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app.xml" ContentType="application/vnd.openxmlformats-officedocument.extended-properties+xml"/>
  <Override PartName="/xl/tables/table5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updateLinks="always" codeName="ThisWorkbook" hidePivotFieldList="1" defaultThemeVersion="124226"/>
  <xr:revisionPtr revIDLastSave="0" documentId="13_ncr:1_{DE554AA9-3912-436C-91FE-93E9B930D952}" xr6:coauthVersionLast="47" xr6:coauthVersionMax="47" xr10:uidLastSave="{00000000-0000-0000-0000-000000000000}"/>
  <bookViews>
    <workbookView xWindow="-108" yWindow="-108" windowWidth="23256" windowHeight="12456" tabRatio="892" firstSheet="10" activeTab="13" xr2:uid="{00000000-000D-0000-FFFF-FFFF00000000}"/>
  </bookViews>
  <sheets>
    <sheet name="Installation" sheetId="3" r:id="rId1"/>
    <sheet name="Sample Calcs" sheetId="1" r:id="rId2"/>
    <sheet name="Water saturation table" sheetId="2" r:id="rId3"/>
    <sheet name="Property Calculator" sheetId="5" r:id="rId4"/>
    <sheet name="Lists" sheetId="4" r:id="rId5"/>
    <sheet name="Feuil1" sheetId="6" r:id="rId6"/>
    <sheet name="Air Variable R134a Maroc" sheetId="9" r:id="rId7"/>
    <sheet name="Air Constant R134a Maroc" sheetId="12" r:id="rId8"/>
    <sheet name="Air Variable R1234yf Maroc" sheetId="11" r:id="rId9"/>
    <sheet name="Air Constant R1234yf Maroc" sheetId="14" r:id="rId10"/>
    <sheet name="Air variable R134a Alger" sheetId="25" r:id="rId11"/>
    <sheet name="Air constant R134a Alger" sheetId="26" r:id="rId12"/>
    <sheet name="Air variable R1234yf Alger" sheetId="27" r:id="rId13"/>
    <sheet name="Air constant R1234yf Alger" sheetId="28" r:id="rId14"/>
  </sheets>
  <externalReferences>
    <externalReference r:id="rId15"/>
    <externalReference r:id="rId16"/>
    <externalReference r:id="rId17"/>
  </externalReferences>
  <definedNames>
    <definedName name="FluidType" localSheetId="13">[1]Lists!$J$6:$J$7</definedName>
    <definedName name="FluidType" localSheetId="11">[1]Lists!$J$6:$J$7</definedName>
    <definedName name="FluidType" localSheetId="12">[1]Lists!$J$6:$J$7</definedName>
    <definedName name="FluidType" localSheetId="10">[1]Lists!$J$6:$J$7</definedName>
    <definedName name="FluidType">Lists!$J$6:$J$7</definedName>
    <definedName name="ParameterList" localSheetId="13">[1]Lists!$H$6:$H$170</definedName>
    <definedName name="ParameterList" localSheetId="11">[1]Lists!$H$6:$H$170</definedName>
    <definedName name="ParameterList" localSheetId="12">[1]Lists!$H$6:$H$170</definedName>
    <definedName name="ParameterList" localSheetId="10">[1]Lists!$H$6:$H$170</definedName>
    <definedName name="ParameterList">Lists!$H$6:$H$170</definedName>
    <definedName name="PredefinedMixtures">Lists!$F$6:$F$110</definedName>
    <definedName name="PureFluids">Lists!$D$6:$D$127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28" l="1"/>
  <c r="J2" i="28" s="1"/>
  <c r="K2" i="28" s="1"/>
  <c r="AH2" i="28" s="1"/>
  <c r="BC2" i="28"/>
  <c r="M2" i="28" s="1"/>
  <c r="N2" i="28" s="1"/>
  <c r="M3" i="28"/>
  <c r="N3" i="28" s="1"/>
  <c r="AV3" i="28"/>
  <c r="AW3" i="28" s="1"/>
  <c r="BC3" i="28"/>
  <c r="BD3" i="28"/>
  <c r="J4" i="28"/>
  <c r="K4" i="28" s="1"/>
  <c r="AH4" i="28" s="1"/>
  <c r="M4" i="28"/>
  <c r="N4" i="28" s="1"/>
  <c r="AV4" i="28"/>
  <c r="AW4" i="28" s="1"/>
  <c r="BC4" i="28"/>
  <c r="BD4" i="28"/>
  <c r="J5" i="28"/>
  <c r="K5" i="28" s="1"/>
  <c r="AH5" i="28" s="1"/>
  <c r="AV5" i="28"/>
  <c r="AW5" i="28" s="1"/>
  <c r="BC5" i="28"/>
  <c r="M5" i="28" s="1"/>
  <c r="N5" i="28" s="1"/>
  <c r="BD5" i="28"/>
  <c r="J6" i="28"/>
  <c r="K6" i="28" s="1"/>
  <c r="AH6" i="28" s="1"/>
  <c r="AV6" i="28"/>
  <c r="AW6" i="28" s="1"/>
  <c r="BC6" i="28"/>
  <c r="BD6" i="28" s="1"/>
  <c r="J7" i="28"/>
  <c r="K7" i="28"/>
  <c r="AH7" i="28"/>
  <c r="AI7" i="28" s="1"/>
  <c r="AP7" i="28" s="1"/>
  <c r="AO7" i="28"/>
  <c r="AV7" i="28"/>
  <c r="AW7" i="28" s="1"/>
  <c r="BC7" i="28"/>
  <c r="M7" i="28" s="1"/>
  <c r="N7" i="28" s="1"/>
  <c r="BD7" i="28"/>
  <c r="J8" i="28"/>
  <c r="K8" i="28"/>
  <c r="AH8" i="28" s="1"/>
  <c r="BC8" i="28"/>
  <c r="M8" i="28" s="1"/>
  <c r="N8" i="28" s="1"/>
  <c r="J9" i="28"/>
  <c r="K9" i="28"/>
  <c r="AH9" i="28" s="1"/>
  <c r="BC9" i="28"/>
  <c r="BD9" i="28" s="1"/>
  <c r="J10" i="28"/>
  <c r="K10" i="28" s="1"/>
  <c r="AH10" i="28"/>
  <c r="BC10" i="28"/>
  <c r="M10" i="28" s="1"/>
  <c r="N10" i="28" s="1"/>
  <c r="J11" i="28"/>
  <c r="K11" i="28" s="1"/>
  <c r="AH11" i="28" s="1"/>
  <c r="M11" i="28"/>
  <c r="N11" i="28" s="1"/>
  <c r="AV11" i="28"/>
  <c r="AW11" i="28" s="1"/>
  <c r="BC11" i="28"/>
  <c r="BD11" i="28"/>
  <c r="J12" i="28"/>
  <c r="K12" i="28" s="1"/>
  <c r="AH12" i="28" s="1"/>
  <c r="M12" i="28"/>
  <c r="N12" i="28" s="1"/>
  <c r="AV12" i="28"/>
  <c r="AW12" i="28" s="1"/>
  <c r="BC12" i="28"/>
  <c r="BD12" i="28"/>
  <c r="J13" i="28"/>
  <c r="K13" i="28"/>
  <c r="AH13" i="28" s="1"/>
  <c r="N13" i="28"/>
  <c r="AO13" i="28"/>
  <c r="AV13" i="28"/>
  <c r="AW13" i="28" s="1"/>
  <c r="BC13" i="28"/>
  <c r="M13" i="28" s="1"/>
  <c r="BD13" i="28"/>
  <c r="J14" i="28"/>
  <c r="K14" i="28" s="1"/>
  <c r="AH14" i="28" s="1"/>
  <c r="AO14" i="28" s="1"/>
  <c r="T14" i="28"/>
  <c r="AA14" i="28" s="1"/>
  <c r="AI14" i="28"/>
  <c r="AP14" i="28" s="1"/>
  <c r="AV14" i="28"/>
  <c r="AW14" i="28" s="1"/>
  <c r="BC14" i="28"/>
  <c r="BD14" i="28"/>
  <c r="J15" i="28"/>
  <c r="K15" i="28"/>
  <c r="AA15" i="28"/>
  <c r="AH15" i="28"/>
  <c r="T15" i="28" s="1"/>
  <c r="AI15" i="28"/>
  <c r="AO15" i="28"/>
  <c r="AP15" i="28"/>
  <c r="AV15" i="28"/>
  <c r="AW15" i="28" s="1"/>
  <c r="BC15" i="28"/>
  <c r="M15" i="28" s="1"/>
  <c r="N15" i="28" s="1"/>
  <c r="BD15" i="28"/>
  <c r="BM15" i="28"/>
  <c r="J16" i="28"/>
  <c r="K16" i="28"/>
  <c r="AH16" i="28" s="1"/>
  <c r="AO16" i="28"/>
  <c r="BC16" i="28"/>
  <c r="AV16" i="28" s="1"/>
  <c r="AW16" i="28" s="1"/>
  <c r="BD16" i="28"/>
  <c r="J17" i="28"/>
  <c r="K17" i="28" s="1"/>
  <c r="AH17" i="28" s="1"/>
  <c r="BC17" i="28"/>
  <c r="J18" i="28"/>
  <c r="K18" i="28" s="1"/>
  <c r="AH18" i="28"/>
  <c r="AV18" i="28"/>
  <c r="AW18" i="28" s="1"/>
  <c r="BC18" i="28"/>
  <c r="M18" i="28" s="1"/>
  <c r="N18" i="28" s="1"/>
  <c r="BD18" i="28"/>
  <c r="J19" i="28"/>
  <c r="K19" i="28" s="1"/>
  <c r="AH19" i="28" s="1"/>
  <c r="M19" i="28"/>
  <c r="N19" i="28" s="1"/>
  <c r="AV19" i="28"/>
  <c r="AW19" i="28" s="1"/>
  <c r="BC19" i="28"/>
  <c r="BD19" i="28"/>
  <c r="BM19" i="28"/>
  <c r="J20" i="28"/>
  <c r="K20" i="28" s="1"/>
  <c r="AH20" i="28" s="1"/>
  <c r="AV20" i="28"/>
  <c r="AW20" i="28" s="1"/>
  <c r="BC20" i="28"/>
  <c r="M20" i="28" s="1"/>
  <c r="N20" i="28" s="1"/>
  <c r="BD20" i="28"/>
  <c r="J21" i="28"/>
  <c r="K21" i="28" s="1"/>
  <c r="AH21" i="28" s="1"/>
  <c r="AI21" i="28"/>
  <c r="AP21" i="28" s="1"/>
  <c r="AV21" i="28"/>
  <c r="AW21" i="28" s="1"/>
  <c r="BC21" i="28"/>
  <c r="M21" i="28" s="1"/>
  <c r="N21" i="28" s="1"/>
  <c r="BD21" i="28"/>
  <c r="J22" i="28"/>
  <c r="K22" i="28"/>
  <c r="AH22" i="28"/>
  <c r="AI22" i="28" s="1"/>
  <c r="AP22" i="28" s="1"/>
  <c r="AO22" i="28"/>
  <c r="AV22" i="28"/>
  <c r="AW22" i="28" s="1"/>
  <c r="BC22" i="28"/>
  <c r="M22" i="28" s="1"/>
  <c r="N22" i="28" s="1"/>
  <c r="BD22" i="28"/>
  <c r="BM22" i="28"/>
  <c r="J23" i="28"/>
  <c r="K23" i="28" s="1"/>
  <c r="AH23" i="28" s="1"/>
  <c r="BC23" i="28"/>
  <c r="M23" i="28" s="1"/>
  <c r="N23" i="28" s="1"/>
  <c r="BD23" i="28"/>
  <c r="J24" i="28"/>
  <c r="K24" i="28"/>
  <c r="AH24" i="28" s="1"/>
  <c r="AO24" i="28"/>
  <c r="BC24" i="28"/>
  <c r="AV24" i="28" s="1"/>
  <c r="AW24" i="28" s="1"/>
  <c r="BD24" i="28"/>
  <c r="J25" i="28"/>
  <c r="K25" i="28" s="1"/>
  <c r="AH25" i="28" s="1"/>
  <c r="T25" i="28" s="1"/>
  <c r="AA25" i="28" s="1"/>
  <c r="BC25" i="28"/>
  <c r="J26" i="28"/>
  <c r="K26" i="28" s="1"/>
  <c r="AH26" i="28" s="1"/>
  <c r="AV26" i="28"/>
  <c r="AW26" i="28" s="1"/>
  <c r="BC26" i="28"/>
  <c r="M26" i="28" s="1"/>
  <c r="N26" i="28" s="1"/>
  <c r="BD26" i="28"/>
  <c r="J27" i="28"/>
  <c r="K27" i="28" s="1"/>
  <c r="AH27" i="28" s="1"/>
  <c r="T27" i="28" s="1"/>
  <c r="AA27" i="28" s="1"/>
  <c r="M27" i="28"/>
  <c r="N27" i="28" s="1"/>
  <c r="BC27" i="28"/>
  <c r="AV27" i="28" s="1"/>
  <c r="AW27" i="28" s="1"/>
  <c r="BD27" i="28"/>
  <c r="J28" i="28"/>
  <c r="K28" i="28"/>
  <c r="AH28" i="28" s="1"/>
  <c r="BC28" i="28"/>
  <c r="M28" i="28" s="1"/>
  <c r="N28" i="28" s="1"/>
  <c r="J29" i="28"/>
  <c r="K29" i="28" s="1"/>
  <c r="AH29" i="28" s="1"/>
  <c r="BC29" i="28"/>
  <c r="M29" i="28" s="1"/>
  <c r="N29" i="28" s="1"/>
  <c r="J30" i="28"/>
  <c r="K30" i="28"/>
  <c r="M30" i="28"/>
  <c r="N30" i="28" s="1"/>
  <c r="AH30" i="28"/>
  <c r="T30" i="28" s="1"/>
  <c r="AA30" i="28" s="1"/>
  <c r="AV30" i="28"/>
  <c r="AW30" i="28" s="1"/>
  <c r="BC30" i="28"/>
  <c r="BD30" i="28"/>
  <c r="BM30" i="28"/>
  <c r="J31" i="28"/>
  <c r="K31" i="28"/>
  <c r="AH31" i="28" s="1"/>
  <c r="M31" i="28"/>
  <c r="N31" i="28" s="1"/>
  <c r="BC31" i="28"/>
  <c r="AV31" i="28" s="1"/>
  <c r="AW31" i="28" s="1"/>
  <c r="BD31" i="28"/>
  <c r="J32" i="28"/>
  <c r="K32" i="28" s="1"/>
  <c r="AH32" i="28" s="1"/>
  <c r="BC32" i="28"/>
  <c r="M32" i="28" s="1"/>
  <c r="N32" i="28" s="1"/>
  <c r="BD32" i="28"/>
  <c r="J33" i="28"/>
  <c r="K33" i="28" s="1"/>
  <c r="AH33" i="28" s="1"/>
  <c r="M33" i="28"/>
  <c r="N33" i="28"/>
  <c r="AV33" i="28"/>
  <c r="AW33" i="28" s="1"/>
  <c r="BC33" i="28"/>
  <c r="BD33" i="28"/>
  <c r="J34" i="28"/>
  <c r="K34" i="28"/>
  <c r="M34" i="28"/>
  <c r="N34" i="28"/>
  <c r="AH34" i="28"/>
  <c r="AI34" i="28" s="1"/>
  <c r="AP34" i="28" s="1"/>
  <c r="AO34" i="28"/>
  <c r="AV34" i="28"/>
  <c r="AW34" i="28" s="1"/>
  <c r="BC34" i="28"/>
  <c r="BD34" i="28"/>
  <c r="BM34" i="28"/>
  <c r="J35" i="28"/>
  <c r="K35" i="28"/>
  <c r="AH35" i="28" s="1"/>
  <c r="BC35" i="28"/>
  <c r="AV35" i="28" s="1"/>
  <c r="AW35" i="28" s="1"/>
  <c r="BD35" i="28"/>
  <c r="J36" i="28"/>
  <c r="K36" i="28" s="1"/>
  <c r="AH36" i="28" s="1"/>
  <c r="BC36" i="28"/>
  <c r="M36" i="28" s="1"/>
  <c r="N36" i="28" s="1"/>
  <c r="J37" i="28"/>
  <c r="K37" i="28" s="1"/>
  <c r="AH37" i="28" s="1"/>
  <c r="AV37" i="28"/>
  <c r="AW37" i="28" s="1"/>
  <c r="BC37" i="28"/>
  <c r="M37" i="28" s="1"/>
  <c r="N37" i="28" s="1"/>
  <c r="J38" i="28"/>
  <c r="K38" i="28"/>
  <c r="M38" i="28"/>
  <c r="N38" i="28" s="1"/>
  <c r="AH38" i="28"/>
  <c r="T38" i="28" s="1"/>
  <c r="AA38" i="28" s="1"/>
  <c r="AV38" i="28"/>
  <c r="AW38" i="28" s="1"/>
  <c r="BC38" i="28"/>
  <c r="BD38" i="28"/>
  <c r="BM38" i="28"/>
  <c r="J39" i="28"/>
  <c r="K39" i="28"/>
  <c r="AH39" i="28" s="1"/>
  <c r="AV39" i="28"/>
  <c r="AW39" i="28" s="1"/>
  <c r="BC39" i="28"/>
  <c r="M39" i="28" s="1"/>
  <c r="N39" i="28" s="1"/>
  <c r="BD39" i="28"/>
  <c r="J40" i="28"/>
  <c r="K40" i="28" s="1"/>
  <c r="AH40" i="28" s="1"/>
  <c r="AI40" i="28"/>
  <c r="AP40" i="28" s="1"/>
  <c r="BC40" i="28"/>
  <c r="M40" i="28" s="1"/>
  <c r="N40" i="28" s="1"/>
  <c r="BD40" i="28"/>
  <c r="J41" i="28"/>
  <c r="K41" i="28" s="1"/>
  <c r="AH41" i="28"/>
  <c r="T41" i="28" s="1"/>
  <c r="AA41" i="28" s="1"/>
  <c r="BC41" i="28"/>
  <c r="AV41" i="28" s="1"/>
  <c r="AW41" i="28" s="1"/>
  <c r="BM41" i="28"/>
  <c r="J42" i="28"/>
  <c r="K42" i="28" s="1"/>
  <c r="AH42" i="28" s="1"/>
  <c r="M42" i="28"/>
  <c r="N42" i="28" s="1"/>
  <c r="AV42" i="28"/>
  <c r="AW42" i="28" s="1"/>
  <c r="BC42" i="28"/>
  <c r="BD42" i="28"/>
  <c r="J43" i="28"/>
  <c r="K43" i="28" s="1"/>
  <c r="AH43" i="28" s="1"/>
  <c r="M43" i="28"/>
  <c r="N43" i="28" s="1"/>
  <c r="AV43" i="28"/>
  <c r="AW43" i="28" s="1"/>
  <c r="BC43" i="28"/>
  <c r="BD43" i="28"/>
  <c r="J44" i="28"/>
  <c r="K44" i="28" s="1"/>
  <c r="AH44" i="28" s="1"/>
  <c r="AV44" i="28"/>
  <c r="AW44" i="28" s="1"/>
  <c r="BC44" i="28"/>
  <c r="M44" i="28" s="1"/>
  <c r="N44" i="28" s="1"/>
  <c r="BD44" i="28"/>
  <c r="J45" i="28"/>
  <c r="K45" i="28" s="1"/>
  <c r="AH45" i="28" s="1"/>
  <c r="AV45" i="28"/>
  <c r="AW45" i="28" s="1"/>
  <c r="BC45" i="28"/>
  <c r="M45" i="28" s="1"/>
  <c r="N45" i="28" s="1"/>
  <c r="BD45" i="28"/>
  <c r="J46" i="28"/>
  <c r="K46" i="28"/>
  <c r="AH46" i="28" s="1"/>
  <c r="AV46" i="28"/>
  <c r="AW46" i="28" s="1"/>
  <c r="BC46" i="28"/>
  <c r="BD46" i="28" s="1"/>
  <c r="J47" i="28"/>
  <c r="K47" i="28"/>
  <c r="T47" i="28"/>
  <c r="AA47" i="28"/>
  <c r="AH47" i="28"/>
  <c r="AI47" i="28" s="1"/>
  <c r="AP47" i="28" s="1"/>
  <c r="BC47" i="28"/>
  <c r="M47" i="28" s="1"/>
  <c r="N47" i="28" s="1"/>
  <c r="BD47" i="28"/>
  <c r="J48" i="28"/>
  <c r="K48" i="28" s="1"/>
  <c r="AH48" i="28" s="1"/>
  <c r="BC48" i="28"/>
  <c r="AV48" i="28" s="1"/>
  <c r="AW48" i="28" s="1"/>
  <c r="J49" i="28"/>
  <c r="K49" i="28" s="1"/>
  <c r="AH49" i="28" s="1"/>
  <c r="AV49" i="28"/>
  <c r="AW49" i="28" s="1"/>
  <c r="BC49" i="28"/>
  <c r="M49" i="28" s="1"/>
  <c r="N49" i="28" s="1"/>
  <c r="BD49" i="28"/>
  <c r="J50" i="28"/>
  <c r="K50" i="28" s="1"/>
  <c r="AH50" i="28" s="1"/>
  <c r="M50" i="28"/>
  <c r="N50" i="28" s="1"/>
  <c r="AV50" i="28"/>
  <c r="AW50" i="28" s="1"/>
  <c r="BC50" i="28"/>
  <c r="BD50" i="28"/>
  <c r="J51" i="28"/>
  <c r="K51" i="28" s="1"/>
  <c r="AH51" i="28" s="1"/>
  <c r="M51" i="28"/>
  <c r="N51" i="28" s="1"/>
  <c r="AV51" i="28"/>
  <c r="AW51" i="28" s="1"/>
  <c r="BC51" i="28"/>
  <c r="BD51" i="28"/>
  <c r="J52" i="28"/>
  <c r="K52" i="28" s="1"/>
  <c r="AH52" i="28" s="1"/>
  <c r="AV52" i="28"/>
  <c r="AW52" i="28" s="1"/>
  <c r="BC52" i="28"/>
  <c r="M52" i="28" s="1"/>
  <c r="N52" i="28" s="1"/>
  <c r="BD52" i="28"/>
  <c r="J53" i="28"/>
  <c r="K53" i="28" s="1"/>
  <c r="AH53" i="28" s="1"/>
  <c r="AI53" i="28"/>
  <c r="AP53" i="28" s="1"/>
  <c r="AV53" i="28"/>
  <c r="AW53" i="28" s="1"/>
  <c r="BC53" i="28"/>
  <c r="M53" i="28" s="1"/>
  <c r="N53" i="28" s="1"/>
  <c r="BD53" i="28"/>
  <c r="J54" i="28"/>
  <c r="K54" i="28"/>
  <c r="AH54" i="28" s="1"/>
  <c r="T54" i="28"/>
  <c r="AA54" i="28" s="1"/>
  <c r="AI54" i="28"/>
  <c r="AP54" i="28" s="1"/>
  <c r="AO54" i="28"/>
  <c r="AV54" i="28"/>
  <c r="AW54" i="28" s="1"/>
  <c r="BC54" i="28"/>
  <c r="BD54" i="28" s="1"/>
  <c r="J55" i="28"/>
  <c r="K55" i="28"/>
  <c r="AH55" i="28"/>
  <c r="AI55" i="28" s="1"/>
  <c r="AP55" i="28" s="1"/>
  <c r="BC55" i="28"/>
  <c r="M55" i="28" s="1"/>
  <c r="N55" i="28" s="1"/>
  <c r="J56" i="28"/>
  <c r="K56" i="28"/>
  <c r="M56" i="28"/>
  <c r="N56" i="28" s="1"/>
  <c r="AH56" i="28"/>
  <c r="T56" i="28" s="1"/>
  <c r="AA56" i="28" s="1"/>
  <c r="AO56" i="28"/>
  <c r="AV56" i="28"/>
  <c r="AW56" i="28" s="1"/>
  <c r="BC56" i="28"/>
  <c r="BD56" i="28"/>
  <c r="BM56" i="28"/>
  <c r="J57" i="28"/>
  <c r="K57" i="28" s="1"/>
  <c r="AH57" i="28" s="1"/>
  <c r="BC57" i="28"/>
  <c r="M57" i="28" s="1"/>
  <c r="N57" i="28" s="1"/>
  <c r="BD57" i="28"/>
  <c r="J58" i="28"/>
  <c r="K58" i="28" s="1"/>
  <c r="AH58" i="28" s="1"/>
  <c r="AV58" i="28"/>
  <c r="AW58" i="28" s="1"/>
  <c r="BC58" i="28"/>
  <c r="M58" i="28" s="1"/>
  <c r="N58" i="28" s="1"/>
  <c r="BD58" i="28"/>
  <c r="J59" i="28"/>
  <c r="K59" i="28" s="1"/>
  <c r="AH59" i="28" s="1"/>
  <c r="M59" i="28"/>
  <c r="N59" i="28"/>
  <c r="AV59" i="28"/>
  <c r="AW59" i="28" s="1"/>
  <c r="BC59" i="28"/>
  <c r="BD59" i="28"/>
  <c r="J60" i="28"/>
  <c r="K60" i="28" s="1"/>
  <c r="AH60" i="28" s="1"/>
  <c r="AV60" i="28"/>
  <c r="AW60" i="28" s="1"/>
  <c r="BC60" i="28"/>
  <c r="M60" i="28" s="1"/>
  <c r="N60" i="28" s="1"/>
  <c r="BD60" i="28"/>
  <c r="J61" i="28"/>
  <c r="K61" i="28" s="1"/>
  <c r="AH61" i="28" s="1"/>
  <c r="AV61" i="28"/>
  <c r="AW61" i="28" s="1"/>
  <c r="BC61" i="28"/>
  <c r="M61" i="28" s="1"/>
  <c r="N61" i="28" s="1"/>
  <c r="BD61" i="28"/>
  <c r="J62" i="28"/>
  <c r="K62" i="28" s="1"/>
  <c r="AH62" i="28" s="1"/>
  <c r="AV62" i="28"/>
  <c r="AW62" i="28" s="1"/>
  <c r="BC62" i="28"/>
  <c r="BD62" i="28" s="1"/>
  <c r="J63" i="28"/>
  <c r="K63" i="28" s="1"/>
  <c r="AH63" i="28" s="1"/>
  <c r="AV63" i="28"/>
  <c r="AW63" i="28" s="1"/>
  <c r="BC63" i="28"/>
  <c r="M63" i="28" s="1"/>
  <c r="N63" i="28" s="1"/>
  <c r="BD63" i="28"/>
  <c r="J64" i="28"/>
  <c r="K64" i="28" s="1"/>
  <c r="AH64" i="28" s="1"/>
  <c r="AV64" i="28"/>
  <c r="AW64" i="28" s="1"/>
  <c r="BC64" i="28"/>
  <c r="M64" i="28" s="1"/>
  <c r="N64" i="28" s="1"/>
  <c r="BD64" i="28"/>
  <c r="J65" i="28"/>
  <c r="K65" i="28" s="1"/>
  <c r="AH65" i="28" s="1"/>
  <c r="BC65" i="28"/>
  <c r="M65" i="28" s="1"/>
  <c r="N65" i="28" s="1"/>
  <c r="BD65" i="28"/>
  <c r="J66" i="28"/>
  <c r="K66" i="28" s="1"/>
  <c r="AH66" i="28" s="1"/>
  <c r="AV66" i="28"/>
  <c r="AW66" i="28" s="1"/>
  <c r="BC66" i="28"/>
  <c r="M66" i="28" s="1"/>
  <c r="N66" i="28" s="1"/>
  <c r="BD66" i="28"/>
  <c r="J67" i="28"/>
  <c r="K67" i="28" s="1"/>
  <c r="AH67" i="28" s="1"/>
  <c r="AV67" i="28"/>
  <c r="AW67" i="28" s="1"/>
  <c r="BC67" i="28"/>
  <c r="M67" i="28" s="1"/>
  <c r="N67" i="28" s="1"/>
  <c r="BD67" i="28"/>
  <c r="J68" i="28"/>
  <c r="K68" i="28" s="1"/>
  <c r="AH68" i="28" s="1"/>
  <c r="AV68" i="28"/>
  <c r="AW68" i="28" s="1"/>
  <c r="BC68" i="28"/>
  <c r="M68" i="28" s="1"/>
  <c r="N68" i="28" s="1"/>
  <c r="BD68" i="28"/>
  <c r="J69" i="28"/>
  <c r="K69" i="28" s="1"/>
  <c r="AH69" i="28" s="1"/>
  <c r="AI69" i="28" s="1"/>
  <c r="AP69" i="28" s="1"/>
  <c r="AV69" i="28"/>
  <c r="AW69" i="28" s="1"/>
  <c r="BC69" i="28"/>
  <c r="M69" i="28" s="1"/>
  <c r="N69" i="28" s="1"/>
  <c r="BD69" i="28"/>
  <c r="J70" i="28"/>
  <c r="K70" i="28"/>
  <c r="AH70" i="28" s="1"/>
  <c r="BC70" i="28"/>
  <c r="M70" i="28" s="1"/>
  <c r="N70" i="28" s="1"/>
  <c r="J71" i="28"/>
  <c r="K71" i="28"/>
  <c r="AH71" i="28"/>
  <c r="BM71" i="28" s="1"/>
  <c r="BC71" i="28"/>
  <c r="M71" i="28" s="1"/>
  <c r="N71" i="28" s="1"/>
  <c r="BD71" i="28"/>
  <c r="J72" i="28"/>
  <c r="K72" i="28" s="1"/>
  <c r="AH72" i="28" s="1"/>
  <c r="BC72" i="28"/>
  <c r="BD72" i="28" s="1"/>
  <c r="J73" i="28"/>
  <c r="K73" i="28" s="1"/>
  <c r="AH73" i="28" s="1"/>
  <c r="AV73" i="28"/>
  <c r="AW73" i="28" s="1"/>
  <c r="BC73" i="28"/>
  <c r="M73" i="28" s="1"/>
  <c r="N73" i="28" s="1"/>
  <c r="BD73" i="28"/>
  <c r="J74" i="28"/>
  <c r="K74" i="28" s="1"/>
  <c r="AH74" i="28" s="1"/>
  <c r="M74" i="28"/>
  <c r="N74" i="28" s="1"/>
  <c r="AV74" i="28"/>
  <c r="AW74" i="28" s="1"/>
  <c r="BC74" i="28"/>
  <c r="BD74" i="28"/>
  <c r="J75" i="28"/>
  <c r="K75" i="28" s="1"/>
  <c r="AH75" i="28" s="1"/>
  <c r="AV75" i="28"/>
  <c r="AW75" i="28" s="1"/>
  <c r="BC75" i="28"/>
  <c r="M75" i="28" s="1"/>
  <c r="N75" i="28" s="1"/>
  <c r="BD75" i="28"/>
  <c r="J76" i="28"/>
  <c r="K76" i="28" s="1"/>
  <c r="AH76" i="28" s="1"/>
  <c r="AV76" i="28"/>
  <c r="AW76" i="28" s="1"/>
  <c r="BC76" i="28"/>
  <c r="M76" i="28" s="1"/>
  <c r="N76" i="28" s="1"/>
  <c r="BD76" i="28"/>
  <c r="J77" i="28"/>
  <c r="K77" i="28"/>
  <c r="AH77" i="28" s="1"/>
  <c r="AV77" i="28"/>
  <c r="AW77" i="28" s="1"/>
  <c r="BC77" i="28"/>
  <c r="M77" i="28" s="1"/>
  <c r="N77" i="28" s="1"/>
  <c r="BD77" i="28"/>
  <c r="J78" i="28"/>
  <c r="K78" i="28" s="1"/>
  <c r="AH78" i="28" s="1"/>
  <c r="BC78" i="28"/>
  <c r="M78" i="28" s="1"/>
  <c r="N78" i="28" s="1"/>
  <c r="J79" i="28"/>
  <c r="K79" i="28"/>
  <c r="AH79" i="28"/>
  <c r="BM79" i="28" s="1"/>
  <c r="AV79" i="28"/>
  <c r="AW79" i="28" s="1"/>
  <c r="BC79" i="28"/>
  <c r="M79" i="28" s="1"/>
  <c r="N79" i="28" s="1"/>
  <c r="BD79" i="28"/>
  <c r="J80" i="28"/>
  <c r="K80" i="28" s="1"/>
  <c r="AH80" i="28" s="1"/>
  <c r="BC80" i="28"/>
  <c r="BD80" i="28" s="1"/>
  <c r="J81" i="28"/>
  <c r="K81" i="28" s="1"/>
  <c r="AH81" i="28" s="1"/>
  <c r="AV81" i="28"/>
  <c r="AW81" i="28" s="1"/>
  <c r="BC81" i="28"/>
  <c r="M81" i="28" s="1"/>
  <c r="N81" i="28" s="1"/>
  <c r="BD81" i="28"/>
  <c r="J82" i="28"/>
  <c r="K82" i="28" s="1"/>
  <c r="AH82" i="28" s="1"/>
  <c r="BM82" i="28" s="1"/>
  <c r="M82" i="28"/>
  <c r="N82" i="28" s="1"/>
  <c r="AV82" i="28"/>
  <c r="AW82" i="28" s="1"/>
  <c r="BC82" i="28"/>
  <c r="BD82" i="28"/>
  <c r="J83" i="28"/>
  <c r="K83" i="28" s="1"/>
  <c r="AH83" i="28" s="1"/>
  <c r="T83" i="28" s="1"/>
  <c r="AA83" i="28" s="1"/>
  <c r="N83" i="28"/>
  <c r="AO83" i="28"/>
  <c r="AV83" i="28"/>
  <c r="AW83" i="28" s="1"/>
  <c r="BC83" i="28"/>
  <c r="M83" i="28" s="1"/>
  <c r="BD83" i="28"/>
  <c r="BM83" i="28"/>
  <c r="J84" i="28"/>
  <c r="K84" i="28" s="1"/>
  <c r="AH84" i="28" s="1"/>
  <c r="BC84" i="28"/>
  <c r="M84" i="28" s="1"/>
  <c r="N84" i="28" s="1"/>
  <c r="BD84" i="28"/>
  <c r="J85" i="28"/>
  <c r="K85" i="28" s="1"/>
  <c r="AH85" i="28" s="1"/>
  <c r="AV85" i="28"/>
  <c r="AW85" i="28" s="1"/>
  <c r="BC85" i="28"/>
  <c r="M85" i="28" s="1"/>
  <c r="N85" i="28" s="1"/>
  <c r="BD85" i="28"/>
  <c r="J86" i="28"/>
  <c r="K86" i="28" s="1"/>
  <c r="AH86" i="28" s="1"/>
  <c r="AV86" i="28"/>
  <c r="AW86" i="28" s="1"/>
  <c r="BC86" i="28"/>
  <c r="BD86" i="28" s="1"/>
  <c r="J87" i="28"/>
  <c r="K87" i="28"/>
  <c r="AH87" i="28"/>
  <c r="AI87" i="28" s="1"/>
  <c r="AP87" i="28" s="1"/>
  <c r="AV87" i="28"/>
  <c r="AW87" i="28" s="1"/>
  <c r="BC87" i="28"/>
  <c r="M87" i="28" s="1"/>
  <c r="N87" i="28" s="1"/>
  <c r="BD87" i="28"/>
  <c r="BM87" i="28"/>
  <c r="J88" i="28"/>
  <c r="K88" i="28" s="1"/>
  <c r="AH88" i="28" s="1"/>
  <c r="BC88" i="28"/>
  <c r="AV88" i="28" s="1"/>
  <c r="AW88" i="28" s="1"/>
  <c r="BD88" i="28"/>
  <c r="J89" i="28"/>
  <c r="K89" i="28" s="1"/>
  <c r="AH89" i="28" s="1"/>
  <c r="AV89" i="28"/>
  <c r="AW89" i="28" s="1"/>
  <c r="BC89" i="28"/>
  <c r="M89" i="28" s="1"/>
  <c r="N89" i="28" s="1"/>
  <c r="BD89" i="28"/>
  <c r="J90" i="28"/>
  <c r="K90" i="28" s="1"/>
  <c r="AH90" i="28" s="1"/>
  <c r="AV90" i="28"/>
  <c r="AW90" i="28" s="1"/>
  <c r="BC90" i="28"/>
  <c r="M90" i="28" s="1"/>
  <c r="N90" i="28" s="1"/>
  <c r="BD90" i="28"/>
  <c r="J91" i="28"/>
  <c r="K91" i="28"/>
  <c r="AH91" i="28"/>
  <c r="T91" i="28" s="1"/>
  <c r="AA91" i="28" s="1"/>
  <c r="AO91" i="28"/>
  <c r="AV91" i="28"/>
  <c r="AW91" i="28" s="1"/>
  <c r="BC91" i="28"/>
  <c r="M91" i="28" s="1"/>
  <c r="N91" i="28" s="1"/>
  <c r="BD91" i="28"/>
  <c r="BM91" i="28"/>
  <c r="J92" i="28"/>
  <c r="K92" i="28" s="1"/>
  <c r="AH92" i="28" s="1"/>
  <c r="BC92" i="28"/>
  <c r="M92" i="28" s="1"/>
  <c r="N92" i="28" s="1"/>
  <c r="BD92" i="28"/>
  <c r="J93" i="28"/>
  <c r="K93" i="28" s="1"/>
  <c r="AH93" i="28" s="1"/>
  <c r="AV93" i="28"/>
  <c r="AW93" i="28" s="1"/>
  <c r="BC93" i="28"/>
  <c r="M93" i="28" s="1"/>
  <c r="N93" i="28" s="1"/>
  <c r="BD93" i="28"/>
  <c r="J94" i="28"/>
  <c r="K94" i="28" s="1"/>
  <c r="AH94" i="28" s="1"/>
  <c r="AV94" i="28"/>
  <c r="AW94" i="28" s="1"/>
  <c r="BC94" i="28"/>
  <c r="M94" i="28" s="1"/>
  <c r="N94" i="28" s="1"/>
  <c r="BD94" i="28"/>
  <c r="J95" i="28"/>
  <c r="K95" i="28" s="1"/>
  <c r="AH95" i="28" s="1"/>
  <c r="AV95" i="28"/>
  <c r="AW95" i="28" s="1"/>
  <c r="BC95" i="28"/>
  <c r="M95" i="28" s="1"/>
  <c r="N95" i="28" s="1"/>
  <c r="BD95" i="28"/>
  <c r="J96" i="28"/>
  <c r="K96" i="28" s="1"/>
  <c r="AH96" i="28" s="1"/>
  <c r="AV96" i="28"/>
  <c r="AW96" i="28" s="1"/>
  <c r="BC96" i="28"/>
  <c r="M96" i="28" s="1"/>
  <c r="N96" i="28" s="1"/>
  <c r="BD96" i="28"/>
  <c r="J97" i="28"/>
  <c r="K97" i="28" s="1"/>
  <c r="AH97" i="28" s="1"/>
  <c r="AV97" i="28"/>
  <c r="AW97" i="28" s="1"/>
  <c r="BC97" i="28"/>
  <c r="M97" i="28" s="1"/>
  <c r="N97" i="28" s="1"/>
  <c r="BD97" i="28"/>
  <c r="J98" i="28"/>
  <c r="K98" i="28" s="1"/>
  <c r="AH98" i="28" s="1"/>
  <c r="AV98" i="28"/>
  <c r="AW98" i="28" s="1"/>
  <c r="BC98" i="28"/>
  <c r="M98" i="28" s="1"/>
  <c r="N98" i="28" s="1"/>
  <c r="BD98" i="28"/>
  <c r="J99" i="28"/>
  <c r="K99" i="28" s="1"/>
  <c r="AH99" i="28" s="1"/>
  <c r="AV99" i="28"/>
  <c r="AW99" i="28" s="1"/>
  <c r="BC99" i="28"/>
  <c r="M99" i="28" s="1"/>
  <c r="N99" i="28" s="1"/>
  <c r="BD99" i="28"/>
  <c r="J100" i="28"/>
  <c r="K100" i="28" s="1"/>
  <c r="AH100" i="28" s="1"/>
  <c r="AV100" i="28"/>
  <c r="AW100" i="28" s="1"/>
  <c r="BC100" i="28"/>
  <c r="M100" i="28" s="1"/>
  <c r="N100" i="28" s="1"/>
  <c r="BD100" i="28"/>
  <c r="BM100" i="28"/>
  <c r="J101" i="28"/>
  <c r="K101" i="28" s="1"/>
  <c r="AH101" i="28" s="1"/>
  <c r="AV101" i="28"/>
  <c r="AW101" i="28" s="1"/>
  <c r="BC101" i="28"/>
  <c r="M101" i="28" s="1"/>
  <c r="N101" i="28" s="1"/>
  <c r="BD101" i="28"/>
  <c r="J102" i="28"/>
  <c r="K102" i="28" s="1"/>
  <c r="AH102" i="28" s="1"/>
  <c r="M102" i="28"/>
  <c r="N102" i="28" s="1"/>
  <c r="AV102" i="28"/>
  <c r="AW102" i="28" s="1"/>
  <c r="BC102" i="28"/>
  <c r="BD102" i="28"/>
  <c r="J103" i="28"/>
  <c r="K103" i="28" s="1"/>
  <c r="AH103" i="28" s="1"/>
  <c r="AV103" i="28"/>
  <c r="AW103" i="28" s="1"/>
  <c r="BC103" i="28"/>
  <c r="M103" i="28" s="1"/>
  <c r="N103" i="28" s="1"/>
  <c r="BD103" i="28"/>
  <c r="J104" i="28"/>
  <c r="K104" i="28" s="1"/>
  <c r="AH104" i="28" s="1"/>
  <c r="AV104" i="28"/>
  <c r="AW104" i="28" s="1"/>
  <c r="BC104" i="28"/>
  <c r="M104" i="28" s="1"/>
  <c r="N104" i="28" s="1"/>
  <c r="BD104" i="28"/>
  <c r="J105" i="28"/>
  <c r="K105" i="28"/>
  <c r="AH105" i="28"/>
  <c r="AI105" i="28" s="1"/>
  <c r="AP105" i="28" s="1"/>
  <c r="AO105" i="28"/>
  <c r="AV105" i="28"/>
  <c r="AW105" i="28" s="1"/>
  <c r="BC105" i="28"/>
  <c r="M105" i="28" s="1"/>
  <c r="N105" i="28" s="1"/>
  <c r="BD105" i="28"/>
  <c r="BM105" i="28"/>
  <c r="J106" i="28"/>
  <c r="K106" i="28" s="1"/>
  <c r="AH106" i="28" s="1"/>
  <c r="BC106" i="28"/>
  <c r="M106" i="28" s="1"/>
  <c r="N106" i="28" s="1"/>
  <c r="BD106" i="28"/>
  <c r="J107" i="28"/>
  <c r="K107" i="28" s="1"/>
  <c r="AH107" i="28" s="1"/>
  <c r="AV107" i="28"/>
  <c r="AW107" i="28" s="1"/>
  <c r="BC107" i="28"/>
  <c r="M107" i="28" s="1"/>
  <c r="N107" i="28" s="1"/>
  <c r="BD107" i="28"/>
  <c r="J108" i="28"/>
  <c r="K108" i="28" s="1"/>
  <c r="AH108" i="28" s="1"/>
  <c r="AV108" i="28"/>
  <c r="AW108" i="28" s="1"/>
  <c r="BC108" i="28"/>
  <c r="M108" i="28" s="1"/>
  <c r="N108" i="28" s="1"/>
  <c r="BD108" i="28"/>
  <c r="J109" i="28"/>
  <c r="K109" i="28" s="1"/>
  <c r="AH109" i="28" s="1"/>
  <c r="AV109" i="28"/>
  <c r="AW109" i="28" s="1"/>
  <c r="BC109" i="28"/>
  <c r="M109" i="28" s="1"/>
  <c r="N109" i="28" s="1"/>
  <c r="BD109" i="28"/>
  <c r="J110" i="28"/>
  <c r="K110" i="28" s="1"/>
  <c r="AH110" i="28" s="1"/>
  <c r="AV110" i="28"/>
  <c r="AW110" i="28" s="1"/>
  <c r="BC110" i="28"/>
  <c r="M110" i="28" s="1"/>
  <c r="N110" i="28" s="1"/>
  <c r="BD110" i="28"/>
  <c r="J111" i="28"/>
  <c r="K111" i="28" s="1"/>
  <c r="AH111" i="28" s="1"/>
  <c r="AV111" i="28"/>
  <c r="AW111" i="28" s="1"/>
  <c r="BC111" i="28"/>
  <c r="M111" i="28" s="1"/>
  <c r="N111" i="28" s="1"/>
  <c r="BD111" i="28"/>
  <c r="J112" i="28"/>
  <c r="K112" i="28" s="1"/>
  <c r="AH112" i="28" s="1"/>
  <c r="AV112" i="28"/>
  <c r="AW112" i="28" s="1"/>
  <c r="BC112" i="28"/>
  <c r="M112" i="28" s="1"/>
  <c r="N112" i="28" s="1"/>
  <c r="BD112" i="28"/>
  <c r="J113" i="28"/>
  <c r="K113" i="28" s="1"/>
  <c r="AH113" i="28" s="1"/>
  <c r="AV113" i="28"/>
  <c r="AW113" i="28" s="1"/>
  <c r="BC113" i="28"/>
  <c r="M113" i="28" s="1"/>
  <c r="N113" i="28" s="1"/>
  <c r="BD113" i="28"/>
  <c r="J114" i="28"/>
  <c r="K114" i="28" s="1"/>
  <c r="AH114" i="28" s="1"/>
  <c r="AV114" i="28"/>
  <c r="AW114" i="28" s="1"/>
  <c r="BC114" i="28"/>
  <c r="M114" i="28" s="1"/>
  <c r="N114" i="28" s="1"/>
  <c r="BD114" i="28"/>
  <c r="J115" i="28"/>
  <c r="K115" i="28" s="1"/>
  <c r="AH115" i="28" s="1"/>
  <c r="AV115" i="28"/>
  <c r="AW115" i="28" s="1"/>
  <c r="BC115" i="28"/>
  <c r="M115" i="28" s="1"/>
  <c r="N115" i="28" s="1"/>
  <c r="BD115" i="28"/>
  <c r="J116" i="28"/>
  <c r="K116" i="28" s="1"/>
  <c r="AH116" i="28" s="1"/>
  <c r="AV116" i="28"/>
  <c r="AW116" i="28" s="1"/>
  <c r="BC116" i="28"/>
  <c r="M116" i="28" s="1"/>
  <c r="N116" i="28" s="1"/>
  <c r="BD116" i="28"/>
  <c r="J117" i="28"/>
  <c r="K117" i="28" s="1"/>
  <c r="AH117" i="28" s="1"/>
  <c r="AV117" i="28"/>
  <c r="AW117" i="28" s="1"/>
  <c r="BC117" i="28"/>
  <c r="M117" i="28" s="1"/>
  <c r="N117" i="28" s="1"/>
  <c r="BD117" i="28"/>
  <c r="J118" i="28"/>
  <c r="K118" i="28" s="1"/>
  <c r="AH118" i="28" s="1"/>
  <c r="AV118" i="28"/>
  <c r="AW118" i="28" s="1"/>
  <c r="BC118" i="28"/>
  <c r="M118" i="28" s="1"/>
  <c r="N118" i="28" s="1"/>
  <c r="BD118" i="28"/>
  <c r="J119" i="28"/>
  <c r="K119" i="28" s="1"/>
  <c r="AH119" i="28" s="1"/>
  <c r="AV119" i="28"/>
  <c r="AW119" i="28" s="1"/>
  <c r="BC119" i="28"/>
  <c r="M119" i="28" s="1"/>
  <c r="N119" i="28" s="1"/>
  <c r="BD119" i="28"/>
  <c r="J120" i="28"/>
  <c r="K120" i="28" s="1"/>
  <c r="AH120" i="28" s="1"/>
  <c r="AV120" i="28"/>
  <c r="AW120" i="28" s="1"/>
  <c r="BC120" i="28"/>
  <c r="M120" i="28" s="1"/>
  <c r="N120" i="28" s="1"/>
  <c r="BD120" i="28"/>
  <c r="J121" i="28"/>
  <c r="K121" i="28" s="1"/>
  <c r="AH121" i="28" s="1"/>
  <c r="BC121" i="28"/>
  <c r="M121" i="28" s="1"/>
  <c r="N121" i="28" s="1"/>
  <c r="BD121" i="28"/>
  <c r="J122" i="28"/>
  <c r="K122" i="28" s="1"/>
  <c r="AH122" i="28" s="1"/>
  <c r="BC122" i="28"/>
  <c r="M122" i="28" s="1"/>
  <c r="N122" i="28" s="1"/>
  <c r="BD122" i="28"/>
  <c r="J123" i="28"/>
  <c r="K123" i="28" s="1"/>
  <c r="AH123" i="28" s="1"/>
  <c r="AV123" i="28"/>
  <c r="AW123" i="28" s="1"/>
  <c r="BC123" i="28"/>
  <c r="BD123" i="28" s="1"/>
  <c r="J124" i="28"/>
  <c r="K124" i="28"/>
  <c r="M124" i="28"/>
  <c r="N124" i="28"/>
  <c r="AH124" i="28"/>
  <c r="AI124" i="28" s="1"/>
  <c r="AP124" i="28" s="1"/>
  <c r="AV124" i="28"/>
  <c r="AW124" i="28" s="1"/>
  <c r="BC124" i="28"/>
  <c r="BD124" i="28"/>
  <c r="BM124" i="28"/>
  <c r="J125" i="28"/>
  <c r="K125" i="28" s="1"/>
  <c r="AH125" i="28" s="1"/>
  <c r="M125" i="28"/>
  <c r="N125" i="28" s="1"/>
  <c r="BC125" i="28"/>
  <c r="AV125" i="28" s="1"/>
  <c r="AW125" i="28" s="1"/>
  <c r="BD125" i="28"/>
  <c r="J126" i="28"/>
  <c r="K126" i="28" s="1"/>
  <c r="AH126" i="28" s="1"/>
  <c r="BC126" i="28"/>
  <c r="M126" i="28" s="1"/>
  <c r="N126" i="28" s="1"/>
  <c r="BD126" i="28"/>
  <c r="J127" i="28"/>
  <c r="K127" i="28" s="1"/>
  <c r="AH127" i="28" s="1"/>
  <c r="AV127" i="28"/>
  <c r="AW127" i="28" s="1"/>
  <c r="BC127" i="28"/>
  <c r="M127" i="28" s="1"/>
  <c r="N127" i="28" s="1"/>
  <c r="J128" i="28"/>
  <c r="K128" i="28"/>
  <c r="M128" i="28"/>
  <c r="N128" i="28" s="1"/>
  <c r="AH128" i="28"/>
  <c r="T128" i="28" s="1"/>
  <c r="AA128" i="28" s="1"/>
  <c r="AV128" i="28"/>
  <c r="AW128" i="28" s="1"/>
  <c r="BC128" i="28"/>
  <c r="BD128" i="28"/>
  <c r="BM128" i="28"/>
  <c r="J129" i="28"/>
  <c r="K129" i="28"/>
  <c r="AH129" i="28" s="1"/>
  <c r="M129" i="28"/>
  <c r="N129" i="28" s="1"/>
  <c r="BC129" i="28"/>
  <c r="AV129" i="28" s="1"/>
  <c r="AW129" i="28" s="1"/>
  <c r="BD129" i="28"/>
  <c r="J130" i="28"/>
  <c r="K130" i="28" s="1"/>
  <c r="AH130" i="28" s="1"/>
  <c r="BC130" i="28"/>
  <c r="M130" i="28" s="1"/>
  <c r="N130" i="28" s="1"/>
  <c r="BD130" i="28"/>
  <c r="J131" i="28"/>
  <c r="K131" i="28" s="1"/>
  <c r="AH131" i="28" s="1"/>
  <c r="AV131" i="28"/>
  <c r="AW131" i="28" s="1"/>
  <c r="BC131" i="28"/>
  <c r="BD131" i="28" s="1"/>
  <c r="J132" i="28"/>
  <c r="K132" i="28"/>
  <c r="M132" i="28"/>
  <c r="N132" i="28" s="1"/>
  <c r="AH132" i="28"/>
  <c r="AI132" i="28" s="1"/>
  <c r="AP132" i="28" s="1"/>
  <c r="AV132" i="28"/>
  <c r="AW132" i="28" s="1"/>
  <c r="BC132" i="28"/>
  <c r="BD132" i="28"/>
  <c r="BM132" i="28"/>
  <c r="J133" i="28"/>
  <c r="K133" i="28"/>
  <c r="AH133" i="28" s="1"/>
  <c r="M133" i="28"/>
  <c r="N133" i="28" s="1"/>
  <c r="BC133" i="28"/>
  <c r="AV133" i="28" s="1"/>
  <c r="AW133" i="28" s="1"/>
  <c r="BD133" i="28"/>
  <c r="J134" i="28"/>
  <c r="K134" i="28" s="1"/>
  <c r="AH134" i="28" s="1"/>
  <c r="BC134" i="28"/>
  <c r="M134" i="28" s="1"/>
  <c r="N134" i="28" s="1"/>
  <c r="BD134" i="28"/>
  <c r="J135" i="28"/>
  <c r="K135" i="28" s="1"/>
  <c r="AH135" i="28" s="1"/>
  <c r="AV135" i="28"/>
  <c r="AW135" i="28" s="1"/>
  <c r="BC135" i="28"/>
  <c r="M135" i="28" s="1"/>
  <c r="N135" i="28" s="1"/>
  <c r="J136" i="28"/>
  <c r="K136" i="28" s="1"/>
  <c r="AH136" i="28" s="1"/>
  <c r="M136" i="28"/>
  <c r="N136" i="28" s="1"/>
  <c r="AV136" i="28"/>
  <c r="AW136" i="28" s="1"/>
  <c r="BC136" i="28"/>
  <c r="BD136" i="28"/>
  <c r="J137" i="28"/>
  <c r="K137" i="28"/>
  <c r="AH137" i="28" s="1"/>
  <c r="M137" i="28"/>
  <c r="N137" i="28" s="1"/>
  <c r="AV137" i="28"/>
  <c r="AW137" i="28" s="1"/>
  <c r="BC137" i="28"/>
  <c r="BD137" i="28"/>
  <c r="J138" i="28"/>
  <c r="K138" i="28" s="1"/>
  <c r="AH138" i="28" s="1"/>
  <c r="BC138" i="28"/>
  <c r="M138" i="28" s="1"/>
  <c r="N138" i="28" s="1"/>
  <c r="BD138" i="28"/>
  <c r="J139" i="28"/>
  <c r="K139" i="28" s="1"/>
  <c r="AH139" i="28" s="1"/>
  <c r="AV139" i="28"/>
  <c r="AW139" i="28" s="1"/>
  <c r="BC139" i="28"/>
  <c r="BD139" i="28" s="1"/>
  <c r="J140" i="28"/>
  <c r="K140" i="28" s="1"/>
  <c r="AH140" i="28" s="1"/>
  <c r="M140" i="28"/>
  <c r="N140" i="28" s="1"/>
  <c r="AV140" i="28"/>
  <c r="AW140" i="28" s="1"/>
  <c r="BC140" i="28"/>
  <c r="BD140" i="28"/>
  <c r="J141" i="28"/>
  <c r="K141" i="28"/>
  <c r="AH141" i="28" s="1"/>
  <c r="M141" i="28"/>
  <c r="N141" i="28" s="1"/>
  <c r="AV141" i="28"/>
  <c r="AW141" i="28" s="1"/>
  <c r="BC141" i="28"/>
  <c r="BD141" i="28"/>
  <c r="J142" i="28"/>
  <c r="K142" i="28" s="1"/>
  <c r="AH142" i="28" s="1"/>
  <c r="BC142" i="28"/>
  <c r="M142" i="28" s="1"/>
  <c r="N142" i="28" s="1"/>
  <c r="BD142" i="28"/>
  <c r="J143" i="28"/>
  <c r="K143" i="28" s="1"/>
  <c r="AH143" i="28" s="1"/>
  <c r="AV143" i="28"/>
  <c r="AW143" i="28" s="1"/>
  <c r="BC143" i="28"/>
  <c r="M143" i="28" s="1"/>
  <c r="N143" i="28" s="1"/>
  <c r="J144" i="28"/>
  <c r="K144" i="28" s="1"/>
  <c r="AH144" i="28" s="1"/>
  <c r="M144" i="28"/>
  <c r="N144" i="28" s="1"/>
  <c r="AV144" i="28"/>
  <c r="AW144" i="28" s="1"/>
  <c r="BC144" i="28"/>
  <c r="BD144" i="28"/>
  <c r="J145" i="28"/>
  <c r="K145" i="28"/>
  <c r="AH145" i="28" s="1"/>
  <c r="M145" i="28"/>
  <c r="N145" i="28" s="1"/>
  <c r="AV145" i="28"/>
  <c r="AW145" i="28" s="1"/>
  <c r="BC145" i="28"/>
  <c r="BD145" i="28"/>
  <c r="J146" i="28"/>
  <c r="K146" i="28" s="1"/>
  <c r="AH146" i="28" s="1"/>
  <c r="BC146" i="28"/>
  <c r="M146" i="28" s="1"/>
  <c r="N146" i="28" s="1"/>
  <c r="BD146" i="28"/>
  <c r="J147" i="28"/>
  <c r="K147" i="28" s="1"/>
  <c r="AH147" i="28" s="1"/>
  <c r="AV147" i="28"/>
  <c r="AW147" i="28" s="1"/>
  <c r="BC147" i="28"/>
  <c r="BD147" i="28" s="1"/>
  <c r="J148" i="28"/>
  <c r="K148" i="28" s="1"/>
  <c r="M148" i="28"/>
  <c r="N148" i="28" s="1"/>
  <c r="AH148" i="28"/>
  <c r="BC148" i="28"/>
  <c r="AV148" i="28" s="1"/>
  <c r="AW148" i="28" s="1"/>
  <c r="BD148" i="28"/>
  <c r="BM148" i="28"/>
  <c r="J149" i="28"/>
  <c r="K149" i="28" s="1"/>
  <c r="AH149" i="28" s="1"/>
  <c r="BC149" i="28"/>
  <c r="M149" i="28" s="1"/>
  <c r="N149" i="28" s="1"/>
  <c r="BD149" i="28"/>
  <c r="J150" i="28"/>
  <c r="K150" i="28" s="1"/>
  <c r="AH150" i="28" s="1"/>
  <c r="AV150" i="28"/>
  <c r="AW150" i="28" s="1"/>
  <c r="BC150" i="28"/>
  <c r="M150" i="28" s="1"/>
  <c r="N150" i="28" s="1"/>
  <c r="J151" i="28"/>
  <c r="K151" i="28"/>
  <c r="M151" i="28"/>
  <c r="N151" i="28" s="1"/>
  <c r="AH151" i="28"/>
  <c r="T151" i="28" s="1"/>
  <c r="AA151" i="28" s="1"/>
  <c r="AV151" i="28"/>
  <c r="AW151" i="28" s="1"/>
  <c r="BC151" i="28"/>
  <c r="BD151" i="28"/>
  <c r="BM151" i="28"/>
  <c r="J152" i="28"/>
  <c r="K152" i="28"/>
  <c r="AH152" i="28" s="1"/>
  <c r="M152" i="28"/>
  <c r="N152" i="28" s="1"/>
  <c r="BC152" i="28"/>
  <c r="AV152" i="28" s="1"/>
  <c r="AW152" i="28" s="1"/>
  <c r="BD152" i="28"/>
  <c r="J153" i="28"/>
  <c r="K153" i="28" s="1"/>
  <c r="AH153" i="28" s="1"/>
  <c r="BC153" i="28"/>
  <c r="M153" i="28" s="1"/>
  <c r="N153" i="28" s="1"/>
  <c r="BD153" i="28"/>
  <c r="J154" i="28"/>
  <c r="K154" i="28" s="1"/>
  <c r="AH154" i="28" s="1"/>
  <c r="AV154" i="28"/>
  <c r="AW154" i="28" s="1"/>
  <c r="BC154" i="28"/>
  <c r="BD154" i="28" s="1"/>
  <c r="J155" i="28"/>
  <c r="K155" i="28"/>
  <c r="M155" i="28"/>
  <c r="N155" i="28" s="1"/>
  <c r="AH155" i="28"/>
  <c r="AI155" i="28" s="1"/>
  <c r="AP155" i="28" s="1"/>
  <c r="AV155" i="28"/>
  <c r="AW155" i="28" s="1"/>
  <c r="BC155" i="28"/>
  <c r="BD155" i="28"/>
  <c r="BM155" i="28"/>
  <c r="J156" i="28"/>
  <c r="K156" i="28"/>
  <c r="AH156" i="28" s="1"/>
  <c r="M156" i="28"/>
  <c r="N156" i="28" s="1"/>
  <c r="BC156" i="28"/>
  <c r="AV156" i="28" s="1"/>
  <c r="AW156" i="28" s="1"/>
  <c r="BD156" i="28"/>
  <c r="J157" i="28"/>
  <c r="K157" i="28" s="1"/>
  <c r="AH157" i="28" s="1"/>
  <c r="BC157" i="28"/>
  <c r="M157" i="28" s="1"/>
  <c r="N157" i="28" s="1"/>
  <c r="BD157" i="28"/>
  <c r="J158" i="28"/>
  <c r="K158" i="28" s="1"/>
  <c r="AH158" i="28" s="1"/>
  <c r="AV158" i="28"/>
  <c r="AW158" i="28" s="1"/>
  <c r="BC158" i="28"/>
  <c r="M158" i="28" s="1"/>
  <c r="N158" i="28" s="1"/>
  <c r="J159" i="28"/>
  <c r="K159" i="28" s="1"/>
  <c r="AH159" i="28" s="1"/>
  <c r="M159" i="28"/>
  <c r="N159" i="28" s="1"/>
  <c r="AV159" i="28"/>
  <c r="AW159" i="28" s="1"/>
  <c r="BC159" i="28"/>
  <c r="BD159" i="28"/>
  <c r="J160" i="28"/>
  <c r="K160" i="28"/>
  <c r="AH160" i="28" s="1"/>
  <c r="M160" i="28"/>
  <c r="N160" i="28" s="1"/>
  <c r="BC160" i="28"/>
  <c r="AV160" i="28" s="1"/>
  <c r="AW160" i="28" s="1"/>
  <c r="BD160" i="28"/>
  <c r="J161" i="28"/>
  <c r="K161" i="28" s="1"/>
  <c r="AH161" i="28" s="1"/>
  <c r="BC161" i="28"/>
  <c r="M161" i="28" s="1"/>
  <c r="N161" i="28" s="1"/>
  <c r="BD161" i="28"/>
  <c r="J162" i="28"/>
  <c r="K162" i="28" s="1"/>
  <c r="AH162" i="28" s="1"/>
  <c r="AV162" i="28"/>
  <c r="AW162" i="28" s="1"/>
  <c r="BC162" i="28"/>
  <c r="BD162" i="28" s="1"/>
  <c r="J163" i="28"/>
  <c r="K163" i="28" s="1"/>
  <c r="AH163" i="28" s="1"/>
  <c r="M163" i="28"/>
  <c r="N163" i="28" s="1"/>
  <c r="AV163" i="28"/>
  <c r="AW163" i="28" s="1"/>
  <c r="BC163" i="28"/>
  <c r="BD163" i="28"/>
  <c r="J164" i="28"/>
  <c r="K164" i="28"/>
  <c r="AH164" i="28" s="1"/>
  <c r="M164" i="28"/>
  <c r="N164" i="28" s="1"/>
  <c r="AV164" i="28"/>
  <c r="AW164" i="28" s="1"/>
  <c r="BC164" i="28"/>
  <c r="BD164" i="28"/>
  <c r="J165" i="28"/>
  <c r="K165" i="28" s="1"/>
  <c r="AH165" i="28" s="1"/>
  <c r="BC165" i="28"/>
  <c r="M165" i="28" s="1"/>
  <c r="N165" i="28" s="1"/>
  <c r="BD165" i="28"/>
  <c r="J166" i="28"/>
  <c r="K166" i="28" s="1"/>
  <c r="AH166" i="28" s="1"/>
  <c r="AV166" i="28"/>
  <c r="AW166" i="28" s="1"/>
  <c r="BC166" i="28"/>
  <c r="M166" i="28" s="1"/>
  <c r="N166" i="28" s="1"/>
  <c r="J167" i="28"/>
  <c r="K167" i="28" s="1"/>
  <c r="AH167" i="28" s="1"/>
  <c r="M167" i="28"/>
  <c r="N167" i="28" s="1"/>
  <c r="AV167" i="28"/>
  <c r="AW167" i="28" s="1"/>
  <c r="BC167" i="28"/>
  <c r="BD167" i="28"/>
  <c r="J168" i="28"/>
  <c r="K168" i="28"/>
  <c r="AH168" i="28" s="1"/>
  <c r="M168" i="28"/>
  <c r="N168" i="28" s="1"/>
  <c r="AV168" i="28"/>
  <c r="AW168" i="28" s="1"/>
  <c r="BC168" i="28"/>
  <c r="BD168" i="28"/>
  <c r="J169" i="28"/>
  <c r="K169" i="28" s="1"/>
  <c r="AH169" i="28" s="1"/>
  <c r="BC169" i="28"/>
  <c r="M169" i="28" s="1"/>
  <c r="N169" i="28" s="1"/>
  <c r="BD169" i="28"/>
  <c r="J170" i="28"/>
  <c r="K170" i="28" s="1"/>
  <c r="AH170" i="28" s="1"/>
  <c r="AV170" i="28"/>
  <c r="AW170" i="28" s="1"/>
  <c r="BC170" i="28"/>
  <c r="BD170" i="28" s="1"/>
  <c r="J171" i="28"/>
  <c r="K171" i="28" s="1"/>
  <c r="AH171" i="28" s="1"/>
  <c r="M171" i="28"/>
  <c r="N171" i="28"/>
  <c r="AV171" i="28"/>
  <c r="AW171" i="28" s="1"/>
  <c r="BC171" i="28"/>
  <c r="BD171" i="28"/>
  <c r="J172" i="28"/>
  <c r="K172" i="28"/>
  <c r="AH172" i="28" s="1"/>
  <c r="M172" i="28"/>
  <c r="N172" i="28" s="1"/>
  <c r="AV172" i="28"/>
  <c r="AW172" i="28" s="1"/>
  <c r="BC172" i="28"/>
  <c r="BD172" i="28"/>
  <c r="J173" i="28"/>
  <c r="K173" i="28" s="1"/>
  <c r="AH173" i="28" s="1"/>
  <c r="BC173" i="28"/>
  <c r="M173" i="28" s="1"/>
  <c r="N173" i="28" s="1"/>
  <c r="BD173" i="28"/>
  <c r="J174" i="28"/>
  <c r="K174" i="28" s="1"/>
  <c r="N174" i="28"/>
  <c r="AH174" i="28"/>
  <c r="AO174" i="28" s="1"/>
  <c r="AV174" i="28"/>
  <c r="AW174" i="28" s="1"/>
  <c r="BC174" i="28"/>
  <c r="M174" i="28" s="1"/>
  <c r="BD174" i="28"/>
  <c r="J175" i="28"/>
  <c r="K175" i="28" s="1"/>
  <c r="AH175" i="28"/>
  <c r="AI175" i="28" s="1"/>
  <c r="AP175" i="28" s="1"/>
  <c r="AV175" i="28"/>
  <c r="AW175" i="28" s="1"/>
  <c r="BC175" i="28"/>
  <c r="M175" i="28" s="1"/>
  <c r="N175" i="28" s="1"/>
  <c r="J176" i="28"/>
  <c r="K176" i="28"/>
  <c r="M176" i="28"/>
  <c r="N176" i="28" s="1"/>
  <c r="AH176" i="28"/>
  <c r="T176" i="28" s="1"/>
  <c r="AA176" i="28" s="1"/>
  <c r="AV176" i="28"/>
  <c r="AW176" i="28" s="1"/>
  <c r="BC176" i="28"/>
  <c r="BD176" i="28"/>
  <c r="BM176" i="28"/>
  <c r="J177" i="28"/>
  <c r="K177" i="28"/>
  <c r="AH177" i="28" s="1"/>
  <c r="M177" i="28"/>
  <c r="N177" i="28" s="1"/>
  <c r="BC177" i="28"/>
  <c r="AV177" i="28" s="1"/>
  <c r="AW177" i="28" s="1"/>
  <c r="BD177" i="28"/>
  <c r="J178" i="28"/>
  <c r="K178" i="28" s="1"/>
  <c r="AH178" i="28" s="1"/>
  <c r="BC178" i="28"/>
  <c r="M178" i="28" s="1"/>
  <c r="N178" i="28" s="1"/>
  <c r="BD178" i="28"/>
  <c r="J179" i="28"/>
  <c r="K179" i="28" s="1"/>
  <c r="AH179" i="28" s="1"/>
  <c r="AV179" i="28"/>
  <c r="AW179" i="28" s="1"/>
  <c r="BC179" i="28"/>
  <c r="BD179" i="28" s="1"/>
  <c r="J180" i="28"/>
  <c r="K180" i="28"/>
  <c r="M180" i="28"/>
  <c r="N180" i="28"/>
  <c r="AH180" i="28"/>
  <c r="AI180" i="28" s="1"/>
  <c r="AP180" i="28" s="1"/>
  <c r="AV180" i="28"/>
  <c r="AW180" i="28" s="1"/>
  <c r="BC180" i="28"/>
  <c r="BD180" i="28"/>
  <c r="BM180" i="28"/>
  <c r="J181" i="28"/>
  <c r="K181" i="28"/>
  <c r="AH181" i="28" s="1"/>
  <c r="M181" i="28"/>
  <c r="N181" i="28" s="1"/>
  <c r="BC181" i="28"/>
  <c r="AV181" i="28" s="1"/>
  <c r="AW181" i="28" s="1"/>
  <c r="BD181" i="28"/>
  <c r="J182" i="28"/>
  <c r="K182" i="28" s="1"/>
  <c r="AH182" i="28" s="1"/>
  <c r="BC182" i="28"/>
  <c r="M182" i="28" s="1"/>
  <c r="N182" i="28" s="1"/>
  <c r="BD182" i="28"/>
  <c r="J183" i="28"/>
  <c r="K183" i="28" s="1"/>
  <c r="AH183" i="28" s="1"/>
  <c r="AV183" i="28"/>
  <c r="AW183" i="28" s="1"/>
  <c r="BC183" i="28"/>
  <c r="M183" i="28" s="1"/>
  <c r="N183" i="28" s="1"/>
  <c r="J184" i="28"/>
  <c r="K184" i="28"/>
  <c r="M184" i="28"/>
  <c r="N184" i="28" s="1"/>
  <c r="AH184" i="28"/>
  <c r="T184" i="28" s="1"/>
  <c r="AA184" i="28" s="1"/>
  <c r="AV184" i="28"/>
  <c r="AW184" i="28" s="1"/>
  <c r="BC184" i="28"/>
  <c r="BD184" i="28"/>
  <c r="BM184" i="28"/>
  <c r="J185" i="28"/>
  <c r="K185" i="28"/>
  <c r="AH185" i="28" s="1"/>
  <c r="M185" i="28"/>
  <c r="N185" i="28" s="1"/>
  <c r="BC185" i="28"/>
  <c r="AV185" i="28" s="1"/>
  <c r="AW185" i="28" s="1"/>
  <c r="BD185" i="28"/>
  <c r="J186" i="28"/>
  <c r="K186" i="28" s="1"/>
  <c r="AH186" i="28" s="1"/>
  <c r="BC186" i="28"/>
  <c r="M186" i="28" s="1"/>
  <c r="N186" i="28" s="1"/>
  <c r="BD186" i="28"/>
  <c r="J187" i="28"/>
  <c r="K187" i="28" s="1"/>
  <c r="AH187" i="28" s="1"/>
  <c r="AV187" i="28"/>
  <c r="AW187" i="28" s="1"/>
  <c r="BC187" i="28"/>
  <c r="BD187" i="28" s="1"/>
  <c r="J188" i="28"/>
  <c r="K188" i="28" s="1"/>
  <c r="AH188" i="28" s="1"/>
  <c r="M188" i="28"/>
  <c r="N188" i="28"/>
  <c r="AV188" i="28"/>
  <c r="AW188" i="28" s="1"/>
  <c r="BC188" i="28"/>
  <c r="BD188" i="28"/>
  <c r="J189" i="28"/>
  <c r="K189" i="28"/>
  <c r="AH189" i="28" s="1"/>
  <c r="M189" i="28"/>
  <c r="N189" i="28" s="1"/>
  <c r="AV189" i="28"/>
  <c r="AW189" i="28" s="1"/>
  <c r="BC189" i="28"/>
  <c r="BD189" i="28"/>
  <c r="J190" i="28"/>
  <c r="K190" i="28" s="1"/>
  <c r="AH190" i="28" s="1"/>
  <c r="BC190" i="28"/>
  <c r="M190" i="28" s="1"/>
  <c r="N190" i="28" s="1"/>
  <c r="BD190" i="28"/>
  <c r="J191" i="28"/>
  <c r="K191" i="28" s="1"/>
  <c r="AH191" i="28" s="1"/>
  <c r="AV191" i="28"/>
  <c r="AW191" i="28" s="1"/>
  <c r="BC191" i="28"/>
  <c r="M191" i="28" s="1"/>
  <c r="N191" i="28" s="1"/>
  <c r="J192" i="28"/>
  <c r="K192" i="28" s="1"/>
  <c r="AH192" i="28" s="1"/>
  <c r="M192" i="28"/>
  <c r="N192" i="28"/>
  <c r="AV192" i="28"/>
  <c r="AW192" i="28" s="1"/>
  <c r="BC192" i="28"/>
  <c r="BD192" i="28"/>
  <c r="J193" i="28"/>
  <c r="K193" i="28"/>
  <c r="AH193" i="28" s="1"/>
  <c r="M193" i="28"/>
  <c r="N193" i="28" s="1"/>
  <c r="AV193" i="28"/>
  <c r="AW193" i="28" s="1"/>
  <c r="BC193" i="28"/>
  <c r="BD193" i="28"/>
  <c r="J194" i="28"/>
  <c r="K194" i="28" s="1"/>
  <c r="AH194" i="28" s="1"/>
  <c r="BC194" i="28"/>
  <c r="M194" i="28" s="1"/>
  <c r="N194" i="28" s="1"/>
  <c r="BD194" i="28"/>
  <c r="J195" i="28"/>
  <c r="K195" i="28" s="1"/>
  <c r="AH195" i="28" s="1"/>
  <c r="BC195" i="28"/>
  <c r="BD195" i="28" s="1"/>
  <c r="J196" i="28"/>
  <c r="K196" i="28" s="1"/>
  <c r="AH196" i="28" s="1"/>
  <c r="M196" i="28"/>
  <c r="N196" i="28"/>
  <c r="AV196" i="28"/>
  <c r="AW196" i="28" s="1"/>
  <c r="BC196" i="28"/>
  <c r="BD196" i="28"/>
  <c r="J197" i="28"/>
  <c r="K197" i="28"/>
  <c r="AH197" i="28" s="1"/>
  <c r="M197" i="28"/>
  <c r="N197" i="28" s="1"/>
  <c r="AV197" i="28"/>
  <c r="AW197" i="28" s="1"/>
  <c r="BC197" i="28"/>
  <c r="BD197" i="28"/>
  <c r="J198" i="28"/>
  <c r="K198" i="28" s="1"/>
  <c r="AH198" i="28" s="1"/>
  <c r="BC198" i="28"/>
  <c r="M198" i="28" s="1"/>
  <c r="N198" i="28" s="1"/>
  <c r="BD198" i="28"/>
  <c r="J199" i="28"/>
  <c r="K199" i="28" s="1"/>
  <c r="AH199" i="28" s="1"/>
  <c r="AV199" i="28"/>
  <c r="AW199" i="28" s="1"/>
  <c r="BC199" i="28"/>
  <c r="M199" i="28" s="1"/>
  <c r="N199" i="28" s="1"/>
  <c r="J200" i="28"/>
  <c r="K200" i="28" s="1"/>
  <c r="AH200" i="28" s="1"/>
  <c r="M200" i="28"/>
  <c r="N200" i="28"/>
  <c r="AV200" i="28"/>
  <c r="AW200" i="28" s="1"/>
  <c r="BC200" i="28"/>
  <c r="BD200" i="28"/>
  <c r="BM200" i="28"/>
  <c r="J201" i="28"/>
  <c r="K201" i="28"/>
  <c r="AH201" i="28" s="1"/>
  <c r="M201" i="28"/>
  <c r="N201" i="28" s="1"/>
  <c r="AV201" i="28"/>
  <c r="AW201" i="28" s="1"/>
  <c r="BC201" i="28"/>
  <c r="BD201" i="28"/>
  <c r="J202" i="28"/>
  <c r="K202" i="28" s="1"/>
  <c r="AH202" i="28" s="1"/>
  <c r="BC202" i="28"/>
  <c r="M202" i="28" s="1"/>
  <c r="N202" i="28" s="1"/>
  <c r="BD202" i="28"/>
  <c r="J203" i="28"/>
  <c r="K203" i="28"/>
  <c r="AH203" i="28" s="1"/>
  <c r="BC203" i="28"/>
  <c r="M203" i="28" s="1"/>
  <c r="N203" i="28" s="1"/>
  <c r="BD203" i="28"/>
  <c r="J204" i="28"/>
  <c r="K204" i="28" s="1"/>
  <c r="AH204" i="28" s="1"/>
  <c r="BC204" i="28"/>
  <c r="BD204" i="28" s="1"/>
  <c r="J205" i="28"/>
  <c r="K205" i="28"/>
  <c r="M205" i="28"/>
  <c r="N205" i="28"/>
  <c r="AH205" i="28"/>
  <c r="AI205" i="28" s="1"/>
  <c r="AP205" i="28" s="1"/>
  <c r="AV205" i="28"/>
  <c r="AW205" i="28" s="1"/>
  <c r="BC205" i="28"/>
  <c r="BD205" i="28"/>
  <c r="J206" i="28"/>
  <c r="K206" i="28"/>
  <c r="AH206" i="28" s="1"/>
  <c r="M206" i="28"/>
  <c r="N206" i="28" s="1"/>
  <c r="BC206" i="28"/>
  <c r="AV206" i="28" s="1"/>
  <c r="AW206" i="28" s="1"/>
  <c r="BD206" i="28"/>
  <c r="J207" i="28"/>
  <c r="K207" i="28"/>
  <c r="AH207" i="28" s="1"/>
  <c r="BC207" i="28"/>
  <c r="M207" i="28" s="1"/>
  <c r="N207" i="28" s="1"/>
  <c r="BD207" i="28"/>
  <c r="J208" i="28"/>
  <c r="K208" i="28" s="1"/>
  <c r="AH208" i="28" s="1"/>
  <c r="BC208" i="28"/>
  <c r="M208" i="28" s="1"/>
  <c r="N208" i="28" s="1"/>
  <c r="J209" i="28"/>
  <c r="K209" i="28"/>
  <c r="M209" i="28"/>
  <c r="N209" i="28"/>
  <c r="AH209" i="28"/>
  <c r="T209" i="28" s="1"/>
  <c r="AA209" i="28" s="1"/>
  <c r="AV209" i="28"/>
  <c r="AW209" i="28" s="1"/>
  <c r="BC209" i="28"/>
  <c r="BD209" i="28"/>
  <c r="J210" i="28"/>
  <c r="K210" i="28"/>
  <c r="AH210" i="28" s="1"/>
  <c r="M210" i="28"/>
  <c r="N210" i="28" s="1"/>
  <c r="BC210" i="28"/>
  <c r="AV210" i="28" s="1"/>
  <c r="AW210" i="28" s="1"/>
  <c r="BD210" i="28"/>
  <c r="J211" i="28"/>
  <c r="K211" i="28"/>
  <c r="AH211" i="28" s="1"/>
  <c r="BC211" i="28"/>
  <c r="M211" i="28" s="1"/>
  <c r="N211" i="28" s="1"/>
  <c r="BD211" i="28"/>
  <c r="J212" i="28"/>
  <c r="K212" i="28" s="1"/>
  <c r="AH212" i="28" s="1"/>
  <c r="BC212" i="28"/>
  <c r="BD212" i="28" s="1"/>
  <c r="J213" i="28"/>
  <c r="K213" i="28" s="1"/>
  <c r="AH213" i="28" s="1"/>
  <c r="M213" i="28"/>
  <c r="N213" i="28"/>
  <c r="AV213" i="28"/>
  <c r="AW213" i="28" s="1"/>
  <c r="BC213" i="28"/>
  <c r="BD213" i="28"/>
  <c r="J214" i="28"/>
  <c r="K214" i="28" s="1"/>
  <c r="AH214" i="28" s="1"/>
  <c r="M214" i="28"/>
  <c r="N214" i="28" s="1"/>
  <c r="BC214" i="28"/>
  <c r="AV214" i="28" s="1"/>
  <c r="AW214" i="28" s="1"/>
  <c r="BD214" i="28"/>
  <c r="J215" i="28"/>
  <c r="K215" i="28"/>
  <c r="AH215" i="28" s="1"/>
  <c r="BC215" i="28"/>
  <c r="M215" i="28" s="1"/>
  <c r="N215" i="28" s="1"/>
  <c r="BD215" i="28"/>
  <c r="J216" i="28"/>
  <c r="K216" i="28" s="1"/>
  <c r="AH216" i="28" s="1"/>
  <c r="BC216" i="28"/>
  <c r="M216" i="28" s="1"/>
  <c r="N216" i="28" s="1"/>
  <c r="J217" i="28"/>
  <c r="K217" i="28" s="1"/>
  <c r="AH217" i="28" s="1"/>
  <c r="AV217" i="28"/>
  <c r="AW217" i="28" s="1"/>
  <c r="BC217" i="28"/>
  <c r="M217" i="28" s="1"/>
  <c r="N217" i="28" s="1"/>
  <c r="BD217" i="28"/>
  <c r="J218" i="28"/>
  <c r="K218" i="28" s="1"/>
  <c r="AH218" i="28" s="1"/>
  <c r="M218" i="28"/>
  <c r="N218" i="28" s="1"/>
  <c r="AV218" i="28"/>
  <c r="AW218" i="28" s="1"/>
  <c r="BC218" i="28"/>
  <c r="BD218" i="28"/>
  <c r="J219" i="28"/>
  <c r="K219" i="28"/>
  <c r="AH219" i="28" s="1"/>
  <c r="AV219" i="28"/>
  <c r="AW219" i="28" s="1"/>
  <c r="BC219" i="28"/>
  <c r="M219" i="28" s="1"/>
  <c r="N219" i="28" s="1"/>
  <c r="BD219" i="28"/>
  <c r="J220" i="28"/>
  <c r="K220" i="28" s="1"/>
  <c r="AH220" i="28" s="1"/>
  <c r="BC220" i="28"/>
  <c r="BD220" i="28" s="1"/>
  <c r="J221" i="28"/>
  <c r="K221" i="28" s="1"/>
  <c r="AH221" i="28" s="1"/>
  <c r="AV221" i="28"/>
  <c r="AW221" i="28" s="1"/>
  <c r="BC221" i="28"/>
  <c r="M221" i="28" s="1"/>
  <c r="N221" i="28" s="1"/>
  <c r="BD221" i="28"/>
  <c r="J222" i="28"/>
  <c r="K222" i="28" s="1"/>
  <c r="AH222" i="28" s="1"/>
  <c r="AV222" i="28"/>
  <c r="AW222" i="28" s="1"/>
  <c r="BC222" i="28"/>
  <c r="M222" i="28" s="1"/>
  <c r="N222" i="28" s="1"/>
  <c r="BD222" i="28"/>
  <c r="J223" i="28"/>
  <c r="K223" i="28" s="1"/>
  <c r="AH223" i="28" s="1"/>
  <c r="AV223" i="28"/>
  <c r="AW223" i="28" s="1"/>
  <c r="BC223" i="28"/>
  <c r="M223" i="28" s="1"/>
  <c r="N223" i="28" s="1"/>
  <c r="BD223" i="28"/>
  <c r="J224" i="28"/>
  <c r="K224" i="28" s="1"/>
  <c r="AH224" i="28" s="1"/>
  <c r="AV224" i="28"/>
  <c r="AW224" i="28" s="1"/>
  <c r="BC224" i="28"/>
  <c r="M224" i="28" s="1"/>
  <c r="N224" i="28" s="1"/>
  <c r="BD224" i="28"/>
  <c r="J225" i="28"/>
  <c r="K225" i="28" s="1"/>
  <c r="AH225" i="28" s="1"/>
  <c r="AV225" i="28"/>
  <c r="AW225" i="28" s="1"/>
  <c r="BC225" i="28"/>
  <c r="M225" i="28" s="1"/>
  <c r="N225" i="28" s="1"/>
  <c r="BD225" i="28"/>
  <c r="J226" i="28"/>
  <c r="K226" i="28" s="1"/>
  <c r="AH226" i="28" s="1"/>
  <c r="AV226" i="28"/>
  <c r="AW226" i="28" s="1"/>
  <c r="BC226" i="28"/>
  <c r="M226" i="28" s="1"/>
  <c r="N226" i="28" s="1"/>
  <c r="BD226" i="28"/>
  <c r="J227" i="28"/>
  <c r="K227" i="28" s="1"/>
  <c r="AH227" i="28" s="1"/>
  <c r="AV227" i="28"/>
  <c r="AW227" i="28" s="1"/>
  <c r="BC227" i="28"/>
  <c r="M227" i="28" s="1"/>
  <c r="N227" i="28" s="1"/>
  <c r="BD227" i="28"/>
  <c r="J228" i="28"/>
  <c r="K228" i="28" s="1"/>
  <c r="AH228" i="28" s="1"/>
  <c r="AV228" i="28"/>
  <c r="AW228" i="28" s="1"/>
  <c r="BC228" i="28"/>
  <c r="M228" i="28" s="1"/>
  <c r="N228" i="28" s="1"/>
  <c r="BD228" i="28"/>
  <c r="J229" i="28"/>
  <c r="K229" i="28" s="1"/>
  <c r="AH229" i="28" s="1"/>
  <c r="AV229" i="28"/>
  <c r="AW229" i="28" s="1"/>
  <c r="BC229" i="28"/>
  <c r="M229" i="28" s="1"/>
  <c r="N229" i="28" s="1"/>
  <c r="BD229" i="28"/>
  <c r="J230" i="28"/>
  <c r="K230" i="28" s="1"/>
  <c r="AH230" i="28" s="1"/>
  <c r="AV230" i="28"/>
  <c r="AW230" i="28" s="1"/>
  <c r="BC230" i="28"/>
  <c r="M230" i="28" s="1"/>
  <c r="N230" i="28" s="1"/>
  <c r="BD230" i="28"/>
  <c r="J231" i="28"/>
  <c r="K231" i="28" s="1"/>
  <c r="AH231" i="28" s="1"/>
  <c r="AV231" i="28"/>
  <c r="AW231" i="28" s="1"/>
  <c r="BC231" i="28"/>
  <c r="M231" i="28" s="1"/>
  <c r="N231" i="28" s="1"/>
  <c r="BD231" i="28"/>
  <c r="J232" i="28"/>
  <c r="K232" i="28" s="1"/>
  <c r="AH232" i="28" s="1"/>
  <c r="AV232" i="28"/>
  <c r="AW232" i="28" s="1"/>
  <c r="BC232" i="28"/>
  <c r="M232" i="28" s="1"/>
  <c r="N232" i="28" s="1"/>
  <c r="BD232" i="28"/>
  <c r="J233" i="28"/>
  <c r="K233" i="28" s="1"/>
  <c r="AH233" i="28" s="1"/>
  <c r="AV233" i="28"/>
  <c r="AW233" i="28" s="1"/>
  <c r="BC233" i="28"/>
  <c r="M233" i="28" s="1"/>
  <c r="N233" i="28" s="1"/>
  <c r="BD233" i="28"/>
  <c r="J234" i="28"/>
  <c r="K234" i="28" s="1"/>
  <c r="AH234" i="28" s="1"/>
  <c r="AV234" i="28"/>
  <c r="AW234" i="28" s="1"/>
  <c r="BC234" i="28"/>
  <c r="M234" i="28" s="1"/>
  <c r="N234" i="28" s="1"/>
  <c r="BD234" i="28"/>
  <c r="J235" i="28"/>
  <c r="K235" i="28" s="1"/>
  <c r="AH235" i="28" s="1"/>
  <c r="AV235" i="28"/>
  <c r="AW235" i="28" s="1"/>
  <c r="BC235" i="28"/>
  <c r="M235" i="28" s="1"/>
  <c r="N235" i="28" s="1"/>
  <c r="BD235" i="28"/>
  <c r="J236" i="28"/>
  <c r="K236" i="28" s="1"/>
  <c r="AH236" i="28" s="1"/>
  <c r="AV236" i="28"/>
  <c r="AW236" i="28" s="1"/>
  <c r="BC236" i="28"/>
  <c r="M236" i="28" s="1"/>
  <c r="N236" i="28" s="1"/>
  <c r="BD236" i="28"/>
  <c r="J237" i="28"/>
  <c r="K237" i="28" s="1"/>
  <c r="AH237" i="28" s="1"/>
  <c r="AV237" i="28"/>
  <c r="AW237" i="28" s="1"/>
  <c r="BC237" i="28"/>
  <c r="M237" i="28" s="1"/>
  <c r="N237" i="28" s="1"/>
  <c r="BD237" i="28"/>
  <c r="J238" i="28"/>
  <c r="K238" i="28" s="1"/>
  <c r="AH238" i="28" s="1"/>
  <c r="AV238" i="28"/>
  <c r="AW238" i="28" s="1"/>
  <c r="BC238" i="28"/>
  <c r="M238" i="28" s="1"/>
  <c r="N238" i="28" s="1"/>
  <c r="BD238" i="28"/>
  <c r="J239" i="28"/>
  <c r="K239" i="28" s="1"/>
  <c r="AH239" i="28" s="1"/>
  <c r="AV239" i="28"/>
  <c r="AW239" i="28" s="1"/>
  <c r="BC239" i="28"/>
  <c r="M239" i="28" s="1"/>
  <c r="N239" i="28" s="1"/>
  <c r="BD239" i="28"/>
  <c r="J240" i="28"/>
  <c r="K240" i="28" s="1"/>
  <c r="AH240" i="28" s="1"/>
  <c r="AV240" i="28"/>
  <c r="AW240" i="28" s="1"/>
  <c r="BC240" i="28"/>
  <c r="M240" i="28" s="1"/>
  <c r="N240" i="28" s="1"/>
  <c r="BD240" i="28"/>
  <c r="J241" i="28"/>
  <c r="K241" i="28" s="1"/>
  <c r="AH241" i="28"/>
  <c r="AV241" i="28"/>
  <c r="AW241" i="28" s="1"/>
  <c r="BC241" i="28"/>
  <c r="M241" i="28" s="1"/>
  <c r="N241" i="28" s="1"/>
  <c r="BD241" i="28"/>
  <c r="J242" i="28"/>
  <c r="K242" i="28" s="1"/>
  <c r="AH242" i="28" s="1"/>
  <c r="BC242" i="28"/>
  <c r="M242" i="28" s="1"/>
  <c r="N242" i="28" s="1"/>
  <c r="BM242" i="28"/>
  <c r="J243" i="28"/>
  <c r="K243" i="28" s="1"/>
  <c r="AH243" i="28" s="1"/>
  <c r="BC243" i="28"/>
  <c r="M243" i="28" s="1"/>
  <c r="N243" i="28" s="1"/>
  <c r="BD243" i="28"/>
  <c r="J244" i="28"/>
  <c r="K244" i="28" s="1"/>
  <c r="AH244" i="28" s="1"/>
  <c r="M244" i="28"/>
  <c r="N244" i="28" s="1"/>
  <c r="AV244" i="28"/>
  <c r="AW244" i="28" s="1"/>
  <c r="BC244" i="28"/>
  <c r="BD244" i="28"/>
  <c r="J245" i="28"/>
  <c r="K245" i="28" s="1"/>
  <c r="AH245" i="28" s="1"/>
  <c r="M245" i="28"/>
  <c r="N245" i="28" s="1"/>
  <c r="AV245" i="28"/>
  <c r="AW245" i="28" s="1"/>
  <c r="BC245" i="28"/>
  <c r="BD245" i="28"/>
  <c r="J246" i="28"/>
  <c r="K246" i="28"/>
  <c r="AH246" i="28" s="1"/>
  <c r="AV246" i="28"/>
  <c r="AW246" i="28" s="1"/>
  <c r="BC246" i="28"/>
  <c r="M246" i="28" s="1"/>
  <c r="N246" i="28" s="1"/>
  <c r="BD246" i="28"/>
  <c r="J247" i="28"/>
  <c r="K247" i="28" s="1"/>
  <c r="AH247" i="28" s="1"/>
  <c r="BC247" i="28"/>
  <c r="M247" i="28" s="1"/>
  <c r="N247" i="28" s="1"/>
  <c r="BD247" i="28"/>
  <c r="J248" i="28"/>
  <c r="K248" i="28" s="1"/>
  <c r="AH248" i="28" s="1"/>
  <c r="AV248" i="28"/>
  <c r="AW248" i="28" s="1"/>
  <c r="BC248" i="28"/>
  <c r="M248" i="28" s="1"/>
  <c r="N248" i="28" s="1"/>
  <c r="BD248" i="28"/>
  <c r="J249" i="28"/>
  <c r="K249" i="28" s="1"/>
  <c r="AH249" i="28" s="1"/>
  <c r="M249" i="28"/>
  <c r="N249" i="28" s="1"/>
  <c r="AV249" i="28"/>
  <c r="AW249" i="28" s="1"/>
  <c r="BC249" i="28"/>
  <c r="BD249" i="28"/>
  <c r="J250" i="28"/>
  <c r="K250" i="28" s="1"/>
  <c r="AH250" i="28" s="1"/>
  <c r="AV250" i="28"/>
  <c r="AW250" i="28" s="1"/>
  <c r="BC250" i="28"/>
  <c r="M250" i="28" s="1"/>
  <c r="N250" i="28" s="1"/>
  <c r="BD250" i="28"/>
  <c r="J251" i="28"/>
  <c r="K251" i="28" s="1"/>
  <c r="AH251" i="28" s="1"/>
  <c r="AV251" i="28"/>
  <c r="AW251" i="28" s="1"/>
  <c r="BC251" i="28"/>
  <c r="M251" i="28" s="1"/>
  <c r="N251" i="28" s="1"/>
  <c r="BD251" i="28"/>
  <c r="J252" i="28"/>
  <c r="K252" i="28" s="1"/>
  <c r="AH252" i="28" s="1"/>
  <c r="AV252" i="28"/>
  <c r="AW252" i="28" s="1"/>
  <c r="BC252" i="28"/>
  <c r="M252" i="28" s="1"/>
  <c r="N252" i="28" s="1"/>
  <c r="BD252" i="28"/>
  <c r="J253" i="28"/>
  <c r="K253" i="28" s="1"/>
  <c r="AH253" i="28" s="1"/>
  <c r="M253" i="28"/>
  <c r="N253" i="28" s="1"/>
  <c r="AV253" i="28"/>
  <c r="AW253" i="28" s="1"/>
  <c r="BC253" i="28"/>
  <c r="BD253" i="28"/>
  <c r="J254" i="28"/>
  <c r="K254" i="28"/>
  <c r="AH254" i="28" s="1"/>
  <c r="AV254" i="28"/>
  <c r="AW254" i="28" s="1"/>
  <c r="BC254" i="28"/>
  <c r="M254" i="28" s="1"/>
  <c r="N254" i="28" s="1"/>
  <c r="BD254" i="28"/>
  <c r="J255" i="28"/>
  <c r="K255" i="28" s="1"/>
  <c r="AH255" i="28" s="1"/>
  <c r="BC255" i="28"/>
  <c r="M255" i="28" s="1"/>
  <c r="N255" i="28" s="1"/>
  <c r="BD255" i="28"/>
  <c r="J256" i="28"/>
  <c r="K256" i="28" s="1"/>
  <c r="AH256" i="28" s="1"/>
  <c r="AV256" i="28"/>
  <c r="AW256" i="28" s="1"/>
  <c r="BC256" i="28"/>
  <c r="M256" i="28" s="1"/>
  <c r="N256" i="28" s="1"/>
  <c r="BD256" i="28"/>
  <c r="J257" i="28"/>
  <c r="K257" i="28" s="1"/>
  <c r="AH257" i="28" s="1"/>
  <c r="AV257" i="28"/>
  <c r="AW257" i="28" s="1"/>
  <c r="BC257" i="28"/>
  <c r="M257" i="28" s="1"/>
  <c r="N257" i="28" s="1"/>
  <c r="BD257" i="28"/>
  <c r="J258" i="28"/>
  <c r="K258" i="28" s="1"/>
  <c r="AH258" i="28" s="1"/>
  <c r="AV258" i="28"/>
  <c r="AW258" i="28" s="1"/>
  <c r="BC258" i="28"/>
  <c r="M258" i="28" s="1"/>
  <c r="N258" i="28" s="1"/>
  <c r="BD258" i="28"/>
  <c r="J259" i="28"/>
  <c r="K259" i="28" s="1"/>
  <c r="AH259" i="28" s="1"/>
  <c r="AV259" i="28"/>
  <c r="AW259" i="28" s="1"/>
  <c r="BC259" i="28"/>
  <c r="M259" i="28" s="1"/>
  <c r="N259" i="28" s="1"/>
  <c r="BD259" i="28"/>
  <c r="J260" i="28"/>
  <c r="K260" i="28" s="1"/>
  <c r="AH260" i="28" s="1"/>
  <c r="AV260" i="28"/>
  <c r="AW260" i="28" s="1"/>
  <c r="BC260" i="28"/>
  <c r="M260" i="28" s="1"/>
  <c r="N260" i="28" s="1"/>
  <c r="BD260" i="28"/>
  <c r="J261" i="28"/>
  <c r="K261" i="28" s="1"/>
  <c r="AH261" i="28" s="1"/>
  <c r="AV261" i="28"/>
  <c r="AW261" i="28" s="1"/>
  <c r="BC261" i="28"/>
  <c r="M261" i="28" s="1"/>
  <c r="N261" i="28" s="1"/>
  <c r="BD261" i="28"/>
  <c r="J262" i="28"/>
  <c r="K262" i="28" s="1"/>
  <c r="AH262" i="28" s="1"/>
  <c r="AV262" i="28"/>
  <c r="AW262" i="28" s="1"/>
  <c r="BC262" i="28"/>
  <c r="M262" i="28" s="1"/>
  <c r="N262" i="28" s="1"/>
  <c r="BD262" i="28"/>
  <c r="J263" i="28"/>
  <c r="K263" i="28" s="1"/>
  <c r="AH263" i="28" s="1"/>
  <c r="AV263" i="28"/>
  <c r="AW263" i="28" s="1"/>
  <c r="BC263" i="28"/>
  <c r="M263" i="28" s="1"/>
  <c r="N263" i="28" s="1"/>
  <c r="BD263" i="28"/>
  <c r="J264" i="28"/>
  <c r="K264" i="28" s="1"/>
  <c r="AH264" i="28" s="1"/>
  <c r="AV264" i="28"/>
  <c r="AW264" i="28" s="1"/>
  <c r="BC264" i="28"/>
  <c r="M264" i="28" s="1"/>
  <c r="N264" i="28" s="1"/>
  <c r="BD264" i="28"/>
  <c r="J265" i="28"/>
  <c r="K265" i="28" s="1"/>
  <c r="AH265" i="28" s="1"/>
  <c r="AV265" i="28"/>
  <c r="AW265" i="28" s="1"/>
  <c r="BC265" i="28"/>
  <c r="M265" i="28" s="1"/>
  <c r="N265" i="28" s="1"/>
  <c r="BD265" i="28"/>
  <c r="J266" i="28"/>
  <c r="K266" i="28" s="1"/>
  <c r="AH266" i="28" s="1"/>
  <c r="AV266" i="28"/>
  <c r="AW266" i="28" s="1"/>
  <c r="BC266" i="28"/>
  <c r="M266" i="28" s="1"/>
  <c r="N266" i="28" s="1"/>
  <c r="BD266" i="28"/>
  <c r="J267" i="28"/>
  <c r="K267" i="28" s="1"/>
  <c r="AH267" i="28" s="1"/>
  <c r="AV267" i="28"/>
  <c r="AW267" i="28" s="1"/>
  <c r="BC267" i="28"/>
  <c r="M267" i="28" s="1"/>
  <c r="N267" i="28" s="1"/>
  <c r="BD267" i="28"/>
  <c r="J268" i="28"/>
  <c r="K268" i="28" s="1"/>
  <c r="AH268" i="28" s="1"/>
  <c r="AV268" i="28"/>
  <c r="AW268" i="28" s="1"/>
  <c r="BC268" i="28"/>
  <c r="M268" i="28" s="1"/>
  <c r="N268" i="28" s="1"/>
  <c r="BD268" i="28"/>
  <c r="J269" i="28"/>
  <c r="K269" i="28" s="1"/>
  <c r="AH269" i="28" s="1"/>
  <c r="AV269" i="28"/>
  <c r="AW269" i="28" s="1"/>
  <c r="BC269" i="28"/>
  <c r="M269" i="28" s="1"/>
  <c r="N269" i="28" s="1"/>
  <c r="BD269" i="28"/>
  <c r="J270" i="28"/>
  <c r="K270" i="28" s="1"/>
  <c r="AH270" i="28" s="1"/>
  <c r="AV270" i="28"/>
  <c r="AW270" i="28" s="1"/>
  <c r="BC270" i="28"/>
  <c r="M270" i="28" s="1"/>
  <c r="N270" i="28" s="1"/>
  <c r="BD270" i="28"/>
  <c r="J271" i="28"/>
  <c r="K271" i="28" s="1"/>
  <c r="AH271" i="28" s="1"/>
  <c r="AV271" i="28"/>
  <c r="AW271" i="28" s="1"/>
  <c r="BC271" i="28"/>
  <c r="M271" i="28" s="1"/>
  <c r="N271" i="28" s="1"/>
  <c r="BD271" i="28"/>
  <c r="J272" i="28"/>
  <c r="K272" i="28" s="1"/>
  <c r="AH272" i="28" s="1"/>
  <c r="AV272" i="28"/>
  <c r="AW272" i="28" s="1"/>
  <c r="BC272" i="28"/>
  <c r="M272" i="28" s="1"/>
  <c r="N272" i="28" s="1"/>
  <c r="BD272" i="28"/>
  <c r="J273" i="28"/>
  <c r="K273" i="28" s="1"/>
  <c r="AH273" i="28" s="1"/>
  <c r="AV273" i="28"/>
  <c r="AW273" i="28" s="1"/>
  <c r="BC273" i="28"/>
  <c r="M273" i="28" s="1"/>
  <c r="N273" i="28" s="1"/>
  <c r="BD273" i="28"/>
  <c r="J274" i="28"/>
  <c r="K274" i="28" s="1"/>
  <c r="AH274" i="28" s="1"/>
  <c r="AV274" i="28"/>
  <c r="AW274" i="28" s="1"/>
  <c r="BC274" i="28"/>
  <c r="M274" i="28" s="1"/>
  <c r="N274" i="28" s="1"/>
  <c r="BD274" i="28"/>
  <c r="J275" i="28"/>
  <c r="K275" i="28" s="1"/>
  <c r="AH275" i="28" s="1"/>
  <c r="AV275" i="28"/>
  <c r="AW275" i="28" s="1"/>
  <c r="BC275" i="28"/>
  <c r="M275" i="28" s="1"/>
  <c r="N275" i="28" s="1"/>
  <c r="BD275" i="28"/>
  <c r="J276" i="28"/>
  <c r="K276" i="28" s="1"/>
  <c r="AH276" i="28" s="1"/>
  <c r="AV276" i="28"/>
  <c r="AW276" i="28" s="1"/>
  <c r="BC276" i="28"/>
  <c r="M276" i="28" s="1"/>
  <c r="N276" i="28" s="1"/>
  <c r="BD276" i="28"/>
  <c r="J277" i="28"/>
  <c r="K277" i="28" s="1"/>
  <c r="AA277" i="28"/>
  <c r="AH277" i="28"/>
  <c r="T277" i="28" s="1"/>
  <c r="AI277" i="28"/>
  <c r="AP277" i="28" s="1"/>
  <c r="AO277" i="28"/>
  <c r="BC277" i="28"/>
  <c r="AV277" i="28" s="1"/>
  <c r="AW277" i="28" s="1"/>
  <c r="BD277" i="28"/>
  <c r="J278" i="28"/>
  <c r="K278" i="28" s="1"/>
  <c r="AH278" i="28" s="1"/>
  <c r="BC278" i="28"/>
  <c r="M278" i="28" s="1"/>
  <c r="N278" i="28" s="1"/>
  <c r="J279" i="28"/>
  <c r="K279" i="28" s="1"/>
  <c r="AH279" i="28" s="1"/>
  <c r="AV279" i="28"/>
  <c r="AW279" i="28" s="1"/>
  <c r="BC279" i="28"/>
  <c r="M279" i="28" s="1"/>
  <c r="N279" i="28" s="1"/>
  <c r="BD279" i="28"/>
  <c r="J280" i="28"/>
  <c r="K280" i="28" s="1"/>
  <c r="AH280" i="28" s="1"/>
  <c r="M280" i="28"/>
  <c r="N280" i="28" s="1"/>
  <c r="AV280" i="28"/>
  <c r="AW280" i="28" s="1"/>
  <c r="BC280" i="28"/>
  <c r="BD280" i="28"/>
  <c r="J281" i="28"/>
  <c r="K281" i="28" s="1"/>
  <c r="AH281" i="28" s="1"/>
  <c r="AV281" i="28"/>
  <c r="AW281" i="28" s="1"/>
  <c r="BC281" i="28"/>
  <c r="M281" i="28" s="1"/>
  <c r="N281" i="28" s="1"/>
  <c r="BD281" i="28"/>
  <c r="J282" i="28"/>
  <c r="K282" i="28" s="1"/>
  <c r="AH282" i="28" s="1"/>
  <c r="AV282" i="28"/>
  <c r="AW282" i="28" s="1"/>
  <c r="BC282" i="28"/>
  <c r="M282" i="28" s="1"/>
  <c r="N282" i="28" s="1"/>
  <c r="BD282" i="28"/>
  <c r="J283" i="28"/>
  <c r="K283" i="28" s="1"/>
  <c r="AH283" i="28" s="1"/>
  <c r="AV283" i="28"/>
  <c r="AW283" i="28" s="1"/>
  <c r="BC283" i="28"/>
  <c r="M283" i="28" s="1"/>
  <c r="N283" i="28" s="1"/>
  <c r="BD283" i="28"/>
  <c r="J284" i="28"/>
  <c r="K284" i="28"/>
  <c r="AH284" i="28" s="1"/>
  <c r="M284" i="28"/>
  <c r="N284" i="28" s="1"/>
  <c r="AV284" i="28"/>
  <c r="AW284" i="28" s="1"/>
  <c r="BC284" i="28"/>
  <c r="BD284" i="28"/>
  <c r="J285" i="28"/>
  <c r="K285" i="28"/>
  <c r="AH285" i="28" s="1"/>
  <c r="BC285" i="28"/>
  <c r="AV285" i="28" s="1"/>
  <c r="AW285" i="28" s="1"/>
  <c r="BD285" i="28"/>
  <c r="J286" i="28"/>
  <c r="K286" i="28" s="1"/>
  <c r="AH286" i="28" s="1"/>
  <c r="BC286" i="28"/>
  <c r="M286" i="28" s="1"/>
  <c r="N286" i="28" s="1"/>
  <c r="J287" i="28"/>
  <c r="K287" i="28" s="1"/>
  <c r="AH287" i="28" s="1"/>
  <c r="AV287" i="28"/>
  <c r="AW287" i="28" s="1"/>
  <c r="BC287" i="28"/>
  <c r="M287" i="28" s="1"/>
  <c r="N287" i="28" s="1"/>
  <c r="J288" i="28"/>
  <c r="K288" i="28" s="1"/>
  <c r="AH288" i="28" s="1"/>
  <c r="M288" i="28"/>
  <c r="N288" i="28" s="1"/>
  <c r="AV288" i="28"/>
  <c r="AW288" i="28" s="1"/>
  <c r="BC288" i="28"/>
  <c r="BD288" i="28"/>
  <c r="J289" i="28"/>
  <c r="K289" i="28" s="1"/>
  <c r="AH289" i="28" s="1"/>
  <c r="AV289" i="28"/>
  <c r="AW289" i="28" s="1"/>
  <c r="BC289" i="28"/>
  <c r="M289" i="28" s="1"/>
  <c r="N289" i="28" s="1"/>
  <c r="BD289" i="28"/>
  <c r="J290" i="28"/>
  <c r="K290" i="28" s="1"/>
  <c r="AH290" i="28" s="1"/>
  <c r="AV290" i="28"/>
  <c r="AW290" i="28" s="1"/>
  <c r="BC290" i="28"/>
  <c r="M290" i="28" s="1"/>
  <c r="N290" i="28" s="1"/>
  <c r="BD290" i="28"/>
  <c r="J291" i="28"/>
  <c r="K291" i="28" s="1"/>
  <c r="AH291" i="28" s="1"/>
  <c r="AV291" i="28"/>
  <c r="AW291" i="28" s="1"/>
  <c r="BC291" i="28"/>
  <c r="M291" i="28" s="1"/>
  <c r="N291" i="28" s="1"/>
  <c r="BD291" i="28"/>
  <c r="J292" i="28"/>
  <c r="K292" i="28"/>
  <c r="M292" i="28"/>
  <c r="N292" i="28" s="1"/>
  <c r="AH292" i="28"/>
  <c r="AI292" i="28" s="1"/>
  <c r="AP292" i="28" s="1"/>
  <c r="AO292" i="28"/>
  <c r="AV292" i="28"/>
  <c r="AW292" i="28" s="1"/>
  <c r="BC292" i="28"/>
  <c r="BD292" i="28"/>
  <c r="BM292" i="28"/>
  <c r="J293" i="28"/>
  <c r="K293" i="28" s="1"/>
  <c r="AH293" i="28" s="1"/>
  <c r="BC293" i="28"/>
  <c r="AV293" i="28" s="1"/>
  <c r="AW293" i="28" s="1"/>
  <c r="BD293" i="28"/>
  <c r="J294" i="28"/>
  <c r="K294" i="28" s="1"/>
  <c r="AH294" i="28" s="1"/>
  <c r="BC294" i="28"/>
  <c r="M294" i="28" s="1"/>
  <c r="N294" i="28" s="1"/>
  <c r="BD294" i="28"/>
  <c r="J295" i="28"/>
  <c r="K295" i="28" s="1"/>
  <c r="AH295" i="28" s="1"/>
  <c r="AV295" i="28"/>
  <c r="AW295" i="28" s="1"/>
  <c r="BC295" i="28"/>
  <c r="M295" i="28" s="1"/>
  <c r="N295" i="28" s="1"/>
  <c r="BD295" i="28"/>
  <c r="J296" i="28"/>
  <c r="K296" i="28" s="1"/>
  <c r="AH296" i="28" s="1"/>
  <c r="M296" i="28"/>
  <c r="N296" i="28" s="1"/>
  <c r="AV296" i="28"/>
  <c r="AW296" i="28" s="1"/>
  <c r="BC296" i="28"/>
  <c r="BD296" i="28"/>
  <c r="J297" i="28"/>
  <c r="K297" i="28" s="1"/>
  <c r="AH297" i="28" s="1"/>
  <c r="AV297" i="28"/>
  <c r="AW297" i="28" s="1"/>
  <c r="BC297" i="28"/>
  <c r="M297" i="28" s="1"/>
  <c r="N297" i="28" s="1"/>
  <c r="BD297" i="28"/>
  <c r="J298" i="28"/>
  <c r="K298" i="28" s="1"/>
  <c r="AH298" i="28" s="1"/>
  <c r="AV298" i="28"/>
  <c r="AW298" i="28" s="1"/>
  <c r="BC298" i="28"/>
  <c r="M298" i="28" s="1"/>
  <c r="N298" i="28" s="1"/>
  <c r="BD298" i="28"/>
  <c r="J299" i="28"/>
  <c r="K299" i="28" s="1"/>
  <c r="AH299" i="28" s="1"/>
  <c r="AV299" i="28"/>
  <c r="AW299" i="28" s="1"/>
  <c r="BC299" i="28"/>
  <c r="M299" i="28" s="1"/>
  <c r="N299" i="28" s="1"/>
  <c r="BD299" i="28"/>
  <c r="J300" i="28"/>
  <c r="K300" i="28"/>
  <c r="M300" i="28"/>
  <c r="N300" i="28" s="1"/>
  <c r="AH300" i="28"/>
  <c r="AI300" i="28" s="1"/>
  <c r="AP300" i="28" s="1"/>
  <c r="AO300" i="28"/>
  <c r="AV300" i="28"/>
  <c r="AW300" i="28" s="1"/>
  <c r="BC300" i="28"/>
  <c r="BD300" i="28"/>
  <c r="BM300" i="28"/>
  <c r="J301" i="28"/>
  <c r="K301" i="28" s="1"/>
  <c r="AH301" i="28" s="1"/>
  <c r="BC301" i="28"/>
  <c r="AV301" i="28" s="1"/>
  <c r="AW301" i="28" s="1"/>
  <c r="BD301" i="28"/>
  <c r="J302" i="28"/>
  <c r="K302" i="28" s="1"/>
  <c r="AH302" i="28" s="1"/>
  <c r="AV302" i="28"/>
  <c r="AW302" i="28" s="1"/>
  <c r="BC302" i="28"/>
  <c r="M302" i="28" s="1"/>
  <c r="N302" i="28" s="1"/>
  <c r="BD302" i="28"/>
  <c r="J303" i="28"/>
  <c r="K303" i="28" s="1"/>
  <c r="AH303" i="28" s="1"/>
  <c r="AI303" i="28" s="1"/>
  <c r="AP303" i="28" s="1"/>
  <c r="AV303" i="28"/>
  <c r="AW303" i="28" s="1"/>
  <c r="BC303" i="28"/>
  <c r="M303" i="28" s="1"/>
  <c r="N303" i="28" s="1"/>
  <c r="BD303" i="28"/>
  <c r="J304" i="28"/>
  <c r="K304" i="28" s="1"/>
  <c r="AH304" i="28" s="1"/>
  <c r="N304" i="28"/>
  <c r="AV304" i="28"/>
  <c r="AW304" i="28" s="1"/>
  <c r="BC304" i="28"/>
  <c r="M304" i="28" s="1"/>
  <c r="BD304" i="28"/>
  <c r="J305" i="28"/>
  <c r="K305" i="28" s="1"/>
  <c r="AH305" i="28" s="1"/>
  <c r="AV305" i="28"/>
  <c r="AW305" i="28" s="1"/>
  <c r="BC305" i="28"/>
  <c r="M305" i="28" s="1"/>
  <c r="N305" i="28" s="1"/>
  <c r="BD305" i="28"/>
  <c r="J306" i="28"/>
  <c r="K306" i="28"/>
  <c r="AH306" i="28" s="1"/>
  <c r="AO306" i="28" s="1"/>
  <c r="AV306" i="28"/>
  <c r="AW306" i="28" s="1"/>
  <c r="BC306" i="28"/>
  <c r="M306" i="28" s="1"/>
  <c r="N306" i="28" s="1"/>
  <c r="BD306" i="28"/>
  <c r="J307" i="28"/>
  <c r="K307" i="28" s="1"/>
  <c r="AH307" i="28" s="1"/>
  <c r="BC307" i="28"/>
  <c r="J308" i="28"/>
  <c r="K308" i="28"/>
  <c r="AH308" i="28"/>
  <c r="T308" i="28" s="1"/>
  <c r="AA308" i="28" s="1"/>
  <c r="AV308" i="28"/>
  <c r="AW308" i="28" s="1"/>
  <c r="BC308" i="28"/>
  <c r="M308" i="28" s="1"/>
  <c r="N308" i="28" s="1"/>
  <c r="BD308" i="28"/>
  <c r="J309" i="28"/>
  <c r="K309" i="28" s="1"/>
  <c r="AH309" i="28" s="1"/>
  <c r="M309" i="28"/>
  <c r="N309" i="28" s="1"/>
  <c r="AV309" i="28"/>
  <c r="AW309" i="28" s="1"/>
  <c r="BC309" i="28"/>
  <c r="BD309" i="28" s="1"/>
  <c r="J310" i="28"/>
  <c r="K310" i="28" s="1"/>
  <c r="AH310" i="28" s="1"/>
  <c r="M310" i="28"/>
  <c r="N310" i="28"/>
  <c r="AV310" i="28"/>
  <c r="AW310" i="28" s="1"/>
  <c r="BC310" i="28"/>
  <c r="BD310" i="28"/>
  <c r="J311" i="28"/>
  <c r="K311" i="28" s="1"/>
  <c r="AH311" i="28" s="1"/>
  <c r="AV311" i="28"/>
  <c r="AW311" i="28" s="1"/>
  <c r="BC311" i="28"/>
  <c r="M311" i="28" s="1"/>
  <c r="N311" i="28" s="1"/>
  <c r="BD311" i="28"/>
  <c r="J312" i="28"/>
  <c r="K312" i="28" s="1"/>
  <c r="AH312" i="28" s="1"/>
  <c r="AV312" i="28"/>
  <c r="AW312" i="28" s="1"/>
  <c r="BC312" i="28"/>
  <c r="M312" i="28" s="1"/>
  <c r="N312" i="28" s="1"/>
  <c r="BD312" i="28"/>
  <c r="J313" i="28"/>
  <c r="K313" i="28" s="1"/>
  <c r="AH313" i="28" s="1"/>
  <c r="AV313" i="28"/>
  <c r="AW313" i="28" s="1"/>
  <c r="BC313" i="28"/>
  <c r="BD313" i="28" s="1"/>
  <c r="J314" i="28"/>
  <c r="K314" i="28"/>
  <c r="AH314" i="28" s="1"/>
  <c r="M314" i="28"/>
  <c r="N314" i="28"/>
  <c r="AV314" i="28"/>
  <c r="AW314" i="28" s="1"/>
  <c r="BC314" i="28"/>
  <c r="BD314" i="28"/>
  <c r="J315" i="28"/>
  <c r="K315" i="28" s="1"/>
  <c r="AH315" i="28" s="1"/>
  <c r="BC315" i="28"/>
  <c r="AV315" i="28" s="1"/>
  <c r="AW315" i="28" s="1"/>
  <c r="BD315" i="28"/>
  <c r="J316" i="28"/>
  <c r="K316" i="28" s="1"/>
  <c r="AH316" i="28" s="1"/>
  <c r="AV316" i="28"/>
  <c r="AW316" i="28" s="1"/>
  <c r="BC316" i="28"/>
  <c r="M316" i="28" s="1"/>
  <c r="N316" i="28" s="1"/>
  <c r="BD316" i="28"/>
  <c r="J317" i="28"/>
  <c r="K317" i="28" s="1"/>
  <c r="AH317" i="28" s="1"/>
  <c r="AV317" i="28"/>
  <c r="AW317" i="28" s="1"/>
  <c r="BC317" i="28"/>
  <c r="M317" i="28" s="1"/>
  <c r="N317" i="28" s="1"/>
  <c r="J318" i="28"/>
  <c r="K318" i="28" s="1"/>
  <c r="AH318" i="28" s="1"/>
  <c r="AV318" i="28"/>
  <c r="AW318" i="28" s="1"/>
  <c r="BC318" i="28"/>
  <c r="M318" i="28" s="1"/>
  <c r="N318" i="28" s="1"/>
  <c r="BD318" i="28"/>
  <c r="J319" i="28"/>
  <c r="K319" i="28" s="1"/>
  <c r="AH319" i="28" s="1"/>
  <c r="M319" i="28"/>
  <c r="N319" i="28" s="1"/>
  <c r="AV319" i="28"/>
  <c r="AW319" i="28" s="1"/>
  <c r="BC319" i="28"/>
  <c r="BD319" i="28"/>
  <c r="J320" i="28"/>
  <c r="K320" i="28" s="1"/>
  <c r="AH320" i="28" s="1"/>
  <c r="AV320" i="28"/>
  <c r="AW320" i="28" s="1"/>
  <c r="BC320" i="28"/>
  <c r="M320" i="28" s="1"/>
  <c r="N320" i="28" s="1"/>
  <c r="BD320" i="28"/>
  <c r="J321" i="28"/>
  <c r="K321" i="28" s="1"/>
  <c r="AH321" i="28" s="1"/>
  <c r="AV321" i="28"/>
  <c r="AW321" i="28" s="1"/>
  <c r="BC321" i="28"/>
  <c r="M321" i="28" s="1"/>
  <c r="N321" i="28" s="1"/>
  <c r="BD321" i="28"/>
  <c r="J322" i="28"/>
  <c r="K322" i="28"/>
  <c r="M322" i="28"/>
  <c r="N322" i="28" s="1"/>
  <c r="AH322" i="28"/>
  <c r="AI322" i="28" s="1"/>
  <c r="AP322" i="28" s="1"/>
  <c r="AO322" i="28"/>
  <c r="AV322" i="28"/>
  <c r="AW322" i="28" s="1"/>
  <c r="BC322" i="28"/>
  <c r="BD322" i="28"/>
  <c r="BM322" i="28"/>
  <c r="J323" i="28"/>
  <c r="K323" i="28" s="1"/>
  <c r="AH323" i="28" s="1"/>
  <c r="BC323" i="28"/>
  <c r="AV323" i="28" s="1"/>
  <c r="AW323" i="28" s="1"/>
  <c r="BD323" i="28"/>
  <c r="J324" i="28"/>
  <c r="K324" i="28" s="1"/>
  <c r="AH324" i="28" s="1"/>
  <c r="AV324" i="28"/>
  <c r="AW324" i="28" s="1"/>
  <c r="BC324" i="28"/>
  <c r="M324" i="28" s="1"/>
  <c r="N324" i="28" s="1"/>
  <c r="BD324" i="28"/>
  <c r="J325" i="28"/>
  <c r="K325" i="28" s="1"/>
  <c r="AH325" i="28" s="1"/>
  <c r="AV325" i="28"/>
  <c r="AW325" i="28" s="1"/>
  <c r="BC325" i="28"/>
  <c r="M325" i="28" s="1"/>
  <c r="N325" i="28" s="1"/>
  <c r="J326" i="28"/>
  <c r="K326" i="28" s="1"/>
  <c r="AH326" i="28" s="1"/>
  <c r="AV326" i="28"/>
  <c r="AW326" i="28" s="1"/>
  <c r="BC326" i="28"/>
  <c r="M326" i="28" s="1"/>
  <c r="N326" i="28" s="1"/>
  <c r="BD326" i="28"/>
  <c r="J327" i="28"/>
  <c r="K327" i="28" s="1"/>
  <c r="AH327" i="28" s="1"/>
  <c r="M327" i="28"/>
  <c r="N327" i="28" s="1"/>
  <c r="AV327" i="28"/>
  <c r="AW327" i="28" s="1"/>
  <c r="BC327" i="28"/>
  <c r="BD327" i="28"/>
  <c r="J328" i="28"/>
  <c r="K328" i="28" s="1"/>
  <c r="AH328" i="28" s="1"/>
  <c r="AV328" i="28"/>
  <c r="AW328" i="28" s="1"/>
  <c r="BC328" i="28"/>
  <c r="M328" i="28" s="1"/>
  <c r="N328" i="28" s="1"/>
  <c r="BD328" i="28"/>
  <c r="J329" i="28"/>
  <c r="K329" i="28" s="1"/>
  <c r="AH329" i="28" s="1"/>
  <c r="AV329" i="28"/>
  <c r="AW329" i="28" s="1"/>
  <c r="BC329" i="28"/>
  <c r="M329" i="28" s="1"/>
  <c r="N329" i="28" s="1"/>
  <c r="BD329" i="28"/>
  <c r="J330" i="28"/>
  <c r="K330" i="28"/>
  <c r="M330" i="28"/>
  <c r="N330" i="28" s="1"/>
  <c r="AH330" i="28"/>
  <c r="AI330" i="28" s="1"/>
  <c r="AP330" i="28" s="1"/>
  <c r="AO330" i="28"/>
  <c r="AV330" i="28"/>
  <c r="AW330" i="28" s="1"/>
  <c r="BC330" i="28"/>
  <c r="BD330" i="28"/>
  <c r="BM330" i="28"/>
  <c r="J331" i="28"/>
  <c r="K331" i="28" s="1"/>
  <c r="AH331" i="28" s="1"/>
  <c r="BC331" i="28"/>
  <c r="AV331" i="28" s="1"/>
  <c r="AW331" i="28" s="1"/>
  <c r="BD331" i="28"/>
  <c r="J332" i="28"/>
  <c r="K332" i="28" s="1"/>
  <c r="AH332" i="28" s="1"/>
  <c r="AV332" i="28"/>
  <c r="AW332" i="28" s="1"/>
  <c r="BC332" i="28"/>
  <c r="M332" i="28" s="1"/>
  <c r="N332" i="28" s="1"/>
  <c r="BD332" i="28"/>
  <c r="J333" i="28"/>
  <c r="K333" i="28" s="1"/>
  <c r="AH333" i="28" s="1"/>
  <c r="AV333" i="28"/>
  <c r="AW333" i="28" s="1"/>
  <c r="BC333" i="28"/>
  <c r="M333" i="28" s="1"/>
  <c r="N333" i="28" s="1"/>
  <c r="BD333" i="28"/>
  <c r="J334" i="28"/>
  <c r="K334" i="28" s="1"/>
  <c r="AH334" i="28" s="1"/>
  <c r="AV334" i="28"/>
  <c r="AW334" i="28" s="1"/>
  <c r="BC334" i="28"/>
  <c r="M334" i="28" s="1"/>
  <c r="N334" i="28" s="1"/>
  <c r="BD334" i="28"/>
  <c r="J335" i="28"/>
  <c r="K335" i="28" s="1"/>
  <c r="AH335" i="28" s="1"/>
  <c r="M335" i="28"/>
  <c r="N335" i="28" s="1"/>
  <c r="AV335" i="28"/>
  <c r="AW335" i="28" s="1"/>
  <c r="BC335" i="28"/>
  <c r="BD335" i="28"/>
  <c r="J336" i="28"/>
  <c r="K336" i="28" s="1"/>
  <c r="AH336" i="28" s="1"/>
  <c r="AV336" i="28"/>
  <c r="AW336" i="28" s="1"/>
  <c r="BC336" i="28"/>
  <c r="M336" i="28" s="1"/>
  <c r="N336" i="28" s="1"/>
  <c r="BD336" i="28"/>
  <c r="J337" i="28"/>
  <c r="K337" i="28" s="1"/>
  <c r="AH337" i="28" s="1"/>
  <c r="AV337" i="28"/>
  <c r="AW337" i="28" s="1"/>
  <c r="BC337" i="28"/>
  <c r="M337" i="28" s="1"/>
  <c r="N337" i="28" s="1"/>
  <c r="BD337" i="28"/>
  <c r="J338" i="28"/>
  <c r="K338" i="28" s="1"/>
  <c r="AH338" i="28" s="1"/>
  <c r="AV338" i="28"/>
  <c r="AW338" i="28" s="1"/>
  <c r="BC338" i="28"/>
  <c r="M338" i="28" s="1"/>
  <c r="N338" i="28" s="1"/>
  <c r="BD338" i="28"/>
  <c r="J339" i="28"/>
  <c r="K339" i="28" s="1"/>
  <c r="AH339" i="28" s="1"/>
  <c r="AV339" i="28"/>
  <c r="AW339" i="28" s="1"/>
  <c r="BC339" i="28"/>
  <c r="M339" i="28" s="1"/>
  <c r="N339" i="28" s="1"/>
  <c r="BD339" i="28"/>
  <c r="J340" i="28"/>
  <c r="K340" i="28" s="1"/>
  <c r="AH340" i="28" s="1"/>
  <c r="AV340" i="28"/>
  <c r="AW340" i="28" s="1"/>
  <c r="BC340" i="28"/>
  <c r="M340" i="28" s="1"/>
  <c r="N340" i="28" s="1"/>
  <c r="BD340" i="28"/>
  <c r="J341" i="28"/>
  <c r="K341" i="28" s="1"/>
  <c r="AH341" i="28" s="1"/>
  <c r="AV341" i="28"/>
  <c r="AW341" i="28" s="1"/>
  <c r="BC341" i="28"/>
  <c r="M341" i="28" s="1"/>
  <c r="N341" i="28" s="1"/>
  <c r="BD341" i="28"/>
  <c r="J342" i="28"/>
  <c r="K342" i="28" s="1"/>
  <c r="AH342" i="28" s="1"/>
  <c r="AV342" i="28"/>
  <c r="AW342" i="28" s="1"/>
  <c r="BC342" i="28"/>
  <c r="M342" i="28" s="1"/>
  <c r="N342" i="28" s="1"/>
  <c r="BD342" i="28"/>
  <c r="J343" i="28"/>
  <c r="K343" i="28" s="1"/>
  <c r="AH343" i="28" s="1"/>
  <c r="AV343" i="28"/>
  <c r="AW343" i="28" s="1"/>
  <c r="BC343" i="28"/>
  <c r="M343" i="28" s="1"/>
  <c r="N343" i="28" s="1"/>
  <c r="BD343" i="28"/>
  <c r="J344" i="28"/>
  <c r="K344" i="28" s="1"/>
  <c r="AH344" i="28" s="1"/>
  <c r="AV344" i="28"/>
  <c r="AW344" i="28" s="1"/>
  <c r="BC344" i="28"/>
  <c r="M344" i="28" s="1"/>
  <c r="N344" i="28" s="1"/>
  <c r="BD344" i="28"/>
  <c r="J345" i="28"/>
  <c r="K345" i="28" s="1"/>
  <c r="AH345" i="28" s="1"/>
  <c r="AV345" i="28"/>
  <c r="AW345" i="28" s="1"/>
  <c r="BC345" i="28"/>
  <c r="M345" i="28" s="1"/>
  <c r="N345" i="28" s="1"/>
  <c r="BD345" i="28"/>
  <c r="J346" i="28"/>
  <c r="K346" i="28" s="1"/>
  <c r="AH346" i="28" s="1"/>
  <c r="AV346" i="28"/>
  <c r="AW346" i="28" s="1"/>
  <c r="BC346" i="28"/>
  <c r="M346" i="28" s="1"/>
  <c r="N346" i="28" s="1"/>
  <c r="BD346" i="28"/>
  <c r="J347" i="28"/>
  <c r="K347" i="28" s="1"/>
  <c r="AH347" i="28" s="1"/>
  <c r="AV347" i="28"/>
  <c r="AW347" i="28" s="1"/>
  <c r="BC347" i="28"/>
  <c r="M347" i="28" s="1"/>
  <c r="N347" i="28" s="1"/>
  <c r="BD347" i="28"/>
  <c r="J348" i="28"/>
  <c r="K348" i="28" s="1"/>
  <c r="AH348" i="28" s="1"/>
  <c r="AV348" i="28"/>
  <c r="AW348" i="28" s="1"/>
  <c r="BC348" i="28"/>
  <c r="M348" i="28" s="1"/>
  <c r="N348" i="28" s="1"/>
  <c r="BD348" i="28"/>
  <c r="J349" i="28"/>
  <c r="K349" i="28" s="1"/>
  <c r="AH349" i="28" s="1"/>
  <c r="AV349" i="28"/>
  <c r="AW349" i="28" s="1"/>
  <c r="BC349" i="28"/>
  <c r="M349" i="28" s="1"/>
  <c r="N349" i="28" s="1"/>
  <c r="BD349" i="28"/>
  <c r="J350" i="28"/>
  <c r="K350" i="28" s="1"/>
  <c r="AH350" i="28" s="1"/>
  <c r="AV350" i="28"/>
  <c r="AW350" i="28" s="1"/>
  <c r="BC350" i="28"/>
  <c r="M350" i="28" s="1"/>
  <c r="N350" i="28" s="1"/>
  <c r="BD350" i="28"/>
  <c r="J351" i="28"/>
  <c r="K351" i="28" s="1"/>
  <c r="AH351" i="28" s="1"/>
  <c r="BC351" i="28"/>
  <c r="BM351" i="28" s="1"/>
  <c r="J352" i="28"/>
  <c r="K352" i="28" s="1"/>
  <c r="AH352" i="28" s="1"/>
  <c r="BC352" i="28"/>
  <c r="M352" i="28" s="1"/>
  <c r="N352" i="28" s="1"/>
  <c r="BD352" i="28"/>
  <c r="J353" i="28"/>
  <c r="K353" i="28" s="1"/>
  <c r="AH353" i="28" s="1"/>
  <c r="M353" i="28"/>
  <c r="N353" i="28" s="1"/>
  <c r="AV353" i="28"/>
  <c r="AW353" i="28" s="1"/>
  <c r="BC353" i="28"/>
  <c r="BD353" i="28"/>
  <c r="J354" i="28"/>
  <c r="K354" i="28" s="1"/>
  <c r="AH354" i="28" s="1"/>
  <c r="M354" i="28"/>
  <c r="N354" i="28" s="1"/>
  <c r="AV354" i="28"/>
  <c r="AW354" i="28" s="1"/>
  <c r="BC354" i="28"/>
  <c r="BD354" i="28"/>
  <c r="J355" i="28"/>
  <c r="K355" i="28" s="1"/>
  <c r="AH355" i="28" s="1"/>
  <c r="AV355" i="28"/>
  <c r="AW355" i="28" s="1"/>
  <c r="BC355" i="28"/>
  <c r="M355" i="28" s="1"/>
  <c r="N355" i="28" s="1"/>
  <c r="BD355" i="28"/>
  <c r="J356" i="28"/>
  <c r="K356" i="28" s="1"/>
  <c r="AH356" i="28" s="1"/>
  <c r="AV356" i="28"/>
  <c r="AW356" i="28" s="1"/>
  <c r="BC356" i="28"/>
  <c r="M356" i="28" s="1"/>
  <c r="N356" i="28" s="1"/>
  <c r="J357" i="28"/>
  <c r="K357" i="28"/>
  <c r="AH357" i="28"/>
  <c r="AO357" i="28" s="1"/>
  <c r="AV357" i="28"/>
  <c r="AW357" i="28" s="1"/>
  <c r="BC357" i="28"/>
  <c r="M357" i="28" s="1"/>
  <c r="N357" i="28" s="1"/>
  <c r="BD357" i="28"/>
  <c r="J358" i="28"/>
  <c r="K358" i="28"/>
  <c r="AH358" i="28" s="1"/>
  <c r="BC358" i="28"/>
  <c r="BD358" i="28" s="1"/>
  <c r="J359" i="28"/>
  <c r="K359" i="28"/>
  <c r="AH359" i="28" s="1"/>
  <c r="BC359" i="28"/>
  <c r="M359" i="28" s="1"/>
  <c r="N359" i="28" s="1"/>
  <c r="J360" i="28"/>
  <c r="K360" i="28" s="1"/>
  <c r="AH360" i="28" s="1"/>
  <c r="BC360" i="28"/>
  <c r="M360" i="28" s="1"/>
  <c r="N360" i="28" s="1"/>
  <c r="BD360" i="28"/>
  <c r="J361" i="28"/>
  <c r="K361" i="28" s="1"/>
  <c r="AH361" i="28" s="1"/>
  <c r="M361" i="28"/>
  <c r="N361" i="28" s="1"/>
  <c r="AV361" i="28"/>
  <c r="AW361" i="28" s="1"/>
  <c r="BC361" i="28"/>
  <c r="BD361" i="28"/>
  <c r="J362" i="28"/>
  <c r="K362" i="28" s="1"/>
  <c r="AH362" i="28" s="1"/>
  <c r="M362" i="28"/>
  <c r="N362" i="28" s="1"/>
  <c r="AV362" i="28"/>
  <c r="AW362" i="28" s="1"/>
  <c r="BC362" i="28"/>
  <c r="BD362" i="28"/>
  <c r="J363" i="28"/>
  <c r="K363" i="28" s="1"/>
  <c r="AH363" i="28" s="1"/>
  <c r="AV363" i="28"/>
  <c r="AW363" i="28" s="1"/>
  <c r="BC363" i="28"/>
  <c r="M363" i="28" s="1"/>
  <c r="N363" i="28" s="1"/>
  <c r="BD363" i="28"/>
  <c r="J364" i="28"/>
  <c r="K364" i="28" s="1"/>
  <c r="AH364" i="28" s="1"/>
  <c r="AV364" i="28"/>
  <c r="AW364" i="28" s="1"/>
  <c r="BC364" i="28"/>
  <c r="M364" i="28" s="1"/>
  <c r="N364" i="28" s="1"/>
  <c r="J365" i="28"/>
  <c r="K365" i="28"/>
  <c r="AH365" i="28"/>
  <c r="AO365" i="28" s="1"/>
  <c r="AV365" i="28"/>
  <c r="AW365" i="28" s="1"/>
  <c r="BC365" i="28"/>
  <c r="M365" i="28" s="1"/>
  <c r="N365" i="28" s="1"/>
  <c r="BD365" i="28"/>
  <c r="J366" i="28"/>
  <c r="K366" i="28"/>
  <c r="AH366" i="28"/>
  <c r="T366" i="28" s="1"/>
  <c r="AA366" i="28" s="1"/>
  <c r="AI366" i="28"/>
  <c r="AP366" i="28" s="1"/>
  <c r="AO366" i="28"/>
  <c r="BC366" i="28"/>
  <c r="M366" i="28" s="1"/>
  <c r="N366" i="28" s="1"/>
  <c r="BD366" i="28"/>
  <c r="BM366" i="28"/>
  <c r="F2" i="27"/>
  <c r="L2" i="27"/>
  <c r="AI2" i="27"/>
  <c r="AJ2" i="27" s="1"/>
  <c r="AQ2" i="27" s="1"/>
  <c r="AP2" i="27"/>
  <c r="BD2" i="27"/>
  <c r="N2" i="27" s="1"/>
  <c r="O2" i="27" s="1"/>
  <c r="BE2" i="27"/>
  <c r="BN2" i="27"/>
  <c r="L3" i="27"/>
  <c r="AI3" i="27" s="1"/>
  <c r="N3" i="27"/>
  <c r="O3" i="27" s="1"/>
  <c r="BD3" i="27"/>
  <c r="AW3" i="27" s="1"/>
  <c r="AX3" i="27" s="1"/>
  <c r="BE3" i="27"/>
  <c r="L4" i="27"/>
  <c r="AI4" i="27" s="1"/>
  <c r="N4" i="27"/>
  <c r="O4" i="27" s="1"/>
  <c r="BD4" i="27"/>
  <c r="AW4" i="27" s="1"/>
  <c r="AX4" i="27" s="1"/>
  <c r="BE4" i="27"/>
  <c r="L5" i="27"/>
  <c r="AI5" i="27" s="1"/>
  <c r="N5" i="27"/>
  <c r="O5" i="27" s="1"/>
  <c r="BD5" i="27"/>
  <c r="AW5" i="27" s="1"/>
  <c r="AX5" i="27" s="1"/>
  <c r="BE5" i="27"/>
  <c r="L6" i="27"/>
  <c r="AI6" i="27" s="1"/>
  <c r="N6" i="27"/>
  <c r="O6" i="27" s="1"/>
  <c r="BD6" i="27"/>
  <c r="AW6" i="27" s="1"/>
  <c r="AX6" i="27" s="1"/>
  <c r="BE6" i="27"/>
  <c r="L7" i="27"/>
  <c r="AI7" i="27" s="1"/>
  <c r="N7" i="27"/>
  <c r="O7" i="27" s="1"/>
  <c r="BD7" i="27"/>
  <c r="AW7" i="27" s="1"/>
  <c r="AX7" i="27" s="1"/>
  <c r="BE7" i="27"/>
  <c r="L8" i="27"/>
  <c r="AI8" i="27" s="1"/>
  <c r="N8" i="27"/>
  <c r="O8" i="27" s="1"/>
  <c r="BD8" i="27"/>
  <c r="AW8" i="27" s="1"/>
  <c r="AX8" i="27" s="1"/>
  <c r="BE8" i="27"/>
  <c r="L9" i="27"/>
  <c r="AI9" i="27" s="1"/>
  <c r="N9" i="27"/>
  <c r="O9" i="27" s="1"/>
  <c r="BD9" i="27"/>
  <c r="AW9" i="27" s="1"/>
  <c r="AX9" i="27" s="1"/>
  <c r="BE9" i="27"/>
  <c r="BN9" i="27"/>
  <c r="L10" i="27"/>
  <c r="AI10" i="27" s="1"/>
  <c r="N10" i="27"/>
  <c r="O10" i="27" s="1"/>
  <c r="BD10" i="27"/>
  <c r="AW10" i="27" s="1"/>
  <c r="AX10" i="27" s="1"/>
  <c r="BE10" i="27"/>
  <c r="BN10" i="27"/>
  <c r="L11" i="27"/>
  <c r="AI11" i="27" s="1"/>
  <c r="N11" i="27"/>
  <c r="O11" i="27" s="1"/>
  <c r="BD11" i="27"/>
  <c r="AW11" i="27" s="1"/>
  <c r="AX11" i="27" s="1"/>
  <c r="BE11" i="27"/>
  <c r="BN11" i="27"/>
  <c r="L12" i="27"/>
  <c r="N12" i="27"/>
  <c r="O12" i="27" s="1"/>
  <c r="AI12" i="27"/>
  <c r="AJ12" i="27" s="1"/>
  <c r="AP12" i="27"/>
  <c r="AQ12" i="27"/>
  <c r="AX12" i="27"/>
  <c r="BD12" i="27"/>
  <c r="AW12" i="27" s="1"/>
  <c r="BE12" i="27"/>
  <c r="BN12" i="27"/>
  <c r="L13" i="27"/>
  <c r="AI13" i="27" s="1"/>
  <c r="AX13" i="27"/>
  <c r="BD13" i="27"/>
  <c r="AW13" i="27" s="1"/>
  <c r="BE13" i="27"/>
  <c r="L14" i="27"/>
  <c r="AI14" i="27" s="1"/>
  <c r="AP14" i="27"/>
  <c r="BD14" i="27"/>
  <c r="L15" i="27"/>
  <c r="AI15" i="27" s="1"/>
  <c r="AP15" i="27" s="1"/>
  <c r="BD15" i="27"/>
  <c r="N15" i="27" s="1"/>
  <c r="O15" i="27" s="1"/>
  <c r="L16" i="27"/>
  <c r="AI16" i="27" s="1"/>
  <c r="BD16" i="27"/>
  <c r="N16" i="27" s="1"/>
  <c r="O16" i="27" s="1"/>
  <c r="L17" i="27"/>
  <c r="AI17" i="27" s="1"/>
  <c r="AP17" i="27"/>
  <c r="BD17" i="27"/>
  <c r="N17" i="27" s="1"/>
  <c r="O17" i="27" s="1"/>
  <c r="L18" i="27"/>
  <c r="AI18" i="27" s="1"/>
  <c r="AP18" i="27"/>
  <c r="BD18" i="27"/>
  <c r="N18" i="27" s="1"/>
  <c r="O18" i="27" s="1"/>
  <c r="L19" i="27"/>
  <c r="AI19" i="27" s="1"/>
  <c r="AP19" i="27"/>
  <c r="BD19" i="27"/>
  <c r="N19" i="27" s="1"/>
  <c r="O19" i="27" s="1"/>
  <c r="L20" i="27"/>
  <c r="AI20" i="27" s="1"/>
  <c r="AP20" i="27"/>
  <c r="BD20" i="27"/>
  <c r="N20" i="27" s="1"/>
  <c r="O20" i="27" s="1"/>
  <c r="L21" i="27"/>
  <c r="AI21" i="27" s="1"/>
  <c r="AP21" i="27"/>
  <c r="BD21" i="27"/>
  <c r="N21" i="27" s="1"/>
  <c r="O21" i="27" s="1"/>
  <c r="L22" i="27"/>
  <c r="AI22" i="27" s="1"/>
  <c r="BN22" i="27" s="1"/>
  <c r="AP22" i="27"/>
  <c r="BD22" i="27"/>
  <c r="L23" i="27"/>
  <c r="AI23" i="27" s="1"/>
  <c r="AJ23" i="27" s="1"/>
  <c r="U23" i="27"/>
  <c r="AB23" i="27" s="1"/>
  <c r="AP23" i="27"/>
  <c r="AQ23" i="27"/>
  <c r="BD23" i="27"/>
  <c r="AW23" i="27" s="1"/>
  <c r="AX23" i="27" s="1"/>
  <c r="L24" i="27"/>
  <c r="AI24" i="27" s="1"/>
  <c r="N24" i="27"/>
  <c r="O24" i="27" s="1"/>
  <c r="AW24" i="27"/>
  <c r="AX24" i="27" s="1"/>
  <c r="BD24" i="27"/>
  <c r="BE24" i="27"/>
  <c r="L25" i="27"/>
  <c r="AI25" i="27" s="1"/>
  <c r="N25" i="27"/>
  <c r="O25" i="27" s="1"/>
  <c r="AW25" i="27"/>
  <c r="AX25" i="27" s="1"/>
  <c r="BD25" i="27"/>
  <c r="BE25" i="27"/>
  <c r="L26" i="27"/>
  <c r="AI26" i="27" s="1"/>
  <c r="N26" i="27"/>
  <c r="O26" i="27" s="1"/>
  <c r="BD26" i="27"/>
  <c r="AW26" i="27" s="1"/>
  <c r="AX26" i="27" s="1"/>
  <c r="BE26" i="27"/>
  <c r="L27" i="27"/>
  <c r="AI27" i="27" s="1"/>
  <c r="N27" i="27"/>
  <c r="O27" i="27" s="1"/>
  <c r="BD27" i="27"/>
  <c r="AW27" i="27" s="1"/>
  <c r="AX27" i="27" s="1"/>
  <c r="BE27" i="27"/>
  <c r="L28" i="27"/>
  <c r="AI28" i="27" s="1"/>
  <c r="N28" i="27"/>
  <c r="O28" i="27" s="1"/>
  <c r="BD28" i="27"/>
  <c r="AW28" i="27" s="1"/>
  <c r="AX28" i="27" s="1"/>
  <c r="BE28" i="27"/>
  <c r="L29" i="27"/>
  <c r="AI29" i="27" s="1"/>
  <c r="N29" i="27"/>
  <c r="O29" i="27" s="1"/>
  <c r="BD29" i="27"/>
  <c r="AW29" i="27" s="1"/>
  <c r="AX29" i="27" s="1"/>
  <c r="BE29" i="27"/>
  <c r="L30" i="27"/>
  <c r="AI30" i="27" s="1"/>
  <c r="N30" i="27"/>
  <c r="O30" i="27" s="1"/>
  <c r="BD30" i="27"/>
  <c r="AW30" i="27" s="1"/>
  <c r="AX30" i="27" s="1"/>
  <c r="BE30" i="27"/>
  <c r="L31" i="27"/>
  <c r="AI31" i="27" s="1"/>
  <c r="N31" i="27"/>
  <c r="O31" i="27" s="1"/>
  <c r="BD31" i="27"/>
  <c r="AW31" i="27" s="1"/>
  <c r="AX31" i="27" s="1"/>
  <c r="BE31" i="27"/>
  <c r="L32" i="27"/>
  <c r="N32" i="27"/>
  <c r="O32" i="27" s="1"/>
  <c r="AI32" i="27"/>
  <c r="AJ32" i="27" s="1"/>
  <c r="AQ32" i="27" s="1"/>
  <c r="AP32" i="27"/>
  <c r="BD32" i="27"/>
  <c r="AW32" i="27" s="1"/>
  <c r="AX32" i="27" s="1"/>
  <c r="BE32" i="27"/>
  <c r="BN32" i="27"/>
  <c r="L33" i="27"/>
  <c r="N33" i="27"/>
  <c r="O33" i="27" s="1"/>
  <c r="AI33" i="27"/>
  <c r="AJ33" i="27" s="1"/>
  <c r="AP33" i="27"/>
  <c r="AQ33" i="27"/>
  <c r="BD33" i="27"/>
  <c r="AW33" i="27" s="1"/>
  <c r="AX33" i="27" s="1"/>
  <c r="BE33" i="27"/>
  <c r="BN33" i="27"/>
  <c r="L34" i="27"/>
  <c r="N34" i="27"/>
  <c r="O34" i="27" s="1"/>
  <c r="AI34" i="27"/>
  <c r="AP34" i="27"/>
  <c r="BD34" i="27"/>
  <c r="AW34" i="27" s="1"/>
  <c r="AX34" i="27" s="1"/>
  <c r="BE34" i="27"/>
  <c r="BN34" i="27"/>
  <c r="L35" i="27"/>
  <c r="AI35" i="27"/>
  <c r="U35" i="27" s="1"/>
  <c r="AB35" i="27" s="1"/>
  <c r="BD35" i="27"/>
  <c r="N35" i="27" s="1"/>
  <c r="O35" i="27" s="1"/>
  <c r="BE35" i="27"/>
  <c r="BN35" i="27"/>
  <c r="L36" i="27"/>
  <c r="AI36" i="27" s="1"/>
  <c r="N36" i="27"/>
  <c r="O36" i="27" s="1"/>
  <c r="BD36" i="27"/>
  <c r="AW36" i="27" s="1"/>
  <c r="AX36" i="27" s="1"/>
  <c r="BE36" i="27"/>
  <c r="L37" i="27"/>
  <c r="AI37" i="27" s="1"/>
  <c r="N37" i="27"/>
  <c r="O37" i="27" s="1"/>
  <c r="BD37" i="27"/>
  <c r="AW37" i="27" s="1"/>
  <c r="AX37" i="27" s="1"/>
  <c r="BE37" i="27"/>
  <c r="L38" i="27"/>
  <c r="AI38" i="27" s="1"/>
  <c r="N38" i="27"/>
  <c r="O38" i="27" s="1"/>
  <c r="BD38" i="27"/>
  <c r="AW38" i="27" s="1"/>
  <c r="AX38" i="27" s="1"/>
  <c r="BE38" i="27"/>
  <c r="L39" i="27"/>
  <c r="AI39" i="27" s="1"/>
  <c r="N39" i="27"/>
  <c r="O39" i="27" s="1"/>
  <c r="BD39" i="27"/>
  <c r="AW39" i="27" s="1"/>
  <c r="AX39" i="27" s="1"/>
  <c r="BE39" i="27"/>
  <c r="L40" i="27"/>
  <c r="AI40" i="27" s="1"/>
  <c r="N40" i="27"/>
  <c r="O40" i="27" s="1"/>
  <c r="BD40" i="27"/>
  <c r="AW40" i="27" s="1"/>
  <c r="AX40" i="27" s="1"/>
  <c r="BE40" i="27"/>
  <c r="L41" i="27"/>
  <c r="AI41" i="27" s="1"/>
  <c r="N41" i="27"/>
  <c r="O41" i="27" s="1"/>
  <c r="BD41" i="27"/>
  <c r="AW41" i="27" s="1"/>
  <c r="AX41" i="27" s="1"/>
  <c r="BE41" i="27"/>
  <c r="L42" i="27"/>
  <c r="AI42" i="27" s="1"/>
  <c r="N42" i="27"/>
  <c r="O42" i="27" s="1"/>
  <c r="BD42" i="27"/>
  <c r="AW42" i="27" s="1"/>
  <c r="AX42" i="27" s="1"/>
  <c r="BE42" i="27"/>
  <c r="L43" i="27"/>
  <c r="AI43" i="27" s="1"/>
  <c r="N43" i="27"/>
  <c r="O43" i="27" s="1"/>
  <c r="BD43" i="27"/>
  <c r="AW43" i="27" s="1"/>
  <c r="AX43" i="27" s="1"/>
  <c r="BE43" i="27"/>
  <c r="L44" i="27"/>
  <c r="AI44" i="27" s="1"/>
  <c r="N44" i="27"/>
  <c r="O44" i="27" s="1"/>
  <c r="BD44" i="27"/>
  <c r="AW44" i="27" s="1"/>
  <c r="AX44" i="27" s="1"/>
  <c r="BE44" i="27"/>
  <c r="L45" i="27"/>
  <c r="AI45" i="27" s="1"/>
  <c r="N45" i="27"/>
  <c r="O45" i="27" s="1"/>
  <c r="BD45" i="27"/>
  <c r="AW45" i="27" s="1"/>
  <c r="AX45" i="27" s="1"/>
  <c r="BE45" i="27"/>
  <c r="L46" i="27"/>
  <c r="AI46" i="27" s="1"/>
  <c r="N46" i="27"/>
  <c r="O46" i="27" s="1"/>
  <c r="BD46" i="27"/>
  <c r="AW46" i="27" s="1"/>
  <c r="AX46" i="27" s="1"/>
  <c r="BE46" i="27"/>
  <c r="L47" i="27"/>
  <c r="AI47" i="27" s="1"/>
  <c r="N47" i="27"/>
  <c r="O47" i="27" s="1"/>
  <c r="BD47" i="27"/>
  <c r="AW47" i="27" s="1"/>
  <c r="AX47" i="27" s="1"/>
  <c r="BE47" i="27"/>
  <c r="L48" i="27"/>
  <c r="AI48" i="27" s="1"/>
  <c r="N48" i="27"/>
  <c r="O48" i="27" s="1"/>
  <c r="BD48" i="27"/>
  <c r="AW48" i="27" s="1"/>
  <c r="AX48" i="27" s="1"/>
  <c r="BE48" i="27"/>
  <c r="BN48" i="27"/>
  <c r="L49" i="27"/>
  <c r="AI49" i="27" s="1"/>
  <c r="N49" i="27"/>
  <c r="O49" i="27" s="1"/>
  <c r="AP49" i="27"/>
  <c r="BD49" i="27"/>
  <c r="AW49" i="27" s="1"/>
  <c r="AX49" i="27" s="1"/>
  <c r="BE49" i="27"/>
  <c r="BN49" i="27"/>
  <c r="L50" i="27"/>
  <c r="AI50" i="27"/>
  <c r="BD50" i="27"/>
  <c r="N50" i="27" s="1"/>
  <c r="O50" i="27" s="1"/>
  <c r="BE50" i="27"/>
  <c r="BN50" i="27"/>
  <c r="L51" i="27"/>
  <c r="U51" i="27"/>
  <c r="AB51" i="27" s="1"/>
  <c r="AI51" i="27"/>
  <c r="AP51" i="27" s="1"/>
  <c r="AJ51" i="27"/>
  <c r="AQ51" i="27" s="1"/>
  <c r="BD51" i="27"/>
  <c r="N51" i="27" s="1"/>
  <c r="O51" i="27" s="1"/>
  <c r="L52" i="27"/>
  <c r="U52" i="27"/>
  <c r="AB52" i="27" s="1"/>
  <c r="AI52" i="27"/>
  <c r="AP52" i="27" s="1"/>
  <c r="AJ52" i="27"/>
  <c r="AQ52" i="27" s="1"/>
  <c r="BD52" i="27"/>
  <c r="N52" i="27" s="1"/>
  <c r="O52" i="27" s="1"/>
  <c r="L53" i="27"/>
  <c r="U53" i="27"/>
  <c r="AB53" i="27" s="1"/>
  <c r="AI53" i="27"/>
  <c r="AP53" i="27" s="1"/>
  <c r="AJ53" i="27"/>
  <c r="AQ53" i="27" s="1"/>
  <c r="BD53" i="27"/>
  <c r="N53" i="27" s="1"/>
  <c r="O53" i="27" s="1"/>
  <c r="L54" i="27"/>
  <c r="AI54" i="27"/>
  <c r="AP54" i="27" s="1"/>
  <c r="AJ54" i="27"/>
  <c r="AQ54" i="27" s="1"/>
  <c r="BD54" i="27"/>
  <c r="N54" i="27" s="1"/>
  <c r="O54" i="27" s="1"/>
  <c r="L55" i="27"/>
  <c r="AI55" i="27"/>
  <c r="AP55" i="27" s="1"/>
  <c r="AJ55" i="27"/>
  <c r="AQ55" i="27" s="1"/>
  <c r="BD55" i="27"/>
  <c r="N55" i="27" s="1"/>
  <c r="O55" i="27" s="1"/>
  <c r="L56" i="27"/>
  <c r="AI56" i="27"/>
  <c r="AP56" i="27" s="1"/>
  <c r="BD56" i="27"/>
  <c r="N56" i="27" s="1"/>
  <c r="O56" i="27" s="1"/>
  <c r="BE56" i="27"/>
  <c r="L57" i="27"/>
  <c r="AI57" i="27"/>
  <c r="AP57" i="27" s="1"/>
  <c r="BD57" i="27"/>
  <c r="N57" i="27" s="1"/>
  <c r="O57" i="27" s="1"/>
  <c r="BE57" i="27"/>
  <c r="L58" i="27"/>
  <c r="AI58" i="27"/>
  <c r="BD58" i="27"/>
  <c r="N58" i="27" s="1"/>
  <c r="O58" i="27" s="1"/>
  <c r="BE58" i="27"/>
  <c r="L59" i="27"/>
  <c r="U59" i="27"/>
  <c r="AB59" i="27" s="1"/>
  <c r="AI59" i="27"/>
  <c r="AP59" i="27" s="1"/>
  <c r="BD59" i="27"/>
  <c r="BE59" i="27" s="1"/>
  <c r="L60" i="27"/>
  <c r="U60" i="27"/>
  <c r="AB60" i="27" s="1"/>
  <c r="AI60" i="27"/>
  <c r="AJ60" i="27"/>
  <c r="AP60" i="27"/>
  <c r="AQ60" i="27"/>
  <c r="BD60" i="27"/>
  <c r="BN60" i="27" s="1"/>
  <c r="BE60" i="27"/>
  <c r="L61" i="27"/>
  <c r="AI61" i="27" s="1"/>
  <c r="AW61" i="27"/>
  <c r="AX61" i="27" s="1"/>
  <c r="BD61" i="27"/>
  <c r="N61" i="27" s="1"/>
  <c r="O61" i="27" s="1"/>
  <c r="BE61" i="27"/>
  <c r="L62" i="27"/>
  <c r="AI62" i="27" s="1"/>
  <c r="AW62" i="27"/>
  <c r="AX62" i="27" s="1"/>
  <c r="BD62" i="27"/>
  <c r="N62" i="27" s="1"/>
  <c r="O62" i="27" s="1"/>
  <c r="BE62" i="27"/>
  <c r="L63" i="27"/>
  <c r="AI63" i="27" s="1"/>
  <c r="AW63" i="27"/>
  <c r="AX63" i="27" s="1"/>
  <c r="BD63" i="27"/>
  <c r="N63" i="27" s="1"/>
  <c r="O63" i="27" s="1"/>
  <c r="BE63" i="27"/>
  <c r="L64" i="27"/>
  <c r="AI64" i="27" s="1"/>
  <c r="AW64" i="27"/>
  <c r="AX64" i="27" s="1"/>
  <c r="BD64" i="27"/>
  <c r="N64" i="27" s="1"/>
  <c r="O64" i="27" s="1"/>
  <c r="BE64" i="27"/>
  <c r="L65" i="27"/>
  <c r="AI65" i="27" s="1"/>
  <c r="AW65" i="27"/>
  <c r="AX65" i="27" s="1"/>
  <c r="BD65" i="27"/>
  <c r="N65" i="27" s="1"/>
  <c r="O65" i="27" s="1"/>
  <c r="BE65" i="27"/>
  <c r="L66" i="27"/>
  <c r="U66" i="27"/>
  <c r="AB66" i="27"/>
  <c r="AI66" i="27"/>
  <c r="AJ66" i="27" s="1"/>
  <c r="AQ66" i="27" s="1"/>
  <c r="AP66" i="27"/>
  <c r="AW66" i="27"/>
  <c r="AX66" i="27" s="1"/>
  <c r="BD66" i="27"/>
  <c r="N66" i="27" s="1"/>
  <c r="O66" i="27" s="1"/>
  <c r="BE66" i="27"/>
  <c r="BN66" i="27"/>
  <c r="L67" i="27"/>
  <c r="AI67" i="27"/>
  <c r="AJ67" i="27" s="1"/>
  <c r="AQ67" i="27" s="1"/>
  <c r="AP67" i="27"/>
  <c r="AW67" i="27"/>
  <c r="AX67" i="27" s="1"/>
  <c r="BD67" i="27"/>
  <c r="N67" i="27" s="1"/>
  <c r="O67" i="27" s="1"/>
  <c r="BE67" i="27"/>
  <c r="BN67" i="27"/>
  <c r="L68" i="27"/>
  <c r="AI68" i="27"/>
  <c r="AJ68" i="27" s="1"/>
  <c r="AQ68" i="27" s="1"/>
  <c r="AP68" i="27"/>
  <c r="AW68" i="27"/>
  <c r="AX68" i="27" s="1"/>
  <c r="BD68" i="27"/>
  <c r="N68" i="27" s="1"/>
  <c r="O68" i="27" s="1"/>
  <c r="BE68" i="27"/>
  <c r="BN68" i="27"/>
  <c r="L69" i="27"/>
  <c r="AI69" i="27"/>
  <c r="AJ69" i="27" s="1"/>
  <c r="AQ69" i="27" s="1"/>
  <c r="AW69" i="27"/>
  <c r="AX69" i="27" s="1"/>
  <c r="BD69" i="27"/>
  <c r="N69" i="27" s="1"/>
  <c r="O69" i="27" s="1"/>
  <c r="BE69" i="27"/>
  <c r="BN69" i="27"/>
  <c r="L70" i="27"/>
  <c r="AI70" i="27"/>
  <c r="AJ70" i="27" s="1"/>
  <c r="AQ70" i="27" s="1"/>
  <c r="AW70" i="27"/>
  <c r="AX70" i="27" s="1"/>
  <c r="BD70" i="27"/>
  <c r="N70" i="27" s="1"/>
  <c r="O70" i="27" s="1"/>
  <c r="BE70" i="27"/>
  <c r="BN70" i="27"/>
  <c r="L71" i="27"/>
  <c r="AI71" i="27"/>
  <c r="AJ71" i="27" s="1"/>
  <c r="AQ71" i="27" s="1"/>
  <c r="AW71" i="27"/>
  <c r="AX71" i="27" s="1"/>
  <c r="BD71" i="27"/>
  <c r="N71" i="27" s="1"/>
  <c r="O71" i="27" s="1"/>
  <c r="BE71" i="27"/>
  <c r="BN71" i="27"/>
  <c r="L72" i="27"/>
  <c r="AI72" i="27"/>
  <c r="AJ72" i="27" s="1"/>
  <c r="AQ72" i="27" s="1"/>
  <c r="AW72" i="27"/>
  <c r="AX72" i="27" s="1"/>
  <c r="BD72" i="27"/>
  <c r="N72" i="27" s="1"/>
  <c r="O72" i="27" s="1"/>
  <c r="BE72" i="27"/>
  <c r="BN72" i="27"/>
  <c r="L73" i="27"/>
  <c r="U73" i="27"/>
  <c r="AB73" i="27" s="1"/>
  <c r="AI73" i="27"/>
  <c r="AJ73" i="27" s="1"/>
  <c r="AP73" i="27"/>
  <c r="AQ73" i="27"/>
  <c r="BD73" i="27"/>
  <c r="BE73" i="27" s="1"/>
  <c r="L74" i="27"/>
  <c r="AI74" i="27"/>
  <c r="AJ74" i="27" s="1"/>
  <c r="AQ74" i="27" s="1"/>
  <c r="BD74" i="27"/>
  <c r="BN74" i="27" s="1"/>
  <c r="BE74" i="27"/>
  <c r="L75" i="27"/>
  <c r="AI75" i="27"/>
  <c r="AJ75" i="27" s="1"/>
  <c r="AQ75" i="27" s="1"/>
  <c r="BD75" i="27"/>
  <c r="N75" i="27" s="1"/>
  <c r="O75" i="27" s="1"/>
  <c r="BE75" i="27"/>
  <c r="L76" i="27"/>
  <c r="AI76" i="27"/>
  <c r="AJ76" i="27" s="1"/>
  <c r="AQ76" i="27" s="1"/>
  <c r="BD76" i="27"/>
  <c r="N76" i="27" s="1"/>
  <c r="O76" i="27" s="1"/>
  <c r="BE76" i="27"/>
  <c r="L77" i="27"/>
  <c r="AI77" i="27"/>
  <c r="AJ77" i="27" s="1"/>
  <c r="AQ77" i="27" s="1"/>
  <c r="BD77" i="27"/>
  <c r="N77" i="27" s="1"/>
  <c r="O77" i="27" s="1"/>
  <c r="BE77" i="27"/>
  <c r="L78" i="27"/>
  <c r="AI78" i="27"/>
  <c r="AJ78" i="27" s="1"/>
  <c r="AQ78" i="27" s="1"/>
  <c r="BD78" i="27"/>
  <c r="N78" i="27" s="1"/>
  <c r="O78" i="27" s="1"/>
  <c r="BE78" i="27"/>
  <c r="L79" i="27"/>
  <c r="AI79" i="27"/>
  <c r="AJ79" i="27" s="1"/>
  <c r="AQ79" i="27" s="1"/>
  <c r="BD79" i="27"/>
  <c r="N79" i="27" s="1"/>
  <c r="O79" i="27" s="1"/>
  <c r="BE79" i="27"/>
  <c r="L80" i="27"/>
  <c r="AI80" i="27"/>
  <c r="AJ80" i="27" s="1"/>
  <c r="AQ80" i="27" s="1"/>
  <c r="BD80" i="27"/>
  <c r="N80" i="27" s="1"/>
  <c r="O80" i="27" s="1"/>
  <c r="BE80" i="27"/>
  <c r="L81" i="27"/>
  <c r="AI81" i="27"/>
  <c r="BD81" i="27"/>
  <c r="N81" i="27" s="1"/>
  <c r="O81" i="27" s="1"/>
  <c r="BE81" i="27"/>
  <c r="L82" i="27"/>
  <c r="AI82" i="27"/>
  <c r="BD82" i="27"/>
  <c r="N82" i="27" s="1"/>
  <c r="O82" i="27" s="1"/>
  <c r="BE82" i="27"/>
  <c r="L83" i="27"/>
  <c r="AI83" i="27"/>
  <c r="BD83" i="27"/>
  <c r="BE83" i="27"/>
  <c r="L84" i="27"/>
  <c r="AI84" i="27"/>
  <c r="AJ84" i="27" s="1"/>
  <c r="AQ84" i="27" s="1"/>
  <c r="BD84" i="27"/>
  <c r="BE84" i="27"/>
  <c r="BN84" i="27"/>
  <c r="L85" i="27"/>
  <c r="AI85" i="27"/>
  <c r="AJ85" i="27" s="1"/>
  <c r="AQ85" i="27" s="1"/>
  <c r="BD85" i="27"/>
  <c r="N85" i="27" s="1"/>
  <c r="O85" i="27" s="1"/>
  <c r="BE85" i="27"/>
  <c r="BN85" i="27"/>
  <c r="L86" i="27"/>
  <c r="N86" i="27"/>
  <c r="O86" i="27" s="1"/>
  <c r="AI86" i="27"/>
  <c r="U86" i="27" s="1"/>
  <c r="AB86" i="27" s="1"/>
  <c r="BD86" i="27"/>
  <c r="AW86" i="27" s="1"/>
  <c r="AX86" i="27" s="1"/>
  <c r="BE86" i="27"/>
  <c r="BN86" i="27"/>
  <c r="L87" i="27"/>
  <c r="N87" i="27"/>
  <c r="O87" i="27" s="1"/>
  <c r="AI87" i="27"/>
  <c r="U87" i="27" s="1"/>
  <c r="AB87" i="27" s="1"/>
  <c r="BD87" i="27"/>
  <c r="AW87" i="27" s="1"/>
  <c r="AX87" i="27" s="1"/>
  <c r="BE87" i="27"/>
  <c r="BN87" i="27"/>
  <c r="L88" i="27"/>
  <c r="N88" i="27"/>
  <c r="O88" i="27" s="1"/>
  <c r="AI88" i="27"/>
  <c r="U88" i="27" s="1"/>
  <c r="AB88" i="27" s="1"/>
  <c r="BD88" i="27"/>
  <c r="AW88" i="27" s="1"/>
  <c r="AX88" i="27" s="1"/>
  <c r="BE88" i="27"/>
  <c r="BN88" i="27"/>
  <c r="L89" i="27"/>
  <c r="N89" i="27"/>
  <c r="O89" i="27" s="1"/>
  <c r="AI89" i="27"/>
  <c r="U89" i="27" s="1"/>
  <c r="AB89" i="27" s="1"/>
  <c r="BD89" i="27"/>
  <c r="AW89" i="27" s="1"/>
  <c r="AX89" i="27" s="1"/>
  <c r="BE89" i="27"/>
  <c r="BN89" i="27"/>
  <c r="L90" i="27"/>
  <c r="N90" i="27"/>
  <c r="O90" i="27" s="1"/>
  <c r="AI90" i="27"/>
  <c r="U90" i="27" s="1"/>
  <c r="AB90" i="27" s="1"/>
  <c r="BD90" i="27"/>
  <c r="AW90" i="27" s="1"/>
  <c r="AX90" i="27" s="1"/>
  <c r="BE90" i="27"/>
  <c r="BN90" i="27"/>
  <c r="L91" i="27"/>
  <c r="N91" i="27"/>
  <c r="O91" i="27" s="1"/>
  <c r="AI91" i="27"/>
  <c r="U91" i="27" s="1"/>
  <c r="AB91" i="27" s="1"/>
  <c r="BD91" i="27"/>
  <c r="AW91" i="27" s="1"/>
  <c r="AX91" i="27" s="1"/>
  <c r="BE91" i="27"/>
  <c r="BN91" i="27"/>
  <c r="L92" i="27"/>
  <c r="N92" i="27"/>
  <c r="O92" i="27" s="1"/>
  <c r="AI92" i="27"/>
  <c r="U92" i="27" s="1"/>
  <c r="AB92" i="27" s="1"/>
  <c r="BD92" i="27"/>
  <c r="AW92" i="27" s="1"/>
  <c r="AX92" i="27" s="1"/>
  <c r="BE92" i="27"/>
  <c r="BN92" i="27"/>
  <c r="L93" i="27"/>
  <c r="N93" i="27"/>
  <c r="O93" i="27" s="1"/>
  <c r="AI93" i="27"/>
  <c r="U93" i="27" s="1"/>
  <c r="AB93" i="27" s="1"/>
  <c r="BD93" i="27"/>
  <c r="AW93" i="27" s="1"/>
  <c r="AX93" i="27" s="1"/>
  <c r="BE93" i="27"/>
  <c r="BN93" i="27"/>
  <c r="L94" i="27"/>
  <c r="N94" i="27"/>
  <c r="O94" i="27" s="1"/>
  <c r="AI94" i="27"/>
  <c r="U94" i="27" s="1"/>
  <c r="AB94" i="27" s="1"/>
  <c r="BD94" i="27"/>
  <c r="AW94" i="27" s="1"/>
  <c r="AX94" i="27" s="1"/>
  <c r="BE94" i="27"/>
  <c r="BN94" i="27"/>
  <c r="L95" i="27"/>
  <c r="N95" i="27"/>
  <c r="O95" i="27" s="1"/>
  <c r="AI95" i="27"/>
  <c r="U95" i="27" s="1"/>
  <c r="AB95" i="27" s="1"/>
  <c r="BD95" i="27"/>
  <c r="AW95" i="27" s="1"/>
  <c r="AX95" i="27" s="1"/>
  <c r="BE95" i="27"/>
  <c r="BN95" i="27"/>
  <c r="L96" i="27"/>
  <c r="N96" i="27"/>
  <c r="O96" i="27" s="1"/>
  <c r="AI96" i="27"/>
  <c r="U96" i="27" s="1"/>
  <c r="AB96" i="27" s="1"/>
  <c r="BD96" i="27"/>
  <c r="AW96" i="27" s="1"/>
  <c r="AX96" i="27" s="1"/>
  <c r="BE96" i="27"/>
  <c r="BN96" i="27"/>
  <c r="L97" i="27"/>
  <c r="N97" i="27"/>
  <c r="O97" i="27" s="1"/>
  <c r="AI97" i="27"/>
  <c r="U97" i="27" s="1"/>
  <c r="AB97" i="27" s="1"/>
  <c r="BD97" i="27"/>
  <c r="AW97" i="27" s="1"/>
  <c r="AX97" i="27" s="1"/>
  <c r="BE97" i="27"/>
  <c r="BN97" i="27"/>
  <c r="L98" i="27"/>
  <c r="N98" i="27"/>
  <c r="O98" i="27" s="1"/>
  <c r="AI98" i="27"/>
  <c r="U98" i="27" s="1"/>
  <c r="AB98" i="27" s="1"/>
  <c r="BD98" i="27"/>
  <c r="AW98" i="27" s="1"/>
  <c r="AX98" i="27" s="1"/>
  <c r="BE98" i="27"/>
  <c r="BN98" i="27"/>
  <c r="L99" i="27"/>
  <c r="N99" i="27"/>
  <c r="O99" i="27" s="1"/>
  <c r="AI99" i="27"/>
  <c r="BD99" i="27"/>
  <c r="AW99" i="27" s="1"/>
  <c r="AX99" i="27" s="1"/>
  <c r="BE99" i="27"/>
  <c r="BN99" i="27"/>
  <c r="L100" i="27"/>
  <c r="N100" i="27"/>
  <c r="O100" i="27" s="1"/>
  <c r="AI100" i="27"/>
  <c r="BD100" i="27"/>
  <c r="AW100" i="27" s="1"/>
  <c r="AX100" i="27" s="1"/>
  <c r="BE100" i="27"/>
  <c r="BN100" i="27"/>
  <c r="L101" i="27"/>
  <c r="N101" i="27"/>
  <c r="O101" i="27" s="1"/>
  <c r="AI101" i="27"/>
  <c r="BD101" i="27"/>
  <c r="AW101" i="27" s="1"/>
  <c r="AX101" i="27" s="1"/>
  <c r="BE101" i="27"/>
  <c r="BN101" i="27"/>
  <c r="L102" i="27"/>
  <c r="N102" i="27"/>
  <c r="O102" i="27" s="1"/>
  <c r="AI102" i="27"/>
  <c r="AP102" i="27"/>
  <c r="BD102" i="27"/>
  <c r="AW102" i="27" s="1"/>
  <c r="AX102" i="27" s="1"/>
  <c r="BE102" i="27"/>
  <c r="BN102" i="27"/>
  <c r="L103" i="27"/>
  <c r="AI103" i="27" s="1"/>
  <c r="BD103" i="27"/>
  <c r="AW103" i="27" s="1"/>
  <c r="AX103" i="27" s="1"/>
  <c r="L104" i="27"/>
  <c r="N104" i="27"/>
  <c r="O104" i="27" s="1"/>
  <c r="U104" i="27"/>
  <c r="AB104" i="27" s="1"/>
  <c r="AI104" i="27"/>
  <c r="AJ104" i="27" s="1"/>
  <c r="AQ104" i="27"/>
  <c r="AX104" i="27"/>
  <c r="BD104" i="27"/>
  <c r="AW104" i="27" s="1"/>
  <c r="BE104" i="27"/>
  <c r="BN104" i="27"/>
  <c r="L105" i="27"/>
  <c r="AI105" i="27"/>
  <c r="AJ105" i="27" s="1"/>
  <c r="AQ105" i="27"/>
  <c r="BD105" i="27"/>
  <c r="AW105" i="27" s="1"/>
  <c r="AX105" i="27" s="1"/>
  <c r="BE105" i="27"/>
  <c r="L106" i="27"/>
  <c r="AI106" i="27" s="1"/>
  <c r="N106" i="27"/>
  <c r="O106" i="27" s="1"/>
  <c r="AW106" i="27"/>
  <c r="AX106" i="27" s="1"/>
  <c r="BD106" i="27"/>
  <c r="BE106" i="27"/>
  <c r="L107" i="27"/>
  <c r="N107" i="27"/>
  <c r="O107" i="27" s="1"/>
  <c r="AI107" i="27"/>
  <c r="AP107" i="27" s="1"/>
  <c r="AW107" i="27"/>
  <c r="AX107" i="27" s="1"/>
  <c r="BD107" i="27"/>
  <c r="BE107" i="27"/>
  <c r="BN107" i="27"/>
  <c r="L108" i="27"/>
  <c r="N108" i="27"/>
  <c r="O108" i="27" s="1"/>
  <c r="AI108" i="27"/>
  <c r="AP108" i="27" s="1"/>
  <c r="AW108" i="27"/>
  <c r="AX108" i="27" s="1"/>
  <c r="BD108" i="27"/>
  <c r="BE108" i="27"/>
  <c r="BN108" i="27"/>
  <c r="L109" i="27"/>
  <c r="N109" i="27"/>
  <c r="O109" i="27" s="1"/>
  <c r="AI109" i="27"/>
  <c r="AP109" i="27" s="1"/>
  <c r="AW109" i="27"/>
  <c r="AX109" i="27" s="1"/>
  <c r="BD109" i="27"/>
  <c r="BE109" i="27"/>
  <c r="BN109" i="27"/>
  <c r="L110" i="27"/>
  <c r="N110" i="27"/>
  <c r="O110" i="27" s="1"/>
  <c r="AI110" i="27"/>
  <c r="AP110" i="27" s="1"/>
  <c r="AW110" i="27"/>
  <c r="AX110" i="27" s="1"/>
  <c r="BD110" i="27"/>
  <c r="BE110" i="27"/>
  <c r="BN110" i="27"/>
  <c r="L111" i="27"/>
  <c r="N111" i="27"/>
  <c r="O111" i="27" s="1"/>
  <c r="AI111" i="27"/>
  <c r="AP111" i="27" s="1"/>
  <c r="AW111" i="27"/>
  <c r="AX111" i="27" s="1"/>
  <c r="BD111" i="27"/>
  <c r="BE111" i="27"/>
  <c r="BN111" i="27"/>
  <c r="L112" i="27"/>
  <c r="N112" i="27"/>
  <c r="O112" i="27" s="1"/>
  <c r="AI112" i="27"/>
  <c r="AP112" i="27" s="1"/>
  <c r="AW112" i="27"/>
  <c r="AX112" i="27" s="1"/>
  <c r="BD112" i="27"/>
  <c r="BE112" i="27"/>
  <c r="BN112" i="27"/>
  <c r="L113" i="27"/>
  <c r="N113" i="27"/>
  <c r="O113" i="27" s="1"/>
  <c r="AI113" i="27"/>
  <c r="AP113" i="27" s="1"/>
  <c r="AW113" i="27"/>
  <c r="AX113" i="27" s="1"/>
  <c r="BD113" i="27"/>
  <c r="BE113" i="27"/>
  <c r="BN113" i="27"/>
  <c r="L114" i="27"/>
  <c r="N114" i="27"/>
  <c r="O114" i="27" s="1"/>
  <c r="AI114" i="27"/>
  <c r="AP114" i="27" s="1"/>
  <c r="AW114" i="27"/>
  <c r="AX114" i="27" s="1"/>
  <c r="BD114" i="27"/>
  <c r="BE114" i="27"/>
  <c r="BN114" i="27"/>
  <c r="L115" i="27"/>
  <c r="N115" i="27"/>
  <c r="O115" i="27" s="1"/>
  <c r="AI115" i="27"/>
  <c r="AP115" i="27" s="1"/>
  <c r="AW115" i="27"/>
  <c r="AX115" i="27" s="1"/>
  <c r="BD115" i="27"/>
  <c r="BE115" i="27"/>
  <c r="BN115" i="27"/>
  <c r="L116" i="27"/>
  <c r="N116" i="27"/>
  <c r="O116" i="27" s="1"/>
  <c r="AI116" i="27"/>
  <c r="AP116" i="27" s="1"/>
  <c r="BD116" i="27"/>
  <c r="AW116" i="27" s="1"/>
  <c r="AX116" i="27" s="1"/>
  <c r="BE116" i="27"/>
  <c r="BN116" i="27"/>
  <c r="L117" i="27"/>
  <c r="N117" i="27"/>
  <c r="O117" i="27" s="1"/>
  <c r="AI117" i="27"/>
  <c r="AP117" i="27" s="1"/>
  <c r="BD117" i="27"/>
  <c r="AW117" i="27" s="1"/>
  <c r="AX117" i="27" s="1"/>
  <c r="BE117" i="27"/>
  <c r="BN117" i="27"/>
  <c r="L118" i="27"/>
  <c r="N118" i="27"/>
  <c r="O118" i="27" s="1"/>
  <c r="AI118" i="27"/>
  <c r="AP118" i="27" s="1"/>
  <c r="BD118" i="27"/>
  <c r="AW118" i="27" s="1"/>
  <c r="AX118" i="27" s="1"/>
  <c r="BE118" i="27"/>
  <c r="BN118" i="27"/>
  <c r="L119" i="27"/>
  <c r="N119" i="27"/>
  <c r="O119" i="27" s="1"/>
  <c r="AI119" i="27"/>
  <c r="AP119" i="27" s="1"/>
  <c r="BD119" i="27"/>
  <c r="AW119" i="27" s="1"/>
  <c r="AX119" i="27" s="1"/>
  <c r="BE119" i="27"/>
  <c r="BN119" i="27"/>
  <c r="L120" i="27"/>
  <c r="N120" i="27"/>
  <c r="O120" i="27" s="1"/>
  <c r="AI120" i="27"/>
  <c r="AP120" i="27" s="1"/>
  <c r="BD120" i="27"/>
  <c r="AW120" i="27" s="1"/>
  <c r="AX120" i="27" s="1"/>
  <c r="BE120" i="27"/>
  <c r="BN120" i="27"/>
  <c r="L121" i="27"/>
  <c r="N121" i="27"/>
  <c r="O121" i="27" s="1"/>
  <c r="AI121" i="27"/>
  <c r="BN121" i="27" s="1"/>
  <c r="BD121" i="27"/>
  <c r="AW121" i="27" s="1"/>
  <c r="AX121" i="27" s="1"/>
  <c r="BE121" i="27"/>
  <c r="L122" i="27"/>
  <c r="N122" i="27"/>
  <c r="O122" i="27" s="1"/>
  <c r="AI122" i="27"/>
  <c r="BD122" i="27"/>
  <c r="AW122" i="27" s="1"/>
  <c r="AX122" i="27" s="1"/>
  <c r="BE122" i="27"/>
  <c r="BN122" i="27"/>
  <c r="L123" i="27"/>
  <c r="N123" i="27"/>
  <c r="O123" i="27" s="1"/>
  <c r="AI123" i="27"/>
  <c r="BD123" i="27"/>
  <c r="AW123" i="27" s="1"/>
  <c r="AX123" i="27" s="1"/>
  <c r="BE123" i="27"/>
  <c r="L124" i="27"/>
  <c r="AI124" i="27"/>
  <c r="U124" i="27" s="1"/>
  <c r="AB124" i="27" s="1"/>
  <c r="BD124" i="27"/>
  <c r="N124" i="27" s="1"/>
  <c r="O124" i="27" s="1"/>
  <c r="BN124" i="27"/>
  <c r="L125" i="27"/>
  <c r="N125" i="27"/>
  <c r="O125" i="27" s="1"/>
  <c r="AI125" i="27"/>
  <c r="U125" i="27" s="1"/>
  <c r="AB125" i="27" s="1"/>
  <c r="AW125" i="27"/>
  <c r="AX125" i="27" s="1"/>
  <c r="BD125" i="27"/>
  <c r="BE125" i="27"/>
  <c r="L126" i="27"/>
  <c r="N126" i="27"/>
  <c r="O126" i="27" s="1"/>
  <c r="AI126" i="27"/>
  <c r="AP126" i="27" s="1"/>
  <c r="AW126" i="27"/>
  <c r="AX126" i="27" s="1"/>
  <c r="BD126" i="27"/>
  <c r="BE126" i="27"/>
  <c r="L127" i="27"/>
  <c r="N127" i="27"/>
  <c r="O127" i="27" s="1"/>
  <c r="AI127" i="27"/>
  <c r="AP127" i="27" s="1"/>
  <c r="AW127" i="27"/>
  <c r="AX127" i="27" s="1"/>
  <c r="BD127" i="27"/>
  <c r="BE127" i="27"/>
  <c r="L128" i="27"/>
  <c r="N128" i="27"/>
  <c r="O128" i="27" s="1"/>
  <c r="AI128" i="27"/>
  <c r="AP128" i="27" s="1"/>
  <c r="AW128" i="27"/>
  <c r="AX128" i="27" s="1"/>
  <c r="BD128" i="27"/>
  <c r="BE128" i="27"/>
  <c r="L129" i="27"/>
  <c r="N129" i="27"/>
  <c r="O129" i="27" s="1"/>
  <c r="AI129" i="27"/>
  <c r="AP129" i="27" s="1"/>
  <c r="AW129" i="27"/>
  <c r="AX129" i="27" s="1"/>
  <c r="BD129" i="27"/>
  <c r="BE129" i="27"/>
  <c r="L130" i="27"/>
  <c r="N130" i="27"/>
  <c r="O130" i="27" s="1"/>
  <c r="AI130" i="27"/>
  <c r="AP130" i="27" s="1"/>
  <c r="AW130" i="27"/>
  <c r="AX130" i="27" s="1"/>
  <c r="BD130" i="27"/>
  <c r="BE130" i="27"/>
  <c r="L131" i="27"/>
  <c r="N131" i="27"/>
  <c r="O131" i="27" s="1"/>
  <c r="AI131" i="27"/>
  <c r="AP131" i="27" s="1"/>
  <c r="AW131" i="27"/>
  <c r="AX131" i="27" s="1"/>
  <c r="BD131" i="27"/>
  <c r="BE131" i="27"/>
  <c r="L132" i="27"/>
  <c r="N132" i="27"/>
  <c r="O132" i="27" s="1"/>
  <c r="AI132" i="27"/>
  <c r="AP132" i="27" s="1"/>
  <c r="BD132" i="27"/>
  <c r="AW132" i="27" s="1"/>
  <c r="AX132" i="27" s="1"/>
  <c r="BE132" i="27"/>
  <c r="L133" i="27"/>
  <c r="N133" i="27"/>
  <c r="O133" i="27" s="1"/>
  <c r="AI133" i="27"/>
  <c r="AP133" i="27" s="1"/>
  <c r="BD133" i="27"/>
  <c r="AW133" i="27" s="1"/>
  <c r="AX133" i="27" s="1"/>
  <c r="BE133" i="27"/>
  <c r="L134" i="27"/>
  <c r="N134" i="27"/>
  <c r="O134" i="27" s="1"/>
  <c r="AI134" i="27"/>
  <c r="AP134" i="27" s="1"/>
  <c r="BD134" i="27"/>
  <c r="AW134" i="27" s="1"/>
  <c r="AX134" i="27" s="1"/>
  <c r="BE134" i="27"/>
  <c r="L135" i="27"/>
  <c r="N135" i="27"/>
  <c r="O135" i="27" s="1"/>
  <c r="AI135" i="27"/>
  <c r="AP135" i="27" s="1"/>
  <c r="BD135" i="27"/>
  <c r="AW135" i="27" s="1"/>
  <c r="AX135" i="27" s="1"/>
  <c r="BE135" i="27"/>
  <c r="L136" i="27"/>
  <c r="N136" i="27"/>
  <c r="O136" i="27" s="1"/>
  <c r="AI136" i="27"/>
  <c r="AP136" i="27" s="1"/>
  <c r="BD136" i="27"/>
  <c r="AW136" i="27" s="1"/>
  <c r="AX136" i="27" s="1"/>
  <c r="BE136" i="27"/>
  <c r="L137" i="27"/>
  <c r="N137" i="27"/>
  <c r="O137" i="27" s="1"/>
  <c r="AI137" i="27"/>
  <c r="AP137" i="27" s="1"/>
  <c r="BD137" i="27"/>
  <c r="AW137" i="27" s="1"/>
  <c r="AX137" i="27" s="1"/>
  <c r="BE137" i="27"/>
  <c r="L138" i="27"/>
  <c r="N138" i="27"/>
  <c r="O138" i="27" s="1"/>
  <c r="AI138" i="27"/>
  <c r="AP138" i="27" s="1"/>
  <c r="BD138" i="27"/>
  <c r="AW138" i="27" s="1"/>
  <c r="AX138" i="27" s="1"/>
  <c r="BE138" i="27"/>
  <c r="L139" i="27"/>
  <c r="N139" i="27"/>
  <c r="O139" i="27" s="1"/>
  <c r="AI139" i="27"/>
  <c r="AP139" i="27" s="1"/>
  <c r="BD139" i="27"/>
  <c r="AW139" i="27" s="1"/>
  <c r="AX139" i="27" s="1"/>
  <c r="BE139" i="27"/>
  <c r="L140" i="27"/>
  <c r="N140" i="27"/>
  <c r="O140" i="27" s="1"/>
  <c r="AI140" i="27"/>
  <c r="AP140" i="27" s="1"/>
  <c r="BD140" i="27"/>
  <c r="AW140" i="27" s="1"/>
  <c r="AX140" i="27" s="1"/>
  <c r="BE140" i="27"/>
  <c r="L141" i="27"/>
  <c r="N141" i="27"/>
  <c r="O141" i="27" s="1"/>
  <c r="AI141" i="27"/>
  <c r="AP141" i="27" s="1"/>
  <c r="BD141" i="27"/>
  <c r="AW141" i="27" s="1"/>
  <c r="AX141" i="27" s="1"/>
  <c r="BE141" i="27"/>
  <c r="L142" i="27"/>
  <c r="N142" i="27"/>
  <c r="O142" i="27" s="1"/>
  <c r="AI142" i="27"/>
  <c r="AP142" i="27" s="1"/>
  <c r="BD142" i="27"/>
  <c r="AW142" i="27" s="1"/>
  <c r="AX142" i="27" s="1"/>
  <c r="BE142" i="27"/>
  <c r="L143" i="27"/>
  <c r="N143" i="27"/>
  <c r="O143" i="27" s="1"/>
  <c r="AI143" i="27"/>
  <c r="AP143" i="27" s="1"/>
  <c r="BD143" i="27"/>
  <c r="AW143" i="27" s="1"/>
  <c r="AX143" i="27" s="1"/>
  <c r="BE143" i="27"/>
  <c r="L144" i="27"/>
  <c r="N144" i="27"/>
  <c r="O144" i="27" s="1"/>
  <c r="AI144" i="27"/>
  <c r="BD144" i="27"/>
  <c r="AW144" i="27" s="1"/>
  <c r="AX144" i="27" s="1"/>
  <c r="BE144" i="27"/>
  <c r="L145" i="27"/>
  <c r="N145" i="27"/>
  <c r="O145" i="27" s="1"/>
  <c r="AI145" i="27"/>
  <c r="BD145" i="27"/>
  <c r="AW145" i="27" s="1"/>
  <c r="AX145" i="27" s="1"/>
  <c r="BE145" i="27"/>
  <c r="L146" i="27"/>
  <c r="N146" i="27"/>
  <c r="O146" i="27" s="1"/>
  <c r="AI146" i="27"/>
  <c r="BD146" i="27"/>
  <c r="AW146" i="27" s="1"/>
  <c r="AX146" i="27" s="1"/>
  <c r="BE146" i="27"/>
  <c r="L147" i="27"/>
  <c r="N147" i="27"/>
  <c r="O147" i="27" s="1"/>
  <c r="AI147" i="27"/>
  <c r="U147" i="27" s="1"/>
  <c r="AB147" i="27" s="1"/>
  <c r="BD147" i="27"/>
  <c r="AW147" i="27" s="1"/>
  <c r="AX147" i="27" s="1"/>
  <c r="BE147" i="27"/>
  <c r="L148" i="27"/>
  <c r="N148" i="27"/>
  <c r="O148" i="27" s="1"/>
  <c r="AI148" i="27"/>
  <c r="U148" i="27" s="1"/>
  <c r="AB148" i="27" s="1"/>
  <c r="BD148" i="27"/>
  <c r="AW148" i="27" s="1"/>
  <c r="AX148" i="27" s="1"/>
  <c r="BE148" i="27"/>
  <c r="L149" i="27"/>
  <c r="AI149" i="27"/>
  <c r="U149" i="27" s="1"/>
  <c r="AB149" i="27" s="1"/>
  <c r="BD149" i="27"/>
  <c r="BE149" i="27" s="1"/>
  <c r="L150" i="27"/>
  <c r="AI150" i="27" s="1"/>
  <c r="BD150" i="27"/>
  <c r="N150" i="27" s="1"/>
  <c r="O150" i="27" s="1"/>
  <c r="L151" i="27"/>
  <c r="AI151" i="27" s="1"/>
  <c r="BD151" i="27"/>
  <c r="N151" i="27" s="1"/>
  <c r="O151" i="27" s="1"/>
  <c r="L152" i="27"/>
  <c r="AI152" i="27" s="1"/>
  <c r="BD152" i="27"/>
  <c r="N152" i="27" s="1"/>
  <c r="O152" i="27" s="1"/>
  <c r="L153" i="27"/>
  <c r="AI153" i="27" s="1"/>
  <c r="BD153" i="27"/>
  <c r="N153" i="27" s="1"/>
  <c r="O153" i="27" s="1"/>
  <c r="L154" i="27"/>
  <c r="AI154" i="27" s="1"/>
  <c r="BD154" i="27"/>
  <c r="N154" i="27" s="1"/>
  <c r="O154" i="27" s="1"/>
  <c r="BE154" i="27"/>
  <c r="L155" i="27"/>
  <c r="AI155" i="27" s="1"/>
  <c r="BD155" i="27"/>
  <c r="N155" i="27" s="1"/>
  <c r="O155" i="27" s="1"/>
  <c r="BE155" i="27"/>
  <c r="L156" i="27"/>
  <c r="AI156" i="27" s="1"/>
  <c r="BD156" i="27"/>
  <c r="BE156" i="27"/>
  <c r="L157" i="27"/>
  <c r="AI157" i="27" s="1"/>
  <c r="AJ157" i="27" s="1"/>
  <c r="N157" i="27"/>
  <c r="O157" i="27" s="1"/>
  <c r="U157" i="27"/>
  <c r="AB157" i="27" s="1"/>
  <c r="AQ157" i="27"/>
  <c r="BD157" i="27"/>
  <c r="AW157" i="27" s="1"/>
  <c r="AX157" i="27" s="1"/>
  <c r="BE157" i="27"/>
  <c r="BN157" i="27"/>
  <c r="L158" i="27"/>
  <c r="AI158" i="27" s="1"/>
  <c r="AJ158" i="27" s="1"/>
  <c r="AQ158" i="27" s="1"/>
  <c r="U158" i="27"/>
  <c r="AB158" i="27" s="1"/>
  <c r="AP158" i="27"/>
  <c r="BD158" i="27"/>
  <c r="AW158" i="27" s="1"/>
  <c r="AX158" i="27" s="1"/>
  <c r="BN158" i="27"/>
  <c r="L159" i="27"/>
  <c r="AI159" i="27"/>
  <c r="AP159" i="27" s="1"/>
  <c r="AW159" i="27"/>
  <c r="AX159" i="27" s="1"/>
  <c r="BD159" i="27"/>
  <c r="BN159" i="27" s="1"/>
  <c r="BE159" i="27"/>
  <c r="L160" i="27"/>
  <c r="AI160" i="27"/>
  <c r="AP160" i="27" s="1"/>
  <c r="AW160" i="27"/>
  <c r="AX160" i="27" s="1"/>
  <c r="BD160" i="27"/>
  <c r="N160" i="27" s="1"/>
  <c r="O160" i="27" s="1"/>
  <c r="BE160" i="27"/>
  <c r="L161" i="27"/>
  <c r="AI161" i="27"/>
  <c r="AP161" i="27" s="1"/>
  <c r="AW161" i="27"/>
  <c r="AX161" i="27" s="1"/>
  <c r="BD161" i="27"/>
  <c r="N161" i="27" s="1"/>
  <c r="O161" i="27" s="1"/>
  <c r="BE161" i="27"/>
  <c r="L162" i="27"/>
  <c r="AI162" i="27"/>
  <c r="AP162" i="27" s="1"/>
  <c r="AW162" i="27"/>
  <c r="AX162" i="27" s="1"/>
  <c r="BD162" i="27"/>
  <c r="N162" i="27" s="1"/>
  <c r="O162" i="27" s="1"/>
  <c r="BE162" i="27"/>
  <c r="L163" i="27"/>
  <c r="AI163" i="27"/>
  <c r="AP163" i="27" s="1"/>
  <c r="AW163" i="27"/>
  <c r="AX163" i="27" s="1"/>
  <c r="BD163" i="27"/>
  <c r="N163" i="27" s="1"/>
  <c r="O163" i="27" s="1"/>
  <c r="BE163" i="27"/>
  <c r="L164" i="27"/>
  <c r="AI164" i="27"/>
  <c r="AP164" i="27" s="1"/>
  <c r="AW164" i="27"/>
  <c r="AX164" i="27" s="1"/>
  <c r="BD164" i="27"/>
  <c r="N164" i="27" s="1"/>
  <c r="O164" i="27" s="1"/>
  <c r="BE164" i="27"/>
  <c r="L165" i="27"/>
  <c r="AI165" i="27"/>
  <c r="AP165" i="27" s="1"/>
  <c r="AW165" i="27"/>
  <c r="AX165" i="27" s="1"/>
  <c r="BD165" i="27"/>
  <c r="N165" i="27" s="1"/>
  <c r="O165" i="27" s="1"/>
  <c r="BE165" i="27"/>
  <c r="L166" i="27"/>
  <c r="AI166" i="27"/>
  <c r="AP166" i="27" s="1"/>
  <c r="BD166" i="27"/>
  <c r="N166" i="27" s="1"/>
  <c r="O166" i="27" s="1"/>
  <c r="BE166" i="27"/>
  <c r="L167" i="27"/>
  <c r="AI167" i="27"/>
  <c r="AP167" i="27" s="1"/>
  <c r="BD167" i="27"/>
  <c r="N167" i="27" s="1"/>
  <c r="O167" i="27" s="1"/>
  <c r="BE167" i="27"/>
  <c r="L168" i="27"/>
  <c r="AI168" i="27"/>
  <c r="AP168" i="27" s="1"/>
  <c r="BD168" i="27"/>
  <c r="N168" i="27" s="1"/>
  <c r="O168" i="27" s="1"/>
  <c r="BE168" i="27"/>
  <c r="L169" i="27"/>
  <c r="AI169" i="27"/>
  <c r="AP169" i="27" s="1"/>
  <c r="BD169" i="27"/>
  <c r="N169" i="27" s="1"/>
  <c r="O169" i="27" s="1"/>
  <c r="BE169" i="27"/>
  <c r="L170" i="27"/>
  <c r="AI170" i="27"/>
  <c r="AP170" i="27" s="1"/>
  <c r="BD170" i="27"/>
  <c r="N170" i="27" s="1"/>
  <c r="O170" i="27" s="1"/>
  <c r="BE170" i="27"/>
  <c r="L171" i="27"/>
  <c r="AI171" i="27"/>
  <c r="AP171" i="27" s="1"/>
  <c r="BD171" i="27"/>
  <c r="N171" i="27" s="1"/>
  <c r="O171" i="27" s="1"/>
  <c r="BE171" i="27"/>
  <c r="L172" i="27"/>
  <c r="AI172" i="27"/>
  <c r="AP172" i="27" s="1"/>
  <c r="BD172" i="27"/>
  <c r="N172" i="27" s="1"/>
  <c r="O172" i="27" s="1"/>
  <c r="BE172" i="27"/>
  <c r="L173" i="27"/>
  <c r="AI173" i="27"/>
  <c r="AP173" i="27" s="1"/>
  <c r="BD173" i="27"/>
  <c r="N173" i="27" s="1"/>
  <c r="O173" i="27" s="1"/>
  <c r="BE173" i="27"/>
  <c r="L174" i="27"/>
  <c r="AI174" i="27"/>
  <c r="AP174" i="27" s="1"/>
  <c r="BD174" i="27"/>
  <c r="N174" i="27" s="1"/>
  <c r="O174" i="27" s="1"/>
  <c r="BE174" i="27"/>
  <c r="L175" i="27"/>
  <c r="AI175" i="27"/>
  <c r="AP175" i="27" s="1"/>
  <c r="BD175" i="27"/>
  <c r="N175" i="27" s="1"/>
  <c r="O175" i="27" s="1"/>
  <c r="BE175" i="27"/>
  <c r="L176" i="27"/>
  <c r="AI176" i="27"/>
  <c r="AP176" i="27" s="1"/>
  <c r="BD176" i="27"/>
  <c r="N176" i="27" s="1"/>
  <c r="O176" i="27" s="1"/>
  <c r="BE176" i="27"/>
  <c r="L177" i="27"/>
  <c r="AI177" i="27"/>
  <c r="AP177" i="27" s="1"/>
  <c r="BD177" i="27"/>
  <c r="N177" i="27" s="1"/>
  <c r="O177" i="27" s="1"/>
  <c r="BE177" i="27"/>
  <c r="L178" i="27"/>
  <c r="AI178" i="27"/>
  <c r="AP178" i="27" s="1"/>
  <c r="BD178" i="27"/>
  <c r="N178" i="27" s="1"/>
  <c r="O178" i="27" s="1"/>
  <c r="BE178" i="27"/>
  <c r="L179" i="27"/>
  <c r="AI179" i="27"/>
  <c r="AP179" i="27" s="1"/>
  <c r="BD179" i="27"/>
  <c r="N179" i="27" s="1"/>
  <c r="O179" i="27" s="1"/>
  <c r="BE179" i="27"/>
  <c r="L180" i="27"/>
  <c r="AI180" i="27"/>
  <c r="BD180" i="27"/>
  <c r="N180" i="27" s="1"/>
  <c r="O180" i="27" s="1"/>
  <c r="BE180" i="27"/>
  <c r="L181" i="27"/>
  <c r="AI181" i="27"/>
  <c r="BD181" i="27"/>
  <c r="N181" i="27" s="1"/>
  <c r="O181" i="27" s="1"/>
  <c r="BE181" i="27"/>
  <c r="L182" i="27"/>
  <c r="AI182" i="27"/>
  <c r="BD182" i="27"/>
  <c r="BE182" i="27"/>
  <c r="BN182" i="27"/>
  <c r="L183" i="27"/>
  <c r="AI183" i="27"/>
  <c r="AP183" i="27" s="1"/>
  <c r="AJ183" i="27"/>
  <c r="AQ183" i="27"/>
  <c r="AW183" i="27"/>
  <c r="AX183" i="27" s="1"/>
  <c r="BD183" i="27"/>
  <c r="N183" i="27" s="1"/>
  <c r="O183" i="27" s="1"/>
  <c r="BE183" i="27"/>
  <c r="L184" i="27"/>
  <c r="U184" i="27"/>
  <c r="AB184" i="27" s="1"/>
  <c r="AI184" i="27"/>
  <c r="AP184" i="27" s="1"/>
  <c r="AJ184" i="27"/>
  <c r="AQ184" i="27"/>
  <c r="AW184" i="27"/>
  <c r="AX184" i="27"/>
  <c r="BD184" i="27"/>
  <c r="N184" i="27" s="1"/>
  <c r="O184" i="27" s="1"/>
  <c r="BE184" i="27"/>
  <c r="BN184" i="27"/>
  <c r="L185" i="27"/>
  <c r="AI185" i="27"/>
  <c r="AP185" i="27" s="1"/>
  <c r="BD185" i="27"/>
  <c r="N185" i="27" s="1"/>
  <c r="O185" i="27" s="1"/>
  <c r="L186" i="27"/>
  <c r="AI186" i="27"/>
  <c r="U186" i="27" s="1"/>
  <c r="AB186" i="27" s="1"/>
  <c r="AJ186" i="27"/>
  <c r="AQ186" i="27" s="1"/>
  <c r="AP186" i="27"/>
  <c r="BD186" i="27"/>
  <c r="AW186" i="27" s="1"/>
  <c r="AX186" i="27" s="1"/>
  <c r="BE186" i="27"/>
  <c r="L187" i="27"/>
  <c r="U187" i="27"/>
  <c r="AB187" i="27" s="1"/>
  <c r="AI187" i="27"/>
  <c r="AJ187" i="27" s="1"/>
  <c r="AQ187" i="27" s="1"/>
  <c r="BD187" i="27"/>
  <c r="AW187" i="27" s="1"/>
  <c r="AX187" i="27" s="1"/>
  <c r="L188" i="27"/>
  <c r="U188" i="27"/>
  <c r="AB188" i="27" s="1"/>
  <c r="AI188" i="27"/>
  <c r="AJ188" i="27" s="1"/>
  <c r="AQ188" i="27" s="1"/>
  <c r="BD188" i="27"/>
  <c r="AW188" i="27" s="1"/>
  <c r="AX188" i="27" s="1"/>
  <c r="L189" i="27"/>
  <c r="U189" i="27"/>
  <c r="AB189" i="27" s="1"/>
  <c r="AI189" i="27"/>
  <c r="AJ189" i="27" s="1"/>
  <c r="AQ189" i="27" s="1"/>
  <c r="BD189" i="27"/>
  <c r="AW189" i="27" s="1"/>
  <c r="AX189" i="27" s="1"/>
  <c r="L190" i="27"/>
  <c r="U190" i="27"/>
  <c r="AB190" i="27" s="1"/>
  <c r="AI190" i="27"/>
  <c r="AJ190" i="27" s="1"/>
  <c r="AQ190" i="27" s="1"/>
  <c r="BD190" i="27"/>
  <c r="AW190" i="27" s="1"/>
  <c r="AX190" i="27" s="1"/>
  <c r="L191" i="27"/>
  <c r="U191" i="27"/>
  <c r="AB191" i="27" s="1"/>
  <c r="AI191" i="27"/>
  <c r="AJ191" i="27" s="1"/>
  <c r="AQ191" i="27" s="1"/>
  <c r="BD191" i="27"/>
  <c r="AW191" i="27" s="1"/>
  <c r="AX191" i="27" s="1"/>
  <c r="L192" i="27"/>
  <c r="AI192" i="27"/>
  <c r="U192" i="27" s="1"/>
  <c r="AB192" i="27" s="1"/>
  <c r="BD192" i="27"/>
  <c r="AW192" i="27" s="1"/>
  <c r="AX192" i="27" s="1"/>
  <c r="BE192" i="27"/>
  <c r="L193" i="27"/>
  <c r="AI193" i="27"/>
  <c r="U193" i="27" s="1"/>
  <c r="AB193" i="27" s="1"/>
  <c r="BD193" i="27"/>
  <c r="AW193" i="27" s="1"/>
  <c r="AX193" i="27" s="1"/>
  <c r="BE193" i="27"/>
  <c r="L194" i="27"/>
  <c r="AI194" i="27"/>
  <c r="U194" i="27" s="1"/>
  <c r="AB194" i="27" s="1"/>
  <c r="BD194" i="27"/>
  <c r="AW194" i="27" s="1"/>
  <c r="AX194" i="27" s="1"/>
  <c r="BE194" i="27"/>
  <c r="L195" i="27"/>
  <c r="AI195" i="27"/>
  <c r="U195" i="27" s="1"/>
  <c r="AB195" i="27" s="1"/>
  <c r="BD195" i="27"/>
  <c r="AW195" i="27" s="1"/>
  <c r="AX195" i="27" s="1"/>
  <c r="BE195" i="27"/>
  <c r="L196" i="27"/>
  <c r="AI196" i="27"/>
  <c r="U196" i="27" s="1"/>
  <c r="AB196" i="27" s="1"/>
  <c r="BD196" i="27"/>
  <c r="AW196" i="27" s="1"/>
  <c r="AX196" i="27" s="1"/>
  <c r="BE196" i="27"/>
  <c r="L197" i="27"/>
  <c r="AI197" i="27"/>
  <c r="U197" i="27" s="1"/>
  <c r="AB197" i="27" s="1"/>
  <c r="BD197" i="27"/>
  <c r="AW197" i="27" s="1"/>
  <c r="AX197" i="27" s="1"/>
  <c r="BE197" i="27"/>
  <c r="L198" i="27"/>
  <c r="AI198" i="27"/>
  <c r="U198" i="27" s="1"/>
  <c r="AB198" i="27" s="1"/>
  <c r="BD198" i="27"/>
  <c r="AW198" i="27" s="1"/>
  <c r="AX198" i="27" s="1"/>
  <c r="BE198" i="27"/>
  <c r="L199" i="27"/>
  <c r="AI199" i="27"/>
  <c r="U199" i="27" s="1"/>
  <c r="AB199" i="27" s="1"/>
  <c r="BD199" i="27"/>
  <c r="AW199" i="27" s="1"/>
  <c r="AX199" i="27" s="1"/>
  <c r="BE199" i="27"/>
  <c r="L200" i="27"/>
  <c r="AI200" i="27"/>
  <c r="U200" i="27" s="1"/>
  <c r="AB200" i="27" s="1"/>
  <c r="BD200" i="27"/>
  <c r="AW200" i="27" s="1"/>
  <c r="AX200" i="27" s="1"/>
  <c r="BE200" i="27"/>
  <c r="L201" i="27"/>
  <c r="AI201" i="27"/>
  <c r="U201" i="27" s="1"/>
  <c r="AB201" i="27" s="1"/>
  <c r="BD201" i="27"/>
  <c r="AW201" i="27" s="1"/>
  <c r="AX201" i="27" s="1"/>
  <c r="BE201" i="27"/>
  <c r="L202" i="27"/>
  <c r="AI202" i="27"/>
  <c r="U202" i="27" s="1"/>
  <c r="AB202" i="27" s="1"/>
  <c r="BD202" i="27"/>
  <c r="AW202" i="27" s="1"/>
  <c r="AX202" i="27" s="1"/>
  <c r="BE202" i="27"/>
  <c r="L203" i="27"/>
  <c r="AI203" i="27"/>
  <c r="BD203" i="27"/>
  <c r="AW203" i="27" s="1"/>
  <c r="AX203" i="27" s="1"/>
  <c r="BE203" i="27"/>
  <c r="L204" i="27"/>
  <c r="U204" i="27"/>
  <c r="AB204" i="27" s="1"/>
  <c r="AI204" i="27"/>
  <c r="BD204" i="27"/>
  <c r="BE204" i="27" s="1"/>
  <c r="L205" i="27"/>
  <c r="AI205" i="27" s="1"/>
  <c r="BD205" i="27"/>
  <c r="BE205" i="27"/>
  <c r="L206" i="27"/>
  <c r="AI206" i="27" s="1"/>
  <c r="BD206" i="27"/>
  <c r="BE206" i="27"/>
  <c r="L207" i="27"/>
  <c r="O207" i="27"/>
  <c r="AI207" i="27"/>
  <c r="U207" i="27" s="1"/>
  <c r="AB207" i="27" s="1"/>
  <c r="AJ207" i="27"/>
  <c r="AQ207" i="27" s="1"/>
  <c r="AP207" i="27"/>
  <c r="BD207" i="27"/>
  <c r="N207" i="27" s="1"/>
  <c r="BE207" i="27"/>
  <c r="BN207" i="27"/>
  <c r="L208" i="27"/>
  <c r="AI208" i="27"/>
  <c r="U208" i="27" s="1"/>
  <c r="AB208" i="27" s="1"/>
  <c r="AW208" i="27"/>
  <c r="AX208" i="27" s="1"/>
  <c r="BD208" i="27"/>
  <c r="N208" i="27" s="1"/>
  <c r="O208" i="27" s="1"/>
  <c r="BE208" i="27"/>
  <c r="L209" i="27"/>
  <c r="AI209" i="27"/>
  <c r="U209" i="27" s="1"/>
  <c r="AB209" i="27" s="1"/>
  <c r="AW209" i="27"/>
  <c r="AX209" i="27" s="1"/>
  <c r="BD209" i="27"/>
  <c r="N209" i="27" s="1"/>
  <c r="O209" i="27" s="1"/>
  <c r="BE209" i="27"/>
  <c r="L210" i="27"/>
  <c r="AI210" i="27"/>
  <c r="U210" i="27" s="1"/>
  <c r="AB210" i="27" s="1"/>
  <c r="AW210" i="27"/>
  <c r="AX210" i="27" s="1"/>
  <c r="BD210" i="27"/>
  <c r="N210" i="27" s="1"/>
  <c r="O210" i="27" s="1"/>
  <c r="BE210" i="27"/>
  <c r="L211" i="27"/>
  <c r="AI211" i="27"/>
  <c r="U211" i="27" s="1"/>
  <c r="AB211" i="27" s="1"/>
  <c r="AW211" i="27"/>
  <c r="AX211" i="27" s="1"/>
  <c r="BD211" i="27"/>
  <c r="N211" i="27" s="1"/>
  <c r="O211" i="27" s="1"/>
  <c r="BE211" i="27"/>
  <c r="L212" i="27"/>
  <c r="AI212" i="27"/>
  <c r="U212" i="27" s="1"/>
  <c r="AB212" i="27" s="1"/>
  <c r="AW212" i="27"/>
  <c r="AX212" i="27" s="1"/>
  <c r="BD212" i="27"/>
  <c r="N212" i="27" s="1"/>
  <c r="O212" i="27" s="1"/>
  <c r="BE212" i="27"/>
  <c r="L213" i="27"/>
  <c r="AI213" i="27"/>
  <c r="U213" i="27" s="1"/>
  <c r="AB213" i="27" s="1"/>
  <c r="AW213" i="27"/>
  <c r="AX213" i="27" s="1"/>
  <c r="BD213" i="27"/>
  <c r="N213" i="27" s="1"/>
  <c r="O213" i="27" s="1"/>
  <c r="BE213" i="27"/>
  <c r="L214" i="27"/>
  <c r="AI214" i="27"/>
  <c r="U214" i="27" s="1"/>
  <c r="AB214" i="27" s="1"/>
  <c r="AW214" i="27"/>
  <c r="AX214" i="27" s="1"/>
  <c r="BD214" i="27"/>
  <c r="N214" i="27" s="1"/>
  <c r="O214" i="27" s="1"/>
  <c r="BE214" i="27"/>
  <c r="L215" i="27"/>
  <c r="AI215" i="27"/>
  <c r="U215" i="27" s="1"/>
  <c r="AB215" i="27" s="1"/>
  <c r="AW215" i="27"/>
  <c r="AX215" i="27" s="1"/>
  <c r="BD215" i="27"/>
  <c r="N215" i="27" s="1"/>
  <c r="O215" i="27" s="1"/>
  <c r="BE215" i="27"/>
  <c r="L216" i="27"/>
  <c r="AI216" i="27"/>
  <c r="U216" i="27" s="1"/>
  <c r="AB216" i="27" s="1"/>
  <c r="AW216" i="27"/>
  <c r="AX216" i="27" s="1"/>
  <c r="BD216" i="27"/>
  <c r="N216" i="27" s="1"/>
  <c r="O216" i="27" s="1"/>
  <c r="BE216" i="27"/>
  <c r="L217" i="27"/>
  <c r="AI217" i="27"/>
  <c r="U217" i="27" s="1"/>
  <c r="AB217" i="27" s="1"/>
  <c r="AW217" i="27"/>
  <c r="AX217" i="27" s="1"/>
  <c r="BD217" i="27"/>
  <c r="N217" i="27" s="1"/>
  <c r="O217" i="27" s="1"/>
  <c r="BE217" i="27"/>
  <c r="L218" i="27"/>
  <c r="AI218" i="27"/>
  <c r="U218" i="27" s="1"/>
  <c r="AB218" i="27" s="1"/>
  <c r="AW218" i="27"/>
  <c r="AX218" i="27" s="1"/>
  <c r="BD218" i="27"/>
  <c r="N218" i="27" s="1"/>
  <c r="O218" i="27" s="1"/>
  <c r="BE218" i="27"/>
  <c r="L219" i="27"/>
  <c r="AI219" i="27"/>
  <c r="U219" i="27" s="1"/>
  <c r="AB219" i="27" s="1"/>
  <c r="AW219" i="27"/>
  <c r="AX219" i="27" s="1"/>
  <c r="BD219" i="27"/>
  <c r="N219" i="27" s="1"/>
  <c r="O219" i="27" s="1"/>
  <c r="BE219" i="27"/>
  <c r="L220" i="27"/>
  <c r="AI220" i="27"/>
  <c r="U220" i="27" s="1"/>
  <c r="AB220" i="27" s="1"/>
  <c r="AW220" i="27"/>
  <c r="AX220" i="27" s="1"/>
  <c r="BD220" i="27"/>
  <c r="N220" i="27" s="1"/>
  <c r="O220" i="27" s="1"/>
  <c r="BE220" i="27"/>
  <c r="L221" i="27"/>
  <c r="AI221" i="27"/>
  <c r="U221" i="27" s="1"/>
  <c r="AB221" i="27" s="1"/>
  <c r="AW221" i="27"/>
  <c r="AX221" i="27" s="1"/>
  <c r="BD221" i="27"/>
  <c r="N221" i="27" s="1"/>
  <c r="O221" i="27" s="1"/>
  <c r="BE221" i="27"/>
  <c r="L222" i="27"/>
  <c r="AI222" i="27"/>
  <c r="U222" i="27" s="1"/>
  <c r="AB222" i="27" s="1"/>
  <c r="AW222" i="27"/>
  <c r="AX222" i="27" s="1"/>
  <c r="BD222" i="27"/>
  <c r="N222" i="27" s="1"/>
  <c r="O222" i="27" s="1"/>
  <c r="BE222" i="27"/>
  <c r="L223" i="27"/>
  <c r="AI223" i="27"/>
  <c r="U223" i="27" s="1"/>
  <c r="AB223" i="27" s="1"/>
  <c r="AW223" i="27"/>
  <c r="AX223" i="27" s="1"/>
  <c r="BD223" i="27"/>
  <c r="N223" i="27" s="1"/>
  <c r="O223" i="27" s="1"/>
  <c r="BE223" i="27"/>
  <c r="L224" i="27"/>
  <c r="AI224" i="27"/>
  <c r="U224" i="27" s="1"/>
  <c r="AB224" i="27" s="1"/>
  <c r="AW224" i="27"/>
  <c r="AX224" i="27" s="1"/>
  <c r="BD224" i="27"/>
  <c r="N224" i="27" s="1"/>
  <c r="O224" i="27" s="1"/>
  <c r="BE224" i="27"/>
  <c r="L225" i="27"/>
  <c r="AI225" i="27"/>
  <c r="U225" i="27" s="1"/>
  <c r="AB225" i="27" s="1"/>
  <c r="AW225" i="27"/>
  <c r="AX225" i="27" s="1"/>
  <c r="BD225" i="27"/>
  <c r="N225" i="27" s="1"/>
  <c r="O225" i="27" s="1"/>
  <c r="BE225" i="27"/>
  <c r="L226" i="27"/>
  <c r="AI226" i="27"/>
  <c r="U226" i="27" s="1"/>
  <c r="AB226" i="27" s="1"/>
  <c r="AW226" i="27"/>
  <c r="AX226" i="27" s="1"/>
  <c r="BD226" i="27"/>
  <c r="N226" i="27" s="1"/>
  <c r="O226" i="27" s="1"/>
  <c r="BE226" i="27"/>
  <c r="L227" i="27"/>
  <c r="AI227" i="27"/>
  <c r="U227" i="27" s="1"/>
  <c r="AB227" i="27" s="1"/>
  <c r="AW227" i="27"/>
  <c r="AX227" i="27" s="1"/>
  <c r="BD227" i="27"/>
  <c r="N227" i="27" s="1"/>
  <c r="O227" i="27" s="1"/>
  <c r="BE227" i="27"/>
  <c r="L228" i="27"/>
  <c r="AI228" i="27"/>
  <c r="U228" i="27" s="1"/>
  <c r="AB228" i="27" s="1"/>
  <c r="AW228" i="27"/>
  <c r="AX228" i="27" s="1"/>
  <c r="BD228" i="27"/>
  <c r="N228" i="27" s="1"/>
  <c r="O228" i="27" s="1"/>
  <c r="BE228" i="27"/>
  <c r="L229" i="27"/>
  <c r="AI229" i="27"/>
  <c r="U229" i="27" s="1"/>
  <c r="AB229" i="27" s="1"/>
  <c r="AW229" i="27"/>
  <c r="AX229" i="27" s="1"/>
  <c r="BD229" i="27"/>
  <c r="N229" i="27" s="1"/>
  <c r="O229" i="27" s="1"/>
  <c r="BE229" i="27"/>
  <c r="L230" i="27"/>
  <c r="AI230" i="27"/>
  <c r="U230" i="27" s="1"/>
  <c r="AB230" i="27" s="1"/>
  <c r="AW230" i="27"/>
  <c r="AX230" i="27" s="1"/>
  <c r="BD230" i="27"/>
  <c r="N230" i="27" s="1"/>
  <c r="O230" i="27" s="1"/>
  <c r="BE230" i="27"/>
  <c r="L231" i="27"/>
  <c r="AI231" i="27"/>
  <c r="U231" i="27" s="1"/>
  <c r="AB231" i="27" s="1"/>
  <c r="AW231" i="27"/>
  <c r="AX231" i="27" s="1"/>
  <c r="BD231" i="27"/>
  <c r="N231" i="27" s="1"/>
  <c r="O231" i="27" s="1"/>
  <c r="BE231" i="27"/>
  <c r="L232" i="27"/>
  <c r="AI232" i="27"/>
  <c r="BD232" i="27"/>
  <c r="AW232" i="27" s="1"/>
  <c r="AX232" i="27" s="1"/>
  <c r="BE232" i="27"/>
  <c r="L233" i="27"/>
  <c r="AI233" i="27"/>
  <c r="BD233" i="27"/>
  <c r="AW233" i="27" s="1"/>
  <c r="AX233" i="27" s="1"/>
  <c r="BE233" i="27"/>
  <c r="L234" i="27"/>
  <c r="AI234" i="27"/>
  <c r="AJ234" i="27" s="1"/>
  <c r="AQ234" i="27" s="1"/>
  <c r="BD234" i="27"/>
  <c r="N234" i="27" s="1"/>
  <c r="O234" i="27" s="1"/>
  <c r="L235" i="27"/>
  <c r="N235" i="27"/>
  <c r="O235" i="27" s="1"/>
  <c r="AI235" i="27"/>
  <c r="AJ235" i="27" s="1"/>
  <c r="AQ235" i="27"/>
  <c r="BD235" i="27"/>
  <c r="AW235" i="27" s="1"/>
  <c r="AX235" i="27" s="1"/>
  <c r="BE235" i="27"/>
  <c r="L236" i="27"/>
  <c r="AI236" i="27" s="1"/>
  <c r="BD236" i="27"/>
  <c r="AW236" i="27" s="1"/>
  <c r="AX236" i="27" s="1"/>
  <c r="L237" i="27"/>
  <c r="AI237" i="27"/>
  <c r="U237" i="27" s="1"/>
  <c r="AB237" i="27" s="1"/>
  <c r="BD237" i="27"/>
  <c r="BE237" i="27" s="1"/>
  <c r="BN237" i="27"/>
  <c r="L238" i="27"/>
  <c r="AI238" i="27" s="1"/>
  <c r="N238" i="27"/>
  <c r="O238" i="27" s="1"/>
  <c r="BD238" i="27"/>
  <c r="BE238" i="27" s="1"/>
  <c r="L239" i="27"/>
  <c r="AI239" i="27" s="1"/>
  <c r="N239" i="27"/>
  <c r="O239" i="27" s="1"/>
  <c r="BD239" i="27"/>
  <c r="BE239" i="27" s="1"/>
  <c r="L240" i="27"/>
  <c r="AI240" i="27" s="1"/>
  <c r="N240" i="27"/>
  <c r="O240" i="27" s="1"/>
  <c r="BD240" i="27"/>
  <c r="BE240" i="27" s="1"/>
  <c r="L241" i="27"/>
  <c r="AI241" i="27" s="1"/>
  <c r="N241" i="27"/>
  <c r="O241" i="27" s="1"/>
  <c r="BD241" i="27"/>
  <c r="BE241" i="27" s="1"/>
  <c r="L242" i="27"/>
  <c r="AI242" i="27" s="1"/>
  <c r="N242" i="27"/>
  <c r="O242" i="27" s="1"/>
  <c r="BD242" i="27"/>
  <c r="BE242" i="27" s="1"/>
  <c r="L243" i="27"/>
  <c r="AI243" i="27" s="1"/>
  <c r="N243" i="27"/>
  <c r="O243" i="27" s="1"/>
  <c r="BD243" i="27"/>
  <c r="AW243" i="27" s="1"/>
  <c r="AX243" i="27" s="1"/>
  <c r="BE243" i="27"/>
  <c r="L244" i="27"/>
  <c r="N244" i="27"/>
  <c r="O244" i="27" s="1"/>
  <c r="U244" i="27"/>
  <c r="AB244" i="27"/>
  <c r="AI244" i="27"/>
  <c r="AJ244" i="27"/>
  <c r="AP244" i="27"/>
  <c r="AQ244" i="27"/>
  <c r="BD244" i="27"/>
  <c r="AW244" i="27" s="1"/>
  <c r="AX244" i="27" s="1"/>
  <c r="BE244" i="27"/>
  <c r="BN244" i="27"/>
  <c r="L245" i="27"/>
  <c r="N245" i="27"/>
  <c r="O245" i="27" s="1"/>
  <c r="U245" i="27"/>
  <c r="AB245" i="27"/>
  <c r="AI245" i="27"/>
  <c r="AJ245" i="27"/>
  <c r="AP245" i="27"/>
  <c r="AQ245" i="27"/>
  <c r="BD245" i="27"/>
  <c r="AW245" i="27" s="1"/>
  <c r="AX245" i="27" s="1"/>
  <c r="BE245" i="27"/>
  <c r="BN245" i="27"/>
  <c r="L246" i="27"/>
  <c r="N246" i="27"/>
  <c r="O246" i="27" s="1"/>
  <c r="U246" i="27"/>
  <c r="AB246" i="27" s="1"/>
  <c r="AI246" i="27"/>
  <c r="AJ246" i="27" s="1"/>
  <c r="AQ246" i="27" s="1"/>
  <c r="AP246" i="27"/>
  <c r="BD246" i="27"/>
  <c r="AW246" i="27" s="1"/>
  <c r="AX246" i="27" s="1"/>
  <c r="BE246" i="27"/>
  <c r="BN246" i="27"/>
  <c r="L247" i="27"/>
  <c r="N247" i="27"/>
  <c r="O247" i="27" s="1"/>
  <c r="U247" i="27"/>
  <c r="AB247" i="27" s="1"/>
  <c r="AI247" i="27"/>
  <c r="AJ247" i="27" s="1"/>
  <c r="AQ247" i="27" s="1"/>
  <c r="AP247" i="27"/>
  <c r="BD247" i="27"/>
  <c r="AW247" i="27" s="1"/>
  <c r="AX247" i="27" s="1"/>
  <c r="BE247" i="27"/>
  <c r="BN247" i="27"/>
  <c r="L248" i="27"/>
  <c r="N248" i="27"/>
  <c r="O248" i="27" s="1"/>
  <c r="U248" i="27"/>
  <c r="AB248" i="27" s="1"/>
  <c r="AI248" i="27"/>
  <c r="AJ248" i="27" s="1"/>
  <c r="AQ248" i="27" s="1"/>
  <c r="AP248" i="27"/>
  <c r="BD248" i="27"/>
  <c r="AW248" i="27" s="1"/>
  <c r="AX248" i="27" s="1"/>
  <c r="BE248" i="27"/>
  <c r="BN248" i="27"/>
  <c r="L249" i="27"/>
  <c r="N249" i="27"/>
  <c r="O249" i="27" s="1"/>
  <c r="U249" i="27"/>
  <c r="AB249" i="27" s="1"/>
  <c r="AI249" i="27"/>
  <c r="AJ249" i="27" s="1"/>
  <c r="AQ249" i="27" s="1"/>
  <c r="BD249" i="27"/>
  <c r="AW249" i="27" s="1"/>
  <c r="AX249" i="27" s="1"/>
  <c r="BE249" i="27"/>
  <c r="BN249" i="27"/>
  <c r="L250" i="27"/>
  <c r="N250" i="27"/>
  <c r="O250" i="27" s="1"/>
  <c r="U250" i="27"/>
  <c r="AB250" i="27" s="1"/>
  <c r="AI250" i="27"/>
  <c r="AJ250" i="27" s="1"/>
  <c r="AQ250" i="27" s="1"/>
  <c r="BD250" i="27"/>
  <c r="AW250" i="27" s="1"/>
  <c r="AX250" i="27" s="1"/>
  <c r="BE250" i="27"/>
  <c r="BN250" i="27"/>
  <c r="L251" i="27"/>
  <c r="N251" i="27"/>
  <c r="O251" i="27" s="1"/>
  <c r="AI251" i="27"/>
  <c r="AJ251" i="27" s="1"/>
  <c r="AQ251" i="27" s="1"/>
  <c r="BD251" i="27"/>
  <c r="AW251" i="27" s="1"/>
  <c r="AX251" i="27" s="1"/>
  <c r="BE251" i="27"/>
  <c r="BN251" i="27"/>
  <c r="L252" i="27"/>
  <c r="N252" i="27"/>
  <c r="O252" i="27" s="1"/>
  <c r="AI252" i="27"/>
  <c r="AJ252" i="27" s="1"/>
  <c r="AQ252" i="27" s="1"/>
  <c r="BD252" i="27"/>
  <c r="AW252" i="27" s="1"/>
  <c r="AX252" i="27" s="1"/>
  <c r="BE252" i="27"/>
  <c r="BN252" i="27"/>
  <c r="L253" i="27"/>
  <c r="N253" i="27"/>
  <c r="O253" i="27" s="1"/>
  <c r="AI253" i="27"/>
  <c r="AJ253" i="27" s="1"/>
  <c r="AQ253" i="27" s="1"/>
  <c r="BD253" i="27"/>
  <c r="AW253" i="27" s="1"/>
  <c r="AX253" i="27" s="1"/>
  <c r="BE253" i="27"/>
  <c r="BN253" i="27"/>
  <c r="L254" i="27"/>
  <c r="N254" i="27"/>
  <c r="O254" i="27" s="1"/>
  <c r="AI254" i="27"/>
  <c r="AJ254" i="27" s="1"/>
  <c r="AQ254" i="27"/>
  <c r="BD254" i="27"/>
  <c r="AW254" i="27" s="1"/>
  <c r="AX254" i="27" s="1"/>
  <c r="BE254" i="27"/>
  <c r="BN254" i="27"/>
  <c r="L255" i="27"/>
  <c r="N255" i="27"/>
  <c r="O255" i="27" s="1"/>
  <c r="AI255" i="27"/>
  <c r="AJ255" i="27" s="1"/>
  <c r="AQ255" i="27"/>
  <c r="BD255" i="27"/>
  <c r="AW255" i="27" s="1"/>
  <c r="AX255" i="27" s="1"/>
  <c r="BE255" i="27"/>
  <c r="BN255" i="27"/>
  <c r="L256" i="27"/>
  <c r="N256" i="27"/>
  <c r="O256" i="27" s="1"/>
  <c r="AI256" i="27"/>
  <c r="BD256" i="27"/>
  <c r="AW256" i="27" s="1"/>
  <c r="AX256" i="27" s="1"/>
  <c r="BE256" i="27"/>
  <c r="BN256" i="27"/>
  <c r="L257" i="27"/>
  <c r="AI257" i="27"/>
  <c r="AJ257" i="27" s="1"/>
  <c r="AP257" i="27"/>
  <c r="AQ257" i="27"/>
  <c r="AX257" i="27"/>
  <c r="BD257" i="27"/>
  <c r="AW257" i="27" s="1"/>
  <c r="BE257" i="27"/>
  <c r="L258" i="27"/>
  <c r="AI258" i="27" s="1"/>
  <c r="BD258" i="27"/>
  <c r="AW258" i="27" s="1"/>
  <c r="AX258" i="27" s="1"/>
  <c r="L259" i="27"/>
  <c r="N259" i="27"/>
  <c r="O259" i="27" s="1"/>
  <c r="AI259" i="27"/>
  <c r="U259" i="27" s="1"/>
  <c r="AB259" i="27" s="1"/>
  <c r="AJ259" i="27"/>
  <c r="AQ259" i="27" s="1"/>
  <c r="AP259" i="27"/>
  <c r="AW259" i="27"/>
  <c r="AX259" i="27" s="1"/>
  <c r="BD259" i="27"/>
  <c r="BE259" i="27" s="1"/>
  <c r="BN259" i="27"/>
  <c r="L260" i="27"/>
  <c r="AI260" i="27" s="1"/>
  <c r="BN260" i="27" s="1"/>
  <c r="N260" i="27"/>
  <c r="O260" i="27" s="1"/>
  <c r="AW260" i="27"/>
  <c r="AX260" i="27" s="1"/>
  <c r="BD260" i="27"/>
  <c r="BE260" i="27" s="1"/>
  <c r="L261" i="27"/>
  <c r="AI261" i="27" s="1"/>
  <c r="N261" i="27"/>
  <c r="O261" i="27" s="1"/>
  <c r="AW261" i="27"/>
  <c r="AX261" i="27" s="1"/>
  <c r="BD261" i="27"/>
  <c r="BE261" i="27" s="1"/>
  <c r="BN261" i="27"/>
  <c r="L262" i="27"/>
  <c r="N262" i="27"/>
  <c r="O262" i="27" s="1"/>
  <c r="AI262" i="27"/>
  <c r="AJ262" i="27" s="1"/>
  <c r="AP262" i="27"/>
  <c r="AQ262" i="27"/>
  <c r="AW262" i="27"/>
  <c r="AX262" i="27" s="1"/>
  <c r="BD262" i="27"/>
  <c r="BE262" i="27" s="1"/>
  <c r="BN262" i="27"/>
  <c r="L263" i="27"/>
  <c r="N263" i="27"/>
  <c r="O263" i="27" s="1"/>
  <c r="AI263" i="27"/>
  <c r="AJ263" i="27" s="1"/>
  <c r="AP263" i="27"/>
  <c r="AQ263" i="27"/>
  <c r="AW263" i="27"/>
  <c r="AX263" i="27" s="1"/>
  <c r="BD263" i="27"/>
  <c r="BE263" i="27" s="1"/>
  <c r="BN263" i="27"/>
  <c r="L264" i="27"/>
  <c r="N264" i="27"/>
  <c r="O264" i="27" s="1"/>
  <c r="AI264" i="27"/>
  <c r="AJ264" i="27" s="1"/>
  <c r="AQ264" i="27" s="1"/>
  <c r="AP264" i="27"/>
  <c r="AW264" i="27"/>
  <c r="AX264" i="27" s="1"/>
  <c r="BD264" i="27"/>
  <c r="BE264" i="27"/>
  <c r="BN264" i="27"/>
  <c r="L265" i="27"/>
  <c r="N265" i="27"/>
  <c r="O265" i="27" s="1"/>
  <c r="AI265" i="27"/>
  <c r="AJ265" i="27" s="1"/>
  <c r="AQ265" i="27" s="1"/>
  <c r="AP265" i="27"/>
  <c r="AW265" i="27"/>
  <c r="AX265" i="27" s="1"/>
  <c r="BD265" i="27"/>
  <c r="BE265" i="27"/>
  <c r="BN265" i="27"/>
  <c r="L266" i="27"/>
  <c r="N266" i="27"/>
  <c r="O266" i="27" s="1"/>
  <c r="AI266" i="27"/>
  <c r="AJ266" i="27" s="1"/>
  <c r="AP266" i="27"/>
  <c r="AQ266" i="27"/>
  <c r="AW266" i="27"/>
  <c r="AX266" i="27" s="1"/>
  <c r="BD266" i="27"/>
  <c r="BE266" i="27"/>
  <c r="BN266" i="27"/>
  <c r="L267" i="27"/>
  <c r="N267" i="27"/>
  <c r="O267" i="27" s="1"/>
  <c r="AI267" i="27"/>
  <c r="AJ267" i="27" s="1"/>
  <c r="AQ267" i="27" s="1"/>
  <c r="AP267" i="27"/>
  <c r="AW267" i="27"/>
  <c r="AX267" i="27" s="1"/>
  <c r="BD267" i="27"/>
  <c r="BE267" i="27"/>
  <c r="BN267" i="27"/>
  <c r="L268" i="27"/>
  <c r="N268" i="27"/>
  <c r="O268" i="27" s="1"/>
  <c r="AI268" i="27"/>
  <c r="AJ268" i="27" s="1"/>
  <c r="AQ268" i="27" s="1"/>
  <c r="AP268" i="27"/>
  <c r="AW268" i="27"/>
  <c r="AX268" i="27" s="1"/>
  <c r="BD268" i="27"/>
  <c r="BE268" i="27"/>
  <c r="BN268" i="27"/>
  <c r="L269" i="27"/>
  <c r="N269" i="27"/>
  <c r="O269" i="27" s="1"/>
  <c r="AI269" i="27"/>
  <c r="AJ269" i="27" s="1"/>
  <c r="AQ269" i="27"/>
  <c r="AW269" i="27"/>
  <c r="AX269" i="27" s="1"/>
  <c r="BD269" i="27"/>
  <c r="BE269" i="27"/>
  <c r="BN269" i="27"/>
  <c r="L270" i="27"/>
  <c r="N270" i="27"/>
  <c r="O270" i="27" s="1"/>
  <c r="AI270" i="27"/>
  <c r="AJ270" i="27" s="1"/>
  <c r="AQ270" i="27" s="1"/>
  <c r="AW270" i="27"/>
  <c r="AX270" i="27" s="1"/>
  <c r="BD270" i="27"/>
  <c r="BE270" i="27"/>
  <c r="BN270" i="27"/>
  <c r="L271" i="27"/>
  <c r="N271" i="27"/>
  <c r="O271" i="27" s="1"/>
  <c r="AI271" i="27"/>
  <c r="AJ271" i="27" s="1"/>
  <c r="AQ271" i="27" s="1"/>
  <c r="AW271" i="27"/>
  <c r="AX271" i="27" s="1"/>
  <c r="BD271" i="27"/>
  <c r="BE271" i="27"/>
  <c r="BN271" i="27"/>
  <c r="L272" i="27"/>
  <c r="N272" i="27"/>
  <c r="O272" i="27" s="1"/>
  <c r="AI272" i="27"/>
  <c r="AJ272" i="27" s="1"/>
  <c r="AQ272" i="27"/>
  <c r="AW272" i="27"/>
  <c r="AX272" i="27" s="1"/>
  <c r="BD272" i="27"/>
  <c r="BE272" i="27"/>
  <c r="BN272" i="27"/>
  <c r="L273" i="27"/>
  <c r="N273" i="27"/>
  <c r="O273" i="27" s="1"/>
  <c r="AI273" i="27"/>
  <c r="AJ273" i="27" s="1"/>
  <c r="AQ273" i="27"/>
  <c r="AW273" i="27"/>
  <c r="AX273" i="27" s="1"/>
  <c r="BD273" i="27"/>
  <c r="BE273" i="27"/>
  <c r="BN273" i="27"/>
  <c r="L274" i="27"/>
  <c r="N274" i="27"/>
  <c r="O274" i="27" s="1"/>
  <c r="AI274" i="27"/>
  <c r="AJ274" i="27" s="1"/>
  <c r="AQ274" i="27" s="1"/>
  <c r="AW274" i="27"/>
  <c r="AX274" i="27" s="1"/>
  <c r="BD274" i="27"/>
  <c r="BE274" i="27"/>
  <c r="BN274" i="27"/>
  <c r="L275" i="27"/>
  <c r="N275" i="27"/>
  <c r="O275" i="27" s="1"/>
  <c r="AI275" i="27"/>
  <c r="AJ275" i="27" s="1"/>
  <c r="AQ275" i="27" s="1"/>
  <c r="BD275" i="27"/>
  <c r="AW275" i="27" s="1"/>
  <c r="AX275" i="27" s="1"/>
  <c r="BE275" i="27"/>
  <c r="BN275" i="27"/>
  <c r="L276" i="27"/>
  <c r="N276" i="27"/>
  <c r="O276" i="27" s="1"/>
  <c r="AI276" i="27"/>
  <c r="AJ276" i="27" s="1"/>
  <c r="AQ276" i="27" s="1"/>
  <c r="BD276" i="27"/>
  <c r="AW276" i="27" s="1"/>
  <c r="AX276" i="27" s="1"/>
  <c r="BE276" i="27"/>
  <c r="BN276" i="27"/>
  <c r="L277" i="27"/>
  <c r="N277" i="27"/>
  <c r="O277" i="27" s="1"/>
  <c r="AI277" i="27"/>
  <c r="AJ277" i="27" s="1"/>
  <c r="AQ277" i="27"/>
  <c r="BD277" i="27"/>
  <c r="AW277" i="27" s="1"/>
  <c r="AX277" i="27" s="1"/>
  <c r="BE277" i="27"/>
  <c r="BN277" i="27"/>
  <c r="L278" i="27"/>
  <c r="N278" i="27"/>
  <c r="O278" i="27" s="1"/>
  <c r="AI278" i="27"/>
  <c r="AJ278" i="27" s="1"/>
  <c r="AQ278" i="27"/>
  <c r="BD278" i="27"/>
  <c r="AW278" i="27" s="1"/>
  <c r="AX278" i="27" s="1"/>
  <c r="BE278" i="27"/>
  <c r="BN278" i="27"/>
  <c r="L279" i="27"/>
  <c r="N279" i="27"/>
  <c r="O279" i="27" s="1"/>
  <c r="AI279" i="27"/>
  <c r="AJ279" i="27" s="1"/>
  <c r="AQ279" i="27" s="1"/>
  <c r="BD279" i="27"/>
  <c r="AW279" i="27" s="1"/>
  <c r="AX279" i="27" s="1"/>
  <c r="BE279" i="27"/>
  <c r="BN279" i="27"/>
  <c r="L280" i="27"/>
  <c r="N280" i="27"/>
  <c r="O280" i="27" s="1"/>
  <c r="AI280" i="27"/>
  <c r="AJ280" i="27" s="1"/>
  <c r="AQ280" i="27"/>
  <c r="BD280" i="27"/>
  <c r="AW280" i="27" s="1"/>
  <c r="AX280" i="27" s="1"/>
  <c r="BE280" i="27"/>
  <c r="BN280" i="27"/>
  <c r="L281" i="27"/>
  <c r="N281" i="27"/>
  <c r="O281" i="27" s="1"/>
  <c r="AI281" i="27"/>
  <c r="AJ281" i="27" s="1"/>
  <c r="AQ281" i="27"/>
  <c r="BD281" i="27"/>
  <c r="AW281" i="27" s="1"/>
  <c r="AX281" i="27" s="1"/>
  <c r="BE281" i="27"/>
  <c r="BN281" i="27"/>
  <c r="L282" i="27"/>
  <c r="N282" i="27"/>
  <c r="O282" i="27" s="1"/>
  <c r="AI282" i="27"/>
  <c r="AJ282" i="27" s="1"/>
  <c r="AQ282" i="27"/>
  <c r="BD282" i="27"/>
  <c r="AW282" i="27" s="1"/>
  <c r="AX282" i="27" s="1"/>
  <c r="BE282" i="27"/>
  <c r="BN282" i="27"/>
  <c r="L283" i="27"/>
  <c r="N283" i="27"/>
  <c r="O283" i="27" s="1"/>
  <c r="AI283" i="27"/>
  <c r="AP283" i="27"/>
  <c r="BD283" i="27"/>
  <c r="AW283" i="27" s="1"/>
  <c r="AX283" i="27" s="1"/>
  <c r="BE283" i="27"/>
  <c r="BN283" i="27"/>
  <c r="L284" i="27"/>
  <c r="AI284" i="27"/>
  <c r="AP284" i="27"/>
  <c r="BD284" i="27"/>
  <c r="AW284" i="27" s="1"/>
  <c r="AX284" i="27" s="1"/>
  <c r="BN284" i="27"/>
  <c r="L285" i="27"/>
  <c r="AI285" i="27" s="1"/>
  <c r="BD285" i="27"/>
  <c r="AW285" i="27" s="1"/>
  <c r="AX285" i="27" s="1"/>
  <c r="L286" i="27"/>
  <c r="AI286" i="27"/>
  <c r="U286" i="27" s="1"/>
  <c r="AB286" i="27" s="1"/>
  <c r="BD286" i="27"/>
  <c r="N286" i="27" s="1"/>
  <c r="O286" i="27" s="1"/>
  <c r="BN286" i="27"/>
  <c r="L287" i="27"/>
  <c r="AI287" i="27"/>
  <c r="U287" i="27" s="1"/>
  <c r="AB287" i="27" s="1"/>
  <c r="BD287" i="27"/>
  <c r="N287" i="27" s="1"/>
  <c r="O287" i="27" s="1"/>
  <c r="BN287" i="27"/>
  <c r="L288" i="27"/>
  <c r="AI288" i="27"/>
  <c r="U288" i="27" s="1"/>
  <c r="AB288" i="27" s="1"/>
  <c r="BD288" i="27"/>
  <c r="N288" i="27" s="1"/>
  <c r="O288" i="27" s="1"/>
  <c r="BN288" i="27"/>
  <c r="L289" i="27"/>
  <c r="AI289" i="27"/>
  <c r="U289" i="27" s="1"/>
  <c r="AB289" i="27" s="1"/>
  <c r="BD289" i="27"/>
  <c r="BE289" i="27" s="1"/>
  <c r="L290" i="27"/>
  <c r="AI290" i="27"/>
  <c r="U290" i="27" s="1"/>
  <c r="AB290" i="27" s="1"/>
  <c r="BD290" i="27"/>
  <c r="BE290" i="27" s="1"/>
  <c r="L291" i="27"/>
  <c r="AI291" i="27"/>
  <c r="U291" i="27" s="1"/>
  <c r="AB291" i="27" s="1"/>
  <c r="BD291" i="27"/>
  <c r="BE291" i="27" s="1"/>
  <c r="L292" i="27"/>
  <c r="AI292" i="27"/>
  <c r="U292" i="27" s="1"/>
  <c r="AB292" i="27" s="1"/>
  <c r="BD292" i="27"/>
  <c r="BE292" i="27" s="1"/>
  <c r="L293" i="27"/>
  <c r="AI293" i="27"/>
  <c r="U293" i="27" s="1"/>
  <c r="AB293" i="27" s="1"/>
  <c r="BD293" i="27"/>
  <c r="BE293" i="27" s="1"/>
  <c r="L294" i="27"/>
  <c r="AI294" i="27"/>
  <c r="U294" i="27" s="1"/>
  <c r="AB294" i="27" s="1"/>
  <c r="BD294" i="27"/>
  <c r="BE294" i="27" s="1"/>
  <c r="L295" i="27"/>
  <c r="AI295" i="27"/>
  <c r="U295" i="27" s="1"/>
  <c r="AB295" i="27" s="1"/>
  <c r="BD295" i="27"/>
  <c r="BE295" i="27" s="1"/>
  <c r="L296" i="27"/>
  <c r="AI296" i="27"/>
  <c r="U296" i="27" s="1"/>
  <c r="AB296" i="27" s="1"/>
  <c r="BD296" i="27"/>
  <c r="BE296" i="27" s="1"/>
  <c r="L297" i="27"/>
  <c r="AI297" i="27"/>
  <c r="U297" i="27" s="1"/>
  <c r="AB297" i="27" s="1"/>
  <c r="BD297" i="27"/>
  <c r="N297" i="27" s="1"/>
  <c r="O297" i="27" s="1"/>
  <c r="BE297" i="27"/>
  <c r="L298" i="27"/>
  <c r="AI298" i="27"/>
  <c r="U298" i="27" s="1"/>
  <c r="AB298" i="27" s="1"/>
  <c r="BD298" i="27"/>
  <c r="N298" i="27" s="1"/>
  <c r="O298" i="27" s="1"/>
  <c r="BE298" i="27"/>
  <c r="L299" i="27"/>
  <c r="AI299" i="27"/>
  <c r="U299" i="27" s="1"/>
  <c r="AB299" i="27" s="1"/>
  <c r="BD299" i="27"/>
  <c r="N299" i="27" s="1"/>
  <c r="O299" i="27" s="1"/>
  <c r="BE299" i="27"/>
  <c r="L300" i="27"/>
  <c r="AI300" i="27"/>
  <c r="U300" i="27" s="1"/>
  <c r="AB300" i="27" s="1"/>
  <c r="BD300" i="27"/>
  <c r="N300" i="27" s="1"/>
  <c r="O300" i="27" s="1"/>
  <c r="BE300" i="27"/>
  <c r="L301" i="27"/>
  <c r="AI301" i="27"/>
  <c r="U301" i="27" s="1"/>
  <c r="AB301" i="27" s="1"/>
  <c r="BD301" i="27"/>
  <c r="N301" i="27" s="1"/>
  <c r="O301" i="27" s="1"/>
  <c r="BE301" i="27"/>
  <c r="L302" i="27"/>
  <c r="AI302" i="27"/>
  <c r="U302" i="27" s="1"/>
  <c r="AB302" i="27" s="1"/>
  <c r="BD302" i="27"/>
  <c r="N302" i="27" s="1"/>
  <c r="O302" i="27" s="1"/>
  <c r="BE302" i="27"/>
  <c r="L303" i="27"/>
  <c r="AI303" i="27"/>
  <c r="U303" i="27" s="1"/>
  <c r="AB303" i="27" s="1"/>
  <c r="BD303" i="27"/>
  <c r="N303" i="27" s="1"/>
  <c r="O303" i="27" s="1"/>
  <c r="BE303" i="27"/>
  <c r="L304" i="27"/>
  <c r="AI304" i="27"/>
  <c r="U304" i="27" s="1"/>
  <c r="AB304" i="27" s="1"/>
  <c r="BD304" i="27"/>
  <c r="N304" i="27" s="1"/>
  <c r="O304" i="27" s="1"/>
  <c r="BE304" i="27"/>
  <c r="L305" i="27"/>
  <c r="AI305" i="27"/>
  <c r="U305" i="27" s="1"/>
  <c r="AB305" i="27" s="1"/>
  <c r="BD305" i="27"/>
  <c r="N305" i="27" s="1"/>
  <c r="O305" i="27" s="1"/>
  <c r="BE305" i="27"/>
  <c r="L306" i="27"/>
  <c r="AI306" i="27"/>
  <c r="U306" i="27" s="1"/>
  <c r="AB306" i="27" s="1"/>
  <c r="BD306" i="27"/>
  <c r="N306" i="27" s="1"/>
  <c r="O306" i="27" s="1"/>
  <c r="BE306" i="27"/>
  <c r="L307" i="27"/>
  <c r="AI307" i="27"/>
  <c r="U307" i="27" s="1"/>
  <c r="AB307" i="27" s="1"/>
  <c r="BD307" i="27"/>
  <c r="N307" i="27" s="1"/>
  <c r="O307" i="27" s="1"/>
  <c r="BE307" i="27"/>
  <c r="L308" i="27"/>
  <c r="AI308" i="27"/>
  <c r="U308" i="27" s="1"/>
  <c r="AB308" i="27" s="1"/>
  <c r="BD308" i="27"/>
  <c r="N308" i="27" s="1"/>
  <c r="O308" i="27" s="1"/>
  <c r="BE308" i="27"/>
  <c r="L309" i="27"/>
  <c r="AI309" i="27"/>
  <c r="U309" i="27" s="1"/>
  <c r="AB309" i="27" s="1"/>
  <c r="BD309" i="27"/>
  <c r="N309" i="27" s="1"/>
  <c r="O309" i="27" s="1"/>
  <c r="BE309" i="27"/>
  <c r="L310" i="27"/>
  <c r="AI310" i="27"/>
  <c r="U310" i="27" s="1"/>
  <c r="AB310" i="27" s="1"/>
  <c r="BD310" i="27"/>
  <c r="N310" i="27" s="1"/>
  <c r="O310" i="27" s="1"/>
  <c r="BE310" i="27"/>
  <c r="L311" i="27"/>
  <c r="AI311" i="27"/>
  <c r="U311" i="27" s="1"/>
  <c r="AB311" i="27" s="1"/>
  <c r="BD311" i="27"/>
  <c r="N311" i="27" s="1"/>
  <c r="O311" i="27" s="1"/>
  <c r="BE311" i="27"/>
  <c r="L312" i="27"/>
  <c r="AI312" i="27"/>
  <c r="U312" i="27" s="1"/>
  <c r="AB312" i="27" s="1"/>
  <c r="BD312" i="27"/>
  <c r="N312" i="27" s="1"/>
  <c r="O312" i="27" s="1"/>
  <c r="BE312" i="27"/>
  <c r="L313" i="27"/>
  <c r="AI313" i="27"/>
  <c r="U313" i="27" s="1"/>
  <c r="AB313" i="27" s="1"/>
  <c r="BD313" i="27"/>
  <c r="N313" i="27" s="1"/>
  <c r="O313" i="27" s="1"/>
  <c r="BE313" i="27"/>
  <c r="L314" i="27"/>
  <c r="AI314" i="27"/>
  <c r="U314" i="27" s="1"/>
  <c r="AB314" i="27" s="1"/>
  <c r="BD314" i="27"/>
  <c r="N314" i="27" s="1"/>
  <c r="O314" i="27" s="1"/>
  <c r="BE314" i="27"/>
  <c r="L315" i="27"/>
  <c r="AI315" i="27"/>
  <c r="U315" i="27" s="1"/>
  <c r="AB315" i="27" s="1"/>
  <c r="BD315" i="27"/>
  <c r="N315" i="27" s="1"/>
  <c r="O315" i="27" s="1"/>
  <c r="BE315" i="27"/>
  <c r="L316" i="27"/>
  <c r="AI316" i="27"/>
  <c r="U316" i="27" s="1"/>
  <c r="AB316" i="27" s="1"/>
  <c r="BD316" i="27"/>
  <c r="N316" i="27" s="1"/>
  <c r="O316" i="27" s="1"/>
  <c r="BE316" i="27"/>
  <c r="L317" i="27"/>
  <c r="AI317" i="27"/>
  <c r="U317" i="27" s="1"/>
  <c r="AB317" i="27" s="1"/>
  <c r="BD317" i="27"/>
  <c r="N317" i="27" s="1"/>
  <c r="O317" i="27" s="1"/>
  <c r="BE317" i="27"/>
  <c r="L318" i="27"/>
  <c r="AI318" i="27"/>
  <c r="U318" i="27" s="1"/>
  <c r="AB318" i="27" s="1"/>
  <c r="BD318" i="27"/>
  <c r="N318" i="27" s="1"/>
  <c r="O318" i="27" s="1"/>
  <c r="BE318" i="27"/>
  <c r="L319" i="27"/>
  <c r="AI319" i="27"/>
  <c r="U319" i="27" s="1"/>
  <c r="AB319" i="27" s="1"/>
  <c r="BD319" i="27"/>
  <c r="N319" i="27" s="1"/>
  <c r="O319" i="27" s="1"/>
  <c r="BE319" i="27"/>
  <c r="L320" i="27"/>
  <c r="AI320" i="27"/>
  <c r="U320" i="27" s="1"/>
  <c r="AB320" i="27" s="1"/>
  <c r="BD320" i="27"/>
  <c r="N320" i="27" s="1"/>
  <c r="O320" i="27" s="1"/>
  <c r="BE320" i="27"/>
  <c r="L321" i="27"/>
  <c r="AI321" i="27"/>
  <c r="U321" i="27" s="1"/>
  <c r="AB321" i="27" s="1"/>
  <c r="BD321" i="27"/>
  <c r="N321" i="27" s="1"/>
  <c r="O321" i="27" s="1"/>
  <c r="BE321" i="27"/>
  <c r="L322" i="27"/>
  <c r="AI322" i="27"/>
  <c r="U322" i="27" s="1"/>
  <c r="AB322" i="27" s="1"/>
  <c r="BD322" i="27"/>
  <c r="N322" i="27" s="1"/>
  <c r="O322" i="27" s="1"/>
  <c r="BE322" i="27"/>
  <c r="L323" i="27"/>
  <c r="AI323" i="27"/>
  <c r="U323" i="27" s="1"/>
  <c r="AB323" i="27" s="1"/>
  <c r="BD323" i="27"/>
  <c r="N323" i="27" s="1"/>
  <c r="O323" i="27" s="1"/>
  <c r="BE323" i="27"/>
  <c r="L324" i="27"/>
  <c r="AI324" i="27"/>
  <c r="U324" i="27" s="1"/>
  <c r="AB324" i="27" s="1"/>
  <c r="BD324" i="27"/>
  <c r="N324" i="27" s="1"/>
  <c r="O324" i="27" s="1"/>
  <c r="BE324" i="27"/>
  <c r="L325" i="27"/>
  <c r="AI325" i="27"/>
  <c r="U325" i="27" s="1"/>
  <c r="AB325" i="27" s="1"/>
  <c r="BD325" i="27"/>
  <c r="N325" i="27" s="1"/>
  <c r="O325" i="27" s="1"/>
  <c r="BE325" i="27"/>
  <c r="L326" i="27"/>
  <c r="AI326" i="27"/>
  <c r="BD326" i="27"/>
  <c r="N326" i="27" s="1"/>
  <c r="O326" i="27" s="1"/>
  <c r="BE326" i="27"/>
  <c r="L327" i="27"/>
  <c r="AI327" i="27"/>
  <c r="BD327" i="27"/>
  <c r="N327" i="27" s="1"/>
  <c r="O327" i="27" s="1"/>
  <c r="BE327" i="27"/>
  <c r="L328" i="27"/>
  <c r="AI328" i="27"/>
  <c r="BD328" i="27"/>
  <c r="N328" i="27" s="1"/>
  <c r="O328" i="27" s="1"/>
  <c r="BE328" i="27"/>
  <c r="L329" i="27"/>
  <c r="AI329" i="27"/>
  <c r="BD329" i="27"/>
  <c r="N329" i="27" s="1"/>
  <c r="O329" i="27" s="1"/>
  <c r="BE329" i="27"/>
  <c r="L330" i="27"/>
  <c r="AI330" i="27"/>
  <c r="BD330" i="27"/>
  <c r="N330" i="27" s="1"/>
  <c r="O330" i="27" s="1"/>
  <c r="BE330" i="27"/>
  <c r="L331" i="27"/>
  <c r="AI331" i="27"/>
  <c r="BD331" i="27"/>
  <c r="N331" i="27" s="1"/>
  <c r="O331" i="27" s="1"/>
  <c r="BE331" i="27"/>
  <c r="L332" i="27"/>
  <c r="AI332" i="27"/>
  <c r="BD332" i="27"/>
  <c r="BE332" i="27" s="1"/>
  <c r="L333" i="27"/>
  <c r="U333" i="27"/>
  <c r="AB333" i="27"/>
  <c r="AI333" i="27"/>
  <c r="AP333" i="27" s="1"/>
  <c r="AJ333" i="27"/>
  <c r="AQ333" i="27" s="1"/>
  <c r="BD333" i="27"/>
  <c r="N333" i="27" s="1"/>
  <c r="O333" i="27" s="1"/>
  <c r="L334" i="27"/>
  <c r="U334" i="27"/>
  <c r="AB334" i="27"/>
  <c r="AI334" i="27"/>
  <c r="AP334" i="27" s="1"/>
  <c r="AJ334" i="27"/>
  <c r="AQ334" i="27" s="1"/>
  <c r="BD334" i="27"/>
  <c r="N334" i="27" s="1"/>
  <c r="O334" i="27" s="1"/>
  <c r="L335" i="27"/>
  <c r="U335" i="27"/>
  <c r="AB335" i="27"/>
  <c r="AI335" i="27"/>
  <c r="AP335" i="27" s="1"/>
  <c r="AJ335" i="27"/>
  <c r="AQ335" i="27" s="1"/>
  <c r="BD335" i="27"/>
  <c r="N335" i="27" s="1"/>
  <c r="O335" i="27" s="1"/>
  <c r="L336" i="27"/>
  <c r="U336" i="27"/>
  <c r="AB336" i="27"/>
  <c r="AI336" i="27"/>
  <c r="AP336" i="27" s="1"/>
  <c r="AJ336" i="27"/>
  <c r="AQ336" i="27" s="1"/>
  <c r="BD336" i="27"/>
  <c r="N336" i="27" s="1"/>
  <c r="O336" i="27" s="1"/>
  <c r="L337" i="27"/>
  <c r="U337" i="27"/>
  <c r="AB337" i="27"/>
  <c r="AI337" i="27"/>
  <c r="AP337" i="27" s="1"/>
  <c r="AJ337" i="27"/>
  <c r="AQ337" i="27" s="1"/>
  <c r="BD337" i="27"/>
  <c r="N337" i="27" s="1"/>
  <c r="O337" i="27" s="1"/>
  <c r="BE337" i="27"/>
  <c r="L338" i="27"/>
  <c r="U338" i="27"/>
  <c r="AB338" i="27"/>
  <c r="AI338" i="27"/>
  <c r="AP338" i="27" s="1"/>
  <c r="AJ338" i="27"/>
  <c r="AQ338" i="27" s="1"/>
  <c r="BD338" i="27"/>
  <c r="N338" i="27" s="1"/>
  <c r="O338" i="27" s="1"/>
  <c r="BE338" i="27"/>
  <c r="L339" i="27"/>
  <c r="U339" i="27"/>
  <c r="AB339" i="27"/>
  <c r="AI339" i="27"/>
  <c r="AP339" i="27" s="1"/>
  <c r="AJ339" i="27"/>
  <c r="AQ339" i="27" s="1"/>
  <c r="BD339" i="27"/>
  <c r="N339" i="27" s="1"/>
  <c r="O339" i="27" s="1"/>
  <c r="BE339" i="27"/>
  <c r="L340" i="27"/>
  <c r="U340" i="27"/>
  <c r="AB340" i="27" s="1"/>
  <c r="AI340" i="27"/>
  <c r="AP340" i="27" s="1"/>
  <c r="AJ340" i="27"/>
  <c r="AQ340" i="27" s="1"/>
  <c r="BD340" i="27"/>
  <c r="N340" i="27" s="1"/>
  <c r="O340" i="27" s="1"/>
  <c r="BE340" i="27"/>
  <c r="L341" i="27"/>
  <c r="U341" i="27"/>
  <c r="AB341" i="27" s="1"/>
  <c r="AI341" i="27"/>
  <c r="AP341" i="27" s="1"/>
  <c r="AJ341" i="27"/>
  <c r="AQ341" i="27" s="1"/>
  <c r="BD341" i="27"/>
  <c r="N341" i="27" s="1"/>
  <c r="O341" i="27" s="1"/>
  <c r="BE341" i="27"/>
  <c r="L342" i="27"/>
  <c r="U342" i="27"/>
  <c r="AB342" i="27" s="1"/>
  <c r="AI342" i="27"/>
  <c r="AP342" i="27" s="1"/>
  <c r="AJ342" i="27"/>
  <c r="AQ342" i="27" s="1"/>
  <c r="BD342" i="27"/>
  <c r="N342" i="27" s="1"/>
  <c r="O342" i="27" s="1"/>
  <c r="BE342" i="27"/>
  <c r="L343" i="27"/>
  <c r="U343" i="27"/>
  <c r="AB343" i="27" s="1"/>
  <c r="AI343" i="27"/>
  <c r="AP343" i="27" s="1"/>
  <c r="AJ343" i="27"/>
  <c r="AQ343" i="27" s="1"/>
  <c r="BD343" i="27"/>
  <c r="N343" i="27" s="1"/>
  <c r="O343" i="27" s="1"/>
  <c r="BE343" i="27"/>
  <c r="L344" i="27"/>
  <c r="U344" i="27"/>
  <c r="AB344" i="27" s="1"/>
  <c r="AI344" i="27"/>
  <c r="AP344" i="27" s="1"/>
  <c r="BD344" i="27"/>
  <c r="N344" i="27" s="1"/>
  <c r="O344" i="27" s="1"/>
  <c r="BE344" i="27"/>
  <c r="L345" i="27"/>
  <c r="U345" i="27"/>
  <c r="AB345" i="27" s="1"/>
  <c r="AI345" i="27"/>
  <c r="AP345" i="27" s="1"/>
  <c r="BD345" i="27"/>
  <c r="N345" i="27" s="1"/>
  <c r="O345" i="27" s="1"/>
  <c r="BE345" i="27"/>
  <c r="L346" i="27"/>
  <c r="U346" i="27"/>
  <c r="AB346" i="27" s="1"/>
  <c r="AI346" i="27"/>
  <c r="AP346" i="27" s="1"/>
  <c r="BD346" i="27"/>
  <c r="N346" i="27" s="1"/>
  <c r="O346" i="27" s="1"/>
  <c r="BE346" i="27"/>
  <c r="L347" i="27"/>
  <c r="U347" i="27"/>
  <c r="AB347" i="27" s="1"/>
  <c r="AI347" i="27"/>
  <c r="AP347" i="27" s="1"/>
  <c r="BD347" i="27"/>
  <c r="N347" i="27" s="1"/>
  <c r="O347" i="27" s="1"/>
  <c r="BE347" i="27"/>
  <c r="L348" i="27"/>
  <c r="U348" i="27"/>
  <c r="AB348" i="27" s="1"/>
  <c r="AI348" i="27"/>
  <c r="AP348" i="27" s="1"/>
  <c r="BD348" i="27"/>
  <c r="N348" i="27" s="1"/>
  <c r="O348" i="27" s="1"/>
  <c r="BE348" i="27"/>
  <c r="L349" i="27"/>
  <c r="AI349" i="27"/>
  <c r="AP349" i="27" s="1"/>
  <c r="BD349" i="27"/>
  <c r="N349" i="27" s="1"/>
  <c r="O349" i="27" s="1"/>
  <c r="BE349" i="27"/>
  <c r="L350" i="27"/>
  <c r="AI350" i="27"/>
  <c r="AP350" i="27" s="1"/>
  <c r="BD350" i="27"/>
  <c r="N350" i="27" s="1"/>
  <c r="O350" i="27" s="1"/>
  <c r="BE350" i="27"/>
  <c r="L351" i="27"/>
  <c r="AI351" i="27"/>
  <c r="AP351" i="27" s="1"/>
  <c r="BD351" i="27"/>
  <c r="N351" i="27" s="1"/>
  <c r="O351" i="27" s="1"/>
  <c r="BE351" i="27"/>
  <c r="L352" i="27"/>
  <c r="AI352" i="27"/>
  <c r="AP352" i="27" s="1"/>
  <c r="BD352" i="27"/>
  <c r="N352" i="27" s="1"/>
  <c r="O352" i="27" s="1"/>
  <c r="BE352" i="27"/>
  <c r="L353" i="27"/>
  <c r="AI353" i="27"/>
  <c r="AP353" i="27" s="1"/>
  <c r="BD353" i="27"/>
  <c r="N353" i="27" s="1"/>
  <c r="O353" i="27" s="1"/>
  <c r="BE353" i="27"/>
  <c r="L354" i="27"/>
  <c r="AI354" i="27"/>
  <c r="AP354" i="27" s="1"/>
  <c r="BD354" i="27"/>
  <c r="N354" i="27" s="1"/>
  <c r="O354" i="27" s="1"/>
  <c r="BE354" i="27"/>
  <c r="L355" i="27"/>
  <c r="AI355" i="27"/>
  <c r="AP355" i="27" s="1"/>
  <c r="BD355" i="27"/>
  <c r="N355" i="27" s="1"/>
  <c r="O355" i="27" s="1"/>
  <c r="BE355" i="27"/>
  <c r="L356" i="27"/>
  <c r="AI356" i="27"/>
  <c r="AP356" i="27" s="1"/>
  <c r="BD356" i="27"/>
  <c r="N356" i="27" s="1"/>
  <c r="O356" i="27" s="1"/>
  <c r="BE356" i="27"/>
  <c r="L357" i="27"/>
  <c r="AI357" i="27"/>
  <c r="AP357" i="27" s="1"/>
  <c r="BD357" i="27"/>
  <c r="N357" i="27" s="1"/>
  <c r="O357" i="27" s="1"/>
  <c r="BE357" i="27"/>
  <c r="L358" i="27"/>
  <c r="AI358" i="27"/>
  <c r="AP358" i="27" s="1"/>
  <c r="BD358" i="27"/>
  <c r="N358" i="27" s="1"/>
  <c r="O358" i="27" s="1"/>
  <c r="BE358" i="27"/>
  <c r="L359" i="27"/>
  <c r="AI359" i="27"/>
  <c r="AP359" i="27" s="1"/>
  <c r="BD359" i="27"/>
  <c r="N359" i="27" s="1"/>
  <c r="O359" i="27" s="1"/>
  <c r="BE359" i="27"/>
  <c r="L360" i="27"/>
  <c r="AI360" i="27"/>
  <c r="AP360" i="27" s="1"/>
  <c r="BD360" i="27"/>
  <c r="N360" i="27" s="1"/>
  <c r="O360" i="27" s="1"/>
  <c r="BE360" i="27"/>
  <c r="L361" i="27"/>
  <c r="AI361" i="27"/>
  <c r="AP361" i="27" s="1"/>
  <c r="BD361" i="27"/>
  <c r="N361" i="27" s="1"/>
  <c r="O361" i="27" s="1"/>
  <c r="BE361" i="27"/>
  <c r="L362" i="27"/>
  <c r="AI362" i="27"/>
  <c r="AP362" i="27" s="1"/>
  <c r="BD362" i="27"/>
  <c r="N362" i="27" s="1"/>
  <c r="O362" i="27" s="1"/>
  <c r="BE362" i="27"/>
  <c r="L363" i="27"/>
  <c r="AI363" i="27"/>
  <c r="AP363" i="27" s="1"/>
  <c r="BD363" i="27"/>
  <c r="N363" i="27" s="1"/>
  <c r="O363" i="27" s="1"/>
  <c r="BE363" i="27"/>
  <c r="L364" i="27"/>
  <c r="AI364" i="27"/>
  <c r="AP364" i="27" s="1"/>
  <c r="BD364" i="27"/>
  <c r="N364" i="27" s="1"/>
  <c r="O364" i="27" s="1"/>
  <c r="BE364" i="27"/>
  <c r="L365" i="27"/>
  <c r="AI365" i="27"/>
  <c r="AP365" i="27" s="1"/>
  <c r="BD365" i="27"/>
  <c r="N365" i="27" s="1"/>
  <c r="O365" i="27" s="1"/>
  <c r="BE365" i="27"/>
  <c r="L366" i="27"/>
  <c r="AI366" i="27"/>
  <c r="AP366" i="27" s="1"/>
  <c r="BD366" i="27"/>
  <c r="N366" i="27" s="1"/>
  <c r="O366" i="27" s="1"/>
  <c r="BE366" i="27"/>
  <c r="E2" i="26"/>
  <c r="J2" i="26" s="1"/>
  <c r="K2" i="26" s="1"/>
  <c r="AH2" i="26"/>
  <c r="AV2" i="26"/>
  <c r="AW2" i="26" s="1"/>
  <c r="BC2" i="26"/>
  <c r="M2" i="26" s="1"/>
  <c r="N2" i="26" s="1"/>
  <c r="BD2" i="26"/>
  <c r="J3" i="26"/>
  <c r="K3" i="26" s="1"/>
  <c r="AH3" i="26" s="1"/>
  <c r="AO3" i="26" s="1"/>
  <c r="BC3" i="26"/>
  <c r="M4" i="26"/>
  <c r="N4" i="26"/>
  <c r="AV4" i="26"/>
  <c r="AW4" i="26" s="1"/>
  <c r="BC4" i="26"/>
  <c r="BD4" i="26"/>
  <c r="J5" i="26"/>
  <c r="K5" i="26" s="1"/>
  <c r="AH5" i="26" s="1"/>
  <c r="AO5" i="26" s="1"/>
  <c r="BC5" i="26"/>
  <c r="BM5" i="26"/>
  <c r="AV6" i="26"/>
  <c r="AW6" i="26" s="1"/>
  <c r="BC6" i="26"/>
  <c r="M6" i="26" s="1"/>
  <c r="N6" i="26" s="1"/>
  <c r="BD6" i="26"/>
  <c r="J7" i="26"/>
  <c r="K7" i="26" s="1"/>
  <c r="AH7" i="26" s="1"/>
  <c r="AO7" i="26" s="1"/>
  <c r="BC7" i="26"/>
  <c r="BM7" i="26"/>
  <c r="M8" i="26"/>
  <c r="N8" i="26"/>
  <c r="AV8" i="26"/>
  <c r="AW8" i="26" s="1"/>
  <c r="BC8" i="26"/>
  <c r="BD8" i="26"/>
  <c r="J9" i="26"/>
  <c r="K9" i="26" s="1"/>
  <c r="AH9" i="26" s="1"/>
  <c r="AO9" i="26" s="1"/>
  <c r="M9" i="26"/>
  <c r="N9" i="26" s="1"/>
  <c r="T9" i="26"/>
  <c r="AA9" i="26"/>
  <c r="AI9" i="26"/>
  <c r="AP9" i="26"/>
  <c r="BC9" i="26"/>
  <c r="BM9" i="26"/>
  <c r="AV10" i="26"/>
  <c r="AW10" i="26" s="1"/>
  <c r="BC10" i="26"/>
  <c r="M10" i="26" s="1"/>
  <c r="N10" i="26" s="1"/>
  <c r="BD10" i="26"/>
  <c r="J11" i="26"/>
  <c r="K11" i="26" s="1"/>
  <c r="AH11" i="26" s="1"/>
  <c r="AO11" i="26" s="1"/>
  <c r="M11" i="26"/>
  <c r="N11" i="26" s="1"/>
  <c r="T11" i="26"/>
  <c r="AA11" i="26"/>
  <c r="AI11" i="26"/>
  <c r="AP11" i="26"/>
  <c r="BC11" i="26"/>
  <c r="BM11" i="26"/>
  <c r="M12" i="26"/>
  <c r="N12" i="26"/>
  <c r="AV12" i="26"/>
  <c r="AW12" i="26" s="1"/>
  <c r="BC12" i="26"/>
  <c r="BD12" i="26"/>
  <c r="J13" i="26"/>
  <c r="K13" i="26" s="1"/>
  <c r="AH13" i="26" s="1"/>
  <c r="M13" i="26"/>
  <c r="N13" i="26" s="1"/>
  <c r="BC13" i="26"/>
  <c r="AV13" i="26" s="1"/>
  <c r="AW13" i="26" s="1"/>
  <c r="J14" i="26"/>
  <c r="K14" i="26" s="1"/>
  <c r="AH14" i="26" s="1"/>
  <c r="AI14" i="26" s="1"/>
  <c r="AP14" i="26" s="1"/>
  <c r="AO14" i="26"/>
  <c r="BC14" i="26"/>
  <c r="BD14" i="26" s="1"/>
  <c r="J15" i="26"/>
  <c r="K15" i="26" s="1"/>
  <c r="AH15" i="26" s="1"/>
  <c r="AV15" i="26"/>
  <c r="AW15" i="26" s="1"/>
  <c r="BC15" i="26"/>
  <c r="M15" i="26" s="1"/>
  <c r="N15" i="26" s="1"/>
  <c r="BD15" i="26"/>
  <c r="J16" i="26"/>
  <c r="K16" i="26" s="1"/>
  <c r="AH16" i="26" s="1"/>
  <c r="AI16" i="26" s="1"/>
  <c r="AP16" i="26" s="1"/>
  <c r="AV16" i="26"/>
  <c r="AW16" i="26" s="1"/>
  <c r="BC16" i="26"/>
  <c r="M16" i="26" s="1"/>
  <c r="N16" i="26" s="1"/>
  <c r="BD16" i="26"/>
  <c r="J17" i="26"/>
  <c r="K17" i="26" s="1"/>
  <c r="AH17" i="26" s="1"/>
  <c r="T17" i="26" s="1"/>
  <c r="AA17" i="26" s="1"/>
  <c r="BC17" i="26"/>
  <c r="J18" i="26"/>
  <c r="K18" i="26"/>
  <c r="AH18" i="26" s="1"/>
  <c r="BC18" i="26"/>
  <c r="BD18" i="26" s="1"/>
  <c r="J19" i="26"/>
  <c r="K19" i="26"/>
  <c r="AH19" i="26"/>
  <c r="AI19" i="26" s="1"/>
  <c r="AP19" i="26" s="1"/>
  <c r="AO19" i="26"/>
  <c r="BC19" i="26"/>
  <c r="AV19" i="26" s="1"/>
  <c r="AW19" i="26" s="1"/>
  <c r="BM19" i="26"/>
  <c r="J20" i="26"/>
  <c r="K20" i="26" s="1"/>
  <c r="AH20" i="26" s="1"/>
  <c r="M20" i="26"/>
  <c r="N20" i="26" s="1"/>
  <c r="AW20" i="26"/>
  <c r="BC20" i="26"/>
  <c r="AV20" i="26" s="1"/>
  <c r="BD20" i="26"/>
  <c r="J21" i="26"/>
  <c r="K21" i="26" s="1"/>
  <c r="M21" i="26"/>
  <c r="N21" i="26" s="1"/>
  <c r="AH21" i="26"/>
  <c r="AO21" i="26" s="1"/>
  <c r="BC21" i="26"/>
  <c r="AV21" i="26" s="1"/>
  <c r="AW21" i="26" s="1"/>
  <c r="BD21" i="26"/>
  <c r="BM21" i="26"/>
  <c r="J22" i="26"/>
  <c r="K22" i="26" s="1"/>
  <c r="M22" i="26"/>
  <c r="N22" i="26" s="1"/>
  <c r="AH22" i="26"/>
  <c r="AO22" i="26" s="1"/>
  <c r="AV22" i="26"/>
  <c r="AW22" i="26" s="1"/>
  <c r="BC22" i="26"/>
  <c r="BM22" i="26" s="1"/>
  <c r="BD22" i="26"/>
  <c r="J23" i="26"/>
  <c r="K23" i="26" s="1"/>
  <c r="AH23" i="26" s="1"/>
  <c r="M23" i="26"/>
  <c r="N23" i="26" s="1"/>
  <c r="BC23" i="26"/>
  <c r="BD23" i="26" s="1"/>
  <c r="J24" i="26"/>
  <c r="K24" i="26"/>
  <c r="AH24" i="26" s="1"/>
  <c r="M24" i="26"/>
  <c r="N24" i="26"/>
  <c r="AO24" i="26"/>
  <c r="AV24" i="26"/>
  <c r="AW24" i="26" s="1"/>
  <c r="BC24" i="26"/>
  <c r="BD24" i="26"/>
  <c r="J25" i="26"/>
  <c r="K25" i="26" s="1"/>
  <c r="AH25" i="26" s="1"/>
  <c r="AO25" i="26" s="1"/>
  <c r="AI25" i="26"/>
  <c r="AP25" i="26" s="1"/>
  <c r="BC25" i="26"/>
  <c r="J26" i="26"/>
  <c r="K26" i="26" s="1"/>
  <c r="AH26" i="26"/>
  <c r="AV26" i="26"/>
  <c r="AW26" i="26" s="1"/>
  <c r="BC26" i="26"/>
  <c r="M26" i="26" s="1"/>
  <c r="N26" i="26" s="1"/>
  <c r="BD26" i="26"/>
  <c r="J27" i="26"/>
  <c r="K27" i="26" s="1"/>
  <c r="AH27" i="26" s="1"/>
  <c r="M27" i="26"/>
  <c r="N27" i="26" s="1"/>
  <c r="AV27" i="26"/>
  <c r="AW27" i="26" s="1"/>
  <c r="BC27" i="26"/>
  <c r="BD27" i="26" s="1"/>
  <c r="BM27" i="26"/>
  <c r="J28" i="26"/>
  <c r="K28" i="26"/>
  <c r="AH28" i="26" s="1"/>
  <c r="AO28" i="26" s="1"/>
  <c r="M28" i="26"/>
  <c r="N28" i="26"/>
  <c r="AV28" i="26"/>
  <c r="AW28" i="26" s="1"/>
  <c r="BC28" i="26"/>
  <c r="BD28" i="26"/>
  <c r="J29" i="26"/>
  <c r="K29" i="26" s="1"/>
  <c r="AH29" i="26" s="1"/>
  <c r="AO29" i="26" s="1"/>
  <c r="T29" i="26"/>
  <c r="AA29" i="26" s="1"/>
  <c r="AI29" i="26"/>
  <c r="AP29" i="26" s="1"/>
  <c r="BC29" i="26"/>
  <c r="J30" i="26"/>
  <c r="K30" i="26"/>
  <c r="N30" i="26"/>
  <c r="AH30" i="26"/>
  <c r="AV30" i="26"/>
  <c r="AW30" i="26" s="1"/>
  <c r="BC30" i="26"/>
  <c r="M30" i="26" s="1"/>
  <c r="BD30" i="26"/>
  <c r="J31" i="26"/>
  <c r="K31" i="26" s="1"/>
  <c r="AH31" i="26"/>
  <c r="AO31" i="26" s="1"/>
  <c r="AI31" i="26"/>
  <c r="AP31" i="26" s="1"/>
  <c r="BC31" i="26"/>
  <c r="BD31" i="26" s="1"/>
  <c r="J32" i="26"/>
  <c r="K32" i="26"/>
  <c r="AH32" i="26"/>
  <c r="T32" i="26" s="1"/>
  <c r="AA32" i="26" s="1"/>
  <c r="AO32" i="26"/>
  <c r="AV32" i="26"/>
  <c r="AW32" i="26" s="1"/>
  <c r="BC32" i="26"/>
  <c r="M32" i="26" s="1"/>
  <c r="N32" i="26" s="1"/>
  <c r="BD32" i="26"/>
  <c r="J33" i="26"/>
  <c r="K33" i="26" s="1"/>
  <c r="AH33" i="26" s="1"/>
  <c r="BC33" i="26"/>
  <c r="M33" i="26" s="1"/>
  <c r="N33" i="26" s="1"/>
  <c r="J34" i="26"/>
  <c r="K34" i="26"/>
  <c r="AH34" i="26"/>
  <c r="AI34" i="26" s="1"/>
  <c r="AP34" i="26" s="1"/>
  <c r="AV34" i="26"/>
  <c r="AW34" i="26" s="1"/>
  <c r="BC34" i="26"/>
  <c r="M34" i="26" s="1"/>
  <c r="N34" i="26" s="1"/>
  <c r="BD34" i="26"/>
  <c r="J35" i="26"/>
  <c r="K35" i="26" s="1"/>
  <c r="AH35" i="26" s="1"/>
  <c r="M35" i="26"/>
  <c r="N35" i="26" s="1"/>
  <c r="BC35" i="26"/>
  <c r="AV35" i="26" s="1"/>
  <c r="AW35" i="26" s="1"/>
  <c r="BM35" i="26"/>
  <c r="J36" i="26"/>
  <c r="K36" i="26"/>
  <c r="AH36" i="26" s="1"/>
  <c r="M36" i="26"/>
  <c r="N36" i="26"/>
  <c r="AV36" i="26"/>
  <c r="AW36" i="26" s="1"/>
  <c r="BC36" i="26"/>
  <c r="BD36" i="26"/>
  <c r="J37" i="26"/>
  <c r="K37" i="26" s="1"/>
  <c r="AH37" i="26" s="1"/>
  <c r="AO37" i="26" s="1"/>
  <c r="T37" i="26"/>
  <c r="AA37" i="26" s="1"/>
  <c r="AI37" i="26"/>
  <c r="AP37" i="26" s="1"/>
  <c r="BC37" i="26"/>
  <c r="J38" i="26"/>
  <c r="K38" i="26" s="1"/>
  <c r="AH38" i="26" s="1"/>
  <c r="AV38" i="26"/>
  <c r="AW38" i="26" s="1"/>
  <c r="BC38" i="26"/>
  <c r="M38" i="26" s="1"/>
  <c r="N38" i="26" s="1"/>
  <c r="BD38" i="26"/>
  <c r="J39" i="26"/>
  <c r="K39" i="26" s="1"/>
  <c r="AH39" i="26" s="1"/>
  <c r="M39" i="26"/>
  <c r="N39" i="26" s="1"/>
  <c r="AV39" i="26"/>
  <c r="AW39" i="26" s="1"/>
  <c r="BC39" i="26"/>
  <c r="BD39" i="26" s="1"/>
  <c r="BM39" i="26"/>
  <c r="J40" i="26"/>
  <c r="K40" i="26"/>
  <c r="AH40" i="26" s="1"/>
  <c r="M40" i="26"/>
  <c r="N40" i="26" s="1"/>
  <c r="AO40" i="26"/>
  <c r="AV40" i="26"/>
  <c r="AW40" i="26" s="1"/>
  <c r="BC40" i="26"/>
  <c r="BD40" i="26"/>
  <c r="J41" i="26"/>
  <c r="K41" i="26" s="1"/>
  <c r="AH41" i="26" s="1"/>
  <c r="AO41" i="26"/>
  <c r="BC41" i="26"/>
  <c r="BD41" i="26" s="1"/>
  <c r="J42" i="26"/>
  <c r="K42" i="26" s="1"/>
  <c r="AH42" i="26"/>
  <c r="AO42" i="26" s="1"/>
  <c r="AI42" i="26"/>
  <c r="AP42" i="26" s="1"/>
  <c r="BC42" i="26"/>
  <c r="J43" i="26"/>
  <c r="K43" i="26" s="1"/>
  <c r="M43" i="26"/>
  <c r="N43" i="26" s="1"/>
  <c r="T43" i="26"/>
  <c r="AA43" i="26" s="1"/>
  <c r="AH43" i="26"/>
  <c r="AO43" i="26" s="1"/>
  <c r="AI43" i="26"/>
  <c r="AP43" i="26" s="1"/>
  <c r="BC43" i="26"/>
  <c r="BD43" i="26" s="1"/>
  <c r="BM43" i="26"/>
  <c r="J44" i="26"/>
  <c r="K44" i="26"/>
  <c r="AH44" i="26" s="1"/>
  <c r="M44" i="26"/>
  <c r="N44" i="26" s="1"/>
  <c r="BC44" i="26"/>
  <c r="AV44" i="26" s="1"/>
  <c r="AW44" i="26" s="1"/>
  <c r="J45" i="26"/>
  <c r="K45" i="26"/>
  <c r="AH45" i="26" s="1"/>
  <c r="M45" i="26"/>
  <c r="N45" i="26" s="1"/>
  <c r="AO45" i="26"/>
  <c r="BC45" i="26"/>
  <c r="AV45" i="26" s="1"/>
  <c r="AW45" i="26" s="1"/>
  <c r="BD45" i="26"/>
  <c r="J46" i="26"/>
  <c r="K46" i="26" s="1"/>
  <c r="AH46" i="26" s="1"/>
  <c r="T46" i="26"/>
  <c r="AA46" i="26" s="1"/>
  <c r="BC46" i="26"/>
  <c r="J47" i="26"/>
  <c r="K47" i="26" s="1"/>
  <c r="AH47" i="26" s="1"/>
  <c r="M47" i="26"/>
  <c r="N47" i="26"/>
  <c r="AV47" i="26"/>
  <c r="AW47" i="26" s="1"/>
  <c r="BC47" i="26"/>
  <c r="BD47" i="26"/>
  <c r="J48" i="26"/>
  <c r="K48" i="26" s="1"/>
  <c r="AH48" i="26" s="1"/>
  <c r="M48" i="26"/>
  <c r="N48" i="26" s="1"/>
  <c r="AV48" i="26"/>
  <c r="AW48" i="26" s="1"/>
  <c r="BC48" i="26"/>
  <c r="BD48" i="26"/>
  <c r="BM48" i="26"/>
  <c r="J49" i="26"/>
  <c r="K49" i="26"/>
  <c r="AH49" i="26" s="1"/>
  <c r="AV49" i="26"/>
  <c r="AW49" i="26" s="1"/>
  <c r="BC49" i="26"/>
  <c r="M49" i="26" s="1"/>
  <c r="N49" i="26" s="1"/>
  <c r="BD49" i="26"/>
  <c r="J50" i="26"/>
  <c r="K50" i="26" s="1"/>
  <c r="AH50" i="26" s="1"/>
  <c r="AI50" i="26"/>
  <c r="AP50" i="26" s="1"/>
  <c r="BC50" i="26"/>
  <c r="M50" i="26" s="1"/>
  <c r="N50" i="26" s="1"/>
  <c r="J51" i="26"/>
  <c r="K51" i="26"/>
  <c r="AH51" i="26"/>
  <c r="AI51" i="26" s="1"/>
  <c r="AP51" i="26" s="1"/>
  <c r="AV51" i="26"/>
  <c r="AW51" i="26" s="1"/>
  <c r="BC51" i="26"/>
  <c r="BD51" i="26" s="1"/>
  <c r="J52" i="26"/>
  <c r="K52" i="26"/>
  <c r="M52" i="26"/>
  <c r="N52" i="26" s="1"/>
  <c r="AH52" i="26"/>
  <c r="AI52" i="26" s="1"/>
  <c r="AP52" i="26"/>
  <c r="BC52" i="26"/>
  <c r="AV52" i="26" s="1"/>
  <c r="AW52" i="26" s="1"/>
  <c r="BM52" i="26"/>
  <c r="J53" i="26"/>
  <c r="K53" i="26"/>
  <c r="AH53" i="26" s="1"/>
  <c r="M53" i="26"/>
  <c r="N53" i="26" s="1"/>
  <c r="AO53" i="26"/>
  <c r="BC53" i="26"/>
  <c r="AV53" i="26" s="1"/>
  <c r="AW53" i="26" s="1"/>
  <c r="BD53" i="26"/>
  <c r="J54" i="26"/>
  <c r="K54" i="26" s="1"/>
  <c r="AH54" i="26" s="1"/>
  <c r="AO54" i="26" s="1"/>
  <c r="T54" i="26"/>
  <c r="AA54" i="26" s="1"/>
  <c r="BC54" i="26"/>
  <c r="J55" i="26"/>
  <c r="K55" i="26" s="1"/>
  <c r="M55" i="26"/>
  <c r="N55" i="26"/>
  <c r="AH55" i="26"/>
  <c r="AV55" i="26"/>
  <c r="AW55" i="26" s="1"/>
  <c r="BC55" i="26"/>
  <c r="BD55" i="26"/>
  <c r="J56" i="26"/>
  <c r="K56" i="26" s="1"/>
  <c r="AH56" i="26" s="1"/>
  <c r="M56" i="26"/>
  <c r="N56" i="26" s="1"/>
  <c r="AV56" i="26"/>
  <c r="AW56" i="26" s="1"/>
  <c r="BC56" i="26"/>
  <c r="BD56" i="26"/>
  <c r="BM56" i="26"/>
  <c r="J57" i="26"/>
  <c r="K57" i="26"/>
  <c r="AH57" i="26" s="1"/>
  <c r="AO57" i="26"/>
  <c r="AV57" i="26"/>
  <c r="AW57" i="26" s="1"/>
  <c r="BC57" i="26"/>
  <c r="M57" i="26" s="1"/>
  <c r="N57" i="26" s="1"/>
  <c r="BD57" i="26"/>
  <c r="J58" i="26"/>
  <c r="K58" i="26"/>
  <c r="AH58" i="26" s="1"/>
  <c r="AI58" i="26" s="1"/>
  <c r="AP58" i="26" s="1"/>
  <c r="BC58" i="26"/>
  <c r="J59" i="26"/>
  <c r="K59" i="26"/>
  <c r="T59" i="26"/>
  <c r="AA59" i="26" s="1"/>
  <c r="AH59" i="26"/>
  <c r="AV59" i="26"/>
  <c r="AW59" i="26" s="1"/>
  <c r="BC59" i="26"/>
  <c r="J60" i="26"/>
  <c r="K60" i="26"/>
  <c r="M60" i="26"/>
  <c r="N60" i="26" s="1"/>
  <c r="T60" i="26"/>
  <c r="AA60" i="26" s="1"/>
  <c r="AH60" i="26"/>
  <c r="BC60" i="26"/>
  <c r="BM60" i="26" s="1"/>
  <c r="J61" i="26"/>
  <c r="K61" i="26"/>
  <c r="AH61" i="26" s="1"/>
  <c r="BC61" i="26"/>
  <c r="AV61" i="26" s="1"/>
  <c r="AW61" i="26" s="1"/>
  <c r="J62" i="26"/>
  <c r="K62" i="26" s="1"/>
  <c r="AH62" i="26" s="1"/>
  <c r="AV62" i="26"/>
  <c r="AW62" i="26" s="1"/>
  <c r="BC62" i="26"/>
  <c r="BD62" i="26" s="1"/>
  <c r="J63" i="26"/>
  <c r="K63" i="26"/>
  <c r="AH63" i="26" s="1"/>
  <c r="BC63" i="26"/>
  <c r="M63" i="26" s="1"/>
  <c r="N63" i="26" s="1"/>
  <c r="BD63" i="26"/>
  <c r="J64" i="26"/>
  <c r="K64" i="26" s="1"/>
  <c r="AH64" i="26" s="1"/>
  <c r="BC64" i="26"/>
  <c r="M64" i="26" s="1"/>
  <c r="N64" i="26" s="1"/>
  <c r="J65" i="26"/>
  <c r="K65" i="26" s="1"/>
  <c r="AH65" i="26" s="1"/>
  <c r="M65" i="26"/>
  <c r="N65" i="26"/>
  <c r="AV65" i="26"/>
  <c r="AW65" i="26" s="1"/>
  <c r="BC65" i="26"/>
  <c r="BD65" i="26"/>
  <c r="J66" i="26"/>
  <c r="K66" i="26" s="1"/>
  <c r="AH66" i="26" s="1"/>
  <c r="M66" i="26"/>
  <c r="N66" i="26" s="1"/>
  <c r="AV66" i="26"/>
  <c r="AW66" i="26" s="1"/>
  <c r="BC66" i="26"/>
  <c r="BD66" i="26"/>
  <c r="J67" i="26"/>
  <c r="K67" i="26"/>
  <c r="AH67" i="26" s="1"/>
  <c r="M67" i="26"/>
  <c r="N67" i="26"/>
  <c r="AV67" i="26"/>
  <c r="AW67" i="26" s="1"/>
  <c r="BC67" i="26"/>
  <c r="BD67" i="26"/>
  <c r="J68" i="26"/>
  <c r="K68" i="26" s="1"/>
  <c r="AH68" i="26" s="1"/>
  <c r="BC68" i="26"/>
  <c r="M68" i="26" s="1"/>
  <c r="N68" i="26" s="1"/>
  <c r="J69" i="26"/>
  <c r="K69" i="26" s="1"/>
  <c r="AH69" i="26" s="1"/>
  <c r="AV69" i="26"/>
  <c r="AW69" i="26" s="1"/>
  <c r="BC69" i="26"/>
  <c r="M69" i="26" s="1"/>
  <c r="N69" i="26" s="1"/>
  <c r="BD69" i="26"/>
  <c r="J70" i="26"/>
  <c r="K70" i="26"/>
  <c r="AH70" i="26" s="1"/>
  <c r="M70" i="26"/>
  <c r="N70" i="26" s="1"/>
  <c r="AV70" i="26"/>
  <c r="AW70" i="26" s="1"/>
  <c r="BC70" i="26"/>
  <c r="BD70" i="26"/>
  <c r="BM70" i="26"/>
  <c r="J71" i="26"/>
  <c r="K71" i="26"/>
  <c r="AH71" i="26" s="1"/>
  <c r="BC71" i="26"/>
  <c r="M71" i="26" s="1"/>
  <c r="N71" i="26" s="1"/>
  <c r="BD71" i="26"/>
  <c r="J72" i="26"/>
  <c r="K72" i="26" s="1"/>
  <c r="AH72" i="26" s="1"/>
  <c r="BC72" i="26"/>
  <c r="M72" i="26" s="1"/>
  <c r="N72" i="26" s="1"/>
  <c r="J73" i="26"/>
  <c r="K73" i="26" s="1"/>
  <c r="AH73" i="26" s="1"/>
  <c r="M73" i="26"/>
  <c r="N73" i="26"/>
  <c r="AV73" i="26"/>
  <c r="AW73" i="26" s="1"/>
  <c r="BC73" i="26"/>
  <c r="BD73" i="26"/>
  <c r="J74" i="26"/>
  <c r="K74" i="26" s="1"/>
  <c r="AH74" i="26" s="1"/>
  <c r="M74" i="26"/>
  <c r="N74" i="26" s="1"/>
  <c r="AV74" i="26"/>
  <c r="AW74" i="26" s="1"/>
  <c r="BC74" i="26"/>
  <c r="BD74" i="26"/>
  <c r="J75" i="26"/>
  <c r="K75" i="26" s="1"/>
  <c r="AH75" i="26" s="1"/>
  <c r="AV75" i="26"/>
  <c r="AW75" i="26" s="1"/>
  <c r="BC75" i="26"/>
  <c r="M75" i="26" s="1"/>
  <c r="N75" i="26" s="1"/>
  <c r="BD75" i="26"/>
  <c r="J76" i="26"/>
  <c r="K76" i="26" s="1"/>
  <c r="AH76" i="26" s="1"/>
  <c r="AO76" i="26" s="1"/>
  <c r="T76" i="26"/>
  <c r="AA76" i="26" s="1"/>
  <c r="AI76" i="26"/>
  <c r="AP76" i="26" s="1"/>
  <c r="BC76" i="26"/>
  <c r="J77" i="26"/>
  <c r="K77" i="26" s="1"/>
  <c r="N77" i="26"/>
  <c r="AH77" i="26"/>
  <c r="AV77" i="26"/>
  <c r="AW77" i="26" s="1"/>
  <c r="BC77" i="26"/>
  <c r="M77" i="26" s="1"/>
  <c r="BD77" i="26"/>
  <c r="J78" i="26"/>
  <c r="K78" i="26"/>
  <c r="AH78" i="26" s="1"/>
  <c r="M78" i="26"/>
  <c r="N78" i="26" s="1"/>
  <c r="AV78" i="26"/>
  <c r="AW78" i="26" s="1"/>
  <c r="BC78" i="26"/>
  <c r="BD78" i="26"/>
  <c r="BM78" i="26"/>
  <c r="J79" i="26"/>
  <c r="K79" i="26"/>
  <c r="AH79" i="26" s="1"/>
  <c r="AV79" i="26"/>
  <c r="AW79" i="26" s="1"/>
  <c r="BC79" i="26"/>
  <c r="M79" i="26" s="1"/>
  <c r="N79" i="26" s="1"/>
  <c r="BD79" i="26"/>
  <c r="J80" i="26"/>
  <c r="K80" i="26" s="1"/>
  <c r="AH80" i="26" s="1"/>
  <c r="BC80" i="26"/>
  <c r="M80" i="26" s="1"/>
  <c r="N80" i="26" s="1"/>
  <c r="J81" i="26"/>
  <c r="K81" i="26"/>
  <c r="AH81" i="26"/>
  <c r="AI81" i="26" s="1"/>
  <c r="AP81" i="26" s="1"/>
  <c r="AV81" i="26"/>
  <c r="AW81" i="26" s="1"/>
  <c r="BC81" i="26"/>
  <c r="BD81" i="26" s="1"/>
  <c r="J82" i="26"/>
  <c r="K82" i="26"/>
  <c r="M82" i="26"/>
  <c r="N82" i="26" s="1"/>
  <c r="AH82" i="26"/>
  <c r="AI82" i="26" s="1"/>
  <c r="AP82" i="26" s="1"/>
  <c r="BC82" i="26"/>
  <c r="AV82" i="26" s="1"/>
  <c r="AW82" i="26" s="1"/>
  <c r="BD82" i="26"/>
  <c r="BM82" i="26"/>
  <c r="J83" i="26"/>
  <c r="K83" i="26"/>
  <c r="AH83" i="26" s="1"/>
  <c r="M83" i="26"/>
  <c r="N83" i="26" s="1"/>
  <c r="BC83" i="26"/>
  <c r="AV83" i="26" s="1"/>
  <c r="AW83" i="26" s="1"/>
  <c r="BD83" i="26"/>
  <c r="J84" i="26"/>
  <c r="K84" i="26" s="1"/>
  <c r="AH84" i="26" s="1"/>
  <c r="BC84" i="26"/>
  <c r="M84" i="26" s="1"/>
  <c r="N84" i="26" s="1"/>
  <c r="J85" i="26"/>
  <c r="K85" i="26" s="1"/>
  <c r="AH85" i="26" s="1"/>
  <c r="M85" i="26"/>
  <c r="N85" i="26"/>
  <c r="AV85" i="26"/>
  <c r="AW85" i="26" s="1"/>
  <c r="BC85" i="26"/>
  <c r="BD85" i="26"/>
  <c r="J86" i="26"/>
  <c r="K86" i="26" s="1"/>
  <c r="AH86" i="26" s="1"/>
  <c r="M86" i="26"/>
  <c r="N86" i="26" s="1"/>
  <c r="AV86" i="26"/>
  <c r="AW86" i="26" s="1"/>
  <c r="BC86" i="26"/>
  <c r="BD86" i="26"/>
  <c r="J87" i="26"/>
  <c r="K87" i="26"/>
  <c r="AH87" i="26" s="1"/>
  <c r="AV87" i="26"/>
  <c r="AW87" i="26" s="1"/>
  <c r="BC87" i="26"/>
  <c r="M87" i="26" s="1"/>
  <c r="N87" i="26" s="1"/>
  <c r="BD87" i="26"/>
  <c r="J88" i="26"/>
  <c r="K88" i="26" s="1"/>
  <c r="AH88" i="26" s="1"/>
  <c r="BC88" i="26"/>
  <c r="M88" i="26" s="1"/>
  <c r="N88" i="26" s="1"/>
  <c r="J89" i="26"/>
  <c r="K89" i="26"/>
  <c r="AH89" i="26"/>
  <c r="AI89" i="26" s="1"/>
  <c r="AP89" i="26" s="1"/>
  <c r="AV89" i="26"/>
  <c r="AW89" i="26" s="1"/>
  <c r="BC89" i="26"/>
  <c r="BD89" i="26" s="1"/>
  <c r="J90" i="26"/>
  <c r="K90" i="26"/>
  <c r="M90" i="26"/>
  <c r="N90" i="26" s="1"/>
  <c r="AH90" i="26"/>
  <c r="AI90" i="26" s="1"/>
  <c r="AP90" i="26" s="1"/>
  <c r="BC90" i="26"/>
  <c r="AV90" i="26" s="1"/>
  <c r="AW90" i="26" s="1"/>
  <c r="BD90" i="26"/>
  <c r="BM90" i="26"/>
  <c r="J91" i="26"/>
  <c r="K91" i="26"/>
  <c r="AH91" i="26" s="1"/>
  <c r="M91" i="26"/>
  <c r="N91" i="26" s="1"/>
  <c r="BC91" i="26"/>
  <c r="AV91" i="26" s="1"/>
  <c r="AW91" i="26" s="1"/>
  <c r="BD91" i="26"/>
  <c r="J92" i="26"/>
  <c r="K92" i="26" s="1"/>
  <c r="AH92" i="26" s="1"/>
  <c r="BC92" i="26"/>
  <c r="M92" i="26" s="1"/>
  <c r="N92" i="26" s="1"/>
  <c r="J93" i="26"/>
  <c r="K93" i="26" s="1"/>
  <c r="AH93" i="26" s="1"/>
  <c r="AV93" i="26"/>
  <c r="AW93" i="26" s="1"/>
  <c r="BC93" i="26"/>
  <c r="M93" i="26" s="1"/>
  <c r="N93" i="26" s="1"/>
  <c r="BD93" i="26"/>
  <c r="J94" i="26"/>
  <c r="K94" i="26" s="1"/>
  <c r="AH94" i="26" s="1"/>
  <c r="M94" i="26"/>
  <c r="N94" i="26" s="1"/>
  <c r="AV94" i="26"/>
  <c r="AW94" i="26" s="1"/>
  <c r="BC94" i="26"/>
  <c r="BD94" i="26"/>
  <c r="J95" i="26"/>
  <c r="K95" i="26"/>
  <c r="AH95" i="26" s="1"/>
  <c r="AV95" i="26"/>
  <c r="AW95" i="26" s="1"/>
  <c r="BC95" i="26"/>
  <c r="M95" i="26" s="1"/>
  <c r="N95" i="26" s="1"/>
  <c r="BD95" i="26"/>
  <c r="J96" i="26"/>
  <c r="K96" i="26" s="1"/>
  <c r="AH96" i="26" s="1"/>
  <c r="BC96" i="26"/>
  <c r="M96" i="26" s="1"/>
  <c r="N96" i="26" s="1"/>
  <c r="J97" i="26"/>
  <c r="K97" i="26"/>
  <c r="AH97" i="26"/>
  <c r="AI97" i="26" s="1"/>
  <c r="AP97" i="26" s="1"/>
  <c r="AV97" i="26"/>
  <c r="AW97" i="26" s="1"/>
  <c r="BC97" i="26"/>
  <c r="BD97" i="26" s="1"/>
  <c r="J98" i="26"/>
  <c r="K98" i="26" s="1"/>
  <c r="AH98" i="26" s="1"/>
  <c r="M98" i="26"/>
  <c r="N98" i="26" s="1"/>
  <c r="BC98" i="26"/>
  <c r="AV98" i="26" s="1"/>
  <c r="AW98" i="26" s="1"/>
  <c r="BD98" i="26"/>
  <c r="J99" i="26"/>
  <c r="K99" i="26"/>
  <c r="AH99" i="26" s="1"/>
  <c r="M99" i="26"/>
  <c r="N99" i="26" s="1"/>
  <c r="BC99" i="26"/>
  <c r="AV99" i="26" s="1"/>
  <c r="AW99" i="26" s="1"/>
  <c r="BD99" i="26"/>
  <c r="J100" i="26"/>
  <c r="K100" i="26" s="1"/>
  <c r="AH100" i="26" s="1"/>
  <c r="BC100" i="26"/>
  <c r="M100" i="26" s="1"/>
  <c r="N100" i="26" s="1"/>
  <c r="J101" i="26"/>
  <c r="K101" i="26" s="1"/>
  <c r="AH101" i="26" s="1"/>
  <c r="AV101" i="26"/>
  <c r="AW101" i="26" s="1"/>
  <c r="BC101" i="26"/>
  <c r="M101" i="26" s="1"/>
  <c r="N101" i="26" s="1"/>
  <c r="BD101" i="26"/>
  <c r="J102" i="26"/>
  <c r="K102" i="26" s="1"/>
  <c r="AH102" i="26" s="1"/>
  <c r="M102" i="26"/>
  <c r="N102" i="26" s="1"/>
  <c r="AV102" i="26"/>
  <c r="AW102" i="26" s="1"/>
  <c r="BC102" i="26"/>
  <c r="BD102" i="26"/>
  <c r="BM102" i="26"/>
  <c r="J103" i="26"/>
  <c r="K103" i="26"/>
  <c r="AH103" i="26" s="1"/>
  <c r="AO103" i="26"/>
  <c r="AV103" i="26"/>
  <c r="AW103" i="26" s="1"/>
  <c r="BC103" i="26"/>
  <c r="M103" i="26" s="1"/>
  <c r="N103" i="26" s="1"/>
  <c r="BD103" i="26"/>
  <c r="J104" i="26"/>
  <c r="K104" i="26"/>
  <c r="AH104" i="26" s="1"/>
  <c r="AV104" i="26"/>
  <c r="AW104" i="26" s="1"/>
  <c r="BC104" i="26"/>
  <c r="M104" i="26" s="1"/>
  <c r="N104" i="26" s="1"/>
  <c r="BD104" i="26"/>
  <c r="J105" i="26"/>
  <c r="K105" i="26" s="1"/>
  <c r="AH105" i="26" s="1"/>
  <c r="M105" i="26"/>
  <c r="N105" i="26" s="1"/>
  <c r="AV105" i="26"/>
  <c r="AW105" i="26" s="1"/>
  <c r="BC105" i="26"/>
  <c r="BD105" i="26"/>
  <c r="J106" i="26"/>
  <c r="K106" i="26"/>
  <c r="AH106" i="26" s="1"/>
  <c r="AV106" i="26"/>
  <c r="AW106" i="26" s="1"/>
  <c r="BC106" i="26"/>
  <c r="M106" i="26" s="1"/>
  <c r="N106" i="26" s="1"/>
  <c r="BD106" i="26"/>
  <c r="J107" i="26"/>
  <c r="K107" i="26" s="1"/>
  <c r="AH107" i="26" s="1"/>
  <c r="BC107" i="26"/>
  <c r="M107" i="26" s="1"/>
  <c r="N107" i="26" s="1"/>
  <c r="J108" i="26"/>
  <c r="K108" i="26"/>
  <c r="AH108" i="26"/>
  <c r="AI108" i="26" s="1"/>
  <c r="AP108" i="26" s="1"/>
  <c r="AV108" i="26"/>
  <c r="AW108" i="26" s="1"/>
  <c r="BC108" i="26"/>
  <c r="BD108" i="26" s="1"/>
  <c r="J109" i="26"/>
  <c r="K109" i="26"/>
  <c r="M109" i="26"/>
  <c r="N109" i="26" s="1"/>
  <c r="AH109" i="26"/>
  <c r="AI109" i="26" s="1"/>
  <c r="AP109" i="26" s="1"/>
  <c r="AO109" i="26"/>
  <c r="BC109" i="26"/>
  <c r="AV109" i="26" s="1"/>
  <c r="AW109" i="26" s="1"/>
  <c r="BD109" i="26"/>
  <c r="BM109" i="26"/>
  <c r="J110" i="26"/>
  <c r="K110" i="26"/>
  <c r="AH110" i="26" s="1"/>
  <c r="BC110" i="26"/>
  <c r="AV110" i="26" s="1"/>
  <c r="AW110" i="26" s="1"/>
  <c r="BD110" i="26"/>
  <c r="J111" i="26"/>
  <c r="K111" i="26" s="1"/>
  <c r="AH111" i="26" s="1"/>
  <c r="BC111" i="26"/>
  <c r="M111" i="26" s="1"/>
  <c r="N111" i="26" s="1"/>
  <c r="J112" i="26"/>
  <c r="K112" i="26" s="1"/>
  <c r="AH112" i="26" s="1"/>
  <c r="M112" i="26"/>
  <c r="N112" i="26"/>
  <c r="AV112" i="26"/>
  <c r="AW112" i="26" s="1"/>
  <c r="BC112" i="26"/>
  <c r="BD112" i="26"/>
  <c r="J113" i="26"/>
  <c r="K113" i="26" s="1"/>
  <c r="AH113" i="26" s="1"/>
  <c r="M113" i="26"/>
  <c r="N113" i="26" s="1"/>
  <c r="AV113" i="26"/>
  <c r="AW113" i="26" s="1"/>
  <c r="BC113" i="26"/>
  <c r="BD113" i="26"/>
  <c r="J114" i="26"/>
  <c r="K114" i="26"/>
  <c r="AH114" i="26" s="1"/>
  <c r="AV114" i="26"/>
  <c r="AW114" i="26" s="1"/>
  <c r="BC114" i="26"/>
  <c r="M114" i="26" s="1"/>
  <c r="N114" i="26" s="1"/>
  <c r="BD114" i="26"/>
  <c r="J115" i="26"/>
  <c r="K115" i="26" s="1"/>
  <c r="AH115" i="26" s="1"/>
  <c r="BC115" i="26"/>
  <c r="M115" i="26" s="1"/>
  <c r="N115" i="26" s="1"/>
  <c r="J116" i="26"/>
  <c r="K116" i="26"/>
  <c r="AH116" i="26"/>
  <c r="AI116" i="26" s="1"/>
  <c r="AP116" i="26" s="1"/>
  <c r="AV116" i="26"/>
  <c r="AW116" i="26" s="1"/>
  <c r="BC116" i="26"/>
  <c r="BD116" i="26" s="1"/>
  <c r="J117" i="26"/>
  <c r="K117" i="26"/>
  <c r="M117" i="26"/>
  <c r="N117" i="26" s="1"/>
  <c r="AH117" i="26"/>
  <c r="AI117" i="26" s="1"/>
  <c r="AP117" i="26" s="1"/>
  <c r="AO117" i="26"/>
  <c r="BC117" i="26"/>
  <c r="AV117" i="26" s="1"/>
  <c r="AW117" i="26" s="1"/>
  <c r="BD117" i="26"/>
  <c r="BM117" i="26"/>
  <c r="J118" i="26"/>
  <c r="K118" i="26"/>
  <c r="AH118" i="26" s="1"/>
  <c r="BC118" i="26"/>
  <c r="AV118" i="26" s="1"/>
  <c r="AW118" i="26" s="1"/>
  <c r="BD118" i="26"/>
  <c r="J119" i="26"/>
  <c r="K119" i="26" s="1"/>
  <c r="AH119" i="26" s="1"/>
  <c r="BC119" i="26"/>
  <c r="M119" i="26" s="1"/>
  <c r="N119" i="26" s="1"/>
  <c r="J120" i="26"/>
  <c r="K120" i="26" s="1"/>
  <c r="AH120" i="26" s="1"/>
  <c r="M120" i="26"/>
  <c r="N120" i="26"/>
  <c r="AV120" i="26"/>
  <c r="AW120" i="26" s="1"/>
  <c r="BC120" i="26"/>
  <c r="BD120" i="26"/>
  <c r="J121" i="26"/>
  <c r="K121" i="26" s="1"/>
  <c r="AH121" i="26" s="1"/>
  <c r="M121" i="26"/>
  <c r="N121" i="26" s="1"/>
  <c r="AV121" i="26"/>
  <c r="AW121" i="26" s="1"/>
  <c r="BC121" i="26"/>
  <c r="BD121" i="26"/>
  <c r="J122" i="26"/>
  <c r="K122" i="26"/>
  <c r="AH122" i="26" s="1"/>
  <c r="AV122" i="26"/>
  <c r="AW122" i="26" s="1"/>
  <c r="BC122" i="26"/>
  <c r="M122" i="26" s="1"/>
  <c r="N122" i="26" s="1"/>
  <c r="BD122" i="26"/>
  <c r="J123" i="26"/>
  <c r="K123" i="26" s="1"/>
  <c r="AH123" i="26" s="1"/>
  <c r="BC123" i="26"/>
  <c r="M123" i="26" s="1"/>
  <c r="N123" i="26" s="1"/>
  <c r="J124" i="26"/>
  <c r="K124" i="26"/>
  <c r="AH124" i="26"/>
  <c r="AI124" i="26" s="1"/>
  <c r="AP124" i="26" s="1"/>
  <c r="AV124" i="26"/>
  <c r="AW124" i="26" s="1"/>
  <c r="BC124" i="26"/>
  <c r="BD124" i="26" s="1"/>
  <c r="J125" i="26"/>
  <c r="K125" i="26"/>
  <c r="M125" i="26"/>
  <c r="N125" i="26" s="1"/>
  <c r="AH125" i="26"/>
  <c r="AI125" i="26" s="1"/>
  <c r="AP125" i="26" s="1"/>
  <c r="AO125" i="26"/>
  <c r="BC125" i="26"/>
  <c r="AV125" i="26" s="1"/>
  <c r="AW125" i="26" s="1"/>
  <c r="BD125" i="26"/>
  <c r="BM125" i="26"/>
  <c r="J126" i="26"/>
  <c r="K126" i="26"/>
  <c r="AH126" i="26" s="1"/>
  <c r="BC126" i="26"/>
  <c r="AV126" i="26" s="1"/>
  <c r="AW126" i="26" s="1"/>
  <c r="BD126" i="26"/>
  <c r="J127" i="26"/>
  <c r="K127" i="26" s="1"/>
  <c r="AH127" i="26" s="1"/>
  <c r="BC127" i="26"/>
  <c r="M127" i="26" s="1"/>
  <c r="N127" i="26" s="1"/>
  <c r="J128" i="26"/>
  <c r="K128" i="26" s="1"/>
  <c r="M128" i="26"/>
  <c r="N128" i="26"/>
  <c r="AH128" i="26"/>
  <c r="AV128" i="26"/>
  <c r="AW128" i="26" s="1"/>
  <c r="BC128" i="26"/>
  <c r="BD128" i="26"/>
  <c r="J129" i="26"/>
  <c r="K129" i="26" s="1"/>
  <c r="AH129" i="26" s="1"/>
  <c r="M129" i="26"/>
  <c r="N129" i="26" s="1"/>
  <c r="AV129" i="26"/>
  <c r="AW129" i="26" s="1"/>
  <c r="BC129" i="26"/>
  <c r="BD129" i="26"/>
  <c r="BM129" i="26"/>
  <c r="J130" i="26"/>
  <c r="K130" i="26" s="1"/>
  <c r="AH130" i="26" s="1"/>
  <c r="BC130" i="26"/>
  <c r="BD130" i="26" s="1"/>
  <c r="J131" i="26"/>
  <c r="K131" i="26" s="1"/>
  <c r="AH131" i="26" s="1"/>
  <c r="N131" i="26"/>
  <c r="AV131" i="26"/>
  <c r="AW131" i="26" s="1"/>
  <c r="BC131" i="26"/>
  <c r="M131" i="26" s="1"/>
  <c r="BD131" i="26"/>
  <c r="J132" i="26"/>
  <c r="K132" i="26" s="1"/>
  <c r="AH132" i="26" s="1"/>
  <c r="M132" i="26"/>
  <c r="N132" i="26" s="1"/>
  <c r="AV132" i="26"/>
  <c r="AW132" i="26" s="1"/>
  <c r="BC132" i="26"/>
  <c r="BD132" i="26"/>
  <c r="J133" i="26"/>
  <c r="K133" i="26"/>
  <c r="AH133" i="26" s="1"/>
  <c r="AV133" i="26"/>
  <c r="AW133" i="26" s="1"/>
  <c r="BC133" i="26"/>
  <c r="M133" i="26" s="1"/>
  <c r="N133" i="26" s="1"/>
  <c r="BD133" i="26"/>
  <c r="J134" i="26"/>
  <c r="K134" i="26" s="1"/>
  <c r="AH134" i="26" s="1"/>
  <c r="BC134" i="26"/>
  <c r="M134" i="26" s="1"/>
  <c r="N134" i="26" s="1"/>
  <c r="J135" i="26"/>
  <c r="K135" i="26"/>
  <c r="AH135" i="26"/>
  <c r="AI135" i="26" s="1"/>
  <c r="AP135" i="26" s="1"/>
  <c r="AV135" i="26"/>
  <c r="AW135" i="26" s="1"/>
  <c r="BC135" i="26"/>
  <c r="BD135" i="26" s="1"/>
  <c r="J136" i="26"/>
  <c r="K136" i="26"/>
  <c r="M136" i="26"/>
  <c r="N136" i="26" s="1"/>
  <c r="AH136" i="26"/>
  <c r="AI136" i="26" s="1"/>
  <c r="AP136" i="26" s="1"/>
  <c r="AO136" i="26"/>
  <c r="BC136" i="26"/>
  <c r="AV136" i="26" s="1"/>
  <c r="AW136" i="26" s="1"/>
  <c r="BD136" i="26"/>
  <c r="BM136" i="26"/>
  <c r="J137" i="26"/>
  <c r="K137" i="26"/>
  <c r="AH137" i="26" s="1"/>
  <c r="BC137" i="26"/>
  <c r="AV137" i="26" s="1"/>
  <c r="AW137" i="26" s="1"/>
  <c r="BD137" i="26"/>
  <c r="J138" i="26"/>
  <c r="K138" i="26" s="1"/>
  <c r="AH138" i="26" s="1"/>
  <c r="BC138" i="26"/>
  <c r="M138" i="26" s="1"/>
  <c r="N138" i="26" s="1"/>
  <c r="J139" i="26"/>
  <c r="K139" i="26" s="1"/>
  <c r="AH139" i="26" s="1"/>
  <c r="M139" i="26"/>
  <c r="N139" i="26"/>
  <c r="AV139" i="26"/>
  <c r="AW139" i="26" s="1"/>
  <c r="BC139" i="26"/>
  <c r="BD139" i="26"/>
  <c r="J140" i="26"/>
  <c r="K140" i="26" s="1"/>
  <c r="AH140" i="26" s="1"/>
  <c r="M140" i="26"/>
  <c r="N140" i="26" s="1"/>
  <c r="AV140" i="26"/>
  <c r="AW140" i="26" s="1"/>
  <c r="BC140" i="26"/>
  <c r="BD140" i="26"/>
  <c r="J141" i="26"/>
  <c r="K141" i="26"/>
  <c r="AH141" i="26" s="1"/>
  <c r="AV141" i="26"/>
  <c r="AW141" i="26" s="1"/>
  <c r="BC141" i="26"/>
  <c r="M141" i="26" s="1"/>
  <c r="N141" i="26" s="1"/>
  <c r="BD141" i="26"/>
  <c r="J142" i="26"/>
  <c r="K142" i="26" s="1"/>
  <c r="AH142" i="26" s="1"/>
  <c r="BC142" i="26"/>
  <c r="M142" i="26" s="1"/>
  <c r="N142" i="26" s="1"/>
  <c r="J143" i="26"/>
  <c r="K143" i="26"/>
  <c r="AH143" i="26"/>
  <c r="AI143" i="26" s="1"/>
  <c r="AP143" i="26" s="1"/>
  <c r="AV143" i="26"/>
  <c r="AW143" i="26" s="1"/>
  <c r="BC143" i="26"/>
  <c r="BD143" i="26" s="1"/>
  <c r="J144" i="26"/>
  <c r="K144" i="26"/>
  <c r="M144" i="26"/>
  <c r="N144" i="26" s="1"/>
  <c r="AH144" i="26"/>
  <c r="AI144" i="26" s="1"/>
  <c r="AP144" i="26" s="1"/>
  <c r="AO144" i="26"/>
  <c r="BC144" i="26"/>
  <c r="AV144" i="26" s="1"/>
  <c r="AW144" i="26" s="1"/>
  <c r="BD144" i="26"/>
  <c r="BM144" i="26"/>
  <c r="J145" i="26"/>
  <c r="K145" i="26"/>
  <c r="AH145" i="26" s="1"/>
  <c r="BC145" i="26"/>
  <c r="AV145" i="26" s="1"/>
  <c r="AW145" i="26" s="1"/>
  <c r="BD145" i="26"/>
  <c r="J146" i="26"/>
  <c r="K146" i="26" s="1"/>
  <c r="AH146" i="26" s="1"/>
  <c r="BC146" i="26"/>
  <c r="M146" i="26" s="1"/>
  <c r="N146" i="26" s="1"/>
  <c r="J147" i="26"/>
  <c r="K147" i="26" s="1"/>
  <c r="AH147" i="26" s="1"/>
  <c r="M147" i="26"/>
  <c r="N147" i="26"/>
  <c r="AV147" i="26"/>
  <c r="AW147" i="26" s="1"/>
  <c r="BC147" i="26"/>
  <c r="BD147" i="26"/>
  <c r="J148" i="26"/>
  <c r="K148" i="26" s="1"/>
  <c r="AH148" i="26" s="1"/>
  <c r="M148" i="26"/>
  <c r="N148" i="26" s="1"/>
  <c r="AV148" i="26"/>
  <c r="AW148" i="26" s="1"/>
  <c r="BC148" i="26"/>
  <c r="BD148" i="26"/>
  <c r="J149" i="26"/>
  <c r="K149" i="26"/>
  <c r="AH149" i="26" s="1"/>
  <c r="AV149" i="26"/>
  <c r="AW149" i="26" s="1"/>
  <c r="BC149" i="26"/>
  <c r="M149" i="26" s="1"/>
  <c r="N149" i="26" s="1"/>
  <c r="BD149" i="26"/>
  <c r="J150" i="26"/>
  <c r="K150" i="26" s="1"/>
  <c r="AH150" i="26" s="1"/>
  <c r="BC150" i="26"/>
  <c r="M150" i="26" s="1"/>
  <c r="N150" i="26" s="1"/>
  <c r="J151" i="26"/>
  <c r="K151" i="26" s="1"/>
  <c r="AH151" i="26" s="1"/>
  <c r="AV151" i="26"/>
  <c r="AW151" i="26" s="1"/>
  <c r="BC151" i="26"/>
  <c r="BD151" i="26" s="1"/>
  <c r="J152" i="26"/>
  <c r="K152" i="26"/>
  <c r="M152" i="26"/>
  <c r="N152" i="26" s="1"/>
  <c r="AH152" i="26"/>
  <c r="AI152" i="26" s="1"/>
  <c r="AP152" i="26" s="1"/>
  <c r="AV152" i="26"/>
  <c r="AW152" i="26" s="1"/>
  <c r="BC152" i="26"/>
  <c r="BD152" i="26"/>
  <c r="BM152" i="26"/>
  <c r="J153" i="26"/>
  <c r="K153" i="26"/>
  <c r="AH153" i="26" s="1"/>
  <c r="BC153" i="26"/>
  <c r="AV153" i="26" s="1"/>
  <c r="AW153" i="26" s="1"/>
  <c r="BD153" i="26"/>
  <c r="J154" i="26"/>
  <c r="K154" i="26" s="1"/>
  <c r="AH154" i="26" s="1"/>
  <c r="BC154" i="26"/>
  <c r="M154" i="26" s="1"/>
  <c r="N154" i="26" s="1"/>
  <c r="J155" i="26"/>
  <c r="K155" i="26" s="1"/>
  <c r="AH155" i="26" s="1"/>
  <c r="AV155" i="26"/>
  <c r="AW155" i="26" s="1"/>
  <c r="BC155" i="26"/>
  <c r="M155" i="26" s="1"/>
  <c r="N155" i="26" s="1"/>
  <c r="BD155" i="26"/>
  <c r="J156" i="26"/>
  <c r="K156" i="26" s="1"/>
  <c r="AH156" i="26" s="1"/>
  <c r="M156" i="26"/>
  <c r="N156" i="26" s="1"/>
  <c r="AV156" i="26"/>
  <c r="AW156" i="26" s="1"/>
  <c r="BC156" i="26"/>
  <c r="BD156" i="26"/>
  <c r="BM156" i="26"/>
  <c r="J157" i="26"/>
  <c r="K157" i="26"/>
  <c r="AH157" i="26" s="1"/>
  <c r="AO157" i="26"/>
  <c r="AV157" i="26"/>
  <c r="AW157" i="26" s="1"/>
  <c r="BC157" i="26"/>
  <c r="M157" i="26" s="1"/>
  <c r="N157" i="26" s="1"/>
  <c r="BD157" i="26"/>
  <c r="J158" i="26"/>
  <c r="K158" i="26" s="1"/>
  <c r="T158" i="26"/>
  <c r="AA158" i="26" s="1"/>
  <c r="AH158" i="26"/>
  <c r="AI158" i="26"/>
  <c r="AP158" i="26" s="1"/>
  <c r="AO158" i="26"/>
  <c r="AV158" i="26"/>
  <c r="AW158" i="26" s="1"/>
  <c r="BC158" i="26"/>
  <c r="M158" i="26" s="1"/>
  <c r="N158" i="26" s="1"/>
  <c r="BD158" i="26"/>
  <c r="BM158" i="26"/>
  <c r="J159" i="26"/>
  <c r="K159" i="26"/>
  <c r="AH159" i="26" s="1"/>
  <c r="AV159" i="26"/>
  <c r="AW159" i="26" s="1"/>
  <c r="BC159" i="26"/>
  <c r="M159" i="26" s="1"/>
  <c r="N159" i="26" s="1"/>
  <c r="BD159" i="26"/>
  <c r="J160" i="26"/>
  <c r="K160" i="26"/>
  <c r="AH160" i="26" s="1"/>
  <c r="BC160" i="26"/>
  <c r="M160" i="26" s="1"/>
  <c r="N160" i="26" s="1"/>
  <c r="J161" i="26"/>
  <c r="K161" i="26"/>
  <c r="AH161" i="26"/>
  <c r="AI161" i="26" s="1"/>
  <c r="AP161" i="26" s="1"/>
  <c r="AO161" i="26"/>
  <c r="BC161" i="26"/>
  <c r="BD161" i="26" s="1"/>
  <c r="J162" i="26"/>
  <c r="K162" i="26"/>
  <c r="AH162" i="26"/>
  <c r="AI162" i="26" s="1"/>
  <c r="AP162" i="26" s="1"/>
  <c r="BC162" i="26"/>
  <c r="M162" i="26" s="1"/>
  <c r="N162" i="26" s="1"/>
  <c r="BM162" i="26"/>
  <c r="J163" i="26"/>
  <c r="K163" i="26" s="1"/>
  <c r="AH163" i="26" s="1"/>
  <c r="M163" i="26"/>
  <c r="N163" i="26" s="1"/>
  <c r="BC163" i="26"/>
  <c r="AV163" i="26" s="1"/>
  <c r="AW163" i="26" s="1"/>
  <c r="BD163" i="26"/>
  <c r="J164" i="26"/>
  <c r="K164" i="26" s="1"/>
  <c r="AH164" i="26" s="1"/>
  <c r="M164" i="26"/>
  <c r="N164" i="26" s="1"/>
  <c r="AV164" i="26"/>
  <c r="AW164" i="26" s="1"/>
  <c r="BC164" i="26"/>
  <c r="BD164" i="26"/>
  <c r="J165" i="26"/>
  <c r="K165" i="26" s="1"/>
  <c r="AH165" i="26" s="1"/>
  <c r="M165" i="26"/>
  <c r="N165" i="26"/>
  <c r="AV165" i="26"/>
  <c r="AW165" i="26" s="1"/>
  <c r="BC165" i="26"/>
  <c r="BD165" i="26"/>
  <c r="J166" i="26"/>
  <c r="K166" i="26" s="1"/>
  <c r="AH166" i="26" s="1"/>
  <c r="M166" i="26"/>
  <c r="N166" i="26"/>
  <c r="AV166" i="26"/>
  <c r="AW166" i="26" s="1"/>
  <c r="BC166" i="26"/>
  <c r="BD166" i="26"/>
  <c r="J167" i="26"/>
  <c r="K167" i="26"/>
  <c r="AH167" i="26" s="1"/>
  <c r="AV167" i="26"/>
  <c r="AW167" i="26" s="1"/>
  <c r="BC167" i="26"/>
  <c r="M167" i="26" s="1"/>
  <c r="N167" i="26" s="1"/>
  <c r="BD167" i="26"/>
  <c r="J168" i="26"/>
  <c r="K168" i="26"/>
  <c r="AH168" i="26" s="1"/>
  <c r="BC168" i="26"/>
  <c r="M168" i="26" s="1"/>
  <c r="N168" i="26" s="1"/>
  <c r="J169" i="26"/>
  <c r="K169" i="26"/>
  <c r="AH169" i="26"/>
  <c r="AI169" i="26" s="1"/>
  <c r="AP169" i="26" s="1"/>
  <c r="BC169" i="26"/>
  <c r="BD169" i="26" s="1"/>
  <c r="J170" i="26"/>
  <c r="K170" i="26"/>
  <c r="AH170" i="26"/>
  <c r="AI170" i="26" s="1"/>
  <c r="AP170" i="26" s="1"/>
  <c r="BC170" i="26"/>
  <c r="M170" i="26" s="1"/>
  <c r="N170" i="26" s="1"/>
  <c r="BM170" i="26"/>
  <c r="J171" i="26"/>
  <c r="K171" i="26" s="1"/>
  <c r="AH171" i="26" s="1"/>
  <c r="M171" i="26"/>
  <c r="N171" i="26" s="1"/>
  <c r="BC171" i="26"/>
  <c r="AV171" i="26" s="1"/>
  <c r="AW171" i="26" s="1"/>
  <c r="BD171" i="26"/>
  <c r="J172" i="26"/>
  <c r="K172" i="26" s="1"/>
  <c r="AH172" i="26" s="1"/>
  <c r="M172" i="26"/>
  <c r="N172" i="26" s="1"/>
  <c r="AV172" i="26"/>
  <c r="AW172" i="26" s="1"/>
  <c r="BC172" i="26"/>
  <c r="BD172" i="26"/>
  <c r="J173" i="26"/>
  <c r="K173" i="26" s="1"/>
  <c r="AH173" i="26" s="1"/>
  <c r="M173" i="26"/>
  <c r="N173" i="26"/>
  <c r="AV173" i="26"/>
  <c r="AW173" i="26" s="1"/>
  <c r="BC173" i="26"/>
  <c r="BD173" i="26"/>
  <c r="J174" i="26"/>
  <c r="K174" i="26" s="1"/>
  <c r="AH174" i="26" s="1"/>
  <c r="M174" i="26"/>
  <c r="N174" i="26"/>
  <c r="AV174" i="26"/>
  <c r="AW174" i="26" s="1"/>
  <c r="BC174" i="26"/>
  <c r="BD174" i="26"/>
  <c r="J175" i="26"/>
  <c r="K175" i="26"/>
  <c r="AH175" i="26" s="1"/>
  <c r="AV175" i="26"/>
  <c r="AW175" i="26" s="1"/>
  <c r="BC175" i="26"/>
  <c r="M175" i="26" s="1"/>
  <c r="N175" i="26" s="1"/>
  <c r="BD175" i="26"/>
  <c r="J176" i="26"/>
  <c r="K176" i="26"/>
  <c r="AH176" i="26" s="1"/>
  <c r="BC176" i="26"/>
  <c r="M176" i="26" s="1"/>
  <c r="N176" i="26" s="1"/>
  <c r="J177" i="26"/>
  <c r="K177" i="26"/>
  <c r="AH177" i="26"/>
  <c r="AI177" i="26" s="1"/>
  <c r="AP177" i="26" s="1"/>
  <c r="BC177" i="26"/>
  <c r="BD177" i="26" s="1"/>
  <c r="J178" i="26"/>
  <c r="K178" i="26" s="1"/>
  <c r="AH178" i="26" s="1"/>
  <c r="BC178" i="26"/>
  <c r="M178" i="26" s="1"/>
  <c r="N178" i="26" s="1"/>
  <c r="BM178" i="26"/>
  <c r="J179" i="26"/>
  <c r="K179" i="26" s="1"/>
  <c r="AH179" i="26" s="1"/>
  <c r="M179" i="26"/>
  <c r="N179" i="26" s="1"/>
  <c r="BC179" i="26"/>
  <c r="AV179" i="26" s="1"/>
  <c r="AW179" i="26" s="1"/>
  <c r="BD179" i="26"/>
  <c r="BM179" i="26"/>
  <c r="J180" i="26"/>
  <c r="K180" i="26" s="1"/>
  <c r="AH180" i="26" s="1"/>
  <c r="BC180" i="26"/>
  <c r="M180" i="26" s="1"/>
  <c r="N180" i="26" s="1"/>
  <c r="J181" i="26"/>
  <c r="K181" i="26" s="1"/>
  <c r="AH181" i="26"/>
  <c r="AI181" i="26" s="1"/>
  <c r="AP181" i="26" s="1"/>
  <c r="BC181" i="26"/>
  <c r="M181" i="26" s="1"/>
  <c r="N181" i="26" s="1"/>
  <c r="BM181" i="26"/>
  <c r="J182" i="26"/>
  <c r="K182" i="26" s="1"/>
  <c r="AH182" i="26" s="1"/>
  <c r="BC182" i="26"/>
  <c r="M182" i="26" s="1"/>
  <c r="N182" i="26" s="1"/>
  <c r="BD182" i="26"/>
  <c r="J183" i="26"/>
  <c r="K183" i="26" s="1"/>
  <c r="AH183" i="26" s="1"/>
  <c r="M183" i="26"/>
  <c r="N183" i="26" s="1"/>
  <c r="BC183" i="26"/>
  <c r="AV183" i="26" s="1"/>
  <c r="AW183" i="26" s="1"/>
  <c r="BD183" i="26"/>
  <c r="J184" i="26"/>
  <c r="K184" i="26" s="1"/>
  <c r="AH184" i="26" s="1"/>
  <c r="AV184" i="26"/>
  <c r="AW184" i="26" s="1"/>
  <c r="BC184" i="26"/>
  <c r="M184" i="26" s="1"/>
  <c r="N184" i="26" s="1"/>
  <c r="BD184" i="26"/>
  <c r="J185" i="26"/>
  <c r="K185" i="26" s="1"/>
  <c r="AH185" i="26" s="1"/>
  <c r="M185" i="26"/>
  <c r="N185" i="26"/>
  <c r="AV185" i="26"/>
  <c r="AW185" i="26" s="1"/>
  <c r="BC185" i="26"/>
  <c r="BD185" i="26"/>
  <c r="J186" i="26"/>
  <c r="K186" i="26" s="1"/>
  <c r="AH186" i="26" s="1"/>
  <c r="M186" i="26"/>
  <c r="N186" i="26"/>
  <c r="AV186" i="26"/>
  <c r="AW186" i="26" s="1"/>
  <c r="BC186" i="26"/>
  <c r="BD186" i="26"/>
  <c r="J187" i="26"/>
  <c r="K187" i="26"/>
  <c r="AH187" i="26" s="1"/>
  <c r="AV187" i="26"/>
  <c r="AW187" i="26" s="1"/>
  <c r="BC187" i="26"/>
  <c r="M187" i="26" s="1"/>
  <c r="N187" i="26" s="1"/>
  <c r="J188" i="26"/>
  <c r="K188" i="26"/>
  <c r="AH188" i="26"/>
  <c r="T188" i="26" s="1"/>
  <c r="AA188" i="26" s="1"/>
  <c r="AO188" i="26"/>
  <c r="BC188" i="26"/>
  <c r="M188" i="26" s="1"/>
  <c r="N188" i="26" s="1"/>
  <c r="J189" i="26"/>
  <c r="K189" i="26"/>
  <c r="AH189" i="26"/>
  <c r="AI189" i="26" s="1"/>
  <c r="AP189" i="26" s="1"/>
  <c r="BC189" i="26"/>
  <c r="BD189" i="26" s="1"/>
  <c r="BM189" i="26"/>
  <c r="J190" i="26"/>
  <c r="K190" i="26" s="1"/>
  <c r="AH190" i="26" s="1"/>
  <c r="BC190" i="26"/>
  <c r="M190" i="26" s="1"/>
  <c r="N190" i="26" s="1"/>
  <c r="BD190" i="26"/>
  <c r="J191" i="26"/>
  <c r="K191" i="26" s="1"/>
  <c r="AH191" i="26" s="1"/>
  <c r="M191" i="26"/>
  <c r="N191" i="26" s="1"/>
  <c r="BC191" i="26"/>
  <c r="AV191" i="26" s="1"/>
  <c r="AW191" i="26" s="1"/>
  <c r="BD191" i="26"/>
  <c r="J192" i="26"/>
  <c r="K192" i="26" s="1"/>
  <c r="AH192" i="26" s="1"/>
  <c r="M192" i="26"/>
  <c r="N192" i="26"/>
  <c r="AV192" i="26"/>
  <c r="AW192" i="26" s="1"/>
  <c r="BC192" i="26"/>
  <c r="BD192" i="26"/>
  <c r="J193" i="26"/>
  <c r="K193" i="26" s="1"/>
  <c r="AH193" i="26" s="1"/>
  <c r="AV193" i="26"/>
  <c r="AW193" i="26" s="1"/>
  <c r="BC193" i="26"/>
  <c r="M193" i="26" s="1"/>
  <c r="N193" i="26" s="1"/>
  <c r="BD193" i="26"/>
  <c r="J194" i="26"/>
  <c r="K194" i="26" s="1"/>
  <c r="AH194" i="26" s="1"/>
  <c r="M194" i="26"/>
  <c r="N194" i="26"/>
  <c r="AV194" i="26"/>
  <c r="AW194" i="26" s="1"/>
  <c r="BC194" i="26"/>
  <c r="BD194" i="26"/>
  <c r="J195" i="26"/>
  <c r="K195" i="26"/>
  <c r="AH195" i="26" s="1"/>
  <c r="AV195" i="26"/>
  <c r="AW195" i="26" s="1"/>
  <c r="BC195" i="26"/>
  <c r="M195" i="26" s="1"/>
  <c r="N195" i="26" s="1"/>
  <c r="J196" i="26"/>
  <c r="K196" i="26"/>
  <c r="AH196" i="26"/>
  <c r="T196" i="26" s="1"/>
  <c r="AA196" i="26" s="1"/>
  <c r="AO196" i="26"/>
  <c r="BC196" i="26"/>
  <c r="M196" i="26" s="1"/>
  <c r="N196" i="26" s="1"/>
  <c r="J197" i="26"/>
  <c r="K197" i="26"/>
  <c r="AH197" i="26"/>
  <c r="AI197" i="26" s="1"/>
  <c r="AP197" i="26" s="1"/>
  <c r="BC197" i="26"/>
  <c r="BD197" i="26" s="1"/>
  <c r="BM197" i="26"/>
  <c r="J198" i="26"/>
  <c r="K198" i="26" s="1"/>
  <c r="AH198" i="26" s="1"/>
  <c r="BC198" i="26"/>
  <c r="M198" i="26" s="1"/>
  <c r="N198" i="26" s="1"/>
  <c r="BD198" i="26"/>
  <c r="J199" i="26"/>
  <c r="K199" i="26" s="1"/>
  <c r="AH199" i="26" s="1"/>
  <c r="M199" i="26"/>
  <c r="N199" i="26" s="1"/>
  <c r="BC199" i="26"/>
  <c r="AV199" i="26" s="1"/>
  <c r="AW199" i="26" s="1"/>
  <c r="BD199" i="26"/>
  <c r="J200" i="26"/>
  <c r="K200" i="26" s="1"/>
  <c r="AH200" i="26" s="1"/>
  <c r="M200" i="26"/>
  <c r="N200" i="26"/>
  <c r="AV200" i="26"/>
  <c r="AW200" i="26" s="1"/>
  <c r="BC200" i="26"/>
  <c r="BD200" i="26"/>
  <c r="J201" i="26"/>
  <c r="K201" i="26" s="1"/>
  <c r="AH201" i="26" s="1"/>
  <c r="AV201" i="26"/>
  <c r="AW201" i="26" s="1"/>
  <c r="BC201" i="26"/>
  <c r="M201" i="26" s="1"/>
  <c r="N201" i="26" s="1"/>
  <c r="BD201" i="26"/>
  <c r="J202" i="26"/>
  <c r="K202" i="26" s="1"/>
  <c r="AH202" i="26" s="1"/>
  <c r="M202" i="26"/>
  <c r="N202" i="26"/>
  <c r="AV202" i="26"/>
  <c r="AW202" i="26" s="1"/>
  <c r="BC202" i="26"/>
  <c r="BD202" i="26"/>
  <c r="J203" i="26"/>
  <c r="K203" i="26"/>
  <c r="AH203" i="26" s="1"/>
  <c r="AV203" i="26"/>
  <c r="AW203" i="26" s="1"/>
  <c r="BC203" i="26"/>
  <c r="M203" i="26" s="1"/>
  <c r="N203" i="26" s="1"/>
  <c r="BD203" i="26"/>
  <c r="J204" i="26"/>
  <c r="K204" i="26"/>
  <c r="AH204" i="26"/>
  <c r="T204" i="26" s="1"/>
  <c r="AA204" i="26" s="1"/>
  <c r="AO204" i="26"/>
  <c r="BC204" i="26"/>
  <c r="M204" i="26" s="1"/>
  <c r="N204" i="26" s="1"/>
  <c r="J205" i="26"/>
  <c r="K205" i="26"/>
  <c r="AH205" i="26"/>
  <c r="AI205" i="26" s="1"/>
  <c r="AP205" i="26" s="1"/>
  <c r="BC205" i="26"/>
  <c r="BD205" i="26" s="1"/>
  <c r="BM205" i="26"/>
  <c r="J206" i="26"/>
  <c r="K206" i="26" s="1"/>
  <c r="AH206" i="26" s="1"/>
  <c r="BC206" i="26"/>
  <c r="M206" i="26" s="1"/>
  <c r="N206" i="26" s="1"/>
  <c r="BD206" i="26"/>
  <c r="J207" i="26"/>
  <c r="K207" i="26" s="1"/>
  <c r="AH207" i="26" s="1"/>
  <c r="M207" i="26"/>
  <c r="N207" i="26" s="1"/>
  <c r="BC207" i="26"/>
  <c r="AV207" i="26" s="1"/>
  <c r="AW207" i="26" s="1"/>
  <c r="BD207" i="26"/>
  <c r="BM207" i="26"/>
  <c r="J208" i="26"/>
  <c r="K208" i="26" s="1"/>
  <c r="AH208" i="26" s="1"/>
  <c r="M208" i="26"/>
  <c r="N208" i="26"/>
  <c r="AI208" i="26"/>
  <c r="AP208" i="26" s="1"/>
  <c r="AV208" i="26"/>
  <c r="AW208" i="26"/>
  <c r="BC208" i="26"/>
  <c r="BD208" i="26"/>
  <c r="BM208" i="26"/>
  <c r="J209" i="26"/>
  <c r="K209" i="26" s="1"/>
  <c r="M209" i="26"/>
  <c r="N209" i="26" s="1"/>
  <c r="AH209" i="26"/>
  <c r="T209" i="26" s="1"/>
  <c r="AA209" i="26" s="1"/>
  <c r="AO209" i="26"/>
  <c r="AV209" i="26"/>
  <c r="AW209" i="26" s="1"/>
  <c r="BC209" i="26"/>
  <c r="BD209" i="26"/>
  <c r="BM209" i="26"/>
  <c r="J210" i="26"/>
  <c r="K210" i="26" s="1"/>
  <c r="AH210" i="26" s="1"/>
  <c r="BC210" i="26"/>
  <c r="M210" i="26" s="1"/>
  <c r="N210" i="26" s="1"/>
  <c r="BD210" i="26"/>
  <c r="J211" i="26"/>
  <c r="K211" i="26" s="1"/>
  <c r="AH211" i="26" s="1"/>
  <c r="AV211" i="26"/>
  <c r="AW211" i="26" s="1"/>
  <c r="BC211" i="26"/>
  <c r="M211" i="26" s="1"/>
  <c r="N211" i="26" s="1"/>
  <c r="BD211" i="26"/>
  <c r="J212" i="26"/>
  <c r="K212" i="26" s="1"/>
  <c r="AH212" i="26" s="1"/>
  <c r="M212" i="26"/>
  <c r="N212" i="26" s="1"/>
  <c r="AV212" i="26"/>
  <c r="AW212" i="26" s="1"/>
  <c r="BC212" i="26"/>
  <c r="BD212" i="26" s="1"/>
  <c r="J213" i="26"/>
  <c r="K213" i="26"/>
  <c r="AH213" i="26" s="1"/>
  <c r="M213" i="26"/>
  <c r="N213" i="26"/>
  <c r="AV213" i="26"/>
  <c r="AW213" i="26" s="1"/>
  <c r="BC213" i="26"/>
  <c r="BD213" i="26"/>
  <c r="J214" i="26"/>
  <c r="K214" i="26" s="1"/>
  <c r="AH214" i="26" s="1"/>
  <c r="BC214" i="26"/>
  <c r="AV214" i="26" s="1"/>
  <c r="AW214" i="26" s="1"/>
  <c r="BD214" i="26"/>
  <c r="J215" i="26"/>
  <c r="K215" i="26" s="1"/>
  <c r="AH215" i="26" s="1"/>
  <c r="AV215" i="26"/>
  <c r="AW215" i="26" s="1"/>
  <c r="BC215" i="26"/>
  <c r="M215" i="26" s="1"/>
  <c r="N215" i="26" s="1"/>
  <c r="J216" i="26"/>
  <c r="K216" i="26" s="1"/>
  <c r="AH216" i="26" s="1"/>
  <c r="AV216" i="26"/>
  <c r="AW216" i="26" s="1"/>
  <c r="BC216" i="26"/>
  <c r="M216" i="26" s="1"/>
  <c r="N216" i="26" s="1"/>
  <c r="J217" i="26"/>
  <c r="K217" i="26"/>
  <c r="M217" i="26"/>
  <c r="N217" i="26" s="1"/>
  <c r="AH217" i="26"/>
  <c r="T217" i="26" s="1"/>
  <c r="AA217" i="26" s="1"/>
  <c r="AO217" i="26"/>
  <c r="AV217" i="26"/>
  <c r="AW217" i="26" s="1"/>
  <c r="BC217" i="26"/>
  <c r="BD217" i="26"/>
  <c r="BM217" i="26"/>
  <c r="J218" i="26"/>
  <c r="K218" i="26" s="1"/>
  <c r="AH218" i="26" s="1"/>
  <c r="BC218" i="26"/>
  <c r="M218" i="26" s="1"/>
  <c r="N218" i="26" s="1"/>
  <c r="BD218" i="26"/>
  <c r="J219" i="26"/>
  <c r="K219" i="26" s="1"/>
  <c r="AH219" i="26" s="1"/>
  <c r="AV219" i="26"/>
  <c r="AW219" i="26" s="1"/>
  <c r="BC219" i="26"/>
  <c r="M219" i="26" s="1"/>
  <c r="N219" i="26" s="1"/>
  <c r="BD219" i="26"/>
  <c r="J220" i="26"/>
  <c r="K220" i="26" s="1"/>
  <c r="AH220" i="26" s="1"/>
  <c r="M220" i="26"/>
  <c r="N220" i="26"/>
  <c r="AV220" i="26"/>
  <c r="AW220" i="26" s="1"/>
  <c r="BC220" i="26"/>
  <c r="BD220" i="26" s="1"/>
  <c r="J221" i="26"/>
  <c r="K221" i="26"/>
  <c r="AH221" i="26" s="1"/>
  <c r="M221" i="26"/>
  <c r="N221" i="26"/>
  <c r="AV221" i="26"/>
  <c r="AW221" i="26" s="1"/>
  <c r="BC221" i="26"/>
  <c r="BD221" i="26"/>
  <c r="J222" i="26"/>
  <c r="K222" i="26" s="1"/>
  <c r="AH222" i="26" s="1"/>
  <c r="BC222" i="26"/>
  <c r="AV222" i="26" s="1"/>
  <c r="AW222" i="26" s="1"/>
  <c r="BD222" i="26"/>
  <c r="J223" i="26"/>
  <c r="K223" i="26" s="1"/>
  <c r="AH223" i="26" s="1"/>
  <c r="AV223" i="26"/>
  <c r="AW223" i="26" s="1"/>
  <c r="BC223" i="26"/>
  <c r="M223" i="26" s="1"/>
  <c r="N223" i="26" s="1"/>
  <c r="J224" i="26"/>
  <c r="K224" i="26" s="1"/>
  <c r="AH224" i="26" s="1"/>
  <c r="AV224" i="26"/>
  <c r="AW224" i="26" s="1"/>
  <c r="BC224" i="26"/>
  <c r="M224" i="26" s="1"/>
  <c r="N224" i="26" s="1"/>
  <c r="J225" i="26"/>
  <c r="K225" i="26"/>
  <c r="M225" i="26"/>
  <c r="N225" i="26" s="1"/>
  <c r="AH225" i="26"/>
  <c r="T225" i="26" s="1"/>
  <c r="AA225" i="26" s="1"/>
  <c r="AV225" i="26"/>
  <c r="AW225" i="26" s="1"/>
  <c r="BC225" i="26"/>
  <c r="BD225" i="26"/>
  <c r="BM225" i="26"/>
  <c r="J226" i="26"/>
  <c r="K226" i="26"/>
  <c r="AH226" i="26" s="1"/>
  <c r="BC226" i="26"/>
  <c r="M226" i="26" s="1"/>
  <c r="N226" i="26" s="1"/>
  <c r="BD226" i="26"/>
  <c r="J227" i="26"/>
  <c r="K227" i="26" s="1"/>
  <c r="AH227" i="26" s="1"/>
  <c r="BC227" i="26"/>
  <c r="M227" i="26" s="1"/>
  <c r="N227" i="26" s="1"/>
  <c r="BD227" i="26"/>
  <c r="J228" i="26"/>
  <c r="K228" i="26" s="1"/>
  <c r="AH228" i="26" s="1"/>
  <c r="M228" i="26"/>
  <c r="N228" i="26"/>
  <c r="AV228" i="26"/>
  <c r="AW228" i="26" s="1"/>
  <c r="BC228" i="26"/>
  <c r="BD228" i="26" s="1"/>
  <c r="J229" i="26"/>
  <c r="K229" i="26"/>
  <c r="M229" i="26"/>
  <c r="N229" i="26"/>
  <c r="AH229" i="26"/>
  <c r="AI229" i="26" s="1"/>
  <c r="AP229" i="26" s="1"/>
  <c r="AO229" i="26"/>
  <c r="AV229" i="26"/>
  <c r="AW229" i="26" s="1"/>
  <c r="BC229" i="26"/>
  <c r="BD229" i="26"/>
  <c r="BM229" i="26"/>
  <c r="J230" i="26"/>
  <c r="K230" i="26" s="1"/>
  <c r="AH230" i="26" s="1"/>
  <c r="BC230" i="26"/>
  <c r="AV230" i="26" s="1"/>
  <c r="AW230" i="26" s="1"/>
  <c r="BD230" i="26"/>
  <c r="J231" i="26"/>
  <c r="K231" i="26" s="1"/>
  <c r="AH231" i="26" s="1"/>
  <c r="AV231" i="26"/>
  <c r="AW231" i="26" s="1"/>
  <c r="BC231" i="26"/>
  <c r="M231" i="26" s="1"/>
  <c r="N231" i="26" s="1"/>
  <c r="J232" i="26"/>
  <c r="K232" i="26" s="1"/>
  <c r="AH232" i="26" s="1"/>
  <c r="AV232" i="26"/>
  <c r="AW232" i="26" s="1"/>
  <c r="BC232" i="26"/>
  <c r="M232" i="26" s="1"/>
  <c r="N232" i="26" s="1"/>
  <c r="J233" i="26"/>
  <c r="K233" i="26"/>
  <c r="M233" i="26"/>
  <c r="N233" i="26" s="1"/>
  <c r="AH233" i="26"/>
  <c r="AV233" i="26"/>
  <c r="AW233" i="26" s="1"/>
  <c r="BC233" i="26"/>
  <c r="BD233" i="26"/>
  <c r="BM233" i="26"/>
  <c r="J234" i="26"/>
  <c r="K234" i="26"/>
  <c r="AH234" i="26" s="1"/>
  <c r="AI234" i="26" s="1"/>
  <c r="AP234" i="26" s="1"/>
  <c r="M234" i="26"/>
  <c r="N234" i="26" s="1"/>
  <c r="T234" i="26"/>
  <c r="AA234" i="26" s="1"/>
  <c r="AW234" i="26"/>
  <c r="BC234" i="26"/>
  <c r="AV234" i="26" s="1"/>
  <c r="BD234" i="26"/>
  <c r="BM234" i="26"/>
  <c r="J235" i="26"/>
  <c r="K235" i="26" s="1"/>
  <c r="AH235" i="26" s="1"/>
  <c r="AV235" i="26"/>
  <c r="AW235" i="26" s="1"/>
  <c r="BC235" i="26"/>
  <c r="M235" i="26" s="1"/>
  <c r="N235" i="26" s="1"/>
  <c r="J236" i="26"/>
  <c r="K236" i="26"/>
  <c r="M236" i="26"/>
  <c r="N236" i="26"/>
  <c r="AH236" i="26"/>
  <c r="T236" i="26" s="1"/>
  <c r="AA236" i="26" s="1"/>
  <c r="AV236" i="26"/>
  <c r="AW236" i="26" s="1"/>
  <c r="BC236" i="26"/>
  <c r="BD236" i="26"/>
  <c r="J237" i="26"/>
  <c r="K237" i="26"/>
  <c r="AH237" i="26" s="1"/>
  <c r="M237" i="26"/>
  <c r="N237" i="26" s="1"/>
  <c r="BC237" i="26"/>
  <c r="AV237" i="26" s="1"/>
  <c r="AW237" i="26" s="1"/>
  <c r="BD237" i="26"/>
  <c r="J238" i="26"/>
  <c r="K238" i="26"/>
  <c r="AH238" i="26" s="1"/>
  <c r="BC238" i="26"/>
  <c r="M238" i="26" s="1"/>
  <c r="N238" i="26" s="1"/>
  <c r="BD238" i="26"/>
  <c r="J239" i="26"/>
  <c r="K239" i="26" s="1"/>
  <c r="AH239" i="26" s="1"/>
  <c r="BC239" i="26"/>
  <c r="BD239" i="26" s="1"/>
  <c r="J240" i="26"/>
  <c r="K240" i="26"/>
  <c r="M240" i="26"/>
  <c r="N240" i="26"/>
  <c r="AH240" i="26"/>
  <c r="AI240" i="26" s="1"/>
  <c r="AP240" i="26" s="1"/>
  <c r="AV240" i="26"/>
  <c r="AW240" i="26" s="1"/>
  <c r="BC240" i="26"/>
  <c r="BD240" i="26"/>
  <c r="BM240" i="26"/>
  <c r="J241" i="26"/>
  <c r="K241" i="26" s="1"/>
  <c r="AH241" i="26" s="1"/>
  <c r="M241" i="26"/>
  <c r="N241" i="26" s="1"/>
  <c r="BC241" i="26"/>
  <c r="AV241" i="26" s="1"/>
  <c r="AW241" i="26" s="1"/>
  <c r="BD241" i="26"/>
  <c r="J242" i="26"/>
  <c r="K242" i="26" s="1"/>
  <c r="AH242" i="26" s="1"/>
  <c r="AV242" i="26"/>
  <c r="AW242" i="26" s="1"/>
  <c r="BC242" i="26"/>
  <c r="M242" i="26" s="1"/>
  <c r="N242" i="26" s="1"/>
  <c r="BD242" i="26"/>
  <c r="J243" i="26"/>
  <c r="K243" i="26" s="1"/>
  <c r="AH243" i="26" s="1"/>
  <c r="AV243" i="26"/>
  <c r="AW243" i="26" s="1"/>
  <c r="BC243" i="26"/>
  <c r="M243" i="26" s="1"/>
  <c r="N243" i="26" s="1"/>
  <c r="J244" i="26"/>
  <c r="K244" i="26"/>
  <c r="M244" i="26"/>
  <c r="N244" i="26"/>
  <c r="AH244" i="26"/>
  <c r="T244" i="26" s="1"/>
  <c r="AA244" i="26" s="1"/>
  <c r="AV244" i="26"/>
  <c r="AW244" i="26" s="1"/>
  <c r="BC244" i="26"/>
  <c r="BD244" i="26"/>
  <c r="J245" i="26"/>
  <c r="K245" i="26"/>
  <c r="AH245" i="26" s="1"/>
  <c r="M245" i="26"/>
  <c r="N245" i="26" s="1"/>
  <c r="BC245" i="26"/>
  <c r="AV245" i="26" s="1"/>
  <c r="AW245" i="26" s="1"/>
  <c r="BD245" i="26"/>
  <c r="J246" i="26"/>
  <c r="K246" i="26" s="1"/>
  <c r="AH246" i="26" s="1"/>
  <c r="BC246" i="26"/>
  <c r="M246" i="26" s="1"/>
  <c r="N246" i="26" s="1"/>
  <c r="BD246" i="26"/>
  <c r="J247" i="26"/>
  <c r="K247" i="26" s="1"/>
  <c r="AH247" i="26" s="1"/>
  <c r="BC247" i="26"/>
  <c r="BD247" i="26" s="1"/>
  <c r="J248" i="26"/>
  <c r="K248" i="26"/>
  <c r="M248" i="26"/>
  <c r="N248" i="26"/>
  <c r="AH248" i="26"/>
  <c r="AI248" i="26" s="1"/>
  <c r="AP248" i="26" s="1"/>
  <c r="AV248" i="26"/>
  <c r="AW248" i="26" s="1"/>
  <c r="BC248" i="26"/>
  <c r="BD248" i="26"/>
  <c r="BM248" i="26"/>
  <c r="J249" i="26"/>
  <c r="K249" i="26"/>
  <c r="AH249" i="26" s="1"/>
  <c r="M249" i="26"/>
  <c r="N249" i="26" s="1"/>
  <c r="BC249" i="26"/>
  <c r="AV249" i="26" s="1"/>
  <c r="AW249" i="26" s="1"/>
  <c r="BD249" i="26"/>
  <c r="J250" i="26"/>
  <c r="K250" i="26" s="1"/>
  <c r="AH250" i="26" s="1"/>
  <c r="BC250" i="26"/>
  <c r="M250" i="26" s="1"/>
  <c r="N250" i="26" s="1"/>
  <c r="BD250" i="26"/>
  <c r="J251" i="26"/>
  <c r="K251" i="26" s="1"/>
  <c r="AH251" i="26" s="1"/>
  <c r="AV251" i="26"/>
  <c r="AW251" i="26" s="1"/>
  <c r="BC251" i="26"/>
  <c r="M251" i="26" s="1"/>
  <c r="N251" i="26" s="1"/>
  <c r="J252" i="26"/>
  <c r="K252" i="26"/>
  <c r="M252" i="26"/>
  <c r="N252" i="26"/>
  <c r="AH252" i="26"/>
  <c r="T252" i="26" s="1"/>
  <c r="AA252" i="26" s="1"/>
  <c r="AV252" i="26"/>
  <c r="AW252" i="26" s="1"/>
  <c r="BC252" i="26"/>
  <c r="BD252" i="26"/>
  <c r="J253" i="26"/>
  <c r="K253" i="26"/>
  <c r="AH253" i="26" s="1"/>
  <c r="M253" i="26"/>
  <c r="N253" i="26" s="1"/>
  <c r="BC253" i="26"/>
  <c r="AV253" i="26" s="1"/>
  <c r="AW253" i="26" s="1"/>
  <c r="BD253" i="26"/>
  <c r="J254" i="26"/>
  <c r="K254" i="26" s="1"/>
  <c r="AH254" i="26" s="1"/>
  <c r="BC254" i="26"/>
  <c r="M254" i="26" s="1"/>
  <c r="N254" i="26" s="1"/>
  <c r="BD254" i="26"/>
  <c r="J255" i="26"/>
  <c r="K255" i="26" s="1"/>
  <c r="AH255" i="26" s="1"/>
  <c r="BC255" i="26"/>
  <c r="BD255" i="26" s="1"/>
  <c r="J256" i="26"/>
  <c r="K256" i="26"/>
  <c r="M256" i="26"/>
  <c r="N256" i="26"/>
  <c r="AH256" i="26"/>
  <c r="AI256" i="26" s="1"/>
  <c r="AP256" i="26" s="1"/>
  <c r="AV256" i="26"/>
  <c r="AW256" i="26" s="1"/>
  <c r="BC256" i="26"/>
  <c r="BD256" i="26"/>
  <c r="BM256" i="26"/>
  <c r="J257" i="26"/>
  <c r="K257" i="26"/>
  <c r="AH257" i="26" s="1"/>
  <c r="M257" i="26"/>
  <c r="N257" i="26" s="1"/>
  <c r="BC257" i="26"/>
  <c r="AV257" i="26" s="1"/>
  <c r="AW257" i="26" s="1"/>
  <c r="BD257" i="26"/>
  <c r="J258" i="26"/>
  <c r="K258" i="26" s="1"/>
  <c r="AH258" i="26" s="1"/>
  <c r="BC258" i="26"/>
  <c r="M258" i="26" s="1"/>
  <c r="N258" i="26" s="1"/>
  <c r="BD258" i="26"/>
  <c r="J259" i="26"/>
  <c r="K259" i="26" s="1"/>
  <c r="AH259" i="26" s="1"/>
  <c r="AV259" i="26"/>
  <c r="AW259" i="26" s="1"/>
  <c r="BC259" i="26"/>
  <c r="M259" i="26" s="1"/>
  <c r="N259" i="26" s="1"/>
  <c r="J260" i="26"/>
  <c r="K260" i="26"/>
  <c r="M260" i="26"/>
  <c r="N260" i="26"/>
  <c r="AH260" i="26"/>
  <c r="T260" i="26" s="1"/>
  <c r="AA260" i="26" s="1"/>
  <c r="AV260" i="26"/>
  <c r="AW260" i="26" s="1"/>
  <c r="BC260" i="26"/>
  <c r="BD260" i="26"/>
  <c r="J261" i="26"/>
  <c r="K261" i="26"/>
  <c r="AH261" i="26" s="1"/>
  <c r="M261" i="26"/>
  <c r="N261" i="26" s="1"/>
  <c r="BC261" i="26"/>
  <c r="AV261" i="26" s="1"/>
  <c r="AW261" i="26" s="1"/>
  <c r="BD261" i="26"/>
  <c r="J262" i="26"/>
  <c r="K262" i="26" s="1"/>
  <c r="AH262" i="26" s="1"/>
  <c r="BC262" i="26"/>
  <c r="M262" i="26" s="1"/>
  <c r="N262" i="26" s="1"/>
  <c r="BD262" i="26"/>
  <c r="J263" i="26"/>
  <c r="K263" i="26" s="1"/>
  <c r="AH263" i="26" s="1"/>
  <c r="BC263" i="26"/>
  <c r="BD263" i="26" s="1"/>
  <c r="J264" i="26"/>
  <c r="K264" i="26"/>
  <c r="M264" i="26"/>
  <c r="N264" i="26"/>
  <c r="AH264" i="26"/>
  <c r="AI264" i="26" s="1"/>
  <c r="AP264" i="26" s="1"/>
  <c r="AV264" i="26"/>
  <c r="AW264" i="26" s="1"/>
  <c r="BC264" i="26"/>
  <c r="BD264" i="26"/>
  <c r="BM264" i="26"/>
  <c r="J265" i="26"/>
  <c r="K265" i="26"/>
  <c r="AH265" i="26" s="1"/>
  <c r="M265" i="26"/>
  <c r="N265" i="26" s="1"/>
  <c r="BC265" i="26"/>
  <c r="AV265" i="26" s="1"/>
  <c r="AW265" i="26" s="1"/>
  <c r="BD265" i="26"/>
  <c r="J266" i="26"/>
  <c r="K266" i="26" s="1"/>
  <c r="AH266" i="26" s="1"/>
  <c r="BC266" i="26"/>
  <c r="M266" i="26" s="1"/>
  <c r="N266" i="26" s="1"/>
  <c r="BD266" i="26"/>
  <c r="J267" i="26"/>
  <c r="K267" i="26" s="1"/>
  <c r="AH267" i="26" s="1"/>
  <c r="AV267" i="26"/>
  <c r="AW267" i="26" s="1"/>
  <c r="BC267" i="26"/>
  <c r="M267" i="26" s="1"/>
  <c r="N267" i="26" s="1"/>
  <c r="J268" i="26"/>
  <c r="K268" i="26" s="1"/>
  <c r="AH268" i="26" s="1"/>
  <c r="M268" i="26"/>
  <c r="N268" i="26"/>
  <c r="AV268" i="26"/>
  <c r="AW268" i="26" s="1"/>
  <c r="BC268" i="26"/>
  <c r="BD268" i="26"/>
  <c r="J269" i="26"/>
  <c r="K269" i="26"/>
  <c r="AH269" i="26" s="1"/>
  <c r="M269" i="26"/>
  <c r="N269" i="26" s="1"/>
  <c r="AV269" i="26"/>
  <c r="AW269" i="26" s="1"/>
  <c r="BC269" i="26"/>
  <c r="BD269" i="26"/>
  <c r="J270" i="26"/>
  <c r="K270" i="26" s="1"/>
  <c r="AH270" i="26" s="1"/>
  <c r="BC270" i="26"/>
  <c r="M270" i="26" s="1"/>
  <c r="N270" i="26" s="1"/>
  <c r="BD270" i="26"/>
  <c r="J271" i="26"/>
  <c r="K271" i="26" s="1"/>
  <c r="AH271" i="26" s="1"/>
  <c r="BC271" i="26"/>
  <c r="BD271" i="26" s="1"/>
  <c r="J272" i="26"/>
  <c r="K272" i="26" s="1"/>
  <c r="AH272" i="26" s="1"/>
  <c r="M272" i="26"/>
  <c r="N272" i="26" s="1"/>
  <c r="AV272" i="26"/>
  <c r="AW272" i="26" s="1"/>
  <c r="BC272" i="26"/>
  <c r="BD272" i="26"/>
  <c r="J273" i="26"/>
  <c r="K273" i="26"/>
  <c r="AH273" i="26" s="1"/>
  <c r="M273" i="26"/>
  <c r="N273" i="26" s="1"/>
  <c r="AV273" i="26"/>
  <c r="AW273" i="26" s="1"/>
  <c r="BC273" i="26"/>
  <c r="BD273" i="26"/>
  <c r="J274" i="26"/>
  <c r="K274" i="26" s="1"/>
  <c r="AH274" i="26" s="1"/>
  <c r="BC274" i="26"/>
  <c r="M274" i="26" s="1"/>
  <c r="N274" i="26" s="1"/>
  <c r="BD274" i="26"/>
  <c r="J275" i="26"/>
  <c r="K275" i="26" s="1"/>
  <c r="AH275" i="26" s="1"/>
  <c r="AV275" i="26"/>
  <c r="AW275" i="26" s="1"/>
  <c r="BC275" i="26"/>
  <c r="M275" i="26" s="1"/>
  <c r="N275" i="26" s="1"/>
  <c r="J276" i="26"/>
  <c r="K276" i="26" s="1"/>
  <c r="AH276" i="26" s="1"/>
  <c r="AV276" i="26"/>
  <c r="AW276" i="26" s="1"/>
  <c r="BC276" i="26"/>
  <c r="M276" i="26" s="1"/>
  <c r="N276" i="26" s="1"/>
  <c r="BD276" i="26"/>
  <c r="J277" i="26"/>
  <c r="K277" i="26"/>
  <c r="AH277" i="26" s="1"/>
  <c r="M277" i="26"/>
  <c r="N277" i="26" s="1"/>
  <c r="AV277" i="26"/>
  <c r="AW277" i="26" s="1"/>
  <c r="BC277" i="26"/>
  <c r="BD277" i="26"/>
  <c r="J278" i="26"/>
  <c r="K278" i="26" s="1"/>
  <c r="AH278" i="26" s="1"/>
  <c r="T278" i="26"/>
  <c r="AA278" i="26" s="1"/>
  <c r="BC278" i="26"/>
  <c r="BD278" i="26" s="1"/>
  <c r="J279" i="26"/>
  <c r="K279" i="26" s="1"/>
  <c r="AH279" i="26" s="1"/>
  <c r="AV279" i="26"/>
  <c r="AW279" i="26" s="1"/>
  <c r="BC279" i="26"/>
  <c r="M279" i="26" s="1"/>
  <c r="N279" i="26" s="1"/>
  <c r="BD279" i="26"/>
  <c r="J280" i="26"/>
  <c r="K280" i="26" s="1"/>
  <c r="AH280" i="26"/>
  <c r="T280" i="26" s="1"/>
  <c r="AA280" i="26" s="1"/>
  <c r="AO280" i="26"/>
  <c r="AV280" i="26"/>
  <c r="AW280" i="26" s="1"/>
  <c r="BC280" i="26"/>
  <c r="BM280" i="26" s="1"/>
  <c r="BD280" i="26"/>
  <c r="J281" i="26"/>
  <c r="K281" i="26" s="1"/>
  <c r="AH281" i="26" s="1"/>
  <c r="BC281" i="26"/>
  <c r="BD281" i="26" s="1"/>
  <c r="J282" i="26"/>
  <c r="K282" i="26"/>
  <c r="M282" i="26"/>
  <c r="N282" i="26"/>
  <c r="AH282" i="26"/>
  <c r="AI282" i="26" s="1"/>
  <c r="AP282" i="26" s="1"/>
  <c r="AV282" i="26"/>
  <c r="AW282" i="26" s="1"/>
  <c r="BC282" i="26"/>
  <c r="BD282" i="26"/>
  <c r="J283" i="26"/>
  <c r="K283" i="26" s="1"/>
  <c r="AH283" i="26" s="1"/>
  <c r="M283" i="26"/>
  <c r="N283" i="26" s="1"/>
  <c r="BC283" i="26"/>
  <c r="AV283" i="26" s="1"/>
  <c r="AW283" i="26" s="1"/>
  <c r="BD283" i="26"/>
  <c r="J284" i="26"/>
  <c r="K284" i="26"/>
  <c r="AH284" i="26" s="1"/>
  <c r="AV284" i="26"/>
  <c r="AW284" i="26" s="1"/>
  <c r="BC284" i="26"/>
  <c r="M284" i="26" s="1"/>
  <c r="N284" i="26" s="1"/>
  <c r="BD284" i="26"/>
  <c r="J285" i="26"/>
  <c r="K285" i="26" s="1"/>
  <c r="AH285" i="26" s="1"/>
  <c r="BC285" i="26"/>
  <c r="M285" i="26" s="1"/>
  <c r="N285" i="26" s="1"/>
  <c r="J286" i="26"/>
  <c r="K286" i="26"/>
  <c r="M286" i="26"/>
  <c r="N286" i="26"/>
  <c r="AH286" i="26"/>
  <c r="T286" i="26" s="1"/>
  <c r="AA286" i="26" s="1"/>
  <c r="AV286" i="26"/>
  <c r="AW286" i="26" s="1"/>
  <c r="BC286" i="26"/>
  <c r="BD286" i="26"/>
  <c r="J287" i="26"/>
  <c r="K287" i="26" s="1"/>
  <c r="AH287" i="26" s="1"/>
  <c r="M287" i="26"/>
  <c r="N287" i="26" s="1"/>
  <c r="BC287" i="26"/>
  <c r="AV287" i="26" s="1"/>
  <c r="AW287" i="26" s="1"/>
  <c r="BD287" i="26"/>
  <c r="J288" i="26"/>
  <c r="K288" i="26"/>
  <c r="AH288" i="26" s="1"/>
  <c r="AV288" i="26"/>
  <c r="AW288" i="26" s="1"/>
  <c r="BC288" i="26"/>
  <c r="M288" i="26" s="1"/>
  <c r="N288" i="26" s="1"/>
  <c r="BD288" i="26"/>
  <c r="J289" i="26"/>
  <c r="K289" i="26" s="1"/>
  <c r="AH289" i="26" s="1"/>
  <c r="BC289" i="26"/>
  <c r="BD289" i="26" s="1"/>
  <c r="J290" i="26"/>
  <c r="K290" i="26"/>
  <c r="M290" i="26"/>
  <c r="N290" i="26"/>
  <c r="AH290" i="26"/>
  <c r="AI290" i="26" s="1"/>
  <c r="AP290" i="26" s="1"/>
  <c r="AV290" i="26"/>
  <c r="AW290" i="26" s="1"/>
  <c r="BC290" i="26"/>
  <c r="BD290" i="26"/>
  <c r="BM290" i="26"/>
  <c r="J291" i="26"/>
  <c r="K291" i="26" s="1"/>
  <c r="AH291" i="26" s="1"/>
  <c r="M291" i="26"/>
  <c r="N291" i="26" s="1"/>
  <c r="BC291" i="26"/>
  <c r="AV291" i="26" s="1"/>
  <c r="AW291" i="26" s="1"/>
  <c r="BD291" i="26"/>
  <c r="J292" i="26"/>
  <c r="K292" i="26" s="1"/>
  <c r="AH292" i="26" s="1"/>
  <c r="AV292" i="26"/>
  <c r="AW292" i="26" s="1"/>
  <c r="BC292" i="26"/>
  <c r="M292" i="26" s="1"/>
  <c r="N292" i="26" s="1"/>
  <c r="BD292" i="26"/>
  <c r="J293" i="26"/>
  <c r="K293" i="26" s="1"/>
  <c r="AH293" i="26" s="1"/>
  <c r="BC293" i="26"/>
  <c r="M293" i="26" s="1"/>
  <c r="N293" i="26" s="1"/>
  <c r="J294" i="26"/>
  <c r="K294" i="26"/>
  <c r="M294" i="26"/>
  <c r="N294" i="26"/>
  <c r="AH294" i="26"/>
  <c r="T294" i="26" s="1"/>
  <c r="AA294" i="26" s="1"/>
  <c r="AV294" i="26"/>
  <c r="AW294" i="26" s="1"/>
  <c r="BC294" i="26"/>
  <c r="BD294" i="26"/>
  <c r="J295" i="26"/>
  <c r="K295" i="26"/>
  <c r="AH295" i="26" s="1"/>
  <c r="M295" i="26"/>
  <c r="N295" i="26" s="1"/>
  <c r="BC295" i="26"/>
  <c r="AV295" i="26" s="1"/>
  <c r="AW295" i="26" s="1"/>
  <c r="BD295" i="26"/>
  <c r="J296" i="26"/>
  <c r="K296" i="26"/>
  <c r="AH296" i="26" s="1"/>
  <c r="BC296" i="26"/>
  <c r="M296" i="26" s="1"/>
  <c r="N296" i="26" s="1"/>
  <c r="BD296" i="26"/>
  <c r="J297" i="26"/>
  <c r="K297" i="26" s="1"/>
  <c r="AH297" i="26" s="1"/>
  <c r="BC297" i="26"/>
  <c r="BD297" i="26" s="1"/>
  <c r="J298" i="26"/>
  <c r="K298" i="26"/>
  <c r="M298" i="26"/>
  <c r="N298" i="26"/>
  <c r="AH298" i="26"/>
  <c r="AI298" i="26" s="1"/>
  <c r="AP298" i="26" s="1"/>
  <c r="AV298" i="26"/>
  <c r="AW298" i="26" s="1"/>
  <c r="BC298" i="26"/>
  <c r="BD298" i="26"/>
  <c r="BM298" i="26"/>
  <c r="J299" i="26"/>
  <c r="K299" i="26" s="1"/>
  <c r="AH299" i="26" s="1"/>
  <c r="M299" i="26"/>
  <c r="N299" i="26" s="1"/>
  <c r="BC299" i="26"/>
  <c r="AV299" i="26" s="1"/>
  <c r="AW299" i="26" s="1"/>
  <c r="BD299" i="26"/>
  <c r="J300" i="26"/>
  <c r="K300" i="26" s="1"/>
  <c r="AH300" i="26" s="1"/>
  <c r="AV300" i="26"/>
  <c r="AW300" i="26" s="1"/>
  <c r="BC300" i="26"/>
  <c r="M300" i="26" s="1"/>
  <c r="N300" i="26" s="1"/>
  <c r="BD300" i="26"/>
  <c r="J301" i="26"/>
  <c r="K301" i="26" s="1"/>
  <c r="AH301" i="26" s="1"/>
  <c r="AV301" i="26"/>
  <c r="AW301" i="26" s="1"/>
  <c r="BC301" i="26"/>
  <c r="M301" i="26" s="1"/>
  <c r="N301" i="26" s="1"/>
  <c r="J302" i="26"/>
  <c r="K302" i="26"/>
  <c r="M302" i="26"/>
  <c r="N302" i="26"/>
  <c r="AH302" i="26"/>
  <c r="T302" i="26" s="1"/>
  <c r="AA302" i="26" s="1"/>
  <c r="AV302" i="26"/>
  <c r="AW302" i="26" s="1"/>
  <c r="BC302" i="26"/>
  <c r="BD302" i="26"/>
  <c r="J303" i="26"/>
  <c r="K303" i="26"/>
  <c r="AH303" i="26" s="1"/>
  <c r="M303" i="26"/>
  <c r="N303" i="26" s="1"/>
  <c r="BC303" i="26"/>
  <c r="AV303" i="26" s="1"/>
  <c r="AW303" i="26" s="1"/>
  <c r="BD303" i="26"/>
  <c r="J304" i="26"/>
  <c r="K304" i="26"/>
  <c r="AH304" i="26" s="1"/>
  <c r="BC304" i="26"/>
  <c r="M304" i="26" s="1"/>
  <c r="N304" i="26" s="1"/>
  <c r="BD304" i="26"/>
  <c r="J305" i="26"/>
  <c r="K305" i="26" s="1"/>
  <c r="AH305" i="26" s="1"/>
  <c r="BC305" i="26"/>
  <c r="BD305" i="26" s="1"/>
  <c r="J306" i="26"/>
  <c r="K306" i="26"/>
  <c r="M306" i="26"/>
  <c r="N306" i="26"/>
  <c r="AH306" i="26"/>
  <c r="AI306" i="26" s="1"/>
  <c r="AP306" i="26" s="1"/>
  <c r="AV306" i="26"/>
  <c r="AW306" i="26" s="1"/>
  <c r="BC306" i="26"/>
  <c r="BD306" i="26"/>
  <c r="BM306" i="26"/>
  <c r="J307" i="26"/>
  <c r="K307" i="26" s="1"/>
  <c r="AH307" i="26" s="1"/>
  <c r="M307" i="26"/>
  <c r="N307" i="26" s="1"/>
  <c r="BC307" i="26"/>
  <c r="AV307" i="26" s="1"/>
  <c r="AW307" i="26" s="1"/>
  <c r="BD307" i="26"/>
  <c r="J308" i="26"/>
  <c r="K308" i="26" s="1"/>
  <c r="AH308" i="26" s="1"/>
  <c r="BC308" i="26"/>
  <c r="M308" i="26" s="1"/>
  <c r="N308" i="26" s="1"/>
  <c r="BD308" i="26"/>
  <c r="J309" i="26"/>
  <c r="K309" i="26" s="1"/>
  <c r="AH309" i="26" s="1"/>
  <c r="AV309" i="26"/>
  <c r="AW309" i="26" s="1"/>
  <c r="BC309" i="26"/>
  <c r="M309" i="26" s="1"/>
  <c r="N309" i="26" s="1"/>
  <c r="J310" i="26"/>
  <c r="K310" i="26" s="1"/>
  <c r="AH310" i="26" s="1"/>
  <c r="M310" i="26"/>
  <c r="N310" i="26"/>
  <c r="AV310" i="26"/>
  <c r="AW310" i="26" s="1"/>
  <c r="BC310" i="26"/>
  <c r="BD310" i="26"/>
  <c r="J311" i="26"/>
  <c r="K311" i="26"/>
  <c r="AH311" i="26" s="1"/>
  <c r="M311" i="26"/>
  <c r="N311" i="26" s="1"/>
  <c r="BC311" i="26"/>
  <c r="AV311" i="26" s="1"/>
  <c r="AW311" i="26" s="1"/>
  <c r="BD311" i="26"/>
  <c r="J312" i="26"/>
  <c r="K312" i="26" s="1"/>
  <c r="AH312" i="26" s="1"/>
  <c r="BC312" i="26"/>
  <c r="M312" i="26" s="1"/>
  <c r="N312" i="26" s="1"/>
  <c r="BD312" i="26"/>
  <c r="J313" i="26"/>
  <c r="K313" i="26" s="1"/>
  <c r="AH313" i="26" s="1"/>
  <c r="BC313" i="26"/>
  <c r="BD313" i="26" s="1"/>
  <c r="J314" i="26"/>
  <c r="K314" i="26" s="1"/>
  <c r="AH314" i="26" s="1"/>
  <c r="M314" i="26"/>
  <c r="N314" i="26"/>
  <c r="AV314" i="26"/>
  <c r="AW314" i="26" s="1"/>
  <c r="BC314" i="26"/>
  <c r="BD314" i="26"/>
  <c r="J315" i="26"/>
  <c r="K315" i="26" s="1"/>
  <c r="AH315" i="26" s="1"/>
  <c r="M315" i="26"/>
  <c r="N315" i="26" s="1"/>
  <c r="BC315" i="26"/>
  <c r="AV315" i="26" s="1"/>
  <c r="AW315" i="26" s="1"/>
  <c r="BD315" i="26"/>
  <c r="J316" i="26"/>
  <c r="K316" i="26" s="1"/>
  <c r="AH316" i="26" s="1"/>
  <c r="BC316" i="26"/>
  <c r="M316" i="26" s="1"/>
  <c r="N316" i="26" s="1"/>
  <c r="BD316" i="26"/>
  <c r="J317" i="26"/>
  <c r="K317" i="26" s="1"/>
  <c r="AH317" i="26" s="1"/>
  <c r="AV317" i="26"/>
  <c r="AW317" i="26" s="1"/>
  <c r="BC317" i="26"/>
  <c r="M317" i="26" s="1"/>
  <c r="N317" i="26" s="1"/>
  <c r="J318" i="26"/>
  <c r="K318" i="26" s="1"/>
  <c r="AH318" i="26" s="1"/>
  <c r="M318" i="26"/>
  <c r="N318" i="26"/>
  <c r="AV318" i="26"/>
  <c r="AW318" i="26" s="1"/>
  <c r="BC318" i="26"/>
  <c r="BD318" i="26"/>
  <c r="J319" i="26"/>
  <c r="K319" i="26"/>
  <c r="AH319" i="26" s="1"/>
  <c r="M319" i="26"/>
  <c r="N319" i="26" s="1"/>
  <c r="BC319" i="26"/>
  <c r="AV319" i="26" s="1"/>
  <c r="AW319" i="26" s="1"/>
  <c r="BD319" i="26"/>
  <c r="J320" i="26"/>
  <c r="K320" i="26" s="1"/>
  <c r="AH320" i="26" s="1"/>
  <c r="BC320" i="26"/>
  <c r="M320" i="26" s="1"/>
  <c r="N320" i="26" s="1"/>
  <c r="BD320" i="26"/>
  <c r="J321" i="26"/>
  <c r="K321" i="26" s="1"/>
  <c r="AH321" i="26" s="1"/>
  <c r="BC321" i="26"/>
  <c r="BD321" i="26" s="1"/>
  <c r="J322" i="26"/>
  <c r="K322" i="26" s="1"/>
  <c r="AH322" i="26" s="1"/>
  <c r="M322" i="26"/>
  <c r="N322" i="26"/>
  <c r="AV322" i="26"/>
  <c r="AW322" i="26" s="1"/>
  <c r="BC322" i="26"/>
  <c r="BD322" i="26"/>
  <c r="J323" i="26"/>
  <c r="K323" i="26" s="1"/>
  <c r="AH323" i="26" s="1"/>
  <c r="M323" i="26"/>
  <c r="N323" i="26" s="1"/>
  <c r="AV323" i="26"/>
  <c r="AW323" i="26" s="1"/>
  <c r="BC323" i="26"/>
  <c r="BD323" i="26"/>
  <c r="J324" i="26"/>
  <c r="K324" i="26" s="1"/>
  <c r="AH324" i="26" s="1"/>
  <c r="BC324" i="26"/>
  <c r="M324" i="26" s="1"/>
  <c r="N324" i="26" s="1"/>
  <c r="BD324" i="26"/>
  <c r="J325" i="26"/>
  <c r="K325" i="26" s="1"/>
  <c r="AH325" i="26" s="1"/>
  <c r="AV325" i="26"/>
  <c r="AW325" i="26" s="1"/>
  <c r="BC325" i="26"/>
  <c r="M325" i="26" s="1"/>
  <c r="N325" i="26" s="1"/>
  <c r="J326" i="26"/>
  <c r="K326" i="26" s="1"/>
  <c r="AH326" i="26" s="1"/>
  <c r="M326" i="26"/>
  <c r="N326" i="26"/>
  <c r="AV326" i="26"/>
  <c r="AW326" i="26" s="1"/>
  <c r="BC326" i="26"/>
  <c r="BD326" i="26"/>
  <c r="J327" i="26"/>
  <c r="K327" i="26"/>
  <c r="AH327" i="26" s="1"/>
  <c r="M327" i="26"/>
  <c r="N327" i="26" s="1"/>
  <c r="AV327" i="26"/>
  <c r="AW327" i="26" s="1"/>
  <c r="BC327" i="26"/>
  <c r="BD327" i="26"/>
  <c r="J328" i="26"/>
  <c r="K328" i="26" s="1"/>
  <c r="AH328" i="26" s="1"/>
  <c r="BC328" i="26"/>
  <c r="M328" i="26" s="1"/>
  <c r="N328" i="26" s="1"/>
  <c r="BD328" i="26"/>
  <c r="J329" i="26"/>
  <c r="K329" i="26" s="1"/>
  <c r="AH329" i="26" s="1"/>
  <c r="AV329" i="26"/>
  <c r="AW329" i="26" s="1"/>
  <c r="BC329" i="26"/>
  <c r="BD329" i="26" s="1"/>
  <c r="J330" i="26"/>
  <c r="K330" i="26" s="1"/>
  <c r="AH330" i="26" s="1"/>
  <c r="M330" i="26"/>
  <c r="N330" i="26"/>
  <c r="AV330" i="26"/>
  <c r="AW330" i="26" s="1"/>
  <c r="BC330" i="26"/>
  <c r="BD330" i="26"/>
  <c r="J331" i="26"/>
  <c r="K331" i="26" s="1"/>
  <c r="AH331" i="26" s="1"/>
  <c r="M331" i="26"/>
  <c r="N331" i="26" s="1"/>
  <c r="AV331" i="26"/>
  <c r="AW331" i="26" s="1"/>
  <c r="BC331" i="26"/>
  <c r="BD331" i="26"/>
  <c r="BM331" i="26"/>
  <c r="J332" i="26"/>
  <c r="K332" i="26"/>
  <c r="AH332" i="26"/>
  <c r="AO332" i="26" s="1"/>
  <c r="AV332" i="26"/>
  <c r="AW332" i="26" s="1"/>
  <c r="BC332" i="26"/>
  <c r="M332" i="26" s="1"/>
  <c r="N332" i="26" s="1"/>
  <c r="J333" i="26"/>
  <c r="K333" i="26" s="1"/>
  <c r="AH333" i="26" s="1"/>
  <c r="M333" i="26"/>
  <c r="N333" i="26" s="1"/>
  <c r="AV333" i="26"/>
  <c r="AW333" i="26" s="1"/>
  <c r="BC333" i="26"/>
  <c r="BD333" i="26" s="1"/>
  <c r="J334" i="26"/>
  <c r="K334" i="26"/>
  <c r="AH334" i="26" s="1"/>
  <c r="M334" i="26"/>
  <c r="N334" i="26" s="1"/>
  <c r="AV334" i="26"/>
  <c r="AW334" i="26" s="1"/>
  <c r="BC334" i="26"/>
  <c r="BD334" i="26"/>
  <c r="J335" i="26"/>
  <c r="K335" i="26" s="1"/>
  <c r="AH335" i="26" s="1"/>
  <c r="BC335" i="26"/>
  <c r="M335" i="26" s="1"/>
  <c r="N335" i="26" s="1"/>
  <c r="BD335" i="26"/>
  <c r="J336" i="26"/>
  <c r="K336" i="26" s="1"/>
  <c r="AH336" i="26" s="1"/>
  <c r="AV336" i="26"/>
  <c r="AW336" i="26" s="1"/>
  <c r="BC336" i="26"/>
  <c r="M336" i="26" s="1"/>
  <c r="N336" i="26" s="1"/>
  <c r="BD336" i="26"/>
  <c r="J337" i="26"/>
  <c r="K337" i="26" s="1"/>
  <c r="AH337" i="26" s="1"/>
  <c r="M337" i="26"/>
  <c r="N337" i="26"/>
  <c r="AV337" i="26"/>
  <c r="AW337" i="26" s="1"/>
  <c r="BC337" i="26"/>
  <c r="BD337" i="26" s="1"/>
  <c r="J338" i="26"/>
  <c r="K338" i="26"/>
  <c r="AH338" i="26" s="1"/>
  <c r="M338" i="26"/>
  <c r="N338" i="26" s="1"/>
  <c r="AV338" i="26"/>
  <c r="AW338" i="26" s="1"/>
  <c r="BC338" i="26"/>
  <c r="BD338" i="26"/>
  <c r="J339" i="26"/>
  <c r="K339" i="26" s="1"/>
  <c r="AH339" i="26" s="1"/>
  <c r="BC339" i="26"/>
  <c r="M339" i="26" s="1"/>
  <c r="N339" i="26" s="1"/>
  <c r="BD339" i="26"/>
  <c r="J340" i="26"/>
  <c r="K340" i="26" s="1"/>
  <c r="AH340" i="26" s="1"/>
  <c r="AV340" i="26"/>
  <c r="AW340" i="26" s="1"/>
  <c r="BC340" i="26"/>
  <c r="M340" i="26" s="1"/>
  <c r="N340" i="26" s="1"/>
  <c r="J341" i="26"/>
  <c r="K341" i="26" s="1"/>
  <c r="AH341" i="26" s="1"/>
  <c r="M341" i="26"/>
  <c r="N341" i="26" s="1"/>
  <c r="AV341" i="26"/>
  <c r="AW341" i="26" s="1"/>
  <c r="BC341" i="26"/>
  <c r="BD341" i="26" s="1"/>
  <c r="J342" i="26"/>
  <c r="K342" i="26"/>
  <c r="AH342" i="26" s="1"/>
  <c r="M342" i="26"/>
  <c r="N342" i="26" s="1"/>
  <c r="AV342" i="26"/>
  <c r="AW342" i="26" s="1"/>
  <c r="BC342" i="26"/>
  <c r="BD342" i="26"/>
  <c r="J343" i="26"/>
  <c r="K343" i="26" s="1"/>
  <c r="AH343" i="26" s="1"/>
  <c r="BC343" i="26"/>
  <c r="M343" i="26" s="1"/>
  <c r="N343" i="26" s="1"/>
  <c r="BD343" i="26"/>
  <c r="J344" i="26"/>
  <c r="K344" i="26" s="1"/>
  <c r="AH344" i="26" s="1"/>
  <c r="AV344" i="26"/>
  <c r="AW344" i="26" s="1"/>
  <c r="BC344" i="26"/>
  <c r="M344" i="26" s="1"/>
  <c r="N344" i="26" s="1"/>
  <c r="BD344" i="26"/>
  <c r="J345" i="26"/>
  <c r="K345" i="26" s="1"/>
  <c r="AH345" i="26" s="1"/>
  <c r="M345" i="26"/>
  <c r="N345" i="26"/>
  <c r="AV345" i="26"/>
  <c r="AW345" i="26" s="1"/>
  <c r="BC345" i="26"/>
  <c r="BD345" i="26"/>
  <c r="J346" i="26"/>
  <c r="K346" i="26"/>
  <c r="AH346" i="26" s="1"/>
  <c r="M346" i="26"/>
  <c r="N346" i="26" s="1"/>
  <c r="AV346" i="26"/>
  <c r="AW346" i="26" s="1"/>
  <c r="BC346" i="26"/>
  <c r="BD346" i="26"/>
  <c r="J347" i="26"/>
  <c r="K347" i="26" s="1"/>
  <c r="AH347" i="26" s="1"/>
  <c r="BC347" i="26"/>
  <c r="M347" i="26" s="1"/>
  <c r="N347" i="26" s="1"/>
  <c r="BD347" i="26"/>
  <c r="J348" i="26"/>
  <c r="K348" i="26" s="1"/>
  <c r="AH348" i="26" s="1"/>
  <c r="AV348" i="26"/>
  <c r="AW348" i="26" s="1"/>
  <c r="BC348" i="26"/>
  <c r="M348" i="26" s="1"/>
  <c r="N348" i="26" s="1"/>
  <c r="J349" i="26"/>
  <c r="K349" i="26" s="1"/>
  <c r="AH349" i="26" s="1"/>
  <c r="M349" i="26"/>
  <c r="N349" i="26"/>
  <c r="AV349" i="26"/>
  <c r="AW349" i="26" s="1"/>
  <c r="BC349" i="26"/>
  <c r="BD349" i="26"/>
  <c r="J350" i="26"/>
  <c r="K350" i="26"/>
  <c r="AH350" i="26" s="1"/>
  <c r="M350" i="26"/>
  <c r="N350" i="26" s="1"/>
  <c r="AV350" i="26"/>
  <c r="AW350" i="26" s="1"/>
  <c r="BC350" i="26"/>
  <c r="BD350" i="26"/>
  <c r="J351" i="26"/>
  <c r="K351" i="26" s="1"/>
  <c r="AH351" i="26" s="1"/>
  <c r="BC351" i="26"/>
  <c r="M351" i="26" s="1"/>
  <c r="N351" i="26" s="1"/>
  <c r="BD351" i="26"/>
  <c r="J352" i="26"/>
  <c r="K352" i="26" s="1"/>
  <c r="AH352" i="26" s="1"/>
  <c r="AV352" i="26"/>
  <c r="AW352" i="26" s="1"/>
  <c r="BC352" i="26"/>
  <c r="M352" i="26" s="1"/>
  <c r="N352" i="26" s="1"/>
  <c r="BD352" i="26"/>
  <c r="J353" i="26"/>
  <c r="K353" i="26" s="1"/>
  <c r="AH353" i="26" s="1"/>
  <c r="M353" i="26"/>
  <c r="N353" i="26"/>
  <c r="AV353" i="26"/>
  <c r="AW353" i="26" s="1"/>
  <c r="BC353" i="26"/>
  <c r="BD353" i="26"/>
  <c r="J354" i="26"/>
  <c r="K354" i="26"/>
  <c r="M354" i="26"/>
  <c r="N354" i="26" s="1"/>
  <c r="AH354" i="26"/>
  <c r="T354" i="26" s="1"/>
  <c r="AA354" i="26" s="1"/>
  <c r="AI354" i="26"/>
  <c r="AO354" i="26"/>
  <c r="AP354" i="26"/>
  <c r="AV354" i="26"/>
  <c r="AW354" i="26" s="1"/>
  <c r="BC354" i="26"/>
  <c r="BD354" i="26"/>
  <c r="BM354" i="26"/>
  <c r="J355" i="26"/>
  <c r="K355" i="26" s="1"/>
  <c r="AH355" i="26" s="1"/>
  <c r="BC355" i="26"/>
  <c r="M355" i="26" s="1"/>
  <c r="N355" i="26" s="1"/>
  <c r="BD355" i="26"/>
  <c r="J356" i="26"/>
  <c r="K356" i="26" s="1"/>
  <c r="AH356" i="26" s="1"/>
  <c r="AV356" i="26"/>
  <c r="AW356" i="26" s="1"/>
  <c r="BC356" i="26"/>
  <c r="M356" i="26" s="1"/>
  <c r="N356" i="26" s="1"/>
  <c r="J357" i="26"/>
  <c r="K357" i="26" s="1"/>
  <c r="AH357" i="26" s="1"/>
  <c r="AV357" i="26"/>
  <c r="AW357" i="26" s="1"/>
  <c r="BC357" i="26"/>
  <c r="M357" i="26" s="1"/>
  <c r="N357" i="26" s="1"/>
  <c r="BD357" i="26"/>
  <c r="J358" i="26"/>
  <c r="K358" i="26"/>
  <c r="AH358" i="26" s="1"/>
  <c r="M358" i="26"/>
  <c r="N358" i="26" s="1"/>
  <c r="AV358" i="26"/>
  <c r="AW358" i="26" s="1"/>
  <c r="BC358" i="26"/>
  <c r="BD358" i="26"/>
  <c r="J359" i="26"/>
  <c r="K359" i="26" s="1"/>
  <c r="AH359" i="26" s="1"/>
  <c r="BC359" i="26"/>
  <c r="M359" i="26" s="1"/>
  <c r="N359" i="26" s="1"/>
  <c r="BD359" i="26"/>
  <c r="J360" i="26"/>
  <c r="K360" i="26" s="1"/>
  <c r="AH360" i="26"/>
  <c r="AI360" i="26"/>
  <c r="AP360" i="26" s="1"/>
  <c r="AV360" i="26"/>
  <c r="AW360" i="26" s="1"/>
  <c r="BC360" i="26"/>
  <c r="M360" i="26" s="1"/>
  <c r="N360" i="26" s="1"/>
  <c r="BD360" i="26"/>
  <c r="BM360" i="26"/>
  <c r="J361" i="26"/>
  <c r="K361" i="26" s="1"/>
  <c r="M361" i="26"/>
  <c r="N361" i="26" s="1"/>
  <c r="AH361" i="26"/>
  <c r="AO361" i="26" s="1"/>
  <c r="AV361" i="26"/>
  <c r="AW361" i="26" s="1"/>
  <c r="BC361" i="26"/>
  <c r="BD361" i="26"/>
  <c r="BM361" i="26"/>
  <c r="J362" i="26"/>
  <c r="K362" i="26" s="1"/>
  <c r="AH362" i="26" s="1"/>
  <c r="BC362" i="26"/>
  <c r="M362" i="26" s="1"/>
  <c r="N362" i="26" s="1"/>
  <c r="BD362" i="26"/>
  <c r="J363" i="26"/>
  <c r="K363" i="26" s="1"/>
  <c r="AH363" i="26" s="1"/>
  <c r="AV363" i="26"/>
  <c r="AW363" i="26" s="1"/>
  <c r="BC363" i="26"/>
  <c r="M363" i="26" s="1"/>
  <c r="N363" i="26" s="1"/>
  <c r="BD363" i="26"/>
  <c r="J364" i="26"/>
  <c r="K364" i="26" s="1"/>
  <c r="AH364" i="26" s="1"/>
  <c r="AV364" i="26"/>
  <c r="AW364" i="26" s="1"/>
  <c r="BC364" i="26"/>
  <c r="M364" i="26" s="1"/>
  <c r="N364" i="26" s="1"/>
  <c r="J365" i="26"/>
  <c r="K365" i="26"/>
  <c r="M365" i="26"/>
  <c r="N365" i="26"/>
  <c r="AH365" i="26"/>
  <c r="AI365" i="26" s="1"/>
  <c r="AP365" i="26" s="1"/>
  <c r="AV365" i="26"/>
  <c r="AW365" i="26" s="1"/>
  <c r="BC365" i="26"/>
  <c r="BD365" i="26"/>
  <c r="BM365" i="26"/>
  <c r="J366" i="26"/>
  <c r="K366" i="26" s="1"/>
  <c r="AH366" i="26" s="1"/>
  <c r="M366" i="26"/>
  <c r="N366" i="26" s="1"/>
  <c r="BC366" i="26"/>
  <c r="AV366" i="26" s="1"/>
  <c r="AW366" i="26" s="1"/>
  <c r="BD366" i="26"/>
  <c r="F2" i="25"/>
  <c r="L2" i="25"/>
  <c r="AI2" i="25"/>
  <c r="AJ2" i="25" s="1"/>
  <c r="AQ2" i="25" s="1"/>
  <c r="BD2" i="25"/>
  <c r="N2" i="25" s="1"/>
  <c r="O2" i="25" s="1"/>
  <c r="L3" i="25"/>
  <c r="AI3" i="25"/>
  <c r="AJ3" i="25" s="1"/>
  <c r="AQ3" i="25" s="1"/>
  <c r="BD3" i="25"/>
  <c r="N3" i="25" s="1"/>
  <c r="O3" i="25" s="1"/>
  <c r="BE3" i="25"/>
  <c r="L4" i="25"/>
  <c r="AI4" i="25"/>
  <c r="AJ4" i="25" s="1"/>
  <c r="AQ4" i="25" s="1"/>
  <c r="BD4" i="25"/>
  <c r="N4" i="25" s="1"/>
  <c r="O4" i="25" s="1"/>
  <c r="BE4" i="25"/>
  <c r="L5" i="25"/>
  <c r="N5" i="25"/>
  <c r="O5" i="25" s="1"/>
  <c r="AI5" i="25"/>
  <c r="AJ5" i="25" s="1"/>
  <c r="AQ5" i="25" s="1"/>
  <c r="AW5" i="25"/>
  <c r="AX5" i="25" s="1"/>
  <c r="BD5" i="25"/>
  <c r="BE5" i="25"/>
  <c r="L6" i="25"/>
  <c r="N6" i="25"/>
  <c r="O6" i="25" s="1"/>
  <c r="AI6" i="25"/>
  <c r="AJ6" i="25" s="1"/>
  <c r="AQ6" i="25" s="1"/>
  <c r="AW6" i="25"/>
  <c r="AX6" i="25" s="1"/>
  <c r="BD6" i="25"/>
  <c r="BE6" i="25"/>
  <c r="L7" i="25"/>
  <c r="N7" i="25"/>
  <c r="O7" i="25" s="1"/>
  <c r="AI7" i="25"/>
  <c r="AW7" i="25"/>
  <c r="AX7" i="25" s="1"/>
  <c r="BD7" i="25"/>
  <c r="BE7" i="25"/>
  <c r="L8" i="25"/>
  <c r="N8" i="25"/>
  <c r="O8" i="25" s="1"/>
  <c r="AI8" i="25"/>
  <c r="AW8" i="25"/>
  <c r="AX8" i="25" s="1"/>
  <c r="BD8" i="25"/>
  <c r="BE8" i="25"/>
  <c r="L9" i="25"/>
  <c r="N9" i="25"/>
  <c r="O9" i="25" s="1"/>
  <c r="AI9" i="25"/>
  <c r="AW9" i="25"/>
  <c r="AX9" i="25" s="1"/>
  <c r="BD9" i="25"/>
  <c r="BE9" i="25"/>
  <c r="L10" i="25"/>
  <c r="N10" i="25"/>
  <c r="O10" i="25" s="1"/>
  <c r="AI10" i="25"/>
  <c r="AW10" i="25"/>
  <c r="AX10" i="25" s="1"/>
  <c r="BD10" i="25"/>
  <c r="BE10" i="25"/>
  <c r="BN10" i="25"/>
  <c r="L11" i="25"/>
  <c r="N11" i="25"/>
  <c r="O11" i="25" s="1"/>
  <c r="AI11" i="25"/>
  <c r="AW11" i="25"/>
  <c r="AX11" i="25" s="1"/>
  <c r="BD11" i="25"/>
  <c r="BE11" i="25"/>
  <c r="BN11" i="25"/>
  <c r="L12" i="25"/>
  <c r="N12" i="25"/>
  <c r="O12" i="25" s="1"/>
  <c r="AI12" i="25"/>
  <c r="AW12" i="25"/>
  <c r="AX12" i="25" s="1"/>
  <c r="BD12" i="25"/>
  <c r="BE12" i="25"/>
  <c r="BN12" i="25"/>
  <c r="L13" i="25"/>
  <c r="N13" i="25"/>
  <c r="O13" i="25" s="1"/>
  <c r="AI13" i="25"/>
  <c r="AW13" i="25"/>
  <c r="AX13" i="25" s="1"/>
  <c r="BD13" i="25"/>
  <c r="BE13" i="25"/>
  <c r="BN13" i="25"/>
  <c r="L14" i="25"/>
  <c r="AI14" i="25"/>
  <c r="U14" i="25" s="1"/>
  <c r="AB14" i="25" s="1"/>
  <c r="AJ14" i="25"/>
  <c r="AQ14" i="25" s="1"/>
  <c r="BD14" i="25"/>
  <c r="L15" i="25"/>
  <c r="U15" i="25"/>
  <c r="AB15" i="25" s="1"/>
  <c r="AI15" i="25"/>
  <c r="AP15" i="25" s="1"/>
  <c r="AJ15" i="25"/>
  <c r="AQ15" i="25" s="1"/>
  <c r="BD15" i="25"/>
  <c r="L16" i="25"/>
  <c r="AI16" i="25"/>
  <c r="AP16" i="25" s="1"/>
  <c r="BD16" i="25"/>
  <c r="L17" i="25"/>
  <c r="AI17" i="25"/>
  <c r="AP17" i="25" s="1"/>
  <c r="BD17" i="25"/>
  <c r="L18" i="25"/>
  <c r="U18" i="25"/>
  <c r="AB18" i="25" s="1"/>
  <c r="AI18" i="25"/>
  <c r="AP18" i="25" s="1"/>
  <c r="AJ18" i="25"/>
  <c r="AQ18" i="25" s="1"/>
  <c r="BD18" i="25"/>
  <c r="L19" i="25"/>
  <c r="AI19" i="25"/>
  <c r="AP19" i="25" s="1"/>
  <c r="BD19" i="25"/>
  <c r="L20" i="25"/>
  <c r="AI20" i="25"/>
  <c r="AJ20" i="25" s="1"/>
  <c r="AQ20" i="25" s="1"/>
  <c r="AP20" i="25"/>
  <c r="BD20" i="25"/>
  <c r="BN20" i="25" s="1"/>
  <c r="L21" i="25"/>
  <c r="N21" i="25"/>
  <c r="O21" i="25" s="1"/>
  <c r="AI21" i="25"/>
  <c r="U21" i="25" s="1"/>
  <c r="AB21" i="25" s="1"/>
  <c r="BD21" i="25"/>
  <c r="BE21" i="25" s="1"/>
  <c r="L22" i="25"/>
  <c r="N22" i="25"/>
  <c r="O22" i="25" s="1"/>
  <c r="AI22" i="25"/>
  <c r="U22" i="25" s="1"/>
  <c r="AB22" i="25" s="1"/>
  <c r="BD22" i="25"/>
  <c r="BE22" i="25" s="1"/>
  <c r="BN22" i="25"/>
  <c r="L23" i="25"/>
  <c r="N23" i="25"/>
  <c r="O23" i="25" s="1"/>
  <c r="AI23" i="25"/>
  <c r="BN23" i="25" s="1"/>
  <c r="BD23" i="25"/>
  <c r="AW23" i="25" s="1"/>
  <c r="AX23" i="25" s="1"/>
  <c r="BE23" i="25"/>
  <c r="L24" i="25"/>
  <c r="N24" i="25"/>
  <c r="O24" i="25" s="1"/>
  <c r="AI24" i="25"/>
  <c r="U24" i="25" s="1"/>
  <c r="AB24" i="25" s="1"/>
  <c r="AW24" i="25"/>
  <c r="AX24" i="25" s="1"/>
  <c r="BD24" i="25"/>
  <c r="BE24" i="25" s="1"/>
  <c r="L25" i="25"/>
  <c r="AI25" i="25"/>
  <c r="AP25" i="25" s="1"/>
  <c r="AJ25" i="25"/>
  <c r="AQ25" i="25" s="1"/>
  <c r="AW25" i="25"/>
  <c r="AX25" i="25" s="1"/>
  <c r="BD25" i="25"/>
  <c r="BE25" i="25" s="1"/>
  <c r="L26" i="25"/>
  <c r="AI26" i="25"/>
  <c r="AP26" i="25" s="1"/>
  <c r="AJ26" i="25"/>
  <c r="AQ26" i="25" s="1"/>
  <c r="AW26" i="25"/>
  <c r="AX26" i="25" s="1"/>
  <c r="BD26" i="25"/>
  <c r="BE26" i="25" s="1"/>
  <c r="L27" i="25"/>
  <c r="AI27" i="25"/>
  <c r="AJ27" i="25" s="1"/>
  <c r="AQ27" i="25" s="1"/>
  <c r="AW27" i="25"/>
  <c r="AX27" i="25" s="1"/>
  <c r="BD27" i="25"/>
  <c r="BE27" i="25" s="1"/>
  <c r="L28" i="25"/>
  <c r="AI28" i="25"/>
  <c r="AJ28" i="25" s="1"/>
  <c r="AQ28" i="25" s="1"/>
  <c r="AW28" i="25"/>
  <c r="AX28" i="25" s="1"/>
  <c r="BD28" i="25"/>
  <c r="BE28" i="25" s="1"/>
  <c r="L29" i="25"/>
  <c r="AI29" i="25"/>
  <c r="AJ29" i="25"/>
  <c r="AQ29" i="25" s="1"/>
  <c r="AW29" i="25"/>
  <c r="AX29" i="25" s="1"/>
  <c r="BD29" i="25"/>
  <c r="BE29" i="25" s="1"/>
  <c r="L30" i="25"/>
  <c r="AI30" i="25"/>
  <c r="AW30" i="25"/>
  <c r="AX30" i="25" s="1"/>
  <c r="BD30" i="25"/>
  <c r="BE30" i="25" s="1"/>
  <c r="L31" i="25"/>
  <c r="AI31" i="25"/>
  <c r="AJ31" i="25"/>
  <c r="AQ31" i="25" s="1"/>
  <c r="AW31" i="25"/>
  <c r="AX31" i="25" s="1"/>
  <c r="BD31" i="25"/>
  <c r="BE31" i="25" s="1"/>
  <c r="L32" i="25"/>
  <c r="AI32" i="25"/>
  <c r="AJ32" i="25"/>
  <c r="AQ32" i="25" s="1"/>
  <c r="BD32" i="25"/>
  <c r="L33" i="25"/>
  <c r="U33" i="25"/>
  <c r="AB33" i="25" s="1"/>
  <c r="AI33" i="25"/>
  <c r="AP33" i="25" s="1"/>
  <c r="BD33" i="25"/>
  <c r="BN33" i="25" s="1"/>
  <c r="L34" i="25"/>
  <c r="U34" i="25"/>
  <c r="AB34" i="25" s="1"/>
  <c r="AI34" i="25"/>
  <c r="AP34" i="25" s="1"/>
  <c r="BD34" i="25"/>
  <c r="N34" i="25" s="1"/>
  <c r="O34" i="25" s="1"/>
  <c r="L35" i="25"/>
  <c r="U35" i="25"/>
  <c r="AB35" i="25" s="1"/>
  <c r="AI35" i="25"/>
  <c r="AP35" i="25" s="1"/>
  <c r="BD35" i="25"/>
  <c r="N35" i="25" s="1"/>
  <c r="O35" i="25" s="1"/>
  <c r="L36" i="25"/>
  <c r="U36" i="25"/>
  <c r="AB36" i="25" s="1"/>
  <c r="AI36" i="25"/>
  <c r="AP36" i="25" s="1"/>
  <c r="BD36" i="25"/>
  <c r="N36" i="25" s="1"/>
  <c r="O36" i="25" s="1"/>
  <c r="L37" i="25"/>
  <c r="U37" i="25"/>
  <c r="AB37" i="25" s="1"/>
  <c r="AI37" i="25"/>
  <c r="AP37" i="25" s="1"/>
  <c r="BD37" i="25"/>
  <c r="N37" i="25" s="1"/>
  <c r="O37" i="25" s="1"/>
  <c r="L38" i="25"/>
  <c r="U38" i="25"/>
  <c r="AB38" i="25" s="1"/>
  <c r="AI38" i="25"/>
  <c r="AP38" i="25" s="1"/>
  <c r="BD38" i="25"/>
  <c r="N38" i="25" s="1"/>
  <c r="O38" i="25" s="1"/>
  <c r="L39" i="25"/>
  <c r="U39" i="25"/>
  <c r="AB39" i="25" s="1"/>
  <c r="AI39" i="25"/>
  <c r="AP39" i="25" s="1"/>
  <c r="BD39" i="25"/>
  <c r="BE39" i="25" s="1"/>
  <c r="L40" i="25"/>
  <c r="U40" i="25"/>
  <c r="AB40" i="25" s="1"/>
  <c r="AI40" i="25"/>
  <c r="AP40" i="25" s="1"/>
  <c r="BD40" i="25"/>
  <c r="BE40" i="25" s="1"/>
  <c r="L41" i="25"/>
  <c r="U41" i="25"/>
  <c r="AB41" i="25" s="1"/>
  <c r="AI41" i="25"/>
  <c r="AJ41" i="25" s="1"/>
  <c r="AP41" i="25"/>
  <c r="AQ41" i="25"/>
  <c r="BD41" i="25"/>
  <c r="BE41" i="25"/>
  <c r="BN41" i="25"/>
  <c r="L42" i="25"/>
  <c r="N42" i="25"/>
  <c r="O42" i="25"/>
  <c r="AI42" i="25"/>
  <c r="AJ42" i="25" s="1"/>
  <c r="AQ42" i="25"/>
  <c r="BD42" i="25"/>
  <c r="AW42" i="25" s="1"/>
  <c r="AX42" i="25" s="1"/>
  <c r="BE42" i="25"/>
  <c r="BN42" i="25"/>
  <c r="L43" i="25"/>
  <c r="AI43" i="25" s="1"/>
  <c r="N43" i="25"/>
  <c r="O43" i="25" s="1"/>
  <c r="AW43" i="25"/>
  <c r="AX43" i="25" s="1"/>
  <c r="BD43" i="25"/>
  <c r="BE43" i="25"/>
  <c r="L44" i="25"/>
  <c r="AI44" i="25" s="1"/>
  <c r="N44" i="25"/>
  <c r="O44" i="25" s="1"/>
  <c r="AW44" i="25"/>
  <c r="AX44" i="25" s="1"/>
  <c r="BD44" i="25"/>
  <c r="BE44" i="25"/>
  <c r="L45" i="25"/>
  <c r="AI45" i="25" s="1"/>
  <c r="N45" i="25"/>
  <c r="O45" i="25" s="1"/>
  <c r="AW45" i="25"/>
  <c r="AX45" i="25" s="1"/>
  <c r="BD45" i="25"/>
  <c r="BE45" i="25"/>
  <c r="L46" i="25"/>
  <c r="N46" i="25"/>
  <c r="O46" i="25" s="1"/>
  <c r="AI46" i="25"/>
  <c r="AJ46" i="25" s="1"/>
  <c r="AQ46" i="25" s="1"/>
  <c r="AP46" i="25"/>
  <c r="AW46" i="25"/>
  <c r="AX46" i="25" s="1"/>
  <c r="BD46" i="25"/>
  <c r="BE46" i="25"/>
  <c r="BN46" i="25"/>
  <c r="L47" i="25"/>
  <c r="N47" i="25"/>
  <c r="O47" i="25" s="1"/>
  <c r="AI47" i="25"/>
  <c r="AJ47" i="25" s="1"/>
  <c r="AQ47" i="25" s="1"/>
  <c r="AP47" i="25"/>
  <c r="AW47" i="25"/>
  <c r="AX47" i="25" s="1"/>
  <c r="BD47" i="25"/>
  <c r="BE47" i="25"/>
  <c r="BN47" i="25"/>
  <c r="L48" i="25"/>
  <c r="N48" i="25"/>
  <c r="O48" i="25" s="1"/>
  <c r="AI48" i="25"/>
  <c r="AJ48" i="25" s="1"/>
  <c r="AQ48" i="25" s="1"/>
  <c r="AW48" i="25"/>
  <c r="AX48" i="25" s="1"/>
  <c r="BD48" i="25"/>
  <c r="BE48" i="25"/>
  <c r="BN48" i="25"/>
  <c r="L49" i="25"/>
  <c r="N49" i="25"/>
  <c r="O49" i="25" s="1"/>
  <c r="AI49" i="25"/>
  <c r="AJ49" i="25" s="1"/>
  <c r="AQ49" i="25" s="1"/>
  <c r="AW49" i="25"/>
  <c r="AX49" i="25" s="1"/>
  <c r="BD49" i="25"/>
  <c r="BE49" i="25"/>
  <c r="BN49" i="25"/>
  <c r="L50" i="25"/>
  <c r="N50" i="25"/>
  <c r="O50" i="25" s="1"/>
  <c r="AI50" i="25"/>
  <c r="AJ50" i="25" s="1"/>
  <c r="AQ50" i="25" s="1"/>
  <c r="AW50" i="25"/>
  <c r="AX50" i="25" s="1"/>
  <c r="BD50" i="25"/>
  <c r="BE50" i="25"/>
  <c r="BN50" i="25"/>
  <c r="L51" i="25"/>
  <c r="N51" i="25"/>
  <c r="O51" i="25" s="1"/>
  <c r="AI51" i="25"/>
  <c r="AW51" i="25"/>
  <c r="AX51" i="25" s="1"/>
  <c r="BD51" i="25"/>
  <c r="BE51" i="25"/>
  <c r="BN51" i="25"/>
  <c r="L52" i="25"/>
  <c r="N52" i="25"/>
  <c r="O52" i="25" s="1"/>
  <c r="AI52" i="25"/>
  <c r="AW52" i="25"/>
  <c r="AX52" i="25" s="1"/>
  <c r="BD52" i="25"/>
  <c r="BE52" i="25"/>
  <c r="BN52" i="25"/>
  <c r="L53" i="25"/>
  <c r="U53" i="25"/>
  <c r="AB53" i="25" s="1"/>
  <c r="AI53" i="25"/>
  <c r="AJ53" i="25"/>
  <c r="AP53" i="25"/>
  <c r="AQ53" i="25"/>
  <c r="BD53" i="25"/>
  <c r="AW53" i="25" s="1"/>
  <c r="AX53" i="25" s="1"/>
  <c r="BE53" i="25"/>
  <c r="BN53" i="25"/>
  <c r="L54" i="25"/>
  <c r="AI54" i="25" s="1"/>
  <c r="N54" i="25"/>
  <c r="O54" i="25" s="1"/>
  <c r="BD54" i="25"/>
  <c r="AW54" i="25" s="1"/>
  <c r="AX54" i="25" s="1"/>
  <c r="BE54" i="25"/>
  <c r="L55" i="25"/>
  <c r="AI55" i="25" s="1"/>
  <c r="N55" i="25"/>
  <c r="O55" i="25" s="1"/>
  <c r="BD55" i="25"/>
  <c r="AW55" i="25" s="1"/>
  <c r="AX55" i="25" s="1"/>
  <c r="BE55" i="25"/>
  <c r="L56" i="25"/>
  <c r="AI56" i="25" s="1"/>
  <c r="N56" i="25"/>
  <c r="O56" i="25" s="1"/>
  <c r="BD56" i="25"/>
  <c r="AW56" i="25" s="1"/>
  <c r="AX56" i="25" s="1"/>
  <c r="BE56" i="25"/>
  <c r="L57" i="25"/>
  <c r="AI57" i="25" s="1"/>
  <c r="N57" i="25"/>
  <c r="O57" i="25" s="1"/>
  <c r="BD57" i="25"/>
  <c r="AW57" i="25" s="1"/>
  <c r="AX57" i="25" s="1"/>
  <c r="BE57" i="25"/>
  <c r="L58" i="25"/>
  <c r="AI58" i="25" s="1"/>
  <c r="N58" i="25"/>
  <c r="O58" i="25" s="1"/>
  <c r="BD58" i="25"/>
  <c r="AW58" i="25" s="1"/>
  <c r="AX58" i="25" s="1"/>
  <c r="BE58" i="25"/>
  <c r="L59" i="25"/>
  <c r="AI59" i="25" s="1"/>
  <c r="N59" i="25"/>
  <c r="O59" i="25" s="1"/>
  <c r="BD59" i="25"/>
  <c r="AW59" i="25" s="1"/>
  <c r="AX59" i="25" s="1"/>
  <c r="BE59" i="25"/>
  <c r="L60" i="25"/>
  <c r="AI60" i="25" s="1"/>
  <c r="N60" i="25"/>
  <c r="O60" i="25" s="1"/>
  <c r="BD60" i="25"/>
  <c r="AW60" i="25" s="1"/>
  <c r="AX60" i="25" s="1"/>
  <c r="BE60" i="25"/>
  <c r="L61" i="25"/>
  <c r="AI61" i="25" s="1"/>
  <c r="N61" i="25"/>
  <c r="O61" i="25" s="1"/>
  <c r="BD61" i="25"/>
  <c r="AW61" i="25" s="1"/>
  <c r="AX61" i="25" s="1"/>
  <c r="BE61" i="25"/>
  <c r="L62" i="25"/>
  <c r="AI62" i="25" s="1"/>
  <c r="N62" i="25"/>
  <c r="O62" i="25" s="1"/>
  <c r="BD62" i="25"/>
  <c r="AW62" i="25" s="1"/>
  <c r="AX62" i="25" s="1"/>
  <c r="BE62" i="25"/>
  <c r="L63" i="25"/>
  <c r="AI63" i="25" s="1"/>
  <c r="N63" i="25"/>
  <c r="O63" i="25" s="1"/>
  <c r="BD63" i="25"/>
  <c r="AW63" i="25" s="1"/>
  <c r="AX63" i="25" s="1"/>
  <c r="BE63" i="25"/>
  <c r="BN63" i="25"/>
  <c r="L64" i="25"/>
  <c r="N64" i="25"/>
  <c r="O64" i="25" s="1"/>
  <c r="AI64" i="25"/>
  <c r="U64" i="25" s="1"/>
  <c r="AB64" i="25" s="1"/>
  <c r="AP64" i="25"/>
  <c r="BD64" i="25"/>
  <c r="AW64" i="25" s="1"/>
  <c r="AX64" i="25" s="1"/>
  <c r="BE64" i="25"/>
  <c r="BN64" i="25"/>
  <c r="L65" i="25"/>
  <c r="N65" i="25"/>
  <c r="O65" i="25" s="1"/>
  <c r="AI65" i="25"/>
  <c r="AP65" i="25"/>
  <c r="AX65" i="25"/>
  <c r="BD65" i="25"/>
  <c r="AW65" i="25" s="1"/>
  <c r="BE65" i="25"/>
  <c r="BN65" i="25"/>
  <c r="L66" i="25"/>
  <c r="AI66" i="25"/>
  <c r="AP66" i="25" s="1"/>
  <c r="AJ66" i="25"/>
  <c r="AQ66" i="25" s="1"/>
  <c r="AW66" i="25"/>
  <c r="AX66" i="25" s="1"/>
  <c r="BD66" i="25"/>
  <c r="N66" i="25" s="1"/>
  <c r="O66" i="25" s="1"/>
  <c r="BN66" i="25"/>
  <c r="L67" i="25"/>
  <c r="N67" i="25"/>
  <c r="O67" i="25" s="1"/>
  <c r="AI67" i="25"/>
  <c r="AP67" i="25" s="1"/>
  <c r="AJ67" i="25"/>
  <c r="AQ67" i="25" s="1"/>
  <c r="AW67" i="25"/>
  <c r="AX67" i="25" s="1"/>
  <c r="BD67" i="25"/>
  <c r="BE67" i="25" s="1"/>
  <c r="BN67" i="25"/>
  <c r="L68" i="25"/>
  <c r="N68" i="25"/>
  <c r="O68" i="25" s="1"/>
  <c r="AI68" i="25"/>
  <c r="AP68" i="25" s="1"/>
  <c r="AJ68" i="25"/>
  <c r="AQ68" i="25"/>
  <c r="AW68" i="25"/>
  <c r="AX68" i="25" s="1"/>
  <c r="BD68" i="25"/>
  <c r="BE68" i="25" s="1"/>
  <c r="BN68" i="25"/>
  <c r="L69" i="25"/>
  <c r="N69" i="25"/>
  <c r="O69" i="25" s="1"/>
  <c r="AI69" i="25"/>
  <c r="AP69" i="25" s="1"/>
  <c r="AJ69" i="25"/>
  <c r="AQ69" i="25"/>
  <c r="AW69" i="25"/>
  <c r="AX69" i="25" s="1"/>
  <c r="BD69" i="25"/>
  <c r="BE69" i="25" s="1"/>
  <c r="BN69" i="25"/>
  <c r="L70" i="25"/>
  <c r="N70" i="25"/>
  <c r="O70" i="25" s="1"/>
  <c r="AI70" i="25"/>
  <c r="AP70" i="25" s="1"/>
  <c r="AW70" i="25"/>
  <c r="AX70" i="25" s="1"/>
  <c r="BD70" i="25"/>
  <c r="BE70" i="25" s="1"/>
  <c r="BN70" i="25"/>
  <c r="L71" i="25"/>
  <c r="N71" i="25"/>
  <c r="O71" i="25" s="1"/>
  <c r="AI71" i="25"/>
  <c r="AP71" i="25" s="1"/>
  <c r="AW71" i="25"/>
  <c r="AX71" i="25" s="1"/>
  <c r="BD71" i="25"/>
  <c r="BE71" i="25" s="1"/>
  <c r="BN71" i="25"/>
  <c r="L72" i="25"/>
  <c r="N72" i="25"/>
  <c r="O72" i="25" s="1"/>
  <c r="AI72" i="25"/>
  <c r="AP72" i="25" s="1"/>
  <c r="AW72" i="25"/>
  <c r="AX72" i="25" s="1"/>
  <c r="BD72" i="25"/>
  <c r="BE72" i="25" s="1"/>
  <c r="BN72" i="25"/>
  <c r="L73" i="25"/>
  <c r="N73" i="25"/>
  <c r="O73" i="25" s="1"/>
  <c r="AI73" i="25"/>
  <c r="AP73" i="25" s="1"/>
  <c r="AW73" i="25"/>
  <c r="AX73" i="25" s="1"/>
  <c r="BD73" i="25"/>
  <c r="BE73" i="25" s="1"/>
  <c r="BN73" i="25"/>
  <c r="L74" i="25"/>
  <c r="N74" i="25"/>
  <c r="O74" i="25" s="1"/>
  <c r="AI74" i="25"/>
  <c r="AP74" i="25" s="1"/>
  <c r="AW74" i="25"/>
  <c r="AX74" i="25" s="1"/>
  <c r="BD74" i="25"/>
  <c r="BE74" i="25"/>
  <c r="BN74" i="25"/>
  <c r="L75" i="25"/>
  <c r="N75" i="25"/>
  <c r="O75" i="25" s="1"/>
  <c r="AI75" i="25"/>
  <c r="AP75" i="25" s="1"/>
  <c r="AW75" i="25"/>
  <c r="AX75" i="25" s="1"/>
  <c r="BD75" i="25"/>
  <c r="BE75" i="25"/>
  <c r="BN75" i="25"/>
  <c r="L76" i="25"/>
  <c r="N76" i="25"/>
  <c r="O76" i="25" s="1"/>
  <c r="AI76" i="25"/>
  <c r="AP76" i="25" s="1"/>
  <c r="AW76" i="25"/>
  <c r="AX76" i="25" s="1"/>
  <c r="BD76" i="25"/>
  <c r="BE76" i="25"/>
  <c r="BN76" i="25"/>
  <c r="L77" i="25"/>
  <c r="N77" i="25"/>
  <c r="O77" i="25" s="1"/>
  <c r="AI77" i="25"/>
  <c r="AP77" i="25" s="1"/>
  <c r="AW77" i="25"/>
  <c r="AX77" i="25" s="1"/>
  <c r="BD77" i="25"/>
  <c r="BE77" i="25"/>
  <c r="BN77" i="25"/>
  <c r="L78" i="25"/>
  <c r="N78" i="25"/>
  <c r="O78" i="25" s="1"/>
  <c r="AI78" i="25"/>
  <c r="AP78" i="25" s="1"/>
  <c r="AW78" i="25"/>
  <c r="AX78" i="25" s="1"/>
  <c r="BD78" i="25"/>
  <c r="BE78" i="25"/>
  <c r="BN78" i="25"/>
  <c r="L79" i="25"/>
  <c r="N79" i="25"/>
  <c r="O79" i="25" s="1"/>
  <c r="AI79" i="25"/>
  <c r="AW79" i="25"/>
  <c r="AX79" i="25" s="1"/>
  <c r="BD79" i="25"/>
  <c r="BE79" i="25"/>
  <c r="BN79" i="25"/>
  <c r="L80" i="25"/>
  <c r="AI80" i="25"/>
  <c r="AP80" i="25" s="1"/>
  <c r="BD80" i="25"/>
  <c r="BN80" i="25" s="1"/>
  <c r="L81" i="25"/>
  <c r="AI81" i="25" s="1"/>
  <c r="BD81" i="25"/>
  <c r="L82" i="25"/>
  <c r="AI82" i="25" s="1"/>
  <c r="N82" i="25"/>
  <c r="O82" i="25" s="1"/>
  <c r="BD82" i="25"/>
  <c r="AW82" i="25" s="1"/>
  <c r="AX82" i="25" s="1"/>
  <c r="BE82" i="25"/>
  <c r="L83" i="25"/>
  <c r="AI83" i="25" s="1"/>
  <c r="N83" i="25"/>
  <c r="O83" i="25" s="1"/>
  <c r="BD83" i="25"/>
  <c r="AW83" i="25" s="1"/>
  <c r="AX83" i="25" s="1"/>
  <c r="BE83" i="25"/>
  <c r="L84" i="25"/>
  <c r="AI84" i="25" s="1"/>
  <c r="N84" i="25"/>
  <c r="O84" i="25" s="1"/>
  <c r="BD84" i="25"/>
  <c r="AW84" i="25" s="1"/>
  <c r="AX84" i="25" s="1"/>
  <c r="BE84" i="25"/>
  <c r="L85" i="25"/>
  <c r="AI85" i="25" s="1"/>
  <c r="N85" i="25"/>
  <c r="O85" i="25" s="1"/>
  <c r="BD85" i="25"/>
  <c r="AW85" i="25" s="1"/>
  <c r="AX85" i="25" s="1"/>
  <c r="BE85" i="25"/>
  <c r="L86" i="25"/>
  <c r="AI86" i="25" s="1"/>
  <c r="N86" i="25"/>
  <c r="O86" i="25" s="1"/>
  <c r="BD86" i="25"/>
  <c r="AW86" i="25" s="1"/>
  <c r="AX86" i="25" s="1"/>
  <c r="BE86" i="25"/>
  <c r="L87" i="25"/>
  <c r="AI87" i="25" s="1"/>
  <c r="N87" i="25"/>
  <c r="O87" i="25" s="1"/>
  <c r="BD87" i="25"/>
  <c r="AW87" i="25" s="1"/>
  <c r="AX87" i="25" s="1"/>
  <c r="BE87" i="25"/>
  <c r="L88" i="25"/>
  <c r="AI88" i="25" s="1"/>
  <c r="N88" i="25"/>
  <c r="O88" i="25" s="1"/>
  <c r="BD88" i="25"/>
  <c r="AW88" i="25" s="1"/>
  <c r="AX88" i="25" s="1"/>
  <c r="BE88" i="25"/>
  <c r="L89" i="25"/>
  <c r="AI89" i="25" s="1"/>
  <c r="N89" i="25"/>
  <c r="O89" i="25" s="1"/>
  <c r="BD89" i="25"/>
  <c r="AW89" i="25" s="1"/>
  <c r="AX89" i="25" s="1"/>
  <c r="BE89" i="25"/>
  <c r="L90" i="25"/>
  <c r="AI90" i="25" s="1"/>
  <c r="N90" i="25"/>
  <c r="O90" i="25" s="1"/>
  <c r="BD90" i="25"/>
  <c r="AW90" i="25" s="1"/>
  <c r="AX90" i="25" s="1"/>
  <c r="BE90" i="25"/>
  <c r="L91" i="25"/>
  <c r="AI91" i="25" s="1"/>
  <c r="N91" i="25"/>
  <c r="O91" i="25" s="1"/>
  <c r="BD91" i="25"/>
  <c r="AW91" i="25" s="1"/>
  <c r="AX91" i="25" s="1"/>
  <c r="BE91" i="25"/>
  <c r="L92" i="25"/>
  <c r="AI92" i="25" s="1"/>
  <c r="N92" i="25"/>
  <c r="O92" i="25" s="1"/>
  <c r="BD92" i="25"/>
  <c r="AW92" i="25" s="1"/>
  <c r="AX92" i="25" s="1"/>
  <c r="BE92" i="25"/>
  <c r="L93" i="25"/>
  <c r="AI93" i="25" s="1"/>
  <c r="N93" i="25"/>
  <c r="O93" i="25" s="1"/>
  <c r="BD93" i="25"/>
  <c r="AW93" i="25" s="1"/>
  <c r="AX93" i="25" s="1"/>
  <c r="BE93" i="25"/>
  <c r="L94" i="25"/>
  <c r="AI94" i="25" s="1"/>
  <c r="N94" i="25"/>
  <c r="O94" i="25" s="1"/>
  <c r="BD94" i="25"/>
  <c r="AW94" i="25" s="1"/>
  <c r="AX94" i="25" s="1"/>
  <c r="BE94" i="25"/>
  <c r="L95" i="25"/>
  <c r="AI95" i="25" s="1"/>
  <c r="N95" i="25"/>
  <c r="O95" i="25" s="1"/>
  <c r="BD95" i="25"/>
  <c r="AW95" i="25" s="1"/>
  <c r="AX95" i="25" s="1"/>
  <c r="BE95" i="25"/>
  <c r="L96" i="25"/>
  <c r="AI96" i="25" s="1"/>
  <c r="N96" i="25"/>
  <c r="O96" i="25" s="1"/>
  <c r="BD96" i="25"/>
  <c r="AW96" i="25" s="1"/>
  <c r="AX96" i="25" s="1"/>
  <c r="BE96" i="25"/>
  <c r="L97" i="25"/>
  <c r="AI97" i="25" s="1"/>
  <c r="N97" i="25"/>
  <c r="O97" i="25" s="1"/>
  <c r="BD97" i="25"/>
  <c r="AW97" i="25" s="1"/>
  <c r="AX97" i="25" s="1"/>
  <c r="BE97" i="25"/>
  <c r="L98" i="25"/>
  <c r="AI98" i="25" s="1"/>
  <c r="N98" i="25"/>
  <c r="O98" i="25" s="1"/>
  <c r="BD98" i="25"/>
  <c r="AW98" i="25" s="1"/>
  <c r="AX98" i="25" s="1"/>
  <c r="BE98" i="25"/>
  <c r="L99" i="25"/>
  <c r="AI99" i="25" s="1"/>
  <c r="N99" i="25"/>
  <c r="O99" i="25" s="1"/>
  <c r="BD99" i="25"/>
  <c r="AW99" i="25" s="1"/>
  <c r="AX99" i="25" s="1"/>
  <c r="BE99" i="25"/>
  <c r="L100" i="25"/>
  <c r="AI100" i="25" s="1"/>
  <c r="N100" i="25"/>
  <c r="O100" i="25" s="1"/>
  <c r="AP100" i="25"/>
  <c r="BD100" i="25"/>
  <c r="AW100" i="25" s="1"/>
  <c r="AX100" i="25" s="1"/>
  <c r="BE100" i="25"/>
  <c r="BN100" i="25"/>
  <c r="L101" i="25"/>
  <c r="AI101" i="25" s="1"/>
  <c r="N101" i="25"/>
  <c r="O101" i="25" s="1"/>
  <c r="AP101" i="25"/>
  <c r="BD101" i="25"/>
  <c r="AW101" i="25" s="1"/>
  <c r="AX101" i="25" s="1"/>
  <c r="BE101" i="25"/>
  <c r="BN101" i="25"/>
  <c r="L102" i="25"/>
  <c r="AI102" i="25"/>
  <c r="AJ102" i="25" s="1"/>
  <c r="AP102" i="25"/>
  <c r="AQ102" i="25"/>
  <c r="AX102" i="25"/>
  <c r="BD102" i="25"/>
  <c r="AW102" i="25" s="1"/>
  <c r="BE102" i="25"/>
  <c r="L103" i="25"/>
  <c r="U103" i="25"/>
  <c r="AB103" i="25" s="1"/>
  <c r="AI103" i="25"/>
  <c r="AP103" i="25" s="1"/>
  <c r="AJ103" i="25"/>
  <c r="AQ103" i="25" s="1"/>
  <c r="BD103" i="25"/>
  <c r="N103" i="25" s="1"/>
  <c r="O103" i="25" s="1"/>
  <c r="BE103" i="25"/>
  <c r="L104" i="25"/>
  <c r="U104" i="25"/>
  <c r="AB104" i="25" s="1"/>
  <c r="AI104" i="25"/>
  <c r="AP104" i="25" s="1"/>
  <c r="AJ104" i="25"/>
  <c r="AQ104" i="25" s="1"/>
  <c r="BD104" i="25"/>
  <c r="N104" i="25" s="1"/>
  <c r="O104" i="25" s="1"/>
  <c r="BE104" i="25"/>
  <c r="L105" i="25"/>
  <c r="U105" i="25"/>
  <c r="AB105" i="25" s="1"/>
  <c r="AI105" i="25"/>
  <c r="AP105" i="25" s="1"/>
  <c r="BD105" i="25"/>
  <c r="N105" i="25" s="1"/>
  <c r="O105" i="25" s="1"/>
  <c r="BE105" i="25"/>
  <c r="L106" i="25"/>
  <c r="U106" i="25"/>
  <c r="AB106" i="25" s="1"/>
  <c r="AI106" i="25"/>
  <c r="AP106" i="25" s="1"/>
  <c r="BD106" i="25"/>
  <c r="N106" i="25" s="1"/>
  <c r="O106" i="25" s="1"/>
  <c r="BE106" i="25"/>
  <c r="L107" i="25"/>
  <c r="U107" i="25"/>
  <c r="AB107" i="25" s="1"/>
  <c r="AI107" i="25"/>
  <c r="AP107" i="25" s="1"/>
  <c r="BD107" i="25"/>
  <c r="N107" i="25" s="1"/>
  <c r="O107" i="25" s="1"/>
  <c r="BE107" i="25"/>
  <c r="L108" i="25"/>
  <c r="U108" i="25"/>
  <c r="AB108" i="25" s="1"/>
  <c r="AI108" i="25"/>
  <c r="AP108" i="25" s="1"/>
  <c r="BD108" i="25"/>
  <c r="N108" i="25" s="1"/>
  <c r="O108" i="25" s="1"/>
  <c r="BE108" i="25"/>
  <c r="L109" i="25"/>
  <c r="U109" i="25"/>
  <c r="AB109" i="25" s="1"/>
  <c r="AI109" i="25"/>
  <c r="AP109" i="25" s="1"/>
  <c r="BD109" i="25"/>
  <c r="N109" i="25" s="1"/>
  <c r="O109" i="25" s="1"/>
  <c r="BE109" i="25"/>
  <c r="L110" i="25"/>
  <c r="U110" i="25"/>
  <c r="AB110" i="25" s="1"/>
  <c r="AI110" i="25"/>
  <c r="AP110" i="25" s="1"/>
  <c r="BD110" i="25"/>
  <c r="N110" i="25" s="1"/>
  <c r="O110" i="25" s="1"/>
  <c r="BE110" i="25"/>
  <c r="L111" i="25"/>
  <c r="U111" i="25"/>
  <c r="AB111" i="25" s="1"/>
  <c r="AI111" i="25"/>
  <c r="AP111" i="25" s="1"/>
  <c r="BD111" i="25"/>
  <c r="N111" i="25" s="1"/>
  <c r="O111" i="25" s="1"/>
  <c r="BE111" i="25"/>
  <c r="L112" i="25"/>
  <c r="U112" i="25"/>
  <c r="AB112" i="25" s="1"/>
  <c r="AI112" i="25"/>
  <c r="AP112" i="25" s="1"/>
  <c r="BD112" i="25"/>
  <c r="N112" i="25" s="1"/>
  <c r="O112" i="25" s="1"/>
  <c r="BE112" i="25"/>
  <c r="L113" i="25"/>
  <c r="U113" i="25"/>
  <c r="AB113" i="25" s="1"/>
  <c r="AI113" i="25"/>
  <c r="AP113" i="25" s="1"/>
  <c r="BD113" i="25"/>
  <c r="N113" i="25" s="1"/>
  <c r="O113" i="25" s="1"/>
  <c r="BE113" i="25"/>
  <c r="L114" i="25"/>
  <c r="U114" i="25"/>
  <c r="AB114" i="25" s="1"/>
  <c r="AI114" i="25"/>
  <c r="AP114" i="25" s="1"/>
  <c r="BD114" i="25"/>
  <c r="BE114" i="25" s="1"/>
  <c r="L115" i="25"/>
  <c r="U115" i="25"/>
  <c r="AB115" i="25" s="1"/>
  <c r="AI115" i="25"/>
  <c r="AJ115" i="25"/>
  <c r="AQ115" i="25" s="1"/>
  <c r="AP115" i="25"/>
  <c r="BD115" i="25"/>
  <c r="BE115" i="25"/>
  <c r="L116" i="25"/>
  <c r="AI116" i="25"/>
  <c r="AJ116" i="25" s="1"/>
  <c r="AQ116" i="25" s="1"/>
  <c r="AP116" i="25"/>
  <c r="BD116" i="25"/>
  <c r="BE116" i="25"/>
  <c r="L117" i="25"/>
  <c r="AI117" i="25"/>
  <c r="U117" i="25" s="1"/>
  <c r="AB117" i="25" s="1"/>
  <c r="AJ117" i="25"/>
  <c r="AQ117" i="25" s="1"/>
  <c r="AP117" i="25"/>
  <c r="BD117" i="25"/>
  <c r="N117" i="25" s="1"/>
  <c r="O117" i="25" s="1"/>
  <c r="L118" i="25"/>
  <c r="AI118" i="25" s="1"/>
  <c r="BD118" i="25"/>
  <c r="N118" i="25" s="1"/>
  <c r="O118" i="25" s="1"/>
  <c r="BE118" i="25"/>
  <c r="L119" i="25"/>
  <c r="AI119" i="25" s="1"/>
  <c r="BD119" i="25"/>
  <c r="N119" i="25" s="1"/>
  <c r="O119" i="25" s="1"/>
  <c r="BE119" i="25"/>
  <c r="L120" i="25"/>
  <c r="AI120" i="25" s="1"/>
  <c r="BD120" i="25"/>
  <c r="N120" i="25" s="1"/>
  <c r="O120" i="25" s="1"/>
  <c r="BE120" i="25"/>
  <c r="L121" i="25"/>
  <c r="AI121" i="25" s="1"/>
  <c r="BD121" i="25"/>
  <c r="N121" i="25" s="1"/>
  <c r="O121" i="25" s="1"/>
  <c r="BE121" i="25"/>
  <c r="L122" i="25"/>
  <c r="AI122" i="25" s="1"/>
  <c r="BD122" i="25"/>
  <c r="N122" i="25" s="1"/>
  <c r="O122" i="25" s="1"/>
  <c r="BE122" i="25"/>
  <c r="L123" i="25"/>
  <c r="AI123" i="25" s="1"/>
  <c r="BD123" i="25"/>
  <c r="N123" i="25" s="1"/>
  <c r="O123" i="25" s="1"/>
  <c r="BE123" i="25"/>
  <c r="L124" i="25"/>
  <c r="AI124" i="25" s="1"/>
  <c r="BD124" i="25"/>
  <c r="N124" i="25" s="1"/>
  <c r="O124" i="25" s="1"/>
  <c r="BE124" i="25"/>
  <c r="L125" i="25"/>
  <c r="AI125" i="25" s="1"/>
  <c r="BD125" i="25"/>
  <c r="N125" i="25" s="1"/>
  <c r="O125" i="25" s="1"/>
  <c r="BE125" i="25"/>
  <c r="L126" i="25"/>
  <c r="AI126" i="25" s="1"/>
  <c r="BD126" i="25"/>
  <c r="N126" i="25" s="1"/>
  <c r="O126" i="25" s="1"/>
  <c r="BE126" i="25"/>
  <c r="L127" i="25"/>
  <c r="AI127" i="25" s="1"/>
  <c r="BD127" i="25"/>
  <c r="N127" i="25" s="1"/>
  <c r="O127" i="25" s="1"/>
  <c r="BE127" i="25"/>
  <c r="L128" i="25"/>
  <c r="AI128" i="25" s="1"/>
  <c r="BD128" i="25"/>
  <c r="N128" i="25" s="1"/>
  <c r="O128" i="25" s="1"/>
  <c r="BE128" i="25"/>
  <c r="L129" i="25"/>
  <c r="AI129" i="25" s="1"/>
  <c r="BD129" i="25"/>
  <c r="N129" i="25" s="1"/>
  <c r="O129" i="25" s="1"/>
  <c r="BE129" i="25"/>
  <c r="L130" i="25"/>
  <c r="AI130" i="25" s="1"/>
  <c r="BD130" i="25"/>
  <c r="N130" i="25" s="1"/>
  <c r="O130" i="25" s="1"/>
  <c r="BE130" i="25"/>
  <c r="L131" i="25"/>
  <c r="AI131" i="25" s="1"/>
  <c r="BD131" i="25"/>
  <c r="N131" i="25" s="1"/>
  <c r="O131" i="25" s="1"/>
  <c r="BE131" i="25"/>
  <c r="L132" i="25"/>
  <c r="AI132" i="25" s="1"/>
  <c r="N132" i="25"/>
  <c r="O132" i="25" s="1"/>
  <c r="BD132" i="25"/>
  <c r="AW132" i="25" s="1"/>
  <c r="AX132" i="25" s="1"/>
  <c r="BE132" i="25"/>
  <c r="L133" i="25"/>
  <c r="AI133" i="25" s="1"/>
  <c r="N133" i="25"/>
  <c r="O133" i="25" s="1"/>
  <c r="BD133" i="25"/>
  <c r="AW133" i="25" s="1"/>
  <c r="AX133" i="25" s="1"/>
  <c r="BE133" i="25"/>
  <c r="L134" i="25"/>
  <c r="AI134" i="25" s="1"/>
  <c r="N134" i="25"/>
  <c r="O134" i="25" s="1"/>
  <c r="AP134" i="25"/>
  <c r="BD134" i="25"/>
  <c r="AW134" i="25" s="1"/>
  <c r="AX134" i="25" s="1"/>
  <c r="BE134" i="25"/>
  <c r="L135" i="25"/>
  <c r="AI135" i="25" s="1"/>
  <c r="N135" i="25"/>
  <c r="O135" i="25" s="1"/>
  <c r="BD135" i="25"/>
  <c r="AW135" i="25" s="1"/>
  <c r="AX135" i="25" s="1"/>
  <c r="BE135" i="25"/>
  <c r="L136" i="25"/>
  <c r="AI136" i="25" s="1"/>
  <c r="BD136" i="25"/>
  <c r="AW136" i="25" s="1"/>
  <c r="AX136" i="25" s="1"/>
  <c r="BE136" i="25"/>
  <c r="L137" i="25"/>
  <c r="N137" i="25"/>
  <c r="O137" i="25" s="1"/>
  <c r="AI137" i="25"/>
  <c r="BN137" i="25" s="1"/>
  <c r="AJ137" i="25"/>
  <c r="AQ137" i="25" s="1"/>
  <c r="AP137" i="25"/>
  <c r="BD137" i="25"/>
  <c r="AW137" i="25" s="1"/>
  <c r="AX137" i="25" s="1"/>
  <c r="BE137" i="25"/>
  <c r="L138" i="25"/>
  <c r="AI138" i="25" s="1"/>
  <c r="BD138" i="25"/>
  <c r="N138" i="25" s="1"/>
  <c r="O138" i="25" s="1"/>
  <c r="BE138" i="25"/>
  <c r="L139" i="25"/>
  <c r="AI139" i="25" s="1"/>
  <c r="BD139" i="25"/>
  <c r="N139" i="25" s="1"/>
  <c r="O139" i="25" s="1"/>
  <c r="BE139" i="25"/>
  <c r="L140" i="25"/>
  <c r="AI140" i="25" s="1"/>
  <c r="BD140" i="25"/>
  <c r="N140" i="25" s="1"/>
  <c r="O140" i="25" s="1"/>
  <c r="BE140" i="25"/>
  <c r="L141" i="25"/>
  <c r="AI141" i="25" s="1"/>
  <c r="BD141" i="25"/>
  <c r="N141" i="25" s="1"/>
  <c r="O141" i="25" s="1"/>
  <c r="BE141" i="25"/>
  <c r="L142" i="25"/>
  <c r="AI142" i="25" s="1"/>
  <c r="BD142" i="25"/>
  <c r="N142" i="25" s="1"/>
  <c r="O142" i="25" s="1"/>
  <c r="BE142" i="25"/>
  <c r="L143" i="25"/>
  <c r="AI143" i="25" s="1"/>
  <c r="BD143" i="25"/>
  <c r="N143" i="25" s="1"/>
  <c r="O143" i="25" s="1"/>
  <c r="BE143" i="25"/>
  <c r="L144" i="25"/>
  <c r="U144" i="25"/>
  <c r="AB144" i="25" s="1"/>
  <c r="AI144" i="25"/>
  <c r="AJ144" i="25"/>
  <c r="AQ144" i="25" s="1"/>
  <c r="AP144" i="25"/>
  <c r="BD144" i="25"/>
  <c r="N144" i="25" s="1"/>
  <c r="O144" i="25" s="1"/>
  <c r="BE144" i="25"/>
  <c r="L145" i="25"/>
  <c r="U145" i="25"/>
  <c r="AB145" i="25" s="1"/>
  <c r="AI145" i="25"/>
  <c r="AJ145" i="25"/>
  <c r="AQ145" i="25" s="1"/>
  <c r="AP145" i="25"/>
  <c r="BD145" i="25"/>
  <c r="N145" i="25" s="1"/>
  <c r="O145" i="25" s="1"/>
  <c r="BE145" i="25"/>
  <c r="L146" i="25"/>
  <c r="U146" i="25"/>
  <c r="AB146" i="25" s="1"/>
  <c r="AI146" i="25"/>
  <c r="AJ146" i="25"/>
  <c r="AQ146" i="25" s="1"/>
  <c r="AP146" i="25"/>
  <c r="BD146" i="25"/>
  <c r="N146" i="25" s="1"/>
  <c r="O146" i="25" s="1"/>
  <c r="BE146" i="25"/>
  <c r="L147" i="25"/>
  <c r="U147" i="25"/>
  <c r="AB147" i="25" s="1"/>
  <c r="AI147" i="25"/>
  <c r="AJ147" i="25"/>
  <c r="AQ147" i="25" s="1"/>
  <c r="AP147" i="25"/>
  <c r="BD147" i="25"/>
  <c r="N147" i="25" s="1"/>
  <c r="O147" i="25" s="1"/>
  <c r="BE147" i="25"/>
  <c r="L148" i="25"/>
  <c r="U148" i="25"/>
  <c r="AB148" i="25" s="1"/>
  <c r="AI148" i="25"/>
  <c r="AJ148" i="25"/>
  <c r="AQ148" i="25" s="1"/>
  <c r="AP148" i="25"/>
  <c r="BD148" i="25"/>
  <c r="N148" i="25" s="1"/>
  <c r="O148" i="25" s="1"/>
  <c r="BE148" i="25"/>
  <c r="L149" i="25"/>
  <c r="U149" i="25"/>
  <c r="AB149" i="25" s="1"/>
  <c r="AI149" i="25"/>
  <c r="AJ149" i="25"/>
  <c r="AQ149" i="25" s="1"/>
  <c r="AP149" i="25"/>
  <c r="BD149" i="25"/>
  <c r="N149" i="25" s="1"/>
  <c r="O149" i="25" s="1"/>
  <c r="BE149" i="25"/>
  <c r="L150" i="25"/>
  <c r="U150" i="25"/>
  <c r="AB150" i="25" s="1"/>
  <c r="AI150" i="25"/>
  <c r="AJ150" i="25"/>
  <c r="AQ150" i="25" s="1"/>
  <c r="AP150" i="25"/>
  <c r="BD150" i="25"/>
  <c r="N150" i="25" s="1"/>
  <c r="O150" i="25" s="1"/>
  <c r="BE150" i="25"/>
  <c r="L151" i="25"/>
  <c r="U151" i="25"/>
  <c r="AB151" i="25" s="1"/>
  <c r="AI151" i="25"/>
  <c r="AJ151" i="25"/>
  <c r="AQ151" i="25" s="1"/>
  <c r="AP151" i="25"/>
  <c r="BD151" i="25"/>
  <c r="N151" i="25" s="1"/>
  <c r="O151" i="25" s="1"/>
  <c r="BE151" i="25"/>
  <c r="L152" i="25"/>
  <c r="U152" i="25"/>
  <c r="AB152" i="25" s="1"/>
  <c r="AI152" i="25"/>
  <c r="AJ152" i="25"/>
  <c r="AQ152" i="25" s="1"/>
  <c r="AP152" i="25"/>
  <c r="BD152" i="25"/>
  <c r="BE152" i="25"/>
  <c r="L153" i="25"/>
  <c r="AI153" i="25" s="1"/>
  <c r="BD153" i="25"/>
  <c r="BE153" i="25"/>
  <c r="L154" i="25"/>
  <c r="AI154" i="25"/>
  <c r="AJ154" i="25" s="1"/>
  <c r="AQ154" i="25" s="1"/>
  <c r="AP154" i="25"/>
  <c r="BD154" i="25"/>
  <c r="BE154" i="25" s="1"/>
  <c r="L155" i="25"/>
  <c r="AI155" i="25"/>
  <c r="U155" i="25" s="1"/>
  <c r="AB155" i="25" s="1"/>
  <c r="BD155" i="25"/>
  <c r="N155" i="25" s="1"/>
  <c r="O155" i="25" s="1"/>
  <c r="BN155" i="25"/>
  <c r="L156" i="25"/>
  <c r="AI156" i="25"/>
  <c r="AJ156" i="25" s="1"/>
  <c r="AQ156" i="25" s="1"/>
  <c r="BD156" i="25"/>
  <c r="AW156" i="25" s="1"/>
  <c r="AX156" i="25" s="1"/>
  <c r="BN156" i="25"/>
  <c r="L157" i="25"/>
  <c r="U157" i="25"/>
  <c r="AB157" i="25"/>
  <c r="AI157" i="25"/>
  <c r="AP157" i="25" s="1"/>
  <c r="AJ157" i="25"/>
  <c r="AQ157" i="25" s="1"/>
  <c r="AW157" i="25"/>
  <c r="AX157" i="25" s="1"/>
  <c r="BD157" i="25"/>
  <c r="BE157" i="25" s="1"/>
  <c r="BN157" i="25"/>
  <c r="L158" i="25"/>
  <c r="U158" i="25"/>
  <c r="AB158" i="25"/>
  <c r="AI158" i="25"/>
  <c r="AP158" i="25" s="1"/>
  <c r="AJ158" i="25"/>
  <c r="AQ158" i="25" s="1"/>
  <c r="AW158" i="25"/>
  <c r="AX158" i="25" s="1"/>
  <c r="BD158" i="25"/>
  <c r="BE158" i="25" s="1"/>
  <c r="BN158" i="25"/>
  <c r="L159" i="25"/>
  <c r="U159" i="25"/>
  <c r="AB159" i="25" s="1"/>
  <c r="AI159" i="25"/>
  <c r="AP159" i="25" s="1"/>
  <c r="AJ159" i="25"/>
  <c r="AQ159" i="25" s="1"/>
  <c r="AW159" i="25"/>
  <c r="AX159" i="25" s="1"/>
  <c r="BD159" i="25"/>
  <c r="BE159" i="25" s="1"/>
  <c r="BN159" i="25"/>
  <c r="L160" i="25"/>
  <c r="U160" i="25"/>
  <c r="AB160" i="25" s="1"/>
  <c r="AI160" i="25"/>
  <c r="AP160" i="25" s="1"/>
  <c r="AJ160" i="25"/>
  <c r="AQ160" i="25" s="1"/>
  <c r="AW160" i="25"/>
  <c r="AX160" i="25" s="1"/>
  <c r="BD160" i="25"/>
  <c r="BE160" i="25" s="1"/>
  <c r="BN160" i="25"/>
  <c r="L161" i="25"/>
  <c r="U161" i="25"/>
  <c r="AB161" i="25" s="1"/>
  <c r="AI161" i="25"/>
  <c r="AP161" i="25" s="1"/>
  <c r="AJ161" i="25"/>
  <c r="AQ161" i="25" s="1"/>
  <c r="AW161" i="25"/>
  <c r="AX161" i="25" s="1"/>
  <c r="BD161" i="25"/>
  <c r="BE161" i="25" s="1"/>
  <c r="BN161" i="25"/>
  <c r="L162" i="25"/>
  <c r="U162" i="25"/>
  <c r="AB162" i="25" s="1"/>
  <c r="AI162" i="25"/>
  <c r="AP162" i="25" s="1"/>
  <c r="AJ162" i="25"/>
  <c r="AQ162" i="25"/>
  <c r="BD162" i="25"/>
  <c r="BE162" i="25" s="1"/>
  <c r="BN162" i="25"/>
  <c r="L163" i="25"/>
  <c r="U163" i="25"/>
  <c r="AB163" i="25" s="1"/>
  <c r="AI163" i="25"/>
  <c r="AP163" i="25" s="1"/>
  <c r="AJ163" i="25"/>
  <c r="AQ163" i="25"/>
  <c r="BD163" i="25"/>
  <c r="BE163" i="25" s="1"/>
  <c r="BN163" i="25"/>
  <c r="L164" i="25"/>
  <c r="U164" i="25"/>
  <c r="AB164" i="25" s="1"/>
  <c r="AI164" i="25"/>
  <c r="AP164" i="25" s="1"/>
  <c r="AJ164" i="25"/>
  <c r="AQ164" i="25"/>
  <c r="BD164" i="25"/>
  <c r="BE164" i="25" s="1"/>
  <c r="BN164" i="25"/>
  <c r="L165" i="25"/>
  <c r="U165" i="25"/>
  <c r="AB165" i="25" s="1"/>
  <c r="AI165" i="25"/>
  <c r="AP165" i="25" s="1"/>
  <c r="AJ165" i="25"/>
  <c r="AQ165" i="25"/>
  <c r="BD165" i="25"/>
  <c r="BE165" i="25" s="1"/>
  <c r="BN165" i="25"/>
  <c r="L166" i="25"/>
  <c r="N166" i="25"/>
  <c r="O166" i="25" s="1"/>
  <c r="AI166" i="25"/>
  <c r="AJ166" i="25" s="1"/>
  <c r="AQ166" i="25" s="1"/>
  <c r="BD166" i="25"/>
  <c r="BE166" i="25" s="1"/>
  <c r="BN166" i="25"/>
  <c r="L167" i="25"/>
  <c r="N167" i="25"/>
  <c r="O167" i="25" s="1"/>
  <c r="AI167" i="25"/>
  <c r="AJ167" i="25" s="1"/>
  <c r="AQ167" i="25" s="1"/>
  <c r="BD167" i="25"/>
  <c r="BE167" i="25" s="1"/>
  <c r="BN167" i="25"/>
  <c r="L168" i="25"/>
  <c r="N168" i="25"/>
  <c r="O168" i="25" s="1"/>
  <c r="AI168" i="25"/>
  <c r="AJ168" i="25" s="1"/>
  <c r="AQ168" i="25" s="1"/>
  <c r="BD168" i="25"/>
  <c r="BE168" i="25" s="1"/>
  <c r="BN168" i="25"/>
  <c r="L169" i="25"/>
  <c r="N169" i="25"/>
  <c r="O169" i="25" s="1"/>
  <c r="AI169" i="25"/>
  <c r="AJ169" i="25" s="1"/>
  <c r="AQ169" i="25" s="1"/>
  <c r="BD169" i="25"/>
  <c r="AW169" i="25" s="1"/>
  <c r="AX169" i="25" s="1"/>
  <c r="BE169" i="25"/>
  <c r="BN169" i="25"/>
  <c r="L170" i="25"/>
  <c r="N170" i="25"/>
  <c r="O170" i="25" s="1"/>
  <c r="AI170" i="25"/>
  <c r="AJ170" i="25" s="1"/>
  <c r="AQ170" i="25" s="1"/>
  <c r="BD170" i="25"/>
  <c r="AW170" i="25" s="1"/>
  <c r="AX170" i="25" s="1"/>
  <c r="BE170" i="25"/>
  <c r="BN170" i="25"/>
  <c r="L171" i="25"/>
  <c r="N171" i="25"/>
  <c r="O171" i="25" s="1"/>
  <c r="AI171" i="25"/>
  <c r="AJ171" i="25" s="1"/>
  <c r="AQ171" i="25" s="1"/>
  <c r="BD171" i="25"/>
  <c r="AW171" i="25" s="1"/>
  <c r="AX171" i="25" s="1"/>
  <c r="BE171" i="25"/>
  <c r="BN171" i="25"/>
  <c r="L172" i="25"/>
  <c r="N172" i="25"/>
  <c r="O172" i="25" s="1"/>
  <c r="AI172" i="25"/>
  <c r="AJ172" i="25" s="1"/>
  <c r="AQ172" i="25" s="1"/>
  <c r="BD172" i="25"/>
  <c r="AW172" i="25" s="1"/>
  <c r="AX172" i="25" s="1"/>
  <c r="BE172" i="25"/>
  <c r="BN172" i="25"/>
  <c r="L173" i="25"/>
  <c r="N173" i="25"/>
  <c r="O173" i="25" s="1"/>
  <c r="AI173" i="25"/>
  <c r="AJ173" i="25" s="1"/>
  <c r="AQ173" i="25" s="1"/>
  <c r="BD173" i="25"/>
  <c r="AW173" i="25" s="1"/>
  <c r="AX173" i="25" s="1"/>
  <c r="BE173" i="25"/>
  <c r="BN173" i="25"/>
  <c r="L174" i="25"/>
  <c r="N174" i="25"/>
  <c r="O174" i="25" s="1"/>
  <c r="AI174" i="25"/>
  <c r="AJ174" i="25" s="1"/>
  <c r="AQ174" i="25" s="1"/>
  <c r="BD174" i="25"/>
  <c r="AW174" i="25" s="1"/>
  <c r="AX174" i="25" s="1"/>
  <c r="BE174" i="25"/>
  <c r="BN174" i="25"/>
  <c r="L175" i="25"/>
  <c r="N175" i="25"/>
  <c r="O175" i="25" s="1"/>
  <c r="AI175" i="25"/>
  <c r="AJ175" i="25" s="1"/>
  <c r="AQ175" i="25" s="1"/>
  <c r="BD175" i="25"/>
  <c r="AW175" i="25" s="1"/>
  <c r="AX175" i="25" s="1"/>
  <c r="BE175" i="25"/>
  <c r="BN175" i="25"/>
  <c r="L176" i="25"/>
  <c r="N176" i="25"/>
  <c r="O176" i="25" s="1"/>
  <c r="AI176" i="25"/>
  <c r="AJ176" i="25" s="1"/>
  <c r="AQ176" i="25" s="1"/>
  <c r="BD176" i="25"/>
  <c r="AW176" i="25" s="1"/>
  <c r="AX176" i="25" s="1"/>
  <c r="BE176" i="25"/>
  <c r="BN176" i="25"/>
  <c r="L177" i="25"/>
  <c r="N177" i="25"/>
  <c r="O177" i="25" s="1"/>
  <c r="AI177" i="25"/>
  <c r="AJ177" i="25" s="1"/>
  <c r="AQ177" i="25" s="1"/>
  <c r="BD177" i="25"/>
  <c r="AW177" i="25" s="1"/>
  <c r="AX177" i="25" s="1"/>
  <c r="BE177" i="25"/>
  <c r="BN177" i="25"/>
  <c r="L178" i="25"/>
  <c r="N178" i="25"/>
  <c r="O178" i="25" s="1"/>
  <c r="AI178" i="25"/>
  <c r="BD178" i="25"/>
  <c r="AW178" i="25" s="1"/>
  <c r="AX178" i="25" s="1"/>
  <c r="BE178" i="25"/>
  <c r="BN178" i="25"/>
  <c r="L179" i="25"/>
  <c r="N179" i="25"/>
  <c r="O179" i="25" s="1"/>
  <c r="AI179" i="25"/>
  <c r="BD179" i="25"/>
  <c r="AW179" i="25" s="1"/>
  <c r="AX179" i="25" s="1"/>
  <c r="BE179" i="25"/>
  <c r="BN179" i="25"/>
  <c r="L180" i="25"/>
  <c r="N180" i="25"/>
  <c r="O180" i="25" s="1"/>
  <c r="AI180" i="25"/>
  <c r="BD180" i="25"/>
  <c r="AW180" i="25" s="1"/>
  <c r="AX180" i="25" s="1"/>
  <c r="BE180" i="25"/>
  <c r="BN180" i="25"/>
  <c r="L181" i="25"/>
  <c r="AI181" i="25"/>
  <c r="AJ181" i="25" s="1"/>
  <c r="AP181" i="25"/>
  <c r="AQ181" i="25"/>
  <c r="BD181" i="25"/>
  <c r="AW181" i="25" s="1"/>
  <c r="AX181" i="25" s="1"/>
  <c r="L182" i="25"/>
  <c r="AI182" i="25" s="1"/>
  <c r="BD182" i="25"/>
  <c r="AW182" i="25" s="1"/>
  <c r="AX182" i="25" s="1"/>
  <c r="BE182" i="25"/>
  <c r="L183" i="25"/>
  <c r="AI183" i="25" s="1"/>
  <c r="BD183" i="25"/>
  <c r="AW183" i="25" s="1"/>
  <c r="AX183" i="25" s="1"/>
  <c r="BE183" i="25"/>
  <c r="L184" i="25"/>
  <c r="AI184" i="25" s="1"/>
  <c r="AW184" i="25"/>
  <c r="AX184" i="25" s="1"/>
  <c r="BD184" i="25"/>
  <c r="N184" i="25" s="1"/>
  <c r="O184" i="25" s="1"/>
  <c r="BE184" i="25"/>
  <c r="L185" i="25"/>
  <c r="N185" i="25"/>
  <c r="O185" i="25"/>
  <c r="AI185" i="25"/>
  <c r="AJ185" i="25" s="1"/>
  <c r="AQ185" i="25" s="1"/>
  <c r="AW185" i="25"/>
  <c r="AX185" i="25" s="1"/>
  <c r="BD185" i="25"/>
  <c r="BE185" i="25"/>
  <c r="BN185" i="25"/>
  <c r="L186" i="25"/>
  <c r="N186" i="25"/>
  <c r="O186" i="25"/>
  <c r="AI186" i="25"/>
  <c r="AJ186" i="25" s="1"/>
  <c r="AQ186" i="25" s="1"/>
  <c r="AW186" i="25"/>
  <c r="AX186" i="25" s="1"/>
  <c r="BD186" i="25"/>
  <c r="BE186" i="25"/>
  <c r="BN186" i="25"/>
  <c r="L187" i="25"/>
  <c r="N187" i="25"/>
  <c r="O187" i="25"/>
  <c r="AI187" i="25"/>
  <c r="AJ187" i="25" s="1"/>
  <c r="AQ187" i="25" s="1"/>
  <c r="AW187" i="25"/>
  <c r="AX187" i="25" s="1"/>
  <c r="BD187" i="25"/>
  <c r="BE187" i="25"/>
  <c r="BN187" i="25"/>
  <c r="L188" i="25"/>
  <c r="N188" i="25"/>
  <c r="O188" i="25" s="1"/>
  <c r="AI188" i="25"/>
  <c r="AJ188" i="25" s="1"/>
  <c r="AQ188" i="25" s="1"/>
  <c r="AW188" i="25"/>
  <c r="AX188" i="25" s="1"/>
  <c r="BD188" i="25"/>
  <c r="BE188" i="25"/>
  <c r="BN188" i="25"/>
  <c r="L189" i="25"/>
  <c r="N189" i="25"/>
  <c r="O189" i="25" s="1"/>
  <c r="AI189" i="25"/>
  <c r="AJ189" i="25" s="1"/>
  <c r="AQ189" i="25" s="1"/>
  <c r="AW189" i="25"/>
  <c r="AX189" i="25" s="1"/>
  <c r="BD189" i="25"/>
  <c r="BE189" i="25"/>
  <c r="BN189" i="25"/>
  <c r="L190" i="25"/>
  <c r="N190" i="25"/>
  <c r="O190" i="25" s="1"/>
  <c r="AI190" i="25"/>
  <c r="AJ190" i="25" s="1"/>
  <c r="AQ190" i="25" s="1"/>
  <c r="AW190" i="25"/>
  <c r="AX190" i="25" s="1"/>
  <c r="BD190" i="25"/>
  <c r="BE190" i="25"/>
  <c r="BN190" i="25"/>
  <c r="L191" i="25"/>
  <c r="N191" i="25"/>
  <c r="O191" i="25" s="1"/>
  <c r="AI191" i="25"/>
  <c r="AJ191" i="25" s="1"/>
  <c r="AQ191" i="25" s="1"/>
  <c r="AW191" i="25"/>
  <c r="AX191" i="25" s="1"/>
  <c r="BD191" i="25"/>
  <c r="BE191" i="25"/>
  <c r="BN191" i="25"/>
  <c r="L192" i="25"/>
  <c r="N192" i="25"/>
  <c r="O192" i="25" s="1"/>
  <c r="AI192" i="25"/>
  <c r="AJ192" i="25" s="1"/>
  <c r="AQ192" i="25" s="1"/>
  <c r="AW192" i="25"/>
  <c r="AX192" i="25" s="1"/>
  <c r="BD192" i="25"/>
  <c r="BE192" i="25"/>
  <c r="BN192" i="25"/>
  <c r="L193" i="25"/>
  <c r="N193" i="25"/>
  <c r="O193" i="25" s="1"/>
  <c r="AI193" i="25"/>
  <c r="AJ193" i="25" s="1"/>
  <c r="AQ193" i="25" s="1"/>
  <c r="AW193" i="25"/>
  <c r="AX193" i="25" s="1"/>
  <c r="BD193" i="25"/>
  <c r="BE193" i="25"/>
  <c r="BN193" i="25"/>
  <c r="L194" i="25"/>
  <c r="N194" i="25"/>
  <c r="O194" i="25" s="1"/>
  <c r="AI194" i="25"/>
  <c r="AJ194" i="25" s="1"/>
  <c r="AQ194" i="25" s="1"/>
  <c r="AW194" i="25"/>
  <c r="AX194" i="25" s="1"/>
  <c r="BD194" i="25"/>
  <c r="BE194" i="25"/>
  <c r="BN194" i="25"/>
  <c r="L195" i="25"/>
  <c r="N195" i="25"/>
  <c r="O195" i="25" s="1"/>
  <c r="AI195" i="25"/>
  <c r="AJ195" i="25" s="1"/>
  <c r="AQ195" i="25" s="1"/>
  <c r="AW195" i="25"/>
  <c r="AX195" i="25" s="1"/>
  <c r="BD195" i="25"/>
  <c r="BE195" i="25"/>
  <c r="BN195" i="25"/>
  <c r="L196" i="25"/>
  <c r="N196" i="25"/>
  <c r="O196" i="25" s="1"/>
  <c r="AI196" i="25"/>
  <c r="AJ196" i="25" s="1"/>
  <c r="AQ196" i="25" s="1"/>
  <c r="AW196" i="25"/>
  <c r="AX196" i="25" s="1"/>
  <c r="BD196" i="25"/>
  <c r="BE196" i="25"/>
  <c r="BN196" i="25"/>
  <c r="L197" i="25"/>
  <c r="N197" i="25"/>
  <c r="O197" i="25" s="1"/>
  <c r="AI197" i="25"/>
  <c r="AJ197" i="25" s="1"/>
  <c r="AQ197" i="25" s="1"/>
  <c r="AW197" i="25"/>
  <c r="AX197" i="25" s="1"/>
  <c r="BD197" i="25"/>
  <c r="BE197" i="25"/>
  <c r="BN197" i="25"/>
  <c r="L198" i="25"/>
  <c r="N198" i="25"/>
  <c r="O198" i="25" s="1"/>
  <c r="AI198" i="25"/>
  <c r="AJ198" i="25" s="1"/>
  <c r="AQ198" i="25" s="1"/>
  <c r="AW198" i="25"/>
  <c r="AX198" i="25" s="1"/>
  <c r="BD198" i="25"/>
  <c r="BE198" i="25"/>
  <c r="BN198" i="25"/>
  <c r="L199" i="25"/>
  <c r="N199" i="25"/>
  <c r="O199" i="25" s="1"/>
  <c r="AI199" i="25"/>
  <c r="AJ199" i="25" s="1"/>
  <c r="AQ199" i="25" s="1"/>
  <c r="AW199" i="25"/>
  <c r="AX199" i="25" s="1"/>
  <c r="BD199" i="25"/>
  <c r="BE199" i="25"/>
  <c r="BN199" i="25"/>
  <c r="L200" i="25"/>
  <c r="N200" i="25"/>
  <c r="O200" i="25" s="1"/>
  <c r="AI200" i="25"/>
  <c r="BN200" i="25" s="1"/>
  <c r="AW200" i="25"/>
  <c r="AX200" i="25" s="1"/>
  <c r="BD200" i="25"/>
  <c r="BE200" i="25"/>
  <c r="L201" i="25"/>
  <c r="N201" i="25"/>
  <c r="O201" i="25" s="1"/>
  <c r="AI201" i="25"/>
  <c r="AW201" i="25"/>
  <c r="AX201" i="25" s="1"/>
  <c r="BD201" i="25"/>
  <c r="BE201" i="25"/>
  <c r="BN201" i="25"/>
  <c r="L202" i="25"/>
  <c r="N202" i="25"/>
  <c r="O202" i="25" s="1"/>
  <c r="AI202" i="25"/>
  <c r="AW202" i="25"/>
  <c r="AX202" i="25" s="1"/>
  <c r="BD202" i="25"/>
  <c r="BE202" i="25"/>
  <c r="BN202" i="25"/>
  <c r="L203" i="25"/>
  <c r="N203" i="25"/>
  <c r="O203" i="25" s="1"/>
  <c r="AI203" i="25"/>
  <c r="AW203" i="25"/>
  <c r="AX203" i="25" s="1"/>
  <c r="BD203" i="25"/>
  <c r="BE203" i="25"/>
  <c r="BN203" i="25"/>
  <c r="L204" i="25"/>
  <c r="AI204" i="25"/>
  <c r="AJ204" i="25" s="1"/>
  <c r="AQ204" i="25"/>
  <c r="BD204" i="25"/>
  <c r="AW204" i="25" s="1"/>
  <c r="AX204" i="25" s="1"/>
  <c r="BE204" i="25"/>
  <c r="BN204" i="25"/>
  <c r="L205" i="25"/>
  <c r="AI205" i="25" s="1"/>
  <c r="BD205" i="25"/>
  <c r="N205" i="25" s="1"/>
  <c r="O205" i="25" s="1"/>
  <c r="L206" i="25"/>
  <c r="AI206" i="25"/>
  <c r="U206" i="25" s="1"/>
  <c r="AB206" i="25" s="1"/>
  <c r="BD206" i="25"/>
  <c r="BE206" i="25" s="1"/>
  <c r="L207" i="25"/>
  <c r="AI207" i="25" s="1"/>
  <c r="BD207" i="25"/>
  <c r="N207" i="25" s="1"/>
  <c r="O207" i="25" s="1"/>
  <c r="L208" i="25"/>
  <c r="AI208" i="25" s="1"/>
  <c r="BD208" i="25"/>
  <c r="N208" i="25" s="1"/>
  <c r="O208" i="25" s="1"/>
  <c r="L209" i="25"/>
  <c r="AI209" i="25" s="1"/>
  <c r="BD209" i="25"/>
  <c r="N209" i="25" s="1"/>
  <c r="O209" i="25" s="1"/>
  <c r="L210" i="25"/>
  <c r="AI210" i="25" s="1"/>
  <c r="BD210" i="25"/>
  <c r="N210" i="25" s="1"/>
  <c r="O210" i="25" s="1"/>
  <c r="BE210" i="25"/>
  <c r="L211" i="25"/>
  <c r="AI211" i="25" s="1"/>
  <c r="BD211" i="25"/>
  <c r="N211" i="25" s="1"/>
  <c r="O211" i="25" s="1"/>
  <c r="BE211" i="25"/>
  <c r="L212" i="25"/>
  <c r="AI212" i="25" s="1"/>
  <c r="BD212" i="25"/>
  <c r="N212" i="25" s="1"/>
  <c r="O212" i="25" s="1"/>
  <c r="BE212" i="25"/>
  <c r="L213" i="25"/>
  <c r="AI213" i="25" s="1"/>
  <c r="BD213" i="25"/>
  <c r="N213" i="25" s="1"/>
  <c r="O213" i="25" s="1"/>
  <c r="BE213" i="25"/>
  <c r="L214" i="25"/>
  <c r="AI214" i="25" s="1"/>
  <c r="BD214" i="25"/>
  <c r="N214" i="25" s="1"/>
  <c r="O214" i="25" s="1"/>
  <c r="BE214" i="25"/>
  <c r="L215" i="25"/>
  <c r="AI215" i="25" s="1"/>
  <c r="N215" i="25"/>
  <c r="O215" i="25" s="1"/>
  <c r="BD215" i="25"/>
  <c r="AW215" i="25" s="1"/>
  <c r="AX215" i="25" s="1"/>
  <c r="BE215" i="25"/>
  <c r="L216" i="25"/>
  <c r="AI216" i="25" s="1"/>
  <c r="N216" i="25"/>
  <c r="O216" i="25" s="1"/>
  <c r="BD216" i="25"/>
  <c r="AW216" i="25" s="1"/>
  <c r="AX216" i="25" s="1"/>
  <c r="BE216" i="25"/>
  <c r="L217" i="25"/>
  <c r="AI217" i="25" s="1"/>
  <c r="N217" i="25"/>
  <c r="O217" i="25" s="1"/>
  <c r="BD217" i="25"/>
  <c r="AW217" i="25" s="1"/>
  <c r="AX217" i="25" s="1"/>
  <c r="BE217" i="25"/>
  <c r="L218" i="25"/>
  <c r="AI218" i="25" s="1"/>
  <c r="N218" i="25"/>
  <c r="O218" i="25" s="1"/>
  <c r="BD218" i="25"/>
  <c r="AW218" i="25" s="1"/>
  <c r="AX218" i="25" s="1"/>
  <c r="BE218" i="25"/>
  <c r="L219" i="25"/>
  <c r="AI219" i="25" s="1"/>
  <c r="N219" i="25"/>
  <c r="O219" i="25" s="1"/>
  <c r="BD219" i="25"/>
  <c r="AW219" i="25" s="1"/>
  <c r="AX219" i="25" s="1"/>
  <c r="BE219" i="25"/>
  <c r="L220" i="25"/>
  <c r="AI220" i="25" s="1"/>
  <c r="N220" i="25"/>
  <c r="O220" i="25" s="1"/>
  <c r="BD220" i="25"/>
  <c r="AW220" i="25" s="1"/>
  <c r="AX220" i="25" s="1"/>
  <c r="BE220" i="25"/>
  <c r="L221" i="25"/>
  <c r="AI221" i="25" s="1"/>
  <c r="N221" i="25"/>
  <c r="O221" i="25" s="1"/>
  <c r="BD221" i="25"/>
  <c r="AW221" i="25" s="1"/>
  <c r="AX221" i="25" s="1"/>
  <c r="BE221" i="25"/>
  <c r="L222" i="25"/>
  <c r="AI222" i="25" s="1"/>
  <c r="N222" i="25"/>
  <c r="O222" i="25" s="1"/>
  <c r="BD222" i="25"/>
  <c r="AW222" i="25" s="1"/>
  <c r="AX222" i="25" s="1"/>
  <c r="BE222" i="25"/>
  <c r="L223" i="25"/>
  <c r="AI223" i="25" s="1"/>
  <c r="N223" i="25"/>
  <c r="O223" i="25" s="1"/>
  <c r="BD223" i="25"/>
  <c r="AW223" i="25" s="1"/>
  <c r="AX223" i="25" s="1"/>
  <c r="BE223" i="25"/>
  <c r="L224" i="25"/>
  <c r="AI224" i="25" s="1"/>
  <c r="N224" i="25"/>
  <c r="O224" i="25" s="1"/>
  <c r="BD224" i="25"/>
  <c r="AW224" i="25" s="1"/>
  <c r="AX224" i="25" s="1"/>
  <c r="BE224" i="25"/>
  <c r="L225" i="25"/>
  <c r="AI225" i="25" s="1"/>
  <c r="N225" i="25"/>
  <c r="O225" i="25" s="1"/>
  <c r="BD225" i="25"/>
  <c r="AW225" i="25" s="1"/>
  <c r="AX225" i="25" s="1"/>
  <c r="BE225" i="25"/>
  <c r="L226" i="25"/>
  <c r="AI226" i="25" s="1"/>
  <c r="N226" i="25"/>
  <c r="O226" i="25" s="1"/>
  <c r="BD226" i="25"/>
  <c r="AW226" i="25" s="1"/>
  <c r="AX226" i="25" s="1"/>
  <c r="BE226" i="25"/>
  <c r="L227" i="25"/>
  <c r="AI227" i="25" s="1"/>
  <c r="N227" i="25"/>
  <c r="O227" i="25" s="1"/>
  <c r="AP227" i="25"/>
  <c r="BD227" i="25"/>
  <c r="AW227" i="25" s="1"/>
  <c r="AX227" i="25" s="1"/>
  <c r="BE227" i="25"/>
  <c r="BN227" i="25"/>
  <c r="L228" i="25"/>
  <c r="N228" i="25"/>
  <c r="O228" i="25" s="1"/>
  <c r="AI228" i="25"/>
  <c r="BD228" i="25"/>
  <c r="AW228" i="25" s="1"/>
  <c r="AX228" i="25" s="1"/>
  <c r="L229" i="25"/>
  <c r="AI229" i="25"/>
  <c r="AJ229" i="25" s="1"/>
  <c r="AQ229" i="25"/>
  <c r="BD229" i="25"/>
  <c r="BN229" i="25" s="1"/>
  <c r="BE229" i="25"/>
  <c r="L230" i="25"/>
  <c r="AI230" i="25"/>
  <c r="U230" i="25" s="1"/>
  <c r="AB230" i="25" s="1"/>
  <c r="BD230" i="25"/>
  <c r="N230" i="25" s="1"/>
  <c r="O230" i="25" s="1"/>
  <c r="BE230" i="25"/>
  <c r="BN230" i="25"/>
  <c r="L231" i="25"/>
  <c r="AI231" i="25" s="1"/>
  <c r="N231" i="25"/>
  <c r="O231" i="25" s="1"/>
  <c r="BD231" i="25"/>
  <c r="AW231" i="25" s="1"/>
  <c r="AX231" i="25" s="1"/>
  <c r="BE231" i="25"/>
  <c r="L232" i="25"/>
  <c r="AI232" i="25" s="1"/>
  <c r="N232" i="25"/>
  <c r="O232" i="25" s="1"/>
  <c r="BD232" i="25"/>
  <c r="AW232" i="25" s="1"/>
  <c r="AX232" i="25" s="1"/>
  <c r="BE232" i="25"/>
  <c r="L233" i="25"/>
  <c r="AI233" i="25" s="1"/>
  <c r="N233" i="25"/>
  <c r="O233" i="25" s="1"/>
  <c r="BD233" i="25"/>
  <c r="AW233" i="25" s="1"/>
  <c r="AX233" i="25" s="1"/>
  <c r="BE233" i="25"/>
  <c r="L234" i="25"/>
  <c r="AI234" i="25" s="1"/>
  <c r="N234" i="25"/>
  <c r="O234" i="25" s="1"/>
  <c r="BD234" i="25"/>
  <c r="AW234" i="25" s="1"/>
  <c r="AX234" i="25" s="1"/>
  <c r="BE234" i="25"/>
  <c r="L235" i="25"/>
  <c r="AI235" i="25" s="1"/>
  <c r="N235" i="25"/>
  <c r="O235" i="25" s="1"/>
  <c r="BD235" i="25"/>
  <c r="AW235" i="25" s="1"/>
  <c r="AX235" i="25" s="1"/>
  <c r="BE235" i="25"/>
  <c r="L236" i="25"/>
  <c r="AI236" i="25" s="1"/>
  <c r="N236" i="25"/>
  <c r="O236" i="25" s="1"/>
  <c r="BD236" i="25"/>
  <c r="AW236" i="25" s="1"/>
  <c r="AX236" i="25" s="1"/>
  <c r="BE236" i="25"/>
  <c r="L237" i="25"/>
  <c r="AI237" i="25" s="1"/>
  <c r="N237" i="25"/>
  <c r="O237" i="25" s="1"/>
  <c r="BD237" i="25"/>
  <c r="AW237" i="25" s="1"/>
  <c r="AX237" i="25" s="1"/>
  <c r="BE237" i="25"/>
  <c r="L238" i="25"/>
  <c r="AI238" i="25" s="1"/>
  <c r="N238" i="25"/>
  <c r="O238" i="25" s="1"/>
  <c r="BD238" i="25"/>
  <c r="AW238" i="25" s="1"/>
  <c r="AX238" i="25" s="1"/>
  <c r="BE238" i="25"/>
  <c r="L239" i="25"/>
  <c r="AI239" i="25" s="1"/>
  <c r="N239" i="25"/>
  <c r="O239" i="25" s="1"/>
  <c r="BD239" i="25"/>
  <c r="AW239" i="25" s="1"/>
  <c r="AX239" i="25" s="1"/>
  <c r="BE239" i="25"/>
  <c r="L240" i="25"/>
  <c r="AI240" i="25" s="1"/>
  <c r="N240" i="25"/>
  <c r="O240" i="25" s="1"/>
  <c r="BD240" i="25"/>
  <c r="AW240" i="25" s="1"/>
  <c r="AX240" i="25" s="1"/>
  <c r="BE240" i="25"/>
  <c r="L241" i="25"/>
  <c r="AI241" i="25" s="1"/>
  <c r="N241" i="25"/>
  <c r="O241" i="25" s="1"/>
  <c r="BD241" i="25"/>
  <c r="AW241" i="25" s="1"/>
  <c r="AX241" i="25" s="1"/>
  <c r="BE241" i="25"/>
  <c r="L242" i="25"/>
  <c r="AI242" i="25" s="1"/>
  <c r="N242" i="25"/>
  <c r="O242" i="25" s="1"/>
  <c r="BD242" i="25"/>
  <c r="AW242" i="25" s="1"/>
  <c r="AX242" i="25" s="1"/>
  <c r="BE242" i="25"/>
  <c r="L243" i="25"/>
  <c r="AI243" i="25" s="1"/>
  <c r="N243" i="25"/>
  <c r="O243" i="25" s="1"/>
  <c r="BD243" i="25"/>
  <c r="AW243" i="25" s="1"/>
  <c r="AX243" i="25" s="1"/>
  <c r="BE243" i="25"/>
  <c r="L244" i="25"/>
  <c r="AI244" i="25" s="1"/>
  <c r="N244" i="25"/>
  <c r="O244" i="25" s="1"/>
  <c r="BD244" i="25"/>
  <c r="AW244" i="25" s="1"/>
  <c r="AX244" i="25" s="1"/>
  <c r="BE244" i="25"/>
  <c r="L245" i="25"/>
  <c r="AI245" i="25" s="1"/>
  <c r="N245" i="25"/>
  <c r="O245" i="25" s="1"/>
  <c r="BD245" i="25"/>
  <c r="AW245" i="25" s="1"/>
  <c r="AX245" i="25" s="1"/>
  <c r="BE245" i="25"/>
  <c r="L246" i="25"/>
  <c r="AI246" i="25" s="1"/>
  <c r="N246" i="25"/>
  <c r="O246" i="25" s="1"/>
  <c r="BD246" i="25"/>
  <c r="AW246" i="25" s="1"/>
  <c r="AX246" i="25" s="1"/>
  <c r="BE246" i="25"/>
  <c r="L247" i="25"/>
  <c r="AI247" i="25" s="1"/>
  <c r="N247" i="25"/>
  <c r="O247" i="25" s="1"/>
  <c r="BD247" i="25"/>
  <c r="AW247" i="25" s="1"/>
  <c r="AX247" i="25" s="1"/>
  <c r="BE247" i="25"/>
  <c r="L248" i="25"/>
  <c r="AI248" i="25" s="1"/>
  <c r="N248" i="25"/>
  <c r="O248" i="25" s="1"/>
  <c r="BD248" i="25"/>
  <c r="AW248" i="25" s="1"/>
  <c r="AX248" i="25" s="1"/>
  <c r="BE248" i="25"/>
  <c r="L249" i="25"/>
  <c r="AI249" i="25" s="1"/>
  <c r="N249" i="25"/>
  <c r="O249" i="25" s="1"/>
  <c r="BD249" i="25"/>
  <c r="AW249" i="25" s="1"/>
  <c r="AX249" i="25" s="1"/>
  <c r="BE249" i="25"/>
  <c r="L250" i="25"/>
  <c r="AI250" i="25" s="1"/>
  <c r="N250" i="25"/>
  <c r="O250" i="25" s="1"/>
  <c r="BD250" i="25"/>
  <c r="AW250" i="25" s="1"/>
  <c r="AX250" i="25" s="1"/>
  <c r="BE250" i="25"/>
  <c r="L251" i="25"/>
  <c r="AI251" i="25" s="1"/>
  <c r="N251" i="25"/>
  <c r="O251" i="25" s="1"/>
  <c r="BD251" i="25"/>
  <c r="AW251" i="25" s="1"/>
  <c r="AX251" i="25" s="1"/>
  <c r="BE251" i="25"/>
  <c r="L252" i="25"/>
  <c r="AI252" i="25" s="1"/>
  <c r="N252" i="25"/>
  <c r="O252" i="25" s="1"/>
  <c r="BD252" i="25"/>
  <c r="AW252" i="25" s="1"/>
  <c r="AX252" i="25" s="1"/>
  <c r="BE252" i="25"/>
  <c r="L253" i="25"/>
  <c r="AI253" i="25" s="1"/>
  <c r="N253" i="25"/>
  <c r="O253" i="25" s="1"/>
  <c r="BD253" i="25"/>
  <c r="AW253" i="25" s="1"/>
  <c r="AX253" i="25" s="1"/>
  <c r="BE253" i="25"/>
  <c r="L254" i="25"/>
  <c r="AI254" i="25" s="1"/>
  <c r="N254" i="25"/>
  <c r="O254" i="25" s="1"/>
  <c r="BD254" i="25"/>
  <c r="AW254" i="25" s="1"/>
  <c r="AX254" i="25" s="1"/>
  <c r="BE254" i="25"/>
  <c r="L255" i="25"/>
  <c r="AI255" i="25" s="1"/>
  <c r="N255" i="25"/>
  <c r="O255" i="25" s="1"/>
  <c r="BD255" i="25"/>
  <c r="AW255" i="25" s="1"/>
  <c r="AX255" i="25" s="1"/>
  <c r="BE255" i="25"/>
  <c r="L256" i="25"/>
  <c r="AI256" i="25" s="1"/>
  <c r="N256" i="25"/>
  <c r="O256" i="25" s="1"/>
  <c r="BD256" i="25"/>
  <c r="AW256" i="25" s="1"/>
  <c r="AX256" i="25" s="1"/>
  <c r="BE256" i="25"/>
  <c r="L257" i="25"/>
  <c r="AI257" i="25" s="1"/>
  <c r="N257" i="25"/>
  <c r="O257" i="25" s="1"/>
  <c r="BD257" i="25"/>
  <c r="AW257" i="25" s="1"/>
  <c r="AX257" i="25" s="1"/>
  <c r="BE257" i="25"/>
  <c r="L258" i="25"/>
  <c r="AI258" i="25" s="1"/>
  <c r="N258" i="25"/>
  <c r="O258" i="25" s="1"/>
  <c r="BD258" i="25"/>
  <c r="AW258" i="25" s="1"/>
  <c r="AX258" i="25" s="1"/>
  <c r="BE258" i="25"/>
  <c r="L259" i="25"/>
  <c r="AI259" i="25" s="1"/>
  <c r="N259" i="25"/>
  <c r="O259" i="25" s="1"/>
  <c r="BD259" i="25"/>
  <c r="AW259" i="25" s="1"/>
  <c r="AX259" i="25" s="1"/>
  <c r="BE259" i="25"/>
  <c r="L260" i="25"/>
  <c r="AI260" i="25" s="1"/>
  <c r="N260" i="25"/>
  <c r="O260" i="25" s="1"/>
  <c r="BD260" i="25"/>
  <c r="AW260" i="25" s="1"/>
  <c r="AX260" i="25" s="1"/>
  <c r="BE260" i="25"/>
  <c r="L261" i="25"/>
  <c r="AI261" i="25" s="1"/>
  <c r="N261" i="25"/>
  <c r="O261" i="25" s="1"/>
  <c r="BD261" i="25"/>
  <c r="AW261" i="25" s="1"/>
  <c r="AX261" i="25" s="1"/>
  <c r="BE261" i="25"/>
  <c r="L262" i="25"/>
  <c r="AI262" i="25" s="1"/>
  <c r="N262" i="25"/>
  <c r="O262" i="25" s="1"/>
  <c r="BD262" i="25"/>
  <c r="AW262" i="25" s="1"/>
  <c r="AX262" i="25" s="1"/>
  <c r="BE262" i="25"/>
  <c r="L263" i="25"/>
  <c r="AI263" i="25" s="1"/>
  <c r="N263" i="25"/>
  <c r="O263" i="25" s="1"/>
  <c r="BD263" i="25"/>
  <c r="AW263" i="25" s="1"/>
  <c r="AX263" i="25" s="1"/>
  <c r="BE263" i="25"/>
  <c r="L264" i="25"/>
  <c r="AI264" i="25" s="1"/>
  <c r="N264" i="25"/>
  <c r="O264" i="25" s="1"/>
  <c r="BD264" i="25"/>
  <c r="AW264" i="25" s="1"/>
  <c r="AX264" i="25" s="1"/>
  <c r="BE264" i="25"/>
  <c r="BN264" i="25"/>
  <c r="L265" i="25"/>
  <c r="AI265" i="25" s="1"/>
  <c r="N265" i="25"/>
  <c r="O265" i="25" s="1"/>
  <c r="BD265" i="25"/>
  <c r="AW265" i="25" s="1"/>
  <c r="AX265" i="25" s="1"/>
  <c r="BE265" i="25"/>
  <c r="BN265" i="25"/>
  <c r="L266" i="25"/>
  <c r="N266" i="25"/>
  <c r="O266" i="25" s="1"/>
  <c r="AI266" i="25"/>
  <c r="AJ266" i="25" s="1"/>
  <c r="AP266" i="25"/>
  <c r="AQ266" i="25"/>
  <c r="BD266" i="25"/>
  <c r="AW266" i="25" s="1"/>
  <c r="AX266" i="25" s="1"/>
  <c r="BE266" i="25"/>
  <c r="BN266" i="25"/>
  <c r="L267" i="25"/>
  <c r="AI267" i="25" s="1"/>
  <c r="N267" i="25"/>
  <c r="O267" i="25" s="1"/>
  <c r="BD267" i="25"/>
  <c r="AW267" i="25" s="1"/>
  <c r="AX267" i="25" s="1"/>
  <c r="BE267" i="25"/>
  <c r="L268" i="25"/>
  <c r="N268" i="25"/>
  <c r="O268" i="25" s="1"/>
  <c r="AI268" i="25"/>
  <c r="AX268" i="25"/>
  <c r="BD268" i="25"/>
  <c r="AW268" i="25" s="1"/>
  <c r="BN268" i="25"/>
  <c r="L269" i="25"/>
  <c r="AI269" i="25" s="1"/>
  <c r="BD269" i="25"/>
  <c r="BE269" i="25" s="1"/>
  <c r="L270" i="25"/>
  <c r="N270" i="25"/>
  <c r="O270" i="25"/>
  <c r="AI270" i="25"/>
  <c r="AJ270" i="25" s="1"/>
  <c r="AQ270" i="25"/>
  <c r="BD270" i="25"/>
  <c r="AW270" i="25" s="1"/>
  <c r="AX270" i="25" s="1"/>
  <c r="BE270" i="25"/>
  <c r="L271" i="25"/>
  <c r="AI271" i="25"/>
  <c r="BN271" i="25" s="1"/>
  <c r="BD271" i="25"/>
  <c r="AW271" i="25" s="1"/>
  <c r="AX271" i="25" s="1"/>
  <c r="BE271" i="25"/>
  <c r="L272" i="25"/>
  <c r="N272" i="25"/>
  <c r="O272" i="25"/>
  <c r="AI272" i="25"/>
  <c r="AJ272" i="25" s="1"/>
  <c r="AQ272" i="25" s="1"/>
  <c r="AW272" i="25"/>
  <c r="AX272" i="25" s="1"/>
  <c r="BD272" i="25"/>
  <c r="BE272" i="25" s="1"/>
  <c r="L273" i="25"/>
  <c r="N273" i="25"/>
  <c r="O273" i="25"/>
  <c r="AI273" i="25"/>
  <c r="AJ273" i="25" s="1"/>
  <c r="AQ273" i="25" s="1"/>
  <c r="AW273" i="25"/>
  <c r="AX273" i="25" s="1"/>
  <c r="BD273" i="25"/>
  <c r="BE273" i="25"/>
  <c r="L274" i="25"/>
  <c r="N274" i="25"/>
  <c r="O274" i="25"/>
  <c r="AI274" i="25"/>
  <c r="AJ274" i="25" s="1"/>
  <c r="AQ274" i="25" s="1"/>
  <c r="AW274" i="25"/>
  <c r="AX274" i="25" s="1"/>
  <c r="BD274" i="25"/>
  <c r="BE274" i="25"/>
  <c r="L275" i="25"/>
  <c r="N275" i="25"/>
  <c r="O275" i="25"/>
  <c r="AI275" i="25"/>
  <c r="AJ275" i="25" s="1"/>
  <c r="AQ275" i="25" s="1"/>
  <c r="AW275" i="25"/>
  <c r="AX275" i="25" s="1"/>
  <c r="BD275" i="25"/>
  <c r="BE275" i="25"/>
  <c r="L276" i="25"/>
  <c r="N276" i="25"/>
  <c r="O276" i="25"/>
  <c r="AI276" i="25"/>
  <c r="AJ276" i="25" s="1"/>
  <c r="AQ276" i="25" s="1"/>
  <c r="AW276" i="25"/>
  <c r="AX276" i="25" s="1"/>
  <c r="BD276" i="25"/>
  <c r="BE276" i="25"/>
  <c r="L277" i="25"/>
  <c r="N277" i="25"/>
  <c r="O277" i="25"/>
  <c r="AI277" i="25"/>
  <c r="AJ277" i="25" s="1"/>
  <c r="AQ277" i="25" s="1"/>
  <c r="AW277" i="25"/>
  <c r="AX277" i="25" s="1"/>
  <c r="BD277" i="25"/>
  <c r="BE277" i="25"/>
  <c r="L278" i="25"/>
  <c r="N278" i="25"/>
  <c r="O278" i="25"/>
  <c r="AI278" i="25"/>
  <c r="AJ278" i="25" s="1"/>
  <c r="AQ278" i="25" s="1"/>
  <c r="AW278" i="25"/>
  <c r="AX278" i="25" s="1"/>
  <c r="BD278" i="25"/>
  <c r="BE278" i="25"/>
  <c r="L279" i="25"/>
  <c r="N279" i="25"/>
  <c r="O279" i="25"/>
  <c r="AI279" i="25"/>
  <c r="AJ279" i="25" s="1"/>
  <c r="AQ279" i="25" s="1"/>
  <c r="AW279" i="25"/>
  <c r="AX279" i="25" s="1"/>
  <c r="BD279" i="25"/>
  <c r="BE279" i="25"/>
  <c r="L280" i="25"/>
  <c r="N280" i="25"/>
  <c r="O280" i="25"/>
  <c r="AI280" i="25"/>
  <c r="AJ280" i="25" s="1"/>
  <c r="AQ280" i="25" s="1"/>
  <c r="AW280" i="25"/>
  <c r="AX280" i="25" s="1"/>
  <c r="BD280" i="25"/>
  <c r="BE280" i="25"/>
  <c r="L281" i="25"/>
  <c r="AI281" i="25"/>
  <c r="AJ281" i="25" s="1"/>
  <c r="AQ281" i="25" s="1"/>
  <c r="AW281" i="25"/>
  <c r="AX281" i="25" s="1"/>
  <c r="BD281" i="25"/>
  <c r="N281" i="25" s="1"/>
  <c r="O281" i="25" s="1"/>
  <c r="BE281" i="25"/>
  <c r="L282" i="25"/>
  <c r="AI282" i="25"/>
  <c r="AJ282" i="25" s="1"/>
  <c r="AQ282" i="25" s="1"/>
  <c r="AW282" i="25"/>
  <c r="AX282" i="25" s="1"/>
  <c r="BD282" i="25"/>
  <c r="N282" i="25" s="1"/>
  <c r="O282" i="25" s="1"/>
  <c r="BE282" i="25"/>
  <c r="L283" i="25"/>
  <c r="AI283" i="25"/>
  <c r="AJ283" i="25" s="1"/>
  <c r="AQ283" i="25" s="1"/>
  <c r="AW283" i="25"/>
  <c r="AX283" i="25" s="1"/>
  <c r="BD283" i="25"/>
  <c r="N283" i="25" s="1"/>
  <c r="O283" i="25" s="1"/>
  <c r="BE283" i="25"/>
  <c r="L284" i="25"/>
  <c r="AI284" i="25"/>
  <c r="AJ284" i="25" s="1"/>
  <c r="AQ284" i="25" s="1"/>
  <c r="AW284" i="25"/>
  <c r="AX284" i="25" s="1"/>
  <c r="BD284" i="25"/>
  <c r="N284" i="25" s="1"/>
  <c r="O284" i="25" s="1"/>
  <c r="BE284" i="25"/>
  <c r="L285" i="25"/>
  <c r="AI285" i="25"/>
  <c r="AJ285" i="25" s="1"/>
  <c r="AQ285" i="25" s="1"/>
  <c r="AW285" i="25"/>
  <c r="AX285" i="25" s="1"/>
  <c r="BD285" i="25"/>
  <c r="N285" i="25" s="1"/>
  <c r="O285" i="25" s="1"/>
  <c r="BE285" i="25"/>
  <c r="L286" i="25"/>
  <c r="AI286" i="25"/>
  <c r="AJ286" i="25" s="1"/>
  <c r="AQ286" i="25" s="1"/>
  <c r="AW286" i="25"/>
  <c r="AX286" i="25" s="1"/>
  <c r="BD286" i="25"/>
  <c r="N286" i="25" s="1"/>
  <c r="O286" i="25" s="1"/>
  <c r="BE286" i="25"/>
  <c r="L287" i="25"/>
  <c r="AI287" i="25"/>
  <c r="AJ287" i="25" s="1"/>
  <c r="AQ287" i="25" s="1"/>
  <c r="AW287" i="25"/>
  <c r="AX287" i="25" s="1"/>
  <c r="BD287" i="25"/>
  <c r="N287" i="25" s="1"/>
  <c r="O287" i="25" s="1"/>
  <c r="BE287" i="25"/>
  <c r="L288" i="25"/>
  <c r="AI288" i="25"/>
  <c r="AJ288" i="25" s="1"/>
  <c r="AQ288" i="25" s="1"/>
  <c r="AW288" i="25"/>
  <c r="AX288" i="25" s="1"/>
  <c r="BD288" i="25"/>
  <c r="N288" i="25" s="1"/>
  <c r="O288" i="25" s="1"/>
  <c r="BE288" i="25"/>
  <c r="L289" i="25"/>
  <c r="AI289" i="25"/>
  <c r="AJ289" i="25" s="1"/>
  <c r="AQ289" i="25" s="1"/>
  <c r="AW289" i="25"/>
  <c r="AX289" i="25" s="1"/>
  <c r="BD289" i="25"/>
  <c r="N289" i="25" s="1"/>
  <c r="O289" i="25" s="1"/>
  <c r="BE289" i="25"/>
  <c r="L290" i="25"/>
  <c r="AI290" i="25"/>
  <c r="AJ290" i="25" s="1"/>
  <c r="AQ290" i="25" s="1"/>
  <c r="AW290" i="25"/>
  <c r="AX290" i="25" s="1"/>
  <c r="BD290" i="25"/>
  <c r="N290" i="25" s="1"/>
  <c r="O290" i="25" s="1"/>
  <c r="BE290" i="25"/>
  <c r="L291" i="25"/>
  <c r="AI291" i="25"/>
  <c r="AJ291" i="25" s="1"/>
  <c r="AQ291" i="25" s="1"/>
  <c r="AW291" i="25"/>
  <c r="AX291" i="25" s="1"/>
  <c r="BD291" i="25"/>
  <c r="N291" i="25" s="1"/>
  <c r="O291" i="25" s="1"/>
  <c r="BE291" i="25"/>
  <c r="L292" i="25"/>
  <c r="AI292" i="25"/>
  <c r="AJ292" i="25" s="1"/>
  <c r="AQ292" i="25" s="1"/>
  <c r="AW292" i="25"/>
  <c r="AX292" i="25" s="1"/>
  <c r="BD292" i="25"/>
  <c r="N292" i="25" s="1"/>
  <c r="O292" i="25" s="1"/>
  <c r="BE292" i="25"/>
  <c r="L293" i="25"/>
  <c r="AI293" i="25"/>
  <c r="AJ293" i="25" s="1"/>
  <c r="AQ293" i="25" s="1"/>
  <c r="AW293" i="25"/>
  <c r="AX293" i="25" s="1"/>
  <c r="BD293" i="25"/>
  <c r="N293" i="25" s="1"/>
  <c r="O293" i="25" s="1"/>
  <c r="BE293" i="25"/>
  <c r="L294" i="25"/>
  <c r="AI294" i="25"/>
  <c r="AJ294" i="25" s="1"/>
  <c r="AQ294" i="25" s="1"/>
  <c r="BD294" i="25"/>
  <c r="N294" i="25" s="1"/>
  <c r="O294" i="25" s="1"/>
  <c r="BE294" i="25"/>
  <c r="L295" i="25"/>
  <c r="AI295" i="25"/>
  <c r="AJ295" i="25" s="1"/>
  <c r="AQ295" i="25" s="1"/>
  <c r="BD295" i="25"/>
  <c r="N295" i="25" s="1"/>
  <c r="O295" i="25" s="1"/>
  <c r="BE295" i="25"/>
  <c r="L296" i="25"/>
  <c r="AI296" i="25"/>
  <c r="AJ296" i="25" s="1"/>
  <c r="AQ296" i="25" s="1"/>
  <c r="BD296" i="25"/>
  <c r="N296" i="25" s="1"/>
  <c r="O296" i="25" s="1"/>
  <c r="BE296" i="25"/>
  <c r="L297" i="25"/>
  <c r="AI297" i="25"/>
  <c r="AJ297" i="25" s="1"/>
  <c r="AQ297" i="25" s="1"/>
  <c r="BD297" i="25"/>
  <c r="N297" i="25" s="1"/>
  <c r="O297" i="25" s="1"/>
  <c r="BE297" i="25"/>
  <c r="L298" i="25"/>
  <c r="AI298" i="25"/>
  <c r="AJ298" i="25" s="1"/>
  <c r="AQ298" i="25" s="1"/>
  <c r="BD298" i="25"/>
  <c r="N298" i="25" s="1"/>
  <c r="O298" i="25" s="1"/>
  <c r="BE298" i="25"/>
  <c r="L299" i="25"/>
  <c r="AI299" i="25"/>
  <c r="BD299" i="25"/>
  <c r="N299" i="25" s="1"/>
  <c r="O299" i="25" s="1"/>
  <c r="BE299" i="25"/>
  <c r="L300" i="25"/>
  <c r="AI300" i="25"/>
  <c r="BD300" i="25"/>
  <c r="N300" i="25" s="1"/>
  <c r="O300" i="25" s="1"/>
  <c r="BE300" i="25"/>
  <c r="L301" i="25"/>
  <c r="AI301" i="25"/>
  <c r="BD301" i="25"/>
  <c r="N301" i="25" s="1"/>
  <c r="O301" i="25" s="1"/>
  <c r="BE301" i="25"/>
  <c r="L302" i="25"/>
  <c r="AI302" i="25"/>
  <c r="BD302" i="25"/>
  <c r="N302" i="25" s="1"/>
  <c r="O302" i="25" s="1"/>
  <c r="BE302" i="25"/>
  <c r="L303" i="25"/>
  <c r="AI303" i="25"/>
  <c r="BD303" i="25"/>
  <c r="BE303" i="25" s="1"/>
  <c r="L304" i="25"/>
  <c r="U304" i="25"/>
  <c r="AB304" i="25" s="1"/>
  <c r="AI304" i="25"/>
  <c r="AJ304" i="25" s="1"/>
  <c r="AQ304" i="25"/>
  <c r="BD304" i="25"/>
  <c r="N304" i="25" s="1"/>
  <c r="O304" i="25" s="1"/>
  <c r="BE304" i="25"/>
  <c r="L305" i="25"/>
  <c r="AI305" i="25" s="1"/>
  <c r="BD305" i="25"/>
  <c r="N305" i="25" s="1"/>
  <c r="O305" i="25" s="1"/>
  <c r="L306" i="25"/>
  <c r="AI306" i="25"/>
  <c r="U306" i="25" s="1"/>
  <c r="AB306" i="25" s="1"/>
  <c r="BD306" i="25"/>
  <c r="N306" i="25" s="1"/>
  <c r="O306" i="25" s="1"/>
  <c r="L307" i="25"/>
  <c r="AI307" i="25"/>
  <c r="U307" i="25" s="1"/>
  <c r="AB307" i="25" s="1"/>
  <c r="BD307" i="25"/>
  <c r="N307" i="25" s="1"/>
  <c r="O307" i="25" s="1"/>
  <c r="BN307" i="25"/>
  <c r="L308" i="25"/>
  <c r="U308" i="25"/>
  <c r="AB308" i="25"/>
  <c r="AI308" i="25"/>
  <c r="AP308" i="25" s="1"/>
  <c r="AJ308" i="25"/>
  <c r="AQ308" i="25"/>
  <c r="BD308" i="25"/>
  <c r="N308" i="25" s="1"/>
  <c r="O308" i="25" s="1"/>
  <c r="BN308" i="25"/>
  <c r="L309" i="25"/>
  <c r="U309" i="25"/>
  <c r="AB309" i="25" s="1"/>
  <c r="AI309" i="25"/>
  <c r="AP309" i="25" s="1"/>
  <c r="AJ309" i="25"/>
  <c r="AQ309" i="25"/>
  <c r="BD309" i="25"/>
  <c r="N309" i="25" s="1"/>
  <c r="O309" i="25" s="1"/>
  <c r="BN309" i="25"/>
  <c r="L310" i="25"/>
  <c r="U310" i="25"/>
  <c r="AB310" i="25" s="1"/>
  <c r="AI310" i="25"/>
  <c r="AP310" i="25" s="1"/>
  <c r="AJ310" i="25"/>
  <c r="AQ310" i="25"/>
  <c r="BD310" i="25"/>
  <c r="N310" i="25" s="1"/>
  <c r="O310" i="25" s="1"/>
  <c r="BN310" i="25"/>
  <c r="L311" i="25"/>
  <c r="U311" i="25"/>
  <c r="AB311" i="25" s="1"/>
  <c r="AI311" i="25"/>
  <c r="AP311" i="25" s="1"/>
  <c r="AJ311" i="25"/>
  <c r="AQ311" i="25"/>
  <c r="BD311" i="25"/>
  <c r="N311" i="25" s="1"/>
  <c r="O311" i="25" s="1"/>
  <c r="BN311" i="25"/>
  <c r="L312" i="25"/>
  <c r="U312" i="25"/>
  <c r="AB312" i="25" s="1"/>
  <c r="AI312" i="25"/>
  <c r="AP312" i="25" s="1"/>
  <c r="AJ312" i="25"/>
  <c r="AQ312" i="25"/>
  <c r="BD312" i="25"/>
  <c r="N312" i="25" s="1"/>
  <c r="O312" i="25" s="1"/>
  <c r="BN312" i="25"/>
  <c r="L313" i="25"/>
  <c r="U313" i="25"/>
  <c r="AB313" i="25" s="1"/>
  <c r="AI313" i="25"/>
  <c r="AP313" i="25" s="1"/>
  <c r="AJ313" i="25"/>
  <c r="AQ313" i="25"/>
  <c r="BD313" i="25"/>
  <c r="N313" i="25" s="1"/>
  <c r="O313" i="25" s="1"/>
  <c r="BN313" i="25"/>
  <c r="L314" i="25"/>
  <c r="U314" i="25"/>
  <c r="AB314" i="25" s="1"/>
  <c r="AI314" i="25"/>
  <c r="AP314" i="25" s="1"/>
  <c r="AJ314" i="25"/>
  <c r="AQ314" i="25"/>
  <c r="BD314" i="25"/>
  <c r="N314" i="25" s="1"/>
  <c r="O314" i="25" s="1"/>
  <c r="BN314" i="25"/>
  <c r="L315" i="25"/>
  <c r="U315" i="25"/>
  <c r="AB315" i="25" s="1"/>
  <c r="AI315" i="25"/>
  <c r="AJ315" i="25" s="1"/>
  <c r="AQ315" i="25" s="1"/>
  <c r="BD315" i="25"/>
  <c r="N315" i="25" s="1"/>
  <c r="O315" i="25" s="1"/>
  <c r="BN315" i="25"/>
  <c r="L316" i="25"/>
  <c r="U316" i="25"/>
  <c r="AB316" i="25" s="1"/>
  <c r="AI316" i="25"/>
  <c r="AJ316" i="25" s="1"/>
  <c r="AQ316" i="25" s="1"/>
  <c r="BD316" i="25"/>
  <c r="N316" i="25" s="1"/>
  <c r="O316" i="25" s="1"/>
  <c r="BN316" i="25"/>
  <c r="L317" i="25"/>
  <c r="N317" i="25"/>
  <c r="O317" i="25" s="1"/>
  <c r="U317" i="25"/>
  <c r="AB317" i="25" s="1"/>
  <c r="AI317" i="25"/>
  <c r="AJ317" i="25" s="1"/>
  <c r="AQ317" i="25" s="1"/>
  <c r="BD317" i="25"/>
  <c r="AW317" i="25" s="1"/>
  <c r="AX317" i="25" s="1"/>
  <c r="BN317" i="25"/>
  <c r="L318" i="25"/>
  <c r="N318" i="25"/>
  <c r="O318" i="25" s="1"/>
  <c r="U318" i="25"/>
  <c r="AB318" i="25" s="1"/>
  <c r="AI318" i="25"/>
  <c r="AJ318" i="25" s="1"/>
  <c r="AQ318" i="25" s="1"/>
  <c r="BD318" i="25"/>
  <c r="AW318" i="25" s="1"/>
  <c r="AX318" i="25" s="1"/>
  <c r="BN318" i="25"/>
  <c r="L319" i="25"/>
  <c r="N319" i="25"/>
  <c r="O319" i="25" s="1"/>
  <c r="U319" i="25"/>
  <c r="AB319" i="25" s="1"/>
  <c r="AI319" i="25"/>
  <c r="AJ319" i="25" s="1"/>
  <c r="AQ319" i="25" s="1"/>
  <c r="BD319" i="25"/>
  <c r="AW319" i="25" s="1"/>
  <c r="AX319" i="25" s="1"/>
  <c r="BN319" i="25"/>
  <c r="L320" i="25"/>
  <c r="N320" i="25"/>
  <c r="O320" i="25" s="1"/>
  <c r="U320" i="25"/>
  <c r="AB320" i="25" s="1"/>
  <c r="AI320" i="25"/>
  <c r="AJ320" i="25" s="1"/>
  <c r="AQ320" i="25" s="1"/>
  <c r="BD320" i="25"/>
  <c r="AW320" i="25" s="1"/>
  <c r="AX320" i="25" s="1"/>
  <c r="BN320" i="25"/>
  <c r="L321" i="25"/>
  <c r="N321" i="25"/>
  <c r="O321" i="25" s="1"/>
  <c r="U321" i="25"/>
  <c r="AB321" i="25" s="1"/>
  <c r="AI321" i="25"/>
  <c r="AJ321" i="25" s="1"/>
  <c r="AQ321" i="25" s="1"/>
  <c r="BD321" i="25"/>
  <c r="AW321" i="25" s="1"/>
  <c r="AX321" i="25" s="1"/>
  <c r="BN321" i="25"/>
  <c r="L322" i="25"/>
  <c r="N322" i="25"/>
  <c r="O322" i="25" s="1"/>
  <c r="U322" i="25"/>
  <c r="AB322" i="25" s="1"/>
  <c r="AI322" i="25"/>
  <c r="AJ322" i="25" s="1"/>
  <c r="AQ322" i="25" s="1"/>
  <c r="BD322" i="25"/>
  <c r="AW322" i="25" s="1"/>
  <c r="AX322" i="25" s="1"/>
  <c r="BN322" i="25"/>
  <c r="L323" i="25"/>
  <c r="N323" i="25"/>
  <c r="O323" i="25" s="1"/>
  <c r="U323" i="25"/>
  <c r="AB323" i="25" s="1"/>
  <c r="AI323" i="25"/>
  <c r="AJ323" i="25" s="1"/>
  <c r="AQ323" i="25" s="1"/>
  <c r="BD323" i="25"/>
  <c r="AW323" i="25" s="1"/>
  <c r="AX323" i="25" s="1"/>
  <c r="BN323" i="25"/>
  <c r="L324" i="25"/>
  <c r="N324" i="25"/>
  <c r="O324" i="25" s="1"/>
  <c r="U324" i="25"/>
  <c r="AB324" i="25" s="1"/>
  <c r="AI324" i="25"/>
  <c r="AJ324" i="25" s="1"/>
  <c r="AQ324" i="25" s="1"/>
  <c r="BD324" i="25"/>
  <c r="AW324" i="25" s="1"/>
  <c r="AX324" i="25" s="1"/>
  <c r="BE324" i="25"/>
  <c r="BN324" i="25"/>
  <c r="L325" i="25"/>
  <c r="N325" i="25"/>
  <c r="O325" i="25" s="1"/>
  <c r="U325" i="25"/>
  <c r="AB325" i="25" s="1"/>
  <c r="AI325" i="25"/>
  <c r="AJ325" i="25" s="1"/>
  <c r="AQ325" i="25" s="1"/>
  <c r="BD325" i="25"/>
  <c r="AW325" i="25" s="1"/>
  <c r="AX325" i="25" s="1"/>
  <c r="BE325" i="25"/>
  <c r="BN325" i="25"/>
  <c r="L326" i="25"/>
  <c r="N326" i="25"/>
  <c r="O326" i="25" s="1"/>
  <c r="U326" i="25"/>
  <c r="AB326" i="25" s="1"/>
  <c r="AI326" i="25"/>
  <c r="AJ326" i="25" s="1"/>
  <c r="AQ326" i="25" s="1"/>
  <c r="BD326" i="25"/>
  <c r="AW326" i="25" s="1"/>
  <c r="AX326" i="25" s="1"/>
  <c r="BE326" i="25"/>
  <c r="BN326" i="25"/>
  <c r="L327" i="25"/>
  <c r="N327" i="25"/>
  <c r="O327" i="25" s="1"/>
  <c r="U327" i="25"/>
  <c r="AB327" i="25" s="1"/>
  <c r="AI327" i="25"/>
  <c r="AJ327" i="25" s="1"/>
  <c r="AQ327" i="25" s="1"/>
  <c r="BD327" i="25"/>
  <c r="AW327" i="25" s="1"/>
  <c r="AX327" i="25" s="1"/>
  <c r="BE327" i="25"/>
  <c r="BN327" i="25"/>
  <c r="L328" i="25"/>
  <c r="N328" i="25"/>
  <c r="O328" i="25" s="1"/>
  <c r="U328" i="25"/>
  <c r="AB328" i="25" s="1"/>
  <c r="AI328" i="25"/>
  <c r="AJ328" i="25" s="1"/>
  <c r="AQ328" i="25" s="1"/>
  <c r="BD328" i="25"/>
  <c r="AW328" i="25" s="1"/>
  <c r="AX328" i="25" s="1"/>
  <c r="BE328" i="25"/>
  <c r="BN328" i="25"/>
  <c r="L329" i="25"/>
  <c r="N329" i="25"/>
  <c r="O329" i="25" s="1"/>
  <c r="U329" i="25"/>
  <c r="AB329" i="25" s="1"/>
  <c r="AI329" i="25"/>
  <c r="AJ329" i="25" s="1"/>
  <c r="AQ329" i="25" s="1"/>
  <c r="BD329" i="25"/>
  <c r="AW329" i="25" s="1"/>
  <c r="AX329" i="25" s="1"/>
  <c r="BE329" i="25"/>
  <c r="BN329" i="25"/>
  <c r="L330" i="25"/>
  <c r="N330" i="25"/>
  <c r="O330" i="25" s="1"/>
  <c r="U330" i="25"/>
  <c r="AB330" i="25" s="1"/>
  <c r="AI330" i="25"/>
  <c r="AJ330" i="25" s="1"/>
  <c r="AQ330" i="25" s="1"/>
  <c r="BD330" i="25"/>
  <c r="AW330" i="25" s="1"/>
  <c r="AX330" i="25" s="1"/>
  <c r="BE330" i="25"/>
  <c r="BN330" i="25"/>
  <c r="L331" i="25"/>
  <c r="N331" i="25"/>
  <c r="O331" i="25" s="1"/>
  <c r="U331" i="25"/>
  <c r="AB331" i="25" s="1"/>
  <c r="AI331" i="25"/>
  <c r="AJ331" i="25" s="1"/>
  <c r="AQ331" i="25" s="1"/>
  <c r="BD331" i="25"/>
  <c r="AW331" i="25" s="1"/>
  <c r="AX331" i="25" s="1"/>
  <c r="BE331" i="25"/>
  <c r="BN331" i="25"/>
  <c r="L332" i="25"/>
  <c r="N332" i="25"/>
  <c r="O332" i="25" s="1"/>
  <c r="U332" i="25"/>
  <c r="AB332" i="25" s="1"/>
  <c r="AI332" i="25"/>
  <c r="AJ332" i="25" s="1"/>
  <c r="AQ332" i="25" s="1"/>
  <c r="BD332" i="25"/>
  <c r="AW332" i="25" s="1"/>
  <c r="AX332" i="25" s="1"/>
  <c r="BE332" i="25"/>
  <c r="BN332" i="25"/>
  <c r="L333" i="25"/>
  <c r="N333" i="25"/>
  <c r="O333" i="25" s="1"/>
  <c r="AI333" i="25"/>
  <c r="AJ333" i="25" s="1"/>
  <c r="AQ333" i="25" s="1"/>
  <c r="BD333" i="25"/>
  <c r="AW333" i="25" s="1"/>
  <c r="AX333" i="25" s="1"/>
  <c r="BE333" i="25"/>
  <c r="BN333" i="25"/>
  <c r="L334" i="25"/>
  <c r="N334" i="25"/>
  <c r="O334" i="25" s="1"/>
  <c r="AI334" i="25"/>
  <c r="AJ334" i="25" s="1"/>
  <c r="AQ334" i="25" s="1"/>
  <c r="BD334" i="25"/>
  <c r="AW334" i="25" s="1"/>
  <c r="AX334" i="25" s="1"/>
  <c r="BE334" i="25"/>
  <c r="BN334" i="25"/>
  <c r="L335" i="25"/>
  <c r="N335" i="25"/>
  <c r="O335" i="25" s="1"/>
  <c r="AI335" i="25"/>
  <c r="AJ335" i="25" s="1"/>
  <c r="AQ335" i="25" s="1"/>
  <c r="BD335" i="25"/>
  <c r="AW335" i="25" s="1"/>
  <c r="AX335" i="25" s="1"/>
  <c r="BE335" i="25"/>
  <c r="BN335" i="25"/>
  <c r="L336" i="25"/>
  <c r="N336" i="25"/>
  <c r="O336" i="25" s="1"/>
  <c r="AI336" i="25"/>
  <c r="AJ336" i="25" s="1"/>
  <c r="AQ336" i="25" s="1"/>
  <c r="BD336" i="25"/>
  <c r="AW336" i="25" s="1"/>
  <c r="AX336" i="25" s="1"/>
  <c r="BE336" i="25"/>
  <c r="BN336" i="25"/>
  <c r="L337" i="25"/>
  <c r="N337" i="25"/>
  <c r="O337" i="25" s="1"/>
  <c r="AI337" i="25"/>
  <c r="AJ337" i="25" s="1"/>
  <c r="AQ337" i="25"/>
  <c r="BD337" i="25"/>
  <c r="AW337" i="25" s="1"/>
  <c r="AX337" i="25" s="1"/>
  <c r="BE337" i="25"/>
  <c r="BN337" i="25"/>
  <c r="L338" i="25"/>
  <c r="N338" i="25"/>
  <c r="O338" i="25" s="1"/>
  <c r="AI338" i="25"/>
  <c r="AJ338" i="25" s="1"/>
  <c r="AQ338" i="25"/>
  <c r="BD338" i="25"/>
  <c r="AW338" i="25" s="1"/>
  <c r="AX338" i="25" s="1"/>
  <c r="BE338" i="25"/>
  <c r="BN338" i="25"/>
  <c r="L339" i="25"/>
  <c r="N339" i="25"/>
  <c r="O339" i="25" s="1"/>
  <c r="AI339" i="25"/>
  <c r="AJ339" i="25" s="1"/>
  <c r="AQ339" i="25" s="1"/>
  <c r="BD339" i="25"/>
  <c r="AW339" i="25" s="1"/>
  <c r="AX339" i="25" s="1"/>
  <c r="BE339" i="25"/>
  <c r="BN339" i="25"/>
  <c r="L340" i="25"/>
  <c r="N340" i="25"/>
  <c r="O340" i="25" s="1"/>
  <c r="AI340" i="25"/>
  <c r="AJ340" i="25" s="1"/>
  <c r="AQ340" i="25"/>
  <c r="BD340" i="25"/>
  <c r="AW340" i="25" s="1"/>
  <c r="AX340" i="25" s="1"/>
  <c r="BE340" i="25"/>
  <c r="BN340" i="25"/>
  <c r="L341" i="25"/>
  <c r="AI341" i="25"/>
  <c r="BD341" i="25"/>
  <c r="AW341" i="25" s="1"/>
  <c r="AX341" i="25" s="1"/>
  <c r="L342" i="25"/>
  <c r="AI342" i="25" s="1"/>
  <c r="N342" i="25"/>
  <c r="O342" i="25" s="1"/>
  <c r="BD342" i="25"/>
  <c r="AW342" i="25" s="1"/>
  <c r="AX342" i="25" s="1"/>
  <c r="BE342" i="25"/>
  <c r="L343" i="25"/>
  <c r="AI343" i="25"/>
  <c r="AJ343" i="25" s="1"/>
  <c r="AQ343" i="25"/>
  <c r="BD343" i="25"/>
  <c r="AW343" i="25" s="1"/>
  <c r="AX343" i="25" s="1"/>
  <c r="L344" i="25"/>
  <c r="AI344" i="25" s="1"/>
  <c r="BD344" i="25"/>
  <c r="AW344" i="25" s="1"/>
  <c r="AX344" i="25" s="1"/>
  <c r="L345" i="25"/>
  <c r="AI345" i="25" s="1"/>
  <c r="AW345" i="25"/>
  <c r="AX345" i="25" s="1"/>
  <c r="BD345" i="25"/>
  <c r="N345" i="25" s="1"/>
  <c r="O345" i="25" s="1"/>
  <c r="BE345" i="25"/>
  <c r="L346" i="25"/>
  <c r="AI346" i="25" s="1"/>
  <c r="AW346" i="25"/>
  <c r="AX346" i="25" s="1"/>
  <c r="BD346" i="25"/>
  <c r="N346" i="25" s="1"/>
  <c r="O346" i="25" s="1"/>
  <c r="BE346" i="25"/>
  <c r="L347" i="25"/>
  <c r="AI347" i="25" s="1"/>
  <c r="AW347" i="25"/>
  <c r="AX347" i="25" s="1"/>
  <c r="BD347" i="25"/>
  <c r="N347" i="25" s="1"/>
  <c r="O347" i="25" s="1"/>
  <c r="BE347" i="25"/>
  <c r="L348" i="25"/>
  <c r="AI348" i="25" s="1"/>
  <c r="AW348" i="25"/>
  <c r="AX348" i="25" s="1"/>
  <c r="BD348" i="25"/>
  <c r="N348" i="25" s="1"/>
  <c r="O348" i="25" s="1"/>
  <c r="BE348" i="25"/>
  <c r="L349" i="25"/>
  <c r="AI349" i="25"/>
  <c r="U349" i="25" s="1"/>
  <c r="AB349" i="25" s="1"/>
  <c r="AP349" i="25"/>
  <c r="AW349" i="25"/>
  <c r="AX349" i="25" s="1"/>
  <c r="BD349" i="25"/>
  <c r="N349" i="25" s="1"/>
  <c r="O349" i="25" s="1"/>
  <c r="BE349" i="25"/>
  <c r="L350" i="25"/>
  <c r="AI350" i="25"/>
  <c r="U350" i="25" s="1"/>
  <c r="AB350" i="25" s="1"/>
  <c r="AP350" i="25"/>
  <c r="AW350" i="25"/>
  <c r="AX350" i="25" s="1"/>
  <c r="BD350" i="25"/>
  <c r="N350" i="25" s="1"/>
  <c r="O350" i="25" s="1"/>
  <c r="BE350" i="25"/>
  <c r="L351" i="25"/>
  <c r="AI351" i="25" s="1"/>
  <c r="AW351" i="25"/>
  <c r="AX351" i="25" s="1"/>
  <c r="BD351" i="25"/>
  <c r="N351" i="25" s="1"/>
  <c r="O351" i="25" s="1"/>
  <c r="BE351" i="25"/>
  <c r="L352" i="25"/>
  <c r="AI352" i="25" s="1"/>
  <c r="AW352" i="25"/>
  <c r="AX352" i="25" s="1"/>
  <c r="BD352" i="25"/>
  <c r="N352" i="25" s="1"/>
  <c r="O352" i="25" s="1"/>
  <c r="BE352" i="25"/>
  <c r="L353" i="25"/>
  <c r="AI353" i="25" s="1"/>
  <c r="AW353" i="25"/>
  <c r="AX353" i="25" s="1"/>
  <c r="BD353" i="25"/>
  <c r="N353" i="25" s="1"/>
  <c r="O353" i="25" s="1"/>
  <c r="BE353" i="25"/>
  <c r="L354" i="25"/>
  <c r="AI354" i="25" s="1"/>
  <c r="AW354" i="25"/>
  <c r="AX354" i="25" s="1"/>
  <c r="BD354" i="25"/>
  <c r="N354" i="25" s="1"/>
  <c r="O354" i="25" s="1"/>
  <c r="BE354" i="25"/>
  <c r="L355" i="25"/>
  <c r="AI355" i="25"/>
  <c r="U355" i="25" s="1"/>
  <c r="AB355" i="25" s="1"/>
  <c r="AP355" i="25"/>
  <c r="AW355" i="25"/>
  <c r="AX355" i="25" s="1"/>
  <c r="BD355" i="25"/>
  <c r="N355" i="25" s="1"/>
  <c r="O355" i="25" s="1"/>
  <c r="BE355" i="25"/>
  <c r="L356" i="25"/>
  <c r="AI356" i="25"/>
  <c r="U356" i="25" s="1"/>
  <c r="AB356" i="25" s="1"/>
  <c r="AP356" i="25"/>
  <c r="AW356" i="25"/>
  <c r="AX356" i="25" s="1"/>
  <c r="BD356" i="25"/>
  <c r="N356" i="25" s="1"/>
  <c r="O356" i="25" s="1"/>
  <c r="BE356" i="25"/>
  <c r="L357" i="25"/>
  <c r="AI357" i="25"/>
  <c r="U357" i="25" s="1"/>
  <c r="AB357" i="25" s="1"/>
  <c r="AP357" i="25"/>
  <c r="AW357" i="25"/>
  <c r="AX357" i="25" s="1"/>
  <c r="BD357" i="25"/>
  <c r="N357" i="25" s="1"/>
  <c r="O357" i="25" s="1"/>
  <c r="BE357" i="25"/>
  <c r="L358" i="25"/>
  <c r="AI358" i="25"/>
  <c r="U358" i="25" s="1"/>
  <c r="AB358" i="25" s="1"/>
  <c r="AP358" i="25"/>
  <c r="AW358" i="25"/>
  <c r="AX358" i="25" s="1"/>
  <c r="BD358" i="25"/>
  <c r="N358" i="25" s="1"/>
  <c r="O358" i="25" s="1"/>
  <c r="BE358" i="25"/>
  <c r="L359" i="25"/>
  <c r="AI359" i="25"/>
  <c r="U359" i="25" s="1"/>
  <c r="AB359" i="25" s="1"/>
  <c r="AP359" i="25"/>
  <c r="AW359" i="25"/>
  <c r="AX359" i="25" s="1"/>
  <c r="BD359" i="25"/>
  <c r="N359" i="25" s="1"/>
  <c r="O359" i="25" s="1"/>
  <c r="BE359" i="25"/>
  <c r="L360" i="25"/>
  <c r="AI360" i="25"/>
  <c r="U360" i="25" s="1"/>
  <c r="AB360" i="25" s="1"/>
  <c r="AP360" i="25"/>
  <c r="AW360" i="25"/>
  <c r="AX360" i="25" s="1"/>
  <c r="BD360" i="25"/>
  <c r="N360" i="25" s="1"/>
  <c r="O360" i="25" s="1"/>
  <c r="BE360" i="25"/>
  <c r="L361" i="25"/>
  <c r="AI361" i="25"/>
  <c r="U361" i="25" s="1"/>
  <c r="AB361" i="25" s="1"/>
  <c r="AW361" i="25"/>
  <c r="AX361" i="25" s="1"/>
  <c r="BD361" i="25"/>
  <c r="N361" i="25" s="1"/>
  <c r="O361" i="25" s="1"/>
  <c r="BE361" i="25"/>
  <c r="L362" i="25"/>
  <c r="AI362" i="25"/>
  <c r="U362" i="25" s="1"/>
  <c r="AB362" i="25" s="1"/>
  <c r="AW362" i="25"/>
  <c r="AX362" i="25" s="1"/>
  <c r="BD362" i="25"/>
  <c r="N362" i="25" s="1"/>
  <c r="O362" i="25" s="1"/>
  <c r="BE362" i="25"/>
  <c r="L363" i="25"/>
  <c r="AI363" i="25"/>
  <c r="U363" i="25" s="1"/>
  <c r="AB363" i="25" s="1"/>
  <c r="AW363" i="25"/>
  <c r="AX363" i="25" s="1"/>
  <c r="BD363" i="25"/>
  <c r="N363" i="25" s="1"/>
  <c r="O363" i="25" s="1"/>
  <c r="BE363" i="25"/>
  <c r="L364" i="25"/>
  <c r="AI364" i="25"/>
  <c r="U364" i="25" s="1"/>
  <c r="AB364" i="25" s="1"/>
  <c r="AW364" i="25"/>
  <c r="AX364" i="25" s="1"/>
  <c r="BD364" i="25"/>
  <c r="N364" i="25" s="1"/>
  <c r="O364" i="25" s="1"/>
  <c r="BE364" i="25"/>
  <c r="L365" i="25"/>
  <c r="AI365" i="25"/>
  <c r="U365" i="25" s="1"/>
  <c r="AB365" i="25" s="1"/>
  <c r="AW365" i="25"/>
  <c r="AX365" i="25" s="1"/>
  <c r="BD365" i="25"/>
  <c r="N365" i="25" s="1"/>
  <c r="O365" i="25" s="1"/>
  <c r="BE365" i="25"/>
  <c r="L366" i="25"/>
  <c r="AI366" i="25"/>
  <c r="U366" i="25" s="1"/>
  <c r="AB366" i="25" s="1"/>
  <c r="AW366" i="25"/>
  <c r="AX366" i="25" s="1"/>
  <c r="BD366" i="25"/>
  <c r="N366" i="25" s="1"/>
  <c r="O366" i="25" s="1"/>
  <c r="BE366" i="25"/>
  <c r="E370" i="25"/>
  <c r="E372" i="25" s="1"/>
  <c r="E373" i="25" s="1"/>
  <c r="E374" i="25" s="1"/>
  <c r="T355" i="28" l="1"/>
  <c r="AA355" i="28" s="1"/>
  <c r="AI355" i="28"/>
  <c r="AP355" i="28" s="1"/>
  <c r="AO355" i="28"/>
  <c r="BM355" i="28"/>
  <c r="T352" i="28"/>
  <c r="AA352" i="28" s="1"/>
  <c r="AI352" i="28"/>
  <c r="AP352" i="28" s="1"/>
  <c r="AO352" i="28"/>
  <c r="AI361" i="28"/>
  <c r="AP361" i="28" s="1"/>
  <c r="AO361" i="28"/>
  <c r="BM361" i="28"/>
  <c r="T361" i="28"/>
  <c r="AA361" i="28" s="1"/>
  <c r="AI354" i="28"/>
  <c r="AP354" i="28" s="1"/>
  <c r="AO354" i="28"/>
  <c r="BM354" i="28"/>
  <c r="T354" i="28"/>
  <c r="AA354" i="28" s="1"/>
  <c r="AI353" i="28"/>
  <c r="AP353" i="28" s="1"/>
  <c r="AO353" i="28"/>
  <c r="BM353" i="28"/>
  <c r="T353" i="28"/>
  <c r="AA353" i="28" s="1"/>
  <c r="T351" i="28"/>
  <c r="AA351" i="28" s="1"/>
  <c r="AI351" i="28"/>
  <c r="AP351" i="28" s="1"/>
  <c r="AO351" i="28"/>
  <c r="AI364" i="28"/>
  <c r="AP364" i="28" s="1"/>
  <c r="AO364" i="28"/>
  <c r="BM364" i="28"/>
  <c r="T364" i="28"/>
  <c r="AA364" i="28" s="1"/>
  <c r="AI359" i="28"/>
  <c r="AP359" i="28" s="1"/>
  <c r="AO359" i="28"/>
  <c r="BM359" i="28"/>
  <c r="T359" i="28"/>
  <c r="AA359" i="28" s="1"/>
  <c r="T363" i="28"/>
  <c r="AA363" i="28" s="1"/>
  <c r="AI363" i="28"/>
  <c r="AP363" i="28" s="1"/>
  <c r="AO363" i="28"/>
  <c r="BM363" i="28"/>
  <c r="AI362" i="28"/>
  <c r="AP362" i="28" s="1"/>
  <c r="AO362" i="28"/>
  <c r="BM362" i="28"/>
  <c r="T362" i="28"/>
  <c r="AA362" i="28" s="1"/>
  <c r="T360" i="28"/>
  <c r="AA360" i="28" s="1"/>
  <c r="AI360" i="28"/>
  <c r="AP360" i="28" s="1"/>
  <c r="AO360" i="28"/>
  <c r="T358" i="28"/>
  <c r="AA358" i="28" s="1"/>
  <c r="AI358" i="28"/>
  <c r="AP358" i="28" s="1"/>
  <c r="AO358" i="28"/>
  <c r="BM358" i="28"/>
  <c r="AI356" i="28"/>
  <c r="AP356" i="28" s="1"/>
  <c r="AO356" i="28"/>
  <c r="BM356" i="28"/>
  <c r="T356" i="28"/>
  <c r="AA356" i="28" s="1"/>
  <c r="AV366" i="28"/>
  <c r="AW366" i="28" s="1"/>
  <c r="AI365" i="28"/>
  <c r="AP365" i="28" s="1"/>
  <c r="BD364" i="28"/>
  <c r="AV358" i="28"/>
  <c r="AW358" i="28" s="1"/>
  <c r="AI357" i="28"/>
  <c r="AP357" i="28" s="1"/>
  <c r="BD356" i="28"/>
  <c r="T342" i="28"/>
  <c r="AA342" i="28" s="1"/>
  <c r="AI342" i="28"/>
  <c r="AP342" i="28" s="1"/>
  <c r="AO342" i="28"/>
  <c r="BM342" i="28"/>
  <c r="AI311" i="28"/>
  <c r="AP311" i="28" s="1"/>
  <c r="AO311" i="28"/>
  <c r="BM311" i="28"/>
  <c r="T311" i="28"/>
  <c r="AA311" i="28" s="1"/>
  <c r="AO309" i="28"/>
  <c r="BM309" i="28"/>
  <c r="T309" i="28"/>
  <c r="AA309" i="28" s="1"/>
  <c r="AI309" i="28"/>
  <c r="AP309" i="28" s="1"/>
  <c r="AI307" i="28"/>
  <c r="AP307" i="28" s="1"/>
  <c r="AO307" i="28"/>
  <c r="T307" i="28"/>
  <c r="AA307" i="28" s="1"/>
  <c r="BD359" i="28"/>
  <c r="M358" i="28"/>
  <c r="N358" i="28" s="1"/>
  <c r="BD351" i="28"/>
  <c r="M351" i="28"/>
  <c r="N351" i="28" s="1"/>
  <c r="AI340" i="28"/>
  <c r="AP340" i="28" s="1"/>
  <c r="AO340" i="28"/>
  <c r="BM340" i="28"/>
  <c r="T340" i="28"/>
  <c r="AA340" i="28" s="1"/>
  <c r="AI335" i="28"/>
  <c r="AP335" i="28" s="1"/>
  <c r="AO335" i="28"/>
  <c r="BM335" i="28"/>
  <c r="T335" i="28"/>
  <c r="AA335" i="28" s="1"/>
  <c r="T323" i="28"/>
  <c r="AA323" i="28" s="1"/>
  <c r="AI323" i="28"/>
  <c r="AP323" i="28" s="1"/>
  <c r="AO323" i="28"/>
  <c r="BM323" i="28"/>
  <c r="T318" i="28"/>
  <c r="AA318" i="28" s="1"/>
  <c r="AI318" i="28"/>
  <c r="AP318" i="28" s="1"/>
  <c r="AO318" i="28"/>
  <c r="BM318" i="28"/>
  <c r="AI313" i="28"/>
  <c r="AP313" i="28" s="1"/>
  <c r="AO313" i="28"/>
  <c r="BM313" i="28"/>
  <c r="T313" i="28"/>
  <c r="AA313" i="28" s="1"/>
  <c r="T310" i="28"/>
  <c r="AA310" i="28" s="1"/>
  <c r="AI310" i="28"/>
  <c r="AP310" i="28" s="1"/>
  <c r="AO310" i="28"/>
  <c r="BM310" i="28"/>
  <c r="AI345" i="28"/>
  <c r="AP345" i="28" s="1"/>
  <c r="AO345" i="28"/>
  <c r="BM345" i="28"/>
  <c r="T345" i="28"/>
  <c r="AA345" i="28" s="1"/>
  <c r="BM344" i="28"/>
  <c r="T344" i="28"/>
  <c r="AA344" i="28" s="1"/>
  <c r="AI344" i="28"/>
  <c r="AP344" i="28" s="1"/>
  <c r="AO344" i="28"/>
  <c r="AO341" i="28"/>
  <c r="BM341" i="28"/>
  <c r="T341" i="28"/>
  <c r="AA341" i="28" s="1"/>
  <c r="AI341" i="28"/>
  <c r="AP341" i="28" s="1"/>
  <c r="T339" i="28"/>
  <c r="AA339" i="28" s="1"/>
  <c r="AI339" i="28"/>
  <c r="AP339" i="28" s="1"/>
  <c r="AO339" i="28"/>
  <c r="BM339" i="28"/>
  <c r="AI337" i="28"/>
  <c r="AP337" i="28" s="1"/>
  <c r="AO337" i="28"/>
  <c r="BM337" i="28"/>
  <c r="T337" i="28"/>
  <c r="AA337" i="28" s="1"/>
  <c r="T334" i="28"/>
  <c r="AA334" i="28" s="1"/>
  <c r="AI334" i="28"/>
  <c r="AP334" i="28" s="1"/>
  <c r="AO334" i="28"/>
  <c r="BM334" i="28"/>
  <c r="AI327" i="28"/>
  <c r="AP327" i="28" s="1"/>
  <c r="AO327" i="28"/>
  <c r="BM327" i="28"/>
  <c r="T327" i="28"/>
  <c r="AA327" i="28" s="1"/>
  <c r="AO317" i="28"/>
  <c r="BM317" i="28"/>
  <c r="T317" i="28"/>
  <c r="AA317" i="28" s="1"/>
  <c r="AI317" i="28"/>
  <c r="AP317" i="28" s="1"/>
  <c r="AV359" i="28"/>
  <c r="AW359" i="28" s="1"/>
  <c r="AV351" i="28"/>
  <c r="AW351" i="28" s="1"/>
  <c r="T350" i="28"/>
  <c r="AA350" i="28" s="1"/>
  <c r="AI350" i="28"/>
  <c r="AP350" i="28" s="1"/>
  <c r="AO350" i="28"/>
  <c r="BM350" i="28"/>
  <c r="AI338" i="28"/>
  <c r="AP338" i="28" s="1"/>
  <c r="AO338" i="28"/>
  <c r="BM338" i="28"/>
  <c r="T338" i="28"/>
  <c r="AA338" i="28" s="1"/>
  <c r="AO333" i="28"/>
  <c r="BM333" i="28"/>
  <c r="T333" i="28"/>
  <c r="AA333" i="28" s="1"/>
  <c r="AI333" i="28"/>
  <c r="AP333" i="28" s="1"/>
  <c r="AI332" i="28"/>
  <c r="AP332" i="28" s="1"/>
  <c r="AO332" i="28"/>
  <c r="BM332" i="28"/>
  <c r="T332" i="28"/>
  <c r="AA332" i="28" s="1"/>
  <c r="AI316" i="28"/>
  <c r="AP316" i="28" s="1"/>
  <c r="AO316" i="28"/>
  <c r="BM316" i="28"/>
  <c r="T316" i="28"/>
  <c r="AA316" i="28" s="1"/>
  <c r="T315" i="28"/>
  <c r="AA315" i="28" s="1"/>
  <c r="AI315" i="28"/>
  <c r="AP315" i="28" s="1"/>
  <c r="AO315" i="28"/>
  <c r="T365" i="28"/>
  <c r="AA365" i="28" s="1"/>
  <c r="T357" i="28"/>
  <c r="AA357" i="28" s="1"/>
  <c r="AO349" i="28"/>
  <c r="BM349" i="28"/>
  <c r="T349" i="28"/>
  <c r="AA349" i="28" s="1"/>
  <c r="AI349" i="28"/>
  <c r="AP349" i="28" s="1"/>
  <c r="AI346" i="28"/>
  <c r="AP346" i="28" s="1"/>
  <c r="AO346" i="28"/>
  <c r="BM346" i="28"/>
  <c r="T346" i="28"/>
  <c r="AA346" i="28" s="1"/>
  <c r="AI329" i="28"/>
  <c r="AP329" i="28" s="1"/>
  <c r="AO329" i="28"/>
  <c r="BM329" i="28"/>
  <c r="T329" i="28"/>
  <c r="AA329" i="28" s="1"/>
  <c r="T326" i="28"/>
  <c r="AA326" i="28" s="1"/>
  <c r="AI326" i="28"/>
  <c r="AP326" i="28" s="1"/>
  <c r="AO326" i="28"/>
  <c r="BM326" i="28"/>
  <c r="AI348" i="28"/>
  <c r="AP348" i="28" s="1"/>
  <c r="AO348" i="28"/>
  <c r="BM348" i="28"/>
  <c r="T348" i="28"/>
  <c r="AA348" i="28" s="1"/>
  <c r="AI343" i="28"/>
  <c r="AP343" i="28" s="1"/>
  <c r="AO343" i="28"/>
  <c r="BM343" i="28"/>
  <c r="T343" i="28"/>
  <c r="AA343" i="28" s="1"/>
  <c r="T336" i="28"/>
  <c r="AA336" i="28" s="1"/>
  <c r="AI336" i="28"/>
  <c r="AP336" i="28" s="1"/>
  <c r="AO336" i="28"/>
  <c r="T331" i="28"/>
  <c r="AA331" i="28" s="1"/>
  <c r="AI331" i="28"/>
  <c r="AP331" i="28" s="1"/>
  <c r="AO331" i="28"/>
  <c r="BM331" i="28"/>
  <c r="AO325" i="28"/>
  <c r="BM325" i="28"/>
  <c r="T325" i="28"/>
  <c r="AA325" i="28" s="1"/>
  <c r="AI325" i="28"/>
  <c r="AP325" i="28" s="1"/>
  <c r="AI314" i="28"/>
  <c r="AP314" i="28" s="1"/>
  <c r="AO314" i="28"/>
  <c r="BM314" i="28"/>
  <c r="T314" i="28"/>
  <c r="AA314" i="28" s="1"/>
  <c r="BM365" i="28"/>
  <c r="AV360" i="28"/>
  <c r="AW360" i="28" s="1"/>
  <c r="BM357" i="28"/>
  <c r="AV352" i="28"/>
  <c r="AW352" i="28" s="1"/>
  <c r="T347" i="28"/>
  <c r="AA347" i="28" s="1"/>
  <c r="AI347" i="28"/>
  <c r="AP347" i="28" s="1"/>
  <c r="AO347" i="28"/>
  <c r="BM347" i="28"/>
  <c r="T328" i="28"/>
  <c r="AA328" i="28" s="1"/>
  <c r="AI328" i="28"/>
  <c r="AP328" i="28" s="1"/>
  <c r="AO328" i="28"/>
  <c r="AI321" i="28"/>
  <c r="AP321" i="28" s="1"/>
  <c r="AO321" i="28"/>
  <c r="BM321" i="28"/>
  <c r="T321" i="28"/>
  <c r="AA321" i="28" s="1"/>
  <c r="T320" i="28"/>
  <c r="AA320" i="28" s="1"/>
  <c r="AI320" i="28"/>
  <c r="AP320" i="28" s="1"/>
  <c r="AO320" i="28"/>
  <c r="BM360" i="28"/>
  <c r="BM352" i="28"/>
  <c r="AI324" i="28"/>
  <c r="AP324" i="28" s="1"/>
  <c r="AO324" i="28"/>
  <c r="BM324" i="28"/>
  <c r="T324" i="28"/>
  <c r="AA324" i="28" s="1"/>
  <c r="AI319" i="28"/>
  <c r="AP319" i="28" s="1"/>
  <c r="AO319" i="28"/>
  <c r="BM319" i="28"/>
  <c r="T319" i="28"/>
  <c r="AA319" i="28" s="1"/>
  <c r="T312" i="28"/>
  <c r="AA312" i="28" s="1"/>
  <c r="AI312" i="28"/>
  <c r="AP312" i="28" s="1"/>
  <c r="AO312" i="28"/>
  <c r="M331" i="28"/>
  <c r="N331" i="28" s="1"/>
  <c r="M323" i="28"/>
  <c r="N323" i="28" s="1"/>
  <c r="BM315" i="28"/>
  <c r="M315" i="28"/>
  <c r="N315" i="28" s="1"/>
  <c r="T285" i="28"/>
  <c r="AA285" i="28" s="1"/>
  <c r="AI285" i="28"/>
  <c r="AP285" i="28" s="1"/>
  <c r="AO285" i="28"/>
  <c r="AO303" i="28"/>
  <c r="BM303" i="28"/>
  <c r="T303" i="28"/>
  <c r="AA303" i="28" s="1"/>
  <c r="AI284" i="28"/>
  <c r="AP284" i="28" s="1"/>
  <c r="AO284" i="28"/>
  <c r="BM284" i="28"/>
  <c r="T284" i="28"/>
  <c r="AA284" i="28" s="1"/>
  <c r="M313" i="28"/>
  <c r="N313" i="28" s="1"/>
  <c r="T330" i="28"/>
  <c r="AA330" i="28" s="1"/>
  <c r="BD325" i="28"/>
  <c r="T322" i="28"/>
  <c r="AA322" i="28" s="1"/>
  <c r="BD317" i="28"/>
  <c r="BM308" i="28"/>
  <c r="BD307" i="28"/>
  <c r="M307" i="28"/>
  <c r="N307" i="28" s="1"/>
  <c r="BM307" i="28"/>
  <c r="AV307" i="28"/>
  <c r="AW307" i="28" s="1"/>
  <c r="AI302" i="28"/>
  <c r="AP302" i="28" s="1"/>
  <c r="AO302" i="28"/>
  <c r="BM302" i="28"/>
  <c r="T302" i="28"/>
  <c r="AA302" i="28" s="1"/>
  <c r="AO308" i="28"/>
  <c r="T304" i="28"/>
  <c r="AA304" i="28" s="1"/>
  <c r="AI304" i="28"/>
  <c r="AP304" i="28" s="1"/>
  <c r="AO304" i="28"/>
  <c r="BM304" i="28"/>
  <c r="T301" i="28"/>
  <c r="AA301" i="28" s="1"/>
  <c r="AI301" i="28"/>
  <c r="AP301" i="28" s="1"/>
  <c r="AO301" i="28"/>
  <c r="BM301" i="28"/>
  <c r="AI297" i="28"/>
  <c r="AP297" i="28" s="1"/>
  <c r="AO297" i="28"/>
  <c r="BM297" i="28"/>
  <c r="T297" i="28"/>
  <c r="AA297" i="28" s="1"/>
  <c r="T296" i="28"/>
  <c r="AA296" i="28" s="1"/>
  <c r="AI296" i="28"/>
  <c r="AP296" i="28" s="1"/>
  <c r="AO296" i="28"/>
  <c r="BM296" i="28"/>
  <c r="AI281" i="28"/>
  <c r="AP281" i="28" s="1"/>
  <c r="AO281" i="28"/>
  <c r="BM281" i="28"/>
  <c r="T281" i="28"/>
  <c r="AA281" i="28" s="1"/>
  <c r="T280" i="28"/>
  <c r="AA280" i="28" s="1"/>
  <c r="AI280" i="28"/>
  <c r="AP280" i="28" s="1"/>
  <c r="AO280" i="28"/>
  <c r="BM280" i="28"/>
  <c r="AI308" i="28"/>
  <c r="AP308" i="28" s="1"/>
  <c r="T288" i="28"/>
  <c r="AA288" i="28" s="1"/>
  <c r="AI288" i="28"/>
  <c r="AP288" i="28" s="1"/>
  <c r="AO288" i="28"/>
  <c r="BM288" i="28"/>
  <c r="T282" i="28"/>
  <c r="AA282" i="28" s="1"/>
  <c r="AI282" i="28"/>
  <c r="AP282" i="28" s="1"/>
  <c r="AO282" i="28"/>
  <c r="AO279" i="28"/>
  <c r="BM279" i="28"/>
  <c r="T279" i="28"/>
  <c r="AA279" i="28" s="1"/>
  <c r="AI279" i="28"/>
  <c r="AP279" i="28" s="1"/>
  <c r="AI278" i="28"/>
  <c r="AP278" i="28" s="1"/>
  <c r="AO278" i="28"/>
  <c r="T278" i="28"/>
  <c r="AA278" i="28" s="1"/>
  <c r="T306" i="28"/>
  <c r="AA306" i="28" s="1"/>
  <c r="AI306" i="28"/>
  <c r="AP306" i="28" s="1"/>
  <c r="AI305" i="28"/>
  <c r="AP305" i="28" s="1"/>
  <c r="AO305" i="28"/>
  <c r="BM305" i="28"/>
  <c r="T305" i="28"/>
  <c r="AA305" i="28" s="1"/>
  <c r="T298" i="28"/>
  <c r="AA298" i="28" s="1"/>
  <c r="AI298" i="28"/>
  <c r="AP298" i="28" s="1"/>
  <c r="AO298" i="28"/>
  <c r="AI294" i="28"/>
  <c r="AP294" i="28" s="1"/>
  <c r="AO294" i="28"/>
  <c r="T294" i="28"/>
  <c r="AA294" i="28" s="1"/>
  <c r="AI291" i="28"/>
  <c r="AP291" i="28" s="1"/>
  <c r="AO291" i="28"/>
  <c r="BM291" i="28"/>
  <c r="T291" i="28"/>
  <c r="AA291" i="28" s="1"/>
  <c r="AI289" i="28"/>
  <c r="AP289" i="28" s="1"/>
  <c r="AO289" i="28"/>
  <c r="BM289" i="28"/>
  <c r="T289" i="28"/>
  <c r="AA289" i="28" s="1"/>
  <c r="AO287" i="28"/>
  <c r="BM287" i="28"/>
  <c r="T287" i="28"/>
  <c r="AA287" i="28" s="1"/>
  <c r="AI287" i="28"/>
  <c r="AP287" i="28" s="1"/>
  <c r="AI286" i="28"/>
  <c r="AP286" i="28" s="1"/>
  <c r="AO286" i="28"/>
  <c r="T286" i="28"/>
  <c r="AA286" i="28" s="1"/>
  <c r="AI283" i="28"/>
  <c r="AP283" i="28" s="1"/>
  <c r="AO283" i="28"/>
  <c r="BM283" i="28"/>
  <c r="T283" i="28"/>
  <c r="AA283" i="28" s="1"/>
  <c r="BM336" i="28"/>
  <c r="BM328" i="28"/>
  <c r="BM320" i="28"/>
  <c r="BM312" i="28"/>
  <c r="AI299" i="28"/>
  <c r="AP299" i="28" s="1"/>
  <c r="AO299" i="28"/>
  <c r="BM299" i="28"/>
  <c r="T299" i="28"/>
  <c r="AA299" i="28" s="1"/>
  <c r="AO295" i="28"/>
  <c r="BM295" i="28"/>
  <c r="T295" i="28"/>
  <c r="AA295" i="28" s="1"/>
  <c r="AI295" i="28"/>
  <c r="AP295" i="28" s="1"/>
  <c r="T293" i="28"/>
  <c r="AA293" i="28" s="1"/>
  <c r="AI293" i="28"/>
  <c r="AP293" i="28" s="1"/>
  <c r="AO293" i="28"/>
  <c r="BM293" i="28"/>
  <c r="T290" i="28"/>
  <c r="AA290" i="28" s="1"/>
  <c r="AI290" i="28"/>
  <c r="AP290" i="28" s="1"/>
  <c r="AO290" i="28"/>
  <c r="M301" i="28"/>
  <c r="N301" i="28" s="1"/>
  <c r="M293" i="28"/>
  <c r="N293" i="28" s="1"/>
  <c r="BD286" i="28"/>
  <c r="BM285" i="28"/>
  <c r="M285" i="28"/>
  <c r="N285" i="28" s="1"/>
  <c r="BD278" i="28"/>
  <c r="BM277" i="28"/>
  <c r="T265" i="28"/>
  <c r="AA265" i="28" s="1"/>
  <c r="AI265" i="28"/>
  <c r="AP265" i="28" s="1"/>
  <c r="AO265" i="28"/>
  <c r="T263" i="28"/>
  <c r="AA263" i="28" s="1"/>
  <c r="AI263" i="28"/>
  <c r="AP263" i="28" s="1"/>
  <c r="AO263" i="28"/>
  <c r="BM263" i="28"/>
  <c r="BM249" i="28"/>
  <c r="T249" i="28"/>
  <c r="AA249" i="28" s="1"/>
  <c r="AI249" i="28"/>
  <c r="AP249" i="28" s="1"/>
  <c r="AO249" i="28"/>
  <c r="AI248" i="28"/>
  <c r="AP248" i="28" s="1"/>
  <c r="AO248" i="28"/>
  <c r="BM248" i="28"/>
  <c r="T248" i="28"/>
  <c r="AA248" i="28" s="1"/>
  <c r="T247" i="28"/>
  <c r="AA247" i="28" s="1"/>
  <c r="AI247" i="28"/>
  <c r="AP247" i="28" s="1"/>
  <c r="AO247" i="28"/>
  <c r="T255" i="28"/>
  <c r="AA255" i="28" s="1"/>
  <c r="AI255" i="28"/>
  <c r="AP255" i="28" s="1"/>
  <c r="AO255" i="28"/>
  <c r="BM255" i="28"/>
  <c r="T252" i="28"/>
  <c r="AA252" i="28" s="1"/>
  <c r="AI252" i="28"/>
  <c r="AP252" i="28" s="1"/>
  <c r="AO252" i="28"/>
  <c r="T244" i="28"/>
  <c r="AA244" i="28" s="1"/>
  <c r="AO244" i="28"/>
  <c r="AI244" i="28"/>
  <c r="AP244" i="28" s="1"/>
  <c r="BM244" i="28"/>
  <c r="AV294" i="28"/>
  <c r="AW294" i="28" s="1"/>
  <c r="AV286" i="28"/>
  <c r="AW286" i="28" s="1"/>
  <c r="AV278" i="28"/>
  <c r="AW278" i="28" s="1"/>
  <c r="AI269" i="28"/>
  <c r="AP269" i="28" s="1"/>
  <c r="AO269" i="28"/>
  <c r="BM269" i="28"/>
  <c r="T269" i="28"/>
  <c r="AA269" i="28" s="1"/>
  <c r="T260" i="28"/>
  <c r="AA260" i="28" s="1"/>
  <c r="AI260" i="28"/>
  <c r="AP260" i="28" s="1"/>
  <c r="AO260" i="28"/>
  <c r="AI256" i="28"/>
  <c r="AP256" i="28" s="1"/>
  <c r="AO256" i="28"/>
  <c r="BM256" i="28"/>
  <c r="T256" i="28"/>
  <c r="AA256" i="28" s="1"/>
  <c r="AI253" i="28"/>
  <c r="AP253" i="28" s="1"/>
  <c r="AO253" i="28"/>
  <c r="BM253" i="28"/>
  <c r="T253" i="28"/>
  <c r="AA253" i="28" s="1"/>
  <c r="AO246" i="28"/>
  <c r="BM246" i="28"/>
  <c r="T246" i="28"/>
  <c r="AA246" i="28" s="1"/>
  <c r="AI246" i="28"/>
  <c r="AP246" i="28" s="1"/>
  <c r="BM243" i="28"/>
  <c r="T243" i="28"/>
  <c r="AA243" i="28" s="1"/>
  <c r="AI243" i="28"/>
  <c r="AP243" i="28" s="1"/>
  <c r="AO243" i="28"/>
  <c r="T300" i="28"/>
  <c r="AA300" i="28" s="1"/>
  <c r="BM294" i="28"/>
  <c r="T292" i="28"/>
  <c r="AA292" i="28" s="1"/>
  <c r="BD287" i="28"/>
  <c r="BM286" i="28"/>
  <c r="BM278" i="28"/>
  <c r="M277" i="28"/>
  <c r="N277" i="28" s="1"/>
  <c r="AI272" i="28"/>
  <c r="AP272" i="28" s="1"/>
  <c r="AO272" i="28"/>
  <c r="BM272" i="28"/>
  <c r="T272" i="28"/>
  <c r="AA272" i="28" s="1"/>
  <c r="T271" i="28"/>
  <c r="AA271" i="28" s="1"/>
  <c r="AI271" i="28"/>
  <c r="AP271" i="28" s="1"/>
  <c r="AO271" i="28"/>
  <c r="BM271" i="28"/>
  <c r="AO270" i="28"/>
  <c r="BM270" i="28"/>
  <c r="T270" i="28"/>
  <c r="AA270" i="28" s="1"/>
  <c r="AI270" i="28"/>
  <c r="AP270" i="28" s="1"/>
  <c r="T268" i="28"/>
  <c r="AA268" i="28" s="1"/>
  <c r="AI268" i="28"/>
  <c r="AP268" i="28" s="1"/>
  <c r="AO268" i="28"/>
  <c r="BM268" i="28"/>
  <c r="AI259" i="28"/>
  <c r="AP259" i="28" s="1"/>
  <c r="AO259" i="28"/>
  <c r="BM259" i="28"/>
  <c r="T259" i="28"/>
  <c r="AA259" i="28" s="1"/>
  <c r="T276" i="28"/>
  <c r="AA276" i="28" s="1"/>
  <c r="AI276" i="28"/>
  <c r="AP276" i="28" s="1"/>
  <c r="AO276" i="28"/>
  <c r="BM276" i="28"/>
  <c r="AI275" i="28"/>
  <c r="AP275" i="28" s="1"/>
  <c r="AO275" i="28"/>
  <c r="BM275" i="28"/>
  <c r="T275" i="28"/>
  <c r="AA275" i="28" s="1"/>
  <c r="AI274" i="28"/>
  <c r="AP274" i="28" s="1"/>
  <c r="AO274" i="28"/>
  <c r="BM274" i="28"/>
  <c r="T274" i="28"/>
  <c r="AA274" i="28" s="1"/>
  <c r="T273" i="28"/>
  <c r="AA273" i="28" s="1"/>
  <c r="AI273" i="28"/>
  <c r="AP273" i="28" s="1"/>
  <c r="AO273" i="28"/>
  <c r="AI267" i="28"/>
  <c r="AP267" i="28" s="1"/>
  <c r="AO267" i="28"/>
  <c r="BM267" i="28"/>
  <c r="T267" i="28"/>
  <c r="AA267" i="28" s="1"/>
  <c r="AI258" i="28"/>
  <c r="AP258" i="28" s="1"/>
  <c r="AO258" i="28"/>
  <c r="BM258" i="28"/>
  <c r="T258" i="28"/>
  <c r="AA258" i="28" s="1"/>
  <c r="BM257" i="28"/>
  <c r="T257" i="28"/>
  <c r="AA257" i="28" s="1"/>
  <c r="AI257" i="28"/>
  <c r="AP257" i="28" s="1"/>
  <c r="AO257" i="28"/>
  <c r="AO254" i="28"/>
  <c r="BM254" i="28"/>
  <c r="T254" i="28"/>
  <c r="AA254" i="28" s="1"/>
  <c r="AI254" i="28"/>
  <c r="AP254" i="28" s="1"/>
  <c r="AI250" i="28"/>
  <c r="AP250" i="28" s="1"/>
  <c r="AO250" i="28"/>
  <c r="BM250" i="28"/>
  <c r="T250" i="28"/>
  <c r="AA250" i="28" s="1"/>
  <c r="AI245" i="28"/>
  <c r="AP245" i="28" s="1"/>
  <c r="AO245" i="28"/>
  <c r="BM245" i="28"/>
  <c r="T245" i="28"/>
  <c r="AA245" i="28" s="1"/>
  <c r="AO262" i="28"/>
  <c r="BM262" i="28"/>
  <c r="T262" i="28"/>
  <c r="AA262" i="28" s="1"/>
  <c r="AI262" i="28"/>
  <c r="AP262" i="28" s="1"/>
  <c r="BM306" i="28"/>
  <c r="BM298" i="28"/>
  <c r="BM290" i="28"/>
  <c r="BM282" i="28"/>
  <c r="AI266" i="28"/>
  <c r="AP266" i="28" s="1"/>
  <c r="AO266" i="28"/>
  <c r="BM266" i="28"/>
  <c r="T266" i="28"/>
  <c r="AA266" i="28" s="1"/>
  <c r="AI264" i="28"/>
  <c r="AP264" i="28" s="1"/>
  <c r="AO264" i="28"/>
  <c r="BM264" i="28"/>
  <c r="T264" i="28"/>
  <c r="AA264" i="28" s="1"/>
  <c r="AI261" i="28"/>
  <c r="AP261" i="28" s="1"/>
  <c r="AO261" i="28"/>
  <c r="BM261" i="28"/>
  <c r="T261" i="28"/>
  <c r="AA261" i="28" s="1"/>
  <c r="AI251" i="28"/>
  <c r="AP251" i="28" s="1"/>
  <c r="AO251" i="28"/>
  <c r="BM251" i="28"/>
  <c r="T251" i="28"/>
  <c r="AA251" i="28" s="1"/>
  <c r="BM260" i="28"/>
  <c r="AV255" i="28"/>
  <c r="AW255" i="28" s="1"/>
  <c r="BM252" i="28"/>
  <c r="AV247" i="28"/>
  <c r="AW247" i="28" s="1"/>
  <c r="AI236" i="28"/>
  <c r="AP236" i="28" s="1"/>
  <c r="AO236" i="28"/>
  <c r="BM236" i="28"/>
  <c r="T236" i="28"/>
  <c r="AA236" i="28" s="1"/>
  <c r="AI234" i="28"/>
  <c r="AP234" i="28" s="1"/>
  <c r="AO234" i="28"/>
  <c r="BM234" i="28"/>
  <c r="T234" i="28"/>
  <c r="AA234" i="28" s="1"/>
  <c r="T222" i="28"/>
  <c r="AA222" i="28" s="1"/>
  <c r="AI222" i="28"/>
  <c r="AP222" i="28" s="1"/>
  <c r="AO222" i="28"/>
  <c r="BM222" i="28"/>
  <c r="AO208" i="28"/>
  <c r="T208" i="28"/>
  <c r="AA208" i="28" s="1"/>
  <c r="AI208" i="28"/>
  <c r="AP208" i="28" s="1"/>
  <c r="AI207" i="28"/>
  <c r="AP207" i="28" s="1"/>
  <c r="AO207" i="28"/>
  <c r="T207" i="28"/>
  <c r="AA207" i="28" s="1"/>
  <c r="BM247" i="28"/>
  <c r="AI239" i="28"/>
  <c r="AP239" i="28" s="1"/>
  <c r="AO239" i="28"/>
  <c r="BM239" i="28"/>
  <c r="T239" i="28"/>
  <c r="AA239" i="28" s="1"/>
  <c r="AI237" i="28"/>
  <c r="AP237" i="28" s="1"/>
  <c r="AO237" i="28"/>
  <c r="BM237" i="28"/>
  <c r="T237" i="28"/>
  <c r="AA237" i="28" s="1"/>
  <c r="AI229" i="28"/>
  <c r="AP229" i="28" s="1"/>
  <c r="AO229" i="28"/>
  <c r="BM229" i="28"/>
  <c r="T229" i="28"/>
  <c r="AA229" i="28" s="1"/>
  <c r="BM219" i="28"/>
  <c r="T219" i="28"/>
  <c r="AA219" i="28" s="1"/>
  <c r="AI219" i="28"/>
  <c r="AP219" i="28" s="1"/>
  <c r="AO219" i="28"/>
  <c r="AI212" i="28"/>
  <c r="AP212" i="28" s="1"/>
  <c r="AO212" i="28"/>
  <c r="T212" i="28"/>
  <c r="AA212" i="28" s="1"/>
  <c r="T211" i="28"/>
  <c r="AA211" i="28" s="1"/>
  <c r="AI211" i="28"/>
  <c r="AP211" i="28" s="1"/>
  <c r="AO211" i="28"/>
  <c r="AI218" i="28"/>
  <c r="AP218" i="28" s="1"/>
  <c r="AO218" i="28"/>
  <c r="BM218" i="28"/>
  <c r="T218" i="28"/>
  <c r="AA218" i="28" s="1"/>
  <c r="AI215" i="28"/>
  <c r="AP215" i="28" s="1"/>
  <c r="AO215" i="28"/>
  <c r="T215" i="28"/>
  <c r="AA215" i="28" s="1"/>
  <c r="AI202" i="28"/>
  <c r="AP202" i="28" s="1"/>
  <c r="AO202" i="28"/>
  <c r="BM202" i="28"/>
  <c r="T202" i="28"/>
  <c r="AA202" i="28" s="1"/>
  <c r="AI242" i="28"/>
  <c r="AP242" i="28" s="1"/>
  <c r="AO242" i="28"/>
  <c r="T238" i="28"/>
  <c r="AA238" i="28" s="1"/>
  <c r="AI238" i="28"/>
  <c r="AP238" i="28" s="1"/>
  <c r="AO238" i="28"/>
  <c r="BM238" i="28"/>
  <c r="AI221" i="28"/>
  <c r="AP221" i="28" s="1"/>
  <c r="AO221" i="28"/>
  <c r="BM221" i="28"/>
  <c r="T221" i="28"/>
  <c r="AA221" i="28" s="1"/>
  <c r="AI213" i="28"/>
  <c r="AP213" i="28" s="1"/>
  <c r="AO213" i="28"/>
  <c r="BM213" i="28"/>
  <c r="T213" i="28"/>
  <c r="AA213" i="28" s="1"/>
  <c r="AI220" i="28"/>
  <c r="AP220" i="28" s="1"/>
  <c r="AO220" i="28"/>
  <c r="T220" i="28"/>
  <c r="AA220" i="28" s="1"/>
  <c r="AO216" i="28"/>
  <c r="T216" i="28"/>
  <c r="AA216" i="28" s="1"/>
  <c r="AI216" i="28"/>
  <c r="AP216" i="28" s="1"/>
  <c r="T214" i="28"/>
  <c r="AA214" i="28" s="1"/>
  <c r="AI214" i="28"/>
  <c r="AP214" i="28" s="1"/>
  <c r="AO214" i="28"/>
  <c r="BM214" i="28"/>
  <c r="T242" i="28"/>
  <c r="AA242" i="28" s="1"/>
  <c r="AO232" i="28"/>
  <c r="BM232" i="28"/>
  <c r="T232" i="28"/>
  <c r="AA232" i="28" s="1"/>
  <c r="AI232" i="28"/>
  <c r="AP232" i="28" s="1"/>
  <c r="AI231" i="28"/>
  <c r="AP231" i="28" s="1"/>
  <c r="AO231" i="28"/>
  <c r="BM231" i="28"/>
  <c r="T231" i="28"/>
  <c r="AA231" i="28" s="1"/>
  <c r="BM227" i="28"/>
  <c r="T227" i="28"/>
  <c r="AA227" i="28" s="1"/>
  <c r="AI227" i="28"/>
  <c r="AP227" i="28" s="1"/>
  <c r="AO227" i="28"/>
  <c r="AI226" i="28"/>
  <c r="AP226" i="28" s="1"/>
  <c r="AO226" i="28"/>
  <c r="BM226" i="28"/>
  <c r="T226" i="28"/>
  <c r="AA226" i="28" s="1"/>
  <c r="AO224" i="28"/>
  <c r="BM224" i="28"/>
  <c r="T224" i="28"/>
  <c r="AA224" i="28" s="1"/>
  <c r="AI224" i="28"/>
  <c r="AP224" i="28" s="1"/>
  <c r="AV242" i="28"/>
  <c r="AW242" i="28" s="1"/>
  <c r="BD242" i="28"/>
  <c r="T233" i="28"/>
  <c r="AA233" i="28" s="1"/>
  <c r="AI233" i="28"/>
  <c r="AP233" i="28" s="1"/>
  <c r="AO233" i="28"/>
  <c r="BM233" i="28"/>
  <c r="T225" i="28"/>
  <c r="AA225" i="28" s="1"/>
  <c r="AI225" i="28"/>
  <c r="AP225" i="28" s="1"/>
  <c r="AO225" i="28"/>
  <c r="BM225" i="28"/>
  <c r="AI223" i="28"/>
  <c r="AP223" i="28" s="1"/>
  <c r="AO223" i="28"/>
  <c r="BM223" i="28"/>
  <c r="T223" i="28"/>
  <c r="AA223" i="28" s="1"/>
  <c r="T217" i="28"/>
  <c r="AA217" i="28" s="1"/>
  <c r="AI217" i="28"/>
  <c r="AP217" i="28" s="1"/>
  <c r="AO217" i="28"/>
  <c r="BM217" i="28"/>
  <c r="T206" i="28"/>
  <c r="AA206" i="28" s="1"/>
  <c r="AI206" i="28"/>
  <c r="AP206" i="28" s="1"/>
  <c r="AO206" i="28"/>
  <c r="BM206" i="28"/>
  <c r="BM273" i="28"/>
  <c r="BM265" i="28"/>
  <c r="T241" i="28"/>
  <c r="AA241" i="28" s="1"/>
  <c r="AI241" i="28"/>
  <c r="AP241" i="28" s="1"/>
  <c r="AO241" i="28"/>
  <c r="BM241" i="28"/>
  <c r="AO240" i="28"/>
  <c r="BM240" i="28"/>
  <c r="T240" i="28"/>
  <c r="AA240" i="28" s="1"/>
  <c r="AI240" i="28"/>
  <c r="AP240" i="28" s="1"/>
  <c r="BM235" i="28"/>
  <c r="T235" i="28"/>
  <c r="AA235" i="28" s="1"/>
  <c r="AI235" i="28"/>
  <c r="AP235" i="28" s="1"/>
  <c r="AO235" i="28"/>
  <c r="T230" i="28"/>
  <c r="AA230" i="28" s="1"/>
  <c r="AI230" i="28"/>
  <c r="AP230" i="28" s="1"/>
  <c r="AO230" i="28"/>
  <c r="BM230" i="28"/>
  <c r="AI228" i="28"/>
  <c r="AP228" i="28" s="1"/>
  <c r="AO228" i="28"/>
  <c r="BM228" i="28"/>
  <c r="T228" i="28"/>
  <c r="AA228" i="28" s="1"/>
  <c r="AI210" i="28"/>
  <c r="AP210" i="28" s="1"/>
  <c r="AO210" i="28"/>
  <c r="BM210" i="28"/>
  <c r="T210" i="28"/>
  <c r="AA210" i="28" s="1"/>
  <c r="AI204" i="28"/>
  <c r="AP204" i="28" s="1"/>
  <c r="AO204" i="28"/>
  <c r="T204" i="28"/>
  <c r="AA204" i="28" s="1"/>
  <c r="T203" i="28"/>
  <c r="AA203" i="28" s="1"/>
  <c r="AI203" i="28"/>
  <c r="AP203" i="28" s="1"/>
  <c r="AO203" i="28"/>
  <c r="AI201" i="28"/>
  <c r="AP201" i="28" s="1"/>
  <c r="T201" i="28"/>
  <c r="AA201" i="28" s="1"/>
  <c r="T195" i="28"/>
  <c r="AA195" i="28" s="1"/>
  <c r="AI195" i="28"/>
  <c r="AP195" i="28" s="1"/>
  <c r="AO195" i="28"/>
  <c r="BM181" i="28"/>
  <c r="T181" i="28"/>
  <c r="AA181" i="28" s="1"/>
  <c r="AI181" i="28"/>
  <c r="AP181" i="28" s="1"/>
  <c r="AO181" i="28"/>
  <c r="AV220" i="28"/>
  <c r="AW220" i="28" s="1"/>
  <c r="AV212" i="28"/>
  <c r="AW212" i="28" s="1"/>
  <c r="BM209" i="28"/>
  <c r="AV204" i="28"/>
  <c r="AW204" i="28" s="1"/>
  <c r="BM201" i="28"/>
  <c r="AO201" i="28"/>
  <c r="BM220" i="28"/>
  <c r="M220" i="28"/>
  <c r="N220" i="28" s="1"/>
  <c r="AV215" i="28"/>
  <c r="AW215" i="28" s="1"/>
  <c r="BM212" i="28"/>
  <c r="M212" i="28"/>
  <c r="N212" i="28" s="1"/>
  <c r="AO209" i="28"/>
  <c r="AV207" i="28"/>
  <c r="AW207" i="28" s="1"/>
  <c r="BM204" i="28"/>
  <c r="M204" i="28"/>
  <c r="N204" i="28" s="1"/>
  <c r="T192" i="28"/>
  <c r="AA192" i="28" s="1"/>
  <c r="AI192" i="28"/>
  <c r="AP192" i="28" s="1"/>
  <c r="AO192" i="28"/>
  <c r="BM192" i="28"/>
  <c r="AI191" i="28"/>
  <c r="AP191" i="28" s="1"/>
  <c r="AO191" i="28"/>
  <c r="T191" i="28"/>
  <c r="AA191" i="28" s="1"/>
  <c r="AI182" i="28"/>
  <c r="AP182" i="28" s="1"/>
  <c r="AO182" i="28"/>
  <c r="T182" i="28"/>
  <c r="AA182" i="28" s="1"/>
  <c r="AI177" i="28"/>
  <c r="AP177" i="28" s="1"/>
  <c r="AO177" i="28"/>
  <c r="BM177" i="28"/>
  <c r="T177" i="28"/>
  <c r="AA177" i="28" s="1"/>
  <c r="BD216" i="28"/>
  <c r="BM215" i="28"/>
  <c r="AI209" i="28"/>
  <c r="AP209" i="28" s="1"/>
  <c r="BD208" i="28"/>
  <c r="BM207" i="28"/>
  <c r="T205" i="28"/>
  <c r="AA205" i="28" s="1"/>
  <c r="AV202" i="28"/>
  <c r="AW202" i="28" s="1"/>
  <c r="T200" i="28"/>
  <c r="AA200" i="28" s="1"/>
  <c r="AI200" i="28"/>
  <c r="AP200" i="28" s="1"/>
  <c r="AO200" i="28"/>
  <c r="AI193" i="28"/>
  <c r="AP193" i="28" s="1"/>
  <c r="AO193" i="28"/>
  <c r="BM193" i="28"/>
  <c r="T193" i="28"/>
  <c r="AA193" i="28" s="1"/>
  <c r="AI185" i="28"/>
  <c r="AP185" i="28" s="1"/>
  <c r="AO185" i="28"/>
  <c r="BM185" i="28"/>
  <c r="T185" i="28"/>
  <c r="AA185" i="28" s="1"/>
  <c r="AO178" i="28"/>
  <c r="T178" i="28"/>
  <c r="AA178" i="28" s="1"/>
  <c r="AI178" i="28"/>
  <c r="AP178" i="28" s="1"/>
  <c r="AI199" i="28"/>
  <c r="AP199" i="28" s="1"/>
  <c r="AO199" i="28"/>
  <c r="T199" i="28"/>
  <c r="AA199" i="28" s="1"/>
  <c r="BM197" i="28"/>
  <c r="T197" i="28"/>
  <c r="AA197" i="28" s="1"/>
  <c r="AI197" i="28"/>
  <c r="AP197" i="28" s="1"/>
  <c r="AO197" i="28"/>
  <c r="BM189" i="28"/>
  <c r="T189" i="28"/>
  <c r="AA189" i="28" s="1"/>
  <c r="AI189" i="28"/>
  <c r="AP189" i="28" s="1"/>
  <c r="AO189" i="28"/>
  <c r="AO186" i="28"/>
  <c r="T186" i="28"/>
  <c r="AA186" i="28" s="1"/>
  <c r="AI186" i="28"/>
  <c r="AP186" i="28" s="1"/>
  <c r="AV216" i="28"/>
  <c r="AW216" i="28" s="1"/>
  <c r="AV208" i="28"/>
  <c r="AW208" i="28" s="1"/>
  <c r="BM205" i="28"/>
  <c r="AO194" i="28"/>
  <c r="T194" i="28"/>
  <c r="AA194" i="28" s="1"/>
  <c r="AI194" i="28"/>
  <c r="AP194" i="28" s="1"/>
  <c r="AI188" i="28"/>
  <c r="AP188" i="28" s="1"/>
  <c r="AO188" i="28"/>
  <c r="BM188" i="28"/>
  <c r="T188" i="28"/>
  <c r="AA188" i="28" s="1"/>
  <c r="AV243" i="28"/>
  <c r="AW243" i="28" s="1"/>
  <c r="BM216" i="28"/>
  <c r="AV211" i="28"/>
  <c r="AW211" i="28" s="1"/>
  <c r="BM208" i="28"/>
  <c r="AO205" i="28"/>
  <c r="AV203" i="28"/>
  <c r="AW203" i="28" s="1"/>
  <c r="AI190" i="28"/>
  <c r="AP190" i="28" s="1"/>
  <c r="AO190" i="28"/>
  <c r="T190" i="28"/>
  <c r="AA190" i="28" s="1"/>
  <c r="AI183" i="28"/>
  <c r="AP183" i="28" s="1"/>
  <c r="AO183" i="28"/>
  <c r="T183" i="28"/>
  <c r="AA183" i="28" s="1"/>
  <c r="T179" i="28"/>
  <c r="AA179" i="28" s="1"/>
  <c r="AI179" i="28"/>
  <c r="AP179" i="28" s="1"/>
  <c r="AO179" i="28"/>
  <c r="BM211" i="28"/>
  <c r="BM203" i="28"/>
  <c r="AI198" i="28"/>
  <c r="AP198" i="28" s="1"/>
  <c r="AO198" i="28"/>
  <c r="T198" i="28"/>
  <c r="AA198" i="28" s="1"/>
  <c r="AI196" i="28"/>
  <c r="AP196" i="28" s="1"/>
  <c r="AO196" i="28"/>
  <c r="BM196" i="28"/>
  <c r="T196" i="28"/>
  <c r="AA196" i="28" s="1"/>
  <c r="T187" i="28"/>
  <c r="AA187" i="28" s="1"/>
  <c r="AI187" i="28"/>
  <c r="AP187" i="28" s="1"/>
  <c r="AO187" i="28"/>
  <c r="AV195" i="28"/>
  <c r="AW195" i="28" s="1"/>
  <c r="T174" i="28"/>
  <c r="AA174" i="28" s="1"/>
  <c r="T153" i="28"/>
  <c r="AA153" i="28" s="1"/>
  <c r="AI153" i="28"/>
  <c r="AP153" i="28" s="1"/>
  <c r="AO153" i="28"/>
  <c r="AV198" i="28"/>
  <c r="AW198" i="28" s="1"/>
  <c r="BM195" i="28"/>
  <c r="M195" i="28"/>
  <c r="N195" i="28" s="1"/>
  <c r="AV190" i="28"/>
  <c r="AW190" i="28" s="1"/>
  <c r="BM187" i="28"/>
  <c r="M187" i="28"/>
  <c r="N187" i="28" s="1"/>
  <c r="AO184" i="28"/>
  <c r="AV182" i="28"/>
  <c r="AW182" i="28" s="1"/>
  <c r="BM179" i="28"/>
  <c r="M179" i="28"/>
  <c r="N179" i="28" s="1"/>
  <c r="AO176" i="28"/>
  <c r="BM174" i="28"/>
  <c r="AI157" i="28"/>
  <c r="AP157" i="28" s="1"/>
  <c r="AO157" i="28"/>
  <c r="T157" i="28"/>
  <c r="AA157" i="28" s="1"/>
  <c r="BD199" i="28"/>
  <c r="BM198" i="28"/>
  <c r="BD191" i="28"/>
  <c r="BM190" i="28"/>
  <c r="AI184" i="28"/>
  <c r="AP184" i="28" s="1"/>
  <c r="BD183" i="28"/>
  <c r="BM182" i="28"/>
  <c r="T180" i="28"/>
  <c r="AA180" i="28" s="1"/>
  <c r="AI176" i="28"/>
  <c r="AP176" i="28" s="1"/>
  <c r="BD175" i="28"/>
  <c r="AI174" i="28"/>
  <c r="AP174" i="28" s="1"/>
  <c r="T169" i="28"/>
  <c r="AA169" i="28" s="1"/>
  <c r="AI169" i="28"/>
  <c r="AP169" i="28" s="1"/>
  <c r="AO169" i="28"/>
  <c r="AI162" i="28"/>
  <c r="AP162" i="28" s="1"/>
  <c r="AO162" i="28"/>
  <c r="T162" i="28"/>
  <c r="AA162" i="28" s="1"/>
  <c r="T175" i="28"/>
  <c r="AA175" i="28" s="1"/>
  <c r="AI173" i="28"/>
  <c r="AP173" i="28" s="1"/>
  <c r="AO173" i="28"/>
  <c r="T173" i="28"/>
  <c r="AA173" i="28" s="1"/>
  <c r="AI170" i="28"/>
  <c r="AP170" i="28" s="1"/>
  <c r="AO170" i="28"/>
  <c r="T170" i="28"/>
  <c r="AA170" i="28" s="1"/>
  <c r="AI168" i="28"/>
  <c r="AP168" i="28" s="1"/>
  <c r="AO168" i="28"/>
  <c r="BM168" i="28"/>
  <c r="T168" i="28"/>
  <c r="AA168" i="28" s="1"/>
  <c r="AI165" i="28"/>
  <c r="AP165" i="28" s="1"/>
  <c r="AO165" i="28"/>
  <c r="T165" i="28"/>
  <c r="AA165" i="28" s="1"/>
  <c r="AI163" i="28"/>
  <c r="AP163" i="28" s="1"/>
  <c r="AO163" i="28"/>
  <c r="BM163" i="28"/>
  <c r="T163" i="28"/>
  <c r="AA163" i="28" s="1"/>
  <c r="T161" i="28"/>
  <c r="AA161" i="28" s="1"/>
  <c r="AI161" i="28"/>
  <c r="AP161" i="28" s="1"/>
  <c r="AO161" i="28"/>
  <c r="T159" i="28"/>
  <c r="AA159" i="28" s="1"/>
  <c r="AI159" i="28"/>
  <c r="AP159" i="28" s="1"/>
  <c r="AO159" i="28"/>
  <c r="BM159" i="28"/>
  <c r="AO150" i="28"/>
  <c r="T150" i="28"/>
  <c r="AA150" i="28" s="1"/>
  <c r="AI150" i="28"/>
  <c r="AP150" i="28" s="1"/>
  <c r="BM199" i="28"/>
  <c r="AV194" i="28"/>
  <c r="AW194" i="28" s="1"/>
  <c r="BM191" i="28"/>
  <c r="AV186" i="28"/>
  <c r="AW186" i="28" s="1"/>
  <c r="BM183" i="28"/>
  <c r="AO180" i="28"/>
  <c r="AV178" i="28"/>
  <c r="AW178" i="28" s="1"/>
  <c r="BM175" i="28"/>
  <c r="AI171" i="28"/>
  <c r="AP171" i="28" s="1"/>
  <c r="AO171" i="28"/>
  <c r="BM171" i="28"/>
  <c r="T171" i="28"/>
  <c r="AA171" i="28" s="1"/>
  <c r="AO166" i="28"/>
  <c r="T166" i="28"/>
  <c r="AA166" i="28" s="1"/>
  <c r="AI166" i="28"/>
  <c r="AP166" i="28" s="1"/>
  <c r="AO158" i="28"/>
  <c r="T158" i="28"/>
  <c r="AA158" i="28" s="1"/>
  <c r="AI158" i="28"/>
  <c r="AP158" i="28" s="1"/>
  <c r="AI152" i="28"/>
  <c r="AP152" i="28" s="1"/>
  <c r="AO152" i="28"/>
  <c r="BM152" i="28"/>
  <c r="T152" i="28"/>
  <c r="AA152" i="28" s="1"/>
  <c r="AI149" i="28"/>
  <c r="AP149" i="28" s="1"/>
  <c r="AO149" i="28"/>
  <c r="T149" i="28"/>
  <c r="AA149" i="28" s="1"/>
  <c r="BM194" i="28"/>
  <c r="BM186" i="28"/>
  <c r="BM178" i="28"/>
  <c r="AO175" i="28"/>
  <c r="AI160" i="28"/>
  <c r="AP160" i="28" s="1"/>
  <c r="AO160" i="28"/>
  <c r="BM160" i="28"/>
  <c r="T160" i="28"/>
  <c r="AA160" i="28" s="1"/>
  <c r="AI154" i="28"/>
  <c r="AP154" i="28" s="1"/>
  <c r="AO154" i="28"/>
  <c r="T154" i="28"/>
  <c r="AA154" i="28" s="1"/>
  <c r="T172" i="28"/>
  <c r="AA172" i="28" s="1"/>
  <c r="AI172" i="28"/>
  <c r="AP172" i="28" s="1"/>
  <c r="AO172" i="28"/>
  <c r="BM172" i="28"/>
  <c r="T167" i="28"/>
  <c r="AA167" i="28" s="1"/>
  <c r="AI167" i="28"/>
  <c r="AP167" i="28" s="1"/>
  <c r="AO167" i="28"/>
  <c r="BM167" i="28"/>
  <c r="T164" i="28"/>
  <c r="AA164" i="28" s="1"/>
  <c r="AI164" i="28"/>
  <c r="AP164" i="28" s="1"/>
  <c r="AO164" i="28"/>
  <c r="BM164" i="28"/>
  <c r="T156" i="28"/>
  <c r="AA156" i="28" s="1"/>
  <c r="AI156" i="28"/>
  <c r="AP156" i="28" s="1"/>
  <c r="AO156" i="28"/>
  <c r="BM156" i="28"/>
  <c r="AO148" i="28"/>
  <c r="T148" i="28"/>
  <c r="AA148" i="28" s="1"/>
  <c r="T136" i="28"/>
  <c r="AA136" i="28" s="1"/>
  <c r="AI136" i="28"/>
  <c r="AP136" i="28" s="1"/>
  <c r="AO136" i="28"/>
  <c r="BM136" i="28"/>
  <c r="AO135" i="28"/>
  <c r="T135" i="28"/>
  <c r="AA135" i="28" s="1"/>
  <c r="AI135" i="28"/>
  <c r="AP135" i="28" s="1"/>
  <c r="AI131" i="28"/>
  <c r="AP131" i="28" s="1"/>
  <c r="AO131" i="28"/>
  <c r="T131" i="28"/>
  <c r="AA131" i="28" s="1"/>
  <c r="AI129" i="28"/>
  <c r="AP129" i="28" s="1"/>
  <c r="AO129" i="28"/>
  <c r="BM129" i="28"/>
  <c r="T129" i="28"/>
  <c r="AA129" i="28" s="1"/>
  <c r="AI145" i="28"/>
  <c r="AP145" i="28" s="1"/>
  <c r="AO145" i="28"/>
  <c r="BM145" i="28"/>
  <c r="T145" i="28"/>
  <c r="AA145" i="28" s="1"/>
  <c r="T138" i="28"/>
  <c r="AA138" i="28" s="1"/>
  <c r="AI138" i="28"/>
  <c r="AP138" i="28" s="1"/>
  <c r="AO138" i="28"/>
  <c r="AV173" i="28"/>
  <c r="AW173" i="28" s="1"/>
  <c r="BM170" i="28"/>
  <c r="M170" i="28"/>
  <c r="N170" i="28" s="1"/>
  <c r="AV165" i="28"/>
  <c r="AW165" i="28" s="1"/>
  <c r="BM162" i="28"/>
  <c r="M162" i="28"/>
  <c r="N162" i="28" s="1"/>
  <c r="AV157" i="28"/>
  <c r="AW157" i="28" s="1"/>
  <c r="BM154" i="28"/>
  <c r="M154" i="28"/>
  <c r="N154" i="28" s="1"/>
  <c r="AO151" i="28"/>
  <c r="AV149" i="28"/>
  <c r="AW149" i="28" s="1"/>
  <c r="AI139" i="28"/>
  <c r="AP139" i="28" s="1"/>
  <c r="AO139" i="28"/>
  <c r="T139" i="28"/>
  <c r="AA139" i="28" s="1"/>
  <c r="AI134" i="28"/>
  <c r="AP134" i="28" s="1"/>
  <c r="AO134" i="28"/>
  <c r="T134" i="28"/>
  <c r="AA134" i="28" s="1"/>
  <c r="T130" i="28"/>
  <c r="AA130" i="28" s="1"/>
  <c r="AI130" i="28"/>
  <c r="AP130" i="28" s="1"/>
  <c r="AO130" i="28"/>
  <c r="BM173" i="28"/>
  <c r="BD166" i="28"/>
  <c r="BM165" i="28"/>
  <c r="BD158" i="28"/>
  <c r="BM157" i="28"/>
  <c r="T155" i="28"/>
  <c r="AA155" i="28" s="1"/>
  <c r="AI151" i="28"/>
  <c r="AP151" i="28" s="1"/>
  <c r="BD150" i="28"/>
  <c r="BM149" i="28"/>
  <c r="AO143" i="28"/>
  <c r="T143" i="28"/>
  <c r="AA143" i="28" s="1"/>
  <c r="AI143" i="28"/>
  <c r="AP143" i="28" s="1"/>
  <c r="AI140" i="28"/>
  <c r="AP140" i="28" s="1"/>
  <c r="AO140" i="28"/>
  <c r="BM140" i="28"/>
  <c r="T140" i="28"/>
  <c r="AA140" i="28" s="1"/>
  <c r="AI137" i="28"/>
  <c r="AP137" i="28" s="1"/>
  <c r="AO137" i="28"/>
  <c r="BM137" i="28"/>
  <c r="T137" i="28"/>
  <c r="AA137" i="28" s="1"/>
  <c r="AO127" i="28"/>
  <c r="T127" i="28"/>
  <c r="AA127" i="28" s="1"/>
  <c r="AI127" i="28"/>
  <c r="AP127" i="28" s="1"/>
  <c r="T125" i="28"/>
  <c r="AA125" i="28" s="1"/>
  <c r="AI125" i="28"/>
  <c r="AP125" i="28" s="1"/>
  <c r="AO125" i="28"/>
  <c r="BM125" i="28"/>
  <c r="T122" i="28"/>
  <c r="AA122" i="28" s="1"/>
  <c r="AI122" i="28"/>
  <c r="AP122" i="28" s="1"/>
  <c r="AO122" i="28"/>
  <c r="AI147" i="28"/>
  <c r="AP147" i="28" s="1"/>
  <c r="AO147" i="28"/>
  <c r="T147" i="28"/>
  <c r="AA147" i="28" s="1"/>
  <c r="AO121" i="28"/>
  <c r="T121" i="28"/>
  <c r="AA121" i="28" s="1"/>
  <c r="BM121" i="28"/>
  <c r="AI121" i="28"/>
  <c r="AP121" i="28" s="1"/>
  <c r="T146" i="28"/>
  <c r="AA146" i="28" s="1"/>
  <c r="AI146" i="28"/>
  <c r="AP146" i="28" s="1"/>
  <c r="AO146" i="28"/>
  <c r="T144" i="28"/>
  <c r="AA144" i="28" s="1"/>
  <c r="AI144" i="28"/>
  <c r="AP144" i="28" s="1"/>
  <c r="AO144" i="28"/>
  <c r="BM144" i="28"/>
  <c r="AI142" i="28"/>
  <c r="AP142" i="28" s="1"/>
  <c r="AO142" i="28"/>
  <c r="T142" i="28"/>
  <c r="AA142" i="28" s="1"/>
  <c r="AV169" i="28"/>
  <c r="AW169" i="28" s="1"/>
  <c r="BM166" i="28"/>
  <c r="AV161" i="28"/>
  <c r="AW161" i="28" s="1"/>
  <c r="BM158" i="28"/>
  <c r="AO155" i="28"/>
  <c r="AV153" i="28"/>
  <c r="AW153" i="28" s="1"/>
  <c r="BM150" i="28"/>
  <c r="AI123" i="28"/>
  <c r="AP123" i="28" s="1"/>
  <c r="AO123" i="28"/>
  <c r="T123" i="28"/>
  <c r="AA123" i="28" s="1"/>
  <c r="BM169" i="28"/>
  <c r="BM161" i="28"/>
  <c r="BM153" i="28"/>
  <c r="AI148" i="28"/>
  <c r="AP148" i="28" s="1"/>
  <c r="T141" i="28"/>
  <c r="AA141" i="28" s="1"/>
  <c r="AI141" i="28"/>
  <c r="AP141" i="28" s="1"/>
  <c r="AO141" i="28"/>
  <c r="BM141" i="28"/>
  <c r="T133" i="28"/>
  <c r="AA133" i="28" s="1"/>
  <c r="AI133" i="28"/>
  <c r="AP133" i="28" s="1"/>
  <c r="AO133" i="28"/>
  <c r="BM133" i="28"/>
  <c r="AI126" i="28"/>
  <c r="AP126" i="28" s="1"/>
  <c r="AO126" i="28"/>
  <c r="T126" i="28"/>
  <c r="AA126" i="28" s="1"/>
  <c r="AI114" i="28"/>
  <c r="AP114" i="28" s="1"/>
  <c r="AO114" i="28"/>
  <c r="BM114" i="28"/>
  <c r="T114" i="28"/>
  <c r="AA114" i="28" s="1"/>
  <c r="AI106" i="28"/>
  <c r="AP106" i="28" s="1"/>
  <c r="AO106" i="28"/>
  <c r="BM106" i="28"/>
  <c r="T106" i="28"/>
  <c r="AA106" i="28" s="1"/>
  <c r="T102" i="28"/>
  <c r="AA102" i="28" s="1"/>
  <c r="AI102" i="28"/>
  <c r="AP102" i="28" s="1"/>
  <c r="AO102" i="28"/>
  <c r="BM102" i="28"/>
  <c r="AI116" i="28"/>
  <c r="AP116" i="28" s="1"/>
  <c r="AO116" i="28"/>
  <c r="BM116" i="28"/>
  <c r="T116" i="28"/>
  <c r="AA116" i="28" s="1"/>
  <c r="AI108" i="28"/>
  <c r="AP108" i="28" s="1"/>
  <c r="AO108" i="28"/>
  <c r="BM108" i="28"/>
  <c r="T108" i="28"/>
  <c r="AA108" i="28" s="1"/>
  <c r="T107" i="28"/>
  <c r="AA107" i="28" s="1"/>
  <c r="AI107" i="28"/>
  <c r="AP107" i="28" s="1"/>
  <c r="AO107" i="28"/>
  <c r="BM107" i="28"/>
  <c r="AO101" i="28"/>
  <c r="BM101" i="28"/>
  <c r="T101" i="28"/>
  <c r="AA101" i="28" s="1"/>
  <c r="AI101" i="28"/>
  <c r="AP101" i="28" s="1"/>
  <c r="BM147" i="28"/>
  <c r="M147" i="28"/>
  <c r="N147" i="28" s="1"/>
  <c r="AV142" i="28"/>
  <c r="AW142" i="28" s="1"/>
  <c r="BM139" i="28"/>
  <c r="M139" i="28"/>
  <c r="N139" i="28" s="1"/>
  <c r="AV134" i="28"/>
  <c r="AW134" i="28" s="1"/>
  <c r="BM131" i="28"/>
  <c r="M131" i="28"/>
  <c r="N131" i="28" s="1"/>
  <c r="AO128" i="28"/>
  <c r="AV126" i="28"/>
  <c r="AW126" i="28" s="1"/>
  <c r="BM123" i="28"/>
  <c r="M123" i="28"/>
  <c r="N123" i="28" s="1"/>
  <c r="AV121" i="28"/>
  <c r="AW121" i="28" s="1"/>
  <c r="AO109" i="28"/>
  <c r="BM109" i="28"/>
  <c r="T109" i="28"/>
  <c r="AA109" i="28" s="1"/>
  <c r="AI109" i="28"/>
  <c r="AP109" i="28" s="1"/>
  <c r="BD143" i="28"/>
  <c r="BM142" i="28"/>
  <c r="BD135" i="28"/>
  <c r="BM134" i="28"/>
  <c r="T132" i="28"/>
  <c r="AA132" i="28" s="1"/>
  <c r="AI128" i="28"/>
  <c r="AP128" i="28" s="1"/>
  <c r="BD127" i="28"/>
  <c r="BM126" i="28"/>
  <c r="T124" i="28"/>
  <c r="AA124" i="28" s="1"/>
  <c r="T110" i="28"/>
  <c r="AA110" i="28" s="1"/>
  <c r="AI110" i="28"/>
  <c r="AP110" i="28" s="1"/>
  <c r="AO110" i="28"/>
  <c r="BM110" i="28"/>
  <c r="BM104" i="28"/>
  <c r="T104" i="28"/>
  <c r="AA104" i="28" s="1"/>
  <c r="AI104" i="28"/>
  <c r="AP104" i="28" s="1"/>
  <c r="AO104" i="28"/>
  <c r="BM120" i="28"/>
  <c r="T120" i="28"/>
  <c r="AA120" i="28" s="1"/>
  <c r="AI120" i="28"/>
  <c r="AP120" i="28" s="1"/>
  <c r="AO120" i="28"/>
  <c r="AI113" i="28"/>
  <c r="AP113" i="28" s="1"/>
  <c r="AO113" i="28"/>
  <c r="BM113" i="28"/>
  <c r="T113" i="28"/>
  <c r="AA113" i="28" s="1"/>
  <c r="BM112" i="28"/>
  <c r="T112" i="28"/>
  <c r="AA112" i="28" s="1"/>
  <c r="AI112" i="28"/>
  <c r="AP112" i="28" s="1"/>
  <c r="AO112" i="28"/>
  <c r="AI111" i="28"/>
  <c r="AP111" i="28" s="1"/>
  <c r="AO111" i="28"/>
  <c r="BM111" i="28"/>
  <c r="T111" i="28"/>
  <c r="AA111" i="28" s="1"/>
  <c r="AI103" i="28"/>
  <c r="AP103" i="28" s="1"/>
  <c r="AO103" i="28"/>
  <c r="BM103" i="28"/>
  <c r="T103" i="28"/>
  <c r="AA103" i="28" s="1"/>
  <c r="AV146" i="28"/>
  <c r="AW146" i="28" s="1"/>
  <c r="BM143" i="28"/>
  <c r="AV138" i="28"/>
  <c r="AW138" i="28" s="1"/>
  <c r="BM135" i="28"/>
  <c r="AO132" i="28"/>
  <c r="AV130" i="28"/>
  <c r="AW130" i="28" s="1"/>
  <c r="BM127" i="28"/>
  <c r="AO124" i="28"/>
  <c r="AV122" i="28"/>
  <c r="AW122" i="28" s="1"/>
  <c r="AI119" i="28"/>
  <c r="AP119" i="28" s="1"/>
  <c r="AO119" i="28"/>
  <c r="BM119" i="28"/>
  <c r="T119" i="28"/>
  <c r="AA119" i="28" s="1"/>
  <c r="T118" i="28"/>
  <c r="AA118" i="28" s="1"/>
  <c r="AI118" i="28"/>
  <c r="AP118" i="28" s="1"/>
  <c r="AO118" i="28"/>
  <c r="BM118" i="28"/>
  <c r="BM146" i="28"/>
  <c r="BM138" i="28"/>
  <c r="BM130" i="28"/>
  <c r="BM122" i="28"/>
  <c r="AO117" i="28"/>
  <c r="BM117" i="28"/>
  <c r="T117" i="28"/>
  <c r="AA117" i="28" s="1"/>
  <c r="AI117" i="28"/>
  <c r="AP117" i="28" s="1"/>
  <c r="T115" i="28"/>
  <c r="AA115" i="28" s="1"/>
  <c r="AI115" i="28"/>
  <c r="AP115" i="28" s="1"/>
  <c r="AO115" i="28"/>
  <c r="BM115" i="28"/>
  <c r="T105" i="28"/>
  <c r="AA105" i="28" s="1"/>
  <c r="AO90" i="28"/>
  <c r="BM90" i="28"/>
  <c r="T90" i="28"/>
  <c r="AA90" i="28" s="1"/>
  <c r="AI90" i="28"/>
  <c r="AP90" i="28" s="1"/>
  <c r="T88" i="28"/>
  <c r="AA88" i="28" s="1"/>
  <c r="AI88" i="28"/>
  <c r="AP88" i="28" s="1"/>
  <c r="AO88" i="28"/>
  <c r="BM88" i="28"/>
  <c r="AI100" i="28"/>
  <c r="AP100" i="28" s="1"/>
  <c r="AO100" i="28"/>
  <c r="T100" i="28"/>
  <c r="AA100" i="28" s="1"/>
  <c r="AI95" i="28"/>
  <c r="AP95" i="28" s="1"/>
  <c r="AO95" i="28"/>
  <c r="BM95" i="28"/>
  <c r="T95" i="28"/>
  <c r="AA95" i="28" s="1"/>
  <c r="AI89" i="28"/>
  <c r="AP89" i="28" s="1"/>
  <c r="AO89" i="28"/>
  <c r="T89" i="28"/>
  <c r="AA89" i="28" s="1"/>
  <c r="AI94" i="28"/>
  <c r="AP94" i="28" s="1"/>
  <c r="AO94" i="28"/>
  <c r="BM94" i="28"/>
  <c r="T94" i="28"/>
  <c r="AA94" i="28" s="1"/>
  <c r="AV106" i="28"/>
  <c r="AW106" i="28" s="1"/>
  <c r="T96" i="28"/>
  <c r="AA96" i="28" s="1"/>
  <c r="AI96" i="28"/>
  <c r="AP96" i="28" s="1"/>
  <c r="AO96" i="28"/>
  <c r="BM96" i="28"/>
  <c r="BM93" i="28"/>
  <c r="T93" i="28"/>
  <c r="AA93" i="28" s="1"/>
  <c r="AI93" i="28"/>
  <c r="AP93" i="28" s="1"/>
  <c r="AO93" i="28"/>
  <c r="AI92" i="28"/>
  <c r="AP92" i="28" s="1"/>
  <c r="AO92" i="28"/>
  <c r="BM92" i="28"/>
  <c r="T92" i="28"/>
  <c r="AA92" i="28" s="1"/>
  <c r="AI84" i="28"/>
  <c r="AP84" i="28" s="1"/>
  <c r="AO84" i="28"/>
  <c r="T84" i="28"/>
  <c r="AA84" i="28" s="1"/>
  <c r="AO98" i="28"/>
  <c r="BM98" i="28"/>
  <c r="T98" i="28"/>
  <c r="AA98" i="28" s="1"/>
  <c r="AI98" i="28"/>
  <c r="AP98" i="28" s="1"/>
  <c r="AI97" i="28"/>
  <c r="AP97" i="28" s="1"/>
  <c r="AO97" i="28"/>
  <c r="BM97" i="28"/>
  <c r="T97" i="28"/>
  <c r="AA97" i="28" s="1"/>
  <c r="T85" i="28"/>
  <c r="AA85" i="28" s="1"/>
  <c r="AI85" i="28"/>
  <c r="AP85" i="28" s="1"/>
  <c r="AO85" i="28"/>
  <c r="T99" i="28"/>
  <c r="AA99" i="28" s="1"/>
  <c r="AI99" i="28"/>
  <c r="AP99" i="28" s="1"/>
  <c r="AO99" i="28"/>
  <c r="BM99" i="28"/>
  <c r="AI86" i="28"/>
  <c r="AP86" i="28" s="1"/>
  <c r="AO86" i="28"/>
  <c r="BM86" i="28"/>
  <c r="T86" i="28"/>
  <c r="AA86" i="28" s="1"/>
  <c r="M88" i="28"/>
  <c r="N88" i="28" s="1"/>
  <c r="T77" i="28"/>
  <c r="AA77" i="28" s="1"/>
  <c r="AI77" i="28"/>
  <c r="AP77" i="28" s="1"/>
  <c r="AO77" i="28"/>
  <c r="BM77" i="28"/>
  <c r="M86" i="28"/>
  <c r="N86" i="28" s="1"/>
  <c r="T74" i="28"/>
  <c r="AA74" i="28" s="1"/>
  <c r="AI74" i="28"/>
  <c r="AP74" i="28" s="1"/>
  <c r="AO74" i="28"/>
  <c r="BM74" i="28"/>
  <c r="AI73" i="28"/>
  <c r="AP73" i="28" s="1"/>
  <c r="AO73" i="28"/>
  <c r="BM73" i="28"/>
  <c r="T73" i="28"/>
  <c r="AA73" i="28" s="1"/>
  <c r="AI72" i="28"/>
  <c r="AP72" i="28" s="1"/>
  <c r="AO72" i="28"/>
  <c r="BM72" i="28"/>
  <c r="T72" i="28"/>
  <c r="AA72" i="28" s="1"/>
  <c r="AV92" i="28"/>
  <c r="AW92" i="28" s="1"/>
  <c r="AI91" i="28"/>
  <c r="AP91" i="28" s="1"/>
  <c r="BM89" i="28"/>
  <c r="T87" i="28"/>
  <c r="AA87" i="28" s="1"/>
  <c r="AV84" i="28"/>
  <c r="AW84" i="28" s="1"/>
  <c r="AI80" i="28"/>
  <c r="AP80" i="28" s="1"/>
  <c r="AO80" i="28"/>
  <c r="BM80" i="28"/>
  <c r="T80" i="28"/>
  <c r="AA80" i="28" s="1"/>
  <c r="AI78" i="28"/>
  <c r="AP78" i="28" s="1"/>
  <c r="AO78" i="28"/>
  <c r="T78" i="28"/>
  <c r="AA78" i="28" s="1"/>
  <c r="BM84" i="28"/>
  <c r="AI81" i="28"/>
  <c r="AP81" i="28" s="1"/>
  <c r="AO81" i="28"/>
  <c r="BM81" i="28"/>
  <c r="T81" i="28"/>
  <c r="AA81" i="28" s="1"/>
  <c r="AO76" i="28"/>
  <c r="BM76" i="28"/>
  <c r="T76" i="28"/>
  <c r="AA76" i="28" s="1"/>
  <c r="AI76" i="28"/>
  <c r="AP76" i="28" s="1"/>
  <c r="AO87" i="28"/>
  <c r="T82" i="28"/>
  <c r="AA82" i="28" s="1"/>
  <c r="AI82" i="28"/>
  <c r="AP82" i="28" s="1"/>
  <c r="AO82" i="28"/>
  <c r="AI75" i="28"/>
  <c r="AP75" i="28" s="1"/>
  <c r="AO75" i="28"/>
  <c r="T75" i="28"/>
  <c r="AA75" i="28" s="1"/>
  <c r="AI70" i="28"/>
  <c r="AP70" i="28" s="1"/>
  <c r="AO70" i="28"/>
  <c r="T70" i="28"/>
  <c r="AA70" i="28" s="1"/>
  <c r="BM85" i="28"/>
  <c r="AI83" i="28"/>
  <c r="AP83" i="28" s="1"/>
  <c r="AO79" i="28"/>
  <c r="AO71" i="28"/>
  <c r="BM61" i="28"/>
  <c r="T61" i="28"/>
  <c r="AA61" i="28" s="1"/>
  <c r="AI61" i="28"/>
  <c r="AP61" i="28" s="1"/>
  <c r="AO61" i="28"/>
  <c r="AV80" i="28"/>
  <c r="AW80" i="28" s="1"/>
  <c r="AI79" i="28"/>
  <c r="AP79" i="28" s="1"/>
  <c r="BD78" i="28"/>
  <c r="AV72" i="28"/>
  <c r="AW72" i="28" s="1"/>
  <c r="AI71" i="28"/>
  <c r="AP71" i="28" s="1"/>
  <c r="BD70" i="28"/>
  <c r="BM69" i="28"/>
  <c r="AO66" i="28"/>
  <c r="BM66" i="28"/>
  <c r="T66" i="28"/>
  <c r="AA66" i="28" s="1"/>
  <c r="AI66" i="28"/>
  <c r="AP66" i="28" s="1"/>
  <c r="AI63" i="28"/>
  <c r="AP63" i="28" s="1"/>
  <c r="AO63" i="28"/>
  <c r="T63" i="28"/>
  <c r="AA63" i="28" s="1"/>
  <c r="M80" i="28"/>
  <c r="N80" i="28" s="1"/>
  <c r="M72" i="28"/>
  <c r="N72" i="28" s="1"/>
  <c r="T69" i="28"/>
  <c r="AA69" i="28" s="1"/>
  <c r="AO69" i="28"/>
  <c r="T67" i="28"/>
  <c r="AA67" i="28" s="1"/>
  <c r="AI67" i="28"/>
  <c r="AP67" i="28" s="1"/>
  <c r="AO67" i="28"/>
  <c r="BM67" i="28"/>
  <c r="AI65" i="28"/>
  <c r="AP65" i="28" s="1"/>
  <c r="AO65" i="28"/>
  <c r="BM65" i="28"/>
  <c r="T65" i="28"/>
  <c r="AA65" i="28" s="1"/>
  <c r="T64" i="28"/>
  <c r="AA64" i="28" s="1"/>
  <c r="AI64" i="28"/>
  <c r="AP64" i="28" s="1"/>
  <c r="AO64" i="28"/>
  <c r="BM64" i="28"/>
  <c r="T59" i="28"/>
  <c r="AA59" i="28" s="1"/>
  <c r="AI59" i="28"/>
  <c r="AP59" i="28" s="1"/>
  <c r="AO59" i="28"/>
  <c r="BM59" i="28"/>
  <c r="AV78" i="28"/>
  <c r="AW78" i="28" s="1"/>
  <c r="BM75" i="28"/>
  <c r="AV70" i="28"/>
  <c r="AW70" i="28" s="1"/>
  <c r="AO58" i="28"/>
  <c r="BM58" i="28"/>
  <c r="T58" i="28"/>
  <c r="AA58" i="28" s="1"/>
  <c r="AI58" i="28"/>
  <c r="AP58" i="28" s="1"/>
  <c r="BM78" i="28"/>
  <c r="BM70" i="28"/>
  <c r="AI68" i="28"/>
  <c r="AP68" i="28" s="1"/>
  <c r="AO68" i="28"/>
  <c r="BM68" i="28"/>
  <c r="T68" i="28"/>
  <c r="AA68" i="28" s="1"/>
  <c r="T79" i="28"/>
  <c r="AA79" i="28" s="1"/>
  <c r="T71" i="28"/>
  <c r="AA71" i="28" s="1"/>
  <c r="AI57" i="28"/>
  <c r="AP57" i="28" s="1"/>
  <c r="AO57" i="28"/>
  <c r="BM57" i="28"/>
  <c r="T57" i="28"/>
  <c r="AA57" i="28" s="1"/>
  <c r="AV71" i="28"/>
  <c r="AW71" i="28" s="1"/>
  <c r="AI62" i="28"/>
  <c r="AP62" i="28" s="1"/>
  <c r="AO62" i="28"/>
  <c r="T62" i="28"/>
  <c r="AA62" i="28" s="1"/>
  <c r="AI60" i="28"/>
  <c r="AP60" i="28" s="1"/>
  <c r="AO60" i="28"/>
  <c r="BM60" i="28"/>
  <c r="T60" i="28"/>
  <c r="AA60" i="28" s="1"/>
  <c r="T43" i="28"/>
  <c r="AA43" i="28" s="1"/>
  <c r="AI43" i="28"/>
  <c r="AP43" i="28" s="1"/>
  <c r="AO43" i="28"/>
  <c r="BM43" i="28"/>
  <c r="AO42" i="28"/>
  <c r="BM42" i="28"/>
  <c r="T42" i="28"/>
  <c r="AA42" i="28" s="1"/>
  <c r="AI42" i="28"/>
  <c r="AP42" i="28" s="1"/>
  <c r="AI52" i="28"/>
  <c r="AP52" i="28" s="1"/>
  <c r="AO52" i="28"/>
  <c r="T52" i="28"/>
  <c r="AA52" i="28" s="1"/>
  <c r="AI49" i="28"/>
  <c r="AP49" i="28" s="1"/>
  <c r="AO49" i="28"/>
  <c r="BM49" i="28"/>
  <c r="T49" i="28"/>
  <c r="AA49" i="28" s="1"/>
  <c r="AV65" i="28"/>
  <c r="AW65" i="28" s="1"/>
  <c r="BM62" i="28"/>
  <c r="M62" i="28"/>
  <c r="N62" i="28" s="1"/>
  <c r="AV57" i="28"/>
  <c r="AW57" i="28" s="1"/>
  <c r="AI56" i="28"/>
  <c r="AP56" i="28" s="1"/>
  <c r="BD55" i="28"/>
  <c r="BM54" i="28"/>
  <c r="T55" i="28"/>
  <c r="AA55" i="28" s="1"/>
  <c r="T51" i="28"/>
  <c r="AA51" i="28" s="1"/>
  <c r="AI51" i="28"/>
  <c r="AP51" i="28" s="1"/>
  <c r="AO51" i="28"/>
  <c r="BM51" i="28"/>
  <c r="AO50" i="28"/>
  <c r="BM50" i="28"/>
  <c r="T50" i="28"/>
  <c r="AA50" i="28" s="1"/>
  <c r="AI50" i="28"/>
  <c r="AP50" i="28" s="1"/>
  <c r="BM45" i="28"/>
  <c r="T45" i="28"/>
  <c r="AA45" i="28" s="1"/>
  <c r="AI45" i="28"/>
  <c r="AP45" i="28" s="1"/>
  <c r="AO45" i="28"/>
  <c r="AV55" i="28"/>
  <c r="AW55" i="28" s="1"/>
  <c r="T48" i="28"/>
  <c r="AA48" i="28" s="1"/>
  <c r="AI48" i="28"/>
  <c r="AP48" i="28" s="1"/>
  <c r="AO48" i="28"/>
  <c r="BM48" i="28"/>
  <c r="BM63" i="28"/>
  <c r="BM55" i="28"/>
  <c r="AI46" i="28"/>
  <c r="AP46" i="28" s="1"/>
  <c r="AO46" i="28"/>
  <c r="BM46" i="28"/>
  <c r="T46" i="28"/>
  <c r="AA46" i="28" s="1"/>
  <c r="AO55" i="28"/>
  <c r="M54" i="28"/>
  <c r="N54" i="28" s="1"/>
  <c r="BM53" i="28"/>
  <c r="T53" i="28"/>
  <c r="AA53" i="28" s="1"/>
  <c r="AO53" i="28"/>
  <c r="AI44" i="28"/>
  <c r="AP44" i="28" s="1"/>
  <c r="AO44" i="28"/>
  <c r="T44" i="28"/>
  <c r="AA44" i="28" s="1"/>
  <c r="M48" i="28"/>
  <c r="N48" i="28" s="1"/>
  <c r="BD41" i="28"/>
  <c r="AI28" i="28"/>
  <c r="AP28" i="28" s="1"/>
  <c r="AO28" i="28"/>
  <c r="T28" i="28"/>
  <c r="AA28" i="28" s="1"/>
  <c r="AO26" i="28"/>
  <c r="BM26" i="28"/>
  <c r="T26" i="28"/>
  <c r="AA26" i="28" s="1"/>
  <c r="AI26" i="28"/>
  <c r="AP26" i="28" s="1"/>
  <c r="M41" i="28"/>
  <c r="N41" i="28" s="1"/>
  <c r="AO37" i="28"/>
  <c r="T37" i="28"/>
  <c r="AA37" i="28" s="1"/>
  <c r="AI37" i="28"/>
  <c r="AP37" i="28" s="1"/>
  <c r="M46" i="28"/>
  <c r="N46" i="28" s="1"/>
  <c r="T40" i="28"/>
  <c r="AA40" i="28" s="1"/>
  <c r="AO40" i="28"/>
  <c r="AI36" i="28"/>
  <c r="AP36" i="28" s="1"/>
  <c r="AO36" i="28"/>
  <c r="T36" i="28"/>
  <c r="AA36" i="28" s="1"/>
  <c r="AI31" i="28"/>
  <c r="AP31" i="28" s="1"/>
  <c r="AO31" i="28"/>
  <c r="BM31" i="28"/>
  <c r="T31" i="28"/>
  <c r="AA31" i="28" s="1"/>
  <c r="T32" i="28"/>
  <c r="AA32" i="28" s="1"/>
  <c r="AI32" i="28"/>
  <c r="AP32" i="28" s="1"/>
  <c r="AO32" i="28"/>
  <c r="BM52" i="28"/>
  <c r="AV47" i="28"/>
  <c r="AW47" i="28" s="1"/>
  <c r="BM44" i="28"/>
  <c r="AO41" i="28"/>
  <c r="AO29" i="28"/>
  <c r="T29" i="28"/>
  <c r="AA29" i="28" s="1"/>
  <c r="AI29" i="28"/>
  <c r="AP29" i="28" s="1"/>
  <c r="BD48" i="28"/>
  <c r="BM47" i="28"/>
  <c r="AI41" i="28"/>
  <c r="AP41" i="28" s="1"/>
  <c r="AO47" i="28"/>
  <c r="AI39" i="28"/>
  <c r="AP39" i="28" s="1"/>
  <c r="AO39" i="28"/>
  <c r="BM39" i="28"/>
  <c r="T39" i="28"/>
  <c r="AA39" i="28" s="1"/>
  <c r="T35" i="28"/>
  <c r="AA35" i="28" s="1"/>
  <c r="AI35" i="28"/>
  <c r="AP35" i="28" s="1"/>
  <c r="AO35" i="28"/>
  <c r="BM35" i="28"/>
  <c r="AI33" i="28"/>
  <c r="AP33" i="28" s="1"/>
  <c r="AO33" i="28"/>
  <c r="BM33" i="28"/>
  <c r="T33" i="28"/>
  <c r="AA33" i="28" s="1"/>
  <c r="BD36" i="28"/>
  <c r="M35" i="28"/>
  <c r="N35" i="28" s="1"/>
  <c r="BD28" i="28"/>
  <c r="BM27" i="28"/>
  <c r="M25" i="28"/>
  <c r="N25" i="28" s="1"/>
  <c r="BM25" i="28"/>
  <c r="AV25" i="28"/>
  <c r="AW25" i="28" s="1"/>
  <c r="BD25" i="28"/>
  <c r="AI20" i="28"/>
  <c r="AP20" i="28" s="1"/>
  <c r="AO20" i="28"/>
  <c r="T20" i="28"/>
  <c r="AA20" i="28" s="1"/>
  <c r="AI23" i="28"/>
  <c r="AP23" i="28" s="1"/>
  <c r="AO23" i="28"/>
  <c r="BM23" i="28"/>
  <c r="T23" i="28"/>
  <c r="AA23" i="28" s="1"/>
  <c r="T11" i="28"/>
  <c r="AA11" i="28" s="1"/>
  <c r="AI11" i="28"/>
  <c r="AP11" i="28" s="1"/>
  <c r="AO11" i="28"/>
  <c r="BM11" i="28"/>
  <c r="AI10" i="28"/>
  <c r="AP10" i="28" s="1"/>
  <c r="AO10" i="28"/>
  <c r="T10" i="28"/>
  <c r="AA10" i="28" s="1"/>
  <c r="AI5" i="28"/>
  <c r="AP5" i="28" s="1"/>
  <c r="AO5" i="28"/>
  <c r="BM5" i="28"/>
  <c r="T5" i="28"/>
  <c r="AA5" i="28" s="1"/>
  <c r="AO38" i="28"/>
  <c r="AV36" i="28"/>
  <c r="AW36" i="28" s="1"/>
  <c r="AO30" i="28"/>
  <c r="AV28" i="28"/>
  <c r="AW28" i="28" s="1"/>
  <c r="T24" i="28"/>
  <c r="AA24" i="28" s="1"/>
  <c r="AI24" i="28"/>
  <c r="AP24" i="28" s="1"/>
  <c r="BM24" i="28"/>
  <c r="AO18" i="28"/>
  <c r="BM18" i="28"/>
  <c r="T18" i="28"/>
  <c r="AA18" i="28" s="1"/>
  <c r="AI18" i="28"/>
  <c r="AP18" i="28" s="1"/>
  <c r="AI38" i="28"/>
  <c r="AP38" i="28" s="1"/>
  <c r="BD37" i="28"/>
  <c r="BM36" i="28"/>
  <c r="T34" i="28"/>
  <c r="AA34" i="28" s="1"/>
  <c r="AI30" i="28"/>
  <c r="AP30" i="28" s="1"/>
  <c r="BD29" i="28"/>
  <c r="BM28" i="28"/>
  <c r="T16" i="28"/>
  <c r="AA16" i="28" s="1"/>
  <c r="AI16" i="28"/>
  <c r="AP16" i="28" s="1"/>
  <c r="BM16" i="28"/>
  <c r="AI17" i="28"/>
  <c r="AP17" i="28" s="1"/>
  <c r="AO17" i="28"/>
  <c r="AV29" i="28"/>
  <c r="AW29" i="28" s="1"/>
  <c r="M17" i="28"/>
  <c r="N17" i="28" s="1"/>
  <c r="BM17" i="28"/>
  <c r="AV17" i="28"/>
  <c r="AW17" i="28" s="1"/>
  <c r="BD17" i="28"/>
  <c r="T17" i="28"/>
  <c r="AA17" i="28" s="1"/>
  <c r="AV40" i="28"/>
  <c r="AW40" i="28" s="1"/>
  <c r="BM37" i="28"/>
  <c r="AV32" i="28"/>
  <c r="AW32" i="28" s="1"/>
  <c r="BM29" i="28"/>
  <c r="AI25" i="28"/>
  <c r="AP25" i="28" s="1"/>
  <c r="AO25" i="28"/>
  <c r="BM40" i="28"/>
  <c r="BM32" i="28"/>
  <c r="AO27" i="28"/>
  <c r="AI27" i="28"/>
  <c r="AP27" i="28" s="1"/>
  <c r="T21" i="28"/>
  <c r="AA21" i="28" s="1"/>
  <c r="AO21" i="28"/>
  <c r="T19" i="28"/>
  <c r="AA19" i="28" s="1"/>
  <c r="AI19" i="28"/>
  <c r="AP19" i="28" s="1"/>
  <c r="AO19" i="28"/>
  <c r="M24" i="28"/>
  <c r="N24" i="28" s="1"/>
  <c r="T22" i="28"/>
  <c r="AA22" i="28" s="1"/>
  <c r="M16" i="28"/>
  <c r="N16" i="28" s="1"/>
  <c r="T9" i="28"/>
  <c r="AA9" i="28" s="1"/>
  <c r="AI9" i="28"/>
  <c r="AP9" i="28" s="1"/>
  <c r="AO9" i="28"/>
  <c r="T6" i="28"/>
  <c r="AA6" i="28" s="1"/>
  <c r="AI6" i="28"/>
  <c r="AP6" i="28" s="1"/>
  <c r="AO6" i="28"/>
  <c r="M14" i="28"/>
  <c r="N14" i="28" s="1"/>
  <c r="BM14" i="28"/>
  <c r="AO12" i="28"/>
  <c r="T12" i="28"/>
  <c r="AA12" i="28" s="1"/>
  <c r="AI4" i="28"/>
  <c r="AP4" i="28" s="1"/>
  <c r="AO4" i="28"/>
  <c r="BM4" i="28"/>
  <c r="T4" i="28"/>
  <c r="AA4" i="28" s="1"/>
  <c r="AV23" i="28"/>
  <c r="AW23" i="28" s="1"/>
  <c r="BM20" i="28"/>
  <c r="BM13" i="28"/>
  <c r="T13" i="28"/>
  <c r="AA13" i="28" s="1"/>
  <c r="AI12" i="28"/>
  <c r="AP12" i="28" s="1"/>
  <c r="AO8" i="28"/>
  <c r="BM8" i="28"/>
  <c r="T8" i="28"/>
  <c r="AA8" i="28" s="1"/>
  <c r="AI8" i="28"/>
  <c r="AP8" i="28" s="1"/>
  <c r="BM12" i="28"/>
  <c r="BM21" i="28"/>
  <c r="AI13" i="28"/>
  <c r="AP13" i="28" s="1"/>
  <c r="AI2" i="28"/>
  <c r="AP2" i="28" s="1"/>
  <c r="AO2" i="28"/>
  <c r="T2" i="28"/>
  <c r="AA2" i="28" s="1"/>
  <c r="AV9" i="28"/>
  <c r="AW9" i="28" s="1"/>
  <c r="BM6" i="28"/>
  <c r="M6" i="28"/>
  <c r="N6" i="28" s="1"/>
  <c r="BD10" i="28"/>
  <c r="BM9" i="28"/>
  <c r="M9" i="28"/>
  <c r="N9" i="28" s="1"/>
  <c r="T7" i="28"/>
  <c r="AA7" i="28" s="1"/>
  <c r="J3" i="28"/>
  <c r="K3" i="28" s="1"/>
  <c r="AH3" i="28" s="1"/>
  <c r="BD2" i="28"/>
  <c r="AV10" i="28"/>
  <c r="AW10" i="28" s="1"/>
  <c r="BD8" i="28"/>
  <c r="BM7" i="28"/>
  <c r="AV2" i="28"/>
  <c r="AW2" i="28" s="1"/>
  <c r="BM10" i="28"/>
  <c r="BM2" i="28"/>
  <c r="AV8" i="28"/>
  <c r="AW8" i="28" s="1"/>
  <c r="AJ366" i="27"/>
  <c r="AQ366" i="27" s="1"/>
  <c r="AJ365" i="27"/>
  <c r="AQ365" i="27" s="1"/>
  <c r="AJ364" i="27"/>
  <c r="AQ364" i="27" s="1"/>
  <c r="AJ363" i="27"/>
  <c r="AQ363" i="27" s="1"/>
  <c r="AJ362" i="27"/>
  <c r="AQ362" i="27" s="1"/>
  <c r="AJ361" i="27"/>
  <c r="AQ361" i="27" s="1"/>
  <c r="AJ360" i="27"/>
  <c r="AQ360" i="27" s="1"/>
  <c r="AJ359" i="27"/>
  <c r="AQ359" i="27" s="1"/>
  <c r="AJ358" i="27"/>
  <c r="AQ358" i="27" s="1"/>
  <c r="AJ357" i="27"/>
  <c r="AQ357" i="27" s="1"/>
  <c r="AJ356" i="27"/>
  <c r="AQ356" i="27" s="1"/>
  <c r="AJ355" i="27"/>
  <c r="AQ355" i="27" s="1"/>
  <c r="AJ354" i="27"/>
  <c r="AQ354" i="27" s="1"/>
  <c r="AJ353" i="27"/>
  <c r="AQ353" i="27" s="1"/>
  <c r="AJ352" i="27"/>
  <c r="AQ352" i="27" s="1"/>
  <c r="AJ351" i="27"/>
  <c r="AQ351" i="27" s="1"/>
  <c r="AJ350" i="27"/>
  <c r="AQ350" i="27" s="1"/>
  <c r="AJ349" i="27"/>
  <c r="AQ349" i="27" s="1"/>
  <c r="AJ348" i="27"/>
  <c r="AQ348" i="27" s="1"/>
  <c r="AJ347" i="27"/>
  <c r="AQ347" i="27" s="1"/>
  <c r="AJ346" i="27"/>
  <c r="AQ346" i="27" s="1"/>
  <c r="AJ345" i="27"/>
  <c r="AQ345" i="27" s="1"/>
  <c r="AJ344" i="27"/>
  <c r="AQ344" i="27" s="1"/>
  <c r="U332" i="27"/>
  <c r="AB332" i="27" s="1"/>
  <c r="AJ332" i="27"/>
  <c r="AQ332" i="27" s="1"/>
  <c r="U326" i="27"/>
  <c r="AB326" i="27" s="1"/>
  <c r="AJ326" i="27"/>
  <c r="AQ326" i="27" s="1"/>
  <c r="AP326" i="27"/>
  <c r="AP332" i="27"/>
  <c r="U329" i="27"/>
  <c r="AB329" i="27" s="1"/>
  <c r="AJ329" i="27"/>
  <c r="AQ329" i="27" s="1"/>
  <c r="AP329" i="27"/>
  <c r="BN329" i="27"/>
  <c r="N332" i="27"/>
  <c r="O332" i="27" s="1"/>
  <c r="AW332" i="27"/>
  <c r="AX332" i="27" s="1"/>
  <c r="AJ285" i="27"/>
  <c r="AQ285" i="27" s="1"/>
  <c r="AP285" i="27"/>
  <c r="U285" i="27"/>
  <c r="AB285" i="27" s="1"/>
  <c r="BE336" i="27"/>
  <c r="BE335" i="27"/>
  <c r="BE334" i="27"/>
  <c r="BE333" i="27"/>
  <c r="U327" i="27"/>
  <c r="AB327" i="27" s="1"/>
  <c r="AJ327" i="27"/>
  <c r="AQ327" i="27" s="1"/>
  <c r="AP327" i="27"/>
  <c r="U366" i="27"/>
  <c r="AB366" i="27" s="1"/>
  <c r="U365" i="27"/>
  <c r="AB365" i="27" s="1"/>
  <c r="U364" i="27"/>
  <c r="AB364" i="27" s="1"/>
  <c r="U363" i="27"/>
  <c r="AB363" i="27" s="1"/>
  <c r="U362" i="27"/>
  <c r="AB362" i="27" s="1"/>
  <c r="U361" i="27"/>
  <c r="AB361" i="27" s="1"/>
  <c r="U360" i="27"/>
  <c r="AB360" i="27" s="1"/>
  <c r="U359" i="27"/>
  <c r="AB359" i="27" s="1"/>
  <c r="U358" i="27"/>
  <c r="AB358" i="27" s="1"/>
  <c r="U357" i="27"/>
  <c r="AB357" i="27" s="1"/>
  <c r="U356" i="27"/>
  <c r="AB356" i="27" s="1"/>
  <c r="U355" i="27"/>
  <c r="AB355" i="27" s="1"/>
  <c r="U354" i="27"/>
  <c r="AB354" i="27" s="1"/>
  <c r="U353" i="27"/>
  <c r="AB353" i="27" s="1"/>
  <c r="U352" i="27"/>
  <c r="AB352" i="27" s="1"/>
  <c r="U351" i="27"/>
  <c r="AB351" i="27" s="1"/>
  <c r="U350" i="27"/>
  <c r="AB350" i="27" s="1"/>
  <c r="U349" i="27"/>
  <c r="AB349" i="27" s="1"/>
  <c r="U330" i="27"/>
  <c r="AB330" i="27" s="1"/>
  <c r="AJ330" i="27"/>
  <c r="AQ330" i="27" s="1"/>
  <c r="AP330" i="27"/>
  <c r="BN330" i="27"/>
  <c r="AW366" i="27"/>
  <c r="AX366" i="27" s="1"/>
  <c r="AW365" i="27"/>
  <c r="AX365" i="27" s="1"/>
  <c r="AW364" i="27"/>
  <c r="AX364" i="27" s="1"/>
  <c r="AW363" i="27"/>
  <c r="AX363" i="27" s="1"/>
  <c r="AW362" i="27"/>
  <c r="AX362" i="27" s="1"/>
  <c r="AW361" i="27"/>
  <c r="AX361" i="27" s="1"/>
  <c r="AW360" i="27"/>
  <c r="AX360" i="27" s="1"/>
  <c r="AW359" i="27"/>
  <c r="AX359" i="27" s="1"/>
  <c r="AW358" i="27"/>
  <c r="AX358" i="27" s="1"/>
  <c r="AW357" i="27"/>
  <c r="AX357" i="27" s="1"/>
  <c r="AW356" i="27"/>
  <c r="AX356" i="27" s="1"/>
  <c r="AW355" i="27"/>
  <c r="AX355" i="27" s="1"/>
  <c r="AW354" i="27"/>
  <c r="AX354" i="27" s="1"/>
  <c r="AW353" i="27"/>
  <c r="AX353" i="27" s="1"/>
  <c r="AW352" i="27"/>
  <c r="AX352" i="27" s="1"/>
  <c r="AW351" i="27"/>
  <c r="AX351" i="27" s="1"/>
  <c r="AW350" i="27"/>
  <c r="AX350" i="27" s="1"/>
  <c r="AW349" i="27"/>
  <c r="AX349" i="27" s="1"/>
  <c r="AW348" i="27"/>
  <c r="AX348" i="27" s="1"/>
  <c r="AW347" i="27"/>
  <c r="AX347" i="27" s="1"/>
  <c r="AW346" i="27"/>
  <c r="AX346" i="27" s="1"/>
  <c r="AW345" i="27"/>
  <c r="AX345" i="27" s="1"/>
  <c r="AW344" i="27"/>
  <c r="AX344" i="27" s="1"/>
  <c r="AW343" i="27"/>
  <c r="AX343" i="27" s="1"/>
  <c r="AW342" i="27"/>
  <c r="AX342" i="27" s="1"/>
  <c r="AW341" i="27"/>
  <c r="AX341" i="27" s="1"/>
  <c r="AW340" i="27"/>
  <c r="AX340" i="27" s="1"/>
  <c r="AW339" i="27"/>
  <c r="AX339" i="27" s="1"/>
  <c r="AW338" i="27"/>
  <c r="AX338" i="27" s="1"/>
  <c r="AW337" i="27"/>
  <c r="AX337" i="27" s="1"/>
  <c r="AW336" i="27"/>
  <c r="AX336" i="27" s="1"/>
  <c r="AW335" i="27"/>
  <c r="AX335" i="27" s="1"/>
  <c r="AW334" i="27"/>
  <c r="AX334" i="27" s="1"/>
  <c r="AW333" i="27"/>
  <c r="AX333" i="27" s="1"/>
  <c r="BN332" i="27"/>
  <c r="BN366" i="27"/>
  <c r="BN365" i="27"/>
  <c r="BN364" i="27"/>
  <c r="BN363" i="27"/>
  <c r="BN362" i="27"/>
  <c r="BN361" i="27"/>
  <c r="BN360" i="27"/>
  <c r="BN359" i="27"/>
  <c r="BN358" i="27"/>
  <c r="BN357" i="27"/>
  <c r="BN356" i="27"/>
  <c r="BN355" i="27"/>
  <c r="BN354" i="27"/>
  <c r="BN353" i="27"/>
  <c r="BN352" i="27"/>
  <c r="BN351" i="27"/>
  <c r="BN350" i="27"/>
  <c r="BN349" i="27"/>
  <c r="BN348" i="27"/>
  <c r="BN347" i="27"/>
  <c r="BN346" i="27"/>
  <c r="BN345" i="27"/>
  <c r="BN344" i="27"/>
  <c r="BN343" i="27"/>
  <c r="BN342" i="27"/>
  <c r="BN341" i="27"/>
  <c r="BN340" i="27"/>
  <c r="BN339" i="27"/>
  <c r="BN338" i="27"/>
  <c r="BN337" i="27"/>
  <c r="BN336" i="27"/>
  <c r="BN335" i="27"/>
  <c r="BN334" i="27"/>
  <c r="BN333" i="27"/>
  <c r="U328" i="27"/>
  <c r="AB328" i="27" s="1"/>
  <c r="AJ328" i="27"/>
  <c r="AQ328" i="27" s="1"/>
  <c r="AP328" i="27"/>
  <c r="BN328" i="27"/>
  <c r="U331" i="27"/>
  <c r="AB331" i="27" s="1"/>
  <c r="AJ331" i="27"/>
  <c r="AQ331" i="27" s="1"/>
  <c r="AP331" i="27"/>
  <c r="BN331" i="27"/>
  <c r="AW331" i="27"/>
  <c r="AX331" i="27" s="1"/>
  <c r="AW330" i="27"/>
  <c r="AX330" i="27" s="1"/>
  <c r="AW329" i="27"/>
  <c r="AX329" i="27" s="1"/>
  <c r="AW328" i="27"/>
  <c r="AX328" i="27" s="1"/>
  <c r="AW327" i="27"/>
  <c r="AX327" i="27" s="1"/>
  <c r="AW326" i="27"/>
  <c r="AX326" i="27" s="1"/>
  <c r="AW325" i="27"/>
  <c r="AX325" i="27" s="1"/>
  <c r="AW324" i="27"/>
  <c r="AX324" i="27" s="1"/>
  <c r="AW323" i="27"/>
  <c r="AX323" i="27" s="1"/>
  <c r="AW322" i="27"/>
  <c r="AX322" i="27" s="1"/>
  <c r="AW321" i="27"/>
  <c r="AX321" i="27" s="1"/>
  <c r="AW320" i="27"/>
  <c r="AX320" i="27" s="1"/>
  <c r="AW319" i="27"/>
  <c r="AX319" i="27" s="1"/>
  <c r="AW318" i="27"/>
  <c r="AX318" i="27" s="1"/>
  <c r="AW317" i="27"/>
  <c r="AX317" i="27" s="1"/>
  <c r="AW316" i="27"/>
  <c r="AX316" i="27" s="1"/>
  <c r="AW315" i="27"/>
  <c r="AX315" i="27" s="1"/>
  <c r="AW314" i="27"/>
  <c r="AX314" i="27" s="1"/>
  <c r="AW313" i="27"/>
  <c r="AX313" i="27" s="1"/>
  <c r="AW312" i="27"/>
  <c r="AX312" i="27" s="1"/>
  <c r="AW311" i="27"/>
  <c r="AX311" i="27" s="1"/>
  <c r="AW310" i="27"/>
  <c r="AX310" i="27" s="1"/>
  <c r="AW309" i="27"/>
  <c r="AX309" i="27" s="1"/>
  <c r="AW308" i="27"/>
  <c r="AX308" i="27" s="1"/>
  <c r="AW307" i="27"/>
  <c r="AX307" i="27" s="1"/>
  <c r="AW306" i="27"/>
  <c r="AX306" i="27" s="1"/>
  <c r="AW305" i="27"/>
  <c r="AX305" i="27" s="1"/>
  <c r="AW304" i="27"/>
  <c r="AX304" i="27" s="1"/>
  <c r="AW303" i="27"/>
  <c r="AX303" i="27" s="1"/>
  <c r="AW302" i="27"/>
  <c r="AX302" i="27" s="1"/>
  <c r="AW301" i="27"/>
  <c r="AX301" i="27" s="1"/>
  <c r="AW300" i="27"/>
  <c r="AX300" i="27" s="1"/>
  <c r="AW299" i="27"/>
  <c r="AX299" i="27" s="1"/>
  <c r="AW298" i="27"/>
  <c r="AX298" i="27" s="1"/>
  <c r="AW297" i="27"/>
  <c r="AX297" i="27" s="1"/>
  <c r="AW296" i="27"/>
  <c r="AX296" i="27" s="1"/>
  <c r="AW295" i="27"/>
  <c r="AX295" i="27" s="1"/>
  <c r="AW294" i="27"/>
  <c r="AX294" i="27" s="1"/>
  <c r="AW293" i="27"/>
  <c r="AX293" i="27" s="1"/>
  <c r="AW292" i="27"/>
  <c r="AX292" i="27" s="1"/>
  <c r="AW291" i="27"/>
  <c r="AX291" i="27" s="1"/>
  <c r="AW290" i="27"/>
  <c r="AX290" i="27" s="1"/>
  <c r="AW289" i="27"/>
  <c r="AX289" i="27" s="1"/>
  <c r="BE288" i="27"/>
  <c r="BE287" i="27"/>
  <c r="BE286" i="27"/>
  <c r="BN327" i="27"/>
  <c r="BN326" i="27"/>
  <c r="BN325" i="27"/>
  <c r="BN324" i="27"/>
  <c r="BN323" i="27"/>
  <c r="BN322" i="27"/>
  <c r="BN321" i="27"/>
  <c r="BN320" i="27"/>
  <c r="BN319" i="27"/>
  <c r="BN318" i="27"/>
  <c r="BN317" i="27"/>
  <c r="BN316" i="27"/>
  <c r="BN315" i="27"/>
  <c r="BN314" i="27"/>
  <c r="BN313" i="27"/>
  <c r="BN312" i="27"/>
  <c r="BN311" i="27"/>
  <c r="BN310" i="27"/>
  <c r="BN309" i="27"/>
  <c r="BN308" i="27"/>
  <c r="BN307" i="27"/>
  <c r="BN306" i="27"/>
  <c r="BN305" i="27"/>
  <c r="BN304" i="27"/>
  <c r="BN303" i="27"/>
  <c r="BN302" i="27"/>
  <c r="BN301" i="27"/>
  <c r="BN300" i="27"/>
  <c r="BN299" i="27"/>
  <c r="BN298" i="27"/>
  <c r="BN297" i="27"/>
  <c r="BN296" i="27"/>
  <c r="N296" i="27"/>
  <c r="O296" i="27" s="1"/>
  <c r="BN295" i="27"/>
  <c r="N295" i="27"/>
  <c r="O295" i="27" s="1"/>
  <c r="BN294" i="27"/>
  <c r="N294" i="27"/>
  <c r="O294" i="27" s="1"/>
  <c r="BN293" i="27"/>
  <c r="N293" i="27"/>
  <c r="O293" i="27" s="1"/>
  <c r="BN292" i="27"/>
  <c r="N292" i="27"/>
  <c r="O292" i="27" s="1"/>
  <c r="BN291" i="27"/>
  <c r="N291" i="27"/>
  <c r="O291" i="27" s="1"/>
  <c r="BN290" i="27"/>
  <c r="N290" i="27"/>
  <c r="O290" i="27" s="1"/>
  <c r="BN289" i="27"/>
  <c r="AW288" i="27"/>
  <c r="AX288" i="27" s="1"/>
  <c r="AW287" i="27"/>
  <c r="AX287" i="27" s="1"/>
  <c r="AW286" i="27"/>
  <c r="AX286" i="27" s="1"/>
  <c r="AJ261" i="27"/>
  <c r="AQ261" i="27" s="1"/>
  <c r="AP261" i="27"/>
  <c r="U261" i="27"/>
  <c r="AB261" i="27" s="1"/>
  <c r="AP325" i="27"/>
  <c r="AP324" i="27"/>
  <c r="AP323" i="27"/>
  <c r="AP322" i="27"/>
  <c r="AP321" i="27"/>
  <c r="AP320" i="27"/>
  <c r="AP319" i="27"/>
  <c r="AP318" i="27"/>
  <c r="AP317" i="27"/>
  <c r="AP316" i="27"/>
  <c r="AP315" i="27"/>
  <c r="AP314" i="27"/>
  <c r="AP313" i="27"/>
  <c r="AP312" i="27"/>
  <c r="AP311" i="27"/>
  <c r="AP310" i="27"/>
  <c r="AP309" i="27"/>
  <c r="AP308" i="27"/>
  <c r="AP307" i="27"/>
  <c r="AP306" i="27"/>
  <c r="AP305" i="27"/>
  <c r="AP304" i="27"/>
  <c r="AP303" i="27"/>
  <c r="AP302" i="27"/>
  <c r="AP301" i="27"/>
  <c r="AP300" i="27"/>
  <c r="AP299" i="27"/>
  <c r="AP298" i="27"/>
  <c r="AP297" i="27"/>
  <c r="AP296" i="27"/>
  <c r="AP295" i="27"/>
  <c r="AP294" i="27"/>
  <c r="AP293" i="27"/>
  <c r="AP292" i="27"/>
  <c r="AP291" i="27"/>
  <c r="AP290" i="27"/>
  <c r="AP289" i="27"/>
  <c r="AJ289" i="27"/>
  <c r="AQ289" i="27" s="1"/>
  <c r="AP288" i="27"/>
  <c r="AJ288" i="27"/>
  <c r="AQ288" i="27" s="1"/>
  <c r="AP287" i="27"/>
  <c r="AJ287" i="27"/>
  <c r="AQ287" i="27" s="1"/>
  <c r="AP286" i="27"/>
  <c r="AJ286" i="27"/>
  <c r="AQ286" i="27" s="1"/>
  <c r="AJ283" i="27"/>
  <c r="AQ283" i="27" s="1"/>
  <c r="U283" i="27"/>
  <c r="AB283" i="27" s="1"/>
  <c r="AJ325" i="27"/>
  <c r="AQ325" i="27" s="1"/>
  <c r="AJ324" i="27"/>
  <c r="AQ324" i="27" s="1"/>
  <c r="AJ323" i="27"/>
  <c r="AQ323" i="27" s="1"/>
  <c r="AJ322" i="27"/>
  <c r="AQ322" i="27" s="1"/>
  <c r="AJ321" i="27"/>
  <c r="AQ321" i="27" s="1"/>
  <c r="AJ320" i="27"/>
  <c r="AQ320" i="27" s="1"/>
  <c r="AJ319" i="27"/>
  <c r="AQ319" i="27" s="1"/>
  <c r="AJ318" i="27"/>
  <c r="AQ318" i="27" s="1"/>
  <c r="AJ317" i="27"/>
  <c r="AQ317" i="27" s="1"/>
  <c r="AJ316" i="27"/>
  <c r="AQ316" i="27" s="1"/>
  <c r="AJ315" i="27"/>
  <c r="AQ315" i="27" s="1"/>
  <c r="AJ314" i="27"/>
  <c r="AQ314" i="27" s="1"/>
  <c r="AJ313" i="27"/>
  <c r="AQ313" i="27" s="1"/>
  <c r="AJ312" i="27"/>
  <c r="AQ312" i="27" s="1"/>
  <c r="AJ311" i="27"/>
  <c r="AQ311" i="27" s="1"/>
  <c r="AJ310" i="27"/>
  <c r="AQ310" i="27" s="1"/>
  <c r="AJ309" i="27"/>
  <c r="AQ309" i="27" s="1"/>
  <c r="AJ308" i="27"/>
  <c r="AQ308" i="27" s="1"/>
  <c r="AJ307" i="27"/>
  <c r="AQ307" i="27" s="1"/>
  <c r="AJ306" i="27"/>
  <c r="AQ306" i="27" s="1"/>
  <c r="AJ305" i="27"/>
  <c r="AQ305" i="27" s="1"/>
  <c r="AJ304" i="27"/>
  <c r="AQ304" i="27" s="1"/>
  <c r="AJ303" i="27"/>
  <c r="AQ303" i="27" s="1"/>
  <c r="AJ302" i="27"/>
  <c r="AQ302" i="27" s="1"/>
  <c r="AJ301" i="27"/>
  <c r="AQ301" i="27" s="1"/>
  <c r="AJ300" i="27"/>
  <c r="AQ300" i="27" s="1"/>
  <c r="AJ299" i="27"/>
  <c r="AQ299" i="27" s="1"/>
  <c r="AJ298" i="27"/>
  <c r="AQ298" i="27" s="1"/>
  <c r="AJ297" i="27"/>
  <c r="AQ297" i="27" s="1"/>
  <c r="AJ296" i="27"/>
  <c r="AQ296" i="27" s="1"/>
  <c r="AJ295" i="27"/>
  <c r="AQ295" i="27" s="1"/>
  <c r="AJ294" i="27"/>
  <c r="AQ294" i="27" s="1"/>
  <c r="AJ293" i="27"/>
  <c r="AQ293" i="27" s="1"/>
  <c r="AJ292" i="27"/>
  <c r="AQ292" i="27" s="1"/>
  <c r="AJ291" i="27"/>
  <c r="AQ291" i="27" s="1"/>
  <c r="AJ290" i="27"/>
  <c r="AQ290" i="27" s="1"/>
  <c r="BN285" i="27"/>
  <c r="AJ284" i="27"/>
  <c r="AQ284" i="27" s="1"/>
  <c r="U284" i="27"/>
  <c r="AB284" i="27" s="1"/>
  <c r="AJ260" i="27"/>
  <c r="AQ260" i="27" s="1"/>
  <c r="AP260" i="27"/>
  <c r="U260" i="27"/>
  <c r="AB260" i="27" s="1"/>
  <c r="N289" i="27"/>
  <c r="O289" i="27" s="1"/>
  <c r="AJ258" i="27"/>
  <c r="AQ258" i="27" s="1"/>
  <c r="U258" i="27"/>
  <c r="AB258" i="27" s="1"/>
  <c r="BN258" i="27"/>
  <c r="AP258" i="27"/>
  <c r="BE285" i="27"/>
  <c r="N285" i="27"/>
  <c r="O285" i="27" s="1"/>
  <c r="BE284" i="27"/>
  <c r="N284" i="27"/>
  <c r="O284" i="27" s="1"/>
  <c r="AJ256" i="27"/>
  <c r="AQ256" i="27" s="1"/>
  <c r="AP256" i="27"/>
  <c r="U256" i="27"/>
  <c r="AB256" i="27" s="1"/>
  <c r="AJ236" i="27"/>
  <c r="AQ236" i="27" s="1"/>
  <c r="AP236" i="27"/>
  <c r="U236" i="27"/>
  <c r="AB236" i="27" s="1"/>
  <c r="BN236" i="27"/>
  <c r="U282" i="27"/>
  <c r="AB282" i="27" s="1"/>
  <c r="U281" i="27"/>
  <c r="AB281" i="27" s="1"/>
  <c r="U280" i="27"/>
  <c r="AB280" i="27" s="1"/>
  <c r="U279" i="27"/>
  <c r="AB279" i="27" s="1"/>
  <c r="U278" i="27"/>
  <c r="AB278" i="27" s="1"/>
  <c r="U277" i="27"/>
  <c r="AB277" i="27" s="1"/>
  <c r="U276" i="27"/>
  <c r="AB276" i="27" s="1"/>
  <c r="U275" i="27"/>
  <c r="AB275" i="27" s="1"/>
  <c r="U274" i="27"/>
  <c r="AB274" i="27" s="1"/>
  <c r="U273" i="27"/>
  <c r="AB273" i="27" s="1"/>
  <c r="U272" i="27"/>
  <c r="AB272" i="27" s="1"/>
  <c r="U271" i="27"/>
  <c r="AB271" i="27" s="1"/>
  <c r="U270" i="27"/>
  <c r="AB270" i="27" s="1"/>
  <c r="U269" i="27"/>
  <c r="AB269" i="27" s="1"/>
  <c r="U268" i="27"/>
  <c r="AB268" i="27" s="1"/>
  <c r="U267" i="27"/>
  <c r="AB267" i="27" s="1"/>
  <c r="U266" i="27"/>
  <c r="AB266" i="27" s="1"/>
  <c r="U265" i="27"/>
  <c r="AB265" i="27" s="1"/>
  <c r="U264" i="27"/>
  <c r="AB264" i="27" s="1"/>
  <c r="U263" i="27"/>
  <c r="AB263" i="27" s="1"/>
  <c r="U262" i="27"/>
  <c r="AB262" i="27" s="1"/>
  <c r="BE258" i="27"/>
  <c r="AJ242" i="27"/>
  <c r="AQ242" i="27" s="1"/>
  <c r="AP242" i="27"/>
  <c r="BN242" i="27"/>
  <c r="U242" i="27"/>
  <c r="AB242" i="27" s="1"/>
  <c r="AJ240" i="27"/>
  <c r="AQ240" i="27" s="1"/>
  <c r="AP240" i="27"/>
  <c r="BN240" i="27"/>
  <c r="U240" i="27"/>
  <c r="AB240" i="27" s="1"/>
  <c r="AJ238" i="27"/>
  <c r="AQ238" i="27" s="1"/>
  <c r="AP238" i="27"/>
  <c r="BN238" i="27"/>
  <c r="U238" i="27"/>
  <c r="AB238" i="27" s="1"/>
  <c r="BN257" i="27"/>
  <c r="AP282" i="27"/>
  <c r="AP281" i="27"/>
  <c r="AP280" i="27"/>
  <c r="AP279" i="27"/>
  <c r="AP278" i="27"/>
  <c r="AP277" i="27"/>
  <c r="AP276" i="27"/>
  <c r="AP275" i="27"/>
  <c r="AP274" i="27"/>
  <c r="AP273" i="27"/>
  <c r="AP272" i="27"/>
  <c r="AP271" i="27"/>
  <c r="AP270" i="27"/>
  <c r="AP269" i="27"/>
  <c r="N258" i="27"/>
  <c r="O258" i="27" s="1"/>
  <c r="AJ243" i="27"/>
  <c r="AQ243" i="27" s="1"/>
  <c r="AP243" i="27"/>
  <c r="BN243" i="27"/>
  <c r="U243" i="27"/>
  <c r="AB243" i="27" s="1"/>
  <c r="AJ241" i="27"/>
  <c r="AQ241" i="27" s="1"/>
  <c r="AP241" i="27"/>
  <c r="BN241" i="27"/>
  <c r="U241" i="27"/>
  <c r="AB241" i="27" s="1"/>
  <c r="AJ239" i="27"/>
  <c r="AQ239" i="27" s="1"/>
  <c r="AP239" i="27"/>
  <c r="BN239" i="27"/>
  <c r="U239" i="27"/>
  <c r="AB239" i="27" s="1"/>
  <c r="U257" i="27"/>
  <c r="AB257" i="27" s="1"/>
  <c r="N257" i="27"/>
  <c r="O257" i="27" s="1"/>
  <c r="U255" i="27"/>
  <c r="AB255" i="27" s="1"/>
  <c r="U254" i="27"/>
  <c r="AB254" i="27" s="1"/>
  <c r="U253" i="27"/>
  <c r="AB253" i="27" s="1"/>
  <c r="U252" i="27"/>
  <c r="AB252" i="27" s="1"/>
  <c r="U251" i="27"/>
  <c r="AB251" i="27" s="1"/>
  <c r="AW237" i="27"/>
  <c r="AX237" i="27" s="1"/>
  <c r="AW234" i="27"/>
  <c r="AX234" i="27" s="1"/>
  <c r="AP234" i="27"/>
  <c r="AW242" i="27"/>
  <c r="AX242" i="27" s="1"/>
  <c r="AW241" i="27"/>
  <c r="AX241" i="27" s="1"/>
  <c r="AW240" i="27"/>
  <c r="AX240" i="27" s="1"/>
  <c r="AW239" i="27"/>
  <c r="AX239" i="27" s="1"/>
  <c r="AW238" i="27"/>
  <c r="AX238" i="27" s="1"/>
  <c r="AP237" i="27"/>
  <c r="AJ237" i="27"/>
  <c r="AQ237" i="27" s="1"/>
  <c r="U234" i="27"/>
  <c r="AB234" i="27" s="1"/>
  <c r="AP255" i="27"/>
  <c r="AP254" i="27"/>
  <c r="AP253" i="27"/>
  <c r="AP252" i="27"/>
  <c r="AP251" i="27"/>
  <c r="AP250" i="27"/>
  <c r="AP249" i="27"/>
  <c r="BN235" i="27"/>
  <c r="N237" i="27"/>
  <c r="O237" i="27" s="1"/>
  <c r="U235" i="27"/>
  <c r="AB235" i="27" s="1"/>
  <c r="BN234" i="27"/>
  <c r="AJ206" i="27"/>
  <c r="AQ206" i="27" s="1"/>
  <c r="U206" i="27"/>
  <c r="AB206" i="27" s="1"/>
  <c r="AP206" i="27"/>
  <c r="AJ205" i="27"/>
  <c r="AQ205" i="27" s="1"/>
  <c r="U205" i="27"/>
  <c r="AB205" i="27" s="1"/>
  <c r="AP205" i="27"/>
  <c r="BE236" i="27"/>
  <c r="N236" i="27"/>
  <c r="O236" i="27" s="1"/>
  <c r="U232" i="27"/>
  <c r="AB232" i="27" s="1"/>
  <c r="AJ232" i="27"/>
  <c r="AQ232" i="27" s="1"/>
  <c r="AP232" i="27"/>
  <c r="AP235" i="27"/>
  <c r="BE234" i="27"/>
  <c r="U233" i="27"/>
  <c r="AB233" i="27" s="1"/>
  <c r="AJ233" i="27"/>
  <c r="AQ233" i="27" s="1"/>
  <c r="AP233" i="27"/>
  <c r="BN233" i="27"/>
  <c r="N233" i="27"/>
  <c r="O233" i="27" s="1"/>
  <c r="BN232" i="27"/>
  <c r="N232" i="27"/>
  <c r="O232" i="27" s="1"/>
  <c r="BN231" i="27"/>
  <c r="BN230" i="27"/>
  <c r="BN229" i="27"/>
  <c r="BN228" i="27"/>
  <c r="BN227" i="27"/>
  <c r="BN226" i="27"/>
  <c r="BN225" i="27"/>
  <c r="BN224" i="27"/>
  <c r="BN223" i="27"/>
  <c r="BN222" i="27"/>
  <c r="BN221" i="27"/>
  <c r="BN220" i="27"/>
  <c r="BN219" i="27"/>
  <c r="BN218" i="27"/>
  <c r="BN217" i="27"/>
  <c r="BN216" i="27"/>
  <c r="BN215" i="27"/>
  <c r="BN214" i="27"/>
  <c r="BN213" i="27"/>
  <c r="BN212" i="27"/>
  <c r="BN211" i="27"/>
  <c r="BN210" i="27"/>
  <c r="BN209" i="27"/>
  <c r="BN208" i="27"/>
  <c r="N205" i="27"/>
  <c r="O205" i="27" s="1"/>
  <c r="BN205" i="27"/>
  <c r="AW205" i="27"/>
  <c r="AX205" i="27" s="1"/>
  <c r="AP231" i="27"/>
  <c r="AP230" i="27"/>
  <c r="AP229" i="27"/>
  <c r="AP228" i="27"/>
  <c r="AP227" i="27"/>
  <c r="AP226" i="27"/>
  <c r="AP225" i="27"/>
  <c r="AP224" i="27"/>
  <c r="AP223" i="27"/>
  <c r="AP222" i="27"/>
  <c r="AP221" i="27"/>
  <c r="AP220" i="27"/>
  <c r="AP219" i="27"/>
  <c r="AP218" i="27"/>
  <c r="AP217" i="27"/>
  <c r="AP216" i="27"/>
  <c r="AP215" i="27"/>
  <c r="AP214" i="27"/>
  <c r="AP213" i="27"/>
  <c r="AP212" i="27"/>
  <c r="AP211" i="27"/>
  <c r="AP210" i="27"/>
  <c r="AP209" i="27"/>
  <c r="AP208" i="27"/>
  <c r="AJ204" i="27"/>
  <c r="AQ204" i="27" s="1"/>
  <c r="AP204" i="27"/>
  <c r="AJ231" i="27"/>
  <c r="AQ231" i="27" s="1"/>
  <c r="AJ230" i="27"/>
  <c r="AQ230" i="27" s="1"/>
  <c r="AJ229" i="27"/>
  <c r="AQ229" i="27" s="1"/>
  <c r="AJ228" i="27"/>
  <c r="AQ228" i="27" s="1"/>
  <c r="AJ227" i="27"/>
  <c r="AQ227" i="27" s="1"/>
  <c r="AJ226" i="27"/>
  <c r="AQ226" i="27" s="1"/>
  <c r="AJ225" i="27"/>
  <c r="AQ225" i="27" s="1"/>
  <c r="AJ224" i="27"/>
  <c r="AQ224" i="27" s="1"/>
  <c r="AJ223" i="27"/>
  <c r="AQ223" i="27" s="1"/>
  <c r="AJ222" i="27"/>
  <c r="AQ222" i="27" s="1"/>
  <c r="AJ221" i="27"/>
  <c r="AQ221" i="27" s="1"/>
  <c r="AJ220" i="27"/>
  <c r="AQ220" i="27" s="1"/>
  <c r="AJ219" i="27"/>
  <c r="AQ219" i="27" s="1"/>
  <c r="AJ218" i="27"/>
  <c r="AQ218" i="27" s="1"/>
  <c r="AJ217" i="27"/>
  <c r="AQ217" i="27" s="1"/>
  <c r="AJ216" i="27"/>
  <c r="AQ216" i="27" s="1"/>
  <c r="AJ215" i="27"/>
  <c r="AQ215" i="27" s="1"/>
  <c r="AJ214" i="27"/>
  <c r="AQ214" i="27" s="1"/>
  <c r="AJ213" i="27"/>
  <c r="AQ213" i="27" s="1"/>
  <c r="AJ212" i="27"/>
  <c r="AQ212" i="27" s="1"/>
  <c r="AJ211" i="27"/>
  <c r="AQ211" i="27" s="1"/>
  <c r="AJ210" i="27"/>
  <c r="AQ210" i="27" s="1"/>
  <c r="AJ209" i="27"/>
  <c r="AQ209" i="27" s="1"/>
  <c r="AJ208" i="27"/>
  <c r="AQ208" i="27" s="1"/>
  <c r="U203" i="27"/>
  <c r="AB203" i="27" s="1"/>
  <c r="AJ203" i="27"/>
  <c r="AQ203" i="27" s="1"/>
  <c r="AP203" i="27"/>
  <c r="AW207" i="27"/>
  <c r="AX207" i="27" s="1"/>
  <c r="N206" i="27"/>
  <c r="O206" i="27" s="1"/>
  <c r="BN206" i="27"/>
  <c r="AW206" i="27"/>
  <c r="AX206" i="27" s="1"/>
  <c r="AW204" i="27"/>
  <c r="AX204" i="27" s="1"/>
  <c r="N204" i="27"/>
  <c r="O204" i="27" s="1"/>
  <c r="BN204" i="27"/>
  <c r="BN203" i="27"/>
  <c r="N203" i="27"/>
  <c r="O203" i="27" s="1"/>
  <c r="BN202" i="27"/>
  <c r="N202" i="27"/>
  <c r="O202" i="27" s="1"/>
  <c r="BN201" i="27"/>
  <c r="N201" i="27"/>
  <c r="O201" i="27" s="1"/>
  <c r="BN200" i="27"/>
  <c r="N200" i="27"/>
  <c r="O200" i="27" s="1"/>
  <c r="BN199" i="27"/>
  <c r="N199" i="27"/>
  <c r="O199" i="27" s="1"/>
  <c r="BN198" i="27"/>
  <c r="N198" i="27"/>
  <c r="O198" i="27" s="1"/>
  <c r="BN197" i="27"/>
  <c r="N197" i="27"/>
  <c r="O197" i="27" s="1"/>
  <c r="BN196" i="27"/>
  <c r="N196" i="27"/>
  <c r="O196" i="27" s="1"/>
  <c r="BN195" i="27"/>
  <c r="N195" i="27"/>
  <c r="O195" i="27" s="1"/>
  <c r="BN194" i="27"/>
  <c r="N194" i="27"/>
  <c r="O194" i="27" s="1"/>
  <c r="BN193" i="27"/>
  <c r="N193" i="27"/>
  <c r="O193" i="27" s="1"/>
  <c r="BN192" i="27"/>
  <c r="N192" i="27"/>
  <c r="O192" i="27" s="1"/>
  <c r="BN191" i="27"/>
  <c r="N191" i="27"/>
  <c r="O191" i="27" s="1"/>
  <c r="BN190" i="27"/>
  <c r="N190" i="27"/>
  <c r="O190" i="27" s="1"/>
  <c r="BN189" i="27"/>
  <c r="N189" i="27"/>
  <c r="O189" i="27" s="1"/>
  <c r="BN188" i="27"/>
  <c r="N188" i="27"/>
  <c r="O188" i="27" s="1"/>
  <c r="BN187" i="27"/>
  <c r="N187" i="27"/>
  <c r="O187" i="27" s="1"/>
  <c r="BN186" i="27"/>
  <c r="BN185" i="27"/>
  <c r="AP202" i="27"/>
  <c r="AP201" i="27"/>
  <c r="AP200" i="27"/>
  <c r="AP199" i="27"/>
  <c r="AP198" i="27"/>
  <c r="AP197" i="27"/>
  <c r="AP196" i="27"/>
  <c r="AP195" i="27"/>
  <c r="AP194" i="27"/>
  <c r="AP193" i="27"/>
  <c r="AP192" i="27"/>
  <c r="AP191" i="27"/>
  <c r="AP190" i="27"/>
  <c r="AP189" i="27"/>
  <c r="AP188" i="27"/>
  <c r="AP187" i="27"/>
  <c r="N186" i="27"/>
  <c r="O186" i="27" s="1"/>
  <c r="AJ202" i="27"/>
  <c r="AQ202" i="27" s="1"/>
  <c r="AJ201" i="27"/>
  <c r="AQ201" i="27" s="1"/>
  <c r="AJ200" i="27"/>
  <c r="AQ200" i="27" s="1"/>
  <c r="AJ199" i="27"/>
  <c r="AQ199" i="27" s="1"/>
  <c r="AJ198" i="27"/>
  <c r="AQ198" i="27" s="1"/>
  <c r="AJ197" i="27"/>
  <c r="AQ197" i="27" s="1"/>
  <c r="AJ196" i="27"/>
  <c r="AQ196" i="27" s="1"/>
  <c r="AJ195" i="27"/>
  <c r="AQ195" i="27" s="1"/>
  <c r="AJ194" i="27"/>
  <c r="AQ194" i="27" s="1"/>
  <c r="AJ193" i="27"/>
  <c r="AQ193" i="27" s="1"/>
  <c r="AJ192" i="27"/>
  <c r="AQ192" i="27" s="1"/>
  <c r="BE185" i="27"/>
  <c r="AW185" i="27"/>
  <c r="AX185" i="27" s="1"/>
  <c r="AJ185" i="27"/>
  <c r="AQ185" i="27" s="1"/>
  <c r="U185" i="27"/>
  <c r="AB185" i="27" s="1"/>
  <c r="AP180" i="27"/>
  <c r="BN180" i="27"/>
  <c r="U180" i="27"/>
  <c r="AB180" i="27" s="1"/>
  <c r="AJ180" i="27"/>
  <c r="AQ180" i="27" s="1"/>
  <c r="BN183" i="27"/>
  <c r="N182" i="27"/>
  <c r="O182" i="27" s="1"/>
  <c r="AW182" i="27"/>
  <c r="AX182" i="27" s="1"/>
  <c r="BE191" i="27"/>
  <c r="BE190" i="27"/>
  <c r="BE189" i="27"/>
  <c r="BE188" i="27"/>
  <c r="BE187" i="27"/>
  <c r="U183" i="27"/>
  <c r="AB183" i="27" s="1"/>
  <c r="AP181" i="27"/>
  <c r="BN181" i="27"/>
  <c r="U181" i="27"/>
  <c r="AB181" i="27" s="1"/>
  <c r="AJ181" i="27"/>
  <c r="AQ181" i="27" s="1"/>
  <c r="AP182" i="27"/>
  <c r="U182" i="27"/>
  <c r="AB182" i="27" s="1"/>
  <c r="AJ182" i="27"/>
  <c r="AQ182" i="27" s="1"/>
  <c r="AJ179" i="27"/>
  <c r="AQ179" i="27" s="1"/>
  <c r="AJ178" i="27"/>
  <c r="AQ178" i="27" s="1"/>
  <c r="AJ177" i="27"/>
  <c r="AQ177" i="27" s="1"/>
  <c r="AJ176" i="27"/>
  <c r="AQ176" i="27" s="1"/>
  <c r="AJ175" i="27"/>
  <c r="AQ175" i="27" s="1"/>
  <c r="AJ174" i="27"/>
  <c r="AQ174" i="27" s="1"/>
  <c r="AJ173" i="27"/>
  <c r="AQ173" i="27" s="1"/>
  <c r="AJ172" i="27"/>
  <c r="AQ172" i="27" s="1"/>
  <c r="AJ171" i="27"/>
  <c r="AQ171" i="27" s="1"/>
  <c r="AJ170" i="27"/>
  <c r="AQ170" i="27" s="1"/>
  <c r="AJ169" i="27"/>
  <c r="AQ169" i="27" s="1"/>
  <c r="AJ168" i="27"/>
  <c r="AQ168" i="27" s="1"/>
  <c r="AJ167" i="27"/>
  <c r="AQ167" i="27" s="1"/>
  <c r="AJ166" i="27"/>
  <c r="AQ166" i="27" s="1"/>
  <c r="AJ165" i="27"/>
  <c r="AQ165" i="27" s="1"/>
  <c r="AJ164" i="27"/>
  <c r="AQ164" i="27" s="1"/>
  <c r="AJ163" i="27"/>
  <c r="AQ163" i="27" s="1"/>
  <c r="AJ162" i="27"/>
  <c r="AQ162" i="27" s="1"/>
  <c r="AJ161" i="27"/>
  <c r="AQ161" i="27" s="1"/>
  <c r="AJ160" i="27"/>
  <c r="AQ160" i="27" s="1"/>
  <c r="AJ159" i="27"/>
  <c r="AQ159" i="27" s="1"/>
  <c r="AJ156" i="27"/>
  <c r="AQ156" i="27" s="1"/>
  <c r="AP156" i="27"/>
  <c r="AJ154" i="27"/>
  <c r="AQ154" i="27" s="1"/>
  <c r="AP154" i="27"/>
  <c r="U154" i="27"/>
  <c r="AB154" i="27" s="1"/>
  <c r="AP157" i="27"/>
  <c r="BN156" i="27"/>
  <c r="N156" i="27"/>
  <c r="O156" i="27" s="1"/>
  <c r="AW156" i="27"/>
  <c r="AX156" i="27" s="1"/>
  <c r="U156" i="27"/>
  <c r="AB156" i="27" s="1"/>
  <c r="AJ153" i="27"/>
  <c r="AQ153" i="27" s="1"/>
  <c r="AP153" i="27"/>
  <c r="U153" i="27"/>
  <c r="AB153" i="27" s="1"/>
  <c r="U179" i="27"/>
  <c r="AB179" i="27" s="1"/>
  <c r="U178" i="27"/>
  <c r="AB178" i="27" s="1"/>
  <c r="U177" i="27"/>
  <c r="AB177" i="27" s="1"/>
  <c r="U176" i="27"/>
  <c r="AB176" i="27" s="1"/>
  <c r="U175" i="27"/>
  <c r="AB175" i="27" s="1"/>
  <c r="U174" i="27"/>
  <c r="AB174" i="27" s="1"/>
  <c r="U173" i="27"/>
  <c r="AB173" i="27" s="1"/>
  <c r="U172" i="27"/>
  <c r="AB172" i="27" s="1"/>
  <c r="U171" i="27"/>
  <c r="AB171" i="27" s="1"/>
  <c r="U170" i="27"/>
  <c r="AB170" i="27" s="1"/>
  <c r="U169" i="27"/>
  <c r="AB169" i="27" s="1"/>
  <c r="U168" i="27"/>
  <c r="AB168" i="27" s="1"/>
  <c r="U167" i="27"/>
  <c r="AB167" i="27" s="1"/>
  <c r="U166" i="27"/>
  <c r="AB166" i="27" s="1"/>
  <c r="U165" i="27"/>
  <c r="AB165" i="27" s="1"/>
  <c r="U164" i="27"/>
  <c r="AB164" i="27" s="1"/>
  <c r="U163" i="27"/>
  <c r="AB163" i="27" s="1"/>
  <c r="U162" i="27"/>
  <c r="AB162" i="27" s="1"/>
  <c r="U161" i="27"/>
  <c r="AB161" i="27" s="1"/>
  <c r="U160" i="27"/>
  <c r="AB160" i="27" s="1"/>
  <c r="U159" i="27"/>
  <c r="AB159" i="27" s="1"/>
  <c r="N159" i="27"/>
  <c r="O159" i="27" s="1"/>
  <c r="AW181" i="27"/>
  <c r="AX181" i="27" s="1"/>
  <c r="AW180" i="27"/>
  <c r="AX180" i="27" s="1"/>
  <c r="AW179" i="27"/>
  <c r="AX179" i="27" s="1"/>
  <c r="AW178" i="27"/>
  <c r="AX178" i="27" s="1"/>
  <c r="AW177" i="27"/>
  <c r="AX177" i="27" s="1"/>
  <c r="AW176" i="27"/>
  <c r="AX176" i="27" s="1"/>
  <c r="AW175" i="27"/>
  <c r="AX175" i="27" s="1"/>
  <c r="AW174" i="27"/>
  <c r="AX174" i="27" s="1"/>
  <c r="AW173" i="27"/>
  <c r="AX173" i="27" s="1"/>
  <c r="AW172" i="27"/>
  <c r="AX172" i="27" s="1"/>
  <c r="AW171" i="27"/>
  <c r="AX171" i="27" s="1"/>
  <c r="AW170" i="27"/>
  <c r="AX170" i="27" s="1"/>
  <c r="AW169" i="27"/>
  <c r="AX169" i="27" s="1"/>
  <c r="AW168" i="27"/>
  <c r="AX168" i="27" s="1"/>
  <c r="AW167" i="27"/>
  <c r="AX167" i="27" s="1"/>
  <c r="AW166" i="27"/>
  <c r="AX166" i="27" s="1"/>
  <c r="AJ155" i="27"/>
  <c r="AQ155" i="27" s="1"/>
  <c r="AP155" i="27"/>
  <c r="U155" i="27"/>
  <c r="AB155" i="27" s="1"/>
  <c r="AJ151" i="27"/>
  <c r="AQ151" i="27" s="1"/>
  <c r="AP151" i="27"/>
  <c r="U151" i="27"/>
  <c r="AB151" i="27" s="1"/>
  <c r="BN179" i="27"/>
  <c r="BN178" i="27"/>
  <c r="BN177" i="27"/>
  <c r="BN176" i="27"/>
  <c r="BN175" i="27"/>
  <c r="BN174" i="27"/>
  <c r="BN173" i="27"/>
  <c r="BN172" i="27"/>
  <c r="BN171" i="27"/>
  <c r="BN170" i="27"/>
  <c r="BN169" i="27"/>
  <c r="BN168" i="27"/>
  <c r="BN167" i="27"/>
  <c r="BN166" i="27"/>
  <c r="BN165" i="27"/>
  <c r="BN164" i="27"/>
  <c r="BN163" i="27"/>
  <c r="BN162" i="27"/>
  <c r="BN161" i="27"/>
  <c r="BN160" i="27"/>
  <c r="AJ152" i="27"/>
  <c r="AQ152" i="27" s="1"/>
  <c r="AP152" i="27"/>
  <c r="U152" i="27"/>
  <c r="AB152" i="27" s="1"/>
  <c r="AJ150" i="27"/>
  <c r="AQ150" i="27" s="1"/>
  <c r="AP150" i="27"/>
  <c r="U150" i="27"/>
  <c r="AB150" i="27" s="1"/>
  <c r="BE158" i="27"/>
  <c r="N158" i="27"/>
  <c r="O158" i="27" s="1"/>
  <c r="AW149" i="27"/>
  <c r="AX149" i="27" s="1"/>
  <c r="AP144" i="27"/>
  <c r="BN144" i="27"/>
  <c r="U144" i="27"/>
  <c r="AB144" i="27" s="1"/>
  <c r="AJ144" i="27"/>
  <c r="AQ144" i="27" s="1"/>
  <c r="BE153" i="27"/>
  <c r="BE152" i="27"/>
  <c r="BE151" i="27"/>
  <c r="BE150" i="27"/>
  <c r="AP149" i="27"/>
  <c r="AJ149" i="27"/>
  <c r="AQ149" i="27" s="1"/>
  <c r="BN148" i="27"/>
  <c r="AP147" i="27"/>
  <c r="AJ147" i="27"/>
  <c r="AQ147" i="27" s="1"/>
  <c r="AP145" i="27"/>
  <c r="BN145" i="27"/>
  <c r="U145" i="27"/>
  <c r="AB145" i="27" s="1"/>
  <c r="AJ145" i="27"/>
  <c r="AQ145" i="27" s="1"/>
  <c r="AW155" i="27"/>
  <c r="AX155" i="27" s="1"/>
  <c r="AW154" i="27"/>
  <c r="AX154" i="27" s="1"/>
  <c r="AW153" i="27"/>
  <c r="AX153" i="27" s="1"/>
  <c r="AW152" i="27"/>
  <c r="AX152" i="27" s="1"/>
  <c r="AW151" i="27"/>
  <c r="AX151" i="27" s="1"/>
  <c r="AW150" i="27"/>
  <c r="AX150" i="27" s="1"/>
  <c r="BN149" i="27"/>
  <c r="N149" i="27"/>
  <c r="O149" i="27" s="1"/>
  <c r="AP148" i="27"/>
  <c r="AJ148" i="27"/>
  <c r="AQ148" i="27" s="1"/>
  <c r="BN155" i="27"/>
  <c r="BN154" i="27"/>
  <c r="BN153" i="27"/>
  <c r="BN152" i="27"/>
  <c r="BN151" i="27"/>
  <c r="BN150" i="27"/>
  <c r="BN146" i="27"/>
  <c r="U146" i="27"/>
  <c r="AB146" i="27" s="1"/>
  <c r="AJ146" i="27"/>
  <c r="AQ146" i="27" s="1"/>
  <c r="AP146" i="27"/>
  <c r="BN147" i="27"/>
  <c r="AJ143" i="27"/>
  <c r="AQ143" i="27" s="1"/>
  <c r="AJ142" i="27"/>
  <c r="AQ142" i="27" s="1"/>
  <c r="AJ141" i="27"/>
  <c r="AQ141" i="27" s="1"/>
  <c r="AJ140" i="27"/>
  <c r="AQ140" i="27" s="1"/>
  <c r="AJ139" i="27"/>
  <c r="AQ139" i="27" s="1"/>
  <c r="AJ138" i="27"/>
  <c r="AQ138" i="27" s="1"/>
  <c r="AJ137" i="27"/>
  <c r="AQ137" i="27" s="1"/>
  <c r="AJ136" i="27"/>
  <c r="AQ136" i="27" s="1"/>
  <c r="AJ135" i="27"/>
  <c r="AQ135" i="27" s="1"/>
  <c r="AJ134" i="27"/>
  <c r="AQ134" i="27" s="1"/>
  <c r="AJ133" i="27"/>
  <c r="AQ133" i="27" s="1"/>
  <c r="AJ132" i="27"/>
  <c r="AQ132" i="27" s="1"/>
  <c r="AJ131" i="27"/>
  <c r="AQ131" i="27" s="1"/>
  <c r="AJ130" i="27"/>
  <c r="AQ130" i="27" s="1"/>
  <c r="AJ129" i="27"/>
  <c r="AQ129" i="27" s="1"/>
  <c r="AJ128" i="27"/>
  <c r="AQ128" i="27" s="1"/>
  <c r="AJ127" i="27"/>
  <c r="AQ127" i="27" s="1"/>
  <c r="AJ126" i="27"/>
  <c r="AQ126" i="27" s="1"/>
  <c r="AJ103" i="27"/>
  <c r="AQ103" i="27" s="1"/>
  <c r="AP103" i="27"/>
  <c r="U103" i="27"/>
  <c r="AB103" i="27" s="1"/>
  <c r="AP123" i="27"/>
  <c r="U123" i="27"/>
  <c r="AB123" i="27" s="1"/>
  <c r="AJ123" i="27"/>
  <c r="AQ123" i="27" s="1"/>
  <c r="BN123" i="27"/>
  <c r="U143" i="27"/>
  <c r="AB143" i="27" s="1"/>
  <c r="U142" i="27"/>
  <c r="AB142" i="27" s="1"/>
  <c r="U141" i="27"/>
  <c r="AB141" i="27" s="1"/>
  <c r="U140" i="27"/>
  <c r="AB140" i="27" s="1"/>
  <c r="U139" i="27"/>
  <c r="AB139" i="27" s="1"/>
  <c r="U138" i="27"/>
  <c r="AB138" i="27" s="1"/>
  <c r="U137" i="27"/>
  <c r="AB137" i="27" s="1"/>
  <c r="U136" i="27"/>
  <c r="AB136" i="27" s="1"/>
  <c r="U135" i="27"/>
  <c r="AB135" i="27" s="1"/>
  <c r="U134" i="27"/>
  <c r="AB134" i="27" s="1"/>
  <c r="U133" i="27"/>
  <c r="AB133" i="27" s="1"/>
  <c r="U132" i="27"/>
  <c r="AB132" i="27" s="1"/>
  <c r="U131" i="27"/>
  <c r="AB131" i="27" s="1"/>
  <c r="U130" i="27"/>
  <c r="AB130" i="27" s="1"/>
  <c r="U129" i="27"/>
  <c r="AB129" i="27" s="1"/>
  <c r="U128" i="27"/>
  <c r="AB128" i="27" s="1"/>
  <c r="U127" i="27"/>
  <c r="AB127" i="27" s="1"/>
  <c r="U126" i="27"/>
  <c r="AB126" i="27" s="1"/>
  <c r="BE124" i="27"/>
  <c r="AW124" i="27"/>
  <c r="AX124" i="27" s="1"/>
  <c r="AP122" i="27"/>
  <c r="U122" i="27"/>
  <c r="AB122" i="27" s="1"/>
  <c r="AJ122" i="27"/>
  <c r="AQ122" i="27" s="1"/>
  <c r="BN143" i="27"/>
  <c r="BN142" i="27"/>
  <c r="BN141" i="27"/>
  <c r="BN140" i="27"/>
  <c r="BN139" i="27"/>
  <c r="BN138" i="27"/>
  <c r="BN137" i="27"/>
  <c r="BN136" i="27"/>
  <c r="BN135" i="27"/>
  <c r="BN134" i="27"/>
  <c r="BN133" i="27"/>
  <c r="BN132" i="27"/>
  <c r="BN131" i="27"/>
  <c r="BN130" i="27"/>
  <c r="BN129" i="27"/>
  <c r="BN128" i="27"/>
  <c r="BN127" i="27"/>
  <c r="BN126" i="27"/>
  <c r="BN125" i="27"/>
  <c r="AP125" i="27"/>
  <c r="AJ125" i="27"/>
  <c r="AQ125" i="27" s="1"/>
  <c r="AP124" i="27"/>
  <c r="AJ124" i="27"/>
  <c r="AQ124" i="27" s="1"/>
  <c r="AJ106" i="27"/>
  <c r="AQ106" i="27" s="1"/>
  <c r="AP106" i="27"/>
  <c r="BN106" i="27"/>
  <c r="U106" i="27"/>
  <c r="AB106" i="27" s="1"/>
  <c r="AP121" i="27"/>
  <c r="U121" i="27"/>
  <c r="AB121" i="27" s="1"/>
  <c r="AJ121" i="27"/>
  <c r="AQ121" i="27" s="1"/>
  <c r="AJ120" i="27"/>
  <c r="AQ120" i="27" s="1"/>
  <c r="AJ119" i="27"/>
  <c r="AQ119" i="27" s="1"/>
  <c r="AJ118" i="27"/>
  <c r="AQ118" i="27" s="1"/>
  <c r="AJ117" i="27"/>
  <c r="AQ117" i="27" s="1"/>
  <c r="AJ116" i="27"/>
  <c r="AQ116" i="27" s="1"/>
  <c r="AJ115" i="27"/>
  <c r="AQ115" i="27" s="1"/>
  <c r="AJ114" i="27"/>
  <c r="AQ114" i="27" s="1"/>
  <c r="AJ113" i="27"/>
  <c r="AQ113" i="27" s="1"/>
  <c r="AJ112" i="27"/>
  <c r="AQ112" i="27" s="1"/>
  <c r="AJ111" i="27"/>
  <c r="AQ111" i="27" s="1"/>
  <c r="AJ110" i="27"/>
  <c r="AQ110" i="27" s="1"/>
  <c r="AJ109" i="27"/>
  <c r="AQ109" i="27" s="1"/>
  <c r="AJ108" i="27"/>
  <c r="AQ108" i="27" s="1"/>
  <c r="AJ107" i="27"/>
  <c r="AQ107" i="27" s="1"/>
  <c r="AP105" i="27"/>
  <c r="N103" i="27"/>
  <c r="O103" i="27" s="1"/>
  <c r="U101" i="27"/>
  <c r="AB101" i="27" s="1"/>
  <c r="AJ101" i="27"/>
  <c r="AQ101" i="27" s="1"/>
  <c r="AP101" i="27"/>
  <c r="U99" i="27"/>
  <c r="AB99" i="27" s="1"/>
  <c r="AJ99" i="27"/>
  <c r="AQ99" i="27" s="1"/>
  <c r="AP99" i="27"/>
  <c r="AP104" i="27"/>
  <c r="BN103" i="27"/>
  <c r="U120" i="27"/>
  <c r="AB120" i="27" s="1"/>
  <c r="U119" i="27"/>
  <c r="AB119" i="27" s="1"/>
  <c r="U118" i="27"/>
  <c r="AB118" i="27" s="1"/>
  <c r="U117" i="27"/>
  <c r="AB117" i="27" s="1"/>
  <c r="U116" i="27"/>
  <c r="AB116" i="27" s="1"/>
  <c r="U115" i="27"/>
  <c r="AB115" i="27" s="1"/>
  <c r="U114" i="27"/>
  <c r="AB114" i="27" s="1"/>
  <c r="U113" i="27"/>
  <c r="AB113" i="27" s="1"/>
  <c r="U112" i="27"/>
  <c r="AB112" i="27" s="1"/>
  <c r="U111" i="27"/>
  <c r="AB111" i="27" s="1"/>
  <c r="U110" i="27"/>
  <c r="AB110" i="27" s="1"/>
  <c r="U109" i="27"/>
  <c r="AB109" i="27" s="1"/>
  <c r="U108" i="27"/>
  <c r="AB108" i="27" s="1"/>
  <c r="U107" i="27"/>
  <c r="AB107" i="27" s="1"/>
  <c r="U105" i="27"/>
  <c r="AB105" i="27" s="1"/>
  <c r="N105" i="27"/>
  <c r="O105" i="27" s="1"/>
  <c r="U102" i="27"/>
  <c r="AB102" i="27" s="1"/>
  <c r="AJ102" i="27"/>
  <c r="AQ102" i="27" s="1"/>
  <c r="U100" i="27"/>
  <c r="AB100" i="27" s="1"/>
  <c r="AJ100" i="27"/>
  <c r="AQ100" i="27" s="1"/>
  <c r="AP100" i="27"/>
  <c r="BE103" i="27"/>
  <c r="BN105" i="27"/>
  <c r="AJ83" i="27"/>
  <c r="AQ83" i="27" s="1"/>
  <c r="AP83" i="27"/>
  <c r="U83" i="27"/>
  <c r="AB83" i="27" s="1"/>
  <c r="AP98" i="27"/>
  <c r="AP97" i="27"/>
  <c r="AP96" i="27"/>
  <c r="AP95" i="27"/>
  <c r="AP94" i="27"/>
  <c r="AP93" i="27"/>
  <c r="AP92" i="27"/>
  <c r="AP91" i="27"/>
  <c r="AP90" i="27"/>
  <c r="AP89" i="27"/>
  <c r="AP88" i="27"/>
  <c r="AP87" i="27"/>
  <c r="AP86" i="27"/>
  <c r="AJ81" i="27"/>
  <c r="AQ81" i="27" s="1"/>
  <c r="AP81" i="27"/>
  <c r="U81" i="27"/>
  <c r="AB81" i="27" s="1"/>
  <c r="AJ98" i="27"/>
  <c r="AQ98" i="27" s="1"/>
  <c r="AJ97" i="27"/>
  <c r="AQ97" i="27" s="1"/>
  <c r="AJ96" i="27"/>
  <c r="AQ96" i="27" s="1"/>
  <c r="AJ95" i="27"/>
  <c r="AQ95" i="27" s="1"/>
  <c r="AJ94" i="27"/>
  <c r="AQ94" i="27" s="1"/>
  <c r="AJ93" i="27"/>
  <c r="AQ93" i="27" s="1"/>
  <c r="AJ92" i="27"/>
  <c r="AQ92" i="27" s="1"/>
  <c r="AJ91" i="27"/>
  <c r="AQ91" i="27" s="1"/>
  <c r="AJ90" i="27"/>
  <c r="AQ90" i="27" s="1"/>
  <c r="AJ89" i="27"/>
  <c r="AQ89" i="27" s="1"/>
  <c r="AJ88" i="27"/>
  <c r="AQ88" i="27" s="1"/>
  <c r="AJ87" i="27"/>
  <c r="AQ87" i="27" s="1"/>
  <c r="AJ86" i="27"/>
  <c r="AQ86" i="27" s="1"/>
  <c r="AP84" i="27"/>
  <c r="U84" i="27"/>
  <c r="AB84" i="27" s="1"/>
  <c r="AJ82" i="27"/>
  <c r="AQ82" i="27" s="1"/>
  <c r="AP82" i="27"/>
  <c r="U82" i="27"/>
  <c r="AB82" i="27" s="1"/>
  <c r="AW85" i="27"/>
  <c r="AX85" i="27" s="1"/>
  <c r="U85" i="27"/>
  <c r="AB85" i="27" s="1"/>
  <c r="N84" i="27"/>
  <c r="O84" i="27" s="1"/>
  <c r="AW84" i="27"/>
  <c r="AX84" i="27" s="1"/>
  <c r="AP85" i="27"/>
  <c r="N83" i="27"/>
  <c r="O83" i="27" s="1"/>
  <c r="BN83" i="27"/>
  <c r="AW83" i="27"/>
  <c r="AX83" i="27" s="1"/>
  <c r="AW73" i="27"/>
  <c r="AX73" i="27" s="1"/>
  <c r="AJ61" i="27"/>
  <c r="AQ61" i="27" s="1"/>
  <c r="AP61" i="27"/>
  <c r="BN61" i="27"/>
  <c r="U61" i="27"/>
  <c r="AB61" i="27" s="1"/>
  <c r="U74" i="27"/>
  <c r="AB74" i="27" s="1"/>
  <c r="U80" i="27"/>
  <c r="AB80" i="27" s="1"/>
  <c r="U79" i="27"/>
  <c r="AB79" i="27" s="1"/>
  <c r="U78" i="27"/>
  <c r="AB78" i="27" s="1"/>
  <c r="U77" i="27"/>
  <c r="AB77" i="27" s="1"/>
  <c r="U76" i="27"/>
  <c r="AB76" i="27" s="1"/>
  <c r="U75" i="27"/>
  <c r="AB75" i="27" s="1"/>
  <c r="BN73" i="27"/>
  <c r="AJ65" i="27"/>
  <c r="AQ65" i="27" s="1"/>
  <c r="AP65" i="27"/>
  <c r="BN65" i="27"/>
  <c r="U65" i="27"/>
  <c r="AB65" i="27" s="1"/>
  <c r="AJ64" i="27"/>
  <c r="AQ64" i="27" s="1"/>
  <c r="AP64" i="27"/>
  <c r="BN64" i="27"/>
  <c r="U64" i="27"/>
  <c r="AB64" i="27" s="1"/>
  <c r="AW82" i="27"/>
  <c r="AX82" i="27" s="1"/>
  <c r="AW81" i="27"/>
  <c r="AX81" i="27" s="1"/>
  <c r="AW80" i="27"/>
  <c r="AX80" i="27" s="1"/>
  <c r="AW79" i="27"/>
  <c r="AX79" i="27" s="1"/>
  <c r="AW78" i="27"/>
  <c r="AX78" i="27" s="1"/>
  <c r="AW77" i="27"/>
  <c r="AX77" i="27" s="1"/>
  <c r="AW76" i="27"/>
  <c r="AX76" i="27" s="1"/>
  <c r="AW75" i="27"/>
  <c r="AX75" i="27" s="1"/>
  <c r="AW74" i="27"/>
  <c r="AX74" i="27" s="1"/>
  <c r="N74" i="27"/>
  <c r="O74" i="27" s="1"/>
  <c r="AJ63" i="27"/>
  <c r="AQ63" i="27" s="1"/>
  <c r="AP63" i="27"/>
  <c r="BN63" i="27"/>
  <c r="U63" i="27"/>
  <c r="AB63" i="27" s="1"/>
  <c r="AJ62" i="27"/>
  <c r="AQ62" i="27" s="1"/>
  <c r="AP62" i="27"/>
  <c r="BN62" i="27"/>
  <c r="U62" i="27"/>
  <c r="AB62" i="27" s="1"/>
  <c r="BN82" i="27"/>
  <c r="BN81" i="27"/>
  <c r="BN80" i="27"/>
  <c r="BN79" i="27"/>
  <c r="BN78" i="27"/>
  <c r="BN77" i="27"/>
  <c r="BN76" i="27"/>
  <c r="BN75" i="27"/>
  <c r="AP80" i="27"/>
  <c r="AP79" i="27"/>
  <c r="AP78" i="27"/>
  <c r="AP77" i="27"/>
  <c r="AP76" i="27"/>
  <c r="AP75" i="27"/>
  <c r="AP74" i="27"/>
  <c r="N73" i="27"/>
  <c r="O73" i="27" s="1"/>
  <c r="U72" i="27"/>
  <c r="AB72" i="27" s="1"/>
  <c r="U71" i="27"/>
  <c r="AB71" i="27" s="1"/>
  <c r="U70" i="27"/>
  <c r="AB70" i="27" s="1"/>
  <c r="U69" i="27"/>
  <c r="AB69" i="27" s="1"/>
  <c r="U68" i="27"/>
  <c r="AB68" i="27" s="1"/>
  <c r="U67" i="27"/>
  <c r="AB67" i="27" s="1"/>
  <c r="N59" i="27"/>
  <c r="O59" i="27" s="1"/>
  <c r="BN59" i="27"/>
  <c r="AW59" i="27"/>
  <c r="AX59" i="27" s="1"/>
  <c r="AP72" i="27"/>
  <c r="AP71" i="27"/>
  <c r="AP70" i="27"/>
  <c r="AP69" i="27"/>
  <c r="AJ59" i="27"/>
  <c r="AQ59" i="27" s="1"/>
  <c r="N60" i="27"/>
  <c r="O60" i="27" s="1"/>
  <c r="AW60" i="27"/>
  <c r="AX60" i="27" s="1"/>
  <c r="AP58" i="27"/>
  <c r="U58" i="27"/>
  <c r="AB58" i="27" s="1"/>
  <c r="AJ58" i="27"/>
  <c r="AQ58" i="27" s="1"/>
  <c r="AJ57" i="27"/>
  <c r="AQ57" i="27" s="1"/>
  <c r="AJ56" i="27"/>
  <c r="AQ56" i="27" s="1"/>
  <c r="AJ43" i="27"/>
  <c r="AQ43" i="27" s="1"/>
  <c r="AP43" i="27"/>
  <c r="BN43" i="27"/>
  <c r="U43" i="27"/>
  <c r="AB43" i="27" s="1"/>
  <c r="AJ40" i="27"/>
  <c r="AQ40" i="27" s="1"/>
  <c r="AP40" i="27"/>
  <c r="BN40" i="27"/>
  <c r="U40" i="27"/>
  <c r="AB40" i="27" s="1"/>
  <c r="AJ37" i="27"/>
  <c r="AQ37" i="27" s="1"/>
  <c r="AP37" i="27"/>
  <c r="BN37" i="27"/>
  <c r="U37" i="27"/>
  <c r="AB37" i="27" s="1"/>
  <c r="AJ50" i="27"/>
  <c r="AQ50" i="27" s="1"/>
  <c r="U50" i="27"/>
  <c r="AB50" i="27" s="1"/>
  <c r="AJ46" i="27"/>
  <c r="AQ46" i="27" s="1"/>
  <c r="AP46" i="27"/>
  <c r="BN46" i="27"/>
  <c r="U46" i="27"/>
  <c r="AB46" i="27" s="1"/>
  <c r="AJ42" i="27"/>
  <c r="AQ42" i="27" s="1"/>
  <c r="AP42" i="27"/>
  <c r="BN42" i="27"/>
  <c r="U42" i="27"/>
  <c r="AB42" i="27" s="1"/>
  <c r="AJ36" i="27"/>
  <c r="AQ36" i="27" s="1"/>
  <c r="AP36" i="27"/>
  <c r="BN36" i="27"/>
  <c r="U36" i="27"/>
  <c r="AB36" i="27" s="1"/>
  <c r="BE55" i="27"/>
  <c r="BE54" i="27"/>
  <c r="BE53" i="27"/>
  <c r="BE52" i="27"/>
  <c r="BE51" i="27"/>
  <c r="AW50" i="27"/>
  <c r="AX50" i="27" s="1"/>
  <c r="AP50" i="27"/>
  <c r="AJ49" i="27"/>
  <c r="AQ49" i="27" s="1"/>
  <c r="U49" i="27"/>
  <c r="AB49" i="27" s="1"/>
  <c r="AJ48" i="27"/>
  <c r="AQ48" i="27" s="1"/>
  <c r="AP48" i="27"/>
  <c r="U48" i="27"/>
  <c r="AB48" i="27" s="1"/>
  <c r="U57" i="27"/>
  <c r="AB57" i="27" s="1"/>
  <c r="U56" i="27"/>
  <c r="AB56" i="27" s="1"/>
  <c r="U55" i="27"/>
  <c r="AB55" i="27" s="1"/>
  <c r="U54" i="27"/>
  <c r="AB54" i="27" s="1"/>
  <c r="AJ45" i="27"/>
  <c r="AQ45" i="27" s="1"/>
  <c r="AP45" i="27"/>
  <c r="BN45" i="27"/>
  <c r="U45" i="27"/>
  <c r="AB45" i="27" s="1"/>
  <c r="AJ41" i="27"/>
  <c r="AQ41" i="27" s="1"/>
  <c r="AP41" i="27"/>
  <c r="BN41" i="27"/>
  <c r="U41" i="27"/>
  <c r="AB41" i="27" s="1"/>
  <c r="AW58" i="27"/>
  <c r="AX58" i="27" s="1"/>
  <c r="AW57" i="27"/>
  <c r="AX57" i="27" s="1"/>
  <c r="AW56" i="27"/>
  <c r="AX56" i="27" s="1"/>
  <c r="AW55" i="27"/>
  <c r="AX55" i="27" s="1"/>
  <c r="AW54" i="27"/>
  <c r="AX54" i="27" s="1"/>
  <c r="AW53" i="27"/>
  <c r="AX53" i="27" s="1"/>
  <c r="AW52" i="27"/>
  <c r="AX52" i="27" s="1"/>
  <c r="AW51" i="27"/>
  <c r="AX51" i="27" s="1"/>
  <c r="BN58" i="27"/>
  <c r="BN57" i="27"/>
  <c r="BN56" i="27"/>
  <c r="BN55" i="27"/>
  <c r="BN54" i="27"/>
  <c r="BN53" i="27"/>
  <c r="BN52" i="27"/>
  <c r="BN51" i="27"/>
  <c r="AJ44" i="27"/>
  <c r="AQ44" i="27" s="1"/>
  <c r="AP44" i="27"/>
  <c r="BN44" i="27"/>
  <c r="U44" i="27"/>
  <c r="AB44" i="27" s="1"/>
  <c r="AJ38" i="27"/>
  <c r="AQ38" i="27" s="1"/>
  <c r="AP38" i="27"/>
  <c r="BN38" i="27"/>
  <c r="U38" i="27"/>
  <c r="AB38" i="27" s="1"/>
  <c r="AJ47" i="27"/>
  <c r="AQ47" i="27" s="1"/>
  <c r="AP47" i="27"/>
  <c r="BN47" i="27"/>
  <c r="U47" i="27"/>
  <c r="AB47" i="27" s="1"/>
  <c r="AJ39" i="27"/>
  <c r="AQ39" i="27" s="1"/>
  <c r="AP39" i="27"/>
  <c r="BN39" i="27"/>
  <c r="U39" i="27"/>
  <c r="AB39" i="27" s="1"/>
  <c r="AW35" i="27"/>
  <c r="AX35" i="27" s="1"/>
  <c r="AJ27" i="27"/>
  <c r="AQ27" i="27" s="1"/>
  <c r="AP27" i="27"/>
  <c r="BN27" i="27"/>
  <c r="U27" i="27"/>
  <c r="AB27" i="27" s="1"/>
  <c r="AP35" i="27"/>
  <c r="AJ35" i="27"/>
  <c r="AQ35" i="27" s="1"/>
  <c r="AJ28" i="27"/>
  <c r="AQ28" i="27" s="1"/>
  <c r="AP28" i="27"/>
  <c r="BN28" i="27"/>
  <c r="U28" i="27"/>
  <c r="AB28" i="27" s="1"/>
  <c r="AJ24" i="27"/>
  <c r="AQ24" i="27" s="1"/>
  <c r="AP24" i="27"/>
  <c r="BN24" i="27"/>
  <c r="U24" i="27"/>
  <c r="AB24" i="27" s="1"/>
  <c r="AJ31" i="27"/>
  <c r="AQ31" i="27" s="1"/>
  <c r="AP31" i="27"/>
  <c r="BN31" i="27"/>
  <c r="U31" i="27"/>
  <c r="AB31" i="27" s="1"/>
  <c r="AJ29" i="27"/>
  <c r="AQ29" i="27" s="1"/>
  <c r="AP29" i="27"/>
  <c r="BN29" i="27"/>
  <c r="U29" i="27"/>
  <c r="AB29" i="27" s="1"/>
  <c r="AJ25" i="27"/>
  <c r="AQ25" i="27" s="1"/>
  <c r="AP25" i="27"/>
  <c r="BN25" i="27"/>
  <c r="U25" i="27"/>
  <c r="AB25" i="27" s="1"/>
  <c r="AJ26" i="27"/>
  <c r="AQ26" i="27" s="1"/>
  <c r="AP26" i="27"/>
  <c r="BN26" i="27"/>
  <c r="U26" i="27"/>
  <c r="AB26" i="27" s="1"/>
  <c r="AJ34" i="27"/>
  <c r="AQ34" i="27" s="1"/>
  <c r="U34" i="27"/>
  <c r="AB34" i="27" s="1"/>
  <c r="AJ30" i="27"/>
  <c r="AQ30" i="27" s="1"/>
  <c r="AP30" i="27"/>
  <c r="BN30" i="27"/>
  <c r="U30" i="27"/>
  <c r="AB30" i="27" s="1"/>
  <c r="U33" i="27"/>
  <c r="AB33" i="27" s="1"/>
  <c r="U32" i="27"/>
  <c r="AB32" i="27" s="1"/>
  <c r="BN18" i="27"/>
  <c r="U18" i="27"/>
  <c r="AB18" i="27" s="1"/>
  <c r="AJ18" i="27"/>
  <c r="AQ18" i="27" s="1"/>
  <c r="BE23" i="27"/>
  <c r="BN16" i="27"/>
  <c r="U16" i="27"/>
  <c r="AB16" i="27" s="1"/>
  <c r="AJ16" i="27"/>
  <c r="AQ16" i="27" s="1"/>
  <c r="N23" i="27"/>
  <c r="O23" i="27" s="1"/>
  <c r="BN17" i="27"/>
  <c r="U17" i="27"/>
  <c r="AB17" i="27" s="1"/>
  <c r="AJ17" i="27"/>
  <c r="AQ17" i="27" s="1"/>
  <c r="AJ13" i="27"/>
  <c r="AQ13" i="27" s="1"/>
  <c r="BN13" i="27"/>
  <c r="U13" i="27"/>
  <c r="AB13" i="27" s="1"/>
  <c r="AP13" i="27"/>
  <c r="N22" i="27"/>
  <c r="O22" i="27" s="1"/>
  <c r="AW22" i="27"/>
  <c r="AX22" i="27" s="1"/>
  <c r="BE22" i="27"/>
  <c r="U14" i="27"/>
  <c r="AB14" i="27" s="1"/>
  <c r="AJ14" i="27"/>
  <c r="AQ14" i="27" s="1"/>
  <c r="BN21" i="27"/>
  <c r="U21" i="27"/>
  <c r="AB21" i="27" s="1"/>
  <c r="AJ21" i="27"/>
  <c r="AQ21" i="27" s="1"/>
  <c r="BN20" i="27"/>
  <c r="U20" i="27"/>
  <c r="AB20" i="27" s="1"/>
  <c r="AJ20" i="27"/>
  <c r="AQ20" i="27" s="1"/>
  <c r="BN19" i="27"/>
  <c r="U19" i="27"/>
  <c r="AB19" i="27" s="1"/>
  <c r="AJ19" i="27"/>
  <c r="AQ19" i="27" s="1"/>
  <c r="BN14" i="27"/>
  <c r="BN23" i="27"/>
  <c r="U22" i="27"/>
  <c r="AB22" i="27" s="1"/>
  <c r="AJ22" i="27"/>
  <c r="AQ22" i="27" s="1"/>
  <c r="AP16" i="27"/>
  <c r="BN15" i="27"/>
  <c r="U15" i="27"/>
  <c r="AB15" i="27" s="1"/>
  <c r="AJ15" i="27"/>
  <c r="AQ15" i="27" s="1"/>
  <c r="AJ6" i="27"/>
  <c r="AQ6" i="27" s="1"/>
  <c r="AP6" i="27"/>
  <c r="BN6" i="27"/>
  <c r="U6" i="27"/>
  <c r="AB6" i="27" s="1"/>
  <c r="N13" i="27"/>
  <c r="O13" i="27" s="1"/>
  <c r="AJ9" i="27"/>
  <c r="AQ9" i="27" s="1"/>
  <c r="AP9" i="27"/>
  <c r="U9" i="27"/>
  <c r="AB9" i="27" s="1"/>
  <c r="AJ5" i="27"/>
  <c r="AQ5" i="27" s="1"/>
  <c r="AP5" i="27"/>
  <c r="BN5" i="27"/>
  <c r="U5" i="27"/>
  <c r="AB5" i="27" s="1"/>
  <c r="BE21" i="27"/>
  <c r="BE20" i="27"/>
  <c r="BE19" i="27"/>
  <c r="BE18" i="27"/>
  <c r="BE17" i="27"/>
  <c r="BE16" i="27"/>
  <c r="BE15" i="27"/>
  <c r="BE14" i="27"/>
  <c r="U12" i="27"/>
  <c r="AB12" i="27" s="1"/>
  <c r="AJ10" i="27"/>
  <c r="AQ10" i="27" s="1"/>
  <c r="AP10" i="27"/>
  <c r="U10" i="27"/>
  <c r="AB10" i="27" s="1"/>
  <c r="AJ11" i="27"/>
  <c r="AQ11" i="27" s="1"/>
  <c r="U11" i="27"/>
  <c r="AB11" i="27" s="1"/>
  <c r="AJ8" i="27"/>
  <c r="AQ8" i="27" s="1"/>
  <c r="AP8" i="27"/>
  <c r="BN8" i="27"/>
  <c r="U8" i="27"/>
  <c r="AB8" i="27" s="1"/>
  <c r="AJ4" i="27"/>
  <c r="AQ4" i="27" s="1"/>
  <c r="AP4" i="27"/>
  <c r="BN4" i="27"/>
  <c r="U4" i="27"/>
  <c r="AB4" i="27" s="1"/>
  <c r="AW21" i="27"/>
  <c r="AX21" i="27" s="1"/>
  <c r="AW20" i="27"/>
  <c r="AX20" i="27" s="1"/>
  <c r="AW19" i="27"/>
  <c r="AX19" i="27" s="1"/>
  <c r="AW18" i="27"/>
  <c r="AX18" i="27" s="1"/>
  <c r="AW17" i="27"/>
  <c r="AX17" i="27" s="1"/>
  <c r="AW16" i="27"/>
  <c r="AX16" i="27" s="1"/>
  <c r="AW15" i="27"/>
  <c r="AX15" i="27" s="1"/>
  <c r="AW14" i="27"/>
  <c r="AX14" i="27" s="1"/>
  <c r="N14" i="27"/>
  <c r="O14" i="27" s="1"/>
  <c r="AJ3" i="27"/>
  <c r="AQ3" i="27" s="1"/>
  <c r="AP3" i="27"/>
  <c r="BN3" i="27"/>
  <c r="U3" i="27"/>
  <c r="AB3" i="27" s="1"/>
  <c r="AP11" i="27"/>
  <c r="AJ7" i="27"/>
  <c r="AQ7" i="27" s="1"/>
  <c r="AP7" i="27"/>
  <c r="BN7" i="27"/>
  <c r="U7" i="27"/>
  <c r="AB7" i="27" s="1"/>
  <c r="U2" i="27"/>
  <c r="AB2" i="27" s="1"/>
  <c r="AW2" i="27"/>
  <c r="AX2" i="27" s="1"/>
  <c r="T362" i="26"/>
  <c r="AA362" i="26" s="1"/>
  <c r="AI362" i="26"/>
  <c r="AP362" i="26" s="1"/>
  <c r="AO362" i="26"/>
  <c r="BM362" i="26"/>
  <c r="AI366" i="26"/>
  <c r="AP366" i="26" s="1"/>
  <c r="AO366" i="26"/>
  <c r="BM366" i="26"/>
  <c r="T366" i="26"/>
  <c r="AA366" i="26" s="1"/>
  <c r="BM364" i="26"/>
  <c r="T364" i="26"/>
  <c r="AA364" i="26" s="1"/>
  <c r="AI364" i="26"/>
  <c r="AP364" i="26" s="1"/>
  <c r="AO364" i="26"/>
  <c r="AI363" i="26"/>
  <c r="AP363" i="26" s="1"/>
  <c r="AO363" i="26"/>
  <c r="T363" i="26"/>
  <c r="AA363" i="26" s="1"/>
  <c r="T365" i="26"/>
  <c r="AA365" i="26" s="1"/>
  <c r="AV362" i="26"/>
  <c r="AW362" i="26" s="1"/>
  <c r="AI361" i="26"/>
  <c r="AP361" i="26" s="1"/>
  <c r="AI353" i="26"/>
  <c r="AP353" i="26" s="1"/>
  <c r="AO353" i="26"/>
  <c r="BM353" i="26"/>
  <c r="T353" i="26"/>
  <c r="AA353" i="26" s="1"/>
  <c r="AI352" i="26"/>
  <c r="AP352" i="26" s="1"/>
  <c r="AO352" i="26"/>
  <c r="T352" i="26"/>
  <c r="AA352" i="26" s="1"/>
  <c r="T351" i="26"/>
  <c r="AA351" i="26" s="1"/>
  <c r="AI351" i="26"/>
  <c r="AP351" i="26" s="1"/>
  <c r="AO351" i="26"/>
  <c r="AI345" i="26"/>
  <c r="AP345" i="26" s="1"/>
  <c r="AO345" i="26"/>
  <c r="BM345" i="26"/>
  <c r="T345" i="26"/>
  <c r="AA345" i="26" s="1"/>
  <c r="AO340" i="26"/>
  <c r="T340" i="26"/>
  <c r="AA340" i="26" s="1"/>
  <c r="AI340" i="26"/>
  <c r="AP340" i="26" s="1"/>
  <c r="AI334" i="26"/>
  <c r="AP334" i="26" s="1"/>
  <c r="AO334" i="26"/>
  <c r="BM334" i="26"/>
  <c r="T334" i="26"/>
  <c r="AA334" i="26" s="1"/>
  <c r="T359" i="26"/>
  <c r="AA359" i="26" s="1"/>
  <c r="AI359" i="26"/>
  <c r="AP359" i="26" s="1"/>
  <c r="AO359" i="26"/>
  <c r="T349" i="26"/>
  <c r="AA349" i="26" s="1"/>
  <c r="AI349" i="26"/>
  <c r="AP349" i="26" s="1"/>
  <c r="AO349" i="26"/>
  <c r="BM349" i="26"/>
  <c r="T338" i="26"/>
  <c r="AA338" i="26" s="1"/>
  <c r="AI338" i="26"/>
  <c r="AP338" i="26" s="1"/>
  <c r="AO338" i="26"/>
  <c r="BM338" i="26"/>
  <c r="AI336" i="26"/>
  <c r="AP336" i="26" s="1"/>
  <c r="AO336" i="26"/>
  <c r="T336" i="26"/>
  <c r="AA336" i="26" s="1"/>
  <c r="T335" i="26"/>
  <c r="AA335" i="26" s="1"/>
  <c r="AI335" i="26"/>
  <c r="AP335" i="26" s="1"/>
  <c r="AO335" i="26"/>
  <c r="T333" i="26"/>
  <c r="AA333" i="26" s="1"/>
  <c r="AI333" i="26"/>
  <c r="AP333" i="26" s="1"/>
  <c r="AO333" i="26"/>
  <c r="BM333" i="26"/>
  <c r="AO365" i="26"/>
  <c r="AO356" i="26"/>
  <c r="T356" i="26"/>
  <c r="AA356" i="26" s="1"/>
  <c r="AI356" i="26"/>
  <c r="AP356" i="26" s="1"/>
  <c r="BD364" i="26"/>
  <c r="BM363" i="26"/>
  <c r="T361" i="26"/>
  <c r="AA361" i="26" s="1"/>
  <c r="T357" i="26"/>
  <c r="AA357" i="26" s="1"/>
  <c r="AI357" i="26"/>
  <c r="AP357" i="26" s="1"/>
  <c r="AO357" i="26"/>
  <c r="BM357" i="26"/>
  <c r="AI355" i="26"/>
  <c r="AP355" i="26" s="1"/>
  <c r="AO355" i="26"/>
  <c r="T355" i="26"/>
  <c r="AA355" i="26" s="1"/>
  <c r="AI350" i="26"/>
  <c r="AP350" i="26" s="1"/>
  <c r="AO350" i="26"/>
  <c r="BM350" i="26"/>
  <c r="T350" i="26"/>
  <c r="AA350" i="26" s="1"/>
  <c r="T346" i="26"/>
  <c r="AA346" i="26" s="1"/>
  <c r="AI346" i="26"/>
  <c r="AP346" i="26" s="1"/>
  <c r="AO346" i="26"/>
  <c r="BM346" i="26"/>
  <c r="AI337" i="26"/>
  <c r="AP337" i="26" s="1"/>
  <c r="AO337" i="26"/>
  <c r="BM337" i="26"/>
  <c r="T337" i="26"/>
  <c r="AA337" i="26" s="1"/>
  <c r="AI347" i="26"/>
  <c r="AP347" i="26" s="1"/>
  <c r="AO347" i="26"/>
  <c r="T347" i="26"/>
  <c r="AA347" i="26" s="1"/>
  <c r="AI339" i="26"/>
  <c r="AP339" i="26" s="1"/>
  <c r="AO339" i="26"/>
  <c r="T339" i="26"/>
  <c r="AA339" i="26" s="1"/>
  <c r="AI342" i="26"/>
  <c r="AP342" i="26" s="1"/>
  <c r="AO342" i="26"/>
  <c r="BM342" i="26"/>
  <c r="T342" i="26"/>
  <c r="AA342" i="26" s="1"/>
  <c r="AO360" i="26"/>
  <c r="T360" i="26"/>
  <c r="AA360" i="26" s="1"/>
  <c r="AI358" i="26"/>
  <c r="AP358" i="26" s="1"/>
  <c r="AO358" i="26"/>
  <c r="BM358" i="26"/>
  <c r="T358" i="26"/>
  <c r="AA358" i="26" s="1"/>
  <c r="AO348" i="26"/>
  <c r="T348" i="26"/>
  <c r="AA348" i="26" s="1"/>
  <c r="AI348" i="26"/>
  <c r="AP348" i="26" s="1"/>
  <c r="AI344" i="26"/>
  <c r="AP344" i="26" s="1"/>
  <c r="AO344" i="26"/>
  <c r="T344" i="26"/>
  <c r="AA344" i="26" s="1"/>
  <c r="T343" i="26"/>
  <c r="AA343" i="26" s="1"/>
  <c r="AI343" i="26"/>
  <c r="AP343" i="26" s="1"/>
  <c r="AO343" i="26"/>
  <c r="T341" i="26"/>
  <c r="AA341" i="26" s="1"/>
  <c r="AI341" i="26"/>
  <c r="AP341" i="26" s="1"/>
  <c r="AO341" i="26"/>
  <c r="BM341" i="26"/>
  <c r="AI332" i="26"/>
  <c r="AP332" i="26" s="1"/>
  <c r="T331" i="26"/>
  <c r="AA331" i="26" s="1"/>
  <c r="AI331" i="26"/>
  <c r="AP331" i="26" s="1"/>
  <c r="AO331" i="26"/>
  <c r="T320" i="26"/>
  <c r="AA320" i="26" s="1"/>
  <c r="AI320" i="26"/>
  <c r="AP320" i="26" s="1"/>
  <c r="AO320" i="26"/>
  <c r="AO317" i="26"/>
  <c r="T317" i="26"/>
  <c r="AA317" i="26" s="1"/>
  <c r="AI317" i="26"/>
  <c r="AP317" i="26" s="1"/>
  <c r="T315" i="26"/>
  <c r="AA315" i="26" s="1"/>
  <c r="AI315" i="26"/>
  <c r="AP315" i="26" s="1"/>
  <c r="AO315" i="26"/>
  <c r="BM315" i="26"/>
  <c r="T310" i="26"/>
  <c r="AA310" i="26" s="1"/>
  <c r="AI310" i="26"/>
  <c r="AP310" i="26" s="1"/>
  <c r="AO310" i="26"/>
  <c r="BM310" i="26"/>
  <c r="AI308" i="26"/>
  <c r="AP308" i="26" s="1"/>
  <c r="AO308" i="26"/>
  <c r="T308" i="26"/>
  <c r="AA308" i="26" s="1"/>
  <c r="AI303" i="26"/>
  <c r="AP303" i="26" s="1"/>
  <c r="AO303" i="26"/>
  <c r="BM303" i="26"/>
  <c r="T303" i="26"/>
  <c r="AA303" i="26" s="1"/>
  <c r="AI297" i="26"/>
  <c r="AP297" i="26" s="1"/>
  <c r="AO297" i="26"/>
  <c r="T297" i="26"/>
  <c r="AA297" i="26" s="1"/>
  <c r="T296" i="26"/>
  <c r="AA296" i="26" s="1"/>
  <c r="AI296" i="26"/>
  <c r="AP296" i="26" s="1"/>
  <c r="AO296" i="26"/>
  <c r="AI327" i="26"/>
  <c r="AP327" i="26" s="1"/>
  <c r="AO327" i="26"/>
  <c r="BM327" i="26"/>
  <c r="T327" i="26"/>
  <c r="AA327" i="26" s="1"/>
  <c r="T326" i="26"/>
  <c r="AA326" i="26" s="1"/>
  <c r="AI326" i="26"/>
  <c r="AP326" i="26" s="1"/>
  <c r="AO326" i="26"/>
  <c r="BM326" i="26"/>
  <c r="T323" i="26"/>
  <c r="AA323" i="26" s="1"/>
  <c r="AI323" i="26"/>
  <c r="AP323" i="26" s="1"/>
  <c r="AO323" i="26"/>
  <c r="BM323" i="26"/>
  <c r="AI319" i="26"/>
  <c r="AP319" i="26" s="1"/>
  <c r="AO319" i="26"/>
  <c r="BM319" i="26"/>
  <c r="T319" i="26"/>
  <c r="AA319" i="26" s="1"/>
  <c r="AI314" i="26"/>
  <c r="AP314" i="26" s="1"/>
  <c r="AO314" i="26"/>
  <c r="BM314" i="26"/>
  <c r="T314" i="26"/>
  <c r="AA314" i="26" s="1"/>
  <c r="AI289" i="26"/>
  <c r="AP289" i="26" s="1"/>
  <c r="AO289" i="26"/>
  <c r="T289" i="26"/>
  <c r="AA289" i="26" s="1"/>
  <c r="AO279" i="26"/>
  <c r="T279" i="26"/>
  <c r="AA279" i="26" s="1"/>
  <c r="AI279" i="26"/>
  <c r="AP279" i="26" s="1"/>
  <c r="BM279" i="26"/>
  <c r="AV355" i="26"/>
  <c r="AW355" i="26" s="1"/>
  <c r="BM352" i="26"/>
  <c r="AV347" i="26"/>
  <c r="AW347" i="26" s="1"/>
  <c r="BM344" i="26"/>
  <c r="AV339" i="26"/>
  <c r="AW339" i="26" s="1"/>
  <c r="BM336" i="26"/>
  <c r="T332" i="26"/>
  <c r="AA332" i="26" s="1"/>
  <c r="AI330" i="26"/>
  <c r="AP330" i="26" s="1"/>
  <c r="AO330" i="26"/>
  <c r="BM330" i="26"/>
  <c r="T330" i="26"/>
  <c r="AA330" i="26" s="1"/>
  <c r="AI329" i="26"/>
  <c r="AP329" i="26" s="1"/>
  <c r="AO329" i="26"/>
  <c r="T329" i="26"/>
  <c r="AA329" i="26" s="1"/>
  <c r="AI321" i="26"/>
  <c r="AP321" i="26" s="1"/>
  <c r="AO321" i="26"/>
  <c r="T321" i="26"/>
  <c r="AA321" i="26" s="1"/>
  <c r="AO293" i="26"/>
  <c r="T293" i="26"/>
  <c r="AA293" i="26" s="1"/>
  <c r="AI293" i="26"/>
  <c r="AP293" i="26" s="1"/>
  <c r="AI281" i="26"/>
  <c r="AP281" i="26" s="1"/>
  <c r="AO281" i="26"/>
  <c r="T281" i="26"/>
  <c r="AA281" i="26" s="1"/>
  <c r="BD356" i="26"/>
  <c r="BM355" i="26"/>
  <c r="BD348" i="26"/>
  <c r="BM347" i="26"/>
  <c r="BD340" i="26"/>
  <c r="BM339" i="26"/>
  <c r="BD332" i="26"/>
  <c r="AO325" i="26"/>
  <c r="T325" i="26"/>
  <c r="AA325" i="26" s="1"/>
  <c r="AI325" i="26"/>
  <c r="AP325" i="26" s="1"/>
  <c r="T318" i="26"/>
  <c r="AA318" i="26" s="1"/>
  <c r="AI318" i="26"/>
  <c r="AP318" i="26" s="1"/>
  <c r="AO318" i="26"/>
  <c r="BM318" i="26"/>
  <c r="AI316" i="26"/>
  <c r="AP316" i="26" s="1"/>
  <c r="AO316" i="26"/>
  <c r="T316" i="26"/>
  <c r="AA316" i="26" s="1"/>
  <c r="AI305" i="26"/>
  <c r="AP305" i="26" s="1"/>
  <c r="AO305" i="26"/>
  <c r="T305" i="26"/>
  <c r="AA305" i="26" s="1"/>
  <c r="T304" i="26"/>
  <c r="AA304" i="26" s="1"/>
  <c r="AI304" i="26"/>
  <c r="AP304" i="26" s="1"/>
  <c r="AO304" i="26"/>
  <c r="AI284" i="26"/>
  <c r="AP284" i="26" s="1"/>
  <c r="AO284" i="26"/>
  <c r="T284" i="26"/>
  <c r="AA284" i="26" s="1"/>
  <c r="T328" i="26"/>
  <c r="AA328" i="26" s="1"/>
  <c r="AI328" i="26"/>
  <c r="AP328" i="26" s="1"/>
  <c r="AO328" i="26"/>
  <c r="AI324" i="26"/>
  <c r="AP324" i="26" s="1"/>
  <c r="AO324" i="26"/>
  <c r="T324" i="26"/>
  <c r="AA324" i="26" s="1"/>
  <c r="T312" i="26"/>
  <c r="AA312" i="26" s="1"/>
  <c r="AI312" i="26"/>
  <c r="AP312" i="26" s="1"/>
  <c r="AO312" i="26"/>
  <c r="AO301" i="26"/>
  <c r="T301" i="26"/>
  <c r="AA301" i="26" s="1"/>
  <c r="AI301" i="26"/>
  <c r="AP301" i="26" s="1"/>
  <c r="T299" i="26"/>
  <c r="AA299" i="26" s="1"/>
  <c r="AI299" i="26"/>
  <c r="AP299" i="26" s="1"/>
  <c r="AO299" i="26"/>
  <c r="BM299" i="26"/>
  <c r="T283" i="26"/>
  <c r="AA283" i="26" s="1"/>
  <c r="AI283" i="26"/>
  <c r="AP283" i="26" s="1"/>
  <c r="AO283" i="26"/>
  <c r="BM283" i="26"/>
  <c r="AI313" i="26"/>
  <c r="AP313" i="26" s="1"/>
  <c r="AO313" i="26"/>
  <c r="T313" i="26"/>
  <c r="AA313" i="26" s="1"/>
  <c r="AI311" i="26"/>
  <c r="AP311" i="26" s="1"/>
  <c r="AO311" i="26"/>
  <c r="BM311" i="26"/>
  <c r="T311" i="26"/>
  <c r="AA311" i="26" s="1"/>
  <c r="AO309" i="26"/>
  <c r="T309" i="26"/>
  <c r="AA309" i="26" s="1"/>
  <c r="AI309" i="26"/>
  <c r="AP309" i="26" s="1"/>
  <c r="T307" i="26"/>
  <c r="AA307" i="26" s="1"/>
  <c r="AI307" i="26"/>
  <c r="AP307" i="26" s="1"/>
  <c r="AO307" i="26"/>
  <c r="BM307" i="26"/>
  <c r="AI295" i="26"/>
  <c r="AP295" i="26" s="1"/>
  <c r="AO295" i="26"/>
  <c r="BM295" i="26"/>
  <c r="T295" i="26"/>
  <c r="AA295" i="26" s="1"/>
  <c r="T291" i="26"/>
  <c r="AA291" i="26" s="1"/>
  <c r="AI291" i="26"/>
  <c r="AP291" i="26" s="1"/>
  <c r="AO291" i="26"/>
  <c r="BM291" i="26"/>
  <c r="AO285" i="26"/>
  <c r="T285" i="26"/>
  <c r="AA285" i="26" s="1"/>
  <c r="AI285" i="26"/>
  <c r="AP285" i="26" s="1"/>
  <c r="AV359" i="26"/>
  <c r="AW359" i="26" s="1"/>
  <c r="BM356" i="26"/>
  <c r="AV351" i="26"/>
  <c r="AW351" i="26" s="1"/>
  <c r="BM348" i="26"/>
  <c r="AV343" i="26"/>
  <c r="AW343" i="26" s="1"/>
  <c r="BM340" i="26"/>
  <c r="AV335" i="26"/>
  <c r="AW335" i="26" s="1"/>
  <c r="BM332" i="26"/>
  <c r="AI292" i="26"/>
  <c r="AP292" i="26" s="1"/>
  <c r="AO292" i="26"/>
  <c r="T292" i="26"/>
  <c r="AA292" i="26" s="1"/>
  <c r="T288" i="26"/>
  <c r="AA288" i="26" s="1"/>
  <c r="AI288" i="26"/>
  <c r="AP288" i="26" s="1"/>
  <c r="AO288" i="26"/>
  <c r="AI287" i="26"/>
  <c r="AP287" i="26" s="1"/>
  <c r="AO287" i="26"/>
  <c r="BM287" i="26"/>
  <c r="T287" i="26"/>
  <c r="AA287" i="26" s="1"/>
  <c r="BM359" i="26"/>
  <c r="BM351" i="26"/>
  <c r="BM343" i="26"/>
  <c r="BM335" i="26"/>
  <c r="AI322" i="26"/>
  <c r="AP322" i="26" s="1"/>
  <c r="AO322" i="26"/>
  <c r="BM322" i="26"/>
  <c r="T322" i="26"/>
  <c r="AA322" i="26" s="1"/>
  <c r="AI300" i="26"/>
  <c r="AP300" i="26" s="1"/>
  <c r="AO300" i="26"/>
  <c r="T300" i="26"/>
  <c r="AA300" i="26" s="1"/>
  <c r="T276" i="26"/>
  <c r="AA276" i="26" s="1"/>
  <c r="AI276" i="26"/>
  <c r="AP276" i="26" s="1"/>
  <c r="AO276" i="26"/>
  <c r="BM276" i="26"/>
  <c r="AI274" i="26"/>
  <c r="AP274" i="26" s="1"/>
  <c r="AO274" i="26"/>
  <c r="T274" i="26"/>
  <c r="AA274" i="26" s="1"/>
  <c r="AI272" i="26"/>
  <c r="AP272" i="26" s="1"/>
  <c r="AO272" i="26"/>
  <c r="BM272" i="26"/>
  <c r="T272" i="26"/>
  <c r="AA272" i="26" s="1"/>
  <c r="AI269" i="26"/>
  <c r="AP269" i="26" s="1"/>
  <c r="AO269" i="26"/>
  <c r="BM269" i="26"/>
  <c r="T269" i="26"/>
  <c r="AA269" i="26" s="1"/>
  <c r="AI258" i="26"/>
  <c r="AP258" i="26" s="1"/>
  <c r="AO258" i="26"/>
  <c r="T258" i="26"/>
  <c r="AA258" i="26" s="1"/>
  <c r="AO243" i="26"/>
  <c r="T243" i="26"/>
  <c r="AA243" i="26" s="1"/>
  <c r="AI243" i="26"/>
  <c r="AP243" i="26" s="1"/>
  <c r="AV321" i="26"/>
  <c r="AW321" i="26" s="1"/>
  <c r="AV313" i="26"/>
  <c r="AW313" i="26" s="1"/>
  <c r="AV305" i="26"/>
  <c r="AW305" i="26" s="1"/>
  <c r="BM302" i="26"/>
  <c r="AV297" i="26"/>
  <c r="AW297" i="26" s="1"/>
  <c r="BM294" i="26"/>
  <c r="AV289" i="26"/>
  <c r="AW289" i="26" s="1"/>
  <c r="BM286" i="26"/>
  <c r="AV281" i="26"/>
  <c r="AW281" i="26" s="1"/>
  <c r="AI280" i="26"/>
  <c r="AP280" i="26" s="1"/>
  <c r="AI278" i="26"/>
  <c r="AP278" i="26" s="1"/>
  <c r="AO278" i="26"/>
  <c r="T268" i="26"/>
  <c r="AA268" i="26" s="1"/>
  <c r="AI268" i="26"/>
  <c r="AP268" i="26" s="1"/>
  <c r="AO268" i="26"/>
  <c r="BM268" i="26"/>
  <c r="AI263" i="26"/>
  <c r="AP263" i="26" s="1"/>
  <c r="AO263" i="26"/>
  <c r="T263" i="26"/>
  <c r="AA263" i="26" s="1"/>
  <c r="T246" i="26"/>
  <c r="AA246" i="26" s="1"/>
  <c r="AI246" i="26"/>
  <c r="AP246" i="26" s="1"/>
  <c r="AO246" i="26"/>
  <c r="T241" i="26"/>
  <c r="AA241" i="26" s="1"/>
  <c r="AI241" i="26"/>
  <c r="AP241" i="26" s="1"/>
  <c r="AO241" i="26"/>
  <c r="BM241" i="26"/>
  <c r="BM329" i="26"/>
  <c r="M329" i="26"/>
  <c r="N329" i="26" s="1"/>
  <c r="AV324" i="26"/>
  <c r="AW324" i="26" s="1"/>
  <c r="BM321" i="26"/>
  <c r="M321" i="26"/>
  <c r="N321" i="26" s="1"/>
  <c r="AV316" i="26"/>
  <c r="AW316" i="26" s="1"/>
  <c r="BM313" i="26"/>
  <c r="M313" i="26"/>
  <c r="N313" i="26" s="1"/>
  <c r="AV308" i="26"/>
  <c r="AW308" i="26" s="1"/>
  <c r="BM305" i="26"/>
  <c r="M305" i="26"/>
  <c r="N305" i="26" s="1"/>
  <c r="AO302" i="26"/>
  <c r="BM297" i="26"/>
  <c r="M297" i="26"/>
  <c r="N297" i="26" s="1"/>
  <c r="AO294" i="26"/>
  <c r="BM289" i="26"/>
  <c r="M289" i="26"/>
  <c r="N289" i="26" s="1"/>
  <c r="AO286" i="26"/>
  <c r="BM281" i="26"/>
  <c r="M281" i="26"/>
  <c r="N281" i="26" s="1"/>
  <c r="AI237" i="26"/>
  <c r="AP237" i="26" s="1"/>
  <c r="AO237" i="26"/>
  <c r="BM237" i="26"/>
  <c r="T237" i="26"/>
  <c r="AA237" i="26" s="1"/>
  <c r="BD325" i="26"/>
  <c r="BM324" i="26"/>
  <c r="BD317" i="26"/>
  <c r="BM316" i="26"/>
  <c r="BD309" i="26"/>
  <c r="BM308" i="26"/>
  <c r="T306" i="26"/>
  <c r="AA306" i="26" s="1"/>
  <c r="AI302" i="26"/>
  <c r="AP302" i="26" s="1"/>
  <c r="BD301" i="26"/>
  <c r="BM300" i="26"/>
  <c r="T298" i="26"/>
  <c r="AA298" i="26" s="1"/>
  <c r="AI294" i="26"/>
  <c r="AP294" i="26" s="1"/>
  <c r="BD293" i="26"/>
  <c r="BM292" i="26"/>
  <c r="T290" i="26"/>
  <c r="AA290" i="26" s="1"/>
  <c r="AI286" i="26"/>
  <c r="AP286" i="26" s="1"/>
  <c r="BD285" i="26"/>
  <c r="BM284" i="26"/>
  <c r="T282" i="26"/>
  <c r="AA282" i="26" s="1"/>
  <c r="T273" i="26"/>
  <c r="AA273" i="26" s="1"/>
  <c r="AI273" i="26"/>
  <c r="AP273" i="26" s="1"/>
  <c r="AO273" i="26"/>
  <c r="BM273" i="26"/>
  <c r="T270" i="26"/>
  <c r="AA270" i="26" s="1"/>
  <c r="AI270" i="26"/>
  <c r="AP270" i="26" s="1"/>
  <c r="AO270" i="26"/>
  <c r="AO267" i="26"/>
  <c r="T267" i="26"/>
  <c r="AA267" i="26" s="1"/>
  <c r="AI267" i="26"/>
  <c r="AP267" i="26" s="1"/>
  <c r="T254" i="26"/>
  <c r="AA254" i="26" s="1"/>
  <c r="AI254" i="26"/>
  <c r="AP254" i="26" s="1"/>
  <c r="AO254" i="26"/>
  <c r="AO251" i="26"/>
  <c r="T251" i="26"/>
  <c r="AA251" i="26" s="1"/>
  <c r="AI251" i="26"/>
  <c r="AP251" i="26" s="1"/>
  <c r="AI245" i="26"/>
  <c r="AP245" i="26" s="1"/>
  <c r="AO245" i="26"/>
  <c r="BM245" i="26"/>
  <c r="T245" i="26"/>
  <c r="AA245" i="26" s="1"/>
  <c r="AI277" i="26"/>
  <c r="AP277" i="26" s="1"/>
  <c r="AO277" i="26"/>
  <c r="BM277" i="26"/>
  <c r="T277" i="26"/>
  <c r="AA277" i="26" s="1"/>
  <c r="T265" i="26"/>
  <c r="AA265" i="26" s="1"/>
  <c r="AI265" i="26"/>
  <c r="AP265" i="26" s="1"/>
  <c r="AO265" i="26"/>
  <c r="BM265" i="26"/>
  <c r="AO259" i="26"/>
  <c r="T259" i="26"/>
  <c r="AA259" i="26" s="1"/>
  <c r="AI259" i="26"/>
  <c r="AP259" i="26" s="1"/>
  <c r="AI247" i="26"/>
  <c r="AP247" i="26" s="1"/>
  <c r="AO247" i="26"/>
  <c r="T247" i="26"/>
  <c r="AA247" i="26" s="1"/>
  <c r="AI242" i="26"/>
  <c r="AP242" i="26" s="1"/>
  <c r="AO242" i="26"/>
  <c r="T242" i="26"/>
  <c r="AA242" i="26" s="1"/>
  <c r="AV293" i="26"/>
  <c r="AW293" i="26" s="1"/>
  <c r="AV285" i="26"/>
  <c r="AW285" i="26" s="1"/>
  <c r="BM282" i="26"/>
  <c r="AI253" i="26"/>
  <c r="AP253" i="26" s="1"/>
  <c r="AO253" i="26"/>
  <c r="BM253" i="26"/>
  <c r="T253" i="26"/>
  <c r="AA253" i="26" s="1"/>
  <c r="T249" i="26"/>
  <c r="AA249" i="26" s="1"/>
  <c r="AI249" i="26"/>
  <c r="AP249" i="26" s="1"/>
  <c r="AO249" i="26"/>
  <c r="BM249" i="26"/>
  <c r="AO235" i="26"/>
  <c r="T235" i="26"/>
  <c r="AA235" i="26" s="1"/>
  <c r="AI235" i="26"/>
  <c r="AP235" i="26" s="1"/>
  <c r="AV328" i="26"/>
  <c r="AW328" i="26" s="1"/>
  <c r="BM325" i="26"/>
  <c r="AV320" i="26"/>
  <c r="AW320" i="26" s="1"/>
  <c r="BM317" i="26"/>
  <c r="AV312" i="26"/>
  <c r="AW312" i="26" s="1"/>
  <c r="BM309" i="26"/>
  <c r="AO306" i="26"/>
  <c r="AV304" i="26"/>
  <c r="AW304" i="26" s="1"/>
  <c r="BM301" i="26"/>
  <c r="AO298" i="26"/>
  <c r="AV296" i="26"/>
  <c r="AW296" i="26" s="1"/>
  <c r="BM293" i="26"/>
  <c r="AO290" i="26"/>
  <c r="BM285" i="26"/>
  <c r="AO282" i="26"/>
  <c r="M280" i="26"/>
  <c r="N280" i="26" s="1"/>
  <c r="M278" i="26"/>
  <c r="N278" i="26" s="1"/>
  <c r="BM278" i="26"/>
  <c r="AV278" i="26"/>
  <c r="AW278" i="26" s="1"/>
  <c r="AI266" i="26"/>
  <c r="AP266" i="26" s="1"/>
  <c r="AO266" i="26"/>
  <c r="T266" i="26"/>
  <c r="AA266" i="26" s="1"/>
  <c r="T262" i="26"/>
  <c r="AA262" i="26" s="1"/>
  <c r="AI262" i="26"/>
  <c r="AP262" i="26" s="1"/>
  <c r="AO262" i="26"/>
  <c r="AI261" i="26"/>
  <c r="AP261" i="26" s="1"/>
  <c r="AO261" i="26"/>
  <c r="BM261" i="26"/>
  <c r="T261" i="26"/>
  <c r="AA261" i="26" s="1"/>
  <c r="AI255" i="26"/>
  <c r="AP255" i="26" s="1"/>
  <c r="AO255" i="26"/>
  <c r="T255" i="26"/>
  <c r="AA255" i="26" s="1"/>
  <c r="AI239" i="26"/>
  <c r="AP239" i="26" s="1"/>
  <c r="AO239" i="26"/>
  <c r="T239" i="26"/>
  <c r="AA239" i="26" s="1"/>
  <c r="T238" i="26"/>
  <c r="AA238" i="26" s="1"/>
  <c r="AI238" i="26"/>
  <c r="AP238" i="26" s="1"/>
  <c r="AO238" i="26"/>
  <c r="BM328" i="26"/>
  <c r="BM320" i="26"/>
  <c r="BM312" i="26"/>
  <c r="BM304" i="26"/>
  <c r="BM296" i="26"/>
  <c r="BM288" i="26"/>
  <c r="AO275" i="26"/>
  <c r="T275" i="26"/>
  <c r="AA275" i="26" s="1"/>
  <c r="AI275" i="26"/>
  <c r="AP275" i="26" s="1"/>
  <c r="AI271" i="26"/>
  <c r="AP271" i="26" s="1"/>
  <c r="AO271" i="26"/>
  <c r="T271" i="26"/>
  <c r="AA271" i="26" s="1"/>
  <c r="T257" i="26"/>
  <c r="AA257" i="26" s="1"/>
  <c r="AI257" i="26"/>
  <c r="AP257" i="26" s="1"/>
  <c r="AO257" i="26"/>
  <c r="BM257" i="26"/>
  <c r="AI250" i="26"/>
  <c r="AP250" i="26" s="1"/>
  <c r="AO250" i="26"/>
  <c r="T250" i="26"/>
  <c r="AA250" i="26" s="1"/>
  <c r="AV271" i="26"/>
  <c r="AW271" i="26" s="1"/>
  <c r="AV263" i="26"/>
  <c r="AW263" i="26" s="1"/>
  <c r="BM260" i="26"/>
  <c r="AV255" i="26"/>
  <c r="AW255" i="26" s="1"/>
  <c r="BM252" i="26"/>
  <c r="AV247" i="26"/>
  <c r="AW247" i="26" s="1"/>
  <c r="BM244" i="26"/>
  <c r="AV239" i="26"/>
  <c r="AW239" i="26" s="1"/>
  <c r="BM236" i="26"/>
  <c r="AI231" i="26"/>
  <c r="AP231" i="26" s="1"/>
  <c r="AO231" i="26"/>
  <c r="T231" i="26"/>
  <c r="AA231" i="26" s="1"/>
  <c r="T230" i="26"/>
  <c r="AA230" i="26" s="1"/>
  <c r="AI230" i="26"/>
  <c r="AP230" i="26" s="1"/>
  <c r="AO230" i="26"/>
  <c r="AV274" i="26"/>
  <c r="AW274" i="26" s="1"/>
  <c r="BM271" i="26"/>
  <c r="M271" i="26"/>
  <c r="N271" i="26" s="1"/>
  <c r="AV266" i="26"/>
  <c r="AW266" i="26" s="1"/>
  <c r="BM263" i="26"/>
  <c r="M263" i="26"/>
  <c r="N263" i="26" s="1"/>
  <c r="AO260" i="26"/>
  <c r="AV258" i="26"/>
  <c r="AW258" i="26" s="1"/>
  <c r="BM255" i="26"/>
  <c r="M255" i="26"/>
  <c r="N255" i="26" s="1"/>
  <c r="AO252" i="26"/>
  <c r="AV250" i="26"/>
  <c r="AW250" i="26" s="1"/>
  <c r="BM247" i="26"/>
  <c r="M247" i="26"/>
  <c r="N247" i="26" s="1"/>
  <c r="AO244" i="26"/>
  <c r="BM239" i="26"/>
  <c r="M239" i="26"/>
  <c r="N239" i="26" s="1"/>
  <c r="AO236" i="26"/>
  <c r="T233" i="26"/>
  <c r="AA233" i="26" s="1"/>
  <c r="AI233" i="26"/>
  <c r="AP233" i="26" s="1"/>
  <c r="AI228" i="26"/>
  <c r="AP228" i="26" s="1"/>
  <c r="AO228" i="26"/>
  <c r="BM228" i="26"/>
  <c r="T228" i="26"/>
  <c r="AA228" i="26" s="1"/>
  <c r="AI221" i="26"/>
  <c r="AP221" i="26" s="1"/>
  <c r="AO221" i="26"/>
  <c r="BM221" i="26"/>
  <c r="T221" i="26"/>
  <c r="AA221" i="26" s="1"/>
  <c r="AI213" i="26"/>
  <c r="AP213" i="26" s="1"/>
  <c r="AO213" i="26"/>
  <c r="BM213" i="26"/>
  <c r="T213" i="26"/>
  <c r="AA213" i="26" s="1"/>
  <c r="BD275" i="26"/>
  <c r="BM274" i="26"/>
  <c r="BD267" i="26"/>
  <c r="BM266" i="26"/>
  <c r="T264" i="26"/>
  <c r="AA264" i="26" s="1"/>
  <c r="AI260" i="26"/>
  <c r="AP260" i="26" s="1"/>
  <c r="BD259" i="26"/>
  <c r="BM258" i="26"/>
  <c r="T256" i="26"/>
  <c r="AA256" i="26" s="1"/>
  <c r="AI252" i="26"/>
  <c r="AP252" i="26" s="1"/>
  <c r="BD251" i="26"/>
  <c r="BM250" i="26"/>
  <c r="T248" i="26"/>
  <c r="AA248" i="26" s="1"/>
  <c r="AI244" i="26"/>
  <c r="AP244" i="26" s="1"/>
  <c r="BD243" i="26"/>
  <c r="BM242" i="26"/>
  <c r="T240" i="26"/>
  <c r="AA240" i="26" s="1"/>
  <c r="AI236" i="26"/>
  <c r="AP236" i="26" s="1"/>
  <c r="BD235" i="26"/>
  <c r="AO233" i="26"/>
  <c r="AO232" i="26"/>
  <c r="T232" i="26"/>
  <c r="AA232" i="26" s="1"/>
  <c r="AI232" i="26"/>
  <c r="AP232" i="26" s="1"/>
  <c r="AI226" i="26"/>
  <c r="AP226" i="26" s="1"/>
  <c r="AO226" i="26"/>
  <c r="BM226" i="26"/>
  <c r="T226" i="26"/>
  <c r="AA226" i="26" s="1"/>
  <c r="AI220" i="26"/>
  <c r="AP220" i="26" s="1"/>
  <c r="AO220" i="26"/>
  <c r="BM220" i="26"/>
  <c r="T220" i="26"/>
  <c r="AA220" i="26" s="1"/>
  <c r="AI210" i="26"/>
  <c r="AP210" i="26" s="1"/>
  <c r="AO210" i="26"/>
  <c r="T210" i="26"/>
  <c r="AA210" i="26" s="1"/>
  <c r="AI223" i="26"/>
  <c r="AP223" i="26" s="1"/>
  <c r="AO223" i="26"/>
  <c r="T223" i="26"/>
  <c r="AA223" i="26" s="1"/>
  <c r="AI215" i="26"/>
  <c r="AP215" i="26" s="1"/>
  <c r="AO215" i="26"/>
  <c r="T215" i="26"/>
  <c r="AA215" i="26" s="1"/>
  <c r="T211" i="26"/>
  <c r="AA211" i="26" s="1"/>
  <c r="AI211" i="26"/>
  <c r="AP211" i="26" s="1"/>
  <c r="AO211" i="26"/>
  <c r="BM275" i="26"/>
  <c r="AV270" i="26"/>
  <c r="AW270" i="26" s="1"/>
  <c r="BM267" i="26"/>
  <c r="AO264" i="26"/>
  <c r="AV262" i="26"/>
  <c r="AW262" i="26" s="1"/>
  <c r="BM259" i="26"/>
  <c r="AO256" i="26"/>
  <c r="AV254" i="26"/>
  <c r="AW254" i="26" s="1"/>
  <c r="BM251" i="26"/>
  <c r="AO248" i="26"/>
  <c r="AV246" i="26"/>
  <c r="AW246" i="26" s="1"/>
  <c r="BM243" i="26"/>
  <c r="AO240" i="26"/>
  <c r="AV238" i="26"/>
  <c r="AW238" i="26" s="1"/>
  <c r="BM235" i="26"/>
  <c r="T227" i="26"/>
  <c r="AA227" i="26" s="1"/>
  <c r="AI227" i="26"/>
  <c r="AP227" i="26" s="1"/>
  <c r="AO227" i="26"/>
  <c r="T222" i="26"/>
  <c r="AA222" i="26" s="1"/>
  <c r="AI222" i="26"/>
  <c r="AP222" i="26" s="1"/>
  <c r="AO222" i="26"/>
  <c r="T219" i="26"/>
  <c r="AA219" i="26" s="1"/>
  <c r="AI219" i="26"/>
  <c r="AP219" i="26" s="1"/>
  <c r="AO219" i="26"/>
  <c r="AO216" i="26"/>
  <c r="BM216" i="26"/>
  <c r="T216" i="26"/>
  <c r="AA216" i="26" s="1"/>
  <c r="AI216" i="26"/>
  <c r="AP216" i="26" s="1"/>
  <c r="T214" i="26"/>
  <c r="AA214" i="26" s="1"/>
  <c r="AI214" i="26"/>
  <c r="AP214" i="26" s="1"/>
  <c r="AO214" i="26"/>
  <c r="BM270" i="26"/>
  <c r="BM262" i="26"/>
  <c r="BM254" i="26"/>
  <c r="BM246" i="26"/>
  <c r="BM238" i="26"/>
  <c r="AO234" i="26"/>
  <c r="AO224" i="26"/>
  <c r="T224" i="26"/>
  <c r="AA224" i="26" s="1"/>
  <c r="AI224" i="26"/>
  <c r="AP224" i="26" s="1"/>
  <c r="AI218" i="26"/>
  <c r="AP218" i="26" s="1"/>
  <c r="AO218" i="26"/>
  <c r="BM218" i="26"/>
  <c r="T218" i="26"/>
  <c r="AA218" i="26" s="1"/>
  <c r="AI212" i="26"/>
  <c r="AP212" i="26" s="1"/>
  <c r="AO212" i="26"/>
  <c r="BM212" i="26"/>
  <c r="T212" i="26"/>
  <c r="AA212" i="26" s="1"/>
  <c r="BD231" i="26"/>
  <c r="BM230" i="26"/>
  <c r="M230" i="26"/>
  <c r="N230" i="26" s="1"/>
  <c r="BD223" i="26"/>
  <c r="BM222" i="26"/>
  <c r="M222" i="26"/>
  <c r="N222" i="26" s="1"/>
  <c r="BD215" i="26"/>
  <c r="BM214" i="26"/>
  <c r="M214" i="26"/>
  <c r="N214" i="26" s="1"/>
  <c r="AI198" i="26"/>
  <c r="AP198" i="26" s="1"/>
  <c r="AO198" i="26"/>
  <c r="BM198" i="26"/>
  <c r="T198" i="26"/>
  <c r="AA198" i="26" s="1"/>
  <c r="AO193" i="26"/>
  <c r="BM193" i="26"/>
  <c r="T193" i="26"/>
  <c r="AA193" i="26" s="1"/>
  <c r="AI193" i="26"/>
  <c r="AP193" i="26" s="1"/>
  <c r="AI192" i="26"/>
  <c r="AP192" i="26" s="1"/>
  <c r="AO192" i="26"/>
  <c r="BM192" i="26"/>
  <c r="T192" i="26"/>
  <c r="AA192" i="26" s="1"/>
  <c r="AO185" i="26"/>
  <c r="BM185" i="26"/>
  <c r="T185" i="26"/>
  <c r="AA185" i="26" s="1"/>
  <c r="AI185" i="26"/>
  <c r="AP185" i="26" s="1"/>
  <c r="AI187" i="26"/>
  <c r="AP187" i="26" s="1"/>
  <c r="AO187" i="26"/>
  <c r="T187" i="26"/>
  <c r="AA187" i="26" s="1"/>
  <c r="T186" i="26"/>
  <c r="AA186" i="26" s="1"/>
  <c r="AI186" i="26"/>
  <c r="AP186" i="26" s="1"/>
  <c r="AO186" i="26"/>
  <c r="BM186" i="26"/>
  <c r="AO225" i="26"/>
  <c r="BD232" i="26"/>
  <c r="BM231" i="26"/>
  <c r="T229" i="26"/>
  <c r="AA229" i="26" s="1"/>
  <c r="AV226" i="26"/>
  <c r="AW226" i="26" s="1"/>
  <c r="AI225" i="26"/>
  <c r="AP225" i="26" s="1"/>
  <c r="BD224" i="26"/>
  <c r="BM223" i="26"/>
  <c r="AV218" i="26"/>
  <c r="AW218" i="26" s="1"/>
  <c r="AI217" i="26"/>
  <c r="AP217" i="26" s="1"/>
  <c r="BD216" i="26"/>
  <c r="BM215" i="26"/>
  <c r="AV210" i="26"/>
  <c r="AW210" i="26" s="1"/>
  <c r="AI209" i="26"/>
  <c r="AP209" i="26" s="1"/>
  <c r="AI203" i="26"/>
  <c r="AP203" i="26" s="1"/>
  <c r="AO203" i="26"/>
  <c r="T203" i="26"/>
  <c r="AA203" i="26" s="1"/>
  <c r="T202" i="26"/>
  <c r="AA202" i="26" s="1"/>
  <c r="AI202" i="26"/>
  <c r="AP202" i="26" s="1"/>
  <c r="AO202" i="26"/>
  <c r="BM202" i="26"/>
  <c r="AI195" i="26"/>
  <c r="AP195" i="26" s="1"/>
  <c r="AO195" i="26"/>
  <c r="T195" i="26"/>
  <c r="AA195" i="26" s="1"/>
  <c r="T194" i="26"/>
  <c r="AA194" i="26" s="1"/>
  <c r="AI194" i="26"/>
  <c r="AP194" i="26" s="1"/>
  <c r="AO194" i="26"/>
  <c r="BM194" i="26"/>
  <c r="AI190" i="26"/>
  <c r="AP190" i="26" s="1"/>
  <c r="AO190" i="26"/>
  <c r="BM190" i="26"/>
  <c r="T190" i="26"/>
  <c r="AA190" i="26" s="1"/>
  <c r="BM210" i="26"/>
  <c r="AO208" i="26"/>
  <c r="T208" i="26"/>
  <c r="AA208" i="26" s="1"/>
  <c r="T207" i="26"/>
  <c r="AA207" i="26" s="1"/>
  <c r="AI207" i="26"/>
  <c r="AP207" i="26" s="1"/>
  <c r="AO207" i="26"/>
  <c r="T199" i="26"/>
  <c r="AA199" i="26" s="1"/>
  <c r="AI199" i="26"/>
  <c r="AP199" i="26" s="1"/>
  <c r="AO199" i="26"/>
  <c r="BM199" i="26"/>
  <c r="T183" i="26"/>
  <c r="AA183" i="26" s="1"/>
  <c r="AI183" i="26"/>
  <c r="AP183" i="26" s="1"/>
  <c r="AO183" i="26"/>
  <c r="BM183" i="26"/>
  <c r="AI200" i="26"/>
  <c r="AP200" i="26" s="1"/>
  <c r="AO200" i="26"/>
  <c r="BM200" i="26"/>
  <c r="T200" i="26"/>
  <c r="AA200" i="26" s="1"/>
  <c r="BM232" i="26"/>
  <c r="AV227" i="26"/>
  <c r="AW227" i="26" s="1"/>
  <c r="BM224" i="26"/>
  <c r="AO201" i="26"/>
  <c r="BM201" i="26"/>
  <c r="T201" i="26"/>
  <c r="AA201" i="26" s="1"/>
  <c r="AI201" i="26"/>
  <c r="AP201" i="26" s="1"/>
  <c r="AI184" i="26"/>
  <c r="AP184" i="26" s="1"/>
  <c r="AO184" i="26"/>
  <c r="BM184" i="26"/>
  <c r="T184" i="26"/>
  <c r="AA184" i="26" s="1"/>
  <c r="AI182" i="26"/>
  <c r="AP182" i="26" s="1"/>
  <c r="AO182" i="26"/>
  <c r="BM182" i="26"/>
  <c r="T182" i="26"/>
  <c r="AA182" i="26" s="1"/>
  <c r="BM227" i="26"/>
  <c r="BM219" i="26"/>
  <c r="BM211" i="26"/>
  <c r="AI206" i="26"/>
  <c r="AP206" i="26" s="1"/>
  <c r="AO206" i="26"/>
  <c r="BM206" i="26"/>
  <c r="T206" i="26"/>
  <c r="AA206" i="26" s="1"/>
  <c r="T191" i="26"/>
  <c r="AA191" i="26" s="1"/>
  <c r="AI191" i="26"/>
  <c r="AP191" i="26" s="1"/>
  <c r="AO191" i="26"/>
  <c r="BM191" i="26"/>
  <c r="T205" i="26"/>
  <c r="AA205" i="26" s="1"/>
  <c r="T197" i="26"/>
  <c r="AA197" i="26" s="1"/>
  <c r="T189" i="26"/>
  <c r="AA189" i="26" s="1"/>
  <c r="AO180" i="26"/>
  <c r="T180" i="26"/>
  <c r="AA180" i="26" s="1"/>
  <c r="AV205" i="26"/>
  <c r="AW205" i="26" s="1"/>
  <c r="AI204" i="26"/>
  <c r="AP204" i="26" s="1"/>
  <c r="AV197" i="26"/>
  <c r="AW197" i="26" s="1"/>
  <c r="AI196" i="26"/>
  <c r="AP196" i="26" s="1"/>
  <c r="BD195" i="26"/>
  <c r="AV189" i="26"/>
  <c r="AW189" i="26" s="1"/>
  <c r="AI188" i="26"/>
  <c r="AP188" i="26" s="1"/>
  <c r="BD187" i="26"/>
  <c r="AV181" i="26"/>
  <c r="AW181" i="26" s="1"/>
  <c r="AI175" i="26"/>
  <c r="AP175" i="26" s="1"/>
  <c r="AO175" i="26"/>
  <c r="T175" i="26"/>
  <c r="AA175" i="26" s="1"/>
  <c r="AI164" i="26"/>
  <c r="AP164" i="26" s="1"/>
  <c r="AO164" i="26"/>
  <c r="BM164" i="26"/>
  <c r="T164" i="26"/>
  <c r="AA164" i="26" s="1"/>
  <c r="T160" i="26"/>
  <c r="AA160" i="26" s="1"/>
  <c r="AI160" i="26"/>
  <c r="AP160" i="26" s="1"/>
  <c r="AO160" i="26"/>
  <c r="M205" i="26"/>
  <c r="N205" i="26" s="1"/>
  <c r="M197" i="26"/>
  <c r="N197" i="26" s="1"/>
  <c r="M189" i="26"/>
  <c r="N189" i="26" s="1"/>
  <c r="AO181" i="26"/>
  <c r="T181" i="26"/>
  <c r="AA181" i="26" s="1"/>
  <c r="AI178" i="26"/>
  <c r="AP178" i="26" s="1"/>
  <c r="AO178" i="26"/>
  <c r="T178" i="26"/>
  <c r="AA178" i="26" s="1"/>
  <c r="AO173" i="26"/>
  <c r="BM173" i="26"/>
  <c r="T173" i="26"/>
  <c r="AA173" i="26" s="1"/>
  <c r="AI173" i="26"/>
  <c r="AP173" i="26" s="1"/>
  <c r="AO205" i="26"/>
  <c r="AO197" i="26"/>
  <c r="AO189" i="26"/>
  <c r="AI180" i="26"/>
  <c r="AP180" i="26" s="1"/>
  <c r="T171" i="26"/>
  <c r="AA171" i="26" s="1"/>
  <c r="AI171" i="26"/>
  <c r="AP171" i="26" s="1"/>
  <c r="AO171" i="26"/>
  <c r="BM171" i="26"/>
  <c r="AI167" i="26"/>
  <c r="AP167" i="26" s="1"/>
  <c r="AO167" i="26"/>
  <c r="T167" i="26"/>
  <c r="AA167" i="26" s="1"/>
  <c r="AV206" i="26"/>
  <c r="AW206" i="26" s="1"/>
  <c r="BD204" i="26"/>
  <c r="BM203" i="26"/>
  <c r="AV198" i="26"/>
  <c r="AW198" i="26" s="1"/>
  <c r="BD196" i="26"/>
  <c r="BM195" i="26"/>
  <c r="AV190" i="26"/>
  <c r="AW190" i="26" s="1"/>
  <c r="BD188" i="26"/>
  <c r="BM187" i="26"/>
  <c r="AV182" i="26"/>
  <c r="AW182" i="26" s="1"/>
  <c r="T174" i="26"/>
  <c r="AA174" i="26" s="1"/>
  <c r="AI174" i="26"/>
  <c r="AP174" i="26" s="1"/>
  <c r="AO174" i="26"/>
  <c r="BM174" i="26"/>
  <c r="AO165" i="26"/>
  <c r="BM165" i="26"/>
  <c r="T165" i="26"/>
  <c r="AA165" i="26" s="1"/>
  <c r="AI165" i="26"/>
  <c r="AP165" i="26" s="1"/>
  <c r="T163" i="26"/>
  <c r="AA163" i="26" s="1"/>
  <c r="AI163" i="26"/>
  <c r="AP163" i="26" s="1"/>
  <c r="AO163" i="26"/>
  <c r="BM163" i="26"/>
  <c r="AV180" i="26"/>
  <c r="AW180" i="26" s="1"/>
  <c r="T176" i="26"/>
  <c r="AA176" i="26" s="1"/>
  <c r="AI176" i="26"/>
  <c r="AP176" i="26" s="1"/>
  <c r="AO176" i="26"/>
  <c r="AI159" i="26"/>
  <c r="AP159" i="26" s="1"/>
  <c r="AO159" i="26"/>
  <c r="T159" i="26"/>
  <c r="AA159" i="26" s="1"/>
  <c r="AV204" i="26"/>
  <c r="AW204" i="26" s="1"/>
  <c r="AV196" i="26"/>
  <c r="AW196" i="26" s="1"/>
  <c r="AV188" i="26"/>
  <c r="AW188" i="26" s="1"/>
  <c r="BM180" i="26"/>
  <c r="T166" i="26"/>
  <c r="AA166" i="26" s="1"/>
  <c r="AI166" i="26"/>
  <c r="AP166" i="26" s="1"/>
  <c r="AO166" i="26"/>
  <c r="BM166" i="26"/>
  <c r="BM204" i="26"/>
  <c r="BM196" i="26"/>
  <c r="BM188" i="26"/>
  <c r="BD181" i="26"/>
  <c r="BD180" i="26"/>
  <c r="T179" i="26"/>
  <c r="AA179" i="26" s="1"/>
  <c r="AI179" i="26"/>
  <c r="AP179" i="26" s="1"/>
  <c r="AO179" i="26"/>
  <c r="AI172" i="26"/>
  <c r="AP172" i="26" s="1"/>
  <c r="AO172" i="26"/>
  <c r="BM172" i="26"/>
  <c r="T172" i="26"/>
  <c r="AA172" i="26" s="1"/>
  <c r="T168" i="26"/>
  <c r="AA168" i="26" s="1"/>
  <c r="AI168" i="26"/>
  <c r="AP168" i="26" s="1"/>
  <c r="AO168" i="26"/>
  <c r="T177" i="26"/>
  <c r="AA177" i="26" s="1"/>
  <c r="T169" i="26"/>
  <c r="AA169" i="26" s="1"/>
  <c r="T161" i="26"/>
  <c r="AA161" i="26" s="1"/>
  <c r="AI146" i="26"/>
  <c r="AP146" i="26" s="1"/>
  <c r="AO146" i="26"/>
  <c r="T146" i="26"/>
  <c r="AA146" i="26" s="1"/>
  <c r="T130" i="26"/>
  <c r="AA130" i="26" s="1"/>
  <c r="AI130" i="26"/>
  <c r="AP130" i="26" s="1"/>
  <c r="AO130" i="26"/>
  <c r="AV177" i="26"/>
  <c r="AW177" i="26" s="1"/>
  <c r="AV169" i="26"/>
  <c r="AW169" i="26" s="1"/>
  <c r="AV161" i="26"/>
  <c r="AW161" i="26" s="1"/>
  <c r="T153" i="26"/>
  <c r="AA153" i="26" s="1"/>
  <c r="AI153" i="26"/>
  <c r="AP153" i="26" s="1"/>
  <c r="AO153" i="26"/>
  <c r="BM153" i="26"/>
  <c r="T142" i="26"/>
  <c r="AA142" i="26" s="1"/>
  <c r="AI142" i="26"/>
  <c r="AP142" i="26" s="1"/>
  <c r="AO142" i="26"/>
  <c r="T134" i="26"/>
  <c r="AA134" i="26" s="1"/>
  <c r="AI134" i="26"/>
  <c r="AP134" i="26" s="1"/>
  <c r="AO134" i="26"/>
  <c r="BD178" i="26"/>
  <c r="BM177" i="26"/>
  <c r="M177" i="26"/>
  <c r="N177" i="26" s="1"/>
  <c r="BD170" i="26"/>
  <c r="BM169" i="26"/>
  <c r="M169" i="26"/>
  <c r="N169" i="26" s="1"/>
  <c r="BD162" i="26"/>
  <c r="BM161" i="26"/>
  <c r="M161" i="26"/>
  <c r="N161" i="26" s="1"/>
  <c r="T156" i="26"/>
  <c r="AA156" i="26" s="1"/>
  <c r="AI156" i="26"/>
  <c r="AP156" i="26" s="1"/>
  <c r="AO156" i="26"/>
  <c r="T148" i="26"/>
  <c r="AA148" i="26" s="1"/>
  <c r="AI148" i="26"/>
  <c r="AP148" i="26" s="1"/>
  <c r="AO148" i="26"/>
  <c r="BM148" i="26"/>
  <c r="AO177" i="26"/>
  <c r="T170" i="26"/>
  <c r="AA170" i="26" s="1"/>
  <c r="AO169" i="26"/>
  <c r="T162" i="26"/>
  <c r="AA162" i="26" s="1"/>
  <c r="AI149" i="26"/>
  <c r="AP149" i="26" s="1"/>
  <c r="AO149" i="26"/>
  <c r="T149" i="26"/>
  <c r="AA149" i="26" s="1"/>
  <c r="T145" i="26"/>
  <c r="AA145" i="26" s="1"/>
  <c r="AI145" i="26"/>
  <c r="AP145" i="26" s="1"/>
  <c r="AO145" i="26"/>
  <c r="BM145" i="26"/>
  <c r="AV178" i="26"/>
  <c r="AW178" i="26" s="1"/>
  <c r="BD176" i="26"/>
  <c r="BM175" i="26"/>
  <c r="AV170" i="26"/>
  <c r="AW170" i="26" s="1"/>
  <c r="BD168" i="26"/>
  <c r="BM167" i="26"/>
  <c r="AV162" i="26"/>
  <c r="AW162" i="26" s="1"/>
  <c r="BD160" i="26"/>
  <c r="BM159" i="26"/>
  <c r="AO155" i="26"/>
  <c r="BM155" i="26"/>
  <c r="T155" i="26"/>
  <c r="AA155" i="26" s="1"/>
  <c r="AI155" i="26"/>
  <c r="AP155" i="26" s="1"/>
  <c r="T140" i="26"/>
  <c r="AA140" i="26" s="1"/>
  <c r="AI140" i="26"/>
  <c r="AP140" i="26" s="1"/>
  <c r="AO140" i="26"/>
  <c r="BM140" i="26"/>
  <c r="T132" i="26"/>
  <c r="AA132" i="26" s="1"/>
  <c r="AI132" i="26"/>
  <c r="AP132" i="26" s="1"/>
  <c r="AO132" i="26"/>
  <c r="BM132" i="26"/>
  <c r="AI151" i="26"/>
  <c r="AP151" i="26" s="1"/>
  <c r="AO151" i="26"/>
  <c r="BM151" i="26"/>
  <c r="T151" i="26"/>
  <c r="AA151" i="26" s="1"/>
  <c r="AO147" i="26"/>
  <c r="BM147" i="26"/>
  <c r="T147" i="26"/>
  <c r="AA147" i="26" s="1"/>
  <c r="AI147" i="26"/>
  <c r="AP147" i="26" s="1"/>
  <c r="AI141" i="26"/>
  <c r="AP141" i="26" s="1"/>
  <c r="AO141" i="26"/>
  <c r="BM141" i="26"/>
  <c r="T141" i="26"/>
  <c r="AA141" i="26" s="1"/>
  <c r="AI133" i="26"/>
  <c r="AP133" i="26" s="1"/>
  <c r="AO133" i="26"/>
  <c r="T133" i="26"/>
  <c r="AA133" i="26" s="1"/>
  <c r="AV176" i="26"/>
  <c r="AW176" i="26" s="1"/>
  <c r="AO170" i="26"/>
  <c r="AV168" i="26"/>
  <c r="AW168" i="26" s="1"/>
  <c r="AO162" i="26"/>
  <c r="AV160" i="26"/>
  <c r="AW160" i="26" s="1"/>
  <c r="AO131" i="26"/>
  <c r="BM131" i="26"/>
  <c r="T131" i="26"/>
  <c r="AA131" i="26" s="1"/>
  <c r="AI131" i="26"/>
  <c r="AP131" i="26" s="1"/>
  <c r="BM176" i="26"/>
  <c r="BM168" i="26"/>
  <c r="BM160" i="26"/>
  <c r="AI157" i="26"/>
  <c r="AP157" i="26" s="1"/>
  <c r="BM157" i="26"/>
  <c r="T157" i="26"/>
  <c r="AA157" i="26" s="1"/>
  <c r="AI154" i="26"/>
  <c r="AP154" i="26" s="1"/>
  <c r="AO154" i="26"/>
  <c r="T154" i="26"/>
  <c r="AA154" i="26" s="1"/>
  <c r="T150" i="26"/>
  <c r="AA150" i="26" s="1"/>
  <c r="AI150" i="26"/>
  <c r="AP150" i="26" s="1"/>
  <c r="AO150" i="26"/>
  <c r="AO139" i="26"/>
  <c r="BM139" i="26"/>
  <c r="T139" i="26"/>
  <c r="AA139" i="26" s="1"/>
  <c r="AI139" i="26"/>
  <c r="AP139" i="26" s="1"/>
  <c r="AI138" i="26"/>
  <c r="AP138" i="26" s="1"/>
  <c r="AO138" i="26"/>
  <c r="T138" i="26"/>
  <c r="AA138" i="26" s="1"/>
  <c r="T137" i="26"/>
  <c r="AA137" i="26" s="1"/>
  <c r="AI137" i="26"/>
  <c r="AP137" i="26" s="1"/>
  <c r="AO137" i="26"/>
  <c r="BM137" i="26"/>
  <c r="BD154" i="26"/>
  <c r="M153" i="26"/>
  <c r="N153" i="26" s="1"/>
  <c r="BD146" i="26"/>
  <c r="M145" i="26"/>
  <c r="N145" i="26" s="1"/>
  <c r="T143" i="26"/>
  <c r="AA143" i="26" s="1"/>
  <c r="BD138" i="26"/>
  <c r="M137" i="26"/>
  <c r="N137" i="26" s="1"/>
  <c r="T135" i="26"/>
  <c r="AA135" i="26" s="1"/>
  <c r="T113" i="26"/>
  <c r="AA113" i="26" s="1"/>
  <c r="AI113" i="26"/>
  <c r="AP113" i="26" s="1"/>
  <c r="AO113" i="26"/>
  <c r="BM113" i="26"/>
  <c r="T104" i="26"/>
  <c r="AA104" i="26" s="1"/>
  <c r="AI104" i="26"/>
  <c r="AP104" i="26" s="1"/>
  <c r="AO104" i="26"/>
  <c r="BM104" i="26"/>
  <c r="M130" i="26"/>
  <c r="N130" i="26" s="1"/>
  <c r="BM130" i="26"/>
  <c r="AV130" i="26"/>
  <c r="AW130" i="26" s="1"/>
  <c r="T126" i="26"/>
  <c r="AA126" i="26" s="1"/>
  <c r="AI126" i="26"/>
  <c r="AP126" i="26" s="1"/>
  <c r="AO126" i="26"/>
  <c r="BM126" i="26"/>
  <c r="T118" i="26"/>
  <c r="AA118" i="26" s="1"/>
  <c r="AI118" i="26"/>
  <c r="AP118" i="26" s="1"/>
  <c r="AO118" i="26"/>
  <c r="BM118" i="26"/>
  <c r="AI114" i="26"/>
  <c r="AP114" i="26" s="1"/>
  <c r="AO114" i="26"/>
  <c r="T114" i="26"/>
  <c r="AA114" i="26" s="1"/>
  <c r="AV154" i="26"/>
  <c r="AW154" i="26" s="1"/>
  <c r="M151" i="26"/>
  <c r="N151" i="26" s="1"/>
  <c r="AV146" i="26"/>
  <c r="AW146" i="26" s="1"/>
  <c r="BM143" i="26"/>
  <c r="M143" i="26"/>
  <c r="N143" i="26" s="1"/>
  <c r="AV138" i="26"/>
  <c r="AW138" i="26" s="1"/>
  <c r="BM135" i="26"/>
  <c r="M135" i="26"/>
  <c r="N135" i="26" s="1"/>
  <c r="T129" i="26"/>
  <c r="AA129" i="26" s="1"/>
  <c r="AI129" i="26"/>
  <c r="AP129" i="26" s="1"/>
  <c r="AO129" i="26"/>
  <c r="T121" i="26"/>
  <c r="AA121" i="26" s="1"/>
  <c r="AI121" i="26"/>
  <c r="AP121" i="26" s="1"/>
  <c r="AO121" i="26"/>
  <c r="BM121" i="26"/>
  <c r="T107" i="26"/>
  <c r="AA107" i="26" s="1"/>
  <c r="AI107" i="26"/>
  <c r="AP107" i="26" s="1"/>
  <c r="AO107" i="26"/>
  <c r="BM154" i="26"/>
  <c r="T152" i="26"/>
  <c r="AA152" i="26" s="1"/>
  <c r="BM146" i="26"/>
  <c r="T144" i="26"/>
  <c r="AA144" i="26" s="1"/>
  <c r="AO143" i="26"/>
  <c r="BM138" i="26"/>
  <c r="T136" i="26"/>
  <c r="AA136" i="26" s="1"/>
  <c r="AO135" i="26"/>
  <c r="AI122" i="26"/>
  <c r="AP122" i="26" s="1"/>
  <c r="AO122" i="26"/>
  <c r="T122" i="26"/>
  <c r="AA122" i="26" s="1"/>
  <c r="AO112" i="26"/>
  <c r="BM112" i="26"/>
  <c r="T112" i="26"/>
  <c r="AA112" i="26" s="1"/>
  <c r="AI112" i="26"/>
  <c r="AP112" i="26" s="1"/>
  <c r="BD150" i="26"/>
  <c r="BM149" i="26"/>
  <c r="BD142" i="26"/>
  <c r="BD134" i="26"/>
  <c r="BM133" i="26"/>
  <c r="AO120" i="26"/>
  <c r="BM120" i="26"/>
  <c r="T120" i="26"/>
  <c r="AA120" i="26" s="1"/>
  <c r="AI120" i="26"/>
  <c r="AP120" i="26" s="1"/>
  <c r="T115" i="26"/>
  <c r="AA115" i="26" s="1"/>
  <c r="AI115" i="26"/>
  <c r="AP115" i="26" s="1"/>
  <c r="AO115" i="26"/>
  <c r="AI111" i="26"/>
  <c r="AP111" i="26" s="1"/>
  <c r="AO111" i="26"/>
  <c r="T111" i="26"/>
  <c r="AA111" i="26" s="1"/>
  <c r="T105" i="26"/>
  <c r="AA105" i="26" s="1"/>
  <c r="AI105" i="26"/>
  <c r="AP105" i="26" s="1"/>
  <c r="AO105" i="26"/>
  <c r="BM105" i="26"/>
  <c r="AO152" i="26"/>
  <c r="AV150" i="26"/>
  <c r="AW150" i="26" s="1"/>
  <c r="AV142" i="26"/>
  <c r="AW142" i="26" s="1"/>
  <c r="AV134" i="26"/>
  <c r="AW134" i="26" s="1"/>
  <c r="AO128" i="26"/>
  <c r="BM128" i="26"/>
  <c r="T128" i="26"/>
  <c r="AA128" i="26" s="1"/>
  <c r="AI128" i="26"/>
  <c r="AP128" i="26" s="1"/>
  <c r="AI127" i="26"/>
  <c r="AP127" i="26" s="1"/>
  <c r="AO127" i="26"/>
  <c r="T127" i="26"/>
  <c r="AA127" i="26" s="1"/>
  <c r="AI106" i="26"/>
  <c r="AP106" i="26" s="1"/>
  <c r="AO106" i="26"/>
  <c r="T106" i="26"/>
  <c r="AA106" i="26" s="1"/>
  <c r="BM150" i="26"/>
  <c r="BM142" i="26"/>
  <c r="BM134" i="26"/>
  <c r="T123" i="26"/>
  <c r="AA123" i="26" s="1"/>
  <c r="AI123" i="26"/>
  <c r="AP123" i="26" s="1"/>
  <c r="AO123" i="26"/>
  <c r="AI119" i="26"/>
  <c r="AP119" i="26" s="1"/>
  <c r="AO119" i="26"/>
  <c r="T119" i="26"/>
  <c r="AA119" i="26" s="1"/>
  <c r="T110" i="26"/>
  <c r="AA110" i="26" s="1"/>
  <c r="AI110" i="26"/>
  <c r="AP110" i="26" s="1"/>
  <c r="AO110" i="26"/>
  <c r="BM110" i="26"/>
  <c r="BD127" i="26"/>
  <c r="M126" i="26"/>
  <c r="N126" i="26" s="1"/>
  <c r="T124" i="26"/>
  <c r="AA124" i="26" s="1"/>
  <c r="BD119" i="26"/>
  <c r="M118" i="26"/>
  <c r="N118" i="26" s="1"/>
  <c r="T116" i="26"/>
  <c r="AA116" i="26" s="1"/>
  <c r="BD111" i="26"/>
  <c r="M110" i="26"/>
  <c r="N110" i="26" s="1"/>
  <c r="T108" i="26"/>
  <c r="AA108" i="26" s="1"/>
  <c r="AO101" i="26"/>
  <c r="BM101" i="26"/>
  <c r="T101" i="26"/>
  <c r="AA101" i="26" s="1"/>
  <c r="AI101" i="26"/>
  <c r="AP101" i="26" s="1"/>
  <c r="AI87" i="26"/>
  <c r="AP87" i="26" s="1"/>
  <c r="AO87" i="26"/>
  <c r="T87" i="26"/>
  <c r="AA87" i="26" s="1"/>
  <c r="T96" i="26"/>
  <c r="AA96" i="26" s="1"/>
  <c r="AI96" i="26"/>
  <c r="AP96" i="26" s="1"/>
  <c r="AO96" i="26"/>
  <c r="T80" i="26"/>
  <c r="AA80" i="26" s="1"/>
  <c r="AI80" i="26"/>
  <c r="AP80" i="26" s="1"/>
  <c r="AO80" i="26"/>
  <c r="AV127" i="26"/>
  <c r="AW127" i="26" s="1"/>
  <c r="BM124" i="26"/>
  <c r="M124" i="26"/>
  <c r="N124" i="26" s="1"/>
  <c r="AV119" i="26"/>
  <c r="AW119" i="26" s="1"/>
  <c r="BM116" i="26"/>
  <c r="M116" i="26"/>
  <c r="N116" i="26" s="1"/>
  <c r="AV111" i="26"/>
  <c r="AW111" i="26" s="1"/>
  <c r="BM108" i="26"/>
  <c r="M108" i="26"/>
  <c r="N108" i="26" s="1"/>
  <c r="AI98" i="26"/>
  <c r="AP98" i="26" s="1"/>
  <c r="AO98" i="26"/>
  <c r="BM98" i="26"/>
  <c r="T98" i="26"/>
  <c r="AA98" i="26" s="1"/>
  <c r="T91" i="26"/>
  <c r="AA91" i="26" s="1"/>
  <c r="AI91" i="26"/>
  <c r="AP91" i="26" s="1"/>
  <c r="AO91" i="26"/>
  <c r="BM91" i="26"/>
  <c r="AO85" i="26"/>
  <c r="BM85" i="26"/>
  <c r="T85" i="26"/>
  <c r="AA85" i="26" s="1"/>
  <c r="AI85" i="26"/>
  <c r="AP85" i="26" s="1"/>
  <c r="BM127" i="26"/>
  <c r="T125" i="26"/>
  <c r="AA125" i="26" s="1"/>
  <c r="AO124" i="26"/>
  <c r="BM119" i="26"/>
  <c r="T117" i="26"/>
  <c r="AA117" i="26" s="1"/>
  <c r="AO116" i="26"/>
  <c r="BM111" i="26"/>
  <c r="T109" i="26"/>
  <c r="AA109" i="26" s="1"/>
  <c r="AO108" i="26"/>
  <c r="AI100" i="26"/>
  <c r="AP100" i="26" s="1"/>
  <c r="AO100" i="26"/>
  <c r="T100" i="26"/>
  <c r="AA100" i="26" s="1"/>
  <c r="AI84" i="26"/>
  <c r="AP84" i="26" s="1"/>
  <c r="AO84" i="26"/>
  <c r="T84" i="26"/>
  <c r="AA84" i="26" s="1"/>
  <c r="BD123" i="26"/>
  <c r="BM122" i="26"/>
  <c r="BD115" i="26"/>
  <c r="BM114" i="26"/>
  <c r="BD107" i="26"/>
  <c r="BM106" i="26"/>
  <c r="T94" i="26"/>
  <c r="AA94" i="26" s="1"/>
  <c r="AI94" i="26"/>
  <c r="AP94" i="26" s="1"/>
  <c r="AO94" i="26"/>
  <c r="BM94" i="26"/>
  <c r="T88" i="26"/>
  <c r="AA88" i="26" s="1"/>
  <c r="AI88" i="26"/>
  <c r="AP88" i="26" s="1"/>
  <c r="AO88" i="26"/>
  <c r="AI95" i="26"/>
  <c r="AP95" i="26" s="1"/>
  <c r="AO95" i="26"/>
  <c r="T95" i="26"/>
  <c r="AA95" i="26" s="1"/>
  <c r="AO93" i="26"/>
  <c r="BM93" i="26"/>
  <c r="T93" i="26"/>
  <c r="AA93" i="26" s="1"/>
  <c r="AI93" i="26"/>
  <c r="AP93" i="26" s="1"/>
  <c r="AI79" i="26"/>
  <c r="AP79" i="26" s="1"/>
  <c r="AO79" i="26"/>
  <c r="T79" i="26"/>
  <c r="AA79" i="26" s="1"/>
  <c r="AV123" i="26"/>
  <c r="AW123" i="26" s="1"/>
  <c r="AV115" i="26"/>
  <c r="AW115" i="26" s="1"/>
  <c r="AV107" i="26"/>
  <c r="AW107" i="26" s="1"/>
  <c r="AI103" i="26"/>
  <c r="AP103" i="26" s="1"/>
  <c r="BM103" i="26"/>
  <c r="T103" i="26"/>
  <c r="AA103" i="26" s="1"/>
  <c r="T99" i="26"/>
  <c r="AA99" i="26" s="1"/>
  <c r="AI99" i="26"/>
  <c r="AP99" i="26" s="1"/>
  <c r="AO99" i="26"/>
  <c r="BM99" i="26"/>
  <c r="AI92" i="26"/>
  <c r="AP92" i="26" s="1"/>
  <c r="AO92" i="26"/>
  <c r="T92" i="26"/>
  <c r="AA92" i="26" s="1"/>
  <c r="T83" i="26"/>
  <c r="AA83" i="26" s="1"/>
  <c r="AI83" i="26"/>
  <c r="AP83" i="26" s="1"/>
  <c r="AO83" i="26"/>
  <c r="BM83" i="26"/>
  <c r="T75" i="26"/>
  <c r="AA75" i="26" s="1"/>
  <c r="BM75" i="26"/>
  <c r="AO75" i="26"/>
  <c r="AI75" i="26"/>
  <c r="AP75" i="26" s="1"/>
  <c r="BM123" i="26"/>
  <c r="BM115" i="26"/>
  <c r="BM107" i="26"/>
  <c r="T102" i="26"/>
  <c r="AA102" i="26" s="1"/>
  <c r="AI102" i="26"/>
  <c r="AP102" i="26" s="1"/>
  <c r="AO102" i="26"/>
  <c r="T86" i="26"/>
  <c r="AA86" i="26" s="1"/>
  <c r="AI86" i="26"/>
  <c r="AP86" i="26" s="1"/>
  <c r="AO86" i="26"/>
  <c r="BM86" i="26"/>
  <c r="BD100" i="26"/>
  <c r="T97" i="26"/>
  <c r="AA97" i="26" s="1"/>
  <c r="BD92" i="26"/>
  <c r="T89" i="26"/>
  <c r="AA89" i="26" s="1"/>
  <c r="BD84" i="26"/>
  <c r="T81" i="26"/>
  <c r="AA81" i="26" s="1"/>
  <c r="M76" i="26"/>
  <c r="N76" i="26" s="1"/>
  <c r="BM76" i="26"/>
  <c r="BD76" i="26"/>
  <c r="AI73" i="26"/>
  <c r="AP73" i="26" s="1"/>
  <c r="AO73" i="26"/>
  <c r="BM73" i="26"/>
  <c r="T73" i="26"/>
  <c r="AA73" i="26" s="1"/>
  <c r="T72" i="26"/>
  <c r="AA72" i="26" s="1"/>
  <c r="AO72" i="26"/>
  <c r="AI66" i="26"/>
  <c r="AP66" i="26" s="1"/>
  <c r="AO66" i="26"/>
  <c r="BM66" i="26"/>
  <c r="T66" i="26"/>
  <c r="AA66" i="26" s="1"/>
  <c r="AO47" i="26"/>
  <c r="BM47" i="26"/>
  <c r="T47" i="26"/>
  <c r="AA47" i="26" s="1"/>
  <c r="AI47" i="26"/>
  <c r="AP47" i="26" s="1"/>
  <c r="AO69" i="26"/>
  <c r="T69" i="26"/>
  <c r="AA69" i="26" s="1"/>
  <c r="AI69" i="26"/>
  <c r="AP69" i="26" s="1"/>
  <c r="T67" i="26"/>
  <c r="AA67" i="26" s="1"/>
  <c r="AI67" i="26"/>
  <c r="AP67" i="26" s="1"/>
  <c r="AO67" i="26"/>
  <c r="BM67" i="26"/>
  <c r="T64" i="26"/>
  <c r="AA64" i="26" s="1"/>
  <c r="AI64" i="26"/>
  <c r="AP64" i="26" s="1"/>
  <c r="AO64" i="26"/>
  <c r="AV100" i="26"/>
  <c r="AW100" i="26" s="1"/>
  <c r="BM97" i="26"/>
  <c r="M97" i="26"/>
  <c r="N97" i="26" s="1"/>
  <c r="AV92" i="26"/>
  <c r="AW92" i="26" s="1"/>
  <c r="BM89" i="26"/>
  <c r="M89" i="26"/>
  <c r="N89" i="26" s="1"/>
  <c r="AV84" i="26"/>
  <c r="AW84" i="26" s="1"/>
  <c r="BM81" i="26"/>
  <c r="M81" i="26"/>
  <c r="N81" i="26" s="1"/>
  <c r="AO77" i="26"/>
  <c r="BM77" i="26"/>
  <c r="T77" i="26"/>
  <c r="AA77" i="26" s="1"/>
  <c r="AI77" i="26"/>
  <c r="AP77" i="26" s="1"/>
  <c r="AI71" i="26"/>
  <c r="AP71" i="26" s="1"/>
  <c r="AO71" i="26"/>
  <c r="T71" i="26"/>
  <c r="AA71" i="26" s="1"/>
  <c r="AI68" i="26"/>
  <c r="AP68" i="26" s="1"/>
  <c r="AO68" i="26"/>
  <c r="T68" i="26"/>
  <c r="AA68" i="26" s="1"/>
  <c r="BM100" i="26"/>
  <c r="AO97" i="26"/>
  <c r="BM92" i="26"/>
  <c r="T90" i="26"/>
  <c r="AA90" i="26" s="1"/>
  <c r="AO89" i="26"/>
  <c r="BM84" i="26"/>
  <c r="T82" i="26"/>
  <c r="AA82" i="26" s="1"/>
  <c r="AO81" i="26"/>
  <c r="T78" i="26"/>
  <c r="AA78" i="26" s="1"/>
  <c r="AI78" i="26"/>
  <c r="AP78" i="26" s="1"/>
  <c r="AI74" i="26"/>
  <c r="AP74" i="26" s="1"/>
  <c r="AO74" i="26"/>
  <c r="T74" i="26"/>
  <c r="AA74" i="26" s="1"/>
  <c r="AI63" i="26"/>
  <c r="AP63" i="26" s="1"/>
  <c r="AO63" i="26"/>
  <c r="T63" i="26"/>
  <c r="AA63" i="26" s="1"/>
  <c r="T62" i="26"/>
  <c r="AA62" i="26" s="1"/>
  <c r="AI62" i="26"/>
  <c r="AP62" i="26" s="1"/>
  <c r="AO62" i="26"/>
  <c r="BM62" i="26"/>
  <c r="BD96" i="26"/>
  <c r="BM95" i="26"/>
  <c r="BD88" i="26"/>
  <c r="BM87" i="26"/>
  <c r="BD80" i="26"/>
  <c r="BM79" i="26"/>
  <c r="T70" i="26"/>
  <c r="AA70" i="26" s="1"/>
  <c r="AI70" i="26"/>
  <c r="AP70" i="26" s="1"/>
  <c r="AO70" i="26"/>
  <c r="AV96" i="26"/>
  <c r="AW96" i="26" s="1"/>
  <c r="AO90" i="26"/>
  <c r="AV88" i="26"/>
  <c r="AW88" i="26" s="1"/>
  <c r="AO82" i="26"/>
  <c r="AV80" i="26"/>
  <c r="AW80" i="26" s="1"/>
  <c r="AV76" i="26"/>
  <c r="AW76" i="26" s="1"/>
  <c r="BM74" i="26"/>
  <c r="AI65" i="26"/>
  <c r="AP65" i="26" s="1"/>
  <c r="AO65" i="26"/>
  <c r="BM65" i="26"/>
  <c r="T65" i="26"/>
  <c r="AA65" i="26" s="1"/>
  <c r="BM96" i="26"/>
  <c r="BM88" i="26"/>
  <c r="BM80" i="26"/>
  <c r="AO78" i="26"/>
  <c r="AI72" i="26"/>
  <c r="AP72" i="26" s="1"/>
  <c r="T61" i="26"/>
  <c r="AA61" i="26" s="1"/>
  <c r="AI61" i="26"/>
  <c r="AP61" i="26" s="1"/>
  <c r="AO61" i="26"/>
  <c r="BM61" i="26"/>
  <c r="BD68" i="26"/>
  <c r="M62" i="26"/>
  <c r="N62" i="26" s="1"/>
  <c r="M61" i="26"/>
  <c r="N61" i="26" s="1"/>
  <c r="AI54" i="26"/>
  <c r="AP54" i="26" s="1"/>
  <c r="M42" i="26"/>
  <c r="N42" i="26" s="1"/>
  <c r="BM42" i="26"/>
  <c r="AV42" i="26"/>
  <c r="AW42" i="26" s="1"/>
  <c r="BD42" i="26"/>
  <c r="AO38" i="26"/>
  <c r="T38" i="26"/>
  <c r="AA38" i="26" s="1"/>
  <c r="AI38" i="26"/>
  <c r="AP38" i="26" s="1"/>
  <c r="AO55" i="26"/>
  <c r="BM55" i="26"/>
  <c r="T55" i="26"/>
  <c r="AA55" i="26" s="1"/>
  <c r="AI55" i="26"/>
  <c r="AP55" i="26" s="1"/>
  <c r="M46" i="26"/>
  <c r="N46" i="26" s="1"/>
  <c r="BM46" i="26"/>
  <c r="AV46" i="26"/>
  <c r="AW46" i="26" s="1"/>
  <c r="BD46" i="26"/>
  <c r="AV68" i="26"/>
  <c r="AW68" i="26" s="1"/>
  <c r="T58" i="26"/>
  <c r="AA58" i="26" s="1"/>
  <c r="AI49" i="26"/>
  <c r="AP49" i="26" s="1"/>
  <c r="AO49" i="26"/>
  <c r="T49" i="26"/>
  <c r="AA49" i="26" s="1"/>
  <c r="T45" i="26"/>
  <c r="AA45" i="26" s="1"/>
  <c r="AI45" i="26"/>
  <c r="AP45" i="26" s="1"/>
  <c r="BM45" i="26"/>
  <c r="AV71" i="26"/>
  <c r="AW71" i="26" s="1"/>
  <c r="BM68" i="26"/>
  <c r="AV63" i="26"/>
  <c r="AW63" i="26" s="1"/>
  <c r="BD72" i="26"/>
  <c r="BM71" i="26"/>
  <c r="BD64" i="26"/>
  <c r="BM63" i="26"/>
  <c r="AI60" i="26"/>
  <c r="AP60" i="26" s="1"/>
  <c r="AO60" i="26"/>
  <c r="AO58" i="26"/>
  <c r="T48" i="26"/>
  <c r="AA48" i="26" s="1"/>
  <c r="AI48" i="26"/>
  <c r="AP48" i="26" s="1"/>
  <c r="AO48" i="26"/>
  <c r="AV60" i="26"/>
  <c r="AW60" i="26" s="1"/>
  <c r="BD60" i="26"/>
  <c r="AI59" i="26"/>
  <c r="AP59" i="26" s="1"/>
  <c r="AO59" i="26"/>
  <c r="M58" i="26"/>
  <c r="N58" i="26" s="1"/>
  <c r="BM58" i="26"/>
  <c r="AV58" i="26"/>
  <c r="AW58" i="26" s="1"/>
  <c r="BD58" i="26"/>
  <c r="T56" i="26"/>
  <c r="AA56" i="26" s="1"/>
  <c r="AI56" i="26"/>
  <c r="AP56" i="26" s="1"/>
  <c r="AO56" i="26"/>
  <c r="M54" i="26"/>
  <c r="N54" i="26" s="1"/>
  <c r="BM54" i="26"/>
  <c r="AV54" i="26"/>
  <c r="AW54" i="26" s="1"/>
  <c r="BD54" i="26"/>
  <c r="AV72" i="26"/>
  <c r="AW72" i="26" s="1"/>
  <c r="BM69" i="26"/>
  <c r="AV64" i="26"/>
  <c r="AW64" i="26" s="1"/>
  <c r="BD61" i="26"/>
  <c r="T50" i="26"/>
  <c r="AA50" i="26" s="1"/>
  <c r="AO50" i="26"/>
  <c r="AI46" i="26"/>
  <c r="AP46" i="26" s="1"/>
  <c r="AO46" i="26"/>
  <c r="BM72" i="26"/>
  <c r="BM64" i="26"/>
  <c r="BD59" i="26"/>
  <c r="M59" i="26"/>
  <c r="N59" i="26" s="1"/>
  <c r="BM59" i="26"/>
  <c r="AI57" i="26"/>
  <c r="AP57" i="26" s="1"/>
  <c r="T57" i="26"/>
  <c r="AA57" i="26" s="1"/>
  <c r="T53" i="26"/>
  <c r="AA53" i="26" s="1"/>
  <c r="AI53" i="26"/>
  <c r="AP53" i="26" s="1"/>
  <c r="BM53" i="26"/>
  <c r="T44" i="26"/>
  <c r="AA44" i="26" s="1"/>
  <c r="AI44" i="26"/>
  <c r="AP44" i="26" s="1"/>
  <c r="AO44" i="26"/>
  <c r="BM44" i="26"/>
  <c r="T41" i="26"/>
  <c r="AA41" i="26" s="1"/>
  <c r="AI41" i="26"/>
  <c r="AP41" i="26" s="1"/>
  <c r="M37" i="26"/>
  <c r="N37" i="26" s="1"/>
  <c r="BM37" i="26"/>
  <c r="AV37" i="26"/>
  <c r="AW37" i="26" s="1"/>
  <c r="BD37" i="26"/>
  <c r="T51" i="26"/>
  <c r="AA51" i="26" s="1"/>
  <c r="BD52" i="26"/>
  <c r="BM51" i="26"/>
  <c r="M51" i="26"/>
  <c r="N51" i="26" s="1"/>
  <c r="BD44" i="26"/>
  <c r="T42" i="26"/>
  <c r="AA42" i="26" s="1"/>
  <c r="AI40" i="26"/>
  <c r="AP40" i="26" s="1"/>
  <c r="BM40" i="26"/>
  <c r="T40" i="26"/>
  <c r="AA40" i="26" s="1"/>
  <c r="T33" i="26"/>
  <c r="AA33" i="26" s="1"/>
  <c r="AI33" i="26"/>
  <c r="AP33" i="26" s="1"/>
  <c r="AO33" i="26"/>
  <c r="T52" i="26"/>
  <c r="AA52" i="26" s="1"/>
  <c r="AO51" i="26"/>
  <c r="T36" i="26"/>
  <c r="AA36" i="26" s="1"/>
  <c r="AI36" i="26"/>
  <c r="AP36" i="26" s="1"/>
  <c r="BM36" i="26"/>
  <c r="AI35" i="26"/>
  <c r="AP35" i="26" s="1"/>
  <c r="AO35" i="26"/>
  <c r="T35" i="26"/>
  <c r="AA35" i="26" s="1"/>
  <c r="BM57" i="26"/>
  <c r="BD50" i="26"/>
  <c r="BM49" i="26"/>
  <c r="AO36" i="26"/>
  <c r="M41" i="26"/>
  <c r="N41" i="26" s="1"/>
  <c r="BM41" i="26"/>
  <c r="AV41" i="26"/>
  <c r="AW41" i="26" s="1"/>
  <c r="AO52" i="26"/>
  <c r="AV50" i="26"/>
  <c r="AW50" i="26" s="1"/>
  <c r="T39" i="26"/>
  <c r="AA39" i="26" s="1"/>
  <c r="AI39" i="26"/>
  <c r="AP39" i="26" s="1"/>
  <c r="AO39" i="26"/>
  <c r="BM50" i="26"/>
  <c r="AV43" i="26"/>
  <c r="AW43" i="26" s="1"/>
  <c r="T34" i="26"/>
  <c r="AA34" i="26" s="1"/>
  <c r="AI18" i="26"/>
  <c r="AP18" i="26" s="1"/>
  <c r="T18" i="26"/>
  <c r="AA18" i="26" s="1"/>
  <c r="AO18" i="26"/>
  <c r="AV31" i="26"/>
  <c r="AW31" i="26" s="1"/>
  <c r="M31" i="26"/>
  <c r="N31" i="26" s="1"/>
  <c r="AI26" i="26"/>
  <c r="AP26" i="26" s="1"/>
  <c r="AO26" i="26"/>
  <c r="T26" i="26"/>
  <c r="AA26" i="26" s="1"/>
  <c r="BD35" i="26"/>
  <c r="BM34" i="26"/>
  <c r="M29" i="26"/>
  <c r="N29" i="26" s="1"/>
  <c r="BM29" i="26"/>
  <c r="AV29" i="26"/>
  <c r="AW29" i="26" s="1"/>
  <c r="BD29" i="26"/>
  <c r="M25" i="26"/>
  <c r="N25" i="26" s="1"/>
  <c r="BM25" i="26"/>
  <c r="AV25" i="26"/>
  <c r="AW25" i="26" s="1"/>
  <c r="BD25" i="26"/>
  <c r="T25" i="26"/>
  <c r="AA25" i="26" s="1"/>
  <c r="AO34" i="26"/>
  <c r="T23" i="26"/>
  <c r="AA23" i="26" s="1"/>
  <c r="AI23" i="26"/>
  <c r="AP23" i="26" s="1"/>
  <c r="AO23" i="26"/>
  <c r="BD33" i="26"/>
  <c r="BM32" i="26"/>
  <c r="T31" i="26"/>
  <c r="AA31" i="26" s="1"/>
  <c r="AI24" i="26"/>
  <c r="AP24" i="26" s="1"/>
  <c r="BM24" i="26"/>
  <c r="T24" i="26"/>
  <c r="AA24" i="26" s="1"/>
  <c r="T20" i="26"/>
  <c r="AA20" i="26" s="1"/>
  <c r="AI20" i="26"/>
  <c r="AP20" i="26" s="1"/>
  <c r="AO20" i="26"/>
  <c r="BM38" i="26"/>
  <c r="AV33" i="26"/>
  <c r="AW33" i="26" s="1"/>
  <c r="AI32" i="26"/>
  <c r="AP32" i="26" s="1"/>
  <c r="BM23" i="26"/>
  <c r="BM33" i="26"/>
  <c r="BM31" i="26"/>
  <c r="AO30" i="26"/>
  <c r="T30" i="26"/>
  <c r="AA30" i="26" s="1"/>
  <c r="AI30" i="26"/>
  <c r="AP30" i="26" s="1"/>
  <c r="T28" i="26"/>
  <c r="AA28" i="26" s="1"/>
  <c r="AI28" i="26"/>
  <c r="AP28" i="26" s="1"/>
  <c r="BM28" i="26"/>
  <c r="AI27" i="26"/>
  <c r="AP27" i="26" s="1"/>
  <c r="AO27" i="26"/>
  <c r="T27" i="26"/>
  <c r="AA27" i="26" s="1"/>
  <c r="AV23" i="26"/>
  <c r="AW23" i="26" s="1"/>
  <c r="AI22" i="26"/>
  <c r="AP22" i="26" s="1"/>
  <c r="M18" i="26"/>
  <c r="N18" i="26" s="1"/>
  <c r="M17" i="26"/>
  <c r="N17" i="26" s="1"/>
  <c r="BM17" i="26"/>
  <c r="BD17" i="26"/>
  <c r="AV17" i="26"/>
  <c r="AW17" i="26" s="1"/>
  <c r="AO17" i="26"/>
  <c r="AI17" i="26"/>
  <c r="AP17" i="26" s="1"/>
  <c r="AI13" i="26"/>
  <c r="AP13" i="26" s="1"/>
  <c r="AO13" i="26"/>
  <c r="T13" i="26"/>
  <c r="AA13" i="26" s="1"/>
  <c r="BM26" i="26"/>
  <c r="BM20" i="26"/>
  <c r="BM18" i="26"/>
  <c r="T22" i="26"/>
  <c r="AA22" i="26" s="1"/>
  <c r="BD19" i="26"/>
  <c r="T15" i="26"/>
  <c r="AA15" i="26" s="1"/>
  <c r="AI15" i="26"/>
  <c r="AP15" i="26" s="1"/>
  <c r="AO15" i="26"/>
  <c r="T19" i="26"/>
  <c r="AA19" i="26" s="1"/>
  <c r="M19" i="26"/>
  <c r="N19" i="26" s="1"/>
  <c r="AO16" i="26"/>
  <c r="T16" i="26"/>
  <c r="AA16" i="26" s="1"/>
  <c r="BM30" i="26"/>
  <c r="AI21" i="26"/>
  <c r="AP21" i="26" s="1"/>
  <c r="T21" i="26"/>
  <c r="AA21" i="26" s="1"/>
  <c r="AV18" i="26"/>
  <c r="AW18" i="26" s="1"/>
  <c r="BM15" i="26"/>
  <c r="BM14" i="26"/>
  <c r="T14" i="26"/>
  <c r="AA14" i="26" s="1"/>
  <c r="AV14" i="26"/>
  <c r="AW14" i="26" s="1"/>
  <c r="BM13" i="26"/>
  <c r="AV7" i="26"/>
  <c r="AW7" i="26" s="1"/>
  <c r="BD7" i="26"/>
  <c r="AV5" i="26"/>
  <c r="AW5" i="26" s="1"/>
  <c r="BD5" i="26"/>
  <c r="AI3" i="26"/>
  <c r="AP3" i="26" s="1"/>
  <c r="T3" i="26"/>
  <c r="AA3" i="26" s="1"/>
  <c r="AV3" i="26"/>
  <c r="AW3" i="26" s="1"/>
  <c r="BD3" i="26"/>
  <c r="BM3" i="26"/>
  <c r="BM16" i="26"/>
  <c r="M14" i="26"/>
  <c r="N14" i="26" s="1"/>
  <c r="BD13" i="26"/>
  <c r="M7" i="26"/>
  <c r="N7" i="26" s="1"/>
  <c r="M5" i="26"/>
  <c r="N5" i="26" s="1"/>
  <c r="AI2" i="26"/>
  <c r="AP2" i="26" s="1"/>
  <c r="T2" i="26"/>
  <c r="AA2" i="26" s="1"/>
  <c r="M3" i="26"/>
  <c r="N3" i="26" s="1"/>
  <c r="AV11" i="26"/>
  <c r="AW11" i="26" s="1"/>
  <c r="BD11" i="26"/>
  <c r="BD9" i="26"/>
  <c r="AV9" i="26"/>
  <c r="AW9" i="26" s="1"/>
  <c r="AI7" i="26"/>
  <c r="AP7" i="26" s="1"/>
  <c r="T7" i="26"/>
  <c r="AA7" i="26" s="1"/>
  <c r="AI5" i="26"/>
  <c r="AP5" i="26" s="1"/>
  <c r="T5" i="26"/>
  <c r="AA5" i="26" s="1"/>
  <c r="AO2" i="26"/>
  <c r="J8" i="26"/>
  <c r="K8" i="26" s="1"/>
  <c r="AH8" i="26" s="1"/>
  <c r="J6" i="26"/>
  <c r="K6" i="26" s="1"/>
  <c r="AH6" i="26" s="1"/>
  <c r="J12" i="26"/>
  <c r="K12" i="26" s="1"/>
  <c r="AH12" i="26" s="1"/>
  <c r="J4" i="26"/>
  <c r="K4" i="26" s="1"/>
  <c r="AH4" i="26" s="1"/>
  <c r="BM2" i="26"/>
  <c r="J10" i="26"/>
  <c r="K10" i="26" s="1"/>
  <c r="AH10" i="26" s="1"/>
  <c r="U347" i="25"/>
  <c r="AB347" i="25" s="1"/>
  <c r="AJ347" i="25"/>
  <c r="AQ347" i="25" s="1"/>
  <c r="AP347" i="25"/>
  <c r="BN347" i="25"/>
  <c r="U348" i="25"/>
  <c r="AB348" i="25" s="1"/>
  <c r="AJ348" i="25"/>
  <c r="AQ348" i="25" s="1"/>
  <c r="AP348" i="25"/>
  <c r="BN348" i="25"/>
  <c r="AJ344" i="25"/>
  <c r="AQ344" i="25" s="1"/>
  <c r="AP344" i="25"/>
  <c r="U344" i="25"/>
  <c r="AB344" i="25" s="1"/>
  <c r="AJ342" i="25"/>
  <c r="AQ342" i="25" s="1"/>
  <c r="U342" i="25"/>
  <c r="AB342" i="25" s="1"/>
  <c r="AP342" i="25"/>
  <c r="U354" i="25"/>
  <c r="AB354" i="25" s="1"/>
  <c r="AJ354" i="25"/>
  <c r="AQ354" i="25" s="1"/>
  <c r="AP354" i="25"/>
  <c r="BN354" i="25"/>
  <c r="U351" i="25"/>
  <c r="AB351" i="25" s="1"/>
  <c r="AJ351" i="25"/>
  <c r="AQ351" i="25" s="1"/>
  <c r="AP351" i="25"/>
  <c r="BN351" i="25"/>
  <c r="U345" i="25"/>
  <c r="AB345" i="25" s="1"/>
  <c r="AJ345" i="25"/>
  <c r="AQ345" i="25" s="1"/>
  <c r="AP345" i="25"/>
  <c r="BN345" i="25"/>
  <c r="U353" i="25"/>
  <c r="AB353" i="25" s="1"/>
  <c r="AJ353" i="25"/>
  <c r="AQ353" i="25" s="1"/>
  <c r="AP353" i="25"/>
  <c r="BN353" i="25"/>
  <c r="U352" i="25"/>
  <c r="AB352" i="25" s="1"/>
  <c r="AJ352" i="25"/>
  <c r="AQ352" i="25" s="1"/>
  <c r="AP352" i="25"/>
  <c r="BN352" i="25"/>
  <c r="U346" i="25"/>
  <c r="AB346" i="25" s="1"/>
  <c r="AJ346" i="25"/>
  <c r="AQ346" i="25" s="1"/>
  <c r="AP346" i="25"/>
  <c r="BN346" i="25"/>
  <c r="BN342" i="25"/>
  <c r="BN366" i="25"/>
  <c r="BN365" i="25"/>
  <c r="BN364" i="25"/>
  <c r="BN363" i="25"/>
  <c r="BN362" i="25"/>
  <c r="BN361" i="25"/>
  <c r="BN360" i="25"/>
  <c r="BN359" i="25"/>
  <c r="BN358" i="25"/>
  <c r="BN357" i="25"/>
  <c r="BN356" i="25"/>
  <c r="BN355" i="25"/>
  <c r="BN350" i="25"/>
  <c r="BN349" i="25"/>
  <c r="BN344" i="25"/>
  <c r="BN343" i="25"/>
  <c r="AJ341" i="25"/>
  <c r="AQ341" i="25" s="1"/>
  <c r="AP341" i="25"/>
  <c r="U341" i="25"/>
  <c r="AB341" i="25" s="1"/>
  <c r="AJ305" i="25"/>
  <c r="AQ305" i="25" s="1"/>
  <c r="U305" i="25"/>
  <c r="AB305" i="25" s="1"/>
  <c r="AP305" i="25"/>
  <c r="AP366" i="25"/>
  <c r="AP365" i="25"/>
  <c r="AP364" i="25"/>
  <c r="AP363" i="25"/>
  <c r="AP362" i="25"/>
  <c r="AP361" i="25"/>
  <c r="N344" i="25"/>
  <c r="O344" i="25" s="1"/>
  <c r="BN341" i="25"/>
  <c r="AJ366" i="25"/>
  <c r="AQ366" i="25" s="1"/>
  <c r="AJ365" i="25"/>
  <c r="AQ365" i="25" s="1"/>
  <c r="AJ364" i="25"/>
  <c r="AQ364" i="25" s="1"/>
  <c r="AJ363" i="25"/>
  <c r="AQ363" i="25" s="1"/>
  <c r="AJ362" i="25"/>
  <c r="AQ362" i="25" s="1"/>
  <c r="AJ361" i="25"/>
  <c r="AQ361" i="25" s="1"/>
  <c r="AJ360" i="25"/>
  <c r="AQ360" i="25" s="1"/>
  <c r="AJ359" i="25"/>
  <c r="AQ359" i="25" s="1"/>
  <c r="AJ358" i="25"/>
  <c r="AQ358" i="25" s="1"/>
  <c r="AJ357" i="25"/>
  <c r="AQ357" i="25" s="1"/>
  <c r="AJ356" i="25"/>
  <c r="AQ356" i="25" s="1"/>
  <c r="AJ355" i="25"/>
  <c r="AQ355" i="25" s="1"/>
  <c r="AJ350" i="25"/>
  <c r="AQ350" i="25" s="1"/>
  <c r="AJ349" i="25"/>
  <c r="AQ349" i="25" s="1"/>
  <c r="U343" i="25"/>
  <c r="AB343" i="25" s="1"/>
  <c r="N343" i="25"/>
  <c r="O343" i="25" s="1"/>
  <c r="BE341" i="25"/>
  <c r="N341" i="25"/>
  <c r="O341" i="25" s="1"/>
  <c r="BE344" i="25"/>
  <c r="BE343" i="25"/>
  <c r="AP343" i="25"/>
  <c r="AW305" i="25"/>
  <c r="AX305" i="25" s="1"/>
  <c r="BE323" i="25"/>
  <c r="BE322" i="25"/>
  <c r="BE321" i="25"/>
  <c r="BE320" i="25"/>
  <c r="BE319" i="25"/>
  <c r="BE318" i="25"/>
  <c r="BE317" i="25"/>
  <c r="BE316" i="25"/>
  <c r="BE315" i="25"/>
  <c r="BE314" i="25"/>
  <c r="BE313" i="25"/>
  <c r="BE312" i="25"/>
  <c r="BE311" i="25"/>
  <c r="BE310" i="25"/>
  <c r="BE309" i="25"/>
  <c r="BE308" i="25"/>
  <c r="BE307" i="25"/>
  <c r="BE306" i="25"/>
  <c r="AW304" i="25"/>
  <c r="AX304" i="25" s="1"/>
  <c r="AP304" i="25"/>
  <c r="AJ269" i="25"/>
  <c r="AQ269" i="25" s="1"/>
  <c r="U269" i="25"/>
  <c r="AB269" i="25" s="1"/>
  <c r="BN269" i="25"/>
  <c r="AP269" i="25"/>
  <c r="U340" i="25"/>
  <c r="AB340" i="25" s="1"/>
  <c r="U339" i="25"/>
  <c r="AB339" i="25" s="1"/>
  <c r="U338" i="25"/>
  <c r="AB338" i="25" s="1"/>
  <c r="U337" i="25"/>
  <c r="AB337" i="25" s="1"/>
  <c r="U336" i="25"/>
  <c r="AB336" i="25" s="1"/>
  <c r="U335" i="25"/>
  <c r="AB335" i="25" s="1"/>
  <c r="U334" i="25"/>
  <c r="AB334" i="25" s="1"/>
  <c r="U333" i="25"/>
  <c r="AB333" i="25" s="1"/>
  <c r="AW307" i="25"/>
  <c r="AX307" i="25" s="1"/>
  <c r="AW306" i="25"/>
  <c r="AX306" i="25" s="1"/>
  <c r="N303" i="25"/>
  <c r="O303" i="25" s="1"/>
  <c r="BN303" i="25"/>
  <c r="AW303" i="25"/>
  <c r="AX303" i="25" s="1"/>
  <c r="AW316" i="25"/>
  <c r="AX316" i="25" s="1"/>
  <c r="AW315" i="25"/>
  <c r="AX315" i="25" s="1"/>
  <c r="AW314" i="25"/>
  <c r="AX314" i="25" s="1"/>
  <c r="AW313" i="25"/>
  <c r="AX313" i="25" s="1"/>
  <c r="AW312" i="25"/>
  <c r="AX312" i="25" s="1"/>
  <c r="AW311" i="25"/>
  <c r="AX311" i="25" s="1"/>
  <c r="AW310" i="25"/>
  <c r="AX310" i="25" s="1"/>
  <c r="AW309" i="25"/>
  <c r="AX309" i="25" s="1"/>
  <c r="AW308" i="25"/>
  <c r="AX308" i="25" s="1"/>
  <c r="AP307" i="25"/>
  <c r="AJ307" i="25"/>
  <c r="AQ307" i="25" s="1"/>
  <c r="AP306" i="25"/>
  <c r="AJ306" i="25"/>
  <c r="AQ306" i="25" s="1"/>
  <c r="AJ299" i="25"/>
  <c r="AQ299" i="25" s="1"/>
  <c r="AP299" i="25"/>
  <c r="U299" i="25"/>
  <c r="AB299" i="25" s="1"/>
  <c r="BN305" i="25"/>
  <c r="AJ303" i="25"/>
  <c r="AQ303" i="25" s="1"/>
  <c r="AP303" i="25"/>
  <c r="U303" i="25"/>
  <c r="AB303" i="25" s="1"/>
  <c r="AJ302" i="25"/>
  <c r="AQ302" i="25" s="1"/>
  <c r="AP302" i="25"/>
  <c r="U302" i="25"/>
  <c r="AB302" i="25" s="1"/>
  <c r="AJ301" i="25"/>
  <c r="AQ301" i="25" s="1"/>
  <c r="AP301" i="25"/>
  <c r="U301" i="25"/>
  <c r="AB301" i="25" s="1"/>
  <c r="AJ300" i="25"/>
  <c r="AQ300" i="25" s="1"/>
  <c r="AP300" i="25"/>
  <c r="U300" i="25"/>
  <c r="AB300" i="25" s="1"/>
  <c r="AJ267" i="25"/>
  <c r="AQ267" i="25" s="1"/>
  <c r="U267" i="25"/>
  <c r="AB267" i="25" s="1"/>
  <c r="AP267" i="25"/>
  <c r="BN267" i="25"/>
  <c r="AP340" i="25"/>
  <c r="AP339" i="25"/>
  <c r="AP338" i="25"/>
  <c r="AP337" i="25"/>
  <c r="AP336" i="25"/>
  <c r="AP335" i="25"/>
  <c r="AP334" i="25"/>
  <c r="AP333" i="25"/>
  <c r="AP332" i="25"/>
  <c r="AP331" i="25"/>
  <c r="AP330" i="25"/>
  <c r="AP329" i="25"/>
  <c r="AP328" i="25"/>
  <c r="AP327" i="25"/>
  <c r="AP326" i="25"/>
  <c r="AP325" i="25"/>
  <c r="AP324" i="25"/>
  <c r="AP323" i="25"/>
  <c r="AP322" i="25"/>
  <c r="AP321" i="25"/>
  <c r="AP320" i="25"/>
  <c r="AP319" i="25"/>
  <c r="AP318" i="25"/>
  <c r="AP317" i="25"/>
  <c r="AP316" i="25"/>
  <c r="AP315" i="25"/>
  <c r="BN306" i="25"/>
  <c r="BN304" i="25"/>
  <c r="BE305" i="25"/>
  <c r="U298" i="25"/>
  <c r="AB298" i="25" s="1"/>
  <c r="U297" i="25"/>
  <c r="AB297" i="25" s="1"/>
  <c r="U296" i="25"/>
  <c r="AB296" i="25" s="1"/>
  <c r="U295" i="25"/>
  <c r="AB295" i="25" s="1"/>
  <c r="U294" i="25"/>
  <c r="AB294" i="25" s="1"/>
  <c r="U293" i="25"/>
  <c r="AB293" i="25" s="1"/>
  <c r="U292" i="25"/>
  <c r="AB292" i="25" s="1"/>
  <c r="U291" i="25"/>
  <c r="AB291" i="25" s="1"/>
  <c r="U290" i="25"/>
  <c r="AB290" i="25" s="1"/>
  <c r="U289" i="25"/>
  <c r="AB289" i="25" s="1"/>
  <c r="U288" i="25"/>
  <c r="AB288" i="25" s="1"/>
  <c r="U287" i="25"/>
  <c r="AB287" i="25" s="1"/>
  <c r="U286" i="25"/>
  <c r="AB286" i="25" s="1"/>
  <c r="U285" i="25"/>
  <c r="AB285" i="25" s="1"/>
  <c r="U284" i="25"/>
  <c r="AB284" i="25" s="1"/>
  <c r="U283" i="25"/>
  <c r="AB283" i="25" s="1"/>
  <c r="U282" i="25"/>
  <c r="AB282" i="25" s="1"/>
  <c r="U281" i="25"/>
  <c r="AB281" i="25" s="1"/>
  <c r="U280" i="25"/>
  <c r="AB280" i="25" s="1"/>
  <c r="U279" i="25"/>
  <c r="AB279" i="25" s="1"/>
  <c r="U278" i="25"/>
  <c r="AB278" i="25" s="1"/>
  <c r="U277" i="25"/>
  <c r="AB277" i="25" s="1"/>
  <c r="U276" i="25"/>
  <c r="AB276" i="25" s="1"/>
  <c r="U275" i="25"/>
  <c r="AB275" i="25" s="1"/>
  <c r="U274" i="25"/>
  <c r="AB274" i="25" s="1"/>
  <c r="U273" i="25"/>
  <c r="AB273" i="25" s="1"/>
  <c r="U272" i="25"/>
  <c r="AB272" i="25" s="1"/>
  <c r="AP271" i="25"/>
  <c r="AJ271" i="25"/>
  <c r="AQ271" i="25" s="1"/>
  <c r="AW269" i="25"/>
  <c r="AX269" i="25" s="1"/>
  <c r="AJ265" i="25"/>
  <c r="AQ265" i="25" s="1"/>
  <c r="AP265" i="25"/>
  <c r="U265" i="25"/>
  <c r="AB265" i="25" s="1"/>
  <c r="AJ264" i="25"/>
  <c r="AQ264" i="25" s="1"/>
  <c r="AP264" i="25"/>
  <c r="U264" i="25"/>
  <c r="AB264" i="25" s="1"/>
  <c r="AJ260" i="25"/>
  <c r="AQ260" i="25" s="1"/>
  <c r="AP260" i="25"/>
  <c r="BN260" i="25"/>
  <c r="U260" i="25"/>
  <c r="AB260" i="25" s="1"/>
  <c r="AJ252" i="25"/>
  <c r="AQ252" i="25" s="1"/>
  <c r="AP252" i="25"/>
  <c r="BN252" i="25"/>
  <c r="U252" i="25"/>
  <c r="AB252" i="25" s="1"/>
  <c r="AJ244" i="25"/>
  <c r="AQ244" i="25" s="1"/>
  <c r="AP244" i="25"/>
  <c r="BN244" i="25"/>
  <c r="U244" i="25"/>
  <c r="AB244" i="25" s="1"/>
  <c r="AJ239" i="25"/>
  <c r="AQ239" i="25" s="1"/>
  <c r="AP239" i="25"/>
  <c r="BN239" i="25"/>
  <c r="U239" i="25"/>
  <c r="AB239" i="25" s="1"/>
  <c r="AW302" i="25"/>
  <c r="AX302" i="25" s="1"/>
  <c r="AW301" i="25"/>
  <c r="AX301" i="25" s="1"/>
  <c r="AW300" i="25"/>
  <c r="AX300" i="25" s="1"/>
  <c r="AW299" i="25"/>
  <c r="AX299" i="25" s="1"/>
  <c r="AW298" i="25"/>
  <c r="AX298" i="25" s="1"/>
  <c r="AW297" i="25"/>
  <c r="AX297" i="25" s="1"/>
  <c r="AW296" i="25"/>
  <c r="AX296" i="25" s="1"/>
  <c r="AW295" i="25"/>
  <c r="AX295" i="25" s="1"/>
  <c r="AW294" i="25"/>
  <c r="AX294" i="25" s="1"/>
  <c r="U271" i="25"/>
  <c r="AB271" i="25" s="1"/>
  <c r="AJ268" i="25"/>
  <c r="AQ268" i="25" s="1"/>
  <c r="U268" i="25"/>
  <c r="AB268" i="25" s="1"/>
  <c r="AJ255" i="25"/>
  <c r="AQ255" i="25" s="1"/>
  <c r="AP255" i="25"/>
  <c r="BN255" i="25"/>
  <c r="U255" i="25"/>
  <c r="AB255" i="25" s="1"/>
  <c r="AJ247" i="25"/>
  <c r="AQ247" i="25" s="1"/>
  <c r="AP247" i="25"/>
  <c r="BN247" i="25"/>
  <c r="U247" i="25"/>
  <c r="AB247" i="25" s="1"/>
  <c r="AJ240" i="25"/>
  <c r="AQ240" i="25" s="1"/>
  <c r="AP240" i="25"/>
  <c r="BN240" i="25"/>
  <c r="U240" i="25"/>
  <c r="AB240" i="25" s="1"/>
  <c r="AJ233" i="25"/>
  <c r="AQ233" i="25" s="1"/>
  <c r="AP233" i="25"/>
  <c r="BN233" i="25"/>
  <c r="U233" i="25"/>
  <c r="AB233" i="25" s="1"/>
  <c r="BN302" i="25"/>
  <c r="BN301" i="25"/>
  <c r="BN300" i="25"/>
  <c r="BN299" i="25"/>
  <c r="BN298" i="25"/>
  <c r="BN297" i="25"/>
  <c r="BN296" i="25"/>
  <c r="BN295" i="25"/>
  <c r="BN294" i="25"/>
  <c r="BN293" i="25"/>
  <c r="BN292" i="25"/>
  <c r="BN291" i="25"/>
  <c r="BN290" i="25"/>
  <c r="BN289" i="25"/>
  <c r="BN288" i="25"/>
  <c r="BN287" i="25"/>
  <c r="BN286" i="25"/>
  <c r="BN285" i="25"/>
  <c r="BN284" i="25"/>
  <c r="BN283" i="25"/>
  <c r="BN282" i="25"/>
  <c r="BN281" i="25"/>
  <c r="BN280" i="25"/>
  <c r="BN279" i="25"/>
  <c r="BN278" i="25"/>
  <c r="BN277" i="25"/>
  <c r="BN276" i="25"/>
  <c r="BN275" i="25"/>
  <c r="BN274" i="25"/>
  <c r="BN273" i="25"/>
  <c r="BN272" i="25"/>
  <c r="BN270" i="25"/>
  <c r="AP268" i="25"/>
  <c r="AJ261" i="25"/>
  <c r="AQ261" i="25" s="1"/>
  <c r="AP261" i="25"/>
  <c r="BN261" i="25"/>
  <c r="U261" i="25"/>
  <c r="AB261" i="25" s="1"/>
  <c r="AJ258" i="25"/>
  <c r="AQ258" i="25" s="1"/>
  <c r="AP258" i="25"/>
  <c r="BN258" i="25"/>
  <c r="U258" i="25"/>
  <c r="AB258" i="25" s="1"/>
  <c r="AJ250" i="25"/>
  <c r="AQ250" i="25" s="1"/>
  <c r="AP250" i="25"/>
  <c r="BN250" i="25"/>
  <c r="U250" i="25"/>
  <c r="AB250" i="25" s="1"/>
  <c r="AJ231" i="25"/>
  <c r="AQ231" i="25" s="1"/>
  <c r="AP231" i="25"/>
  <c r="BN231" i="25"/>
  <c r="U231" i="25"/>
  <c r="AB231" i="25" s="1"/>
  <c r="AP298" i="25"/>
  <c r="AP297" i="25"/>
  <c r="AP296" i="25"/>
  <c r="AP295" i="25"/>
  <c r="AP294" i="25"/>
  <c r="AP293" i="25"/>
  <c r="AP292" i="25"/>
  <c r="AP291" i="25"/>
  <c r="AP290" i="25"/>
  <c r="AP289" i="25"/>
  <c r="AP288" i="25"/>
  <c r="AP287" i="25"/>
  <c r="AP286" i="25"/>
  <c r="AP285" i="25"/>
  <c r="AP284" i="25"/>
  <c r="AP283" i="25"/>
  <c r="AP282" i="25"/>
  <c r="AP281" i="25"/>
  <c r="AP280" i="25"/>
  <c r="AP279" i="25"/>
  <c r="AP278" i="25"/>
  <c r="AP277" i="25"/>
  <c r="AP276" i="25"/>
  <c r="AP275" i="25"/>
  <c r="AP274" i="25"/>
  <c r="AP273" i="25"/>
  <c r="AP272" i="25"/>
  <c r="N271" i="25"/>
  <c r="O271" i="25" s="1"/>
  <c r="BE268" i="25"/>
  <c r="AJ253" i="25"/>
  <c r="AQ253" i="25" s="1"/>
  <c r="AP253" i="25"/>
  <c r="BN253" i="25"/>
  <c r="U253" i="25"/>
  <c r="AB253" i="25" s="1"/>
  <c r="AJ245" i="25"/>
  <c r="AQ245" i="25" s="1"/>
  <c r="AP245" i="25"/>
  <c r="BN245" i="25"/>
  <c r="U245" i="25"/>
  <c r="AB245" i="25" s="1"/>
  <c r="AJ241" i="25"/>
  <c r="AQ241" i="25" s="1"/>
  <c r="AP241" i="25"/>
  <c r="BN241" i="25"/>
  <c r="U241" i="25"/>
  <c r="AB241" i="25" s="1"/>
  <c r="AJ234" i="25"/>
  <c r="AQ234" i="25" s="1"/>
  <c r="AP234" i="25"/>
  <c r="BN234" i="25"/>
  <c r="U234" i="25"/>
  <c r="AB234" i="25" s="1"/>
  <c r="U270" i="25"/>
  <c r="AB270" i="25" s="1"/>
  <c r="N269" i="25"/>
  <c r="O269" i="25" s="1"/>
  <c r="AJ262" i="25"/>
  <c r="AQ262" i="25" s="1"/>
  <c r="AP262" i="25"/>
  <c r="BN262" i="25"/>
  <c r="U262" i="25"/>
  <c r="AB262" i="25" s="1"/>
  <c r="AJ256" i="25"/>
  <c r="AQ256" i="25" s="1"/>
  <c r="AP256" i="25"/>
  <c r="BN256" i="25"/>
  <c r="U256" i="25"/>
  <c r="AB256" i="25" s="1"/>
  <c r="AJ248" i="25"/>
  <c r="AQ248" i="25" s="1"/>
  <c r="AP248" i="25"/>
  <c r="BN248" i="25"/>
  <c r="U248" i="25"/>
  <c r="AB248" i="25" s="1"/>
  <c r="AJ242" i="25"/>
  <c r="AQ242" i="25" s="1"/>
  <c r="AP242" i="25"/>
  <c r="BN242" i="25"/>
  <c r="U242" i="25"/>
  <c r="AB242" i="25" s="1"/>
  <c r="AJ235" i="25"/>
  <c r="AQ235" i="25" s="1"/>
  <c r="AP235" i="25"/>
  <c r="BN235" i="25"/>
  <c r="U235" i="25"/>
  <c r="AB235" i="25" s="1"/>
  <c r="AJ259" i="25"/>
  <c r="AQ259" i="25" s="1"/>
  <c r="AP259" i="25"/>
  <c r="BN259" i="25"/>
  <c r="U259" i="25"/>
  <c r="AB259" i="25" s="1"/>
  <c r="AJ251" i="25"/>
  <c r="AQ251" i="25" s="1"/>
  <c r="AP251" i="25"/>
  <c r="BN251" i="25"/>
  <c r="U251" i="25"/>
  <c r="AB251" i="25" s="1"/>
  <c r="AJ243" i="25"/>
  <c r="AQ243" i="25" s="1"/>
  <c r="AP243" i="25"/>
  <c r="BN243" i="25"/>
  <c r="U243" i="25"/>
  <c r="AB243" i="25" s="1"/>
  <c r="AJ236" i="25"/>
  <c r="AQ236" i="25" s="1"/>
  <c r="AP236" i="25"/>
  <c r="BN236" i="25"/>
  <c r="U236" i="25"/>
  <c r="AB236" i="25" s="1"/>
  <c r="AJ263" i="25"/>
  <c r="AQ263" i="25" s="1"/>
  <c r="AP263" i="25"/>
  <c r="BN263" i="25"/>
  <c r="U263" i="25"/>
  <c r="AB263" i="25" s="1"/>
  <c r="AJ254" i="25"/>
  <c r="AQ254" i="25" s="1"/>
  <c r="AP254" i="25"/>
  <c r="BN254" i="25"/>
  <c r="U254" i="25"/>
  <c r="AB254" i="25" s="1"/>
  <c r="AJ246" i="25"/>
  <c r="AQ246" i="25" s="1"/>
  <c r="AP246" i="25"/>
  <c r="BN246" i="25"/>
  <c r="U246" i="25"/>
  <c r="AB246" i="25" s="1"/>
  <c r="AJ237" i="25"/>
  <c r="AQ237" i="25" s="1"/>
  <c r="AP237" i="25"/>
  <c r="BN237" i="25"/>
  <c r="U237" i="25"/>
  <c r="AB237" i="25" s="1"/>
  <c r="AJ232" i="25"/>
  <c r="AQ232" i="25" s="1"/>
  <c r="AP232" i="25"/>
  <c r="BN232" i="25"/>
  <c r="U232" i="25"/>
  <c r="AB232" i="25" s="1"/>
  <c r="AP270" i="25"/>
  <c r="AJ257" i="25"/>
  <c r="AQ257" i="25" s="1"/>
  <c r="AP257" i="25"/>
  <c r="BN257" i="25"/>
  <c r="U257" i="25"/>
  <c r="AB257" i="25" s="1"/>
  <c r="AJ249" i="25"/>
  <c r="AQ249" i="25" s="1"/>
  <c r="AP249" i="25"/>
  <c r="BN249" i="25"/>
  <c r="U249" i="25"/>
  <c r="AB249" i="25" s="1"/>
  <c r="AJ238" i="25"/>
  <c r="AQ238" i="25" s="1"/>
  <c r="AP238" i="25"/>
  <c r="BN238" i="25"/>
  <c r="U238" i="25"/>
  <c r="AB238" i="25" s="1"/>
  <c r="U229" i="25"/>
  <c r="AB229" i="25" s="1"/>
  <c r="BE228" i="25"/>
  <c r="AJ219" i="25"/>
  <c r="AQ219" i="25" s="1"/>
  <c r="AP219" i="25"/>
  <c r="BN219" i="25"/>
  <c r="U219" i="25"/>
  <c r="AB219" i="25" s="1"/>
  <c r="N229" i="25"/>
  <c r="O229" i="25" s="1"/>
  <c r="AJ227" i="25"/>
  <c r="AQ227" i="25" s="1"/>
  <c r="U227" i="25"/>
  <c r="AB227" i="25" s="1"/>
  <c r="AJ225" i="25"/>
  <c r="AQ225" i="25" s="1"/>
  <c r="AP225" i="25"/>
  <c r="U225" i="25"/>
  <c r="AB225" i="25" s="1"/>
  <c r="AJ222" i="25"/>
  <c r="AQ222" i="25" s="1"/>
  <c r="AP222" i="25"/>
  <c r="BN222" i="25"/>
  <c r="U222" i="25"/>
  <c r="AB222" i="25" s="1"/>
  <c r="AJ213" i="25"/>
  <c r="AQ213" i="25" s="1"/>
  <c r="AP213" i="25"/>
  <c r="BN213" i="25"/>
  <c r="U213" i="25"/>
  <c r="AB213" i="25" s="1"/>
  <c r="AJ212" i="25"/>
  <c r="AQ212" i="25" s="1"/>
  <c r="AP212" i="25"/>
  <c r="BN212" i="25"/>
  <c r="U212" i="25"/>
  <c r="AB212" i="25" s="1"/>
  <c r="AJ208" i="25"/>
  <c r="AQ208" i="25" s="1"/>
  <c r="AP208" i="25"/>
  <c r="BN208" i="25"/>
  <c r="U208" i="25"/>
  <c r="AB208" i="25" s="1"/>
  <c r="AJ226" i="25"/>
  <c r="AQ226" i="25" s="1"/>
  <c r="AP226" i="25"/>
  <c r="U226" i="25"/>
  <c r="AB226" i="25" s="1"/>
  <c r="AJ217" i="25"/>
  <c r="AQ217" i="25" s="1"/>
  <c r="AP217" i="25"/>
  <c r="BN217" i="25"/>
  <c r="U217" i="25"/>
  <c r="AB217" i="25" s="1"/>
  <c r="U266" i="25"/>
  <c r="AB266" i="25" s="1"/>
  <c r="AW230" i="25"/>
  <c r="AX230" i="25" s="1"/>
  <c r="AW229" i="25"/>
  <c r="AX229" i="25" s="1"/>
  <c r="AP229" i="25"/>
  <c r="BN226" i="25"/>
  <c r="AJ220" i="25"/>
  <c r="AQ220" i="25" s="1"/>
  <c r="AP220" i="25"/>
  <c r="BN220" i="25"/>
  <c r="U220" i="25"/>
  <c r="AB220" i="25" s="1"/>
  <c r="AJ215" i="25"/>
  <c r="AQ215" i="25" s="1"/>
  <c r="AP215" i="25"/>
  <c r="BN215" i="25"/>
  <c r="U215" i="25"/>
  <c r="AB215" i="25" s="1"/>
  <c r="AP230" i="25"/>
  <c r="AJ230" i="25"/>
  <c r="AQ230" i="25" s="1"/>
  <c r="BN225" i="25"/>
  <c r="AJ223" i="25"/>
  <c r="AQ223" i="25" s="1"/>
  <c r="AP223" i="25"/>
  <c r="BN223" i="25"/>
  <c r="U223" i="25"/>
  <c r="AB223" i="25" s="1"/>
  <c r="AJ218" i="25"/>
  <c r="AQ218" i="25" s="1"/>
  <c r="AP218" i="25"/>
  <c r="BN218" i="25"/>
  <c r="U218" i="25"/>
  <c r="AB218" i="25" s="1"/>
  <c r="AJ205" i="25"/>
  <c r="AQ205" i="25" s="1"/>
  <c r="U205" i="25"/>
  <c r="AB205" i="25" s="1"/>
  <c r="AP205" i="25"/>
  <c r="BN228" i="25"/>
  <c r="AJ228" i="25"/>
  <c r="AQ228" i="25" s="1"/>
  <c r="U228" i="25"/>
  <c r="AB228" i="25" s="1"/>
  <c r="AJ221" i="25"/>
  <c r="AQ221" i="25" s="1"/>
  <c r="AP221" i="25"/>
  <c r="BN221" i="25"/>
  <c r="U221" i="25"/>
  <c r="AB221" i="25" s="1"/>
  <c r="AJ214" i="25"/>
  <c r="AQ214" i="25" s="1"/>
  <c r="AP214" i="25"/>
  <c r="BN214" i="25"/>
  <c r="U214" i="25"/>
  <c r="AB214" i="25" s="1"/>
  <c r="AP228" i="25"/>
  <c r="AJ224" i="25"/>
  <c r="AQ224" i="25" s="1"/>
  <c r="AP224" i="25"/>
  <c r="BN224" i="25"/>
  <c r="U224" i="25"/>
  <c r="AB224" i="25" s="1"/>
  <c r="AJ216" i="25"/>
  <c r="AQ216" i="25" s="1"/>
  <c r="AP216" i="25"/>
  <c r="BN216" i="25"/>
  <c r="U216" i="25"/>
  <c r="AB216" i="25" s="1"/>
  <c r="AJ211" i="25"/>
  <c r="AQ211" i="25" s="1"/>
  <c r="AP211" i="25"/>
  <c r="BN211" i="25"/>
  <c r="U211" i="25"/>
  <c r="AB211" i="25" s="1"/>
  <c r="AJ210" i="25"/>
  <c r="AQ210" i="25" s="1"/>
  <c r="AP210" i="25"/>
  <c r="BN210" i="25"/>
  <c r="U210" i="25"/>
  <c r="AB210" i="25" s="1"/>
  <c r="AJ209" i="25"/>
  <c r="AQ209" i="25" s="1"/>
  <c r="AP209" i="25"/>
  <c r="BN209" i="25"/>
  <c r="U209" i="25"/>
  <c r="AB209" i="25" s="1"/>
  <c r="AJ207" i="25"/>
  <c r="AQ207" i="25" s="1"/>
  <c r="AP207" i="25"/>
  <c r="BN207" i="25"/>
  <c r="U207" i="25"/>
  <c r="AB207" i="25" s="1"/>
  <c r="AW206" i="25"/>
  <c r="AX206" i="25" s="1"/>
  <c r="AW205" i="25"/>
  <c r="AX205" i="25" s="1"/>
  <c r="N204" i="25"/>
  <c r="O204" i="25" s="1"/>
  <c r="U183" i="25"/>
  <c r="AB183" i="25" s="1"/>
  <c r="AJ183" i="25"/>
  <c r="AQ183" i="25" s="1"/>
  <c r="AP183" i="25"/>
  <c r="BE209" i="25"/>
  <c r="BE208" i="25"/>
  <c r="BE207" i="25"/>
  <c r="AP206" i="25"/>
  <c r="AJ206" i="25"/>
  <c r="AQ206" i="25" s="1"/>
  <c r="AP204" i="25"/>
  <c r="U184" i="25"/>
  <c r="AB184" i="25" s="1"/>
  <c r="AJ184" i="25"/>
  <c r="AQ184" i="25" s="1"/>
  <c r="AP184" i="25"/>
  <c r="BN184" i="25"/>
  <c r="AJ201" i="25"/>
  <c r="AQ201" i="25" s="1"/>
  <c r="AP201" i="25"/>
  <c r="U201" i="25"/>
  <c r="AB201" i="25" s="1"/>
  <c r="AW214" i="25"/>
  <c r="AX214" i="25" s="1"/>
  <c r="AW213" i="25"/>
  <c r="AX213" i="25" s="1"/>
  <c r="AW212" i="25"/>
  <c r="AX212" i="25" s="1"/>
  <c r="AW211" i="25"/>
  <c r="AX211" i="25" s="1"/>
  <c r="AW210" i="25"/>
  <c r="AX210" i="25" s="1"/>
  <c r="AW209" i="25"/>
  <c r="AX209" i="25" s="1"/>
  <c r="AW208" i="25"/>
  <c r="AX208" i="25" s="1"/>
  <c r="AW207" i="25"/>
  <c r="AX207" i="25" s="1"/>
  <c r="BN206" i="25"/>
  <c r="BN205" i="25"/>
  <c r="N206" i="25"/>
  <c r="O206" i="25" s="1"/>
  <c r="AJ203" i="25"/>
  <c r="AQ203" i="25" s="1"/>
  <c r="AP203" i="25"/>
  <c r="U203" i="25"/>
  <c r="AB203" i="25" s="1"/>
  <c r="AJ200" i="25"/>
  <c r="AQ200" i="25" s="1"/>
  <c r="AP200" i="25"/>
  <c r="U200" i="25"/>
  <c r="AB200" i="25" s="1"/>
  <c r="U204" i="25"/>
  <c r="AB204" i="25" s="1"/>
  <c r="BE205" i="25"/>
  <c r="AJ202" i="25"/>
  <c r="AQ202" i="25" s="1"/>
  <c r="AP202" i="25"/>
  <c r="U202" i="25"/>
  <c r="AB202" i="25" s="1"/>
  <c r="U182" i="25"/>
  <c r="AB182" i="25" s="1"/>
  <c r="AJ182" i="25"/>
  <c r="AQ182" i="25" s="1"/>
  <c r="AP182" i="25"/>
  <c r="BN183" i="25"/>
  <c r="BN182" i="25"/>
  <c r="BN181" i="25"/>
  <c r="N183" i="25"/>
  <c r="O183" i="25" s="1"/>
  <c r="N182" i="25"/>
  <c r="O182" i="25" s="1"/>
  <c r="AJ179" i="25"/>
  <c r="AQ179" i="25" s="1"/>
  <c r="AP179" i="25"/>
  <c r="U179" i="25"/>
  <c r="AB179" i="25" s="1"/>
  <c r="AJ153" i="25"/>
  <c r="AQ153" i="25" s="1"/>
  <c r="U153" i="25"/>
  <c r="AB153" i="25" s="1"/>
  <c r="AP153" i="25"/>
  <c r="U199" i="25"/>
  <c r="AB199" i="25" s="1"/>
  <c r="U198" i="25"/>
  <c r="AB198" i="25" s="1"/>
  <c r="U197" i="25"/>
  <c r="AB197" i="25" s="1"/>
  <c r="U196" i="25"/>
  <c r="AB196" i="25" s="1"/>
  <c r="U195" i="25"/>
  <c r="AB195" i="25" s="1"/>
  <c r="U194" i="25"/>
  <c r="AB194" i="25" s="1"/>
  <c r="U193" i="25"/>
  <c r="AB193" i="25" s="1"/>
  <c r="U192" i="25"/>
  <c r="AB192" i="25" s="1"/>
  <c r="U191" i="25"/>
  <c r="AB191" i="25" s="1"/>
  <c r="U190" i="25"/>
  <c r="AB190" i="25" s="1"/>
  <c r="U189" i="25"/>
  <c r="AB189" i="25" s="1"/>
  <c r="U188" i="25"/>
  <c r="AB188" i="25" s="1"/>
  <c r="U187" i="25"/>
  <c r="AB187" i="25" s="1"/>
  <c r="U186" i="25"/>
  <c r="AB186" i="25" s="1"/>
  <c r="U185" i="25"/>
  <c r="AB185" i="25" s="1"/>
  <c r="BE181" i="25"/>
  <c r="AJ178" i="25"/>
  <c r="AQ178" i="25" s="1"/>
  <c r="AP178" i="25"/>
  <c r="U178" i="25"/>
  <c r="AB178" i="25" s="1"/>
  <c r="AP199" i="25"/>
  <c r="AP198" i="25"/>
  <c r="AP197" i="25"/>
  <c r="AP196" i="25"/>
  <c r="AP195" i="25"/>
  <c r="AP194" i="25"/>
  <c r="AP193" i="25"/>
  <c r="AP192" i="25"/>
  <c r="AP191" i="25"/>
  <c r="AP190" i="25"/>
  <c r="AP189" i="25"/>
  <c r="AP188" i="25"/>
  <c r="AP187" i="25"/>
  <c r="AP186" i="25"/>
  <c r="AP185" i="25"/>
  <c r="N181" i="25"/>
  <c r="O181" i="25" s="1"/>
  <c r="U181" i="25"/>
  <c r="AB181" i="25" s="1"/>
  <c r="AJ180" i="25"/>
  <c r="AQ180" i="25" s="1"/>
  <c r="AP180" i="25"/>
  <c r="U180" i="25"/>
  <c r="AB180" i="25" s="1"/>
  <c r="U177" i="25"/>
  <c r="AB177" i="25" s="1"/>
  <c r="U176" i="25"/>
  <c r="AB176" i="25" s="1"/>
  <c r="U175" i="25"/>
  <c r="AB175" i="25" s="1"/>
  <c r="U174" i="25"/>
  <c r="AB174" i="25" s="1"/>
  <c r="U173" i="25"/>
  <c r="AB173" i="25" s="1"/>
  <c r="U172" i="25"/>
  <c r="AB172" i="25" s="1"/>
  <c r="U171" i="25"/>
  <c r="AB171" i="25" s="1"/>
  <c r="U170" i="25"/>
  <c r="AB170" i="25" s="1"/>
  <c r="U169" i="25"/>
  <c r="AB169" i="25" s="1"/>
  <c r="U168" i="25"/>
  <c r="AB168" i="25" s="1"/>
  <c r="U167" i="25"/>
  <c r="AB167" i="25" s="1"/>
  <c r="U166" i="25"/>
  <c r="AB166" i="25" s="1"/>
  <c r="U156" i="25"/>
  <c r="AB156" i="25" s="1"/>
  <c r="AJ135" i="25"/>
  <c r="AQ135" i="25" s="1"/>
  <c r="U135" i="25"/>
  <c r="AB135" i="25" s="1"/>
  <c r="BN135" i="25"/>
  <c r="AP135" i="25"/>
  <c r="AW168" i="25"/>
  <c r="AX168" i="25" s="1"/>
  <c r="AW167" i="25"/>
  <c r="AX167" i="25" s="1"/>
  <c r="AW166" i="25"/>
  <c r="AX166" i="25" s="1"/>
  <c r="AW165" i="25"/>
  <c r="AX165" i="25" s="1"/>
  <c r="AW164" i="25"/>
  <c r="AX164" i="25" s="1"/>
  <c r="AW163" i="25"/>
  <c r="AX163" i="25" s="1"/>
  <c r="AW162" i="25"/>
  <c r="AX162" i="25" s="1"/>
  <c r="N154" i="25"/>
  <c r="O154" i="25" s="1"/>
  <c r="AW154" i="25"/>
  <c r="AX154" i="25" s="1"/>
  <c r="N165" i="25"/>
  <c r="O165" i="25" s="1"/>
  <c r="N164" i="25"/>
  <c r="O164" i="25" s="1"/>
  <c r="N163" i="25"/>
  <c r="O163" i="25" s="1"/>
  <c r="N162" i="25"/>
  <c r="O162" i="25" s="1"/>
  <c r="N161" i="25"/>
  <c r="O161" i="25" s="1"/>
  <c r="N160" i="25"/>
  <c r="O160" i="25" s="1"/>
  <c r="N159" i="25"/>
  <c r="O159" i="25" s="1"/>
  <c r="N158" i="25"/>
  <c r="O158" i="25" s="1"/>
  <c r="N157" i="25"/>
  <c r="O157" i="25" s="1"/>
  <c r="N156" i="25"/>
  <c r="O156" i="25" s="1"/>
  <c r="AJ143" i="25"/>
  <c r="AQ143" i="25" s="1"/>
  <c r="AP143" i="25"/>
  <c r="U143" i="25"/>
  <c r="AB143" i="25" s="1"/>
  <c r="AP177" i="25"/>
  <c r="AP176" i="25"/>
  <c r="AP175" i="25"/>
  <c r="AP174" i="25"/>
  <c r="AP173" i="25"/>
  <c r="AP172" i="25"/>
  <c r="AP171" i="25"/>
  <c r="AP170" i="25"/>
  <c r="AP169" i="25"/>
  <c r="AP168" i="25"/>
  <c r="AP167" i="25"/>
  <c r="AP166" i="25"/>
  <c r="U154" i="25"/>
  <c r="AB154" i="25" s="1"/>
  <c r="N153" i="25"/>
  <c r="O153" i="25" s="1"/>
  <c r="BN153" i="25"/>
  <c r="AW153" i="25"/>
  <c r="AX153" i="25" s="1"/>
  <c r="AJ142" i="25"/>
  <c r="AQ142" i="25" s="1"/>
  <c r="AP142" i="25"/>
  <c r="U142" i="25"/>
  <c r="AB142" i="25" s="1"/>
  <c r="AJ141" i="25"/>
  <c r="AQ141" i="25" s="1"/>
  <c r="AP141" i="25"/>
  <c r="U141" i="25"/>
  <c r="AB141" i="25" s="1"/>
  <c r="BE156" i="25"/>
  <c r="BE155" i="25"/>
  <c r="BN154" i="25"/>
  <c r="N152" i="25"/>
  <c r="O152" i="25" s="1"/>
  <c r="BN152" i="25"/>
  <c r="AW152" i="25"/>
  <c r="AX152" i="25" s="1"/>
  <c r="AJ140" i="25"/>
  <c r="AQ140" i="25" s="1"/>
  <c r="AP140" i="25"/>
  <c r="U140" i="25"/>
  <c r="AB140" i="25" s="1"/>
  <c r="AJ139" i="25"/>
  <c r="AQ139" i="25" s="1"/>
  <c r="AP139" i="25"/>
  <c r="U139" i="25"/>
  <c r="AB139" i="25" s="1"/>
  <c r="AJ138" i="25"/>
  <c r="AQ138" i="25" s="1"/>
  <c r="AP138" i="25"/>
  <c r="U138" i="25"/>
  <c r="AB138" i="25" s="1"/>
  <c r="AJ136" i="25"/>
  <c r="AQ136" i="25" s="1"/>
  <c r="U136" i="25"/>
  <c r="AB136" i="25" s="1"/>
  <c r="AP136" i="25"/>
  <c r="AW155" i="25"/>
  <c r="AX155" i="25" s="1"/>
  <c r="AP156" i="25"/>
  <c r="AP155" i="25"/>
  <c r="AJ155" i="25"/>
  <c r="AQ155" i="25" s="1"/>
  <c r="U137" i="25"/>
  <c r="AB137" i="25" s="1"/>
  <c r="AW151" i="25"/>
  <c r="AX151" i="25" s="1"/>
  <c r="AW150" i="25"/>
  <c r="AX150" i="25" s="1"/>
  <c r="AW149" i="25"/>
  <c r="AX149" i="25" s="1"/>
  <c r="AW148" i="25"/>
  <c r="AX148" i="25" s="1"/>
  <c r="AW147" i="25"/>
  <c r="AX147" i="25" s="1"/>
  <c r="AW146" i="25"/>
  <c r="AX146" i="25" s="1"/>
  <c r="AW145" i="25"/>
  <c r="AX145" i="25" s="1"/>
  <c r="AW144" i="25"/>
  <c r="AX144" i="25" s="1"/>
  <c r="AW143" i="25"/>
  <c r="AX143" i="25" s="1"/>
  <c r="AW142" i="25"/>
  <c r="AX142" i="25" s="1"/>
  <c r="AW141" i="25"/>
  <c r="AX141" i="25" s="1"/>
  <c r="AW140" i="25"/>
  <c r="AX140" i="25" s="1"/>
  <c r="AW139" i="25"/>
  <c r="AX139" i="25" s="1"/>
  <c r="AW138" i="25"/>
  <c r="AX138" i="25" s="1"/>
  <c r="AJ119" i="25"/>
  <c r="AQ119" i="25" s="1"/>
  <c r="AP119" i="25"/>
  <c r="BN119" i="25"/>
  <c r="U119" i="25"/>
  <c r="AB119" i="25" s="1"/>
  <c r="BN151" i="25"/>
  <c r="BN150" i="25"/>
  <c r="BN149" i="25"/>
  <c r="BN148" i="25"/>
  <c r="BN147" i="25"/>
  <c r="BN146" i="25"/>
  <c r="BN145" i="25"/>
  <c r="BN144" i="25"/>
  <c r="BN143" i="25"/>
  <c r="BN142" i="25"/>
  <c r="BN141" i="25"/>
  <c r="BN140" i="25"/>
  <c r="BN139" i="25"/>
  <c r="BN138" i="25"/>
  <c r="N136" i="25"/>
  <c r="O136" i="25" s="1"/>
  <c r="AJ134" i="25"/>
  <c r="AQ134" i="25" s="1"/>
  <c r="BN134" i="25"/>
  <c r="U134" i="25"/>
  <c r="AB134" i="25" s="1"/>
  <c r="AJ133" i="25"/>
  <c r="AQ133" i="25" s="1"/>
  <c r="AP133" i="25"/>
  <c r="BN133" i="25"/>
  <c r="U133" i="25"/>
  <c r="AB133" i="25" s="1"/>
  <c r="AJ122" i="25"/>
  <c r="AQ122" i="25" s="1"/>
  <c r="AP122" i="25"/>
  <c r="BN122" i="25"/>
  <c r="U122" i="25"/>
  <c r="AB122" i="25" s="1"/>
  <c r="BN136" i="25"/>
  <c r="AJ132" i="25"/>
  <c r="AQ132" i="25" s="1"/>
  <c r="AP132" i="25"/>
  <c r="BN132" i="25"/>
  <c r="U132" i="25"/>
  <c r="AB132" i="25" s="1"/>
  <c r="AJ131" i="25"/>
  <c r="AQ131" i="25" s="1"/>
  <c r="AP131" i="25"/>
  <c r="BN131" i="25"/>
  <c r="U131" i="25"/>
  <c r="AB131" i="25" s="1"/>
  <c r="AJ130" i="25"/>
  <c r="AQ130" i="25" s="1"/>
  <c r="AP130" i="25"/>
  <c r="BN130" i="25"/>
  <c r="U130" i="25"/>
  <c r="AB130" i="25" s="1"/>
  <c r="AJ129" i="25"/>
  <c r="AQ129" i="25" s="1"/>
  <c r="AP129" i="25"/>
  <c r="BN129" i="25"/>
  <c r="U129" i="25"/>
  <c r="AB129" i="25" s="1"/>
  <c r="AJ128" i="25"/>
  <c r="AQ128" i="25" s="1"/>
  <c r="AP128" i="25"/>
  <c r="BN128" i="25"/>
  <c r="U128" i="25"/>
  <c r="AB128" i="25" s="1"/>
  <c r="AJ127" i="25"/>
  <c r="AQ127" i="25" s="1"/>
  <c r="AP127" i="25"/>
  <c r="BN127" i="25"/>
  <c r="U127" i="25"/>
  <c r="AB127" i="25" s="1"/>
  <c r="AJ126" i="25"/>
  <c r="AQ126" i="25" s="1"/>
  <c r="AP126" i="25"/>
  <c r="BN126" i="25"/>
  <c r="U126" i="25"/>
  <c r="AB126" i="25" s="1"/>
  <c r="AJ125" i="25"/>
  <c r="AQ125" i="25" s="1"/>
  <c r="AP125" i="25"/>
  <c r="BN125" i="25"/>
  <c r="U125" i="25"/>
  <c r="AB125" i="25" s="1"/>
  <c r="AJ124" i="25"/>
  <c r="AQ124" i="25" s="1"/>
  <c r="AP124" i="25"/>
  <c r="BN124" i="25"/>
  <c r="U124" i="25"/>
  <c r="AB124" i="25" s="1"/>
  <c r="AJ123" i="25"/>
  <c r="AQ123" i="25" s="1"/>
  <c r="AP123" i="25"/>
  <c r="BN123" i="25"/>
  <c r="U123" i="25"/>
  <c r="AB123" i="25" s="1"/>
  <c r="AJ121" i="25"/>
  <c r="AQ121" i="25" s="1"/>
  <c r="AP121" i="25"/>
  <c r="BN121" i="25"/>
  <c r="U121" i="25"/>
  <c r="AB121" i="25" s="1"/>
  <c r="AJ118" i="25"/>
  <c r="AQ118" i="25" s="1"/>
  <c r="AP118" i="25"/>
  <c r="BN118" i="25"/>
  <c r="U118" i="25"/>
  <c r="AB118" i="25" s="1"/>
  <c r="AJ120" i="25"/>
  <c r="AQ120" i="25" s="1"/>
  <c r="AP120" i="25"/>
  <c r="BN120" i="25"/>
  <c r="U120" i="25"/>
  <c r="AB120" i="25" s="1"/>
  <c r="AW117" i="25"/>
  <c r="AX117" i="25" s="1"/>
  <c r="AW131" i="25"/>
  <c r="AX131" i="25" s="1"/>
  <c r="AW130" i="25"/>
  <c r="AX130" i="25" s="1"/>
  <c r="AW129" i="25"/>
  <c r="AX129" i="25" s="1"/>
  <c r="AW128" i="25"/>
  <c r="AX128" i="25" s="1"/>
  <c r="AW127" i="25"/>
  <c r="AX127" i="25" s="1"/>
  <c r="AW126" i="25"/>
  <c r="AX126" i="25" s="1"/>
  <c r="AW125" i="25"/>
  <c r="AX125" i="25" s="1"/>
  <c r="AW124" i="25"/>
  <c r="AX124" i="25" s="1"/>
  <c r="AW123" i="25"/>
  <c r="AX123" i="25" s="1"/>
  <c r="AW122" i="25"/>
  <c r="AX122" i="25" s="1"/>
  <c r="AW121" i="25"/>
  <c r="AX121" i="25" s="1"/>
  <c r="AW120" i="25"/>
  <c r="AX120" i="25" s="1"/>
  <c r="AW119" i="25"/>
  <c r="AX119" i="25" s="1"/>
  <c r="AW118" i="25"/>
  <c r="AX118" i="25" s="1"/>
  <c r="BN117" i="25"/>
  <c r="U116" i="25"/>
  <c r="AB116" i="25" s="1"/>
  <c r="N114" i="25"/>
  <c r="O114" i="25" s="1"/>
  <c r="BN114" i="25"/>
  <c r="AW114" i="25"/>
  <c r="AX114" i="25" s="1"/>
  <c r="N116" i="25"/>
  <c r="O116" i="25" s="1"/>
  <c r="BN116" i="25"/>
  <c r="AW116" i="25"/>
  <c r="AX116" i="25" s="1"/>
  <c r="BE117" i="25"/>
  <c r="N115" i="25"/>
  <c r="O115" i="25" s="1"/>
  <c r="BN115" i="25"/>
  <c r="AW115" i="25"/>
  <c r="AX115" i="25" s="1"/>
  <c r="AJ114" i="25"/>
  <c r="AQ114" i="25" s="1"/>
  <c r="AJ113" i="25"/>
  <c r="AQ113" i="25" s="1"/>
  <c r="AJ112" i="25"/>
  <c r="AQ112" i="25" s="1"/>
  <c r="AJ111" i="25"/>
  <c r="AQ111" i="25" s="1"/>
  <c r="AJ110" i="25"/>
  <c r="AQ110" i="25" s="1"/>
  <c r="AJ109" i="25"/>
  <c r="AQ109" i="25" s="1"/>
  <c r="AJ108" i="25"/>
  <c r="AQ108" i="25" s="1"/>
  <c r="AJ107" i="25"/>
  <c r="AQ107" i="25" s="1"/>
  <c r="AJ106" i="25"/>
  <c r="AQ106" i="25" s="1"/>
  <c r="AJ105" i="25"/>
  <c r="AQ105" i="25" s="1"/>
  <c r="U97" i="25"/>
  <c r="AB97" i="25" s="1"/>
  <c r="AJ97" i="25"/>
  <c r="AQ97" i="25" s="1"/>
  <c r="AP97" i="25"/>
  <c r="BN97" i="25"/>
  <c r="U92" i="25"/>
  <c r="AB92" i="25" s="1"/>
  <c r="AJ92" i="25"/>
  <c r="AQ92" i="25" s="1"/>
  <c r="AP92" i="25"/>
  <c r="BN92" i="25"/>
  <c r="U84" i="25"/>
  <c r="AB84" i="25" s="1"/>
  <c r="AJ84" i="25"/>
  <c r="AQ84" i="25" s="1"/>
  <c r="AP84" i="25"/>
  <c r="BN84" i="25"/>
  <c r="U93" i="25"/>
  <c r="AB93" i="25" s="1"/>
  <c r="AJ93" i="25"/>
  <c r="AQ93" i="25" s="1"/>
  <c r="AP93" i="25"/>
  <c r="BN93" i="25"/>
  <c r="U85" i="25"/>
  <c r="AB85" i="25" s="1"/>
  <c r="AJ85" i="25"/>
  <c r="AQ85" i="25" s="1"/>
  <c r="AP85" i="25"/>
  <c r="BN85" i="25"/>
  <c r="U101" i="25"/>
  <c r="AB101" i="25" s="1"/>
  <c r="AJ101" i="25"/>
  <c r="AQ101" i="25" s="1"/>
  <c r="U100" i="25"/>
  <c r="AB100" i="25" s="1"/>
  <c r="AJ100" i="25"/>
  <c r="AQ100" i="25" s="1"/>
  <c r="U96" i="25"/>
  <c r="AB96" i="25" s="1"/>
  <c r="AJ96" i="25"/>
  <c r="AQ96" i="25" s="1"/>
  <c r="AP96" i="25"/>
  <c r="BN96" i="25"/>
  <c r="U86" i="25"/>
  <c r="AB86" i="25" s="1"/>
  <c r="AJ86" i="25"/>
  <c r="AQ86" i="25" s="1"/>
  <c r="AP86" i="25"/>
  <c r="BN86" i="25"/>
  <c r="U81" i="25"/>
  <c r="AB81" i="25" s="1"/>
  <c r="AJ81" i="25"/>
  <c r="AQ81" i="25" s="1"/>
  <c r="AP81" i="25"/>
  <c r="U87" i="25"/>
  <c r="AB87" i="25" s="1"/>
  <c r="AJ87" i="25"/>
  <c r="AQ87" i="25" s="1"/>
  <c r="AP87" i="25"/>
  <c r="BN87" i="25"/>
  <c r="U102" i="25"/>
  <c r="AB102" i="25" s="1"/>
  <c r="N102" i="25"/>
  <c r="O102" i="25" s="1"/>
  <c r="U99" i="25"/>
  <c r="AB99" i="25" s="1"/>
  <c r="AJ99" i="25"/>
  <c r="AQ99" i="25" s="1"/>
  <c r="AP99" i="25"/>
  <c r="BN99" i="25"/>
  <c r="U94" i="25"/>
  <c r="AB94" i="25" s="1"/>
  <c r="AJ94" i="25"/>
  <c r="AQ94" i="25" s="1"/>
  <c r="AP94" i="25"/>
  <c r="BN94" i="25"/>
  <c r="U88" i="25"/>
  <c r="AB88" i="25" s="1"/>
  <c r="AJ88" i="25"/>
  <c r="AQ88" i="25" s="1"/>
  <c r="AP88" i="25"/>
  <c r="BN88" i="25"/>
  <c r="AW113" i="25"/>
  <c r="AX113" i="25" s="1"/>
  <c r="AW112" i="25"/>
  <c r="AX112" i="25" s="1"/>
  <c r="AW111" i="25"/>
  <c r="AX111" i="25" s="1"/>
  <c r="AW110" i="25"/>
  <c r="AX110" i="25" s="1"/>
  <c r="AW109" i="25"/>
  <c r="AX109" i="25" s="1"/>
  <c r="AW108" i="25"/>
  <c r="AX108" i="25" s="1"/>
  <c r="AW107" i="25"/>
  <c r="AX107" i="25" s="1"/>
  <c r="AW106" i="25"/>
  <c r="AX106" i="25" s="1"/>
  <c r="AW105" i="25"/>
  <c r="AX105" i="25" s="1"/>
  <c r="AW104" i="25"/>
  <c r="AX104" i="25" s="1"/>
  <c r="AW103" i="25"/>
  <c r="AX103" i="25" s="1"/>
  <c r="U89" i="25"/>
  <c r="AB89" i="25" s="1"/>
  <c r="AJ89" i="25"/>
  <c r="AQ89" i="25" s="1"/>
  <c r="AP89" i="25"/>
  <c r="BN89" i="25"/>
  <c r="BN113" i="25"/>
  <c r="BN112" i="25"/>
  <c r="BN111" i="25"/>
  <c r="BN110" i="25"/>
  <c r="BN109" i="25"/>
  <c r="BN108" i="25"/>
  <c r="BN107" i="25"/>
  <c r="BN106" i="25"/>
  <c r="BN105" i="25"/>
  <c r="BN104" i="25"/>
  <c r="BN103" i="25"/>
  <c r="BN102" i="25"/>
  <c r="U98" i="25"/>
  <c r="AB98" i="25" s="1"/>
  <c r="AJ98" i="25"/>
  <c r="AQ98" i="25" s="1"/>
  <c r="AP98" i="25"/>
  <c r="BN98" i="25"/>
  <c r="U90" i="25"/>
  <c r="AB90" i="25" s="1"/>
  <c r="AJ90" i="25"/>
  <c r="AQ90" i="25" s="1"/>
  <c r="AP90" i="25"/>
  <c r="BN90" i="25"/>
  <c r="BN81" i="25"/>
  <c r="U95" i="25"/>
  <c r="AB95" i="25" s="1"/>
  <c r="AJ95" i="25"/>
  <c r="AQ95" i="25" s="1"/>
  <c r="AP95" i="25"/>
  <c r="BN95" i="25"/>
  <c r="U91" i="25"/>
  <c r="AB91" i="25" s="1"/>
  <c r="AJ91" i="25"/>
  <c r="AQ91" i="25" s="1"/>
  <c r="AP91" i="25"/>
  <c r="BN91" i="25"/>
  <c r="U83" i="25"/>
  <c r="AB83" i="25" s="1"/>
  <c r="AJ83" i="25"/>
  <c r="AQ83" i="25" s="1"/>
  <c r="AP83" i="25"/>
  <c r="BN83" i="25"/>
  <c r="U82" i="25"/>
  <c r="AB82" i="25" s="1"/>
  <c r="AJ82" i="25"/>
  <c r="AQ82" i="25" s="1"/>
  <c r="AP82" i="25"/>
  <c r="BN82" i="25"/>
  <c r="N81" i="25"/>
  <c r="O81" i="25" s="1"/>
  <c r="BE81" i="25"/>
  <c r="BE80" i="25"/>
  <c r="N80" i="25"/>
  <c r="O80" i="25" s="1"/>
  <c r="AP79" i="25"/>
  <c r="U79" i="25"/>
  <c r="AB79" i="25" s="1"/>
  <c r="AJ79" i="25"/>
  <c r="AQ79" i="25" s="1"/>
  <c r="AW81" i="25"/>
  <c r="AX81" i="25" s="1"/>
  <c r="AW80" i="25"/>
  <c r="AX80" i="25" s="1"/>
  <c r="AJ80" i="25"/>
  <c r="AQ80" i="25" s="1"/>
  <c r="U80" i="25"/>
  <c r="AB80" i="25" s="1"/>
  <c r="AJ78" i="25"/>
  <c r="AQ78" i="25" s="1"/>
  <c r="AJ77" i="25"/>
  <c r="AQ77" i="25" s="1"/>
  <c r="AJ76" i="25"/>
  <c r="AQ76" i="25" s="1"/>
  <c r="AJ75" i="25"/>
  <c r="AQ75" i="25" s="1"/>
  <c r="AJ74" i="25"/>
  <c r="AQ74" i="25" s="1"/>
  <c r="AJ73" i="25"/>
  <c r="AQ73" i="25" s="1"/>
  <c r="AJ72" i="25"/>
  <c r="AQ72" i="25" s="1"/>
  <c r="AJ71" i="25"/>
  <c r="AQ71" i="25" s="1"/>
  <c r="AJ70" i="25"/>
  <c r="AQ70" i="25" s="1"/>
  <c r="U62" i="25"/>
  <c r="AB62" i="25" s="1"/>
  <c r="AJ62" i="25"/>
  <c r="AQ62" i="25" s="1"/>
  <c r="AP62" i="25"/>
  <c r="BN62" i="25"/>
  <c r="U58" i="25"/>
  <c r="AB58" i="25" s="1"/>
  <c r="AJ58" i="25"/>
  <c r="AQ58" i="25" s="1"/>
  <c r="AP58" i="25"/>
  <c r="BN58" i="25"/>
  <c r="U61" i="25"/>
  <c r="AB61" i="25" s="1"/>
  <c r="AJ61" i="25"/>
  <c r="AQ61" i="25" s="1"/>
  <c r="AP61" i="25"/>
  <c r="BN61" i="25"/>
  <c r="U55" i="25"/>
  <c r="AB55" i="25" s="1"/>
  <c r="AJ55" i="25"/>
  <c r="AQ55" i="25" s="1"/>
  <c r="AP55" i="25"/>
  <c r="BN55" i="25"/>
  <c r="BE66" i="25"/>
  <c r="U66" i="25"/>
  <c r="AB66" i="25" s="1"/>
  <c r="U57" i="25"/>
  <c r="AB57" i="25" s="1"/>
  <c r="AJ57" i="25"/>
  <c r="AQ57" i="25" s="1"/>
  <c r="AP57" i="25"/>
  <c r="BN57" i="25"/>
  <c r="U78" i="25"/>
  <c r="AB78" i="25" s="1"/>
  <c r="U77" i="25"/>
  <c r="AB77" i="25" s="1"/>
  <c r="U76" i="25"/>
  <c r="AB76" i="25" s="1"/>
  <c r="U75" i="25"/>
  <c r="AB75" i="25" s="1"/>
  <c r="U74" i="25"/>
  <c r="AB74" i="25" s="1"/>
  <c r="U73" i="25"/>
  <c r="AB73" i="25" s="1"/>
  <c r="U72" i="25"/>
  <c r="AB72" i="25" s="1"/>
  <c r="U71" i="25"/>
  <c r="AB71" i="25" s="1"/>
  <c r="U70" i="25"/>
  <c r="AB70" i="25" s="1"/>
  <c r="U69" i="25"/>
  <c r="AB69" i="25" s="1"/>
  <c r="U68" i="25"/>
  <c r="AB68" i="25" s="1"/>
  <c r="U67" i="25"/>
  <c r="AB67" i="25" s="1"/>
  <c r="U60" i="25"/>
  <c r="AB60" i="25" s="1"/>
  <c r="AJ60" i="25"/>
  <c r="AQ60" i="25" s="1"/>
  <c r="AP60" i="25"/>
  <c r="BN60" i="25"/>
  <c r="U63" i="25"/>
  <c r="AB63" i="25" s="1"/>
  <c r="AJ63" i="25"/>
  <c r="AQ63" i="25" s="1"/>
  <c r="AP63" i="25"/>
  <c r="U59" i="25"/>
  <c r="AB59" i="25" s="1"/>
  <c r="AJ59" i="25"/>
  <c r="AQ59" i="25" s="1"/>
  <c r="AP59" i="25"/>
  <c r="BN59" i="25"/>
  <c r="U56" i="25"/>
  <c r="AB56" i="25" s="1"/>
  <c r="AJ56" i="25"/>
  <c r="AQ56" i="25" s="1"/>
  <c r="AP56" i="25"/>
  <c r="BN56" i="25"/>
  <c r="U54" i="25"/>
  <c r="AB54" i="25" s="1"/>
  <c r="AJ54" i="25"/>
  <c r="AQ54" i="25" s="1"/>
  <c r="AP54" i="25"/>
  <c r="BN54" i="25"/>
  <c r="U65" i="25"/>
  <c r="AB65" i="25" s="1"/>
  <c r="AJ65" i="25"/>
  <c r="AQ65" i="25" s="1"/>
  <c r="AJ64" i="25"/>
  <c r="AQ64" i="25" s="1"/>
  <c r="AJ51" i="25"/>
  <c r="AQ51" i="25" s="1"/>
  <c r="AP51" i="25"/>
  <c r="U51" i="25"/>
  <c r="AB51" i="25" s="1"/>
  <c r="AJ43" i="25"/>
  <c r="AQ43" i="25" s="1"/>
  <c r="AP43" i="25"/>
  <c r="BN43" i="25"/>
  <c r="U43" i="25"/>
  <c r="AB43" i="25" s="1"/>
  <c r="AJ52" i="25"/>
  <c r="AQ52" i="25" s="1"/>
  <c r="U52" i="25"/>
  <c r="AB52" i="25" s="1"/>
  <c r="AJ44" i="25"/>
  <c r="AQ44" i="25" s="1"/>
  <c r="AP44" i="25"/>
  <c r="BN44" i="25"/>
  <c r="U44" i="25"/>
  <c r="AB44" i="25" s="1"/>
  <c r="N53" i="25"/>
  <c r="O53" i="25" s="1"/>
  <c r="AP52" i="25"/>
  <c r="AJ45" i="25"/>
  <c r="AQ45" i="25" s="1"/>
  <c r="AP45" i="25"/>
  <c r="BN45" i="25"/>
  <c r="U45" i="25"/>
  <c r="AB45" i="25" s="1"/>
  <c r="U42" i="25"/>
  <c r="AB42" i="25" s="1"/>
  <c r="N40" i="25"/>
  <c r="O40" i="25" s="1"/>
  <c r="BN40" i="25"/>
  <c r="AW40" i="25"/>
  <c r="AX40" i="25" s="1"/>
  <c r="N39" i="25"/>
  <c r="O39" i="25" s="1"/>
  <c r="BN39" i="25"/>
  <c r="AW39" i="25"/>
  <c r="AX39" i="25" s="1"/>
  <c r="U50" i="25"/>
  <c r="AB50" i="25" s="1"/>
  <c r="U49" i="25"/>
  <c r="AB49" i="25" s="1"/>
  <c r="U48" i="25"/>
  <c r="AB48" i="25" s="1"/>
  <c r="U47" i="25"/>
  <c r="AB47" i="25" s="1"/>
  <c r="U46" i="25"/>
  <c r="AB46" i="25" s="1"/>
  <c r="AP42" i="25"/>
  <c r="N41" i="25"/>
  <c r="O41" i="25" s="1"/>
  <c r="AW41" i="25"/>
  <c r="AX41" i="25" s="1"/>
  <c r="AP50" i="25"/>
  <c r="AP49" i="25"/>
  <c r="AP48" i="25"/>
  <c r="AJ40" i="25"/>
  <c r="AQ40" i="25" s="1"/>
  <c r="AJ39" i="25"/>
  <c r="AQ39" i="25" s="1"/>
  <c r="AJ38" i="25"/>
  <c r="AQ38" i="25" s="1"/>
  <c r="AJ37" i="25"/>
  <c r="AQ37" i="25" s="1"/>
  <c r="AJ36" i="25"/>
  <c r="AQ36" i="25" s="1"/>
  <c r="AJ35" i="25"/>
  <c r="AQ35" i="25" s="1"/>
  <c r="AJ34" i="25"/>
  <c r="AQ34" i="25" s="1"/>
  <c r="AJ33" i="25"/>
  <c r="AQ33" i="25" s="1"/>
  <c r="BE32" i="25"/>
  <c r="N32" i="25"/>
  <c r="O32" i="25" s="1"/>
  <c r="AW32" i="25"/>
  <c r="AX32" i="25" s="1"/>
  <c r="AP30" i="25"/>
  <c r="BN30" i="25"/>
  <c r="U30" i="25"/>
  <c r="AB30" i="25" s="1"/>
  <c r="BE38" i="25"/>
  <c r="BE37" i="25"/>
  <c r="BE36" i="25"/>
  <c r="BE35" i="25"/>
  <c r="BE34" i="25"/>
  <c r="BE33" i="25"/>
  <c r="AP32" i="25"/>
  <c r="U32" i="25"/>
  <c r="AB32" i="25" s="1"/>
  <c r="AP31" i="25"/>
  <c r="BN31" i="25"/>
  <c r="U31" i="25"/>
  <c r="AB31" i="25" s="1"/>
  <c r="AW38" i="25"/>
  <c r="AX38" i="25" s="1"/>
  <c r="AW37" i="25"/>
  <c r="AX37" i="25" s="1"/>
  <c r="AW36" i="25"/>
  <c r="AX36" i="25" s="1"/>
  <c r="AW35" i="25"/>
  <c r="AX35" i="25" s="1"/>
  <c r="AW34" i="25"/>
  <c r="AX34" i="25" s="1"/>
  <c r="AW33" i="25"/>
  <c r="AX33" i="25" s="1"/>
  <c r="N33" i="25"/>
  <c r="O33" i="25" s="1"/>
  <c r="BN32" i="25"/>
  <c r="AP29" i="25"/>
  <c r="BN29" i="25"/>
  <c r="U29" i="25"/>
  <c r="AB29" i="25" s="1"/>
  <c r="BN38" i="25"/>
  <c r="BN37" i="25"/>
  <c r="BN36" i="25"/>
  <c r="BN35" i="25"/>
  <c r="BN34" i="25"/>
  <c r="AJ30" i="25"/>
  <c r="AQ30" i="25" s="1"/>
  <c r="U28" i="25"/>
  <c r="AB28" i="25" s="1"/>
  <c r="U27" i="25"/>
  <c r="AB27" i="25" s="1"/>
  <c r="U26" i="25"/>
  <c r="AB26" i="25" s="1"/>
  <c r="U25" i="25"/>
  <c r="AB25" i="25" s="1"/>
  <c r="AP22" i="25"/>
  <c r="AJ22" i="25"/>
  <c r="AQ22" i="25" s="1"/>
  <c r="U20" i="25"/>
  <c r="AB20" i="25" s="1"/>
  <c r="BE15" i="25"/>
  <c r="N15" i="25"/>
  <c r="O15" i="25" s="1"/>
  <c r="BN15" i="25"/>
  <c r="AW15" i="25"/>
  <c r="AX15" i="25" s="1"/>
  <c r="U17" i="25"/>
  <c r="AB17" i="25" s="1"/>
  <c r="U16" i="25"/>
  <c r="AB16" i="25" s="1"/>
  <c r="N31" i="25"/>
  <c r="O31" i="25" s="1"/>
  <c r="N30" i="25"/>
  <c r="O30" i="25" s="1"/>
  <c r="N29" i="25"/>
  <c r="O29" i="25" s="1"/>
  <c r="BN28" i="25"/>
  <c r="N28" i="25"/>
  <c r="O28" i="25" s="1"/>
  <c r="BN27" i="25"/>
  <c r="N27" i="25"/>
  <c r="O27" i="25" s="1"/>
  <c r="BN26" i="25"/>
  <c r="N26" i="25"/>
  <c r="O26" i="25" s="1"/>
  <c r="BN25" i="25"/>
  <c r="N25" i="25"/>
  <c r="O25" i="25" s="1"/>
  <c r="BN24" i="25"/>
  <c r="AW21" i="25"/>
  <c r="AX21" i="25" s="1"/>
  <c r="BE16" i="25"/>
  <c r="N16" i="25"/>
  <c r="O16" i="25" s="1"/>
  <c r="BN16" i="25"/>
  <c r="AW16" i="25"/>
  <c r="AX16" i="25" s="1"/>
  <c r="AP28" i="25"/>
  <c r="AP27" i="25"/>
  <c r="AP24" i="25"/>
  <c r="AJ24" i="25"/>
  <c r="AQ24" i="25" s="1"/>
  <c r="AP23" i="25"/>
  <c r="AJ23" i="25"/>
  <c r="AQ23" i="25" s="1"/>
  <c r="AP21" i="25"/>
  <c r="AJ21" i="25"/>
  <c r="AQ21" i="25" s="1"/>
  <c r="U19" i="25"/>
  <c r="AB19" i="25" s="1"/>
  <c r="BE17" i="25"/>
  <c r="N17" i="25"/>
  <c r="O17" i="25" s="1"/>
  <c r="BN17" i="25"/>
  <c r="AW17" i="25"/>
  <c r="AX17" i="25" s="1"/>
  <c r="U23" i="25"/>
  <c r="AB23" i="25" s="1"/>
  <c r="BE19" i="25"/>
  <c r="N19" i="25"/>
  <c r="O19" i="25" s="1"/>
  <c r="BN19" i="25"/>
  <c r="AW19" i="25"/>
  <c r="AX19" i="25" s="1"/>
  <c r="BE18" i="25"/>
  <c r="N18" i="25"/>
  <c r="O18" i="25" s="1"/>
  <c r="BN18" i="25"/>
  <c r="AW18" i="25"/>
  <c r="AX18" i="25" s="1"/>
  <c r="AJ8" i="25"/>
  <c r="AQ8" i="25" s="1"/>
  <c r="AP8" i="25"/>
  <c r="BN8" i="25"/>
  <c r="U8" i="25"/>
  <c r="AB8" i="25" s="1"/>
  <c r="BE20" i="25"/>
  <c r="N20" i="25"/>
  <c r="O20" i="25" s="1"/>
  <c r="AW20" i="25"/>
  <c r="AX20" i="25" s="1"/>
  <c r="AJ17" i="25"/>
  <c r="AQ17" i="25" s="1"/>
  <c r="AJ16" i="25"/>
  <c r="AQ16" i="25" s="1"/>
  <c r="BE14" i="25"/>
  <c r="N14" i="25"/>
  <c r="O14" i="25" s="1"/>
  <c r="BN14" i="25"/>
  <c r="AW14" i="25"/>
  <c r="AX14" i="25" s="1"/>
  <c r="AW22" i="25"/>
  <c r="AX22" i="25" s="1"/>
  <c r="BN21" i="25"/>
  <c r="AJ19" i="25"/>
  <c r="AQ19" i="25" s="1"/>
  <c r="AP14" i="25"/>
  <c r="AJ13" i="25"/>
  <c r="AQ13" i="25" s="1"/>
  <c r="AP13" i="25"/>
  <c r="U13" i="25"/>
  <c r="AB13" i="25" s="1"/>
  <c r="AJ10" i="25"/>
  <c r="AQ10" i="25" s="1"/>
  <c r="AP10" i="25"/>
  <c r="U10" i="25"/>
  <c r="AB10" i="25" s="1"/>
  <c r="AJ7" i="25"/>
  <c r="AQ7" i="25" s="1"/>
  <c r="AP7" i="25"/>
  <c r="BN7" i="25"/>
  <c r="U7" i="25"/>
  <c r="AB7" i="25" s="1"/>
  <c r="AJ12" i="25"/>
  <c r="AQ12" i="25" s="1"/>
  <c r="AP12" i="25"/>
  <c r="U12" i="25"/>
  <c r="AB12" i="25" s="1"/>
  <c r="AJ11" i="25"/>
  <c r="AQ11" i="25" s="1"/>
  <c r="AP11" i="25"/>
  <c r="U11" i="25"/>
  <c r="AB11" i="25" s="1"/>
  <c r="AJ9" i="25"/>
  <c r="AQ9" i="25" s="1"/>
  <c r="AP9" i="25"/>
  <c r="BN9" i="25"/>
  <c r="U9" i="25"/>
  <c r="AB9" i="25" s="1"/>
  <c r="BE2" i="25"/>
  <c r="U6" i="25"/>
  <c r="AB6" i="25" s="1"/>
  <c r="U5" i="25"/>
  <c r="AB5" i="25" s="1"/>
  <c r="U4" i="25"/>
  <c r="AB4" i="25" s="1"/>
  <c r="U3" i="25"/>
  <c r="AB3" i="25" s="1"/>
  <c r="U2" i="25"/>
  <c r="AB2" i="25" s="1"/>
  <c r="AW4" i="25"/>
  <c r="AX4" i="25" s="1"/>
  <c r="AW3" i="25"/>
  <c r="AX3" i="25" s="1"/>
  <c r="AW2" i="25"/>
  <c r="AX2" i="25" s="1"/>
  <c r="BN6" i="25"/>
  <c r="BN5" i="25"/>
  <c r="BN4" i="25"/>
  <c r="BN3" i="25"/>
  <c r="BN2" i="25"/>
  <c r="AP6" i="25"/>
  <c r="AP5" i="25"/>
  <c r="AP4" i="25"/>
  <c r="AP3" i="25"/>
  <c r="AP2" i="25"/>
  <c r="BM3" i="28" l="1"/>
  <c r="T3" i="28"/>
  <c r="AA3" i="28" s="1"/>
  <c r="AI3" i="28"/>
  <c r="AP3" i="28" s="1"/>
  <c r="AO3" i="28"/>
  <c r="T6" i="26"/>
  <c r="AA6" i="26" s="1"/>
  <c r="AI6" i="26"/>
  <c r="AP6" i="26" s="1"/>
  <c r="AO6" i="26"/>
  <c r="BM6" i="26"/>
  <c r="BM8" i="26"/>
  <c r="T8" i="26"/>
  <c r="AA8" i="26" s="1"/>
  <c r="AI8" i="26"/>
  <c r="AP8" i="26" s="1"/>
  <c r="AO8" i="26"/>
  <c r="AI10" i="26"/>
  <c r="AP10" i="26" s="1"/>
  <c r="T10" i="26"/>
  <c r="AA10" i="26" s="1"/>
  <c r="AO10" i="26"/>
  <c r="AI4" i="26"/>
  <c r="AP4" i="26" s="1"/>
  <c r="BM4" i="26"/>
  <c r="T4" i="26"/>
  <c r="AA4" i="26" s="1"/>
  <c r="AO4" i="26"/>
  <c r="BM10" i="26"/>
  <c r="AI12" i="26"/>
  <c r="AP12" i="26" s="1"/>
  <c r="T12" i="26"/>
  <c r="AA12" i="26" s="1"/>
  <c r="BM12" i="26"/>
  <c r="AO12" i="26"/>
  <c r="BE360" i="28" a="1"/>
  <c r="AX350" i="28" a="1"/>
  <c r="AX356" i="28" a="1"/>
  <c r="V356" i="28" a="1"/>
  <c r="AQ366" i="28" a="1"/>
  <c r="AX361" i="28" a="1"/>
  <c r="O360" i="28" a="1"/>
  <c r="V342" i="28" a="1"/>
  <c r="AX353" i="28" a="1"/>
  <c r="O359" i="28" a="1"/>
  <c r="AJ343" i="28" a="1"/>
  <c r="O339" i="28" a="1"/>
  <c r="AX351" i="28" a="1"/>
  <c r="V361" i="28" a="1"/>
  <c r="BE334" i="28" a="1"/>
  <c r="O349" i="28" a="1"/>
  <c r="AJ348" i="28" a="1"/>
  <c r="AX333" i="28" a="1"/>
  <c r="AQ349" i="28" a="1"/>
  <c r="BE357" i="28" a="1"/>
  <c r="V330" i="28" a="1"/>
  <c r="AX323" i="28" a="1"/>
  <c r="O331" i="28" a="1"/>
  <c r="O333" i="28" a="1"/>
  <c r="AJ328" i="28" a="1"/>
  <c r="AJ322" i="28" a="1"/>
  <c r="BE345" i="28" a="1"/>
  <c r="AX360" i="28" a="1"/>
  <c r="BE314" i="28" a="1"/>
  <c r="BE338" i="28" a="1"/>
  <c r="AQ319" i="28" a="1"/>
  <c r="AX311" i="28" a="1"/>
  <c r="AJ304" i="28" a="1"/>
  <c r="AJ329" i="28" a="1"/>
  <c r="AJ318" i="28" a="1"/>
  <c r="AX300" i="28" a="1"/>
  <c r="AQ315" i="28" a="1"/>
  <c r="AX307" i="28" a="1"/>
  <c r="BE323" i="28" a="1"/>
  <c r="AJ299" i="28" a="1"/>
  <c r="V295" i="28" a="1"/>
  <c r="AX288" i="28" a="1"/>
  <c r="V317" i="28" a="1"/>
  <c r="BE296" i="28" a="1"/>
  <c r="BE280" i="28" a="1"/>
  <c r="V276" i="28" a="1"/>
  <c r="BE318" i="28" a="1"/>
  <c r="BE294" i="28" a="1"/>
  <c r="V289" i="28" a="1"/>
  <c r="V284" i="28" a="1"/>
  <c r="V313" i="28" a="1"/>
  <c r="V296" i="28" a="1"/>
  <c r="O281" i="28" a="1"/>
  <c r="AX275" i="28" a="1"/>
  <c r="AJ323" i="28" a="1"/>
  <c r="AQ297" i="28" a="1"/>
  <c r="AX366" i="28" a="1"/>
  <c r="AJ359" i="28" a="1"/>
  <c r="V365" i="28" a="1"/>
  <c r="O356" i="28" a="1"/>
  <c r="AX355" i="28" a="1"/>
  <c r="O366" i="28" a="1"/>
  <c r="O361" i="28" a="1"/>
  <c r="AQ358" i="28" a="1"/>
  <c r="O342" i="28" a="1"/>
  <c r="AJ350" i="28" a="1"/>
  <c r="AQ356" i="28" a="1"/>
  <c r="V343" i="28" a="1"/>
  <c r="AQ338" i="28" a="1"/>
  <c r="AJ347" i="28" a="1"/>
  <c r="AQ351" i="28" a="1"/>
  <c r="AJ334" i="28" a="1"/>
  <c r="V346" i="28" a="1"/>
  <c r="AX346" i="28" a="1"/>
  <c r="BE331" i="28" a="1"/>
  <c r="BE347" i="28" a="1"/>
  <c r="O354" i="28" a="1"/>
  <c r="V328" i="28" a="1"/>
  <c r="BE321" i="28" a="1"/>
  <c r="O352" i="28" a="1"/>
  <c r="AQ332" i="28" a="1"/>
  <c r="AQ327" i="28" a="1"/>
  <c r="V322" i="28" a="1"/>
  <c r="AX344" i="28" a="1"/>
  <c r="O350" i="28" a="1"/>
  <c r="O314" i="28" a="1"/>
  <c r="AQ337" i="28" a="1"/>
  <c r="O319" i="28" a="1"/>
  <c r="AJ311" i="28" a="1"/>
  <c r="BE303" i="28" a="1"/>
  <c r="BE328" i="28" a="1"/>
  <c r="AQ317" i="28" a="1"/>
  <c r="AX364" i="28" a="1"/>
  <c r="O315" i="28" a="1"/>
  <c r="AJ307" i="28" a="1"/>
  <c r="O323" i="28" a="1"/>
  <c r="BE298" i="28" a="1"/>
  <c r="V293" i="28" a="1"/>
  <c r="V286" i="28" a="1"/>
  <c r="BE313" i="28" a="1"/>
  <c r="O296" i="28" a="1"/>
  <c r="AJ280" i="28" a="1"/>
  <c r="O276" i="28" a="1"/>
  <c r="AJ310" i="28" a="1"/>
  <c r="AQ294" i="28" a="1"/>
  <c r="BE287" i="28" a="1"/>
  <c r="AQ362" i="28" a="1"/>
  <c r="BE309" i="28" a="1"/>
  <c r="BE292" i="28" a="1"/>
  <c r="AQ280" i="28" a="1"/>
  <c r="BE273" i="28" a="1"/>
  <c r="BE364" i="28" a="1"/>
  <c r="V358" i="28" a="1"/>
  <c r="BE363" i="28" a="1"/>
  <c r="AQ354" i="28" a="1"/>
  <c r="AQ353" i="28" a="1"/>
  <c r="AX365" i="28" a="1"/>
  <c r="BE358" i="28" a="1"/>
  <c r="V355" i="28" a="1"/>
  <c r="AQ341" i="28" a="1"/>
  <c r="AQ348" i="28" a="1"/>
  <c r="V353" i="28" a="1"/>
  <c r="O343" i="28" a="1"/>
  <c r="AQ365" i="28" a="1"/>
  <c r="BE346" i="28" a="1"/>
  <c r="O344" i="28" a="1"/>
  <c r="V334" i="28" a="1"/>
  <c r="O338" i="28" a="1"/>
  <c r="BE341" i="28" a="1"/>
  <c r="AJ331" i="28" a="1"/>
  <c r="AQ345" i="28" a="1"/>
  <c r="V348" i="28" a="1"/>
  <c r="BE326" i="28" a="1"/>
  <c r="AJ321" i="28" a="1"/>
  <c r="AQ350" i="28" a="1"/>
  <c r="AX331" i="28" a="1"/>
  <c r="AX326" i="28" a="1"/>
  <c r="O322" i="28" a="1"/>
  <c r="AX339" i="28" a="1"/>
  <c r="BE332" i="28" a="1"/>
  <c r="AJ306" i="28" a="1"/>
  <c r="AJ336" i="28" a="1"/>
  <c r="AX318" i="28" a="1"/>
  <c r="AQ310" i="28" a="1"/>
  <c r="AQ303" i="28" a="1"/>
  <c r="AX327" i="28" a="1"/>
  <c r="AX316" i="28" a="1"/>
  <c r="AQ326" i="28" a="1"/>
  <c r="AX314" i="28" a="1"/>
  <c r="AQ306" i="28" a="1"/>
  <c r="AJ314" i="28" a="1"/>
  <c r="AQ298" i="28" a="1"/>
  <c r="BE291" i="28" a="1"/>
  <c r="AX348" i="28" a="1"/>
  <c r="AQ311" i="28" a="1"/>
  <c r="AJ288" i="28" a="1"/>
  <c r="V280" i="28" a="1"/>
  <c r="AQ275" i="28" a="1"/>
  <c r="AX308" i="28" a="1"/>
  <c r="O294" i="28" a="1"/>
  <c r="O287" i="28" a="1"/>
  <c r="BE335" i="28" a="1"/>
  <c r="AQ307" i="28" a="1"/>
  <c r="O292" i="28" a="1"/>
  <c r="AX279" i="28" a="1"/>
  <c r="AJ273" i="28" a="1"/>
  <c r="AQ313" i="28" a="1"/>
  <c r="V294" i="28" a="1"/>
  <c r="AJ364" i="28" a="1"/>
  <c r="AX357" i="28" a="1"/>
  <c r="O363" i="28" a="1"/>
  <c r="BE353" i="28" a="1"/>
  <c r="BE352" i="28" a="1"/>
  <c r="AJ365" i="28" a="1"/>
  <c r="AJ356" i="28" a="1"/>
  <c r="BE351" i="28" a="1"/>
  <c r="V366" i="28" a="1"/>
  <c r="AX347" i="28" a="1"/>
  <c r="AX352" i="28" a="1"/>
  <c r="AQ342" i="28" a="1"/>
  <c r="O365" i="28" a="1"/>
  <c r="AQ346" i="28" a="1"/>
  <c r="AQ343" i="28" a="1"/>
  <c r="O334" i="28" a="1"/>
  <c r="AJ337" i="28" a="1"/>
  <c r="AJ341" i="28" a="1"/>
  <c r="V331" i="28" a="1"/>
  <c r="O345" i="28" a="1"/>
  <c r="BE344" i="28" a="1"/>
  <c r="BE325" i="28" a="1"/>
  <c r="V321" i="28" a="1"/>
  <c r="AX343" i="28" a="1"/>
  <c r="AJ330" i="28" a="1"/>
  <c r="V326" i="28" a="1"/>
  <c r="AQ321" i="28" a="1"/>
  <c r="AJ338" i="28" a="1"/>
  <c r="O332" i="28" a="1"/>
  <c r="AQ305" i="28" a="1"/>
  <c r="AJ335" i="28" a="1"/>
  <c r="V316" i="28" a="1"/>
  <c r="AX309" i="28" a="1"/>
  <c r="O303" i="28" a="1"/>
  <c r="BE324" i="28" a="1"/>
  <c r="V314" i="28" a="1"/>
  <c r="V319" i="28" a="1"/>
  <c r="V312" i="28" a="1"/>
  <c r="AX305" i="28" a="1"/>
  <c r="AX312" i="28" a="1"/>
  <c r="O298" i="28" a="1"/>
  <c r="O291" i="28" a="1"/>
  <c r="AX329" i="28" a="1"/>
  <c r="O311" i="28" a="1"/>
  <c r="AQ287" i="28" a="1"/>
  <c r="O280" i="28" a="1"/>
  <c r="AX274" i="28" a="1"/>
  <c r="O304" i="28" a="1"/>
  <c r="AX293" i="28" a="1"/>
  <c r="AJ286" i="28" a="1"/>
  <c r="AJ327" i="28" a="1"/>
  <c r="O307" i="28" a="1"/>
  <c r="AJ284" i="28" a="1"/>
  <c r="V364" i="28" a="1"/>
  <c r="O357" i="28" a="1"/>
  <c r="AX362" i="28" a="1"/>
  <c r="O362" i="28" a="1"/>
  <c r="AJ351" i="28" a="1"/>
  <c r="AQ364" i="28" a="1"/>
  <c r="O355" i="28" a="1"/>
  <c r="BE349" i="28" a="1"/>
  <c r="AJ363" i="28" a="1"/>
  <c r="V347" i="28" a="1"/>
  <c r="AJ349" i="28" a="1"/>
  <c r="AX341" i="28" a="1"/>
  <c r="BE361" i="28" a="1"/>
  <c r="O346" i="28" a="1"/>
  <c r="AX342" i="28" a="1"/>
  <c r="AQ333" i="28" a="1"/>
  <c r="BE336" i="28" a="1"/>
  <c r="O341" i="28" a="1"/>
  <c r="AJ366" i="28" a="1"/>
  <c r="AQ340" i="28" a="1"/>
  <c r="V335" i="28" a="1"/>
  <c r="AJ325" i="28" a="1"/>
  <c r="O321" i="28" a="1"/>
  <c r="V341" i="28" a="1"/>
  <c r="BE329" i="28" a="1"/>
  <c r="O326" i="28" a="1"/>
  <c r="BE365" i="28" a="1"/>
  <c r="V337" i="28" a="1"/>
  <c r="AX325" i="28" a="1"/>
  <c r="AX304" i="28" a="1"/>
  <c r="AQ330" i="28" a="1"/>
  <c r="AJ313" i="28" a="1"/>
  <c r="V309" i="28" a="1"/>
  <c r="AX302" i="28" a="1"/>
  <c r="AJ324" i="28" a="1"/>
  <c r="BE310" i="28" a="1"/>
  <c r="BE317" i="28" a="1"/>
  <c r="AJ309" i="28" a="1"/>
  <c r="BE340" i="28" a="1"/>
  <c r="O306" i="28" a="1"/>
  <c r="AX297" i="28" a="1"/>
  <c r="AJ290" i="28" a="1"/>
  <c r="AQ320" i="28" a="1"/>
  <c r="V308" i="28" a="1"/>
  <c r="AX286" i="28" a="1"/>
  <c r="AQ279" i="28" a="1"/>
  <c r="BE272" i="28" a="1"/>
  <c r="AX301" i="28" a="1"/>
  <c r="AJ293" i="28" a="1"/>
  <c r="BE285" i="28" a="1"/>
  <c r="AQ316" i="28" a="1"/>
  <c r="BE304" i="28" a="1"/>
  <c r="AX283" i="28" a="1"/>
  <c r="AJ277" i="28" a="1"/>
  <c r="O273" i="28" a="1"/>
  <c r="O364" i="28" a="1"/>
  <c r="BE354" i="28" a="1"/>
  <c r="AQ360" i="28" a="1"/>
  <c r="BE359" i="28" a="1"/>
  <c r="V350" i="28" a="1"/>
  <c r="AX363" i="28" a="1"/>
  <c r="AX354" i="28" a="1"/>
  <c r="AJ344" i="28" a="1"/>
  <c r="AJ361" i="28" a="1"/>
  <c r="V345" i="28" a="1"/>
  <c r="BE348" i="28" a="1"/>
  <c r="BE339" i="28" a="1"/>
  <c r="O358" i="28" a="1"/>
  <c r="AX345" i="28" a="1"/>
  <c r="AX340" i="28" a="1"/>
  <c r="AX332" i="28" a="1"/>
  <c r="AQ336" i="28" a="1"/>
  <c r="AQ339" i="28" a="1"/>
  <c r="V359" i="28" a="1"/>
  <c r="V340" i="28" a="1"/>
  <c r="AX334" i="28" a="1"/>
  <c r="V325" i="28" a="1"/>
  <c r="AX359" i="28" a="1"/>
  <c r="AJ340" i="28" a="1"/>
  <c r="AQ329" i="28" a="1"/>
  <c r="AQ325" i="28" a="1"/>
  <c r="BE355" i="28" a="1"/>
  <c r="AQ335" i="28" a="1"/>
  <c r="V323" i="28" a="1"/>
  <c r="V302" i="28" a="1"/>
  <c r="V327" i="28" a="1"/>
  <c r="BE312" i="28" a="1"/>
  <c r="V307" i="28" a="1"/>
  <c r="AQ347" i="28" a="1"/>
  <c r="O324" i="28" a="1"/>
  <c r="O310" i="28" a="1"/>
  <c r="O317" i="28" a="1"/>
  <c r="BE308" i="28" a="1"/>
  <c r="V338" i="28" a="1"/>
  <c r="AQ304" i="28" a="1"/>
  <c r="AJ297" i="28" a="1"/>
  <c r="BE289" i="28" a="1"/>
  <c r="O320" i="28" a="1"/>
  <c r="AJ305" i="28" a="1"/>
  <c r="O284" i="28" a="1"/>
  <c r="AX278" i="28" a="1"/>
  <c r="V344" i="28" a="1"/>
  <c r="AQ300" i="28" a="1"/>
  <c r="AQ292" i="28" a="1"/>
  <c r="AQ285" i="28" a="1"/>
  <c r="O316" i="28" a="1"/>
  <c r="AQ302" i="28" a="1"/>
  <c r="BE281" i="28" a="1"/>
  <c r="V277" i="28" a="1"/>
  <c r="AQ272" i="28" a="1"/>
  <c r="V301" i="28" a="1"/>
  <c r="AQ363" i="28" a="1"/>
  <c r="AJ352" i="28" a="1"/>
  <c r="AJ358" i="28" a="1"/>
  <c r="AQ359" i="28" a="1"/>
  <c r="AX349" i="28" a="1"/>
  <c r="V363" i="28" a="1"/>
  <c r="AQ352" i="28" a="1"/>
  <c r="BE342" i="28" a="1"/>
  <c r="AQ357" i="28" a="1"/>
  <c r="BE362" i="28" a="1"/>
  <c r="O348" i="28" a="1"/>
  <c r="AJ339" i="28" a="1"/>
  <c r="AQ355" i="28" a="1"/>
  <c r="AJ345" i="28" a="1"/>
  <c r="O340" i="28" a="1"/>
  <c r="V360" i="28" a="1"/>
  <c r="O336" i="28" a="1"/>
  <c r="AX335" i="28" a="1"/>
  <c r="AJ353" i="28" a="1"/>
  <c r="V336" i="28" a="1"/>
  <c r="V332" i="28" a="1"/>
  <c r="O325" i="28" a="1"/>
  <c r="BE337" i="28" a="1"/>
  <c r="BE333" i="28" a="1"/>
  <c r="O329" i="28" a="1"/>
  <c r="AX324" i="28" a="1"/>
  <c r="V349" i="28" a="1"/>
  <c r="BE327" i="28" a="1"/>
  <c r="AX320" i="28" a="1"/>
  <c r="BE356" i="28" a="1"/>
  <c r="AJ320" i="28" a="1"/>
  <c r="AQ312" i="28" a="1"/>
  <c r="BE305" i="28" a="1"/>
  <c r="AX338" i="28" a="1"/>
  <c r="AQ323" i="28" a="1"/>
  <c r="AJ302" i="28" a="1"/>
  <c r="AJ316" i="28" a="1"/>
  <c r="AQ308" i="28" a="1"/>
  <c r="AJ332" i="28" a="1"/>
  <c r="BE301" i="28" a="1"/>
  <c r="AQ296" i="28" a="1"/>
  <c r="AQ289" i="28" a="1"/>
  <c r="AJ319" i="28" a="1"/>
  <c r="AJ301" i="28" a="1"/>
  <c r="AQ283" i="28" a="1"/>
  <c r="BE276" i="28" a="1"/>
  <c r="BE330" i="28" a="1"/>
  <c r="V298" i="28" a="1"/>
  <c r="AX291" i="28" a="1"/>
  <c r="O285" i="28" a="1"/>
  <c r="AJ315" i="28" a="1"/>
  <c r="AQ299" i="28" a="1"/>
  <c r="AJ281" i="28" a="1"/>
  <c r="O277" i="28" a="1"/>
  <c r="AQ361" i="28" a="1"/>
  <c r="O351" i="28" a="1"/>
  <c r="V357" i="28" a="1"/>
  <c r="AJ357" i="28" a="1"/>
  <c r="BE366" i="28" a="1"/>
  <c r="V362" i="28" a="1"/>
  <c r="AJ362" i="28" a="1"/>
  <c r="AJ342" i="28" a="1"/>
  <c r="V354" i="28" a="1"/>
  <c r="AJ360" i="28" a="1"/>
  <c r="BE343" i="28" a="1"/>
  <c r="V339" i="28" a="1"/>
  <c r="V352" i="28" a="1"/>
  <c r="AQ344" i="28" a="1"/>
  <c r="AX337" i="28" a="1"/>
  <c r="AJ355" i="28" a="1"/>
  <c r="AJ354" i="28" a="1"/>
  <c r="AQ334" i="28" a="1"/>
  <c r="BE350" i="28" a="1"/>
  <c r="O335" i="28" a="1"/>
  <c r="AX330" i="28" a="1"/>
  <c r="AQ324" i="28" a="1"/>
  <c r="AX336" i="28" a="1"/>
  <c r="AJ333" i="28" a="1"/>
  <c r="AX328" i="28" a="1"/>
  <c r="BE322" i="28" a="1"/>
  <c r="O347" i="28" a="1"/>
  <c r="O327" i="28" a="1"/>
  <c r="V318" i="28" a="1"/>
  <c r="O353" i="28" a="1"/>
  <c r="BE319" i="28" a="1"/>
  <c r="O312" i="28" a="1"/>
  <c r="O305" i="28" a="1"/>
  <c r="O330" i="28" a="1"/>
  <c r="AX322" i="28" a="1"/>
  <c r="AQ301" i="28" a="1"/>
  <c r="BE315" i="28" a="1"/>
  <c r="O308" i="28" a="1"/>
  <c r="AJ326" i="28" a="1"/>
  <c r="O301" i="28" a="1"/>
  <c r="AX295" i="28" a="1"/>
  <c r="O289" i="28" a="1"/>
  <c r="AX317" i="28" a="1"/>
  <c r="V300" i="28" a="1"/>
  <c r="AX282" i="28" a="1"/>
  <c r="AJ276" i="28" a="1"/>
  <c r="AQ328" i="28" a="1"/>
  <c r="AJ295" i="28" a="1"/>
  <c r="V291" i="28" a="1"/>
  <c r="AX284" i="28" a="1"/>
  <c r="AX313" i="28" a="1"/>
  <c r="AX298" i="28" a="1"/>
  <c r="V281" i="28" a="1"/>
  <c r="AQ276" i="28" a="1"/>
  <c r="V329" i="28" a="1"/>
  <c r="BE299" i="28" a="1"/>
  <c r="V285" i="28" a="1"/>
  <c r="BE277" i="28" a="1"/>
  <c r="AJ291" i="28" a="1"/>
  <c r="BE265" i="28" a="1"/>
  <c r="V261" i="28" a="1"/>
  <c r="AJ312" i="28" a="1"/>
  <c r="AX280" i="28" a="1"/>
  <c r="O271" i="28" a="1"/>
  <c r="O302" i="28" a="1"/>
  <c r="BE286" i="28" a="1"/>
  <c r="AQ265" i="28" a="1"/>
  <c r="BE258" i="28" a="1"/>
  <c r="AX315" i="28" a="1"/>
  <c r="AJ292" i="28" a="1"/>
  <c r="V275" i="28" a="1"/>
  <c r="BE300" i="28" a="1"/>
  <c r="AJ259" i="28" a="1"/>
  <c r="BE251" i="28" a="1"/>
  <c r="O313" i="28" a="1"/>
  <c r="AX267" i="28" a="1"/>
  <c r="V244" i="28" a="1"/>
  <c r="AQ239" i="28" a="1"/>
  <c r="BE232" i="28" a="1"/>
  <c r="V228" i="28" a="1"/>
  <c r="O295" i="28" a="1"/>
  <c r="O264" i="28" a="1"/>
  <c r="AJ255" i="28" a="1"/>
  <c r="BE247" i="28" a="1"/>
  <c r="BE283" i="28" a="1"/>
  <c r="BE245" i="28" a="1"/>
  <c r="V241" i="28" a="1"/>
  <c r="AQ236" i="28" a="1"/>
  <c r="BE229" i="28" a="1"/>
  <c r="V225" i="28" a="1"/>
  <c r="V256" i="28" a="1"/>
  <c r="V216" i="28" a="1"/>
  <c r="O196" i="28" a="1"/>
  <c r="BE186" i="28" a="1"/>
  <c r="V182" i="28" a="1"/>
  <c r="AQ177" i="28" a="1"/>
  <c r="BE170" i="28" a="1"/>
  <c r="V166" i="28" a="1"/>
  <c r="AX256" i="28" a="1"/>
  <c r="BE238" i="28" a="1"/>
  <c r="O230" i="28" a="1"/>
  <c r="BE219" i="28" a="1"/>
  <c r="AJ211" i="28" a="1"/>
  <c r="V207" i="28" a="1"/>
  <c r="AX200" i="28" a="1"/>
  <c r="O328" i="28" a="1"/>
  <c r="O255" i="28" a="1"/>
  <c r="AX214" i="28" a="1"/>
  <c r="BE191" i="28" a="1"/>
  <c r="V187" i="28" a="1"/>
  <c r="AQ182" i="28" a="1"/>
  <c r="BE175" i="28" a="1"/>
  <c r="V171" i="28" a="1"/>
  <c r="AQ166" i="28" a="1"/>
  <c r="AJ254" i="28" a="1"/>
  <c r="V239" i="28" a="1"/>
  <c r="AJ227" i="28" a="1"/>
  <c r="AX221" i="28" a="1"/>
  <c r="AJ214" i="28" a="1"/>
  <c r="AQ206" i="28" a="1"/>
  <c r="BE199" i="28" a="1"/>
  <c r="AX296" i="28" a="1"/>
  <c r="AX210" i="28" a="1"/>
  <c r="V188" i="28" a="1"/>
  <c r="AJ176" i="28" a="1"/>
  <c r="AQ167" i="28" a="1"/>
  <c r="O160" i="28" a="1"/>
  <c r="AQ268" i="28" a="1"/>
  <c r="O234" i="28" a="1"/>
  <c r="V215" i="28" a="1"/>
  <c r="AQ200" i="28" a="1"/>
  <c r="V155" i="28" a="1"/>
  <c r="BE216" i="28" a="1"/>
  <c r="AX187" i="28" a="1"/>
  <c r="BE173" i="28" a="1"/>
  <c r="O165" i="28" a="1"/>
  <c r="O158" i="28" a="1"/>
  <c r="AQ246" i="28" a="1"/>
  <c r="V227" i="28" a="1"/>
  <c r="AX211" i="28" a="1"/>
  <c r="AX197" i="28" a="1"/>
  <c r="O272" i="28" a="1"/>
  <c r="AJ180" i="28" a="1"/>
  <c r="AJ160" i="28" a="1"/>
  <c r="AX141" i="28" a="1"/>
  <c r="AX119" i="28" a="1"/>
  <c r="AJ113" i="28" a="1"/>
  <c r="O109" i="28" a="1"/>
  <c r="AX103" i="28" a="1"/>
  <c r="AJ97" i="28" a="1"/>
  <c r="O93" i="28" a="1"/>
  <c r="AX87" i="28" a="1"/>
  <c r="BE218" i="28" a="1"/>
  <c r="AX199" i="28" a="1"/>
  <c r="AX148" i="28" a="1"/>
  <c r="AJ141" i="28" a="1"/>
  <c r="AQ133" i="28" a="1"/>
  <c r="BE126" i="28" a="1"/>
  <c r="V324" i="28" a="1"/>
  <c r="V204" i="28" a="1"/>
  <c r="O177" i="28" a="1"/>
  <c r="O157" i="28" a="1"/>
  <c r="AQ138" i="28" a="1"/>
  <c r="BE118" i="28" a="1"/>
  <c r="V114" i="28" a="1"/>
  <c r="AQ109" i="28" a="1"/>
  <c r="BE102" i="28" a="1"/>
  <c r="V98" i="28" a="1"/>
  <c r="AQ93" i="28" a="1"/>
  <c r="AJ267" i="28" a="1"/>
  <c r="AQ198" i="28" a="1"/>
  <c r="BE152" i="28" a="1"/>
  <c r="O145" i="28" a="1"/>
  <c r="O138" i="28" a="1"/>
  <c r="BE129" i="28" a="1"/>
  <c r="V124" i="28" a="1"/>
  <c r="AQ211" i="28" a="1"/>
  <c r="BE161" i="28" a="1"/>
  <c r="V131" i="28" a="1"/>
  <c r="V111" i="28" a="1"/>
  <c r="AJ99" i="28" a="1"/>
  <c r="AQ90" i="28" a="1"/>
  <c r="O80" i="28" a="1"/>
  <c r="O73" i="28" a="1"/>
  <c r="BE64" i="28" a="1"/>
  <c r="V273" i="28" a="1"/>
  <c r="BE290" i="28" a="1"/>
  <c r="AJ265" i="28" a="1"/>
  <c r="O261" i="28" a="1"/>
  <c r="AJ296" i="28" a="1"/>
  <c r="V278" i="28" a="1"/>
  <c r="AJ270" i="28" a="1"/>
  <c r="AX299" i="28" a="1"/>
  <c r="AX285" i="28" a="1"/>
  <c r="AX264" i="28" a="1"/>
  <c r="AJ258" i="28" a="1"/>
  <c r="AQ314" i="28" a="1"/>
  <c r="AX290" i="28" a="1"/>
  <c r="AX271" i="28" a="1"/>
  <c r="AJ298" i="28" a="1"/>
  <c r="O259" i="28" a="1"/>
  <c r="AQ251" i="28" a="1"/>
  <c r="AX310" i="28" a="1"/>
  <c r="V267" i="28" a="1"/>
  <c r="O244" i="28" a="1"/>
  <c r="AX238" i="28" a="1"/>
  <c r="AJ232" i="28" a="1"/>
  <c r="O228" i="28" a="1"/>
  <c r="BE293" i="28" a="1"/>
  <c r="AQ263" i="28" a="1"/>
  <c r="AQ254" i="28" a="1"/>
  <c r="AQ247" i="28" a="1"/>
  <c r="O283" i="28" a="1"/>
  <c r="AJ245" i="28" a="1"/>
  <c r="O241" i="28" a="1"/>
  <c r="AX235" i="28" a="1"/>
  <c r="AJ229" i="28" a="1"/>
  <c r="O225" i="28" a="1"/>
  <c r="AJ253" i="28" a="1"/>
  <c r="BE212" i="28" a="1"/>
  <c r="AX192" i="28" a="1"/>
  <c r="AJ186" i="28" a="1"/>
  <c r="O182" i="28" a="1"/>
  <c r="AX176" i="28" a="1"/>
  <c r="AJ170" i="28" a="1"/>
  <c r="O166" i="28" a="1"/>
  <c r="O250" i="28" a="1"/>
  <c r="AJ238" i="28" a="1"/>
  <c r="AQ229" i="28" a="1"/>
  <c r="O219" i="28" a="1"/>
  <c r="BE210" i="28" a="1"/>
  <c r="V205" i="28" a="1"/>
  <c r="V198" i="28" a="1"/>
  <c r="BE320" i="28" a="1"/>
  <c r="V252" i="28" a="1"/>
  <c r="V212" i="28" a="1"/>
  <c r="AJ191" i="28" a="1"/>
  <c r="O187" i="28" a="1"/>
  <c r="AX181" i="28" a="1"/>
  <c r="AJ175" i="28" a="1"/>
  <c r="O171" i="28" a="1"/>
  <c r="V303" i="28" a="1"/>
  <c r="AX252" i="28" a="1"/>
  <c r="BE235" i="28" a="1"/>
  <c r="O227" i="28" a="1"/>
  <c r="AJ221" i="28" a="1"/>
  <c r="BE213" i="28" a="1"/>
  <c r="O206" i="28" a="1"/>
  <c r="O199" i="28" a="1"/>
  <c r="AX287" i="28" a="1"/>
  <c r="O204" i="28" a="1"/>
  <c r="BE184" i="28" a="1"/>
  <c r="O176" i="28" a="1"/>
  <c r="AX166" i="28" a="1"/>
  <c r="AX159" i="28" a="1"/>
  <c r="V254" i="28" a="1"/>
  <c r="AJ226" i="28" a="1"/>
  <c r="BE211" i="28" a="1"/>
  <c r="V197" i="28" a="1"/>
  <c r="V333" i="28" a="1"/>
  <c r="AJ208" i="28" a="1"/>
  <c r="V185" i="28" a="1"/>
  <c r="AJ173" i="28" a="1"/>
  <c r="AX164" i="28" a="1"/>
  <c r="AJ157" i="28" a="1"/>
  <c r="AX245" i="28" a="1"/>
  <c r="O223" i="28" a="1"/>
  <c r="V211" i="28" a="1"/>
  <c r="AQ196" i="28" a="1"/>
  <c r="BE263" i="28" a="1"/>
  <c r="AQ179" i="28" a="1"/>
  <c r="AX158" i="28" a="1"/>
  <c r="V139" i="28" a="1"/>
  <c r="BE117" i="28" a="1"/>
  <c r="V113" i="28" a="1"/>
  <c r="AQ108" i="28" a="1"/>
  <c r="BE101" i="28" a="1"/>
  <c r="V97" i="28" a="1"/>
  <c r="AQ92" i="28" a="1"/>
  <c r="AJ278" i="28" a="1"/>
  <c r="AX217" i="28" a="1"/>
  <c r="V163" i="28" a="1"/>
  <c r="AJ148" i="28" a="1"/>
  <c r="BE140" i="28" a="1"/>
  <c r="O133" i="28" a="1"/>
  <c r="O126" i="28" a="1"/>
  <c r="AJ294" i="28" a="1"/>
  <c r="BE200" i="28" a="1"/>
  <c r="AJ169" i="28" a="1"/>
  <c r="AJ156" i="28" a="1"/>
  <c r="AX137" i="28" a="1"/>
  <c r="AJ118" i="28" a="1"/>
  <c r="O114" i="28" a="1"/>
  <c r="AX108" i="28" a="1"/>
  <c r="AJ102" i="28" a="1"/>
  <c r="O98" i="28" a="1"/>
  <c r="AX92" i="28" a="1"/>
  <c r="V250" i="28" a="1"/>
  <c r="AJ197" i="28" a="1"/>
  <c r="AQ152" i="28" a="1"/>
  <c r="AX144" i="28" a="1"/>
  <c r="AJ137" i="28" a="1"/>
  <c r="AQ331" i="28" a="1"/>
  <c r="AX289" i="28" a="1"/>
  <c r="V265" i="28" a="1"/>
  <c r="AQ260" i="28" a="1"/>
  <c r="AX294" i="28" a="1"/>
  <c r="BE274" i="28" a="1"/>
  <c r="BE269" i="28" a="1"/>
  <c r="V299" i="28" a="1"/>
  <c r="AQ284" i="28" a="1"/>
  <c r="BE262" i="28" a="1"/>
  <c r="V258" i="28" a="1"/>
  <c r="V311" i="28" a="1"/>
  <c r="V283" i="28" a="1"/>
  <c r="V271" i="28" a="1"/>
  <c r="AQ290" i="28" a="1"/>
  <c r="AQ258" i="28" a="1"/>
  <c r="O251" i="28" a="1"/>
  <c r="V282" i="28" a="1"/>
  <c r="AJ250" i="28" a="1"/>
  <c r="AQ243" i="28" a="1"/>
  <c r="BE236" i="28" a="1"/>
  <c r="V232" i="28" a="1"/>
  <c r="AQ227" i="28" a="1"/>
  <c r="AX292" i="28" a="1"/>
  <c r="AX262" i="28" a="1"/>
  <c r="AX253" i="28" a="1"/>
  <c r="AJ317" i="28" a="1"/>
  <c r="AJ275" i="28" a="1"/>
  <c r="V245" i="28" a="1"/>
  <c r="AQ240" i="28" a="1"/>
  <c r="BE233" i="28" a="1"/>
  <c r="V229" i="28" a="1"/>
  <c r="AJ303" i="28" a="1"/>
  <c r="BE252" i="28" a="1"/>
  <c r="O212" i="28" a="1"/>
  <c r="BE190" i="28" a="1"/>
  <c r="V186" i="28" a="1"/>
  <c r="AQ181" i="28" a="1"/>
  <c r="BE174" i="28" a="1"/>
  <c r="V170" i="28" a="1"/>
  <c r="BE311" i="28" a="1"/>
  <c r="BE246" i="28" a="1"/>
  <c r="O238" i="28" a="1"/>
  <c r="AX228" i="28" a="1"/>
  <c r="AJ218" i="28" a="1"/>
  <c r="AQ210" i="28" a="1"/>
  <c r="BE203" i="28" a="1"/>
  <c r="AJ195" i="28" a="1"/>
  <c r="AQ286" i="28" a="1"/>
  <c r="AJ249" i="28" a="1"/>
  <c r="BE208" i="28" a="1"/>
  <c r="V191" i="28" a="1"/>
  <c r="AQ186" i="28" a="1"/>
  <c r="BE179" i="28" a="1"/>
  <c r="V175" i="28" a="1"/>
  <c r="AQ170" i="28" a="1"/>
  <c r="O300" i="28" a="1"/>
  <c r="V247" i="28" a="1"/>
  <c r="AJ235" i="28" a="1"/>
  <c r="AQ226" i="28" a="1"/>
  <c r="AQ220" i="28" a="1"/>
  <c r="AQ213" i="28" a="1"/>
  <c r="AX205" i="28" a="1"/>
  <c r="AJ198" i="28" a="1"/>
  <c r="O263" i="28" a="1"/>
  <c r="AQ195" i="28" a="1"/>
  <c r="AJ184" i="28" a="1"/>
  <c r="AQ175" i="28" a="1"/>
  <c r="V164" i="28" a="1"/>
  <c r="V157" i="28" a="1"/>
  <c r="BE250" i="28" a="1"/>
  <c r="AQ225" i="28" a="1"/>
  <c r="AQ209" i="28" a="1"/>
  <c r="O195" i="28" a="1"/>
  <c r="AQ309" i="28" a="1"/>
  <c r="AX206" i="28" a="1"/>
  <c r="BE181" i="28" a="1"/>
  <c r="O173" i="28" a="1"/>
  <c r="AJ164" i="28" a="1"/>
  <c r="BE156" i="28" a="1"/>
  <c r="V243" i="28" a="1"/>
  <c r="AJ222" i="28" a="1"/>
  <c r="BE207" i="28" a="1"/>
  <c r="V193" i="28" a="1"/>
  <c r="AQ252" i="28" a="1"/>
  <c r="AX178" i="28" a="1"/>
  <c r="V158" i="28" a="1"/>
  <c r="BE135" i="28" a="1"/>
  <c r="AJ117" i="28" a="1"/>
  <c r="O113" i="28" a="1"/>
  <c r="AX107" i="28" a="1"/>
  <c r="AJ101" i="28" a="1"/>
  <c r="O97" i="28" a="1"/>
  <c r="AX91" i="28" a="1"/>
  <c r="V246" i="28" a="1"/>
  <c r="AQ216" i="28" a="1"/>
  <c r="BE159" i="28" a="1"/>
  <c r="AQ147" i="28" a="1"/>
  <c r="AQ140" i="28" a="1"/>
  <c r="AX132" i="28" a="1"/>
  <c r="AJ125" i="28" a="1"/>
  <c r="AJ285" i="28" a="1"/>
  <c r="O193" i="28" a="1"/>
  <c r="AQ168" i="28" a="1"/>
  <c r="AX154" i="28" a="1"/>
  <c r="V135" i="28" a="1"/>
  <c r="V118" i="28" a="1"/>
  <c r="AQ113" i="28" a="1"/>
  <c r="BE106" i="28" a="1"/>
  <c r="V102" i="28" a="1"/>
  <c r="AQ97" i="28" a="1"/>
  <c r="BE90" i="28" a="1"/>
  <c r="AJ239" i="28" a="1"/>
  <c r="V195" i="28" a="1"/>
  <c r="O152" i="28" a="1"/>
  <c r="AJ144" i="28" a="1"/>
  <c r="BE136" i="28" a="1"/>
  <c r="O129" i="28" a="1"/>
  <c r="O122" i="28" a="1"/>
  <c r="AJ188" i="28" a="1"/>
  <c r="AQ159" i="28" a="1"/>
  <c r="V119" i="28" a="1"/>
  <c r="AJ107" i="28" a="1"/>
  <c r="AQ98" i="28" a="1"/>
  <c r="O87" i="28" a="1"/>
  <c r="AJ79" i="28" a="1"/>
  <c r="BE71" i="28" a="1"/>
  <c r="O64" i="28" a="1"/>
  <c r="AX321" i="28" a="1"/>
  <c r="AQ288" i="28" a="1"/>
  <c r="O265" i="28" a="1"/>
  <c r="AX259" i="28" a="1"/>
  <c r="O288" i="28" a="1"/>
  <c r="AJ274" i="28" a="1"/>
  <c r="AQ269" i="28" a="1"/>
  <c r="BE295" i="28" a="1"/>
  <c r="AJ268" i="28" a="1"/>
  <c r="AJ262" i="28" a="1"/>
  <c r="O258" i="28" a="1"/>
  <c r="O309" i="28" a="1"/>
  <c r="BE279" i="28" a="1"/>
  <c r="V269" i="28" a="1"/>
  <c r="AJ289" i="28" a="1"/>
  <c r="AX257" i="28" a="1"/>
  <c r="AX250" i="28" a="1"/>
  <c r="BE278" i="28" a="1"/>
  <c r="AQ249" i="28" a="1"/>
  <c r="AX242" i="28" a="1"/>
  <c r="AJ236" i="28" a="1"/>
  <c r="O232" i="28" a="1"/>
  <c r="AX226" i="28" a="1"/>
  <c r="O286" i="28" a="1"/>
  <c r="V260" i="28" a="1"/>
  <c r="V253" i="28" a="1"/>
  <c r="AJ308" i="28" a="1"/>
  <c r="AQ274" i="28" a="1"/>
  <c r="O245" i="28" a="1"/>
  <c r="AX239" i="28" a="1"/>
  <c r="AJ233" i="28" a="1"/>
  <c r="O229" i="28" a="1"/>
  <c r="BE297" i="28" a="1"/>
  <c r="AX251" i="28" a="1"/>
  <c r="AJ204" i="28" a="1"/>
  <c r="AJ190" i="28" a="1"/>
  <c r="O186" i="28" a="1"/>
  <c r="AX180" i="28" a="1"/>
  <c r="AJ174" i="28" a="1"/>
  <c r="O170" i="28" a="1"/>
  <c r="AQ295" i="28" a="1"/>
  <c r="AJ246" i="28" a="1"/>
  <c r="AQ237" i="28" a="1"/>
  <c r="V226" i="28" a="1"/>
  <c r="BE217" i="28" a="1"/>
  <c r="O210" i="28" a="1"/>
  <c r="O203" i="28" a="1"/>
  <c r="BE194" i="28" a="1"/>
  <c r="O268" i="28" a="1"/>
  <c r="BE248" i="28" a="1"/>
  <c r="O208" i="28" a="1"/>
  <c r="O191" i="28" a="1"/>
  <c r="AX185" i="28" a="1"/>
  <c r="AJ179" i="28" a="1"/>
  <c r="O175" i="28" a="1"/>
  <c r="AX169" i="28" a="1"/>
  <c r="AQ282" i="28" a="1"/>
  <c r="BE243" i="28" a="1"/>
  <c r="O235" i="28" a="1"/>
  <c r="AX225" i="28" a="1"/>
  <c r="AX219" i="28" a="1"/>
  <c r="O213" i="28" a="1"/>
  <c r="AJ205" i="28" a="1"/>
  <c r="BE197" i="28" a="1"/>
  <c r="O252" i="28" a="1"/>
  <c r="BE192" i="28" a="1"/>
  <c r="O184" i="28" a="1"/>
  <c r="AX174" i="28" a="1"/>
  <c r="BE162" i="28" a="1"/>
  <c r="AJ154" i="28" a="1"/>
  <c r="AJ242" i="28" a="1"/>
  <c r="AX224" i="28" a="1"/>
  <c r="O209" i="28" a="1"/>
  <c r="AJ194" i="28" a="1"/>
  <c r="AQ259" i="28" a="1"/>
  <c r="O200" i="28" a="1"/>
  <c r="AJ181" i="28" a="1"/>
  <c r="AQ172" i="28" a="1"/>
  <c r="AQ163" i="28" a="1"/>
  <c r="AQ156" i="28" a="1"/>
  <c r="BE239" i="28" a="1"/>
  <c r="BE221" i="28" a="1"/>
  <c r="AQ205" i="28" a="1"/>
  <c r="BE163" i="28" a="1"/>
  <c r="O220" i="28" a="1"/>
  <c r="V176" i="28" a="1"/>
  <c r="BE154" i="28" a="1"/>
  <c r="O135" i="28" a="1"/>
  <c r="V117" i="28" a="1"/>
  <c r="AQ112" i="28" a="1"/>
  <c r="BE105" i="28" a="1"/>
  <c r="V101" i="28" a="1"/>
  <c r="AQ96" i="28" a="1"/>
  <c r="BE89" i="28" a="1"/>
  <c r="BE242" i="28" a="1"/>
  <c r="V213" i="28" a="1"/>
  <c r="V153" i="28" a="1"/>
  <c r="AX146" i="28" a="1"/>
  <c r="O140" i="28" a="1"/>
  <c r="AJ132" i="28" a="1"/>
  <c r="BE124" i="28" a="1"/>
  <c r="AJ260" i="28" a="1"/>
  <c r="AJ185" i="28" a="1"/>
  <c r="AX167" i="28" a="1"/>
  <c r="AX153" i="28" a="1"/>
  <c r="BE131" i="28" a="1"/>
  <c r="O118" i="28" a="1"/>
  <c r="AX112" i="28" a="1"/>
  <c r="AJ106" i="28" a="1"/>
  <c r="O102" i="28" a="1"/>
  <c r="AX96" i="28" a="1"/>
  <c r="AJ90" i="28" a="1"/>
  <c r="AX237" i="28" a="1"/>
  <c r="AQ162" i="28" a="1"/>
  <c r="AX151" i="28" a="1"/>
  <c r="AQ143" i="28" a="1"/>
  <c r="AQ136" i="28" a="1"/>
  <c r="AX128" i="28" a="1"/>
  <c r="AJ121" i="28" a="1"/>
  <c r="AX186" i="28" a="1"/>
  <c r="V156" i="28" a="1"/>
  <c r="BE115" i="28" a="1"/>
  <c r="V310" i="28" a="1"/>
  <c r="AJ272" i="28" a="1"/>
  <c r="AQ264" i="28" a="1"/>
  <c r="BE257" i="28" a="1"/>
  <c r="BE282" i="28" a="1"/>
  <c r="O274" i="28" a="1"/>
  <c r="O269" i="28" a="1"/>
  <c r="AQ293" i="28" a="1"/>
  <c r="AQ267" i="28" a="1"/>
  <c r="V262" i="28" a="1"/>
  <c r="AQ257" i="28" a="1"/>
  <c r="BE307" i="28" a="1"/>
  <c r="AJ279" i="28" a="1"/>
  <c r="BE267" i="28" a="1"/>
  <c r="V287" i="28" a="1"/>
  <c r="V255" i="28" a="1"/>
  <c r="V248" i="28" a="1"/>
  <c r="O278" i="28" a="1"/>
  <c r="AX248" i="28" a="1"/>
  <c r="BE240" i="28" a="1"/>
  <c r="V236" i="28" a="1"/>
  <c r="AQ231" i="28" a="1"/>
  <c r="BE224" i="28" a="1"/>
  <c r="V272" i="28" a="1"/>
  <c r="BE256" i="28" a="1"/>
  <c r="V251" i="28" a="1"/>
  <c r="V304" i="28" a="1"/>
  <c r="AX273" i="28" a="1"/>
  <c r="AQ244" i="28" a="1"/>
  <c r="BE237" i="28" a="1"/>
  <c r="V233" i="28" a="1"/>
  <c r="AQ228" i="28" a="1"/>
  <c r="AJ263" i="28" a="1"/>
  <c r="AQ250" i="28" a="1"/>
  <c r="AQ203" i="28" a="1"/>
  <c r="V190" i="28" a="1"/>
  <c r="AQ185" i="28" a="1"/>
  <c r="BE178" i="28" a="1"/>
  <c r="V174" i="28" a="1"/>
  <c r="AQ169" i="28" a="1"/>
  <c r="BE288" i="28" a="1"/>
  <c r="O246" i="28" a="1"/>
  <c r="AX236" i="28" a="1"/>
  <c r="AQ224" i="28" a="1"/>
  <c r="AQ217" i="28" a="1"/>
  <c r="AX209" i="28" a="1"/>
  <c r="AJ202" i="28" a="1"/>
  <c r="AQ194" i="28" a="1"/>
  <c r="V264" i="28" a="1"/>
  <c r="AX247" i="28" a="1"/>
  <c r="AJ200" i="28" a="1"/>
  <c r="AQ190" i="28" a="1"/>
  <c r="BE183" i="28" a="1"/>
  <c r="V179" i="28" a="1"/>
  <c r="AQ174" i="28" a="1"/>
  <c r="BE167" i="28" a="1"/>
  <c r="V279" i="28" a="1"/>
  <c r="AJ243" i="28" a="1"/>
  <c r="AQ234" i="28" a="1"/>
  <c r="AJ223" i="28" a="1"/>
  <c r="V219" i="28" a="1"/>
  <c r="AX212" i="28" a="1"/>
  <c r="AQ204" i="28" a="1"/>
  <c r="AQ197" i="28" a="1"/>
  <c r="AX249" i="28" a="1"/>
  <c r="AJ192" i="28" a="1"/>
  <c r="AQ183" i="28" a="1"/>
  <c r="V172" i="28" a="1"/>
  <c r="O162" i="28" a="1"/>
  <c r="AQ318" i="28" a="1"/>
  <c r="AQ241" i="28" a="1"/>
  <c r="AQ218" i="28" a="1"/>
  <c r="V206" i="28" a="1"/>
  <c r="BE193" i="28" a="1"/>
  <c r="AJ256" i="28" a="1"/>
  <c r="BE189" i="28" a="1"/>
  <c r="O181" i="28" a="1"/>
  <c r="AX171" i="28" a="1"/>
  <c r="AX162" i="28" a="1"/>
  <c r="O156" i="28" a="1"/>
  <c r="O239" i="28" a="1"/>
  <c r="AX220" i="28" a="1"/>
  <c r="O205" i="28" a="1"/>
  <c r="O163" i="28" a="1"/>
  <c r="AJ196" i="28" a="1"/>
  <c r="BE172" i="28" a="1"/>
  <c r="BE151" i="28" a="1"/>
  <c r="AJ127" i="28" a="1"/>
  <c r="O117" i="28" a="1"/>
  <c r="AX111" i="28" a="1"/>
  <c r="AJ105" i="28" a="1"/>
  <c r="O101" i="28" a="1"/>
  <c r="AX95" i="28" a="1"/>
  <c r="AJ89" i="28" a="1"/>
  <c r="AJ234" i="28" a="1"/>
  <c r="O211" i="28" a="1"/>
  <c r="AJ150" i="28" a="1"/>
  <c r="V146" i="28" a="1"/>
  <c r="AX139" i="28" a="1"/>
  <c r="AQ131" i="28" a="1"/>
  <c r="AQ124" i="28" a="1"/>
  <c r="AX254" i="28" a="1"/>
  <c r="AQ184" i="28" a="1"/>
  <c r="AJ165" i="28" a="1"/>
  <c r="V151" i="28" a="1"/>
  <c r="O131" i="28" a="1"/>
  <c r="AQ117" i="28" a="1"/>
  <c r="BE110" i="28" a="1"/>
  <c r="V106" i="28" a="1"/>
  <c r="AQ101" i="28" a="1"/>
  <c r="BE94" i="28" a="1"/>
  <c r="V90" i="28" a="1"/>
  <c r="O231" i="28" a="1"/>
  <c r="V159" i="28" a="1"/>
  <c r="V149" i="28" a="1"/>
  <c r="AX142" i="28" a="1"/>
  <c r="O136" i="28" a="1"/>
  <c r="AJ128" i="28" a="1"/>
  <c r="BE120" i="28" a="1"/>
  <c r="O180" i="28" a="1"/>
  <c r="AJ151" i="28" a="1"/>
  <c r="AJ115" i="28" a="1"/>
  <c r="AQ106" i="28" a="1"/>
  <c r="V95" i="28" a="1"/>
  <c r="V84" i="28" a="1"/>
  <c r="AX77" i="28" a="1"/>
  <c r="O71" i="28" a="1"/>
  <c r="BE306" i="28" a="1"/>
  <c r="AQ271" i="28" a="1"/>
  <c r="AX263" i="28" a="1"/>
  <c r="AJ257" i="28" a="1"/>
  <c r="AJ282" i="28" a="1"/>
  <c r="AQ273" i="28" a="1"/>
  <c r="AX268" i="28" a="1"/>
  <c r="O293" i="28" a="1"/>
  <c r="AX266" i="28" a="1"/>
  <c r="O262" i="28" a="1"/>
  <c r="AJ346" i="28" a="1"/>
  <c r="AX306" i="28" a="1"/>
  <c r="O279" i="28" a="1"/>
  <c r="O267" i="28" a="1"/>
  <c r="AX265" i="28" a="1"/>
  <c r="BE253" i="28" a="1"/>
  <c r="O337" i="28" a="1"/>
  <c r="AQ270" i="28" a="1"/>
  <c r="AX246" i="28" a="1"/>
  <c r="AJ240" i="28" a="1"/>
  <c r="O236" i="28" a="1"/>
  <c r="AX230" i="28" a="1"/>
  <c r="V351" i="28" a="1"/>
  <c r="BE268" i="28" a="1"/>
  <c r="AQ256" i="28" a="1"/>
  <c r="BE249" i="28" a="1"/>
  <c r="AQ291" i="28" a="1"/>
  <c r="AQ266" i="28" a="1"/>
  <c r="AX243" i="28" a="1"/>
  <c r="AJ237" i="28" a="1"/>
  <c r="O233" i="28" a="1"/>
  <c r="AX227" i="28" a="1"/>
  <c r="AQ262" i="28" a="1"/>
  <c r="AJ220" i="28" a="1"/>
  <c r="AX202" i="28" a="1"/>
  <c r="O190" i="28" a="1"/>
  <c r="AX184" i="28" a="1"/>
  <c r="AJ178" i="28" a="1"/>
  <c r="O174" i="28" a="1"/>
  <c r="AX168" i="28" a="1"/>
  <c r="AQ277" i="28" a="1"/>
  <c r="AQ245" i="28" a="1"/>
  <c r="V234" i="28" a="1"/>
  <c r="AX223" i="28" a="1"/>
  <c r="O217" i="28" a="1"/>
  <c r="AJ209" i="28" a="1"/>
  <c r="BE201" i="28" a="1"/>
  <c r="O194" i="28" a="1"/>
  <c r="BE260" i="28" a="1"/>
  <c r="O224" i="28" a="1"/>
  <c r="AQ199" i="28" a="1"/>
  <c r="AX189" i="28" a="1"/>
  <c r="AJ183" i="28" a="1"/>
  <c r="O179" i="28" a="1"/>
  <c r="AX173" i="28" a="1"/>
  <c r="AJ167" i="28" a="1"/>
  <c r="BE275" i="28" a="1"/>
  <c r="O243" i="28" a="1"/>
  <c r="AX233" i="28" a="1"/>
  <c r="BE222" i="28" a="1"/>
  <c r="V217" i="28" a="1"/>
  <c r="V210" i="28" a="1"/>
  <c r="AX203" i="28" a="1"/>
  <c r="O197" i="28" a="1"/>
  <c r="V224" i="28" a="1"/>
  <c r="O192" i="28" a="1"/>
  <c r="AX182" i="28" a="1"/>
  <c r="BE168" i="28" a="1"/>
  <c r="AJ161" i="28" a="1"/>
  <c r="V292" i="28" a="1"/>
  <c r="AX240" i="28" a="1"/>
  <c r="O218" i="28" a="1"/>
  <c r="AJ203" i="28" a="1"/>
  <c r="AJ159" i="28" a="1"/>
  <c r="AQ248" i="28" a="1"/>
  <c r="AJ189" i="28" a="1"/>
  <c r="AQ180" i="28" a="1"/>
  <c r="V169" i="28" a="1"/>
  <c r="V162" i="28" a="1"/>
  <c r="AX155" i="28" a="1"/>
  <c r="AJ231" i="28" a="1"/>
  <c r="AQ214" i="28" a="1"/>
  <c r="V202" i="28" a="1"/>
  <c r="AJ155" i="28" a="1"/>
  <c r="V192" i="28" a="1"/>
  <c r="O172" i="28" a="1"/>
  <c r="O151" i="28" a="1"/>
  <c r="AQ126" i="28" a="1"/>
  <c r="AQ116" i="28" a="1"/>
  <c r="BE109" i="28" a="1"/>
  <c r="V105" i="28" a="1"/>
  <c r="AQ100" i="28" a="1"/>
  <c r="BE93" i="28" a="1"/>
  <c r="V89" i="28" a="1"/>
  <c r="AX232" i="28" a="1"/>
  <c r="BE209" i="28" a="1"/>
  <c r="BE149" i="28" a="1"/>
  <c r="V144" i="28" a="1"/>
  <c r="V137" i="28" a="1"/>
  <c r="AX130" i="28" a="1"/>
  <c r="O124" i="28" a="1"/>
  <c r="O248" i="28" a="1"/>
  <c r="AX183" i="28" a="1"/>
  <c r="BE164" i="28" a="1"/>
  <c r="BE147" i="28" a="1"/>
  <c r="AJ123" i="28" a="1"/>
  <c r="AX116" i="28" a="1"/>
  <c r="AJ110" i="28" a="1"/>
  <c r="O106" i="28" a="1"/>
  <c r="AX100" i="28" a="1"/>
  <c r="AJ94" i="28" a="1"/>
  <c r="O90" i="28" a="1"/>
  <c r="O221" i="28" a="1"/>
  <c r="BE155" i="28" a="1"/>
  <c r="AJ146" i="28" a="1"/>
  <c r="V142" i="28" a="1"/>
  <c r="AX135" i="28" a="1"/>
  <c r="AQ127" i="28" a="1"/>
  <c r="AQ120" i="28" a="1"/>
  <c r="AQ171" i="28" a="1"/>
  <c r="AX149" i="28" a="1"/>
  <c r="O115" i="28" a="1"/>
  <c r="AX105" i="28" a="1"/>
  <c r="BE91" i="28" a="1"/>
  <c r="AJ81" i="28" a="1"/>
  <c r="AJ300" i="28" a="1"/>
  <c r="AX270" i="28" a="1"/>
  <c r="BE261" i="28" a="1"/>
  <c r="V257" i="28" a="1"/>
  <c r="O282" i="28" a="1"/>
  <c r="AX272" i="28" a="1"/>
  <c r="AX358" i="28" a="1"/>
  <c r="V290" i="28" a="1"/>
  <c r="V266" i="28" a="1"/>
  <c r="AQ261" i="28" a="1"/>
  <c r="V320" i="28" a="1"/>
  <c r="AX303" i="28" a="1"/>
  <c r="AQ278" i="28" a="1"/>
  <c r="AJ266" i="28" a="1"/>
  <c r="V263" i="28" a="1"/>
  <c r="O253" i="28" a="1"/>
  <c r="AX319" i="28" a="1"/>
  <c r="O270" i="28" a="1"/>
  <c r="BE244" i="28" a="1"/>
  <c r="V240" i="28" a="1"/>
  <c r="AQ235" i="28" a="1"/>
  <c r="BE228" i="28" a="1"/>
  <c r="V306" i="28" a="1"/>
  <c r="BE264" i="28" a="1"/>
  <c r="O256" i="28" a="1"/>
  <c r="O249" i="28" a="1"/>
  <c r="V288" i="28" a="1"/>
  <c r="BE254" i="28" a="1"/>
  <c r="BE241" i="28" a="1"/>
  <c r="V237" i="28" a="1"/>
  <c r="AQ232" i="28" a="1"/>
  <c r="BE225" i="28" a="1"/>
  <c r="AX261" i="28" a="1"/>
  <c r="AQ219" i="28" a="1"/>
  <c r="V200" i="28" a="1"/>
  <c r="AQ189" i="28" a="1"/>
  <c r="BE182" i="28" a="1"/>
  <c r="V178" i="28" a="1"/>
  <c r="AQ173" i="28" a="1"/>
  <c r="BE166" i="28" a="1"/>
  <c r="V274" i="28" a="1"/>
  <c r="AX244" i="28" a="1"/>
  <c r="BE230" i="28" a="1"/>
  <c r="V223" i="28" a="1"/>
  <c r="AX216" i="28" a="1"/>
  <c r="AQ208" i="28" a="1"/>
  <c r="AQ201" i="28" a="1"/>
  <c r="AX193" i="28" a="1"/>
  <c r="O260" i="28" a="1"/>
  <c r="AJ216" i="28" a="1"/>
  <c r="AX198" i="28" a="1"/>
  <c r="BE187" i="28" a="1"/>
  <c r="V183" i="28" a="1"/>
  <c r="AQ178" i="28" a="1"/>
  <c r="BE171" i="28" a="1"/>
  <c r="V167" i="28" a="1"/>
  <c r="V270" i="28" a="1"/>
  <c r="AQ242" i="28" a="1"/>
  <c r="V231" i="28" a="1"/>
  <c r="AQ222" i="28" a="1"/>
  <c r="BE215" i="28" a="1"/>
  <c r="AJ207" i="28" a="1"/>
  <c r="V203" i="28" a="1"/>
  <c r="AX196" i="28" a="1"/>
  <c r="BE220" i="28" a="1"/>
  <c r="AQ191" i="28" a="1"/>
  <c r="V180" i="28" a="1"/>
  <c r="AJ168" i="28" a="1"/>
  <c r="BE160" i="28" a="1"/>
  <c r="AX276" i="28" a="1"/>
  <c r="V238" i="28" a="1"/>
  <c r="AJ217" i="28" a="1"/>
  <c r="BE202" i="28" a="1"/>
  <c r="AQ158" i="28" a="1"/>
  <c r="AQ223" i="28" a="1"/>
  <c r="O189" i="28" a="1"/>
  <c r="AX179" i="28" a="1"/>
  <c r="BE165" i="28" a="1"/>
  <c r="V160" i="28" a="1"/>
  <c r="AJ283" i="28" a="1"/>
  <c r="AQ230" i="28" a="1"/>
  <c r="O214" i="28" a="1"/>
  <c r="AJ199" i="28" a="1"/>
  <c r="AQ154" i="28" a="1"/>
  <c r="BE188" i="28" a="1"/>
  <c r="AQ161" i="28" a="1"/>
  <c r="AJ143" i="28" a="1"/>
  <c r="AX125" i="28" a="1"/>
  <c r="AX115" i="28" a="1"/>
  <c r="AJ109" i="28" a="1"/>
  <c r="O105" i="28" a="1"/>
  <c r="AX99" i="28" a="1"/>
  <c r="AJ93" i="28" a="1"/>
  <c r="O89" i="28" a="1"/>
  <c r="O226" i="28" a="1"/>
  <c r="AX208" i="28" a="1"/>
  <c r="AQ149" i="28" a="1"/>
  <c r="BE142" i="28" a="1"/>
  <c r="AJ134" i="28" a="1"/>
  <c r="V130" i="28" a="1"/>
  <c r="AX123" i="28" a="1"/>
  <c r="AJ224" i="28" a="1"/>
  <c r="V181" i="28" a="1"/>
  <c r="AX163" i="28" a="1"/>
  <c r="O147" i="28" a="1"/>
  <c r="AQ122" i="28" a="1"/>
  <c r="BE114" i="28" a="1"/>
  <c r="V110" i="28" a="1"/>
  <c r="AQ105" i="28" a="1"/>
  <c r="BE98" i="28" a="1"/>
  <c r="V94" i="28" a="1"/>
  <c r="AQ89" i="28" a="1"/>
  <c r="AJ215" i="28" a="1"/>
  <c r="O154" i="28" a="1"/>
  <c r="BE145" i="28" a="1"/>
  <c r="V140" i="28" a="1"/>
  <c r="V133" i="28" a="1"/>
  <c r="AX126" i="28" a="1"/>
  <c r="O290" i="28" a="1"/>
  <c r="V168" i="28" a="1"/>
  <c r="O143" i="28" a="1"/>
  <c r="AQ114" i="28" a="1"/>
  <c r="V103" i="28" a="1"/>
  <c r="AJ91" i="28" a="1"/>
  <c r="BE80" i="28" a="1"/>
  <c r="V75" i="28" a="1"/>
  <c r="O297" i="28" a="1"/>
  <c r="V268" i="28" a="1"/>
  <c r="AJ261" i="28" a="1"/>
  <c r="O257" i="28" a="1"/>
  <c r="AQ281" i="28" a="1"/>
  <c r="BE271" i="28" a="1"/>
  <c r="O318" i="28" a="1"/>
  <c r="AJ287" i="28" a="1"/>
  <c r="O266" i="28" a="1"/>
  <c r="AX260" i="28" a="1"/>
  <c r="BE316" i="28" a="1"/>
  <c r="BE302" i="28" a="1"/>
  <c r="AX277" i="28" a="1"/>
  <c r="AQ322" i="28" a="1"/>
  <c r="BE259" i="28" a="1"/>
  <c r="AJ252" i="28" a="1"/>
  <c r="V315" i="28" a="1"/>
  <c r="AJ269" i="28" a="1"/>
  <c r="AJ244" i="28" a="1"/>
  <c r="O240" i="28" a="1"/>
  <c r="AX234" i="28" a="1"/>
  <c r="AJ228" i="28" a="1"/>
  <c r="V297" i="28" a="1"/>
  <c r="AJ264" i="28" a="1"/>
  <c r="AX255" i="28" a="1"/>
  <c r="AJ248" i="28" a="1"/>
  <c r="BE284" i="28" a="1"/>
  <c r="O254" i="28" a="1"/>
  <c r="AJ241" i="28" a="1"/>
  <c r="O237" i="28" a="1"/>
  <c r="AX231" i="28" a="1"/>
  <c r="AJ225" i="28" a="1"/>
  <c r="V259" i="28" a="1"/>
  <c r="AX218" i="28" a="1"/>
  <c r="BE196" i="28" a="1"/>
  <c r="AX188" i="28" a="1"/>
  <c r="AJ182" i="28" a="1"/>
  <c r="O178" i="28" a="1"/>
  <c r="AX172" i="28" a="1"/>
  <c r="AJ166" i="28" a="1"/>
  <c r="AJ271" i="28" a="1"/>
  <c r="V242" i="28" a="1"/>
  <c r="AJ230" i="28" a="1"/>
  <c r="V221" i="28" a="1"/>
  <c r="V214" i="28" a="1"/>
  <c r="AX207" i="28" a="1"/>
  <c r="O201" i="28" a="1"/>
  <c r="AJ193" i="28" a="1"/>
  <c r="AQ255" i="28" a="1"/>
  <c r="AQ215" i="28" a="1"/>
  <c r="V196" i="28" a="1"/>
  <c r="AJ187" i="28" a="1"/>
  <c r="O183" i="28" a="1"/>
  <c r="AX177" i="28" a="1"/>
  <c r="AJ171" i="28" a="1"/>
  <c r="O167" i="28" a="1"/>
  <c r="BE266" i="28" a="1"/>
  <c r="AX241" i="28" a="1"/>
  <c r="BE227" i="28" a="1"/>
  <c r="O222" i="28" a="1"/>
  <c r="O215" i="28" a="1"/>
  <c r="BE206" i="28" a="1"/>
  <c r="V201" i="28" a="1"/>
  <c r="V194" i="28" a="1"/>
  <c r="AJ212" i="28" a="1"/>
  <c r="AX190" i="28" a="1"/>
  <c r="BE176" i="28" a="1"/>
  <c r="O168" i="28" a="1"/>
  <c r="AQ160" i="28" a="1"/>
  <c r="BE270" i="28" a="1"/>
  <c r="BE234" i="28" a="1"/>
  <c r="AX215" i="28" a="1"/>
  <c r="AX201" i="28" a="1"/>
  <c r="AX157" i="28" a="1"/>
  <c r="V220" i="28" a="1"/>
  <c r="AQ188" i="28" a="1"/>
  <c r="V177" i="28" a="1"/>
  <c r="AQ165" i="28" a="1"/>
  <c r="BE158" i="28" a="1"/>
  <c r="AJ247" i="28" a="1"/>
  <c r="AX229" i="28" a="1"/>
  <c r="AJ213" i="28" a="1"/>
  <c r="BE198" i="28" a="1"/>
  <c r="V305" i="28" a="1"/>
  <c r="O188" i="28" a="1"/>
  <c r="O161" i="28" a="1"/>
  <c r="AQ142" i="28" a="1"/>
  <c r="V123" i="28" a="1"/>
  <c r="BE113" i="28" a="1"/>
  <c r="V109" i="28" a="1"/>
  <c r="AQ104" i="28" a="1"/>
  <c r="BE97" i="28" a="1"/>
  <c r="V93" i="28" a="1"/>
  <c r="AQ88" i="28" a="1"/>
  <c r="V222" i="28" a="1"/>
  <c r="O202" i="28" a="1"/>
  <c r="AQ157" i="28" a="1"/>
  <c r="AX88" i="28" a="1"/>
  <c r="BE122" i="28" a="1"/>
  <c r="BE107" i="28" a="1"/>
  <c r="AQ80" i="28" a="1"/>
  <c r="V68" i="28" a="1"/>
  <c r="V59" i="28" a="1"/>
  <c r="V52" i="28" a="1"/>
  <c r="AX45" i="28" a="1"/>
  <c r="O39" i="28" a="1"/>
  <c r="AJ31" i="28" a="1"/>
  <c r="BE23" i="28" a="1"/>
  <c r="O16" i="28" a="1"/>
  <c r="BE195" i="28" a="1"/>
  <c r="BE141" i="28" a="1"/>
  <c r="AQ125" i="28" a="1"/>
  <c r="V82" i="28" a="1"/>
  <c r="O62" i="28" a="1"/>
  <c r="AQ37" i="28" a="1"/>
  <c r="V18" i="28" a="1"/>
  <c r="BE8" i="28" a="1"/>
  <c r="V4" i="28" a="1"/>
  <c r="O185" i="28" a="1"/>
  <c r="O139" i="28" a="1"/>
  <c r="BE112" i="28" a="1"/>
  <c r="O104" i="28" a="1"/>
  <c r="AX94" i="28" a="1"/>
  <c r="O85" i="28" a="1"/>
  <c r="BE76" i="28" a="1"/>
  <c r="V71" i="28" a="1"/>
  <c r="V64" i="28" a="1"/>
  <c r="AX57" i="28" a="1"/>
  <c r="O51" i="28" a="1"/>
  <c r="AJ43" i="28" a="1"/>
  <c r="BE35" i="28" a="1"/>
  <c r="O28" i="28" a="1"/>
  <c r="O21" i="28" a="1"/>
  <c r="BE12" i="28" a="1"/>
  <c r="V209" i="28" a="1"/>
  <c r="O153" i="28" a="1"/>
  <c r="AJ138" i="28" a="1"/>
  <c r="AX127" i="28" a="1"/>
  <c r="BE74" i="28" a="1"/>
  <c r="AJ50" i="28" a="1"/>
  <c r="AX32" i="28" a="1"/>
  <c r="AJ251" i="28" a="1"/>
  <c r="V107" i="28" a="1"/>
  <c r="AQ86" i="28" a="1"/>
  <c r="AJ71" i="28" a="1"/>
  <c r="BE56" i="28" a="1"/>
  <c r="AQ40" i="28" a="1"/>
  <c r="V28" i="28" a="1"/>
  <c r="BE15" i="28" a="1"/>
  <c r="AJ219" i="28" a="1"/>
  <c r="AX147" i="28" a="1"/>
  <c r="BE70" i="28" a="1"/>
  <c r="AX28" i="28" a="1"/>
  <c r="BE7" i="28" a="1"/>
  <c r="V161" i="28" a="1"/>
  <c r="AQ115" i="28" a="1"/>
  <c r="V96" i="28" a="1"/>
  <c r="O77" i="28" a="1"/>
  <c r="V65" i="28" a="1"/>
  <c r="AQ50" i="28" a="1"/>
  <c r="AJ35" i="28" a="1"/>
  <c r="BE20" i="28" a="1"/>
  <c r="BE6" i="28" a="1"/>
  <c r="AQ137" i="28" a="1"/>
  <c r="O82" i="28" a="1"/>
  <c r="V38" i="28" a="1"/>
  <c r="AQ6" i="28" a="1"/>
  <c r="BE180" i="28" a="1"/>
  <c r="AJ119" i="28" a="1"/>
  <c r="AX101" i="28" a="1"/>
  <c r="AJ140" i="28" a="1"/>
  <c r="BE86" i="28" a="1"/>
  <c r="AX72" i="28" a="1"/>
  <c r="AX106" i="28" a="1"/>
  <c r="AJ92" i="28" a="1"/>
  <c r="AQ164" i="28" a="1"/>
  <c r="BE77" i="28" a="1"/>
  <c r="BE59" i="28" a="1"/>
  <c r="V54" i="28" a="1"/>
  <c r="BE54" i="28" a="1"/>
  <c r="AJ55" i="28" a="1"/>
  <c r="AQ5" i="28" a="1"/>
  <c r="V22" i="28" a="1"/>
  <c r="BE72" i="28" a="1"/>
  <c r="AQ107" i="28" a="1"/>
  <c r="AQ15" i="28" a="1"/>
  <c r="BE49" i="28" a="1"/>
  <c r="O20" i="28" a="1"/>
  <c r="AQ47" i="28" a="1"/>
  <c r="BE3" i="28" a="1"/>
  <c r="BE36" i="28" a="1"/>
  <c r="BE2" i="28" a="1"/>
  <c r="AJ19" i="28" a="1"/>
  <c r="P359" i="27" a="1"/>
  <c r="BF349" i="27" a="1"/>
  <c r="P358" i="27" a="1"/>
  <c r="AK347" i="27" a="1"/>
  <c r="P343" i="27" a="1"/>
  <c r="AK352" i="27" a="1"/>
  <c r="AK334" i="27" a="1"/>
  <c r="P326" i="27" a="1"/>
  <c r="AY320" i="27" a="1"/>
  <c r="W357" i="27" a="1"/>
  <c r="P345" i="27" a="1"/>
  <c r="AY337" i="27" a="1"/>
  <c r="W364" i="27" a="1"/>
  <c r="BF354" i="27" a="1"/>
  <c r="AY333" i="27" a="1"/>
  <c r="AY323" i="27" a="1"/>
  <c r="P366" i="27" a="1"/>
  <c r="AR337" i="27" a="1"/>
  <c r="BF315" i="27" a="1"/>
  <c r="AK309" i="27" a="1"/>
  <c r="BF327" i="27" a="1"/>
  <c r="W308" i="27" a="1"/>
  <c r="P301" i="27" a="1"/>
  <c r="AY295" i="27" a="1"/>
  <c r="AK289" i="27" a="1"/>
  <c r="P285" i="27" a="1"/>
  <c r="AK356" i="27" a="1"/>
  <c r="O149" i="28" a="1"/>
  <c r="AJ139" i="28" a="1"/>
  <c r="AJ206" i="28" a="1"/>
  <c r="V249" i="28" a="1"/>
  <c r="O107" i="28" a="1"/>
  <c r="AX79" i="28" a="1"/>
  <c r="AJ65" i="28" a="1"/>
  <c r="BE57" i="28" a="1"/>
  <c r="AJ49" i="28" a="1"/>
  <c r="V45" i="28" a="1"/>
  <c r="AX38" i="28" a="1"/>
  <c r="AQ30" i="28" a="1"/>
  <c r="AQ23" i="28" a="1"/>
  <c r="AX15" i="28" a="1"/>
  <c r="AQ193" i="28" a="1"/>
  <c r="AX140" i="28" a="1"/>
  <c r="O125" i="28" a="1"/>
  <c r="BE78" i="28" a="1"/>
  <c r="AJ54" i="28" a="1"/>
  <c r="AX36" i="28" a="1"/>
  <c r="BE14" i="28" a="1"/>
  <c r="AJ8" i="28" a="1"/>
  <c r="O4" i="28" a="1"/>
  <c r="AQ176" i="28" a="1"/>
  <c r="AQ130" i="28" a="1"/>
  <c r="AJ112" i="28" a="1"/>
  <c r="AQ103" i="28" a="1"/>
  <c r="V92" i="28" a="1"/>
  <c r="AJ84" i="28" a="1"/>
  <c r="AQ76" i="28" a="1"/>
  <c r="BE69" i="28" a="1"/>
  <c r="AJ61" i="28" a="1"/>
  <c r="V57" i="28" a="1"/>
  <c r="AX50" i="28" a="1"/>
  <c r="AQ42" i="28" a="1"/>
  <c r="AQ35" i="28" a="1"/>
  <c r="AX27" i="28" a="1"/>
  <c r="AJ20" i="28" a="1"/>
  <c r="O275" i="28" a="1"/>
  <c r="O207" i="28" a="1"/>
  <c r="AJ152" i="28" a="1"/>
  <c r="BE137" i="28" a="1"/>
  <c r="AQ121" i="28" a="1"/>
  <c r="O74" i="28" a="1"/>
  <c r="AQ49" i="28" a="1"/>
  <c r="V30" i="28" a="1"/>
  <c r="AJ172" i="28" a="1"/>
  <c r="BE103" i="28" a="1"/>
  <c r="V83" i="28" a="1"/>
  <c r="AX69" i="28" a="1"/>
  <c r="AX55" i="28" a="1"/>
  <c r="O40" i="28" a="1"/>
  <c r="AJ25" i="28" a="1"/>
  <c r="AQ12" i="28" a="1"/>
  <c r="AJ210" i="28" a="1"/>
  <c r="O141" i="28" a="1"/>
  <c r="AJ62" i="28" a="1"/>
  <c r="O22" i="28" a="1"/>
  <c r="AJ5" i="28" a="1"/>
  <c r="AX156" i="28" a="1"/>
  <c r="AX114" i="28" a="1"/>
  <c r="BE92" i="28" a="1"/>
  <c r="AJ76" i="28" a="1"/>
  <c r="BE61" i="28" a="1"/>
  <c r="V47" i="28" a="1"/>
  <c r="AX33" i="28" a="1"/>
  <c r="AX19" i="28" a="1"/>
  <c r="O3" i="28" a="1"/>
  <c r="AJ136" i="28" a="1"/>
  <c r="AQ73" i="28" a="1"/>
  <c r="BE34" i="28" a="1"/>
  <c r="BE5" i="28" a="1"/>
  <c r="AX170" i="28" a="1"/>
  <c r="AQ118" i="28" a="1"/>
  <c r="V99" i="28" a="1"/>
  <c r="V138" i="28" a="1"/>
  <c r="AX152" i="28" a="1"/>
  <c r="O66" i="28" a="1"/>
  <c r="O100" i="28" a="1"/>
  <c r="AX76" i="28" a="1"/>
  <c r="AQ155" i="28" a="1"/>
  <c r="AQ75" i="28" a="1"/>
  <c r="AX58" i="28" a="1"/>
  <c r="BE50" i="28" a="1"/>
  <c r="AX44" i="28" a="1"/>
  <c r="V53" i="28" a="1"/>
  <c r="V2" i="28" a="1"/>
  <c r="AQ20" i="28" a="1"/>
  <c r="AJ41" i="28" a="1"/>
  <c r="AX81" i="28" a="1"/>
  <c r="AJ14" i="28" a="1"/>
  <c r="BE40" i="28" a="1"/>
  <c r="AJ3" i="28" a="1"/>
  <c r="AX40" i="28" a="1"/>
  <c r="V104" i="28" a="1"/>
  <c r="V6" i="28" a="1"/>
  <c r="AQ70" i="28" a="1"/>
  <c r="BE45" i="28" a="1"/>
  <c r="AY358" i="27" a="1"/>
  <c r="AK366" i="27" a="1"/>
  <c r="BF355" i="27" a="1"/>
  <c r="W347" i="27" a="1"/>
  <c r="AR342" i="27" a="1"/>
  <c r="BF351" i="27" a="1"/>
  <c r="W333" i="27" a="1"/>
  <c r="AR325" i="27" a="1"/>
  <c r="BF366" i="27" a="1"/>
  <c r="P355" i="27" a="1"/>
  <c r="AY344" i="27" a="1"/>
  <c r="AR335" i="27" a="1"/>
  <c r="BF360" i="27" a="1"/>
  <c r="P354" i="27" a="1"/>
  <c r="AK332" i="27" a="1"/>
  <c r="AK323" i="27" a="1"/>
  <c r="BF363" i="27" a="1"/>
  <c r="W337" i="27" a="1"/>
  <c r="BF313" i="27" a="1"/>
  <c r="W309" i="27" a="1"/>
  <c r="AY326" i="27" a="1"/>
  <c r="P307" i="27" a="1"/>
  <c r="AR300" i="27" a="1"/>
  <c r="BF293" i="27" a="1"/>
  <c r="W289" i="27" a="1"/>
  <c r="AR284" i="27" a="1"/>
  <c r="AK355" i="27" a="1"/>
  <c r="AR341" i="27" a="1"/>
  <c r="BF333" i="27" a="1"/>
  <c r="O142" i="28" a="1"/>
  <c r="AX121" i="28" a="1"/>
  <c r="AJ153" i="28" a="1"/>
  <c r="BE204" i="28" a="1"/>
  <c r="BE99" i="28" a="1"/>
  <c r="AQ78" i="28" a="1"/>
  <c r="AQ64" i="28" a="1"/>
  <c r="O57" i="28" a="1"/>
  <c r="BE48" i="28" a="1"/>
  <c r="V43" i="28" a="1"/>
  <c r="V36" i="28" a="1"/>
  <c r="AX29" i="28" a="1"/>
  <c r="O23" i="28" a="1"/>
  <c r="AJ15" i="28" a="1"/>
  <c r="V154" i="28" a="1"/>
  <c r="AQ139" i="28" a="1"/>
  <c r="AJ124" i="28" a="1"/>
  <c r="O78" i="28" a="1"/>
  <c r="AQ53" i="28" a="1"/>
  <c r="V34" i="28" a="1"/>
  <c r="O14" i="28" a="1"/>
  <c r="V8" i="28" a="1"/>
  <c r="AQ3" i="28" a="1"/>
  <c r="V173" i="28" a="1"/>
  <c r="V127" i="28" a="1"/>
  <c r="O112" i="28" a="1"/>
  <c r="AX102" i="28" a="1"/>
  <c r="BE88" i="28" a="1"/>
  <c r="BE83" i="28" a="1"/>
  <c r="O76" i="28" a="1"/>
  <c r="O69" i="28" a="1"/>
  <c r="BE60" i="28" a="1"/>
  <c r="V55" i="28" a="1"/>
  <c r="V48" i="28" a="1"/>
  <c r="AX41" i="28" a="1"/>
  <c r="O35" i="28" a="1"/>
  <c r="AJ27" i="28" a="1"/>
  <c r="BE19" i="28" a="1"/>
  <c r="AQ253" i="28" a="1"/>
  <c r="AX204" i="28" a="1"/>
  <c r="AX150" i="28" a="1"/>
  <c r="AX136" i="28" a="1"/>
  <c r="O121" i="28" a="1"/>
  <c r="AJ66" i="28" a="1"/>
  <c r="AX48" i="28" a="1"/>
  <c r="BE26" i="28" a="1"/>
  <c r="AJ135" i="28" a="1"/>
  <c r="O103" i="28" a="1"/>
  <c r="O81" i="28" a="1"/>
  <c r="V69" i="28" a="1"/>
  <c r="AQ54" i="28" a="1"/>
  <c r="AJ39" i="28" a="1"/>
  <c r="BE24" i="28" a="1"/>
  <c r="AQ9" i="28" a="1"/>
  <c r="AJ201" i="28" a="1"/>
  <c r="AX138" i="28" a="1"/>
  <c r="AX60" i="28" a="1"/>
  <c r="AX14" i="28" a="1"/>
  <c r="AX3" i="28" a="1"/>
  <c r="AQ146" i="28" a="1"/>
  <c r="V112" i="28" a="1"/>
  <c r="O92" i="28" a="1"/>
  <c r="BE75" i="28" a="1"/>
  <c r="AQ59" i="28" a="1"/>
  <c r="O45" i="28" a="1"/>
  <c r="V33" i="28" a="1"/>
  <c r="AQ18" i="28" a="1"/>
  <c r="AX281" i="28" a="1"/>
  <c r="V134" i="28" a="1"/>
  <c r="V70" i="28" a="1"/>
  <c r="AJ26" i="28" a="1"/>
  <c r="V3" i="28" a="1"/>
  <c r="AJ162" i="28" a="1"/>
  <c r="AX117" i="28" a="1"/>
  <c r="AX269" i="28" a="1"/>
  <c r="BE134" i="28" a="1"/>
  <c r="V148" i="28" a="1"/>
  <c r="AJ42" i="28" a="1"/>
  <c r="V88" i="28" a="1"/>
  <c r="O70" i="28" a="1"/>
  <c r="O116" i="28" a="1"/>
  <c r="V72" i="28" a="1"/>
  <c r="O146" i="28" a="1"/>
  <c r="BE153" i="28" a="1"/>
  <c r="O38" i="28" a="1"/>
  <c r="V49" i="28" a="1"/>
  <c r="BE63" i="28" a="1"/>
  <c r="O7" i="28" a="1"/>
  <c r="AJ32" i="28" a="1"/>
  <c r="AJ69" i="28" a="1"/>
  <c r="AX8" i="28" a="1"/>
  <c r="AJ37" i="28" a="1"/>
  <c r="AJ131" i="28" a="1"/>
  <c r="AQ38" i="28" a="1"/>
  <c r="O52" i="28" a="1"/>
  <c r="O24" i="28" a="1"/>
  <c r="BE27" i="28" a="1"/>
  <c r="BE17" i="28" a="1"/>
  <c r="AR356" i="27" a="1"/>
  <c r="W365" i="27" a="1"/>
  <c r="AR355" i="27" a="1"/>
  <c r="P347" i="27" a="1"/>
  <c r="AY341" i="27" a="1"/>
  <c r="W350" i="27" a="1"/>
  <c r="AY332" i="27" a="1"/>
  <c r="AY324" i="27" a="1"/>
  <c r="AR365" i="27" a="1"/>
  <c r="AY353" i="27" a="1"/>
  <c r="AK344" i="27" a="1"/>
  <c r="AK333" i="27" a="1"/>
  <c r="P360" i="27" a="1"/>
  <c r="AR353" i="27" a="1"/>
  <c r="W330" i="27" a="1"/>
  <c r="AR322" i="27" a="1"/>
  <c r="AK363" i="27" a="1"/>
  <c r="AK331" i="27" a="1"/>
  <c r="AK313" i="27" a="1"/>
  <c r="P309" i="27" a="1"/>
  <c r="P323" i="27" a="1"/>
  <c r="BF304" i="27" a="1"/>
  <c r="AY299" i="27" a="1"/>
  <c r="AK293" i="27" a="1"/>
  <c r="P289" i="27" a="1"/>
  <c r="AY283" i="27" a="1"/>
  <c r="AY354" i="27" a="1"/>
  <c r="BF339" i="27" a="1"/>
  <c r="P333" i="27" a="1"/>
  <c r="BE133" i="28" a="1"/>
  <c r="AJ114" i="28" a="1"/>
  <c r="AQ145" i="28" a="1"/>
  <c r="V165" i="28" a="1"/>
  <c r="O99" i="28" a="1"/>
  <c r="V77" i="28" a="1"/>
  <c r="AX63" i="28" a="1"/>
  <c r="AJ56" i="28" a="1"/>
  <c r="AQ48" i="28" a="1"/>
  <c r="BE41" i="28" a="1"/>
  <c r="AJ33" i="28" a="1"/>
  <c r="V29" i="28" a="1"/>
  <c r="AX22" i="28" a="1"/>
  <c r="AQ14" i="28" a="1"/>
  <c r="BE150" i="28" a="1"/>
  <c r="V136" i="28" a="1"/>
  <c r="AX122" i="28" a="1"/>
  <c r="AJ70" i="28" a="1"/>
  <c r="AX52" i="28" a="1"/>
  <c r="BE30" i="28" a="1"/>
  <c r="AJ12" i="28" a="1"/>
  <c r="O8" i="28" a="1"/>
  <c r="AX2" i="28" a="1"/>
  <c r="BE169" i="28" a="1"/>
  <c r="BE123" i="28" a="1"/>
  <c r="AQ111" i="28" a="1"/>
  <c r="V100" i="28" a="1"/>
  <c r="AJ88" i="28" a="1"/>
  <c r="AQ83" i="28" a="1"/>
  <c r="AX75" i="28" a="1"/>
  <c r="AJ68" i="28" a="1"/>
  <c r="AQ60" i="28" a="1"/>
  <c r="BE53" i="28" a="1"/>
  <c r="AJ45" i="28" a="1"/>
  <c r="V41" i="28" a="1"/>
  <c r="AX34" i="28" a="1"/>
  <c r="AQ26" i="28" a="1"/>
  <c r="AQ19" i="28" a="1"/>
  <c r="AQ238" i="28" a="1"/>
  <c r="O198" i="28" a="1"/>
  <c r="V150" i="28" a="1"/>
  <c r="AQ135" i="28" a="1"/>
  <c r="AJ120" i="28" a="1"/>
  <c r="AQ65" i="28" a="1"/>
  <c r="V46" i="28" a="1"/>
  <c r="O26" i="28" a="1"/>
  <c r="BE119" i="28" a="1"/>
  <c r="AJ95" i="28" a="1"/>
  <c r="AJ80" i="28" a="1"/>
  <c r="BE65" i="28" a="1"/>
  <c r="V51" i="28" a="1"/>
  <c r="AX37" i="28" a="1"/>
  <c r="AX23" i="28" a="1"/>
  <c r="AJ6" i="28" a="1"/>
  <c r="AX165" i="28" a="1"/>
  <c r="O132" i="28" a="1"/>
  <c r="O54" i="28" a="1"/>
  <c r="O13" i="28" a="1"/>
  <c r="AQ192" i="28" a="1"/>
  <c r="V143" i="28" a="1"/>
  <c r="BE108" i="28" a="1"/>
  <c r="AJ85" i="28" a="1"/>
  <c r="AX74" i="28" a="1"/>
  <c r="O59" i="28" a="1"/>
  <c r="AJ44" i="28" a="1"/>
  <c r="BE29" i="28" a="1"/>
  <c r="V15" i="28" a="1"/>
  <c r="BE223" i="28" a="1"/>
  <c r="BE130" i="28" a="1"/>
  <c r="BE66" i="28" a="1"/>
  <c r="AX24" i="28" a="1"/>
  <c r="O2" i="28" a="1"/>
  <c r="AQ150" i="28" a="1"/>
  <c r="V115" i="28" a="1"/>
  <c r="AQ233" i="28" a="1"/>
  <c r="AQ132" i="28" a="1"/>
  <c r="AX143" i="28" a="1"/>
  <c r="AQ25" i="28" a="1"/>
  <c r="O79" i="28" a="1"/>
  <c r="AJ46" i="28" a="1"/>
  <c r="AJ87" i="28" a="1"/>
  <c r="BE68" i="28" a="1"/>
  <c r="O137" i="28" a="1"/>
  <c r="BE144" i="28" a="1"/>
  <c r="AX12" i="28" a="1"/>
  <c r="V40" i="28" a="1"/>
  <c r="O47" i="28" a="1"/>
  <c r="AQ4" i="28" a="1"/>
  <c r="O29" i="28" a="1"/>
  <c r="AJ60" i="28" a="1"/>
  <c r="AJ7" i="28" a="1"/>
  <c r="AX35" i="28" a="1"/>
  <c r="AQ91" i="28" a="1"/>
  <c r="O15" i="28" a="1"/>
  <c r="V44" i="28" a="1"/>
  <c r="AX49" i="28" a="1"/>
  <c r="AX5" i="28" a="1"/>
  <c r="W366" i="27" a="1"/>
  <c r="AK354" i="27" a="1"/>
  <c r="AY364" i="27" a="1"/>
  <c r="AK353" i="27" a="1"/>
  <c r="AR346" i="27" a="1"/>
  <c r="AR366" i="27" a="1"/>
  <c r="AK340" i="27" a="1"/>
  <c r="P332" i="27" a="1"/>
  <c r="BF322" i="27" a="1"/>
  <c r="P363" i="27" a="1"/>
  <c r="BF350" i="27" a="1"/>
  <c r="AR343" i="27" a="1"/>
  <c r="W332" i="27" a="1"/>
  <c r="V128" i="28" a="1"/>
  <c r="O110" i="28" a="1"/>
  <c r="BE138" i="28" a="1"/>
  <c r="AX160" i="28" a="1"/>
  <c r="AX97" i="28" a="1"/>
  <c r="BE73" i="28" a="1"/>
  <c r="AJ63" i="28" a="1"/>
  <c r="BE55" i="28" a="1"/>
  <c r="O48" i="28" a="1"/>
  <c r="O41" i="28" a="1"/>
  <c r="BE32" i="28" a="1"/>
  <c r="V27" i="28" a="1"/>
  <c r="V20" i="28" a="1"/>
  <c r="AX13" i="28" a="1"/>
  <c r="AQ148" i="28" a="1"/>
  <c r="O134" i="28" a="1"/>
  <c r="V122" i="28" a="1"/>
  <c r="AQ69" i="28" a="1"/>
  <c r="V50" i="28" a="1"/>
  <c r="O30" i="28" a="1"/>
  <c r="V12" i="28" a="1"/>
  <c r="AQ7" i="28" a="1"/>
  <c r="AX258" i="28" a="1"/>
  <c r="O164" i="28" a="1"/>
  <c r="O120" i="28" a="1"/>
  <c r="AX110" i="28" a="1"/>
  <c r="BE96" i="28" a="1"/>
  <c r="O88" i="28" a="1"/>
  <c r="O83" i="28" a="1"/>
  <c r="AJ75" i="28" a="1"/>
  <c r="BE67" i="28" a="1"/>
  <c r="O60" i="28" a="1"/>
  <c r="O53" i="28" a="1"/>
  <c r="BE44" i="28" a="1"/>
  <c r="V39" i="28" a="1"/>
  <c r="V32" i="28" a="1"/>
  <c r="AX25" i="28" a="1"/>
  <c r="O19" i="28" a="1"/>
  <c r="V235" i="28" a="1"/>
  <c r="AX195" i="28" a="1"/>
  <c r="BE146" i="28" a="1"/>
  <c r="V132" i="28" a="1"/>
  <c r="AJ82" i="28" a="1"/>
  <c r="AX64" i="28" a="1"/>
  <c r="BE42" i="28" a="1"/>
  <c r="AJ18" i="28" a="1"/>
  <c r="O119" i="28" a="1"/>
  <c r="AQ94" i="28" a="1"/>
  <c r="BE79" i="28" a="1"/>
  <c r="AQ63" i="28" a="1"/>
  <c r="O49" i="28" a="1"/>
  <c r="V37" i="28" a="1"/>
  <c r="AQ22" i="28" a="1"/>
  <c r="V5" i="28" a="1"/>
  <c r="O159" i="28" a="1"/>
  <c r="AJ126" i="28" a="1"/>
  <c r="AQ45" i="28" a="1"/>
  <c r="AQ10" i="28" a="1"/>
  <c r="V189" i="28" a="1"/>
  <c r="BE139" i="28" a="1"/>
  <c r="O108" i="28" a="1"/>
  <c r="BE84" i="28" a="1"/>
  <c r="AQ68" i="28" a="1"/>
  <c r="V56" i="28" a="1"/>
  <c r="BE43" i="28" a="1"/>
  <c r="AQ27" i="28" a="1"/>
  <c r="V14" i="28" a="1"/>
  <c r="BE214" i="28" a="1"/>
  <c r="AQ128" i="28" a="1"/>
  <c r="AJ58" i="28" a="1"/>
  <c r="O18" i="28" a="1"/>
  <c r="V208" i="28" a="1"/>
  <c r="V147" i="28" a="1"/>
  <c r="BE111" i="28" a="1"/>
  <c r="BE226" i="28" a="1"/>
  <c r="V129" i="28" a="1"/>
  <c r="AX134" i="28" a="1"/>
  <c r="AQ212" i="28" a="1"/>
  <c r="AJ73" i="28" a="1"/>
  <c r="AQ29" i="28" a="1"/>
  <c r="V86" i="28" a="1"/>
  <c r="AX67" i="28" a="1"/>
  <c r="O128" i="28" a="1"/>
  <c r="AJ122" i="28" a="1"/>
  <c r="AJ11" i="28" a="1"/>
  <c r="V31" i="28" a="1"/>
  <c r="AQ43" i="28" a="1"/>
  <c r="AQ221" i="28" a="1"/>
  <c r="AJ23" i="28" a="1"/>
  <c r="AQ52" i="28" a="1"/>
  <c r="O5" i="28" a="1"/>
  <c r="O34" i="28" a="1"/>
  <c r="AQ79" i="28" a="1"/>
  <c r="AX11" i="28" a="1"/>
  <c r="AJ2" i="28" a="1"/>
  <c r="V35" i="28" a="1"/>
  <c r="V85" i="28" a="1"/>
  <c r="AY365" i="27" a="1"/>
  <c r="W353" i="27" a="1"/>
  <c r="P364" i="27" a="1"/>
  <c r="W352" i="27" a="1"/>
  <c r="AY345" i="27" a="1"/>
  <c r="AK362" i="27" a="1"/>
  <c r="W339" i="27" a="1"/>
  <c r="BF329" i="27" a="1"/>
  <c r="AK322" i="27" a="1"/>
  <c r="AY361" i="27" a="1"/>
  <c r="W349" i="27" a="1"/>
  <c r="AY342" i="27" a="1"/>
  <c r="AY331" i="27" a="1"/>
  <c r="BF357" i="27" a="1"/>
  <c r="P351" i="27" a="1"/>
  <c r="AK325" i="27" a="1"/>
  <c r="W321" i="27" a="1"/>
  <c r="AY347" i="27" a="1"/>
  <c r="W329" i="27" a="1"/>
  <c r="P313" i="27" a="1"/>
  <c r="AR361" i="27" a="1"/>
  <c r="P320" i="27" a="1"/>
  <c r="AY303" i="27" a="1"/>
  <c r="AK297" i="27" a="1"/>
  <c r="P293" i="27" a="1"/>
  <c r="AY287" i="27" a="1"/>
  <c r="AK364" i="27" a="1"/>
  <c r="P353" i="27" a="1"/>
  <c r="AR338" i="27" a="1"/>
  <c r="AK330" i="27" a="1"/>
  <c r="V121" i="28" a="1"/>
  <c r="AX104" i="28" a="1"/>
  <c r="AJ130" i="28" a="1"/>
  <c r="AQ134" i="28" a="1"/>
  <c r="O91" i="28" a="1"/>
  <c r="AJ72" i="28" a="1"/>
  <c r="AQ62" i="28" a="1"/>
  <c r="AQ55" i="28" a="1"/>
  <c r="AX47" i="28" a="1"/>
  <c r="AJ40" i="28" a="1"/>
  <c r="AQ32" i="28" a="1"/>
  <c r="BE25" i="28" a="1"/>
  <c r="AJ17" i="28" a="1"/>
  <c r="V13" i="28" a="1"/>
  <c r="O148" i="28" a="1"/>
  <c r="AJ133" i="28" a="1"/>
  <c r="AJ86" i="28" a="1"/>
  <c r="AX68" i="28" a="1"/>
  <c r="BE46" i="28" a="1"/>
  <c r="AJ22" i="28" a="1"/>
  <c r="O12" i="28" a="1"/>
  <c r="AX6" i="28" a="1"/>
  <c r="AX222" i="28" a="1"/>
  <c r="AJ158" i="28" a="1"/>
  <c r="AQ119" i="28" a="1"/>
  <c r="V108" i="28" a="1"/>
  <c r="AJ96" i="28" a="1"/>
  <c r="AQ87" i="28" a="1"/>
  <c r="AX82" i="28" a="1"/>
  <c r="AQ74" i="28" a="1"/>
  <c r="AQ67" i="28" a="1"/>
  <c r="AX59" i="28" a="1"/>
  <c r="AJ52" i="28" a="1"/>
  <c r="AQ44" i="28" a="1"/>
  <c r="BE37" i="28" a="1"/>
  <c r="AJ29" i="28" a="1"/>
  <c r="V25" i="28" a="1"/>
  <c r="AX18" i="28" a="1"/>
  <c r="BE231" i="28" a="1"/>
  <c r="AX161" i="28" a="1"/>
  <c r="AQ144" i="28" a="1"/>
  <c r="O130" i="28" a="1"/>
  <c r="AQ81" i="28" a="1"/>
  <c r="V62" i="28" a="1"/>
  <c r="O42" i="28" a="1"/>
  <c r="AQ17" i="28" a="1"/>
  <c r="AJ111" i="28" a="1"/>
  <c r="AX93" i="28" a="1"/>
  <c r="AX78" i="28" a="1"/>
  <c r="O63" i="28" a="1"/>
  <c r="AJ48" i="28" a="1"/>
  <c r="BE33" i="28" a="1"/>
  <c r="V19" i="28" a="1"/>
  <c r="AX4" i="28" a="1"/>
  <c r="V152" i="28" a="1"/>
  <c r="O86" i="28" a="1"/>
  <c r="V42" i="28" a="1"/>
  <c r="V10" i="28" a="1"/>
  <c r="BE185" i="28" a="1"/>
  <c r="AX129" i="28" a="1"/>
  <c r="AJ100" i="28" a="1"/>
  <c r="AX83" i="28" a="1"/>
  <c r="O68" i="28" a="1"/>
  <c r="AJ53" i="28" a="1"/>
  <c r="AX42" i="28" a="1"/>
  <c r="O27" i="28" a="1"/>
  <c r="BE13" i="28" a="1"/>
  <c r="BE205" i="28" a="1"/>
  <c r="V125" i="28" a="1"/>
  <c r="AX56" i="28" a="1"/>
  <c r="BE11" i="28" a="1"/>
  <c r="AX194" i="28" a="1"/>
  <c r="BE143" i="28" a="1"/>
  <c r="O111" i="28" a="1"/>
  <c r="V199" i="28" a="1"/>
  <c r="BE125" i="28" a="1"/>
  <c r="O95" i="28" a="1"/>
  <c r="BE157" i="28" a="1"/>
  <c r="BE255" i="28" a="1"/>
  <c r="V26" i="28" a="1"/>
  <c r="AQ84" i="28" a="1"/>
  <c r="AQ66" i="28" a="1"/>
  <c r="AX85" i="28" a="1"/>
  <c r="AJ78" i="28" a="1"/>
  <c r="O247" i="28" a="1"/>
  <c r="AX17" i="28" a="1"/>
  <c r="AX39" i="28" a="1"/>
  <c r="AJ108" i="28" a="1"/>
  <c r="AX21" i="28" a="1"/>
  <c r="O43" i="28" a="1"/>
  <c r="V76" i="28" a="1"/>
  <c r="BE31" i="28" a="1"/>
  <c r="O65" i="28" a="1"/>
  <c r="O11" i="28" a="1"/>
  <c r="BE100" i="28" a="1"/>
  <c r="V21" i="28" a="1"/>
  <c r="AQ56" i="28" a="1"/>
  <c r="P365" i="27" a="1"/>
  <c r="AY352" i="27" a="1"/>
  <c r="AR362" i="27" a="1"/>
  <c r="AY351" i="27" a="1"/>
  <c r="BF343" i="27" a="1"/>
  <c r="BF359" i="27" a="1"/>
  <c r="AY338" i="27" a="1"/>
  <c r="BF326" i="27" a="1"/>
  <c r="W322" i="27" a="1"/>
  <c r="AK361" i="27" a="1"/>
  <c r="AK346" i="27" a="1"/>
  <c r="W342" i="27" a="1"/>
  <c r="P331" i="27" a="1"/>
  <c r="AK357" i="27" a="1"/>
  <c r="AY349" i="27" a="1"/>
  <c r="BF324" i="27" a="1"/>
  <c r="P319" i="27" a="1"/>
  <c r="P344" i="27" a="1"/>
  <c r="W319" i="27" a="1"/>
  <c r="AR312" i="27" a="1"/>
  <c r="AY350" i="27" a="1"/>
  <c r="P318" i="27" a="1"/>
  <c r="BF301" i="27" a="1"/>
  <c r="W297" i="27" a="1"/>
  <c r="AR292" i="27" a="1"/>
  <c r="BF285" i="27" a="1"/>
  <c r="AY362" i="27" a="1"/>
  <c r="AR348" i="27" a="1"/>
  <c r="BF336" i="27" a="1"/>
  <c r="P330" i="27" a="1"/>
  <c r="AQ207" i="28" a="1"/>
  <c r="AJ98" i="28" a="1"/>
  <c r="AQ129" i="28" a="1"/>
  <c r="BE127" i="28" a="1"/>
  <c r="AX89" i="28" a="1"/>
  <c r="AQ71" i="28" a="1"/>
  <c r="AX61" i="28" a="1"/>
  <c r="O55" i="28" a="1"/>
  <c r="AJ47" i="28" a="1"/>
  <c r="BE39" i="28" a="1"/>
  <c r="O32" i="28" a="1"/>
  <c r="O25" i="28" a="1"/>
  <c r="BE16" i="28" a="1"/>
  <c r="O242" i="28" a="1"/>
  <c r="V145" i="28" a="1"/>
  <c r="BE132" i="28" a="1"/>
  <c r="AQ85" i="28" a="1"/>
  <c r="V66" i="28" a="1"/>
  <c r="O46" i="28" a="1"/>
  <c r="AQ21" i="28" a="1"/>
  <c r="AQ11" i="28" a="1"/>
  <c r="BE4" i="28" a="1"/>
  <c r="O216" i="28" a="1"/>
  <c r="AJ147" i="28" a="1"/>
  <c r="AX118" i="28" a="1"/>
  <c r="BE104" i="28" a="1"/>
  <c r="O96" i="28" a="1"/>
  <c r="V87" i="28" a="1"/>
  <c r="V80" i="28" a="1"/>
  <c r="AX73" i="28" a="1"/>
  <c r="O67" i="28" a="1"/>
  <c r="AJ59" i="28" a="1"/>
  <c r="BE51" i="28" a="1"/>
  <c r="O44" i="28" a="1"/>
  <c r="O37" i="28" a="1"/>
  <c r="BE28" i="28" a="1"/>
  <c r="V23" i="28" a="1"/>
  <c r="V16" i="28" a="1"/>
  <c r="V218" i="28" a="1"/>
  <c r="O155" i="28" a="1"/>
  <c r="O144" i="28" a="1"/>
  <c r="AJ129" i="28" a="1"/>
  <c r="AX80" i="28" a="1"/>
  <c r="BE58" i="28" a="1"/>
  <c r="AJ34" i="28" a="1"/>
  <c r="AX16" i="28" a="1"/>
  <c r="AQ110" i="28" a="1"/>
  <c r="V91" i="28" a="1"/>
  <c r="AQ72" i="28" a="1"/>
  <c r="V60" i="28" a="1"/>
  <c r="BE47" i="28" a="1"/>
  <c r="AQ31" i="28" a="1"/>
  <c r="O17" i="28" a="1"/>
  <c r="AQ2" i="28" a="1"/>
  <c r="O150" i="28" a="1"/>
  <c r="AQ77" i="28" a="1"/>
  <c r="BE38" i="28" a="1"/>
  <c r="BE9" i="28" a="1"/>
  <c r="AX175" i="28" a="1"/>
  <c r="O123" i="28" a="1"/>
  <c r="AQ99" i="28" a="1"/>
  <c r="AQ82" i="28" a="1"/>
  <c r="AJ67" i="28" a="1"/>
  <c r="BE52" i="28" a="1"/>
  <c r="AQ36" i="28" a="1"/>
  <c r="V24" i="28" a="1"/>
  <c r="V11" i="28" a="1"/>
  <c r="AJ163" i="28" a="1"/>
  <c r="BE121" i="28" a="1"/>
  <c r="O50" i="28" a="1"/>
  <c r="AJ9" i="28" a="1"/>
  <c r="AQ187" i="28" a="1"/>
  <c r="AX133" i="28" a="1"/>
  <c r="AJ103" i="28" a="1"/>
  <c r="AJ149" i="28" a="1"/>
  <c r="AX124" i="28" a="1"/>
  <c r="AX90" i="28" a="1"/>
  <c r="V120" i="28" a="1"/>
  <c r="AJ177" i="28" a="1"/>
  <c r="BE22" i="28" a="1"/>
  <c r="AJ83" i="28" a="1"/>
  <c r="V63" i="28" a="1"/>
  <c r="AJ74" i="28" a="1"/>
  <c r="AQ61" i="28" a="1"/>
  <c r="V67" i="28" a="1"/>
  <c r="AQ13" i="28" a="1"/>
  <c r="AQ34" i="28" a="1"/>
  <c r="BE95" i="28" a="1"/>
  <c r="AJ10" i="28" a="1"/>
  <c r="BE18" i="28" a="1"/>
  <c r="AX71" i="28" a="1"/>
  <c r="AJ28" i="28" a="1"/>
  <c r="O56" i="28" a="1"/>
  <c r="O10" i="28" a="1"/>
  <c r="O75" i="28" a="1"/>
  <c r="AX7" i="28" a="1"/>
  <c r="O84" i="28" a="1"/>
  <c r="BF362" i="27" a="1"/>
  <c r="P352" i="27" a="1"/>
  <c r="BF361" i="27" a="1"/>
  <c r="AR349" i="27" a="1"/>
  <c r="AK343" i="27" a="1"/>
  <c r="AR358" i="27" a="1"/>
  <c r="AR336" i="27" a="1"/>
  <c r="AK326" i="27" a="1"/>
  <c r="P322" i="27" a="1"/>
  <c r="BF358" i="27" a="1"/>
  <c r="BF345" i="27" a="1"/>
  <c r="AK339" i="27" a="1"/>
  <c r="AR329" i="27" a="1"/>
  <c r="P357" i="27" a="1"/>
  <c r="W338" i="27" a="1"/>
  <c r="AR324" i="27" a="1"/>
  <c r="AR317" i="27" a="1"/>
  <c r="AK341" i="27" a="1"/>
  <c r="AY318" i="27" a="1"/>
  <c r="AY311" i="27" a="1"/>
  <c r="W341" i="27" a="1"/>
  <c r="AY316" i="27" a="1"/>
  <c r="AK301" i="27" a="1"/>
  <c r="P297" i="27" a="1"/>
  <c r="AY291" i="27" a="1"/>
  <c r="AK285" i="27" a="1"/>
  <c r="W362" i="27" a="1"/>
  <c r="P348" i="27" a="1"/>
  <c r="AK336" i="27" a="1"/>
  <c r="AY328" i="27" a="1"/>
  <c r="BE177" i="28" a="1"/>
  <c r="O94" i="28" a="1"/>
  <c r="V126" i="28" a="1"/>
  <c r="AX113" i="28" a="1"/>
  <c r="AX86" i="28" a="1"/>
  <c r="AX70" i="28" a="1"/>
  <c r="V61" i="28" a="1"/>
  <c r="AX54" i="28" a="1"/>
  <c r="AQ46" i="28" a="1"/>
  <c r="AQ39" i="28" a="1"/>
  <c r="AX31" i="28" a="1"/>
  <c r="AJ24" i="28" a="1"/>
  <c r="AQ16" i="28" a="1"/>
  <c r="AQ202" i="28" a="1"/>
  <c r="AJ142" i="28" a="1"/>
  <c r="AX131" i="28" a="1"/>
  <c r="AX84" i="28" a="1"/>
  <c r="BE62" i="28" a="1"/>
  <c r="AJ38" i="28" a="1"/>
  <c r="AX20" i="28" a="1"/>
  <c r="AX10" i="28" a="1"/>
  <c r="AJ4" i="28" a="1"/>
  <c r="AX191" i="28" a="1"/>
  <c r="AX145" i="28" a="1"/>
  <c r="V116" i="28" a="1"/>
  <c r="AJ104" i="28" a="1"/>
  <c r="AQ95" i="28" a="1"/>
  <c r="BE85" i="28" a="1"/>
  <c r="AJ77" i="28" a="1"/>
  <c r="V73" i="28" a="1"/>
  <c r="AX66" i="28" a="1"/>
  <c r="AQ58" i="28" a="1"/>
  <c r="AQ51" i="28" a="1"/>
  <c r="AX43" i="28" a="1"/>
  <c r="AJ36" i="28" a="1"/>
  <c r="AQ28" i="28" a="1"/>
  <c r="BE21" i="28" a="1"/>
  <c r="AJ13" i="28" a="1"/>
  <c r="AX213" i="28" a="1"/>
  <c r="AQ153" i="28" a="1"/>
  <c r="V141" i="28" a="1"/>
  <c r="BE128" i="28" a="1"/>
  <c r="V78" i="28" a="1"/>
  <c r="O58" i="28" a="1"/>
  <c r="AQ33" i="28" a="1"/>
  <c r="O299" i="28" a="1"/>
  <c r="AX109" i="28" a="1"/>
  <c r="BE87" i="28" a="1"/>
  <c r="O72" i="28" a="1"/>
  <c r="AJ57" i="28" a="1"/>
  <c r="AX46" i="28" a="1"/>
  <c r="O31" i="28" a="1"/>
  <c r="AJ16" i="28" a="1"/>
  <c r="V230" i="28" a="1"/>
  <c r="BE148" i="28" a="1"/>
  <c r="V74" i="28" a="1"/>
  <c r="AJ30" i="28" a="1"/>
  <c r="V9" i="28" a="1"/>
  <c r="O169" i="28" a="1"/>
  <c r="AJ116" i="28" a="1"/>
  <c r="AX98" i="28" a="1"/>
  <c r="V79" i="28" a="1"/>
  <c r="AX65" i="28" a="1"/>
  <c r="AX51" i="28" a="1"/>
  <c r="O36" i="28" a="1"/>
  <c r="AJ21" i="28" a="1"/>
  <c r="BE10" i="28" a="1"/>
  <c r="AJ145" i="28" a="1"/>
  <c r="AX120" i="28" a="1"/>
  <c r="AQ41" i="28" a="1"/>
  <c r="AQ8" i="28" a="1"/>
  <c r="V184" i="28" a="1"/>
  <c r="O127" i="28" a="1"/>
  <c r="AQ102" i="28" a="1"/>
  <c r="AQ141" i="28" a="1"/>
  <c r="AQ123" i="28" a="1"/>
  <c r="BE82" i="28" a="1"/>
  <c r="BE116" i="28" a="1"/>
  <c r="AQ151" i="28" a="1"/>
  <c r="AX9" i="28" a="1"/>
  <c r="V81" i="28" a="1"/>
  <c r="O61" i="28" a="1"/>
  <c r="AQ57" i="28" a="1"/>
  <c r="V58" i="28" a="1"/>
  <c r="AJ64" i="28" a="1"/>
  <c r="O9" i="28" a="1"/>
  <c r="AX30" i="28" a="1"/>
  <c r="BE81" i="28" a="1"/>
  <c r="O6" i="28" a="1"/>
  <c r="V17" i="28" a="1"/>
  <c r="AX62" i="28" a="1"/>
  <c r="AX26" i="28" a="1"/>
  <c r="AX53" i="28" a="1"/>
  <c r="V7" i="28" a="1"/>
  <c r="AJ51" i="28" a="1"/>
  <c r="AQ24" i="28" a="1"/>
  <c r="O33" i="28" a="1"/>
  <c r="AK360" i="27" a="1"/>
  <c r="AR350" i="27" a="1"/>
  <c r="W359" i="27" a="1"/>
  <c r="BF347" i="27" a="1"/>
  <c r="W343" i="27" a="1"/>
  <c r="W358" i="27" a="1"/>
  <c r="BF335" i="27" a="1"/>
  <c r="W326" i="27" a="1"/>
  <c r="AR321" i="27" a="1"/>
  <c r="AR357" i="27" a="1"/>
  <c r="AR345" i="27" a="1"/>
  <c r="P338" i="27" a="1"/>
  <c r="BF328" i="27" a="1"/>
  <c r="AY355" i="27" a="1"/>
  <c r="P335" i="27" a="1"/>
  <c r="P324" i="27" a="1"/>
  <c r="BF316" i="27" a="1"/>
  <c r="BF338" i="27" a="1"/>
  <c r="AR316" i="27" a="1"/>
  <c r="BF309" i="27" a="1"/>
  <c r="AY340" i="27" a="1"/>
  <c r="AK316" i="27" a="1"/>
  <c r="W301" i="27" a="1"/>
  <c r="AR296" i="27" a="1"/>
  <c r="BF289" i="27" a="1"/>
  <c r="W285" i="27" a="1"/>
  <c r="P361" i="27" a="1"/>
  <c r="AR347" i="27" a="1"/>
  <c r="AR359" i="27" a="1"/>
  <c r="AK320" i="27" a="1"/>
  <c r="P339" i="27" a="1"/>
  <c r="BF312" i="27" a="1"/>
  <c r="W307" i="27" a="1"/>
  <c r="BF337" i="27" a="1"/>
  <c r="P305" i="27" a="1"/>
  <c r="AY300" i="27" a="1"/>
  <c r="P294" i="27" a="1"/>
  <c r="AK286" i="27" a="1"/>
  <c r="P279" i="27" a="1"/>
  <c r="AY266" i="27" a="1"/>
  <c r="AR360" i="27" a="1"/>
  <c r="AR340" i="27" a="1"/>
  <c r="W312" i="27" a="1"/>
  <c r="AY278" i="27" a="1"/>
  <c r="AK267" i="27" a="1"/>
  <c r="P259" i="27" a="1"/>
  <c r="AY252" i="27" a="1"/>
  <c r="AK246" i="27" a="1"/>
  <c r="AK349" i="27" a="1"/>
  <c r="W303" i="27" a="1"/>
  <c r="W294" i="27" a="1"/>
  <c r="P283" i="27" a="1"/>
  <c r="W264" i="27" a="1"/>
  <c r="AY239" i="27" a="1"/>
  <c r="AY336" i="27" a="1"/>
  <c r="P311" i="27" a="1"/>
  <c r="BF280" i="27" a="1"/>
  <c r="P269" i="27" a="1"/>
  <c r="W255" i="27" a="1"/>
  <c r="W248" i="27" a="1"/>
  <c r="P238" i="27" a="1"/>
  <c r="AY231" i="27" a="1"/>
  <c r="AK225" i="27" a="1"/>
  <c r="P221" i="27" a="1"/>
  <c r="AY215" i="27" a="1"/>
  <c r="AK209" i="27" a="1"/>
  <c r="P205" i="27" a="1"/>
  <c r="AR334" i="27" a="1"/>
  <c r="BF307" i="27" a="1"/>
  <c r="AK291" i="27" a="1"/>
  <c r="P282" i="27" a="1"/>
  <c r="AK236" i="27" a="1"/>
  <c r="P193" i="27" a="1"/>
  <c r="W181" i="27" a="1"/>
  <c r="BF171" i="27" a="1"/>
  <c r="P161" i="27" a="1"/>
  <c r="W149" i="27" a="1"/>
  <c r="AY142" i="27" a="1"/>
  <c r="AK136" i="27" a="1"/>
  <c r="P132" i="27" a="1"/>
  <c r="AY126" i="27" a="1"/>
  <c r="AK120" i="27" a="1"/>
  <c r="P116" i="27" a="1"/>
  <c r="AR313" i="27" a="1"/>
  <c r="W274" i="27" a="1"/>
  <c r="P256" i="27" a="1"/>
  <c r="AY243" i="27" a="1"/>
  <c r="W234" i="27" a="1"/>
  <c r="W227" i="27" a="1"/>
  <c r="AY220" i="27" a="1"/>
  <c r="P214" i="27" a="1"/>
  <c r="AK206" i="27" a="1"/>
  <c r="AR196" i="27" a="1"/>
  <c r="AY186" i="27" a="1"/>
  <c r="W174" i="27" a="1"/>
  <c r="AR164" i="27" a="1"/>
  <c r="AY154" i="27" a="1"/>
  <c r="P334" i="27" a="1"/>
  <c r="BF300" i="27" a="1"/>
  <c r="W292" i="27" a="1"/>
  <c r="BF284" i="27" a="1"/>
  <c r="BF271" i="27" a="1"/>
  <c r="BF239" i="27" a="1"/>
  <c r="AR199" i="27" a="1"/>
  <c r="W183" i="27" a="1"/>
  <c r="W173" i="27" a="1"/>
  <c r="AY159" i="27" a="1"/>
  <c r="P143" i="27" a="1"/>
  <c r="BF134" i="27" a="1"/>
  <c r="W129" i="27" a="1"/>
  <c r="W122" i="27" a="1"/>
  <c r="AY115" i="27" a="1"/>
  <c r="BF105" i="27" a="1"/>
  <c r="AK329" i="27" a="1"/>
  <c r="AK273" i="27" a="1"/>
  <c r="AK184" i="27" a="1"/>
  <c r="AR162" i="27" a="1"/>
  <c r="BF139" i="27" a="1"/>
  <c r="W125" i="27" a="1"/>
  <c r="AK102" i="27" a="1"/>
  <c r="BF267" i="27" a="1"/>
  <c r="AR250" i="27" a="1"/>
  <c r="AY228" i="27" a="1"/>
  <c r="AY216" i="27" a="1"/>
  <c r="AK204" i="27" a="1"/>
  <c r="W190" i="27" a="1"/>
  <c r="AY176" i="27" a="1"/>
  <c r="P162" i="27" a="1"/>
  <c r="W115" i="27" a="1"/>
  <c r="AK103" i="27" a="1"/>
  <c r="W96" i="27" a="1"/>
  <c r="AR91" i="27" a="1"/>
  <c r="BF84" i="27" a="1"/>
  <c r="W80" i="27" a="1"/>
  <c r="AR75" i="27" a="1"/>
  <c r="BF68" i="27" a="1"/>
  <c r="W64" i="27" a="1"/>
  <c r="AR59" i="27" a="1"/>
  <c r="BF52" i="27" a="1"/>
  <c r="W48" i="27" a="1"/>
  <c r="AR43" i="27" a="1"/>
  <c r="BF36" i="27" a="1"/>
  <c r="W32" i="27" a="1"/>
  <c r="AR27" i="27" a="1"/>
  <c r="BF20" i="27" a="1"/>
  <c r="W16" i="27" a="1"/>
  <c r="AR11" i="27" a="1"/>
  <c r="BF4" i="27" a="1"/>
  <c r="AK324" i="27" a="1"/>
  <c r="BF268" i="27" a="1"/>
  <c r="AK192" i="27" a="1"/>
  <c r="P160" i="27" a="1"/>
  <c r="AK138" i="27" a="1"/>
  <c r="BF123" i="27" a="1"/>
  <c r="W108" i="27" a="1"/>
  <c r="P337" i="27" a="1"/>
  <c r="AK270" i="27" a="1"/>
  <c r="AK351" i="27" a="1"/>
  <c r="AR304" i="27" a="1"/>
  <c r="P336" i="27" a="1"/>
  <c r="P312" i="27" a="1"/>
  <c r="AY306" i="27" a="1"/>
  <c r="AR331" i="27" a="1"/>
  <c r="AK304" i="27" a="1"/>
  <c r="W300" i="27" a="1"/>
  <c r="AY293" i="27" a="1"/>
  <c r="AR285" i="27" a="1"/>
  <c r="BF276" i="27" a="1"/>
  <c r="P266" i="27" a="1"/>
  <c r="AY359" i="27" a="1"/>
  <c r="AY329" i="27" a="1"/>
  <c r="BF311" i="27" a="1"/>
  <c r="P278" i="27" a="1"/>
  <c r="W266" i="27" a="1"/>
  <c r="AR257" i="27" a="1"/>
  <c r="BF250" i="27" a="1"/>
  <c r="W246" i="27" a="1"/>
  <c r="AY327" i="27" a="1"/>
  <c r="BF302" i="27" a="1"/>
  <c r="AY292" i="27" a="1"/>
  <c r="AR280" i="27" a="1"/>
  <c r="AR262" i="27" a="1"/>
  <c r="P239" i="27" a="1"/>
  <c r="W335" i="27" a="1"/>
  <c r="AR308" i="27" a="1"/>
  <c r="AR279" i="27" a="1"/>
  <c r="AY267" i="27" a="1"/>
  <c r="BF253" i="27" a="1"/>
  <c r="AK245" i="27" a="1"/>
  <c r="AR236" i="27" a="1"/>
  <c r="BF229" i="27" a="1"/>
  <c r="W225" i="27" a="1"/>
  <c r="AR220" i="27" a="1"/>
  <c r="BF213" i="27" a="1"/>
  <c r="W209" i="27" a="1"/>
  <c r="AR204" i="27" a="1"/>
  <c r="AR333" i="27" a="1"/>
  <c r="AK303" i="27" a="1"/>
  <c r="P291" i="27" a="1"/>
  <c r="W277" i="27" a="1"/>
  <c r="AK201" i="27" a="1"/>
  <c r="AR191" i="27" a="1"/>
  <c r="AY180" i="27" a="1"/>
  <c r="AK169" i="27" a="1"/>
  <c r="AR159" i="27" a="1"/>
  <c r="AY148" i="27" a="1"/>
  <c r="BF140" i="27" a="1"/>
  <c r="W136" i="27" a="1"/>
  <c r="AR131" i="27" a="1"/>
  <c r="BF124" i="27" a="1"/>
  <c r="W120" i="27" a="1"/>
  <c r="AR115" i="27" a="1"/>
  <c r="W310" i="27" a="1"/>
  <c r="AY273" i="27" a="1"/>
  <c r="AY253" i="27" a="1"/>
  <c r="AK243" i="27" a="1"/>
  <c r="BF232" i="27" a="1"/>
  <c r="AK224" i="27" a="1"/>
  <c r="W220" i="27" a="1"/>
  <c r="AY213" i="27" a="1"/>
  <c r="AR205" i="27" a="1"/>
  <c r="AK194" i="27" a="1"/>
  <c r="P186" i="27" a="1"/>
  <c r="AY173" i="27" a="1"/>
  <c r="AK162" i="27" a="1"/>
  <c r="P154" i="27" a="1"/>
  <c r="W328" i="27" a="1"/>
  <c r="AR299" i="27" a="1"/>
  <c r="AR291" i="27" a="1"/>
  <c r="AR283" i="27" a="1"/>
  <c r="AR265" i="27" a="1"/>
  <c r="AK239" i="27" a="1"/>
  <c r="W199" i="27" a="1"/>
  <c r="BF182" i="27" a="1"/>
  <c r="P171" i="27" a="1"/>
  <c r="W157" i="27" a="1"/>
  <c r="AK142" i="27" a="1"/>
  <c r="AR134" i="27" a="1"/>
  <c r="BF127" i="27" a="1"/>
  <c r="AK119" i="27" a="1"/>
  <c r="P115" i="27" a="1"/>
  <c r="AK104" i="27" a="1"/>
  <c r="BF320" i="27" a="1"/>
  <c r="AY271" i="27" a="1"/>
  <c r="AY183" i="27" a="1"/>
  <c r="AY158" i="27" a="1"/>
  <c r="AR137" i="27" a="1"/>
  <c r="P123" i="27" a="1"/>
  <c r="AY100" i="27" a="1"/>
  <c r="AK264" i="27" a="1"/>
  <c r="AR247" i="27" a="1"/>
  <c r="AK228" i="27" a="1"/>
  <c r="AK216" i="27" a="1"/>
  <c r="AR202" i="27" a="1"/>
  <c r="AR188" i="27" a="1"/>
  <c r="BF173" i="27" a="1"/>
  <c r="AK159" i="27" a="1"/>
  <c r="AY114" i="27" a="1"/>
  <c r="W102" i="27" a="1"/>
  <c r="P96" i="27" a="1"/>
  <c r="AY90" i="27" a="1"/>
  <c r="AK84" i="27" a="1"/>
  <c r="P80" i="27" a="1"/>
  <c r="AY74" i="27" a="1"/>
  <c r="AK68" i="27" a="1"/>
  <c r="P64" i="27" a="1"/>
  <c r="AY58" i="27" a="1"/>
  <c r="AK52" i="27" a="1"/>
  <c r="P48" i="27" a="1"/>
  <c r="AY42" i="27" a="1"/>
  <c r="AK36" i="27" a="1"/>
  <c r="P32" i="27" a="1"/>
  <c r="AY26" i="27" a="1"/>
  <c r="AK20" i="27" a="1"/>
  <c r="P16" i="27" a="1"/>
  <c r="AY10" i="27" a="1"/>
  <c r="AK4" i="27" a="1"/>
  <c r="BF319" i="27" a="1"/>
  <c r="AK265" i="27" a="1"/>
  <c r="AY191" i="27" a="1"/>
  <c r="AK158" i="27" a="1"/>
  <c r="BF137" i="27" a="1"/>
  <c r="AR328" i="27" a="1"/>
  <c r="BF297" i="27" a="1"/>
  <c r="AY334" i="27" a="1"/>
  <c r="AK311" i="27" a="1"/>
  <c r="P306" i="27" a="1"/>
  <c r="AR327" i="27" a="1"/>
  <c r="BF303" i="27" a="1"/>
  <c r="W298" i="27" a="1"/>
  <c r="W291" i="27" a="1"/>
  <c r="AY284" i="27" a="1"/>
  <c r="AK274" i="27" a="1"/>
  <c r="AR264" i="27" a="1"/>
  <c r="AY356" i="27" a="1"/>
  <c r="W318" i="27" a="1"/>
  <c r="AY310" i="27" a="1"/>
  <c r="AR276" i="27" a="1"/>
  <c r="AY265" i="27" a="1"/>
  <c r="AY256" i="27" a="1"/>
  <c r="AK250" i="27" a="1"/>
  <c r="P246" i="27" a="1"/>
  <c r="AY325" i="27" a="1"/>
  <c r="AY301" i="27" a="1"/>
  <c r="AK292" i="27" a="1"/>
  <c r="AK276" i="27" a="1"/>
  <c r="AY258" i="27" a="1"/>
  <c r="BF236" i="27" a="1"/>
  <c r="AK328" i="27" a="1"/>
  <c r="AY307" i="27" a="1"/>
  <c r="P277" i="27" a="1"/>
  <c r="BF264" i="27" a="1"/>
  <c r="P253" i="27" a="1"/>
  <c r="BF244" i="27" a="1"/>
  <c r="BF235" i="27" a="1"/>
  <c r="AK229" i="27" a="1"/>
  <c r="P225" i="27" a="1"/>
  <c r="AY219" i="27" a="1"/>
  <c r="AK213" i="27" a="1"/>
  <c r="P209" i="27" a="1"/>
  <c r="AY203" i="27" a="1"/>
  <c r="AK327" i="27" a="1"/>
  <c r="AK300" i="27" a="1"/>
  <c r="AK290" i="27" a="1"/>
  <c r="AY264" i="27" a="1"/>
  <c r="P200" i="27" a="1"/>
  <c r="BF190" i="27" a="1"/>
  <c r="AR178" i="27" a="1"/>
  <c r="P168" i="27" a="1"/>
  <c r="BF158" i="27" a="1"/>
  <c r="AR146" i="27" a="1"/>
  <c r="AK140" i="27" a="1"/>
  <c r="P136" i="27" a="1"/>
  <c r="AY130" i="27" a="1"/>
  <c r="AK124" i="27" a="1"/>
  <c r="P120" i="27" a="1"/>
  <c r="BF364" i="27" a="1"/>
  <c r="BF278" i="27" a="1"/>
  <c r="AK272" i="27" a="1"/>
  <c r="AK253" i="27" a="1"/>
  <c r="W241" i="27" a="1"/>
  <c r="P232" i="27" a="1"/>
  <c r="BF223" i="27" a="1"/>
  <c r="W218" i="27" a="1"/>
  <c r="W211" i="27" a="1"/>
  <c r="AY204" i="27" a="1"/>
  <c r="W193" i="27" a="1"/>
  <c r="BF183" i="27" a="1"/>
  <c r="P173" i="27" a="1"/>
  <c r="W161" i="27" a="1"/>
  <c r="BF151" i="27" a="1"/>
  <c r="W327" i="27" a="1"/>
  <c r="BF298" i="27" a="1"/>
  <c r="W290" i="27" a="1"/>
  <c r="BF282" i="27" a="1"/>
  <c r="P265" i="27" a="1"/>
  <c r="AR238" i="27" a="1"/>
  <c r="AK193" i="27" a="1"/>
  <c r="AR181" i="27" a="1"/>
  <c r="AY169" i="27" a="1"/>
  <c r="P153" i="27" a="1"/>
  <c r="BF141" i="27" a="1"/>
  <c r="P134" i="27" a="1"/>
  <c r="P127" i="27" a="1"/>
  <c r="BF118" i="27" a="1"/>
  <c r="BF112" i="27" a="1"/>
  <c r="W103" i="27" a="1"/>
  <c r="AR318" i="27" a="1"/>
  <c r="BF260" i="27" a="1"/>
  <c r="P177" i="27" a="1"/>
  <c r="BF155" i="27" a="1"/>
  <c r="P137" i="27" a="1"/>
  <c r="AK122" i="27" a="1"/>
  <c r="W348" i="27" a="1"/>
  <c r="AY262" i="27" a="1"/>
  <c r="AR246" i="27" a="1"/>
  <c r="P228" i="27" a="1"/>
  <c r="AR211" i="27" a="1"/>
  <c r="BF199" i="27" a="1"/>
  <c r="P188" i="27" a="1"/>
  <c r="AR172" i="27" a="1"/>
  <c r="BF156" i="27" a="1"/>
  <c r="P114" i="27" a="1"/>
  <c r="AY101" i="27" a="1"/>
  <c r="AR95" i="27" a="1"/>
  <c r="BF88" i="27" a="1"/>
  <c r="W84" i="27" a="1"/>
  <c r="AR79" i="27" a="1"/>
  <c r="BF72" i="27" a="1"/>
  <c r="W68" i="27" a="1"/>
  <c r="AR63" i="27" a="1"/>
  <c r="BF56" i="27" a="1"/>
  <c r="W52" i="27" a="1"/>
  <c r="AR47" i="27" a="1"/>
  <c r="BF40" i="27" a="1"/>
  <c r="W36" i="27" a="1"/>
  <c r="AR31" i="27" a="1"/>
  <c r="BF24" i="27" a="1"/>
  <c r="W20" i="27" a="1"/>
  <c r="AR15" i="27" a="1"/>
  <c r="BF8" i="27" a="1"/>
  <c r="W4" i="27" a="1"/>
  <c r="AK305" i="27" a="1"/>
  <c r="AY263" i="27" a="1"/>
  <c r="P185" i="27" a="1"/>
  <c r="AR154" i="27" a="1"/>
  <c r="AY136" i="27" a="1"/>
  <c r="P121" i="27" a="1"/>
  <c r="AR104" i="27" a="1"/>
  <c r="W324" i="27" a="1"/>
  <c r="AY321" i="27" a="1"/>
  <c r="W293" i="27" a="1"/>
  <c r="AR332" i="27" a="1"/>
  <c r="BF310" i="27" a="1"/>
  <c r="BF365" i="27" a="1"/>
  <c r="P327" i="27" a="1"/>
  <c r="AR303" i="27" a="1"/>
  <c r="BF296" i="27" a="1"/>
  <c r="AK288" i="27" a="1"/>
  <c r="W284" i="27" a="1"/>
  <c r="P273" i="27" a="1"/>
  <c r="BF263" i="27" a="1"/>
  <c r="P356" i="27" a="1"/>
  <c r="BF317" i="27" a="1"/>
  <c r="AR309" i="27" a="1"/>
  <c r="BF275" i="27" a="1"/>
  <c r="AR263" i="27" a="1"/>
  <c r="BF254" i="27" a="1"/>
  <c r="W250" i="27" a="1"/>
  <c r="AR245" i="27" a="1"/>
  <c r="P325" i="27" a="1"/>
  <c r="BF299" i="27" a="1"/>
  <c r="P292" i="27" a="1"/>
  <c r="BF273" i="27" a="1"/>
  <c r="AK258" i="27" a="1"/>
  <c r="AK358" i="27" a="1"/>
  <c r="W316" i="27" a="1"/>
  <c r="BF306" i="27" a="1"/>
  <c r="AY275" i="27" a="1"/>
  <c r="W263" i="27" a="1"/>
  <c r="AK252" i="27" a="1"/>
  <c r="AR244" i="27" a="1"/>
  <c r="BF233" i="27" a="1"/>
  <c r="W229" i="27" a="1"/>
  <c r="AR224" i="27" a="1"/>
  <c r="BF217" i="27" a="1"/>
  <c r="W213" i="27" a="1"/>
  <c r="AR208" i="27" a="1"/>
  <c r="BF201" i="27" a="1"/>
  <c r="BF325" i="27" a="1"/>
  <c r="P300" i="27" a="1"/>
  <c r="P288" i="27" a="1"/>
  <c r="W262" i="27" a="1"/>
  <c r="AY199" i="27" a="1"/>
  <c r="W188" i="27" a="1"/>
  <c r="BF177" i="27" a="1"/>
  <c r="AY167" i="27" a="1"/>
  <c r="W156" i="27" a="1"/>
  <c r="BF145" i="27" a="1"/>
  <c r="W140" i="27" a="1"/>
  <c r="AR135" i="27" a="1"/>
  <c r="BF128" i="27" a="1"/>
  <c r="W124" i="27" a="1"/>
  <c r="AR119" i="27" a="1"/>
  <c r="BF356" i="27" a="1"/>
  <c r="AK278" i="27" a="1"/>
  <c r="AY270" i="27" a="1"/>
  <c r="AR248" i="27" a="1"/>
  <c r="BF240" i="27" a="1"/>
  <c r="AK231" i="27" a="1"/>
  <c r="AR223" i="27" a="1"/>
  <c r="BF216" i="27" a="1"/>
  <c r="AK208" i="27" a="1"/>
  <c r="W204" i="27" a="1"/>
  <c r="AY192" i="27" a="1"/>
  <c r="AK181" i="27" a="1"/>
  <c r="AR171" i="27" a="1"/>
  <c r="AY160" i="27" a="1"/>
  <c r="AK149" i="27" a="1"/>
  <c r="AY317" i="27" a="1"/>
  <c r="AY296" i="27" a="1"/>
  <c r="AR289" i="27" a="1"/>
  <c r="AR281" i="27" a="1"/>
  <c r="AK260" i="27" a="1"/>
  <c r="AY237" i="27" a="1"/>
  <c r="BF192" i="27" a="1"/>
  <c r="P179" i="27" a="1"/>
  <c r="AK168" i="27" a="1"/>
  <c r="AK152" i="27" a="1"/>
  <c r="AR141" i="27" a="1"/>
  <c r="AY133" i="27" a="1"/>
  <c r="AK126" i="27" a="1"/>
  <c r="AR118" i="27" a="1"/>
  <c r="AR112" i="27" a="1"/>
  <c r="AY102" i="27" a="1"/>
  <c r="W306" i="27" a="1"/>
  <c r="P258" i="27" a="1"/>
  <c r="AY175" i="27" a="1"/>
  <c r="W154" i="27" a="1"/>
  <c r="W134" i="27" a="1"/>
  <c r="BF121" i="27" a="1"/>
  <c r="BF346" i="27" a="1"/>
  <c r="BF259" i="27" a="1"/>
  <c r="AY234" i="27" a="1"/>
  <c r="BF226" i="27" a="1"/>
  <c r="AK210" i="27" a="1"/>
  <c r="AR198" i="27" a="1"/>
  <c r="AY184" i="27" a="1"/>
  <c r="P170" i="27" a="1"/>
  <c r="AR155" i="27" a="1"/>
  <c r="BF111" i="27" a="1"/>
  <c r="P101" i="27" a="1"/>
  <c r="AY94" i="27" a="1"/>
  <c r="AK88" i="27" a="1"/>
  <c r="P84" i="27" a="1"/>
  <c r="AY78" i="27" a="1"/>
  <c r="AK72" i="27" a="1"/>
  <c r="P68" i="27" a="1"/>
  <c r="AY62" i="27" a="1"/>
  <c r="AK56" i="27" a="1"/>
  <c r="P52" i="27" a="1"/>
  <c r="AY46" i="27" a="1"/>
  <c r="AK40" i="27" a="1"/>
  <c r="P36" i="27" a="1"/>
  <c r="AY30" i="27" a="1"/>
  <c r="AK24" i="27" a="1"/>
  <c r="P20" i="27" a="1"/>
  <c r="AY14" i="27" a="1"/>
  <c r="AK8" i="27" a="1"/>
  <c r="P4" i="27" a="1"/>
  <c r="P302" i="27" a="1"/>
  <c r="P244" i="27" a="1"/>
  <c r="W180" i="27" a="1"/>
  <c r="P152" i="27" a="1"/>
  <c r="AR130" i="27" a="1"/>
  <c r="BF348" i="27" a="1"/>
  <c r="AR288" i="27" a="1"/>
  <c r="P317" i="27" a="1"/>
  <c r="AR310" i="27" a="1"/>
  <c r="P362" i="27" a="1"/>
  <c r="AR326" i="27" a="1"/>
  <c r="P303" i="27" a="1"/>
  <c r="P296" i="27" a="1"/>
  <c r="BF287" i="27" a="1"/>
  <c r="W282" i="27" a="1"/>
  <c r="AY272" i="27" a="1"/>
  <c r="W261" i="27" a="1"/>
  <c r="AK348" i="27" a="1"/>
  <c r="AK317" i="27" a="1"/>
  <c r="BF308" i="27" a="1"/>
  <c r="W273" i="27" a="1"/>
  <c r="BF262" i="27" a="1"/>
  <c r="AK254" i="27" a="1"/>
  <c r="P250" i="27" a="1"/>
  <c r="AY244" i="27" a="1"/>
  <c r="P321" i="27" a="1"/>
  <c r="AY298" i="27" a="1"/>
  <c r="BF290" i="27" a="1"/>
  <c r="AR272" i="27" a="1"/>
  <c r="AR243" i="27" a="1"/>
  <c r="W351" i="27" a="1"/>
  <c r="P315" i="27" a="1"/>
  <c r="AK306" i="27" a="1"/>
  <c r="AK275" i="27" a="1"/>
  <c r="AR261" i="27" a="1"/>
  <c r="BF251" i="27" a="1"/>
  <c r="AR242" i="27" a="1"/>
  <c r="AK233" i="27" a="1"/>
  <c r="P229" i="27" a="1"/>
  <c r="AY223" i="27" a="1"/>
  <c r="AK217" i="27" a="1"/>
  <c r="P213" i="27" a="1"/>
  <c r="AY207" i="27" a="1"/>
  <c r="AY363" i="27" a="1"/>
  <c r="W323" i="27" a="1"/>
  <c r="AK299" i="27" a="1"/>
  <c r="AK287" i="27" a="1"/>
  <c r="W259" i="27" a="1"/>
  <c r="AR197" i="27" a="1"/>
  <c r="P187" i="27" a="1"/>
  <c r="AK176" i="27" a="1"/>
  <c r="AR165" i="27" a="1"/>
  <c r="P155" i="27" a="1"/>
  <c r="AK144" i="27" a="1"/>
  <c r="P140" i="27" a="1"/>
  <c r="AY134" i="27" a="1"/>
  <c r="AK128" i="27" a="1"/>
  <c r="P124" i="27" a="1"/>
  <c r="AY118" i="27" a="1"/>
  <c r="P350" i="27" a="1"/>
  <c r="AR277" i="27" a="1"/>
  <c r="AR268" i="27" a="1"/>
  <c r="AK247" i="27" a="1"/>
  <c r="AR239" i="27" a="1"/>
  <c r="BF230" i="27" a="1"/>
  <c r="P223" i="27" a="1"/>
  <c r="P216" i="27" a="1"/>
  <c r="BF207" i="27" a="1"/>
  <c r="W202" i="27" a="1"/>
  <c r="AR190" i="27" a="1"/>
  <c r="P180" i="27" a="1"/>
  <c r="BF170" i="27" a="1"/>
  <c r="AR158" i="27" a="1"/>
  <c r="P148" i="27" a="1"/>
  <c r="AY308" i="27" a="1"/>
  <c r="W296" i="27" a="1"/>
  <c r="BF288" i="27" a="1"/>
  <c r="P281" i="27" a="1"/>
  <c r="AK242" i="27" a="1"/>
  <c r="P236" i="27" a="1"/>
  <c r="W191" i="27" a="1"/>
  <c r="AY177" i="27" a="1"/>
  <c r="BF166" i="27" a="1"/>
  <c r="AY151" i="27" a="1"/>
  <c r="P141" i="27" a="1"/>
  <c r="AK133" i="27" a="1"/>
  <c r="BF125" i="27" a="1"/>
  <c r="P118" i="27" a="1"/>
  <c r="AK110" i="27" a="1"/>
  <c r="P102" i="27" a="1"/>
  <c r="AY294" i="27" a="1"/>
  <c r="AY242" i="27" a="1"/>
  <c r="AK174" i="27" a="1"/>
  <c r="AY150" i="27" a="1"/>
  <c r="AK131" i="27" a="1"/>
  <c r="AY120" i="27" a="1"/>
  <c r="P342" i="27" a="1"/>
  <c r="AR256" i="27" a="1"/>
  <c r="P234" i="27" a="1"/>
  <c r="AY225" i="27" a="1"/>
  <c r="P210" i="27" a="1"/>
  <c r="W198" i="27" a="1"/>
  <c r="W182" i="27" a="1"/>
  <c r="AY168" i="27" a="1"/>
  <c r="AK151" i="27" a="1"/>
  <c r="AK109" i="27" a="1"/>
  <c r="AR99" i="27" a="1"/>
  <c r="BF92" i="27" a="1"/>
  <c r="W88" i="27" a="1"/>
  <c r="AR83" i="27" a="1"/>
  <c r="BF76" i="27" a="1"/>
  <c r="W72" i="27" a="1"/>
  <c r="AR67" i="27" a="1"/>
  <c r="BF60" i="27" a="1"/>
  <c r="W56" i="27" a="1"/>
  <c r="AR51" i="27" a="1"/>
  <c r="BF44" i="27" a="1"/>
  <c r="W40" i="27" a="1"/>
  <c r="AR35" i="27" a="1"/>
  <c r="BF28" i="27" a="1"/>
  <c r="W24" i="27" a="1"/>
  <c r="AR19" i="27" a="1"/>
  <c r="BF12" i="27" a="1"/>
  <c r="W8" i="27" a="1"/>
  <c r="AR3" i="27" a="1"/>
  <c r="P290" i="27" a="1"/>
  <c r="W243" i="27" a="1"/>
  <c r="BF330" i="27" a="1"/>
  <c r="BF281" i="27" a="1"/>
  <c r="AY315" i="27" a="1"/>
  <c r="P310" i="27" a="1"/>
  <c r="W355" i="27" a="1"/>
  <c r="AR323" i="27" a="1"/>
  <c r="AY302" i="27" a="1"/>
  <c r="AK295" i="27" a="1"/>
  <c r="AR287" i="27" a="1"/>
  <c r="AK281" i="27" a="1"/>
  <c r="AR270" i="27" a="1"/>
  <c r="P260" i="27" a="1"/>
  <c r="W345" i="27" a="1"/>
  <c r="BF314" i="27" a="1"/>
  <c r="AR307" i="27" a="1"/>
  <c r="P272" i="27" a="1"/>
  <c r="AK261" i="27" a="1"/>
  <c r="W254" i="27" a="1"/>
  <c r="AR249" i="27" a="1"/>
  <c r="AK365" i="27" a="1"/>
  <c r="AY319" i="27" a="1"/>
  <c r="P298" i="27" a="1"/>
  <c r="AY289" i="27" a="1"/>
  <c r="W272" i="27" a="1"/>
  <c r="BF242" i="27" a="1"/>
  <c r="AY346" i="27" a="1"/>
  <c r="AR314" i="27" a="1"/>
  <c r="AR305" i="27" a="1"/>
  <c r="BF272" i="27" a="1"/>
  <c r="P261" i="27" a="1"/>
  <c r="AR251" i="27" a="1"/>
  <c r="AK240" i="27" a="1"/>
  <c r="W233" i="27" a="1"/>
  <c r="AR228" i="27" a="1"/>
  <c r="BF221" i="27" a="1"/>
  <c r="W217" i="27" a="1"/>
  <c r="AR212" i="27" a="1"/>
  <c r="BF205" i="27" a="1"/>
  <c r="BF352" i="27" a="1"/>
  <c r="AK319" i="27" a="1"/>
  <c r="AK298" i="27" a="1"/>
  <c r="AK284" i="27" a="1"/>
  <c r="BF258" i="27" a="1"/>
  <c r="AK195" i="27" a="1"/>
  <c r="BF184" i="27" a="1"/>
  <c r="W175" i="27" a="1"/>
  <c r="AK163" i="27" a="1"/>
  <c r="BF152" i="27" a="1"/>
  <c r="W144" i="27" a="1"/>
  <c r="AR139" i="27" a="1"/>
  <c r="BF132" i="27" a="1"/>
  <c r="W128" i="27" a="1"/>
  <c r="AR123" i="27" a="1"/>
  <c r="BF116" i="27" a="1"/>
  <c r="W344" i="27" a="1"/>
  <c r="AY276" i="27" a="1"/>
  <c r="W268" i="27" a="1"/>
  <c r="P247" i="27" a="1"/>
  <c r="P237" i="27" a="1"/>
  <c r="AR230" i="27" a="1"/>
  <c r="AY222" i="27" a="1"/>
  <c r="AK215" i="27" a="1"/>
  <c r="AR207" i="27" a="1"/>
  <c r="W200" i="27" a="1"/>
  <c r="BF189" i="27" a="1"/>
  <c r="AY179" i="27" a="1"/>
  <c r="W168" i="27" a="1"/>
  <c r="BF157" i="27" a="1"/>
  <c r="AY147" i="27" a="1"/>
  <c r="AY305" i="27" a="1"/>
  <c r="AR295" i="27" a="1"/>
  <c r="W288" i="27" a="1"/>
  <c r="BF279" i="27" a="1"/>
  <c r="P242" i="27" a="1"/>
  <c r="AR235" i="27" a="1"/>
  <c r="AR189" i="27" a="1"/>
  <c r="AK177" i="27" a="1"/>
  <c r="W165" i="27" a="1"/>
  <c r="W148" i="27" a="1"/>
  <c r="AY140" i="27" a="1"/>
  <c r="AR132" i="27" a="1"/>
  <c r="AR125" i="27" a="1"/>
  <c r="AY117" i="27" a="1"/>
  <c r="W109" i="27" a="1"/>
  <c r="BF99" i="27" a="1"/>
  <c r="AY290" i="27" a="1"/>
  <c r="BF198" i="27" a="1"/>
  <c r="AR170" i="27" a="1"/>
  <c r="W146" i="27" a="1"/>
  <c r="BF130" i="27" a="1"/>
  <c r="W114" i="27" a="1"/>
  <c r="AY314" i="27" a="1"/>
  <c r="AR255" i="27" a="1"/>
  <c r="AR233" i="27" a="1"/>
  <c r="P222" i="27" a="1"/>
  <c r="W208" i="27" a="1"/>
  <c r="P196" i="27" a="1"/>
  <c r="BF181" i="27" a="1"/>
  <c r="AK167" i="27" a="1"/>
  <c r="BF148" i="27" a="1"/>
  <c r="P108" i="27" a="1"/>
  <c r="BF98" i="27" a="1"/>
  <c r="AK92" i="27" a="1"/>
  <c r="P88" i="27" a="1"/>
  <c r="AY82" i="27" a="1"/>
  <c r="AK76" i="27" a="1"/>
  <c r="P72" i="27" a="1"/>
  <c r="AY66" i="27" a="1"/>
  <c r="AK60" i="27" a="1"/>
  <c r="P56" i="27" a="1"/>
  <c r="AY50" i="27" a="1"/>
  <c r="AK44" i="27" a="1"/>
  <c r="P40" i="27" a="1"/>
  <c r="AY34" i="27" a="1"/>
  <c r="AK28" i="27" a="1"/>
  <c r="P24" i="27" a="1"/>
  <c r="AY18" i="27" a="1"/>
  <c r="AK12" i="27" a="1"/>
  <c r="P8" i="27" a="1"/>
  <c r="AY2" i="27" a="1"/>
  <c r="AY288" i="27" a="1"/>
  <c r="W237" i="27" a="1"/>
  <c r="P169" i="27" a="1"/>
  <c r="AR144" i="27" a="1"/>
  <c r="AK129" i="27" a="1"/>
  <c r="W313" i="27" a="1"/>
  <c r="W354" i="27" a="1"/>
  <c r="AK315" i="27" a="1"/>
  <c r="AY309" i="27" a="1"/>
  <c r="AR351" i="27" a="1"/>
  <c r="AR320" i="27" a="1"/>
  <c r="AK302" i="27" a="1"/>
  <c r="BF294" i="27" a="1"/>
  <c r="P287" i="27" a="1"/>
  <c r="W280" i="27" a="1"/>
  <c r="AK268" i="27" a="1"/>
  <c r="BF257" i="27" a="1"/>
  <c r="AK342" i="27" a="1"/>
  <c r="AK314" i="27" a="1"/>
  <c r="AK280" i="27" a="1"/>
  <c r="BF269" i="27" a="1"/>
  <c r="W260" i="27" a="1"/>
  <c r="P254" i="27" a="1"/>
  <c r="AY248" i="27" a="1"/>
  <c r="AR364" i="27" a="1"/>
  <c r="AR315" i="27" a="1"/>
  <c r="AR297" i="27" a="1"/>
  <c r="P286" i="27" a="1"/>
  <c r="AK266" i="27" a="1"/>
  <c r="AK241" i="27" a="1"/>
  <c r="BF344" i="27" a="1"/>
  <c r="P314" i="27" a="1"/>
  <c r="AY304" i="27" a="1"/>
  <c r="AR271" i="27" a="1"/>
  <c r="AY257" i="27" a="1"/>
  <c r="P251" i="27" a="1"/>
  <c r="W239" i="27" a="1"/>
  <c r="P233" i="27" a="1"/>
  <c r="AY227" i="27" a="1"/>
  <c r="AK221" i="27" a="1"/>
  <c r="P217" i="27" a="1"/>
  <c r="AY211" i="27" a="1"/>
  <c r="AK205" i="27" a="1"/>
  <c r="BF340" i="27" a="1"/>
  <c r="BF318" i="27" a="1"/>
  <c r="AK296" i="27" a="1"/>
  <c r="P284" i="27" a="1"/>
  <c r="BF241" i="27" a="1"/>
  <c r="W194" i="27" a="1"/>
  <c r="AR184" i="27" a="1"/>
  <c r="AY174" i="27" a="1"/>
  <c r="W162" i="27" a="1"/>
  <c r="AR152" i="27" a="1"/>
  <c r="P144" i="27" a="1"/>
  <c r="AY138" i="27" a="1"/>
  <c r="AK132" i="27" a="1"/>
  <c r="P128" i="27" a="1"/>
  <c r="AY122" i="27" a="1"/>
  <c r="AK116" i="27" a="1"/>
  <c r="BF342" i="27" a="1"/>
  <c r="P275" i="27" a="1"/>
  <c r="W265" i="27" a="1"/>
  <c r="W245" i="27" a="1"/>
  <c r="AY235" i="27" a="1"/>
  <c r="P230" i="27" a="1"/>
  <c r="AK222" i="27" a="1"/>
  <c r="BF214" i="27" a="1"/>
  <c r="P207" i="27" a="1"/>
  <c r="P199" i="27" a="1"/>
  <c r="AK188" i="27" a="1"/>
  <c r="AR177" i="27" a="1"/>
  <c r="P167" i="27" a="1"/>
  <c r="AK156" i="27" a="1"/>
  <c r="AR145" i="27" a="1"/>
  <c r="W304" i="27" a="1"/>
  <c r="AR293" i="27" a="1"/>
  <c r="BF286" i="27" a="1"/>
  <c r="AY274" i="27" a="1"/>
  <c r="AR241" i="27" a="1"/>
  <c r="W235" i="27" a="1"/>
  <c r="AY185" i="27" a="1"/>
  <c r="BF174" i="27" a="1"/>
  <c r="P163" i="27" a="1"/>
  <c r="P145" i="27" a="1"/>
  <c r="W138" i="27" a="1"/>
  <c r="AY131" i="27" a="1"/>
  <c r="P125" i="27" a="1"/>
  <c r="AK117" i="27" a="1"/>
  <c r="AY108" i="27" a="1"/>
  <c r="AK337" i="27" a="1"/>
  <c r="AY282" i="27" a="1"/>
  <c r="W197" i="27" a="1"/>
  <c r="AY166" i="27" a="1"/>
  <c r="AY143" i="27" a="1"/>
  <c r="AY129" i="27" a="1"/>
  <c r="BF110" i="27" a="1"/>
  <c r="AK310" i="27" a="1"/>
  <c r="AR254" i="27" a="1"/>
  <c r="P231" i="27" a="1"/>
  <c r="AK219" i="27" a="1"/>
  <c r="AK207" i="27" a="1"/>
  <c r="AY194" i="27" a="1"/>
  <c r="AR180" i="27" a="1"/>
  <c r="BF165" i="27" a="1"/>
  <c r="AR147" i="27" a="1"/>
  <c r="AY107" i="27" a="1"/>
  <c r="BF96" i="27" a="1"/>
  <c r="W92" i="27" a="1"/>
  <c r="AR87" i="27" a="1"/>
  <c r="BF80" i="27" a="1"/>
  <c r="W76" i="27" a="1"/>
  <c r="AR71" i="27" a="1"/>
  <c r="BF64" i="27" a="1"/>
  <c r="W60" i="27" a="1"/>
  <c r="AR55" i="27" a="1"/>
  <c r="BF48" i="27" a="1"/>
  <c r="W44" i="27" a="1"/>
  <c r="AR39" i="27" a="1"/>
  <c r="BF32" i="27" a="1"/>
  <c r="W28" i="27" a="1"/>
  <c r="AR23" i="27" a="1"/>
  <c r="BF16" i="27" a="1"/>
  <c r="W12" i="27" a="1"/>
  <c r="AR7" i="27" a="1"/>
  <c r="W336" i="27" a="1"/>
  <c r="AR278" i="27" a="1"/>
  <c r="AK200" i="27" a="1"/>
  <c r="AK166" i="27" a="1"/>
  <c r="W143" i="27" a="1"/>
  <c r="AY127" i="27" a="1"/>
  <c r="P113" i="27" a="1"/>
  <c r="AY343" i="27" a="1"/>
  <c r="AY366" i="27" a="1"/>
  <c r="AR344" i="27" a="1"/>
  <c r="W314" i="27" a="1"/>
  <c r="AK308" i="27" a="1"/>
  <c r="AR339" i="27" a="1"/>
  <c r="AR319" i="27" a="1"/>
  <c r="AR301" i="27" a="1"/>
  <c r="AR294" i="27" a="1"/>
  <c r="AY286" i="27" a="1"/>
  <c r="AY279" i="27" a="1"/>
  <c r="W267" i="27" a="1"/>
  <c r="AR363" i="27" a="1"/>
  <c r="BF341" i="27" a="1"/>
  <c r="AY313" i="27" a="1"/>
  <c r="W279" i="27" a="1"/>
  <c r="AR269" i="27" a="1"/>
  <c r="AY259" i="27" a="1"/>
  <c r="AR253" i="27" a="1"/>
  <c r="BF246" i="27" a="1"/>
  <c r="AK359" i="27" a="1"/>
  <c r="P304" i="27" a="1"/>
  <c r="P295" i="27" a="1"/>
  <c r="AK283" i="27" a="1"/>
  <c r="BF265" i="27" a="1"/>
  <c r="W240" i="27" a="1"/>
  <c r="AY339" i="27" a="1"/>
  <c r="AR311" i="27" a="1"/>
  <c r="W281" i="27" a="1"/>
  <c r="W271" i="27" a="1"/>
  <c r="W257" i="27" a="1"/>
  <c r="AY250" i="27" a="1"/>
  <c r="AY238" i="27" a="1"/>
  <c r="AR232" i="27" a="1"/>
  <c r="BF225" i="27" a="1"/>
  <c r="W221" i="27" a="1"/>
  <c r="AR216" i="27" a="1"/>
  <c r="BF209" i="27" a="1"/>
  <c r="W205" i="27" a="1"/>
  <c r="AY335" i="27" a="1"/>
  <c r="W317" i="27" a="1"/>
  <c r="AK294" i="27" a="1"/>
  <c r="AK282" i="27" a="1"/>
  <c r="AR240" i="27" a="1"/>
  <c r="AY193" i="27" a="1"/>
  <c r="AK182" i="27" a="1"/>
  <c r="P174" i="27" a="1"/>
  <c r="AY161" i="27" a="1"/>
  <c r="AK150" i="27" a="1"/>
  <c r="AR143" i="27" a="1"/>
  <c r="BF136" i="27" a="1"/>
  <c r="W132" i="27" a="1"/>
  <c r="AR127" i="27" a="1"/>
  <c r="BF120" i="27" a="1"/>
  <c r="W116" i="27" a="1"/>
  <c r="AR330" i="27" a="1"/>
  <c r="AR274" i="27" a="1"/>
  <c r="AK256" i="27" a="1"/>
  <c r="AK244" i="27" a="1"/>
  <c r="AK235" i="27" a="1"/>
  <c r="AY229" i="27" a="1"/>
  <c r="AR221" i="27" a="1"/>
  <c r="AR214" i="27" a="1"/>
  <c r="AY206" i="27" a="1"/>
  <c r="BF196" i="27" a="1"/>
  <c r="W187" i="27" a="1"/>
  <c r="AK175" i="27" a="1"/>
  <c r="BF164" i="27" a="1"/>
  <c r="W155" i="27" a="1"/>
  <c r="AY360" i="27" a="1"/>
  <c r="W302" i="27" a="1"/>
  <c r="BF292" i="27" a="1"/>
  <c r="W286" i="27" a="1"/>
  <c r="AR273" i="27" a="1"/>
  <c r="AY240" i="27" a="1"/>
  <c r="BF200" i="27" a="1"/>
  <c r="AK185" i="27" a="1"/>
  <c r="AR173" i="27" a="1"/>
  <c r="AK160" i="27" a="1"/>
  <c r="BF143" i="27" a="1"/>
  <c r="AK135" i="27" a="1"/>
  <c r="W131" i="27" a="1"/>
  <c r="AY124" i="27" a="1"/>
  <c r="AR116" i="27" a="1"/>
  <c r="AR106" i="27" a="1"/>
  <c r="BF334" i="27" a="1"/>
  <c r="W275" i="27" a="1"/>
  <c r="W189" i="27" a="1"/>
  <c r="BF163" i="27" a="1"/>
  <c r="W141" i="27" a="1"/>
  <c r="AR128" i="27" a="1"/>
  <c r="BF104" i="27" a="1"/>
  <c r="P308" i="27" a="1"/>
  <c r="AR252" i="27" a="1"/>
  <c r="W230" i="27" a="1"/>
  <c r="P219" i="27" a="1"/>
  <c r="BF204" i="27" a="1"/>
  <c r="BF191" i="27" a="1"/>
  <c r="P178" i="27" a="1"/>
  <c r="AR163" i="27" a="1"/>
  <c r="W147" i="27" a="1"/>
  <c r="AR105" i="27" a="1"/>
  <c r="AK96" i="27" a="1"/>
  <c r="P92" i="27" a="1"/>
  <c r="AY86" i="27" a="1"/>
  <c r="AK80" i="27" a="1"/>
  <c r="P76" i="27" a="1"/>
  <c r="AY70" i="27" a="1"/>
  <c r="AK64" i="27" a="1"/>
  <c r="P60" i="27" a="1"/>
  <c r="AY54" i="27" a="1"/>
  <c r="AK48" i="27" a="1"/>
  <c r="P44" i="27" a="1"/>
  <c r="AY38" i="27" a="1"/>
  <c r="AK32" i="27" a="1"/>
  <c r="P28" i="27" a="1"/>
  <c r="AY22" i="27" a="1"/>
  <c r="AK16" i="27" a="1"/>
  <c r="P12" i="27" a="1"/>
  <c r="AY6" i="27" a="1"/>
  <c r="AY330" i="27" a="1"/>
  <c r="P274" i="27" a="1"/>
  <c r="P195" i="27" a="1"/>
  <c r="W164" i="27" a="1"/>
  <c r="P139" i="27" a="1"/>
  <c r="W127" i="27" a="1"/>
  <c r="AR111" i="27" a="1"/>
  <c r="P341" i="27" a="1"/>
  <c r="W172" i="27" a="1"/>
  <c r="W101" i="27" a="1"/>
  <c r="AY277" i="27" a="1"/>
  <c r="BF248" i="27" a="1"/>
  <c r="W223" i="27" a="1"/>
  <c r="AR200" i="27" a="1"/>
  <c r="P156" i="27" a="1"/>
  <c r="W130" i="27" a="1"/>
  <c r="W111" i="27" a="1"/>
  <c r="AY96" i="27" a="1"/>
  <c r="W81" i="27" a="1"/>
  <c r="AY67" i="27" a="1"/>
  <c r="BF218" i="27" a="1"/>
  <c r="P184" i="27" a="1"/>
  <c r="W152" i="27" a="1"/>
  <c r="AK98" i="27" a="1"/>
  <c r="W340" i="27" a="1"/>
  <c r="AK248" i="27" a="1"/>
  <c r="BF162" i="27" a="1"/>
  <c r="W133" i="27" a="1"/>
  <c r="BF106" i="27" a="1"/>
  <c r="AK81" i="27" a="1"/>
  <c r="AK55" i="27" a="1"/>
  <c r="BF45" i="27" a="1"/>
  <c r="AR29" i="27" a="1"/>
  <c r="P15" i="27" a="1"/>
  <c r="W3" i="27" a="1"/>
  <c r="BF238" i="27" a="1"/>
  <c r="AY348" i="27" a="1"/>
  <c r="AK279" i="27" a="1"/>
  <c r="W251" i="27" a="1"/>
  <c r="AY214" i="27" a="1"/>
  <c r="AK198" i="27" a="1"/>
  <c r="AY187" i="27" a="1"/>
  <c r="W153" i="27" a="1"/>
  <c r="P110" i="27" a="1"/>
  <c r="P94" i="27" a="1"/>
  <c r="W79" i="27" a="1"/>
  <c r="AK66" i="27" a="1"/>
  <c r="AR58" i="27" a="1"/>
  <c r="BF51" i="27" a="1"/>
  <c r="AK43" i="27" a="1"/>
  <c r="W39" i="27" a="1"/>
  <c r="AY32" i="27" a="1"/>
  <c r="AR24" i="27" a="1"/>
  <c r="AR17" i="27" a="1"/>
  <c r="AY9" i="27" a="1"/>
  <c r="AK2" i="27" a="1"/>
  <c r="AR275" i="27" a="1"/>
  <c r="W206" i="27" a="1"/>
  <c r="AY170" i="27" a="1"/>
  <c r="BF101" i="27" a="1"/>
  <c r="AY75" i="27" a="1"/>
  <c r="AR237" i="27" a="1"/>
  <c r="AR166" i="27" a="1"/>
  <c r="AY137" i="27" a="1"/>
  <c r="AR96" i="27" a="1"/>
  <c r="AY73" i="27" a="1"/>
  <c r="P54" i="27" a="1"/>
  <c r="BF38" i="27" a="1"/>
  <c r="AR22" i="27" a="1"/>
  <c r="W10" i="27" a="1"/>
  <c r="W276" i="27" a="1"/>
  <c r="AK220" i="27" a="1"/>
  <c r="BF222" i="27" a="1"/>
  <c r="BF169" i="27" a="1"/>
  <c r="P138" i="27" a="1"/>
  <c r="AK90" i="27" a="1"/>
  <c r="W195" i="27" a="1"/>
  <c r="AK114" i="27" a="1"/>
  <c r="P349" i="27" a="1"/>
  <c r="W216" i="27" a="1"/>
  <c r="BF167" i="27" a="1"/>
  <c r="BF138" i="27" a="1"/>
  <c r="P83" i="27" a="1"/>
  <c r="AY61" i="27" a="1"/>
  <c r="P46" i="27" a="1"/>
  <c r="AK31" i="27" a="1"/>
  <c r="AY20" i="27" a="1"/>
  <c r="P5" i="27" a="1"/>
  <c r="AK214" i="27" a="1"/>
  <c r="AK111" i="27" a="1"/>
  <c r="AK307" i="27" a="1"/>
  <c r="BF220" i="27" a="1"/>
  <c r="P189" i="27" a="1"/>
  <c r="BF234" i="27" a="1"/>
  <c r="P157" i="27" a="1"/>
  <c r="P99" i="27" a="1"/>
  <c r="W201" i="27" a="1"/>
  <c r="W100" i="27" a="1"/>
  <c r="AR258" i="27" a="1"/>
  <c r="AY146" i="27" a="1"/>
  <c r="W305" i="27" a="1"/>
  <c r="AK186" i="27" a="1"/>
  <c r="AR113" i="27" a="1"/>
  <c r="AR175" i="27" a="1"/>
  <c r="AK58" i="27" a="1"/>
  <c r="AR21" i="27" a="1"/>
  <c r="AK134" i="27" a="1"/>
  <c r="P77" i="27" a="1"/>
  <c r="W50" i="27" a="1"/>
  <c r="W15" i="27" a="1"/>
  <c r="AY111" i="27" a="1"/>
  <c r="AK47" i="27" a="1"/>
  <c r="AK10" i="27" a="1"/>
  <c r="AK187" i="27" a="1"/>
  <c r="P59" i="27" a="1"/>
  <c r="AR18" i="27" a="1"/>
  <c r="BF185" i="27" a="1"/>
  <c r="W73" i="27" a="1"/>
  <c r="BF18" i="27" a="1"/>
  <c r="AY197" i="27" a="1"/>
  <c r="AR32" i="27" a="1"/>
  <c r="BF91" i="27" a="1"/>
  <c r="W61" i="27" a="1"/>
  <c r="BF2" i="27" a="1"/>
  <c r="AR74" i="27" a="1"/>
  <c r="BF160" i="27" a="1"/>
  <c r="P21" i="27" a="1"/>
  <c r="AY13" i="27" a="1"/>
  <c r="AY77" i="27" a="1"/>
  <c r="BF147" i="27" a="1"/>
  <c r="AR98" i="27" a="1"/>
  <c r="AK269" i="27" a="1"/>
  <c r="P248" i="27" a="1"/>
  <c r="AR222" i="27" a="1"/>
  <c r="P198" i="27" a="1"/>
  <c r="BF154" i="27" a="1"/>
  <c r="W126" i="27" a="1"/>
  <c r="AK105" i="27" a="1"/>
  <c r="AK95" i="27" a="1"/>
  <c r="AR78" i="27" a="1"/>
  <c r="BF321" i="27" a="1"/>
  <c r="W215" i="27" a="1"/>
  <c r="P183" i="27" a="1"/>
  <c r="W150" i="27" a="1"/>
  <c r="P95" i="27" a="1"/>
  <c r="BF331" i="27" a="1"/>
  <c r="AR226" i="27" a="1"/>
  <c r="AY156" i="27" a="1"/>
  <c r="P131" i="27" a="1"/>
  <c r="P106" i="27" a="1"/>
  <c r="AY76" i="27" a="1"/>
  <c r="BF54" i="27" a="1"/>
  <c r="AY44" i="27" a="1"/>
  <c r="P29" i="27" a="1"/>
  <c r="AK14" i="27" a="1"/>
  <c r="P340" i="27" a="1"/>
  <c r="W236" i="27" a="1"/>
  <c r="P346" i="27" a="1"/>
  <c r="BF274" i="27" a="1"/>
  <c r="W247" i="27" a="1"/>
  <c r="AK212" i="27" a="1"/>
  <c r="AK197" i="27" a="1"/>
  <c r="AR183" i="27" a="1"/>
  <c r="AR126" i="27" a="1"/>
  <c r="AR109" i="27" a="1"/>
  <c r="P91" i="27" a="1"/>
  <c r="BF78" i="27" a="1"/>
  <c r="BF65" i="27" a="1"/>
  <c r="P58" i="27" a="1"/>
  <c r="P51" i="27" a="1"/>
  <c r="BF42" i="27" a="1"/>
  <c r="W37" i="27" a="1"/>
  <c r="W30" i="27" a="1"/>
  <c r="AY23" i="27" a="1"/>
  <c r="P17" i="27" a="1"/>
  <c r="AK9" i="27" a="1"/>
  <c r="W356" i="27" a="1"/>
  <c r="P271" i="27" a="1"/>
  <c r="BF203" i="27" a="1"/>
  <c r="AR168" i="27" a="1"/>
  <c r="P98" i="27" a="1"/>
  <c r="AK74" i="27" a="1"/>
  <c r="AR229" i="27" a="1"/>
  <c r="P164" i="27" a="1"/>
  <c r="P135" i="27" a="1"/>
  <c r="W93" i="27" a="1"/>
  <c r="P73" i="27" a="1"/>
  <c r="AR52" i="27" a="1"/>
  <c r="AY37" i="27" a="1"/>
  <c r="P22" i="27" a="1"/>
  <c r="AK7" i="27" a="1"/>
  <c r="AY251" i="27" a="1"/>
  <c r="AY357" i="27" a="1"/>
  <c r="P215" i="27" a="1"/>
  <c r="AY165" i="27" a="1"/>
  <c r="P129" i="27" a="1"/>
  <c r="AY85" i="27" a="1"/>
  <c r="AK164" i="27" a="1"/>
  <c r="AR110" i="27" a="1"/>
  <c r="AK335" i="27" a="1"/>
  <c r="BF208" i="27" a="1"/>
  <c r="AY162" i="27" a="1"/>
  <c r="BF129" i="27" a="1"/>
  <c r="AR77" i="27" a="1"/>
  <c r="AR60" i="27" a="1"/>
  <c r="AK45" i="27" a="1"/>
  <c r="BF30" i="27" a="1"/>
  <c r="AR14" i="27" a="1"/>
  <c r="W2" i="27" a="1"/>
  <c r="AY209" i="27" a="1"/>
  <c r="AY106" i="27" a="1"/>
  <c r="BF266" i="27" a="1"/>
  <c r="BF210" i="27" a="1"/>
  <c r="AY178" i="27" a="1"/>
  <c r="AR215" i="27" a="1"/>
  <c r="AR153" i="27" a="1"/>
  <c r="W360" i="27" a="1"/>
  <c r="AK172" i="27" a="1"/>
  <c r="BF97" i="27" a="1"/>
  <c r="BF249" i="27" a="1"/>
  <c r="P142" i="27" a="1"/>
  <c r="AR282" i="27" a="1"/>
  <c r="W176" i="27" a="1"/>
  <c r="P111" i="27" a="1"/>
  <c r="W163" i="27" a="1"/>
  <c r="P53" i="27" a="1"/>
  <c r="P18" i="27" a="1"/>
  <c r="BF122" i="27" a="1"/>
  <c r="P75" i="27" a="1"/>
  <c r="AY45" i="27" a="1"/>
  <c r="W13" i="27" a="1"/>
  <c r="W97" i="27" a="1"/>
  <c r="BF43" i="27" a="1"/>
  <c r="P7" i="27" a="1"/>
  <c r="AY145" i="27" a="1"/>
  <c r="P57" i="27" a="1"/>
  <c r="AR16" i="27" a="1"/>
  <c r="AY181" i="27" a="1"/>
  <c r="W71" i="27" a="1"/>
  <c r="BF9" i="27" a="1"/>
  <c r="AK147" i="27" a="1"/>
  <c r="W27" i="27" a="1"/>
  <c r="P82" i="27" a="1"/>
  <c r="BF55" i="27" a="1"/>
  <c r="AY260" i="27" a="1"/>
  <c r="AY49" i="27" a="1"/>
  <c r="AK51" i="27" a="1"/>
  <c r="AK17" i="27" a="1"/>
  <c r="AY4" i="27" a="1"/>
  <c r="W54" i="27" a="1"/>
  <c r="P130" i="27" a="1"/>
  <c r="AR354" i="27" a="1"/>
  <c r="AR267" i="27" a="1"/>
  <c r="AY245" i="27" a="1"/>
  <c r="AR219" i="27" a="1"/>
  <c r="P197" i="27" a="1"/>
  <c r="BF153" i="27" a="1"/>
  <c r="AY125" i="27" a="1"/>
  <c r="P105" i="27" a="1"/>
  <c r="AY93" i="27" a="1"/>
  <c r="W78" i="27" a="1"/>
  <c r="W315" i="27" a="1"/>
  <c r="BF212" i="27" a="1"/>
  <c r="P181" i="27" a="1"/>
  <c r="AK123" i="27" a="1"/>
  <c r="AR89" i="27" a="1"/>
  <c r="P299" i="27" a="1"/>
  <c r="P211" i="27" a="1"/>
  <c r="AR151" i="27" a="1"/>
  <c r="P126" i="27" a="1"/>
  <c r="AY103" i="27" a="1"/>
  <c r="P67" i="27" a="1"/>
  <c r="AY53" i="27" a="1"/>
  <c r="AR38" i="27" a="1"/>
  <c r="W26" i="27" a="1"/>
  <c r="BF13" i="27" a="1"/>
  <c r="P329" i="27" a="1"/>
  <c r="AY233" i="27" a="1"/>
  <c r="W334" i="27" a="1"/>
  <c r="W270" i="27" a="1"/>
  <c r="P240" i="27" a="1"/>
  <c r="AY208" i="27" a="1"/>
  <c r="BF195" i="27" a="1"/>
  <c r="AR182" i="27" a="1"/>
  <c r="AR122" i="27" a="1"/>
  <c r="BF108" i="27" a="1"/>
  <c r="AR88" i="27" a="1"/>
  <c r="BF75" i="27" a="1"/>
  <c r="AR65" i="27" a="1"/>
  <c r="AY57" i="27" a="1"/>
  <c r="AK50" i="27" a="1"/>
  <c r="AR42" i="27" a="1"/>
  <c r="BF35" i="27" a="1"/>
  <c r="AK27" i="27" a="1"/>
  <c r="W23" i="27" a="1"/>
  <c r="AY16" i="27" a="1"/>
  <c r="AR8" i="27" a="1"/>
  <c r="BF353" i="27" a="1"/>
  <c r="P255" i="27" a="1"/>
  <c r="AR187" i="27" a="1"/>
  <c r="P166" i="27" a="1"/>
  <c r="AR92" i="27" a="1"/>
  <c r="AY69" i="27" a="1"/>
  <c r="P220" i="27" a="1"/>
  <c r="BF161" i="27" a="1"/>
  <c r="AY132" i="27" a="1"/>
  <c r="AR90" i="27" a="1"/>
  <c r="P70" i="27" a="1"/>
  <c r="W51" i="27" a="1"/>
  <c r="AR36" i="27" a="1"/>
  <c r="AK21" i="27" a="1"/>
  <c r="BF6" i="27" a="1"/>
  <c r="AY247" i="27" a="1"/>
  <c r="W325" i="27" a="1"/>
  <c r="P203" i="27" a="1"/>
  <c r="AY164" i="27" a="1"/>
  <c r="AR108" i="27" a="1"/>
  <c r="P85" i="27" a="1"/>
  <c r="P151" i="27" a="1"/>
  <c r="AR107" i="27" a="1"/>
  <c r="AY281" i="27" a="1"/>
  <c r="BF202" i="27" a="1"/>
  <c r="AR161" i="27" a="1"/>
  <c r="AK112" i="27" a="1"/>
  <c r="W74" i="27" a="1"/>
  <c r="W57" i="27" a="1"/>
  <c r="AY43" i="27" a="1"/>
  <c r="AY29" i="27" a="1"/>
  <c r="P14" i="27" a="1"/>
  <c r="AR298" i="27" a="1"/>
  <c r="AK202" i="27" a="1"/>
  <c r="AR97" i="27" a="1"/>
  <c r="P257" i="27" a="1"/>
  <c r="AR209" i="27" a="1"/>
  <c r="AR176" i="27" a="1"/>
  <c r="AY210" i="27" a="1"/>
  <c r="BF146" i="27" a="1"/>
  <c r="AY322" i="27" a="1"/>
  <c r="AK170" i="27" a="1"/>
  <c r="AR94" i="27" a="1"/>
  <c r="W231" i="27" a="1"/>
  <c r="AK130" i="27" a="1"/>
  <c r="BF277" i="27" a="1"/>
  <c r="P158" i="27" a="1"/>
  <c r="AR103" i="27" a="1"/>
  <c r="W159" i="27" a="1"/>
  <c r="AK49" i="27" a="1"/>
  <c r="AR12" i="27" a="1"/>
  <c r="P112" i="27" a="1"/>
  <c r="BF73" i="27" a="1"/>
  <c r="W41" i="27" a="1"/>
  <c r="AY8" i="27" a="1"/>
  <c r="BF93" i="27" a="1"/>
  <c r="BF41" i="27" a="1"/>
  <c r="AK3" i="27" a="1"/>
  <c r="AR142" i="27" a="1"/>
  <c r="AR53" i="27" a="1"/>
  <c r="AR9" i="27" a="1"/>
  <c r="AK173" i="27" a="1"/>
  <c r="AK61" i="27" a="1"/>
  <c r="AK251" i="27" a="1"/>
  <c r="W98" i="27" a="1"/>
  <c r="W18" i="27" a="1"/>
  <c r="AY59" i="27" a="1"/>
  <c r="BF46" i="27" a="1"/>
  <c r="AY144" i="27" a="1"/>
  <c r="AY40" i="27" a="1"/>
  <c r="AK42" i="27" a="1"/>
  <c r="P316" i="27" a="1"/>
  <c r="AR80" i="27" a="1"/>
  <c r="W47" i="27" a="1"/>
  <c r="AR121" i="27" a="1"/>
  <c r="P328" i="27" a="1"/>
  <c r="P263" i="27" a="1"/>
  <c r="AR234" i="27" a="1"/>
  <c r="W214" i="27" a="1"/>
  <c r="W184" i="27" a="1"/>
  <c r="AY149" i="27" a="1"/>
  <c r="AY121" i="27" a="1"/>
  <c r="BF103" i="27" a="1"/>
  <c r="P93" i="27" a="1"/>
  <c r="BF77" i="27" a="1"/>
  <c r="BF295" i="27" a="1"/>
  <c r="BF206" i="27" a="1"/>
  <c r="AK179" i="27" a="1"/>
  <c r="AK118" i="27" a="1"/>
  <c r="W86" i="27" a="1"/>
  <c r="W287" i="27" a="1"/>
  <c r="W192" i="27" a="1"/>
  <c r="AR149" i="27" a="1"/>
  <c r="AY123" i="27" a="1"/>
  <c r="P103" i="27" a="1"/>
  <c r="P63" i="27" a="1"/>
  <c r="AK53" i="27" a="1"/>
  <c r="P38" i="27" a="1"/>
  <c r="AK23" i="27" a="1"/>
  <c r="AY12" i="27" a="1"/>
  <c r="AR306" i="27" a="1"/>
  <c r="AK232" i="27" a="1"/>
  <c r="W320" i="27" a="1"/>
  <c r="AR266" i="27" a="1"/>
  <c r="AK238" i="27" a="1"/>
  <c r="AY205" i="27" a="1"/>
  <c r="BF194" i="27" a="1"/>
  <c r="AY172" i="27" a="1"/>
  <c r="BF119" i="27" a="1"/>
  <c r="AK108" i="27" a="1"/>
  <c r="AR85" i="27" a="1"/>
  <c r="AK73" i="27" a="1"/>
  <c r="P65" i="27" a="1"/>
  <c r="AK57" i="27" a="1"/>
  <c r="BF49" i="27" a="1"/>
  <c r="P42" i="27" a="1"/>
  <c r="P35" i="27" a="1"/>
  <c r="BF26" i="27" a="1"/>
  <c r="W21" i="27" a="1"/>
  <c r="W14" i="27" a="1"/>
  <c r="AY7" i="27" a="1"/>
  <c r="AK338" i="27" a="1"/>
  <c r="BF237" i="27" a="1"/>
  <c r="AR186" i="27" a="1"/>
  <c r="AK161" i="27" a="1"/>
  <c r="W89" i="27" a="1"/>
  <c r="P69" i="27" a="1"/>
  <c r="AR217" i="27" a="1"/>
  <c r="AY157" i="27" a="1"/>
  <c r="AY128" i="27" a="1"/>
  <c r="BF89" i="27" a="1"/>
  <c r="W65" i="27" a="1"/>
  <c r="BF47" i="27" a="1"/>
  <c r="W33" i="27" a="1"/>
  <c r="AY19" i="27" a="1"/>
  <c r="AY5" i="27" a="1"/>
  <c r="BF243" i="27" a="1"/>
  <c r="AR260" i="27" a="1"/>
  <c r="AY201" i="27" a="1"/>
  <c r="AY163" i="27" a="1"/>
  <c r="BF107" i="27" a="1"/>
  <c r="P79" i="27" a="1"/>
  <c r="P149" i="27" a="1"/>
  <c r="W105" i="27" a="1"/>
  <c r="AY269" i="27" a="1"/>
  <c r="W186" i="27" a="1"/>
  <c r="AR160" i="27" a="1"/>
  <c r="W106" i="27" a="1"/>
  <c r="BF70" i="27" a="1"/>
  <c r="P55" i="27" a="1"/>
  <c r="W43" i="27" a="1"/>
  <c r="AR28" i="27" a="1"/>
  <c r="AK13" i="27" a="1"/>
  <c r="AR259" i="27" a="1"/>
  <c r="W196" i="27" a="1"/>
  <c r="W94" i="27" a="1"/>
  <c r="AY236" i="27" a="1"/>
  <c r="W207" i="27" a="1"/>
  <c r="W160" i="27" a="1"/>
  <c r="P206" i="27" a="1"/>
  <c r="AK145" i="27" a="1"/>
  <c r="AY268" i="27" a="1"/>
  <c r="W158" i="27" a="1"/>
  <c r="AK93" i="27" a="1"/>
  <c r="AY212" i="27" a="1"/>
  <c r="W123" i="27" a="1"/>
  <c r="AK218" i="27" a="1"/>
  <c r="BF149" i="27" a="1"/>
  <c r="AY99" i="27" a="1"/>
  <c r="AY109" i="27" a="1"/>
  <c r="P43" i="27" a="1"/>
  <c r="P9" i="27" a="1"/>
  <c r="AK97" i="27" a="1"/>
  <c r="AR72" i="27" a="1"/>
  <c r="AY36" i="27" a="1"/>
  <c r="W6" i="27" a="1"/>
  <c r="AY87" i="27" a="1"/>
  <c r="AK38" i="27" a="1"/>
  <c r="AY285" i="27" a="1"/>
  <c r="AK125" i="27" a="1"/>
  <c r="P50" i="27" a="1"/>
  <c r="AY280" i="27" a="1"/>
  <c r="AK211" i="27" a="1"/>
  <c r="BF57" i="27" a="1"/>
  <c r="W95" i="27" a="1"/>
  <c r="P71" i="27" a="1"/>
  <c r="W9" i="27" a="1"/>
  <c r="BF102" i="27" a="1"/>
  <c r="BF37" i="27" a="1"/>
  <c r="P133" i="27" a="1"/>
  <c r="AY33" i="27" a="1"/>
  <c r="P39" i="27" a="1"/>
  <c r="AR193" i="27" a="1"/>
  <c r="AY65" i="27" a="1"/>
  <c r="BF23" i="27" a="1"/>
  <c r="W118" i="27" a="1"/>
  <c r="W311" i="27" a="1"/>
  <c r="BF256" i="27" a="1"/>
  <c r="W232" i="27" a="1"/>
  <c r="AR213" i="27" a="1"/>
  <c r="BF172" i="27" a="1"/>
  <c r="AK141" i="27" a="1"/>
  <c r="W121" i="27" a="1"/>
  <c r="AR101" i="27" a="1"/>
  <c r="P90" i="27" a="1"/>
  <c r="W75" i="27" a="1"/>
  <c r="BF255" i="27" a="1"/>
  <c r="W203" i="27" a="1"/>
  <c r="BF175" i="27" a="1"/>
  <c r="AR114" i="27" a="1"/>
  <c r="BF82" i="27" a="1"/>
  <c r="W278" i="27" a="1"/>
  <c r="BF180" i="27" a="1"/>
  <c r="AR148" i="27" a="1"/>
  <c r="P122" i="27" a="1"/>
  <c r="AR93" i="27" a="1"/>
  <c r="AK62" i="27" a="1"/>
  <c r="AY51" i="27" a="1"/>
  <c r="AK37" i="27" a="1"/>
  <c r="BF22" i="27" a="1"/>
  <c r="AR6" i="27" a="1"/>
  <c r="BF283" i="27" a="1"/>
  <c r="AY230" i="27" a="1"/>
  <c r="AK318" i="27" a="1"/>
  <c r="P264" i="27" a="1"/>
  <c r="P235" i="27" a="1"/>
  <c r="AK203" i="27" a="1"/>
  <c r="BF193" i="27" a="1"/>
  <c r="AY171" i="27" a="1"/>
  <c r="AR117" i="27" a="1"/>
  <c r="AY105" i="27" a="1"/>
  <c r="W85" i="27" a="1"/>
  <c r="AY71" i="27" a="1"/>
  <c r="AY64" i="27" a="1"/>
  <c r="AR56" i="27" a="1"/>
  <c r="AR49" i="27" a="1"/>
  <c r="AY41" i="27" a="1"/>
  <c r="AK34" i="27" a="1"/>
  <c r="AR26" i="27" a="1"/>
  <c r="BF19" i="27" a="1"/>
  <c r="AK11" i="27" a="1"/>
  <c r="W7" i="27" a="1"/>
  <c r="BF323" i="27" a="1"/>
  <c r="BF227" i="27" a="1"/>
  <c r="P182" i="27" a="1"/>
  <c r="AY152" i="27" a="1"/>
  <c r="AR86" i="27" a="1"/>
  <c r="AK345" i="27" a="1"/>
  <c r="P208" i="27" a="1"/>
  <c r="AY155" i="27" a="1"/>
  <c r="AY119" i="27" a="1"/>
  <c r="W87" i="27" a="1"/>
  <c r="BF63" i="27" a="1"/>
  <c r="AR45" i="27" a="1"/>
  <c r="P31" i="27" a="1"/>
  <c r="W19" i="27" a="1"/>
  <c r="AR4" i="27" a="1"/>
  <c r="P241" i="27" a="1"/>
  <c r="AK255" i="27" a="1"/>
  <c r="AK191" i="27" a="1"/>
  <c r="AR157" i="27" a="1"/>
  <c r="AY104" i="27" a="1"/>
  <c r="AR73" i="27" a="1"/>
  <c r="AR138" i="27" a="1"/>
  <c r="BF90" i="27" a="1"/>
  <c r="AK262" i="27" a="1"/>
  <c r="W185" i="27" a="1"/>
  <c r="AK155" i="27" a="1"/>
  <c r="AY95" i="27" a="1"/>
  <c r="BF66" i="27" a="1"/>
  <c r="AK54" i="27" a="1"/>
  <c r="BF39" i="27" a="1"/>
  <c r="W25" i="27" a="1"/>
  <c r="AY11" i="27" a="1"/>
  <c r="AY246" i="27" a="1"/>
  <c r="P150" i="27" a="1"/>
  <c r="AK85" i="27" a="1"/>
  <c r="BF231" i="27" a="1"/>
  <c r="AR203" i="27" a="1"/>
  <c r="W346" i="27" a="1"/>
  <c r="BF188" i="27" a="1"/>
  <c r="AK139" i="27" a="1"/>
  <c r="AK263" i="27" a="1"/>
  <c r="AK148" i="27" a="1"/>
  <c r="AK91" i="27" a="1"/>
  <c r="AY198" i="27" a="1"/>
  <c r="W119" i="27" a="1"/>
  <c r="W210" i="27" a="1"/>
  <c r="AK146" i="27" a="1"/>
  <c r="AR352" i="27" a="1"/>
  <c r="AY92" i="27" a="1"/>
  <c r="P34" i="27" a="1"/>
  <c r="AR2" i="27" a="1"/>
  <c r="BF87" i="27" a="1"/>
  <c r="AR70" i="27" a="1"/>
  <c r="W31" i="27" a="1"/>
  <c r="AY195" i="27" a="1"/>
  <c r="W69" i="27" a="1"/>
  <c r="BF34" i="27" a="1"/>
  <c r="W256" i="27" a="1"/>
  <c r="AK99" i="27" a="1"/>
  <c r="AR44" i="27" a="1"/>
  <c r="AK271" i="27" a="1"/>
  <c r="W177" i="27" a="1"/>
  <c r="P11" i="27" a="1"/>
  <c r="W63" i="27" a="1"/>
  <c r="AR57" i="27" a="1"/>
  <c r="AY47" i="27" a="1"/>
  <c r="P86" i="27" a="1"/>
  <c r="P280" i="27" a="1"/>
  <c r="AK121" i="27" a="1"/>
  <c r="AY31" i="27" a="1"/>
  <c r="AK35" i="27" a="1"/>
  <c r="BF150" i="27" a="1"/>
  <c r="AY56" i="27" a="1"/>
  <c r="BF14" i="27" a="1"/>
  <c r="AK115" i="27" a="1"/>
  <c r="AR302" i="27" a="1"/>
  <c r="BF252" i="27" a="1"/>
  <c r="AR231" i="27" a="1"/>
  <c r="AR210" i="27" a="1"/>
  <c r="W167" i="27" a="1"/>
  <c r="W139" i="27" a="1"/>
  <c r="P119" i="27" a="1"/>
  <c r="BF100" i="27" a="1"/>
  <c r="P87" i="27" a="1"/>
  <c r="BF74" i="27" a="1"/>
  <c r="BF247" i="27" a="1"/>
  <c r="BF197" i="27" a="1"/>
  <c r="AR169" i="27" a="1"/>
  <c r="AY110" i="27" a="1"/>
  <c r="AK77" i="27" a="1"/>
  <c r="W269" i="27" a="1"/>
  <c r="BF179" i="27" a="1"/>
  <c r="P147" i="27" a="1"/>
  <c r="P117" i="27" a="1"/>
  <c r="W90" i="27" a="1"/>
  <c r="BF61" i="27" a="1"/>
  <c r="W49" i="27" a="1"/>
  <c r="AY35" i="27" a="1"/>
  <c r="AY21" i="27" a="1"/>
  <c r="P6" i="27" a="1"/>
  <c r="AY261" i="27" a="1"/>
  <c r="AY224" i="27" a="1"/>
  <c r="BF305" i="27" a="1"/>
  <c r="P262" i="27" a="1"/>
  <c r="AY226" i="27" a="1"/>
  <c r="AY202" i="27" a="1"/>
  <c r="AY190" i="27" a="1"/>
  <c r="W171" i="27" a="1"/>
  <c r="BF115" i="27" a="1"/>
  <c r="W99" i="27" a="1"/>
  <c r="AR82" i="27" a="1"/>
  <c r="AK70" i="27" a="1"/>
  <c r="W62" i="27" a="1"/>
  <c r="AY55" i="27" a="1"/>
  <c r="P49" i="27" a="1"/>
  <c r="AK41" i="27" a="1"/>
  <c r="BF33" i="27" a="1"/>
  <c r="P26" i="27" a="1"/>
  <c r="P19" i="27" a="1"/>
  <c r="BF10" i="27" a="1"/>
  <c r="W5" i="27" a="1"/>
  <c r="AK312" i="27" a="1"/>
  <c r="W224" i="27" a="1"/>
  <c r="AK180" i="27" a="1"/>
  <c r="W151" i="27" a="1"/>
  <c r="BF85" i="27" a="1"/>
  <c r="P270" i="27" a="1"/>
  <c r="P202" i="27" a="1"/>
  <c r="AR150" i="27" a="1"/>
  <c r="AK106" i="27" a="1"/>
  <c r="AY79" i="27" a="1"/>
  <c r="AR61" i="27" a="1"/>
  <c r="P45" i="27" a="1"/>
  <c r="AK30" i="27" a="1"/>
  <c r="BF15" i="27" a="1"/>
  <c r="AK350" i="27" a="1"/>
  <c r="W238" i="27" a="1"/>
  <c r="W249" i="27" a="1"/>
  <c r="AK190" i="27" a="1"/>
  <c r="AR156" i="27" a="1"/>
  <c r="P104" i="27" a="1"/>
  <c r="W70" i="27" a="1"/>
  <c r="BF135" i="27" a="1"/>
  <c r="AK79" i="27" a="1"/>
  <c r="W253" i="27" a="1"/>
  <c r="P176" i="27" a="1"/>
  <c r="AK154" i="27" a="1"/>
  <c r="AK94" i="27" a="1"/>
  <c r="W66" i="27" a="1"/>
  <c r="BF53" i="27" a="1"/>
  <c r="AR37" i="27" a="1"/>
  <c r="P23" i="27" a="1"/>
  <c r="W11" i="27" a="1"/>
  <c r="AK237" i="27" a="1"/>
  <c r="BF144" i="27" a="1"/>
  <c r="AY80" i="27" a="1"/>
  <c r="AK230" i="27" a="1"/>
  <c r="P192" i="27" a="1"/>
  <c r="W295" i="27" a="1"/>
  <c r="BF186" i="27" a="1"/>
  <c r="BF133" i="27" a="1"/>
  <c r="BF245" i="27" a="1"/>
  <c r="AR136" i="27" a="1"/>
  <c r="BF332" i="27" a="1"/>
  <c r="AY196" i="27" a="1"/>
  <c r="BF114" i="27" a="1"/>
  <c r="AY200" i="27" a="1"/>
  <c r="AK143" i="27" a="1"/>
  <c r="AY297" i="27" a="1"/>
  <c r="W77" i="27" a="1"/>
  <c r="AR30" i="27" a="1"/>
  <c r="P276" i="27" a="1"/>
  <c r="AK83" i="27" a="1"/>
  <c r="AR69" i="27" a="1"/>
  <c r="AY27" i="27" a="1"/>
  <c r="W179" i="27" a="1"/>
  <c r="W67" i="27" a="1"/>
  <c r="AK29" i="27" a="1"/>
  <c r="AY232" i="27" a="1"/>
  <c r="AY88" i="27" a="1"/>
  <c r="P41" i="27" a="1"/>
  <c r="W244" i="27" a="1"/>
  <c r="AY135" i="27" a="1"/>
  <c r="P2" i="27" a="1"/>
  <c r="W45" i="27" a="1"/>
  <c r="AR50" i="27" a="1"/>
  <c r="AK15" i="27" a="1"/>
  <c r="AY83" i="27" a="1"/>
  <c r="AK89" i="27" a="1"/>
  <c r="AK87" i="27" a="1"/>
  <c r="AY24" i="27" a="1"/>
  <c r="AK33" i="27" a="1"/>
  <c r="AR100" i="27" a="1"/>
  <c r="BF11" i="27" a="1"/>
  <c r="BF5" i="27" a="1"/>
  <c r="AY113" i="27" a="1"/>
  <c r="BF291" i="27" a="1"/>
  <c r="P252" i="27" a="1"/>
  <c r="W226" i="27" a="1"/>
  <c r="P204" i="27" a="1"/>
  <c r="W166" i="27" a="1"/>
  <c r="AK137" i="27" a="1"/>
  <c r="W117" i="27" a="1"/>
  <c r="AK100" i="27" a="1"/>
  <c r="AR84" i="27" a="1"/>
  <c r="BF71" i="27" a="1"/>
  <c r="AK234" i="27" a="1"/>
  <c r="AK196" i="27" a="1"/>
  <c r="P165" i="27" a="1"/>
  <c r="W107" i="27" a="1"/>
  <c r="AY72" i="27" a="1"/>
  <c r="BF261" i="27" a="1"/>
  <c r="AR167" i="27" a="1"/>
  <c r="AY141" i="27" a="1"/>
  <c r="W112" i="27" a="1"/>
  <c r="BF86" i="27" a="1"/>
  <c r="P61" i="27" a="1"/>
  <c r="P47" i="27" a="1"/>
  <c r="W35" i="27" a="1"/>
  <c r="AR20" i="27" a="1"/>
  <c r="AK5" i="27" a="1"/>
  <c r="AY255" i="27" a="1"/>
  <c r="AK223" i="27" a="1"/>
  <c r="W299" i="27" a="1"/>
  <c r="AK259" i="27" a="1"/>
  <c r="P226" i="27" a="1"/>
  <c r="P201" i="27" a="1"/>
  <c r="AY189" i="27" a="1"/>
  <c r="W170" i="27" a="1"/>
  <c r="BF113" i="27" a="1"/>
  <c r="AY97" i="27" a="1"/>
  <c r="W82" i="27" a="1"/>
  <c r="AY68" i="27" a="1"/>
  <c r="AK59" i="27" a="1"/>
  <c r="W55" i="27" a="1"/>
  <c r="AY48" i="27" a="1"/>
  <c r="AR40" i="27" a="1"/>
  <c r="AR33" i="27" a="1"/>
  <c r="AY25" i="27" a="1"/>
  <c r="AK18" i="27" a="1"/>
  <c r="AR10" i="27" a="1"/>
  <c r="BF3" i="27" a="1"/>
  <c r="AR290" i="27" a="1"/>
  <c r="BF215" i="27" a="1"/>
  <c r="AK178" i="27" a="1"/>
  <c r="AK127" i="27" a="1"/>
  <c r="W83" i="27" a="1"/>
  <c r="AK249" i="27" a="1"/>
  <c r="AK183" i="27" a="1"/>
  <c r="P146" i="27" a="1"/>
  <c r="AR102" i="27" a="1"/>
  <c r="AK78" i="27" a="1"/>
  <c r="AY60" i="27" a="1"/>
  <c r="W42" i="27" a="1"/>
  <c r="BF29" i="27" a="1"/>
  <c r="AR13" i="27" a="1"/>
  <c r="W331" i="27" a="1"/>
  <c r="AK226" i="27" a="1"/>
  <c r="P245" i="27" a="1"/>
  <c r="AK189" i="27" a="1"/>
  <c r="W145" i="27" a="1"/>
  <c r="BF95" i="27" a="1"/>
  <c r="P267" i="27" a="1"/>
  <c r="BF126" i="27" a="1"/>
  <c r="P74" i="27" a="1"/>
  <c r="P249" i="27" a="1"/>
  <c r="P175" i="27" a="1"/>
  <c r="AK153" i="27" a="1"/>
  <c r="AY89" i="27" a="1"/>
  <c r="AK63" i="27" a="1"/>
  <c r="AY52" i="27" a="1"/>
  <c r="P37" i="27" a="1"/>
  <c r="AK22" i="27" a="1"/>
  <c r="BF7" i="27" a="1"/>
  <c r="BF228" i="27" a="1"/>
  <c r="AR129" i="27" a="1"/>
  <c r="AR68" i="27" a="1"/>
  <c r="P224" i="27" a="1"/>
  <c r="P191" i="27" a="1"/>
  <c r="AY254" i="27" a="1"/>
  <c r="AY182" i="27" a="1"/>
  <c r="AY112" i="27" a="1"/>
  <c r="W228" i="27" a="1"/>
  <c r="AR133" i="27" a="1"/>
  <c r="AY312" i="27" a="1"/>
  <c r="W178" i="27" a="1"/>
  <c r="AK107" i="27" a="1"/>
  <c r="AR194" i="27" a="1"/>
  <c r="BF131" i="27" a="1"/>
  <c r="P227" i="27" a="1"/>
  <c r="AK65" i="27" a="1"/>
  <c r="P27" i="27" a="1"/>
  <c r="AR179" i="27" a="1"/>
  <c r="AK82" i="27" a="1"/>
  <c r="AR64" i="27" a="1"/>
  <c r="W22" i="27" a="1"/>
  <c r="P159" i="27" a="1"/>
  <c r="BF59" i="27" a="1"/>
  <c r="BF25" i="27" a="1"/>
  <c r="BF219" i="27" a="1"/>
  <c r="P66" i="27" a="1"/>
  <c r="AR34" i="27" a="1"/>
  <c r="P212" i="27" a="1"/>
  <c r="W113" i="27" a="1"/>
  <c r="W252" i="27" a="1"/>
  <c r="W38" i="27" a="1"/>
  <c r="AR48" i="27" a="1"/>
  <c r="AK6" i="27" a="1"/>
  <c r="AY81" i="27" a="1"/>
  <c r="AY63" i="27" a="1"/>
  <c r="P81" i="27" a="1"/>
  <c r="AY15" i="27" a="1"/>
  <c r="P30" i="27" a="1"/>
  <c r="BF69" i="27" a="1"/>
  <c r="BF211" i="27" a="1"/>
  <c r="P107" i="27" a="1"/>
  <c r="AR286" i="27" a="1"/>
  <c r="AY249" i="27" a="1"/>
  <c r="AR225" i="27" a="1"/>
  <c r="AR201" i="27" a="1"/>
  <c r="AK157" i="27" a="1"/>
  <c r="W135" i="27" a="1"/>
  <c r="AY116" i="27" a="1"/>
  <c r="P100" i="27" a="1"/>
  <c r="AR81" i="27" a="1"/>
  <c r="AK69" i="27" a="1"/>
  <c r="BF224" i="27" a="1"/>
  <c r="AR185" i="27" a="1"/>
  <c r="AY153" i="27" a="1"/>
  <c r="AK101" i="27" a="1"/>
  <c r="AK71" i="27" a="1"/>
  <c r="W258" i="27" a="1"/>
  <c r="AK165" i="27" a="1"/>
  <c r="W137" i="27" a="1"/>
  <c r="BF109" i="27" a="1"/>
  <c r="BF83" i="27" a="1"/>
  <c r="W58" i="27" a="1"/>
  <c r="AK46" i="27" a="1"/>
  <c r="BF31" i="27" a="1"/>
  <c r="W17" i="27" a="1"/>
  <c r="AY3" i="27" a="1"/>
  <c r="P243" i="27" a="1"/>
  <c r="AY218" i="27" a="1"/>
  <c r="W283" i="27" a="1"/>
  <c r="AK257" i="27" a="1"/>
  <c r="AY217" i="27" a="1"/>
  <c r="AK199" i="27" a="1"/>
  <c r="AY188" i="27" a="1"/>
  <c r="W169" i="27" a="1"/>
  <c r="AK113" i="27" a="1"/>
  <c r="P97" i="27" a="1"/>
  <c r="BF81" i="27" a="1"/>
  <c r="AK67" i="27" a="1"/>
  <c r="BF58" i="27" a="1"/>
  <c r="W53" i="27" a="1"/>
  <c r="W46" i="27" a="1"/>
  <c r="AY39" i="27" a="1"/>
  <c r="P33" i="27" a="1"/>
  <c r="AK25" i="27" a="1"/>
  <c r="BF17" i="27" a="1"/>
  <c r="P10" i="27" a="1"/>
  <c r="P3" i="27" a="1"/>
  <c r="AK277" i="27" a="1"/>
  <c r="W212" i="27" a="1"/>
  <c r="BF176" i="27" a="1"/>
  <c r="W104" i="27" a="1"/>
  <c r="BF79" i="27" a="1"/>
  <c r="AY241" i="27" a="1"/>
  <c r="BF178" i="27" a="1"/>
  <c r="W142" i="27" a="1"/>
  <c r="AY98" i="27" a="1"/>
  <c r="AK75" i="27" a="1"/>
  <c r="AR54" i="27" a="1"/>
  <c r="AK39" i="27" a="1"/>
  <c r="AY28" i="27" a="1"/>
  <c r="P13" i="27" a="1"/>
  <c r="AK321" i="27" a="1"/>
  <c r="AY221" i="27" a="1"/>
  <c r="AR227" i="27" a="1"/>
  <c r="P172" i="27" a="1"/>
  <c r="AY139" i="27" a="1"/>
  <c r="AY91" i="27" a="1"/>
  <c r="AK227" i="27" a="1"/>
  <c r="AR120" i="27" a="1"/>
  <c r="W363" i="27" a="1"/>
  <c r="P218" i="27" a="1"/>
  <c r="BF168" i="27" a="1"/>
  <c r="AR140" i="27" a="1"/>
  <c r="P89" i="27" a="1"/>
  <c r="BF62" i="27" a="1"/>
  <c r="AR46" i="27" a="1"/>
  <c r="W34" i="27" a="1"/>
  <c r="BF21" i="27" a="1"/>
  <c r="AR5" i="27" a="1"/>
  <c r="W219" i="27" a="1"/>
  <c r="BF117" i="27" a="1"/>
  <c r="W361" i="27" a="1"/>
  <c r="W222" i="27" a="1"/>
  <c r="P190" i="27" a="1"/>
  <c r="W242" i="27" a="1"/>
  <c r="AR174" i="27" a="1"/>
  <c r="P109" i="27" a="1"/>
  <c r="AR218" i="27" a="1"/>
  <c r="W110" i="27" a="1"/>
  <c r="P268" i="27" a="1"/>
  <c r="BF159" i="27" a="1"/>
  <c r="W91" i="27" a="1"/>
  <c r="AR192" i="27" a="1"/>
  <c r="AR124" i="27" a="1"/>
  <c r="BF187" i="27" a="1"/>
  <c r="P62" i="27" a="1"/>
  <c r="P25" i="27" a="1"/>
  <c r="AK171" i="27" a="1"/>
  <c r="P78" i="27" a="1"/>
  <c r="W59" i="27" a="1"/>
  <c r="AY17" i="27" a="1"/>
  <c r="BF142" i="27" a="1"/>
  <c r="BF50" i="27" a="1"/>
  <c r="AK19" i="27" a="1"/>
  <c r="AR195" i="27" a="1"/>
  <c r="AR62" i="27" a="1"/>
  <c r="AR25" i="27" a="1"/>
  <c r="P194" i="27" a="1"/>
  <c r="BF94" i="27" a="1"/>
  <c r="AY84" i="27" a="1"/>
  <c r="W29" i="27" a="1"/>
  <c r="AR41" i="27" a="1"/>
  <c r="BF270" i="27" a="1"/>
  <c r="AR66" i="27" a="1"/>
  <c r="BF27" i="27" a="1"/>
  <c r="AR76" i="27" a="1"/>
  <c r="AR206" i="27" a="1"/>
  <c r="AK26" i="27" a="1"/>
  <c r="BF67" i="27" a="1"/>
  <c r="AK86" i="27" a="1"/>
  <c r="AQ363" i="26" a="1"/>
  <c r="AJ366" i="26" a="1"/>
  <c r="AJ356" i="26" a="1"/>
  <c r="V348" i="26" a="1"/>
  <c r="AJ360" i="26" a="1"/>
  <c r="O351" i="26" a="1"/>
  <c r="O349" i="26" a="1"/>
  <c r="O359" i="26" a="1"/>
  <c r="AQ356" i="26" a="1"/>
  <c r="BE349" i="26" a="1"/>
  <c r="V358" i="26" a="1"/>
  <c r="AQ362" i="26" a="1"/>
  <c r="BE355" i="26" a="1"/>
  <c r="AX345" i="26" a="1"/>
  <c r="BE338" i="26" a="1"/>
  <c r="AX351" i="26" a="1"/>
  <c r="V340" i="26" a="1"/>
  <c r="BE341" i="26" a="1"/>
  <c r="O335" i="26" a="1"/>
  <c r="O342" i="26" a="1"/>
  <c r="BE344" i="26" a="1"/>
  <c r="O346" i="26" a="1"/>
  <c r="AJ325" i="26" a="1"/>
  <c r="AJ331" i="26" a="1"/>
  <c r="AJ329" i="26" a="1"/>
  <c r="AQ333" i="26" a="1"/>
  <c r="O326" i="26" a="1"/>
  <c r="AX330" i="26" a="1"/>
  <c r="BE329" i="26" a="1"/>
  <c r="V331" i="26" a="1"/>
  <c r="AQ313" i="26" a="1"/>
  <c r="AQ322" i="26" a="1"/>
  <c r="AX315" i="26" a="1"/>
  <c r="O315" i="26" a="1"/>
  <c r="O321" i="26" a="1"/>
  <c r="V326" i="26" a="1"/>
  <c r="V325" i="26" a="1"/>
  <c r="AQ317" i="26" a="1"/>
  <c r="AX321" i="26" a="1"/>
  <c r="AX311" i="26" a="1"/>
  <c r="O320" i="26" a="1"/>
  <c r="BE303" i="26" a="1"/>
  <c r="O308" i="26" a="1"/>
  <c r="AJ307" i="26" a="1"/>
  <c r="AX310" i="26" a="1"/>
  <c r="O304" i="26" a="1"/>
  <c r="AX300" i="26" a="1"/>
  <c r="AJ308" i="26" a="1"/>
  <c r="BE298" i="26" a="1"/>
  <c r="AJ306" i="26" a="1"/>
  <c r="AQ295" i="26" a="1"/>
  <c r="O288" i="26" a="1"/>
  <c r="AJ299" i="26" a="1"/>
  <c r="V288" i="26" a="1"/>
  <c r="AX277" i="26" a="1"/>
  <c r="O297" i="26" a="1"/>
  <c r="AQ284" i="26" a="1"/>
  <c r="AX293" i="26" a="1"/>
  <c r="AJ287" i="26" a="1"/>
  <c r="O279" i="26" a="1"/>
  <c r="AX297" i="26" a="1"/>
  <c r="AQ282" i="26" a="1"/>
  <c r="BE365" i="26" a="1"/>
  <c r="V366" i="26" a="1"/>
  <c r="AX355" i="26" a="1"/>
  <c r="O348" i="26" a="1"/>
  <c r="AX359" i="26" a="1"/>
  <c r="AX362" i="26" a="1"/>
  <c r="AQ348" i="26" a="1"/>
  <c r="AQ353" i="26" a="1"/>
  <c r="AQ355" i="26" a="1"/>
  <c r="AX348" i="26" a="1"/>
  <c r="V357" i="26" a="1"/>
  <c r="V362" i="26" a="1"/>
  <c r="AJ350" i="26" a="1"/>
  <c r="BE362" i="26" a="1"/>
  <c r="BE337" i="26" a="1"/>
  <c r="AX347" i="26" a="1"/>
  <c r="AJ351" i="26" a="1"/>
  <c r="AJ353" i="26" a="1"/>
  <c r="AJ346" i="26" a="1"/>
  <c r="BE336" i="26" a="1"/>
  <c r="AJ341" i="26" a="1"/>
  <c r="V343" i="26" a="1"/>
  <c r="AQ345" i="26" a="1"/>
  <c r="BE330" i="26" a="1"/>
  <c r="AQ328" i="26" a="1"/>
  <c r="AX332" i="26" a="1"/>
  <c r="AX341" i="26" a="1"/>
  <c r="AJ330" i="26" a="1"/>
  <c r="O329" i="26" a="1"/>
  <c r="AJ319" i="26" a="1"/>
  <c r="AX312" i="26" a="1"/>
  <c r="V320" i="26" a="1"/>
  <c r="BE327" i="26" a="1"/>
  <c r="AQ314" i="26" a="1"/>
  <c r="AX320" i="26" a="1"/>
  <c r="AX325" i="26" a="1"/>
  <c r="AJ324" i="26" a="1"/>
  <c r="O317" i="26" a="1"/>
  <c r="V319" i="26" a="1"/>
  <c r="AQ326" i="26" a="1"/>
  <c r="AX319" i="26" a="1"/>
  <c r="O303" i="26" a="1"/>
  <c r="AX307" i="26" a="1"/>
  <c r="AQ306" i="26" a="1"/>
  <c r="V310" i="26" a="1"/>
  <c r="AX303" i="26" a="1"/>
  <c r="O300" i="26" a="1"/>
  <c r="AQ307" i="26" a="1"/>
  <c r="BE307" i="26" a="1"/>
  <c r="BE305" i="26" a="1"/>
  <c r="V295" i="26" a="1"/>
  <c r="BE285" i="26" a="1"/>
  <c r="AX298" i="26" a="1"/>
  <c r="AX287" i="26" a="1"/>
  <c r="BE275" i="26" a="1"/>
  <c r="AQ296" i="26" a="1"/>
  <c r="BE283" i="26" a="1"/>
  <c r="AJ293" i="26" a="1"/>
  <c r="V286" i="26" a="1"/>
  <c r="BE276" i="26" a="1"/>
  <c r="AX295" i="26" a="1"/>
  <c r="AJ280" i="26" a="1"/>
  <c r="AJ365" i="26" a="1"/>
  <c r="O366" i="26" a="1"/>
  <c r="AJ355" i="26" a="1"/>
  <c r="AQ347" i="26" a="1"/>
  <c r="AJ359" i="26" a="1"/>
  <c r="AX361" i="26" a="1"/>
  <c r="AQ366" i="26" a="1"/>
  <c r="AQ352" i="26" a="1"/>
  <c r="AQ354" i="26" a="1"/>
  <c r="BE363" i="26" a="1"/>
  <c r="V356" i="26" a="1"/>
  <c r="V361" i="26" a="1"/>
  <c r="AJ349" i="26" a="1"/>
  <c r="BE361" i="26" a="1"/>
  <c r="AJ337" i="26" a="1"/>
  <c r="V346" i="26" a="1"/>
  <c r="O343" i="26" a="1"/>
  <c r="AX350" i="26" a="1"/>
  <c r="AX352" i="26" a="1"/>
  <c r="AJ336" i="26" a="1"/>
  <c r="BE340" i="26" a="1"/>
  <c r="V341" i="26" a="1"/>
  <c r="O341" i="26" a="1"/>
  <c r="AQ330" i="26" a="1"/>
  <c r="AX327" i="26" a="1"/>
  <c r="V332" i="26" a="1"/>
  <c r="AJ340" i="26" a="1"/>
  <c r="AQ329" i="26" a="1"/>
  <c r="AQ343" i="26" a="1"/>
  <c r="AQ318" i="26" a="1"/>
  <c r="BE310" i="26" a="1"/>
  <c r="BE318" i="26" a="1"/>
  <c r="AQ324" i="26" a="1"/>
  <c r="AX313" i="26" a="1"/>
  <c r="AJ320" i="26" a="1"/>
  <c r="BE324" i="26" a="1"/>
  <c r="AJ323" i="26" a="1"/>
  <c r="AX316" i="26" a="1"/>
  <c r="BE315" i="26" a="1"/>
  <c r="O324" i="26" a="1"/>
  <c r="BE312" i="26" a="1"/>
  <c r="AQ301" i="26" a="1"/>
  <c r="V305" i="26" a="1"/>
  <c r="AX305" i="26" a="1"/>
  <c r="V308" i="26" a="1"/>
  <c r="V302" i="26" a="1"/>
  <c r="O311" i="26" a="1"/>
  <c r="AX306" i="26" a="1"/>
  <c r="O307" i="26" a="1"/>
  <c r="AQ305" i="26" a="1"/>
  <c r="V294" i="26" a="1"/>
  <c r="AQ285" i="26" a="1"/>
  <c r="V296" i="26" a="1"/>
  <c r="O287" i="26" a="1"/>
  <c r="AJ275" i="26" a="1"/>
  <c r="AJ291" i="26" a="1"/>
  <c r="V281" i="26" a="1"/>
  <c r="AX292" i="26" a="1"/>
  <c r="AX285" i="26" a="1"/>
  <c r="AJ276" i="26" a="1"/>
  <c r="AX294" i="26" a="1"/>
  <c r="V279" i="26" a="1"/>
  <c r="O292" i="26" a="1"/>
  <c r="V297" i="26" a="1"/>
  <c r="AX366" i="26" a="1"/>
  <c r="V365" i="26" a="1"/>
  <c r="AQ365" i="26" a="1"/>
  <c r="AX354" i="26" a="1"/>
  <c r="AX346" i="26" a="1"/>
  <c r="AX358" i="26" a="1"/>
  <c r="O358" i="26" a="1"/>
  <c r="AX365" i="26" a="1"/>
  <c r="AQ351" i="26" a="1"/>
  <c r="V354" i="26" a="1"/>
  <c r="O363" i="26" a="1"/>
  <c r="V355" i="26" a="1"/>
  <c r="V360" i="26" a="1"/>
  <c r="BE347" i="26" a="1"/>
  <c r="BE360" i="26" a="1"/>
  <c r="V337" i="26" a="1"/>
  <c r="AJ345" i="26" a="1"/>
  <c r="AJ342" i="26" a="1"/>
  <c r="AJ338" i="26" a="1"/>
  <c r="BE346" i="26" a="1"/>
  <c r="V336" i="26" a="1"/>
  <c r="AQ340" i="26" a="1"/>
  <c r="O338" i="26" a="1"/>
  <c r="BE339" i="26" a="1"/>
  <c r="O330" i="26" a="1"/>
  <c r="BE325" i="26" a="1"/>
  <c r="V330" i="26" a="1"/>
  <c r="V338" i="26" a="1"/>
  <c r="AX328" i="26" a="1"/>
  <c r="O339" i="26" a="1"/>
  <c r="AX317" i="26" a="1"/>
  <c r="O328" i="26" a="1"/>
  <c r="O318" i="26" a="1"/>
  <c r="V324" i="26" a="1"/>
  <c r="BE326" i="26" a="1"/>
  <c r="AQ319" i="26" a="1"/>
  <c r="BE319" i="26" a="1"/>
  <c r="AX322" i="26" a="1"/>
  <c r="AJ316" i="26" a="1"/>
  <c r="BE313" i="26" a="1"/>
  <c r="O323" i="26" a="1"/>
  <c r="AQ311" i="26" a="1"/>
  <c r="BE300" i="26" a="1"/>
  <c r="AX302" i="26" a="1"/>
  <c r="V303" i="26" a="1"/>
  <c r="BE306" i="26" a="1"/>
  <c r="AJ312" i="26" a="1"/>
  <c r="AJ310" i="26" a="1"/>
  <c r="V306" i="26" a="1"/>
  <c r="BE302" i="26" a="1"/>
  <c r="O305" i="26" a="1"/>
  <c r="V293" i="26" a="1"/>
  <c r="AJ283" i="26" a="1"/>
  <c r="BE295" i="26" a="1"/>
  <c r="BE284" i="26" a="1"/>
  <c r="V275" i="26" a="1"/>
  <c r="AJ290" i="26" a="1"/>
  <c r="O280" i="26" a="1"/>
  <c r="AJ292" i="26" a="1"/>
  <c r="AQ283" i="26" a="1"/>
  <c r="V276" i="26" a="1"/>
  <c r="O291" i="26" a="1"/>
  <c r="AX278" i="26" a="1"/>
  <c r="O290" i="26" a="1"/>
  <c r="O296" i="26" a="1"/>
  <c r="O283" i="26" a="1"/>
  <c r="AQ292" i="26" a="1"/>
  <c r="V283" i="26" a="1"/>
  <c r="BE364" i="26" a="1"/>
  <c r="O365" i="26" a="1"/>
  <c r="AX364" i="26" a="1"/>
  <c r="AX353" i="26" a="1"/>
  <c r="AJ363" i="26" a="1"/>
  <c r="AX357" i="26" a="1"/>
  <c r="O357" i="26" a="1"/>
  <c r="V363" i="26" a="1"/>
  <c r="AQ350" i="26" a="1"/>
  <c r="V353" i="26" a="1"/>
  <c r="AQ361" i="26" a="1"/>
  <c r="BE354" i="26" a="1"/>
  <c r="V359" i="26" a="1"/>
  <c r="AJ347" i="26" a="1"/>
  <c r="BE359" i="26" a="1"/>
  <c r="O337" i="26" a="1"/>
  <c r="AX344" i="26" a="1"/>
  <c r="AQ341" i="26" a="1"/>
  <c r="AX337" i="26" a="1"/>
  <c r="V345" i="26" a="1"/>
  <c r="O336" i="26" a="1"/>
  <c r="O340" i="26" a="1"/>
  <c r="AJ333" i="26" a="1"/>
  <c r="AX338" i="26" a="1"/>
  <c r="AX329" i="26" a="1"/>
  <c r="AQ325" i="26" a="1"/>
  <c r="BE328" i="26" a="1"/>
  <c r="AJ332" i="26" a="1"/>
  <c r="V328" i="26" a="1"/>
  <c r="BE334" i="26" a="1"/>
  <c r="BE314" i="26" a="1"/>
  <c r="O327" i="26" a="1"/>
  <c r="AJ317" i="26" a="1"/>
  <c r="V323" i="26" a="1"/>
  <c r="BE323" i="26" a="1"/>
  <c r="AX318" i="26" a="1"/>
  <c r="O319" i="26" a="1"/>
  <c r="AJ322" i="26" a="1"/>
  <c r="AQ315" i="26" a="1"/>
  <c r="AJ313" i="26" a="1"/>
  <c r="O322" i="26" a="1"/>
  <c r="V311" i="26" a="1"/>
  <c r="O310" i="26" a="1"/>
  <c r="AQ300" i="26" a="1"/>
  <c r="O302" i="26" a="1"/>
  <c r="O306" i="26" a="1"/>
  <c r="BE311" i="26" a="1"/>
  <c r="BE309" i="26" a="1"/>
  <c r="V304" i="26" a="1"/>
  <c r="AQ302" i="26" a="1"/>
  <c r="AX304" i="26" a="1"/>
  <c r="V292" i="26" a="1"/>
  <c r="V282" i="26" a="1"/>
  <c r="BE294" i="26" a="1"/>
  <c r="AJ282" i="26" a="1"/>
  <c r="O275" i="26" a="1"/>
  <c r="AJ288" i="26" a="1"/>
  <c r="V299" i="26" a="1"/>
  <c r="AX291" i="26" a="1"/>
  <c r="BE282" i="26" a="1"/>
  <c r="O276" i="26" a="1"/>
  <c r="BE288" i="26" a="1"/>
  <c r="O299" i="26" a="1"/>
  <c r="AQ288" i="26" a="1"/>
  <c r="AQ290" i="26" a="1"/>
  <c r="BE280" i="26" a="1"/>
  <c r="AQ291" i="26" a="1"/>
  <c r="AX282" i="26" a="1"/>
  <c r="AJ364" i="26" a="1"/>
  <c r="AQ364" i="26" a="1"/>
  <c r="AJ358" i="26" a="1"/>
  <c r="O350" i="26" a="1"/>
  <c r="AJ362" i="26" a="1"/>
  <c r="O354" i="26" a="1"/>
  <c r="O356" i="26" a="1"/>
  <c r="O362" i="26" a="1"/>
  <c r="V350" i="26" a="1"/>
  <c r="V352" i="26" a="1"/>
  <c r="AQ360" i="26" a="1"/>
  <c r="BE353" i="26" a="1"/>
  <c r="BE358" i="26" a="1"/>
  <c r="V347" i="26" a="1"/>
  <c r="BE345" i="26" a="1"/>
  <c r="AQ336" i="26" a="1"/>
  <c r="AJ344" i="26" a="1"/>
  <c r="AX340" i="26" a="1"/>
  <c r="BE335" i="26" a="1"/>
  <c r="V344" i="26" a="1"/>
  <c r="AQ335" i="26" a="1"/>
  <c r="AX339" i="26" a="1"/>
  <c r="AQ332" i="26" a="1"/>
  <c r="V334" i="26" a="1"/>
  <c r="V327" i="26" a="1"/>
  <c r="AQ339" i="26" a="1"/>
  <c r="AQ344" i="26" a="1"/>
  <c r="BE331" i="26" a="1"/>
  <c r="V339" i="26" a="1"/>
  <c r="AQ334" i="26" a="1"/>
  <c r="AJ314" i="26" a="1"/>
  <c r="AJ326" i="26" a="1"/>
  <c r="BE316" i="26" a="1"/>
  <c r="V322" i="26" a="1"/>
  <c r="BE322" i="26" a="1"/>
  <c r="V318" i="26" a="1"/>
  <c r="AX314" i="26" a="1"/>
  <c r="V321" i="26" a="1"/>
  <c r="AJ328" i="26" a="1"/>
  <c r="V313" i="26" a="1"/>
  <c r="AJ321" i="26" a="1"/>
  <c r="AQ310" i="26" a="1"/>
  <c r="AJ309" i="26" a="1"/>
  <c r="BE299" i="26" a="1"/>
  <c r="AX301" i="26" a="1"/>
  <c r="AJ305" i="26" a="1"/>
  <c r="AJ303" i="26" a="1"/>
  <c r="AQ309" i="26" a="1"/>
  <c r="AJ301" i="26" a="1"/>
  <c r="AJ300" i="26" a="1"/>
  <c r="AJ304" i="26" a="1"/>
  <c r="BE291" i="26" a="1"/>
  <c r="AX281" i="26" a="1"/>
  <c r="BE293" i="26" a="1"/>
  <c r="O281" i="26" a="1"/>
  <c r="AQ274" i="26" a="1"/>
  <c r="V287" i="26" a="1"/>
  <c r="V298" i="26" a="1"/>
  <c r="AX290" i="26" a="1"/>
  <c r="AJ281" i="26" a="1"/>
  <c r="AQ275" i="26" a="1"/>
  <c r="AJ286" i="26" a="1"/>
  <c r="V364" i="26" a="1"/>
  <c r="AX363" i="26" a="1"/>
  <c r="AJ357" i="26" a="1"/>
  <c r="BE348" i="26" a="1"/>
  <c r="AJ361" i="26" a="1"/>
  <c r="O353" i="26" a="1"/>
  <c r="O355" i="26" a="1"/>
  <c r="O361" i="26" a="1"/>
  <c r="V349" i="26" a="1"/>
  <c r="V351" i="26" a="1"/>
  <c r="AQ359" i="26" a="1"/>
  <c r="BE352" i="26" a="1"/>
  <c r="BE357" i="26" a="1"/>
  <c r="O347" i="26" a="1"/>
  <c r="AJ343" i="26" a="1"/>
  <c r="AX335" i="26" a="1"/>
  <c r="AX343" i="26" a="1"/>
  <c r="O345" i="26" a="1"/>
  <c r="AJ335" i="26" a="1"/>
  <c r="BE343" i="26" a="1"/>
  <c r="AJ352" i="26" a="1"/>
  <c r="AJ339" i="26" a="1"/>
  <c r="AX331" i="26" a="1"/>
  <c r="BE332" i="26" a="1"/>
  <c r="AQ342" i="26" a="1"/>
  <c r="AX334" i="26" a="1"/>
  <c r="BE333" i="26" a="1"/>
  <c r="AQ331" i="26" a="1"/>
  <c r="AQ337" i="26" a="1"/>
  <c r="O334" i="26" a="1"/>
  <c r="V314" i="26" a="1"/>
  <c r="O325" i="26" a="1"/>
  <c r="AQ316" i="26" a="1"/>
  <c r="AJ315" i="26" a="1"/>
  <c r="BE321" i="26" a="1"/>
  <c r="V316" i="26" a="1"/>
  <c r="AJ327" i="26" a="1"/>
  <c r="AJ318" i="26" a="1"/>
  <c r="AX324" i="26" a="1"/>
  <c r="O313" i="26" a="1"/>
  <c r="BE320" i="26" a="1"/>
  <c r="AX309" i="26" a="1"/>
  <c r="BE308" i="26" a="1"/>
  <c r="V317" i="26" a="1"/>
  <c r="AQ299" i="26" a="1"/>
  <c r="BE304" i="26" a="1"/>
  <c r="AJ302" i="26" a="1"/>
  <c r="O309" i="26" a="1"/>
  <c r="V300" i="26" a="1"/>
  <c r="V312" i="26" a="1"/>
  <c r="AQ303" i="26" a="1"/>
  <c r="BE290" i="26" a="1"/>
  <c r="AQ279" i="26" a="1"/>
  <c r="BE292" i="26" a="1"/>
  <c r="AX280" i="26" a="1"/>
  <c r="BE297" i="26" a="1"/>
  <c r="AX286" i="26" a="1"/>
  <c r="AJ295" i="26" a="1"/>
  <c r="BE289" i="26" a="1"/>
  <c r="V280" i="26" a="1"/>
  <c r="O301" i="26" a="1"/>
  <c r="O285" i="26" a="1"/>
  <c r="AJ296" i="26" a="1"/>
  <c r="V285" i="26" a="1"/>
  <c r="O364" i="26" a="1"/>
  <c r="BE366" i="26" a="1"/>
  <c r="AX356" i="26" a="1"/>
  <c r="AJ348" i="26" a="1"/>
  <c r="AX360" i="26" a="1"/>
  <c r="O352" i="26" a="1"/>
  <c r="AQ349" i="26" a="1"/>
  <c r="O360" i="26" a="1"/>
  <c r="AQ357" i="26" a="1"/>
  <c r="BE350" i="26" a="1"/>
  <c r="AQ358" i="26" a="1"/>
  <c r="BE351" i="26" a="1"/>
  <c r="BE356" i="26" a="1"/>
  <c r="AQ346" i="26" a="1"/>
  <c r="V342" i="26" a="1"/>
  <c r="AJ354" i="26" a="1"/>
  <c r="AX342" i="26" a="1"/>
  <c r="O344" i="26" a="1"/>
  <c r="V335" i="26" a="1"/>
  <c r="BE342" i="26" a="1"/>
  <c r="AX349" i="26" a="1"/>
  <c r="AQ338" i="26" a="1"/>
  <c r="V329" i="26" a="1"/>
  <c r="O332" i="26" a="1"/>
  <c r="AX336" i="26" a="1"/>
  <c r="AJ334" i="26" a="1"/>
  <c r="O333" i="26" a="1"/>
  <c r="O331" i="26" a="1"/>
  <c r="V333" i="26" a="1"/>
  <c r="AX333" i="26" a="1"/>
  <c r="O314" i="26" a="1"/>
  <c r="AQ323" i="26" a="1"/>
  <c r="O316" i="26" a="1"/>
  <c r="V315" i="26" a="1"/>
  <c r="AQ321" i="26" a="1"/>
  <c r="AQ327" i="26" a="1"/>
  <c r="AX326" i="26" a="1"/>
  <c r="BE317" i="26" a="1"/>
  <c r="AX323" i="26" a="1"/>
  <c r="AQ312" i="26" a="1"/>
  <c r="AQ320" i="26" a="1"/>
  <c r="V307" i="26" a="1"/>
  <c r="AQ308" i="26" a="1"/>
  <c r="O312" i="26" a="1"/>
  <c r="AJ311" i="26" a="1"/>
  <c r="AQ304" i="26" a="1"/>
  <c r="V301" i="26" a="1"/>
  <c r="AX308" i="26" a="1"/>
  <c r="AX299" i="26" a="1"/>
  <c r="V309" i="26" a="1"/>
  <c r="BE301" i="26" a="1"/>
  <c r="V289" i="26" a="1"/>
  <c r="BE278" i="26" a="1"/>
  <c r="AJ289" i="26" a="1"/>
  <c r="AQ278" i="26" a="1"/>
  <c r="AJ297" i="26" a="1"/>
  <c r="O286" i="26" a="1"/>
  <c r="AJ294" i="26" a="1"/>
  <c r="AQ289" i="26" a="1"/>
  <c r="AX279" i="26" a="1"/>
  <c r="AQ298" i="26" a="1"/>
  <c r="AX284" i="26" a="1"/>
  <c r="O295" i="26" a="1"/>
  <c r="O284" i="26" a="1"/>
  <c r="BE286" i="26" a="1"/>
  <c r="AQ297" i="26" a="1"/>
  <c r="O289" i="26" a="1"/>
  <c r="BE279" i="26" a="1"/>
  <c r="BE296" i="26" a="1"/>
  <c r="AJ285" i="26" a="1"/>
  <c r="V291" i="26" a="1"/>
  <c r="V278" i="26" a="1"/>
  <c r="AQ270" i="26" a="1"/>
  <c r="V259" i="26" a="1"/>
  <c r="AQ267" i="26" a="1"/>
  <c r="V256" i="26" a="1"/>
  <c r="AQ250" i="26" a="1"/>
  <c r="BE265" i="26" a="1"/>
  <c r="O257" i="26" a="1"/>
  <c r="AX268" i="26" a="1"/>
  <c r="AX254" i="26" a="1"/>
  <c r="BE274" i="26" a="1"/>
  <c r="V263" i="26" a="1"/>
  <c r="AX275" i="26" a="1"/>
  <c r="V268" i="26" a="1"/>
  <c r="AJ256" i="26" a="1"/>
  <c r="AX251" i="26" a="1"/>
  <c r="AX267" i="26" a="1"/>
  <c r="O277" i="26" a="1"/>
  <c r="AX264" i="26" a="1"/>
  <c r="AJ254" i="26" a="1"/>
  <c r="AQ245" i="26" a="1"/>
  <c r="V234" i="26" a="1"/>
  <c r="AX224" i="26" a="1"/>
  <c r="O243" i="26" a="1"/>
  <c r="AX233" i="26" a="1"/>
  <c r="BE248" i="26" a="1"/>
  <c r="O240" i="26" a="1"/>
  <c r="AX230" i="26" a="1"/>
  <c r="AX243" i="26" a="1"/>
  <c r="AQ241" i="26" a="1"/>
  <c r="V230" i="26" a="1"/>
  <c r="AJ239" i="26" a="1"/>
  <c r="AQ230" i="26" a="1"/>
  <c r="AQ243" i="26" a="1"/>
  <c r="V232" i="26" a="1"/>
  <c r="AX247" i="26" a="1"/>
  <c r="BE233" i="26" a="1"/>
  <c r="V225" i="26" a="1"/>
  <c r="AX226" i="26" a="1"/>
  <c r="AQ215" i="26" a="1"/>
  <c r="AJ205" i="26" a="1"/>
  <c r="AJ217" i="26" a="1"/>
  <c r="V210" i="26" a="1"/>
  <c r="AJ220" i="26" a="1"/>
  <c r="AJ225" i="26" a="1"/>
  <c r="V213" i="26" a="1"/>
  <c r="BE229" i="26" a="1"/>
  <c r="AQ214" i="26" a="1"/>
  <c r="O214" i="26" a="1"/>
  <c r="AJ224" i="26" a="1"/>
  <c r="V218" i="26" a="1"/>
  <c r="AJ208" i="26" a="1"/>
  <c r="O202" i="26" a="1"/>
  <c r="O189" i="26" a="1"/>
  <c r="AJ179" i="26" a="1"/>
  <c r="AQ199" i="26" a="1"/>
  <c r="BE192" i="26" a="1"/>
  <c r="AJ209" i="26" a="1"/>
  <c r="V197" i="26" a="1"/>
  <c r="AJ184" i="26" a="1"/>
  <c r="AX178" i="26" a="1"/>
  <c r="V201" i="26" a="1"/>
  <c r="AQ190" i="26" a="1"/>
  <c r="BE203" i="26" a="1"/>
  <c r="AJ193" i="26" a="1"/>
  <c r="V185" i="26" a="1"/>
  <c r="AJ197" i="26" a="1"/>
  <c r="AJ202" i="26" a="1"/>
  <c r="O193" i="26" a="1"/>
  <c r="AJ182" i="26" a="1"/>
  <c r="AX204" i="26" a="1"/>
  <c r="AJ190" i="26" a="1"/>
  <c r="O181" i="26" a="1"/>
  <c r="V171" i="26" a="1"/>
  <c r="BE161" i="26" a="1"/>
  <c r="AQ167" i="26" a="1"/>
  <c r="V159" i="26" a="1"/>
  <c r="AQ154" i="26" a="1"/>
  <c r="BE175" i="26" a="1"/>
  <c r="AJ164" i="26" a="1"/>
  <c r="AQ172" i="26" a="1"/>
  <c r="O162" i="26" a="1"/>
  <c r="AQ155" i="26" a="1"/>
  <c r="AJ187" i="26" a="1"/>
  <c r="AJ169" i="26" a="1"/>
  <c r="O178" i="26" a="1"/>
  <c r="V167" i="26" a="1"/>
  <c r="BE157" i="26" a="1"/>
  <c r="V153" i="26" a="1"/>
  <c r="AJ175" i="26" a="1"/>
  <c r="AX165" i="26" a="1"/>
  <c r="BE176" i="26" a="1"/>
  <c r="V166" i="26" a="1"/>
  <c r="O158" i="26" a="1"/>
  <c r="AX152" i="26" a="1"/>
  <c r="AQ143" i="26" a="1"/>
  <c r="V132" i="26" a="1"/>
  <c r="AJ120" i="26" a="1"/>
  <c r="AQ111" i="26" a="1"/>
  <c r="AQ149" i="26" a="1"/>
  <c r="AQ140" i="26" a="1"/>
  <c r="V129" i="26" a="1"/>
  <c r="AJ117" i="26" a="1"/>
  <c r="AQ108" i="26" a="1"/>
  <c r="AQ100" i="26" a="1"/>
  <c r="BE93" i="26" a="1"/>
  <c r="AQ145" i="26" a="1"/>
  <c r="V134" i="26" a="1"/>
  <c r="AJ122" i="26" a="1"/>
  <c r="AQ113" i="26" a="1"/>
  <c r="AQ150" i="26" a="1"/>
  <c r="AX141" i="26" a="1"/>
  <c r="BE127" i="26" a="1"/>
  <c r="O119" i="26" a="1"/>
  <c r="AX109" i="26" a="1"/>
  <c r="AQ101" i="26" a="1"/>
  <c r="BE94" i="26" a="1"/>
  <c r="V90" i="26" a="1"/>
  <c r="V144" i="26" a="1"/>
  <c r="AJ132" i="26" a="1"/>
  <c r="AQ123" i="26" a="1"/>
  <c r="V112" i="26" a="1"/>
  <c r="BE149" i="26" a="1"/>
  <c r="AJ137" i="26" a="1"/>
  <c r="AQ128" i="26" a="1"/>
  <c r="V117" i="26" a="1"/>
  <c r="AJ105" i="26" a="1"/>
  <c r="V99" i="26" a="1"/>
  <c r="AQ94" i="26" a="1"/>
  <c r="BE87" i="26" a="1"/>
  <c r="AX140" i="26" a="1"/>
  <c r="BE126" i="26" a="1"/>
  <c r="O118" i="26" a="1"/>
  <c r="AX108" i="26" a="1"/>
  <c r="AX145" i="26" a="1"/>
  <c r="BE131" i="26" a="1"/>
  <c r="O123" i="26" a="1"/>
  <c r="AX113" i="26" a="1"/>
  <c r="BE100" i="26" a="1"/>
  <c r="AJ87" i="26" a="1"/>
  <c r="AQ78" i="26" a="1"/>
  <c r="V67" i="26" a="1"/>
  <c r="AJ55" i="26" a="1"/>
  <c r="O89" i="26" a="1"/>
  <c r="BE76" i="26" a="1"/>
  <c r="O68" i="26" a="1"/>
  <c r="AX58" i="26" a="1"/>
  <c r="AJ47" i="26" a="1"/>
  <c r="AQ42" i="26" a="1"/>
  <c r="BE35" i="26" a="1"/>
  <c r="V31" i="26" a="1"/>
  <c r="AQ26" i="26" a="1"/>
  <c r="BE73" i="26" a="1"/>
  <c r="O65" i="26" a="1"/>
  <c r="AX55" i="26" a="1"/>
  <c r="O92" i="26" a="1"/>
  <c r="V82" i="26" a="1"/>
  <c r="AJ70" i="26" a="1"/>
  <c r="AQ61" i="26" a="1"/>
  <c r="V50" i="26" a="1"/>
  <c r="BE40" i="26" a="1"/>
  <c r="V36" i="26" a="1"/>
  <c r="AQ31" i="26" a="1"/>
  <c r="BE24" i="26" a="1"/>
  <c r="V20" i="26" a="1"/>
  <c r="AJ89" i="26" a="1"/>
  <c r="V79" i="26" a="1"/>
  <c r="AJ67" i="26" a="1"/>
  <c r="AQ58" i="26" a="1"/>
  <c r="O47" i="26" a="1"/>
  <c r="AJ80" i="26" a="1"/>
  <c r="AQ71" i="26" a="1"/>
  <c r="V60" i="26" a="1"/>
  <c r="AJ48" i="26" a="1"/>
  <c r="AX43" i="26" a="1"/>
  <c r="AJ37" i="26" a="1"/>
  <c r="O33" i="26" a="1"/>
  <c r="AX27" i="26" a="1"/>
  <c r="AJ21" i="26" a="1"/>
  <c r="O17" i="26" a="1"/>
  <c r="AQ84" i="26" a="1"/>
  <c r="V73" i="26" a="1"/>
  <c r="AJ61" i="26" a="1"/>
  <c r="AQ52" i="26" a="1"/>
  <c r="O88" i="26" a="1"/>
  <c r="BE74" i="26" a="1"/>
  <c r="O66" i="26" a="1"/>
  <c r="AX56" i="26" a="1"/>
  <c r="V46" i="26" a="1"/>
  <c r="AQ41" i="26" a="1"/>
  <c r="BE34" i="26" a="1"/>
  <c r="V30" i="26" a="1"/>
  <c r="AQ25" i="26" a="1"/>
  <c r="BE18" i="26" a="1"/>
  <c r="V19" i="26" a="1"/>
  <c r="V8" i="26" a="1"/>
  <c r="V13" i="26" a="1"/>
  <c r="AJ15" i="26" a="1"/>
  <c r="O6" i="26" a="1"/>
  <c r="AQ10" i="26" a="1"/>
  <c r="AX21" i="26" a="1"/>
  <c r="V4" i="26" a="1"/>
  <c r="AQ12" i="26" a="1"/>
  <c r="O23" i="26" a="1"/>
  <c r="AX8" i="26" a="1"/>
  <c r="AX13" i="26" a="1"/>
  <c r="AY366" i="25" a="1"/>
  <c r="AK365" i="25" a="1"/>
  <c r="P361" i="25" a="1"/>
  <c r="AK362" i="25" a="1"/>
  <c r="AY357" i="25" a="1"/>
  <c r="AK350" i="25" a="1"/>
  <c r="BF356" i="25" a="1"/>
  <c r="AY358" i="25" a="1"/>
  <c r="BF357" i="25" a="1"/>
  <c r="P350" i="25" a="1"/>
  <c r="W352" i="25" a="1"/>
  <c r="AK354" i="25" a="1"/>
  <c r="AY351" i="25" a="1"/>
  <c r="W339" i="25" a="1"/>
  <c r="BF354" i="25" a="1"/>
  <c r="W349" i="25" a="1"/>
  <c r="AY346" i="25" a="1"/>
  <c r="AY347" i="25" a="1"/>
  <c r="P348" i="25" a="1"/>
  <c r="P338" i="25" a="1"/>
  <c r="W341" i="25" a="1"/>
  <c r="AR337" i="25" a="1"/>
  <c r="W338" i="25" a="1"/>
  <c r="AK340" i="25" a="1"/>
  <c r="AY331" i="25" a="1"/>
  <c r="AY336" i="25" a="1"/>
  <c r="AK331" i="25" a="1"/>
  <c r="BF320" i="25" a="1"/>
  <c r="P325" i="25" a="1"/>
  <c r="AR323" i="25" a="1"/>
  <c r="W325" i="25" a="1"/>
  <c r="BF328" i="25" a="1"/>
  <c r="AR319" i="25" a="1"/>
  <c r="AK333" i="25" a="1"/>
  <c r="P331" i="25" a="1"/>
  <c r="W319" i="25" a="1"/>
  <c r="P322" i="25" a="1"/>
  <c r="AY312" i="25" a="1"/>
  <c r="AR309" i="25" a="1"/>
  <c r="W311" i="25" a="1"/>
  <c r="BF318" i="25" a="1"/>
  <c r="O294" i="26" a="1"/>
  <c r="V284" i="26" a="1"/>
  <c r="V290" i="26" a="1"/>
  <c r="O278" i="26" a="1"/>
  <c r="AX269" i="26" a="1"/>
  <c r="BE255" i="26" a="1"/>
  <c r="AX266" i="26" a="1"/>
  <c r="O255" i="26" a="1"/>
  <c r="AJ274" i="26" a="1"/>
  <c r="AJ265" i="26" a="1"/>
  <c r="AQ256" i="26" a="1"/>
  <c r="V266" i="26" a="1"/>
  <c r="BE252" i="26" a="1"/>
  <c r="AX273" i="26" a="1"/>
  <c r="BE259" i="26" a="1"/>
  <c r="AX274" i="26" a="1"/>
  <c r="BE264" i="26" a="1"/>
  <c r="O256" i="26" a="1"/>
  <c r="BE249" i="26" a="1"/>
  <c r="V265" i="26" a="1"/>
  <c r="AQ273" i="26" a="1"/>
  <c r="V262" i="26" a="1"/>
  <c r="V254" i="26" a="1"/>
  <c r="AX244" i="26" a="1"/>
  <c r="BE230" i="26" a="1"/>
  <c r="BE222" i="26" a="1"/>
  <c r="AQ242" i="26" a="1"/>
  <c r="V231" i="26" a="1"/>
  <c r="AJ248" i="26" a="1"/>
  <c r="AQ239" i="26" a="1"/>
  <c r="V228" i="26" a="1"/>
  <c r="V250" i="26" a="1"/>
  <c r="AX240" i="26" a="1"/>
  <c r="BE247" i="26" a="1"/>
  <c r="O239" i="26" a="1"/>
  <c r="AX229" i="26" a="1"/>
  <c r="AX242" i="26" a="1"/>
  <c r="BE228" i="26" a="1"/>
  <c r="V245" i="26" a="1"/>
  <c r="AJ233" i="26" a="1"/>
  <c r="V221" i="26" a="1"/>
  <c r="BE223" i="26" a="1"/>
  <c r="O215" i="26" a="1"/>
  <c r="V205" i="26" a="1"/>
  <c r="AX216" i="26" a="1"/>
  <c r="AJ237" i="26" a="1"/>
  <c r="AX219" i="26" a="1"/>
  <c r="O225" i="26" a="1"/>
  <c r="AJ210" i="26" a="1"/>
  <c r="AX225" i="26" a="1"/>
  <c r="AX213" i="26" a="1"/>
  <c r="AJ213" i="26" a="1"/>
  <c r="O224" i="26" a="1"/>
  <c r="V217" i="26" a="1"/>
  <c r="V208" i="26" a="1"/>
  <c r="O201" i="26" a="1"/>
  <c r="AJ188" i="26" a="1"/>
  <c r="V179" i="26" a="1"/>
  <c r="AQ198" i="26" a="1"/>
  <c r="BE191" i="26" a="1"/>
  <c r="AQ203" i="26" a="1"/>
  <c r="BE196" i="26" a="1"/>
  <c r="AQ183" i="26" a="1"/>
  <c r="AQ211" i="26" a="1"/>
  <c r="BE200" i="26" a="1"/>
  <c r="O190" i="26" a="1"/>
  <c r="BE202" i="26" a="1"/>
  <c r="AX192" i="26" a="1"/>
  <c r="AQ206" i="26" a="1"/>
  <c r="AX196" i="26" a="1"/>
  <c r="AX201" i="26" a="1"/>
  <c r="AX190" i="26" a="1"/>
  <c r="V182" i="26" a="1"/>
  <c r="AX203" i="26" a="1"/>
  <c r="AQ189" i="26" a="1"/>
  <c r="AQ180" i="26" a="1"/>
  <c r="AX170" i="26" a="1"/>
  <c r="O186" i="26" a="1"/>
  <c r="AJ165" i="26" a="1"/>
  <c r="O159" i="26" a="1"/>
  <c r="AX153" i="26" a="1"/>
  <c r="O175" i="26" a="1"/>
  <c r="V163" i="26" a="1"/>
  <c r="BE171" i="26" a="1"/>
  <c r="AX161" i="26" a="1"/>
  <c r="AX154" i="26" a="1"/>
  <c r="V183" i="26" a="1"/>
  <c r="V168" i="26" a="1"/>
  <c r="O176" i="26" a="1"/>
  <c r="AX166" i="26" a="1"/>
  <c r="AJ157" i="26" a="1"/>
  <c r="O153" i="26" a="1"/>
  <c r="AJ174" i="26" a="1"/>
  <c r="AQ163" i="26" a="1"/>
  <c r="V176" i="26" a="1"/>
  <c r="O165" i="26" a="1"/>
  <c r="AQ157" i="26" a="1"/>
  <c r="BE150" i="26" a="1"/>
  <c r="AX142" i="26" a="1"/>
  <c r="BE128" i="26" a="1"/>
  <c r="O120" i="26" a="1"/>
  <c r="AX110" i="26" a="1"/>
  <c r="O149" i="26" a="1"/>
  <c r="AX139" i="26" a="1"/>
  <c r="BE125" i="26" a="1"/>
  <c r="O117" i="26" a="1"/>
  <c r="AX107" i="26" a="1"/>
  <c r="AX99" i="26" a="1"/>
  <c r="AJ93" i="26" a="1"/>
  <c r="AX144" i="26" a="1"/>
  <c r="BE130" i="26" a="1"/>
  <c r="O122" i="26" a="1"/>
  <c r="AX112" i="26" a="1"/>
  <c r="O150" i="26" a="1"/>
  <c r="V139" i="26" a="1"/>
  <c r="AJ127" i="26" a="1"/>
  <c r="AQ118" i="26" a="1"/>
  <c r="V107" i="26" a="1"/>
  <c r="AX100" i="26" a="1"/>
  <c r="AJ94" i="26" a="1"/>
  <c r="O90" i="26" a="1"/>
  <c r="BE140" i="26" a="1"/>
  <c r="O132" i="26" a="1"/>
  <c r="AX122" i="26" a="1"/>
  <c r="BE108" i="26" a="1"/>
  <c r="BE145" i="26" a="1"/>
  <c r="O137" i="26" a="1"/>
  <c r="AX127" i="26" a="1"/>
  <c r="BE113" i="26" a="1"/>
  <c r="O105" i="26" a="1"/>
  <c r="O99" i="26" a="1"/>
  <c r="AX93" i="26" a="1"/>
  <c r="V149" i="26" a="1"/>
  <c r="V138" i="26" a="1"/>
  <c r="AJ126" i="26" a="1"/>
  <c r="AQ117" i="26" a="1"/>
  <c r="V106" i="26" a="1"/>
  <c r="V143" i="26" a="1"/>
  <c r="AJ131" i="26" a="1"/>
  <c r="AQ122" i="26" a="1"/>
  <c r="V111" i="26" a="1"/>
  <c r="AJ100" i="26" a="1"/>
  <c r="O87" i="26" a="1"/>
  <c r="AX77" i="26" a="1"/>
  <c r="BE63" i="26" a="1"/>
  <c r="O55" i="26" a="1"/>
  <c r="AJ88" i="26" a="1"/>
  <c r="AJ76" i="26" a="1"/>
  <c r="AQ67" i="26" a="1"/>
  <c r="V56" i="26" a="1"/>
  <c r="BE46" i="26" a="1"/>
  <c r="AX41" i="26" a="1"/>
  <c r="AJ35" i="26" a="1"/>
  <c r="O31" i="26" a="1"/>
  <c r="V85" i="26" a="1"/>
  <c r="AJ73" i="26" a="1"/>
  <c r="AQ64" i="26" a="1"/>
  <c r="V53" i="26" a="1"/>
  <c r="BE88" i="26" a="1"/>
  <c r="BE78" i="26" a="1"/>
  <c r="O70" i="26" a="1"/>
  <c r="AX60" i="26" a="1"/>
  <c r="AX46" i="26" a="1"/>
  <c r="AJ40" i="26" a="1"/>
  <c r="O36" i="26" a="1"/>
  <c r="AX30" i="26" a="1"/>
  <c r="AJ24" i="26" a="1"/>
  <c r="O20" i="26" a="1"/>
  <c r="V88" i="26" a="1"/>
  <c r="BE75" i="26" a="1"/>
  <c r="O67" i="26" a="1"/>
  <c r="AX57" i="26" a="1"/>
  <c r="AJ96" i="26" a="1"/>
  <c r="O80" i="26" a="1"/>
  <c r="AX70" i="26" a="1"/>
  <c r="BE56" i="26" a="1"/>
  <c r="O48" i="26" a="1"/>
  <c r="BE41" i="26" a="1"/>
  <c r="V37" i="26" a="1"/>
  <c r="AQ32" i="26" a="1"/>
  <c r="BE25" i="26" a="1"/>
  <c r="V21" i="26" a="1"/>
  <c r="V96" i="26" a="1"/>
  <c r="AX83" i="26" a="1"/>
  <c r="BE69" i="26" a="1"/>
  <c r="O61" i="26" a="1"/>
  <c r="AX51" i="26" a="1"/>
  <c r="V86" i="26" a="1"/>
  <c r="AJ74" i="26" a="1"/>
  <c r="AQ65" i="26" a="1"/>
  <c r="V54" i="26" a="1"/>
  <c r="O46" i="26" a="1"/>
  <c r="AX40" i="26" a="1"/>
  <c r="AJ34" i="26" a="1"/>
  <c r="O30" i="26" a="1"/>
  <c r="AX24" i="26" a="1"/>
  <c r="AJ18" i="26" a="1"/>
  <c r="AQ15" i="26" a="1"/>
  <c r="BE4" i="26" a="1"/>
  <c r="BE9" i="26" a="1"/>
  <c r="AJ14" i="26" a="1"/>
  <c r="AQ5" i="26" a="1"/>
  <c r="AX9" i="26" a="1"/>
  <c r="AX14" i="26" a="1"/>
  <c r="V23" i="26" a="1"/>
  <c r="AX11" i="26" a="1"/>
  <c r="AQ16" i="26" a="1"/>
  <c r="V6" i="26" a="1"/>
  <c r="V11" i="26" a="1"/>
  <c r="BF364" i="25" a="1"/>
  <c r="W365" i="25" a="1"/>
  <c r="BF366" i="25" a="1"/>
  <c r="W362" i="25" a="1"/>
  <c r="AK357" i="25" a="1"/>
  <c r="BF349" i="25" a="1"/>
  <c r="P356" i="25" a="1"/>
  <c r="W356" i="25" a="1"/>
  <c r="AR357" i="25" a="1"/>
  <c r="AY349" i="25" a="1"/>
  <c r="AR362" i="25" a="1"/>
  <c r="BF353" i="25" a="1"/>
  <c r="BF346" i="25" a="1"/>
  <c r="AR351" i="25" a="1"/>
  <c r="AY353" i="25" a="1"/>
  <c r="P347" i="25" a="1"/>
  <c r="W346" i="25" a="1"/>
  <c r="AK347" i="25" a="1"/>
  <c r="W345" i="25" a="1"/>
  <c r="P337" i="25" a="1"/>
  <c r="AR335" i="25" a="1"/>
  <c r="AR336" i="25" a="1"/>
  <c r="W337" i="25" a="1"/>
  <c r="P340" i="25" a="1"/>
  <c r="BF343" i="25" a="1"/>
  <c r="AY335" i="25" a="1"/>
  <c r="AK330" i="25" a="1"/>
  <c r="P320" i="25" a="1"/>
  <c r="AY324" i="25" a="1"/>
  <c r="P323" i="25" a="1"/>
  <c r="AK322" i="25" a="1"/>
  <c r="P328" i="25" a="1"/>
  <c r="P319" i="25" a="1"/>
  <c r="W330" i="25" a="1"/>
  <c r="AR330" i="25" a="1"/>
  <c r="AK335" i="25" a="1"/>
  <c r="AK321" i="25" a="1"/>
  <c r="P312" i="25" a="1"/>
  <c r="BF308" i="25" a="1"/>
  <c r="AY310" i="25" a="1"/>
  <c r="W316" i="25" a="1"/>
  <c r="BF311" i="25" a="1"/>
  <c r="AR311" i="25" a="1"/>
  <c r="P313" i="25" a="1"/>
  <c r="P305" i="25" a="1"/>
  <c r="P307" i="25" a="1"/>
  <c r="O293" i="26" a="1"/>
  <c r="AX283" i="26" a="1"/>
  <c r="AX288" i="26" a="1"/>
  <c r="AQ277" i="26" a="1"/>
  <c r="V267" i="26" a="1"/>
  <c r="AJ255" i="26" a="1"/>
  <c r="V264" i="26" a="1"/>
  <c r="AQ254" i="26" a="1"/>
  <c r="BE273" i="26" a="1"/>
  <c r="O265" i="26" a="1"/>
  <c r="AX255" i="26" a="1"/>
  <c r="BE262" i="26" a="1"/>
  <c r="AJ252" i="26" a="1"/>
  <c r="V271" i="26" a="1"/>
  <c r="AJ259" i="26" a="1"/>
  <c r="V274" i="26" a="1"/>
  <c r="AJ264" i="26" a="1"/>
  <c r="AQ255" i="26" a="1"/>
  <c r="V277" i="26" a="1"/>
  <c r="BE261" i="26" a="1"/>
  <c r="AX272" i="26" a="1"/>
  <c r="BE258" i="26" a="1"/>
  <c r="O254" i="26" a="1"/>
  <c r="V242" i="26" a="1"/>
  <c r="AJ230" i="26" a="1"/>
  <c r="AJ222" i="26" a="1"/>
  <c r="AX241" i="26" a="1"/>
  <c r="BE227" i="26" a="1"/>
  <c r="O248" i="26" a="1"/>
  <c r="AX238" i="26" a="1"/>
  <c r="AJ250" i="26" a="1"/>
  <c r="AQ249" i="26" a="1"/>
  <c r="V238" i="26" a="1"/>
  <c r="AJ247" i="26" a="1"/>
  <c r="AQ238" i="26" a="1"/>
  <c r="V227" i="26" a="1"/>
  <c r="V240" i="26" a="1"/>
  <c r="AJ228" i="26" a="1"/>
  <c r="BE241" i="26" a="1"/>
  <c r="O233" i="26" a="1"/>
  <c r="V220" i="26" a="1"/>
  <c r="AJ223" i="26" a="1"/>
  <c r="AX214" i="26" a="1"/>
  <c r="O205" i="26" a="1"/>
  <c r="AJ216" i="26" a="1"/>
  <c r="AX227" i="26" a="1"/>
  <c r="AX218" i="26" a="1"/>
  <c r="AQ224" i="26" a="1"/>
  <c r="BE209" i="26" a="1"/>
  <c r="V223" i="26" a="1"/>
  <c r="V211" i="26" a="1"/>
  <c r="AQ212" i="26" a="1"/>
  <c r="AQ223" i="26" a="1"/>
  <c r="V216" i="26" a="1"/>
  <c r="O208" i="26" a="1"/>
  <c r="AQ195" i="26" a="1"/>
  <c r="AQ187" i="26" a="1"/>
  <c r="O179" i="26" a="1"/>
  <c r="AQ197" i="26" a="1"/>
  <c r="V191" i="26" a="1"/>
  <c r="AQ202" i="26" a="1"/>
  <c r="BE195" i="26" a="1"/>
  <c r="AX182" i="26" a="1"/>
  <c r="BE207" i="26" a="1"/>
  <c r="BE199" i="26" a="1"/>
  <c r="AX189" i="26" a="1"/>
  <c r="BE201" i="26" a="1"/>
  <c r="AX191" i="26" a="1"/>
  <c r="BE204" i="26" a="1"/>
  <c r="AX195" i="26" a="1"/>
  <c r="AJ201" i="26" a="1"/>
  <c r="V188" i="26" a="1"/>
  <c r="O182" i="26" a="1"/>
  <c r="O200" i="26" a="1"/>
  <c r="AX188" i="26" a="1"/>
  <c r="AX179" i="26" a="1"/>
  <c r="AQ168" i="26" a="1"/>
  <c r="AJ176" i="26" a="1"/>
  <c r="V164" i="26" a="1"/>
  <c r="AQ158" i="26" a="1"/>
  <c r="BE151" i="26" a="1"/>
  <c r="AQ173" i="26" a="1"/>
  <c r="AX162" i="26" a="1"/>
  <c r="AJ170" i="26" a="1"/>
  <c r="AQ159" i="26" a="1"/>
  <c r="BE152" i="26" a="1"/>
  <c r="V181" i="26" a="1"/>
  <c r="AX167" i="26" a="1"/>
  <c r="AX175" i="26" a="1"/>
  <c r="AQ164" i="26" a="1"/>
  <c r="V157" i="26" a="1"/>
  <c r="AQ152" i="26" a="1"/>
  <c r="V173" i="26" a="1"/>
  <c r="AJ161" i="26" a="1"/>
  <c r="AJ173" i="26" a="1"/>
  <c r="BE162" i="26" a="1"/>
  <c r="AX156" i="26" a="1"/>
  <c r="V151" i="26" a="1"/>
  <c r="V140" i="26" a="1"/>
  <c r="AJ128" i="26" a="1"/>
  <c r="AQ119" i="26" a="1"/>
  <c r="V108" i="26" a="1"/>
  <c r="AQ148" i="26" a="1"/>
  <c r="V137" i="26" a="1"/>
  <c r="AJ125" i="26" a="1"/>
  <c r="AQ116" i="26" a="1"/>
  <c r="V105" i="26" a="1"/>
  <c r="BE97" i="26" a="1"/>
  <c r="V93" i="26" a="1"/>
  <c r="V142" i="26" a="1"/>
  <c r="AJ130" i="26" a="1"/>
  <c r="AQ121" i="26" a="1"/>
  <c r="V110" i="26" a="1"/>
  <c r="AJ149" i="26" a="1"/>
  <c r="BE135" i="26" a="1"/>
  <c r="O127" i="26" a="1"/>
  <c r="AX117" i="26" a="1"/>
  <c r="BE103" i="26" a="1"/>
  <c r="BE98" i="26" a="1"/>
  <c r="V94" i="26" a="1"/>
  <c r="AQ89" i="26" a="1"/>
  <c r="AJ140" i="26" a="1"/>
  <c r="AQ131" i="26" a="1"/>
  <c r="V120" i="26" a="1"/>
  <c r="AJ108" i="26" a="1"/>
  <c r="AJ145" i="26" a="1"/>
  <c r="AQ136" i="26" a="1"/>
  <c r="V125" i="26" a="1"/>
  <c r="AJ113" i="26" a="1"/>
  <c r="AQ104" i="26" a="1"/>
  <c r="AQ98" i="26" a="1"/>
  <c r="BE91" i="26" a="1"/>
  <c r="AX148" i="26" a="1"/>
  <c r="BE134" i="26" a="1"/>
  <c r="O126" i="26" a="1"/>
  <c r="AX116" i="26" a="1"/>
  <c r="BE102" i="26" a="1"/>
  <c r="BE139" i="26" a="1"/>
  <c r="O131" i="26" a="1"/>
  <c r="AX121" i="26" a="1"/>
  <c r="BE107" i="26" a="1"/>
  <c r="V100" i="26" a="1"/>
  <c r="AQ86" i="26" a="1"/>
  <c r="V75" i="26" a="1"/>
  <c r="AJ63" i="26" a="1"/>
  <c r="AQ54" i="26" a="1"/>
  <c r="BE84" i="26" a="1"/>
  <c r="O76" i="26" a="1"/>
  <c r="AX66" i="26" a="1"/>
  <c r="BE52" i="26" a="1"/>
  <c r="AQ46" i="26" a="1"/>
  <c r="BE39" i="26" a="1"/>
  <c r="V35" i="26" a="1"/>
  <c r="AQ30" i="26" a="1"/>
  <c r="BE81" i="26" a="1"/>
  <c r="O73" i="26" a="1"/>
  <c r="AX63" i="26" a="1"/>
  <c r="BE49" i="26" a="1"/>
  <c r="AX87" i="26" a="1"/>
  <c r="AJ78" i="26" a="1"/>
  <c r="AQ69" i="26" a="1"/>
  <c r="V58" i="26" a="1"/>
  <c r="BE44" i="26" a="1"/>
  <c r="V40" i="26" a="1"/>
  <c r="AQ35" i="26" a="1"/>
  <c r="BE28" i="26" a="1"/>
  <c r="V24" i="26" a="1"/>
  <c r="AQ19" i="26" a="1"/>
  <c r="V87" i="26" a="1"/>
  <c r="AJ75" i="26" a="1"/>
  <c r="AQ66" i="26" a="1"/>
  <c r="V55" i="26" a="1"/>
  <c r="AX94" i="26" a="1"/>
  <c r="AQ79" i="26" a="1"/>
  <c r="V68" i="26" a="1"/>
  <c r="AJ56" i="26" a="1"/>
  <c r="AQ47" i="26" a="1"/>
  <c r="AJ41" i="26" a="1"/>
  <c r="O37" i="26" a="1"/>
  <c r="AX31" i="26" a="1"/>
  <c r="AJ25" i="26" a="1"/>
  <c r="O21" i="26" a="1"/>
  <c r="BE92" i="26" a="1"/>
  <c r="V81" i="26" a="1"/>
  <c r="AJ69" i="26" a="1"/>
  <c r="AQ60" i="26" a="1"/>
  <c r="V49" i="26" a="1"/>
  <c r="BE82" i="26" a="1"/>
  <c r="O74" i="26" a="1"/>
  <c r="AX64" i="26" a="1"/>
  <c r="BE50" i="26" a="1"/>
  <c r="AQ45" i="26" a="1"/>
  <c r="BE38" i="26" a="1"/>
  <c r="V34" i="26" a="1"/>
  <c r="AQ29" i="26" a="1"/>
  <c r="BE22" i="26" a="1"/>
  <c r="V18" i="26" a="1"/>
  <c r="O15" i="26" a="1"/>
  <c r="AJ4" i="26" a="1"/>
  <c r="AJ9" i="26" a="1"/>
  <c r="O14" i="26" a="1"/>
  <c r="AX4" i="26" a="1"/>
  <c r="V7" i="26" a="1"/>
  <c r="V12" i="26" a="1"/>
  <c r="BE19" i="26" a="1"/>
  <c r="V9" i="26" a="1"/>
  <c r="AX15" i="26" a="1"/>
  <c r="BE2" i="26" a="1"/>
  <c r="BE7" i="26" a="1"/>
  <c r="AK364" i="25" a="1"/>
  <c r="P365" i="25" a="1"/>
  <c r="AK366" i="25" a="1"/>
  <c r="P362" i="25" a="1"/>
  <c r="AR356" i="25" a="1"/>
  <c r="AR349" i="25" a="1"/>
  <c r="AK363" i="25" a="1"/>
  <c r="BF352" i="25" a="1"/>
  <c r="P357" i="25" a="1"/>
  <c r="AR366" i="25" a="1"/>
  <c r="AR360" i="25" a="1"/>
  <c r="AR353" i="25" a="1"/>
  <c r="AK345" i="25" a="1"/>
  <c r="AK349" i="25" a="1"/>
  <c r="AR352" i="25" a="1"/>
  <c r="BF344" i="25" a="1"/>
  <c r="AY345" i="25" a="1"/>
  <c r="AK346" i="25" a="1"/>
  <c r="P344" i="25" a="1"/>
  <c r="P333" i="25" a="1"/>
  <c r="AR334" i="25" a="1"/>
  <c r="W336" i="25" a="1"/>
  <c r="BF336" i="25" a="1"/>
  <c r="AR339" i="25" a="1"/>
  <c r="BF340" i="25" a="1"/>
  <c r="W332" i="25" a="1"/>
  <c r="BE287" i="26" a="1"/>
  <c r="AJ298" i="26" a="1"/>
  <c r="AQ286" i="26" a="1"/>
  <c r="AX276" i="26" a="1"/>
  <c r="BE263" i="26" a="1"/>
  <c r="AQ276" i="26" a="1"/>
  <c r="BE260" i="26" a="1"/>
  <c r="AX253" i="26" a="1"/>
  <c r="AJ273" i="26" a="1"/>
  <c r="AQ264" i="26" a="1"/>
  <c r="BE277" i="26" a="1"/>
  <c r="AJ262" i="26" a="1"/>
  <c r="V252" i="26" a="1"/>
  <c r="BE267" i="26" a="1"/>
  <c r="O259" i="26" a="1"/>
  <c r="BE272" i="26" a="1"/>
  <c r="O264" i="26" a="1"/>
  <c r="BE253" i="26" a="1"/>
  <c r="V273" i="26" a="1"/>
  <c r="AJ261" i="26" a="1"/>
  <c r="V270" i="26" a="1"/>
  <c r="AJ258" i="26" a="1"/>
  <c r="AQ253" i="26" a="1"/>
  <c r="BE238" i="26" a="1"/>
  <c r="O230" i="26" a="1"/>
  <c r="V222" i="26" a="1"/>
  <c r="V239" i="26" a="1"/>
  <c r="AJ227" i="26" a="1"/>
  <c r="AQ247" i="26" a="1"/>
  <c r="V236" i="26" a="1"/>
  <c r="V249" i="26" a="1"/>
  <c r="AX248" i="26" a="1"/>
  <c r="BE234" i="26" a="1"/>
  <c r="O247" i="26" a="1"/>
  <c r="AX237" i="26" a="1"/>
  <c r="O250" i="26" a="1"/>
  <c r="BE236" i="26" a="1"/>
  <c r="O228" i="26" a="1"/>
  <c r="AJ241" i="26" a="1"/>
  <c r="AQ232" i="26" a="1"/>
  <c r="BE219" i="26" a="1"/>
  <c r="O223" i="26" a="1"/>
  <c r="V212" i="26" a="1"/>
  <c r="V241" i="26" a="1"/>
  <c r="AJ214" i="26" a="1"/>
  <c r="AJ226" i="26" a="1"/>
  <c r="V215" i="26" a="1"/>
  <c r="AX223" i="26" a="1"/>
  <c r="AQ209" i="26" a="1"/>
  <c r="O222" i="26" a="1"/>
  <c r="AJ229" i="26" a="1"/>
  <c r="AX211" i="26" a="1"/>
  <c r="AX222" i="26" a="1"/>
  <c r="BE212" i="26" a="1"/>
  <c r="AQ207" i="26" a="1"/>
  <c r="AQ194" i="26" a="1"/>
  <c r="AX186" i="26" a="1"/>
  <c r="AQ178" i="26" a="1"/>
  <c r="AQ196" i="26" a="1"/>
  <c r="BE187" i="26" a="1"/>
  <c r="AQ201" i="26" a="1"/>
  <c r="BE194" i="26" a="1"/>
  <c r="BE180" i="26" a="1"/>
  <c r="V206" i="26" a="1"/>
  <c r="BE198" i="26" a="1"/>
  <c r="V187" i="26" a="1"/>
  <c r="AJ196" i="26" a="1"/>
  <c r="AJ189" i="26" a="1"/>
  <c r="AJ200" i="26" a="1"/>
  <c r="O192" i="26" a="1"/>
  <c r="AX200" i="26" a="1"/>
  <c r="AJ185" i="26" a="1"/>
  <c r="O211" i="26" a="1"/>
  <c r="O199" i="26" a="1"/>
  <c r="V186" i="26" a="1"/>
  <c r="V178" i="26" a="1"/>
  <c r="BE167" i="26" a="1"/>
  <c r="AQ175" i="26" a="1"/>
  <c r="AX163" i="26" a="1"/>
  <c r="AX157" i="26" a="1"/>
  <c r="AJ151" i="26" a="1"/>
  <c r="BE172" i="26" a="1"/>
  <c r="AQ160" i="26" a="1"/>
  <c r="V169" i="26" a="1"/>
  <c r="AX158" i="26" a="1"/>
  <c r="AJ152" i="26" a="1"/>
  <c r="O177" i="26" a="1"/>
  <c r="O167" i="26" a="1"/>
  <c r="V174" i="26" a="1"/>
  <c r="BE163" i="26" a="1"/>
  <c r="O157" i="26" a="1"/>
  <c r="AX151" i="26" a="1"/>
  <c r="AX172" i="26" a="1"/>
  <c r="V160" i="26" a="1"/>
  <c r="V172" i="26" a="1"/>
  <c r="AQ162" i="26" a="1"/>
  <c r="BE154" i="26" a="1"/>
  <c r="V150" i="26" a="1"/>
  <c r="BE136" i="26" a="1"/>
  <c r="O128" i="26" a="1"/>
  <c r="AX118" i="26" a="1"/>
  <c r="BE104" i="26" a="1"/>
  <c r="AX147" i="26" a="1"/>
  <c r="BE133" i="26" a="1"/>
  <c r="O125" i="26" a="1"/>
  <c r="AX115" i="26" a="1"/>
  <c r="AX102" i="26" a="1"/>
  <c r="AJ97" i="26" a="1"/>
  <c r="O93" i="26" a="1"/>
  <c r="BE138" i="26" a="1"/>
  <c r="O130" i="26" a="1"/>
  <c r="AX120" i="26" a="1"/>
  <c r="BE106" i="26" a="1"/>
  <c r="V147" i="26" a="1"/>
  <c r="AJ135" i="26" a="1"/>
  <c r="AQ126" i="26" a="1"/>
  <c r="V115" i="26" a="1"/>
  <c r="AJ103" i="26" a="1"/>
  <c r="AJ98" i="26" a="1"/>
  <c r="O94" i="26" a="1"/>
  <c r="BE148" i="26" a="1"/>
  <c r="O140" i="26" a="1"/>
  <c r="AX130" i="26" a="1"/>
  <c r="BE116" i="26" a="1"/>
  <c r="O108" i="26" a="1"/>
  <c r="O145" i="26" a="1"/>
  <c r="AX135" i="26" a="1"/>
  <c r="BE121" i="26" a="1"/>
  <c r="O113" i="26" a="1"/>
  <c r="AX103" i="26" a="1"/>
  <c r="AX97" i="26" a="1"/>
  <c r="AJ91" i="26" a="1"/>
  <c r="V146" i="26" a="1"/>
  <c r="AJ134" i="26" a="1"/>
  <c r="AQ125" i="26" a="1"/>
  <c r="V114" i="26" a="1"/>
  <c r="AX149" i="26" a="1"/>
  <c r="AJ139" i="26" a="1"/>
  <c r="AQ130" i="26" a="1"/>
  <c r="V119" i="26" a="1"/>
  <c r="AJ107" i="26" a="1"/>
  <c r="O100" i="26" a="1"/>
  <c r="AX85" i="26" a="1"/>
  <c r="BE71" i="26" a="1"/>
  <c r="O63" i="26" a="1"/>
  <c r="AX53" i="26" a="1"/>
  <c r="AJ84" i="26" a="1"/>
  <c r="AQ75" i="26" a="1"/>
  <c r="V64" i="26" a="1"/>
  <c r="AJ52" i="26" a="1"/>
  <c r="AX45" i="26" a="1"/>
  <c r="AJ39" i="26" a="1"/>
  <c r="O35" i="26" a="1"/>
  <c r="AX29" i="26" a="1"/>
  <c r="AJ81" i="26" a="1"/>
  <c r="AQ72" i="26" a="1"/>
  <c r="V61" i="26" a="1"/>
  <c r="AJ49" i="26" a="1"/>
  <c r="BE86" i="26" a="1"/>
  <c r="O78" i="26" a="1"/>
  <c r="AX68" i="26" a="1"/>
  <c r="BE54" i="26" a="1"/>
  <c r="AJ44" i="26" a="1"/>
  <c r="O40" i="26" a="1"/>
  <c r="AX34" i="26" a="1"/>
  <c r="AJ28" i="26" a="1"/>
  <c r="O24" i="26" a="1"/>
  <c r="AX18" i="26" a="1"/>
  <c r="BE83" i="26" a="1"/>
  <c r="O75" i="26" a="1"/>
  <c r="AX65" i="26" a="1"/>
  <c r="BE51" i="26" a="1"/>
  <c r="AX88" i="26" a="1"/>
  <c r="AX78" i="26" a="1"/>
  <c r="BE64" i="26" a="1"/>
  <c r="O56" i="26" a="1"/>
  <c r="BE45" i="26" a="1"/>
  <c r="V41" i="26" a="1"/>
  <c r="AQ36" i="26" a="1"/>
  <c r="BE29" i="26" a="1"/>
  <c r="V25" i="26" a="1"/>
  <c r="AQ20" i="26" a="1"/>
  <c r="AX91" i="26" a="1"/>
  <c r="BE77" i="26" a="1"/>
  <c r="O69" i="26" a="1"/>
  <c r="AX59" i="26" a="1"/>
  <c r="V47" i="26" a="1"/>
  <c r="AJ82" i="26" a="1"/>
  <c r="AQ73" i="26" a="1"/>
  <c r="V62" i="26" a="1"/>
  <c r="AJ50" i="26" a="1"/>
  <c r="AX44" i="26" a="1"/>
  <c r="AJ38" i="26" a="1"/>
  <c r="O34" i="26" a="1"/>
  <c r="AX28" i="26" a="1"/>
  <c r="AJ22" i="26" a="1"/>
  <c r="O18" i="26" a="1"/>
  <c r="BE12" i="26" a="1"/>
  <c r="O4" i="26" a="1"/>
  <c r="O9" i="26" a="1"/>
  <c r="AQ13" i="26" a="1"/>
  <c r="V2" i="26" a="1"/>
  <c r="BE3" i="26" a="1"/>
  <c r="BE8" i="26" a="1"/>
  <c r="BE15" i="26" a="1"/>
  <c r="BE5" i="26" a="1"/>
  <c r="V14" i="26" a="1"/>
  <c r="AJ2" i="26" a="1"/>
  <c r="AJ7" i="26" a="1"/>
  <c r="W364" i="25" a="1"/>
  <c r="AR364" i="25" a="1"/>
  <c r="W366" i="25" a="1"/>
  <c r="P363" i="25" a="1"/>
  <c r="AY355" i="25" a="1"/>
  <c r="BF348" i="25" a="1"/>
  <c r="AY361" i="25" a="1"/>
  <c r="P352" i="25" a="1"/>
  <c r="AY356" i="25" a="1"/>
  <c r="W363" i="25" a="1"/>
  <c r="AY359" i="25" a="1"/>
  <c r="P353" i="25" a="1"/>
  <c r="W344" i="25" a="1"/>
  <c r="AR346" i="25" a="1"/>
  <c r="AY348" i="25" a="1"/>
  <c r="AR354" i="25" a="1"/>
  <c r="AR343" i="25" a="1"/>
  <c r="P345" i="25" a="1"/>
  <c r="BF341" i="25" a="1"/>
  <c r="AK332" i="25" a="1"/>
  <c r="AR333" i="25" a="1"/>
  <c r="W335" i="25" a="1"/>
  <c r="BF335" i="25" a="1"/>
  <c r="BF338" i="25" a="1"/>
  <c r="AR345" i="25" a="1"/>
  <c r="AR344" i="25" a="1"/>
  <c r="BF327" i="25" a="1"/>
  <c r="BF330" i="25" a="1"/>
  <c r="AK334" i="25" a="1"/>
  <c r="W331" i="25" a="1"/>
  <c r="AR321" i="25" a="1"/>
  <c r="AR326" i="25" a="1"/>
  <c r="BF317" i="25" a="1"/>
  <c r="P326" i="25" a="1"/>
  <c r="BF324" i="25" a="1"/>
  <c r="AR329" i="25" a="1"/>
  <c r="AY319" i="25" a="1"/>
  <c r="P316" i="25" a="1"/>
  <c r="AK318" i="25" a="1"/>
  <c r="AR317" i="25" a="1"/>
  <c r="AR315" i="25" a="1"/>
  <c r="W309" i="25" a="1"/>
  <c r="AR318" i="25" a="1"/>
  <c r="AR310" i="25" a="1"/>
  <c r="P303" i="25" a="1"/>
  <c r="AK300" i="25" a="1"/>
  <c r="BE281" i="26" a="1"/>
  <c r="O298" i="26" a="1"/>
  <c r="AJ284" i="26" a="1"/>
  <c r="O274" i="26" a="1"/>
  <c r="AJ263" i="26" a="1"/>
  <c r="V272" i="26" a="1"/>
  <c r="AJ260" i="26" a="1"/>
  <c r="BE251" i="26" a="1"/>
  <c r="O273" i="26" a="1"/>
  <c r="AX263" i="26" a="1"/>
  <c r="BE270" i="26" a="1"/>
  <c r="O262" i="26" a="1"/>
  <c r="O252" i="26" a="1"/>
  <c r="AJ267" i="26" a="1"/>
  <c r="AQ258" i="26" a="1"/>
  <c r="AJ272" i="26" a="1"/>
  <c r="AQ263" i="26" a="1"/>
  <c r="AJ253" i="26" a="1"/>
  <c r="BE269" i="26" a="1"/>
  <c r="O261" i="26" a="1"/>
  <c r="BE266" i="26" a="1"/>
  <c r="O258" i="26" a="1"/>
  <c r="AX252" i="26" a="1"/>
  <c r="AJ238" i="26" a="1"/>
  <c r="AQ229" i="26" a="1"/>
  <c r="BE250" i="26" a="1"/>
  <c r="BE235" i="26" a="1"/>
  <c r="O227" i="26" a="1"/>
  <c r="AX246" i="26" a="1"/>
  <c r="BE232" i="26" a="1"/>
  <c r="BE245" i="26" a="1"/>
  <c r="V246" i="26" a="1"/>
  <c r="AJ234" i="26" a="1"/>
  <c r="AQ246" i="26" a="1"/>
  <c r="V235" i="26" a="1"/>
  <c r="V248" i="26" a="1"/>
  <c r="AJ236" i="26" a="1"/>
  <c r="AQ227" i="26" a="1"/>
  <c r="O241" i="26" a="1"/>
  <c r="AX231" i="26" a="1"/>
  <c r="BE218" i="26" a="1"/>
  <c r="AQ222" i="26" a="1"/>
  <c r="BE208" i="26" a="1"/>
  <c r="BE237" i="26" a="1"/>
  <c r="BE213" i="26" a="1"/>
  <c r="V224" i="26" a="1"/>
  <c r="AJ212" i="26" a="1"/>
  <c r="O219" i="26" a="1"/>
  <c r="O209" i="26" a="1"/>
  <c r="O221" i="26" a="1"/>
  <c r="AQ218" i="26" a="1"/>
  <c r="V209" i="26" a="1"/>
  <c r="AQ221" i="26" a="1"/>
  <c r="O212" i="26" a="1"/>
  <c r="AX206" i="26" a="1"/>
  <c r="AQ193" i="26" a="1"/>
  <c r="V184" i="26" a="1"/>
  <c r="AX177" i="26" a="1"/>
  <c r="V196" i="26" a="1"/>
  <c r="O187" i="26" a="1"/>
  <c r="AQ200" i="26" a="1"/>
  <c r="BE193" i="26" a="1"/>
  <c r="AJ180" i="26" a="1"/>
  <c r="AQ204" i="26" a="1"/>
  <c r="BE197" i="26" a="1"/>
  <c r="BE183" i="26" a="1"/>
  <c r="AJ195" i="26" a="1"/>
  <c r="BE188" i="26" a="1"/>
  <c r="AJ199" i="26" a="1"/>
  <c r="O210" i="26" a="1"/>
  <c r="AX199" i="26" a="1"/>
  <c r="BE184" i="26" a="1"/>
  <c r="O207" i="26" a="1"/>
  <c r="O198" i="26" a="1"/>
  <c r="AJ183" i="26" a="1"/>
  <c r="BE177" i="26" a="1"/>
  <c r="AJ166" i="26" a="1"/>
  <c r="BE173" i="26" a="1"/>
  <c r="O163" i="26" a="1"/>
  <c r="BE155" i="26" a="1"/>
  <c r="V190" i="26" a="1"/>
  <c r="V170" i="26" a="1"/>
  <c r="BE159" i="26" a="1"/>
  <c r="AX168" i="26" a="1"/>
  <c r="BE156" i="26" a="1"/>
  <c r="V152" i="26" a="1"/>
  <c r="V175" i="26" a="1"/>
  <c r="AQ165" i="26" a="1"/>
  <c r="O173" i="26" a="1"/>
  <c r="AJ162" i="26" a="1"/>
  <c r="AQ156" i="26" a="1"/>
  <c r="BE186" i="26" a="1"/>
  <c r="O172" i="26" a="1"/>
  <c r="AX159" i="26" a="1"/>
  <c r="AX171" i="26" a="1"/>
  <c r="AJ160" i="26" a="1"/>
  <c r="AJ154" i="26" a="1"/>
  <c r="V148" i="26" a="1"/>
  <c r="AJ136" i="26" a="1"/>
  <c r="AQ127" i="26" a="1"/>
  <c r="V116" i="26" a="1"/>
  <c r="AJ104" i="26" a="1"/>
  <c r="V145" i="26" a="1"/>
  <c r="AJ133" i="26" a="1"/>
  <c r="AQ124" i="26" a="1"/>
  <c r="V113" i="26" a="1"/>
  <c r="BE101" i="26" a="1"/>
  <c r="V97" i="26" a="1"/>
  <c r="AQ92" i="26" a="1"/>
  <c r="AJ138" i="26" a="1"/>
  <c r="AQ129" i="26" a="1"/>
  <c r="V118" i="26" a="1"/>
  <c r="AJ106" i="26" a="1"/>
  <c r="BE143" i="26" a="1"/>
  <c r="O135" i="26" a="1"/>
  <c r="AX125" i="26" a="1"/>
  <c r="BE111" i="26" a="1"/>
  <c r="O103" i="26" a="1"/>
  <c r="V98" i="26" a="1"/>
  <c r="AQ93" i="26" a="1"/>
  <c r="AJ148" i="26" a="1"/>
  <c r="AQ139" i="26" a="1"/>
  <c r="V128" i="26" a="1"/>
  <c r="AJ116" i="26" a="1"/>
  <c r="AQ107" i="26" a="1"/>
  <c r="AQ144" i="26" a="1"/>
  <c r="V133" i="26" a="1"/>
  <c r="AJ121" i="26" a="1"/>
  <c r="AQ112" i="26" a="1"/>
  <c r="AQ102" i="26" a="1"/>
  <c r="BE95" i="26" a="1"/>
  <c r="V91" i="26" a="1"/>
  <c r="BE142" i="26" a="1"/>
  <c r="O134" i="26" a="1"/>
  <c r="AX124" i="26" a="1"/>
  <c r="BE110" i="26" a="1"/>
  <c r="BE147" i="26" a="1"/>
  <c r="O139" i="26" a="1"/>
  <c r="AX129" i="26" a="1"/>
  <c r="BE115" i="26" a="1"/>
  <c r="O107" i="26" a="1"/>
  <c r="AQ99" i="26" a="1"/>
  <c r="V83" i="26" a="1"/>
  <c r="AJ71" i="26" a="1"/>
  <c r="AQ62" i="26" a="1"/>
  <c r="V51" i="26" a="1"/>
  <c r="O84" i="26" a="1"/>
  <c r="AX74" i="26" a="1"/>
  <c r="BE60" i="26" a="1"/>
  <c r="O52" i="26" a="1"/>
  <c r="BE43" i="26" a="1"/>
  <c r="V39" i="26" a="1"/>
  <c r="AQ34" i="26" a="1"/>
  <c r="BE27" i="26" a="1"/>
  <c r="O81" i="26" a="1"/>
  <c r="AX71" i="26" a="1"/>
  <c r="BE57" i="26" a="1"/>
  <c r="O49" i="26" a="1"/>
  <c r="AJ86" i="26" a="1"/>
  <c r="AQ77" i="26" a="1"/>
  <c r="V66" i="26" a="1"/>
  <c r="AJ54" i="26" a="1"/>
  <c r="V44" i="26" a="1"/>
  <c r="AQ39" i="26" a="1"/>
  <c r="BE32" i="26" a="1"/>
  <c r="V28" i="26" a="1"/>
  <c r="AQ23" i="26" a="1"/>
  <c r="BE16" i="26" a="1"/>
  <c r="AJ83" i="26" a="1"/>
  <c r="AQ74" i="26" a="1"/>
  <c r="V63" i="26" a="1"/>
  <c r="AJ51" i="26" a="1"/>
  <c r="AQ87" i="26" a="1"/>
  <c r="V76" i="26" a="1"/>
  <c r="AJ64" i="26" a="1"/>
  <c r="AQ55" i="26" a="1"/>
  <c r="AJ45" i="26" a="1"/>
  <c r="O41" i="26" a="1"/>
  <c r="AX35" i="26" a="1"/>
  <c r="AJ29" i="26" a="1"/>
  <c r="O25" i="26" a="1"/>
  <c r="AX19" i="26" a="1"/>
  <c r="V89" i="26" a="1"/>
  <c r="AJ77" i="26" a="1"/>
  <c r="AQ68" i="26" a="1"/>
  <c r="V57" i="26" a="1"/>
  <c r="O96" i="26" a="1"/>
  <c r="O82" i="26" a="1"/>
  <c r="AX72" i="26" a="1"/>
  <c r="BE58" i="26" a="1"/>
  <c r="O50" i="26" a="1"/>
  <c r="BE42" i="26" a="1"/>
  <c r="V38" i="26" a="1"/>
  <c r="AQ33" i="26" a="1"/>
  <c r="BE26" i="26" a="1"/>
  <c r="V22" i="26" a="1"/>
  <c r="AQ17" i="26" a="1"/>
  <c r="AJ12" i="26" a="1"/>
  <c r="AQ3" i="26" a="1"/>
  <c r="AQ8" i="26" a="1"/>
  <c r="AX12" i="26" a="1"/>
  <c r="AQ18" i="26" a="1"/>
  <c r="AJ3" i="26" a="1"/>
  <c r="AJ8" i="26" a="1"/>
  <c r="V15" i="26" a="1"/>
  <c r="AJ5" i="26" a="1"/>
  <c r="BE10" i="26" a="1"/>
  <c r="O2" i="26" a="1"/>
  <c r="O7" i="26" a="1"/>
  <c r="P364" i="25" a="1"/>
  <c r="AY363" i="25" a="1"/>
  <c r="P366" i="25" a="1"/>
  <c r="AK359" i="25" a="1"/>
  <c r="W355" i="25" a="1"/>
  <c r="AK348" i="25" a="1"/>
  <c r="AY360" i="25" a="1"/>
  <c r="BF363" i="25" a="1"/>
  <c r="W354" i="25" a="1"/>
  <c r="AR361" i="25" a="1"/>
  <c r="W359" i="25" a="1"/>
  <c r="AY352" i="25" a="1"/>
  <c r="AY343" i="25" a="1"/>
  <c r="AK344" i="25" a="1"/>
  <c r="BF347" i="25" a="1"/>
  <c r="AK353" i="25" a="1"/>
  <c r="BF342" i="25" a="1"/>
  <c r="AY344" i="25" a="1"/>
  <c r="AR341" i="25" a="1"/>
  <c r="AR331" i="25" a="1"/>
  <c r="BF331" i="25" a="1"/>
  <c r="W334" i="25" a="1"/>
  <c r="BF334" i="25" a="1"/>
  <c r="BF337" i="25" a="1"/>
  <c r="AY338" i="25" a="1"/>
  <c r="P336" i="25" a="1"/>
  <c r="AR327" i="25" a="1"/>
  <c r="W329" i="25" a="1"/>
  <c r="AY329" i="25" a="1"/>
  <c r="P330" i="25" a="1"/>
  <c r="P321" i="25" a="1"/>
  <c r="AY325" i="25" a="1"/>
  <c r="AK317" i="25" a="1"/>
  <c r="AK325" i="25" a="1"/>
  <c r="P324" i="25" a="1"/>
  <c r="P329" i="25" a="1"/>
  <c r="W320" i="25" a="1"/>
  <c r="AK313" i="25" a="1"/>
  <c r="P318" i="25" a="1"/>
  <c r="BF313" i="25" a="1"/>
  <c r="P315" i="25" a="1"/>
  <c r="AY308" i="25" a="1"/>
  <c r="AY317" i="25" a="1"/>
  <c r="AK308" i="25" a="1"/>
  <c r="P301" i="25" a="1"/>
  <c r="AR299" i="25" a="1"/>
  <c r="AQ281" i="26" a="1"/>
  <c r="AX296" i="26" a="1"/>
  <c r="O282" i="26" a="1"/>
  <c r="BE271" i="26" a="1"/>
  <c r="O263" i="26" a="1"/>
  <c r="BE268" i="26" a="1"/>
  <c r="O260" i="26" a="1"/>
  <c r="AJ251" i="26" a="1"/>
  <c r="AQ272" i="26" a="1"/>
  <c r="V261" i="26" a="1"/>
  <c r="AJ270" i="26" a="1"/>
  <c r="AQ261" i="26" a="1"/>
  <c r="AQ251" i="26" a="1"/>
  <c r="O267" i="26" a="1"/>
  <c r="AX257" i="26" a="1"/>
  <c r="O272" i="26" a="1"/>
  <c r="AX262" i="26" a="1"/>
  <c r="V253" i="26" a="1"/>
  <c r="AJ269" i="26" a="1"/>
  <c r="AQ260" i="26" a="1"/>
  <c r="AJ266" i="26" a="1"/>
  <c r="AQ257" i="26" a="1"/>
  <c r="BE246" i="26" a="1"/>
  <c r="O238" i="26" a="1"/>
  <c r="AX228" i="26" a="1"/>
  <c r="V247" i="26" a="1"/>
  <c r="AJ235" i="26" a="1"/>
  <c r="AQ226" i="26" a="1"/>
  <c r="V244" i="26" a="1"/>
  <c r="AJ232" i="26" a="1"/>
  <c r="AJ245" i="26" a="1"/>
  <c r="BE242" i="26" a="1"/>
  <c r="O234" i="26" a="1"/>
  <c r="AX245" i="26" a="1"/>
  <c r="BE231" i="26" a="1"/>
  <c r="BE244" i="26" a="1"/>
  <c r="O236" i="26" a="1"/>
  <c r="AJ249" i="26" a="1"/>
  <c r="AQ240" i="26" a="1"/>
  <c r="V229" i="26" a="1"/>
  <c r="BE217" i="26" a="1"/>
  <c r="BE221" i="26" a="1"/>
  <c r="AQ208" i="26" a="1"/>
  <c r="AJ219" i="26" a="1"/>
  <c r="AQ213" i="26" a="1"/>
  <c r="AX221" i="26" a="1"/>
  <c r="BE211" i="26" a="1"/>
  <c r="O218" i="26" a="1"/>
  <c r="AX208" i="26" a="1"/>
  <c r="O220" i="26" a="1"/>
  <c r="AQ217" i="26" a="1"/>
  <c r="AX235" i="26" a="1"/>
  <c r="AQ220" i="26" a="1"/>
  <c r="AJ211" i="26" a="1"/>
  <c r="BE210" i="26" a="1"/>
  <c r="AQ192" i="26" a="1"/>
  <c r="AQ182" i="26" a="1"/>
  <c r="AX210" i="26" a="1"/>
  <c r="V195" i="26" a="1"/>
  <c r="AJ186" i="26" a="1"/>
  <c r="V200" i="26" a="1"/>
  <c r="V189" i="26" a="1"/>
  <c r="V180" i="26" a="1"/>
  <c r="V204" i="26" a="1"/>
  <c r="AJ192" i="26" a="1"/>
  <c r="O183" i="26" a="1"/>
  <c r="AX194" i="26" a="1"/>
  <c r="AQ188" i="26" a="1"/>
  <c r="AX198" i="26" a="1"/>
  <c r="AJ204" i="26" a="1"/>
  <c r="O196" i="26" a="1"/>
  <c r="AQ184" i="26" a="1"/>
  <c r="AJ206" i="26" a="1"/>
  <c r="O197" i="26" a="1"/>
  <c r="BE182" i="26" a="1"/>
  <c r="BE174" i="26" a="1"/>
  <c r="V165" i="26" a="1"/>
  <c r="AJ171" i="26" a="1"/>
  <c r="AQ161" i="26" a="1"/>
  <c r="AJ155" i="26" a="1"/>
  <c r="AX185" i="26" a="1"/>
  <c r="O169" i="26" a="1"/>
  <c r="AJ178" i="26" a="1"/>
  <c r="O168" i="26" a="1"/>
  <c r="AJ156" i="26" a="1"/>
  <c r="O152" i="26" a="1"/>
  <c r="O174" i="26" a="1"/>
  <c r="BE164" i="26" a="1"/>
  <c r="BE170" i="26" a="1"/>
  <c r="V161" i="26" a="1"/>
  <c r="AX155" i="26" a="1"/>
  <c r="AQ181" i="26" a="1"/>
  <c r="BE169" i="26" a="1"/>
  <c r="AQ186" i="26" a="1"/>
  <c r="O171" i="26" a="1"/>
  <c r="BE158" i="26" a="1"/>
  <c r="V154" i="26" a="1"/>
  <c r="BE144" i="26" a="1"/>
  <c r="O136" i="26" a="1"/>
  <c r="AX126" i="26" a="1"/>
  <c r="BE112" i="26" a="1"/>
  <c r="O104" i="26" a="1"/>
  <c r="BE141" i="26" a="1"/>
  <c r="O133" i="26" a="1"/>
  <c r="AX123" i="26" a="1"/>
  <c r="BE109" i="26" a="1"/>
  <c r="AJ101" i="26" a="1"/>
  <c r="O97" i="26" a="1"/>
  <c r="BE146" i="26" a="1"/>
  <c r="O138" i="26" a="1"/>
  <c r="AX128" i="26" a="1"/>
  <c r="BE114" i="26" a="1"/>
  <c r="O106" i="26" a="1"/>
  <c r="AJ143" i="26" a="1"/>
  <c r="AQ134" i="26" a="1"/>
  <c r="V123" i="26" a="1"/>
  <c r="AJ111" i="26" a="1"/>
  <c r="AJ102" i="26" a="1"/>
  <c r="O98" i="26" a="1"/>
  <c r="AX92" i="26" a="1"/>
  <c r="O148" i="26" a="1"/>
  <c r="AX138" i="26" a="1"/>
  <c r="BE124" i="26" a="1"/>
  <c r="O116" i="26" a="1"/>
  <c r="AX106" i="26" a="1"/>
  <c r="AX143" i="26" a="1"/>
  <c r="BE129" i="26" a="1"/>
  <c r="O121" i="26" a="1"/>
  <c r="AX111" i="26" a="1"/>
  <c r="AX101" i="26" a="1"/>
  <c r="AJ95" i="26" a="1"/>
  <c r="O91" i="26" a="1"/>
  <c r="AJ142" i="26" a="1"/>
  <c r="AQ133" i="26" a="1"/>
  <c r="V122" i="26" a="1"/>
  <c r="AJ110" i="26" a="1"/>
  <c r="AJ147" i="26" a="1"/>
  <c r="AQ138" i="26" a="1"/>
  <c r="V127" i="26" a="1"/>
  <c r="AJ115" i="26" a="1"/>
  <c r="AQ106" i="26" a="1"/>
  <c r="AX98" i="26" a="1"/>
  <c r="BE79" i="26" a="1"/>
  <c r="O71" i="26" a="1"/>
  <c r="AX61" i="26" a="1"/>
  <c r="BE47" i="26" a="1"/>
  <c r="AQ83" i="26" a="1"/>
  <c r="V72" i="26" a="1"/>
  <c r="AJ60" i="26" a="1"/>
  <c r="AQ51" i="26" a="1"/>
  <c r="AJ43" i="26" a="1"/>
  <c r="O39" i="26" a="1"/>
  <c r="AX33" i="26" a="1"/>
  <c r="AJ27" i="26" a="1"/>
  <c r="AQ80" i="26" a="1"/>
  <c r="V69" i="26" a="1"/>
  <c r="AJ57" i="26" a="1"/>
  <c r="AQ48" i="26" a="1"/>
  <c r="O86" i="26" a="1"/>
  <c r="AX76" i="26" a="1"/>
  <c r="BE62" i="26" a="1"/>
  <c r="O54" i="26" a="1"/>
  <c r="O44" i="26" a="1"/>
  <c r="AX38" i="26" a="1"/>
  <c r="AJ32" i="26" a="1"/>
  <c r="O28" i="26" a="1"/>
  <c r="AX22" i="26" a="1"/>
  <c r="AJ16" i="26" a="1"/>
  <c r="O83" i="26" a="1"/>
  <c r="AX73" i="26" a="1"/>
  <c r="BE59" i="26" a="1"/>
  <c r="O51" i="26" a="1"/>
  <c r="AX86" i="26" a="1"/>
  <c r="BE72" i="26" a="1"/>
  <c r="O64" i="26" a="1"/>
  <c r="AX54" i="26" a="1"/>
  <c r="V45" i="26" a="1"/>
  <c r="AQ40" i="26" a="1"/>
  <c r="BE33" i="26" a="1"/>
  <c r="V29" i="26" a="1"/>
  <c r="AQ24" i="26" a="1"/>
  <c r="BE17" i="26" a="1"/>
  <c r="BE85" i="26" a="1"/>
  <c r="O77" i="26" a="1"/>
  <c r="AX67" i="26" a="1"/>
  <c r="BE53" i="26" a="1"/>
  <c r="AQ91" i="26" a="1"/>
  <c r="AQ81" i="26" a="1"/>
  <c r="V70" i="26" a="1"/>
  <c r="AJ58" i="26" a="1"/>
  <c r="AQ49" i="26" a="1"/>
  <c r="AJ42" i="26" a="1"/>
  <c r="O38" i="26" a="1"/>
  <c r="AX32" i="26" a="1"/>
  <c r="AJ26" i="26" a="1"/>
  <c r="O22" i="26" a="1"/>
  <c r="AX16" i="26" a="1"/>
  <c r="O12" i="26" a="1"/>
  <c r="AX2" i="26" a="1"/>
  <c r="AX7" i="26" a="1"/>
  <c r="V10" i="26" a="1"/>
  <c r="BE11" i="26" a="1"/>
  <c r="O3" i="26" a="1"/>
  <c r="O8" i="26" a="1"/>
  <c r="BE13" i="26" a="1"/>
  <c r="O5" i="26" a="1"/>
  <c r="AJ10" i="26" a="1"/>
  <c r="AJ19" i="26" a="1"/>
  <c r="AQ6" i="26" a="1"/>
  <c r="AR363" i="25" a="1"/>
  <c r="BF361" i="25" a="1"/>
  <c r="AR365" i="25" a="1"/>
  <c r="BF358" i="25" a="1"/>
  <c r="W353" i="25" a="1"/>
  <c r="W348" i="25" a="1"/>
  <c r="W358" i="25" a="1"/>
  <c r="BF359" i="25" a="1"/>
  <c r="AK351" i="25" a="1"/>
  <c r="AK356" i="25" a="1"/>
  <c r="W357" i="25" a="1"/>
  <c r="W350" i="25" a="1"/>
  <c r="P343" i="25" a="1"/>
  <c r="W343" i="25" a="1"/>
  <c r="AR347" i="25" a="1"/>
  <c r="W351" i="25" a="1"/>
  <c r="AK341" i="25" a="1"/>
  <c r="AR342" i="25" a="1"/>
  <c r="AK343" i="25" a="1"/>
  <c r="AY330" i="25" a="1"/>
  <c r="AR340" i="25" a="1"/>
  <c r="W333" i="25" a="1"/>
  <c r="BF333" i="25" a="1"/>
  <c r="BF332" i="25" a="1"/>
  <c r="AK338" i="25" a="1"/>
  <c r="P335" i="25" a="1"/>
  <c r="P327" i="25" a="1"/>
  <c r="AK326" i="25" a="1"/>
  <c r="W327" i="25" a="1"/>
  <c r="AK329" i="25" a="1"/>
  <c r="AY320" i="25" a="1"/>
  <c r="W323" i="25" a="1"/>
  <c r="W317" i="25" a="1"/>
  <c r="AR324" i="25" a="1"/>
  <c r="AK323" i="25" a="1"/>
  <c r="AY328" i="25" a="1"/>
  <c r="AK315" i="25" a="1"/>
  <c r="W312" i="25" a="1"/>
  <c r="BF314" i="25" a="1"/>
  <c r="AK311" i="25" a="1"/>
  <c r="AX289" i="26" a="1"/>
  <c r="AQ294" i="26" a="1"/>
  <c r="AQ280" i="26" a="1"/>
  <c r="AJ271" i="26" a="1"/>
  <c r="AQ262" i="26" a="1"/>
  <c r="AJ268" i="26" a="1"/>
  <c r="AQ259" i="26" a="1"/>
  <c r="V251" i="26" a="1"/>
  <c r="AX271" i="26" a="1"/>
  <c r="BE257" i="26" a="1"/>
  <c r="O270" i="26" a="1"/>
  <c r="AX260" i="26" a="1"/>
  <c r="AX250" i="26" a="1"/>
  <c r="AQ266" i="26" a="1"/>
  <c r="V255" i="26" a="1"/>
  <c r="AQ271" i="26" a="1"/>
  <c r="V260" i="26" a="1"/>
  <c r="O253" i="26" a="1"/>
  <c r="O269" i="26" a="1"/>
  <c r="AX259" i="26" a="1"/>
  <c r="O266" i="26" a="1"/>
  <c r="AX256" i="26" a="1"/>
  <c r="AJ246" i="26" a="1"/>
  <c r="AQ237" i="26" a="1"/>
  <c r="O226" i="26" a="1"/>
  <c r="BE243" i="26" a="1"/>
  <c r="O235" i="26" a="1"/>
  <c r="V226" i="26" a="1"/>
  <c r="BE240" i="26" a="1"/>
  <c r="O232" i="26" a="1"/>
  <c r="O245" i="26" a="1"/>
  <c r="AJ242" i="26" a="1"/>
  <c r="AQ233" i="26" a="1"/>
  <c r="V243" i="26" a="1"/>
  <c r="AJ231" i="26" a="1"/>
  <c r="AJ244" i="26" a="1"/>
  <c r="AQ235" i="26" a="1"/>
  <c r="O249" i="26" a="1"/>
  <c r="AX239" i="26" a="1"/>
  <c r="AQ228" i="26" a="1"/>
  <c r="BE216" i="26" a="1"/>
  <c r="BE220" i="26" a="1"/>
  <c r="AX207" i="26" a="1"/>
  <c r="AJ218" i="26" a="1"/>
  <c r="O213" i="26" a="1"/>
  <c r="AJ221" i="26" a="1"/>
  <c r="O237" i="26" a="1"/>
  <c r="O217" i="26" a="1"/>
  <c r="AQ236" i="26" a="1"/>
  <c r="O216" i="26" a="1"/>
  <c r="AQ216" i="26" a="1"/>
  <c r="O229" i="26" a="1"/>
  <c r="AQ219" i="26" a="1"/>
  <c r="AQ210" i="26" a="1"/>
  <c r="O204" i="26" a="1"/>
  <c r="V192" i="26" a="1"/>
  <c r="AX181" i="26" a="1"/>
  <c r="AJ207" i="26" a="1"/>
  <c r="V194" i="26" a="1"/>
  <c r="AQ185" i="26" a="1"/>
  <c r="V199" i="26" a="1"/>
  <c r="BE185" i="26" a="1"/>
  <c r="O180" i="26" a="1"/>
  <c r="V203" i="26" a="1"/>
  <c r="AJ191" i="26" a="1"/>
  <c r="V207" i="26" a="1"/>
  <c r="AJ194" i="26" a="1"/>
  <c r="O188" i="26" a="1"/>
  <c r="AJ198" i="26" a="1"/>
  <c r="AJ203" i="26" a="1"/>
  <c r="O195" i="26" a="1"/>
  <c r="O184" i="26" a="1"/>
  <c r="O206" i="26" a="1"/>
  <c r="AQ191" i="26" a="1"/>
  <c r="BE181" i="26" a="1"/>
  <c r="AQ174" i="26" a="1"/>
  <c r="AX164" i="26" a="1"/>
  <c r="O170" i="26" a="1"/>
  <c r="BE160" i="26" a="1"/>
  <c r="V155" i="26" a="1"/>
  <c r="BE178" i="26" a="1"/>
  <c r="BE166" i="26" a="1"/>
  <c r="AX176" i="26" a="1"/>
  <c r="BE165" i="26" a="1"/>
  <c r="V156" i="26" a="1"/>
  <c r="AQ151" i="26" a="1"/>
  <c r="AX173" i="26" a="1"/>
  <c r="V162" i="26" a="1"/>
  <c r="AQ170" i="26" a="1"/>
  <c r="AX160" i="26" a="1"/>
  <c r="BE153" i="26" a="1"/>
  <c r="AX180" i="26" a="1"/>
  <c r="AJ167" i="26" a="1"/>
  <c r="AQ177" i="26" a="1"/>
  <c r="AQ169" i="26" a="1"/>
  <c r="AJ158" i="26" a="1"/>
  <c r="O154" i="26" a="1"/>
  <c r="AJ144" i="26" a="1"/>
  <c r="AQ135" i="26" a="1"/>
  <c r="V124" i="26" a="1"/>
  <c r="AJ112" i="26" a="1"/>
  <c r="AQ103" i="26" a="1"/>
  <c r="AJ141" i="26" a="1"/>
  <c r="AQ132" i="26" a="1"/>
  <c r="V121" i="26" a="1"/>
  <c r="AJ109" i="26" a="1"/>
  <c r="V101" i="26" a="1"/>
  <c r="AQ96" i="26" a="1"/>
  <c r="AJ146" i="26" a="1"/>
  <c r="AQ137" i="26" a="1"/>
  <c r="V126" i="26" a="1"/>
  <c r="AJ114" i="26" a="1"/>
  <c r="AQ105" i="26" a="1"/>
  <c r="O143" i="26" a="1"/>
  <c r="AX133" i="26" a="1"/>
  <c r="BE119" i="26" a="1"/>
  <c r="O111" i="26" a="1"/>
  <c r="V102" i="26" a="1"/>
  <c r="AQ97" i="26" a="1"/>
  <c r="BE90" i="26" a="1"/>
  <c r="AQ147" i="26" a="1"/>
  <c r="V136" i="26" a="1"/>
  <c r="AJ124" i="26" a="1"/>
  <c r="AQ115" i="26" a="1"/>
  <c r="V104" i="26" a="1"/>
  <c r="V141" i="26" a="1"/>
  <c r="AJ129" i="26" a="1"/>
  <c r="AQ120" i="26" a="1"/>
  <c r="V109" i="26" a="1"/>
  <c r="BE99" i="26" a="1"/>
  <c r="V95" i="26" a="1"/>
  <c r="AQ90" i="26" a="1"/>
  <c r="O142" i="26" a="1"/>
  <c r="AX132" i="26" a="1"/>
  <c r="BE118" i="26" a="1"/>
  <c r="O110" i="26" a="1"/>
  <c r="O147" i="26" a="1"/>
  <c r="AX137" i="26" a="1"/>
  <c r="BE123" i="26" a="1"/>
  <c r="O115" i="26" a="1"/>
  <c r="AX105" i="26" a="1"/>
  <c r="AJ92" i="26" a="1"/>
  <c r="AJ79" i="26" a="1"/>
  <c r="AQ70" i="26" a="1"/>
  <c r="V59" i="26" a="1"/>
  <c r="AQ95" i="26" a="1"/>
  <c r="AX82" i="26" a="1"/>
  <c r="BE68" i="26" a="1"/>
  <c r="O60" i="26" a="1"/>
  <c r="AX50" i="26" a="1"/>
  <c r="V43" i="26" a="1"/>
  <c r="AQ38" i="26" a="1"/>
  <c r="BE31" i="26" a="1"/>
  <c r="V27" i="26" a="1"/>
  <c r="AX79" i="26" a="1"/>
  <c r="BE65" i="26" a="1"/>
  <c r="O57" i="26" a="1"/>
  <c r="AX47" i="26" a="1"/>
  <c r="AQ85" i="26" a="1"/>
  <c r="V74" i="26" a="1"/>
  <c r="AJ62" i="26" a="1"/>
  <c r="AQ53" i="26" a="1"/>
  <c r="AQ43" i="26" a="1"/>
  <c r="BE36" i="26" a="1"/>
  <c r="V32" i="26" a="1"/>
  <c r="AQ27" i="26" a="1"/>
  <c r="BE20" i="26" a="1"/>
  <c r="V16" i="26" a="1"/>
  <c r="AQ82" i="26" a="1"/>
  <c r="V71" i="26" a="1"/>
  <c r="AJ59" i="26" a="1"/>
  <c r="AQ50" i="26" a="1"/>
  <c r="V84" i="26" a="1"/>
  <c r="AJ72" i="26" a="1"/>
  <c r="AQ63" i="26" a="1"/>
  <c r="V52" i="26" a="1"/>
  <c r="O45" i="26" a="1"/>
  <c r="AX39" i="26" a="1"/>
  <c r="AJ33" i="26" a="1"/>
  <c r="O29" i="26" a="1"/>
  <c r="AX23" i="26" a="1"/>
  <c r="AJ17" i="26" a="1"/>
  <c r="AJ85" i="26" a="1"/>
  <c r="AQ76" i="26" a="1"/>
  <c r="V65" i="26" a="1"/>
  <c r="AJ53" i="26" a="1"/>
  <c r="AX90" i="26" a="1"/>
  <c r="AX80" i="26" a="1"/>
  <c r="BE66" i="26" a="1"/>
  <c r="O58" i="26" a="1"/>
  <c r="AX48" i="26" a="1"/>
  <c r="V42" i="26" a="1"/>
  <c r="AQ37" i="26" a="1"/>
  <c r="BE30" i="26" a="1"/>
  <c r="V26" i="26" a="1"/>
  <c r="AQ21" i="26" a="1"/>
  <c r="BE14" i="26" a="1"/>
  <c r="AQ11" i="26" a="1"/>
  <c r="AX25" i="26" a="1"/>
  <c r="V5" i="26" a="1"/>
  <c r="BE6" i="26" a="1"/>
  <c r="AJ11" i="26" a="1"/>
  <c r="AQ2" i="26" a="1"/>
  <c r="AQ7" i="26" a="1"/>
  <c r="AJ13" i="26" a="1"/>
  <c r="AQ4" i="26" a="1"/>
  <c r="O10" i="26" a="1"/>
  <c r="AX17" i="26" a="1"/>
  <c r="AX5" i="26" a="1"/>
  <c r="AY362" i="25" a="1"/>
  <c r="AK361" i="25" a="1"/>
  <c r="AY364" i="25" a="1"/>
  <c r="AR358" i="25" a="1"/>
  <c r="BF351" i="25" a="1"/>
  <c r="AY365" i="25" a="1"/>
  <c r="AK360" i="25" a="1"/>
  <c r="P359" i="25" a="1"/>
  <c r="BF350" i="25" a="1"/>
  <c r="AR355" i="25" a="1"/>
  <c r="BF355" i="25" a="1"/>
  <c r="BF360" i="25" a="1"/>
  <c r="BF339" i="25" a="1"/>
  <c r="AY342" i="25" a="1"/>
  <c r="P360" i="25" a="1"/>
  <c r="AR348" i="25" a="1"/>
  <c r="AK355" i="25" a="1"/>
  <c r="AY340" i="25" a="1"/>
  <c r="W340" i="25" a="1"/>
  <c r="AK342" i="25" a="1"/>
  <c r="AY339" i="25" a="1"/>
  <c r="P346" i="25" a="1"/>
  <c r="BF345" i="25" a="1"/>
  <c r="AR332" i="25" a="1"/>
  <c r="AY337" i="25" a="1"/>
  <c r="P334" i="25" a="1"/>
  <c r="AY326" i="25" a="1"/>
  <c r="BF325" i="25" a="1"/>
  <c r="AK324" i="25" a="1"/>
  <c r="AR328" i="25" a="1"/>
  <c r="AK336" i="25" a="1"/>
  <c r="AK320" i="25" a="1"/>
  <c r="P317" i="25" a="1"/>
  <c r="AY323" i="25" a="1"/>
  <c r="AR322" i="25" a="1"/>
  <c r="W326" i="25" a="1"/>
  <c r="AK314" i="25" a="1"/>
  <c r="AY311" i="25" a="1"/>
  <c r="AR314" i="25" a="1"/>
  <c r="P310" i="25" a="1"/>
  <c r="BF316" i="25" a="1"/>
  <c r="W315" i="25" a="1"/>
  <c r="AQ287" i="26" a="1"/>
  <c r="AQ293" i="26" a="1"/>
  <c r="AJ278" i="26" a="1"/>
  <c r="O271" i="26" a="1"/>
  <c r="AX261" i="26" a="1"/>
  <c r="O268" i="26" a="1"/>
  <c r="AX258" i="26" a="1"/>
  <c r="O251" i="26" a="1"/>
  <c r="V269" i="26" a="1"/>
  <c r="AJ257" i="26" a="1"/>
  <c r="AQ269" i="26" a="1"/>
  <c r="V258" i="26" a="1"/>
  <c r="AJ279" i="26" a="1"/>
  <c r="AX265" i="26" a="1"/>
  <c r="AJ277" i="26" a="1"/>
  <c r="AX270" i="26" a="1"/>
  <c r="BE256" i="26" a="1"/>
  <c r="AQ252" i="26" a="1"/>
  <c r="AQ268" i="26" a="1"/>
  <c r="V257" i="26" a="1"/>
  <c r="AQ265" i="26" a="1"/>
  <c r="BE254" i="26" a="1"/>
  <c r="O246" i="26" a="1"/>
  <c r="AX236" i="26" a="1"/>
  <c r="AQ225" i="26" a="1"/>
  <c r="AJ243" i="26" a="1"/>
  <c r="AQ234" i="26" a="1"/>
  <c r="AX249" i="26" a="1"/>
  <c r="AJ240" i="26" a="1"/>
  <c r="AQ231" i="26" a="1"/>
  <c r="AQ244" i="26" a="1"/>
  <c r="O242" i="26" a="1"/>
  <c r="AX232" i="26" a="1"/>
  <c r="BE239" i="26" a="1"/>
  <c r="O231" i="26" a="1"/>
  <c r="O244" i="26" a="1"/>
  <c r="AX234" i="26" a="1"/>
  <c r="AQ248" i="26" a="1"/>
  <c r="V237" i="26" a="1"/>
  <c r="BE226" i="26" a="1"/>
  <c r="V214" i="26" a="1"/>
  <c r="BE215" i="26" a="1"/>
  <c r="BE205" i="26" a="1"/>
  <c r="AX217" i="26" a="1"/>
  <c r="AX212" i="26" a="1"/>
  <c r="AX220" i="26" a="1"/>
  <c r="BE225" i="26" a="1"/>
  <c r="AX215" i="26" a="1"/>
  <c r="V233" i="26" a="1"/>
  <c r="AJ215" i="26" a="1"/>
  <c r="BE214" i="26" a="1"/>
  <c r="BE224" i="26" a="1"/>
  <c r="V219" i="26" a="1"/>
  <c r="AX209" i="26" a="1"/>
  <c r="O203" i="26" a="1"/>
  <c r="BE189" i="26" a="1"/>
  <c r="BE179" i="26" a="1"/>
  <c r="BE206" i="26" a="1"/>
  <c r="V193" i="26" a="1"/>
  <c r="AX184" i="26" a="1"/>
  <c r="V198" i="26" a="1"/>
  <c r="O185" i="26" a="1"/>
  <c r="AQ179" i="26" a="1"/>
  <c r="V202" i="26" a="1"/>
  <c r="BE190" i="26" a="1"/>
  <c r="AX205" i="26" a="1"/>
  <c r="AX193" i="26" a="1"/>
  <c r="AX187" i="26" a="1"/>
  <c r="AX197" i="26" a="1"/>
  <c r="AX202" i="26" a="1"/>
  <c r="O194" i="26" a="1"/>
  <c r="AX183" i="26" a="1"/>
  <c r="AQ205" i="26" a="1"/>
  <c r="O191" i="26" a="1"/>
  <c r="AJ181" i="26" a="1"/>
  <c r="AJ172" i="26" a="1"/>
  <c r="O164" i="26" a="1"/>
  <c r="AX169" i="26" a="1"/>
  <c r="AJ159" i="26" a="1"/>
  <c r="O155" i="26" a="1"/>
  <c r="AJ177" i="26" a="1"/>
  <c r="AQ166" i="26" a="1"/>
  <c r="AX174" i="26" a="1"/>
  <c r="AJ163" i="26" a="1"/>
  <c r="O156" i="26" a="1"/>
  <c r="AX150" i="26" a="1"/>
  <c r="AQ171" i="26" a="1"/>
  <c r="O161" i="26" a="1"/>
  <c r="AJ168" i="26" a="1"/>
  <c r="O160" i="26" a="1"/>
  <c r="AJ153" i="26" a="1"/>
  <c r="AQ176" i="26" a="1"/>
  <c r="O166" i="26" a="1"/>
  <c r="V177" i="26" a="1"/>
  <c r="BE168" i="26" a="1"/>
  <c r="V158" i="26" a="1"/>
  <c r="AQ153" i="26" a="1"/>
  <c r="O144" i="26" a="1"/>
  <c r="AX134" i="26" a="1"/>
  <c r="BE120" i="26" a="1"/>
  <c r="O112" i="26" a="1"/>
  <c r="O151" i="26" a="1"/>
  <c r="O141" i="26" a="1"/>
  <c r="AX131" i="26" a="1"/>
  <c r="BE117" i="26" a="1"/>
  <c r="O109" i="26" a="1"/>
  <c r="O101" i="26" a="1"/>
  <c r="AX95" i="26" a="1"/>
  <c r="O146" i="26" a="1"/>
  <c r="AX136" i="26" a="1"/>
  <c r="BE122" i="26" a="1"/>
  <c r="O114" i="26" a="1"/>
  <c r="AX104" i="26" a="1"/>
  <c r="AQ142" i="26" a="1"/>
  <c r="V131" i="26" a="1"/>
  <c r="AJ119" i="26" a="1"/>
  <c r="AQ110" i="26" a="1"/>
  <c r="O102" i="26" a="1"/>
  <c r="AX96" i="26" a="1"/>
  <c r="AJ90" i="26" a="1"/>
  <c r="AX146" i="26" a="1"/>
  <c r="BE132" i="26" a="1"/>
  <c r="O124" i="26" a="1"/>
  <c r="AX114" i="26" a="1"/>
  <c r="AJ150" i="26" a="1"/>
  <c r="BE137" i="26" a="1"/>
  <c r="O129" i="26" a="1"/>
  <c r="AX119" i="26" a="1"/>
  <c r="BE105" i="26" a="1"/>
  <c r="AJ99" i="26" a="1"/>
  <c r="O95" i="26" a="1"/>
  <c r="AX89" i="26" a="1"/>
  <c r="AQ141" i="26" a="1"/>
  <c r="V130" i="26" a="1"/>
  <c r="AJ118" i="26" a="1"/>
  <c r="AQ109" i="26" a="1"/>
  <c r="AQ146" i="26" a="1"/>
  <c r="V135" i="26" a="1"/>
  <c r="AJ123" i="26" a="1"/>
  <c r="AQ114" i="26" a="1"/>
  <c r="V103" i="26" a="1"/>
  <c r="BE89" i="26" a="1"/>
  <c r="O79" i="26" a="1"/>
  <c r="AX69" i="26" a="1"/>
  <c r="BE55" i="26" a="1"/>
  <c r="V92" i="26" a="1"/>
  <c r="V80" i="26" a="1"/>
  <c r="AJ68" i="26" a="1"/>
  <c r="AQ59" i="26" a="1"/>
  <c r="V48" i="26" a="1"/>
  <c r="O43" i="26" a="1"/>
  <c r="AX37" i="26" a="1"/>
  <c r="AJ31" i="26" a="1"/>
  <c r="O27" i="26" a="1"/>
  <c r="V77" i="26" a="1"/>
  <c r="AJ65" i="26" a="1"/>
  <c r="AQ56" i="26" a="1"/>
  <c r="BE96" i="26" a="1"/>
  <c r="AX84" i="26" a="1"/>
  <c r="BE70" i="26" a="1"/>
  <c r="O62" i="26" a="1"/>
  <c r="AX52" i="26" a="1"/>
  <c r="AX42" i="26" a="1"/>
  <c r="AJ36" i="26" a="1"/>
  <c r="O32" i="26" a="1"/>
  <c r="AX26" i="26" a="1"/>
  <c r="AJ20" i="26" a="1"/>
  <c r="O16" i="26" a="1"/>
  <c r="AX81" i="26" a="1"/>
  <c r="BE67" i="26" a="1"/>
  <c r="O59" i="26" a="1"/>
  <c r="AX49" i="26" a="1"/>
  <c r="BE80" i="26" a="1"/>
  <c r="O72" i="26" a="1"/>
  <c r="AX62" i="26" a="1"/>
  <c r="BE48" i="26" a="1"/>
  <c r="AQ44" i="26" a="1"/>
  <c r="BE37" i="26" a="1"/>
  <c r="V33" i="26" a="1"/>
  <c r="AQ28" i="26" a="1"/>
  <c r="BE21" i="26" a="1"/>
  <c r="V17" i="26" a="1"/>
  <c r="O85" i="26" a="1"/>
  <c r="AX75" i="26" a="1"/>
  <c r="BE61" i="26" a="1"/>
  <c r="O53" i="26" a="1"/>
  <c r="AQ88" i="26" a="1"/>
  <c r="V78" i="26" a="1"/>
  <c r="AJ66" i="26" a="1"/>
  <c r="AQ57" i="26" a="1"/>
  <c r="AJ46" i="26" a="1"/>
  <c r="O42" i="26" a="1"/>
  <c r="AX36" i="26" a="1"/>
  <c r="AJ30" i="26" a="1"/>
  <c r="O26" i="26" a="1"/>
  <c r="AX20" i="26" a="1"/>
  <c r="AQ22" i="26" a="1"/>
  <c r="AX10" i="26" a="1"/>
  <c r="O19" i="26" a="1"/>
  <c r="BE23" i="26" a="1"/>
  <c r="AJ6" i="26" a="1"/>
  <c r="O11" i="26" a="1"/>
  <c r="AJ23" i="26" a="1"/>
  <c r="AX6" i="26" a="1"/>
  <c r="O13" i="26" a="1"/>
  <c r="AX3" i="26" a="1"/>
  <c r="AQ9" i="26" a="1"/>
  <c r="AQ14" i="26" a="1"/>
  <c r="V3" i="26" a="1"/>
  <c r="BF365" i="25" a="1"/>
  <c r="W361" i="25" a="1"/>
  <c r="BF362" i="25" a="1"/>
  <c r="P358" i="25" a="1"/>
  <c r="P351" i="25" a="1"/>
  <c r="W360" i="25" a="1"/>
  <c r="AR359" i="25" a="1"/>
  <c r="AK358" i="25" a="1"/>
  <c r="AR350" i="25" a="1"/>
  <c r="AY354" i="25" a="1"/>
  <c r="P355" i="25" a="1"/>
  <c r="P354" i="25" a="1"/>
  <c r="AK339" i="25" a="1"/>
  <c r="P342" i="25" a="1"/>
  <c r="AK352" i="25" a="1"/>
  <c r="W347" i="25" a="1"/>
  <c r="P349" i="25" a="1"/>
  <c r="AY350" i="25" a="1"/>
  <c r="P339" i="25" a="1"/>
  <c r="AY341" i="25" a="1"/>
  <c r="AR338" i="25" a="1"/>
  <c r="W342" i="25" a="1"/>
  <c r="P341" i="25" a="1"/>
  <c r="P332" i="25" a="1"/>
  <c r="AK337" i="25" a="1"/>
  <c r="AY332" i="25" a="1"/>
  <c r="W324" i="25" a="1"/>
  <c r="AR325" i="25" a="1"/>
  <c r="BF323" i="25" a="1"/>
  <c r="AY327" i="25" a="1"/>
  <c r="AY333" i="25" a="1"/>
  <c r="BF319" i="25" a="1"/>
  <c r="AR316" i="25" a="1"/>
  <c r="W321" i="25" a="1"/>
  <c r="AY321" i="25" a="1"/>
  <c r="BF322" i="25" a="1"/>
  <c r="W313" i="25" a="1"/>
  <c r="P311" i="25" a="1"/>
  <c r="AK312" i="25" a="1"/>
  <c r="AY309" i="25" a="1"/>
  <c r="AY314" i="25" a="1"/>
  <c r="P314" i="25" a="1"/>
  <c r="AY315" i="25" a="1"/>
  <c r="AR307" i="25" a="1"/>
  <c r="AR313" i="25" a="1"/>
  <c r="AK296" i="25" a="1"/>
  <c r="AK328" i="25" a="1"/>
  <c r="W328" i="25" a="1"/>
  <c r="AR312" i="25" a="1"/>
  <c r="BF310" i="25" a="1"/>
  <c r="AR301" i="25" a="1"/>
  <c r="AK292" i="25" a="1"/>
  <c r="BF299" i="25" a="1"/>
  <c r="BF302" i="25" a="1"/>
  <c r="BF307" i="25" a="1"/>
  <c r="W299" i="25" a="1"/>
  <c r="W294" i="25" a="1"/>
  <c r="AY303" i="25" a="1"/>
  <c r="AY306" i="25" a="1"/>
  <c r="AR294" i="25" a="1"/>
  <c r="AR286" i="25" a="1"/>
  <c r="AY275" i="25" a="1"/>
  <c r="W288" i="25" a="1"/>
  <c r="BF278" i="25" a="1"/>
  <c r="P287" i="25" a="1"/>
  <c r="BF277" i="25" a="1"/>
  <c r="BF283" i="25" a="1"/>
  <c r="W274" i="25" a="1"/>
  <c r="AY285" i="25" a="1"/>
  <c r="P291" i="25" a="1"/>
  <c r="BF281" i="25" a="1"/>
  <c r="AK297" i="25" a="1"/>
  <c r="AR281" i="25" a="1"/>
  <c r="P271" i="25" a="1"/>
  <c r="AK284" i="25" a="1"/>
  <c r="BF271" i="25" a="1"/>
  <c r="BF265" i="25" a="1"/>
  <c r="W261" i="25" a="1"/>
  <c r="AY269" i="25" a="1"/>
  <c r="BF262" i="25" a="1"/>
  <c r="P272" i="25" a="1"/>
  <c r="AR266" i="25" a="1"/>
  <c r="AY272" i="25" a="1"/>
  <c r="BF264" i="25" a="1"/>
  <c r="BF253" i="25" a="1"/>
  <c r="P245" i="25" a="1"/>
  <c r="BF233" i="25" a="1"/>
  <c r="AY261" i="25" a="1"/>
  <c r="AK250" i="25" a="1"/>
  <c r="W242" i="25" a="1"/>
  <c r="W259" i="25" a="1"/>
  <c r="AK247" i="25" a="1"/>
  <c r="BF240" i="25" a="1"/>
  <c r="BF230" i="25" a="1"/>
  <c r="AY258" i="25" a="1"/>
  <c r="BF244" i="25" a="1"/>
  <c r="BF257" i="25" a="1"/>
  <c r="P249" i="25" a="1"/>
  <c r="AY239" i="25" a="1"/>
  <c r="AY233" i="25" a="1"/>
  <c r="BF246" i="25" a="1"/>
  <c r="AY242" i="25" a="1"/>
  <c r="P259" i="25" a="1"/>
  <c r="AY249" i="25" a="1"/>
  <c r="AK232" i="25" a="1"/>
  <c r="W252" i="25" a="1"/>
  <c r="AR237" i="25" a="1"/>
  <c r="P224" i="25" a="1"/>
  <c r="AY214" i="25" a="1"/>
  <c r="AY204" i="25" a="1"/>
  <c r="P221" i="25" a="1"/>
  <c r="P226" i="25" a="1"/>
  <c r="AY216" i="25" a="1"/>
  <c r="P207" i="25" a="1"/>
  <c r="AR222" i="25" a="1"/>
  <c r="W211" i="25" a="1"/>
  <c r="BF220" i="25" a="1"/>
  <c r="P212" i="25" a="1"/>
  <c r="AR231" i="25" a="1"/>
  <c r="W221" i="25" a="1"/>
  <c r="AK231" i="25" a="1"/>
  <c r="AR221" i="25" a="1"/>
  <c r="W210" i="25" a="1"/>
  <c r="P227" i="25" a="1"/>
  <c r="AY217" i="25" a="1"/>
  <c r="BF205" i="25" a="1"/>
  <c r="AY194" i="25" a="1"/>
  <c r="W205" i="25" a="1"/>
  <c r="AY197" i="25" a="1"/>
  <c r="AR182" i="25" a="1"/>
  <c r="AY202" i="25" a="1"/>
  <c r="AR187" i="25" a="1"/>
  <c r="BF180" i="25" a="1"/>
  <c r="AR192" i="25" a="1"/>
  <c r="AY211" i="25" a="1"/>
  <c r="W194" i="25" a="1"/>
  <c r="AK182" i="25" a="1"/>
  <c r="W197" i="25" a="1"/>
  <c r="AK185" i="25" a="1"/>
  <c r="AK179" i="25" a="1"/>
  <c r="W201" i="25" a="1"/>
  <c r="AK189" i="25" a="1"/>
  <c r="W204" i="25" a="1"/>
  <c r="AY192" i="25" a="1"/>
  <c r="P184" i="25" a="1"/>
  <c r="P177" i="25" a="1"/>
  <c r="W165" i="25" a="1"/>
  <c r="AR173" i="25" a="1"/>
  <c r="BF166" i="25" a="1"/>
  <c r="AR155" i="25" a="1"/>
  <c r="BF148" i="25" a="1"/>
  <c r="AR175" i="25" a="1"/>
  <c r="BF168" i="25" a="1"/>
  <c r="AY158" i="25" a="1"/>
  <c r="BF172" i="25" a="1"/>
  <c r="AY162" i="25" a="1"/>
  <c r="W153" i="25" a="1"/>
  <c r="BF178" i="25" a="1"/>
  <c r="AK168" i="25" a="1"/>
  <c r="BF184" i="25" a="1"/>
  <c r="AY170" i="25" a="1"/>
  <c r="AK154" i="25" a="1"/>
  <c r="AY176" i="25" a="1"/>
  <c r="AR162" i="25" a="1"/>
  <c r="AY178" i="25" a="1"/>
  <c r="AR163" i="25" a="1"/>
  <c r="BF156" i="25" a="1"/>
  <c r="BF151" i="25" a="1"/>
  <c r="AK144" i="25" a="1"/>
  <c r="AR135" i="25" a="1"/>
  <c r="AK127" i="25" a="1"/>
  <c r="AR112" i="25" a="1"/>
  <c r="BF105" i="25" a="1"/>
  <c r="AR140" i="25" a="1"/>
  <c r="AK131" i="25" a="1"/>
  <c r="AR116" i="25" a="1"/>
  <c r="BF109" i="25" a="1"/>
  <c r="AR99" i="25" a="1"/>
  <c r="AK150" i="25" a="1"/>
  <c r="AK138" i="25" a="1"/>
  <c r="P127" i="25" a="1"/>
  <c r="W115" i="25" a="1"/>
  <c r="AK104" i="25" a="1"/>
  <c r="P143" i="25" a="1"/>
  <c r="AY133" i="25" a="1"/>
  <c r="W120" i="25" a="1"/>
  <c r="AY108" i="25" a="1"/>
  <c r="W101" i="25" a="1"/>
  <c r="W144" i="25" a="1"/>
  <c r="AK132" i="25" a="1"/>
  <c r="W124" i="25" a="1"/>
  <c r="AY112" i="25" a="1"/>
  <c r="P104" i="25" a="1"/>
  <c r="AK137" i="25" a="1"/>
  <c r="W129" i="25" a="1"/>
  <c r="AK117" i="25" a="1"/>
  <c r="P109" i="25" a="1"/>
  <c r="AY100" i="25" a="1"/>
  <c r="W146" i="25" a="1"/>
  <c r="AK134" i="25" a="1"/>
  <c r="BF127" i="25" a="1"/>
  <c r="AY117" i="25" a="1"/>
  <c r="AY145" i="25" a="1"/>
  <c r="BF131" i="25" a="1"/>
  <c r="AY121" i="25" a="1"/>
  <c r="AR106" i="25" a="1"/>
  <c r="BF99" i="25" a="1"/>
  <c r="W95" i="25" a="1"/>
  <c r="AR90" i="25" a="1"/>
  <c r="P90" i="25" a="1"/>
  <c r="W78" i="25" a="1"/>
  <c r="AK66" i="25" a="1"/>
  <c r="P58" i="25" a="1"/>
  <c r="AR84" i="25" a="1"/>
  <c r="BF77" i="25" a="1"/>
  <c r="AK67" i="25" a="1"/>
  <c r="AR52" i="25" a="1"/>
  <c r="AR87" i="25" a="1"/>
  <c r="BF80" i="25" a="1"/>
  <c r="AY70" i="25" a="1"/>
  <c r="AR55" i="25" a="1"/>
  <c r="W89" i="25" a="1"/>
  <c r="AK77" i="25" a="1"/>
  <c r="P69" i="25" a="1"/>
  <c r="W57" i="25" a="1"/>
  <c r="AK97" i="25" a="1"/>
  <c r="AK82" i="25" a="1"/>
  <c r="P74" i="25" a="1"/>
  <c r="W62" i="25" a="1"/>
  <c r="AK86" i="25" a="1"/>
  <c r="P78" i="25" a="1"/>
  <c r="W66" i="25" a="1"/>
  <c r="AK54" i="25" a="1"/>
  <c r="AK89" i="25" a="1"/>
  <c r="P81" i="25" a="1"/>
  <c r="W69" i="25" a="1"/>
  <c r="AK57" i="25" a="1"/>
  <c r="W94" i="25" a="1"/>
  <c r="AR75" i="25" a="1"/>
  <c r="BF68" i="25" a="1"/>
  <c r="AK47" i="25" a="1"/>
  <c r="AR39" i="25" a="1"/>
  <c r="AR33" i="25" a="1"/>
  <c r="W41" i="25" a="1"/>
  <c r="P29" i="25" a="1"/>
  <c r="BF44" i="25" a="1"/>
  <c r="AK36" i="25" a="1"/>
  <c r="P52" i="25" a="1"/>
  <c r="AY33" i="25" a="1"/>
  <c r="BF55" i="25" a="1"/>
  <c r="AK46" i="25" a="1"/>
  <c r="BF38" i="25" a="1"/>
  <c r="AY51" i="25" a="1"/>
  <c r="W33" i="25" a="1"/>
  <c r="AY50" i="25" a="1"/>
  <c r="AK42" i="25" a="1"/>
  <c r="AK33" i="25" a="1"/>
  <c r="W45" i="25" a="1"/>
  <c r="AR28" i="25" a="1"/>
  <c r="AR9" i="25" a="1"/>
  <c r="BF13" i="25" a="1"/>
  <c r="W14" i="25" a="1"/>
  <c r="W4" i="25" a="1"/>
  <c r="W2" i="25" a="1"/>
  <c r="W21" i="25" a="1"/>
  <c r="P14" i="25" a="1"/>
  <c r="W15" i="25" a="1"/>
  <c r="W163" i="25" a="1"/>
  <c r="AR111" i="25" a="1"/>
  <c r="BF104" i="25" a="1"/>
  <c r="AY139" i="25" a="1"/>
  <c r="AR115" i="25" a="1"/>
  <c r="AY98" i="25" a="1"/>
  <c r="BF114" i="25" a="1"/>
  <c r="P101" i="25" a="1"/>
  <c r="AY334" i="25" a="1"/>
  <c r="BF329" i="25" a="1"/>
  <c r="AK310" i="25" a="1"/>
  <c r="W308" i="25" a="1"/>
  <c r="AY298" i="25" a="1"/>
  <c r="W292" i="25" a="1"/>
  <c r="P299" i="25" a="1"/>
  <c r="BF301" i="25" a="1"/>
  <c r="W307" i="25" a="1"/>
  <c r="AK302" i="25" a="1"/>
  <c r="P294" i="25" a="1"/>
  <c r="AK303" i="25" a="1"/>
  <c r="AY305" i="25" a="1"/>
  <c r="AY293" i="25" a="1"/>
  <c r="BF285" i="25" a="1"/>
  <c r="AR273" i="25" a="1"/>
  <c r="AY287" i="25" a="1"/>
  <c r="AK276" i="25" a="1"/>
  <c r="AY286" i="25" a="1"/>
  <c r="AY297" i="25" a="1"/>
  <c r="AR283" i="25" a="1"/>
  <c r="AY273" i="25" a="1"/>
  <c r="P285" i="25" a="1"/>
  <c r="AY290" i="25" a="1"/>
  <c r="W279" i="25" a="1"/>
  <c r="W291" i="25" a="1"/>
  <c r="BF280" i="25" a="1"/>
  <c r="AY270" i="25" a="1"/>
  <c r="P283" i="25" a="1"/>
  <c r="AK270" i="25" a="1"/>
  <c r="AK265" i="25" a="1"/>
  <c r="P261" i="25" a="1"/>
  <c r="P269" i="25" a="1"/>
  <c r="AK262" i="25" a="1"/>
  <c r="AR271" i="25" a="1"/>
  <c r="AY265" i="25" a="1"/>
  <c r="BF270" i="25" a="1"/>
  <c r="AK264" i="25" a="1"/>
  <c r="AK253" i="25" a="1"/>
  <c r="AR241" i="25" a="1"/>
  <c r="AK233" i="25" a="1"/>
  <c r="BF258" i="25" a="1"/>
  <c r="P250" i="25" a="1"/>
  <c r="W241" i="25" a="1"/>
  <c r="BF255" i="25" a="1"/>
  <c r="P247" i="25" a="1"/>
  <c r="BF239" i="25" a="1"/>
  <c r="AK230" i="25" a="1"/>
  <c r="W256" i="25" a="1"/>
  <c r="BF243" i="25" a="1"/>
  <c r="AK257" i="25" a="1"/>
  <c r="AR248" i="25" a="1"/>
  <c r="AK239" i="25" a="1"/>
  <c r="W258" i="25" a="1"/>
  <c r="AK246" i="25" a="1"/>
  <c r="AY241" i="25" a="1"/>
  <c r="AR258" i="25" a="1"/>
  <c r="W247" i="25" a="1"/>
  <c r="AY260" i="25" a="1"/>
  <c r="BF248" i="25" a="1"/>
  <c r="AR236" i="25" a="1"/>
  <c r="AR223" i="25" a="1"/>
  <c r="W212" i="25" a="1"/>
  <c r="P232" i="25" a="1"/>
  <c r="AR220" i="25" a="1"/>
  <c r="AR225" i="25" a="1"/>
  <c r="W214" i="25" a="1"/>
  <c r="AR206" i="25" a="1"/>
  <c r="AY221" i="25" a="1"/>
  <c r="AR209" i="25" a="1"/>
  <c r="AK220" i="25" a="1"/>
  <c r="AR211" i="25" a="1"/>
  <c r="AY230" i="25" a="1"/>
  <c r="BF217" i="25" a="1"/>
  <c r="AR230" i="25" a="1"/>
  <c r="AY220" i="25" a="1"/>
  <c r="AK209" i="25" a="1"/>
  <c r="AR226" i="25" a="1"/>
  <c r="W215" i="25" a="1"/>
  <c r="AR203" i="25" a="1"/>
  <c r="AY193" i="25" a="1"/>
  <c r="AK202" i="25" a="1"/>
  <c r="P194" i="25" a="1"/>
  <c r="W182" i="25" a="1"/>
  <c r="AY201" i="25" a="1"/>
  <c r="AR186" i="25" a="1"/>
  <c r="AY206" i="25" a="1"/>
  <c r="AR191" i="25" a="1"/>
  <c r="P205" i="25" a="1"/>
  <c r="W193" i="25" a="1"/>
  <c r="AK181" i="25" a="1"/>
  <c r="W196" i="25" a="1"/>
  <c r="AY184" i="25" a="1"/>
  <c r="W179" i="25" a="1"/>
  <c r="W200" i="25" a="1"/>
  <c r="AY188" i="25" a="1"/>
  <c r="W203" i="25" a="1"/>
  <c r="AK192" i="25" a="1"/>
  <c r="P183" i="25" a="1"/>
  <c r="P176" i="25" a="1"/>
  <c r="W164" i="25" a="1"/>
  <c r="AR172" i="25" a="1"/>
  <c r="BF165" i="25" a="1"/>
  <c r="AY154" i="25" a="1"/>
  <c r="AK148" i="25" a="1"/>
  <c r="W175" i="25" a="1"/>
  <c r="AK163" i="25" a="1"/>
  <c r="P156" i="25" a="1"/>
  <c r="AK167" i="25" a="1"/>
  <c r="P159" i="25" a="1"/>
  <c r="P153" i="25" a="1"/>
  <c r="BF177" i="25" a="1"/>
  <c r="AY167" i="25" a="1"/>
  <c r="AK175" i="25" a="1"/>
  <c r="P167" i="25" a="1"/>
  <c r="W154" i="25" a="1"/>
  <c r="AK176" i="25" a="1"/>
  <c r="AR161" i="25" a="1"/>
  <c r="W322" i="25" a="1"/>
  <c r="AR320" i="25" a="1"/>
  <c r="W318" i="25" a="1"/>
  <c r="P308" i="25" a="1"/>
  <c r="BF296" i="25" a="1"/>
  <c r="AR305" i="25" a="1"/>
  <c r="AK298" i="25" a="1"/>
  <c r="P297" i="25" a="1"/>
  <c r="BF306" i="25" a="1"/>
  <c r="AK301" i="25" a="1"/>
  <c r="AR293" i="25" a="1"/>
  <c r="AY302" i="25" a="1"/>
  <c r="P302" i="25" a="1"/>
  <c r="W297" i="25" a="1"/>
  <c r="W283" i="25" a="1"/>
  <c r="BF272" i="25" a="1"/>
  <c r="AR285" i="25" a="1"/>
  <c r="P275" i="25" a="1"/>
  <c r="AR284" i="25" a="1"/>
  <c r="W293" i="25" a="1"/>
  <c r="AK281" i="25" a="1"/>
  <c r="AR297" i="25" a="1"/>
  <c r="BF282" i="25" a="1"/>
  <c r="AR288" i="25" a="1"/>
  <c r="P278" i="25" a="1"/>
  <c r="P290" i="25" a="1"/>
  <c r="AK279" i="25" a="1"/>
  <c r="AK293" i="25" a="1"/>
  <c r="AY282" i="25" a="1"/>
  <c r="BF269" i="25" a="1"/>
  <c r="W265" i="25" a="1"/>
  <c r="AR260" i="25" a="1"/>
  <c r="BF266" i="25" a="1"/>
  <c r="W262" i="25" a="1"/>
  <c r="W271" i="25" a="1"/>
  <c r="BF263" i="25" a="1"/>
  <c r="AK268" i="25" a="1"/>
  <c r="W264" i="25" a="1"/>
  <c r="P253" i="25" a="1"/>
  <c r="AR240" i="25" a="1"/>
  <c r="W233" i="25" a="1"/>
  <c r="AK258" i="25" a="1"/>
  <c r="AR249" i="25" a="1"/>
  <c r="W240" i="25" a="1"/>
  <c r="AK255" i="25" a="1"/>
  <c r="AR246" i="25" a="1"/>
  <c r="BF234" i="25" a="1"/>
  <c r="W230" i="25" a="1"/>
  <c r="BF252" i="25" a="1"/>
  <c r="AK238" i="25" a="1"/>
  <c r="P257" i="25" a="1"/>
  <c r="AY247" i="25" a="1"/>
  <c r="AY238" i="25" a="1"/>
  <c r="BF254" i="25" a="1"/>
  <c r="P246" i="25" a="1"/>
  <c r="P238" i="25" a="1"/>
  <c r="AY257" i="25" a="1"/>
  <c r="P242" i="25" a="1"/>
  <c r="W260" i="25" a="1"/>
  <c r="AK248" i="25" a="1"/>
  <c r="AR235" i="25" a="1"/>
  <c r="AY222" i="25" a="1"/>
  <c r="AY208" i="25" a="1"/>
  <c r="P229" i="25" a="1"/>
  <c r="AY219" i="25" a="1"/>
  <c r="AY224" i="25" a="1"/>
  <c r="BF210" i="25" a="1"/>
  <c r="AY205" i="25" a="1"/>
  <c r="W219" i="25" a="1"/>
  <c r="BF228" i="25" a="1"/>
  <c r="P220" i="25" a="1"/>
  <c r="AY210" i="25" a="1"/>
  <c r="W229" i="25" a="1"/>
  <c r="AK217" i="25" a="1"/>
  <c r="AY229" i="25" a="1"/>
  <c r="W218" i="25" a="1"/>
  <c r="W209" i="25" a="1"/>
  <c r="AY225" i="25" a="1"/>
  <c r="BF211" i="25" a="1"/>
  <c r="AK198" i="25" a="1"/>
  <c r="P190" i="25" a="1"/>
  <c r="AK201" i="25" a="1"/>
  <c r="P193" i="25" a="1"/>
  <c r="W181" i="25" a="1"/>
  <c r="P198" i="25" a="1"/>
  <c r="W186" i="25" a="1"/>
  <c r="AK203" i="25" a="1"/>
  <c r="AR190" i="25" a="1"/>
  <c r="AK204" i="25" a="1"/>
  <c r="W192" i="25" a="1"/>
  <c r="AY180" i="25" a="1"/>
  <c r="W195" i="25" a="1"/>
  <c r="AK184" i="25" a="1"/>
  <c r="P179" i="25" a="1"/>
  <c r="W199" i="25" a="1"/>
  <c r="AK188" i="25" a="1"/>
  <c r="BF202" i="25" a="1"/>
  <c r="AY191" i="25" a="1"/>
  <c r="AK180" i="25" a="1"/>
  <c r="AR170" i="25" a="1"/>
  <c r="BF163" i="25" a="1"/>
  <c r="AR171" i="25" a="1"/>
  <c r="BF164" i="25" a="1"/>
  <c r="BF152" i="25" a="1"/>
  <c r="W148" i="25" a="1"/>
  <c r="W174" i="25" a="1"/>
  <c r="AK162" i="25" a="1"/>
  <c r="W178" i="25" a="1"/>
  <c r="AK166" i="25" a="1"/>
  <c r="P158" i="25" a="1"/>
  <c r="AR152" i="25" a="1"/>
  <c r="BF176" i="25" a="1"/>
  <c r="AY166" i="25" a="1"/>
  <c r="AK174" i="25" a="1"/>
  <c r="P166" i="25" a="1"/>
  <c r="P154" i="25" a="1"/>
  <c r="AY175" i="25" a="1"/>
  <c r="AR160" i="25" a="1"/>
  <c r="P174" i="25" a="1"/>
  <c r="W162" i="25" a="1"/>
  <c r="BF155" i="25" a="1"/>
  <c r="W151" i="25" a="1"/>
  <c r="AR143" i="25" a="1"/>
  <c r="W132" i="25" a="1"/>
  <c r="AY125" i="25" a="1"/>
  <c r="AR110" i="25" a="1"/>
  <c r="BF103" i="25" a="1"/>
  <c r="W137" i="25" a="1"/>
  <c r="AY129" i="25" a="1"/>
  <c r="AR114" i="25" a="1"/>
  <c r="BF107" i="25" a="1"/>
  <c r="BF96" i="25" a="1"/>
  <c r="AK146" i="25" a="1"/>
  <c r="AR137" i="25" a="1"/>
  <c r="AR120" i="25" a="1"/>
  <c r="BF113" i="25" a="1"/>
  <c r="AK103" i="25" a="1"/>
  <c r="AY141" i="25" a="1"/>
  <c r="AR125" i="25" a="1"/>
  <c r="BF118" i="25" a="1"/>
  <c r="AY107" i="25" a="1"/>
  <c r="AR100" i="25" a="1"/>
  <c r="AK140" i="25" a="1"/>
  <c r="AR129" i="25" a="1"/>
  <c r="BF122" i="25" a="1"/>
  <c r="AY111" i="25" a="1"/>
  <c r="AK145" i="25" a="1"/>
  <c r="AR136" i="25" a="1"/>
  <c r="W127" i="25" a="1"/>
  <c r="AK116" i="25" a="1"/>
  <c r="P107" i="25" a="1"/>
  <c r="AK98" i="25" a="1"/>
  <c r="AK142" i="25" a="1"/>
  <c r="AR133" i="25" a="1"/>
  <c r="AK121" i="25" a="1"/>
  <c r="P113" i="25" a="1"/>
  <c r="BF139" i="25" a="1"/>
  <c r="AK125" i="25" a="1"/>
  <c r="P117" i="25" a="1"/>
  <c r="W105" i="25" a="1"/>
  <c r="W99" i="25" a="1"/>
  <c r="AR94" i="25" a="1"/>
  <c r="P97" i="25" a="1"/>
  <c r="P88" i="25" a="1"/>
  <c r="W76" i="25" a="1"/>
  <c r="AY64" i="25" a="1"/>
  <c r="P56" i="25" a="1"/>
  <c r="AR82" i="25" a="1"/>
  <c r="BF75" i="25" a="1"/>
  <c r="AY65" i="25" a="1"/>
  <c r="AR50" i="25" a="1"/>
  <c r="W86" i="25" a="1"/>
  <c r="AK74" i="25" a="1"/>
  <c r="P66" i="25" a="1"/>
  <c r="W54" i="25" a="1"/>
  <c r="W87" i="25" a="1"/>
  <c r="AK76" i="25" a="1"/>
  <c r="P67" i="25" a="1"/>
  <c r="W55" i="25" a="1"/>
  <c r="AY95" i="25" a="1"/>
  <c r="AY80" i="25" a="1"/>
  <c r="P72" i="25" a="1"/>
  <c r="W60" i="25" a="1"/>
  <c r="AY84" i="25" a="1"/>
  <c r="P76" i="25" a="1"/>
  <c r="W64" i="25" a="1"/>
  <c r="AY52" i="25" a="1"/>
  <c r="AK88" i="25" a="1"/>
  <c r="P79" i="25" a="1"/>
  <c r="W67" i="25" a="1"/>
  <c r="AK56" i="25" a="1"/>
  <c r="P86" i="25" a="1"/>
  <c r="W74" i="25" a="1"/>
  <c r="W59" i="25" a="1"/>
  <c r="AR46" i="25" a="1"/>
  <c r="AY38" i="25" a="1"/>
  <c r="AY57" i="25" a="1"/>
  <c r="P37" i="25" a="1"/>
  <c r="AR26" i="25" a="1"/>
  <c r="AK43" i="25" a="1"/>
  <c r="AY34" i="25" a="1"/>
  <c r="AK41" i="25" a="1"/>
  <c r="BF30" i="25" a="1"/>
  <c r="AR49" i="25" a="1"/>
  <c r="AY44" i="25" a="1"/>
  <c r="P38" i="25" a="1"/>
  <c r="W49" i="25" a="1"/>
  <c r="BF29" i="25" a="1"/>
  <c r="W47" i="25" a="1"/>
  <c r="AY40" i="25" a="1"/>
  <c r="AY31" i="25" a="1"/>
  <c r="P41" i="25" a="1"/>
  <c r="P28" i="25" a="1"/>
  <c r="AK16" i="25" a="1"/>
  <c r="BF6" i="25" a="1"/>
  <c r="BF21" i="25" a="1"/>
  <c r="P13" i="25" a="1"/>
  <c r="AK3" i="25" a="1"/>
  <c r="W22" i="25" a="1"/>
  <c r="BF9" i="25" a="1"/>
  <c r="P23" i="25" a="1"/>
  <c r="AY13" i="25" a="1"/>
  <c r="W29" i="25" a="1"/>
  <c r="BF12" i="25" a="1"/>
  <c r="AK8" i="25" a="1"/>
  <c r="AY26" i="25" a="1"/>
  <c r="AK17" i="25" a="1"/>
  <c r="BF3" i="25" a="1"/>
  <c r="P22" i="25" a="1"/>
  <c r="AY12" i="25" a="1"/>
  <c r="W23" i="25" a="1"/>
  <c r="AK11" i="25" a="1"/>
  <c r="AY126" i="25" a="1"/>
  <c r="P138" i="25" a="1"/>
  <c r="AK108" i="25" a="1"/>
  <c r="AY322" i="25" a="1"/>
  <c r="BF309" i="25" a="1"/>
  <c r="AY313" i="25" a="1"/>
  <c r="P306" i="25" a="1"/>
  <c r="W296" i="25" a="1"/>
  <c r="AR304" i="25" a="1"/>
  <c r="AR306" i="25" a="1"/>
  <c r="AR296" i="25" a="1"/>
  <c r="BF305" i="25" a="1"/>
  <c r="BF300" i="25" a="1"/>
  <c r="AY292" i="25" a="1"/>
  <c r="AY301" i="25" a="1"/>
  <c r="W300" i="25" a="1"/>
  <c r="P293" i="25" a="1"/>
  <c r="P282" i="25" a="1"/>
  <c r="AK271" i="25" a="1"/>
  <c r="BF284" i="25" a="1"/>
  <c r="AY274" i="25" a="1"/>
  <c r="AK282" i="25" a="1"/>
  <c r="P292" i="25" a="1"/>
  <c r="W280" i="25" a="1"/>
  <c r="AY291" i="25" a="1"/>
  <c r="AK280" i="25" a="1"/>
  <c r="AK286" i="25" a="1"/>
  <c r="BF275" i="25" a="1"/>
  <c r="BF287" i="25" a="1"/>
  <c r="W278" i="25" a="1"/>
  <c r="AK291" i="25" a="1"/>
  <c r="AR280" i="25" a="1"/>
  <c r="AR269" i="25" a="1"/>
  <c r="P265" i="25" a="1"/>
  <c r="W275" i="25" a="1"/>
  <c r="AK266" i="25" a="1"/>
  <c r="P262" i="25" a="1"/>
  <c r="AR270" i="25" a="1"/>
  <c r="AK263" i="25" a="1"/>
  <c r="P267" i="25" a="1"/>
  <c r="P264" i="25" a="1"/>
  <c r="AR252" i="25" a="1"/>
  <c r="AR239" i="25" a="1"/>
  <c r="P233" i="25" a="1"/>
  <c r="P258" i="25" a="1"/>
  <c r="AY248" i="25" a="1"/>
  <c r="W239" i="25" a="1"/>
  <c r="P255" i="25" a="1"/>
  <c r="AY245" i="25" a="1"/>
  <c r="AK234" i="25" a="1"/>
  <c r="P230" i="25" a="1"/>
  <c r="AK252" i="25" a="1"/>
  <c r="AK237" i="25" a="1"/>
  <c r="AR256" i="25" a="1"/>
  <c r="W245" i="25" a="1"/>
  <c r="AY237" i="25" a="1"/>
  <c r="AK254" i="25" a="1"/>
  <c r="AR245" i="25" a="1"/>
  <c r="P237" i="25" a="1"/>
  <c r="W255" i="25" a="1"/>
  <c r="P241" i="25" a="1"/>
  <c r="BF256" i="25" a="1"/>
  <c r="P248" i="25" a="1"/>
  <c r="W232" i="25" a="1"/>
  <c r="W220" i="25" a="1"/>
  <c r="BF206" i="25" a="1"/>
  <c r="AR228" i="25" a="1"/>
  <c r="W217" i="25" a="1"/>
  <c r="W222" i="25" a="1"/>
  <c r="AK210" i="25" a="1"/>
  <c r="BF203" i="25" a="1"/>
  <c r="BF215" i="25" a="1"/>
  <c r="AK228" i="25" a="1"/>
  <c r="AR219" i="25" a="1"/>
  <c r="BF208" i="25" a="1"/>
  <c r="BF225" i="25" a="1"/>
  <c r="P217" i="25" a="1"/>
  <c r="AY228" i="25" a="1"/>
  <c r="BF214" i="25" a="1"/>
  <c r="P209" i="25" a="1"/>
  <c r="W223" i="25" a="1"/>
  <c r="AK211" i="25" a="1"/>
  <c r="AK197" i="25" a="1"/>
  <c r="P189" i="25" a="1"/>
  <c r="AY200" i="25" a="1"/>
  <c r="P192" i="25" a="1"/>
  <c r="AR180" i="25" a="1"/>
  <c r="P197" i="25" a="1"/>
  <c r="W185" i="25" a="1"/>
  <c r="P202" i="25" a="1"/>
  <c r="W190" i="25" a="1"/>
  <c r="P203" i="25" a="1"/>
  <c r="W191" i="25" a="1"/>
  <c r="AR201" i="25" a="1"/>
  <c r="BF194" i="25" a="1"/>
  <c r="AY183" i="25" a="1"/>
  <c r="AK205" i="25" a="1"/>
  <c r="BF198" i="25" a="1"/>
  <c r="AY187" i="25" a="1"/>
  <c r="BF201" i="25" a="1"/>
  <c r="AK191" i="25" a="1"/>
  <c r="W180" i="25" a="1"/>
  <c r="AR169" i="25" a="1"/>
  <c r="BF162" i="25" a="1"/>
  <c r="W171" i="25" a="1"/>
  <c r="AK159" i="25" a="1"/>
  <c r="AK152" i="25" a="1"/>
  <c r="P148" i="25" a="1"/>
  <c r="W173" i="25" a="1"/>
  <c r="AY161" i="25" a="1"/>
  <c r="W177" i="25" a="1"/>
  <c r="AY165" i="25" a="1"/>
  <c r="P157" i="25" a="1"/>
  <c r="AY151" i="25" a="1"/>
  <c r="AK171" i="25" a="1"/>
  <c r="P163" i="25" a="1"/>
  <c r="AY173" i="25" a="1"/>
  <c r="P165" i="25" a="1"/>
  <c r="AR153" i="25" a="1"/>
  <c r="AY174" i="25" a="1"/>
  <c r="AR159" i="25" a="1"/>
  <c r="P173" i="25" a="1"/>
  <c r="W161" i="25" a="1"/>
  <c r="AK155" i="25" a="1"/>
  <c r="P151" i="25" a="1"/>
  <c r="AY142" i="25" a="1"/>
  <c r="AK130" i="25" a="1"/>
  <c r="P122" i="25" a="1"/>
  <c r="W110" i="25" a="1"/>
  <c r="AY147" i="25" a="1"/>
  <c r="BF133" i="25" a="1"/>
  <c r="P126" i="25" a="1"/>
  <c r="W114" i="25" a="1"/>
  <c r="AY102" i="25" a="1"/>
  <c r="AK96" i="25" a="1"/>
  <c r="P146" i="25" a="1"/>
  <c r="AY136" i="25" a="1"/>
  <c r="AR119" i="25" a="1"/>
  <c r="BF112" i="25" a="1"/>
  <c r="W150" i="25" a="1"/>
  <c r="W139" i="25" a="1"/>
  <c r="AR124" i="25" a="1"/>
  <c r="BF117" i="25" a="1"/>
  <c r="AK107" i="25" a="1"/>
  <c r="AY99" i="25" a="1"/>
  <c r="P140" i="25" a="1"/>
  <c r="AR128" i="25" a="1"/>
  <c r="BF121" i="25" a="1"/>
  <c r="AK111" i="25" a="1"/>
  <c r="P145" i="25" a="1"/>
  <c r="AY135" i="25" a="1"/>
  <c r="BF126" i="25" a="1"/>
  <c r="AY115" i="25" a="1"/>
  <c r="BF102" i="25" a="1"/>
  <c r="W98" i="25" a="1"/>
  <c r="P142" i="25" a="1"/>
  <c r="AY132" i="25" a="1"/>
  <c r="AY120" i="25" a="1"/>
  <c r="P112" i="25" a="1"/>
  <c r="AK139" i="25" a="1"/>
  <c r="AY124" i="25" a="1"/>
  <c r="P116" i="25" a="1"/>
  <c r="W104" i="25" a="1"/>
  <c r="P99" i="25" a="1"/>
  <c r="AY93" i="25" a="1"/>
  <c r="BF92" i="25" a="1"/>
  <c r="P87" i="25" a="1"/>
  <c r="W75" i="25" a="1"/>
  <c r="AK64" i="25" a="1"/>
  <c r="P55" i="25" a="1"/>
  <c r="W82" i="25" a="1"/>
  <c r="AK70" i="25" a="1"/>
  <c r="P62" i="25" a="1"/>
  <c r="P94" i="25" a="1"/>
  <c r="W85" i="25" a="1"/>
  <c r="AK73" i="25" a="1"/>
  <c r="P65" i="25" a="1"/>
  <c r="W53" i="25" a="1"/>
  <c r="BF86" i="25" a="1"/>
  <c r="AY75" i="25" a="1"/>
  <c r="AR61" i="25" a="1"/>
  <c r="BF54" i="25" a="1"/>
  <c r="AK94" i="25" a="1"/>
  <c r="AK80" i="25" a="1"/>
  <c r="P71" i="25" a="1"/>
  <c r="BF93" i="25" a="1"/>
  <c r="AK84" i="25" a="1"/>
  <c r="P75" i="25" a="1"/>
  <c r="W63" i="25" a="1"/>
  <c r="AK52" i="25" a="1"/>
  <c r="AY87" i="25" a="1"/>
  <c r="AR73" i="25" a="1"/>
  <c r="BF66" i="25" a="1"/>
  <c r="AY55" i="25" a="1"/>
  <c r="P85" i="25" a="1"/>
  <c r="W73" i="25" a="1"/>
  <c r="BF57" i="25" a="1"/>
  <c r="P46" i="25" a="1"/>
  <c r="AK38" i="25" a="1"/>
  <c r="AK50" i="25" a="1"/>
  <c r="W36" i="25" a="1"/>
  <c r="BF58" i="25" a="1"/>
  <c r="BF42" i="25" a="1"/>
  <c r="P34" i="25" a="1"/>
  <c r="AR40" i="25" a="1"/>
  <c r="AK29" i="25" a="1"/>
  <c r="AK48" i="25" a="1"/>
  <c r="W44" i="25" a="1"/>
  <c r="AY37" i="25" a="1"/>
  <c r="BF45" i="25" a="1"/>
  <c r="AR29" i="25" a="1"/>
  <c r="AK44" i="25" a="1"/>
  <c r="W40" i="25" a="1"/>
  <c r="P31" i="25" a="1"/>
  <c r="AR34" i="25" a="1"/>
  <c r="BF24" i="25" a="1"/>
  <c r="P16" i="25" a="1"/>
  <c r="P6" i="25" a="1"/>
  <c r="AK21" i="25" a="1"/>
  <c r="AR12" i="25" a="1"/>
  <c r="AR2" i="25" a="1"/>
  <c r="BF18" i="25" a="1"/>
  <c r="BF8" i="25" a="1"/>
  <c r="AR22" i="25" a="1"/>
  <c r="W11" i="25" a="1"/>
  <c r="W24" i="25" a="1"/>
  <c r="AK12" i="25" a="1"/>
  <c r="AK6" i="25" a="1"/>
  <c r="BF25" i="25" a="1"/>
  <c r="P17" i="25" a="1"/>
  <c r="AR3" i="25" a="1"/>
  <c r="AR21" i="25" a="1"/>
  <c r="P10" i="25" a="1"/>
  <c r="BF19" i="25" a="1"/>
  <c r="P11" i="25" a="1"/>
  <c r="AY11" i="25" a="1"/>
  <c r="AK18" i="25" a="1"/>
  <c r="W6" i="25" a="1"/>
  <c r="AY21" i="25" a="1"/>
  <c r="BF20" i="25" a="1"/>
  <c r="BF5" i="25" a="1"/>
  <c r="AK25" i="25" a="1"/>
  <c r="AR16" i="25" a="1"/>
  <c r="P3" i="25" a="1"/>
  <c r="P9" i="25" a="1"/>
  <c r="AK19" i="25" a="1"/>
  <c r="AR58" i="25" a="1"/>
  <c r="BF60" i="25" a="1"/>
  <c r="BF63" i="25" a="1"/>
  <c r="BF48" i="25" a="1"/>
  <c r="BF32" i="25" a="1"/>
  <c r="AK35" i="25" a="1"/>
  <c r="AY32" i="25" a="1"/>
  <c r="P43" i="25" a="1"/>
  <c r="AR23" i="25" a="1"/>
  <c r="W9" i="25" a="1"/>
  <c r="BF15" i="25" a="1"/>
  <c r="AK10" i="25" a="1"/>
  <c r="W13" i="25" a="1"/>
  <c r="AR18" i="25" a="1"/>
  <c r="AK151" i="25" a="1"/>
  <c r="AR142" i="25" a="1"/>
  <c r="AK112" i="25" a="1"/>
  <c r="BF321" i="25" a="1"/>
  <c r="AY307" i="25" a="1"/>
  <c r="AK309" i="25" a="1"/>
  <c r="P304" i="25" a="1"/>
  <c r="P296" i="25" a="1"/>
  <c r="AR303" i="25" a="1"/>
  <c r="W306" i="25" a="1"/>
  <c r="AY295" i="25" a="1"/>
  <c r="BF304" i="25" a="1"/>
  <c r="P300" i="25" a="1"/>
  <c r="AK306" i="25" a="1"/>
  <c r="AK299" i="25" a="1"/>
  <c r="BF295" i="25" a="1"/>
  <c r="AK290" i="25" a="1"/>
  <c r="BF279" i="25" a="1"/>
  <c r="P298" i="25" a="1"/>
  <c r="AK283" i="25" a="1"/>
  <c r="BF297" i="25" a="1"/>
  <c r="W281" i="25" a="1"/>
  <c r="AR290" i="25" a="1"/>
  <c r="AY279" i="25" a="1"/>
  <c r="AR289" i="25" a="1"/>
  <c r="P279" i="25" a="1"/>
  <c r="W285" i="25" a="1"/>
  <c r="AR275" i="25" a="1"/>
  <c r="AR287" i="25" a="1"/>
  <c r="AY277" i="25" a="1"/>
  <c r="W290" i="25" a="1"/>
  <c r="AY276" i="25" a="1"/>
  <c r="BF268" i="25" a="1"/>
  <c r="AR264" i="25" a="1"/>
  <c r="BF267" i="25" a="1"/>
  <c r="W266" i="25" a="1"/>
  <c r="W273" i="25" a="1"/>
  <c r="W270" i="25" a="1"/>
  <c r="W263" i="25" a="1"/>
  <c r="AR274" i="25" a="1"/>
  <c r="AR263" i="25" a="1"/>
  <c r="AY251" i="25" a="1"/>
  <c r="AR238" i="25" a="1"/>
  <c r="AR232" i="25" a="1"/>
  <c r="AR257" i="25" a="1"/>
  <c r="W246" i="25" a="1"/>
  <c r="BF238" i="25" a="1"/>
  <c r="AR254" i="25" a="1"/>
  <c r="W244" i="25" a="1"/>
  <c r="W234" i="25" a="1"/>
  <c r="AR229" i="25" a="1"/>
  <c r="P252" i="25" a="1"/>
  <c r="AY236" i="25" a="1"/>
  <c r="AY255" i="25" a="1"/>
  <c r="AK242" i="25" a="1"/>
  <c r="AK235" i="25" a="1"/>
  <c r="P254" i="25" a="1"/>
  <c r="AY244" i="25" a="1"/>
  <c r="P236" i="25" a="1"/>
  <c r="BF251" i="25" a="1"/>
  <c r="P240" i="25" a="1"/>
  <c r="AK256" i="25" a="1"/>
  <c r="AR247" i="25" a="1"/>
  <c r="W231" i="25" a="1"/>
  <c r="BF216" i="25" a="1"/>
  <c r="AK206" i="25" a="1"/>
  <c r="AY227" i="25" a="1"/>
  <c r="BF231" i="25" a="1"/>
  <c r="BF218" i="25" a="1"/>
  <c r="P210" i="25" a="1"/>
  <c r="W227" i="25" a="1"/>
  <c r="AK215" i="25" a="1"/>
  <c r="P228" i="25" a="1"/>
  <c r="AY218" i="25" a="1"/>
  <c r="AK208" i="25" a="1"/>
  <c r="AK225" i="25" a="1"/>
  <c r="AR216" i="25" a="1"/>
  <c r="W226" i="25" a="1"/>
  <c r="AK214" i="25" a="1"/>
  <c r="AR208" i="25" a="1"/>
  <c r="BF219" i="25" a="1"/>
  <c r="P211" i="25" a="1"/>
  <c r="AY196" i="25" a="1"/>
  <c r="P188" i="25" a="1"/>
  <c r="AK200" i="25" a="1"/>
  <c r="P191" i="25" a="1"/>
  <c r="AY179" i="25" a="1"/>
  <c r="P196" i="25" a="1"/>
  <c r="W184" i="25" a="1"/>
  <c r="P201" i="25" a="1"/>
  <c r="W189" i="25" a="1"/>
  <c r="AR197" i="25" a="1"/>
  <c r="BF190" i="25" a="1"/>
  <c r="AR200" i="25" a="1"/>
  <c r="BF193" i="25" a="1"/>
  <c r="AK183" i="25" a="1"/>
  <c r="BF204" i="25" a="1"/>
  <c r="BF197" i="25" a="1"/>
  <c r="AK187" i="25" a="1"/>
  <c r="BF200" i="25" a="1"/>
  <c r="AY190" i="25" a="1"/>
  <c r="P180" i="25" a="1"/>
  <c r="AR168" i="25" a="1"/>
  <c r="BF161" i="25" a="1"/>
  <c r="W170" i="25" a="1"/>
  <c r="AK158" i="25" a="1"/>
  <c r="W152" i="25" a="1"/>
  <c r="BF185" i="25" a="1"/>
  <c r="W172" i="25" a="1"/>
  <c r="AK161" i="25" a="1"/>
  <c r="W176" i="25" a="1"/>
  <c r="AK165" i="25" a="1"/>
  <c r="W156" i="25" a="1"/>
  <c r="BF149" i="25" a="1"/>
  <c r="AK170" i="25" a="1"/>
  <c r="P162" i="25" a="1"/>
  <c r="AK173" i="25" a="1"/>
  <c r="P164" i="25" a="1"/>
  <c r="AY152" i="25" a="1"/>
  <c r="P171" i="25" a="1"/>
  <c r="W159" i="25" a="1"/>
  <c r="P172" i="25" a="1"/>
  <c r="W160" i="25" a="1"/>
  <c r="W155" i="25" a="1"/>
  <c r="AR150" i="25" a="1"/>
  <c r="W140" i="25" a="1"/>
  <c r="AK129" i="25" a="1"/>
  <c r="P121" i="25" a="1"/>
  <c r="W109" i="25" a="1"/>
  <c r="W145" i="25" a="1"/>
  <c r="AK133" i="25" a="1"/>
  <c r="P125" i="25" a="1"/>
  <c r="W113" i="25" a="1"/>
  <c r="BF100" i="25" a="1"/>
  <c r="W96" i="25" a="1"/>
  <c r="AR145" i="25" a="1"/>
  <c r="W134" i="25" a="1"/>
  <c r="AR118" i="25" a="1"/>
  <c r="BF111" i="25" a="1"/>
  <c r="AY148" i="25" a="1"/>
  <c r="BF135" i="25" a="1"/>
  <c r="AR123" i="25" a="1"/>
  <c r="BF116" i="25" a="1"/>
  <c r="AY106" i="25" a="1"/>
  <c r="P150" i="25" a="1"/>
  <c r="AR139" i="25" a="1"/>
  <c r="AR127" i="25" a="1"/>
  <c r="BF120" i="25" a="1"/>
  <c r="AY110" i="25" a="1"/>
  <c r="AR144" i="25" a="1"/>
  <c r="W133" i="25" a="1"/>
  <c r="BF125" i="25" a="1"/>
  <c r="AK115" i="25" a="1"/>
  <c r="AK102" i="25" a="1"/>
  <c r="P98" i="25" a="1"/>
  <c r="AR141" i="25" a="1"/>
  <c r="W131" i="25" a="1"/>
  <c r="AK120" i="25" a="1"/>
  <c r="BF147" i="25" a="1"/>
  <c r="P139" i="25" a="1"/>
  <c r="AK124" i="25" a="1"/>
  <c r="P115" i="25" a="1"/>
  <c r="W103" i="25" a="1"/>
  <c r="AR98" i="25" a="1"/>
  <c r="BF91" i="25" a="1"/>
  <c r="AK92" i="25" a="1"/>
  <c r="AR81" i="25" a="1"/>
  <c r="BF74" i="25" a="1"/>
  <c r="AY63" i="25" a="1"/>
  <c r="P111" i="25" a="1"/>
  <c r="W81" i="25" a="1"/>
  <c r="AK69" i="25" a="1"/>
  <c r="P61" i="25" a="1"/>
  <c r="AR93" i="25" a="1"/>
  <c r="W84" i="25" a="1"/>
  <c r="AY72" i="25" a="1"/>
  <c r="P64" i="25" a="1"/>
  <c r="W52" i="25" a="1"/>
  <c r="BF85" i="25" a="1"/>
  <c r="AK75" i="25" a="1"/>
  <c r="AR60" i="25" a="1"/>
  <c r="BF53" i="25" a="1"/>
  <c r="W92" i="25" a="1"/>
  <c r="AY79" i="25" a="1"/>
  <c r="AR65" i="25" a="1"/>
  <c r="AK93" i="25" a="1"/>
  <c r="AY83" i="25" a="1"/>
  <c r="AR69" i="25" a="1"/>
  <c r="BF62" i="25" a="1"/>
  <c r="W97" i="25" a="1"/>
  <c r="AK87" i="25" a="1"/>
  <c r="AR72" i="25" a="1"/>
  <c r="BF65" i="25" a="1"/>
  <c r="AK55" i="25" a="1"/>
  <c r="P84" i="25" a="1"/>
  <c r="W72" i="25" a="1"/>
  <c r="AK51" i="25" a="1"/>
  <c r="AY45" i="25" a="1"/>
  <c r="AR37" i="25" a="1"/>
  <c r="AY49" i="25" a="1"/>
  <c r="AY35" i="25" a="1"/>
  <c r="P50" i="25" a="1"/>
  <c r="AR42" i="25" a="1"/>
  <c r="AR32" i="25" a="1"/>
  <c r="AY39" i="25" a="1"/>
  <c r="W28" i="25" a="1"/>
  <c r="BF47" i="25" a="1"/>
  <c r="W42" i="25" a="1"/>
  <c r="AK34" i="25" a="1"/>
  <c r="P45" i="25" a="1"/>
  <c r="AK27" i="25" a="1"/>
  <c r="BF43" i="25" a="1"/>
  <c r="W38" i="25" a="1"/>
  <c r="AK59" i="25" a="1"/>
  <c r="AK32" i="25" a="1"/>
  <c r="AK24" i="25" a="1"/>
  <c r="AR15" i="25" a="1"/>
  <c r="AK5" i="25" a="1"/>
  <c r="P21" i="25" a="1"/>
  <c r="AK31" i="25" a="1"/>
  <c r="BF7" i="25" a="1"/>
  <c r="P12" i="25" a="1"/>
  <c r="AY20" i="25" a="1"/>
  <c r="P8" i="25" a="1"/>
  <c r="AR63" i="25" a="1"/>
  <c r="AY85" i="25" a="1"/>
  <c r="AR77" i="25" a="1"/>
  <c r="P36" i="25" a="1"/>
  <c r="AY41" i="25" a="1"/>
  <c r="P27" i="25" a="1"/>
  <c r="AR36" i="25" a="1"/>
  <c r="AR35" i="25" a="1"/>
  <c r="AY30" i="25" a="1"/>
  <c r="W12" i="25" a="1"/>
  <c r="AY19" i="25" a="1"/>
  <c r="P2" i="25" a="1"/>
  <c r="P20" i="25" a="1"/>
  <c r="W30" i="25" a="1"/>
  <c r="AR6" i="25" a="1"/>
  <c r="P144" i="25" a="1"/>
  <c r="AY103" i="25" a="1"/>
  <c r="W123" i="25" a="1"/>
  <c r="AK327" i="25" a="1"/>
  <c r="AR308" i="25" a="1"/>
  <c r="AY316" i="25" a="1"/>
  <c r="AY300" i="25" a="1"/>
  <c r="AR295" i="25" a="1"/>
  <c r="AR302" i="25" a="1"/>
  <c r="W305" i="25" a="1"/>
  <c r="BF293" i="25" a="1"/>
  <c r="BF303" i="25" a="1"/>
  <c r="AY296" i="25" a="1"/>
  <c r="AK305" i="25" a="1"/>
  <c r="BF298" i="25" a="1"/>
  <c r="AK295" i="25" a="1"/>
  <c r="W289" i="25" a="1"/>
  <c r="AR279" i="25" a="1"/>
  <c r="BF291" i="25" a="1"/>
  <c r="W282" i="25" a="1"/>
  <c r="AR292" i="25" a="1"/>
  <c r="AY280" i="25" a="1"/>
  <c r="BF289" i="25" a="1"/>
  <c r="AR277" i="25" a="1"/>
  <c r="BF288" i="25" a="1"/>
  <c r="AY278" i="25" a="1"/>
  <c r="AY284" i="25" a="1"/>
  <c r="AK273" i="25" a="1"/>
  <c r="AK285" i="25" a="1"/>
  <c r="P277" i="25" a="1"/>
  <c r="AY289" i="25" a="1"/>
  <c r="BF273" i="25" a="1"/>
  <c r="AK267" i="25" a="1"/>
  <c r="AY263" i="25" a="1"/>
  <c r="AR267" i="25" a="1"/>
  <c r="P266" i="25" a="1"/>
  <c r="W269" i="25" a="1"/>
  <c r="AK269" i="25" a="1"/>
  <c r="P263" i="25" a="1"/>
  <c r="P274" i="25" a="1"/>
  <c r="AY262" i="25" a="1"/>
  <c r="W249" i="25" a="1"/>
  <c r="W238" i="25" a="1"/>
  <c r="AY231" i="25" a="1"/>
  <c r="AY256" i="25" a="1"/>
  <c r="AR244" i="25" a="1"/>
  <c r="BF237" i="25" a="1"/>
  <c r="AY253" i="25" a="1"/>
  <c r="W243" i="25" a="1"/>
  <c r="P234" i="25" a="1"/>
  <c r="AR261" i="25" a="1"/>
  <c r="AR251" i="25" a="1"/>
  <c r="AK236" i="25" a="1"/>
  <c r="W253" i="25" a="1"/>
  <c r="AK241" i="25" a="1"/>
  <c r="W235" i="25" a="1"/>
  <c r="AR253" i="25" a="1"/>
  <c r="AK244" i="25" a="1"/>
  <c r="BF260" i="25" a="1"/>
  <c r="AK251" i="25" a="1"/>
  <c r="P239" i="25" a="1"/>
  <c r="P256" i="25" a="1"/>
  <c r="AY246" i="25" a="1"/>
  <c r="W228" i="25" a="1"/>
  <c r="AK216" i="25" a="1"/>
  <c r="W206" i="25" a="1"/>
  <c r="W225" i="25" a="1"/>
  <c r="P231" i="25" a="1"/>
  <c r="AK218" i="25" a="1"/>
  <c r="BF207" i="25" a="1"/>
  <c r="BF223" i="25" a="1"/>
  <c r="P215" i="25" a="1"/>
  <c r="AR227" i="25" a="1"/>
  <c r="W216" i="25" a="1"/>
  <c r="W208" i="25" a="1"/>
  <c r="P225" i="25" a="1"/>
  <c r="AY215" i="25" a="1"/>
  <c r="BF222" i="25" a="1"/>
  <c r="P214" i="25" a="1"/>
  <c r="AY207" i="25" a="1"/>
  <c r="AK219" i="25" a="1"/>
  <c r="AR210" i="25" a="1"/>
  <c r="AK196" i="25" a="1"/>
  <c r="P187" i="25" a="1"/>
  <c r="AY199" i="25" a="1"/>
  <c r="AR185" i="25" a="1"/>
  <c r="AR212" i="25" a="1"/>
  <c r="P195" i="25" a="1"/>
  <c r="W183" i="25" a="1"/>
  <c r="P200" i="25" a="1"/>
  <c r="W188" i="25" a="1"/>
  <c r="AR196" i="25" a="1"/>
  <c r="BF189" i="25" a="1"/>
  <c r="AR199" i="25" a="1"/>
  <c r="BF192" i="25" a="1"/>
  <c r="AY182" i="25" a="1"/>
  <c r="AY203" i="25" a="1"/>
  <c r="BF196" i="25" a="1"/>
  <c r="AY186" i="25" a="1"/>
  <c r="BF199" i="25" a="1"/>
  <c r="AY189" i="25" a="1"/>
  <c r="AR179" i="25" a="1"/>
  <c r="AR167" i="25" a="1"/>
  <c r="BF160" i="25" a="1"/>
  <c r="W169" i="25" a="1"/>
  <c r="AY157" i="25" a="1"/>
  <c r="P152" i="25" a="1"/>
  <c r="AR178" i="25" a="1"/>
  <c r="BF171" i="25" a="1"/>
  <c r="AY160" i="25" a="1"/>
  <c r="BF175" i="25" a="1"/>
  <c r="AY164" i="25" a="1"/>
  <c r="AY155" i="25" a="1"/>
  <c r="AK149" i="25" a="1"/>
  <c r="AY169" i="25" a="1"/>
  <c r="P161" i="25" a="1"/>
  <c r="AY172" i="25" a="1"/>
  <c r="AR158" i="25" a="1"/>
  <c r="AK178" i="25" a="1"/>
  <c r="P170" i="25" a="1"/>
  <c r="W158" i="25" a="1"/>
  <c r="AR166" i="25" a="1"/>
  <c r="BF159" i="25" a="1"/>
  <c r="P155" i="25" a="1"/>
  <c r="AY149" i="25" a="1"/>
  <c r="BF136" i="25" a="1"/>
  <c r="AY128" i="25" a="1"/>
  <c r="P120" i="25" a="1"/>
  <c r="W108" i="25" a="1"/>
  <c r="BF141" i="25" a="1"/>
  <c r="P133" i="25" a="1"/>
  <c r="P124" i="25" a="1"/>
  <c r="W112" i="25" a="1"/>
  <c r="AK100" i="25" a="1"/>
  <c r="P96" i="25" a="1"/>
  <c r="AY144" i="25" a="1"/>
  <c r="P130" i="25" a="1"/>
  <c r="W118" i="25" a="1"/>
  <c r="AK106" i="25" a="1"/>
  <c r="W147" i="25" a="1"/>
  <c r="AK135" i="25" a="1"/>
  <c r="AR122" i="25" a="1"/>
  <c r="BF115" i="25" a="1"/>
  <c r="AY105" i="25" a="1"/>
  <c r="AR148" i="25" a="1"/>
  <c r="AY138" i="25" a="1"/>
  <c r="AR126" i="25" a="1"/>
  <c r="BF119" i="25" a="1"/>
  <c r="AY109" i="25" a="1"/>
  <c r="AY143" i="25" a="1"/>
  <c r="AR131" i="25" a="1"/>
  <c r="BF124" i="25" a="1"/>
  <c r="AY114" i="25" a="1"/>
  <c r="W102" i="25" a="1"/>
  <c r="AR97" i="25" a="1"/>
  <c r="AY140" i="25" a="1"/>
  <c r="BF130" i="25" a="1"/>
  <c r="AY119" i="25" a="1"/>
  <c r="AK147" i="25" a="1"/>
  <c r="AR138" i="25" a="1"/>
  <c r="AY123" i="25" a="1"/>
  <c r="AR109" i="25" a="1"/>
  <c r="P103" i="25" a="1"/>
  <c r="AY97" i="25" a="1"/>
  <c r="AK91" i="25" a="1"/>
  <c r="P92" i="25" a="1"/>
  <c r="AR80" i="25" a="1"/>
  <c r="BF73" i="25" a="1"/>
  <c r="AK63" i="25" a="1"/>
  <c r="AR105" i="25" a="1"/>
  <c r="W80" i="25" a="1"/>
  <c r="AY68" i="25" a="1"/>
  <c r="P60" i="25" a="1"/>
  <c r="AY92" i="25" a="1"/>
  <c r="W83" i="25" a="1"/>
  <c r="AK72" i="25" a="1"/>
  <c r="P63" i="25" a="1"/>
  <c r="W51" i="25" a="1"/>
  <c r="BF84" i="25" a="1"/>
  <c r="AY74" i="25" a="1"/>
  <c r="AR59" i="25" a="1"/>
  <c r="BF52" i="25" a="1"/>
  <c r="BF89" i="25" a="1"/>
  <c r="AK79" i="25" a="1"/>
  <c r="AR64" i="25" a="1"/>
  <c r="P93" i="25" a="1"/>
  <c r="AK83" i="25" a="1"/>
  <c r="AR68" i="25" a="1"/>
  <c r="BF61" i="25" a="1"/>
  <c r="BF94" i="25" a="1"/>
  <c r="AY86" i="25" a="1"/>
  <c r="AR71" i="25" a="1"/>
  <c r="BF64" i="25" a="1"/>
  <c r="AY54" i="25" a="1"/>
  <c r="P83" i="25" a="1"/>
  <c r="W71" i="25" a="1"/>
  <c r="AK49" i="25" a="1"/>
  <c r="W43" i="25" a="1"/>
  <c r="AY36" i="25" a="1"/>
  <c r="AK45" i="25" a="1"/>
  <c r="P35" i="25" a="1"/>
  <c r="AY48" i="25" a="1"/>
  <c r="P42" i="25" a="1"/>
  <c r="BF31" i="25" a="1"/>
  <c r="W37" i="25" a="1"/>
  <c r="AY27" i="25" a="1"/>
  <c r="AR47" i="25" a="1"/>
  <c r="BF40" i="25" a="1"/>
  <c r="P33" i="25" a="1"/>
  <c r="AK37" i="25" a="1"/>
  <c r="AK62" i="25" a="1"/>
  <c r="AR43" i="25" a="1"/>
  <c r="BF36" i="25" a="1"/>
  <c r="P54" i="25" a="1"/>
  <c r="W31" i="25" a="1"/>
  <c r="P24" i="25" a="1"/>
  <c r="AY14" i="25" a="1"/>
  <c r="AR4" i="25" a="1"/>
  <c r="AR20" i="25" a="1"/>
  <c r="W10" i="25" a="1"/>
  <c r="BF28" i="25" a="1"/>
  <c r="P18" i="25" a="1"/>
  <c r="BF2" i="25" a="1"/>
  <c r="W19" i="25" a="1"/>
  <c r="AR7" i="25" a="1"/>
  <c r="AK20" i="25" a="1"/>
  <c r="AR11" i="25" a="1"/>
  <c r="AR5" i="25" a="1"/>
  <c r="P25" i="25" a="1"/>
  <c r="AY15" i="25" a="1"/>
  <c r="AY2" i="25" a="1"/>
  <c r="W18" i="25" a="1"/>
  <c r="AY7" i="25" a="1"/>
  <c r="P19" i="25" a="1"/>
  <c r="AK7" i="25" a="1"/>
  <c r="AR108" i="25" a="1"/>
  <c r="AR79" i="25" a="1"/>
  <c r="AY62" i="25" a="1"/>
  <c r="W79" i="25" a="1"/>
  <c r="AR89" i="25" a="1"/>
  <c r="AY71" i="25" a="1"/>
  <c r="AR57" i="25" a="1"/>
  <c r="BF83" i="25" a="1"/>
  <c r="BF51" i="25" a="1"/>
  <c r="BF88" i="25" a="1"/>
  <c r="AR92" i="25" a="1"/>
  <c r="AR67" i="25" a="1"/>
  <c r="AR70" i="25" a="1"/>
  <c r="BF70" i="25" a="1"/>
  <c r="AR44" i="25" a="1"/>
  <c r="AY60" i="25" a="1"/>
  <c r="P40" i="25" a="1"/>
  <c r="AK26" i="25" a="1"/>
  <c r="P5" i="25" a="1"/>
  <c r="W5" i="25" a="1"/>
  <c r="AY134" i="25" a="1"/>
  <c r="AR121" i="25" a="1"/>
  <c r="BF140" i="25" a="1"/>
  <c r="AY318" i="25" a="1"/>
  <c r="BF315" i="25" a="1"/>
  <c r="AK316" i="25" a="1"/>
  <c r="W298" i="25" a="1"/>
  <c r="AY294" i="25" a="1"/>
  <c r="W302" i="25" a="1"/>
  <c r="W304" i="25" a="1"/>
  <c r="BF312" i="25" a="1"/>
  <c r="AR300" i="25" a="1"/>
  <c r="BF294" i="25" a="1"/>
  <c r="AY304" i="25" a="1"/>
  <c r="AR298" i="25" a="1"/>
  <c r="W295" i="25" a="1"/>
  <c r="AY288" i="25" a="1"/>
  <c r="AK277" i="25" a="1"/>
  <c r="AR291" i="25" a="1"/>
  <c r="AY281" i="25" a="1"/>
  <c r="BF290" i="25" a="1"/>
  <c r="P280" i="25" a="1"/>
  <c r="W287" i="25" a="1"/>
  <c r="BF276" i="25" a="1"/>
  <c r="AK287" i="25" a="1"/>
  <c r="AR276" i="25" a="1"/>
  <c r="P284" i="25" a="1"/>
  <c r="W272" i="25" a="1"/>
  <c r="W284" i="25" a="1"/>
  <c r="BF274" i="25" a="1"/>
  <c r="P289" i="25" a="1"/>
  <c r="P273" i="25" a="1"/>
  <c r="AK278" i="25" a="1"/>
  <c r="BF261" i="25" a="1"/>
  <c r="P276" i="25" a="1"/>
  <c r="AR265" i="25" a="1"/>
  <c r="AY268" i="25" a="1"/>
  <c r="W268" i="25" a="1"/>
  <c r="AR262" i="25" a="1"/>
  <c r="W267" i="25" a="1"/>
  <c r="AY259" i="25" a="1"/>
  <c r="BF245" i="25" a="1"/>
  <c r="W237" i="25" a="1"/>
  <c r="BF229" i="25" a="1"/>
  <c r="W254" i="25" a="1"/>
  <c r="AR243" i="25" a="1"/>
  <c r="BF236" i="25" a="1"/>
  <c r="W251" i="25" a="1"/>
  <c r="BF242" i="25" a="1"/>
  <c r="AR233" i="25" a="1"/>
  <c r="P260" i="25" a="1"/>
  <c r="AY250" i="25" a="1"/>
  <c r="AY235" i="25" a="1"/>
  <c r="BF249" i="25" a="1"/>
  <c r="AY240" i="25" a="1"/>
  <c r="P235" i="25" a="1"/>
  <c r="AY252" i="25" a="1"/>
  <c r="AY243" i="25" a="1"/>
  <c r="BF259" i="25" a="1"/>
  <c r="P251" i="25" a="1"/>
  <c r="AY234" i="25" a="1"/>
  <c r="AR255" i="25" a="1"/>
  <c r="P244" i="25" a="1"/>
  <c r="BF224" i="25" a="1"/>
  <c r="P216" i="25" a="1"/>
  <c r="P206" i="25" a="1"/>
  <c r="BF221" i="25" a="1"/>
  <c r="BF226" i="25" a="1"/>
  <c r="P218" i="25" a="1"/>
  <c r="AK207" i="25" a="1"/>
  <c r="AK223" i="25" a="1"/>
  <c r="AR214" i="25" a="1"/>
  <c r="AY226" i="25" a="1"/>
  <c r="BF212" i="25" a="1"/>
  <c r="P208" i="25" a="1"/>
  <c r="AR224" i="25" a="1"/>
  <c r="W213" i="25" a="1"/>
  <c r="AK222" i="25" a="1"/>
  <c r="AR213" i="25" a="1"/>
  <c r="BF227" i="25" a="1"/>
  <c r="P219" i="25" a="1"/>
  <c r="AY209" i="25" a="1"/>
  <c r="AY195" i="25" a="1"/>
  <c r="AR181" i="25" a="1"/>
  <c r="AK199" i="25" a="1"/>
  <c r="AR184" i="25" a="1"/>
  <c r="AR204" i="25" a="1"/>
  <c r="AR189" i="25" a="1"/>
  <c r="BF182" i="25" a="1"/>
  <c r="P199" i="25" a="1"/>
  <c r="W187" i="25" a="1"/>
  <c r="AR195" i="25" a="1"/>
  <c r="BF188" i="25" a="1"/>
  <c r="AR198" i="25" a="1"/>
  <c r="BF191" i="25" a="1"/>
  <c r="AY181" i="25" a="1"/>
  <c r="AR202" i="25" a="1"/>
  <c r="BF195" i="25" a="1"/>
  <c r="AY185" i="25" a="1"/>
  <c r="AK194" i="25" a="1"/>
  <c r="P186" i="25" a="1"/>
  <c r="BF183" i="25" a="1"/>
  <c r="W167" i="25" a="1"/>
  <c r="P182" i="25" a="1"/>
  <c r="W168" i="25" a="1"/>
  <c r="AK157" i="25" a="1"/>
  <c r="AR151" i="25" a="1"/>
  <c r="AR177" i="25" a="1"/>
  <c r="BF170" i="25" a="1"/>
  <c r="AK160" i="25" a="1"/>
  <c r="BF174" i="25" a="1"/>
  <c r="AK164" i="25" a="1"/>
  <c r="BF153" i="25" a="1"/>
  <c r="W149" i="25" a="1"/>
  <c r="AK169" i="25" a="1"/>
  <c r="P160" i="25" a="1"/>
  <c r="AK172" i="25" a="1"/>
  <c r="AR157" i="25" a="1"/>
  <c r="AY177" i="25" a="1"/>
  <c r="P169" i="25" a="1"/>
  <c r="W157" i="25" a="1"/>
  <c r="AR165" i="25" a="1"/>
  <c r="BF158" i="25" a="1"/>
  <c r="AR154" i="25" a="1"/>
  <c r="BF150" i="25" a="1"/>
  <c r="AK136" i="25" a="1"/>
  <c r="AK128" i="25" a="1"/>
  <c r="P119" i="25" a="1"/>
  <c r="W107" i="25" a="1"/>
  <c r="AK141" i="25" a="1"/>
  <c r="AR132" i="25" a="1"/>
  <c r="P123" i="25" a="1"/>
  <c r="W111" i="25" a="1"/>
  <c r="W100" i="25" a="1"/>
  <c r="AR95" i="25" a="1"/>
  <c r="W142" i="25" a="1"/>
  <c r="P129" i="25" a="1"/>
  <c r="W117" i="25" a="1"/>
  <c r="AK105" i="25" a="1"/>
  <c r="BF143" i="25" a="1"/>
  <c r="P135" i="25" a="1"/>
  <c r="W122" i="25" a="1"/>
  <c r="AK110" i="25" a="1"/>
  <c r="BF101" i="25" a="1"/>
  <c r="AR147" i="25" a="1"/>
  <c r="W136" i="25" a="1"/>
  <c r="W126" i="25" a="1"/>
  <c r="AK114" i="25" a="1"/>
  <c r="P106" i="25" a="1"/>
  <c r="W141" i="25" a="1"/>
  <c r="AR130" i="25" a="1"/>
  <c r="BF123" i="25" a="1"/>
  <c r="AY113" i="25" a="1"/>
  <c r="P102" i="25" a="1"/>
  <c r="AY96" i="25" a="1"/>
  <c r="W138" i="25" a="1"/>
  <c r="BF129" i="25" a="1"/>
  <c r="AK119" i="25" a="1"/>
  <c r="P147" i="25" a="1"/>
  <c r="AY137" i="25" a="1"/>
  <c r="AK123" i="25" a="1"/>
  <c r="AR102" i="25" a="1"/>
  <c r="BF95" i="25" a="1"/>
  <c r="W91" i="25" a="1"/>
  <c r="AR91" i="25" a="1"/>
  <c r="BF72" i="25" a="1"/>
  <c r="W93" i="25" a="1"/>
  <c r="AK68" i="25" a="1"/>
  <c r="P59" i="25" a="1"/>
  <c r="BF82" i="25" a="1"/>
  <c r="BF50" i="25" a="1"/>
  <c r="AY73" i="25" a="1"/>
  <c r="AY78" i="25" a="1"/>
  <c r="AY82" i="25" a="1"/>
  <c r="BF90" i="25" a="1"/>
  <c r="AY53" i="25" a="1"/>
  <c r="AK40" i="25" a="1"/>
  <c r="W48" i="25" a="1"/>
  <c r="P47" i="25" a="1"/>
  <c r="AY59" i="25" a="1"/>
  <c r="AR48" i="25" a="1"/>
  <c r="AY3" i="25" a="1"/>
  <c r="AR17" i="25" a="1"/>
  <c r="P7" i="25" a="1"/>
  <c r="AR24" i="25" a="1"/>
  <c r="BF14" i="25" a="1"/>
  <c r="AR156" i="25" a="1"/>
  <c r="AY130" i="25" a="1"/>
  <c r="BF108" i="25" a="1"/>
  <c r="BF146" i="25" a="1"/>
  <c r="P131" i="25" a="1"/>
  <c r="P132" i="25" a="1"/>
  <c r="BF326" i="25" a="1"/>
  <c r="AK319" i="25" a="1"/>
  <c r="W314" i="25" a="1"/>
  <c r="AK307" i="25" a="1"/>
  <c r="BF292" i="25" a="1"/>
  <c r="W301" i="25" a="1"/>
  <c r="W303" i="25" a="1"/>
  <c r="P309" i="25" a="1"/>
  <c r="AY299" i="25" a="1"/>
  <c r="AK294" i="25" a="1"/>
  <c r="AK304" i="25" a="1"/>
  <c r="W310" i="25" a="1"/>
  <c r="P295" i="25" a="1"/>
  <c r="P288" i="25" a="1"/>
  <c r="W276" i="25" a="1"/>
  <c r="AK289" i="25" a="1"/>
  <c r="P281" i="25" a="1"/>
  <c r="AK288" i="25" a="1"/>
  <c r="AR278" i="25" a="1"/>
  <c r="P286" i="25" a="1"/>
  <c r="AK275" i="25" a="1"/>
  <c r="W286" i="25" a="1"/>
  <c r="AK274" i="25" a="1"/>
  <c r="AR282" i="25" a="1"/>
  <c r="AY271" i="25" a="1"/>
  <c r="AY283" i="25" a="1"/>
  <c r="AK272" i="25" a="1"/>
  <c r="BF286" i="25" a="1"/>
  <c r="AR272" i="25" a="1"/>
  <c r="AR268" i="25" a="1"/>
  <c r="AK261" i="25" a="1"/>
  <c r="P270" i="25" a="1"/>
  <c r="AY264" i="25" a="1"/>
  <c r="P268" i="25" a="1"/>
  <c r="AY267" i="25" a="1"/>
  <c r="W277" i="25" a="1"/>
  <c r="AY266" i="25" a="1"/>
  <c r="W257" i="25" a="1"/>
  <c r="AK245" i="25" a="1"/>
  <c r="W236" i="25" a="1"/>
  <c r="AK229" i="25" a="1"/>
  <c r="BF250" i="25" a="1"/>
  <c r="AR242" i="25" a="1"/>
  <c r="BF235" i="25" a="1"/>
  <c r="BF247" i="25" a="1"/>
  <c r="BF241" i="25" a="1"/>
  <c r="AY232" i="25" a="1"/>
  <c r="AR259" i="25" a="1"/>
  <c r="W248" i="25" a="1"/>
  <c r="AK260" i="25" a="1"/>
  <c r="AK249" i="25" a="1"/>
  <c r="AK240" i="25" a="1"/>
  <c r="AR234" i="25" a="1"/>
  <c r="W250" i="25" a="1"/>
  <c r="AK243" i="25" a="1"/>
  <c r="AK259" i="25" a="1"/>
  <c r="AR250" i="25" a="1"/>
  <c r="BF232" i="25" a="1"/>
  <c r="AY254" i="25" a="1"/>
  <c r="P243" i="25" a="1"/>
  <c r="AK224" i="25" a="1"/>
  <c r="AR215" i="25" a="1"/>
  <c r="AR205" i="25" a="1"/>
  <c r="AK221" i="25" a="1"/>
  <c r="AK226" i="25" a="1"/>
  <c r="AR217" i="25" a="1"/>
  <c r="W207" i="25" a="1"/>
  <c r="P223" i="25" a="1"/>
  <c r="AY213" i="25" a="1"/>
  <c r="W224" i="25" a="1"/>
  <c r="AK212" i="25" a="1"/>
  <c r="AR207" i="25" a="1"/>
  <c r="AY223" i="25" a="1"/>
  <c r="BF209" i="25" a="1"/>
  <c r="P222" i="25" a="1"/>
  <c r="AY212" i="25" a="1"/>
  <c r="AK227" i="25" a="1"/>
  <c r="AR218" i="25" a="1"/>
  <c r="AK213" i="25" a="1"/>
  <c r="AK195" i="25" a="1"/>
  <c r="P213" i="25" a="1"/>
  <c r="AY198" i="25" a="1"/>
  <c r="AR183" i="25" a="1"/>
  <c r="P204" i="25" a="1"/>
  <c r="AR188" i="25" a="1"/>
  <c r="BF181" i="25" a="1"/>
  <c r="AR193" i="25" a="1"/>
  <c r="BF186" i="25" a="1"/>
  <c r="AR194" i="25" a="1"/>
  <c r="BF187" i="25" a="1"/>
  <c r="W198" i="25" a="1"/>
  <c r="AK186" i="25" a="1"/>
  <c r="BF179" i="25" a="1"/>
  <c r="W202" i="25" a="1"/>
  <c r="AK190" i="25" a="1"/>
  <c r="BF213" i="25" a="1"/>
  <c r="AK193" i="25" a="1"/>
  <c r="P185" i="25" a="1"/>
  <c r="P178" i="25" a="1"/>
  <c r="W166" i="25" a="1"/>
  <c r="AR174" i="25" a="1"/>
  <c r="BF167" i="25" a="1"/>
  <c r="AY156" i="25" a="1"/>
  <c r="AY150" i="25" a="1"/>
  <c r="AR176" i="25" a="1"/>
  <c r="BF169" i="25" a="1"/>
  <c r="AY159" i="25" a="1"/>
  <c r="BF173" i="25" a="1"/>
  <c r="AY163" i="25" a="1"/>
  <c r="AK153" i="25" a="1"/>
  <c r="P149" i="25" a="1"/>
  <c r="AY168" i="25" a="1"/>
  <c r="AK156" i="25" a="1"/>
  <c r="AY171" i="25" a="1"/>
  <c r="BF154" i="25" a="1"/>
  <c r="AK177" i="25" a="1"/>
  <c r="P168" i="25" a="1"/>
  <c r="P181" i="25" a="1"/>
  <c r="AR164" i="25" a="1"/>
  <c r="BF157" i="25" a="1"/>
  <c r="AY153" i="25" a="1"/>
  <c r="BF144" i="25" a="1"/>
  <c r="P136" i="25" a="1"/>
  <c r="AY127" i="25" a="1"/>
  <c r="AR113" i="25" a="1"/>
  <c r="BF106" i="25" a="1"/>
  <c r="P141" i="25" a="1"/>
  <c r="AY131" i="25" a="1"/>
  <c r="AR117" i="25" a="1"/>
  <c r="BF110" i="25" a="1"/>
  <c r="P100" i="25" a="1"/>
  <c r="AY94" i="25" a="1"/>
  <c r="BF138" i="25" a="1"/>
  <c r="P128" i="25" a="1"/>
  <c r="W116" i="25" a="1"/>
  <c r="AY104" i="25" a="1"/>
  <c r="AK143" i="25" a="1"/>
  <c r="AR134" i="25" a="1"/>
  <c r="W121" i="25" a="1"/>
  <c r="AK109" i="25" a="1"/>
  <c r="AK101" i="25" a="1"/>
  <c r="AY146" i="25" a="1"/>
  <c r="BF132" i="25" a="1"/>
  <c r="W125" i="25" a="1"/>
  <c r="AK113" i="25" a="1"/>
  <c r="P105" i="25" a="1"/>
  <c r="BF137" i="25" a="1"/>
  <c r="W130" i="25" a="1"/>
  <c r="AK118" i="25" a="1"/>
  <c r="P110" i="25" a="1"/>
  <c r="AR101" i="25" a="1"/>
  <c r="AR149" i="25" a="1"/>
  <c r="BF134" i="25" a="1"/>
  <c r="BF128" i="25" a="1"/>
  <c r="AY118" i="25" a="1"/>
  <c r="AR146" i="25" a="1"/>
  <c r="W135" i="25" a="1"/>
  <c r="AY122" i="25" a="1"/>
  <c r="AR107" i="25" a="1"/>
  <c r="AY101" i="25" a="1"/>
  <c r="AK95" i="25" a="1"/>
  <c r="P91" i="25" a="1"/>
  <c r="AY90" i="25" a="1"/>
  <c r="AR78" i="25" a="1"/>
  <c r="BF71" i="25" a="1"/>
  <c r="AY61" i="25" a="1"/>
  <c r="AR85" i="25" a="1"/>
  <c r="BF78" i="25" a="1"/>
  <c r="AY67" i="25" a="1"/>
  <c r="AR53" i="25" a="1"/>
  <c r="AR88" i="25" a="1"/>
  <c r="BF81" i="25" a="1"/>
  <c r="AK71" i="25" a="1"/>
  <c r="AR56" i="25" a="1"/>
  <c r="W90" i="25" a="1"/>
  <c r="AK78" i="25" a="1"/>
  <c r="P70" i="25" a="1"/>
  <c r="W58" i="25" a="1"/>
  <c r="AR104" i="25" a="1"/>
  <c r="BF87" i="25" a="1"/>
  <c r="AY77" i="25" a="1"/>
  <c r="AR62" i="25" a="1"/>
  <c r="AY91" i="25" a="1"/>
  <c r="AY81" i="25" a="1"/>
  <c r="AR66" i="25" a="1"/>
  <c r="BF59" i="25" a="1"/>
  <c r="AK90" i="25" a="1"/>
  <c r="P82" i="25" a="1"/>
  <c r="W70" i="25" a="1"/>
  <c r="AK58" i="25" a="1"/>
  <c r="AR103" i="25" a="1"/>
  <c r="AR76" i="25" a="1"/>
  <c r="BF69" i="25" a="1"/>
  <c r="P48" i="25" a="1"/>
  <c r="BF39" i="25" a="1"/>
  <c r="BF33" i="25" a="1"/>
  <c r="AY43" i="25" a="1"/>
  <c r="AK30" i="25" a="1"/>
  <c r="W46" i="25" a="1"/>
  <c r="W39" i="25" a="1"/>
  <c r="AY58" i="25" a="1"/>
  <c r="W34" i="25" a="1"/>
  <c r="AK60" i="25" a="1"/>
  <c r="AY46" i="25" a="1"/>
  <c r="AK39" i="25" a="1"/>
  <c r="P53" i="25" a="1"/>
  <c r="BF35" i="25" a="1"/>
  <c r="BF56" i="25" a="1"/>
  <c r="AY42" i="25" a="1"/>
  <c r="BF34" i="25" a="1"/>
  <c r="AY47" i="25" a="1"/>
  <c r="P30" i="25" a="1"/>
  <c r="AY22" i="25" a="1"/>
  <c r="AR10" i="25" a="1"/>
  <c r="AR30" i="25" a="1"/>
  <c r="W17" i="25" a="1"/>
  <c r="W8" i="25" a="1"/>
  <c r="P26" i="25" a="1"/>
  <c r="AY16" i="25" a="1"/>
  <c r="BF26" i="25" a="1"/>
  <c r="AK15" i="25" a="1"/>
  <c r="AY6" i="25" a="1"/>
  <c r="AR19" i="25" a="1"/>
  <c r="AY9" i="25" a="1"/>
  <c r="AY4" i="25" a="1"/>
  <c r="AY23" i="25" a="1"/>
  <c r="AY10" i="25" a="1"/>
  <c r="W26" i="25" a="1"/>
  <c r="AK14" i="25" a="1"/>
  <c r="AK2" i="25" a="1"/>
  <c r="AY17" i="25" a="1"/>
  <c r="AY5" i="25" a="1"/>
  <c r="W20" i="25" a="1"/>
  <c r="AK28" i="25" a="1"/>
  <c r="BF4" i="25" a="1"/>
  <c r="AR25" i="25" a="1"/>
  <c r="BF23" i="25" a="1"/>
  <c r="P15" i="25" a="1"/>
  <c r="AY18" i="25" a="1"/>
  <c r="AK9" i="25" a="1"/>
  <c r="W7" i="25" a="1"/>
  <c r="BF22" i="25" a="1"/>
  <c r="AR27" i="25" a="1"/>
  <c r="W3" i="25" a="1"/>
  <c r="P175" i="25" a="1"/>
  <c r="W119" i="25" a="1"/>
  <c r="BF145" i="25" a="1"/>
  <c r="AK122" i="25" a="1"/>
  <c r="BF97" i="25" a="1"/>
  <c r="AR51" i="25" a="1"/>
  <c r="W56" i="25" a="1"/>
  <c r="AK53" i="25" a="1"/>
  <c r="BF46" i="25" a="1"/>
  <c r="AR31" i="25" a="1"/>
  <c r="W32" i="25" a="1"/>
  <c r="AY24" i="25" a="1"/>
  <c r="BF17" i="25" a="1"/>
  <c r="P114" i="25" a="1"/>
  <c r="P89" i="25" a="1"/>
  <c r="AR86" i="25" a="1"/>
  <c r="AR96" i="25" a="1"/>
  <c r="AY88" i="25" a="1"/>
  <c r="P39" i="25" a="1"/>
  <c r="P51" i="25" a="1"/>
  <c r="BF41" i="25" a="1"/>
  <c r="BF10" i="25" a="1"/>
  <c r="W65" i="25" a="1"/>
  <c r="P137" i="25" a="1"/>
  <c r="AK4" i="25" a="1"/>
  <c r="AY66" i="25" a="1"/>
  <c r="AR41" i="25" a="1"/>
  <c r="W27" i="25" a="1"/>
  <c r="W128" i="25" a="1"/>
  <c r="W143" i="25" a="1"/>
  <c r="W77" i="25" a="1"/>
  <c r="BF79" i="25" a="1"/>
  <c r="AK81" i="25" a="1"/>
  <c r="P80" i="25" a="1"/>
  <c r="AK61" i="25" a="1"/>
  <c r="AR45" i="25" a="1"/>
  <c r="BF27" i="25" a="1"/>
  <c r="AK23" i="25" a="1"/>
  <c r="AK22" i="25" a="1"/>
  <c r="P118" i="25" a="1"/>
  <c r="AR54" i="25" a="1"/>
  <c r="AY56" i="25" a="1"/>
  <c r="W50" i="25" a="1"/>
  <c r="AR8" i="25" a="1"/>
  <c r="AY25" i="25" a="1"/>
  <c r="BF98" i="25" a="1"/>
  <c r="AR83" i="25" a="1"/>
  <c r="AK85" i="25" a="1"/>
  <c r="P44" i="25" a="1"/>
  <c r="W25" i="25" a="1"/>
  <c r="BF11" i="25" a="1"/>
  <c r="AK99" i="25" a="1"/>
  <c r="AY76" i="25" a="1"/>
  <c r="AR74" i="25" a="1"/>
  <c r="BF49" i="25" a="1"/>
  <c r="AY8" i="25" a="1"/>
  <c r="P95" i="25" a="1"/>
  <c r="BF67" i="25" a="1"/>
  <c r="AY116" i="25" a="1"/>
  <c r="AK126" i="25" a="1"/>
  <c r="AK65" i="25" a="1"/>
  <c r="AY69" i="25" a="1"/>
  <c r="P73" i="25" a="1"/>
  <c r="W68" i="25" a="1"/>
  <c r="BF37" i="25" a="1"/>
  <c r="AR38" i="25" a="1"/>
  <c r="BF16" i="25" a="1"/>
  <c r="AR14" i="25" a="1"/>
  <c r="AR13" i="25" a="1"/>
  <c r="P108" i="25" a="1"/>
  <c r="P57" i="25" a="1"/>
  <c r="W61" i="25" a="1"/>
  <c r="AY28" i="25" a="1"/>
  <c r="AY29" i="25" a="1"/>
  <c r="W106" i="25" a="1"/>
  <c r="W88" i="25" a="1"/>
  <c r="AY89" i="25" a="1"/>
  <c r="P32" i="25" a="1"/>
  <c r="W16" i="25" a="1"/>
  <c r="BF142" i="25" a="1"/>
  <c r="BF76" i="25" a="1"/>
  <c r="P77" i="25" a="1"/>
  <c r="W35" i="25" a="1"/>
  <c r="AK13" i="25" a="1"/>
  <c r="P134" i="25" a="1"/>
  <c r="P68" i="25" a="1"/>
  <c r="P49" i="25" a="1"/>
  <c r="P4" i="25" a="1"/>
  <c r="P4" i="25" l="1"/>
  <c r="P49" i="25"/>
  <c r="P68" i="25"/>
  <c r="P134" i="25"/>
  <c r="AK13" i="25"/>
  <c r="W35" i="25"/>
  <c r="P77" i="25"/>
  <c r="BF76" i="25"/>
  <c r="BF142" i="25"/>
  <c r="W16" i="25"/>
  <c r="P32" i="25"/>
  <c r="AY89" i="25"/>
  <c r="W88" i="25"/>
  <c r="AD88" i="25" s="1"/>
  <c r="W106" i="25"/>
  <c r="AY29" i="25"/>
  <c r="AY28" i="25"/>
  <c r="W61" i="25"/>
  <c r="P57" i="25"/>
  <c r="P108" i="25"/>
  <c r="AR13" i="25"/>
  <c r="AR14" i="25"/>
  <c r="BF16" i="25"/>
  <c r="AR38" i="25"/>
  <c r="BF37" i="25"/>
  <c r="W68" i="25"/>
  <c r="P73" i="25"/>
  <c r="AY69" i="25"/>
  <c r="AK65" i="25"/>
  <c r="AK126" i="25"/>
  <c r="AY116" i="25"/>
  <c r="BF67" i="25"/>
  <c r="P95" i="25"/>
  <c r="AY8" i="25"/>
  <c r="BF49" i="25"/>
  <c r="AR74" i="25"/>
  <c r="AY76" i="25"/>
  <c r="AK99" i="25"/>
  <c r="BF11" i="25"/>
  <c r="W25" i="25"/>
  <c r="P44" i="25"/>
  <c r="AK85" i="25"/>
  <c r="AR83" i="25"/>
  <c r="BF98" i="25"/>
  <c r="AY25" i="25"/>
  <c r="AR8" i="25"/>
  <c r="W50" i="25"/>
  <c r="AY56" i="25"/>
  <c r="AR54" i="25"/>
  <c r="P118" i="25"/>
  <c r="AK22" i="25"/>
  <c r="AK23" i="25"/>
  <c r="BF27" i="25"/>
  <c r="AR45" i="25"/>
  <c r="AK61" i="25"/>
  <c r="P80" i="25"/>
  <c r="AK81" i="25"/>
  <c r="BF79" i="25"/>
  <c r="W77" i="25"/>
  <c r="W143" i="25"/>
  <c r="W128" i="25"/>
  <c r="W27" i="25"/>
  <c r="AR41" i="25"/>
  <c r="AY66" i="25"/>
  <c r="AK4" i="25"/>
  <c r="P137" i="25"/>
  <c r="W65" i="25"/>
  <c r="BF10" i="25"/>
  <c r="BF41" i="25"/>
  <c r="P51" i="25"/>
  <c r="P39" i="25"/>
  <c r="AY88" i="25"/>
  <c r="AR96" i="25"/>
  <c r="AR86" i="25"/>
  <c r="P89" i="25"/>
  <c r="P114" i="25"/>
  <c r="BF17" i="25"/>
  <c r="AY24" i="25"/>
  <c r="W32" i="25"/>
  <c r="AR31" i="25"/>
  <c r="BF46" i="25"/>
  <c r="AK53" i="25"/>
  <c r="W56" i="25"/>
  <c r="AD56" i="25" s="1"/>
  <c r="AR51" i="25"/>
  <c r="BF97" i="25"/>
  <c r="AK122" i="25"/>
  <c r="BF145" i="25"/>
  <c r="W119" i="25"/>
  <c r="P175" i="25"/>
  <c r="W3" i="25"/>
  <c r="AR27" i="25"/>
  <c r="BF22" i="25"/>
  <c r="W7" i="25"/>
  <c r="AK9" i="25"/>
  <c r="AY18" i="25"/>
  <c r="P15" i="25"/>
  <c r="BF23" i="25"/>
  <c r="AR25" i="25"/>
  <c r="BF4" i="25"/>
  <c r="AK28" i="25"/>
  <c r="W20" i="25"/>
  <c r="AY5" i="25"/>
  <c r="AY17" i="25"/>
  <c r="AK2" i="25"/>
  <c r="AK14" i="25"/>
  <c r="W26" i="25"/>
  <c r="AY10" i="25"/>
  <c r="AY23" i="25"/>
  <c r="AY4" i="25"/>
  <c r="AY9" i="25"/>
  <c r="AR19" i="25"/>
  <c r="AY6" i="25"/>
  <c r="AK15" i="25"/>
  <c r="BF26" i="25"/>
  <c r="AY16" i="25"/>
  <c r="P26" i="25"/>
  <c r="W8" i="25"/>
  <c r="W17" i="25"/>
  <c r="AR30" i="25"/>
  <c r="AR10" i="25"/>
  <c r="AY22" i="25"/>
  <c r="P30" i="25"/>
  <c r="AY47" i="25"/>
  <c r="BF34" i="25"/>
  <c r="AY42" i="25"/>
  <c r="BF56" i="25"/>
  <c r="BF35" i="25"/>
  <c r="P53" i="25"/>
  <c r="AK39" i="25"/>
  <c r="AY46" i="25"/>
  <c r="AK60" i="25"/>
  <c r="W34" i="25"/>
  <c r="AY58" i="25"/>
  <c r="W39" i="25"/>
  <c r="W46" i="25"/>
  <c r="AK30" i="25"/>
  <c r="AY43" i="25"/>
  <c r="BF33" i="25"/>
  <c r="BF39" i="25"/>
  <c r="P48" i="25"/>
  <c r="BF69" i="25"/>
  <c r="AR76" i="25"/>
  <c r="AR103" i="25"/>
  <c r="AK58" i="25"/>
  <c r="W70" i="25"/>
  <c r="P82" i="25"/>
  <c r="AK90" i="25"/>
  <c r="BF59" i="25"/>
  <c r="AR66" i="25"/>
  <c r="AY81" i="25"/>
  <c r="AY91" i="25"/>
  <c r="AR62" i="25"/>
  <c r="AY77" i="25"/>
  <c r="BF87" i="25"/>
  <c r="AR104" i="25"/>
  <c r="W58" i="25"/>
  <c r="P70" i="25"/>
  <c r="AK78" i="25"/>
  <c r="W90" i="25"/>
  <c r="AR56" i="25"/>
  <c r="AK71" i="25"/>
  <c r="BF81" i="25"/>
  <c r="AR88" i="25"/>
  <c r="AR53" i="25"/>
  <c r="AY67" i="25"/>
  <c r="BF78" i="25"/>
  <c r="AR85" i="25"/>
  <c r="AY61" i="25"/>
  <c r="BF71" i="25"/>
  <c r="AR78" i="25"/>
  <c r="AY90" i="25"/>
  <c r="P91" i="25"/>
  <c r="AK95" i="25"/>
  <c r="AY101" i="25"/>
  <c r="AR107" i="25"/>
  <c r="AY122" i="25"/>
  <c r="W135" i="25"/>
  <c r="AR146" i="25"/>
  <c r="AY118" i="25"/>
  <c r="BF128" i="25"/>
  <c r="BF134" i="25"/>
  <c r="AR149" i="25"/>
  <c r="AR101" i="25"/>
  <c r="P110" i="25"/>
  <c r="AK118" i="25"/>
  <c r="W130" i="25"/>
  <c r="BF137" i="25"/>
  <c r="P105" i="25"/>
  <c r="AK113" i="25"/>
  <c r="W125" i="25"/>
  <c r="BF132" i="25"/>
  <c r="AY146" i="25"/>
  <c r="AK101" i="25"/>
  <c r="AK109" i="25"/>
  <c r="W121" i="25"/>
  <c r="AR134" i="25"/>
  <c r="AK143" i="25"/>
  <c r="AY104" i="25"/>
  <c r="W116" i="25"/>
  <c r="P128" i="25"/>
  <c r="BF138" i="25"/>
  <c r="AY94" i="25"/>
  <c r="P100" i="25"/>
  <c r="BF110" i="25"/>
  <c r="AR117" i="25"/>
  <c r="AY131" i="25"/>
  <c r="P141" i="25"/>
  <c r="BF106" i="25"/>
  <c r="AR113" i="25"/>
  <c r="AY127" i="25"/>
  <c r="P136" i="25"/>
  <c r="BF144" i="25"/>
  <c r="AY153" i="25"/>
  <c r="BF157" i="25"/>
  <c r="AR164" i="25"/>
  <c r="P181" i="25"/>
  <c r="P168" i="25"/>
  <c r="AK177" i="25"/>
  <c r="BF154" i="25"/>
  <c r="AY171" i="25"/>
  <c r="AK156" i="25"/>
  <c r="AY168" i="25"/>
  <c r="P149" i="25"/>
  <c r="AK153" i="25"/>
  <c r="AY163" i="25"/>
  <c r="BF173" i="25"/>
  <c r="AY159" i="25"/>
  <c r="BF169" i="25"/>
  <c r="AR176" i="25"/>
  <c r="AY150" i="25"/>
  <c r="AY156" i="25"/>
  <c r="BF167" i="25"/>
  <c r="AR174" i="25"/>
  <c r="W166" i="25"/>
  <c r="AD166" i="25" s="1"/>
  <c r="P178" i="25"/>
  <c r="P185" i="25"/>
  <c r="AK193" i="25"/>
  <c r="BF213" i="25"/>
  <c r="AK190" i="25"/>
  <c r="W202" i="25"/>
  <c r="BF179" i="25"/>
  <c r="AK186" i="25"/>
  <c r="W198" i="25"/>
  <c r="BF187" i="25"/>
  <c r="AR194" i="25"/>
  <c r="BF186" i="25"/>
  <c r="AR193" i="25"/>
  <c r="BF181" i="25"/>
  <c r="AR188" i="25"/>
  <c r="P204" i="25"/>
  <c r="AR183" i="25"/>
  <c r="AY198" i="25"/>
  <c r="P213" i="25"/>
  <c r="AK195" i="25"/>
  <c r="AK213" i="25"/>
  <c r="AR218" i="25"/>
  <c r="AK227" i="25"/>
  <c r="AY212" i="25"/>
  <c r="P222" i="25"/>
  <c r="BF209" i="25"/>
  <c r="AY223" i="25"/>
  <c r="AR207" i="25"/>
  <c r="AK212" i="25"/>
  <c r="W224" i="25"/>
  <c r="AY213" i="25"/>
  <c r="P223" i="25"/>
  <c r="W207" i="25"/>
  <c r="AR217" i="25"/>
  <c r="AK226" i="25"/>
  <c r="AK221" i="25"/>
  <c r="AR205" i="25"/>
  <c r="AR215" i="25"/>
  <c r="AK224" i="25"/>
  <c r="P243" i="25"/>
  <c r="AY254" i="25"/>
  <c r="BF232" i="25"/>
  <c r="AR250" i="25"/>
  <c r="AK259" i="25"/>
  <c r="AK243" i="25"/>
  <c r="W250" i="25"/>
  <c r="AR234" i="25"/>
  <c r="AK240" i="25"/>
  <c r="AK249" i="25"/>
  <c r="AK260" i="25"/>
  <c r="W248" i="25"/>
  <c r="AR259" i="25"/>
  <c r="AY232" i="25"/>
  <c r="BF241" i="25"/>
  <c r="BF247" i="25"/>
  <c r="BF235" i="25"/>
  <c r="AR242" i="25"/>
  <c r="BF250" i="25"/>
  <c r="AK229" i="25"/>
  <c r="W236" i="25"/>
  <c r="AK245" i="25"/>
  <c r="W257" i="25"/>
  <c r="AD257" i="25" s="1"/>
  <c r="AY266" i="25"/>
  <c r="W277" i="25"/>
  <c r="AY267" i="25"/>
  <c r="P268" i="25"/>
  <c r="AY264" i="25"/>
  <c r="P270" i="25"/>
  <c r="AK261" i="25"/>
  <c r="AR268" i="25"/>
  <c r="AR272" i="25"/>
  <c r="BF286" i="25"/>
  <c r="AK272" i="25"/>
  <c r="AY283" i="25"/>
  <c r="AY271" i="25"/>
  <c r="AR282" i="25"/>
  <c r="AK274" i="25"/>
  <c r="W286" i="25"/>
  <c r="AK275" i="25"/>
  <c r="P286" i="25"/>
  <c r="AR278" i="25"/>
  <c r="AK288" i="25"/>
  <c r="P281" i="25"/>
  <c r="AK289" i="25"/>
  <c r="W276" i="25"/>
  <c r="P288" i="25"/>
  <c r="P295" i="25"/>
  <c r="W310" i="25"/>
  <c r="AK304" i="25"/>
  <c r="AK294" i="25"/>
  <c r="AY299" i="25"/>
  <c r="P309" i="25"/>
  <c r="W303" i="25"/>
  <c r="W301" i="25"/>
  <c r="BF292" i="25"/>
  <c r="AK307" i="25"/>
  <c r="W314" i="25"/>
  <c r="AD314" i="25" s="1"/>
  <c r="AK319" i="25"/>
  <c r="BF326" i="25"/>
  <c r="P132" i="25"/>
  <c r="P131" i="25"/>
  <c r="BF146" i="25"/>
  <c r="BF108" i="25"/>
  <c r="AY130" i="25"/>
  <c r="AR156" i="25"/>
  <c r="BF14" i="25"/>
  <c r="AR24" i="25"/>
  <c r="P7" i="25"/>
  <c r="AR17" i="25"/>
  <c r="AY3" i="25"/>
  <c r="AR48" i="25"/>
  <c r="AY59" i="25"/>
  <c r="P47" i="25"/>
  <c r="W48" i="25"/>
  <c r="AK40" i="25"/>
  <c r="AY53" i="25"/>
  <c r="BF90" i="25"/>
  <c r="AY82" i="25"/>
  <c r="AY78" i="25"/>
  <c r="AY73" i="25"/>
  <c r="BF50" i="25"/>
  <c r="BF82" i="25"/>
  <c r="P59" i="25"/>
  <c r="AK68" i="25"/>
  <c r="W93" i="25"/>
  <c r="BF72" i="25"/>
  <c r="AR91" i="25"/>
  <c r="W91" i="25"/>
  <c r="BF95" i="25"/>
  <c r="AR102" i="25"/>
  <c r="AK123" i="25"/>
  <c r="AY137" i="25"/>
  <c r="P147" i="25"/>
  <c r="AK119" i="25"/>
  <c r="BF129" i="25"/>
  <c r="W138" i="25"/>
  <c r="AY96" i="25"/>
  <c r="P102" i="25"/>
  <c r="AY113" i="25"/>
  <c r="BF123" i="25"/>
  <c r="AR130" i="25"/>
  <c r="W141" i="25"/>
  <c r="P106" i="25"/>
  <c r="AK114" i="25"/>
  <c r="W126" i="25"/>
  <c r="W136" i="25"/>
  <c r="AR147" i="25"/>
  <c r="BF101" i="25"/>
  <c r="AK110" i="25"/>
  <c r="W122" i="25"/>
  <c r="P135" i="25"/>
  <c r="BF143" i="25"/>
  <c r="AK105" i="25"/>
  <c r="W117" i="25"/>
  <c r="AD117" i="25" s="1"/>
  <c r="P129" i="25"/>
  <c r="W142" i="25"/>
  <c r="AR95" i="25"/>
  <c r="W100" i="25"/>
  <c r="W111" i="25"/>
  <c r="P123" i="25"/>
  <c r="AR132" i="25"/>
  <c r="AK141" i="25"/>
  <c r="W107" i="25"/>
  <c r="AD107" i="25" s="1"/>
  <c r="P119" i="25"/>
  <c r="AK128" i="25"/>
  <c r="AK136" i="25"/>
  <c r="BF150" i="25"/>
  <c r="AR154" i="25"/>
  <c r="BF158" i="25"/>
  <c r="AR165" i="25"/>
  <c r="W157" i="25"/>
  <c r="P169" i="25"/>
  <c r="AY177" i="25"/>
  <c r="AR157" i="25"/>
  <c r="AK172" i="25"/>
  <c r="P160" i="25"/>
  <c r="AK169" i="25"/>
  <c r="W149" i="25"/>
  <c r="BF153" i="25"/>
  <c r="AK164" i="25"/>
  <c r="BF174" i="25"/>
  <c r="AK160" i="25"/>
  <c r="BF170" i="25"/>
  <c r="AR177" i="25"/>
  <c r="AR151" i="25"/>
  <c r="AK157" i="25"/>
  <c r="W168" i="25"/>
  <c r="P182" i="25"/>
  <c r="W167" i="25"/>
  <c r="BF183" i="25"/>
  <c r="P186" i="25"/>
  <c r="AK194" i="25"/>
  <c r="AY185" i="25"/>
  <c r="BF195" i="25"/>
  <c r="AR202" i="25"/>
  <c r="AY181" i="25"/>
  <c r="BF191" i="25"/>
  <c r="AR198" i="25"/>
  <c r="BF188" i="25"/>
  <c r="AR195" i="25"/>
  <c r="W187" i="25"/>
  <c r="P199" i="25"/>
  <c r="BF182" i="25"/>
  <c r="AR189" i="25"/>
  <c r="AR204" i="25"/>
  <c r="AR184" i="25"/>
  <c r="AK199" i="25"/>
  <c r="AR181" i="25"/>
  <c r="AY195" i="25"/>
  <c r="AY209" i="25"/>
  <c r="P219" i="25"/>
  <c r="BF227" i="25"/>
  <c r="AR213" i="25"/>
  <c r="AK222" i="25"/>
  <c r="W213" i="25"/>
  <c r="AR224" i="25"/>
  <c r="P208" i="25"/>
  <c r="BF212" i="25"/>
  <c r="AY226" i="25"/>
  <c r="AR214" i="25"/>
  <c r="AK223" i="25"/>
  <c r="AK207" i="25"/>
  <c r="P218" i="25"/>
  <c r="BF226" i="25"/>
  <c r="BF221" i="25"/>
  <c r="P206" i="25"/>
  <c r="P216" i="25"/>
  <c r="BF224" i="25"/>
  <c r="P244" i="25"/>
  <c r="AR255" i="25"/>
  <c r="AY234" i="25"/>
  <c r="P251" i="25"/>
  <c r="BF259" i="25"/>
  <c r="AY243" i="25"/>
  <c r="AY252" i="25"/>
  <c r="P235" i="25"/>
  <c r="AY240" i="25"/>
  <c r="BF249" i="25"/>
  <c r="AY235" i="25"/>
  <c r="AY250" i="25"/>
  <c r="P260" i="25"/>
  <c r="AR233" i="25"/>
  <c r="BF242" i="25"/>
  <c r="W251" i="25"/>
  <c r="BF236" i="25"/>
  <c r="AR243" i="25"/>
  <c r="W254" i="25"/>
  <c r="BF229" i="25"/>
  <c r="W237" i="25"/>
  <c r="BF245" i="25"/>
  <c r="AY259" i="25"/>
  <c r="W267" i="25"/>
  <c r="AR262" i="25"/>
  <c r="W268" i="25"/>
  <c r="AY268" i="25"/>
  <c r="AR265" i="25"/>
  <c r="P276" i="25"/>
  <c r="BF261" i="25"/>
  <c r="AK278" i="25"/>
  <c r="P273" i="25"/>
  <c r="P289" i="25"/>
  <c r="BF274" i="25"/>
  <c r="W284" i="25"/>
  <c r="W272" i="25"/>
  <c r="P284" i="25"/>
  <c r="AR276" i="25"/>
  <c r="AK287" i="25"/>
  <c r="BF276" i="25"/>
  <c r="W287" i="25"/>
  <c r="P280" i="25"/>
  <c r="BF290" i="25"/>
  <c r="AY281" i="25"/>
  <c r="AR291" i="25"/>
  <c r="AK277" i="25"/>
  <c r="AY288" i="25"/>
  <c r="W295" i="25"/>
  <c r="AR298" i="25"/>
  <c r="AY304" i="25"/>
  <c r="BF294" i="25"/>
  <c r="AR300" i="25"/>
  <c r="BF312" i="25"/>
  <c r="W304" i="25"/>
  <c r="W302" i="25"/>
  <c r="AY294" i="25"/>
  <c r="W298" i="25"/>
  <c r="AK316" i="25"/>
  <c r="BF315" i="25"/>
  <c r="AY318" i="25"/>
  <c r="BF140" i="25"/>
  <c r="AR121" i="25"/>
  <c r="AY134" i="25"/>
  <c r="W5" i="25"/>
  <c r="P5" i="25"/>
  <c r="AK26" i="25"/>
  <c r="P40" i="25"/>
  <c r="AY60" i="25"/>
  <c r="AR44" i="25"/>
  <c r="BF70" i="25"/>
  <c r="AR70" i="25"/>
  <c r="AR67" i="25"/>
  <c r="AR92" i="25"/>
  <c r="BF88" i="25"/>
  <c r="BF51" i="25"/>
  <c r="BF83" i="25"/>
  <c r="AR57" i="25"/>
  <c r="AY71" i="25"/>
  <c r="AR89" i="25"/>
  <c r="W79" i="25"/>
  <c r="AD79" i="25" s="1"/>
  <c r="AY62" i="25"/>
  <c r="AR79" i="25"/>
  <c r="AR108" i="25"/>
  <c r="AK7" i="25"/>
  <c r="P19" i="25"/>
  <c r="AY7" i="25"/>
  <c r="W18" i="25"/>
  <c r="AY2" i="25"/>
  <c r="AY15" i="25"/>
  <c r="P25" i="25"/>
  <c r="AR5" i="25"/>
  <c r="AR11" i="25"/>
  <c r="AK20" i="25"/>
  <c r="AR7" i="25"/>
  <c r="W19" i="25"/>
  <c r="BF2" i="25"/>
  <c r="P18" i="25"/>
  <c r="BF28" i="25"/>
  <c r="W10" i="25"/>
  <c r="AR20" i="25"/>
  <c r="AR4" i="25"/>
  <c r="AY14" i="25"/>
  <c r="P24" i="25"/>
  <c r="W31" i="25"/>
  <c r="P54" i="25"/>
  <c r="BF36" i="25"/>
  <c r="AR43" i="25"/>
  <c r="AK62" i="25"/>
  <c r="AK37" i="25"/>
  <c r="P33" i="25"/>
  <c r="BF40" i="25"/>
  <c r="AR47" i="25"/>
  <c r="AY27" i="25"/>
  <c r="W37" i="25"/>
  <c r="AD37" i="25" s="1"/>
  <c r="BF31" i="25"/>
  <c r="P42" i="25"/>
  <c r="AY48" i="25"/>
  <c r="P35" i="25"/>
  <c r="AK45" i="25"/>
  <c r="AY36" i="25"/>
  <c r="W43" i="25"/>
  <c r="AK49" i="25"/>
  <c r="W71" i="25"/>
  <c r="P83" i="25"/>
  <c r="AY54" i="25"/>
  <c r="BF64" i="25"/>
  <c r="AR71" i="25"/>
  <c r="AY86" i="25"/>
  <c r="BF94" i="25"/>
  <c r="BF61" i="25"/>
  <c r="AR68" i="25"/>
  <c r="AK83" i="25"/>
  <c r="P93" i="25"/>
  <c r="AR64" i="25"/>
  <c r="AK79" i="25"/>
  <c r="BF89" i="25"/>
  <c r="BF52" i="25"/>
  <c r="AR59" i="25"/>
  <c r="AY74" i="25"/>
  <c r="BF84" i="25"/>
  <c r="W51" i="25"/>
  <c r="P63" i="25"/>
  <c r="AK72" i="25"/>
  <c r="W83" i="25"/>
  <c r="AY92" i="25"/>
  <c r="P60" i="25"/>
  <c r="AY68" i="25"/>
  <c r="W80" i="25"/>
  <c r="AR105" i="25"/>
  <c r="AK63" i="25"/>
  <c r="BF73" i="25"/>
  <c r="AR80" i="25"/>
  <c r="P92" i="25"/>
  <c r="AK91" i="25"/>
  <c r="AY97" i="25"/>
  <c r="P103" i="25"/>
  <c r="AR109" i="25"/>
  <c r="AY123" i="25"/>
  <c r="AR138" i="25"/>
  <c r="AK147" i="25"/>
  <c r="AY119" i="25"/>
  <c r="BF130" i="25"/>
  <c r="AY140" i="25"/>
  <c r="AR97" i="25"/>
  <c r="W102" i="25"/>
  <c r="AY114" i="25"/>
  <c r="BF124" i="25"/>
  <c r="AR131" i="25"/>
  <c r="AY143" i="25"/>
  <c r="AY109" i="25"/>
  <c r="BF119" i="25"/>
  <c r="AR126" i="25"/>
  <c r="AY138" i="25"/>
  <c r="AR148" i="25"/>
  <c r="AY105" i="25"/>
  <c r="BF115" i="25"/>
  <c r="AR122" i="25"/>
  <c r="AK135" i="25"/>
  <c r="W147" i="25"/>
  <c r="AK106" i="25"/>
  <c r="W118" i="25"/>
  <c r="P130" i="25"/>
  <c r="AY144" i="25"/>
  <c r="P96" i="25"/>
  <c r="AK100" i="25"/>
  <c r="W112" i="25"/>
  <c r="P124" i="25"/>
  <c r="P133" i="25"/>
  <c r="BF141" i="25"/>
  <c r="W108" i="25"/>
  <c r="P120" i="25"/>
  <c r="AY128" i="25"/>
  <c r="BF136" i="25"/>
  <c r="AY149" i="25"/>
  <c r="P155" i="25"/>
  <c r="BF159" i="25"/>
  <c r="AR166" i="25"/>
  <c r="W158" i="25"/>
  <c r="AD158" i="25" s="1"/>
  <c r="P170" i="25"/>
  <c r="AK178" i="25"/>
  <c r="AR158" i="25"/>
  <c r="AY172" i="25"/>
  <c r="P161" i="25"/>
  <c r="AY169" i="25"/>
  <c r="AK149" i="25"/>
  <c r="AY155" i="25"/>
  <c r="AY164" i="25"/>
  <c r="BF175" i="25"/>
  <c r="AY160" i="25"/>
  <c r="BF171" i="25"/>
  <c r="AR178" i="25"/>
  <c r="P152" i="25"/>
  <c r="AY157" i="25"/>
  <c r="W169" i="25"/>
  <c r="BF160" i="25"/>
  <c r="AR167" i="25"/>
  <c r="AR179" i="25"/>
  <c r="AY189" i="25"/>
  <c r="BF199" i="25"/>
  <c r="AY186" i="25"/>
  <c r="BF196" i="25"/>
  <c r="AY203" i="25"/>
  <c r="AY182" i="25"/>
  <c r="BF192" i="25"/>
  <c r="AR199" i="25"/>
  <c r="BF189" i="25"/>
  <c r="AR196" i="25"/>
  <c r="W188" i="25"/>
  <c r="P200" i="25"/>
  <c r="W183" i="25"/>
  <c r="P195" i="25"/>
  <c r="AR212" i="25"/>
  <c r="AR185" i="25"/>
  <c r="AY199" i="25"/>
  <c r="P187" i="25"/>
  <c r="AK196" i="25"/>
  <c r="AR210" i="25"/>
  <c r="AK219" i="25"/>
  <c r="AY207" i="25"/>
  <c r="P214" i="25"/>
  <c r="BF222" i="25"/>
  <c r="AY215" i="25"/>
  <c r="P225" i="25"/>
  <c r="W208" i="25"/>
  <c r="W216" i="25"/>
  <c r="AR227" i="25"/>
  <c r="P215" i="25"/>
  <c r="BF223" i="25"/>
  <c r="BF207" i="25"/>
  <c r="AK218" i="25"/>
  <c r="P231" i="25"/>
  <c r="W225" i="25"/>
  <c r="W206" i="25"/>
  <c r="AK216" i="25"/>
  <c r="W228" i="25"/>
  <c r="AY246" i="25"/>
  <c r="P256" i="25"/>
  <c r="P239" i="25"/>
  <c r="AK251" i="25"/>
  <c r="BF260" i="25"/>
  <c r="AK244" i="25"/>
  <c r="AR253" i="25"/>
  <c r="W235" i="25"/>
  <c r="AK241" i="25"/>
  <c r="W253" i="25"/>
  <c r="AD253" i="25" s="1"/>
  <c r="AK236" i="25"/>
  <c r="AR251" i="25"/>
  <c r="AR261" i="25"/>
  <c r="P234" i="25"/>
  <c r="W243" i="25"/>
  <c r="AY253" i="25"/>
  <c r="BF237" i="25"/>
  <c r="AR244" i="25"/>
  <c r="AY256" i="25"/>
  <c r="AY231" i="25"/>
  <c r="W238" i="25"/>
  <c r="AD238" i="25" s="1"/>
  <c r="W249" i="25"/>
  <c r="AY262" i="25"/>
  <c r="P274" i="25"/>
  <c r="P263" i="25"/>
  <c r="AK269" i="25"/>
  <c r="W269" i="25"/>
  <c r="P266" i="25"/>
  <c r="AR267" i="25"/>
  <c r="AY263" i="25"/>
  <c r="AK267" i="25"/>
  <c r="BF273" i="25"/>
  <c r="AY289" i="25"/>
  <c r="P277" i="25"/>
  <c r="AK285" i="25"/>
  <c r="AK273" i="25"/>
  <c r="AY284" i="25"/>
  <c r="AY278" i="25"/>
  <c r="BF288" i="25"/>
  <c r="AR277" i="25"/>
  <c r="BF289" i="25"/>
  <c r="AY280" i="25"/>
  <c r="AR292" i="25"/>
  <c r="W282" i="25"/>
  <c r="BF291" i="25"/>
  <c r="AR279" i="25"/>
  <c r="W289" i="25"/>
  <c r="AK295" i="25"/>
  <c r="BF298" i="25"/>
  <c r="AK305" i="25"/>
  <c r="AY296" i="25"/>
  <c r="BF303" i="25"/>
  <c r="BF293" i="25"/>
  <c r="W305" i="25"/>
  <c r="AR302" i="25"/>
  <c r="AR295" i="25"/>
  <c r="AY300" i="25"/>
  <c r="AY316" i="25"/>
  <c r="AR308" i="25"/>
  <c r="AK327" i="25"/>
  <c r="W123" i="25"/>
  <c r="AY103" i="25"/>
  <c r="P144" i="25"/>
  <c r="AR6" i="25"/>
  <c r="W30" i="25"/>
  <c r="P20" i="25"/>
  <c r="P2" i="25"/>
  <c r="AY19" i="25"/>
  <c r="W12" i="25"/>
  <c r="AY30" i="25"/>
  <c r="AR35" i="25"/>
  <c r="AR36" i="25"/>
  <c r="P27" i="25"/>
  <c r="AY41" i="25"/>
  <c r="P36" i="25"/>
  <c r="AR77" i="25"/>
  <c r="AY85" i="25"/>
  <c r="AR63" i="25"/>
  <c r="P8" i="25"/>
  <c r="AY20" i="25"/>
  <c r="P12" i="25"/>
  <c r="BF7" i="25"/>
  <c r="AK31" i="25"/>
  <c r="P21" i="25"/>
  <c r="AK5" i="25"/>
  <c r="AR15" i="25"/>
  <c r="AK24" i="25"/>
  <c r="AK32" i="25"/>
  <c r="AK59" i="25"/>
  <c r="W38" i="25"/>
  <c r="AD38" i="25" s="1"/>
  <c r="BF43" i="25"/>
  <c r="AK27" i="25"/>
  <c r="P45" i="25"/>
  <c r="AK34" i="25"/>
  <c r="W42" i="25"/>
  <c r="BF47" i="25"/>
  <c r="W28" i="25"/>
  <c r="AD28" i="25" s="1"/>
  <c r="AY39" i="25"/>
  <c r="AR32" i="25"/>
  <c r="AR42" i="25"/>
  <c r="P50" i="25"/>
  <c r="AY35" i="25"/>
  <c r="AY49" i="25"/>
  <c r="AR37" i="25"/>
  <c r="AY45" i="25"/>
  <c r="AK51" i="25"/>
  <c r="W72" i="25"/>
  <c r="AD72" i="25" s="1"/>
  <c r="P84" i="25"/>
  <c r="AK55" i="25"/>
  <c r="BF65" i="25"/>
  <c r="AR72" i="25"/>
  <c r="AK87" i="25"/>
  <c r="W97" i="25"/>
  <c r="BF62" i="25"/>
  <c r="AR69" i="25"/>
  <c r="AY83" i="25"/>
  <c r="AK93" i="25"/>
  <c r="AR65" i="25"/>
  <c r="AY79" i="25"/>
  <c r="W92" i="25"/>
  <c r="BF53" i="25"/>
  <c r="AR60" i="25"/>
  <c r="AK75" i="25"/>
  <c r="BF85" i="25"/>
  <c r="W52" i="25"/>
  <c r="P64" i="25"/>
  <c r="AY72" i="25"/>
  <c r="W84" i="25"/>
  <c r="AR93" i="25"/>
  <c r="P61" i="25"/>
  <c r="AK69" i="25"/>
  <c r="W81" i="25"/>
  <c r="P111" i="25"/>
  <c r="AY63" i="25"/>
  <c r="BF74" i="25"/>
  <c r="AR81" i="25"/>
  <c r="AK92" i="25"/>
  <c r="BF91" i="25"/>
  <c r="AR98" i="25"/>
  <c r="W103" i="25"/>
  <c r="P115" i="25"/>
  <c r="AK124" i="25"/>
  <c r="P139" i="25"/>
  <c r="BF147" i="25"/>
  <c r="AK120" i="25"/>
  <c r="W131" i="25"/>
  <c r="AR141" i="25"/>
  <c r="P98" i="25"/>
  <c r="AK102" i="25"/>
  <c r="AK115" i="25"/>
  <c r="BF125" i="25"/>
  <c r="W133" i="25"/>
  <c r="AR144" i="25"/>
  <c r="AY110" i="25"/>
  <c r="BF120" i="25"/>
  <c r="AR127" i="25"/>
  <c r="AR139" i="25"/>
  <c r="P150" i="25"/>
  <c r="AY106" i="25"/>
  <c r="BF116" i="25"/>
  <c r="AR123" i="25"/>
  <c r="BF135" i="25"/>
  <c r="AY148" i="25"/>
  <c r="BF111" i="25"/>
  <c r="AR118" i="25"/>
  <c r="W134" i="25"/>
  <c r="AR145" i="25"/>
  <c r="W96" i="25"/>
  <c r="BF100" i="25"/>
  <c r="W113" i="25"/>
  <c r="AD113" i="25" s="1"/>
  <c r="P125" i="25"/>
  <c r="AK133" i="25"/>
  <c r="W145" i="25"/>
  <c r="W109" i="25"/>
  <c r="P121" i="25"/>
  <c r="AK129" i="25"/>
  <c r="W140" i="25"/>
  <c r="AR150" i="25"/>
  <c r="W155" i="25"/>
  <c r="W160" i="25"/>
  <c r="P172" i="25"/>
  <c r="W159" i="25"/>
  <c r="P171" i="25"/>
  <c r="AY152" i="25"/>
  <c r="P164" i="25"/>
  <c r="AK173" i="25"/>
  <c r="P162" i="25"/>
  <c r="AK170" i="25"/>
  <c r="BF149" i="25"/>
  <c r="W156" i="25"/>
  <c r="AK165" i="25"/>
  <c r="W176" i="25"/>
  <c r="AK161" i="25"/>
  <c r="W172" i="25"/>
  <c r="BF185" i="25"/>
  <c r="W152" i="25"/>
  <c r="AK158" i="25"/>
  <c r="W170" i="25"/>
  <c r="BF161" i="25"/>
  <c r="AR168" i="25"/>
  <c r="P180" i="25"/>
  <c r="AY190" i="25"/>
  <c r="BF200" i="25"/>
  <c r="AK187" i="25"/>
  <c r="BF197" i="25"/>
  <c r="BF204" i="25"/>
  <c r="AK183" i="25"/>
  <c r="BF193" i="25"/>
  <c r="AR200" i="25"/>
  <c r="BF190" i="25"/>
  <c r="AR197" i="25"/>
  <c r="W189" i="25"/>
  <c r="P201" i="25"/>
  <c r="W184" i="25"/>
  <c r="P196" i="25"/>
  <c r="AY179" i="25"/>
  <c r="P191" i="25"/>
  <c r="AK200" i="25"/>
  <c r="P188" i="25"/>
  <c r="AY196" i="25"/>
  <c r="P211" i="25"/>
  <c r="BF219" i="25"/>
  <c r="AR208" i="25"/>
  <c r="AK214" i="25"/>
  <c r="W226" i="25"/>
  <c r="AR216" i="25"/>
  <c r="AK225" i="25"/>
  <c r="AK208" i="25"/>
  <c r="AY218" i="25"/>
  <c r="P228" i="25"/>
  <c r="AK215" i="25"/>
  <c r="W227" i="25"/>
  <c r="P210" i="25"/>
  <c r="BF218" i="25"/>
  <c r="BF231" i="25"/>
  <c r="AY227" i="25"/>
  <c r="AK206" i="25"/>
  <c r="BF216" i="25"/>
  <c r="W231" i="25"/>
  <c r="AR247" i="25"/>
  <c r="AK256" i="25"/>
  <c r="P240" i="25"/>
  <c r="BF251" i="25"/>
  <c r="P236" i="25"/>
  <c r="AY244" i="25"/>
  <c r="P254" i="25"/>
  <c r="AK235" i="25"/>
  <c r="AK242" i="25"/>
  <c r="AY255" i="25"/>
  <c r="AY236" i="25"/>
  <c r="P252" i="25"/>
  <c r="AR229" i="25"/>
  <c r="W234" i="25"/>
  <c r="W244" i="25"/>
  <c r="AR254" i="25"/>
  <c r="BF238" i="25"/>
  <c r="W246" i="25"/>
  <c r="AD246" i="25" s="1"/>
  <c r="AR257" i="25"/>
  <c r="AR232" i="25"/>
  <c r="AR238" i="25"/>
  <c r="AY251" i="25"/>
  <c r="AR263" i="25"/>
  <c r="AR274" i="25"/>
  <c r="W263" i="25"/>
  <c r="W270" i="25"/>
  <c r="W273" i="25"/>
  <c r="W266" i="25"/>
  <c r="BF267" i="25"/>
  <c r="AR264" i="25"/>
  <c r="BF268" i="25"/>
  <c r="AY276" i="25"/>
  <c r="W290" i="25"/>
  <c r="AD290" i="25" s="1"/>
  <c r="AY277" i="25"/>
  <c r="AR287" i="25"/>
  <c r="AR275" i="25"/>
  <c r="W285" i="25"/>
  <c r="P279" i="25"/>
  <c r="AR289" i="25"/>
  <c r="AY279" i="25"/>
  <c r="AR290" i="25"/>
  <c r="W281" i="25"/>
  <c r="BF297" i="25"/>
  <c r="AK283" i="25"/>
  <c r="P298" i="25"/>
  <c r="BF279" i="25"/>
  <c r="AK290" i="25"/>
  <c r="BF295" i="25"/>
  <c r="AK299" i="25"/>
  <c r="AK306" i="25"/>
  <c r="P300" i="25"/>
  <c r="BF304" i="25"/>
  <c r="AY295" i="25"/>
  <c r="W306" i="25"/>
  <c r="AR303" i="25"/>
  <c r="P296" i="25"/>
  <c r="P304" i="25"/>
  <c r="AK309" i="25"/>
  <c r="AY307" i="25"/>
  <c r="BF321" i="25"/>
  <c r="AK112" i="25"/>
  <c r="AR142" i="25"/>
  <c r="AK151" i="25"/>
  <c r="AR18" i="25"/>
  <c r="W13" i="25"/>
  <c r="AD13" i="25" s="1"/>
  <c r="AK10" i="25"/>
  <c r="BF15" i="25"/>
  <c r="W9" i="25"/>
  <c r="AR23" i="25"/>
  <c r="P43" i="25"/>
  <c r="AY32" i="25"/>
  <c r="AK35" i="25"/>
  <c r="BF32" i="25"/>
  <c r="BF48" i="25"/>
  <c r="BF63" i="25"/>
  <c r="BF60" i="25"/>
  <c r="AR58" i="25"/>
  <c r="AK19" i="25"/>
  <c r="P9" i="25"/>
  <c r="P3" i="25"/>
  <c r="AR16" i="25"/>
  <c r="AK25" i="25"/>
  <c r="BF5" i="25"/>
  <c r="BF20" i="25"/>
  <c r="AY21" i="25"/>
  <c r="W6" i="25"/>
  <c r="AK18" i="25"/>
  <c r="AY11" i="25"/>
  <c r="P11" i="25"/>
  <c r="BF19" i="25"/>
  <c r="P10" i="25"/>
  <c r="AR21" i="25"/>
  <c r="AR3" i="25"/>
  <c r="P17" i="25"/>
  <c r="BF25" i="25"/>
  <c r="AK6" i="25"/>
  <c r="AK12" i="25"/>
  <c r="W24" i="25"/>
  <c r="W11" i="25"/>
  <c r="AR22" i="25"/>
  <c r="BF8" i="25"/>
  <c r="BF18" i="25"/>
  <c r="AR2" i="25"/>
  <c r="AR12" i="25"/>
  <c r="AK21" i="25"/>
  <c r="P6" i="25"/>
  <c r="P16" i="25"/>
  <c r="BF24" i="25"/>
  <c r="AR34" i="25"/>
  <c r="P31" i="25"/>
  <c r="W40" i="25"/>
  <c r="AK44" i="25"/>
  <c r="AR29" i="25"/>
  <c r="BF45" i="25"/>
  <c r="AY37" i="25"/>
  <c r="W44" i="25"/>
  <c r="AK48" i="25"/>
  <c r="AK29" i="25"/>
  <c r="AR40" i="25"/>
  <c r="P34" i="25"/>
  <c r="BF42" i="25"/>
  <c r="BF58" i="25"/>
  <c r="W36" i="25"/>
  <c r="AK50" i="25"/>
  <c r="AK38" i="25"/>
  <c r="P46" i="25"/>
  <c r="BF57" i="25"/>
  <c r="W73" i="25"/>
  <c r="P85" i="25"/>
  <c r="AY55" i="25"/>
  <c r="BF66" i="25"/>
  <c r="AR73" i="25"/>
  <c r="AY87" i="25"/>
  <c r="AK52" i="25"/>
  <c r="W63" i="25"/>
  <c r="P75" i="25"/>
  <c r="AK84" i="25"/>
  <c r="BF93" i="25"/>
  <c r="P71" i="25"/>
  <c r="AK80" i="25"/>
  <c r="AK94" i="25"/>
  <c r="BF54" i="25"/>
  <c r="AR61" i="25"/>
  <c r="AY75" i="25"/>
  <c r="BF86" i="25"/>
  <c r="W53" i="25"/>
  <c r="P65" i="25"/>
  <c r="AK73" i="25"/>
  <c r="W85" i="25"/>
  <c r="P94" i="25"/>
  <c r="P62" i="25"/>
  <c r="AK70" i="25"/>
  <c r="W82" i="25"/>
  <c r="P55" i="25"/>
  <c r="AK64" i="25"/>
  <c r="W75" i="25"/>
  <c r="P87" i="25"/>
  <c r="BF92" i="25"/>
  <c r="AY93" i="25"/>
  <c r="P99" i="25"/>
  <c r="W104" i="25"/>
  <c r="P116" i="25"/>
  <c r="AY124" i="25"/>
  <c r="AK139" i="25"/>
  <c r="P112" i="25"/>
  <c r="AY120" i="25"/>
  <c r="AY132" i="25"/>
  <c r="P142" i="25"/>
  <c r="W98" i="25"/>
  <c r="BF102" i="25"/>
  <c r="AY115" i="25"/>
  <c r="BF126" i="25"/>
  <c r="AY135" i="25"/>
  <c r="P145" i="25"/>
  <c r="AK111" i="25"/>
  <c r="BF121" i="25"/>
  <c r="AR128" i="25"/>
  <c r="P140" i="25"/>
  <c r="AY99" i="25"/>
  <c r="AK107" i="25"/>
  <c r="BF117" i="25"/>
  <c r="AR124" i="25"/>
  <c r="W139" i="25"/>
  <c r="W150" i="25"/>
  <c r="BF112" i="25"/>
  <c r="AR119" i="25"/>
  <c r="AY136" i="25"/>
  <c r="P146" i="25"/>
  <c r="AK96" i="25"/>
  <c r="AY102" i="25"/>
  <c r="W114" i="25"/>
  <c r="P126" i="25"/>
  <c r="BF133" i="25"/>
  <c r="AY147" i="25"/>
  <c r="W110" i="25"/>
  <c r="P122" i="25"/>
  <c r="AK130" i="25"/>
  <c r="AY142" i="25"/>
  <c r="P151" i="25"/>
  <c r="AK155" i="25"/>
  <c r="W161" i="25"/>
  <c r="P173" i="25"/>
  <c r="AR159" i="25"/>
  <c r="AY174" i="25"/>
  <c r="AR153" i="25"/>
  <c r="P165" i="25"/>
  <c r="AY173" i="25"/>
  <c r="P163" i="25"/>
  <c r="AK171" i="25"/>
  <c r="AY151" i="25"/>
  <c r="P157" i="25"/>
  <c r="AY165" i="25"/>
  <c r="W177" i="25"/>
  <c r="AY161" i="25"/>
  <c r="W173" i="25"/>
  <c r="P148" i="25"/>
  <c r="AK152" i="25"/>
  <c r="AK159" i="25"/>
  <c r="W171" i="25"/>
  <c r="BF162" i="25"/>
  <c r="AR169" i="25"/>
  <c r="W180" i="25"/>
  <c r="AK191" i="25"/>
  <c r="BF201" i="25"/>
  <c r="AY187" i="25"/>
  <c r="BF198" i="25"/>
  <c r="AK205" i="25"/>
  <c r="AY183" i="25"/>
  <c r="BF194" i="25"/>
  <c r="AR201" i="25"/>
  <c r="W191" i="25"/>
  <c r="P203" i="25"/>
  <c r="W190" i="25"/>
  <c r="AD190" i="25" s="1"/>
  <c r="P202" i="25"/>
  <c r="W185" i="25"/>
  <c r="P197" i="25"/>
  <c r="AR180" i="25"/>
  <c r="P192" i="25"/>
  <c r="AY200" i="25"/>
  <c r="P189" i="25"/>
  <c r="AK197" i="25"/>
  <c r="AK211" i="25"/>
  <c r="W223" i="25"/>
  <c r="P209" i="25"/>
  <c r="BF214" i="25"/>
  <c r="AY228" i="25"/>
  <c r="P217" i="25"/>
  <c r="BF225" i="25"/>
  <c r="BF208" i="25"/>
  <c r="AR219" i="25"/>
  <c r="AK228" i="25"/>
  <c r="BF215" i="25"/>
  <c r="BF203" i="25"/>
  <c r="AK210" i="25"/>
  <c r="W222" i="25"/>
  <c r="W217" i="25"/>
  <c r="AR228" i="25"/>
  <c r="BF206" i="25"/>
  <c r="W220" i="25"/>
  <c r="AD220" i="25" s="1"/>
  <c r="W232" i="25"/>
  <c r="P248" i="25"/>
  <c r="BF256" i="25"/>
  <c r="P241" i="25"/>
  <c r="W255" i="25"/>
  <c r="P237" i="25"/>
  <c r="AR245" i="25"/>
  <c r="AK254" i="25"/>
  <c r="AY237" i="25"/>
  <c r="W245" i="25"/>
  <c r="AR256" i="25"/>
  <c r="AK237" i="25"/>
  <c r="AK252" i="25"/>
  <c r="P230" i="25"/>
  <c r="AK234" i="25"/>
  <c r="AY245" i="25"/>
  <c r="P255" i="25"/>
  <c r="W239" i="25"/>
  <c r="AY248" i="25"/>
  <c r="P258" i="25"/>
  <c r="P233" i="25"/>
  <c r="AR239" i="25"/>
  <c r="AR252" i="25"/>
  <c r="P264" i="25"/>
  <c r="P267" i="25"/>
  <c r="AK263" i="25"/>
  <c r="AR270" i="25"/>
  <c r="P262" i="25"/>
  <c r="AK266" i="25"/>
  <c r="W275" i="25"/>
  <c r="AD275" i="25" s="1"/>
  <c r="P265" i="25"/>
  <c r="AR269" i="25"/>
  <c r="AR280" i="25"/>
  <c r="AK291" i="25"/>
  <c r="W278" i="25"/>
  <c r="AD278" i="25" s="1"/>
  <c r="BF287" i="25"/>
  <c r="BF275" i="25"/>
  <c r="AK286" i="25"/>
  <c r="AK280" i="25"/>
  <c r="AY291" i="25"/>
  <c r="W280" i="25"/>
  <c r="P292" i="25"/>
  <c r="AK282" i="25"/>
  <c r="AY274" i="25"/>
  <c r="BF284" i="25"/>
  <c r="AK271" i="25"/>
  <c r="P282" i="25"/>
  <c r="P293" i="25"/>
  <c r="W300" i="25"/>
  <c r="AY301" i="25"/>
  <c r="AY292" i="25"/>
  <c r="BF300" i="25"/>
  <c r="BF305" i="25"/>
  <c r="AR296" i="25"/>
  <c r="AR306" i="25"/>
  <c r="AR304" i="25"/>
  <c r="W296" i="25"/>
  <c r="P306" i="25"/>
  <c r="AY313" i="25"/>
  <c r="BF309" i="25"/>
  <c r="AY322" i="25"/>
  <c r="AK108" i="25"/>
  <c r="P138" i="25"/>
  <c r="AY126" i="25"/>
  <c r="AK11" i="25"/>
  <c r="W23" i="25"/>
  <c r="AY12" i="25"/>
  <c r="P22" i="25"/>
  <c r="BF3" i="25"/>
  <c r="AK17" i="25"/>
  <c r="AY26" i="25"/>
  <c r="AK8" i="25"/>
  <c r="BF12" i="25"/>
  <c r="W29" i="25"/>
  <c r="AY13" i="25"/>
  <c r="P23" i="25"/>
  <c r="BF9" i="25"/>
  <c r="W22" i="25"/>
  <c r="AK3" i="25"/>
  <c r="P13" i="25"/>
  <c r="BF21" i="25"/>
  <c r="BF6" i="25"/>
  <c r="AK16" i="25"/>
  <c r="P28" i="25"/>
  <c r="P41" i="25"/>
  <c r="AY31" i="25"/>
  <c r="AY40" i="25"/>
  <c r="W47" i="25"/>
  <c r="BF29" i="25"/>
  <c r="W49" i="25"/>
  <c r="P38" i="25"/>
  <c r="AY44" i="25"/>
  <c r="AR49" i="25"/>
  <c r="BF30" i="25"/>
  <c r="AK41" i="25"/>
  <c r="AY34" i="25"/>
  <c r="AK43" i="25"/>
  <c r="AR26" i="25"/>
  <c r="P37" i="25"/>
  <c r="AY57" i="25"/>
  <c r="AY38" i="25"/>
  <c r="AR46" i="25"/>
  <c r="W59" i="25"/>
  <c r="W74" i="25"/>
  <c r="P86" i="25"/>
  <c r="AK56" i="25"/>
  <c r="W67" i="25"/>
  <c r="P79" i="25"/>
  <c r="AK88" i="25"/>
  <c r="AY52" i="25"/>
  <c r="W64" i="25"/>
  <c r="P76" i="25"/>
  <c r="AY84" i="25"/>
  <c r="W60" i="25"/>
  <c r="P72" i="25"/>
  <c r="AY80" i="25"/>
  <c r="AY95" i="25"/>
  <c r="W55" i="25"/>
  <c r="P67" i="25"/>
  <c r="AK76" i="25"/>
  <c r="W87" i="25"/>
  <c r="W54" i="25"/>
  <c r="P66" i="25"/>
  <c r="AK74" i="25"/>
  <c r="W86" i="25"/>
  <c r="AR50" i="25"/>
  <c r="AY65" i="25"/>
  <c r="BF75" i="25"/>
  <c r="AR82" i="25"/>
  <c r="P56" i="25"/>
  <c r="AY64" i="25"/>
  <c r="W76" i="25"/>
  <c r="P88" i="25"/>
  <c r="P97" i="25"/>
  <c r="AR94" i="25"/>
  <c r="W99" i="25"/>
  <c r="W105" i="25"/>
  <c r="P117" i="25"/>
  <c r="AK125" i="25"/>
  <c r="BF139" i="25"/>
  <c r="P113" i="25"/>
  <c r="AK121" i="25"/>
  <c r="AR133" i="25"/>
  <c r="AK142" i="25"/>
  <c r="AK98" i="25"/>
  <c r="P107" i="25"/>
  <c r="AK116" i="25"/>
  <c r="W127" i="25"/>
  <c r="AR136" i="25"/>
  <c r="AK145" i="25"/>
  <c r="AY111" i="25"/>
  <c r="BF122" i="25"/>
  <c r="AR129" i="25"/>
  <c r="AK140" i="25"/>
  <c r="AR100" i="25"/>
  <c r="AY107" i="25"/>
  <c r="BF118" i="25"/>
  <c r="AR125" i="25"/>
  <c r="AY141" i="25"/>
  <c r="AK103" i="25"/>
  <c r="BF113" i="25"/>
  <c r="AR120" i="25"/>
  <c r="AR137" i="25"/>
  <c r="AK146" i="25"/>
  <c r="BF96" i="25"/>
  <c r="BF107" i="25"/>
  <c r="AR114" i="25"/>
  <c r="AY129" i="25"/>
  <c r="W137" i="25"/>
  <c r="BF103" i="25"/>
  <c r="AR110" i="25"/>
  <c r="AY125" i="25"/>
  <c r="W132" i="25"/>
  <c r="AR143" i="25"/>
  <c r="W151" i="25"/>
  <c r="BF155" i="25"/>
  <c r="W162" i="25"/>
  <c r="P174" i="25"/>
  <c r="AR160" i="25"/>
  <c r="AY175" i="25"/>
  <c r="P154" i="25"/>
  <c r="P166" i="25"/>
  <c r="AK174" i="25"/>
  <c r="AY166" i="25"/>
  <c r="BF176" i="25"/>
  <c r="AR152" i="25"/>
  <c r="P158" i="25"/>
  <c r="AK166" i="25"/>
  <c r="W178" i="25"/>
  <c r="AK162" i="25"/>
  <c r="W174" i="25"/>
  <c r="W148" i="25"/>
  <c r="BF152" i="25"/>
  <c r="BF164" i="25"/>
  <c r="AR171" i="25"/>
  <c r="BF163" i="25"/>
  <c r="AR170" i="25"/>
  <c r="AK180" i="25"/>
  <c r="AY191" i="25"/>
  <c r="BF202" i="25"/>
  <c r="AK188" i="25"/>
  <c r="W199" i="25"/>
  <c r="P179" i="25"/>
  <c r="AK184" i="25"/>
  <c r="W195" i="25"/>
  <c r="AY180" i="25"/>
  <c r="W192" i="25"/>
  <c r="AK204" i="25"/>
  <c r="AR190" i="25"/>
  <c r="AK203" i="25"/>
  <c r="W186" i="25"/>
  <c r="P198" i="25"/>
  <c r="W181" i="25"/>
  <c r="P193" i="25"/>
  <c r="AK201" i="25"/>
  <c r="P190" i="25"/>
  <c r="AK198" i="25"/>
  <c r="BF211" i="25"/>
  <c r="AY225" i="25"/>
  <c r="W209" i="25"/>
  <c r="W218" i="25"/>
  <c r="AY229" i="25"/>
  <c r="AK217" i="25"/>
  <c r="W229" i="25"/>
  <c r="AY210" i="25"/>
  <c r="P220" i="25"/>
  <c r="BF228" i="25"/>
  <c r="W219" i="25"/>
  <c r="AY205" i="25"/>
  <c r="BF210" i="25"/>
  <c r="AY224" i="25"/>
  <c r="AY219" i="25"/>
  <c r="P229" i="25"/>
  <c r="AY208" i="25"/>
  <c r="AY222" i="25"/>
  <c r="AR235" i="25"/>
  <c r="AK248" i="25"/>
  <c r="W260" i="25"/>
  <c r="P242" i="25"/>
  <c r="AY257" i="25"/>
  <c r="P238" i="25"/>
  <c r="P246" i="25"/>
  <c r="BF254" i="25"/>
  <c r="AY238" i="25"/>
  <c r="AY247" i="25"/>
  <c r="P257" i="25"/>
  <c r="AK238" i="25"/>
  <c r="BF252" i="25"/>
  <c r="W230" i="25"/>
  <c r="BF234" i="25"/>
  <c r="AR246" i="25"/>
  <c r="AK255" i="25"/>
  <c r="W240" i="25"/>
  <c r="AR249" i="25"/>
  <c r="AK258" i="25"/>
  <c r="W233" i="25"/>
  <c r="AR240" i="25"/>
  <c r="P253" i="25"/>
  <c r="W264" i="25"/>
  <c r="AK268" i="25"/>
  <c r="BF263" i="25"/>
  <c r="W271" i="25"/>
  <c r="W262" i="25"/>
  <c r="BF266" i="25"/>
  <c r="AR260" i="25"/>
  <c r="W265" i="25"/>
  <c r="BF269" i="25"/>
  <c r="AY282" i="25"/>
  <c r="AK293" i="25"/>
  <c r="AK279" i="25"/>
  <c r="P290" i="25"/>
  <c r="P278" i="25"/>
  <c r="AR288" i="25"/>
  <c r="BF282" i="25"/>
  <c r="AR297" i="25"/>
  <c r="AK281" i="25"/>
  <c r="W293" i="25"/>
  <c r="AR284" i="25"/>
  <c r="P275" i="25"/>
  <c r="AR285" i="25"/>
  <c r="BF272" i="25"/>
  <c r="W283" i="25"/>
  <c r="W297" i="25"/>
  <c r="P302" i="25"/>
  <c r="AY302" i="25"/>
  <c r="AR293" i="25"/>
  <c r="AK301" i="25"/>
  <c r="BF306" i="25"/>
  <c r="P297" i="25"/>
  <c r="AK298" i="25"/>
  <c r="AR305" i="25"/>
  <c r="BF296" i="25"/>
  <c r="P308" i="25"/>
  <c r="W318" i="25"/>
  <c r="AR320" i="25"/>
  <c r="W322" i="25"/>
  <c r="AR161" i="25"/>
  <c r="AK176" i="25"/>
  <c r="W154" i="25"/>
  <c r="AD154" i="25" s="1"/>
  <c r="P167" i="25"/>
  <c r="AK175" i="25"/>
  <c r="AY167" i="25"/>
  <c r="BF177" i="25"/>
  <c r="P153" i="25"/>
  <c r="P159" i="25"/>
  <c r="AK167" i="25"/>
  <c r="P156" i="25"/>
  <c r="AK163" i="25"/>
  <c r="W175" i="25"/>
  <c r="AK148" i="25"/>
  <c r="AY154" i="25"/>
  <c r="BF165" i="25"/>
  <c r="AR172" i="25"/>
  <c r="W164" i="25"/>
  <c r="P176" i="25"/>
  <c r="P183" i="25"/>
  <c r="AK192" i="25"/>
  <c r="W203" i="25"/>
  <c r="AY188" i="25"/>
  <c r="W200" i="25"/>
  <c r="W179" i="25"/>
  <c r="AY184" i="25"/>
  <c r="W196" i="25"/>
  <c r="AK181" i="25"/>
  <c r="W193" i="25"/>
  <c r="AD193" i="25" s="1"/>
  <c r="P205" i="25"/>
  <c r="AR191" i="25"/>
  <c r="AY206" i="25"/>
  <c r="AR186" i="25"/>
  <c r="AY201" i="25"/>
  <c r="W182" i="25"/>
  <c r="P194" i="25"/>
  <c r="AK202" i="25"/>
  <c r="AY193" i="25"/>
  <c r="AR203" i="25"/>
  <c r="W215" i="25"/>
  <c r="AR226" i="25"/>
  <c r="AK209" i="25"/>
  <c r="AY220" i="25"/>
  <c r="AR230" i="25"/>
  <c r="BF217" i="25"/>
  <c r="AY230" i="25"/>
  <c r="AR211" i="25"/>
  <c r="AK220" i="25"/>
  <c r="AR209" i="25"/>
  <c r="AY221" i="25"/>
  <c r="AR206" i="25"/>
  <c r="W214" i="25"/>
  <c r="AR225" i="25"/>
  <c r="AR220" i="25"/>
  <c r="P232" i="25"/>
  <c r="W212" i="25"/>
  <c r="AR223" i="25"/>
  <c r="AR236" i="25"/>
  <c r="BF248" i="25"/>
  <c r="AY260" i="25"/>
  <c r="W247" i="25"/>
  <c r="AR258" i="25"/>
  <c r="AY241" i="25"/>
  <c r="AK246" i="25"/>
  <c r="W258" i="25"/>
  <c r="AK239" i="25"/>
  <c r="AR248" i="25"/>
  <c r="AK257" i="25"/>
  <c r="BF243" i="25"/>
  <c r="W256" i="25"/>
  <c r="AK230" i="25"/>
  <c r="BF239" i="25"/>
  <c r="P247" i="25"/>
  <c r="BF255" i="25"/>
  <c r="W241" i="25"/>
  <c r="P250" i="25"/>
  <c r="BF258" i="25"/>
  <c r="AK233" i="25"/>
  <c r="AR241" i="25"/>
  <c r="AK253" i="25"/>
  <c r="AK264" i="25"/>
  <c r="BF270" i="25"/>
  <c r="AY265" i="25"/>
  <c r="AR271" i="25"/>
  <c r="AK262" i="25"/>
  <c r="P269" i="25"/>
  <c r="P261" i="25"/>
  <c r="AK265" i="25"/>
  <c r="AK270" i="25"/>
  <c r="P283" i="25"/>
  <c r="AY270" i="25"/>
  <c r="BF280" i="25"/>
  <c r="W291" i="25"/>
  <c r="W279" i="25"/>
  <c r="AY290" i="25"/>
  <c r="P285" i="25"/>
  <c r="AY273" i="25"/>
  <c r="AR283" i="25"/>
  <c r="AY297" i="25"/>
  <c r="AY286" i="25"/>
  <c r="AK276" i="25"/>
  <c r="AY287" i="25"/>
  <c r="AR273" i="25"/>
  <c r="BF285" i="25"/>
  <c r="AY293" i="25"/>
  <c r="AY305" i="25"/>
  <c r="AK303" i="25"/>
  <c r="P294" i="25"/>
  <c r="AK302" i="25"/>
  <c r="W307" i="25"/>
  <c r="BF301" i="25"/>
  <c r="P299" i="25"/>
  <c r="W292" i="25"/>
  <c r="AY298" i="25"/>
  <c r="W308" i="25"/>
  <c r="AK310" i="25"/>
  <c r="BF329" i="25"/>
  <c r="AY334" i="25"/>
  <c r="P101" i="25"/>
  <c r="BF114" i="25"/>
  <c r="AY98" i="25"/>
  <c r="AR115" i="25"/>
  <c r="AY139" i="25"/>
  <c r="BF104" i="25"/>
  <c r="AR111" i="25"/>
  <c r="W163" i="25"/>
  <c r="W15" i="25"/>
  <c r="P14" i="25"/>
  <c r="W21" i="25"/>
  <c r="W2" i="25"/>
  <c r="W4" i="25"/>
  <c r="W14" i="25"/>
  <c r="BF13" i="25"/>
  <c r="AR9" i="25"/>
  <c r="AR28" i="25"/>
  <c r="W45" i="25"/>
  <c r="AK33" i="25"/>
  <c r="AK42" i="25"/>
  <c r="AY50" i="25"/>
  <c r="W33" i="25"/>
  <c r="AY51" i="25"/>
  <c r="BF38" i="25"/>
  <c r="AK46" i="25"/>
  <c r="BF55" i="25"/>
  <c r="AY33" i="25"/>
  <c r="P52" i="25"/>
  <c r="AK36" i="25"/>
  <c r="BF44" i="25"/>
  <c r="P29" i="25"/>
  <c r="W41" i="25"/>
  <c r="AD41" i="25" s="1"/>
  <c r="AR33" i="25"/>
  <c r="AR39" i="25"/>
  <c r="AK47" i="25"/>
  <c r="BF68" i="25"/>
  <c r="AR75" i="25"/>
  <c r="W94" i="25"/>
  <c r="AK57" i="25"/>
  <c r="W69" i="25"/>
  <c r="P81" i="25"/>
  <c r="AK89" i="25"/>
  <c r="AK54" i="25"/>
  <c r="W66" i="25"/>
  <c r="AD66" i="25" s="1"/>
  <c r="P78" i="25"/>
  <c r="AK86" i="25"/>
  <c r="W62" i="25"/>
  <c r="P74" i="25"/>
  <c r="AK82" i="25"/>
  <c r="AK97" i="25"/>
  <c r="W57" i="25"/>
  <c r="P69" i="25"/>
  <c r="AK77" i="25"/>
  <c r="W89" i="25"/>
  <c r="AR55" i="25"/>
  <c r="AY70" i="25"/>
  <c r="BF80" i="25"/>
  <c r="AR87" i="25"/>
  <c r="AR52" i="25"/>
  <c r="AK67" i="25"/>
  <c r="BF77" i="25"/>
  <c r="AR84" i="25"/>
  <c r="P58" i="25"/>
  <c r="AK66" i="25"/>
  <c r="W78" i="25"/>
  <c r="P90" i="25"/>
  <c r="AR90" i="25"/>
  <c r="W95" i="25"/>
  <c r="BF99" i="25"/>
  <c r="AR106" i="25"/>
  <c r="AY121" i="25"/>
  <c r="BF131" i="25"/>
  <c r="AY145" i="25"/>
  <c r="AY117" i="25"/>
  <c r="BF127" i="25"/>
  <c r="AK134" i="25"/>
  <c r="W146" i="25"/>
  <c r="AY100" i="25"/>
  <c r="P109" i="25"/>
  <c r="AK117" i="25"/>
  <c r="W129" i="25"/>
  <c r="AK137" i="25"/>
  <c r="P104" i="25"/>
  <c r="AY112" i="25"/>
  <c r="W124" i="25"/>
  <c r="AK132" i="25"/>
  <c r="W144" i="25"/>
  <c r="W101" i="25"/>
  <c r="AY108" i="25"/>
  <c r="W120" i="25"/>
  <c r="AY133" i="25"/>
  <c r="P143" i="25"/>
  <c r="AK104" i="25"/>
  <c r="W115" i="25"/>
  <c r="P127" i="25"/>
  <c r="AK138" i="25"/>
  <c r="AK150" i="25"/>
  <c r="AR99" i="25"/>
  <c r="BF109" i="25"/>
  <c r="AR116" i="25"/>
  <c r="AK131" i="25"/>
  <c r="AR140" i="25"/>
  <c r="BF105" i="25"/>
  <c r="AR112" i="25"/>
  <c r="AK127" i="25"/>
  <c r="AR135" i="25"/>
  <c r="AK144" i="25"/>
  <c r="BF151" i="25"/>
  <c r="BF156" i="25"/>
  <c r="AR163" i="25"/>
  <c r="AY178" i="25"/>
  <c r="AR162" i="25"/>
  <c r="AY176" i="25"/>
  <c r="AK154" i="25"/>
  <c r="AY170" i="25"/>
  <c r="BF184" i="25"/>
  <c r="AK168" i="25"/>
  <c r="BF178" i="25"/>
  <c r="W153" i="25"/>
  <c r="AY162" i="25"/>
  <c r="BF172" i="25"/>
  <c r="AY158" i="25"/>
  <c r="BF168" i="25"/>
  <c r="AR175" i="25"/>
  <c r="BF148" i="25"/>
  <c r="AR155" i="25"/>
  <c r="BF166" i="25"/>
  <c r="AR173" i="25"/>
  <c r="W165" i="25"/>
  <c r="P177" i="25"/>
  <c r="P184" i="25"/>
  <c r="AY192" i="25"/>
  <c r="W204" i="25"/>
  <c r="AK189" i="25"/>
  <c r="W201" i="25"/>
  <c r="AK179" i="25"/>
  <c r="AK185" i="25"/>
  <c r="W197" i="25"/>
  <c r="AK182" i="25"/>
  <c r="W194" i="25"/>
  <c r="AY211" i="25"/>
  <c r="AR192" i="25"/>
  <c r="BF180" i="25"/>
  <c r="AR187" i="25"/>
  <c r="AY202" i="25"/>
  <c r="AR182" i="25"/>
  <c r="AY197" i="25"/>
  <c r="W205" i="25"/>
  <c r="AY194" i="25"/>
  <c r="BF205" i="25"/>
  <c r="AY217" i="25"/>
  <c r="P227" i="25"/>
  <c r="W210" i="25"/>
  <c r="AR221" i="25"/>
  <c r="AK231" i="25"/>
  <c r="W221" i="25"/>
  <c r="AR231" i="25"/>
  <c r="P212" i="25"/>
  <c r="BF220" i="25"/>
  <c r="W211" i="25"/>
  <c r="AR222" i="25"/>
  <c r="P207" i="25"/>
  <c r="AY216" i="25"/>
  <c r="P226" i="25"/>
  <c r="P221" i="25"/>
  <c r="AY204" i="25"/>
  <c r="AY214" i="25"/>
  <c r="P224" i="25"/>
  <c r="AR237" i="25"/>
  <c r="W252" i="25"/>
  <c r="AK232" i="25"/>
  <c r="AY249" i="25"/>
  <c r="P259" i="25"/>
  <c r="AY242" i="25"/>
  <c r="BF246" i="25"/>
  <c r="AY233" i="25"/>
  <c r="AY239" i="25"/>
  <c r="P249" i="25"/>
  <c r="BF257" i="25"/>
  <c r="BF244" i="25"/>
  <c r="AY258" i="25"/>
  <c r="BF230" i="25"/>
  <c r="BF240" i="25"/>
  <c r="AK247" i="25"/>
  <c r="W259" i="25"/>
  <c r="W242" i="25"/>
  <c r="AD242" i="25" s="1"/>
  <c r="AK250" i="25"/>
  <c r="AY261" i="25"/>
  <c r="BF233" i="25"/>
  <c r="P245" i="25"/>
  <c r="BF253" i="25"/>
  <c r="BF264" i="25"/>
  <c r="AY272" i="25"/>
  <c r="AR266" i="25"/>
  <c r="P272" i="25"/>
  <c r="BF262" i="25"/>
  <c r="AY269" i="25"/>
  <c r="W261" i="25"/>
  <c r="BF265" i="25"/>
  <c r="BF271" i="25"/>
  <c r="AK284" i="25"/>
  <c r="P271" i="25"/>
  <c r="AR281" i="25"/>
  <c r="AK297" i="25"/>
  <c r="BF281" i="25"/>
  <c r="P291" i="25"/>
  <c r="AY285" i="25"/>
  <c r="W274" i="25"/>
  <c r="BF283" i="25"/>
  <c r="BF277" i="25"/>
  <c r="P287" i="25"/>
  <c r="BF278" i="25"/>
  <c r="W288" i="25"/>
  <c r="AY275" i="25"/>
  <c r="AR286" i="25"/>
  <c r="AR294" i="25"/>
  <c r="AY306" i="25"/>
  <c r="AY303" i="25"/>
  <c r="W294" i="25"/>
  <c r="W299" i="25"/>
  <c r="BF307" i="25"/>
  <c r="BF302" i="25"/>
  <c r="BF299" i="25"/>
  <c r="AK292" i="25"/>
  <c r="AR301" i="25"/>
  <c r="BF310" i="25"/>
  <c r="AR312" i="25"/>
  <c r="W328" i="25"/>
  <c r="AK328" i="25"/>
  <c r="AK296" i="25"/>
  <c r="AR313" i="25"/>
  <c r="AR307" i="25"/>
  <c r="AY315" i="25"/>
  <c r="P314" i="25"/>
  <c r="AY314" i="25"/>
  <c r="AY309" i="25"/>
  <c r="AK312" i="25"/>
  <c r="P311" i="25"/>
  <c r="W313" i="25"/>
  <c r="BF322" i="25"/>
  <c r="AY321" i="25"/>
  <c r="W321" i="25"/>
  <c r="AR316" i="25"/>
  <c r="BF319" i="25"/>
  <c r="AY333" i="25"/>
  <c r="AY327" i="25"/>
  <c r="BF323" i="25"/>
  <c r="AR325" i="25"/>
  <c r="W324" i="25"/>
  <c r="AY332" i="25"/>
  <c r="AK337" i="25"/>
  <c r="P332" i="25"/>
  <c r="P341" i="25"/>
  <c r="W342" i="25"/>
  <c r="AR338" i="25"/>
  <c r="AY341" i="25"/>
  <c r="P339" i="25"/>
  <c r="AY350" i="25"/>
  <c r="P349" i="25"/>
  <c r="W347" i="25"/>
  <c r="AK352" i="25"/>
  <c r="P342" i="25"/>
  <c r="AK339" i="25"/>
  <c r="P354" i="25"/>
  <c r="P355" i="25"/>
  <c r="AY354" i="25"/>
  <c r="AR350" i="25"/>
  <c r="AK358" i="25"/>
  <c r="AR359" i="25"/>
  <c r="W360" i="25"/>
  <c r="P351" i="25"/>
  <c r="P358" i="25"/>
  <c r="BF362" i="25"/>
  <c r="W361" i="25"/>
  <c r="BF365" i="25"/>
  <c r="V3" i="26"/>
  <c r="AQ14" i="26"/>
  <c r="AQ9" i="26"/>
  <c r="AX3" i="26"/>
  <c r="O13" i="26"/>
  <c r="AX6" i="26"/>
  <c r="AJ23" i="26"/>
  <c r="O11" i="26"/>
  <c r="AJ6" i="26"/>
  <c r="BE23" i="26"/>
  <c r="O19" i="26"/>
  <c r="AX10" i="26"/>
  <c r="AQ22" i="26"/>
  <c r="AX20" i="26"/>
  <c r="O26" i="26"/>
  <c r="AJ30" i="26"/>
  <c r="AX36" i="26"/>
  <c r="O42" i="26"/>
  <c r="AJ46" i="26"/>
  <c r="AQ57" i="26"/>
  <c r="AJ66" i="26"/>
  <c r="V78" i="26"/>
  <c r="AC78" i="26" s="1"/>
  <c r="AQ88" i="26"/>
  <c r="O53" i="26"/>
  <c r="BE61" i="26"/>
  <c r="AX75" i="26"/>
  <c r="O85" i="26"/>
  <c r="V17" i="26"/>
  <c r="BE21" i="26"/>
  <c r="AQ28" i="26"/>
  <c r="V33" i="26"/>
  <c r="BE37" i="26"/>
  <c r="AQ44" i="26"/>
  <c r="BE48" i="26"/>
  <c r="AX62" i="26"/>
  <c r="O72" i="26"/>
  <c r="BE80" i="26"/>
  <c r="AX49" i="26"/>
  <c r="O59" i="26"/>
  <c r="BE67" i="26"/>
  <c r="AX81" i="26"/>
  <c r="O16" i="26"/>
  <c r="AJ20" i="26"/>
  <c r="AX26" i="26"/>
  <c r="O32" i="26"/>
  <c r="AJ36" i="26"/>
  <c r="AX42" i="26"/>
  <c r="AX52" i="26"/>
  <c r="O62" i="26"/>
  <c r="BE70" i="26"/>
  <c r="AX84" i="26"/>
  <c r="BE96" i="26"/>
  <c r="AQ56" i="26"/>
  <c r="AJ65" i="26"/>
  <c r="V77" i="26"/>
  <c r="O27" i="26"/>
  <c r="AJ31" i="26"/>
  <c r="AX37" i="26"/>
  <c r="O43" i="26"/>
  <c r="V48" i="26"/>
  <c r="AQ59" i="26"/>
  <c r="AJ68" i="26"/>
  <c r="V80" i="26"/>
  <c r="V92" i="26"/>
  <c r="BE55" i="26"/>
  <c r="AX69" i="26"/>
  <c r="O79" i="26"/>
  <c r="BE89" i="26"/>
  <c r="V103" i="26"/>
  <c r="AQ114" i="26"/>
  <c r="AJ123" i="26"/>
  <c r="V135" i="26"/>
  <c r="AQ146" i="26"/>
  <c r="AQ109" i="26"/>
  <c r="AJ118" i="26"/>
  <c r="V130" i="26"/>
  <c r="AC130" i="26" s="1"/>
  <c r="AQ141" i="26"/>
  <c r="AX89" i="26"/>
  <c r="O95" i="26"/>
  <c r="AJ99" i="26"/>
  <c r="BE105" i="26"/>
  <c r="AX119" i="26"/>
  <c r="O129" i="26"/>
  <c r="BE137" i="26"/>
  <c r="AJ150" i="26"/>
  <c r="AX114" i="26"/>
  <c r="O124" i="26"/>
  <c r="BE132" i="26"/>
  <c r="AX146" i="26"/>
  <c r="AJ90" i="26"/>
  <c r="AX96" i="26"/>
  <c r="O102" i="26"/>
  <c r="AQ110" i="26"/>
  <c r="AJ119" i="26"/>
  <c r="V131" i="26"/>
  <c r="AQ142" i="26"/>
  <c r="AX104" i="26"/>
  <c r="O114" i="26"/>
  <c r="BE122" i="26"/>
  <c r="AX136" i="26"/>
  <c r="O146" i="26"/>
  <c r="AX95" i="26"/>
  <c r="O101" i="26"/>
  <c r="O109" i="26"/>
  <c r="BE117" i="26"/>
  <c r="AX131" i="26"/>
  <c r="O141" i="26"/>
  <c r="O151" i="26"/>
  <c r="O112" i="26"/>
  <c r="BE120" i="26"/>
  <c r="AX134" i="26"/>
  <c r="O144" i="26"/>
  <c r="AQ153" i="26"/>
  <c r="V158" i="26"/>
  <c r="BE168" i="26"/>
  <c r="V177" i="26"/>
  <c r="O166" i="26"/>
  <c r="AQ176" i="26"/>
  <c r="AJ153" i="26"/>
  <c r="O160" i="26"/>
  <c r="AJ168" i="26"/>
  <c r="O161" i="26"/>
  <c r="AQ171" i="26"/>
  <c r="AX150" i="26"/>
  <c r="O156" i="26"/>
  <c r="AJ163" i="26"/>
  <c r="AX174" i="26"/>
  <c r="AQ166" i="26"/>
  <c r="AJ177" i="26"/>
  <c r="O155" i="26"/>
  <c r="AJ159" i="26"/>
  <c r="AX169" i="26"/>
  <c r="O164" i="26"/>
  <c r="AJ172" i="26"/>
  <c r="AJ181" i="26"/>
  <c r="O191" i="26"/>
  <c r="AQ205" i="26"/>
  <c r="AX183" i="26"/>
  <c r="O194" i="26"/>
  <c r="AX202" i="26"/>
  <c r="AX197" i="26"/>
  <c r="AX187" i="26"/>
  <c r="AX193" i="26"/>
  <c r="AX205" i="26"/>
  <c r="BE190" i="26"/>
  <c r="V202" i="26"/>
  <c r="AQ179" i="26"/>
  <c r="O185" i="26"/>
  <c r="V198" i="26"/>
  <c r="AX184" i="26"/>
  <c r="V193" i="26"/>
  <c r="BE206" i="26"/>
  <c r="BE179" i="26"/>
  <c r="BE189" i="26"/>
  <c r="O203" i="26"/>
  <c r="AX209" i="26"/>
  <c r="V219" i="26"/>
  <c r="BE224" i="26"/>
  <c r="BE214" i="26"/>
  <c r="AJ215" i="26"/>
  <c r="V233" i="26"/>
  <c r="AX215" i="26"/>
  <c r="BE225" i="26"/>
  <c r="AX220" i="26"/>
  <c r="AX212" i="26"/>
  <c r="AX217" i="26"/>
  <c r="BE205" i="26"/>
  <c r="BE215" i="26"/>
  <c r="V214" i="26"/>
  <c r="BE226" i="26"/>
  <c r="V237" i="26"/>
  <c r="AQ248" i="26"/>
  <c r="AX234" i="26"/>
  <c r="O244" i="26"/>
  <c r="O231" i="26"/>
  <c r="BE239" i="26"/>
  <c r="AX232" i="26"/>
  <c r="O242" i="26"/>
  <c r="AQ244" i="26"/>
  <c r="AQ231" i="26"/>
  <c r="AJ240" i="26"/>
  <c r="AX249" i="26"/>
  <c r="AQ234" i="26"/>
  <c r="AJ243" i="26"/>
  <c r="AQ225" i="26"/>
  <c r="AX236" i="26"/>
  <c r="O246" i="26"/>
  <c r="BE254" i="26"/>
  <c r="AQ265" i="26"/>
  <c r="V257" i="26"/>
  <c r="AQ268" i="26"/>
  <c r="AQ252" i="26"/>
  <c r="BE256" i="26"/>
  <c r="AX270" i="26"/>
  <c r="AJ277" i="26"/>
  <c r="AX265" i="26"/>
  <c r="AJ279" i="26"/>
  <c r="V258" i="26"/>
  <c r="AQ269" i="26"/>
  <c r="AJ257" i="26"/>
  <c r="V269" i="26"/>
  <c r="O251" i="26"/>
  <c r="AX258" i="26"/>
  <c r="O268" i="26"/>
  <c r="AX261" i="26"/>
  <c r="O271" i="26"/>
  <c r="AJ278" i="26"/>
  <c r="AQ293" i="26"/>
  <c r="AQ287" i="26"/>
  <c r="W315" i="25"/>
  <c r="BF316" i="25"/>
  <c r="P310" i="25"/>
  <c r="AR314" i="25"/>
  <c r="AY311" i="25"/>
  <c r="AK314" i="25"/>
  <c r="W326" i="25"/>
  <c r="AR322" i="25"/>
  <c r="AY323" i="25"/>
  <c r="P317" i="25"/>
  <c r="AK320" i="25"/>
  <c r="AK336" i="25"/>
  <c r="AR328" i="25"/>
  <c r="AK324" i="25"/>
  <c r="BF325" i="25"/>
  <c r="AY326" i="25"/>
  <c r="P334" i="25"/>
  <c r="AY337" i="25"/>
  <c r="AR332" i="25"/>
  <c r="BF345" i="25"/>
  <c r="P346" i="25"/>
  <c r="AY339" i="25"/>
  <c r="AK342" i="25"/>
  <c r="W340" i="25"/>
  <c r="AY340" i="25"/>
  <c r="AK355" i="25"/>
  <c r="AR348" i="25"/>
  <c r="P360" i="25"/>
  <c r="AY342" i="25"/>
  <c r="BF339" i="25"/>
  <c r="BF360" i="25"/>
  <c r="BF355" i="25"/>
  <c r="AR355" i="25"/>
  <c r="BF350" i="25"/>
  <c r="P359" i="25"/>
  <c r="AK360" i="25"/>
  <c r="AY365" i="25"/>
  <c r="BF351" i="25"/>
  <c r="AR358" i="25"/>
  <c r="AY364" i="25"/>
  <c r="AK361" i="25"/>
  <c r="AY362" i="25"/>
  <c r="AX5" i="26"/>
  <c r="AX17" i="26"/>
  <c r="O10" i="26"/>
  <c r="AQ4" i="26"/>
  <c r="AJ13" i="26"/>
  <c r="AQ7" i="26"/>
  <c r="AQ2" i="26"/>
  <c r="AJ11" i="26"/>
  <c r="BE6" i="26"/>
  <c r="V5" i="26"/>
  <c r="AX25" i="26"/>
  <c r="AQ11" i="26"/>
  <c r="BE14" i="26"/>
  <c r="AQ21" i="26"/>
  <c r="V26" i="26"/>
  <c r="BE30" i="26"/>
  <c r="AQ37" i="26"/>
  <c r="V42" i="26"/>
  <c r="AX48" i="26"/>
  <c r="O58" i="26"/>
  <c r="BE66" i="26"/>
  <c r="AX80" i="26"/>
  <c r="AX90" i="26"/>
  <c r="AJ53" i="26"/>
  <c r="V65" i="26"/>
  <c r="AQ76" i="26"/>
  <c r="AJ85" i="26"/>
  <c r="AJ17" i="26"/>
  <c r="AX23" i="26"/>
  <c r="O29" i="26"/>
  <c r="AJ33" i="26"/>
  <c r="AX39" i="26"/>
  <c r="O45" i="26"/>
  <c r="V52" i="26"/>
  <c r="AQ63" i="26"/>
  <c r="AJ72" i="26"/>
  <c r="V84" i="26"/>
  <c r="AQ50" i="26"/>
  <c r="AJ59" i="26"/>
  <c r="V71" i="26"/>
  <c r="AQ82" i="26"/>
  <c r="V16" i="26"/>
  <c r="BE20" i="26"/>
  <c r="AQ27" i="26"/>
  <c r="V32" i="26"/>
  <c r="BE36" i="26"/>
  <c r="AQ43" i="26"/>
  <c r="AQ53" i="26"/>
  <c r="AJ62" i="26"/>
  <c r="V74" i="26"/>
  <c r="AQ85" i="26"/>
  <c r="AX47" i="26"/>
  <c r="O57" i="26"/>
  <c r="BE65" i="26"/>
  <c r="AX79" i="26"/>
  <c r="V27" i="26"/>
  <c r="BE31" i="26"/>
  <c r="AQ38" i="26"/>
  <c r="V43" i="26"/>
  <c r="AX50" i="26"/>
  <c r="O60" i="26"/>
  <c r="BE68" i="26"/>
  <c r="AX82" i="26"/>
  <c r="AQ95" i="26"/>
  <c r="V59" i="26"/>
  <c r="AQ70" i="26"/>
  <c r="AJ79" i="26"/>
  <c r="AJ92" i="26"/>
  <c r="AX105" i="26"/>
  <c r="O115" i="26"/>
  <c r="BE123" i="26"/>
  <c r="AX137" i="26"/>
  <c r="O147" i="26"/>
  <c r="O110" i="26"/>
  <c r="BE118" i="26"/>
  <c r="AX132" i="26"/>
  <c r="O142" i="26"/>
  <c r="AQ90" i="26"/>
  <c r="V95" i="26"/>
  <c r="BE99" i="26"/>
  <c r="V109" i="26"/>
  <c r="AQ120" i="26"/>
  <c r="AJ129" i="26"/>
  <c r="V141" i="26"/>
  <c r="V104" i="26"/>
  <c r="AQ115" i="26"/>
  <c r="AJ124" i="26"/>
  <c r="V136" i="26"/>
  <c r="AQ147" i="26"/>
  <c r="BE90" i="26"/>
  <c r="AQ97" i="26"/>
  <c r="V102" i="26"/>
  <c r="O111" i="26"/>
  <c r="BE119" i="26"/>
  <c r="AX133" i="26"/>
  <c r="O143" i="26"/>
  <c r="AQ105" i="26"/>
  <c r="AJ114" i="26"/>
  <c r="V126" i="26"/>
  <c r="AQ137" i="26"/>
  <c r="AJ146" i="26"/>
  <c r="AQ96" i="26"/>
  <c r="V101" i="26"/>
  <c r="AJ109" i="26"/>
  <c r="V121" i="26"/>
  <c r="AQ132" i="26"/>
  <c r="AJ141" i="26"/>
  <c r="AQ103" i="26"/>
  <c r="AJ112" i="26"/>
  <c r="V124" i="26"/>
  <c r="AQ135" i="26"/>
  <c r="AJ144" i="26"/>
  <c r="O154" i="26"/>
  <c r="AJ158" i="26"/>
  <c r="AQ169" i="26"/>
  <c r="AQ177" i="26"/>
  <c r="AJ167" i="26"/>
  <c r="AX180" i="26"/>
  <c r="BE153" i="26"/>
  <c r="AX160" i="26"/>
  <c r="AQ170" i="26"/>
  <c r="V162" i="26"/>
  <c r="AX173" i="26"/>
  <c r="AQ151" i="26"/>
  <c r="V156" i="26"/>
  <c r="BE165" i="26"/>
  <c r="AX176" i="26"/>
  <c r="BE166" i="26"/>
  <c r="BE178" i="26"/>
  <c r="V155" i="26"/>
  <c r="BE160" i="26"/>
  <c r="O170" i="26"/>
  <c r="AX164" i="26"/>
  <c r="AQ174" i="26"/>
  <c r="BE181" i="26"/>
  <c r="AQ191" i="26"/>
  <c r="O206" i="26"/>
  <c r="O184" i="26"/>
  <c r="O195" i="26"/>
  <c r="AJ203" i="26"/>
  <c r="AJ198" i="26"/>
  <c r="O188" i="26"/>
  <c r="AJ194" i="26"/>
  <c r="V207" i="26"/>
  <c r="AJ191" i="26"/>
  <c r="V203" i="26"/>
  <c r="O180" i="26"/>
  <c r="BE185" i="26"/>
  <c r="V199" i="26"/>
  <c r="AC199" i="26" s="1"/>
  <c r="AQ185" i="26"/>
  <c r="V194" i="26"/>
  <c r="AJ207" i="26"/>
  <c r="AX181" i="26"/>
  <c r="V192" i="26"/>
  <c r="AC192" i="26" s="1"/>
  <c r="O204" i="26"/>
  <c r="AQ210" i="26"/>
  <c r="AQ219" i="26"/>
  <c r="O229" i="26"/>
  <c r="AQ216" i="26"/>
  <c r="O216" i="26"/>
  <c r="AQ236" i="26"/>
  <c r="O217" i="26"/>
  <c r="O237" i="26"/>
  <c r="AJ221" i="26"/>
  <c r="O213" i="26"/>
  <c r="AJ218" i="26"/>
  <c r="AX207" i="26"/>
  <c r="BE220" i="26"/>
  <c r="BE216" i="26"/>
  <c r="AQ228" i="26"/>
  <c r="AX239" i="26"/>
  <c r="O249" i="26"/>
  <c r="AQ235" i="26"/>
  <c r="AJ244" i="26"/>
  <c r="AJ231" i="26"/>
  <c r="V243" i="26"/>
  <c r="AQ233" i="26"/>
  <c r="AJ242" i="26"/>
  <c r="O245" i="26"/>
  <c r="O232" i="26"/>
  <c r="BE240" i="26"/>
  <c r="V226" i="26"/>
  <c r="O235" i="26"/>
  <c r="BE243" i="26"/>
  <c r="O226" i="26"/>
  <c r="AQ237" i="26"/>
  <c r="AJ246" i="26"/>
  <c r="AX256" i="26"/>
  <c r="O266" i="26"/>
  <c r="AX259" i="26"/>
  <c r="O269" i="26"/>
  <c r="O253" i="26"/>
  <c r="V260" i="26"/>
  <c r="AQ271" i="26"/>
  <c r="V255" i="26"/>
  <c r="AQ266" i="26"/>
  <c r="AX250" i="26"/>
  <c r="AX260" i="26"/>
  <c r="O270" i="26"/>
  <c r="BE257" i="26"/>
  <c r="AX271" i="26"/>
  <c r="V251" i="26"/>
  <c r="AQ259" i="26"/>
  <c r="AJ268" i="26"/>
  <c r="AQ262" i="26"/>
  <c r="AJ271" i="26"/>
  <c r="AQ280" i="26"/>
  <c r="AQ294" i="26"/>
  <c r="AX289" i="26"/>
  <c r="AK311" i="25"/>
  <c r="BF314" i="25"/>
  <c r="W312" i="25"/>
  <c r="AK315" i="25"/>
  <c r="AY328" i="25"/>
  <c r="AK323" i="25"/>
  <c r="AR324" i="25"/>
  <c r="W317" i="25"/>
  <c r="W323" i="25"/>
  <c r="AY320" i="25"/>
  <c r="AK329" i="25"/>
  <c r="W327" i="25"/>
  <c r="AK326" i="25"/>
  <c r="P327" i="25"/>
  <c r="P335" i="25"/>
  <c r="AK338" i="25"/>
  <c r="BF332" i="25"/>
  <c r="BF333" i="25"/>
  <c r="W333" i="25"/>
  <c r="AR340" i="25"/>
  <c r="AY330" i="25"/>
  <c r="AK343" i="25"/>
  <c r="AR342" i="25"/>
  <c r="AK341" i="25"/>
  <c r="W351" i="25"/>
  <c r="AD351" i="25" s="1"/>
  <c r="AR347" i="25"/>
  <c r="W343" i="25"/>
  <c r="P343" i="25"/>
  <c r="W350" i="25"/>
  <c r="W357" i="25"/>
  <c r="AK356" i="25"/>
  <c r="AK351" i="25"/>
  <c r="BF359" i="25"/>
  <c r="W358" i="25"/>
  <c r="W348" i="25"/>
  <c r="W353" i="25"/>
  <c r="BF358" i="25"/>
  <c r="AR365" i="25"/>
  <c r="BF361" i="25"/>
  <c r="AR363" i="25"/>
  <c r="AQ6" i="26"/>
  <c r="AJ19" i="26"/>
  <c r="AJ10" i="26"/>
  <c r="O5" i="26"/>
  <c r="BE13" i="26"/>
  <c r="O8" i="26"/>
  <c r="O3" i="26"/>
  <c r="BE11" i="26"/>
  <c r="V10" i="26"/>
  <c r="AX7" i="26"/>
  <c r="AX2" i="26"/>
  <c r="O12" i="26"/>
  <c r="AX16" i="26"/>
  <c r="O22" i="26"/>
  <c r="AJ26" i="26"/>
  <c r="AX32" i="26"/>
  <c r="O38" i="26"/>
  <c r="AJ42" i="26"/>
  <c r="AQ49" i="26"/>
  <c r="AJ58" i="26"/>
  <c r="V70" i="26"/>
  <c r="AQ81" i="26"/>
  <c r="AQ91" i="26"/>
  <c r="BE53" i="26"/>
  <c r="AX67" i="26"/>
  <c r="O77" i="26"/>
  <c r="BE85" i="26"/>
  <c r="BE17" i="26"/>
  <c r="AQ24" i="26"/>
  <c r="V29" i="26"/>
  <c r="BE33" i="26"/>
  <c r="AQ40" i="26"/>
  <c r="V45" i="26"/>
  <c r="AX54" i="26"/>
  <c r="O64" i="26"/>
  <c r="BE72" i="26"/>
  <c r="AX86" i="26"/>
  <c r="O51" i="26"/>
  <c r="BE59" i="26"/>
  <c r="AX73" i="26"/>
  <c r="O83" i="26"/>
  <c r="AJ16" i="26"/>
  <c r="AX22" i="26"/>
  <c r="O28" i="26"/>
  <c r="AJ32" i="26"/>
  <c r="AX38" i="26"/>
  <c r="O44" i="26"/>
  <c r="O54" i="26"/>
  <c r="BE62" i="26"/>
  <c r="AX76" i="26"/>
  <c r="O86" i="26"/>
  <c r="AQ48" i="26"/>
  <c r="AJ57" i="26"/>
  <c r="V69" i="26"/>
  <c r="AC69" i="26" s="1"/>
  <c r="AQ80" i="26"/>
  <c r="AJ27" i="26"/>
  <c r="AX33" i="26"/>
  <c r="O39" i="26"/>
  <c r="AJ43" i="26"/>
  <c r="AQ51" i="26"/>
  <c r="AJ60" i="26"/>
  <c r="V72" i="26"/>
  <c r="AQ83" i="26"/>
  <c r="BE47" i="26"/>
  <c r="AX61" i="26"/>
  <c r="O71" i="26"/>
  <c r="BE79" i="26"/>
  <c r="AX98" i="26"/>
  <c r="AQ106" i="26"/>
  <c r="AJ115" i="26"/>
  <c r="V127" i="26"/>
  <c r="AQ138" i="26"/>
  <c r="AJ147" i="26"/>
  <c r="AJ110" i="26"/>
  <c r="V122" i="26"/>
  <c r="AQ133" i="26"/>
  <c r="AJ142" i="26"/>
  <c r="O91" i="26"/>
  <c r="AJ95" i="26"/>
  <c r="AX101" i="26"/>
  <c r="AX111" i="26"/>
  <c r="O121" i="26"/>
  <c r="BE129" i="26"/>
  <c r="AX143" i="26"/>
  <c r="AX106" i="26"/>
  <c r="O116" i="26"/>
  <c r="BE124" i="26"/>
  <c r="AX138" i="26"/>
  <c r="O148" i="26"/>
  <c r="AX92" i="26"/>
  <c r="O98" i="26"/>
  <c r="AJ102" i="26"/>
  <c r="AJ111" i="26"/>
  <c r="V123" i="26"/>
  <c r="AQ134" i="26"/>
  <c r="AJ143" i="26"/>
  <c r="O106" i="26"/>
  <c r="BE114" i="26"/>
  <c r="AX128" i="26"/>
  <c r="O138" i="26"/>
  <c r="BE146" i="26"/>
  <c r="O97" i="26"/>
  <c r="AJ101" i="26"/>
  <c r="BE109" i="26"/>
  <c r="AX123" i="26"/>
  <c r="O133" i="26"/>
  <c r="BE141" i="26"/>
  <c r="O104" i="26"/>
  <c r="BE112" i="26"/>
  <c r="AX126" i="26"/>
  <c r="O136" i="26"/>
  <c r="BE144" i="26"/>
  <c r="V154" i="26"/>
  <c r="BE158" i="26"/>
  <c r="O171" i="26"/>
  <c r="AQ186" i="26"/>
  <c r="BE169" i="26"/>
  <c r="AQ181" i="26"/>
  <c r="AX155" i="26"/>
  <c r="V161" i="26"/>
  <c r="BE170" i="26"/>
  <c r="BE164" i="26"/>
  <c r="O174" i="26"/>
  <c r="O152" i="26"/>
  <c r="AJ156" i="26"/>
  <c r="O168" i="26"/>
  <c r="AJ178" i="26"/>
  <c r="O169" i="26"/>
  <c r="AX185" i="26"/>
  <c r="AJ155" i="26"/>
  <c r="AQ161" i="26"/>
  <c r="AJ171" i="26"/>
  <c r="V165" i="26"/>
  <c r="BE174" i="26"/>
  <c r="BE182" i="26"/>
  <c r="O197" i="26"/>
  <c r="AJ206" i="26"/>
  <c r="AQ184" i="26"/>
  <c r="O196" i="26"/>
  <c r="AJ204" i="26"/>
  <c r="AX198" i="26"/>
  <c r="AQ188" i="26"/>
  <c r="AX194" i="26"/>
  <c r="O183" i="26"/>
  <c r="AJ192" i="26"/>
  <c r="V204" i="26"/>
  <c r="V180" i="26"/>
  <c r="V189" i="26"/>
  <c r="V200" i="26"/>
  <c r="AJ186" i="26"/>
  <c r="V195" i="26"/>
  <c r="AX210" i="26"/>
  <c r="AQ182" i="26"/>
  <c r="AQ192" i="26"/>
  <c r="BE210" i="26"/>
  <c r="AJ211" i="26"/>
  <c r="AQ220" i="26"/>
  <c r="AX235" i="26"/>
  <c r="AQ217" i="26"/>
  <c r="O220" i="26"/>
  <c r="AX208" i="26"/>
  <c r="O218" i="26"/>
  <c r="BE211" i="26"/>
  <c r="AX221" i="26"/>
  <c r="AQ213" i="26"/>
  <c r="AJ219" i="26"/>
  <c r="AQ208" i="26"/>
  <c r="BE221" i="26"/>
  <c r="BE217" i="26"/>
  <c r="V229" i="26"/>
  <c r="AQ240" i="26"/>
  <c r="AJ249" i="26"/>
  <c r="O236" i="26"/>
  <c r="BE244" i="26"/>
  <c r="BE231" i="26"/>
  <c r="AX245" i="26"/>
  <c r="O234" i="26"/>
  <c r="BE242" i="26"/>
  <c r="AJ245" i="26"/>
  <c r="AJ232" i="26"/>
  <c r="V244" i="26"/>
  <c r="AQ226" i="26"/>
  <c r="AJ235" i="26"/>
  <c r="V247" i="26"/>
  <c r="AC247" i="26" s="1"/>
  <c r="AX228" i="26"/>
  <c r="O238" i="26"/>
  <c r="BE246" i="26"/>
  <c r="AQ257" i="26"/>
  <c r="AJ266" i="26"/>
  <c r="AQ260" i="26"/>
  <c r="AJ269" i="26"/>
  <c r="V253" i="26"/>
  <c r="AX262" i="26"/>
  <c r="O272" i="26"/>
  <c r="AX257" i="26"/>
  <c r="O267" i="26"/>
  <c r="AQ251" i="26"/>
  <c r="AQ261" i="26"/>
  <c r="AJ270" i="26"/>
  <c r="V261" i="26"/>
  <c r="AQ272" i="26"/>
  <c r="AJ251" i="26"/>
  <c r="O260" i="26"/>
  <c r="BE268" i="26"/>
  <c r="O263" i="26"/>
  <c r="BE271" i="26"/>
  <c r="O282" i="26"/>
  <c r="AX296" i="26"/>
  <c r="AQ281" i="26"/>
  <c r="AR299" i="25"/>
  <c r="P301" i="25"/>
  <c r="AK308" i="25"/>
  <c r="AY317" i="25"/>
  <c r="AY308" i="25"/>
  <c r="P315" i="25"/>
  <c r="BF313" i="25"/>
  <c r="P318" i="25"/>
  <c r="AK313" i="25"/>
  <c r="W320" i="25"/>
  <c r="P329" i="25"/>
  <c r="P324" i="25"/>
  <c r="AK325" i="25"/>
  <c r="AK317" i="25"/>
  <c r="AY325" i="25"/>
  <c r="P321" i="25"/>
  <c r="P330" i="25"/>
  <c r="AY329" i="25"/>
  <c r="W329" i="25"/>
  <c r="AR327" i="25"/>
  <c r="P336" i="25"/>
  <c r="AY338" i="25"/>
  <c r="BF337" i="25"/>
  <c r="BF334" i="25"/>
  <c r="W334" i="25"/>
  <c r="BF331" i="25"/>
  <c r="AR331" i="25"/>
  <c r="AR341" i="25"/>
  <c r="AY344" i="25"/>
  <c r="BF342" i="25"/>
  <c r="AK353" i="25"/>
  <c r="BF347" i="25"/>
  <c r="AK344" i="25"/>
  <c r="AY343" i="25"/>
  <c r="AY352" i="25"/>
  <c r="W359" i="25"/>
  <c r="AR361" i="25"/>
  <c r="W354" i="25"/>
  <c r="AD354" i="25" s="1"/>
  <c r="BF363" i="25"/>
  <c r="AY360" i="25"/>
  <c r="AK348" i="25"/>
  <c r="W355" i="25"/>
  <c r="AK359" i="25"/>
  <c r="P366" i="25"/>
  <c r="AY363" i="25"/>
  <c r="P364" i="25"/>
  <c r="O7" i="26"/>
  <c r="O2" i="26"/>
  <c r="BE10" i="26"/>
  <c r="AJ5" i="26"/>
  <c r="V15" i="26"/>
  <c r="AJ8" i="26"/>
  <c r="AJ3" i="26"/>
  <c r="AQ18" i="26"/>
  <c r="AX12" i="26"/>
  <c r="AQ8" i="26"/>
  <c r="AQ3" i="26"/>
  <c r="AJ12" i="26"/>
  <c r="AQ17" i="26"/>
  <c r="V22" i="26"/>
  <c r="BE26" i="26"/>
  <c r="AQ33" i="26"/>
  <c r="V38" i="26"/>
  <c r="BE42" i="26"/>
  <c r="O50" i="26"/>
  <c r="BE58" i="26"/>
  <c r="AX72" i="26"/>
  <c r="O82" i="26"/>
  <c r="O96" i="26"/>
  <c r="V57" i="26"/>
  <c r="AQ68" i="26"/>
  <c r="AJ77" i="26"/>
  <c r="V89" i="26"/>
  <c r="AX19" i="26"/>
  <c r="O25" i="26"/>
  <c r="AJ29" i="26"/>
  <c r="AX35" i="26"/>
  <c r="O41" i="26"/>
  <c r="AJ45" i="26"/>
  <c r="AQ55" i="26"/>
  <c r="AJ64" i="26"/>
  <c r="V76" i="26"/>
  <c r="AQ87" i="26"/>
  <c r="AJ51" i="26"/>
  <c r="V63" i="26"/>
  <c r="AC63" i="26" s="1"/>
  <c r="AQ74" i="26"/>
  <c r="AJ83" i="26"/>
  <c r="BE16" i="26"/>
  <c r="AQ23" i="26"/>
  <c r="V28" i="26"/>
  <c r="BE32" i="26"/>
  <c r="AQ39" i="26"/>
  <c r="V44" i="26"/>
  <c r="AJ54" i="26"/>
  <c r="V66" i="26"/>
  <c r="AQ77" i="26"/>
  <c r="AJ86" i="26"/>
  <c r="O49" i="26"/>
  <c r="BE57" i="26"/>
  <c r="AX71" i="26"/>
  <c r="O81" i="26"/>
  <c r="BE27" i="26"/>
  <c r="AQ34" i="26"/>
  <c r="V39" i="26"/>
  <c r="BE43" i="26"/>
  <c r="O52" i="26"/>
  <c r="BE60" i="26"/>
  <c r="AX74" i="26"/>
  <c r="O84" i="26"/>
  <c r="V51" i="26"/>
  <c r="AQ62" i="26"/>
  <c r="AJ71" i="26"/>
  <c r="V83" i="26"/>
  <c r="AQ99" i="26"/>
  <c r="O107" i="26"/>
  <c r="BE115" i="26"/>
  <c r="AX129" i="26"/>
  <c r="O139" i="26"/>
  <c r="BE147" i="26"/>
  <c r="BE110" i="26"/>
  <c r="AX124" i="26"/>
  <c r="O134" i="26"/>
  <c r="BE142" i="26"/>
  <c r="V91" i="26"/>
  <c r="BE95" i="26"/>
  <c r="AQ102" i="26"/>
  <c r="AQ112" i="26"/>
  <c r="AJ121" i="26"/>
  <c r="V133" i="26"/>
  <c r="AQ144" i="26"/>
  <c r="AQ107" i="26"/>
  <c r="AJ116" i="26"/>
  <c r="V128" i="26"/>
  <c r="AQ139" i="26"/>
  <c r="AJ148" i="26"/>
  <c r="AQ93" i="26"/>
  <c r="V98" i="26"/>
  <c r="O103" i="26"/>
  <c r="BE111" i="26"/>
  <c r="AX125" i="26"/>
  <c r="O135" i="26"/>
  <c r="BE143" i="26"/>
  <c r="AJ106" i="26"/>
  <c r="V118" i="26"/>
  <c r="AQ129" i="26"/>
  <c r="AJ138" i="26"/>
  <c r="AQ92" i="26"/>
  <c r="V97" i="26"/>
  <c r="BE101" i="26"/>
  <c r="V113" i="26"/>
  <c r="AC113" i="26" s="1"/>
  <c r="AQ124" i="26"/>
  <c r="AJ133" i="26"/>
  <c r="V145" i="26"/>
  <c r="AC145" i="26" s="1"/>
  <c r="AJ104" i="26"/>
  <c r="V116" i="26"/>
  <c r="AQ127" i="26"/>
  <c r="AJ136" i="26"/>
  <c r="V148" i="26"/>
  <c r="AJ154" i="26"/>
  <c r="AJ160" i="26"/>
  <c r="AX171" i="26"/>
  <c r="AX159" i="26"/>
  <c r="O172" i="26"/>
  <c r="BE186" i="26"/>
  <c r="AQ156" i="26"/>
  <c r="AJ162" i="26"/>
  <c r="O173" i="26"/>
  <c r="AQ165" i="26"/>
  <c r="V175" i="26"/>
  <c r="V152" i="26"/>
  <c r="BE156" i="26"/>
  <c r="AX168" i="26"/>
  <c r="BE159" i="26"/>
  <c r="V170" i="26"/>
  <c r="V190" i="26"/>
  <c r="BE155" i="26"/>
  <c r="O163" i="26"/>
  <c r="BE173" i="26"/>
  <c r="AJ166" i="26"/>
  <c r="BE177" i="26"/>
  <c r="AJ183" i="26"/>
  <c r="O198" i="26"/>
  <c r="O207" i="26"/>
  <c r="BE184" i="26"/>
  <c r="AX199" i="26"/>
  <c r="O210" i="26"/>
  <c r="AJ199" i="26"/>
  <c r="BE188" i="26"/>
  <c r="AJ195" i="26"/>
  <c r="BE183" i="26"/>
  <c r="BE197" i="26"/>
  <c r="AQ204" i="26"/>
  <c r="AJ180" i="26"/>
  <c r="BE193" i="26"/>
  <c r="AQ200" i="26"/>
  <c r="O187" i="26"/>
  <c r="V196" i="26"/>
  <c r="AX177" i="26"/>
  <c r="V184" i="26"/>
  <c r="AQ193" i="26"/>
  <c r="AX206" i="26"/>
  <c r="O212" i="26"/>
  <c r="AQ221" i="26"/>
  <c r="V209" i="26"/>
  <c r="AQ218" i="26"/>
  <c r="O221" i="26"/>
  <c r="O209" i="26"/>
  <c r="O219" i="26"/>
  <c r="AJ212" i="26"/>
  <c r="V224" i="26"/>
  <c r="BE213" i="26"/>
  <c r="BE237" i="26"/>
  <c r="BE208" i="26"/>
  <c r="AQ222" i="26"/>
  <c r="BE218" i="26"/>
  <c r="AX231" i="26"/>
  <c r="O241" i="26"/>
  <c r="AQ227" i="26"/>
  <c r="AJ236" i="26"/>
  <c r="V248" i="26"/>
  <c r="V235" i="26"/>
  <c r="AQ246" i="26"/>
  <c r="AJ234" i="26"/>
  <c r="V246" i="26"/>
  <c r="BE245" i="26"/>
  <c r="BE232" i="26"/>
  <c r="AX246" i="26"/>
  <c r="O227" i="26"/>
  <c r="BE235" i="26"/>
  <c r="BE250" i="26"/>
  <c r="AQ229" i="26"/>
  <c r="AJ238" i="26"/>
  <c r="AX252" i="26"/>
  <c r="O258" i="26"/>
  <c r="BE266" i="26"/>
  <c r="O261" i="26"/>
  <c r="BE269" i="26"/>
  <c r="AJ253" i="26"/>
  <c r="AQ263" i="26"/>
  <c r="AJ272" i="26"/>
  <c r="AQ258" i="26"/>
  <c r="AJ267" i="26"/>
  <c r="O252" i="26"/>
  <c r="O262" i="26"/>
  <c r="BE270" i="26"/>
  <c r="AX263" i="26"/>
  <c r="O273" i="26"/>
  <c r="BE251" i="26"/>
  <c r="AJ260" i="26"/>
  <c r="V272" i="26"/>
  <c r="AJ263" i="26"/>
  <c r="O274" i="26"/>
  <c r="AJ284" i="26"/>
  <c r="O298" i="26"/>
  <c r="BE281" i="26"/>
  <c r="AK300" i="25"/>
  <c r="P303" i="25"/>
  <c r="AR310" i="25"/>
  <c r="AR318" i="25"/>
  <c r="W309" i="25"/>
  <c r="AR315" i="25"/>
  <c r="AR317" i="25"/>
  <c r="AK318" i="25"/>
  <c r="P316" i="25"/>
  <c r="AY319" i="25"/>
  <c r="AR329" i="25"/>
  <c r="BF324" i="25"/>
  <c r="P326" i="25"/>
  <c r="BF317" i="25"/>
  <c r="AR326" i="25"/>
  <c r="AR321" i="25"/>
  <c r="W331" i="25"/>
  <c r="AK334" i="25"/>
  <c r="BF330" i="25"/>
  <c r="BF327" i="25"/>
  <c r="AR344" i="25"/>
  <c r="AR345" i="25"/>
  <c r="BF338" i="25"/>
  <c r="BF335" i="25"/>
  <c r="W335" i="25"/>
  <c r="AR333" i="25"/>
  <c r="AK332" i="25"/>
  <c r="BF341" i="25"/>
  <c r="P345" i="25"/>
  <c r="AR343" i="25"/>
  <c r="AR354" i="25"/>
  <c r="AY348" i="25"/>
  <c r="AR346" i="25"/>
  <c r="W344" i="25"/>
  <c r="P353" i="25"/>
  <c r="AY359" i="25"/>
  <c r="W363" i="25"/>
  <c r="AY356" i="25"/>
  <c r="P352" i="25"/>
  <c r="AY361" i="25"/>
  <c r="BF348" i="25"/>
  <c r="AY355" i="25"/>
  <c r="P363" i="25"/>
  <c r="W366" i="25"/>
  <c r="AR364" i="25"/>
  <c r="W364" i="25"/>
  <c r="AJ7" i="26"/>
  <c r="AJ2" i="26"/>
  <c r="V14" i="26"/>
  <c r="BE5" i="26"/>
  <c r="BE15" i="26"/>
  <c r="BE8" i="26"/>
  <c r="BE3" i="26"/>
  <c r="V2" i="26"/>
  <c r="AQ13" i="26"/>
  <c r="O9" i="26"/>
  <c r="O4" i="26"/>
  <c r="BE12" i="26"/>
  <c r="O18" i="26"/>
  <c r="AJ22" i="26"/>
  <c r="AX28" i="26"/>
  <c r="O34" i="26"/>
  <c r="AJ38" i="26"/>
  <c r="AX44" i="26"/>
  <c r="AJ50" i="26"/>
  <c r="V62" i="26"/>
  <c r="AQ73" i="26"/>
  <c r="AJ82" i="26"/>
  <c r="V47" i="26"/>
  <c r="AX59" i="26"/>
  <c r="O69" i="26"/>
  <c r="BE77" i="26"/>
  <c r="AX91" i="26"/>
  <c r="AQ20" i="26"/>
  <c r="V25" i="26"/>
  <c r="BE29" i="26"/>
  <c r="AQ36" i="26"/>
  <c r="V41" i="26"/>
  <c r="BE45" i="26"/>
  <c r="O56" i="26"/>
  <c r="BE64" i="26"/>
  <c r="AX78" i="26"/>
  <c r="AX88" i="26"/>
  <c r="BE51" i="26"/>
  <c r="AX65" i="26"/>
  <c r="O75" i="26"/>
  <c r="BE83" i="26"/>
  <c r="AX18" i="26"/>
  <c r="O24" i="26"/>
  <c r="AJ28" i="26"/>
  <c r="AX34" i="26"/>
  <c r="O40" i="26"/>
  <c r="AJ44" i="26"/>
  <c r="BE54" i="26"/>
  <c r="AX68" i="26"/>
  <c r="O78" i="26"/>
  <c r="BE86" i="26"/>
  <c r="AJ49" i="26"/>
  <c r="V61" i="26"/>
  <c r="AQ72" i="26"/>
  <c r="AJ81" i="26"/>
  <c r="AX29" i="26"/>
  <c r="O35" i="26"/>
  <c r="AJ39" i="26"/>
  <c r="AX45" i="26"/>
  <c r="AJ52" i="26"/>
  <c r="V64" i="26"/>
  <c r="AQ75" i="26"/>
  <c r="AJ84" i="26"/>
  <c r="AX53" i="26"/>
  <c r="O63" i="26"/>
  <c r="BE71" i="26"/>
  <c r="AX85" i="26"/>
  <c r="O100" i="26"/>
  <c r="AJ107" i="26"/>
  <c r="V119" i="26"/>
  <c r="AQ130" i="26"/>
  <c r="AJ139" i="26"/>
  <c r="AX149" i="26"/>
  <c r="V114" i="26"/>
  <c r="AQ125" i="26"/>
  <c r="AJ134" i="26"/>
  <c r="V146" i="26"/>
  <c r="AJ91" i="26"/>
  <c r="AX97" i="26"/>
  <c r="AX103" i="26"/>
  <c r="O113" i="26"/>
  <c r="BE121" i="26"/>
  <c r="AX135" i="26"/>
  <c r="O145" i="26"/>
  <c r="O108" i="26"/>
  <c r="BE116" i="26"/>
  <c r="AX130" i="26"/>
  <c r="O140" i="26"/>
  <c r="BE148" i="26"/>
  <c r="O94" i="26"/>
  <c r="AJ98" i="26"/>
  <c r="AJ103" i="26"/>
  <c r="V115" i="26"/>
  <c r="AQ126" i="26"/>
  <c r="AJ135" i="26"/>
  <c r="V147" i="26"/>
  <c r="BE106" i="26"/>
  <c r="AX120" i="26"/>
  <c r="O130" i="26"/>
  <c r="BE138" i="26"/>
  <c r="O93" i="26"/>
  <c r="AJ97" i="26"/>
  <c r="AX102" i="26"/>
  <c r="AX115" i="26"/>
  <c r="O125" i="26"/>
  <c r="BE133" i="26"/>
  <c r="AX147" i="26"/>
  <c r="BE104" i="26"/>
  <c r="AX118" i="26"/>
  <c r="O128" i="26"/>
  <c r="BE136" i="26"/>
  <c r="V150" i="26"/>
  <c r="BE154" i="26"/>
  <c r="AQ162" i="26"/>
  <c r="V172" i="26"/>
  <c r="V160" i="26"/>
  <c r="AX172" i="26"/>
  <c r="AX151" i="26"/>
  <c r="O157" i="26"/>
  <c r="BE163" i="26"/>
  <c r="V174" i="26"/>
  <c r="O167" i="26"/>
  <c r="O177" i="26"/>
  <c r="AJ152" i="26"/>
  <c r="AX158" i="26"/>
  <c r="V169" i="26"/>
  <c r="AQ160" i="26"/>
  <c r="BE172" i="26"/>
  <c r="AJ151" i="26"/>
  <c r="AX157" i="26"/>
  <c r="AX163" i="26"/>
  <c r="AQ175" i="26"/>
  <c r="BE167" i="26"/>
  <c r="V178" i="26"/>
  <c r="V186" i="26"/>
  <c r="O199" i="26"/>
  <c r="O211" i="26"/>
  <c r="AJ185" i="26"/>
  <c r="AX200" i="26"/>
  <c r="O192" i="26"/>
  <c r="AJ200" i="26"/>
  <c r="AJ189" i="26"/>
  <c r="AJ196" i="26"/>
  <c r="V187" i="26"/>
  <c r="BE198" i="26"/>
  <c r="V206" i="26"/>
  <c r="BE180" i="26"/>
  <c r="BE194" i="26"/>
  <c r="AQ201" i="26"/>
  <c r="BE187" i="26"/>
  <c r="AQ196" i="26"/>
  <c r="AQ178" i="26"/>
  <c r="AX186" i="26"/>
  <c r="AQ194" i="26"/>
  <c r="AQ207" i="26"/>
  <c r="BE212" i="26"/>
  <c r="AX222" i="26"/>
  <c r="AX211" i="26"/>
  <c r="AJ229" i="26"/>
  <c r="O222" i="26"/>
  <c r="AQ209" i="26"/>
  <c r="AX223" i="26"/>
  <c r="V215" i="26"/>
  <c r="AJ226" i="26"/>
  <c r="AJ214" i="26"/>
  <c r="V241" i="26"/>
  <c r="V212" i="26"/>
  <c r="O223" i="26"/>
  <c r="BE219" i="26"/>
  <c r="AQ232" i="26"/>
  <c r="AJ241" i="26"/>
  <c r="O228" i="26"/>
  <c r="BE236" i="26"/>
  <c r="O250" i="26"/>
  <c r="AX237" i="26"/>
  <c r="O247" i="26"/>
  <c r="BE234" i="26"/>
  <c r="AX248" i="26"/>
  <c r="V249" i="26"/>
  <c r="V236" i="26"/>
  <c r="AQ247" i="26"/>
  <c r="AJ227" i="26"/>
  <c r="V239" i="26"/>
  <c r="V222" i="26"/>
  <c r="O230" i="26"/>
  <c r="BE238" i="26"/>
  <c r="AQ253" i="26"/>
  <c r="AJ258" i="26"/>
  <c r="V270" i="26"/>
  <c r="AJ261" i="26"/>
  <c r="V273" i="26"/>
  <c r="BE253" i="26"/>
  <c r="O264" i="26"/>
  <c r="BE272" i="26"/>
  <c r="O259" i="26"/>
  <c r="BE267" i="26"/>
  <c r="V252" i="26"/>
  <c r="AJ262" i="26"/>
  <c r="BE277" i="26"/>
  <c r="AQ264" i="26"/>
  <c r="AJ273" i="26"/>
  <c r="AX253" i="26"/>
  <c r="BE260" i="26"/>
  <c r="AQ276" i="26"/>
  <c r="BE263" i="26"/>
  <c r="AX276" i="26"/>
  <c r="AQ286" i="26"/>
  <c r="AJ298" i="26"/>
  <c r="BE287" i="26"/>
  <c r="W332" i="25"/>
  <c r="AD332" i="25" s="1"/>
  <c r="BF340" i="25"/>
  <c r="AR339" i="25"/>
  <c r="BF336" i="25"/>
  <c r="W336" i="25"/>
  <c r="AR334" i="25"/>
  <c r="P333" i="25"/>
  <c r="P344" i="25"/>
  <c r="AK346" i="25"/>
  <c r="AY345" i="25"/>
  <c r="BF344" i="25"/>
  <c r="AR352" i="25"/>
  <c r="AK349" i="25"/>
  <c r="AK345" i="25"/>
  <c r="AR353" i="25"/>
  <c r="AR360" i="25"/>
  <c r="AR366" i="25"/>
  <c r="P357" i="25"/>
  <c r="BF352" i="25"/>
  <c r="AK363" i="25"/>
  <c r="AR349" i="25"/>
  <c r="AR356" i="25"/>
  <c r="P362" i="25"/>
  <c r="AK366" i="25"/>
  <c r="P365" i="25"/>
  <c r="AK364" i="25"/>
  <c r="BE7" i="26"/>
  <c r="BE2" i="26"/>
  <c r="AX15" i="26"/>
  <c r="V9" i="26"/>
  <c r="AC9" i="26" s="1"/>
  <c r="BE19" i="26"/>
  <c r="V12" i="26"/>
  <c r="V7" i="26"/>
  <c r="AX4" i="26"/>
  <c r="O14" i="26"/>
  <c r="AJ9" i="26"/>
  <c r="AJ4" i="26"/>
  <c r="O15" i="26"/>
  <c r="V18" i="26"/>
  <c r="AC18" i="26" s="1"/>
  <c r="BE22" i="26"/>
  <c r="AQ29" i="26"/>
  <c r="V34" i="26"/>
  <c r="AC34" i="26" s="1"/>
  <c r="BE38" i="26"/>
  <c r="AQ45" i="26"/>
  <c r="BE50" i="26"/>
  <c r="AX64" i="26"/>
  <c r="O74" i="26"/>
  <c r="BE82" i="26"/>
  <c r="V49" i="26"/>
  <c r="AQ60" i="26"/>
  <c r="AJ69" i="26"/>
  <c r="V81" i="26"/>
  <c r="BE92" i="26"/>
  <c r="O21" i="26"/>
  <c r="AJ25" i="26"/>
  <c r="AX31" i="26"/>
  <c r="O37" i="26"/>
  <c r="AJ41" i="26"/>
  <c r="AQ47" i="26"/>
  <c r="AJ56" i="26"/>
  <c r="V68" i="26"/>
  <c r="AQ79" i="26"/>
  <c r="AX94" i="26"/>
  <c r="V55" i="26"/>
  <c r="AQ66" i="26"/>
  <c r="AJ75" i="26"/>
  <c r="V87" i="26"/>
  <c r="AQ19" i="26"/>
  <c r="V24" i="26"/>
  <c r="AC24" i="26" s="1"/>
  <c r="BE28" i="26"/>
  <c r="AQ35" i="26"/>
  <c r="V40" i="26"/>
  <c r="AC40" i="26" s="1"/>
  <c r="BE44" i="26"/>
  <c r="V58" i="26"/>
  <c r="AQ69" i="26"/>
  <c r="AJ78" i="26"/>
  <c r="AX87" i="26"/>
  <c r="BE49" i="26"/>
  <c r="AX63" i="26"/>
  <c r="O73" i="26"/>
  <c r="BE81" i="26"/>
  <c r="AQ30" i="26"/>
  <c r="V35" i="26"/>
  <c r="AC35" i="26" s="1"/>
  <c r="BE39" i="26"/>
  <c r="AQ46" i="26"/>
  <c r="BE52" i="26"/>
  <c r="AX66" i="26"/>
  <c r="O76" i="26"/>
  <c r="BE84" i="26"/>
  <c r="AQ54" i="26"/>
  <c r="AJ63" i="26"/>
  <c r="V75" i="26"/>
  <c r="AC75" i="26" s="1"/>
  <c r="AQ86" i="26"/>
  <c r="V100" i="26"/>
  <c r="BE107" i="26"/>
  <c r="AX121" i="26"/>
  <c r="O131" i="26"/>
  <c r="BE139" i="26"/>
  <c r="BE102" i="26"/>
  <c r="AX116" i="26"/>
  <c r="O126" i="26"/>
  <c r="BE134" i="26"/>
  <c r="AX148" i="26"/>
  <c r="BE91" i="26"/>
  <c r="AQ98" i="26"/>
  <c r="AQ104" i="26"/>
  <c r="AJ113" i="26"/>
  <c r="V125" i="26"/>
  <c r="AC125" i="26" s="1"/>
  <c r="AQ136" i="26"/>
  <c r="AJ145" i="26"/>
  <c r="AJ108" i="26"/>
  <c r="V120" i="26"/>
  <c r="AQ131" i="26"/>
  <c r="AJ140" i="26"/>
  <c r="AQ89" i="26"/>
  <c r="V94" i="26"/>
  <c r="AC94" i="26" s="1"/>
  <c r="BE98" i="26"/>
  <c r="BE103" i="26"/>
  <c r="AX117" i="26"/>
  <c r="O127" i="26"/>
  <c r="BE135" i="26"/>
  <c r="AJ149" i="26"/>
  <c r="V110" i="26"/>
  <c r="AQ121" i="26"/>
  <c r="AJ130" i="26"/>
  <c r="V142" i="26"/>
  <c r="V93" i="26"/>
  <c r="AC93" i="26" s="1"/>
  <c r="BE97" i="26"/>
  <c r="V105" i="26"/>
  <c r="AQ116" i="26"/>
  <c r="AJ125" i="26"/>
  <c r="V137" i="26"/>
  <c r="AQ148" i="26"/>
  <c r="V108" i="26"/>
  <c r="AC108" i="26" s="1"/>
  <c r="AQ119" i="26"/>
  <c r="AJ128" i="26"/>
  <c r="V140" i="26"/>
  <c r="AC140" i="26" s="1"/>
  <c r="V151" i="26"/>
  <c r="AX156" i="26"/>
  <c r="BE162" i="26"/>
  <c r="AJ173" i="26"/>
  <c r="AJ161" i="26"/>
  <c r="V173" i="26"/>
  <c r="AQ152" i="26"/>
  <c r="V157" i="26"/>
  <c r="AC157" i="26" s="1"/>
  <c r="AQ164" i="26"/>
  <c r="AX175" i="26"/>
  <c r="AX167" i="26"/>
  <c r="V181" i="26"/>
  <c r="BE152" i="26"/>
  <c r="AQ159" i="26"/>
  <c r="AJ170" i="26"/>
  <c r="AX162" i="26"/>
  <c r="AQ173" i="26"/>
  <c r="BE151" i="26"/>
  <c r="AQ158" i="26"/>
  <c r="V164" i="26"/>
  <c r="AJ176" i="26"/>
  <c r="AQ168" i="26"/>
  <c r="AX179" i="26"/>
  <c r="AX188" i="26"/>
  <c r="O200" i="26"/>
  <c r="O182" i="26"/>
  <c r="V188" i="26"/>
  <c r="AJ201" i="26"/>
  <c r="AX195" i="26"/>
  <c r="BE204" i="26"/>
  <c r="AX191" i="26"/>
  <c r="BE201" i="26"/>
  <c r="AX189" i="26"/>
  <c r="BE199" i="26"/>
  <c r="BE207" i="26"/>
  <c r="AX182" i="26"/>
  <c r="BE195" i="26"/>
  <c r="AQ202" i="26"/>
  <c r="V191" i="26"/>
  <c r="AQ197" i="26"/>
  <c r="O179" i="26"/>
  <c r="AQ187" i="26"/>
  <c r="AQ195" i="26"/>
  <c r="O208" i="26"/>
  <c r="V216" i="26"/>
  <c r="AQ223" i="26"/>
  <c r="AQ212" i="26"/>
  <c r="V211" i="26"/>
  <c r="V223" i="26"/>
  <c r="BE209" i="26"/>
  <c r="AQ224" i="26"/>
  <c r="AX218" i="26"/>
  <c r="AX227" i="26"/>
  <c r="AJ216" i="26"/>
  <c r="O205" i="26"/>
  <c r="AX214" i="26"/>
  <c r="AJ223" i="26"/>
  <c r="V220" i="26"/>
  <c r="O233" i="26"/>
  <c r="BE241" i="26"/>
  <c r="AJ228" i="26"/>
  <c r="V240" i="26"/>
  <c r="V227" i="26"/>
  <c r="AQ238" i="26"/>
  <c r="AJ247" i="26"/>
  <c r="V238" i="26"/>
  <c r="AQ249" i="26"/>
  <c r="AJ250" i="26"/>
  <c r="AX238" i="26"/>
  <c r="O248" i="26"/>
  <c r="BE227" i="26"/>
  <c r="AX241" i="26"/>
  <c r="AJ222" i="26"/>
  <c r="AJ230" i="26"/>
  <c r="V242" i="26"/>
  <c r="O254" i="26"/>
  <c r="BE258" i="26"/>
  <c r="AX272" i="26"/>
  <c r="BE261" i="26"/>
  <c r="V277" i="26"/>
  <c r="AQ255" i="26"/>
  <c r="AJ264" i="26"/>
  <c r="V274" i="26"/>
  <c r="AJ259" i="26"/>
  <c r="V271" i="26"/>
  <c r="AJ252" i="26"/>
  <c r="BE262" i="26"/>
  <c r="AX255" i="26"/>
  <c r="O265" i="26"/>
  <c r="BE273" i="26"/>
  <c r="AQ254" i="26"/>
  <c r="V264" i="26"/>
  <c r="AC264" i="26" s="1"/>
  <c r="AJ255" i="26"/>
  <c r="V267" i="26"/>
  <c r="AQ277" i="26"/>
  <c r="AX288" i="26"/>
  <c r="AX283" i="26"/>
  <c r="O293" i="26"/>
  <c r="P307" i="25"/>
  <c r="P305" i="25"/>
  <c r="P313" i="25"/>
  <c r="AR311" i="25"/>
  <c r="BF311" i="25"/>
  <c r="W316" i="25"/>
  <c r="AY310" i="25"/>
  <c r="BF308" i="25"/>
  <c r="P312" i="25"/>
  <c r="AK321" i="25"/>
  <c r="AK335" i="25"/>
  <c r="AR330" i="25"/>
  <c r="W330" i="25"/>
  <c r="P319" i="25"/>
  <c r="P328" i="25"/>
  <c r="AK322" i="25"/>
  <c r="P323" i="25"/>
  <c r="AY324" i="25"/>
  <c r="P320" i="25"/>
  <c r="AK330" i="25"/>
  <c r="AY335" i="25"/>
  <c r="BF343" i="25"/>
  <c r="P340" i="25"/>
  <c r="W337" i="25"/>
  <c r="AR336" i="25"/>
  <c r="AR335" i="25"/>
  <c r="P337" i="25"/>
  <c r="W345" i="25"/>
  <c r="AK347" i="25"/>
  <c r="W346" i="25"/>
  <c r="P347" i="25"/>
  <c r="AY353" i="25"/>
  <c r="AR351" i="25"/>
  <c r="BF346" i="25"/>
  <c r="BF353" i="25"/>
  <c r="AR362" i="25"/>
  <c r="AY349" i="25"/>
  <c r="AR357" i="25"/>
  <c r="W356" i="25"/>
  <c r="P356" i="25"/>
  <c r="BF349" i="25"/>
  <c r="AK357" i="25"/>
  <c r="W362" i="25"/>
  <c r="BF366" i="25"/>
  <c r="W365" i="25"/>
  <c r="BF364" i="25"/>
  <c r="V11" i="26"/>
  <c r="V6" i="26"/>
  <c r="AQ16" i="26"/>
  <c r="AX11" i="26"/>
  <c r="V23" i="26"/>
  <c r="AX14" i="26"/>
  <c r="AX9" i="26"/>
  <c r="AQ5" i="26"/>
  <c r="AJ14" i="26"/>
  <c r="BE9" i="26"/>
  <c r="BE4" i="26"/>
  <c r="AQ15" i="26"/>
  <c r="AJ18" i="26"/>
  <c r="AX24" i="26"/>
  <c r="O30" i="26"/>
  <c r="AJ34" i="26"/>
  <c r="AX40" i="26"/>
  <c r="O46" i="26"/>
  <c r="V54" i="26"/>
  <c r="AQ65" i="26"/>
  <c r="AJ74" i="26"/>
  <c r="V86" i="26"/>
  <c r="AX51" i="26"/>
  <c r="O61" i="26"/>
  <c r="BE69" i="26"/>
  <c r="AX83" i="26"/>
  <c r="V96" i="26"/>
  <c r="V21" i="26"/>
  <c r="BE25" i="26"/>
  <c r="AQ32" i="26"/>
  <c r="V37" i="26"/>
  <c r="BE41" i="26"/>
  <c r="O48" i="26"/>
  <c r="BE56" i="26"/>
  <c r="AX70" i="26"/>
  <c r="O80" i="26"/>
  <c r="AJ96" i="26"/>
  <c r="AX57" i="26"/>
  <c r="O67" i="26"/>
  <c r="BE75" i="26"/>
  <c r="V88" i="26"/>
  <c r="O20" i="26"/>
  <c r="AJ24" i="26"/>
  <c r="AX30" i="26"/>
  <c r="O36" i="26"/>
  <c r="AJ40" i="26"/>
  <c r="AX46" i="26"/>
  <c r="AX60" i="26"/>
  <c r="O70" i="26"/>
  <c r="BE78" i="26"/>
  <c r="BE88" i="26"/>
  <c r="V53" i="26"/>
  <c r="AQ64" i="26"/>
  <c r="AJ73" i="26"/>
  <c r="V85" i="26"/>
  <c r="O31" i="26"/>
  <c r="AJ35" i="26"/>
  <c r="AX41" i="26"/>
  <c r="BE46" i="26"/>
  <c r="V56" i="26"/>
  <c r="AC56" i="26" s="1"/>
  <c r="AQ67" i="26"/>
  <c r="AJ76" i="26"/>
  <c r="AJ88" i="26"/>
  <c r="O55" i="26"/>
  <c r="BE63" i="26"/>
  <c r="AX77" i="26"/>
  <c r="O87" i="26"/>
  <c r="AJ100" i="26"/>
  <c r="V111" i="26"/>
  <c r="AQ122" i="26"/>
  <c r="AJ131" i="26"/>
  <c r="V143" i="26"/>
  <c r="V106" i="26"/>
  <c r="AQ117" i="26"/>
  <c r="AJ126" i="26"/>
  <c r="V138" i="26"/>
  <c r="V149" i="26"/>
  <c r="AX93" i="26"/>
  <c r="O99" i="26"/>
  <c r="O105" i="26"/>
  <c r="BE113" i="26"/>
  <c r="AX127" i="26"/>
  <c r="O137" i="26"/>
  <c r="BE145" i="26"/>
  <c r="BE108" i="26"/>
  <c r="AX122" i="26"/>
  <c r="O132" i="26"/>
  <c r="BE140" i="26"/>
  <c r="O90" i="26"/>
  <c r="AJ94" i="26"/>
  <c r="AX100" i="26"/>
  <c r="V107" i="26"/>
  <c r="AQ118" i="26"/>
  <c r="AJ127" i="26"/>
  <c r="V139" i="26"/>
  <c r="O150" i="26"/>
  <c r="AX112" i="26"/>
  <c r="O122" i="26"/>
  <c r="BE130" i="26"/>
  <c r="AX144" i="26"/>
  <c r="AJ93" i="26"/>
  <c r="AX99" i="26"/>
  <c r="AX107" i="26"/>
  <c r="O117" i="26"/>
  <c r="BE125" i="26"/>
  <c r="AX139" i="26"/>
  <c r="O149" i="26"/>
  <c r="AX110" i="26"/>
  <c r="O120" i="26"/>
  <c r="BE128" i="26"/>
  <c r="AX142" i="26"/>
  <c r="BE150" i="26"/>
  <c r="AQ157" i="26"/>
  <c r="O165" i="26"/>
  <c r="V176" i="26"/>
  <c r="AQ163" i="26"/>
  <c r="AJ174" i="26"/>
  <c r="O153" i="26"/>
  <c r="AJ157" i="26"/>
  <c r="AX166" i="26"/>
  <c r="O176" i="26"/>
  <c r="V168" i="26"/>
  <c r="V183" i="26"/>
  <c r="AX154" i="26"/>
  <c r="AX161" i="26"/>
  <c r="BE171" i="26"/>
  <c r="V163" i="26"/>
  <c r="O175" i="26"/>
  <c r="AX153" i="26"/>
  <c r="O159" i="26"/>
  <c r="AJ165" i="26"/>
  <c r="O186" i="26"/>
  <c r="AX170" i="26"/>
  <c r="AQ180" i="26"/>
  <c r="AQ189" i="26"/>
  <c r="AX203" i="26"/>
  <c r="V182" i="26"/>
  <c r="AX190" i="26"/>
  <c r="AX201" i="26"/>
  <c r="AX196" i="26"/>
  <c r="AQ206" i="26"/>
  <c r="AX192" i="26"/>
  <c r="BE202" i="26"/>
  <c r="O190" i="26"/>
  <c r="BE200" i="26"/>
  <c r="AQ211" i="26"/>
  <c r="AQ183" i="26"/>
  <c r="BE196" i="26"/>
  <c r="AQ203" i="26"/>
  <c r="BE191" i="26"/>
  <c r="AQ198" i="26"/>
  <c r="V179" i="26"/>
  <c r="AJ188" i="26"/>
  <c r="O201" i="26"/>
  <c r="V208" i="26"/>
  <c r="V217" i="26"/>
  <c r="O224" i="26"/>
  <c r="AJ213" i="26"/>
  <c r="AX213" i="26"/>
  <c r="AX225" i="26"/>
  <c r="AJ210" i="26"/>
  <c r="O225" i="26"/>
  <c r="AX219" i="26"/>
  <c r="AJ237" i="26"/>
  <c r="AX216" i="26"/>
  <c r="V205" i="26"/>
  <c r="O215" i="26"/>
  <c r="BE223" i="26"/>
  <c r="V221" i="26"/>
  <c r="AJ233" i="26"/>
  <c r="V245" i="26"/>
  <c r="BE228" i="26"/>
  <c r="AX242" i="26"/>
  <c r="AX229" i="26"/>
  <c r="O239" i="26"/>
  <c r="BE247" i="26"/>
  <c r="AX240" i="26"/>
  <c r="V250" i="26"/>
  <c r="AC250" i="26" s="1"/>
  <c r="V228" i="26"/>
  <c r="AC228" i="26" s="1"/>
  <c r="AQ239" i="26"/>
  <c r="AJ248" i="26"/>
  <c r="V231" i="26"/>
  <c r="AQ242" i="26"/>
  <c r="BE222" i="26"/>
  <c r="BE230" i="26"/>
  <c r="AX244" i="26"/>
  <c r="V254" i="26"/>
  <c r="V262" i="26"/>
  <c r="AQ273" i="26"/>
  <c r="V265" i="26"/>
  <c r="BE249" i="26"/>
  <c r="O256" i="26"/>
  <c r="BE264" i="26"/>
  <c r="AX274" i="26"/>
  <c r="BE259" i="26"/>
  <c r="AX273" i="26"/>
  <c r="BE252" i="26"/>
  <c r="V266" i="26"/>
  <c r="AQ256" i="26"/>
  <c r="AJ265" i="26"/>
  <c r="AJ274" i="26"/>
  <c r="O255" i="26"/>
  <c r="AX266" i="26"/>
  <c r="BE255" i="26"/>
  <c r="AX269" i="26"/>
  <c r="O278" i="26"/>
  <c r="V290" i="26"/>
  <c r="V284" i="26"/>
  <c r="O294" i="26"/>
  <c r="BF318" i="25"/>
  <c r="W311" i="25"/>
  <c r="AD311" i="25" s="1"/>
  <c r="AR309" i="25"/>
  <c r="AY312" i="25"/>
  <c r="P322" i="25"/>
  <c r="W319" i="25"/>
  <c r="P331" i="25"/>
  <c r="AK333" i="25"/>
  <c r="AR319" i="25"/>
  <c r="BF328" i="25"/>
  <c r="W325" i="25"/>
  <c r="AR323" i="25"/>
  <c r="P325" i="25"/>
  <c r="BF320" i="25"/>
  <c r="AK331" i="25"/>
  <c r="AY336" i="25"/>
  <c r="AY331" i="25"/>
  <c r="AK340" i="25"/>
  <c r="W338" i="25"/>
  <c r="AR337" i="25"/>
  <c r="W341" i="25"/>
  <c r="AD341" i="25" s="1"/>
  <c r="P338" i="25"/>
  <c r="P348" i="25"/>
  <c r="AY347" i="25"/>
  <c r="AY346" i="25"/>
  <c r="W349" i="25"/>
  <c r="AD349" i="25" s="1"/>
  <c r="BF354" i="25"/>
  <c r="W339" i="25"/>
  <c r="AD339" i="25" s="1"/>
  <c r="AY351" i="25"/>
  <c r="AK354" i="25"/>
  <c r="W352" i="25"/>
  <c r="P350" i="25"/>
  <c r="BF357" i="25"/>
  <c r="AY358" i="25"/>
  <c r="BF356" i="25"/>
  <c r="AK350" i="25"/>
  <c r="AY357" i="25"/>
  <c r="AK362" i="25"/>
  <c r="P361" i="25"/>
  <c r="AK365" i="25"/>
  <c r="AY366" i="25"/>
  <c r="AX13" i="26"/>
  <c r="AX8" i="26"/>
  <c r="O23" i="26"/>
  <c r="AQ12" i="26"/>
  <c r="V4" i="26"/>
  <c r="AC4" i="26" s="1"/>
  <c r="AX21" i="26"/>
  <c r="AQ10" i="26"/>
  <c r="O6" i="26"/>
  <c r="AJ15" i="26"/>
  <c r="V13" i="26"/>
  <c r="V8" i="26"/>
  <c r="V19" i="26"/>
  <c r="BE18" i="26"/>
  <c r="AQ25" i="26"/>
  <c r="V30" i="26"/>
  <c r="BE34" i="26"/>
  <c r="AQ41" i="26"/>
  <c r="V46" i="26"/>
  <c r="AX56" i="26"/>
  <c r="O66" i="26"/>
  <c r="BE74" i="26"/>
  <c r="O88" i="26"/>
  <c r="AQ52" i="26"/>
  <c r="AJ61" i="26"/>
  <c r="V73" i="26"/>
  <c r="AQ84" i="26"/>
  <c r="O17" i="26"/>
  <c r="AJ21" i="26"/>
  <c r="AX27" i="26"/>
  <c r="O33" i="26"/>
  <c r="AJ37" i="26"/>
  <c r="AX43" i="26"/>
  <c r="AJ48" i="26"/>
  <c r="V60" i="26"/>
  <c r="AQ71" i="26"/>
  <c r="AJ80" i="26"/>
  <c r="O47" i="26"/>
  <c r="AQ58" i="26"/>
  <c r="AJ67" i="26"/>
  <c r="V79" i="26"/>
  <c r="AJ89" i="26"/>
  <c r="V20" i="26"/>
  <c r="BE24" i="26"/>
  <c r="AQ31" i="26"/>
  <c r="V36" i="26"/>
  <c r="BE40" i="26"/>
  <c r="V50" i="26"/>
  <c r="AQ61" i="26"/>
  <c r="AJ70" i="26"/>
  <c r="V82" i="26"/>
  <c r="O92" i="26"/>
  <c r="AX55" i="26"/>
  <c r="O65" i="26"/>
  <c r="BE73" i="26"/>
  <c r="AQ26" i="26"/>
  <c r="V31" i="26"/>
  <c r="BE35" i="26"/>
  <c r="AQ42" i="26"/>
  <c r="AJ47" i="26"/>
  <c r="AX58" i="26"/>
  <c r="O68" i="26"/>
  <c r="BE76" i="26"/>
  <c r="O89" i="26"/>
  <c r="AJ55" i="26"/>
  <c r="V67" i="26"/>
  <c r="AQ78" i="26"/>
  <c r="AJ87" i="26"/>
  <c r="BE100" i="26"/>
  <c r="AX113" i="26"/>
  <c r="O123" i="26"/>
  <c r="BE131" i="26"/>
  <c r="AX145" i="26"/>
  <c r="AX108" i="26"/>
  <c r="O118" i="26"/>
  <c r="BE126" i="26"/>
  <c r="AX140" i="26"/>
  <c r="BE87" i="26"/>
  <c r="AQ94" i="26"/>
  <c r="V99" i="26"/>
  <c r="AJ105" i="26"/>
  <c r="V117" i="26"/>
  <c r="AQ128" i="26"/>
  <c r="AJ137" i="26"/>
  <c r="BE149" i="26"/>
  <c r="V112" i="26"/>
  <c r="AQ123" i="26"/>
  <c r="AJ132" i="26"/>
  <c r="V144" i="26"/>
  <c r="V90" i="26"/>
  <c r="BE94" i="26"/>
  <c r="AQ101" i="26"/>
  <c r="AX109" i="26"/>
  <c r="O119" i="26"/>
  <c r="BE127" i="26"/>
  <c r="AX141" i="26"/>
  <c r="AQ150" i="26"/>
  <c r="AQ113" i="26"/>
  <c r="AJ122" i="26"/>
  <c r="V134" i="26"/>
  <c r="AQ145" i="26"/>
  <c r="BE93" i="26"/>
  <c r="AQ100" i="26"/>
  <c r="AQ108" i="26"/>
  <c r="AJ117" i="26"/>
  <c r="V129" i="26"/>
  <c r="AQ140" i="26"/>
  <c r="AQ149" i="26"/>
  <c r="AQ111" i="26"/>
  <c r="AJ120" i="26"/>
  <c r="V132" i="26"/>
  <c r="AQ143" i="26"/>
  <c r="AX152" i="26"/>
  <c r="O158" i="26"/>
  <c r="V166" i="26"/>
  <c r="BE176" i="26"/>
  <c r="AX165" i="26"/>
  <c r="AJ175" i="26"/>
  <c r="V153" i="26"/>
  <c r="BE157" i="26"/>
  <c r="V167" i="26"/>
  <c r="AC167" i="26" s="1"/>
  <c r="O178" i="26"/>
  <c r="AJ169" i="26"/>
  <c r="AJ187" i="26"/>
  <c r="AQ155" i="26"/>
  <c r="O162" i="26"/>
  <c r="AQ172" i="26"/>
  <c r="AJ164" i="26"/>
  <c r="BE175" i="26"/>
  <c r="AQ154" i="26"/>
  <c r="V159" i="26"/>
  <c r="AQ167" i="26"/>
  <c r="BE161" i="26"/>
  <c r="V171" i="26"/>
  <c r="O181" i="26"/>
  <c r="AJ190" i="26"/>
  <c r="AX204" i="26"/>
  <c r="AJ182" i="26"/>
  <c r="O193" i="26"/>
  <c r="AJ202" i="26"/>
  <c r="AJ197" i="26"/>
  <c r="V185" i="26"/>
  <c r="AJ193" i="26"/>
  <c r="BE203" i="26"/>
  <c r="AQ190" i="26"/>
  <c r="V201" i="26"/>
  <c r="AX178" i="26"/>
  <c r="AJ184" i="26"/>
  <c r="V197" i="26"/>
  <c r="AJ209" i="26"/>
  <c r="BE192" i="26"/>
  <c r="AQ199" i="26"/>
  <c r="AJ179" i="26"/>
  <c r="O189" i="26"/>
  <c r="O202" i="26"/>
  <c r="AJ208" i="26"/>
  <c r="V218" i="26"/>
  <c r="AJ224" i="26"/>
  <c r="O214" i="26"/>
  <c r="AQ214" i="26"/>
  <c r="BE229" i="26"/>
  <c r="V213" i="26"/>
  <c r="AJ225" i="26"/>
  <c r="AJ220" i="26"/>
  <c r="V210" i="26"/>
  <c r="AJ217" i="26"/>
  <c r="AJ205" i="26"/>
  <c r="AQ215" i="26"/>
  <c r="AX226" i="26"/>
  <c r="V225" i="26"/>
  <c r="BE233" i="26"/>
  <c r="AX247" i="26"/>
  <c r="V232" i="26"/>
  <c r="AQ243" i="26"/>
  <c r="AQ230" i="26"/>
  <c r="AJ239" i="26"/>
  <c r="V230" i="26"/>
  <c r="AC230" i="26" s="1"/>
  <c r="AQ241" i="26"/>
  <c r="AX243" i="26"/>
  <c r="AX230" i="26"/>
  <c r="O240" i="26"/>
  <c r="BE248" i="26"/>
  <c r="AX233" i="26"/>
  <c r="O243" i="26"/>
  <c r="AX224" i="26"/>
  <c r="V234" i="26"/>
  <c r="AQ245" i="26"/>
  <c r="AJ254" i="26"/>
  <c r="AX264" i="26"/>
  <c r="O277" i="26"/>
  <c r="AX267" i="26"/>
  <c r="AX251" i="26"/>
  <c r="AJ256" i="26"/>
  <c r="V268" i="26"/>
  <c r="AX275" i="26"/>
  <c r="V263" i="26"/>
  <c r="BE274" i="26"/>
  <c r="AX254" i="26"/>
  <c r="AX268" i="26"/>
  <c r="O257" i="26"/>
  <c r="BE265" i="26"/>
  <c r="AQ250" i="26"/>
  <c r="V256" i="26"/>
  <c r="AQ267" i="26"/>
  <c r="V259" i="26"/>
  <c r="AQ270" i="26"/>
  <c r="V278" i="26"/>
  <c r="V291" i="26"/>
  <c r="AJ285" i="26"/>
  <c r="BE296" i="26"/>
  <c r="BE279" i="26"/>
  <c r="O289" i="26"/>
  <c r="AQ297" i="26"/>
  <c r="BE286" i="26"/>
  <c r="O284" i="26"/>
  <c r="O295" i="26"/>
  <c r="AX284" i="26"/>
  <c r="AQ298" i="26"/>
  <c r="AX279" i="26"/>
  <c r="AQ289" i="26"/>
  <c r="AJ294" i="26"/>
  <c r="O286" i="26"/>
  <c r="AJ297" i="26"/>
  <c r="AQ278" i="26"/>
  <c r="AJ289" i="26"/>
  <c r="BE278" i="26"/>
  <c r="V289" i="26"/>
  <c r="BE301" i="26"/>
  <c r="V309" i="26"/>
  <c r="AX299" i="26"/>
  <c r="AX308" i="26"/>
  <c r="V301" i="26"/>
  <c r="AQ304" i="26"/>
  <c r="AJ311" i="26"/>
  <c r="O312" i="26"/>
  <c r="AQ308" i="26"/>
  <c r="V307" i="26"/>
  <c r="AQ320" i="26"/>
  <c r="AQ312" i="26"/>
  <c r="AX323" i="26"/>
  <c r="BE317" i="26"/>
  <c r="AX326" i="26"/>
  <c r="AQ327" i="26"/>
  <c r="AQ321" i="26"/>
  <c r="V315" i="26"/>
  <c r="O316" i="26"/>
  <c r="AQ323" i="26"/>
  <c r="O314" i="26"/>
  <c r="AX333" i="26"/>
  <c r="V333" i="26"/>
  <c r="O331" i="26"/>
  <c r="O333" i="26"/>
  <c r="AJ334" i="26"/>
  <c r="AX336" i="26"/>
  <c r="O332" i="26"/>
  <c r="V329" i="26"/>
  <c r="AQ338" i="26"/>
  <c r="AX349" i="26"/>
  <c r="BE342" i="26"/>
  <c r="V335" i="26"/>
  <c r="O344" i="26"/>
  <c r="AX342" i="26"/>
  <c r="AJ354" i="26"/>
  <c r="V342" i="26"/>
  <c r="AQ346" i="26"/>
  <c r="BE356" i="26"/>
  <c r="BE351" i="26"/>
  <c r="AQ358" i="26"/>
  <c r="BE350" i="26"/>
  <c r="AQ357" i="26"/>
  <c r="O360" i="26"/>
  <c r="AQ349" i="26"/>
  <c r="O352" i="26"/>
  <c r="AX360" i="26"/>
  <c r="AJ348" i="26"/>
  <c r="AX356" i="26"/>
  <c r="BE366" i="26"/>
  <c r="O364" i="26"/>
  <c r="V285" i="26"/>
  <c r="AJ296" i="26"/>
  <c r="O285" i="26"/>
  <c r="O301" i="26"/>
  <c r="V280" i="26"/>
  <c r="BE289" i="26"/>
  <c r="AJ295" i="26"/>
  <c r="AX286" i="26"/>
  <c r="BE297" i="26"/>
  <c r="AX280" i="26"/>
  <c r="BE292" i="26"/>
  <c r="AQ279" i="26"/>
  <c r="BE290" i="26"/>
  <c r="AQ303" i="26"/>
  <c r="V312" i="26"/>
  <c r="V300" i="26"/>
  <c r="O309" i="26"/>
  <c r="AJ302" i="26"/>
  <c r="BE304" i="26"/>
  <c r="AQ299" i="26"/>
  <c r="V317" i="26"/>
  <c r="BE308" i="26"/>
  <c r="AX309" i="26"/>
  <c r="BE320" i="26"/>
  <c r="O313" i="26"/>
  <c r="AX324" i="26"/>
  <c r="AJ318" i="26"/>
  <c r="AJ327" i="26"/>
  <c r="V316" i="26"/>
  <c r="BE321" i="26"/>
  <c r="AJ315" i="26"/>
  <c r="AQ316" i="26"/>
  <c r="O325" i="26"/>
  <c r="V314" i="26"/>
  <c r="O334" i="26"/>
  <c r="AQ337" i="26"/>
  <c r="AQ331" i="26"/>
  <c r="BE333" i="26"/>
  <c r="AX334" i="26"/>
  <c r="AQ342" i="26"/>
  <c r="BE332" i="26"/>
  <c r="AX331" i="26"/>
  <c r="AJ339" i="26"/>
  <c r="AJ352" i="26"/>
  <c r="BE343" i="26"/>
  <c r="AJ335" i="26"/>
  <c r="O345" i="26"/>
  <c r="AX343" i="26"/>
  <c r="AX335" i="26"/>
  <c r="AJ343" i="26"/>
  <c r="O347" i="26"/>
  <c r="BE357" i="26"/>
  <c r="BE352" i="26"/>
  <c r="AQ359" i="26"/>
  <c r="V351" i="26"/>
  <c r="V349" i="26"/>
  <c r="O361" i="26"/>
  <c r="O355" i="26"/>
  <c r="O353" i="26"/>
  <c r="AJ361" i="26"/>
  <c r="BE348" i="26"/>
  <c r="AJ357" i="26"/>
  <c r="AX363" i="26"/>
  <c r="V364" i="26"/>
  <c r="AJ286" i="26"/>
  <c r="AQ275" i="26"/>
  <c r="AJ281" i="26"/>
  <c r="AX290" i="26"/>
  <c r="V298" i="26"/>
  <c r="V287" i="26"/>
  <c r="AQ274" i="26"/>
  <c r="O281" i="26"/>
  <c r="BE293" i="26"/>
  <c r="AX281" i="26"/>
  <c r="BE291" i="26"/>
  <c r="AJ304" i="26"/>
  <c r="AJ300" i="26"/>
  <c r="AJ301" i="26"/>
  <c r="AQ309" i="26"/>
  <c r="AJ303" i="26"/>
  <c r="AJ305" i="26"/>
  <c r="AX301" i="26"/>
  <c r="BE299" i="26"/>
  <c r="AJ309" i="26"/>
  <c r="AQ310" i="26"/>
  <c r="AJ321" i="26"/>
  <c r="V313" i="26"/>
  <c r="AJ328" i="26"/>
  <c r="V321" i="26"/>
  <c r="AX314" i="26"/>
  <c r="V318" i="26"/>
  <c r="BE322" i="26"/>
  <c r="V322" i="26"/>
  <c r="AC322" i="26" s="1"/>
  <c r="BE316" i="26"/>
  <c r="AJ326" i="26"/>
  <c r="AJ314" i="26"/>
  <c r="AQ334" i="26"/>
  <c r="V339" i="26"/>
  <c r="BE331" i="26"/>
  <c r="AQ344" i="26"/>
  <c r="AQ339" i="26"/>
  <c r="V327" i="26"/>
  <c r="AC327" i="26" s="1"/>
  <c r="V334" i="26"/>
  <c r="AQ332" i="26"/>
  <c r="AX339" i="26"/>
  <c r="AQ335" i="26"/>
  <c r="V344" i="26"/>
  <c r="BE335" i="26"/>
  <c r="AX340" i="26"/>
  <c r="AJ344" i="26"/>
  <c r="AQ336" i="26"/>
  <c r="BE345" i="26"/>
  <c r="V347" i="26"/>
  <c r="BE358" i="26"/>
  <c r="BE353" i="26"/>
  <c r="AQ360" i="26"/>
  <c r="V352" i="26"/>
  <c r="V350" i="26"/>
  <c r="O362" i="26"/>
  <c r="O356" i="26"/>
  <c r="O354" i="26"/>
  <c r="AJ362" i="26"/>
  <c r="O350" i="26"/>
  <c r="AJ358" i="26"/>
  <c r="AQ364" i="26"/>
  <c r="AJ364" i="26"/>
  <c r="AX282" i="26"/>
  <c r="AQ291" i="26"/>
  <c r="BE280" i="26"/>
  <c r="AQ290" i="26"/>
  <c r="AQ288" i="26"/>
  <c r="O299" i="26"/>
  <c r="BE288" i="26"/>
  <c r="O276" i="26"/>
  <c r="BE282" i="26"/>
  <c r="AX291" i="26"/>
  <c r="V299" i="26"/>
  <c r="AJ288" i="26"/>
  <c r="O275" i="26"/>
  <c r="AJ282" i="26"/>
  <c r="BE294" i="26"/>
  <c r="V282" i="26"/>
  <c r="V292" i="26"/>
  <c r="AX304" i="26"/>
  <c r="AQ302" i="26"/>
  <c r="V304" i="26"/>
  <c r="BE309" i="26"/>
  <c r="BE311" i="26"/>
  <c r="O306" i="26"/>
  <c r="O302" i="26"/>
  <c r="AQ300" i="26"/>
  <c r="O310" i="26"/>
  <c r="V311" i="26"/>
  <c r="O322" i="26"/>
  <c r="AJ313" i="26"/>
  <c r="AQ315" i="26"/>
  <c r="AJ322" i="26"/>
  <c r="O319" i="26"/>
  <c r="AX318" i="26"/>
  <c r="BE323" i="26"/>
  <c r="V323" i="26"/>
  <c r="AJ317" i="26"/>
  <c r="O327" i="26"/>
  <c r="BE314" i="26"/>
  <c r="BE334" i="26"/>
  <c r="V328" i="26"/>
  <c r="AJ332" i="26"/>
  <c r="BE328" i="26"/>
  <c r="AQ325" i="26"/>
  <c r="AX329" i="26"/>
  <c r="AX338" i="26"/>
  <c r="AJ333" i="26"/>
  <c r="O340" i="26"/>
  <c r="O336" i="26"/>
  <c r="V345" i="26"/>
  <c r="AX337" i="26"/>
  <c r="AQ341" i="26"/>
  <c r="AX344" i="26"/>
  <c r="O337" i="26"/>
  <c r="BE359" i="26"/>
  <c r="AJ347" i="26"/>
  <c r="V359" i="26"/>
  <c r="BE354" i="26"/>
  <c r="AQ361" i="26"/>
  <c r="V353" i="26"/>
  <c r="AQ350" i="26"/>
  <c r="V363" i="26"/>
  <c r="O357" i="26"/>
  <c r="AX357" i="26"/>
  <c r="AJ363" i="26"/>
  <c r="AX353" i="26"/>
  <c r="AX364" i="26"/>
  <c r="O365" i="26"/>
  <c r="BE364" i="26"/>
  <c r="V283" i="26"/>
  <c r="AQ292" i="26"/>
  <c r="O283" i="26"/>
  <c r="O296" i="26"/>
  <c r="O290" i="26"/>
  <c r="AX278" i="26"/>
  <c r="O291" i="26"/>
  <c r="V276" i="26"/>
  <c r="AC276" i="26" s="1"/>
  <c r="AQ283" i="26"/>
  <c r="AJ292" i="26"/>
  <c r="O280" i="26"/>
  <c r="AJ290" i="26"/>
  <c r="V275" i="26"/>
  <c r="BE284" i="26"/>
  <c r="BE295" i="26"/>
  <c r="AJ283" i="26"/>
  <c r="V293" i="26"/>
  <c r="O305" i="26"/>
  <c r="BE302" i="26"/>
  <c r="V306" i="26"/>
  <c r="AC306" i="26" s="1"/>
  <c r="AJ310" i="26"/>
  <c r="AJ312" i="26"/>
  <c r="BE306" i="26"/>
  <c r="V303" i="26"/>
  <c r="AX302" i="26"/>
  <c r="BE300" i="26"/>
  <c r="AQ311" i="26"/>
  <c r="O323" i="26"/>
  <c r="BE313" i="26"/>
  <c r="AJ316" i="26"/>
  <c r="AX322" i="26"/>
  <c r="BE319" i="26"/>
  <c r="AQ319" i="26"/>
  <c r="BE326" i="26"/>
  <c r="V324" i="26"/>
  <c r="O318" i="26"/>
  <c r="O328" i="26"/>
  <c r="AX317" i="26"/>
  <c r="O339" i="26"/>
  <c r="AX328" i="26"/>
  <c r="V338" i="26"/>
  <c r="V330" i="26"/>
  <c r="BE325" i="26"/>
  <c r="O330" i="26"/>
  <c r="BE339" i="26"/>
  <c r="O338" i="26"/>
  <c r="AQ340" i="26"/>
  <c r="V336" i="26"/>
  <c r="AC336" i="26" s="1"/>
  <c r="BE346" i="26"/>
  <c r="AJ338" i="26"/>
  <c r="AJ342" i="26"/>
  <c r="AJ345" i="26"/>
  <c r="V337" i="26"/>
  <c r="BE360" i="26"/>
  <c r="BE347" i="26"/>
  <c r="V360" i="26"/>
  <c r="V355" i="26"/>
  <c r="O363" i="26"/>
  <c r="V354" i="26"/>
  <c r="AQ351" i="26"/>
  <c r="AX365" i="26"/>
  <c r="O358" i="26"/>
  <c r="AX358" i="26"/>
  <c r="AX346" i="26"/>
  <c r="AX354" i="26"/>
  <c r="AQ365" i="26"/>
  <c r="V365" i="26"/>
  <c r="AC365" i="26" s="1"/>
  <c r="AX366" i="26"/>
  <c r="V297" i="26"/>
  <c r="O292" i="26"/>
  <c r="V279" i="26"/>
  <c r="AX294" i="26"/>
  <c r="AJ276" i="26"/>
  <c r="AX285" i="26"/>
  <c r="AX292" i="26"/>
  <c r="V281" i="26"/>
  <c r="AJ291" i="26"/>
  <c r="AJ275" i="26"/>
  <c r="O287" i="26"/>
  <c r="V296" i="26"/>
  <c r="AQ285" i="26"/>
  <c r="V294" i="26"/>
  <c r="AQ305" i="26"/>
  <c r="O307" i="26"/>
  <c r="AX306" i="26"/>
  <c r="O311" i="26"/>
  <c r="V302" i="26"/>
  <c r="AC302" i="26" s="1"/>
  <c r="V308" i="26"/>
  <c r="AX305" i="26"/>
  <c r="V305" i="26"/>
  <c r="AQ301" i="26"/>
  <c r="BE312" i="26"/>
  <c r="O324" i="26"/>
  <c r="BE315" i="26"/>
  <c r="AX316" i="26"/>
  <c r="AJ323" i="26"/>
  <c r="BE324" i="26"/>
  <c r="AJ320" i="26"/>
  <c r="AX313" i="26"/>
  <c r="AQ324" i="26"/>
  <c r="BE318" i="26"/>
  <c r="BE310" i="26"/>
  <c r="AQ318" i="26"/>
  <c r="AQ343" i="26"/>
  <c r="AQ329" i="26"/>
  <c r="AJ340" i="26"/>
  <c r="V332" i="26"/>
  <c r="AX327" i="26"/>
  <c r="AQ330" i="26"/>
  <c r="O341" i="26"/>
  <c r="V341" i="26"/>
  <c r="BE340" i="26"/>
  <c r="AJ336" i="26"/>
  <c r="AX352" i="26"/>
  <c r="AX350" i="26"/>
  <c r="O343" i="26"/>
  <c r="V346" i="26"/>
  <c r="AJ337" i="26"/>
  <c r="BE361" i="26"/>
  <c r="AJ349" i="26"/>
  <c r="V361" i="26"/>
  <c r="V356" i="26"/>
  <c r="BE363" i="26"/>
  <c r="AQ354" i="26"/>
  <c r="AQ352" i="26"/>
  <c r="AQ366" i="26"/>
  <c r="AX361" i="26"/>
  <c r="AJ359" i="26"/>
  <c r="AQ347" i="26"/>
  <c r="AJ355" i="26"/>
  <c r="O366" i="26"/>
  <c r="AJ365" i="26"/>
  <c r="AJ280" i="26"/>
  <c r="AX295" i="26"/>
  <c r="BE276" i="26"/>
  <c r="V286" i="26"/>
  <c r="AJ293" i="26"/>
  <c r="BE283" i="26"/>
  <c r="AQ296" i="26"/>
  <c r="BE275" i="26"/>
  <c r="AX287" i="26"/>
  <c r="AX298" i="26"/>
  <c r="BE285" i="26"/>
  <c r="V295" i="26"/>
  <c r="BE305" i="26"/>
  <c r="BE307" i="26"/>
  <c r="AQ307" i="26"/>
  <c r="O300" i="26"/>
  <c r="AX303" i="26"/>
  <c r="V310" i="26"/>
  <c r="AC310" i="26" s="1"/>
  <c r="AQ306" i="26"/>
  <c r="AX307" i="26"/>
  <c r="O303" i="26"/>
  <c r="AX319" i="26"/>
  <c r="AQ326" i="26"/>
  <c r="V319" i="26"/>
  <c r="AC319" i="26" s="1"/>
  <c r="O317" i="26"/>
  <c r="AJ324" i="26"/>
  <c r="AX325" i="26"/>
  <c r="AX320" i="26"/>
  <c r="AQ314" i="26"/>
  <c r="BE327" i="26"/>
  <c r="V320" i="26"/>
  <c r="AX312" i="26"/>
  <c r="AJ319" i="26"/>
  <c r="O329" i="26"/>
  <c r="AJ330" i="26"/>
  <c r="AX341" i="26"/>
  <c r="AX332" i="26"/>
  <c r="AQ328" i="26"/>
  <c r="BE330" i="26"/>
  <c r="AQ345" i="26"/>
  <c r="V343" i="26"/>
  <c r="AJ341" i="26"/>
  <c r="BE336" i="26"/>
  <c r="AJ346" i="26"/>
  <c r="AJ353" i="26"/>
  <c r="AJ351" i="26"/>
  <c r="AX347" i="26"/>
  <c r="BE337" i="26"/>
  <c r="BE362" i="26"/>
  <c r="AJ350" i="26"/>
  <c r="V362" i="26"/>
  <c r="V357" i="26"/>
  <c r="AC357" i="26" s="1"/>
  <c r="AX348" i="26"/>
  <c r="AQ355" i="26"/>
  <c r="AQ353" i="26"/>
  <c r="AQ348" i="26"/>
  <c r="AX362" i="26"/>
  <c r="AX359" i="26"/>
  <c r="O348" i="26"/>
  <c r="AX355" i="26"/>
  <c r="V366" i="26"/>
  <c r="BE365" i="26"/>
  <c r="AQ282" i="26"/>
  <c r="AX297" i="26"/>
  <c r="O279" i="26"/>
  <c r="AJ287" i="26"/>
  <c r="AX293" i="26"/>
  <c r="AQ284" i="26"/>
  <c r="O297" i="26"/>
  <c r="AX277" i="26"/>
  <c r="V288" i="26"/>
  <c r="AJ299" i="26"/>
  <c r="O288" i="26"/>
  <c r="AQ295" i="26"/>
  <c r="AJ306" i="26"/>
  <c r="BE298" i="26"/>
  <c r="AJ308" i="26"/>
  <c r="AX300" i="26"/>
  <c r="O304" i="26"/>
  <c r="AX310" i="26"/>
  <c r="AJ307" i="26"/>
  <c r="O308" i="26"/>
  <c r="BE303" i="26"/>
  <c r="O320" i="26"/>
  <c r="AX311" i="26"/>
  <c r="AX321" i="26"/>
  <c r="AQ317" i="26"/>
  <c r="V325" i="26"/>
  <c r="V326" i="26"/>
  <c r="O321" i="26"/>
  <c r="O315" i="26"/>
  <c r="AX315" i="26"/>
  <c r="AQ322" i="26"/>
  <c r="AQ313" i="26"/>
  <c r="V331" i="26"/>
  <c r="BE329" i="26"/>
  <c r="AX330" i="26"/>
  <c r="O326" i="26"/>
  <c r="AQ333" i="26"/>
  <c r="AJ329" i="26"/>
  <c r="AJ331" i="26"/>
  <c r="AJ325" i="26"/>
  <c r="O346" i="26"/>
  <c r="BE344" i="26"/>
  <c r="O342" i="26"/>
  <c r="O335" i="26"/>
  <c r="BE341" i="26"/>
  <c r="V340" i="26"/>
  <c r="AX351" i="26"/>
  <c r="BE338" i="26"/>
  <c r="AX345" i="26"/>
  <c r="BE355" i="26"/>
  <c r="AQ362" i="26"/>
  <c r="V358" i="26"/>
  <c r="BE349" i="26"/>
  <c r="AQ356" i="26"/>
  <c r="O359" i="26"/>
  <c r="O349" i="26"/>
  <c r="O351" i="26"/>
  <c r="AJ360" i="26"/>
  <c r="V348" i="26"/>
  <c r="AJ356" i="26"/>
  <c r="AJ366" i="26"/>
  <c r="AQ363" i="26"/>
  <c r="AK86" i="27"/>
  <c r="BF67" i="27"/>
  <c r="AK26" i="27"/>
  <c r="AR206" i="27"/>
  <c r="AR76" i="27"/>
  <c r="BF27" i="27"/>
  <c r="AR66" i="27"/>
  <c r="BF270" i="27"/>
  <c r="AR41" i="27"/>
  <c r="W29" i="27"/>
  <c r="AY84" i="27"/>
  <c r="BF94" i="27"/>
  <c r="P194" i="27"/>
  <c r="AR25" i="27"/>
  <c r="AR62" i="27"/>
  <c r="AR195" i="27"/>
  <c r="AK19" i="27"/>
  <c r="BF50" i="27"/>
  <c r="BF142" i="27"/>
  <c r="AY17" i="27"/>
  <c r="W59" i="27"/>
  <c r="P78" i="27"/>
  <c r="AK171" i="27"/>
  <c r="P25" i="27"/>
  <c r="P62" i="27"/>
  <c r="BF187" i="27"/>
  <c r="AR124" i="27"/>
  <c r="AR192" i="27"/>
  <c r="W91" i="27"/>
  <c r="BF159" i="27"/>
  <c r="P268" i="27"/>
  <c r="W110" i="27"/>
  <c r="AR218" i="27"/>
  <c r="P109" i="27"/>
  <c r="AR174" i="27"/>
  <c r="W242" i="27"/>
  <c r="P190" i="27"/>
  <c r="W222" i="27"/>
  <c r="W361" i="27"/>
  <c r="BF117" i="27"/>
  <c r="W219" i="27"/>
  <c r="AR5" i="27"/>
  <c r="BF21" i="27"/>
  <c r="W34" i="27"/>
  <c r="AR46" i="27"/>
  <c r="BF62" i="27"/>
  <c r="P89" i="27"/>
  <c r="AR140" i="27"/>
  <c r="BF168" i="27"/>
  <c r="P218" i="27"/>
  <c r="W363" i="27"/>
  <c r="AR120" i="27"/>
  <c r="AK227" i="27"/>
  <c r="AY91" i="27"/>
  <c r="AY139" i="27"/>
  <c r="P172" i="27"/>
  <c r="AR227" i="27"/>
  <c r="AY221" i="27"/>
  <c r="AK321" i="27"/>
  <c r="P13" i="27"/>
  <c r="AY28" i="27"/>
  <c r="AK39" i="27"/>
  <c r="AR54" i="27"/>
  <c r="AK75" i="27"/>
  <c r="AY98" i="27"/>
  <c r="W142" i="27"/>
  <c r="BF178" i="27"/>
  <c r="AY241" i="27"/>
  <c r="BF79" i="27"/>
  <c r="W104" i="27"/>
  <c r="BF176" i="27"/>
  <c r="W212" i="27"/>
  <c r="AK277" i="27"/>
  <c r="P3" i="27"/>
  <c r="P10" i="27"/>
  <c r="BF17" i="27"/>
  <c r="AK25" i="27"/>
  <c r="P33" i="27"/>
  <c r="AY39" i="27"/>
  <c r="W46" i="27"/>
  <c r="W53" i="27"/>
  <c r="BF58" i="27"/>
  <c r="AK67" i="27"/>
  <c r="BF81" i="27"/>
  <c r="P97" i="27"/>
  <c r="AK113" i="27"/>
  <c r="W169" i="27"/>
  <c r="AY188" i="27"/>
  <c r="AK199" i="27"/>
  <c r="AY217" i="27"/>
  <c r="AK257" i="27"/>
  <c r="W283" i="27"/>
  <c r="AY218" i="27"/>
  <c r="P243" i="27"/>
  <c r="AY3" i="27"/>
  <c r="W17" i="27"/>
  <c r="BF31" i="27"/>
  <c r="AK46" i="27"/>
  <c r="W58" i="27"/>
  <c r="BF83" i="27"/>
  <c r="BF109" i="27"/>
  <c r="W137" i="27"/>
  <c r="AK165" i="27"/>
  <c r="W258" i="27"/>
  <c r="AK71" i="27"/>
  <c r="AK101" i="27"/>
  <c r="AY153" i="27"/>
  <c r="AR185" i="27"/>
  <c r="BF224" i="27"/>
  <c r="AK69" i="27"/>
  <c r="AR81" i="27"/>
  <c r="P100" i="27"/>
  <c r="AY116" i="27"/>
  <c r="W135" i="27"/>
  <c r="AK157" i="27"/>
  <c r="AR201" i="27"/>
  <c r="AR225" i="27"/>
  <c r="AY249" i="27"/>
  <c r="AR286" i="27"/>
  <c r="P107" i="27"/>
  <c r="BF211" i="27"/>
  <c r="BF69" i="27"/>
  <c r="P30" i="27"/>
  <c r="AY15" i="27"/>
  <c r="P81" i="27"/>
  <c r="AY63" i="27"/>
  <c r="AY81" i="27"/>
  <c r="AK6" i="27"/>
  <c r="AR48" i="27"/>
  <c r="W38" i="27"/>
  <c r="W252" i="27"/>
  <c r="W113" i="27"/>
  <c r="P212" i="27"/>
  <c r="AR34" i="27"/>
  <c r="P66" i="27"/>
  <c r="BF219" i="27"/>
  <c r="BF25" i="27"/>
  <c r="BF59" i="27"/>
  <c r="P159" i="27"/>
  <c r="W22" i="27"/>
  <c r="AR64" i="27"/>
  <c r="AK82" i="27"/>
  <c r="AR179" i="27"/>
  <c r="P27" i="27"/>
  <c r="AK65" i="27"/>
  <c r="P227" i="27"/>
  <c r="BF131" i="27"/>
  <c r="AR194" i="27"/>
  <c r="AK107" i="27"/>
  <c r="W178" i="27"/>
  <c r="AY312" i="27"/>
  <c r="AR133" i="27"/>
  <c r="W228" i="27"/>
  <c r="AY112" i="27"/>
  <c r="AY182" i="27"/>
  <c r="AY254" i="27"/>
  <c r="P191" i="27"/>
  <c r="P224" i="27"/>
  <c r="AR68" i="27"/>
  <c r="AR129" i="27"/>
  <c r="BF228" i="27"/>
  <c r="BF7" i="27"/>
  <c r="AK22" i="27"/>
  <c r="P37" i="27"/>
  <c r="AY52" i="27"/>
  <c r="AK63" i="27"/>
  <c r="AY89" i="27"/>
  <c r="AK153" i="27"/>
  <c r="P175" i="27"/>
  <c r="P249" i="27"/>
  <c r="P74" i="27"/>
  <c r="BF126" i="27"/>
  <c r="P267" i="27"/>
  <c r="BF95" i="27"/>
  <c r="W145" i="27"/>
  <c r="AK189" i="27"/>
  <c r="P245" i="27"/>
  <c r="AK226" i="27"/>
  <c r="W331" i="27"/>
  <c r="AR13" i="27"/>
  <c r="BF29" i="27"/>
  <c r="W42" i="27"/>
  <c r="AY60" i="27"/>
  <c r="AK78" i="27"/>
  <c r="AR102" i="27"/>
  <c r="P146" i="27"/>
  <c r="AK183" i="27"/>
  <c r="AK249" i="27"/>
  <c r="W83" i="27"/>
  <c r="AK127" i="27"/>
  <c r="AK178" i="27"/>
  <c r="BF215" i="27"/>
  <c r="AR290" i="27"/>
  <c r="BF3" i="27"/>
  <c r="AR10" i="27"/>
  <c r="AK18" i="27"/>
  <c r="AY25" i="27"/>
  <c r="AR33" i="27"/>
  <c r="AR40" i="27"/>
  <c r="AY48" i="27"/>
  <c r="W55" i="27"/>
  <c r="AK59" i="27"/>
  <c r="AY68" i="27"/>
  <c r="W82" i="27"/>
  <c r="AY97" i="27"/>
  <c r="BF113" i="27"/>
  <c r="W170" i="27"/>
  <c r="AY189" i="27"/>
  <c r="P201" i="27"/>
  <c r="P226" i="27"/>
  <c r="AK259" i="27"/>
  <c r="W299" i="27"/>
  <c r="AK223" i="27"/>
  <c r="AY255" i="27"/>
  <c r="AK5" i="27"/>
  <c r="AR20" i="27"/>
  <c r="W35" i="27"/>
  <c r="P47" i="27"/>
  <c r="P61" i="27"/>
  <c r="BF86" i="27"/>
  <c r="W112" i="27"/>
  <c r="AY141" i="27"/>
  <c r="AR167" i="27"/>
  <c r="BF261" i="27"/>
  <c r="AY72" i="27"/>
  <c r="W107" i="27"/>
  <c r="P165" i="27"/>
  <c r="AK196" i="27"/>
  <c r="AK234" i="27"/>
  <c r="BF71" i="27"/>
  <c r="AR84" i="27"/>
  <c r="AK100" i="27"/>
  <c r="W117" i="27"/>
  <c r="AK137" i="27"/>
  <c r="W166" i="27"/>
  <c r="P204" i="27"/>
  <c r="W226" i="27"/>
  <c r="P252" i="27"/>
  <c r="BF291" i="27"/>
  <c r="AY113" i="27"/>
  <c r="BF5" i="27"/>
  <c r="BF11" i="27"/>
  <c r="AR100" i="27"/>
  <c r="AK33" i="27"/>
  <c r="AY24" i="27"/>
  <c r="AK87" i="27"/>
  <c r="AK89" i="27"/>
  <c r="AY83" i="27"/>
  <c r="AK15" i="27"/>
  <c r="AR50" i="27"/>
  <c r="W45" i="27"/>
  <c r="P2" i="27"/>
  <c r="AY135" i="27"/>
  <c r="W244" i="27"/>
  <c r="P41" i="27"/>
  <c r="AY88" i="27"/>
  <c r="AY232" i="27"/>
  <c r="AK29" i="27"/>
  <c r="W67" i="27"/>
  <c r="W179" i="27"/>
  <c r="AY27" i="27"/>
  <c r="AR69" i="27"/>
  <c r="AK83" i="27"/>
  <c r="P276" i="27"/>
  <c r="AR30" i="27"/>
  <c r="W77" i="27"/>
  <c r="AY297" i="27"/>
  <c r="AK143" i="27"/>
  <c r="AY200" i="27"/>
  <c r="BF114" i="27"/>
  <c r="AY196" i="27"/>
  <c r="BF332" i="27"/>
  <c r="AR136" i="27"/>
  <c r="BF245" i="27"/>
  <c r="BF133" i="27"/>
  <c r="BF186" i="27"/>
  <c r="W295" i="27"/>
  <c r="P192" i="27"/>
  <c r="AK230" i="27"/>
  <c r="AY80" i="27"/>
  <c r="BF144" i="27"/>
  <c r="AK237" i="27"/>
  <c r="W11" i="27"/>
  <c r="P23" i="27"/>
  <c r="AR37" i="27"/>
  <c r="BF53" i="27"/>
  <c r="W66" i="27"/>
  <c r="AK94" i="27"/>
  <c r="AK154" i="27"/>
  <c r="P176" i="27"/>
  <c r="W253" i="27"/>
  <c r="AK79" i="27"/>
  <c r="BF135" i="27"/>
  <c r="W70" i="27"/>
  <c r="P104" i="27"/>
  <c r="AR156" i="27"/>
  <c r="AK190" i="27"/>
  <c r="W249" i="27"/>
  <c r="W238" i="27"/>
  <c r="AK350" i="27"/>
  <c r="BF15" i="27"/>
  <c r="AK30" i="27"/>
  <c r="P45" i="27"/>
  <c r="AR61" i="27"/>
  <c r="AY79" i="27"/>
  <c r="AK106" i="27"/>
  <c r="AR150" i="27"/>
  <c r="P202" i="27"/>
  <c r="P270" i="27"/>
  <c r="BF85" i="27"/>
  <c r="W151" i="27"/>
  <c r="AK180" i="27"/>
  <c r="W224" i="27"/>
  <c r="AK312" i="27"/>
  <c r="W5" i="27"/>
  <c r="BF10" i="27"/>
  <c r="P19" i="27"/>
  <c r="P26" i="27"/>
  <c r="BF33" i="27"/>
  <c r="AK41" i="27"/>
  <c r="P49" i="27"/>
  <c r="AY55" i="27"/>
  <c r="W62" i="27"/>
  <c r="AK70" i="27"/>
  <c r="AR82" i="27"/>
  <c r="W99" i="27"/>
  <c r="BF115" i="27"/>
  <c r="W171" i="27"/>
  <c r="AY190" i="27"/>
  <c r="AY202" i="27"/>
  <c r="AY226" i="27"/>
  <c r="P262" i="27"/>
  <c r="BF305" i="27"/>
  <c r="AY224" i="27"/>
  <c r="AY261" i="27"/>
  <c r="P6" i="27"/>
  <c r="AY21" i="27"/>
  <c r="AY35" i="27"/>
  <c r="W49" i="27"/>
  <c r="BF61" i="27"/>
  <c r="W90" i="27"/>
  <c r="P117" i="27"/>
  <c r="P147" i="27"/>
  <c r="BF179" i="27"/>
  <c r="W269" i="27"/>
  <c r="AK77" i="27"/>
  <c r="AY110" i="27"/>
  <c r="AR169" i="27"/>
  <c r="BF197" i="27"/>
  <c r="BF247" i="27"/>
  <c r="BF74" i="27"/>
  <c r="P87" i="27"/>
  <c r="BF100" i="27"/>
  <c r="P119" i="27"/>
  <c r="W139" i="27"/>
  <c r="W167" i="27"/>
  <c r="AR210" i="27"/>
  <c r="AR231" i="27"/>
  <c r="BF252" i="27"/>
  <c r="AR302" i="27"/>
  <c r="AK115" i="27"/>
  <c r="BF14" i="27"/>
  <c r="AY56" i="27"/>
  <c r="BF150" i="27"/>
  <c r="AK35" i="27"/>
  <c r="AY31" i="27"/>
  <c r="AK121" i="27"/>
  <c r="P280" i="27"/>
  <c r="P86" i="27"/>
  <c r="AY47" i="27"/>
  <c r="AR57" i="27"/>
  <c r="W63" i="27"/>
  <c r="P11" i="27"/>
  <c r="W177" i="27"/>
  <c r="AK271" i="27"/>
  <c r="AR44" i="27"/>
  <c r="AK99" i="27"/>
  <c r="W256" i="27"/>
  <c r="BF34" i="27"/>
  <c r="W69" i="27"/>
  <c r="AY195" i="27"/>
  <c r="W31" i="27"/>
  <c r="AR70" i="27"/>
  <c r="BF87" i="27"/>
  <c r="AR2" i="27"/>
  <c r="P34" i="27"/>
  <c r="AY92" i="27"/>
  <c r="AR352" i="27"/>
  <c r="AK146" i="27"/>
  <c r="W210" i="27"/>
  <c r="W119" i="27"/>
  <c r="AD119" i="27" s="1"/>
  <c r="AY198" i="27"/>
  <c r="AK91" i="27"/>
  <c r="AK148" i="27"/>
  <c r="AK263" i="27"/>
  <c r="AK139" i="27"/>
  <c r="BF188" i="27"/>
  <c r="W346" i="27"/>
  <c r="AR203" i="27"/>
  <c r="BF231" i="27"/>
  <c r="AK85" i="27"/>
  <c r="P150" i="27"/>
  <c r="AY246" i="27"/>
  <c r="AY11" i="27"/>
  <c r="W25" i="27"/>
  <c r="BF39" i="27"/>
  <c r="AK54" i="27"/>
  <c r="BF66" i="27"/>
  <c r="AY95" i="27"/>
  <c r="AK155" i="27"/>
  <c r="W185" i="27"/>
  <c r="AK262" i="27"/>
  <c r="BF90" i="27"/>
  <c r="AR138" i="27"/>
  <c r="AR73" i="27"/>
  <c r="AY104" i="27"/>
  <c r="AR157" i="27"/>
  <c r="AK191" i="27"/>
  <c r="AK255" i="27"/>
  <c r="P241" i="27"/>
  <c r="AR4" i="27"/>
  <c r="W19" i="27"/>
  <c r="AD19" i="27" s="1"/>
  <c r="P31" i="27"/>
  <c r="AR45" i="27"/>
  <c r="BF63" i="27"/>
  <c r="W87" i="27"/>
  <c r="AD87" i="27" s="1"/>
  <c r="AY119" i="27"/>
  <c r="AY155" i="27"/>
  <c r="P208" i="27"/>
  <c r="AK345" i="27"/>
  <c r="AR86" i="27"/>
  <c r="AY152" i="27"/>
  <c r="P182" i="27"/>
  <c r="BF227" i="27"/>
  <c r="BF323" i="27"/>
  <c r="W7" i="27"/>
  <c r="AK11" i="27"/>
  <c r="BF19" i="27"/>
  <c r="AR26" i="27"/>
  <c r="AK34" i="27"/>
  <c r="AY41" i="27"/>
  <c r="AR49" i="27"/>
  <c r="AR56" i="27"/>
  <c r="AY64" i="27"/>
  <c r="AY71" i="27"/>
  <c r="W85" i="27"/>
  <c r="AY105" i="27"/>
  <c r="AR117" i="27"/>
  <c r="AY171" i="27"/>
  <c r="BF193" i="27"/>
  <c r="AK203" i="27"/>
  <c r="P235" i="27"/>
  <c r="P264" i="27"/>
  <c r="AK318" i="27"/>
  <c r="AY230" i="27"/>
  <c r="BF283" i="27"/>
  <c r="AR6" i="27"/>
  <c r="BF22" i="27"/>
  <c r="AK37" i="27"/>
  <c r="AY51" i="27"/>
  <c r="AK62" i="27"/>
  <c r="AR93" i="27"/>
  <c r="P122" i="27"/>
  <c r="AR148" i="27"/>
  <c r="BF180" i="27"/>
  <c r="W278" i="27"/>
  <c r="BF82" i="27"/>
  <c r="AR114" i="27"/>
  <c r="BF175" i="27"/>
  <c r="W203" i="27"/>
  <c r="BF255" i="27"/>
  <c r="W75" i="27"/>
  <c r="P90" i="27"/>
  <c r="AR101" i="27"/>
  <c r="W121" i="27"/>
  <c r="AK141" i="27"/>
  <c r="BF172" i="27"/>
  <c r="AR213" i="27"/>
  <c r="W232" i="27"/>
  <c r="BF256" i="27"/>
  <c r="W311" i="27"/>
  <c r="W118" i="27"/>
  <c r="BF23" i="27"/>
  <c r="AY65" i="27"/>
  <c r="AR193" i="27"/>
  <c r="P39" i="27"/>
  <c r="AY33" i="27"/>
  <c r="P133" i="27"/>
  <c r="BF37" i="27"/>
  <c r="BF102" i="27"/>
  <c r="W9" i="27"/>
  <c r="P71" i="27"/>
  <c r="W95" i="27"/>
  <c r="BF57" i="27"/>
  <c r="AK211" i="27"/>
  <c r="AY280" i="27"/>
  <c r="P50" i="27"/>
  <c r="AK125" i="27"/>
  <c r="AY285" i="27"/>
  <c r="AK38" i="27"/>
  <c r="AY87" i="27"/>
  <c r="W6" i="27"/>
  <c r="AD6" i="27" s="1"/>
  <c r="AY36" i="27"/>
  <c r="AR72" i="27"/>
  <c r="AK97" i="27"/>
  <c r="P9" i="27"/>
  <c r="P43" i="27"/>
  <c r="AY109" i="27"/>
  <c r="AY99" i="27"/>
  <c r="BF149" i="27"/>
  <c r="AK218" i="27"/>
  <c r="W123" i="27"/>
  <c r="AY212" i="27"/>
  <c r="AK93" i="27"/>
  <c r="W158" i="27"/>
  <c r="AY268" i="27"/>
  <c r="AK145" i="27"/>
  <c r="P206" i="27"/>
  <c r="W160" i="27"/>
  <c r="W207" i="27"/>
  <c r="AY236" i="27"/>
  <c r="W94" i="27"/>
  <c r="W196" i="27"/>
  <c r="AD196" i="27" s="1"/>
  <c r="AR259" i="27"/>
  <c r="AK13" i="27"/>
  <c r="AR28" i="27"/>
  <c r="W43" i="27"/>
  <c r="P55" i="27"/>
  <c r="BF70" i="27"/>
  <c r="W106" i="27"/>
  <c r="AR160" i="27"/>
  <c r="W186" i="27"/>
  <c r="AY269" i="27"/>
  <c r="W105" i="27"/>
  <c r="P149" i="27"/>
  <c r="P79" i="27"/>
  <c r="BF107" i="27"/>
  <c r="AY163" i="27"/>
  <c r="AY201" i="27"/>
  <c r="AR260" i="27"/>
  <c r="BF243" i="27"/>
  <c r="AY5" i="27"/>
  <c r="AY19" i="27"/>
  <c r="W33" i="27"/>
  <c r="BF47" i="27"/>
  <c r="W65" i="27"/>
  <c r="BF89" i="27"/>
  <c r="AY128" i="27"/>
  <c r="AY157" i="27"/>
  <c r="AR217" i="27"/>
  <c r="P69" i="27"/>
  <c r="W89" i="27"/>
  <c r="AK161" i="27"/>
  <c r="AR186" i="27"/>
  <c r="BF237" i="27"/>
  <c r="AK338" i="27"/>
  <c r="AY7" i="27"/>
  <c r="W14" i="27"/>
  <c r="W21" i="27"/>
  <c r="BF26" i="27"/>
  <c r="P35" i="27"/>
  <c r="P42" i="27"/>
  <c r="BF49" i="27"/>
  <c r="AK57" i="27"/>
  <c r="P65" i="27"/>
  <c r="AK73" i="27"/>
  <c r="AR85" i="27"/>
  <c r="AK108" i="27"/>
  <c r="BF119" i="27"/>
  <c r="AY172" i="27"/>
  <c r="BF194" i="27"/>
  <c r="AY205" i="27"/>
  <c r="AK238" i="27"/>
  <c r="AR266" i="27"/>
  <c r="W320" i="27"/>
  <c r="AK232" i="27"/>
  <c r="AR306" i="27"/>
  <c r="AY12" i="27"/>
  <c r="AK23" i="27"/>
  <c r="P38" i="27"/>
  <c r="AK53" i="27"/>
  <c r="P63" i="27"/>
  <c r="P103" i="27"/>
  <c r="AY123" i="27"/>
  <c r="AR149" i="27"/>
  <c r="W192" i="27"/>
  <c r="AD192" i="27" s="1"/>
  <c r="W287" i="27"/>
  <c r="W86" i="27"/>
  <c r="AK118" i="27"/>
  <c r="AK179" i="27"/>
  <c r="BF206" i="27"/>
  <c r="BF295" i="27"/>
  <c r="BF77" i="27"/>
  <c r="P93" i="27"/>
  <c r="BF103" i="27"/>
  <c r="AY121" i="27"/>
  <c r="AY149" i="27"/>
  <c r="W184" i="27"/>
  <c r="W214" i="27"/>
  <c r="AR234" i="27"/>
  <c r="P263" i="27"/>
  <c r="P328" i="27"/>
  <c r="AR121" i="27"/>
  <c r="W47" i="27"/>
  <c r="AR80" i="27"/>
  <c r="P316" i="27"/>
  <c r="AK42" i="27"/>
  <c r="AY40" i="27"/>
  <c r="AY144" i="27"/>
  <c r="BF46" i="27"/>
  <c r="AY59" i="27"/>
  <c r="W18" i="27"/>
  <c r="W98" i="27"/>
  <c r="AK251" i="27"/>
  <c r="AK61" i="27"/>
  <c r="AK173" i="27"/>
  <c r="AR9" i="27"/>
  <c r="AR53" i="27"/>
  <c r="AR142" i="27"/>
  <c r="AK3" i="27"/>
  <c r="BF41" i="27"/>
  <c r="BF93" i="27"/>
  <c r="AY8" i="27"/>
  <c r="W41" i="27"/>
  <c r="BF73" i="27"/>
  <c r="P112" i="27"/>
  <c r="AR12" i="27"/>
  <c r="AK49" i="27"/>
  <c r="W159" i="27"/>
  <c r="AR103" i="27"/>
  <c r="P158" i="27"/>
  <c r="BF277" i="27"/>
  <c r="AK130" i="27"/>
  <c r="W231" i="27"/>
  <c r="AD231" i="27" s="1"/>
  <c r="AR94" i="27"/>
  <c r="AK170" i="27"/>
  <c r="AY322" i="27"/>
  <c r="BF146" i="27"/>
  <c r="AY210" i="27"/>
  <c r="AR176" i="27"/>
  <c r="AR209" i="27"/>
  <c r="P257" i="27"/>
  <c r="AR97" i="27"/>
  <c r="AK202" i="27"/>
  <c r="AR298" i="27"/>
  <c r="P14" i="27"/>
  <c r="AY29" i="27"/>
  <c r="AY43" i="27"/>
  <c r="W57" i="27"/>
  <c r="W74" i="27"/>
  <c r="AK112" i="27"/>
  <c r="AR161" i="27"/>
  <c r="BF202" i="27"/>
  <c r="AY281" i="27"/>
  <c r="AR107" i="27"/>
  <c r="P151" i="27"/>
  <c r="P85" i="27"/>
  <c r="AR108" i="27"/>
  <c r="AY164" i="27"/>
  <c r="P203" i="27"/>
  <c r="W325" i="27"/>
  <c r="AY247" i="27"/>
  <c r="BF6" i="27"/>
  <c r="AK21" i="27"/>
  <c r="AR36" i="27"/>
  <c r="W51" i="27"/>
  <c r="P70" i="27"/>
  <c r="AR90" i="27"/>
  <c r="AY132" i="27"/>
  <c r="BF161" i="27"/>
  <c r="P220" i="27"/>
  <c r="AY69" i="27"/>
  <c r="AR92" i="27"/>
  <c r="P166" i="27"/>
  <c r="AR187" i="27"/>
  <c r="P255" i="27"/>
  <c r="BF353" i="27"/>
  <c r="AR8" i="27"/>
  <c r="AY16" i="27"/>
  <c r="W23" i="27"/>
  <c r="AK27" i="27"/>
  <c r="BF35" i="27"/>
  <c r="AR42" i="27"/>
  <c r="AK50" i="27"/>
  <c r="AY57" i="27"/>
  <c r="AR65" i="27"/>
  <c r="BF75" i="27"/>
  <c r="AR88" i="27"/>
  <c r="BF108" i="27"/>
  <c r="AR122" i="27"/>
  <c r="AR182" i="27"/>
  <c r="BF195" i="27"/>
  <c r="AY208" i="27"/>
  <c r="P240" i="27"/>
  <c r="W270" i="27"/>
  <c r="W334" i="27"/>
  <c r="AY233" i="27"/>
  <c r="P329" i="27"/>
  <c r="BF13" i="27"/>
  <c r="W26" i="27"/>
  <c r="AD26" i="27" s="1"/>
  <c r="AR38" i="27"/>
  <c r="AY53" i="27"/>
  <c r="P67" i="27"/>
  <c r="AY103" i="27"/>
  <c r="P126" i="27"/>
  <c r="AR151" i="27"/>
  <c r="P211" i="27"/>
  <c r="P299" i="27"/>
  <c r="AR89" i="27"/>
  <c r="AK123" i="27"/>
  <c r="P181" i="27"/>
  <c r="BF212" i="27"/>
  <c r="W315" i="27"/>
  <c r="W78" i="27"/>
  <c r="AY93" i="27"/>
  <c r="P105" i="27"/>
  <c r="AY125" i="27"/>
  <c r="BF153" i="27"/>
  <c r="P197" i="27"/>
  <c r="AR219" i="27"/>
  <c r="AY245" i="27"/>
  <c r="AR267" i="27"/>
  <c r="AR354" i="27"/>
  <c r="P130" i="27"/>
  <c r="W54" i="27"/>
  <c r="AY4" i="27"/>
  <c r="AK17" i="27"/>
  <c r="AK51" i="27"/>
  <c r="AY49" i="27"/>
  <c r="AY260" i="27"/>
  <c r="BF55" i="27"/>
  <c r="P82" i="27"/>
  <c r="W27" i="27"/>
  <c r="AK147" i="27"/>
  <c r="BF9" i="27"/>
  <c r="W71" i="27"/>
  <c r="AY181" i="27"/>
  <c r="AR16" i="27"/>
  <c r="P57" i="27"/>
  <c r="AY145" i="27"/>
  <c r="P7" i="27"/>
  <c r="BF43" i="27"/>
  <c r="W97" i="27"/>
  <c r="W13" i="27"/>
  <c r="AY45" i="27"/>
  <c r="P75" i="27"/>
  <c r="BF122" i="27"/>
  <c r="P18" i="27"/>
  <c r="P53" i="27"/>
  <c r="W163" i="27"/>
  <c r="P111" i="27"/>
  <c r="W176" i="27"/>
  <c r="AD176" i="27" s="1"/>
  <c r="AR282" i="27"/>
  <c r="P142" i="27"/>
  <c r="BF249" i="27"/>
  <c r="BF97" i="27"/>
  <c r="AK172" i="27"/>
  <c r="W360" i="27"/>
  <c r="AR153" i="27"/>
  <c r="AR215" i="27"/>
  <c r="AY178" i="27"/>
  <c r="BF210" i="27"/>
  <c r="BF266" i="27"/>
  <c r="AY106" i="27"/>
  <c r="AY209" i="27"/>
  <c r="W2" i="27"/>
  <c r="AR14" i="27"/>
  <c r="BF30" i="27"/>
  <c r="AK45" i="27"/>
  <c r="AR60" i="27"/>
  <c r="AR77" i="27"/>
  <c r="BF129" i="27"/>
  <c r="AY162" i="27"/>
  <c r="BF208" i="27"/>
  <c r="AK335" i="27"/>
  <c r="AR110" i="27"/>
  <c r="AK164" i="27"/>
  <c r="AY85" i="27"/>
  <c r="P129" i="27"/>
  <c r="AY165" i="27"/>
  <c r="P215" i="27"/>
  <c r="AY357" i="27"/>
  <c r="AY251" i="27"/>
  <c r="AK7" i="27"/>
  <c r="P22" i="27"/>
  <c r="AY37" i="27"/>
  <c r="AR52" i="27"/>
  <c r="P73" i="27"/>
  <c r="W93" i="27"/>
  <c r="P135" i="27"/>
  <c r="P164" i="27"/>
  <c r="AR229" i="27"/>
  <c r="AK74" i="27"/>
  <c r="P98" i="27"/>
  <c r="AR168" i="27"/>
  <c r="BF203" i="27"/>
  <c r="P271" i="27"/>
  <c r="W356" i="27"/>
  <c r="AK9" i="27"/>
  <c r="P17" i="27"/>
  <c r="AY23" i="27"/>
  <c r="W30" i="27"/>
  <c r="W37" i="27"/>
  <c r="BF42" i="27"/>
  <c r="P51" i="27"/>
  <c r="P58" i="27"/>
  <c r="BF65" i="27"/>
  <c r="BF78" i="27"/>
  <c r="P91" i="27"/>
  <c r="AR109" i="27"/>
  <c r="AR126" i="27"/>
  <c r="AR183" i="27"/>
  <c r="AK197" i="27"/>
  <c r="AK212" i="27"/>
  <c r="W247" i="27"/>
  <c r="AD247" i="27" s="1"/>
  <c r="BF274" i="27"/>
  <c r="P346" i="27"/>
  <c r="W236" i="27"/>
  <c r="P340" i="27"/>
  <c r="AK14" i="27"/>
  <c r="P29" i="27"/>
  <c r="AY44" i="27"/>
  <c r="BF54" i="27"/>
  <c r="AY76" i="27"/>
  <c r="P106" i="27"/>
  <c r="P131" i="27"/>
  <c r="AY156" i="27"/>
  <c r="AR226" i="27"/>
  <c r="BF331" i="27"/>
  <c r="P95" i="27"/>
  <c r="W150" i="27"/>
  <c r="P183" i="27"/>
  <c r="W215" i="27"/>
  <c r="BF321" i="27"/>
  <c r="AR78" i="27"/>
  <c r="AK95" i="27"/>
  <c r="AK105" i="27"/>
  <c r="W126" i="27"/>
  <c r="BF154" i="27"/>
  <c r="P198" i="27"/>
  <c r="AR222" i="27"/>
  <c r="P248" i="27"/>
  <c r="AK269" i="27"/>
  <c r="AR98" i="27"/>
  <c r="BF147" i="27"/>
  <c r="AY77" i="27"/>
  <c r="AY13" i="27"/>
  <c r="P21" i="27"/>
  <c r="BF160" i="27"/>
  <c r="AR74" i="27"/>
  <c r="BF2" i="27"/>
  <c r="W61" i="27"/>
  <c r="AD61" i="27" s="1"/>
  <c r="BF91" i="27"/>
  <c r="AR32" i="27"/>
  <c r="AY197" i="27"/>
  <c r="BF18" i="27"/>
  <c r="W73" i="27"/>
  <c r="BF185" i="27"/>
  <c r="AR18" i="27"/>
  <c r="P59" i="27"/>
  <c r="AK187" i="27"/>
  <c r="AK10" i="27"/>
  <c r="AK47" i="27"/>
  <c r="AY111" i="27"/>
  <c r="W15" i="27"/>
  <c r="W50" i="27"/>
  <c r="P77" i="27"/>
  <c r="AK134" i="27"/>
  <c r="AR21" i="27"/>
  <c r="AK58" i="27"/>
  <c r="AR175" i="27"/>
  <c r="AR113" i="27"/>
  <c r="AK186" i="27"/>
  <c r="W305" i="27"/>
  <c r="AY146" i="27"/>
  <c r="AR258" i="27"/>
  <c r="W100" i="27"/>
  <c r="W201" i="27"/>
  <c r="P99" i="27"/>
  <c r="P157" i="27"/>
  <c r="BF234" i="27"/>
  <c r="P189" i="27"/>
  <c r="BF220" i="27"/>
  <c r="AK307" i="27"/>
  <c r="AK111" i="27"/>
  <c r="AK214" i="27"/>
  <c r="P5" i="27"/>
  <c r="AY20" i="27"/>
  <c r="AK31" i="27"/>
  <c r="P46" i="27"/>
  <c r="AY61" i="27"/>
  <c r="P83" i="27"/>
  <c r="BF138" i="27"/>
  <c r="BF167" i="27"/>
  <c r="W216" i="27"/>
  <c r="P349" i="27"/>
  <c r="AK114" i="27"/>
  <c r="W195" i="27"/>
  <c r="AK90" i="27"/>
  <c r="P138" i="27"/>
  <c r="BF169" i="27"/>
  <c r="BF222" i="27"/>
  <c r="AK220" i="27"/>
  <c r="W276" i="27"/>
  <c r="W10" i="27"/>
  <c r="AR22" i="27"/>
  <c r="BF38" i="27"/>
  <c r="P54" i="27"/>
  <c r="AY73" i="27"/>
  <c r="AR96" i="27"/>
  <c r="AY137" i="27"/>
  <c r="AR166" i="27"/>
  <c r="AR237" i="27"/>
  <c r="AY75" i="27"/>
  <c r="BF101" i="27"/>
  <c r="AY170" i="27"/>
  <c r="W206" i="27"/>
  <c r="AR275" i="27"/>
  <c r="AK2" i="27"/>
  <c r="AY9" i="27"/>
  <c r="AR17" i="27"/>
  <c r="AR24" i="27"/>
  <c r="AY32" i="27"/>
  <c r="W39" i="27"/>
  <c r="AK43" i="27"/>
  <c r="BF51" i="27"/>
  <c r="AR58" i="27"/>
  <c r="AK66" i="27"/>
  <c r="W79" i="27"/>
  <c r="P94" i="27"/>
  <c r="P110" i="27"/>
  <c r="W153" i="27"/>
  <c r="AY187" i="27"/>
  <c r="AK198" i="27"/>
  <c r="AY214" i="27"/>
  <c r="W251" i="27"/>
  <c r="AK279" i="27"/>
  <c r="AY348" i="27"/>
  <c r="BF238" i="27"/>
  <c r="W3" i="27"/>
  <c r="P15" i="27"/>
  <c r="AR29" i="27"/>
  <c r="BF45" i="27"/>
  <c r="AK55" i="27"/>
  <c r="AK81" i="27"/>
  <c r="BF106" i="27"/>
  <c r="W133" i="27"/>
  <c r="BF162" i="27"/>
  <c r="AK248" i="27"/>
  <c r="W340" i="27"/>
  <c r="AK98" i="27"/>
  <c r="W152" i="27"/>
  <c r="P184" i="27"/>
  <c r="BF218" i="27"/>
  <c r="AY67" i="27"/>
  <c r="W81" i="27"/>
  <c r="AY96" i="27"/>
  <c r="W111" i="27"/>
  <c r="W130" i="27"/>
  <c r="P156" i="27"/>
  <c r="AR200" i="27"/>
  <c r="W223" i="27"/>
  <c r="BF248" i="27"/>
  <c r="AY277" i="27"/>
  <c r="W101" i="27"/>
  <c r="W172" i="27"/>
  <c r="P341" i="27"/>
  <c r="AR111" i="27"/>
  <c r="W127" i="27"/>
  <c r="P139" i="27"/>
  <c r="W164" i="27"/>
  <c r="P195" i="27"/>
  <c r="P274" i="27"/>
  <c r="AY330" i="27"/>
  <c r="AY6" i="27"/>
  <c r="P12" i="27"/>
  <c r="AK16" i="27"/>
  <c r="AY22" i="27"/>
  <c r="P28" i="27"/>
  <c r="AK32" i="27"/>
  <c r="AY38" i="27"/>
  <c r="P44" i="27"/>
  <c r="AK48" i="27"/>
  <c r="AY54" i="27"/>
  <c r="P60" i="27"/>
  <c r="AK64" i="27"/>
  <c r="AY70" i="27"/>
  <c r="P76" i="27"/>
  <c r="AK80" i="27"/>
  <c r="AY86" i="27"/>
  <c r="P92" i="27"/>
  <c r="AK96" i="27"/>
  <c r="AR105" i="27"/>
  <c r="W147" i="27"/>
  <c r="AR163" i="27"/>
  <c r="P178" i="27"/>
  <c r="BF191" i="27"/>
  <c r="BF204" i="27"/>
  <c r="P219" i="27"/>
  <c r="W230" i="27"/>
  <c r="AR252" i="27"/>
  <c r="P308" i="27"/>
  <c r="BF104" i="27"/>
  <c r="AR128" i="27"/>
  <c r="W141" i="27"/>
  <c r="BF163" i="27"/>
  <c r="W189" i="27"/>
  <c r="W275" i="27"/>
  <c r="BF334" i="27"/>
  <c r="AR106" i="27"/>
  <c r="AR116" i="27"/>
  <c r="AY124" i="27"/>
  <c r="W131" i="27"/>
  <c r="AK135" i="27"/>
  <c r="BF143" i="27"/>
  <c r="AK160" i="27"/>
  <c r="AR173" i="27"/>
  <c r="AK185" i="27"/>
  <c r="BF200" i="27"/>
  <c r="AY240" i="27"/>
  <c r="AR273" i="27"/>
  <c r="W286" i="27"/>
  <c r="BF292" i="27"/>
  <c r="W302" i="27"/>
  <c r="AY360" i="27"/>
  <c r="W155" i="27"/>
  <c r="BF164" i="27"/>
  <c r="AK175" i="27"/>
  <c r="W187" i="27"/>
  <c r="BF196" i="27"/>
  <c r="AY206" i="27"/>
  <c r="AR214" i="27"/>
  <c r="AR221" i="27"/>
  <c r="AY229" i="27"/>
  <c r="AK235" i="27"/>
  <c r="AK244" i="27"/>
  <c r="AK256" i="27"/>
  <c r="AR274" i="27"/>
  <c r="AR330" i="27"/>
  <c r="W116" i="27"/>
  <c r="BF120" i="27"/>
  <c r="AR127" i="27"/>
  <c r="W132" i="27"/>
  <c r="BF136" i="27"/>
  <c r="AR143" i="27"/>
  <c r="AK150" i="27"/>
  <c r="AY161" i="27"/>
  <c r="P174" i="27"/>
  <c r="AK182" i="27"/>
  <c r="AY193" i="27"/>
  <c r="AR240" i="27"/>
  <c r="AK282" i="27"/>
  <c r="AK294" i="27"/>
  <c r="W317" i="27"/>
  <c r="AY335" i="27"/>
  <c r="W205" i="27"/>
  <c r="BF209" i="27"/>
  <c r="AR216" i="27"/>
  <c r="W221" i="27"/>
  <c r="BF225" i="27"/>
  <c r="AR232" i="27"/>
  <c r="AY238" i="27"/>
  <c r="AY250" i="27"/>
  <c r="W257" i="27"/>
  <c r="W271" i="27"/>
  <c r="W281" i="27"/>
  <c r="AR311" i="27"/>
  <c r="AY339" i="27"/>
  <c r="W240" i="27"/>
  <c r="BF265" i="27"/>
  <c r="AK283" i="27"/>
  <c r="P295" i="27"/>
  <c r="P304" i="27"/>
  <c r="AK359" i="27"/>
  <c r="BF246" i="27"/>
  <c r="AR253" i="27"/>
  <c r="AY259" i="27"/>
  <c r="AR269" i="27"/>
  <c r="W279" i="27"/>
  <c r="AY313" i="27"/>
  <c r="BF341" i="27"/>
  <c r="AR363" i="27"/>
  <c r="W267" i="27"/>
  <c r="AY279" i="27"/>
  <c r="AY286" i="27"/>
  <c r="AR294" i="27"/>
  <c r="AR301" i="27"/>
  <c r="AR319" i="27"/>
  <c r="AR339" i="27"/>
  <c r="AK308" i="27"/>
  <c r="W314" i="27"/>
  <c r="AR344" i="27"/>
  <c r="AY366" i="27"/>
  <c r="AY343" i="27"/>
  <c r="P113" i="27"/>
  <c r="AY127" i="27"/>
  <c r="W143" i="27"/>
  <c r="AK166" i="27"/>
  <c r="AK200" i="27"/>
  <c r="AR278" i="27"/>
  <c r="W336" i="27"/>
  <c r="AR7" i="27"/>
  <c r="W12" i="27"/>
  <c r="BF16" i="27"/>
  <c r="AR23" i="27"/>
  <c r="W28" i="27"/>
  <c r="BF32" i="27"/>
  <c r="AR39" i="27"/>
  <c r="W44" i="27"/>
  <c r="BF48" i="27"/>
  <c r="AR55" i="27"/>
  <c r="W60" i="27"/>
  <c r="BF64" i="27"/>
  <c r="AR71" i="27"/>
  <c r="W76" i="27"/>
  <c r="BF80" i="27"/>
  <c r="AR87" i="27"/>
  <c r="W92" i="27"/>
  <c r="BF96" i="27"/>
  <c r="AY107" i="27"/>
  <c r="AR147" i="27"/>
  <c r="BF165" i="27"/>
  <c r="AR180" i="27"/>
  <c r="AY194" i="27"/>
  <c r="AK207" i="27"/>
  <c r="AK219" i="27"/>
  <c r="P231" i="27"/>
  <c r="AR254" i="27"/>
  <c r="AK310" i="27"/>
  <c r="BF110" i="27"/>
  <c r="AY129" i="27"/>
  <c r="AY143" i="27"/>
  <c r="AY166" i="27"/>
  <c r="W197" i="27"/>
  <c r="AY282" i="27"/>
  <c r="AK337" i="27"/>
  <c r="AY108" i="27"/>
  <c r="AK117" i="27"/>
  <c r="P125" i="27"/>
  <c r="AY131" i="27"/>
  <c r="W138" i="27"/>
  <c r="P145" i="27"/>
  <c r="P163" i="27"/>
  <c r="BF174" i="27"/>
  <c r="AY185" i="27"/>
  <c r="W235" i="27"/>
  <c r="AR241" i="27"/>
  <c r="AY274" i="27"/>
  <c r="BF286" i="27"/>
  <c r="AR293" i="27"/>
  <c r="W304" i="27"/>
  <c r="AR145" i="27"/>
  <c r="AK156" i="27"/>
  <c r="P167" i="27"/>
  <c r="AR177" i="27"/>
  <c r="AK188" i="27"/>
  <c r="P199" i="27"/>
  <c r="P207" i="27"/>
  <c r="BF214" i="27"/>
  <c r="AK222" i="27"/>
  <c r="P230" i="27"/>
  <c r="AY235" i="27"/>
  <c r="W245" i="27"/>
  <c r="W265" i="27"/>
  <c r="P275" i="27"/>
  <c r="BF342" i="27"/>
  <c r="AK116" i="27"/>
  <c r="AY122" i="27"/>
  <c r="P128" i="27"/>
  <c r="AK132" i="27"/>
  <c r="AY138" i="27"/>
  <c r="P144" i="27"/>
  <c r="AR152" i="27"/>
  <c r="W162" i="27"/>
  <c r="AY174" i="27"/>
  <c r="AR184" i="27"/>
  <c r="W194" i="27"/>
  <c r="BF241" i="27"/>
  <c r="P284" i="27"/>
  <c r="AK296" i="27"/>
  <c r="BF318" i="27"/>
  <c r="BF340" i="27"/>
  <c r="AK205" i="27"/>
  <c r="AY211" i="27"/>
  <c r="P217" i="27"/>
  <c r="AK221" i="27"/>
  <c r="AY227" i="27"/>
  <c r="P233" i="27"/>
  <c r="W239" i="27"/>
  <c r="P251" i="27"/>
  <c r="AY257" i="27"/>
  <c r="AR271" i="27"/>
  <c r="AY304" i="27"/>
  <c r="P314" i="27"/>
  <c r="BF344" i="27"/>
  <c r="AK241" i="27"/>
  <c r="AK266" i="27"/>
  <c r="P286" i="27"/>
  <c r="AR297" i="27"/>
  <c r="AR315" i="27"/>
  <c r="AR364" i="27"/>
  <c r="AY248" i="27"/>
  <c r="P254" i="27"/>
  <c r="W260" i="27"/>
  <c r="BF269" i="27"/>
  <c r="AK280" i="27"/>
  <c r="AK314" i="27"/>
  <c r="AK342" i="27"/>
  <c r="BF257" i="27"/>
  <c r="AK268" i="27"/>
  <c r="W280" i="27"/>
  <c r="P287" i="27"/>
  <c r="BF294" i="27"/>
  <c r="AK302" i="27"/>
  <c r="AR320" i="27"/>
  <c r="AR351" i="27"/>
  <c r="AY309" i="27"/>
  <c r="AK315" i="27"/>
  <c r="W354" i="27"/>
  <c r="W313" i="27"/>
  <c r="AK129" i="27"/>
  <c r="AR144" i="27"/>
  <c r="P169" i="27"/>
  <c r="W237" i="27"/>
  <c r="AY288" i="27"/>
  <c r="AY2" i="27"/>
  <c r="P8" i="27"/>
  <c r="AK12" i="27"/>
  <c r="AY18" i="27"/>
  <c r="P24" i="27"/>
  <c r="AK28" i="27"/>
  <c r="AY34" i="27"/>
  <c r="P40" i="27"/>
  <c r="AK44" i="27"/>
  <c r="AY50" i="27"/>
  <c r="P56" i="27"/>
  <c r="AK60" i="27"/>
  <c r="AY66" i="27"/>
  <c r="P72" i="27"/>
  <c r="AK76" i="27"/>
  <c r="AY82" i="27"/>
  <c r="P88" i="27"/>
  <c r="AK92" i="27"/>
  <c r="BF98" i="27"/>
  <c r="P108" i="27"/>
  <c r="BF148" i="27"/>
  <c r="AK167" i="27"/>
  <c r="BF181" i="27"/>
  <c r="P196" i="27"/>
  <c r="W208" i="27"/>
  <c r="P222" i="27"/>
  <c r="AR233" i="27"/>
  <c r="AR255" i="27"/>
  <c r="AY314" i="27"/>
  <c r="W114" i="27"/>
  <c r="BF130" i="27"/>
  <c r="W146" i="27"/>
  <c r="AR170" i="27"/>
  <c r="BF198" i="27"/>
  <c r="AY290" i="27"/>
  <c r="BF99" i="27"/>
  <c r="W109" i="27"/>
  <c r="AY117" i="27"/>
  <c r="AR125" i="27"/>
  <c r="AR132" i="27"/>
  <c r="AY140" i="27"/>
  <c r="W148" i="27"/>
  <c r="W165" i="27"/>
  <c r="AK177" i="27"/>
  <c r="AR189" i="27"/>
  <c r="AR235" i="27"/>
  <c r="P242" i="27"/>
  <c r="BF279" i="27"/>
  <c r="W288" i="27"/>
  <c r="AR295" i="27"/>
  <c r="AY305" i="27"/>
  <c r="AY147" i="27"/>
  <c r="BF157" i="27"/>
  <c r="W168" i="27"/>
  <c r="AY179" i="27"/>
  <c r="BF189" i="27"/>
  <c r="W200" i="27"/>
  <c r="AR207" i="27"/>
  <c r="AK215" i="27"/>
  <c r="AY222" i="27"/>
  <c r="AR230" i="27"/>
  <c r="P237" i="27"/>
  <c r="P247" i="27"/>
  <c r="W268" i="27"/>
  <c r="AY276" i="27"/>
  <c r="W344" i="27"/>
  <c r="BF116" i="27"/>
  <c r="AR123" i="27"/>
  <c r="W128" i="27"/>
  <c r="BF132" i="27"/>
  <c r="AR139" i="27"/>
  <c r="W144" i="27"/>
  <c r="BF152" i="27"/>
  <c r="AK163" i="27"/>
  <c r="W175" i="27"/>
  <c r="BF184" i="27"/>
  <c r="AK195" i="27"/>
  <c r="BF258" i="27"/>
  <c r="AK284" i="27"/>
  <c r="AK298" i="27"/>
  <c r="AK319" i="27"/>
  <c r="BF352" i="27"/>
  <c r="BF205" i="27"/>
  <c r="AR212" i="27"/>
  <c r="W217" i="27"/>
  <c r="BF221" i="27"/>
  <c r="AR228" i="27"/>
  <c r="W233" i="27"/>
  <c r="AK240" i="27"/>
  <c r="AR251" i="27"/>
  <c r="P261" i="27"/>
  <c r="BF272" i="27"/>
  <c r="AR305" i="27"/>
  <c r="AR314" i="27"/>
  <c r="AY346" i="27"/>
  <c r="BF242" i="27"/>
  <c r="W272" i="27"/>
  <c r="AY289" i="27"/>
  <c r="P298" i="27"/>
  <c r="AY319" i="27"/>
  <c r="AK365" i="27"/>
  <c r="AR249" i="27"/>
  <c r="W254" i="27"/>
  <c r="AK261" i="27"/>
  <c r="P272" i="27"/>
  <c r="AR307" i="27"/>
  <c r="BF314" i="27"/>
  <c r="W345" i="27"/>
  <c r="P260" i="27"/>
  <c r="AR270" i="27"/>
  <c r="AK281" i="27"/>
  <c r="AR287" i="27"/>
  <c r="AK295" i="27"/>
  <c r="AY302" i="27"/>
  <c r="AR323" i="27"/>
  <c r="W355" i="27"/>
  <c r="P310" i="27"/>
  <c r="AY315" i="27"/>
  <c r="BF281" i="27"/>
  <c r="BF330" i="27"/>
  <c r="W243" i="27"/>
  <c r="P290" i="27"/>
  <c r="AR3" i="27"/>
  <c r="W8" i="27"/>
  <c r="AD8" i="27" s="1"/>
  <c r="BF12" i="27"/>
  <c r="AR19" i="27"/>
  <c r="W24" i="27"/>
  <c r="AD24" i="27" s="1"/>
  <c r="BF28" i="27"/>
  <c r="AR35" i="27"/>
  <c r="W40" i="27"/>
  <c r="AD40" i="27" s="1"/>
  <c r="BF44" i="27"/>
  <c r="AR51" i="27"/>
  <c r="W56" i="27"/>
  <c r="AD56" i="27" s="1"/>
  <c r="BF60" i="27"/>
  <c r="AR67" i="27"/>
  <c r="W72" i="27"/>
  <c r="AD72" i="27" s="1"/>
  <c r="BF76" i="27"/>
  <c r="AR83" i="27"/>
  <c r="W88" i="27"/>
  <c r="BF92" i="27"/>
  <c r="AR99" i="27"/>
  <c r="AK109" i="27"/>
  <c r="AK151" i="27"/>
  <c r="AY168" i="27"/>
  <c r="W182" i="27"/>
  <c r="W198" i="27"/>
  <c r="P210" i="27"/>
  <c r="AY225" i="27"/>
  <c r="P234" i="27"/>
  <c r="AR256" i="27"/>
  <c r="P342" i="27"/>
  <c r="AY120" i="27"/>
  <c r="AK131" i="27"/>
  <c r="AY150" i="27"/>
  <c r="AK174" i="27"/>
  <c r="AY242" i="27"/>
  <c r="AY294" i="27"/>
  <c r="P102" i="27"/>
  <c r="AK110" i="27"/>
  <c r="P118" i="27"/>
  <c r="BF125" i="27"/>
  <c r="AK133" i="27"/>
  <c r="P141" i="27"/>
  <c r="AY151" i="27"/>
  <c r="BF166" i="27"/>
  <c r="AY177" i="27"/>
  <c r="W191" i="27"/>
  <c r="P236" i="27"/>
  <c r="AK242" i="27"/>
  <c r="P281" i="27"/>
  <c r="BF288" i="27"/>
  <c r="W296" i="27"/>
  <c r="AY308" i="27"/>
  <c r="P148" i="27"/>
  <c r="AR158" i="27"/>
  <c r="BF170" i="27"/>
  <c r="P180" i="27"/>
  <c r="AR190" i="27"/>
  <c r="W202" i="27"/>
  <c r="BF207" i="27"/>
  <c r="P216" i="27"/>
  <c r="P223" i="27"/>
  <c r="BF230" i="27"/>
  <c r="AR239" i="27"/>
  <c r="AK247" i="27"/>
  <c r="AR268" i="27"/>
  <c r="AR277" i="27"/>
  <c r="P350" i="27"/>
  <c r="AY118" i="27"/>
  <c r="P124" i="27"/>
  <c r="AK128" i="27"/>
  <c r="AY134" i="27"/>
  <c r="P140" i="27"/>
  <c r="AK144" i="27"/>
  <c r="P155" i="27"/>
  <c r="AR165" i="27"/>
  <c r="AK176" i="27"/>
  <c r="P187" i="27"/>
  <c r="AR197" i="27"/>
  <c r="W259" i="27"/>
  <c r="AK287" i="27"/>
  <c r="AK299" i="27"/>
  <c r="W323" i="27"/>
  <c r="AY363" i="27"/>
  <c r="AY207" i="27"/>
  <c r="P213" i="27"/>
  <c r="AK217" i="27"/>
  <c r="AY223" i="27"/>
  <c r="P229" i="27"/>
  <c r="AK233" i="27"/>
  <c r="AR242" i="27"/>
  <c r="BF251" i="27"/>
  <c r="AR261" i="27"/>
  <c r="AK275" i="27"/>
  <c r="AK306" i="27"/>
  <c r="P315" i="27"/>
  <c r="W351" i="27"/>
  <c r="AR243" i="27"/>
  <c r="AR272" i="27"/>
  <c r="BF290" i="27"/>
  <c r="AY298" i="27"/>
  <c r="P321" i="27"/>
  <c r="AY244" i="27"/>
  <c r="P250" i="27"/>
  <c r="AK254" i="27"/>
  <c r="BF262" i="27"/>
  <c r="W273" i="27"/>
  <c r="BF308" i="27"/>
  <c r="AK317" i="27"/>
  <c r="AK348" i="27"/>
  <c r="W261" i="27"/>
  <c r="AD261" i="27" s="1"/>
  <c r="AY272" i="27"/>
  <c r="W282" i="27"/>
  <c r="BF287" i="27"/>
  <c r="P296" i="27"/>
  <c r="P303" i="27"/>
  <c r="AR326" i="27"/>
  <c r="P362" i="27"/>
  <c r="AR310" i="27"/>
  <c r="P317" i="27"/>
  <c r="AR288" i="27"/>
  <c r="BF348" i="27"/>
  <c r="AR130" i="27"/>
  <c r="P152" i="27"/>
  <c r="W180" i="27"/>
  <c r="P244" i="27"/>
  <c r="P302" i="27"/>
  <c r="P4" i="27"/>
  <c r="AK8" i="27"/>
  <c r="AY14" i="27"/>
  <c r="P20" i="27"/>
  <c r="AK24" i="27"/>
  <c r="AY30" i="27"/>
  <c r="P36" i="27"/>
  <c r="AK40" i="27"/>
  <c r="AY46" i="27"/>
  <c r="P52" i="27"/>
  <c r="AK56" i="27"/>
  <c r="AY62" i="27"/>
  <c r="P68" i="27"/>
  <c r="AK72" i="27"/>
  <c r="AY78" i="27"/>
  <c r="P84" i="27"/>
  <c r="AK88" i="27"/>
  <c r="AY94" i="27"/>
  <c r="P101" i="27"/>
  <c r="BF111" i="27"/>
  <c r="AR155" i="27"/>
  <c r="P170" i="27"/>
  <c r="AY184" i="27"/>
  <c r="AR198" i="27"/>
  <c r="AK210" i="27"/>
  <c r="BF226" i="27"/>
  <c r="AY234" i="27"/>
  <c r="BF259" i="27"/>
  <c r="BF346" i="27"/>
  <c r="BF121" i="27"/>
  <c r="W134" i="27"/>
  <c r="W154" i="27"/>
  <c r="AY175" i="27"/>
  <c r="P258" i="27"/>
  <c r="W306" i="27"/>
  <c r="AY102" i="27"/>
  <c r="AR112" i="27"/>
  <c r="AR118" i="27"/>
  <c r="AK126" i="27"/>
  <c r="AY133" i="27"/>
  <c r="AR141" i="27"/>
  <c r="AK152" i="27"/>
  <c r="AK168" i="27"/>
  <c r="P179" i="27"/>
  <c r="BF192" i="27"/>
  <c r="AY237" i="27"/>
  <c r="AK260" i="27"/>
  <c r="AR281" i="27"/>
  <c r="AR289" i="27"/>
  <c r="AY296" i="27"/>
  <c r="AY317" i="27"/>
  <c r="AK149" i="27"/>
  <c r="AY160" i="27"/>
  <c r="AR171" i="27"/>
  <c r="AK181" i="27"/>
  <c r="AY192" i="27"/>
  <c r="W204" i="27"/>
  <c r="AK208" i="27"/>
  <c r="BF216" i="27"/>
  <c r="AR223" i="27"/>
  <c r="AK231" i="27"/>
  <c r="BF240" i="27"/>
  <c r="AR248" i="27"/>
  <c r="AY270" i="27"/>
  <c r="AK278" i="27"/>
  <c r="BF356" i="27"/>
  <c r="AR119" i="27"/>
  <c r="W124" i="27"/>
  <c r="BF128" i="27"/>
  <c r="AR135" i="27"/>
  <c r="W140" i="27"/>
  <c r="BF145" i="27"/>
  <c r="W156" i="27"/>
  <c r="AY167" i="27"/>
  <c r="BF177" i="27"/>
  <c r="W188" i="27"/>
  <c r="AY199" i="27"/>
  <c r="W262" i="27"/>
  <c r="AD262" i="27" s="1"/>
  <c r="P288" i="27"/>
  <c r="P300" i="27"/>
  <c r="BF325" i="27"/>
  <c r="BF201" i="27"/>
  <c r="AR208" i="27"/>
  <c r="W213" i="27"/>
  <c r="BF217" i="27"/>
  <c r="AR224" i="27"/>
  <c r="W229" i="27"/>
  <c r="BF233" i="27"/>
  <c r="AR244" i="27"/>
  <c r="AK252" i="27"/>
  <c r="W263" i="27"/>
  <c r="AY275" i="27"/>
  <c r="BF306" i="27"/>
  <c r="W316" i="27"/>
  <c r="AK358" i="27"/>
  <c r="AK258" i="27"/>
  <c r="BF273" i="27"/>
  <c r="P292" i="27"/>
  <c r="BF299" i="27"/>
  <c r="P325" i="27"/>
  <c r="AR245" i="27"/>
  <c r="W250" i="27"/>
  <c r="BF254" i="27"/>
  <c r="AR263" i="27"/>
  <c r="BF275" i="27"/>
  <c r="AR309" i="27"/>
  <c r="BF317" i="27"/>
  <c r="P356" i="27"/>
  <c r="BF263" i="27"/>
  <c r="P273" i="27"/>
  <c r="W284" i="27"/>
  <c r="AK288" i="27"/>
  <c r="BF296" i="27"/>
  <c r="AR303" i="27"/>
  <c r="P327" i="27"/>
  <c r="BF365" i="27"/>
  <c r="BF310" i="27"/>
  <c r="AR332" i="27"/>
  <c r="W293" i="27"/>
  <c r="AY321" i="27"/>
  <c r="W324" i="27"/>
  <c r="AR104" i="27"/>
  <c r="P121" i="27"/>
  <c r="AY136" i="27"/>
  <c r="AR154" i="27"/>
  <c r="P185" i="27"/>
  <c r="AY263" i="27"/>
  <c r="AK305" i="27"/>
  <c r="W4" i="27"/>
  <c r="BF8" i="27"/>
  <c r="AR15" i="27"/>
  <c r="W20" i="27"/>
  <c r="BF24" i="27"/>
  <c r="AR31" i="27"/>
  <c r="W36" i="27"/>
  <c r="BF40" i="27"/>
  <c r="AR47" i="27"/>
  <c r="W52" i="27"/>
  <c r="BF56" i="27"/>
  <c r="AR63" i="27"/>
  <c r="W68" i="27"/>
  <c r="BF72" i="27"/>
  <c r="AR79" i="27"/>
  <c r="W84" i="27"/>
  <c r="BF88" i="27"/>
  <c r="AR95" i="27"/>
  <c r="AY101" i="27"/>
  <c r="P114" i="27"/>
  <c r="BF156" i="27"/>
  <c r="AR172" i="27"/>
  <c r="P188" i="27"/>
  <c r="BF199" i="27"/>
  <c r="AR211" i="27"/>
  <c r="P228" i="27"/>
  <c r="AR246" i="27"/>
  <c r="AY262" i="27"/>
  <c r="W348" i="27"/>
  <c r="AK122" i="27"/>
  <c r="P137" i="27"/>
  <c r="BF155" i="27"/>
  <c r="P177" i="27"/>
  <c r="BF260" i="27"/>
  <c r="AR318" i="27"/>
  <c r="W103" i="27"/>
  <c r="BF112" i="27"/>
  <c r="BF118" i="27"/>
  <c r="P127" i="27"/>
  <c r="P134" i="27"/>
  <c r="BF141" i="27"/>
  <c r="P153" i="27"/>
  <c r="AY169" i="27"/>
  <c r="AR181" i="27"/>
  <c r="AK193" i="27"/>
  <c r="AR238" i="27"/>
  <c r="P265" i="27"/>
  <c r="BF282" i="27"/>
  <c r="W290" i="27"/>
  <c r="BF298" i="27"/>
  <c r="W327" i="27"/>
  <c r="BF151" i="27"/>
  <c r="W161" i="27"/>
  <c r="P173" i="27"/>
  <c r="BF183" i="27"/>
  <c r="W193" i="27"/>
  <c r="AY204" i="27"/>
  <c r="W211" i="27"/>
  <c r="W218" i="27"/>
  <c r="BF223" i="27"/>
  <c r="P232" i="27"/>
  <c r="W241" i="27"/>
  <c r="AK253" i="27"/>
  <c r="AK272" i="27"/>
  <c r="BF278" i="27"/>
  <c r="BF364" i="27"/>
  <c r="P120" i="27"/>
  <c r="AK124" i="27"/>
  <c r="AY130" i="27"/>
  <c r="P136" i="27"/>
  <c r="AK140" i="27"/>
  <c r="AR146" i="27"/>
  <c r="BF158" i="27"/>
  <c r="P168" i="27"/>
  <c r="AR178" i="27"/>
  <c r="BF190" i="27"/>
  <c r="P200" i="27"/>
  <c r="AY264" i="27"/>
  <c r="AK290" i="27"/>
  <c r="AK300" i="27"/>
  <c r="AK327" i="27"/>
  <c r="AY203" i="27"/>
  <c r="P209" i="27"/>
  <c r="AK213" i="27"/>
  <c r="AY219" i="27"/>
  <c r="P225" i="27"/>
  <c r="AK229" i="27"/>
  <c r="BF235" i="27"/>
  <c r="BF244" i="27"/>
  <c r="P253" i="27"/>
  <c r="BF264" i="27"/>
  <c r="P277" i="27"/>
  <c r="AY307" i="27"/>
  <c r="AK328" i="27"/>
  <c r="BF236" i="27"/>
  <c r="AY258" i="27"/>
  <c r="AK276" i="27"/>
  <c r="AK292" i="27"/>
  <c r="AY301" i="27"/>
  <c r="AY325" i="27"/>
  <c r="P246" i="27"/>
  <c r="AK250" i="27"/>
  <c r="AY256" i="27"/>
  <c r="AY265" i="27"/>
  <c r="AR276" i="27"/>
  <c r="AY310" i="27"/>
  <c r="W318" i="27"/>
  <c r="AY356" i="27"/>
  <c r="AR264" i="27"/>
  <c r="AK274" i="27"/>
  <c r="AY284" i="27"/>
  <c r="W291" i="27"/>
  <c r="W298" i="27"/>
  <c r="AD298" i="27" s="1"/>
  <c r="BF303" i="27"/>
  <c r="AR327" i="27"/>
  <c r="P306" i="27"/>
  <c r="AK311" i="27"/>
  <c r="AY334" i="27"/>
  <c r="BF297" i="27"/>
  <c r="AR328" i="27"/>
  <c r="BF137" i="27"/>
  <c r="AK158" i="27"/>
  <c r="AY191" i="27"/>
  <c r="AK265" i="27"/>
  <c r="BF319" i="27"/>
  <c r="AK4" i="27"/>
  <c r="AY10" i="27"/>
  <c r="P16" i="27"/>
  <c r="AK20" i="27"/>
  <c r="AY26" i="27"/>
  <c r="P32" i="27"/>
  <c r="AK36" i="27"/>
  <c r="AY42" i="27"/>
  <c r="P48" i="27"/>
  <c r="AK52" i="27"/>
  <c r="AY58" i="27"/>
  <c r="P64" i="27"/>
  <c r="AK68" i="27"/>
  <c r="AY74" i="27"/>
  <c r="P80" i="27"/>
  <c r="AK84" i="27"/>
  <c r="AY90" i="27"/>
  <c r="P96" i="27"/>
  <c r="W102" i="27"/>
  <c r="AY114" i="27"/>
  <c r="AK159" i="27"/>
  <c r="BF173" i="27"/>
  <c r="AR188" i="27"/>
  <c r="AR202" i="27"/>
  <c r="AK216" i="27"/>
  <c r="AK228" i="27"/>
  <c r="AR247" i="27"/>
  <c r="AK264" i="27"/>
  <c r="AY100" i="27"/>
  <c r="P123" i="27"/>
  <c r="AR137" i="27"/>
  <c r="AY158" i="27"/>
  <c r="AY183" i="27"/>
  <c r="AY271" i="27"/>
  <c r="BF320" i="27"/>
  <c r="AK104" i="27"/>
  <c r="P115" i="27"/>
  <c r="AK119" i="27"/>
  <c r="BF127" i="27"/>
  <c r="AR134" i="27"/>
  <c r="AK142" i="27"/>
  <c r="W157" i="27"/>
  <c r="P171" i="27"/>
  <c r="BF182" i="27"/>
  <c r="W199" i="27"/>
  <c r="AK239" i="27"/>
  <c r="AR265" i="27"/>
  <c r="AR283" i="27"/>
  <c r="AR291" i="27"/>
  <c r="AR299" i="27"/>
  <c r="W328" i="27"/>
  <c r="P154" i="27"/>
  <c r="AK162" i="27"/>
  <c r="AY173" i="27"/>
  <c r="P186" i="27"/>
  <c r="AK194" i="27"/>
  <c r="AR205" i="27"/>
  <c r="AY213" i="27"/>
  <c r="W220" i="27"/>
  <c r="AK224" i="27"/>
  <c r="BF232" i="27"/>
  <c r="AK243" i="27"/>
  <c r="AY253" i="27"/>
  <c r="AY273" i="27"/>
  <c r="W310" i="27"/>
  <c r="AD310" i="27" s="1"/>
  <c r="AR115" i="27"/>
  <c r="W120" i="27"/>
  <c r="BF124" i="27"/>
  <c r="AR131" i="27"/>
  <c r="W136" i="27"/>
  <c r="BF140" i="27"/>
  <c r="AY148" i="27"/>
  <c r="AR159" i="27"/>
  <c r="AK169" i="27"/>
  <c r="AY180" i="27"/>
  <c r="AR191" i="27"/>
  <c r="AK201" i="27"/>
  <c r="W277" i="27"/>
  <c r="P291" i="27"/>
  <c r="AK303" i="27"/>
  <c r="AR333" i="27"/>
  <c r="AR204" i="27"/>
  <c r="W209" i="27"/>
  <c r="BF213" i="27"/>
  <c r="AR220" i="27"/>
  <c r="W225" i="27"/>
  <c r="BF229" i="27"/>
  <c r="AR236" i="27"/>
  <c r="AK245" i="27"/>
  <c r="BF253" i="27"/>
  <c r="AY267" i="27"/>
  <c r="AR279" i="27"/>
  <c r="AR308" i="27"/>
  <c r="W335" i="27"/>
  <c r="P239" i="27"/>
  <c r="AR262" i="27"/>
  <c r="AR280" i="27"/>
  <c r="AY292" i="27"/>
  <c r="BF302" i="27"/>
  <c r="AY327" i="27"/>
  <c r="W246" i="27"/>
  <c r="BF250" i="27"/>
  <c r="AR257" i="27"/>
  <c r="W266" i="27"/>
  <c r="P278" i="27"/>
  <c r="BF311" i="27"/>
  <c r="AY329" i="27"/>
  <c r="AY359" i="27"/>
  <c r="P266" i="27"/>
  <c r="BF276" i="27"/>
  <c r="AR285" i="27"/>
  <c r="AY293" i="27"/>
  <c r="W300" i="27"/>
  <c r="AK304" i="27"/>
  <c r="AR331" i="27"/>
  <c r="AY306" i="27"/>
  <c r="P312" i="27"/>
  <c r="P336" i="27"/>
  <c r="AR304" i="27"/>
  <c r="AK351" i="27"/>
  <c r="AK270" i="27"/>
  <c r="P337" i="27"/>
  <c r="W108" i="27"/>
  <c r="BF123" i="27"/>
  <c r="AK138" i="27"/>
  <c r="P160" i="27"/>
  <c r="AK192" i="27"/>
  <c r="BF268" i="27"/>
  <c r="AK324" i="27"/>
  <c r="BF4" i="27"/>
  <c r="AR11" i="27"/>
  <c r="W16" i="27"/>
  <c r="BF20" i="27"/>
  <c r="AR27" i="27"/>
  <c r="W32" i="27"/>
  <c r="BF36" i="27"/>
  <c r="AR43" i="27"/>
  <c r="W48" i="27"/>
  <c r="BF52" i="27"/>
  <c r="AR59" i="27"/>
  <c r="W64" i="27"/>
  <c r="BF68" i="27"/>
  <c r="AR75" i="27"/>
  <c r="W80" i="27"/>
  <c r="BF84" i="27"/>
  <c r="AR91" i="27"/>
  <c r="W96" i="27"/>
  <c r="AK103" i="27"/>
  <c r="W115" i="27"/>
  <c r="P162" i="27"/>
  <c r="AY176" i="27"/>
  <c r="W190" i="27"/>
  <c r="AK204" i="27"/>
  <c r="AY216" i="27"/>
  <c r="AY228" i="27"/>
  <c r="AR250" i="27"/>
  <c r="BF267" i="27"/>
  <c r="AK102" i="27"/>
  <c r="W125" i="27"/>
  <c r="BF139" i="27"/>
  <c r="AR162" i="27"/>
  <c r="AK184" i="27"/>
  <c r="AK273" i="27"/>
  <c r="AK329" i="27"/>
  <c r="BF105" i="27"/>
  <c r="AY115" i="27"/>
  <c r="W122" i="27"/>
  <c r="W129" i="27"/>
  <c r="BF134" i="27"/>
  <c r="P143" i="27"/>
  <c r="AY159" i="27"/>
  <c r="W173" i="27"/>
  <c r="W183" i="27"/>
  <c r="AR199" i="27"/>
  <c r="BF239" i="27"/>
  <c r="BF271" i="27"/>
  <c r="BF284" i="27"/>
  <c r="W292" i="27"/>
  <c r="BF300" i="27"/>
  <c r="P334" i="27"/>
  <c r="AY154" i="27"/>
  <c r="AR164" i="27"/>
  <c r="W174" i="27"/>
  <c r="AY186" i="27"/>
  <c r="AR196" i="27"/>
  <c r="AK206" i="27"/>
  <c r="P214" i="27"/>
  <c r="AY220" i="27"/>
  <c r="W227" i="27"/>
  <c r="W234" i="27"/>
  <c r="AY243" i="27"/>
  <c r="P256" i="27"/>
  <c r="W274" i="27"/>
  <c r="AR313" i="27"/>
  <c r="P116" i="27"/>
  <c r="AK120" i="27"/>
  <c r="AY126" i="27"/>
  <c r="P132" i="27"/>
  <c r="AK136" i="27"/>
  <c r="AY142" i="27"/>
  <c r="W149" i="27"/>
  <c r="P161" i="27"/>
  <c r="BF171" i="27"/>
  <c r="W181" i="27"/>
  <c r="P193" i="27"/>
  <c r="AK236" i="27"/>
  <c r="P282" i="27"/>
  <c r="AK291" i="27"/>
  <c r="BF307" i="27"/>
  <c r="AR334" i="27"/>
  <c r="P205" i="27"/>
  <c r="AK209" i="27"/>
  <c r="AY215" i="27"/>
  <c r="P221" i="27"/>
  <c r="AK225" i="27"/>
  <c r="AY231" i="27"/>
  <c r="P238" i="27"/>
  <c r="W248" i="27"/>
  <c r="W255" i="27"/>
  <c r="P269" i="27"/>
  <c r="BF280" i="27"/>
  <c r="P311" i="27"/>
  <c r="AY336" i="27"/>
  <c r="AY239" i="27"/>
  <c r="W264" i="27"/>
  <c r="P283" i="27"/>
  <c r="W294" i="27"/>
  <c r="W303" i="27"/>
  <c r="AK349" i="27"/>
  <c r="AK246" i="27"/>
  <c r="AY252" i="27"/>
  <c r="P259" i="27"/>
  <c r="AK267" i="27"/>
  <c r="AY278" i="27"/>
  <c r="W312" i="27"/>
  <c r="AR340" i="27"/>
  <c r="AR360" i="27"/>
  <c r="AY266" i="27"/>
  <c r="P279" i="27"/>
  <c r="AK286" i="27"/>
  <c r="P294" i="27"/>
  <c r="AY300" i="27"/>
  <c r="P305" i="27"/>
  <c r="BF337" i="27"/>
  <c r="W307" i="27"/>
  <c r="BF312" i="27"/>
  <c r="P339" i="27"/>
  <c r="AK320" i="27"/>
  <c r="AR359" i="27"/>
  <c r="AR347" i="27"/>
  <c r="P361" i="27"/>
  <c r="W285" i="27"/>
  <c r="AD285" i="27" s="1"/>
  <c r="BF289" i="27"/>
  <c r="AR296" i="27"/>
  <c r="W301" i="27"/>
  <c r="AD301" i="27" s="1"/>
  <c r="AK316" i="27"/>
  <c r="AY340" i="27"/>
  <c r="BF309" i="27"/>
  <c r="AR316" i="27"/>
  <c r="BF338" i="27"/>
  <c r="BF316" i="27"/>
  <c r="P324" i="27"/>
  <c r="P335" i="27"/>
  <c r="AY355" i="27"/>
  <c r="BF328" i="27"/>
  <c r="P338" i="27"/>
  <c r="AR345" i="27"/>
  <c r="AR357" i="27"/>
  <c r="AR321" i="27"/>
  <c r="W326" i="27"/>
  <c r="AD326" i="27" s="1"/>
  <c r="BF335" i="27"/>
  <c r="W358" i="27"/>
  <c r="AD358" i="27" s="1"/>
  <c r="W343" i="27"/>
  <c r="AD343" i="27" s="1"/>
  <c r="BF347" i="27"/>
  <c r="W359" i="27"/>
  <c r="AD359" i="27" s="1"/>
  <c r="AR350" i="27"/>
  <c r="AK360" i="27"/>
  <c r="O33" i="28"/>
  <c r="AQ24" i="28"/>
  <c r="AJ51" i="28"/>
  <c r="V7" i="28"/>
  <c r="AX53" i="28"/>
  <c r="AX26" i="28"/>
  <c r="AX62" i="28"/>
  <c r="V17" i="28"/>
  <c r="O6" i="28"/>
  <c r="BE81" i="28"/>
  <c r="AX30" i="28"/>
  <c r="O9" i="28"/>
  <c r="AJ64" i="28"/>
  <c r="V58" i="28"/>
  <c r="AQ57" i="28"/>
  <c r="O61" i="28"/>
  <c r="V81" i="28"/>
  <c r="AX9" i="28"/>
  <c r="AQ151" i="28"/>
  <c r="BE116" i="28"/>
  <c r="BE82" i="28"/>
  <c r="AQ123" i="28"/>
  <c r="AQ141" i="28"/>
  <c r="AQ102" i="28"/>
  <c r="O127" i="28"/>
  <c r="V184" i="28"/>
  <c r="AQ8" i="28"/>
  <c r="AQ41" i="28"/>
  <c r="AX120" i="28"/>
  <c r="AJ145" i="28"/>
  <c r="BE10" i="28"/>
  <c r="AJ21" i="28"/>
  <c r="O36" i="28"/>
  <c r="AX51" i="28"/>
  <c r="AX65" i="28"/>
  <c r="V79" i="28"/>
  <c r="AX98" i="28"/>
  <c r="AJ116" i="28"/>
  <c r="O169" i="28"/>
  <c r="V9" i="28"/>
  <c r="AJ30" i="28"/>
  <c r="V74" i="28"/>
  <c r="BE148" i="28"/>
  <c r="V230" i="28"/>
  <c r="AJ16" i="28"/>
  <c r="O31" i="28"/>
  <c r="AX46" i="28"/>
  <c r="AJ57" i="28"/>
  <c r="O72" i="28"/>
  <c r="BE87" i="28"/>
  <c r="AX109" i="28"/>
  <c r="O299" i="28"/>
  <c r="AQ33" i="28"/>
  <c r="O58" i="28"/>
  <c r="V78" i="28"/>
  <c r="BE128" i="28"/>
  <c r="V141" i="28"/>
  <c r="AQ153" i="28"/>
  <c r="AX213" i="28"/>
  <c r="AJ13" i="28"/>
  <c r="BE21" i="28"/>
  <c r="AQ28" i="28"/>
  <c r="AJ36" i="28"/>
  <c r="AX43" i="28"/>
  <c r="AQ51" i="28"/>
  <c r="AQ58" i="28"/>
  <c r="AX66" i="28"/>
  <c r="V73" i="28"/>
  <c r="AJ77" i="28"/>
  <c r="BE85" i="28"/>
  <c r="AQ95" i="28"/>
  <c r="AJ104" i="28"/>
  <c r="V116" i="28"/>
  <c r="AX145" i="28"/>
  <c r="AX191" i="28"/>
  <c r="AJ4" i="28"/>
  <c r="AX10" i="28"/>
  <c r="AX20" i="28"/>
  <c r="AJ38" i="28"/>
  <c r="BE62" i="28"/>
  <c r="AX84" i="28"/>
  <c r="AX131" i="28"/>
  <c r="AJ142" i="28"/>
  <c r="AQ202" i="28"/>
  <c r="AQ16" i="28"/>
  <c r="AJ24" i="28"/>
  <c r="AX31" i="28"/>
  <c r="AQ39" i="28"/>
  <c r="AQ46" i="28"/>
  <c r="AX54" i="28"/>
  <c r="V61" i="28"/>
  <c r="AX70" i="28"/>
  <c r="AX86" i="28"/>
  <c r="AX113" i="28"/>
  <c r="V126" i="28"/>
  <c r="O94" i="28"/>
  <c r="BE177" i="28"/>
  <c r="AY328" i="27"/>
  <c r="AK336" i="27"/>
  <c r="P348" i="27"/>
  <c r="W362" i="27"/>
  <c r="AK285" i="27"/>
  <c r="AY291" i="27"/>
  <c r="P297" i="27"/>
  <c r="AK301" i="27"/>
  <c r="AY316" i="27"/>
  <c r="W341" i="27"/>
  <c r="AY311" i="27"/>
  <c r="AY318" i="27"/>
  <c r="AK341" i="27"/>
  <c r="AR317" i="27"/>
  <c r="AR324" i="27"/>
  <c r="W338" i="27"/>
  <c r="P357" i="27"/>
  <c r="AR329" i="27"/>
  <c r="AK339" i="27"/>
  <c r="BF345" i="27"/>
  <c r="BF358" i="27"/>
  <c r="P322" i="27"/>
  <c r="AK326" i="27"/>
  <c r="AR336" i="27"/>
  <c r="AR358" i="27"/>
  <c r="AK343" i="27"/>
  <c r="AR349" i="27"/>
  <c r="BF361" i="27"/>
  <c r="P352" i="27"/>
  <c r="BF362" i="27"/>
  <c r="O84" i="28"/>
  <c r="AX7" i="28"/>
  <c r="O75" i="28"/>
  <c r="O10" i="28"/>
  <c r="O56" i="28"/>
  <c r="AJ28" i="28"/>
  <c r="AX71" i="28"/>
  <c r="BE18" i="28"/>
  <c r="AJ10" i="28"/>
  <c r="BE95" i="28"/>
  <c r="AQ34" i="28"/>
  <c r="AQ13" i="28"/>
  <c r="V67" i="28"/>
  <c r="AQ61" i="28"/>
  <c r="AJ74" i="28"/>
  <c r="V63" i="28"/>
  <c r="AJ83" i="28"/>
  <c r="BE22" i="28"/>
  <c r="AJ177" i="28"/>
  <c r="V120" i="28"/>
  <c r="AC120" i="28" s="1"/>
  <c r="AX90" i="28"/>
  <c r="AX124" i="28"/>
  <c r="AJ149" i="28"/>
  <c r="AJ103" i="28"/>
  <c r="AX133" i="28"/>
  <c r="AQ187" i="28"/>
  <c r="AJ9" i="28"/>
  <c r="O50" i="28"/>
  <c r="BE121" i="28"/>
  <c r="AJ163" i="28"/>
  <c r="V11" i="28"/>
  <c r="V24" i="28"/>
  <c r="AQ36" i="28"/>
  <c r="BE52" i="28"/>
  <c r="AJ67" i="28"/>
  <c r="AQ82" i="28"/>
  <c r="AQ99" i="28"/>
  <c r="O123" i="28"/>
  <c r="AX175" i="28"/>
  <c r="BE9" i="28"/>
  <c r="BE38" i="28"/>
  <c r="AQ77" i="28"/>
  <c r="O150" i="28"/>
  <c r="AQ2" i="28"/>
  <c r="O17" i="28"/>
  <c r="AQ31" i="28"/>
  <c r="BE47" i="28"/>
  <c r="V60" i="28"/>
  <c r="AQ72" i="28"/>
  <c r="V91" i="28"/>
  <c r="AQ110" i="28"/>
  <c r="AX16" i="28"/>
  <c r="AJ34" i="28"/>
  <c r="BE58" i="28"/>
  <c r="AX80" i="28"/>
  <c r="AJ129" i="28"/>
  <c r="O144" i="28"/>
  <c r="O155" i="28"/>
  <c r="V218" i="28"/>
  <c r="V16" i="28"/>
  <c r="V23" i="28"/>
  <c r="BE28" i="28"/>
  <c r="O37" i="28"/>
  <c r="O44" i="28"/>
  <c r="BE51" i="28"/>
  <c r="AJ59" i="28"/>
  <c r="O67" i="28"/>
  <c r="AX73" i="28"/>
  <c r="V80" i="28"/>
  <c r="V87" i="28"/>
  <c r="O96" i="28"/>
  <c r="BE104" i="28"/>
  <c r="AX118" i="28"/>
  <c r="AJ147" i="28"/>
  <c r="O216" i="28"/>
  <c r="BE4" i="28"/>
  <c r="AQ11" i="28"/>
  <c r="AQ21" i="28"/>
  <c r="O46" i="28"/>
  <c r="V66" i="28"/>
  <c r="AQ85" i="28"/>
  <c r="BE132" i="28"/>
  <c r="V145" i="28"/>
  <c r="O242" i="28"/>
  <c r="BE16" i="28"/>
  <c r="O25" i="28"/>
  <c r="O32" i="28"/>
  <c r="BE39" i="28"/>
  <c r="AJ47" i="28"/>
  <c r="O55" i="28"/>
  <c r="AX61" i="28"/>
  <c r="AQ71" i="28"/>
  <c r="AX89" i="28"/>
  <c r="BE127" i="28"/>
  <c r="AQ129" i="28"/>
  <c r="AJ98" i="28"/>
  <c r="AQ207" i="28"/>
  <c r="P330" i="27"/>
  <c r="BF336" i="27"/>
  <c r="AR348" i="27"/>
  <c r="AY362" i="27"/>
  <c r="BF285" i="27"/>
  <c r="AR292" i="27"/>
  <c r="W297" i="27"/>
  <c r="BF301" i="27"/>
  <c r="P318" i="27"/>
  <c r="AY350" i="27"/>
  <c r="AR312" i="27"/>
  <c r="W319" i="27"/>
  <c r="P344" i="27"/>
  <c r="P319" i="27"/>
  <c r="BF324" i="27"/>
  <c r="AY349" i="27"/>
  <c r="AK357" i="27"/>
  <c r="P331" i="27"/>
  <c r="W342" i="27"/>
  <c r="AK346" i="27"/>
  <c r="AK361" i="27"/>
  <c r="W322" i="27"/>
  <c r="BF326" i="27"/>
  <c r="AY338" i="27"/>
  <c r="BF359" i="27"/>
  <c r="BF343" i="27"/>
  <c r="AY351" i="27"/>
  <c r="AR362" i="27"/>
  <c r="AY352" i="27"/>
  <c r="P365" i="27"/>
  <c r="AQ56" i="28"/>
  <c r="V21" i="28"/>
  <c r="BE100" i="28"/>
  <c r="O11" i="28"/>
  <c r="O65" i="28"/>
  <c r="BE31" i="28"/>
  <c r="V76" i="28"/>
  <c r="O43" i="28"/>
  <c r="AX21" i="28"/>
  <c r="AJ108" i="28"/>
  <c r="AX39" i="28"/>
  <c r="AX17" i="28"/>
  <c r="O247" i="28"/>
  <c r="AJ78" i="28"/>
  <c r="AX85" i="28"/>
  <c r="AQ66" i="28"/>
  <c r="AQ84" i="28"/>
  <c r="V26" i="28"/>
  <c r="BE255" i="28"/>
  <c r="BE157" i="28"/>
  <c r="O95" i="28"/>
  <c r="BE125" i="28"/>
  <c r="V199" i="28"/>
  <c r="O111" i="28"/>
  <c r="BE143" i="28"/>
  <c r="AX194" i="28"/>
  <c r="BE11" i="28"/>
  <c r="AX56" i="28"/>
  <c r="V125" i="28"/>
  <c r="BE205" i="28"/>
  <c r="BE13" i="28"/>
  <c r="O27" i="28"/>
  <c r="AX42" i="28"/>
  <c r="AJ53" i="28"/>
  <c r="O68" i="28"/>
  <c r="AX83" i="28"/>
  <c r="AJ100" i="28"/>
  <c r="AX129" i="28"/>
  <c r="BE185" i="28"/>
  <c r="V10" i="28"/>
  <c r="V42" i="28"/>
  <c r="O86" i="28"/>
  <c r="V152" i="28"/>
  <c r="AX4" i="28"/>
  <c r="V19" i="28"/>
  <c r="BE33" i="28"/>
  <c r="AJ48" i="28"/>
  <c r="O63" i="28"/>
  <c r="AX78" i="28"/>
  <c r="AX93" i="28"/>
  <c r="AJ111" i="28"/>
  <c r="AQ17" i="28"/>
  <c r="O42" i="28"/>
  <c r="V62" i="28"/>
  <c r="AQ81" i="28"/>
  <c r="O130" i="28"/>
  <c r="AQ144" i="28"/>
  <c r="AX161" i="28"/>
  <c r="BE231" i="28"/>
  <c r="AX18" i="28"/>
  <c r="V25" i="28"/>
  <c r="AJ29" i="28"/>
  <c r="BE37" i="28"/>
  <c r="AQ44" i="28"/>
  <c r="AJ52" i="28"/>
  <c r="AX59" i="28"/>
  <c r="AQ67" i="28"/>
  <c r="AQ74" i="28"/>
  <c r="AX82" i="28"/>
  <c r="AQ87" i="28"/>
  <c r="AJ96" i="28"/>
  <c r="V108" i="28"/>
  <c r="AQ119" i="28"/>
  <c r="AJ158" i="28"/>
  <c r="AX222" i="28"/>
  <c r="AX6" i="28"/>
  <c r="O12" i="28"/>
  <c r="AJ22" i="28"/>
  <c r="BE46" i="28"/>
  <c r="AX68" i="28"/>
  <c r="AJ86" i="28"/>
  <c r="AJ133" i="28"/>
  <c r="O148" i="28"/>
  <c r="V13" i="28"/>
  <c r="AJ17" i="28"/>
  <c r="BE25" i="28"/>
  <c r="AQ32" i="28"/>
  <c r="AJ40" i="28"/>
  <c r="AX47" i="28"/>
  <c r="AQ55" i="28"/>
  <c r="AQ62" i="28"/>
  <c r="AJ72" i="28"/>
  <c r="O91" i="28"/>
  <c r="AQ134" i="28"/>
  <c r="AJ130" i="28"/>
  <c r="AX104" i="28"/>
  <c r="V121" i="28"/>
  <c r="AK330" i="27"/>
  <c r="AR338" i="27"/>
  <c r="P353" i="27"/>
  <c r="AK364" i="27"/>
  <c r="AY287" i="27"/>
  <c r="P293" i="27"/>
  <c r="AK297" i="27"/>
  <c r="AY303" i="27"/>
  <c r="P320" i="27"/>
  <c r="AR361" i="27"/>
  <c r="P313" i="27"/>
  <c r="W329" i="27"/>
  <c r="AY347" i="27"/>
  <c r="W321" i="27"/>
  <c r="AK325" i="27"/>
  <c r="P351" i="27"/>
  <c r="BF357" i="27"/>
  <c r="AY331" i="27"/>
  <c r="AY342" i="27"/>
  <c r="W349" i="27"/>
  <c r="AY361" i="27"/>
  <c r="AK322" i="27"/>
  <c r="BF329" i="27"/>
  <c r="W339" i="27"/>
  <c r="AK362" i="27"/>
  <c r="AY345" i="27"/>
  <c r="W352" i="27"/>
  <c r="P364" i="27"/>
  <c r="W353" i="27"/>
  <c r="AY365" i="27"/>
  <c r="V85" i="28"/>
  <c r="V35" i="28"/>
  <c r="AJ2" i="28"/>
  <c r="AX11" i="28"/>
  <c r="AQ79" i="28"/>
  <c r="O34" i="28"/>
  <c r="O5" i="28"/>
  <c r="AQ52" i="28"/>
  <c r="AJ23" i="28"/>
  <c r="AQ221" i="28"/>
  <c r="AQ43" i="28"/>
  <c r="V31" i="28"/>
  <c r="AJ11" i="28"/>
  <c r="AJ122" i="28"/>
  <c r="O128" i="28"/>
  <c r="AX67" i="28"/>
  <c r="V86" i="28"/>
  <c r="AQ29" i="28"/>
  <c r="AJ73" i="28"/>
  <c r="AQ212" i="28"/>
  <c r="AX134" i="28"/>
  <c r="V129" i="28"/>
  <c r="BE226" i="28"/>
  <c r="BE111" i="28"/>
  <c r="V147" i="28"/>
  <c r="V208" i="28"/>
  <c r="O18" i="28"/>
  <c r="AJ58" i="28"/>
  <c r="AQ128" i="28"/>
  <c r="BE214" i="28"/>
  <c r="V14" i="28"/>
  <c r="AQ27" i="28"/>
  <c r="BE43" i="28"/>
  <c r="V56" i="28"/>
  <c r="AQ68" i="28"/>
  <c r="BE84" i="28"/>
  <c r="O108" i="28"/>
  <c r="BE139" i="28"/>
  <c r="V189" i="28"/>
  <c r="AQ10" i="28"/>
  <c r="AQ45" i="28"/>
  <c r="AJ126" i="28"/>
  <c r="O159" i="28"/>
  <c r="V5" i="28"/>
  <c r="AQ22" i="28"/>
  <c r="V37" i="28"/>
  <c r="O49" i="28"/>
  <c r="AQ63" i="28"/>
  <c r="BE79" i="28"/>
  <c r="AQ94" i="28"/>
  <c r="O119" i="28"/>
  <c r="AJ18" i="28"/>
  <c r="BE42" i="28"/>
  <c r="AX64" i="28"/>
  <c r="AJ82" i="28"/>
  <c r="V132" i="28"/>
  <c r="BE146" i="28"/>
  <c r="AX195" i="28"/>
  <c r="V235" i="28"/>
  <c r="O19" i="28"/>
  <c r="AX25" i="28"/>
  <c r="V32" i="28"/>
  <c r="V39" i="28"/>
  <c r="BE44" i="28"/>
  <c r="O53" i="28"/>
  <c r="O60" i="28"/>
  <c r="BE67" i="28"/>
  <c r="AJ75" i="28"/>
  <c r="O83" i="28"/>
  <c r="O88" i="28"/>
  <c r="BE96" i="28"/>
  <c r="AX110" i="28"/>
  <c r="O120" i="28"/>
  <c r="O164" i="28"/>
  <c r="AX258" i="28"/>
  <c r="AQ7" i="28"/>
  <c r="V12" i="28"/>
  <c r="O30" i="28"/>
  <c r="V50" i="28"/>
  <c r="AQ69" i="28"/>
  <c r="V122" i="28"/>
  <c r="O134" i="28"/>
  <c r="AQ148" i="28"/>
  <c r="AX13" i="28"/>
  <c r="V20" i="28"/>
  <c r="V27" i="28"/>
  <c r="BE32" i="28"/>
  <c r="O41" i="28"/>
  <c r="O48" i="28"/>
  <c r="BE55" i="28"/>
  <c r="AJ63" i="28"/>
  <c r="BE73" i="28"/>
  <c r="AX97" i="28"/>
  <c r="AX160" i="28"/>
  <c r="BE138" i="28"/>
  <c r="O110" i="28"/>
  <c r="V128" i="28"/>
  <c r="W332" i="27"/>
  <c r="AR343" i="27"/>
  <c r="BF350" i="27"/>
  <c r="P363" i="27"/>
  <c r="BF322" i="27"/>
  <c r="P332" i="27"/>
  <c r="AK340" i="27"/>
  <c r="AR366" i="27"/>
  <c r="AR346" i="27"/>
  <c r="AK353" i="27"/>
  <c r="AY364" i="27"/>
  <c r="AK354" i="27"/>
  <c r="W366" i="27"/>
  <c r="AD366" i="27" s="1"/>
  <c r="AX5" i="28"/>
  <c r="AX49" i="28"/>
  <c r="V44" i="28"/>
  <c r="O15" i="28"/>
  <c r="AQ91" i="28"/>
  <c r="AX35" i="28"/>
  <c r="AJ7" i="28"/>
  <c r="AJ60" i="28"/>
  <c r="O29" i="28"/>
  <c r="AQ4" i="28"/>
  <c r="O47" i="28"/>
  <c r="V40" i="28"/>
  <c r="AX12" i="28"/>
  <c r="BE144" i="28"/>
  <c r="O137" i="28"/>
  <c r="BE68" i="28"/>
  <c r="AJ87" i="28"/>
  <c r="AJ46" i="28"/>
  <c r="O79" i="28"/>
  <c r="AQ25" i="28"/>
  <c r="AX143" i="28"/>
  <c r="AQ132" i="28"/>
  <c r="AQ233" i="28"/>
  <c r="V115" i="28"/>
  <c r="AQ150" i="28"/>
  <c r="O2" i="28"/>
  <c r="AX24" i="28"/>
  <c r="BE66" i="28"/>
  <c r="BE130" i="28"/>
  <c r="BE223" i="28"/>
  <c r="V15" i="28"/>
  <c r="BE29" i="28"/>
  <c r="AJ44" i="28"/>
  <c r="O59" i="28"/>
  <c r="AX74" i="28"/>
  <c r="AJ85" i="28"/>
  <c r="BE108" i="28"/>
  <c r="V143" i="28"/>
  <c r="AQ192" i="28"/>
  <c r="O13" i="28"/>
  <c r="O54" i="28"/>
  <c r="O132" i="28"/>
  <c r="AX165" i="28"/>
  <c r="AJ6" i="28"/>
  <c r="AX23" i="28"/>
  <c r="AX37" i="28"/>
  <c r="V51" i="28"/>
  <c r="BE65" i="28"/>
  <c r="AJ80" i="28"/>
  <c r="AJ95" i="28"/>
  <c r="BE119" i="28"/>
  <c r="O26" i="28"/>
  <c r="V46" i="28"/>
  <c r="AQ65" i="28"/>
  <c r="AJ120" i="28"/>
  <c r="AQ135" i="28"/>
  <c r="V150" i="28"/>
  <c r="O198" i="28"/>
  <c r="AQ238" i="28"/>
  <c r="AQ19" i="28"/>
  <c r="AQ26" i="28"/>
  <c r="AX34" i="28"/>
  <c r="V41" i="28"/>
  <c r="AJ45" i="28"/>
  <c r="BE53" i="28"/>
  <c r="AQ60" i="28"/>
  <c r="AJ68" i="28"/>
  <c r="AX75" i="28"/>
  <c r="AQ83" i="28"/>
  <c r="AJ88" i="28"/>
  <c r="V100" i="28"/>
  <c r="AQ111" i="28"/>
  <c r="BE123" i="28"/>
  <c r="BE169" i="28"/>
  <c r="AX2" i="28"/>
  <c r="O8" i="28"/>
  <c r="AJ12" i="28"/>
  <c r="BE30" i="28"/>
  <c r="AX52" i="28"/>
  <c r="AJ70" i="28"/>
  <c r="AX122" i="28"/>
  <c r="V136" i="28"/>
  <c r="BE150" i="28"/>
  <c r="AQ14" i="28"/>
  <c r="AX22" i="28"/>
  <c r="V29" i="28"/>
  <c r="AJ33" i="28"/>
  <c r="BE41" i="28"/>
  <c r="AQ48" i="28"/>
  <c r="AJ56" i="28"/>
  <c r="AX63" i="28"/>
  <c r="V77" i="28"/>
  <c r="O99" i="28"/>
  <c r="V165" i="28"/>
  <c r="AQ145" i="28"/>
  <c r="AJ114" i="28"/>
  <c r="BE133" i="28"/>
  <c r="P333" i="27"/>
  <c r="BF339" i="27"/>
  <c r="AY354" i="27"/>
  <c r="AY283" i="27"/>
  <c r="P289" i="27"/>
  <c r="AK293" i="27"/>
  <c r="AY299" i="27"/>
  <c r="BF304" i="27"/>
  <c r="P323" i="27"/>
  <c r="P309" i="27"/>
  <c r="AK313" i="27"/>
  <c r="AK331" i="27"/>
  <c r="AK363" i="27"/>
  <c r="AR322" i="27"/>
  <c r="W330" i="27"/>
  <c r="AR353" i="27"/>
  <c r="P360" i="27"/>
  <c r="AK333" i="27"/>
  <c r="AK344" i="27"/>
  <c r="AY353" i="27"/>
  <c r="AR365" i="27"/>
  <c r="AY324" i="27"/>
  <c r="AY332" i="27"/>
  <c r="W350" i="27"/>
  <c r="AY341" i="27"/>
  <c r="P347" i="27"/>
  <c r="AR355" i="27"/>
  <c r="W365" i="27"/>
  <c r="AR356" i="27"/>
  <c r="BE17" i="28"/>
  <c r="BE27" i="28"/>
  <c r="O24" i="28"/>
  <c r="O52" i="28"/>
  <c r="AQ38" i="28"/>
  <c r="AJ131" i="28"/>
  <c r="AJ37" i="28"/>
  <c r="AX8" i="28"/>
  <c r="AJ69" i="28"/>
  <c r="AJ32" i="28"/>
  <c r="O7" i="28"/>
  <c r="BE63" i="28"/>
  <c r="V49" i="28"/>
  <c r="AC49" i="28" s="1"/>
  <c r="O38" i="28"/>
  <c r="BE153" i="28"/>
  <c r="O146" i="28"/>
  <c r="V72" i="28"/>
  <c r="O116" i="28"/>
  <c r="O70" i="28"/>
  <c r="V88" i="28"/>
  <c r="AC88" i="28" s="1"/>
  <c r="AJ42" i="28"/>
  <c r="V148" i="28"/>
  <c r="BE134" i="28"/>
  <c r="AX269" i="28"/>
  <c r="AX117" i="28"/>
  <c r="AJ162" i="28"/>
  <c r="V3" i="28"/>
  <c r="AJ26" i="28"/>
  <c r="V70" i="28"/>
  <c r="V134" i="28"/>
  <c r="AC134" i="28" s="1"/>
  <c r="AX281" i="28"/>
  <c r="AQ18" i="28"/>
  <c r="V33" i="28"/>
  <c r="O45" i="28"/>
  <c r="AQ59" i="28"/>
  <c r="BE75" i="28"/>
  <c r="O92" i="28"/>
  <c r="V112" i="28"/>
  <c r="AQ146" i="28"/>
  <c r="AX3" i="28"/>
  <c r="AX14" i="28"/>
  <c r="AX60" i="28"/>
  <c r="AX138" i="28"/>
  <c r="AJ201" i="28"/>
  <c r="AQ9" i="28"/>
  <c r="BE24" i="28"/>
  <c r="AJ39" i="28"/>
  <c r="AQ54" i="28"/>
  <c r="V69" i="28"/>
  <c r="O81" i="28"/>
  <c r="O103" i="28"/>
  <c r="AJ135" i="28"/>
  <c r="BE26" i="28"/>
  <c r="AX48" i="28"/>
  <c r="AJ66" i="28"/>
  <c r="O121" i="28"/>
  <c r="AX136" i="28"/>
  <c r="AX150" i="28"/>
  <c r="AX204" i="28"/>
  <c r="AQ253" i="28"/>
  <c r="BE19" i="28"/>
  <c r="AJ27" i="28"/>
  <c r="O35" i="28"/>
  <c r="AX41" i="28"/>
  <c r="V48" i="28"/>
  <c r="AC48" i="28" s="1"/>
  <c r="V55" i="28"/>
  <c r="BE60" i="28"/>
  <c r="O69" i="28"/>
  <c r="O76" i="28"/>
  <c r="BE83" i="28"/>
  <c r="BE88" i="28"/>
  <c r="AX102" i="28"/>
  <c r="O112" i="28"/>
  <c r="V127" i="28"/>
  <c r="V173" i="28"/>
  <c r="AQ3" i="28"/>
  <c r="V8" i="28"/>
  <c r="O14" i="28"/>
  <c r="V34" i="28"/>
  <c r="AQ53" i="28"/>
  <c r="O78" i="28"/>
  <c r="AJ124" i="28"/>
  <c r="AQ139" i="28"/>
  <c r="V154" i="28"/>
  <c r="AJ15" i="28"/>
  <c r="O23" i="28"/>
  <c r="AX29" i="28"/>
  <c r="V36" i="28"/>
  <c r="V43" i="28"/>
  <c r="BE48" i="28"/>
  <c r="O57" i="28"/>
  <c r="AQ64" i="28"/>
  <c r="AQ78" i="28"/>
  <c r="BE99" i="28"/>
  <c r="BE204" i="28"/>
  <c r="AJ153" i="28"/>
  <c r="AX121" i="28"/>
  <c r="O142" i="28"/>
  <c r="BF333" i="27"/>
  <c r="AR341" i="27"/>
  <c r="AK355" i="27"/>
  <c r="AR284" i="27"/>
  <c r="W289" i="27"/>
  <c r="BF293" i="27"/>
  <c r="AR300" i="27"/>
  <c r="P307" i="27"/>
  <c r="AY326" i="27"/>
  <c r="W309" i="27"/>
  <c r="BF313" i="27"/>
  <c r="W337" i="27"/>
  <c r="BF363" i="27"/>
  <c r="AK323" i="27"/>
  <c r="AK332" i="27"/>
  <c r="P354" i="27"/>
  <c r="BF360" i="27"/>
  <c r="AR335" i="27"/>
  <c r="AY344" i="27"/>
  <c r="P355" i="27"/>
  <c r="BF366" i="27"/>
  <c r="AR325" i="27"/>
  <c r="W333" i="27"/>
  <c r="BF351" i="27"/>
  <c r="AR342" i="27"/>
  <c r="W347" i="27"/>
  <c r="BF355" i="27"/>
  <c r="AK366" i="27"/>
  <c r="AY358" i="27"/>
  <c r="BE45" i="28"/>
  <c r="AQ70" i="28"/>
  <c r="V6" i="28"/>
  <c r="V104" i="28"/>
  <c r="AX40" i="28"/>
  <c r="AJ3" i="28"/>
  <c r="BE40" i="28"/>
  <c r="AJ14" i="28"/>
  <c r="AX81" i="28"/>
  <c r="AJ41" i="28"/>
  <c r="AQ20" i="28"/>
  <c r="V2" i="28"/>
  <c r="V53" i="28"/>
  <c r="AC53" i="28" s="1"/>
  <c r="AX44" i="28"/>
  <c r="BE50" i="28"/>
  <c r="AX58" i="28"/>
  <c r="AQ75" i="28"/>
  <c r="AQ155" i="28"/>
  <c r="AX76" i="28"/>
  <c r="O100" i="28"/>
  <c r="O66" i="28"/>
  <c r="AX152" i="28"/>
  <c r="V138" i="28"/>
  <c r="V99" i="28"/>
  <c r="AQ118" i="28"/>
  <c r="AX170" i="28"/>
  <c r="BE5" i="28"/>
  <c r="BE34" i="28"/>
  <c r="AQ73" i="28"/>
  <c r="AJ136" i="28"/>
  <c r="O3" i="28"/>
  <c r="AX19" i="28"/>
  <c r="AX33" i="28"/>
  <c r="V47" i="28"/>
  <c r="BE61" i="28"/>
  <c r="AJ76" i="28"/>
  <c r="BE92" i="28"/>
  <c r="AX114" i="28"/>
  <c r="AX156" i="28"/>
  <c r="AJ5" i="28"/>
  <c r="O22" i="28"/>
  <c r="AJ62" i="28"/>
  <c r="O141" i="28"/>
  <c r="AJ210" i="28"/>
  <c r="AQ12" i="28"/>
  <c r="AJ25" i="28"/>
  <c r="O40" i="28"/>
  <c r="AX55" i="28"/>
  <c r="AX69" i="28"/>
  <c r="V83" i="28"/>
  <c r="AC83" i="28" s="1"/>
  <c r="BE103" i="28"/>
  <c r="AJ172" i="28"/>
  <c r="V30" i="28"/>
  <c r="AC30" i="28" s="1"/>
  <c r="AQ49" i="28"/>
  <c r="O74" i="28"/>
  <c r="AQ121" i="28"/>
  <c r="BE137" i="28"/>
  <c r="AJ152" i="28"/>
  <c r="O207" i="28"/>
  <c r="O275" i="28"/>
  <c r="AJ20" i="28"/>
  <c r="AX27" i="28"/>
  <c r="AQ35" i="28"/>
  <c r="AQ42" i="28"/>
  <c r="AX50" i="28"/>
  <c r="V57" i="28"/>
  <c r="AJ61" i="28"/>
  <c r="BE69" i="28"/>
  <c r="AQ76" i="28"/>
  <c r="AJ84" i="28"/>
  <c r="V92" i="28"/>
  <c r="AQ103" i="28"/>
  <c r="AJ112" i="28"/>
  <c r="AQ130" i="28"/>
  <c r="AQ176" i="28"/>
  <c r="O4" i="28"/>
  <c r="AJ8" i="28"/>
  <c r="BE14" i="28"/>
  <c r="AX36" i="28"/>
  <c r="AJ54" i="28"/>
  <c r="BE78" i="28"/>
  <c r="O125" i="28"/>
  <c r="AX140" i="28"/>
  <c r="AQ193" i="28"/>
  <c r="AX15" i="28"/>
  <c r="AQ23" i="28"/>
  <c r="AQ30" i="28"/>
  <c r="AX38" i="28"/>
  <c r="V45" i="28"/>
  <c r="AJ49" i="28"/>
  <c r="BE57" i="28"/>
  <c r="AJ65" i="28"/>
  <c r="AX79" i="28"/>
  <c r="O107" i="28"/>
  <c r="V249" i="28"/>
  <c r="AJ206" i="28"/>
  <c r="AJ139" i="28"/>
  <c r="O149" i="28"/>
  <c r="AK356" i="27"/>
  <c r="P285" i="27"/>
  <c r="AK289" i="27"/>
  <c r="AY295" i="27"/>
  <c r="P301" i="27"/>
  <c r="W308" i="27"/>
  <c r="BF327" i="27"/>
  <c r="AK309" i="27"/>
  <c r="BF315" i="27"/>
  <c r="AR337" i="27"/>
  <c r="P366" i="27"/>
  <c r="AY323" i="27"/>
  <c r="AY333" i="27"/>
  <c r="BF354" i="27"/>
  <c r="W364" i="27"/>
  <c r="AY337" i="27"/>
  <c r="P345" i="27"/>
  <c r="W357" i="27"/>
  <c r="AY320" i="27"/>
  <c r="P326" i="27"/>
  <c r="AK334" i="27"/>
  <c r="AK352" i="27"/>
  <c r="P343" i="27"/>
  <c r="AK347" i="27"/>
  <c r="P358" i="27"/>
  <c r="BF349" i="27"/>
  <c r="P359" i="27"/>
  <c r="AJ19" i="28"/>
  <c r="BE2" i="28"/>
  <c r="BE36" i="28"/>
  <c r="BE3" i="28"/>
  <c r="AQ47" i="28"/>
  <c r="O20" i="28"/>
  <c r="BE49" i="28"/>
  <c r="AQ15" i="28"/>
  <c r="AQ107" i="28"/>
  <c r="BE72" i="28"/>
  <c r="V22" i="28"/>
  <c r="AQ5" i="28"/>
  <c r="AJ55" i="28"/>
  <c r="BE54" i="28"/>
  <c r="V54" i="28"/>
  <c r="BE59" i="28"/>
  <c r="BE77" i="28"/>
  <c r="AQ164" i="28"/>
  <c r="AJ92" i="28"/>
  <c r="AX106" i="28"/>
  <c r="AX72" i="28"/>
  <c r="BE86" i="28"/>
  <c r="AJ140" i="28"/>
  <c r="AX101" i="28"/>
  <c r="AJ119" i="28"/>
  <c r="BE180" i="28"/>
  <c r="AQ6" i="28"/>
  <c r="V38" i="28"/>
  <c r="O82" i="28"/>
  <c r="AQ137" i="28"/>
  <c r="BE6" i="28"/>
  <c r="BE20" i="28"/>
  <c r="AJ35" i="28"/>
  <c r="AQ50" i="28"/>
  <c r="V65" i="28"/>
  <c r="O77" i="28"/>
  <c r="V96" i="28"/>
  <c r="AQ115" i="28"/>
  <c r="V161" i="28"/>
  <c r="BE7" i="28"/>
  <c r="AX28" i="28"/>
  <c r="BE70" i="28"/>
  <c r="AX147" i="28"/>
  <c r="AJ219" i="28"/>
  <c r="BE15" i="28"/>
  <c r="V28" i="28"/>
  <c r="AQ40" i="28"/>
  <c r="BE56" i="28"/>
  <c r="AJ71" i="28"/>
  <c r="AQ86" i="28"/>
  <c r="V107" i="28"/>
  <c r="AJ251" i="28"/>
  <c r="AX32" i="28"/>
  <c r="AJ50" i="28"/>
  <c r="BE74" i="28"/>
  <c r="AX127" i="28"/>
  <c r="AJ138" i="28"/>
  <c r="O153" i="28"/>
  <c r="V209" i="28"/>
  <c r="BE12" i="28"/>
  <c r="O21" i="28"/>
  <c r="O28" i="28"/>
  <c r="BE35" i="28"/>
  <c r="AJ43" i="28"/>
  <c r="O51" i="28"/>
  <c r="AX57" i="28"/>
  <c r="V64" i="28"/>
  <c r="V71" i="28"/>
  <c r="AC71" i="28" s="1"/>
  <c r="BE76" i="28"/>
  <c r="O85" i="28"/>
  <c r="AX94" i="28"/>
  <c r="O104" i="28"/>
  <c r="BE112" i="28"/>
  <c r="O139" i="28"/>
  <c r="O185" i="28"/>
  <c r="V4" i="28"/>
  <c r="BE8" i="28"/>
  <c r="V18" i="28"/>
  <c r="AQ37" i="28"/>
  <c r="O62" i="28"/>
  <c r="V82" i="28"/>
  <c r="AQ125" i="28"/>
  <c r="BE141" i="28"/>
  <c r="BE195" i="28"/>
  <c r="O16" i="28"/>
  <c r="BE23" i="28"/>
  <c r="AJ31" i="28"/>
  <c r="O39" i="28"/>
  <c r="AX45" i="28"/>
  <c r="V52" i="28"/>
  <c r="V59" i="28"/>
  <c r="V68" i="28"/>
  <c r="AQ80" i="28"/>
  <c r="BE107" i="28"/>
  <c r="BE122" i="28"/>
  <c r="AX88" i="28"/>
  <c r="AQ157" i="28"/>
  <c r="O202" i="28"/>
  <c r="V222" i="28"/>
  <c r="AQ88" i="28"/>
  <c r="V93" i="28"/>
  <c r="BE97" i="28"/>
  <c r="AQ104" i="28"/>
  <c r="V109" i="28"/>
  <c r="BE113" i="28"/>
  <c r="V123" i="28"/>
  <c r="AQ142" i="28"/>
  <c r="O161" i="28"/>
  <c r="O188" i="28"/>
  <c r="V305" i="28"/>
  <c r="BE198" i="28"/>
  <c r="AJ213" i="28"/>
  <c r="AX229" i="28"/>
  <c r="AJ247" i="28"/>
  <c r="BE158" i="28"/>
  <c r="AQ165" i="28"/>
  <c r="V177" i="28"/>
  <c r="AQ188" i="28"/>
  <c r="V220" i="28"/>
  <c r="AX157" i="28"/>
  <c r="AX201" i="28"/>
  <c r="AX215" i="28"/>
  <c r="BE234" i="28"/>
  <c r="BE270" i="28"/>
  <c r="AQ160" i="28"/>
  <c r="O168" i="28"/>
  <c r="BE176" i="28"/>
  <c r="AX190" i="28"/>
  <c r="AJ212" i="28"/>
  <c r="V194" i="28"/>
  <c r="V201" i="28"/>
  <c r="BE206" i="28"/>
  <c r="O215" i="28"/>
  <c r="O222" i="28"/>
  <c r="BE227" i="28"/>
  <c r="AX241" i="28"/>
  <c r="BE266" i="28"/>
  <c r="O167" i="28"/>
  <c r="AJ171" i="28"/>
  <c r="AX177" i="28"/>
  <c r="O183" i="28"/>
  <c r="AJ187" i="28"/>
  <c r="V196" i="28"/>
  <c r="AQ215" i="28"/>
  <c r="AQ255" i="28"/>
  <c r="AJ193" i="28"/>
  <c r="O201" i="28"/>
  <c r="AX207" i="28"/>
  <c r="V214" i="28"/>
  <c r="V221" i="28"/>
  <c r="AJ230" i="28"/>
  <c r="V242" i="28"/>
  <c r="AJ271" i="28"/>
  <c r="AJ166" i="28"/>
  <c r="AX172" i="28"/>
  <c r="O178" i="28"/>
  <c r="AJ182" i="28"/>
  <c r="AX188" i="28"/>
  <c r="BE196" i="28"/>
  <c r="AX218" i="28"/>
  <c r="V259" i="28"/>
  <c r="AJ225" i="28"/>
  <c r="AX231" i="28"/>
  <c r="O237" i="28"/>
  <c r="AJ241" i="28"/>
  <c r="O254" i="28"/>
  <c r="BE284" i="28"/>
  <c r="AJ248" i="28"/>
  <c r="AX255" i="28"/>
  <c r="AJ264" i="28"/>
  <c r="V297" i="28"/>
  <c r="AJ228" i="28"/>
  <c r="AX234" i="28"/>
  <c r="O240" i="28"/>
  <c r="AJ244" i="28"/>
  <c r="AJ269" i="28"/>
  <c r="V315" i="28"/>
  <c r="AJ252" i="28"/>
  <c r="BE259" i="28"/>
  <c r="AQ322" i="28"/>
  <c r="AX277" i="28"/>
  <c r="BE302" i="28"/>
  <c r="BE316" i="28"/>
  <c r="AX260" i="28"/>
  <c r="O266" i="28"/>
  <c r="AJ287" i="28"/>
  <c r="O318" i="28"/>
  <c r="BE271" i="28"/>
  <c r="AQ281" i="28"/>
  <c r="O257" i="28"/>
  <c r="AJ261" i="28"/>
  <c r="V268" i="28"/>
  <c r="O297" i="28"/>
  <c r="V75" i="28"/>
  <c r="BE80" i="28"/>
  <c r="AJ91" i="28"/>
  <c r="V103" i="28"/>
  <c r="AQ114" i="28"/>
  <c r="O143" i="28"/>
  <c r="V168" i="28"/>
  <c r="O290" i="28"/>
  <c r="AX126" i="28"/>
  <c r="V133" i="28"/>
  <c r="V140" i="28"/>
  <c r="BE145" i="28"/>
  <c r="O154" i="28"/>
  <c r="AJ215" i="28"/>
  <c r="AQ89" i="28"/>
  <c r="V94" i="28"/>
  <c r="BE98" i="28"/>
  <c r="AQ105" i="28"/>
  <c r="V110" i="28"/>
  <c r="BE114" i="28"/>
  <c r="AQ122" i="28"/>
  <c r="O147" i="28"/>
  <c r="AX163" i="28"/>
  <c r="V181" i="28"/>
  <c r="AC181" i="28" s="1"/>
  <c r="AJ224" i="28"/>
  <c r="AX123" i="28"/>
  <c r="V130" i="28"/>
  <c r="AJ134" i="28"/>
  <c r="BE142" i="28"/>
  <c r="AQ149" i="28"/>
  <c r="AX208" i="28"/>
  <c r="O226" i="28"/>
  <c r="O89" i="28"/>
  <c r="AJ93" i="28"/>
  <c r="AX99" i="28"/>
  <c r="O105" i="28"/>
  <c r="AJ109" i="28"/>
  <c r="AX115" i="28"/>
  <c r="AX125" i="28"/>
  <c r="AJ143" i="28"/>
  <c r="AQ161" i="28"/>
  <c r="BE188" i="28"/>
  <c r="AQ154" i="28"/>
  <c r="AJ199" i="28"/>
  <c r="O214" i="28"/>
  <c r="AQ230" i="28"/>
  <c r="AJ283" i="28"/>
  <c r="V160" i="28"/>
  <c r="BE165" i="28"/>
  <c r="AX179" i="28"/>
  <c r="O189" i="28"/>
  <c r="AQ223" i="28"/>
  <c r="AQ158" i="28"/>
  <c r="BE202" i="28"/>
  <c r="AJ217" i="28"/>
  <c r="V238" i="28"/>
  <c r="AX276" i="28"/>
  <c r="BE160" i="28"/>
  <c r="AJ168" i="28"/>
  <c r="V180" i="28"/>
  <c r="AC180" i="28" s="1"/>
  <c r="AQ191" i="28"/>
  <c r="BE220" i="28"/>
  <c r="AX196" i="28"/>
  <c r="V203" i="28"/>
  <c r="AJ207" i="28"/>
  <c r="BE215" i="28"/>
  <c r="AQ222" i="28"/>
  <c r="V231" i="28"/>
  <c r="AC231" i="28" s="1"/>
  <c r="AQ242" i="28"/>
  <c r="V270" i="28"/>
  <c r="V167" i="28"/>
  <c r="BE171" i="28"/>
  <c r="AQ178" i="28"/>
  <c r="V183" i="28"/>
  <c r="BE187" i="28"/>
  <c r="AX198" i="28"/>
  <c r="AJ216" i="28"/>
  <c r="O260" i="28"/>
  <c r="AX193" i="28"/>
  <c r="AQ201" i="28"/>
  <c r="AQ208" i="28"/>
  <c r="AX216" i="28"/>
  <c r="V223" i="28"/>
  <c r="BE230" i="28"/>
  <c r="AX244" i="28"/>
  <c r="V274" i="28"/>
  <c r="AC274" i="28" s="1"/>
  <c r="BE166" i="28"/>
  <c r="AQ173" i="28"/>
  <c r="V178" i="28"/>
  <c r="BE182" i="28"/>
  <c r="AQ189" i="28"/>
  <c r="V200" i="28"/>
  <c r="AQ219" i="28"/>
  <c r="AX261" i="28"/>
  <c r="BE225" i="28"/>
  <c r="AQ232" i="28"/>
  <c r="V237" i="28"/>
  <c r="BE241" i="28"/>
  <c r="BE254" i="28"/>
  <c r="V288" i="28"/>
  <c r="O249" i="28"/>
  <c r="O256" i="28"/>
  <c r="BE264" i="28"/>
  <c r="V306" i="28"/>
  <c r="BE228" i="28"/>
  <c r="AQ235" i="28"/>
  <c r="V240" i="28"/>
  <c r="BE244" i="28"/>
  <c r="O270" i="28"/>
  <c r="AX319" i="28"/>
  <c r="O253" i="28"/>
  <c r="V263" i="28"/>
  <c r="AJ266" i="28"/>
  <c r="AQ278" i="28"/>
  <c r="AX303" i="28"/>
  <c r="V320" i="28"/>
  <c r="AQ261" i="28"/>
  <c r="V266" i="28"/>
  <c r="V290" i="28"/>
  <c r="AX358" i="28"/>
  <c r="AX272" i="28"/>
  <c r="O282" i="28"/>
  <c r="V257" i="28"/>
  <c r="BE261" i="28"/>
  <c r="AX270" i="28"/>
  <c r="AJ300" i="28"/>
  <c r="AJ81" i="28"/>
  <c r="BE91" i="28"/>
  <c r="AX105" i="28"/>
  <c r="O115" i="28"/>
  <c r="AX149" i="28"/>
  <c r="AQ171" i="28"/>
  <c r="AQ120" i="28"/>
  <c r="AQ127" i="28"/>
  <c r="AX135" i="28"/>
  <c r="V142" i="28"/>
  <c r="AJ146" i="28"/>
  <c r="BE155" i="28"/>
  <c r="O221" i="28"/>
  <c r="O90" i="28"/>
  <c r="AJ94" i="28"/>
  <c r="AX100" i="28"/>
  <c r="O106" i="28"/>
  <c r="AJ110" i="28"/>
  <c r="AX116" i="28"/>
  <c r="AJ123" i="28"/>
  <c r="BE147" i="28"/>
  <c r="BE164" i="28"/>
  <c r="AX183" i="28"/>
  <c r="O248" i="28"/>
  <c r="O124" i="28"/>
  <c r="AX130" i="28"/>
  <c r="V137" i="28"/>
  <c r="V144" i="28"/>
  <c r="BE149" i="28"/>
  <c r="BE209" i="28"/>
  <c r="AX232" i="28"/>
  <c r="V89" i="28"/>
  <c r="BE93" i="28"/>
  <c r="AQ100" i="28"/>
  <c r="V105" i="28"/>
  <c r="BE109" i="28"/>
  <c r="AQ116" i="28"/>
  <c r="AQ126" i="28"/>
  <c r="O151" i="28"/>
  <c r="O172" i="28"/>
  <c r="V192" i="28"/>
  <c r="AJ155" i="28"/>
  <c r="V202" i="28"/>
  <c r="AQ214" i="28"/>
  <c r="AJ231" i="28"/>
  <c r="AX155" i="28"/>
  <c r="V162" i="28"/>
  <c r="V169" i="28"/>
  <c r="AQ180" i="28"/>
  <c r="AJ189" i="28"/>
  <c r="AQ248" i="28"/>
  <c r="AJ159" i="28"/>
  <c r="AJ203" i="28"/>
  <c r="O218" i="28"/>
  <c r="AX240" i="28"/>
  <c r="V292" i="28"/>
  <c r="AJ161" i="28"/>
  <c r="BE168" i="28"/>
  <c r="AX182" i="28"/>
  <c r="O192" i="28"/>
  <c r="V224" i="28"/>
  <c r="O197" i="28"/>
  <c r="AX203" i="28"/>
  <c r="V210" i="28"/>
  <c r="V217" i="28"/>
  <c r="BE222" i="28"/>
  <c r="AX233" i="28"/>
  <c r="O243" i="28"/>
  <c r="BE275" i="28"/>
  <c r="AJ167" i="28"/>
  <c r="AX173" i="28"/>
  <c r="O179" i="28"/>
  <c r="AJ183" i="28"/>
  <c r="AX189" i="28"/>
  <c r="AQ199" i="28"/>
  <c r="O224" i="28"/>
  <c r="BE260" i="28"/>
  <c r="O194" i="28"/>
  <c r="BE201" i="28"/>
  <c r="AJ209" i="28"/>
  <c r="O217" i="28"/>
  <c r="AX223" i="28"/>
  <c r="V234" i="28"/>
  <c r="AQ245" i="28"/>
  <c r="AQ277" i="28"/>
  <c r="AX168" i="28"/>
  <c r="O174" i="28"/>
  <c r="AJ178" i="28"/>
  <c r="AX184" i="28"/>
  <c r="O190" i="28"/>
  <c r="AX202" i="28"/>
  <c r="AJ220" i="28"/>
  <c r="AQ262" i="28"/>
  <c r="AX227" i="28"/>
  <c r="O233" i="28"/>
  <c r="AJ237" i="28"/>
  <c r="AX243" i="28"/>
  <c r="AQ266" i="28"/>
  <c r="AQ291" i="28"/>
  <c r="BE249" i="28"/>
  <c r="AQ256" i="28"/>
  <c r="BE268" i="28"/>
  <c r="V351" i="28"/>
  <c r="AX230" i="28"/>
  <c r="O236" i="28"/>
  <c r="AJ240" i="28"/>
  <c r="AX246" i="28"/>
  <c r="AQ270" i="28"/>
  <c r="O337" i="28"/>
  <c r="BE253" i="28"/>
  <c r="AX265" i="28"/>
  <c r="O267" i="28"/>
  <c r="O279" i="28"/>
  <c r="AX306" i="28"/>
  <c r="AJ346" i="28"/>
  <c r="O262" i="28"/>
  <c r="AX266" i="28"/>
  <c r="O293" i="28"/>
  <c r="AX268" i="28"/>
  <c r="AQ273" i="28"/>
  <c r="AJ282" i="28"/>
  <c r="AJ257" i="28"/>
  <c r="AX263" i="28"/>
  <c r="AQ271" i="28"/>
  <c r="BE306" i="28"/>
  <c r="O71" i="28"/>
  <c r="AX77" i="28"/>
  <c r="V84" i="28"/>
  <c r="V95" i="28"/>
  <c r="AQ106" i="28"/>
  <c r="AJ115" i="28"/>
  <c r="AJ151" i="28"/>
  <c r="O180" i="28"/>
  <c r="BE120" i="28"/>
  <c r="AJ128" i="28"/>
  <c r="O136" i="28"/>
  <c r="AX142" i="28"/>
  <c r="V149" i="28"/>
  <c r="V159" i="28"/>
  <c r="O231" i="28"/>
  <c r="V90" i="28"/>
  <c r="BE94" i="28"/>
  <c r="AQ101" i="28"/>
  <c r="V106" i="28"/>
  <c r="BE110" i="28"/>
  <c r="AQ117" i="28"/>
  <c r="O131" i="28"/>
  <c r="V151" i="28"/>
  <c r="AJ165" i="28"/>
  <c r="AQ184" i="28"/>
  <c r="AX254" i="28"/>
  <c r="AQ124" i="28"/>
  <c r="AQ131" i="28"/>
  <c r="AX139" i="28"/>
  <c r="V146" i="28"/>
  <c r="AJ150" i="28"/>
  <c r="O211" i="28"/>
  <c r="AJ234" i="28"/>
  <c r="AJ89" i="28"/>
  <c r="AX95" i="28"/>
  <c r="O101" i="28"/>
  <c r="AJ105" i="28"/>
  <c r="AX111" i="28"/>
  <c r="O117" i="28"/>
  <c r="AJ127" i="28"/>
  <c r="BE151" i="28"/>
  <c r="BE172" i="28"/>
  <c r="AJ196" i="28"/>
  <c r="O163" i="28"/>
  <c r="O205" i="28"/>
  <c r="AX220" i="28"/>
  <c r="O239" i="28"/>
  <c r="O156" i="28"/>
  <c r="AX162" i="28"/>
  <c r="AX171" i="28"/>
  <c r="O181" i="28"/>
  <c r="BE189" i="28"/>
  <c r="AJ256" i="28"/>
  <c r="BE193" i="28"/>
  <c r="V206" i="28"/>
  <c r="AQ218" i="28"/>
  <c r="AQ241" i="28"/>
  <c r="AQ318" i="28"/>
  <c r="O162" i="28"/>
  <c r="V172" i="28"/>
  <c r="AQ183" i="28"/>
  <c r="AJ192" i="28"/>
  <c r="AX249" i="28"/>
  <c r="AQ197" i="28"/>
  <c r="AQ204" i="28"/>
  <c r="AX212" i="28"/>
  <c r="V219" i="28"/>
  <c r="AJ223" i="28"/>
  <c r="AQ234" i="28"/>
  <c r="AJ243" i="28"/>
  <c r="V279" i="28"/>
  <c r="BE167" i="28"/>
  <c r="AQ174" i="28"/>
  <c r="V179" i="28"/>
  <c r="BE183" i="28"/>
  <c r="AQ190" i="28"/>
  <c r="AJ200" i="28"/>
  <c r="AX247" i="28"/>
  <c r="V264" i="28"/>
  <c r="AQ194" i="28"/>
  <c r="AJ202" i="28"/>
  <c r="AX209" i="28"/>
  <c r="AQ217" i="28"/>
  <c r="AQ224" i="28"/>
  <c r="AX236" i="28"/>
  <c r="O246" i="28"/>
  <c r="BE288" i="28"/>
  <c r="AQ169" i="28"/>
  <c r="V174" i="28"/>
  <c r="BE178" i="28"/>
  <c r="AQ185" i="28"/>
  <c r="V190" i="28"/>
  <c r="AQ203" i="28"/>
  <c r="AQ250" i="28"/>
  <c r="AJ263" i="28"/>
  <c r="AQ228" i="28"/>
  <c r="V233" i="28"/>
  <c r="BE237" i="28"/>
  <c r="AQ244" i="28"/>
  <c r="AX273" i="28"/>
  <c r="V304" i="28"/>
  <c r="V251" i="28"/>
  <c r="BE256" i="28"/>
  <c r="V272" i="28"/>
  <c r="BE224" i="28"/>
  <c r="AQ231" i="28"/>
  <c r="V236" i="28"/>
  <c r="BE240" i="28"/>
  <c r="AX248" i="28"/>
  <c r="O278" i="28"/>
  <c r="V248" i="28"/>
  <c r="V255" i="28"/>
  <c r="V287" i="28"/>
  <c r="BE267" i="28"/>
  <c r="AJ279" i="28"/>
  <c r="BE307" i="28"/>
  <c r="AQ257" i="28"/>
  <c r="V262" i="28"/>
  <c r="AQ267" i="28"/>
  <c r="AQ293" i="28"/>
  <c r="O269" i="28"/>
  <c r="O274" i="28"/>
  <c r="BE282" i="28"/>
  <c r="BE257" i="28"/>
  <c r="AQ264" i="28"/>
  <c r="AJ272" i="28"/>
  <c r="V310" i="28"/>
  <c r="BE115" i="28"/>
  <c r="V156" i="28"/>
  <c r="AX186" i="28"/>
  <c r="AJ121" i="28"/>
  <c r="AX128" i="28"/>
  <c r="AQ136" i="28"/>
  <c r="AQ143" i="28"/>
  <c r="AX151" i="28"/>
  <c r="AQ162" i="28"/>
  <c r="AX237" i="28"/>
  <c r="AJ90" i="28"/>
  <c r="AX96" i="28"/>
  <c r="O102" i="28"/>
  <c r="AJ106" i="28"/>
  <c r="AX112" i="28"/>
  <c r="O118" i="28"/>
  <c r="BE131" i="28"/>
  <c r="AX153" i="28"/>
  <c r="AX167" i="28"/>
  <c r="AJ185" i="28"/>
  <c r="AJ260" i="28"/>
  <c r="BE124" i="28"/>
  <c r="AJ132" i="28"/>
  <c r="O140" i="28"/>
  <c r="AX146" i="28"/>
  <c r="V153" i="28"/>
  <c r="V213" i="28"/>
  <c r="BE242" i="28"/>
  <c r="BE89" i="28"/>
  <c r="AQ96" i="28"/>
  <c r="V101" i="28"/>
  <c r="BE105" i="28"/>
  <c r="AQ112" i="28"/>
  <c r="V117" i="28"/>
  <c r="O135" i="28"/>
  <c r="BE154" i="28"/>
  <c r="V176" i="28"/>
  <c r="O220" i="28"/>
  <c r="BE163" i="28"/>
  <c r="AQ205" i="28"/>
  <c r="BE221" i="28"/>
  <c r="BE239" i="28"/>
  <c r="AQ156" i="28"/>
  <c r="AQ163" i="28"/>
  <c r="AQ172" i="28"/>
  <c r="AJ181" i="28"/>
  <c r="O200" i="28"/>
  <c r="AQ259" i="28"/>
  <c r="AJ194" i="28"/>
  <c r="O209" i="28"/>
  <c r="AX224" i="28"/>
  <c r="AJ242" i="28"/>
  <c r="AJ154" i="28"/>
  <c r="BE162" i="28"/>
  <c r="AX174" i="28"/>
  <c r="O184" i="28"/>
  <c r="BE192" i="28"/>
  <c r="O252" i="28"/>
  <c r="BE197" i="28"/>
  <c r="AJ205" i="28"/>
  <c r="O213" i="28"/>
  <c r="AX219" i="28"/>
  <c r="AX225" i="28"/>
  <c r="O235" i="28"/>
  <c r="BE243" i="28"/>
  <c r="AQ282" i="28"/>
  <c r="AX169" i="28"/>
  <c r="O175" i="28"/>
  <c r="AJ179" i="28"/>
  <c r="AX185" i="28"/>
  <c r="O191" i="28"/>
  <c r="O208" i="28"/>
  <c r="BE248" i="28"/>
  <c r="O268" i="28"/>
  <c r="BE194" i="28"/>
  <c r="O203" i="28"/>
  <c r="O210" i="28"/>
  <c r="BE217" i="28"/>
  <c r="V226" i="28"/>
  <c r="AQ237" i="28"/>
  <c r="AJ246" i="28"/>
  <c r="AQ295" i="28"/>
  <c r="O170" i="28"/>
  <c r="AJ174" i="28"/>
  <c r="AX180" i="28"/>
  <c r="O186" i="28"/>
  <c r="AJ190" i="28"/>
  <c r="AJ204" i="28"/>
  <c r="AX251" i="28"/>
  <c r="BE297" i="28"/>
  <c r="O229" i="28"/>
  <c r="AJ233" i="28"/>
  <c r="AX239" i="28"/>
  <c r="O245" i="28"/>
  <c r="AQ274" i="28"/>
  <c r="AJ308" i="28"/>
  <c r="V253" i="28"/>
  <c r="V260" i="28"/>
  <c r="O286" i="28"/>
  <c r="AX226" i="28"/>
  <c r="O232" i="28"/>
  <c r="AJ236" i="28"/>
  <c r="AX242" i="28"/>
  <c r="AQ249" i="28"/>
  <c r="BE278" i="28"/>
  <c r="AX250" i="28"/>
  <c r="AX257" i="28"/>
  <c r="AJ289" i="28"/>
  <c r="V269" i="28"/>
  <c r="BE279" i="28"/>
  <c r="O309" i="28"/>
  <c r="O258" i="28"/>
  <c r="AJ262" i="28"/>
  <c r="AJ268" i="28"/>
  <c r="BE295" i="28"/>
  <c r="AQ269" i="28"/>
  <c r="AJ274" i="28"/>
  <c r="O288" i="28"/>
  <c r="AX259" i="28"/>
  <c r="O265" i="28"/>
  <c r="AQ288" i="28"/>
  <c r="AX321" i="28"/>
  <c r="O64" i="28"/>
  <c r="BE71" i="28"/>
  <c r="AJ79" i="28"/>
  <c r="O87" i="28"/>
  <c r="AQ98" i="28"/>
  <c r="AJ107" i="28"/>
  <c r="V119" i="28"/>
  <c r="AC119" i="28" s="1"/>
  <c r="AQ159" i="28"/>
  <c r="AJ188" i="28"/>
  <c r="O122" i="28"/>
  <c r="O129" i="28"/>
  <c r="BE136" i="28"/>
  <c r="AJ144" i="28"/>
  <c r="O152" i="28"/>
  <c r="V195" i="28"/>
  <c r="AJ239" i="28"/>
  <c r="BE90" i="28"/>
  <c r="AQ97" i="28"/>
  <c r="V102" i="28"/>
  <c r="BE106" i="28"/>
  <c r="AQ113" i="28"/>
  <c r="V118" i="28"/>
  <c r="V135" i="28"/>
  <c r="AX154" i="28"/>
  <c r="AQ168" i="28"/>
  <c r="O193" i="28"/>
  <c r="AJ285" i="28"/>
  <c r="AJ125" i="28"/>
  <c r="AX132" i="28"/>
  <c r="AQ140" i="28"/>
  <c r="AQ147" i="28"/>
  <c r="BE159" i="28"/>
  <c r="AQ216" i="28"/>
  <c r="V246" i="28"/>
  <c r="AX91" i="28"/>
  <c r="O97" i="28"/>
  <c r="AJ101" i="28"/>
  <c r="AX107" i="28"/>
  <c r="O113" i="28"/>
  <c r="AJ117" i="28"/>
  <c r="BE135" i="28"/>
  <c r="V158" i="28"/>
  <c r="AX178" i="28"/>
  <c r="AQ252" i="28"/>
  <c r="V193" i="28"/>
  <c r="BE207" i="28"/>
  <c r="AJ222" i="28"/>
  <c r="V243" i="28"/>
  <c r="BE156" i="28"/>
  <c r="AJ164" i="28"/>
  <c r="O173" i="28"/>
  <c r="BE181" i="28"/>
  <c r="AX206" i="28"/>
  <c r="AQ309" i="28"/>
  <c r="O195" i="28"/>
  <c r="AQ209" i="28"/>
  <c r="AQ225" i="28"/>
  <c r="BE250" i="28"/>
  <c r="V157" i="28"/>
  <c r="V164" i="28"/>
  <c r="AC164" i="28" s="1"/>
  <c r="AQ175" i="28"/>
  <c r="AJ184" i="28"/>
  <c r="AQ195" i="28"/>
  <c r="O263" i="28"/>
  <c r="AJ198" i="28"/>
  <c r="AX205" i="28"/>
  <c r="AQ213" i="28"/>
  <c r="AQ220" i="28"/>
  <c r="AQ226" i="28"/>
  <c r="AJ235" i="28"/>
  <c r="V247" i="28"/>
  <c r="O300" i="28"/>
  <c r="AQ170" i="28"/>
  <c r="V175" i="28"/>
  <c r="BE179" i="28"/>
  <c r="AQ186" i="28"/>
  <c r="V191" i="28"/>
  <c r="BE208" i="28"/>
  <c r="AJ249" i="28"/>
  <c r="AQ286" i="28"/>
  <c r="AJ195" i="28"/>
  <c r="BE203" i="28"/>
  <c r="AQ210" i="28"/>
  <c r="AJ218" i="28"/>
  <c r="AX228" i="28"/>
  <c r="O238" i="28"/>
  <c r="BE246" i="28"/>
  <c r="BE311" i="28"/>
  <c r="V170" i="28"/>
  <c r="BE174" i="28"/>
  <c r="AQ181" i="28"/>
  <c r="V186" i="28"/>
  <c r="BE190" i="28"/>
  <c r="O212" i="28"/>
  <c r="BE252" i="28"/>
  <c r="AJ303" i="28"/>
  <c r="V229" i="28"/>
  <c r="BE233" i="28"/>
  <c r="AQ240" i="28"/>
  <c r="V245" i="28"/>
  <c r="AJ275" i="28"/>
  <c r="AJ317" i="28"/>
  <c r="AX253" i="28"/>
  <c r="AX262" i="28"/>
  <c r="AX292" i="28"/>
  <c r="AQ227" i="28"/>
  <c r="V232" i="28"/>
  <c r="BE236" i="28"/>
  <c r="AQ243" i="28"/>
  <c r="AJ250" i="28"/>
  <c r="V282" i="28"/>
  <c r="O251" i="28"/>
  <c r="AQ258" i="28"/>
  <c r="AQ290" i="28"/>
  <c r="V271" i="28"/>
  <c r="V283" i="28"/>
  <c r="V311" i="28"/>
  <c r="V258" i="28"/>
  <c r="BE262" i="28"/>
  <c r="AQ284" i="28"/>
  <c r="V299" i="28"/>
  <c r="BE269" i="28"/>
  <c r="BE274" i="28"/>
  <c r="AX294" i="28"/>
  <c r="AQ260" i="28"/>
  <c r="V265" i="28"/>
  <c r="AX289" i="28"/>
  <c r="AQ331" i="28"/>
  <c r="AJ137" i="28"/>
  <c r="AX144" i="28"/>
  <c r="AQ152" i="28"/>
  <c r="AJ197" i="28"/>
  <c r="V250" i="28"/>
  <c r="AX92" i="28"/>
  <c r="O98" i="28"/>
  <c r="AJ102" i="28"/>
  <c r="AX108" i="28"/>
  <c r="O114" i="28"/>
  <c r="AJ118" i="28"/>
  <c r="AX137" i="28"/>
  <c r="AJ156" i="28"/>
  <c r="AJ169" i="28"/>
  <c r="BE200" i="28"/>
  <c r="AJ294" i="28"/>
  <c r="O126" i="28"/>
  <c r="O133" i="28"/>
  <c r="BE140" i="28"/>
  <c r="AJ148" i="28"/>
  <c r="V163" i="28"/>
  <c r="AC163" i="28" s="1"/>
  <c r="AX217" i="28"/>
  <c r="AJ278" i="28"/>
  <c r="AQ92" i="28"/>
  <c r="V97" i="28"/>
  <c r="BE101" i="28"/>
  <c r="AQ108" i="28"/>
  <c r="V113" i="28"/>
  <c r="BE117" i="28"/>
  <c r="V139" i="28"/>
  <c r="AX158" i="28"/>
  <c r="AQ179" i="28"/>
  <c r="BE263" i="28"/>
  <c r="AQ196" i="28"/>
  <c r="V211" i="28"/>
  <c r="O223" i="28"/>
  <c r="AX245" i="28"/>
  <c r="AJ157" i="28"/>
  <c r="AX164" i="28"/>
  <c r="AJ173" i="28"/>
  <c r="V185" i="28"/>
  <c r="AJ208" i="28"/>
  <c r="V333" i="28"/>
  <c r="AC333" i="28" s="1"/>
  <c r="V197" i="28"/>
  <c r="BE211" i="28"/>
  <c r="AJ226" i="28"/>
  <c r="V254" i="28"/>
  <c r="AX159" i="28"/>
  <c r="AX166" i="28"/>
  <c r="O176" i="28"/>
  <c r="BE184" i="28"/>
  <c r="O204" i="28"/>
  <c r="AX287" i="28"/>
  <c r="O199" i="28"/>
  <c r="O206" i="28"/>
  <c r="BE213" i="28"/>
  <c r="AJ221" i="28"/>
  <c r="O227" i="28"/>
  <c r="BE235" i="28"/>
  <c r="AX252" i="28"/>
  <c r="V303" i="28"/>
  <c r="O171" i="28"/>
  <c r="AJ175" i="28"/>
  <c r="AX181" i="28"/>
  <c r="O187" i="28"/>
  <c r="AJ191" i="28"/>
  <c r="V212" i="28"/>
  <c r="V252" i="28"/>
  <c r="BE320" i="28"/>
  <c r="V198" i="28"/>
  <c r="V205" i="28"/>
  <c r="AC205" i="28" s="1"/>
  <c r="BE210" i="28"/>
  <c r="O219" i="28"/>
  <c r="AQ229" i="28"/>
  <c r="AJ238" i="28"/>
  <c r="O250" i="28"/>
  <c r="O166" i="28"/>
  <c r="AJ170" i="28"/>
  <c r="AX176" i="28"/>
  <c r="O182" i="28"/>
  <c r="AJ186" i="28"/>
  <c r="AX192" i="28"/>
  <c r="BE212" i="28"/>
  <c r="AJ253" i="28"/>
  <c r="O225" i="28"/>
  <c r="AJ229" i="28"/>
  <c r="AX235" i="28"/>
  <c r="O241" i="28"/>
  <c r="AJ245" i="28"/>
  <c r="O283" i="28"/>
  <c r="AQ247" i="28"/>
  <c r="AQ254" i="28"/>
  <c r="AQ263" i="28"/>
  <c r="BE293" i="28"/>
  <c r="O228" i="28"/>
  <c r="AJ232" i="28"/>
  <c r="AX238" i="28"/>
  <c r="O244" i="28"/>
  <c r="V267" i="28"/>
  <c r="AX310" i="28"/>
  <c r="AQ251" i="28"/>
  <c r="O259" i="28"/>
  <c r="AJ298" i="28"/>
  <c r="AX271" i="28"/>
  <c r="AX290" i="28"/>
  <c r="AQ314" i="28"/>
  <c r="AJ258" i="28"/>
  <c r="AX264" i="28"/>
  <c r="AX285" i="28"/>
  <c r="AX299" i="28"/>
  <c r="AJ270" i="28"/>
  <c r="V278" i="28"/>
  <c r="AC278" i="28" s="1"/>
  <c r="AJ296" i="28"/>
  <c r="O261" i="28"/>
  <c r="AJ265" i="28"/>
  <c r="BE290" i="28"/>
  <c r="V273" i="28"/>
  <c r="BE64" i="28"/>
  <c r="O73" i="28"/>
  <c r="O80" i="28"/>
  <c r="AQ90" i="28"/>
  <c r="AJ99" i="28"/>
  <c r="V111" i="28"/>
  <c r="V131" i="28"/>
  <c r="AC131" i="28" s="1"/>
  <c r="BE161" i="28"/>
  <c r="AQ211" i="28"/>
  <c r="V124" i="28"/>
  <c r="BE129" i="28"/>
  <c r="O138" i="28"/>
  <c r="O145" i="28"/>
  <c r="BE152" i="28"/>
  <c r="AQ198" i="28"/>
  <c r="AJ267" i="28"/>
  <c r="AQ93" i="28"/>
  <c r="V98" i="28"/>
  <c r="BE102" i="28"/>
  <c r="AQ109" i="28"/>
  <c r="V114" i="28"/>
  <c r="BE118" i="28"/>
  <c r="AQ138" i="28"/>
  <c r="O157" i="28"/>
  <c r="O177" i="28"/>
  <c r="V204" i="28"/>
  <c r="V324" i="28"/>
  <c r="BE126" i="28"/>
  <c r="AQ133" i="28"/>
  <c r="AJ141" i="28"/>
  <c r="AX148" i="28"/>
  <c r="AX199" i="28"/>
  <c r="BE218" i="28"/>
  <c r="AX87" i="28"/>
  <c r="O93" i="28"/>
  <c r="AJ97" i="28"/>
  <c r="AX103" i="28"/>
  <c r="O109" i="28"/>
  <c r="AJ113" i="28"/>
  <c r="AX119" i="28"/>
  <c r="AX141" i="28"/>
  <c r="AJ160" i="28"/>
  <c r="AJ180" i="28"/>
  <c r="O272" i="28"/>
  <c r="AX197" i="28"/>
  <c r="AX211" i="28"/>
  <c r="V227" i="28"/>
  <c r="AQ246" i="28"/>
  <c r="O158" i="28"/>
  <c r="O165" i="28"/>
  <c r="BE173" i="28"/>
  <c r="AX187" i="28"/>
  <c r="BE216" i="28"/>
  <c r="V155" i="28"/>
  <c r="AQ200" i="28"/>
  <c r="V215" i="28"/>
  <c r="O234" i="28"/>
  <c r="AQ268" i="28"/>
  <c r="O160" i="28"/>
  <c r="AQ167" i="28"/>
  <c r="AJ176" i="28"/>
  <c r="V188" i="28"/>
  <c r="AX210" i="28"/>
  <c r="AX296" i="28"/>
  <c r="BE199" i="28"/>
  <c r="AQ206" i="28"/>
  <c r="AJ214" i="28"/>
  <c r="AX221" i="28"/>
  <c r="AJ227" i="28"/>
  <c r="V239" i="28"/>
  <c r="AC239" i="28" s="1"/>
  <c r="AJ254" i="28"/>
  <c r="AQ166" i="28"/>
  <c r="V171" i="28"/>
  <c r="BE175" i="28"/>
  <c r="AQ182" i="28"/>
  <c r="V187" i="28"/>
  <c r="BE191" i="28"/>
  <c r="AX214" i="28"/>
  <c r="O255" i="28"/>
  <c r="O328" i="28"/>
  <c r="AX200" i="28"/>
  <c r="V207" i="28"/>
  <c r="AJ211" i="28"/>
  <c r="BE219" i="28"/>
  <c r="O230" i="28"/>
  <c r="BE238" i="28"/>
  <c r="AX256" i="28"/>
  <c r="V166" i="28"/>
  <c r="BE170" i="28"/>
  <c r="AQ177" i="28"/>
  <c r="V182" i="28"/>
  <c r="BE186" i="28"/>
  <c r="O196" i="28"/>
  <c r="V216" i="28"/>
  <c r="V256" i="28"/>
  <c r="V225" i="28"/>
  <c r="BE229" i="28"/>
  <c r="AQ236" i="28"/>
  <c r="V241" i="28"/>
  <c r="BE245" i="28"/>
  <c r="BE283" i="28"/>
  <c r="BE247" i="28"/>
  <c r="AJ255" i="28"/>
  <c r="O264" i="28"/>
  <c r="O295" i="28"/>
  <c r="V228" i="28"/>
  <c r="BE232" i="28"/>
  <c r="AQ239" i="28"/>
  <c r="V244" i="28"/>
  <c r="AX267" i="28"/>
  <c r="O313" i="28"/>
  <c r="BE251" i="28"/>
  <c r="AJ259" i="28"/>
  <c r="BE300" i="28"/>
  <c r="V275" i="28"/>
  <c r="AJ292" i="28"/>
  <c r="AX315" i="28"/>
  <c r="BE258" i="28"/>
  <c r="AQ265" i="28"/>
  <c r="BE286" i="28"/>
  <c r="O302" i="28"/>
  <c r="O271" i="28"/>
  <c r="AX280" i="28"/>
  <c r="AJ312" i="28"/>
  <c r="V261" i="28"/>
  <c r="BE265" i="28"/>
  <c r="AJ291" i="28"/>
  <c r="BE277" i="28"/>
  <c r="V285" i="28"/>
  <c r="BE299" i="28"/>
  <c r="V329" i="28"/>
  <c r="AQ276" i="28"/>
  <c r="V281" i="28"/>
  <c r="AX298" i="28"/>
  <c r="AX313" i="28"/>
  <c r="AX284" i="28"/>
  <c r="V291" i="28"/>
  <c r="AJ295" i="28"/>
  <c r="AQ328" i="28"/>
  <c r="AJ276" i="28"/>
  <c r="AX282" i="28"/>
  <c r="V300" i="28"/>
  <c r="AX317" i="28"/>
  <c r="O289" i="28"/>
  <c r="AX295" i="28"/>
  <c r="O301" i="28"/>
  <c r="AJ326" i="28"/>
  <c r="O308" i="28"/>
  <c r="BE315" i="28"/>
  <c r="AQ301" i="28"/>
  <c r="AX322" i="28"/>
  <c r="O330" i="28"/>
  <c r="O305" i="28"/>
  <c r="O312" i="28"/>
  <c r="BE319" i="28"/>
  <c r="O353" i="28"/>
  <c r="V318" i="28"/>
  <c r="O327" i="28"/>
  <c r="O347" i="28"/>
  <c r="BE322" i="28"/>
  <c r="AX328" i="28"/>
  <c r="AJ333" i="28"/>
  <c r="AX336" i="28"/>
  <c r="AQ324" i="28"/>
  <c r="AX330" i="28"/>
  <c r="O335" i="28"/>
  <c r="BE350" i="28"/>
  <c r="AQ334" i="28"/>
  <c r="AJ354" i="28"/>
  <c r="AJ355" i="28"/>
  <c r="AX337" i="28"/>
  <c r="AQ344" i="28"/>
  <c r="V352" i="28"/>
  <c r="V339" i="28"/>
  <c r="BE343" i="28"/>
  <c r="AJ360" i="28"/>
  <c r="V354" i="28"/>
  <c r="AJ342" i="28"/>
  <c r="AJ362" i="28"/>
  <c r="V362" i="28"/>
  <c r="BE366" i="28"/>
  <c r="AJ357" i="28"/>
  <c r="V357" i="28"/>
  <c r="O351" i="28"/>
  <c r="AQ361" i="28"/>
  <c r="O277" i="28"/>
  <c r="AJ281" i="28"/>
  <c r="AQ299" i="28"/>
  <c r="AJ315" i="28"/>
  <c r="O285" i="28"/>
  <c r="AX291" i="28"/>
  <c r="V298" i="28"/>
  <c r="BE330" i="28"/>
  <c r="BE276" i="28"/>
  <c r="AQ283" i="28"/>
  <c r="AJ301" i="28"/>
  <c r="AJ319" i="28"/>
  <c r="AQ289" i="28"/>
  <c r="AQ296" i="28"/>
  <c r="BE301" i="28"/>
  <c r="AJ332" i="28"/>
  <c r="AQ308" i="28"/>
  <c r="AJ316" i="28"/>
  <c r="AJ302" i="28"/>
  <c r="AQ323" i="28"/>
  <c r="AX338" i="28"/>
  <c r="BE305" i="28"/>
  <c r="AQ312" i="28"/>
  <c r="AJ320" i="28"/>
  <c r="BE356" i="28"/>
  <c r="AX320" i="28"/>
  <c r="BE327" i="28"/>
  <c r="V349" i="28"/>
  <c r="AC349" i="28" s="1"/>
  <c r="AX324" i="28"/>
  <c r="O329" i="28"/>
  <c r="BE333" i="28"/>
  <c r="BE337" i="28"/>
  <c r="O325" i="28"/>
  <c r="V332" i="28"/>
  <c r="V336" i="28"/>
  <c r="AJ353" i="28"/>
  <c r="AX335" i="28"/>
  <c r="O336" i="28"/>
  <c r="V360" i="28"/>
  <c r="AC360" i="28" s="1"/>
  <c r="O340" i="28"/>
  <c r="AJ345" i="28"/>
  <c r="AQ355" i="28"/>
  <c r="AJ339" i="28"/>
  <c r="O348" i="28"/>
  <c r="BE362" i="28"/>
  <c r="AQ357" i="28"/>
  <c r="BE342" i="28"/>
  <c r="AQ352" i="28"/>
  <c r="V363" i="28"/>
  <c r="AX349" i="28"/>
  <c r="AQ359" i="28"/>
  <c r="AJ358" i="28"/>
  <c r="AJ352" i="28"/>
  <c r="AQ363" i="28"/>
  <c r="V301" i="28"/>
  <c r="AQ272" i="28"/>
  <c r="V277" i="28"/>
  <c r="BE281" i="28"/>
  <c r="AQ302" i="28"/>
  <c r="O316" i="28"/>
  <c r="AQ285" i="28"/>
  <c r="AQ292" i="28"/>
  <c r="AQ300" i="28"/>
  <c r="V344" i="28"/>
  <c r="AX278" i="28"/>
  <c r="O284" i="28"/>
  <c r="AJ305" i="28"/>
  <c r="O320" i="28"/>
  <c r="BE289" i="28"/>
  <c r="AJ297" i="28"/>
  <c r="AQ304" i="28"/>
  <c r="V338" i="28"/>
  <c r="BE308" i="28"/>
  <c r="O317" i="28"/>
  <c r="O310" i="28"/>
  <c r="O324" i="28"/>
  <c r="AQ347" i="28"/>
  <c r="V307" i="28"/>
  <c r="BE312" i="28"/>
  <c r="V327" i="28"/>
  <c r="V302" i="28"/>
  <c r="V323" i="28"/>
  <c r="AQ335" i="28"/>
  <c r="BE355" i="28"/>
  <c r="AQ325" i="28"/>
  <c r="AQ329" i="28"/>
  <c r="AJ340" i="28"/>
  <c r="AX359" i="28"/>
  <c r="V325" i="28"/>
  <c r="AX334" i="28"/>
  <c r="V340" i="28"/>
  <c r="V359" i="28"/>
  <c r="AC359" i="28" s="1"/>
  <c r="AQ339" i="28"/>
  <c r="AQ336" i="28"/>
  <c r="AX332" i="28"/>
  <c r="AX340" i="28"/>
  <c r="AX345" i="28"/>
  <c r="O358" i="28"/>
  <c r="BE339" i="28"/>
  <c r="BE348" i="28"/>
  <c r="V345" i="28"/>
  <c r="AJ361" i="28"/>
  <c r="AJ344" i="28"/>
  <c r="AX354" i="28"/>
  <c r="AX363" i="28"/>
  <c r="V350" i="28"/>
  <c r="BE359" i="28"/>
  <c r="AQ360" i="28"/>
  <c r="BE354" i="28"/>
  <c r="O364" i="28"/>
  <c r="O273" i="28"/>
  <c r="AJ277" i="28"/>
  <c r="AX283" i="28"/>
  <c r="BE304" i="28"/>
  <c r="AQ316" i="28"/>
  <c r="BE285" i="28"/>
  <c r="AJ293" i="28"/>
  <c r="AX301" i="28"/>
  <c r="BE272" i="28"/>
  <c r="AQ279" i="28"/>
  <c r="AX286" i="28"/>
  <c r="V308" i="28"/>
  <c r="AQ320" i="28"/>
  <c r="AJ290" i="28"/>
  <c r="AX297" i="28"/>
  <c r="O306" i="28"/>
  <c r="BE340" i="28"/>
  <c r="AJ309" i="28"/>
  <c r="BE317" i="28"/>
  <c r="BE310" i="28"/>
  <c r="AJ324" i="28"/>
  <c r="AX302" i="28"/>
  <c r="V309" i="28"/>
  <c r="AJ313" i="28"/>
  <c r="AQ330" i="28"/>
  <c r="AX304" i="28"/>
  <c r="AX325" i="28"/>
  <c r="V337" i="28"/>
  <c r="BE365" i="28"/>
  <c r="O326" i="28"/>
  <c r="BE329" i="28"/>
  <c r="V341" i="28"/>
  <c r="O321" i="28"/>
  <c r="AJ325" i="28"/>
  <c r="V335" i="28"/>
  <c r="AQ340" i="28"/>
  <c r="AJ366" i="28"/>
  <c r="O341" i="28"/>
  <c r="BE336" i="28"/>
  <c r="AQ333" i="28"/>
  <c r="AX342" i="28"/>
  <c r="O346" i="28"/>
  <c r="BE361" i="28"/>
  <c r="AX341" i="28"/>
  <c r="AJ349" i="28"/>
  <c r="V347" i="28"/>
  <c r="AJ363" i="28"/>
  <c r="BE349" i="28"/>
  <c r="O355" i="28"/>
  <c r="AQ364" i="28"/>
  <c r="AJ351" i="28"/>
  <c r="O362" i="28"/>
  <c r="AX362" i="28"/>
  <c r="O357" i="28"/>
  <c r="V364" i="28"/>
  <c r="AJ284" i="28"/>
  <c r="O307" i="28"/>
  <c r="AJ327" i="28"/>
  <c r="AJ286" i="28"/>
  <c r="AX293" i="28"/>
  <c r="O304" i="28"/>
  <c r="AX274" i="28"/>
  <c r="O280" i="28"/>
  <c r="AQ287" i="28"/>
  <c r="O311" i="28"/>
  <c r="AX329" i="28"/>
  <c r="O291" i="28"/>
  <c r="O298" i="28"/>
  <c r="AX312" i="28"/>
  <c r="AX305" i="28"/>
  <c r="V312" i="28"/>
  <c r="V319" i="28"/>
  <c r="V314" i="28"/>
  <c r="BE324" i="28"/>
  <c r="O303" i="28"/>
  <c r="AX309" i="28"/>
  <c r="V316" i="28"/>
  <c r="AJ335" i="28"/>
  <c r="AQ305" i="28"/>
  <c r="O332" i="28"/>
  <c r="AJ338" i="28"/>
  <c r="AQ321" i="28"/>
  <c r="V326" i="28"/>
  <c r="AJ330" i="28"/>
  <c r="AX343" i="28"/>
  <c r="V321" i="28"/>
  <c r="BE325" i="28"/>
  <c r="BE344" i="28"/>
  <c r="O345" i="28"/>
  <c r="V331" i="28"/>
  <c r="AC331" i="28" s="1"/>
  <c r="AJ341" i="28"/>
  <c r="AJ337" i="28"/>
  <c r="O334" i="28"/>
  <c r="AQ343" i="28"/>
  <c r="AQ346" i="28"/>
  <c r="O365" i="28"/>
  <c r="AQ342" i="28"/>
  <c r="AX352" i="28"/>
  <c r="AX347" i="28"/>
  <c r="V366" i="28"/>
  <c r="BE351" i="28"/>
  <c r="AJ356" i="28"/>
  <c r="AJ365" i="28"/>
  <c r="BE352" i="28"/>
  <c r="BE353" i="28"/>
  <c r="O363" i="28"/>
  <c r="AX357" i="28"/>
  <c r="AJ364" i="28"/>
  <c r="V294" i="28"/>
  <c r="AQ313" i="28"/>
  <c r="AJ273" i="28"/>
  <c r="AX279" i="28"/>
  <c r="O292" i="28"/>
  <c r="AQ307" i="28"/>
  <c r="BE335" i="28"/>
  <c r="O287" i="28"/>
  <c r="O294" i="28"/>
  <c r="AX308" i="28"/>
  <c r="AQ275" i="28"/>
  <c r="V280" i="28"/>
  <c r="AJ288" i="28"/>
  <c r="AQ311" i="28"/>
  <c r="AX348" i="28"/>
  <c r="BE291" i="28"/>
  <c r="AQ298" i="28"/>
  <c r="AJ314" i="28"/>
  <c r="AQ306" i="28"/>
  <c r="AX314" i="28"/>
  <c r="AQ326" i="28"/>
  <c r="AX316" i="28"/>
  <c r="AX327" i="28"/>
  <c r="AQ303" i="28"/>
  <c r="AQ310" i="28"/>
  <c r="AX318" i="28"/>
  <c r="AJ336" i="28"/>
  <c r="AJ306" i="28"/>
  <c r="BE332" i="28"/>
  <c r="AX339" i="28"/>
  <c r="O322" i="28"/>
  <c r="AX326" i="28"/>
  <c r="AX331" i="28"/>
  <c r="AQ350" i="28"/>
  <c r="AJ321" i="28"/>
  <c r="BE326" i="28"/>
  <c r="V348" i="28"/>
  <c r="AQ345" i="28"/>
  <c r="AJ331" i="28"/>
  <c r="BE341" i="28"/>
  <c r="O338" i="28"/>
  <c r="V334" i="28"/>
  <c r="O344" i="28"/>
  <c r="BE346" i="28"/>
  <c r="AQ365" i="28"/>
  <c r="O343" i="28"/>
  <c r="V353" i="28"/>
  <c r="AQ348" i="28"/>
  <c r="AQ341" i="28"/>
  <c r="V355" i="28"/>
  <c r="BE358" i="28"/>
  <c r="AX365" i="28"/>
  <c r="AQ353" i="28"/>
  <c r="AQ354" i="28"/>
  <c r="BE363" i="28"/>
  <c r="V358" i="28"/>
  <c r="BE364" i="28"/>
  <c r="BE273" i="28"/>
  <c r="AQ280" i="28"/>
  <c r="BE292" i="28"/>
  <c r="BE309" i="28"/>
  <c r="AQ362" i="28"/>
  <c r="BE287" i="28"/>
  <c r="AQ294" i="28"/>
  <c r="AJ310" i="28"/>
  <c r="O276" i="28"/>
  <c r="AJ280" i="28"/>
  <c r="O296" i="28"/>
  <c r="BE313" i="28"/>
  <c r="V286" i="28"/>
  <c r="V293" i="28"/>
  <c r="BE298" i="28"/>
  <c r="O323" i="28"/>
  <c r="AJ307" i="28"/>
  <c r="O315" i="28"/>
  <c r="AX364" i="28"/>
  <c r="AQ317" i="28"/>
  <c r="BE328" i="28"/>
  <c r="BE303" i="28"/>
  <c r="AJ311" i="28"/>
  <c r="O319" i="28"/>
  <c r="AQ337" i="28"/>
  <c r="O314" i="28"/>
  <c r="O350" i="28"/>
  <c r="AX344" i="28"/>
  <c r="V322" i="28"/>
  <c r="AQ327" i="28"/>
  <c r="AQ332" i="28"/>
  <c r="O352" i="28"/>
  <c r="BE321" i="28"/>
  <c r="V328" i="28"/>
  <c r="O354" i="28"/>
  <c r="BE347" i="28"/>
  <c r="BE331" i="28"/>
  <c r="AX346" i="28"/>
  <c r="V346" i="28"/>
  <c r="AJ334" i="28"/>
  <c r="AQ351" i="28"/>
  <c r="AJ347" i="28"/>
  <c r="AQ338" i="28"/>
  <c r="V343" i="28"/>
  <c r="AQ356" i="28"/>
  <c r="AJ350" i="28"/>
  <c r="O342" i="28"/>
  <c r="AQ358" i="28"/>
  <c r="O361" i="28"/>
  <c r="O366" i="28"/>
  <c r="AX355" i="28"/>
  <c r="O356" i="28"/>
  <c r="V365" i="28"/>
  <c r="AJ359" i="28"/>
  <c r="AX366" i="28"/>
  <c r="AQ297" i="28"/>
  <c r="AJ323" i="28"/>
  <c r="AX275" i="28"/>
  <c r="O281" i="28"/>
  <c r="V296" i="28"/>
  <c r="V313" i="28"/>
  <c r="V284" i="28"/>
  <c r="V289" i="28"/>
  <c r="BE294" i="28"/>
  <c r="BE318" i="28"/>
  <c r="V276" i="28"/>
  <c r="BE280" i="28"/>
  <c r="BE296" i="28"/>
  <c r="V317" i="28"/>
  <c r="AX288" i="28"/>
  <c r="V295" i="28"/>
  <c r="AJ299" i="28"/>
  <c r="BE323" i="28"/>
  <c r="AX307" i="28"/>
  <c r="AQ315" i="28"/>
  <c r="AX300" i="28"/>
  <c r="AJ318" i="28"/>
  <c r="AJ329" i="28"/>
  <c r="AJ304" i="28"/>
  <c r="AX311" i="28"/>
  <c r="AQ319" i="28"/>
  <c r="BE338" i="28"/>
  <c r="BE314" i="28"/>
  <c r="AX360" i="28"/>
  <c r="BE345" i="28"/>
  <c r="AJ322" i="28"/>
  <c r="AJ328" i="28"/>
  <c r="O333" i="28"/>
  <c r="O331" i="28"/>
  <c r="AX323" i="28"/>
  <c r="V330" i="28"/>
  <c r="BE357" i="28"/>
  <c r="AQ349" i="28"/>
  <c r="AX333" i="28"/>
  <c r="AJ348" i="28"/>
  <c r="O349" i="28"/>
  <c r="BE334" i="28"/>
  <c r="V361" i="28"/>
  <c r="AX351" i="28"/>
  <c r="O339" i="28"/>
  <c r="AJ343" i="28"/>
  <c r="O359" i="28"/>
  <c r="AX353" i="28"/>
  <c r="V342" i="28"/>
  <c r="O360" i="28"/>
  <c r="AX361" i="28"/>
  <c r="AQ366" i="28"/>
  <c r="V356" i="28"/>
  <c r="AX356" i="28"/>
  <c r="AX350" i="28"/>
  <c r="BE360" i="28"/>
  <c r="R4" i="25" a="1"/>
  <c r="Q4" i="25" a="1"/>
  <c r="S4" i="25" a="1"/>
  <c r="BI142" i="25" a="1"/>
  <c r="BH142" i="25" a="1"/>
  <c r="BG142" i="25" a="1"/>
  <c r="AM85" i="25" a="1"/>
  <c r="AL85" i="25" a="1"/>
  <c r="AN85" i="25" a="1"/>
  <c r="R118" i="25" a="1"/>
  <c r="Q118" i="25" a="1"/>
  <c r="S118" i="25" a="1"/>
  <c r="BI79" i="25" a="1"/>
  <c r="BG79" i="25" a="1"/>
  <c r="BH79" i="25" a="1"/>
  <c r="R137" i="25" a="1"/>
  <c r="Q137" i="25" a="1"/>
  <c r="S137" i="25" a="1"/>
  <c r="AS86" i="25" a="1"/>
  <c r="AT86" i="25" a="1"/>
  <c r="AU86" i="25" a="1"/>
  <c r="AN53" i="25" a="1"/>
  <c r="AM53" i="25" a="1"/>
  <c r="AL53" i="25" a="1"/>
  <c r="AU25" i="25" a="1"/>
  <c r="AT25" i="25" a="1"/>
  <c r="AS25" i="25" a="1"/>
  <c r="BH26" i="25" a="1"/>
  <c r="BG26" i="25" a="1"/>
  <c r="BI26" i="25" a="1"/>
  <c r="Q30" i="25" a="1"/>
  <c r="R30" i="25" a="1"/>
  <c r="S30" i="25" a="1"/>
  <c r="BH33" i="25" a="1"/>
  <c r="BG33" i="25" a="1"/>
  <c r="BI33" i="25" a="1"/>
  <c r="Q82" i="25" a="1"/>
  <c r="S82" i="25" a="1"/>
  <c r="R82" i="25" a="1"/>
  <c r="BH87" i="25" a="1"/>
  <c r="BG87" i="25" a="1"/>
  <c r="BI87" i="25" a="1"/>
  <c r="BI81" i="25" a="1"/>
  <c r="BH81" i="25" a="1"/>
  <c r="BG81" i="25" a="1"/>
  <c r="AT78" i="25" a="1"/>
  <c r="AS78" i="25" a="1"/>
  <c r="AU78" i="25" a="1"/>
  <c r="AT146" i="25" a="1"/>
  <c r="AS146" i="25" a="1"/>
  <c r="AU146" i="25" a="1"/>
  <c r="AM109" i="25" a="1"/>
  <c r="AL109" i="25" a="1"/>
  <c r="AN109" i="25" a="1"/>
  <c r="AM177" i="25" a="1"/>
  <c r="AL177" i="25" a="1"/>
  <c r="AN177" i="25" a="1"/>
  <c r="BH173" i="25" a="1"/>
  <c r="BG173" i="25" a="1"/>
  <c r="BI173" i="25" a="1"/>
  <c r="AL186" i="25" a="1"/>
  <c r="AM186" i="25" a="1"/>
  <c r="AN186" i="25" a="1"/>
  <c r="R204" i="25" a="1"/>
  <c r="Q204" i="25" a="1"/>
  <c r="S204" i="25" a="1"/>
  <c r="R223" i="25" a="1"/>
  <c r="Q223" i="25" a="1"/>
  <c r="S223" i="25" a="1"/>
  <c r="S243" i="25" a="1"/>
  <c r="R243" i="25" a="1"/>
  <c r="Q243" i="25" a="1"/>
  <c r="AM240" i="25" a="1"/>
  <c r="AL240" i="25" a="1"/>
  <c r="AN240" i="25" a="1"/>
  <c r="BH235" i="25" a="1"/>
  <c r="BG235" i="25" a="1"/>
  <c r="BI235" i="25" a="1"/>
  <c r="BH286" i="25" a="1"/>
  <c r="BG286" i="25" a="1"/>
  <c r="BI286" i="25" a="1"/>
  <c r="Q286" i="25" a="1"/>
  <c r="R286" i="25" a="1"/>
  <c r="S286" i="25" a="1"/>
  <c r="AM307" i="25" a="1"/>
  <c r="AL307" i="25" a="1"/>
  <c r="AN307" i="25" a="1"/>
  <c r="AM114" i="25" a="1"/>
  <c r="AL114" i="25" a="1"/>
  <c r="AN114" i="25" a="1"/>
  <c r="BH143" i="25" a="1"/>
  <c r="BG143" i="25" a="1"/>
  <c r="BI143" i="25" a="1"/>
  <c r="S123" i="25" a="1"/>
  <c r="R123" i="25" a="1"/>
  <c r="Q123" i="25" a="1"/>
  <c r="AT154" i="25" a="1"/>
  <c r="AS154" i="25" a="1"/>
  <c r="AU154" i="25" a="1"/>
  <c r="Q160" i="25" a="1"/>
  <c r="S160" i="25" a="1"/>
  <c r="R160" i="25" a="1"/>
  <c r="AT177" i="25" a="1"/>
  <c r="AS177" i="25" a="1"/>
  <c r="AU177" i="25" a="1"/>
  <c r="AM194" i="25" a="1"/>
  <c r="AL194" i="25" a="1"/>
  <c r="AN194" i="25" a="1"/>
  <c r="AU195" i="25" a="1"/>
  <c r="AT195" i="25" a="1"/>
  <c r="AS195" i="25" a="1"/>
  <c r="AS181" i="25" a="1"/>
  <c r="AT181" i="25" a="1"/>
  <c r="AU181" i="25" a="1"/>
  <c r="AT224" i="25" a="1"/>
  <c r="AS224" i="25" a="1"/>
  <c r="AU224" i="25" a="1"/>
  <c r="BH226" i="25" a="1"/>
  <c r="BG226" i="25" a="1"/>
  <c r="BI226" i="25" a="1"/>
  <c r="R251" i="25" a="1"/>
  <c r="Q251" i="25" a="1"/>
  <c r="S251" i="25" a="1"/>
  <c r="BH229" i="25" a="1"/>
  <c r="BG229" i="25" a="1"/>
  <c r="BI229" i="25" a="1"/>
  <c r="AS265" i="25" a="1"/>
  <c r="AT265" i="25" a="1"/>
  <c r="AU265" i="25" a="1"/>
  <c r="AT300" i="25" a="1"/>
  <c r="AS300" i="25" a="1"/>
  <c r="AU300" i="25" a="1"/>
  <c r="BH83" i="25" a="1"/>
  <c r="BG83" i="25" a="1"/>
  <c r="BI83" i="25" a="1"/>
  <c r="AM7" i="25" a="1"/>
  <c r="AL7" i="25" a="1"/>
  <c r="AN7" i="25" a="1"/>
  <c r="AT11" i="25" a="1"/>
  <c r="AS11" i="25" a="1"/>
  <c r="AU11" i="25" a="1"/>
  <c r="AS20" i="25" a="1"/>
  <c r="AT20" i="25" a="1"/>
  <c r="AU20" i="25" a="1"/>
  <c r="AM62" i="25" a="1"/>
  <c r="AL62" i="25" a="1"/>
  <c r="AN62" i="25" a="1"/>
  <c r="S42" i="25" a="1"/>
  <c r="R42" i="25" a="1"/>
  <c r="Q42" i="25" a="1"/>
  <c r="R83" i="25" a="1"/>
  <c r="Q83" i="25" a="1"/>
  <c r="S83" i="25" a="1"/>
  <c r="AM83" i="25" a="1"/>
  <c r="AL83" i="25" a="1"/>
  <c r="AN83" i="25" a="1"/>
  <c r="BH84" i="25" a="1"/>
  <c r="BG84" i="25" a="1"/>
  <c r="BI84" i="25" a="1"/>
  <c r="R103" i="25" a="1"/>
  <c r="Q103" i="25" a="1"/>
  <c r="S103" i="25" a="1"/>
  <c r="AU97" i="25" a="1"/>
  <c r="AT97" i="25" a="1"/>
  <c r="AS97" i="25" a="1"/>
  <c r="AT126" i="25" a="1"/>
  <c r="AS126" i="25" a="1"/>
  <c r="AU126" i="25" a="1"/>
  <c r="AM106" i="25" a="1"/>
  <c r="AL106" i="25" a="1"/>
  <c r="AN106" i="25" a="1"/>
  <c r="Q133" i="25" a="1"/>
  <c r="R133" i="25" a="1"/>
  <c r="S133" i="25" a="1"/>
  <c r="BH159" i="25" a="1"/>
  <c r="BG159" i="25" a="1"/>
  <c r="BI159" i="25" a="1"/>
  <c r="Q152" i="25" a="1"/>
  <c r="S152" i="25" a="1"/>
  <c r="R152" i="25" a="1"/>
  <c r="AM196" i="25" a="1"/>
  <c r="AL196" i="25" a="1"/>
  <c r="AN196" i="25" a="1"/>
  <c r="BH260" i="25" a="1"/>
  <c r="BG260" i="25" a="1"/>
  <c r="BI260" i="25" a="1"/>
  <c r="AS261" i="25" a="1"/>
  <c r="AT261" i="25" a="1"/>
  <c r="AU261" i="25" a="1"/>
  <c r="AS267" i="25" a="1"/>
  <c r="AT267" i="25" a="1"/>
  <c r="AU267" i="25" a="1"/>
  <c r="BH291" i="25" a="1"/>
  <c r="BG291" i="25" a="1"/>
  <c r="BI291" i="25" a="1"/>
  <c r="BG293" i="25" a="1"/>
  <c r="BH293" i="25" a="1"/>
  <c r="BI293" i="25" a="1"/>
  <c r="AM5" i="25" a="1"/>
  <c r="AL5" i="25" a="1"/>
  <c r="AN5" i="25" a="1"/>
  <c r="S45" i="25" a="1"/>
  <c r="R45" i="25" a="1"/>
  <c r="Q45" i="25" a="1"/>
  <c r="Q50" i="25" a="1"/>
  <c r="S50" i="25" a="1"/>
  <c r="R50" i="25" a="1"/>
  <c r="AM55" i="25" a="1"/>
  <c r="AL55" i="25" a="1"/>
  <c r="AN55" i="25" a="1"/>
  <c r="AM93" i="25" a="1"/>
  <c r="AL93" i="25" a="1"/>
  <c r="AN93" i="25" a="1"/>
  <c r="R111" i="25" a="1"/>
  <c r="Q111" i="25" a="1"/>
  <c r="S111" i="25" a="1"/>
  <c r="R115" i="25" a="1"/>
  <c r="Q115" i="25" a="1"/>
  <c r="S115" i="25" a="1"/>
  <c r="AM102" i="25" a="1"/>
  <c r="AL102" i="25" a="1"/>
  <c r="AN102" i="25" a="1"/>
  <c r="AT139" i="25" a="1"/>
  <c r="AS139" i="25" a="1"/>
  <c r="AU139" i="25" a="1"/>
  <c r="AS118" i="25" a="1"/>
  <c r="AT118" i="25" a="1"/>
  <c r="AU118" i="25" a="1"/>
  <c r="R172" i="25" a="1"/>
  <c r="Q172" i="25" a="1"/>
  <c r="S172" i="25" a="1"/>
  <c r="BI149" i="25" a="1"/>
  <c r="BG149" i="25" a="1"/>
  <c r="BH149" i="25" a="1"/>
  <c r="AN158" i="25" a="1"/>
  <c r="AL158" i="25" a="1"/>
  <c r="AM158" i="25" a="1"/>
  <c r="BH197" i="25" a="1"/>
  <c r="BG197" i="25" a="1"/>
  <c r="BI197" i="25" a="1"/>
  <c r="Q201" i="25" a="1"/>
  <c r="R201" i="25" a="1"/>
  <c r="S201" i="25" a="1"/>
  <c r="R211" i="25" a="1"/>
  <c r="Q211" i="25" a="1"/>
  <c r="S211" i="25" a="1"/>
  <c r="AM206" i="25" a="1"/>
  <c r="AL206" i="25" a="1"/>
  <c r="AN206" i="25" a="1"/>
  <c r="AT264" i="25" a="1"/>
  <c r="AS264" i="25" a="1"/>
  <c r="AU264" i="25" a="1"/>
  <c r="R279" i="25" a="1"/>
  <c r="Q279" i="25" a="1"/>
  <c r="S279" i="25" a="1"/>
  <c r="BI279" i="25" a="1"/>
  <c r="BH279" i="25" a="1"/>
  <c r="BG279" i="25" a="1"/>
  <c r="AT142" i="25" a="1"/>
  <c r="AS142" i="25" a="1"/>
  <c r="AU142" i="25" a="1"/>
  <c r="R43" i="25" a="1"/>
  <c r="Q43" i="25" a="1"/>
  <c r="S43" i="25" a="1"/>
  <c r="AL19" i="25" a="1"/>
  <c r="AM19" i="25" a="1"/>
  <c r="AN19" i="25" a="1"/>
  <c r="R17" i="25" a="1"/>
  <c r="Q17" i="25" a="1"/>
  <c r="S17" i="25" a="1"/>
  <c r="BG18" i="25" a="1"/>
  <c r="BI18" i="25" a="1"/>
  <c r="BH18" i="25" a="1"/>
  <c r="Q31" i="25" a="1"/>
  <c r="S31" i="25" a="1"/>
  <c r="R31" i="25" a="1"/>
  <c r="AL29" i="25" a="1"/>
  <c r="AM29" i="25" a="1"/>
  <c r="AN29" i="25" a="1"/>
  <c r="R46" i="25" a="1"/>
  <c r="Q46" i="25" a="1"/>
  <c r="S46" i="25" a="1"/>
  <c r="AM52" i="25" a="1"/>
  <c r="AL52" i="25" a="1"/>
  <c r="AN52" i="25" a="1"/>
  <c r="BG54" i="25" a="1"/>
  <c r="BI54" i="25" a="1"/>
  <c r="BH54" i="25" a="1"/>
  <c r="R94" i="25" a="1"/>
  <c r="Q94" i="25" a="1"/>
  <c r="S94" i="25" a="1"/>
  <c r="BI92" i="25" a="1"/>
  <c r="BG92" i="25" a="1"/>
  <c r="BH92" i="25" a="1"/>
  <c r="S145" i="25" a="1"/>
  <c r="R145" i="25" a="1"/>
  <c r="Q145" i="25" a="1"/>
  <c r="AT124" i="25" a="1"/>
  <c r="AS124" i="25" a="1"/>
  <c r="AU124" i="25" a="1"/>
  <c r="Q165" i="25" a="1"/>
  <c r="S165" i="25" a="1"/>
  <c r="R165" i="25" a="1"/>
  <c r="AT201" i="25" a="1"/>
  <c r="AS201" i="25" a="1"/>
  <c r="AU201" i="25" a="1"/>
  <c r="S192" i="25" a="1"/>
  <c r="Q192" i="25" a="1"/>
  <c r="R192" i="25" a="1"/>
  <c r="AL210" i="25" a="1"/>
  <c r="AN210" i="25" a="1"/>
  <c r="AM210" i="25" a="1"/>
  <c r="BH256" i="25" a="1"/>
  <c r="BG256" i="25" a="1"/>
  <c r="BI256" i="25" a="1"/>
  <c r="AT256" i="25" a="1"/>
  <c r="AS256" i="25" a="1"/>
  <c r="AU256" i="25" a="1"/>
  <c r="AT270" i="25" a="1"/>
  <c r="AS270" i="25" a="1"/>
  <c r="AU270" i="25" a="1"/>
  <c r="AL282" i="25" a="1"/>
  <c r="AM282" i="25" a="1"/>
  <c r="AN282" i="25" a="1"/>
  <c r="AN16" i="25" a="1"/>
  <c r="AM16" i="25" a="1"/>
  <c r="AL16" i="25" a="1"/>
  <c r="R38" i="25" a="1"/>
  <c r="Q38" i="25" a="1"/>
  <c r="S38" i="25" a="1"/>
  <c r="Q37" i="25" a="1"/>
  <c r="R37" i="25" a="1"/>
  <c r="S37" i="25" a="1"/>
  <c r="R72" i="25" a="1"/>
  <c r="Q72" i="25" a="1"/>
  <c r="S72" i="25" a="1"/>
  <c r="R66" i="25" a="1"/>
  <c r="Q66" i="25" a="1"/>
  <c r="S66" i="25" a="1"/>
  <c r="AM125" i="25" a="1"/>
  <c r="AL125" i="25" a="1"/>
  <c r="AN125" i="25" a="1"/>
  <c r="AM116" i="25" a="1"/>
  <c r="AL116" i="25" a="1"/>
  <c r="AN116" i="25" a="1"/>
  <c r="AS100" i="25" a="1"/>
  <c r="AT100" i="25" a="1"/>
  <c r="AU100" i="25" a="1"/>
  <c r="AT137" i="25" a="1"/>
  <c r="AS137" i="25" a="1"/>
  <c r="AU137" i="25" a="1"/>
  <c r="AU110" i="25" a="1"/>
  <c r="AT110" i="25" a="1"/>
  <c r="AS110" i="25" a="1"/>
  <c r="AT160" i="25" a="1"/>
  <c r="AS160" i="25" a="1"/>
  <c r="AU160" i="25" a="1"/>
  <c r="R158" i="25" a="1"/>
  <c r="Q158" i="25" a="1"/>
  <c r="S158" i="25" a="1"/>
  <c r="AT171" i="25" a="1"/>
  <c r="AS171" i="25" a="1"/>
  <c r="AU171" i="25" a="1"/>
  <c r="Q179" i="25" a="1"/>
  <c r="S179" i="25" a="1"/>
  <c r="R179" i="25" a="1"/>
  <c r="BH228" i="25" a="1"/>
  <c r="BG228" i="25" a="1"/>
  <c r="BI228" i="25" a="1"/>
  <c r="BH254" i="25" a="1"/>
  <c r="BG254" i="25" a="1"/>
  <c r="BI254" i="25" a="1"/>
  <c r="AT246" i="25" a="1"/>
  <c r="AS246" i="25" a="1"/>
  <c r="AU246" i="25" a="1"/>
  <c r="BH269" i="25" a="1"/>
  <c r="BG269" i="25" a="1"/>
  <c r="BI269" i="25" a="1"/>
  <c r="AU297" i="25" a="1"/>
  <c r="AS297" i="25" a="1"/>
  <c r="AT297" i="25" a="1"/>
  <c r="AT305" i="25" a="1"/>
  <c r="AS305" i="25" a="1"/>
  <c r="AU305" i="25" a="1"/>
  <c r="S156" i="25" a="1"/>
  <c r="Q156" i="25" a="1"/>
  <c r="R156" i="25" a="1"/>
  <c r="Q176" i="25" a="1"/>
  <c r="S176" i="25" a="1"/>
  <c r="R176" i="25" a="1"/>
  <c r="AS206" i="25" a="1"/>
  <c r="AT206" i="25" a="1"/>
  <c r="AU206" i="25" a="1"/>
  <c r="BH248" i="25" a="1"/>
  <c r="BG248" i="25" a="1"/>
  <c r="BI248" i="25" a="1"/>
  <c r="AU248" i="25" a="1"/>
  <c r="AT248" i="25" a="1"/>
  <c r="AS248" i="25" a="1"/>
  <c r="AM303" i="25" a="1"/>
  <c r="AL303" i="25" a="1"/>
  <c r="AN303" i="25" a="1"/>
  <c r="AL36" i="25" a="1"/>
  <c r="AM36" i="25" a="1"/>
  <c r="AN36" i="25" a="1"/>
  <c r="AT75" i="25" a="1"/>
  <c r="AS75" i="25" a="1"/>
  <c r="AU75" i="25" a="1"/>
  <c r="S78" i="25" a="1"/>
  <c r="R78" i="25" a="1"/>
  <c r="Q78" i="25" a="1"/>
  <c r="AM77" i="25" a="1"/>
  <c r="AL77" i="25" a="1"/>
  <c r="AN77" i="25" a="1"/>
  <c r="BG77" i="25" a="1"/>
  <c r="BH77" i="25" a="1"/>
  <c r="BI77" i="25" a="1"/>
  <c r="BH99" i="25" a="1"/>
  <c r="BG99" i="25" a="1"/>
  <c r="BI99" i="25" a="1"/>
  <c r="AM104" i="25" a="1"/>
  <c r="AN104" i="25" a="1"/>
  <c r="AL104" i="25" a="1"/>
  <c r="AM131" i="25" a="1"/>
  <c r="AL131" i="25" a="1"/>
  <c r="AN131" i="25" a="1"/>
  <c r="BH156" i="25" a="1"/>
  <c r="BG156" i="25" a="1"/>
  <c r="BI156" i="25" a="1"/>
  <c r="AM168" i="25" a="1"/>
  <c r="AL168" i="25" a="1"/>
  <c r="AN168" i="25" a="1"/>
  <c r="BG148" i="25" a="1"/>
  <c r="BH148" i="25" a="1"/>
  <c r="BI148" i="25" a="1"/>
  <c r="AU231" i="25" a="1"/>
  <c r="AT231" i="25" a="1"/>
  <c r="AS231" i="25" a="1"/>
  <c r="Q221" i="25" a="1"/>
  <c r="R221" i="25" a="1"/>
  <c r="S221" i="25" a="1"/>
  <c r="R259" i="25" a="1"/>
  <c r="Q259" i="25" a="1"/>
  <c r="S259" i="25" a="1"/>
  <c r="BH233" i="25" a="1"/>
  <c r="BG233" i="25" a="1"/>
  <c r="BI233" i="25" a="1"/>
  <c r="BI281" i="25" a="1"/>
  <c r="BH281" i="25" a="1"/>
  <c r="BG281" i="25" a="1"/>
  <c r="BI307" i="25" a="1"/>
  <c r="BH307" i="25" a="1"/>
  <c r="BG307" i="25" a="1"/>
  <c r="AM328" i="25" a="1"/>
  <c r="AL328" i="25" a="1"/>
  <c r="AN328" i="25" a="1"/>
  <c r="AL312" i="25" a="1"/>
  <c r="AM312" i="25" a="1"/>
  <c r="AN312" i="25" a="1"/>
  <c r="R341" i="25" a="1"/>
  <c r="Q341" i="25" a="1"/>
  <c r="S341" i="25" a="1"/>
  <c r="AM352" i="25" a="1"/>
  <c r="AL352" i="25" a="1"/>
  <c r="AN352" i="25" a="1"/>
  <c r="AS359" i="25" a="1"/>
  <c r="AU359" i="25" a="1"/>
  <c r="AT359" i="25" a="1"/>
  <c r="AS14" i="26" a="1"/>
  <c r="AR14" i="26" a="1"/>
  <c r="AT14" i="26" a="1"/>
  <c r="BG23" i="26" a="1"/>
  <c r="BF23" i="26" a="1"/>
  <c r="BH23" i="26" a="1"/>
  <c r="Q42" i="26" a="1"/>
  <c r="P42" i="26" a="1"/>
  <c r="R42" i="26" a="1"/>
  <c r="BG48" i="26" a="1"/>
  <c r="BF48" i="26" a="1"/>
  <c r="BH48" i="26" a="1"/>
  <c r="Q16" i="26" a="1"/>
  <c r="P16" i="26" a="1"/>
  <c r="R16" i="26" a="1"/>
  <c r="BG70" i="26" a="1"/>
  <c r="BF70" i="26" a="1"/>
  <c r="BH70" i="26" a="1"/>
  <c r="AS109" i="26" a="1"/>
  <c r="AR109" i="26" a="1"/>
  <c r="AT109" i="26" a="1"/>
  <c r="AL90" i="26" a="1"/>
  <c r="AK90" i="26" a="1"/>
  <c r="AM90" i="26" a="1"/>
  <c r="Q114" i="26" a="1"/>
  <c r="P114" i="26" a="1"/>
  <c r="R114" i="26" a="1"/>
  <c r="Q161" i="26" a="1"/>
  <c r="P161" i="26" a="1"/>
  <c r="R161" i="26" a="1"/>
  <c r="Q155" i="26" a="1"/>
  <c r="P155" i="26" a="1"/>
  <c r="R155" i="26" a="1"/>
  <c r="BF189" i="26" a="1"/>
  <c r="BG189" i="26" a="1"/>
  <c r="BH189" i="26" a="1"/>
  <c r="BG226" i="26" a="1"/>
  <c r="BF226" i="26" a="1"/>
  <c r="BH226" i="26" a="1"/>
  <c r="Q242" i="26" a="1"/>
  <c r="P242" i="26" a="1"/>
  <c r="R242" i="26" a="1"/>
  <c r="Q251" i="26" a="1"/>
  <c r="P251" i="26" a="1"/>
  <c r="R251" i="26" a="1"/>
  <c r="R334" i="25" a="1"/>
  <c r="Q334" i="25" a="1"/>
  <c r="S334" i="25" a="1"/>
  <c r="AT355" i="25" a="1"/>
  <c r="AS355" i="25" a="1"/>
  <c r="AU355" i="25" a="1"/>
  <c r="AL361" i="25" a="1"/>
  <c r="AM361" i="25" a="1"/>
  <c r="AN361" i="25" a="1"/>
  <c r="AS2" i="26" a="1"/>
  <c r="AR2" i="26" a="1"/>
  <c r="AT2" i="26" a="1"/>
  <c r="AL33" i="26" a="1"/>
  <c r="AK33" i="26" a="1"/>
  <c r="AM33" i="26" a="1"/>
  <c r="AL59" i="26" a="1"/>
  <c r="AK59" i="26" a="1"/>
  <c r="AM59" i="26" a="1"/>
  <c r="AR43" i="26" a="1"/>
  <c r="AS43" i="26" a="1"/>
  <c r="AT43" i="26" a="1"/>
  <c r="BG123" i="26" a="1"/>
  <c r="BF123" i="26" a="1"/>
  <c r="BH123" i="26" a="1"/>
  <c r="AL124" i="26" a="1"/>
  <c r="AK124" i="26" a="1"/>
  <c r="AM124" i="26" a="1"/>
  <c r="AS135" i="26" a="1"/>
  <c r="AR135" i="26" a="1"/>
  <c r="AT135" i="26" a="1"/>
  <c r="BG153" i="26" a="1"/>
  <c r="BF153" i="26" a="1"/>
  <c r="BH153" i="26" a="1"/>
  <c r="BG181" i="26" a="1"/>
  <c r="BF181" i="26" a="1"/>
  <c r="BH181" i="26" a="1"/>
  <c r="AL194" i="26" a="1"/>
  <c r="AK194" i="26" a="1"/>
  <c r="AM194" i="26" a="1"/>
  <c r="AS216" i="26" a="1"/>
  <c r="AR216" i="26" a="1"/>
  <c r="AT216" i="26" a="1"/>
  <c r="AK231" i="26" a="1"/>
  <c r="AL231" i="26" a="1"/>
  <c r="AM231" i="26" a="1"/>
  <c r="P235" i="26" a="1"/>
  <c r="Q235" i="26" a="1"/>
  <c r="R235" i="26" a="1"/>
  <c r="Q269" i="26" a="1"/>
  <c r="P269" i="26" a="1"/>
  <c r="R269" i="26" a="1"/>
  <c r="Q270" i="26" a="1"/>
  <c r="P270" i="26" a="1"/>
  <c r="R270" i="26" a="1"/>
  <c r="AS280" i="26" a="1"/>
  <c r="AR280" i="26" a="1"/>
  <c r="AT280" i="26" a="1"/>
  <c r="AN323" i="25" a="1"/>
  <c r="AM323" i="25" a="1"/>
  <c r="AL323" i="25" a="1"/>
  <c r="R327" i="25" a="1"/>
  <c r="Q327" i="25" a="1"/>
  <c r="S327" i="25" a="1"/>
  <c r="AL343" i="25" a="1"/>
  <c r="AM343" i="25" a="1"/>
  <c r="AN343" i="25" a="1"/>
  <c r="AT365" i="25" a="1"/>
  <c r="AS365" i="25" a="1"/>
  <c r="AU365" i="25" a="1"/>
  <c r="Q8" i="26" a="1"/>
  <c r="P8" i="26" a="1"/>
  <c r="R8" i="26" a="1"/>
  <c r="Q22" i="26" a="1"/>
  <c r="P22" i="26" a="1"/>
  <c r="R22" i="26" a="1"/>
  <c r="AS81" i="26" a="1"/>
  <c r="AR81" i="26" a="1"/>
  <c r="AT81" i="26" a="1"/>
  <c r="Q51" i="26" a="1"/>
  <c r="P51" i="26" a="1"/>
  <c r="R51" i="26" a="1"/>
  <c r="AL115" i="26" a="1"/>
  <c r="AK115" i="26" a="1"/>
  <c r="AM115" i="26" a="1"/>
  <c r="P91" i="26" a="1"/>
  <c r="Q91" i="26" a="1"/>
  <c r="R91" i="26" a="1"/>
  <c r="Q116" i="26" a="1"/>
  <c r="P116" i="26" a="1"/>
  <c r="R116" i="26" a="1"/>
  <c r="Q97" i="26" a="1"/>
  <c r="P97" i="26" a="1"/>
  <c r="R97" i="26" a="1"/>
  <c r="AS181" i="26" a="1"/>
  <c r="AR181" i="26" a="1"/>
  <c r="AT181" i="26" a="1"/>
  <c r="Q168" i="26" a="1"/>
  <c r="P168" i="26" a="1"/>
  <c r="R168" i="26" a="1"/>
  <c r="BG174" i="26" a="1"/>
  <c r="BF174" i="26" a="1"/>
  <c r="BH174" i="26" a="1"/>
  <c r="AS188" i="26" a="1"/>
  <c r="AR188" i="26" a="1"/>
  <c r="AT188" i="26" a="1"/>
  <c r="AK186" i="26" a="1"/>
  <c r="AL186" i="26" a="1"/>
  <c r="AM186" i="26" a="1"/>
  <c r="AL219" i="26" a="1"/>
  <c r="AK219" i="26" a="1"/>
  <c r="AM219" i="26" a="1"/>
  <c r="BG244" i="26" a="1"/>
  <c r="BF244" i="26" a="1"/>
  <c r="BH244" i="26" a="1"/>
  <c r="AR226" i="26" a="1"/>
  <c r="AS226" i="26" a="1"/>
  <c r="AT226" i="26" a="1"/>
  <c r="AS260" i="26" a="1"/>
  <c r="AR260" i="26" a="1"/>
  <c r="AT260" i="26" a="1"/>
  <c r="AS261" i="26" a="1"/>
  <c r="AR261" i="26" a="1"/>
  <c r="AT261" i="26" a="1"/>
  <c r="BG271" i="26" a="1"/>
  <c r="BF271" i="26" a="1"/>
  <c r="BH271" i="26" a="1"/>
  <c r="AM325" i="25" a="1"/>
  <c r="AL325" i="25" a="1"/>
  <c r="AN325" i="25" a="1"/>
  <c r="Q336" i="25" a="1"/>
  <c r="R336" i="25" a="1"/>
  <c r="S336" i="25" a="1"/>
  <c r="AS361" i="25" a="1"/>
  <c r="AT361" i="25" a="1"/>
  <c r="AU361" i="25" a="1"/>
  <c r="AL3" i="26" a="1"/>
  <c r="AK3" i="26" a="1"/>
  <c r="AM3" i="26" a="1"/>
  <c r="BG26" i="26" a="1"/>
  <c r="BF26" i="26" a="1"/>
  <c r="BH26" i="26" a="1"/>
  <c r="Q96" i="26" a="1"/>
  <c r="P96" i="26" a="1"/>
  <c r="R96" i="26" a="1"/>
  <c r="Q81" i="26" a="1"/>
  <c r="P81" i="26" a="1"/>
  <c r="R81" i="26" a="1"/>
  <c r="P84" i="26" a="1"/>
  <c r="Q84" i="26" a="1"/>
  <c r="R84" i="26" a="1"/>
  <c r="BG95" i="26" a="1"/>
  <c r="BF95" i="26" a="1"/>
  <c r="BH95" i="26" a="1"/>
  <c r="Q135" i="26" a="1"/>
  <c r="P135" i="26" a="1"/>
  <c r="R135" i="26" a="1"/>
  <c r="BG101" i="26" a="1"/>
  <c r="BF101" i="26" a="1"/>
  <c r="BH101" i="26" a="1"/>
  <c r="AL136" i="26" a="1"/>
  <c r="AK136" i="26" a="1"/>
  <c r="AM136" i="26" a="1"/>
  <c r="AS156" i="26" a="1"/>
  <c r="AR156" i="26" a="1"/>
  <c r="AT156" i="26" a="1"/>
  <c r="BF159" i="26" a="1"/>
  <c r="BG159" i="26" a="1"/>
  <c r="BH159" i="26" a="1"/>
  <c r="AL183" i="26" a="1"/>
  <c r="AK183" i="26" a="1"/>
  <c r="AM183" i="26" a="1"/>
  <c r="AL195" i="26" a="1"/>
  <c r="AK195" i="26" a="1"/>
  <c r="AM195" i="26" a="1"/>
  <c r="AS218" i="26" a="1"/>
  <c r="AR218" i="26" a="1"/>
  <c r="AT218" i="26" a="1"/>
  <c r="BG208" i="26" a="1"/>
  <c r="BF208" i="26" a="1"/>
  <c r="BH208" i="26" a="1"/>
  <c r="BF235" i="26" a="1"/>
  <c r="BG235" i="26" a="1"/>
  <c r="BH235" i="26" a="1"/>
  <c r="BG269" i="26" a="1"/>
  <c r="BF269" i="26" a="1"/>
  <c r="BH269" i="26" a="1"/>
  <c r="BG270" i="26" a="1"/>
  <c r="BF270" i="26" a="1"/>
  <c r="BH270" i="26" a="1"/>
  <c r="AL284" i="26" a="1"/>
  <c r="AK284" i="26" a="1"/>
  <c r="AM284" i="26" a="1"/>
  <c r="AS315" i="25" a="1"/>
  <c r="AU315" i="25" a="1"/>
  <c r="AT315" i="25" a="1"/>
  <c r="BH317" i="25" a="1"/>
  <c r="BG317" i="25" a="1"/>
  <c r="BI317" i="25" a="1"/>
  <c r="AS345" i="25" a="1"/>
  <c r="AT345" i="25" a="1"/>
  <c r="AU345" i="25" a="1"/>
  <c r="AT343" i="25" a="1"/>
  <c r="AS343" i="25" a="1"/>
  <c r="AU343" i="25" a="1"/>
  <c r="Q34" i="26" a="1"/>
  <c r="P34" i="26" a="1"/>
  <c r="R34" i="26" a="1"/>
  <c r="Q75" i="26" a="1"/>
  <c r="P75" i="26" a="1"/>
  <c r="R75" i="26" a="1"/>
  <c r="BG54" i="26" a="1"/>
  <c r="BF54" i="26" a="1"/>
  <c r="BH54" i="26" a="1"/>
  <c r="AL139" i="26" a="1"/>
  <c r="AK139" i="26" a="1"/>
  <c r="AM139" i="26" a="1"/>
  <c r="Q140" i="26" a="1"/>
  <c r="P140" i="26" a="1"/>
  <c r="R140" i="26" a="1"/>
  <c r="BG163" i="26" a="1"/>
  <c r="BF163" i="26" a="1"/>
  <c r="BH163" i="26" a="1"/>
  <c r="BF172" i="26" a="1"/>
  <c r="BG172" i="26" a="1"/>
  <c r="BH172" i="26" a="1"/>
  <c r="Q199" i="26" a="1"/>
  <c r="P199" i="26" a="1"/>
  <c r="R199" i="26" a="1"/>
  <c r="AR178" i="26" a="1"/>
  <c r="AS178" i="26" a="1"/>
  <c r="AT178" i="26" a="1"/>
  <c r="Q222" i="26" a="1"/>
  <c r="P222" i="26" a="1"/>
  <c r="R222" i="26" a="1"/>
  <c r="P223" i="26" a="1"/>
  <c r="Q223" i="26" a="1"/>
  <c r="R223" i="26" a="1"/>
  <c r="P247" i="26" a="1"/>
  <c r="Q247" i="26" a="1"/>
  <c r="R247" i="26" a="1"/>
  <c r="BG253" i="26" a="1"/>
  <c r="BF253" i="26" a="1"/>
  <c r="BH253" i="26" a="1"/>
  <c r="AR264" i="26" a="1"/>
  <c r="AS264" i="26" a="1"/>
  <c r="AT264" i="26" a="1"/>
  <c r="AK298" i="26" a="1"/>
  <c r="AL298" i="26" a="1"/>
  <c r="AM298" i="26" a="1"/>
  <c r="Q333" i="25" a="1"/>
  <c r="R333" i="25" a="1"/>
  <c r="S333" i="25" a="1"/>
  <c r="AU353" i="25" a="1"/>
  <c r="AT353" i="25" a="1"/>
  <c r="AS353" i="25" a="1"/>
  <c r="S362" i="25" a="1"/>
  <c r="R362" i="25" a="1"/>
  <c r="Q362" i="25" a="1"/>
  <c r="BG19" i="26" a="1"/>
  <c r="BF19" i="26" a="1"/>
  <c r="BH19" i="26" a="1"/>
  <c r="Q74" i="26" a="1"/>
  <c r="P74" i="26" a="1"/>
  <c r="R74" i="26" a="1"/>
  <c r="AK25" i="26" a="1"/>
  <c r="AL25" i="26" a="1"/>
  <c r="AM25" i="26" a="1"/>
  <c r="AR35" i="26" a="1"/>
  <c r="AS35" i="26" a="1"/>
  <c r="AT35" i="26" a="1"/>
  <c r="BG107" i="26" a="1"/>
  <c r="BF107" i="26" a="1"/>
  <c r="BH107" i="26" a="1"/>
  <c r="AL108" i="26" a="1"/>
  <c r="AK108" i="26" a="1"/>
  <c r="AM108" i="26" a="1"/>
  <c r="AS119" i="26" a="1"/>
  <c r="AR119" i="26" a="1"/>
  <c r="AT119" i="26" a="1"/>
  <c r="AS159" i="26" a="1"/>
  <c r="AR159" i="26" a="1"/>
  <c r="AT159" i="26" a="1"/>
  <c r="AR168" i="26" a="1"/>
  <c r="AS168" i="26" a="1"/>
  <c r="AT168" i="26" a="1"/>
  <c r="BF204" i="26" a="1"/>
  <c r="BG204" i="26" a="1"/>
  <c r="BH204" i="26" a="1"/>
  <c r="AS202" i="26" a="1"/>
  <c r="AR202" i="26" a="1"/>
  <c r="AT202" i="26" a="1"/>
  <c r="AS223" i="26" a="1"/>
  <c r="AR223" i="26" a="1"/>
  <c r="AT223" i="26" a="1"/>
  <c r="AK216" i="26" a="1"/>
  <c r="AL216" i="26" a="1"/>
  <c r="AM216" i="26" a="1"/>
  <c r="Q248" i="26" a="1"/>
  <c r="P248" i="26" a="1"/>
  <c r="R248" i="26" a="1"/>
  <c r="AK252" i="26" a="1"/>
  <c r="AL252" i="26" a="1"/>
  <c r="AM252" i="26" a="1"/>
  <c r="AT311" i="25" a="1"/>
  <c r="AS311" i="25" a="1"/>
  <c r="AU311" i="25" a="1"/>
  <c r="AT330" i="25" a="1"/>
  <c r="AS330" i="25" a="1"/>
  <c r="AU330" i="25" a="1"/>
  <c r="AN330" i="25" a="1"/>
  <c r="AL330" i="25" a="1"/>
  <c r="AM330" i="25" a="1"/>
  <c r="AT362" i="25" a="1"/>
  <c r="AS362" i="25" a="1"/>
  <c r="AU362" i="25" a="1"/>
  <c r="BI366" i="25" a="1"/>
  <c r="BH366" i="25" a="1"/>
  <c r="BG366" i="25" a="1"/>
  <c r="AR32" i="26" a="1"/>
  <c r="AS32" i="26" a="1"/>
  <c r="AT32" i="26" a="1"/>
  <c r="AK40" i="26" a="1"/>
  <c r="AL40" i="26" a="1"/>
  <c r="AM40" i="26" a="1"/>
  <c r="AK73" i="26" a="1"/>
  <c r="AL73" i="26" a="1"/>
  <c r="AM73" i="26" a="1"/>
  <c r="AK76" i="26" a="1"/>
  <c r="AL76" i="26" a="1"/>
  <c r="AM76" i="26" a="1"/>
  <c r="AS122" i="26" a="1"/>
  <c r="AR122" i="26" a="1"/>
  <c r="AT122" i="26" a="1"/>
  <c r="AL127" i="26" a="1"/>
  <c r="AK127" i="26" a="1"/>
  <c r="AM127" i="26" a="1"/>
  <c r="BG128" i="26" a="1"/>
  <c r="BF128" i="26" a="1"/>
  <c r="BH128" i="26" a="1"/>
  <c r="Q153" i="26" a="1"/>
  <c r="P153" i="26" a="1"/>
  <c r="R153" i="26" a="1"/>
  <c r="BF171" i="26" a="1"/>
  <c r="BG171" i="26" a="1"/>
  <c r="BH171" i="26" a="1"/>
  <c r="AS180" i="26" a="1"/>
  <c r="AR180" i="26" a="1"/>
  <c r="AT180" i="26" a="1"/>
  <c r="BF191" i="26" a="1"/>
  <c r="BG191" i="26" a="1"/>
  <c r="BH191" i="26" a="1"/>
  <c r="AK213" i="26" a="1"/>
  <c r="AL213" i="26" a="1"/>
  <c r="AM213" i="26" a="1"/>
  <c r="Q278" i="26" a="1"/>
  <c r="P278" i="26" a="1"/>
  <c r="R278" i="26" a="1"/>
  <c r="R322" i="25" a="1"/>
  <c r="Q322" i="25" a="1"/>
  <c r="S322" i="25" a="1"/>
  <c r="Q325" i="25" a="1"/>
  <c r="R325" i="25" a="1"/>
  <c r="S325" i="25" a="1"/>
  <c r="AS12" i="26" a="1"/>
  <c r="AR12" i="26" a="1"/>
  <c r="AT12" i="26" a="1"/>
  <c r="Q66" i="26" a="1"/>
  <c r="P66" i="26" a="1"/>
  <c r="R66" i="26" a="1"/>
  <c r="AK21" i="26" a="1"/>
  <c r="AL21" i="26" a="1"/>
  <c r="AM21" i="26" a="1"/>
  <c r="AL80" i="26" a="1"/>
  <c r="AK80" i="26" a="1"/>
  <c r="AM80" i="26" a="1"/>
  <c r="AS31" i="26" a="1"/>
  <c r="AR31" i="26" a="1"/>
  <c r="AT31" i="26" a="1"/>
  <c r="BG100" i="26" a="1"/>
  <c r="BF100" i="26" a="1"/>
  <c r="BH100" i="26" a="1"/>
  <c r="BF149" i="26" a="1"/>
  <c r="BG149" i="26" a="1"/>
  <c r="BH149" i="26" a="1"/>
  <c r="AS145" i="26" a="1"/>
  <c r="AR145" i="26" a="1"/>
  <c r="AT145" i="26" a="1"/>
  <c r="AR111" i="26" a="1"/>
  <c r="AS111" i="26" a="1"/>
  <c r="AT111" i="26" a="1"/>
  <c r="AR155" i="26" a="1"/>
  <c r="AS155" i="26" a="1"/>
  <c r="AT155" i="26" a="1"/>
  <c r="BG161" i="26" a="1"/>
  <c r="BF161" i="26" a="1"/>
  <c r="BH161" i="26" a="1"/>
  <c r="AL197" i="26" a="1"/>
  <c r="AK197" i="26" a="1"/>
  <c r="AM197" i="26" a="1"/>
  <c r="Q240" i="26" a="1"/>
  <c r="P240" i="26" a="1"/>
  <c r="R240" i="26" a="1"/>
  <c r="BF274" i="26" a="1"/>
  <c r="BG274" i="26" a="1"/>
  <c r="BH274" i="26" a="1"/>
  <c r="AS297" i="26" a="1"/>
  <c r="AR297" i="26" a="1"/>
  <c r="AT297" i="26" a="1"/>
  <c r="AL294" i="26" a="1"/>
  <c r="AK294" i="26" a="1"/>
  <c r="AM294" i="26" a="1"/>
  <c r="AL334" i="26" a="1"/>
  <c r="AK334" i="26" a="1"/>
  <c r="AM334" i="26" a="1"/>
  <c r="Q344" i="26" a="1"/>
  <c r="P344" i="26" a="1"/>
  <c r="R344" i="26" a="1"/>
  <c r="BG350" i="26" a="1"/>
  <c r="BF350" i="26" a="1"/>
  <c r="BH350" i="26" a="1"/>
  <c r="BG366" i="26" a="1"/>
  <c r="BF366" i="26" a="1"/>
  <c r="BH366" i="26" a="1"/>
  <c r="AL295" i="26" a="1"/>
  <c r="AK295" i="26" a="1"/>
  <c r="AM295" i="26" a="1"/>
  <c r="AK315" i="26" a="1"/>
  <c r="AL315" i="26" a="1"/>
  <c r="AM315" i="26" a="1"/>
  <c r="Q345" i="26" a="1"/>
  <c r="P345" i="26" a="1"/>
  <c r="R345" i="26" a="1"/>
  <c r="AS274" i="26" a="1"/>
  <c r="AR274" i="26" a="1"/>
  <c r="AT274" i="26" a="1"/>
  <c r="AS309" i="26" a="1"/>
  <c r="AR309" i="26" a="1"/>
  <c r="AT309" i="26" a="1"/>
  <c r="AK326" i="26" a="1"/>
  <c r="AL326" i="26" a="1"/>
  <c r="AM326" i="26" a="1"/>
  <c r="AR336" i="26" a="1"/>
  <c r="AS336" i="26" a="1"/>
  <c r="AT336" i="26" a="1"/>
  <c r="Q362" i="26" a="1"/>
  <c r="P362" i="26" a="1"/>
  <c r="R362" i="26" a="1"/>
  <c r="BF282" i="26" a="1"/>
  <c r="BG282" i="26" a="1"/>
  <c r="BH282" i="26" a="1"/>
  <c r="AS300" i="26" a="1"/>
  <c r="AR300" i="26" a="1"/>
  <c r="AT300" i="26" a="1"/>
  <c r="AL332" i="26" a="1"/>
  <c r="AK332" i="26" a="1"/>
  <c r="AM332" i="26" a="1"/>
  <c r="BF354" i="26" a="1"/>
  <c r="BG354" i="26" a="1"/>
  <c r="BH354" i="26" a="1"/>
  <c r="Q290" i="26" a="1"/>
  <c r="P290" i="26" a="1"/>
  <c r="R290" i="26" a="1"/>
  <c r="AK310" i="26" a="1"/>
  <c r="AL310" i="26" a="1"/>
  <c r="AM310" i="26" a="1"/>
  <c r="BG313" i="26" a="1"/>
  <c r="BF313" i="26" a="1"/>
  <c r="BH313" i="26" a="1"/>
  <c r="Q328" i="26" a="1"/>
  <c r="P328" i="26" a="1"/>
  <c r="R328" i="26" a="1"/>
  <c r="BF339" i="26" a="1"/>
  <c r="BG339" i="26" a="1"/>
  <c r="BH339" i="26" a="1"/>
  <c r="AL291" i="26" a="1"/>
  <c r="AK291" i="26" a="1"/>
  <c r="AM291" i="26" a="1"/>
  <c r="P324" i="26" a="1"/>
  <c r="Q324" i="26" a="1"/>
  <c r="R324" i="26" a="1"/>
  <c r="BG318" i="26" a="1"/>
  <c r="BF318" i="26" a="1"/>
  <c r="BH318" i="26" a="1"/>
  <c r="AR330" i="26" a="1"/>
  <c r="AS330" i="26" a="1"/>
  <c r="AT330" i="26" a="1"/>
  <c r="AS352" i="26" a="1"/>
  <c r="AR352" i="26" a="1"/>
  <c r="AT352" i="26" a="1"/>
  <c r="AL280" i="26" a="1"/>
  <c r="AK280" i="26" a="1"/>
  <c r="AM280" i="26" a="1"/>
  <c r="P317" i="26" a="1"/>
  <c r="Q317" i="26" a="1"/>
  <c r="R317" i="26" a="1"/>
  <c r="AK319" i="26" a="1"/>
  <c r="AL319" i="26" a="1"/>
  <c r="AM319" i="26" a="1"/>
  <c r="BG362" i="26" a="1"/>
  <c r="BF362" i="26" a="1"/>
  <c r="BH362" i="26" a="1"/>
  <c r="Q279" i="26" a="1"/>
  <c r="P279" i="26" a="1"/>
  <c r="R279" i="26" a="1"/>
  <c r="Q288" i="26" a="1"/>
  <c r="P288" i="26" a="1"/>
  <c r="R288" i="26" a="1"/>
  <c r="AK307" i="26" a="1"/>
  <c r="AL307" i="26" a="1"/>
  <c r="AM307" i="26" a="1"/>
  <c r="Q342" i="26" a="1"/>
  <c r="P342" i="26" a="1"/>
  <c r="R342" i="26" a="1"/>
  <c r="AS362" i="26" a="1"/>
  <c r="AR362" i="26" a="1"/>
  <c r="AT362" i="26" a="1"/>
  <c r="AS76" i="27" a="1"/>
  <c r="AT76" i="27" a="1"/>
  <c r="AU76" i="27" a="1"/>
  <c r="Q194" i="27" a="1"/>
  <c r="S194" i="27" a="1"/>
  <c r="R194" i="27" a="1"/>
  <c r="R190" i="27" a="1"/>
  <c r="Q190" i="27" a="1"/>
  <c r="S190" i="27" a="1"/>
  <c r="AT46" i="27" a="1"/>
  <c r="AS46" i="27" a="1"/>
  <c r="AU46" i="27" a="1"/>
  <c r="AM227" i="27" a="1"/>
  <c r="AL227" i="27" a="1"/>
  <c r="AN227" i="27" a="1"/>
  <c r="BG79" i="27" a="1"/>
  <c r="BH79" i="27" a="1"/>
  <c r="BI79" i="27" a="1"/>
  <c r="AL25" i="27" a="1"/>
  <c r="AM25" i="27" a="1"/>
  <c r="AN25" i="27" a="1"/>
  <c r="Q97" i="27" a="1"/>
  <c r="R97" i="27" a="1"/>
  <c r="S97" i="27" a="1"/>
  <c r="BH109" i="27" a="1"/>
  <c r="BG109" i="27" a="1"/>
  <c r="BI109" i="27" a="1"/>
  <c r="BI224" i="27" a="1"/>
  <c r="BH224" i="27" a="1"/>
  <c r="BG224" i="27" a="1"/>
  <c r="AS225" i="27" a="1"/>
  <c r="AT225" i="27" a="1"/>
  <c r="AU225" i="27" a="1"/>
  <c r="Q81" i="27" a="1"/>
  <c r="R81" i="27" a="1"/>
  <c r="S81" i="27" a="1"/>
  <c r="S212" i="27" a="1"/>
  <c r="Q212" i="27" a="1"/>
  <c r="R212" i="27" a="1"/>
  <c r="AS64" i="27" a="1"/>
  <c r="AT64" i="27" a="1"/>
  <c r="AU64" i="27" a="1"/>
  <c r="AM107" i="27" a="1"/>
  <c r="AL107" i="27" a="1"/>
  <c r="AN107" i="27" a="1"/>
  <c r="Q191" i="27" a="1"/>
  <c r="R191" i="27" a="1"/>
  <c r="S191" i="27" a="1"/>
  <c r="R267" i="27" a="1"/>
  <c r="Q267" i="27" a="1"/>
  <c r="S267" i="27" a="1"/>
  <c r="BH29" i="27" a="1"/>
  <c r="BI29" i="27" a="1"/>
  <c r="BG29" i="27" a="1"/>
  <c r="AL223" i="27" a="1"/>
  <c r="AN223" i="27" a="1"/>
  <c r="AM223" i="27" a="1"/>
  <c r="AL234" i="27" a="1"/>
  <c r="AM234" i="27" a="1"/>
  <c r="AN234" i="27" a="1"/>
  <c r="AT37" i="27" a="1"/>
  <c r="AS37" i="27" a="1"/>
  <c r="AU37" i="27" a="1"/>
  <c r="BH135" i="27" a="1"/>
  <c r="BG135" i="27" a="1"/>
  <c r="BI135" i="27" a="1"/>
  <c r="BG15" i="27" a="1"/>
  <c r="BH15" i="27" a="1"/>
  <c r="BI15" i="27" a="1"/>
  <c r="S270" i="27" a="1"/>
  <c r="R270" i="27" a="1"/>
  <c r="Q270" i="27" a="1"/>
  <c r="R19" i="27" a="1"/>
  <c r="S19" i="27" a="1"/>
  <c r="Q19" i="27" a="1"/>
  <c r="AS82" i="27" a="1"/>
  <c r="AT82" i="27" a="1"/>
  <c r="AU82" i="27" a="1"/>
  <c r="BH305" i="27" a="1"/>
  <c r="BG305" i="27" a="1"/>
  <c r="BI305" i="27" a="1"/>
  <c r="BH197" i="27" a="1"/>
  <c r="BG197" i="27" a="1"/>
  <c r="BI197" i="27" a="1"/>
  <c r="AT210" i="27" a="1"/>
  <c r="AS210" i="27" a="1"/>
  <c r="AU210" i="27" a="1"/>
  <c r="AN35" i="27" a="1"/>
  <c r="AM35" i="27" a="1"/>
  <c r="AL35" i="27" a="1"/>
  <c r="R11" i="27" a="1"/>
  <c r="S11" i="27" a="1"/>
  <c r="Q11" i="27" a="1"/>
  <c r="AM146" i="27" a="1"/>
  <c r="AL146" i="27" a="1"/>
  <c r="AN146" i="27" a="1"/>
  <c r="BG188" i="27" a="1"/>
  <c r="BH188" i="27" a="1"/>
  <c r="BI188" i="27" a="1"/>
  <c r="BH90" i="27" a="1"/>
  <c r="BG90" i="27" a="1"/>
  <c r="BI90" i="27" a="1"/>
  <c r="AT4" i="27" a="1"/>
  <c r="AU4" i="27" a="1"/>
  <c r="AS4" i="27" a="1"/>
  <c r="R208" i="27" a="1"/>
  <c r="Q208" i="27" a="1"/>
  <c r="S208" i="27" a="1"/>
  <c r="AM11" i="27" a="1"/>
  <c r="AL11" i="27" a="1"/>
  <c r="AN11" i="27" a="1"/>
  <c r="Q264" i="27" a="1"/>
  <c r="R264" i="27" a="1"/>
  <c r="S264" i="27" a="1"/>
  <c r="AM62" i="27" a="1"/>
  <c r="AL62" i="27" a="1"/>
  <c r="AN62" i="27" a="1"/>
  <c r="BG175" i="27" a="1"/>
  <c r="BH175" i="27" a="1"/>
  <c r="BI175" i="27" a="1"/>
  <c r="BG172" i="27" a="1"/>
  <c r="BH172" i="27" a="1"/>
  <c r="BI172" i="27" a="1"/>
  <c r="AT193" i="27" a="1"/>
  <c r="AS193" i="27" a="1"/>
  <c r="AU193" i="27" a="1"/>
  <c r="AN145" i="27" a="1"/>
  <c r="AL145" i="27" a="1"/>
  <c r="AM145" i="27" a="1"/>
  <c r="AL13" i="27" a="1"/>
  <c r="AM13" i="27" a="1"/>
  <c r="AN13" i="27" a="1"/>
  <c r="BH243" i="27" a="1"/>
  <c r="BG243" i="27" a="1"/>
  <c r="BI243" i="27" a="1"/>
  <c r="Q65" i="27" a="1"/>
  <c r="R65" i="27" a="1"/>
  <c r="S65" i="27" a="1"/>
  <c r="AN238" i="27" a="1"/>
  <c r="AM238" i="27" a="1"/>
  <c r="AL238" i="27" a="1"/>
  <c r="AL53" i="27" a="1"/>
  <c r="AM53" i="27" a="1"/>
  <c r="AN53" i="27" a="1"/>
  <c r="AM118" i="27" a="1"/>
  <c r="AL118" i="27" a="1"/>
  <c r="AN118" i="27" a="1"/>
  <c r="AS80" i="27" a="1"/>
  <c r="AT80" i="27" a="1"/>
  <c r="AU80" i="27" a="1"/>
  <c r="BI41" i="27" a="1"/>
  <c r="BG41" i="27" a="1"/>
  <c r="BH41" i="27" a="1"/>
  <c r="AT298" i="27" a="1"/>
  <c r="AS298" i="27" a="1"/>
  <c r="AU298" i="27" a="1"/>
  <c r="BI202" i="27" a="1"/>
  <c r="BG202" i="27" a="1"/>
  <c r="BH202" i="27" a="1"/>
  <c r="BI353" i="27" a="1"/>
  <c r="BH353" i="27" a="1"/>
  <c r="BG353" i="27" a="1"/>
  <c r="AS38" i="27" a="1"/>
  <c r="AT38" i="27" a="1"/>
  <c r="AU38" i="27" a="1"/>
  <c r="AT89" i="27" a="1"/>
  <c r="AS89" i="27" a="1"/>
  <c r="AU89" i="27" a="1"/>
  <c r="R7" i="27" a="1"/>
  <c r="Q7" i="27" a="1"/>
  <c r="S7" i="27" a="1"/>
  <c r="Q53" i="27" a="1"/>
  <c r="R53" i="27" a="1"/>
  <c r="S53" i="27" a="1"/>
  <c r="AM172" i="27" a="1"/>
  <c r="AL172" i="27" a="1"/>
  <c r="AN172" i="27" a="1"/>
  <c r="R215" i="27" a="1"/>
  <c r="Q215" i="27" a="1"/>
  <c r="S215" i="27" a="1"/>
  <c r="Q271" i="27" a="1"/>
  <c r="R271" i="27" a="1"/>
  <c r="S271" i="27" a="1"/>
  <c r="S51" i="27" a="1"/>
  <c r="Q51" i="27" a="1"/>
  <c r="R51" i="27" a="1"/>
  <c r="AM197" i="27" a="1"/>
  <c r="AL197" i="27" a="1"/>
  <c r="AN197" i="27" a="1"/>
  <c r="Q29" i="27" a="1"/>
  <c r="R29" i="27" a="1"/>
  <c r="S29" i="27" a="1"/>
  <c r="BH331" i="27" a="1"/>
  <c r="BG331" i="27" a="1"/>
  <c r="BI331" i="27" a="1"/>
  <c r="AN105" i="27" a="1"/>
  <c r="AL105" i="27" a="1"/>
  <c r="AM105" i="27" a="1"/>
  <c r="BG147" i="27" a="1"/>
  <c r="BH147" i="27" a="1"/>
  <c r="BI147" i="27" a="1"/>
  <c r="BG91" i="27" a="1"/>
  <c r="BI91" i="27" a="1"/>
  <c r="BH91" i="27" a="1"/>
  <c r="AL187" i="27" a="1"/>
  <c r="AM187" i="27" a="1"/>
  <c r="AN187" i="27" a="1"/>
  <c r="AT21" i="27" a="1"/>
  <c r="AS21" i="27" a="1"/>
  <c r="AU21" i="27" a="1"/>
  <c r="AN111" i="27" a="1"/>
  <c r="AM111" i="27" a="1"/>
  <c r="AL111" i="27" a="1"/>
  <c r="BH138" i="27" a="1"/>
  <c r="BG138" i="27" a="1"/>
  <c r="BI138" i="27" a="1"/>
  <c r="BG169" i="27" a="1"/>
  <c r="BH169" i="27" a="1"/>
  <c r="BI169" i="27" a="1"/>
  <c r="AM43" i="27" a="1"/>
  <c r="AL43" i="27" a="1"/>
  <c r="AN43" i="27" a="1"/>
  <c r="Q15" i="27" a="1"/>
  <c r="R15" i="27" a="1"/>
  <c r="S15" i="27" a="1"/>
  <c r="AN248" i="27" a="1"/>
  <c r="AM248" i="27" a="1"/>
  <c r="AL248" i="27" a="1"/>
  <c r="Q274" i="27" a="1"/>
  <c r="S274" i="27" a="1"/>
  <c r="R274" i="27" a="1"/>
  <c r="AM80" i="27" a="1"/>
  <c r="AL80" i="27" a="1"/>
  <c r="AN80" i="27" a="1"/>
  <c r="BG191" i="27" a="1"/>
  <c r="BH191" i="27" a="1"/>
  <c r="BI191" i="27" a="1"/>
  <c r="AT273" i="27" a="1"/>
  <c r="AS273" i="27" a="1"/>
  <c r="AU273" i="27" a="1"/>
  <c r="AN256" i="27" a="1"/>
  <c r="AM256" i="27" a="1"/>
  <c r="AL256" i="27" a="1"/>
  <c r="AT143" i="27" a="1"/>
  <c r="AS143" i="27" a="1"/>
  <c r="AU143" i="27" a="1"/>
  <c r="AL294" i="27" a="1"/>
  <c r="AM294" i="27" a="1"/>
  <c r="AN294" i="27" a="1"/>
  <c r="AS232" i="27" a="1"/>
  <c r="AT232" i="27" a="1"/>
  <c r="AU232" i="27" a="1"/>
  <c r="AS87" i="27" a="1"/>
  <c r="AT87" i="27" a="1"/>
  <c r="AU87" i="27" a="1"/>
  <c r="AM207" i="27" a="1"/>
  <c r="AL207" i="27" a="1"/>
  <c r="AN207" i="27" a="1"/>
  <c r="BG286" i="27" a="1"/>
  <c r="BH286" i="27" a="1"/>
  <c r="BI286" i="27" a="1"/>
  <c r="Q199" i="27" a="1"/>
  <c r="R199" i="27" a="1"/>
  <c r="S199" i="27" a="1"/>
  <c r="Q275" i="27" a="1"/>
  <c r="S275" i="27" a="1"/>
  <c r="R275" i="27" a="1"/>
  <c r="AS152" i="27" a="1"/>
  <c r="AU152" i="27" a="1"/>
  <c r="AT152" i="27" a="1"/>
  <c r="BH318" i="27" a="1"/>
  <c r="BG318" i="27" a="1"/>
  <c r="BI318" i="27" a="1"/>
  <c r="AL266" i="27" a="1"/>
  <c r="AM266" i="27" a="1"/>
  <c r="AN266" i="27" a="1"/>
  <c r="BH269" i="27" a="1"/>
  <c r="BG269" i="27" a="1"/>
  <c r="BI269" i="27" a="1"/>
  <c r="BG294" i="27" a="1"/>
  <c r="BH294" i="27" a="1"/>
  <c r="BI294" i="27" a="1"/>
  <c r="AL129" i="27" a="1"/>
  <c r="AM129" i="27" a="1"/>
  <c r="AN129" i="27" a="1"/>
  <c r="AL60" i="27" a="1"/>
  <c r="AM60" i="27" a="1"/>
  <c r="AN60" i="27" a="1"/>
  <c r="R108" i="27" a="1"/>
  <c r="Q108" i="27" a="1"/>
  <c r="S108" i="27" a="1"/>
  <c r="AU255" i="27" a="1"/>
  <c r="AT255" i="27" a="1"/>
  <c r="AS255" i="27" a="1"/>
  <c r="BG99" i="27" a="1"/>
  <c r="BH99" i="27" a="1"/>
  <c r="BI99" i="27" a="1"/>
  <c r="AL177" i="27" a="1"/>
  <c r="AM177" i="27" a="1"/>
  <c r="AN177" i="27" a="1"/>
  <c r="AT123" i="27" a="1"/>
  <c r="AU123" i="27" a="1"/>
  <c r="AS123" i="27" a="1"/>
  <c r="BH184" i="27" a="1"/>
  <c r="BG184" i="27" a="1"/>
  <c r="BI184" i="27" a="1"/>
  <c r="AS212" i="27" a="1"/>
  <c r="AT212" i="27" a="1"/>
  <c r="AU212" i="27" a="1"/>
  <c r="BI272" i="27" a="1"/>
  <c r="BH272" i="27" a="1"/>
  <c r="BG272" i="27" a="1"/>
  <c r="AS51" i="27" a="1"/>
  <c r="AT51" i="27" a="1"/>
  <c r="AU51" i="27" a="1"/>
  <c r="BH92" i="27" a="1"/>
  <c r="BG92" i="27" a="1"/>
  <c r="BI92" i="27" a="1"/>
  <c r="BH207" i="27" a="1"/>
  <c r="BG207" i="27" a="1"/>
  <c r="BI207" i="27" a="1"/>
  <c r="Q350" i="27" a="1"/>
  <c r="R350" i="27" a="1"/>
  <c r="S350" i="27" a="1"/>
  <c r="AT165" i="27" a="1"/>
  <c r="AS165" i="27" a="1"/>
  <c r="AU165" i="27" a="1"/>
  <c r="BG251" i="27" a="1"/>
  <c r="BH251" i="27" a="1"/>
  <c r="BI251" i="27" a="1"/>
  <c r="BG290" i="27" a="1"/>
  <c r="BH290" i="27" a="1"/>
  <c r="BI290" i="27" a="1"/>
  <c r="BG308" i="27" a="1"/>
  <c r="BH308" i="27" a="1"/>
  <c r="BI308" i="27" a="1"/>
  <c r="R303" i="27" a="1"/>
  <c r="Q303" i="27" a="1"/>
  <c r="S303" i="27" a="1"/>
  <c r="R152" i="27" a="1"/>
  <c r="Q152" i="27" a="1"/>
  <c r="S152" i="27" a="1"/>
  <c r="AM24" i="27" a="1"/>
  <c r="AL24" i="27" a="1"/>
  <c r="AN24" i="27" a="1"/>
  <c r="R68" i="27" a="1"/>
  <c r="Q68" i="27" a="1"/>
  <c r="S68" i="27" a="1"/>
  <c r="AS155" i="27" a="1"/>
  <c r="AU155" i="27" a="1"/>
  <c r="AT155" i="27" a="1"/>
  <c r="BH346" i="27" a="1"/>
  <c r="BG346" i="27" a="1"/>
  <c r="BI346" i="27" a="1"/>
  <c r="AT112" i="27" a="1"/>
  <c r="AS112" i="27" a="1"/>
  <c r="AU112" i="27" a="1"/>
  <c r="BH192" i="27" a="1"/>
  <c r="BI192" i="27" a="1"/>
  <c r="BG192" i="27" a="1"/>
  <c r="AM231" i="27" a="1"/>
  <c r="AL231" i="27" a="1"/>
  <c r="AN231" i="27" a="1"/>
  <c r="BG128" i="27" a="1"/>
  <c r="BI128" i="27" a="1"/>
  <c r="BH128" i="27" a="1"/>
  <c r="BG217" i="27" a="1"/>
  <c r="BH217" i="27" a="1"/>
  <c r="BI217" i="27" a="1"/>
  <c r="BH306" i="27" a="1"/>
  <c r="BG306" i="27" a="1"/>
  <c r="BI306" i="27" a="1"/>
  <c r="AT245" i="27" a="1"/>
  <c r="AS245" i="27" a="1"/>
  <c r="AU245" i="27" a="1"/>
  <c r="BI263" i="27" a="1"/>
  <c r="BG263" i="27" a="1"/>
  <c r="BH263" i="27" a="1"/>
  <c r="BI310" i="27" a="1"/>
  <c r="BG310" i="27" a="1"/>
  <c r="BH310" i="27" a="1"/>
  <c r="AS154" i="27" a="1"/>
  <c r="AT154" i="27" a="1"/>
  <c r="AU154" i="27" a="1"/>
  <c r="BG24" i="27" a="1"/>
  <c r="BH24" i="27" a="1"/>
  <c r="BI24" i="27" a="1"/>
  <c r="BG156" i="27" a="1"/>
  <c r="BH156" i="27" a="1"/>
  <c r="BI156" i="27" a="1"/>
  <c r="BH112" i="27" a="1"/>
  <c r="BG112" i="27" a="1"/>
  <c r="BI112" i="27" a="1"/>
  <c r="AL193" i="27" a="1"/>
  <c r="AM193" i="27" a="1"/>
  <c r="AN193" i="27" a="1"/>
  <c r="R232" i="27" a="1"/>
  <c r="Q232" i="27" a="1"/>
  <c r="S232" i="27" a="1"/>
  <c r="Q200" i="27" a="1"/>
  <c r="S200" i="27" a="1"/>
  <c r="R200" i="27" a="1"/>
  <c r="R246" i="27" a="1"/>
  <c r="Q246" i="27" a="1"/>
  <c r="S246" i="27" a="1"/>
  <c r="AS264" i="27" a="1"/>
  <c r="AT264" i="27" a="1"/>
  <c r="AU264" i="27" a="1"/>
  <c r="AM311" i="27" a="1"/>
  <c r="AL311" i="27" a="1"/>
  <c r="AN311" i="27" a="1"/>
  <c r="BG319" i="27" a="1"/>
  <c r="BH319" i="27" a="1"/>
  <c r="BI319" i="27" a="1"/>
  <c r="AN84" i="27" a="1"/>
  <c r="AM84" i="27" a="1"/>
  <c r="AL84" i="27" a="1"/>
  <c r="AU202" i="27" a="1"/>
  <c r="AT202" i="27" a="1"/>
  <c r="AS202" i="27" a="1"/>
  <c r="AT134" i="27" a="1"/>
  <c r="AS134" i="27" a="1"/>
  <c r="AU134" i="27" a="1"/>
  <c r="AS283" i="27" a="1"/>
  <c r="AT283" i="27" a="1"/>
  <c r="AU283" i="27" a="1"/>
  <c r="AL194" i="27" a="1"/>
  <c r="AM194" i="27" a="1"/>
  <c r="AN194" i="27" a="1"/>
  <c r="AM303" i="27" a="1"/>
  <c r="AL303" i="27" a="1"/>
  <c r="AN303" i="27" a="1"/>
  <c r="AT236" i="27" a="1"/>
  <c r="AS236" i="27" a="1"/>
  <c r="AU236" i="27" a="1"/>
  <c r="AS262" i="27" a="1"/>
  <c r="AT262" i="27" a="1"/>
  <c r="AU262" i="27" a="1"/>
  <c r="AM351" i="27" a="1"/>
  <c r="AL351" i="27" a="1"/>
  <c r="AN351" i="27" a="1"/>
  <c r="BG268" i="27" a="1"/>
  <c r="BH268" i="27" a="1"/>
  <c r="BI268" i="27" a="1"/>
  <c r="BG36" i="27" a="1"/>
  <c r="BH36" i="27" a="1"/>
  <c r="BI36" i="27" a="1"/>
  <c r="BG139" i="27" a="1"/>
  <c r="BH139" i="27" a="1"/>
  <c r="BI139" i="27" a="1"/>
  <c r="BG271" i="27" a="1"/>
  <c r="BH271" i="27" a="1"/>
  <c r="BI271" i="27" a="1"/>
  <c r="R256" i="27" a="1"/>
  <c r="Q256" i="27" a="1"/>
  <c r="S256" i="27" a="1"/>
  <c r="AM291" i="27" a="1"/>
  <c r="AL291" i="27" a="1"/>
  <c r="AN291" i="27" a="1"/>
  <c r="R259" i="27" a="1"/>
  <c r="Q259" i="27" a="1"/>
  <c r="S259" i="27" a="1"/>
  <c r="AL286" i="27" a="1"/>
  <c r="AM286" i="27" a="1"/>
  <c r="AN286" i="27" a="1"/>
  <c r="AL320" i="27" a="1"/>
  <c r="AN320" i="27" a="1"/>
  <c r="AM320" i="27" a="1"/>
  <c r="AL316" i="27" a="1"/>
  <c r="AN316" i="27" a="1"/>
  <c r="AM316" i="27" a="1"/>
  <c r="AK51" i="28" a="1"/>
  <c r="AL51" i="28" a="1"/>
  <c r="AM51" i="28" a="1"/>
  <c r="AS151" i="28" a="1"/>
  <c r="AR151" i="28" a="1"/>
  <c r="AT151" i="28" a="1"/>
  <c r="AR8" i="28" a="1"/>
  <c r="AS8" i="28" a="1"/>
  <c r="AT8" i="28" a="1"/>
  <c r="BG148" i="28" a="1"/>
  <c r="BF148" i="28" a="1"/>
  <c r="BH148" i="28" a="1"/>
  <c r="AL142" i="28" a="1"/>
  <c r="AK142" i="28" a="1"/>
  <c r="AM142" i="28" a="1"/>
  <c r="AN336" i="27" a="1"/>
  <c r="AM336" i="27" a="1"/>
  <c r="AL336" i="27" a="1"/>
  <c r="AS329" i="27" a="1"/>
  <c r="AT329" i="27" a="1"/>
  <c r="AU329" i="27" a="1"/>
  <c r="AM343" i="27" a="1"/>
  <c r="AL343" i="27" a="1"/>
  <c r="AN343" i="27" a="1"/>
  <c r="Q10" i="28" a="1"/>
  <c r="P10" i="28" a="1"/>
  <c r="R10" i="28" a="1"/>
  <c r="AS13" i="28" a="1"/>
  <c r="AR13" i="28" a="1"/>
  <c r="AT13" i="28" a="1"/>
  <c r="Q50" i="28" a="1"/>
  <c r="P50" i="28" a="1"/>
  <c r="R50" i="28" a="1"/>
  <c r="AS82" i="28" a="1"/>
  <c r="AR82" i="28" a="1"/>
  <c r="AT82" i="28" a="1"/>
  <c r="AS2" i="28" a="1"/>
  <c r="AR2" i="28" a="1"/>
  <c r="AT2" i="28" a="1"/>
  <c r="BG4" i="28" a="1"/>
  <c r="BF4" i="28" a="1"/>
  <c r="BH4" i="28" a="1"/>
  <c r="Q242" i="28" a="1"/>
  <c r="P242" i="28" a="1"/>
  <c r="R242" i="28" a="1"/>
  <c r="AS71" i="28" a="1"/>
  <c r="AR71" i="28" a="1"/>
  <c r="AT71" i="28" a="1"/>
  <c r="AT348" i="27" a="1"/>
  <c r="AS348" i="27" a="1"/>
  <c r="AU348" i="27" a="1"/>
  <c r="AS312" i="27" a="1"/>
  <c r="AT312" i="27" a="1"/>
  <c r="AU312" i="27" a="1"/>
  <c r="Q65" i="28" a="1"/>
  <c r="P65" i="28" a="1"/>
  <c r="R65" i="28" a="1"/>
  <c r="Q247" i="28" a="1"/>
  <c r="P247" i="28" a="1"/>
  <c r="R247" i="28" a="1"/>
  <c r="Q95" i="28" a="1"/>
  <c r="P95" i="28" a="1"/>
  <c r="R95" i="28" a="1"/>
  <c r="AL100" i="28" a="1"/>
  <c r="AK100" i="28" a="1"/>
  <c r="AM100" i="28" a="1"/>
  <c r="Q42" i="28" a="1"/>
  <c r="P42" i="28" a="1"/>
  <c r="R42" i="28" a="1"/>
  <c r="Q12" i="28" a="1"/>
  <c r="P12" i="28" a="1"/>
  <c r="R12" i="28" a="1"/>
  <c r="AL17" i="28" a="1"/>
  <c r="AK17" i="28" a="1"/>
  <c r="AM17" i="28" a="1"/>
  <c r="Q91" i="28" a="1"/>
  <c r="P91" i="28" a="1"/>
  <c r="R91" i="28" a="1"/>
  <c r="AM364" i="27" a="1"/>
  <c r="AL364" i="27" a="1"/>
  <c r="AN364" i="27" a="1"/>
  <c r="Q364" i="27" a="1"/>
  <c r="R364" i="27" a="1"/>
  <c r="S364" i="27" a="1"/>
  <c r="Q34" i="28" a="1"/>
  <c r="P34" i="28" a="1"/>
  <c r="R34" i="28" a="1"/>
  <c r="AL122" i="28" a="1"/>
  <c r="AK122" i="28" a="1"/>
  <c r="AM122" i="28" a="1"/>
  <c r="BG214" i="28" a="1"/>
  <c r="BF214" i="28" a="1"/>
  <c r="BH214" i="28" a="1"/>
  <c r="BG139" i="28" a="1"/>
  <c r="BF139" i="28" a="1"/>
  <c r="BH139" i="28" a="1"/>
  <c r="Q88" i="28" a="1"/>
  <c r="P88" i="28" a="1"/>
  <c r="R88" i="28" a="1"/>
  <c r="P30" i="28" a="1"/>
  <c r="Q30" i="28" a="1"/>
  <c r="R30" i="28" a="1"/>
  <c r="BG322" i="27" a="1"/>
  <c r="BH322" i="27" a="1"/>
  <c r="BI322" i="27" a="1"/>
  <c r="AL60" i="28" a="1"/>
  <c r="AK60" i="28" a="1"/>
  <c r="AM60" i="28" a="1"/>
  <c r="BG68" i="28" a="1"/>
  <c r="BF68" i="28" a="1"/>
  <c r="BH68" i="28" a="1"/>
  <c r="BG29" i="28" a="1"/>
  <c r="BF29" i="28" a="1"/>
  <c r="BH29" i="28" a="1"/>
  <c r="Q13" i="28" a="1"/>
  <c r="P13" i="28" a="1"/>
  <c r="R13" i="28" a="1"/>
  <c r="BG65" i="28" a="1"/>
  <c r="BF65" i="28" a="1"/>
  <c r="BH65" i="28" a="1"/>
  <c r="AS135" i="28" a="1"/>
  <c r="AR135" i="28" a="1"/>
  <c r="AT135" i="28" a="1"/>
  <c r="AK45" i="28" a="1"/>
  <c r="AL45" i="28" a="1"/>
  <c r="AM45" i="28" a="1"/>
  <c r="AS111" i="28" a="1"/>
  <c r="AR111" i="28" a="1"/>
  <c r="AT111" i="28" a="1"/>
  <c r="AK70" i="28" a="1"/>
  <c r="AL70" i="28" a="1"/>
  <c r="AM70" i="28" a="1"/>
  <c r="BF41" i="28" a="1"/>
  <c r="BG41" i="28" a="1"/>
  <c r="BH41" i="28" a="1"/>
  <c r="AK114" i="28" a="1"/>
  <c r="AL114" i="28" a="1"/>
  <c r="AM114" i="28" a="1"/>
  <c r="BG27" i="28" a="1"/>
  <c r="BF27" i="28" a="1"/>
  <c r="BH27" i="28" a="1"/>
  <c r="AL32" i="28" a="1"/>
  <c r="AK32" i="28" a="1"/>
  <c r="AM32" i="28" a="1"/>
  <c r="Q116" i="28" a="1"/>
  <c r="P116" i="28" a="1"/>
  <c r="R116" i="28" a="1"/>
  <c r="AL162" i="28" a="1"/>
  <c r="AK162" i="28" a="1"/>
  <c r="AM162" i="28" a="1"/>
  <c r="P45" i="28" a="1"/>
  <c r="Q45" i="28" a="1"/>
  <c r="R45" i="28" a="1"/>
  <c r="Q81" i="28" a="1"/>
  <c r="P81" i="28" a="1"/>
  <c r="R81" i="28" a="1"/>
  <c r="AL124" i="28" a="1"/>
  <c r="AK124" i="28" a="1"/>
  <c r="AM124" i="28" a="1"/>
  <c r="BG48" i="28" a="1"/>
  <c r="BF48" i="28" a="1"/>
  <c r="BH48" i="28" a="1"/>
  <c r="Q142" i="28" a="1"/>
  <c r="P142" i="28" a="1"/>
  <c r="R142" i="28" a="1"/>
  <c r="R307" i="27" a="1"/>
  <c r="Q307" i="27" a="1"/>
  <c r="S307" i="27" a="1"/>
  <c r="Q354" i="27" a="1"/>
  <c r="R354" i="27" a="1"/>
  <c r="S354" i="27" a="1"/>
  <c r="BG351" i="27" a="1"/>
  <c r="BH351" i="27" a="1"/>
  <c r="BI351" i="27" a="1"/>
  <c r="AS20" i="28" a="1"/>
  <c r="AR20" i="28" a="1"/>
  <c r="AT20" i="28" a="1"/>
  <c r="BF5" i="28" a="1"/>
  <c r="BG5" i="28" a="1"/>
  <c r="BH5" i="28" a="1"/>
  <c r="BG61" i="28" a="1"/>
  <c r="BF61" i="28" a="1"/>
  <c r="BH61" i="28" a="1"/>
  <c r="Q141" i="28" a="1"/>
  <c r="P141" i="28" a="1"/>
  <c r="R141" i="28" a="1"/>
  <c r="BG103" i="28" a="1"/>
  <c r="BF103" i="28" a="1"/>
  <c r="BH103" i="28" a="1"/>
  <c r="Q207" i="28" a="1"/>
  <c r="P207" i="28" a="1"/>
  <c r="R207" i="28" a="1"/>
  <c r="AK61" i="28" a="1"/>
  <c r="AL61" i="28" a="1"/>
  <c r="AM61" i="28" a="1"/>
  <c r="AS176" i="28" a="1"/>
  <c r="AR176" i="28" a="1"/>
  <c r="AT176" i="28" a="1"/>
  <c r="BF57" i="28" a="1"/>
  <c r="BG57" i="28" a="1"/>
  <c r="BH57" i="28" a="1"/>
  <c r="AM356" i="27" a="1"/>
  <c r="AL356" i="27" a="1"/>
  <c r="AN356" i="27" a="1"/>
  <c r="BG315" i="27" a="1"/>
  <c r="BH315" i="27" a="1"/>
  <c r="BI315" i="27" a="1"/>
  <c r="Q345" i="27" a="1"/>
  <c r="S345" i="27" a="1"/>
  <c r="R345" i="27" a="1"/>
  <c r="R358" i="27" a="1"/>
  <c r="Q358" i="27" a="1"/>
  <c r="S358" i="27" a="1"/>
  <c r="Q20" i="28" a="1"/>
  <c r="P20" i="28" a="1"/>
  <c r="R20" i="28" a="1"/>
  <c r="BG54" i="28" a="1"/>
  <c r="BF54" i="28" a="1"/>
  <c r="BH54" i="28" a="1"/>
  <c r="BG86" i="28" a="1"/>
  <c r="BF86" i="28" a="1"/>
  <c r="BH86" i="28" a="1"/>
  <c r="AS137" i="28" a="1"/>
  <c r="AR137" i="28" a="1"/>
  <c r="AT137" i="28" a="1"/>
  <c r="AS115" i="28" a="1"/>
  <c r="AR115" i="28" a="1"/>
  <c r="AT115" i="28" a="1"/>
  <c r="AL50" i="28" a="1"/>
  <c r="AK50" i="28" a="1"/>
  <c r="AM50" i="28" a="1"/>
  <c r="P28" i="28" a="1"/>
  <c r="Q28" i="28" a="1"/>
  <c r="R28" i="28" a="1"/>
  <c r="P85" i="28" a="1"/>
  <c r="Q85" i="28" a="1"/>
  <c r="R85" i="28" a="1"/>
  <c r="BG23" i="28" a="1"/>
  <c r="BF23" i="28" a="1"/>
  <c r="BH23" i="28" a="1"/>
  <c r="BF107" i="28" a="1"/>
  <c r="BG107" i="28" a="1"/>
  <c r="BH107" i="28" a="1"/>
  <c r="BG97" i="28" a="1"/>
  <c r="BF97" i="28" a="1"/>
  <c r="BH97" i="28" a="1"/>
  <c r="AS188" i="28" a="1"/>
  <c r="AR188" i="28" a="1"/>
  <c r="AT188" i="28" a="1"/>
  <c r="Q168" i="28" a="1"/>
  <c r="P168" i="28" a="1"/>
  <c r="R168" i="28" a="1"/>
  <c r="Q222" i="28" a="1"/>
  <c r="P222" i="28" a="1"/>
  <c r="R222" i="28" a="1"/>
  <c r="AK187" i="28" a="1"/>
  <c r="AL187" i="28" a="1"/>
  <c r="AM187" i="28" a="1"/>
  <c r="Q254" i="28" a="1"/>
  <c r="P254" i="28" a="1"/>
  <c r="R254" i="28" a="1"/>
  <c r="Q240" i="28" a="1"/>
  <c r="P240" i="28" a="1"/>
  <c r="R240" i="28" a="1"/>
  <c r="BG302" i="28" a="1"/>
  <c r="BF302" i="28" a="1"/>
  <c r="BH302" i="28" a="1"/>
  <c r="Q257" i="28" a="1"/>
  <c r="P257" i="28" a="1"/>
  <c r="R257" i="28" a="1"/>
  <c r="AS114" i="28" a="1"/>
  <c r="AR114" i="28" a="1"/>
  <c r="AT114" i="28" a="1"/>
  <c r="P154" i="28" a="1"/>
  <c r="Q154" i="28" a="1"/>
  <c r="R154" i="28" a="1"/>
  <c r="AR122" i="28" a="1"/>
  <c r="AS122" i="28" a="1"/>
  <c r="AT122" i="28" a="1"/>
  <c r="BG142" i="28" a="1"/>
  <c r="BF142" i="28" a="1"/>
  <c r="BH142" i="28" a="1"/>
  <c r="AL109" i="28" a="1"/>
  <c r="AK109" i="28" a="1"/>
  <c r="AM109" i="28" a="1"/>
  <c r="Q214" i="28" a="1"/>
  <c r="P214" i="28" a="1"/>
  <c r="R214" i="28" a="1"/>
  <c r="AR158" i="28" a="1"/>
  <c r="AS158" i="28" a="1"/>
  <c r="AT158" i="28" a="1"/>
  <c r="AS191" i="28" a="1"/>
  <c r="AR191" i="28" a="1"/>
  <c r="AT191" i="28" a="1"/>
  <c r="AS242" i="28" a="1"/>
  <c r="AR242" i="28" a="1"/>
  <c r="AT242" i="28" a="1"/>
  <c r="AK216" i="28" a="1"/>
  <c r="AL216" i="28" a="1"/>
  <c r="AM216" i="28" a="1"/>
  <c r="AS219" i="28" a="1"/>
  <c r="AR219" i="28" a="1"/>
  <c r="AT219" i="28" a="1"/>
  <c r="P249" i="28" a="1"/>
  <c r="Q249" i="28" a="1"/>
  <c r="R249" i="28" a="1"/>
  <c r="Q270" i="28" a="1"/>
  <c r="P270" i="28" a="1"/>
  <c r="R270" i="28" a="1"/>
  <c r="AR261" i="28" a="1"/>
  <c r="AS261" i="28" a="1"/>
  <c r="AT261" i="28" a="1"/>
  <c r="AS120" i="28" a="1"/>
  <c r="AR120" i="28" a="1"/>
  <c r="AT120" i="28" a="1"/>
  <c r="AK94" i="28" a="1"/>
  <c r="AL94" i="28" a="1"/>
  <c r="AM94" i="28" a="1"/>
  <c r="Q151" i="28" a="1"/>
  <c r="P151" i="28" a="1"/>
  <c r="R151" i="28" a="1"/>
  <c r="BF201" i="28" a="1"/>
  <c r="BG201" i="28" a="1"/>
  <c r="BH201" i="28" a="1"/>
  <c r="Q174" i="28" a="1"/>
  <c r="P174" i="28" a="1"/>
  <c r="R174" i="28" a="1"/>
  <c r="P233" i="28" a="1"/>
  <c r="Q233" i="28" a="1"/>
  <c r="R233" i="28" a="1"/>
  <c r="AL128" i="28" a="1"/>
  <c r="AK128" i="28" a="1"/>
  <c r="AM128" i="28" a="1"/>
  <c r="AR101" i="28" a="1"/>
  <c r="AS101" i="28" a="1"/>
  <c r="AT101" i="28" a="1"/>
  <c r="AL89" i="28" a="1"/>
  <c r="AK89" i="28" a="1"/>
  <c r="AM89" i="28" a="1"/>
  <c r="BG172" i="28" a="1"/>
  <c r="BF172" i="28" a="1"/>
  <c r="BH172" i="28" a="1"/>
  <c r="AS318" i="28" a="1"/>
  <c r="AR318" i="28" a="1"/>
  <c r="AT318" i="28" a="1"/>
  <c r="BG178" i="28" a="1"/>
  <c r="BF178" i="28" a="1"/>
  <c r="BH178" i="28" a="1"/>
  <c r="BF237" i="28" a="1"/>
  <c r="BG237" i="28" a="1"/>
  <c r="BH237" i="28" a="1"/>
  <c r="AS231" i="28" a="1"/>
  <c r="AR231" i="28" a="1"/>
  <c r="AT231" i="28" a="1"/>
  <c r="BF267" i="28" a="1"/>
  <c r="BG267" i="28" a="1"/>
  <c r="BH267" i="28" a="1"/>
  <c r="Q274" i="28" a="1"/>
  <c r="P274" i="28" a="1"/>
  <c r="R274" i="28" a="1"/>
  <c r="AK90" i="28" a="1"/>
  <c r="AL90" i="28" a="1"/>
  <c r="AM90" i="28" a="1"/>
  <c r="Q135" i="28" a="1"/>
  <c r="P135" i="28" a="1"/>
  <c r="R135" i="28" a="1"/>
  <c r="AR156" i="28" a="1"/>
  <c r="AS156" i="28" a="1"/>
  <c r="AT156" i="28" a="1"/>
  <c r="BG197" i="28" a="1"/>
  <c r="BF197" i="28" a="1"/>
  <c r="BH197" i="28" a="1"/>
  <c r="BG194" i="28" a="1"/>
  <c r="BF194" i="28" a="1"/>
  <c r="BH194" i="28" a="1"/>
  <c r="Q170" i="28" a="1"/>
  <c r="P170" i="28" a="1"/>
  <c r="R170" i="28" a="1"/>
  <c r="P229" i="28" a="1"/>
  <c r="Q229" i="28" a="1"/>
  <c r="R229" i="28" a="1"/>
  <c r="Q286" i="28" a="1"/>
  <c r="P286" i="28" a="1"/>
  <c r="R286" i="28" a="1"/>
  <c r="BG295" i="28" a="1"/>
  <c r="BF295" i="28" a="1"/>
  <c r="BH295" i="28" a="1"/>
  <c r="P64" i="28" a="1"/>
  <c r="Q64" i="28" a="1"/>
  <c r="R64" i="28" a="1"/>
  <c r="AL188" i="28" a="1"/>
  <c r="AK188" i="28" a="1"/>
  <c r="AM188" i="28" a="1"/>
  <c r="BF90" i="28" a="1"/>
  <c r="BG90" i="28" a="1"/>
  <c r="BH90" i="28" a="1"/>
  <c r="AS168" i="28" a="1"/>
  <c r="AR168" i="28" a="1"/>
  <c r="AT168" i="28" a="1"/>
  <c r="AS216" i="28" a="1"/>
  <c r="AR216" i="28" a="1"/>
  <c r="AT216" i="28" a="1"/>
  <c r="BG135" i="28" a="1"/>
  <c r="BF135" i="28" a="1"/>
  <c r="BH135" i="28" a="1"/>
  <c r="BG156" i="28" a="1"/>
  <c r="BF156" i="28" a="1"/>
  <c r="BH156" i="28" a="1"/>
  <c r="AS225" i="28" a="1"/>
  <c r="AR225" i="28" a="1"/>
  <c r="AT225" i="28" a="1"/>
  <c r="AL198" i="28" a="1"/>
  <c r="AK198" i="28" a="1"/>
  <c r="AM198" i="28" a="1"/>
  <c r="AR170" i="28" a="1"/>
  <c r="AS170" i="28" a="1"/>
  <c r="AT170" i="28" a="1"/>
  <c r="AL195" i="28" a="1"/>
  <c r="AK195" i="28" a="1"/>
  <c r="AM195" i="28" a="1"/>
  <c r="AS258" i="28" a="1"/>
  <c r="AR258" i="28" a="1"/>
  <c r="AT258" i="28" a="1"/>
  <c r="AL137" i="28" a="1"/>
  <c r="AK137" i="28" a="1"/>
  <c r="AM137" i="28" a="1"/>
  <c r="P126" i="28" a="1"/>
  <c r="Q126" i="28" a="1"/>
  <c r="R126" i="28" a="1"/>
  <c r="BG263" i="28" a="1"/>
  <c r="BF263" i="28" a="1"/>
  <c r="BH263" i="28" a="1"/>
  <c r="AK221" i="28" a="1"/>
  <c r="AL221" i="28" a="1"/>
  <c r="AM221" i="28" a="1"/>
  <c r="P187" i="28" a="1"/>
  <c r="Q187" i="28" a="1"/>
  <c r="R187" i="28" a="1"/>
  <c r="Q219" i="28" a="1"/>
  <c r="P219" i="28" a="1"/>
  <c r="R219" i="28" a="1"/>
  <c r="AK186" i="28" a="1"/>
  <c r="AL186" i="28" a="1"/>
  <c r="AM186" i="28" a="1"/>
  <c r="AK245" i="28" a="1"/>
  <c r="AL245" i="28" a="1"/>
  <c r="AM245" i="28" a="1"/>
  <c r="AL296" i="28" a="1"/>
  <c r="AK296" i="28" a="1"/>
  <c r="AM296" i="28" a="1"/>
  <c r="AS90" i="28" a="1"/>
  <c r="AR90" i="28" a="1"/>
  <c r="AT90" i="28" a="1"/>
  <c r="P138" i="28" a="1"/>
  <c r="Q138" i="28" a="1"/>
  <c r="R138" i="28" a="1"/>
  <c r="AR109" i="28" a="1"/>
  <c r="AS109" i="28" a="1"/>
  <c r="AT109" i="28" a="1"/>
  <c r="BG126" i="28" a="1"/>
  <c r="BF126" i="28" a="1"/>
  <c r="BH126" i="28" a="1"/>
  <c r="AL97" i="28" a="1"/>
  <c r="AK97" i="28" a="1"/>
  <c r="AM97" i="28" a="1"/>
  <c r="Q272" i="28" a="1"/>
  <c r="P272" i="28" a="1"/>
  <c r="R272" i="28" a="1"/>
  <c r="AS167" i="28" a="1"/>
  <c r="AR167" i="28" a="1"/>
  <c r="AT167" i="28" a="1"/>
  <c r="BG219" i="28" a="1"/>
  <c r="BF219" i="28" a="1"/>
  <c r="BH219" i="28" a="1"/>
  <c r="BG186" i="28" a="1"/>
  <c r="BF186" i="28" a="1"/>
  <c r="BH186" i="28" a="1"/>
  <c r="BF245" i="28" a="1"/>
  <c r="BG245" i="28" a="1"/>
  <c r="BH245" i="28" a="1"/>
  <c r="AS239" i="28" a="1"/>
  <c r="AR239" i="28" a="1"/>
  <c r="AT239" i="28" a="1"/>
  <c r="AL292" i="28" a="1"/>
  <c r="AK292" i="28" a="1"/>
  <c r="AM292" i="28" a="1"/>
  <c r="AL312" i="28" a="1"/>
  <c r="AK312" i="28" a="1"/>
  <c r="AM312" i="28" a="1"/>
  <c r="AR276" i="28" a="1"/>
  <c r="AS276" i="28" a="1"/>
  <c r="AT276" i="28" a="1"/>
  <c r="AL276" i="28" a="1"/>
  <c r="AK276" i="28" a="1"/>
  <c r="AM276" i="28" a="1"/>
  <c r="Q308" i="28" a="1"/>
  <c r="P308" i="28" a="1"/>
  <c r="R308" i="28" a="1"/>
  <c r="Q353" i="28" a="1"/>
  <c r="P353" i="28" a="1"/>
  <c r="R353" i="28" a="1"/>
  <c r="AS324" i="28" a="1"/>
  <c r="AR324" i="28" a="1"/>
  <c r="AT324" i="28" a="1"/>
  <c r="AS344" i="28" a="1"/>
  <c r="AR344" i="28" a="1"/>
  <c r="AT344" i="28" a="1"/>
  <c r="AS299" i="28" a="1"/>
  <c r="AR299" i="28" a="1"/>
  <c r="AT299" i="28" a="1"/>
  <c r="AL301" i="28" a="1"/>
  <c r="AK301" i="28" a="1"/>
  <c r="AM301" i="28" a="1"/>
  <c r="AK302" i="28" a="1"/>
  <c r="AL302" i="28" a="1"/>
  <c r="AM302" i="28" a="1"/>
  <c r="BG327" i="28" a="1"/>
  <c r="BF327" i="28" a="1"/>
  <c r="BH327" i="28" a="1"/>
  <c r="AL339" i="28" a="1"/>
  <c r="AK339" i="28" a="1"/>
  <c r="AM339" i="28" a="1"/>
  <c r="AR359" i="28" a="1"/>
  <c r="AS359" i="28" a="1"/>
  <c r="AT359" i="28" a="1"/>
  <c r="AS302" i="28" a="1"/>
  <c r="AR302" i="28" a="1"/>
  <c r="AT302" i="28" a="1"/>
  <c r="AK305" i="28" a="1"/>
  <c r="AL305" i="28" a="1"/>
  <c r="AM305" i="28" a="1"/>
  <c r="P310" i="28" a="1"/>
  <c r="Q310" i="28" a="1"/>
  <c r="R310" i="28" a="1"/>
  <c r="AS335" i="28" a="1"/>
  <c r="AR335" i="28" a="1"/>
  <c r="AT335" i="28" a="1"/>
  <c r="BG339" i="28" a="1"/>
  <c r="BF339" i="28" a="1"/>
  <c r="BH339" i="28" a="1"/>
  <c r="BF359" i="28" a="1"/>
  <c r="BG359" i="28" a="1"/>
  <c r="BH359" i="28" a="1"/>
  <c r="AS316" i="28" a="1"/>
  <c r="AR316" i="28" a="1"/>
  <c r="AT316" i="28" a="1"/>
  <c r="AS320" i="28" a="1"/>
  <c r="AR320" i="28" a="1"/>
  <c r="AT320" i="28" a="1"/>
  <c r="AL324" i="28" a="1"/>
  <c r="AK324" i="28" a="1"/>
  <c r="AM324" i="28" a="1"/>
  <c r="BF365" i="28" a="1"/>
  <c r="BG365" i="28" a="1"/>
  <c r="BH365" i="28" a="1"/>
  <c r="AL366" i="28" a="1"/>
  <c r="AK366" i="28" a="1"/>
  <c r="AM366" i="28" a="1"/>
  <c r="AK349" i="28" a="1"/>
  <c r="AL349" i="28" a="1"/>
  <c r="AM349" i="28" a="1"/>
  <c r="Q304" i="28" a="1"/>
  <c r="P304" i="28" a="1"/>
  <c r="R304" i="28" a="1"/>
  <c r="Q334" i="28" a="1"/>
  <c r="P334" i="28" a="1"/>
  <c r="R334" i="28" a="1"/>
  <c r="BG351" i="28" a="1"/>
  <c r="BF351" i="28" a="1"/>
  <c r="BH351" i="28" a="1"/>
  <c r="P294" i="28" a="1"/>
  <c r="Q294" i="28" a="1"/>
  <c r="R294" i="28" a="1"/>
  <c r="AS298" i="28" a="1"/>
  <c r="AR298" i="28" a="1"/>
  <c r="AT298" i="28" a="1"/>
  <c r="AR310" i="28" a="1"/>
  <c r="AS310" i="28" a="1"/>
  <c r="AT310" i="28" a="1"/>
  <c r="Q338" i="28" a="1"/>
  <c r="P338" i="28" a="1"/>
  <c r="R338" i="28" a="1"/>
  <c r="AS341" i="28" a="1"/>
  <c r="AR341" i="28" a="1"/>
  <c r="AT341" i="28" a="1"/>
  <c r="BG364" i="28" a="1"/>
  <c r="BF364" i="28" a="1"/>
  <c r="BH364" i="28" a="1"/>
  <c r="AL310" i="28" a="1"/>
  <c r="AK310" i="28" a="1"/>
  <c r="AM310" i="28" a="1"/>
  <c r="Q323" i="28" a="1"/>
  <c r="P323" i="28" a="1"/>
  <c r="R323" i="28" a="1"/>
  <c r="P319" i="28" a="1"/>
  <c r="Q319" i="28" a="1"/>
  <c r="R319" i="28" a="1"/>
  <c r="Q352" i="28" a="1"/>
  <c r="P352" i="28" a="1"/>
  <c r="R352" i="28" a="1"/>
  <c r="AL334" i="28" a="1"/>
  <c r="AK334" i="28" a="1"/>
  <c r="AM334" i="28" a="1"/>
  <c r="AS358" i="28" a="1"/>
  <c r="AR358" i="28" a="1"/>
  <c r="AT358" i="28" a="1"/>
  <c r="AS297" i="28" a="1"/>
  <c r="AR297" i="28" a="1"/>
  <c r="AT297" i="28" a="1"/>
  <c r="BF294" i="28" a="1"/>
  <c r="BG294" i="28" a="1"/>
  <c r="BH294" i="28" a="1"/>
  <c r="AL299" i="28" a="1"/>
  <c r="AK299" i="28" a="1"/>
  <c r="AM299" i="28" a="1"/>
  <c r="Q333" i="28" a="1"/>
  <c r="P333" i="28" a="1"/>
  <c r="R333" i="28" a="1"/>
  <c r="Q349" i="28" a="1"/>
  <c r="P349" i="28" a="1"/>
  <c r="R349" i="28" a="1"/>
  <c r="R49" i="25" a="1"/>
  <c r="Q49" i="25" a="1"/>
  <c r="S49" i="25" a="1"/>
  <c r="Q57" i="25" a="1"/>
  <c r="S57" i="25" a="1"/>
  <c r="R57" i="25" a="1"/>
  <c r="R73" i="25" a="1"/>
  <c r="Q73" i="25" a="1"/>
  <c r="S73" i="25" a="1"/>
  <c r="BG49" i="25" a="1"/>
  <c r="BH49" i="25" a="1"/>
  <c r="BI49" i="25" a="1"/>
  <c r="AS83" i="25" a="1"/>
  <c r="AT83" i="25" a="1"/>
  <c r="AU83" i="25" a="1"/>
  <c r="AM22" i="25" a="1"/>
  <c r="AL22" i="25" a="1"/>
  <c r="AN22" i="25" a="1"/>
  <c r="R89" i="25" a="1"/>
  <c r="Q89" i="25" a="1"/>
  <c r="S89" i="25" a="1"/>
  <c r="AT27" i="25" a="1"/>
  <c r="AS27" i="25" a="1"/>
  <c r="AU27" i="25" a="1"/>
  <c r="BH4" i="25" a="1"/>
  <c r="BG4" i="25" a="1"/>
  <c r="BI4" i="25" a="1"/>
  <c r="AM60" i="25" a="1"/>
  <c r="AL60" i="25" a="1"/>
  <c r="AN60" i="25" a="1"/>
  <c r="BH39" i="25" a="1"/>
  <c r="BG39" i="25" a="1"/>
  <c r="BI39" i="25" a="1"/>
  <c r="AM90" i="25" a="1"/>
  <c r="AL90" i="25" a="1"/>
  <c r="AN90" i="25" a="1"/>
  <c r="AT104" i="25" a="1"/>
  <c r="AS104" i="25" a="1"/>
  <c r="AU104" i="25" a="1"/>
  <c r="AT88" i="25" a="1"/>
  <c r="AS88" i="25" a="1"/>
  <c r="AU88" i="25" a="1"/>
  <c r="BH137" i="25" a="1"/>
  <c r="BG137" i="25" a="1"/>
  <c r="BI137" i="25" a="1"/>
  <c r="R100" i="25" a="1"/>
  <c r="Q100" i="25" a="1"/>
  <c r="S100" i="25" a="1"/>
  <c r="R136" i="25" a="1"/>
  <c r="Q136" i="25" a="1"/>
  <c r="S136" i="25" a="1"/>
  <c r="BI154" i="25" a="1"/>
  <c r="BH154" i="25" a="1"/>
  <c r="BG154" i="25" a="1"/>
  <c r="R178" i="25" a="1"/>
  <c r="Q178" i="25" a="1"/>
  <c r="S178" i="25" a="1"/>
  <c r="AS183" i="25" a="1"/>
  <c r="AT183" i="25" a="1"/>
  <c r="AU183" i="25" a="1"/>
  <c r="Q222" i="25" a="1"/>
  <c r="S222" i="25" a="1"/>
  <c r="R222" i="25" a="1"/>
  <c r="AM249" i="25" a="1"/>
  <c r="AL249" i="25" a="1"/>
  <c r="AN249" i="25" a="1"/>
  <c r="AS242" i="25" a="1"/>
  <c r="AU242" i="25" a="1"/>
  <c r="AT242" i="25" a="1"/>
  <c r="AL272" i="25" a="1"/>
  <c r="AM272" i="25" a="1"/>
  <c r="AN272" i="25" a="1"/>
  <c r="AS278" i="25" a="1"/>
  <c r="AT278" i="25" a="1"/>
  <c r="AU278" i="25" a="1"/>
  <c r="AM304" i="25" a="1"/>
  <c r="AL304" i="25" a="1"/>
  <c r="AN304" i="25" a="1"/>
  <c r="AT156" i="25" a="1"/>
  <c r="AS156" i="25" a="1"/>
  <c r="AU156" i="25" a="1"/>
  <c r="R47" i="25" a="1"/>
  <c r="Q47" i="25" a="1"/>
  <c r="S47" i="25" a="1"/>
  <c r="BH50" i="25" a="1"/>
  <c r="BG50" i="25" a="1"/>
  <c r="BI50" i="25" a="1"/>
  <c r="BG95" i="25" a="1"/>
  <c r="BH95" i="25" a="1"/>
  <c r="BI95" i="25" a="1"/>
  <c r="AL105" i="25" a="1"/>
  <c r="AN105" i="25" a="1"/>
  <c r="AM105" i="25" a="1"/>
  <c r="AS132" i="25" a="1"/>
  <c r="AT132" i="25" a="1"/>
  <c r="AU132" i="25" a="1"/>
  <c r="BI158" i="25" a="1"/>
  <c r="BH158" i="25" a="1"/>
  <c r="BG158" i="25" a="1"/>
  <c r="AM169" i="25" a="1"/>
  <c r="AL169" i="25" a="1"/>
  <c r="AN169" i="25" a="1"/>
  <c r="AS151" i="25" a="1"/>
  <c r="AU151" i="25" a="1"/>
  <c r="AT151" i="25" a="1"/>
  <c r="Q208" i="25" a="1"/>
  <c r="S208" i="25" a="1"/>
  <c r="R208" i="25" a="1"/>
  <c r="BG221" i="25" a="1"/>
  <c r="BH221" i="25" a="1"/>
  <c r="BI221" i="25" a="1"/>
  <c r="BH259" i="25" a="1"/>
  <c r="BG259" i="25" a="1"/>
  <c r="BI259" i="25" a="1"/>
  <c r="R260" i="25" a="1"/>
  <c r="Q260" i="25" a="1"/>
  <c r="S260" i="25" a="1"/>
  <c r="R276" i="25" a="1"/>
  <c r="Q276" i="25" a="1"/>
  <c r="S276" i="25" a="1"/>
  <c r="Q284" i="25" a="1"/>
  <c r="S284" i="25" a="1"/>
  <c r="R284" i="25" a="1"/>
  <c r="AS291" i="25" a="1"/>
  <c r="AT291" i="25" a="1"/>
  <c r="AU291" i="25" a="1"/>
  <c r="BI312" i="25" a="1"/>
  <c r="BH312" i="25" a="1"/>
  <c r="BG312" i="25" a="1"/>
  <c r="BH140" i="25" a="1"/>
  <c r="BG140" i="25" a="1"/>
  <c r="BI140" i="25" a="1"/>
  <c r="AS44" i="25" a="1"/>
  <c r="AT44" i="25" a="1"/>
  <c r="AU44" i="25" a="1"/>
  <c r="AT57" i="25" a="1"/>
  <c r="AS57" i="25" a="1"/>
  <c r="AU57" i="25" a="1"/>
  <c r="R19" i="25" a="1"/>
  <c r="Q19" i="25" a="1"/>
  <c r="S19" i="25" a="1"/>
  <c r="AM20" i="25" a="1"/>
  <c r="AL20" i="25" a="1"/>
  <c r="AN20" i="25" a="1"/>
  <c r="AS4" i="25" a="1"/>
  <c r="AU4" i="25" a="1"/>
  <c r="AT4" i="25" a="1"/>
  <c r="AM37" i="25" a="1"/>
  <c r="AL37" i="25" a="1"/>
  <c r="AN37" i="25" a="1"/>
  <c r="R93" i="25" a="1"/>
  <c r="Q93" i="25" a="1"/>
  <c r="S93" i="25" a="1"/>
  <c r="AS105" i="25" a="1"/>
  <c r="AU105" i="25" a="1"/>
  <c r="AT105" i="25" a="1"/>
  <c r="AT109" i="25" a="1"/>
  <c r="AS109" i="25" a="1"/>
  <c r="AU109" i="25" a="1"/>
  <c r="BG141" i="25" a="1"/>
  <c r="BH141" i="25" a="1"/>
  <c r="BI141" i="25" a="1"/>
  <c r="AT166" i="25" a="1"/>
  <c r="AS166" i="25" a="1"/>
  <c r="AU166" i="25" a="1"/>
  <c r="AL149" i="25" a="1"/>
  <c r="AM149" i="25" a="1"/>
  <c r="AN149" i="25" a="1"/>
  <c r="BH196" i="25" a="1"/>
  <c r="BG196" i="25" a="1"/>
  <c r="BI196" i="25" a="1"/>
  <c r="R200" i="25" a="1"/>
  <c r="Q200" i="25" a="1"/>
  <c r="S200" i="25" a="1"/>
  <c r="AS210" i="25" a="1"/>
  <c r="AU210" i="25" a="1"/>
  <c r="AT210" i="25" a="1"/>
  <c r="AL244" i="25" a="1"/>
  <c r="AN244" i="25" a="1"/>
  <c r="AM244" i="25" a="1"/>
  <c r="R234" i="25" a="1"/>
  <c r="Q234" i="25" a="1"/>
  <c r="S234" i="25" a="1"/>
  <c r="AS279" i="25" a="1"/>
  <c r="AU279" i="25" a="1"/>
  <c r="AT279" i="25" a="1"/>
  <c r="AT63" i="25" a="1"/>
  <c r="AS63" i="25" a="1"/>
  <c r="AU63" i="25" a="1"/>
  <c r="AT15" i="25" a="1"/>
  <c r="AU15" i="25" a="1"/>
  <c r="AS15" i="25" a="1"/>
  <c r="AM34" i="25" a="1"/>
  <c r="AL34" i="25" a="1"/>
  <c r="AN34" i="25" a="1"/>
  <c r="BH65" i="25" a="1"/>
  <c r="BG65" i="25" a="1"/>
  <c r="BI65" i="25" a="1"/>
  <c r="AU65" i="25" a="1"/>
  <c r="AT65" i="25" a="1"/>
  <c r="AS65" i="25" a="1"/>
  <c r="R64" i="25" a="1"/>
  <c r="S64" i="25" a="1"/>
  <c r="Q64" i="25" a="1"/>
  <c r="AN124" i="25" a="1"/>
  <c r="AM124" i="25" a="1"/>
  <c r="AL124" i="25" a="1"/>
  <c r="AM115" i="25" a="1"/>
  <c r="AL115" i="25" a="1"/>
  <c r="AN115" i="25" a="1"/>
  <c r="Q150" i="25" a="1"/>
  <c r="S150" i="25" a="1"/>
  <c r="R150" i="25" a="1"/>
  <c r="BH204" i="25" a="1"/>
  <c r="BG204" i="25" a="1"/>
  <c r="BI204" i="25" a="1"/>
  <c r="BH219" i="25" a="1"/>
  <c r="BG219" i="25" a="1"/>
  <c r="BI219" i="25" a="1"/>
  <c r="Q228" i="25" a="1"/>
  <c r="S228" i="25" a="1"/>
  <c r="R228" i="25" a="1"/>
  <c r="BG216" i="25" a="1"/>
  <c r="BI216" i="25" a="1"/>
  <c r="BH216" i="25" a="1"/>
  <c r="Q254" i="25" a="1"/>
  <c r="R254" i="25" a="1"/>
  <c r="S254" i="25" a="1"/>
  <c r="AT263" i="25" a="1"/>
  <c r="AS263" i="25" a="1"/>
  <c r="AU263" i="25" a="1"/>
  <c r="BH268" i="25" a="1"/>
  <c r="BG268" i="25" a="1"/>
  <c r="BI268" i="25" a="1"/>
  <c r="AT289" i="25" a="1"/>
  <c r="AS289" i="25" a="1"/>
  <c r="AU289" i="25" a="1"/>
  <c r="AM290" i="25" a="1"/>
  <c r="AL290" i="25" a="1"/>
  <c r="AN290" i="25" a="1"/>
  <c r="AS303" i="25" a="1"/>
  <c r="AT303" i="25" a="1"/>
  <c r="AU303" i="25" a="1"/>
  <c r="AL151" i="25" a="1"/>
  <c r="AN151" i="25" a="1"/>
  <c r="AM151" i="25" a="1"/>
  <c r="R9" i="25" a="1"/>
  <c r="Q9" i="25" a="1"/>
  <c r="S9" i="25" a="1"/>
  <c r="AM18" i="25" a="1"/>
  <c r="AL18" i="25" a="1"/>
  <c r="AN18" i="25" a="1"/>
  <c r="BI25" i="25" a="1"/>
  <c r="BH25" i="25" a="1"/>
  <c r="BG25" i="25" a="1"/>
  <c r="AS2" i="25" a="1"/>
  <c r="AT2" i="25" a="1"/>
  <c r="AU2" i="25" a="1"/>
  <c r="AT40" i="25" a="1"/>
  <c r="AS40" i="25" a="1"/>
  <c r="AU40" i="25" a="1"/>
  <c r="BH57" i="25" a="1"/>
  <c r="BG57" i="25" a="1"/>
  <c r="BI57" i="25" a="1"/>
  <c r="AT61" i="25" a="1"/>
  <c r="AS61" i="25" a="1"/>
  <c r="AU61" i="25" a="1"/>
  <c r="Q62" i="25" a="1"/>
  <c r="R62" i="25" a="1"/>
  <c r="S62" i="25" a="1"/>
  <c r="AM111" i="25" a="1"/>
  <c r="AL111" i="25" a="1"/>
  <c r="AN111" i="25" a="1"/>
  <c r="S151" i="25" a="1"/>
  <c r="R151" i="25" a="1"/>
  <c r="Q151" i="25" a="1"/>
  <c r="AM191" i="25" a="1"/>
  <c r="AL191" i="25" a="1"/>
  <c r="AN191" i="25" a="1"/>
  <c r="R217" i="25" a="1"/>
  <c r="Q217" i="25" a="1"/>
  <c r="S217" i="25" a="1"/>
  <c r="R241" i="25" a="1"/>
  <c r="Q241" i="25" a="1"/>
  <c r="S241" i="25" a="1"/>
  <c r="AM237" i="25" a="1"/>
  <c r="AL237" i="25" a="1"/>
  <c r="AN237" i="25" a="1"/>
  <c r="Q258" i="25" a="1"/>
  <c r="R258" i="25" a="1"/>
  <c r="S258" i="25" a="1"/>
  <c r="Q262" i="25" a="1"/>
  <c r="R262" i="25" a="1"/>
  <c r="S262" i="25" a="1"/>
  <c r="BH287" i="25" a="1"/>
  <c r="BG287" i="25" a="1"/>
  <c r="BI287" i="25" a="1"/>
  <c r="BH300" i="25" a="1"/>
  <c r="BG300" i="25" a="1"/>
  <c r="BI300" i="25" a="1"/>
  <c r="BG309" i="25" a="1"/>
  <c r="BH309" i="25" a="1"/>
  <c r="BI309" i="25" a="1"/>
  <c r="Q22" i="25" a="1"/>
  <c r="S22" i="25" a="1"/>
  <c r="R22" i="25" a="1"/>
  <c r="R23" i="25" a="1"/>
  <c r="Q23" i="25" a="1"/>
  <c r="S23" i="25" a="1"/>
  <c r="R28" i="25" a="1"/>
  <c r="Q28" i="25" a="1"/>
  <c r="S28" i="25" a="1"/>
  <c r="R79" i="25" a="1"/>
  <c r="Q79" i="25" a="1"/>
  <c r="S79" i="25" a="1"/>
  <c r="AL74" i="25" a="1"/>
  <c r="AN74" i="25" a="1"/>
  <c r="AM74" i="25" a="1"/>
  <c r="BH139" i="25" a="1"/>
  <c r="BG139" i="25" a="1"/>
  <c r="BI139" i="25" a="1"/>
  <c r="AM146" i="25" a="1"/>
  <c r="AL146" i="25" a="1"/>
  <c r="AN146" i="25" a="1"/>
  <c r="AM166" i="25" a="1"/>
  <c r="AL166" i="25" a="1"/>
  <c r="AN166" i="25" a="1"/>
  <c r="BI163" i="25" a="1"/>
  <c r="BH163" i="25" a="1"/>
  <c r="BG163" i="25" a="1"/>
  <c r="AM184" i="25" a="1"/>
  <c r="AL184" i="25" a="1"/>
  <c r="AN184" i="25" a="1"/>
  <c r="R198" i="25" a="1"/>
  <c r="Q198" i="25" a="1"/>
  <c r="S198" i="25" a="1"/>
  <c r="AS235" i="25" a="1"/>
  <c r="AU235" i="25" a="1"/>
  <c r="AT235" i="25" a="1"/>
  <c r="AN255" i="25" a="1"/>
  <c r="AM255" i="25" a="1"/>
  <c r="AL255" i="25" a="1"/>
  <c r="AL268" i="25" a="1"/>
  <c r="AN268" i="25" a="1"/>
  <c r="AM268" i="25" a="1"/>
  <c r="AM281" i="25" a="1"/>
  <c r="AL281" i="25" a="1"/>
  <c r="AN281" i="25" a="1"/>
  <c r="R302" i="25" a="1"/>
  <c r="Q302" i="25" a="1"/>
  <c r="S302" i="25" a="1"/>
  <c r="BI296" i="25" a="1"/>
  <c r="BH296" i="25" a="1"/>
  <c r="BG296" i="25" a="1"/>
  <c r="R167" i="25" a="1"/>
  <c r="Q167" i="25" a="1"/>
  <c r="S167" i="25" a="1"/>
  <c r="AM163" i="25" a="1"/>
  <c r="AL163" i="25" a="1"/>
  <c r="AN163" i="25" a="1"/>
  <c r="R183" i="25" a="1"/>
  <c r="Q183" i="25" a="1"/>
  <c r="S183" i="25" a="1"/>
  <c r="AN181" i="25" a="1"/>
  <c r="AM181" i="25" a="1"/>
  <c r="AL181" i="25" a="1"/>
  <c r="Q194" i="25" a="1"/>
  <c r="R194" i="25" a="1"/>
  <c r="S194" i="25" a="1"/>
  <c r="AT230" i="25" a="1"/>
  <c r="AS230" i="25" a="1"/>
  <c r="AU230" i="25" a="1"/>
  <c r="AM257" i="25" a="1"/>
  <c r="AL257" i="25" a="1"/>
  <c r="AN257" i="25" a="1"/>
  <c r="Q250" i="25" a="1"/>
  <c r="R250" i="25" a="1"/>
  <c r="S250" i="25" a="1"/>
  <c r="AT271" i="25" a="1"/>
  <c r="AS271" i="25" a="1"/>
  <c r="AU271" i="25" a="1"/>
  <c r="BG280" i="25" a="1"/>
  <c r="BI280" i="25" a="1"/>
  <c r="BH280" i="25" a="1"/>
  <c r="R294" i="25" a="1"/>
  <c r="Q294" i="25" a="1"/>
  <c r="S294" i="25" a="1"/>
  <c r="AM310" i="25" a="1"/>
  <c r="AL310" i="25" a="1"/>
  <c r="AN310" i="25" a="1"/>
  <c r="BH104" i="25" a="1"/>
  <c r="BG104" i="25" a="1"/>
  <c r="BI104" i="25" a="1"/>
  <c r="BH44" i="25" a="1"/>
  <c r="BI44" i="25" a="1"/>
  <c r="BG44" i="25" a="1"/>
  <c r="AM86" i="25" a="1"/>
  <c r="AL86" i="25" a="1"/>
  <c r="AN86" i="25" a="1"/>
  <c r="AT84" i="25" a="1"/>
  <c r="AU84" i="25" a="1"/>
  <c r="AS84" i="25" a="1"/>
  <c r="AT106" i="25" a="1"/>
  <c r="AS106" i="25" a="1"/>
  <c r="AU106" i="25" a="1"/>
  <c r="AM132" i="25" a="1"/>
  <c r="AL132" i="25" a="1"/>
  <c r="AN132" i="25" a="1"/>
  <c r="AT140" i="25" a="1"/>
  <c r="AU140" i="25" a="1"/>
  <c r="AS140" i="25" a="1"/>
  <c r="AS163" i="25" a="1"/>
  <c r="AU163" i="25" a="1"/>
  <c r="AT163" i="25" a="1"/>
  <c r="BG178" i="25" a="1"/>
  <c r="BH178" i="25" a="1"/>
  <c r="BI178" i="25" a="1"/>
  <c r="AT155" i="25" a="1"/>
  <c r="AS155" i="25" a="1"/>
  <c r="AU155" i="25" a="1"/>
  <c r="AM189" i="25" a="1"/>
  <c r="AL189" i="25" a="1"/>
  <c r="AN189" i="25" a="1"/>
  <c r="AU192" i="25" a="1"/>
  <c r="AT192" i="25" a="1"/>
  <c r="AS192" i="25" a="1"/>
  <c r="BH205" i="25" a="1"/>
  <c r="BG205" i="25" a="1"/>
  <c r="BI205" i="25" a="1"/>
  <c r="R212" i="25" a="1"/>
  <c r="Q212" i="25" a="1"/>
  <c r="S212" i="25" a="1"/>
  <c r="BG230" i="25" a="1"/>
  <c r="BH230" i="25" a="1"/>
  <c r="BI230" i="25" a="1"/>
  <c r="R245" i="25" a="1"/>
  <c r="Q245" i="25" a="1"/>
  <c r="S245" i="25" a="1"/>
  <c r="R291" i="25" a="1"/>
  <c r="Q291" i="25" a="1"/>
  <c r="S291" i="25" a="1"/>
  <c r="BH302" i="25" a="1"/>
  <c r="BG302" i="25" a="1"/>
  <c r="BI302" i="25" a="1"/>
  <c r="AL296" i="25" a="1"/>
  <c r="AN296" i="25" a="1"/>
  <c r="AM296" i="25" a="1"/>
  <c r="Q311" i="25" a="1"/>
  <c r="R311" i="25" a="1"/>
  <c r="S311" i="25" a="1"/>
  <c r="Q342" i="25" a="1"/>
  <c r="R342" i="25" a="1"/>
  <c r="S342" i="25" a="1"/>
  <c r="AS9" i="26" a="1"/>
  <c r="AR9" i="26" a="1"/>
  <c r="AT9" i="26" a="1"/>
  <c r="Q19" i="26" a="1"/>
  <c r="P19" i="26" a="1"/>
  <c r="R19" i="26" a="1"/>
  <c r="AL46" i="26" a="1"/>
  <c r="AK46" i="26" a="1"/>
  <c r="AM46" i="26" a="1"/>
  <c r="Q85" i="26" a="1"/>
  <c r="P85" i="26" a="1"/>
  <c r="R85" i="26" a="1"/>
  <c r="AL20" i="26" a="1"/>
  <c r="AK20" i="26" a="1"/>
  <c r="AM20" i="26" a="1"/>
  <c r="Q43" i="26" a="1"/>
  <c r="P43" i="26" a="1"/>
  <c r="R43" i="26" a="1"/>
  <c r="Q79" i="26" a="1"/>
  <c r="P79" i="26" a="1"/>
  <c r="R79" i="26" a="1"/>
  <c r="AL118" i="26" a="1"/>
  <c r="AK118" i="26" a="1"/>
  <c r="AM118" i="26" a="1"/>
  <c r="Q129" i="26" a="1"/>
  <c r="P129" i="26" a="1"/>
  <c r="R129" i="26" a="1"/>
  <c r="BG122" i="26" a="1"/>
  <c r="BF122" i="26" a="1"/>
  <c r="BH122" i="26" a="1"/>
  <c r="P141" i="26" a="1"/>
  <c r="Q141" i="26" a="1"/>
  <c r="R141" i="26" a="1"/>
  <c r="BG168" i="26" a="1"/>
  <c r="BF168" i="26" a="1"/>
  <c r="BH168" i="26" a="1"/>
  <c r="AS171" i="26" a="1"/>
  <c r="AR171" i="26" a="1"/>
  <c r="AT171" i="26" a="1"/>
  <c r="AL159" i="26" a="1"/>
  <c r="AK159" i="26" a="1"/>
  <c r="AM159" i="26" a="1"/>
  <c r="Q194" i="26" a="1"/>
  <c r="P194" i="26" a="1"/>
  <c r="R194" i="26" a="1"/>
  <c r="AR179" i="26" a="1"/>
  <c r="AS179" i="26" a="1"/>
  <c r="AT179" i="26" a="1"/>
  <c r="Q203" i="26" a="1"/>
  <c r="P203" i="26" a="1"/>
  <c r="R203" i="26" a="1"/>
  <c r="BG225" i="26" a="1"/>
  <c r="BF225" i="26" a="1"/>
  <c r="BH225" i="26" a="1"/>
  <c r="AS244" i="26" a="1"/>
  <c r="AR244" i="26" a="1"/>
  <c r="AT244" i="26" a="1"/>
  <c r="Q246" i="26" a="1"/>
  <c r="P246" i="26" a="1"/>
  <c r="R246" i="26" a="1"/>
  <c r="AL277" i="26" a="1"/>
  <c r="AK277" i="26" a="1"/>
  <c r="AM277" i="26" a="1"/>
  <c r="BH316" i="25" a="1"/>
  <c r="BG316" i="25" a="1"/>
  <c r="BI316" i="25" a="1"/>
  <c r="S317" i="25" a="1"/>
  <c r="Q317" i="25" a="1"/>
  <c r="R317" i="25" a="1"/>
  <c r="AL355" i="25" a="1"/>
  <c r="AM355" i="25" a="1"/>
  <c r="AN355" i="25" a="1"/>
  <c r="BH350" i="25" a="1"/>
  <c r="BI350" i="25" a="1"/>
  <c r="BG350" i="25" a="1"/>
  <c r="R68" i="25" a="1"/>
  <c r="Q68" i="25" a="1"/>
  <c r="S68" i="25" a="1"/>
  <c r="R32" i="25" a="1"/>
  <c r="Q32" i="25" a="1"/>
  <c r="S32" i="25" a="1"/>
  <c r="R108" i="25" a="1"/>
  <c r="Q108" i="25" a="1"/>
  <c r="S108" i="25" a="1"/>
  <c r="AT74" i="25" a="1"/>
  <c r="AS74" i="25" a="1"/>
  <c r="AU74" i="25" a="1"/>
  <c r="BH98" i="25" a="1"/>
  <c r="BG98" i="25" a="1"/>
  <c r="BI98" i="25" a="1"/>
  <c r="AN23" i="25" a="1"/>
  <c r="AM23" i="25" a="1"/>
  <c r="AL23" i="25" a="1"/>
  <c r="BH10" i="25" a="1"/>
  <c r="BG10" i="25" a="1"/>
  <c r="BI10" i="25" a="1"/>
  <c r="Q114" i="25" a="1"/>
  <c r="S114" i="25" a="1"/>
  <c r="R114" i="25" a="1"/>
  <c r="AS51" i="25" a="1"/>
  <c r="AT51" i="25" a="1"/>
  <c r="AU51" i="25" a="1"/>
  <c r="BH22" i="25" a="1"/>
  <c r="BG22" i="25" a="1"/>
  <c r="BI22" i="25" a="1"/>
  <c r="AL28" i="25" a="1"/>
  <c r="AM28" i="25" a="1"/>
  <c r="AN28" i="25" a="1"/>
  <c r="R26" i="25" a="1"/>
  <c r="Q26" i="25" a="1"/>
  <c r="S26" i="25" a="1"/>
  <c r="BH34" i="25" a="1"/>
  <c r="BG34" i="25" a="1"/>
  <c r="BI34" i="25" a="1"/>
  <c r="S48" i="25" a="1"/>
  <c r="R48" i="25" a="1"/>
  <c r="Q48" i="25" a="1"/>
  <c r="BH59" i="25" a="1"/>
  <c r="BG59" i="25" a="1"/>
  <c r="BI59" i="25" a="1"/>
  <c r="AS53" i="25" a="1"/>
  <c r="AT53" i="25" a="1"/>
  <c r="AU53" i="25" a="1"/>
  <c r="R91" i="25" a="1"/>
  <c r="Q91" i="25" a="1"/>
  <c r="S91" i="25" a="1"/>
  <c r="BH128" i="25" a="1"/>
  <c r="BG128" i="25" a="1"/>
  <c r="BI128" i="25" a="1"/>
  <c r="R105" i="25" a="1"/>
  <c r="Q105" i="25" a="1"/>
  <c r="S105" i="25" a="1"/>
  <c r="AT134" i="25" a="1"/>
  <c r="AS134" i="25" a="1"/>
  <c r="AU134" i="25" a="1"/>
  <c r="BG110" i="25" a="1"/>
  <c r="BH110" i="25" a="1"/>
  <c r="BI110" i="25" a="1"/>
  <c r="BH144" i="25" a="1"/>
  <c r="BG144" i="25" a="1"/>
  <c r="BI144" i="25" a="1"/>
  <c r="BH169" i="25" a="1"/>
  <c r="BI169" i="25" a="1"/>
  <c r="BG169" i="25" a="1"/>
  <c r="R185" i="25" a="1"/>
  <c r="Q185" i="25" a="1"/>
  <c r="S185" i="25" a="1"/>
  <c r="BI187" i="25" a="1"/>
  <c r="BH187" i="25" a="1"/>
  <c r="BG187" i="25" a="1"/>
  <c r="BH209" i="25" a="1"/>
  <c r="BG209" i="25" a="1"/>
  <c r="BI209" i="25" a="1"/>
  <c r="AT217" i="25" a="1"/>
  <c r="AS217" i="25" a="1"/>
  <c r="AU217" i="25" a="1"/>
  <c r="BH232" i="25" a="1"/>
  <c r="BG232" i="25" a="1"/>
  <c r="BI232" i="25" a="1"/>
  <c r="AN260" i="25" a="1"/>
  <c r="AM260" i="25" a="1"/>
  <c r="AL260" i="25" a="1"/>
  <c r="BG250" i="25" a="1"/>
  <c r="BH250" i="25" a="1"/>
  <c r="BI250" i="25" a="1"/>
  <c r="R268" i="25" a="1"/>
  <c r="Q268" i="25" a="1"/>
  <c r="S268" i="25" a="1"/>
  <c r="AM288" i="25" a="1"/>
  <c r="AN288" i="25" a="1"/>
  <c r="AL288" i="25" a="1"/>
  <c r="AM294" i="25" a="1"/>
  <c r="AL294" i="25" a="1"/>
  <c r="AN294" i="25" a="1"/>
  <c r="AM319" i="25" a="1"/>
  <c r="AL319" i="25" a="1"/>
  <c r="AN319" i="25" a="1"/>
  <c r="BH14" i="25" a="1"/>
  <c r="BG14" i="25" a="1"/>
  <c r="BI14" i="25" a="1"/>
  <c r="BG82" i="25" a="1"/>
  <c r="BI82" i="25" a="1"/>
  <c r="BH82" i="25" a="1"/>
  <c r="AS102" i="25" a="1"/>
  <c r="AU102" i="25" a="1"/>
  <c r="AT102" i="25" a="1"/>
  <c r="R102" i="25" a="1"/>
  <c r="Q102" i="25" a="1"/>
  <c r="S102" i="25" a="1"/>
  <c r="AL141" i="25" a="1"/>
  <c r="AM141" i="25" a="1"/>
  <c r="AN141" i="25" a="1"/>
  <c r="AT165" i="25" a="1"/>
  <c r="AS165" i="25" a="1"/>
  <c r="AU165" i="25" a="1"/>
  <c r="AL157" i="25" a="1"/>
  <c r="AM157" i="25" a="1"/>
  <c r="AN157" i="25" a="1"/>
  <c r="BH195" i="25" a="1"/>
  <c r="BG195" i="25" a="1"/>
  <c r="BI195" i="25" a="1"/>
  <c r="R199" i="25" a="1"/>
  <c r="Q199" i="25" a="1"/>
  <c r="S199" i="25" a="1"/>
  <c r="BH212" i="25" a="1"/>
  <c r="BG212" i="25" a="1"/>
  <c r="BI212" i="25" a="1"/>
  <c r="Q206" i="25" a="1"/>
  <c r="S206" i="25" a="1"/>
  <c r="R206" i="25" a="1"/>
  <c r="AS233" i="25" a="1"/>
  <c r="AT233" i="25" a="1"/>
  <c r="AU233" i="25" a="1"/>
  <c r="BH245" i="25" a="1"/>
  <c r="BG245" i="25" a="1"/>
  <c r="BI245" i="25" a="1"/>
  <c r="BI261" i="25" a="1"/>
  <c r="BG261" i="25" a="1"/>
  <c r="BH261" i="25" a="1"/>
  <c r="AT276" i="25" a="1"/>
  <c r="AS276" i="25" a="1"/>
  <c r="AU276" i="25" a="1"/>
  <c r="AM277" i="25" a="1"/>
  <c r="AL277" i="25" a="1"/>
  <c r="AN277" i="25" a="1"/>
  <c r="AS121" i="25" a="1"/>
  <c r="AU121" i="25" a="1"/>
  <c r="AT121" i="25" a="1"/>
  <c r="BH70" i="25" a="1"/>
  <c r="BG70" i="25" a="1"/>
  <c r="BI70" i="25" a="1"/>
  <c r="AU7" i="25" a="1"/>
  <c r="AT7" i="25" a="1"/>
  <c r="AS7" i="25" a="1"/>
  <c r="R33" i="25" a="1"/>
  <c r="Q33" i="25" a="1"/>
  <c r="S33" i="25" a="1"/>
  <c r="R35" i="25" a="1"/>
  <c r="Q35" i="25" a="1"/>
  <c r="S35" i="25" a="1"/>
  <c r="BG64" i="25" a="1"/>
  <c r="BI64" i="25" a="1"/>
  <c r="BH64" i="25" a="1"/>
  <c r="AT64" i="25" a="1"/>
  <c r="AS64" i="25" a="1"/>
  <c r="AU64" i="25" a="1"/>
  <c r="Q63" i="25" a="1"/>
  <c r="R63" i="25" a="1"/>
  <c r="S63" i="25" a="1"/>
  <c r="AM63" i="25" a="1"/>
  <c r="AL63" i="25" a="1"/>
  <c r="AN63" i="25" a="1"/>
  <c r="AT148" i="25" a="1"/>
  <c r="AU148" i="25" a="1"/>
  <c r="AS148" i="25" a="1"/>
  <c r="R130" i="25" a="1"/>
  <c r="Q130" i="25" a="1"/>
  <c r="S130" i="25" a="1"/>
  <c r="AN219" i="25" a="1"/>
  <c r="AM219" i="25" a="1"/>
  <c r="AL219" i="25" a="1"/>
  <c r="AT227" i="25" a="1"/>
  <c r="AS227" i="25" a="1"/>
  <c r="AU227" i="25" a="1"/>
  <c r="AM216" i="25" a="1"/>
  <c r="AN216" i="25" a="1"/>
  <c r="AL216" i="25" a="1"/>
  <c r="AU253" i="25" a="1"/>
  <c r="AT253" i="25" a="1"/>
  <c r="AS253" i="25" a="1"/>
  <c r="AL267" i="25" a="1"/>
  <c r="AM267" i="25" a="1"/>
  <c r="AN267" i="25" a="1"/>
  <c r="BH288" i="25" a="1"/>
  <c r="BI288" i="25" a="1"/>
  <c r="BG288" i="25" a="1"/>
  <c r="AT302" i="25" a="1"/>
  <c r="AS302" i="25" a="1"/>
  <c r="AU302" i="25" a="1"/>
  <c r="R144" i="25" a="1"/>
  <c r="Q144" i="25" a="1"/>
  <c r="S144" i="25" a="1"/>
  <c r="AT35" i="25" a="1"/>
  <c r="AS35" i="25" a="1"/>
  <c r="AU35" i="25" a="1"/>
  <c r="R8" i="25" a="1"/>
  <c r="Q8" i="25" a="1"/>
  <c r="S8" i="25" a="1"/>
  <c r="AM24" i="25" a="1"/>
  <c r="AL24" i="25" a="1"/>
  <c r="AN24" i="25" a="1"/>
  <c r="AT72" i="25" a="1"/>
  <c r="AS72" i="25" a="1"/>
  <c r="AU72" i="25" a="1"/>
  <c r="BH74" i="25" a="1"/>
  <c r="BG74" i="25" a="1"/>
  <c r="BI74" i="25" a="1"/>
  <c r="R139" i="25" a="1"/>
  <c r="Q139" i="25" a="1"/>
  <c r="S139" i="25" a="1"/>
  <c r="BI125" i="25" a="1"/>
  <c r="BH125" i="25" a="1"/>
  <c r="BG125" i="25" a="1"/>
  <c r="AT145" i="25" a="1"/>
  <c r="AS145" i="25" a="1"/>
  <c r="AU145" i="25" a="1"/>
  <c r="R121" i="25" a="1"/>
  <c r="Q121" i="25" a="1"/>
  <c r="S121" i="25" a="1"/>
  <c r="R171" i="25" a="1"/>
  <c r="Q171" i="25" a="1"/>
  <c r="S171" i="25" a="1"/>
  <c r="AL165" i="25" a="1"/>
  <c r="AM165" i="25" a="1"/>
  <c r="AN165" i="25" a="1"/>
  <c r="BG161" i="25" a="1"/>
  <c r="BI161" i="25" a="1"/>
  <c r="BH161" i="25" a="1"/>
  <c r="AN183" i="25" a="1"/>
  <c r="AM183" i="25" a="1"/>
  <c r="AL183" i="25" a="1"/>
  <c r="R196" i="25" a="1"/>
  <c r="Q196" i="25" a="1"/>
  <c r="S196" i="25" a="1"/>
  <c r="AU208" i="25" a="1"/>
  <c r="AT208" i="25" a="1"/>
  <c r="AS208" i="25" a="1"/>
  <c r="AL215" i="25" a="1"/>
  <c r="AM215" i="25" a="1"/>
  <c r="AN215" i="25" a="1"/>
  <c r="AM235" i="25" a="1"/>
  <c r="AL235" i="25" a="1"/>
  <c r="AN235" i="25" a="1"/>
  <c r="AT254" i="25" a="1"/>
  <c r="AU254" i="25" a="1"/>
  <c r="AS254" i="25" a="1"/>
  <c r="AT274" i="25" a="1"/>
  <c r="AS274" i="25" a="1"/>
  <c r="AU274" i="25" a="1"/>
  <c r="BH295" i="25" a="1"/>
  <c r="BG295" i="25" a="1"/>
  <c r="BI295" i="25" a="1"/>
  <c r="S296" i="25" a="1"/>
  <c r="R296" i="25" a="1"/>
  <c r="Q296" i="25" a="1"/>
  <c r="AS18" i="25" a="1"/>
  <c r="AU18" i="25" a="1"/>
  <c r="AT18" i="25" a="1"/>
  <c r="AN35" i="25" a="1"/>
  <c r="AM35" i="25" a="1"/>
  <c r="AL35" i="25" a="1"/>
  <c r="Q3" i="25" a="1"/>
  <c r="S3" i="25" a="1"/>
  <c r="R3" i="25" a="1"/>
  <c r="AM6" i="25" a="1"/>
  <c r="AL6" i="25" a="1"/>
  <c r="AN6" i="25" a="1"/>
  <c r="AS12" i="25" a="1"/>
  <c r="AT12" i="25" a="1"/>
  <c r="AU12" i="25" a="1"/>
  <c r="AM44" i="25" a="1"/>
  <c r="AL44" i="25" a="1"/>
  <c r="AN44" i="25" a="1"/>
  <c r="Q34" i="25" a="1"/>
  <c r="R34" i="25" a="1"/>
  <c r="S34" i="25" a="1"/>
  <c r="R75" i="25" a="1"/>
  <c r="Q75" i="25" a="1"/>
  <c r="S75" i="25" a="1"/>
  <c r="AL70" i="25" a="1"/>
  <c r="AM70" i="25" a="1"/>
  <c r="AN70" i="25" a="1"/>
  <c r="Q99" i="25" a="1"/>
  <c r="R99" i="25" a="1"/>
  <c r="S99" i="25" a="1"/>
  <c r="Q142" i="25" a="1"/>
  <c r="S142" i="25" a="1"/>
  <c r="R142" i="25" a="1"/>
  <c r="BH121" i="25" a="1"/>
  <c r="BG121" i="25" a="1"/>
  <c r="BI121" i="25" a="1"/>
  <c r="Q126" i="25" a="1"/>
  <c r="R126" i="25" a="1"/>
  <c r="S126" i="25" a="1"/>
  <c r="AM155" i="25" a="1"/>
  <c r="AL155" i="25" a="1"/>
  <c r="AN155" i="25" a="1"/>
  <c r="R163" i="25" a="1"/>
  <c r="Q163" i="25" a="1"/>
  <c r="S163" i="25" a="1"/>
  <c r="R148" i="25" a="1"/>
  <c r="Q148" i="25" a="1"/>
  <c r="S148" i="25" a="1"/>
  <c r="BH201" i="25" a="1"/>
  <c r="BG201" i="25" a="1"/>
  <c r="BI201" i="25" a="1"/>
  <c r="R203" i="25" a="1"/>
  <c r="Q203" i="25" a="1"/>
  <c r="S203" i="25" a="1"/>
  <c r="R189" i="25" a="1"/>
  <c r="Q189" i="25" a="1"/>
  <c r="S189" i="25" a="1"/>
  <c r="BH225" i="25" a="1"/>
  <c r="BG225" i="25" a="1"/>
  <c r="BI225" i="25" a="1"/>
  <c r="AN252" i="25" a="1"/>
  <c r="AM252" i="25" a="1"/>
  <c r="AL252" i="25" a="1"/>
  <c r="Q233" i="25" a="1"/>
  <c r="S233" i="25" a="1"/>
  <c r="R233" i="25" a="1"/>
  <c r="AM266" i="25" a="1"/>
  <c r="AN266" i="25" a="1"/>
  <c r="AL266" i="25" a="1"/>
  <c r="BH275" i="25" a="1"/>
  <c r="BG275" i="25" a="1"/>
  <c r="BI275" i="25" a="1"/>
  <c r="BI284" i="25" a="1"/>
  <c r="BG284" i="25" a="1"/>
  <c r="BH284" i="25" a="1"/>
  <c r="BG305" i="25" a="1"/>
  <c r="BI305" i="25" a="1"/>
  <c r="BH305" i="25" a="1"/>
  <c r="BH3" i="25" a="1"/>
  <c r="BG3" i="25" a="1"/>
  <c r="BI3" i="25" a="1"/>
  <c r="BG9" i="25" a="1"/>
  <c r="BH9" i="25" a="1"/>
  <c r="BI9" i="25" a="1"/>
  <c r="R41" i="25" a="1"/>
  <c r="Q41" i="25" a="1"/>
  <c r="S41" i="25" a="1"/>
  <c r="AS49" i="25" a="1"/>
  <c r="AU49" i="25" a="1"/>
  <c r="AT49" i="25" a="1"/>
  <c r="AM88" i="25" a="1"/>
  <c r="AL88" i="25" a="1"/>
  <c r="AN88" i="25" a="1"/>
  <c r="R88" i="25" a="1"/>
  <c r="Q88" i="25" a="1"/>
  <c r="S88" i="25" a="1"/>
  <c r="S113" i="25" a="1"/>
  <c r="R113" i="25" a="1"/>
  <c r="Q113" i="25" a="1"/>
  <c r="AT136" i="25" a="1"/>
  <c r="AS136" i="25" a="1"/>
  <c r="AU136" i="25" a="1"/>
  <c r="BG118" i="25" a="1"/>
  <c r="BI118" i="25" a="1"/>
  <c r="BH118" i="25" a="1"/>
  <c r="BH96" i="25" a="1"/>
  <c r="BG96" i="25" a="1"/>
  <c r="BI96" i="25" a="1"/>
  <c r="Q154" i="25" a="1"/>
  <c r="S154" i="25" a="1"/>
  <c r="R154" i="25" a="1"/>
  <c r="AT170" i="25" a="1"/>
  <c r="AS170" i="25" a="1"/>
  <c r="AU170" i="25" a="1"/>
  <c r="AM248" i="25" a="1"/>
  <c r="AL248" i="25" a="1"/>
  <c r="AN248" i="25" a="1"/>
  <c r="BH263" i="25" a="1"/>
  <c r="BG263" i="25" a="1"/>
  <c r="BI263" i="25" a="1"/>
  <c r="AL293" i="25" a="1"/>
  <c r="AM293" i="25" a="1"/>
  <c r="AN293" i="25" a="1"/>
  <c r="R308" i="25" a="1"/>
  <c r="S308" i="25" a="1"/>
  <c r="Q308" i="25" a="1"/>
  <c r="AM175" i="25" a="1"/>
  <c r="AL175" i="25" a="1"/>
  <c r="AN175" i="25" a="1"/>
  <c r="AM192" i="25" a="1"/>
  <c r="AL192" i="25" a="1"/>
  <c r="AN192" i="25" a="1"/>
  <c r="AM202" i="25" a="1"/>
  <c r="AN202" i="25" a="1"/>
  <c r="AL202" i="25" a="1"/>
  <c r="BH217" i="25" a="1"/>
  <c r="BG217" i="25" a="1"/>
  <c r="BI217" i="25" a="1"/>
  <c r="AT225" i="25" a="1"/>
  <c r="AS225" i="25" a="1"/>
  <c r="AU225" i="25" a="1"/>
  <c r="BH243" i="25" a="1"/>
  <c r="BG243" i="25" a="1"/>
  <c r="BI243" i="25" a="1"/>
  <c r="BI258" i="25" a="1"/>
  <c r="BG258" i="25" a="1"/>
  <c r="BH258" i="25" a="1"/>
  <c r="AL262" i="25" a="1"/>
  <c r="AM262" i="25" a="1"/>
  <c r="AN262" i="25" a="1"/>
  <c r="AN276" i="25" a="1"/>
  <c r="AL276" i="25" a="1"/>
  <c r="AM276" i="25" a="1"/>
  <c r="AL302" i="25" a="1"/>
  <c r="AN302" i="25" a="1"/>
  <c r="AM302" i="25" a="1"/>
  <c r="BI329" i="25" a="1"/>
  <c r="BH329" i="25" a="1"/>
  <c r="BG329" i="25" a="1"/>
  <c r="AT111" i="25" a="1"/>
  <c r="AS111" i="25" a="1"/>
  <c r="AU111" i="25" a="1"/>
  <c r="BG13" i="25" a="1"/>
  <c r="BH13" i="25" a="1"/>
  <c r="BI13" i="25" a="1"/>
  <c r="R29" i="25" a="1"/>
  <c r="Q29" i="25" a="1"/>
  <c r="S29" i="25" a="1"/>
  <c r="AL57" i="25" a="1"/>
  <c r="AM57" i="25" a="1"/>
  <c r="AN57" i="25" a="1"/>
  <c r="AS55" i="25" a="1"/>
  <c r="AT55" i="25" a="1"/>
  <c r="AU55" i="25" a="1"/>
  <c r="R58" i="25" a="1"/>
  <c r="Q58" i="25" a="1"/>
  <c r="S58" i="25" a="1"/>
  <c r="R109" i="25" a="1"/>
  <c r="Q109" i="25" a="1"/>
  <c r="S109" i="25" a="1"/>
  <c r="Q127" i="25" a="1"/>
  <c r="R127" i="25" a="1"/>
  <c r="S127" i="25" a="1"/>
  <c r="BG105" i="25" a="1"/>
  <c r="BH105" i="25" a="1"/>
  <c r="BI105" i="25" a="1"/>
  <c r="BI166" i="25" a="1"/>
  <c r="BG166" i="25" a="1"/>
  <c r="BH166" i="25" a="1"/>
  <c r="BG180" i="25" a="1"/>
  <c r="BH180" i="25" a="1"/>
  <c r="BI180" i="25" a="1"/>
  <c r="BH220" i="25" a="1"/>
  <c r="BG220" i="25" a="1"/>
  <c r="BI220" i="25" a="1"/>
  <c r="BH246" i="25" a="1"/>
  <c r="BG246" i="25" a="1"/>
  <c r="BI246" i="25" a="1"/>
  <c r="BI240" i="25" a="1"/>
  <c r="BG240" i="25" a="1"/>
  <c r="BH240" i="25" a="1"/>
  <c r="BG253" i="25" a="1"/>
  <c r="BI253" i="25" a="1"/>
  <c r="BH253" i="25" a="1"/>
  <c r="BH265" i="25" a="1"/>
  <c r="BG265" i="25" a="1"/>
  <c r="BI265" i="25" a="1"/>
  <c r="AT286" i="25" a="1"/>
  <c r="AS286" i="25" a="1"/>
  <c r="AU286" i="25" a="1"/>
  <c r="BG299" i="25" a="1"/>
  <c r="BH299" i="25" a="1"/>
  <c r="BI299" i="25" a="1"/>
  <c r="AT313" i="25" a="1"/>
  <c r="AS313" i="25" a="1"/>
  <c r="AU313" i="25" a="1"/>
  <c r="BG323" i="25" a="1"/>
  <c r="BH323" i="25" a="1"/>
  <c r="BI323" i="25" a="1"/>
  <c r="AT338" i="25" a="1"/>
  <c r="AS338" i="25" a="1"/>
  <c r="AU338" i="25" a="1"/>
  <c r="AN339" i="25" a="1"/>
  <c r="AM339" i="25" a="1"/>
  <c r="AL339" i="25" a="1"/>
  <c r="R351" i="25" a="1"/>
  <c r="Q351" i="25" a="1"/>
  <c r="S351" i="25" a="1"/>
  <c r="AS57" i="26" a="1"/>
  <c r="AR57" i="26" a="1"/>
  <c r="AT57" i="26" a="1"/>
  <c r="Q72" i="26" a="1"/>
  <c r="P72" i="26" a="1"/>
  <c r="R72" i="26" a="1"/>
  <c r="BG96" i="26" a="1"/>
  <c r="BF96" i="26" a="1"/>
  <c r="BH96" i="26" a="1"/>
  <c r="BG89" i="26" a="1"/>
  <c r="BF89" i="26" a="1"/>
  <c r="BH89" i="26" a="1"/>
  <c r="BG137" i="26" a="1"/>
  <c r="BF137" i="26" a="1"/>
  <c r="BH137" i="26" a="1"/>
  <c r="P102" i="26" a="1"/>
  <c r="Q102" i="26" a="1"/>
  <c r="R102" i="26" a="1"/>
  <c r="Q151" i="26" a="1"/>
  <c r="P151" i="26" a="1"/>
  <c r="R151" i="26" a="1"/>
  <c r="P185" i="26" a="1"/>
  <c r="Q185" i="26" a="1"/>
  <c r="R185" i="26" a="1"/>
  <c r="AS248" i="26" a="1"/>
  <c r="AR248" i="26" a="1"/>
  <c r="AT248" i="26" a="1"/>
  <c r="AS231" i="26" a="1"/>
  <c r="AR231" i="26" a="1"/>
  <c r="AT231" i="26" a="1"/>
  <c r="BG254" i="26" a="1"/>
  <c r="BF254" i="26" a="1"/>
  <c r="BH254" i="26" a="1"/>
  <c r="P268" i="26" a="1"/>
  <c r="Q268" i="26" a="1"/>
  <c r="R268" i="26" a="1"/>
  <c r="Q310" i="25" a="1"/>
  <c r="R310" i="25" a="1"/>
  <c r="S310" i="25" a="1"/>
  <c r="AM320" i="25" a="1"/>
  <c r="AN320" i="25" a="1"/>
  <c r="AL320" i="25" a="1"/>
  <c r="AS332" i="25" a="1"/>
  <c r="AT332" i="25" a="1"/>
  <c r="AU332" i="25" a="1"/>
  <c r="AS348" i="25" a="1"/>
  <c r="AT348" i="25" a="1"/>
  <c r="AU348" i="25" a="1"/>
  <c r="R359" i="25" a="1"/>
  <c r="Q359" i="25" a="1"/>
  <c r="S359" i="25" a="1"/>
  <c r="BG6" i="26" a="1"/>
  <c r="BF6" i="26" a="1"/>
  <c r="BH6" i="26" a="1"/>
  <c r="AS37" i="26" a="1"/>
  <c r="AR37" i="26" a="1"/>
  <c r="AT37" i="26" a="1"/>
  <c r="Q45" i="26" a="1"/>
  <c r="P45" i="26" a="1"/>
  <c r="R45" i="26" a="1"/>
  <c r="AS82" i="26" a="1"/>
  <c r="AR82" i="26" a="1"/>
  <c r="AT82" i="26" a="1"/>
  <c r="AL62" i="26" a="1"/>
  <c r="AK62" i="26" a="1"/>
  <c r="AM62" i="26" a="1"/>
  <c r="BG31" i="26" a="1"/>
  <c r="BF31" i="26" a="1"/>
  <c r="BH31" i="26" a="1"/>
  <c r="Q147" i="26" a="1"/>
  <c r="P147" i="26" a="1"/>
  <c r="R147" i="26" a="1"/>
  <c r="AS147" i="26" a="1"/>
  <c r="AR147" i="26" a="1"/>
  <c r="AT147" i="26" a="1"/>
  <c r="AS105" i="26" a="1"/>
  <c r="AR105" i="26" a="1"/>
  <c r="AT105" i="26" a="1"/>
  <c r="Q154" i="26" a="1"/>
  <c r="P154" i="26" a="1"/>
  <c r="R154" i="26" a="1"/>
  <c r="AS170" i="26" a="1"/>
  <c r="AR170" i="26" a="1"/>
  <c r="AT170" i="26" a="1"/>
  <c r="BG178" i="26" a="1"/>
  <c r="BF178" i="26" a="1"/>
  <c r="BH178" i="26" a="1"/>
  <c r="P206" i="26" a="1"/>
  <c r="Q206" i="26" a="1"/>
  <c r="R206" i="26" a="1"/>
  <c r="AL191" i="26" a="1"/>
  <c r="AK191" i="26" a="1"/>
  <c r="AM191" i="26" a="1"/>
  <c r="AS236" i="26" a="1"/>
  <c r="AR236" i="26" a="1"/>
  <c r="AT236" i="26" a="1"/>
  <c r="BG216" i="26" a="1"/>
  <c r="BF216" i="26" a="1"/>
  <c r="BH216" i="26" a="1"/>
  <c r="AS233" i="26" a="1"/>
  <c r="AR233" i="26" a="1"/>
  <c r="AT233" i="26" a="1"/>
  <c r="P226" i="26" a="1"/>
  <c r="Q226" i="26" a="1"/>
  <c r="R226" i="26" a="1"/>
  <c r="AM338" i="25" a="1"/>
  <c r="AL338" i="25" a="1"/>
  <c r="AN338" i="25" a="1"/>
  <c r="AM341" i="25" a="1"/>
  <c r="AL341" i="25" a="1"/>
  <c r="AN341" i="25" a="1"/>
  <c r="AN351" i="25" a="1"/>
  <c r="AM351" i="25" a="1"/>
  <c r="AL351" i="25" a="1"/>
  <c r="AS363" i="25" a="1"/>
  <c r="AU363" i="25" a="1"/>
  <c r="AT363" i="25" a="1"/>
  <c r="BG11" i="26" a="1"/>
  <c r="BF11" i="26" a="1"/>
  <c r="BH11" i="26" a="1"/>
  <c r="BG53" i="26" a="1"/>
  <c r="BF53" i="26" a="1"/>
  <c r="BH53" i="26" a="1"/>
  <c r="AS40" i="26" a="1"/>
  <c r="AR40" i="26" a="1"/>
  <c r="AT40" i="26" a="1"/>
  <c r="Q54" i="26" a="1"/>
  <c r="P54" i="26" a="1"/>
  <c r="R54" i="26" a="1"/>
  <c r="AL27" i="26" a="1"/>
  <c r="AK27" i="26" a="1"/>
  <c r="AM27" i="26" a="1"/>
  <c r="BG47" i="26" a="1"/>
  <c r="BF47" i="26" a="1"/>
  <c r="BH47" i="26" a="1"/>
  <c r="AS138" i="26" a="1"/>
  <c r="AR138" i="26" a="1"/>
  <c r="AT138" i="26" a="1"/>
  <c r="AL143" i="26" a="1"/>
  <c r="AK143" i="26" a="1"/>
  <c r="AM143" i="26" a="1"/>
  <c r="BF109" i="26" a="1"/>
  <c r="BG109" i="26" a="1"/>
  <c r="BH109" i="26" a="1"/>
  <c r="BG144" i="26" a="1"/>
  <c r="BF144" i="26" a="1"/>
  <c r="BH144" i="26" a="1"/>
  <c r="P169" i="26" a="1"/>
  <c r="Q169" i="26" a="1"/>
  <c r="R169" i="26" a="1"/>
  <c r="Q197" i="26" a="1"/>
  <c r="P197" i="26" a="1"/>
  <c r="R197" i="26" a="1"/>
  <c r="Q183" i="26" a="1"/>
  <c r="P183" i="26" a="1"/>
  <c r="R183" i="26" a="1"/>
  <c r="Q220" i="26" a="1"/>
  <c r="P220" i="26" a="1"/>
  <c r="R220" i="26" a="1"/>
  <c r="BF221" i="26" a="1"/>
  <c r="BG221" i="26" a="1"/>
  <c r="BH221" i="26" a="1"/>
  <c r="BG313" i="25" a="1"/>
  <c r="BH313" i="25" a="1"/>
  <c r="BI313" i="25" a="1"/>
  <c r="BG337" i="25" a="1"/>
  <c r="BI337" i="25" a="1"/>
  <c r="BH337" i="25" a="1"/>
  <c r="AM353" i="25" a="1"/>
  <c r="AL353" i="25" a="1"/>
  <c r="AN353" i="25" a="1"/>
  <c r="BH363" i="25" a="1"/>
  <c r="BG363" i="25" a="1"/>
  <c r="BI363" i="25" a="1"/>
  <c r="Q7" i="26" a="1"/>
  <c r="P7" i="26" a="1"/>
  <c r="R7" i="26" a="1"/>
  <c r="AS68" i="26" a="1"/>
  <c r="AR68" i="26" a="1"/>
  <c r="AT68" i="26" a="1"/>
  <c r="AL45" i="26" a="1"/>
  <c r="AK45" i="26" a="1"/>
  <c r="AM45" i="26" a="1"/>
  <c r="AL83" i="26" a="1"/>
  <c r="AK83" i="26" a="1"/>
  <c r="AM83" i="26" a="1"/>
  <c r="AS34" i="26" a="1"/>
  <c r="AR34" i="26" a="1"/>
  <c r="AT34" i="26" a="1"/>
  <c r="AS62" i="26" a="1"/>
  <c r="AR62" i="26" a="1"/>
  <c r="AT62" i="26" a="1"/>
  <c r="BG147" i="26" a="1"/>
  <c r="BF147" i="26" a="1"/>
  <c r="BH147" i="26" a="1"/>
  <c r="AS112" i="26" a="1"/>
  <c r="AR112" i="26" a="1"/>
  <c r="AT112" i="26" a="1"/>
  <c r="AL148" i="26" a="1"/>
  <c r="AK148" i="26" a="1"/>
  <c r="AM148" i="26" a="1"/>
  <c r="AL106" i="26" a="1"/>
  <c r="AK106" i="26" a="1"/>
  <c r="AM106" i="26" a="1"/>
  <c r="AR124" i="26" a="1"/>
  <c r="AS124" i="26" a="1"/>
  <c r="AT124" i="26" a="1"/>
  <c r="AL154" i="26" a="1"/>
  <c r="AK154" i="26" a="1"/>
  <c r="AM154" i="26" a="1"/>
  <c r="Q173" i="26" a="1"/>
  <c r="P173" i="26" a="1"/>
  <c r="R173" i="26" a="1"/>
  <c r="Q207" i="26" a="1"/>
  <c r="P207" i="26" a="1"/>
  <c r="R207" i="26" a="1"/>
  <c r="BG197" i="26" a="1"/>
  <c r="BF197" i="26" a="1"/>
  <c r="BH197" i="26" a="1"/>
  <c r="Q209" i="26" a="1"/>
  <c r="P209" i="26" a="1"/>
  <c r="R209" i="26" a="1"/>
  <c r="BG218" i="26" a="1"/>
  <c r="BF218" i="26" a="1"/>
  <c r="BH218" i="26" a="1"/>
  <c r="AL234" i="26" a="1"/>
  <c r="AK234" i="26" a="1"/>
  <c r="AM234" i="26" a="1"/>
  <c r="AR229" i="26" a="1"/>
  <c r="AS229" i="26" a="1"/>
  <c r="AT229" i="26" a="1"/>
  <c r="AS263" i="26" a="1"/>
  <c r="AR263" i="26" a="1"/>
  <c r="AT263" i="26" a="1"/>
  <c r="Q273" i="26" a="1"/>
  <c r="P273" i="26" a="1"/>
  <c r="R273" i="26" a="1"/>
  <c r="BG281" i="26" a="1"/>
  <c r="BF281" i="26" a="1"/>
  <c r="BH281" i="26" a="1"/>
  <c r="AL318" i="25" a="1"/>
  <c r="AM318" i="25" a="1"/>
  <c r="AN318" i="25" a="1"/>
  <c r="AT321" i="25" a="1"/>
  <c r="AS321" i="25" a="1"/>
  <c r="AU321" i="25" a="1"/>
  <c r="BG335" i="25" a="1"/>
  <c r="BI335" i="25" a="1"/>
  <c r="BH335" i="25" a="1"/>
  <c r="AL2" i="26" a="1"/>
  <c r="AK2" i="26" a="1"/>
  <c r="AM2" i="26" a="1"/>
  <c r="Q9" i="26" a="1"/>
  <c r="P9" i="26" a="1"/>
  <c r="R9" i="26" a="1"/>
  <c r="BG77" i="26" a="1"/>
  <c r="BF77" i="26" a="1"/>
  <c r="BH77" i="26" a="1"/>
  <c r="P56" i="26" a="1"/>
  <c r="Q56" i="26" a="1"/>
  <c r="R56" i="26" a="1"/>
  <c r="Q78" i="26" a="1"/>
  <c r="P78" i="26" a="1"/>
  <c r="R78" i="26" a="1"/>
  <c r="AK39" i="26" a="1"/>
  <c r="AL39" i="26" a="1"/>
  <c r="AM39" i="26" a="1"/>
  <c r="BG71" i="26" a="1"/>
  <c r="BF71" i="26" a="1"/>
  <c r="BH71" i="26" a="1"/>
  <c r="BG121" i="26" a="1"/>
  <c r="BF121" i="26" a="1"/>
  <c r="BH121" i="26" a="1"/>
  <c r="Q94" i="26" a="1"/>
  <c r="P94" i="26" a="1"/>
  <c r="R94" i="26" a="1"/>
  <c r="BF133" i="26" a="1"/>
  <c r="BG133" i="26" a="1"/>
  <c r="BH133" i="26" a="1"/>
  <c r="AR162" i="26" a="1"/>
  <c r="AS162" i="26" a="1"/>
  <c r="AT162" i="26" a="1"/>
  <c r="Q167" i="26" a="1"/>
  <c r="P167" i="26" a="1"/>
  <c r="R167" i="26" a="1"/>
  <c r="AL185" i="26" a="1"/>
  <c r="AK185" i="26" a="1"/>
  <c r="AM185" i="26" a="1"/>
  <c r="AS194" i="26" a="1"/>
  <c r="AR194" i="26" a="1"/>
  <c r="AT194" i="26" a="1"/>
  <c r="AS232" i="26" a="1"/>
  <c r="AR232" i="26" a="1"/>
  <c r="AT232" i="26" a="1"/>
  <c r="BG238" i="26" a="1"/>
  <c r="BF238" i="26" a="1"/>
  <c r="BH238" i="26" a="1"/>
  <c r="BG272" i="26" a="1"/>
  <c r="BF272" i="26" a="1"/>
  <c r="BH272" i="26" a="1"/>
  <c r="AM346" i="25" a="1"/>
  <c r="AL346" i="25" a="1"/>
  <c r="AN346" i="25" a="1"/>
  <c r="AT366" i="25" a="1"/>
  <c r="AU366" i="25" a="1"/>
  <c r="AS366" i="25" a="1"/>
  <c r="Q365" i="25" a="1"/>
  <c r="S365" i="25" a="1"/>
  <c r="R365" i="25" a="1"/>
  <c r="AS29" i="26" a="1"/>
  <c r="AR29" i="26" a="1"/>
  <c r="AT29" i="26" a="1"/>
  <c r="Q37" i="26" a="1"/>
  <c r="P37" i="26" a="1"/>
  <c r="R37" i="26" a="1"/>
  <c r="AS66" i="26" a="1"/>
  <c r="AR66" i="26" a="1"/>
  <c r="AT66" i="26" a="1"/>
  <c r="BG44" i="26" a="1"/>
  <c r="BF44" i="26" a="1"/>
  <c r="BH44" i="26" a="1"/>
  <c r="BG81" i="26" a="1"/>
  <c r="BF81" i="26" a="1"/>
  <c r="BH81" i="26" a="1"/>
  <c r="BF84" i="26" a="1"/>
  <c r="BG84" i="26" a="1"/>
  <c r="BH84" i="26" a="1"/>
  <c r="P131" i="26" a="1"/>
  <c r="Q131" i="26" a="1"/>
  <c r="R131" i="26" a="1"/>
  <c r="AS98" i="26" a="1"/>
  <c r="AR98" i="26" a="1"/>
  <c r="AT98" i="26" a="1"/>
  <c r="AR131" i="26" a="1"/>
  <c r="AS131" i="26" a="1"/>
  <c r="AT131" i="26" a="1"/>
  <c r="BG135" i="26" a="1"/>
  <c r="BF135" i="26" a="1"/>
  <c r="BH135" i="26" a="1"/>
  <c r="BG201" i="26" a="1"/>
  <c r="BF201" i="26" a="1"/>
  <c r="BH201" i="26" a="1"/>
  <c r="AR197" i="26" a="1"/>
  <c r="AS197" i="26" a="1"/>
  <c r="AT197" i="26" a="1"/>
  <c r="AR238" i="26" a="1"/>
  <c r="AS238" i="26" a="1"/>
  <c r="AT238" i="26" a="1"/>
  <c r="Q319" i="25" a="1"/>
  <c r="R319" i="25" a="1"/>
  <c r="S319" i="25" a="1"/>
  <c r="BH343" i="25" a="1"/>
  <c r="BG343" i="25" a="1"/>
  <c r="BI343" i="25" a="1"/>
  <c r="AT357" i="25" a="1"/>
  <c r="AS357" i="25" a="1"/>
  <c r="AU357" i="25" a="1"/>
  <c r="BH364" i="25" a="1"/>
  <c r="BG364" i="25" a="1"/>
  <c r="BI364" i="25" a="1"/>
  <c r="AS5" i="26" a="1"/>
  <c r="AR5" i="26" a="1"/>
  <c r="AT5" i="26" a="1"/>
  <c r="AL34" i="26" a="1"/>
  <c r="AK34" i="26" a="1"/>
  <c r="AM34" i="26" a="1"/>
  <c r="Q61" i="26" a="1"/>
  <c r="P61" i="26" a="1"/>
  <c r="R61" i="26" a="1"/>
  <c r="BG41" i="26" a="1"/>
  <c r="BF41" i="26" a="1"/>
  <c r="BH41" i="26" a="1"/>
  <c r="BG75" i="26" a="1"/>
  <c r="BF75" i="26" a="1"/>
  <c r="BH75" i="26" a="1"/>
  <c r="Q31" i="26" a="1"/>
  <c r="P31" i="26" a="1"/>
  <c r="R31" i="26" a="1"/>
  <c r="Q55" i="26" a="1"/>
  <c r="P55" i="26" a="1"/>
  <c r="R55" i="26" a="1"/>
  <c r="P105" i="26" a="1"/>
  <c r="Q105" i="26" a="1"/>
  <c r="R105" i="26" a="1"/>
  <c r="BG140" i="26" a="1"/>
  <c r="BF140" i="26" a="1"/>
  <c r="BH140" i="26" a="1"/>
  <c r="Q150" i="26" a="1"/>
  <c r="P150" i="26" a="1"/>
  <c r="R150" i="26" a="1"/>
  <c r="P117" i="26" a="1"/>
  <c r="Q117" i="26" a="1"/>
  <c r="R117" i="26" a="1"/>
  <c r="BF150" i="26" a="1"/>
  <c r="BG150" i="26" a="1"/>
  <c r="BH150" i="26" a="1"/>
  <c r="P175" i="26" a="1"/>
  <c r="Q175" i="26" a="1"/>
  <c r="R175" i="26" a="1"/>
  <c r="Q190" i="26" a="1"/>
  <c r="P190" i="26" a="1"/>
  <c r="R190" i="26" a="1"/>
  <c r="BF223" i="26" a="1"/>
  <c r="BG223" i="26" a="1"/>
  <c r="BH223" i="26" a="1"/>
  <c r="BG247" i="26" a="1"/>
  <c r="BF247" i="26" a="1"/>
  <c r="BH247" i="26" a="1"/>
  <c r="BG222" i="26" a="1"/>
  <c r="BF222" i="26" a="1"/>
  <c r="BH222" i="26" a="1"/>
  <c r="Q256" i="26" a="1"/>
  <c r="P256" i="26" a="1"/>
  <c r="R256" i="26" a="1"/>
  <c r="AL265" i="26" a="1"/>
  <c r="AK265" i="26" a="1"/>
  <c r="AM265" i="26" a="1"/>
  <c r="R331" i="25" a="1"/>
  <c r="Q331" i="25" a="1"/>
  <c r="S331" i="25" a="1"/>
  <c r="AM331" i="25" a="1"/>
  <c r="AL331" i="25" a="1"/>
  <c r="AN331" i="25" a="1"/>
  <c r="R348" i="25" a="1"/>
  <c r="Q348" i="25" a="1"/>
  <c r="S348" i="25" a="1"/>
  <c r="R361" i="25" a="1"/>
  <c r="Q361" i="25" a="1"/>
  <c r="S361" i="25" a="1"/>
  <c r="AS25" i="26" a="1"/>
  <c r="AR25" i="26" a="1"/>
  <c r="AT25" i="26" a="1"/>
  <c r="Q88" i="26" a="1"/>
  <c r="P88" i="26" a="1"/>
  <c r="R88" i="26" a="1"/>
  <c r="Q33" i="26" a="1"/>
  <c r="P33" i="26" a="1"/>
  <c r="R33" i="26" a="1"/>
  <c r="AR58" i="26" a="1"/>
  <c r="AS58" i="26" a="1"/>
  <c r="AT58" i="26" a="1"/>
  <c r="BF40" i="26" a="1"/>
  <c r="BG40" i="26" a="1"/>
  <c r="BH40" i="26" a="1"/>
  <c r="BG73" i="26" a="1"/>
  <c r="BF73" i="26" a="1"/>
  <c r="BH73" i="26" a="1"/>
  <c r="BG76" i="26" a="1"/>
  <c r="BF76" i="26" a="1"/>
  <c r="BH76" i="26" a="1"/>
  <c r="Q123" i="26" a="1"/>
  <c r="P123" i="26" a="1"/>
  <c r="R123" i="26" a="1"/>
  <c r="AS94" i="26" a="1"/>
  <c r="AR94" i="26" a="1"/>
  <c r="AT94" i="26" a="1"/>
  <c r="AR123" i="26" a="1"/>
  <c r="AS123" i="26" a="1"/>
  <c r="AT123" i="26" a="1"/>
  <c r="BG127" i="26" a="1"/>
  <c r="BF127" i="26" a="1"/>
  <c r="BH127" i="26" a="1"/>
  <c r="AS100" i="26" a="1"/>
  <c r="AR100" i="26" a="1"/>
  <c r="AT100" i="26" a="1"/>
  <c r="AS172" i="26" a="1"/>
  <c r="AR172" i="26" a="1"/>
  <c r="AT172" i="26" a="1"/>
  <c r="Q181" i="26" a="1"/>
  <c r="P181" i="26" a="1"/>
  <c r="R181" i="26" a="1"/>
  <c r="AK193" i="26" a="1"/>
  <c r="AL193" i="26" a="1"/>
  <c r="AM193" i="26" a="1"/>
  <c r="BF192" i="26" a="1"/>
  <c r="BG192" i="26" a="1"/>
  <c r="BH192" i="26" a="1"/>
  <c r="P214" i="26" a="1"/>
  <c r="Q214" i="26" a="1"/>
  <c r="R214" i="26" a="1"/>
  <c r="AL205" i="26" a="1"/>
  <c r="AK205" i="26" a="1"/>
  <c r="AM205" i="26" a="1"/>
  <c r="AR230" i="26" a="1"/>
  <c r="AS230" i="26" a="1"/>
  <c r="AT230" i="26" a="1"/>
  <c r="Q284" i="26" a="1"/>
  <c r="P284" i="26" a="1"/>
  <c r="R284" i="26" a="1"/>
  <c r="AL297" i="26" a="1"/>
  <c r="AK297" i="26" a="1"/>
  <c r="AM297" i="26" a="1"/>
  <c r="AS312" i="26" a="1"/>
  <c r="AR312" i="26" a="1"/>
  <c r="AT312" i="26" a="1"/>
  <c r="AR323" i="26" a="1"/>
  <c r="AS323" i="26" a="1"/>
  <c r="AT323" i="26" a="1"/>
  <c r="Q332" i="26" a="1"/>
  <c r="P332" i="26" a="1"/>
  <c r="R332" i="26" a="1"/>
  <c r="AL354" i="26" a="1"/>
  <c r="AK354" i="26" a="1"/>
  <c r="AM354" i="26" a="1"/>
  <c r="Q360" i="26" a="1"/>
  <c r="P360" i="26" a="1"/>
  <c r="R360" i="26" a="1"/>
  <c r="BG297" i="26" a="1"/>
  <c r="BF297" i="26" a="1"/>
  <c r="BH297" i="26" a="1"/>
  <c r="Q309" i="26" a="1"/>
  <c r="P309" i="26" a="1"/>
  <c r="R309" i="26" a="1"/>
  <c r="Q313" i="26" a="1"/>
  <c r="P313" i="26" a="1"/>
  <c r="R313" i="26" a="1"/>
  <c r="P325" i="26" a="1"/>
  <c r="Q325" i="26" a="1"/>
  <c r="R325" i="26" a="1"/>
  <c r="BG332" i="26" a="1"/>
  <c r="BF332" i="26" a="1"/>
  <c r="BH332" i="26" a="1"/>
  <c r="Q361" i="26" a="1"/>
  <c r="P361" i="26" a="1"/>
  <c r="R361" i="26" a="1"/>
  <c r="AL286" i="26" a="1"/>
  <c r="AK286" i="26" a="1"/>
  <c r="AM286" i="26" a="1"/>
  <c r="BG293" i="26" a="1"/>
  <c r="BF293" i="26" a="1"/>
  <c r="BH293" i="26" a="1"/>
  <c r="AL305" i="26" a="1"/>
  <c r="AK305" i="26" a="1"/>
  <c r="AM305" i="26" a="1"/>
  <c r="AR334" i="26" a="1"/>
  <c r="AS334" i="26" a="1"/>
  <c r="AT334" i="26" a="1"/>
  <c r="P354" i="26" a="1"/>
  <c r="Q354" i="26" a="1"/>
  <c r="R354" i="26" a="1"/>
  <c r="BG280" i="26" a="1"/>
  <c r="BF280" i="26" a="1"/>
  <c r="BH280" i="26" a="1"/>
  <c r="AS302" i="26" a="1"/>
  <c r="AR302" i="26" a="1"/>
  <c r="AT302" i="26" a="1"/>
  <c r="AR325" i="26" a="1"/>
  <c r="AS325" i="26" a="1"/>
  <c r="AT325" i="26" a="1"/>
  <c r="AS341" i="26" a="1"/>
  <c r="AR341" i="26" a="1"/>
  <c r="AT341" i="26" a="1"/>
  <c r="P365" i="26" a="1"/>
  <c r="Q365" i="26" a="1"/>
  <c r="R365" i="26" a="1"/>
  <c r="Q291" i="26" a="1"/>
  <c r="P291" i="26" a="1"/>
  <c r="R291" i="26" a="1"/>
  <c r="BG295" i="26" a="1"/>
  <c r="BF295" i="26" a="1"/>
  <c r="BH295" i="26" a="1"/>
  <c r="BF306" i="26" a="1"/>
  <c r="BG306" i="26" a="1"/>
  <c r="BH306" i="26" a="1"/>
  <c r="Q339" i="26" a="1"/>
  <c r="P339" i="26" a="1"/>
  <c r="R339" i="26" a="1"/>
  <c r="AS340" i="26" a="1"/>
  <c r="AR340" i="26" a="1"/>
  <c r="AT340" i="26" a="1"/>
  <c r="BF347" i="26" a="1"/>
  <c r="BG347" i="26" a="1"/>
  <c r="BH347" i="26" a="1"/>
  <c r="Q287" i="26" a="1"/>
  <c r="P287" i="26" a="1"/>
  <c r="R287" i="26" a="1"/>
  <c r="AR318" i="26" a="1"/>
  <c r="AS318" i="26" a="1"/>
  <c r="AT318" i="26" a="1"/>
  <c r="BG361" i="26" a="1"/>
  <c r="BF361" i="26" a="1"/>
  <c r="BH361" i="26" a="1"/>
  <c r="BF276" i="26" a="1"/>
  <c r="BG276" i="26" a="1"/>
  <c r="BH276" i="26" a="1"/>
  <c r="BF285" i="26" a="1"/>
  <c r="BG285" i="26" a="1"/>
  <c r="BH285" i="26" a="1"/>
  <c r="AR306" i="26" a="1"/>
  <c r="AS306" i="26" a="1"/>
  <c r="AT306" i="26" a="1"/>
  <c r="AL330" i="26" a="1"/>
  <c r="AK330" i="26" a="1"/>
  <c r="AM330" i="26" a="1"/>
  <c r="BF336" i="26" a="1"/>
  <c r="BG336" i="26" a="1"/>
  <c r="BH336" i="26" a="1"/>
  <c r="Q348" i="26" a="1"/>
  <c r="P348" i="26" a="1"/>
  <c r="R348" i="26" a="1"/>
  <c r="AL306" i="26" a="1"/>
  <c r="AK306" i="26" a="1"/>
  <c r="AM306" i="26" a="1"/>
  <c r="BG303" i="26" a="1"/>
  <c r="BF303" i="26" a="1"/>
  <c r="BH303" i="26" a="1"/>
  <c r="P315" i="26" a="1"/>
  <c r="Q315" i="26" a="1"/>
  <c r="R315" i="26" a="1"/>
  <c r="AS333" i="26" a="1"/>
  <c r="AR333" i="26" a="1"/>
  <c r="AT333" i="26" a="1"/>
  <c r="BF341" i="26" a="1"/>
  <c r="BG341" i="26" a="1"/>
  <c r="BH341" i="26" a="1"/>
  <c r="BG349" i="26" a="1"/>
  <c r="BF349" i="26" a="1"/>
  <c r="BH349" i="26" a="1"/>
  <c r="AL366" i="26" a="1"/>
  <c r="AK366" i="26" a="1"/>
  <c r="AM366" i="26" a="1"/>
  <c r="AT66" i="27" a="1"/>
  <c r="AS66" i="27" a="1"/>
  <c r="AU66" i="27" a="1"/>
  <c r="AT62" i="27" a="1"/>
  <c r="AS62" i="27" a="1"/>
  <c r="AU62" i="27" a="1"/>
  <c r="AM171" i="27" a="1"/>
  <c r="AL171" i="27" a="1"/>
  <c r="AN171" i="27" a="1"/>
  <c r="Q268" i="27" a="1"/>
  <c r="R268" i="27" a="1"/>
  <c r="S268" i="27" a="1"/>
  <c r="Q89" i="27" a="1"/>
  <c r="R89" i="27" a="1"/>
  <c r="S89" i="27" a="1"/>
  <c r="AS54" i="27" a="1"/>
  <c r="AT54" i="27" a="1"/>
  <c r="AU54" i="27" a="1"/>
  <c r="BG176" i="27" a="1"/>
  <c r="BH176" i="27" a="1"/>
  <c r="BI176" i="27" a="1"/>
  <c r="AM165" i="27" a="1"/>
  <c r="AL165" i="27" a="1"/>
  <c r="AN165" i="27" a="1"/>
  <c r="AT81" i="27" a="1"/>
  <c r="AS81" i="27" a="1"/>
  <c r="AU81" i="27" a="1"/>
  <c r="AT286" i="27" a="1"/>
  <c r="AS286" i="27" a="1"/>
  <c r="AU286" i="27" a="1"/>
  <c r="R66" i="27" a="1"/>
  <c r="Q66" i="27" a="1"/>
  <c r="S66" i="27" a="1"/>
  <c r="AS179" i="27" a="1"/>
  <c r="AT179" i="27" a="1"/>
  <c r="AU179" i="27" a="1"/>
  <c r="AS68" i="27" a="1"/>
  <c r="AT68" i="27" a="1"/>
  <c r="AU68" i="27" a="1"/>
  <c r="AN178" i="27" a="1"/>
  <c r="AL178" i="27" a="1"/>
  <c r="AM178" i="27" a="1"/>
  <c r="AS40" i="27" a="1"/>
  <c r="AT40" i="27" a="1"/>
  <c r="AU40" i="27" a="1"/>
  <c r="AM5" i="27" a="1"/>
  <c r="AN5" i="27" a="1"/>
  <c r="AL5" i="27" a="1"/>
  <c r="AT167" i="27" a="1"/>
  <c r="AS167" i="27" a="1"/>
  <c r="AU167" i="27" a="1"/>
  <c r="AS84" i="27" a="1"/>
  <c r="AT84" i="27" a="1"/>
  <c r="AU84" i="27" a="1"/>
  <c r="BH291" i="27" a="1"/>
  <c r="BG291" i="27" a="1"/>
  <c r="BI291" i="27" a="1"/>
  <c r="AN89" i="27" a="1"/>
  <c r="AL89" i="27" a="1"/>
  <c r="AM89" i="27" a="1"/>
  <c r="Q41" i="27" a="1"/>
  <c r="R41" i="27" a="1"/>
  <c r="S41" i="27" a="1"/>
  <c r="AM83" i="27" a="1"/>
  <c r="AL83" i="27" a="1"/>
  <c r="AN83" i="27" a="1"/>
  <c r="AL230" i="27" a="1"/>
  <c r="AM230" i="27" a="1"/>
  <c r="AN230" i="27" a="1"/>
  <c r="Q104" i="27" a="1"/>
  <c r="S104" i="27" a="1"/>
  <c r="R104" i="27" a="1"/>
  <c r="Q45" i="27" a="1"/>
  <c r="R45" i="27" a="1"/>
  <c r="S45" i="27" a="1"/>
  <c r="BG33" i="27" a="1"/>
  <c r="BH33" i="27" a="1"/>
  <c r="BI33" i="27" a="1"/>
  <c r="BH115" i="27" a="1"/>
  <c r="BG115" i="27" a="1"/>
  <c r="BI115" i="27" a="1"/>
  <c r="Q147" i="27" a="1"/>
  <c r="R147" i="27" a="1"/>
  <c r="S147" i="27" a="1"/>
  <c r="BI74" i="27" a="1"/>
  <c r="BH74" i="27" a="1"/>
  <c r="BG74" i="27" a="1"/>
  <c r="BH252" i="27" a="1"/>
  <c r="BG252" i="27" a="1"/>
  <c r="BI252" i="27" a="1"/>
  <c r="AL121" i="27" a="1"/>
  <c r="AM121" i="27" a="1"/>
  <c r="AN121" i="27" a="1"/>
  <c r="AM271" i="27" a="1"/>
  <c r="AL271" i="27" a="1"/>
  <c r="AN271" i="27" a="1"/>
  <c r="AT70" i="27" a="1"/>
  <c r="AS70" i="27" a="1"/>
  <c r="AU70" i="27" a="1"/>
  <c r="AT203" i="27" a="1"/>
  <c r="AU203" i="27" a="1"/>
  <c r="AS203" i="27" a="1"/>
  <c r="AM54" i="27" a="1"/>
  <c r="AL54" i="27" a="1"/>
  <c r="AN54" i="27" a="1"/>
  <c r="AU73" i="27" a="1"/>
  <c r="AT73" i="27" a="1"/>
  <c r="AS73" i="27" a="1"/>
  <c r="Q31" i="27" a="1"/>
  <c r="R31" i="27" a="1"/>
  <c r="S31" i="27" a="1"/>
  <c r="AS86" i="27" a="1"/>
  <c r="AT86" i="27" a="1"/>
  <c r="AU86" i="27" a="1"/>
  <c r="AT26" i="27" a="1"/>
  <c r="AS26" i="27" a="1"/>
  <c r="AU26" i="27" a="1"/>
  <c r="R122" i="27" a="1"/>
  <c r="Q122" i="27" a="1"/>
  <c r="S122" i="27" a="1"/>
  <c r="BG255" i="27" a="1"/>
  <c r="BH255" i="27" a="1"/>
  <c r="BI255" i="27" a="1"/>
  <c r="AL211" i="27" a="1"/>
  <c r="AN211" i="27" a="1"/>
  <c r="AM211" i="27" a="1"/>
  <c r="AL218" i="27" a="1"/>
  <c r="AM218" i="27" a="1"/>
  <c r="AN218" i="27" a="1"/>
  <c r="S149" i="27" a="1"/>
  <c r="R149" i="27" a="1"/>
  <c r="Q149" i="27" a="1"/>
  <c r="S69" i="27" a="1"/>
  <c r="Q69" i="27" a="1"/>
  <c r="R69" i="27" a="1"/>
  <c r="AT85" i="27" a="1"/>
  <c r="AS85" i="27" a="1"/>
  <c r="AU85" i="27" a="1"/>
  <c r="S103" i="27" a="1"/>
  <c r="Q103" i="27" a="1"/>
  <c r="R103" i="27" a="1"/>
  <c r="BG206" i="27" a="1"/>
  <c r="BH206" i="27" a="1"/>
  <c r="BI206" i="27" a="1"/>
  <c r="AN42" i="27" a="1"/>
  <c r="AM42" i="27" a="1"/>
  <c r="AL42" i="27" a="1"/>
  <c r="AL61" i="27" a="1"/>
  <c r="AM61" i="27" a="1"/>
  <c r="AN61" i="27" a="1"/>
  <c r="S158" i="27" a="1"/>
  <c r="R158" i="27" a="1"/>
  <c r="Q158" i="27" a="1"/>
  <c r="AU107" i="27" a="1"/>
  <c r="AT107" i="27" a="1"/>
  <c r="AS107" i="27" a="1"/>
  <c r="BG6" i="27" a="1"/>
  <c r="BH6" i="27" a="1"/>
  <c r="BI6" i="27" a="1"/>
  <c r="R220" i="27" a="1"/>
  <c r="Q220" i="27" a="1"/>
  <c r="S220" i="27" a="1"/>
  <c r="BI75" i="27" a="1"/>
  <c r="BH75" i="27" a="1"/>
  <c r="BG75" i="27" a="1"/>
  <c r="R67" i="27" a="1"/>
  <c r="S67" i="27" a="1"/>
  <c r="Q67" i="27" a="1"/>
  <c r="Q181" i="27" a="1"/>
  <c r="R181" i="27" a="1"/>
  <c r="S181" i="27" a="1"/>
  <c r="Q197" i="27" a="1"/>
  <c r="S197" i="27" a="1"/>
  <c r="R197" i="27" a="1"/>
  <c r="AL17" i="27" a="1"/>
  <c r="AM17" i="27" a="1"/>
  <c r="AN17" i="27" a="1"/>
  <c r="BG9" i="27" a="1"/>
  <c r="BH9" i="27" a="1"/>
  <c r="BI9" i="27" a="1"/>
  <c r="Q111" i="27" a="1"/>
  <c r="S111" i="27" a="1"/>
  <c r="R111" i="27" a="1"/>
  <c r="AU153" i="27" a="1"/>
  <c r="AT153" i="27" a="1"/>
  <c r="AS153" i="27" a="1"/>
  <c r="AT14" i="27" a="1"/>
  <c r="AS14" i="27" a="1"/>
  <c r="AU14" i="27" a="1"/>
  <c r="AM335" i="27" a="1"/>
  <c r="AL335" i="27" a="1"/>
  <c r="AN335" i="27" a="1"/>
  <c r="Q164" i="27" a="1"/>
  <c r="S164" i="27" a="1"/>
  <c r="R164" i="27" a="1"/>
  <c r="AL9" i="27" a="1"/>
  <c r="AM9" i="27" a="1"/>
  <c r="AN9" i="27" a="1"/>
  <c r="BG65" i="27" a="1"/>
  <c r="BH65" i="27" a="1"/>
  <c r="BI65" i="27" a="1"/>
  <c r="BI54" i="27" a="1"/>
  <c r="BH54" i="27" a="1"/>
  <c r="BG54" i="27" a="1"/>
  <c r="BH154" i="27" a="1"/>
  <c r="BG154" i="27" a="1"/>
  <c r="BI154" i="27" a="1"/>
  <c r="AM47" i="27" a="1"/>
  <c r="AL47" i="27" a="1"/>
  <c r="AN47" i="27" a="1"/>
  <c r="AT175" i="27" a="1"/>
  <c r="AS175" i="27" a="1"/>
  <c r="AU175" i="27" a="1"/>
  <c r="R99" i="27" a="1"/>
  <c r="Q99" i="27" a="1"/>
  <c r="S99" i="27" a="1"/>
  <c r="Q5" i="27" a="1"/>
  <c r="R5" i="27" a="1"/>
  <c r="S5" i="27" a="1"/>
  <c r="AL220" i="27" a="1"/>
  <c r="AM220" i="27" a="1"/>
  <c r="AN220" i="27" a="1"/>
  <c r="AM2" i="27" a="1"/>
  <c r="AL2" i="27" a="1"/>
  <c r="AN2" i="27" a="1"/>
  <c r="AS58" i="27" a="1"/>
  <c r="AU58" i="27" a="1"/>
  <c r="AT58" i="27" a="1"/>
  <c r="BG45" i="27" a="1"/>
  <c r="BH45" i="27" a="1"/>
  <c r="BI45" i="27" a="1"/>
  <c r="AL98" i="27" a="1"/>
  <c r="AM98" i="27" a="1"/>
  <c r="AN98" i="27" a="1"/>
  <c r="R341" i="27" a="1"/>
  <c r="Q341" i="27" a="1"/>
  <c r="S341" i="27" a="1"/>
  <c r="AL48" i="27" a="1"/>
  <c r="AM48" i="27" a="1"/>
  <c r="AN48" i="27" a="1"/>
  <c r="Q92" i="27" a="1"/>
  <c r="R92" i="27" a="1"/>
  <c r="S92" i="27" a="1"/>
  <c r="R219" i="27" a="1"/>
  <c r="Q219" i="27" a="1"/>
  <c r="S219" i="27" a="1"/>
  <c r="BH143" i="27" a="1"/>
  <c r="BG143" i="27" a="1"/>
  <c r="BI143" i="27" a="1"/>
  <c r="BG292" i="27" a="1"/>
  <c r="BH292" i="27" a="1"/>
  <c r="BI292" i="27" a="1"/>
  <c r="AU330" i="27" a="1"/>
  <c r="AT330" i="27" a="1"/>
  <c r="AS330" i="27" a="1"/>
  <c r="AL283" i="27" a="1"/>
  <c r="AN283" i="27" a="1"/>
  <c r="AM283" i="27" a="1"/>
  <c r="AS301" i="27" a="1"/>
  <c r="AT301" i="27" a="1"/>
  <c r="AU301" i="27" a="1"/>
  <c r="S113" i="27" a="1"/>
  <c r="Q113" i="27" a="1"/>
  <c r="R113" i="27" a="1"/>
  <c r="AU55" i="27" a="1"/>
  <c r="AT55" i="27" a="1"/>
  <c r="AS55" i="27" a="1"/>
  <c r="BH96" i="27" a="1"/>
  <c r="BG96" i="27" a="1"/>
  <c r="BI96" i="27" a="1"/>
  <c r="R231" i="27" a="1"/>
  <c r="Q231" i="27" a="1"/>
  <c r="S231" i="27" a="1"/>
  <c r="S163" i="27" a="1"/>
  <c r="Q163" i="27" a="1"/>
  <c r="R163" i="27" a="1"/>
  <c r="BG214" i="27" a="1"/>
  <c r="BH214" i="27" a="1"/>
  <c r="BI214" i="27" a="1"/>
  <c r="AM116" i="27" a="1"/>
  <c r="AL116" i="27" a="1"/>
  <c r="AN116" i="27" a="1"/>
  <c r="AM205" i="27" a="1"/>
  <c r="AL205" i="27" a="1"/>
  <c r="AN205" i="27" a="1"/>
  <c r="AS297" i="27" a="1"/>
  <c r="AT297" i="27" a="1"/>
  <c r="AU297" i="27" a="1"/>
  <c r="AL314" i="27" a="1"/>
  <c r="AM314" i="27" a="1"/>
  <c r="AN314" i="27" a="1"/>
  <c r="AS320" i="27" a="1"/>
  <c r="AT320" i="27" a="1"/>
  <c r="AU320" i="27" a="1"/>
  <c r="Q169" i="27" a="1"/>
  <c r="R169" i="27" a="1"/>
  <c r="S169" i="27" a="1"/>
  <c r="AL28" i="27" a="1"/>
  <c r="AM28" i="27" a="1"/>
  <c r="AN28" i="27" a="1"/>
  <c r="R72" i="27" a="1"/>
  <c r="Q72" i="27" a="1"/>
  <c r="S72" i="27" a="1"/>
  <c r="AL167" i="27" a="1"/>
  <c r="AM167" i="27" a="1"/>
  <c r="AN167" i="27" a="1"/>
  <c r="AS235" i="27" a="1"/>
  <c r="AT235" i="27" a="1"/>
  <c r="AU235" i="27" a="1"/>
  <c r="Q237" i="27" a="1"/>
  <c r="R237" i="27" a="1"/>
  <c r="S237" i="27" a="1"/>
  <c r="BG132" i="27" a="1"/>
  <c r="BH132" i="27" a="1"/>
  <c r="BI132" i="27" a="1"/>
  <c r="BH258" i="27" a="1"/>
  <c r="BG258" i="27" a="1"/>
  <c r="BI258" i="27" a="1"/>
  <c r="BG221" i="27" a="1"/>
  <c r="BH221" i="27" a="1"/>
  <c r="BI221" i="27" a="1"/>
  <c r="AT314" i="27" a="1"/>
  <c r="AS314" i="27" a="1"/>
  <c r="AU314" i="27" a="1"/>
  <c r="AS249" i="27" a="1"/>
  <c r="AT249" i="27" a="1"/>
  <c r="AU249" i="27" a="1"/>
  <c r="AS270" i="27" a="1"/>
  <c r="AT270" i="27" a="1"/>
  <c r="AU270" i="27" a="1"/>
  <c r="AS19" i="27" a="1"/>
  <c r="AT19" i="27" a="1"/>
  <c r="AU19" i="27" a="1"/>
  <c r="BH60" i="27" a="1"/>
  <c r="BG60" i="27" a="1"/>
  <c r="BI60" i="27" a="1"/>
  <c r="AL109" i="27" a="1"/>
  <c r="AM109" i="27" a="1"/>
  <c r="AN109" i="27" a="1"/>
  <c r="AT256" i="27" a="1"/>
  <c r="AU256" i="27" a="1"/>
  <c r="AS256" i="27" a="1"/>
  <c r="R102" i="27" a="1"/>
  <c r="Q102" i="27" a="1"/>
  <c r="S102" i="27" a="1"/>
  <c r="R148" i="27" a="1"/>
  <c r="Q148" i="27" a="1"/>
  <c r="S148" i="27" a="1"/>
  <c r="R223" i="27" a="1"/>
  <c r="Q223" i="27" a="1"/>
  <c r="S223" i="27" a="1"/>
  <c r="R124" i="27" a="1"/>
  <c r="Q124" i="27" a="1"/>
  <c r="S124" i="27" a="1"/>
  <c r="Q187" i="27" a="1"/>
  <c r="R187" i="27" a="1"/>
  <c r="S187" i="27" a="1"/>
  <c r="R213" i="27" a="1"/>
  <c r="S213" i="27" a="1"/>
  <c r="Q213" i="27" a="1"/>
  <c r="AM275" i="27" a="1"/>
  <c r="AL275" i="27" a="1"/>
  <c r="AN275" i="27" a="1"/>
  <c r="R321" i="27" a="1"/>
  <c r="Q321" i="27" a="1"/>
  <c r="S321" i="27" a="1"/>
  <c r="AN348" i="27" a="1"/>
  <c r="AL348" i="27" a="1"/>
  <c r="AM348" i="27" a="1"/>
  <c r="Q362" i="27" a="1"/>
  <c r="S362" i="27" a="1"/>
  <c r="R362" i="27" a="1"/>
  <c r="R244" i="27" a="1"/>
  <c r="S244" i="27" a="1"/>
  <c r="Q244" i="27" a="1"/>
  <c r="R36" i="27" a="1"/>
  <c r="Q36" i="27" a="1"/>
  <c r="S36" i="27" a="1"/>
  <c r="AN126" i="27" a="1"/>
  <c r="AM126" i="27" a="1"/>
  <c r="AL126" i="27" a="1"/>
  <c r="AL260" i="27" a="1"/>
  <c r="AM260" i="27" a="1"/>
  <c r="AN260" i="27" a="1"/>
  <c r="AL181" i="27" a="1"/>
  <c r="AM181" i="27" a="1"/>
  <c r="AN181" i="27" a="1"/>
  <c r="AS248" i="27" a="1"/>
  <c r="AT248" i="27" a="1"/>
  <c r="AU248" i="27" a="1"/>
  <c r="S288" i="27" a="1"/>
  <c r="R288" i="27" a="1"/>
  <c r="Q288" i="27" a="1"/>
  <c r="AL358" i="27" a="1"/>
  <c r="AM358" i="27" a="1"/>
  <c r="AN358" i="27" a="1"/>
  <c r="BH254" i="27" a="1"/>
  <c r="BG254" i="27" a="1"/>
  <c r="BI254" i="27" a="1"/>
  <c r="AS79" i="27" a="1"/>
  <c r="AT79" i="27" a="1"/>
  <c r="AU79" i="27" a="1"/>
  <c r="R188" i="27" a="1"/>
  <c r="Q188" i="27" a="1"/>
  <c r="S188" i="27" a="1"/>
  <c r="Q137" i="27" a="1"/>
  <c r="R137" i="27" a="1"/>
  <c r="S137" i="27" a="1"/>
  <c r="Q127" i="27" a="1"/>
  <c r="R127" i="27" a="1"/>
  <c r="S127" i="27" a="1"/>
  <c r="S265" i="27" a="1"/>
  <c r="Q265" i="27" a="1"/>
  <c r="R265" i="27" a="1"/>
  <c r="BG183" i="27" a="1"/>
  <c r="BI183" i="27" a="1"/>
  <c r="BH183" i="27" a="1"/>
  <c r="AN253" i="27" a="1"/>
  <c r="AM253" i="27" a="1"/>
  <c r="AL253" i="27" a="1"/>
  <c r="AL140" i="27" a="1"/>
  <c r="AM140" i="27" a="1"/>
  <c r="AN140" i="27" a="1"/>
  <c r="AL290" i="27" a="1"/>
  <c r="AM290" i="27" a="1"/>
  <c r="AN290" i="27" a="1"/>
  <c r="AL229" i="27" a="1"/>
  <c r="AM229" i="27" a="1"/>
  <c r="AN229" i="27" a="1"/>
  <c r="BG236" i="27" a="1"/>
  <c r="BH236" i="27" a="1"/>
  <c r="BI236" i="27" a="1"/>
  <c r="BH297" i="27" a="1"/>
  <c r="BG297" i="27" a="1"/>
  <c r="BI297" i="27" a="1"/>
  <c r="AM52" i="27" a="1"/>
  <c r="AL52" i="27" a="1"/>
  <c r="AN52" i="27" a="1"/>
  <c r="Q96" i="27" a="1"/>
  <c r="R96" i="27" a="1"/>
  <c r="S96" i="27" a="1"/>
  <c r="AM228" i="27" a="1"/>
  <c r="AL228" i="27" a="1"/>
  <c r="AN228" i="27" a="1"/>
  <c r="AS299" i="27" a="1"/>
  <c r="AT299" i="27" a="1"/>
  <c r="AU299" i="27" a="1"/>
  <c r="AS115" i="27" a="1"/>
  <c r="AU115" i="27" a="1"/>
  <c r="AT115" i="27" a="1"/>
  <c r="AL169" i="27" a="1"/>
  <c r="AN169" i="27" a="1"/>
  <c r="AM169" i="27" a="1"/>
  <c r="AS204" i="27" a="1"/>
  <c r="AT204" i="27" a="1"/>
  <c r="AU204" i="27" a="1"/>
  <c r="BH253" i="27" a="1"/>
  <c r="BG253" i="27" a="1"/>
  <c r="BI253" i="27" a="1"/>
  <c r="BH311" i="27" a="1"/>
  <c r="BG311" i="27" a="1"/>
  <c r="BI311" i="27" a="1"/>
  <c r="AL304" i="27" a="1"/>
  <c r="AM304" i="27" a="1"/>
  <c r="AN304" i="27" a="1"/>
  <c r="Q337" i="27" a="1"/>
  <c r="R337" i="27" a="1"/>
  <c r="S337" i="27" a="1"/>
  <c r="BH4" i="27" a="1"/>
  <c r="BI4" i="27" a="1"/>
  <c r="BG4" i="27" a="1"/>
  <c r="AT91" i="27" a="1"/>
  <c r="AS91" i="27" a="1"/>
  <c r="AU91" i="27" a="1"/>
  <c r="AL184" i="27" a="1"/>
  <c r="AM184" i="27" a="1"/>
  <c r="AN184" i="27" a="1"/>
  <c r="R143" i="27" a="1"/>
  <c r="Q143" i="27" a="1"/>
  <c r="S143" i="27" a="1"/>
  <c r="AN206" i="27" a="1"/>
  <c r="AL206" i="27" a="1"/>
  <c r="AM206" i="27" a="1"/>
  <c r="AU313" i="27" a="1"/>
  <c r="AS313" i="27" a="1"/>
  <c r="AT313" i="27" a="1"/>
  <c r="Q161" i="27" a="1"/>
  <c r="R161" i="27" a="1"/>
  <c r="S161" i="27" a="1"/>
  <c r="AS334" i="27" a="1"/>
  <c r="AT334" i="27" a="1"/>
  <c r="AU334" i="27" a="1"/>
  <c r="R283" i="27" a="1"/>
  <c r="Q283" i="27" a="1"/>
  <c r="S283" i="27" a="1"/>
  <c r="AS347" i="27" a="1"/>
  <c r="AT347" i="27" a="1"/>
  <c r="AU347" i="27" a="1"/>
  <c r="BH309" i="27" a="1"/>
  <c r="BG309" i="27" a="1"/>
  <c r="BI309" i="27" a="1"/>
  <c r="Q338" i="27" a="1"/>
  <c r="S338" i="27" a="1"/>
  <c r="R338" i="27" a="1"/>
  <c r="BG347" i="27" a="1"/>
  <c r="BH347" i="27" a="1"/>
  <c r="BI347" i="27" a="1"/>
  <c r="AL64" i="28" a="1"/>
  <c r="AK64" i="28" a="1"/>
  <c r="AM64" i="28" a="1"/>
  <c r="BG82" i="28" a="1"/>
  <c r="BF82" i="28" a="1"/>
  <c r="BH82" i="28" a="1"/>
  <c r="AL16" i="28" a="1"/>
  <c r="AK16" i="28" a="1"/>
  <c r="AM16" i="28" a="1"/>
  <c r="AS33" i="28" a="1"/>
  <c r="AR33" i="28" a="1"/>
  <c r="AT33" i="28" a="1"/>
  <c r="BF21" i="28" a="1"/>
  <c r="BG21" i="28" a="1"/>
  <c r="BH21" i="28" a="1"/>
  <c r="AK77" i="28" a="1"/>
  <c r="AL77" i="28" a="1"/>
  <c r="AM77" i="28" a="1"/>
  <c r="AR16" i="28" a="1"/>
  <c r="AS16" i="28" a="1"/>
  <c r="AT16" i="28" a="1"/>
  <c r="BH345" i="27" a="1"/>
  <c r="BG345" i="27" a="1"/>
  <c r="BI345" i="27" a="1"/>
  <c r="BH361" i="27" a="1"/>
  <c r="BG361" i="27" a="1"/>
  <c r="BI361" i="27" a="1"/>
  <c r="AL28" i="28" a="1"/>
  <c r="AK28" i="28" a="1"/>
  <c r="AM28" i="28" a="1"/>
  <c r="AS61" i="28" a="1"/>
  <c r="AR61" i="28" a="1"/>
  <c r="AT61" i="28" a="1"/>
  <c r="AL163" i="28" a="1"/>
  <c r="AK163" i="28" a="1"/>
  <c r="AM163" i="28" a="1"/>
  <c r="Q123" i="28" a="1"/>
  <c r="P123" i="28" a="1"/>
  <c r="R123" i="28" a="1"/>
  <c r="AS31" i="28" a="1"/>
  <c r="AR31" i="28" a="1"/>
  <c r="AT31" i="28" a="1"/>
  <c r="BG58" i="28" a="1"/>
  <c r="BF58" i="28" a="1"/>
  <c r="BH58" i="28" a="1"/>
  <c r="BF28" i="28" a="1"/>
  <c r="BG28" i="28" a="1"/>
  <c r="BH28" i="28" a="1"/>
  <c r="AR21" i="28" a="1"/>
  <c r="AS21" i="28" a="1"/>
  <c r="AT21" i="28" a="1"/>
  <c r="Q25" i="28" a="1"/>
  <c r="P25" i="28" a="1"/>
  <c r="R25" i="28" a="1"/>
  <c r="BG127" i="28" a="1"/>
  <c r="BF127" i="28" a="1"/>
  <c r="BH127" i="28" a="1"/>
  <c r="BG285" i="27" a="1"/>
  <c r="BH285" i="27" a="1"/>
  <c r="BI285" i="27" a="1"/>
  <c r="Q344" i="27" a="1"/>
  <c r="R344" i="27" a="1"/>
  <c r="S344" i="27" a="1"/>
  <c r="AL361" i="27" a="1"/>
  <c r="AN361" i="27" a="1"/>
  <c r="AM361" i="27" a="1"/>
  <c r="BG13" i="28" a="1"/>
  <c r="BF13" i="28" a="1"/>
  <c r="BH13" i="28" a="1"/>
  <c r="BG185" i="28" a="1"/>
  <c r="BF185" i="28" a="1"/>
  <c r="BH185" i="28" a="1"/>
  <c r="AL48" i="28" a="1"/>
  <c r="AK48" i="28" a="1"/>
  <c r="AM48" i="28" a="1"/>
  <c r="AS81" i="28" a="1"/>
  <c r="AR81" i="28" a="1"/>
  <c r="AT81" i="28" a="1"/>
  <c r="BF37" i="28" a="1"/>
  <c r="BG37" i="28" a="1"/>
  <c r="BH37" i="28" a="1"/>
  <c r="AL96" i="28" a="1"/>
  <c r="AK96" i="28" a="1"/>
  <c r="AM96" i="28" a="1"/>
  <c r="BF46" i="28" a="1"/>
  <c r="BG46" i="28" a="1"/>
  <c r="BH46" i="28" a="1"/>
  <c r="AS32" i="28" a="1"/>
  <c r="AR32" i="28" a="1"/>
  <c r="AT32" i="28" a="1"/>
  <c r="AK130" i="28" a="1"/>
  <c r="AL130" i="28" a="1"/>
  <c r="AM130" i="28" a="1"/>
  <c r="R293" i="27" a="1"/>
  <c r="Q293" i="27" a="1"/>
  <c r="S293" i="27" a="1"/>
  <c r="AM322" i="27" a="1"/>
  <c r="AL322" i="27" a="1"/>
  <c r="AN322" i="27" a="1"/>
  <c r="AS52" i="28" a="1"/>
  <c r="AR52" i="28" a="1"/>
  <c r="AT52" i="28" a="1"/>
  <c r="BG111" i="28" a="1"/>
  <c r="BF111" i="28" a="1"/>
  <c r="BH111" i="28" a="1"/>
  <c r="AS27" i="28" a="1"/>
  <c r="AR27" i="28" a="1"/>
  <c r="AT27" i="28" a="1"/>
  <c r="AS10" i="28" a="1"/>
  <c r="AR10" i="28" a="1"/>
  <c r="AT10" i="28" a="1"/>
  <c r="AS63" i="28" a="1"/>
  <c r="AR63" i="28" a="1"/>
  <c r="AT63" i="28" a="1"/>
  <c r="BF44" i="28" a="1"/>
  <c r="BG44" i="28" a="1"/>
  <c r="BH44" i="28" a="1"/>
  <c r="AR69" i="28" a="1"/>
  <c r="AS69" i="28" a="1"/>
  <c r="AT69" i="28" a="1"/>
  <c r="Q41" i="28" a="1"/>
  <c r="P41" i="28" a="1"/>
  <c r="R41" i="28" a="1"/>
  <c r="P110" i="28" a="1"/>
  <c r="Q110" i="28" a="1"/>
  <c r="R110" i="28" a="1"/>
  <c r="AL340" i="27" a="1"/>
  <c r="AM340" i="27" a="1"/>
  <c r="AN340" i="27" a="1"/>
  <c r="AR4" i="28" a="1"/>
  <c r="AS4" i="28" a="1"/>
  <c r="AT4" i="28" a="1"/>
  <c r="AL46" i="28" a="1"/>
  <c r="AK46" i="28" a="1"/>
  <c r="AM46" i="28" a="1"/>
  <c r="Q2" i="28" a="1"/>
  <c r="P2" i="28" a="1"/>
  <c r="Q59" i="28" a="1"/>
  <c r="P59" i="28" a="1"/>
  <c r="R59" i="28" a="1"/>
  <c r="Q132" i="28" a="1"/>
  <c r="P132" i="28" a="1"/>
  <c r="R132" i="28" a="1"/>
  <c r="AL95" i="28" a="1"/>
  <c r="AK95" i="28" a="1"/>
  <c r="AM95" i="28" a="1"/>
  <c r="Q198" i="28" a="1"/>
  <c r="P198" i="28" a="1"/>
  <c r="R198" i="28" a="1"/>
  <c r="AR60" i="28" a="1"/>
  <c r="AS60" i="28" a="1"/>
  <c r="AT60" i="28" a="1"/>
  <c r="BG169" i="28" a="1"/>
  <c r="BF169" i="28" a="1"/>
  <c r="BH169" i="28" a="1"/>
  <c r="AL56" i="28" a="1"/>
  <c r="AK56" i="28" a="1"/>
  <c r="AM56" i="28" a="1"/>
  <c r="Q333" i="27" a="1"/>
  <c r="R333" i="27" a="1"/>
  <c r="S333" i="27" a="1"/>
  <c r="Q323" i="27" a="1"/>
  <c r="R323" i="27" a="1"/>
  <c r="S323" i="27" a="1"/>
  <c r="R360" i="27" a="1"/>
  <c r="Q360" i="27" a="1"/>
  <c r="S360" i="27" a="1"/>
  <c r="Q52" i="28" a="1"/>
  <c r="P52" i="28" a="1"/>
  <c r="R52" i="28" a="1"/>
  <c r="BG63" i="28" a="1"/>
  <c r="BF63" i="28" a="1"/>
  <c r="BH63" i="28" a="1"/>
  <c r="AL26" i="28" a="1"/>
  <c r="AK26" i="28" a="1"/>
  <c r="AM26" i="28" a="1"/>
  <c r="BG75" i="28" a="1"/>
  <c r="BF75" i="28" a="1"/>
  <c r="BH75" i="28" a="1"/>
  <c r="AL201" i="28" a="1"/>
  <c r="AK201" i="28" a="1"/>
  <c r="AM201" i="28" a="1"/>
  <c r="AK135" i="28" a="1"/>
  <c r="AL135" i="28" a="1"/>
  <c r="AM135" i="28" a="1"/>
  <c r="AR253" i="28" a="1"/>
  <c r="AS253" i="28" a="1"/>
  <c r="AT253" i="28" a="1"/>
  <c r="P69" i="28" a="1"/>
  <c r="Q69" i="28" a="1"/>
  <c r="R69" i="28" a="1"/>
  <c r="AS3" i="28" a="1"/>
  <c r="AR3" i="28" a="1"/>
  <c r="AT3" i="28" a="1"/>
  <c r="AS64" i="28" a="1"/>
  <c r="AR64" i="28" a="1"/>
  <c r="AT64" i="28" a="1"/>
  <c r="AS341" i="27" a="1"/>
  <c r="AT341" i="27" a="1"/>
  <c r="AU341" i="27" a="1"/>
  <c r="AS335" i="27" a="1"/>
  <c r="AU335" i="27" a="1"/>
  <c r="AT335" i="27" a="1"/>
  <c r="P66" i="28" a="1"/>
  <c r="Q66" i="28" a="1"/>
  <c r="R66" i="28" a="1"/>
  <c r="AR73" i="28" a="1"/>
  <c r="AS73" i="28" a="1"/>
  <c r="AT73" i="28" a="1"/>
  <c r="BG92" i="28" a="1"/>
  <c r="BF92" i="28" a="1"/>
  <c r="BH92" i="28" a="1"/>
  <c r="AR12" i="28" a="1"/>
  <c r="AS12" i="28" a="1"/>
  <c r="AT12" i="28" a="1"/>
  <c r="AK20" i="28" a="1"/>
  <c r="AL20" i="28" a="1"/>
  <c r="AM20" i="28" a="1"/>
  <c r="AS76" i="28" a="1"/>
  <c r="AR76" i="28" a="1"/>
  <c r="AT76" i="28" a="1"/>
  <c r="AL8" i="28" a="1"/>
  <c r="AK8" i="28" a="1"/>
  <c r="AM8" i="28" a="1"/>
  <c r="AL289" i="27" a="1"/>
  <c r="AN289" i="27" a="1"/>
  <c r="AM289" i="27" a="1"/>
  <c r="R366" i="27" a="1"/>
  <c r="Q366" i="27" a="1"/>
  <c r="S366" i="27" a="1"/>
  <c r="Q359" i="27" a="1"/>
  <c r="S359" i="27" a="1"/>
  <c r="R359" i="27" a="1"/>
  <c r="AS15" i="28" a="1"/>
  <c r="AR15" i="28" a="1"/>
  <c r="AT15" i="28" a="1"/>
  <c r="BF59" i="28" a="1"/>
  <c r="BG59" i="28" a="1"/>
  <c r="BH59" i="28" a="1"/>
  <c r="BG20" i="28" a="1"/>
  <c r="BF20" i="28" a="1"/>
  <c r="BH20" i="28" a="1"/>
  <c r="BG7" i="28" a="1"/>
  <c r="BF7" i="28" a="1"/>
  <c r="BH7" i="28" a="1"/>
  <c r="BG56" i="28" a="1"/>
  <c r="BF56" i="28" a="1"/>
  <c r="BH56" i="28" a="1"/>
  <c r="AL43" i="28" a="1"/>
  <c r="AK43" i="28" a="1"/>
  <c r="AM43" i="28" a="1"/>
  <c r="Q104" i="28" a="1"/>
  <c r="P104" i="28" a="1"/>
  <c r="R104" i="28" a="1"/>
  <c r="P62" i="28" a="1"/>
  <c r="Q62" i="28" a="1"/>
  <c r="R62" i="28" a="1"/>
  <c r="P39" i="28" a="1"/>
  <c r="Q39" i="28" a="1"/>
  <c r="R39" i="28" a="1"/>
  <c r="AL213" i="28" a="1"/>
  <c r="AK213" i="28" a="1"/>
  <c r="AM213" i="28" a="1"/>
  <c r="AR215" i="28" a="1"/>
  <c r="AS215" i="28" a="1"/>
  <c r="AT215" i="28" a="1"/>
  <c r="AK248" i="28" a="1"/>
  <c r="AL248" i="28" a="1"/>
  <c r="AM248" i="28" a="1"/>
  <c r="AL269" i="28" a="1"/>
  <c r="AK269" i="28" a="1"/>
  <c r="AM269" i="28" a="1"/>
  <c r="AR89" i="28" a="1"/>
  <c r="AS89" i="28" a="1"/>
  <c r="AT89" i="28" a="1"/>
  <c r="AL283" i="28" a="1"/>
  <c r="AK283" i="28" a="1"/>
  <c r="AM283" i="28" a="1"/>
  <c r="AL217" i="28" a="1"/>
  <c r="AK217" i="28" a="1"/>
  <c r="AM217" i="28" a="1"/>
  <c r="BG166" i="28" a="1"/>
  <c r="BF166" i="28" a="1"/>
  <c r="BH166" i="28" a="1"/>
  <c r="BF225" i="28" a="1"/>
  <c r="BG225" i="28" a="1"/>
  <c r="BH225" i="28" a="1"/>
  <c r="BG264" i="28" a="1"/>
  <c r="BF264" i="28" a="1"/>
  <c r="BH264" i="28" a="1"/>
  <c r="Q253" i="28" a="1"/>
  <c r="P253" i="28" a="1"/>
  <c r="R253" i="28" a="1"/>
  <c r="AL81" i="28" a="1"/>
  <c r="AK81" i="28" a="1"/>
  <c r="AM81" i="28" a="1"/>
  <c r="P106" i="28" a="1"/>
  <c r="Q106" i="28" a="1"/>
  <c r="R106" i="28" a="1"/>
  <c r="P124" i="28" a="1"/>
  <c r="Q124" i="28" a="1"/>
  <c r="R124" i="28" a="1"/>
  <c r="BG93" i="28" a="1"/>
  <c r="BF93" i="28" a="1"/>
  <c r="BH93" i="28" a="1"/>
  <c r="AS180" i="28" a="1"/>
  <c r="AR180" i="28" a="1"/>
  <c r="AT180" i="28" a="1"/>
  <c r="AL161" i="28" a="1"/>
  <c r="AK161" i="28" a="1"/>
  <c r="AM161" i="28" a="1"/>
  <c r="AK183" i="28" a="1"/>
  <c r="AL183" i="28" a="1"/>
  <c r="AM183" i="28" a="1"/>
  <c r="P217" i="28" a="1"/>
  <c r="Q217" i="28" a="1"/>
  <c r="R217" i="28" a="1"/>
  <c r="Q236" i="28" a="1"/>
  <c r="P236" i="28" a="1"/>
  <c r="R236" i="28" a="1"/>
  <c r="Q279" i="28" a="1"/>
  <c r="P279" i="28" a="1"/>
  <c r="R279" i="28" a="1"/>
  <c r="AL282" i="28" a="1"/>
  <c r="AK282" i="28" a="1"/>
  <c r="AM282" i="28" a="1"/>
  <c r="BF110" i="28" a="1"/>
  <c r="BG110" i="28" a="1"/>
  <c r="BH110" i="28" a="1"/>
  <c r="AR131" i="28" a="1"/>
  <c r="AS131" i="28" a="1"/>
  <c r="AT131" i="28" a="1"/>
  <c r="Q101" i="28" a="1"/>
  <c r="P101" i="28" a="1"/>
  <c r="R101" i="28" a="1"/>
  <c r="Q163" i="28" a="1"/>
  <c r="P163" i="28" a="1"/>
  <c r="R163" i="28" a="1"/>
  <c r="BG189" i="28" a="1"/>
  <c r="BF189" i="28" a="1"/>
  <c r="BH189" i="28" a="1"/>
  <c r="AK223" i="28" a="1"/>
  <c r="AL223" i="28" a="1"/>
  <c r="AM223" i="28" a="1"/>
  <c r="AR190" i="28" a="1"/>
  <c r="AS190" i="28" a="1"/>
  <c r="AT190" i="28" a="1"/>
  <c r="AR224" i="28" a="1"/>
  <c r="AS224" i="28" a="1"/>
  <c r="AT224" i="28" a="1"/>
  <c r="BG240" i="28" a="1"/>
  <c r="BF240" i="28" a="1"/>
  <c r="BH240" i="28" a="1"/>
  <c r="BG307" i="28" a="1"/>
  <c r="BF307" i="28" a="1"/>
  <c r="BH307" i="28" a="1"/>
  <c r="BG257" i="28" a="1"/>
  <c r="BF257" i="28" a="1"/>
  <c r="BH257" i="28" a="1"/>
  <c r="P102" i="28" a="1"/>
  <c r="Q102" i="28" a="1"/>
  <c r="R102" i="28" a="1"/>
  <c r="AL260" i="28" a="1"/>
  <c r="AK260" i="28" a="1"/>
  <c r="AM260" i="28" a="1"/>
  <c r="BG89" i="28" a="1"/>
  <c r="BF89" i="28" a="1"/>
  <c r="BH89" i="28" a="1"/>
  <c r="AS172" i="28" a="1"/>
  <c r="AR172" i="28" a="1"/>
  <c r="AT172" i="28" a="1"/>
  <c r="AL154" i="28" a="1"/>
  <c r="AK154" i="28" a="1"/>
  <c r="AM154" i="28" a="1"/>
  <c r="Q213" i="28" a="1"/>
  <c r="P213" i="28" a="1"/>
  <c r="R213" i="28" a="1"/>
  <c r="AK179" i="28" a="1"/>
  <c r="AL179" i="28" a="1"/>
  <c r="AM179" i="28" a="1"/>
  <c r="Q210" i="28" a="1"/>
  <c r="P210" i="28" a="1"/>
  <c r="R210" i="28" a="1"/>
  <c r="Q232" i="28" a="1"/>
  <c r="P232" i="28" a="1"/>
  <c r="R232" i="28" a="1"/>
  <c r="AL274" i="28" a="1"/>
  <c r="AK274" i="28" a="1"/>
  <c r="AM274" i="28" a="1"/>
  <c r="AK79" i="28" a="1"/>
  <c r="AL79" i="28" a="1"/>
  <c r="AM79" i="28" a="1"/>
  <c r="Q129" i="28" a="1"/>
  <c r="P129" i="28" a="1"/>
  <c r="R129" i="28" a="1"/>
  <c r="AK285" i="28" a="1"/>
  <c r="AL285" i="28" a="1"/>
  <c r="AM285" i="28" a="1"/>
  <c r="P173" i="28" a="1"/>
  <c r="Q173" i="28" a="1"/>
  <c r="R173" i="28" a="1"/>
  <c r="AR213" i="28" a="1"/>
  <c r="AS213" i="28" a="1"/>
  <c r="AT213" i="28" a="1"/>
  <c r="BF179" i="28" a="1"/>
  <c r="BG179" i="28" a="1"/>
  <c r="BH179" i="28" a="1"/>
  <c r="AS210" i="28" a="1"/>
  <c r="AR210" i="28" a="1"/>
  <c r="AT210" i="28" a="1"/>
  <c r="AS181" i="28" a="1"/>
  <c r="AR181" i="28" a="1"/>
  <c r="AT181" i="28" a="1"/>
  <c r="AR240" i="28" a="1"/>
  <c r="AS240" i="28" a="1"/>
  <c r="AT240" i="28" a="1"/>
  <c r="BG274" i="28" a="1"/>
  <c r="BF274" i="28" a="1"/>
  <c r="BH274" i="28" a="1"/>
  <c r="AS152" i="28" a="1"/>
  <c r="AR152" i="28" a="1"/>
  <c r="AT152" i="28" a="1"/>
  <c r="AK118" i="28" a="1"/>
  <c r="AL118" i="28" a="1"/>
  <c r="AM118" i="28" a="1"/>
  <c r="BF140" i="28" a="1"/>
  <c r="BG140" i="28" a="1"/>
  <c r="BH140" i="28" a="1"/>
  <c r="AS108" i="28" a="1"/>
  <c r="AR108" i="28" a="1"/>
  <c r="AT108" i="28" a="1"/>
  <c r="BG184" i="28" a="1"/>
  <c r="BF184" i="28" a="1"/>
  <c r="BH184" i="28" a="1"/>
  <c r="BG235" i="28" a="1"/>
  <c r="BF235" i="28" a="1"/>
  <c r="BH235" i="28" a="1"/>
  <c r="AL238" i="28" a="1"/>
  <c r="AK238" i="28" a="1"/>
  <c r="AM238" i="28" a="1"/>
  <c r="BG212" i="28" a="1"/>
  <c r="BF212" i="28" a="1"/>
  <c r="BH212" i="28" a="1"/>
  <c r="AS247" i="28" a="1"/>
  <c r="AR247" i="28" a="1"/>
  <c r="AT247" i="28" a="1"/>
  <c r="AK258" i="28" a="1"/>
  <c r="AL258" i="28" a="1"/>
  <c r="AM258" i="28" a="1"/>
  <c r="AL265" i="28" a="1"/>
  <c r="AK265" i="28" a="1"/>
  <c r="AM265" i="28" a="1"/>
  <c r="BG152" i="28" a="1"/>
  <c r="BF152" i="28" a="1"/>
  <c r="BH152" i="28" a="1"/>
  <c r="BF118" i="28" a="1"/>
  <c r="BG118" i="28" a="1"/>
  <c r="BH118" i="28" a="1"/>
  <c r="AL141" i="28" a="1"/>
  <c r="AK141" i="28" a="1"/>
  <c r="AM141" i="28" a="1"/>
  <c r="Q109" i="28" a="1"/>
  <c r="P109" i="28" a="1"/>
  <c r="R109" i="28" a="1"/>
  <c r="BG238" i="28" a="1"/>
  <c r="BF238" i="28" a="1"/>
  <c r="BH238" i="28" a="1"/>
  <c r="BG247" i="28" a="1"/>
  <c r="BF247" i="28" a="1"/>
  <c r="BH247" i="28" a="1"/>
  <c r="BF258" i="28" a="1"/>
  <c r="BG258" i="28" a="1"/>
  <c r="BH258" i="28" a="1"/>
  <c r="BG265" i="28" a="1"/>
  <c r="BF265" i="28" a="1"/>
  <c r="BH265" i="28" a="1"/>
  <c r="AR301" i="28" a="1"/>
  <c r="AS301" i="28" a="1"/>
  <c r="AT301" i="28" a="1"/>
  <c r="Q327" i="28" a="1"/>
  <c r="P327" i="28" a="1"/>
  <c r="R327" i="28" a="1"/>
  <c r="P335" i="28" a="1"/>
  <c r="Q335" i="28" a="1"/>
  <c r="R335" i="28" a="1"/>
  <c r="AK357" i="28" a="1"/>
  <c r="AL357" i="28" a="1"/>
  <c r="AM357" i="28" a="1"/>
  <c r="Q285" i="28" a="1"/>
  <c r="P285" i="28" a="1"/>
  <c r="R285" i="28" a="1"/>
  <c r="AS289" i="28" a="1"/>
  <c r="AR289" i="28" a="1"/>
  <c r="AT289" i="28" a="1"/>
  <c r="BG362" i="28" a="1"/>
  <c r="BF362" i="28" a="1"/>
  <c r="BH362" i="28" a="1"/>
  <c r="AL352" i="28" a="1"/>
  <c r="AK352" i="28" a="1"/>
  <c r="AM352" i="28" a="1"/>
  <c r="AS285" i="28" a="1"/>
  <c r="AR285" i="28" a="1"/>
  <c r="AT285" i="28" a="1"/>
  <c r="BF289" i="28" a="1"/>
  <c r="BG289" i="28" a="1"/>
  <c r="BH289" i="28" a="1"/>
  <c r="AS347" i="28" a="1"/>
  <c r="AR347" i="28" a="1"/>
  <c r="AT347" i="28" a="1"/>
  <c r="AR325" i="28" a="1"/>
  <c r="AS325" i="28" a="1"/>
  <c r="AT325" i="28" a="1"/>
  <c r="AR339" i="28" a="1"/>
  <c r="AS339" i="28" a="1"/>
  <c r="AT339" i="28" a="1"/>
  <c r="BG354" i="28" a="1"/>
  <c r="BF354" i="28" a="1"/>
  <c r="BH354" i="28" a="1"/>
  <c r="AL293" i="28" a="1"/>
  <c r="AK293" i="28" a="1"/>
  <c r="AM293" i="28" a="1"/>
  <c r="BF329" i="28" a="1"/>
  <c r="BG329" i="28" a="1"/>
  <c r="BH329" i="28" a="1"/>
  <c r="BF336" i="28" a="1"/>
  <c r="BG336" i="28" a="1"/>
  <c r="BH336" i="28" a="1"/>
  <c r="AL363" i="28" a="1"/>
  <c r="AK363" i="28" a="1"/>
  <c r="AM363" i="28" a="1"/>
  <c r="Q280" i="28" a="1"/>
  <c r="P280" i="28" a="1"/>
  <c r="R280" i="28" a="1"/>
  <c r="AS305" i="28" a="1"/>
  <c r="AR305" i="28" a="1"/>
  <c r="AT305" i="28" a="1"/>
  <c r="BG325" i="28" a="1"/>
  <c r="BF325" i="28" a="1"/>
  <c r="BH325" i="28" a="1"/>
  <c r="AR346" i="28" a="1"/>
  <c r="AS346" i="28" a="1"/>
  <c r="AT346" i="28" a="1"/>
  <c r="AK365" i="28" a="1"/>
  <c r="AL365" i="28" a="1"/>
  <c r="AM365" i="28" a="1"/>
  <c r="AK273" i="28" a="1"/>
  <c r="AL273" i="28" a="1"/>
  <c r="AM273" i="28" a="1"/>
  <c r="AS275" i="28" a="1"/>
  <c r="AR275" i="28" a="1"/>
  <c r="AT275" i="28" a="1"/>
  <c r="AS306" i="28" a="1"/>
  <c r="AR306" i="28" a="1"/>
  <c r="AT306" i="28" a="1"/>
  <c r="AL336" i="28" a="1"/>
  <c r="AK336" i="28" a="1"/>
  <c r="AM336" i="28" a="1"/>
  <c r="AL321" i="28" a="1"/>
  <c r="AK321" i="28" a="1"/>
  <c r="AM321" i="28" a="1"/>
  <c r="Q344" i="28" a="1"/>
  <c r="P344" i="28" a="1"/>
  <c r="R344" i="28" a="1"/>
  <c r="BF358" i="28" a="1"/>
  <c r="BG358" i="28" a="1"/>
  <c r="BH358" i="28" a="1"/>
  <c r="AR280" i="28" a="1"/>
  <c r="AS280" i="28" a="1"/>
  <c r="AT280" i="28" a="1"/>
  <c r="AL280" i="28" a="1"/>
  <c r="AK280" i="28" a="1"/>
  <c r="AM280" i="28" a="1"/>
  <c r="Q315" i="28" a="1"/>
  <c r="P315" i="28" a="1"/>
  <c r="R315" i="28" a="1"/>
  <c r="Q314" i="28" a="1"/>
  <c r="P314" i="28" a="1"/>
  <c r="R314" i="28" a="1"/>
  <c r="AK347" i="28" a="1"/>
  <c r="AL347" i="28" a="1"/>
  <c r="AM347" i="28" a="1"/>
  <c r="Q366" i="28" a="1"/>
  <c r="P366" i="28" a="1"/>
  <c r="R366" i="28" a="1"/>
  <c r="BG338" i="28" a="1"/>
  <c r="BF338" i="28" a="1"/>
  <c r="BH338" i="28" a="1"/>
  <c r="R134" i="25" a="1"/>
  <c r="Q134" i="25" a="1"/>
  <c r="S134" i="25" a="1"/>
  <c r="AT13" i="25" a="1"/>
  <c r="AS13" i="25" a="1"/>
  <c r="AU13" i="25" a="1"/>
  <c r="AM65" i="25" a="1"/>
  <c r="AL65" i="25" a="1"/>
  <c r="AN65" i="25" a="1"/>
  <c r="BG27" i="25" a="1"/>
  <c r="BH27" i="25" a="1"/>
  <c r="BI27" i="25" a="1"/>
  <c r="BH41" i="25" a="1"/>
  <c r="BG41" i="25" a="1"/>
  <c r="BI41" i="25" a="1"/>
  <c r="BH17" i="25" a="1"/>
  <c r="BG17" i="25" a="1"/>
  <c r="BI17" i="25" a="1"/>
  <c r="BI97" i="25" a="1"/>
  <c r="BG97" i="25" a="1"/>
  <c r="BH97" i="25" a="1"/>
  <c r="BH69" i="25" a="1"/>
  <c r="BG69" i="25" a="1"/>
  <c r="BI69" i="25" a="1"/>
  <c r="AU66" i="25" a="1"/>
  <c r="AT66" i="25" a="1"/>
  <c r="AS66" i="25" a="1"/>
  <c r="R70" i="25" a="1"/>
  <c r="Q70" i="25" a="1"/>
  <c r="S70" i="25" a="1"/>
  <c r="AN95" i="25" a="1"/>
  <c r="AL95" i="25" a="1"/>
  <c r="AM95" i="25" a="1"/>
  <c r="BH134" i="25" a="1"/>
  <c r="BG134" i="25" a="1"/>
  <c r="BI134" i="25" a="1"/>
  <c r="AM113" i="25" a="1"/>
  <c r="AL113" i="25" a="1"/>
  <c r="AN113" i="25" a="1"/>
  <c r="AN143" i="25" a="1"/>
  <c r="AM143" i="25" a="1"/>
  <c r="AL143" i="25" a="1"/>
  <c r="AT117" i="25" a="1"/>
  <c r="AU117" i="25" a="1"/>
  <c r="AS117" i="25" a="1"/>
  <c r="AM156" i="25" a="1"/>
  <c r="AL156" i="25" a="1"/>
  <c r="AN156" i="25" a="1"/>
  <c r="AS176" i="25" a="1"/>
  <c r="AT176" i="25" a="1"/>
  <c r="AU176" i="25" a="1"/>
  <c r="AM193" i="25" a="1"/>
  <c r="AL193" i="25" a="1"/>
  <c r="AN193" i="25" a="1"/>
  <c r="AT194" i="25" a="1"/>
  <c r="AS194" i="25" a="1"/>
  <c r="AU194" i="25" a="1"/>
  <c r="S213" i="25" a="1"/>
  <c r="Q213" i="25" a="1"/>
  <c r="R213" i="25" a="1"/>
  <c r="AM226" i="25" a="1"/>
  <c r="AL226" i="25" a="1"/>
  <c r="AN226" i="25" a="1"/>
  <c r="AT250" i="25" a="1"/>
  <c r="AS250" i="25" a="1"/>
  <c r="AU250" i="25" a="1"/>
  <c r="AM229" i="25" a="1"/>
  <c r="AL229" i="25" a="1"/>
  <c r="AN229" i="25" a="1"/>
  <c r="R281" i="25" a="1"/>
  <c r="Q281" i="25" a="1"/>
  <c r="S281" i="25" a="1"/>
  <c r="BH326" i="25" a="1"/>
  <c r="BG326" i="25" a="1"/>
  <c r="BI326" i="25" a="1"/>
  <c r="AT24" i="25" a="1"/>
  <c r="AS24" i="25" a="1"/>
  <c r="AU24" i="25" a="1"/>
  <c r="AM40" i="25" a="1"/>
  <c r="AL40" i="25" a="1"/>
  <c r="AN40" i="25" a="1"/>
  <c r="R59" i="25" a="1"/>
  <c r="Q59" i="25" a="1"/>
  <c r="S59" i="25" a="1"/>
  <c r="AM123" i="25" a="1"/>
  <c r="AL123" i="25" a="1"/>
  <c r="AN123" i="25" a="1"/>
  <c r="AU147" i="25" a="1"/>
  <c r="AT147" i="25" a="1"/>
  <c r="AS147" i="25" a="1"/>
  <c r="R129" i="25" a="1"/>
  <c r="Q129" i="25" a="1"/>
  <c r="S129" i="25" a="1"/>
  <c r="BG153" i="25" a="1"/>
  <c r="BH153" i="25" a="1"/>
  <c r="BI153" i="25" a="1"/>
  <c r="AT202" i="25" a="1"/>
  <c r="AS202" i="25" a="1"/>
  <c r="AU202" i="25" a="1"/>
  <c r="BH182" i="25" a="1"/>
  <c r="BG182" i="25" a="1"/>
  <c r="BI182" i="25" a="1"/>
  <c r="S219" i="25" a="1"/>
  <c r="R219" i="25" a="1"/>
  <c r="Q219" i="25" a="1"/>
  <c r="R216" i="25" a="1"/>
  <c r="Q216" i="25" a="1"/>
  <c r="S216" i="25" a="1"/>
  <c r="BI242" i="25" a="1"/>
  <c r="BH242" i="25" a="1"/>
  <c r="BG242" i="25" a="1"/>
  <c r="AM278" i="25" a="1"/>
  <c r="AL278" i="25" a="1"/>
  <c r="AN278" i="25" a="1"/>
  <c r="AM287" i="25" a="1"/>
  <c r="AL287" i="25" a="1"/>
  <c r="AN287" i="25" a="1"/>
  <c r="AT70" i="25" a="1"/>
  <c r="AS70" i="25" a="1"/>
  <c r="AU70" i="25" a="1"/>
  <c r="AT89" i="25" a="1"/>
  <c r="AS89" i="25" a="1"/>
  <c r="AU89" i="25" a="1"/>
  <c r="R24" i="25" a="1"/>
  <c r="Q24" i="25" a="1"/>
  <c r="S24" i="25" a="1"/>
  <c r="BG40" i="25" a="1"/>
  <c r="BI40" i="25" a="1"/>
  <c r="BH40" i="25" a="1"/>
  <c r="AL45" i="25" a="1"/>
  <c r="AM45" i="25" a="1"/>
  <c r="AN45" i="25" a="1"/>
  <c r="AT71" i="25" a="1"/>
  <c r="AS71" i="25" a="1"/>
  <c r="AU71" i="25" a="1"/>
  <c r="AL79" i="25" a="1"/>
  <c r="AN79" i="25" a="1"/>
  <c r="AM79" i="25" a="1"/>
  <c r="AL72" i="25" a="1"/>
  <c r="AM72" i="25" a="1"/>
  <c r="AN72" i="25" a="1"/>
  <c r="BH73" i="25" a="1"/>
  <c r="BG73" i="25" a="1"/>
  <c r="BI73" i="25" a="1"/>
  <c r="AS138" i="25" a="1"/>
  <c r="AU138" i="25" a="1"/>
  <c r="AT138" i="25" a="1"/>
  <c r="BH124" i="25" a="1"/>
  <c r="BG124" i="25" a="1"/>
  <c r="BI124" i="25" a="1"/>
  <c r="S120" i="25" a="1"/>
  <c r="R120" i="25" a="1"/>
  <c r="Q120" i="25" a="1"/>
  <c r="Q170" i="25" a="1"/>
  <c r="S170" i="25" a="1"/>
  <c r="R170" i="25" a="1"/>
  <c r="BH160" i="25" a="1"/>
  <c r="BG160" i="25" a="1"/>
  <c r="BI160" i="25" a="1"/>
  <c r="Q195" i="25" a="1"/>
  <c r="S195" i="25" a="1"/>
  <c r="R195" i="25" a="1"/>
  <c r="R215" i="25" a="1"/>
  <c r="Q215" i="25" a="1"/>
  <c r="S215" i="25" a="1"/>
  <c r="S274" i="25" a="1"/>
  <c r="Q274" i="25" a="1"/>
  <c r="R274" i="25" a="1"/>
  <c r="BH273" i="25" a="1"/>
  <c r="BG273" i="25" a="1"/>
  <c r="BI273" i="25" a="1"/>
  <c r="AS277" i="25" a="1"/>
  <c r="AT277" i="25" a="1"/>
  <c r="AU277" i="25" a="1"/>
  <c r="AN295" i="25" a="1"/>
  <c r="AM295" i="25" a="1"/>
  <c r="AL295" i="25" a="1"/>
  <c r="AT295" i="25" a="1"/>
  <c r="AS295" i="25" a="1"/>
  <c r="AU295" i="25" a="1"/>
  <c r="AT6" i="25" a="1"/>
  <c r="AS6" i="25" a="1"/>
  <c r="AU6" i="25" a="1"/>
  <c r="AT36" i="25" a="1"/>
  <c r="AS36" i="25" a="1"/>
  <c r="AU36" i="25" a="1"/>
  <c r="AM32" i="25" a="1"/>
  <c r="AL32" i="25" a="1"/>
  <c r="AN32" i="25" a="1"/>
  <c r="BH47" i="25" a="1"/>
  <c r="BG47" i="25" a="1"/>
  <c r="BI47" i="25" a="1"/>
  <c r="AT37" i="25" a="1"/>
  <c r="AS37" i="25" a="1"/>
  <c r="AU37" i="25" a="1"/>
  <c r="AM87" i="25" a="1"/>
  <c r="AL87" i="25" a="1"/>
  <c r="AN87" i="25" a="1"/>
  <c r="AT81" i="25" a="1"/>
  <c r="AS81" i="25" a="1"/>
  <c r="AU81" i="25" a="1"/>
  <c r="BH147" i="25" a="1"/>
  <c r="BG147" i="25" a="1"/>
  <c r="BI147" i="25" a="1"/>
  <c r="BH116" i="25" a="1"/>
  <c r="BG116" i="25" a="1"/>
  <c r="BI116" i="25" a="1"/>
  <c r="AN129" i="25" a="1"/>
  <c r="AM129" i="25" a="1"/>
  <c r="AL129" i="25" a="1"/>
  <c r="AT168" i="25" a="1"/>
  <c r="AS168" i="25" a="1"/>
  <c r="AU168" i="25" a="1"/>
  <c r="BG193" i="25" a="1"/>
  <c r="BI193" i="25" a="1"/>
  <c r="BH193" i="25" a="1"/>
  <c r="AL214" i="25" a="1"/>
  <c r="AM214" i="25" a="1"/>
  <c r="AN214" i="25" a="1"/>
  <c r="AU247" i="25" a="1"/>
  <c r="AT247" i="25" a="1"/>
  <c r="AS247" i="25" a="1"/>
  <c r="AL242" i="25" a="1"/>
  <c r="AN242" i="25" a="1"/>
  <c r="AM242" i="25" a="1"/>
  <c r="BH238" i="25" a="1"/>
  <c r="BG238" i="25" a="1"/>
  <c r="BI238" i="25" a="1"/>
  <c r="AS290" i="25" a="1"/>
  <c r="AT290" i="25" a="1"/>
  <c r="AU290" i="25" a="1"/>
  <c r="AM299" i="25" a="1"/>
  <c r="AL299" i="25" a="1"/>
  <c r="AN299" i="25" a="1"/>
  <c r="S304" i="25" a="1"/>
  <c r="R304" i="25" a="1"/>
  <c r="Q304" i="25" a="1"/>
  <c r="BH32" i="25" a="1"/>
  <c r="BG32" i="25" a="1"/>
  <c r="BI32" i="25" a="1"/>
  <c r="AU16" i="25" a="1"/>
  <c r="AT16" i="25" a="1"/>
  <c r="AS16" i="25" a="1"/>
  <c r="R11" i="25" a="1"/>
  <c r="Q11" i="25" a="1"/>
  <c r="S11" i="25" a="1"/>
  <c r="AM12" i="25" a="1"/>
  <c r="AL12" i="25" a="1"/>
  <c r="AN12" i="25" a="1"/>
  <c r="AN21" i="25" a="1"/>
  <c r="AL21" i="25" a="1"/>
  <c r="AM21" i="25" a="1"/>
  <c r="AT29" i="25" a="1"/>
  <c r="AS29" i="25" a="1"/>
  <c r="AU29" i="25" a="1"/>
  <c r="BG42" i="25" a="1"/>
  <c r="BI42" i="25" a="1"/>
  <c r="BH42" i="25" a="1"/>
  <c r="R85" i="25" a="1"/>
  <c r="Q85" i="25" a="1"/>
  <c r="S85" i="25" a="1"/>
  <c r="AN84" i="25" a="1"/>
  <c r="AM84" i="25" a="1"/>
  <c r="AL84" i="25" a="1"/>
  <c r="BH86" i="25" a="1"/>
  <c r="BG86" i="25" a="1"/>
  <c r="BI86" i="25" a="1"/>
  <c r="AT128" i="25" a="1"/>
  <c r="AS128" i="25" a="1"/>
  <c r="AU128" i="25" a="1"/>
  <c r="BI112" i="25" a="1"/>
  <c r="BG112" i="25" a="1"/>
  <c r="BH112" i="25" a="1"/>
  <c r="BH133" i="25" a="1"/>
  <c r="BI133" i="25" a="1"/>
  <c r="BG133" i="25" a="1"/>
  <c r="AM171" i="25" a="1"/>
  <c r="AL171" i="25" a="1"/>
  <c r="AN171" i="25" a="1"/>
  <c r="AM152" i="25" a="1"/>
  <c r="AL152" i="25" a="1"/>
  <c r="AN152" i="25" a="1"/>
  <c r="AM197" i="25" a="1"/>
  <c r="AL197" i="25" a="1"/>
  <c r="AN197" i="25" a="1"/>
  <c r="BI208" i="25" a="1"/>
  <c r="BH208" i="25" a="1"/>
  <c r="BG208" i="25" a="1"/>
  <c r="AS228" i="25" a="1"/>
  <c r="AT228" i="25" a="1"/>
  <c r="AU228" i="25" a="1"/>
  <c r="R237" i="25" a="1"/>
  <c r="Q237" i="25" a="1"/>
  <c r="S237" i="25" a="1"/>
  <c r="Q230" i="25" a="1"/>
  <c r="R230" i="25" a="1"/>
  <c r="S230" i="25" a="1"/>
  <c r="AT239" i="25" a="1"/>
  <c r="AS239" i="25" a="1"/>
  <c r="AU239" i="25" a="1"/>
  <c r="AM286" i="25" a="1"/>
  <c r="AL286" i="25" a="1"/>
  <c r="AN286" i="25" a="1"/>
  <c r="AL271" i="25" a="1"/>
  <c r="AM271" i="25" a="1"/>
  <c r="AN271" i="25" a="1"/>
  <c r="AS296" i="25" a="1"/>
  <c r="AT296" i="25" a="1"/>
  <c r="AU296" i="25" a="1"/>
  <c r="AM108" i="25" a="1"/>
  <c r="AL108" i="25" a="1"/>
  <c r="AN108" i="25" a="1"/>
  <c r="AM17" i="25" a="1"/>
  <c r="AL17" i="25" a="1"/>
  <c r="AN17" i="25" a="1"/>
  <c r="BG30" i="25" a="1"/>
  <c r="BH30" i="25" a="1"/>
  <c r="BI30" i="25" a="1"/>
  <c r="AT46" i="25" a="1"/>
  <c r="AS46" i="25" a="1"/>
  <c r="AU46" i="25" a="1"/>
  <c r="AT50" i="25" a="1"/>
  <c r="AS50" i="25" a="1"/>
  <c r="AU50" i="25" a="1"/>
  <c r="Q97" i="25" a="1"/>
  <c r="R97" i="25" a="1"/>
  <c r="S97" i="25" a="1"/>
  <c r="AM121" i="25" a="1"/>
  <c r="AL121" i="25" a="1"/>
  <c r="AN121" i="25" a="1"/>
  <c r="AN145" i="25" a="1"/>
  <c r="AM145" i="25" a="1"/>
  <c r="AL145" i="25" a="1"/>
  <c r="AT125" i="25" a="1"/>
  <c r="AS125" i="25" a="1"/>
  <c r="AU125" i="25" a="1"/>
  <c r="BH107" i="25" a="1"/>
  <c r="BI107" i="25" a="1"/>
  <c r="BG107" i="25" a="1"/>
  <c r="AT143" i="25" a="1"/>
  <c r="AS143" i="25" a="1"/>
  <c r="AU143" i="25" a="1"/>
  <c r="R166" i="25" a="1"/>
  <c r="Q166" i="25" a="1"/>
  <c r="S166" i="25" a="1"/>
  <c r="AM162" i="25" a="1"/>
  <c r="AL162" i="25" a="1"/>
  <c r="AN162" i="25" a="1"/>
  <c r="AL180" i="25" a="1"/>
  <c r="AM180" i="25" a="1"/>
  <c r="AN180" i="25" a="1"/>
  <c r="Q193" i="25" a="1"/>
  <c r="R193" i="25" a="1"/>
  <c r="S193" i="25" a="1"/>
  <c r="BH210" i="25" a="1"/>
  <c r="BG210" i="25" a="1"/>
  <c r="BI210" i="25" a="1"/>
  <c r="R257" i="25" a="1"/>
  <c r="Q257" i="25" a="1"/>
  <c r="S257" i="25" a="1"/>
  <c r="AS249" i="25" a="1"/>
  <c r="AT249" i="25" a="1"/>
  <c r="AU249" i="25" a="1"/>
  <c r="AM279" i="25" a="1"/>
  <c r="AL279" i="25" a="1"/>
  <c r="AN279" i="25" a="1"/>
  <c r="AS284" i="25" a="1"/>
  <c r="AT284" i="25" a="1"/>
  <c r="AU284" i="25" a="1"/>
  <c r="AT293" i="25" a="1"/>
  <c r="AS293" i="25" a="1"/>
  <c r="AU293" i="25" a="1"/>
  <c r="AM148" i="25" a="1"/>
  <c r="AL148" i="25" a="1"/>
  <c r="AN148" i="25" a="1"/>
  <c r="R205" i="25" a="1"/>
  <c r="Q205" i="25" a="1"/>
  <c r="S205" i="25" a="1"/>
  <c r="AU220" i="25" a="1"/>
  <c r="AS220" i="25" a="1"/>
  <c r="AT220" i="25" a="1"/>
  <c r="AS258" i="25" a="1"/>
  <c r="AU258" i="25" a="1"/>
  <c r="AT258" i="25" a="1"/>
  <c r="AM233" i="25" a="1"/>
  <c r="AN233" i="25" a="1"/>
  <c r="AL233" i="25" a="1"/>
  <c r="S269" i="25" a="1"/>
  <c r="R269" i="25" a="1"/>
  <c r="Q269" i="25" a="1"/>
  <c r="AT9" i="25" a="1"/>
  <c r="AS9" i="25" a="1"/>
  <c r="AU9" i="25" a="1"/>
  <c r="BI38" i="25" a="1"/>
  <c r="BH38" i="25" a="1"/>
  <c r="BG38" i="25" a="1"/>
  <c r="R74" i="25" a="1"/>
  <c r="Q74" i="25" a="1"/>
  <c r="S74" i="25" a="1"/>
  <c r="AM66" i="25" a="1"/>
  <c r="AL66" i="25" a="1"/>
  <c r="AN66" i="25" a="1"/>
  <c r="BH131" i="25" a="1"/>
  <c r="BG131" i="25" a="1"/>
  <c r="BI131" i="25" a="1"/>
  <c r="AN117" i="25" a="1"/>
  <c r="AM117" i="25" a="1"/>
  <c r="AL117" i="25" a="1"/>
  <c r="AM138" i="25" a="1"/>
  <c r="AL138" i="25" a="1"/>
  <c r="AN138" i="25" a="1"/>
  <c r="AT112" i="25" a="1"/>
  <c r="AS112" i="25" a="1"/>
  <c r="AU112" i="25" a="1"/>
  <c r="AT162" i="25" a="1"/>
  <c r="AS162" i="25" a="1"/>
  <c r="AU162" i="25" a="1"/>
  <c r="AS173" i="25" a="1"/>
  <c r="AT173" i="25" a="1"/>
  <c r="AU173" i="25" a="1"/>
  <c r="AL179" i="25" a="1"/>
  <c r="AN179" i="25" a="1"/>
  <c r="AM179" i="25" a="1"/>
  <c r="AS187" i="25" a="1"/>
  <c r="AT187" i="25" a="1"/>
  <c r="AU187" i="25" a="1"/>
  <c r="Q227" i="25" a="1"/>
  <c r="S227" i="25" a="1"/>
  <c r="R227" i="25" a="1"/>
  <c r="R224" i="25" a="1"/>
  <c r="Q224" i="25" a="1"/>
  <c r="S224" i="25" a="1"/>
  <c r="AM247" i="25" a="1"/>
  <c r="AL247" i="25" a="1"/>
  <c r="AN247" i="25" a="1"/>
  <c r="BH264" i="25" a="1"/>
  <c r="BG264" i="25" a="1"/>
  <c r="BI264" i="25" a="1"/>
  <c r="BG271" i="25" a="1"/>
  <c r="BH271" i="25" a="1"/>
  <c r="BI271" i="25" a="1"/>
  <c r="AT294" i="25" a="1"/>
  <c r="AS294" i="25" a="1"/>
  <c r="AU294" i="25" a="1"/>
  <c r="AM292" i="25" a="1"/>
  <c r="AL292" i="25" a="1"/>
  <c r="AN292" i="25" a="1"/>
  <c r="AT307" i="25" a="1"/>
  <c r="AS307" i="25" a="1"/>
  <c r="AU307" i="25" a="1"/>
  <c r="BH322" i="25" a="1"/>
  <c r="BG322" i="25" a="1"/>
  <c r="BI322" i="25" a="1"/>
  <c r="AT325" i="25" a="1"/>
  <c r="AS325" i="25" a="1"/>
  <c r="AU325" i="25" a="1"/>
  <c r="Q354" i="25" a="1"/>
  <c r="R354" i="25" a="1"/>
  <c r="S354" i="25" a="1"/>
  <c r="R358" i="25" a="1"/>
  <c r="Q358" i="25" a="1"/>
  <c r="S358" i="25" a="1"/>
  <c r="Q13" i="26" a="1"/>
  <c r="P13" i="26" a="1"/>
  <c r="R13" i="26" a="1"/>
  <c r="AS22" i="26" a="1"/>
  <c r="AR22" i="26" a="1"/>
  <c r="AT22" i="26" a="1"/>
  <c r="AL66" i="26" a="1"/>
  <c r="AK66" i="26" a="1"/>
  <c r="AM66" i="26" a="1"/>
  <c r="BF21" i="26" a="1"/>
  <c r="BG21" i="26" a="1"/>
  <c r="BH21" i="26" a="1"/>
  <c r="BG80" i="26" a="1"/>
  <c r="BF80" i="26" a="1"/>
  <c r="BH80" i="26" a="1"/>
  <c r="P32" i="26" a="1"/>
  <c r="Q32" i="26" a="1"/>
  <c r="R32" i="26" a="1"/>
  <c r="AS56" i="26" a="1"/>
  <c r="AR56" i="26" a="1"/>
  <c r="AT56" i="26" a="1"/>
  <c r="AR59" i="26" a="1"/>
  <c r="AS59" i="26" a="1"/>
  <c r="AT59" i="26" a="1"/>
  <c r="AS141" i="26" a="1"/>
  <c r="AR141" i="26" a="1"/>
  <c r="AT141" i="26" a="1"/>
  <c r="AL150" i="26" a="1"/>
  <c r="AK150" i="26" a="1"/>
  <c r="AM150" i="26" a="1"/>
  <c r="AS110" i="26" a="1"/>
  <c r="AR110" i="26" a="1"/>
  <c r="AT110" i="26" a="1"/>
  <c r="Q146" i="26" a="1"/>
  <c r="P146" i="26" a="1"/>
  <c r="R146" i="26" a="1"/>
  <c r="Q112" i="26" a="1"/>
  <c r="P112" i="26" a="1"/>
  <c r="R112" i="26" a="1"/>
  <c r="Q166" i="26" a="1"/>
  <c r="P166" i="26" a="1"/>
  <c r="R166" i="26" a="1"/>
  <c r="P156" i="26" a="1"/>
  <c r="Q156" i="26" a="1"/>
  <c r="R156" i="26" a="1"/>
  <c r="Q164" i="26" a="1"/>
  <c r="P164" i="26" a="1"/>
  <c r="R164" i="26" a="1"/>
  <c r="AL240" i="26" a="1"/>
  <c r="AK240" i="26" a="1"/>
  <c r="AM240" i="26" a="1"/>
  <c r="AS265" i="26" a="1"/>
  <c r="AR265" i="26" a="1"/>
  <c r="AT265" i="26" a="1"/>
  <c r="AL279" i="26" a="1"/>
  <c r="AK279" i="26" a="1"/>
  <c r="AM279" i="26" a="1"/>
  <c r="AT314" i="25" a="1"/>
  <c r="AU314" i="25" a="1"/>
  <c r="AS314" i="25" a="1"/>
  <c r="AM336" i="25" a="1"/>
  <c r="AL336" i="25" a="1"/>
  <c r="AN336" i="25" a="1"/>
  <c r="BI345" i="25" a="1"/>
  <c r="BG345" i="25" a="1"/>
  <c r="BH345" i="25" a="1"/>
  <c r="Q360" i="25" a="1"/>
  <c r="S360" i="25" a="1"/>
  <c r="R360" i="25" a="1"/>
  <c r="AM360" i="25" a="1"/>
  <c r="AL360" i="25" a="1"/>
  <c r="AN360" i="25" a="1"/>
  <c r="AS76" i="26" a="1"/>
  <c r="AR76" i="26" a="1"/>
  <c r="AT76" i="26" a="1"/>
  <c r="AS38" i="26" a="1"/>
  <c r="AR38" i="26" a="1"/>
  <c r="AT38" i="26" a="1"/>
  <c r="AS70" i="26" a="1"/>
  <c r="AR70" i="26" a="1"/>
  <c r="AT70" i="26" a="1"/>
  <c r="Q110" i="26" a="1"/>
  <c r="P110" i="26" a="1"/>
  <c r="R110" i="26" a="1"/>
  <c r="AS120" i="26" a="1"/>
  <c r="AR120" i="26" a="1"/>
  <c r="AT120" i="26" a="1"/>
  <c r="BG90" i="26" a="1"/>
  <c r="BF90" i="26" a="1"/>
  <c r="BH90" i="26" a="1"/>
  <c r="AL114" i="26" a="1"/>
  <c r="AK114" i="26" a="1"/>
  <c r="AM114" i="26" a="1"/>
  <c r="AR132" i="26" a="1"/>
  <c r="AS132" i="26" a="1"/>
  <c r="AT132" i="26" a="1"/>
  <c r="AL158" i="26" a="1"/>
  <c r="AK158" i="26" a="1"/>
  <c r="AM158" i="26" a="1"/>
  <c r="Q184" i="26" a="1"/>
  <c r="P184" i="26" a="1"/>
  <c r="R184" i="26" a="1"/>
  <c r="Q217" i="26" a="1"/>
  <c r="P217" i="26" a="1"/>
  <c r="R217" i="26" a="1"/>
  <c r="AS228" i="26" a="1"/>
  <c r="AR228" i="26" a="1"/>
  <c r="AT228" i="26" a="1"/>
  <c r="AL242" i="26" a="1"/>
  <c r="AK242" i="26" a="1"/>
  <c r="AM242" i="26" a="1"/>
  <c r="AS237" i="26" a="1"/>
  <c r="AR237" i="26" a="1"/>
  <c r="AT237" i="26" a="1"/>
  <c r="AS271" i="26" a="1"/>
  <c r="AR271" i="26" a="1"/>
  <c r="AT271" i="26" a="1"/>
  <c r="AL311" i="25" a="1"/>
  <c r="AN311" i="25" a="1"/>
  <c r="AM311" i="25" a="1"/>
  <c r="BH332" i="25" a="1"/>
  <c r="BG332" i="25" a="1"/>
  <c r="BI332" i="25" a="1"/>
  <c r="BH359" i="25" a="1"/>
  <c r="BG359" i="25" a="1"/>
  <c r="BI359" i="25" a="1"/>
  <c r="AS6" i="26" a="1"/>
  <c r="AR6" i="26" a="1"/>
  <c r="AT6" i="26" a="1"/>
  <c r="Q38" i="26" a="1"/>
  <c r="P38" i="26" a="1"/>
  <c r="R38" i="26" a="1"/>
  <c r="Q83" i="26" a="1"/>
  <c r="P83" i="26" a="1"/>
  <c r="R83" i="26" a="1"/>
  <c r="BG62" i="26" a="1"/>
  <c r="BF62" i="26" a="1"/>
  <c r="BH62" i="26" a="1"/>
  <c r="AL147" i="26" a="1"/>
  <c r="AK147" i="26" a="1"/>
  <c r="AM147" i="26" a="1"/>
  <c r="Q148" i="26" a="1"/>
  <c r="P148" i="26" a="1"/>
  <c r="R148" i="26" a="1"/>
  <c r="Q106" i="26" a="1"/>
  <c r="P106" i="26" a="1"/>
  <c r="R106" i="26" a="1"/>
  <c r="BG170" i="26" a="1"/>
  <c r="BF170" i="26" a="1"/>
  <c r="BH170" i="26" a="1"/>
  <c r="AK206" i="26" a="1"/>
  <c r="AL206" i="26" a="1"/>
  <c r="AM206" i="26" a="1"/>
  <c r="AL192" i="26" a="1"/>
  <c r="AK192" i="26" a="1"/>
  <c r="AM192" i="26" a="1"/>
  <c r="AR182" i="26" a="1"/>
  <c r="AS182" i="26" a="1"/>
  <c r="AT182" i="26" a="1"/>
  <c r="BG217" i="26" a="1"/>
  <c r="BF217" i="26" a="1"/>
  <c r="BH217" i="26" a="1"/>
  <c r="Q234" i="26" a="1"/>
  <c r="P234" i="26" a="1"/>
  <c r="R234" i="26" a="1"/>
  <c r="AS272" i="26" a="1"/>
  <c r="AR272" i="26" a="1"/>
  <c r="AT272" i="26" a="1"/>
  <c r="AR281" i="26" a="1"/>
  <c r="AS281" i="26" a="1"/>
  <c r="AT281" i="26" a="1"/>
  <c r="Q318" i="25" a="1"/>
  <c r="R318" i="25" a="1"/>
  <c r="S318" i="25" a="1"/>
  <c r="R321" i="25" a="1"/>
  <c r="Q321" i="25" a="1"/>
  <c r="S321" i="25" a="1"/>
  <c r="BH334" i="25" a="1"/>
  <c r="BG334" i="25" a="1"/>
  <c r="BI334" i="25" a="1"/>
  <c r="BH347" i="25" a="1"/>
  <c r="BG347" i="25" a="1"/>
  <c r="BI347" i="25" a="1"/>
  <c r="Q2" i="26" a="1"/>
  <c r="P2" i="26" a="1"/>
  <c r="R2" i="26" a="1"/>
  <c r="AR8" i="26" a="1"/>
  <c r="AS8" i="26" a="1"/>
  <c r="AT8" i="26" a="1"/>
  <c r="BG42" i="26" a="1"/>
  <c r="BF42" i="26" a="1"/>
  <c r="BH42" i="26" a="1"/>
  <c r="AL77" i="26" a="1"/>
  <c r="AK77" i="26" a="1"/>
  <c r="AM77" i="26" a="1"/>
  <c r="AS55" i="26" a="1"/>
  <c r="AR55" i="26" a="1"/>
  <c r="AT55" i="26" a="1"/>
  <c r="BG16" i="26" a="1"/>
  <c r="BF16" i="26" a="1"/>
  <c r="BH16" i="26" a="1"/>
  <c r="AS77" i="26" a="1"/>
  <c r="AR77" i="26" a="1"/>
  <c r="AT77" i="26" a="1"/>
  <c r="AL71" i="26" a="1"/>
  <c r="AK71" i="26" a="1"/>
  <c r="AM71" i="26" a="1"/>
  <c r="BG110" i="26" a="1"/>
  <c r="BF110" i="26" a="1"/>
  <c r="BH110" i="26" a="1"/>
  <c r="AL121" i="26" a="1"/>
  <c r="AK121" i="26" a="1"/>
  <c r="AM121" i="26" a="1"/>
  <c r="AR93" i="26" a="1"/>
  <c r="AS93" i="26" a="1"/>
  <c r="AT93" i="26" a="1"/>
  <c r="AK133" i="26" a="1"/>
  <c r="AL133" i="26" a="1"/>
  <c r="AM133" i="26" a="1"/>
  <c r="AL160" i="26" a="1"/>
  <c r="AK160" i="26" a="1"/>
  <c r="AM160" i="26" a="1"/>
  <c r="AS165" i="26" a="1"/>
  <c r="AR165" i="26" a="1"/>
  <c r="AT165" i="26" a="1"/>
  <c r="BG155" i="26" a="1"/>
  <c r="BF155" i="26" a="1"/>
  <c r="BH155" i="26" a="1"/>
  <c r="BG184" i="26" a="1"/>
  <c r="BF184" i="26" a="1"/>
  <c r="BH184" i="26" a="1"/>
  <c r="AS204" i="26" a="1"/>
  <c r="AR204" i="26" a="1"/>
  <c r="AT204" i="26" a="1"/>
  <c r="AS193" i="26" a="1"/>
  <c r="AR193" i="26" a="1"/>
  <c r="AT193" i="26" a="1"/>
  <c r="Q219" i="26" a="1"/>
  <c r="P219" i="26" a="1"/>
  <c r="R219" i="26" a="1"/>
  <c r="AL238" i="26" a="1"/>
  <c r="AK238" i="26" a="1"/>
  <c r="AM238" i="26" a="1"/>
  <c r="AK272" i="26" a="1"/>
  <c r="AL272" i="26" a="1"/>
  <c r="AM272" i="26" a="1"/>
  <c r="BG251" i="26" a="1"/>
  <c r="BF251" i="26" a="1"/>
  <c r="BH251" i="26" a="1"/>
  <c r="AL300" i="25" a="1"/>
  <c r="AM300" i="25" a="1"/>
  <c r="AN300" i="25" a="1"/>
  <c r="S316" i="25" a="1"/>
  <c r="R316" i="25" a="1"/>
  <c r="Q316" i="25" a="1"/>
  <c r="AT346" i="25" a="1"/>
  <c r="AS346" i="25" a="1"/>
  <c r="AU346" i="25" a="1"/>
  <c r="BG348" i="25" a="1"/>
  <c r="BH348" i="25" a="1"/>
  <c r="BI348" i="25" a="1"/>
  <c r="Q4" i="26" a="1"/>
  <c r="P4" i="26" a="1"/>
  <c r="R4" i="26" a="1"/>
  <c r="AL50" i="26" a="1"/>
  <c r="AK50" i="26" a="1"/>
  <c r="AM50" i="26" a="1"/>
  <c r="BG64" i="26" a="1"/>
  <c r="BF64" i="26" a="1"/>
  <c r="BH64" i="26" a="1"/>
  <c r="Q24" i="26" a="1"/>
  <c r="P24" i="26" a="1"/>
  <c r="R24" i="26" a="1"/>
  <c r="BG86" i="26" a="1"/>
  <c r="BF86" i="26" a="1"/>
  <c r="BH86" i="26" a="1"/>
  <c r="AS125" i="26" a="1"/>
  <c r="AR125" i="26" a="1"/>
  <c r="AT125" i="26" a="1"/>
  <c r="AK98" i="26" a="1"/>
  <c r="AL98" i="26" a="1"/>
  <c r="AM98" i="26" a="1"/>
  <c r="Q130" i="26" a="1"/>
  <c r="P130" i="26" a="1"/>
  <c r="R130" i="26" a="1"/>
  <c r="P177" i="26" a="1"/>
  <c r="Q177" i="26" a="1"/>
  <c r="R177" i="26" a="1"/>
  <c r="BF180" i="26" a="1"/>
  <c r="BG180" i="26" a="1"/>
  <c r="BH180" i="26" a="1"/>
  <c r="AS207" i="26" a="1"/>
  <c r="AR207" i="26" a="1"/>
  <c r="AT207" i="26" a="1"/>
  <c r="AK241" i="26" a="1"/>
  <c r="AL241" i="26" a="1"/>
  <c r="AM241" i="26" a="1"/>
  <c r="AS253" i="26" a="1"/>
  <c r="AR253" i="26" a="1"/>
  <c r="AT253" i="26" a="1"/>
  <c r="P259" i="26" a="1"/>
  <c r="Q259" i="26" a="1"/>
  <c r="R259" i="26" a="1"/>
  <c r="BF260" i="26" a="1"/>
  <c r="BG260" i="26" a="1"/>
  <c r="BH260" i="26" a="1"/>
  <c r="BH340" i="25" a="1"/>
  <c r="BG340" i="25" a="1"/>
  <c r="BI340" i="25" a="1"/>
  <c r="R357" i="25" a="1"/>
  <c r="Q357" i="25" a="1"/>
  <c r="S357" i="25" a="1"/>
  <c r="AM364" i="25" a="1"/>
  <c r="AL364" i="25" a="1"/>
  <c r="AN364" i="25" a="1"/>
  <c r="AS60" i="26" a="1"/>
  <c r="AR60" i="26" a="1"/>
  <c r="AT60" i="26" a="1"/>
  <c r="AL41" i="26" a="1"/>
  <c r="AK41" i="26" a="1"/>
  <c r="AM41" i="26" a="1"/>
  <c r="AK75" i="26" a="1"/>
  <c r="AL75" i="26" a="1"/>
  <c r="AM75" i="26" a="1"/>
  <c r="AS30" i="26" a="1"/>
  <c r="AR30" i="26" a="1"/>
  <c r="AT30" i="26" a="1"/>
  <c r="AR54" i="26" a="1"/>
  <c r="AS54" i="26" a="1"/>
  <c r="AT54" i="26" a="1"/>
  <c r="BG139" i="26" a="1"/>
  <c r="BF139" i="26" a="1"/>
  <c r="BH139" i="26" a="1"/>
  <c r="AS104" i="26" a="1"/>
  <c r="AR104" i="26" a="1"/>
  <c r="AT104" i="26" a="1"/>
  <c r="AL140" i="26" a="1"/>
  <c r="AK140" i="26" a="1"/>
  <c r="AM140" i="26" a="1"/>
  <c r="AK149" i="26" a="1"/>
  <c r="AL149" i="26" a="1"/>
  <c r="AM149" i="26" a="1"/>
  <c r="AR116" i="26" a="1"/>
  <c r="AS116" i="26" a="1"/>
  <c r="AT116" i="26" a="1"/>
  <c r="AR164" i="26" a="1"/>
  <c r="AS164" i="26" a="1"/>
  <c r="AT164" i="26" a="1"/>
  <c r="AS173" i="26" a="1"/>
  <c r="AR173" i="26" a="1"/>
  <c r="AT173" i="26" a="1"/>
  <c r="Q200" i="26" a="1"/>
  <c r="P200" i="26" a="1"/>
  <c r="R200" i="26" a="1"/>
  <c r="Q179" i="26" a="1"/>
  <c r="P179" i="26" a="1"/>
  <c r="R179" i="26" a="1"/>
  <c r="AK223" i="26" a="1"/>
  <c r="AL223" i="26" a="1"/>
  <c r="AM223" i="26" a="1"/>
  <c r="AL247" i="26" a="1"/>
  <c r="AK247" i="26" a="1"/>
  <c r="AM247" i="26" a="1"/>
  <c r="AL222" i="26" a="1"/>
  <c r="AK222" i="26" a="1"/>
  <c r="AM222" i="26" a="1"/>
  <c r="AR255" i="26" a="1"/>
  <c r="AS255" i="26" a="1"/>
  <c r="AT255" i="26" a="1"/>
  <c r="Q265" i="26" a="1"/>
  <c r="P265" i="26" a="1"/>
  <c r="R265" i="26" a="1"/>
  <c r="R328" i="25" a="1"/>
  <c r="Q328" i="25" a="1"/>
  <c r="S328" i="25" a="1"/>
  <c r="Q340" i="25" a="1"/>
  <c r="R340" i="25" a="1"/>
  <c r="S340" i="25" a="1"/>
  <c r="R347" i="25" a="1"/>
  <c r="Q347" i="25" a="1"/>
  <c r="S347" i="25" a="1"/>
  <c r="AL14" i="26" a="1"/>
  <c r="AK14" i="26" a="1"/>
  <c r="AM14" i="26" a="1"/>
  <c r="BG69" i="26" a="1"/>
  <c r="BF69" i="26" a="1"/>
  <c r="BH69" i="26" a="1"/>
  <c r="Q48" i="26" a="1"/>
  <c r="P48" i="26" a="1"/>
  <c r="R48" i="26" a="1"/>
  <c r="P70" i="26" a="1"/>
  <c r="Q70" i="26" a="1"/>
  <c r="R70" i="26" a="1"/>
  <c r="AL35" i="26" a="1"/>
  <c r="AK35" i="26" a="1"/>
  <c r="AM35" i="26" a="1"/>
  <c r="BF63" i="26" a="1"/>
  <c r="BG63" i="26" a="1"/>
  <c r="BH63" i="26" a="1"/>
  <c r="BG113" i="26" a="1"/>
  <c r="BF113" i="26" a="1"/>
  <c r="BH113" i="26" a="1"/>
  <c r="Q90" i="26" a="1"/>
  <c r="P90" i="26" a="1"/>
  <c r="R90" i="26" a="1"/>
  <c r="BG125" i="26" a="1"/>
  <c r="BF125" i="26" a="1"/>
  <c r="BH125" i="26" a="1"/>
  <c r="AS157" i="26" a="1"/>
  <c r="AR157" i="26" a="1"/>
  <c r="AT157" i="26" a="1"/>
  <c r="Q176" i="26" a="1"/>
  <c r="P176" i="26" a="1"/>
  <c r="R176" i="26" a="1"/>
  <c r="BG200" i="26" a="1"/>
  <c r="BF200" i="26" a="1"/>
  <c r="BH200" i="26" a="1"/>
  <c r="AK188" i="26" a="1"/>
  <c r="AL188" i="26" a="1"/>
  <c r="AM188" i="26" a="1"/>
  <c r="AL210" i="26" a="1"/>
  <c r="AK210" i="26" a="1"/>
  <c r="AM210" i="26" a="1"/>
  <c r="BG230" i="26" a="1"/>
  <c r="BF230" i="26" a="1"/>
  <c r="BH230" i="26" a="1"/>
  <c r="BG264" i="26" a="1"/>
  <c r="BF264" i="26" a="1"/>
  <c r="BH264" i="26" a="1"/>
  <c r="AL274" i="26" a="1"/>
  <c r="AK274" i="26" a="1"/>
  <c r="AM274" i="26" a="1"/>
  <c r="Q294" i="26" a="1"/>
  <c r="P294" i="26" a="1"/>
  <c r="R294" i="26" a="1"/>
  <c r="AN333" i="25" a="1"/>
  <c r="AM333" i="25" a="1"/>
  <c r="AL333" i="25" a="1"/>
  <c r="Q350" i="25" a="1"/>
  <c r="S350" i="25" a="1"/>
  <c r="R350" i="25" a="1"/>
  <c r="AL365" i="25" a="1"/>
  <c r="AM365" i="25" a="1"/>
  <c r="AN365" i="25" a="1"/>
  <c r="AS10" i="26" a="1"/>
  <c r="AR10" i="26" a="1"/>
  <c r="AT10" i="26" a="1"/>
  <c r="AS52" i="26" a="1"/>
  <c r="AR52" i="26" a="1"/>
  <c r="AT52" i="26" a="1"/>
  <c r="AL37" i="26" a="1"/>
  <c r="AK37" i="26" a="1"/>
  <c r="AM37" i="26" a="1"/>
  <c r="AL67" i="26" a="1"/>
  <c r="AK67" i="26" a="1"/>
  <c r="AM67" i="26" a="1"/>
  <c r="AS26" i="26" a="1"/>
  <c r="AR26" i="26" a="1"/>
  <c r="AT26" i="26" a="1"/>
  <c r="Q89" i="26" a="1"/>
  <c r="P89" i="26" a="1"/>
  <c r="R89" i="26" a="1"/>
  <c r="BG131" i="26" a="1"/>
  <c r="BF131" i="26" a="1"/>
  <c r="BH131" i="26" a="1"/>
  <c r="AL132" i="26" a="1"/>
  <c r="AK132" i="26" a="1"/>
  <c r="AM132" i="26" a="1"/>
  <c r="AS108" i="26" a="1"/>
  <c r="AR108" i="26" a="1"/>
  <c r="AT108" i="26" a="1"/>
  <c r="AS143" i="26" a="1"/>
  <c r="AR143" i="26" a="1"/>
  <c r="AT143" i="26" a="1"/>
  <c r="BG157" i="26" a="1"/>
  <c r="BF157" i="26" a="1"/>
  <c r="BH157" i="26" a="1"/>
  <c r="AK164" i="26" a="1"/>
  <c r="AL164" i="26" a="1"/>
  <c r="AM164" i="26" a="1"/>
  <c r="AL190" i="26" a="1"/>
  <c r="AK190" i="26" a="1"/>
  <c r="AM190" i="26" a="1"/>
  <c r="BG203" i="26" a="1"/>
  <c r="BF203" i="26" a="1"/>
  <c r="BH203" i="26" a="1"/>
  <c r="AR199" i="26" a="1"/>
  <c r="AS199" i="26" a="1"/>
  <c r="AT199" i="26" a="1"/>
  <c r="AS214" i="26" a="1"/>
  <c r="AR214" i="26" a="1"/>
  <c r="AT214" i="26" a="1"/>
  <c r="AS215" i="26" a="1"/>
  <c r="AR215" i="26" a="1"/>
  <c r="AT215" i="26" a="1"/>
  <c r="AK239" i="26" a="1"/>
  <c r="AL239" i="26" a="1"/>
  <c r="AM239" i="26" a="1"/>
  <c r="P243" i="26" a="1"/>
  <c r="Q243" i="26" a="1"/>
  <c r="R243" i="26" a="1"/>
  <c r="Q257" i="26" a="1"/>
  <c r="P257" i="26" a="1"/>
  <c r="R257" i="26" a="1"/>
  <c r="Q295" i="26" a="1"/>
  <c r="P295" i="26" a="1"/>
  <c r="R295" i="26" a="1"/>
  <c r="AS278" i="26" a="1"/>
  <c r="AR278" i="26" a="1"/>
  <c r="AT278" i="26" a="1"/>
  <c r="Q314" i="26" a="1"/>
  <c r="P314" i="26" a="1"/>
  <c r="R314" i="26" a="1"/>
  <c r="AS349" i="26" a="1"/>
  <c r="AR349" i="26" a="1"/>
  <c r="AT349" i="26" a="1"/>
  <c r="AL296" i="26" a="1"/>
  <c r="AK296" i="26" a="1"/>
  <c r="AM296" i="26" a="1"/>
  <c r="AL302" i="26" a="1"/>
  <c r="AK302" i="26" a="1"/>
  <c r="AM302" i="26" a="1"/>
  <c r="AL343" i="26" a="1"/>
  <c r="AK343" i="26" a="1"/>
  <c r="AM343" i="26" a="1"/>
  <c r="P355" i="26" a="1"/>
  <c r="Q355" i="26" a="1"/>
  <c r="R355" i="26" a="1"/>
  <c r="AS275" i="26" a="1"/>
  <c r="AR275" i="26" a="1"/>
  <c r="AT275" i="26" a="1"/>
  <c r="AR335" i="26" a="1"/>
  <c r="AS335" i="26" a="1"/>
  <c r="AT335" i="26" a="1"/>
  <c r="BG358" i="26" a="1"/>
  <c r="BF358" i="26" a="1"/>
  <c r="BH358" i="26" a="1"/>
  <c r="AL362" i="26" a="1"/>
  <c r="AK362" i="26" a="1"/>
  <c r="AM362" i="26" a="1"/>
  <c r="AS290" i="26" a="1"/>
  <c r="AR290" i="26" a="1"/>
  <c r="AT290" i="26" a="1"/>
  <c r="AK288" i="26" a="1"/>
  <c r="AL288" i="26" a="1"/>
  <c r="AM288" i="26" a="1"/>
  <c r="P322" i="26" a="1"/>
  <c r="Q322" i="26" a="1"/>
  <c r="R322" i="26" a="1"/>
  <c r="AL317" i="26" a="1"/>
  <c r="AK317" i="26" a="1"/>
  <c r="AM317" i="26" a="1"/>
  <c r="AS350" i="26" a="1"/>
  <c r="AR350" i="26" a="1"/>
  <c r="AT350" i="26" a="1"/>
  <c r="BG364" i="26" a="1"/>
  <c r="BF364" i="26" a="1"/>
  <c r="BH364" i="26" a="1"/>
  <c r="AL283" i="26" a="1"/>
  <c r="AK283" i="26" a="1"/>
  <c r="AM283" i="26" a="1"/>
  <c r="BF319" i="26" a="1"/>
  <c r="BG319" i="26" a="1"/>
  <c r="BH319" i="26" a="1"/>
  <c r="AL323" i="26" a="1"/>
  <c r="AK323" i="26" a="1"/>
  <c r="AM323" i="26" a="1"/>
  <c r="AS343" i="26" a="1"/>
  <c r="AR343" i="26" a="1"/>
  <c r="AT343" i="26" a="1"/>
  <c r="BG340" i="26" a="1"/>
  <c r="BF340" i="26" a="1"/>
  <c r="BH340" i="26" a="1"/>
  <c r="AL349" i="26" a="1"/>
  <c r="AK349" i="26" a="1"/>
  <c r="AM349" i="26" a="1"/>
  <c r="AK359" i="26" a="1"/>
  <c r="AL359" i="26" a="1"/>
  <c r="AM359" i="26" a="1"/>
  <c r="AK346" i="26" a="1"/>
  <c r="AL346" i="26" a="1"/>
  <c r="AM346" i="26" a="1"/>
  <c r="AR284" i="26" a="1"/>
  <c r="AS284" i="26" a="1"/>
  <c r="AT284" i="26" a="1"/>
  <c r="BG298" i="26" a="1"/>
  <c r="BF298" i="26" a="1"/>
  <c r="BH298" i="26" a="1"/>
  <c r="Q320" i="26" a="1"/>
  <c r="P320" i="26" a="1"/>
  <c r="R320" i="26" a="1"/>
  <c r="AK329" i="26" a="1"/>
  <c r="AL329" i="26" a="1"/>
  <c r="AM329" i="26" a="1"/>
  <c r="AS356" i="26" a="1"/>
  <c r="AR356" i="26" a="1"/>
  <c r="AT356" i="26" a="1"/>
  <c r="AS363" i="26" a="1"/>
  <c r="AR363" i="26" a="1"/>
  <c r="AT363" i="26" a="1"/>
  <c r="BH270" i="27" a="1"/>
  <c r="BG270" i="27" a="1"/>
  <c r="BI270" i="27" a="1"/>
  <c r="AS195" i="27" a="1"/>
  <c r="AT195" i="27" a="1"/>
  <c r="AU195" i="27" a="1"/>
  <c r="R25" i="27" a="1"/>
  <c r="S25" i="27" a="1"/>
  <c r="Q25" i="27" a="1"/>
  <c r="BG117" i="27" a="1"/>
  <c r="BH117" i="27" a="1"/>
  <c r="BI117" i="27" a="1"/>
  <c r="AS140" i="27" a="1"/>
  <c r="AT140" i="27" a="1"/>
  <c r="AU140" i="27" a="1"/>
  <c r="S172" i="27" a="1"/>
  <c r="Q172" i="27" a="1"/>
  <c r="R172" i="27" a="1"/>
  <c r="AL75" i="27" a="1"/>
  <c r="AM75" i="27" a="1"/>
  <c r="AN75" i="27" a="1"/>
  <c r="Q100" i="27" a="1"/>
  <c r="R100" i="27" a="1"/>
  <c r="S100" i="27" a="1"/>
  <c r="Q107" i="27" a="1"/>
  <c r="R107" i="27" a="1"/>
  <c r="S107" i="27" a="1"/>
  <c r="AM6" i="27" a="1"/>
  <c r="AL6" i="27" a="1"/>
  <c r="AN6" i="27" a="1"/>
  <c r="BG219" i="27" a="1"/>
  <c r="BI219" i="27" a="1"/>
  <c r="BH219" i="27" a="1"/>
  <c r="R27" i="27" a="1"/>
  <c r="Q27" i="27" a="1"/>
  <c r="S27" i="27" a="1"/>
  <c r="AT133" i="27" a="1"/>
  <c r="AS133" i="27" a="1"/>
  <c r="AU133" i="27" a="1"/>
  <c r="AU129" i="27" a="1"/>
  <c r="AT129" i="27" a="1"/>
  <c r="AS129" i="27" a="1"/>
  <c r="AN153" i="27" a="1"/>
  <c r="AM153" i="27" a="1"/>
  <c r="AL153" i="27" a="1"/>
  <c r="AM189" i="27" a="1"/>
  <c r="AL189" i="27" a="1"/>
  <c r="AN189" i="27" a="1"/>
  <c r="AM78" i="27" a="1"/>
  <c r="AL78" i="27" a="1"/>
  <c r="AN78" i="27" a="1"/>
  <c r="BH215" i="27" a="1"/>
  <c r="BG215" i="27" a="1"/>
  <c r="BI215" i="27" a="1"/>
  <c r="AS20" i="27" a="1"/>
  <c r="AT20" i="27" a="1"/>
  <c r="AU20" i="27" a="1"/>
  <c r="BG261" i="27" a="1"/>
  <c r="BH261" i="27" a="1"/>
  <c r="BI261" i="27" a="1"/>
  <c r="AL100" i="27" a="1"/>
  <c r="AN100" i="27" a="1"/>
  <c r="AM100" i="27" a="1"/>
  <c r="S276" i="27" a="1"/>
  <c r="R276" i="27" a="1"/>
  <c r="Q276" i="27" a="1"/>
  <c r="BH332" i="27" a="1"/>
  <c r="BG332" i="27" a="1"/>
  <c r="BI332" i="27" a="1"/>
  <c r="AN94" i="27" a="1"/>
  <c r="AM94" i="27" a="1"/>
  <c r="AL94" i="27" a="1"/>
  <c r="AT156" i="27" a="1"/>
  <c r="AS156" i="27" a="1"/>
  <c r="AU156" i="27" a="1"/>
  <c r="AT61" i="27" a="1"/>
  <c r="AS61" i="27" a="1"/>
  <c r="AU61" i="27" a="1"/>
  <c r="AL180" i="27" a="1"/>
  <c r="AM180" i="27" a="1"/>
  <c r="AN180" i="27" a="1"/>
  <c r="AN41" i="27" a="1"/>
  <c r="AL41" i="27" a="1"/>
  <c r="AM41" i="27" a="1"/>
  <c r="R6" i="27" a="1"/>
  <c r="Q6" i="27" a="1"/>
  <c r="S6" i="27" a="1"/>
  <c r="BH179" i="27" a="1"/>
  <c r="BG179" i="27" a="1"/>
  <c r="BI179" i="27" a="1"/>
  <c r="Q87" i="27" a="1"/>
  <c r="R87" i="27" a="1"/>
  <c r="S87" i="27" a="1"/>
  <c r="AT302" i="27" a="1"/>
  <c r="AS302" i="27" a="1"/>
  <c r="AU302" i="27" a="1"/>
  <c r="R280" i="27" a="1"/>
  <c r="Q280" i="27" a="1"/>
  <c r="S280" i="27" a="1"/>
  <c r="AS44" i="27" a="1"/>
  <c r="AT44" i="27" a="1"/>
  <c r="AU44" i="27" a="1"/>
  <c r="BH87" i="27" a="1"/>
  <c r="BG87" i="27" a="1"/>
  <c r="BI87" i="27" a="1"/>
  <c r="BH231" i="27" a="1"/>
  <c r="BG231" i="27" a="1"/>
  <c r="BI231" i="27" a="1"/>
  <c r="BH66" i="27" a="1"/>
  <c r="BG66" i="27" a="1"/>
  <c r="BI66" i="27" a="1"/>
  <c r="AT45" i="27" a="1"/>
  <c r="AS45" i="27" a="1"/>
  <c r="AU45" i="27" a="1"/>
  <c r="AM34" i="27" a="1"/>
  <c r="AL34" i="27" a="1"/>
  <c r="AN34" i="27" a="1"/>
  <c r="AS117" i="27" a="1"/>
  <c r="AU117" i="27" a="1"/>
  <c r="AT117" i="27" a="1"/>
  <c r="BH283" i="27" a="1"/>
  <c r="BG283" i="27" a="1"/>
  <c r="BI283" i="27" a="1"/>
  <c r="AT148" i="27" a="1"/>
  <c r="AS148" i="27" a="1"/>
  <c r="AU148" i="27" a="1"/>
  <c r="BG256" i="27" a="1"/>
  <c r="BI256" i="27" a="1"/>
  <c r="BH256" i="27" a="1"/>
  <c r="S133" i="27" a="1"/>
  <c r="Q133" i="27" a="1"/>
  <c r="R133" i="27" a="1"/>
  <c r="AS72" i="27" a="1"/>
  <c r="AT72" i="27" a="1"/>
  <c r="AU72" i="27" a="1"/>
  <c r="Q55" i="27" a="1"/>
  <c r="S55" i="27" a="1"/>
  <c r="R55" i="27" a="1"/>
  <c r="R79" i="27" a="1"/>
  <c r="Q79" i="27" a="1"/>
  <c r="S79" i="27" a="1"/>
  <c r="BG26" i="27" a="1"/>
  <c r="BI26" i="27" a="1"/>
  <c r="BH26" i="27" a="1"/>
  <c r="AM108" i="27" a="1"/>
  <c r="AN108" i="27" a="1"/>
  <c r="AL108" i="27" a="1"/>
  <c r="AM232" i="27" a="1"/>
  <c r="AL232" i="27" a="1"/>
  <c r="AN232" i="27" a="1"/>
  <c r="BG295" i="27" a="1"/>
  <c r="BI295" i="27" a="1"/>
  <c r="BH295" i="27" a="1"/>
  <c r="AT234" i="27" a="1"/>
  <c r="AS234" i="27" a="1"/>
  <c r="AU234" i="27" a="1"/>
  <c r="AL173" i="27" a="1"/>
  <c r="AN173" i="27" a="1"/>
  <c r="AM173" i="27" a="1"/>
  <c r="BI277" i="27" a="1"/>
  <c r="BH277" i="27" a="1"/>
  <c r="BG277" i="27" a="1"/>
  <c r="AT176" i="27" a="1"/>
  <c r="AS176" i="27" a="1"/>
  <c r="AU176" i="27" a="1"/>
  <c r="S151" i="27" a="1"/>
  <c r="R151" i="27" a="1"/>
  <c r="Q151" i="27" a="1"/>
  <c r="AM21" i="27" a="1"/>
  <c r="AL21" i="27" a="1"/>
  <c r="AN21" i="27" a="1"/>
  <c r="AU88" i="27" a="1"/>
  <c r="AT88" i="27" a="1"/>
  <c r="AS88" i="27" a="1"/>
  <c r="BG212" i="27" a="1"/>
  <c r="BH212" i="27" a="1"/>
  <c r="BI212" i="27" a="1"/>
  <c r="AS219" i="27" a="1"/>
  <c r="AT219" i="27" a="1"/>
  <c r="AU219" i="27" a="1"/>
  <c r="AM51" i="27" a="1"/>
  <c r="AL51" i="27" a="1"/>
  <c r="AN51" i="27" a="1"/>
  <c r="AT215" i="27" a="1"/>
  <c r="AS215" i="27" a="1"/>
  <c r="AU215" i="27" a="1"/>
  <c r="BH30" i="27" a="1"/>
  <c r="BG30" i="27" a="1"/>
  <c r="BI30" i="27" a="1"/>
  <c r="AU110" i="27" a="1"/>
  <c r="AS110" i="27" a="1"/>
  <c r="AT110" i="27" a="1"/>
  <c r="AL7" i="27" a="1"/>
  <c r="AM7" i="27" a="1"/>
  <c r="AN7" i="27" a="1"/>
  <c r="AS229" i="27" a="1"/>
  <c r="AT229" i="27" a="1"/>
  <c r="AU229" i="27" a="1"/>
  <c r="Q17" i="27" a="1"/>
  <c r="R17" i="27" a="1"/>
  <c r="S17" i="27" a="1"/>
  <c r="BG78" i="27" a="1"/>
  <c r="BI78" i="27" a="1"/>
  <c r="BH78" i="27" a="1"/>
  <c r="BG274" i="27" a="1"/>
  <c r="BH274" i="27" a="1"/>
  <c r="BI274" i="27" a="1"/>
  <c r="R183" i="27" a="1"/>
  <c r="Q183" i="27" a="1"/>
  <c r="S183" i="27" a="1"/>
  <c r="Q198" i="27" a="1"/>
  <c r="R198" i="27" a="1"/>
  <c r="S198" i="27" a="1"/>
  <c r="Q21" i="27" a="1"/>
  <c r="R21" i="27" a="1"/>
  <c r="S21" i="27" a="1"/>
  <c r="BH18" i="27" a="1"/>
  <c r="BG18" i="27" a="1"/>
  <c r="BI18" i="27" a="1"/>
  <c r="AS113" i="27" a="1"/>
  <c r="AU113" i="27" a="1"/>
  <c r="AT113" i="27" a="1"/>
  <c r="R157" i="27" a="1"/>
  <c r="Q157" i="27" a="1"/>
  <c r="S157" i="27" a="1"/>
  <c r="R349" i="27" a="1"/>
  <c r="Q349" i="27" a="1"/>
  <c r="S349" i="27" a="1"/>
  <c r="AS166" i="27" a="1"/>
  <c r="AT166" i="27" a="1"/>
  <c r="AU166" i="27" a="1"/>
  <c r="AM66" i="27" a="1"/>
  <c r="AL66" i="27" a="1"/>
  <c r="AN66" i="27" a="1"/>
  <c r="AL55" i="27" a="1"/>
  <c r="AM55" i="27" a="1"/>
  <c r="AN55" i="27" a="1"/>
  <c r="R156" i="27" a="1"/>
  <c r="Q156" i="27" a="1"/>
  <c r="S156" i="27" a="1"/>
  <c r="AS111" i="27" a="1"/>
  <c r="AT111" i="27" a="1"/>
  <c r="AU111" i="27" a="1"/>
  <c r="R12" i="27" a="1"/>
  <c r="Q12" i="27" a="1"/>
  <c r="S12" i="27" a="1"/>
  <c r="AL96" i="27" a="1"/>
  <c r="AM96" i="27" a="1"/>
  <c r="AN96" i="27" a="1"/>
  <c r="AM160" i="27" a="1"/>
  <c r="AL160" i="27" a="1"/>
  <c r="AN160" i="27" a="1"/>
  <c r="AT214" i="27" a="1"/>
  <c r="AS214" i="27" a="1"/>
  <c r="AU214" i="27" a="1"/>
  <c r="R174" i="27" a="1"/>
  <c r="Q174" i="27" a="1"/>
  <c r="S174" i="27" a="1"/>
  <c r="Q295" i="27" a="1"/>
  <c r="S295" i="27" a="1"/>
  <c r="R295" i="27" a="1"/>
  <c r="AT319" i="27" a="1"/>
  <c r="AS319" i="27" a="1"/>
  <c r="AU319" i="27" a="1"/>
  <c r="BH16" i="27" a="1"/>
  <c r="BG16" i="27" a="1"/>
  <c r="BI16" i="27" a="1"/>
  <c r="AU254" i="27" a="1"/>
  <c r="AS254" i="27" a="1"/>
  <c r="AT254" i="27" a="1"/>
  <c r="AM337" i="27" a="1"/>
  <c r="AL337" i="27" a="1"/>
  <c r="AN337" i="27" a="1"/>
  <c r="BH174" i="27" a="1"/>
  <c r="BG174" i="27" a="1"/>
  <c r="BI174" i="27" a="1"/>
  <c r="AS145" i="27" a="1"/>
  <c r="AU145" i="27" a="1"/>
  <c r="AT145" i="27" a="1"/>
  <c r="AL222" i="27" a="1"/>
  <c r="AM222" i="27" a="1"/>
  <c r="AN222" i="27" a="1"/>
  <c r="AS184" i="27" a="1"/>
  <c r="AT184" i="27" a="1"/>
  <c r="AU184" i="27" a="1"/>
  <c r="AS271" i="27" a="1"/>
  <c r="AT271" i="27" a="1"/>
  <c r="AU271" i="27" a="1"/>
  <c r="AU315" i="27" a="1"/>
  <c r="AS315" i="27" a="1"/>
  <c r="AT315" i="27" a="1"/>
  <c r="AL342" i="27" a="1"/>
  <c r="AM342" i="27" a="1"/>
  <c r="AN342" i="27" a="1"/>
  <c r="AS351" i="27" a="1"/>
  <c r="AT351" i="27" a="1"/>
  <c r="AU351" i="27" a="1"/>
  <c r="AL76" i="27" a="1"/>
  <c r="AN76" i="27" a="1"/>
  <c r="AM76" i="27" a="1"/>
  <c r="BH181" i="27" a="1"/>
  <c r="BG181" i="27" a="1"/>
  <c r="BI181" i="27" a="1"/>
  <c r="BH130" i="27" a="1"/>
  <c r="BG130" i="27" a="1"/>
  <c r="BI130" i="27" a="1"/>
  <c r="AS125" i="27" a="1"/>
  <c r="AU125" i="27" a="1"/>
  <c r="AT125" i="27" a="1"/>
  <c r="R242" i="27" a="1"/>
  <c r="Q242" i="27" a="1"/>
  <c r="S242" i="27" a="1"/>
  <c r="Q247" i="27" a="1"/>
  <c r="R247" i="27" a="1"/>
  <c r="S247" i="27" a="1"/>
  <c r="AS139" i="27" a="1"/>
  <c r="AT139" i="27" a="1"/>
  <c r="AU139" i="27" a="1"/>
  <c r="AM284" i="27" a="1"/>
  <c r="AN284" i="27" a="1"/>
  <c r="AL284" i="27" a="1"/>
  <c r="AS228" i="27" a="1"/>
  <c r="AT228" i="27" a="1"/>
  <c r="AU228" i="27" a="1"/>
  <c r="AL281" i="27" a="1"/>
  <c r="AN281" i="27" a="1"/>
  <c r="AM281" i="27" a="1"/>
  <c r="BH281" i="27" a="1"/>
  <c r="BG281" i="27" a="1"/>
  <c r="BI281" i="27" a="1"/>
  <c r="AT67" i="27" a="1"/>
  <c r="AS67" i="27" a="1"/>
  <c r="AU67" i="27" a="1"/>
  <c r="AL151" i="27" a="1"/>
  <c r="AM151" i="27" a="1"/>
  <c r="AN151" i="27" a="1"/>
  <c r="R342" i="27" a="1"/>
  <c r="Q342" i="27" a="1"/>
  <c r="S342" i="27" a="1"/>
  <c r="AL110" i="27" a="1"/>
  <c r="AM110" i="27" a="1"/>
  <c r="AN110" i="27" a="1"/>
  <c r="AT158" i="27" a="1"/>
  <c r="AU158" i="27" a="1"/>
  <c r="AS158" i="27" a="1"/>
  <c r="BG230" i="27" a="1"/>
  <c r="BH230" i="27" a="1"/>
  <c r="BI230" i="27" a="1"/>
  <c r="AL128" i="27" a="1"/>
  <c r="AM128" i="27" a="1"/>
  <c r="AN128" i="27" a="1"/>
  <c r="AS197" i="27" a="1"/>
  <c r="AT197" i="27" a="1"/>
  <c r="AU197" i="27" a="1"/>
  <c r="AM217" i="27" a="1"/>
  <c r="AL217" i="27" a="1"/>
  <c r="AN217" i="27" a="1"/>
  <c r="AL306" i="27" a="1"/>
  <c r="AN306" i="27" a="1"/>
  <c r="AM306" i="27" a="1"/>
  <c r="AT310" i="27" a="1"/>
  <c r="AS310" i="27" a="1"/>
  <c r="AU310" i="27" a="1"/>
  <c r="Q302" i="27" a="1"/>
  <c r="R302" i="27" a="1"/>
  <c r="S302" i="27" a="1"/>
  <c r="AM40" i="27" a="1"/>
  <c r="AL40" i="27" a="1"/>
  <c r="AN40" i="27" a="1"/>
  <c r="R84" i="27" a="1"/>
  <c r="Q84" i="27" a="1"/>
  <c r="S84" i="27" a="1"/>
  <c r="AS198" i="27" a="1"/>
  <c r="AT198" i="27" a="1"/>
  <c r="AU198" i="27" a="1"/>
  <c r="AS281" i="27" a="1"/>
  <c r="AT281" i="27" a="1"/>
  <c r="AU281" i="27" a="1"/>
  <c r="BH145" i="27" a="1"/>
  <c r="BG145" i="27" a="1"/>
  <c r="BI145" i="27" a="1"/>
  <c r="R300" i="27" a="1"/>
  <c r="Q300" i="27" a="1"/>
  <c r="S300" i="27" a="1"/>
  <c r="BI233" i="27" a="1"/>
  <c r="BH233" i="27" a="1"/>
  <c r="BG233" i="27" a="1"/>
  <c r="AL258" i="27" a="1"/>
  <c r="AN258" i="27" a="1"/>
  <c r="AM258" i="27" a="1"/>
  <c r="AT263" i="27" a="1"/>
  <c r="AS263" i="27" a="1"/>
  <c r="AU263" i="27" a="1"/>
  <c r="AL288" i="27" a="1"/>
  <c r="AM288" i="27" a="1"/>
  <c r="AN288" i="27" a="1"/>
  <c r="AM305" i="27" a="1"/>
  <c r="AL305" i="27" a="1"/>
  <c r="AN305" i="27" a="1"/>
  <c r="BG40" i="27" a="1"/>
  <c r="BH40" i="27" a="1"/>
  <c r="BI40" i="27" a="1"/>
  <c r="BG199" i="27" a="1"/>
  <c r="BI199" i="27" a="1"/>
  <c r="BH199" i="27" a="1"/>
  <c r="BH155" i="27" a="1"/>
  <c r="BG155" i="27" a="1"/>
  <c r="BI155" i="27" a="1"/>
  <c r="R134" i="27" a="1"/>
  <c r="Q134" i="27" a="1"/>
  <c r="S134" i="27" a="1"/>
  <c r="BG282" i="27" a="1"/>
  <c r="BH282" i="27" a="1"/>
  <c r="BI282" i="27" a="1"/>
  <c r="AL272" i="27" a="1"/>
  <c r="AM272" i="27" a="1"/>
  <c r="AN272" i="27" a="1"/>
  <c r="AU146" i="27" a="1"/>
  <c r="AS146" i="27" a="1"/>
  <c r="AT146" i="27" a="1"/>
  <c r="AL300" i="27" a="1"/>
  <c r="AM300" i="27" a="1"/>
  <c r="AN300" i="27" a="1"/>
  <c r="BG235" i="27" a="1"/>
  <c r="BI235" i="27" a="1"/>
  <c r="BH235" i="27" a="1"/>
  <c r="AU328" i="27" a="1"/>
  <c r="AS328" i="27" a="1"/>
  <c r="AT328" i="27" a="1"/>
  <c r="Q16" i="27" a="1"/>
  <c r="S16" i="27" a="1"/>
  <c r="R16" i="27" a="1"/>
  <c r="AT247" i="27" a="1"/>
  <c r="AS247" i="27" a="1"/>
  <c r="AU247" i="27" a="1"/>
  <c r="BH320" i="27" a="1"/>
  <c r="BG320" i="27" a="1"/>
  <c r="BI320" i="27" a="1"/>
  <c r="R171" i="27" a="1"/>
  <c r="Q171" i="27" a="1"/>
  <c r="S171" i="27" a="1"/>
  <c r="BG302" i="27" a="1"/>
  <c r="BH302" i="27" a="1"/>
  <c r="BI302" i="27" a="1"/>
  <c r="AT331" i="27" a="1"/>
  <c r="AS331" i="27" a="1"/>
  <c r="AU331" i="27" a="1"/>
  <c r="AS11" i="27" a="1"/>
  <c r="AT11" i="27" a="1"/>
  <c r="AU11" i="27" a="1"/>
  <c r="BI52" i="27" a="1"/>
  <c r="BG52" i="27" a="1"/>
  <c r="BH52" i="27" a="1"/>
  <c r="AM273" i="27" a="1"/>
  <c r="AN273" i="27" a="1"/>
  <c r="AL273" i="27" a="1"/>
  <c r="BH300" i="27" a="1"/>
  <c r="BG300" i="27" a="1"/>
  <c r="BI300" i="27" a="1"/>
  <c r="Q214" i="27" a="1"/>
  <c r="R214" i="27" a="1"/>
  <c r="S214" i="27" a="1"/>
  <c r="Q116" i="27" a="1"/>
  <c r="R116" i="27" a="1"/>
  <c r="S116" i="27" a="1"/>
  <c r="BH171" i="27" a="1"/>
  <c r="BG171" i="27" a="1"/>
  <c r="BI171" i="27" a="1"/>
  <c r="R205" i="27" a="1"/>
  <c r="S205" i="27" a="1"/>
  <c r="Q205" i="27" a="1"/>
  <c r="R305" i="27" a="1"/>
  <c r="S305" i="27" a="1"/>
  <c r="Q305" i="27" a="1"/>
  <c r="R361" i="27" a="1"/>
  <c r="Q361" i="27" a="1"/>
  <c r="S361" i="27" a="1"/>
  <c r="AT316" i="27" a="1"/>
  <c r="AS316" i="27" a="1"/>
  <c r="AU316" i="27" a="1"/>
  <c r="AS345" i="27" a="1"/>
  <c r="AT345" i="27" a="1"/>
  <c r="AU345" i="27" a="1"/>
  <c r="AS123" i="28" a="1"/>
  <c r="AR123" i="28" a="1"/>
  <c r="AT123" i="28" a="1"/>
  <c r="AL145" i="28" a="1"/>
  <c r="AK145" i="28" a="1"/>
  <c r="AM145" i="28" a="1"/>
  <c r="AL116" i="28" a="1"/>
  <c r="AK116" i="28" a="1"/>
  <c r="AM116" i="28" a="1"/>
  <c r="Q31" i="28" a="1"/>
  <c r="P31" i="28" a="1"/>
  <c r="R31" i="28" a="1"/>
  <c r="Q58" i="28" a="1"/>
  <c r="P58" i="28" a="1"/>
  <c r="R58" i="28" a="1"/>
  <c r="AR28" i="28" a="1"/>
  <c r="AS28" i="28" a="1"/>
  <c r="AT28" i="28" a="1"/>
  <c r="BF85" i="28" a="1"/>
  <c r="BG85" i="28" a="1"/>
  <c r="BH85" i="28" a="1"/>
  <c r="AL24" i="28" a="1"/>
  <c r="AK24" i="28" a="1"/>
  <c r="AM24" i="28" a="1"/>
  <c r="AL285" i="27" a="1"/>
  <c r="AM285" i="27" a="1"/>
  <c r="AN285" i="27" a="1"/>
  <c r="AL341" i="27" a="1"/>
  <c r="AM341" i="27" a="1"/>
  <c r="AN341" i="27" a="1"/>
  <c r="BG358" i="27" a="1"/>
  <c r="BI358" i="27" a="1"/>
  <c r="BH358" i="27" a="1"/>
  <c r="Q352" i="27" a="1"/>
  <c r="S352" i="27" a="1"/>
  <c r="R352" i="27" a="1"/>
  <c r="AL74" i="28" a="1"/>
  <c r="AK74" i="28" a="1"/>
  <c r="AM74" i="28" a="1"/>
  <c r="AL149" i="28" a="1"/>
  <c r="AK149" i="28" a="1"/>
  <c r="AM149" i="28" a="1"/>
  <c r="BG47" i="28" a="1"/>
  <c r="BF47" i="28" a="1"/>
  <c r="BH47" i="28" a="1"/>
  <c r="P37" i="28" a="1"/>
  <c r="Q37" i="28" a="1"/>
  <c r="R37" i="28" a="1"/>
  <c r="Q96" i="28" a="1"/>
  <c r="P96" i="28" a="1"/>
  <c r="R96" i="28" a="1"/>
  <c r="P46" i="28" a="1"/>
  <c r="Q46" i="28" a="1"/>
  <c r="R46" i="28" a="1"/>
  <c r="Q32" i="28" a="1"/>
  <c r="P32" i="28" a="1"/>
  <c r="R32" i="28" a="1"/>
  <c r="AS129" i="28" a="1"/>
  <c r="AR129" i="28" a="1"/>
  <c r="AT129" i="28" a="1"/>
  <c r="AS292" i="27" a="1"/>
  <c r="AT292" i="27" a="1"/>
  <c r="AU292" i="27" a="1"/>
  <c r="S319" i="27" a="1"/>
  <c r="R319" i="27" a="1"/>
  <c r="Q319" i="27" a="1"/>
  <c r="R365" i="27" a="1"/>
  <c r="Q365" i="27" a="1"/>
  <c r="S365" i="27" a="1"/>
  <c r="P43" i="28" a="1"/>
  <c r="Q43" i="28" a="1"/>
  <c r="R43" i="28" a="1"/>
  <c r="AR66" i="28" a="1"/>
  <c r="AS66" i="28" a="1"/>
  <c r="AT66" i="28" a="1"/>
  <c r="Q111" i="28" a="1"/>
  <c r="P111" i="28" a="1"/>
  <c r="R111" i="28" a="1"/>
  <c r="Q27" i="28" a="1"/>
  <c r="P27" i="28" a="1"/>
  <c r="R27" i="28" a="1"/>
  <c r="Q63" i="28" a="1"/>
  <c r="P63" i="28" a="1"/>
  <c r="R63" i="28" a="1"/>
  <c r="Q130" i="28" a="1"/>
  <c r="P130" i="28" a="1"/>
  <c r="R130" i="28" a="1"/>
  <c r="AR44" i="28" a="1"/>
  <c r="AS44" i="28" a="1"/>
  <c r="AT44" i="28" a="1"/>
  <c r="AL40" i="28" a="1"/>
  <c r="AK40" i="28" a="1"/>
  <c r="AM40" i="28" a="1"/>
  <c r="AL297" i="27" a="1"/>
  <c r="AM297" i="27" a="1"/>
  <c r="AN297" i="27" a="1"/>
  <c r="AN325" i="27" a="1"/>
  <c r="AM325" i="27" a="1"/>
  <c r="AL325" i="27" a="1"/>
  <c r="BG329" i="27" a="1"/>
  <c r="BH329" i="27" a="1"/>
  <c r="BI329" i="27" a="1"/>
  <c r="AL23" i="28" a="1"/>
  <c r="AK23" i="28" a="1"/>
  <c r="AM23" i="28" a="1"/>
  <c r="BG43" i="28" a="1"/>
  <c r="BF43" i="28" a="1"/>
  <c r="BH43" i="28" a="1"/>
  <c r="AS45" i="28" a="1"/>
  <c r="AR45" i="28" a="1"/>
  <c r="AT45" i="28" a="1"/>
  <c r="BG79" i="28" a="1"/>
  <c r="BF79" i="28" a="1"/>
  <c r="BH79" i="28" a="1"/>
  <c r="BG146" i="28" a="1"/>
  <c r="BF146" i="28" a="1"/>
  <c r="BH146" i="28" a="1"/>
  <c r="P53" i="28" a="1"/>
  <c r="Q53" i="28" a="1"/>
  <c r="R53" i="28" a="1"/>
  <c r="Q120" i="28" a="1"/>
  <c r="P120" i="28" a="1"/>
  <c r="R120" i="28" a="1"/>
  <c r="Q48" i="28" a="1"/>
  <c r="P48" i="28" a="1"/>
  <c r="R48" i="28" a="1"/>
  <c r="AT366" i="27" a="1"/>
  <c r="AS366" i="27" a="1"/>
  <c r="AU366" i="27" a="1"/>
  <c r="Q47" i="28" a="1"/>
  <c r="P47" i="28" a="1"/>
  <c r="R47" i="28" a="1"/>
  <c r="Q79" i="28" a="1"/>
  <c r="P79" i="28" a="1"/>
  <c r="R79" i="28" a="1"/>
  <c r="BG119" i="28" a="1"/>
  <c r="BF119" i="28" a="1"/>
  <c r="BH119" i="28" a="1"/>
  <c r="AS238" i="28" a="1"/>
  <c r="AR238" i="28" a="1"/>
  <c r="AT238" i="28" a="1"/>
  <c r="AK68" i="28" a="1"/>
  <c r="AL68" i="28" a="1"/>
  <c r="AM68" i="28" a="1"/>
  <c r="BG150" i="28" a="1"/>
  <c r="BF150" i="28" a="1"/>
  <c r="BH150" i="28" a="1"/>
  <c r="BH339" i="27" a="1"/>
  <c r="BG339" i="27" a="1"/>
  <c r="BI339" i="27" a="1"/>
  <c r="Q309" i="27" a="1"/>
  <c r="R309" i="27" a="1"/>
  <c r="S309" i="27" a="1"/>
  <c r="AL333" i="27" a="1"/>
  <c r="AM333" i="27" a="1"/>
  <c r="AN333" i="27" a="1"/>
  <c r="R347" i="27" a="1"/>
  <c r="S347" i="27" a="1"/>
  <c r="Q347" i="27" a="1"/>
  <c r="AS38" i="28" a="1"/>
  <c r="AR38" i="28" a="1"/>
  <c r="AT38" i="28" a="1"/>
  <c r="AK42" i="28" a="1"/>
  <c r="AL42" i="28" a="1"/>
  <c r="AM42" i="28" a="1"/>
  <c r="Q92" i="28" a="1"/>
  <c r="P92" i="28" a="1"/>
  <c r="R92" i="28" a="1"/>
  <c r="AS9" i="28" a="1"/>
  <c r="AR9" i="28" a="1"/>
  <c r="AT9" i="28" a="1"/>
  <c r="BG26" i="28" a="1"/>
  <c r="BF26" i="28" a="1"/>
  <c r="BH26" i="28" a="1"/>
  <c r="BG19" i="28" a="1"/>
  <c r="BF19" i="28" a="1"/>
  <c r="BH19" i="28" a="1"/>
  <c r="P76" i="28" a="1"/>
  <c r="Q76" i="28" a="1"/>
  <c r="R76" i="28" a="1"/>
  <c r="AK15" i="28" a="1"/>
  <c r="AL15" i="28" a="1"/>
  <c r="AM15" i="28" a="1"/>
  <c r="AS78" i="28" a="1"/>
  <c r="AR78" i="28" a="1"/>
  <c r="AT78" i="28" a="1"/>
  <c r="AN355" i="27" a="1"/>
  <c r="AL355" i="27" a="1"/>
  <c r="AM355" i="27" a="1"/>
  <c r="BG313" i="27" a="1"/>
  <c r="BI313" i="27" a="1"/>
  <c r="BH313" i="27" a="1"/>
  <c r="BI355" i="27" a="1"/>
  <c r="BH355" i="27" a="1"/>
  <c r="BG355" i="27" a="1"/>
  <c r="AL3" i="28" a="1"/>
  <c r="AK3" i="28" a="1"/>
  <c r="AM3" i="28" a="1"/>
  <c r="AL136" i="28" a="1"/>
  <c r="AK136" i="28" a="1"/>
  <c r="AM136" i="28" a="1"/>
  <c r="AK25" i="28" a="1"/>
  <c r="AL25" i="28" a="1"/>
  <c r="AM25" i="28" a="1"/>
  <c r="AR49" i="28" a="1"/>
  <c r="AS49" i="28" a="1"/>
  <c r="AT49" i="28" a="1"/>
  <c r="AK84" i="28" a="1"/>
  <c r="AL84" i="28" a="1"/>
  <c r="AM84" i="28" a="1"/>
  <c r="BG14" i="28" a="1"/>
  <c r="BF14" i="28" a="1"/>
  <c r="BH14" i="28" a="1"/>
  <c r="AS23" i="28" a="1"/>
  <c r="AR23" i="28" a="1"/>
  <c r="AT23" i="28" a="1"/>
  <c r="Q107" i="28" a="1"/>
  <c r="P107" i="28" a="1"/>
  <c r="R107" i="28" a="1"/>
  <c r="Q326" i="27" a="1"/>
  <c r="R326" i="27" a="1"/>
  <c r="S326" i="27" a="1"/>
  <c r="AK19" i="28" a="1"/>
  <c r="AL19" i="28" a="1"/>
  <c r="AM19" i="28" a="1"/>
  <c r="AS107" i="28" a="1"/>
  <c r="AR107" i="28" a="1"/>
  <c r="AT107" i="28" a="1"/>
  <c r="BG77" i="28" a="1"/>
  <c r="BF77" i="28" a="1"/>
  <c r="BH77" i="28" a="1"/>
  <c r="AL119" i="28" a="1"/>
  <c r="AK119" i="28" a="1"/>
  <c r="AM119" i="28" a="1"/>
  <c r="AL35" i="28" a="1"/>
  <c r="AK35" i="28" a="1"/>
  <c r="AM35" i="28" a="1"/>
  <c r="AL71" i="28" a="1"/>
  <c r="AK71" i="28" a="1"/>
  <c r="AM71" i="28" a="1"/>
  <c r="AL138" i="28" a="1"/>
  <c r="AK138" i="28" a="1"/>
  <c r="AM138" i="28" a="1"/>
  <c r="Q51" i="28" a="1"/>
  <c r="P51" i="28" a="1"/>
  <c r="R51" i="28" a="1"/>
  <c r="BG112" i="28" a="1"/>
  <c r="BF112" i="28" a="1"/>
  <c r="BH112" i="28" a="1"/>
  <c r="AS157" i="28" a="1"/>
  <c r="AR157" i="28" a="1"/>
  <c r="AT157" i="28" a="1"/>
  <c r="BG113" i="28" a="1"/>
  <c r="BF113" i="28" a="1"/>
  <c r="BH113" i="28" a="1"/>
  <c r="AL212" i="28" a="1"/>
  <c r="AK212" i="28" a="1"/>
  <c r="AM212" i="28" a="1"/>
  <c r="BG266" i="28" a="1"/>
  <c r="BF266" i="28" a="1"/>
  <c r="BH266" i="28" a="1"/>
  <c r="AS255" i="28" a="1"/>
  <c r="AR255" i="28" a="1"/>
  <c r="AT255" i="28" a="1"/>
  <c r="AL271" i="28" a="1"/>
  <c r="AK271" i="28" a="1"/>
  <c r="AM271" i="28" a="1"/>
  <c r="P266" i="28" a="1"/>
  <c r="Q266" i="28" a="1"/>
  <c r="R266" i="28" a="1"/>
  <c r="Q297" i="28" a="1"/>
  <c r="P297" i="28" a="1"/>
  <c r="R297" i="28" a="1"/>
  <c r="Q290" i="28" a="1"/>
  <c r="P290" i="28" a="1"/>
  <c r="R290" i="28" a="1"/>
  <c r="Q226" i="28" a="1"/>
  <c r="P226" i="28" a="1"/>
  <c r="R226" i="28" a="1"/>
  <c r="AL143" i="28" a="1"/>
  <c r="AK143" i="28" a="1"/>
  <c r="AM143" i="28" a="1"/>
  <c r="BF171" i="28" a="1"/>
  <c r="BG171" i="28" a="1"/>
  <c r="BH171" i="28" a="1"/>
  <c r="AS201" i="28" a="1"/>
  <c r="AR201" i="28" a="1"/>
  <c r="AT201" i="28" a="1"/>
  <c r="AS173" i="28" a="1"/>
  <c r="AR173" i="28" a="1"/>
  <c r="AT173" i="28" a="1"/>
  <c r="AR232" i="28" a="1"/>
  <c r="AS232" i="28" a="1"/>
  <c r="AT232" i="28" a="1"/>
  <c r="BG91" i="28" a="1"/>
  <c r="BF91" i="28" a="1"/>
  <c r="BH91" i="28" a="1"/>
  <c r="AK110" i="28" a="1"/>
  <c r="AL110" i="28" a="1"/>
  <c r="AM110" i="28" a="1"/>
  <c r="AS100" i="28" a="1"/>
  <c r="AR100" i="28" a="1"/>
  <c r="AT100" i="28" a="1"/>
  <c r="AL155" i="28" a="1"/>
  <c r="AK155" i="28" a="1"/>
  <c r="AM155" i="28" a="1"/>
  <c r="AL189" i="28" a="1"/>
  <c r="AK189" i="28" a="1"/>
  <c r="AM189" i="28" a="1"/>
  <c r="BG168" i="28" a="1"/>
  <c r="BF168" i="28" a="1"/>
  <c r="BH168" i="28" a="1"/>
  <c r="BG222" i="28" a="1"/>
  <c r="BF222" i="28" a="1"/>
  <c r="BH222" i="28" a="1"/>
  <c r="Q190" i="28" a="1"/>
  <c r="P190" i="28" a="1"/>
  <c r="R190" i="28" a="1"/>
  <c r="AS266" i="28" a="1"/>
  <c r="AR266" i="28" a="1"/>
  <c r="AT266" i="28" a="1"/>
  <c r="AL240" i="28" a="1"/>
  <c r="AK240" i="28" a="1"/>
  <c r="AM240" i="28" a="1"/>
  <c r="AL257" i="28" a="1"/>
  <c r="AK257" i="28" a="1"/>
  <c r="AM257" i="28" a="1"/>
  <c r="AS106" i="28" a="1"/>
  <c r="AR106" i="28" a="1"/>
  <c r="AT106" i="28" a="1"/>
  <c r="AR117" i="28" a="1"/>
  <c r="AS117" i="28" a="1"/>
  <c r="AT117" i="28" a="1"/>
  <c r="AL105" i="28" a="1"/>
  <c r="AK105" i="28" a="1"/>
  <c r="AM105" i="28" a="1"/>
  <c r="Q205" i="28" a="1"/>
  <c r="P205" i="28" a="1"/>
  <c r="R205" i="28" a="1"/>
  <c r="AL256" i="28" a="1"/>
  <c r="AK256" i="28" a="1"/>
  <c r="AM256" i="28" a="1"/>
  <c r="AS183" i="28" a="1"/>
  <c r="AR183" i="28" a="1"/>
  <c r="AT183" i="28" a="1"/>
  <c r="AS234" i="28" a="1"/>
  <c r="AR234" i="28" a="1"/>
  <c r="AT234" i="28" a="1"/>
  <c r="AK200" i="28" a="1"/>
  <c r="AL200" i="28" a="1"/>
  <c r="AM200" i="28" a="1"/>
  <c r="AS203" i="28" a="1"/>
  <c r="AR203" i="28" a="1"/>
  <c r="AT203" i="28" a="1"/>
  <c r="AR257" i="28" a="1"/>
  <c r="AS257" i="28" a="1"/>
  <c r="AT257" i="28" a="1"/>
  <c r="AS264" i="28" a="1"/>
  <c r="AR264" i="28" a="1"/>
  <c r="AT264" i="28" a="1"/>
  <c r="AS136" i="28" a="1"/>
  <c r="AR136" i="28" a="1"/>
  <c r="AT136" i="28" a="1"/>
  <c r="AK106" i="28" a="1"/>
  <c r="AL106" i="28" a="1"/>
  <c r="AM106" i="28" a="1"/>
  <c r="BF124" i="28" a="1"/>
  <c r="BG124" i="28" a="1"/>
  <c r="BH124" i="28" a="1"/>
  <c r="AS96" i="28" a="1"/>
  <c r="AR96" i="28" a="1"/>
  <c r="AT96" i="28" a="1"/>
  <c r="Q220" i="28" a="1"/>
  <c r="P220" i="28" a="1"/>
  <c r="R220" i="28" a="1"/>
  <c r="AL181" i="28" a="1"/>
  <c r="AK181" i="28" a="1"/>
  <c r="AM181" i="28" a="1"/>
  <c r="BG162" i="28" a="1"/>
  <c r="BF162" i="28" a="1"/>
  <c r="BH162" i="28" a="1"/>
  <c r="BF217" i="28" a="1"/>
  <c r="BG217" i="28" a="1"/>
  <c r="BH217" i="28" a="1"/>
  <c r="Q186" i="28" a="1"/>
  <c r="P186" i="28" a="1"/>
  <c r="R186" i="28" a="1"/>
  <c r="P245" i="28" a="1"/>
  <c r="Q245" i="28" a="1"/>
  <c r="R245" i="28" a="1"/>
  <c r="AL236" i="28" a="1"/>
  <c r="AK236" i="28" a="1"/>
  <c r="AM236" i="28" a="1"/>
  <c r="BG279" i="28" a="1"/>
  <c r="BF279" i="28" a="1"/>
  <c r="BH279" i="28" a="1"/>
  <c r="Q288" i="28" a="1"/>
  <c r="P288" i="28" a="1"/>
  <c r="R288" i="28" a="1"/>
  <c r="Q87" i="28" a="1"/>
  <c r="P87" i="28" a="1"/>
  <c r="R87" i="28" a="1"/>
  <c r="BG136" i="28" a="1"/>
  <c r="BF136" i="28" a="1"/>
  <c r="BH136" i="28" a="1"/>
  <c r="BG106" i="28" a="1"/>
  <c r="BF106" i="28" a="1"/>
  <c r="BH106" i="28" a="1"/>
  <c r="AL125" i="28" a="1"/>
  <c r="AK125" i="28" a="1"/>
  <c r="AM125" i="28" a="1"/>
  <c r="Q97" i="28" a="1"/>
  <c r="P97" i="28" a="1"/>
  <c r="R97" i="28" a="1"/>
  <c r="AS252" i="28" a="1"/>
  <c r="AR252" i="28" a="1"/>
  <c r="AT252" i="28" a="1"/>
  <c r="BG181" i="28" a="1"/>
  <c r="BF181" i="28" a="1"/>
  <c r="BH181" i="28" a="1"/>
  <c r="AS220" i="28" a="1"/>
  <c r="AR220" i="28" a="1"/>
  <c r="AT220" i="28" a="1"/>
  <c r="AR186" i="28" a="1"/>
  <c r="AS186" i="28" a="1"/>
  <c r="AT186" i="28" a="1"/>
  <c r="AL218" i="28" a="1"/>
  <c r="AK218" i="28" a="1"/>
  <c r="AM218" i="28" a="1"/>
  <c r="BG236" i="28" a="1"/>
  <c r="BF236" i="28" a="1"/>
  <c r="BH236" i="28" a="1"/>
  <c r="AL197" i="28" a="1"/>
  <c r="AK197" i="28" a="1"/>
  <c r="AM197" i="28" a="1"/>
  <c r="AK148" i="28" a="1"/>
  <c r="AL148" i="28" a="1"/>
  <c r="AM148" i="28" a="1"/>
  <c r="P223" i="28" a="1"/>
  <c r="Q223" i="28" a="1"/>
  <c r="R223" i="28" a="1"/>
  <c r="P204" i="28" a="1"/>
  <c r="Q204" i="28" a="1"/>
  <c r="R204" i="28" a="1"/>
  <c r="P250" i="28" a="1"/>
  <c r="Q250" i="28" a="1"/>
  <c r="R250" i="28" a="1"/>
  <c r="AL253" i="28" a="1"/>
  <c r="AK253" i="28" a="1"/>
  <c r="AM253" i="28" a="1"/>
  <c r="AS254" i="28" a="1"/>
  <c r="AR254" i="28" a="1"/>
  <c r="AT254" i="28" a="1"/>
  <c r="BG290" i="28" a="1"/>
  <c r="BF290" i="28" a="1"/>
  <c r="BH290" i="28" a="1"/>
  <c r="AS198" i="28" a="1"/>
  <c r="AR198" i="28" a="1"/>
  <c r="AT198" i="28" a="1"/>
  <c r="AR138" i="28" a="1"/>
  <c r="AS138" i="28" a="1"/>
  <c r="AT138" i="28" a="1"/>
  <c r="AL113" i="28" a="1"/>
  <c r="AK113" i="28" a="1"/>
  <c r="AM113" i="28" a="1"/>
  <c r="AS200" i="28" a="1"/>
  <c r="AR200" i="28" a="1"/>
  <c r="AT200" i="28" a="1"/>
  <c r="AL254" i="28" a="1"/>
  <c r="AK254" i="28" a="1"/>
  <c r="AM254" i="28" a="1"/>
  <c r="Q255" i="28" a="1"/>
  <c r="P255" i="28" a="1"/>
  <c r="R255" i="28" a="1"/>
  <c r="AL255" i="28" a="1"/>
  <c r="AK255" i="28" a="1"/>
  <c r="AM255" i="28" a="1"/>
  <c r="Q313" i="28" a="1"/>
  <c r="P313" i="28" a="1"/>
  <c r="R313" i="28" a="1"/>
  <c r="AR265" i="28" a="1"/>
  <c r="AS265" i="28" a="1"/>
  <c r="AT265" i="28" a="1"/>
  <c r="AL291" i="28" a="1"/>
  <c r="AK291" i="28" a="1"/>
  <c r="AM291" i="28" a="1"/>
  <c r="Q347" i="28" a="1"/>
  <c r="P347" i="28" a="1"/>
  <c r="R347" i="28" a="1"/>
  <c r="BG350" i="28" a="1"/>
  <c r="BF350" i="28" a="1"/>
  <c r="BH350" i="28" a="1"/>
  <c r="BF343" i="28" a="1"/>
  <c r="BG343" i="28" a="1"/>
  <c r="BH343" i="28" a="1"/>
  <c r="AS296" i="28" a="1"/>
  <c r="AR296" i="28" a="1"/>
  <c r="AT296" i="28" a="1"/>
  <c r="BG305" i="28" a="1"/>
  <c r="BF305" i="28" a="1"/>
  <c r="BH305" i="28" a="1"/>
  <c r="P329" i="28" a="1"/>
  <c r="Q329" i="28" a="1"/>
  <c r="R329" i="28" a="1"/>
  <c r="P336" i="28" a="1"/>
  <c r="Q336" i="28" a="1"/>
  <c r="R336" i="28" a="1"/>
  <c r="AS357" i="28" a="1"/>
  <c r="AR357" i="28" a="1"/>
  <c r="AT357" i="28" a="1"/>
  <c r="AR363" i="28" a="1"/>
  <c r="AS363" i="28" a="1"/>
  <c r="AT363" i="28" a="1"/>
  <c r="AS292" i="28" a="1"/>
  <c r="AR292" i="28" a="1"/>
  <c r="AT292" i="28" a="1"/>
  <c r="AL297" i="28" a="1"/>
  <c r="AK297" i="28" a="1"/>
  <c r="AM297" i="28" a="1"/>
  <c r="AR329" i="28" a="1"/>
  <c r="AS329" i="28" a="1"/>
  <c r="AT329" i="28" a="1"/>
  <c r="AS336" i="28" a="1"/>
  <c r="AR336" i="28" a="1"/>
  <c r="AT336" i="28" a="1"/>
  <c r="AL361" i="28" a="1"/>
  <c r="AK361" i="28" a="1"/>
  <c r="AM361" i="28" a="1"/>
  <c r="Q364" i="28" a="1"/>
  <c r="P364" i="28" a="1"/>
  <c r="R364" i="28" a="1"/>
  <c r="Q306" i="28" a="1"/>
  <c r="P306" i="28" a="1"/>
  <c r="R306" i="28" a="1"/>
  <c r="AL313" i="28" a="1"/>
  <c r="AK313" i="28" a="1"/>
  <c r="AM313" i="28" a="1"/>
  <c r="AS333" i="28" a="1"/>
  <c r="AR333" i="28" a="1"/>
  <c r="AT333" i="28" a="1"/>
  <c r="BG349" i="28" a="1"/>
  <c r="BF349" i="28" a="1"/>
  <c r="BH349" i="28" a="1"/>
  <c r="AL284" i="28" a="1"/>
  <c r="AK284" i="28" a="1"/>
  <c r="AM284" i="28" a="1"/>
  <c r="AR287" i="28" a="1"/>
  <c r="AS287" i="28" a="1"/>
  <c r="AT287" i="28" a="1"/>
  <c r="Q332" i="28" a="1"/>
  <c r="P332" i="28" a="1"/>
  <c r="R332" i="28" a="1"/>
  <c r="BG344" i="28" a="1"/>
  <c r="BF344" i="28" a="1"/>
  <c r="BH344" i="28" a="1"/>
  <c r="P365" i="28" a="1"/>
  <c r="Q365" i="28" a="1"/>
  <c r="R365" i="28" a="1"/>
  <c r="BF352" i="28" a="1"/>
  <c r="BG352" i="28" a="1"/>
  <c r="BH352" i="28" a="1"/>
  <c r="AL306" i="28" a="1"/>
  <c r="AK306" i="28" a="1"/>
  <c r="AM306" i="28" a="1"/>
  <c r="BG326" i="28" a="1"/>
  <c r="BF326" i="28" a="1"/>
  <c r="BH326" i="28" a="1"/>
  <c r="BG346" i="28" a="1"/>
  <c r="BF346" i="28" a="1"/>
  <c r="BH346" i="28" a="1"/>
  <c r="BG292" i="28" a="1"/>
  <c r="BF292" i="28" a="1"/>
  <c r="BH292" i="28" a="1"/>
  <c r="P296" i="28" a="1"/>
  <c r="Q296" i="28" a="1"/>
  <c r="R296" i="28" a="1"/>
  <c r="Q350" i="28" a="1"/>
  <c r="P350" i="28" a="1"/>
  <c r="R350" i="28" a="1"/>
  <c r="Q354" i="28" a="1"/>
  <c r="P354" i="28" a="1"/>
  <c r="R354" i="28" a="1"/>
  <c r="AS338" i="28" a="1"/>
  <c r="AR338" i="28" a="1"/>
  <c r="AT338" i="28" a="1"/>
  <c r="P281" i="28" a="1"/>
  <c r="Q281" i="28" a="1"/>
  <c r="R281" i="28" a="1"/>
  <c r="BG280" i="28" a="1"/>
  <c r="BF280" i="28" a="1"/>
  <c r="BH280" i="28" a="1"/>
  <c r="AS315" i="28" a="1"/>
  <c r="AR315" i="28" a="1"/>
  <c r="AT315" i="28" a="1"/>
  <c r="BG314" i="28" a="1"/>
  <c r="BF314" i="28" a="1"/>
  <c r="BH314" i="28" a="1"/>
  <c r="AR366" i="28" a="1"/>
  <c r="AS366" i="28" a="1"/>
  <c r="AT366" i="28" a="1"/>
  <c r="AL13" i="25" a="1"/>
  <c r="AM13" i="25" a="1"/>
  <c r="AN13" i="25" a="1"/>
  <c r="AT14" i="25" a="1"/>
  <c r="AS14" i="25" a="1"/>
  <c r="AU14" i="25" a="1"/>
  <c r="AM126" i="25" a="1"/>
  <c r="AL126" i="25" a="1"/>
  <c r="AN126" i="25" a="1"/>
  <c r="AM99" i="25" a="1"/>
  <c r="AL99" i="25" a="1"/>
  <c r="AN99" i="25" a="1"/>
  <c r="AT8" i="25" a="1"/>
  <c r="AS8" i="25" a="1"/>
  <c r="AU8" i="25" a="1"/>
  <c r="AT45" i="25" a="1"/>
  <c r="AS45" i="25" a="1"/>
  <c r="AU45" i="25" a="1"/>
  <c r="Q51" i="25" a="1"/>
  <c r="S51" i="25" a="1"/>
  <c r="R51" i="25" a="1"/>
  <c r="AM122" i="25" a="1"/>
  <c r="AL122" i="25" a="1"/>
  <c r="AN122" i="25" a="1"/>
  <c r="AL9" i="25" a="1"/>
  <c r="AN9" i="25" a="1"/>
  <c r="AM9" i="25" a="1"/>
  <c r="BI56" i="25" a="1"/>
  <c r="BH56" i="25" a="1"/>
  <c r="BG56" i="25" a="1"/>
  <c r="AT76" i="25" a="1"/>
  <c r="AS76" i="25" a="1"/>
  <c r="AU76" i="25" a="1"/>
  <c r="AL78" i="25" a="1"/>
  <c r="AN78" i="25" a="1"/>
  <c r="AM78" i="25" a="1"/>
  <c r="BG78" i="25" a="1"/>
  <c r="BH78" i="25" a="1"/>
  <c r="BI78" i="25" a="1"/>
  <c r="AS149" i="25" a="1"/>
  <c r="AU149" i="25" a="1"/>
  <c r="AT149" i="25" a="1"/>
  <c r="BH157" i="25" a="1"/>
  <c r="BG157" i="25" a="1"/>
  <c r="BI157" i="25" a="1"/>
  <c r="BG213" i="25" a="1"/>
  <c r="BH213" i="25" a="1"/>
  <c r="BI213" i="25" a="1"/>
  <c r="BH186" i="25" a="1"/>
  <c r="BG186" i="25" a="1"/>
  <c r="BI186" i="25" a="1"/>
  <c r="AM195" i="25" a="1"/>
  <c r="AL195" i="25" a="1"/>
  <c r="AN195" i="25" a="1"/>
  <c r="AT207" i="25" a="1"/>
  <c r="AS207" i="25" a="1"/>
  <c r="AU207" i="25" a="1"/>
  <c r="AL221" i="25" a="1"/>
  <c r="AM221" i="25" a="1"/>
  <c r="AN221" i="25" a="1"/>
  <c r="AM259" i="25" a="1"/>
  <c r="AL259" i="25" a="1"/>
  <c r="AN259" i="25" a="1"/>
  <c r="AT259" i="25" a="1"/>
  <c r="AS259" i="25" a="1"/>
  <c r="AU259" i="25" a="1"/>
  <c r="R270" i="25" a="1"/>
  <c r="Q270" i="25" a="1"/>
  <c r="S270" i="25" a="1"/>
  <c r="AU282" i="25" a="1"/>
  <c r="AT282" i="25" a="1"/>
  <c r="AS282" i="25" a="1"/>
  <c r="AM289" i="25" a="1"/>
  <c r="AL289" i="25" a="1"/>
  <c r="AN289" i="25" a="1"/>
  <c r="R309" i="25" a="1"/>
  <c r="Q309" i="25" a="1"/>
  <c r="S309" i="25" a="1"/>
  <c r="R132" i="25" a="1"/>
  <c r="Q132" i="25" a="1"/>
  <c r="S132" i="25" a="1"/>
  <c r="R7" i="25" a="1"/>
  <c r="Q7" i="25" a="1"/>
  <c r="S7" i="25" a="1"/>
  <c r="AN68" i="25" a="1"/>
  <c r="AL68" i="25" a="1"/>
  <c r="AM68" i="25" a="1"/>
  <c r="BH123" i="25" a="1"/>
  <c r="BG123" i="25" a="1"/>
  <c r="BI123" i="25" a="1"/>
  <c r="BG101" i="25" a="1"/>
  <c r="BH101" i="25" a="1"/>
  <c r="BI101" i="25" a="1"/>
  <c r="R119" i="25" a="1"/>
  <c r="Q119" i="25" a="1"/>
  <c r="S119" i="25" a="1"/>
  <c r="R169" i="25" a="1"/>
  <c r="Q169" i="25" a="1"/>
  <c r="S169" i="25" a="1"/>
  <c r="AN164" i="25" a="1"/>
  <c r="AM164" i="25" a="1"/>
  <c r="AL164" i="25" a="1"/>
  <c r="R182" i="25" a="1"/>
  <c r="Q182" i="25" a="1"/>
  <c r="S182" i="25" a="1"/>
  <c r="AT189" i="25" a="1"/>
  <c r="AS189" i="25" a="1"/>
  <c r="AU189" i="25" a="1"/>
  <c r="BH227" i="25" a="1"/>
  <c r="BG227" i="25" a="1"/>
  <c r="BI227" i="25" a="1"/>
  <c r="AS214" i="25" a="1"/>
  <c r="AT214" i="25" a="1"/>
  <c r="AU214" i="25" a="1"/>
  <c r="BH224" i="25" a="1"/>
  <c r="BG224" i="25" a="1"/>
  <c r="BI224" i="25" a="1"/>
  <c r="R235" i="25" a="1"/>
  <c r="Q235" i="25" a="1"/>
  <c r="S235" i="25" a="1"/>
  <c r="R273" i="25" a="1"/>
  <c r="Q273" i="25" a="1"/>
  <c r="S273" i="25" a="1"/>
  <c r="BI276" i="25" a="1"/>
  <c r="BH276" i="25" a="1"/>
  <c r="BG276" i="25" a="1"/>
  <c r="AT67" i="25" a="1"/>
  <c r="AS67" i="25" a="1"/>
  <c r="AU67" i="25" a="1"/>
  <c r="BG2" i="25" a="1"/>
  <c r="BH2" i="25" a="1"/>
  <c r="BI2" i="25" a="1"/>
  <c r="AT47" i="25" a="1"/>
  <c r="AS47" i="25" a="1"/>
  <c r="AU47" i="25" a="1"/>
  <c r="BH89" i="25" a="1"/>
  <c r="BG89" i="25" a="1"/>
  <c r="BI89" i="25" a="1"/>
  <c r="AU80" i="25" a="1"/>
  <c r="AT80" i="25" a="1"/>
  <c r="AS80" i="25" a="1"/>
  <c r="AM147" i="25" a="1"/>
  <c r="AL147" i="25" a="1"/>
  <c r="AN147" i="25" a="1"/>
  <c r="AT131" i="25" a="1"/>
  <c r="AS131" i="25" a="1"/>
  <c r="AU131" i="25" a="1"/>
  <c r="BH115" i="25" a="1"/>
  <c r="BG115" i="25" a="1"/>
  <c r="BI115" i="25" a="1"/>
  <c r="R96" i="25" a="1"/>
  <c r="Q96" i="25" a="1"/>
  <c r="S96" i="25" a="1"/>
  <c r="AM178" i="25" a="1"/>
  <c r="AL178" i="25" a="1"/>
  <c r="AN178" i="25" a="1"/>
  <c r="BH175" i="25" a="1"/>
  <c r="BG175" i="25" a="1"/>
  <c r="BI175" i="25" a="1"/>
  <c r="AT167" i="25" a="1"/>
  <c r="AS167" i="25" a="1"/>
  <c r="AU167" i="25" a="1"/>
  <c r="BH192" i="25" a="1"/>
  <c r="BG192" i="25" a="1"/>
  <c r="BI192" i="25" a="1"/>
  <c r="AS212" i="25" a="1"/>
  <c r="AT212" i="25" a="1"/>
  <c r="AU212" i="25" a="1"/>
  <c r="R214" i="25" a="1"/>
  <c r="Q214" i="25" a="1"/>
  <c r="S214" i="25" a="1"/>
  <c r="BH223" i="25" a="1"/>
  <c r="BG223" i="25" a="1"/>
  <c r="BI223" i="25" a="1"/>
  <c r="AM241" i="25" a="1"/>
  <c r="AL241" i="25" a="1"/>
  <c r="AN241" i="25" a="1"/>
  <c r="BG237" i="25" a="1"/>
  <c r="BH237" i="25" a="1"/>
  <c r="BI237" i="25" a="1"/>
  <c r="R263" i="25" a="1"/>
  <c r="Q263" i="25" a="1"/>
  <c r="S263" i="25" a="1"/>
  <c r="BH289" i="25" a="1"/>
  <c r="BG289" i="25" a="1"/>
  <c r="BI289" i="25" a="1"/>
  <c r="BH298" i="25" a="1"/>
  <c r="BG298" i="25" a="1"/>
  <c r="BI298" i="25" a="1"/>
  <c r="Q27" i="25" a="1"/>
  <c r="R27" i="25" a="1"/>
  <c r="S27" i="25" a="1"/>
  <c r="R12" i="25" a="1"/>
  <c r="Q12" i="25" a="1"/>
  <c r="S12" i="25" a="1"/>
  <c r="AL59" i="25" a="1"/>
  <c r="AM59" i="25" a="1"/>
  <c r="AN59" i="25" a="1"/>
  <c r="BH53" i="25" a="1"/>
  <c r="BG53" i="25" a="1"/>
  <c r="BI53" i="25" a="1"/>
  <c r="AT93" i="25" a="1"/>
  <c r="AS93" i="25" a="1"/>
  <c r="AU93" i="25" a="1"/>
  <c r="AL92" i="25" a="1"/>
  <c r="AM92" i="25" a="1"/>
  <c r="AN92" i="25" a="1"/>
  <c r="AM120" i="25" a="1"/>
  <c r="AL120" i="25" a="1"/>
  <c r="AN120" i="25" a="1"/>
  <c r="AT144" i="25" a="1"/>
  <c r="AS144" i="25" a="1"/>
  <c r="AU144" i="25" a="1"/>
  <c r="AT123" i="25" a="1"/>
  <c r="AS123" i="25" a="1"/>
  <c r="AU123" i="25" a="1"/>
  <c r="BH100" i="25" a="1"/>
  <c r="BG100" i="25" a="1"/>
  <c r="BI100" i="25" a="1"/>
  <c r="S164" i="25" a="1"/>
  <c r="R164" i="25" a="1"/>
  <c r="Q164" i="25" a="1"/>
  <c r="AL161" i="25" a="1"/>
  <c r="AM161" i="25" a="1"/>
  <c r="AN161" i="25" a="1"/>
  <c r="Q180" i="25" a="1"/>
  <c r="R180" i="25" a="1"/>
  <c r="S180" i="25" a="1"/>
  <c r="AT200" i="25" a="1"/>
  <c r="AS200" i="25" a="1"/>
  <c r="AU200" i="25" a="1"/>
  <c r="R191" i="25" a="1"/>
  <c r="Q191" i="25" a="1"/>
  <c r="S191" i="25" a="1"/>
  <c r="R210" i="25" a="1"/>
  <c r="Q210" i="25" a="1"/>
  <c r="S210" i="25" a="1"/>
  <c r="AM256" i="25" a="1"/>
  <c r="AL256" i="25" a="1"/>
  <c r="AN256" i="25" a="1"/>
  <c r="AM306" i="25" a="1"/>
  <c r="AL306" i="25" a="1"/>
  <c r="AN306" i="25" a="1"/>
  <c r="AM309" i="25" a="1"/>
  <c r="AN309" i="25" a="1"/>
  <c r="AL309" i="25" a="1"/>
  <c r="AM10" i="25" a="1"/>
  <c r="AL10" i="25" a="1"/>
  <c r="AN10" i="25" a="1"/>
  <c r="BG48" i="25" a="1"/>
  <c r="BI48" i="25" a="1"/>
  <c r="BH48" i="25" a="1"/>
  <c r="AM25" i="25" a="1"/>
  <c r="AL25" i="25" a="1"/>
  <c r="AN25" i="25" a="1"/>
  <c r="BH19" i="25" a="1"/>
  <c r="BG19" i="25" a="1"/>
  <c r="BI19" i="25" a="1"/>
  <c r="R6" i="25" a="1"/>
  <c r="Q6" i="25" a="1"/>
  <c r="S6" i="25" a="1"/>
  <c r="BI45" i="25" a="1"/>
  <c r="BH45" i="25" a="1"/>
  <c r="BG45" i="25" a="1"/>
  <c r="BH58" i="25" a="1"/>
  <c r="BG58" i="25" a="1"/>
  <c r="BI58" i="25" a="1"/>
  <c r="BH93" i="25" a="1"/>
  <c r="BG93" i="25" a="1"/>
  <c r="BI93" i="25" a="1"/>
  <c r="Q55" i="25" a="1"/>
  <c r="S55" i="25" a="1"/>
  <c r="R55" i="25" a="1"/>
  <c r="R116" i="25" a="1"/>
  <c r="Q116" i="25" a="1"/>
  <c r="S116" i="25" a="1"/>
  <c r="BH102" i="25" a="1"/>
  <c r="BG102" i="25" a="1"/>
  <c r="BI102" i="25" a="1"/>
  <c r="R140" i="25" a="1"/>
  <c r="Q140" i="25" a="1"/>
  <c r="S140" i="25" a="1"/>
  <c r="AS119" i="25" a="1"/>
  <c r="AT119" i="25" a="1"/>
  <c r="AU119" i="25" a="1"/>
  <c r="R173" i="25" a="1"/>
  <c r="Q173" i="25" a="1"/>
  <c r="S173" i="25" a="1"/>
  <c r="AL159" i="25" a="1"/>
  <c r="AM159" i="25" a="1"/>
  <c r="AN159" i="25" a="1"/>
  <c r="BI198" i="25" a="1"/>
  <c r="BH198" i="25" a="1"/>
  <c r="BG198" i="25" a="1"/>
  <c r="Q202" i="25" a="1"/>
  <c r="S202" i="25" a="1"/>
  <c r="R202" i="25" a="1"/>
  <c r="AM211" i="25" a="1"/>
  <c r="AL211" i="25" a="1"/>
  <c r="AN211" i="25" a="1"/>
  <c r="AT219" i="25" a="1"/>
  <c r="AS219" i="25" a="1"/>
  <c r="AU219" i="25" a="1"/>
  <c r="BH206" i="25" a="1"/>
  <c r="BG206" i="25" a="1"/>
  <c r="BI206" i="25" a="1"/>
  <c r="AT245" i="25" a="1"/>
  <c r="AS245" i="25" a="1"/>
  <c r="AU245" i="25" a="1"/>
  <c r="AL234" i="25" a="1"/>
  <c r="AM234" i="25" a="1"/>
  <c r="AN234" i="25" a="1"/>
  <c r="AT252" i="25" a="1"/>
  <c r="AS252" i="25" a="1"/>
  <c r="AU252" i="25" a="1"/>
  <c r="R265" i="25" a="1"/>
  <c r="Q265" i="25" a="1"/>
  <c r="S265" i="25" a="1"/>
  <c r="AL280" i="25" a="1"/>
  <c r="AN280" i="25" a="1"/>
  <c r="AM280" i="25" a="1"/>
  <c r="R282" i="25" a="1"/>
  <c r="Q282" i="25" a="1"/>
  <c r="S282" i="25" a="1"/>
  <c r="AT306" i="25" a="1"/>
  <c r="AS306" i="25" a="1"/>
  <c r="AU306" i="25" a="1"/>
  <c r="R138" i="25" a="1"/>
  <c r="Q138" i="25" a="1"/>
  <c r="S138" i="25" a="1"/>
  <c r="AL3" i="25" a="1"/>
  <c r="AM3" i="25" a="1"/>
  <c r="AN3" i="25" a="1"/>
  <c r="AM41" i="25" a="1"/>
  <c r="AL41" i="25" a="1"/>
  <c r="AN41" i="25" a="1"/>
  <c r="R67" i="25" a="1"/>
  <c r="Q67" i="25" a="1"/>
  <c r="S67" i="25" a="1"/>
  <c r="AT94" i="25" a="1"/>
  <c r="AS94" i="25" a="1"/>
  <c r="AU94" i="25" a="1"/>
  <c r="AT133" i="25" a="1"/>
  <c r="AS133" i="25" a="1"/>
  <c r="AU133" i="25" a="1"/>
  <c r="AT114" i="25" a="1"/>
  <c r="AS114" i="25" a="1"/>
  <c r="AU114" i="25" a="1"/>
  <c r="AM174" i="25" a="1"/>
  <c r="AL174" i="25" a="1"/>
  <c r="AN174" i="25" a="1"/>
  <c r="AL201" i="25" a="1"/>
  <c r="AM201" i="25" a="1"/>
  <c r="AN201" i="25" a="1"/>
  <c r="AN217" i="25" a="1"/>
  <c r="AM217" i="25" a="1"/>
  <c r="AL217" i="25" a="1"/>
  <c r="R242" i="25" a="1"/>
  <c r="Q242" i="25" a="1"/>
  <c r="S242" i="25" a="1"/>
  <c r="AM238" i="25" a="1"/>
  <c r="AL238" i="25" a="1"/>
  <c r="AN238" i="25" a="1"/>
  <c r="AL258" i="25" a="1"/>
  <c r="AM258" i="25" a="1"/>
  <c r="AN258" i="25" a="1"/>
  <c r="R290" i="25" a="1"/>
  <c r="Q290" i="25" a="1"/>
  <c r="S290" i="25" a="1"/>
  <c r="R275" i="25" a="1"/>
  <c r="Q275" i="25" a="1"/>
  <c r="S275" i="25" a="1"/>
  <c r="AN301" i="25" a="1"/>
  <c r="AM301" i="25" a="1"/>
  <c r="AL301" i="25" a="1"/>
  <c r="AS320" i="25" a="1"/>
  <c r="AU320" i="25" a="1"/>
  <c r="AT320" i="25" a="1"/>
  <c r="BH177" i="25" a="1"/>
  <c r="BG177" i="25" a="1"/>
  <c r="BI177" i="25" a="1"/>
  <c r="AT191" i="25" a="1"/>
  <c r="AS191" i="25" a="1"/>
  <c r="AU191" i="25" a="1"/>
  <c r="AT203" i="25" a="1"/>
  <c r="AS203" i="25" a="1"/>
  <c r="AU203" i="25" a="1"/>
  <c r="AT211" i="25" a="1"/>
  <c r="AS211" i="25" a="1"/>
  <c r="AU211" i="25" a="1"/>
  <c r="R232" i="25" a="1"/>
  <c r="Q232" i="25" a="1"/>
  <c r="S232" i="25" a="1"/>
  <c r="AL230" i="25" a="1"/>
  <c r="AM230" i="25" a="1"/>
  <c r="AN230" i="25" a="1"/>
  <c r="AT241" i="25" a="1"/>
  <c r="AS241" i="25" a="1"/>
  <c r="AU241" i="25" a="1"/>
  <c r="R261" i="25" a="1"/>
  <c r="S261" i="25" a="1"/>
  <c r="Q261" i="25" a="1"/>
  <c r="AS273" i="25" a="1"/>
  <c r="AU273" i="25" a="1"/>
  <c r="AT273" i="25" a="1"/>
  <c r="BH301" i="25" a="1"/>
  <c r="BG301" i="25" a="1"/>
  <c r="BI301" i="25" a="1"/>
  <c r="S101" i="25" a="1"/>
  <c r="Q101" i="25" a="1"/>
  <c r="R101" i="25" a="1"/>
  <c r="AS28" i="25" a="1"/>
  <c r="AU28" i="25" a="1"/>
  <c r="AT28" i="25" a="1"/>
  <c r="AM46" i="25" a="1"/>
  <c r="AL46" i="25" a="1"/>
  <c r="AN46" i="25" a="1"/>
  <c r="AT33" i="25" a="1"/>
  <c r="AS33" i="25" a="1"/>
  <c r="AU33" i="25" a="1"/>
  <c r="Q81" i="25" a="1"/>
  <c r="S81" i="25" a="1"/>
  <c r="R81" i="25" a="1"/>
  <c r="AM82" i="25" a="1"/>
  <c r="AL82" i="25" a="1"/>
  <c r="AN82" i="25" a="1"/>
  <c r="BI80" i="25" a="1"/>
  <c r="BG80" i="25" a="1"/>
  <c r="BH80" i="25" a="1"/>
  <c r="AN150" i="25" a="1"/>
  <c r="AM150" i="25" a="1"/>
  <c r="AL150" i="25" a="1"/>
  <c r="AN127" i="25" a="1"/>
  <c r="AM127" i="25" a="1"/>
  <c r="AL127" i="25" a="1"/>
  <c r="BH172" i="25" a="1"/>
  <c r="BG172" i="25" a="1"/>
  <c r="BI172" i="25" a="1"/>
  <c r="AL185" i="25" a="1"/>
  <c r="AM185" i="25" a="1"/>
  <c r="AN185" i="25" a="1"/>
  <c r="AT222" i="25" a="1"/>
  <c r="AS222" i="25" a="1"/>
  <c r="AU222" i="25" a="1"/>
  <c r="AU237" i="25" a="1"/>
  <c r="AT237" i="25" a="1"/>
  <c r="AS237" i="25" a="1"/>
  <c r="AM284" i="25" a="1"/>
  <c r="AL284" i="25" a="1"/>
  <c r="AN284" i="25" a="1"/>
  <c r="BG283" i="25" a="1"/>
  <c r="BH283" i="25" a="1"/>
  <c r="BI283" i="25" a="1"/>
  <c r="AT301" i="25" a="1"/>
  <c r="AU301" i="25" a="1"/>
  <c r="AS301" i="25" a="1"/>
  <c r="R339" i="25" a="1"/>
  <c r="Q339" i="25" a="1"/>
  <c r="S339" i="25" a="1"/>
  <c r="Q355" i="25" a="1"/>
  <c r="R355" i="25" a="1"/>
  <c r="S355" i="25" a="1"/>
  <c r="BI362" i="25" a="1"/>
  <c r="BH362" i="25" a="1"/>
  <c r="BG362" i="25" a="1"/>
  <c r="AS28" i="26" a="1"/>
  <c r="AR28" i="26" a="1"/>
  <c r="AT28" i="26" a="1"/>
  <c r="AK36" i="26" a="1"/>
  <c r="AL36" i="26" a="1"/>
  <c r="AM36" i="26" a="1"/>
  <c r="AL65" i="26" a="1"/>
  <c r="AK65" i="26" a="1"/>
  <c r="AM65" i="26" a="1"/>
  <c r="AK68" i="26" a="1"/>
  <c r="AL68" i="26" a="1"/>
  <c r="AM68" i="26" a="1"/>
  <c r="AS114" i="26" a="1"/>
  <c r="AR114" i="26" a="1"/>
  <c r="AT114" i="26" a="1"/>
  <c r="AL119" i="26" a="1"/>
  <c r="AK119" i="26" a="1"/>
  <c r="AM119" i="26" a="1"/>
  <c r="BG120" i="26" a="1"/>
  <c r="BF120" i="26" a="1"/>
  <c r="BH120" i="26" a="1"/>
  <c r="AS176" i="26" a="1"/>
  <c r="AR176" i="26" a="1"/>
  <c r="AT176" i="26" a="1"/>
  <c r="AL163" i="26" a="1"/>
  <c r="AK163" i="26" a="1"/>
  <c r="AM163" i="26" a="1"/>
  <c r="AL172" i="26" a="1"/>
  <c r="AK172" i="26" a="1"/>
  <c r="AM172" i="26" a="1"/>
  <c r="BG224" i="26" a="1"/>
  <c r="BF224" i="26" a="1"/>
  <c r="BH224" i="26" a="1"/>
  <c r="Q244" i="26" a="1"/>
  <c r="P244" i="26" a="1"/>
  <c r="R244" i="26" a="1"/>
  <c r="Q271" i="26" a="1"/>
  <c r="P271" i="26" a="1"/>
  <c r="R271" i="26" a="1"/>
  <c r="AT328" i="25" a="1"/>
  <c r="AS328" i="25" a="1"/>
  <c r="AU328" i="25" a="1"/>
  <c r="R346" i="25" a="1"/>
  <c r="Q346" i="25" a="1"/>
  <c r="S346" i="25" a="1"/>
  <c r="Q10" i="26" a="1"/>
  <c r="P10" i="26" a="1"/>
  <c r="R10" i="26" a="1"/>
  <c r="AL85" i="26" a="1"/>
  <c r="AK85" i="26" a="1"/>
  <c r="AM85" i="26" a="1"/>
  <c r="AS63" i="26" a="1"/>
  <c r="AR63" i="26" a="1"/>
  <c r="AT63" i="26" a="1"/>
  <c r="BG20" i="26" a="1"/>
  <c r="BF20" i="26" a="1"/>
  <c r="BH20" i="26" a="1"/>
  <c r="AS85" i="26" a="1"/>
  <c r="AR85" i="26" a="1"/>
  <c r="AT85" i="26" a="1"/>
  <c r="AL79" i="26" a="1"/>
  <c r="AK79" i="26" a="1"/>
  <c r="AM79" i="26" a="1"/>
  <c r="BG118" i="26" a="1"/>
  <c r="BF118" i="26" a="1"/>
  <c r="BH118" i="26" a="1"/>
  <c r="AL129" i="26" a="1"/>
  <c r="AK129" i="26" a="1"/>
  <c r="AM129" i="26" a="1"/>
  <c r="AR97" i="26" a="1"/>
  <c r="AS97" i="26" a="1"/>
  <c r="AT97" i="26" a="1"/>
  <c r="AK141" i="26" a="1"/>
  <c r="AL141" i="26" a="1"/>
  <c r="AM141" i="26" a="1"/>
  <c r="AS169" i="26" a="1"/>
  <c r="AR169" i="26" a="1"/>
  <c r="AT169" i="26" a="1"/>
  <c r="BG160" i="26" a="1"/>
  <c r="BF160" i="26" a="1"/>
  <c r="BH160" i="26" a="1"/>
  <c r="Q195" i="26" a="1"/>
  <c r="P195" i="26" a="1"/>
  <c r="R195" i="26" a="1"/>
  <c r="P180" i="26" a="1"/>
  <c r="Q180" i="26" a="1"/>
  <c r="R180" i="26" a="1"/>
  <c r="Q204" i="26" a="1"/>
  <c r="P204" i="26" a="1"/>
  <c r="R204" i="26" a="1"/>
  <c r="Q237" i="26" a="1"/>
  <c r="P237" i="26" a="1"/>
  <c r="R237" i="26" a="1"/>
  <c r="Q245" i="26" a="1"/>
  <c r="P245" i="26" a="1"/>
  <c r="R245" i="26" a="1"/>
  <c r="AL246" i="26" a="1"/>
  <c r="AK246" i="26" a="1"/>
  <c r="AM246" i="26" a="1"/>
  <c r="AR259" i="26" a="1"/>
  <c r="AS259" i="26" a="1"/>
  <c r="AT259" i="26" a="1"/>
  <c r="BG314" i="25" a="1"/>
  <c r="BH314" i="25" a="1"/>
  <c r="BI314" i="25" a="1"/>
  <c r="BI333" i="25" a="1"/>
  <c r="BH333" i="25" a="1"/>
  <c r="BG333" i="25" a="1"/>
  <c r="AT347" i="25" a="1"/>
  <c r="AU347" i="25" a="1"/>
  <c r="AS347" i="25" a="1"/>
  <c r="AL19" i="26" a="1"/>
  <c r="AK19" i="26" a="1"/>
  <c r="AM19" i="26" a="1"/>
  <c r="AL42" i="26" a="1"/>
  <c r="AK42" i="26" a="1"/>
  <c r="AM42" i="26" a="1"/>
  <c r="Q77" i="26" a="1"/>
  <c r="P77" i="26" a="1"/>
  <c r="R77" i="26" a="1"/>
  <c r="AL16" i="26" a="1"/>
  <c r="AK16" i="26" a="1"/>
  <c r="AM16" i="26" a="1"/>
  <c r="Q39" i="26" a="1"/>
  <c r="P39" i="26" a="1"/>
  <c r="R39" i="26" a="1"/>
  <c r="Q71" i="26" a="1"/>
  <c r="P71" i="26" a="1"/>
  <c r="R71" i="26" a="1"/>
  <c r="AL110" i="26" a="1"/>
  <c r="AK110" i="26" a="1"/>
  <c r="AM110" i="26" a="1"/>
  <c r="Q121" i="26" a="1"/>
  <c r="P121" i="26" a="1"/>
  <c r="R121" i="26" a="1"/>
  <c r="BG114" i="26" a="1"/>
  <c r="BF114" i="26" a="1"/>
  <c r="BH114" i="26" a="1"/>
  <c r="P133" i="26" a="1"/>
  <c r="Q133" i="26" a="1"/>
  <c r="R133" i="26" a="1"/>
  <c r="BG158" i="26" a="1"/>
  <c r="BF158" i="26" a="1"/>
  <c r="BH158" i="26" a="1"/>
  <c r="BG164" i="26" a="1"/>
  <c r="BF164" i="26" a="1"/>
  <c r="BH164" i="26" a="1"/>
  <c r="AL155" i="26" a="1"/>
  <c r="AK155" i="26" a="1"/>
  <c r="AM155" i="26" a="1"/>
  <c r="AS184" i="26" a="1"/>
  <c r="AR184" i="26" a="1"/>
  <c r="AT184" i="26" a="1"/>
  <c r="AS192" i="26" a="1"/>
  <c r="AR192" i="26" a="1"/>
  <c r="AT192" i="26" a="1"/>
  <c r="Q218" i="26" a="1"/>
  <c r="P218" i="26" a="1"/>
  <c r="R218" i="26" a="1"/>
  <c r="BG242" i="26" a="1"/>
  <c r="BF242" i="26" a="1"/>
  <c r="BH242" i="26" a="1"/>
  <c r="Q238" i="26" a="1"/>
  <c r="P238" i="26" a="1"/>
  <c r="R238" i="26" a="1"/>
  <c r="Q272" i="26" a="1"/>
  <c r="P272" i="26" a="1"/>
  <c r="R272" i="26" a="1"/>
  <c r="AL251" i="26" a="1"/>
  <c r="AK251" i="26" a="1"/>
  <c r="AM251" i="26" a="1"/>
  <c r="AS299" i="25" a="1"/>
  <c r="AT299" i="25" a="1"/>
  <c r="AU299" i="25" a="1"/>
  <c r="AM313" i="25" a="1"/>
  <c r="AL313" i="25" a="1"/>
  <c r="AN313" i="25" a="1"/>
  <c r="R330" i="25" a="1"/>
  <c r="Q330" i="25" a="1"/>
  <c r="S330" i="25" a="1"/>
  <c r="AL344" i="25" a="1"/>
  <c r="AN344" i="25" a="1"/>
  <c r="AM344" i="25" a="1"/>
  <c r="AN348" i="25" a="1"/>
  <c r="AL348" i="25" a="1"/>
  <c r="AM348" i="25" a="1"/>
  <c r="BG10" i="26" a="1"/>
  <c r="BF10" i="26" a="1"/>
  <c r="BH10" i="26" a="1"/>
  <c r="AS3" i="26" a="1"/>
  <c r="AR3" i="26" a="1"/>
  <c r="AT3" i="26" a="1"/>
  <c r="Q50" i="26" a="1"/>
  <c r="P50" i="26" a="1"/>
  <c r="R50" i="26" a="1"/>
  <c r="AL64" i="26" a="1"/>
  <c r="AK64" i="26" a="1"/>
  <c r="AM64" i="26" a="1"/>
  <c r="AS23" i="26" a="1"/>
  <c r="AR23" i="26" a="1"/>
  <c r="AT23" i="26" a="1"/>
  <c r="AL86" i="26" a="1"/>
  <c r="AK86" i="26" a="1"/>
  <c r="AM86" i="26" a="1"/>
  <c r="BG43" i="26" a="1"/>
  <c r="BF43" i="26" a="1"/>
  <c r="BH43" i="26" a="1"/>
  <c r="AS129" i="26" a="1"/>
  <c r="AR129" i="26" a="1"/>
  <c r="AT129" i="26" a="1"/>
  <c r="P163" i="26" a="1"/>
  <c r="Q163" i="26" a="1"/>
  <c r="R163" i="26" a="1"/>
  <c r="AK180" i="26" a="1"/>
  <c r="AL180" i="26" a="1"/>
  <c r="AM180" i="26" a="1"/>
  <c r="AK212" i="26" a="1"/>
  <c r="AL212" i="26" a="1"/>
  <c r="AM212" i="26" a="1"/>
  <c r="Q241" i="26" a="1"/>
  <c r="P241" i="26" a="1"/>
  <c r="R241" i="26" a="1"/>
  <c r="BG245" i="26" a="1"/>
  <c r="BF245" i="26" a="1"/>
  <c r="BH245" i="26" a="1"/>
  <c r="AS258" i="26" a="1"/>
  <c r="AR258" i="26" a="1"/>
  <c r="AT258" i="26" a="1"/>
  <c r="AL260" i="26" a="1"/>
  <c r="AK260" i="26" a="1"/>
  <c r="AM260" i="26" a="1"/>
  <c r="R303" i="25" a="1"/>
  <c r="Q303" i="25" a="1"/>
  <c r="S303" i="25" a="1"/>
  <c r="AM334" i="25" a="1"/>
  <c r="AL334" i="25" a="1"/>
  <c r="AN334" i="25" a="1"/>
  <c r="AS333" i="25" a="1"/>
  <c r="AT333" i="25" a="1"/>
  <c r="AU333" i="25" a="1"/>
  <c r="BG5" i="26" a="1"/>
  <c r="BF5" i="26" a="1"/>
  <c r="BH5" i="26" a="1"/>
  <c r="BG12" i="26" a="1"/>
  <c r="BF12" i="26" a="1"/>
  <c r="BH12" i="26" a="1"/>
  <c r="AS20" i="26" a="1"/>
  <c r="AR20" i="26" a="1"/>
  <c r="AT20" i="26" a="1"/>
  <c r="AK28" i="26" a="1"/>
  <c r="AL28" i="26" a="1"/>
  <c r="AM28" i="26" a="1"/>
  <c r="AK49" i="26" a="1"/>
  <c r="AL49" i="26" a="1"/>
  <c r="AM49" i="26" a="1"/>
  <c r="AK52" i="26" a="1"/>
  <c r="AL52" i="26" a="1"/>
  <c r="AM52" i="26" a="1"/>
  <c r="Q100" i="26" a="1"/>
  <c r="P100" i="26" a="1"/>
  <c r="R100" i="26" a="1"/>
  <c r="AL134" i="26" a="1"/>
  <c r="AK134" i="26" a="1"/>
  <c r="AM134" i="26" a="1"/>
  <c r="Q145" i="26" a="1"/>
  <c r="P145" i="26" a="1"/>
  <c r="R145" i="26" a="1"/>
  <c r="AL103" i="26" a="1"/>
  <c r="AK103" i="26" a="1"/>
  <c r="AM103" i="26" a="1"/>
  <c r="BG138" i="26" a="1"/>
  <c r="BF138" i="26" a="1"/>
  <c r="BH138" i="26" a="1"/>
  <c r="BF104" i="26" a="1"/>
  <c r="BG104" i="26" a="1"/>
  <c r="BH104" i="26" a="1"/>
  <c r="AK152" i="26" a="1"/>
  <c r="AL152" i="26" a="1"/>
  <c r="AM152" i="26" a="1"/>
  <c r="AR175" i="26" a="1"/>
  <c r="AS175" i="26" a="1"/>
  <c r="AT175" i="26" a="1"/>
  <c r="Q192" i="26" a="1"/>
  <c r="P192" i="26" a="1"/>
  <c r="R192" i="26" a="1"/>
  <c r="BG194" i="26" a="1"/>
  <c r="BF194" i="26" a="1"/>
  <c r="BH194" i="26" a="1"/>
  <c r="BG212" i="26" a="1"/>
  <c r="BF212" i="26" a="1"/>
  <c r="BH212" i="26" a="1"/>
  <c r="AL226" i="26" a="1"/>
  <c r="AK226" i="26" a="1"/>
  <c r="AM226" i="26" a="1"/>
  <c r="P228" i="26" a="1"/>
  <c r="Q228" i="26" a="1"/>
  <c r="R228" i="26" a="1"/>
  <c r="AL258" i="26" a="1"/>
  <c r="AK258" i="26" a="1"/>
  <c r="AM258" i="26" a="1"/>
  <c r="BG267" i="26" a="1"/>
  <c r="BF267" i="26" a="1"/>
  <c r="BH267" i="26" a="1"/>
  <c r="AS276" i="26" a="1"/>
  <c r="AR276" i="26" a="1"/>
  <c r="AT276" i="26" a="1"/>
  <c r="AS339" i="25" a="1"/>
  <c r="AT339" i="25" a="1"/>
  <c r="AU339" i="25" a="1"/>
  <c r="BG344" i="25" a="1"/>
  <c r="BH344" i="25" a="1"/>
  <c r="BI344" i="25" a="1"/>
  <c r="BH352" i="25" a="1"/>
  <c r="BG352" i="25" a="1"/>
  <c r="BI352" i="25" a="1"/>
  <c r="BG7" i="26" a="1"/>
  <c r="BF7" i="26" a="1"/>
  <c r="BH7" i="26" a="1"/>
  <c r="Q14" i="26" a="1"/>
  <c r="P14" i="26" a="1"/>
  <c r="R14" i="26" a="1"/>
  <c r="BF38" i="26" a="1"/>
  <c r="BG38" i="26" a="1"/>
  <c r="BH38" i="26" a="1"/>
  <c r="AL69" i="26" a="1"/>
  <c r="AK69" i="26" a="1"/>
  <c r="AM69" i="26" a="1"/>
  <c r="AR47" i="26" a="1"/>
  <c r="AS47" i="26" a="1"/>
  <c r="AT47" i="26" a="1"/>
  <c r="AS69" i="26" a="1"/>
  <c r="AR69" i="26" a="1"/>
  <c r="AT69" i="26" a="1"/>
  <c r="AL63" i="26" a="1"/>
  <c r="AK63" i="26" a="1"/>
  <c r="AM63" i="26" a="1"/>
  <c r="BG102" i="26" a="1"/>
  <c r="BF102" i="26" a="1"/>
  <c r="BH102" i="26" a="1"/>
  <c r="AK113" i="26" a="1"/>
  <c r="AL113" i="26" a="1"/>
  <c r="AM113" i="26" a="1"/>
  <c r="AS89" i="26" a="1"/>
  <c r="AR89" i="26" a="1"/>
  <c r="AT89" i="26" a="1"/>
  <c r="AL125" i="26" a="1"/>
  <c r="AK125" i="26" a="1"/>
  <c r="AM125" i="26" a="1"/>
  <c r="BG151" i="26" a="1"/>
  <c r="BF151" i="26" a="1"/>
  <c r="BH151" i="26" a="1"/>
  <c r="Q182" i="26" a="1"/>
  <c r="P182" i="26" a="1"/>
  <c r="R182" i="26" a="1"/>
  <c r="BG199" i="26" a="1"/>
  <c r="BF199" i="26" a="1"/>
  <c r="BH199" i="26" a="1"/>
  <c r="AS187" i="26" a="1"/>
  <c r="AR187" i="26" a="1"/>
  <c r="AT187" i="26" a="1"/>
  <c r="BG209" i="26" a="1"/>
  <c r="BF209" i="26" a="1"/>
  <c r="BH209" i="26" a="1"/>
  <c r="AK230" i="26" a="1"/>
  <c r="AL230" i="26" a="1"/>
  <c r="AM230" i="26" a="1"/>
  <c r="AL264" i="26" a="1"/>
  <c r="AK264" i="26" a="1"/>
  <c r="AM264" i="26" a="1"/>
  <c r="BG273" i="26" a="1"/>
  <c r="BF273" i="26" a="1"/>
  <c r="BH273" i="26" a="1"/>
  <c r="Q293" i="26" a="1"/>
  <c r="P293" i="26" a="1"/>
  <c r="R293" i="26" a="1"/>
  <c r="BH308" i="25" a="1"/>
  <c r="BG308" i="25" a="1"/>
  <c r="BI308" i="25" a="1"/>
  <c r="AL322" i="25" a="1"/>
  <c r="AN322" i="25" a="1"/>
  <c r="AM322" i="25" a="1"/>
  <c r="R356" i="25" a="1"/>
  <c r="S356" i="25" a="1"/>
  <c r="Q356" i="25" a="1"/>
  <c r="BG9" i="26" a="1"/>
  <c r="BF9" i="26" a="1"/>
  <c r="BH9" i="26" a="1"/>
  <c r="Q46" i="26" a="1"/>
  <c r="P46" i="26" a="1"/>
  <c r="R46" i="26" a="1"/>
  <c r="BG56" i="26" a="1"/>
  <c r="BF56" i="26" a="1"/>
  <c r="BH56" i="26" a="1"/>
  <c r="P20" i="26" a="1"/>
  <c r="Q20" i="26" a="1"/>
  <c r="R20" i="26" a="1"/>
  <c r="BG78" i="26" a="1"/>
  <c r="BF78" i="26" a="1"/>
  <c r="BH78" i="26" a="1"/>
  <c r="AS117" i="26" a="1"/>
  <c r="AR117" i="26" a="1"/>
  <c r="AT117" i="26" a="1"/>
  <c r="AL94" i="26" a="1"/>
  <c r="AK94" i="26" a="1"/>
  <c r="AM94" i="26" a="1"/>
  <c r="P122" i="26" a="1"/>
  <c r="Q122" i="26" a="1"/>
  <c r="R122" i="26" a="1"/>
  <c r="Q165" i="26" a="1"/>
  <c r="P165" i="26" a="1"/>
  <c r="R165" i="26" a="1"/>
  <c r="Q159" i="26" a="1"/>
  <c r="P159" i="26" a="1"/>
  <c r="R159" i="26" a="1"/>
  <c r="AR211" i="26" a="1"/>
  <c r="AS211" i="26" a="1"/>
  <c r="AT211" i="26" a="1"/>
  <c r="Q201" i="26" a="1"/>
  <c r="P201" i="26" a="1"/>
  <c r="R201" i="26" a="1"/>
  <c r="Q225" i="26" a="1"/>
  <c r="P225" i="26" a="1"/>
  <c r="R225" i="26" a="1"/>
  <c r="AL233" i="26" a="1"/>
  <c r="AK233" i="26" a="1"/>
  <c r="AM233" i="26" a="1"/>
  <c r="P255" i="26" a="1"/>
  <c r="Q255" i="26" a="1"/>
  <c r="R255" i="26" a="1"/>
  <c r="BH318" i="25" a="1"/>
  <c r="BG318" i="25" a="1"/>
  <c r="BI318" i="25" a="1"/>
  <c r="AT319" i="25" a="1"/>
  <c r="AS319" i="25" a="1"/>
  <c r="AU319" i="25" a="1"/>
  <c r="BH357" i="25" a="1"/>
  <c r="BG357" i="25" a="1"/>
  <c r="BI357" i="25" a="1"/>
  <c r="P6" i="26" a="1"/>
  <c r="Q6" i="26" a="1"/>
  <c r="R6" i="26" a="1"/>
  <c r="BF34" i="26" a="1"/>
  <c r="BG34" i="26" a="1"/>
  <c r="BH34" i="26" a="1"/>
  <c r="AL61" i="26" a="1"/>
  <c r="AK61" i="26" a="1"/>
  <c r="AM61" i="26" a="1"/>
  <c r="AS61" i="26" a="1"/>
  <c r="AR61" i="26" a="1"/>
  <c r="AT61" i="26" a="1"/>
  <c r="AL55" i="26" a="1"/>
  <c r="AK55" i="26" a="1"/>
  <c r="AM55" i="26" a="1"/>
  <c r="AK105" i="26" a="1"/>
  <c r="AL105" i="26" a="1"/>
  <c r="AM105" i="26" a="1"/>
  <c r="AS150" i="26" a="1"/>
  <c r="AR150" i="26" a="1"/>
  <c r="AT150" i="26" a="1"/>
  <c r="AK117" i="26" a="1"/>
  <c r="AL117" i="26" a="1"/>
  <c r="AM117" i="26" a="1"/>
  <c r="BF175" i="26" a="1"/>
  <c r="BG175" i="26" a="1"/>
  <c r="BH175" i="26" a="1"/>
  <c r="AS190" i="26" a="1"/>
  <c r="AR190" i="26" a="1"/>
  <c r="AT190" i="26" a="1"/>
  <c r="AL179" i="26" a="1"/>
  <c r="AK179" i="26" a="1"/>
  <c r="AM179" i="26" a="1"/>
  <c r="BG229" i="26" a="1"/>
  <c r="BF229" i="26" a="1"/>
  <c r="BH229" i="26" a="1"/>
  <c r="AL256" i="26" a="1"/>
  <c r="AK256" i="26" a="1"/>
  <c r="AM256" i="26" a="1"/>
  <c r="BG265" i="26" a="1"/>
  <c r="BF265" i="26" a="1"/>
  <c r="BH265" i="26" a="1"/>
  <c r="AL285" i="26" a="1"/>
  <c r="AK285" i="26" a="1"/>
  <c r="AM285" i="26" a="1"/>
  <c r="AL289" i="26" a="1"/>
  <c r="AK289" i="26" a="1"/>
  <c r="AM289" i="26" a="1"/>
  <c r="AS304" i="26" a="1"/>
  <c r="AR304" i="26" a="1"/>
  <c r="AT304" i="26" a="1"/>
  <c r="BG317" i="26" a="1"/>
  <c r="BF317" i="26" a="1"/>
  <c r="BH317" i="26" a="1"/>
  <c r="AR338" i="26" a="1"/>
  <c r="AS338" i="26" a="1"/>
  <c r="AT338" i="26" a="1"/>
  <c r="AS346" i="26" a="1"/>
  <c r="AR346" i="26" a="1"/>
  <c r="AT346" i="26" a="1"/>
  <c r="P352" i="26" a="1"/>
  <c r="Q352" i="26" a="1"/>
  <c r="R352" i="26" a="1"/>
  <c r="Q285" i="26" a="1"/>
  <c r="P285" i="26" a="1"/>
  <c r="R285" i="26" a="1"/>
  <c r="BG292" i="26" a="1"/>
  <c r="BF292" i="26" a="1"/>
  <c r="BH292" i="26" a="1"/>
  <c r="BG304" i="26" a="1"/>
  <c r="BF304" i="26" a="1"/>
  <c r="BH304" i="26" a="1"/>
  <c r="AL318" i="26" a="1"/>
  <c r="AK318" i="26" a="1"/>
  <c r="AM318" i="26" a="1"/>
  <c r="Q334" i="26" a="1"/>
  <c r="P334" i="26" a="1"/>
  <c r="R334" i="26" a="1"/>
  <c r="AK339" i="26" a="1"/>
  <c r="AL339" i="26" a="1"/>
  <c r="AM339" i="26" a="1"/>
  <c r="Q347" i="26" a="1"/>
  <c r="P347" i="26" a="1"/>
  <c r="R347" i="26" a="1"/>
  <c r="P353" i="26" a="1"/>
  <c r="Q353" i="26" a="1"/>
  <c r="R353" i="26" a="1"/>
  <c r="AK281" i="26" a="1"/>
  <c r="AL281" i="26" a="1"/>
  <c r="AM281" i="26" a="1"/>
  <c r="BG291" i="26" a="1"/>
  <c r="BF291" i="26" a="1"/>
  <c r="BH291" i="26" a="1"/>
  <c r="BG299" i="26" a="1"/>
  <c r="BF299" i="26" a="1"/>
  <c r="BH299" i="26" a="1"/>
  <c r="BG331" i="26" a="1"/>
  <c r="BF331" i="26" a="1"/>
  <c r="BH331" i="26" a="1"/>
  <c r="BG353" i="26" a="1"/>
  <c r="BF353" i="26" a="1"/>
  <c r="BH353" i="26" a="1"/>
  <c r="Q350" i="26" a="1"/>
  <c r="P350" i="26" a="1"/>
  <c r="R350" i="26" a="1"/>
  <c r="AR288" i="26" a="1"/>
  <c r="AS288" i="26" a="1"/>
  <c r="AT288" i="26" a="1"/>
  <c r="P275" i="26" a="1"/>
  <c r="Q275" i="26" a="1"/>
  <c r="R275" i="26" a="1"/>
  <c r="BG309" i="26" a="1"/>
  <c r="BF309" i="26" a="1"/>
  <c r="BH309" i="26" a="1"/>
  <c r="AL313" i="26" a="1"/>
  <c r="AK313" i="26" a="1"/>
  <c r="AM313" i="26" a="1"/>
  <c r="Q327" i="26" a="1"/>
  <c r="P327" i="26" a="1"/>
  <c r="R327" i="26" a="1"/>
  <c r="Q337" i="26" a="1"/>
  <c r="P337" i="26" a="1"/>
  <c r="R337" i="26" a="1"/>
  <c r="AR283" i="26" a="1"/>
  <c r="AS283" i="26" a="1"/>
  <c r="AT283" i="26" a="1"/>
  <c r="AS319" i="26" a="1"/>
  <c r="AR319" i="26" a="1"/>
  <c r="AT319" i="26" a="1"/>
  <c r="BG346" i="26" a="1"/>
  <c r="BF346" i="26" a="1"/>
  <c r="BH346" i="26" a="1"/>
  <c r="AK276" i="26" a="1"/>
  <c r="AL276" i="26" a="1"/>
  <c r="AM276" i="26" a="1"/>
  <c r="AS285" i="26" a="1"/>
  <c r="AR285" i="26" a="1"/>
  <c r="AT285" i="26" a="1"/>
  <c r="BG324" i="26" a="1"/>
  <c r="BF324" i="26" a="1"/>
  <c r="BH324" i="26" a="1"/>
  <c r="AS329" i="26" a="1"/>
  <c r="AR329" i="26" a="1"/>
  <c r="AT329" i="26" a="1"/>
  <c r="AK336" i="26" a="1"/>
  <c r="AL336" i="26" a="1"/>
  <c r="AM336" i="26" a="1"/>
  <c r="AR347" i="26" a="1"/>
  <c r="AS347" i="26" a="1"/>
  <c r="AT347" i="26" a="1"/>
  <c r="AK293" i="26" a="1"/>
  <c r="AL293" i="26" a="1"/>
  <c r="AM293" i="26" a="1"/>
  <c r="BG305" i="26" a="1"/>
  <c r="BF305" i="26" a="1"/>
  <c r="BH305" i="26" a="1"/>
  <c r="Q303" i="26" a="1"/>
  <c r="P303" i="26" a="1"/>
  <c r="R303" i="26" a="1"/>
  <c r="AR314" i="26" a="1"/>
  <c r="AS314" i="26" a="1"/>
  <c r="AT314" i="26" a="1"/>
  <c r="AL353" i="26" a="1"/>
  <c r="AK353" i="26" a="1"/>
  <c r="AM353" i="26" a="1"/>
  <c r="Q297" i="26" a="1"/>
  <c r="P297" i="26" a="1"/>
  <c r="R297" i="26" a="1"/>
  <c r="AL308" i="26" a="1"/>
  <c r="AK308" i="26" a="1"/>
  <c r="AM308" i="26" a="1"/>
  <c r="AR322" i="26" a="1"/>
  <c r="AS322" i="26" a="1"/>
  <c r="AT322" i="26" a="1"/>
  <c r="AL331" i="26" a="1"/>
  <c r="AK331" i="26" a="1"/>
  <c r="AM331" i="26" a="1"/>
  <c r="Q359" i="26" a="1"/>
  <c r="P359" i="26" a="1"/>
  <c r="R359" i="26" a="1"/>
  <c r="AM86" i="27" a="1"/>
  <c r="AL86" i="27" a="1"/>
  <c r="AN86" i="27" a="1"/>
  <c r="AT41" i="27" a="1"/>
  <c r="AS41" i="27" a="1"/>
  <c r="AU41" i="27" a="1"/>
  <c r="AL19" i="27" a="1"/>
  <c r="AM19" i="27" a="1"/>
  <c r="AN19" i="27" a="1"/>
  <c r="Q62" i="27" a="1"/>
  <c r="S62" i="27" a="1"/>
  <c r="R62" i="27" a="1"/>
  <c r="AT218" i="27" a="1"/>
  <c r="AS218" i="27" a="1"/>
  <c r="AU218" i="27" a="1"/>
  <c r="BH168" i="27" a="1"/>
  <c r="BG168" i="27" a="1"/>
  <c r="BI168" i="27" a="1"/>
  <c r="AT227" i="27" a="1"/>
  <c r="AU227" i="27" a="1"/>
  <c r="AS227" i="27" a="1"/>
  <c r="AM277" i="27" a="1"/>
  <c r="AL277" i="27" a="1"/>
  <c r="AN277" i="27" a="1"/>
  <c r="AM199" i="27" a="1"/>
  <c r="AN199" i="27" a="1"/>
  <c r="AL199" i="27" a="1"/>
  <c r="BG31" i="27" a="1"/>
  <c r="BH31" i="27" a="1"/>
  <c r="BI31" i="27" a="1"/>
  <c r="AL71" i="27" a="1"/>
  <c r="AM71" i="27" a="1"/>
  <c r="AN71" i="27" a="1"/>
  <c r="BH211" i="27" a="1"/>
  <c r="BG211" i="27" a="1"/>
  <c r="BI211" i="27" a="1"/>
  <c r="AU48" i="27" a="1"/>
  <c r="AS48" i="27" a="1"/>
  <c r="AT48" i="27" a="1"/>
  <c r="BG25" i="27" a="1"/>
  <c r="BH25" i="27" a="1"/>
  <c r="BI25" i="27" a="1"/>
  <c r="AL65" i="27" a="1"/>
  <c r="AM65" i="27" a="1"/>
  <c r="AN65" i="27" a="1"/>
  <c r="BH228" i="27" a="1"/>
  <c r="BI228" i="27" a="1"/>
  <c r="BG228" i="27" a="1"/>
  <c r="R175" i="27" a="1"/>
  <c r="Q175" i="27" a="1"/>
  <c r="S175" i="27" a="1"/>
  <c r="R245" i="27" a="1"/>
  <c r="Q245" i="27" a="1"/>
  <c r="S245" i="27" a="1"/>
  <c r="AT102" i="27" a="1"/>
  <c r="AS102" i="27" a="1"/>
  <c r="AU102" i="27" a="1"/>
  <c r="AT290" i="27" a="1"/>
  <c r="AS290" i="27" a="1"/>
  <c r="AU290" i="27" a="1"/>
  <c r="R201" i="27" a="1"/>
  <c r="Q201" i="27" a="1"/>
  <c r="S201" i="27" a="1"/>
  <c r="BG5" i="27" a="1"/>
  <c r="BH5" i="27" a="1"/>
  <c r="BI5" i="27" a="1"/>
  <c r="AM15" i="27" a="1"/>
  <c r="AL15" i="27" a="1"/>
  <c r="AN15" i="27" a="1"/>
  <c r="AT30" i="27" a="1"/>
  <c r="AS30" i="27" a="1"/>
  <c r="AU30" i="27" a="1"/>
  <c r="AT136" i="27" a="1"/>
  <c r="AU136" i="27" a="1"/>
  <c r="AS136" i="27" a="1"/>
  <c r="BG144" i="27" a="1"/>
  <c r="BH144" i="27" a="1"/>
  <c r="BI144" i="27" a="1"/>
  <c r="AM154" i="27" a="1"/>
  <c r="AL154" i="27" a="1"/>
  <c r="AN154" i="27" a="1"/>
  <c r="AL190" i="27" a="1"/>
  <c r="AM190" i="27" a="1"/>
  <c r="AN190" i="27" a="1"/>
  <c r="Q49" i="27" a="1"/>
  <c r="R49" i="27" a="1"/>
  <c r="S49" i="27" a="1"/>
  <c r="BG100" i="27" a="1"/>
  <c r="BH100" i="27" a="1"/>
  <c r="BI100" i="27" a="1"/>
  <c r="AN115" i="27" a="1"/>
  <c r="AL115" i="27" a="1"/>
  <c r="AM115" i="27" a="1"/>
  <c r="R86" i="27" a="1"/>
  <c r="Q86" i="27" a="1"/>
  <c r="S86" i="27" a="1"/>
  <c r="AN99" i="27" a="1"/>
  <c r="AM99" i="27" a="1"/>
  <c r="AL99" i="27" a="1"/>
  <c r="AS2" i="27" a="1"/>
  <c r="AT2" i="27" a="1"/>
  <c r="AU2" i="27" a="1"/>
  <c r="AN91" i="27" a="1"/>
  <c r="AM91" i="27" a="1"/>
  <c r="AL91" i="27" a="1"/>
  <c r="AL85" i="27" a="1"/>
  <c r="AM85" i="27" a="1"/>
  <c r="AN85" i="27" a="1"/>
  <c r="AS157" i="27" a="1"/>
  <c r="AT157" i="27" a="1"/>
  <c r="AU157" i="27" a="1"/>
  <c r="BI63" i="27" a="1"/>
  <c r="BG63" i="27" a="1"/>
  <c r="BH63" i="27" a="1"/>
  <c r="Q182" i="27" a="1"/>
  <c r="R182" i="27" a="1"/>
  <c r="S182" i="27" a="1"/>
  <c r="AS6" i="27" a="1"/>
  <c r="AT6" i="27" a="1"/>
  <c r="AU6" i="27" a="1"/>
  <c r="BH180" i="27" a="1"/>
  <c r="BG180" i="27" a="1"/>
  <c r="BI180" i="27" a="1"/>
  <c r="S90" i="27" a="1"/>
  <c r="R90" i="27" a="1"/>
  <c r="Q90" i="27" a="1"/>
  <c r="BG37" i="27" a="1"/>
  <c r="BH37" i="27" a="1"/>
  <c r="BI37" i="27" a="1"/>
  <c r="R50" i="27" a="1"/>
  <c r="Q50" i="27" a="1"/>
  <c r="S50" i="27" a="1"/>
  <c r="AL97" i="27" a="1"/>
  <c r="AM97" i="27" a="1"/>
  <c r="AN97" i="27" a="1"/>
  <c r="BH70" i="27" a="1"/>
  <c r="BG70" i="27" a="1"/>
  <c r="BI70" i="27" a="1"/>
  <c r="BH107" i="27" a="1"/>
  <c r="BG107" i="27" a="1"/>
  <c r="BI107" i="27" a="1"/>
  <c r="BH47" i="27" a="1"/>
  <c r="BI47" i="27" a="1"/>
  <c r="BG47" i="27" a="1"/>
  <c r="AL161" i="27" a="1"/>
  <c r="AM161" i="27" a="1"/>
  <c r="AN161" i="27" a="1"/>
  <c r="Q35" i="27" a="1"/>
  <c r="R35" i="27" a="1"/>
  <c r="S35" i="27" a="1"/>
  <c r="BH119" i="27" a="1"/>
  <c r="BG119" i="27" a="1"/>
  <c r="BI119" i="27" a="1"/>
  <c r="AS306" i="27" a="1"/>
  <c r="AT306" i="27" a="1"/>
  <c r="AU306" i="27" a="1"/>
  <c r="AT149" i="27" a="1"/>
  <c r="AS149" i="27" a="1"/>
  <c r="AU149" i="27" a="1"/>
  <c r="BG77" i="27" a="1"/>
  <c r="BH77" i="27" a="1"/>
  <c r="BI77" i="27" a="1"/>
  <c r="R263" i="27" a="1"/>
  <c r="Q263" i="27" a="1"/>
  <c r="S263" i="27" a="1"/>
  <c r="AS9" i="27" a="1"/>
  <c r="AT9" i="27" a="1"/>
  <c r="AU9" i="27" a="1"/>
  <c r="BG73" i="27" a="1"/>
  <c r="BH73" i="27" a="1"/>
  <c r="BI73" i="27" a="1"/>
  <c r="AM130" i="27" a="1"/>
  <c r="AL130" i="27" a="1"/>
  <c r="AN130" i="27" a="1"/>
  <c r="AU209" i="27" a="1"/>
  <c r="AS209" i="27" a="1"/>
  <c r="AT209" i="27" a="1"/>
  <c r="Q85" i="27" a="1"/>
  <c r="R85" i="27" a="1"/>
  <c r="S85" i="27" a="1"/>
  <c r="AU36" i="27" a="1"/>
  <c r="AS36" i="27" a="1"/>
  <c r="AT36" i="27" a="1"/>
  <c r="AT92" i="27" a="1"/>
  <c r="AU92" i="27" a="1"/>
  <c r="AS92" i="27" a="1"/>
  <c r="AL27" i="27" a="1"/>
  <c r="AM27" i="27" a="1"/>
  <c r="AN27" i="27" a="1"/>
  <c r="BH108" i="27" a="1"/>
  <c r="BI108" i="27" a="1"/>
  <c r="BG108" i="27" a="1"/>
  <c r="R126" i="27" a="1"/>
  <c r="Q126" i="27" a="1"/>
  <c r="S126" i="27" a="1"/>
  <c r="AS282" i="27" a="1"/>
  <c r="AU282" i="27" a="1"/>
  <c r="AT282" i="27" a="1"/>
  <c r="AN45" i="27" a="1"/>
  <c r="AL45" i="27" a="1"/>
  <c r="AM45" i="27" a="1"/>
  <c r="AM164" i="27" a="1"/>
  <c r="AL164" i="27" a="1"/>
  <c r="AN164" i="27" a="1"/>
  <c r="R22" i="27" a="1"/>
  <c r="Q22" i="27" a="1"/>
  <c r="S22" i="27" a="1"/>
  <c r="AL74" i="27" a="1"/>
  <c r="AN74" i="27" a="1"/>
  <c r="AM74" i="27" a="1"/>
  <c r="R91" i="27" a="1"/>
  <c r="S91" i="27" a="1"/>
  <c r="Q91" i="27" a="1"/>
  <c r="R346" i="27" a="1"/>
  <c r="Q346" i="27" a="1"/>
  <c r="S346" i="27" a="1"/>
  <c r="R106" i="27" a="1"/>
  <c r="Q106" i="27" a="1"/>
  <c r="S106" i="27" a="1"/>
  <c r="AT222" i="27" a="1"/>
  <c r="AS222" i="27" a="1"/>
  <c r="AU222" i="27" a="1"/>
  <c r="BH160" i="27" a="1"/>
  <c r="BG160" i="27" a="1"/>
  <c r="BI160" i="27" a="1"/>
  <c r="AM186" i="27" a="1"/>
  <c r="AL186" i="27" a="1"/>
  <c r="AN186" i="27" a="1"/>
  <c r="BH234" i="27" a="1"/>
  <c r="BI234" i="27" a="1"/>
  <c r="BG234" i="27" a="1"/>
  <c r="AN31" i="27" a="1"/>
  <c r="AM31" i="27" a="1"/>
  <c r="AL31" i="27" a="1"/>
  <c r="AM114" i="27" a="1"/>
  <c r="AL114" i="27" a="1"/>
  <c r="AN114" i="27" a="1"/>
  <c r="AT237" i="27" a="1"/>
  <c r="AS237" i="27" a="1"/>
  <c r="AU237" i="27" a="1"/>
  <c r="AT17" i="27" a="1"/>
  <c r="AS17" i="27" a="1"/>
  <c r="AU17" i="27" a="1"/>
  <c r="AM279" i="27" a="1"/>
  <c r="AN279" i="27" a="1"/>
  <c r="AL279" i="27" a="1"/>
  <c r="AN81" i="27" a="1"/>
  <c r="AL81" i="27" a="1"/>
  <c r="AM81" i="27" a="1"/>
  <c r="R184" i="27" a="1"/>
  <c r="Q184" i="27" a="1"/>
  <c r="S184" i="27" a="1"/>
  <c r="AT200" i="27" a="1"/>
  <c r="AS200" i="27" a="1"/>
  <c r="AU200" i="27" a="1"/>
  <c r="AL16" i="27" a="1"/>
  <c r="AM16" i="27" a="1"/>
  <c r="AN16" i="27" a="1"/>
  <c r="S60" i="27" a="1"/>
  <c r="Q60" i="27" a="1"/>
  <c r="R60" i="27" a="1"/>
  <c r="AT105" i="27" a="1"/>
  <c r="AS105" i="27" a="1"/>
  <c r="AU105" i="27" a="1"/>
  <c r="AT252" i="27" a="1"/>
  <c r="AS252" i="27" a="1"/>
  <c r="AU252" i="27" a="1"/>
  <c r="BG334" i="27" a="1"/>
  <c r="BH334" i="27" a="1"/>
  <c r="BI334" i="27" a="1"/>
  <c r="AS173" i="27" a="1"/>
  <c r="AU173" i="27" a="1"/>
  <c r="AT173" i="27" a="1"/>
  <c r="AS221" i="27" a="1"/>
  <c r="AT221" i="27" a="1"/>
  <c r="AU221" i="27" a="1"/>
  <c r="BG120" i="27" a="1"/>
  <c r="BH120" i="27" a="1"/>
  <c r="BI120" i="27" a="1"/>
  <c r="AL182" i="27" a="1"/>
  <c r="AM182" i="27" a="1"/>
  <c r="AN182" i="27" a="1"/>
  <c r="BH209" i="27" a="1"/>
  <c r="BG209" i="27" a="1"/>
  <c r="BI209" i="27" a="1"/>
  <c r="R304" i="27" a="1"/>
  <c r="Q304" i="27" a="1"/>
  <c r="S304" i="27" a="1"/>
  <c r="BI341" i="27" a="1"/>
  <c r="BH341" i="27" a="1"/>
  <c r="BG341" i="27" a="1"/>
  <c r="AU339" i="27" a="1"/>
  <c r="AT339" i="27" a="1"/>
  <c r="AS339" i="27" a="1"/>
  <c r="AT23" i="27" a="1"/>
  <c r="AS23" i="27" a="1"/>
  <c r="AU23" i="27" a="1"/>
  <c r="BH64" i="27" a="1"/>
  <c r="BG64" i="27" a="1"/>
  <c r="BI64" i="27" a="1"/>
  <c r="AS147" i="27" a="1"/>
  <c r="AU147" i="27" a="1"/>
  <c r="AT147" i="27" a="1"/>
  <c r="AL310" i="27" a="1"/>
  <c r="AM310" i="27" a="1"/>
  <c r="AN310" i="27" a="1"/>
  <c r="AM156" i="27" a="1"/>
  <c r="AL156" i="27" a="1"/>
  <c r="AN156" i="27" a="1"/>
  <c r="S230" i="27" a="1"/>
  <c r="Q230" i="27" a="1"/>
  <c r="R230" i="27" a="1"/>
  <c r="R128" i="27" a="1"/>
  <c r="Q128" i="27" a="1"/>
  <c r="S128" i="27" a="1"/>
  <c r="Q217" i="27" a="1"/>
  <c r="S217" i="27" a="1"/>
  <c r="R217" i="27" a="1"/>
  <c r="AS364" i="27" a="1"/>
  <c r="AT364" i="27" a="1"/>
  <c r="AU364" i="27" a="1"/>
  <c r="BH257" i="27" a="1"/>
  <c r="BG257" i="27" a="1"/>
  <c r="BI257" i="27" a="1"/>
  <c r="S40" i="27" a="1"/>
  <c r="Q40" i="27" a="1"/>
  <c r="R40" i="27" a="1"/>
  <c r="Q196" i="27" a="1"/>
  <c r="S196" i="27" a="1"/>
  <c r="R196" i="27" a="1"/>
  <c r="AS132" i="27" a="1"/>
  <c r="AT132" i="27" a="1"/>
  <c r="AU132" i="27" a="1"/>
  <c r="BH279" i="27" a="1"/>
  <c r="BG279" i="27" a="1"/>
  <c r="BI279" i="27" a="1"/>
  <c r="BG189" i="27" a="1"/>
  <c r="BH189" i="27" a="1"/>
  <c r="BI189" i="27" a="1"/>
  <c r="AL298" i="27" a="1"/>
  <c r="AM298" i="27" a="1"/>
  <c r="AN298" i="27" a="1"/>
  <c r="BG242" i="27" a="1"/>
  <c r="BH242" i="27" a="1"/>
  <c r="BI242" i="27" a="1"/>
  <c r="AM261" i="27" a="1"/>
  <c r="AL261" i="27" a="1"/>
  <c r="AN261" i="27" a="1"/>
  <c r="AS287" i="27" a="1"/>
  <c r="AT287" i="27" a="1"/>
  <c r="AU287" i="27" a="1"/>
  <c r="BG330" i="27" a="1"/>
  <c r="BH330" i="27" a="1"/>
  <c r="BI330" i="27" a="1"/>
  <c r="BH28" i="27" a="1"/>
  <c r="BG28" i="27" a="1"/>
  <c r="BI28" i="27" a="1"/>
  <c r="R118" i="27" a="1"/>
  <c r="Q118" i="27" a="1"/>
  <c r="S118" i="27" a="1"/>
  <c r="S236" i="27" a="1"/>
  <c r="R236" i="27" a="1"/>
  <c r="Q236" i="27" a="1"/>
  <c r="BH170" i="27" a="1"/>
  <c r="BG170" i="27" a="1"/>
  <c r="BI170" i="27" a="1"/>
  <c r="AS239" i="27" a="1"/>
  <c r="AU239" i="27" a="1"/>
  <c r="AT239" i="27" a="1"/>
  <c r="R315" i="27" a="1"/>
  <c r="Q315" i="27" a="1"/>
  <c r="S315" i="27" a="1"/>
  <c r="Q250" i="27" a="1"/>
  <c r="R250" i="27" a="1"/>
  <c r="S250" i="27" a="1"/>
  <c r="Q317" i="27" a="1"/>
  <c r="R317" i="27" a="1"/>
  <c r="S317" i="27" a="1"/>
  <c r="R4" i="27" a="1"/>
  <c r="Q4" i="27" a="1"/>
  <c r="S4" i="27" a="1"/>
  <c r="AM88" i="27" a="1"/>
  <c r="AL88" i="27" a="1"/>
  <c r="AN88" i="27" a="1"/>
  <c r="AN210" i="27" a="1"/>
  <c r="AL210" i="27" a="1"/>
  <c r="AM210" i="27" a="1"/>
  <c r="AT141" i="27" a="1"/>
  <c r="AS141" i="27" a="1"/>
  <c r="AU141" i="27" a="1"/>
  <c r="AU289" i="27" a="1"/>
  <c r="AS289" i="27" a="1"/>
  <c r="AT289" i="27" a="1"/>
  <c r="AM278" i="27" a="1"/>
  <c r="AL278" i="27" a="1"/>
  <c r="AN278" i="27" a="1"/>
  <c r="BH325" i="27" a="1"/>
  <c r="BG325" i="27" a="1"/>
  <c r="BI325" i="27" a="1"/>
  <c r="AU244" i="27" a="1"/>
  <c r="AS244" i="27" a="1"/>
  <c r="AT244" i="27" a="1"/>
  <c r="BG273" i="27" a="1"/>
  <c r="BH273" i="27" a="1"/>
  <c r="BI273" i="27" a="1"/>
  <c r="BG275" i="27" a="1"/>
  <c r="BI275" i="27" a="1"/>
  <c r="BH275" i="27" a="1"/>
  <c r="BG296" i="27" a="1"/>
  <c r="BH296" i="27" a="1"/>
  <c r="BI296" i="27" a="1"/>
  <c r="AS47" i="27" a="1"/>
  <c r="AT47" i="27" a="1"/>
  <c r="AU47" i="27" a="1"/>
  <c r="BG88" i="27" a="1"/>
  <c r="BH88" i="27" a="1"/>
  <c r="BI88" i="27" a="1"/>
  <c r="AT211" i="27" a="1"/>
  <c r="AS211" i="27" a="1"/>
  <c r="AU211" i="27" a="1"/>
  <c r="R177" i="27" a="1"/>
  <c r="Q177" i="27" a="1"/>
  <c r="S177" i="27" a="1"/>
  <c r="BG141" i="27" a="1"/>
  <c r="BH141" i="27" a="1"/>
  <c r="BI141" i="27" a="1"/>
  <c r="BH278" i="27" a="1"/>
  <c r="BG278" i="27" a="1"/>
  <c r="BI278" i="27" a="1"/>
  <c r="BH158" i="27" a="1"/>
  <c r="BG158" i="27" a="1"/>
  <c r="BI158" i="27" a="1"/>
  <c r="AN327" i="27" a="1"/>
  <c r="AL327" i="27" a="1"/>
  <c r="AM327" i="27" a="1"/>
  <c r="BH244" i="27" a="1"/>
  <c r="BG244" i="27" a="1"/>
  <c r="BI244" i="27" a="1"/>
  <c r="AL276" i="27" a="1"/>
  <c r="AM276" i="27" a="1"/>
  <c r="AN276" i="27" a="1"/>
  <c r="AU276" i="27" a="1"/>
  <c r="AT276" i="27" a="1"/>
  <c r="AS276" i="27" a="1"/>
  <c r="BG137" i="27" a="1"/>
  <c r="BH137" i="27" a="1"/>
  <c r="BI137" i="27" a="1"/>
  <c r="AN20" i="27" a="1"/>
  <c r="AM20" i="27" a="1"/>
  <c r="AL20" i="27" a="1"/>
  <c r="R64" i="27" a="1"/>
  <c r="Q64" i="27" a="1"/>
  <c r="S64" i="27" a="1"/>
  <c r="AM264" i="27" a="1"/>
  <c r="AL264" i="27" a="1"/>
  <c r="AN264" i="27" a="1"/>
  <c r="AM104" i="27" a="1"/>
  <c r="AL104" i="27" a="1"/>
  <c r="AN104" i="27" a="1"/>
  <c r="BH182" i="27" a="1"/>
  <c r="BI182" i="27" a="1"/>
  <c r="BG182" i="27" a="1"/>
  <c r="R154" i="27" a="1"/>
  <c r="Q154" i="27" a="1"/>
  <c r="S154" i="27" a="1"/>
  <c r="AL224" i="27" a="1"/>
  <c r="AM224" i="27" a="1"/>
  <c r="AN224" i="27" a="1"/>
  <c r="BH124" i="27" a="1"/>
  <c r="BG124" i="27" a="1"/>
  <c r="BI124" i="27" a="1"/>
  <c r="AT191" i="27" a="1"/>
  <c r="AS191" i="27" a="1"/>
  <c r="AU191" i="27" a="1"/>
  <c r="BH213" i="27" a="1"/>
  <c r="BG213" i="27" a="1"/>
  <c r="BI213" i="27" a="1"/>
  <c r="AT279" i="27" a="1"/>
  <c r="AS279" i="27" a="1"/>
  <c r="AU279" i="27" a="1"/>
  <c r="BG123" i="27" a="1"/>
  <c r="BH123" i="27" a="1"/>
  <c r="BI123" i="27" a="1"/>
  <c r="AU59" i="27" a="1"/>
  <c r="AT59" i="27" a="1"/>
  <c r="AS59" i="27" a="1"/>
  <c r="AL103" i="27" a="1"/>
  <c r="AM103" i="27" a="1"/>
  <c r="AN103" i="27" a="1"/>
  <c r="AS250" i="27" a="1"/>
  <c r="AT250" i="27" a="1"/>
  <c r="AU250" i="27" a="1"/>
  <c r="AM329" i="27" a="1"/>
  <c r="AL329" i="27" a="1"/>
  <c r="AN329" i="27" a="1"/>
  <c r="S334" i="27" a="1"/>
  <c r="Q334" i="27" a="1"/>
  <c r="R334" i="27" a="1"/>
  <c r="AM120" i="27" a="1"/>
  <c r="AL120" i="27" a="1"/>
  <c r="AN120" i="27" a="1"/>
  <c r="AM209" i="27" a="1"/>
  <c r="AL209" i="27" a="1"/>
  <c r="AN209" i="27" a="1"/>
  <c r="R269" i="27" a="1"/>
  <c r="Q269" i="27" a="1"/>
  <c r="S269" i="27" a="1"/>
  <c r="AT340" i="27" a="1"/>
  <c r="AU340" i="27" a="1"/>
  <c r="AS340" i="27" a="1"/>
  <c r="BG337" i="27" a="1"/>
  <c r="BH337" i="27" a="1"/>
  <c r="BI337" i="27" a="1"/>
  <c r="BI338" i="27" a="1"/>
  <c r="BH338" i="27" a="1"/>
  <c r="BG338" i="27" a="1"/>
  <c r="AS357" i="27" a="1"/>
  <c r="AT357" i="27" a="1"/>
  <c r="AU357" i="27" a="1"/>
  <c r="AS350" i="27" a="1"/>
  <c r="AT350" i="27" a="1"/>
  <c r="AU350" i="27" a="1"/>
  <c r="AR57" i="28" a="1"/>
  <c r="AS57" i="28" a="1"/>
  <c r="AT57" i="28" a="1"/>
  <c r="AS141" i="28" a="1"/>
  <c r="AR141" i="28" a="1"/>
  <c r="AT141" i="28" a="1"/>
  <c r="BG10" i="28" a="1"/>
  <c r="BF10" i="28" a="1"/>
  <c r="BH10" i="28" a="1"/>
  <c r="Q169" i="28" a="1"/>
  <c r="P169" i="28" a="1"/>
  <c r="R169" i="28" a="1"/>
  <c r="AK36" i="28" a="1"/>
  <c r="AL36" i="28" a="1"/>
  <c r="AM36" i="28" a="1"/>
  <c r="AS95" i="28" a="1"/>
  <c r="AR95" i="28" a="1"/>
  <c r="AT95" i="28" a="1"/>
  <c r="AK38" i="28" a="1"/>
  <c r="AL38" i="28" a="1"/>
  <c r="AM38" i="28" a="1"/>
  <c r="AT317" i="27" a="1"/>
  <c r="AS317" i="27" a="1"/>
  <c r="AU317" i="27" a="1"/>
  <c r="R322" i="27" a="1"/>
  <c r="Q322" i="27" a="1"/>
  <c r="S322" i="27" a="1"/>
  <c r="BG362" i="27" a="1"/>
  <c r="BH362" i="27" a="1"/>
  <c r="BI362" i="27" a="1"/>
  <c r="BG18" i="28" a="1"/>
  <c r="BF18" i="28" a="1"/>
  <c r="BH18" i="28" a="1"/>
  <c r="AL103" i="28" a="1"/>
  <c r="AK103" i="28" a="1"/>
  <c r="AM103" i="28" a="1"/>
  <c r="BF9" i="28" a="1"/>
  <c r="BG9" i="28" a="1"/>
  <c r="BH9" i="28" a="1"/>
  <c r="AL129" i="28" a="1"/>
  <c r="AK129" i="28" a="1"/>
  <c r="AM129" i="28" a="1"/>
  <c r="P44" i="28" a="1"/>
  <c r="Q44" i="28" a="1"/>
  <c r="R44" i="28" a="1"/>
  <c r="BG104" i="28" a="1"/>
  <c r="BF104" i="28" a="1"/>
  <c r="BH104" i="28" a="1"/>
  <c r="BG39" i="28" a="1"/>
  <c r="BF39" i="28" a="1"/>
  <c r="BH39" i="28" a="1"/>
  <c r="AK98" i="28" a="1"/>
  <c r="AL98" i="28" a="1"/>
  <c r="AM98" i="28" a="1"/>
  <c r="BH324" i="27" a="1"/>
  <c r="BG324" i="27" a="1"/>
  <c r="BI324" i="27" a="1"/>
  <c r="BH326" i="27" a="1"/>
  <c r="BG326" i="27" a="1"/>
  <c r="BI326" i="27" a="1"/>
  <c r="AS56" i="28" a="1"/>
  <c r="AR56" i="28" a="1"/>
  <c r="AT56" i="28" a="1"/>
  <c r="AS84" i="28" a="1"/>
  <c r="AR84" i="28" a="1"/>
  <c r="AT84" i="28" a="1"/>
  <c r="BG143" i="28" a="1"/>
  <c r="BF143" i="28" a="1"/>
  <c r="BH143" i="28" a="1"/>
  <c r="AS144" i="28" a="1"/>
  <c r="AR144" i="28" a="1"/>
  <c r="AT144" i="28" a="1"/>
  <c r="AK52" i="28" a="1"/>
  <c r="AL52" i="28" a="1"/>
  <c r="AM52" i="28" a="1"/>
  <c r="AS119" i="28" a="1"/>
  <c r="AR119" i="28" a="1"/>
  <c r="AT119" i="28" a="1"/>
  <c r="AK86" i="28" a="1"/>
  <c r="AL86" i="28" a="1"/>
  <c r="AM86" i="28" a="1"/>
  <c r="Q351" i="27" a="1"/>
  <c r="R351" i="27" a="1"/>
  <c r="S351" i="27" a="1"/>
  <c r="AS221" i="28" a="1"/>
  <c r="AR221" i="28" a="1"/>
  <c r="AT221" i="28" a="1"/>
  <c r="AS29" i="28" a="1"/>
  <c r="AR29" i="28" a="1"/>
  <c r="AT29" i="28" a="1"/>
  <c r="AL126" i="28" a="1"/>
  <c r="AK126" i="28" a="1"/>
  <c r="AM126" i="28" a="1"/>
  <c r="AS94" i="28" a="1"/>
  <c r="AR94" i="28" a="1"/>
  <c r="AT94" i="28" a="1"/>
  <c r="P60" i="28" a="1"/>
  <c r="Q60" i="28" a="1"/>
  <c r="R60" i="28" a="1"/>
  <c r="Q164" i="28" a="1"/>
  <c r="P164" i="28" a="1"/>
  <c r="R164" i="28" a="1"/>
  <c r="Q134" i="28" a="1"/>
  <c r="P134" i="28" a="1"/>
  <c r="R134" i="28" a="1"/>
  <c r="BF55" i="28" a="1"/>
  <c r="BG55" i="28" a="1"/>
  <c r="BH55" i="28" a="1"/>
  <c r="AT346" i="27" a="1"/>
  <c r="AS346" i="27" a="1"/>
  <c r="AU346" i="27" a="1"/>
  <c r="Q15" i="28" a="1"/>
  <c r="P15" i="28" a="1"/>
  <c r="R15" i="28" a="1"/>
  <c r="AS25" i="28" a="1"/>
  <c r="AR25" i="28" a="1"/>
  <c r="AT25" i="28" a="1"/>
  <c r="BG66" i="28" a="1"/>
  <c r="BF66" i="28" a="1"/>
  <c r="BH66" i="28" a="1"/>
  <c r="AL85" i="28" a="1"/>
  <c r="AK85" i="28" a="1"/>
  <c r="AM85" i="28" a="1"/>
  <c r="AL6" i="28" a="1"/>
  <c r="AK6" i="28" a="1"/>
  <c r="AM6" i="28" a="1"/>
  <c r="Q26" i="28" a="1"/>
  <c r="P26" i="28" a="1"/>
  <c r="R26" i="28" a="1"/>
  <c r="AR19" i="28" a="1"/>
  <c r="AS19" i="28" a="1"/>
  <c r="AT19" i="28" a="1"/>
  <c r="Q8" i="28" a="1"/>
  <c r="P8" i="28" a="1"/>
  <c r="R8" i="28" a="1"/>
  <c r="AS14" i="28" a="1"/>
  <c r="AR14" i="28" a="1"/>
  <c r="AT14" i="28" a="1"/>
  <c r="AM313" i="27" a="1"/>
  <c r="AL313" i="27" a="1"/>
  <c r="AN313" i="27" a="1"/>
  <c r="AL344" i="27" a="1"/>
  <c r="AM344" i="27" a="1"/>
  <c r="AN344" i="27" a="1"/>
  <c r="AS355" i="27" a="1"/>
  <c r="AT355" i="27" a="1"/>
  <c r="AU355" i="27" a="1"/>
  <c r="AK131" i="28" a="1"/>
  <c r="AL131" i="28" a="1"/>
  <c r="AM131" i="28" a="1"/>
  <c r="Q38" i="28" a="1"/>
  <c r="P38" i="28" a="1"/>
  <c r="R38" i="28" a="1"/>
  <c r="BG24" i="28" a="1"/>
  <c r="BF24" i="28" a="1"/>
  <c r="BH24" i="28" a="1"/>
  <c r="AL27" i="28" a="1"/>
  <c r="AK27" i="28" a="1"/>
  <c r="AM27" i="28" a="1"/>
  <c r="BG83" i="28" a="1"/>
  <c r="BF83" i="28" a="1"/>
  <c r="BH83" i="28" a="1"/>
  <c r="P14" i="28" a="1"/>
  <c r="Q14" i="28" a="1"/>
  <c r="R14" i="28" a="1"/>
  <c r="Q23" i="28" a="1"/>
  <c r="P23" i="28" a="1"/>
  <c r="R23" i="28" a="1"/>
  <c r="BG99" i="28" a="1"/>
  <c r="BF99" i="28" a="1"/>
  <c r="BH99" i="28" a="1"/>
  <c r="AT284" i="27" a="1"/>
  <c r="AS284" i="27" a="1"/>
  <c r="AU284" i="27" a="1"/>
  <c r="R355" i="27" a="1"/>
  <c r="Q355" i="27" a="1"/>
  <c r="S355" i="27" a="1"/>
  <c r="AN366" i="27" a="1"/>
  <c r="AM366" i="27" a="1"/>
  <c r="AL366" i="27" a="1"/>
  <c r="BF40" i="28" a="1"/>
  <c r="BG40" i="28" a="1"/>
  <c r="BH40" i="28" a="1"/>
  <c r="BF50" i="28" a="1"/>
  <c r="BG50" i="28" a="1"/>
  <c r="BH50" i="28" a="1"/>
  <c r="P3" i="28" a="1"/>
  <c r="Q3" i="28" a="1"/>
  <c r="R3" i="28" a="1"/>
  <c r="Q40" i="28" a="1"/>
  <c r="P40" i="28" a="1"/>
  <c r="R40" i="28" a="1"/>
  <c r="Q74" i="28" a="1"/>
  <c r="P74" i="28" a="1"/>
  <c r="R74" i="28" a="1"/>
  <c r="AS35" i="28" a="1"/>
  <c r="AR35" i="28" a="1"/>
  <c r="AT35" i="28" a="1"/>
  <c r="AS30" i="28" a="1"/>
  <c r="AR30" i="28" a="1"/>
  <c r="AT30" i="28" a="1"/>
  <c r="Q301" i="27" a="1"/>
  <c r="R301" i="27" a="1"/>
  <c r="S301" i="27" a="1"/>
  <c r="AL334" i="27" a="1"/>
  <c r="AM334" i="27" a="1"/>
  <c r="AN334" i="27" a="1"/>
  <c r="BG2" i="28" a="1"/>
  <c r="BF2" i="28" a="1"/>
  <c r="BH2" i="28" a="1"/>
  <c r="BG72" i="28" a="1"/>
  <c r="BF72" i="28" a="1"/>
  <c r="BH72" i="28" a="1"/>
  <c r="AS164" i="28" a="1"/>
  <c r="AR164" i="28" a="1"/>
  <c r="AT164" i="28" a="1"/>
  <c r="BG180" i="28" a="1"/>
  <c r="BF180" i="28" a="1"/>
  <c r="BH180" i="28" a="1"/>
  <c r="AS50" i="28" a="1"/>
  <c r="AR50" i="28" a="1"/>
  <c r="AT50" i="28" a="1"/>
  <c r="BG70" i="28" a="1"/>
  <c r="BF70" i="28" a="1"/>
  <c r="BH70" i="28" a="1"/>
  <c r="AS86" i="28" a="1"/>
  <c r="AR86" i="28" a="1"/>
  <c r="AT86" i="28" a="1"/>
  <c r="Q153" i="28" a="1"/>
  <c r="P153" i="28" a="1"/>
  <c r="R153" i="28" a="1"/>
  <c r="Q139" i="28" a="1"/>
  <c r="P139" i="28" a="1"/>
  <c r="R139" i="28" a="1"/>
  <c r="AS125" i="28" a="1"/>
  <c r="AR125" i="28" a="1"/>
  <c r="AT125" i="28" a="1"/>
  <c r="Q202" i="28" a="1"/>
  <c r="P202" i="28" a="1"/>
  <c r="R202" i="28" a="1"/>
  <c r="AL247" i="28" a="1"/>
  <c r="AK247" i="28" a="1"/>
  <c r="AM247" i="28" a="1"/>
  <c r="P167" i="28" a="1"/>
  <c r="Q167" i="28" a="1"/>
  <c r="R167" i="28" a="1"/>
  <c r="AK193" i="28" a="1"/>
  <c r="AL193" i="28" a="1"/>
  <c r="AM193" i="28" a="1"/>
  <c r="AL166" i="28" a="1"/>
  <c r="AK166" i="28" a="1"/>
  <c r="AM166" i="28" a="1"/>
  <c r="AK225" i="28" a="1"/>
  <c r="AL225" i="28" a="1"/>
  <c r="AM225" i="28" a="1"/>
  <c r="AL264" i="28" a="1"/>
  <c r="AK264" i="28" a="1"/>
  <c r="AM264" i="28" a="1"/>
  <c r="AL252" i="28" a="1"/>
  <c r="AK252" i="28" a="1"/>
  <c r="AM252" i="28" a="1"/>
  <c r="AL287" i="28" a="1"/>
  <c r="AK287" i="28" a="1"/>
  <c r="AM287" i="28" a="1"/>
  <c r="BF98" i="28" a="1"/>
  <c r="BG98" i="28" a="1"/>
  <c r="BH98" i="28" a="1"/>
  <c r="AL224" i="28" a="1"/>
  <c r="AK224" i="28" a="1"/>
  <c r="AM224" i="28" a="1"/>
  <c r="P89" i="28" a="1"/>
  <c r="Q89" i="28" a="1"/>
  <c r="R89" i="28" a="1"/>
  <c r="AS161" i="28" a="1"/>
  <c r="AR161" i="28" a="1"/>
  <c r="AT161" i="28" a="1"/>
  <c r="BG165" i="28" a="1"/>
  <c r="BF165" i="28" a="1"/>
  <c r="BH165" i="28" a="1"/>
  <c r="AK207" i="28" a="1"/>
  <c r="AL207" i="28" a="1"/>
  <c r="AM207" i="28" a="1"/>
  <c r="AR178" i="28" a="1"/>
  <c r="AS178" i="28" a="1"/>
  <c r="AT178" i="28" a="1"/>
  <c r="AR208" i="28" a="1"/>
  <c r="AS208" i="28" a="1"/>
  <c r="AT208" i="28" a="1"/>
  <c r="BG228" i="28" a="1"/>
  <c r="BF228" i="28" a="1"/>
  <c r="BH228" i="28" a="1"/>
  <c r="AL266" i="28" a="1"/>
  <c r="AK266" i="28" a="1"/>
  <c r="AM266" i="28" a="1"/>
  <c r="AK146" i="28" a="1"/>
  <c r="AL146" i="28" a="1"/>
  <c r="AM146" i="28" a="1"/>
  <c r="AS248" i="28" a="1"/>
  <c r="AR248" i="28" a="1"/>
  <c r="AT248" i="28" a="1"/>
  <c r="AR199" i="28" a="1"/>
  <c r="AS199" i="28" a="1"/>
  <c r="AT199" i="28" a="1"/>
  <c r="AS291" i="28" a="1"/>
  <c r="AR291" i="28" a="1"/>
  <c r="AT291" i="28" a="1"/>
  <c r="AL346" i="28" a="1"/>
  <c r="AK346" i="28" a="1"/>
  <c r="AM346" i="28" a="1"/>
  <c r="AL115" i="28" a="1"/>
  <c r="AK115" i="28" a="1"/>
  <c r="AM115" i="28" a="1"/>
  <c r="P131" i="28" a="1"/>
  <c r="Q131" i="28" a="1"/>
  <c r="R131" i="28" a="1"/>
  <c r="BG193" i="28" a="1"/>
  <c r="BF193" i="28" a="1"/>
  <c r="BH193" i="28" a="1"/>
  <c r="AL192" i="28" a="1"/>
  <c r="AK192" i="28" a="1"/>
  <c r="AM192" i="28" a="1"/>
  <c r="AL243" i="28" a="1"/>
  <c r="AK243" i="28" a="1"/>
  <c r="AM243" i="28" a="1"/>
  <c r="Q246" i="28" a="1"/>
  <c r="P246" i="28" a="1"/>
  <c r="R246" i="28" a="1"/>
  <c r="AS250" i="28" a="1"/>
  <c r="AR250" i="28" a="1"/>
  <c r="AT250" i="28" a="1"/>
  <c r="Q278" i="28" a="1"/>
  <c r="P278" i="28" a="1"/>
  <c r="R278" i="28" a="1"/>
  <c r="AL272" i="28" a="1"/>
  <c r="AK272" i="28" a="1"/>
  <c r="AM272" i="28" a="1"/>
  <c r="AS143" i="28" a="1"/>
  <c r="AR143" i="28" a="1"/>
  <c r="AT143" i="28" a="1"/>
  <c r="AK132" i="28" a="1"/>
  <c r="AL132" i="28" a="1"/>
  <c r="AM132" i="28" a="1"/>
  <c r="BG163" i="28" a="1"/>
  <c r="BF163" i="28" a="1"/>
  <c r="BH163" i="28" a="1"/>
  <c r="Q200" i="28" a="1"/>
  <c r="P200" i="28" a="1"/>
  <c r="R200" i="28" a="1"/>
  <c r="P191" i="28" a="1"/>
  <c r="Q191" i="28" a="1"/>
  <c r="R191" i="28" a="1"/>
  <c r="AL190" i="28" a="1"/>
  <c r="AK190" i="28" a="1"/>
  <c r="AM190" i="28" a="1"/>
  <c r="AS274" i="28" a="1"/>
  <c r="AR274" i="28" a="1"/>
  <c r="AT274" i="28" a="1"/>
  <c r="Q309" i="28" a="1"/>
  <c r="P309" i="28" a="1"/>
  <c r="R309" i="28" a="1"/>
  <c r="AR98" i="28" a="1"/>
  <c r="AS98" i="28" a="1"/>
  <c r="AT98" i="28" a="1"/>
  <c r="AL144" i="28" a="1"/>
  <c r="AK144" i="28" a="1"/>
  <c r="AM144" i="28" a="1"/>
  <c r="AR113" i="28" a="1"/>
  <c r="AS113" i="28" a="1"/>
  <c r="AT113" i="28" a="1"/>
  <c r="AL101" i="28" a="1"/>
  <c r="AK101" i="28" a="1"/>
  <c r="AM101" i="28" a="1"/>
  <c r="AS175" i="28" a="1"/>
  <c r="AR175" i="28" a="1"/>
  <c r="AT175" i="28" a="1"/>
  <c r="AS226" i="28" a="1"/>
  <c r="AR226" i="28" a="1"/>
  <c r="AT226" i="28" a="1"/>
  <c r="BF190" i="28" a="1"/>
  <c r="BG190" i="28" a="1"/>
  <c r="BH190" i="28" a="1"/>
  <c r="AL275" i="28" a="1"/>
  <c r="AK275" i="28" a="1"/>
  <c r="AM275" i="28" a="1"/>
  <c r="AS243" i="28" a="1"/>
  <c r="AR243" i="28" a="1"/>
  <c r="AT243" i="28" a="1"/>
  <c r="AS260" i="28" a="1"/>
  <c r="AR260" i="28" a="1"/>
  <c r="AT260" i="28" a="1"/>
  <c r="AK156" i="28" a="1"/>
  <c r="AL156" i="28" a="1"/>
  <c r="AM156" i="28" a="1"/>
  <c r="BF117" i="28" a="1"/>
  <c r="BG117" i="28" a="1"/>
  <c r="BH117" i="28" a="1"/>
  <c r="BF211" i="28" a="1"/>
  <c r="BG211" i="28" a="1"/>
  <c r="BH211" i="28" a="1"/>
  <c r="BG320" i="28" a="1"/>
  <c r="BF320" i="28" a="1"/>
  <c r="BH320" i="28" a="1"/>
  <c r="Q166" i="28" a="1"/>
  <c r="P166" i="28" a="1"/>
  <c r="R166" i="28" a="1"/>
  <c r="P225" i="28" a="1"/>
  <c r="Q225" i="28" a="1"/>
  <c r="R225" i="28" a="1"/>
  <c r="AS263" i="28" a="1"/>
  <c r="AR263" i="28" a="1"/>
  <c r="AT263" i="28" a="1"/>
  <c r="AS251" i="28" a="1"/>
  <c r="AR251" i="28" a="1"/>
  <c r="AT251" i="28" a="1"/>
  <c r="BG161" i="28" a="1"/>
  <c r="BF161" i="28" a="1"/>
  <c r="BH161" i="28" a="1"/>
  <c r="AL267" i="28" a="1"/>
  <c r="AK267" i="28" a="1"/>
  <c r="AM267" i="28" a="1"/>
  <c r="Q157" i="28" a="1"/>
  <c r="P157" i="28" a="1"/>
  <c r="R157" i="28" a="1"/>
  <c r="AS246" i="28" a="1"/>
  <c r="AR246" i="28" a="1"/>
  <c r="AT246" i="28" a="1"/>
  <c r="AR166" i="28" a="1"/>
  <c r="AS166" i="28" a="1"/>
  <c r="AT166" i="28" a="1"/>
  <c r="Q328" i="28" a="1"/>
  <c r="P328" i="28" a="1"/>
  <c r="R328" i="28" a="1"/>
  <c r="Q264" i="28" a="1"/>
  <c r="P264" i="28" a="1"/>
  <c r="R264" i="28" a="1"/>
  <c r="BG251" i="28" a="1"/>
  <c r="BF251" i="28" a="1"/>
  <c r="BH251" i="28" a="1"/>
  <c r="BG286" i="28" a="1"/>
  <c r="BF286" i="28" a="1"/>
  <c r="BH286" i="28" a="1"/>
  <c r="BF277" i="28" a="1"/>
  <c r="BG277" i="28" a="1"/>
  <c r="BH277" i="28" a="1"/>
  <c r="Q289" i="28" a="1"/>
  <c r="P289" i="28" a="1"/>
  <c r="R289" i="28" a="1"/>
  <c r="Q330" i="28" a="1"/>
  <c r="P330" i="28" a="1"/>
  <c r="R330" i="28" a="1"/>
  <c r="BF322" i="28" a="1"/>
  <c r="BG322" i="28" a="1"/>
  <c r="BH322" i="28" a="1"/>
  <c r="AR334" i="28" a="1"/>
  <c r="AS334" i="28" a="1"/>
  <c r="AT334" i="28" a="1"/>
  <c r="AL360" i="28" a="1"/>
  <c r="AK360" i="28" a="1"/>
  <c r="AM360" i="28" a="1"/>
  <c r="Q351" i="28" a="1"/>
  <c r="P351" i="28" a="1"/>
  <c r="R351" i="28" a="1"/>
  <c r="BF301" i="28" a="1"/>
  <c r="BG301" i="28" a="1"/>
  <c r="BH301" i="28" a="1"/>
  <c r="AS312" i="28" a="1"/>
  <c r="AR312" i="28" a="1"/>
  <c r="AT312" i="28" a="1"/>
  <c r="BG333" i="28" a="1"/>
  <c r="BF333" i="28" a="1"/>
  <c r="BH333" i="28" a="1"/>
  <c r="BG342" i="28" a="1"/>
  <c r="BF342" i="28" a="1"/>
  <c r="BH342" i="28" a="1"/>
  <c r="AS300" i="28" a="1"/>
  <c r="AR300" i="28" a="1"/>
  <c r="AT300" i="28" a="1"/>
  <c r="AS304" i="28" a="1"/>
  <c r="AR304" i="28" a="1"/>
  <c r="AT304" i="28" a="1"/>
  <c r="BG312" i="28" a="1"/>
  <c r="BF312" i="28" a="1"/>
  <c r="BH312" i="28" a="1"/>
  <c r="AK340" i="28" a="1"/>
  <c r="AL340" i="28" a="1"/>
  <c r="AM340" i="28" a="1"/>
  <c r="AL344" i="28" a="1"/>
  <c r="AK344" i="28" a="1"/>
  <c r="AM344" i="28" a="1"/>
  <c r="P273" i="28" a="1"/>
  <c r="Q273" i="28" a="1"/>
  <c r="R273" i="28" a="1"/>
  <c r="BG272" i="28" a="1"/>
  <c r="BF272" i="28" a="1"/>
  <c r="BH272" i="28" a="1"/>
  <c r="BG340" i="28" a="1"/>
  <c r="BF340" i="28" a="1"/>
  <c r="BH340" i="28" a="1"/>
  <c r="AS330" i="28" a="1"/>
  <c r="AR330" i="28" a="1"/>
  <c r="AT330" i="28" a="1"/>
  <c r="Q321" i="28" a="1"/>
  <c r="P321" i="28" a="1"/>
  <c r="R321" i="28" a="1"/>
  <c r="P355" i="28" a="1"/>
  <c r="Q355" i="28" a="1"/>
  <c r="R355" i="28" a="1"/>
  <c r="Q307" i="28" a="1"/>
  <c r="P307" i="28" a="1"/>
  <c r="R307" i="28" a="1"/>
  <c r="Q311" i="28" a="1"/>
  <c r="P311" i="28" a="1"/>
  <c r="R311" i="28" a="1"/>
  <c r="AL338" i="28" a="1"/>
  <c r="AK338" i="28" a="1"/>
  <c r="AM338" i="28" a="1"/>
  <c r="Q345" i="28" a="1"/>
  <c r="P345" i="28" a="1"/>
  <c r="R345" i="28" a="1"/>
  <c r="AR342" i="28" a="1"/>
  <c r="AS342" i="28" a="1"/>
  <c r="AT342" i="28" a="1"/>
  <c r="BG353" i="28" a="1"/>
  <c r="BF353" i="28" a="1"/>
  <c r="BH353" i="28" a="1"/>
  <c r="Q292" i="28" a="1"/>
  <c r="P292" i="28" a="1"/>
  <c r="R292" i="28" a="1"/>
  <c r="AK288" i="28" a="1"/>
  <c r="AL288" i="28" a="1"/>
  <c r="AM288" i="28" a="1"/>
  <c r="AS326" i="28" a="1"/>
  <c r="AR326" i="28" a="1"/>
  <c r="AT326" i="28" a="1"/>
  <c r="BG332" i="28" a="1"/>
  <c r="BF332" i="28" a="1"/>
  <c r="BH332" i="28" a="1"/>
  <c r="AS365" i="28" a="1"/>
  <c r="AR365" i="28" a="1"/>
  <c r="AT365" i="28" a="1"/>
  <c r="AR353" i="28" a="1"/>
  <c r="AS353" i="28" a="1"/>
  <c r="AT353" i="28" a="1"/>
  <c r="BG309" i="28" a="1"/>
  <c r="BF309" i="28" a="1"/>
  <c r="BH309" i="28" a="1"/>
  <c r="BG313" i="28" a="1"/>
  <c r="BF313" i="28" a="1"/>
  <c r="BH313" i="28" a="1"/>
  <c r="AR317" i="28" a="1"/>
  <c r="AS317" i="28" a="1"/>
  <c r="AT317" i="28" a="1"/>
  <c r="BG347" i="28" a="1"/>
  <c r="BF347" i="28" a="1"/>
  <c r="BH347" i="28" a="1"/>
  <c r="P356" i="28" a="1"/>
  <c r="Q356" i="28" a="1"/>
  <c r="R356" i="28" a="1"/>
  <c r="BF296" i="28" a="1"/>
  <c r="BG296" i="28" a="1"/>
  <c r="BH296" i="28" a="1"/>
  <c r="BG357" i="28" a="1"/>
  <c r="BF357" i="28" a="1"/>
  <c r="BH357" i="28" a="1"/>
  <c r="P339" i="28" a="1"/>
  <c r="Q339" i="28" a="1"/>
  <c r="R339" i="28" a="1"/>
  <c r="BG16" i="25" a="1"/>
  <c r="BI16" i="25" a="1"/>
  <c r="BH16" i="25" a="1"/>
  <c r="BH11" i="25" a="1"/>
  <c r="BG11" i="25" a="1"/>
  <c r="BI11" i="25" a="1"/>
  <c r="AM61" i="25" a="1"/>
  <c r="AL61" i="25" a="1"/>
  <c r="AN61" i="25" a="1"/>
  <c r="AU41" i="25" a="1"/>
  <c r="AT41" i="25" a="1"/>
  <c r="AS41" i="25" a="1"/>
  <c r="R39" i="25" a="1"/>
  <c r="Q39" i="25" a="1"/>
  <c r="S39" i="25" a="1"/>
  <c r="BH145" i="25" a="1"/>
  <c r="BG145" i="25" a="1"/>
  <c r="BI145" i="25" a="1"/>
  <c r="AU19" i="25" a="1"/>
  <c r="AT19" i="25" a="1"/>
  <c r="AS19" i="25" a="1"/>
  <c r="AT30" i="25" a="1"/>
  <c r="AS30" i="25" a="1"/>
  <c r="AU30" i="25" a="1"/>
  <c r="BH35" i="25" a="1"/>
  <c r="BG35" i="25" a="1"/>
  <c r="BI35" i="25" a="1"/>
  <c r="AT103" i="25" a="1"/>
  <c r="AS103" i="25" a="1"/>
  <c r="AU103" i="25" a="1"/>
  <c r="AS85" i="25" a="1"/>
  <c r="AT85" i="25" a="1"/>
  <c r="AU85" i="25" a="1"/>
  <c r="AT107" i="25" a="1"/>
  <c r="AS107" i="25" a="1"/>
  <c r="AU107" i="25" a="1"/>
  <c r="AT101" i="25" a="1"/>
  <c r="AS101" i="25" a="1"/>
  <c r="AU101" i="25" a="1"/>
  <c r="BH132" i="25" a="1"/>
  <c r="BG132" i="25" a="1"/>
  <c r="BI132" i="25" a="1"/>
  <c r="Q141" i="25" a="1"/>
  <c r="R141" i="25" a="1"/>
  <c r="S141" i="25" a="1"/>
  <c r="AT164" i="25" a="1"/>
  <c r="AS164" i="25" a="1"/>
  <c r="AU164" i="25" a="1"/>
  <c r="Q149" i="25" a="1"/>
  <c r="R149" i="25" a="1"/>
  <c r="S149" i="25" a="1"/>
  <c r="AL190" i="25" a="1"/>
  <c r="AN190" i="25" a="1"/>
  <c r="AM190" i="25" a="1"/>
  <c r="AT193" i="25" a="1"/>
  <c r="AS193" i="25" a="1"/>
  <c r="AU193" i="25" a="1"/>
  <c r="AL213" i="25" a="1"/>
  <c r="AM213" i="25" a="1"/>
  <c r="AN213" i="25" a="1"/>
  <c r="AN212" i="25" a="1"/>
  <c r="AM212" i="25" a="1"/>
  <c r="AL212" i="25" a="1"/>
  <c r="AS205" i="25" a="1"/>
  <c r="AU205" i="25" a="1"/>
  <c r="AT205" i="25" a="1"/>
  <c r="AM243" i="25" a="1"/>
  <c r="AL243" i="25" a="1"/>
  <c r="AN243" i="25" a="1"/>
  <c r="AN245" i="25" a="1"/>
  <c r="AM245" i="25" a="1"/>
  <c r="AL245" i="25" a="1"/>
  <c r="AM261" i="25" a="1"/>
  <c r="AL261" i="25" a="1"/>
  <c r="AN261" i="25" a="1"/>
  <c r="AM274" i="25" a="1"/>
  <c r="AL274" i="25" a="1"/>
  <c r="AN274" i="25" a="1"/>
  <c r="R131" i="25" a="1"/>
  <c r="Q131" i="25" a="1"/>
  <c r="S131" i="25" a="1"/>
  <c r="AT17" i="25" a="1"/>
  <c r="AS17" i="25" a="1"/>
  <c r="AU17" i="25" a="1"/>
  <c r="BH90" i="25" a="1"/>
  <c r="BG90" i="25" a="1"/>
  <c r="BI90" i="25" a="1"/>
  <c r="S147" i="25" a="1"/>
  <c r="R147" i="25" a="1"/>
  <c r="Q147" i="25" a="1"/>
  <c r="AS130" i="25" a="1"/>
  <c r="AU130" i="25" a="1"/>
  <c r="AT130" i="25" a="1"/>
  <c r="AM110" i="25" a="1"/>
  <c r="AL110" i="25" a="1"/>
  <c r="AN110" i="25" a="1"/>
  <c r="AT95" i="25" a="1"/>
  <c r="AS95" i="25" a="1"/>
  <c r="AU95" i="25" a="1"/>
  <c r="AM128" i="25" a="1"/>
  <c r="AL128" i="25" a="1"/>
  <c r="AN128" i="25" a="1"/>
  <c r="BH174" i="25" a="1"/>
  <c r="BG174" i="25" a="1"/>
  <c r="BI174" i="25" a="1"/>
  <c r="BG191" i="25" a="1"/>
  <c r="BI191" i="25" a="1"/>
  <c r="BH191" i="25" a="1"/>
  <c r="AT204" i="25" a="1"/>
  <c r="AS204" i="25" a="1"/>
  <c r="AU204" i="25" a="1"/>
  <c r="AT213" i="25" a="1"/>
  <c r="AS213" i="25" a="1"/>
  <c r="AU213" i="25" a="1"/>
  <c r="AN223" i="25" a="1"/>
  <c r="AM223" i="25" a="1"/>
  <c r="AL223" i="25" a="1"/>
  <c r="S244" i="25" a="1"/>
  <c r="R244" i="25" a="1"/>
  <c r="Q244" i="25" a="1"/>
  <c r="BG236" i="25" a="1"/>
  <c r="BH236" i="25" a="1"/>
  <c r="BI236" i="25" a="1"/>
  <c r="AS262" i="25" a="1"/>
  <c r="AU262" i="25" a="1"/>
  <c r="AT262" i="25" a="1"/>
  <c r="R289" i="25" a="1"/>
  <c r="Q289" i="25" a="1"/>
  <c r="S289" i="25" a="1"/>
  <c r="AS298" i="25" a="1"/>
  <c r="AU298" i="25" a="1"/>
  <c r="AT298" i="25" a="1"/>
  <c r="S5" i="25" a="1"/>
  <c r="R5" i="25" a="1"/>
  <c r="Q5" i="25" a="1"/>
  <c r="AS92" i="25" a="1"/>
  <c r="AU92" i="25" a="1"/>
  <c r="AT92" i="25" a="1"/>
  <c r="R18" i="25" a="1"/>
  <c r="Q18" i="25" a="1"/>
  <c r="S18" i="25" a="1"/>
  <c r="R54" i="25" a="1"/>
  <c r="Q54" i="25" a="1"/>
  <c r="S54" i="25" a="1"/>
  <c r="BH94" i="25" a="1"/>
  <c r="BG94" i="25" a="1"/>
  <c r="BI94" i="25" a="1"/>
  <c r="BH52" i="25" a="1"/>
  <c r="BG52" i="25" a="1"/>
  <c r="BI52" i="25" a="1"/>
  <c r="Q92" i="25" a="1"/>
  <c r="R92" i="25" a="1"/>
  <c r="S92" i="25" a="1"/>
  <c r="AT122" i="25" a="1"/>
  <c r="AS122" i="25" a="1"/>
  <c r="AU122" i="25" a="1"/>
  <c r="AM100" i="25" a="1"/>
  <c r="AL100" i="25" a="1"/>
  <c r="AN100" i="25" a="1"/>
  <c r="BH136" i="25" a="1"/>
  <c r="BG136" i="25" a="1"/>
  <c r="BI136" i="25" a="1"/>
  <c r="AT158" i="25" a="1"/>
  <c r="AS158" i="25" a="1"/>
  <c r="AU158" i="25" a="1"/>
  <c r="AU179" i="25" a="1"/>
  <c r="AS179" i="25" a="1"/>
  <c r="AT179" i="25" a="1"/>
  <c r="AT199" i="25" a="1"/>
  <c r="AS199" i="25" a="1"/>
  <c r="AU199" i="25" a="1"/>
  <c r="AS185" i="25" a="1"/>
  <c r="AT185" i="25" a="1"/>
  <c r="AU185" i="25" a="1"/>
  <c r="BH222" i="25" a="1"/>
  <c r="BI222" i="25" a="1"/>
  <c r="BG222" i="25" a="1"/>
  <c r="BH207" i="25" a="1"/>
  <c r="BI207" i="25" a="1"/>
  <c r="BG207" i="25" a="1"/>
  <c r="R256" i="25" a="1"/>
  <c r="Q256" i="25" a="1"/>
  <c r="S256" i="25" a="1"/>
  <c r="AT244" i="25" a="1"/>
  <c r="AU244" i="25" a="1"/>
  <c r="AS244" i="25" a="1"/>
  <c r="AM269" i="25" a="1"/>
  <c r="AN269" i="25" a="1"/>
  <c r="AL269" i="25" a="1"/>
  <c r="Q277" i="25" a="1"/>
  <c r="S277" i="25" a="1"/>
  <c r="R277" i="25" a="1"/>
  <c r="AM305" i="25" a="1"/>
  <c r="AN305" i="25" a="1"/>
  <c r="AL305" i="25" a="1"/>
  <c r="R20" i="25" a="1"/>
  <c r="Q20" i="25" a="1"/>
  <c r="S20" i="25" a="1"/>
  <c r="BG7" i="25" a="1"/>
  <c r="BH7" i="25" a="1"/>
  <c r="BI7" i="25" a="1"/>
  <c r="AM51" i="25" a="1"/>
  <c r="AL51" i="25" a="1"/>
  <c r="AN51" i="25" a="1"/>
  <c r="BG62" i="25" a="1"/>
  <c r="BI62" i="25" a="1"/>
  <c r="BH62" i="25" a="1"/>
  <c r="AT60" i="25" a="1"/>
  <c r="AS60" i="25" a="1"/>
  <c r="AU60" i="25" a="1"/>
  <c r="Q61" i="25" a="1"/>
  <c r="R61" i="25" a="1"/>
  <c r="S61" i="25" a="1"/>
  <c r="BG91" i="25" a="1"/>
  <c r="BI91" i="25" a="1"/>
  <c r="BH91" i="25" a="1"/>
  <c r="BI135" i="25" a="1"/>
  <c r="BH135" i="25" a="1"/>
  <c r="BG135" i="25" a="1"/>
  <c r="AT150" i="25" a="1"/>
  <c r="AS150" i="25" a="1"/>
  <c r="AU150" i="25" a="1"/>
  <c r="AN173" i="25" a="1"/>
  <c r="AL173" i="25" a="1"/>
  <c r="AM173" i="25" a="1"/>
  <c r="BH190" i="25" a="1"/>
  <c r="BG190" i="25" a="1"/>
  <c r="BI190" i="25" a="1"/>
  <c r="AN200" i="25" a="1"/>
  <c r="AL200" i="25" a="1"/>
  <c r="AM200" i="25" a="1"/>
  <c r="AT216" i="25" a="1"/>
  <c r="AS216" i="25" a="1"/>
  <c r="AU216" i="25" a="1"/>
  <c r="BI218" i="25" a="1"/>
  <c r="BH218" i="25" a="1"/>
  <c r="BG218" i="25" a="1"/>
  <c r="R240" i="25" a="1"/>
  <c r="S240" i="25" a="1"/>
  <c r="Q240" i="25" a="1"/>
  <c r="AS257" i="25" a="1"/>
  <c r="AT257" i="25" a="1"/>
  <c r="AU257" i="25" a="1"/>
  <c r="AU287" i="25" a="1"/>
  <c r="AT287" i="25" a="1"/>
  <c r="AS287" i="25" a="1"/>
  <c r="BG297" i="25" a="1"/>
  <c r="BI297" i="25" a="1"/>
  <c r="BH297" i="25" a="1"/>
  <c r="Q300" i="25" a="1"/>
  <c r="S300" i="25" a="1"/>
  <c r="R300" i="25" a="1"/>
  <c r="BH15" i="25" a="1"/>
  <c r="BG15" i="25" a="1"/>
  <c r="BI15" i="25" a="1"/>
  <c r="BI63" i="25" a="1"/>
  <c r="BH63" i="25" a="1"/>
  <c r="BG63" i="25" a="1"/>
  <c r="BH5" i="25" a="1"/>
  <c r="BI5" i="25" a="1"/>
  <c r="BG5" i="25" a="1"/>
  <c r="R10" i="25" a="1"/>
  <c r="Q10" i="25" a="1"/>
  <c r="S10" i="25" a="1"/>
  <c r="R16" i="25" a="1"/>
  <c r="Q16" i="25" a="1"/>
  <c r="S16" i="25" a="1"/>
  <c r="BH66" i="25" a="1"/>
  <c r="BG66" i="25" a="1"/>
  <c r="BI66" i="25" a="1"/>
  <c r="R71" i="25" a="1"/>
  <c r="Q71" i="25" a="1"/>
  <c r="S71" i="25" a="1"/>
  <c r="S65" i="25" a="1"/>
  <c r="R65" i="25" a="1"/>
  <c r="Q65" i="25" a="1"/>
  <c r="AM64" i="25" a="1"/>
  <c r="AL64" i="25" a="1"/>
  <c r="AN64" i="25" a="1"/>
  <c r="AT159" i="25" a="1"/>
  <c r="AS159" i="25" a="1"/>
  <c r="AU159" i="25" a="1"/>
  <c r="S157" i="25" a="1"/>
  <c r="R157" i="25" a="1"/>
  <c r="Q157" i="25" a="1"/>
  <c r="AM205" i="25" a="1"/>
  <c r="AL205" i="25" a="1"/>
  <c r="AN205" i="25" a="1"/>
  <c r="AM228" i="25" a="1"/>
  <c r="AL228" i="25" a="1"/>
  <c r="AN228" i="25" a="1"/>
  <c r="AL254" i="25" a="1"/>
  <c r="AN254" i="25" a="1"/>
  <c r="AM254" i="25" a="1"/>
  <c r="S264" i="25" a="1"/>
  <c r="R264" i="25" a="1"/>
  <c r="Q264" i="25" a="1"/>
  <c r="AT269" i="25" a="1"/>
  <c r="AS269" i="25" a="1"/>
  <c r="AU269" i="25" a="1"/>
  <c r="Q293" i="25" a="1"/>
  <c r="R293" i="25" a="1"/>
  <c r="S293" i="25" a="1"/>
  <c r="AU304" i="25" a="1"/>
  <c r="AT304" i="25" a="1"/>
  <c r="AS304" i="25" a="1"/>
  <c r="AN8" i="25" a="1"/>
  <c r="AM8" i="25" a="1"/>
  <c r="AL8" i="25" a="1"/>
  <c r="R13" i="25" a="1"/>
  <c r="S13" i="25" a="1"/>
  <c r="Q13" i="25" a="1"/>
  <c r="S76" i="25" a="1"/>
  <c r="R76" i="25" a="1"/>
  <c r="Q76" i="25" a="1"/>
  <c r="AM76" i="25" a="1"/>
  <c r="AL76" i="25" a="1"/>
  <c r="AN76" i="25" a="1"/>
  <c r="BH75" i="25" a="1"/>
  <c r="BG75" i="25" a="1"/>
  <c r="BI75" i="25" a="1"/>
  <c r="AM142" i="25" a="1"/>
  <c r="AL142" i="25" a="1"/>
  <c r="AN142" i="25" a="1"/>
  <c r="BH122" i="25" a="1"/>
  <c r="BG122" i="25" a="1"/>
  <c r="BI122" i="25" a="1"/>
  <c r="AL103" i="25" a="1"/>
  <c r="AM103" i="25" a="1"/>
  <c r="AN103" i="25" a="1"/>
  <c r="BH155" i="25" a="1"/>
  <c r="BG155" i="25" a="1"/>
  <c r="BI155" i="25" a="1"/>
  <c r="BH202" i="25" a="1"/>
  <c r="BG202" i="25" a="1"/>
  <c r="BI202" i="25" a="1"/>
  <c r="AM204" i="25" a="1"/>
  <c r="AL204" i="25" a="1"/>
  <c r="AN204" i="25" a="1"/>
  <c r="Q190" i="25" a="1"/>
  <c r="S190" i="25" a="1"/>
  <c r="R190" i="25" a="1"/>
  <c r="BG252" i="25" a="1"/>
  <c r="BI252" i="25" a="1"/>
  <c r="BH252" i="25" a="1"/>
  <c r="BG266" i="25" a="1"/>
  <c r="BH266" i="25" a="1"/>
  <c r="BI266" i="25" a="1"/>
  <c r="Q278" i="25" a="1"/>
  <c r="S278" i="25" a="1"/>
  <c r="R278" i="25" a="1"/>
  <c r="AT285" i="25" a="1"/>
  <c r="AS285" i="25" a="1"/>
  <c r="AU285" i="25" a="1"/>
  <c r="BH306" i="25" a="1"/>
  <c r="BG306" i="25" a="1"/>
  <c r="BI306" i="25" a="1"/>
  <c r="R153" i="25" a="1"/>
  <c r="S153" i="25" a="1"/>
  <c r="Q153" i="25" a="1"/>
  <c r="BG165" i="25" a="1"/>
  <c r="BH165" i="25" a="1"/>
  <c r="BI165" i="25" a="1"/>
  <c r="AM220" i="25" a="1"/>
  <c r="AL220" i="25" a="1"/>
  <c r="AN220" i="25" a="1"/>
  <c r="AM246" i="25" a="1"/>
  <c r="AL246" i="25" a="1"/>
  <c r="AN246" i="25" a="1"/>
  <c r="BG239" i="25" a="1"/>
  <c r="BH239" i="25" a="1"/>
  <c r="BI239" i="25" a="1"/>
  <c r="AM253" i="25" a="1"/>
  <c r="AL253" i="25" a="1"/>
  <c r="AN253" i="25" a="1"/>
  <c r="AM265" i="25" a="1"/>
  <c r="AL265" i="25" a="1"/>
  <c r="AN265" i="25" a="1"/>
  <c r="Q285" i="25" a="1"/>
  <c r="R285" i="25" a="1"/>
  <c r="S285" i="25" a="1"/>
  <c r="BH285" i="25" a="1"/>
  <c r="BG285" i="25" a="1"/>
  <c r="BI285" i="25" a="1"/>
  <c r="Q299" i="25" a="1"/>
  <c r="R299" i="25" a="1"/>
  <c r="S299" i="25" a="1"/>
  <c r="BH114" i="25" a="1"/>
  <c r="BG114" i="25" a="1"/>
  <c r="BI114" i="25" a="1"/>
  <c r="R14" i="25" a="1"/>
  <c r="Q14" i="25" a="1"/>
  <c r="S14" i="25" a="1"/>
  <c r="BH55" i="25" a="1"/>
  <c r="BG55" i="25" a="1"/>
  <c r="BI55" i="25" a="1"/>
  <c r="AU39" i="25" a="1"/>
  <c r="AT39" i="25" a="1"/>
  <c r="AS39" i="25" a="1"/>
  <c r="AM89" i="25" a="1"/>
  <c r="AL89" i="25" a="1"/>
  <c r="AN89" i="25" a="1"/>
  <c r="AL97" i="25" a="1"/>
  <c r="AM97" i="25" a="1"/>
  <c r="AN97" i="25" a="1"/>
  <c r="AS87" i="25" a="1"/>
  <c r="AT87" i="25" a="1"/>
  <c r="AU87" i="25" a="1"/>
  <c r="S90" i="25" a="1"/>
  <c r="R90" i="25" a="1"/>
  <c r="Q90" i="25" a="1"/>
  <c r="AM137" i="25" a="1"/>
  <c r="AL137" i="25" a="1"/>
  <c r="AN137" i="25" a="1"/>
  <c r="AT99" i="25" a="1"/>
  <c r="AS99" i="25" a="1"/>
  <c r="AU99" i="25" a="1"/>
  <c r="AT135" i="25" a="1"/>
  <c r="AS135" i="25" a="1"/>
  <c r="AU135" i="25" a="1"/>
  <c r="AM154" i="25" a="1"/>
  <c r="AL154" i="25" a="1"/>
  <c r="AN154" i="25" a="1"/>
  <c r="R177" i="25" a="1"/>
  <c r="Q177" i="25" a="1"/>
  <c r="S177" i="25" a="1"/>
  <c r="AS182" i="25" a="1"/>
  <c r="AT182" i="25" a="1"/>
  <c r="AU182" i="25" a="1"/>
  <c r="AT221" i="25" a="1"/>
  <c r="AS221" i="25" a="1"/>
  <c r="AU221" i="25" a="1"/>
  <c r="Q207" i="25" a="1"/>
  <c r="R207" i="25" a="1"/>
  <c r="S207" i="25" a="1"/>
  <c r="R249" i="25" a="1"/>
  <c r="Q249" i="25" a="1"/>
  <c r="S249" i="25" a="1"/>
  <c r="AT266" i="25" a="1"/>
  <c r="AS266" i="25" a="1"/>
  <c r="AU266" i="25" a="1"/>
  <c r="R271" i="25" a="1"/>
  <c r="S271" i="25" a="1"/>
  <c r="Q271" i="25" a="1"/>
  <c r="BG277" i="25" a="1"/>
  <c r="BH277" i="25" a="1"/>
  <c r="BI277" i="25" a="1"/>
  <c r="BH310" i="25" a="1"/>
  <c r="BG310" i="25" a="1"/>
  <c r="BI310" i="25" a="1"/>
  <c r="S314" i="25" a="1"/>
  <c r="R314" i="25" a="1"/>
  <c r="Q314" i="25" a="1"/>
  <c r="AL23" i="26" a="1"/>
  <c r="AK23" i="26" a="1"/>
  <c r="AM23" i="26" a="1"/>
  <c r="Q26" i="26" a="1"/>
  <c r="P26" i="26" a="1"/>
  <c r="R26" i="26" a="1"/>
  <c r="AS88" i="26" a="1"/>
  <c r="AR88" i="26" a="1"/>
  <c r="AT88" i="26" a="1"/>
  <c r="Q59" i="26" a="1"/>
  <c r="P59" i="26" a="1"/>
  <c r="R59" i="26" a="1"/>
  <c r="AL123" i="26" a="1"/>
  <c r="AK123" i="26" a="1"/>
  <c r="AM123" i="26" a="1"/>
  <c r="Q95" i="26" a="1"/>
  <c r="P95" i="26" a="1"/>
  <c r="R95" i="26" a="1"/>
  <c r="Q124" i="26" a="1"/>
  <c r="P124" i="26" a="1"/>
  <c r="R124" i="26" a="1"/>
  <c r="Q101" i="26" a="1"/>
  <c r="P101" i="26" a="1"/>
  <c r="R101" i="26" a="1"/>
  <c r="AL153" i="26" a="1"/>
  <c r="AK153" i="26" a="1"/>
  <c r="AM153" i="26" a="1"/>
  <c r="AL181" i="26" a="1"/>
  <c r="AK181" i="26" a="1"/>
  <c r="AM181" i="26" a="1"/>
  <c r="BG214" i="26" a="1"/>
  <c r="BF214" i="26" a="1"/>
  <c r="BH214" i="26" a="1"/>
  <c r="BG205" i="26" a="1"/>
  <c r="BF205" i="26" a="1"/>
  <c r="BH205" i="26" a="1"/>
  <c r="P231" i="26" a="1"/>
  <c r="Q231" i="26" a="1"/>
  <c r="R231" i="26" a="1"/>
  <c r="AR234" i="26" a="1"/>
  <c r="AS234" i="26" a="1"/>
  <c r="AT234" i="26" a="1"/>
  <c r="AS268" i="26" a="1"/>
  <c r="AR268" i="26" a="1"/>
  <c r="AT268" i="26" a="1"/>
  <c r="AS269" i="26" a="1"/>
  <c r="AR269" i="26" a="1"/>
  <c r="AT269" i="26" a="1"/>
  <c r="AL278" i="26" a="1"/>
  <c r="AK278" i="26" a="1"/>
  <c r="AM278" i="26" a="1"/>
  <c r="AM314" i="25" a="1"/>
  <c r="AL314" i="25" a="1"/>
  <c r="AN314" i="25" a="1"/>
  <c r="AN324" i="25" a="1"/>
  <c r="AL324" i="25" a="1"/>
  <c r="AM324" i="25" a="1"/>
  <c r="BG339" i="25" a="1"/>
  <c r="BH339" i="25" a="1"/>
  <c r="BI339" i="25" a="1"/>
  <c r="BG351" i="25" a="1"/>
  <c r="BI351" i="25" a="1"/>
  <c r="BH351" i="25" a="1"/>
  <c r="AS4" i="26" a="1"/>
  <c r="AR4" i="26" a="1"/>
  <c r="AT4" i="26" a="1"/>
  <c r="AS11" i="26" a="1"/>
  <c r="AR11" i="26" a="1"/>
  <c r="AT11" i="26" a="1"/>
  <c r="Q58" i="26" a="1"/>
  <c r="P58" i="26" a="1"/>
  <c r="R58" i="26" a="1"/>
  <c r="AK17" i="26" a="1"/>
  <c r="AL17" i="26" a="1"/>
  <c r="AM17" i="26" a="1"/>
  <c r="AL72" i="26" a="1"/>
  <c r="AK72" i="26" a="1"/>
  <c r="AM72" i="26" a="1"/>
  <c r="AR27" i="26" a="1"/>
  <c r="AS27" i="26" a="1"/>
  <c r="AT27" i="26" a="1"/>
  <c r="AL92" i="26" a="1"/>
  <c r="AK92" i="26" a="1"/>
  <c r="AM92" i="26" a="1"/>
  <c r="AS137" i="26" a="1"/>
  <c r="AR137" i="26" a="1"/>
  <c r="AT137" i="26" a="1"/>
  <c r="AS103" i="26" a="1"/>
  <c r="AR103" i="26" a="1"/>
  <c r="AT103" i="26" a="1"/>
  <c r="AS177" i="26" a="1"/>
  <c r="AR177" i="26" a="1"/>
  <c r="AT177" i="26" a="1"/>
  <c r="AR151" i="26" a="1"/>
  <c r="AS151" i="26" a="1"/>
  <c r="AT151" i="26" a="1"/>
  <c r="Q170" i="26" a="1"/>
  <c r="P170" i="26" a="1"/>
  <c r="R170" i="26" a="1"/>
  <c r="AL203" i="26" a="1"/>
  <c r="AK203" i="26" a="1"/>
  <c r="AM203" i="26" a="1"/>
  <c r="BF185" i="26" a="1"/>
  <c r="BG185" i="26" a="1"/>
  <c r="BH185" i="26" a="1"/>
  <c r="AS210" i="26" a="1"/>
  <c r="AR210" i="26" a="1"/>
  <c r="AT210" i="26" a="1"/>
  <c r="AL221" i="26" a="1"/>
  <c r="AK221" i="26" a="1"/>
  <c r="AM221" i="26" a="1"/>
  <c r="Q249" i="26" a="1"/>
  <c r="P249" i="26" a="1"/>
  <c r="R249" i="26" a="1"/>
  <c r="Q232" i="26" a="1"/>
  <c r="P232" i="26" a="1"/>
  <c r="R232" i="26" a="1"/>
  <c r="AS266" i="26" a="1"/>
  <c r="AR266" i="26" a="1"/>
  <c r="AT266" i="26" a="1"/>
  <c r="AK268" i="26" a="1"/>
  <c r="AL268" i="26" a="1"/>
  <c r="AM268" i="26" a="1"/>
  <c r="AM329" i="25" a="1"/>
  <c r="AL329" i="25" a="1"/>
  <c r="AN329" i="25" a="1"/>
  <c r="AL10" i="26" a="1"/>
  <c r="AK10" i="26" a="1"/>
  <c r="AM10" i="26" a="1"/>
  <c r="AS49" i="26" a="1"/>
  <c r="AR49" i="26" a="1"/>
  <c r="AT49" i="26" a="1"/>
  <c r="BG85" i="26" a="1"/>
  <c r="BF85" i="26" a="1"/>
  <c r="BH85" i="26" a="1"/>
  <c r="Q64" i="26" a="1"/>
  <c r="P64" i="26" a="1"/>
  <c r="R64" i="26" a="1"/>
  <c r="Q86" i="26" a="1"/>
  <c r="P86" i="26" a="1"/>
  <c r="R86" i="26" a="1"/>
  <c r="AL43" i="26" a="1"/>
  <c r="AK43" i="26" a="1"/>
  <c r="AM43" i="26" a="1"/>
  <c r="BG79" i="26" a="1"/>
  <c r="BF79" i="26" a="1"/>
  <c r="BH79" i="26" a="1"/>
  <c r="BG129" i="26" a="1"/>
  <c r="BF129" i="26" a="1"/>
  <c r="BH129" i="26" a="1"/>
  <c r="P98" i="26" a="1"/>
  <c r="Q98" i="26" a="1"/>
  <c r="R98" i="26" a="1"/>
  <c r="BF141" i="26" a="1"/>
  <c r="BG141" i="26" a="1"/>
  <c r="BH141" i="26" a="1"/>
  <c r="Q171" i="26" a="1"/>
  <c r="P171" i="26" a="1"/>
  <c r="R171" i="26" a="1"/>
  <c r="Q174" i="26" a="1"/>
  <c r="P174" i="26" a="1"/>
  <c r="R174" i="26" a="1"/>
  <c r="AS161" i="26" a="1"/>
  <c r="AR161" i="26" a="1"/>
  <c r="AT161" i="26" a="1"/>
  <c r="Q196" i="26" a="1"/>
  <c r="P196" i="26" a="1"/>
  <c r="R196" i="26" a="1"/>
  <c r="BG210" i="26" a="1"/>
  <c r="BF210" i="26" a="1"/>
  <c r="BH210" i="26" a="1"/>
  <c r="BF211" i="26" a="1"/>
  <c r="BG211" i="26" a="1"/>
  <c r="BH211" i="26" a="1"/>
  <c r="AS240" i="26" a="1"/>
  <c r="AR240" i="26" a="1"/>
  <c r="AT240" i="26" a="1"/>
  <c r="AL245" i="26" a="1"/>
  <c r="AK245" i="26" a="1"/>
  <c r="AM245" i="26" a="1"/>
  <c r="BG246" i="26" a="1"/>
  <c r="BF246" i="26" a="1"/>
  <c r="BH246" i="26" a="1"/>
  <c r="P260" i="26" a="1"/>
  <c r="Q260" i="26" a="1"/>
  <c r="R260" i="26" a="1"/>
  <c r="R301" i="25" a="1"/>
  <c r="Q301" i="25" a="1"/>
  <c r="S301" i="25" a="1"/>
  <c r="BH331" i="25" a="1"/>
  <c r="BG331" i="25" a="1"/>
  <c r="BI331" i="25" a="1"/>
  <c r="AL5" i="26" a="1"/>
  <c r="AK5" i="26" a="1"/>
  <c r="AM5" i="26" a="1"/>
  <c r="AL12" i="26" a="1"/>
  <c r="AK12" i="26" a="1"/>
  <c r="AM12" i="26" a="1"/>
  <c r="BG58" i="26" a="1"/>
  <c r="BF58" i="26" a="1"/>
  <c r="BH58" i="26" a="1"/>
  <c r="Q49" i="26" a="1"/>
  <c r="P49" i="26" a="1"/>
  <c r="R49" i="26" a="1"/>
  <c r="P52" i="26" a="1"/>
  <c r="Q52" i="26" a="1"/>
  <c r="R52" i="26" a="1"/>
  <c r="AS99" i="26" a="1"/>
  <c r="AR99" i="26" a="1"/>
  <c r="AT99" i="26" a="1"/>
  <c r="Q134" i="26" a="1"/>
  <c r="P134" i="26" a="1"/>
  <c r="R134" i="26" a="1"/>
  <c r="AS144" i="26" a="1"/>
  <c r="AR144" i="26" a="1"/>
  <c r="AT144" i="26" a="1"/>
  <c r="Q103" i="26" a="1"/>
  <c r="P103" i="26" a="1"/>
  <c r="R103" i="26" a="1"/>
  <c r="AL138" i="26" a="1"/>
  <c r="AK138" i="26" a="1"/>
  <c r="AM138" i="26" a="1"/>
  <c r="AL104" i="26" a="1"/>
  <c r="AK104" i="26" a="1"/>
  <c r="AM104" i="26" a="1"/>
  <c r="BG173" i="26" a="1"/>
  <c r="BF173" i="26" a="1"/>
  <c r="BH173" i="26" a="1"/>
  <c r="Q210" i="26" a="1"/>
  <c r="P210" i="26" a="1"/>
  <c r="R210" i="26" a="1"/>
  <c r="BF193" i="26" a="1"/>
  <c r="BG193" i="26" a="1"/>
  <c r="BH193" i="26" a="1"/>
  <c r="Q212" i="26" a="1"/>
  <c r="P212" i="26" a="1"/>
  <c r="R212" i="26" a="1"/>
  <c r="AR227" i="26" a="1"/>
  <c r="AS227" i="26" a="1"/>
  <c r="AT227" i="26" a="1"/>
  <c r="BF232" i="26" a="1"/>
  <c r="BG232" i="26" a="1"/>
  <c r="BH232" i="26" a="1"/>
  <c r="Q258" i="26" a="1"/>
  <c r="P258" i="26" a="1"/>
  <c r="R258" i="26" a="1"/>
  <c r="AL267" i="26" a="1"/>
  <c r="AK267" i="26" a="1"/>
  <c r="AM267" i="26" a="1"/>
  <c r="AS310" i="25" a="1"/>
  <c r="AT310" i="25" a="1"/>
  <c r="AU310" i="25" a="1"/>
  <c r="AT329" i="25" a="1"/>
  <c r="AS329" i="25" a="1"/>
  <c r="AU329" i="25" a="1"/>
  <c r="BI330" i="25" a="1"/>
  <c r="BG330" i="25" a="1"/>
  <c r="BH330" i="25" a="1"/>
  <c r="AL332" i="25" a="1"/>
  <c r="AM332" i="25" a="1"/>
  <c r="AN332" i="25" a="1"/>
  <c r="Q353" i="25" a="1"/>
  <c r="S353" i="25" a="1"/>
  <c r="R353" i="25" a="1"/>
  <c r="S363" i="25" a="1"/>
  <c r="R363" i="25" a="1"/>
  <c r="Q363" i="25" a="1"/>
  <c r="BG15" i="26" a="1"/>
  <c r="BF15" i="26" a="1"/>
  <c r="BH15" i="26" a="1"/>
  <c r="Q18" i="26" a="1"/>
  <c r="P18" i="26" a="1"/>
  <c r="R18" i="26" a="1"/>
  <c r="AR73" i="26" a="1"/>
  <c r="AS73" i="26" a="1"/>
  <c r="AT73" i="26" a="1"/>
  <c r="AL107" i="26" a="1"/>
  <c r="AK107" i="26" a="1"/>
  <c r="AM107" i="26" a="1"/>
  <c r="P108" i="26" a="1"/>
  <c r="Q108" i="26" a="1"/>
  <c r="R108" i="26" a="1"/>
  <c r="P93" i="26" a="1"/>
  <c r="Q93" i="26" a="1"/>
  <c r="R93" i="26" a="1"/>
  <c r="BG167" i="26" a="1"/>
  <c r="BF167" i="26" a="1"/>
  <c r="BH167" i="26" a="1"/>
  <c r="AL200" i="26" a="1"/>
  <c r="AK200" i="26" a="1"/>
  <c r="AM200" i="26" a="1"/>
  <c r="AR201" i="26" a="1"/>
  <c r="AS201" i="26" a="1"/>
  <c r="AT201" i="26" a="1"/>
  <c r="AL214" i="26" a="1"/>
  <c r="AK214" i="26" a="1"/>
  <c r="AM214" i="26" a="1"/>
  <c r="BG236" i="26" a="1"/>
  <c r="BF236" i="26" a="1"/>
  <c r="BH236" i="26" a="1"/>
  <c r="AS247" i="26" a="1"/>
  <c r="AR247" i="26" a="1"/>
  <c r="AT247" i="26" a="1"/>
  <c r="BF263" i="26" a="1"/>
  <c r="BG263" i="26" a="1"/>
  <c r="BH263" i="26" a="1"/>
  <c r="BG336" i="25" a="1"/>
  <c r="BI336" i="25" a="1"/>
  <c r="BH336" i="25" a="1"/>
  <c r="AS352" i="25" a="1"/>
  <c r="AT352" i="25" a="1"/>
  <c r="AU352" i="25" a="1"/>
  <c r="AL363" i="25" a="1"/>
  <c r="AM363" i="25" a="1"/>
  <c r="AN363" i="25" a="1"/>
  <c r="BF2" i="26" a="1"/>
  <c r="BG2" i="26" a="1"/>
  <c r="BH2" i="26" a="1"/>
  <c r="AK9" i="26" a="1"/>
  <c r="AL9" i="26" a="1"/>
  <c r="AM9" i="26" a="1"/>
  <c r="AS45" i="26" a="1"/>
  <c r="AR45" i="26" a="1"/>
  <c r="AT45" i="26" a="1"/>
  <c r="AL56" i="26" a="1"/>
  <c r="AK56" i="26" a="1"/>
  <c r="AM56" i="26" a="1"/>
  <c r="AS19" i="26" a="1"/>
  <c r="AR19" i="26" a="1"/>
  <c r="AT19" i="26" a="1"/>
  <c r="AL78" i="26" a="1"/>
  <c r="AK78" i="26" a="1"/>
  <c r="AM78" i="26" a="1"/>
  <c r="BG39" i="26" a="1"/>
  <c r="BF39" i="26" a="1"/>
  <c r="BH39" i="26" a="1"/>
  <c r="AR121" i="26" a="1"/>
  <c r="AS121" i="26" a="1"/>
  <c r="AT121" i="26" a="1"/>
  <c r="BF162" i="26" a="1"/>
  <c r="BG162" i="26" a="1"/>
  <c r="BH162" i="26" a="1"/>
  <c r="AS158" i="26" a="1"/>
  <c r="AR158" i="26" a="1"/>
  <c r="AT158" i="26" a="1"/>
  <c r="BG207" i="26" a="1"/>
  <c r="BF207" i="26" a="1"/>
  <c r="BH207" i="26" a="1"/>
  <c r="AS195" i="26" a="1"/>
  <c r="AR195" i="26" a="1"/>
  <c r="AT195" i="26" a="1"/>
  <c r="AS224" i="26" a="1"/>
  <c r="AR224" i="26" a="1"/>
  <c r="AT224" i="26" a="1"/>
  <c r="Q233" i="26" a="1"/>
  <c r="P233" i="26" a="1"/>
  <c r="R233" i="26" a="1"/>
  <c r="AR249" i="26" a="1"/>
  <c r="AS249" i="26" a="1"/>
  <c r="AT249" i="26" a="1"/>
  <c r="AS254" i="26" a="1"/>
  <c r="AR254" i="26" a="1"/>
  <c r="AT254" i="26" a="1"/>
  <c r="R307" i="25" a="1"/>
  <c r="Q307" i="25" a="1"/>
  <c r="S307" i="25" a="1"/>
  <c r="R312" i="25" a="1"/>
  <c r="Q312" i="25" a="1"/>
  <c r="S312" i="25" a="1"/>
  <c r="Q323" i="25" a="1"/>
  <c r="R323" i="25" a="1"/>
  <c r="S323" i="25" a="1"/>
  <c r="AS336" i="25" a="1"/>
  <c r="AT336" i="25" a="1"/>
  <c r="AU336" i="25" a="1"/>
  <c r="AU351" i="25" a="1"/>
  <c r="AT351" i="25" a="1"/>
  <c r="AS351" i="25" a="1"/>
  <c r="BH349" i="25" a="1"/>
  <c r="BG349" i="25" a="1"/>
  <c r="BI349" i="25" a="1"/>
  <c r="AR16" i="26" a="1"/>
  <c r="AS16" i="26" a="1"/>
  <c r="AT16" i="26" a="1"/>
  <c r="BG4" i="26" a="1"/>
  <c r="BF4" i="26" a="1"/>
  <c r="BH4" i="26" a="1"/>
  <c r="AL24" i="26" a="1"/>
  <c r="AK24" i="26" a="1"/>
  <c r="AM24" i="26" a="1"/>
  <c r="BF88" i="26" a="1"/>
  <c r="BG88" i="26" a="1"/>
  <c r="BH88" i="26" a="1"/>
  <c r="BG46" i="26" a="1"/>
  <c r="BF46" i="26" a="1"/>
  <c r="BH46" i="26" a="1"/>
  <c r="Q87" i="26" a="1"/>
  <c r="P87" i="26" a="1"/>
  <c r="R87" i="26" a="1"/>
  <c r="AL126" i="26" a="1"/>
  <c r="AK126" i="26" a="1"/>
  <c r="AM126" i="26" a="1"/>
  <c r="Q137" i="26" a="1"/>
  <c r="P137" i="26" a="1"/>
  <c r="R137" i="26" a="1"/>
  <c r="BG130" i="26" a="1"/>
  <c r="BF130" i="26" a="1"/>
  <c r="BH130" i="26" a="1"/>
  <c r="P149" i="26" a="1"/>
  <c r="Q149" i="26" a="1"/>
  <c r="R149" i="26" a="1"/>
  <c r="AL165" i="26" a="1"/>
  <c r="AK165" i="26" a="1"/>
  <c r="AM165" i="26" a="1"/>
  <c r="AS183" i="26" a="1"/>
  <c r="AR183" i="26" a="1"/>
  <c r="AT183" i="26" a="1"/>
  <c r="BG259" i="26" a="1"/>
  <c r="BF259" i="26" a="1"/>
  <c r="BH259" i="26" a="1"/>
  <c r="BH328" i="25" a="1"/>
  <c r="BG328" i="25" a="1"/>
  <c r="BI328" i="25" a="1"/>
  <c r="AL340" i="25" a="1"/>
  <c r="AM340" i="25" a="1"/>
  <c r="AN340" i="25" a="1"/>
  <c r="AK15" i="26" a="1"/>
  <c r="AL15" i="26" a="1"/>
  <c r="AM15" i="26" a="1"/>
  <c r="AS41" i="26" a="1"/>
  <c r="AR41" i="26" a="1"/>
  <c r="AT41" i="26" a="1"/>
  <c r="AK48" i="26" a="1"/>
  <c r="AL48" i="26" a="1"/>
  <c r="AM48" i="26" a="1"/>
  <c r="AL89" i="26" a="1"/>
  <c r="AK89" i="26" a="1"/>
  <c r="AM89" i="26" a="1"/>
  <c r="AL70" i="26" a="1"/>
  <c r="AK70" i="26" a="1"/>
  <c r="AM70" i="26" a="1"/>
  <c r="BF35" i="26" a="1"/>
  <c r="BG35" i="26" a="1"/>
  <c r="BH35" i="26" a="1"/>
  <c r="AS113" i="26" a="1"/>
  <c r="AR113" i="26" a="1"/>
  <c r="AT113" i="26" a="1"/>
  <c r="Q158" i="26" a="1"/>
  <c r="P158" i="26" a="1"/>
  <c r="R158" i="26" a="1"/>
  <c r="Q178" i="26" a="1"/>
  <c r="P178" i="26" a="1"/>
  <c r="R178" i="26" a="1"/>
  <c r="AS154" i="26" a="1"/>
  <c r="AR154" i="26" a="1"/>
  <c r="AT154" i="26" a="1"/>
  <c r="AK182" i="26" a="1"/>
  <c r="AL182" i="26" a="1"/>
  <c r="AM182" i="26" a="1"/>
  <c r="Q189" i="26" a="1"/>
  <c r="P189" i="26" a="1"/>
  <c r="R189" i="26" a="1"/>
  <c r="AR241" i="26" a="1"/>
  <c r="AS241" i="26" a="1"/>
  <c r="AT241" i="26" a="1"/>
  <c r="AS250" i="26" a="1"/>
  <c r="AR250" i="26" a="1"/>
  <c r="AT250" i="26" a="1"/>
  <c r="BG296" i="26" a="1"/>
  <c r="BF296" i="26" a="1"/>
  <c r="BH296" i="26" a="1"/>
  <c r="AS298" i="26" a="1"/>
  <c r="AR298" i="26" a="1"/>
  <c r="AT298" i="26" a="1"/>
  <c r="BF278" i="26" a="1"/>
  <c r="BG278" i="26" a="1"/>
  <c r="BH278" i="26" a="1"/>
  <c r="AK311" i="26" a="1"/>
  <c r="AL311" i="26" a="1"/>
  <c r="AM311" i="26" a="1"/>
  <c r="BG356" i="26" a="1"/>
  <c r="BF356" i="26" a="1"/>
  <c r="BH356" i="26" a="1"/>
  <c r="P301" i="26" a="1"/>
  <c r="Q301" i="26" a="1"/>
  <c r="R301" i="26" a="1"/>
  <c r="AS279" i="26" a="1"/>
  <c r="AR279" i="26" a="1"/>
  <c r="AT279" i="26" a="1"/>
  <c r="AR299" i="26" a="1"/>
  <c r="AS299" i="26" a="1"/>
  <c r="AT299" i="26" a="1"/>
  <c r="AL327" i="26" a="1"/>
  <c r="AK327" i="26" a="1"/>
  <c r="AM327" i="26" a="1"/>
  <c r="AR337" i="26" a="1"/>
  <c r="AS337" i="26" a="1"/>
  <c r="AT337" i="26" a="1"/>
  <c r="AL352" i="26" a="1"/>
  <c r="AK352" i="26" a="1"/>
  <c r="AM352" i="26" a="1"/>
  <c r="BG357" i="26" a="1"/>
  <c r="BF357" i="26" a="1"/>
  <c r="BH357" i="26" a="1"/>
  <c r="AK361" i="26" a="1"/>
  <c r="AL361" i="26" a="1"/>
  <c r="AM361" i="26" a="1"/>
  <c r="AL304" i="26" a="1"/>
  <c r="AK304" i="26" a="1"/>
  <c r="AM304" i="26" a="1"/>
  <c r="AL309" i="26" a="1"/>
  <c r="AK309" i="26" a="1"/>
  <c r="AM309" i="26" a="1"/>
  <c r="BG322" i="26" a="1"/>
  <c r="BF322" i="26" a="1"/>
  <c r="BH322" i="26" a="1"/>
  <c r="AS344" i="26" a="1"/>
  <c r="AR344" i="26" a="1"/>
  <c r="AT344" i="26" a="1"/>
  <c r="BG335" i="26" a="1"/>
  <c r="BF335" i="26" a="1"/>
  <c r="BH335" i="26" a="1"/>
  <c r="AR360" i="26" a="1"/>
  <c r="AS360" i="26" a="1"/>
  <c r="AT360" i="26" a="1"/>
  <c r="AL358" i="26" a="1"/>
  <c r="AK358" i="26" a="1"/>
  <c r="AM358" i="26" a="1"/>
  <c r="P299" i="26" a="1"/>
  <c r="Q299" i="26" a="1"/>
  <c r="R299" i="26" a="1"/>
  <c r="AK282" i="26" a="1"/>
  <c r="AL282" i="26" a="1"/>
  <c r="AM282" i="26" a="1"/>
  <c r="BF311" i="26" a="1"/>
  <c r="BG311" i="26" a="1"/>
  <c r="BH311" i="26" a="1"/>
  <c r="AS315" i="26" a="1"/>
  <c r="AR315" i="26" a="1"/>
  <c r="AT315" i="26" a="1"/>
  <c r="BF314" i="26" a="1"/>
  <c r="BG314" i="26" a="1"/>
  <c r="BH314" i="26" a="1"/>
  <c r="AL333" i="26" a="1"/>
  <c r="AK333" i="26" a="1"/>
  <c r="AM333" i="26" a="1"/>
  <c r="BG359" i="26" a="1"/>
  <c r="BF359" i="26" a="1"/>
  <c r="BH359" i="26" a="1"/>
  <c r="Q357" i="26" a="1"/>
  <c r="P357" i="26" a="1"/>
  <c r="R357" i="26" a="1"/>
  <c r="AS292" i="26" a="1"/>
  <c r="AR292" i="26" a="1"/>
  <c r="AT292" i="26" a="1"/>
  <c r="AK292" i="26" a="1"/>
  <c r="AL292" i="26" a="1"/>
  <c r="AM292" i="26" a="1"/>
  <c r="Q305" i="26" a="1"/>
  <c r="P305" i="26" a="1"/>
  <c r="R305" i="26" a="1"/>
  <c r="BG300" i="26" a="1"/>
  <c r="BF300" i="26" a="1"/>
  <c r="BH300" i="26" a="1"/>
  <c r="BF326" i="26" a="1"/>
  <c r="BG326" i="26" a="1"/>
  <c r="BH326" i="26" a="1"/>
  <c r="AK338" i="26" a="1"/>
  <c r="AL338" i="26" a="1"/>
  <c r="AM338" i="26" a="1"/>
  <c r="Q363" i="26" a="1"/>
  <c r="P363" i="26" a="1"/>
  <c r="R363" i="26" a="1"/>
  <c r="AR365" i="26" a="1"/>
  <c r="AS365" i="26" a="1"/>
  <c r="AT365" i="26" a="1"/>
  <c r="AK320" i="26" a="1"/>
  <c r="AL320" i="26" a="1"/>
  <c r="AM320" i="26" a="1"/>
  <c r="AL340" i="26" a="1"/>
  <c r="AK340" i="26" a="1"/>
  <c r="AM340" i="26" a="1"/>
  <c r="AL355" i="26" a="1"/>
  <c r="AK355" i="26" a="1"/>
  <c r="AM355" i="26" a="1"/>
  <c r="BF283" i="26" a="1"/>
  <c r="BG283" i="26" a="1"/>
  <c r="BH283" i="26" a="1"/>
  <c r="BG307" i="26" a="1"/>
  <c r="BF307" i="26" a="1"/>
  <c r="BH307" i="26" a="1"/>
  <c r="BG327" i="26" a="1"/>
  <c r="BF327" i="26" a="1"/>
  <c r="BH327" i="26" a="1"/>
  <c r="AR328" i="26" a="1"/>
  <c r="AS328" i="26" a="1"/>
  <c r="AT328" i="26" a="1"/>
  <c r="AL351" i="26" a="1"/>
  <c r="AK351" i="26" a="1"/>
  <c r="AM351" i="26" a="1"/>
  <c r="AS355" i="26" a="1"/>
  <c r="AR355" i="26" a="1"/>
  <c r="AT355" i="26" a="1"/>
  <c r="BF365" i="26" a="1"/>
  <c r="BG365" i="26" a="1"/>
  <c r="BH365" i="26" a="1"/>
  <c r="AS313" i="26" a="1"/>
  <c r="AR313" i="26" a="1"/>
  <c r="AT313" i="26" a="1"/>
  <c r="AL325" i="26" a="1"/>
  <c r="AK325" i="26" a="1"/>
  <c r="AM325" i="26" a="1"/>
  <c r="BF338" i="26" a="1"/>
  <c r="BG338" i="26" a="1"/>
  <c r="BH338" i="26" a="1"/>
  <c r="P349" i="26" a="1"/>
  <c r="Q349" i="26" a="1"/>
  <c r="R349" i="26" a="1"/>
  <c r="BG67" i="27" a="1"/>
  <c r="BI67" i="27" a="1"/>
  <c r="BH67" i="27" a="1"/>
  <c r="BH50" i="27" a="1"/>
  <c r="BG50" i="27" a="1"/>
  <c r="BI50" i="27" a="1"/>
  <c r="BI187" i="27" a="1"/>
  <c r="BH187" i="27" a="1"/>
  <c r="BG187" i="27" a="1"/>
  <c r="S109" i="27" a="1"/>
  <c r="R109" i="27" a="1"/>
  <c r="Q109" i="27" a="1"/>
  <c r="AT5" i="27" a="1"/>
  <c r="AS5" i="27" a="1"/>
  <c r="AU5" i="27" a="1"/>
  <c r="S218" i="27" a="1"/>
  <c r="Q218" i="27" a="1"/>
  <c r="R218" i="27" a="1"/>
  <c r="R3" i="27" a="1"/>
  <c r="Q3" i="27" a="1"/>
  <c r="S3" i="27" a="1"/>
  <c r="BH58" i="27" a="1"/>
  <c r="BG58" i="27" a="1"/>
  <c r="BI58" i="27" a="1"/>
  <c r="AM46" i="27" a="1"/>
  <c r="AL46" i="27" a="1"/>
  <c r="AN46" i="27" a="1"/>
  <c r="AM101" i="27" a="1"/>
  <c r="AL101" i="27" a="1"/>
  <c r="AN101" i="27" a="1"/>
  <c r="BG69" i="27" a="1"/>
  <c r="BH69" i="27" a="1"/>
  <c r="BI69" i="27" a="1"/>
  <c r="BH59" i="27" a="1"/>
  <c r="BI59" i="27" a="1"/>
  <c r="BG59" i="27" a="1"/>
  <c r="S227" i="27" a="1"/>
  <c r="R227" i="27" a="1"/>
  <c r="Q227" i="27" a="1"/>
  <c r="BH7" i="27" a="1"/>
  <c r="BG7" i="27" a="1"/>
  <c r="BI7" i="27" a="1"/>
  <c r="Q249" i="27" a="1"/>
  <c r="R249" i="27" a="1"/>
  <c r="S249" i="27" a="1"/>
  <c r="AM226" i="27" a="1"/>
  <c r="AN226" i="27" a="1"/>
  <c r="AL226" i="27" a="1"/>
  <c r="R146" i="27" a="1"/>
  <c r="Q146" i="27" a="1"/>
  <c r="S146" i="27" a="1"/>
  <c r="BG3" i="27" a="1"/>
  <c r="BH3" i="27" a="1"/>
  <c r="BI3" i="27" a="1"/>
  <c r="AL59" i="27" a="1"/>
  <c r="AM59" i="27" a="1"/>
  <c r="AN59" i="27" a="1"/>
  <c r="Q226" i="27" a="1"/>
  <c r="R226" i="27" a="1"/>
  <c r="S226" i="27" a="1"/>
  <c r="Q47" i="27" a="1"/>
  <c r="R47" i="27" a="1"/>
  <c r="S47" i="27" a="1"/>
  <c r="AN137" i="27" a="1"/>
  <c r="AL137" i="27" a="1"/>
  <c r="AM137" i="27" a="1"/>
  <c r="BH11" i="27" a="1"/>
  <c r="BG11" i="27" a="1"/>
  <c r="BI11" i="27" a="1"/>
  <c r="AT50" i="27" a="1"/>
  <c r="AS50" i="27" a="1"/>
  <c r="AU50" i="27" a="1"/>
  <c r="AM29" i="27" a="1"/>
  <c r="AN29" i="27" a="1"/>
  <c r="AL29" i="27" a="1"/>
  <c r="BH245" i="27" a="1"/>
  <c r="BG245" i="27" a="1"/>
  <c r="BI245" i="27" a="1"/>
  <c r="AM237" i="27" a="1"/>
  <c r="AL237" i="27" a="1"/>
  <c r="AN237" i="27" a="1"/>
  <c r="R176" i="27" a="1"/>
  <c r="Q176" i="27" a="1"/>
  <c r="S176" i="27" a="1"/>
  <c r="AL106" i="27" a="1"/>
  <c r="AN106" i="27" a="1"/>
  <c r="AM106" i="27" a="1"/>
  <c r="AM312" i="27" a="1"/>
  <c r="AL312" i="27" a="1"/>
  <c r="AN312" i="27" a="1"/>
  <c r="AL77" i="27" a="1"/>
  <c r="AM77" i="27" a="1"/>
  <c r="AN77" i="27" a="1"/>
  <c r="R119" i="27" a="1"/>
  <c r="Q119" i="27" a="1"/>
  <c r="S119" i="27" a="1"/>
  <c r="BH14" i="27" a="1"/>
  <c r="BG14" i="27" a="1"/>
  <c r="BI14" i="27" a="1"/>
  <c r="Q34" i="27" a="1"/>
  <c r="S34" i="27" a="1"/>
  <c r="R34" i="27" a="1"/>
  <c r="AL148" i="27" a="1"/>
  <c r="AM148" i="27" a="1"/>
  <c r="AN148" i="27" a="1"/>
  <c r="S150" i="27" a="1"/>
  <c r="Q150" i="27" a="1"/>
  <c r="R150" i="27" a="1"/>
  <c r="AL155" i="27" a="1"/>
  <c r="AM155" i="27" a="1"/>
  <c r="AN155" i="27" a="1"/>
  <c r="AM191" i="27" a="1"/>
  <c r="AL191" i="27" a="1"/>
  <c r="AN191" i="27" a="1"/>
  <c r="BG227" i="27" a="1"/>
  <c r="BI227" i="27" a="1"/>
  <c r="BH227" i="27" a="1"/>
  <c r="AT49" i="27" a="1"/>
  <c r="AS49" i="27" a="1"/>
  <c r="AU49" i="27" a="1"/>
  <c r="BH193" i="27" a="1"/>
  <c r="BG193" i="27" a="1"/>
  <c r="BI193" i="27" a="1"/>
  <c r="BG22" i="27" a="1"/>
  <c r="BI22" i="27" a="1"/>
  <c r="BH22" i="27" a="1"/>
  <c r="AS101" i="27" a="1"/>
  <c r="AT101" i="27" a="1"/>
  <c r="AU101" i="27" a="1"/>
  <c r="BH102" i="27" a="1"/>
  <c r="BG102" i="27" a="1"/>
  <c r="BI102" i="27" a="1"/>
  <c r="AL125" i="27" a="1"/>
  <c r="AM125" i="27" a="1"/>
  <c r="AN125" i="27" a="1"/>
  <c r="Q9" i="27" a="1"/>
  <c r="R9" i="27" a="1"/>
  <c r="S9" i="27" a="1"/>
  <c r="AL93" i="27" a="1"/>
  <c r="AM93" i="27" a="1"/>
  <c r="AN93" i="27" a="1"/>
  <c r="AT186" i="27" a="1"/>
  <c r="AS186" i="27" a="1"/>
  <c r="AU186" i="27" a="1"/>
  <c r="R42" i="27" a="1"/>
  <c r="Q42" i="27" a="1"/>
  <c r="S42" i="27" a="1"/>
  <c r="Q93" i="27" a="1"/>
  <c r="R93" i="27" a="1"/>
  <c r="S93" i="27" a="1"/>
  <c r="Q328" i="27" a="1"/>
  <c r="S328" i="27" a="1"/>
  <c r="R328" i="27" a="1"/>
  <c r="BI46" i="27" a="1"/>
  <c r="BH46" i="27" a="1"/>
  <c r="BG46" i="27" a="1"/>
  <c r="AS53" i="27" a="1"/>
  <c r="AT53" i="27" a="1"/>
  <c r="AU53" i="27" a="1"/>
  <c r="Q112" i="27" a="1"/>
  <c r="S112" i="27" a="1"/>
  <c r="R112" i="27" a="1"/>
  <c r="S257" i="27" a="1"/>
  <c r="R257" i="27" a="1"/>
  <c r="Q257" i="27" a="1"/>
  <c r="AT108" i="27" a="1"/>
  <c r="AS108" i="27" a="1"/>
  <c r="AU108" i="27" a="1"/>
  <c r="R166" i="27" a="1"/>
  <c r="Q166" i="27" a="1"/>
  <c r="S166" i="27" a="1"/>
  <c r="BG35" i="27" a="1"/>
  <c r="BI35" i="27" a="1"/>
  <c r="BH35" i="27" a="1"/>
  <c r="AT122" i="27" a="1"/>
  <c r="AS122" i="27" a="1"/>
  <c r="AU122" i="27" a="1"/>
  <c r="Q329" i="27" a="1"/>
  <c r="R329" i="27" a="1"/>
  <c r="S329" i="27" a="1"/>
  <c r="AS151" i="27" a="1"/>
  <c r="AT151" i="27" a="1"/>
  <c r="AU151" i="27" a="1"/>
  <c r="AT267" i="27" a="1"/>
  <c r="AS267" i="27" a="1"/>
  <c r="AU267" i="27" a="1"/>
  <c r="AT16" i="27" a="1"/>
  <c r="AU16" i="27" a="1"/>
  <c r="AS16" i="27" a="1"/>
  <c r="Q75" i="27" a="1"/>
  <c r="R75" i="27" a="1"/>
  <c r="S75" i="27" a="1"/>
  <c r="R142" i="27" a="1"/>
  <c r="Q142" i="27" a="1"/>
  <c r="S142" i="27" a="1"/>
  <c r="BG210" i="27" a="1"/>
  <c r="BH210" i="27" a="1"/>
  <c r="BI210" i="27" a="1"/>
  <c r="AS60" i="27" a="1"/>
  <c r="AT60" i="27" a="1"/>
  <c r="AU60" i="27" a="1"/>
  <c r="R98" i="27" a="1"/>
  <c r="Q98" i="27" a="1"/>
  <c r="S98" i="27" a="1"/>
  <c r="AS109" i="27" a="1"/>
  <c r="AT109" i="27" a="1"/>
  <c r="AU109" i="27" a="1"/>
  <c r="R131" i="27" a="1"/>
  <c r="Q131" i="27" a="1"/>
  <c r="S131" i="27" a="1"/>
  <c r="BG321" i="27" a="1"/>
  <c r="BH321" i="27" a="1"/>
  <c r="BI321" i="27" a="1"/>
  <c r="Q248" i="27" a="1"/>
  <c r="S248" i="27" a="1"/>
  <c r="R248" i="27" a="1"/>
  <c r="AT74" i="27" a="1"/>
  <c r="AS74" i="27" a="1"/>
  <c r="AU74" i="27" a="1"/>
  <c r="BH185" i="27" a="1"/>
  <c r="BG185" i="27" a="1"/>
  <c r="BI185" i="27" a="1"/>
  <c r="S189" i="27" a="1"/>
  <c r="R189" i="27" a="1"/>
  <c r="Q189" i="27" a="1"/>
  <c r="R46" i="27" a="1"/>
  <c r="Q46" i="27" a="1"/>
  <c r="S46" i="27" a="1"/>
  <c r="AS22" i="27" a="1"/>
  <c r="AT22" i="27" a="1"/>
  <c r="AU22" i="27" a="1"/>
  <c r="AU24" i="27" a="1"/>
  <c r="AS24" i="27" a="1"/>
  <c r="AT24" i="27" a="1"/>
  <c r="R94" i="27" a="1"/>
  <c r="Q94" i="27" a="1"/>
  <c r="S94" i="27" a="1"/>
  <c r="BI106" i="27" a="1"/>
  <c r="BH106" i="27" a="1"/>
  <c r="BG106" i="27" a="1"/>
  <c r="BG218" i="27" a="1"/>
  <c r="BH218" i="27" a="1"/>
  <c r="BI218" i="27" a="1"/>
  <c r="Q139" i="27" a="1"/>
  <c r="R139" i="27" a="1"/>
  <c r="S139" i="27" a="1"/>
  <c r="AL64" i="27" a="1"/>
  <c r="AM64" i="27" a="1"/>
  <c r="AN64" i="27" a="1"/>
  <c r="R308" i="27" a="1"/>
  <c r="Q308" i="27" a="1"/>
  <c r="S308" i="27" a="1"/>
  <c r="AT106" i="27" a="1"/>
  <c r="AU106" i="27" a="1"/>
  <c r="AS106" i="27" a="1"/>
  <c r="AM185" i="27" a="1"/>
  <c r="AL185" i="27" a="1"/>
  <c r="AN185" i="27" a="1"/>
  <c r="AU127" i="27" a="1"/>
  <c r="AT127" i="27" a="1"/>
  <c r="AS127" i="27" a="1"/>
  <c r="AS216" i="27" a="1"/>
  <c r="AT216" i="27" a="1"/>
  <c r="AU216" i="27" a="1"/>
  <c r="AL359" i="27" a="1"/>
  <c r="AM359" i="27" a="1"/>
  <c r="AN359" i="27" a="1"/>
  <c r="AS363" i="27" a="1"/>
  <c r="AU363" i="27" a="1"/>
  <c r="AT363" i="27" a="1"/>
  <c r="AM308" i="27" a="1"/>
  <c r="AL308" i="27" a="1"/>
  <c r="AN308" i="27" a="1"/>
  <c r="AM166" i="27" a="1"/>
  <c r="AL166" i="27" a="1"/>
  <c r="AN166" i="27" a="1"/>
  <c r="AS71" i="27" a="1"/>
  <c r="AU71" i="27" a="1"/>
  <c r="AT71" i="27" a="1"/>
  <c r="BG165" i="27" a="1"/>
  <c r="BH165" i="27" a="1"/>
  <c r="BI165" i="27" a="1"/>
  <c r="BG110" i="27" a="1"/>
  <c r="BH110" i="27" a="1"/>
  <c r="BI110" i="27" a="1"/>
  <c r="AL117" i="27" a="1"/>
  <c r="AM117" i="27" a="1"/>
  <c r="AN117" i="27" a="1"/>
  <c r="R167" i="27" a="1"/>
  <c r="Q167" i="27" a="1"/>
  <c r="S167" i="27" a="1"/>
  <c r="AM132" i="27" a="1"/>
  <c r="AL132" i="27" a="1"/>
  <c r="AN132" i="27" a="1"/>
  <c r="BG241" i="27" a="1"/>
  <c r="BH241" i="27" a="1"/>
  <c r="BI241" i="27" a="1"/>
  <c r="AL221" i="27" a="1"/>
  <c r="AM221" i="27" a="1"/>
  <c r="AN221" i="27" a="1"/>
  <c r="S314" i="27" a="1"/>
  <c r="Q314" i="27" a="1"/>
  <c r="R314" i="27" a="1"/>
  <c r="AL268" i="27" a="1"/>
  <c r="AM268" i="27" a="1"/>
  <c r="AN268" i="27" a="1"/>
  <c r="AL315" i="27" a="1"/>
  <c r="AM315" i="27" a="1"/>
  <c r="AN315" i="27" a="1"/>
  <c r="AM44" i="27" a="1"/>
  <c r="AL44" i="27" a="1"/>
  <c r="AN44" i="27" a="1"/>
  <c r="R88" i="27" a="1"/>
  <c r="Q88" i="27" a="1"/>
  <c r="S88" i="27" a="1"/>
  <c r="AS170" i="27" a="1"/>
  <c r="AT170" i="27" a="1"/>
  <c r="AU170" i="27" a="1"/>
  <c r="BI152" i="27" a="1"/>
  <c r="BH152" i="27" a="1"/>
  <c r="BG152" i="27" a="1"/>
  <c r="AL319" i="27" a="1"/>
  <c r="AM319" i="27" a="1"/>
  <c r="AN319" i="27" a="1"/>
  <c r="AL240" i="27" a="1"/>
  <c r="AN240" i="27" a="1"/>
  <c r="AM240" i="27" a="1"/>
  <c r="S272" i="27" a="1"/>
  <c r="Q272" i="27" a="1"/>
  <c r="R272" i="27" a="1"/>
  <c r="AM295" i="27" a="1"/>
  <c r="AL295" i="27" a="1"/>
  <c r="AN295" i="27" a="1"/>
  <c r="AU35" i="27" a="1"/>
  <c r="AT35" i="27" a="1"/>
  <c r="AS35" i="27" a="1"/>
  <c r="BH76" i="27" a="1"/>
  <c r="BI76" i="27" a="1"/>
  <c r="BG76" i="27" a="1"/>
  <c r="AL131" i="27" a="1"/>
  <c r="AM131" i="27" a="1"/>
  <c r="AN131" i="27" a="1"/>
  <c r="BG125" i="27" a="1"/>
  <c r="BH125" i="27" a="1"/>
  <c r="BI125" i="27" a="1"/>
  <c r="AL242" i="27" a="1"/>
  <c r="AM242" i="27" a="1"/>
  <c r="AN242" i="27" a="1"/>
  <c r="Q180" i="27" a="1"/>
  <c r="R180" i="27" a="1"/>
  <c r="S180" i="27" a="1"/>
  <c r="AL247" i="27" a="1"/>
  <c r="AM247" i="27" a="1"/>
  <c r="AN247" i="27" a="1"/>
  <c r="R140" i="27" a="1"/>
  <c r="Q140" i="27" a="1"/>
  <c r="S140" i="27" a="1"/>
  <c r="AM287" i="27" a="1"/>
  <c r="AL287" i="27" a="1"/>
  <c r="AN287" i="27" a="1"/>
  <c r="R229" i="27" a="1"/>
  <c r="Q229" i="27" a="1"/>
  <c r="S229" i="27" a="1"/>
  <c r="AM254" i="27" a="1"/>
  <c r="AL254" i="27" a="1"/>
  <c r="AN254" i="27" a="1"/>
  <c r="AT288" i="27" a="1"/>
  <c r="AS288" i="27" a="1"/>
  <c r="AU288" i="27" a="1"/>
  <c r="AN8" i="27" a="1"/>
  <c r="AM8" i="27" a="1"/>
  <c r="AL8" i="27" a="1"/>
  <c r="Q52" i="27" a="1"/>
  <c r="S52" i="27" a="1"/>
  <c r="R52" i="27" a="1"/>
  <c r="BG226" i="27" a="1"/>
  <c r="BH226" i="27" a="1"/>
  <c r="BI226" i="27" a="1"/>
  <c r="R258" i="27" a="1"/>
  <c r="S258" i="27" a="1"/>
  <c r="Q258" i="27" a="1"/>
  <c r="AL152" i="27" a="1"/>
  <c r="AM152" i="27" a="1"/>
  <c r="AN152" i="27" a="1"/>
  <c r="AM208" i="27" a="1"/>
  <c r="AL208" i="27" a="1"/>
  <c r="AN208" i="27" a="1"/>
  <c r="BH356" i="27" a="1"/>
  <c r="BG356" i="27" a="1"/>
  <c r="BI356" i="27" a="1"/>
  <c r="BH201" i="27" a="1"/>
  <c r="BG201" i="27" a="1"/>
  <c r="BI201" i="27" a="1"/>
  <c r="AM252" i="27" a="1"/>
  <c r="AL252" i="27" a="1"/>
  <c r="AN252" i="27" a="1"/>
  <c r="Q292" i="27" a="1"/>
  <c r="R292" i="27" a="1"/>
  <c r="S292" i="27" a="1"/>
  <c r="AT309" i="27" a="1"/>
  <c r="AS309" i="27" a="1"/>
  <c r="AU309" i="27" a="1"/>
  <c r="AT303" i="27" a="1"/>
  <c r="AU303" i="27" a="1"/>
  <c r="AS303" i="27" a="1"/>
  <c r="AU104" i="27" a="1"/>
  <c r="AS104" i="27" a="1"/>
  <c r="AT104" i="27" a="1"/>
  <c r="BH8" i="27" a="1"/>
  <c r="BI8" i="27" a="1"/>
  <c r="BG8" i="27" a="1"/>
  <c r="AU95" i="27" a="1"/>
  <c r="AS95" i="27" a="1"/>
  <c r="AT95" i="27" a="1"/>
  <c r="Q228" i="27" a="1"/>
  <c r="R228" i="27" a="1"/>
  <c r="S228" i="27" a="1"/>
  <c r="BG260" i="27" a="1"/>
  <c r="BI260" i="27" a="1"/>
  <c r="BH260" i="27" a="1"/>
  <c r="Q153" i="27" a="1"/>
  <c r="R153" i="27" a="1"/>
  <c r="S153" i="27" a="1"/>
  <c r="BG298" i="27" a="1"/>
  <c r="BH298" i="27" a="1"/>
  <c r="BI298" i="27" a="1"/>
  <c r="BH364" i="27" a="1"/>
  <c r="BG364" i="27" a="1"/>
  <c r="BI364" i="27" a="1"/>
  <c r="R168" i="27" a="1"/>
  <c r="Q168" i="27" a="1"/>
  <c r="S168" i="27" a="1"/>
  <c r="Q253" i="27" a="1"/>
  <c r="R253" i="27" a="1"/>
  <c r="S253" i="27" a="1"/>
  <c r="AM292" i="27" a="1"/>
  <c r="AN292" i="27" a="1"/>
  <c r="AL292" i="27" a="1"/>
  <c r="BH303" i="27" a="1"/>
  <c r="BG303" i="27" a="1"/>
  <c r="BI303" i="27" a="1"/>
  <c r="AL158" i="27" a="1"/>
  <c r="AM158" i="27" a="1"/>
  <c r="AN158" i="27" a="1"/>
  <c r="AN68" i="27" a="1"/>
  <c r="AL68" i="27" a="1"/>
  <c r="AM68" i="27" a="1"/>
  <c r="AM159" i="27" a="1"/>
  <c r="AL159" i="27" a="1"/>
  <c r="AN159" i="27" a="1"/>
  <c r="Q115" i="27" a="1"/>
  <c r="R115" i="27" a="1"/>
  <c r="S115" i="27" a="1"/>
  <c r="AM162" i="27" a="1"/>
  <c r="AL162" i="27" a="1"/>
  <c r="AN162" i="27" a="1"/>
  <c r="BG232" i="27" a="1"/>
  <c r="BH232" i="27" a="1"/>
  <c r="BI232" i="27" a="1"/>
  <c r="AT131" i="27" a="1"/>
  <c r="AS131" i="27" a="1"/>
  <c r="AU131" i="27" a="1"/>
  <c r="AN201" i="27" a="1"/>
  <c r="AL201" i="27" a="1"/>
  <c r="AM201" i="27" a="1"/>
  <c r="AS220" i="27" a="1"/>
  <c r="AT220" i="27" a="1"/>
  <c r="AU220" i="27" a="1"/>
  <c r="AS308" i="27" a="1"/>
  <c r="AU308" i="27" a="1"/>
  <c r="AT308" i="27" a="1"/>
  <c r="R266" i="27" a="1"/>
  <c r="Q266" i="27" a="1"/>
  <c r="S266" i="27" a="1"/>
  <c r="Q312" i="27" a="1"/>
  <c r="R312" i="27" a="1"/>
  <c r="S312" i="27" a="1"/>
  <c r="AM138" i="27" a="1"/>
  <c r="AL138" i="27" a="1"/>
  <c r="AN138" i="27" a="1"/>
  <c r="BH20" i="27" a="1"/>
  <c r="BG20" i="27" a="1"/>
  <c r="BI20" i="27" a="1"/>
  <c r="BH267" i="27" a="1"/>
  <c r="BG267" i="27" a="1"/>
  <c r="BI267" i="27" a="1"/>
  <c r="BG105" i="27" a="1"/>
  <c r="BI105" i="27" a="1"/>
  <c r="BH105" i="27" a="1"/>
  <c r="R193" i="27" a="1"/>
  <c r="Q193" i="27" a="1"/>
  <c r="S193" i="27" a="1"/>
  <c r="BG280" i="27" a="1"/>
  <c r="BH280" i="27" a="1"/>
  <c r="BI280" i="27" a="1"/>
  <c r="AN349" i="27" a="1"/>
  <c r="AM349" i="27" a="1"/>
  <c r="AL349" i="27" a="1"/>
  <c r="AT360" i="27" a="1"/>
  <c r="AS360" i="27" a="1"/>
  <c r="AU360" i="27" a="1"/>
  <c r="BH289" i="27" a="1"/>
  <c r="BG289" i="27" a="1"/>
  <c r="BI289" i="27" a="1"/>
  <c r="BH316" i="27" a="1"/>
  <c r="BG316" i="27" a="1"/>
  <c r="BI316" i="27" a="1"/>
  <c r="AU321" i="27" a="1"/>
  <c r="AS321" i="27" a="1"/>
  <c r="AT321" i="27" a="1"/>
  <c r="AL360" i="27" a="1"/>
  <c r="AM360" i="27" a="1"/>
  <c r="AN360" i="27" a="1"/>
  <c r="Q61" i="28" a="1"/>
  <c r="P61" i="28" a="1"/>
  <c r="R61" i="28" a="1"/>
  <c r="AS102" i="28" a="1"/>
  <c r="AR102" i="28" a="1"/>
  <c r="AT102" i="28" a="1"/>
  <c r="AL21" i="28" a="1"/>
  <c r="AK21" i="28" a="1"/>
  <c r="AM21" i="28" a="1"/>
  <c r="AL57" i="28" a="1"/>
  <c r="AK57" i="28" a="1"/>
  <c r="AM57" i="28" a="1"/>
  <c r="BG128" i="28" a="1"/>
  <c r="BF128" i="28" a="1"/>
  <c r="BH128" i="28" a="1"/>
  <c r="AL104" i="28" a="1"/>
  <c r="AK104" i="28" a="1"/>
  <c r="AM104" i="28" a="1"/>
  <c r="BF62" i="28" a="1"/>
  <c r="BG62" i="28" a="1"/>
  <c r="BH62" i="28" a="1"/>
  <c r="AS39" i="28" a="1"/>
  <c r="AR39" i="28" a="1"/>
  <c r="AT39" i="28" a="1"/>
  <c r="P94" i="28" a="1"/>
  <c r="Q94" i="28" a="1"/>
  <c r="R94" i="28" a="1"/>
  <c r="R297" i="27" a="1"/>
  <c r="Q297" i="27" a="1"/>
  <c r="S297" i="27" a="1"/>
  <c r="AU324" i="27" a="1"/>
  <c r="AS324" i="27" a="1"/>
  <c r="AT324" i="27" a="1"/>
  <c r="AM326" i="27" a="1"/>
  <c r="AL326" i="27" a="1"/>
  <c r="AN326" i="27" a="1"/>
  <c r="Q84" i="28" a="1"/>
  <c r="P84" i="28" a="1"/>
  <c r="R84" i="28" a="1"/>
  <c r="AL10" i="28" a="1"/>
  <c r="AK10" i="28" a="1"/>
  <c r="AM10" i="28" a="1"/>
  <c r="AL83" i="28" a="1"/>
  <c r="AK83" i="28" a="1"/>
  <c r="AM83" i="28" a="1"/>
  <c r="AS36" i="28" a="1"/>
  <c r="AR36" i="28" a="1"/>
  <c r="AT36" i="28" a="1"/>
  <c r="BG38" i="28" a="1"/>
  <c r="BF38" i="28" a="1"/>
  <c r="BH38" i="28" a="1"/>
  <c r="AS72" i="28" a="1"/>
  <c r="AR72" i="28" a="1"/>
  <c r="AT72" i="28" a="1"/>
  <c r="Q144" i="28" a="1"/>
  <c r="P144" i="28" a="1"/>
  <c r="R144" i="28" a="1"/>
  <c r="BG51" i="28" a="1"/>
  <c r="BF51" i="28" a="1"/>
  <c r="BH51" i="28" a="1"/>
  <c r="AR85" i="28" a="1"/>
  <c r="AS85" i="28" a="1"/>
  <c r="AT85" i="28" a="1"/>
  <c r="AK47" i="28" a="1"/>
  <c r="AL47" i="28" a="1"/>
  <c r="AM47" i="28" a="1"/>
  <c r="AS207" i="28" a="1"/>
  <c r="AR207" i="28" a="1"/>
  <c r="AT207" i="28" a="1"/>
  <c r="BG301" i="27" a="1"/>
  <c r="BH301" i="27" a="1"/>
  <c r="BI301" i="27" a="1"/>
  <c r="AL108" i="28" a="1"/>
  <c r="AK108" i="28" a="1"/>
  <c r="AM108" i="28" a="1"/>
  <c r="AL53" i="28" a="1"/>
  <c r="AK53" i="28" a="1"/>
  <c r="AM53" i="28" a="1"/>
  <c r="Q86" i="28" a="1"/>
  <c r="P86" i="28" a="1"/>
  <c r="R86" i="28" a="1"/>
  <c r="AL158" i="28" a="1"/>
  <c r="AK158" i="28" a="1"/>
  <c r="AM158" i="28" a="1"/>
  <c r="AL133" i="28" a="1"/>
  <c r="AK133" i="28" a="1"/>
  <c r="AM133" i="28" a="1"/>
  <c r="AS55" i="28" a="1"/>
  <c r="AR55" i="28" a="1"/>
  <c r="AT55" i="28" a="1"/>
  <c r="AM330" i="27" a="1"/>
  <c r="AL330" i="27" a="1"/>
  <c r="AN330" i="27" a="1"/>
  <c r="R320" i="27" a="1"/>
  <c r="Q320" i="27" a="1"/>
  <c r="S320" i="27" a="1"/>
  <c r="BI357" i="27" a="1"/>
  <c r="BG357" i="27" a="1"/>
  <c r="BH357" i="27" a="1"/>
  <c r="AL362" i="27" a="1"/>
  <c r="AN362" i="27" a="1"/>
  <c r="AM362" i="27" a="1"/>
  <c r="AL2" i="28" a="1"/>
  <c r="AK2" i="28" a="1"/>
  <c r="AM2" i="28" a="1"/>
  <c r="AS43" i="28" a="1"/>
  <c r="AR43" i="28" a="1"/>
  <c r="AT43" i="28" a="1"/>
  <c r="AL73" i="28" a="1"/>
  <c r="AK73" i="28" a="1"/>
  <c r="AM73" i="28" a="1"/>
  <c r="Q18" i="28" a="1"/>
  <c r="P18" i="28" a="1"/>
  <c r="R18" i="28" a="1"/>
  <c r="AS68" i="28" a="1"/>
  <c r="AR68" i="28" a="1"/>
  <c r="AT68" i="28" a="1"/>
  <c r="Q159" i="28" a="1"/>
  <c r="P159" i="28" a="1"/>
  <c r="R159" i="28" a="1"/>
  <c r="Q119" i="28" a="1"/>
  <c r="P119" i="28" a="1"/>
  <c r="R119" i="28" a="1"/>
  <c r="BG67" i="28" a="1"/>
  <c r="BF67" i="28" a="1"/>
  <c r="BH67" i="28" a="1"/>
  <c r="AS148" i="28" a="1"/>
  <c r="AR148" i="28" a="1"/>
  <c r="AT148" i="28" a="1"/>
  <c r="AL63" i="28" a="1"/>
  <c r="AK63" i="28" a="1"/>
  <c r="AM63" i="28" a="1"/>
  <c r="AU343" i="27" a="1"/>
  <c r="AS343" i="27" a="1"/>
  <c r="AT343" i="27" a="1"/>
  <c r="AM353" i="27" a="1"/>
  <c r="AL353" i="27" a="1"/>
  <c r="AN353" i="27" a="1"/>
  <c r="AS91" i="28" a="1"/>
  <c r="AR91" i="28" a="1"/>
  <c r="AT91" i="28" a="1"/>
  <c r="BG130" i="28" a="1"/>
  <c r="BF130" i="28" a="1"/>
  <c r="BH130" i="28" a="1"/>
  <c r="BG108" i="28" a="1"/>
  <c r="BF108" i="28" a="1"/>
  <c r="BH108" i="28" a="1"/>
  <c r="AS26" i="28" a="1"/>
  <c r="AR26" i="28" a="1"/>
  <c r="AT26" i="28" a="1"/>
  <c r="AR83" i="28" a="1"/>
  <c r="AS83" i="28" a="1"/>
  <c r="AT83" i="28" a="1"/>
  <c r="AL12" i="28" a="1"/>
  <c r="AK12" i="28" a="1"/>
  <c r="AM12" i="28" a="1"/>
  <c r="Q99" i="28" a="1"/>
  <c r="P99" i="28" a="1"/>
  <c r="R99" i="28" a="1"/>
  <c r="AN331" i="27" a="1"/>
  <c r="AM331" i="27" a="1"/>
  <c r="AL331" i="27" a="1"/>
  <c r="AL37" i="28" a="1"/>
  <c r="AK37" i="28" a="1"/>
  <c r="AM37" i="28" a="1"/>
  <c r="BG153" i="28" a="1"/>
  <c r="BF153" i="28" a="1"/>
  <c r="BH153" i="28" a="1"/>
  <c r="BF134" i="28" a="1"/>
  <c r="BG134" i="28" a="1"/>
  <c r="BH134" i="28" a="1"/>
  <c r="AR146" i="28" a="1"/>
  <c r="AS146" i="28" a="1"/>
  <c r="AT146" i="28" a="1"/>
  <c r="AK39" i="28" a="1"/>
  <c r="AL39" i="28" a="1"/>
  <c r="AM39" i="28" a="1"/>
  <c r="AL66" i="28" a="1"/>
  <c r="AK66" i="28" a="1"/>
  <c r="AM66" i="28" a="1"/>
  <c r="Q35" i="28" a="1"/>
  <c r="P35" i="28" a="1"/>
  <c r="R35" i="28" a="1"/>
  <c r="BF88" i="28" a="1"/>
  <c r="BG88" i="28" a="1"/>
  <c r="BH88" i="28" a="1"/>
  <c r="BG204" i="28" a="1"/>
  <c r="BF204" i="28" a="1"/>
  <c r="BH204" i="28" a="1"/>
  <c r="BH363" i="27" a="1"/>
  <c r="BG363" i="27" a="1"/>
  <c r="BI363" i="27" a="1"/>
  <c r="BH366" i="27" a="1"/>
  <c r="BG366" i="27" a="1"/>
  <c r="BI366" i="27" a="1"/>
  <c r="AL14" i="28" a="1"/>
  <c r="AK14" i="28" a="1"/>
  <c r="AM14" i="28" a="1"/>
  <c r="AK5" i="28" a="1"/>
  <c r="AL5" i="28" a="1"/>
  <c r="AM5" i="28" a="1"/>
  <c r="AS121" i="28" a="1"/>
  <c r="AR121" i="28" a="1"/>
  <c r="AT121" i="28" a="1"/>
  <c r="AS42" i="28" a="1"/>
  <c r="AR42" i="28" a="1"/>
  <c r="AT42" i="28" a="1"/>
  <c r="AS103" i="28" a="1"/>
  <c r="AR103" i="28" a="1"/>
  <c r="AT103" i="28" a="1"/>
  <c r="AK54" i="28" a="1"/>
  <c r="AL54" i="28" a="1"/>
  <c r="AM54" i="28" a="1"/>
  <c r="AL206" i="28" a="1"/>
  <c r="AK206" i="28" a="1"/>
  <c r="AM206" i="28" a="1"/>
  <c r="BG354" i="27" a="1"/>
  <c r="BH354" i="27" a="1"/>
  <c r="BI354" i="27" a="1"/>
  <c r="AN352" i="27" a="1"/>
  <c r="AL352" i="27" a="1"/>
  <c r="AM352" i="27" a="1"/>
  <c r="BG36" i="28" a="1"/>
  <c r="BF36" i="28" a="1"/>
  <c r="BH36" i="28" a="1"/>
  <c r="AL92" i="28" a="1"/>
  <c r="AK92" i="28" a="1"/>
  <c r="AM92" i="28" a="1"/>
  <c r="AR6" i="28" a="1"/>
  <c r="AS6" i="28" a="1"/>
  <c r="AT6" i="28" a="1"/>
  <c r="Q185" i="28" a="1"/>
  <c r="P185" i="28" a="1"/>
  <c r="R185" i="28" a="1"/>
  <c r="BG141" i="28" a="1"/>
  <c r="BF141" i="28" a="1"/>
  <c r="BH141" i="28" a="1"/>
  <c r="AS142" i="28" a="1"/>
  <c r="AR142" i="28" a="1"/>
  <c r="AT142" i="28" a="1"/>
  <c r="BF158" i="28" a="1"/>
  <c r="BG158" i="28" a="1"/>
  <c r="BH158" i="28" a="1"/>
  <c r="BG234" i="28" a="1"/>
  <c r="BF234" i="28" a="1"/>
  <c r="BH234" i="28" a="1"/>
  <c r="AK171" i="28" a="1"/>
  <c r="AL171" i="28" a="1"/>
  <c r="AM171" i="28" a="1"/>
  <c r="P201" i="28" a="1"/>
  <c r="Q201" i="28" a="1"/>
  <c r="R201" i="28" a="1"/>
  <c r="BG259" i="28" a="1"/>
  <c r="BF259" i="28" a="1"/>
  <c r="BH259" i="28" a="1"/>
  <c r="Q318" i="28" a="1"/>
  <c r="P318" i="28" a="1"/>
  <c r="R318" i="28" a="1"/>
  <c r="BG80" i="28" a="1"/>
  <c r="BF80" i="28" a="1"/>
  <c r="BH80" i="28" a="1"/>
  <c r="AR105" i="28" a="1"/>
  <c r="AS105" i="28" a="1"/>
  <c r="AT105" i="28" a="1"/>
  <c r="AL93" i="28" a="1"/>
  <c r="AK93" i="28" a="1"/>
  <c r="AM93" i="28" a="1"/>
  <c r="BG188" i="28" a="1"/>
  <c r="BF188" i="28" a="1"/>
  <c r="BH188" i="28" a="1"/>
  <c r="BG160" i="28" a="1"/>
  <c r="BF160" i="28" a="1"/>
  <c r="BH160" i="28" a="1"/>
  <c r="BF215" i="28" a="1"/>
  <c r="BG215" i="28" a="1"/>
  <c r="BH215" i="28" a="1"/>
  <c r="BG182" i="28" a="1"/>
  <c r="BF182" i="28" a="1"/>
  <c r="BH182" i="28" a="1"/>
  <c r="BF241" i="28" a="1"/>
  <c r="BG241" i="28" a="1"/>
  <c r="BH241" i="28" a="1"/>
  <c r="AS235" i="28" a="1"/>
  <c r="AR235" i="28" a="1"/>
  <c r="AT235" i="28" a="1"/>
  <c r="AS278" i="28" a="1"/>
  <c r="AR278" i="28" a="1"/>
  <c r="AT278" i="28" a="1"/>
  <c r="Q282" i="28" a="1"/>
  <c r="P282" i="28" a="1"/>
  <c r="R282" i="28" a="1"/>
  <c r="Q115" i="28" a="1"/>
  <c r="P115" i="28" a="1"/>
  <c r="R115" i="28" a="1"/>
  <c r="BG155" i="28" a="1"/>
  <c r="BF155" i="28" a="1"/>
  <c r="BH155" i="28" a="1"/>
  <c r="AK123" i="28" a="1"/>
  <c r="AL123" i="28" a="1"/>
  <c r="AM123" i="28" a="1"/>
  <c r="BG109" i="28" a="1"/>
  <c r="BF109" i="28" a="1"/>
  <c r="BH109" i="28" a="1"/>
  <c r="AS214" i="28" a="1"/>
  <c r="AR214" i="28" a="1"/>
  <c r="AT214" i="28" a="1"/>
  <c r="AK159" i="28" a="1"/>
  <c r="AL159" i="28" a="1"/>
  <c r="AM159" i="28" a="1"/>
  <c r="Q192" i="28" a="1"/>
  <c r="P192" i="28" a="1"/>
  <c r="R192" i="28" a="1"/>
  <c r="Q243" i="28" a="1"/>
  <c r="P243" i="28" a="1"/>
  <c r="R243" i="28" a="1"/>
  <c r="P224" i="28" a="1"/>
  <c r="Q224" i="28" a="1"/>
  <c r="R224" i="28" a="1"/>
  <c r="AS245" i="28" a="1"/>
  <c r="AR245" i="28" a="1"/>
  <c r="AT245" i="28" a="1"/>
  <c r="AL220" i="28" a="1"/>
  <c r="AK220" i="28" a="1"/>
  <c r="AM220" i="28" a="1"/>
  <c r="BF249" i="28" a="1"/>
  <c r="BG249" i="28" a="1"/>
  <c r="BH249" i="28" a="1"/>
  <c r="AS270" i="28" a="1"/>
  <c r="AR270" i="28" a="1"/>
  <c r="AT270" i="28" a="1"/>
  <c r="P262" i="28" a="1"/>
  <c r="Q262" i="28" a="1"/>
  <c r="R262" i="28" a="1"/>
  <c r="AS271" i="28" a="1"/>
  <c r="AR271" i="28" a="1"/>
  <c r="AT271" i="28" a="1"/>
  <c r="AL151" i="28" a="1"/>
  <c r="AK151" i="28" a="1"/>
  <c r="AM151" i="28" a="1"/>
  <c r="Q231" i="28" a="1"/>
  <c r="P231" i="28" a="1"/>
  <c r="R231" i="28" a="1"/>
  <c r="AL150" i="28" a="1"/>
  <c r="AK150" i="28" a="1"/>
  <c r="AM150" i="28" a="1"/>
  <c r="Q117" i="28" a="1"/>
  <c r="P117" i="28" a="1"/>
  <c r="R117" i="28" a="1"/>
  <c r="Q239" i="28" a="1"/>
  <c r="P239" i="28" a="1"/>
  <c r="R239" i="28" a="1"/>
  <c r="BG288" i="28" a="1"/>
  <c r="BF288" i="28" a="1"/>
  <c r="BH288" i="28" a="1"/>
  <c r="AL263" i="28" a="1"/>
  <c r="AK263" i="28" a="1"/>
  <c r="AM263" i="28" a="1"/>
  <c r="BG256" i="28" a="1"/>
  <c r="BF256" i="28" a="1"/>
  <c r="BH256" i="28" a="1"/>
  <c r="AR267" i="28" a="1"/>
  <c r="AS267" i="28" a="1"/>
  <c r="AT267" i="28" a="1"/>
  <c r="P118" i="28" a="1"/>
  <c r="Q118" i="28" a="1"/>
  <c r="R118" i="28" a="1"/>
  <c r="P140" i="28" a="1"/>
  <c r="Q140" i="28" a="1"/>
  <c r="R140" i="28" a="1"/>
  <c r="BG105" i="28" a="1"/>
  <c r="BF105" i="28" a="1"/>
  <c r="BH105" i="28" a="1"/>
  <c r="AS205" i="28" a="1"/>
  <c r="AR205" i="28" a="1"/>
  <c r="AT205" i="28" a="1"/>
  <c r="AS259" i="28" a="1"/>
  <c r="AR259" i="28" a="1"/>
  <c r="AT259" i="28" a="1"/>
  <c r="Q184" i="28" a="1"/>
  <c r="P184" i="28" a="1"/>
  <c r="R184" i="28" a="1"/>
  <c r="Q235" i="28" a="1"/>
  <c r="P235" i="28" a="1"/>
  <c r="R235" i="28" a="1"/>
  <c r="P208" i="28" a="1"/>
  <c r="Q208" i="28" a="1"/>
  <c r="R208" i="28" a="1"/>
  <c r="AS237" i="28" a="1"/>
  <c r="AR237" i="28" a="1"/>
  <c r="AT237" i="28" a="1"/>
  <c r="AL204" i="28" a="1"/>
  <c r="AK204" i="28" a="1"/>
  <c r="AM204" i="28" a="1"/>
  <c r="AL308" i="28" a="1"/>
  <c r="AK308" i="28" a="1"/>
  <c r="AM308" i="28" a="1"/>
  <c r="AR249" i="28" a="1"/>
  <c r="AS249" i="28" a="1"/>
  <c r="AT249" i="28" a="1"/>
  <c r="P258" i="28" a="1"/>
  <c r="Q258" i="28" a="1"/>
  <c r="R258" i="28" a="1"/>
  <c r="Q265" i="28" a="1"/>
  <c r="P265" i="28" a="1"/>
  <c r="R265" i="28" a="1"/>
  <c r="AL107" i="28" a="1"/>
  <c r="AK107" i="28" a="1"/>
  <c r="AM107" i="28" a="1"/>
  <c r="P152" i="28" a="1"/>
  <c r="Q152" i="28" a="1"/>
  <c r="R152" i="28" a="1"/>
  <c r="AS140" i="28" a="1"/>
  <c r="AR140" i="28" a="1"/>
  <c r="AT140" i="28" a="1"/>
  <c r="BF207" i="28" a="1"/>
  <c r="BG207" i="28" a="1"/>
  <c r="BH207" i="28" a="1"/>
  <c r="AS309" i="28" a="1"/>
  <c r="AR309" i="28" a="1"/>
  <c r="AT309" i="28" a="1"/>
  <c r="AK184" i="28" a="1"/>
  <c r="AL184" i="28" a="1"/>
  <c r="AM184" i="28" a="1"/>
  <c r="AL235" i="28" a="1"/>
  <c r="AK235" i="28" a="1"/>
  <c r="AM235" i="28" a="1"/>
  <c r="BG208" i="28" a="1"/>
  <c r="BF208" i="28" a="1"/>
  <c r="BH208" i="28" a="1"/>
  <c r="Q238" i="28" a="1"/>
  <c r="P238" i="28" a="1"/>
  <c r="R238" i="28" a="1"/>
  <c r="Q212" i="28" a="1"/>
  <c r="P212" i="28" a="1"/>
  <c r="R212" i="28" a="1"/>
  <c r="AL317" i="28" a="1"/>
  <c r="AK317" i="28" a="1"/>
  <c r="AM317" i="28" a="1"/>
  <c r="AK250" i="28" a="1"/>
  <c r="AL250" i="28" a="1"/>
  <c r="AM250" i="28" a="1"/>
  <c r="AL169" i="28" a="1"/>
  <c r="AK169" i="28" a="1"/>
  <c r="AM169" i="28" a="1"/>
  <c r="AK157" i="28" a="1"/>
  <c r="AL157" i="28" a="1"/>
  <c r="AM157" i="28" a="1"/>
  <c r="AL226" i="28" a="1"/>
  <c r="AK226" i="28" a="1"/>
  <c r="AM226" i="28" a="1"/>
  <c r="P199" i="28" a="1"/>
  <c r="Q199" i="28" a="1"/>
  <c r="R199" i="28" a="1"/>
  <c r="P171" i="28" a="1"/>
  <c r="Q171" i="28" a="1"/>
  <c r="R171" i="28" a="1"/>
  <c r="AL170" i="28" a="1"/>
  <c r="AK170" i="28" a="1"/>
  <c r="AM170" i="28" a="1"/>
  <c r="AL229" i="28" a="1"/>
  <c r="AK229" i="28" a="1"/>
  <c r="AM229" i="28" a="1"/>
  <c r="BG293" i="28" a="1"/>
  <c r="BF293" i="28" a="1"/>
  <c r="BH293" i="28" a="1"/>
  <c r="P259" i="28" a="1"/>
  <c r="Q259" i="28" a="1"/>
  <c r="R259" i="28" a="1"/>
  <c r="BG64" i="28" a="1"/>
  <c r="BF64" i="28" a="1"/>
  <c r="BH64" i="28" a="1"/>
  <c r="AS211" i="28" a="1"/>
  <c r="AR211" i="28" a="1"/>
  <c r="AT211" i="28" a="1"/>
  <c r="AR93" i="28" a="1"/>
  <c r="AS93" i="28" a="1"/>
  <c r="AT93" i="28" a="1"/>
  <c r="Q177" i="28" a="1"/>
  <c r="P177" i="28" a="1"/>
  <c r="R177" i="28" a="1"/>
  <c r="BG218" i="28" a="1"/>
  <c r="BF218" i="28" a="1"/>
  <c r="BH218" i="28" a="1"/>
  <c r="P158" i="28" a="1"/>
  <c r="Q158" i="28" a="1"/>
  <c r="R158" i="28" a="1"/>
  <c r="Q234" i="28" a="1"/>
  <c r="P234" i="28" a="1"/>
  <c r="R234" i="28" a="1"/>
  <c r="BF199" i="28" a="1"/>
  <c r="BG199" i="28" a="1"/>
  <c r="BH199" i="28" a="1"/>
  <c r="BG170" i="28" a="1"/>
  <c r="BF170" i="28" a="1"/>
  <c r="BH170" i="28" a="1"/>
  <c r="BF229" i="28" a="1"/>
  <c r="BG229" i="28" a="1"/>
  <c r="BH229" i="28" a="1"/>
  <c r="Q295" i="28" a="1"/>
  <c r="P295" i="28" a="1"/>
  <c r="R295" i="28" a="1"/>
  <c r="AL259" i="28" a="1"/>
  <c r="AK259" i="28" a="1"/>
  <c r="AM259" i="28" a="1"/>
  <c r="Q302" i="28" a="1"/>
  <c r="P302" i="28" a="1"/>
  <c r="R302" i="28" a="1"/>
  <c r="P305" i="28" a="1"/>
  <c r="Q305" i="28" a="1"/>
  <c r="R305" i="28" a="1"/>
  <c r="AL354" i="28" a="1"/>
  <c r="AK354" i="28" a="1"/>
  <c r="AM354" i="28" a="1"/>
  <c r="AS361" i="28" a="1"/>
  <c r="AR361" i="28" a="1"/>
  <c r="AT361" i="28" a="1"/>
  <c r="BF330" i="28" a="1"/>
  <c r="BG330" i="28" a="1"/>
  <c r="BH330" i="28" a="1"/>
  <c r="AK332" i="28" a="1"/>
  <c r="AL332" i="28" a="1"/>
  <c r="AM332" i="28" a="1"/>
  <c r="AL320" i="28" a="1"/>
  <c r="AK320" i="28" a="1"/>
  <c r="AM320" i="28" a="1"/>
  <c r="BF337" i="28" a="1"/>
  <c r="BG337" i="28" a="1"/>
  <c r="BH337" i="28" a="1"/>
  <c r="Q340" i="28" a="1"/>
  <c r="P340" i="28" a="1"/>
  <c r="R340" i="28" a="1"/>
  <c r="AR352" i="28" a="1"/>
  <c r="AS352" i="28" a="1"/>
  <c r="AT352" i="28" a="1"/>
  <c r="AS272" i="28" a="1"/>
  <c r="AR272" i="28" a="1"/>
  <c r="AT272" i="28" a="1"/>
  <c r="AK277" i="28" a="1"/>
  <c r="AL277" i="28" a="1"/>
  <c r="AM277" i="28" a="1"/>
  <c r="AS279" i="28" a="1"/>
  <c r="AR279" i="28" a="1"/>
  <c r="AT279" i="28" a="1"/>
  <c r="AK309" i="28" a="1"/>
  <c r="AL309" i="28" a="1"/>
  <c r="AM309" i="28" a="1"/>
  <c r="AL325" i="28" a="1"/>
  <c r="AK325" i="28" a="1"/>
  <c r="AM325" i="28" a="1"/>
  <c r="Q346" i="28" a="1"/>
  <c r="P346" i="28" a="1"/>
  <c r="R346" i="28" a="1"/>
  <c r="AR364" i="28" a="1"/>
  <c r="AS364" i="28" a="1"/>
  <c r="AT364" i="28" a="1"/>
  <c r="AL327" i="28" a="1"/>
  <c r="AK327" i="28" a="1"/>
  <c r="AM327" i="28" a="1"/>
  <c r="BG324" i="28" a="1"/>
  <c r="BF324" i="28" a="1"/>
  <c r="BH324" i="28" a="1"/>
  <c r="AR321" i="28" a="1"/>
  <c r="AS321" i="28" a="1"/>
  <c r="AT321" i="28" a="1"/>
  <c r="Q363" i="28" a="1"/>
  <c r="P363" i="28" a="1"/>
  <c r="R363" i="28" a="1"/>
  <c r="AS307" i="28" a="1"/>
  <c r="AR307" i="28" a="1"/>
  <c r="AT307" i="28" a="1"/>
  <c r="AS311" i="28" a="1"/>
  <c r="AR311" i="28" a="1"/>
  <c r="AT311" i="28" a="1"/>
  <c r="AS345" i="28" a="1"/>
  <c r="AR345" i="28" a="1"/>
  <c r="AT345" i="28" a="1"/>
  <c r="P343" i="28" a="1"/>
  <c r="Q343" i="28" a="1"/>
  <c r="R343" i="28" a="1"/>
  <c r="AS354" i="28" a="1"/>
  <c r="AR354" i="28" a="1"/>
  <c r="AT354" i="28" a="1"/>
  <c r="AS362" i="28" a="1"/>
  <c r="AR362" i="28" a="1"/>
  <c r="AT362" i="28" a="1"/>
  <c r="BG328" i="28" a="1"/>
  <c r="BF328" i="28" a="1"/>
  <c r="BH328" i="28" a="1"/>
  <c r="BF331" i="28" a="1"/>
  <c r="BG331" i="28" a="1"/>
  <c r="BH331" i="28" a="1"/>
  <c r="AS356" i="28" a="1"/>
  <c r="AR356" i="28" a="1"/>
  <c r="AT356" i="28" a="1"/>
  <c r="AK318" i="28" a="1"/>
  <c r="AL318" i="28" a="1"/>
  <c r="AM318" i="28" a="1"/>
  <c r="BG345" i="28" a="1"/>
  <c r="BF345" i="28" a="1"/>
  <c r="BH345" i="28" a="1"/>
  <c r="AS349" i="28" a="1"/>
  <c r="AR349" i="28" a="1"/>
  <c r="AT349" i="28" a="1"/>
  <c r="AK343" i="28" a="1"/>
  <c r="AL343" i="28" a="1"/>
  <c r="AM343" i="28" a="1"/>
  <c r="R77" i="25" a="1"/>
  <c r="Q77" i="25" a="1"/>
  <c r="S77" i="25" a="1"/>
  <c r="AT38" i="25" a="1"/>
  <c r="AS38" i="25" a="1"/>
  <c r="AU38" i="25" a="1"/>
  <c r="BG67" i="25" a="1"/>
  <c r="BI67" i="25" a="1"/>
  <c r="BH67" i="25" a="1"/>
  <c r="R80" i="25" a="1"/>
  <c r="Q80" i="25" a="1"/>
  <c r="S80" i="25" a="1"/>
  <c r="AS31" i="25" a="1"/>
  <c r="AT31" i="25" a="1"/>
  <c r="AU31" i="25" a="1"/>
  <c r="R15" i="25" a="1"/>
  <c r="Q15" i="25" a="1"/>
  <c r="S15" i="25" a="1"/>
  <c r="AM2" i="25" a="1"/>
  <c r="AL2" i="25" a="1"/>
  <c r="AN2" i="25" a="1"/>
  <c r="AS10" i="25" a="1"/>
  <c r="AU10" i="25" a="1"/>
  <c r="AT10" i="25" a="1"/>
  <c r="R53" i="25" a="1"/>
  <c r="Q53" i="25" a="1"/>
  <c r="S53" i="25" a="1"/>
  <c r="AL30" i="25" a="1"/>
  <c r="AN30" i="25" a="1"/>
  <c r="AM30" i="25" a="1"/>
  <c r="AL58" i="25" a="1"/>
  <c r="AM58" i="25" a="1"/>
  <c r="AN58" i="25" a="1"/>
  <c r="AT62" i="25" a="1"/>
  <c r="AS62" i="25" a="1"/>
  <c r="AU62" i="25" a="1"/>
  <c r="AT56" i="25" a="1"/>
  <c r="AS56" i="25" a="1"/>
  <c r="AU56" i="25" a="1"/>
  <c r="R110" i="25" a="1"/>
  <c r="Q110" i="25" a="1"/>
  <c r="S110" i="25" a="1"/>
  <c r="Q128" i="25" a="1"/>
  <c r="R128" i="25" a="1"/>
  <c r="S128" i="25" a="1"/>
  <c r="BG106" i="25" a="1"/>
  <c r="BH106" i="25" a="1"/>
  <c r="BI106" i="25" a="1"/>
  <c r="Q181" i="25" a="1"/>
  <c r="S181" i="25" a="1"/>
  <c r="R181" i="25" a="1"/>
  <c r="AL153" i="25" a="1"/>
  <c r="AM153" i="25" a="1"/>
  <c r="AN153" i="25" a="1"/>
  <c r="BG167" i="25" a="1"/>
  <c r="BH167" i="25" a="1"/>
  <c r="BI167" i="25" a="1"/>
  <c r="BH181" i="25" a="1"/>
  <c r="BG181" i="25" a="1"/>
  <c r="BI181" i="25" a="1"/>
  <c r="AT218" i="25" a="1"/>
  <c r="AS218" i="25" a="1"/>
  <c r="AU218" i="25" a="1"/>
  <c r="AT215" i="25" a="1"/>
  <c r="AS215" i="25" a="1"/>
  <c r="AU215" i="25" a="1"/>
  <c r="BH241" i="25" a="1"/>
  <c r="BG241" i="25" a="1"/>
  <c r="BI241" i="25" a="1"/>
  <c r="AT268" i="25" a="1"/>
  <c r="AS268" i="25" a="1"/>
  <c r="AU268" i="25" a="1"/>
  <c r="S288" i="25" a="1"/>
  <c r="R288" i="25" a="1"/>
  <c r="Q288" i="25" a="1"/>
  <c r="BH146" i="25" a="1"/>
  <c r="BG146" i="25" a="1"/>
  <c r="BI146" i="25" a="1"/>
  <c r="BH72" i="25" a="1"/>
  <c r="BG72" i="25" a="1"/>
  <c r="BI72" i="25" a="1"/>
  <c r="AM119" i="25" a="1"/>
  <c r="AL119" i="25" a="1"/>
  <c r="AN119" i="25" a="1"/>
  <c r="AL136" i="25" a="1"/>
  <c r="AN136" i="25" a="1"/>
  <c r="AM136" i="25" a="1"/>
  <c r="AT157" i="25" a="1"/>
  <c r="AS157" i="25" a="1"/>
  <c r="AU157" i="25" a="1"/>
  <c r="AL160" i="25" a="1"/>
  <c r="AM160" i="25" a="1"/>
  <c r="AN160" i="25" a="1"/>
  <c r="BI183" i="25" a="1"/>
  <c r="BH183" i="25" a="1"/>
  <c r="BG183" i="25" a="1"/>
  <c r="AT198" i="25" a="1"/>
  <c r="AS198" i="25" a="1"/>
  <c r="AU198" i="25" a="1"/>
  <c r="AT184" i="25" a="1"/>
  <c r="AU184" i="25" a="1"/>
  <c r="AS184" i="25" a="1"/>
  <c r="AM222" i="25" a="1"/>
  <c r="AL222" i="25" a="1"/>
  <c r="AN222" i="25" a="1"/>
  <c r="AL207" i="25" a="1"/>
  <c r="AM207" i="25" a="1"/>
  <c r="AN207" i="25" a="1"/>
  <c r="AT255" i="25" a="1"/>
  <c r="AS255" i="25" a="1"/>
  <c r="AU255" i="25" a="1"/>
  <c r="BG249" i="25" a="1"/>
  <c r="BI249" i="25" a="1"/>
  <c r="BH249" i="25" a="1"/>
  <c r="AS243" i="25" a="1"/>
  <c r="AT243" i="25" a="1"/>
  <c r="AU243" i="25" a="1"/>
  <c r="BG274" i="25" a="1"/>
  <c r="BH274" i="25" a="1"/>
  <c r="BI274" i="25" a="1"/>
  <c r="Q280" i="25" a="1"/>
  <c r="R280" i="25" a="1"/>
  <c r="S280" i="25" a="1"/>
  <c r="AM316" i="25" a="1"/>
  <c r="AN316" i="25" a="1"/>
  <c r="AL316" i="25" a="1"/>
  <c r="AM26" i="25" a="1"/>
  <c r="AL26" i="25" a="1"/>
  <c r="AN26" i="25" a="1"/>
  <c r="BH88" i="25" a="1"/>
  <c r="BG88" i="25" a="1"/>
  <c r="BI88" i="25" a="1"/>
  <c r="AT79" i="25" a="1"/>
  <c r="AS79" i="25" a="1"/>
  <c r="AU79" i="25" a="1"/>
  <c r="R25" i="25" a="1"/>
  <c r="Q25" i="25" a="1"/>
  <c r="S25" i="25" a="1"/>
  <c r="BH28" i="25" a="1"/>
  <c r="BG28" i="25" a="1"/>
  <c r="BI28" i="25" a="1"/>
  <c r="BI36" i="25" a="1"/>
  <c r="BH36" i="25" a="1"/>
  <c r="BG36" i="25" a="1"/>
  <c r="AL49" i="25" a="1"/>
  <c r="AM49" i="25" a="1"/>
  <c r="AN49" i="25" a="1"/>
  <c r="BI61" i="25" a="1"/>
  <c r="BH61" i="25" a="1"/>
  <c r="BG61" i="25" a="1"/>
  <c r="AU59" i="25" a="1"/>
  <c r="AT59" i="25" a="1"/>
  <c r="AS59" i="25" a="1"/>
  <c r="Q60" i="25" a="1"/>
  <c r="R60" i="25" a="1"/>
  <c r="S60" i="25" a="1"/>
  <c r="AM91" i="25" a="1"/>
  <c r="AL91" i="25" a="1"/>
  <c r="AN91" i="25" a="1"/>
  <c r="BH130" i="25" a="1"/>
  <c r="BG130" i="25" a="1"/>
  <c r="BI130" i="25" a="1"/>
  <c r="AN135" i="25" a="1"/>
  <c r="AM135" i="25" a="1"/>
  <c r="AL135" i="25" a="1"/>
  <c r="BH171" i="25" a="1"/>
  <c r="BG171" i="25" a="1"/>
  <c r="BI171" i="25" a="1"/>
  <c r="BG189" i="25" a="1"/>
  <c r="BI189" i="25" a="1"/>
  <c r="BH189" i="25" a="1"/>
  <c r="AN218" i="25" a="1"/>
  <c r="AM218" i="25" a="1"/>
  <c r="AL218" i="25" a="1"/>
  <c r="R239" i="25" a="1"/>
  <c r="Q239" i="25" a="1"/>
  <c r="S239" i="25" a="1"/>
  <c r="AM236" i="25" a="1"/>
  <c r="AN236" i="25" a="1"/>
  <c r="AL236" i="25" a="1"/>
  <c r="AN285" i="25" a="1"/>
  <c r="AM285" i="25" a="1"/>
  <c r="AL285" i="25" a="1"/>
  <c r="AT292" i="25" a="1"/>
  <c r="AS292" i="25" a="1"/>
  <c r="AU292" i="25" a="1"/>
  <c r="AT308" i="25" a="1"/>
  <c r="AS308" i="25" a="1"/>
  <c r="AU308" i="25" a="1"/>
  <c r="R2" i="25" a="1"/>
  <c r="S2" i="25" a="1"/>
  <c r="Q2" i="25" a="1"/>
  <c r="R36" i="25" a="1"/>
  <c r="Q36" i="25" a="1"/>
  <c r="S36" i="25" a="1"/>
  <c r="AL31" i="25" a="1"/>
  <c r="AN31" i="25" a="1"/>
  <c r="AM31" i="25" a="1"/>
  <c r="BH43" i="25" a="1"/>
  <c r="BG43" i="25" a="1"/>
  <c r="BI43" i="25" a="1"/>
  <c r="AS32" i="25" a="1"/>
  <c r="AT32" i="25" a="1"/>
  <c r="AU32" i="25" a="1"/>
  <c r="AT69" i="25" a="1"/>
  <c r="AS69" i="25" a="1"/>
  <c r="AU69" i="25" a="1"/>
  <c r="AM75" i="25" a="1"/>
  <c r="AL75" i="25" a="1"/>
  <c r="AN75" i="25" a="1"/>
  <c r="AN69" i="25" a="1"/>
  <c r="AL69" i="25" a="1"/>
  <c r="AM69" i="25" a="1"/>
  <c r="AS98" i="25" a="1"/>
  <c r="AT98" i="25" a="1"/>
  <c r="AU98" i="25" a="1"/>
  <c r="AT141" i="25" a="1"/>
  <c r="AS141" i="25" a="1"/>
  <c r="AU141" i="25" a="1"/>
  <c r="BH120" i="25" a="1"/>
  <c r="BG120" i="25" a="1"/>
  <c r="BI120" i="25" a="1"/>
  <c r="R125" i="25" a="1"/>
  <c r="S125" i="25" a="1"/>
  <c r="Q125" i="25" a="1"/>
  <c r="R162" i="25" a="1"/>
  <c r="Q162" i="25" a="1"/>
  <c r="S162" i="25" a="1"/>
  <c r="BH185" i="25" a="1"/>
  <c r="BG185" i="25" a="1"/>
  <c r="BI185" i="25" a="1"/>
  <c r="BI200" i="25" a="1"/>
  <c r="BH200" i="25" a="1"/>
  <c r="BG200" i="25" a="1"/>
  <c r="AU197" i="25" a="1"/>
  <c r="AT197" i="25" a="1"/>
  <c r="AS197" i="25" a="1"/>
  <c r="Q188" i="25" a="1"/>
  <c r="S188" i="25" a="1"/>
  <c r="R188" i="25" a="1"/>
  <c r="AM225" i="25" a="1"/>
  <c r="AL225" i="25" a="1"/>
  <c r="AN225" i="25" a="1"/>
  <c r="BG231" i="25" a="1"/>
  <c r="BH231" i="25" a="1"/>
  <c r="BI231" i="25" a="1"/>
  <c r="BH251" i="25" a="1"/>
  <c r="BG251" i="25" a="1"/>
  <c r="BI251" i="25" a="1"/>
  <c r="R252" i="25" a="1"/>
  <c r="S252" i="25" a="1"/>
  <c r="Q252" i="25" a="1"/>
  <c r="AS232" i="25" a="1"/>
  <c r="AT232" i="25" a="1"/>
  <c r="AU232" i="25" a="1"/>
  <c r="AS275" i="25" a="1"/>
  <c r="AT275" i="25" a="1"/>
  <c r="AU275" i="25" a="1"/>
  <c r="AM283" i="25" a="1"/>
  <c r="AL283" i="25" a="1"/>
  <c r="AN283" i="25" a="1"/>
  <c r="BH304" i="25" a="1"/>
  <c r="BG304" i="25" a="1"/>
  <c r="BI304" i="25" a="1"/>
  <c r="BH321" i="25" a="1"/>
  <c r="BG321" i="25" a="1"/>
  <c r="BI321" i="25" a="1"/>
  <c r="BH60" i="25" a="1"/>
  <c r="BG60" i="25" a="1"/>
  <c r="BI60" i="25" a="1"/>
  <c r="BH20" i="25" a="1"/>
  <c r="BG20" i="25" a="1"/>
  <c r="BI20" i="25" a="1"/>
  <c r="AS21" i="25" a="1"/>
  <c r="AU21" i="25" a="1"/>
  <c r="AT21" i="25" a="1"/>
  <c r="AT22" i="25" a="1"/>
  <c r="AS22" i="25" a="1"/>
  <c r="AU22" i="25" a="1"/>
  <c r="BH24" i="25" a="1"/>
  <c r="BG24" i="25" a="1"/>
  <c r="BI24" i="25" a="1"/>
  <c r="AL50" i="25" a="1"/>
  <c r="AM50" i="25" a="1"/>
  <c r="AN50" i="25" a="1"/>
  <c r="AS73" i="25" a="1"/>
  <c r="AU73" i="25" a="1"/>
  <c r="AT73" i="25" a="1"/>
  <c r="AM80" i="25" a="1"/>
  <c r="AL80" i="25" a="1"/>
  <c r="AN80" i="25" a="1"/>
  <c r="AM73" i="25" a="1"/>
  <c r="AL73" i="25" a="1"/>
  <c r="AN73" i="25" a="1"/>
  <c r="AM139" i="25" a="1"/>
  <c r="AL139" i="25" a="1"/>
  <c r="AN139" i="25" a="1"/>
  <c r="BH126" i="25" a="1"/>
  <c r="BG126" i="25" a="1"/>
  <c r="BI126" i="25" a="1"/>
  <c r="AL107" i="25" a="1"/>
  <c r="AN107" i="25" a="1"/>
  <c r="AM107" i="25" a="1"/>
  <c r="R146" i="25" a="1"/>
  <c r="Q146" i="25" a="1"/>
  <c r="S146" i="25" a="1"/>
  <c r="R122" i="25" a="1"/>
  <c r="Q122" i="25" a="1"/>
  <c r="S122" i="25" a="1"/>
  <c r="BH162" i="25" a="1"/>
  <c r="BG162" i="25" a="1"/>
  <c r="BI162" i="25" a="1"/>
  <c r="R197" i="25" a="1"/>
  <c r="Q197" i="25" a="1"/>
  <c r="S197" i="25" a="1"/>
  <c r="R209" i="25" a="1"/>
  <c r="Q209" i="25" a="1"/>
  <c r="S209" i="25" a="1"/>
  <c r="BG215" i="25" a="1"/>
  <c r="BH215" i="25" a="1"/>
  <c r="BI215" i="25" a="1"/>
  <c r="R255" i="25" a="1"/>
  <c r="Q255" i="25" a="1"/>
  <c r="S255" i="25" a="1"/>
  <c r="R267" i="25" a="1"/>
  <c r="Q267" i="25" a="1"/>
  <c r="S267" i="25" a="1"/>
  <c r="AU280" i="25" a="1"/>
  <c r="AT280" i="25" a="1"/>
  <c r="AS280" i="25" a="1"/>
  <c r="AM11" i="25" a="1"/>
  <c r="AL11" i="25" a="1"/>
  <c r="AN11" i="25" a="1"/>
  <c r="BH12" i="25" a="1"/>
  <c r="BG12" i="25" a="1"/>
  <c r="BI12" i="25" a="1"/>
  <c r="BG21" i="25" a="1"/>
  <c r="BH21" i="25" a="1"/>
  <c r="BI21" i="25" a="1"/>
  <c r="BH29" i="25" a="1"/>
  <c r="BG29" i="25" a="1"/>
  <c r="BI29" i="25" a="1"/>
  <c r="AN43" i="25" a="1"/>
  <c r="AL43" i="25" a="1"/>
  <c r="AM43" i="25" a="1"/>
  <c r="R86" i="25" a="1"/>
  <c r="Q86" i="25" a="1"/>
  <c r="S86" i="25" a="1"/>
  <c r="AU82" i="25" a="1"/>
  <c r="AT82" i="25" a="1"/>
  <c r="AS82" i="25" a="1"/>
  <c r="AM98" i="25" a="1"/>
  <c r="AL98" i="25" a="1"/>
  <c r="AN98" i="25" a="1"/>
  <c r="AT129" i="25" a="1"/>
  <c r="AS129" i="25" a="1"/>
  <c r="AU129" i="25" a="1"/>
  <c r="BI113" i="25" a="1"/>
  <c r="BH113" i="25" a="1"/>
  <c r="BG113" i="25" a="1"/>
  <c r="BI176" i="25" a="1"/>
  <c r="BH176" i="25" a="1"/>
  <c r="BG176" i="25" a="1"/>
  <c r="BG152" i="25" a="1"/>
  <c r="BI152" i="25" a="1"/>
  <c r="BH152" i="25" a="1"/>
  <c r="AM188" i="25" a="1"/>
  <c r="AL188" i="25" a="1"/>
  <c r="AN188" i="25" a="1"/>
  <c r="AU190" i="25" a="1"/>
  <c r="AT190" i="25" a="1"/>
  <c r="AS190" i="25" a="1"/>
  <c r="AM198" i="25" a="1"/>
  <c r="AL198" i="25" a="1"/>
  <c r="AN198" i="25" a="1"/>
  <c r="Q229" i="25" a="1"/>
  <c r="R229" i="25" a="1"/>
  <c r="S229" i="25" a="1"/>
  <c r="S238" i="25" a="1"/>
  <c r="R238" i="25" a="1"/>
  <c r="Q238" i="25" a="1"/>
  <c r="AT240" i="25" a="1"/>
  <c r="AS240" i="25" a="1"/>
  <c r="AU240" i="25" a="1"/>
  <c r="AU260" i="25" a="1"/>
  <c r="AT260" i="25" a="1"/>
  <c r="AS260" i="25" a="1"/>
  <c r="AT288" i="25" a="1"/>
  <c r="AS288" i="25" a="1"/>
  <c r="AU288" i="25" a="1"/>
  <c r="BG272" i="25" a="1"/>
  <c r="BI272" i="25" a="1"/>
  <c r="BH272" i="25" a="1"/>
  <c r="R297" i="25" a="1"/>
  <c r="Q297" i="25" a="1"/>
  <c r="S297" i="25" a="1"/>
  <c r="AU161" i="25" a="1"/>
  <c r="AT161" i="25" a="1"/>
  <c r="AS161" i="25" a="1"/>
  <c r="R159" i="25" a="1"/>
  <c r="Q159" i="25" a="1"/>
  <c r="S159" i="25" a="1"/>
  <c r="AS172" i="25" a="1"/>
  <c r="AT172" i="25" a="1"/>
  <c r="AU172" i="25" a="1"/>
  <c r="AS186" i="25" a="1"/>
  <c r="AT186" i="25" a="1"/>
  <c r="AU186" i="25" a="1"/>
  <c r="AT226" i="25" a="1"/>
  <c r="AS226" i="25" a="1"/>
  <c r="AU226" i="25" a="1"/>
  <c r="AS209" i="25" a="1"/>
  <c r="AU209" i="25" a="1"/>
  <c r="AT209" i="25" a="1"/>
  <c r="AT223" i="25" a="1"/>
  <c r="AS223" i="25" a="1"/>
  <c r="AU223" i="25" a="1"/>
  <c r="Q247" i="25" a="1"/>
  <c r="S247" i="25" a="1"/>
  <c r="R247" i="25" a="1"/>
  <c r="AM264" i="25" a="1"/>
  <c r="AL264" i="25" a="1"/>
  <c r="AN264" i="25" a="1"/>
  <c r="AM270" i="25" a="1"/>
  <c r="AL270" i="25" a="1"/>
  <c r="AN270" i="25" a="1"/>
  <c r="AM33" i="25" a="1"/>
  <c r="AL33" i="25" a="1"/>
  <c r="AN33" i="25" a="1"/>
  <c r="AM47" i="25" a="1"/>
  <c r="AL47" i="25" a="1"/>
  <c r="AN47" i="25" a="1"/>
  <c r="AM54" i="25" a="1"/>
  <c r="AL54" i="25" a="1"/>
  <c r="AN54" i="25" a="1"/>
  <c r="AS52" i="25" a="1"/>
  <c r="AT52" i="25" a="1"/>
  <c r="AU52" i="25" a="1"/>
  <c r="AT90" i="25" a="1"/>
  <c r="AS90" i="25" a="1"/>
  <c r="AU90" i="25" a="1"/>
  <c r="BG127" i="25" a="1"/>
  <c r="BI127" i="25" a="1"/>
  <c r="BH127" i="25" a="1"/>
  <c r="R104" i="25" a="1"/>
  <c r="Q104" i="25" a="1"/>
  <c r="S104" i="25" a="1"/>
  <c r="BG109" i="25" a="1"/>
  <c r="BH109" i="25" a="1"/>
  <c r="BI109" i="25" a="1"/>
  <c r="AM144" i="25" a="1"/>
  <c r="AL144" i="25" a="1"/>
  <c r="AN144" i="25" a="1"/>
  <c r="BG168" i="25" a="1"/>
  <c r="BH168" i="25" a="1"/>
  <c r="BI168" i="25" a="1"/>
  <c r="R184" i="25" a="1"/>
  <c r="Q184" i="25" a="1"/>
  <c r="S184" i="25" a="1"/>
  <c r="AM182" i="25" a="1"/>
  <c r="AL182" i="25" a="1"/>
  <c r="AN182" i="25" a="1"/>
  <c r="AM231" i="25" a="1"/>
  <c r="AL231" i="25" a="1"/>
  <c r="AN231" i="25" a="1"/>
  <c r="AM232" i="25" a="1"/>
  <c r="AL232" i="25" a="1"/>
  <c r="AN232" i="25" a="1"/>
  <c r="BG257" i="25" a="1"/>
  <c r="BI257" i="25" a="1"/>
  <c r="BH257" i="25" a="1"/>
  <c r="AL250" i="25" a="1"/>
  <c r="AM250" i="25" a="1"/>
  <c r="AN250" i="25" a="1"/>
  <c r="S272" i="25" a="1"/>
  <c r="R272" i="25" a="1"/>
  <c r="Q272" i="25" a="1"/>
  <c r="AT281" i="25" a="1"/>
  <c r="AS281" i="25" a="1"/>
  <c r="AU281" i="25" a="1"/>
  <c r="Q287" i="25" a="1"/>
  <c r="R287" i="25" a="1"/>
  <c r="S287" i="25" a="1"/>
  <c r="AT312" i="25" a="1"/>
  <c r="AS312" i="25" a="1"/>
  <c r="AU312" i="25" a="1"/>
  <c r="AT316" i="25" a="1"/>
  <c r="AS316" i="25" a="1"/>
  <c r="AU316" i="25" a="1"/>
  <c r="AN337" i="25" a="1"/>
  <c r="AM337" i="25" a="1"/>
  <c r="AL337" i="25" a="1"/>
  <c r="R349" i="25" a="1"/>
  <c r="S349" i="25" a="1"/>
  <c r="Q349" i="25" a="1"/>
  <c r="AT350" i="25" a="1"/>
  <c r="AS350" i="25" a="1"/>
  <c r="AU350" i="25" a="1"/>
  <c r="BG365" i="25" a="1"/>
  <c r="BH365" i="25" a="1"/>
  <c r="BI365" i="25" a="1"/>
  <c r="Q11" i="26" a="1"/>
  <c r="P11" i="26" a="1"/>
  <c r="R11" i="26" a="1"/>
  <c r="AL30" i="26" a="1"/>
  <c r="AK30" i="26" a="1"/>
  <c r="AM30" i="26" a="1"/>
  <c r="Q53" i="26" a="1"/>
  <c r="P53" i="26" a="1"/>
  <c r="R53" i="26" a="1"/>
  <c r="BG37" i="26" a="1"/>
  <c r="BF37" i="26" a="1"/>
  <c r="BH37" i="26" a="1"/>
  <c r="BG67" i="26" a="1"/>
  <c r="BF67" i="26" a="1"/>
  <c r="BH67" i="26" a="1"/>
  <c r="Q27" i="26" a="1"/>
  <c r="P27" i="26" a="1"/>
  <c r="R27" i="26" a="1"/>
  <c r="AL99" i="26" a="1"/>
  <c r="AK99" i="26" a="1"/>
  <c r="AM99" i="26" a="1"/>
  <c r="BG132" i="26" a="1"/>
  <c r="BF132" i="26" a="1"/>
  <c r="BH132" i="26" a="1"/>
  <c r="AS142" i="26" a="1"/>
  <c r="AR142" i="26" a="1"/>
  <c r="AT142" i="26" a="1"/>
  <c r="P109" i="26" a="1"/>
  <c r="Q109" i="26" a="1"/>
  <c r="R109" i="26" a="1"/>
  <c r="Q144" i="26" a="1"/>
  <c r="P144" i="26" a="1"/>
  <c r="R144" i="26" a="1"/>
  <c r="Q160" i="26" a="1"/>
  <c r="P160" i="26" a="1"/>
  <c r="R160" i="26" a="1"/>
  <c r="AR166" i="26" a="1"/>
  <c r="AS166" i="26" a="1"/>
  <c r="AT166" i="26" a="1"/>
  <c r="Q191" i="26" a="1"/>
  <c r="P191" i="26" a="1"/>
  <c r="R191" i="26" a="1"/>
  <c r="BF206" i="26" a="1"/>
  <c r="BG206" i="26" a="1"/>
  <c r="BH206" i="26" a="1"/>
  <c r="AL215" i="26" a="1"/>
  <c r="AK215" i="26" a="1"/>
  <c r="AM215" i="26" a="1"/>
  <c r="BF215" i="26" a="1"/>
  <c r="BG215" i="26" a="1"/>
  <c r="BH215" i="26" a="1"/>
  <c r="BF239" i="26" a="1"/>
  <c r="BG239" i="26" a="1"/>
  <c r="BH239" i="26" a="1"/>
  <c r="AK243" i="26" a="1"/>
  <c r="AL243" i="26" a="1"/>
  <c r="AM243" i="26" a="1"/>
  <c r="AS252" i="26" a="1"/>
  <c r="AR252" i="26" a="1"/>
  <c r="AT252" i="26" a="1"/>
  <c r="AL257" i="26" a="1"/>
  <c r="AK257" i="26" a="1"/>
  <c r="AM257" i="26" a="1"/>
  <c r="AR293" i="26" a="1"/>
  <c r="AS293" i="26" a="1"/>
  <c r="AT293" i="26" a="1"/>
  <c r="BH325" i="25" a="1"/>
  <c r="BI325" i="25" a="1"/>
  <c r="BG325" i="25" a="1"/>
  <c r="AM342" i="25" a="1"/>
  <c r="AL342" i="25" a="1"/>
  <c r="AN342" i="25" a="1"/>
  <c r="BG360" i="25" a="1"/>
  <c r="BH360" i="25" a="1"/>
  <c r="BI360" i="25" a="1"/>
  <c r="AT358" i="25" a="1"/>
  <c r="AS358" i="25" a="1"/>
  <c r="AU358" i="25" a="1"/>
  <c r="AL13" i="26" a="1"/>
  <c r="AK13" i="26" a="1"/>
  <c r="AM13" i="26" a="1"/>
  <c r="BG14" i="26" a="1"/>
  <c r="BF14" i="26" a="1"/>
  <c r="BH14" i="26" a="1"/>
  <c r="BG66" i="26" a="1"/>
  <c r="BF66" i="26" a="1"/>
  <c r="BH66" i="26" a="1"/>
  <c r="Q57" i="26" a="1"/>
  <c r="P57" i="26" a="1"/>
  <c r="R57" i="26" a="1"/>
  <c r="P60" i="26" a="1"/>
  <c r="Q60" i="26" a="1"/>
  <c r="R60" i="26" a="1"/>
  <c r="Q142" i="26" a="1"/>
  <c r="P142" i="26" a="1"/>
  <c r="R142" i="26" a="1"/>
  <c r="Q111" i="26" a="1"/>
  <c r="P111" i="26" a="1"/>
  <c r="R111" i="26" a="1"/>
  <c r="AL146" i="26" a="1"/>
  <c r="AK146" i="26" a="1"/>
  <c r="AM146" i="26" a="1"/>
  <c r="AL112" i="26" a="1"/>
  <c r="AK112" i="26" a="1"/>
  <c r="AM112" i="26" a="1"/>
  <c r="AL167" i="26" a="1"/>
  <c r="AK167" i="26" a="1"/>
  <c r="AM167" i="26" a="1"/>
  <c r="AL198" i="26" a="1"/>
  <c r="AK198" i="26" a="1"/>
  <c r="AM198" i="26" a="1"/>
  <c r="AS219" i="26" a="1"/>
  <c r="AR219" i="26" a="1"/>
  <c r="AT219" i="26" a="1"/>
  <c r="P213" i="26" a="1"/>
  <c r="Q213" i="26" a="1"/>
  <c r="R213" i="26" a="1"/>
  <c r="AS235" i="26" a="1"/>
  <c r="AR235" i="26" a="1"/>
  <c r="AT235" i="26" a="1"/>
  <c r="BG240" i="26" a="1"/>
  <c r="BF240" i="26" a="1"/>
  <c r="BH240" i="26" a="1"/>
  <c r="Q266" i="26" a="1"/>
  <c r="P266" i="26" a="1"/>
  <c r="R266" i="26" a="1"/>
  <c r="AS262" i="26" a="1"/>
  <c r="AR262" i="26" a="1"/>
  <c r="AT262" i="26" a="1"/>
  <c r="AM315" i="25" a="1"/>
  <c r="AL315" i="25" a="1"/>
  <c r="AN315" i="25" a="1"/>
  <c r="AT340" i="25" a="1"/>
  <c r="AS340" i="25" a="1"/>
  <c r="AU340" i="25" a="1"/>
  <c r="R343" i="25" a="1"/>
  <c r="Q343" i="25" a="1"/>
  <c r="S343" i="25" a="1"/>
  <c r="Q5" i="26" a="1"/>
  <c r="P5" i="26" a="1"/>
  <c r="R5" i="26" a="1"/>
  <c r="Q12" i="26" a="1"/>
  <c r="P12" i="26" a="1"/>
  <c r="R12" i="26" a="1"/>
  <c r="AL58" i="26" a="1"/>
  <c r="AK58" i="26" a="1"/>
  <c r="AM58" i="26" a="1"/>
  <c r="BF17" i="26" a="1"/>
  <c r="BG17" i="26" a="1"/>
  <c r="BH17" i="26" a="1"/>
  <c r="BG72" i="26" a="1"/>
  <c r="BF72" i="26" a="1"/>
  <c r="BH72" i="26" a="1"/>
  <c r="P28" i="26" a="1"/>
  <c r="Q28" i="26" a="1"/>
  <c r="R28" i="26" a="1"/>
  <c r="AS48" i="26" a="1"/>
  <c r="AR48" i="26" a="1"/>
  <c r="AT48" i="26" a="1"/>
  <c r="AR51" i="26" a="1"/>
  <c r="AS51" i="26" a="1"/>
  <c r="AT51" i="26" a="1"/>
  <c r="AS133" i="26" a="1"/>
  <c r="AR133" i="26" a="1"/>
  <c r="AT133" i="26" a="1"/>
  <c r="AK102" i="26" a="1"/>
  <c r="AL102" i="26" a="1"/>
  <c r="AM102" i="26" a="1"/>
  <c r="Q138" i="26" a="1"/>
  <c r="P138" i="26" a="1"/>
  <c r="R138" i="26" a="1"/>
  <c r="Q104" i="26" a="1"/>
  <c r="P104" i="26" a="1"/>
  <c r="R104" i="26" a="1"/>
  <c r="AS186" i="26" a="1"/>
  <c r="AR186" i="26" a="1"/>
  <c r="AT186" i="26" a="1"/>
  <c r="P152" i="26" a="1"/>
  <c r="Q152" i="26" a="1"/>
  <c r="R152" i="26" a="1"/>
  <c r="AK171" i="26" a="1"/>
  <c r="AL171" i="26" a="1"/>
  <c r="AM171" i="26" a="1"/>
  <c r="AL204" i="26" a="1"/>
  <c r="AK204" i="26" a="1"/>
  <c r="AM204" i="26" a="1"/>
  <c r="AL211" i="26" a="1"/>
  <c r="AK211" i="26" a="1"/>
  <c r="AM211" i="26" a="1"/>
  <c r="AL249" i="26" a="1"/>
  <c r="AK249" i="26" a="1"/>
  <c r="AM249" i="26" a="1"/>
  <c r="AL232" i="26" a="1"/>
  <c r="AK232" i="26" a="1"/>
  <c r="AM232" i="26" a="1"/>
  <c r="AS257" i="26" a="1"/>
  <c r="AR257" i="26" a="1"/>
  <c r="AT257" i="26" a="1"/>
  <c r="Q267" i="26" a="1"/>
  <c r="P267" i="26" a="1"/>
  <c r="R267" i="26" a="1"/>
  <c r="BF268" i="26" a="1"/>
  <c r="BG268" i="26" a="1"/>
  <c r="BH268" i="26" a="1"/>
  <c r="AN308" i="25" a="1"/>
  <c r="AL308" i="25" a="1"/>
  <c r="AM308" i="25" a="1"/>
  <c r="Q329" i="25" a="1"/>
  <c r="S329" i="25" a="1"/>
  <c r="R329" i="25" a="1"/>
  <c r="AU331" i="25" a="1"/>
  <c r="AS331" i="25" a="1"/>
  <c r="AT331" i="25" a="1"/>
  <c r="AM359" i="25" a="1"/>
  <c r="AL359" i="25" a="1"/>
  <c r="AN359" i="25" a="1"/>
  <c r="AS17" i="26" a="1"/>
  <c r="AR17" i="26" a="1"/>
  <c r="AT17" i="26" a="1"/>
  <c r="P25" i="26" a="1"/>
  <c r="Q25" i="26" a="1"/>
  <c r="R25" i="26" a="1"/>
  <c r="AR87" i="26" a="1"/>
  <c r="AS87" i="26" a="1"/>
  <c r="AT87" i="26" a="1"/>
  <c r="BF32" i="26" a="1"/>
  <c r="BG32" i="26" a="1"/>
  <c r="BH32" i="26" a="1"/>
  <c r="BG57" i="26" a="1"/>
  <c r="BF57" i="26" a="1"/>
  <c r="BH57" i="26" a="1"/>
  <c r="BF60" i="26" a="1"/>
  <c r="BG60" i="26" a="1"/>
  <c r="BH60" i="26" a="1"/>
  <c r="Q107" i="26" a="1"/>
  <c r="P107" i="26" a="1"/>
  <c r="R107" i="26" a="1"/>
  <c r="BG142" i="26" a="1"/>
  <c r="BF142" i="26" a="1"/>
  <c r="BH142" i="26" a="1"/>
  <c r="AS107" i="26" a="1"/>
  <c r="AR107" i="26" a="1"/>
  <c r="AT107" i="26" a="1"/>
  <c r="BG111" i="26" a="1"/>
  <c r="BF111" i="26" a="1"/>
  <c r="BH111" i="26" a="1"/>
  <c r="AS92" i="26" a="1"/>
  <c r="AR92" i="26" a="1"/>
  <c r="AT92" i="26" a="1"/>
  <c r="Q172" i="26" a="1"/>
  <c r="P172" i="26" a="1"/>
  <c r="R172" i="26" a="1"/>
  <c r="BF156" i="26" a="1"/>
  <c r="BG156" i="26" a="1"/>
  <c r="BH156" i="26" a="1"/>
  <c r="AL166" i="26" a="1"/>
  <c r="AK166" i="26" a="1"/>
  <c r="AM166" i="26" a="1"/>
  <c r="AL199" i="26" a="1"/>
  <c r="AK199" i="26" a="1"/>
  <c r="AM199" i="26" a="1"/>
  <c r="AR200" i="26" a="1"/>
  <c r="AS200" i="26" a="1"/>
  <c r="AT200" i="26" a="1"/>
  <c r="AS221" i="26" a="1"/>
  <c r="AR221" i="26" a="1"/>
  <c r="AT221" i="26" a="1"/>
  <c r="BF213" i="26" a="1"/>
  <c r="BG213" i="26" a="1"/>
  <c r="BH213" i="26" a="1"/>
  <c r="AK236" i="26" a="1"/>
  <c r="AL236" i="26" a="1"/>
  <c r="AM236" i="26" a="1"/>
  <c r="BG266" i="26" a="1"/>
  <c r="BF266" i="26" a="1"/>
  <c r="BH266" i="26" a="1"/>
  <c r="P252" i="26" a="1"/>
  <c r="Q252" i="26" a="1"/>
  <c r="R252" i="26" a="1"/>
  <c r="AL263" i="26" a="1"/>
  <c r="AK263" i="26" a="1"/>
  <c r="AM263" i="26" a="1"/>
  <c r="AT318" i="25" a="1"/>
  <c r="AS318" i="25" a="1"/>
  <c r="AU318" i="25" a="1"/>
  <c r="BH324" i="25" a="1"/>
  <c r="BG324" i="25" a="1"/>
  <c r="BI324" i="25" a="1"/>
  <c r="BH327" i="25" a="1"/>
  <c r="BG327" i="25" a="1"/>
  <c r="BI327" i="25" a="1"/>
  <c r="BI341" i="25" a="1"/>
  <c r="BG341" i="25" a="1"/>
  <c r="BH341" i="25" a="1"/>
  <c r="BG8" i="26" a="1"/>
  <c r="BF8" i="26" a="1"/>
  <c r="BH8" i="26" a="1"/>
  <c r="AK22" i="26" a="1"/>
  <c r="AL22" i="26" a="1"/>
  <c r="AM22" i="26" a="1"/>
  <c r="AL82" i="26" a="1"/>
  <c r="AK82" i="26" a="1"/>
  <c r="AM82" i="26" a="1"/>
  <c r="BG29" i="26" a="1"/>
  <c r="BF29" i="26" a="1"/>
  <c r="BH29" i="26" a="1"/>
  <c r="BG51" i="26" a="1"/>
  <c r="BF51" i="26" a="1"/>
  <c r="BH51" i="26" a="1"/>
  <c r="P40" i="26" a="1"/>
  <c r="Q40" i="26" a="1"/>
  <c r="R40" i="26" a="1"/>
  <c r="AS72" i="26" a="1"/>
  <c r="AR72" i="26" a="1"/>
  <c r="AT72" i="26" a="1"/>
  <c r="AR75" i="26" a="1"/>
  <c r="AS75" i="26" a="1"/>
  <c r="AT75" i="26" a="1"/>
  <c r="AL91" i="26" a="1"/>
  <c r="AK91" i="26" a="1"/>
  <c r="AM91" i="26" a="1"/>
  <c r="BG116" i="26" a="1"/>
  <c r="BF116" i="26" a="1"/>
  <c r="BH116" i="26" a="1"/>
  <c r="AS126" i="26" a="1"/>
  <c r="AR126" i="26" a="1"/>
  <c r="AT126" i="26" a="1"/>
  <c r="AL97" i="26" a="1"/>
  <c r="AK97" i="26" a="1"/>
  <c r="AM97" i="26" a="1"/>
  <c r="Q128" i="26" a="1"/>
  <c r="P128" i="26" a="1"/>
  <c r="R128" i="26" a="1"/>
  <c r="AK189" i="26" a="1"/>
  <c r="AL189" i="26" a="1"/>
  <c r="AM189" i="26" a="1"/>
  <c r="BG187" i="26" a="1"/>
  <c r="BF187" i="26" a="1"/>
  <c r="BH187" i="26" a="1"/>
  <c r="P250" i="26" a="1"/>
  <c r="Q250" i="26" a="1"/>
  <c r="R250" i="26" a="1"/>
  <c r="AK227" i="26" a="1"/>
  <c r="AL227" i="26" a="1"/>
  <c r="AM227" i="26" a="1"/>
  <c r="AK261" i="26" a="1"/>
  <c r="AL261" i="26" a="1"/>
  <c r="AM261" i="26" a="1"/>
  <c r="AL262" i="26" a="1"/>
  <c r="AK262" i="26" a="1"/>
  <c r="AM262" i="26" a="1"/>
  <c r="AL349" i="25" a="1"/>
  <c r="AM349" i="25" a="1"/>
  <c r="AN349" i="25" a="1"/>
  <c r="AT349" i="25" a="1"/>
  <c r="AS349" i="25" a="1"/>
  <c r="AU349" i="25" a="1"/>
  <c r="AK4" i="26" a="1"/>
  <c r="AL4" i="26" a="1"/>
  <c r="AM4" i="26" a="1"/>
  <c r="BG50" i="26" a="1"/>
  <c r="BF50" i="26" a="1"/>
  <c r="BH50" i="26" a="1"/>
  <c r="BG92" i="26" a="1"/>
  <c r="BF92" i="26" a="1"/>
  <c r="BH92" i="26" a="1"/>
  <c r="AR46" i="26" a="1"/>
  <c r="AS46" i="26" a="1"/>
  <c r="AT46" i="26" a="1"/>
  <c r="AS86" i="26" a="1"/>
  <c r="AR86" i="26" a="1"/>
  <c r="AT86" i="26" a="1"/>
  <c r="Q126" i="26" a="1"/>
  <c r="P126" i="26" a="1"/>
  <c r="R126" i="26" a="1"/>
  <c r="AS136" i="26" a="1"/>
  <c r="AR136" i="26" a="1"/>
  <c r="AT136" i="26" a="1"/>
  <c r="BF98" i="26" a="1"/>
  <c r="BG98" i="26" a="1"/>
  <c r="BH98" i="26" a="1"/>
  <c r="AL130" i="26" a="1"/>
  <c r="AK130" i="26" a="1"/>
  <c r="AM130" i="26" a="1"/>
  <c r="AR148" i="26" a="1"/>
  <c r="AS148" i="26" a="1"/>
  <c r="AT148" i="26" a="1"/>
  <c r="AL173" i="26" a="1"/>
  <c r="AK173" i="26" a="1"/>
  <c r="AM173" i="26" a="1"/>
  <c r="AL201" i="26" a="1"/>
  <c r="AK201" i="26" a="1"/>
  <c r="AM201" i="26" a="1"/>
  <c r="P208" i="26" a="1"/>
  <c r="Q208" i="26" a="1"/>
  <c r="R208" i="26" a="1"/>
  <c r="BG241" i="26" a="1"/>
  <c r="BF241" i="26" a="1"/>
  <c r="BH241" i="26" a="1"/>
  <c r="AK250" i="26" a="1"/>
  <c r="AL250" i="26" a="1"/>
  <c r="AM250" i="26" a="1"/>
  <c r="Q254" i="26" a="1"/>
  <c r="P254" i="26" a="1"/>
  <c r="R254" i="26" a="1"/>
  <c r="AL259" i="26" a="1"/>
  <c r="AK259" i="26" a="1"/>
  <c r="AM259" i="26" a="1"/>
  <c r="R305" i="25" a="1"/>
  <c r="Q305" i="25" a="1"/>
  <c r="S305" i="25" a="1"/>
  <c r="AN321" i="25" a="1"/>
  <c r="AM321" i="25" a="1"/>
  <c r="AL321" i="25" a="1"/>
  <c r="AS335" i="25" a="1"/>
  <c r="AT335" i="25" a="1"/>
  <c r="AU335" i="25" a="1"/>
  <c r="BH346" i="25" a="1"/>
  <c r="BG346" i="25" a="1"/>
  <c r="BI346" i="25" a="1"/>
  <c r="AM357" i="25" a="1"/>
  <c r="AL357" i="25" a="1"/>
  <c r="AN357" i="25" a="1"/>
  <c r="AS15" i="26" a="1"/>
  <c r="AR15" i="26" a="1"/>
  <c r="AT15" i="26" a="1"/>
  <c r="AS65" i="26" a="1"/>
  <c r="AR65" i="26" a="1"/>
  <c r="AT65" i="26" a="1"/>
  <c r="P80" i="26" a="1"/>
  <c r="Q80" i="26" a="1"/>
  <c r="R80" i="26" a="1"/>
  <c r="AL100" i="26" a="1"/>
  <c r="AK100" i="26" a="1"/>
  <c r="AM100" i="26" a="1"/>
  <c r="BG145" i="26" a="1"/>
  <c r="BF145" i="26" a="1"/>
  <c r="BH145" i="26" a="1"/>
  <c r="AS163" i="26" a="1"/>
  <c r="AR163" i="26" a="1"/>
  <c r="AT163" i="26" a="1"/>
  <c r="P186" i="26" a="1"/>
  <c r="Q186" i="26" a="1"/>
  <c r="R186" i="26" a="1"/>
  <c r="BG196" i="26" a="1"/>
  <c r="BF196" i="26" a="1"/>
  <c r="BH196" i="26" a="1"/>
  <c r="AL237" i="26" a="1"/>
  <c r="AK237" i="26" a="1"/>
  <c r="AM237" i="26" a="1"/>
  <c r="BG228" i="26" a="1"/>
  <c r="BF228" i="26" a="1"/>
  <c r="BH228" i="26" a="1"/>
  <c r="AS239" i="26" a="1"/>
  <c r="AR239" i="26" a="1"/>
  <c r="AT239" i="26" a="1"/>
  <c r="BG255" i="26" a="1"/>
  <c r="BF255" i="26" a="1"/>
  <c r="BH255" i="26" a="1"/>
  <c r="AS309" i="25" a="1"/>
  <c r="AU309" i="25" a="1"/>
  <c r="AT309" i="25" a="1"/>
  <c r="BG354" i="25" a="1"/>
  <c r="BH354" i="25" a="1"/>
  <c r="BI354" i="25" a="1"/>
  <c r="BG356" i="25" a="1"/>
  <c r="BH356" i="25" a="1"/>
  <c r="BI356" i="25" a="1"/>
  <c r="AS84" i="26" a="1"/>
  <c r="AR84" i="26" a="1"/>
  <c r="AT84" i="26" a="1"/>
  <c r="AS42" i="26" a="1"/>
  <c r="AR42" i="26" a="1"/>
  <c r="AT42" i="26" a="1"/>
  <c r="AS78" i="26" a="1"/>
  <c r="AR78" i="26" a="1"/>
  <c r="AT78" i="26" a="1"/>
  <c r="P118" i="26" a="1"/>
  <c r="Q118" i="26" a="1"/>
  <c r="R118" i="26" a="1"/>
  <c r="AS128" i="26" a="1"/>
  <c r="AR128" i="26" a="1"/>
  <c r="AT128" i="26" a="1"/>
  <c r="BF94" i="26" a="1"/>
  <c r="BG94" i="26" a="1"/>
  <c r="BH94" i="26" a="1"/>
  <c r="AK122" i="26" a="1"/>
  <c r="AL122" i="26" a="1"/>
  <c r="AM122" i="26" a="1"/>
  <c r="AR140" i="26" a="1"/>
  <c r="AS140" i="26" a="1"/>
  <c r="AT140" i="26" a="1"/>
  <c r="AK169" i="26" a="1"/>
  <c r="AL169" i="26" a="1"/>
  <c r="AM169" i="26" a="1"/>
  <c r="Q193" i="26" a="1"/>
  <c r="P193" i="26" a="1"/>
  <c r="R193" i="26" a="1"/>
  <c r="Q202" i="26" a="1"/>
  <c r="P202" i="26" a="1"/>
  <c r="R202" i="26" a="1"/>
  <c r="AL225" i="26" a="1"/>
  <c r="AK225" i="26" a="1"/>
  <c r="AM225" i="26" a="1"/>
  <c r="BF233" i="26" a="1"/>
  <c r="BG233" i="26" a="1"/>
  <c r="BH233" i="26" a="1"/>
  <c r="AR245" i="26" a="1"/>
  <c r="AS245" i="26" a="1"/>
  <c r="AT245" i="26" a="1"/>
  <c r="BG279" i="26" a="1"/>
  <c r="BF279" i="26" a="1"/>
  <c r="BH279" i="26" a="1"/>
  <c r="Q312" i="26" a="1"/>
  <c r="P312" i="26" a="1"/>
  <c r="R312" i="26" a="1"/>
  <c r="AR327" i="26" a="1"/>
  <c r="AS327" i="26" a="1"/>
  <c r="AT327" i="26" a="1"/>
  <c r="Q331" i="26" a="1"/>
  <c r="P331" i="26" a="1"/>
  <c r="R331" i="26" a="1"/>
  <c r="BG342" i="26" a="1"/>
  <c r="BF342" i="26" a="1"/>
  <c r="BH342" i="26" a="1"/>
  <c r="BG351" i="26" a="1"/>
  <c r="BF351" i="26" a="1"/>
  <c r="BH351" i="26" a="1"/>
  <c r="AL348" i="26" a="1"/>
  <c r="AK348" i="26" a="1"/>
  <c r="AM348" i="26" a="1"/>
  <c r="BG290" i="26" a="1"/>
  <c r="BF290" i="26" a="1"/>
  <c r="BH290" i="26" a="1"/>
  <c r="AS331" i="26" a="1"/>
  <c r="AR331" i="26" a="1"/>
  <c r="AT331" i="26" a="1"/>
  <c r="BG343" i="26" a="1"/>
  <c r="BF343" i="26" a="1"/>
  <c r="BH343" i="26" a="1"/>
  <c r="BG352" i="26" a="1"/>
  <c r="BF352" i="26" a="1"/>
  <c r="BH352" i="26" a="1"/>
  <c r="BG348" i="26" a="1"/>
  <c r="BF348" i="26" a="1"/>
  <c r="BH348" i="26" a="1"/>
  <c r="AL300" i="26" a="1"/>
  <c r="AK300" i="26" a="1"/>
  <c r="AM300" i="26" a="1"/>
  <c r="AS310" i="26" a="1"/>
  <c r="AR310" i="26" a="1"/>
  <c r="AT310" i="26" a="1"/>
  <c r="AS339" i="26" a="1"/>
  <c r="AR339" i="26" a="1"/>
  <c r="AT339" i="26" a="1"/>
  <c r="AR364" i="26" a="1"/>
  <c r="AS364" i="26" a="1"/>
  <c r="AT364" i="26" a="1"/>
  <c r="BG288" i="26" a="1"/>
  <c r="BF288" i="26" a="1"/>
  <c r="BH288" i="26" a="1"/>
  <c r="BG294" i="26" a="1"/>
  <c r="BF294" i="26" a="1"/>
  <c r="BH294" i="26" a="1"/>
  <c r="Q306" i="26" a="1"/>
  <c r="P306" i="26" a="1"/>
  <c r="R306" i="26" a="1"/>
  <c r="AL322" i="26" a="1"/>
  <c r="AK322" i="26" a="1"/>
  <c r="AM322" i="26" a="1"/>
  <c r="BF334" i="26" a="1"/>
  <c r="BG334" i="26" a="1"/>
  <c r="BH334" i="26" a="1"/>
  <c r="Q340" i="26" a="1"/>
  <c r="P340" i="26" a="1"/>
  <c r="R340" i="26" a="1"/>
  <c r="AL347" i="26" a="1"/>
  <c r="AK347" i="26" a="1"/>
  <c r="AM347" i="26" a="1"/>
  <c r="Q283" i="26" a="1"/>
  <c r="P283" i="26" a="1"/>
  <c r="R283" i="26" a="1"/>
  <c r="P280" i="26" a="1"/>
  <c r="Q280" i="26" a="1"/>
  <c r="R280" i="26" a="1"/>
  <c r="BG302" i="26" a="1"/>
  <c r="BF302" i="26" a="1"/>
  <c r="BH302" i="26" a="1"/>
  <c r="AR311" i="26" a="1"/>
  <c r="AS311" i="26" a="1"/>
  <c r="AT311" i="26" a="1"/>
  <c r="BF325" i="26" a="1"/>
  <c r="BG325" i="26" a="1"/>
  <c r="BH325" i="26" a="1"/>
  <c r="AK342" i="26" a="1"/>
  <c r="AL342" i="26" a="1"/>
  <c r="AM342" i="26" a="1"/>
  <c r="AS305" i="26" a="1"/>
  <c r="AR305" i="26" a="1"/>
  <c r="AT305" i="26" a="1"/>
  <c r="AS301" i="26" a="1"/>
  <c r="AR301" i="26" a="1"/>
  <c r="AT301" i="26" a="1"/>
  <c r="BF363" i="26" a="1"/>
  <c r="BG363" i="26" a="1"/>
  <c r="BH363" i="26" a="1"/>
  <c r="Q366" i="26" a="1"/>
  <c r="P366" i="26" a="1"/>
  <c r="R366" i="26" a="1"/>
  <c r="AS296" i="26" a="1"/>
  <c r="AR296" i="26" a="1"/>
  <c r="AT296" i="26" a="1"/>
  <c r="AS307" i="26" a="1"/>
  <c r="AR307" i="26" a="1"/>
  <c r="AT307" i="26" a="1"/>
  <c r="AS326" i="26" a="1"/>
  <c r="AR326" i="26" a="1"/>
  <c r="AT326" i="26" a="1"/>
  <c r="BG330" i="26" a="1"/>
  <c r="BF330" i="26" a="1"/>
  <c r="BH330" i="26" a="1"/>
  <c r="AS353" i="26" a="1"/>
  <c r="AR353" i="26" a="1"/>
  <c r="AT353" i="26" a="1"/>
  <c r="AS282" i="26" a="1"/>
  <c r="AR282" i="26" a="1"/>
  <c r="AT282" i="26" a="1"/>
  <c r="Q304" i="26" a="1"/>
  <c r="P304" i="26" a="1"/>
  <c r="R304" i="26" a="1"/>
  <c r="AS317" i="26" a="1"/>
  <c r="AR317" i="26" a="1"/>
  <c r="AT317" i="26" a="1"/>
  <c r="Q346" i="26" a="1"/>
  <c r="P346" i="26" a="1"/>
  <c r="R346" i="26" a="1"/>
  <c r="Q351" i="26" a="1"/>
  <c r="P351" i="26" a="1"/>
  <c r="R351" i="26" a="1"/>
  <c r="AM26" i="27" a="1"/>
  <c r="AL26" i="27" a="1"/>
  <c r="AN26" i="27" a="1"/>
  <c r="BH142" i="27" a="1"/>
  <c r="BG142" i="27" a="1"/>
  <c r="BI142" i="27" a="1"/>
  <c r="AS124" i="27" a="1"/>
  <c r="AT124" i="27" a="1"/>
  <c r="AU124" i="27" a="1"/>
  <c r="AT174" i="27" a="1"/>
  <c r="AS174" i="27" a="1"/>
  <c r="AU174" i="27" a="1"/>
  <c r="BG21" i="27" a="1"/>
  <c r="BH21" i="27" a="1"/>
  <c r="BI21" i="27" a="1"/>
  <c r="AL321" i="27" a="1"/>
  <c r="AM321" i="27" a="1"/>
  <c r="AN321" i="27" a="1"/>
  <c r="BH178" i="27" a="1"/>
  <c r="BG178" i="27" a="1"/>
  <c r="BI178" i="27" a="1"/>
  <c r="Q10" i="27" a="1"/>
  <c r="S10" i="27" a="1"/>
  <c r="R10" i="27" a="1"/>
  <c r="AL67" i="27" a="1"/>
  <c r="AM67" i="27" a="1"/>
  <c r="AN67" i="27" a="1"/>
  <c r="AN257" i="27" a="1"/>
  <c r="AL257" i="27" a="1"/>
  <c r="AM257" i="27" a="1"/>
  <c r="AM157" i="27" a="1"/>
  <c r="AL157" i="27" a="1"/>
  <c r="AN157" i="27" a="1"/>
  <c r="R30" i="27" a="1"/>
  <c r="Q30" i="27" a="1"/>
  <c r="S30" i="27" a="1"/>
  <c r="Q159" i="27" a="1"/>
  <c r="R159" i="27" a="1"/>
  <c r="S159" i="27" a="1"/>
  <c r="BG131" i="27" a="1"/>
  <c r="BI131" i="27" a="1"/>
  <c r="BH131" i="27" a="1"/>
  <c r="AM22" i="27" a="1"/>
  <c r="AL22" i="27" a="1"/>
  <c r="AN22" i="27" a="1"/>
  <c r="R74" i="27" a="1"/>
  <c r="Q74" i="27" a="1"/>
  <c r="S74" i="27" a="1"/>
  <c r="AL183" i="27" a="1"/>
  <c r="AM183" i="27" a="1"/>
  <c r="AN183" i="27" a="1"/>
  <c r="AU10" i="27" a="1"/>
  <c r="AS10" i="27" a="1"/>
  <c r="AT10" i="27" a="1"/>
  <c r="AM259" i="27" a="1"/>
  <c r="AL259" i="27" a="1"/>
  <c r="AN259" i="27" a="1"/>
  <c r="Q61" i="27" a="1"/>
  <c r="R61" i="27" a="1"/>
  <c r="S61" i="27" a="1"/>
  <c r="R165" i="27" a="1"/>
  <c r="Q165" i="27" a="1"/>
  <c r="S165" i="27" a="1"/>
  <c r="AS100" i="27" a="1"/>
  <c r="AU100" i="27" a="1"/>
  <c r="AT100" i="27" a="1"/>
  <c r="BG133" i="27" a="1"/>
  <c r="BH133" i="27" a="1"/>
  <c r="BI133" i="27" a="1"/>
  <c r="AS150" i="27" a="1"/>
  <c r="AT150" i="27" a="1"/>
  <c r="AU150" i="27" a="1"/>
  <c r="AT57" i="27" a="1"/>
  <c r="AS57" i="27" a="1"/>
  <c r="AU57" i="27" a="1"/>
  <c r="BH34" i="27" a="1"/>
  <c r="BG34" i="27" a="1"/>
  <c r="BI34" i="27" a="1"/>
  <c r="AM263" i="27" a="1"/>
  <c r="AL263" i="27" a="1"/>
  <c r="AN263" i="27" a="1"/>
  <c r="AL255" i="27" a="1"/>
  <c r="AM255" i="27" a="1"/>
  <c r="AN255" i="27" a="1"/>
  <c r="BG323" i="27" a="1"/>
  <c r="BH323" i="27" a="1"/>
  <c r="BI323" i="27" a="1"/>
  <c r="AS56" i="27" a="1"/>
  <c r="AT56" i="27" a="1"/>
  <c r="AU56" i="27" a="1"/>
  <c r="AM203" i="27" a="1"/>
  <c r="AL203" i="27" a="1"/>
  <c r="AN203" i="27" a="1"/>
  <c r="AL37" i="27" a="1"/>
  <c r="AM37" i="27" a="1"/>
  <c r="AN37" i="27" a="1"/>
  <c r="BH82" i="27" a="1"/>
  <c r="BG82" i="27" a="1"/>
  <c r="BI82" i="27" a="1"/>
  <c r="BG23" i="27" a="1"/>
  <c r="BI23" i="27" a="1"/>
  <c r="BH23" i="27" a="1"/>
  <c r="Q43" i="27" a="1"/>
  <c r="R43" i="27" a="1"/>
  <c r="S43" i="27" a="1"/>
  <c r="AT160" i="27" a="1"/>
  <c r="AS160" i="27" a="1"/>
  <c r="AU160" i="27" a="1"/>
  <c r="BG89" i="27" a="1"/>
  <c r="BH89" i="27" a="1"/>
  <c r="BI89" i="27" a="1"/>
  <c r="BH237" i="27" a="1"/>
  <c r="BG237" i="27" a="1"/>
  <c r="BI237" i="27" a="1"/>
  <c r="BI49" i="27" a="1"/>
  <c r="BG49" i="27" a="1"/>
  <c r="BH49" i="27" a="1"/>
  <c r="BH194" i="27" a="1"/>
  <c r="BG194" i="27" a="1"/>
  <c r="BI194" i="27" a="1"/>
  <c r="AL23" i="27" a="1"/>
  <c r="AM23" i="27" a="1"/>
  <c r="AN23" i="27" a="1"/>
  <c r="BI103" i="27" a="1"/>
  <c r="BG103" i="27" a="1"/>
  <c r="BH103" i="27" a="1"/>
  <c r="AT121" i="27" a="1"/>
  <c r="AS121" i="27" a="1"/>
  <c r="AU121" i="27" a="1"/>
  <c r="AU142" i="27" a="1"/>
  <c r="AT142" i="27" a="1"/>
  <c r="AS142" i="27" a="1"/>
  <c r="AT12" i="27" a="1"/>
  <c r="AS12" i="27" a="1"/>
  <c r="AU12" i="27" a="1"/>
  <c r="AT94" i="27" a="1"/>
  <c r="AS94" i="27" a="1"/>
  <c r="AU94" i="27" a="1"/>
  <c r="AU97" i="27" a="1"/>
  <c r="AT97" i="27" a="1"/>
  <c r="AS97" i="27" a="1"/>
  <c r="AL112" i="27" a="1"/>
  <c r="AM112" i="27" a="1"/>
  <c r="AN112" i="27" a="1"/>
  <c r="S70" i="27" a="1"/>
  <c r="R70" i="27" a="1"/>
  <c r="Q70" i="27" a="1"/>
  <c r="AS187" i="27" a="1"/>
  <c r="AT187" i="27" a="1"/>
  <c r="AU187" i="27" a="1"/>
  <c r="AT42" i="27" a="1"/>
  <c r="AU42" i="27" a="1"/>
  <c r="AS42" i="27" a="1"/>
  <c r="AS182" i="27" a="1"/>
  <c r="AU182" i="27" a="1"/>
  <c r="AT182" i="27" a="1"/>
  <c r="BI13" i="27" a="1"/>
  <c r="BG13" i="27" a="1"/>
  <c r="BH13" i="27" a="1"/>
  <c r="Q211" i="27" a="1"/>
  <c r="S211" i="27" a="1"/>
  <c r="R211" i="27" a="1"/>
  <c r="AU354" i="27" a="1"/>
  <c r="AS354" i="27" a="1"/>
  <c r="AT354" i="27" a="1"/>
  <c r="BG55" i="27" a="1"/>
  <c r="BI55" i="27" a="1"/>
  <c r="BH55" i="27" a="1"/>
  <c r="S57" i="27" a="1"/>
  <c r="Q57" i="27" a="1"/>
  <c r="R57" i="27" a="1"/>
  <c r="BH122" i="27" a="1"/>
  <c r="BG122" i="27" a="1"/>
  <c r="BI122" i="27" a="1"/>
  <c r="BG249" i="27" a="1"/>
  <c r="BH249" i="27" a="1"/>
  <c r="BI249" i="27" a="1"/>
  <c r="BH266" i="27" a="1"/>
  <c r="BG266" i="27" a="1"/>
  <c r="BI266" i="27" a="1"/>
  <c r="AS77" i="27" a="1"/>
  <c r="AU77" i="27" a="1"/>
  <c r="AT77" i="27" a="1"/>
  <c r="S129" i="27" a="1"/>
  <c r="Q129" i="27" a="1"/>
  <c r="R129" i="27" a="1"/>
  <c r="AS52" i="27" a="1"/>
  <c r="AT52" i="27" a="1"/>
  <c r="AU52" i="27" a="1"/>
  <c r="AT168" i="27" a="1"/>
  <c r="AS168" i="27" a="1"/>
  <c r="AU168" i="27" a="1"/>
  <c r="AU126" i="27" a="1"/>
  <c r="AT126" i="27" a="1"/>
  <c r="AS126" i="27" a="1"/>
  <c r="R340" i="27" a="1"/>
  <c r="Q340" i="27" a="1"/>
  <c r="S340" i="27" a="1"/>
  <c r="AU78" i="27" a="1"/>
  <c r="AT78" i="27" a="1"/>
  <c r="AS78" i="27" a="1"/>
  <c r="AL269" i="27" a="1"/>
  <c r="AM269" i="27" a="1"/>
  <c r="AN269" i="27" a="1"/>
  <c r="BH2" i="27" a="1"/>
  <c r="BG2" i="27" a="1"/>
  <c r="BI2" i="27" a="1"/>
  <c r="AT18" i="27" a="1"/>
  <c r="AS18" i="27" a="1"/>
  <c r="AU18" i="27" a="1"/>
  <c r="S77" i="27" a="1"/>
  <c r="Q77" i="27" a="1"/>
  <c r="R77" i="27" a="1"/>
  <c r="BG220" i="27" a="1"/>
  <c r="BH220" i="27" a="1"/>
  <c r="BI220" i="27" a="1"/>
  <c r="AM90" i="27" a="1"/>
  <c r="AL90" i="27" a="1"/>
  <c r="AN90" i="27" a="1"/>
  <c r="BH38" i="27" a="1"/>
  <c r="BG38" i="27" a="1"/>
  <c r="BI38" i="27" a="1"/>
  <c r="BH101" i="27" a="1"/>
  <c r="BG101" i="27" a="1"/>
  <c r="BI101" i="27" a="1"/>
  <c r="R110" i="27" a="1"/>
  <c r="Q110" i="27" a="1"/>
  <c r="S110" i="27" a="1"/>
  <c r="BH238" i="27" a="1"/>
  <c r="BG238" i="27" a="1"/>
  <c r="BI238" i="27" a="1"/>
  <c r="BH248" i="27" a="1"/>
  <c r="BG248" i="27" a="1"/>
  <c r="BI248" i="27" a="1"/>
  <c r="S28" i="27" a="1"/>
  <c r="Q28" i="27" a="1"/>
  <c r="R28" i="27" a="1"/>
  <c r="AS163" i="27" a="1"/>
  <c r="AT163" i="27" a="1"/>
  <c r="AU163" i="27" a="1"/>
  <c r="BG104" i="27" a="1"/>
  <c r="BH104" i="27" a="1"/>
  <c r="BI104" i="27" a="1"/>
  <c r="AS116" i="27" a="1"/>
  <c r="AT116" i="27" a="1"/>
  <c r="AU116" i="27" a="1"/>
  <c r="BH200" i="27" a="1"/>
  <c r="BG200" i="27" a="1"/>
  <c r="BI200" i="27" a="1"/>
  <c r="BH164" i="27" a="1"/>
  <c r="BI164" i="27" a="1"/>
  <c r="BG164" i="27" a="1"/>
  <c r="AM235" i="27" a="1"/>
  <c r="AL235" i="27" a="1"/>
  <c r="AN235" i="27" a="1"/>
  <c r="AT240" i="27" a="1"/>
  <c r="AS240" i="27" a="1"/>
  <c r="AU240" i="27" a="1"/>
  <c r="AT311" i="27" a="1"/>
  <c r="AS311" i="27" a="1"/>
  <c r="AU311" i="27" a="1"/>
  <c r="BG246" i="27" a="1"/>
  <c r="BH246" i="27" a="1"/>
  <c r="BI246" i="27" a="1"/>
  <c r="AM200" i="27" a="1"/>
  <c r="AN200" i="27" a="1"/>
  <c r="AL200" i="27" a="1"/>
  <c r="BH32" i="27" a="1"/>
  <c r="BG32" i="27" a="1"/>
  <c r="BI32" i="27" a="1"/>
  <c r="AS180" i="27" a="1"/>
  <c r="AT180" i="27" a="1"/>
  <c r="AU180" i="27" a="1"/>
  <c r="S125" i="27" a="1"/>
  <c r="Q125" i="27" a="1"/>
  <c r="R125" i="27" a="1"/>
  <c r="AS241" i="27" a="1"/>
  <c r="AT241" i="27" a="1"/>
  <c r="AU241" i="27" a="1"/>
  <c r="AT177" i="27" a="1"/>
  <c r="AS177" i="27" a="1"/>
  <c r="AU177" i="27" a="1"/>
  <c r="R284" i="27" a="1"/>
  <c r="Q284" i="27" a="1"/>
  <c r="S284" i="27" a="1"/>
  <c r="BG344" i="27" a="1"/>
  <c r="BH344" i="27" a="1"/>
  <c r="BI344" i="27" a="1"/>
  <c r="R254" i="27" a="1"/>
  <c r="Q254" i="27" a="1"/>
  <c r="S254" i="27" a="1"/>
  <c r="Q8" i="27" a="1"/>
  <c r="R8" i="27" a="1"/>
  <c r="S8" i="27" a="1"/>
  <c r="AL92" i="27" a="1"/>
  <c r="AM92" i="27" a="1"/>
  <c r="AN92" i="27" a="1"/>
  <c r="Q222" i="27" a="1"/>
  <c r="R222" i="27" a="1"/>
  <c r="S222" i="27" a="1"/>
  <c r="BG198" i="27" a="1"/>
  <c r="BH198" i="27" a="1"/>
  <c r="BI198" i="27" a="1"/>
  <c r="AT295" i="27" a="1"/>
  <c r="AS295" i="27" a="1"/>
  <c r="AU295" i="27" a="1"/>
  <c r="AS207" i="27" a="1"/>
  <c r="AT207" i="27" a="1"/>
  <c r="AU207" i="27" a="1"/>
  <c r="AM163" i="27" a="1"/>
  <c r="AL163" i="27" a="1"/>
  <c r="AN163" i="27" a="1"/>
  <c r="BI352" i="27" a="1"/>
  <c r="BH352" i="27" a="1"/>
  <c r="BG352" i="27" a="1"/>
  <c r="AT251" i="27" a="1"/>
  <c r="AS251" i="27" a="1"/>
  <c r="AU251" i="27" a="1"/>
  <c r="AT307" i="27" a="1"/>
  <c r="AS307" i="27" a="1"/>
  <c r="AU307" i="27" a="1"/>
  <c r="Q290" i="27" a="1"/>
  <c r="R290" i="27" a="1"/>
  <c r="S290" i="27" a="1"/>
  <c r="AS83" i="27" a="1"/>
  <c r="AT83" i="27" a="1"/>
  <c r="AU83" i="27" a="1"/>
  <c r="AM133" i="27" a="1"/>
  <c r="AN133" i="27" a="1"/>
  <c r="AL133" i="27" a="1"/>
  <c r="Q281" i="27" a="1"/>
  <c r="R281" i="27" a="1"/>
  <c r="S281" i="27" a="1"/>
  <c r="AU190" i="27" a="1"/>
  <c r="AT190" i="27" a="1"/>
  <c r="AS190" i="27" a="1"/>
  <c r="AS268" i="27" a="1"/>
  <c r="AT268" i="27" a="1"/>
  <c r="AU268" i="27" a="1"/>
  <c r="AL144" i="27" a="1"/>
  <c r="AN144" i="27" a="1"/>
  <c r="AM144" i="27" a="1"/>
  <c r="AM299" i="27" a="1"/>
  <c r="AL299" i="27" a="1"/>
  <c r="AN299" i="27" a="1"/>
  <c r="AN233" i="27" a="1"/>
  <c r="AM233" i="27" a="1"/>
  <c r="AL233" i="27" a="1"/>
  <c r="AT243" i="27" a="1"/>
  <c r="AS243" i="27" a="1"/>
  <c r="AU243" i="27" a="1"/>
  <c r="BH262" i="27" a="1"/>
  <c r="BI262" i="27" a="1"/>
  <c r="BG262" i="27" a="1"/>
  <c r="BH287" i="27" a="1"/>
  <c r="BG287" i="27" a="1"/>
  <c r="BI287" i="27" a="1"/>
  <c r="BG348" i="27" a="1"/>
  <c r="BH348" i="27" a="1"/>
  <c r="BI348" i="27" a="1"/>
  <c r="AM56" i="27" a="1"/>
  <c r="AL56" i="27" a="1"/>
  <c r="AN56" i="27" a="1"/>
  <c r="Q101" i="27" a="1"/>
  <c r="R101" i="27" a="1"/>
  <c r="S101" i="27" a="1"/>
  <c r="AL168" i="27" a="1"/>
  <c r="AM168" i="27" a="1"/>
  <c r="AN168" i="27" a="1"/>
  <c r="BG216" i="27" a="1"/>
  <c r="BI216" i="27" a="1"/>
  <c r="BH216" i="27" a="1"/>
  <c r="AT119" i="27" a="1"/>
  <c r="AS119" i="27" a="1"/>
  <c r="AU119" i="27" a="1"/>
  <c r="BI177" i="27" a="1"/>
  <c r="BH177" i="27" a="1"/>
  <c r="BG177" i="27" a="1"/>
  <c r="AS208" i="27" a="1"/>
  <c r="AU208" i="27" a="1"/>
  <c r="AT208" i="27" a="1"/>
  <c r="BI299" i="27" a="1"/>
  <c r="BH299" i="27" a="1"/>
  <c r="BG299" i="27" a="1"/>
  <c r="BH317" i="27" a="1"/>
  <c r="BG317" i="27" a="1"/>
  <c r="BI317" i="27" a="1"/>
  <c r="R327" i="27" a="1"/>
  <c r="Q327" i="27" a="1"/>
  <c r="S327" i="27" a="1"/>
  <c r="Q121" i="27" a="1"/>
  <c r="R121" i="27" a="1"/>
  <c r="S121" i="27" a="1"/>
  <c r="AS15" i="27" a="1"/>
  <c r="AT15" i="27" a="1"/>
  <c r="AU15" i="27" a="1"/>
  <c r="BG56" i="27" a="1"/>
  <c r="BH56" i="27" a="1"/>
  <c r="BI56" i="27" a="1"/>
  <c r="AU246" i="27" a="1"/>
  <c r="AS246" i="27" a="1"/>
  <c r="AT246" i="27" a="1"/>
  <c r="AS318" i="27" a="1"/>
  <c r="AT318" i="27" a="1"/>
  <c r="AU318" i="27" a="1"/>
  <c r="Q120" i="27" a="1"/>
  <c r="R120" i="27" a="1"/>
  <c r="S120" i="27" a="1"/>
  <c r="AT178" i="27" a="1"/>
  <c r="AS178" i="27" a="1"/>
  <c r="AU178" i="27" a="1"/>
  <c r="Q209" i="27" a="1"/>
  <c r="R209" i="27" a="1"/>
  <c r="S209" i="27" a="1"/>
  <c r="BI264" i="27" a="1"/>
  <c r="BH264" i="27" a="1"/>
  <c r="BG264" i="27" a="1"/>
  <c r="AT327" i="27" a="1"/>
  <c r="AS327" i="27" a="1"/>
  <c r="AU327" i="27" a="1"/>
  <c r="R32" i="27" a="1"/>
  <c r="Q32" i="27" a="1"/>
  <c r="S32" i="27" a="1"/>
  <c r="BG173" i="27" a="1"/>
  <c r="BH173" i="27" a="1"/>
  <c r="BI173" i="27" a="1"/>
  <c r="Q123" i="27" a="1"/>
  <c r="R123" i="27" a="1"/>
  <c r="S123" i="27" a="1"/>
  <c r="AM119" i="27" a="1"/>
  <c r="AN119" i="27" a="1"/>
  <c r="AL119" i="27" a="1"/>
  <c r="AL239" i="27" a="1"/>
  <c r="AM239" i="27" a="1"/>
  <c r="AN239" i="27" a="1"/>
  <c r="AM243" i="27" a="1"/>
  <c r="AL243" i="27" a="1"/>
  <c r="AN243" i="27" a="1"/>
  <c r="BH250" i="27" a="1"/>
  <c r="BG250" i="27" a="1"/>
  <c r="BI250" i="27" a="1"/>
  <c r="BH276" i="27" a="1"/>
  <c r="BG276" i="27" a="1"/>
  <c r="BI276" i="27" a="1"/>
  <c r="S336" i="27" a="1"/>
  <c r="R336" i="27" a="1"/>
  <c r="Q336" i="27" a="1"/>
  <c r="Q160" i="27" a="1"/>
  <c r="R160" i="27" a="1"/>
  <c r="S160" i="27" a="1"/>
  <c r="AT27" i="27" a="1"/>
  <c r="AS27" i="27" a="1"/>
  <c r="AU27" i="27" a="1"/>
  <c r="BG68" i="27" a="1"/>
  <c r="BH68" i="27" a="1"/>
  <c r="BI68" i="27" a="1"/>
  <c r="R162" i="27" a="1"/>
  <c r="Q162" i="27" a="1"/>
  <c r="S162" i="27" a="1"/>
  <c r="AL102" i="27" a="1"/>
  <c r="AM102" i="27" a="1"/>
  <c r="AN102" i="27" a="1"/>
  <c r="AS199" i="27" a="1"/>
  <c r="AT199" i="27" a="1"/>
  <c r="AU199" i="27" a="1"/>
  <c r="AS164" i="27" a="1"/>
  <c r="AT164" i="27" a="1"/>
  <c r="AU164" i="27" a="1"/>
  <c r="Q132" i="27" a="1"/>
  <c r="R132" i="27" a="1"/>
  <c r="S132" i="27" a="1"/>
  <c r="AM236" i="27" a="1"/>
  <c r="AN236" i="27" a="1"/>
  <c r="AL236" i="27" a="1"/>
  <c r="Q221" i="27" a="1"/>
  <c r="R221" i="27" a="1"/>
  <c r="S221" i="27" a="1"/>
  <c r="R311" i="27" a="1"/>
  <c r="Q311" i="27" a="1"/>
  <c r="S311" i="27" a="1"/>
  <c r="AM246" i="27" a="1"/>
  <c r="AL246" i="27" a="1"/>
  <c r="AN246" i="27" a="1"/>
  <c r="BH312" i="27" a="1"/>
  <c r="BG312" i="27" a="1"/>
  <c r="BI312" i="27" a="1"/>
  <c r="AT296" i="27" a="1"/>
  <c r="AS296" i="27" a="1"/>
  <c r="AU296" i="27" a="1"/>
  <c r="R324" i="27" a="1"/>
  <c r="Q324" i="27" a="1"/>
  <c r="S324" i="27" a="1"/>
  <c r="Q33" i="28" a="1"/>
  <c r="P33" i="28" a="1"/>
  <c r="R33" i="28" a="1"/>
  <c r="Q6" i="28" a="1"/>
  <c r="P6" i="28" a="1"/>
  <c r="R6" i="28" a="1"/>
  <c r="Q127" i="28" a="1"/>
  <c r="P127" i="28" a="1"/>
  <c r="R127" i="28" a="1"/>
  <c r="Q36" i="28" a="1"/>
  <c r="P36" i="28" a="1"/>
  <c r="R36" i="28" a="1"/>
  <c r="AL30" i="28" a="1"/>
  <c r="AK30" i="28" a="1"/>
  <c r="AM30" i="28" a="1"/>
  <c r="Q72" i="28" a="1"/>
  <c r="P72" i="28" a="1"/>
  <c r="R72" i="28" a="1"/>
  <c r="AR51" i="28" a="1"/>
  <c r="AS51" i="28" a="1"/>
  <c r="AT51" i="28" a="1"/>
  <c r="AS46" i="28" a="1"/>
  <c r="AR46" i="28" a="1"/>
  <c r="AT46" i="28" a="1"/>
  <c r="BG177" i="28" a="1"/>
  <c r="BF177" i="28" a="1"/>
  <c r="BH177" i="28" a="1"/>
  <c r="AM301" i="27" a="1"/>
  <c r="AN301" i="27" a="1"/>
  <c r="AL301" i="27" a="1"/>
  <c r="AU336" i="27" a="1"/>
  <c r="AS336" i="27" a="1"/>
  <c r="AT336" i="27" a="1"/>
  <c r="BG95" i="28" a="1"/>
  <c r="BF95" i="28" a="1"/>
  <c r="BH95" i="28" a="1"/>
  <c r="BG22" i="28" a="1"/>
  <c r="BF22" i="28" a="1"/>
  <c r="BH22" i="28" a="1"/>
  <c r="AS187" i="28" a="1"/>
  <c r="AR187" i="28" a="1"/>
  <c r="AT187" i="28" a="1"/>
  <c r="BG52" i="28" a="1"/>
  <c r="BF52" i="28" a="1"/>
  <c r="BH52" i="28" a="1"/>
  <c r="AS77" i="28" a="1"/>
  <c r="AR77" i="28" a="1"/>
  <c r="AT77" i="28" a="1"/>
  <c r="Q155" i="28" a="1"/>
  <c r="P155" i="28" a="1"/>
  <c r="R155" i="28" a="1"/>
  <c r="AL59" i="28" a="1"/>
  <c r="AK59" i="28" a="1"/>
  <c r="AM59" i="28" a="1"/>
  <c r="AL147" i="28" a="1"/>
  <c r="AK147" i="28" a="1"/>
  <c r="AM147" i="28" a="1"/>
  <c r="BG132" i="28" a="1"/>
  <c r="BF132" i="28" a="1"/>
  <c r="BH132" i="28" a="1"/>
  <c r="Q55" i="28" a="1"/>
  <c r="P55" i="28" a="1"/>
  <c r="R55" i="28" a="1"/>
  <c r="Q330" i="27" a="1"/>
  <c r="R330" i="27" a="1"/>
  <c r="S330" i="27" a="1"/>
  <c r="R318" i="27" a="1"/>
  <c r="S318" i="27" a="1"/>
  <c r="Q318" i="27" a="1"/>
  <c r="AM357" i="27" a="1"/>
  <c r="AL357" i="27" a="1"/>
  <c r="AN357" i="27" a="1"/>
  <c r="BH359" i="27" a="1"/>
  <c r="BG359" i="27" a="1"/>
  <c r="BI359" i="27" a="1"/>
  <c r="BG100" i="28" a="1"/>
  <c r="BF100" i="28" a="1"/>
  <c r="BH100" i="28" a="1"/>
  <c r="BG255" i="28" a="1"/>
  <c r="BF255" i="28" a="1"/>
  <c r="BH255" i="28" a="1"/>
  <c r="BF11" i="28" a="1"/>
  <c r="BG11" i="28" a="1"/>
  <c r="BH11" i="28" a="1"/>
  <c r="Q68" i="28" a="1"/>
  <c r="P68" i="28" a="1"/>
  <c r="R68" i="28" a="1"/>
  <c r="AL111" i="28" a="1"/>
  <c r="AK111" i="28" a="1"/>
  <c r="AM111" i="28" a="1"/>
  <c r="BG231" i="28" a="1"/>
  <c r="BF231" i="28" a="1"/>
  <c r="BH231" i="28" a="1"/>
  <c r="AR67" i="28" a="1"/>
  <c r="AS67" i="28" a="1"/>
  <c r="AT67" i="28" a="1"/>
  <c r="Q148" i="28" a="1"/>
  <c r="P148" i="28" a="1"/>
  <c r="R148" i="28" a="1"/>
  <c r="AR62" i="28" a="1"/>
  <c r="AS62" i="28" a="1"/>
  <c r="AT62" i="28" a="1"/>
  <c r="AT338" i="27" a="1"/>
  <c r="AU338" i="27" a="1"/>
  <c r="AS338" i="27" a="1"/>
  <c r="AS361" i="27" a="1"/>
  <c r="AT361" i="27" a="1"/>
  <c r="AU361" i="27" a="1"/>
  <c r="AS212" i="28" a="1"/>
  <c r="AR212" i="28" a="1"/>
  <c r="AT212" i="28" a="1"/>
  <c r="AL58" i="28" a="1"/>
  <c r="AK58" i="28" a="1"/>
  <c r="AM58" i="28" a="1"/>
  <c r="BG84" i="28" a="1"/>
  <c r="BF84" i="28" a="1"/>
  <c r="BH84" i="28" a="1"/>
  <c r="AL18" i="28" a="1"/>
  <c r="AK18" i="28" a="1"/>
  <c r="AM18" i="28" a="1"/>
  <c r="Q19" i="28" a="1"/>
  <c r="P19" i="28" a="1"/>
  <c r="R19" i="28" a="1"/>
  <c r="AL75" i="28" a="1"/>
  <c r="AK75" i="28" a="1"/>
  <c r="AM75" i="28" a="1"/>
  <c r="AR7" i="28" a="1"/>
  <c r="AS7" i="28" a="1"/>
  <c r="AT7" i="28" a="1"/>
  <c r="BG73" i="28" a="1"/>
  <c r="BF73" i="28" a="1"/>
  <c r="BH73" i="28" a="1"/>
  <c r="BH350" i="27" a="1"/>
  <c r="BG350" i="27" a="1"/>
  <c r="BI350" i="27" a="1"/>
  <c r="BG144" i="28" a="1"/>
  <c r="BF144" i="28" a="1"/>
  <c r="BH144" i="28" a="1"/>
  <c r="AS132" i="28" a="1"/>
  <c r="AR132" i="28" a="1"/>
  <c r="AT132" i="28" a="1"/>
  <c r="BG223" i="28" a="1"/>
  <c r="BF223" i="28" a="1"/>
  <c r="BH223" i="28" a="1"/>
  <c r="AS65" i="28" a="1"/>
  <c r="AR65" i="28" a="1"/>
  <c r="AT65" i="28" a="1"/>
  <c r="AL88" i="28" a="1"/>
  <c r="AK88" i="28" a="1"/>
  <c r="AM88" i="28" a="1"/>
  <c r="BF30" i="28" a="1"/>
  <c r="BG30" i="28" a="1"/>
  <c r="BH30" i="28" a="1"/>
  <c r="Q289" i="27" a="1"/>
  <c r="R289" i="27" a="1"/>
  <c r="S289" i="27" a="1"/>
  <c r="AM363" i="27" a="1"/>
  <c r="AL363" i="27" a="1"/>
  <c r="AN363" i="27" a="1"/>
  <c r="AT365" i="27" a="1"/>
  <c r="AS365" i="27" a="1"/>
  <c r="AU365" i="27" a="1"/>
  <c r="AS356" i="27" a="1"/>
  <c r="AT356" i="27" a="1"/>
  <c r="AU356" i="27" a="1"/>
  <c r="P146" i="28" a="1"/>
  <c r="Q146" i="28" a="1"/>
  <c r="R146" i="28" a="1"/>
  <c r="AS18" i="28" a="1"/>
  <c r="AR18" i="28" a="1"/>
  <c r="AT18" i="28" a="1"/>
  <c r="AS54" i="28" a="1"/>
  <c r="AR54" i="28" a="1"/>
  <c r="AT54" i="28" a="1"/>
  <c r="Q121" i="28" a="1"/>
  <c r="P121" i="28" a="1"/>
  <c r="R121" i="28" a="1"/>
  <c r="AS53" i="28" a="1"/>
  <c r="AR53" i="28" a="1"/>
  <c r="AT53" i="28" a="1"/>
  <c r="AL153" i="28" a="1"/>
  <c r="AK153" i="28" a="1"/>
  <c r="AM153" i="28" a="1"/>
  <c r="BG293" i="27" a="1"/>
  <c r="BH293" i="27" a="1"/>
  <c r="BI293" i="27" a="1"/>
  <c r="AL323" i="27" a="1"/>
  <c r="AM323" i="27" a="1"/>
  <c r="AN323" i="27" a="1"/>
  <c r="AT325" i="27" a="1"/>
  <c r="AS325" i="27" a="1"/>
  <c r="AU325" i="27" a="1"/>
  <c r="BG45" i="28" a="1"/>
  <c r="BF45" i="28" a="1"/>
  <c r="BH45" i="28" a="1"/>
  <c r="AS75" i="28" a="1"/>
  <c r="AR75" i="28" a="1"/>
  <c r="AT75" i="28" a="1"/>
  <c r="AS118" i="28" a="1"/>
  <c r="AR118" i="28" a="1"/>
  <c r="AT118" i="28" a="1"/>
  <c r="Q22" i="28" a="1"/>
  <c r="P22" i="28" a="1"/>
  <c r="R22" i="28" a="1"/>
  <c r="BG137" i="28" a="1"/>
  <c r="BF137" i="28" a="1"/>
  <c r="BH137" i="28" a="1"/>
  <c r="AL112" i="28" a="1"/>
  <c r="AK112" i="28" a="1"/>
  <c r="AM112" i="28" a="1"/>
  <c r="BF78" i="28" a="1"/>
  <c r="BG78" i="28" a="1"/>
  <c r="BH78" i="28" a="1"/>
  <c r="AK139" i="28" a="1"/>
  <c r="AL139" i="28" a="1"/>
  <c r="AM139" i="28" a="1"/>
  <c r="BG327" i="27" a="1"/>
  <c r="BH327" i="27" a="1"/>
  <c r="BI327" i="27" a="1"/>
  <c r="Q343" i="27" a="1"/>
  <c r="R343" i="27" a="1"/>
  <c r="S343" i="27" a="1"/>
  <c r="BG3" i="28" a="1"/>
  <c r="BF3" i="28" a="1"/>
  <c r="BH3" i="28" a="1"/>
  <c r="AS5" i="28" a="1"/>
  <c r="AR5" i="28" a="1"/>
  <c r="AT5" i="28" a="1"/>
  <c r="Q77" i="28" a="1"/>
  <c r="P77" i="28" a="1"/>
  <c r="R77" i="28" a="1"/>
  <c r="AL219" i="28" a="1"/>
  <c r="AK219" i="28" a="1"/>
  <c r="AM219" i="28" a="1"/>
  <c r="AL251" i="28" a="1"/>
  <c r="AK251" i="28" a="1"/>
  <c r="AM251" i="28" a="1"/>
  <c r="BF12" i="28" a="1"/>
  <c r="BG12" i="28" a="1"/>
  <c r="BH12" i="28" a="1"/>
  <c r="BG195" i="28" a="1"/>
  <c r="BF195" i="28" a="1"/>
  <c r="BH195" i="28" a="1"/>
  <c r="AS88" i="28" a="1"/>
  <c r="AR88" i="28" a="1"/>
  <c r="AT88" i="28" a="1"/>
  <c r="Q161" i="28" a="1"/>
  <c r="P161" i="28" a="1"/>
  <c r="R161" i="28" a="1"/>
  <c r="AR165" i="28" a="1"/>
  <c r="AS165" i="28" a="1"/>
  <c r="AT165" i="28" a="1"/>
  <c r="BG270" i="28" a="1"/>
  <c r="BF270" i="28" a="1"/>
  <c r="BH270" i="28" a="1"/>
  <c r="BG206" i="28" a="1"/>
  <c r="BF206" i="28" a="1"/>
  <c r="BH206" i="28" a="1"/>
  <c r="Q178" i="28" a="1"/>
  <c r="P178" i="28" a="1"/>
  <c r="R178" i="28" a="1"/>
  <c r="P237" i="28" a="1"/>
  <c r="Q237" i="28" a="1"/>
  <c r="R237" i="28" a="1"/>
  <c r="AL228" i="28" a="1"/>
  <c r="AK228" i="28" a="1"/>
  <c r="AM228" i="28" a="1"/>
  <c r="AS322" i="28" a="1"/>
  <c r="AR322" i="28" a="1"/>
  <c r="AT322" i="28" a="1"/>
  <c r="BG271" i="28" a="1"/>
  <c r="BF271" i="28" a="1"/>
  <c r="BH271" i="28" a="1"/>
  <c r="AL91" i="28" a="1"/>
  <c r="AK91" i="28" a="1"/>
  <c r="AM91" i="28" a="1"/>
  <c r="AS154" i="28" a="1"/>
  <c r="AR154" i="28" a="1"/>
  <c r="AT154" i="28" a="1"/>
  <c r="Q189" i="28" a="1"/>
  <c r="P189" i="28" a="1"/>
  <c r="R189" i="28" a="1"/>
  <c r="AL168" i="28" a="1"/>
  <c r="AK168" i="28" a="1"/>
  <c r="AM168" i="28" a="1"/>
  <c r="AR222" i="28" a="1"/>
  <c r="AS222" i="28" a="1"/>
  <c r="AT222" i="28" a="1"/>
  <c r="BF187" i="28" a="1"/>
  <c r="BG187" i="28" a="1"/>
  <c r="BH187" i="28" a="1"/>
  <c r="AS189" i="28" a="1"/>
  <c r="AR189" i="28" a="1"/>
  <c r="AT189" i="28" a="1"/>
  <c r="BG254" i="28" a="1"/>
  <c r="BF254" i="28" a="1"/>
  <c r="BH254" i="28" a="1"/>
  <c r="Q221" i="28" a="1"/>
  <c r="P221" i="28" a="1"/>
  <c r="R221" i="28" a="1"/>
  <c r="BF147" i="28" a="1"/>
  <c r="BG147" i="28" a="1"/>
  <c r="BH147" i="28" a="1"/>
  <c r="BG149" i="28" a="1"/>
  <c r="BF149" i="28" a="1"/>
  <c r="BH149" i="28" a="1"/>
  <c r="AS116" i="28" a="1"/>
  <c r="AR116" i="28" a="1"/>
  <c r="AT116" i="28" a="1"/>
  <c r="AL231" i="28" a="1"/>
  <c r="AK231" i="28" a="1"/>
  <c r="AM231" i="28" a="1"/>
  <c r="AL203" i="28" a="1"/>
  <c r="AK203" i="28" a="1"/>
  <c r="AM203" i="28" a="1"/>
  <c r="BG275" i="28" a="1"/>
  <c r="BF275" i="28" a="1"/>
  <c r="BH275" i="28" a="1"/>
  <c r="BG260" i="28" a="1"/>
  <c r="BF260" i="28" a="1"/>
  <c r="BH260" i="28" a="1"/>
  <c r="AS277" i="28" a="1"/>
  <c r="AR277" i="28" a="1"/>
  <c r="AT277" i="28" a="1"/>
  <c r="AS262" i="28" a="1"/>
  <c r="AR262" i="28" a="1"/>
  <c r="AT262" i="28" a="1"/>
  <c r="AR256" i="28" a="1"/>
  <c r="AS256" i="28" a="1"/>
  <c r="AT256" i="28" a="1"/>
  <c r="Q337" i="28" a="1"/>
  <c r="P337" i="28" a="1"/>
  <c r="R337" i="28" a="1"/>
  <c r="BG306" i="28" a="1"/>
  <c r="BF306" i="28" a="1"/>
  <c r="BH306" i="28" a="1"/>
  <c r="Q180" i="28" a="1"/>
  <c r="P180" i="28" a="1"/>
  <c r="R180" i="28" a="1"/>
  <c r="AL165" i="28" a="1"/>
  <c r="AK165" i="28" a="1"/>
  <c r="AM165" i="28" a="1"/>
  <c r="Q211" i="28" a="1"/>
  <c r="P211" i="28" a="1"/>
  <c r="R211" i="28" a="1"/>
  <c r="AL127" i="28" a="1"/>
  <c r="AK127" i="28" a="1"/>
  <c r="AM127" i="28" a="1"/>
  <c r="Q156" i="28" a="1"/>
  <c r="P156" i="28" a="1"/>
  <c r="R156" i="28" a="1"/>
  <c r="AS218" i="28" a="1"/>
  <c r="AR218" i="28" a="1"/>
  <c r="AT218" i="28" a="1"/>
  <c r="AS197" i="28" a="1"/>
  <c r="AR197" i="28" a="1"/>
  <c r="AT197" i="28" a="1"/>
  <c r="BF167" i="28" a="1"/>
  <c r="BG167" i="28" a="1"/>
  <c r="BH167" i="28" a="1"/>
  <c r="AS194" i="28" a="1"/>
  <c r="AR194" i="28" a="1"/>
  <c r="AT194" i="28" a="1"/>
  <c r="AS169" i="28" a="1"/>
  <c r="AR169" i="28" a="1"/>
  <c r="AT169" i="28" a="1"/>
  <c r="AR228" i="28" a="1"/>
  <c r="AS228" i="28" a="1"/>
  <c r="AT228" i="28" a="1"/>
  <c r="AS293" i="28" a="1"/>
  <c r="AR293" i="28" a="1"/>
  <c r="AT293" i="28" a="1"/>
  <c r="BG115" i="28" a="1"/>
  <c r="BF115" i="28" a="1"/>
  <c r="BH115" i="28" a="1"/>
  <c r="AS162" i="28" a="1"/>
  <c r="AR162" i="28" a="1"/>
  <c r="AT162" i="28" a="1"/>
  <c r="BF131" i="28" a="1"/>
  <c r="BG131" i="28" a="1"/>
  <c r="BH131" i="28" a="1"/>
  <c r="AS112" i="28" a="1"/>
  <c r="AR112" i="28" a="1"/>
  <c r="AT112" i="28" a="1"/>
  <c r="BG221" i="28" a="1"/>
  <c r="BF221" i="28" a="1"/>
  <c r="BH221" i="28" a="1"/>
  <c r="AL194" i="28" a="1"/>
  <c r="AK194" i="28" a="1"/>
  <c r="AM194" i="28" a="1"/>
  <c r="BG192" i="28" a="1"/>
  <c r="BF192" i="28" a="1"/>
  <c r="BH192" i="28" a="1"/>
  <c r="BG243" i="28" a="1"/>
  <c r="BF243" i="28" a="1"/>
  <c r="BH243" i="28" a="1"/>
  <c r="BG248" i="28" a="1"/>
  <c r="BF248" i="28" a="1"/>
  <c r="BH248" i="28" a="1"/>
  <c r="AL246" i="28" a="1"/>
  <c r="AK246" i="28" a="1"/>
  <c r="AM246" i="28" a="1"/>
  <c r="BG278" i="28" a="1"/>
  <c r="BF278" i="28" a="1"/>
  <c r="BH278" i="28" a="1"/>
  <c r="AK262" i="28" a="1"/>
  <c r="AL262" i="28" a="1"/>
  <c r="AM262" i="28" a="1"/>
  <c r="AR288" i="28" a="1"/>
  <c r="AS288" i="28" a="1"/>
  <c r="AT288" i="28" a="1"/>
  <c r="AR147" i="28" a="1"/>
  <c r="AS147" i="28" a="1"/>
  <c r="AT147" i="28" a="1"/>
  <c r="P113" i="28" a="1"/>
  <c r="Q113" i="28" a="1"/>
  <c r="R113" i="28" a="1"/>
  <c r="AL222" i="28" a="1"/>
  <c r="AK222" i="28" a="1"/>
  <c r="AM222" i="28" a="1"/>
  <c r="Q195" i="28" a="1"/>
  <c r="P195" i="28" a="1"/>
  <c r="R195" i="28" a="1"/>
  <c r="AS195" i="28" a="1"/>
  <c r="AR195" i="28" a="1"/>
  <c r="AT195" i="28" a="1"/>
  <c r="AL249" i="28" a="1"/>
  <c r="AK249" i="28" a="1"/>
  <c r="AM249" i="28" a="1"/>
  <c r="BF246" i="28" a="1"/>
  <c r="BG246" i="28" a="1"/>
  <c r="BH246" i="28" a="1"/>
  <c r="BG252" i="28" a="1"/>
  <c r="BF252" i="28" a="1"/>
  <c r="BH252" i="28" a="1"/>
  <c r="BF262" i="28" a="1"/>
  <c r="BG262" i="28" a="1"/>
  <c r="BH262" i="28" a="1"/>
  <c r="Q98" i="28" a="1"/>
  <c r="P98" i="28" a="1"/>
  <c r="R98" i="28" a="1"/>
  <c r="BG200" i="28" a="1"/>
  <c r="BF200" i="28" a="1"/>
  <c r="BH200" i="28" a="1"/>
  <c r="AK278" i="28" a="1"/>
  <c r="AL278" i="28" a="1"/>
  <c r="AM278" i="28" a="1"/>
  <c r="Q206" i="28" a="1"/>
  <c r="P206" i="28" a="1"/>
  <c r="R206" i="28" a="1"/>
  <c r="AL175" i="28" a="1"/>
  <c r="AK175" i="28" a="1"/>
  <c r="AM175" i="28" a="1"/>
  <c r="P228" i="28" a="1"/>
  <c r="Q228" i="28" a="1"/>
  <c r="R228" i="28" a="1"/>
  <c r="AL298" i="28" a="1"/>
  <c r="AK298" i="28" a="1"/>
  <c r="AM298" i="28" a="1"/>
  <c r="AK270" i="28" a="1"/>
  <c r="AL270" i="28" a="1"/>
  <c r="AM270" i="28" a="1"/>
  <c r="Q73" i="28" a="1"/>
  <c r="P73" i="28" a="1"/>
  <c r="R73" i="28" a="1"/>
  <c r="AL160" i="28" a="1"/>
  <c r="AK160" i="28" a="1"/>
  <c r="AM160" i="28" a="1"/>
  <c r="P165" i="28" a="1"/>
  <c r="Q165" i="28" a="1"/>
  <c r="R165" i="28" a="1"/>
  <c r="AS268" i="28" a="1"/>
  <c r="AR268" i="28" a="1"/>
  <c r="AT268" i="28" a="1"/>
  <c r="AR206" i="28" a="1"/>
  <c r="AS206" i="28" a="1"/>
  <c r="AT206" i="28" a="1"/>
  <c r="BF175" i="28" a="1"/>
  <c r="BG175" i="28" a="1"/>
  <c r="BH175" i="28" a="1"/>
  <c r="AS177" i="28" a="1"/>
  <c r="AR177" i="28" a="1"/>
  <c r="AT177" i="28" a="1"/>
  <c r="AR236" i="28" a="1"/>
  <c r="AS236" i="28" a="1"/>
  <c r="AT236" i="28" a="1"/>
  <c r="BG300" i="28" a="1"/>
  <c r="BF300" i="28" a="1"/>
  <c r="BH300" i="28" a="1"/>
  <c r="Q271" i="28" a="1"/>
  <c r="P271" i="28" a="1"/>
  <c r="R271" i="28" a="1"/>
  <c r="BG299" i="28" a="1"/>
  <c r="BF299" i="28" a="1"/>
  <c r="BH299" i="28" a="1"/>
  <c r="AK295" i="28" a="1"/>
  <c r="AL295" i="28" a="1"/>
  <c r="AM295" i="28" a="1"/>
  <c r="Q301" i="28" a="1"/>
  <c r="P301" i="28" a="1"/>
  <c r="R301" i="28" a="1"/>
  <c r="Q312" i="28" a="1"/>
  <c r="P312" i="28" a="1"/>
  <c r="R312" i="28" a="1"/>
  <c r="AL333" i="28" a="1"/>
  <c r="AK333" i="28" a="1"/>
  <c r="AM333" i="28" a="1"/>
  <c r="AL355" i="28" a="1"/>
  <c r="AK355" i="28" a="1"/>
  <c r="AM355" i="28" a="1"/>
  <c r="AL342" i="28" a="1"/>
  <c r="AK342" i="28" a="1"/>
  <c r="AM342" i="28" a="1"/>
  <c r="P277" i="28" a="1"/>
  <c r="Q277" i="28" a="1"/>
  <c r="R277" i="28" a="1"/>
  <c r="BG276" i="28" a="1"/>
  <c r="BF276" i="28" a="1"/>
  <c r="BH276" i="28" a="1"/>
  <c r="AR308" i="28" a="1"/>
  <c r="AS308" i="28" a="1"/>
  <c r="AT308" i="28" a="1"/>
  <c r="BF356" i="28" a="1"/>
  <c r="BG356" i="28" a="1"/>
  <c r="BH356" i="28" a="1"/>
  <c r="Q325" i="28" a="1"/>
  <c r="P325" i="28" a="1"/>
  <c r="R325" i="28" a="1"/>
  <c r="AL345" i="28" a="1"/>
  <c r="AK345" i="28" a="1"/>
  <c r="AM345" i="28" a="1"/>
  <c r="BG308" i="28" a="1"/>
  <c r="BF308" i="28" a="1"/>
  <c r="BH308" i="28" a="1"/>
  <c r="BF317" i="28" a="1"/>
  <c r="BG317" i="28" a="1"/>
  <c r="BH317" i="28" a="1"/>
  <c r="BG361" i="28" a="1"/>
  <c r="BF361" i="28" a="1"/>
  <c r="BH361" i="28" a="1"/>
  <c r="AK351" i="28" a="1"/>
  <c r="AL351" i="28" a="1"/>
  <c r="AM351" i="28" a="1"/>
  <c r="AK286" i="28" a="1"/>
  <c r="AL286" i="28" a="1"/>
  <c r="AM286" i="28" a="1"/>
  <c r="Q291" i="28" a="1"/>
  <c r="P291" i="28" a="1"/>
  <c r="R291" i="28" a="1"/>
  <c r="P303" i="28" a="1"/>
  <c r="Q303" i="28" a="1"/>
  <c r="R303" i="28" a="1"/>
  <c r="AL341" i="28" a="1"/>
  <c r="AK341" i="28" a="1"/>
  <c r="AM341" i="28" a="1"/>
  <c r="BG335" i="28" a="1"/>
  <c r="BF335" i="28" a="1"/>
  <c r="BH335" i="28" a="1"/>
  <c r="P322" i="28" a="1"/>
  <c r="Q322" i="28" a="1"/>
  <c r="R322" i="28" a="1"/>
  <c r="AK331" i="28" a="1"/>
  <c r="AL331" i="28" a="1"/>
  <c r="AM331" i="28" a="1"/>
  <c r="BG363" i="28" a="1"/>
  <c r="BF363" i="28" a="1"/>
  <c r="BH363" i="28" a="1"/>
  <c r="BF287" i="28" a="1"/>
  <c r="BG287" i="28" a="1"/>
  <c r="BH287" i="28" a="1"/>
  <c r="BF303" i="28" a="1"/>
  <c r="BG303" i="28" a="1"/>
  <c r="BH303" i="28" a="1"/>
  <c r="AS327" i="28" a="1"/>
  <c r="AR327" i="28" a="1"/>
  <c r="AT327" i="28" a="1"/>
  <c r="AK350" i="28" a="1"/>
  <c r="AL350" i="28" a="1"/>
  <c r="AM350" i="28" a="1"/>
  <c r="AL359" i="28" a="1"/>
  <c r="AK359" i="28" a="1"/>
  <c r="AM359" i="28" a="1"/>
  <c r="AL329" i="28" a="1"/>
  <c r="AK329" i="28" a="1"/>
  <c r="AM329" i="28" a="1"/>
  <c r="AK322" i="28" a="1"/>
  <c r="AL322" i="28" a="1"/>
  <c r="AM322" i="28" a="1"/>
  <c r="Q359" i="28" a="1"/>
  <c r="P359" i="28" a="1"/>
  <c r="R359" i="28" a="1"/>
  <c r="BG76" i="25" a="1"/>
  <c r="BH76" i="25" a="1"/>
  <c r="BI76" i="25" a="1"/>
  <c r="BG37" i="25" a="1"/>
  <c r="BH37" i="25" a="1"/>
  <c r="BI37" i="25" a="1"/>
  <c r="R95" i="25" a="1"/>
  <c r="Q95" i="25" a="1"/>
  <c r="S95" i="25" a="1"/>
  <c r="S44" i="25" a="1"/>
  <c r="Q44" i="25" a="1"/>
  <c r="R44" i="25" a="1"/>
  <c r="AS54" i="25" a="1"/>
  <c r="AT54" i="25" a="1"/>
  <c r="AU54" i="25" a="1"/>
  <c r="AM81" i="25" a="1"/>
  <c r="AL81" i="25" a="1"/>
  <c r="AN81" i="25" a="1"/>
  <c r="AL4" i="25" a="1"/>
  <c r="AN4" i="25" a="1"/>
  <c r="AM4" i="25" a="1"/>
  <c r="AT96" i="25" a="1"/>
  <c r="AU96" i="25" a="1"/>
  <c r="AS96" i="25" a="1"/>
  <c r="BH46" i="25" a="1"/>
  <c r="BG46" i="25" a="1"/>
  <c r="BI46" i="25" a="1"/>
  <c r="R175" i="25" a="1"/>
  <c r="Q175" i="25" a="1"/>
  <c r="S175" i="25" a="1"/>
  <c r="BH23" i="25" a="1"/>
  <c r="BG23" i="25" a="1"/>
  <c r="BI23" i="25" a="1"/>
  <c r="AM14" i="25" a="1"/>
  <c r="AL14" i="25" a="1"/>
  <c r="AN14" i="25" a="1"/>
  <c r="AM15" i="25" a="1"/>
  <c r="AL15" i="25" a="1"/>
  <c r="AN15" i="25" a="1"/>
  <c r="AM39" i="25" a="1"/>
  <c r="AL39" i="25" a="1"/>
  <c r="AN39" i="25" a="1"/>
  <c r="AL71" i="25" a="1"/>
  <c r="AM71" i="25" a="1"/>
  <c r="AN71" i="25" a="1"/>
  <c r="BG71" i="25" a="1"/>
  <c r="BI71" i="25" a="1"/>
  <c r="BH71" i="25" a="1"/>
  <c r="AN118" i="25" a="1"/>
  <c r="AM118" i="25" a="1"/>
  <c r="AL118" i="25" a="1"/>
  <c r="AM101" i="25" a="1"/>
  <c r="AN101" i="25" a="1"/>
  <c r="AL101" i="25" a="1"/>
  <c r="BH138" i="25" a="1"/>
  <c r="BG138" i="25" a="1"/>
  <c r="BI138" i="25" a="1"/>
  <c r="AU113" i="25" a="1"/>
  <c r="AT113" i="25" a="1"/>
  <c r="AS113" i="25" a="1"/>
  <c r="R168" i="25" a="1"/>
  <c r="Q168" i="25" a="1"/>
  <c r="S168" i="25" a="1"/>
  <c r="AU174" i="25" a="1"/>
  <c r="AS174" i="25" a="1"/>
  <c r="AT174" i="25" a="1"/>
  <c r="BH179" i="25" a="1"/>
  <c r="BG179" i="25" a="1"/>
  <c r="BI179" i="25" a="1"/>
  <c r="AS188" i="25" a="1"/>
  <c r="AU188" i="25" a="1"/>
  <c r="AT188" i="25" a="1"/>
  <c r="AM227" i="25" a="1"/>
  <c r="AL227" i="25" a="1"/>
  <c r="AN227" i="25" a="1"/>
  <c r="AM224" i="25" a="1"/>
  <c r="AL224" i="25" a="1"/>
  <c r="AN224" i="25" a="1"/>
  <c r="AS234" i="25" a="1"/>
  <c r="AU234" i="25" a="1"/>
  <c r="AT234" i="25" a="1"/>
  <c r="BH247" i="25" a="1"/>
  <c r="BG247" i="25" a="1"/>
  <c r="BI247" i="25" a="1"/>
  <c r="AS272" i="25" a="1"/>
  <c r="AU272" i="25" a="1"/>
  <c r="AT272" i="25" a="1"/>
  <c r="AL275" i="25" a="1"/>
  <c r="AM275" i="25" a="1"/>
  <c r="AN275" i="25" a="1"/>
  <c r="R295" i="25" a="1"/>
  <c r="Q295" i="25" a="1"/>
  <c r="S295" i="25" a="1"/>
  <c r="BG292" i="25" a="1"/>
  <c r="BI292" i="25" a="1"/>
  <c r="BH292" i="25" a="1"/>
  <c r="BI108" i="25" a="1"/>
  <c r="BG108" i="25" a="1"/>
  <c r="BH108" i="25" a="1"/>
  <c r="AT48" i="25" a="1"/>
  <c r="AS48" i="25" a="1"/>
  <c r="AU48" i="25" a="1"/>
  <c r="AS91" i="25" a="1"/>
  <c r="AT91" i="25" a="1"/>
  <c r="AU91" i="25" a="1"/>
  <c r="BH129" i="25" a="1"/>
  <c r="BG129" i="25" a="1"/>
  <c r="BI129" i="25" a="1"/>
  <c r="R106" i="25" a="1"/>
  <c r="Q106" i="25" a="1"/>
  <c r="S106" i="25" a="1"/>
  <c r="R135" i="25" a="1"/>
  <c r="Q135" i="25" a="1"/>
  <c r="S135" i="25" a="1"/>
  <c r="BH150" i="25" a="1"/>
  <c r="BG150" i="25" a="1"/>
  <c r="BI150" i="25" a="1"/>
  <c r="AM172" i="25" a="1"/>
  <c r="AL172" i="25" a="1"/>
  <c r="AN172" i="25" a="1"/>
  <c r="BH170" i="25" a="1"/>
  <c r="BG170" i="25" a="1"/>
  <c r="BI170" i="25" a="1"/>
  <c r="R186" i="25" a="1"/>
  <c r="Q186" i="25" a="1"/>
  <c r="S186" i="25" a="1"/>
  <c r="BH188" i="25" a="1"/>
  <c r="BG188" i="25" a="1"/>
  <c r="BI188" i="25" a="1"/>
  <c r="AM199" i="25" a="1"/>
  <c r="AL199" i="25" a="1"/>
  <c r="AN199" i="25" a="1"/>
  <c r="R218" i="25" a="1"/>
  <c r="Q218" i="25" a="1"/>
  <c r="S218" i="25" a="1"/>
  <c r="BG290" i="25" a="1"/>
  <c r="BH290" i="25" a="1"/>
  <c r="BI290" i="25" a="1"/>
  <c r="BH294" i="25" a="1"/>
  <c r="BG294" i="25" a="1"/>
  <c r="BI294" i="25" a="1"/>
  <c r="BH315" i="25" a="1"/>
  <c r="BG315" i="25" a="1"/>
  <c r="BI315" i="25" a="1"/>
  <c r="Q40" i="25" a="1"/>
  <c r="S40" i="25" a="1"/>
  <c r="R40" i="25" a="1"/>
  <c r="BI51" i="25" a="1"/>
  <c r="BH51" i="25" a="1"/>
  <c r="BG51" i="25" a="1"/>
  <c r="AT108" i="25" a="1"/>
  <c r="AS108" i="25" a="1"/>
  <c r="AU108" i="25" a="1"/>
  <c r="AS5" i="25" a="1"/>
  <c r="AU5" i="25" a="1"/>
  <c r="AT5" i="25" a="1"/>
  <c r="AT43" i="25" a="1"/>
  <c r="AS43" i="25" a="1"/>
  <c r="AU43" i="25" a="1"/>
  <c r="BH31" i="25" a="1"/>
  <c r="BG31" i="25" a="1"/>
  <c r="BI31" i="25" a="1"/>
  <c r="AT68" i="25" a="1"/>
  <c r="AS68" i="25" a="1"/>
  <c r="AU68" i="25" a="1"/>
  <c r="BH119" i="25" a="1"/>
  <c r="BG119" i="25" a="1"/>
  <c r="BI119" i="25" a="1"/>
  <c r="R124" i="25" a="1"/>
  <c r="S124" i="25" a="1"/>
  <c r="Q124" i="25" a="1"/>
  <c r="R155" i="25" a="1"/>
  <c r="Q155" i="25" a="1"/>
  <c r="S155" i="25" a="1"/>
  <c r="S161" i="25" a="1"/>
  <c r="R161" i="25" a="1"/>
  <c r="Q161" i="25" a="1"/>
  <c r="AT178" i="25" a="1"/>
  <c r="AS178" i="25" a="1"/>
  <c r="AU178" i="25" a="1"/>
  <c r="BH199" i="25" a="1"/>
  <c r="BG199" i="25" a="1"/>
  <c r="BI199" i="25" a="1"/>
  <c r="AT196" i="25" a="1"/>
  <c r="AS196" i="25" a="1"/>
  <c r="AU196" i="25" a="1"/>
  <c r="Q187" i="25" a="1"/>
  <c r="R187" i="25" a="1"/>
  <c r="S187" i="25" a="1"/>
  <c r="R225" i="25" a="1"/>
  <c r="Q225" i="25" a="1"/>
  <c r="S225" i="25" a="1"/>
  <c r="R231" i="25" a="1"/>
  <c r="Q231" i="25" a="1"/>
  <c r="S231" i="25" a="1"/>
  <c r="AL251" i="25" a="1"/>
  <c r="AM251" i="25" a="1"/>
  <c r="AN251" i="25" a="1"/>
  <c r="AT251" i="25" a="1"/>
  <c r="AS251" i="25" a="1"/>
  <c r="AU251" i="25" a="1"/>
  <c r="Q266" i="25" a="1"/>
  <c r="R266" i="25" a="1"/>
  <c r="S266" i="25" a="1"/>
  <c r="AL273" i="25" a="1"/>
  <c r="AM273" i="25" a="1"/>
  <c r="AN273" i="25" a="1"/>
  <c r="BH303" i="25" a="1"/>
  <c r="BG303" i="25" a="1"/>
  <c r="BI303" i="25" a="1"/>
  <c r="AM327" i="25" a="1"/>
  <c r="AN327" i="25" a="1"/>
  <c r="AL327" i="25" a="1"/>
  <c r="AT77" i="25" a="1"/>
  <c r="AS77" i="25" a="1"/>
  <c r="AU77" i="25" a="1"/>
  <c r="S21" i="25" a="1"/>
  <c r="Q21" i="25" a="1"/>
  <c r="R21" i="25" a="1"/>
  <c r="AM27" i="25" a="1"/>
  <c r="AN27" i="25" a="1"/>
  <c r="AL27" i="25" a="1"/>
  <c r="AS42" i="25" a="1"/>
  <c r="AT42" i="25" a="1"/>
  <c r="AU42" i="25" a="1"/>
  <c r="S84" i="25" a="1"/>
  <c r="R84" i="25" a="1"/>
  <c r="Q84" i="25" a="1"/>
  <c r="BH85" i="25" a="1"/>
  <c r="BG85" i="25" a="1"/>
  <c r="BI85" i="25" a="1"/>
  <c r="Q98" i="25" a="1"/>
  <c r="S98" i="25" a="1"/>
  <c r="R98" i="25" a="1"/>
  <c r="AT127" i="25" a="1"/>
  <c r="AS127" i="25" a="1"/>
  <c r="AU127" i="25" a="1"/>
  <c r="BG111" i="25" a="1"/>
  <c r="BH111" i="25" a="1"/>
  <c r="BI111" i="25" a="1"/>
  <c r="AL133" i="25" a="1"/>
  <c r="AM133" i="25" a="1"/>
  <c r="AN133" i="25" a="1"/>
  <c r="AM170" i="25" a="1"/>
  <c r="AL170" i="25" a="1"/>
  <c r="AN170" i="25" a="1"/>
  <c r="AL187" i="25" a="1"/>
  <c r="AM187" i="25" a="1"/>
  <c r="AN187" i="25" a="1"/>
  <c r="AN208" i="25" a="1"/>
  <c r="AM208" i="25" a="1"/>
  <c r="AL208" i="25" a="1"/>
  <c r="S236" i="25" a="1"/>
  <c r="R236" i="25" a="1"/>
  <c r="Q236" i="25" a="1"/>
  <c r="AS229" i="25" a="1"/>
  <c r="AT229" i="25" a="1"/>
  <c r="AU229" i="25" a="1"/>
  <c r="AT238" i="25" a="1"/>
  <c r="AS238" i="25" a="1"/>
  <c r="AU238" i="25" a="1"/>
  <c r="BH267" i="25" a="1"/>
  <c r="BI267" i="25" a="1"/>
  <c r="BG267" i="25" a="1"/>
  <c r="R298" i="25" a="1"/>
  <c r="Q298" i="25" a="1"/>
  <c r="S298" i="25" a="1"/>
  <c r="AL112" i="25" a="1"/>
  <c r="AN112" i="25" a="1"/>
  <c r="AM112" i="25" a="1"/>
  <c r="AU23" i="25" a="1"/>
  <c r="AT23" i="25" a="1"/>
  <c r="AS23" i="25" a="1"/>
  <c r="AT58" i="25" a="1"/>
  <c r="AS58" i="25" a="1"/>
  <c r="AU58" i="25" a="1"/>
  <c r="AT3" i="25" a="1"/>
  <c r="AS3" i="25" a="1"/>
  <c r="AU3" i="25" a="1"/>
  <c r="BG8" i="25" a="1"/>
  <c r="BH8" i="25" a="1"/>
  <c r="BI8" i="25" a="1"/>
  <c r="AT34" i="25" a="1"/>
  <c r="AS34" i="25" a="1"/>
  <c r="AU34" i="25" a="1"/>
  <c r="AM48" i="25" a="1"/>
  <c r="AL48" i="25" a="1"/>
  <c r="AN48" i="25" a="1"/>
  <c r="AN38" i="25" a="1"/>
  <c r="AM38" i="25" a="1"/>
  <c r="AL38" i="25" a="1"/>
  <c r="AM94" i="25" a="1"/>
  <c r="AL94" i="25" a="1"/>
  <c r="AN94" i="25" a="1"/>
  <c r="R87" i="25" a="1"/>
  <c r="Q87" i="25" a="1"/>
  <c r="S87" i="25" a="1"/>
  <c r="R112" i="25" a="1"/>
  <c r="Q112" i="25" a="1"/>
  <c r="S112" i="25" a="1"/>
  <c r="BH117" i="25" a="1"/>
  <c r="BG117" i="25" a="1"/>
  <c r="BI117" i="25" a="1"/>
  <c r="AM96" i="25" a="1"/>
  <c r="AL96" i="25" a="1"/>
  <c r="AN96" i="25" a="1"/>
  <c r="AM130" i="25" a="1"/>
  <c r="AL130" i="25" a="1"/>
  <c r="AN130" i="25" a="1"/>
  <c r="AT153" i="25" a="1"/>
  <c r="AS153" i="25" a="1"/>
  <c r="AU153" i="25" a="1"/>
  <c r="AS169" i="25" a="1"/>
  <c r="AU169" i="25" a="1"/>
  <c r="AT169" i="25" a="1"/>
  <c r="BH194" i="25" a="1"/>
  <c r="BG194" i="25" a="1"/>
  <c r="BI194" i="25" a="1"/>
  <c r="AS180" i="25" a="1"/>
  <c r="AT180" i="25" a="1"/>
  <c r="AU180" i="25" a="1"/>
  <c r="BG214" i="25" a="1"/>
  <c r="BI214" i="25" a="1"/>
  <c r="BH214" i="25" a="1"/>
  <c r="BG203" i="25" a="1"/>
  <c r="BH203" i="25" a="1"/>
  <c r="BI203" i="25" a="1"/>
  <c r="S248" i="25" a="1"/>
  <c r="R248" i="25" a="1"/>
  <c r="Q248" i="25" a="1"/>
  <c r="AM263" i="25" a="1"/>
  <c r="AL263" i="25" a="1"/>
  <c r="AN263" i="25" a="1"/>
  <c r="AM291" i="25" a="1"/>
  <c r="AL291" i="25" a="1"/>
  <c r="AN291" i="25" a="1"/>
  <c r="R292" i="25" a="1"/>
  <c r="Q292" i="25" a="1"/>
  <c r="S292" i="25" a="1"/>
  <c r="R306" i="25" a="1"/>
  <c r="Q306" i="25" a="1"/>
  <c r="S306" i="25" a="1"/>
  <c r="BH6" i="25" a="1"/>
  <c r="BG6" i="25" a="1"/>
  <c r="BI6" i="25" a="1"/>
  <c r="AS26" i="25" a="1"/>
  <c r="AT26" i="25" a="1"/>
  <c r="AU26" i="25" a="1"/>
  <c r="AL56" i="25" a="1"/>
  <c r="AN56" i="25" a="1"/>
  <c r="AM56" i="25" a="1"/>
  <c r="R56" i="25" a="1"/>
  <c r="Q56" i="25" a="1"/>
  <c r="S56" i="25" a="1"/>
  <c r="Q117" i="25" a="1"/>
  <c r="S117" i="25" a="1"/>
  <c r="R117" i="25" a="1"/>
  <c r="Q107" i="25" a="1"/>
  <c r="S107" i="25" a="1"/>
  <c r="R107" i="25" a="1"/>
  <c r="AM140" i="25" a="1"/>
  <c r="AL140" i="25" a="1"/>
  <c r="AN140" i="25" a="1"/>
  <c r="AT120" i="25" a="1"/>
  <c r="AS120" i="25" a="1"/>
  <c r="AU120" i="25" a="1"/>
  <c r="BH103" i="25" a="1"/>
  <c r="BG103" i="25" a="1"/>
  <c r="BI103" i="25" a="1"/>
  <c r="R174" i="25" a="1"/>
  <c r="Q174" i="25" a="1"/>
  <c r="S174" i="25" a="1"/>
  <c r="AS152" i="25" a="1"/>
  <c r="AT152" i="25" a="1"/>
  <c r="AU152" i="25" a="1"/>
  <c r="BH164" i="25" a="1"/>
  <c r="BG164" i="25" a="1"/>
  <c r="BI164" i="25" a="1"/>
  <c r="AL203" i="25" a="1"/>
  <c r="AM203" i="25" a="1"/>
  <c r="AN203" i="25" a="1"/>
  <c r="BH211" i="25" a="1"/>
  <c r="BG211" i="25" a="1"/>
  <c r="BI211" i="25" a="1"/>
  <c r="R220" i="25" a="1"/>
  <c r="Q220" i="25" a="1"/>
  <c r="S220" i="25" a="1"/>
  <c r="R246" i="25" a="1"/>
  <c r="Q246" i="25" a="1"/>
  <c r="S246" i="25" a="1"/>
  <c r="BG234" i="25" a="1"/>
  <c r="BH234" i="25" a="1"/>
  <c r="BI234" i="25" a="1"/>
  <c r="R253" i="25" a="1"/>
  <c r="Q253" i="25" a="1"/>
  <c r="S253" i="25" a="1"/>
  <c r="BH282" i="25" a="1"/>
  <c r="BG282" i="25" a="1"/>
  <c r="BI282" i="25" a="1"/>
  <c r="AL298" i="25" a="1"/>
  <c r="AM298" i="25" a="1"/>
  <c r="AN298" i="25" a="1"/>
  <c r="AM176" i="25" a="1"/>
  <c r="AL176" i="25" a="1"/>
  <c r="AN176" i="25" a="1"/>
  <c r="AM167" i="25" a="1"/>
  <c r="AL167" i="25" a="1"/>
  <c r="AN167" i="25" a="1"/>
  <c r="AN209" i="25" a="1"/>
  <c r="AM209" i="25" a="1"/>
  <c r="AL209" i="25" a="1"/>
  <c r="AT236" i="25" a="1"/>
  <c r="AS236" i="25" a="1"/>
  <c r="AU236" i="25" a="1"/>
  <c r="AM239" i="25" a="1"/>
  <c r="AL239" i="25" a="1"/>
  <c r="AN239" i="25" a="1"/>
  <c r="BH255" i="25" a="1"/>
  <c r="BG255" i="25" a="1"/>
  <c r="BI255" i="25" a="1"/>
  <c r="BG270" i="25" a="1"/>
  <c r="BI270" i="25" a="1"/>
  <c r="BH270" i="25" a="1"/>
  <c r="R283" i="25" a="1"/>
  <c r="Q283" i="25" a="1"/>
  <c r="S283" i="25" a="1"/>
  <c r="AT283" i="25" a="1"/>
  <c r="AS283" i="25" a="1"/>
  <c r="AU283" i="25" a="1"/>
  <c r="AS115" i="25" a="1"/>
  <c r="AT115" i="25" a="1"/>
  <c r="AU115" i="25" a="1"/>
  <c r="AM42" i="25" a="1"/>
  <c r="AL42" i="25" a="1"/>
  <c r="AN42" i="25" a="1"/>
  <c r="Q52" i="25" a="1"/>
  <c r="R52" i="25" a="1"/>
  <c r="S52" i="25" a="1"/>
  <c r="BH68" i="25" a="1"/>
  <c r="BG68" i="25" a="1"/>
  <c r="BI68" i="25" a="1"/>
  <c r="Q69" i="25" a="1"/>
  <c r="S69" i="25" a="1"/>
  <c r="R69" i="25" a="1"/>
  <c r="AM67" i="25" a="1"/>
  <c r="AL67" i="25" a="1"/>
  <c r="AN67" i="25" a="1"/>
  <c r="AM134" i="25" a="1"/>
  <c r="AL134" i="25" a="1"/>
  <c r="AN134" i="25" a="1"/>
  <c r="R143" i="25" a="1"/>
  <c r="Q143" i="25" a="1"/>
  <c r="S143" i="25" a="1"/>
  <c r="AS116" i="25" a="1"/>
  <c r="AT116" i="25" a="1"/>
  <c r="AU116" i="25" a="1"/>
  <c r="BH151" i="25" a="1"/>
  <c r="BG151" i="25" a="1"/>
  <c r="BI151" i="25" a="1"/>
  <c r="BI184" i="25" a="1"/>
  <c r="BH184" i="25" a="1"/>
  <c r="BG184" i="25" a="1"/>
  <c r="AT175" i="25" a="1"/>
  <c r="AU175" i="25" a="1"/>
  <c r="AS175" i="25" a="1"/>
  <c r="Q226" i="25" a="1"/>
  <c r="S226" i="25" a="1"/>
  <c r="R226" i="25" a="1"/>
  <c r="BH244" i="25" a="1"/>
  <c r="BG244" i="25" a="1"/>
  <c r="BI244" i="25" a="1"/>
  <c r="BG262" i="25" a="1"/>
  <c r="BH262" i="25" a="1"/>
  <c r="BI262" i="25" a="1"/>
  <c r="AL297" i="25" a="1"/>
  <c r="AM297" i="25" a="1"/>
  <c r="AN297" i="25" a="1"/>
  <c r="BG278" i="25" a="1"/>
  <c r="BI278" i="25" a="1"/>
  <c r="BH278" i="25" a="1"/>
  <c r="BG319" i="25" a="1"/>
  <c r="BI319" i="25" a="1"/>
  <c r="BH319" i="25" a="1"/>
  <c r="R332" i="25" a="1"/>
  <c r="Q332" i="25" a="1"/>
  <c r="S332" i="25" a="1"/>
  <c r="AM358" i="25" a="1"/>
  <c r="AL358" i="25" a="1"/>
  <c r="AN358" i="25" a="1"/>
  <c r="AL6" i="26" a="1"/>
  <c r="AK6" i="26" a="1"/>
  <c r="AM6" i="26" a="1"/>
  <c r="BG61" i="26" a="1"/>
  <c r="BF61" i="26" a="1"/>
  <c r="BH61" i="26" a="1"/>
  <c r="AS44" i="26" a="1"/>
  <c r="AR44" i="26" a="1"/>
  <c r="AT44" i="26" a="1"/>
  <c r="Q62" i="26" a="1"/>
  <c r="P62" i="26" a="1"/>
  <c r="R62" i="26" a="1"/>
  <c r="AL31" i="26" a="1"/>
  <c r="AK31" i="26" a="1"/>
  <c r="AM31" i="26" a="1"/>
  <c r="BG55" i="26" a="1"/>
  <c r="BF55" i="26" a="1"/>
  <c r="BH55" i="26" a="1"/>
  <c r="AS146" i="26" a="1"/>
  <c r="AR146" i="26" a="1"/>
  <c r="AT146" i="26" a="1"/>
  <c r="BG105" i="26" a="1"/>
  <c r="BF105" i="26" a="1"/>
  <c r="BH105" i="26" a="1"/>
  <c r="BF117" i="26" a="1"/>
  <c r="BG117" i="26" a="1"/>
  <c r="BH117" i="26" a="1"/>
  <c r="AS153" i="26" a="1"/>
  <c r="AR153" i="26" a="1"/>
  <c r="AT153" i="26" a="1"/>
  <c r="AL168" i="26" a="1"/>
  <c r="AK168" i="26" a="1"/>
  <c r="AM168" i="26" a="1"/>
  <c r="AL177" i="26" a="1"/>
  <c r="AK177" i="26" a="1"/>
  <c r="AM177" i="26" a="1"/>
  <c r="AR205" i="26" a="1"/>
  <c r="AS205" i="26" a="1"/>
  <c r="AT205" i="26" a="1"/>
  <c r="BG190" i="26" a="1"/>
  <c r="BF190" i="26" a="1"/>
  <c r="BH190" i="26" a="1"/>
  <c r="BG179" i="26" a="1"/>
  <c r="BF179" i="26" a="1"/>
  <c r="BH179" i="26" a="1"/>
  <c r="AR225" i="26" a="1"/>
  <c r="AS225" i="26" a="1"/>
  <c r="AT225" i="26" a="1"/>
  <c r="BG256" i="26" a="1"/>
  <c r="BF256" i="26" a="1"/>
  <c r="BH256" i="26" a="1"/>
  <c r="AS287" i="26" a="1"/>
  <c r="AR287" i="26" a="1"/>
  <c r="AT287" i="26" a="1"/>
  <c r="AT322" i="25" a="1"/>
  <c r="AS322" i="25" a="1"/>
  <c r="AU322" i="25" a="1"/>
  <c r="BI355" i="25" a="1"/>
  <c r="BG355" i="25" a="1"/>
  <c r="BH355" i="25" a="1"/>
  <c r="AS7" i="26" a="1"/>
  <c r="AR7" i="26" a="1"/>
  <c r="AT7" i="26" a="1"/>
  <c r="AS21" i="26" a="1"/>
  <c r="AR21" i="26" a="1"/>
  <c r="AT21" i="26" a="1"/>
  <c r="Q29" i="26" a="1"/>
  <c r="P29" i="26" a="1"/>
  <c r="R29" i="26" a="1"/>
  <c r="AS50" i="26" a="1"/>
  <c r="AR50" i="26" a="1"/>
  <c r="AT50" i="26" a="1"/>
  <c r="BF36" i="26" a="1"/>
  <c r="BG36" i="26" a="1"/>
  <c r="BH36" i="26" a="1"/>
  <c r="BG65" i="26" a="1"/>
  <c r="BF65" i="26" a="1"/>
  <c r="BH65" i="26" a="1"/>
  <c r="BF68" i="26" a="1"/>
  <c r="BG68" i="26" a="1"/>
  <c r="BH68" i="26" a="1"/>
  <c r="Q115" i="26" a="1"/>
  <c r="P115" i="26" a="1"/>
  <c r="R115" i="26" a="1"/>
  <c r="AR90" i="26" a="1"/>
  <c r="AS90" i="26" a="1"/>
  <c r="AT90" i="26" a="1"/>
  <c r="AS115" i="26" a="1"/>
  <c r="AR115" i="26" a="1"/>
  <c r="AT115" i="26" a="1"/>
  <c r="BG119" i="26" a="1"/>
  <c r="BF119" i="26" a="1"/>
  <c r="BH119" i="26" a="1"/>
  <c r="AS96" i="26" a="1"/>
  <c r="AR96" i="26" a="1"/>
  <c r="AT96" i="26" a="1"/>
  <c r="BF165" i="26" a="1"/>
  <c r="BG165" i="26" a="1"/>
  <c r="BH165" i="26" a="1"/>
  <c r="AS174" i="26" a="1"/>
  <c r="AR174" i="26" a="1"/>
  <c r="AT174" i="26" a="1"/>
  <c r="Q188" i="26" a="1"/>
  <c r="P188" i="26" a="1"/>
  <c r="R188" i="26" a="1"/>
  <c r="AR185" i="26" a="1"/>
  <c r="AS185" i="26" a="1"/>
  <c r="AT185" i="26" a="1"/>
  <c r="Q229" i="26" a="1"/>
  <c r="P229" i="26" a="1"/>
  <c r="R229" i="26" a="1"/>
  <c r="AL218" i="26" a="1"/>
  <c r="AK218" i="26" a="1"/>
  <c r="AM218" i="26" a="1"/>
  <c r="AL244" i="26" a="1"/>
  <c r="AK244" i="26" a="1"/>
  <c r="AM244" i="26" a="1"/>
  <c r="AL271" i="26" a="1"/>
  <c r="AK271" i="26" a="1"/>
  <c r="AM271" i="26" a="1"/>
  <c r="AM326" i="25" a="1"/>
  <c r="AL326" i="25" a="1"/>
  <c r="AN326" i="25" a="1"/>
  <c r="BH358" i="25" a="1"/>
  <c r="BG358" i="25" a="1"/>
  <c r="BI358" i="25" a="1"/>
  <c r="BG13" i="26" a="1"/>
  <c r="BF13" i="26" a="1"/>
  <c r="BH13" i="26" a="1"/>
  <c r="AR24" i="26" a="1"/>
  <c r="AS24" i="26" a="1"/>
  <c r="AT24" i="26" a="1"/>
  <c r="AK32" i="26" a="1"/>
  <c r="AL32" i="26" a="1"/>
  <c r="AM32" i="26" a="1"/>
  <c r="AL57" i="26" a="1"/>
  <c r="AK57" i="26" a="1"/>
  <c r="AM57" i="26" a="1"/>
  <c r="AK60" i="26" a="1"/>
  <c r="AL60" i="26" a="1"/>
  <c r="AM60" i="26" a="1"/>
  <c r="AS106" i="26" a="1"/>
  <c r="AR106" i="26" a="1"/>
  <c r="AT106" i="26" a="1"/>
  <c r="AL142" i="26" a="1"/>
  <c r="AK142" i="26" a="1"/>
  <c r="AM142" i="26" a="1"/>
  <c r="AL111" i="26" a="1"/>
  <c r="AK111" i="26" a="1"/>
  <c r="AM111" i="26" a="1"/>
  <c r="BG146" i="26" a="1"/>
  <c r="BF146" i="26" a="1"/>
  <c r="BH146" i="26" a="1"/>
  <c r="BG112" i="26" a="1"/>
  <c r="BF112" i="26" a="1"/>
  <c r="BH112" i="26" a="1"/>
  <c r="BG169" i="26" a="1"/>
  <c r="BF169" i="26" a="1"/>
  <c r="BH169" i="26" a="1"/>
  <c r="AK156" i="26" a="1"/>
  <c r="AL156" i="26" a="1"/>
  <c r="AM156" i="26" a="1"/>
  <c r="AS220" i="26" a="1"/>
  <c r="AR220" i="26" a="1"/>
  <c r="AT220" i="26" a="1"/>
  <c r="AR213" i="26" a="1"/>
  <c r="AS213" i="26" a="1"/>
  <c r="AT213" i="26" a="1"/>
  <c r="Q236" i="26" a="1"/>
  <c r="P236" i="26" a="1"/>
  <c r="R236" i="26" a="1"/>
  <c r="AL266" i="26" a="1"/>
  <c r="AK266" i="26" a="1"/>
  <c r="AM266" i="26" a="1"/>
  <c r="AR251" i="26" a="1"/>
  <c r="AS251" i="26" a="1"/>
  <c r="AT251" i="26" a="1"/>
  <c r="Q263" i="26" a="1"/>
  <c r="P263" i="26" a="1"/>
  <c r="R263" i="26" a="1"/>
  <c r="R324" i="25" a="1"/>
  <c r="Q324" i="25" a="1"/>
  <c r="S324" i="25" a="1"/>
  <c r="AT327" i="25" a="1"/>
  <c r="AS327" i="25" a="1"/>
  <c r="AU327" i="25" a="1"/>
  <c r="AS341" i="25" a="1"/>
  <c r="AT341" i="25" a="1"/>
  <c r="AU341" i="25" a="1"/>
  <c r="R366" i="25" a="1"/>
  <c r="Q366" i="25" a="1"/>
  <c r="S366" i="25" a="1"/>
  <c r="AL8" i="26" a="1"/>
  <c r="AK8" i="26" a="1"/>
  <c r="AM8" i="26" a="1"/>
  <c r="Q82" i="26" a="1"/>
  <c r="P82" i="26" a="1"/>
  <c r="R82" i="26" a="1"/>
  <c r="AL29" i="26" a="1"/>
  <c r="AK29" i="26" a="1"/>
  <c r="AM29" i="26" a="1"/>
  <c r="AL51" i="26" a="1"/>
  <c r="AK51" i="26" a="1"/>
  <c r="AM51" i="26" a="1"/>
  <c r="AR39" i="26" a="1"/>
  <c r="AS39" i="26" a="1"/>
  <c r="AT39" i="26" a="1"/>
  <c r="BG115" i="26" a="1"/>
  <c r="BF115" i="26" a="1"/>
  <c r="BH115" i="26" a="1"/>
  <c r="AL116" i="26" a="1"/>
  <c r="AK116" i="26" a="1"/>
  <c r="AM116" i="26" a="1"/>
  <c r="AS127" i="26" a="1"/>
  <c r="AR127" i="26" a="1"/>
  <c r="AT127" i="26" a="1"/>
  <c r="BG186" i="26" a="1"/>
  <c r="BF186" i="26" a="1"/>
  <c r="BH186" i="26" a="1"/>
  <c r="BG177" i="26" a="1"/>
  <c r="BF177" i="26" a="1"/>
  <c r="BH177" i="26" a="1"/>
  <c r="BG188" i="26" a="1"/>
  <c r="BF188" i="26" a="1"/>
  <c r="BH188" i="26" a="1"/>
  <c r="Q187" i="26" a="1"/>
  <c r="P187" i="26" a="1"/>
  <c r="R187" i="26" a="1"/>
  <c r="BG237" i="26" a="1"/>
  <c r="BF237" i="26" a="1"/>
  <c r="BH237" i="26" a="1"/>
  <c r="P227" i="26" a="1"/>
  <c r="Q227" i="26" a="1"/>
  <c r="R227" i="26" a="1"/>
  <c r="P261" i="26" a="1"/>
  <c r="Q261" i="26" a="1"/>
  <c r="R261" i="26" a="1"/>
  <c r="P262" i="26" a="1"/>
  <c r="Q262" i="26" a="1"/>
  <c r="R262" i="26" a="1"/>
  <c r="Q274" i="26" a="1"/>
  <c r="P274" i="26" a="1"/>
  <c r="R274" i="26" a="1"/>
  <c r="R326" i="25" a="1"/>
  <c r="Q326" i="25" a="1"/>
  <c r="S326" i="25" a="1"/>
  <c r="AT344" i="25" a="1"/>
  <c r="AS344" i="25" a="1"/>
  <c r="AU344" i="25" a="1"/>
  <c r="R345" i="25" a="1"/>
  <c r="Q345" i="25" a="1"/>
  <c r="S345" i="25" a="1"/>
  <c r="AS364" i="25" a="1"/>
  <c r="AT364" i="25" a="1"/>
  <c r="AU364" i="25" a="1"/>
  <c r="BG3" i="26" a="1"/>
  <c r="BF3" i="26" a="1"/>
  <c r="BH3" i="26" a="1"/>
  <c r="AS36" i="26" a="1"/>
  <c r="AR36" i="26" a="1"/>
  <c r="AT36" i="26" a="1"/>
  <c r="AL44" i="26" a="1"/>
  <c r="AK44" i="26" a="1"/>
  <c r="AM44" i="26" a="1"/>
  <c r="AL81" i="26" a="1"/>
  <c r="AK81" i="26" a="1"/>
  <c r="AM81" i="26" a="1"/>
  <c r="AK84" i="26" a="1"/>
  <c r="AL84" i="26" a="1"/>
  <c r="AM84" i="26" a="1"/>
  <c r="AR130" i="26" a="1"/>
  <c r="AS130" i="26" a="1"/>
  <c r="AT130" i="26" a="1"/>
  <c r="AK135" i="26" a="1"/>
  <c r="AL135" i="26" a="1"/>
  <c r="AM135" i="26" a="1"/>
  <c r="BG136" i="26" a="1"/>
  <c r="BF136" i="26" a="1"/>
  <c r="BH136" i="26" a="1"/>
  <c r="Q157" i="26" a="1"/>
  <c r="P157" i="26" a="1"/>
  <c r="R157" i="26" a="1"/>
  <c r="AR160" i="26" a="1"/>
  <c r="AS160" i="26" a="1"/>
  <c r="AT160" i="26" a="1"/>
  <c r="AL196" i="26" a="1"/>
  <c r="AK196" i="26" a="1"/>
  <c r="AM196" i="26" a="1"/>
  <c r="AS196" i="26" a="1"/>
  <c r="AR196" i="26" a="1"/>
  <c r="AT196" i="26" a="1"/>
  <c r="AK229" i="26" a="1"/>
  <c r="AL229" i="26" a="1"/>
  <c r="AM229" i="26" a="1"/>
  <c r="BG277" i="26" a="1"/>
  <c r="BF277" i="26" a="1"/>
  <c r="BH277" i="26" a="1"/>
  <c r="AS286" i="26" a="1"/>
  <c r="AR286" i="26" a="1"/>
  <c r="AT286" i="26" a="1"/>
  <c r="AU334" i="25" a="1"/>
  <c r="AS334" i="25" a="1"/>
  <c r="AT334" i="25" a="1"/>
  <c r="AM345" i="25" a="1"/>
  <c r="AN345" i="25" a="1"/>
  <c r="AL345" i="25" a="1"/>
  <c r="AS356" i="25" a="1"/>
  <c r="AU356" i="25" a="1"/>
  <c r="AT356" i="25" a="1"/>
  <c r="P15" i="26" a="1"/>
  <c r="Q15" i="26" a="1"/>
  <c r="R15" i="26" a="1"/>
  <c r="Q21" i="26" a="1"/>
  <c r="P21" i="26" a="1"/>
  <c r="R21" i="26" a="1"/>
  <c r="AS79" i="26" a="1"/>
  <c r="AR79" i="26" a="1"/>
  <c r="AT79" i="26" a="1"/>
  <c r="BF28" i="26" a="1"/>
  <c r="BG28" i="26" a="1"/>
  <c r="BH28" i="26" a="1"/>
  <c r="BG49" i="26" a="1"/>
  <c r="BF49" i="26" a="1"/>
  <c r="BH49" i="26" a="1"/>
  <c r="BF52" i="26" a="1"/>
  <c r="BG52" i="26" a="1"/>
  <c r="BH52" i="26" a="1"/>
  <c r="BF134" i="26" a="1"/>
  <c r="BG134" i="26" a="1"/>
  <c r="BH134" i="26" a="1"/>
  <c r="AL145" i="26" a="1"/>
  <c r="AK145" i="26" a="1"/>
  <c r="AM145" i="26" a="1"/>
  <c r="BF103" i="26" a="1"/>
  <c r="BG103" i="26" a="1"/>
  <c r="BH103" i="26" a="1"/>
  <c r="AL161" i="26" a="1"/>
  <c r="AK161" i="26" a="1"/>
  <c r="AM161" i="26" a="1"/>
  <c r="BF152" i="26" a="1"/>
  <c r="BG152" i="26" a="1"/>
  <c r="BH152" i="26" a="1"/>
  <c r="AK176" i="26" a="1"/>
  <c r="AL176" i="26" a="1"/>
  <c r="AM176" i="26" a="1"/>
  <c r="BF195" i="26" a="1"/>
  <c r="BG195" i="26" a="1"/>
  <c r="BH195" i="26" a="1"/>
  <c r="AK228" i="26" a="1"/>
  <c r="AL228" i="26" a="1"/>
  <c r="AM228" i="26" a="1"/>
  <c r="BG258" i="26" a="1"/>
  <c r="BF258" i="26" a="1"/>
  <c r="BH258" i="26" a="1"/>
  <c r="AK255" i="26" a="1"/>
  <c r="AL255" i="26" a="1"/>
  <c r="AM255" i="26" a="1"/>
  <c r="R313" i="25" a="1"/>
  <c r="Q313" i="25" a="1"/>
  <c r="S313" i="25" a="1"/>
  <c r="AM335" i="25" a="1"/>
  <c r="AL335" i="25" a="1"/>
  <c r="AN335" i="25" a="1"/>
  <c r="R320" i="25" a="1"/>
  <c r="Q320" i="25" a="1"/>
  <c r="S320" i="25" a="1"/>
  <c r="R337" i="25" a="1"/>
  <c r="S337" i="25" a="1"/>
  <c r="Q337" i="25" a="1"/>
  <c r="BH353" i="25" a="1"/>
  <c r="BG353" i="25" a="1"/>
  <c r="BI353" i="25" a="1"/>
  <c r="AL18" i="26" a="1"/>
  <c r="AK18" i="26" a="1"/>
  <c r="AM18" i="26" a="1"/>
  <c r="AK74" i="26" a="1"/>
  <c r="AL74" i="26" a="1"/>
  <c r="AM74" i="26" a="1"/>
  <c r="BF25" i="26" a="1"/>
  <c r="BG25" i="26" a="1"/>
  <c r="BH25" i="26" a="1"/>
  <c r="AL96" i="26" a="1"/>
  <c r="AK96" i="26" a="1"/>
  <c r="AM96" i="26" a="1"/>
  <c r="P36" i="26" a="1"/>
  <c r="Q36" i="26" a="1"/>
  <c r="R36" i="26" a="1"/>
  <c r="AS64" i="26" a="1"/>
  <c r="AR64" i="26" a="1"/>
  <c r="AT64" i="26" a="1"/>
  <c r="AS67" i="26" a="1"/>
  <c r="AR67" i="26" a="1"/>
  <c r="AT67" i="26" a="1"/>
  <c r="BF108" i="26" a="1"/>
  <c r="BG108" i="26" a="1"/>
  <c r="BH108" i="26" a="1"/>
  <c r="AS118" i="26" a="1"/>
  <c r="AR118" i="26" a="1"/>
  <c r="AT118" i="26" a="1"/>
  <c r="AL93" i="26" a="1"/>
  <c r="AK93" i="26" a="1"/>
  <c r="AM93" i="26" a="1"/>
  <c r="Q120" i="26" a="1"/>
  <c r="P120" i="26" a="1"/>
  <c r="R120" i="26" a="1"/>
  <c r="AK174" i="26" a="1"/>
  <c r="AL174" i="26" a="1"/>
  <c r="AM174" i="26" a="1"/>
  <c r="AS206" i="26" a="1"/>
  <c r="AR206" i="26" a="1"/>
  <c r="AT206" i="26" a="1"/>
  <c r="AS203" i="26" a="1"/>
  <c r="AR203" i="26" a="1"/>
  <c r="AT203" i="26" a="1"/>
  <c r="Q224" i="26" a="1"/>
  <c r="P224" i="26" a="1"/>
  <c r="R224" i="26" a="1"/>
  <c r="AL248" i="26" a="1"/>
  <c r="AK248" i="26" a="1"/>
  <c r="AM248" i="26" a="1"/>
  <c r="AS273" i="26" a="1"/>
  <c r="AR273" i="26" a="1"/>
  <c r="AT273" i="26" a="1"/>
  <c r="BG252" i="26" a="1"/>
  <c r="BF252" i="26" a="1"/>
  <c r="BH252" i="26" a="1"/>
  <c r="AS323" i="25" a="1"/>
  <c r="AT323" i="25" a="1"/>
  <c r="AU323" i="25" a="1"/>
  <c r="AU337" i="25" a="1"/>
  <c r="AS337" i="25" a="1"/>
  <c r="AT337" i="25" a="1"/>
  <c r="AN350" i="25" a="1"/>
  <c r="AM350" i="25" a="1"/>
  <c r="AL350" i="25" a="1"/>
  <c r="Q23" i="26" a="1"/>
  <c r="P23" i="26" a="1"/>
  <c r="R23" i="26" a="1"/>
  <c r="Q17" i="26" a="1"/>
  <c r="P17" i="26" a="1"/>
  <c r="R17" i="26" a="1"/>
  <c r="AS71" i="26" a="1"/>
  <c r="AR71" i="26" a="1"/>
  <c r="AT71" i="26" a="1"/>
  <c r="BG24" i="26" a="1"/>
  <c r="BF24" i="26" a="1"/>
  <c r="BH24" i="26" a="1"/>
  <c r="P92" i="26" a="1"/>
  <c r="Q92" i="26" a="1"/>
  <c r="R92" i="26" a="1"/>
  <c r="AK47" i="26" a="1"/>
  <c r="AL47" i="26" a="1"/>
  <c r="AM47" i="26" a="1"/>
  <c r="AK87" i="26" a="1"/>
  <c r="AL87" i="26" a="1"/>
  <c r="AM87" i="26" a="1"/>
  <c r="BG126" i="26" a="1"/>
  <c r="BF126" i="26" a="1"/>
  <c r="BH126" i="26" a="1"/>
  <c r="AL137" i="26" a="1"/>
  <c r="AK137" i="26" a="1"/>
  <c r="AM137" i="26" a="1"/>
  <c r="AR101" i="26" a="1"/>
  <c r="AS101" i="26" a="1"/>
  <c r="AT101" i="26" a="1"/>
  <c r="AS149" i="26" a="1"/>
  <c r="AR149" i="26" a="1"/>
  <c r="AT149" i="26" a="1"/>
  <c r="BG176" i="26" a="1"/>
  <c r="BF176" i="26" a="1"/>
  <c r="BH176" i="26" a="1"/>
  <c r="AL187" i="26" a="1"/>
  <c r="AK187" i="26" a="1"/>
  <c r="AM187" i="26" a="1"/>
  <c r="AR167" i="26" a="1"/>
  <c r="AS167" i="26" a="1"/>
  <c r="AT167" i="26" a="1"/>
  <c r="AL202" i="26" a="1"/>
  <c r="AK202" i="26" a="1"/>
  <c r="AM202" i="26" a="1"/>
  <c r="AK184" i="26" a="1"/>
  <c r="AL184" i="26" a="1"/>
  <c r="AM184" i="26" a="1"/>
  <c r="AL208" i="26" a="1"/>
  <c r="AK208" i="26" a="1"/>
  <c r="AM208" i="26" a="1"/>
  <c r="AK220" i="26" a="1"/>
  <c r="AL220" i="26" a="1"/>
  <c r="AM220" i="26" a="1"/>
  <c r="AL254" i="26" a="1"/>
  <c r="AK254" i="26" a="1"/>
  <c r="AM254" i="26" a="1"/>
  <c r="AS267" i="26" a="1"/>
  <c r="AR267" i="26" a="1"/>
  <c r="AT267" i="26" a="1"/>
  <c r="Q289" i="26" a="1"/>
  <c r="P289" i="26" a="1"/>
  <c r="R289" i="26" a="1"/>
  <c r="AS289" i="26" a="1"/>
  <c r="AR289" i="26" a="1"/>
  <c r="AT289" i="26" a="1"/>
  <c r="BG301" i="26" a="1"/>
  <c r="BF301" i="26" a="1"/>
  <c r="BH301" i="26" a="1"/>
  <c r="AS308" i="26" a="1"/>
  <c r="AR308" i="26" a="1"/>
  <c r="AT308" i="26" a="1"/>
  <c r="AR321" i="26" a="1"/>
  <c r="AS321" i="26" a="1"/>
  <c r="AT321" i="26" a="1"/>
  <c r="Q333" i="26" a="1"/>
  <c r="P333" i="26" a="1"/>
  <c r="R333" i="26" a="1"/>
  <c r="AS358" i="26" a="1"/>
  <c r="AR358" i="26" a="1"/>
  <c r="AT358" i="26" a="1"/>
  <c r="BF289" i="26" a="1"/>
  <c r="BG289" i="26" a="1"/>
  <c r="BH289" i="26" a="1"/>
  <c r="AS303" i="26" a="1"/>
  <c r="AR303" i="26" a="1"/>
  <c r="AT303" i="26" a="1"/>
  <c r="BF308" i="26" a="1"/>
  <c r="BG308" i="26" a="1"/>
  <c r="BH308" i="26" a="1"/>
  <c r="BG321" i="26" a="1"/>
  <c r="BF321" i="26" a="1"/>
  <c r="BH321" i="26" a="1"/>
  <c r="BG333" i="26" a="1"/>
  <c r="BF333" i="26" a="1"/>
  <c r="BH333" i="26" a="1"/>
  <c r="AL335" i="26" a="1"/>
  <c r="AK335" i="26" a="1"/>
  <c r="AM335" i="26" a="1"/>
  <c r="AS359" i="26" a="1"/>
  <c r="AR359" i="26" a="1"/>
  <c r="AT359" i="26" a="1"/>
  <c r="AL357" i="26" a="1"/>
  <c r="AK357" i="26" a="1"/>
  <c r="AM357" i="26" a="1"/>
  <c r="AK301" i="26" a="1"/>
  <c r="AL301" i="26" a="1"/>
  <c r="AM301" i="26" a="1"/>
  <c r="AL321" i="26" a="1"/>
  <c r="AK321" i="26" a="1"/>
  <c r="AM321" i="26" a="1"/>
  <c r="BF316" i="26" a="1"/>
  <c r="BG316" i="26" a="1"/>
  <c r="BH316" i="26" a="1"/>
  <c r="AL344" i="26" a="1"/>
  <c r="AK344" i="26" a="1"/>
  <c r="AM344" i="26" a="1"/>
  <c r="AK364" i="26" a="1"/>
  <c r="AL364" i="26" a="1"/>
  <c r="AM364" i="26" a="1"/>
  <c r="P276" i="26" a="1"/>
  <c r="Q276" i="26" a="1"/>
  <c r="R276" i="26" a="1"/>
  <c r="P302" i="26" a="1"/>
  <c r="Q302" i="26" a="1"/>
  <c r="R302" i="26" a="1"/>
  <c r="P319" i="26" a="1"/>
  <c r="Q319" i="26" a="1"/>
  <c r="R319" i="26" a="1"/>
  <c r="P336" i="26" a="1"/>
  <c r="Q336" i="26" a="1"/>
  <c r="R336" i="26" a="1"/>
  <c r="AK363" i="26" a="1"/>
  <c r="AL363" i="26" a="1"/>
  <c r="AM363" i="26" a="1"/>
  <c r="P296" i="26" a="1"/>
  <c r="Q296" i="26" a="1"/>
  <c r="R296" i="26" a="1"/>
  <c r="AL290" i="26" a="1"/>
  <c r="AK290" i="26" a="1"/>
  <c r="AM290" i="26" a="1"/>
  <c r="Q323" i="26" a="1"/>
  <c r="P323" i="26" a="1"/>
  <c r="R323" i="26" a="1"/>
  <c r="Q318" i="26" a="1"/>
  <c r="P318" i="26" a="1"/>
  <c r="R318" i="26" a="1"/>
  <c r="P330" i="26" a="1"/>
  <c r="Q330" i="26" a="1"/>
  <c r="R330" i="26" a="1"/>
  <c r="AK345" i="26" a="1"/>
  <c r="AL345" i="26" a="1"/>
  <c r="AM345" i="26" a="1"/>
  <c r="AS351" i="26" a="1"/>
  <c r="AR351" i="26" a="1"/>
  <c r="AT351" i="26" a="1"/>
  <c r="P307" i="26" a="1"/>
  <c r="Q307" i="26" a="1"/>
  <c r="R307" i="26" a="1"/>
  <c r="BG312" i="26" a="1"/>
  <c r="BF312" i="26" a="1"/>
  <c r="BH312" i="26" a="1"/>
  <c r="AR324" i="26" a="1"/>
  <c r="AS324" i="26" a="1"/>
  <c r="AT324" i="26" a="1"/>
  <c r="P343" i="26" a="1"/>
  <c r="Q343" i="26" a="1"/>
  <c r="R343" i="26" a="1"/>
  <c r="AS354" i="26" a="1"/>
  <c r="AR354" i="26" a="1"/>
  <c r="AT354" i="26" a="1"/>
  <c r="AL365" i="26" a="1"/>
  <c r="AK365" i="26" a="1"/>
  <c r="AM365" i="26" a="1"/>
  <c r="BF275" i="26" a="1"/>
  <c r="BG275" i="26" a="1"/>
  <c r="BH275" i="26" a="1"/>
  <c r="P300" i="26" a="1"/>
  <c r="Q300" i="26" a="1"/>
  <c r="R300" i="26" a="1"/>
  <c r="AS345" i="26" a="1"/>
  <c r="AR345" i="26" a="1"/>
  <c r="AT345" i="26" a="1"/>
  <c r="BG337" i="26" a="1"/>
  <c r="BF337" i="26" a="1"/>
  <c r="BH337" i="26" a="1"/>
  <c r="AS348" i="26" a="1"/>
  <c r="AR348" i="26" a="1"/>
  <c r="AT348" i="26" a="1"/>
  <c r="AL299" i="26" a="1"/>
  <c r="AK299" i="26" a="1"/>
  <c r="AM299" i="26" a="1"/>
  <c r="BG329" i="26" a="1"/>
  <c r="BF329" i="26" a="1"/>
  <c r="BH329" i="26" a="1"/>
  <c r="BG344" i="26" a="1"/>
  <c r="BF344" i="26" a="1"/>
  <c r="BH344" i="26" a="1"/>
  <c r="BG355" i="26" a="1"/>
  <c r="BF355" i="26" a="1"/>
  <c r="BH355" i="26" a="1"/>
  <c r="AK360" i="26" a="1"/>
  <c r="AL360" i="26" a="1"/>
  <c r="AM360" i="26" a="1"/>
  <c r="AT206" i="27" a="1"/>
  <c r="AS206" i="27" a="1"/>
  <c r="AU206" i="27" a="1"/>
  <c r="BH94" i="27" a="1"/>
  <c r="BG94" i="27" a="1"/>
  <c r="BI94" i="27" a="1"/>
  <c r="AT192" i="27" a="1"/>
  <c r="AS192" i="27" a="1"/>
  <c r="AU192" i="27" a="1"/>
  <c r="AS120" i="27" a="1"/>
  <c r="AT120" i="27" a="1"/>
  <c r="AU120" i="27" a="1"/>
  <c r="R13" i="27" a="1"/>
  <c r="S13" i="27" a="1"/>
  <c r="Q13" i="27" a="1"/>
  <c r="BG17" i="27" a="1"/>
  <c r="BH17" i="27" a="1"/>
  <c r="BI17" i="27" a="1"/>
  <c r="BG81" i="27" a="1"/>
  <c r="BH81" i="27" a="1"/>
  <c r="BI81" i="27" a="1"/>
  <c r="BG83" i="27" a="1"/>
  <c r="BH83" i="27" a="1"/>
  <c r="BI83" i="27" a="1"/>
  <c r="AS185" i="27" a="1"/>
  <c r="AU185" i="27" a="1"/>
  <c r="AT185" i="27" a="1"/>
  <c r="AS201" i="27" a="1"/>
  <c r="AT201" i="27" a="1"/>
  <c r="AU201" i="27" a="1"/>
  <c r="AT194" i="27" a="1"/>
  <c r="AS194" i="27" a="1"/>
  <c r="AU194" i="27" a="1"/>
  <c r="Q37" i="27" a="1"/>
  <c r="R37" i="27" a="1"/>
  <c r="S37" i="27" a="1"/>
  <c r="BH126" i="27" a="1"/>
  <c r="BG126" i="27" a="1"/>
  <c r="BI126" i="27" a="1"/>
  <c r="AS13" i="27" a="1"/>
  <c r="AU13" i="27" a="1"/>
  <c r="AT13" i="27" a="1"/>
  <c r="AM249" i="27" a="1"/>
  <c r="AL249" i="27" a="1"/>
  <c r="AN249" i="27" a="1"/>
  <c r="AM18" i="27" a="1"/>
  <c r="AL18" i="27" a="1"/>
  <c r="AN18" i="27" a="1"/>
  <c r="BI86" i="27" a="1"/>
  <c r="BH86" i="27" a="1"/>
  <c r="BG86" i="27" a="1"/>
  <c r="AL196" i="27" a="1"/>
  <c r="AM196" i="27" a="1"/>
  <c r="AN196" i="27" a="1"/>
  <c r="Q204" i="27" a="1"/>
  <c r="R204" i="27" a="1"/>
  <c r="S204" i="27" a="1"/>
  <c r="AL33" i="27" a="1"/>
  <c r="AM33" i="27" a="1"/>
  <c r="AN33" i="27" a="1"/>
  <c r="R2" i="27" a="1"/>
  <c r="Q2" i="27" a="1"/>
  <c r="S2" i="27" a="1"/>
  <c r="AM143" i="27" a="1"/>
  <c r="AL143" i="27" a="1"/>
  <c r="AN143" i="27" a="1"/>
  <c r="BI186" i="27" a="1"/>
  <c r="BH186" i="27" a="1"/>
  <c r="BG186" i="27" a="1"/>
  <c r="Q23" i="27" a="1"/>
  <c r="S23" i="27" a="1"/>
  <c r="R23" i="27" a="1"/>
  <c r="AM79" i="27" a="1"/>
  <c r="AL79" i="27" a="1"/>
  <c r="AN79" i="27" a="1"/>
  <c r="AN350" i="27" a="1"/>
  <c r="AM350" i="27" a="1"/>
  <c r="AL350" i="27" a="1"/>
  <c r="Q202" i="27" a="1"/>
  <c r="R202" i="27" a="1"/>
  <c r="S202" i="27" a="1"/>
  <c r="BH10" i="27" a="1"/>
  <c r="BG10" i="27" a="1"/>
  <c r="BI10" i="27" a="1"/>
  <c r="AM70" i="27" a="1"/>
  <c r="AL70" i="27" a="1"/>
  <c r="AN70" i="27" a="1"/>
  <c r="Q262" i="27" a="1"/>
  <c r="S262" i="27" a="1"/>
  <c r="R262" i="27" a="1"/>
  <c r="BI61" i="27" a="1"/>
  <c r="BG61" i="27" a="1"/>
  <c r="BH61" i="27" a="1"/>
  <c r="AS169" i="27" a="1"/>
  <c r="AU169" i="27" a="1"/>
  <c r="AT169" i="27" a="1"/>
  <c r="BG150" i="27" a="1"/>
  <c r="BH150" i="27" a="1"/>
  <c r="BI150" i="27" a="1"/>
  <c r="AT352" i="27" a="1"/>
  <c r="AS352" i="27" a="1"/>
  <c r="AU352" i="27" a="1"/>
  <c r="AM139" i="27" a="1"/>
  <c r="AL139" i="27" a="1"/>
  <c r="AN139" i="27" a="1"/>
  <c r="AL262" i="27" a="1"/>
  <c r="AN262" i="27" a="1"/>
  <c r="AM262" i="27" a="1"/>
  <c r="R241" i="27" a="1"/>
  <c r="Q241" i="27" a="1"/>
  <c r="S241" i="27" a="1"/>
  <c r="S235" i="27" a="1"/>
  <c r="R235" i="27" a="1"/>
  <c r="Q235" i="27" a="1"/>
  <c r="AS114" i="27" a="1"/>
  <c r="AU114" i="27" a="1"/>
  <c r="AT114" i="27" a="1"/>
  <c r="AL141" i="27" a="1"/>
  <c r="AM141" i="27" a="1"/>
  <c r="AN141" i="27" a="1"/>
  <c r="R71" i="27" a="1"/>
  <c r="Q71" i="27" a="1"/>
  <c r="S71" i="27" a="1"/>
  <c r="AN38" i="27" a="1"/>
  <c r="AM38" i="27" a="1"/>
  <c r="AL38" i="27" a="1"/>
  <c r="AT259" i="27" a="1"/>
  <c r="AS259" i="27" a="1"/>
  <c r="AU259" i="27" a="1"/>
  <c r="AT260" i="27" a="1"/>
  <c r="AS260" i="27" a="1"/>
  <c r="AU260" i="27" a="1"/>
  <c r="AL338" i="27" a="1"/>
  <c r="AM338" i="27" a="1"/>
  <c r="AN338" i="27" a="1"/>
  <c r="AL57" i="27" a="1"/>
  <c r="AM57" i="27" a="1"/>
  <c r="AN57" i="27" a="1"/>
  <c r="Q38" i="27" a="1"/>
  <c r="S38" i="27" a="1"/>
  <c r="R38" i="27" a="1"/>
  <c r="AN3" i="27" a="1"/>
  <c r="AM3" i="27" a="1"/>
  <c r="AL3" i="27" a="1"/>
  <c r="AM49" i="27" a="1"/>
  <c r="AL49" i="27" a="1"/>
  <c r="AN49" i="27" a="1"/>
  <c r="AL170" i="27" a="1"/>
  <c r="AN170" i="27" a="1"/>
  <c r="AM170" i="27" a="1"/>
  <c r="AL202" i="27" a="1"/>
  <c r="AM202" i="27" a="1"/>
  <c r="AN202" i="27" a="1"/>
  <c r="AS161" i="27" a="1"/>
  <c r="AT161" i="27" a="1"/>
  <c r="AU161" i="27" a="1"/>
  <c r="Q203" i="27" a="1"/>
  <c r="S203" i="27" a="1"/>
  <c r="R203" i="27" a="1"/>
  <c r="AU90" i="27" a="1"/>
  <c r="AS90" i="27" a="1"/>
  <c r="AT90" i="27" a="1"/>
  <c r="S255" i="27" a="1"/>
  <c r="Q255" i="27" a="1"/>
  <c r="R255" i="27" a="1"/>
  <c r="AM50" i="27" a="1"/>
  <c r="AL50" i="27" a="1"/>
  <c r="AN50" i="27" a="1"/>
  <c r="BH195" i="27" a="1"/>
  <c r="BI195" i="27" a="1"/>
  <c r="BG195" i="27" a="1"/>
  <c r="R299" i="27" a="1"/>
  <c r="Q299" i="27" a="1"/>
  <c r="S299" i="27" a="1"/>
  <c r="R105" i="27" a="1"/>
  <c r="Q105" i="27" a="1"/>
  <c r="S105" i="27" a="1"/>
  <c r="R130" i="27" a="1"/>
  <c r="Q130" i="27" a="1"/>
  <c r="S130" i="27" a="1"/>
  <c r="R82" i="27" a="1"/>
  <c r="Q82" i="27" a="1"/>
  <c r="S82" i="27" a="1"/>
  <c r="R18" i="27" a="1"/>
  <c r="Q18" i="27" a="1"/>
  <c r="S18" i="27" a="1"/>
  <c r="BG97" i="27" a="1"/>
  <c r="BH97" i="27" a="1"/>
  <c r="BI97" i="27" a="1"/>
  <c r="BG129" i="27" a="1"/>
  <c r="BH129" i="27" a="1"/>
  <c r="BI129" i="27" a="1"/>
  <c r="Q73" i="27" a="1"/>
  <c r="R73" i="27" a="1"/>
  <c r="S73" i="27" a="1"/>
  <c r="BH203" i="27" a="1"/>
  <c r="BG203" i="27" a="1"/>
  <c r="BI203" i="27" a="1"/>
  <c r="BH42" i="27" a="1"/>
  <c r="BG42" i="27" a="1"/>
  <c r="BI42" i="27" a="1"/>
  <c r="AS183" i="27" a="1"/>
  <c r="AT183" i="27" a="1"/>
  <c r="AU183" i="27" a="1"/>
  <c r="AL14" i="27" a="1"/>
  <c r="AN14" i="27" a="1"/>
  <c r="AM14" i="27" a="1"/>
  <c r="AT226" i="27" a="1"/>
  <c r="AS226" i="27" a="1"/>
  <c r="AU226" i="27" a="1"/>
  <c r="AM95" i="27" a="1"/>
  <c r="AL95" i="27" a="1"/>
  <c r="AN95" i="27" a="1"/>
  <c r="AS98" i="27" a="1"/>
  <c r="AT98" i="27" a="1"/>
  <c r="AU98" i="27" a="1"/>
  <c r="R59" i="27" a="1"/>
  <c r="Q59" i="27" a="1"/>
  <c r="S59" i="27" a="1"/>
  <c r="AM134" i="27" a="1"/>
  <c r="AL134" i="27" a="1"/>
  <c r="AN134" i="27" a="1"/>
  <c r="AT258" i="27" a="1"/>
  <c r="AS258" i="27" a="1"/>
  <c r="AU258" i="27" a="1"/>
  <c r="AL307" i="27" a="1"/>
  <c r="AM307" i="27" a="1"/>
  <c r="AN307" i="27" a="1"/>
  <c r="S83" i="27" a="1"/>
  <c r="R83" i="27" a="1"/>
  <c r="Q83" i="27" a="1"/>
  <c r="R138" i="27" a="1"/>
  <c r="Q138" i="27" a="1"/>
  <c r="S138" i="27" a="1"/>
  <c r="Q54" i="27" a="1"/>
  <c r="S54" i="27" a="1"/>
  <c r="R54" i="27" a="1"/>
  <c r="BH162" i="27" a="1"/>
  <c r="BG162" i="27" a="1"/>
  <c r="BI162" i="27" a="1"/>
  <c r="R195" i="27" a="1"/>
  <c r="S195" i="27" a="1"/>
  <c r="Q195" i="27" a="1"/>
  <c r="AL32" i="27" a="1"/>
  <c r="AM32" i="27" a="1"/>
  <c r="AN32" i="27" a="1"/>
  <c r="S76" i="27" a="1"/>
  <c r="R76" i="27" a="1"/>
  <c r="Q76" i="27" a="1"/>
  <c r="Q178" i="27" a="1"/>
  <c r="S178" i="27" a="1"/>
  <c r="R178" i="27" a="1"/>
  <c r="AU128" i="27" a="1"/>
  <c r="AS128" i="27" a="1"/>
  <c r="AT128" i="27" a="1"/>
  <c r="AM175" i="27" a="1"/>
  <c r="AN175" i="27" a="1"/>
  <c r="AL175" i="27" a="1"/>
  <c r="AN244" i="27" a="1"/>
  <c r="AM244" i="27" a="1"/>
  <c r="AL244" i="27" a="1"/>
  <c r="BH136" i="27" a="1"/>
  <c r="BG136" i="27" a="1"/>
  <c r="BI136" i="27" a="1"/>
  <c r="AL282" i="27" a="1"/>
  <c r="AM282" i="27" a="1"/>
  <c r="AN282" i="27" a="1"/>
  <c r="BH225" i="27" a="1"/>
  <c r="BG225" i="27" a="1"/>
  <c r="BI225" i="27" a="1"/>
  <c r="AT253" i="27" a="1"/>
  <c r="AU253" i="27" a="1"/>
  <c r="AS253" i="27" a="1"/>
  <c r="AT344" i="27" a="1"/>
  <c r="AS344" i="27" a="1"/>
  <c r="AU344" i="27" a="1"/>
  <c r="AS278" i="27" a="1"/>
  <c r="AT278" i="27" a="1"/>
  <c r="AU278" i="27" a="1"/>
  <c r="AT39" i="27" a="1"/>
  <c r="AS39" i="27" a="1"/>
  <c r="AU39" i="27" a="1"/>
  <c r="BG80" i="27" a="1"/>
  <c r="BH80" i="27" a="1"/>
  <c r="BI80" i="27" a="1"/>
  <c r="AM188" i="27" a="1"/>
  <c r="AL188" i="27" a="1"/>
  <c r="AN188" i="27" a="1"/>
  <c r="S144" i="27" a="1"/>
  <c r="R144" i="27" a="1"/>
  <c r="Q144" i="27" a="1"/>
  <c r="AM296" i="27" a="1"/>
  <c r="AL296" i="27" a="1"/>
  <c r="AN296" i="27" a="1"/>
  <c r="R233" i="27" a="1"/>
  <c r="Q233" i="27" a="1"/>
  <c r="S233" i="27" a="1"/>
  <c r="AN241" i="27" a="1"/>
  <c r="AM241" i="27" a="1"/>
  <c r="AL241" i="27" a="1"/>
  <c r="Q287" i="27" a="1"/>
  <c r="S287" i="27" a="1"/>
  <c r="R287" i="27" a="1"/>
  <c r="AL12" i="27" a="1"/>
  <c r="AN12" i="27" a="1"/>
  <c r="AM12" i="27" a="1"/>
  <c r="Q56" i="27" a="1"/>
  <c r="R56" i="27" a="1"/>
  <c r="S56" i="27" a="1"/>
  <c r="BI98" i="27" a="1"/>
  <c r="BG98" i="27" a="1"/>
  <c r="BH98" i="27" a="1"/>
  <c r="AS233" i="27" a="1"/>
  <c r="AT233" i="27" a="1"/>
  <c r="AU233" i="27" a="1"/>
  <c r="AN215" i="27" a="1"/>
  <c r="AM215" i="27" a="1"/>
  <c r="AL215" i="27" a="1"/>
  <c r="BG116" i="27" a="1"/>
  <c r="BH116" i="27" a="1"/>
  <c r="BI116" i="27" a="1"/>
  <c r="BG205" i="27" a="1"/>
  <c r="BH205" i="27" a="1"/>
  <c r="BI205" i="27" a="1"/>
  <c r="Q261" i="27" a="1"/>
  <c r="R261" i="27" a="1"/>
  <c r="S261" i="27" a="1"/>
  <c r="Q298" i="27" a="1"/>
  <c r="R298" i="27" a="1"/>
  <c r="S298" i="27" a="1"/>
  <c r="BG314" i="27" a="1"/>
  <c r="BH314" i="27" a="1"/>
  <c r="BI314" i="27" a="1"/>
  <c r="AU323" i="27" a="1"/>
  <c r="AT323" i="27" a="1"/>
  <c r="AS323" i="27" a="1"/>
  <c r="AS3" i="27" a="1"/>
  <c r="AT3" i="27" a="1"/>
  <c r="AU3" i="27" a="1"/>
  <c r="BG44" i="27" a="1"/>
  <c r="BH44" i="27" a="1"/>
  <c r="BI44" i="27" a="1"/>
  <c r="Q210" i="27" a="1"/>
  <c r="R210" i="27" a="1"/>
  <c r="S210" i="27" a="1"/>
  <c r="AN174" i="27" a="1"/>
  <c r="AL174" i="27" a="1"/>
  <c r="AM174" i="27" a="1"/>
  <c r="Q141" i="27" a="1"/>
  <c r="R141" i="27" a="1"/>
  <c r="S141" i="27" a="1"/>
  <c r="BH288" i="27" a="1"/>
  <c r="BG288" i="27" a="1"/>
  <c r="BI288" i="27" a="1"/>
  <c r="AU277" i="27" a="1"/>
  <c r="AT277" i="27" a="1"/>
  <c r="AS277" i="27" a="1"/>
  <c r="R155" i="27" a="1"/>
  <c r="Q155" i="27" a="1"/>
  <c r="S155" i="27" a="1"/>
  <c r="AT242" i="27" a="1"/>
  <c r="AS242" i="27" a="1"/>
  <c r="AU242" i="27" a="1"/>
  <c r="AU272" i="27" a="1"/>
  <c r="AT272" i="27" a="1"/>
  <c r="AS272" i="27" a="1"/>
  <c r="R296" i="27" a="1"/>
  <c r="Q296" i="27" a="1"/>
  <c r="S296" i="27" a="1"/>
  <c r="AS130" i="27" a="1"/>
  <c r="AT130" i="27" a="1"/>
  <c r="AU130" i="27" a="1"/>
  <c r="Q20" i="27" a="1"/>
  <c r="R20" i="27" a="1"/>
  <c r="S20" i="27" a="1"/>
  <c r="BH111" i="27" a="1"/>
  <c r="BG111" i="27" a="1"/>
  <c r="BI111" i="27" a="1"/>
  <c r="BG259" i="27" a="1"/>
  <c r="BH259" i="27" a="1"/>
  <c r="BI259" i="27" a="1"/>
  <c r="Q179" i="27" a="1"/>
  <c r="R179" i="27" a="1"/>
  <c r="S179" i="27" a="1"/>
  <c r="AL149" i="27" a="1"/>
  <c r="AM149" i="27" a="1"/>
  <c r="AN149" i="27" a="1"/>
  <c r="AT223" i="27" a="1"/>
  <c r="AS223" i="27" a="1"/>
  <c r="AU223" i="27" a="1"/>
  <c r="S325" i="27" a="1"/>
  <c r="R325" i="27" a="1"/>
  <c r="Q325" i="27" a="1"/>
  <c r="S356" i="27" a="1"/>
  <c r="R356" i="27" a="1"/>
  <c r="Q356" i="27" a="1"/>
  <c r="BH365" i="27" a="1"/>
  <c r="BG365" i="27" a="1"/>
  <c r="BI365" i="27" a="1"/>
  <c r="AS63" i="27" a="1"/>
  <c r="AT63" i="27" a="1"/>
  <c r="AU63" i="27" a="1"/>
  <c r="Q114" i="27" a="1"/>
  <c r="R114" i="27" a="1"/>
  <c r="S114" i="27" a="1"/>
  <c r="AS181" i="27" a="1"/>
  <c r="AU181" i="27" a="1"/>
  <c r="AT181" i="27" a="1"/>
  <c r="BG151" i="27" a="1"/>
  <c r="BH151" i="27" a="1"/>
  <c r="BI151" i="27" a="1"/>
  <c r="BH223" i="27" a="1"/>
  <c r="BG223" i="27" a="1"/>
  <c r="BI223" i="27" a="1"/>
  <c r="AM124" i="27" a="1"/>
  <c r="AN124" i="27" a="1"/>
  <c r="AL124" i="27" a="1"/>
  <c r="BG190" i="27" a="1"/>
  <c r="BH190" i="27" a="1"/>
  <c r="BI190" i="27" a="1"/>
  <c r="AL213" i="27" a="1"/>
  <c r="AM213" i="27" a="1"/>
  <c r="AN213" i="27" a="1"/>
  <c r="Q277" i="27" a="1"/>
  <c r="R277" i="27" a="1"/>
  <c r="S277" i="27" a="1"/>
  <c r="Q306" i="27" a="1"/>
  <c r="S306" i="27" a="1"/>
  <c r="R306" i="27" a="1"/>
  <c r="AM265" i="27" a="1"/>
  <c r="AL265" i="27" a="1"/>
  <c r="AN265" i="27" a="1"/>
  <c r="AL36" i="27" a="1"/>
  <c r="AM36" i="27" a="1"/>
  <c r="AN36" i="27" a="1"/>
  <c r="Q80" i="27" a="1"/>
  <c r="S80" i="27" a="1"/>
  <c r="R80" i="27" a="1"/>
  <c r="AT188" i="27" a="1"/>
  <c r="AS188" i="27" a="1"/>
  <c r="AU188" i="27" a="1"/>
  <c r="AT137" i="27" a="1"/>
  <c r="AS137" i="27" a="1"/>
  <c r="AU137" i="27" a="1"/>
  <c r="BH127" i="27" a="1"/>
  <c r="BG127" i="27" a="1"/>
  <c r="BI127" i="27" a="1"/>
  <c r="AT265" i="27" a="1"/>
  <c r="AU265" i="27" a="1"/>
  <c r="AS265" i="27" a="1"/>
  <c r="R186" i="27" a="1"/>
  <c r="Q186" i="27" a="1"/>
  <c r="S186" i="27" a="1"/>
  <c r="BH140" i="27" a="1"/>
  <c r="BG140" i="27" a="1"/>
  <c r="BI140" i="27" a="1"/>
  <c r="R291" i="27" a="1"/>
  <c r="Q291" i="27" a="1"/>
  <c r="S291" i="27" a="1"/>
  <c r="BH229" i="27" a="1"/>
  <c r="BI229" i="27" a="1"/>
  <c r="BG229" i="27" a="1"/>
  <c r="Q239" i="27" a="1"/>
  <c r="R239" i="27" a="1"/>
  <c r="S239" i="27" a="1"/>
  <c r="AU257" i="27" a="1"/>
  <c r="AS257" i="27" a="1"/>
  <c r="AT257" i="27" a="1"/>
  <c r="AU285" i="27" a="1"/>
  <c r="AS285" i="27" a="1"/>
  <c r="AT285" i="27" a="1"/>
  <c r="AT304" i="27" a="1"/>
  <c r="AS304" i="27" a="1"/>
  <c r="AU304" i="27" a="1"/>
  <c r="AL192" i="27" a="1"/>
  <c r="AN192" i="27" a="1"/>
  <c r="AM192" i="27" a="1"/>
  <c r="AS75" i="27" a="1"/>
  <c r="AT75" i="27" a="1"/>
  <c r="AU75" i="27" a="1"/>
  <c r="BI239" i="27" a="1"/>
  <c r="BH239" i="27" a="1"/>
  <c r="BG239" i="27" a="1"/>
  <c r="AM136" i="27" a="1"/>
  <c r="AL136" i="27" a="1"/>
  <c r="AN136" i="27" a="1"/>
  <c r="Q282" i="27" a="1"/>
  <c r="R282" i="27" a="1"/>
  <c r="S282" i="27" a="1"/>
  <c r="AM225" i="27" a="1"/>
  <c r="AL225" i="27" a="1"/>
  <c r="AN225" i="27" a="1"/>
  <c r="Q279" i="27" a="1"/>
  <c r="R279" i="27" a="1"/>
  <c r="S279" i="27" a="1"/>
  <c r="Q339" i="27" a="1"/>
  <c r="R339" i="27" a="1"/>
  <c r="S339" i="27" a="1"/>
  <c r="R335" i="27" a="1"/>
  <c r="Q335" i="27" a="1"/>
  <c r="S335" i="27" a="1"/>
  <c r="BH335" i="27" a="1"/>
  <c r="BG335" i="27" a="1"/>
  <c r="BI335" i="27" a="1"/>
  <c r="AS24" i="28" a="1"/>
  <c r="AR24" i="28" a="1"/>
  <c r="AT24" i="28" a="1"/>
  <c r="BG81" i="28" a="1"/>
  <c r="BF81" i="28" a="1"/>
  <c r="BH81" i="28" a="1"/>
  <c r="BG87" i="28" a="1"/>
  <c r="BF87" i="28" a="1"/>
  <c r="BH87" i="28" a="1"/>
  <c r="AS153" i="28" a="1"/>
  <c r="AR153" i="28" a="1"/>
  <c r="AT153" i="28" a="1"/>
  <c r="AS58" i="28" a="1"/>
  <c r="AR58" i="28" a="1"/>
  <c r="AT58" i="28" a="1"/>
  <c r="S357" i="27" a="1"/>
  <c r="Q357" i="27" a="1"/>
  <c r="R357" i="27" a="1"/>
  <c r="AU358" i="27" a="1"/>
  <c r="AT358" i="27" a="1"/>
  <c r="AS358" i="27" a="1"/>
  <c r="P75" i="28" a="1"/>
  <c r="Q75" i="28" a="1"/>
  <c r="R75" i="28" a="1"/>
  <c r="AR34" i="28" a="1"/>
  <c r="AS34" i="28" a="1"/>
  <c r="AT34" i="28" a="1"/>
  <c r="AL177" i="28" a="1"/>
  <c r="AK177" i="28" a="1"/>
  <c r="AM177" i="28" a="1"/>
  <c r="AK9" i="28" a="1"/>
  <c r="AL9" i="28" a="1"/>
  <c r="AM9" i="28" a="1"/>
  <c r="AL67" i="28" a="1"/>
  <c r="AK67" i="28" a="1"/>
  <c r="AM67" i="28" a="1"/>
  <c r="Q150" i="28" a="1"/>
  <c r="P150" i="28" a="1"/>
  <c r="R150" i="28" a="1"/>
  <c r="AS110" i="28" a="1"/>
  <c r="AR110" i="28" a="1"/>
  <c r="AT110" i="28" a="1"/>
  <c r="Q67" i="28" a="1"/>
  <c r="P67" i="28" a="1"/>
  <c r="R67" i="28" a="1"/>
  <c r="Q216" i="28" a="1"/>
  <c r="P216" i="28" a="1"/>
  <c r="R216" i="28" a="1"/>
  <c r="BI336" i="27" a="1"/>
  <c r="BH336" i="27" a="1"/>
  <c r="BG336" i="27" a="1"/>
  <c r="Q331" i="27" a="1"/>
  <c r="R331" i="27" a="1"/>
  <c r="S331" i="27" a="1"/>
  <c r="BI343" i="27" a="1"/>
  <c r="BG343" i="27" a="1"/>
  <c r="BH343" i="27" a="1"/>
  <c r="Q11" i="28" a="1"/>
  <c r="P11" i="28" a="1"/>
  <c r="R11" i="28" a="1"/>
  <c r="BG157" i="28" a="1"/>
  <c r="BF157" i="28" a="1"/>
  <c r="BH157" i="28" a="1"/>
  <c r="AS17" i="28" a="1"/>
  <c r="AR17" i="28" a="1"/>
  <c r="AT17" i="28" a="1"/>
  <c r="AS74" i="28" a="1"/>
  <c r="AR74" i="28" a="1"/>
  <c r="AT74" i="28" a="1"/>
  <c r="AL72" i="28" a="1"/>
  <c r="AK72" i="28" a="1"/>
  <c r="AM72" i="28" a="1"/>
  <c r="Q353" i="27" a="1"/>
  <c r="S353" i="27" a="1"/>
  <c r="R353" i="27" a="1"/>
  <c r="R313" i="27" a="1"/>
  <c r="Q313" i="27" a="1"/>
  <c r="S313" i="27" a="1"/>
  <c r="AS79" i="28" a="1"/>
  <c r="AR79" i="28" a="1"/>
  <c r="AT79" i="28" a="1"/>
  <c r="AL11" i="28" a="1"/>
  <c r="AK11" i="28" a="1"/>
  <c r="AM11" i="28" a="1"/>
  <c r="AS128" i="28" a="1"/>
  <c r="AR128" i="28" a="1"/>
  <c r="AT128" i="28" a="1"/>
  <c r="Q108" i="28" a="1"/>
  <c r="P108" i="28" a="1"/>
  <c r="R108" i="28" a="1"/>
  <c r="AS22" i="28" a="1"/>
  <c r="AR22" i="28" a="1"/>
  <c r="AT22" i="28" a="1"/>
  <c r="BG42" i="28" a="1"/>
  <c r="BF42" i="28" a="1"/>
  <c r="BH42" i="28" a="1"/>
  <c r="Q83" i="28" a="1"/>
  <c r="P83" i="28" a="1"/>
  <c r="R83" i="28" a="1"/>
  <c r="S363" i="27" a="1"/>
  <c r="Q363" i="27" a="1"/>
  <c r="R363" i="27" a="1"/>
  <c r="AL354" i="27" a="1"/>
  <c r="AM354" i="27" a="1"/>
  <c r="AN354" i="27" a="1"/>
  <c r="AL7" i="28" a="1"/>
  <c r="AK7" i="28" a="1"/>
  <c r="AM7" i="28" a="1"/>
  <c r="Q137" i="28" a="1"/>
  <c r="P137" i="28" a="1"/>
  <c r="R137" i="28" a="1"/>
  <c r="AS233" i="28" a="1"/>
  <c r="AR233" i="28" a="1"/>
  <c r="AT233" i="28" a="1"/>
  <c r="AS192" i="28" a="1"/>
  <c r="AR192" i="28" a="1"/>
  <c r="AT192" i="28" a="1"/>
  <c r="AL120" i="28" a="1"/>
  <c r="AK120" i="28" a="1"/>
  <c r="AM120" i="28" a="1"/>
  <c r="AK33" i="28" a="1"/>
  <c r="AL33" i="28" a="1"/>
  <c r="AM33" i="28" a="1"/>
  <c r="AR145" i="28" a="1"/>
  <c r="AS145" i="28" a="1"/>
  <c r="AT145" i="28" a="1"/>
  <c r="AN293" i="27" a="1"/>
  <c r="AL293" i="27" a="1"/>
  <c r="AM293" i="27" a="1"/>
  <c r="AS322" i="27" a="1"/>
  <c r="AT322" i="27" a="1"/>
  <c r="AU322" i="27" a="1"/>
  <c r="BG17" i="28" a="1"/>
  <c r="BF17" i="28" a="1"/>
  <c r="BH17" i="28" a="1"/>
  <c r="AL69" i="28" a="1"/>
  <c r="AK69" i="28" a="1"/>
  <c r="AM69" i="28" a="1"/>
  <c r="Q112" i="28" a="1"/>
  <c r="P112" i="28" a="1"/>
  <c r="R112" i="28" a="1"/>
  <c r="P78" i="28" a="1"/>
  <c r="Q78" i="28" a="1"/>
  <c r="R78" i="28" a="1"/>
  <c r="AU300" i="27" a="1"/>
  <c r="AS300" i="27" a="1"/>
  <c r="AT300" i="27" a="1"/>
  <c r="AL332" i="27" a="1"/>
  <c r="AM332" i="27" a="1"/>
  <c r="AN332" i="27" a="1"/>
  <c r="AS70" i="28" a="1"/>
  <c r="AR70" i="28" a="1"/>
  <c r="AT70" i="28" a="1"/>
  <c r="AL41" i="28" a="1"/>
  <c r="AK41" i="28" a="1"/>
  <c r="AM41" i="28" a="1"/>
  <c r="AS155" i="28" a="1"/>
  <c r="AR155" i="28" a="1"/>
  <c r="AT155" i="28" a="1"/>
  <c r="AK62" i="28" a="1"/>
  <c r="AL62" i="28" a="1"/>
  <c r="AM62" i="28" a="1"/>
  <c r="AK152" i="28" a="1"/>
  <c r="AL152" i="28" a="1"/>
  <c r="AM152" i="28" a="1"/>
  <c r="AR130" i="28" a="1"/>
  <c r="AS130" i="28" a="1"/>
  <c r="AT130" i="28" a="1"/>
  <c r="Q125" i="28" a="1"/>
  <c r="P125" i="28" a="1"/>
  <c r="R125" i="28" a="1"/>
  <c r="AL49" i="28" a="1"/>
  <c r="AK49" i="28" a="1"/>
  <c r="AM49" i="28" a="1"/>
  <c r="Q149" i="28" a="1"/>
  <c r="P149" i="28" a="1"/>
  <c r="R149" i="28" a="1"/>
  <c r="AN309" i="27" a="1"/>
  <c r="AL309" i="27" a="1"/>
  <c r="AM309" i="27" a="1"/>
  <c r="AM347" i="27" a="1"/>
  <c r="AL347" i="27" a="1"/>
  <c r="AN347" i="27" a="1"/>
  <c r="AS47" i="28" a="1"/>
  <c r="AR47" i="28" a="1"/>
  <c r="AT47" i="28" a="1"/>
  <c r="AL55" i="28" a="1"/>
  <c r="AK55" i="28" a="1"/>
  <c r="AM55" i="28" a="1"/>
  <c r="Q82" i="28" a="1"/>
  <c r="P82" i="28" a="1"/>
  <c r="R82" i="28" a="1"/>
  <c r="BG15" i="28" a="1"/>
  <c r="BF15" i="28" a="1"/>
  <c r="BH15" i="28" a="1"/>
  <c r="P21" i="28" a="1"/>
  <c r="Q21" i="28" a="1"/>
  <c r="R21" i="28" a="1"/>
  <c r="BF76" i="28" a="1"/>
  <c r="BG76" i="28" a="1"/>
  <c r="BH76" i="28" a="1"/>
  <c r="BG8" i="28" a="1"/>
  <c r="BF8" i="28" a="1"/>
  <c r="BH8" i="28" a="1"/>
  <c r="Q16" i="28" a="1"/>
  <c r="P16" i="28" a="1"/>
  <c r="R16" i="28" a="1"/>
  <c r="AS80" i="28" a="1"/>
  <c r="AR80" i="28" a="1"/>
  <c r="AT80" i="28" a="1"/>
  <c r="Q188" i="28" a="1"/>
  <c r="P188" i="28" a="1"/>
  <c r="R188" i="28" a="1"/>
  <c r="AS160" i="28" a="1"/>
  <c r="AR160" i="28" a="1"/>
  <c r="AT160" i="28" a="1"/>
  <c r="P215" i="28" a="1"/>
  <c r="Q215" i="28" a="1"/>
  <c r="R215" i="28" a="1"/>
  <c r="P183" i="28" a="1"/>
  <c r="Q183" i="28" a="1"/>
  <c r="R183" i="28" a="1"/>
  <c r="AL182" i="28" a="1"/>
  <c r="AK182" i="28" a="1"/>
  <c r="AM182" i="28" a="1"/>
  <c r="AK241" i="28" a="1"/>
  <c r="AL241" i="28" a="1"/>
  <c r="AM241" i="28" a="1"/>
  <c r="AS281" i="28" a="1"/>
  <c r="AR281" i="28" a="1"/>
  <c r="AT281" i="28" a="1"/>
  <c r="BG145" i="28" a="1"/>
  <c r="BF145" i="28" a="1"/>
  <c r="BH145" i="28" a="1"/>
  <c r="BF114" i="28" a="1"/>
  <c r="BG114" i="28" a="1"/>
  <c r="BH114" i="28" a="1"/>
  <c r="AL134" i="28" a="1"/>
  <c r="AK134" i="28" a="1"/>
  <c r="AM134" i="28" a="1"/>
  <c r="Q105" i="28" a="1"/>
  <c r="P105" i="28" a="1"/>
  <c r="R105" i="28" a="1"/>
  <c r="AL199" i="28" a="1"/>
  <c r="AK199" i="28" a="1"/>
  <c r="AM199" i="28" a="1"/>
  <c r="AS223" i="28" a="1"/>
  <c r="AR223" i="28" a="1"/>
  <c r="AT223" i="28" a="1"/>
  <c r="BG230" i="28" a="1"/>
  <c r="BF230" i="28" a="1"/>
  <c r="BH230" i="28" a="1"/>
  <c r="BG244" i="28" a="1"/>
  <c r="BF244" i="28" a="1"/>
  <c r="BH244" i="28" a="1"/>
  <c r="BG261" i="28" a="1"/>
  <c r="BF261" i="28" a="1"/>
  <c r="BH261" i="28" a="1"/>
  <c r="AS171" i="28" a="1"/>
  <c r="AR171" i="28" a="1"/>
  <c r="AT171" i="28" a="1"/>
  <c r="P90" i="28" a="1"/>
  <c r="Q90" i="28" a="1"/>
  <c r="R90" i="28" a="1"/>
  <c r="BG164" i="28" a="1"/>
  <c r="BF164" i="28" a="1"/>
  <c r="BH164" i="28" a="1"/>
  <c r="BG209" i="28" a="1"/>
  <c r="BF209" i="28" a="1"/>
  <c r="BH209" i="28" a="1"/>
  <c r="AS126" i="28" a="1"/>
  <c r="AR126" i="28" a="1"/>
  <c r="AT126" i="28" a="1"/>
  <c r="Q218" i="28" a="1"/>
  <c r="P218" i="28" a="1"/>
  <c r="R218" i="28" a="1"/>
  <c r="Q197" i="28" a="1"/>
  <c r="P197" i="28" a="1"/>
  <c r="R197" i="28" a="1"/>
  <c r="AK167" i="28" a="1"/>
  <c r="AL167" i="28" a="1"/>
  <c r="AM167" i="28" a="1"/>
  <c r="Q194" i="28" a="1"/>
  <c r="P194" i="28" a="1"/>
  <c r="R194" i="28" a="1"/>
  <c r="BG268" i="28" a="1"/>
  <c r="BF268" i="28" a="1"/>
  <c r="BH268" i="28" a="1"/>
  <c r="BG253" i="28" a="1"/>
  <c r="BF253" i="28" a="1"/>
  <c r="BH253" i="28" a="1"/>
  <c r="Q293" i="28" a="1"/>
  <c r="P293" i="28" a="1"/>
  <c r="R293" i="28" a="1"/>
  <c r="Q71" i="28" a="1"/>
  <c r="P71" i="28" a="1"/>
  <c r="R71" i="28" a="1"/>
  <c r="BG120" i="28" a="1"/>
  <c r="BF120" i="28" a="1"/>
  <c r="BH120" i="28" a="1"/>
  <c r="BF94" i="28" a="1"/>
  <c r="BG94" i="28" a="1"/>
  <c r="BH94" i="28" a="1"/>
  <c r="AS184" i="28" a="1"/>
  <c r="AR184" i="28" a="1"/>
  <c r="AT184" i="28" a="1"/>
  <c r="AL234" i="28" a="1"/>
  <c r="AK234" i="28" a="1"/>
  <c r="AM234" i="28" a="1"/>
  <c r="BG151" i="28" a="1"/>
  <c r="BF151" i="28" a="1"/>
  <c r="BH151" i="28" a="1"/>
  <c r="AS241" i="28" a="1"/>
  <c r="AR241" i="28" a="1"/>
  <c r="AT241" i="28" a="1"/>
  <c r="AS204" i="28" a="1"/>
  <c r="AR204" i="28" a="1"/>
  <c r="AT204" i="28" a="1"/>
  <c r="AR174" i="28" a="1"/>
  <c r="AS174" i="28" a="1"/>
  <c r="AT174" i="28" a="1"/>
  <c r="AL202" i="28" a="1"/>
  <c r="AK202" i="28" a="1"/>
  <c r="AM202" i="28" a="1"/>
  <c r="BG224" i="28" a="1"/>
  <c r="BF224" i="28" a="1"/>
  <c r="BH224" i="28" a="1"/>
  <c r="P269" i="28" a="1"/>
  <c r="Q269" i="28" a="1"/>
  <c r="R269" i="28" a="1"/>
  <c r="BG239" i="28" a="1"/>
  <c r="BF239" i="28" a="1"/>
  <c r="BH239" i="28" a="1"/>
  <c r="Q209" i="28" a="1"/>
  <c r="P209" i="28" a="1"/>
  <c r="R209" i="28" a="1"/>
  <c r="Q252" i="28" a="1"/>
  <c r="P252" i="28" a="1"/>
  <c r="R252" i="28" a="1"/>
  <c r="AS282" i="28" a="1"/>
  <c r="AR282" i="28" a="1"/>
  <c r="AT282" i="28" a="1"/>
  <c r="Q268" i="28" a="1"/>
  <c r="P268" i="28" a="1"/>
  <c r="R268" i="28" a="1"/>
  <c r="AS295" i="28" a="1"/>
  <c r="AR295" i="28" a="1"/>
  <c r="AT295" i="28" a="1"/>
  <c r="BG297" i="28" a="1"/>
  <c r="BF297" i="28" a="1"/>
  <c r="BH297" i="28" a="1"/>
  <c r="AK268" i="28" a="1"/>
  <c r="AL268" i="28" a="1"/>
  <c r="AM268" i="28" a="1"/>
  <c r="AS159" i="28" a="1"/>
  <c r="AR159" i="28" a="1"/>
  <c r="AT159" i="28" a="1"/>
  <c r="AL239" i="28" a="1"/>
  <c r="AK239" i="28" a="1"/>
  <c r="AM239" i="28" a="1"/>
  <c r="BF159" i="28" a="1"/>
  <c r="BG159" i="28" a="1"/>
  <c r="BH159" i="28" a="1"/>
  <c r="AL117" i="28" a="1"/>
  <c r="AK117" i="28" a="1"/>
  <c r="AM117" i="28" a="1"/>
  <c r="AR209" i="28" a="1"/>
  <c r="AS209" i="28" a="1"/>
  <c r="AT209" i="28" a="1"/>
  <c r="Q263" i="28" a="1"/>
  <c r="P263" i="28" a="1"/>
  <c r="R263" i="28" a="1"/>
  <c r="P300" i="28" a="1"/>
  <c r="Q300" i="28" a="1"/>
  <c r="R300" i="28" a="1"/>
  <c r="AS286" i="28" a="1"/>
  <c r="AR286" i="28" a="1"/>
  <c r="AT286" i="28" a="1"/>
  <c r="BG311" i="28" a="1"/>
  <c r="BF311" i="28" a="1"/>
  <c r="BH311" i="28" a="1"/>
  <c r="AL303" i="28" a="1"/>
  <c r="AK303" i="28" a="1"/>
  <c r="AM303" i="28" a="1"/>
  <c r="P251" i="28" a="1"/>
  <c r="Q251" i="28" a="1"/>
  <c r="R251" i="28" a="1"/>
  <c r="AR284" i="28" a="1"/>
  <c r="AS284" i="28" a="1"/>
  <c r="AT284" i="28" a="1"/>
  <c r="AS331" i="28" a="1"/>
  <c r="AR331" i="28" a="1"/>
  <c r="AT331" i="28" a="1"/>
  <c r="AK102" i="28" a="1"/>
  <c r="AL102" i="28" a="1"/>
  <c r="AM102" i="28" a="1"/>
  <c r="AL294" i="28" a="1"/>
  <c r="AK294" i="28" a="1"/>
  <c r="AM294" i="28" a="1"/>
  <c r="AS92" i="28" a="1"/>
  <c r="AR92" i="28" a="1"/>
  <c r="AT92" i="28" a="1"/>
  <c r="AS179" i="28" a="1"/>
  <c r="AR179" i="28" a="1"/>
  <c r="AT179" i="28" a="1"/>
  <c r="AL173" i="28" a="1"/>
  <c r="AK173" i="28" a="1"/>
  <c r="AM173" i="28" a="1"/>
  <c r="BG213" i="28" a="1"/>
  <c r="BF213" i="28" a="1"/>
  <c r="BH213" i="28" a="1"/>
  <c r="BF210" i="28" a="1"/>
  <c r="BG210" i="28" a="1"/>
  <c r="BH210" i="28" a="1"/>
  <c r="Q182" i="28" a="1"/>
  <c r="P182" i="28" a="1"/>
  <c r="R182" i="28" a="1"/>
  <c r="P241" i="28" a="1"/>
  <c r="Q241" i="28" a="1"/>
  <c r="R241" i="28" a="1"/>
  <c r="AL232" i="28" a="1"/>
  <c r="AK232" i="28" a="1"/>
  <c r="AM232" i="28" a="1"/>
  <c r="Q80" i="28" a="1"/>
  <c r="P80" i="28" a="1"/>
  <c r="R80" i="28" a="1"/>
  <c r="BG129" i="28" a="1"/>
  <c r="BF129" i="28" a="1"/>
  <c r="BH129" i="28" a="1"/>
  <c r="BF102" i="28" a="1"/>
  <c r="BG102" i="28" a="1"/>
  <c r="BH102" i="28" a="1"/>
  <c r="Q93" i="28" a="1"/>
  <c r="P93" i="28" a="1"/>
  <c r="R93" i="28" a="1"/>
  <c r="AL180" i="28" a="1"/>
  <c r="AK180" i="28" a="1"/>
  <c r="AM180" i="28" a="1"/>
  <c r="BG173" i="28" a="1"/>
  <c r="BF173" i="28" a="1"/>
  <c r="BH173" i="28" a="1"/>
  <c r="P160" i="28" a="1"/>
  <c r="Q160" i="28" a="1"/>
  <c r="R160" i="28" a="1"/>
  <c r="AL214" i="28" a="1"/>
  <c r="AK214" i="28" a="1"/>
  <c r="AM214" i="28" a="1"/>
  <c r="AR182" i="28" a="1"/>
  <c r="AS182" i="28" a="1"/>
  <c r="AT182" i="28" a="1"/>
  <c r="AL211" i="28" a="1"/>
  <c r="AK211" i="28" a="1"/>
  <c r="AM211" i="28" a="1"/>
  <c r="BG232" i="28" a="1"/>
  <c r="BF232" i="28" a="1"/>
  <c r="BH232" i="28" a="1"/>
  <c r="AS328" i="28" a="1"/>
  <c r="AR328" i="28" a="1"/>
  <c r="AT328" i="28" a="1"/>
  <c r="AL326" i="28" a="1"/>
  <c r="AK326" i="28" a="1"/>
  <c r="AM326" i="28" a="1"/>
  <c r="BF319" i="28" a="1"/>
  <c r="BG319" i="28" a="1"/>
  <c r="BH319" i="28" a="1"/>
  <c r="AL362" i="28" a="1"/>
  <c r="AK362" i="28" a="1"/>
  <c r="AM362" i="28" a="1"/>
  <c r="AL281" i="28" a="1"/>
  <c r="AK281" i="28" a="1"/>
  <c r="AM281" i="28" a="1"/>
  <c r="AS283" i="28" a="1"/>
  <c r="AR283" i="28" a="1"/>
  <c r="AT283" i="28" a="1"/>
  <c r="AL316" i="28" a="1"/>
  <c r="AK316" i="28" a="1"/>
  <c r="AM316" i="28" a="1"/>
  <c r="AS355" i="28" a="1"/>
  <c r="AR355" i="28" a="1"/>
  <c r="AT355" i="28" a="1"/>
  <c r="BF281" i="28" a="1"/>
  <c r="BG281" i="28" a="1"/>
  <c r="BH281" i="28" a="1"/>
  <c r="Q284" i="28" a="1"/>
  <c r="P284" i="28" a="1"/>
  <c r="R284" i="28" a="1"/>
  <c r="Q317" i="28" a="1"/>
  <c r="P317" i="28" a="1"/>
  <c r="R317" i="28" a="1"/>
  <c r="Q358" i="28" a="1"/>
  <c r="P358" i="28" a="1"/>
  <c r="R358" i="28" a="1"/>
  <c r="BG304" i="28" a="1"/>
  <c r="BF304" i="28" a="1"/>
  <c r="BH304" i="28" a="1"/>
  <c r="BF310" i="28" a="1"/>
  <c r="BG310" i="28" a="1"/>
  <c r="BH310" i="28" a="1"/>
  <c r="AS340" i="28" a="1"/>
  <c r="AR340" i="28" a="1"/>
  <c r="AT340" i="28" a="1"/>
  <c r="P362" i="28" a="1"/>
  <c r="Q362" i="28" a="1"/>
  <c r="R362" i="28" a="1"/>
  <c r="Q298" i="28" a="1"/>
  <c r="P298" i="28" a="1"/>
  <c r="R298" i="28" a="1"/>
  <c r="AK330" i="28" a="1"/>
  <c r="AL330" i="28" a="1"/>
  <c r="AM330" i="28" a="1"/>
  <c r="AL337" i="28" a="1"/>
  <c r="AK337" i="28" a="1"/>
  <c r="AM337" i="28" a="1"/>
  <c r="AL364" i="28" a="1"/>
  <c r="AK364" i="28" a="1"/>
  <c r="AM364" i="28" a="1"/>
  <c r="P287" i="28" a="1"/>
  <c r="Q287" i="28" a="1"/>
  <c r="R287" i="28" a="1"/>
  <c r="BG291" i="28" a="1"/>
  <c r="BF291" i="28" a="1"/>
  <c r="BH291" i="28" a="1"/>
  <c r="AS303" i="28" a="1"/>
  <c r="AR303" i="28" a="1"/>
  <c r="AT303" i="28" a="1"/>
  <c r="BG341" i="28" a="1"/>
  <c r="BF341" i="28" a="1"/>
  <c r="BH341" i="28" a="1"/>
  <c r="AR348" i="28" a="1"/>
  <c r="AS348" i="28" a="1"/>
  <c r="AT348" i="28" a="1"/>
  <c r="AR294" i="28" a="1"/>
  <c r="AS294" i="28" a="1"/>
  <c r="AT294" i="28" a="1"/>
  <c r="BG298" i="28" a="1"/>
  <c r="BF298" i="28" a="1"/>
  <c r="BH298" i="28" a="1"/>
  <c r="AK311" i="28" a="1"/>
  <c r="AL311" i="28" a="1"/>
  <c r="AM311" i="28" a="1"/>
  <c r="AS332" i="28" a="1"/>
  <c r="AR332" i="28" a="1"/>
  <c r="AT332" i="28" a="1"/>
  <c r="Q342" i="28" a="1"/>
  <c r="P342" i="28" a="1"/>
  <c r="R342" i="28" a="1"/>
  <c r="AL304" i="28" a="1"/>
  <c r="AK304" i="28" a="1"/>
  <c r="AM304" i="28" a="1"/>
  <c r="AL328" i="28" a="1"/>
  <c r="AK328" i="28" a="1"/>
  <c r="AM328" i="28" a="1"/>
  <c r="AL348" i="28" a="1"/>
  <c r="AK348" i="28" a="1"/>
  <c r="AM348" i="28" a="1"/>
  <c r="BG360" i="28" a="1"/>
  <c r="BF360" i="28" a="1"/>
  <c r="BH360" i="28" a="1"/>
  <c r="AL11" i="26" a="1"/>
  <c r="AK11" i="26" a="1"/>
  <c r="AM11" i="26" a="1"/>
  <c r="BG30" i="26" a="1"/>
  <c r="BF30" i="26" a="1"/>
  <c r="BH30" i="26" a="1"/>
  <c r="AL53" i="26" a="1"/>
  <c r="AK53" i="26" a="1"/>
  <c r="AM53" i="26" a="1"/>
  <c r="AS53" i="26" a="1"/>
  <c r="AR53" i="26" a="1"/>
  <c r="AT53" i="26" a="1"/>
  <c r="AS95" i="26" a="1"/>
  <c r="AR95" i="26" a="1"/>
  <c r="AT95" i="26" a="1"/>
  <c r="BG99" i="26" a="1"/>
  <c r="BF99" i="26" a="1"/>
  <c r="BH99" i="26" a="1"/>
  <c r="Q143" i="26" a="1"/>
  <c r="P143" i="26" a="1"/>
  <c r="R143" i="26" a="1"/>
  <c r="AK109" i="26" a="1"/>
  <c r="AL109" i="26" a="1"/>
  <c r="AM109" i="26" a="1"/>
  <c r="AL144" i="26" a="1"/>
  <c r="AK144" i="26" a="1"/>
  <c r="AM144" i="26" a="1"/>
  <c r="BF166" i="26" a="1"/>
  <c r="BG166" i="26" a="1"/>
  <c r="BH166" i="26" a="1"/>
  <c r="AS191" i="26" a="1"/>
  <c r="AR191" i="26" a="1"/>
  <c r="AT191" i="26" a="1"/>
  <c r="AL207" i="26" a="1"/>
  <c r="AK207" i="26" a="1"/>
  <c r="AM207" i="26" a="1"/>
  <c r="Q216" i="26" a="1"/>
  <c r="P216" i="26" a="1"/>
  <c r="R216" i="26" a="1"/>
  <c r="BG220" i="26" a="1"/>
  <c r="BF220" i="26" a="1"/>
  <c r="BH220" i="26" a="1"/>
  <c r="BF243" i="26" a="1"/>
  <c r="BG243" i="26" a="1"/>
  <c r="BH243" i="26" a="1"/>
  <c r="Q253" i="26" a="1"/>
  <c r="P253" i="26" a="1"/>
  <c r="R253" i="26" a="1"/>
  <c r="BG257" i="26" a="1"/>
  <c r="BF257" i="26" a="1"/>
  <c r="BH257" i="26" a="1"/>
  <c r="AS294" i="26" a="1"/>
  <c r="AR294" i="26" a="1"/>
  <c r="AT294" i="26" a="1"/>
  <c r="AT324" i="25" a="1"/>
  <c r="AS324" i="25" a="1"/>
  <c r="AU324" i="25" a="1"/>
  <c r="R335" i="25" a="1"/>
  <c r="S335" i="25" a="1"/>
  <c r="Q335" i="25" a="1"/>
  <c r="AT342" i="25" a="1"/>
  <c r="AS342" i="25" a="1"/>
  <c r="AU342" i="25" a="1"/>
  <c r="AM356" i="25" a="1"/>
  <c r="AL356" i="25" a="1"/>
  <c r="AN356" i="25" a="1"/>
  <c r="BG361" i="25" a="1"/>
  <c r="BH361" i="25" a="1"/>
  <c r="BI361" i="25" a="1"/>
  <c r="Q3" i="26" a="1"/>
  <c r="P3" i="26" a="1"/>
  <c r="R3" i="26" a="1"/>
  <c r="AL26" i="26" a="1"/>
  <c r="AK26" i="26" a="1"/>
  <c r="AM26" i="26" a="1"/>
  <c r="AS91" i="26" a="1"/>
  <c r="AR91" i="26" a="1"/>
  <c r="AT91" i="26" a="1"/>
  <c r="BG33" i="26" a="1"/>
  <c r="BF33" i="26" a="1"/>
  <c r="BH33" i="26" a="1"/>
  <c r="BG59" i="26" a="1"/>
  <c r="BF59" i="26" a="1"/>
  <c r="BH59" i="26" a="1"/>
  <c r="P44" i="26" a="1"/>
  <c r="Q44" i="26" a="1"/>
  <c r="R44" i="26" a="1"/>
  <c r="AS80" i="26" a="1"/>
  <c r="AR80" i="26" a="1"/>
  <c r="AT80" i="26" a="1"/>
  <c r="AR83" i="26" a="1"/>
  <c r="AS83" i="26" a="1"/>
  <c r="AT83" i="26" a="1"/>
  <c r="AL95" i="26" a="1"/>
  <c r="AK95" i="26" a="1"/>
  <c r="AM95" i="26" a="1"/>
  <c r="BG124" i="26" a="1"/>
  <c r="BF124" i="26" a="1"/>
  <c r="BH124" i="26" a="1"/>
  <c r="AS134" i="26" a="1"/>
  <c r="AR134" i="26" a="1"/>
  <c r="AT134" i="26" a="1"/>
  <c r="AL101" i="26" a="1"/>
  <c r="AK101" i="26" a="1"/>
  <c r="AM101" i="26" a="1"/>
  <c r="Q136" i="26" a="1"/>
  <c r="P136" i="26" a="1"/>
  <c r="R136" i="26" a="1"/>
  <c r="AK178" i="26" a="1"/>
  <c r="AL178" i="26" a="1"/>
  <c r="AM178" i="26" a="1"/>
  <c r="BF182" i="26" a="1"/>
  <c r="BG182" i="26" a="1"/>
  <c r="BH182" i="26" a="1"/>
  <c r="AS217" i="26" a="1"/>
  <c r="AR217" i="26" a="1"/>
  <c r="AT217" i="26" a="1"/>
  <c r="AS208" i="26" a="1"/>
  <c r="AR208" i="26" a="1"/>
  <c r="AT208" i="26" a="1"/>
  <c r="BF231" i="26" a="1"/>
  <c r="BG231" i="26" a="1"/>
  <c r="BH231" i="26" a="1"/>
  <c r="AK235" i="26" a="1"/>
  <c r="AL235" i="26" a="1"/>
  <c r="AM235" i="26" a="1"/>
  <c r="AL269" i="26" a="1"/>
  <c r="AK269" i="26" a="1"/>
  <c r="AM269" i="26" a="1"/>
  <c r="AL270" i="26" a="1"/>
  <c r="AK270" i="26" a="1"/>
  <c r="AM270" i="26" a="1"/>
  <c r="Q282" i="26" a="1"/>
  <c r="P282" i="26" a="1"/>
  <c r="R282" i="26" a="1"/>
  <c r="R315" i="25" a="1"/>
  <c r="Q315" i="25" a="1"/>
  <c r="S315" i="25" a="1"/>
  <c r="AN317" i="25" a="1"/>
  <c r="AM317" i="25" a="1"/>
  <c r="AL317" i="25" a="1"/>
  <c r="BH342" i="25" a="1"/>
  <c r="BG342" i="25" a="1"/>
  <c r="BI342" i="25" a="1"/>
  <c r="R364" i="25" a="1"/>
  <c r="Q364" i="25" a="1"/>
  <c r="S364" i="25" a="1"/>
  <c r="AS18" i="26" a="1"/>
  <c r="AR18" i="26" a="1"/>
  <c r="AT18" i="26" a="1"/>
  <c r="AS33" i="26" a="1"/>
  <c r="AR33" i="26" a="1"/>
  <c r="AT33" i="26" a="1"/>
  <c r="Q41" i="26" a="1"/>
  <c r="P41" i="26" a="1"/>
  <c r="R41" i="26" a="1"/>
  <c r="AS74" i="26" a="1"/>
  <c r="AR74" i="26" a="1"/>
  <c r="AT74" i="26" a="1"/>
  <c r="AL54" i="26" a="1"/>
  <c r="AK54" i="26" a="1"/>
  <c r="AM54" i="26" a="1"/>
  <c r="BG27" i="26" a="1"/>
  <c r="BF27" i="26" a="1"/>
  <c r="BH27" i="26" a="1"/>
  <c r="Q139" i="26" a="1"/>
  <c r="P139" i="26" a="1"/>
  <c r="R139" i="26" a="1"/>
  <c r="AS102" i="26" a="1"/>
  <c r="AR102" i="26" a="1"/>
  <c r="AT102" i="26" a="1"/>
  <c r="AS139" i="26" a="1"/>
  <c r="AR139" i="26" a="1"/>
  <c r="AT139" i="26" a="1"/>
  <c r="BG143" i="26" a="1"/>
  <c r="BF143" i="26" a="1"/>
  <c r="BH143" i="26" a="1"/>
  <c r="AL162" i="26" a="1"/>
  <c r="AK162" i="26" a="1"/>
  <c r="AM162" i="26" a="1"/>
  <c r="Q198" i="26" a="1"/>
  <c r="P198" i="26" a="1"/>
  <c r="R198" i="26" a="1"/>
  <c r="BG183" i="26" a="1"/>
  <c r="BF183" i="26" a="1"/>
  <c r="BH183" i="26" a="1"/>
  <c r="Q221" i="26" a="1"/>
  <c r="P221" i="26" a="1"/>
  <c r="R221" i="26" a="1"/>
  <c r="AS222" i="26" a="1"/>
  <c r="AR222" i="26" a="1"/>
  <c r="AT222" i="26" a="1"/>
  <c r="AS246" i="26" a="1"/>
  <c r="AR246" i="26" a="1"/>
  <c r="AT246" i="26" a="1"/>
  <c r="BG250" i="26" a="1"/>
  <c r="BF250" i="26" a="1"/>
  <c r="BH250" i="26" a="1"/>
  <c r="AL253" i="26" a="1"/>
  <c r="AK253" i="26" a="1"/>
  <c r="AM253" i="26" a="1"/>
  <c r="Q298" i="26" a="1"/>
  <c r="P298" i="26" a="1"/>
  <c r="R298" i="26" a="1"/>
  <c r="AS317" i="25" a="1"/>
  <c r="AT317" i="25" a="1"/>
  <c r="AU317" i="25" a="1"/>
  <c r="AS326" i="25" a="1"/>
  <c r="AU326" i="25" a="1"/>
  <c r="AT326" i="25" a="1"/>
  <c r="BH338" i="25" a="1"/>
  <c r="BG338" i="25" a="1"/>
  <c r="BI338" i="25" a="1"/>
  <c r="AS354" i="25" a="1"/>
  <c r="AT354" i="25" a="1"/>
  <c r="AU354" i="25" a="1"/>
  <c r="R352" i="25" a="1"/>
  <c r="Q352" i="25" a="1"/>
  <c r="S352" i="25" a="1"/>
  <c r="AL7" i="26" a="1"/>
  <c r="AK7" i="26" a="1"/>
  <c r="AM7" i="26" a="1"/>
  <c r="AS13" i="26" a="1"/>
  <c r="AR13" i="26" a="1"/>
  <c r="AT13" i="26" a="1"/>
  <c r="AL38" i="26" a="1"/>
  <c r="AK38" i="26" a="1"/>
  <c r="AM38" i="26" a="1"/>
  <c r="Q69" i="26" a="1"/>
  <c r="P69" i="26" a="1"/>
  <c r="R69" i="26" a="1"/>
  <c r="BG45" i="26" a="1"/>
  <c r="BF45" i="26" a="1"/>
  <c r="BH45" i="26" a="1"/>
  <c r="BF83" i="26" a="1"/>
  <c r="BG83" i="26" a="1"/>
  <c r="BH83" i="26" a="1"/>
  <c r="Q35" i="26" a="1"/>
  <c r="P35" i="26" a="1"/>
  <c r="R35" i="26" a="1"/>
  <c r="P63" i="26" a="1"/>
  <c r="Q63" i="26" a="1"/>
  <c r="R63" i="26" a="1"/>
  <c r="Q113" i="26" a="1"/>
  <c r="P113" i="26" a="1"/>
  <c r="R113" i="26" a="1"/>
  <c r="BG148" i="26" a="1"/>
  <c r="BF148" i="26" a="1"/>
  <c r="BH148" i="26" a="1"/>
  <c r="BG106" i="26" a="1"/>
  <c r="BF106" i="26" a="1"/>
  <c r="BH106" i="26" a="1"/>
  <c r="P125" i="26" a="1"/>
  <c r="Q125" i="26" a="1"/>
  <c r="R125" i="26" a="1"/>
  <c r="BG154" i="26" a="1"/>
  <c r="BF154" i="26" a="1"/>
  <c r="BH154" i="26" a="1"/>
  <c r="AK151" i="26" a="1"/>
  <c r="AL151" i="26" a="1"/>
  <c r="AM151" i="26" a="1"/>
  <c r="Q211" i="26" a="1"/>
  <c r="P211" i="26" a="1"/>
  <c r="R211" i="26" a="1"/>
  <c r="BG198" i="26" a="1"/>
  <c r="BF198" i="26" a="1"/>
  <c r="BH198" i="26" a="1"/>
  <c r="AS209" i="26" a="1"/>
  <c r="AR209" i="26" a="1"/>
  <c r="AT209" i="26" a="1"/>
  <c r="BG219" i="26" a="1"/>
  <c r="BF219" i="26" a="1"/>
  <c r="BH219" i="26" a="1"/>
  <c r="BG234" i="26" a="1"/>
  <c r="BF234" i="26" a="1"/>
  <c r="BH234" i="26" a="1"/>
  <c r="P230" i="26" a="1"/>
  <c r="Q230" i="26" a="1"/>
  <c r="R230" i="26" a="1"/>
  <c r="Q264" i="26" a="1"/>
  <c r="P264" i="26" a="1"/>
  <c r="R264" i="26" a="1"/>
  <c r="AL273" i="26" a="1"/>
  <c r="AK273" i="26" a="1"/>
  <c r="AM273" i="26" a="1"/>
  <c r="BG287" i="26" a="1"/>
  <c r="BF287" i="26" a="1"/>
  <c r="BH287" i="26" a="1"/>
  <c r="R344" i="25" a="1"/>
  <c r="S344" i="25" a="1"/>
  <c r="Q344" i="25" a="1"/>
  <c r="AT360" i="25" a="1"/>
  <c r="AS360" i="25" a="1"/>
  <c r="AU360" i="25" a="1"/>
  <c r="AM366" i="25" a="1"/>
  <c r="AL366" i="25" a="1"/>
  <c r="AN366" i="25" a="1"/>
  <c r="BG22" i="26" a="1"/>
  <c r="BF22" i="26" a="1"/>
  <c r="BH22" i="26" a="1"/>
  <c r="BF82" i="26" a="1"/>
  <c r="BG82" i="26" a="1"/>
  <c r="BH82" i="26" a="1"/>
  <c r="P73" i="26" a="1"/>
  <c r="Q73" i="26" a="1"/>
  <c r="R73" i="26" a="1"/>
  <c r="P76" i="26" a="1"/>
  <c r="Q76" i="26" a="1"/>
  <c r="R76" i="26" a="1"/>
  <c r="BF91" i="26" a="1"/>
  <c r="BG91" i="26" a="1"/>
  <c r="BH91" i="26" a="1"/>
  <c r="Q127" i="26" a="1"/>
  <c r="P127" i="26" a="1"/>
  <c r="R127" i="26" a="1"/>
  <c r="BG97" i="26" a="1"/>
  <c r="BF97" i="26" a="1"/>
  <c r="BH97" i="26" a="1"/>
  <c r="AL128" i="26" a="1"/>
  <c r="AK128" i="26" a="1"/>
  <c r="AM128" i="26" a="1"/>
  <c r="AS152" i="26" a="1"/>
  <c r="AR152" i="26" a="1"/>
  <c r="AT152" i="26" a="1"/>
  <c r="AK170" i="26" a="1"/>
  <c r="AL170" i="26" a="1"/>
  <c r="AM170" i="26" a="1"/>
  <c r="AR212" i="26" a="1"/>
  <c r="AS212" i="26" a="1"/>
  <c r="AT212" i="26" a="1"/>
  <c r="P205" i="26" a="1"/>
  <c r="Q205" i="26" a="1"/>
  <c r="R205" i="26" a="1"/>
  <c r="BF227" i="26" a="1"/>
  <c r="BG227" i="26" a="1"/>
  <c r="BH227" i="26" a="1"/>
  <c r="BG261" i="26" a="1"/>
  <c r="BF261" i="26" a="1"/>
  <c r="BH261" i="26" a="1"/>
  <c r="BF262" i="26" a="1"/>
  <c r="BG262" i="26" a="1"/>
  <c r="BH262" i="26" a="1"/>
  <c r="AS277" i="26" a="1"/>
  <c r="AR277" i="26" a="1"/>
  <c r="AT277" i="26" a="1"/>
  <c r="BG311" i="25" a="1"/>
  <c r="BI311" i="25" a="1"/>
  <c r="BH311" i="25" a="1"/>
  <c r="AM347" i="25" a="1"/>
  <c r="AL347" i="25" a="1"/>
  <c r="AN347" i="25" a="1"/>
  <c r="P30" i="26" a="1"/>
  <c r="Q30" i="26" a="1"/>
  <c r="R30" i="26" a="1"/>
  <c r="Q67" i="26" a="1"/>
  <c r="P67" i="26" a="1"/>
  <c r="R67" i="26" a="1"/>
  <c r="AK88" i="26" a="1"/>
  <c r="AL88" i="26" a="1"/>
  <c r="AM88" i="26" a="1"/>
  <c r="AK131" i="26" a="1"/>
  <c r="AL131" i="26" a="1"/>
  <c r="AM131" i="26" a="1"/>
  <c r="Q99" i="26" a="1"/>
  <c r="P99" i="26" a="1"/>
  <c r="R99" i="26" a="1"/>
  <c r="Q132" i="26" a="1"/>
  <c r="P132" i="26" a="1"/>
  <c r="R132" i="26" a="1"/>
  <c r="AL157" i="26" a="1"/>
  <c r="AK157" i="26" a="1"/>
  <c r="AM157" i="26" a="1"/>
  <c r="AS189" i="26" a="1"/>
  <c r="AR189" i="26" a="1"/>
  <c r="AT189" i="26" a="1"/>
  <c r="BF202" i="26" a="1"/>
  <c r="BG202" i="26" a="1"/>
  <c r="BH202" i="26" a="1"/>
  <c r="AS198" i="26" a="1"/>
  <c r="AR198" i="26" a="1"/>
  <c r="AT198" i="26" a="1"/>
  <c r="Q215" i="26" a="1"/>
  <c r="P215" i="26" a="1"/>
  <c r="R215" i="26" a="1"/>
  <c r="Q239" i="26" a="1"/>
  <c r="P239" i="26" a="1"/>
  <c r="R239" i="26" a="1"/>
  <c r="AS242" i="26" a="1"/>
  <c r="AR242" i="26" a="1"/>
  <c r="AT242" i="26" a="1"/>
  <c r="BG249" i="26" a="1"/>
  <c r="BF249" i="26" a="1"/>
  <c r="BH249" i="26" a="1"/>
  <c r="AS256" i="26" a="1"/>
  <c r="AR256" i="26" a="1"/>
  <c r="AT256" i="26" a="1"/>
  <c r="BG320" i="25" a="1"/>
  <c r="BI320" i="25" a="1"/>
  <c r="BH320" i="25" a="1"/>
  <c r="R338" i="25" a="1"/>
  <c r="Q338" i="25" a="1"/>
  <c r="S338" i="25" a="1"/>
  <c r="AM354" i="25" a="1"/>
  <c r="AL354" i="25" a="1"/>
  <c r="AN354" i="25" a="1"/>
  <c r="AM362" i="25" a="1"/>
  <c r="AL362" i="25" a="1"/>
  <c r="AN362" i="25" a="1"/>
  <c r="BG18" i="26" a="1"/>
  <c r="BF18" i="26" a="1"/>
  <c r="BH18" i="26" a="1"/>
  <c r="BG74" i="26" a="1"/>
  <c r="BF74" i="26" a="1"/>
  <c r="BH74" i="26" a="1"/>
  <c r="Q47" i="26" a="1"/>
  <c r="P47" i="26" a="1"/>
  <c r="R47" i="26" a="1"/>
  <c r="Q65" i="26" a="1"/>
  <c r="P65" i="26" a="1"/>
  <c r="R65" i="26" a="1"/>
  <c r="P68" i="26" a="1"/>
  <c r="Q68" i="26" a="1"/>
  <c r="R68" i="26" a="1"/>
  <c r="BG87" i="26" a="1"/>
  <c r="BF87" i="26" a="1"/>
  <c r="BH87" i="26" a="1"/>
  <c r="P119" i="26" a="1"/>
  <c r="Q119" i="26" a="1"/>
  <c r="R119" i="26" a="1"/>
  <c r="BG93" i="26" a="1"/>
  <c r="BF93" i="26" a="1"/>
  <c r="BH93" i="26" a="1"/>
  <c r="AL120" i="26" a="1"/>
  <c r="AK120" i="26" a="1"/>
  <c r="AM120" i="26" a="1"/>
  <c r="AL175" i="26" a="1"/>
  <c r="AK175" i="26" a="1"/>
  <c r="AM175" i="26" a="1"/>
  <c r="P162" i="26" a="1"/>
  <c r="Q162" i="26" a="1"/>
  <c r="R162" i="26" a="1"/>
  <c r="AK209" i="26" a="1"/>
  <c r="AL209" i="26" a="1"/>
  <c r="AM209" i="26" a="1"/>
  <c r="AL224" i="26" a="1"/>
  <c r="AK224" i="26" a="1"/>
  <c r="AM224" i="26" a="1"/>
  <c r="AK217" i="26" a="1"/>
  <c r="AL217" i="26" a="1"/>
  <c r="AM217" i="26" a="1"/>
  <c r="AS243" i="26" a="1"/>
  <c r="AR243" i="26" a="1"/>
  <c r="AT243" i="26" a="1"/>
  <c r="BG248" i="26" a="1"/>
  <c r="BF248" i="26" a="1"/>
  <c r="BH248" i="26" a="1"/>
  <c r="Q277" i="26" a="1"/>
  <c r="P277" i="26" a="1"/>
  <c r="R277" i="26" a="1"/>
  <c r="AS270" i="26" a="1"/>
  <c r="AR270" i="26" a="1"/>
  <c r="AT270" i="26" a="1"/>
  <c r="BG286" i="26" a="1"/>
  <c r="BF286" i="26" a="1"/>
  <c r="BH286" i="26" a="1"/>
  <c r="P286" i="26" a="1"/>
  <c r="Q286" i="26" a="1"/>
  <c r="R286" i="26" a="1"/>
  <c r="AS320" i="26" a="1"/>
  <c r="AR320" i="26" a="1"/>
  <c r="AT320" i="26" a="1"/>
  <c r="P316" i="26" a="1"/>
  <c r="Q316" i="26" a="1"/>
  <c r="R316" i="26" a="1"/>
  <c r="AS357" i="26" a="1"/>
  <c r="AR357" i="26" a="1"/>
  <c r="AT357" i="26" a="1"/>
  <c r="Q364" i="26" a="1"/>
  <c r="P364" i="26" a="1"/>
  <c r="R364" i="26" a="1"/>
  <c r="BG320" i="26" a="1"/>
  <c r="BF320" i="26" a="1"/>
  <c r="BH320" i="26" a="1"/>
  <c r="AS316" i="26" a="1"/>
  <c r="AR316" i="26" a="1"/>
  <c r="AT316" i="26" a="1"/>
  <c r="AS342" i="26" a="1"/>
  <c r="AR342" i="26" a="1"/>
  <c r="AT342" i="26" a="1"/>
  <c r="Q281" i="26" a="1"/>
  <c r="P281" i="26" a="1"/>
  <c r="R281" i="26" a="1"/>
  <c r="AL303" i="26" a="1"/>
  <c r="AK303" i="26" a="1"/>
  <c r="AM303" i="26" a="1"/>
  <c r="AL328" i="26" a="1"/>
  <c r="AK328" i="26" a="1"/>
  <c r="AM328" i="26" a="1"/>
  <c r="AL314" i="26" a="1"/>
  <c r="AK314" i="26" a="1"/>
  <c r="AM314" i="26" a="1"/>
  <c r="AR332" i="26" a="1"/>
  <c r="AS332" i="26" a="1"/>
  <c r="AT332" i="26" a="1"/>
  <c r="BG345" i="26" a="1"/>
  <c r="BF345" i="26" a="1"/>
  <c r="BH345" i="26" a="1"/>
  <c r="P356" i="26" a="1"/>
  <c r="Q356" i="26" a="1"/>
  <c r="R356" i="26" a="1"/>
  <c r="AS291" i="26" a="1"/>
  <c r="AR291" i="26" a="1"/>
  <c r="AT291" i="26" a="1"/>
  <c r="Q310" i="26" a="1"/>
  <c r="P310" i="26" a="1"/>
  <c r="R310" i="26" a="1"/>
  <c r="BG323" i="26" a="1"/>
  <c r="BF323" i="26" a="1"/>
  <c r="BH323" i="26" a="1"/>
  <c r="BF328" i="26" a="1"/>
  <c r="BG328" i="26" a="1"/>
  <c r="BH328" i="26" a="1"/>
  <c r="AS361" i="26" a="1"/>
  <c r="AR361" i="26" a="1"/>
  <c r="AT361" i="26" a="1"/>
  <c r="BG284" i="26" a="1"/>
  <c r="BF284" i="26" a="1"/>
  <c r="BH284" i="26" a="1"/>
  <c r="AL312" i="26" a="1"/>
  <c r="AK312" i="26" a="1"/>
  <c r="AM312" i="26" a="1"/>
  <c r="AL316" i="26" a="1"/>
  <c r="AK316" i="26" a="1"/>
  <c r="AM316" i="26" a="1"/>
  <c r="P338" i="26" a="1"/>
  <c r="Q338" i="26" a="1"/>
  <c r="R338" i="26" a="1"/>
  <c r="BG360" i="26" a="1"/>
  <c r="BF360" i="26" a="1"/>
  <c r="BH360" i="26" a="1"/>
  <c r="Q358" i="26" a="1"/>
  <c r="P358" i="26" a="1"/>
  <c r="R358" i="26" a="1"/>
  <c r="Q292" i="26" a="1"/>
  <c r="P292" i="26" a="1"/>
  <c r="R292" i="26" a="1"/>
  <c r="AL275" i="26" a="1"/>
  <c r="AK275" i="26" a="1"/>
  <c r="AM275" i="26" a="1"/>
  <c r="P311" i="26" a="1"/>
  <c r="Q311" i="26" a="1"/>
  <c r="R311" i="26" a="1"/>
  <c r="BG315" i="26" a="1"/>
  <c r="BF315" i="26" a="1"/>
  <c r="BH315" i="26" a="1"/>
  <c r="BF310" i="26" a="1"/>
  <c r="BG310" i="26" a="1"/>
  <c r="BH310" i="26" a="1"/>
  <c r="P341" i="26" a="1"/>
  <c r="Q341" i="26" a="1"/>
  <c r="R341" i="26" a="1"/>
  <c r="AL337" i="26" a="1"/>
  <c r="AK337" i="26" a="1"/>
  <c r="AM337" i="26" a="1"/>
  <c r="AS366" i="26" a="1"/>
  <c r="AR366" i="26" a="1"/>
  <c r="AT366" i="26" a="1"/>
  <c r="AL324" i="26" a="1"/>
  <c r="AK324" i="26" a="1"/>
  <c r="AM324" i="26" a="1"/>
  <c r="Q329" i="26" a="1"/>
  <c r="P329" i="26" a="1"/>
  <c r="R329" i="26" a="1"/>
  <c r="AL341" i="26" a="1"/>
  <c r="AK341" i="26" a="1"/>
  <c r="AM341" i="26" a="1"/>
  <c r="AL350" i="26" a="1"/>
  <c r="AK350" i="26" a="1"/>
  <c r="AM350" i="26" a="1"/>
  <c r="AL287" i="26" a="1"/>
  <c r="AK287" i="26" a="1"/>
  <c r="AM287" i="26" a="1"/>
  <c r="AS295" i="26" a="1"/>
  <c r="AR295" i="26" a="1"/>
  <c r="AT295" i="26" a="1"/>
  <c r="P308" i="26" a="1"/>
  <c r="Q308" i="26" a="1"/>
  <c r="R308" i="26" a="1"/>
  <c r="Q321" i="26" a="1"/>
  <c r="P321" i="26" a="1"/>
  <c r="R321" i="26" a="1"/>
  <c r="Q326" i="26" a="1"/>
  <c r="P326" i="26" a="1"/>
  <c r="R326" i="26" a="1"/>
  <c r="Q335" i="26" a="1"/>
  <c r="P335" i="26" a="1"/>
  <c r="R335" i="26" a="1"/>
  <c r="AL356" i="26" a="1"/>
  <c r="AK356" i="26" a="1"/>
  <c r="AM356" i="26" a="1"/>
  <c r="BG27" i="27" a="1"/>
  <c r="BH27" i="27" a="1"/>
  <c r="BI27" i="27" a="1"/>
  <c r="AU25" i="27" a="1"/>
  <c r="AT25" i="27" a="1"/>
  <c r="AS25" i="27" a="1"/>
  <c r="R78" i="27" a="1"/>
  <c r="Q78" i="27" a="1"/>
  <c r="S78" i="27" a="1"/>
  <c r="BH159" i="27" a="1"/>
  <c r="BG159" i="27" a="1"/>
  <c r="BI159" i="27" a="1"/>
  <c r="BG62" i="27" a="1"/>
  <c r="BI62" i="27" a="1"/>
  <c r="BH62" i="27" a="1"/>
  <c r="AL39" i="27" a="1"/>
  <c r="AM39" i="27" a="1"/>
  <c r="AN39" i="27" a="1"/>
  <c r="S33" i="27" a="1"/>
  <c r="Q33" i="27" a="1"/>
  <c r="R33" i="27" a="1"/>
  <c r="AN113" i="27" a="1"/>
  <c r="AM113" i="27" a="1"/>
  <c r="AL113" i="27" a="1"/>
  <c r="R243" i="27" a="1"/>
  <c r="Q243" i="27" a="1"/>
  <c r="S243" i="27" a="1"/>
  <c r="AL69" i="27" a="1"/>
  <c r="AM69" i="27" a="1"/>
  <c r="AN69" i="27" a="1"/>
  <c r="AS34" i="27" a="1"/>
  <c r="AT34" i="27" a="1"/>
  <c r="AU34" i="27" a="1"/>
  <c r="AM82" i="27" a="1"/>
  <c r="AL82" i="27" a="1"/>
  <c r="AN82" i="27" a="1"/>
  <c r="R224" i="27" a="1"/>
  <c r="Q224" i="27" a="1"/>
  <c r="S224" i="27" a="1"/>
  <c r="AM63" i="27" a="1"/>
  <c r="AL63" i="27" a="1"/>
  <c r="AN63" i="27" a="1"/>
  <c r="BH95" i="27" a="1"/>
  <c r="BG95" i="27" a="1"/>
  <c r="BI95" i="27" a="1"/>
  <c r="AN127" i="27" a="1"/>
  <c r="AM127" i="27" a="1"/>
  <c r="AL127" i="27" a="1"/>
  <c r="AT33" i="27" a="1"/>
  <c r="AS33" i="27" a="1"/>
  <c r="AU33" i="27" a="1"/>
  <c r="BG113" i="27" a="1"/>
  <c r="BH113" i="27" a="1"/>
  <c r="BI113" i="27" a="1"/>
  <c r="BH71" i="27" a="1"/>
  <c r="BG71" i="27" a="1"/>
  <c r="BI71" i="27" a="1"/>
  <c r="R252" i="27" a="1"/>
  <c r="Q252" i="27" a="1"/>
  <c r="S252" i="27" a="1"/>
  <c r="AM87" i="27" a="1"/>
  <c r="AL87" i="27" a="1"/>
  <c r="AN87" i="27" a="1"/>
  <c r="AT69" i="27" a="1"/>
  <c r="AS69" i="27" a="1"/>
  <c r="AU69" i="27" a="1"/>
  <c r="BH114" i="27" a="1"/>
  <c r="BG114" i="27" a="1"/>
  <c r="BI114" i="27" a="1"/>
  <c r="Q192" i="27" a="1"/>
  <c r="R192" i="27" a="1"/>
  <c r="S192" i="27" a="1"/>
  <c r="BG53" i="27" a="1"/>
  <c r="BH53" i="27" a="1"/>
  <c r="BI53" i="27" a="1"/>
  <c r="AM30" i="27" a="1"/>
  <c r="AL30" i="27" a="1"/>
  <c r="AN30" i="27" a="1"/>
  <c r="BG85" i="27" a="1"/>
  <c r="BH85" i="27" a="1"/>
  <c r="BI85" i="27" a="1"/>
  <c r="R26" i="27" a="1"/>
  <c r="Q26" i="27" a="1"/>
  <c r="S26" i="27" a="1"/>
  <c r="Q117" i="27" a="1"/>
  <c r="R117" i="27" a="1"/>
  <c r="S117" i="27" a="1"/>
  <c r="BG247" i="27" a="1"/>
  <c r="BH247" i="27" a="1"/>
  <c r="BI247" i="27" a="1"/>
  <c r="AS231" i="27" a="1"/>
  <c r="AU231" i="27" a="1"/>
  <c r="AT231" i="27" a="1"/>
  <c r="BH39" i="27" a="1"/>
  <c r="BG39" i="27" a="1"/>
  <c r="BI39" i="27" a="1"/>
  <c r="AT138" i="27" a="1"/>
  <c r="AS138" i="27" a="1"/>
  <c r="AU138" i="27" a="1"/>
  <c r="AM345" i="27" a="1"/>
  <c r="AL345" i="27" a="1"/>
  <c r="AN345" i="27" a="1"/>
  <c r="BI19" i="27" a="1"/>
  <c r="BH19" i="27" a="1"/>
  <c r="BG19" i="27" a="1"/>
  <c r="AM318" i="27" a="1"/>
  <c r="AL318" i="27" a="1"/>
  <c r="AN318" i="27" a="1"/>
  <c r="AU93" i="27" a="1"/>
  <c r="AT93" i="27" a="1"/>
  <c r="AS93" i="27" a="1"/>
  <c r="AS213" i="27" a="1"/>
  <c r="AT213" i="27" a="1"/>
  <c r="AU213" i="27" a="1"/>
  <c r="R39" i="27" a="1"/>
  <c r="Q39" i="27" a="1"/>
  <c r="S39" i="27" a="1"/>
  <c r="BG57" i="27" a="1"/>
  <c r="BH57" i="27" a="1"/>
  <c r="BI57" i="27" a="1"/>
  <c r="BG149" i="27" a="1"/>
  <c r="BI149" i="27" a="1"/>
  <c r="BH149" i="27" a="1"/>
  <c r="Q206" i="27" a="1"/>
  <c r="R206" i="27" a="1"/>
  <c r="S206" i="27" a="1"/>
  <c r="AS28" i="27" a="1"/>
  <c r="AT28" i="27" a="1"/>
  <c r="AU28" i="27" a="1"/>
  <c r="AS217" i="27" a="1"/>
  <c r="AT217" i="27" a="1"/>
  <c r="AU217" i="27" a="1"/>
  <c r="AL73" i="27" a="1"/>
  <c r="AM73" i="27" a="1"/>
  <c r="AN73" i="27" a="1"/>
  <c r="AT266" i="27" a="1"/>
  <c r="AS266" i="27" a="1"/>
  <c r="AU266" i="27" a="1"/>
  <c r="Q63" i="27" a="1"/>
  <c r="R63" i="27" a="1"/>
  <c r="S63" i="27" a="1"/>
  <c r="AM179" i="27" a="1"/>
  <c r="AL179" i="27" a="1"/>
  <c r="AN179" i="27" a="1"/>
  <c r="S316" i="27" a="1"/>
  <c r="R316" i="27" a="1"/>
  <c r="Q316" i="27" a="1"/>
  <c r="AL251" i="27" a="1"/>
  <c r="AM251" i="27" a="1"/>
  <c r="AN251" i="27" a="1"/>
  <c r="BG93" i="27" a="1"/>
  <c r="BH93" i="27" a="1"/>
  <c r="BI93" i="27" a="1"/>
  <c r="AU103" i="27" a="1"/>
  <c r="AT103" i="27" a="1"/>
  <c r="AS103" i="27" a="1"/>
  <c r="BG146" i="27" a="1"/>
  <c r="BH146" i="27" a="1"/>
  <c r="BI146" i="27" a="1"/>
  <c r="Q14" i="27" a="1"/>
  <c r="S14" i="27" a="1"/>
  <c r="R14" i="27" a="1"/>
  <c r="BH161" i="27" a="1"/>
  <c r="BG161" i="27" a="1"/>
  <c r="BI161" i="27" a="1"/>
  <c r="AS8" i="27" a="1"/>
  <c r="AU8" i="27" a="1"/>
  <c r="AT8" i="27" a="1"/>
  <c r="AS65" i="27" a="1"/>
  <c r="AT65" i="27" a="1"/>
  <c r="AU65" i="27" a="1"/>
  <c r="Q240" i="27" a="1"/>
  <c r="R240" i="27" a="1"/>
  <c r="S240" i="27" a="1"/>
  <c r="AN123" i="27" a="1"/>
  <c r="AM123" i="27" a="1"/>
  <c r="AL123" i="27" a="1"/>
  <c r="BH153" i="27" a="1"/>
  <c r="BG153" i="27" a="1"/>
  <c r="BI153" i="27" a="1"/>
  <c r="AM147" i="27" a="1"/>
  <c r="AL147" i="27" a="1"/>
  <c r="AN147" i="27" a="1"/>
  <c r="BH43" i="27" a="1"/>
  <c r="BG43" i="27" a="1"/>
  <c r="BI43" i="27" a="1"/>
  <c r="BH208" i="27" a="1"/>
  <c r="BG208" i="27" a="1"/>
  <c r="BI208" i="27" a="1"/>
  <c r="R135" i="27" a="1"/>
  <c r="Q135" i="27" a="1"/>
  <c r="S135" i="27" a="1"/>
  <c r="R58" i="27" a="1"/>
  <c r="Q58" i="27" a="1"/>
  <c r="S58" i="27" a="1"/>
  <c r="AL212" i="27" a="1"/>
  <c r="AM212" i="27" a="1"/>
  <c r="AN212" i="27" a="1"/>
  <c r="Q95" i="27" a="1"/>
  <c r="R95" i="27" a="1"/>
  <c r="S95" i="27" a="1"/>
  <c r="AT32" i="27" a="1"/>
  <c r="AU32" i="27" a="1"/>
  <c r="AS32" i="27" a="1"/>
  <c r="AM10" i="27" a="1"/>
  <c r="AL10" i="27" a="1"/>
  <c r="AN10" i="27" a="1"/>
  <c r="AM58" i="27" a="1"/>
  <c r="AL58" i="27" a="1"/>
  <c r="AN58" i="27" a="1"/>
  <c r="AL214" i="27" a="1"/>
  <c r="AM214" i="27" a="1"/>
  <c r="AN214" i="27" a="1"/>
  <c r="BH167" i="27" a="1"/>
  <c r="BG167" i="27" a="1"/>
  <c r="BI167" i="27" a="1"/>
  <c r="BG222" i="27" a="1"/>
  <c r="BH222" i="27" a="1"/>
  <c r="BI222" i="27" a="1"/>
  <c r="AT96" i="27" a="1"/>
  <c r="AU96" i="27" a="1"/>
  <c r="AS96" i="27" a="1"/>
  <c r="AT275" i="27" a="1"/>
  <c r="AU275" i="27" a="1"/>
  <c r="AS275" i="27" a="1"/>
  <c r="BH51" i="27" a="1"/>
  <c r="BG51" i="27" a="1"/>
  <c r="BI51" i="27" a="1"/>
  <c r="AM198" i="27" a="1"/>
  <c r="AL198" i="27" a="1"/>
  <c r="AN198" i="27" a="1"/>
  <c r="AT29" i="27" a="1"/>
  <c r="AS29" i="27" a="1"/>
  <c r="AU29" i="27" a="1"/>
  <c r="Q44" i="27" a="1"/>
  <c r="R44" i="27" a="1"/>
  <c r="S44" i="27" a="1"/>
  <c r="BH204" i="27" a="1"/>
  <c r="BG204" i="27" a="1"/>
  <c r="BI204" i="27" a="1"/>
  <c r="BG163" i="27" a="1"/>
  <c r="BH163" i="27" a="1"/>
  <c r="BI163" i="27" a="1"/>
  <c r="AL135" i="27" a="1"/>
  <c r="AM135" i="27" a="1"/>
  <c r="AN135" i="27" a="1"/>
  <c r="BH196" i="27" a="1"/>
  <c r="BG196" i="27" a="1"/>
  <c r="BI196" i="27" a="1"/>
  <c r="AT274" i="27" a="1"/>
  <c r="AS274" i="27" a="1"/>
  <c r="AU274" i="27" a="1"/>
  <c r="AL150" i="27" a="1"/>
  <c r="AM150" i="27" a="1"/>
  <c r="AN150" i="27" a="1"/>
  <c r="BH265" i="27" a="1"/>
  <c r="BG265" i="27" a="1"/>
  <c r="BI265" i="27" a="1"/>
  <c r="AS269" i="27" a="1"/>
  <c r="AT269" i="27" a="1"/>
  <c r="AU269" i="27" a="1"/>
  <c r="AT294" i="27" a="1"/>
  <c r="AS294" i="27" a="1"/>
  <c r="AU294" i="27" a="1"/>
  <c r="AT7" i="27" a="1"/>
  <c r="AS7" i="27" a="1"/>
  <c r="AU7" i="27" a="1"/>
  <c r="BH48" i="27" a="1"/>
  <c r="BG48" i="27" a="1"/>
  <c r="BI48" i="27" a="1"/>
  <c r="AL219" i="27" a="1"/>
  <c r="AN219" i="27" a="1"/>
  <c r="AM219" i="27" a="1"/>
  <c r="R145" i="27" a="1"/>
  <c r="Q145" i="27" a="1"/>
  <c r="S145" i="27" a="1"/>
  <c r="AS293" i="27" a="1"/>
  <c r="AT293" i="27" a="1"/>
  <c r="AU293" i="27" a="1"/>
  <c r="R207" i="27" a="1"/>
  <c r="Q207" i="27" a="1"/>
  <c r="S207" i="27" a="1"/>
  <c r="BG342" i="27" a="1"/>
  <c r="BH342" i="27" a="1"/>
  <c r="BI342" i="27" a="1"/>
  <c r="BG340" i="27" a="1"/>
  <c r="BH340" i="27" a="1"/>
  <c r="BI340" i="27" a="1"/>
  <c r="R251" i="27" a="1"/>
  <c r="S251" i="27" a="1"/>
  <c r="Q251" i="27" a="1"/>
  <c r="Q286" i="27" a="1"/>
  <c r="R286" i="27" a="1"/>
  <c r="S286" i="27" a="1"/>
  <c r="AM280" i="27" a="1"/>
  <c r="AL280" i="27" a="1"/>
  <c r="AN280" i="27" a="1"/>
  <c r="AM302" i="27" a="1"/>
  <c r="AN302" i="27" a="1"/>
  <c r="AL302" i="27" a="1"/>
  <c r="AS144" i="27" a="1"/>
  <c r="AT144" i="27" a="1"/>
  <c r="AU144" i="27" a="1"/>
  <c r="Q24" i="27" a="1"/>
  <c r="R24" i="27" a="1"/>
  <c r="S24" i="27" a="1"/>
  <c r="BH148" i="27" a="1"/>
  <c r="BG148" i="27" a="1"/>
  <c r="BI148" i="27" a="1"/>
  <c r="AU189" i="27" a="1"/>
  <c r="AS189" i="27" a="1"/>
  <c r="AT189" i="27" a="1"/>
  <c r="BH157" i="27" a="1"/>
  <c r="BI157" i="27" a="1"/>
  <c r="BG157" i="27" a="1"/>
  <c r="AT230" i="27" a="1"/>
  <c r="AS230" i="27" a="1"/>
  <c r="AU230" i="27" a="1"/>
  <c r="AL195" i="27" a="1"/>
  <c r="AM195" i="27" a="1"/>
  <c r="AN195" i="27" a="1"/>
  <c r="AT305" i="27" a="1"/>
  <c r="AS305" i="27" a="1"/>
  <c r="AU305" i="27" a="1"/>
  <c r="AM365" i="27" a="1"/>
  <c r="AN365" i="27" a="1"/>
  <c r="AL365" i="27" a="1"/>
  <c r="Q260" i="27" a="1"/>
  <c r="R260" i="27" a="1"/>
  <c r="S260" i="27" a="1"/>
  <c r="Q310" i="27" a="1"/>
  <c r="R310" i="27" a="1"/>
  <c r="S310" i="27" a="1"/>
  <c r="BH12" i="27" a="1"/>
  <c r="BI12" i="27" a="1"/>
  <c r="BG12" i="27" a="1"/>
  <c r="AU99" i="27" a="1"/>
  <c r="AS99" i="27" a="1"/>
  <c r="AT99" i="27" a="1"/>
  <c r="Q234" i="27" a="1"/>
  <c r="R234" i="27" a="1"/>
  <c r="S234" i="27" a="1"/>
  <c r="BH166" i="27" a="1"/>
  <c r="BG166" i="27" a="1"/>
  <c r="BI166" i="27" a="1"/>
  <c r="Q216" i="27" a="1"/>
  <c r="R216" i="27" a="1"/>
  <c r="S216" i="27" a="1"/>
  <c r="AN176" i="27" a="1"/>
  <c r="AL176" i="27" a="1"/>
  <c r="AM176" i="27" a="1"/>
  <c r="AT261" i="27" a="1"/>
  <c r="AS261" i="27" a="1"/>
  <c r="AU261" i="27" a="1"/>
  <c r="AM317" i="27" a="1"/>
  <c r="AL317" i="27" a="1"/>
  <c r="AN317" i="27" a="1"/>
  <c r="AS326" i="27" a="1"/>
  <c r="AT326" i="27" a="1"/>
  <c r="AU326" i="27" a="1"/>
  <c r="AN72" i="27" a="1"/>
  <c r="AL72" i="27" a="1"/>
  <c r="AM72" i="27" a="1"/>
  <c r="R170" i="27" a="1"/>
  <c r="Q170" i="27" a="1"/>
  <c r="S170" i="27" a="1"/>
  <c r="BG121" i="27" a="1"/>
  <c r="BH121" i="27" a="1"/>
  <c r="BI121" i="27" a="1"/>
  <c r="AT118" i="27" a="1"/>
  <c r="AS118" i="27" a="1"/>
  <c r="AU118" i="27" a="1"/>
  <c r="AS171" i="27" a="1"/>
  <c r="AT171" i="27" a="1"/>
  <c r="AU171" i="27" a="1"/>
  <c r="BI240" i="27" a="1"/>
  <c r="BG240" i="27" a="1"/>
  <c r="BH240" i="27" a="1"/>
  <c r="AS135" i="27" a="1"/>
  <c r="AT135" i="27" a="1"/>
  <c r="AU135" i="27" a="1"/>
  <c r="AT224" i="27" a="1"/>
  <c r="AS224" i="27" a="1"/>
  <c r="AU224" i="27" a="1"/>
  <c r="Q273" i="27" a="1"/>
  <c r="R273" i="27" a="1"/>
  <c r="S273" i="27" a="1"/>
  <c r="AU332" i="27" a="1"/>
  <c r="AT332" i="27" a="1"/>
  <c r="AS332" i="27" a="1"/>
  <c r="Q185" i="27" a="1"/>
  <c r="R185" i="27" a="1"/>
  <c r="S185" i="27" a="1"/>
  <c r="AU31" i="27" a="1"/>
  <c r="AS31" i="27" a="1"/>
  <c r="AT31" i="27" a="1"/>
  <c r="BH72" i="27" a="1"/>
  <c r="BI72" i="27" a="1"/>
  <c r="BG72" i="27" a="1"/>
  <c r="AS172" i="27" a="1"/>
  <c r="AT172" i="27" a="1"/>
  <c r="AU172" i="27" a="1"/>
  <c r="AM122" i="27" a="1"/>
  <c r="AL122" i="27" a="1"/>
  <c r="AN122" i="27" a="1"/>
  <c r="BI118" i="27" a="1"/>
  <c r="BH118" i="27" a="1"/>
  <c r="BG118" i="27" a="1"/>
  <c r="AS238" i="27" a="1"/>
  <c r="AT238" i="27" a="1"/>
  <c r="AU238" i="27" a="1"/>
  <c r="Q173" i="27" a="1"/>
  <c r="R173" i="27" a="1"/>
  <c r="S173" i="27" a="1"/>
  <c r="Q136" i="27" a="1"/>
  <c r="R136" i="27" a="1"/>
  <c r="S136" i="27" a="1"/>
  <c r="Q225" i="27" a="1"/>
  <c r="R225" i="27" a="1"/>
  <c r="S225" i="27" a="1"/>
  <c r="AM328" i="27" a="1"/>
  <c r="AL328" i="27" a="1"/>
  <c r="AN328" i="27" a="1"/>
  <c r="AL250" i="27" a="1"/>
  <c r="AM250" i="27" a="1"/>
  <c r="AN250" i="27" a="1"/>
  <c r="AL274" i="27" a="1"/>
  <c r="AM274" i="27" a="1"/>
  <c r="AN274" i="27" a="1"/>
  <c r="AL4" i="27" a="1"/>
  <c r="AM4" i="27" a="1"/>
  <c r="AN4" i="27" a="1"/>
  <c r="R48" i="27" a="1"/>
  <c r="Q48" i="27" a="1"/>
  <c r="S48" i="27" a="1"/>
  <c r="AM216" i="27" a="1"/>
  <c r="AL216" i="27" a="1"/>
  <c r="AN216" i="27" a="1"/>
  <c r="AM142" i="27" a="1"/>
  <c r="AL142" i="27" a="1"/>
  <c r="AN142" i="27" a="1"/>
  <c r="AU291" i="27" a="1"/>
  <c r="AS291" i="27" a="1"/>
  <c r="AT291" i="27" a="1"/>
  <c r="AU205" i="27" a="1"/>
  <c r="AS205" i="27" a="1"/>
  <c r="AT205" i="27" a="1"/>
  <c r="AT159" i="27" a="1"/>
  <c r="AS159" i="27" a="1"/>
  <c r="AU159" i="27" a="1"/>
  <c r="AU333" i="27" a="1"/>
  <c r="AT333" i="27" a="1"/>
  <c r="AS333" i="27" a="1"/>
  <c r="AN245" i="27" a="1"/>
  <c r="AM245" i="27" a="1"/>
  <c r="AL245" i="27" a="1"/>
  <c r="AT280" i="27" a="1"/>
  <c r="AS280" i="27" a="1"/>
  <c r="AU280" i="27" a="1"/>
  <c r="Q278" i="27" a="1"/>
  <c r="R278" i="27" a="1"/>
  <c r="S278" i="27" a="1"/>
  <c r="AN270" i="27" a="1"/>
  <c r="AM270" i="27" a="1"/>
  <c r="AL270" i="27" a="1"/>
  <c r="AM324" i="27" a="1"/>
  <c r="AL324" i="27" a="1"/>
  <c r="AN324" i="27" a="1"/>
  <c r="AS43" i="27" a="1"/>
  <c r="AT43" i="27" a="1"/>
  <c r="AU43" i="27" a="1"/>
  <c r="BH84" i="27" a="1"/>
  <c r="BG84" i="27" a="1"/>
  <c r="BI84" i="27" a="1"/>
  <c r="AM204" i="27" a="1"/>
  <c r="AN204" i="27" a="1"/>
  <c r="AL204" i="27" a="1"/>
  <c r="AS162" i="27" a="1"/>
  <c r="AU162" i="27" a="1"/>
  <c r="AT162" i="27" a="1"/>
  <c r="BH134" i="27" a="1"/>
  <c r="BG134" i="27" a="1"/>
  <c r="BI134" i="27" a="1"/>
  <c r="BG284" i="27" a="1"/>
  <c r="BH284" i="27" a="1"/>
  <c r="BI284" i="27" a="1"/>
  <c r="AS196" i="27" a="1"/>
  <c r="AT196" i="27" a="1"/>
  <c r="AU196" i="27" a="1"/>
  <c r="BH307" i="27" a="1"/>
  <c r="BG307" i="27" a="1"/>
  <c r="BI307" i="27" a="1"/>
  <c r="S238" i="27" a="1"/>
  <c r="Q238" i="27" a="1"/>
  <c r="R238" i="27" a="1"/>
  <c r="AL267" i="27" a="1"/>
  <c r="AM267" i="27" a="1"/>
  <c r="AN267" i="27" a="1"/>
  <c r="R294" i="27" a="1"/>
  <c r="S294" i="27" a="1"/>
  <c r="Q294" i="27" a="1"/>
  <c r="AT359" i="27" a="1"/>
  <c r="AS359" i="27" a="1"/>
  <c r="AU359" i="27" a="1"/>
  <c r="BH328" i="27" a="1"/>
  <c r="BG328" i="27" a="1"/>
  <c r="BI328" i="27" a="1"/>
  <c r="P9" i="28" a="1"/>
  <c r="Q9" i="28" a="1"/>
  <c r="R9" i="28" a="1"/>
  <c r="BG116" i="28" a="1"/>
  <c r="BF116" i="28" a="1"/>
  <c r="BH116" i="28" a="1"/>
  <c r="AS41" i="28" a="1"/>
  <c r="AR41" i="28" a="1"/>
  <c r="AT41" i="28" a="1"/>
  <c r="Q299" i="28" a="1"/>
  <c r="P299" i="28" a="1"/>
  <c r="R299" i="28" a="1"/>
  <c r="AK13" i="28" a="1"/>
  <c r="AL13" i="28" a="1"/>
  <c r="AM13" i="28" a="1"/>
  <c r="AK4" i="28" a="1"/>
  <c r="AL4" i="28" a="1"/>
  <c r="AM4" i="28" a="1"/>
  <c r="AS202" i="28" a="1"/>
  <c r="AR202" i="28" a="1"/>
  <c r="AT202" i="28" a="1"/>
  <c r="Q348" i="27" a="1"/>
  <c r="R348" i="27" a="1"/>
  <c r="S348" i="27" a="1"/>
  <c r="AL339" i="27" a="1"/>
  <c r="AM339" i="27" a="1"/>
  <c r="AN339" i="27" a="1"/>
  <c r="AT349" i="27" a="1"/>
  <c r="AS349" i="27" a="1"/>
  <c r="AU349" i="27" a="1"/>
  <c r="Q56" i="28" a="1"/>
  <c r="P56" i="28" a="1"/>
  <c r="R56" i="28" a="1"/>
  <c r="BG121" i="28" a="1"/>
  <c r="BF121" i="28" a="1"/>
  <c r="BH121" i="28" a="1"/>
  <c r="AS99" i="28" a="1"/>
  <c r="AR99" i="28" a="1"/>
  <c r="AT99" i="28" a="1"/>
  <c r="Q17" i="28" a="1"/>
  <c r="P17" i="28" a="1"/>
  <c r="R17" i="28" a="1"/>
  <c r="AL34" i="28" a="1"/>
  <c r="AK34" i="28" a="1"/>
  <c r="AM34" i="28" a="1"/>
  <c r="AR11" i="28" a="1"/>
  <c r="AS11" i="28" a="1"/>
  <c r="AT11" i="28" a="1"/>
  <c r="BG16" i="28" a="1"/>
  <c r="BF16" i="28" a="1"/>
  <c r="BH16" i="28" a="1"/>
  <c r="AM346" i="27" a="1"/>
  <c r="AL346" i="27" a="1"/>
  <c r="AN346" i="27" a="1"/>
  <c r="AT362" i="27" a="1"/>
  <c r="AS362" i="27" a="1"/>
  <c r="AU362" i="27" a="1"/>
  <c r="BG31" i="28" a="1"/>
  <c r="BF31" i="28" a="1"/>
  <c r="BH31" i="28" a="1"/>
  <c r="AL78" i="28" a="1"/>
  <c r="AK78" i="28" a="1"/>
  <c r="AM78" i="28" a="1"/>
  <c r="BG125" i="28" a="1"/>
  <c r="BF125" i="28" a="1"/>
  <c r="BH125" i="28" a="1"/>
  <c r="BG205" i="28" a="1"/>
  <c r="BF205" i="28" a="1"/>
  <c r="BH205" i="28" a="1"/>
  <c r="BG33" i="28" a="1"/>
  <c r="BF33" i="28" a="1"/>
  <c r="BH33" i="28" a="1"/>
  <c r="AK29" i="28" a="1"/>
  <c r="AL29" i="28" a="1"/>
  <c r="AM29" i="28" a="1"/>
  <c r="AS87" i="28" a="1"/>
  <c r="AR87" i="28" a="1"/>
  <c r="AT87" i="28" a="1"/>
  <c r="AK22" i="28" a="1"/>
  <c r="AL22" i="28" a="1"/>
  <c r="AM22" i="28" a="1"/>
  <c r="BG25" i="28" a="1"/>
  <c r="BF25" i="28" a="1"/>
  <c r="BH25" i="28" a="1"/>
  <c r="AS134" i="28" a="1"/>
  <c r="AR134" i="28" a="1"/>
  <c r="AT134" i="28" a="1"/>
  <c r="P5" i="28" a="1"/>
  <c r="Q5" i="28" a="1"/>
  <c r="R5" i="28" a="1"/>
  <c r="Q128" i="28" a="1"/>
  <c r="P128" i="28" a="1"/>
  <c r="R128" i="28" a="1"/>
  <c r="BG226" i="28" a="1"/>
  <c r="BF226" i="28" a="1"/>
  <c r="BH226" i="28" a="1"/>
  <c r="Q49" i="28" a="1"/>
  <c r="P49" i="28" a="1"/>
  <c r="R49" i="28" a="1"/>
  <c r="AL82" i="28" a="1"/>
  <c r="AK82" i="28" a="1"/>
  <c r="AM82" i="28" a="1"/>
  <c r="BG96" i="28" a="1"/>
  <c r="BF96" i="28" a="1"/>
  <c r="BH96" i="28" a="1"/>
  <c r="BG32" i="28" a="1"/>
  <c r="BF32" i="28" a="1"/>
  <c r="BH32" i="28" a="1"/>
  <c r="BF138" i="28" a="1"/>
  <c r="BG138" i="28" a="1"/>
  <c r="BH138" i="28" a="1"/>
  <c r="R332" i="27" a="1"/>
  <c r="Q332" i="27" a="1"/>
  <c r="S332" i="27" a="1"/>
  <c r="Q29" i="28" a="1"/>
  <c r="P29" i="28" a="1"/>
  <c r="R29" i="28" a="1"/>
  <c r="AL87" i="28" a="1"/>
  <c r="AK87" i="28" a="1"/>
  <c r="AM87" i="28" a="1"/>
  <c r="AS150" i="28" a="1"/>
  <c r="AR150" i="28" a="1"/>
  <c r="AT150" i="28" a="1"/>
  <c r="AL44" i="28" a="1"/>
  <c r="AK44" i="28" a="1"/>
  <c r="AM44" i="28" a="1"/>
  <c r="Q54" i="28" a="1"/>
  <c r="P54" i="28" a="1"/>
  <c r="R54" i="28" a="1"/>
  <c r="AL80" i="28" a="1"/>
  <c r="AK80" i="28" a="1"/>
  <c r="AM80" i="28" a="1"/>
  <c r="BF53" i="28" a="1"/>
  <c r="BG53" i="28" a="1"/>
  <c r="BH53" i="28" a="1"/>
  <c r="BG123" i="28" a="1"/>
  <c r="BF123" i="28" a="1"/>
  <c r="BH123" i="28" a="1"/>
  <c r="AS48" i="28" a="1"/>
  <c r="AR48" i="28" a="1"/>
  <c r="AT48" i="28" a="1"/>
  <c r="BG133" i="28" a="1"/>
  <c r="BF133" i="28" a="1"/>
  <c r="BH133" i="28" a="1"/>
  <c r="BH304" i="27" a="1"/>
  <c r="BG304" i="27" a="1"/>
  <c r="BI304" i="27" a="1"/>
  <c r="AS353" i="27" a="1"/>
  <c r="AU353" i="27" a="1"/>
  <c r="AT353" i="27" a="1"/>
  <c r="Q24" i="28" a="1"/>
  <c r="P24" i="28" a="1"/>
  <c r="R24" i="28" a="1"/>
  <c r="P7" i="28" a="1"/>
  <c r="Q7" i="28" a="1"/>
  <c r="R7" i="28" a="1"/>
  <c r="Q70" i="28" a="1"/>
  <c r="P70" i="28" a="1"/>
  <c r="R70" i="28" a="1"/>
  <c r="AS59" i="28" a="1"/>
  <c r="AR59" i="28" a="1"/>
  <c r="AT59" i="28" a="1"/>
  <c r="Q103" i="28" a="1"/>
  <c r="P103" i="28" a="1"/>
  <c r="R103" i="28" a="1"/>
  <c r="BG60" i="28" a="1"/>
  <c r="BF60" i="28" a="1"/>
  <c r="BH60" i="28" a="1"/>
  <c r="AS139" i="28" a="1"/>
  <c r="AR139" i="28" a="1"/>
  <c r="AT139" i="28" a="1"/>
  <c r="Q57" i="28" a="1"/>
  <c r="P57" i="28" a="1"/>
  <c r="R57" i="28" a="1"/>
  <c r="BG333" i="27" a="1"/>
  <c r="BH333" i="27" a="1"/>
  <c r="BI333" i="27" a="1"/>
  <c r="BG360" i="27" a="1"/>
  <c r="BH360" i="27" a="1"/>
  <c r="BI360" i="27" a="1"/>
  <c r="AS342" i="27" a="1"/>
  <c r="AT342" i="27" a="1"/>
  <c r="AU342" i="27" a="1"/>
  <c r="Q100" i="28" a="1"/>
  <c r="P100" i="28" a="1"/>
  <c r="R100" i="28" a="1"/>
  <c r="BG34" i="28" a="1"/>
  <c r="BF34" i="28" a="1"/>
  <c r="BH34" i="28" a="1"/>
  <c r="AK76" i="28" a="1"/>
  <c r="AL76" i="28" a="1"/>
  <c r="AM76" i="28" a="1"/>
  <c r="AL210" i="28" a="1"/>
  <c r="AK210" i="28" a="1"/>
  <c r="AM210" i="28" a="1"/>
  <c r="AL172" i="28" a="1"/>
  <c r="AK172" i="28" a="1"/>
  <c r="AM172" i="28" a="1"/>
  <c r="Q275" i="28" a="1"/>
  <c r="P275" i="28" a="1"/>
  <c r="R275" i="28" a="1"/>
  <c r="BF69" i="28" a="1"/>
  <c r="BG69" i="28" a="1"/>
  <c r="BH69" i="28" a="1"/>
  <c r="Q4" i="28" a="1"/>
  <c r="P4" i="28" a="1"/>
  <c r="R4" i="28" a="1"/>
  <c r="AR193" i="28" a="1"/>
  <c r="AS193" i="28" a="1"/>
  <c r="AT193" i="28" a="1"/>
  <c r="AK65" i="28" a="1"/>
  <c r="AL65" i="28" a="1"/>
  <c r="AM65" i="28" a="1"/>
  <c r="Q285" i="27" a="1"/>
  <c r="R285" i="27" a="1"/>
  <c r="S285" i="27" a="1"/>
  <c r="AT337" i="27" a="1"/>
  <c r="AS337" i="27" a="1"/>
  <c r="AU337" i="27" a="1"/>
  <c r="BG349" i="27" a="1"/>
  <c r="BH349" i="27" a="1"/>
  <c r="BI349" i="27" a="1"/>
  <c r="BG49" i="28" a="1"/>
  <c r="BF49" i="28" a="1"/>
  <c r="BH49" i="28" a="1"/>
  <c r="AL140" i="28" a="1"/>
  <c r="AK140" i="28" a="1"/>
  <c r="AM140" i="28" a="1"/>
  <c r="BG6" i="28" a="1"/>
  <c r="BF6" i="28" a="1"/>
  <c r="BH6" i="28" a="1"/>
  <c r="AS40" i="28" a="1"/>
  <c r="AR40" i="28" a="1"/>
  <c r="AT40" i="28" a="1"/>
  <c r="BG74" i="28" a="1"/>
  <c r="BF74" i="28" a="1"/>
  <c r="BH74" i="28" a="1"/>
  <c r="BG35" i="28" a="1"/>
  <c r="BF35" i="28" a="1"/>
  <c r="BH35" i="28" a="1"/>
  <c r="AR37" i="28" a="1"/>
  <c r="AS37" i="28" a="1"/>
  <c r="AT37" i="28" a="1"/>
  <c r="AL31" i="28" a="1"/>
  <c r="AK31" i="28" a="1"/>
  <c r="AM31" i="28" a="1"/>
  <c r="BF122" i="28" a="1"/>
  <c r="BG122" i="28" a="1"/>
  <c r="BH122" i="28" a="1"/>
  <c r="AS104" i="28" a="1"/>
  <c r="AR104" i="28" a="1"/>
  <c r="AT104" i="28" a="1"/>
  <c r="BG198" i="28" a="1"/>
  <c r="BF198" i="28" a="1"/>
  <c r="BH198" i="28" a="1"/>
  <c r="BG176" i="28" a="1"/>
  <c r="BF176" i="28" a="1"/>
  <c r="BH176" i="28" a="1"/>
  <c r="BG227" i="28" a="1"/>
  <c r="BF227" i="28" a="1"/>
  <c r="BH227" i="28" a="1"/>
  <c r="AL230" i="28" a="1"/>
  <c r="AK230" i="28" a="1"/>
  <c r="AM230" i="28" a="1"/>
  <c r="BG196" i="28" a="1"/>
  <c r="BF196" i="28" a="1"/>
  <c r="BH196" i="28" a="1"/>
  <c r="BG284" i="28" a="1"/>
  <c r="BF284" i="28" a="1"/>
  <c r="BH284" i="28" a="1"/>
  <c r="AL244" i="28" a="1"/>
  <c r="AK244" i="28" a="1"/>
  <c r="AM244" i="28" a="1"/>
  <c r="BG316" i="28" a="1"/>
  <c r="BF316" i="28" a="1"/>
  <c r="BH316" i="28" a="1"/>
  <c r="AL261" i="28" a="1"/>
  <c r="AK261" i="28" a="1"/>
  <c r="AM261" i="28" a="1"/>
  <c r="Q143" i="28" a="1"/>
  <c r="P143" i="28" a="1"/>
  <c r="R143" i="28" a="1"/>
  <c r="AL215" i="28" a="1"/>
  <c r="AK215" i="28" a="1"/>
  <c r="AM215" i="28" a="1"/>
  <c r="P147" i="28" a="1"/>
  <c r="Q147" i="28" a="1"/>
  <c r="R147" i="28" a="1"/>
  <c r="AS149" i="28" a="1"/>
  <c r="AR149" i="28" a="1"/>
  <c r="AT149" i="28" a="1"/>
  <c r="AS230" i="28" a="1"/>
  <c r="AR230" i="28" a="1"/>
  <c r="AT230" i="28" a="1"/>
  <c r="BG202" i="28" a="1"/>
  <c r="BF202" i="28" a="1"/>
  <c r="BH202" i="28" a="1"/>
  <c r="BG220" i="28" a="1"/>
  <c r="BF220" i="28" a="1"/>
  <c r="BH220" i="28" a="1"/>
  <c r="Q260" i="28" a="1"/>
  <c r="P260" i="28" a="1"/>
  <c r="R260" i="28" a="1"/>
  <c r="P256" i="28" a="1"/>
  <c r="Q256" i="28" a="1"/>
  <c r="R256" i="28" a="1"/>
  <c r="AL300" i="28" a="1"/>
  <c r="AK300" i="28" a="1"/>
  <c r="AM300" i="28" a="1"/>
  <c r="AS127" i="28" a="1"/>
  <c r="AR127" i="28" a="1"/>
  <c r="AT127" i="28" a="1"/>
  <c r="Q248" i="28" a="1"/>
  <c r="P248" i="28" a="1"/>
  <c r="R248" i="28" a="1"/>
  <c r="Q172" i="28" a="1"/>
  <c r="P172" i="28" a="1"/>
  <c r="R172" i="28" a="1"/>
  <c r="P179" i="28" a="1"/>
  <c r="Q179" i="28" a="1"/>
  <c r="R179" i="28" a="1"/>
  <c r="AK209" i="28" a="1"/>
  <c r="AL209" i="28" a="1"/>
  <c r="AM209" i="28" a="1"/>
  <c r="AL178" i="28" a="1"/>
  <c r="AK178" i="28" a="1"/>
  <c r="AM178" i="28" a="1"/>
  <c r="AK237" i="28" a="1"/>
  <c r="AL237" i="28" a="1"/>
  <c r="AM237" i="28" a="1"/>
  <c r="P267" i="28" a="1"/>
  <c r="Q267" i="28" a="1"/>
  <c r="R267" i="28" a="1"/>
  <c r="AS273" i="28" a="1"/>
  <c r="AR273" i="28" a="1"/>
  <c r="AT273" i="28" a="1"/>
  <c r="Q136" i="28" a="1"/>
  <c r="P136" i="28" a="1"/>
  <c r="R136" i="28" a="1"/>
  <c r="AS124" i="28" a="1"/>
  <c r="AR124" i="28" a="1"/>
  <c r="AT124" i="28" a="1"/>
  <c r="AL196" i="28" a="1"/>
  <c r="AK196" i="28" a="1"/>
  <c r="AM196" i="28" a="1"/>
  <c r="Q181" i="28" a="1"/>
  <c r="P181" i="28" a="1"/>
  <c r="R181" i="28" a="1"/>
  <c r="Q162" i="28" a="1"/>
  <c r="P162" i="28" a="1"/>
  <c r="R162" i="28" a="1"/>
  <c r="BF183" i="28" a="1"/>
  <c r="BG183" i="28" a="1"/>
  <c r="BH183" i="28" a="1"/>
  <c r="AS217" i="28" a="1"/>
  <c r="AR217" i="28" a="1"/>
  <c r="AT217" i="28" a="1"/>
  <c r="AS185" i="28" a="1"/>
  <c r="AR185" i="28" a="1"/>
  <c r="AT185" i="28" a="1"/>
  <c r="AR244" i="28" a="1"/>
  <c r="AS244" i="28" a="1"/>
  <c r="AT244" i="28" a="1"/>
  <c r="AL279" i="28" a="1"/>
  <c r="AK279" i="28" a="1"/>
  <c r="AM279" i="28" a="1"/>
  <c r="BG282" i="28" a="1"/>
  <c r="BF282" i="28" a="1"/>
  <c r="BH282" i="28" a="1"/>
  <c r="AL121" i="28" a="1"/>
  <c r="AK121" i="28" a="1"/>
  <c r="AM121" i="28" a="1"/>
  <c r="AL185" i="28" a="1"/>
  <c r="AK185" i="28" a="1"/>
  <c r="AM185" i="28" a="1"/>
  <c r="BG242" i="28" a="1"/>
  <c r="BF242" i="28" a="1"/>
  <c r="BH242" i="28" a="1"/>
  <c r="BG154" i="28" a="1"/>
  <c r="BF154" i="28" a="1"/>
  <c r="BH154" i="28" a="1"/>
  <c r="AS163" i="28" a="1"/>
  <c r="AR163" i="28" a="1"/>
  <c r="AT163" i="28" a="1"/>
  <c r="AL242" i="28" a="1"/>
  <c r="AK242" i="28" a="1"/>
  <c r="AM242" i="28" a="1"/>
  <c r="AL205" i="28" a="1"/>
  <c r="AK205" i="28" a="1"/>
  <c r="AM205" i="28" a="1"/>
  <c r="P175" i="28" a="1"/>
  <c r="Q175" i="28" a="1"/>
  <c r="R175" i="28" a="1"/>
  <c r="Q203" i="28" a="1"/>
  <c r="P203" i="28" a="1"/>
  <c r="R203" i="28" a="1"/>
  <c r="AL174" i="28" a="1"/>
  <c r="AK174" i="28" a="1"/>
  <c r="AM174" i="28" a="1"/>
  <c r="AK233" i="28" a="1"/>
  <c r="AL233" i="28" a="1"/>
  <c r="AM233" i="28" a="1"/>
  <c r="AL289" i="28" a="1"/>
  <c r="AK289" i="28" a="1"/>
  <c r="AM289" i="28" a="1"/>
  <c r="AS269" i="28" a="1"/>
  <c r="AR269" i="28" a="1"/>
  <c r="AT269" i="28" a="1"/>
  <c r="BG71" i="28" a="1"/>
  <c r="BF71" i="28" a="1"/>
  <c r="BH71" i="28" a="1"/>
  <c r="Q122" i="28" a="1"/>
  <c r="P122" i="28" a="1"/>
  <c r="R122" i="28" a="1"/>
  <c r="AR97" i="28" a="1"/>
  <c r="AS97" i="28" a="1"/>
  <c r="AT97" i="28" a="1"/>
  <c r="Q193" i="28" a="1"/>
  <c r="P193" i="28" a="1"/>
  <c r="R193" i="28" a="1"/>
  <c r="AL164" i="28" a="1"/>
  <c r="AK164" i="28" a="1"/>
  <c r="AM164" i="28" a="1"/>
  <c r="BG250" i="28" a="1"/>
  <c r="BF250" i="28" a="1"/>
  <c r="BH250" i="28" a="1"/>
  <c r="BF203" i="28" a="1"/>
  <c r="BG203" i="28" a="1"/>
  <c r="BH203" i="28" a="1"/>
  <c r="BG174" i="28" a="1"/>
  <c r="BF174" i="28" a="1"/>
  <c r="BH174" i="28" a="1"/>
  <c r="BG233" i="28" a="1"/>
  <c r="BF233" i="28" a="1"/>
  <c r="BH233" i="28" a="1"/>
  <c r="AR227" i="28" a="1"/>
  <c r="AS227" i="28" a="1"/>
  <c r="AT227" i="28" a="1"/>
  <c r="AS290" i="28" a="1"/>
  <c r="AR290" i="28" a="1"/>
  <c r="AT290" i="28" a="1"/>
  <c r="BF269" i="28" a="1"/>
  <c r="BG269" i="28" a="1"/>
  <c r="BH269" i="28" a="1"/>
  <c r="P114" i="28" a="1"/>
  <c r="Q114" i="28" a="1"/>
  <c r="R114" i="28" a="1"/>
  <c r="Q133" i="28" a="1"/>
  <c r="P133" i="28" a="1"/>
  <c r="R133" i="28" a="1"/>
  <c r="BG101" i="28" a="1"/>
  <c r="BF101" i="28" a="1"/>
  <c r="BH101" i="28" a="1"/>
  <c r="AS196" i="28" a="1"/>
  <c r="AR196" i="28" a="1"/>
  <c r="AT196" i="28" a="1"/>
  <c r="AL208" i="28" a="1"/>
  <c r="AK208" i="28" a="1"/>
  <c r="AM208" i="28" a="1"/>
  <c r="Q176" i="28" a="1"/>
  <c r="P176" i="28" a="1"/>
  <c r="R176" i="28" a="1"/>
  <c r="Q227" i="28" a="1"/>
  <c r="P227" i="28" a="1"/>
  <c r="R227" i="28" a="1"/>
  <c r="AK191" i="28" a="1"/>
  <c r="AL191" i="28" a="1"/>
  <c r="AM191" i="28" a="1"/>
  <c r="AS229" i="28" a="1"/>
  <c r="AR229" i="28" a="1"/>
  <c r="AT229" i="28" a="1"/>
  <c r="Q283" i="28" a="1"/>
  <c r="P283" i="28" a="1"/>
  <c r="R283" i="28" a="1"/>
  <c r="Q244" i="28" a="1"/>
  <c r="P244" i="28" a="1"/>
  <c r="R244" i="28" a="1"/>
  <c r="AS314" i="28" a="1"/>
  <c r="AR314" i="28" a="1"/>
  <c r="AT314" i="28" a="1"/>
  <c r="Q261" i="28" a="1"/>
  <c r="P261" i="28" a="1"/>
  <c r="R261" i="28" a="1"/>
  <c r="AL99" i="28" a="1"/>
  <c r="AK99" i="28" a="1"/>
  <c r="AM99" i="28" a="1"/>
  <c r="Q145" i="28" a="1"/>
  <c r="P145" i="28" a="1"/>
  <c r="R145" i="28" a="1"/>
  <c r="AS133" i="28" a="1"/>
  <c r="AR133" i="28" a="1"/>
  <c r="AT133" i="28" a="1"/>
  <c r="BG216" i="28" a="1"/>
  <c r="BF216" i="28" a="1"/>
  <c r="BH216" i="28" a="1"/>
  <c r="AL176" i="28" a="1"/>
  <c r="AK176" i="28" a="1"/>
  <c r="AM176" i="28" a="1"/>
  <c r="AL227" i="28" a="1"/>
  <c r="AK227" i="28" a="1"/>
  <c r="AM227" i="28" a="1"/>
  <c r="BF191" i="28" a="1"/>
  <c r="BG191" i="28" a="1"/>
  <c r="BH191" i="28" a="1"/>
  <c r="Q230" i="28" a="1"/>
  <c r="P230" i="28" a="1"/>
  <c r="R230" i="28" a="1"/>
  <c r="Q196" i="28" a="1"/>
  <c r="P196" i="28" a="1"/>
  <c r="R196" i="28" a="1"/>
  <c r="BG283" i="28" a="1"/>
  <c r="BF283" i="28" a="1"/>
  <c r="BH283" i="28" a="1"/>
  <c r="BG315" i="28" a="1"/>
  <c r="BF315" i="28" a="1"/>
  <c r="BH315" i="28" a="1"/>
  <c r="BG366" i="28" a="1"/>
  <c r="BF366" i="28" a="1"/>
  <c r="BH366" i="28" a="1"/>
  <c r="AL315" i="28" a="1"/>
  <c r="AK315" i="28" a="1"/>
  <c r="AM315" i="28" a="1"/>
  <c r="AK319" i="28" a="1"/>
  <c r="AL319" i="28" a="1"/>
  <c r="AM319" i="28" a="1"/>
  <c r="AR323" i="28" a="1"/>
  <c r="AS323" i="28" a="1"/>
  <c r="AT323" i="28" a="1"/>
  <c r="AL353" i="28" a="1"/>
  <c r="AK353" i="28" a="1"/>
  <c r="AM353" i="28" a="1"/>
  <c r="Q348" i="28" a="1"/>
  <c r="P348" i="28" a="1"/>
  <c r="R348" i="28" a="1"/>
  <c r="AL358" i="28" a="1"/>
  <c r="AK358" i="28" a="1"/>
  <c r="AM358" i="28" a="1"/>
  <c r="Q316" i="28" a="1"/>
  <c r="P316" i="28" a="1"/>
  <c r="R316" i="28" a="1"/>
  <c r="Q320" i="28" a="1"/>
  <c r="P320" i="28" a="1"/>
  <c r="R320" i="28" a="1"/>
  <c r="Q324" i="28" a="1"/>
  <c r="P324" i="28" a="1"/>
  <c r="R324" i="28" a="1"/>
  <c r="BG355" i="28" a="1"/>
  <c r="BF355" i="28" a="1"/>
  <c r="BH355" i="28" a="1"/>
  <c r="BF348" i="28" a="1"/>
  <c r="BG348" i="28" a="1"/>
  <c r="BH348" i="28" a="1"/>
  <c r="AS360" i="28" a="1"/>
  <c r="AR360" i="28" a="1"/>
  <c r="AT360" i="28" a="1"/>
  <c r="BG285" i="28" a="1"/>
  <c r="BF285" i="28" a="1"/>
  <c r="BH285" i="28" a="1"/>
  <c r="AL290" i="28" a="1"/>
  <c r="AK290" i="28" a="1"/>
  <c r="AM290" i="28" a="1"/>
  <c r="P326" i="28" a="1"/>
  <c r="Q326" i="28" a="1"/>
  <c r="R326" i="28" a="1"/>
  <c r="Q341" i="28" a="1"/>
  <c r="P341" i="28" a="1"/>
  <c r="R341" i="28" a="1"/>
  <c r="Q357" i="28" a="1"/>
  <c r="P357" i="28" a="1"/>
  <c r="R357" i="28" a="1"/>
  <c r="AL335" i="28" a="1"/>
  <c r="AK335" i="28" a="1"/>
  <c r="AM335" i="28" a="1"/>
  <c r="AS343" i="28" a="1"/>
  <c r="AR343" i="28" a="1"/>
  <c r="AT343" i="28" a="1"/>
  <c r="AL356" i="28" a="1"/>
  <c r="AK356" i="28" a="1"/>
  <c r="AM356" i="28" a="1"/>
  <c r="AS313" i="28" a="1"/>
  <c r="AR313" i="28" a="1"/>
  <c r="AT313" i="28" a="1"/>
  <c r="AL314" i="28" a="1"/>
  <c r="AK314" i="28" a="1"/>
  <c r="AM314" i="28" a="1"/>
  <c r="AS350" i="28" a="1"/>
  <c r="AR350" i="28" a="1"/>
  <c r="AT350" i="28" a="1"/>
  <c r="BF273" i="28" a="1"/>
  <c r="BG273" i="28" a="1"/>
  <c r="BH273" i="28" a="1"/>
  <c r="Q276" i="28" a="1"/>
  <c r="P276" i="28" a="1"/>
  <c r="R276" i="28" a="1"/>
  <c r="AL307" i="28" a="1"/>
  <c r="AK307" i="28" a="1"/>
  <c r="AM307" i="28" a="1"/>
  <c r="AS337" i="28" a="1"/>
  <c r="AR337" i="28" a="1"/>
  <c r="AT337" i="28" a="1"/>
  <c r="BG321" i="28" a="1"/>
  <c r="BF321" i="28" a="1"/>
  <c r="BH321" i="28" a="1"/>
  <c r="AS351" i="28" a="1"/>
  <c r="AR351" i="28" a="1"/>
  <c r="AT351" i="28" a="1"/>
  <c r="Q361" i="28" a="1"/>
  <c r="P361" i="28" a="1"/>
  <c r="R361" i="28" a="1"/>
  <c r="AL323" i="28" a="1"/>
  <c r="AK323" i="28" a="1"/>
  <c r="AM323" i="28" a="1"/>
  <c r="BG318" i="28" a="1"/>
  <c r="BF318" i="28" a="1"/>
  <c r="BH318" i="28" a="1"/>
  <c r="BG323" i="28" a="1"/>
  <c r="BF323" i="28" a="1"/>
  <c r="BH323" i="28" a="1"/>
  <c r="AS319" i="28" a="1"/>
  <c r="AR319" i="28" a="1"/>
  <c r="AT319" i="28" a="1"/>
  <c r="P331" i="28" a="1"/>
  <c r="Q331" i="28" a="1"/>
  <c r="R331" i="28" a="1"/>
  <c r="BG334" i="28" a="1"/>
  <c r="BF334" i="28" a="1"/>
  <c r="BH334" i="28" a="1"/>
  <c r="Q360" i="28" a="1"/>
  <c r="P360" i="28" a="1"/>
  <c r="R360" i="28" a="1"/>
  <c r="R360" i="28" l="1"/>
  <c r="P360" i="28"/>
  <c r="Q360" i="28"/>
  <c r="X360" i="28" s="1"/>
  <c r="BH334" i="28"/>
  <c r="BF334" i="28"/>
  <c r="BG334" i="28"/>
  <c r="R331" i="28"/>
  <c r="Q331" i="28"/>
  <c r="X331" i="28" s="1"/>
  <c r="P331" i="28"/>
  <c r="AT319" i="28"/>
  <c r="AR319" i="28"/>
  <c r="AY319" i="28" s="1"/>
  <c r="AS319" i="28"/>
  <c r="BH323" i="28"/>
  <c r="BF323" i="28"/>
  <c r="BI323" i="28" s="1"/>
  <c r="BG323" i="28"/>
  <c r="BH318" i="28"/>
  <c r="BF318" i="28"/>
  <c r="BG318" i="28"/>
  <c r="AM323" i="28"/>
  <c r="AK323" i="28"/>
  <c r="AL323" i="28"/>
  <c r="R361" i="28"/>
  <c r="P361" i="28"/>
  <c r="Q361" i="28"/>
  <c r="X361" i="28" s="1"/>
  <c r="AT351" i="28"/>
  <c r="AR351" i="28"/>
  <c r="AY351" i="28" s="1"/>
  <c r="AS351" i="28"/>
  <c r="BH321" i="28"/>
  <c r="BF321" i="28"/>
  <c r="BG321" i="28"/>
  <c r="AT337" i="28"/>
  <c r="AR337" i="28"/>
  <c r="AY337" i="28" s="1"/>
  <c r="AS337" i="28"/>
  <c r="AM307" i="28"/>
  <c r="AK307" i="28"/>
  <c r="AL307" i="28"/>
  <c r="R276" i="28"/>
  <c r="P276" i="28"/>
  <c r="Q276" i="28"/>
  <c r="X276" i="28" s="1"/>
  <c r="BH273" i="28"/>
  <c r="BG273" i="28"/>
  <c r="BF273" i="28"/>
  <c r="AT350" i="28"/>
  <c r="AR350" i="28"/>
  <c r="AY350" i="28" s="1"/>
  <c r="AS350" i="28"/>
  <c r="AM314" i="28"/>
  <c r="AK314" i="28"/>
  <c r="AL314" i="28"/>
  <c r="AT313" i="28"/>
  <c r="AR313" i="28"/>
  <c r="AY313" i="28" s="1"/>
  <c r="AS313" i="28"/>
  <c r="AM356" i="28"/>
  <c r="AK356" i="28"/>
  <c r="AL356" i="28"/>
  <c r="AT343" i="28"/>
  <c r="AR343" i="28"/>
  <c r="AY343" i="28" s="1"/>
  <c r="AS343" i="28"/>
  <c r="AM335" i="28"/>
  <c r="AK335" i="28"/>
  <c r="AL335" i="28"/>
  <c r="R357" i="28"/>
  <c r="P357" i="28"/>
  <c r="Q357" i="28"/>
  <c r="X357" i="28" s="1"/>
  <c r="R341" i="28"/>
  <c r="P341" i="28"/>
  <c r="Q341" i="28"/>
  <c r="X341" i="28" s="1"/>
  <c r="R326" i="28"/>
  <c r="Q326" i="28"/>
  <c r="X326" i="28" s="1"/>
  <c r="P326" i="28"/>
  <c r="AM290" i="28"/>
  <c r="AK290" i="28"/>
  <c r="AL290" i="28"/>
  <c r="BH285" i="28"/>
  <c r="BF285" i="28"/>
  <c r="BG285" i="28"/>
  <c r="AT360" i="28"/>
  <c r="AR360" i="28"/>
  <c r="AY360" i="28" s="1"/>
  <c r="AS360" i="28"/>
  <c r="BH348" i="28"/>
  <c r="BG348" i="28"/>
  <c r="BF348" i="28"/>
  <c r="BH355" i="28"/>
  <c r="BF355" i="28"/>
  <c r="BG355" i="28"/>
  <c r="R324" i="28"/>
  <c r="P324" i="28"/>
  <c r="Q324" i="28"/>
  <c r="X324" i="28" s="1"/>
  <c r="R320" i="28"/>
  <c r="P320" i="28"/>
  <c r="Q320" i="28"/>
  <c r="X320" i="28" s="1"/>
  <c r="R316" i="28"/>
  <c r="P316" i="28"/>
  <c r="Q316" i="28"/>
  <c r="X316" i="28" s="1"/>
  <c r="AM358" i="28"/>
  <c r="AK358" i="28"/>
  <c r="AL358" i="28"/>
  <c r="R348" i="28"/>
  <c r="P348" i="28"/>
  <c r="Q348" i="28"/>
  <c r="X348" i="28" s="1"/>
  <c r="AM353" i="28"/>
  <c r="AK353" i="28"/>
  <c r="AL353" i="28"/>
  <c r="AT323" i="28"/>
  <c r="AS323" i="28"/>
  <c r="AR323" i="28"/>
  <c r="AY323" i="28" s="1"/>
  <c r="AM319" i="28"/>
  <c r="AL319" i="28"/>
  <c r="AK319" i="28"/>
  <c r="AM315" i="28"/>
  <c r="AK315" i="28"/>
  <c r="AL315" i="28"/>
  <c r="BH366" i="28"/>
  <c r="BF366" i="28"/>
  <c r="BG366" i="28"/>
  <c r="BH315" i="28"/>
  <c r="BF315" i="28"/>
  <c r="BG315" i="28"/>
  <c r="BH283" i="28"/>
  <c r="BF283" i="28"/>
  <c r="BG283" i="28"/>
  <c r="R196" i="28"/>
  <c r="P196" i="28"/>
  <c r="Q196" i="28"/>
  <c r="X196" i="28" s="1"/>
  <c r="R230" i="28"/>
  <c r="P230" i="28"/>
  <c r="Q230" i="28"/>
  <c r="X230" i="28" s="1"/>
  <c r="BH191" i="28"/>
  <c r="BG191" i="28"/>
  <c r="BF191" i="28"/>
  <c r="AM227" i="28"/>
  <c r="AK227" i="28"/>
  <c r="AL227" i="28"/>
  <c r="AM176" i="28"/>
  <c r="AK176" i="28"/>
  <c r="AL176" i="28"/>
  <c r="BH216" i="28"/>
  <c r="BF216" i="28"/>
  <c r="BG216" i="28"/>
  <c r="AT133" i="28"/>
  <c r="AR133" i="28"/>
  <c r="AY133" i="28" s="1"/>
  <c r="AS133" i="28"/>
  <c r="R145" i="28"/>
  <c r="P145" i="28"/>
  <c r="Q145" i="28"/>
  <c r="X145" i="28" s="1"/>
  <c r="AM99" i="28"/>
  <c r="AK99" i="28"/>
  <c r="AL99" i="28"/>
  <c r="R261" i="28"/>
  <c r="P261" i="28"/>
  <c r="Q261" i="28"/>
  <c r="X261" i="28" s="1"/>
  <c r="AT314" i="28"/>
  <c r="AR314" i="28"/>
  <c r="AY314" i="28" s="1"/>
  <c r="AS314" i="28"/>
  <c r="R244" i="28"/>
  <c r="P244" i="28"/>
  <c r="Q244" i="28"/>
  <c r="X244" i="28" s="1"/>
  <c r="R283" i="28"/>
  <c r="P283" i="28"/>
  <c r="Q283" i="28"/>
  <c r="X283" i="28" s="1"/>
  <c r="AT229" i="28"/>
  <c r="AR229" i="28"/>
  <c r="AY229" i="28" s="1"/>
  <c r="AS229" i="28"/>
  <c r="AM191" i="28"/>
  <c r="AL191" i="28"/>
  <c r="AK191" i="28"/>
  <c r="R227" i="28"/>
  <c r="P227" i="28"/>
  <c r="Q227" i="28"/>
  <c r="X227" i="28" s="1"/>
  <c r="R176" i="28"/>
  <c r="P176" i="28"/>
  <c r="Q176" i="28"/>
  <c r="X176" i="28" s="1"/>
  <c r="AM208" i="28"/>
  <c r="AK208" i="28"/>
  <c r="AL208" i="28"/>
  <c r="AT196" i="28"/>
  <c r="AR196" i="28"/>
  <c r="AY196" i="28" s="1"/>
  <c r="AS196" i="28"/>
  <c r="BH101" i="28"/>
  <c r="BF101" i="28"/>
  <c r="BG101" i="28"/>
  <c r="R133" i="28"/>
  <c r="P133" i="28"/>
  <c r="Q133" i="28"/>
  <c r="X133" i="28" s="1"/>
  <c r="R114" i="28"/>
  <c r="Q114" i="28"/>
  <c r="X114" i="28" s="1"/>
  <c r="P114" i="28"/>
  <c r="BH269" i="28"/>
  <c r="BG269" i="28"/>
  <c r="BF269" i="28"/>
  <c r="AT290" i="28"/>
  <c r="AR290" i="28"/>
  <c r="AY290" i="28" s="1"/>
  <c r="AS290" i="28"/>
  <c r="AT227" i="28"/>
  <c r="AS227" i="28"/>
  <c r="AR227" i="28"/>
  <c r="AY227" i="28" s="1"/>
  <c r="BH233" i="28"/>
  <c r="BF233" i="28"/>
  <c r="BG233" i="28"/>
  <c r="BH174" i="28"/>
  <c r="BF174" i="28"/>
  <c r="BG174" i="28"/>
  <c r="BH203" i="28"/>
  <c r="BG203" i="28"/>
  <c r="BF203" i="28"/>
  <c r="BH250" i="28"/>
  <c r="BF250" i="28"/>
  <c r="BG250" i="28"/>
  <c r="AM164" i="28"/>
  <c r="AK164" i="28"/>
  <c r="AL164" i="28"/>
  <c r="R193" i="28"/>
  <c r="P193" i="28"/>
  <c r="Q193" i="28"/>
  <c r="X193" i="28" s="1"/>
  <c r="AT97" i="28"/>
  <c r="AS97" i="28"/>
  <c r="AR97" i="28"/>
  <c r="AY97" i="28" s="1"/>
  <c r="R122" i="28"/>
  <c r="P122" i="28"/>
  <c r="Q122" i="28"/>
  <c r="X122" i="28" s="1"/>
  <c r="BH71" i="28"/>
  <c r="BF71" i="28"/>
  <c r="BG71" i="28"/>
  <c r="AT269" i="28"/>
  <c r="AR269" i="28"/>
  <c r="AY269" i="28" s="1"/>
  <c r="AS269" i="28"/>
  <c r="AM289" i="28"/>
  <c r="AK289" i="28"/>
  <c r="AL289" i="28"/>
  <c r="AM233" i="28"/>
  <c r="AL233" i="28"/>
  <c r="AK233" i="28"/>
  <c r="AM174" i="28"/>
  <c r="AK174" i="28"/>
  <c r="AL174" i="28"/>
  <c r="R203" i="28"/>
  <c r="P203" i="28"/>
  <c r="Q203" i="28"/>
  <c r="X203" i="28" s="1"/>
  <c r="R175" i="28"/>
  <c r="Q175" i="28"/>
  <c r="X175" i="28" s="1"/>
  <c r="P175" i="28"/>
  <c r="AM205" i="28"/>
  <c r="AK205" i="28"/>
  <c r="AL205" i="28"/>
  <c r="AM242" i="28"/>
  <c r="AK242" i="28"/>
  <c r="AL242" i="28"/>
  <c r="AT163" i="28"/>
  <c r="AR163" i="28"/>
  <c r="AY163" i="28" s="1"/>
  <c r="AS163" i="28"/>
  <c r="BH154" i="28"/>
  <c r="BF154" i="28"/>
  <c r="BG154" i="28"/>
  <c r="BH242" i="28"/>
  <c r="BF242" i="28"/>
  <c r="BG242" i="28"/>
  <c r="AM185" i="28"/>
  <c r="AK185" i="28"/>
  <c r="AL185" i="28"/>
  <c r="AM121" i="28"/>
  <c r="AK121" i="28"/>
  <c r="AL121" i="28"/>
  <c r="BH282" i="28"/>
  <c r="BF282" i="28"/>
  <c r="BG282" i="28"/>
  <c r="AM279" i="28"/>
  <c r="AK279" i="28"/>
  <c r="AL279" i="28"/>
  <c r="AT244" i="28"/>
  <c r="AS244" i="28"/>
  <c r="AR244" i="28"/>
  <c r="AY244" i="28" s="1"/>
  <c r="AT185" i="28"/>
  <c r="AR185" i="28"/>
  <c r="AY185" i="28" s="1"/>
  <c r="AS185" i="28"/>
  <c r="AT217" i="28"/>
  <c r="AR217" i="28"/>
  <c r="AY217" i="28" s="1"/>
  <c r="AS217" i="28"/>
  <c r="BH183" i="28"/>
  <c r="BG183" i="28"/>
  <c r="BF183" i="28"/>
  <c r="R162" i="28"/>
  <c r="P162" i="28"/>
  <c r="Q162" i="28"/>
  <c r="X162" i="28" s="1"/>
  <c r="R181" i="28"/>
  <c r="P181" i="28"/>
  <c r="Q181" i="28"/>
  <c r="X181" i="28" s="1"/>
  <c r="AM196" i="28"/>
  <c r="AK196" i="28"/>
  <c r="AL196" i="28"/>
  <c r="AT124" i="28"/>
  <c r="AR124" i="28"/>
  <c r="AY124" i="28" s="1"/>
  <c r="AS124" i="28"/>
  <c r="R136" i="28"/>
  <c r="P136" i="28"/>
  <c r="Q136" i="28"/>
  <c r="X136" i="28" s="1"/>
  <c r="AT273" i="28"/>
  <c r="AR273" i="28"/>
  <c r="AY273" i="28" s="1"/>
  <c r="AS273" i="28"/>
  <c r="R267" i="28"/>
  <c r="Q267" i="28"/>
  <c r="X267" i="28" s="1"/>
  <c r="P267" i="28"/>
  <c r="AM237" i="28"/>
  <c r="AL237" i="28"/>
  <c r="AK237" i="28"/>
  <c r="AM178" i="28"/>
  <c r="AK178" i="28"/>
  <c r="AL178" i="28"/>
  <c r="AM209" i="28"/>
  <c r="AL209" i="28"/>
  <c r="AK209" i="28"/>
  <c r="R179" i="28"/>
  <c r="Q179" i="28"/>
  <c r="X179" i="28" s="1"/>
  <c r="P179" i="28"/>
  <c r="R172" i="28"/>
  <c r="P172" i="28"/>
  <c r="Q172" i="28"/>
  <c r="X172" i="28" s="1"/>
  <c r="R248" i="28"/>
  <c r="P248" i="28"/>
  <c r="Q248" i="28"/>
  <c r="X248" i="28" s="1"/>
  <c r="AT127" i="28"/>
  <c r="AR127" i="28"/>
  <c r="AY127" i="28" s="1"/>
  <c r="AS127" i="28"/>
  <c r="AM300" i="28"/>
  <c r="AK300" i="28"/>
  <c r="AL300" i="28"/>
  <c r="R256" i="28"/>
  <c r="Q256" i="28"/>
  <c r="X256" i="28" s="1"/>
  <c r="P256" i="28"/>
  <c r="R260" i="28"/>
  <c r="P260" i="28"/>
  <c r="Q260" i="28"/>
  <c r="X260" i="28" s="1"/>
  <c r="BH220" i="28"/>
  <c r="BF220" i="28"/>
  <c r="BG220" i="28"/>
  <c r="BH202" i="28"/>
  <c r="BF202" i="28"/>
  <c r="BG202" i="28"/>
  <c r="AT230" i="28"/>
  <c r="AR230" i="28"/>
  <c r="AY230" i="28" s="1"/>
  <c r="AS230" i="28"/>
  <c r="AT149" i="28"/>
  <c r="AR149" i="28"/>
  <c r="AY149" i="28" s="1"/>
  <c r="AS149" i="28"/>
  <c r="R147" i="28"/>
  <c r="Q147" i="28"/>
  <c r="X147" i="28" s="1"/>
  <c r="P147" i="28"/>
  <c r="AM215" i="28"/>
  <c r="AK215" i="28"/>
  <c r="AL215" i="28"/>
  <c r="R143" i="28"/>
  <c r="P143" i="28"/>
  <c r="Q143" i="28"/>
  <c r="X143" i="28" s="1"/>
  <c r="AM261" i="28"/>
  <c r="AK261" i="28"/>
  <c r="AL261" i="28"/>
  <c r="BH316" i="28"/>
  <c r="BF316" i="28"/>
  <c r="BG316" i="28"/>
  <c r="AM244" i="28"/>
  <c r="AK244" i="28"/>
  <c r="AL244" i="28"/>
  <c r="BH284" i="28"/>
  <c r="BF284" i="28"/>
  <c r="BG284" i="28"/>
  <c r="BH196" i="28"/>
  <c r="BF196" i="28"/>
  <c r="BI196" i="28" s="1"/>
  <c r="BG196" i="28"/>
  <c r="AM230" i="28"/>
  <c r="AK230" i="28"/>
  <c r="AL230" i="28"/>
  <c r="BH227" i="28"/>
  <c r="BF227" i="28"/>
  <c r="BI227" i="28" s="1"/>
  <c r="BG227" i="28"/>
  <c r="BH176" i="28"/>
  <c r="BF176" i="28"/>
  <c r="BG176" i="28"/>
  <c r="BH198" i="28"/>
  <c r="BF198" i="28"/>
  <c r="BG198" i="28"/>
  <c r="AT104" i="28"/>
  <c r="AR104" i="28"/>
  <c r="AY104" i="28" s="1"/>
  <c r="AS104" i="28"/>
  <c r="BH122" i="28"/>
  <c r="BG122" i="28"/>
  <c r="BF122" i="28"/>
  <c r="AM31" i="28"/>
  <c r="AK31" i="28"/>
  <c r="AL31" i="28"/>
  <c r="AT37" i="28"/>
  <c r="AS37" i="28"/>
  <c r="AR37" i="28"/>
  <c r="AY37" i="28" s="1"/>
  <c r="BH35" i="28"/>
  <c r="BF35" i="28"/>
  <c r="BG35" i="28"/>
  <c r="BH74" i="28"/>
  <c r="BF74" i="28"/>
  <c r="BG74" i="28"/>
  <c r="AT40" i="28"/>
  <c r="AR40" i="28"/>
  <c r="AY40" i="28" s="1"/>
  <c r="AS40" i="28"/>
  <c r="BH6" i="28"/>
  <c r="BF6" i="28"/>
  <c r="BG6" i="28"/>
  <c r="AM140" i="28"/>
  <c r="AK140" i="28"/>
  <c r="AL140" i="28"/>
  <c r="BH49" i="28"/>
  <c r="BF49" i="28"/>
  <c r="BG49" i="28"/>
  <c r="BI349" i="27"/>
  <c r="BH349" i="27"/>
  <c r="BG349" i="27"/>
  <c r="AU337" i="27"/>
  <c r="AS337" i="27"/>
  <c r="AZ337" i="27" s="1"/>
  <c r="AT337" i="27"/>
  <c r="S285" i="27"/>
  <c r="R285" i="27"/>
  <c r="Y285" i="27" s="1"/>
  <c r="Q285" i="27"/>
  <c r="AM65" i="28"/>
  <c r="AL65" i="28"/>
  <c r="AK65" i="28"/>
  <c r="AT193" i="28"/>
  <c r="AS193" i="28"/>
  <c r="AR193" i="28"/>
  <c r="AY193" i="28" s="1"/>
  <c r="R4" i="28"/>
  <c r="P4" i="28"/>
  <c r="Q4" i="28"/>
  <c r="X4" i="28" s="1"/>
  <c r="BH69" i="28"/>
  <c r="BG69" i="28"/>
  <c r="BF69" i="28"/>
  <c r="R275" i="28"/>
  <c r="P275" i="28"/>
  <c r="Q275" i="28"/>
  <c r="X275" i="28" s="1"/>
  <c r="AM172" i="28"/>
  <c r="AK172" i="28"/>
  <c r="AL172" i="28"/>
  <c r="AM210" i="28"/>
  <c r="AK210" i="28"/>
  <c r="AL210" i="28"/>
  <c r="AM76" i="28"/>
  <c r="AL76" i="28"/>
  <c r="AK76" i="28"/>
  <c r="BH34" i="28"/>
  <c r="BF34" i="28"/>
  <c r="BG34" i="28"/>
  <c r="R100" i="28"/>
  <c r="P100" i="28"/>
  <c r="Q100" i="28"/>
  <c r="X100" i="28" s="1"/>
  <c r="AU342" i="27"/>
  <c r="AT342" i="27"/>
  <c r="AS342" i="27"/>
  <c r="AZ342" i="27" s="1"/>
  <c r="BI360" i="27"/>
  <c r="BH360" i="27"/>
  <c r="BG360" i="27"/>
  <c r="BI333" i="27"/>
  <c r="BH333" i="27"/>
  <c r="BG333" i="27"/>
  <c r="R57" i="28"/>
  <c r="P57" i="28"/>
  <c r="Q57" i="28"/>
  <c r="X57" i="28" s="1"/>
  <c r="AT139" i="28"/>
  <c r="AR139" i="28"/>
  <c r="AY139" i="28" s="1"/>
  <c r="AS139" i="28"/>
  <c r="BH60" i="28"/>
  <c r="BF60" i="28"/>
  <c r="BG60" i="28"/>
  <c r="R103" i="28"/>
  <c r="P103" i="28"/>
  <c r="Q103" i="28"/>
  <c r="X103" i="28" s="1"/>
  <c r="AT59" i="28"/>
  <c r="AR59" i="28"/>
  <c r="AY59" i="28" s="1"/>
  <c r="AS59" i="28"/>
  <c r="R70" i="28"/>
  <c r="P70" i="28"/>
  <c r="Q70" i="28"/>
  <c r="X70" i="28" s="1"/>
  <c r="R7" i="28"/>
  <c r="Q7" i="28"/>
  <c r="X7" i="28" s="1"/>
  <c r="P7" i="28"/>
  <c r="R24" i="28"/>
  <c r="P24" i="28"/>
  <c r="Q24" i="28"/>
  <c r="X24" i="28" s="1"/>
  <c r="AT353" i="27"/>
  <c r="AU353" i="27"/>
  <c r="AS353" i="27"/>
  <c r="AZ353" i="27" s="1"/>
  <c r="BI304" i="27"/>
  <c r="BG304" i="27"/>
  <c r="BH304" i="27"/>
  <c r="BH133" i="28"/>
  <c r="BF133" i="28"/>
  <c r="BI133" i="28" s="1"/>
  <c r="BG133" i="28"/>
  <c r="AT48" i="28"/>
  <c r="AR48" i="28"/>
  <c r="AY48" i="28" s="1"/>
  <c r="AS48" i="28"/>
  <c r="BH123" i="28"/>
  <c r="BF123" i="28"/>
  <c r="BG123" i="28"/>
  <c r="BH53" i="28"/>
  <c r="BG53" i="28"/>
  <c r="BF53" i="28"/>
  <c r="AM80" i="28"/>
  <c r="AK80" i="28"/>
  <c r="AL80" i="28"/>
  <c r="R54" i="28"/>
  <c r="P54" i="28"/>
  <c r="Q54" i="28"/>
  <c r="X54" i="28" s="1"/>
  <c r="AM44" i="28"/>
  <c r="AK44" i="28"/>
  <c r="AL44" i="28"/>
  <c r="AT150" i="28"/>
  <c r="AR150" i="28"/>
  <c r="AY150" i="28" s="1"/>
  <c r="AS150" i="28"/>
  <c r="AM87" i="28"/>
  <c r="AK87" i="28"/>
  <c r="AL87" i="28"/>
  <c r="R29" i="28"/>
  <c r="P29" i="28"/>
  <c r="Q29" i="28"/>
  <c r="X29" i="28" s="1"/>
  <c r="S332" i="27"/>
  <c r="Q332" i="27"/>
  <c r="R332" i="27"/>
  <c r="Y332" i="27" s="1"/>
  <c r="BH138" i="28"/>
  <c r="BG138" i="28"/>
  <c r="BF138" i="28"/>
  <c r="BH32" i="28"/>
  <c r="BF32" i="28"/>
  <c r="BG32" i="28"/>
  <c r="BH96" i="28"/>
  <c r="BF96" i="28"/>
  <c r="BG96" i="28"/>
  <c r="AM82" i="28"/>
  <c r="AK82" i="28"/>
  <c r="AL82" i="28"/>
  <c r="R49" i="28"/>
  <c r="P49" i="28"/>
  <c r="Q49" i="28"/>
  <c r="X49" i="28" s="1"/>
  <c r="BH226" i="28"/>
  <c r="BF226" i="28"/>
  <c r="BG226" i="28"/>
  <c r="R128" i="28"/>
  <c r="P128" i="28"/>
  <c r="Q128" i="28"/>
  <c r="X128" i="28" s="1"/>
  <c r="R5" i="28"/>
  <c r="Q5" i="28"/>
  <c r="X5" i="28" s="1"/>
  <c r="P5" i="28"/>
  <c r="AT134" i="28"/>
  <c r="AR134" i="28"/>
  <c r="AY134" i="28" s="1"/>
  <c r="AS134" i="28"/>
  <c r="BH25" i="28"/>
  <c r="BF25" i="28"/>
  <c r="BG25" i="28"/>
  <c r="AM22" i="28"/>
  <c r="AL22" i="28"/>
  <c r="AK22" i="28"/>
  <c r="AT87" i="28"/>
  <c r="AR87" i="28"/>
  <c r="AY87" i="28" s="1"/>
  <c r="AS87" i="28"/>
  <c r="AM29" i="28"/>
  <c r="AL29" i="28"/>
  <c r="AK29" i="28"/>
  <c r="BH33" i="28"/>
  <c r="BF33" i="28"/>
  <c r="BG33" i="28"/>
  <c r="BH205" i="28"/>
  <c r="BF205" i="28"/>
  <c r="BG205" i="28"/>
  <c r="BH125" i="28"/>
  <c r="BF125" i="28"/>
  <c r="BG125" i="28"/>
  <c r="AM78" i="28"/>
  <c r="AK78" i="28"/>
  <c r="AL78" i="28"/>
  <c r="BH31" i="28"/>
  <c r="BF31" i="28"/>
  <c r="BG31" i="28"/>
  <c r="AU362" i="27"/>
  <c r="AS362" i="27"/>
  <c r="AZ362" i="27" s="1"/>
  <c r="AT362" i="27"/>
  <c r="AN346" i="27"/>
  <c r="AL346" i="27"/>
  <c r="AM346" i="27"/>
  <c r="BH16" i="28"/>
  <c r="BF16" i="28"/>
  <c r="BG16" i="28"/>
  <c r="AT11" i="28"/>
  <c r="AS11" i="28"/>
  <c r="AR11" i="28"/>
  <c r="AY11" i="28" s="1"/>
  <c r="AM34" i="28"/>
  <c r="AK34" i="28"/>
  <c r="AL34" i="28"/>
  <c r="R17" i="28"/>
  <c r="P17" i="28"/>
  <c r="Q17" i="28"/>
  <c r="X17" i="28" s="1"/>
  <c r="AT99" i="28"/>
  <c r="AR99" i="28"/>
  <c r="AY99" i="28" s="1"/>
  <c r="AS99" i="28"/>
  <c r="BH121" i="28"/>
  <c r="BF121" i="28"/>
  <c r="BG121" i="28"/>
  <c r="R56" i="28"/>
  <c r="P56" i="28"/>
  <c r="Q56" i="28"/>
  <c r="X56" i="28" s="1"/>
  <c r="AU349" i="27"/>
  <c r="AS349" i="27"/>
  <c r="AZ349" i="27" s="1"/>
  <c r="AT349" i="27"/>
  <c r="AN339" i="27"/>
  <c r="AM339" i="27"/>
  <c r="AL339" i="27"/>
  <c r="S348" i="27"/>
  <c r="R348" i="27"/>
  <c r="Y348" i="27" s="1"/>
  <c r="Q348" i="27"/>
  <c r="AT202" i="28"/>
  <c r="AR202" i="28"/>
  <c r="AY202" i="28" s="1"/>
  <c r="AS202" i="28"/>
  <c r="AM4" i="28"/>
  <c r="AL4" i="28"/>
  <c r="AK4" i="28"/>
  <c r="AM13" i="28"/>
  <c r="AL13" i="28"/>
  <c r="AK13" i="28"/>
  <c r="R299" i="28"/>
  <c r="P299" i="28"/>
  <c r="Q299" i="28"/>
  <c r="X299" i="28" s="1"/>
  <c r="AT41" i="28"/>
  <c r="AR41" i="28"/>
  <c r="AY41" i="28" s="1"/>
  <c r="AS41" i="28"/>
  <c r="BH116" i="28"/>
  <c r="BF116" i="28"/>
  <c r="BG116" i="28"/>
  <c r="R9" i="28"/>
  <c r="Q9" i="28"/>
  <c r="X9" i="28" s="1"/>
  <c r="P9" i="28"/>
  <c r="BI328" i="27"/>
  <c r="BG328" i="27"/>
  <c r="BH328" i="27"/>
  <c r="AU359" i="27"/>
  <c r="AS359" i="27"/>
  <c r="AZ359" i="27" s="1"/>
  <c r="AT359" i="27"/>
  <c r="Q294" i="27"/>
  <c r="S294" i="27"/>
  <c r="R294" i="27"/>
  <c r="Y294" i="27" s="1"/>
  <c r="AN267" i="27"/>
  <c r="AM267" i="27"/>
  <c r="AL267" i="27"/>
  <c r="R238" i="27"/>
  <c r="Y238" i="27" s="1"/>
  <c r="Q238" i="27"/>
  <c r="S238" i="27"/>
  <c r="BI307" i="27"/>
  <c r="BG307" i="27"/>
  <c r="BH307" i="27"/>
  <c r="AU196" i="27"/>
  <c r="AT196" i="27"/>
  <c r="AS196" i="27"/>
  <c r="AZ196" i="27" s="1"/>
  <c r="BI284" i="27"/>
  <c r="BH284" i="27"/>
  <c r="BG284" i="27"/>
  <c r="BI134" i="27"/>
  <c r="BG134" i="27"/>
  <c r="BH134" i="27"/>
  <c r="AT162" i="27"/>
  <c r="AU162" i="27"/>
  <c r="AS162" i="27"/>
  <c r="AZ162" i="27" s="1"/>
  <c r="AL204" i="27"/>
  <c r="AN204" i="27"/>
  <c r="AM204" i="27"/>
  <c r="BI84" i="27"/>
  <c r="BG84" i="27"/>
  <c r="BH84" i="27"/>
  <c r="AU43" i="27"/>
  <c r="AT43" i="27"/>
  <c r="AS43" i="27"/>
  <c r="AZ43" i="27" s="1"/>
  <c r="AN324" i="27"/>
  <c r="AL324" i="27"/>
  <c r="AM324" i="27"/>
  <c r="AL270" i="27"/>
  <c r="AM270" i="27"/>
  <c r="AN270" i="27"/>
  <c r="S278" i="27"/>
  <c r="R278" i="27"/>
  <c r="Y278" i="27" s="1"/>
  <c r="Q278" i="27"/>
  <c r="AU280" i="27"/>
  <c r="AS280" i="27"/>
  <c r="AZ280" i="27" s="1"/>
  <c r="AT280" i="27"/>
  <c r="AL245" i="27"/>
  <c r="AM245" i="27"/>
  <c r="AN245" i="27"/>
  <c r="AS333" i="27"/>
  <c r="AZ333" i="27" s="1"/>
  <c r="AT333" i="27"/>
  <c r="AU333" i="27"/>
  <c r="AU159" i="27"/>
  <c r="AS159" i="27"/>
  <c r="AZ159" i="27" s="1"/>
  <c r="AT159" i="27"/>
  <c r="AT205" i="27"/>
  <c r="AS205" i="27"/>
  <c r="AZ205" i="27" s="1"/>
  <c r="AU205" i="27"/>
  <c r="AT291" i="27"/>
  <c r="AS291" i="27"/>
  <c r="AZ291" i="27" s="1"/>
  <c r="AU291" i="27"/>
  <c r="AN142" i="27"/>
  <c r="AL142" i="27"/>
  <c r="AM142" i="27"/>
  <c r="AN216" i="27"/>
  <c r="AL216" i="27"/>
  <c r="AM216" i="27"/>
  <c r="S48" i="27"/>
  <c r="Q48" i="27"/>
  <c r="R48" i="27"/>
  <c r="Y48" i="27" s="1"/>
  <c r="AN4" i="27"/>
  <c r="AM4" i="27"/>
  <c r="AL4" i="27"/>
  <c r="AN274" i="27"/>
  <c r="AM274" i="27"/>
  <c r="AL274" i="27"/>
  <c r="AN250" i="27"/>
  <c r="AM250" i="27"/>
  <c r="AL250" i="27"/>
  <c r="AN328" i="27"/>
  <c r="AL328" i="27"/>
  <c r="AM328" i="27"/>
  <c r="S225" i="27"/>
  <c r="R225" i="27"/>
  <c r="Y225" i="27" s="1"/>
  <c r="Q225" i="27"/>
  <c r="S136" i="27"/>
  <c r="R136" i="27"/>
  <c r="Y136" i="27" s="1"/>
  <c r="Q136" i="27"/>
  <c r="S173" i="27"/>
  <c r="R173" i="27"/>
  <c r="Y173" i="27" s="1"/>
  <c r="Q173" i="27"/>
  <c r="AU238" i="27"/>
  <c r="AT238" i="27"/>
  <c r="AS238" i="27"/>
  <c r="AZ238" i="27" s="1"/>
  <c r="BG118" i="27"/>
  <c r="BH118" i="27"/>
  <c r="BI118" i="27"/>
  <c r="AN122" i="27"/>
  <c r="AL122" i="27"/>
  <c r="AM122" i="27"/>
  <c r="AU172" i="27"/>
  <c r="AT172" i="27"/>
  <c r="AS172" i="27"/>
  <c r="AZ172" i="27" s="1"/>
  <c r="BG72" i="27"/>
  <c r="BI72" i="27"/>
  <c r="BH72" i="27"/>
  <c r="AT31" i="27"/>
  <c r="AS31" i="27"/>
  <c r="AZ31" i="27" s="1"/>
  <c r="AU31" i="27"/>
  <c r="S185" i="27"/>
  <c r="R185" i="27"/>
  <c r="Y185" i="27" s="1"/>
  <c r="Q185" i="27"/>
  <c r="AS332" i="27"/>
  <c r="AZ332" i="27" s="1"/>
  <c r="AT332" i="27"/>
  <c r="AU332" i="27"/>
  <c r="S273" i="27"/>
  <c r="R273" i="27"/>
  <c r="Y273" i="27" s="1"/>
  <c r="Q273" i="27"/>
  <c r="AU224" i="27"/>
  <c r="AS224" i="27"/>
  <c r="AZ224" i="27" s="1"/>
  <c r="AT224" i="27"/>
  <c r="AU135" i="27"/>
  <c r="AT135" i="27"/>
  <c r="AS135" i="27"/>
  <c r="AZ135" i="27" s="1"/>
  <c r="BH240" i="27"/>
  <c r="BG240" i="27"/>
  <c r="BI240" i="27"/>
  <c r="AU171" i="27"/>
  <c r="AT171" i="27"/>
  <c r="AS171" i="27"/>
  <c r="AZ171" i="27" s="1"/>
  <c r="AU118" i="27"/>
  <c r="AS118" i="27"/>
  <c r="AZ118" i="27" s="1"/>
  <c r="AT118" i="27"/>
  <c r="BI121" i="27"/>
  <c r="BH121" i="27"/>
  <c r="BG121" i="27"/>
  <c r="S170" i="27"/>
  <c r="Q170" i="27"/>
  <c r="R170" i="27"/>
  <c r="Y170" i="27" s="1"/>
  <c r="AM72" i="27"/>
  <c r="AL72" i="27"/>
  <c r="AN72" i="27"/>
  <c r="AU326" i="27"/>
  <c r="AT326" i="27"/>
  <c r="AS326" i="27"/>
  <c r="AZ326" i="27" s="1"/>
  <c r="AN317" i="27"/>
  <c r="AL317" i="27"/>
  <c r="AM317" i="27"/>
  <c r="AU261" i="27"/>
  <c r="AS261" i="27"/>
  <c r="AZ261" i="27" s="1"/>
  <c r="AT261" i="27"/>
  <c r="AM176" i="27"/>
  <c r="AL176" i="27"/>
  <c r="AN176" i="27"/>
  <c r="S216" i="27"/>
  <c r="R216" i="27"/>
  <c r="Y216" i="27" s="1"/>
  <c r="Q216" i="27"/>
  <c r="BI166" i="27"/>
  <c r="BG166" i="27"/>
  <c r="BH166" i="27"/>
  <c r="S234" i="27"/>
  <c r="R234" i="27"/>
  <c r="Y234" i="27" s="1"/>
  <c r="Q234" i="27"/>
  <c r="AT99" i="27"/>
  <c r="AS99" i="27"/>
  <c r="AZ99" i="27" s="1"/>
  <c r="AU99" i="27"/>
  <c r="BG12" i="27"/>
  <c r="BI12" i="27"/>
  <c r="BH12" i="27"/>
  <c r="S310" i="27"/>
  <c r="R310" i="27"/>
  <c r="Y310" i="27" s="1"/>
  <c r="Q310" i="27"/>
  <c r="S260" i="27"/>
  <c r="R260" i="27"/>
  <c r="Y260" i="27" s="1"/>
  <c r="Q260" i="27"/>
  <c r="AL365" i="27"/>
  <c r="AN365" i="27"/>
  <c r="AM365" i="27"/>
  <c r="AU305" i="27"/>
  <c r="AS305" i="27"/>
  <c r="AZ305" i="27" s="1"/>
  <c r="AT305" i="27"/>
  <c r="AN195" i="27"/>
  <c r="AM195" i="27"/>
  <c r="AL195" i="27"/>
  <c r="AU230" i="27"/>
  <c r="AS230" i="27"/>
  <c r="AZ230" i="27" s="1"/>
  <c r="AT230" i="27"/>
  <c r="BG157" i="27"/>
  <c r="BI157" i="27"/>
  <c r="BH157" i="27"/>
  <c r="AT189" i="27"/>
  <c r="AS189" i="27"/>
  <c r="AZ189" i="27" s="1"/>
  <c r="AU189" i="27"/>
  <c r="BI148" i="27"/>
  <c r="BG148" i="27"/>
  <c r="BH148" i="27"/>
  <c r="S24" i="27"/>
  <c r="R24" i="27"/>
  <c r="Y24" i="27" s="1"/>
  <c r="Q24" i="27"/>
  <c r="AU144" i="27"/>
  <c r="AT144" i="27"/>
  <c r="AS144" i="27"/>
  <c r="AZ144" i="27" s="1"/>
  <c r="AL302" i="27"/>
  <c r="AN302" i="27"/>
  <c r="AM302" i="27"/>
  <c r="AN280" i="27"/>
  <c r="AL280" i="27"/>
  <c r="AM280" i="27"/>
  <c r="S286" i="27"/>
  <c r="R286" i="27"/>
  <c r="Y286" i="27" s="1"/>
  <c r="Q286" i="27"/>
  <c r="Q251" i="27"/>
  <c r="S251" i="27"/>
  <c r="R251" i="27"/>
  <c r="Y251" i="27" s="1"/>
  <c r="BI340" i="27"/>
  <c r="BH340" i="27"/>
  <c r="BG340" i="27"/>
  <c r="BI342" i="27"/>
  <c r="BH342" i="27"/>
  <c r="BG342" i="27"/>
  <c r="BJ342" i="27" s="1"/>
  <c r="S207" i="27"/>
  <c r="Q207" i="27"/>
  <c r="R207" i="27"/>
  <c r="Y207" i="27" s="1"/>
  <c r="AU293" i="27"/>
  <c r="AT293" i="27"/>
  <c r="AS293" i="27"/>
  <c r="AZ293" i="27" s="1"/>
  <c r="S145" i="27"/>
  <c r="Q145" i="27"/>
  <c r="R145" i="27"/>
  <c r="Y145" i="27" s="1"/>
  <c r="AM219" i="27"/>
  <c r="AN219" i="27"/>
  <c r="AL219" i="27"/>
  <c r="BI48" i="27"/>
  <c r="BG48" i="27"/>
  <c r="BH48" i="27"/>
  <c r="AU7" i="27"/>
  <c r="AS7" i="27"/>
  <c r="AZ7" i="27" s="1"/>
  <c r="AT7" i="27"/>
  <c r="AU294" i="27"/>
  <c r="AS294" i="27"/>
  <c r="AZ294" i="27" s="1"/>
  <c r="AT294" i="27"/>
  <c r="AU269" i="27"/>
  <c r="AT269" i="27"/>
  <c r="AS269" i="27"/>
  <c r="AZ269" i="27" s="1"/>
  <c r="BI265" i="27"/>
  <c r="BG265" i="27"/>
  <c r="BH265" i="27"/>
  <c r="AN150" i="27"/>
  <c r="AM150" i="27"/>
  <c r="AL150" i="27"/>
  <c r="AU274" i="27"/>
  <c r="AS274" i="27"/>
  <c r="AZ274" i="27" s="1"/>
  <c r="AT274" i="27"/>
  <c r="BI196" i="27"/>
  <c r="BG196" i="27"/>
  <c r="BH196" i="27"/>
  <c r="AN135" i="27"/>
  <c r="AM135" i="27"/>
  <c r="AL135" i="27"/>
  <c r="BI163" i="27"/>
  <c r="BH163" i="27"/>
  <c r="BG163" i="27"/>
  <c r="BI204" i="27"/>
  <c r="BG204" i="27"/>
  <c r="BH204" i="27"/>
  <c r="S44" i="27"/>
  <c r="R44" i="27"/>
  <c r="Y44" i="27" s="1"/>
  <c r="Q44" i="27"/>
  <c r="AU29" i="27"/>
  <c r="AS29" i="27"/>
  <c r="AZ29" i="27" s="1"/>
  <c r="AT29" i="27"/>
  <c r="AN198" i="27"/>
  <c r="AL198" i="27"/>
  <c r="AM198" i="27"/>
  <c r="BI51" i="27"/>
  <c r="BG51" i="27"/>
  <c r="BH51" i="27"/>
  <c r="AS275" i="27"/>
  <c r="AZ275" i="27" s="1"/>
  <c r="AU275" i="27"/>
  <c r="AT275" i="27"/>
  <c r="AS96" i="27"/>
  <c r="AZ96" i="27" s="1"/>
  <c r="AU96" i="27"/>
  <c r="AT96" i="27"/>
  <c r="BI222" i="27"/>
  <c r="BH222" i="27"/>
  <c r="BG222" i="27"/>
  <c r="BI167" i="27"/>
  <c r="BG167" i="27"/>
  <c r="BH167" i="27"/>
  <c r="AN214" i="27"/>
  <c r="AM214" i="27"/>
  <c r="AL214" i="27"/>
  <c r="AN58" i="27"/>
  <c r="AL58" i="27"/>
  <c r="AM58" i="27"/>
  <c r="AN10" i="27"/>
  <c r="AL10" i="27"/>
  <c r="AM10" i="27"/>
  <c r="AS32" i="27"/>
  <c r="AZ32" i="27" s="1"/>
  <c r="AU32" i="27"/>
  <c r="AT32" i="27"/>
  <c r="S95" i="27"/>
  <c r="R95" i="27"/>
  <c r="Y95" i="27" s="1"/>
  <c r="Q95" i="27"/>
  <c r="AN212" i="27"/>
  <c r="AM212" i="27"/>
  <c r="AL212" i="27"/>
  <c r="S58" i="27"/>
  <c r="Q58" i="27"/>
  <c r="R58" i="27"/>
  <c r="Y58" i="27" s="1"/>
  <c r="S135" i="27"/>
  <c r="Q135" i="27"/>
  <c r="R135" i="27"/>
  <c r="Y135" i="27" s="1"/>
  <c r="BI208" i="27"/>
  <c r="BG208" i="27"/>
  <c r="BH208" i="27"/>
  <c r="BI43" i="27"/>
  <c r="BG43" i="27"/>
  <c r="BJ43" i="27" s="1"/>
  <c r="BH43" i="27"/>
  <c r="AN147" i="27"/>
  <c r="AL147" i="27"/>
  <c r="AM147" i="27"/>
  <c r="BI153" i="27"/>
  <c r="BG153" i="27"/>
  <c r="BH153" i="27"/>
  <c r="AL123" i="27"/>
  <c r="AM123" i="27"/>
  <c r="AN123" i="27"/>
  <c r="S240" i="27"/>
  <c r="R240" i="27"/>
  <c r="Y240" i="27" s="1"/>
  <c r="Q240" i="27"/>
  <c r="AU65" i="27"/>
  <c r="AT65" i="27"/>
  <c r="AS65" i="27"/>
  <c r="AZ65" i="27" s="1"/>
  <c r="AT8" i="27"/>
  <c r="AU8" i="27"/>
  <c r="AS8" i="27"/>
  <c r="AZ8" i="27" s="1"/>
  <c r="BI161" i="27"/>
  <c r="BG161" i="27"/>
  <c r="BH161" i="27"/>
  <c r="R14" i="27"/>
  <c r="Y14" i="27" s="1"/>
  <c r="S14" i="27"/>
  <c r="Q14" i="27"/>
  <c r="BI146" i="27"/>
  <c r="BH146" i="27"/>
  <c r="BG146" i="27"/>
  <c r="AS103" i="27"/>
  <c r="AZ103" i="27" s="1"/>
  <c r="AT103" i="27"/>
  <c r="AU103" i="27"/>
  <c r="BI93" i="27"/>
  <c r="BH93" i="27"/>
  <c r="BG93" i="27"/>
  <c r="AN251" i="27"/>
  <c r="AM251" i="27"/>
  <c r="AL251" i="27"/>
  <c r="Q316" i="27"/>
  <c r="R316" i="27"/>
  <c r="Y316" i="27" s="1"/>
  <c r="S316" i="27"/>
  <c r="AN179" i="27"/>
  <c r="AL179" i="27"/>
  <c r="AM179" i="27"/>
  <c r="S63" i="27"/>
  <c r="R63" i="27"/>
  <c r="Y63" i="27" s="1"/>
  <c r="Q63" i="27"/>
  <c r="AU266" i="27"/>
  <c r="AS266" i="27"/>
  <c r="AZ266" i="27" s="1"/>
  <c r="AT266" i="27"/>
  <c r="AN73" i="27"/>
  <c r="AM73" i="27"/>
  <c r="AL73" i="27"/>
  <c r="AU217" i="27"/>
  <c r="AT217" i="27"/>
  <c r="AS217" i="27"/>
  <c r="AZ217" i="27" s="1"/>
  <c r="AU28" i="27"/>
  <c r="AT28" i="27"/>
  <c r="AS28" i="27"/>
  <c r="AZ28" i="27" s="1"/>
  <c r="S206" i="27"/>
  <c r="R206" i="27"/>
  <c r="Y206" i="27" s="1"/>
  <c r="Q206" i="27"/>
  <c r="BH149" i="27"/>
  <c r="BI149" i="27"/>
  <c r="BG149" i="27"/>
  <c r="BI57" i="27"/>
  <c r="BH57" i="27"/>
  <c r="BG57" i="27"/>
  <c r="S39" i="27"/>
  <c r="Q39" i="27"/>
  <c r="R39" i="27"/>
  <c r="Y39" i="27" s="1"/>
  <c r="AU213" i="27"/>
  <c r="AT213" i="27"/>
  <c r="AS213" i="27"/>
  <c r="AZ213" i="27" s="1"/>
  <c r="AS93" i="27"/>
  <c r="AZ93" i="27" s="1"/>
  <c r="AT93" i="27"/>
  <c r="AU93" i="27"/>
  <c r="AN318" i="27"/>
  <c r="AL318" i="27"/>
  <c r="AM318" i="27"/>
  <c r="BG19" i="27"/>
  <c r="BH19" i="27"/>
  <c r="BI19" i="27"/>
  <c r="AN345" i="27"/>
  <c r="AL345" i="27"/>
  <c r="AM345" i="27"/>
  <c r="AU138" i="27"/>
  <c r="AS138" i="27"/>
  <c r="AZ138" i="27" s="1"/>
  <c r="AT138" i="27"/>
  <c r="BI39" i="27"/>
  <c r="BG39" i="27"/>
  <c r="BH39" i="27"/>
  <c r="AT231" i="27"/>
  <c r="AU231" i="27"/>
  <c r="AS231" i="27"/>
  <c r="AZ231" i="27" s="1"/>
  <c r="BI247" i="27"/>
  <c r="BH247" i="27"/>
  <c r="BG247" i="27"/>
  <c r="S117" i="27"/>
  <c r="R117" i="27"/>
  <c r="Y117" i="27" s="1"/>
  <c r="Q117" i="27"/>
  <c r="S26" i="27"/>
  <c r="Q26" i="27"/>
  <c r="R26" i="27"/>
  <c r="Y26" i="27" s="1"/>
  <c r="BI85" i="27"/>
  <c r="BH85" i="27"/>
  <c r="BG85" i="27"/>
  <c r="AN30" i="27"/>
  <c r="AL30" i="27"/>
  <c r="AM30" i="27"/>
  <c r="BI53" i="27"/>
  <c r="BH53" i="27"/>
  <c r="BG53" i="27"/>
  <c r="S192" i="27"/>
  <c r="R192" i="27"/>
  <c r="Y192" i="27" s="1"/>
  <c r="Q192" i="27"/>
  <c r="BI114" i="27"/>
  <c r="BG114" i="27"/>
  <c r="BH114" i="27"/>
  <c r="AU69" i="27"/>
  <c r="AS69" i="27"/>
  <c r="AZ69" i="27" s="1"/>
  <c r="AT69" i="27"/>
  <c r="AN87" i="27"/>
  <c r="AL87" i="27"/>
  <c r="AM87" i="27"/>
  <c r="S252" i="27"/>
  <c r="Q252" i="27"/>
  <c r="R252" i="27"/>
  <c r="Y252" i="27" s="1"/>
  <c r="BI71" i="27"/>
  <c r="BG71" i="27"/>
  <c r="BH71" i="27"/>
  <c r="BI113" i="27"/>
  <c r="BH113" i="27"/>
  <c r="BG113" i="27"/>
  <c r="AU33" i="27"/>
  <c r="AS33" i="27"/>
  <c r="AZ33" i="27" s="1"/>
  <c r="AT33" i="27"/>
  <c r="AL127" i="27"/>
  <c r="AM127" i="27"/>
  <c r="AN127" i="27"/>
  <c r="BI95" i="27"/>
  <c r="BG95" i="27"/>
  <c r="BH95" i="27"/>
  <c r="AN63" i="27"/>
  <c r="AL63" i="27"/>
  <c r="AM63" i="27"/>
  <c r="S224" i="27"/>
  <c r="Q224" i="27"/>
  <c r="R224" i="27"/>
  <c r="Y224" i="27" s="1"/>
  <c r="AN82" i="27"/>
  <c r="AL82" i="27"/>
  <c r="AM82" i="27"/>
  <c r="AU34" i="27"/>
  <c r="AT34" i="27"/>
  <c r="AS34" i="27"/>
  <c r="AZ34" i="27" s="1"/>
  <c r="AN69" i="27"/>
  <c r="AM69" i="27"/>
  <c r="AL69" i="27"/>
  <c r="S243" i="27"/>
  <c r="Q243" i="27"/>
  <c r="R243" i="27"/>
  <c r="Y243" i="27" s="1"/>
  <c r="AL113" i="27"/>
  <c r="AM113" i="27"/>
  <c r="AN113" i="27"/>
  <c r="R33" i="27"/>
  <c r="Y33" i="27" s="1"/>
  <c r="Q33" i="27"/>
  <c r="S33" i="27"/>
  <c r="AN39" i="27"/>
  <c r="AM39" i="27"/>
  <c r="AL39" i="27"/>
  <c r="BH62" i="27"/>
  <c r="BI62" i="27"/>
  <c r="BG62" i="27"/>
  <c r="BI159" i="27"/>
  <c r="BG159" i="27"/>
  <c r="BJ159" i="27" s="1"/>
  <c r="BH159" i="27"/>
  <c r="S78" i="27"/>
  <c r="Q78" i="27"/>
  <c r="R78" i="27"/>
  <c r="Y78" i="27" s="1"/>
  <c r="AS25" i="27"/>
  <c r="AZ25" i="27" s="1"/>
  <c r="AT25" i="27"/>
  <c r="AU25" i="27"/>
  <c r="BI27" i="27"/>
  <c r="BH27" i="27"/>
  <c r="BG27" i="27"/>
  <c r="AM356" i="26"/>
  <c r="AK356" i="26"/>
  <c r="AL356" i="26"/>
  <c r="R335" i="26"/>
  <c r="P335" i="26"/>
  <c r="Q335" i="26"/>
  <c r="X335" i="26" s="1"/>
  <c r="R326" i="26"/>
  <c r="P326" i="26"/>
  <c r="Q326" i="26"/>
  <c r="X326" i="26" s="1"/>
  <c r="R321" i="26"/>
  <c r="P321" i="26"/>
  <c r="Q321" i="26"/>
  <c r="X321" i="26" s="1"/>
  <c r="R308" i="26"/>
  <c r="Q308" i="26"/>
  <c r="X308" i="26" s="1"/>
  <c r="P308" i="26"/>
  <c r="AT295" i="26"/>
  <c r="AR295" i="26"/>
  <c r="AY295" i="26" s="1"/>
  <c r="AS295" i="26"/>
  <c r="AM287" i="26"/>
  <c r="AK287" i="26"/>
  <c r="AL287" i="26"/>
  <c r="AM350" i="26"/>
  <c r="AK350" i="26"/>
  <c r="AL350" i="26"/>
  <c r="AM341" i="26"/>
  <c r="AK341" i="26"/>
  <c r="AL341" i="26"/>
  <c r="R329" i="26"/>
  <c r="P329" i="26"/>
  <c r="Q329" i="26"/>
  <c r="X329" i="26" s="1"/>
  <c r="AM324" i="26"/>
  <c r="AK324" i="26"/>
  <c r="AL324" i="26"/>
  <c r="AT366" i="26"/>
  <c r="AR366" i="26"/>
  <c r="AY366" i="26" s="1"/>
  <c r="AS366" i="26"/>
  <c r="AM337" i="26"/>
  <c r="AK337" i="26"/>
  <c r="AL337" i="26"/>
  <c r="R341" i="26"/>
  <c r="Q341" i="26"/>
  <c r="X341" i="26" s="1"/>
  <c r="P341" i="26"/>
  <c r="BH310" i="26"/>
  <c r="BG310" i="26"/>
  <c r="BF310" i="26"/>
  <c r="BH315" i="26"/>
  <c r="BF315" i="26"/>
  <c r="BG315" i="26"/>
  <c r="R311" i="26"/>
  <c r="Q311" i="26"/>
  <c r="X311" i="26" s="1"/>
  <c r="P311" i="26"/>
  <c r="AM275" i="26"/>
  <c r="AK275" i="26"/>
  <c r="AL275" i="26"/>
  <c r="R292" i="26"/>
  <c r="P292" i="26"/>
  <c r="Q292" i="26"/>
  <c r="X292" i="26" s="1"/>
  <c r="R358" i="26"/>
  <c r="P358" i="26"/>
  <c r="Q358" i="26"/>
  <c r="X358" i="26" s="1"/>
  <c r="BH360" i="26"/>
  <c r="BF360" i="26"/>
  <c r="BG360" i="26"/>
  <c r="R338" i="26"/>
  <c r="Q338" i="26"/>
  <c r="X338" i="26" s="1"/>
  <c r="P338" i="26"/>
  <c r="AM316" i="26"/>
  <c r="AK316" i="26"/>
  <c r="AL316" i="26"/>
  <c r="AM312" i="26"/>
  <c r="AK312" i="26"/>
  <c r="AL312" i="26"/>
  <c r="BH284" i="26"/>
  <c r="BF284" i="26"/>
  <c r="BG284" i="26"/>
  <c r="AT361" i="26"/>
  <c r="AR361" i="26"/>
  <c r="AY361" i="26" s="1"/>
  <c r="AS361" i="26"/>
  <c r="BH328" i="26"/>
  <c r="BG328" i="26"/>
  <c r="BF328" i="26"/>
  <c r="BH323" i="26"/>
  <c r="BF323" i="26"/>
  <c r="BG323" i="26"/>
  <c r="R310" i="26"/>
  <c r="P310" i="26"/>
  <c r="Q310" i="26"/>
  <c r="X310" i="26" s="1"/>
  <c r="AT291" i="26"/>
  <c r="AR291" i="26"/>
  <c r="AY291" i="26" s="1"/>
  <c r="AS291" i="26"/>
  <c r="R356" i="26"/>
  <c r="Q356" i="26"/>
  <c r="X356" i="26" s="1"/>
  <c r="P356" i="26"/>
  <c r="BH345" i="26"/>
  <c r="BF345" i="26"/>
  <c r="BG345" i="26"/>
  <c r="AT332" i="26"/>
  <c r="AS332" i="26"/>
  <c r="AR332" i="26"/>
  <c r="AY332" i="26" s="1"/>
  <c r="AM314" i="26"/>
  <c r="AK314" i="26"/>
  <c r="AL314" i="26"/>
  <c r="AM328" i="26"/>
  <c r="AK328" i="26"/>
  <c r="AL328" i="26"/>
  <c r="AM303" i="26"/>
  <c r="AK303" i="26"/>
  <c r="AL303" i="26"/>
  <c r="R281" i="26"/>
  <c r="P281" i="26"/>
  <c r="Q281" i="26"/>
  <c r="X281" i="26" s="1"/>
  <c r="AT342" i="26"/>
  <c r="AR342" i="26"/>
  <c r="AY342" i="26" s="1"/>
  <c r="AS342" i="26"/>
  <c r="AT316" i="26"/>
  <c r="AR316" i="26"/>
  <c r="AY316" i="26" s="1"/>
  <c r="AS316" i="26"/>
  <c r="BH320" i="26"/>
  <c r="BF320" i="26"/>
  <c r="BG320" i="26"/>
  <c r="R364" i="26"/>
  <c r="P364" i="26"/>
  <c r="Q364" i="26"/>
  <c r="X364" i="26" s="1"/>
  <c r="AT357" i="26"/>
  <c r="AR357" i="26"/>
  <c r="AY357" i="26" s="1"/>
  <c r="AS357" i="26"/>
  <c r="R316" i="26"/>
  <c r="Q316" i="26"/>
  <c r="X316" i="26" s="1"/>
  <c r="P316" i="26"/>
  <c r="AT320" i="26"/>
  <c r="AR320" i="26"/>
  <c r="AY320" i="26" s="1"/>
  <c r="AS320" i="26"/>
  <c r="R286" i="26"/>
  <c r="Q286" i="26"/>
  <c r="X286" i="26" s="1"/>
  <c r="P286" i="26"/>
  <c r="BH286" i="26"/>
  <c r="BF286" i="26"/>
  <c r="BG286" i="26"/>
  <c r="AT270" i="26"/>
  <c r="AR270" i="26"/>
  <c r="AY270" i="26" s="1"/>
  <c r="AS270" i="26"/>
  <c r="R277" i="26"/>
  <c r="P277" i="26"/>
  <c r="Q277" i="26"/>
  <c r="X277" i="26" s="1"/>
  <c r="BH248" i="26"/>
  <c r="BF248" i="26"/>
  <c r="BG248" i="26"/>
  <c r="AT243" i="26"/>
  <c r="AR243" i="26"/>
  <c r="AY243" i="26" s="1"/>
  <c r="AS243" i="26"/>
  <c r="AM217" i="26"/>
  <c r="AL217" i="26"/>
  <c r="AK217" i="26"/>
  <c r="AM224" i="26"/>
  <c r="AK224" i="26"/>
  <c r="AL224" i="26"/>
  <c r="AM209" i="26"/>
  <c r="AL209" i="26"/>
  <c r="AK209" i="26"/>
  <c r="R162" i="26"/>
  <c r="Q162" i="26"/>
  <c r="X162" i="26" s="1"/>
  <c r="P162" i="26"/>
  <c r="AM175" i="26"/>
  <c r="AK175" i="26"/>
  <c r="AL175" i="26"/>
  <c r="AM120" i="26"/>
  <c r="AK120" i="26"/>
  <c r="AL120" i="26"/>
  <c r="BH93" i="26"/>
  <c r="BF93" i="26"/>
  <c r="BG93" i="26"/>
  <c r="R119" i="26"/>
  <c r="Q119" i="26"/>
  <c r="X119" i="26" s="1"/>
  <c r="P119" i="26"/>
  <c r="BH87" i="26"/>
  <c r="BF87" i="26"/>
  <c r="BG87" i="26"/>
  <c r="R68" i="26"/>
  <c r="Q68" i="26"/>
  <c r="X68" i="26" s="1"/>
  <c r="P68" i="26"/>
  <c r="R65" i="26"/>
  <c r="P65" i="26"/>
  <c r="Q65" i="26"/>
  <c r="X65" i="26" s="1"/>
  <c r="R47" i="26"/>
  <c r="P47" i="26"/>
  <c r="Q47" i="26"/>
  <c r="X47" i="26" s="1"/>
  <c r="BH74" i="26"/>
  <c r="BF74" i="26"/>
  <c r="BG74" i="26"/>
  <c r="BH18" i="26"/>
  <c r="BF18" i="26"/>
  <c r="BG18" i="26"/>
  <c r="AN362" i="25"/>
  <c r="AL362" i="25"/>
  <c r="AM362" i="25"/>
  <c r="AN354" i="25"/>
  <c r="AL354" i="25"/>
  <c r="AM354" i="25"/>
  <c r="S338" i="25"/>
  <c r="Q338" i="25"/>
  <c r="R338" i="25"/>
  <c r="Y338" i="25" s="1"/>
  <c r="BH320" i="25"/>
  <c r="BI320" i="25"/>
  <c r="BG320" i="25"/>
  <c r="AT256" i="26"/>
  <c r="AR256" i="26"/>
  <c r="AY256" i="26" s="1"/>
  <c r="AS256" i="26"/>
  <c r="BH249" i="26"/>
  <c r="BF249" i="26"/>
  <c r="BG249" i="26"/>
  <c r="AT242" i="26"/>
  <c r="AR242" i="26"/>
  <c r="AY242" i="26" s="1"/>
  <c r="AS242" i="26"/>
  <c r="R239" i="26"/>
  <c r="P239" i="26"/>
  <c r="Q239" i="26"/>
  <c r="X239" i="26" s="1"/>
  <c r="R215" i="26"/>
  <c r="P215" i="26"/>
  <c r="Q215" i="26"/>
  <c r="X215" i="26" s="1"/>
  <c r="AT198" i="26"/>
  <c r="AR198" i="26"/>
  <c r="AY198" i="26" s="1"/>
  <c r="AS198" i="26"/>
  <c r="BH202" i="26"/>
  <c r="BG202" i="26"/>
  <c r="BF202" i="26"/>
  <c r="AT189" i="26"/>
  <c r="AR189" i="26"/>
  <c r="AY189" i="26" s="1"/>
  <c r="AS189" i="26"/>
  <c r="AM157" i="26"/>
  <c r="AK157" i="26"/>
  <c r="AL157" i="26"/>
  <c r="R132" i="26"/>
  <c r="P132" i="26"/>
  <c r="Q132" i="26"/>
  <c r="X132" i="26" s="1"/>
  <c r="R99" i="26"/>
  <c r="P99" i="26"/>
  <c r="Q99" i="26"/>
  <c r="X99" i="26" s="1"/>
  <c r="AM131" i="26"/>
  <c r="AL131" i="26"/>
  <c r="AK131" i="26"/>
  <c r="AM88" i="26"/>
  <c r="AL88" i="26"/>
  <c r="AK88" i="26"/>
  <c r="R67" i="26"/>
  <c r="P67" i="26"/>
  <c r="Q67" i="26"/>
  <c r="X67" i="26" s="1"/>
  <c r="R30" i="26"/>
  <c r="Q30" i="26"/>
  <c r="X30" i="26" s="1"/>
  <c r="P30" i="26"/>
  <c r="AN347" i="25"/>
  <c r="AL347" i="25"/>
  <c r="AM347" i="25"/>
  <c r="BH311" i="25"/>
  <c r="BI311" i="25"/>
  <c r="BG311" i="25"/>
  <c r="AT277" i="26"/>
  <c r="AR277" i="26"/>
  <c r="AY277" i="26" s="1"/>
  <c r="AS277" i="26"/>
  <c r="BH262" i="26"/>
  <c r="BG262" i="26"/>
  <c r="BF262" i="26"/>
  <c r="BH261" i="26"/>
  <c r="BF261" i="26"/>
  <c r="BG261" i="26"/>
  <c r="BH227" i="26"/>
  <c r="BG227" i="26"/>
  <c r="BF227" i="26"/>
  <c r="R205" i="26"/>
  <c r="Q205" i="26"/>
  <c r="X205" i="26" s="1"/>
  <c r="P205" i="26"/>
  <c r="AT212" i="26"/>
  <c r="AS212" i="26"/>
  <c r="AR212" i="26"/>
  <c r="AY212" i="26" s="1"/>
  <c r="AM170" i="26"/>
  <c r="AL170" i="26"/>
  <c r="AK170" i="26"/>
  <c r="AT152" i="26"/>
  <c r="AR152" i="26"/>
  <c r="AY152" i="26" s="1"/>
  <c r="AS152" i="26"/>
  <c r="AM128" i="26"/>
  <c r="AK128" i="26"/>
  <c r="AL128" i="26"/>
  <c r="BH97" i="26"/>
  <c r="BF97" i="26"/>
  <c r="BG97" i="26"/>
  <c r="R127" i="26"/>
  <c r="P127" i="26"/>
  <c r="Q127" i="26"/>
  <c r="X127" i="26" s="1"/>
  <c r="BH91" i="26"/>
  <c r="BG91" i="26"/>
  <c r="BF91" i="26"/>
  <c r="R76" i="26"/>
  <c r="Q76" i="26"/>
  <c r="X76" i="26" s="1"/>
  <c r="P76" i="26"/>
  <c r="R73" i="26"/>
  <c r="Q73" i="26"/>
  <c r="X73" i="26" s="1"/>
  <c r="P73" i="26"/>
  <c r="BH82" i="26"/>
  <c r="BG82" i="26"/>
  <c r="BF82" i="26"/>
  <c r="BH22" i="26"/>
  <c r="BF22" i="26"/>
  <c r="BG22" i="26"/>
  <c r="AN366" i="25"/>
  <c r="AL366" i="25"/>
  <c r="AM366" i="25"/>
  <c r="AU360" i="25"/>
  <c r="AS360" i="25"/>
  <c r="AZ360" i="25" s="1"/>
  <c r="AT360" i="25"/>
  <c r="Q344" i="25"/>
  <c r="S344" i="25"/>
  <c r="R344" i="25"/>
  <c r="Y344" i="25" s="1"/>
  <c r="BH287" i="26"/>
  <c r="BF287" i="26"/>
  <c r="BG287" i="26"/>
  <c r="AM273" i="26"/>
  <c r="AK273" i="26"/>
  <c r="AL273" i="26"/>
  <c r="R264" i="26"/>
  <c r="P264" i="26"/>
  <c r="Q264" i="26"/>
  <c r="X264" i="26" s="1"/>
  <c r="R230" i="26"/>
  <c r="Q230" i="26"/>
  <c r="X230" i="26" s="1"/>
  <c r="P230" i="26"/>
  <c r="BH234" i="26"/>
  <c r="BF234" i="26"/>
  <c r="BG234" i="26"/>
  <c r="BH219" i="26"/>
  <c r="BF219" i="26"/>
  <c r="BG219" i="26"/>
  <c r="AT209" i="26"/>
  <c r="AR209" i="26"/>
  <c r="AY209" i="26" s="1"/>
  <c r="AS209" i="26"/>
  <c r="BH198" i="26"/>
  <c r="BF198" i="26"/>
  <c r="BG198" i="26"/>
  <c r="R211" i="26"/>
  <c r="P211" i="26"/>
  <c r="Q211" i="26"/>
  <c r="X211" i="26" s="1"/>
  <c r="AM151" i="26"/>
  <c r="AL151" i="26"/>
  <c r="AK151" i="26"/>
  <c r="BH154" i="26"/>
  <c r="BF154" i="26"/>
  <c r="BG154" i="26"/>
  <c r="R125" i="26"/>
  <c r="Q125" i="26"/>
  <c r="X125" i="26" s="1"/>
  <c r="P125" i="26"/>
  <c r="BH106" i="26"/>
  <c r="BF106" i="26"/>
  <c r="BG106" i="26"/>
  <c r="BH148" i="26"/>
  <c r="BF148" i="26"/>
  <c r="BG148" i="26"/>
  <c r="R113" i="26"/>
  <c r="P113" i="26"/>
  <c r="Q113" i="26"/>
  <c r="X113" i="26" s="1"/>
  <c r="R63" i="26"/>
  <c r="Q63" i="26"/>
  <c r="X63" i="26" s="1"/>
  <c r="P63" i="26"/>
  <c r="R35" i="26"/>
  <c r="P35" i="26"/>
  <c r="Q35" i="26"/>
  <c r="X35" i="26" s="1"/>
  <c r="BH83" i="26"/>
  <c r="BG83" i="26"/>
  <c r="BF83" i="26"/>
  <c r="BH45" i="26"/>
  <c r="BF45" i="26"/>
  <c r="BG45" i="26"/>
  <c r="R69" i="26"/>
  <c r="P69" i="26"/>
  <c r="Q69" i="26"/>
  <c r="X69" i="26" s="1"/>
  <c r="AM38" i="26"/>
  <c r="AK38" i="26"/>
  <c r="AL38" i="26"/>
  <c r="AT13" i="26"/>
  <c r="AR13" i="26"/>
  <c r="AY13" i="26" s="1"/>
  <c r="AS13" i="26"/>
  <c r="AM7" i="26"/>
  <c r="AK7" i="26"/>
  <c r="AL7" i="26"/>
  <c r="S352" i="25"/>
  <c r="Q352" i="25"/>
  <c r="R352" i="25"/>
  <c r="Y352" i="25" s="1"/>
  <c r="AU354" i="25"/>
  <c r="AT354" i="25"/>
  <c r="AS354" i="25"/>
  <c r="AZ354" i="25" s="1"/>
  <c r="BI338" i="25"/>
  <c r="BG338" i="25"/>
  <c r="BH338" i="25"/>
  <c r="AT326" i="25"/>
  <c r="AU326" i="25"/>
  <c r="AS326" i="25"/>
  <c r="AZ326" i="25" s="1"/>
  <c r="AU317" i="25"/>
  <c r="AT317" i="25"/>
  <c r="AS317" i="25"/>
  <c r="AZ317" i="25" s="1"/>
  <c r="R298" i="26"/>
  <c r="P298" i="26"/>
  <c r="Q298" i="26"/>
  <c r="X298" i="26" s="1"/>
  <c r="AM253" i="26"/>
  <c r="AK253" i="26"/>
  <c r="AL253" i="26"/>
  <c r="BH250" i="26"/>
  <c r="BF250" i="26"/>
  <c r="BG250" i="26"/>
  <c r="AT246" i="26"/>
  <c r="AR246" i="26"/>
  <c r="AY246" i="26" s="1"/>
  <c r="AS246" i="26"/>
  <c r="AT222" i="26"/>
  <c r="AR222" i="26"/>
  <c r="AY222" i="26" s="1"/>
  <c r="AS222" i="26"/>
  <c r="R221" i="26"/>
  <c r="P221" i="26"/>
  <c r="Q221" i="26"/>
  <c r="X221" i="26" s="1"/>
  <c r="BH183" i="26"/>
  <c r="BF183" i="26"/>
  <c r="BG183" i="26"/>
  <c r="R198" i="26"/>
  <c r="P198" i="26"/>
  <c r="Q198" i="26"/>
  <c r="X198" i="26" s="1"/>
  <c r="AM162" i="26"/>
  <c r="AK162" i="26"/>
  <c r="AL162" i="26"/>
  <c r="BH143" i="26"/>
  <c r="BF143" i="26"/>
  <c r="BG143" i="26"/>
  <c r="AT139" i="26"/>
  <c r="AR139" i="26"/>
  <c r="AY139" i="26" s="1"/>
  <c r="AS139" i="26"/>
  <c r="AT102" i="26"/>
  <c r="AR102" i="26"/>
  <c r="AY102" i="26" s="1"/>
  <c r="AS102" i="26"/>
  <c r="R139" i="26"/>
  <c r="P139" i="26"/>
  <c r="Q139" i="26"/>
  <c r="X139" i="26" s="1"/>
  <c r="BH27" i="26"/>
  <c r="BF27" i="26"/>
  <c r="BG27" i="26"/>
  <c r="AM54" i="26"/>
  <c r="AK54" i="26"/>
  <c r="AL54" i="26"/>
  <c r="AT74" i="26"/>
  <c r="AR74" i="26"/>
  <c r="AY74" i="26" s="1"/>
  <c r="AS74" i="26"/>
  <c r="R41" i="26"/>
  <c r="P41" i="26"/>
  <c r="Q41" i="26"/>
  <c r="X41" i="26" s="1"/>
  <c r="AT33" i="26"/>
  <c r="AR33" i="26"/>
  <c r="AY33" i="26" s="1"/>
  <c r="AS33" i="26"/>
  <c r="AT18" i="26"/>
  <c r="AR18" i="26"/>
  <c r="AY18" i="26" s="1"/>
  <c r="AS18" i="26"/>
  <c r="S364" i="25"/>
  <c r="Q364" i="25"/>
  <c r="R364" i="25"/>
  <c r="Y364" i="25" s="1"/>
  <c r="BI342" i="25"/>
  <c r="BG342" i="25"/>
  <c r="BJ342" i="25" s="1"/>
  <c r="BH342" i="25"/>
  <c r="AL317" i="25"/>
  <c r="AM317" i="25"/>
  <c r="AN317" i="25"/>
  <c r="S315" i="25"/>
  <c r="Q315" i="25"/>
  <c r="R315" i="25"/>
  <c r="Y315" i="25" s="1"/>
  <c r="R282" i="26"/>
  <c r="P282" i="26"/>
  <c r="Q282" i="26"/>
  <c r="X282" i="26" s="1"/>
  <c r="AM270" i="26"/>
  <c r="AK270" i="26"/>
  <c r="AL270" i="26"/>
  <c r="AM269" i="26"/>
  <c r="AK269" i="26"/>
  <c r="AL269" i="26"/>
  <c r="AM235" i="26"/>
  <c r="AL235" i="26"/>
  <c r="AK235" i="26"/>
  <c r="BH231" i="26"/>
  <c r="BG231" i="26"/>
  <c r="BF231" i="26"/>
  <c r="AT208" i="26"/>
  <c r="AR208" i="26"/>
  <c r="AY208" i="26" s="1"/>
  <c r="AS208" i="26"/>
  <c r="AT217" i="26"/>
  <c r="AR217" i="26"/>
  <c r="AY217" i="26" s="1"/>
  <c r="AS217" i="26"/>
  <c r="BH182" i="26"/>
  <c r="BG182" i="26"/>
  <c r="BF182" i="26"/>
  <c r="AM178" i="26"/>
  <c r="AL178" i="26"/>
  <c r="AK178" i="26"/>
  <c r="R136" i="26"/>
  <c r="P136" i="26"/>
  <c r="Q136" i="26"/>
  <c r="X136" i="26" s="1"/>
  <c r="AM101" i="26"/>
  <c r="AK101" i="26"/>
  <c r="AL101" i="26"/>
  <c r="AT134" i="26"/>
  <c r="AR134" i="26"/>
  <c r="AY134" i="26" s="1"/>
  <c r="AS134" i="26"/>
  <c r="BH124" i="26"/>
  <c r="BF124" i="26"/>
  <c r="BG124" i="26"/>
  <c r="AM95" i="26"/>
  <c r="AK95" i="26"/>
  <c r="AL95" i="26"/>
  <c r="AT83" i="26"/>
  <c r="AS83" i="26"/>
  <c r="AR83" i="26"/>
  <c r="AY83" i="26" s="1"/>
  <c r="AT80" i="26"/>
  <c r="AR80" i="26"/>
  <c r="AY80" i="26" s="1"/>
  <c r="AS80" i="26"/>
  <c r="R44" i="26"/>
  <c r="Q44" i="26"/>
  <c r="X44" i="26" s="1"/>
  <c r="P44" i="26"/>
  <c r="BH59" i="26"/>
  <c r="BF59" i="26"/>
  <c r="BG59" i="26"/>
  <c r="BH33" i="26"/>
  <c r="BF33" i="26"/>
  <c r="BI33" i="26" s="1"/>
  <c r="BG33" i="26"/>
  <c r="AT91" i="26"/>
  <c r="AR91" i="26"/>
  <c r="AY91" i="26" s="1"/>
  <c r="AS91" i="26"/>
  <c r="AM26" i="26"/>
  <c r="AK26" i="26"/>
  <c r="AL26" i="26"/>
  <c r="R3" i="26"/>
  <c r="P3" i="26"/>
  <c r="Q3" i="26"/>
  <c r="X3" i="26" s="1"/>
  <c r="BI361" i="25"/>
  <c r="BH361" i="25"/>
  <c r="BG361" i="25"/>
  <c r="AN356" i="25"/>
  <c r="AL356" i="25"/>
  <c r="AM356" i="25"/>
  <c r="AU342" i="25"/>
  <c r="AS342" i="25"/>
  <c r="AZ342" i="25" s="1"/>
  <c r="AT342" i="25"/>
  <c r="Q335" i="25"/>
  <c r="S335" i="25"/>
  <c r="R335" i="25"/>
  <c r="Y335" i="25" s="1"/>
  <c r="AU324" i="25"/>
  <c r="AS324" i="25"/>
  <c r="AZ324" i="25" s="1"/>
  <c r="AT324" i="25"/>
  <c r="AT294" i="26"/>
  <c r="AR294" i="26"/>
  <c r="AY294" i="26" s="1"/>
  <c r="AS294" i="26"/>
  <c r="BH257" i="26"/>
  <c r="BF257" i="26"/>
  <c r="BG257" i="26"/>
  <c r="R253" i="26"/>
  <c r="P253" i="26"/>
  <c r="Q253" i="26"/>
  <c r="X253" i="26" s="1"/>
  <c r="BH243" i="26"/>
  <c r="BG243" i="26"/>
  <c r="BF243" i="26"/>
  <c r="BI243" i="26" s="1"/>
  <c r="BH220" i="26"/>
  <c r="BF220" i="26"/>
  <c r="BG220" i="26"/>
  <c r="R216" i="26"/>
  <c r="P216" i="26"/>
  <c r="Q216" i="26"/>
  <c r="X216" i="26" s="1"/>
  <c r="AM207" i="26"/>
  <c r="AK207" i="26"/>
  <c r="AL207" i="26"/>
  <c r="AT191" i="26"/>
  <c r="AR191" i="26"/>
  <c r="AY191" i="26" s="1"/>
  <c r="AS191" i="26"/>
  <c r="BH166" i="26"/>
  <c r="BG166" i="26"/>
  <c r="BF166" i="26"/>
  <c r="AM144" i="26"/>
  <c r="AK144" i="26"/>
  <c r="AL144" i="26"/>
  <c r="AM109" i="26"/>
  <c r="AL109" i="26"/>
  <c r="AK109" i="26"/>
  <c r="R143" i="26"/>
  <c r="P143" i="26"/>
  <c r="Q143" i="26"/>
  <c r="X143" i="26" s="1"/>
  <c r="BH99" i="26"/>
  <c r="BF99" i="26"/>
  <c r="BG99" i="26"/>
  <c r="AT95" i="26"/>
  <c r="AR95" i="26"/>
  <c r="AY95" i="26" s="1"/>
  <c r="AS95" i="26"/>
  <c r="AT53" i="26"/>
  <c r="AR53" i="26"/>
  <c r="AY53" i="26" s="1"/>
  <c r="AS53" i="26"/>
  <c r="AM53" i="26"/>
  <c r="AK53" i="26"/>
  <c r="AL53" i="26"/>
  <c r="BH30" i="26"/>
  <c r="BF30" i="26"/>
  <c r="BG30" i="26"/>
  <c r="AM11" i="26"/>
  <c r="AK11" i="26"/>
  <c r="AL11" i="26"/>
  <c r="BH360" i="28"/>
  <c r="BF360" i="28"/>
  <c r="BI360" i="28" s="1"/>
  <c r="BG360" i="28"/>
  <c r="AM348" i="28"/>
  <c r="AK348" i="28"/>
  <c r="AL348" i="28"/>
  <c r="AM328" i="28"/>
  <c r="AK328" i="28"/>
  <c r="AL328" i="28"/>
  <c r="AM304" i="28"/>
  <c r="AK304" i="28"/>
  <c r="AL304" i="28"/>
  <c r="R342" i="28"/>
  <c r="P342" i="28"/>
  <c r="Q342" i="28"/>
  <c r="X342" i="28" s="1"/>
  <c r="AT332" i="28"/>
  <c r="AR332" i="28"/>
  <c r="AY332" i="28" s="1"/>
  <c r="AS332" i="28"/>
  <c r="AM311" i="28"/>
  <c r="AL311" i="28"/>
  <c r="AK311" i="28"/>
  <c r="BH298" i="28"/>
  <c r="BF298" i="28"/>
  <c r="BG298" i="28"/>
  <c r="AT294" i="28"/>
  <c r="AS294" i="28"/>
  <c r="AR294" i="28"/>
  <c r="AY294" i="28" s="1"/>
  <c r="AT348" i="28"/>
  <c r="AS348" i="28"/>
  <c r="AR348" i="28"/>
  <c r="AY348" i="28" s="1"/>
  <c r="BH341" i="28"/>
  <c r="BF341" i="28"/>
  <c r="BG341" i="28"/>
  <c r="AT303" i="28"/>
  <c r="AR303" i="28"/>
  <c r="AY303" i="28" s="1"/>
  <c r="AS303" i="28"/>
  <c r="BH291" i="28"/>
  <c r="BF291" i="28"/>
  <c r="BG291" i="28"/>
  <c r="R287" i="28"/>
  <c r="Q287" i="28"/>
  <c r="X287" i="28" s="1"/>
  <c r="P287" i="28"/>
  <c r="AM364" i="28"/>
  <c r="AK364" i="28"/>
  <c r="AL364" i="28"/>
  <c r="AM337" i="28"/>
  <c r="AK337" i="28"/>
  <c r="AL337" i="28"/>
  <c r="AM330" i="28"/>
  <c r="AL330" i="28"/>
  <c r="AK330" i="28"/>
  <c r="R298" i="28"/>
  <c r="P298" i="28"/>
  <c r="Q298" i="28"/>
  <c r="X298" i="28" s="1"/>
  <c r="R362" i="28"/>
  <c r="Q362" i="28"/>
  <c r="X362" i="28" s="1"/>
  <c r="P362" i="28"/>
  <c r="AT340" i="28"/>
  <c r="AR340" i="28"/>
  <c r="AY340" i="28" s="1"/>
  <c r="AS340" i="28"/>
  <c r="BH310" i="28"/>
  <c r="BG310" i="28"/>
  <c r="BF310" i="28"/>
  <c r="BH304" i="28"/>
  <c r="BF304" i="28"/>
  <c r="BG304" i="28"/>
  <c r="R358" i="28"/>
  <c r="P358" i="28"/>
  <c r="Q358" i="28"/>
  <c r="X358" i="28" s="1"/>
  <c r="R317" i="28"/>
  <c r="P317" i="28"/>
  <c r="Q317" i="28"/>
  <c r="X317" i="28" s="1"/>
  <c r="R284" i="28"/>
  <c r="P284" i="28"/>
  <c r="Q284" i="28"/>
  <c r="X284" i="28" s="1"/>
  <c r="BH281" i="28"/>
  <c r="BG281" i="28"/>
  <c r="BF281" i="28"/>
  <c r="BI281" i="28" s="1"/>
  <c r="AT355" i="28"/>
  <c r="AR355" i="28"/>
  <c r="AY355" i="28" s="1"/>
  <c r="AS355" i="28"/>
  <c r="AM316" i="28"/>
  <c r="AK316" i="28"/>
  <c r="AL316" i="28"/>
  <c r="AT283" i="28"/>
  <c r="AR283" i="28"/>
  <c r="AY283" i="28" s="1"/>
  <c r="AS283" i="28"/>
  <c r="AM281" i="28"/>
  <c r="AK281" i="28"/>
  <c r="AL281" i="28"/>
  <c r="AM362" i="28"/>
  <c r="AK362" i="28"/>
  <c r="AL362" i="28"/>
  <c r="BH319" i="28"/>
  <c r="BG319" i="28"/>
  <c r="BF319" i="28"/>
  <c r="BI319" i="28" s="1"/>
  <c r="AM326" i="28"/>
  <c r="AK326" i="28"/>
  <c r="AL326" i="28"/>
  <c r="AT328" i="28"/>
  <c r="AR328" i="28"/>
  <c r="AY328" i="28" s="1"/>
  <c r="AS328" i="28"/>
  <c r="BH232" i="28"/>
  <c r="BF232" i="28"/>
  <c r="BG232" i="28"/>
  <c r="AM211" i="28"/>
  <c r="AK211" i="28"/>
  <c r="AL211" i="28"/>
  <c r="AT182" i="28"/>
  <c r="AS182" i="28"/>
  <c r="AR182" i="28"/>
  <c r="AY182" i="28" s="1"/>
  <c r="AM214" i="28"/>
  <c r="AK214" i="28"/>
  <c r="AL214" i="28"/>
  <c r="R160" i="28"/>
  <c r="Q160" i="28"/>
  <c r="X160" i="28" s="1"/>
  <c r="P160" i="28"/>
  <c r="BH173" i="28"/>
  <c r="BF173" i="28"/>
  <c r="BG173" i="28"/>
  <c r="AM180" i="28"/>
  <c r="AK180" i="28"/>
  <c r="AL180" i="28"/>
  <c r="R93" i="28"/>
  <c r="P93" i="28"/>
  <c r="Q93" i="28"/>
  <c r="X93" i="28" s="1"/>
  <c r="BH102" i="28"/>
  <c r="BG102" i="28"/>
  <c r="BF102" i="28"/>
  <c r="BH129" i="28"/>
  <c r="BF129" i="28"/>
  <c r="BG129" i="28"/>
  <c r="R80" i="28"/>
  <c r="P80" i="28"/>
  <c r="Q80" i="28"/>
  <c r="X80" i="28" s="1"/>
  <c r="AM232" i="28"/>
  <c r="AK232" i="28"/>
  <c r="AL232" i="28"/>
  <c r="R241" i="28"/>
  <c r="Q241" i="28"/>
  <c r="X241" i="28" s="1"/>
  <c r="P241" i="28"/>
  <c r="R182" i="28"/>
  <c r="P182" i="28"/>
  <c r="Q182" i="28"/>
  <c r="X182" i="28" s="1"/>
  <c r="BH210" i="28"/>
  <c r="BG210" i="28"/>
  <c r="BF210" i="28"/>
  <c r="BH213" i="28"/>
  <c r="BF213" i="28"/>
  <c r="BG213" i="28"/>
  <c r="AM173" i="28"/>
  <c r="AK173" i="28"/>
  <c r="AL173" i="28"/>
  <c r="AT179" i="28"/>
  <c r="AR179" i="28"/>
  <c r="AY179" i="28" s="1"/>
  <c r="AS179" i="28"/>
  <c r="AT92" i="28"/>
  <c r="AR92" i="28"/>
  <c r="AY92" i="28" s="1"/>
  <c r="AS92" i="28"/>
  <c r="AM294" i="28"/>
  <c r="AK294" i="28"/>
  <c r="AL294" i="28"/>
  <c r="AM102" i="28"/>
  <c r="AL102" i="28"/>
  <c r="AK102" i="28"/>
  <c r="AT331" i="28"/>
  <c r="AR331" i="28"/>
  <c r="AY331" i="28" s="1"/>
  <c r="AS331" i="28"/>
  <c r="AT284" i="28"/>
  <c r="AS284" i="28"/>
  <c r="AR284" i="28"/>
  <c r="AY284" i="28" s="1"/>
  <c r="R251" i="28"/>
  <c r="Q251" i="28"/>
  <c r="X251" i="28" s="1"/>
  <c r="P251" i="28"/>
  <c r="AM303" i="28"/>
  <c r="AK303" i="28"/>
  <c r="AL303" i="28"/>
  <c r="BH311" i="28"/>
  <c r="BF311" i="28"/>
  <c r="BG311" i="28"/>
  <c r="AT286" i="28"/>
  <c r="AR286" i="28"/>
  <c r="AY286" i="28" s="1"/>
  <c r="AS286" i="28"/>
  <c r="R300" i="28"/>
  <c r="Q300" i="28"/>
  <c r="X300" i="28" s="1"/>
  <c r="P300" i="28"/>
  <c r="R263" i="28"/>
  <c r="P263" i="28"/>
  <c r="Q263" i="28"/>
  <c r="X263" i="28" s="1"/>
  <c r="AT209" i="28"/>
  <c r="AS209" i="28"/>
  <c r="AR209" i="28"/>
  <c r="AY209" i="28" s="1"/>
  <c r="AM117" i="28"/>
  <c r="AK117" i="28"/>
  <c r="AL117" i="28"/>
  <c r="BH159" i="28"/>
  <c r="BG159" i="28"/>
  <c r="BF159" i="28"/>
  <c r="BI159" i="28" s="1"/>
  <c r="AM239" i="28"/>
  <c r="AK239" i="28"/>
  <c r="AL239" i="28"/>
  <c r="AT159" i="28"/>
  <c r="AR159" i="28"/>
  <c r="AY159" i="28" s="1"/>
  <c r="AS159" i="28"/>
  <c r="AM268" i="28"/>
  <c r="AL268" i="28"/>
  <c r="AK268" i="28"/>
  <c r="BH297" i="28"/>
  <c r="BF297" i="28"/>
  <c r="BG297" i="28"/>
  <c r="AT295" i="28"/>
  <c r="AR295" i="28"/>
  <c r="AY295" i="28" s="1"/>
  <c r="AS295" i="28"/>
  <c r="R268" i="28"/>
  <c r="P268" i="28"/>
  <c r="Q268" i="28"/>
  <c r="X268" i="28" s="1"/>
  <c r="AT282" i="28"/>
  <c r="AR282" i="28"/>
  <c r="AY282" i="28" s="1"/>
  <c r="AS282" i="28"/>
  <c r="R252" i="28"/>
  <c r="P252" i="28"/>
  <c r="Q252" i="28"/>
  <c r="X252" i="28" s="1"/>
  <c r="R209" i="28"/>
  <c r="P209" i="28"/>
  <c r="Q209" i="28"/>
  <c r="X209" i="28" s="1"/>
  <c r="BH239" i="28"/>
  <c r="BF239" i="28"/>
  <c r="BG239" i="28"/>
  <c r="R269" i="28"/>
  <c r="Q269" i="28"/>
  <c r="X269" i="28" s="1"/>
  <c r="P269" i="28"/>
  <c r="BH224" i="28"/>
  <c r="BF224" i="28"/>
  <c r="BG224" i="28"/>
  <c r="AM202" i="28"/>
  <c r="AK202" i="28"/>
  <c r="AL202" i="28"/>
  <c r="AT174" i="28"/>
  <c r="AS174" i="28"/>
  <c r="AR174" i="28"/>
  <c r="AY174" i="28" s="1"/>
  <c r="AT204" i="28"/>
  <c r="AR204" i="28"/>
  <c r="AY204" i="28" s="1"/>
  <c r="AS204" i="28"/>
  <c r="AT241" i="28"/>
  <c r="AR241" i="28"/>
  <c r="AY241" i="28" s="1"/>
  <c r="AS241" i="28"/>
  <c r="BH151" i="28"/>
  <c r="BF151" i="28"/>
  <c r="BG151" i="28"/>
  <c r="AM234" i="28"/>
  <c r="AK234" i="28"/>
  <c r="AL234" i="28"/>
  <c r="AT184" i="28"/>
  <c r="AR184" i="28"/>
  <c r="AY184" i="28" s="1"/>
  <c r="AS184" i="28"/>
  <c r="BH94" i="28"/>
  <c r="BG94" i="28"/>
  <c r="BF94" i="28"/>
  <c r="BH120" i="28"/>
  <c r="BF120" i="28"/>
  <c r="BG120" i="28"/>
  <c r="R71" i="28"/>
  <c r="P71" i="28"/>
  <c r="Q71" i="28"/>
  <c r="X71" i="28" s="1"/>
  <c r="R293" i="28"/>
  <c r="P293" i="28"/>
  <c r="Q293" i="28"/>
  <c r="X293" i="28" s="1"/>
  <c r="BH253" i="28"/>
  <c r="BF253" i="28"/>
  <c r="BG253" i="28"/>
  <c r="BH268" i="28"/>
  <c r="BF268" i="28"/>
  <c r="BG268" i="28"/>
  <c r="R194" i="28"/>
  <c r="P194" i="28"/>
  <c r="Q194" i="28"/>
  <c r="X194" i="28" s="1"/>
  <c r="AM167" i="28"/>
  <c r="AL167" i="28"/>
  <c r="AK167" i="28"/>
  <c r="R197" i="28"/>
  <c r="P197" i="28"/>
  <c r="Q197" i="28"/>
  <c r="X197" i="28" s="1"/>
  <c r="R218" i="28"/>
  <c r="P218" i="28"/>
  <c r="Q218" i="28"/>
  <c r="X218" i="28" s="1"/>
  <c r="AT126" i="28"/>
  <c r="AR126" i="28"/>
  <c r="AY126" i="28" s="1"/>
  <c r="AS126" i="28"/>
  <c r="BH209" i="28"/>
  <c r="BF209" i="28"/>
  <c r="BI209" i="28" s="1"/>
  <c r="BG209" i="28"/>
  <c r="BH164" i="28"/>
  <c r="BF164" i="28"/>
  <c r="BG164" i="28"/>
  <c r="R90" i="28"/>
  <c r="Q90" i="28"/>
  <c r="X90" i="28" s="1"/>
  <c r="P90" i="28"/>
  <c r="AT171" i="28"/>
  <c r="AR171" i="28"/>
  <c r="AY171" i="28" s="1"/>
  <c r="AS171" i="28"/>
  <c r="BH261" i="28"/>
  <c r="BF261" i="28"/>
  <c r="BG261" i="28"/>
  <c r="BH244" i="28"/>
  <c r="BF244" i="28"/>
  <c r="BI244" i="28" s="1"/>
  <c r="BG244" i="28"/>
  <c r="BH230" i="28"/>
  <c r="BF230" i="28"/>
  <c r="BI230" i="28" s="1"/>
  <c r="BG230" i="28"/>
  <c r="AT223" i="28"/>
  <c r="AR223" i="28"/>
  <c r="AY223" i="28" s="1"/>
  <c r="AS223" i="28"/>
  <c r="AM199" i="28"/>
  <c r="AK199" i="28"/>
  <c r="AL199" i="28"/>
  <c r="R105" i="28"/>
  <c r="P105" i="28"/>
  <c r="Q105" i="28"/>
  <c r="X105" i="28" s="1"/>
  <c r="AM134" i="28"/>
  <c r="AK134" i="28"/>
  <c r="AL134" i="28"/>
  <c r="BH114" i="28"/>
  <c r="BG114" i="28"/>
  <c r="BF114" i="28"/>
  <c r="BH145" i="28"/>
  <c r="BF145" i="28"/>
  <c r="BI145" i="28" s="1"/>
  <c r="BG145" i="28"/>
  <c r="AT281" i="28"/>
  <c r="AR281" i="28"/>
  <c r="AY281" i="28" s="1"/>
  <c r="AS281" i="28"/>
  <c r="AM241" i="28"/>
  <c r="AL241" i="28"/>
  <c r="AK241" i="28"/>
  <c r="AM182" i="28"/>
  <c r="AK182" i="28"/>
  <c r="AL182" i="28"/>
  <c r="R183" i="28"/>
  <c r="Q183" i="28"/>
  <c r="X183" i="28" s="1"/>
  <c r="P183" i="28"/>
  <c r="R215" i="28"/>
  <c r="Q215" i="28"/>
  <c r="X215" i="28" s="1"/>
  <c r="P215" i="28"/>
  <c r="AT160" i="28"/>
  <c r="AR160" i="28"/>
  <c r="AY160" i="28" s="1"/>
  <c r="AS160" i="28"/>
  <c r="R188" i="28"/>
  <c r="P188" i="28"/>
  <c r="Q188" i="28"/>
  <c r="X188" i="28" s="1"/>
  <c r="AT80" i="28"/>
  <c r="AR80" i="28"/>
  <c r="AY80" i="28" s="1"/>
  <c r="AS80" i="28"/>
  <c r="R16" i="28"/>
  <c r="P16" i="28"/>
  <c r="Q16" i="28"/>
  <c r="X16" i="28" s="1"/>
  <c r="BH8" i="28"/>
  <c r="BF8" i="28"/>
  <c r="BG8" i="28"/>
  <c r="BH76" i="28"/>
  <c r="BG76" i="28"/>
  <c r="BF76" i="28"/>
  <c r="R21" i="28"/>
  <c r="Q21" i="28"/>
  <c r="X21" i="28" s="1"/>
  <c r="P21" i="28"/>
  <c r="BH15" i="28"/>
  <c r="BF15" i="28"/>
  <c r="BG15" i="28"/>
  <c r="R82" i="28"/>
  <c r="P82" i="28"/>
  <c r="Q82" i="28"/>
  <c r="X82" i="28" s="1"/>
  <c r="AM55" i="28"/>
  <c r="AK55" i="28"/>
  <c r="AL55" i="28"/>
  <c r="AT47" i="28"/>
  <c r="AR47" i="28"/>
  <c r="AY47" i="28" s="1"/>
  <c r="AS47" i="28"/>
  <c r="AN347" i="27"/>
  <c r="AL347" i="27"/>
  <c r="AM347" i="27"/>
  <c r="AM309" i="27"/>
  <c r="AL309" i="27"/>
  <c r="AN309" i="27"/>
  <c r="R149" i="28"/>
  <c r="P149" i="28"/>
  <c r="Q149" i="28"/>
  <c r="X149" i="28" s="1"/>
  <c r="AM49" i="28"/>
  <c r="AK49" i="28"/>
  <c r="AL49" i="28"/>
  <c r="R125" i="28"/>
  <c r="P125" i="28"/>
  <c r="Q125" i="28"/>
  <c r="X125" i="28" s="1"/>
  <c r="AT130" i="28"/>
  <c r="AS130" i="28"/>
  <c r="AR130" i="28"/>
  <c r="AY130" i="28" s="1"/>
  <c r="AM152" i="28"/>
  <c r="AL152" i="28"/>
  <c r="AK152" i="28"/>
  <c r="AM62" i="28"/>
  <c r="AL62" i="28"/>
  <c r="AK62" i="28"/>
  <c r="AT155" i="28"/>
  <c r="AR155" i="28"/>
  <c r="AY155" i="28" s="1"/>
  <c r="AS155" i="28"/>
  <c r="AM41" i="28"/>
  <c r="AK41" i="28"/>
  <c r="AL41" i="28"/>
  <c r="AT70" i="28"/>
  <c r="AR70" i="28"/>
  <c r="AY70" i="28" s="1"/>
  <c r="AS70" i="28"/>
  <c r="AN332" i="27"/>
  <c r="AM332" i="27"/>
  <c r="AL332" i="27"/>
  <c r="AT300" i="27"/>
  <c r="AS300" i="27"/>
  <c r="AZ300" i="27" s="1"/>
  <c r="AU300" i="27"/>
  <c r="R78" i="28"/>
  <c r="Q78" i="28"/>
  <c r="X78" i="28" s="1"/>
  <c r="P78" i="28"/>
  <c r="R112" i="28"/>
  <c r="P112" i="28"/>
  <c r="Q112" i="28"/>
  <c r="X112" i="28" s="1"/>
  <c r="AM69" i="28"/>
  <c r="AK69" i="28"/>
  <c r="AL69" i="28"/>
  <c r="BH17" i="28"/>
  <c r="BF17" i="28"/>
  <c r="BG17" i="28"/>
  <c r="AU322" i="27"/>
  <c r="AT322" i="27"/>
  <c r="AS322" i="27"/>
  <c r="AZ322" i="27" s="1"/>
  <c r="AM293" i="27"/>
  <c r="AL293" i="27"/>
  <c r="AN293" i="27"/>
  <c r="AT145" i="28"/>
  <c r="AS145" i="28"/>
  <c r="AR145" i="28"/>
  <c r="AY145" i="28" s="1"/>
  <c r="AM33" i="28"/>
  <c r="AL33" i="28"/>
  <c r="AK33" i="28"/>
  <c r="AM120" i="28"/>
  <c r="AK120" i="28"/>
  <c r="AL120" i="28"/>
  <c r="AT192" i="28"/>
  <c r="AR192" i="28"/>
  <c r="AY192" i="28" s="1"/>
  <c r="AS192" i="28"/>
  <c r="AT233" i="28"/>
  <c r="AR233" i="28"/>
  <c r="AY233" i="28" s="1"/>
  <c r="AS233" i="28"/>
  <c r="R137" i="28"/>
  <c r="P137" i="28"/>
  <c r="Q137" i="28"/>
  <c r="X137" i="28" s="1"/>
  <c r="AM7" i="28"/>
  <c r="AK7" i="28"/>
  <c r="AL7" i="28"/>
  <c r="AN354" i="27"/>
  <c r="AM354" i="27"/>
  <c r="AL354" i="27"/>
  <c r="R363" i="27"/>
  <c r="Y363" i="27" s="1"/>
  <c r="Q363" i="27"/>
  <c r="S363" i="27"/>
  <c r="R83" i="28"/>
  <c r="P83" i="28"/>
  <c r="Q83" i="28"/>
  <c r="X83" i="28" s="1"/>
  <c r="BH42" i="28"/>
  <c r="BF42" i="28"/>
  <c r="BG42" i="28"/>
  <c r="AT22" i="28"/>
  <c r="AR22" i="28"/>
  <c r="AY22" i="28" s="1"/>
  <c r="AS22" i="28"/>
  <c r="R108" i="28"/>
  <c r="P108" i="28"/>
  <c r="Q108" i="28"/>
  <c r="X108" i="28" s="1"/>
  <c r="AT128" i="28"/>
  <c r="AR128" i="28"/>
  <c r="AY128" i="28" s="1"/>
  <c r="AS128" i="28"/>
  <c r="AM11" i="28"/>
  <c r="AK11" i="28"/>
  <c r="AL11" i="28"/>
  <c r="AT79" i="28"/>
  <c r="AR79" i="28"/>
  <c r="AY79" i="28" s="1"/>
  <c r="AS79" i="28"/>
  <c r="S313" i="27"/>
  <c r="Q313" i="27"/>
  <c r="R313" i="27"/>
  <c r="Y313" i="27" s="1"/>
  <c r="R353" i="27"/>
  <c r="Y353" i="27" s="1"/>
  <c r="S353" i="27"/>
  <c r="Q353" i="27"/>
  <c r="AM72" i="28"/>
  <c r="AK72" i="28"/>
  <c r="AL72" i="28"/>
  <c r="AT74" i="28"/>
  <c r="AR74" i="28"/>
  <c r="AY74" i="28" s="1"/>
  <c r="AS74" i="28"/>
  <c r="AT17" i="28"/>
  <c r="AR17" i="28"/>
  <c r="AY17" i="28" s="1"/>
  <c r="AS17" i="28"/>
  <c r="BH157" i="28"/>
  <c r="BF157" i="28"/>
  <c r="BG157" i="28"/>
  <c r="R11" i="28"/>
  <c r="P11" i="28"/>
  <c r="Q11" i="28"/>
  <c r="X11" i="28" s="1"/>
  <c r="BH343" i="27"/>
  <c r="BG343" i="27"/>
  <c r="BI343" i="27"/>
  <c r="S331" i="27"/>
  <c r="R331" i="27"/>
  <c r="Y331" i="27" s="1"/>
  <c r="Q331" i="27"/>
  <c r="BG336" i="27"/>
  <c r="BH336" i="27"/>
  <c r="BI336" i="27"/>
  <c r="R216" i="28"/>
  <c r="P216" i="28"/>
  <c r="Q216" i="28"/>
  <c r="X216" i="28" s="1"/>
  <c r="R67" i="28"/>
  <c r="P67" i="28"/>
  <c r="Q67" i="28"/>
  <c r="X67" i="28" s="1"/>
  <c r="AT110" i="28"/>
  <c r="AR110" i="28"/>
  <c r="AY110" i="28" s="1"/>
  <c r="AS110" i="28"/>
  <c r="R150" i="28"/>
  <c r="P150" i="28"/>
  <c r="Q150" i="28"/>
  <c r="X150" i="28" s="1"/>
  <c r="AM67" i="28"/>
  <c r="AK67" i="28"/>
  <c r="AL67" i="28"/>
  <c r="AM9" i="28"/>
  <c r="AL9" i="28"/>
  <c r="AK9" i="28"/>
  <c r="AM177" i="28"/>
  <c r="AK177" i="28"/>
  <c r="AL177" i="28"/>
  <c r="AT34" i="28"/>
  <c r="AS34" i="28"/>
  <c r="AR34" i="28"/>
  <c r="AY34" i="28" s="1"/>
  <c r="R75" i="28"/>
  <c r="Q75" i="28"/>
  <c r="X75" i="28" s="1"/>
  <c r="P75" i="28"/>
  <c r="AS358" i="27"/>
  <c r="AZ358" i="27" s="1"/>
  <c r="AT358" i="27"/>
  <c r="AU358" i="27"/>
  <c r="R357" i="27"/>
  <c r="Y357" i="27" s="1"/>
  <c r="Q357" i="27"/>
  <c r="S357" i="27"/>
  <c r="AT58" i="28"/>
  <c r="AR58" i="28"/>
  <c r="AY58" i="28" s="1"/>
  <c r="AS58" i="28"/>
  <c r="AT153" i="28"/>
  <c r="AR153" i="28"/>
  <c r="AY153" i="28" s="1"/>
  <c r="AS153" i="28"/>
  <c r="BH87" i="28"/>
  <c r="BF87" i="28"/>
  <c r="BI87" i="28" s="1"/>
  <c r="BG87" i="28"/>
  <c r="BH81" i="28"/>
  <c r="BF81" i="28"/>
  <c r="BG81" i="28"/>
  <c r="AT24" i="28"/>
  <c r="AR24" i="28"/>
  <c r="AY24" i="28" s="1"/>
  <c r="AS24" i="28"/>
  <c r="BI335" i="27"/>
  <c r="BG335" i="27"/>
  <c r="BH335" i="27"/>
  <c r="S335" i="27"/>
  <c r="Q335" i="27"/>
  <c r="R335" i="27"/>
  <c r="Y335" i="27" s="1"/>
  <c r="S339" i="27"/>
  <c r="R339" i="27"/>
  <c r="Y339" i="27" s="1"/>
  <c r="Q339" i="27"/>
  <c r="S279" i="27"/>
  <c r="R279" i="27"/>
  <c r="Y279" i="27" s="1"/>
  <c r="Q279" i="27"/>
  <c r="AN225" i="27"/>
  <c r="AL225" i="27"/>
  <c r="AM225" i="27"/>
  <c r="S282" i="27"/>
  <c r="R282" i="27"/>
  <c r="Y282" i="27" s="1"/>
  <c r="Q282" i="27"/>
  <c r="AN136" i="27"/>
  <c r="AL136" i="27"/>
  <c r="AM136" i="27"/>
  <c r="BG239" i="27"/>
  <c r="BH239" i="27"/>
  <c r="BI239" i="27"/>
  <c r="AU75" i="27"/>
  <c r="AT75" i="27"/>
  <c r="AS75" i="27"/>
  <c r="AZ75" i="27" s="1"/>
  <c r="AM192" i="27"/>
  <c r="AN192" i="27"/>
  <c r="AL192" i="27"/>
  <c r="AU304" i="27"/>
  <c r="AS304" i="27"/>
  <c r="AZ304" i="27" s="1"/>
  <c r="AT304" i="27"/>
  <c r="AT285" i="27"/>
  <c r="AS285" i="27"/>
  <c r="AZ285" i="27" s="1"/>
  <c r="AU285" i="27"/>
  <c r="AT257" i="27"/>
  <c r="AS257" i="27"/>
  <c r="AZ257" i="27" s="1"/>
  <c r="AU257" i="27"/>
  <c r="S239" i="27"/>
  <c r="R239" i="27"/>
  <c r="Y239" i="27" s="1"/>
  <c r="Q239" i="27"/>
  <c r="BG229" i="27"/>
  <c r="BI229" i="27"/>
  <c r="BH229" i="27"/>
  <c r="S291" i="27"/>
  <c r="Q291" i="27"/>
  <c r="R291" i="27"/>
  <c r="Y291" i="27" s="1"/>
  <c r="BI140" i="27"/>
  <c r="BG140" i="27"/>
  <c r="BH140" i="27"/>
  <c r="S186" i="27"/>
  <c r="Q186" i="27"/>
  <c r="R186" i="27"/>
  <c r="Y186" i="27" s="1"/>
  <c r="AS265" i="27"/>
  <c r="AZ265" i="27" s="1"/>
  <c r="AU265" i="27"/>
  <c r="AT265" i="27"/>
  <c r="BI127" i="27"/>
  <c r="BG127" i="27"/>
  <c r="BH127" i="27"/>
  <c r="AU137" i="27"/>
  <c r="AS137" i="27"/>
  <c r="AZ137" i="27" s="1"/>
  <c r="AT137" i="27"/>
  <c r="AU188" i="27"/>
  <c r="AS188" i="27"/>
  <c r="AZ188" i="27" s="1"/>
  <c r="AT188" i="27"/>
  <c r="R80" i="27"/>
  <c r="Y80" i="27" s="1"/>
  <c r="S80" i="27"/>
  <c r="Q80" i="27"/>
  <c r="AN36" i="27"/>
  <c r="AM36" i="27"/>
  <c r="AL36" i="27"/>
  <c r="AN265" i="27"/>
  <c r="AL265" i="27"/>
  <c r="AM265" i="27"/>
  <c r="R306" i="27"/>
  <c r="Y306" i="27" s="1"/>
  <c r="S306" i="27"/>
  <c r="Q306" i="27"/>
  <c r="S277" i="27"/>
  <c r="R277" i="27"/>
  <c r="Y277" i="27" s="1"/>
  <c r="Q277" i="27"/>
  <c r="AN213" i="27"/>
  <c r="AM213" i="27"/>
  <c r="AL213" i="27"/>
  <c r="BI190" i="27"/>
  <c r="BH190" i="27"/>
  <c r="BG190" i="27"/>
  <c r="AL124" i="27"/>
  <c r="AN124" i="27"/>
  <c r="AM124" i="27"/>
  <c r="BI223" i="27"/>
  <c r="BG223" i="27"/>
  <c r="BH223" i="27"/>
  <c r="BI151" i="27"/>
  <c r="BH151" i="27"/>
  <c r="BG151" i="27"/>
  <c r="AT181" i="27"/>
  <c r="AU181" i="27"/>
  <c r="AS181" i="27"/>
  <c r="AZ181" i="27" s="1"/>
  <c r="S114" i="27"/>
  <c r="R114" i="27"/>
  <c r="Y114" i="27" s="1"/>
  <c r="Q114" i="27"/>
  <c r="AU63" i="27"/>
  <c r="AT63" i="27"/>
  <c r="AS63" i="27"/>
  <c r="AZ63" i="27" s="1"/>
  <c r="BI365" i="27"/>
  <c r="BG365" i="27"/>
  <c r="BH365" i="27"/>
  <c r="Q356" i="27"/>
  <c r="R356" i="27"/>
  <c r="Y356" i="27" s="1"/>
  <c r="S356" i="27"/>
  <c r="Q325" i="27"/>
  <c r="R325" i="27"/>
  <c r="Y325" i="27" s="1"/>
  <c r="S325" i="27"/>
  <c r="AU223" i="27"/>
  <c r="AS223" i="27"/>
  <c r="AZ223" i="27" s="1"/>
  <c r="AT223" i="27"/>
  <c r="AN149" i="27"/>
  <c r="AM149" i="27"/>
  <c r="AL149" i="27"/>
  <c r="S179" i="27"/>
  <c r="R179" i="27"/>
  <c r="Y179" i="27" s="1"/>
  <c r="Q179" i="27"/>
  <c r="BI259" i="27"/>
  <c r="BH259" i="27"/>
  <c r="BG259" i="27"/>
  <c r="BI111" i="27"/>
  <c r="BG111" i="27"/>
  <c r="BH111" i="27"/>
  <c r="S20" i="27"/>
  <c r="R20" i="27"/>
  <c r="Y20" i="27" s="1"/>
  <c r="Q20" i="27"/>
  <c r="AU130" i="27"/>
  <c r="AT130" i="27"/>
  <c r="AS130" i="27"/>
  <c r="AZ130" i="27" s="1"/>
  <c r="S296" i="27"/>
  <c r="Q296" i="27"/>
  <c r="R296" i="27"/>
  <c r="Y296" i="27" s="1"/>
  <c r="AS272" i="27"/>
  <c r="AZ272" i="27" s="1"/>
  <c r="AT272" i="27"/>
  <c r="AU272" i="27"/>
  <c r="AU242" i="27"/>
  <c r="AS242" i="27"/>
  <c r="AZ242" i="27" s="1"/>
  <c r="AT242" i="27"/>
  <c r="S155" i="27"/>
  <c r="Q155" i="27"/>
  <c r="R155" i="27"/>
  <c r="Y155" i="27" s="1"/>
  <c r="AS277" i="27"/>
  <c r="AZ277" i="27" s="1"/>
  <c r="AT277" i="27"/>
  <c r="AU277" i="27"/>
  <c r="BI288" i="27"/>
  <c r="BG288" i="27"/>
  <c r="BH288" i="27"/>
  <c r="S141" i="27"/>
  <c r="R141" i="27"/>
  <c r="Y141" i="27" s="1"/>
  <c r="Q141" i="27"/>
  <c r="AM174" i="27"/>
  <c r="AL174" i="27"/>
  <c r="AN174" i="27"/>
  <c r="S210" i="27"/>
  <c r="R210" i="27"/>
  <c r="Y210" i="27" s="1"/>
  <c r="Q210" i="27"/>
  <c r="BI44" i="27"/>
  <c r="BH44" i="27"/>
  <c r="BG44" i="27"/>
  <c r="AU3" i="27"/>
  <c r="AT3" i="27"/>
  <c r="AS3" i="27"/>
  <c r="AZ3" i="27" s="1"/>
  <c r="AS323" i="27"/>
  <c r="AZ323" i="27" s="1"/>
  <c r="AT323" i="27"/>
  <c r="AU323" i="27"/>
  <c r="BI314" i="27"/>
  <c r="BH314" i="27"/>
  <c r="BG314" i="27"/>
  <c r="S298" i="27"/>
  <c r="R298" i="27"/>
  <c r="Y298" i="27" s="1"/>
  <c r="Q298" i="27"/>
  <c r="S261" i="27"/>
  <c r="R261" i="27"/>
  <c r="Y261" i="27" s="1"/>
  <c r="Q261" i="27"/>
  <c r="BI205" i="27"/>
  <c r="BH205" i="27"/>
  <c r="BG205" i="27"/>
  <c r="BJ205" i="27" s="1"/>
  <c r="BI116" i="27"/>
  <c r="BH116" i="27"/>
  <c r="BG116" i="27"/>
  <c r="AL215" i="27"/>
  <c r="AM215" i="27"/>
  <c r="AN215" i="27"/>
  <c r="AU233" i="27"/>
  <c r="AT233" i="27"/>
  <c r="AS233" i="27"/>
  <c r="AZ233" i="27" s="1"/>
  <c r="BH98" i="27"/>
  <c r="BG98" i="27"/>
  <c r="BI98" i="27"/>
  <c r="S56" i="27"/>
  <c r="R56" i="27"/>
  <c r="Y56" i="27" s="1"/>
  <c r="Q56" i="27"/>
  <c r="AM12" i="27"/>
  <c r="AN12" i="27"/>
  <c r="AL12" i="27"/>
  <c r="R287" i="27"/>
  <c r="Y287" i="27" s="1"/>
  <c r="S287" i="27"/>
  <c r="Q287" i="27"/>
  <c r="AL241" i="27"/>
  <c r="AM241" i="27"/>
  <c r="AN241" i="27"/>
  <c r="S233" i="27"/>
  <c r="Q233" i="27"/>
  <c r="R233" i="27"/>
  <c r="Y233" i="27" s="1"/>
  <c r="AN296" i="27"/>
  <c r="AL296" i="27"/>
  <c r="AM296" i="27"/>
  <c r="Q144" i="27"/>
  <c r="R144" i="27"/>
  <c r="Y144" i="27" s="1"/>
  <c r="S144" i="27"/>
  <c r="AN188" i="27"/>
  <c r="AL188" i="27"/>
  <c r="AM188" i="27"/>
  <c r="BI80" i="27"/>
  <c r="BH80" i="27"/>
  <c r="BG80" i="27"/>
  <c r="AU39" i="27"/>
  <c r="AS39" i="27"/>
  <c r="AZ39" i="27" s="1"/>
  <c r="AT39" i="27"/>
  <c r="AU278" i="27"/>
  <c r="AT278" i="27"/>
  <c r="AS278" i="27"/>
  <c r="AZ278" i="27" s="1"/>
  <c r="AU344" i="27"/>
  <c r="AS344" i="27"/>
  <c r="AZ344" i="27" s="1"/>
  <c r="AT344" i="27"/>
  <c r="AS253" i="27"/>
  <c r="AZ253" i="27" s="1"/>
  <c r="AU253" i="27"/>
  <c r="AT253" i="27"/>
  <c r="BI225" i="27"/>
  <c r="BG225" i="27"/>
  <c r="BH225" i="27"/>
  <c r="AN282" i="27"/>
  <c r="AM282" i="27"/>
  <c r="AL282" i="27"/>
  <c r="BI136" i="27"/>
  <c r="BG136" i="27"/>
  <c r="BH136" i="27"/>
  <c r="AL244" i="27"/>
  <c r="AM244" i="27"/>
  <c r="AN244" i="27"/>
  <c r="AL175" i="27"/>
  <c r="AN175" i="27"/>
  <c r="AM175" i="27"/>
  <c r="AT128" i="27"/>
  <c r="AS128" i="27"/>
  <c r="AZ128" i="27" s="1"/>
  <c r="AU128" i="27"/>
  <c r="R178" i="27"/>
  <c r="Y178" i="27" s="1"/>
  <c r="S178" i="27"/>
  <c r="Q178" i="27"/>
  <c r="Q76" i="27"/>
  <c r="R76" i="27"/>
  <c r="Y76" i="27" s="1"/>
  <c r="S76" i="27"/>
  <c r="AN32" i="27"/>
  <c r="AM32" i="27"/>
  <c r="AL32" i="27"/>
  <c r="Q195" i="27"/>
  <c r="S195" i="27"/>
  <c r="R195" i="27"/>
  <c r="Y195" i="27" s="1"/>
  <c r="BI162" i="27"/>
  <c r="BG162" i="27"/>
  <c r="BJ162" i="27" s="1"/>
  <c r="BH162" i="27"/>
  <c r="R54" i="27"/>
  <c r="Y54" i="27" s="1"/>
  <c r="S54" i="27"/>
  <c r="Q54" i="27"/>
  <c r="S138" i="27"/>
  <c r="Q138" i="27"/>
  <c r="R138" i="27"/>
  <c r="Y138" i="27" s="1"/>
  <c r="Q83" i="27"/>
  <c r="R83" i="27"/>
  <c r="Y83" i="27" s="1"/>
  <c r="S83" i="27"/>
  <c r="AN307" i="27"/>
  <c r="AM307" i="27"/>
  <c r="AL307" i="27"/>
  <c r="AU258" i="27"/>
  <c r="AS258" i="27"/>
  <c r="AZ258" i="27" s="1"/>
  <c r="AT258" i="27"/>
  <c r="AN134" i="27"/>
  <c r="AL134" i="27"/>
  <c r="AM134" i="27"/>
  <c r="S59" i="27"/>
  <c r="Q59" i="27"/>
  <c r="R59" i="27"/>
  <c r="Y59" i="27" s="1"/>
  <c r="AU98" i="27"/>
  <c r="AT98" i="27"/>
  <c r="AS98" i="27"/>
  <c r="AZ98" i="27" s="1"/>
  <c r="AN95" i="27"/>
  <c r="AL95" i="27"/>
  <c r="AM95" i="27"/>
  <c r="AU226" i="27"/>
  <c r="AS226" i="27"/>
  <c r="AZ226" i="27" s="1"/>
  <c r="AT226" i="27"/>
  <c r="AM14" i="27"/>
  <c r="AN14" i="27"/>
  <c r="AL14" i="27"/>
  <c r="AU183" i="27"/>
  <c r="AT183" i="27"/>
  <c r="AS183" i="27"/>
  <c r="AZ183" i="27" s="1"/>
  <c r="BI42" i="27"/>
  <c r="BG42" i="27"/>
  <c r="BH42" i="27"/>
  <c r="BI203" i="27"/>
  <c r="BG203" i="27"/>
  <c r="BH203" i="27"/>
  <c r="S73" i="27"/>
  <c r="R73" i="27"/>
  <c r="Y73" i="27" s="1"/>
  <c r="Q73" i="27"/>
  <c r="BI129" i="27"/>
  <c r="BH129" i="27"/>
  <c r="BG129" i="27"/>
  <c r="BI97" i="27"/>
  <c r="BH97" i="27"/>
  <c r="BG97" i="27"/>
  <c r="S18" i="27"/>
  <c r="Q18" i="27"/>
  <c r="R18" i="27"/>
  <c r="Y18" i="27" s="1"/>
  <c r="S82" i="27"/>
  <c r="Q82" i="27"/>
  <c r="R82" i="27"/>
  <c r="Y82" i="27" s="1"/>
  <c r="S130" i="27"/>
  <c r="Q130" i="27"/>
  <c r="R130" i="27"/>
  <c r="Y130" i="27" s="1"/>
  <c r="S105" i="27"/>
  <c r="Q105" i="27"/>
  <c r="R105" i="27"/>
  <c r="Y105" i="27" s="1"/>
  <c r="S299" i="27"/>
  <c r="Q299" i="27"/>
  <c r="R299" i="27"/>
  <c r="Y299" i="27" s="1"/>
  <c r="BG195" i="27"/>
  <c r="BI195" i="27"/>
  <c r="BH195" i="27"/>
  <c r="AN50" i="27"/>
  <c r="AL50" i="27"/>
  <c r="AM50" i="27"/>
  <c r="R255" i="27"/>
  <c r="Y255" i="27" s="1"/>
  <c r="Q255" i="27"/>
  <c r="S255" i="27"/>
  <c r="AT90" i="27"/>
  <c r="AS90" i="27"/>
  <c r="AZ90" i="27" s="1"/>
  <c r="AU90" i="27"/>
  <c r="R203" i="27"/>
  <c r="Y203" i="27" s="1"/>
  <c r="S203" i="27"/>
  <c r="Q203" i="27"/>
  <c r="AU161" i="27"/>
  <c r="AT161" i="27"/>
  <c r="AS161" i="27"/>
  <c r="AZ161" i="27" s="1"/>
  <c r="AN202" i="27"/>
  <c r="AM202" i="27"/>
  <c r="AL202" i="27"/>
  <c r="AM170" i="27"/>
  <c r="AN170" i="27"/>
  <c r="AL170" i="27"/>
  <c r="AN49" i="27"/>
  <c r="AL49" i="27"/>
  <c r="AM49" i="27"/>
  <c r="AL3" i="27"/>
  <c r="AM3" i="27"/>
  <c r="AN3" i="27"/>
  <c r="R38" i="27"/>
  <c r="Y38" i="27" s="1"/>
  <c r="S38" i="27"/>
  <c r="Q38" i="27"/>
  <c r="AN57" i="27"/>
  <c r="AM57" i="27"/>
  <c r="AL57" i="27"/>
  <c r="AN338" i="27"/>
  <c r="AM338" i="27"/>
  <c r="AL338" i="27"/>
  <c r="AU260" i="27"/>
  <c r="AS260" i="27"/>
  <c r="AZ260" i="27" s="1"/>
  <c r="AT260" i="27"/>
  <c r="AU259" i="27"/>
  <c r="AS259" i="27"/>
  <c r="AZ259" i="27" s="1"/>
  <c r="AT259" i="27"/>
  <c r="AL38" i="27"/>
  <c r="AM38" i="27"/>
  <c r="AN38" i="27"/>
  <c r="S71" i="27"/>
  <c r="Q71" i="27"/>
  <c r="R71" i="27"/>
  <c r="Y71" i="27" s="1"/>
  <c r="AN141" i="27"/>
  <c r="AM141" i="27"/>
  <c r="AL141" i="27"/>
  <c r="AT114" i="27"/>
  <c r="AU114" i="27"/>
  <c r="AS114" i="27"/>
  <c r="AZ114" i="27" s="1"/>
  <c r="Q235" i="27"/>
  <c r="R235" i="27"/>
  <c r="Y235" i="27" s="1"/>
  <c r="S235" i="27"/>
  <c r="S241" i="27"/>
  <c r="Q241" i="27"/>
  <c r="R241" i="27"/>
  <c r="Y241" i="27" s="1"/>
  <c r="AM262" i="27"/>
  <c r="AN262" i="27"/>
  <c r="AL262" i="27"/>
  <c r="AN139" i="27"/>
  <c r="AL139" i="27"/>
  <c r="AM139" i="27"/>
  <c r="AU352" i="27"/>
  <c r="AS352" i="27"/>
  <c r="AZ352" i="27" s="1"/>
  <c r="AT352" i="27"/>
  <c r="BI150" i="27"/>
  <c r="BH150" i="27"/>
  <c r="BG150" i="27"/>
  <c r="AT169" i="27"/>
  <c r="AU169" i="27"/>
  <c r="AS169" i="27"/>
  <c r="AZ169" i="27" s="1"/>
  <c r="BH61" i="27"/>
  <c r="BG61" i="27"/>
  <c r="BI61" i="27"/>
  <c r="R262" i="27"/>
  <c r="Y262" i="27" s="1"/>
  <c r="S262" i="27"/>
  <c r="Q262" i="27"/>
  <c r="AN70" i="27"/>
  <c r="AL70" i="27"/>
  <c r="AM70" i="27"/>
  <c r="BI10" i="27"/>
  <c r="BG10" i="27"/>
  <c r="BH10" i="27"/>
  <c r="S202" i="27"/>
  <c r="R202" i="27"/>
  <c r="Y202" i="27" s="1"/>
  <c r="Q202" i="27"/>
  <c r="AL350" i="27"/>
  <c r="AM350" i="27"/>
  <c r="AN350" i="27"/>
  <c r="AN79" i="27"/>
  <c r="AL79" i="27"/>
  <c r="AM79" i="27"/>
  <c r="R23" i="27"/>
  <c r="Y23" i="27" s="1"/>
  <c r="S23" i="27"/>
  <c r="Q23" i="27"/>
  <c r="BG186" i="27"/>
  <c r="BH186" i="27"/>
  <c r="BI186" i="27"/>
  <c r="AN143" i="27"/>
  <c r="AL143" i="27"/>
  <c r="AM143" i="27"/>
  <c r="S2" i="27"/>
  <c r="Q2" i="27"/>
  <c r="R2" i="27"/>
  <c r="Y2" i="27" s="1"/>
  <c r="AN33" i="27"/>
  <c r="AM33" i="27"/>
  <c r="AL33" i="27"/>
  <c r="S204" i="27"/>
  <c r="R204" i="27"/>
  <c r="Y204" i="27" s="1"/>
  <c r="Q204" i="27"/>
  <c r="AN196" i="27"/>
  <c r="AM196" i="27"/>
  <c r="AL196" i="27"/>
  <c r="BG86" i="27"/>
  <c r="BH86" i="27"/>
  <c r="BI86" i="27"/>
  <c r="AN18" i="27"/>
  <c r="AL18" i="27"/>
  <c r="AM18" i="27"/>
  <c r="AN249" i="27"/>
  <c r="AL249" i="27"/>
  <c r="AM249" i="27"/>
  <c r="AT13" i="27"/>
  <c r="AU13" i="27"/>
  <c r="AS13" i="27"/>
  <c r="AZ13" i="27" s="1"/>
  <c r="BI126" i="27"/>
  <c r="BG126" i="27"/>
  <c r="BH126" i="27"/>
  <c r="S37" i="27"/>
  <c r="R37" i="27"/>
  <c r="Y37" i="27" s="1"/>
  <c r="Q37" i="27"/>
  <c r="AU194" i="27"/>
  <c r="AS194" i="27"/>
  <c r="AZ194" i="27" s="1"/>
  <c r="AT194" i="27"/>
  <c r="AU201" i="27"/>
  <c r="AT201" i="27"/>
  <c r="AS201" i="27"/>
  <c r="AZ201" i="27" s="1"/>
  <c r="AT185" i="27"/>
  <c r="AU185" i="27"/>
  <c r="AS185" i="27"/>
  <c r="AZ185" i="27" s="1"/>
  <c r="BI83" i="27"/>
  <c r="BH83" i="27"/>
  <c r="BG83" i="27"/>
  <c r="BI81" i="27"/>
  <c r="BH81" i="27"/>
  <c r="BG81" i="27"/>
  <c r="BI17" i="27"/>
  <c r="BH17" i="27"/>
  <c r="BG17" i="27"/>
  <c r="Q13" i="27"/>
  <c r="S13" i="27"/>
  <c r="R13" i="27"/>
  <c r="Y13" i="27" s="1"/>
  <c r="AU120" i="27"/>
  <c r="AT120" i="27"/>
  <c r="AS120" i="27"/>
  <c r="AZ120" i="27" s="1"/>
  <c r="AU192" i="27"/>
  <c r="AS192" i="27"/>
  <c r="AZ192" i="27" s="1"/>
  <c r="AT192" i="27"/>
  <c r="BI94" i="27"/>
  <c r="BG94" i="27"/>
  <c r="BH94" i="27"/>
  <c r="AU206" i="27"/>
  <c r="AS206" i="27"/>
  <c r="AZ206" i="27" s="1"/>
  <c r="AT206" i="27"/>
  <c r="AM360" i="26"/>
  <c r="AL360" i="26"/>
  <c r="AK360" i="26"/>
  <c r="BH355" i="26"/>
  <c r="BF355" i="26"/>
  <c r="BG355" i="26"/>
  <c r="BH344" i="26"/>
  <c r="BF344" i="26"/>
  <c r="BG344" i="26"/>
  <c r="BH329" i="26"/>
  <c r="BF329" i="26"/>
  <c r="BG329" i="26"/>
  <c r="AM299" i="26"/>
  <c r="AK299" i="26"/>
  <c r="AL299" i="26"/>
  <c r="AT348" i="26"/>
  <c r="AR348" i="26"/>
  <c r="AY348" i="26" s="1"/>
  <c r="AS348" i="26"/>
  <c r="BH337" i="26"/>
  <c r="BF337" i="26"/>
  <c r="BG337" i="26"/>
  <c r="AT345" i="26"/>
  <c r="AR345" i="26"/>
  <c r="AY345" i="26" s="1"/>
  <c r="AS345" i="26"/>
  <c r="R300" i="26"/>
  <c r="Q300" i="26"/>
  <c r="X300" i="26" s="1"/>
  <c r="P300" i="26"/>
  <c r="BH275" i="26"/>
  <c r="BG275" i="26"/>
  <c r="BF275" i="26"/>
  <c r="AM365" i="26"/>
  <c r="AK365" i="26"/>
  <c r="AL365" i="26"/>
  <c r="AT354" i="26"/>
  <c r="AR354" i="26"/>
  <c r="AY354" i="26" s="1"/>
  <c r="AS354" i="26"/>
  <c r="R343" i="26"/>
  <c r="Q343" i="26"/>
  <c r="X343" i="26" s="1"/>
  <c r="P343" i="26"/>
  <c r="AT324" i="26"/>
  <c r="AS324" i="26"/>
  <c r="AR324" i="26"/>
  <c r="AY324" i="26" s="1"/>
  <c r="BH312" i="26"/>
  <c r="BF312" i="26"/>
  <c r="BG312" i="26"/>
  <c r="R307" i="26"/>
  <c r="Q307" i="26"/>
  <c r="X307" i="26" s="1"/>
  <c r="P307" i="26"/>
  <c r="AT351" i="26"/>
  <c r="AR351" i="26"/>
  <c r="AY351" i="26" s="1"/>
  <c r="AS351" i="26"/>
  <c r="AM345" i="26"/>
  <c r="AL345" i="26"/>
  <c r="AK345" i="26"/>
  <c r="R330" i="26"/>
  <c r="Q330" i="26"/>
  <c r="X330" i="26" s="1"/>
  <c r="P330" i="26"/>
  <c r="R318" i="26"/>
  <c r="P318" i="26"/>
  <c r="Q318" i="26"/>
  <c r="X318" i="26" s="1"/>
  <c r="R323" i="26"/>
  <c r="P323" i="26"/>
  <c r="Q323" i="26"/>
  <c r="X323" i="26" s="1"/>
  <c r="AM290" i="26"/>
  <c r="AK290" i="26"/>
  <c r="AL290" i="26"/>
  <c r="R296" i="26"/>
  <c r="Q296" i="26"/>
  <c r="X296" i="26" s="1"/>
  <c r="P296" i="26"/>
  <c r="AM363" i="26"/>
  <c r="AL363" i="26"/>
  <c r="AK363" i="26"/>
  <c r="R336" i="26"/>
  <c r="Q336" i="26"/>
  <c r="X336" i="26" s="1"/>
  <c r="P336" i="26"/>
  <c r="R319" i="26"/>
  <c r="Q319" i="26"/>
  <c r="X319" i="26" s="1"/>
  <c r="P319" i="26"/>
  <c r="R302" i="26"/>
  <c r="Q302" i="26"/>
  <c r="X302" i="26" s="1"/>
  <c r="P302" i="26"/>
  <c r="R276" i="26"/>
  <c r="Q276" i="26"/>
  <c r="X276" i="26" s="1"/>
  <c r="P276" i="26"/>
  <c r="AM364" i="26"/>
  <c r="AL364" i="26"/>
  <c r="AK364" i="26"/>
  <c r="AM344" i="26"/>
  <c r="AK344" i="26"/>
  <c r="AL344" i="26"/>
  <c r="BH316" i="26"/>
  <c r="BG316" i="26"/>
  <c r="BF316" i="26"/>
  <c r="BI316" i="26" s="1"/>
  <c r="AM321" i="26"/>
  <c r="AK321" i="26"/>
  <c r="AL321" i="26"/>
  <c r="AM301" i="26"/>
  <c r="AL301" i="26"/>
  <c r="AK301" i="26"/>
  <c r="AM357" i="26"/>
  <c r="AK357" i="26"/>
  <c r="AL357" i="26"/>
  <c r="AT359" i="26"/>
  <c r="AR359" i="26"/>
  <c r="AY359" i="26" s="1"/>
  <c r="AS359" i="26"/>
  <c r="AM335" i="26"/>
  <c r="AK335" i="26"/>
  <c r="AL335" i="26"/>
  <c r="BH333" i="26"/>
  <c r="BF333" i="26"/>
  <c r="BG333" i="26"/>
  <c r="BH321" i="26"/>
  <c r="BF321" i="26"/>
  <c r="BG321" i="26"/>
  <c r="BH308" i="26"/>
  <c r="BG308" i="26"/>
  <c r="BF308" i="26"/>
  <c r="AT303" i="26"/>
  <c r="AR303" i="26"/>
  <c r="AY303" i="26" s="1"/>
  <c r="AS303" i="26"/>
  <c r="BH289" i="26"/>
  <c r="BG289" i="26"/>
  <c r="BF289" i="26"/>
  <c r="AT358" i="26"/>
  <c r="AR358" i="26"/>
  <c r="AY358" i="26" s="1"/>
  <c r="AS358" i="26"/>
  <c r="R333" i="26"/>
  <c r="P333" i="26"/>
  <c r="Q333" i="26"/>
  <c r="X333" i="26" s="1"/>
  <c r="AT321" i="26"/>
  <c r="AS321" i="26"/>
  <c r="AR321" i="26"/>
  <c r="AY321" i="26" s="1"/>
  <c r="AT308" i="26"/>
  <c r="AR308" i="26"/>
  <c r="AY308" i="26" s="1"/>
  <c r="AS308" i="26"/>
  <c r="BH301" i="26"/>
  <c r="BF301" i="26"/>
  <c r="BG301" i="26"/>
  <c r="AT289" i="26"/>
  <c r="AR289" i="26"/>
  <c r="AY289" i="26" s="1"/>
  <c r="AS289" i="26"/>
  <c r="R289" i="26"/>
  <c r="P289" i="26"/>
  <c r="Q289" i="26"/>
  <c r="X289" i="26" s="1"/>
  <c r="AT267" i="26"/>
  <c r="AR267" i="26"/>
  <c r="AY267" i="26" s="1"/>
  <c r="AS267" i="26"/>
  <c r="AM254" i="26"/>
  <c r="AK254" i="26"/>
  <c r="AL254" i="26"/>
  <c r="AM220" i="26"/>
  <c r="AL220" i="26"/>
  <c r="AK220" i="26"/>
  <c r="AM208" i="26"/>
  <c r="AK208" i="26"/>
  <c r="AL208" i="26"/>
  <c r="AM184" i="26"/>
  <c r="AL184" i="26"/>
  <c r="AK184" i="26"/>
  <c r="AM202" i="26"/>
  <c r="AK202" i="26"/>
  <c r="AL202" i="26"/>
  <c r="AT167" i="26"/>
  <c r="AS167" i="26"/>
  <c r="AR167" i="26"/>
  <c r="AY167" i="26" s="1"/>
  <c r="AM187" i="26"/>
  <c r="AK187" i="26"/>
  <c r="AL187" i="26"/>
  <c r="BH176" i="26"/>
  <c r="BF176" i="26"/>
  <c r="BG176" i="26"/>
  <c r="AT149" i="26"/>
  <c r="AR149" i="26"/>
  <c r="AY149" i="26" s="1"/>
  <c r="AS149" i="26"/>
  <c r="AT101" i="26"/>
  <c r="AS101" i="26"/>
  <c r="AR101" i="26"/>
  <c r="AY101" i="26" s="1"/>
  <c r="AM137" i="26"/>
  <c r="AK137" i="26"/>
  <c r="AL137" i="26"/>
  <c r="BH126" i="26"/>
  <c r="BF126" i="26"/>
  <c r="BG126" i="26"/>
  <c r="AM87" i="26"/>
  <c r="AL87" i="26"/>
  <c r="AK87" i="26"/>
  <c r="AM47" i="26"/>
  <c r="AL47" i="26"/>
  <c r="AK47" i="26"/>
  <c r="R92" i="26"/>
  <c r="Q92" i="26"/>
  <c r="X92" i="26" s="1"/>
  <c r="P92" i="26"/>
  <c r="BH24" i="26"/>
  <c r="BF24" i="26"/>
  <c r="BG24" i="26"/>
  <c r="AT71" i="26"/>
  <c r="AR71" i="26"/>
  <c r="AY71" i="26" s="1"/>
  <c r="AS71" i="26"/>
  <c r="R17" i="26"/>
  <c r="P17" i="26"/>
  <c r="Q17" i="26"/>
  <c r="X17" i="26" s="1"/>
  <c r="R23" i="26"/>
  <c r="P23" i="26"/>
  <c r="Q23" i="26"/>
  <c r="X23" i="26" s="1"/>
  <c r="AL350" i="25"/>
  <c r="AM350" i="25"/>
  <c r="AN350" i="25"/>
  <c r="AT337" i="25"/>
  <c r="AS337" i="25"/>
  <c r="AZ337" i="25" s="1"/>
  <c r="AU337" i="25"/>
  <c r="AU323" i="25"/>
  <c r="AT323" i="25"/>
  <c r="AS323" i="25"/>
  <c r="AZ323" i="25" s="1"/>
  <c r="BH252" i="26"/>
  <c r="BF252" i="26"/>
  <c r="BG252" i="26"/>
  <c r="AT273" i="26"/>
  <c r="AR273" i="26"/>
  <c r="AY273" i="26" s="1"/>
  <c r="AS273" i="26"/>
  <c r="AM248" i="26"/>
  <c r="AK248" i="26"/>
  <c r="AL248" i="26"/>
  <c r="R224" i="26"/>
  <c r="P224" i="26"/>
  <c r="Q224" i="26"/>
  <c r="X224" i="26" s="1"/>
  <c r="AT203" i="26"/>
  <c r="AR203" i="26"/>
  <c r="AY203" i="26" s="1"/>
  <c r="AS203" i="26"/>
  <c r="AT206" i="26"/>
  <c r="AR206" i="26"/>
  <c r="AY206" i="26" s="1"/>
  <c r="AS206" i="26"/>
  <c r="AM174" i="26"/>
  <c r="AL174" i="26"/>
  <c r="AK174" i="26"/>
  <c r="R120" i="26"/>
  <c r="P120" i="26"/>
  <c r="Q120" i="26"/>
  <c r="X120" i="26" s="1"/>
  <c r="AM93" i="26"/>
  <c r="AK93" i="26"/>
  <c r="AL93" i="26"/>
  <c r="AT118" i="26"/>
  <c r="AR118" i="26"/>
  <c r="AY118" i="26" s="1"/>
  <c r="AS118" i="26"/>
  <c r="BH108" i="26"/>
  <c r="BG108" i="26"/>
  <c r="BF108" i="26"/>
  <c r="AT67" i="26"/>
  <c r="AR67" i="26"/>
  <c r="AY67" i="26" s="1"/>
  <c r="AS67" i="26"/>
  <c r="AT64" i="26"/>
  <c r="AR64" i="26"/>
  <c r="AY64" i="26" s="1"/>
  <c r="AS64" i="26"/>
  <c r="R36" i="26"/>
  <c r="Q36" i="26"/>
  <c r="X36" i="26" s="1"/>
  <c r="P36" i="26"/>
  <c r="AM96" i="26"/>
  <c r="AK96" i="26"/>
  <c r="AL96" i="26"/>
  <c r="BH25" i="26"/>
  <c r="BG25" i="26"/>
  <c r="BF25" i="26"/>
  <c r="AM74" i="26"/>
  <c r="AL74" i="26"/>
  <c r="AK74" i="26"/>
  <c r="AM18" i="26"/>
  <c r="AK18" i="26"/>
  <c r="AL18" i="26"/>
  <c r="BI353" i="25"/>
  <c r="BG353" i="25"/>
  <c r="BH353" i="25"/>
  <c r="Q337" i="25"/>
  <c r="S337" i="25"/>
  <c r="R337" i="25"/>
  <c r="Y337" i="25" s="1"/>
  <c r="S320" i="25"/>
  <c r="Q320" i="25"/>
  <c r="R320" i="25"/>
  <c r="Y320" i="25" s="1"/>
  <c r="AN335" i="25"/>
  <c r="AL335" i="25"/>
  <c r="AM335" i="25"/>
  <c r="S313" i="25"/>
  <c r="Q313" i="25"/>
  <c r="R313" i="25"/>
  <c r="Y313" i="25" s="1"/>
  <c r="AM255" i="26"/>
  <c r="AL255" i="26"/>
  <c r="AK255" i="26"/>
  <c r="BH258" i="26"/>
  <c r="BF258" i="26"/>
  <c r="BG258" i="26"/>
  <c r="AM228" i="26"/>
  <c r="AL228" i="26"/>
  <c r="AK228" i="26"/>
  <c r="BH195" i="26"/>
  <c r="BG195" i="26"/>
  <c r="BF195" i="26"/>
  <c r="AM176" i="26"/>
  <c r="AL176" i="26"/>
  <c r="AK176" i="26"/>
  <c r="BH152" i="26"/>
  <c r="BG152" i="26"/>
  <c r="BF152" i="26"/>
  <c r="BI152" i="26" s="1"/>
  <c r="AM161" i="26"/>
  <c r="AK161" i="26"/>
  <c r="AL161" i="26"/>
  <c r="BH103" i="26"/>
  <c r="BG103" i="26"/>
  <c r="BF103" i="26"/>
  <c r="AM145" i="26"/>
  <c r="AK145" i="26"/>
  <c r="AL145" i="26"/>
  <c r="BH134" i="26"/>
  <c r="BG134" i="26"/>
  <c r="BF134" i="26"/>
  <c r="BI134" i="26" s="1"/>
  <c r="BH52" i="26"/>
  <c r="BG52" i="26"/>
  <c r="BF52" i="26"/>
  <c r="BH49" i="26"/>
  <c r="BF49" i="26"/>
  <c r="BG49" i="26"/>
  <c r="BH28" i="26"/>
  <c r="BG28" i="26"/>
  <c r="BF28" i="26"/>
  <c r="AT79" i="26"/>
  <c r="AR79" i="26"/>
  <c r="AY79" i="26" s="1"/>
  <c r="AS79" i="26"/>
  <c r="R21" i="26"/>
  <c r="P21" i="26"/>
  <c r="Q21" i="26"/>
  <c r="X21" i="26" s="1"/>
  <c r="R15" i="26"/>
  <c r="Q15" i="26"/>
  <c r="X15" i="26" s="1"/>
  <c r="P15" i="26"/>
  <c r="AT356" i="25"/>
  <c r="AU356" i="25"/>
  <c r="AS356" i="25"/>
  <c r="AZ356" i="25" s="1"/>
  <c r="AL345" i="25"/>
  <c r="AN345" i="25"/>
  <c r="AM345" i="25"/>
  <c r="AT334" i="25"/>
  <c r="AS334" i="25"/>
  <c r="AZ334" i="25" s="1"/>
  <c r="AU334" i="25"/>
  <c r="AT286" i="26"/>
  <c r="AR286" i="26"/>
  <c r="AY286" i="26" s="1"/>
  <c r="AS286" i="26"/>
  <c r="BH277" i="26"/>
  <c r="BF277" i="26"/>
  <c r="BI277" i="26" s="1"/>
  <c r="BG277" i="26"/>
  <c r="AM229" i="26"/>
  <c r="AL229" i="26"/>
  <c r="AK229" i="26"/>
  <c r="AT196" i="26"/>
  <c r="AR196" i="26"/>
  <c r="AY196" i="26" s="1"/>
  <c r="AS196" i="26"/>
  <c r="AM196" i="26"/>
  <c r="AK196" i="26"/>
  <c r="AL196" i="26"/>
  <c r="AT160" i="26"/>
  <c r="AS160" i="26"/>
  <c r="AR160" i="26"/>
  <c r="AY160" i="26" s="1"/>
  <c r="R157" i="26"/>
  <c r="P157" i="26"/>
  <c r="Q157" i="26"/>
  <c r="X157" i="26" s="1"/>
  <c r="BH136" i="26"/>
  <c r="BF136" i="26"/>
  <c r="BG136" i="26"/>
  <c r="AM135" i="26"/>
  <c r="AL135" i="26"/>
  <c r="AK135" i="26"/>
  <c r="AT130" i="26"/>
  <c r="AS130" i="26"/>
  <c r="AR130" i="26"/>
  <c r="AY130" i="26" s="1"/>
  <c r="AM84" i="26"/>
  <c r="AL84" i="26"/>
  <c r="AK84" i="26"/>
  <c r="AM81" i="26"/>
  <c r="AK81" i="26"/>
  <c r="AL81" i="26"/>
  <c r="AM44" i="26"/>
  <c r="AK44" i="26"/>
  <c r="AL44" i="26"/>
  <c r="AT36" i="26"/>
  <c r="AR36" i="26"/>
  <c r="AY36" i="26" s="1"/>
  <c r="AS36" i="26"/>
  <c r="BH3" i="26"/>
  <c r="BF3" i="26"/>
  <c r="BG3" i="26"/>
  <c r="AU364" i="25"/>
  <c r="AT364" i="25"/>
  <c r="AS364" i="25"/>
  <c r="AZ364" i="25" s="1"/>
  <c r="S345" i="25"/>
  <c r="Q345" i="25"/>
  <c r="R345" i="25"/>
  <c r="Y345" i="25" s="1"/>
  <c r="AU344" i="25"/>
  <c r="AS344" i="25"/>
  <c r="AZ344" i="25" s="1"/>
  <c r="AT344" i="25"/>
  <c r="S326" i="25"/>
  <c r="Q326" i="25"/>
  <c r="R326" i="25"/>
  <c r="Y326" i="25" s="1"/>
  <c r="R274" i="26"/>
  <c r="P274" i="26"/>
  <c r="Q274" i="26"/>
  <c r="X274" i="26" s="1"/>
  <c r="R262" i="26"/>
  <c r="Q262" i="26"/>
  <c r="X262" i="26" s="1"/>
  <c r="P262" i="26"/>
  <c r="R261" i="26"/>
  <c r="Q261" i="26"/>
  <c r="X261" i="26" s="1"/>
  <c r="P261" i="26"/>
  <c r="R227" i="26"/>
  <c r="Q227" i="26"/>
  <c r="X227" i="26" s="1"/>
  <c r="P227" i="26"/>
  <c r="BH237" i="26"/>
  <c r="BF237" i="26"/>
  <c r="BG237" i="26"/>
  <c r="R187" i="26"/>
  <c r="P187" i="26"/>
  <c r="Q187" i="26"/>
  <c r="X187" i="26" s="1"/>
  <c r="BH188" i="26"/>
  <c r="BF188" i="26"/>
  <c r="BG188" i="26"/>
  <c r="BH177" i="26"/>
  <c r="BF177" i="26"/>
  <c r="BG177" i="26"/>
  <c r="BH186" i="26"/>
  <c r="BF186" i="26"/>
  <c r="BG186" i="26"/>
  <c r="AT127" i="26"/>
  <c r="AR127" i="26"/>
  <c r="AY127" i="26" s="1"/>
  <c r="AS127" i="26"/>
  <c r="AM116" i="26"/>
  <c r="AK116" i="26"/>
  <c r="AL116" i="26"/>
  <c r="BH115" i="26"/>
  <c r="BF115" i="26"/>
  <c r="BG115" i="26"/>
  <c r="AT39" i="26"/>
  <c r="AS39" i="26"/>
  <c r="AR39" i="26"/>
  <c r="AY39" i="26" s="1"/>
  <c r="AM51" i="26"/>
  <c r="AK51" i="26"/>
  <c r="AL51" i="26"/>
  <c r="AM29" i="26"/>
  <c r="AK29" i="26"/>
  <c r="AL29" i="26"/>
  <c r="R82" i="26"/>
  <c r="P82" i="26"/>
  <c r="Q82" i="26"/>
  <c r="X82" i="26" s="1"/>
  <c r="AM8" i="26"/>
  <c r="AK8" i="26"/>
  <c r="AL8" i="26"/>
  <c r="S366" i="25"/>
  <c r="Q366" i="25"/>
  <c r="R366" i="25"/>
  <c r="Y366" i="25" s="1"/>
  <c r="AU341" i="25"/>
  <c r="AT341" i="25"/>
  <c r="AS341" i="25"/>
  <c r="AZ341" i="25" s="1"/>
  <c r="AU327" i="25"/>
  <c r="AS327" i="25"/>
  <c r="AZ327" i="25" s="1"/>
  <c r="AT327" i="25"/>
  <c r="S324" i="25"/>
  <c r="Q324" i="25"/>
  <c r="R324" i="25"/>
  <c r="Y324" i="25" s="1"/>
  <c r="R263" i="26"/>
  <c r="P263" i="26"/>
  <c r="Q263" i="26"/>
  <c r="X263" i="26" s="1"/>
  <c r="AT251" i="26"/>
  <c r="AS251" i="26"/>
  <c r="AR251" i="26"/>
  <c r="AY251" i="26" s="1"/>
  <c r="AM266" i="26"/>
  <c r="AK266" i="26"/>
  <c r="AL266" i="26"/>
  <c r="R236" i="26"/>
  <c r="P236" i="26"/>
  <c r="Q236" i="26"/>
  <c r="X236" i="26" s="1"/>
  <c r="AT213" i="26"/>
  <c r="AS213" i="26"/>
  <c r="AR213" i="26"/>
  <c r="AY213" i="26" s="1"/>
  <c r="AT220" i="26"/>
  <c r="AR220" i="26"/>
  <c r="AY220" i="26" s="1"/>
  <c r="AS220" i="26"/>
  <c r="AM156" i="26"/>
  <c r="AL156" i="26"/>
  <c r="AK156" i="26"/>
  <c r="BH169" i="26"/>
  <c r="BF169" i="26"/>
  <c r="BG169" i="26"/>
  <c r="BH112" i="26"/>
  <c r="BF112" i="26"/>
  <c r="BG112" i="26"/>
  <c r="BH146" i="26"/>
  <c r="BF146" i="26"/>
  <c r="BG146" i="26"/>
  <c r="AM111" i="26"/>
  <c r="AK111" i="26"/>
  <c r="AL111" i="26"/>
  <c r="AM142" i="26"/>
  <c r="AK142" i="26"/>
  <c r="AL142" i="26"/>
  <c r="AT106" i="26"/>
  <c r="AR106" i="26"/>
  <c r="AY106" i="26" s="1"/>
  <c r="AS106" i="26"/>
  <c r="AM60" i="26"/>
  <c r="AL60" i="26"/>
  <c r="AK60" i="26"/>
  <c r="AM57" i="26"/>
  <c r="AK57" i="26"/>
  <c r="AL57" i="26"/>
  <c r="AM32" i="26"/>
  <c r="AL32" i="26"/>
  <c r="AK32" i="26"/>
  <c r="AT24" i="26"/>
  <c r="AS24" i="26"/>
  <c r="AR24" i="26"/>
  <c r="AY24" i="26" s="1"/>
  <c r="BH13" i="26"/>
  <c r="BF13" i="26"/>
  <c r="BI13" i="26" s="1"/>
  <c r="BG13" i="26"/>
  <c r="BI358" i="25"/>
  <c r="BG358" i="25"/>
  <c r="BH358" i="25"/>
  <c r="AN326" i="25"/>
  <c r="AL326" i="25"/>
  <c r="AM326" i="25"/>
  <c r="AM271" i="26"/>
  <c r="AK271" i="26"/>
  <c r="AL271" i="26"/>
  <c r="AM244" i="26"/>
  <c r="AK244" i="26"/>
  <c r="AL244" i="26"/>
  <c r="AM218" i="26"/>
  <c r="AK218" i="26"/>
  <c r="AL218" i="26"/>
  <c r="R229" i="26"/>
  <c r="P229" i="26"/>
  <c r="Q229" i="26"/>
  <c r="X229" i="26" s="1"/>
  <c r="AT185" i="26"/>
  <c r="AS185" i="26"/>
  <c r="AR185" i="26"/>
  <c r="AY185" i="26" s="1"/>
  <c r="R188" i="26"/>
  <c r="P188" i="26"/>
  <c r="Q188" i="26"/>
  <c r="X188" i="26" s="1"/>
  <c r="AT174" i="26"/>
  <c r="AR174" i="26"/>
  <c r="AY174" i="26" s="1"/>
  <c r="AS174" i="26"/>
  <c r="BH165" i="26"/>
  <c r="BG165" i="26"/>
  <c r="BF165" i="26"/>
  <c r="AT96" i="26"/>
  <c r="AR96" i="26"/>
  <c r="AY96" i="26" s="1"/>
  <c r="AS96" i="26"/>
  <c r="BH119" i="26"/>
  <c r="BF119" i="26"/>
  <c r="BG119" i="26"/>
  <c r="AT115" i="26"/>
  <c r="AR115" i="26"/>
  <c r="AY115" i="26" s="1"/>
  <c r="AS115" i="26"/>
  <c r="AT90" i="26"/>
  <c r="AS90" i="26"/>
  <c r="AR90" i="26"/>
  <c r="AY90" i="26" s="1"/>
  <c r="R115" i="26"/>
  <c r="P115" i="26"/>
  <c r="Q115" i="26"/>
  <c r="X115" i="26" s="1"/>
  <c r="BH68" i="26"/>
  <c r="BG68" i="26"/>
  <c r="BF68" i="26"/>
  <c r="BH65" i="26"/>
  <c r="BF65" i="26"/>
  <c r="BG65" i="26"/>
  <c r="BH36" i="26"/>
  <c r="BG36" i="26"/>
  <c r="BF36" i="26"/>
  <c r="AT50" i="26"/>
  <c r="AR50" i="26"/>
  <c r="AY50" i="26" s="1"/>
  <c r="AS50" i="26"/>
  <c r="R29" i="26"/>
  <c r="P29" i="26"/>
  <c r="Q29" i="26"/>
  <c r="X29" i="26" s="1"/>
  <c r="AT21" i="26"/>
  <c r="AR21" i="26"/>
  <c r="AY21" i="26" s="1"/>
  <c r="AS21" i="26"/>
  <c r="AT7" i="26"/>
  <c r="AR7" i="26"/>
  <c r="AY7" i="26" s="1"/>
  <c r="AS7" i="26"/>
  <c r="BH355" i="25"/>
  <c r="BG355" i="25"/>
  <c r="BI355" i="25"/>
  <c r="AU322" i="25"/>
  <c r="AS322" i="25"/>
  <c r="AZ322" i="25" s="1"/>
  <c r="AT322" i="25"/>
  <c r="AT287" i="26"/>
  <c r="AR287" i="26"/>
  <c r="AY287" i="26" s="1"/>
  <c r="AS287" i="26"/>
  <c r="BH256" i="26"/>
  <c r="BF256" i="26"/>
  <c r="BI256" i="26" s="1"/>
  <c r="BG256" i="26"/>
  <c r="AT225" i="26"/>
  <c r="AS225" i="26"/>
  <c r="AR225" i="26"/>
  <c r="AY225" i="26" s="1"/>
  <c r="BH179" i="26"/>
  <c r="BF179" i="26"/>
  <c r="BG179" i="26"/>
  <c r="BH190" i="26"/>
  <c r="BF190" i="26"/>
  <c r="BG190" i="26"/>
  <c r="AT205" i="26"/>
  <c r="AS205" i="26"/>
  <c r="AR205" i="26"/>
  <c r="AY205" i="26" s="1"/>
  <c r="AM177" i="26"/>
  <c r="AK177" i="26"/>
  <c r="AL177" i="26"/>
  <c r="AM168" i="26"/>
  <c r="AK168" i="26"/>
  <c r="AL168" i="26"/>
  <c r="AT153" i="26"/>
  <c r="AR153" i="26"/>
  <c r="AY153" i="26" s="1"/>
  <c r="AS153" i="26"/>
  <c r="BH117" i="26"/>
  <c r="BG117" i="26"/>
  <c r="BF117" i="26"/>
  <c r="BH105" i="26"/>
  <c r="BF105" i="26"/>
  <c r="BG105" i="26"/>
  <c r="AT146" i="26"/>
  <c r="AR146" i="26"/>
  <c r="AY146" i="26" s="1"/>
  <c r="AS146" i="26"/>
  <c r="BH55" i="26"/>
  <c r="BF55" i="26"/>
  <c r="BG55" i="26"/>
  <c r="AM31" i="26"/>
  <c r="AK31" i="26"/>
  <c r="AL31" i="26"/>
  <c r="R62" i="26"/>
  <c r="P62" i="26"/>
  <c r="Q62" i="26"/>
  <c r="X62" i="26" s="1"/>
  <c r="AT44" i="26"/>
  <c r="AR44" i="26"/>
  <c r="AY44" i="26" s="1"/>
  <c r="AS44" i="26"/>
  <c r="BH61" i="26"/>
  <c r="BF61" i="26"/>
  <c r="BG61" i="26"/>
  <c r="AM6" i="26"/>
  <c r="AK6" i="26"/>
  <c r="AL6" i="26"/>
  <c r="AN358" i="25"/>
  <c r="AL358" i="25"/>
  <c r="AM358" i="25"/>
  <c r="S332" i="25"/>
  <c r="Q332" i="25"/>
  <c r="R332" i="25"/>
  <c r="Y332" i="25" s="1"/>
  <c r="BH319" i="25"/>
  <c r="BI319" i="25"/>
  <c r="BG319" i="25"/>
  <c r="BH278" i="25"/>
  <c r="BI278" i="25"/>
  <c r="BG278" i="25"/>
  <c r="AN297" i="25"/>
  <c r="AM297" i="25"/>
  <c r="AL297" i="25"/>
  <c r="BI262" i="25"/>
  <c r="BH262" i="25"/>
  <c r="BG262" i="25"/>
  <c r="BI244" i="25"/>
  <c r="BG244" i="25"/>
  <c r="BH244" i="25"/>
  <c r="R226" i="25"/>
  <c r="Y226" i="25" s="1"/>
  <c r="S226" i="25"/>
  <c r="Q226" i="25"/>
  <c r="AS175" i="25"/>
  <c r="AZ175" i="25" s="1"/>
  <c r="AU175" i="25"/>
  <c r="AT175" i="25"/>
  <c r="BG184" i="25"/>
  <c r="BH184" i="25"/>
  <c r="BI184" i="25"/>
  <c r="BI151" i="25"/>
  <c r="BG151" i="25"/>
  <c r="BH151" i="25"/>
  <c r="AU116" i="25"/>
  <c r="AT116" i="25"/>
  <c r="AS116" i="25"/>
  <c r="AZ116" i="25" s="1"/>
  <c r="S143" i="25"/>
  <c r="Q143" i="25"/>
  <c r="R143" i="25"/>
  <c r="Y143" i="25" s="1"/>
  <c r="AN134" i="25"/>
  <c r="AL134" i="25"/>
  <c r="AM134" i="25"/>
  <c r="AN67" i="25"/>
  <c r="AL67" i="25"/>
  <c r="AM67" i="25"/>
  <c r="R69" i="25"/>
  <c r="Y69" i="25" s="1"/>
  <c r="S69" i="25"/>
  <c r="Q69" i="25"/>
  <c r="BI68" i="25"/>
  <c r="BG68" i="25"/>
  <c r="BH68" i="25"/>
  <c r="S52" i="25"/>
  <c r="R52" i="25"/>
  <c r="Y52" i="25" s="1"/>
  <c r="Q52" i="25"/>
  <c r="AN42" i="25"/>
  <c r="AL42" i="25"/>
  <c r="AM42" i="25"/>
  <c r="AU115" i="25"/>
  <c r="AT115" i="25"/>
  <c r="AS115" i="25"/>
  <c r="AZ115" i="25" s="1"/>
  <c r="AU283" i="25"/>
  <c r="AS283" i="25"/>
  <c r="AZ283" i="25" s="1"/>
  <c r="AT283" i="25"/>
  <c r="S283" i="25"/>
  <c r="Q283" i="25"/>
  <c r="R283" i="25"/>
  <c r="Y283" i="25" s="1"/>
  <c r="BH270" i="25"/>
  <c r="BI270" i="25"/>
  <c r="BG270" i="25"/>
  <c r="BI255" i="25"/>
  <c r="BG255" i="25"/>
  <c r="BH255" i="25"/>
  <c r="AN239" i="25"/>
  <c r="AL239" i="25"/>
  <c r="AM239" i="25"/>
  <c r="AU236" i="25"/>
  <c r="AS236" i="25"/>
  <c r="AZ236" i="25" s="1"/>
  <c r="AT236" i="25"/>
  <c r="AL209" i="25"/>
  <c r="AM209" i="25"/>
  <c r="AN209" i="25"/>
  <c r="AN167" i="25"/>
  <c r="AL167" i="25"/>
  <c r="AM167" i="25"/>
  <c r="AN176" i="25"/>
  <c r="AL176" i="25"/>
  <c r="AM176" i="25"/>
  <c r="AN298" i="25"/>
  <c r="AM298" i="25"/>
  <c r="AL298" i="25"/>
  <c r="BI282" i="25"/>
  <c r="BG282" i="25"/>
  <c r="BH282" i="25"/>
  <c r="S253" i="25"/>
  <c r="Q253" i="25"/>
  <c r="R253" i="25"/>
  <c r="Y253" i="25" s="1"/>
  <c r="BI234" i="25"/>
  <c r="BH234" i="25"/>
  <c r="BG234" i="25"/>
  <c r="S246" i="25"/>
  <c r="Q246" i="25"/>
  <c r="R246" i="25"/>
  <c r="Y246" i="25" s="1"/>
  <c r="S220" i="25"/>
  <c r="Q220" i="25"/>
  <c r="R220" i="25"/>
  <c r="Y220" i="25" s="1"/>
  <c r="BI211" i="25"/>
  <c r="BG211" i="25"/>
  <c r="BH211" i="25"/>
  <c r="AN203" i="25"/>
  <c r="AM203" i="25"/>
  <c r="AL203" i="25"/>
  <c r="BI164" i="25"/>
  <c r="BG164" i="25"/>
  <c r="BH164" i="25"/>
  <c r="AU152" i="25"/>
  <c r="AT152" i="25"/>
  <c r="AS152" i="25"/>
  <c r="AZ152" i="25" s="1"/>
  <c r="S174" i="25"/>
  <c r="Q174" i="25"/>
  <c r="R174" i="25"/>
  <c r="Y174" i="25" s="1"/>
  <c r="BI103" i="25"/>
  <c r="BG103" i="25"/>
  <c r="BH103" i="25"/>
  <c r="AU120" i="25"/>
  <c r="AS120" i="25"/>
  <c r="AZ120" i="25" s="1"/>
  <c r="AT120" i="25"/>
  <c r="AN140" i="25"/>
  <c r="AL140" i="25"/>
  <c r="AM140" i="25"/>
  <c r="R107" i="25"/>
  <c r="Y107" i="25" s="1"/>
  <c r="S107" i="25"/>
  <c r="Q107" i="25"/>
  <c r="R117" i="25"/>
  <c r="Y117" i="25" s="1"/>
  <c r="S117" i="25"/>
  <c r="Q117" i="25"/>
  <c r="S56" i="25"/>
  <c r="Q56" i="25"/>
  <c r="R56" i="25"/>
  <c r="Y56" i="25" s="1"/>
  <c r="AM56" i="25"/>
  <c r="AN56" i="25"/>
  <c r="AL56" i="25"/>
  <c r="AU26" i="25"/>
  <c r="AT26" i="25"/>
  <c r="AS26" i="25"/>
  <c r="AZ26" i="25" s="1"/>
  <c r="BI6" i="25"/>
  <c r="BG6" i="25"/>
  <c r="BH6" i="25"/>
  <c r="S306" i="25"/>
  <c r="Q306" i="25"/>
  <c r="R306" i="25"/>
  <c r="Y306" i="25" s="1"/>
  <c r="S292" i="25"/>
  <c r="Q292" i="25"/>
  <c r="R292" i="25"/>
  <c r="Y292" i="25" s="1"/>
  <c r="AN291" i="25"/>
  <c r="AL291" i="25"/>
  <c r="AM291" i="25"/>
  <c r="AN263" i="25"/>
  <c r="AL263" i="25"/>
  <c r="AM263" i="25"/>
  <c r="Q248" i="25"/>
  <c r="R248" i="25"/>
  <c r="Y248" i="25" s="1"/>
  <c r="S248" i="25"/>
  <c r="BI203" i="25"/>
  <c r="BH203" i="25"/>
  <c r="BG203" i="25"/>
  <c r="BH214" i="25"/>
  <c r="BI214" i="25"/>
  <c r="BG214" i="25"/>
  <c r="AU180" i="25"/>
  <c r="AT180" i="25"/>
  <c r="AS180" i="25"/>
  <c r="AZ180" i="25" s="1"/>
  <c r="BI194" i="25"/>
  <c r="BG194" i="25"/>
  <c r="BH194" i="25"/>
  <c r="AT169" i="25"/>
  <c r="AU169" i="25"/>
  <c r="AS169" i="25"/>
  <c r="AZ169" i="25" s="1"/>
  <c r="AU153" i="25"/>
  <c r="AS153" i="25"/>
  <c r="AZ153" i="25" s="1"/>
  <c r="AT153" i="25"/>
  <c r="AN130" i="25"/>
  <c r="AL130" i="25"/>
  <c r="AM130" i="25"/>
  <c r="AN96" i="25"/>
  <c r="AL96" i="25"/>
  <c r="AM96" i="25"/>
  <c r="BI117" i="25"/>
  <c r="BG117" i="25"/>
  <c r="BH117" i="25"/>
  <c r="S112" i="25"/>
  <c r="Q112" i="25"/>
  <c r="R112" i="25"/>
  <c r="Y112" i="25" s="1"/>
  <c r="S87" i="25"/>
  <c r="Q87" i="25"/>
  <c r="R87" i="25"/>
  <c r="Y87" i="25" s="1"/>
  <c r="AN94" i="25"/>
  <c r="AL94" i="25"/>
  <c r="AM94" i="25"/>
  <c r="AL38" i="25"/>
  <c r="AM38" i="25"/>
  <c r="AN38" i="25"/>
  <c r="AN48" i="25"/>
  <c r="AL48" i="25"/>
  <c r="AM48" i="25"/>
  <c r="AU34" i="25"/>
  <c r="AS34" i="25"/>
  <c r="AZ34" i="25" s="1"/>
  <c r="AT34" i="25"/>
  <c r="BI8" i="25"/>
  <c r="BH8" i="25"/>
  <c r="BG8" i="25"/>
  <c r="AU3" i="25"/>
  <c r="AS3" i="25"/>
  <c r="AZ3" i="25" s="1"/>
  <c r="AT3" i="25"/>
  <c r="AU58" i="25"/>
  <c r="AS58" i="25"/>
  <c r="AZ58" i="25" s="1"/>
  <c r="AT58" i="25"/>
  <c r="AS23" i="25"/>
  <c r="AZ23" i="25" s="1"/>
  <c r="AT23" i="25"/>
  <c r="AU23" i="25"/>
  <c r="AM112" i="25"/>
  <c r="AN112" i="25"/>
  <c r="AL112" i="25"/>
  <c r="S298" i="25"/>
  <c r="Q298" i="25"/>
  <c r="R298" i="25"/>
  <c r="Y298" i="25" s="1"/>
  <c r="BG267" i="25"/>
  <c r="BI267" i="25"/>
  <c r="BH267" i="25"/>
  <c r="AU238" i="25"/>
  <c r="AS238" i="25"/>
  <c r="AZ238" i="25" s="1"/>
  <c r="AT238" i="25"/>
  <c r="AU229" i="25"/>
  <c r="AT229" i="25"/>
  <c r="AS229" i="25"/>
  <c r="AZ229" i="25" s="1"/>
  <c r="Q236" i="25"/>
  <c r="R236" i="25"/>
  <c r="Y236" i="25" s="1"/>
  <c r="S236" i="25"/>
  <c r="AL208" i="25"/>
  <c r="AM208" i="25"/>
  <c r="AN208" i="25"/>
  <c r="AN187" i="25"/>
  <c r="AM187" i="25"/>
  <c r="AL187" i="25"/>
  <c r="AN170" i="25"/>
  <c r="AL170" i="25"/>
  <c r="AM170" i="25"/>
  <c r="AN133" i="25"/>
  <c r="AM133" i="25"/>
  <c r="AL133" i="25"/>
  <c r="BI111" i="25"/>
  <c r="BH111" i="25"/>
  <c r="BG111" i="25"/>
  <c r="AU127" i="25"/>
  <c r="AS127" i="25"/>
  <c r="AZ127" i="25" s="1"/>
  <c r="AT127" i="25"/>
  <c r="R98" i="25"/>
  <c r="Y98" i="25" s="1"/>
  <c r="S98" i="25"/>
  <c r="Q98" i="25"/>
  <c r="BI85" i="25"/>
  <c r="BG85" i="25"/>
  <c r="BH85" i="25"/>
  <c r="Q84" i="25"/>
  <c r="R84" i="25"/>
  <c r="Y84" i="25" s="1"/>
  <c r="S84" i="25"/>
  <c r="AU42" i="25"/>
  <c r="AT42" i="25"/>
  <c r="AS42" i="25"/>
  <c r="AZ42" i="25" s="1"/>
  <c r="AL27" i="25"/>
  <c r="AN27" i="25"/>
  <c r="AM27" i="25"/>
  <c r="R21" i="25"/>
  <c r="Y21" i="25" s="1"/>
  <c r="Q21" i="25"/>
  <c r="S21" i="25"/>
  <c r="AU77" i="25"/>
  <c r="AS77" i="25"/>
  <c r="AZ77" i="25" s="1"/>
  <c r="AT77" i="25"/>
  <c r="AL327" i="25"/>
  <c r="AN327" i="25"/>
  <c r="AM327" i="25"/>
  <c r="BI303" i="25"/>
  <c r="BG303" i="25"/>
  <c r="BH303" i="25"/>
  <c r="AN273" i="25"/>
  <c r="AM273" i="25"/>
  <c r="AL273" i="25"/>
  <c r="S266" i="25"/>
  <c r="R266" i="25"/>
  <c r="Y266" i="25" s="1"/>
  <c r="Q266" i="25"/>
  <c r="AU251" i="25"/>
  <c r="AS251" i="25"/>
  <c r="AZ251" i="25" s="1"/>
  <c r="AT251" i="25"/>
  <c r="AN251" i="25"/>
  <c r="AM251" i="25"/>
  <c r="AL251" i="25"/>
  <c r="S231" i="25"/>
  <c r="Q231" i="25"/>
  <c r="R231" i="25"/>
  <c r="Y231" i="25" s="1"/>
  <c r="S225" i="25"/>
  <c r="Q225" i="25"/>
  <c r="R225" i="25"/>
  <c r="Y225" i="25" s="1"/>
  <c r="S187" i="25"/>
  <c r="R187" i="25"/>
  <c r="Y187" i="25" s="1"/>
  <c r="Q187" i="25"/>
  <c r="AU196" i="25"/>
  <c r="AS196" i="25"/>
  <c r="AZ196" i="25" s="1"/>
  <c r="AT196" i="25"/>
  <c r="BI199" i="25"/>
  <c r="BG199" i="25"/>
  <c r="BH199" i="25"/>
  <c r="AU178" i="25"/>
  <c r="AS178" i="25"/>
  <c r="AZ178" i="25" s="1"/>
  <c r="AT178" i="25"/>
  <c r="Q161" i="25"/>
  <c r="R161" i="25"/>
  <c r="Y161" i="25" s="1"/>
  <c r="S161" i="25"/>
  <c r="S155" i="25"/>
  <c r="Q155" i="25"/>
  <c r="R155" i="25"/>
  <c r="Y155" i="25" s="1"/>
  <c r="Q124" i="25"/>
  <c r="S124" i="25"/>
  <c r="R124" i="25"/>
  <c r="Y124" i="25" s="1"/>
  <c r="BI119" i="25"/>
  <c r="BG119" i="25"/>
  <c r="BH119" i="25"/>
  <c r="AU68" i="25"/>
  <c r="AS68" i="25"/>
  <c r="AZ68" i="25" s="1"/>
  <c r="AT68" i="25"/>
  <c r="BI31" i="25"/>
  <c r="BG31" i="25"/>
  <c r="BH31" i="25"/>
  <c r="AU43" i="25"/>
  <c r="AS43" i="25"/>
  <c r="AZ43" i="25" s="1"/>
  <c r="AT43" i="25"/>
  <c r="AT5" i="25"/>
  <c r="AU5" i="25"/>
  <c r="AS5" i="25"/>
  <c r="AZ5" i="25" s="1"/>
  <c r="AU108" i="25"/>
  <c r="AS108" i="25"/>
  <c r="AZ108" i="25" s="1"/>
  <c r="AT108" i="25"/>
  <c r="BG51" i="25"/>
  <c r="BH51" i="25"/>
  <c r="BI51" i="25"/>
  <c r="R40" i="25"/>
  <c r="Y40" i="25" s="1"/>
  <c r="S40" i="25"/>
  <c r="Q40" i="25"/>
  <c r="BI315" i="25"/>
  <c r="BG315" i="25"/>
  <c r="BH315" i="25"/>
  <c r="BI294" i="25"/>
  <c r="BG294" i="25"/>
  <c r="BH294" i="25"/>
  <c r="BI290" i="25"/>
  <c r="BH290" i="25"/>
  <c r="BG290" i="25"/>
  <c r="S218" i="25"/>
  <c r="Q218" i="25"/>
  <c r="R218" i="25"/>
  <c r="Y218" i="25" s="1"/>
  <c r="AN199" i="25"/>
  <c r="AL199" i="25"/>
  <c r="AM199" i="25"/>
  <c r="BI188" i="25"/>
  <c r="BG188" i="25"/>
  <c r="BH188" i="25"/>
  <c r="S186" i="25"/>
  <c r="Q186" i="25"/>
  <c r="R186" i="25"/>
  <c r="Y186" i="25" s="1"/>
  <c r="BI170" i="25"/>
  <c r="BG170" i="25"/>
  <c r="BH170" i="25"/>
  <c r="AN172" i="25"/>
  <c r="AL172" i="25"/>
  <c r="AM172" i="25"/>
  <c r="BI150" i="25"/>
  <c r="BG150" i="25"/>
  <c r="BH150" i="25"/>
  <c r="S135" i="25"/>
  <c r="Q135" i="25"/>
  <c r="R135" i="25"/>
  <c r="Y135" i="25" s="1"/>
  <c r="S106" i="25"/>
  <c r="Q106" i="25"/>
  <c r="R106" i="25"/>
  <c r="Y106" i="25" s="1"/>
  <c r="BI129" i="25"/>
  <c r="BG129" i="25"/>
  <c r="BH129" i="25"/>
  <c r="AU91" i="25"/>
  <c r="AT91" i="25"/>
  <c r="AS91" i="25"/>
  <c r="AZ91" i="25" s="1"/>
  <c r="AU48" i="25"/>
  <c r="AS48" i="25"/>
  <c r="AZ48" i="25" s="1"/>
  <c r="AT48" i="25"/>
  <c r="BH108" i="25"/>
  <c r="BG108" i="25"/>
  <c r="BJ108" i="25" s="1"/>
  <c r="BI108" i="25"/>
  <c r="BH292" i="25"/>
  <c r="BI292" i="25"/>
  <c r="BG292" i="25"/>
  <c r="S295" i="25"/>
  <c r="Q295" i="25"/>
  <c r="R295" i="25"/>
  <c r="Y295" i="25" s="1"/>
  <c r="AN275" i="25"/>
  <c r="AM275" i="25"/>
  <c r="AL275" i="25"/>
  <c r="AT272" i="25"/>
  <c r="AU272" i="25"/>
  <c r="AS272" i="25"/>
  <c r="AZ272" i="25" s="1"/>
  <c r="BI247" i="25"/>
  <c r="BG247" i="25"/>
  <c r="BH247" i="25"/>
  <c r="AT234" i="25"/>
  <c r="AU234" i="25"/>
  <c r="AS234" i="25"/>
  <c r="AZ234" i="25" s="1"/>
  <c r="AN224" i="25"/>
  <c r="AL224" i="25"/>
  <c r="AM224" i="25"/>
  <c r="AN227" i="25"/>
  <c r="AL227" i="25"/>
  <c r="AM227" i="25"/>
  <c r="AT188" i="25"/>
  <c r="AU188" i="25"/>
  <c r="AS188" i="25"/>
  <c r="AZ188" i="25" s="1"/>
  <c r="BI179" i="25"/>
  <c r="BG179" i="25"/>
  <c r="BH179" i="25"/>
  <c r="AT174" i="25"/>
  <c r="AS174" i="25"/>
  <c r="AZ174" i="25" s="1"/>
  <c r="AU174" i="25"/>
  <c r="S168" i="25"/>
  <c r="Q168" i="25"/>
  <c r="R168" i="25"/>
  <c r="Y168" i="25" s="1"/>
  <c r="AS113" i="25"/>
  <c r="AZ113" i="25" s="1"/>
  <c r="AT113" i="25"/>
  <c r="AU113" i="25"/>
  <c r="BI138" i="25"/>
  <c r="BG138" i="25"/>
  <c r="BH138" i="25"/>
  <c r="AL101" i="25"/>
  <c r="AN101" i="25"/>
  <c r="AM101" i="25"/>
  <c r="AL118" i="25"/>
  <c r="AM118" i="25"/>
  <c r="AN118" i="25"/>
  <c r="BH71" i="25"/>
  <c r="BI71" i="25"/>
  <c r="BG71" i="25"/>
  <c r="AN71" i="25"/>
  <c r="AM71" i="25"/>
  <c r="AL71" i="25"/>
  <c r="AN39" i="25"/>
  <c r="AL39" i="25"/>
  <c r="AM39" i="25"/>
  <c r="AN15" i="25"/>
  <c r="AL15" i="25"/>
  <c r="AM15" i="25"/>
  <c r="AN14" i="25"/>
  <c r="AL14" i="25"/>
  <c r="AM14" i="25"/>
  <c r="BI23" i="25"/>
  <c r="BG23" i="25"/>
  <c r="BH23" i="25"/>
  <c r="S175" i="25"/>
  <c r="Q175" i="25"/>
  <c r="R175" i="25"/>
  <c r="Y175" i="25" s="1"/>
  <c r="BI46" i="25"/>
  <c r="BG46" i="25"/>
  <c r="BH46" i="25"/>
  <c r="AS96" i="25"/>
  <c r="AZ96" i="25" s="1"/>
  <c r="AU96" i="25"/>
  <c r="AT96" i="25"/>
  <c r="AM4" i="25"/>
  <c r="AN4" i="25"/>
  <c r="AL4" i="25"/>
  <c r="AN81" i="25"/>
  <c r="AL81" i="25"/>
  <c r="AM81" i="25"/>
  <c r="AU54" i="25"/>
  <c r="AT54" i="25"/>
  <c r="AS54" i="25"/>
  <c r="AZ54" i="25" s="1"/>
  <c r="R44" i="25"/>
  <c r="Y44" i="25" s="1"/>
  <c r="Q44" i="25"/>
  <c r="S44" i="25"/>
  <c r="S95" i="25"/>
  <c r="Q95" i="25"/>
  <c r="R95" i="25"/>
  <c r="Y95" i="25" s="1"/>
  <c r="BI37" i="25"/>
  <c r="BH37" i="25"/>
  <c r="BG37" i="25"/>
  <c r="BI76" i="25"/>
  <c r="BH76" i="25"/>
  <c r="BG76" i="25"/>
  <c r="R359" i="28"/>
  <c r="P359" i="28"/>
  <c r="Q359" i="28"/>
  <c r="X359" i="28" s="1"/>
  <c r="AM322" i="28"/>
  <c r="AL322" i="28"/>
  <c r="AK322" i="28"/>
  <c r="AM329" i="28"/>
  <c r="AK329" i="28"/>
  <c r="AL329" i="28"/>
  <c r="AM359" i="28"/>
  <c r="AK359" i="28"/>
  <c r="AL359" i="28"/>
  <c r="AM350" i="28"/>
  <c r="AL350" i="28"/>
  <c r="AK350" i="28"/>
  <c r="AT327" i="28"/>
  <c r="AR327" i="28"/>
  <c r="AY327" i="28" s="1"/>
  <c r="AS327" i="28"/>
  <c r="BH303" i="28"/>
  <c r="BG303" i="28"/>
  <c r="BF303" i="28"/>
  <c r="BI303" i="28" s="1"/>
  <c r="BH287" i="28"/>
  <c r="BG287" i="28"/>
  <c r="BF287" i="28"/>
  <c r="BH363" i="28"/>
  <c r="BF363" i="28"/>
  <c r="BG363" i="28"/>
  <c r="AM331" i="28"/>
  <c r="AL331" i="28"/>
  <c r="AK331" i="28"/>
  <c r="R322" i="28"/>
  <c r="Q322" i="28"/>
  <c r="X322" i="28" s="1"/>
  <c r="P322" i="28"/>
  <c r="BH335" i="28"/>
  <c r="BF335" i="28"/>
  <c r="BG335" i="28"/>
  <c r="AM341" i="28"/>
  <c r="AK341" i="28"/>
  <c r="AL341" i="28"/>
  <c r="R303" i="28"/>
  <c r="Q303" i="28"/>
  <c r="X303" i="28" s="1"/>
  <c r="P303" i="28"/>
  <c r="R291" i="28"/>
  <c r="P291" i="28"/>
  <c r="Q291" i="28"/>
  <c r="X291" i="28" s="1"/>
  <c r="AM286" i="28"/>
  <c r="AL286" i="28"/>
  <c r="AK286" i="28"/>
  <c r="AM351" i="28"/>
  <c r="AL351" i="28"/>
  <c r="AK351" i="28"/>
  <c r="BH361" i="28"/>
  <c r="BF361" i="28"/>
  <c r="BG361" i="28"/>
  <c r="BH317" i="28"/>
  <c r="BG317" i="28"/>
  <c r="BF317" i="28"/>
  <c r="BH308" i="28"/>
  <c r="BF308" i="28"/>
  <c r="BG308" i="28"/>
  <c r="AM345" i="28"/>
  <c r="AK345" i="28"/>
  <c r="AL345" i="28"/>
  <c r="R325" i="28"/>
  <c r="P325" i="28"/>
  <c r="Q325" i="28"/>
  <c r="X325" i="28" s="1"/>
  <c r="BH356" i="28"/>
  <c r="BG356" i="28"/>
  <c r="BF356" i="28"/>
  <c r="AT308" i="28"/>
  <c r="AS308" i="28"/>
  <c r="AR308" i="28"/>
  <c r="AY308" i="28" s="1"/>
  <c r="BH276" i="28"/>
  <c r="BF276" i="28"/>
  <c r="BG276" i="28"/>
  <c r="R277" i="28"/>
  <c r="Q277" i="28"/>
  <c r="X277" i="28" s="1"/>
  <c r="P277" i="28"/>
  <c r="AM342" i="28"/>
  <c r="AK342" i="28"/>
  <c r="AL342" i="28"/>
  <c r="AM355" i="28"/>
  <c r="AK355" i="28"/>
  <c r="AL355" i="28"/>
  <c r="AM333" i="28"/>
  <c r="AK333" i="28"/>
  <c r="AL333" i="28"/>
  <c r="R312" i="28"/>
  <c r="P312" i="28"/>
  <c r="Q312" i="28"/>
  <c r="X312" i="28" s="1"/>
  <c r="R301" i="28"/>
  <c r="P301" i="28"/>
  <c r="Q301" i="28"/>
  <c r="X301" i="28" s="1"/>
  <c r="AM295" i="28"/>
  <c r="AL295" i="28"/>
  <c r="AK295" i="28"/>
  <c r="BH299" i="28"/>
  <c r="BF299" i="28"/>
  <c r="BG299" i="28"/>
  <c r="R271" i="28"/>
  <c r="P271" i="28"/>
  <c r="Q271" i="28"/>
  <c r="X271" i="28" s="1"/>
  <c r="BH300" i="28"/>
  <c r="BF300" i="28"/>
  <c r="BG300" i="28"/>
  <c r="AT236" i="28"/>
  <c r="AS236" i="28"/>
  <c r="AR236" i="28"/>
  <c r="AY236" i="28" s="1"/>
  <c r="AT177" i="28"/>
  <c r="AR177" i="28"/>
  <c r="AY177" i="28" s="1"/>
  <c r="AS177" i="28"/>
  <c r="BH175" i="28"/>
  <c r="BG175" i="28"/>
  <c r="BF175" i="28"/>
  <c r="AT206" i="28"/>
  <c r="AS206" i="28"/>
  <c r="AR206" i="28"/>
  <c r="AY206" i="28" s="1"/>
  <c r="AT268" i="28"/>
  <c r="AR268" i="28"/>
  <c r="AY268" i="28" s="1"/>
  <c r="AS268" i="28"/>
  <c r="R165" i="28"/>
  <c r="Q165" i="28"/>
  <c r="X165" i="28" s="1"/>
  <c r="P165" i="28"/>
  <c r="AM160" i="28"/>
  <c r="AK160" i="28"/>
  <c r="AL160" i="28"/>
  <c r="R73" i="28"/>
  <c r="P73" i="28"/>
  <c r="Q73" i="28"/>
  <c r="X73" i="28" s="1"/>
  <c r="AM270" i="28"/>
  <c r="AL270" i="28"/>
  <c r="AK270" i="28"/>
  <c r="AM298" i="28"/>
  <c r="AK298" i="28"/>
  <c r="AL298" i="28"/>
  <c r="R228" i="28"/>
  <c r="Q228" i="28"/>
  <c r="X228" i="28" s="1"/>
  <c r="P228" i="28"/>
  <c r="AM175" i="28"/>
  <c r="AK175" i="28"/>
  <c r="AL175" i="28"/>
  <c r="R206" i="28"/>
  <c r="P206" i="28"/>
  <c r="Q206" i="28"/>
  <c r="X206" i="28" s="1"/>
  <c r="AM278" i="28"/>
  <c r="AL278" i="28"/>
  <c r="AK278" i="28"/>
  <c r="BH200" i="28"/>
  <c r="BF200" i="28"/>
  <c r="BG200" i="28"/>
  <c r="R98" i="28"/>
  <c r="P98" i="28"/>
  <c r="Q98" i="28"/>
  <c r="X98" i="28" s="1"/>
  <c r="BH262" i="28"/>
  <c r="BG262" i="28"/>
  <c r="BF262" i="28"/>
  <c r="BI262" i="28" s="1"/>
  <c r="BH252" i="28"/>
  <c r="BF252" i="28"/>
  <c r="BG252" i="28"/>
  <c r="BH246" i="28"/>
  <c r="BG246" i="28"/>
  <c r="BF246" i="28"/>
  <c r="AM249" i="28"/>
  <c r="AK249" i="28"/>
  <c r="AL249" i="28"/>
  <c r="AT195" i="28"/>
  <c r="AR195" i="28"/>
  <c r="AY195" i="28" s="1"/>
  <c r="AS195" i="28"/>
  <c r="R195" i="28"/>
  <c r="P195" i="28"/>
  <c r="Q195" i="28"/>
  <c r="X195" i="28" s="1"/>
  <c r="AM222" i="28"/>
  <c r="AK222" i="28"/>
  <c r="AL222" i="28"/>
  <c r="R113" i="28"/>
  <c r="Q113" i="28"/>
  <c r="X113" i="28" s="1"/>
  <c r="P113" i="28"/>
  <c r="AT147" i="28"/>
  <c r="AS147" i="28"/>
  <c r="AR147" i="28"/>
  <c r="AY147" i="28" s="1"/>
  <c r="AT288" i="28"/>
  <c r="AS288" i="28"/>
  <c r="AR288" i="28"/>
  <c r="AY288" i="28" s="1"/>
  <c r="AM262" i="28"/>
  <c r="AL262" i="28"/>
  <c r="AK262" i="28"/>
  <c r="BH278" i="28"/>
  <c r="BF278" i="28"/>
  <c r="BG278" i="28"/>
  <c r="AM246" i="28"/>
  <c r="AK246" i="28"/>
  <c r="AL246" i="28"/>
  <c r="BH248" i="28"/>
  <c r="BF248" i="28"/>
  <c r="BG248" i="28"/>
  <c r="BH243" i="28"/>
  <c r="BF243" i="28"/>
  <c r="BG243" i="28"/>
  <c r="BH192" i="28"/>
  <c r="BF192" i="28"/>
  <c r="BI192" i="28" s="1"/>
  <c r="BG192" i="28"/>
  <c r="AM194" i="28"/>
  <c r="AK194" i="28"/>
  <c r="AL194" i="28"/>
  <c r="BH221" i="28"/>
  <c r="BF221" i="28"/>
  <c r="BG221" i="28"/>
  <c r="AT112" i="28"/>
  <c r="AR112" i="28"/>
  <c r="AY112" i="28" s="1"/>
  <c r="AS112" i="28"/>
  <c r="BH131" i="28"/>
  <c r="BG131" i="28"/>
  <c r="BF131" i="28"/>
  <c r="AT162" i="28"/>
  <c r="AR162" i="28"/>
  <c r="AY162" i="28" s="1"/>
  <c r="AS162" i="28"/>
  <c r="BH115" i="28"/>
  <c r="BF115" i="28"/>
  <c r="BG115" i="28"/>
  <c r="AT293" i="28"/>
  <c r="AR293" i="28"/>
  <c r="AY293" i="28" s="1"/>
  <c r="AS293" i="28"/>
  <c r="AT228" i="28"/>
  <c r="AS228" i="28"/>
  <c r="AR228" i="28"/>
  <c r="AY228" i="28" s="1"/>
  <c r="AT169" i="28"/>
  <c r="AR169" i="28"/>
  <c r="AY169" i="28" s="1"/>
  <c r="AS169" i="28"/>
  <c r="AT194" i="28"/>
  <c r="AR194" i="28"/>
  <c r="AY194" i="28" s="1"/>
  <c r="AS194" i="28"/>
  <c r="BH167" i="28"/>
  <c r="BG167" i="28"/>
  <c r="BF167" i="28"/>
  <c r="AT197" i="28"/>
  <c r="AR197" i="28"/>
  <c r="AY197" i="28" s="1"/>
  <c r="AS197" i="28"/>
  <c r="AT218" i="28"/>
  <c r="AR218" i="28"/>
  <c r="AY218" i="28" s="1"/>
  <c r="AS218" i="28"/>
  <c r="R156" i="28"/>
  <c r="P156" i="28"/>
  <c r="Q156" i="28"/>
  <c r="X156" i="28" s="1"/>
  <c r="AM127" i="28"/>
  <c r="AK127" i="28"/>
  <c r="AL127" i="28"/>
  <c r="R211" i="28"/>
  <c r="P211" i="28"/>
  <c r="Q211" i="28"/>
  <c r="X211" i="28" s="1"/>
  <c r="AM165" i="28"/>
  <c r="AK165" i="28"/>
  <c r="AL165" i="28"/>
  <c r="R180" i="28"/>
  <c r="P180" i="28"/>
  <c r="Q180" i="28"/>
  <c r="X180" i="28" s="1"/>
  <c r="BH306" i="28"/>
  <c r="BF306" i="28"/>
  <c r="BG306" i="28"/>
  <c r="R337" i="28"/>
  <c r="P337" i="28"/>
  <c r="Q337" i="28"/>
  <c r="X337" i="28" s="1"/>
  <c r="AT256" i="28"/>
  <c r="AS256" i="28"/>
  <c r="AR256" i="28"/>
  <c r="AY256" i="28" s="1"/>
  <c r="AT262" i="28"/>
  <c r="AR262" i="28"/>
  <c r="AY262" i="28" s="1"/>
  <c r="AS262" i="28"/>
  <c r="AT277" i="28"/>
  <c r="AR277" i="28"/>
  <c r="AY277" i="28" s="1"/>
  <c r="AS277" i="28"/>
  <c r="BH260" i="28"/>
  <c r="BF260" i="28"/>
  <c r="BG260" i="28"/>
  <c r="BH275" i="28"/>
  <c r="BF275" i="28"/>
  <c r="BG275" i="28"/>
  <c r="AM203" i="28"/>
  <c r="AK203" i="28"/>
  <c r="AL203" i="28"/>
  <c r="AM231" i="28"/>
  <c r="AK231" i="28"/>
  <c r="AL231" i="28"/>
  <c r="AT116" i="28"/>
  <c r="AR116" i="28"/>
  <c r="AY116" i="28" s="1"/>
  <c r="AS116" i="28"/>
  <c r="BH149" i="28"/>
  <c r="BF149" i="28"/>
  <c r="BI149" i="28" s="1"/>
  <c r="BG149" i="28"/>
  <c r="BH147" i="28"/>
  <c r="BG147" i="28"/>
  <c r="BF147" i="28"/>
  <c r="R221" i="28"/>
  <c r="P221" i="28"/>
  <c r="Q221" i="28"/>
  <c r="X221" i="28" s="1"/>
  <c r="BH254" i="28"/>
  <c r="BF254" i="28"/>
  <c r="BG254" i="28"/>
  <c r="AT189" i="28"/>
  <c r="AR189" i="28"/>
  <c r="AY189" i="28" s="1"/>
  <c r="AS189" i="28"/>
  <c r="BH187" i="28"/>
  <c r="BG187" i="28"/>
  <c r="BF187" i="28"/>
  <c r="AT222" i="28"/>
  <c r="AS222" i="28"/>
  <c r="AR222" i="28"/>
  <c r="AY222" i="28" s="1"/>
  <c r="AM168" i="28"/>
  <c r="AK168" i="28"/>
  <c r="AL168" i="28"/>
  <c r="R189" i="28"/>
  <c r="P189" i="28"/>
  <c r="Q189" i="28"/>
  <c r="X189" i="28" s="1"/>
  <c r="AT154" i="28"/>
  <c r="AR154" i="28"/>
  <c r="AY154" i="28" s="1"/>
  <c r="AS154" i="28"/>
  <c r="AM91" i="28"/>
  <c r="AK91" i="28"/>
  <c r="AL91" i="28"/>
  <c r="BH271" i="28"/>
  <c r="BF271" i="28"/>
  <c r="BG271" i="28"/>
  <c r="AT322" i="28"/>
  <c r="AR322" i="28"/>
  <c r="AY322" i="28" s="1"/>
  <c r="AS322" i="28"/>
  <c r="AM228" i="28"/>
  <c r="AK228" i="28"/>
  <c r="AL228" i="28"/>
  <c r="R237" i="28"/>
  <c r="Q237" i="28"/>
  <c r="X237" i="28" s="1"/>
  <c r="P237" i="28"/>
  <c r="R178" i="28"/>
  <c r="P178" i="28"/>
  <c r="Q178" i="28"/>
  <c r="X178" i="28" s="1"/>
  <c r="BH206" i="28"/>
  <c r="BF206" i="28"/>
  <c r="BI206" i="28" s="1"/>
  <c r="BG206" i="28"/>
  <c r="BH270" i="28"/>
  <c r="BF270" i="28"/>
  <c r="BG270" i="28"/>
  <c r="AT165" i="28"/>
  <c r="AS165" i="28"/>
  <c r="AR165" i="28"/>
  <c r="AY165" i="28" s="1"/>
  <c r="R161" i="28"/>
  <c r="P161" i="28"/>
  <c r="Q161" i="28"/>
  <c r="X161" i="28" s="1"/>
  <c r="AT88" i="28"/>
  <c r="AR88" i="28"/>
  <c r="AY88" i="28" s="1"/>
  <c r="AS88" i="28"/>
  <c r="BH195" i="28"/>
  <c r="BF195" i="28"/>
  <c r="BG195" i="28"/>
  <c r="BH12" i="28"/>
  <c r="BG12" i="28"/>
  <c r="BF12" i="28"/>
  <c r="AM251" i="28"/>
  <c r="AK251" i="28"/>
  <c r="AL251" i="28"/>
  <c r="AM219" i="28"/>
  <c r="AK219" i="28"/>
  <c r="AL219" i="28"/>
  <c r="R77" i="28"/>
  <c r="P77" i="28"/>
  <c r="Q77" i="28"/>
  <c r="X77" i="28" s="1"/>
  <c r="AT5" i="28"/>
  <c r="AR5" i="28"/>
  <c r="AY5" i="28" s="1"/>
  <c r="AS5" i="28"/>
  <c r="BH3" i="28"/>
  <c r="BF3" i="28"/>
  <c r="BG3" i="28"/>
  <c r="S343" i="27"/>
  <c r="R343" i="27"/>
  <c r="Y343" i="27" s="1"/>
  <c r="Q343" i="27"/>
  <c r="BI327" i="27"/>
  <c r="BH327" i="27"/>
  <c r="BG327" i="27"/>
  <c r="BJ327" i="27" s="1"/>
  <c r="AM139" i="28"/>
  <c r="AL139" i="28"/>
  <c r="AK139" i="28"/>
  <c r="BH78" i="28"/>
  <c r="BG78" i="28"/>
  <c r="BF78" i="28"/>
  <c r="AM112" i="28"/>
  <c r="AK112" i="28"/>
  <c r="AL112" i="28"/>
  <c r="BH137" i="28"/>
  <c r="BF137" i="28"/>
  <c r="BG137" i="28"/>
  <c r="R22" i="28"/>
  <c r="P22" i="28"/>
  <c r="Q22" i="28"/>
  <c r="X22" i="28" s="1"/>
  <c r="AT118" i="28"/>
  <c r="AR118" i="28"/>
  <c r="AY118" i="28" s="1"/>
  <c r="AS118" i="28"/>
  <c r="AT75" i="28"/>
  <c r="AR75" i="28"/>
  <c r="AY75" i="28" s="1"/>
  <c r="AS75" i="28"/>
  <c r="BH45" i="28"/>
  <c r="BF45" i="28"/>
  <c r="BG45" i="28"/>
  <c r="AU325" i="27"/>
  <c r="AS325" i="27"/>
  <c r="AZ325" i="27" s="1"/>
  <c r="AT325" i="27"/>
  <c r="AN323" i="27"/>
  <c r="AM323" i="27"/>
  <c r="AL323" i="27"/>
  <c r="BI293" i="27"/>
  <c r="BH293" i="27"/>
  <c r="BG293" i="27"/>
  <c r="BJ293" i="27" s="1"/>
  <c r="AM153" i="28"/>
  <c r="AK153" i="28"/>
  <c r="AL153" i="28"/>
  <c r="AT53" i="28"/>
  <c r="AR53" i="28"/>
  <c r="AY53" i="28" s="1"/>
  <c r="AS53" i="28"/>
  <c r="R121" i="28"/>
  <c r="P121" i="28"/>
  <c r="Q121" i="28"/>
  <c r="X121" i="28" s="1"/>
  <c r="AT54" i="28"/>
  <c r="AR54" i="28"/>
  <c r="AY54" i="28" s="1"/>
  <c r="AS54" i="28"/>
  <c r="AT18" i="28"/>
  <c r="AR18" i="28"/>
  <c r="AY18" i="28" s="1"/>
  <c r="AS18" i="28"/>
  <c r="R146" i="28"/>
  <c r="Q146" i="28"/>
  <c r="X146" i="28" s="1"/>
  <c r="P146" i="28"/>
  <c r="AU356" i="27"/>
  <c r="AT356" i="27"/>
  <c r="AS356" i="27"/>
  <c r="AZ356" i="27" s="1"/>
  <c r="AU365" i="27"/>
  <c r="AS365" i="27"/>
  <c r="AZ365" i="27" s="1"/>
  <c r="AT365" i="27"/>
  <c r="AN363" i="27"/>
  <c r="AL363" i="27"/>
  <c r="AM363" i="27"/>
  <c r="S289" i="27"/>
  <c r="R289" i="27"/>
  <c r="Y289" i="27" s="1"/>
  <c r="Q289" i="27"/>
  <c r="BH30" i="28"/>
  <c r="BG30" i="28"/>
  <c r="BF30" i="28"/>
  <c r="AM88" i="28"/>
  <c r="AK88" i="28"/>
  <c r="AL88" i="28"/>
  <c r="AT65" i="28"/>
  <c r="AR65" i="28"/>
  <c r="AY65" i="28" s="1"/>
  <c r="AS65" i="28"/>
  <c r="BH223" i="28"/>
  <c r="BF223" i="28"/>
  <c r="BI223" i="28" s="1"/>
  <c r="BG223" i="28"/>
  <c r="AT132" i="28"/>
  <c r="AR132" i="28"/>
  <c r="AY132" i="28" s="1"/>
  <c r="AS132" i="28"/>
  <c r="BH144" i="28"/>
  <c r="BF144" i="28"/>
  <c r="BG144" i="28"/>
  <c r="BI350" i="27"/>
  <c r="BG350" i="27"/>
  <c r="BH350" i="27"/>
  <c r="BH73" i="28"/>
  <c r="BF73" i="28"/>
  <c r="BG73" i="28"/>
  <c r="AT7" i="28"/>
  <c r="AS7" i="28"/>
  <c r="AR7" i="28"/>
  <c r="AY7" i="28" s="1"/>
  <c r="AM75" i="28"/>
  <c r="AK75" i="28"/>
  <c r="AL75" i="28"/>
  <c r="R19" i="28"/>
  <c r="P19" i="28"/>
  <c r="Q19" i="28"/>
  <c r="X19" i="28" s="1"/>
  <c r="AM18" i="28"/>
  <c r="AK18" i="28"/>
  <c r="AL18" i="28"/>
  <c r="BH84" i="28"/>
  <c r="BF84" i="28"/>
  <c r="BG84" i="28"/>
  <c r="AM58" i="28"/>
  <c r="AK58" i="28"/>
  <c r="AL58" i="28"/>
  <c r="AT212" i="28"/>
  <c r="AR212" i="28"/>
  <c r="AY212" i="28" s="1"/>
  <c r="AS212" i="28"/>
  <c r="AU361" i="27"/>
  <c r="AT361" i="27"/>
  <c r="AS361" i="27"/>
  <c r="AZ361" i="27" s="1"/>
  <c r="AS338" i="27"/>
  <c r="AZ338" i="27" s="1"/>
  <c r="AU338" i="27"/>
  <c r="AT338" i="27"/>
  <c r="AT62" i="28"/>
  <c r="AS62" i="28"/>
  <c r="AR62" i="28"/>
  <c r="AY62" i="28" s="1"/>
  <c r="R148" i="28"/>
  <c r="P148" i="28"/>
  <c r="Q148" i="28"/>
  <c r="X148" i="28" s="1"/>
  <c r="AT67" i="28"/>
  <c r="AS67" i="28"/>
  <c r="AR67" i="28"/>
  <c r="AY67" i="28" s="1"/>
  <c r="BH231" i="28"/>
  <c r="BF231" i="28"/>
  <c r="BG231" i="28"/>
  <c r="AM111" i="28"/>
  <c r="AK111" i="28"/>
  <c r="AL111" i="28"/>
  <c r="R68" i="28"/>
  <c r="P68" i="28"/>
  <c r="Q68" i="28"/>
  <c r="X68" i="28" s="1"/>
  <c r="BH11" i="28"/>
  <c r="BG11" i="28"/>
  <c r="BF11" i="28"/>
  <c r="BI11" i="28" s="1"/>
  <c r="BH255" i="28"/>
  <c r="BF255" i="28"/>
  <c r="BG255" i="28"/>
  <c r="BH100" i="28"/>
  <c r="BF100" i="28"/>
  <c r="BG100" i="28"/>
  <c r="BI359" i="27"/>
  <c r="BG359" i="27"/>
  <c r="BJ359" i="27" s="1"/>
  <c r="BH359" i="27"/>
  <c r="AN357" i="27"/>
  <c r="AL357" i="27"/>
  <c r="AM357" i="27"/>
  <c r="Q318" i="27"/>
  <c r="S318" i="27"/>
  <c r="R318" i="27"/>
  <c r="Y318" i="27" s="1"/>
  <c r="S330" i="27"/>
  <c r="R330" i="27"/>
  <c r="Y330" i="27" s="1"/>
  <c r="Q330" i="27"/>
  <c r="R55" i="28"/>
  <c r="P55" i="28"/>
  <c r="Q55" i="28"/>
  <c r="X55" i="28" s="1"/>
  <c r="BH132" i="28"/>
  <c r="BF132" i="28"/>
  <c r="BG132" i="28"/>
  <c r="AM147" i="28"/>
  <c r="AK147" i="28"/>
  <c r="AL147" i="28"/>
  <c r="AM59" i="28"/>
  <c r="AK59" i="28"/>
  <c r="AL59" i="28"/>
  <c r="R155" i="28"/>
  <c r="P155" i="28"/>
  <c r="Q155" i="28"/>
  <c r="X155" i="28" s="1"/>
  <c r="AT77" i="28"/>
  <c r="AR77" i="28"/>
  <c r="AY77" i="28" s="1"/>
  <c r="AS77" i="28"/>
  <c r="BH52" i="28"/>
  <c r="BF52" i="28"/>
  <c r="BG52" i="28"/>
  <c r="AT187" i="28"/>
  <c r="AR187" i="28"/>
  <c r="AY187" i="28" s="1"/>
  <c r="AS187" i="28"/>
  <c r="BH22" i="28"/>
  <c r="BF22" i="28"/>
  <c r="BI22" i="28" s="1"/>
  <c r="BG22" i="28"/>
  <c r="BH95" i="28"/>
  <c r="BF95" i="28"/>
  <c r="BG95" i="28"/>
  <c r="AT336" i="27"/>
  <c r="AS336" i="27"/>
  <c r="AZ336" i="27" s="1"/>
  <c r="AU336" i="27"/>
  <c r="AL301" i="27"/>
  <c r="AN301" i="27"/>
  <c r="AM301" i="27"/>
  <c r="BH177" i="28"/>
  <c r="BF177" i="28"/>
  <c r="BI177" i="28" s="1"/>
  <c r="BG177" i="28"/>
  <c r="AT46" i="28"/>
  <c r="AR46" i="28"/>
  <c r="AY46" i="28" s="1"/>
  <c r="AS46" i="28"/>
  <c r="AT51" i="28"/>
  <c r="AS51" i="28"/>
  <c r="AR51" i="28"/>
  <c r="AY51" i="28" s="1"/>
  <c r="R72" i="28"/>
  <c r="P72" i="28"/>
  <c r="Q72" i="28"/>
  <c r="X72" i="28" s="1"/>
  <c r="AM30" i="28"/>
  <c r="AK30" i="28"/>
  <c r="AL30" i="28"/>
  <c r="R36" i="28"/>
  <c r="P36" i="28"/>
  <c r="Q36" i="28"/>
  <c r="X36" i="28" s="1"/>
  <c r="R127" i="28"/>
  <c r="P127" i="28"/>
  <c r="Q127" i="28"/>
  <c r="X127" i="28" s="1"/>
  <c r="R6" i="28"/>
  <c r="P6" i="28"/>
  <c r="Q6" i="28"/>
  <c r="X6" i="28" s="1"/>
  <c r="R33" i="28"/>
  <c r="P33" i="28"/>
  <c r="Q33" i="28"/>
  <c r="X33" i="28" s="1"/>
  <c r="S324" i="27"/>
  <c r="Q324" i="27"/>
  <c r="R324" i="27"/>
  <c r="Y324" i="27" s="1"/>
  <c r="AU296" i="27"/>
  <c r="AS296" i="27"/>
  <c r="AZ296" i="27" s="1"/>
  <c r="AT296" i="27"/>
  <c r="BI312" i="27"/>
  <c r="BG312" i="27"/>
  <c r="BH312" i="27"/>
  <c r="AN246" i="27"/>
  <c r="AL246" i="27"/>
  <c r="AM246" i="27"/>
  <c r="S311" i="27"/>
  <c r="Q311" i="27"/>
  <c r="R311" i="27"/>
  <c r="Y311" i="27" s="1"/>
  <c r="S221" i="27"/>
  <c r="R221" i="27"/>
  <c r="Y221" i="27" s="1"/>
  <c r="Q221" i="27"/>
  <c r="AL236" i="27"/>
  <c r="AN236" i="27"/>
  <c r="AM236" i="27"/>
  <c r="S132" i="27"/>
  <c r="R132" i="27"/>
  <c r="Y132" i="27" s="1"/>
  <c r="Q132" i="27"/>
  <c r="AU164" i="27"/>
  <c r="AT164" i="27"/>
  <c r="AS164" i="27"/>
  <c r="AZ164" i="27" s="1"/>
  <c r="AU199" i="27"/>
  <c r="AT199" i="27"/>
  <c r="AS199" i="27"/>
  <c r="AZ199" i="27" s="1"/>
  <c r="AN102" i="27"/>
  <c r="AM102" i="27"/>
  <c r="AL102" i="27"/>
  <c r="S162" i="27"/>
  <c r="Q162" i="27"/>
  <c r="R162" i="27"/>
  <c r="Y162" i="27" s="1"/>
  <c r="BI68" i="27"/>
  <c r="BH68" i="27"/>
  <c r="BG68" i="27"/>
  <c r="AU27" i="27"/>
  <c r="AS27" i="27"/>
  <c r="AZ27" i="27" s="1"/>
  <c r="AT27" i="27"/>
  <c r="S160" i="27"/>
  <c r="R160" i="27"/>
  <c r="Y160" i="27" s="1"/>
  <c r="Q160" i="27"/>
  <c r="Q336" i="27"/>
  <c r="R336" i="27"/>
  <c r="Y336" i="27" s="1"/>
  <c r="S336" i="27"/>
  <c r="BI276" i="27"/>
  <c r="BG276" i="27"/>
  <c r="BH276" i="27"/>
  <c r="BI250" i="27"/>
  <c r="BG250" i="27"/>
  <c r="BH250" i="27"/>
  <c r="AN243" i="27"/>
  <c r="AL243" i="27"/>
  <c r="AM243" i="27"/>
  <c r="AN239" i="27"/>
  <c r="AM239" i="27"/>
  <c r="AL239" i="27"/>
  <c r="AL119" i="27"/>
  <c r="AN119" i="27"/>
  <c r="AM119" i="27"/>
  <c r="S123" i="27"/>
  <c r="R123" i="27"/>
  <c r="Y123" i="27" s="1"/>
  <c r="Q123" i="27"/>
  <c r="BI173" i="27"/>
  <c r="BH173" i="27"/>
  <c r="BG173" i="27"/>
  <c r="S32" i="27"/>
  <c r="Q32" i="27"/>
  <c r="R32" i="27"/>
  <c r="Y32" i="27" s="1"/>
  <c r="AU327" i="27"/>
  <c r="AS327" i="27"/>
  <c r="AZ327" i="27" s="1"/>
  <c r="AT327" i="27"/>
  <c r="BG264" i="27"/>
  <c r="BH264" i="27"/>
  <c r="BI264" i="27"/>
  <c r="S209" i="27"/>
  <c r="R209" i="27"/>
  <c r="Y209" i="27" s="1"/>
  <c r="Q209" i="27"/>
  <c r="AU178" i="27"/>
  <c r="AS178" i="27"/>
  <c r="AZ178" i="27" s="1"/>
  <c r="AT178" i="27"/>
  <c r="S120" i="27"/>
  <c r="R120" i="27"/>
  <c r="Y120" i="27" s="1"/>
  <c r="Q120" i="27"/>
  <c r="AU318" i="27"/>
  <c r="AT318" i="27"/>
  <c r="AS318" i="27"/>
  <c r="AZ318" i="27" s="1"/>
  <c r="AT246" i="27"/>
  <c r="AS246" i="27"/>
  <c r="AZ246" i="27" s="1"/>
  <c r="AU246" i="27"/>
  <c r="BI56" i="27"/>
  <c r="BH56" i="27"/>
  <c r="BG56" i="27"/>
  <c r="AU15" i="27"/>
  <c r="AT15" i="27"/>
  <c r="AS15" i="27"/>
  <c r="AZ15" i="27" s="1"/>
  <c r="S121" i="27"/>
  <c r="R121" i="27"/>
  <c r="Y121" i="27" s="1"/>
  <c r="Q121" i="27"/>
  <c r="S327" i="27"/>
  <c r="Q327" i="27"/>
  <c r="R327" i="27"/>
  <c r="Y327" i="27" s="1"/>
  <c r="BI317" i="27"/>
  <c r="BG317" i="27"/>
  <c r="BH317" i="27"/>
  <c r="BG299" i="27"/>
  <c r="BH299" i="27"/>
  <c r="BI299" i="27"/>
  <c r="AT208" i="27"/>
  <c r="AU208" i="27"/>
  <c r="AS208" i="27"/>
  <c r="AZ208" i="27" s="1"/>
  <c r="BG177" i="27"/>
  <c r="BH177" i="27"/>
  <c r="BI177" i="27"/>
  <c r="AU119" i="27"/>
  <c r="AS119" i="27"/>
  <c r="AZ119" i="27" s="1"/>
  <c r="AT119" i="27"/>
  <c r="BH216" i="27"/>
  <c r="BI216" i="27"/>
  <c r="BG216" i="27"/>
  <c r="AN168" i="27"/>
  <c r="AM168" i="27"/>
  <c r="AL168" i="27"/>
  <c r="S101" i="27"/>
  <c r="R101" i="27"/>
  <c r="Y101" i="27" s="1"/>
  <c r="Q101" i="27"/>
  <c r="AN56" i="27"/>
  <c r="AL56" i="27"/>
  <c r="AM56" i="27"/>
  <c r="BI348" i="27"/>
  <c r="BH348" i="27"/>
  <c r="BG348" i="27"/>
  <c r="BI287" i="27"/>
  <c r="BG287" i="27"/>
  <c r="BH287" i="27"/>
  <c r="BG262" i="27"/>
  <c r="BI262" i="27"/>
  <c r="BH262" i="27"/>
  <c r="AU243" i="27"/>
  <c r="AS243" i="27"/>
  <c r="AZ243" i="27" s="1"/>
  <c r="AT243" i="27"/>
  <c r="AL233" i="27"/>
  <c r="AM233" i="27"/>
  <c r="AN233" i="27"/>
  <c r="AN299" i="27"/>
  <c r="AL299" i="27"/>
  <c r="AM299" i="27"/>
  <c r="AM144" i="27"/>
  <c r="AN144" i="27"/>
  <c r="AL144" i="27"/>
  <c r="AU268" i="27"/>
  <c r="AT268" i="27"/>
  <c r="AS268" i="27"/>
  <c r="AZ268" i="27" s="1"/>
  <c r="AS190" i="27"/>
  <c r="AZ190" i="27" s="1"/>
  <c r="AT190" i="27"/>
  <c r="AU190" i="27"/>
  <c r="S281" i="27"/>
  <c r="R281" i="27"/>
  <c r="Y281" i="27" s="1"/>
  <c r="Q281" i="27"/>
  <c r="AL133" i="27"/>
  <c r="AN133" i="27"/>
  <c r="AM133" i="27"/>
  <c r="AU83" i="27"/>
  <c r="AT83" i="27"/>
  <c r="AS83" i="27"/>
  <c r="AZ83" i="27" s="1"/>
  <c r="S290" i="27"/>
  <c r="R290" i="27"/>
  <c r="Y290" i="27" s="1"/>
  <c r="Q290" i="27"/>
  <c r="AU307" i="27"/>
  <c r="AS307" i="27"/>
  <c r="AZ307" i="27" s="1"/>
  <c r="AT307" i="27"/>
  <c r="AU251" i="27"/>
  <c r="AS251" i="27"/>
  <c r="AZ251" i="27" s="1"/>
  <c r="AT251" i="27"/>
  <c r="BG352" i="27"/>
  <c r="BH352" i="27"/>
  <c r="BI352" i="27"/>
  <c r="AN163" i="27"/>
  <c r="AL163" i="27"/>
  <c r="AM163" i="27"/>
  <c r="AU207" i="27"/>
  <c r="AT207" i="27"/>
  <c r="AS207" i="27"/>
  <c r="AZ207" i="27" s="1"/>
  <c r="AU295" i="27"/>
  <c r="AS295" i="27"/>
  <c r="AZ295" i="27" s="1"/>
  <c r="AT295" i="27"/>
  <c r="BI198" i="27"/>
  <c r="BH198" i="27"/>
  <c r="BG198" i="27"/>
  <c r="S222" i="27"/>
  <c r="R222" i="27"/>
  <c r="Y222" i="27" s="1"/>
  <c r="Q222" i="27"/>
  <c r="AN92" i="27"/>
  <c r="AM92" i="27"/>
  <c r="AL92" i="27"/>
  <c r="S8" i="27"/>
  <c r="R8" i="27"/>
  <c r="Y8" i="27" s="1"/>
  <c r="Q8" i="27"/>
  <c r="S254" i="27"/>
  <c r="Q254" i="27"/>
  <c r="R254" i="27"/>
  <c r="Y254" i="27" s="1"/>
  <c r="BI344" i="27"/>
  <c r="BH344" i="27"/>
  <c r="BG344" i="27"/>
  <c r="BJ344" i="27" s="1"/>
  <c r="S284" i="27"/>
  <c r="Q284" i="27"/>
  <c r="R284" i="27"/>
  <c r="Y284" i="27" s="1"/>
  <c r="AU177" i="27"/>
  <c r="AS177" i="27"/>
  <c r="AZ177" i="27" s="1"/>
  <c r="AT177" i="27"/>
  <c r="AU241" i="27"/>
  <c r="AT241" i="27"/>
  <c r="AS241" i="27"/>
  <c r="AZ241" i="27" s="1"/>
  <c r="R125" i="27"/>
  <c r="Y125" i="27" s="1"/>
  <c r="Q125" i="27"/>
  <c r="S125" i="27"/>
  <c r="AU180" i="27"/>
  <c r="AT180" i="27"/>
  <c r="AS180" i="27"/>
  <c r="AZ180" i="27" s="1"/>
  <c r="BI32" i="27"/>
  <c r="BG32" i="27"/>
  <c r="BJ32" i="27" s="1"/>
  <c r="BH32" i="27"/>
  <c r="AL200" i="27"/>
  <c r="AN200" i="27"/>
  <c r="AM200" i="27"/>
  <c r="BI246" i="27"/>
  <c r="BH246" i="27"/>
  <c r="BG246" i="27"/>
  <c r="AU311" i="27"/>
  <c r="AS311" i="27"/>
  <c r="AZ311" i="27" s="1"/>
  <c r="AT311" i="27"/>
  <c r="AU240" i="27"/>
  <c r="AS240" i="27"/>
  <c r="AZ240" i="27" s="1"/>
  <c r="AT240" i="27"/>
  <c r="AN235" i="27"/>
  <c r="AL235" i="27"/>
  <c r="AM235" i="27"/>
  <c r="BG164" i="27"/>
  <c r="BJ164" i="27" s="1"/>
  <c r="BI164" i="27"/>
  <c r="BH164" i="27"/>
  <c r="BI200" i="27"/>
  <c r="BG200" i="27"/>
  <c r="BH200" i="27"/>
  <c r="AU116" i="27"/>
  <c r="AT116" i="27"/>
  <c r="AS116" i="27"/>
  <c r="AZ116" i="27" s="1"/>
  <c r="BI104" i="27"/>
  <c r="BH104" i="27"/>
  <c r="BG104" i="27"/>
  <c r="AU163" i="27"/>
  <c r="AT163" i="27"/>
  <c r="AS163" i="27"/>
  <c r="AZ163" i="27" s="1"/>
  <c r="R28" i="27"/>
  <c r="Y28" i="27" s="1"/>
  <c r="Q28" i="27"/>
  <c r="S28" i="27"/>
  <c r="BI248" i="27"/>
  <c r="BG248" i="27"/>
  <c r="BH248" i="27"/>
  <c r="BI238" i="27"/>
  <c r="BG238" i="27"/>
  <c r="BJ238" i="27" s="1"/>
  <c r="BH238" i="27"/>
  <c r="S110" i="27"/>
  <c r="Q110" i="27"/>
  <c r="R110" i="27"/>
  <c r="Y110" i="27" s="1"/>
  <c r="BI101" i="27"/>
  <c r="BG101" i="27"/>
  <c r="BH101" i="27"/>
  <c r="BI38" i="27"/>
  <c r="BG38" i="27"/>
  <c r="BH38" i="27"/>
  <c r="AN90" i="27"/>
  <c r="AL90" i="27"/>
  <c r="AM90" i="27"/>
  <c r="BI220" i="27"/>
  <c r="BH220" i="27"/>
  <c r="BG220" i="27"/>
  <c r="R77" i="27"/>
  <c r="Y77" i="27" s="1"/>
  <c r="Q77" i="27"/>
  <c r="S77" i="27"/>
  <c r="AU18" i="27"/>
  <c r="AS18" i="27"/>
  <c r="AZ18" i="27" s="1"/>
  <c r="AT18" i="27"/>
  <c r="BI2" i="27"/>
  <c r="BG2" i="27"/>
  <c r="BH2" i="27"/>
  <c r="AN269" i="27"/>
  <c r="AM269" i="27"/>
  <c r="AL269" i="27"/>
  <c r="AS78" i="27"/>
  <c r="AZ78" i="27" s="1"/>
  <c r="AT78" i="27"/>
  <c r="AU78" i="27"/>
  <c r="S340" i="27"/>
  <c r="Q340" i="27"/>
  <c r="R340" i="27"/>
  <c r="Y340" i="27" s="1"/>
  <c r="AS126" i="27"/>
  <c r="AZ126" i="27" s="1"/>
  <c r="AT126" i="27"/>
  <c r="AU126" i="27"/>
  <c r="AU168" i="27"/>
  <c r="AS168" i="27"/>
  <c r="AZ168" i="27" s="1"/>
  <c r="AT168" i="27"/>
  <c r="AU52" i="27"/>
  <c r="AT52" i="27"/>
  <c r="AS52" i="27"/>
  <c r="AZ52" i="27" s="1"/>
  <c r="R129" i="27"/>
  <c r="Y129" i="27" s="1"/>
  <c r="Q129" i="27"/>
  <c r="S129" i="27"/>
  <c r="AT77" i="27"/>
  <c r="AU77" i="27"/>
  <c r="AS77" i="27"/>
  <c r="AZ77" i="27" s="1"/>
  <c r="BI266" i="27"/>
  <c r="BG266" i="27"/>
  <c r="BJ266" i="27" s="1"/>
  <c r="BH266" i="27"/>
  <c r="BI249" i="27"/>
  <c r="BH249" i="27"/>
  <c r="BG249" i="27"/>
  <c r="BI122" i="27"/>
  <c r="BG122" i="27"/>
  <c r="BH122" i="27"/>
  <c r="R57" i="27"/>
  <c r="Y57" i="27" s="1"/>
  <c r="Q57" i="27"/>
  <c r="S57" i="27"/>
  <c r="BH55" i="27"/>
  <c r="BI55" i="27"/>
  <c r="BG55" i="27"/>
  <c r="AT354" i="27"/>
  <c r="AS354" i="27"/>
  <c r="AZ354" i="27" s="1"/>
  <c r="AU354" i="27"/>
  <c r="R211" i="27"/>
  <c r="Y211" i="27" s="1"/>
  <c r="S211" i="27"/>
  <c r="Q211" i="27"/>
  <c r="BH13" i="27"/>
  <c r="BG13" i="27"/>
  <c r="BJ13" i="27" s="1"/>
  <c r="BI13" i="27"/>
  <c r="AT182" i="27"/>
  <c r="AU182" i="27"/>
  <c r="AS182" i="27"/>
  <c r="AZ182" i="27" s="1"/>
  <c r="AS42" i="27"/>
  <c r="AZ42" i="27" s="1"/>
  <c r="AU42" i="27"/>
  <c r="AT42" i="27"/>
  <c r="AU187" i="27"/>
  <c r="AT187" i="27"/>
  <c r="AS187" i="27"/>
  <c r="AZ187" i="27" s="1"/>
  <c r="Q70" i="27"/>
  <c r="R70" i="27"/>
  <c r="Y70" i="27" s="1"/>
  <c r="S70" i="27"/>
  <c r="AN112" i="27"/>
  <c r="AM112" i="27"/>
  <c r="AL112" i="27"/>
  <c r="AS97" i="27"/>
  <c r="AZ97" i="27" s="1"/>
  <c r="AT97" i="27"/>
  <c r="AU97" i="27"/>
  <c r="AU94" i="27"/>
  <c r="AS94" i="27"/>
  <c r="AZ94" i="27" s="1"/>
  <c r="AT94" i="27"/>
  <c r="AU12" i="27"/>
  <c r="AS12" i="27"/>
  <c r="AZ12" i="27" s="1"/>
  <c r="AT12" i="27"/>
  <c r="AS142" i="27"/>
  <c r="AZ142" i="27" s="1"/>
  <c r="AT142" i="27"/>
  <c r="AU142" i="27"/>
  <c r="AU121" i="27"/>
  <c r="AS121" i="27"/>
  <c r="AZ121" i="27" s="1"/>
  <c r="AT121" i="27"/>
  <c r="BH103" i="27"/>
  <c r="BG103" i="27"/>
  <c r="BJ103" i="27" s="1"/>
  <c r="BI103" i="27"/>
  <c r="AN23" i="27"/>
  <c r="AM23" i="27"/>
  <c r="AL23" i="27"/>
  <c r="BI194" i="27"/>
  <c r="BG194" i="27"/>
  <c r="BJ194" i="27" s="1"/>
  <c r="BH194" i="27"/>
  <c r="BH49" i="27"/>
  <c r="BG49" i="27"/>
  <c r="BI49" i="27"/>
  <c r="BI237" i="27"/>
  <c r="BG237" i="27"/>
  <c r="BH237" i="27"/>
  <c r="BI89" i="27"/>
  <c r="BH89" i="27"/>
  <c r="BG89" i="27"/>
  <c r="AU160" i="27"/>
  <c r="AS160" i="27"/>
  <c r="AZ160" i="27" s="1"/>
  <c r="AT160" i="27"/>
  <c r="S43" i="27"/>
  <c r="R43" i="27"/>
  <c r="Y43" i="27" s="1"/>
  <c r="Q43" i="27"/>
  <c r="BH23" i="27"/>
  <c r="BI23" i="27"/>
  <c r="BG23" i="27"/>
  <c r="BI82" i="27"/>
  <c r="BG82" i="27"/>
  <c r="BH82" i="27"/>
  <c r="AN37" i="27"/>
  <c r="AM37" i="27"/>
  <c r="AL37" i="27"/>
  <c r="AN203" i="27"/>
  <c r="AL203" i="27"/>
  <c r="AM203" i="27"/>
  <c r="AU56" i="27"/>
  <c r="AT56" i="27"/>
  <c r="AS56" i="27"/>
  <c r="AZ56" i="27" s="1"/>
  <c r="BI323" i="27"/>
  <c r="BH323" i="27"/>
  <c r="BG323" i="27"/>
  <c r="BJ323" i="27" s="1"/>
  <c r="AN255" i="27"/>
  <c r="AM255" i="27"/>
  <c r="AL255" i="27"/>
  <c r="AN263" i="27"/>
  <c r="AL263" i="27"/>
  <c r="AM263" i="27"/>
  <c r="BI34" i="27"/>
  <c r="BG34" i="27"/>
  <c r="BJ34" i="27" s="1"/>
  <c r="BH34" i="27"/>
  <c r="AU57" i="27"/>
  <c r="AS57" i="27"/>
  <c r="AZ57" i="27" s="1"/>
  <c r="AT57" i="27"/>
  <c r="AU150" i="27"/>
  <c r="AT150" i="27"/>
  <c r="AS150" i="27"/>
  <c r="AZ150" i="27" s="1"/>
  <c r="BI133" i="27"/>
  <c r="BH133" i="27"/>
  <c r="BG133" i="27"/>
  <c r="AT100" i="27"/>
  <c r="AU100" i="27"/>
  <c r="AS100" i="27"/>
  <c r="AZ100" i="27" s="1"/>
  <c r="S165" i="27"/>
  <c r="Q165" i="27"/>
  <c r="R165" i="27"/>
  <c r="Y165" i="27" s="1"/>
  <c r="S61" i="27"/>
  <c r="R61" i="27"/>
  <c r="Y61" i="27" s="1"/>
  <c r="Q61" i="27"/>
  <c r="AN259" i="27"/>
  <c r="AL259" i="27"/>
  <c r="AM259" i="27"/>
  <c r="AT10" i="27"/>
  <c r="AS10" i="27"/>
  <c r="AZ10" i="27" s="1"/>
  <c r="AU10" i="27"/>
  <c r="AN183" i="27"/>
  <c r="AM183" i="27"/>
  <c r="AL183" i="27"/>
  <c r="S74" i="27"/>
  <c r="Q74" i="27"/>
  <c r="R74" i="27"/>
  <c r="Y74" i="27" s="1"/>
  <c r="AN22" i="27"/>
  <c r="AL22" i="27"/>
  <c r="AM22" i="27"/>
  <c r="BH131" i="27"/>
  <c r="BI131" i="27"/>
  <c r="BG131" i="27"/>
  <c r="BJ131" i="27" s="1"/>
  <c r="S159" i="27"/>
  <c r="R159" i="27"/>
  <c r="Y159" i="27" s="1"/>
  <c r="Q159" i="27"/>
  <c r="S30" i="27"/>
  <c r="Q30" i="27"/>
  <c r="R30" i="27"/>
  <c r="Y30" i="27" s="1"/>
  <c r="AN157" i="27"/>
  <c r="AL157" i="27"/>
  <c r="AM157" i="27"/>
  <c r="AM257" i="27"/>
  <c r="AL257" i="27"/>
  <c r="AN257" i="27"/>
  <c r="AN67" i="27"/>
  <c r="AM67" i="27"/>
  <c r="AL67" i="27"/>
  <c r="R10" i="27"/>
  <c r="Y10" i="27" s="1"/>
  <c r="S10" i="27"/>
  <c r="Q10" i="27"/>
  <c r="BI178" i="27"/>
  <c r="BG178" i="27"/>
  <c r="BJ178" i="27" s="1"/>
  <c r="BH178" i="27"/>
  <c r="AN321" i="27"/>
  <c r="AM321" i="27"/>
  <c r="AL321" i="27"/>
  <c r="BI21" i="27"/>
  <c r="BH21" i="27"/>
  <c r="BG21" i="27"/>
  <c r="AU174" i="27"/>
  <c r="AS174" i="27"/>
  <c r="AZ174" i="27" s="1"/>
  <c r="AT174" i="27"/>
  <c r="AU124" i="27"/>
  <c r="AT124" i="27"/>
  <c r="AS124" i="27"/>
  <c r="AZ124" i="27" s="1"/>
  <c r="BI142" i="27"/>
  <c r="BG142" i="27"/>
  <c r="BH142" i="27"/>
  <c r="AN26" i="27"/>
  <c r="AL26" i="27"/>
  <c r="AM26" i="27"/>
  <c r="R351" i="26"/>
  <c r="P351" i="26"/>
  <c r="Q351" i="26"/>
  <c r="X351" i="26" s="1"/>
  <c r="R346" i="26"/>
  <c r="P346" i="26"/>
  <c r="Q346" i="26"/>
  <c r="X346" i="26" s="1"/>
  <c r="AT317" i="26"/>
  <c r="AR317" i="26"/>
  <c r="AY317" i="26" s="1"/>
  <c r="AS317" i="26"/>
  <c r="R304" i="26"/>
  <c r="P304" i="26"/>
  <c r="Q304" i="26"/>
  <c r="X304" i="26" s="1"/>
  <c r="AT282" i="26"/>
  <c r="AR282" i="26"/>
  <c r="AY282" i="26" s="1"/>
  <c r="AS282" i="26"/>
  <c r="AT353" i="26"/>
  <c r="AR353" i="26"/>
  <c r="AY353" i="26" s="1"/>
  <c r="AS353" i="26"/>
  <c r="BH330" i="26"/>
  <c r="BF330" i="26"/>
  <c r="BG330" i="26"/>
  <c r="AT326" i="26"/>
  <c r="AR326" i="26"/>
  <c r="AY326" i="26" s="1"/>
  <c r="AS326" i="26"/>
  <c r="AT307" i="26"/>
  <c r="AR307" i="26"/>
  <c r="AY307" i="26" s="1"/>
  <c r="AS307" i="26"/>
  <c r="AT296" i="26"/>
  <c r="AR296" i="26"/>
  <c r="AY296" i="26" s="1"/>
  <c r="AS296" i="26"/>
  <c r="R366" i="26"/>
  <c r="P366" i="26"/>
  <c r="Q366" i="26"/>
  <c r="X366" i="26" s="1"/>
  <c r="BH363" i="26"/>
  <c r="BG363" i="26"/>
  <c r="BF363" i="26"/>
  <c r="AT301" i="26"/>
  <c r="AR301" i="26"/>
  <c r="AY301" i="26" s="1"/>
  <c r="AS301" i="26"/>
  <c r="AT305" i="26"/>
  <c r="AR305" i="26"/>
  <c r="AY305" i="26" s="1"/>
  <c r="AS305" i="26"/>
  <c r="AM342" i="26"/>
  <c r="AL342" i="26"/>
  <c r="AK342" i="26"/>
  <c r="BH325" i="26"/>
  <c r="BG325" i="26"/>
  <c r="BF325" i="26"/>
  <c r="AT311" i="26"/>
  <c r="AS311" i="26"/>
  <c r="AR311" i="26"/>
  <c r="AY311" i="26" s="1"/>
  <c r="BH302" i="26"/>
  <c r="BF302" i="26"/>
  <c r="BG302" i="26"/>
  <c r="R280" i="26"/>
  <c r="Q280" i="26"/>
  <c r="X280" i="26" s="1"/>
  <c r="P280" i="26"/>
  <c r="R283" i="26"/>
  <c r="P283" i="26"/>
  <c r="Q283" i="26"/>
  <c r="X283" i="26" s="1"/>
  <c r="AM347" i="26"/>
  <c r="AK347" i="26"/>
  <c r="AL347" i="26"/>
  <c r="R340" i="26"/>
  <c r="P340" i="26"/>
  <c r="Q340" i="26"/>
  <c r="X340" i="26" s="1"/>
  <c r="BH334" i="26"/>
  <c r="BG334" i="26"/>
  <c r="BF334" i="26"/>
  <c r="AM322" i="26"/>
  <c r="AK322" i="26"/>
  <c r="AL322" i="26"/>
  <c r="R306" i="26"/>
  <c r="P306" i="26"/>
  <c r="Q306" i="26"/>
  <c r="X306" i="26" s="1"/>
  <c r="BH294" i="26"/>
  <c r="BF294" i="26"/>
  <c r="BI294" i="26" s="1"/>
  <c r="BG294" i="26"/>
  <c r="BH288" i="26"/>
  <c r="BF288" i="26"/>
  <c r="BG288" i="26"/>
  <c r="AT364" i="26"/>
  <c r="AS364" i="26"/>
  <c r="AR364" i="26"/>
  <c r="AY364" i="26" s="1"/>
  <c r="AT339" i="26"/>
  <c r="AR339" i="26"/>
  <c r="AY339" i="26" s="1"/>
  <c r="AS339" i="26"/>
  <c r="AT310" i="26"/>
  <c r="AR310" i="26"/>
  <c r="AY310" i="26" s="1"/>
  <c r="AS310" i="26"/>
  <c r="AM300" i="26"/>
  <c r="AK300" i="26"/>
  <c r="AL300" i="26"/>
  <c r="BH348" i="26"/>
  <c r="BF348" i="26"/>
  <c r="BI348" i="26" s="1"/>
  <c r="BG348" i="26"/>
  <c r="BH352" i="26"/>
  <c r="BF352" i="26"/>
  <c r="BG352" i="26"/>
  <c r="BH343" i="26"/>
  <c r="BF343" i="26"/>
  <c r="BG343" i="26"/>
  <c r="AT331" i="26"/>
  <c r="AR331" i="26"/>
  <c r="AY331" i="26" s="1"/>
  <c r="AS331" i="26"/>
  <c r="BH290" i="26"/>
  <c r="BF290" i="26"/>
  <c r="BG290" i="26"/>
  <c r="AM348" i="26"/>
  <c r="AK348" i="26"/>
  <c r="AL348" i="26"/>
  <c r="BH351" i="26"/>
  <c r="BF351" i="26"/>
  <c r="BI351" i="26" s="1"/>
  <c r="BG351" i="26"/>
  <c r="BH342" i="26"/>
  <c r="BF342" i="26"/>
  <c r="BI342" i="26" s="1"/>
  <c r="BG342" i="26"/>
  <c r="R331" i="26"/>
  <c r="P331" i="26"/>
  <c r="Q331" i="26"/>
  <c r="X331" i="26" s="1"/>
  <c r="AT327" i="26"/>
  <c r="AS327" i="26"/>
  <c r="AR327" i="26"/>
  <c r="AY327" i="26" s="1"/>
  <c r="R312" i="26"/>
  <c r="P312" i="26"/>
  <c r="Q312" i="26"/>
  <c r="X312" i="26" s="1"/>
  <c r="BH279" i="26"/>
  <c r="BF279" i="26"/>
  <c r="BG279" i="26"/>
  <c r="AT245" i="26"/>
  <c r="AS245" i="26"/>
  <c r="AR245" i="26"/>
  <c r="AY245" i="26" s="1"/>
  <c r="BH233" i="26"/>
  <c r="BG233" i="26"/>
  <c r="BF233" i="26"/>
  <c r="AM225" i="26"/>
  <c r="AK225" i="26"/>
  <c r="AL225" i="26"/>
  <c r="R202" i="26"/>
  <c r="P202" i="26"/>
  <c r="Q202" i="26"/>
  <c r="X202" i="26" s="1"/>
  <c r="R193" i="26"/>
  <c r="P193" i="26"/>
  <c r="Q193" i="26"/>
  <c r="X193" i="26" s="1"/>
  <c r="AM169" i="26"/>
  <c r="AL169" i="26"/>
  <c r="AK169" i="26"/>
  <c r="AT140" i="26"/>
  <c r="AS140" i="26"/>
  <c r="AR140" i="26"/>
  <c r="AY140" i="26" s="1"/>
  <c r="AM122" i="26"/>
  <c r="AL122" i="26"/>
  <c r="AK122" i="26"/>
  <c r="BH94" i="26"/>
  <c r="BG94" i="26"/>
  <c r="BF94" i="26"/>
  <c r="AT128" i="26"/>
  <c r="AR128" i="26"/>
  <c r="AY128" i="26" s="1"/>
  <c r="AS128" i="26"/>
  <c r="R118" i="26"/>
  <c r="Q118" i="26"/>
  <c r="X118" i="26" s="1"/>
  <c r="P118" i="26"/>
  <c r="AT78" i="26"/>
  <c r="AR78" i="26"/>
  <c r="AY78" i="26" s="1"/>
  <c r="AS78" i="26"/>
  <c r="AT42" i="26"/>
  <c r="AR42" i="26"/>
  <c r="AY42" i="26" s="1"/>
  <c r="AS42" i="26"/>
  <c r="AT84" i="26"/>
  <c r="AR84" i="26"/>
  <c r="AY84" i="26" s="1"/>
  <c r="AS84" i="26"/>
  <c r="BI356" i="25"/>
  <c r="BH356" i="25"/>
  <c r="BG356" i="25"/>
  <c r="BJ356" i="25" s="1"/>
  <c r="BI354" i="25"/>
  <c r="BH354" i="25"/>
  <c r="BG354" i="25"/>
  <c r="BJ354" i="25" s="1"/>
  <c r="AT309" i="25"/>
  <c r="AU309" i="25"/>
  <c r="AS309" i="25"/>
  <c r="AZ309" i="25" s="1"/>
  <c r="BH255" i="26"/>
  <c r="BF255" i="26"/>
  <c r="BG255" i="26"/>
  <c r="AT239" i="26"/>
  <c r="AR239" i="26"/>
  <c r="AY239" i="26" s="1"/>
  <c r="AS239" i="26"/>
  <c r="BH228" i="26"/>
  <c r="BF228" i="26"/>
  <c r="BG228" i="26"/>
  <c r="AM237" i="26"/>
  <c r="AK237" i="26"/>
  <c r="AL237" i="26"/>
  <c r="BH196" i="26"/>
  <c r="BF196" i="26"/>
  <c r="BI196" i="26" s="1"/>
  <c r="BG196" i="26"/>
  <c r="R186" i="26"/>
  <c r="Q186" i="26"/>
  <c r="X186" i="26" s="1"/>
  <c r="P186" i="26"/>
  <c r="AT163" i="26"/>
  <c r="AR163" i="26"/>
  <c r="AY163" i="26" s="1"/>
  <c r="AS163" i="26"/>
  <c r="BH145" i="26"/>
  <c r="BF145" i="26"/>
  <c r="BG145" i="26"/>
  <c r="AM100" i="26"/>
  <c r="AK100" i="26"/>
  <c r="AL100" i="26"/>
  <c r="R80" i="26"/>
  <c r="Q80" i="26"/>
  <c r="X80" i="26" s="1"/>
  <c r="P80" i="26"/>
  <c r="AT65" i="26"/>
  <c r="AR65" i="26"/>
  <c r="AY65" i="26" s="1"/>
  <c r="AS65" i="26"/>
  <c r="AT15" i="26"/>
  <c r="AR15" i="26"/>
  <c r="AY15" i="26" s="1"/>
  <c r="AS15" i="26"/>
  <c r="AN357" i="25"/>
  <c r="AL357" i="25"/>
  <c r="AM357" i="25"/>
  <c r="BI346" i="25"/>
  <c r="BG346" i="25"/>
  <c r="BH346" i="25"/>
  <c r="AU335" i="25"/>
  <c r="AT335" i="25"/>
  <c r="AS335" i="25"/>
  <c r="AZ335" i="25" s="1"/>
  <c r="AL321" i="25"/>
  <c r="AM321" i="25"/>
  <c r="AN321" i="25"/>
  <c r="S305" i="25"/>
  <c r="Q305" i="25"/>
  <c r="R305" i="25"/>
  <c r="Y305" i="25" s="1"/>
  <c r="AM259" i="26"/>
  <c r="AK259" i="26"/>
  <c r="AL259" i="26"/>
  <c r="R254" i="26"/>
  <c r="P254" i="26"/>
  <c r="Q254" i="26"/>
  <c r="X254" i="26" s="1"/>
  <c r="AM250" i="26"/>
  <c r="AL250" i="26"/>
  <c r="AK250" i="26"/>
  <c r="BH241" i="26"/>
  <c r="BF241" i="26"/>
  <c r="BG241" i="26"/>
  <c r="R208" i="26"/>
  <c r="Q208" i="26"/>
  <c r="X208" i="26" s="1"/>
  <c r="P208" i="26"/>
  <c r="AM201" i="26"/>
  <c r="AK201" i="26"/>
  <c r="AL201" i="26"/>
  <c r="AM173" i="26"/>
  <c r="AK173" i="26"/>
  <c r="AL173" i="26"/>
  <c r="AT148" i="26"/>
  <c r="AS148" i="26"/>
  <c r="AR148" i="26"/>
  <c r="AY148" i="26" s="1"/>
  <c r="AM130" i="26"/>
  <c r="AK130" i="26"/>
  <c r="AL130" i="26"/>
  <c r="BH98" i="26"/>
  <c r="BG98" i="26"/>
  <c r="BF98" i="26"/>
  <c r="AT136" i="26"/>
  <c r="AR136" i="26"/>
  <c r="AY136" i="26" s="1"/>
  <c r="AS136" i="26"/>
  <c r="R126" i="26"/>
  <c r="P126" i="26"/>
  <c r="Q126" i="26"/>
  <c r="X126" i="26" s="1"/>
  <c r="AT86" i="26"/>
  <c r="AR86" i="26"/>
  <c r="AY86" i="26" s="1"/>
  <c r="AS86" i="26"/>
  <c r="AT46" i="26"/>
  <c r="AS46" i="26"/>
  <c r="AR46" i="26"/>
  <c r="AY46" i="26" s="1"/>
  <c r="BH92" i="26"/>
  <c r="BF92" i="26"/>
  <c r="BG92" i="26"/>
  <c r="BH50" i="26"/>
  <c r="BF50" i="26"/>
  <c r="BI50" i="26" s="1"/>
  <c r="BG50" i="26"/>
  <c r="AM4" i="26"/>
  <c r="AL4" i="26"/>
  <c r="AK4" i="26"/>
  <c r="AU349" i="25"/>
  <c r="AS349" i="25"/>
  <c r="AZ349" i="25" s="1"/>
  <c r="AT349" i="25"/>
  <c r="AN349" i="25"/>
  <c r="AM349" i="25"/>
  <c r="AL349" i="25"/>
  <c r="AM262" i="26"/>
  <c r="AK262" i="26"/>
  <c r="AL262" i="26"/>
  <c r="AM261" i="26"/>
  <c r="AL261" i="26"/>
  <c r="AK261" i="26"/>
  <c r="AM227" i="26"/>
  <c r="AL227" i="26"/>
  <c r="AK227" i="26"/>
  <c r="R250" i="26"/>
  <c r="Q250" i="26"/>
  <c r="X250" i="26" s="1"/>
  <c r="P250" i="26"/>
  <c r="BH187" i="26"/>
  <c r="BF187" i="26"/>
  <c r="BG187" i="26"/>
  <c r="AM189" i="26"/>
  <c r="AL189" i="26"/>
  <c r="AK189" i="26"/>
  <c r="R128" i="26"/>
  <c r="P128" i="26"/>
  <c r="Q128" i="26"/>
  <c r="X128" i="26" s="1"/>
  <c r="AM97" i="26"/>
  <c r="AK97" i="26"/>
  <c r="AL97" i="26"/>
  <c r="AT126" i="26"/>
  <c r="AR126" i="26"/>
  <c r="AY126" i="26" s="1"/>
  <c r="AS126" i="26"/>
  <c r="BH116" i="26"/>
  <c r="BF116" i="26"/>
  <c r="BG116" i="26"/>
  <c r="AM91" i="26"/>
  <c r="AK91" i="26"/>
  <c r="AL91" i="26"/>
  <c r="AT75" i="26"/>
  <c r="AS75" i="26"/>
  <c r="AR75" i="26"/>
  <c r="AY75" i="26" s="1"/>
  <c r="AT72" i="26"/>
  <c r="AR72" i="26"/>
  <c r="AY72" i="26" s="1"/>
  <c r="AS72" i="26"/>
  <c r="R40" i="26"/>
  <c r="Q40" i="26"/>
  <c r="X40" i="26" s="1"/>
  <c r="P40" i="26"/>
  <c r="BH51" i="26"/>
  <c r="BF51" i="26"/>
  <c r="BI51" i="26" s="1"/>
  <c r="BG51" i="26"/>
  <c r="BH29" i="26"/>
  <c r="BF29" i="26"/>
  <c r="BG29" i="26"/>
  <c r="AM82" i="26"/>
  <c r="AK82" i="26"/>
  <c r="AL82" i="26"/>
  <c r="AM22" i="26"/>
  <c r="AL22" i="26"/>
  <c r="AK22" i="26"/>
  <c r="BH8" i="26"/>
  <c r="BF8" i="26"/>
  <c r="BG8" i="26"/>
  <c r="BH341" i="25"/>
  <c r="BG341" i="25"/>
  <c r="BJ341" i="25" s="1"/>
  <c r="BI341" i="25"/>
  <c r="BI327" i="25"/>
  <c r="BG327" i="25"/>
  <c r="BJ327" i="25" s="1"/>
  <c r="BH327" i="25"/>
  <c r="BI324" i="25"/>
  <c r="BG324" i="25"/>
  <c r="BJ324" i="25" s="1"/>
  <c r="BH324" i="25"/>
  <c r="AU318" i="25"/>
  <c r="AS318" i="25"/>
  <c r="AZ318" i="25" s="1"/>
  <c r="AT318" i="25"/>
  <c r="AM263" i="26"/>
  <c r="AK263" i="26"/>
  <c r="AL263" i="26"/>
  <c r="R252" i="26"/>
  <c r="Q252" i="26"/>
  <c r="X252" i="26" s="1"/>
  <c r="P252" i="26"/>
  <c r="BH266" i="26"/>
  <c r="BF266" i="26"/>
  <c r="BG266" i="26"/>
  <c r="AM236" i="26"/>
  <c r="AL236" i="26"/>
  <c r="AK236" i="26"/>
  <c r="BH213" i="26"/>
  <c r="BG213" i="26"/>
  <c r="BF213" i="26"/>
  <c r="BI213" i="26" s="1"/>
  <c r="AT221" i="26"/>
  <c r="AR221" i="26"/>
  <c r="AY221" i="26" s="1"/>
  <c r="AS221" i="26"/>
  <c r="AT200" i="26"/>
  <c r="AS200" i="26"/>
  <c r="AR200" i="26"/>
  <c r="AY200" i="26" s="1"/>
  <c r="AM199" i="26"/>
  <c r="AK199" i="26"/>
  <c r="AL199" i="26"/>
  <c r="AM166" i="26"/>
  <c r="AK166" i="26"/>
  <c r="AL166" i="26"/>
  <c r="BH156" i="26"/>
  <c r="BG156" i="26"/>
  <c r="BF156" i="26"/>
  <c r="R172" i="26"/>
  <c r="P172" i="26"/>
  <c r="Q172" i="26"/>
  <c r="X172" i="26" s="1"/>
  <c r="AT92" i="26"/>
  <c r="AR92" i="26"/>
  <c r="AY92" i="26" s="1"/>
  <c r="AS92" i="26"/>
  <c r="BH111" i="26"/>
  <c r="BF111" i="26"/>
  <c r="BG111" i="26"/>
  <c r="AT107" i="26"/>
  <c r="AR107" i="26"/>
  <c r="AY107" i="26" s="1"/>
  <c r="AS107" i="26"/>
  <c r="BH142" i="26"/>
  <c r="BF142" i="26"/>
  <c r="BI142" i="26" s="1"/>
  <c r="BG142" i="26"/>
  <c r="R107" i="26"/>
  <c r="P107" i="26"/>
  <c r="Q107" i="26"/>
  <c r="X107" i="26" s="1"/>
  <c r="BH60" i="26"/>
  <c r="BG60" i="26"/>
  <c r="BF60" i="26"/>
  <c r="BH57" i="26"/>
  <c r="BF57" i="26"/>
  <c r="BG57" i="26"/>
  <c r="BH32" i="26"/>
  <c r="BG32" i="26"/>
  <c r="BF32" i="26"/>
  <c r="AT87" i="26"/>
  <c r="AS87" i="26"/>
  <c r="AR87" i="26"/>
  <c r="AY87" i="26" s="1"/>
  <c r="R25" i="26"/>
  <c r="Q25" i="26"/>
  <c r="X25" i="26" s="1"/>
  <c r="P25" i="26"/>
  <c r="AT17" i="26"/>
  <c r="AR17" i="26"/>
  <c r="AY17" i="26" s="1"/>
  <c r="AS17" i="26"/>
  <c r="AN359" i="25"/>
  <c r="AL359" i="25"/>
  <c r="AM359" i="25"/>
  <c r="AT331" i="25"/>
  <c r="AS331" i="25"/>
  <c r="AZ331" i="25" s="1"/>
  <c r="AU331" i="25"/>
  <c r="R329" i="25"/>
  <c r="Y329" i="25" s="1"/>
  <c r="S329" i="25"/>
  <c r="Q329" i="25"/>
  <c r="AM308" i="25"/>
  <c r="AL308" i="25"/>
  <c r="AN308" i="25"/>
  <c r="BH268" i="26"/>
  <c r="BG268" i="26"/>
  <c r="BF268" i="26"/>
  <c r="R267" i="26"/>
  <c r="P267" i="26"/>
  <c r="Q267" i="26"/>
  <c r="X267" i="26" s="1"/>
  <c r="AT257" i="26"/>
  <c r="AR257" i="26"/>
  <c r="AY257" i="26" s="1"/>
  <c r="AS257" i="26"/>
  <c r="AM232" i="26"/>
  <c r="AK232" i="26"/>
  <c r="AL232" i="26"/>
  <c r="AM249" i="26"/>
  <c r="AK249" i="26"/>
  <c r="AL249" i="26"/>
  <c r="AM211" i="26"/>
  <c r="AK211" i="26"/>
  <c r="AL211" i="26"/>
  <c r="AM204" i="26"/>
  <c r="AK204" i="26"/>
  <c r="AL204" i="26"/>
  <c r="AM171" i="26"/>
  <c r="AL171" i="26"/>
  <c r="AK171" i="26"/>
  <c r="R152" i="26"/>
  <c r="Q152" i="26"/>
  <c r="X152" i="26" s="1"/>
  <c r="P152" i="26"/>
  <c r="AT186" i="26"/>
  <c r="AR186" i="26"/>
  <c r="AY186" i="26" s="1"/>
  <c r="AS186" i="26"/>
  <c r="R104" i="26"/>
  <c r="P104" i="26"/>
  <c r="Q104" i="26"/>
  <c r="X104" i="26" s="1"/>
  <c r="R138" i="26"/>
  <c r="P138" i="26"/>
  <c r="Q138" i="26"/>
  <c r="X138" i="26" s="1"/>
  <c r="AM102" i="26"/>
  <c r="AL102" i="26"/>
  <c r="AK102" i="26"/>
  <c r="AT133" i="26"/>
  <c r="AR133" i="26"/>
  <c r="AY133" i="26" s="1"/>
  <c r="AS133" i="26"/>
  <c r="AT51" i="26"/>
  <c r="AS51" i="26"/>
  <c r="AR51" i="26"/>
  <c r="AY51" i="26" s="1"/>
  <c r="AT48" i="26"/>
  <c r="AR48" i="26"/>
  <c r="AY48" i="26" s="1"/>
  <c r="AS48" i="26"/>
  <c r="R28" i="26"/>
  <c r="Q28" i="26"/>
  <c r="X28" i="26" s="1"/>
  <c r="P28" i="26"/>
  <c r="BH72" i="26"/>
  <c r="BF72" i="26"/>
  <c r="BI72" i="26" s="1"/>
  <c r="BG72" i="26"/>
  <c r="BH17" i="26"/>
  <c r="BG17" i="26"/>
  <c r="BF17" i="26"/>
  <c r="BI17" i="26" s="1"/>
  <c r="AM58" i="26"/>
  <c r="AK58" i="26"/>
  <c r="AL58" i="26"/>
  <c r="R12" i="26"/>
  <c r="P12" i="26"/>
  <c r="Q12" i="26"/>
  <c r="X12" i="26" s="1"/>
  <c r="R5" i="26"/>
  <c r="P5" i="26"/>
  <c r="Q5" i="26"/>
  <c r="X5" i="26" s="1"/>
  <c r="S343" i="25"/>
  <c r="Q343" i="25"/>
  <c r="R343" i="25"/>
  <c r="Y343" i="25" s="1"/>
  <c r="AU340" i="25"/>
  <c r="AS340" i="25"/>
  <c r="AZ340" i="25" s="1"/>
  <c r="AT340" i="25"/>
  <c r="AN315" i="25"/>
  <c r="AL315" i="25"/>
  <c r="AM315" i="25"/>
  <c r="AT262" i="26"/>
  <c r="AR262" i="26"/>
  <c r="AY262" i="26" s="1"/>
  <c r="AS262" i="26"/>
  <c r="R266" i="26"/>
  <c r="P266" i="26"/>
  <c r="Q266" i="26"/>
  <c r="X266" i="26" s="1"/>
  <c r="BH240" i="26"/>
  <c r="BF240" i="26"/>
  <c r="BG240" i="26"/>
  <c r="AT235" i="26"/>
  <c r="AR235" i="26"/>
  <c r="AY235" i="26" s="1"/>
  <c r="AS235" i="26"/>
  <c r="R213" i="26"/>
  <c r="Q213" i="26"/>
  <c r="X213" i="26" s="1"/>
  <c r="P213" i="26"/>
  <c r="AT219" i="26"/>
  <c r="AR219" i="26"/>
  <c r="AY219" i="26" s="1"/>
  <c r="AS219" i="26"/>
  <c r="AM198" i="26"/>
  <c r="AK198" i="26"/>
  <c r="AL198" i="26"/>
  <c r="AM167" i="26"/>
  <c r="AK167" i="26"/>
  <c r="AL167" i="26"/>
  <c r="AM112" i="26"/>
  <c r="AK112" i="26"/>
  <c r="AL112" i="26"/>
  <c r="AM146" i="26"/>
  <c r="AK146" i="26"/>
  <c r="AL146" i="26"/>
  <c r="R111" i="26"/>
  <c r="P111" i="26"/>
  <c r="Q111" i="26"/>
  <c r="X111" i="26" s="1"/>
  <c r="R142" i="26"/>
  <c r="P142" i="26"/>
  <c r="Q142" i="26"/>
  <c r="X142" i="26" s="1"/>
  <c r="R60" i="26"/>
  <c r="Q60" i="26"/>
  <c r="X60" i="26" s="1"/>
  <c r="P60" i="26"/>
  <c r="R57" i="26"/>
  <c r="P57" i="26"/>
  <c r="Q57" i="26"/>
  <c r="X57" i="26" s="1"/>
  <c r="BH66" i="26"/>
  <c r="BF66" i="26"/>
  <c r="BG66" i="26"/>
  <c r="BH14" i="26"/>
  <c r="BF14" i="26"/>
  <c r="BG14" i="26"/>
  <c r="AM13" i="26"/>
  <c r="AK13" i="26"/>
  <c r="AL13" i="26"/>
  <c r="AU358" i="25"/>
  <c r="AS358" i="25"/>
  <c r="AZ358" i="25" s="1"/>
  <c r="AT358" i="25"/>
  <c r="BI360" i="25"/>
  <c r="BH360" i="25"/>
  <c r="BG360" i="25"/>
  <c r="BJ360" i="25" s="1"/>
  <c r="AN342" i="25"/>
  <c r="AL342" i="25"/>
  <c r="AM342" i="25"/>
  <c r="BG325" i="25"/>
  <c r="BI325" i="25"/>
  <c r="BH325" i="25"/>
  <c r="AT293" i="26"/>
  <c r="AS293" i="26"/>
  <c r="AR293" i="26"/>
  <c r="AY293" i="26" s="1"/>
  <c r="AM257" i="26"/>
  <c r="AK257" i="26"/>
  <c r="AL257" i="26"/>
  <c r="AT252" i="26"/>
  <c r="AR252" i="26"/>
  <c r="AY252" i="26" s="1"/>
  <c r="AS252" i="26"/>
  <c r="AM243" i="26"/>
  <c r="AL243" i="26"/>
  <c r="AK243" i="26"/>
  <c r="BH239" i="26"/>
  <c r="BG239" i="26"/>
  <c r="BF239" i="26"/>
  <c r="BH215" i="26"/>
  <c r="BG215" i="26"/>
  <c r="BF215" i="26"/>
  <c r="AM215" i="26"/>
  <c r="AK215" i="26"/>
  <c r="AL215" i="26"/>
  <c r="BH206" i="26"/>
  <c r="BG206" i="26"/>
  <c r="BF206" i="26"/>
  <c r="BI206" i="26" s="1"/>
  <c r="R191" i="26"/>
  <c r="P191" i="26"/>
  <c r="Q191" i="26"/>
  <c r="X191" i="26" s="1"/>
  <c r="AT166" i="26"/>
  <c r="AS166" i="26"/>
  <c r="AR166" i="26"/>
  <c r="AY166" i="26" s="1"/>
  <c r="R160" i="26"/>
  <c r="P160" i="26"/>
  <c r="Q160" i="26"/>
  <c r="X160" i="26" s="1"/>
  <c r="R144" i="26"/>
  <c r="P144" i="26"/>
  <c r="Q144" i="26"/>
  <c r="X144" i="26" s="1"/>
  <c r="R109" i="26"/>
  <c r="Q109" i="26"/>
  <c r="X109" i="26" s="1"/>
  <c r="P109" i="26"/>
  <c r="AT142" i="26"/>
  <c r="AR142" i="26"/>
  <c r="AY142" i="26" s="1"/>
  <c r="AS142" i="26"/>
  <c r="BH132" i="26"/>
  <c r="BF132" i="26"/>
  <c r="BG132" i="26"/>
  <c r="AM99" i="26"/>
  <c r="AK99" i="26"/>
  <c r="AL99" i="26"/>
  <c r="R27" i="26"/>
  <c r="P27" i="26"/>
  <c r="Q27" i="26"/>
  <c r="X27" i="26" s="1"/>
  <c r="BH67" i="26"/>
  <c r="BF67" i="26"/>
  <c r="BI67" i="26" s="1"/>
  <c r="BG67" i="26"/>
  <c r="BH37" i="26"/>
  <c r="BF37" i="26"/>
  <c r="BG37" i="26"/>
  <c r="R53" i="26"/>
  <c r="P53" i="26"/>
  <c r="Q53" i="26"/>
  <c r="X53" i="26" s="1"/>
  <c r="AM30" i="26"/>
  <c r="AK30" i="26"/>
  <c r="AL30" i="26"/>
  <c r="R11" i="26"/>
  <c r="P11" i="26"/>
  <c r="Q11" i="26"/>
  <c r="X11" i="26" s="1"/>
  <c r="BI365" i="25"/>
  <c r="BH365" i="25"/>
  <c r="BG365" i="25"/>
  <c r="AU350" i="25"/>
  <c r="AS350" i="25"/>
  <c r="AZ350" i="25" s="1"/>
  <c r="AT350" i="25"/>
  <c r="Q349" i="25"/>
  <c r="S349" i="25"/>
  <c r="R349" i="25"/>
  <c r="Y349" i="25" s="1"/>
  <c r="AL337" i="25"/>
  <c r="AM337" i="25"/>
  <c r="AN337" i="25"/>
  <c r="AU316" i="25"/>
  <c r="AS316" i="25"/>
  <c r="AZ316" i="25" s="1"/>
  <c r="AT316" i="25"/>
  <c r="AU312" i="25"/>
  <c r="AS312" i="25"/>
  <c r="AZ312" i="25" s="1"/>
  <c r="AT312" i="25"/>
  <c r="S287" i="25"/>
  <c r="R287" i="25"/>
  <c r="Y287" i="25" s="1"/>
  <c r="Q287" i="25"/>
  <c r="AU281" i="25"/>
  <c r="AS281" i="25"/>
  <c r="AZ281" i="25" s="1"/>
  <c r="AT281" i="25"/>
  <c r="Q272" i="25"/>
  <c r="R272" i="25"/>
  <c r="Y272" i="25" s="1"/>
  <c r="S272" i="25"/>
  <c r="AN250" i="25"/>
  <c r="AM250" i="25"/>
  <c r="AL250" i="25"/>
  <c r="BH257" i="25"/>
  <c r="BI257" i="25"/>
  <c r="BG257" i="25"/>
  <c r="AN232" i="25"/>
  <c r="AL232" i="25"/>
  <c r="AM232" i="25"/>
  <c r="AN231" i="25"/>
  <c r="AL231" i="25"/>
  <c r="AM231" i="25"/>
  <c r="AN182" i="25"/>
  <c r="AL182" i="25"/>
  <c r="AM182" i="25"/>
  <c r="S184" i="25"/>
  <c r="Q184" i="25"/>
  <c r="R184" i="25"/>
  <c r="Y184" i="25" s="1"/>
  <c r="BI168" i="25"/>
  <c r="BH168" i="25"/>
  <c r="BG168" i="25"/>
  <c r="AN144" i="25"/>
  <c r="AL144" i="25"/>
  <c r="AM144" i="25"/>
  <c r="BI109" i="25"/>
  <c r="BH109" i="25"/>
  <c r="BG109" i="25"/>
  <c r="S104" i="25"/>
  <c r="Q104" i="25"/>
  <c r="R104" i="25"/>
  <c r="Y104" i="25" s="1"/>
  <c r="BH127" i="25"/>
  <c r="BI127" i="25"/>
  <c r="BG127" i="25"/>
  <c r="BJ127" i="25" s="1"/>
  <c r="AU90" i="25"/>
  <c r="AS90" i="25"/>
  <c r="AZ90" i="25" s="1"/>
  <c r="AT90" i="25"/>
  <c r="AU52" i="25"/>
  <c r="AT52" i="25"/>
  <c r="AS52" i="25"/>
  <c r="AZ52" i="25" s="1"/>
  <c r="AN54" i="25"/>
  <c r="AL54" i="25"/>
  <c r="AM54" i="25"/>
  <c r="AN47" i="25"/>
  <c r="AL47" i="25"/>
  <c r="AM47" i="25"/>
  <c r="AN33" i="25"/>
  <c r="AL33" i="25"/>
  <c r="AM33" i="25"/>
  <c r="AN270" i="25"/>
  <c r="AL270" i="25"/>
  <c r="AM270" i="25"/>
  <c r="AN264" i="25"/>
  <c r="AL264" i="25"/>
  <c r="AM264" i="25"/>
  <c r="R247" i="25"/>
  <c r="Y247" i="25" s="1"/>
  <c r="S247" i="25"/>
  <c r="Q247" i="25"/>
  <c r="AU223" i="25"/>
  <c r="AS223" i="25"/>
  <c r="AZ223" i="25" s="1"/>
  <c r="AT223" i="25"/>
  <c r="AT209" i="25"/>
  <c r="AU209" i="25"/>
  <c r="AS209" i="25"/>
  <c r="AZ209" i="25" s="1"/>
  <c r="AU226" i="25"/>
  <c r="AS226" i="25"/>
  <c r="AZ226" i="25" s="1"/>
  <c r="AT226" i="25"/>
  <c r="AU186" i="25"/>
  <c r="AT186" i="25"/>
  <c r="AS186" i="25"/>
  <c r="AZ186" i="25" s="1"/>
  <c r="AU172" i="25"/>
  <c r="AT172" i="25"/>
  <c r="AS172" i="25"/>
  <c r="AZ172" i="25" s="1"/>
  <c r="S159" i="25"/>
  <c r="Q159" i="25"/>
  <c r="R159" i="25"/>
  <c r="Y159" i="25" s="1"/>
  <c r="AS161" i="25"/>
  <c r="AZ161" i="25" s="1"/>
  <c r="AT161" i="25"/>
  <c r="AU161" i="25"/>
  <c r="S297" i="25"/>
  <c r="Q297" i="25"/>
  <c r="R297" i="25"/>
  <c r="Y297" i="25" s="1"/>
  <c r="BH272" i="25"/>
  <c r="BI272" i="25"/>
  <c r="BG272" i="25"/>
  <c r="AU288" i="25"/>
  <c r="AS288" i="25"/>
  <c r="AZ288" i="25" s="1"/>
  <c r="AT288" i="25"/>
  <c r="AS260" i="25"/>
  <c r="AZ260" i="25" s="1"/>
  <c r="AT260" i="25"/>
  <c r="AU260" i="25"/>
  <c r="AU240" i="25"/>
  <c r="AS240" i="25"/>
  <c r="AZ240" i="25" s="1"/>
  <c r="AT240" i="25"/>
  <c r="Q238" i="25"/>
  <c r="R238" i="25"/>
  <c r="Y238" i="25" s="1"/>
  <c r="S238" i="25"/>
  <c r="S229" i="25"/>
  <c r="R229" i="25"/>
  <c r="Y229" i="25" s="1"/>
  <c r="Q229" i="25"/>
  <c r="AN198" i="25"/>
  <c r="AL198" i="25"/>
  <c r="AM198" i="25"/>
  <c r="AS190" i="25"/>
  <c r="AZ190" i="25" s="1"/>
  <c r="AT190" i="25"/>
  <c r="AU190" i="25"/>
  <c r="AN188" i="25"/>
  <c r="AL188" i="25"/>
  <c r="AM188" i="25"/>
  <c r="BH152" i="25"/>
  <c r="BI152" i="25"/>
  <c r="BG152" i="25"/>
  <c r="BJ152" i="25" s="1"/>
  <c r="BG176" i="25"/>
  <c r="BH176" i="25"/>
  <c r="BI176" i="25"/>
  <c r="BG113" i="25"/>
  <c r="BJ113" i="25" s="1"/>
  <c r="BH113" i="25"/>
  <c r="BI113" i="25"/>
  <c r="AU129" i="25"/>
  <c r="AS129" i="25"/>
  <c r="AZ129" i="25" s="1"/>
  <c r="AT129" i="25"/>
  <c r="AN98" i="25"/>
  <c r="AL98" i="25"/>
  <c r="AM98" i="25"/>
  <c r="AS82" i="25"/>
  <c r="AZ82" i="25" s="1"/>
  <c r="AT82" i="25"/>
  <c r="AU82" i="25"/>
  <c r="S86" i="25"/>
  <c r="Q86" i="25"/>
  <c r="R86" i="25"/>
  <c r="Y86" i="25" s="1"/>
  <c r="AM43" i="25"/>
  <c r="AL43" i="25"/>
  <c r="AN43" i="25"/>
  <c r="BI29" i="25"/>
  <c r="BG29" i="25"/>
  <c r="BH29" i="25"/>
  <c r="BI21" i="25"/>
  <c r="BH21" i="25"/>
  <c r="BG21" i="25"/>
  <c r="BJ21" i="25" s="1"/>
  <c r="BI12" i="25"/>
  <c r="BG12" i="25"/>
  <c r="BH12" i="25"/>
  <c r="AN11" i="25"/>
  <c r="AL11" i="25"/>
  <c r="AM11" i="25"/>
  <c r="AS280" i="25"/>
  <c r="AZ280" i="25" s="1"/>
  <c r="AT280" i="25"/>
  <c r="AU280" i="25"/>
  <c r="S267" i="25"/>
  <c r="Q267" i="25"/>
  <c r="R267" i="25"/>
  <c r="Y267" i="25" s="1"/>
  <c r="S255" i="25"/>
  <c r="Q255" i="25"/>
  <c r="R255" i="25"/>
  <c r="Y255" i="25" s="1"/>
  <c r="BI215" i="25"/>
  <c r="BH215" i="25"/>
  <c r="BG215" i="25"/>
  <c r="S209" i="25"/>
  <c r="Q209" i="25"/>
  <c r="R209" i="25"/>
  <c r="Y209" i="25" s="1"/>
  <c r="S197" i="25"/>
  <c r="Q197" i="25"/>
  <c r="R197" i="25"/>
  <c r="Y197" i="25" s="1"/>
  <c r="BI162" i="25"/>
  <c r="BG162" i="25"/>
  <c r="BH162" i="25"/>
  <c r="S122" i="25"/>
  <c r="Q122" i="25"/>
  <c r="R122" i="25"/>
  <c r="Y122" i="25" s="1"/>
  <c r="S146" i="25"/>
  <c r="Q146" i="25"/>
  <c r="R146" i="25"/>
  <c r="Y146" i="25" s="1"/>
  <c r="AM107" i="25"/>
  <c r="AN107" i="25"/>
  <c r="AL107" i="25"/>
  <c r="BI126" i="25"/>
  <c r="BG126" i="25"/>
  <c r="BH126" i="25"/>
  <c r="AN139" i="25"/>
  <c r="AL139" i="25"/>
  <c r="AM139" i="25"/>
  <c r="AN73" i="25"/>
  <c r="AL73" i="25"/>
  <c r="AM73" i="25"/>
  <c r="AN80" i="25"/>
  <c r="AL80" i="25"/>
  <c r="AM80" i="25"/>
  <c r="AT73" i="25"/>
  <c r="AU73" i="25"/>
  <c r="AS73" i="25"/>
  <c r="AZ73" i="25" s="1"/>
  <c r="AN50" i="25"/>
  <c r="AM50" i="25"/>
  <c r="AL50" i="25"/>
  <c r="BI24" i="25"/>
  <c r="BG24" i="25"/>
  <c r="BH24" i="25"/>
  <c r="AU22" i="25"/>
  <c r="AS22" i="25"/>
  <c r="AZ22" i="25" s="1"/>
  <c r="AT22" i="25"/>
  <c r="AT21" i="25"/>
  <c r="AU21" i="25"/>
  <c r="AS21" i="25"/>
  <c r="AZ21" i="25" s="1"/>
  <c r="BI20" i="25"/>
  <c r="BG20" i="25"/>
  <c r="BH20" i="25"/>
  <c r="BI60" i="25"/>
  <c r="BG60" i="25"/>
  <c r="BH60" i="25"/>
  <c r="BI321" i="25"/>
  <c r="BG321" i="25"/>
  <c r="BH321" i="25"/>
  <c r="BI304" i="25"/>
  <c r="BG304" i="25"/>
  <c r="BH304" i="25"/>
  <c r="AN283" i="25"/>
  <c r="AL283" i="25"/>
  <c r="AM283" i="25"/>
  <c r="AU275" i="25"/>
  <c r="AT275" i="25"/>
  <c r="AS275" i="25"/>
  <c r="AZ275" i="25" s="1"/>
  <c r="AU232" i="25"/>
  <c r="AT232" i="25"/>
  <c r="AS232" i="25"/>
  <c r="AZ232" i="25" s="1"/>
  <c r="Q252" i="25"/>
  <c r="S252" i="25"/>
  <c r="R252" i="25"/>
  <c r="Y252" i="25" s="1"/>
  <c r="BI251" i="25"/>
  <c r="BG251" i="25"/>
  <c r="BJ251" i="25" s="1"/>
  <c r="BH251" i="25"/>
  <c r="BI231" i="25"/>
  <c r="BH231" i="25"/>
  <c r="BG231" i="25"/>
  <c r="AN225" i="25"/>
  <c r="AL225" i="25"/>
  <c r="AM225" i="25"/>
  <c r="R188" i="25"/>
  <c r="Y188" i="25" s="1"/>
  <c r="S188" i="25"/>
  <c r="Q188" i="25"/>
  <c r="AS197" i="25"/>
  <c r="AZ197" i="25" s="1"/>
  <c r="AT197" i="25"/>
  <c r="AU197" i="25"/>
  <c r="BG200" i="25"/>
  <c r="BH200" i="25"/>
  <c r="BI200" i="25"/>
  <c r="BI185" i="25"/>
  <c r="BG185" i="25"/>
  <c r="BH185" i="25"/>
  <c r="S162" i="25"/>
  <c r="Q162" i="25"/>
  <c r="R162" i="25"/>
  <c r="Y162" i="25" s="1"/>
  <c r="Q125" i="25"/>
  <c r="S125" i="25"/>
  <c r="R125" i="25"/>
  <c r="Y125" i="25" s="1"/>
  <c r="BI120" i="25"/>
  <c r="BG120" i="25"/>
  <c r="BJ120" i="25" s="1"/>
  <c r="BH120" i="25"/>
  <c r="AU141" i="25"/>
  <c r="AS141" i="25"/>
  <c r="AZ141" i="25" s="1"/>
  <c r="AT141" i="25"/>
  <c r="AU98" i="25"/>
  <c r="AT98" i="25"/>
  <c r="AS98" i="25"/>
  <c r="AZ98" i="25" s="1"/>
  <c r="AM69" i="25"/>
  <c r="AL69" i="25"/>
  <c r="AN69" i="25"/>
  <c r="AN75" i="25"/>
  <c r="AL75" i="25"/>
  <c r="AM75" i="25"/>
  <c r="AU69" i="25"/>
  <c r="AS69" i="25"/>
  <c r="AZ69" i="25" s="1"/>
  <c r="AT69" i="25"/>
  <c r="AU32" i="25"/>
  <c r="AT32" i="25"/>
  <c r="AS32" i="25"/>
  <c r="AZ32" i="25" s="1"/>
  <c r="BI43" i="25"/>
  <c r="BG43" i="25"/>
  <c r="BJ43" i="25" s="1"/>
  <c r="BH43" i="25"/>
  <c r="AM31" i="25"/>
  <c r="AN31" i="25"/>
  <c r="AL31" i="25"/>
  <c r="S36" i="25"/>
  <c r="Q36" i="25"/>
  <c r="R36" i="25"/>
  <c r="Y36" i="25" s="1"/>
  <c r="Q2" i="25"/>
  <c r="S2" i="25"/>
  <c r="R2" i="25"/>
  <c r="Y2" i="25" s="1"/>
  <c r="AU308" i="25"/>
  <c r="AS308" i="25"/>
  <c r="AZ308" i="25" s="1"/>
  <c r="AT308" i="25"/>
  <c r="AU292" i="25"/>
  <c r="AS292" i="25"/>
  <c r="AZ292" i="25" s="1"/>
  <c r="AT292" i="25"/>
  <c r="AL285" i="25"/>
  <c r="AM285" i="25"/>
  <c r="AN285" i="25"/>
  <c r="AL236" i="25"/>
  <c r="AN236" i="25"/>
  <c r="AM236" i="25"/>
  <c r="S239" i="25"/>
  <c r="Q239" i="25"/>
  <c r="R239" i="25"/>
  <c r="Y239" i="25" s="1"/>
  <c r="AL218" i="25"/>
  <c r="AM218" i="25"/>
  <c r="AN218" i="25"/>
  <c r="BH189" i="25"/>
  <c r="BI189" i="25"/>
  <c r="BG189" i="25"/>
  <c r="BI171" i="25"/>
  <c r="BG171" i="25"/>
  <c r="BH171" i="25"/>
  <c r="AL135" i="25"/>
  <c r="AM135" i="25"/>
  <c r="AN135" i="25"/>
  <c r="BI130" i="25"/>
  <c r="BG130" i="25"/>
  <c r="BH130" i="25"/>
  <c r="AN91" i="25"/>
  <c r="AL91" i="25"/>
  <c r="AM91" i="25"/>
  <c r="S60" i="25"/>
  <c r="R60" i="25"/>
  <c r="Y60" i="25" s="1"/>
  <c r="Q60" i="25"/>
  <c r="AS59" i="25"/>
  <c r="AZ59" i="25" s="1"/>
  <c r="AT59" i="25"/>
  <c r="AU59" i="25"/>
  <c r="BG61" i="25"/>
  <c r="BH61" i="25"/>
  <c r="BI61" i="25"/>
  <c r="AN49" i="25"/>
  <c r="AM49" i="25"/>
  <c r="AL49" i="25"/>
  <c r="BG36" i="25"/>
  <c r="BH36" i="25"/>
  <c r="BI36" i="25"/>
  <c r="BI28" i="25"/>
  <c r="BG28" i="25"/>
  <c r="BH28" i="25"/>
  <c r="S25" i="25"/>
  <c r="Q25" i="25"/>
  <c r="R25" i="25"/>
  <c r="Y25" i="25" s="1"/>
  <c r="AU79" i="25"/>
  <c r="AS79" i="25"/>
  <c r="AZ79" i="25" s="1"/>
  <c r="AT79" i="25"/>
  <c r="BI88" i="25"/>
  <c r="BG88" i="25"/>
  <c r="BH88" i="25"/>
  <c r="AN26" i="25"/>
  <c r="AL26" i="25"/>
  <c r="AM26" i="25"/>
  <c r="AL316" i="25"/>
  <c r="AN316" i="25"/>
  <c r="AM316" i="25"/>
  <c r="S280" i="25"/>
  <c r="R280" i="25"/>
  <c r="Y280" i="25" s="1"/>
  <c r="Q280" i="25"/>
  <c r="BI274" i="25"/>
  <c r="BH274" i="25"/>
  <c r="BG274" i="25"/>
  <c r="AU243" i="25"/>
  <c r="AT243" i="25"/>
  <c r="AS243" i="25"/>
  <c r="AZ243" i="25" s="1"/>
  <c r="BH249" i="25"/>
  <c r="BI249" i="25"/>
  <c r="BG249" i="25"/>
  <c r="AU255" i="25"/>
  <c r="AS255" i="25"/>
  <c r="AZ255" i="25" s="1"/>
  <c r="AT255" i="25"/>
  <c r="AN207" i="25"/>
  <c r="AM207" i="25"/>
  <c r="AL207" i="25"/>
  <c r="AN222" i="25"/>
  <c r="AL222" i="25"/>
  <c r="AM222" i="25"/>
  <c r="AS184" i="25"/>
  <c r="AZ184" i="25" s="1"/>
  <c r="AU184" i="25"/>
  <c r="AT184" i="25"/>
  <c r="AU198" i="25"/>
  <c r="AS198" i="25"/>
  <c r="AZ198" i="25" s="1"/>
  <c r="AT198" i="25"/>
  <c r="BG183" i="25"/>
  <c r="BH183" i="25"/>
  <c r="BI183" i="25"/>
  <c r="AN160" i="25"/>
  <c r="AM160" i="25"/>
  <c r="AL160" i="25"/>
  <c r="AU157" i="25"/>
  <c r="AS157" i="25"/>
  <c r="AZ157" i="25" s="1"/>
  <c r="AT157" i="25"/>
  <c r="AM136" i="25"/>
  <c r="AN136" i="25"/>
  <c r="AL136" i="25"/>
  <c r="AN119" i="25"/>
  <c r="AL119" i="25"/>
  <c r="AM119" i="25"/>
  <c r="BI72" i="25"/>
  <c r="BG72" i="25"/>
  <c r="BH72" i="25"/>
  <c r="BI146" i="25"/>
  <c r="BG146" i="25"/>
  <c r="BH146" i="25"/>
  <c r="Q288" i="25"/>
  <c r="R288" i="25"/>
  <c r="Y288" i="25" s="1"/>
  <c r="S288" i="25"/>
  <c r="AU268" i="25"/>
  <c r="AS268" i="25"/>
  <c r="AZ268" i="25" s="1"/>
  <c r="AT268" i="25"/>
  <c r="BI241" i="25"/>
  <c r="BG241" i="25"/>
  <c r="BH241" i="25"/>
  <c r="AU215" i="25"/>
  <c r="AS215" i="25"/>
  <c r="AZ215" i="25" s="1"/>
  <c r="AT215" i="25"/>
  <c r="AU218" i="25"/>
  <c r="AS218" i="25"/>
  <c r="AZ218" i="25" s="1"/>
  <c r="AT218" i="25"/>
  <c r="BI181" i="25"/>
  <c r="BG181" i="25"/>
  <c r="BH181" i="25"/>
  <c r="BI167" i="25"/>
  <c r="BH167" i="25"/>
  <c r="BG167" i="25"/>
  <c r="AN153" i="25"/>
  <c r="AM153" i="25"/>
  <c r="AL153" i="25"/>
  <c r="R181" i="25"/>
  <c r="Y181" i="25" s="1"/>
  <c r="S181" i="25"/>
  <c r="Q181" i="25"/>
  <c r="BI106" i="25"/>
  <c r="BH106" i="25"/>
  <c r="BG106" i="25"/>
  <c r="S128" i="25"/>
  <c r="R128" i="25"/>
  <c r="Y128" i="25" s="1"/>
  <c r="Q128" i="25"/>
  <c r="S110" i="25"/>
  <c r="Q110" i="25"/>
  <c r="R110" i="25"/>
  <c r="Y110" i="25" s="1"/>
  <c r="AU56" i="25"/>
  <c r="AS56" i="25"/>
  <c r="AZ56" i="25" s="1"/>
  <c r="AT56" i="25"/>
  <c r="AU62" i="25"/>
  <c r="AS62" i="25"/>
  <c r="AZ62" i="25" s="1"/>
  <c r="AT62" i="25"/>
  <c r="AN58" i="25"/>
  <c r="AM58" i="25"/>
  <c r="AL58" i="25"/>
  <c r="AM30" i="25"/>
  <c r="AN30" i="25"/>
  <c r="AL30" i="25"/>
  <c r="S53" i="25"/>
  <c r="Q53" i="25"/>
  <c r="R53" i="25"/>
  <c r="Y53" i="25" s="1"/>
  <c r="AT10" i="25"/>
  <c r="AU10" i="25"/>
  <c r="AS10" i="25"/>
  <c r="AZ10" i="25" s="1"/>
  <c r="AN2" i="25"/>
  <c r="AL2" i="25"/>
  <c r="AM2" i="25"/>
  <c r="S15" i="25"/>
  <c r="Q15" i="25"/>
  <c r="R15" i="25"/>
  <c r="Y15" i="25" s="1"/>
  <c r="AU31" i="25"/>
  <c r="AT31" i="25"/>
  <c r="AS31" i="25"/>
  <c r="AZ31" i="25" s="1"/>
  <c r="S80" i="25"/>
  <c r="Q80" i="25"/>
  <c r="R80" i="25"/>
  <c r="Y80" i="25" s="1"/>
  <c r="BH67" i="25"/>
  <c r="BI67" i="25"/>
  <c r="BG67" i="25"/>
  <c r="AU38" i="25"/>
  <c r="AS38" i="25"/>
  <c r="AZ38" i="25" s="1"/>
  <c r="AT38" i="25"/>
  <c r="S77" i="25"/>
  <c r="Q77" i="25"/>
  <c r="R77" i="25"/>
  <c r="Y77" i="25" s="1"/>
  <c r="AM343" i="28"/>
  <c r="AL343" i="28"/>
  <c r="AK343" i="28"/>
  <c r="AT349" i="28"/>
  <c r="AR349" i="28"/>
  <c r="AY349" i="28" s="1"/>
  <c r="AS349" i="28"/>
  <c r="BH345" i="28"/>
  <c r="BF345" i="28"/>
  <c r="BG345" i="28"/>
  <c r="AM318" i="28"/>
  <c r="AL318" i="28"/>
  <c r="AK318" i="28"/>
  <c r="AT356" i="28"/>
  <c r="AR356" i="28"/>
  <c r="AY356" i="28" s="1"/>
  <c r="AS356" i="28"/>
  <c r="BH331" i="28"/>
  <c r="BG331" i="28"/>
  <c r="BF331" i="28"/>
  <c r="BI331" i="28" s="1"/>
  <c r="BH328" i="28"/>
  <c r="BF328" i="28"/>
  <c r="BI328" i="28" s="1"/>
  <c r="BG328" i="28"/>
  <c r="AT362" i="28"/>
  <c r="AR362" i="28"/>
  <c r="AY362" i="28" s="1"/>
  <c r="AS362" i="28"/>
  <c r="AT354" i="28"/>
  <c r="AR354" i="28"/>
  <c r="AY354" i="28" s="1"/>
  <c r="AS354" i="28"/>
  <c r="R343" i="28"/>
  <c r="Q343" i="28"/>
  <c r="X343" i="28" s="1"/>
  <c r="P343" i="28"/>
  <c r="AT345" i="28"/>
  <c r="AR345" i="28"/>
  <c r="AY345" i="28" s="1"/>
  <c r="AS345" i="28"/>
  <c r="AT311" i="28"/>
  <c r="AR311" i="28"/>
  <c r="AY311" i="28" s="1"/>
  <c r="AS311" i="28"/>
  <c r="AT307" i="28"/>
  <c r="AR307" i="28"/>
  <c r="AY307" i="28" s="1"/>
  <c r="AS307" i="28"/>
  <c r="R363" i="28"/>
  <c r="P363" i="28"/>
  <c r="Q363" i="28"/>
  <c r="X363" i="28" s="1"/>
  <c r="AT321" i="28"/>
  <c r="AS321" i="28"/>
  <c r="AR321" i="28"/>
  <c r="AY321" i="28" s="1"/>
  <c r="BH324" i="28"/>
  <c r="BF324" i="28"/>
  <c r="BG324" i="28"/>
  <c r="AM327" i="28"/>
  <c r="AK327" i="28"/>
  <c r="AL327" i="28"/>
  <c r="AT364" i="28"/>
  <c r="AS364" i="28"/>
  <c r="AR364" i="28"/>
  <c r="AY364" i="28" s="1"/>
  <c r="R346" i="28"/>
  <c r="P346" i="28"/>
  <c r="Q346" i="28"/>
  <c r="X346" i="28" s="1"/>
  <c r="AM325" i="28"/>
  <c r="AK325" i="28"/>
  <c r="AL325" i="28"/>
  <c r="AM309" i="28"/>
  <c r="AL309" i="28"/>
  <c r="AK309" i="28"/>
  <c r="AT279" i="28"/>
  <c r="AR279" i="28"/>
  <c r="AY279" i="28" s="1"/>
  <c r="AS279" i="28"/>
  <c r="AM277" i="28"/>
  <c r="AL277" i="28"/>
  <c r="AK277" i="28"/>
  <c r="AT272" i="28"/>
  <c r="AR272" i="28"/>
  <c r="AY272" i="28" s="1"/>
  <c r="AS272" i="28"/>
  <c r="AT352" i="28"/>
  <c r="AS352" i="28"/>
  <c r="AR352" i="28"/>
  <c r="AY352" i="28" s="1"/>
  <c r="R340" i="28"/>
  <c r="P340" i="28"/>
  <c r="Q340" i="28"/>
  <c r="X340" i="28" s="1"/>
  <c r="BH337" i="28"/>
  <c r="BG337" i="28"/>
  <c r="BF337" i="28"/>
  <c r="BI337" i="28" s="1"/>
  <c r="AM320" i="28"/>
  <c r="AK320" i="28"/>
  <c r="AL320" i="28"/>
  <c r="AM332" i="28"/>
  <c r="AL332" i="28"/>
  <c r="AK332" i="28"/>
  <c r="BH330" i="28"/>
  <c r="BG330" i="28"/>
  <c r="BF330" i="28"/>
  <c r="AT361" i="28"/>
  <c r="AR361" i="28"/>
  <c r="AY361" i="28" s="1"/>
  <c r="AS361" i="28"/>
  <c r="AM354" i="28"/>
  <c r="AK354" i="28"/>
  <c r="AL354" i="28"/>
  <c r="R305" i="28"/>
  <c r="Q305" i="28"/>
  <c r="X305" i="28" s="1"/>
  <c r="P305" i="28"/>
  <c r="R302" i="28"/>
  <c r="P302" i="28"/>
  <c r="Q302" i="28"/>
  <c r="X302" i="28" s="1"/>
  <c r="AM259" i="28"/>
  <c r="AK259" i="28"/>
  <c r="AL259" i="28"/>
  <c r="R295" i="28"/>
  <c r="P295" i="28"/>
  <c r="Q295" i="28"/>
  <c r="X295" i="28" s="1"/>
  <c r="BH229" i="28"/>
  <c r="BG229" i="28"/>
  <c r="BF229" i="28"/>
  <c r="BI229" i="28" s="1"/>
  <c r="BH170" i="28"/>
  <c r="BF170" i="28"/>
  <c r="BG170" i="28"/>
  <c r="BH199" i="28"/>
  <c r="BG199" i="28"/>
  <c r="BF199" i="28"/>
  <c r="R234" i="28"/>
  <c r="P234" i="28"/>
  <c r="Q234" i="28"/>
  <c r="X234" i="28" s="1"/>
  <c r="R158" i="28"/>
  <c r="Q158" i="28"/>
  <c r="X158" i="28" s="1"/>
  <c r="P158" i="28"/>
  <c r="BH218" i="28"/>
  <c r="BF218" i="28"/>
  <c r="BI218" i="28" s="1"/>
  <c r="BG218" i="28"/>
  <c r="R177" i="28"/>
  <c r="P177" i="28"/>
  <c r="Q177" i="28"/>
  <c r="X177" i="28" s="1"/>
  <c r="AT93" i="28"/>
  <c r="AS93" i="28"/>
  <c r="AR93" i="28"/>
  <c r="AY93" i="28" s="1"/>
  <c r="AT211" i="28"/>
  <c r="AR211" i="28"/>
  <c r="AY211" i="28" s="1"/>
  <c r="AS211" i="28"/>
  <c r="BH64" i="28"/>
  <c r="BF64" i="28"/>
  <c r="BG64" i="28"/>
  <c r="R259" i="28"/>
  <c r="Q259" i="28"/>
  <c r="X259" i="28" s="1"/>
  <c r="P259" i="28"/>
  <c r="BH293" i="28"/>
  <c r="BF293" i="28"/>
  <c r="BI293" i="28" s="1"/>
  <c r="BG293" i="28"/>
  <c r="AM229" i="28"/>
  <c r="AK229" i="28"/>
  <c r="AL229" i="28"/>
  <c r="AM170" i="28"/>
  <c r="AK170" i="28"/>
  <c r="AL170" i="28"/>
  <c r="R171" i="28"/>
  <c r="Q171" i="28"/>
  <c r="X171" i="28" s="1"/>
  <c r="P171" i="28"/>
  <c r="R199" i="28"/>
  <c r="Q199" i="28"/>
  <c r="X199" i="28" s="1"/>
  <c r="P199" i="28"/>
  <c r="AM226" i="28"/>
  <c r="AK226" i="28"/>
  <c r="AL226" i="28"/>
  <c r="AM157" i="28"/>
  <c r="AL157" i="28"/>
  <c r="AK157" i="28"/>
  <c r="AM169" i="28"/>
  <c r="AK169" i="28"/>
  <c r="AL169" i="28"/>
  <c r="AM250" i="28"/>
  <c r="AL250" i="28"/>
  <c r="AK250" i="28"/>
  <c r="AM317" i="28"/>
  <c r="AK317" i="28"/>
  <c r="AL317" i="28"/>
  <c r="R212" i="28"/>
  <c r="P212" i="28"/>
  <c r="Q212" i="28"/>
  <c r="X212" i="28" s="1"/>
  <c r="R238" i="28"/>
  <c r="P238" i="28"/>
  <c r="Q238" i="28"/>
  <c r="X238" i="28" s="1"/>
  <c r="BH208" i="28"/>
  <c r="BF208" i="28"/>
  <c r="BG208" i="28"/>
  <c r="AM235" i="28"/>
  <c r="AK235" i="28"/>
  <c r="AL235" i="28"/>
  <c r="AM184" i="28"/>
  <c r="AL184" i="28"/>
  <c r="AK184" i="28"/>
  <c r="AT309" i="28"/>
  <c r="AR309" i="28"/>
  <c r="AY309" i="28" s="1"/>
  <c r="AS309" i="28"/>
  <c r="BH207" i="28"/>
  <c r="BG207" i="28"/>
  <c r="BF207" i="28"/>
  <c r="BI207" i="28" s="1"/>
  <c r="AT140" i="28"/>
  <c r="AR140" i="28"/>
  <c r="AY140" i="28" s="1"/>
  <c r="AS140" i="28"/>
  <c r="R152" i="28"/>
  <c r="Q152" i="28"/>
  <c r="X152" i="28" s="1"/>
  <c r="P152" i="28"/>
  <c r="AM107" i="28"/>
  <c r="AK107" i="28"/>
  <c r="AL107" i="28"/>
  <c r="R265" i="28"/>
  <c r="P265" i="28"/>
  <c r="Q265" i="28"/>
  <c r="X265" i="28" s="1"/>
  <c r="R258" i="28"/>
  <c r="Q258" i="28"/>
  <c r="X258" i="28" s="1"/>
  <c r="P258" i="28"/>
  <c r="AT249" i="28"/>
  <c r="AS249" i="28"/>
  <c r="AR249" i="28"/>
  <c r="AY249" i="28" s="1"/>
  <c r="AM308" i="28"/>
  <c r="AK308" i="28"/>
  <c r="AL308" i="28"/>
  <c r="AM204" i="28"/>
  <c r="AK204" i="28"/>
  <c r="AL204" i="28"/>
  <c r="AT237" i="28"/>
  <c r="AR237" i="28"/>
  <c r="AY237" i="28" s="1"/>
  <c r="AS237" i="28"/>
  <c r="R208" i="28"/>
  <c r="Q208" i="28"/>
  <c r="X208" i="28" s="1"/>
  <c r="P208" i="28"/>
  <c r="R235" i="28"/>
  <c r="P235" i="28"/>
  <c r="Q235" i="28"/>
  <c r="X235" i="28" s="1"/>
  <c r="R184" i="28"/>
  <c r="P184" i="28"/>
  <c r="Q184" i="28"/>
  <c r="X184" i="28" s="1"/>
  <c r="AT259" i="28"/>
  <c r="AR259" i="28"/>
  <c r="AY259" i="28" s="1"/>
  <c r="AS259" i="28"/>
  <c r="AT205" i="28"/>
  <c r="AR205" i="28"/>
  <c r="AY205" i="28" s="1"/>
  <c r="AS205" i="28"/>
  <c r="BH105" i="28"/>
  <c r="BF105" i="28"/>
  <c r="BG105" i="28"/>
  <c r="R140" i="28"/>
  <c r="Q140" i="28"/>
  <c r="X140" i="28" s="1"/>
  <c r="P140" i="28"/>
  <c r="R118" i="28"/>
  <c r="Q118" i="28"/>
  <c r="X118" i="28" s="1"/>
  <c r="P118" i="28"/>
  <c r="AT267" i="28"/>
  <c r="AS267" i="28"/>
  <c r="AR267" i="28"/>
  <c r="AY267" i="28" s="1"/>
  <c r="BH256" i="28"/>
  <c r="BF256" i="28"/>
  <c r="BI256" i="28" s="1"/>
  <c r="BG256" i="28"/>
  <c r="AM263" i="28"/>
  <c r="AK263" i="28"/>
  <c r="AL263" i="28"/>
  <c r="BH288" i="28"/>
  <c r="BF288" i="28"/>
  <c r="BI288" i="28" s="1"/>
  <c r="BG288" i="28"/>
  <c r="R239" i="28"/>
  <c r="P239" i="28"/>
  <c r="Q239" i="28"/>
  <c r="X239" i="28" s="1"/>
  <c r="R117" i="28"/>
  <c r="P117" i="28"/>
  <c r="Q117" i="28"/>
  <c r="X117" i="28" s="1"/>
  <c r="AM150" i="28"/>
  <c r="AK150" i="28"/>
  <c r="AL150" i="28"/>
  <c r="R231" i="28"/>
  <c r="P231" i="28"/>
  <c r="Q231" i="28"/>
  <c r="X231" i="28" s="1"/>
  <c r="AM151" i="28"/>
  <c r="AK151" i="28"/>
  <c r="AL151" i="28"/>
  <c r="AT271" i="28"/>
  <c r="AR271" i="28"/>
  <c r="AY271" i="28" s="1"/>
  <c r="AS271" i="28"/>
  <c r="R262" i="28"/>
  <c r="Q262" i="28"/>
  <c r="X262" i="28" s="1"/>
  <c r="P262" i="28"/>
  <c r="AT270" i="28"/>
  <c r="AR270" i="28"/>
  <c r="AY270" i="28" s="1"/>
  <c r="AS270" i="28"/>
  <c r="BH249" i="28"/>
  <c r="BG249" i="28"/>
  <c r="BF249" i="28"/>
  <c r="BI249" i="28" s="1"/>
  <c r="AM220" i="28"/>
  <c r="AK220" i="28"/>
  <c r="AL220" i="28"/>
  <c r="AT245" i="28"/>
  <c r="AR245" i="28"/>
  <c r="AY245" i="28" s="1"/>
  <c r="AS245" i="28"/>
  <c r="R224" i="28"/>
  <c r="Q224" i="28"/>
  <c r="X224" i="28" s="1"/>
  <c r="P224" i="28"/>
  <c r="R243" i="28"/>
  <c r="P243" i="28"/>
  <c r="Q243" i="28"/>
  <c r="X243" i="28" s="1"/>
  <c r="R192" i="28"/>
  <c r="P192" i="28"/>
  <c r="Q192" i="28"/>
  <c r="X192" i="28" s="1"/>
  <c r="AM159" i="28"/>
  <c r="AL159" i="28"/>
  <c r="AK159" i="28"/>
  <c r="AT214" i="28"/>
  <c r="AR214" i="28"/>
  <c r="AY214" i="28" s="1"/>
  <c r="AS214" i="28"/>
  <c r="BH109" i="28"/>
  <c r="BF109" i="28"/>
  <c r="BG109" i="28"/>
  <c r="AM123" i="28"/>
  <c r="AL123" i="28"/>
  <c r="AK123" i="28"/>
  <c r="BH155" i="28"/>
  <c r="BF155" i="28"/>
  <c r="BI155" i="28" s="1"/>
  <c r="BG155" i="28"/>
  <c r="R115" i="28"/>
  <c r="P115" i="28"/>
  <c r="Q115" i="28"/>
  <c r="X115" i="28" s="1"/>
  <c r="R282" i="28"/>
  <c r="P282" i="28"/>
  <c r="Q282" i="28"/>
  <c r="X282" i="28" s="1"/>
  <c r="AT278" i="28"/>
  <c r="AR278" i="28"/>
  <c r="AY278" i="28" s="1"/>
  <c r="AS278" i="28"/>
  <c r="AT235" i="28"/>
  <c r="AR235" i="28"/>
  <c r="AY235" i="28" s="1"/>
  <c r="AS235" i="28"/>
  <c r="BH241" i="28"/>
  <c r="BG241" i="28"/>
  <c r="BF241" i="28"/>
  <c r="BI241" i="28" s="1"/>
  <c r="BH182" i="28"/>
  <c r="BF182" i="28"/>
  <c r="BI182" i="28" s="1"/>
  <c r="BG182" i="28"/>
  <c r="BH215" i="28"/>
  <c r="BG215" i="28"/>
  <c r="BF215" i="28"/>
  <c r="BH160" i="28"/>
  <c r="BF160" i="28"/>
  <c r="BI160" i="28" s="1"/>
  <c r="BG160" i="28"/>
  <c r="BH188" i="28"/>
  <c r="BF188" i="28"/>
  <c r="BG188" i="28"/>
  <c r="AM93" i="28"/>
  <c r="AK93" i="28"/>
  <c r="AL93" i="28"/>
  <c r="AT105" i="28"/>
  <c r="AS105" i="28"/>
  <c r="AR105" i="28"/>
  <c r="AY105" i="28" s="1"/>
  <c r="BH80" i="28"/>
  <c r="BF80" i="28"/>
  <c r="BI80" i="28" s="1"/>
  <c r="BG80" i="28"/>
  <c r="R318" i="28"/>
  <c r="P318" i="28"/>
  <c r="Q318" i="28"/>
  <c r="X318" i="28" s="1"/>
  <c r="BH259" i="28"/>
  <c r="BF259" i="28"/>
  <c r="BI259" i="28" s="1"/>
  <c r="BG259" i="28"/>
  <c r="R201" i="28"/>
  <c r="Q201" i="28"/>
  <c r="X201" i="28" s="1"/>
  <c r="P201" i="28"/>
  <c r="AM171" i="28"/>
  <c r="AL171" i="28"/>
  <c r="AK171" i="28"/>
  <c r="BH234" i="28"/>
  <c r="BF234" i="28"/>
  <c r="BG234" i="28"/>
  <c r="BH158" i="28"/>
  <c r="BG158" i="28"/>
  <c r="BF158" i="28"/>
  <c r="AT142" i="28"/>
  <c r="AR142" i="28"/>
  <c r="AY142" i="28" s="1"/>
  <c r="AS142" i="28"/>
  <c r="BH141" i="28"/>
  <c r="BF141" i="28"/>
  <c r="BG141" i="28"/>
  <c r="R185" i="28"/>
  <c r="P185" i="28"/>
  <c r="Q185" i="28"/>
  <c r="X185" i="28" s="1"/>
  <c r="AT6" i="28"/>
  <c r="AS6" i="28"/>
  <c r="AR6" i="28"/>
  <c r="AY6" i="28" s="1"/>
  <c r="AM92" i="28"/>
  <c r="AK92" i="28"/>
  <c r="AL92" i="28"/>
  <c r="BH36" i="28"/>
  <c r="BF36" i="28"/>
  <c r="BG36" i="28"/>
  <c r="AM352" i="27"/>
  <c r="AL352" i="27"/>
  <c r="AN352" i="27"/>
  <c r="BI354" i="27"/>
  <c r="BH354" i="27"/>
  <c r="BG354" i="27"/>
  <c r="BJ354" i="27" s="1"/>
  <c r="AM206" i="28"/>
  <c r="AK206" i="28"/>
  <c r="AL206" i="28"/>
  <c r="AM54" i="28"/>
  <c r="AL54" i="28"/>
  <c r="AK54" i="28"/>
  <c r="AT103" i="28"/>
  <c r="AR103" i="28"/>
  <c r="AY103" i="28" s="1"/>
  <c r="AS103" i="28"/>
  <c r="AT42" i="28"/>
  <c r="AR42" i="28"/>
  <c r="AY42" i="28" s="1"/>
  <c r="AS42" i="28"/>
  <c r="AT121" i="28"/>
  <c r="AR121" i="28"/>
  <c r="AY121" i="28" s="1"/>
  <c r="AS121" i="28"/>
  <c r="AM5" i="28"/>
  <c r="AL5" i="28"/>
  <c r="AK5" i="28"/>
  <c r="AM14" i="28"/>
  <c r="AK14" i="28"/>
  <c r="AL14" i="28"/>
  <c r="BI366" i="27"/>
  <c r="BG366" i="27"/>
  <c r="BH366" i="27"/>
  <c r="BI363" i="27"/>
  <c r="BG363" i="27"/>
  <c r="BH363" i="27"/>
  <c r="BH204" i="28"/>
  <c r="BF204" i="28"/>
  <c r="BI204" i="28" s="1"/>
  <c r="BG204" i="28"/>
  <c r="BH88" i="28"/>
  <c r="BG88" i="28"/>
  <c r="BF88" i="28"/>
  <c r="BI88" i="28" s="1"/>
  <c r="R35" i="28"/>
  <c r="P35" i="28"/>
  <c r="Q35" i="28"/>
  <c r="X35" i="28" s="1"/>
  <c r="AM66" i="28"/>
  <c r="AK66" i="28"/>
  <c r="AL66" i="28"/>
  <c r="AM39" i="28"/>
  <c r="AL39" i="28"/>
  <c r="AK39" i="28"/>
  <c r="AT146" i="28"/>
  <c r="AS146" i="28"/>
  <c r="AR146" i="28"/>
  <c r="AY146" i="28" s="1"/>
  <c r="BH134" i="28"/>
  <c r="BG134" i="28"/>
  <c r="BF134" i="28"/>
  <c r="BI134" i="28" s="1"/>
  <c r="BH153" i="28"/>
  <c r="BF153" i="28"/>
  <c r="BI153" i="28" s="1"/>
  <c r="BG153" i="28"/>
  <c r="AM37" i="28"/>
  <c r="AK37" i="28"/>
  <c r="AL37" i="28"/>
  <c r="AL331" i="27"/>
  <c r="AM331" i="27"/>
  <c r="AN331" i="27"/>
  <c r="R99" i="28"/>
  <c r="P99" i="28"/>
  <c r="Q99" i="28"/>
  <c r="X99" i="28" s="1"/>
  <c r="AM12" i="28"/>
  <c r="AK12" i="28"/>
  <c r="AL12" i="28"/>
  <c r="AT83" i="28"/>
  <c r="AS83" i="28"/>
  <c r="AR83" i="28"/>
  <c r="AY83" i="28" s="1"/>
  <c r="AT26" i="28"/>
  <c r="AR26" i="28"/>
  <c r="AY26" i="28" s="1"/>
  <c r="AS26" i="28"/>
  <c r="BH108" i="28"/>
  <c r="BF108" i="28"/>
  <c r="BG108" i="28"/>
  <c r="BH130" i="28"/>
  <c r="BF130" i="28"/>
  <c r="BI130" i="28" s="1"/>
  <c r="BG130" i="28"/>
  <c r="AT91" i="28"/>
  <c r="AR91" i="28"/>
  <c r="AY91" i="28" s="1"/>
  <c r="AS91" i="28"/>
  <c r="AN353" i="27"/>
  <c r="AL353" i="27"/>
  <c r="AM353" i="27"/>
  <c r="AT343" i="27"/>
  <c r="AS343" i="27"/>
  <c r="AZ343" i="27" s="1"/>
  <c r="AU343" i="27"/>
  <c r="AM63" i="28"/>
  <c r="AK63" i="28"/>
  <c r="AL63" i="28"/>
  <c r="AT148" i="28"/>
  <c r="AR148" i="28"/>
  <c r="AY148" i="28" s="1"/>
  <c r="AS148" i="28"/>
  <c r="BH67" i="28"/>
  <c r="BF67" i="28"/>
  <c r="BI67" i="28" s="1"/>
  <c r="BG67" i="28"/>
  <c r="R119" i="28"/>
  <c r="P119" i="28"/>
  <c r="Q119" i="28"/>
  <c r="X119" i="28" s="1"/>
  <c r="R159" i="28"/>
  <c r="P159" i="28"/>
  <c r="Q159" i="28"/>
  <c r="X159" i="28" s="1"/>
  <c r="AT68" i="28"/>
  <c r="AR68" i="28"/>
  <c r="AY68" i="28" s="1"/>
  <c r="AS68" i="28"/>
  <c r="R18" i="28"/>
  <c r="P18" i="28"/>
  <c r="Q18" i="28"/>
  <c r="X18" i="28" s="1"/>
  <c r="AM73" i="28"/>
  <c r="AK73" i="28"/>
  <c r="AL73" i="28"/>
  <c r="AT43" i="28"/>
  <c r="AR43" i="28"/>
  <c r="AY43" i="28" s="1"/>
  <c r="AS43" i="28"/>
  <c r="AM2" i="28"/>
  <c r="AK2" i="28"/>
  <c r="AL2" i="28"/>
  <c r="AM362" i="27"/>
  <c r="AN362" i="27"/>
  <c r="AL362" i="27"/>
  <c r="BH357" i="27"/>
  <c r="BG357" i="27"/>
  <c r="BI357" i="27"/>
  <c r="S320" i="27"/>
  <c r="Q320" i="27"/>
  <c r="R320" i="27"/>
  <c r="Y320" i="27" s="1"/>
  <c r="AN330" i="27"/>
  <c r="AL330" i="27"/>
  <c r="AM330" i="27"/>
  <c r="AT55" i="28"/>
  <c r="AR55" i="28"/>
  <c r="AY55" i="28" s="1"/>
  <c r="AS55" i="28"/>
  <c r="AM133" i="28"/>
  <c r="AK133" i="28"/>
  <c r="AL133" i="28"/>
  <c r="AM158" i="28"/>
  <c r="AK158" i="28"/>
  <c r="AL158" i="28"/>
  <c r="R86" i="28"/>
  <c r="P86" i="28"/>
  <c r="Q86" i="28"/>
  <c r="X86" i="28" s="1"/>
  <c r="AM53" i="28"/>
  <c r="AK53" i="28"/>
  <c r="AL53" i="28"/>
  <c r="AM108" i="28"/>
  <c r="AK108" i="28"/>
  <c r="AL108" i="28"/>
  <c r="BI301" i="27"/>
  <c r="BH301" i="27"/>
  <c r="BG301" i="27"/>
  <c r="AT207" i="28"/>
  <c r="AR207" i="28"/>
  <c r="AY207" i="28" s="1"/>
  <c r="AS207" i="28"/>
  <c r="AM47" i="28"/>
  <c r="AL47" i="28"/>
  <c r="AK47" i="28"/>
  <c r="AT85" i="28"/>
  <c r="AS85" i="28"/>
  <c r="AR85" i="28"/>
  <c r="AY85" i="28" s="1"/>
  <c r="BH51" i="28"/>
  <c r="BF51" i="28"/>
  <c r="BI51" i="28" s="1"/>
  <c r="BG51" i="28"/>
  <c r="R144" i="28"/>
  <c r="P144" i="28"/>
  <c r="Q144" i="28"/>
  <c r="X144" i="28" s="1"/>
  <c r="AT72" i="28"/>
  <c r="AR72" i="28"/>
  <c r="AY72" i="28" s="1"/>
  <c r="AS72" i="28"/>
  <c r="BH38" i="28"/>
  <c r="BF38" i="28"/>
  <c r="BG38" i="28"/>
  <c r="AT36" i="28"/>
  <c r="AR36" i="28"/>
  <c r="AY36" i="28" s="1"/>
  <c r="AS36" i="28"/>
  <c r="AM83" i="28"/>
  <c r="AK83" i="28"/>
  <c r="AL83" i="28"/>
  <c r="AM10" i="28"/>
  <c r="AK10" i="28"/>
  <c r="AL10" i="28"/>
  <c r="R84" i="28"/>
  <c r="P84" i="28"/>
  <c r="Q84" i="28"/>
  <c r="X84" i="28" s="1"/>
  <c r="AN326" i="27"/>
  <c r="AL326" i="27"/>
  <c r="AM326" i="27"/>
  <c r="AT324" i="27"/>
  <c r="AS324" i="27"/>
  <c r="AZ324" i="27" s="1"/>
  <c r="AU324" i="27"/>
  <c r="S297" i="27"/>
  <c r="Q297" i="27"/>
  <c r="R297" i="27"/>
  <c r="Y297" i="27" s="1"/>
  <c r="R94" i="28"/>
  <c r="Q94" i="28"/>
  <c r="X94" i="28" s="1"/>
  <c r="P94" i="28"/>
  <c r="AT39" i="28"/>
  <c r="AR39" i="28"/>
  <c r="AY39" i="28" s="1"/>
  <c r="AS39" i="28"/>
  <c r="BH62" i="28"/>
  <c r="BG62" i="28"/>
  <c r="BF62" i="28"/>
  <c r="BI62" i="28" s="1"/>
  <c r="AM104" i="28"/>
  <c r="AK104" i="28"/>
  <c r="AL104" i="28"/>
  <c r="BH128" i="28"/>
  <c r="BF128" i="28"/>
  <c r="BI128" i="28" s="1"/>
  <c r="BG128" i="28"/>
  <c r="AM57" i="28"/>
  <c r="AK57" i="28"/>
  <c r="AL57" i="28"/>
  <c r="AM21" i="28"/>
  <c r="AK21" i="28"/>
  <c r="AL21" i="28"/>
  <c r="AT102" i="28"/>
  <c r="AR102" i="28"/>
  <c r="AY102" i="28" s="1"/>
  <c r="AS102" i="28"/>
  <c r="R61" i="28"/>
  <c r="P61" i="28"/>
  <c r="Q61" i="28"/>
  <c r="X61" i="28" s="1"/>
  <c r="AN360" i="27"/>
  <c r="AM360" i="27"/>
  <c r="AL360" i="27"/>
  <c r="AT321" i="27"/>
  <c r="AS321" i="27"/>
  <c r="AZ321" i="27" s="1"/>
  <c r="AU321" i="27"/>
  <c r="BI316" i="27"/>
  <c r="BG316" i="27"/>
  <c r="BH316" i="27"/>
  <c r="BI289" i="27"/>
  <c r="BG289" i="27"/>
  <c r="BH289" i="27"/>
  <c r="AU360" i="27"/>
  <c r="AS360" i="27"/>
  <c r="AZ360" i="27" s="1"/>
  <c r="AT360" i="27"/>
  <c r="AL349" i="27"/>
  <c r="AM349" i="27"/>
  <c r="AN349" i="27"/>
  <c r="BI280" i="27"/>
  <c r="BH280" i="27"/>
  <c r="BG280" i="27"/>
  <c r="BJ280" i="27" s="1"/>
  <c r="S193" i="27"/>
  <c r="Q193" i="27"/>
  <c r="R193" i="27"/>
  <c r="Y193" i="27" s="1"/>
  <c r="BH105" i="27"/>
  <c r="BI105" i="27"/>
  <c r="BG105" i="27"/>
  <c r="BI267" i="27"/>
  <c r="BG267" i="27"/>
  <c r="BH267" i="27"/>
  <c r="BI20" i="27"/>
  <c r="BG20" i="27"/>
  <c r="BH20" i="27"/>
  <c r="AN138" i="27"/>
  <c r="AL138" i="27"/>
  <c r="AM138" i="27"/>
  <c r="S312" i="27"/>
  <c r="R312" i="27"/>
  <c r="Y312" i="27" s="1"/>
  <c r="Q312" i="27"/>
  <c r="S266" i="27"/>
  <c r="Q266" i="27"/>
  <c r="R266" i="27"/>
  <c r="Y266" i="27" s="1"/>
  <c r="AT308" i="27"/>
  <c r="AU308" i="27"/>
  <c r="AS308" i="27"/>
  <c r="AZ308" i="27" s="1"/>
  <c r="AU220" i="27"/>
  <c r="AT220" i="27"/>
  <c r="AS220" i="27"/>
  <c r="AZ220" i="27" s="1"/>
  <c r="AM201" i="27"/>
  <c r="AL201" i="27"/>
  <c r="AN201" i="27"/>
  <c r="AU131" i="27"/>
  <c r="AS131" i="27"/>
  <c r="AZ131" i="27" s="1"/>
  <c r="AT131" i="27"/>
  <c r="BI232" i="27"/>
  <c r="BH232" i="27"/>
  <c r="BG232" i="27"/>
  <c r="AN162" i="27"/>
  <c r="AL162" i="27"/>
  <c r="AM162" i="27"/>
  <c r="S115" i="27"/>
  <c r="R115" i="27"/>
  <c r="Y115" i="27" s="1"/>
  <c r="Q115" i="27"/>
  <c r="AN159" i="27"/>
  <c r="AL159" i="27"/>
  <c r="AM159" i="27"/>
  <c r="AM68" i="27"/>
  <c r="AL68" i="27"/>
  <c r="AN68" i="27"/>
  <c r="AN158" i="27"/>
  <c r="AM158" i="27"/>
  <c r="AL158" i="27"/>
  <c r="BI303" i="27"/>
  <c r="BG303" i="27"/>
  <c r="BJ303" i="27" s="1"/>
  <c r="BH303" i="27"/>
  <c r="AL292" i="27"/>
  <c r="AN292" i="27"/>
  <c r="AM292" i="27"/>
  <c r="S253" i="27"/>
  <c r="R253" i="27"/>
  <c r="Y253" i="27" s="1"/>
  <c r="Q253" i="27"/>
  <c r="S168" i="27"/>
  <c r="Q168" i="27"/>
  <c r="R168" i="27"/>
  <c r="Y168" i="27" s="1"/>
  <c r="BI364" i="27"/>
  <c r="BG364" i="27"/>
  <c r="BH364" i="27"/>
  <c r="BI298" i="27"/>
  <c r="BH298" i="27"/>
  <c r="BG298" i="27"/>
  <c r="S153" i="27"/>
  <c r="R153" i="27"/>
  <c r="Y153" i="27" s="1"/>
  <c r="Q153" i="27"/>
  <c r="BH260" i="27"/>
  <c r="BI260" i="27"/>
  <c r="BG260" i="27"/>
  <c r="BJ260" i="27" s="1"/>
  <c r="S228" i="27"/>
  <c r="R228" i="27"/>
  <c r="Y228" i="27" s="1"/>
  <c r="Q228" i="27"/>
  <c r="AT95" i="27"/>
  <c r="AS95" i="27"/>
  <c r="AZ95" i="27" s="1"/>
  <c r="AU95" i="27"/>
  <c r="BG8" i="27"/>
  <c r="BJ8" i="27" s="1"/>
  <c r="BI8" i="27"/>
  <c r="BH8" i="27"/>
  <c r="AT104" i="27"/>
  <c r="AS104" i="27"/>
  <c r="AZ104" i="27" s="1"/>
  <c r="AU104" i="27"/>
  <c r="AS303" i="27"/>
  <c r="AZ303" i="27" s="1"/>
  <c r="AU303" i="27"/>
  <c r="AT303" i="27"/>
  <c r="AU309" i="27"/>
  <c r="AS309" i="27"/>
  <c r="AZ309" i="27" s="1"/>
  <c r="AT309" i="27"/>
  <c r="S292" i="27"/>
  <c r="R292" i="27"/>
  <c r="Y292" i="27" s="1"/>
  <c r="Q292" i="27"/>
  <c r="AN252" i="27"/>
  <c r="AL252" i="27"/>
  <c r="AM252" i="27"/>
  <c r="BI201" i="27"/>
  <c r="BG201" i="27"/>
  <c r="BJ201" i="27" s="1"/>
  <c r="BH201" i="27"/>
  <c r="BI356" i="27"/>
  <c r="BG356" i="27"/>
  <c r="BJ356" i="27" s="1"/>
  <c r="BH356" i="27"/>
  <c r="AN208" i="27"/>
  <c r="AL208" i="27"/>
  <c r="AM208" i="27"/>
  <c r="AN152" i="27"/>
  <c r="AM152" i="27"/>
  <c r="AL152" i="27"/>
  <c r="Q258" i="27"/>
  <c r="S258" i="27"/>
  <c r="R258" i="27"/>
  <c r="Y258" i="27" s="1"/>
  <c r="BI226" i="27"/>
  <c r="BH226" i="27"/>
  <c r="BG226" i="27"/>
  <c r="BJ226" i="27" s="1"/>
  <c r="R52" i="27"/>
  <c r="Y52" i="27" s="1"/>
  <c r="S52" i="27"/>
  <c r="Q52" i="27"/>
  <c r="AL8" i="27"/>
  <c r="AM8" i="27"/>
  <c r="AN8" i="27"/>
  <c r="AU288" i="27"/>
  <c r="AS288" i="27"/>
  <c r="AZ288" i="27" s="1"/>
  <c r="AT288" i="27"/>
  <c r="AN254" i="27"/>
  <c r="AL254" i="27"/>
  <c r="AM254" i="27"/>
  <c r="S229" i="27"/>
  <c r="Q229" i="27"/>
  <c r="R229" i="27"/>
  <c r="Y229" i="27" s="1"/>
  <c r="AN287" i="27"/>
  <c r="AL287" i="27"/>
  <c r="AM287" i="27"/>
  <c r="S140" i="27"/>
  <c r="Q140" i="27"/>
  <c r="R140" i="27"/>
  <c r="Y140" i="27" s="1"/>
  <c r="AN247" i="27"/>
  <c r="AM247" i="27"/>
  <c r="AL247" i="27"/>
  <c r="S180" i="27"/>
  <c r="R180" i="27"/>
  <c r="Y180" i="27" s="1"/>
  <c r="Q180" i="27"/>
  <c r="AN242" i="27"/>
  <c r="AM242" i="27"/>
  <c r="AL242" i="27"/>
  <c r="BI125" i="27"/>
  <c r="BH125" i="27"/>
  <c r="BG125" i="27"/>
  <c r="AN131" i="27"/>
  <c r="AM131" i="27"/>
  <c r="AL131" i="27"/>
  <c r="BG76" i="27"/>
  <c r="BI76" i="27"/>
  <c r="BH76" i="27"/>
  <c r="AS35" i="27"/>
  <c r="AZ35" i="27" s="1"/>
  <c r="AT35" i="27"/>
  <c r="AU35" i="27"/>
  <c r="AN295" i="27"/>
  <c r="AL295" i="27"/>
  <c r="AM295" i="27"/>
  <c r="R272" i="27"/>
  <c r="Y272" i="27" s="1"/>
  <c r="Q272" i="27"/>
  <c r="S272" i="27"/>
  <c r="AM240" i="27"/>
  <c r="AN240" i="27"/>
  <c r="AL240" i="27"/>
  <c r="AN319" i="27"/>
  <c r="AM319" i="27"/>
  <c r="AL319" i="27"/>
  <c r="BG152" i="27"/>
  <c r="BH152" i="27"/>
  <c r="BI152" i="27"/>
  <c r="AU170" i="27"/>
  <c r="AT170" i="27"/>
  <c r="AS170" i="27"/>
  <c r="AZ170" i="27" s="1"/>
  <c r="S88" i="27"/>
  <c r="Q88" i="27"/>
  <c r="R88" i="27"/>
  <c r="Y88" i="27" s="1"/>
  <c r="AN44" i="27"/>
  <c r="AL44" i="27"/>
  <c r="AM44" i="27"/>
  <c r="AN315" i="27"/>
  <c r="AM315" i="27"/>
  <c r="AL315" i="27"/>
  <c r="AN268" i="27"/>
  <c r="AM268" i="27"/>
  <c r="AL268" i="27"/>
  <c r="R314" i="27"/>
  <c r="Y314" i="27" s="1"/>
  <c r="Q314" i="27"/>
  <c r="S314" i="27"/>
  <c r="AN221" i="27"/>
  <c r="AM221" i="27"/>
  <c r="AL221" i="27"/>
  <c r="BI241" i="27"/>
  <c r="BH241" i="27"/>
  <c r="BG241" i="27"/>
  <c r="BJ241" i="27" s="1"/>
  <c r="AN132" i="27"/>
  <c r="AL132" i="27"/>
  <c r="AM132" i="27"/>
  <c r="S167" i="27"/>
  <c r="Q167" i="27"/>
  <c r="R167" i="27"/>
  <c r="Y167" i="27" s="1"/>
  <c r="AN117" i="27"/>
  <c r="AM117" i="27"/>
  <c r="AL117" i="27"/>
  <c r="BI110" i="27"/>
  <c r="BH110" i="27"/>
  <c r="BG110" i="27"/>
  <c r="BI165" i="27"/>
  <c r="BH165" i="27"/>
  <c r="BG165" i="27"/>
  <c r="AT71" i="27"/>
  <c r="AU71" i="27"/>
  <c r="AS71" i="27"/>
  <c r="AZ71" i="27" s="1"/>
  <c r="AN166" i="27"/>
  <c r="AL166" i="27"/>
  <c r="AM166" i="27"/>
  <c r="AN308" i="27"/>
  <c r="AL308" i="27"/>
  <c r="AM308" i="27"/>
  <c r="AT363" i="27"/>
  <c r="AU363" i="27"/>
  <c r="AS363" i="27"/>
  <c r="AZ363" i="27" s="1"/>
  <c r="AN359" i="27"/>
  <c r="AM359" i="27"/>
  <c r="AL359" i="27"/>
  <c r="AU216" i="27"/>
  <c r="AT216" i="27"/>
  <c r="AS216" i="27"/>
  <c r="AZ216" i="27" s="1"/>
  <c r="AS127" i="27"/>
  <c r="AZ127" i="27" s="1"/>
  <c r="AT127" i="27"/>
  <c r="AU127" i="27"/>
  <c r="AN185" i="27"/>
  <c r="AL185" i="27"/>
  <c r="AM185" i="27"/>
  <c r="AS106" i="27"/>
  <c r="AZ106" i="27" s="1"/>
  <c r="AU106" i="27"/>
  <c r="AT106" i="27"/>
  <c r="S308" i="27"/>
  <c r="Q308" i="27"/>
  <c r="R308" i="27"/>
  <c r="Y308" i="27" s="1"/>
  <c r="AN64" i="27"/>
  <c r="AM64" i="27"/>
  <c r="AL64" i="27"/>
  <c r="S139" i="27"/>
  <c r="R139" i="27"/>
  <c r="Y139" i="27" s="1"/>
  <c r="Q139" i="27"/>
  <c r="BI218" i="27"/>
  <c r="BH218" i="27"/>
  <c r="BG218" i="27"/>
  <c r="BG106" i="27"/>
  <c r="BH106" i="27"/>
  <c r="BI106" i="27"/>
  <c r="S94" i="27"/>
  <c r="Q94" i="27"/>
  <c r="R94" i="27"/>
  <c r="Y94" i="27" s="1"/>
  <c r="AT24" i="27"/>
  <c r="AS24" i="27"/>
  <c r="AZ24" i="27" s="1"/>
  <c r="AU24" i="27"/>
  <c r="AU22" i="27"/>
  <c r="AT22" i="27"/>
  <c r="AS22" i="27"/>
  <c r="AZ22" i="27" s="1"/>
  <c r="S46" i="27"/>
  <c r="Q46" i="27"/>
  <c r="R46" i="27"/>
  <c r="Y46" i="27" s="1"/>
  <c r="Q189" i="27"/>
  <c r="R189" i="27"/>
  <c r="Y189" i="27" s="1"/>
  <c r="S189" i="27"/>
  <c r="BI185" i="27"/>
  <c r="BG185" i="27"/>
  <c r="BJ185" i="27" s="1"/>
  <c r="BH185" i="27"/>
  <c r="AU74" i="27"/>
  <c r="AS74" i="27"/>
  <c r="AZ74" i="27" s="1"/>
  <c r="AT74" i="27"/>
  <c r="R248" i="27"/>
  <c r="Y248" i="27" s="1"/>
  <c r="S248" i="27"/>
  <c r="Q248" i="27"/>
  <c r="BI321" i="27"/>
  <c r="BH321" i="27"/>
  <c r="BG321" i="27"/>
  <c r="BJ321" i="27" s="1"/>
  <c r="S131" i="27"/>
  <c r="Q131" i="27"/>
  <c r="R131" i="27"/>
  <c r="Y131" i="27" s="1"/>
  <c r="AU109" i="27"/>
  <c r="AT109" i="27"/>
  <c r="AS109" i="27"/>
  <c r="AZ109" i="27" s="1"/>
  <c r="S98" i="27"/>
  <c r="Q98" i="27"/>
  <c r="R98" i="27"/>
  <c r="Y98" i="27" s="1"/>
  <c r="AU60" i="27"/>
  <c r="AT60" i="27"/>
  <c r="AS60" i="27"/>
  <c r="AZ60" i="27" s="1"/>
  <c r="BI210" i="27"/>
  <c r="BH210" i="27"/>
  <c r="BG210" i="27"/>
  <c r="S142" i="27"/>
  <c r="Q142" i="27"/>
  <c r="R142" i="27"/>
  <c r="Y142" i="27" s="1"/>
  <c r="S75" i="27"/>
  <c r="R75" i="27"/>
  <c r="Y75" i="27" s="1"/>
  <c r="Q75" i="27"/>
  <c r="AS16" i="27"/>
  <c r="AZ16" i="27" s="1"/>
  <c r="AU16" i="27"/>
  <c r="AT16" i="27"/>
  <c r="AU267" i="27"/>
  <c r="AS267" i="27"/>
  <c r="AZ267" i="27" s="1"/>
  <c r="AT267" i="27"/>
  <c r="AU151" i="27"/>
  <c r="AT151" i="27"/>
  <c r="AS151" i="27"/>
  <c r="AZ151" i="27" s="1"/>
  <c r="S329" i="27"/>
  <c r="R329" i="27"/>
  <c r="Y329" i="27" s="1"/>
  <c r="Q329" i="27"/>
  <c r="AU122" i="27"/>
  <c r="AS122" i="27"/>
  <c r="AZ122" i="27" s="1"/>
  <c r="AT122" i="27"/>
  <c r="BH35" i="27"/>
  <c r="BI35" i="27"/>
  <c r="BG35" i="27"/>
  <c r="S166" i="27"/>
  <c r="Q166" i="27"/>
  <c r="R166" i="27"/>
  <c r="Y166" i="27" s="1"/>
  <c r="AU108" i="27"/>
  <c r="AS108" i="27"/>
  <c r="AZ108" i="27" s="1"/>
  <c r="AT108" i="27"/>
  <c r="Q257" i="27"/>
  <c r="R257" i="27"/>
  <c r="Y257" i="27" s="1"/>
  <c r="S257" i="27"/>
  <c r="R112" i="27"/>
  <c r="Y112" i="27" s="1"/>
  <c r="S112" i="27"/>
  <c r="Q112" i="27"/>
  <c r="AU53" i="27"/>
  <c r="AT53" i="27"/>
  <c r="AS53" i="27"/>
  <c r="AZ53" i="27" s="1"/>
  <c r="BG46" i="27"/>
  <c r="BH46" i="27"/>
  <c r="BI46" i="27"/>
  <c r="R328" i="27"/>
  <c r="Y328" i="27" s="1"/>
  <c r="S328" i="27"/>
  <c r="Q328" i="27"/>
  <c r="S93" i="27"/>
  <c r="R93" i="27"/>
  <c r="Y93" i="27" s="1"/>
  <c r="Q93" i="27"/>
  <c r="S42" i="27"/>
  <c r="Q42" i="27"/>
  <c r="R42" i="27"/>
  <c r="Y42" i="27" s="1"/>
  <c r="AU186" i="27"/>
  <c r="AS186" i="27"/>
  <c r="AZ186" i="27" s="1"/>
  <c r="AT186" i="27"/>
  <c r="AN93" i="27"/>
  <c r="AM93" i="27"/>
  <c r="AL93" i="27"/>
  <c r="S9" i="27"/>
  <c r="R9" i="27"/>
  <c r="Y9" i="27" s="1"/>
  <c r="Q9" i="27"/>
  <c r="AN125" i="27"/>
  <c r="AM125" i="27"/>
  <c r="AL125" i="27"/>
  <c r="BI102" i="27"/>
  <c r="BG102" i="27"/>
  <c r="BH102" i="27"/>
  <c r="AU101" i="27"/>
  <c r="AT101" i="27"/>
  <c r="AS101" i="27"/>
  <c r="AZ101" i="27" s="1"/>
  <c r="BH22" i="27"/>
  <c r="BI22" i="27"/>
  <c r="BG22" i="27"/>
  <c r="BJ22" i="27" s="1"/>
  <c r="BI193" i="27"/>
  <c r="BG193" i="27"/>
  <c r="BH193" i="27"/>
  <c r="AU49" i="27"/>
  <c r="AS49" i="27"/>
  <c r="AZ49" i="27" s="1"/>
  <c r="AT49" i="27"/>
  <c r="BH227" i="27"/>
  <c r="BI227" i="27"/>
  <c r="BG227" i="27"/>
  <c r="AN191" i="27"/>
  <c r="AL191" i="27"/>
  <c r="AM191" i="27"/>
  <c r="AN155" i="27"/>
  <c r="AM155" i="27"/>
  <c r="AL155" i="27"/>
  <c r="R150" i="27"/>
  <c r="Y150" i="27" s="1"/>
  <c r="Q150" i="27"/>
  <c r="S150" i="27"/>
  <c r="AN148" i="27"/>
  <c r="AM148" i="27"/>
  <c r="AL148" i="27"/>
  <c r="R34" i="27"/>
  <c r="Y34" i="27" s="1"/>
  <c r="S34" i="27"/>
  <c r="Q34" i="27"/>
  <c r="BI14" i="27"/>
  <c r="BG14" i="27"/>
  <c r="BH14" i="27"/>
  <c r="S119" i="27"/>
  <c r="Q119" i="27"/>
  <c r="R119" i="27"/>
  <c r="Y119" i="27" s="1"/>
  <c r="AN77" i="27"/>
  <c r="AM77" i="27"/>
  <c r="AL77" i="27"/>
  <c r="AN312" i="27"/>
  <c r="AL312" i="27"/>
  <c r="AM312" i="27"/>
  <c r="AM106" i="27"/>
  <c r="AN106" i="27"/>
  <c r="AL106" i="27"/>
  <c r="S176" i="27"/>
  <c r="Q176" i="27"/>
  <c r="R176" i="27"/>
  <c r="Y176" i="27" s="1"/>
  <c r="AN237" i="27"/>
  <c r="AL237" i="27"/>
  <c r="AM237" i="27"/>
  <c r="BI245" i="27"/>
  <c r="BG245" i="27"/>
  <c r="BH245" i="27"/>
  <c r="AL29" i="27"/>
  <c r="AN29" i="27"/>
  <c r="AM29" i="27"/>
  <c r="AU50" i="27"/>
  <c r="AS50" i="27"/>
  <c r="AZ50" i="27" s="1"/>
  <c r="AT50" i="27"/>
  <c r="BI11" i="27"/>
  <c r="BG11" i="27"/>
  <c r="BH11" i="27"/>
  <c r="AM137" i="27"/>
  <c r="AL137" i="27"/>
  <c r="AN137" i="27"/>
  <c r="S47" i="27"/>
  <c r="R47" i="27"/>
  <c r="Y47" i="27" s="1"/>
  <c r="Q47" i="27"/>
  <c r="S226" i="27"/>
  <c r="R226" i="27"/>
  <c r="Y226" i="27" s="1"/>
  <c r="Q226" i="27"/>
  <c r="AN59" i="27"/>
  <c r="AM59" i="27"/>
  <c r="AL59" i="27"/>
  <c r="BI3" i="27"/>
  <c r="BH3" i="27"/>
  <c r="BG3" i="27"/>
  <c r="BJ3" i="27" s="1"/>
  <c r="S146" i="27"/>
  <c r="Q146" i="27"/>
  <c r="R146" i="27"/>
  <c r="Y146" i="27" s="1"/>
  <c r="AL226" i="27"/>
  <c r="AN226" i="27"/>
  <c r="AM226" i="27"/>
  <c r="S249" i="27"/>
  <c r="R249" i="27"/>
  <c r="Y249" i="27" s="1"/>
  <c r="Q249" i="27"/>
  <c r="BI7" i="27"/>
  <c r="BG7" i="27"/>
  <c r="BJ7" i="27" s="1"/>
  <c r="BH7" i="27"/>
  <c r="Q227" i="27"/>
  <c r="R227" i="27"/>
  <c r="Y227" i="27" s="1"/>
  <c r="S227" i="27"/>
  <c r="BG59" i="27"/>
  <c r="BI59" i="27"/>
  <c r="BH59" i="27"/>
  <c r="BI69" i="27"/>
  <c r="BH69" i="27"/>
  <c r="BG69" i="27"/>
  <c r="BJ69" i="27" s="1"/>
  <c r="AN101" i="27"/>
  <c r="AL101" i="27"/>
  <c r="AM101" i="27"/>
  <c r="AN46" i="27"/>
  <c r="AL46" i="27"/>
  <c r="AM46" i="27"/>
  <c r="BI58" i="27"/>
  <c r="BG58" i="27"/>
  <c r="BH58" i="27"/>
  <c r="S3" i="27"/>
  <c r="Q3" i="27"/>
  <c r="R3" i="27"/>
  <c r="Y3" i="27" s="1"/>
  <c r="R218" i="27"/>
  <c r="Y218" i="27" s="1"/>
  <c r="Q218" i="27"/>
  <c r="S218" i="27"/>
  <c r="AU5" i="27"/>
  <c r="AS5" i="27"/>
  <c r="AZ5" i="27" s="1"/>
  <c r="AT5" i="27"/>
  <c r="Q109" i="27"/>
  <c r="R109" i="27"/>
  <c r="Y109" i="27" s="1"/>
  <c r="S109" i="27"/>
  <c r="BG187" i="27"/>
  <c r="BJ187" i="27" s="1"/>
  <c r="BH187" i="27"/>
  <c r="BI187" i="27"/>
  <c r="BI50" i="27"/>
  <c r="BG50" i="27"/>
  <c r="BH50" i="27"/>
  <c r="BH67" i="27"/>
  <c r="BI67" i="27"/>
  <c r="BG67" i="27"/>
  <c r="R349" i="26"/>
  <c r="Q349" i="26"/>
  <c r="X349" i="26" s="1"/>
  <c r="P349" i="26"/>
  <c r="BH338" i="26"/>
  <c r="BG338" i="26"/>
  <c r="BF338" i="26"/>
  <c r="AM325" i="26"/>
  <c r="AK325" i="26"/>
  <c r="AL325" i="26"/>
  <c r="AT313" i="26"/>
  <c r="AR313" i="26"/>
  <c r="AY313" i="26" s="1"/>
  <c r="AS313" i="26"/>
  <c r="BH365" i="26"/>
  <c r="BG365" i="26"/>
  <c r="BF365" i="26"/>
  <c r="AT355" i="26"/>
  <c r="AR355" i="26"/>
  <c r="AY355" i="26" s="1"/>
  <c r="AS355" i="26"/>
  <c r="AM351" i="26"/>
  <c r="AK351" i="26"/>
  <c r="AL351" i="26"/>
  <c r="AT328" i="26"/>
  <c r="AS328" i="26"/>
  <c r="AR328" i="26"/>
  <c r="AY328" i="26" s="1"/>
  <c r="BH327" i="26"/>
  <c r="BF327" i="26"/>
  <c r="BI327" i="26" s="1"/>
  <c r="BG327" i="26"/>
  <c r="BH307" i="26"/>
  <c r="BF307" i="26"/>
  <c r="BI307" i="26" s="1"/>
  <c r="BG307" i="26"/>
  <c r="BH283" i="26"/>
  <c r="BG283" i="26"/>
  <c r="BF283" i="26"/>
  <c r="AM355" i="26"/>
  <c r="AK355" i="26"/>
  <c r="AL355" i="26"/>
  <c r="AM340" i="26"/>
  <c r="AK340" i="26"/>
  <c r="AL340" i="26"/>
  <c r="AM320" i="26"/>
  <c r="AL320" i="26"/>
  <c r="AK320" i="26"/>
  <c r="AT365" i="26"/>
  <c r="AS365" i="26"/>
  <c r="AR365" i="26"/>
  <c r="AY365" i="26" s="1"/>
  <c r="R363" i="26"/>
  <c r="P363" i="26"/>
  <c r="Q363" i="26"/>
  <c r="X363" i="26" s="1"/>
  <c r="AM338" i="26"/>
  <c r="AL338" i="26"/>
  <c r="AK338" i="26"/>
  <c r="BH326" i="26"/>
  <c r="BG326" i="26"/>
  <c r="BF326" i="26"/>
  <c r="BI326" i="26" s="1"/>
  <c r="BH300" i="26"/>
  <c r="BF300" i="26"/>
  <c r="BG300" i="26"/>
  <c r="R305" i="26"/>
  <c r="P305" i="26"/>
  <c r="Q305" i="26"/>
  <c r="X305" i="26" s="1"/>
  <c r="AM292" i="26"/>
  <c r="AL292" i="26"/>
  <c r="AK292" i="26"/>
  <c r="AT292" i="26"/>
  <c r="AR292" i="26"/>
  <c r="AY292" i="26" s="1"/>
  <c r="AS292" i="26"/>
  <c r="R357" i="26"/>
  <c r="P357" i="26"/>
  <c r="Q357" i="26"/>
  <c r="X357" i="26" s="1"/>
  <c r="BH359" i="26"/>
  <c r="BF359" i="26"/>
  <c r="BI359" i="26" s="1"/>
  <c r="BG359" i="26"/>
  <c r="AM333" i="26"/>
  <c r="AK333" i="26"/>
  <c r="AL333" i="26"/>
  <c r="BH314" i="26"/>
  <c r="BG314" i="26"/>
  <c r="BF314" i="26"/>
  <c r="AT315" i="26"/>
  <c r="AR315" i="26"/>
  <c r="AY315" i="26" s="1"/>
  <c r="AS315" i="26"/>
  <c r="BH311" i="26"/>
  <c r="BG311" i="26"/>
  <c r="BF311" i="26"/>
  <c r="BI311" i="26" s="1"/>
  <c r="AM282" i="26"/>
  <c r="AL282" i="26"/>
  <c r="AK282" i="26"/>
  <c r="R299" i="26"/>
  <c r="Q299" i="26"/>
  <c r="X299" i="26" s="1"/>
  <c r="P299" i="26"/>
  <c r="AM358" i="26"/>
  <c r="AK358" i="26"/>
  <c r="AL358" i="26"/>
  <c r="AT360" i="26"/>
  <c r="AS360" i="26"/>
  <c r="AR360" i="26"/>
  <c r="AY360" i="26" s="1"/>
  <c r="BH335" i="26"/>
  <c r="BF335" i="26"/>
  <c r="BG335" i="26"/>
  <c r="AT344" i="26"/>
  <c r="AR344" i="26"/>
  <c r="AY344" i="26" s="1"/>
  <c r="AS344" i="26"/>
  <c r="BH322" i="26"/>
  <c r="BF322" i="26"/>
  <c r="BG322" i="26"/>
  <c r="AM309" i="26"/>
  <c r="AK309" i="26"/>
  <c r="AL309" i="26"/>
  <c r="AM304" i="26"/>
  <c r="AK304" i="26"/>
  <c r="AL304" i="26"/>
  <c r="AM361" i="26"/>
  <c r="AL361" i="26"/>
  <c r="AK361" i="26"/>
  <c r="BH357" i="26"/>
  <c r="BF357" i="26"/>
  <c r="BI357" i="26" s="1"/>
  <c r="BG357" i="26"/>
  <c r="AM352" i="26"/>
  <c r="AK352" i="26"/>
  <c r="AL352" i="26"/>
  <c r="AT337" i="26"/>
  <c r="AS337" i="26"/>
  <c r="AR337" i="26"/>
  <c r="AY337" i="26" s="1"/>
  <c r="AM327" i="26"/>
  <c r="AK327" i="26"/>
  <c r="AL327" i="26"/>
  <c r="AT299" i="26"/>
  <c r="AS299" i="26"/>
  <c r="AR299" i="26"/>
  <c r="AY299" i="26" s="1"/>
  <c r="AT279" i="26"/>
  <c r="AR279" i="26"/>
  <c r="AY279" i="26" s="1"/>
  <c r="AS279" i="26"/>
  <c r="R301" i="26"/>
  <c r="Q301" i="26"/>
  <c r="X301" i="26" s="1"/>
  <c r="P301" i="26"/>
  <c r="BH356" i="26"/>
  <c r="BF356" i="26"/>
  <c r="BG356" i="26"/>
  <c r="AM311" i="26"/>
  <c r="AL311" i="26"/>
  <c r="AK311" i="26"/>
  <c r="BH278" i="26"/>
  <c r="BG278" i="26"/>
  <c r="BF278" i="26"/>
  <c r="AT298" i="26"/>
  <c r="AR298" i="26"/>
  <c r="AY298" i="26" s="1"/>
  <c r="AS298" i="26"/>
  <c r="BH296" i="26"/>
  <c r="BF296" i="26"/>
  <c r="BI296" i="26" s="1"/>
  <c r="BG296" i="26"/>
  <c r="AT250" i="26"/>
  <c r="AR250" i="26"/>
  <c r="AY250" i="26" s="1"/>
  <c r="AS250" i="26"/>
  <c r="AT241" i="26"/>
  <c r="AS241" i="26"/>
  <c r="AR241" i="26"/>
  <c r="AY241" i="26" s="1"/>
  <c r="R189" i="26"/>
  <c r="P189" i="26"/>
  <c r="Q189" i="26"/>
  <c r="X189" i="26" s="1"/>
  <c r="AM182" i="26"/>
  <c r="AL182" i="26"/>
  <c r="AK182" i="26"/>
  <c r="AT154" i="26"/>
  <c r="AR154" i="26"/>
  <c r="AY154" i="26" s="1"/>
  <c r="AS154" i="26"/>
  <c r="R178" i="26"/>
  <c r="P178" i="26"/>
  <c r="Q178" i="26"/>
  <c r="X178" i="26" s="1"/>
  <c r="R158" i="26"/>
  <c r="P158" i="26"/>
  <c r="Q158" i="26"/>
  <c r="X158" i="26" s="1"/>
  <c r="AT113" i="26"/>
  <c r="AR113" i="26"/>
  <c r="AY113" i="26" s="1"/>
  <c r="AS113" i="26"/>
  <c r="BH35" i="26"/>
  <c r="BG35" i="26"/>
  <c r="BF35" i="26"/>
  <c r="AM70" i="26"/>
  <c r="AK70" i="26"/>
  <c r="AL70" i="26"/>
  <c r="AM89" i="26"/>
  <c r="AK89" i="26"/>
  <c r="AL89" i="26"/>
  <c r="AM48" i="26"/>
  <c r="AL48" i="26"/>
  <c r="AK48" i="26"/>
  <c r="AT41" i="26"/>
  <c r="AR41" i="26"/>
  <c r="AY41" i="26" s="1"/>
  <c r="AS41" i="26"/>
  <c r="AM15" i="26"/>
  <c r="AL15" i="26"/>
  <c r="AK15" i="26"/>
  <c r="AN340" i="25"/>
  <c r="AM340" i="25"/>
  <c r="AL340" i="25"/>
  <c r="BI328" i="25"/>
  <c r="BG328" i="25"/>
  <c r="BH328" i="25"/>
  <c r="BH259" i="26"/>
  <c r="BF259" i="26"/>
  <c r="BG259" i="26"/>
  <c r="AT183" i="26"/>
  <c r="AR183" i="26"/>
  <c r="AY183" i="26" s="1"/>
  <c r="AS183" i="26"/>
  <c r="AM165" i="26"/>
  <c r="AK165" i="26"/>
  <c r="AL165" i="26"/>
  <c r="R149" i="26"/>
  <c r="Q149" i="26"/>
  <c r="X149" i="26" s="1"/>
  <c r="P149" i="26"/>
  <c r="BH130" i="26"/>
  <c r="BF130" i="26"/>
  <c r="BI130" i="26" s="1"/>
  <c r="BG130" i="26"/>
  <c r="R137" i="26"/>
  <c r="P137" i="26"/>
  <c r="Q137" i="26"/>
  <c r="X137" i="26" s="1"/>
  <c r="AM126" i="26"/>
  <c r="AK126" i="26"/>
  <c r="AL126" i="26"/>
  <c r="R87" i="26"/>
  <c r="P87" i="26"/>
  <c r="Q87" i="26"/>
  <c r="X87" i="26" s="1"/>
  <c r="BH46" i="26"/>
  <c r="BF46" i="26"/>
  <c r="BI46" i="26" s="1"/>
  <c r="BG46" i="26"/>
  <c r="BH88" i="26"/>
  <c r="BG88" i="26"/>
  <c r="BF88" i="26"/>
  <c r="AM24" i="26"/>
  <c r="AK24" i="26"/>
  <c r="AL24" i="26"/>
  <c r="BH4" i="26"/>
  <c r="BF4" i="26"/>
  <c r="BG4" i="26"/>
  <c r="AT16" i="26"/>
  <c r="AS16" i="26"/>
  <c r="AR16" i="26"/>
  <c r="AY16" i="26" s="1"/>
  <c r="BI349" i="25"/>
  <c r="BG349" i="25"/>
  <c r="BJ349" i="25" s="1"/>
  <c r="BH349" i="25"/>
  <c r="AS351" i="25"/>
  <c r="AZ351" i="25" s="1"/>
  <c r="AT351" i="25"/>
  <c r="AU351" i="25"/>
  <c r="AU336" i="25"/>
  <c r="AT336" i="25"/>
  <c r="AS336" i="25"/>
  <c r="AZ336" i="25" s="1"/>
  <c r="S323" i="25"/>
  <c r="R323" i="25"/>
  <c r="Y323" i="25" s="1"/>
  <c r="Q323" i="25"/>
  <c r="S312" i="25"/>
  <c r="Q312" i="25"/>
  <c r="R312" i="25"/>
  <c r="Y312" i="25" s="1"/>
  <c r="S307" i="25"/>
  <c r="Q307" i="25"/>
  <c r="R307" i="25"/>
  <c r="Y307" i="25" s="1"/>
  <c r="AT254" i="26"/>
  <c r="AR254" i="26"/>
  <c r="AY254" i="26" s="1"/>
  <c r="AS254" i="26"/>
  <c r="AT249" i="26"/>
  <c r="AS249" i="26"/>
  <c r="AR249" i="26"/>
  <c r="AY249" i="26" s="1"/>
  <c r="R233" i="26"/>
  <c r="P233" i="26"/>
  <c r="Q233" i="26"/>
  <c r="X233" i="26" s="1"/>
  <c r="AT224" i="26"/>
  <c r="AR224" i="26"/>
  <c r="AY224" i="26" s="1"/>
  <c r="AS224" i="26"/>
  <c r="AT195" i="26"/>
  <c r="AR195" i="26"/>
  <c r="AY195" i="26" s="1"/>
  <c r="AS195" i="26"/>
  <c r="BH207" i="26"/>
  <c r="BF207" i="26"/>
  <c r="BG207" i="26"/>
  <c r="AT158" i="26"/>
  <c r="AR158" i="26"/>
  <c r="AY158" i="26" s="1"/>
  <c r="AS158" i="26"/>
  <c r="BH162" i="26"/>
  <c r="BG162" i="26"/>
  <c r="BF162" i="26"/>
  <c r="AT121" i="26"/>
  <c r="AS121" i="26"/>
  <c r="AR121" i="26"/>
  <c r="AY121" i="26" s="1"/>
  <c r="BH39" i="26"/>
  <c r="BF39" i="26"/>
  <c r="BI39" i="26" s="1"/>
  <c r="BG39" i="26"/>
  <c r="AM78" i="26"/>
  <c r="AK78" i="26"/>
  <c r="AL78" i="26"/>
  <c r="AT19" i="26"/>
  <c r="AR19" i="26"/>
  <c r="AY19" i="26" s="1"/>
  <c r="AS19" i="26"/>
  <c r="AM56" i="26"/>
  <c r="AK56" i="26"/>
  <c r="AL56" i="26"/>
  <c r="AT45" i="26"/>
  <c r="AR45" i="26"/>
  <c r="AY45" i="26" s="1"/>
  <c r="AS45" i="26"/>
  <c r="AM9" i="26"/>
  <c r="AL9" i="26"/>
  <c r="AK9" i="26"/>
  <c r="BH2" i="26"/>
  <c r="BG2" i="26"/>
  <c r="BF2" i="26"/>
  <c r="AN363" i="25"/>
  <c r="AM363" i="25"/>
  <c r="AL363" i="25"/>
  <c r="AU352" i="25"/>
  <c r="AT352" i="25"/>
  <c r="AS352" i="25"/>
  <c r="AZ352" i="25" s="1"/>
  <c r="BH336" i="25"/>
  <c r="BI336" i="25"/>
  <c r="BG336" i="25"/>
  <c r="BH263" i="26"/>
  <c r="BG263" i="26"/>
  <c r="BF263" i="26"/>
  <c r="AT247" i="26"/>
  <c r="AR247" i="26"/>
  <c r="AY247" i="26" s="1"/>
  <c r="AS247" i="26"/>
  <c r="BH236" i="26"/>
  <c r="BF236" i="26"/>
  <c r="BG236" i="26"/>
  <c r="AM214" i="26"/>
  <c r="AK214" i="26"/>
  <c r="AL214" i="26"/>
  <c r="AT201" i="26"/>
  <c r="AS201" i="26"/>
  <c r="AR201" i="26"/>
  <c r="AY201" i="26" s="1"/>
  <c r="AM200" i="26"/>
  <c r="AK200" i="26"/>
  <c r="AL200" i="26"/>
  <c r="BH167" i="26"/>
  <c r="BF167" i="26"/>
  <c r="BI167" i="26" s="1"/>
  <c r="BG167" i="26"/>
  <c r="R93" i="26"/>
  <c r="Q93" i="26"/>
  <c r="X93" i="26" s="1"/>
  <c r="P93" i="26"/>
  <c r="R108" i="26"/>
  <c r="Q108" i="26"/>
  <c r="X108" i="26" s="1"/>
  <c r="P108" i="26"/>
  <c r="AM107" i="26"/>
  <c r="AK107" i="26"/>
  <c r="AL107" i="26"/>
  <c r="AT73" i="26"/>
  <c r="AS73" i="26"/>
  <c r="AR73" i="26"/>
  <c r="AY73" i="26" s="1"/>
  <c r="R18" i="26"/>
  <c r="P18" i="26"/>
  <c r="Q18" i="26"/>
  <c r="X18" i="26" s="1"/>
  <c r="BH15" i="26"/>
  <c r="BF15" i="26"/>
  <c r="BI15" i="26" s="1"/>
  <c r="BG15" i="26"/>
  <c r="Q363" i="25"/>
  <c r="R363" i="25"/>
  <c r="Y363" i="25" s="1"/>
  <c r="S363" i="25"/>
  <c r="R353" i="25"/>
  <c r="Y353" i="25" s="1"/>
  <c r="S353" i="25"/>
  <c r="Q353" i="25"/>
  <c r="AN332" i="25"/>
  <c r="AM332" i="25"/>
  <c r="AL332" i="25"/>
  <c r="BH330" i="25"/>
  <c r="BG330" i="25"/>
  <c r="BI330" i="25"/>
  <c r="AU329" i="25"/>
  <c r="AS329" i="25"/>
  <c r="AZ329" i="25" s="1"/>
  <c r="AT329" i="25"/>
  <c r="AU310" i="25"/>
  <c r="AT310" i="25"/>
  <c r="AS310" i="25"/>
  <c r="AZ310" i="25" s="1"/>
  <c r="AM267" i="26"/>
  <c r="AK267" i="26"/>
  <c r="AL267" i="26"/>
  <c r="R258" i="26"/>
  <c r="P258" i="26"/>
  <c r="Q258" i="26"/>
  <c r="X258" i="26" s="1"/>
  <c r="BH232" i="26"/>
  <c r="BG232" i="26"/>
  <c r="BF232" i="26"/>
  <c r="AT227" i="26"/>
  <c r="AS227" i="26"/>
  <c r="AR227" i="26"/>
  <c r="AY227" i="26" s="1"/>
  <c r="R212" i="26"/>
  <c r="P212" i="26"/>
  <c r="Q212" i="26"/>
  <c r="X212" i="26" s="1"/>
  <c r="BH193" i="26"/>
  <c r="BG193" i="26"/>
  <c r="BF193" i="26"/>
  <c r="R210" i="26"/>
  <c r="P210" i="26"/>
  <c r="Q210" i="26"/>
  <c r="X210" i="26" s="1"/>
  <c r="BH173" i="26"/>
  <c r="BF173" i="26"/>
  <c r="BG173" i="26"/>
  <c r="AM104" i="26"/>
  <c r="AK104" i="26"/>
  <c r="AL104" i="26"/>
  <c r="AM138" i="26"/>
  <c r="AK138" i="26"/>
  <c r="AL138" i="26"/>
  <c r="R103" i="26"/>
  <c r="P103" i="26"/>
  <c r="Q103" i="26"/>
  <c r="X103" i="26" s="1"/>
  <c r="AT144" i="26"/>
  <c r="AR144" i="26"/>
  <c r="AY144" i="26" s="1"/>
  <c r="AS144" i="26"/>
  <c r="R134" i="26"/>
  <c r="P134" i="26"/>
  <c r="Q134" i="26"/>
  <c r="X134" i="26" s="1"/>
  <c r="AT99" i="26"/>
  <c r="AR99" i="26"/>
  <c r="AY99" i="26" s="1"/>
  <c r="AS99" i="26"/>
  <c r="R52" i="26"/>
  <c r="Q52" i="26"/>
  <c r="X52" i="26" s="1"/>
  <c r="P52" i="26"/>
  <c r="R49" i="26"/>
  <c r="P49" i="26"/>
  <c r="Q49" i="26"/>
  <c r="X49" i="26" s="1"/>
  <c r="BH58" i="26"/>
  <c r="BF58" i="26"/>
  <c r="BG58" i="26"/>
  <c r="AM12" i="26"/>
  <c r="AK12" i="26"/>
  <c r="AL12" i="26"/>
  <c r="AM5" i="26"/>
  <c r="AK5" i="26"/>
  <c r="AL5" i="26"/>
  <c r="BI331" i="25"/>
  <c r="BG331" i="25"/>
  <c r="BJ331" i="25" s="1"/>
  <c r="BH331" i="25"/>
  <c r="S301" i="25"/>
  <c r="Q301" i="25"/>
  <c r="R301" i="25"/>
  <c r="Y301" i="25" s="1"/>
  <c r="R260" i="26"/>
  <c r="Q260" i="26"/>
  <c r="X260" i="26" s="1"/>
  <c r="P260" i="26"/>
  <c r="BH246" i="26"/>
  <c r="BF246" i="26"/>
  <c r="BI246" i="26" s="1"/>
  <c r="BG246" i="26"/>
  <c r="AM245" i="26"/>
  <c r="AK245" i="26"/>
  <c r="AL245" i="26"/>
  <c r="AT240" i="26"/>
  <c r="AR240" i="26"/>
  <c r="AY240" i="26" s="1"/>
  <c r="AS240" i="26"/>
  <c r="BH211" i="26"/>
  <c r="BG211" i="26"/>
  <c r="BF211" i="26"/>
  <c r="BH210" i="26"/>
  <c r="BF210" i="26"/>
  <c r="BI210" i="26" s="1"/>
  <c r="BG210" i="26"/>
  <c r="R196" i="26"/>
  <c r="P196" i="26"/>
  <c r="Q196" i="26"/>
  <c r="X196" i="26" s="1"/>
  <c r="AT161" i="26"/>
  <c r="AR161" i="26"/>
  <c r="AY161" i="26" s="1"/>
  <c r="AS161" i="26"/>
  <c r="R174" i="26"/>
  <c r="P174" i="26"/>
  <c r="Q174" i="26"/>
  <c r="X174" i="26" s="1"/>
  <c r="R171" i="26"/>
  <c r="P171" i="26"/>
  <c r="Q171" i="26"/>
  <c r="X171" i="26" s="1"/>
  <c r="BH141" i="26"/>
  <c r="BG141" i="26"/>
  <c r="BF141" i="26"/>
  <c r="R98" i="26"/>
  <c r="Q98" i="26"/>
  <c r="X98" i="26" s="1"/>
  <c r="P98" i="26"/>
  <c r="BH129" i="26"/>
  <c r="BF129" i="26"/>
  <c r="BG129" i="26"/>
  <c r="BH79" i="26"/>
  <c r="BF79" i="26"/>
  <c r="BI79" i="26" s="1"/>
  <c r="BG79" i="26"/>
  <c r="AM43" i="26"/>
  <c r="AK43" i="26"/>
  <c r="AL43" i="26"/>
  <c r="R86" i="26"/>
  <c r="P86" i="26"/>
  <c r="Q86" i="26"/>
  <c r="X86" i="26" s="1"/>
  <c r="R64" i="26"/>
  <c r="P64" i="26"/>
  <c r="Q64" i="26"/>
  <c r="X64" i="26" s="1"/>
  <c r="BH85" i="26"/>
  <c r="BF85" i="26"/>
  <c r="BG85" i="26"/>
  <c r="AT49" i="26"/>
  <c r="AR49" i="26"/>
  <c r="AY49" i="26" s="1"/>
  <c r="AS49" i="26"/>
  <c r="AM10" i="26"/>
  <c r="AK10" i="26"/>
  <c r="AL10" i="26"/>
  <c r="AN329" i="25"/>
  <c r="AL329" i="25"/>
  <c r="AM329" i="25"/>
  <c r="AM268" i="26"/>
  <c r="AL268" i="26"/>
  <c r="AK268" i="26"/>
  <c r="AT266" i="26"/>
  <c r="AR266" i="26"/>
  <c r="AY266" i="26" s="1"/>
  <c r="AS266" i="26"/>
  <c r="R232" i="26"/>
  <c r="P232" i="26"/>
  <c r="Q232" i="26"/>
  <c r="X232" i="26" s="1"/>
  <c r="R249" i="26"/>
  <c r="P249" i="26"/>
  <c r="Q249" i="26"/>
  <c r="X249" i="26" s="1"/>
  <c r="AM221" i="26"/>
  <c r="AK221" i="26"/>
  <c r="AL221" i="26"/>
  <c r="AT210" i="26"/>
  <c r="AR210" i="26"/>
  <c r="AY210" i="26" s="1"/>
  <c r="AS210" i="26"/>
  <c r="BH185" i="26"/>
  <c r="BG185" i="26"/>
  <c r="BF185" i="26"/>
  <c r="BI185" i="26" s="1"/>
  <c r="AM203" i="26"/>
  <c r="AK203" i="26"/>
  <c r="AL203" i="26"/>
  <c r="R170" i="26"/>
  <c r="P170" i="26"/>
  <c r="Q170" i="26"/>
  <c r="X170" i="26" s="1"/>
  <c r="AT151" i="26"/>
  <c r="AS151" i="26"/>
  <c r="AR151" i="26"/>
  <c r="AY151" i="26" s="1"/>
  <c r="AT177" i="26"/>
  <c r="AR177" i="26"/>
  <c r="AY177" i="26" s="1"/>
  <c r="AS177" i="26"/>
  <c r="AT103" i="26"/>
  <c r="AR103" i="26"/>
  <c r="AY103" i="26" s="1"/>
  <c r="AS103" i="26"/>
  <c r="AT137" i="26"/>
  <c r="AR137" i="26"/>
  <c r="AY137" i="26" s="1"/>
  <c r="AS137" i="26"/>
  <c r="AM92" i="26"/>
  <c r="AK92" i="26"/>
  <c r="AL92" i="26"/>
  <c r="AT27" i="26"/>
  <c r="AS27" i="26"/>
  <c r="AR27" i="26"/>
  <c r="AY27" i="26" s="1"/>
  <c r="AM72" i="26"/>
  <c r="AK72" i="26"/>
  <c r="AL72" i="26"/>
  <c r="AM17" i="26"/>
  <c r="AL17" i="26"/>
  <c r="AK17" i="26"/>
  <c r="R58" i="26"/>
  <c r="P58" i="26"/>
  <c r="Q58" i="26"/>
  <c r="X58" i="26" s="1"/>
  <c r="AT11" i="26"/>
  <c r="AR11" i="26"/>
  <c r="AY11" i="26" s="1"/>
  <c r="AS11" i="26"/>
  <c r="AT4" i="26"/>
  <c r="AR4" i="26"/>
  <c r="AY4" i="26" s="1"/>
  <c r="AS4" i="26"/>
  <c r="BH351" i="25"/>
  <c r="BI351" i="25"/>
  <c r="BG351" i="25"/>
  <c r="BJ351" i="25" s="1"/>
  <c r="BI339" i="25"/>
  <c r="BH339" i="25"/>
  <c r="BG339" i="25"/>
  <c r="AM324" i="25"/>
  <c r="AL324" i="25"/>
  <c r="AN324" i="25"/>
  <c r="AN314" i="25"/>
  <c r="AL314" i="25"/>
  <c r="AM314" i="25"/>
  <c r="AM278" i="26"/>
  <c r="AK278" i="26"/>
  <c r="AL278" i="26"/>
  <c r="AT269" i="26"/>
  <c r="AR269" i="26"/>
  <c r="AY269" i="26" s="1"/>
  <c r="AS269" i="26"/>
  <c r="AT268" i="26"/>
  <c r="AR268" i="26"/>
  <c r="AY268" i="26" s="1"/>
  <c r="AS268" i="26"/>
  <c r="AT234" i="26"/>
  <c r="AS234" i="26"/>
  <c r="AR234" i="26"/>
  <c r="AY234" i="26" s="1"/>
  <c r="R231" i="26"/>
  <c r="Q231" i="26"/>
  <c r="X231" i="26" s="1"/>
  <c r="P231" i="26"/>
  <c r="BH205" i="26"/>
  <c r="BF205" i="26"/>
  <c r="BI205" i="26" s="1"/>
  <c r="BG205" i="26"/>
  <c r="BH214" i="26"/>
  <c r="BF214" i="26"/>
  <c r="BG214" i="26"/>
  <c r="AM181" i="26"/>
  <c r="AK181" i="26"/>
  <c r="AL181" i="26"/>
  <c r="AM153" i="26"/>
  <c r="AK153" i="26"/>
  <c r="AL153" i="26"/>
  <c r="R101" i="26"/>
  <c r="P101" i="26"/>
  <c r="Q101" i="26"/>
  <c r="X101" i="26" s="1"/>
  <c r="R124" i="26"/>
  <c r="P124" i="26"/>
  <c r="Q124" i="26"/>
  <c r="X124" i="26" s="1"/>
  <c r="R95" i="26"/>
  <c r="P95" i="26"/>
  <c r="Q95" i="26"/>
  <c r="X95" i="26" s="1"/>
  <c r="AM123" i="26"/>
  <c r="AK123" i="26"/>
  <c r="AL123" i="26"/>
  <c r="R59" i="26"/>
  <c r="P59" i="26"/>
  <c r="Q59" i="26"/>
  <c r="X59" i="26" s="1"/>
  <c r="AT88" i="26"/>
  <c r="AR88" i="26"/>
  <c r="AY88" i="26" s="1"/>
  <c r="AS88" i="26"/>
  <c r="R26" i="26"/>
  <c r="P26" i="26"/>
  <c r="Q26" i="26"/>
  <c r="X26" i="26" s="1"/>
  <c r="AM23" i="26"/>
  <c r="AK23" i="26"/>
  <c r="AL23" i="26"/>
  <c r="Q314" i="25"/>
  <c r="R314" i="25"/>
  <c r="Y314" i="25" s="1"/>
  <c r="S314" i="25"/>
  <c r="BI310" i="25"/>
  <c r="BG310" i="25"/>
  <c r="BH310" i="25"/>
  <c r="BI277" i="25"/>
  <c r="BH277" i="25"/>
  <c r="BG277" i="25"/>
  <c r="Q271" i="25"/>
  <c r="S271" i="25"/>
  <c r="R271" i="25"/>
  <c r="Y271" i="25" s="1"/>
  <c r="AU266" i="25"/>
  <c r="AS266" i="25"/>
  <c r="AZ266" i="25" s="1"/>
  <c r="AT266" i="25"/>
  <c r="S249" i="25"/>
  <c r="Q249" i="25"/>
  <c r="R249" i="25"/>
  <c r="Y249" i="25" s="1"/>
  <c r="S207" i="25"/>
  <c r="R207" i="25"/>
  <c r="Y207" i="25" s="1"/>
  <c r="Q207" i="25"/>
  <c r="AU221" i="25"/>
  <c r="AS221" i="25"/>
  <c r="AZ221" i="25" s="1"/>
  <c r="AT221" i="25"/>
  <c r="AU182" i="25"/>
  <c r="AT182" i="25"/>
  <c r="AS182" i="25"/>
  <c r="AZ182" i="25" s="1"/>
  <c r="S177" i="25"/>
  <c r="Q177" i="25"/>
  <c r="R177" i="25"/>
  <c r="Y177" i="25" s="1"/>
  <c r="AN154" i="25"/>
  <c r="AL154" i="25"/>
  <c r="AM154" i="25"/>
  <c r="AU135" i="25"/>
  <c r="AS135" i="25"/>
  <c r="AZ135" i="25" s="1"/>
  <c r="AT135" i="25"/>
  <c r="AU99" i="25"/>
  <c r="AS99" i="25"/>
  <c r="AZ99" i="25" s="1"/>
  <c r="AT99" i="25"/>
  <c r="AN137" i="25"/>
  <c r="AL137" i="25"/>
  <c r="AM137" i="25"/>
  <c r="Q90" i="25"/>
  <c r="R90" i="25"/>
  <c r="Y90" i="25" s="1"/>
  <c r="S90" i="25"/>
  <c r="AU87" i="25"/>
  <c r="AT87" i="25"/>
  <c r="AS87" i="25"/>
  <c r="AZ87" i="25" s="1"/>
  <c r="AN97" i="25"/>
  <c r="AM97" i="25"/>
  <c r="AL97" i="25"/>
  <c r="AN89" i="25"/>
  <c r="AL89" i="25"/>
  <c r="AM89" i="25"/>
  <c r="AS39" i="25"/>
  <c r="AZ39" i="25" s="1"/>
  <c r="AT39" i="25"/>
  <c r="AU39" i="25"/>
  <c r="BI55" i="25"/>
  <c r="BG55" i="25"/>
  <c r="BH55" i="25"/>
  <c r="S14" i="25"/>
  <c r="Q14" i="25"/>
  <c r="R14" i="25"/>
  <c r="Y14" i="25" s="1"/>
  <c r="BI114" i="25"/>
  <c r="BG114" i="25"/>
  <c r="BH114" i="25"/>
  <c r="S299" i="25"/>
  <c r="R299" i="25"/>
  <c r="Y299" i="25" s="1"/>
  <c r="Q299" i="25"/>
  <c r="BI285" i="25"/>
  <c r="BG285" i="25"/>
  <c r="BJ285" i="25" s="1"/>
  <c r="BH285" i="25"/>
  <c r="S285" i="25"/>
  <c r="R285" i="25"/>
  <c r="Y285" i="25" s="1"/>
  <c r="Q285" i="25"/>
  <c r="AN265" i="25"/>
  <c r="AL265" i="25"/>
  <c r="AM265" i="25"/>
  <c r="AN253" i="25"/>
  <c r="AL253" i="25"/>
  <c r="AM253" i="25"/>
  <c r="BI239" i="25"/>
  <c r="BH239" i="25"/>
  <c r="BG239" i="25"/>
  <c r="AN246" i="25"/>
  <c r="AL246" i="25"/>
  <c r="AM246" i="25"/>
  <c r="AN220" i="25"/>
  <c r="AL220" i="25"/>
  <c r="AM220" i="25"/>
  <c r="BI165" i="25"/>
  <c r="BH165" i="25"/>
  <c r="BG165" i="25"/>
  <c r="Q153" i="25"/>
  <c r="S153" i="25"/>
  <c r="R153" i="25"/>
  <c r="Y153" i="25" s="1"/>
  <c r="BI306" i="25"/>
  <c r="BG306" i="25"/>
  <c r="BH306" i="25"/>
  <c r="AU285" i="25"/>
  <c r="AS285" i="25"/>
  <c r="AZ285" i="25" s="1"/>
  <c r="AT285" i="25"/>
  <c r="R278" i="25"/>
  <c r="Y278" i="25" s="1"/>
  <c r="S278" i="25"/>
  <c r="Q278" i="25"/>
  <c r="BI266" i="25"/>
  <c r="BH266" i="25"/>
  <c r="BG266" i="25"/>
  <c r="BJ266" i="25" s="1"/>
  <c r="BH252" i="25"/>
  <c r="BI252" i="25"/>
  <c r="BG252" i="25"/>
  <c r="R190" i="25"/>
  <c r="Y190" i="25" s="1"/>
  <c r="S190" i="25"/>
  <c r="Q190" i="25"/>
  <c r="AN204" i="25"/>
  <c r="AL204" i="25"/>
  <c r="AM204" i="25"/>
  <c r="BI202" i="25"/>
  <c r="BG202" i="25"/>
  <c r="BH202" i="25"/>
  <c r="BI155" i="25"/>
  <c r="BG155" i="25"/>
  <c r="BH155" i="25"/>
  <c r="AN103" i="25"/>
  <c r="AM103" i="25"/>
  <c r="AL103" i="25"/>
  <c r="BI122" i="25"/>
  <c r="BG122" i="25"/>
  <c r="BJ122" i="25" s="1"/>
  <c r="BH122" i="25"/>
  <c r="AN142" i="25"/>
  <c r="AL142" i="25"/>
  <c r="AM142" i="25"/>
  <c r="BI75" i="25"/>
  <c r="BG75" i="25"/>
  <c r="BH75" i="25"/>
  <c r="AN76" i="25"/>
  <c r="AL76" i="25"/>
  <c r="AM76" i="25"/>
  <c r="Q76" i="25"/>
  <c r="R76" i="25"/>
  <c r="Y76" i="25" s="1"/>
  <c r="S76" i="25"/>
  <c r="Q13" i="25"/>
  <c r="S13" i="25"/>
  <c r="R13" i="25"/>
  <c r="Y13" i="25" s="1"/>
  <c r="AL8" i="25"/>
  <c r="AM8" i="25"/>
  <c r="AN8" i="25"/>
  <c r="AS304" i="25"/>
  <c r="AZ304" i="25" s="1"/>
  <c r="AT304" i="25"/>
  <c r="AU304" i="25"/>
  <c r="S293" i="25"/>
  <c r="R293" i="25"/>
  <c r="Y293" i="25" s="1"/>
  <c r="Q293" i="25"/>
  <c r="AU269" i="25"/>
  <c r="AS269" i="25"/>
  <c r="AZ269" i="25" s="1"/>
  <c r="AT269" i="25"/>
  <c r="Q264" i="25"/>
  <c r="R264" i="25"/>
  <c r="Y264" i="25" s="1"/>
  <c r="S264" i="25"/>
  <c r="AM254" i="25"/>
  <c r="AN254" i="25"/>
  <c r="AL254" i="25"/>
  <c r="AN228" i="25"/>
  <c r="AL228" i="25"/>
  <c r="AM228" i="25"/>
  <c r="AN205" i="25"/>
  <c r="AL205" i="25"/>
  <c r="AM205" i="25"/>
  <c r="Q157" i="25"/>
  <c r="R157" i="25"/>
  <c r="Y157" i="25" s="1"/>
  <c r="S157" i="25"/>
  <c r="AU159" i="25"/>
  <c r="AS159" i="25"/>
  <c r="AZ159" i="25" s="1"/>
  <c r="AT159" i="25"/>
  <c r="AN64" i="25"/>
  <c r="AL64" i="25"/>
  <c r="AM64" i="25"/>
  <c r="Q65" i="25"/>
  <c r="R65" i="25"/>
  <c r="Y65" i="25" s="1"/>
  <c r="S65" i="25"/>
  <c r="S71" i="25"/>
  <c r="Q71" i="25"/>
  <c r="R71" i="25"/>
  <c r="Y71" i="25" s="1"/>
  <c r="BI66" i="25"/>
  <c r="BG66" i="25"/>
  <c r="BH66" i="25"/>
  <c r="S16" i="25"/>
  <c r="Q16" i="25"/>
  <c r="R16" i="25"/>
  <c r="Y16" i="25" s="1"/>
  <c r="S10" i="25"/>
  <c r="Q10" i="25"/>
  <c r="R10" i="25"/>
  <c r="Y10" i="25" s="1"/>
  <c r="BG5" i="25"/>
  <c r="BJ5" i="25" s="1"/>
  <c r="BI5" i="25"/>
  <c r="BH5" i="25"/>
  <c r="BG63" i="25"/>
  <c r="BH63" i="25"/>
  <c r="BI63" i="25"/>
  <c r="BI15" i="25"/>
  <c r="BG15" i="25"/>
  <c r="BH15" i="25"/>
  <c r="R300" i="25"/>
  <c r="Y300" i="25" s="1"/>
  <c r="S300" i="25"/>
  <c r="Q300" i="25"/>
  <c r="BH297" i="25"/>
  <c r="BI297" i="25"/>
  <c r="BG297" i="25"/>
  <c r="AS287" i="25"/>
  <c r="AZ287" i="25" s="1"/>
  <c r="AT287" i="25"/>
  <c r="AU287" i="25"/>
  <c r="AU257" i="25"/>
  <c r="AT257" i="25"/>
  <c r="AS257" i="25"/>
  <c r="AZ257" i="25" s="1"/>
  <c r="Q240" i="25"/>
  <c r="S240" i="25"/>
  <c r="R240" i="25"/>
  <c r="Y240" i="25" s="1"/>
  <c r="BG218" i="25"/>
  <c r="BJ218" i="25" s="1"/>
  <c r="BH218" i="25"/>
  <c r="BI218" i="25"/>
  <c r="AU216" i="25"/>
  <c r="AS216" i="25"/>
  <c r="AZ216" i="25" s="1"/>
  <c r="AT216" i="25"/>
  <c r="AM200" i="25"/>
  <c r="AL200" i="25"/>
  <c r="AN200" i="25"/>
  <c r="BI190" i="25"/>
  <c r="BG190" i="25"/>
  <c r="BJ190" i="25" s="1"/>
  <c r="BH190" i="25"/>
  <c r="AM173" i="25"/>
  <c r="AL173" i="25"/>
  <c r="AN173" i="25"/>
  <c r="AU150" i="25"/>
  <c r="AS150" i="25"/>
  <c r="AZ150" i="25" s="1"/>
  <c r="AT150" i="25"/>
  <c r="BG135" i="25"/>
  <c r="BJ135" i="25" s="1"/>
  <c r="BH135" i="25"/>
  <c r="BI135" i="25"/>
  <c r="BH91" i="25"/>
  <c r="BI91" i="25"/>
  <c r="BG91" i="25"/>
  <c r="BJ91" i="25" s="1"/>
  <c r="S61" i="25"/>
  <c r="R61" i="25"/>
  <c r="Y61" i="25" s="1"/>
  <c r="Q61" i="25"/>
  <c r="AU60" i="25"/>
  <c r="AS60" i="25"/>
  <c r="AZ60" i="25" s="1"/>
  <c r="AT60" i="25"/>
  <c r="BH62" i="25"/>
  <c r="BI62" i="25"/>
  <c r="BG62" i="25"/>
  <c r="BJ62" i="25" s="1"/>
  <c r="AN51" i="25"/>
  <c r="AL51" i="25"/>
  <c r="AM51" i="25"/>
  <c r="BI7" i="25"/>
  <c r="BH7" i="25"/>
  <c r="BG7" i="25"/>
  <c r="S20" i="25"/>
  <c r="Q20" i="25"/>
  <c r="R20" i="25"/>
  <c r="Y20" i="25" s="1"/>
  <c r="AL305" i="25"/>
  <c r="AN305" i="25"/>
  <c r="AM305" i="25"/>
  <c r="R277" i="25"/>
  <c r="Y277" i="25" s="1"/>
  <c r="S277" i="25"/>
  <c r="Q277" i="25"/>
  <c r="AL269" i="25"/>
  <c r="AN269" i="25"/>
  <c r="AM269" i="25"/>
  <c r="AS244" i="25"/>
  <c r="AZ244" i="25" s="1"/>
  <c r="AU244" i="25"/>
  <c r="AT244" i="25"/>
  <c r="S256" i="25"/>
  <c r="Q256" i="25"/>
  <c r="R256" i="25"/>
  <c r="Y256" i="25" s="1"/>
  <c r="BG207" i="25"/>
  <c r="BI207" i="25"/>
  <c r="BH207" i="25"/>
  <c r="BG222" i="25"/>
  <c r="BI222" i="25"/>
  <c r="BH222" i="25"/>
  <c r="AU185" i="25"/>
  <c r="AT185" i="25"/>
  <c r="AS185" i="25"/>
  <c r="AZ185" i="25" s="1"/>
  <c r="AU199" i="25"/>
  <c r="AS199" i="25"/>
  <c r="AZ199" i="25" s="1"/>
  <c r="AT199" i="25"/>
  <c r="AT179" i="25"/>
  <c r="AS179" i="25"/>
  <c r="AZ179" i="25" s="1"/>
  <c r="AU179" i="25"/>
  <c r="AU158" i="25"/>
  <c r="AS158" i="25"/>
  <c r="AZ158" i="25" s="1"/>
  <c r="AT158" i="25"/>
  <c r="BI136" i="25"/>
  <c r="BG136" i="25"/>
  <c r="BH136" i="25"/>
  <c r="AN100" i="25"/>
  <c r="AL100" i="25"/>
  <c r="AM100" i="25"/>
  <c r="AU122" i="25"/>
  <c r="AS122" i="25"/>
  <c r="AZ122" i="25" s="1"/>
  <c r="AT122" i="25"/>
  <c r="S92" i="25"/>
  <c r="R92" i="25"/>
  <c r="Y92" i="25" s="1"/>
  <c r="Q92" i="25"/>
  <c r="BI52" i="25"/>
  <c r="BG52" i="25"/>
  <c r="BJ52" i="25" s="1"/>
  <c r="BH52" i="25"/>
  <c r="BI94" i="25"/>
  <c r="BG94" i="25"/>
  <c r="BH94" i="25"/>
  <c r="S54" i="25"/>
  <c r="Q54" i="25"/>
  <c r="R54" i="25"/>
  <c r="Y54" i="25" s="1"/>
  <c r="S18" i="25"/>
  <c r="Q18" i="25"/>
  <c r="R18" i="25"/>
  <c r="Y18" i="25" s="1"/>
  <c r="AT92" i="25"/>
  <c r="AU92" i="25"/>
  <c r="AS92" i="25"/>
  <c r="AZ92" i="25" s="1"/>
  <c r="Q5" i="25"/>
  <c r="R5" i="25"/>
  <c r="Y5" i="25" s="1"/>
  <c r="S5" i="25"/>
  <c r="AT298" i="25"/>
  <c r="AU298" i="25"/>
  <c r="AS298" i="25"/>
  <c r="AZ298" i="25" s="1"/>
  <c r="S289" i="25"/>
  <c r="Q289" i="25"/>
  <c r="R289" i="25"/>
  <c r="Y289" i="25" s="1"/>
  <c r="AT262" i="25"/>
  <c r="AU262" i="25"/>
  <c r="AS262" i="25"/>
  <c r="AZ262" i="25" s="1"/>
  <c r="BI236" i="25"/>
  <c r="BH236" i="25"/>
  <c r="BG236" i="25"/>
  <c r="BJ236" i="25" s="1"/>
  <c r="Q244" i="25"/>
  <c r="R244" i="25"/>
  <c r="Y244" i="25" s="1"/>
  <c r="S244" i="25"/>
  <c r="AL223" i="25"/>
  <c r="AM223" i="25"/>
  <c r="AN223" i="25"/>
  <c r="AU213" i="25"/>
  <c r="AS213" i="25"/>
  <c r="AZ213" i="25" s="1"/>
  <c r="AT213" i="25"/>
  <c r="AU204" i="25"/>
  <c r="AS204" i="25"/>
  <c r="AZ204" i="25" s="1"/>
  <c r="AT204" i="25"/>
  <c r="BH191" i="25"/>
  <c r="BI191" i="25"/>
  <c r="BG191" i="25"/>
  <c r="BI174" i="25"/>
  <c r="BG174" i="25"/>
  <c r="BJ174" i="25" s="1"/>
  <c r="BH174" i="25"/>
  <c r="AN128" i="25"/>
  <c r="AL128" i="25"/>
  <c r="AM128" i="25"/>
  <c r="AU95" i="25"/>
  <c r="AS95" i="25"/>
  <c r="AZ95" i="25" s="1"/>
  <c r="AT95" i="25"/>
  <c r="AN110" i="25"/>
  <c r="AL110" i="25"/>
  <c r="AM110" i="25"/>
  <c r="AT130" i="25"/>
  <c r="AU130" i="25"/>
  <c r="AS130" i="25"/>
  <c r="AZ130" i="25" s="1"/>
  <c r="Q147" i="25"/>
  <c r="R147" i="25"/>
  <c r="Y147" i="25" s="1"/>
  <c r="S147" i="25"/>
  <c r="BI90" i="25"/>
  <c r="BG90" i="25"/>
  <c r="BJ90" i="25" s="1"/>
  <c r="BH90" i="25"/>
  <c r="AU17" i="25"/>
  <c r="AS17" i="25"/>
  <c r="AZ17" i="25" s="1"/>
  <c r="AT17" i="25"/>
  <c r="S131" i="25"/>
  <c r="Q131" i="25"/>
  <c r="R131" i="25"/>
  <c r="Y131" i="25" s="1"/>
  <c r="AN274" i="25"/>
  <c r="AL274" i="25"/>
  <c r="AM274" i="25"/>
  <c r="AN261" i="25"/>
  <c r="AL261" i="25"/>
  <c r="AM261" i="25"/>
  <c r="AL245" i="25"/>
  <c r="AM245" i="25"/>
  <c r="AN245" i="25"/>
  <c r="AN243" i="25"/>
  <c r="AL243" i="25"/>
  <c r="AM243" i="25"/>
  <c r="AT205" i="25"/>
  <c r="AU205" i="25"/>
  <c r="AS205" i="25"/>
  <c r="AZ205" i="25" s="1"/>
  <c r="AL212" i="25"/>
  <c r="AM212" i="25"/>
  <c r="AN212" i="25"/>
  <c r="AN213" i="25"/>
  <c r="AM213" i="25"/>
  <c r="AL213" i="25"/>
  <c r="AU193" i="25"/>
  <c r="AS193" i="25"/>
  <c r="AZ193" i="25" s="1"/>
  <c r="AT193" i="25"/>
  <c r="AM190" i="25"/>
  <c r="AN190" i="25"/>
  <c r="AL190" i="25"/>
  <c r="S149" i="25"/>
  <c r="R149" i="25"/>
  <c r="Y149" i="25" s="1"/>
  <c r="Q149" i="25"/>
  <c r="AU164" i="25"/>
  <c r="AS164" i="25"/>
  <c r="AZ164" i="25" s="1"/>
  <c r="AT164" i="25"/>
  <c r="S141" i="25"/>
  <c r="R141" i="25"/>
  <c r="Y141" i="25" s="1"/>
  <c r="Q141" i="25"/>
  <c r="BI132" i="25"/>
  <c r="BG132" i="25"/>
  <c r="BH132" i="25"/>
  <c r="AU101" i="25"/>
  <c r="AS101" i="25"/>
  <c r="AZ101" i="25" s="1"/>
  <c r="AT101" i="25"/>
  <c r="AU107" i="25"/>
  <c r="AS107" i="25"/>
  <c r="AZ107" i="25" s="1"/>
  <c r="AT107" i="25"/>
  <c r="AU85" i="25"/>
  <c r="AT85" i="25"/>
  <c r="AS85" i="25"/>
  <c r="AZ85" i="25" s="1"/>
  <c r="AU103" i="25"/>
  <c r="AS103" i="25"/>
  <c r="AZ103" i="25" s="1"/>
  <c r="AT103" i="25"/>
  <c r="BI35" i="25"/>
  <c r="BG35" i="25"/>
  <c r="BH35" i="25"/>
  <c r="AU30" i="25"/>
  <c r="AS30" i="25"/>
  <c r="AZ30" i="25" s="1"/>
  <c r="AT30" i="25"/>
  <c r="AS19" i="25"/>
  <c r="AZ19" i="25" s="1"/>
  <c r="AT19" i="25"/>
  <c r="AU19" i="25"/>
  <c r="BI145" i="25"/>
  <c r="BG145" i="25"/>
  <c r="BH145" i="25"/>
  <c r="S39" i="25"/>
  <c r="Q39" i="25"/>
  <c r="R39" i="25"/>
  <c r="Y39" i="25" s="1"/>
  <c r="AS41" i="25"/>
  <c r="AZ41" i="25" s="1"/>
  <c r="AT41" i="25"/>
  <c r="AU41" i="25"/>
  <c r="AN61" i="25"/>
  <c r="AL61" i="25"/>
  <c r="AM61" i="25"/>
  <c r="BI11" i="25"/>
  <c r="BG11" i="25"/>
  <c r="BH11" i="25"/>
  <c r="BH16" i="25"/>
  <c r="BI16" i="25"/>
  <c r="BG16" i="25"/>
  <c r="R339" i="28"/>
  <c r="Q339" i="28"/>
  <c r="X339" i="28" s="1"/>
  <c r="P339" i="28"/>
  <c r="BH357" i="28"/>
  <c r="BF357" i="28"/>
  <c r="BG357" i="28"/>
  <c r="BH296" i="28"/>
  <c r="BG296" i="28"/>
  <c r="BF296" i="28"/>
  <c r="R356" i="28"/>
  <c r="Q356" i="28"/>
  <c r="X356" i="28" s="1"/>
  <c r="P356" i="28"/>
  <c r="BH347" i="28"/>
  <c r="BF347" i="28"/>
  <c r="BG347" i="28"/>
  <c r="AT317" i="28"/>
  <c r="AS317" i="28"/>
  <c r="AR317" i="28"/>
  <c r="AY317" i="28" s="1"/>
  <c r="BH313" i="28"/>
  <c r="BF313" i="28"/>
  <c r="BI313" i="28" s="1"/>
  <c r="BG313" i="28"/>
  <c r="BH309" i="28"/>
  <c r="BF309" i="28"/>
  <c r="BI309" i="28" s="1"/>
  <c r="BG309" i="28"/>
  <c r="AT353" i="28"/>
  <c r="AS353" i="28"/>
  <c r="AR353" i="28"/>
  <c r="AY353" i="28" s="1"/>
  <c r="AT365" i="28"/>
  <c r="AR365" i="28"/>
  <c r="AY365" i="28" s="1"/>
  <c r="AS365" i="28"/>
  <c r="BH332" i="28"/>
  <c r="BF332" i="28"/>
  <c r="BI332" i="28" s="1"/>
  <c r="BG332" i="28"/>
  <c r="AT326" i="28"/>
  <c r="AR326" i="28"/>
  <c r="AY326" i="28" s="1"/>
  <c r="AS326" i="28"/>
  <c r="AM288" i="28"/>
  <c r="AL288" i="28"/>
  <c r="AK288" i="28"/>
  <c r="R292" i="28"/>
  <c r="P292" i="28"/>
  <c r="Q292" i="28"/>
  <c r="X292" i="28" s="1"/>
  <c r="BH353" i="28"/>
  <c r="BF353" i="28"/>
  <c r="BG353" i="28"/>
  <c r="AT342" i="28"/>
  <c r="AS342" i="28"/>
  <c r="AR342" i="28"/>
  <c r="AY342" i="28" s="1"/>
  <c r="R345" i="28"/>
  <c r="P345" i="28"/>
  <c r="Q345" i="28"/>
  <c r="X345" i="28" s="1"/>
  <c r="AM338" i="28"/>
  <c r="AK338" i="28"/>
  <c r="AL338" i="28"/>
  <c r="R311" i="28"/>
  <c r="P311" i="28"/>
  <c r="Q311" i="28"/>
  <c r="X311" i="28" s="1"/>
  <c r="R307" i="28"/>
  <c r="P307" i="28"/>
  <c r="Q307" i="28"/>
  <c r="X307" i="28" s="1"/>
  <c r="R355" i="28"/>
  <c r="Q355" i="28"/>
  <c r="X355" i="28" s="1"/>
  <c r="P355" i="28"/>
  <c r="R321" i="28"/>
  <c r="P321" i="28"/>
  <c r="Q321" i="28"/>
  <c r="X321" i="28" s="1"/>
  <c r="AT330" i="28"/>
  <c r="AR330" i="28"/>
  <c r="AY330" i="28" s="1"/>
  <c r="AS330" i="28"/>
  <c r="BH340" i="28"/>
  <c r="BF340" i="28"/>
  <c r="BI340" i="28" s="1"/>
  <c r="BG340" i="28"/>
  <c r="BH272" i="28"/>
  <c r="BF272" i="28"/>
  <c r="BI272" i="28" s="1"/>
  <c r="BG272" i="28"/>
  <c r="R273" i="28"/>
  <c r="Q273" i="28"/>
  <c r="X273" i="28" s="1"/>
  <c r="P273" i="28"/>
  <c r="AM344" i="28"/>
  <c r="AK344" i="28"/>
  <c r="AL344" i="28"/>
  <c r="AM340" i="28"/>
  <c r="AL340" i="28"/>
  <c r="AK340" i="28"/>
  <c r="BH312" i="28"/>
  <c r="BF312" i="28"/>
  <c r="BI312" i="28" s="1"/>
  <c r="BG312" i="28"/>
  <c r="AT304" i="28"/>
  <c r="AR304" i="28"/>
  <c r="AY304" i="28" s="1"/>
  <c r="AS304" i="28"/>
  <c r="AT300" i="28"/>
  <c r="AR300" i="28"/>
  <c r="AY300" i="28" s="1"/>
  <c r="AS300" i="28"/>
  <c r="BH342" i="28"/>
  <c r="BF342" i="28"/>
  <c r="BI342" i="28" s="1"/>
  <c r="BG342" i="28"/>
  <c r="BH333" i="28"/>
  <c r="BF333" i="28"/>
  <c r="BG333" i="28"/>
  <c r="AT312" i="28"/>
  <c r="AR312" i="28"/>
  <c r="AY312" i="28" s="1"/>
  <c r="AS312" i="28"/>
  <c r="BH301" i="28"/>
  <c r="BG301" i="28"/>
  <c r="BF301" i="28"/>
  <c r="R351" i="28"/>
  <c r="P351" i="28"/>
  <c r="Q351" i="28"/>
  <c r="X351" i="28" s="1"/>
  <c r="AM360" i="28"/>
  <c r="AK360" i="28"/>
  <c r="AL360" i="28"/>
  <c r="AT334" i="28"/>
  <c r="AS334" i="28"/>
  <c r="AR334" i="28"/>
  <c r="AY334" i="28" s="1"/>
  <c r="BH322" i="28"/>
  <c r="BG322" i="28"/>
  <c r="BF322" i="28"/>
  <c r="BI322" i="28" s="1"/>
  <c r="R330" i="28"/>
  <c r="P330" i="28"/>
  <c r="Q330" i="28"/>
  <c r="X330" i="28" s="1"/>
  <c r="R289" i="28"/>
  <c r="P289" i="28"/>
  <c r="Q289" i="28"/>
  <c r="X289" i="28" s="1"/>
  <c r="BH277" i="28"/>
  <c r="BG277" i="28"/>
  <c r="BF277" i="28"/>
  <c r="BI277" i="28" s="1"/>
  <c r="BH286" i="28"/>
  <c r="BF286" i="28"/>
  <c r="BI286" i="28" s="1"/>
  <c r="BG286" i="28"/>
  <c r="BH251" i="28"/>
  <c r="BF251" i="28"/>
  <c r="BG251" i="28"/>
  <c r="R264" i="28"/>
  <c r="P264" i="28"/>
  <c r="Q264" i="28"/>
  <c r="X264" i="28" s="1"/>
  <c r="R328" i="28"/>
  <c r="P328" i="28"/>
  <c r="Q328" i="28"/>
  <c r="X328" i="28" s="1"/>
  <c r="AT166" i="28"/>
  <c r="AS166" i="28"/>
  <c r="AR166" i="28"/>
  <c r="AY166" i="28" s="1"/>
  <c r="AT246" i="28"/>
  <c r="AR246" i="28"/>
  <c r="AY246" i="28" s="1"/>
  <c r="AS246" i="28"/>
  <c r="R157" i="28"/>
  <c r="P157" i="28"/>
  <c r="Q157" i="28"/>
  <c r="X157" i="28" s="1"/>
  <c r="AM267" i="28"/>
  <c r="AK267" i="28"/>
  <c r="AL267" i="28"/>
  <c r="BH161" i="28"/>
  <c r="BF161" i="28"/>
  <c r="BG161" i="28"/>
  <c r="AT251" i="28"/>
  <c r="AR251" i="28"/>
  <c r="AY251" i="28" s="1"/>
  <c r="AS251" i="28"/>
  <c r="AT263" i="28"/>
  <c r="AR263" i="28"/>
  <c r="AY263" i="28" s="1"/>
  <c r="AS263" i="28"/>
  <c r="R225" i="28"/>
  <c r="Q225" i="28"/>
  <c r="X225" i="28" s="1"/>
  <c r="P225" i="28"/>
  <c r="R166" i="28"/>
  <c r="P166" i="28"/>
  <c r="Q166" i="28"/>
  <c r="X166" i="28" s="1"/>
  <c r="BH320" i="28"/>
  <c r="BF320" i="28"/>
  <c r="BG320" i="28"/>
  <c r="BH211" i="28"/>
  <c r="BG211" i="28"/>
  <c r="BF211" i="28"/>
  <c r="BI211" i="28" s="1"/>
  <c r="BH117" i="28"/>
  <c r="BG117" i="28"/>
  <c r="BF117" i="28"/>
  <c r="AM156" i="28"/>
  <c r="AL156" i="28"/>
  <c r="AK156" i="28"/>
  <c r="AT260" i="28"/>
  <c r="AR260" i="28"/>
  <c r="AY260" i="28" s="1"/>
  <c r="AS260" i="28"/>
  <c r="AT243" i="28"/>
  <c r="AR243" i="28"/>
  <c r="AY243" i="28" s="1"/>
  <c r="AS243" i="28"/>
  <c r="AM275" i="28"/>
  <c r="AK275" i="28"/>
  <c r="AL275" i="28"/>
  <c r="BH190" i="28"/>
  <c r="BG190" i="28"/>
  <c r="BF190" i="28"/>
  <c r="AT226" i="28"/>
  <c r="AR226" i="28"/>
  <c r="AY226" i="28" s="1"/>
  <c r="AS226" i="28"/>
  <c r="AT175" i="28"/>
  <c r="AR175" i="28"/>
  <c r="AY175" i="28" s="1"/>
  <c r="AS175" i="28"/>
  <c r="AM101" i="28"/>
  <c r="AK101" i="28"/>
  <c r="AL101" i="28"/>
  <c r="AT113" i="28"/>
  <c r="AS113" i="28"/>
  <c r="AR113" i="28"/>
  <c r="AY113" i="28" s="1"/>
  <c r="AM144" i="28"/>
  <c r="AK144" i="28"/>
  <c r="AL144" i="28"/>
  <c r="AT98" i="28"/>
  <c r="AS98" i="28"/>
  <c r="AR98" i="28"/>
  <c r="AY98" i="28" s="1"/>
  <c r="R309" i="28"/>
  <c r="P309" i="28"/>
  <c r="Q309" i="28"/>
  <c r="X309" i="28" s="1"/>
  <c r="AT274" i="28"/>
  <c r="AR274" i="28"/>
  <c r="AY274" i="28" s="1"/>
  <c r="AS274" i="28"/>
  <c r="AM190" i="28"/>
  <c r="AK190" i="28"/>
  <c r="AL190" i="28"/>
  <c r="R191" i="28"/>
  <c r="Q191" i="28"/>
  <c r="X191" i="28" s="1"/>
  <c r="P191" i="28"/>
  <c r="R200" i="28"/>
  <c r="P200" i="28"/>
  <c r="Q200" i="28"/>
  <c r="X200" i="28" s="1"/>
  <c r="BH163" i="28"/>
  <c r="BF163" i="28"/>
  <c r="BI163" i="28" s="1"/>
  <c r="BG163" i="28"/>
  <c r="AM132" i="28"/>
  <c r="AL132" i="28"/>
  <c r="AK132" i="28"/>
  <c r="AT143" i="28"/>
  <c r="AR143" i="28"/>
  <c r="AY143" i="28" s="1"/>
  <c r="AS143" i="28"/>
  <c r="AM272" i="28"/>
  <c r="AK272" i="28"/>
  <c r="AL272" i="28"/>
  <c r="R278" i="28"/>
  <c r="P278" i="28"/>
  <c r="Q278" i="28"/>
  <c r="X278" i="28" s="1"/>
  <c r="AT250" i="28"/>
  <c r="AR250" i="28"/>
  <c r="AY250" i="28" s="1"/>
  <c r="AS250" i="28"/>
  <c r="R246" i="28"/>
  <c r="P246" i="28"/>
  <c r="Q246" i="28"/>
  <c r="X246" i="28" s="1"/>
  <c r="AM243" i="28"/>
  <c r="AK243" i="28"/>
  <c r="AL243" i="28"/>
  <c r="AM192" i="28"/>
  <c r="AK192" i="28"/>
  <c r="AL192" i="28"/>
  <c r="BH193" i="28"/>
  <c r="BF193" i="28"/>
  <c r="BI193" i="28" s="1"/>
  <c r="BG193" i="28"/>
  <c r="R131" i="28"/>
  <c r="Q131" i="28"/>
  <c r="X131" i="28" s="1"/>
  <c r="P131" i="28"/>
  <c r="AM115" i="28"/>
  <c r="AK115" i="28"/>
  <c r="AL115" i="28"/>
  <c r="AM346" i="28"/>
  <c r="AK346" i="28"/>
  <c r="AL346" i="28"/>
  <c r="AT291" i="28"/>
  <c r="AR291" i="28"/>
  <c r="AY291" i="28" s="1"/>
  <c r="AS291" i="28"/>
  <c r="AT199" i="28"/>
  <c r="AS199" i="28"/>
  <c r="AR199" i="28"/>
  <c r="AY199" i="28" s="1"/>
  <c r="AT248" i="28"/>
  <c r="AR248" i="28"/>
  <c r="AY248" i="28" s="1"/>
  <c r="AS248" i="28"/>
  <c r="AM146" i="28"/>
  <c r="AL146" i="28"/>
  <c r="AK146" i="28"/>
  <c r="AM266" i="28"/>
  <c r="AK266" i="28"/>
  <c r="AL266" i="28"/>
  <c r="BH228" i="28"/>
  <c r="BF228" i="28"/>
  <c r="BI228" i="28" s="1"/>
  <c r="BG228" i="28"/>
  <c r="AT208" i="28"/>
  <c r="AS208" i="28"/>
  <c r="AR208" i="28"/>
  <c r="AY208" i="28" s="1"/>
  <c r="AT178" i="28"/>
  <c r="AS178" i="28"/>
  <c r="AR178" i="28"/>
  <c r="AY178" i="28" s="1"/>
  <c r="AM207" i="28"/>
  <c r="AL207" i="28"/>
  <c r="AK207" i="28"/>
  <c r="BH165" i="28"/>
  <c r="BF165" i="28"/>
  <c r="BI165" i="28" s="1"/>
  <c r="BG165" i="28"/>
  <c r="AT161" i="28"/>
  <c r="AR161" i="28"/>
  <c r="AY161" i="28" s="1"/>
  <c r="AS161" i="28"/>
  <c r="R89" i="28"/>
  <c r="Q89" i="28"/>
  <c r="X89" i="28" s="1"/>
  <c r="P89" i="28"/>
  <c r="AM224" i="28"/>
  <c r="AK224" i="28"/>
  <c r="AL224" i="28"/>
  <c r="BH98" i="28"/>
  <c r="BG98" i="28"/>
  <c r="BF98" i="28"/>
  <c r="BI98" i="28" s="1"/>
  <c r="AM287" i="28"/>
  <c r="AK287" i="28"/>
  <c r="AL287" i="28"/>
  <c r="AM252" i="28"/>
  <c r="AK252" i="28"/>
  <c r="AL252" i="28"/>
  <c r="AM264" i="28"/>
  <c r="AK264" i="28"/>
  <c r="AL264" i="28"/>
  <c r="AM225" i="28"/>
  <c r="AL225" i="28"/>
  <c r="AK225" i="28"/>
  <c r="AM166" i="28"/>
  <c r="AK166" i="28"/>
  <c r="AL166" i="28"/>
  <c r="AM193" i="28"/>
  <c r="AL193" i="28"/>
  <c r="AK193" i="28"/>
  <c r="R167" i="28"/>
  <c r="Q167" i="28"/>
  <c r="X167" i="28" s="1"/>
  <c r="P167" i="28"/>
  <c r="AM247" i="28"/>
  <c r="AK247" i="28"/>
  <c r="AL247" i="28"/>
  <c r="R202" i="28"/>
  <c r="P202" i="28"/>
  <c r="Q202" i="28"/>
  <c r="X202" i="28" s="1"/>
  <c r="AT125" i="28"/>
  <c r="AR125" i="28"/>
  <c r="AY125" i="28" s="1"/>
  <c r="AS125" i="28"/>
  <c r="R139" i="28"/>
  <c r="P139" i="28"/>
  <c r="Q139" i="28"/>
  <c r="X139" i="28" s="1"/>
  <c r="R153" i="28"/>
  <c r="P153" i="28"/>
  <c r="Q153" i="28"/>
  <c r="X153" i="28" s="1"/>
  <c r="AT86" i="28"/>
  <c r="AR86" i="28"/>
  <c r="AY86" i="28" s="1"/>
  <c r="AS86" i="28"/>
  <c r="BH70" i="28"/>
  <c r="BF70" i="28"/>
  <c r="BI70" i="28" s="1"/>
  <c r="BG70" i="28"/>
  <c r="AT50" i="28"/>
  <c r="AR50" i="28"/>
  <c r="AY50" i="28" s="1"/>
  <c r="AS50" i="28"/>
  <c r="BH180" i="28"/>
  <c r="BF180" i="28"/>
  <c r="BG180" i="28"/>
  <c r="AT164" i="28"/>
  <c r="AR164" i="28"/>
  <c r="AY164" i="28" s="1"/>
  <c r="AS164" i="28"/>
  <c r="BH72" i="28"/>
  <c r="BF72" i="28"/>
  <c r="BI72" i="28" s="1"/>
  <c r="BG72" i="28"/>
  <c r="BH2" i="28"/>
  <c r="BF2" i="28"/>
  <c r="BG2" i="28"/>
  <c r="AN334" i="27"/>
  <c r="AM334" i="27"/>
  <c r="AL334" i="27"/>
  <c r="S301" i="27"/>
  <c r="R301" i="27"/>
  <c r="Y301" i="27" s="1"/>
  <c r="Q301" i="27"/>
  <c r="AT30" i="28"/>
  <c r="AR30" i="28"/>
  <c r="AY30" i="28" s="1"/>
  <c r="AS30" i="28"/>
  <c r="AT35" i="28"/>
  <c r="AR35" i="28"/>
  <c r="AY35" i="28" s="1"/>
  <c r="AS35" i="28"/>
  <c r="R74" i="28"/>
  <c r="P74" i="28"/>
  <c r="Q74" i="28"/>
  <c r="X74" i="28" s="1"/>
  <c r="R40" i="28"/>
  <c r="P40" i="28"/>
  <c r="Q40" i="28"/>
  <c r="X40" i="28" s="1"/>
  <c r="R3" i="28"/>
  <c r="Q3" i="28"/>
  <c r="X3" i="28" s="1"/>
  <c r="P3" i="28"/>
  <c r="BH50" i="28"/>
  <c r="BG50" i="28"/>
  <c r="BF50" i="28"/>
  <c r="BH40" i="28"/>
  <c r="BG40" i="28"/>
  <c r="BF40" i="28"/>
  <c r="BI40" i="28" s="1"/>
  <c r="AL366" i="27"/>
  <c r="AM366" i="27"/>
  <c r="AN366" i="27"/>
  <c r="S355" i="27"/>
  <c r="Q355" i="27"/>
  <c r="R355" i="27"/>
  <c r="Y355" i="27" s="1"/>
  <c r="AU284" i="27"/>
  <c r="AS284" i="27"/>
  <c r="AZ284" i="27" s="1"/>
  <c r="AT284" i="27"/>
  <c r="BH99" i="28"/>
  <c r="BF99" i="28"/>
  <c r="BI99" i="28" s="1"/>
  <c r="BG99" i="28"/>
  <c r="R23" i="28"/>
  <c r="P23" i="28"/>
  <c r="Q23" i="28"/>
  <c r="X23" i="28" s="1"/>
  <c r="R14" i="28"/>
  <c r="Q14" i="28"/>
  <c r="X14" i="28" s="1"/>
  <c r="P14" i="28"/>
  <c r="BH83" i="28"/>
  <c r="BF83" i="28"/>
  <c r="BI83" i="28" s="1"/>
  <c r="BG83" i="28"/>
  <c r="AM27" i="28"/>
  <c r="AK27" i="28"/>
  <c r="AL27" i="28"/>
  <c r="BH24" i="28"/>
  <c r="BF24" i="28"/>
  <c r="BI24" i="28" s="1"/>
  <c r="BG24" i="28"/>
  <c r="R38" i="28"/>
  <c r="P38" i="28"/>
  <c r="Q38" i="28"/>
  <c r="X38" i="28" s="1"/>
  <c r="AM131" i="28"/>
  <c r="AL131" i="28"/>
  <c r="AK131" i="28"/>
  <c r="AU355" i="27"/>
  <c r="AT355" i="27"/>
  <c r="AS355" i="27"/>
  <c r="AZ355" i="27" s="1"/>
  <c r="AN344" i="27"/>
  <c r="AM344" i="27"/>
  <c r="AL344" i="27"/>
  <c r="AN313" i="27"/>
  <c r="AL313" i="27"/>
  <c r="AM313" i="27"/>
  <c r="AT14" i="28"/>
  <c r="AR14" i="28"/>
  <c r="AY14" i="28" s="1"/>
  <c r="AS14" i="28"/>
  <c r="R8" i="28"/>
  <c r="P8" i="28"/>
  <c r="Q8" i="28"/>
  <c r="X8" i="28" s="1"/>
  <c r="AT19" i="28"/>
  <c r="AS19" i="28"/>
  <c r="AR19" i="28"/>
  <c r="AY19" i="28" s="1"/>
  <c r="R26" i="28"/>
  <c r="P26" i="28"/>
  <c r="Q26" i="28"/>
  <c r="X26" i="28" s="1"/>
  <c r="AM6" i="28"/>
  <c r="AK6" i="28"/>
  <c r="AL6" i="28"/>
  <c r="AM85" i="28"/>
  <c r="AK85" i="28"/>
  <c r="AL85" i="28"/>
  <c r="BH66" i="28"/>
  <c r="BF66" i="28"/>
  <c r="BG66" i="28"/>
  <c r="AT25" i="28"/>
  <c r="AR25" i="28"/>
  <c r="AY25" i="28" s="1"/>
  <c r="AS25" i="28"/>
  <c r="R15" i="28"/>
  <c r="P15" i="28"/>
  <c r="Q15" i="28"/>
  <c r="X15" i="28" s="1"/>
  <c r="AU346" i="27"/>
  <c r="AS346" i="27"/>
  <c r="AZ346" i="27" s="1"/>
  <c r="AT346" i="27"/>
  <c r="BH55" i="28"/>
  <c r="BG55" i="28"/>
  <c r="BF55" i="28"/>
  <c r="BI55" i="28" s="1"/>
  <c r="R134" i="28"/>
  <c r="P134" i="28"/>
  <c r="Q134" i="28"/>
  <c r="X134" i="28" s="1"/>
  <c r="R164" i="28"/>
  <c r="P164" i="28"/>
  <c r="Q164" i="28"/>
  <c r="X164" i="28" s="1"/>
  <c r="R60" i="28"/>
  <c r="Q60" i="28"/>
  <c r="X60" i="28" s="1"/>
  <c r="P60" i="28"/>
  <c r="AT94" i="28"/>
  <c r="AR94" i="28"/>
  <c r="AY94" i="28" s="1"/>
  <c r="AS94" i="28"/>
  <c r="AM126" i="28"/>
  <c r="AK126" i="28"/>
  <c r="AL126" i="28"/>
  <c r="AT29" i="28"/>
  <c r="AR29" i="28"/>
  <c r="AY29" i="28" s="1"/>
  <c r="AS29" i="28"/>
  <c r="AT221" i="28"/>
  <c r="AR221" i="28"/>
  <c r="AY221" i="28" s="1"/>
  <c r="AS221" i="28"/>
  <c r="S351" i="27"/>
  <c r="R351" i="27"/>
  <c r="Y351" i="27" s="1"/>
  <c r="Q351" i="27"/>
  <c r="AM86" i="28"/>
  <c r="AL86" i="28"/>
  <c r="AK86" i="28"/>
  <c r="AT119" i="28"/>
  <c r="AR119" i="28"/>
  <c r="AY119" i="28" s="1"/>
  <c r="AS119" i="28"/>
  <c r="AM52" i="28"/>
  <c r="AL52" i="28"/>
  <c r="AK52" i="28"/>
  <c r="AT144" i="28"/>
  <c r="AR144" i="28"/>
  <c r="AY144" i="28" s="1"/>
  <c r="AS144" i="28"/>
  <c r="BH143" i="28"/>
  <c r="BF143" i="28"/>
  <c r="BG143" i="28"/>
  <c r="AT84" i="28"/>
  <c r="AR84" i="28"/>
  <c r="AY84" i="28" s="1"/>
  <c r="AS84" i="28"/>
  <c r="AT56" i="28"/>
  <c r="AR56" i="28"/>
  <c r="AY56" i="28" s="1"/>
  <c r="AS56" i="28"/>
  <c r="BI326" i="27"/>
  <c r="BG326" i="27"/>
  <c r="BJ326" i="27" s="1"/>
  <c r="BH326" i="27"/>
  <c r="BI324" i="27"/>
  <c r="BG324" i="27"/>
  <c r="BJ324" i="27" s="1"/>
  <c r="BH324" i="27"/>
  <c r="AM98" i="28"/>
  <c r="AL98" i="28"/>
  <c r="AK98" i="28"/>
  <c r="BH39" i="28"/>
  <c r="BF39" i="28"/>
  <c r="BI39" i="28" s="1"/>
  <c r="BG39" i="28"/>
  <c r="BH104" i="28"/>
  <c r="BF104" i="28"/>
  <c r="BI104" i="28" s="1"/>
  <c r="BG104" i="28"/>
  <c r="R44" i="28"/>
  <c r="Q44" i="28"/>
  <c r="X44" i="28" s="1"/>
  <c r="P44" i="28"/>
  <c r="AM129" i="28"/>
  <c r="AK129" i="28"/>
  <c r="AL129" i="28"/>
  <c r="BH9" i="28"/>
  <c r="BG9" i="28"/>
  <c r="BF9" i="28"/>
  <c r="AM103" i="28"/>
  <c r="AK103" i="28"/>
  <c r="AL103" i="28"/>
  <c r="BH18" i="28"/>
  <c r="BF18" i="28"/>
  <c r="BI18" i="28" s="1"/>
  <c r="BG18" i="28"/>
  <c r="BI362" i="27"/>
  <c r="BH362" i="27"/>
  <c r="BG362" i="27"/>
  <c r="BJ362" i="27" s="1"/>
  <c r="S322" i="27"/>
  <c r="Q322" i="27"/>
  <c r="R322" i="27"/>
  <c r="Y322" i="27" s="1"/>
  <c r="AU317" i="27"/>
  <c r="AS317" i="27"/>
  <c r="AZ317" i="27" s="1"/>
  <c r="AT317" i="27"/>
  <c r="AM38" i="28"/>
  <c r="AL38" i="28"/>
  <c r="AK38" i="28"/>
  <c r="AT95" i="28"/>
  <c r="AR95" i="28"/>
  <c r="AY95" i="28" s="1"/>
  <c r="AS95" i="28"/>
  <c r="AM36" i="28"/>
  <c r="AL36" i="28"/>
  <c r="AK36" i="28"/>
  <c r="R169" i="28"/>
  <c r="P169" i="28"/>
  <c r="Q169" i="28"/>
  <c r="X169" i="28" s="1"/>
  <c r="BH10" i="28"/>
  <c r="BF10" i="28"/>
  <c r="BG10" i="28"/>
  <c r="AT141" i="28"/>
  <c r="AR141" i="28"/>
  <c r="AY141" i="28" s="1"/>
  <c r="AS141" i="28"/>
  <c r="AT57" i="28"/>
  <c r="AS57" i="28"/>
  <c r="AR57" i="28"/>
  <c r="AY57" i="28" s="1"/>
  <c r="AU350" i="27"/>
  <c r="AT350" i="27"/>
  <c r="AS350" i="27"/>
  <c r="AZ350" i="27" s="1"/>
  <c r="AU357" i="27"/>
  <c r="AT357" i="27"/>
  <c r="AS357" i="27"/>
  <c r="AZ357" i="27" s="1"/>
  <c r="BG338" i="27"/>
  <c r="BJ338" i="27" s="1"/>
  <c r="BH338" i="27"/>
  <c r="BI338" i="27"/>
  <c r="BI337" i="27"/>
  <c r="BH337" i="27"/>
  <c r="BG337" i="27"/>
  <c r="BJ337" i="27" s="1"/>
  <c r="AS340" i="27"/>
  <c r="AZ340" i="27" s="1"/>
  <c r="AU340" i="27"/>
  <c r="AT340" i="27"/>
  <c r="S269" i="27"/>
  <c r="Q269" i="27"/>
  <c r="R269" i="27"/>
  <c r="Y269" i="27" s="1"/>
  <c r="AN209" i="27"/>
  <c r="AL209" i="27"/>
  <c r="AM209" i="27"/>
  <c r="AN120" i="27"/>
  <c r="AL120" i="27"/>
  <c r="AM120" i="27"/>
  <c r="R334" i="27"/>
  <c r="Y334" i="27" s="1"/>
  <c r="Q334" i="27"/>
  <c r="S334" i="27"/>
  <c r="AN329" i="27"/>
  <c r="AL329" i="27"/>
  <c r="AM329" i="27"/>
  <c r="AU250" i="27"/>
  <c r="AT250" i="27"/>
  <c r="AS250" i="27"/>
  <c r="AZ250" i="27" s="1"/>
  <c r="AN103" i="27"/>
  <c r="AM103" i="27"/>
  <c r="AL103" i="27"/>
  <c r="AS59" i="27"/>
  <c r="AZ59" i="27" s="1"/>
  <c r="AT59" i="27"/>
  <c r="AU59" i="27"/>
  <c r="BI123" i="27"/>
  <c r="BH123" i="27"/>
  <c r="BG123" i="27"/>
  <c r="AU279" i="27"/>
  <c r="AS279" i="27"/>
  <c r="AZ279" i="27" s="1"/>
  <c r="AT279" i="27"/>
  <c r="BI213" i="27"/>
  <c r="BG213" i="27"/>
  <c r="BJ213" i="27" s="1"/>
  <c r="BH213" i="27"/>
  <c r="AU191" i="27"/>
  <c r="AS191" i="27"/>
  <c r="AZ191" i="27" s="1"/>
  <c r="AT191" i="27"/>
  <c r="BI124" i="27"/>
  <c r="BG124" i="27"/>
  <c r="BJ124" i="27" s="1"/>
  <c r="BH124" i="27"/>
  <c r="AN224" i="27"/>
  <c r="AM224" i="27"/>
  <c r="AL224" i="27"/>
  <c r="S154" i="27"/>
  <c r="Q154" i="27"/>
  <c r="R154" i="27"/>
  <c r="Y154" i="27" s="1"/>
  <c r="BG182" i="27"/>
  <c r="BJ182" i="27" s="1"/>
  <c r="BI182" i="27"/>
  <c r="BH182" i="27"/>
  <c r="AN104" i="27"/>
  <c r="AL104" i="27"/>
  <c r="AM104" i="27"/>
  <c r="AN264" i="27"/>
  <c r="AL264" i="27"/>
  <c r="AM264" i="27"/>
  <c r="S64" i="27"/>
  <c r="Q64" i="27"/>
  <c r="R64" i="27"/>
  <c r="Y64" i="27" s="1"/>
  <c r="AL20" i="27"/>
  <c r="AM20" i="27"/>
  <c r="AN20" i="27"/>
  <c r="BI137" i="27"/>
  <c r="BH137" i="27"/>
  <c r="BG137" i="27"/>
  <c r="BJ137" i="27" s="1"/>
  <c r="AS276" i="27"/>
  <c r="AZ276" i="27" s="1"/>
  <c r="AT276" i="27"/>
  <c r="AU276" i="27"/>
  <c r="AN276" i="27"/>
  <c r="AM276" i="27"/>
  <c r="AL276" i="27"/>
  <c r="BI244" i="27"/>
  <c r="BG244" i="27"/>
  <c r="BH244" i="27"/>
  <c r="AM327" i="27"/>
  <c r="AL327" i="27"/>
  <c r="AN327" i="27"/>
  <c r="BI158" i="27"/>
  <c r="BG158" i="27"/>
  <c r="BH158" i="27"/>
  <c r="BI278" i="27"/>
  <c r="BG278" i="27"/>
  <c r="BJ278" i="27" s="1"/>
  <c r="BH278" i="27"/>
  <c r="BI141" i="27"/>
  <c r="BH141" i="27"/>
  <c r="BG141" i="27"/>
  <c r="BJ141" i="27" s="1"/>
  <c r="S177" i="27"/>
  <c r="Q177" i="27"/>
  <c r="R177" i="27"/>
  <c r="Y177" i="27" s="1"/>
  <c r="AU211" i="27"/>
  <c r="AS211" i="27"/>
  <c r="AZ211" i="27" s="1"/>
  <c r="AT211" i="27"/>
  <c r="BI88" i="27"/>
  <c r="BH88" i="27"/>
  <c r="BG88" i="27"/>
  <c r="AU47" i="27"/>
  <c r="AT47" i="27"/>
  <c r="AS47" i="27"/>
  <c r="AZ47" i="27" s="1"/>
  <c r="BI296" i="27"/>
  <c r="BH296" i="27"/>
  <c r="BG296" i="27"/>
  <c r="BJ296" i="27" s="1"/>
  <c r="BH275" i="27"/>
  <c r="BI275" i="27"/>
  <c r="BG275" i="27"/>
  <c r="BJ275" i="27" s="1"/>
  <c r="BI273" i="27"/>
  <c r="BH273" i="27"/>
  <c r="BG273" i="27"/>
  <c r="AT244" i="27"/>
  <c r="AS244" i="27"/>
  <c r="AZ244" i="27" s="1"/>
  <c r="AU244" i="27"/>
  <c r="BI325" i="27"/>
  <c r="BG325" i="27"/>
  <c r="BJ325" i="27" s="1"/>
  <c r="BH325" i="27"/>
  <c r="AN278" i="27"/>
  <c r="AL278" i="27"/>
  <c r="AM278" i="27"/>
  <c r="AT289" i="27"/>
  <c r="AS289" i="27"/>
  <c r="AZ289" i="27" s="1"/>
  <c r="AU289" i="27"/>
  <c r="AU141" i="27"/>
  <c r="AS141" i="27"/>
  <c r="AZ141" i="27" s="1"/>
  <c r="AT141" i="27"/>
  <c r="AM210" i="27"/>
  <c r="AL210" i="27"/>
  <c r="AN210" i="27"/>
  <c r="AN88" i="27"/>
  <c r="AL88" i="27"/>
  <c r="AM88" i="27"/>
  <c r="S4" i="27"/>
  <c r="Q4" i="27"/>
  <c r="R4" i="27"/>
  <c r="Y4" i="27" s="1"/>
  <c r="S317" i="27"/>
  <c r="R317" i="27"/>
  <c r="Y317" i="27" s="1"/>
  <c r="Q317" i="27"/>
  <c r="S250" i="27"/>
  <c r="R250" i="27"/>
  <c r="Y250" i="27" s="1"/>
  <c r="Q250" i="27"/>
  <c r="S315" i="27"/>
  <c r="Q315" i="27"/>
  <c r="R315" i="27"/>
  <c r="Y315" i="27" s="1"/>
  <c r="AT239" i="27"/>
  <c r="AU239" i="27"/>
  <c r="AS239" i="27"/>
  <c r="AZ239" i="27" s="1"/>
  <c r="BI170" i="27"/>
  <c r="BG170" i="27"/>
  <c r="BJ170" i="27" s="1"/>
  <c r="BH170" i="27"/>
  <c r="Q236" i="27"/>
  <c r="R236" i="27"/>
  <c r="Y236" i="27" s="1"/>
  <c r="S236" i="27"/>
  <c r="S118" i="27"/>
  <c r="Q118" i="27"/>
  <c r="R118" i="27"/>
  <c r="Y118" i="27" s="1"/>
  <c r="BI28" i="27"/>
  <c r="BG28" i="27"/>
  <c r="BJ28" i="27" s="1"/>
  <c r="BH28" i="27"/>
  <c r="BI330" i="27"/>
  <c r="BH330" i="27"/>
  <c r="BG330" i="27"/>
  <c r="AU287" i="27"/>
  <c r="AT287" i="27"/>
  <c r="AS287" i="27"/>
  <c r="AZ287" i="27" s="1"/>
  <c r="AN261" i="27"/>
  <c r="AL261" i="27"/>
  <c r="AM261" i="27"/>
  <c r="BI242" i="27"/>
  <c r="BH242" i="27"/>
  <c r="BG242" i="27"/>
  <c r="BJ242" i="27" s="1"/>
  <c r="AN298" i="27"/>
  <c r="AM298" i="27"/>
  <c r="AL298" i="27"/>
  <c r="BI189" i="27"/>
  <c r="BH189" i="27"/>
  <c r="BG189" i="27"/>
  <c r="BJ189" i="27" s="1"/>
  <c r="BI279" i="27"/>
  <c r="BG279" i="27"/>
  <c r="BJ279" i="27" s="1"/>
  <c r="BH279" i="27"/>
  <c r="AU132" i="27"/>
  <c r="AT132" i="27"/>
  <c r="AS132" i="27"/>
  <c r="AZ132" i="27" s="1"/>
  <c r="R196" i="27"/>
  <c r="Y196" i="27" s="1"/>
  <c r="S196" i="27"/>
  <c r="Q196" i="27"/>
  <c r="R40" i="27"/>
  <c r="Y40" i="27" s="1"/>
  <c r="Q40" i="27"/>
  <c r="S40" i="27"/>
  <c r="BI257" i="27"/>
  <c r="BG257" i="27"/>
  <c r="BJ257" i="27" s="1"/>
  <c r="BH257" i="27"/>
  <c r="AU364" i="27"/>
  <c r="AT364" i="27"/>
  <c r="AS364" i="27"/>
  <c r="AZ364" i="27" s="1"/>
  <c r="R217" i="27"/>
  <c r="Y217" i="27" s="1"/>
  <c r="S217" i="27"/>
  <c r="Q217" i="27"/>
  <c r="S128" i="27"/>
  <c r="Q128" i="27"/>
  <c r="R128" i="27"/>
  <c r="Y128" i="27" s="1"/>
  <c r="R230" i="27"/>
  <c r="Y230" i="27" s="1"/>
  <c r="Q230" i="27"/>
  <c r="S230" i="27"/>
  <c r="AN156" i="27"/>
  <c r="AL156" i="27"/>
  <c r="AM156" i="27"/>
  <c r="AN310" i="27"/>
  <c r="AM310" i="27"/>
  <c r="AL310" i="27"/>
  <c r="AT147" i="27"/>
  <c r="AU147" i="27"/>
  <c r="AS147" i="27"/>
  <c r="AZ147" i="27" s="1"/>
  <c r="BI64" i="27"/>
  <c r="BG64" i="27"/>
  <c r="BH64" i="27"/>
  <c r="AU23" i="27"/>
  <c r="AS23" i="27"/>
  <c r="AZ23" i="27" s="1"/>
  <c r="AT23" i="27"/>
  <c r="AS339" i="27"/>
  <c r="AZ339" i="27" s="1"/>
  <c r="AT339" i="27"/>
  <c r="AU339" i="27"/>
  <c r="BG341" i="27"/>
  <c r="BH341" i="27"/>
  <c r="BI341" i="27"/>
  <c r="S304" i="27"/>
  <c r="Q304" i="27"/>
  <c r="R304" i="27"/>
  <c r="Y304" i="27" s="1"/>
  <c r="BI209" i="27"/>
  <c r="BG209" i="27"/>
  <c r="BH209" i="27"/>
  <c r="AN182" i="27"/>
  <c r="AM182" i="27"/>
  <c r="AL182" i="27"/>
  <c r="BI120" i="27"/>
  <c r="BH120" i="27"/>
  <c r="BG120" i="27"/>
  <c r="BJ120" i="27" s="1"/>
  <c r="AU221" i="27"/>
  <c r="AT221" i="27"/>
  <c r="AS221" i="27"/>
  <c r="AZ221" i="27" s="1"/>
  <c r="AT173" i="27"/>
  <c r="AU173" i="27"/>
  <c r="AS173" i="27"/>
  <c r="AZ173" i="27" s="1"/>
  <c r="BI334" i="27"/>
  <c r="BH334" i="27"/>
  <c r="BG334" i="27"/>
  <c r="AU252" i="27"/>
  <c r="AS252" i="27"/>
  <c r="AZ252" i="27" s="1"/>
  <c r="AT252" i="27"/>
  <c r="AU105" i="27"/>
  <c r="AS105" i="27"/>
  <c r="AZ105" i="27" s="1"/>
  <c r="AT105" i="27"/>
  <c r="R60" i="27"/>
  <c r="Y60" i="27" s="1"/>
  <c r="Q60" i="27"/>
  <c r="S60" i="27"/>
  <c r="AN16" i="27"/>
  <c r="AM16" i="27"/>
  <c r="AL16" i="27"/>
  <c r="AU200" i="27"/>
  <c r="AS200" i="27"/>
  <c r="AZ200" i="27" s="1"/>
  <c r="AT200" i="27"/>
  <c r="S184" i="27"/>
  <c r="Q184" i="27"/>
  <c r="R184" i="27"/>
  <c r="Y184" i="27" s="1"/>
  <c r="AM81" i="27"/>
  <c r="AL81" i="27"/>
  <c r="AN81" i="27"/>
  <c r="AL279" i="27"/>
  <c r="AN279" i="27"/>
  <c r="AM279" i="27"/>
  <c r="AU17" i="27"/>
  <c r="AS17" i="27"/>
  <c r="AZ17" i="27" s="1"/>
  <c r="AT17" i="27"/>
  <c r="AU237" i="27"/>
  <c r="AS237" i="27"/>
  <c r="AZ237" i="27" s="1"/>
  <c r="AT237" i="27"/>
  <c r="AN114" i="27"/>
  <c r="AL114" i="27"/>
  <c r="AM114" i="27"/>
  <c r="AL31" i="27"/>
  <c r="AM31" i="27"/>
  <c r="AN31" i="27"/>
  <c r="BG234" i="27"/>
  <c r="BI234" i="27"/>
  <c r="BH234" i="27"/>
  <c r="AN186" i="27"/>
  <c r="AL186" i="27"/>
  <c r="AM186" i="27"/>
  <c r="BI160" i="27"/>
  <c r="BG160" i="27"/>
  <c r="BJ160" i="27" s="1"/>
  <c r="BH160" i="27"/>
  <c r="AU222" i="27"/>
  <c r="AS222" i="27"/>
  <c r="AZ222" i="27" s="1"/>
  <c r="AT222" i="27"/>
  <c r="S106" i="27"/>
  <c r="Q106" i="27"/>
  <c r="R106" i="27"/>
  <c r="Y106" i="27" s="1"/>
  <c r="S346" i="27"/>
  <c r="Q346" i="27"/>
  <c r="R346" i="27"/>
  <c r="Y346" i="27" s="1"/>
  <c r="Q91" i="27"/>
  <c r="S91" i="27"/>
  <c r="R91" i="27"/>
  <c r="Y91" i="27" s="1"/>
  <c r="AM74" i="27"/>
  <c r="AN74" i="27"/>
  <c r="AL74" i="27"/>
  <c r="S22" i="27"/>
  <c r="Q22" i="27"/>
  <c r="R22" i="27"/>
  <c r="Y22" i="27" s="1"/>
  <c r="AN164" i="27"/>
  <c r="AL164" i="27"/>
  <c r="AM164" i="27"/>
  <c r="AM45" i="27"/>
  <c r="AL45" i="27"/>
  <c r="AN45" i="27"/>
  <c r="AT282" i="27"/>
  <c r="AU282" i="27"/>
  <c r="AS282" i="27"/>
  <c r="AZ282" i="27" s="1"/>
  <c r="S126" i="27"/>
  <c r="Q126" i="27"/>
  <c r="R126" i="27"/>
  <c r="Y126" i="27" s="1"/>
  <c r="BG108" i="27"/>
  <c r="BJ108" i="27" s="1"/>
  <c r="BI108" i="27"/>
  <c r="BH108" i="27"/>
  <c r="AN27" i="27"/>
  <c r="AM27" i="27"/>
  <c r="AL27" i="27"/>
  <c r="AS92" i="27"/>
  <c r="AZ92" i="27" s="1"/>
  <c r="AU92" i="27"/>
  <c r="AT92" i="27"/>
  <c r="AT36" i="27"/>
  <c r="AS36" i="27"/>
  <c r="AZ36" i="27" s="1"/>
  <c r="AU36" i="27"/>
  <c r="S85" i="27"/>
  <c r="R85" i="27"/>
  <c r="Y85" i="27" s="1"/>
  <c r="Q85" i="27"/>
  <c r="AT209" i="27"/>
  <c r="AS209" i="27"/>
  <c r="AZ209" i="27" s="1"/>
  <c r="AU209" i="27"/>
  <c r="AN130" i="27"/>
  <c r="AL130" i="27"/>
  <c r="AM130" i="27"/>
  <c r="BI73" i="27"/>
  <c r="BH73" i="27"/>
  <c r="BG73" i="27"/>
  <c r="AU9" i="27"/>
  <c r="AT9" i="27"/>
  <c r="AS9" i="27"/>
  <c r="AZ9" i="27" s="1"/>
  <c r="S263" i="27"/>
  <c r="Q263" i="27"/>
  <c r="R263" i="27"/>
  <c r="Y263" i="27" s="1"/>
  <c r="BI77" i="27"/>
  <c r="BH77" i="27"/>
  <c r="BG77" i="27"/>
  <c r="BJ77" i="27" s="1"/>
  <c r="AU149" i="27"/>
  <c r="AS149" i="27"/>
  <c r="AZ149" i="27" s="1"/>
  <c r="AT149" i="27"/>
  <c r="AU306" i="27"/>
  <c r="AT306" i="27"/>
  <c r="AS306" i="27"/>
  <c r="AZ306" i="27" s="1"/>
  <c r="BI119" i="27"/>
  <c r="BG119" i="27"/>
  <c r="BJ119" i="27" s="1"/>
  <c r="BH119" i="27"/>
  <c r="S35" i="27"/>
  <c r="R35" i="27"/>
  <c r="Y35" i="27" s="1"/>
  <c r="Q35" i="27"/>
  <c r="AN161" i="27"/>
  <c r="AM161" i="27"/>
  <c r="AL161" i="27"/>
  <c r="BG47" i="27"/>
  <c r="BJ47" i="27" s="1"/>
  <c r="BI47" i="27"/>
  <c r="BH47" i="27"/>
  <c r="BI107" i="27"/>
  <c r="BG107" i="27"/>
  <c r="BH107" i="27"/>
  <c r="BI70" i="27"/>
  <c r="BG70" i="27"/>
  <c r="BH70" i="27"/>
  <c r="AN97" i="27"/>
  <c r="AM97" i="27"/>
  <c r="AL97" i="27"/>
  <c r="S50" i="27"/>
  <c r="Q50" i="27"/>
  <c r="R50" i="27"/>
  <c r="Y50" i="27" s="1"/>
  <c r="BI37" i="27"/>
  <c r="BH37" i="27"/>
  <c r="BG37" i="27"/>
  <c r="Q90" i="27"/>
  <c r="R90" i="27"/>
  <c r="Y90" i="27" s="1"/>
  <c r="S90" i="27"/>
  <c r="BI180" i="27"/>
  <c r="BG180" i="27"/>
  <c r="BJ180" i="27" s="1"/>
  <c r="BH180" i="27"/>
  <c r="AU6" i="27"/>
  <c r="AT6" i="27"/>
  <c r="AS6" i="27"/>
  <c r="AZ6" i="27" s="1"/>
  <c r="S182" i="27"/>
  <c r="R182" i="27"/>
  <c r="Y182" i="27" s="1"/>
  <c r="Q182" i="27"/>
  <c r="BH63" i="27"/>
  <c r="BG63" i="27"/>
  <c r="BJ63" i="27" s="1"/>
  <c r="BI63" i="27"/>
  <c r="AU157" i="27"/>
  <c r="AT157" i="27"/>
  <c r="AS157" i="27"/>
  <c r="AZ157" i="27" s="1"/>
  <c r="AN85" i="27"/>
  <c r="AM85" i="27"/>
  <c r="AL85" i="27"/>
  <c r="AL91" i="27"/>
  <c r="AM91" i="27"/>
  <c r="AN91" i="27"/>
  <c r="AU2" i="27"/>
  <c r="AT2" i="27"/>
  <c r="AS2" i="27"/>
  <c r="AZ2" i="27" s="1"/>
  <c r="AL99" i="27"/>
  <c r="AM99" i="27"/>
  <c r="AN99" i="27"/>
  <c r="S86" i="27"/>
  <c r="Q86" i="27"/>
  <c r="R86" i="27"/>
  <c r="Y86" i="27" s="1"/>
  <c r="AM115" i="27"/>
  <c r="AL115" i="27"/>
  <c r="AN115" i="27"/>
  <c r="BI100" i="27"/>
  <c r="BH100" i="27"/>
  <c r="BG100" i="27"/>
  <c r="BJ100" i="27" s="1"/>
  <c r="S49" i="27"/>
  <c r="R49" i="27"/>
  <c r="Y49" i="27" s="1"/>
  <c r="Q49" i="27"/>
  <c r="AN190" i="27"/>
  <c r="AM190" i="27"/>
  <c r="AL190" i="27"/>
  <c r="AN154" i="27"/>
  <c r="AL154" i="27"/>
  <c r="AM154" i="27"/>
  <c r="BI144" i="27"/>
  <c r="BH144" i="27"/>
  <c r="BG144" i="27"/>
  <c r="BJ144" i="27" s="1"/>
  <c r="AS136" i="27"/>
  <c r="AZ136" i="27" s="1"/>
  <c r="AU136" i="27"/>
  <c r="AT136" i="27"/>
  <c r="AU30" i="27"/>
  <c r="AS30" i="27"/>
  <c r="AZ30" i="27" s="1"/>
  <c r="AT30" i="27"/>
  <c r="AN15" i="27"/>
  <c r="AL15" i="27"/>
  <c r="AM15" i="27"/>
  <c r="BI5" i="27"/>
  <c r="BH5" i="27"/>
  <c r="BG5" i="27"/>
  <c r="BJ5" i="27" s="1"/>
  <c r="S201" i="27"/>
  <c r="Q201" i="27"/>
  <c r="R201" i="27"/>
  <c r="Y201" i="27" s="1"/>
  <c r="AU290" i="27"/>
  <c r="AS290" i="27"/>
  <c r="AZ290" i="27" s="1"/>
  <c r="AT290" i="27"/>
  <c r="AU102" i="27"/>
  <c r="AS102" i="27"/>
  <c r="AZ102" i="27" s="1"/>
  <c r="AT102" i="27"/>
  <c r="S245" i="27"/>
  <c r="Q245" i="27"/>
  <c r="R245" i="27"/>
  <c r="Y245" i="27" s="1"/>
  <c r="S175" i="27"/>
  <c r="Q175" i="27"/>
  <c r="R175" i="27"/>
  <c r="Y175" i="27" s="1"/>
  <c r="BG228" i="27"/>
  <c r="BI228" i="27"/>
  <c r="BH228" i="27"/>
  <c r="AN65" i="27"/>
  <c r="AM65" i="27"/>
  <c r="AL65" i="27"/>
  <c r="BI25" i="27"/>
  <c r="BH25" i="27"/>
  <c r="BG25" i="27"/>
  <c r="BJ25" i="27" s="1"/>
  <c r="AT48" i="27"/>
  <c r="AS48" i="27"/>
  <c r="AZ48" i="27" s="1"/>
  <c r="AU48" i="27"/>
  <c r="BI211" i="27"/>
  <c r="BG211" i="27"/>
  <c r="BJ211" i="27" s="1"/>
  <c r="BH211" i="27"/>
  <c r="AN71" i="27"/>
  <c r="AM71" i="27"/>
  <c r="AL71" i="27"/>
  <c r="BI31" i="27"/>
  <c r="BH31" i="27"/>
  <c r="BG31" i="27"/>
  <c r="BJ31" i="27" s="1"/>
  <c r="AL199" i="27"/>
  <c r="AN199" i="27"/>
  <c r="AM199" i="27"/>
  <c r="AN277" i="27"/>
  <c r="AL277" i="27"/>
  <c r="AM277" i="27"/>
  <c r="AS227" i="27"/>
  <c r="AZ227" i="27" s="1"/>
  <c r="AU227" i="27"/>
  <c r="AT227" i="27"/>
  <c r="BI168" i="27"/>
  <c r="BG168" i="27"/>
  <c r="BJ168" i="27" s="1"/>
  <c r="BH168" i="27"/>
  <c r="AU218" i="27"/>
  <c r="AS218" i="27"/>
  <c r="AZ218" i="27" s="1"/>
  <c r="AT218" i="27"/>
  <c r="R62" i="27"/>
  <c r="Y62" i="27" s="1"/>
  <c r="S62" i="27"/>
  <c r="Q62" i="27"/>
  <c r="AN19" i="27"/>
  <c r="AM19" i="27"/>
  <c r="AL19" i="27"/>
  <c r="AU41" i="27"/>
  <c r="AS41" i="27"/>
  <c r="AZ41" i="27" s="1"/>
  <c r="AT41" i="27"/>
  <c r="AN86" i="27"/>
  <c r="AL86" i="27"/>
  <c r="AM86" i="27"/>
  <c r="R359" i="26"/>
  <c r="P359" i="26"/>
  <c r="Q359" i="26"/>
  <c r="X359" i="26" s="1"/>
  <c r="AM331" i="26"/>
  <c r="AK331" i="26"/>
  <c r="AL331" i="26"/>
  <c r="AT322" i="26"/>
  <c r="AS322" i="26"/>
  <c r="AR322" i="26"/>
  <c r="AY322" i="26" s="1"/>
  <c r="AM308" i="26"/>
  <c r="AK308" i="26"/>
  <c r="AL308" i="26"/>
  <c r="R297" i="26"/>
  <c r="P297" i="26"/>
  <c r="Q297" i="26"/>
  <c r="X297" i="26" s="1"/>
  <c r="AM353" i="26"/>
  <c r="AK353" i="26"/>
  <c r="AL353" i="26"/>
  <c r="AT314" i="26"/>
  <c r="AS314" i="26"/>
  <c r="AR314" i="26"/>
  <c r="AY314" i="26" s="1"/>
  <c r="R303" i="26"/>
  <c r="P303" i="26"/>
  <c r="Q303" i="26"/>
  <c r="X303" i="26" s="1"/>
  <c r="BH305" i="26"/>
  <c r="BF305" i="26"/>
  <c r="BI305" i="26" s="1"/>
  <c r="BG305" i="26"/>
  <c r="AM293" i="26"/>
  <c r="AL293" i="26"/>
  <c r="AK293" i="26"/>
  <c r="AT347" i="26"/>
  <c r="AS347" i="26"/>
  <c r="AR347" i="26"/>
  <c r="AY347" i="26" s="1"/>
  <c r="AM336" i="26"/>
  <c r="AL336" i="26"/>
  <c r="AK336" i="26"/>
  <c r="AT329" i="26"/>
  <c r="AR329" i="26"/>
  <c r="AY329" i="26" s="1"/>
  <c r="AS329" i="26"/>
  <c r="BH324" i="26"/>
  <c r="BF324" i="26"/>
  <c r="BI324" i="26" s="1"/>
  <c r="BG324" i="26"/>
  <c r="AT285" i="26"/>
  <c r="AR285" i="26"/>
  <c r="AY285" i="26" s="1"/>
  <c r="AS285" i="26"/>
  <c r="AM276" i="26"/>
  <c r="AL276" i="26"/>
  <c r="AK276" i="26"/>
  <c r="BH346" i="26"/>
  <c r="BF346" i="26"/>
  <c r="BG346" i="26"/>
  <c r="AT319" i="26"/>
  <c r="AR319" i="26"/>
  <c r="AY319" i="26" s="1"/>
  <c r="AS319" i="26"/>
  <c r="AT283" i="26"/>
  <c r="AS283" i="26"/>
  <c r="AR283" i="26"/>
  <c r="AY283" i="26" s="1"/>
  <c r="R337" i="26"/>
  <c r="P337" i="26"/>
  <c r="Q337" i="26"/>
  <c r="X337" i="26" s="1"/>
  <c r="R327" i="26"/>
  <c r="P327" i="26"/>
  <c r="Q327" i="26"/>
  <c r="X327" i="26" s="1"/>
  <c r="AM313" i="26"/>
  <c r="AK313" i="26"/>
  <c r="AL313" i="26"/>
  <c r="BH309" i="26"/>
  <c r="BF309" i="26"/>
  <c r="BG309" i="26"/>
  <c r="R275" i="26"/>
  <c r="Q275" i="26"/>
  <c r="X275" i="26" s="1"/>
  <c r="P275" i="26"/>
  <c r="AT288" i="26"/>
  <c r="AS288" i="26"/>
  <c r="AR288" i="26"/>
  <c r="AY288" i="26" s="1"/>
  <c r="R350" i="26"/>
  <c r="P350" i="26"/>
  <c r="Q350" i="26"/>
  <c r="X350" i="26" s="1"/>
  <c r="BH353" i="26"/>
  <c r="BF353" i="26"/>
  <c r="BI353" i="26" s="1"/>
  <c r="BG353" i="26"/>
  <c r="BH331" i="26"/>
  <c r="BF331" i="26"/>
  <c r="BI331" i="26" s="1"/>
  <c r="BG331" i="26"/>
  <c r="BH299" i="26"/>
  <c r="BF299" i="26"/>
  <c r="BI299" i="26" s="1"/>
  <c r="BG299" i="26"/>
  <c r="BH291" i="26"/>
  <c r="BF291" i="26"/>
  <c r="BI291" i="26" s="1"/>
  <c r="BG291" i="26"/>
  <c r="AM281" i="26"/>
  <c r="AL281" i="26"/>
  <c r="AK281" i="26"/>
  <c r="R353" i="26"/>
  <c r="Q353" i="26"/>
  <c r="X353" i="26" s="1"/>
  <c r="P353" i="26"/>
  <c r="R347" i="26"/>
  <c r="P347" i="26"/>
  <c r="Q347" i="26"/>
  <c r="X347" i="26" s="1"/>
  <c r="AM339" i="26"/>
  <c r="AL339" i="26"/>
  <c r="AK339" i="26"/>
  <c r="R334" i="26"/>
  <c r="P334" i="26"/>
  <c r="Q334" i="26"/>
  <c r="X334" i="26" s="1"/>
  <c r="AM318" i="26"/>
  <c r="AK318" i="26"/>
  <c r="AL318" i="26"/>
  <c r="BH304" i="26"/>
  <c r="BF304" i="26"/>
  <c r="BI304" i="26" s="1"/>
  <c r="BG304" i="26"/>
  <c r="BH292" i="26"/>
  <c r="BF292" i="26"/>
  <c r="BI292" i="26" s="1"/>
  <c r="BG292" i="26"/>
  <c r="R285" i="26"/>
  <c r="P285" i="26"/>
  <c r="Q285" i="26"/>
  <c r="X285" i="26" s="1"/>
  <c r="R352" i="26"/>
  <c r="Q352" i="26"/>
  <c r="X352" i="26" s="1"/>
  <c r="P352" i="26"/>
  <c r="AT346" i="26"/>
  <c r="AR346" i="26"/>
  <c r="AY346" i="26" s="1"/>
  <c r="AS346" i="26"/>
  <c r="AT338" i="26"/>
  <c r="AS338" i="26"/>
  <c r="AR338" i="26"/>
  <c r="AY338" i="26" s="1"/>
  <c r="BH317" i="26"/>
  <c r="BF317" i="26"/>
  <c r="BI317" i="26" s="1"/>
  <c r="BG317" i="26"/>
  <c r="AT304" i="26"/>
  <c r="AR304" i="26"/>
  <c r="AY304" i="26" s="1"/>
  <c r="AS304" i="26"/>
  <c r="AM289" i="26"/>
  <c r="AK289" i="26"/>
  <c r="AL289" i="26"/>
  <c r="AM285" i="26"/>
  <c r="AK285" i="26"/>
  <c r="AL285" i="26"/>
  <c r="BH265" i="26"/>
  <c r="BF265" i="26"/>
  <c r="BG265" i="26"/>
  <c r="AM256" i="26"/>
  <c r="AK256" i="26"/>
  <c r="AL256" i="26"/>
  <c r="BH229" i="26"/>
  <c r="BF229" i="26"/>
  <c r="BG229" i="26"/>
  <c r="AM179" i="26"/>
  <c r="AK179" i="26"/>
  <c r="AL179" i="26"/>
  <c r="AT190" i="26"/>
  <c r="AR190" i="26"/>
  <c r="AY190" i="26" s="1"/>
  <c r="AS190" i="26"/>
  <c r="BH175" i="26"/>
  <c r="BG175" i="26"/>
  <c r="BF175" i="26"/>
  <c r="AM117" i="26"/>
  <c r="AL117" i="26"/>
  <c r="AK117" i="26"/>
  <c r="AT150" i="26"/>
  <c r="AR150" i="26"/>
  <c r="AY150" i="26" s="1"/>
  <c r="AS150" i="26"/>
  <c r="AM105" i="26"/>
  <c r="AL105" i="26"/>
  <c r="AK105" i="26"/>
  <c r="AM55" i="26"/>
  <c r="AK55" i="26"/>
  <c r="AL55" i="26"/>
  <c r="AT61" i="26"/>
  <c r="AR61" i="26"/>
  <c r="AY61" i="26" s="1"/>
  <c r="AS61" i="26"/>
  <c r="AM61" i="26"/>
  <c r="AK61" i="26"/>
  <c r="AL61" i="26"/>
  <c r="BH34" i="26"/>
  <c r="BG34" i="26"/>
  <c r="BF34" i="26"/>
  <c r="R6" i="26"/>
  <c r="Q6" i="26"/>
  <c r="X6" i="26" s="1"/>
  <c r="P6" i="26"/>
  <c r="BI357" i="25"/>
  <c r="BG357" i="25"/>
  <c r="BH357" i="25"/>
  <c r="AU319" i="25"/>
  <c r="AS319" i="25"/>
  <c r="AZ319" i="25" s="1"/>
  <c r="AT319" i="25"/>
  <c r="BI318" i="25"/>
  <c r="BG318" i="25"/>
  <c r="BJ318" i="25" s="1"/>
  <c r="BH318" i="25"/>
  <c r="R255" i="26"/>
  <c r="Q255" i="26"/>
  <c r="X255" i="26" s="1"/>
  <c r="P255" i="26"/>
  <c r="AM233" i="26"/>
  <c r="AK233" i="26"/>
  <c r="AL233" i="26"/>
  <c r="R225" i="26"/>
  <c r="P225" i="26"/>
  <c r="Q225" i="26"/>
  <c r="X225" i="26" s="1"/>
  <c r="R201" i="26"/>
  <c r="P201" i="26"/>
  <c r="Q201" i="26"/>
  <c r="X201" i="26" s="1"/>
  <c r="AT211" i="26"/>
  <c r="AS211" i="26"/>
  <c r="AR211" i="26"/>
  <c r="AY211" i="26" s="1"/>
  <c r="R159" i="26"/>
  <c r="P159" i="26"/>
  <c r="Q159" i="26"/>
  <c r="X159" i="26" s="1"/>
  <c r="R165" i="26"/>
  <c r="P165" i="26"/>
  <c r="Q165" i="26"/>
  <c r="X165" i="26" s="1"/>
  <c r="R122" i="26"/>
  <c r="Q122" i="26"/>
  <c r="X122" i="26" s="1"/>
  <c r="P122" i="26"/>
  <c r="AM94" i="26"/>
  <c r="AK94" i="26"/>
  <c r="AL94" i="26"/>
  <c r="AT117" i="26"/>
  <c r="AR117" i="26"/>
  <c r="AY117" i="26" s="1"/>
  <c r="AS117" i="26"/>
  <c r="BH78" i="26"/>
  <c r="BF78" i="26"/>
  <c r="BI78" i="26" s="1"/>
  <c r="BG78" i="26"/>
  <c r="R20" i="26"/>
  <c r="Q20" i="26"/>
  <c r="X20" i="26" s="1"/>
  <c r="P20" i="26"/>
  <c r="BH56" i="26"/>
  <c r="BF56" i="26"/>
  <c r="BG56" i="26"/>
  <c r="R46" i="26"/>
  <c r="P46" i="26"/>
  <c r="Q46" i="26"/>
  <c r="X46" i="26" s="1"/>
  <c r="BH9" i="26"/>
  <c r="BF9" i="26"/>
  <c r="BG9" i="26"/>
  <c r="Q356" i="25"/>
  <c r="S356" i="25"/>
  <c r="R356" i="25"/>
  <c r="Y356" i="25" s="1"/>
  <c r="AM322" i="25"/>
  <c r="AN322" i="25"/>
  <c r="AL322" i="25"/>
  <c r="BI308" i="25"/>
  <c r="BG308" i="25"/>
  <c r="BJ308" i="25" s="1"/>
  <c r="BH308" i="25"/>
  <c r="R293" i="26"/>
  <c r="P293" i="26"/>
  <c r="Q293" i="26"/>
  <c r="X293" i="26" s="1"/>
  <c r="BH273" i="26"/>
  <c r="BF273" i="26"/>
  <c r="BI273" i="26" s="1"/>
  <c r="BG273" i="26"/>
  <c r="AM264" i="26"/>
  <c r="AK264" i="26"/>
  <c r="AL264" i="26"/>
  <c r="AM230" i="26"/>
  <c r="AL230" i="26"/>
  <c r="AK230" i="26"/>
  <c r="BH209" i="26"/>
  <c r="BF209" i="26"/>
  <c r="BI209" i="26" s="1"/>
  <c r="BG209" i="26"/>
  <c r="AT187" i="26"/>
  <c r="AR187" i="26"/>
  <c r="AY187" i="26" s="1"/>
  <c r="AS187" i="26"/>
  <c r="BH199" i="26"/>
  <c r="BF199" i="26"/>
  <c r="BG199" i="26"/>
  <c r="R182" i="26"/>
  <c r="P182" i="26"/>
  <c r="Q182" i="26"/>
  <c r="X182" i="26" s="1"/>
  <c r="BH151" i="26"/>
  <c r="BF151" i="26"/>
  <c r="BI151" i="26" s="1"/>
  <c r="BG151" i="26"/>
  <c r="AM125" i="26"/>
  <c r="AK125" i="26"/>
  <c r="AL125" i="26"/>
  <c r="AT89" i="26"/>
  <c r="AR89" i="26"/>
  <c r="AY89" i="26" s="1"/>
  <c r="AS89" i="26"/>
  <c r="AM113" i="26"/>
  <c r="AL113" i="26"/>
  <c r="AK113" i="26"/>
  <c r="BH102" i="26"/>
  <c r="BF102" i="26"/>
  <c r="BI102" i="26" s="1"/>
  <c r="BG102" i="26"/>
  <c r="AM63" i="26"/>
  <c r="AK63" i="26"/>
  <c r="AL63" i="26"/>
  <c r="AT69" i="26"/>
  <c r="AR69" i="26"/>
  <c r="AY69" i="26" s="1"/>
  <c r="AS69" i="26"/>
  <c r="AT47" i="26"/>
  <c r="AS47" i="26"/>
  <c r="AR47" i="26"/>
  <c r="AY47" i="26" s="1"/>
  <c r="AM69" i="26"/>
  <c r="AK69" i="26"/>
  <c r="AL69" i="26"/>
  <c r="BH38" i="26"/>
  <c r="BG38" i="26"/>
  <c r="BF38" i="26"/>
  <c r="R14" i="26"/>
  <c r="P14" i="26"/>
  <c r="Q14" i="26"/>
  <c r="X14" i="26" s="1"/>
  <c r="BH7" i="26"/>
  <c r="BF7" i="26"/>
  <c r="BI7" i="26" s="1"/>
  <c r="BG7" i="26"/>
  <c r="BI352" i="25"/>
  <c r="BG352" i="25"/>
  <c r="BJ352" i="25" s="1"/>
  <c r="BH352" i="25"/>
  <c r="BI344" i="25"/>
  <c r="BH344" i="25"/>
  <c r="BG344" i="25"/>
  <c r="BJ344" i="25" s="1"/>
  <c r="AU339" i="25"/>
  <c r="AT339" i="25"/>
  <c r="AS339" i="25"/>
  <c r="AZ339" i="25" s="1"/>
  <c r="AT276" i="26"/>
  <c r="AR276" i="26"/>
  <c r="AY276" i="26" s="1"/>
  <c r="AS276" i="26"/>
  <c r="BH267" i="26"/>
  <c r="BF267" i="26"/>
  <c r="BI267" i="26" s="1"/>
  <c r="BG267" i="26"/>
  <c r="AM258" i="26"/>
  <c r="AK258" i="26"/>
  <c r="AL258" i="26"/>
  <c r="R228" i="26"/>
  <c r="Q228" i="26"/>
  <c r="X228" i="26" s="1"/>
  <c r="P228" i="26"/>
  <c r="AM226" i="26"/>
  <c r="AK226" i="26"/>
  <c r="AL226" i="26"/>
  <c r="BH212" i="26"/>
  <c r="BF212" i="26"/>
  <c r="BI212" i="26" s="1"/>
  <c r="BG212" i="26"/>
  <c r="BH194" i="26"/>
  <c r="BF194" i="26"/>
  <c r="BG194" i="26"/>
  <c r="R192" i="26"/>
  <c r="P192" i="26"/>
  <c r="Q192" i="26"/>
  <c r="X192" i="26" s="1"/>
  <c r="AT175" i="26"/>
  <c r="AS175" i="26"/>
  <c r="AR175" i="26"/>
  <c r="AY175" i="26" s="1"/>
  <c r="AM152" i="26"/>
  <c r="AL152" i="26"/>
  <c r="AK152" i="26"/>
  <c r="BH104" i="26"/>
  <c r="BG104" i="26"/>
  <c r="BF104" i="26"/>
  <c r="BH138" i="26"/>
  <c r="BF138" i="26"/>
  <c r="BG138" i="26"/>
  <c r="AM103" i="26"/>
  <c r="AK103" i="26"/>
  <c r="AL103" i="26"/>
  <c r="R145" i="26"/>
  <c r="P145" i="26"/>
  <c r="Q145" i="26"/>
  <c r="X145" i="26" s="1"/>
  <c r="AM134" i="26"/>
  <c r="AK134" i="26"/>
  <c r="AL134" i="26"/>
  <c r="R100" i="26"/>
  <c r="P100" i="26"/>
  <c r="Q100" i="26"/>
  <c r="X100" i="26" s="1"/>
  <c r="AM52" i="26"/>
  <c r="AL52" i="26"/>
  <c r="AK52" i="26"/>
  <c r="AM49" i="26"/>
  <c r="AL49" i="26"/>
  <c r="AK49" i="26"/>
  <c r="AM28" i="26"/>
  <c r="AL28" i="26"/>
  <c r="AK28" i="26"/>
  <c r="AT20" i="26"/>
  <c r="AR20" i="26"/>
  <c r="AY20" i="26" s="1"/>
  <c r="AS20" i="26"/>
  <c r="BH12" i="26"/>
  <c r="BF12" i="26"/>
  <c r="BG12" i="26"/>
  <c r="BH5" i="26"/>
  <c r="BF5" i="26"/>
  <c r="BG5" i="26"/>
  <c r="AU333" i="25"/>
  <c r="AT333" i="25"/>
  <c r="AS333" i="25"/>
  <c r="AZ333" i="25" s="1"/>
  <c r="AN334" i="25"/>
  <c r="AL334" i="25"/>
  <c r="AM334" i="25"/>
  <c r="S303" i="25"/>
  <c r="Q303" i="25"/>
  <c r="R303" i="25"/>
  <c r="Y303" i="25" s="1"/>
  <c r="AM260" i="26"/>
  <c r="AK260" i="26"/>
  <c r="AL260" i="26"/>
  <c r="AT258" i="26"/>
  <c r="AR258" i="26"/>
  <c r="AY258" i="26" s="1"/>
  <c r="AS258" i="26"/>
  <c r="BH245" i="26"/>
  <c r="BF245" i="26"/>
  <c r="BI245" i="26" s="1"/>
  <c r="BG245" i="26"/>
  <c r="R241" i="26"/>
  <c r="P241" i="26"/>
  <c r="Q241" i="26"/>
  <c r="X241" i="26" s="1"/>
  <c r="AM212" i="26"/>
  <c r="AL212" i="26"/>
  <c r="AK212" i="26"/>
  <c r="AM180" i="26"/>
  <c r="AL180" i="26"/>
  <c r="AK180" i="26"/>
  <c r="R163" i="26"/>
  <c r="Q163" i="26"/>
  <c r="X163" i="26" s="1"/>
  <c r="P163" i="26"/>
  <c r="AT129" i="26"/>
  <c r="AR129" i="26"/>
  <c r="AY129" i="26" s="1"/>
  <c r="AS129" i="26"/>
  <c r="BH43" i="26"/>
  <c r="BF43" i="26"/>
  <c r="BG43" i="26"/>
  <c r="AM86" i="26"/>
  <c r="AK86" i="26"/>
  <c r="AL86" i="26"/>
  <c r="AT23" i="26"/>
  <c r="AR23" i="26"/>
  <c r="AY23" i="26" s="1"/>
  <c r="AS23" i="26"/>
  <c r="AM64" i="26"/>
  <c r="AK64" i="26"/>
  <c r="AL64" i="26"/>
  <c r="R50" i="26"/>
  <c r="P50" i="26"/>
  <c r="Q50" i="26"/>
  <c r="X50" i="26" s="1"/>
  <c r="AT3" i="26"/>
  <c r="AR3" i="26"/>
  <c r="AY3" i="26" s="1"/>
  <c r="AS3" i="26"/>
  <c r="BH10" i="26"/>
  <c r="BF10" i="26"/>
  <c r="BG10" i="26"/>
  <c r="AM348" i="25"/>
  <c r="AL348" i="25"/>
  <c r="AN348" i="25"/>
  <c r="AM344" i="25"/>
  <c r="AN344" i="25"/>
  <c r="AL344" i="25"/>
  <c r="S330" i="25"/>
  <c r="Q330" i="25"/>
  <c r="R330" i="25"/>
  <c r="Y330" i="25" s="1"/>
  <c r="AN313" i="25"/>
  <c r="AL313" i="25"/>
  <c r="AM313" i="25"/>
  <c r="AU299" i="25"/>
  <c r="AT299" i="25"/>
  <c r="AS299" i="25"/>
  <c r="AZ299" i="25" s="1"/>
  <c r="AM251" i="26"/>
  <c r="AK251" i="26"/>
  <c r="AL251" i="26"/>
  <c r="R272" i="26"/>
  <c r="P272" i="26"/>
  <c r="Q272" i="26"/>
  <c r="X272" i="26" s="1"/>
  <c r="R238" i="26"/>
  <c r="P238" i="26"/>
  <c r="Q238" i="26"/>
  <c r="X238" i="26" s="1"/>
  <c r="BH242" i="26"/>
  <c r="BF242" i="26"/>
  <c r="BI242" i="26" s="1"/>
  <c r="BG242" i="26"/>
  <c r="R218" i="26"/>
  <c r="P218" i="26"/>
  <c r="Q218" i="26"/>
  <c r="X218" i="26" s="1"/>
  <c r="AT192" i="26"/>
  <c r="AR192" i="26"/>
  <c r="AY192" i="26" s="1"/>
  <c r="AS192" i="26"/>
  <c r="AT184" i="26"/>
  <c r="AR184" i="26"/>
  <c r="AY184" i="26" s="1"/>
  <c r="AS184" i="26"/>
  <c r="AM155" i="26"/>
  <c r="AK155" i="26"/>
  <c r="AL155" i="26"/>
  <c r="BH164" i="26"/>
  <c r="BF164" i="26"/>
  <c r="BG164" i="26"/>
  <c r="BH158" i="26"/>
  <c r="BF158" i="26"/>
  <c r="BI158" i="26" s="1"/>
  <c r="BG158" i="26"/>
  <c r="R133" i="26"/>
  <c r="Q133" i="26"/>
  <c r="X133" i="26" s="1"/>
  <c r="P133" i="26"/>
  <c r="BH114" i="26"/>
  <c r="BF114" i="26"/>
  <c r="BI114" i="26" s="1"/>
  <c r="BG114" i="26"/>
  <c r="R121" i="26"/>
  <c r="P121" i="26"/>
  <c r="Q121" i="26"/>
  <c r="X121" i="26" s="1"/>
  <c r="AM110" i="26"/>
  <c r="AK110" i="26"/>
  <c r="AL110" i="26"/>
  <c r="R71" i="26"/>
  <c r="P71" i="26"/>
  <c r="Q71" i="26"/>
  <c r="X71" i="26" s="1"/>
  <c r="R39" i="26"/>
  <c r="P39" i="26"/>
  <c r="Q39" i="26"/>
  <c r="X39" i="26" s="1"/>
  <c r="AM16" i="26"/>
  <c r="AK16" i="26"/>
  <c r="AL16" i="26"/>
  <c r="R77" i="26"/>
  <c r="P77" i="26"/>
  <c r="Q77" i="26"/>
  <c r="X77" i="26" s="1"/>
  <c r="AM42" i="26"/>
  <c r="AK42" i="26"/>
  <c r="AL42" i="26"/>
  <c r="AM19" i="26"/>
  <c r="AK19" i="26"/>
  <c r="AL19" i="26"/>
  <c r="AS347" i="25"/>
  <c r="AZ347" i="25" s="1"/>
  <c r="AU347" i="25"/>
  <c r="AT347" i="25"/>
  <c r="BG333" i="25"/>
  <c r="BH333" i="25"/>
  <c r="BI333" i="25"/>
  <c r="BI314" i="25"/>
  <c r="BH314" i="25"/>
  <c r="BG314" i="25"/>
  <c r="AT259" i="26"/>
  <c r="AS259" i="26"/>
  <c r="AR259" i="26"/>
  <c r="AY259" i="26" s="1"/>
  <c r="AM246" i="26"/>
  <c r="AK246" i="26"/>
  <c r="AL246" i="26"/>
  <c r="R245" i="26"/>
  <c r="P245" i="26"/>
  <c r="Q245" i="26"/>
  <c r="X245" i="26" s="1"/>
  <c r="R237" i="26"/>
  <c r="P237" i="26"/>
  <c r="Q237" i="26"/>
  <c r="X237" i="26" s="1"/>
  <c r="R204" i="26"/>
  <c r="P204" i="26"/>
  <c r="Q204" i="26"/>
  <c r="X204" i="26" s="1"/>
  <c r="R180" i="26"/>
  <c r="Q180" i="26"/>
  <c r="X180" i="26" s="1"/>
  <c r="P180" i="26"/>
  <c r="R195" i="26"/>
  <c r="P195" i="26"/>
  <c r="Q195" i="26"/>
  <c r="X195" i="26" s="1"/>
  <c r="BH160" i="26"/>
  <c r="BF160" i="26"/>
  <c r="BI160" i="26" s="1"/>
  <c r="BG160" i="26"/>
  <c r="AT169" i="26"/>
  <c r="AR169" i="26"/>
  <c r="AY169" i="26" s="1"/>
  <c r="AS169" i="26"/>
  <c r="AM141" i="26"/>
  <c r="AL141" i="26"/>
  <c r="AK141" i="26"/>
  <c r="AT97" i="26"/>
  <c r="AS97" i="26"/>
  <c r="AR97" i="26"/>
  <c r="AY97" i="26" s="1"/>
  <c r="AM129" i="26"/>
  <c r="AK129" i="26"/>
  <c r="AL129" i="26"/>
  <c r="BH118" i="26"/>
  <c r="BF118" i="26"/>
  <c r="BI118" i="26" s="1"/>
  <c r="BG118" i="26"/>
  <c r="AM79" i="26"/>
  <c r="AK79" i="26"/>
  <c r="AL79" i="26"/>
  <c r="AT85" i="26"/>
  <c r="AR85" i="26"/>
  <c r="AY85" i="26" s="1"/>
  <c r="AS85" i="26"/>
  <c r="BH20" i="26"/>
  <c r="BF20" i="26"/>
  <c r="BI20" i="26" s="1"/>
  <c r="BG20" i="26"/>
  <c r="AT63" i="26"/>
  <c r="AR63" i="26"/>
  <c r="AY63" i="26" s="1"/>
  <c r="AS63" i="26"/>
  <c r="AM85" i="26"/>
  <c r="AK85" i="26"/>
  <c r="AL85" i="26"/>
  <c r="R10" i="26"/>
  <c r="P10" i="26"/>
  <c r="Q10" i="26"/>
  <c r="X10" i="26" s="1"/>
  <c r="S346" i="25"/>
  <c r="Q346" i="25"/>
  <c r="R346" i="25"/>
  <c r="Y346" i="25" s="1"/>
  <c r="AU328" i="25"/>
  <c r="AS328" i="25"/>
  <c r="AZ328" i="25" s="1"/>
  <c r="AT328" i="25"/>
  <c r="R271" i="26"/>
  <c r="P271" i="26"/>
  <c r="Q271" i="26"/>
  <c r="X271" i="26" s="1"/>
  <c r="R244" i="26"/>
  <c r="P244" i="26"/>
  <c r="Q244" i="26"/>
  <c r="X244" i="26" s="1"/>
  <c r="BH224" i="26"/>
  <c r="BF224" i="26"/>
  <c r="BI224" i="26" s="1"/>
  <c r="BG224" i="26"/>
  <c r="AM172" i="26"/>
  <c r="AK172" i="26"/>
  <c r="AL172" i="26"/>
  <c r="AM163" i="26"/>
  <c r="AK163" i="26"/>
  <c r="AL163" i="26"/>
  <c r="AT176" i="26"/>
  <c r="AR176" i="26"/>
  <c r="AY176" i="26" s="1"/>
  <c r="AS176" i="26"/>
  <c r="BH120" i="26"/>
  <c r="BF120" i="26"/>
  <c r="BG120" i="26"/>
  <c r="AM119" i="26"/>
  <c r="AK119" i="26"/>
  <c r="AL119" i="26"/>
  <c r="AT114" i="26"/>
  <c r="AR114" i="26"/>
  <c r="AY114" i="26" s="1"/>
  <c r="AS114" i="26"/>
  <c r="AM68" i="26"/>
  <c r="AL68" i="26"/>
  <c r="AK68" i="26"/>
  <c r="AM65" i="26"/>
  <c r="AK65" i="26"/>
  <c r="AL65" i="26"/>
  <c r="AM36" i="26"/>
  <c r="AL36" i="26"/>
  <c r="AK36" i="26"/>
  <c r="AT28" i="26"/>
  <c r="AR28" i="26"/>
  <c r="AY28" i="26" s="1"/>
  <c r="AS28" i="26"/>
  <c r="BG362" i="25"/>
  <c r="BH362" i="25"/>
  <c r="BI362" i="25"/>
  <c r="S355" i="25"/>
  <c r="R355" i="25"/>
  <c r="Y355" i="25" s="1"/>
  <c r="Q355" i="25"/>
  <c r="S339" i="25"/>
  <c r="Q339" i="25"/>
  <c r="R339" i="25"/>
  <c r="Y339" i="25" s="1"/>
  <c r="AS301" i="25"/>
  <c r="AZ301" i="25" s="1"/>
  <c r="AU301" i="25"/>
  <c r="AT301" i="25"/>
  <c r="BI283" i="25"/>
  <c r="BH283" i="25"/>
  <c r="BG283" i="25"/>
  <c r="BJ283" i="25" s="1"/>
  <c r="AN284" i="25"/>
  <c r="AL284" i="25"/>
  <c r="AM284" i="25"/>
  <c r="AS237" i="25"/>
  <c r="AZ237" i="25" s="1"/>
  <c r="AT237" i="25"/>
  <c r="AU237" i="25"/>
  <c r="AU222" i="25"/>
  <c r="AS222" i="25"/>
  <c r="AZ222" i="25" s="1"/>
  <c r="AT222" i="25"/>
  <c r="AN185" i="25"/>
  <c r="AM185" i="25"/>
  <c r="AL185" i="25"/>
  <c r="BI172" i="25"/>
  <c r="BG172" i="25"/>
  <c r="BJ172" i="25" s="1"/>
  <c r="BH172" i="25"/>
  <c r="AL127" i="25"/>
  <c r="AM127" i="25"/>
  <c r="AN127" i="25"/>
  <c r="AL150" i="25"/>
  <c r="AM150" i="25"/>
  <c r="AN150" i="25"/>
  <c r="BH80" i="25"/>
  <c r="BG80" i="25"/>
  <c r="BI80" i="25"/>
  <c r="AN82" i="25"/>
  <c r="AL82" i="25"/>
  <c r="AM82" i="25"/>
  <c r="R81" i="25"/>
  <c r="Y81" i="25" s="1"/>
  <c r="S81" i="25"/>
  <c r="Q81" i="25"/>
  <c r="AU33" i="25"/>
  <c r="AS33" i="25"/>
  <c r="AZ33" i="25" s="1"/>
  <c r="AT33" i="25"/>
  <c r="AN46" i="25"/>
  <c r="AL46" i="25"/>
  <c r="AM46" i="25"/>
  <c r="AT28" i="25"/>
  <c r="AU28" i="25"/>
  <c r="AS28" i="25"/>
  <c r="AZ28" i="25" s="1"/>
  <c r="R101" i="25"/>
  <c r="Y101" i="25" s="1"/>
  <c r="Q101" i="25"/>
  <c r="S101" i="25"/>
  <c r="BI301" i="25"/>
  <c r="BG301" i="25"/>
  <c r="BJ301" i="25" s="1"/>
  <c r="BH301" i="25"/>
  <c r="AT273" i="25"/>
  <c r="AU273" i="25"/>
  <c r="AS273" i="25"/>
  <c r="AZ273" i="25" s="1"/>
  <c r="Q261" i="25"/>
  <c r="S261" i="25"/>
  <c r="R261" i="25"/>
  <c r="Y261" i="25" s="1"/>
  <c r="AU241" i="25"/>
  <c r="AS241" i="25"/>
  <c r="AZ241" i="25" s="1"/>
  <c r="AT241" i="25"/>
  <c r="AN230" i="25"/>
  <c r="AM230" i="25"/>
  <c r="AL230" i="25"/>
  <c r="S232" i="25"/>
  <c r="Q232" i="25"/>
  <c r="R232" i="25"/>
  <c r="Y232" i="25" s="1"/>
  <c r="AU211" i="25"/>
  <c r="AS211" i="25"/>
  <c r="AZ211" i="25" s="1"/>
  <c r="AT211" i="25"/>
  <c r="AU203" i="25"/>
  <c r="AS203" i="25"/>
  <c r="AZ203" i="25" s="1"/>
  <c r="AT203" i="25"/>
  <c r="AU191" i="25"/>
  <c r="AS191" i="25"/>
  <c r="AZ191" i="25" s="1"/>
  <c r="AT191" i="25"/>
  <c r="BI177" i="25"/>
  <c r="BG177" i="25"/>
  <c r="BH177" i="25"/>
  <c r="AT320" i="25"/>
  <c r="AU320" i="25"/>
  <c r="AS320" i="25"/>
  <c r="AZ320" i="25" s="1"/>
  <c r="AL301" i="25"/>
  <c r="AM301" i="25"/>
  <c r="AN301" i="25"/>
  <c r="S275" i="25"/>
  <c r="Q275" i="25"/>
  <c r="R275" i="25"/>
  <c r="Y275" i="25" s="1"/>
  <c r="S290" i="25"/>
  <c r="Q290" i="25"/>
  <c r="R290" i="25"/>
  <c r="Y290" i="25" s="1"/>
  <c r="AN258" i="25"/>
  <c r="AM258" i="25"/>
  <c r="AL258" i="25"/>
  <c r="AN238" i="25"/>
  <c r="AL238" i="25"/>
  <c r="AM238" i="25"/>
  <c r="S242" i="25"/>
  <c r="Q242" i="25"/>
  <c r="R242" i="25"/>
  <c r="Y242" i="25" s="1"/>
  <c r="AL217" i="25"/>
  <c r="AM217" i="25"/>
  <c r="AN217" i="25"/>
  <c r="AN201" i="25"/>
  <c r="AM201" i="25"/>
  <c r="AL201" i="25"/>
  <c r="AN174" i="25"/>
  <c r="AL174" i="25"/>
  <c r="AM174" i="25"/>
  <c r="AU114" i="25"/>
  <c r="AS114" i="25"/>
  <c r="AZ114" i="25" s="1"/>
  <c r="AT114" i="25"/>
  <c r="AU133" i="25"/>
  <c r="AS133" i="25"/>
  <c r="AZ133" i="25" s="1"/>
  <c r="AT133" i="25"/>
  <c r="AU94" i="25"/>
  <c r="AS94" i="25"/>
  <c r="AZ94" i="25" s="1"/>
  <c r="AT94" i="25"/>
  <c r="S67" i="25"/>
  <c r="Q67" i="25"/>
  <c r="R67" i="25"/>
  <c r="Y67" i="25" s="1"/>
  <c r="AN41" i="25"/>
  <c r="AL41" i="25"/>
  <c r="AM41" i="25"/>
  <c r="AN3" i="25"/>
  <c r="AM3" i="25"/>
  <c r="AL3" i="25"/>
  <c r="S138" i="25"/>
  <c r="Q138" i="25"/>
  <c r="R138" i="25"/>
  <c r="Y138" i="25" s="1"/>
  <c r="AU306" i="25"/>
  <c r="AS306" i="25"/>
  <c r="AZ306" i="25" s="1"/>
  <c r="AT306" i="25"/>
  <c r="S282" i="25"/>
  <c r="Q282" i="25"/>
  <c r="R282" i="25"/>
  <c r="Y282" i="25" s="1"/>
  <c r="AM280" i="25"/>
  <c r="AN280" i="25"/>
  <c r="AL280" i="25"/>
  <c r="S265" i="25"/>
  <c r="Q265" i="25"/>
  <c r="R265" i="25"/>
  <c r="Y265" i="25" s="1"/>
  <c r="AU252" i="25"/>
  <c r="AS252" i="25"/>
  <c r="AZ252" i="25" s="1"/>
  <c r="AT252" i="25"/>
  <c r="AN234" i="25"/>
  <c r="AM234" i="25"/>
  <c r="AL234" i="25"/>
  <c r="AU245" i="25"/>
  <c r="AS245" i="25"/>
  <c r="AZ245" i="25" s="1"/>
  <c r="AT245" i="25"/>
  <c r="BI206" i="25"/>
  <c r="BG206" i="25"/>
  <c r="BH206" i="25"/>
  <c r="AU219" i="25"/>
  <c r="AS219" i="25"/>
  <c r="AZ219" i="25" s="1"/>
  <c r="AT219" i="25"/>
  <c r="AN211" i="25"/>
  <c r="AL211" i="25"/>
  <c r="AM211" i="25"/>
  <c r="R202" i="25"/>
  <c r="Y202" i="25" s="1"/>
  <c r="S202" i="25"/>
  <c r="Q202" i="25"/>
  <c r="BG198" i="25"/>
  <c r="BJ198" i="25" s="1"/>
  <c r="BH198" i="25"/>
  <c r="BI198" i="25"/>
  <c r="AN159" i="25"/>
  <c r="AM159" i="25"/>
  <c r="AL159" i="25"/>
  <c r="S173" i="25"/>
  <c r="Q173" i="25"/>
  <c r="R173" i="25"/>
  <c r="Y173" i="25" s="1"/>
  <c r="AU119" i="25"/>
  <c r="AT119" i="25"/>
  <c r="AS119" i="25"/>
  <c r="AZ119" i="25" s="1"/>
  <c r="S140" i="25"/>
  <c r="Q140" i="25"/>
  <c r="R140" i="25"/>
  <c r="Y140" i="25" s="1"/>
  <c r="BI102" i="25"/>
  <c r="BG102" i="25"/>
  <c r="BH102" i="25"/>
  <c r="S116" i="25"/>
  <c r="Q116" i="25"/>
  <c r="R116" i="25"/>
  <c r="Y116" i="25" s="1"/>
  <c r="R55" i="25"/>
  <c r="Y55" i="25" s="1"/>
  <c r="S55" i="25"/>
  <c r="Q55" i="25"/>
  <c r="BI93" i="25"/>
  <c r="BG93" i="25"/>
  <c r="BH93" i="25"/>
  <c r="BI58" i="25"/>
  <c r="BG58" i="25"/>
  <c r="BJ58" i="25" s="1"/>
  <c r="BH58" i="25"/>
  <c r="BG45" i="25"/>
  <c r="BH45" i="25"/>
  <c r="BI45" i="25"/>
  <c r="S6" i="25"/>
  <c r="Q6" i="25"/>
  <c r="R6" i="25"/>
  <c r="Y6" i="25" s="1"/>
  <c r="BI19" i="25"/>
  <c r="BG19" i="25"/>
  <c r="BJ19" i="25" s="1"/>
  <c r="BH19" i="25"/>
  <c r="AN25" i="25"/>
  <c r="AL25" i="25"/>
  <c r="AM25" i="25"/>
  <c r="BH48" i="25"/>
  <c r="BI48" i="25"/>
  <c r="BG48" i="25"/>
  <c r="BJ48" i="25" s="1"/>
  <c r="AN10" i="25"/>
  <c r="AL10" i="25"/>
  <c r="AM10" i="25"/>
  <c r="AL309" i="25"/>
  <c r="AN309" i="25"/>
  <c r="AM309" i="25"/>
  <c r="AN306" i="25"/>
  <c r="AL306" i="25"/>
  <c r="AM306" i="25"/>
  <c r="AN256" i="25"/>
  <c r="AL256" i="25"/>
  <c r="AM256" i="25"/>
  <c r="S210" i="25"/>
  <c r="Q210" i="25"/>
  <c r="R210" i="25"/>
  <c r="Y210" i="25" s="1"/>
  <c r="S191" i="25"/>
  <c r="Q191" i="25"/>
  <c r="R191" i="25"/>
  <c r="Y191" i="25" s="1"/>
  <c r="AU200" i="25"/>
  <c r="AS200" i="25"/>
  <c r="AZ200" i="25" s="1"/>
  <c r="AT200" i="25"/>
  <c r="S180" i="25"/>
  <c r="R180" i="25"/>
  <c r="Y180" i="25" s="1"/>
  <c r="Q180" i="25"/>
  <c r="AN161" i="25"/>
  <c r="AM161" i="25"/>
  <c r="AL161" i="25"/>
  <c r="Q164" i="25"/>
  <c r="R164" i="25"/>
  <c r="Y164" i="25" s="1"/>
  <c r="S164" i="25"/>
  <c r="BI100" i="25"/>
  <c r="BG100" i="25"/>
  <c r="BH100" i="25"/>
  <c r="AU123" i="25"/>
  <c r="AS123" i="25"/>
  <c r="AZ123" i="25" s="1"/>
  <c r="AT123" i="25"/>
  <c r="AU144" i="25"/>
  <c r="AS144" i="25"/>
  <c r="AZ144" i="25" s="1"/>
  <c r="AT144" i="25"/>
  <c r="AN120" i="25"/>
  <c r="AL120" i="25"/>
  <c r="AM120" i="25"/>
  <c r="AN92" i="25"/>
  <c r="AM92" i="25"/>
  <c r="AL92" i="25"/>
  <c r="AU93" i="25"/>
  <c r="AS93" i="25"/>
  <c r="AZ93" i="25" s="1"/>
  <c r="AT93" i="25"/>
  <c r="BI53" i="25"/>
  <c r="BG53" i="25"/>
  <c r="BH53" i="25"/>
  <c r="AN59" i="25"/>
  <c r="AM59" i="25"/>
  <c r="AL59" i="25"/>
  <c r="S12" i="25"/>
  <c r="Q12" i="25"/>
  <c r="R12" i="25"/>
  <c r="Y12" i="25" s="1"/>
  <c r="S27" i="25"/>
  <c r="R27" i="25"/>
  <c r="Y27" i="25" s="1"/>
  <c r="Q27" i="25"/>
  <c r="BI298" i="25"/>
  <c r="BG298" i="25"/>
  <c r="BJ298" i="25" s="1"/>
  <c r="BH298" i="25"/>
  <c r="BI289" i="25"/>
  <c r="BG289" i="25"/>
  <c r="BH289" i="25"/>
  <c r="S263" i="25"/>
  <c r="Q263" i="25"/>
  <c r="R263" i="25"/>
  <c r="Y263" i="25" s="1"/>
  <c r="BI237" i="25"/>
  <c r="BH237" i="25"/>
  <c r="BG237" i="25"/>
  <c r="BJ237" i="25" s="1"/>
  <c r="AN241" i="25"/>
  <c r="AL241" i="25"/>
  <c r="AM241" i="25"/>
  <c r="BI223" i="25"/>
  <c r="BG223" i="25"/>
  <c r="BJ223" i="25" s="1"/>
  <c r="BH223" i="25"/>
  <c r="S214" i="25"/>
  <c r="Q214" i="25"/>
  <c r="R214" i="25"/>
  <c r="Y214" i="25" s="1"/>
  <c r="AU212" i="25"/>
  <c r="AT212" i="25"/>
  <c r="AS212" i="25"/>
  <c r="AZ212" i="25" s="1"/>
  <c r="BI192" i="25"/>
  <c r="BG192" i="25"/>
  <c r="BH192" i="25"/>
  <c r="AU167" i="25"/>
  <c r="AS167" i="25"/>
  <c r="AZ167" i="25" s="1"/>
  <c r="AT167" i="25"/>
  <c r="BI175" i="25"/>
  <c r="BG175" i="25"/>
  <c r="BJ175" i="25" s="1"/>
  <c r="BH175" i="25"/>
  <c r="AN178" i="25"/>
  <c r="AL178" i="25"/>
  <c r="AM178" i="25"/>
  <c r="S96" i="25"/>
  <c r="Q96" i="25"/>
  <c r="R96" i="25"/>
  <c r="Y96" i="25" s="1"/>
  <c r="BI115" i="25"/>
  <c r="BG115" i="25"/>
  <c r="BJ115" i="25" s="1"/>
  <c r="BH115" i="25"/>
  <c r="AU131" i="25"/>
  <c r="AS131" i="25"/>
  <c r="AZ131" i="25" s="1"/>
  <c r="AT131" i="25"/>
  <c r="AN147" i="25"/>
  <c r="AL147" i="25"/>
  <c r="AM147" i="25"/>
  <c r="AS80" i="25"/>
  <c r="AZ80" i="25" s="1"/>
  <c r="AT80" i="25"/>
  <c r="AU80" i="25"/>
  <c r="BI89" i="25"/>
  <c r="BG89" i="25"/>
  <c r="BH89" i="25"/>
  <c r="AU47" i="25"/>
  <c r="AS47" i="25"/>
  <c r="AZ47" i="25" s="1"/>
  <c r="AT47" i="25"/>
  <c r="BI2" i="25"/>
  <c r="BH2" i="25"/>
  <c r="BG2" i="25"/>
  <c r="AU67" i="25"/>
  <c r="AS67" i="25"/>
  <c r="AZ67" i="25" s="1"/>
  <c r="AT67" i="25"/>
  <c r="BG276" i="25"/>
  <c r="BH276" i="25"/>
  <c r="BI276" i="25"/>
  <c r="S273" i="25"/>
  <c r="Q273" i="25"/>
  <c r="R273" i="25"/>
  <c r="Y273" i="25" s="1"/>
  <c r="S235" i="25"/>
  <c r="Q235" i="25"/>
  <c r="R235" i="25"/>
  <c r="Y235" i="25" s="1"/>
  <c r="BI224" i="25"/>
  <c r="BG224" i="25"/>
  <c r="BH224" i="25"/>
  <c r="AU214" i="25"/>
  <c r="AT214" i="25"/>
  <c r="AS214" i="25"/>
  <c r="AZ214" i="25" s="1"/>
  <c r="BI227" i="25"/>
  <c r="BG227" i="25"/>
  <c r="BH227" i="25"/>
  <c r="AU189" i="25"/>
  <c r="AS189" i="25"/>
  <c r="AZ189" i="25" s="1"/>
  <c r="AT189" i="25"/>
  <c r="S182" i="25"/>
  <c r="Q182" i="25"/>
  <c r="R182" i="25"/>
  <c r="Y182" i="25" s="1"/>
  <c r="AL164" i="25"/>
  <c r="AM164" i="25"/>
  <c r="AN164" i="25"/>
  <c r="S169" i="25"/>
  <c r="Q169" i="25"/>
  <c r="R169" i="25"/>
  <c r="Y169" i="25" s="1"/>
  <c r="S119" i="25"/>
  <c r="Q119" i="25"/>
  <c r="R119" i="25"/>
  <c r="Y119" i="25" s="1"/>
  <c r="BI101" i="25"/>
  <c r="BH101" i="25"/>
  <c r="BG101" i="25"/>
  <c r="BJ101" i="25" s="1"/>
  <c r="BI123" i="25"/>
  <c r="BG123" i="25"/>
  <c r="BH123" i="25"/>
  <c r="AM68" i="25"/>
  <c r="AL68" i="25"/>
  <c r="AN68" i="25"/>
  <c r="S7" i="25"/>
  <c r="Q7" i="25"/>
  <c r="R7" i="25"/>
  <c r="Y7" i="25" s="1"/>
  <c r="S132" i="25"/>
  <c r="Q132" i="25"/>
  <c r="R132" i="25"/>
  <c r="Y132" i="25" s="1"/>
  <c r="S309" i="25"/>
  <c r="Q309" i="25"/>
  <c r="R309" i="25"/>
  <c r="Y309" i="25" s="1"/>
  <c r="AN289" i="25"/>
  <c r="AL289" i="25"/>
  <c r="AM289" i="25"/>
  <c r="AS282" i="25"/>
  <c r="AZ282" i="25" s="1"/>
  <c r="AT282" i="25"/>
  <c r="AU282" i="25"/>
  <c r="S270" i="25"/>
  <c r="Q270" i="25"/>
  <c r="R270" i="25"/>
  <c r="Y270" i="25" s="1"/>
  <c r="AU259" i="25"/>
  <c r="AS259" i="25"/>
  <c r="AZ259" i="25" s="1"/>
  <c r="AT259" i="25"/>
  <c r="AN259" i="25"/>
  <c r="AL259" i="25"/>
  <c r="AM259" i="25"/>
  <c r="AN221" i="25"/>
  <c r="AM221" i="25"/>
  <c r="AL221" i="25"/>
  <c r="AU207" i="25"/>
  <c r="AS207" i="25"/>
  <c r="AZ207" i="25" s="1"/>
  <c r="AT207" i="25"/>
  <c r="AN195" i="25"/>
  <c r="AL195" i="25"/>
  <c r="AM195" i="25"/>
  <c r="BI186" i="25"/>
  <c r="BG186" i="25"/>
  <c r="BJ186" i="25" s="1"/>
  <c r="BH186" i="25"/>
  <c r="BI213" i="25"/>
  <c r="BH213" i="25"/>
  <c r="BG213" i="25"/>
  <c r="BJ213" i="25" s="1"/>
  <c r="BI157" i="25"/>
  <c r="BG157" i="25"/>
  <c r="BJ157" i="25" s="1"/>
  <c r="BH157" i="25"/>
  <c r="AT149" i="25"/>
  <c r="AU149" i="25"/>
  <c r="AS149" i="25"/>
  <c r="AZ149" i="25" s="1"/>
  <c r="BI78" i="25"/>
  <c r="BH78" i="25"/>
  <c r="BG78" i="25"/>
  <c r="AM78" i="25"/>
  <c r="AN78" i="25"/>
  <c r="AL78" i="25"/>
  <c r="AU76" i="25"/>
  <c r="AS76" i="25"/>
  <c r="AZ76" i="25" s="1"/>
  <c r="AT76" i="25"/>
  <c r="BG56" i="25"/>
  <c r="BJ56" i="25" s="1"/>
  <c r="BH56" i="25"/>
  <c r="BI56" i="25"/>
  <c r="AM9" i="25"/>
  <c r="AN9" i="25"/>
  <c r="AL9" i="25"/>
  <c r="AN122" i="25"/>
  <c r="AL122" i="25"/>
  <c r="AM122" i="25"/>
  <c r="R51" i="25"/>
  <c r="Y51" i="25" s="1"/>
  <c r="S51" i="25"/>
  <c r="Q51" i="25"/>
  <c r="AU45" i="25"/>
  <c r="AS45" i="25"/>
  <c r="AZ45" i="25" s="1"/>
  <c r="AT45" i="25"/>
  <c r="AU8" i="25"/>
  <c r="AS8" i="25"/>
  <c r="AZ8" i="25" s="1"/>
  <c r="AT8" i="25"/>
  <c r="AN99" i="25"/>
  <c r="AL99" i="25"/>
  <c r="AM99" i="25"/>
  <c r="AN126" i="25"/>
  <c r="AL126" i="25"/>
  <c r="AM126" i="25"/>
  <c r="AU14" i="25"/>
  <c r="AS14" i="25"/>
  <c r="AZ14" i="25" s="1"/>
  <c r="AT14" i="25"/>
  <c r="AN13" i="25"/>
  <c r="AM13" i="25"/>
  <c r="AL13" i="25"/>
  <c r="AT366" i="28"/>
  <c r="AS366" i="28"/>
  <c r="AR366" i="28"/>
  <c r="AY366" i="28" s="1"/>
  <c r="BH314" i="28"/>
  <c r="BF314" i="28"/>
  <c r="BI314" i="28" s="1"/>
  <c r="BG314" i="28"/>
  <c r="AT315" i="28"/>
  <c r="AR315" i="28"/>
  <c r="AY315" i="28" s="1"/>
  <c r="AS315" i="28"/>
  <c r="BH280" i="28"/>
  <c r="BF280" i="28"/>
  <c r="BG280" i="28"/>
  <c r="R281" i="28"/>
  <c r="Q281" i="28"/>
  <c r="X281" i="28" s="1"/>
  <c r="P281" i="28"/>
  <c r="AT338" i="28"/>
  <c r="AR338" i="28"/>
  <c r="AY338" i="28" s="1"/>
  <c r="AS338" i="28"/>
  <c r="R354" i="28"/>
  <c r="P354" i="28"/>
  <c r="Q354" i="28"/>
  <c r="X354" i="28" s="1"/>
  <c r="R350" i="28"/>
  <c r="P350" i="28"/>
  <c r="Q350" i="28"/>
  <c r="X350" i="28" s="1"/>
  <c r="R296" i="28"/>
  <c r="Q296" i="28"/>
  <c r="X296" i="28" s="1"/>
  <c r="P296" i="28"/>
  <c r="BH292" i="28"/>
  <c r="BF292" i="28"/>
  <c r="BG292" i="28"/>
  <c r="BH346" i="28"/>
  <c r="BF346" i="28"/>
  <c r="BG346" i="28"/>
  <c r="BH326" i="28"/>
  <c r="BF326" i="28"/>
  <c r="BI326" i="28" s="1"/>
  <c r="BG326" i="28"/>
  <c r="AM306" i="28"/>
  <c r="AK306" i="28"/>
  <c r="AL306" i="28"/>
  <c r="BH352" i="28"/>
  <c r="BG352" i="28"/>
  <c r="BF352" i="28"/>
  <c r="BI352" i="28" s="1"/>
  <c r="R365" i="28"/>
  <c r="Q365" i="28"/>
  <c r="X365" i="28" s="1"/>
  <c r="P365" i="28"/>
  <c r="BH344" i="28"/>
  <c r="BF344" i="28"/>
  <c r="BG344" i="28"/>
  <c r="R332" i="28"/>
  <c r="P332" i="28"/>
  <c r="Q332" i="28"/>
  <c r="X332" i="28" s="1"/>
  <c r="AT287" i="28"/>
  <c r="AS287" i="28"/>
  <c r="AR287" i="28"/>
  <c r="AY287" i="28" s="1"/>
  <c r="AM284" i="28"/>
  <c r="AK284" i="28"/>
  <c r="AL284" i="28"/>
  <c r="BH349" i="28"/>
  <c r="BF349" i="28"/>
  <c r="BI349" i="28" s="1"/>
  <c r="BG349" i="28"/>
  <c r="AT333" i="28"/>
  <c r="AR333" i="28"/>
  <c r="AY333" i="28" s="1"/>
  <c r="AS333" i="28"/>
  <c r="AM313" i="28"/>
  <c r="AK313" i="28"/>
  <c r="AL313" i="28"/>
  <c r="R306" i="28"/>
  <c r="P306" i="28"/>
  <c r="Q306" i="28"/>
  <c r="X306" i="28" s="1"/>
  <c r="R364" i="28"/>
  <c r="P364" i="28"/>
  <c r="Q364" i="28"/>
  <c r="X364" i="28" s="1"/>
  <c r="AM361" i="28"/>
  <c r="AK361" i="28"/>
  <c r="AL361" i="28"/>
  <c r="AT336" i="28"/>
  <c r="AR336" i="28"/>
  <c r="AY336" i="28" s="1"/>
  <c r="AS336" i="28"/>
  <c r="AT329" i="28"/>
  <c r="AS329" i="28"/>
  <c r="AR329" i="28"/>
  <c r="AY329" i="28" s="1"/>
  <c r="AM297" i="28"/>
  <c r="AK297" i="28"/>
  <c r="AL297" i="28"/>
  <c r="AT292" i="28"/>
  <c r="AR292" i="28"/>
  <c r="AY292" i="28" s="1"/>
  <c r="AS292" i="28"/>
  <c r="AT363" i="28"/>
  <c r="AS363" i="28"/>
  <c r="AR363" i="28"/>
  <c r="AY363" i="28" s="1"/>
  <c r="AT357" i="28"/>
  <c r="AR357" i="28"/>
  <c r="AY357" i="28" s="1"/>
  <c r="AS357" i="28"/>
  <c r="R336" i="28"/>
  <c r="Q336" i="28"/>
  <c r="X336" i="28" s="1"/>
  <c r="P336" i="28"/>
  <c r="R329" i="28"/>
  <c r="Q329" i="28"/>
  <c r="X329" i="28" s="1"/>
  <c r="P329" i="28"/>
  <c r="BH305" i="28"/>
  <c r="BF305" i="28"/>
  <c r="BG305" i="28"/>
  <c r="AT296" i="28"/>
  <c r="AR296" i="28"/>
  <c r="AY296" i="28" s="1"/>
  <c r="AS296" i="28"/>
  <c r="BH343" i="28"/>
  <c r="BG343" i="28"/>
  <c r="BF343" i="28"/>
  <c r="BI343" i="28" s="1"/>
  <c r="BH350" i="28"/>
  <c r="BF350" i="28"/>
  <c r="BI350" i="28" s="1"/>
  <c r="BG350" i="28"/>
  <c r="R347" i="28"/>
  <c r="P347" i="28"/>
  <c r="Q347" i="28"/>
  <c r="X347" i="28" s="1"/>
  <c r="AM291" i="28"/>
  <c r="AK291" i="28"/>
  <c r="AL291" i="28"/>
  <c r="AT265" i="28"/>
  <c r="AS265" i="28"/>
  <c r="AR265" i="28"/>
  <c r="AY265" i="28" s="1"/>
  <c r="R313" i="28"/>
  <c r="P313" i="28"/>
  <c r="Q313" i="28"/>
  <c r="X313" i="28" s="1"/>
  <c r="AM255" i="28"/>
  <c r="AK255" i="28"/>
  <c r="AL255" i="28"/>
  <c r="R255" i="28"/>
  <c r="P255" i="28"/>
  <c r="Q255" i="28"/>
  <c r="X255" i="28" s="1"/>
  <c r="AM254" i="28"/>
  <c r="AK254" i="28"/>
  <c r="AL254" i="28"/>
  <c r="AT200" i="28"/>
  <c r="AR200" i="28"/>
  <c r="AY200" i="28" s="1"/>
  <c r="AS200" i="28"/>
  <c r="AM113" i="28"/>
  <c r="AK113" i="28"/>
  <c r="AL113" i="28"/>
  <c r="AT138" i="28"/>
  <c r="AS138" i="28"/>
  <c r="AR138" i="28"/>
  <c r="AY138" i="28" s="1"/>
  <c r="AT198" i="28"/>
  <c r="AR198" i="28"/>
  <c r="AY198" i="28" s="1"/>
  <c r="AS198" i="28"/>
  <c r="BH290" i="28"/>
  <c r="BF290" i="28"/>
  <c r="BI290" i="28" s="1"/>
  <c r="BG290" i="28"/>
  <c r="AT254" i="28"/>
  <c r="AR254" i="28"/>
  <c r="AY254" i="28" s="1"/>
  <c r="AS254" i="28"/>
  <c r="AM253" i="28"/>
  <c r="AK253" i="28"/>
  <c r="AL253" i="28"/>
  <c r="R250" i="28"/>
  <c r="Q250" i="28"/>
  <c r="X250" i="28" s="1"/>
  <c r="P250" i="28"/>
  <c r="R204" i="28"/>
  <c r="Q204" i="28"/>
  <c r="X204" i="28" s="1"/>
  <c r="P204" i="28"/>
  <c r="R223" i="28"/>
  <c r="Q223" i="28"/>
  <c r="X223" i="28" s="1"/>
  <c r="P223" i="28"/>
  <c r="AM148" i="28"/>
  <c r="AL148" i="28"/>
  <c r="AK148" i="28"/>
  <c r="AM197" i="28"/>
  <c r="AK197" i="28"/>
  <c r="AL197" i="28"/>
  <c r="BH236" i="28"/>
  <c r="BF236" i="28"/>
  <c r="BI236" i="28" s="1"/>
  <c r="BG236" i="28"/>
  <c r="AM218" i="28"/>
  <c r="AK218" i="28"/>
  <c r="AL218" i="28"/>
  <c r="AT186" i="28"/>
  <c r="AS186" i="28"/>
  <c r="AR186" i="28"/>
  <c r="AY186" i="28" s="1"/>
  <c r="AT220" i="28"/>
  <c r="AR220" i="28"/>
  <c r="AY220" i="28" s="1"/>
  <c r="AS220" i="28"/>
  <c r="BH181" i="28"/>
  <c r="BF181" i="28"/>
  <c r="BG181" i="28"/>
  <c r="AT252" i="28"/>
  <c r="AR252" i="28"/>
  <c r="AY252" i="28" s="1"/>
  <c r="AS252" i="28"/>
  <c r="R97" i="28"/>
  <c r="P97" i="28"/>
  <c r="Q97" i="28"/>
  <c r="X97" i="28" s="1"/>
  <c r="AM125" i="28"/>
  <c r="AK125" i="28"/>
  <c r="AL125" i="28"/>
  <c r="BH106" i="28"/>
  <c r="BF106" i="28"/>
  <c r="BI106" i="28" s="1"/>
  <c r="BG106" i="28"/>
  <c r="BH136" i="28"/>
  <c r="BF136" i="28"/>
  <c r="BG136" i="28"/>
  <c r="R87" i="28"/>
  <c r="P87" i="28"/>
  <c r="Q87" i="28"/>
  <c r="X87" i="28" s="1"/>
  <c r="R288" i="28"/>
  <c r="P288" i="28"/>
  <c r="Q288" i="28"/>
  <c r="X288" i="28" s="1"/>
  <c r="BH279" i="28"/>
  <c r="BF279" i="28"/>
  <c r="BI279" i="28" s="1"/>
  <c r="BG279" i="28"/>
  <c r="AM236" i="28"/>
  <c r="AK236" i="28"/>
  <c r="AL236" i="28"/>
  <c r="R245" i="28"/>
  <c r="Q245" i="28"/>
  <c r="X245" i="28" s="1"/>
  <c r="P245" i="28"/>
  <c r="R186" i="28"/>
  <c r="P186" i="28"/>
  <c r="Q186" i="28"/>
  <c r="X186" i="28" s="1"/>
  <c r="BH217" i="28"/>
  <c r="BG217" i="28"/>
  <c r="BF217" i="28"/>
  <c r="BI217" i="28" s="1"/>
  <c r="BH162" i="28"/>
  <c r="BF162" i="28"/>
  <c r="BI162" i="28" s="1"/>
  <c r="BG162" i="28"/>
  <c r="AM181" i="28"/>
  <c r="AK181" i="28"/>
  <c r="AL181" i="28"/>
  <c r="R220" i="28"/>
  <c r="P220" i="28"/>
  <c r="Q220" i="28"/>
  <c r="X220" i="28" s="1"/>
  <c r="AT96" i="28"/>
  <c r="AR96" i="28"/>
  <c r="AY96" i="28" s="1"/>
  <c r="AS96" i="28"/>
  <c r="BH124" i="28"/>
  <c r="BG124" i="28"/>
  <c r="BF124" i="28"/>
  <c r="BI124" i="28" s="1"/>
  <c r="AM106" i="28"/>
  <c r="AL106" i="28"/>
  <c r="AK106" i="28"/>
  <c r="AT136" i="28"/>
  <c r="AR136" i="28"/>
  <c r="AY136" i="28" s="1"/>
  <c r="AS136" i="28"/>
  <c r="AT264" i="28"/>
  <c r="AR264" i="28"/>
  <c r="AY264" i="28" s="1"/>
  <c r="AS264" i="28"/>
  <c r="AT257" i="28"/>
  <c r="AS257" i="28"/>
  <c r="AR257" i="28"/>
  <c r="AY257" i="28" s="1"/>
  <c r="AT203" i="28"/>
  <c r="AR203" i="28"/>
  <c r="AY203" i="28" s="1"/>
  <c r="AS203" i="28"/>
  <c r="AM200" i="28"/>
  <c r="AL200" i="28"/>
  <c r="AK200" i="28"/>
  <c r="AT234" i="28"/>
  <c r="AR234" i="28"/>
  <c r="AY234" i="28" s="1"/>
  <c r="AS234" i="28"/>
  <c r="AT183" i="28"/>
  <c r="AR183" i="28"/>
  <c r="AY183" i="28" s="1"/>
  <c r="AS183" i="28"/>
  <c r="AM256" i="28"/>
  <c r="AK256" i="28"/>
  <c r="AL256" i="28"/>
  <c r="R205" i="28"/>
  <c r="P205" i="28"/>
  <c r="Q205" i="28"/>
  <c r="X205" i="28" s="1"/>
  <c r="AM105" i="28"/>
  <c r="AK105" i="28"/>
  <c r="AL105" i="28"/>
  <c r="AT117" i="28"/>
  <c r="AS117" i="28"/>
  <c r="AR117" i="28"/>
  <c r="AY117" i="28" s="1"/>
  <c r="AT106" i="28"/>
  <c r="AR106" i="28"/>
  <c r="AY106" i="28" s="1"/>
  <c r="AS106" i="28"/>
  <c r="AM257" i="28"/>
  <c r="AK257" i="28"/>
  <c r="AL257" i="28"/>
  <c r="AM240" i="28"/>
  <c r="AK240" i="28"/>
  <c r="AL240" i="28"/>
  <c r="AT266" i="28"/>
  <c r="AR266" i="28"/>
  <c r="AY266" i="28" s="1"/>
  <c r="AS266" i="28"/>
  <c r="R190" i="28"/>
  <c r="P190" i="28"/>
  <c r="Q190" i="28"/>
  <c r="X190" i="28" s="1"/>
  <c r="BH222" i="28"/>
  <c r="BF222" i="28"/>
  <c r="BI222" i="28" s="1"/>
  <c r="BG222" i="28"/>
  <c r="BH168" i="28"/>
  <c r="BF168" i="28"/>
  <c r="BG168" i="28"/>
  <c r="AM189" i="28"/>
  <c r="AK189" i="28"/>
  <c r="AL189" i="28"/>
  <c r="AM155" i="28"/>
  <c r="AK155" i="28"/>
  <c r="AL155" i="28"/>
  <c r="AT100" i="28"/>
  <c r="AR100" i="28"/>
  <c r="AY100" i="28" s="1"/>
  <c r="AS100" i="28"/>
  <c r="AM110" i="28"/>
  <c r="AL110" i="28"/>
  <c r="AK110" i="28"/>
  <c r="BH91" i="28"/>
  <c r="BF91" i="28"/>
  <c r="BI91" i="28" s="1"/>
  <c r="BG91" i="28"/>
  <c r="AT232" i="28"/>
  <c r="AS232" i="28"/>
  <c r="AR232" i="28"/>
  <c r="AY232" i="28" s="1"/>
  <c r="AT173" i="28"/>
  <c r="AR173" i="28"/>
  <c r="AY173" i="28" s="1"/>
  <c r="AS173" i="28"/>
  <c r="AT201" i="28"/>
  <c r="AR201" i="28"/>
  <c r="AY201" i="28" s="1"/>
  <c r="AS201" i="28"/>
  <c r="BH171" i="28"/>
  <c r="BG171" i="28"/>
  <c r="BF171" i="28"/>
  <c r="BI171" i="28" s="1"/>
  <c r="AM143" i="28"/>
  <c r="AK143" i="28"/>
  <c r="AL143" i="28"/>
  <c r="R226" i="28"/>
  <c r="P226" i="28"/>
  <c r="Q226" i="28"/>
  <c r="X226" i="28" s="1"/>
  <c r="R290" i="28"/>
  <c r="P290" i="28"/>
  <c r="Q290" i="28"/>
  <c r="X290" i="28" s="1"/>
  <c r="R297" i="28"/>
  <c r="P297" i="28"/>
  <c r="Q297" i="28"/>
  <c r="X297" i="28" s="1"/>
  <c r="R266" i="28"/>
  <c r="Q266" i="28"/>
  <c r="X266" i="28" s="1"/>
  <c r="P266" i="28"/>
  <c r="AM271" i="28"/>
  <c r="AK271" i="28"/>
  <c r="AL271" i="28"/>
  <c r="AT255" i="28"/>
  <c r="AR255" i="28"/>
  <c r="AY255" i="28" s="1"/>
  <c r="AS255" i="28"/>
  <c r="BH266" i="28"/>
  <c r="BF266" i="28"/>
  <c r="BI266" i="28" s="1"/>
  <c r="BG266" i="28"/>
  <c r="AM212" i="28"/>
  <c r="AK212" i="28"/>
  <c r="AL212" i="28"/>
  <c r="BH113" i="28"/>
  <c r="BF113" i="28"/>
  <c r="BI113" i="28" s="1"/>
  <c r="BG113" i="28"/>
  <c r="AT157" i="28"/>
  <c r="AR157" i="28"/>
  <c r="AY157" i="28" s="1"/>
  <c r="AS157" i="28"/>
  <c r="BH112" i="28"/>
  <c r="BF112" i="28"/>
  <c r="BI112" i="28" s="1"/>
  <c r="BG112" i="28"/>
  <c r="R51" i="28"/>
  <c r="P51" i="28"/>
  <c r="Q51" i="28"/>
  <c r="X51" i="28" s="1"/>
  <c r="AM138" i="28"/>
  <c r="AK138" i="28"/>
  <c r="AL138" i="28"/>
  <c r="AM71" i="28"/>
  <c r="AK71" i="28"/>
  <c r="AL71" i="28"/>
  <c r="AM35" i="28"/>
  <c r="AK35" i="28"/>
  <c r="AL35" i="28"/>
  <c r="AM119" i="28"/>
  <c r="AK119" i="28"/>
  <c r="AL119" i="28"/>
  <c r="BH77" i="28"/>
  <c r="BF77" i="28"/>
  <c r="BI77" i="28" s="1"/>
  <c r="BG77" i="28"/>
  <c r="AT107" i="28"/>
  <c r="AR107" i="28"/>
  <c r="AY107" i="28" s="1"/>
  <c r="AS107" i="28"/>
  <c r="AM19" i="28"/>
  <c r="AL19" i="28"/>
  <c r="AK19" i="28"/>
  <c r="S326" i="27"/>
  <c r="R326" i="27"/>
  <c r="Y326" i="27" s="1"/>
  <c r="Q326" i="27"/>
  <c r="R107" i="28"/>
  <c r="P107" i="28"/>
  <c r="Q107" i="28"/>
  <c r="X107" i="28" s="1"/>
  <c r="AT23" i="28"/>
  <c r="AR23" i="28"/>
  <c r="AY23" i="28" s="1"/>
  <c r="AS23" i="28"/>
  <c r="BH14" i="28"/>
  <c r="BF14" i="28"/>
  <c r="BI14" i="28" s="1"/>
  <c r="BG14" i="28"/>
  <c r="AM84" i="28"/>
  <c r="AL84" i="28"/>
  <c r="AK84" i="28"/>
  <c r="AT49" i="28"/>
  <c r="AS49" i="28"/>
  <c r="AR49" i="28"/>
  <c r="AY49" i="28" s="1"/>
  <c r="AM25" i="28"/>
  <c r="AL25" i="28"/>
  <c r="AK25" i="28"/>
  <c r="AM136" i="28"/>
  <c r="AK136" i="28"/>
  <c r="AL136" i="28"/>
  <c r="AM3" i="28"/>
  <c r="AK3" i="28"/>
  <c r="AL3" i="28"/>
  <c r="BG355" i="27"/>
  <c r="BJ355" i="27" s="1"/>
  <c r="BH355" i="27"/>
  <c r="BI355" i="27"/>
  <c r="BH313" i="27"/>
  <c r="BI313" i="27"/>
  <c r="BG313" i="27"/>
  <c r="AM355" i="27"/>
  <c r="AL355" i="27"/>
  <c r="AN355" i="27"/>
  <c r="AT78" i="28"/>
  <c r="AR78" i="28"/>
  <c r="AY78" i="28" s="1"/>
  <c r="AS78" i="28"/>
  <c r="AM15" i="28"/>
  <c r="AL15" i="28"/>
  <c r="AK15" i="28"/>
  <c r="R76" i="28"/>
  <c r="Q76" i="28"/>
  <c r="X76" i="28" s="1"/>
  <c r="P76" i="28"/>
  <c r="BH19" i="28"/>
  <c r="BF19" i="28"/>
  <c r="BI19" i="28" s="1"/>
  <c r="BG19" i="28"/>
  <c r="BH26" i="28"/>
  <c r="BF26" i="28"/>
  <c r="BI26" i="28" s="1"/>
  <c r="BG26" i="28"/>
  <c r="AT9" i="28"/>
  <c r="AR9" i="28"/>
  <c r="AY9" i="28" s="1"/>
  <c r="AS9" i="28"/>
  <c r="R92" i="28"/>
  <c r="P92" i="28"/>
  <c r="Q92" i="28"/>
  <c r="X92" i="28" s="1"/>
  <c r="AM42" i="28"/>
  <c r="AL42" i="28"/>
  <c r="AK42" i="28"/>
  <c r="AT38" i="28"/>
  <c r="AR38" i="28"/>
  <c r="AY38" i="28" s="1"/>
  <c r="AS38" i="28"/>
  <c r="Q347" i="27"/>
  <c r="S347" i="27"/>
  <c r="R347" i="27"/>
  <c r="Y347" i="27" s="1"/>
  <c r="AN333" i="27"/>
  <c r="AM333" i="27"/>
  <c r="AL333" i="27"/>
  <c r="S309" i="27"/>
  <c r="R309" i="27"/>
  <c r="Y309" i="27" s="1"/>
  <c r="Q309" i="27"/>
  <c r="BI339" i="27"/>
  <c r="BG339" i="27"/>
  <c r="BJ339" i="27" s="1"/>
  <c r="BH339" i="27"/>
  <c r="BH150" i="28"/>
  <c r="BF150" i="28"/>
  <c r="BI150" i="28" s="1"/>
  <c r="BG150" i="28"/>
  <c r="AM68" i="28"/>
  <c r="AL68" i="28"/>
  <c r="AK68" i="28"/>
  <c r="AT238" i="28"/>
  <c r="AR238" i="28"/>
  <c r="AY238" i="28" s="1"/>
  <c r="AS238" i="28"/>
  <c r="BH119" i="28"/>
  <c r="BF119" i="28"/>
  <c r="BI119" i="28" s="1"/>
  <c r="BG119" i="28"/>
  <c r="R79" i="28"/>
  <c r="P79" i="28"/>
  <c r="Q79" i="28"/>
  <c r="X79" i="28" s="1"/>
  <c r="R47" i="28"/>
  <c r="P47" i="28"/>
  <c r="Q47" i="28"/>
  <c r="X47" i="28" s="1"/>
  <c r="AU366" i="27"/>
  <c r="AS366" i="27"/>
  <c r="AZ366" i="27" s="1"/>
  <c r="AT366" i="27"/>
  <c r="R48" i="28"/>
  <c r="P48" i="28"/>
  <c r="Q48" i="28"/>
  <c r="X48" i="28" s="1"/>
  <c r="R120" i="28"/>
  <c r="P120" i="28"/>
  <c r="Q120" i="28"/>
  <c r="X120" i="28" s="1"/>
  <c r="R53" i="28"/>
  <c r="Q53" i="28"/>
  <c r="X53" i="28" s="1"/>
  <c r="P53" i="28"/>
  <c r="BH146" i="28"/>
  <c r="BF146" i="28"/>
  <c r="BI146" i="28" s="1"/>
  <c r="BG146" i="28"/>
  <c r="BH79" i="28"/>
  <c r="BF79" i="28"/>
  <c r="BI79" i="28" s="1"/>
  <c r="BG79" i="28"/>
  <c r="AT45" i="28"/>
  <c r="AR45" i="28"/>
  <c r="AY45" i="28" s="1"/>
  <c r="AS45" i="28"/>
  <c r="BH43" i="28"/>
  <c r="BF43" i="28"/>
  <c r="BI43" i="28" s="1"/>
  <c r="BG43" i="28"/>
  <c r="AM23" i="28"/>
  <c r="AK23" i="28"/>
  <c r="AL23" i="28"/>
  <c r="BI329" i="27"/>
  <c r="BH329" i="27"/>
  <c r="BG329" i="27"/>
  <c r="AL325" i="27"/>
  <c r="AM325" i="27"/>
  <c r="AN325" i="27"/>
  <c r="AN297" i="27"/>
  <c r="AM297" i="27"/>
  <c r="AL297" i="27"/>
  <c r="AM40" i="28"/>
  <c r="AK40" i="28"/>
  <c r="AL40" i="28"/>
  <c r="AT44" i="28"/>
  <c r="AS44" i="28"/>
  <c r="AR44" i="28"/>
  <c r="AY44" i="28" s="1"/>
  <c r="R130" i="28"/>
  <c r="P130" i="28"/>
  <c r="Q130" i="28"/>
  <c r="X130" i="28" s="1"/>
  <c r="R63" i="28"/>
  <c r="P63" i="28"/>
  <c r="Q63" i="28"/>
  <c r="X63" i="28" s="1"/>
  <c r="R27" i="28"/>
  <c r="P27" i="28"/>
  <c r="Q27" i="28"/>
  <c r="X27" i="28" s="1"/>
  <c r="R111" i="28"/>
  <c r="P111" i="28"/>
  <c r="Q111" i="28"/>
  <c r="X111" i="28" s="1"/>
  <c r="AT66" i="28"/>
  <c r="AS66" i="28"/>
  <c r="AR66" i="28"/>
  <c r="AY66" i="28" s="1"/>
  <c r="R43" i="28"/>
  <c r="Q43" i="28"/>
  <c r="X43" i="28" s="1"/>
  <c r="P43" i="28"/>
  <c r="S365" i="27"/>
  <c r="Q365" i="27"/>
  <c r="R365" i="27"/>
  <c r="Y365" i="27" s="1"/>
  <c r="Q319" i="27"/>
  <c r="R319" i="27"/>
  <c r="Y319" i="27" s="1"/>
  <c r="S319" i="27"/>
  <c r="AU292" i="27"/>
  <c r="AT292" i="27"/>
  <c r="AS292" i="27"/>
  <c r="AZ292" i="27" s="1"/>
  <c r="AT129" i="28"/>
  <c r="AR129" i="28"/>
  <c r="AY129" i="28" s="1"/>
  <c r="AS129" i="28"/>
  <c r="R32" i="28"/>
  <c r="P32" i="28"/>
  <c r="Q32" i="28"/>
  <c r="X32" i="28" s="1"/>
  <c r="R46" i="28"/>
  <c r="Q46" i="28"/>
  <c r="X46" i="28" s="1"/>
  <c r="P46" i="28"/>
  <c r="R96" i="28"/>
  <c r="P96" i="28"/>
  <c r="Q96" i="28"/>
  <c r="X96" i="28" s="1"/>
  <c r="R37" i="28"/>
  <c r="Q37" i="28"/>
  <c r="X37" i="28" s="1"/>
  <c r="P37" i="28"/>
  <c r="BH47" i="28"/>
  <c r="BF47" i="28"/>
  <c r="BI47" i="28" s="1"/>
  <c r="BG47" i="28"/>
  <c r="AM149" i="28"/>
  <c r="AK149" i="28"/>
  <c r="AL149" i="28"/>
  <c r="AM74" i="28"/>
  <c r="AK74" i="28"/>
  <c r="AL74" i="28"/>
  <c r="R352" i="27"/>
  <c r="Y352" i="27" s="1"/>
  <c r="S352" i="27"/>
  <c r="Q352" i="27"/>
  <c r="BH358" i="27"/>
  <c r="BI358" i="27"/>
  <c r="BG358" i="27"/>
  <c r="BJ358" i="27" s="1"/>
  <c r="AN341" i="27"/>
  <c r="AM341" i="27"/>
  <c r="AL341" i="27"/>
  <c r="AN285" i="27"/>
  <c r="AM285" i="27"/>
  <c r="AL285" i="27"/>
  <c r="AM24" i="28"/>
  <c r="AK24" i="28"/>
  <c r="AL24" i="28"/>
  <c r="BH85" i="28"/>
  <c r="BG85" i="28"/>
  <c r="BF85" i="28"/>
  <c r="BI85" i="28" s="1"/>
  <c r="AT28" i="28"/>
  <c r="AS28" i="28"/>
  <c r="AR28" i="28"/>
  <c r="AY28" i="28" s="1"/>
  <c r="R58" i="28"/>
  <c r="P58" i="28"/>
  <c r="Q58" i="28"/>
  <c r="X58" i="28" s="1"/>
  <c r="R31" i="28"/>
  <c r="P31" i="28"/>
  <c r="Q31" i="28"/>
  <c r="X31" i="28" s="1"/>
  <c r="AM116" i="28"/>
  <c r="AK116" i="28"/>
  <c r="AL116" i="28"/>
  <c r="AM145" i="28"/>
  <c r="AK145" i="28"/>
  <c r="AL145" i="28"/>
  <c r="AT123" i="28"/>
  <c r="AR123" i="28"/>
  <c r="AY123" i="28" s="1"/>
  <c r="AS123" i="28"/>
  <c r="AU345" i="27"/>
  <c r="AT345" i="27"/>
  <c r="AS345" i="27"/>
  <c r="AZ345" i="27" s="1"/>
  <c r="AU316" i="27"/>
  <c r="AS316" i="27"/>
  <c r="AZ316" i="27" s="1"/>
  <c r="AT316" i="27"/>
  <c r="S361" i="27"/>
  <c r="Q361" i="27"/>
  <c r="R361" i="27"/>
  <c r="Y361" i="27" s="1"/>
  <c r="Q305" i="27"/>
  <c r="S305" i="27"/>
  <c r="R305" i="27"/>
  <c r="Y305" i="27" s="1"/>
  <c r="Q205" i="27"/>
  <c r="S205" i="27"/>
  <c r="R205" i="27"/>
  <c r="Y205" i="27" s="1"/>
  <c r="BI171" i="27"/>
  <c r="BG171" i="27"/>
  <c r="BJ171" i="27" s="1"/>
  <c r="BH171" i="27"/>
  <c r="S116" i="27"/>
  <c r="R116" i="27"/>
  <c r="Y116" i="27" s="1"/>
  <c r="Q116" i="27"/>
  <c r="S214" i="27"/>
  <c r="R214" i="27"/>
  <c r="Y214" i="27" s="1"/>
  <c r="Q214" i="27"/>
  <c r="BI300" i="27"/>
  <c r="BG300" i="27"/>
  <c r="BJ300" i="27" s="1"/>
  <c r="BH300" i="27"/>
  <c r="AL273" i="27"/>
  <c r="AN273" i="27"/>
  <c r="AM273" i="27"/>
  <c r="BH52" i="27"/>
  <c r="BG52" i="27"/>
  <c r="BJ52" i="27" s="1"/>
  <c r="BI52" i="27"/>
  <c r="AU11" i="27"/>
  <c r="AT11" i="27"/>
  <c r="AS11" i="27"/>
  <c r="AZ11" i="27" s="1"/>
  <c r="AU331" i="27"/>
  <c r="AS331" i="27"/>
  <c r="AZ331" i="27" s="1"/>
  <c r="AT331" i="27"/>
  <c r="BI302" i="27"/>
  <c r="BH302" i="27"/>
  <c r="BG302" i="27"/>
  <c r="BJ302" i="27" s="1"/>
  <c r="S171" i="27"/>
  <c r="Q171" i="27"/>
  <c r="R171" i="27"/>
  <c r="Y171" i="27" s="1"/>
  <c r="BI320" i="27"/>
  <c r="BG320" i="27"/>
  <c r="BH320" i="27"/>
  <c r="AU247" i="27"/>
  <c r="AS247" i="27"/>
  <c r="AZ247" i="27" s="1"/>
  <c r="AT247" i="27"/>
  <c r="R16" i="27"/>
  <c r="Y16" i="27" s="1"/>
  <c r="S16" i="27"/>
  <c r="Q16" i="27"/>
  <c r="AT328" i="27"/>
  <c r="AS328" i="27"/>
  <c r="AZ328" i="27" s="1"/>
  <c r="AU328" i="27"/>
  <c r="BH235" i="27"/>
  <c r="BI235" i="27"/>
  <c r="BG235" i="27"/>
  <c r="AN300" i="27"/>
  <c r="AM300" i="27"/>
  <c r="AL300" i="27"/>
  <c r="AT146" i="27"/>
  <c r="AS146" i="27"/>
  <c r="AZ146" i="27" s="1"/>
  <c r="AU146" i="27"/>
  <c r="AN272" i="27"/>
  <c r="AM272" i="27"/>
  <c r="AL272" i="27"/>
  <c r="BI282" i="27"/>
  <c r="BH282" i="27"/>
  <c r="BG282" i="27"/>
  <c r="BJ282" i="27" s="1"/>
  <c r="S134" i="27"/>
  <c r="Q134" i="27"/>
  <c r="R134" i="27"/>
  <c r="Y134" i="27" s="1"/>
  <c r="BI155" i="27"/>
  <c r="BG155" i="27"/>
  <c r="BH155" i="27"/>
  <c r="BH199" i="27"/>
  <c r="BI199" i="27"/>
  <c r="BG199" i="27"/>
  <c r="BJ199" i="27" s="1"/>
  <c r="BI40" i="27"/>
  <c r="BH40" i="27"/>
  <c r="BG40" i="27"/>
  <c r="AN305" i="27"/>
  <c r="AL305" i="27"/>
  <c r="AM305" i="27"/>
  <c r="AN288" i="27"/>
  <c r="AM288" i="27"/>
  <c r="AL288" i="27"/>
  <c r="AU263" i="27"/>
  <c r="AS263" i="27"/>
  <c r="AZ263" i="27" s="1"/>
  <c r="AT263" i="27"/>
  <c r="AM258" i="27"/>
  <c r="AN258" i="27"/>
  <c r="AL258" i="27"/>
  <c r="BG233" i="27"/>
  <c r="BJ233" i="27" s="1"/>
  <c r="BH233" i="27"/>
  <c r="BI233" i="27"/>
  <c r="S300" i="27"/>
  <c r="Q300" i="27"/>
  <c r="R300" i="27"/>
  <c r="Y300" i="27" s="1"/>
  <c r="BI145" i="27"/>
  <c r="BG145" i="27"/>
  <c r="BH145" i="27"/>
  <c r="AU281" i="27"/>
  <c r="AT281" i="27"/>
  <c r="AS281" i="27"/>
  <c r="AZ281" i="27" s="1"/>
  <c r="AU198" i="27"/>
  <c r="AT198" i="27"/>
  <c r="AS198" i="27"/>
  <c r="AZ198" i="27" s="1"/>
  <c r="S84" i="27"/>
  <c r="Q84" i="27"/>
  <c r="R84" i="27"/>
  <c r="Y84" i="27" s="1"/>
  <c r="AN40" i="27"/>
  <c r="AL40" i="27"/>
  <c r="AM40" i="27"/>
  <c r="S302" i="27"/>
  <c r="R302" i="27"/>
  <c r="Y302" i="27" s="1"/>
  <c r="Q302" i="27"/>
  <c r="AU310" i="27"/>
  <c r="AS310" i="27"/>
  <c r="AZ310" i="27" s="1"/>
  <c r="AT310" i="27"/>
  <c r="AM306" i="27"/>
  <c r="AN306" i="27"/>
  <c r="AL306" i="27"/>
  <c r="AN217" i="27"/>
  <c r="AL217" i="27"/>
  <c r="AM217" i="27"/>
  <c r="AU197" i="27"/>
  <c r="AT197" i="27"/>
  <c r="AS197" i="27"/>
  <c r="AZ197" i="27" s="1"/>
  <c r="AN128" i="27"/>
  <c r="AM128" i="27"/>
  <c r="AL128" i="27"/>
  <c r="BI230" i="27"/>
  <c r="BH230" i="27"/>
  <c r="BG230" i="27"/>
  <c r="BJ230" i="27" s="1"/>
  <c r="AS158" i="27"/>
  <c r="AZ158" i="27" s="1"/>
  <c r="AU158" i="27"/>
  <c r="AT158" i="27"/>
  <c r="AN110" i="27"/>
  <c r="AM110" i="27"/>
  <c r="AL110" i="27"/>
  <c r="S342" i="27"/>
  <c r="Q342" i="27"/>
  <c r="R342" i="27"/>
  <c r="Y342" i="27" s="1"/>
  <c r="AN151" i="27"/>
  <c r="AM151" i="27"/>
  <c r="AL151" i="27"/>
  <c r="AU67" i="27"/>
  <c r="AS67" i="27"/>
  <c r="AZ67" i="27" s="1"/>
  <c r="AT67" i="27"/>
  <c r="BI281" i="27"/>
  <c r="BG281" i="27"/>
  <c r="BJ281" i="27" s="1"/>
  <c r="BH281" i="27"/>
  <c r="AM281" i="27"/>
  <c r="AN281" i="27"/>
  <c r="AL281" i="27"/>
  <c r="AU228" i="27"/>
  <c r="AT228" i="27"/>
  <c r="AS228" i="27"/>
  <c r="AZ228" i="27" s="1"/>
  <c r="AL284" i="27"/>
  <c r="AN284" i="27"/>
  <c r="AM284" i="27"/>
  <c r="AU139" i="27"/>
  <c r="AT139" i="27"/>
  <c r="AS139" i="27"/>
  <c r="AZ139" i="27" s="1"/>
  <c r="S247" i="27"/>
  <c r="R247" i="27"/>
  <c r="Y247" i="27" s="1"/>
  <c r="Q247" i="27"/>
  <c r="S242" i="27"/>
  <c r="Q242" i="27"/>
  <c r="R242" i="27"/>
  <c r="Y242" i="27" s="1"/>
  <c r="AT125" i="27"/>
  <c r="AU125" i="27"/>
  <c r="AS125" i="27"/>
  <c r="AZ125" i="27" s="1"/>
  <c r="BI130" i="27"/>
  <c r="BG130" i="27"/>
  <c r="BJ130" i="27" s="1"/>
  <c r="BH130" i="27"/>
  <c r="BI181" i="27"/>
  <c r="BG181" i="27"/>
  <c r="BJ181" i="27" s="1"/>
  <c r="BH181" i="27"/>
  <c r="AM76" i="27"/>
  <c r="AN76" i="27"/>
  <c r="AL76" i="27"/>
  <c r="AU351" i="27"/>
  <c r="AT351" i="27"/>
  <c r="AS351" i="27"/>
  <c r="AZ351" i="27" s="1"/>
  <c r="AN342" i="27"/>
  <c r="AM342" i="27"/>
  <c r="AL342" i="27"/>
  <c r="AT315" i="27"/>
  <c r="AS315" i="27"/>
  <c r="AZ315" i="27" s="1"/>
  <c r="AU315" i="27"/>
  <c r="AU271" i="27"/>
  <c r="AT271" i="27"/>
  <c r="AS271" i="27"/>
  <c r="AZ271" i="27" s="1"/>
  <c r="AU184" i="27"/>
  <c r="AT184" i="27"/>
  <c r="AS184" i="27"/>
  <c r="AZ184" i="27" s="1"/>
  <c r="AN222" i="27"/>
  <c r="AM222" i="27"/>
  <c r="AL222" i="27"/>
  <c r="AT145" i="27"/>
  <c r="AU145" i="27"/>
  <c r="AS145" i="27"/>
  <c r="AZ145" i="27" s="1"/>
  <c r="BI174" i="27"/>
  <c r="BG174" i="27"/>
  <c r="BJ174" i="27" s="1"/>
  <c r="BH174" i="27"/>
  <c r="AN337" i="27"/>
  <c r="AL337" i="27"/>
  <c r="AM337" i="27"/>
  <c r="AT254" i="27"/>
  <c r="AS254" i="27"/>
  <c r="AZ254" i="27" s="1"/>
  <c r="AU254" i="27"/>
  <c r="BI16" i="27"/>
  <c r="BG16" i="27"/>
  <c r="BJ16" i="27" s="1"/>
  <c r="BH16" i="27"/>
  <c r="AU319" i="27"/>
  <c r="AS319" i="27"/>
  <c r="AZ319" i="27" s="1"/>
  <c r="AT319" i="27"/>
  <c r="R295" i="27"/>
  <c r="Y295" i="27" s="1"/>
  <c r="S295" i="27"/>
  <c r="Q295" i="27"/>
  <c r="S174" i="27"/>
  <c r="Q174" i="27"/>
  <c r="R174" i="27"/>
  <c r="Y174" i="27" s="1"/>
  <c r="AU214" i="27"/>
  <c r="AS214" i="27"/>
  <c r="AZ214" i="27" s="1"/>
  <c r="AT214" i="27"/>
  <c r="AN160" i="27"/>
  <c r="AL160" i="27"/>
  <c r="AM160" i="27"/>
  <c r="AN96" i="27"/>
  <c r="AM96" i="27"/>
  <c r="AL96" i="27"/>
  <c r="S12" i="27"/>
  <c r="Q12" i="27"/>
  <c r="R12" i="27"/>
  <c r="Y12" i="27" s="1"/>
  <c r="AU111" i="27"/>
  <c r="AT111" i="27"/>
  <c r="AS111" i="27"/>
  <c r="AZ111" i="27" s="1"/>
  <c r="S156" i="27"/>
  <c r="Q156" i="27"/>
  <c r="R156" i="27"/>
  <c r="Y156" i="27" s="1"/>
  <c r="AN55" i="27"/>
  <c r="AM55" i="27"/>
  <c r="AL55" i="27"/>
  <c r="AN66" i="27"/>
  <c r="AL66" i="27"/>
  <c r="AM66" i="27"/>
  <c r="AU166" i="27"/>
  <c r="AT166" i="27"/>
  <c r="AS166" i="27"/>
  <c r="AZ166" i="27" s="1"/>
  <c r="S349" i="27"/>
  <c r="Q349" i="27"/>
  <c r="R349" i="27"/>
  <c r="Y349" i="27" s="1"/>
  <c r="S157" i="27"/>
  <c r="Q157" i="27"/>
  <c r="R157" i="27"/>
  <c r="Y157" i="27" s="1"/>
  <c r="AT113" i="27"/>
  <c r="AU113" i="27"/>
  <c r="AS113" i="27"/>
  <c r="AZ113" i="27" s="1"/>
  <c r="BI18" i="27"/>
  <c r="BG18" i="27"/>
  <c r="BJ18" i="27" s="1"/>
  <c r="BH18" i="27"/>
  <c r="S21" i="27"/>
  <c r="R21" i="27"/>
  <c r="Y21" i="27" s="1"/>
  <c r="Q21" i="27"/>
  <c r="S198" i="27"/>
  <c r="R198" i="27"/>
  <c r="Y198" i="27" s="1"/>
  <c r="Q198" i="27"/>
  <c r="S183" i="27"/>
  <c r="Q183" i="27"/>
  <c r="R183" i="27"/>
  <c r="Y183" i="27" s="1"/>
  <c r="BI274" i="27"/>
  <c r="BH274" i="27"/>
  <c r="BG274" i="27"/>
  <c r="BJ274" i="27" s="1"/>
  <c r="BH78" i="27"/>
  <c r="BI78" i="27"/>
  <c r="BG78" i="27"/>
  <c r="BJ78" i="27" s="1"/>
  <c r="S17" i="27"/>
  <c r="R17" i="27"/>
  <c r="Y17" i="27" s="1"/>
  <c r="Q17" i="27"/>
  <c r="AU229" i="27"/>
  <c r="AT229" i="27"/>
  <c r="AS229" i="27"/>
  <c r="AZ229" i="27" s="1"/>
  <c r="AN7" i="27"/>
  <c r="AM7" i="27"/>
  <c r="AL7" i="27"/>
  <c r="AT110" i="27"/>
  <c r="AS110" i="27"/>
  <c r="AZ110" i="27" s="1"/>
  <c r="AU110" i="27"/>
  <c r="BI30" i="27"/>
  <c r="BG30" i="27"/>
  <c r="BJ30" i="27" s="1"/>
  <c r="BH30" i="27"/>
  <c r="AU215" i="27"/>
  <c r="AS215" i="27"/>
  <c r="AZ215" i="27" s="1"/>
  <c r="AT215" i="27"/>
  <c r="AN51" i="27"/>
  <c r="AL51" i="27"/>
  <c r="AM51" i="27"/>
  <c r="AU219" i="27"/>
  <c r="AT219" i="27"/>
  <c r="AS219" i="27"/>
  <c r="AZ219" i="27" s="1"/>
  <c r="BI212" i="27"/>
  <c r="BH212" i="27"/>
  <c r="BG212" i="27"/>
  <c r="AS88" i="27"/>
  <c r="AZ88" i="27" s="1"/>
  <c r="AT88" i="27"/>
  <c r="AU88" i="27"/>
  <c r="AN21" i="27"/>
  <c r="AL21" i="27"/>
  <c r="AM21" i="27"/>
  <c r="Q151" i="27"/>
  <c r="R151" i="27"/>
  <c r="Y151" i="27" s="1"/>
  <c r="S151" i="27"/>
  <c r="AU176" i="27"/>
  <c r="AS176" i="27"/>
  <c r="AZ176" i="27" s="1"/>
  <c r="AT176" i="27"/>
  <c r="BG277" i="27"/>
  <c r="BJ277" i="27" s="1"/>
  <c r="BH277" i="27"/>
  <c r="BI277" i="27"/>
  <c r="AM173" i="27"/>
  <c r="AN173" i="27"/>
  <c r="AL173" i="27"/>
  <c r="AU234" i="27"/>
  <c r="AS234" i="27"/>
  <c r="AZ234" i="27" s="1"/>
  <c r="AT234" i="27"/>
  <c r="BH295" i="27"/>
  <c r="BI295" i="27"/>
  <c r="BG295" i="27"/>
  <c r="BJ295" i="27" s="1"/>
  <c r="AN232" i="27"/>
  <c r="AL232" i="27"/>
  <c r="AM232" i="27"/>
  <c r="AL108" i="27"/>
  <c r="AN108" i="27"/>
  <c r="AM108" i="27"/>
  <c r="BH26" i="27"/>
  <c r="BI26" i="27"/>
  <c r="BG26" i="27"/>
  <c r="S79" i="27"/>
  <c r="Q79" i="27"/>
  <c r="R79" i="27"/>
  <c r="Y79" i="27" s="1"/>
  <c r="R55" i="27"/>
  <c r="Y55" i="27" s="1"/>
  <c r="S55" i="27"/>
  <c r="Q55" i="27"/>
  <c r="AU72" i="27"/>
  <c r="AT72" i="27"/>
  <c r="AS72" i="27"/>
  <c r="AZ72" i="27" s="1"/>
  <c r="R133" i="27"/>
  <c r="Y133" i="27" s="1"/>
  <c r="Q133" i="27"/>
  <c r="S133" i="27"/>
  <c r="BH256" i="27"/>
  <c r="BI256" i="27"/>
  <c r="BG256" i="27"/>
  <c r="AU148" i="27"/>
  <c r="AS148" i="27"/>
  <c r="AZ148" i="27" s="1"/>
  <c r="AT148" i="27"/>
  <c r="BI283" i="27"/>
  <c r="BG283" i="27"/>
  <c r="BH283" i="27"/>
  <c r="AT117" i="27"/>
  <c r="AU117" i="27"/>
  <c r="AS117" i="27"/>
  <c r="AZ117" i="27" s="1"/>
  <c r="AN34" i="27"/>
  <c r="AL34" i="27"/>
  <c r="AM34" i="27"/>
  <c r="AU45" i="27"/>
  <c r="AS45" i="27"/>
  <c r="AZ45" i="27" s="1"/>
  <c r="AT45" i="27"/>
  <c r="BI66" i="27"/>
  <c r="BG66" i="27"/>
  <c r="BH66" i="27"/>
  <c r="BI231" i="27"/>
  <c r="BG231" i="27"/>
  <c r="BJ231" i="27" s="1"/>
  <c r="BH231" i="27"/>
  <c r="BI87" i="27"/>
  <c r="BG87" i="27"/>
  <c r="BH87" i="27"/>
  <c r="AU44" i="27"/>
  <c r="AT44" i="27"/>
  <c r="AS44" i="27"/>
  <c r="AZ44" i="27" s="1"/>
  <c r="S280" i="27"/>
  <c r="Q280" i="27"/>
  <c r="R280" i="27"/>
  <c r="Y280" i="27" s="1"/>
  <c r="AU302" i="27"/>
  <c r="AS302" i="27"/>
  <c r="AZ302" i="27" s="1"/>
  <c r="AT302" i="27"/>
  <c r="S87" i="27"/>
  <c r="R87" i="27"/>
  <c r="Y87" i="27" s="1"/>
  <c r="Q87" i="27"/>
  <c r="BI179" i="27"/>
  <c r="BG179" i="27"/>
  <c r="BH179" i="27"/>
  <c r="S6" i="27"/>
  <c r="Q6" i="27"/>
  <c r="R6" i="27"/>
  <c r="Y6" i="27" s="1"/>
  <c r="AM41" i="27"/>
  <c r="AL41" i="27"/>
  <c r="AN41" i="27"/>
  <c r="AN180" i="27"/>
  <c r="AM180" i="27"/>
  <c r="AL180" i="27"/>
  <c r="AU61" i="27"/>
  <c r="AS61" i="27"/>
  <c r="AZ61" i="27" s="1"/>
  <c r="AT61" i="27"/>
  <c r="AU156" i="27"/>
  <c r="AS156" i="27"/>
  <c r="AZ156" i="27" s="1"/>
  <c r="AT156" i="27"/>
  <c r="AL94" i="27"/>
  <c r="AM94" i="27"/>
  <c r="AN94" i="27"/>
  <c r="BI332" i="27"/>
  <c r="BG332" i="27"/>
  <c r="BJ332" i="27" s="1"/>
  <c r="BH332" i="27"/>
  <c r="Q276" i="27"/>
  <c r="R276" i="27"/>
  <c r="Y276" i="27" s="1"/>
  <c r="S276" i="27"/>
  <c r="AM100" i="27"/>
  <c r="AN100" i="27"/>
  <c r="AL100" i="27"/>
  <c r="BI261" i="27"/>
  <c r="BH261" i="27"/>
  <c r="BG261" i="27"/>
  <c r="BJ261" i="27" s="1"/>
  <c r="AU20" i="27"/>
  <c r="AT20" i="27"/>
  <c r="AS20" i="27"/>
  <c r="AZ20" i="27" s="1"/>
  <c r="BI215" i="27"/>
  <c r="BG215" i="27"/>
  <c r="BJ215" i="27" s="1"/>
  <c r="BH215" i="27"/>
  <c r="AN78" i="27"/>
  <c r="AL78" i="27"/>
  <c r="AM78" i="27"/>
  <c r="AN189" i="27"/>
  <c r="AL189" i="27"/>
  <c r="AM189" i="27"/>
  <c r="AL153" i="27"/>
  <c r="AM153" i="27"/>
  <c r="AN153" i="27"/>
  <c r="AS129" i="27"/>
  <c r="AZ129" i="27" s="1"/>
  <c r="AT129" i="27"/>
  <c r="AU129" i="27"/>
  <c r="AU133" i="27"/>
  <c r="AS133" i="27"/>
  <c r="AZ133" i="27" s="1"/>
  <c r="AT133" i="27"/>
  <c r="S27" i="27"/>
  <c r="Q27" i="27"/>
  <c r="R27" i="27"/>
  <c r="Y27" i="27" s="1"/>
  <c r="BH219" i="27"/>
  <c r="BI219" i="27"/>
  <c r="BG219" i="27"/>
  <c r="AN6" i="27"/>
  <c r="AL6" i="27"/>
  <c r="AM6" i="27"/>
  <c r="S107" i="27"/>
  <c r="R107" i="27"/>
  <c r="Y107" i="27" s="1"/>
  <c r="Q107" i="27"/>
  <c r="S100" i="27"/>
  <c r="R100" i="27"/>
  <c r="Y100" i="27" s="1"/>
  <c r="Q100" i="27"/>
  <c r="AN75" i="27"/>
  <c r="AM75" i="27"/>
  <c r="AL75" i="27"/>
  <c r="R172" i="27"/>
  <c r="Y172" i="27" s="1"/>
  <c r="Q172" i="27"/>
  <c r="S172" i="27"/>
  <c r="AU140" i="27"/>
  <c r="AT140" i="27"/>
  <c r="AS140" i="27"/>
  <c r="AZ140" i="27" s="1"/>
  <c r="BI117" i="27"/>
  <c r="BH117" i="27"/>
  <c r="BG117" i="27"/>
  <c r="Q25" i="27"/>
  <c r="S25" i="27"/>
  <c r="R25" i="27"/>
  <c r="Y25" i="27" s="1"/>
  <c r="AU195" i="27"/>
  <c r="AT195" i="27"/>
  <c r="AS195" i="27"/>
  <c r="AZ195" i="27" s="1"/>
  <c r="BI270" i="27"/>
  <c r="BG270" i="27"/>
  <c r="BH270" i="27"/>
  <c r="AT363" i="26"/>
  <c r="AR363" i="26"/>
  <c r="AY363" i="26" s="1"/>
  <c r="AS363" i="26"/>
  <c r="AT356" i="26"/>
  <c r="AR356" i="26"/>
  <c r="AY356" i="26" s="1"/>
  <c r="AS356" i="26"/>
  <c r="AM329" i="26"/>
  <c r="AL329" i="26"/>
  <c r="AK329" i="26"/>
  <c r="R320" i="26"/>
  <c r="P320" i="26"/>
  <c r="Q320" i="26"/>
  <c r="X320" i="26" s="1"/>
  <c r="BH298" i="26"/>
  <c r="BF298" i="26"/>
  <c r="BI298" i="26" s="1"/>
  <c r="BG298" i="26"/>
  <c r="AT284" i="26"/>
  <c r="AS284" i="26"/>
  <c r="AR284" i="26"/>
  <c r="AY284" i="26" s="1"/>
  <c r="AM346" i="26"/>
  <c r="AL346" i="26"/>
  <c r="AK346" i="26"/>
  <c r="AM359" i="26"/>
  <c r="AL359" i="26"/>
  <c r="AK359" i="26"/>
  <c r="AM349" i="26"/>
  <c r="AK349" i="26"/>
  <c r="AL349" i="26"/>
  <c r="BH340" i="26"/>
  <c r="BF340" i="26"/>
  <c r="BG340" i="26"/>
  <c r="AT343" i="26"/>
  <c r="AR343" i="26"/>
  <c r="AY343" i="26" s="1"/>
  <c r="AS343" i="26"/>
  <c r="AM323" i="26"/>
  <c r="AK323" i="26"/>
  <c r="AL323" i="26"/>
  <c r="BH319" i="26"/>
  <c r="BG319" i="26"/>
  <c r="BF319" i="26"/>
  <c r="BI319" i="26" s="1"/>
  <c r="AM283" i="26"/>
  <c r="AK283" i="26"/>
  <c r="AL283" i="26"/>
  <c r="BH364" i="26"/>
  <c r="BF364" i="26"/>
  <c r="BI364" i="26" s="1"/>
  <c r="BG364" i="26"/>
  <c r="AT350" i="26"/>
  <c r="AR350" i="26"/>
  <c r="AY350" i="26" s="1"/>
  <c r="AS350" i="26"/>
  <c r="AM317" i="26"/>
  <c r="AK317" i="26"/>
  <c r="AL317" i="26"/>
  <c r="R322" i="26"/>
  <c r="Q322" i="26"/>
  <c r="X322" i="26" s="1"/>
  <c r="P322" i="26"/>
  <c r="AM288" i="26"/>
  <c r="AL288" i="26"/>
  <c r="AK288" i="26"/>
  <c r="AT290" i="26"/>
  <c r="AR290" i="26"/>
  <c r="AY290" i="26" s="1"/>
  <c r="AS290" i="26"/>
  <c r="AM362" i="26"/>
  <c r="AK362" i="26"/>
  <c r="AL362" i="26"/>
  <c r="BH358" i="26"/>
  <c r="BF358" i="26"/>
  <c r="BI358" i="26" s="1"/>
  <c r="BG358" i="26"/>
  <c r="AT335" i="26"/>
  <c r="AS335" i="26"/>
  <c r="AR335" i="26"/>
  <c r="AY335" i="26" s="1"/>
  <c r="AT275" i="26"/>
  <c r="AR275" i="26"/>
  <c r="AY275" i="26" s="1"/>
  <c r="AS275" i="26"/>
  <c r="R355" i="26"/>
  <c r="Q355" i="26"/>
  <c r="X355" i="26" s="1"/>
  <c r="P355" i="26"/>
  <c r="AM343" i="26"/>
  <c r="AK343" i="26"/>
  <c r="AL343" i="26"/>
  <c r="AM302" i="26"/>
  <c r="AK302" i="26"/>
  <c r="AL302" i="26"/>
  <c r="AM296" i="26"/>
  <c r="AK296" i="26"/>
  <c r="AL296" i="26"/>
  <c r="AT349" i="26"/>
  <c r="AR349" i="26"/>
  <c r="AY349" i="26" s="1"/>
  <c r="AS349" i="26"/>
  <c r="R314" i="26"/>
  <c r="P314" i="26"/>
  <c r="Q314" i="26"/>
  <c r="X314" i="26" s="1"/>
  <c r="AT278" i="26"/>
  <c r="AR278" i="26"/>
  <c r="AY278" i="26" s="1"/>
  <c r="AS278" i="26"/>
  <c r="R295" i="26"/>
  <c r="P295" i="26"/>
  <c r="Q295" i="26"/>
  <c r="X295" i="26" s="1"/>
  <c r="R257" i="26"/>
  <c r="P257" i="26"/>
  <c r="Q257" i="26"/>
  <c r="X257" i="26" s="1"/>
  <c r="R243" i="26"/>
  <c r="Q243" i="26"/>
  <c r="X243" i="26" s="1"/>
  <c r="P243" i="26"/>
  <c r="AM239" i="26"/>
  <c r="AL239" i="26"/>
  <c r="AK239" i="26"/>
  <c r="AT215" i="26"/>
  <c r="AR215" i="26"/>
  <c r="AY215" i="26" s="1"/>
  <c r="AS215" i="26"/>
  <c r="AT214" i="26"/>
  <c r="AR214" i="26"/>
  <c r="AY214" i="26" s="1"/>
  <c r="AS214" i="26"/>
  <c r="AT199" i="26"/>
  <c r="AS199" i="26"/>
  <c r="AR199" i="26"/>
  <c r="AY199" i="26" s="1"/>
  <c r="BH203" i="26"/>
  <c r="BF203" i="26"/>
  <c r="BI203" i="26" s="1"/>
  <c r="BG203" i="26"/>
  <c r="AM190" i="26"/>
  <c r="AK190" i="26"/>
  <c r="AL190" i="26"/>
  <c r="AM164" i="26"/>
  <c r="AL164" i="26"/>
  <c r="AK164" i="26"/>
  <c r="BH157" i="26"/>
  <c r="BF157" i="26"/>
  <c r="BG157" i="26"/>
  <c r="AT143" i="26"/>
  <c r="AR143" i="26"/>
  <c r="AY143" i="26" s="1"/>
  <c r="AS143" i="26"/>
  <c r="AT108" i="26"/>
  <c r="AR108" i="26"/>
  <c r="AY108" i="26" s="1"/>
  <c r="AS108" i="26"/>
  <c r="AM132" i="26"/>
  <c r="AK132" i="26"/>
  <c r="AL132" i="26"/>
  <c r="BH131" i="26"/>
  <c r="BF131" i="26"/>
  <c r="BG131" i="26"/>
  <c r="R89" i="26"/>
  <c r="P89" i="26"/>
  <c r="Q89" i="26"/>
  <c r="X89" i="26" s="1"/>
  <c r="AT26" i="26"/>
  <c r="AR26" i="26"/>
  <c r="AY26" i="26" s="1"/>
  <c r="AS26" i="26"/>
  <c r="AM67" i="26"/>
  <c r="AK67" i="26"/>
  <c r="AL67" i="26"/>
  <c r="AM37" i="26"/>
  <c r="AK37" i="26"/>
  <c r="AL37" i="26"/>
  <c r="AT52" i="26"/>
  <c r="AR52" i="26"/>
  <c r="AY52" i="26" s="1"/>
  <c r="AS52" i="26"/>
  <c r="AT10" i="26"/>
  <c r="AR10" i="26"/>
  <c r="AY10" i="26" s="1"/>
  <c r="AS10" i="26"/>
  <c r="AN365" i="25"/>
  <c r="AM365" i="25"/>
  <c r="AL365" i="25"/>
  <c r="R350" i="25"/>
  <c r="Y350" i="25" s="1"/>
  <c r="S350" i="25"/>
  <c r="Q350" i="25"/>
  <c r="AL333" i="25"/>
  <c r="AM333" i="25"/>
  <c r="AN333" i="25"/>
  <c r="R294" i="26"/>
  <c r="P294" i="26"/>
  <c r="Q294" i="26"/>
  <c r="X294" i="26" s="1"/>
  <c r="AM274" i="26"/>
  <c r="AK274" i="26"/>
  <c r="AL274" i="26"/>
  <c r="BH264" i="26"/>
  <c r="BF264" i="26"/>
  <c r="BG264" i="26"/>
  <c r="BH230" i="26"/>
  <c r="BF230" i="26"/>
  <c r="BG230" i="26"/>
  <c r="AM210" i="26"/>
  <c r="AK210" i="26"/>
  <c r="AL210" i="26"/>
  <c r="AM188" i="26"/>
  <c r="AL188" i="26"/>
  <c r="AK188" i="26"/>
  <c r="BH200" i="26"/>
  <c r="BF200" i="26"/>
  <c r="BI200" i="26" s="1"/>
  <c r="BG200" i="26"/>
  <c r="R176" i="26"/>
  <c r="P176" i="26"/>
  <c r="Q176" i="26"/>
  <c r="X176" i="26" s="1"/>
  <c r="AT157" i="26"/>
  <c r="AR157" i="26"/>
  <c r="AY157" i="26" s="1"/>
  <c r="AS157" i="26"/>
  <c r="BH125" i="26"/>
  <c r="BF125" i="26"/>
  <c r="BG125" i="26"/>
  <c r="R90" i="26"/>
  <c r="P90" i="26"/>
  <c r="Q90" i="26"/>
  <c r="X90" i="26" s="1"/>
  <c r="BH113" i="26"/>
  <c r="BF113" i="26"/>
  <c r="BI113" i="26" s="1"/>
  <c r="BG113" i="26"/>
  <c r="BH63" i="26"/>
  <c r="BG63" i="26"/>
  <c r="BF63" i="26"/>
  <c r="BI63" i="26" s="1"/>
  <c r="AM35" i="26"/>
  <c r="AK35" i="26"/>
  <c r="AL35" i="26"/>
  <c r="R70" i="26"/>
  <c r="Q70" i="26"/>
  <c r="X70" i="26" s="1"/>
  <c r="P70" i="26"/>
  <c r="R48" i="26"/>
  <c r="P48" i="26"/>
  <c r="Q48" i="26"/>
  <c r="X48" i="26" s="1"/>
  <c r="BH69" i="26"/>
  <c r="BF69" i="26"/>
  <c r="BI69" i="26" s="1"/>
  <c r="BG69" i="26"/>
  <c r="AM14" i="26"/>
  <c r="AK14" i="26"/>
  <c r="AL14" i="26"/>
  <c r="S347" i="25"/>
  <c r="Q347" i="25"/>
  <c r="R347" i="25"/>
  <c r="Y347" i="25" s="1"/>
  <c r="S340" i="25"/>
  <c r="R340" i="25"/>
  <c r="Y340" i="25" s="1"/>
  <c r="Q340" i="25"/>
  <c r="S328" i="25"/>
  <c r="Q328" i="25"/>
  <c r="R328" i="25"/>
  <c r="Y328" i="25" s="1"/>
  <c r="R265" i="26"/>
  <c r="P265" i="26"/>
  <c r="Q265" i="26"/>
  <c r="X265" i="26" s="1"/>
  <c r="AT255" i="26"/>
  <c r="AS255" i="26"/>
  <c r="AR255" i="26"/>
  <c r="AY255" i="26" s="1"/>
  <c r="AM222" i="26"/>
  <c r="AK222" i="26"/>
  <c r="AL222" i="26"/>
  <c r="AM247" i="26"/>
  <c r="AK247" i="26"/>
  <c r="AL247" i="26"/>
  <c r="AM223" i="26"/>
  <c r="AL223" i="26"/>
  <c r="AK223" i="26"/>
  <c r="R179" i="26"/>
  <c r="P179" i="26"/>
  <c r="Q179" i="26"/>
  <c r="X179" i="26" s="1"/>
  <c r="R200" i="26"/>
  <c r="P200" i="26"/>
  <c r="Q200" i="26"/>
  <c r="X200" i="26" s="1"/>
  <c r="AT173" i="26"/>
  <c r="AR173" i="26"/>
  <c r="AY173" i="26" s="1"/>
  <c r="AS173" i="26"/>
  <c r="AT164" i="26"/>
  <c r="AS164" i="26"/>
  <c r="AR164" i="26"/>
  <c r="AY164" i="26" s="1"/>
  <c r="AT116" i="26"/>
  <c r="AS116" i="26"/>
  <c r="AR116" i="26"/>
  <c r="AY116" i="26" s="1"/>
  <c r="AM149" i="26"/>
  <c r="AL149" i="26"/>
  <c r="AK149" i="26"/>
  <c r="AM140" i="26"/>
  <c r="AK140" i="26"/>
  <c r="AL140" i="26"/>
  <c r="AT104" i="26"/>
  <c r="AR104" i="26"/>
  <c r="AY104" i="26" s="1"/>
  <c r="AS104" i="26"/>
  <c r="BH139" i="26"/>
  <c r="BF139" i="26"/>
  <c r="BI139" i="26" s="1"/>
  <c r="BG139" i="26"/>
  <c r="AT54" i="26"/>
  <c r="AS54" i="26"/>
  <c r="AR54" i="26"/>
  <c r="AY54" i="26" s="1"/>
  <c r="AT30" i="26"/>
  <c r="AR30" i="26"/>
  <c r="AY30" i="26" s="1"/>
  <c r="AS30" i="26"/>
  <c r="AM75" i="26"/>
  <c r="AL75" i="26"/>
  <c r="AK75" i="26"/>
  <c r="AM41" i="26"/>
  <c r="AK41" i="26"/>
  <c r="AL41" i="26"/>
  <c r="AT60" i="26"/>
  <c r="AR60" i="26"/>
  <c r="AY60" i="26" s="1"/>
  <c r="AS60" i="26"/>
  <c r="AN364" i="25"/>
  <c r="AL364" i="25"/>
  <c r="AM364" i="25"/>
  <c r="S357" i="25"/>
  <c r="Q357" i="25"/>
  <c r="R357" i="25"/>
  <c r="Y357" i="25" s="1"/>
  <c r="BI340" i="25"/>
  <c r="BG340" i="25"/>
  <c r="BJ340" i="25" s="1"/>
  <c r="BH340" i="25"/>
  <c r="BH260" i="26"/>
  <c r="BG260" i="26"/>
  <c r="BF260" i="26"/>
  <c r="R259" i="26"/>
  <c r="Q259" i="26"/>
  <c r="X259" i="26" s="1"/>
  <c r="P259" i="26"/>
  <c r="AT253" i="26"/>
  <c r="AR253" i="26"/>
  <c r="AY253" i="26" s="1"/>
  <c r="AS253" i="26"/>
  <c r="AM241" i="26"/>
  <c r="AL241" i="26"/>
  <c r="AK241" i="26"/>
  <c r="AT207" i="26"/>
  <c r="AR207" i="26"/>
  <c r="AY207" i="26" s="1"/>
  <c r="AS207" i="26"/>
  <c r="BH180" i="26"/>
  <c r="BG180" i="26"/>
  <c r="BF180" i="26"/>
  <c r="R177" i="26"/>
  <c r="Q177" i="26"/>
  <c r="X177" i="26" s="1"/>
  <c r="P177" i="26"/>
  <c r="R130" i="26"/>
  <c r="P130" i="26"/>
  <c r="Q130" i="26"/>
  <c r="X130" i="26" s="1"/>
  <c r="AM98" i="26"/>
  <c r="AL98" i="26"/>
  <c r="AK98" i="26"/>
  <c r="AT125" i="26"/>
  <c r="AR125" i="26"/>
  <c r="AY125" i="26" s="1"/>
  <c r="AS125" i="26"/>
  <c r="BH86" i="26"/>
  <c r="BF86" i="26"/>
  <c r="BI86" i="26" s="1"/>
  <c r="BG86" i="26"/>
  <c r="R24" i="26"/>
  <c r="P24" i="26"/>
  <c r="Q24" i="26"/>
  <c r="X24" i="26" s="1"/>
  <c r="BH64" i="26"/>
  <c r="BF64" i="26"/>
  <c r="BI64" i="26" s="1"/>
  <c r="BG64" i="26"/>
  <c r="AM50" i="26"/>
  <c r="AK50" i="26"/>
  <c r="AL50" i="26"/>
  <c r="R4" i="26"/>
  <c r="P4" i="26"/>
  <c r="Q4" i="26"/>
  <c r="X4" i="26" s="1"/>
  <c r="BI348" i="25"/>
  <c r="BH348" i="25"/>
  <c r="BG348" i="25"/>
  <c r="AU346" i="25"/>
  <c r="AS346" i="25"/>
  <c r="AZ346" i="25" s="1"/>
  <c r="AT346" i="25"/>
  <c r="Q316" i="25"/>
  <c r="R316" i="25"/>
  <c r="Y316" i="25" s="1"/>
  <c r="S316" i="25"/>
  <c r="AN300" i="25"/>
  <c r="AM300" i="25"/>
  <c r="AL300" i="25"/>
  <c r="BH251" i="26"/>
  <c r="BF251" i="26"/>
  <c r="BI251" i="26" s="1"/>
  <c r="BG251" i="26"/>
  <c r="AM272" i="26"/>
  <c r="AL272" i="26"/>
  <c r="AK272" i="26"/>
  <c r="AM238" i="26"/>
  <c r="AK238" i="26"/>
  <c r="AL238" i="26"/>
  <c r="R219" i="26"/>
  <c r="P219" i="26"/>
  <c r="Q219" i="26"/>
  <c r="X219" i="26" s="1"/>
  <c r="AT193" i="26"/>
  <c r="AR193" i="26"/>
  <c r="AY193" i="26" s="1"/>
  <c r="AS193" i="26"/>
  <c r="AT204" i="26"/>
  <c r="AR204" i="26"/>
  <c r="AY204" i="26" s="1"/>
  <c r="AS204" i="26"/>
  <c r="BH184" i="26"/>
  <c r="BF184" i="26"/>
  <c r="BI184" i="26" s="1"/>
  <c r="BG184" i="26"/>
  <c r="BH155" i="26"/>
  <c r="BF155" i="26"/>
  <c r="BG155" i="26"/>
  <c r="AT165" i="26"/>
  <c r="AR165" i="26"/>
  <c r="AY165" i="26" s="1"/>
  <c r="AS165" i="26"/>
  <c r="AM160" i="26"/>
  <c r="AK160" i="26"/>
  <c r="AL160" i="26"/>
  <c r="AM133" i="26"/>
  <c r="AL133" i="26"/>
  <c r="AK133" i="26"/>
  <c r="AT93" i="26"/>
  <c r="AS93" i="26"/>
  <c r="AR93" i="26"/>
  <c r="AY93" i="26" s="1"/>
  <c r="AM121" i="26"/>
  <c r="AK121" i="26"/>
  <c r="AL121" i="26"/>
  <c r="BH110" i="26"/>
  <c r="BF110" i="26"/>
  <c r="BI110" i="26" s="1"/>
  <c r="BG110" i="26"/>
  <c r="AM71" i="26"/>
  <c r="AK71" i="26"/>
  <c r="AL71" i="26"/>
  <c r="AT77" i="26"/>
  <c r="AR77" i="26"/>
  <c r="AY77" i="26" s="1"/>
  <c r="AS77" i="26"/>
  <c r="BH16" i="26"/>
  <c r="BF16" i="26"/>
  <c r="BI16" i="26" s="1"/>
  <c r="BG16" i="26"/>
  <c r="AT55" i="26"/>
  <c r="AR55" i="26"/>
  <c r="AY55" i="26" s="1"/>
  <c r="AS55" i="26"/>
  <c r="AM77" i="26"/>
  <c r="AK77" i="26"/>
  <c r="AL77" i="26"/>
  <c r="BH42" i="26"/>
  <c r="BF42" i="26"/>
  <c r="BI42" i="26" s="1"/>
  <c r="BG42" i="26"/>
  <c r="AT8" i="26"/>
  <c r="AS8" i="26"/>
  <c r="AR8" i="26"/>
  <c r="AY8" i="26" s="1"/>
  <c r="R2" i="26"/>
  <c r="P2" i="26"/>
  <c r="Q2" i="26"/>
  <c r="X2" i="26" s="1"/>
  <c r="BI347" i="25"/>
  <c r="BG347" i="25"/>
  <c r="BJ347" i="25" s="1"/>
  <c r="BH347" i="25"/>
  <c r="BI334" i="25"/>
  <c r="BG334" i="25"/>
  <c r="BJ334" i="25" s="1"/>
  <c r="BH334" i="25"/>
  <c r="S321" i="25"/>
  <c r="Q321" i="25"/>
  <c r="R321" i="25"/>
  <c r="Y321" i="25" s="1"/>
  <c r="S318" i="25"/>
  <c r="R318" i="25"/>
  <c r="Y318" i="25" s="1"/>
  <c r="Q318" i="25"/>
  <c r="AT281" i="26"/>
  <c r="AS281" i="26"/>
  <c r="AR281" i="26"/>
  <c r="AY281" i="26" s="1"/>
  <c r="AT272" i="26"/>
  <c r="AR272" i="26"/>
  <c r="AY272" i="26" s="1"/>
  <c r="AS272" i="26"/>
  <c r="R234" i="26"/>
  <c r="P234" i="26"/>
  <c r="Q234" i="26"/>
  <c r="X234" i="26" s="1"/>
  <c r="BH217" i="26"/>
  <c r="BF217" i="26"/>
  <c r="BI217" i="26" s="1"/>
  <c r="BG217" i="26"/>
  <c r="AT182" i="26"/>
  <c r="AS182" i="26"/>
  <c r="AR182" i="26"/>
  <c r="AY182" i="26" s="1"/>
  <c r="AM192" i="26"/>
  <c r="AK192" i="26"/>
  <c r="AL192" i="26"/>
  <c r="AM206" i="26"/>
  <c r="AL206" i="26"/>
  <c r="AK206" i="26"/>
  <c r="BH170" i="26"/>
  <c r="BF170" i="26"/>
  <c r="BG170" i="26"/>
  <c r="R106" i="26"/>
  <c r="P106" i="26"/>
  <c r="Q106" i="26"/>
  <c r="X106" i="26" s="1"/>
  <c r="R148" i="26"/>
  <c r="P148" i="26"/>
  <c r="Q148" i="26"/>
  <c r="X148" i="26" s="1"/>
  <c r="AM147" i="26"/>
  <c r="AK147" i="26"/>
  <c r="AL147" i="26"/>
  <c r="BH62" i="26"/>
  <c r="BF62" i="26"/>
  <c r="BG62" i="26"/>
  <c r="R83" i="26"/>
  <c r="P83" i="26"/>
  <c r="Q83" i="26"/>
  <c r="X83" i="26" s="1"/>
  <c r="R38" i="26"/>
  <c r="P38" i="26"/>
  <c r="Q38" i="26"/>
  <c r="X38" i="26" s="1"/>
  <c r="AT6" i="26"/>
  <c r="AR6" i="26"/>
  <c r="AY6" i="26" s="1"/>
  <c r="AS6" i="26"/>
  <c r="BI359" i="25"/>
  <c r="BG359" i="25"/>
  <c r="BH359" i="25"/>
  <c r="BI332" i="25"/>
  <c r="BG332" i="25"/>
  <c r="BH332" i="25"/>
  <c r="AM311" i="25"/>
  <c r="AN311" i="25"/>
  <c r="AL311" i="25"/>
  <c r="AT271" i="26"/>
  <c r="AR271" i="26"/>
  <c r="AY271" i="26" s="1"/>
  <c r="AS271" i="26"/>
  <c r="AT237" i="26"/>
  <c r="AR237" i="26"/>
  <c r="AY237" i="26" s="1"/>
  <c r="AS237" i="26"/>
  <c r="AM242" i="26"/>
  <c r="AK242" i="26"/>
  <c r="AL242" i="26"/>
  <c r="AT228" i="26"/>
  <c r="AR228" i="26"/>
  <c r="AY228" i="26" s="1"/>
  <c r="AS228" i="26"/>
  <c r="R217" i="26"/>
  <c r="P217" i="26"/>
  <c r="Q217" i="26"/>
  <c r="X217" i="26" s="1"/>
  <c r="R184" i="26"/>
  <c r="P184" i="26"/>
  <c r="Q184" i="26"/>
  <c r="X184" i="26" s="1"/>
  <c r="AM158" i="26"/>
  <c r="AK158" i="26"/>
  <c r="AL158" i="26"/>
  <c r="AT132" i="26"/>
  <c r="AS132" i="26"/>
  <c r="AR132" i="26"/>
  <c r="AY132" i="26" s="1"/>
  <c r="AM114" i="26"/>
  <c r="AK114" i="26"/>
  <c r="AL114" i="26"/>
  <c r="BH90" i="26"/>
  <c r="BF90" i="26"/>
  <c r="BI90" i="26" s="1"/>
  <c r="BG90" i="26"/>
  <c r="AT120" i="26"/>
  <c r="AR120" i="26"/>
  <c r="AY120" i="26" s="1"/>
  <c r="AS120" i="26"/>
  <c r="R110" i="26"/>
  <c r="P110" i="26"/>
  <c r="Q110" i="26"/>
  <c r="X110" i="26" s="1"/>
  <c r="AT70" i="26"/>
  <c r="AR70" i="26"/>
  <c r="AY70" i="26" s="1"/>
  <c r="AS70" i="26"/>
  <c r="AT38" i="26"/>
  <c r="AR38" i="26"/>
  <c r="AY38" i="26" s="1"/>
  <c r="AS38" i="26"/>
  <c r="AT76" i="26"/>
  <c r="AR76" i="26"/>
  <c r="AY76" i="26" s="1"/>
  <c r="AS76" i="26"/>
  <c r="AN360" i="25"/>
  <c r="AL360" i="25"/>
  <c r="AM360" i="25"/>
  <c r="R360" i="25"/>
  <c r="Y360" i="25" s="1"/>
  <c r="S360" i="25"/>
  <c r="Q360" i="25"/>
  <c r="BH345" i="25"/>
  <c r="BG345" i="25"/>
  <c r="BI345" i="25"/>
  <c r="AN336" i="25"/>
  <c r="AL336" i="25"/>
  <c r="AM336" i="25"/>
  <c r="AS314" i="25"/>
  <c r="AZ314" i="25" s="1"/>
  <c r="AU314" i="25"/>
  <c r="AT314" i="25"/>
  <c r="AM279" i="26"/>
  <c r="AK279" i="26"/>
  <c r="AL279" i="26"/>
  <c r="AT265" i="26"/>
  <c r="AR265" i="26"/>
  <c r="AY265" i="26" s="1"/>
  <c r="AS265" i="26"/>
  <c r="AM240" i="26"/>
  <c r="AK240" i="26"/>
  <c r="AL240" i="26"/>
  <c r="R164" i="26"/>
  <c r="P164" i="26"/>
  <c r="Q164" i="26"/>
  <c r="X164" i="26" s="1"/>
  <c r="R156" i="26"/>
  <c r="Q156" i="26"/>
  <c r="X156" i="26" s="1"/>
  <c r="P156" i="26"/>
  <c r="R166" i="26"/>
  <c r="P166" i="26"/>
  <c r="Q166" i="26"/>
  <c r="X166" i="26" s="1"/>
  <c r="R112" i="26"/>
  <c r="P112" i="26"/>
  <c r="Q112" i="26"/>
  <c r="X112" i="26" s="1"/>
  <c r="R146" i="26"/>
  <c r="P146" i="26"/>
  <c r="Q146" i="26"/>
  <c r="X146" i="26" s="1"/>
  <c r="AT110" i="26"/>
  <c r="AR110" i="26"/>
  <c r="AY110" i="26" s="1"/>
  <c r="AS110" i="26"/>
  <c r="AM150" i="26"/>
  <c r="AK150" i="26"/>
  <c r="AL150" i="26"/>
  <c r="AT141" i="26"/>
  <c r="AR141" i="26"/>
  <c r="AY141" i="26" s="1"/>
  <c r="AS141" i="26"/>
  <c r="AT59" i="26"/>
  <c r="AS59" i="26"/>
  <c r="AR59" i="26"/>
  <c r="AY59" i="26" s="1"/>
  <c r="AT56" i="26"/>
  <c r="AR56" i="26"/>
  <c r="AY56" i="26" s="1"/>
  <c r="AS56" i="26"/>
  <c r="R32" i="26"/>
  <c r="Q32" i="26"/>
  <c r="X32" i="26" s="1"/>
  <c r="P32" i="26"/>
  <c r="BH80" i="26"/>
  <c r="BF80" i="26"/>
  <c r="BI80" i="26" s="1"/>
  <c r="BG80" i="26"/>
  <c r="BH21" i="26"/>
  <c r="BG21" i="26"/>
  <c r="BF21" i="26"/>
  <c r="BI21" i="26" s="1"/>
  <c r="AM66" i="26"/>
  <c r="AK66" i="26"/>
  <c r="AL66" i="26"/>
  <c r="AT22" i="26"/>
  <c r="AR22" i="26"/>
  <c r="AY22" i="26" s="1"/>
  <c r="AS22" i="26"/>
  <c r="R13" i="26"/>
  <c r="P13" i="26"/>
  <c r="Q13" i="26"/>
  <c r="X13" i="26" s="1"/>
  <c r="S358" i="25"/>
  <c r="Q358" i="25"/>
  <c r="R358" i="25"/>
  <c r="Y358" i="25" s="1"/>
  <c r="S354" i="25"/>
  <c r="R354" i="25"/>
  <c r="Y354" i="25" s="1"/>
  <c r="Q354" i="25"/>
  <c r="AU325" i="25"/>
  <c r="AS325" i="25"/>
  <c r="AZ325" i="25" s="1"/>
  <c r="AT325" i="25"/>
  <c r="BI322" i="25"/>
  <c r="BG322" i="25"/>
  <c r="BJ322" i="25" s="1"/>
  <c r="BH322" i="25"/>
  <c r="AU307" i="25"/>
  <c r="AS307" i="25"/>
  <c r="AZ307" i="25" s="1"/>
  <c r="AT307" i="25"/>
  <c r="AN292" i="25"/>
  <c r="AL292" i="25"/>
  <c r="AM292" i="25"/>
  <c r="AU294" i="25"/>
  <c r="AS294" i="25"/>
  <c r="AZ294" i="25" s="1"/>
  <c r="AT294" i="25"/>
  <c r="BI271" i="25"/>
  <c r="BH271" i="25"/>
  <c r="BG271" i="25"/>
  <c r="BI264" i="25"/>
  <c r="BG264" i="25"/>
  <c r="BH264" i="25"/>
  <c r="AN247" i="25"/>
  <c r="AL247" i="25"/>
  <c r="AM247" i="25"/>
  <c r="S224" i="25"/>
  <c r="Q224" i="25"/>
  <c r="R224" i="25"/>
  <c r="Y224" i="25" s="1"/>
  <c r="R227" i="25"/>
  <c r="Y227" i="25" s="1"/>
  <c r="S227" i="25"/>
  <c r="Q227" i="25"/>
  <c r="AU187" i="25"/>
  <c r="AT187" i="25"/>
  <c r="AS187" i="25"/>
  <c r="AZ187" i="25" s="1"/>
  <c r="AM179" i="25"/>
  <c r="AN179" i="25"/>
  <c r="AL179" i="25"/>
  <c r="AU173" i="25"/>
  <c r="AT173" i="25"/>
  <c r="AS173" i="25"/>
  <c r="AZ173" i="25" s="1"/>
  <c r="AU162" i="25"/>
  <c r="AS162" i="25"/>
  <c r="AZ162" i="25" s="1"/>
  <c r="AT162" i="25"/>
  <c r="AU112" i="25"/>
  <c r="AS112" i="25"/>
  <c r="AZ112" i="25" s="1"/>
  <c r="AT112" i="25"/>
  <c r="AN138" i="25"/>
  <c r="AL138" i="25"/>
  <c r="AM138" i="25"/>
  <c r="AL117" i="25"/>
  <c r="AM117" i="25"/>
  <c r="AN117" i="25"/>
  <c r="BI131" i="25"/>
  <c r="BG131" i="25"/>
  <c r="BJ131" i="25" s="1"/>
  <c r="BH131" i="25"/>
  <c r="AN66" i="25"/>
  <c r="AL66" i="25"/>
  <c r="AM66" i="25"/>
  <c r="S74" i="25"/>
  <c r="Q74" i="25"/>
  <c r="R74" i="25"/>
  <c r="Y74" i="25" s="1"/>
  <c r="BG38" i="25"/>
  <c r="BJ38" i="25" s="1"/>
  <c r="BH38" i="25"/>
  <c r="BI38" i="25"/>
  <c r="AU9" i="25"/>
  <c r="AS9" i="25"/>
  <c r="AZ9" i="25" s="1"/>
  <c r="AT9" i="25"/>
  <c r="Q269" i="25"/>
  <c r="R269" i="25"/>
  <c r="Y269" i="25" s="1"/>
  <c r="S269" i="25"/>
  <c r="AL233" i="25"/>
  <c r="AN233" i="25"/>
  <c r="AM233" i="25"/>
  <c r="AT258" i="25"/>
  <c r="AU258" i="25"/>
  <c r="AS258" i="25"/>
  <c r="AZ258" i="25" s="1"/>
  <c r="AT220" i="25"/>
  <c r="AS220" i="25"/>
  <c r="AZ220" i="25" s="1"/>
  <c r="AU220" i="25"/>
  <c r="S205" i="25"/>
  <c r="Q205" i="25"/>
  <c r="R205" i="25"/>
  <c r="Y205" i="25" s="1"/>
  <c r="AN148" i="25"/>
  <c r="AL148" i="25"/>
  <c r="AM148" i="25"/>
  <c r="AU293" i="25"/>
  <c r="AS293" i="25"/>
  <c r="AZ293" i="25" s="1"/>
  <c r="AT293" i="25"/>
  <c r="AU284" i="25"/>
  <c r="AT284" i="25"/>
  <c r="AS284" i="25"/>
  <c r="AZ284" i="25" s="1"/>
  <c r="AN279" i="25"/>
  <c r="AL279" i="25"/>
  <c r="AM279" i="25"/>
  <c r="AU249" i="25"/>
  <c r="AT249" i="25"/>
  <c r="AS249" i="25"/>
  <c r="AZ249" i="25" s="1"/>
  <c r="S257" i="25"/>
  <c r="Q257" i="25"/>
  <c r="R257" i="25"/>
  <c r="Y257" i="25" s="1"/>
  <c r="BI210" i="25"/>
  <c r="BG210" i="25"/>
  <c r="BH210" i="25"/>
  <c r="S193" i="25"/>
  <c r="R193" i="25"/>
  <c r="Y193" i="25" s="1"/>
  <c r="Q193" i="25"/>
  <c r="AN180" i="25"/>
  <c r="AM180" i="25"/>
  <c r="AL180" i="25"/>
  <c r="AN162" i="25"/>
  <c r="AL162" i="25"/>
  <c r="AM162" i="25"/>
  <c r="S166" i="25"/>
  <c r="Q166" i="25"/>
  <c r="R166" i="25"/>
  <c r="Y166" i="25" s="1"/>
  <c r="AU143" i="25"/>
  <c r="AS143" i="25"/>
  <c r="AZ143" i="25" s="1"/>
  <c r="AT143" i="25"/>
  <c r="BG107" i="25"/>
  <c r="BJ107" i="25" s="1"/>
  <c r="BI107" i="25"/>
  <c r="BH107" i="25"/>
  <c r="AU125" i="25"/>
  <c r="AS125" i="25"/>
  <c r="AZ125" i="25" s="1"/>
  <c r="AT125" i="25"/>
  <c r="AL145" i="25"/>
  <c r="AM145" i="25"/>
  <c r="AN145" i="25"/>
  <c r="AN121" i="25"/>
  <c r="AL121" i="25"/>
  <c r="AM121" i="25"/>
  <c r="S97" i="25"/>
  <c r="R97" i="25"/>
  <c r="Y97" i="25" s="1"/>
  <c r="Q97" i="25"/>
  <c r="AU50" i="25"/>
  <c r="AS50" i="25"/>
  <c r="AZ50" i="25" s="1"/>
  <c r="AT50" i="25"/>
  <c r="AU46" i="25"/>
  <c r="AS46" i="25"/>
  <c r="AZ46" i="25" s="1"/>
  <c r="AT46" i="25"/>
  <c r="BI30" i="25"/>
  <c r="BH30" i="25"/>
  <c r="BG30" i="25"/>
  <c r="BJ30" i="25" s="1"/>
  <c r="AN17" i="25"/>
  <c r="AL17" i="25"/>
  <c r="AM17" i="25"/>
  <c r="AN108" i="25"/>
  <c r="AL108" i="25"/>
  <c r="AM108" i="25"/>
  <c r="AU296" i="25"/>
  <c r="AT296" i="25"/>
  <c r="AS296" i="25"/>
  <c r="AZ296" i="25" s="1"/>
  <c r="AN271" i="25"/>
  <c r="AM271" i="25"/>
  <c r="AL271" i="25"/>
  <c r="AN286" i="25"/>
  <c r="AL286" i="25"/>
  <c r="AM286" i="25"/>
  <c r="AU239" i="25"/>
  <c r="AS239" i="25"/>
  <c r="AZ239" i="25" s="1"/>
  <c r="AT239" i="25"/>
  <c r="S230" i="25"/>
  <c r="R230" i="25"/>
  <c r="Y230" i="25" s="1"/>
  <c r="Q230" i="25"/>
  <c r="S237" i="25"/>
  <c r="Q237" i="25"/>
  <c r="R237" i="25"/>
  <c r="Y237" i="25" s="1"/>
  <c r="AU228" i="25"/>
  <c r="AT228" i="25"/>
  <c r="AS228" i="25"/>
  <c r="AZ228" i="25" s="1"/>
  <c r="BG208" i="25"/>
  <c r="BH208" i="25"/>
  <c r="BI208" i="25"/>
  <c r="AN197" i="25"/>
  <c r="AL197" i="25"/>
  <c r="AM197" i="25"/>
  <c r="AN152" i="25"/>
  <c r="AL152" i="25"/>
  <c r="AM152" i="25"/>
  <c r="AN171" i="25"/>
  <c r="AL171" i="25"/>
  <c r="AM171" i="25"/>
  <c r="BG133" i="25"/>
  <c r="BJ133" i="25" s="1"/>
  <c r="BI133" i="25"/>
  <c r="BH133" i="25"/>
  <c r="BH112" i="25"/>
  <c r="BG112" i="25"/>
  <c r="BJ112" i="25" s="1"/>
  <c r="BI112" i="25"/>
  <c r="AU128" i="25"/>
  <c r="AS128" i="25"/>
  <c r="AZ128" i="25" s="1"/>
  <c r="AT128" i="25"/>
  <c r="BI86" i="25"/>
  <c r="BG86" i="25"/>
  <c r="BH86" i="25"/>
  <c r="AL84" i="25"/>
  <c r="AM84" i="25"/>
  <c r="AN84" i="25"/>
  <c r="S85" i="25"/>
  <c r="Q85" i="25"/>
  <c r="R85" i="25"/>
  <c r="Y85" i="25" s="1"/>
  <c r="BH42" i="25"/>
  <c r="BI42" i="25"/>
  <c r="BG42" i="25"/>
  <c r="BJ42" i="25" s="1"/>
  <c r="AU29" i="25"/>
  <c r="AS29" i="25"/>
  <c r="AZ29" i="25" s="1"/>
  <c r="AT29" i="25"/>
  <c r="AM21" i="25"/>
  <c r="AL21" i="25"/>
  <c r="AN21" i="25"/>
  <c r="AN12" i="25"/>
  <c r="AL12" i="25"/>
  <c r="AM12" i="25"/>
  <c r="S11" i="25"/>
  <c r="Q11" i="25"/>
  <c r="R11" i="25"/>
  <c r="Y11" i="25" s="1"/>
  <c r="AS16" i="25"/>
  <c r="AZ16" i="25" s="1"/>
  <c r="AT16" i="25"/>
  <c r="AU16" i="25"/>
  <c r="BI32" i="25"/>
  <c r="BG32" i="25"/>
  <c r="BJ32" i="25" s="1"/>
  <c r="BH32" i="25"/>
  <c r="Q304" i="25"/>
  <c r="R304" i="25"/>
  <c r="Y304" i="25" s="1"/>
  <c r="S304" i="25"/>
  <c r="AN299" i="25"/>
  <c r="AL299" i="25"/>
  <c r="AM299" i="25"/>
  <c r="AU290" i="25"/>
  <c r="AT290" i="25"/>
  <c r="AS290" i="25"/>
  <c r="AZ290" i="25" s="1"/>
  <c r="BI238" i="25"/>
  <c r="BG238" i="25"/>
  <c r="BJ238" i="25" s="1"/>
  <c r="BH238" i="25"/>
  <c r="AM242" i="25"/>
  <c r="AN242" i="25"/>
  <c r="AL242" i="25"/>
  <c r="AS247" i="25"/>
  <c r="AZ247" i="25" s="1"/>
  <c r="AT247" i="25"/>
  <c r="AU247" i="25"/>
  <c r="AN214" i="25"/>
  <c r="AM214" i="25"/>
  <c r="AL214" i="25"/>
  <c r="BH193" i="25"/>
  <c r="BI193" i="25"/>
  <c r="BG193" i="25"/>
  <c r="BJ193" i="25" s="1"/>
  <c r="AU168" i="25"/>
  <c r="AS168" i="25"/>
  <c r="AZ168" i="25" s="1"/>
  <c r="AT168" i="25"/>
  <c r="AL129" i="25"/>
  <c r="AM129" i="25"/>
  <c r="AN129" i="25"/>
  <c r="BI116" i="25"/>
  <c r="BG116" i="25"/>
  <c r="BJ116" i="25" s="1"/>
  <c r="BH116" i="25"/>
  <c r="BI147" i="25"/>
  <c r="BG147" i="25"/>
  <c r="BJ147" i="25" s="1"/>
  <c r="BH147" i="25"/>
  <c r="AU81" i="25"/>
  <c r="AS81" i="25"/>
  <c r="AZ81" i="25" s="1"/>
  <c r="AT81" i="25"/>
  <c r="AN87" i="25"/>
  <c r="AL87" i="25"/>
  <c r="AM87" i="25"/>
  <c r="AU37" i="25"/>
  <c r="AS37" i="25"/>
  <c r="AZ37" i="25" s="1"/>
  <c r="AT37" i="25"/>
  <c r="BI47" i="25"/>
  <c r="BG47" i="25"/>
  <c r="BJ47" i="25" s="1"/>
  <c r="BH47" i="25"/>
  <c r="AN32" i="25"/>
  <c r="AL32" i="25"/>
  <c r="AM32" i="25"/>
  <c r="AU36" i="25"/>
  <c r="AS36" i="25"/>
  <c r="AZ36" i="25" s="1"/>
  <c r="AT36" i="25"/>
  <c r="AU6" i="25"/>
  <c r="AS6" i="25"/>
  <c r="AZ6" i="25" s="1"/>
  <c r="AT6" i="25"/>
  <c r="AU295" i="25"/>
  <c r="AS295" i="25"/>
  <c r="AZ295" i="25" s="1"/>
  <c r="AT295" i="25"/>
  <c r="AL295" i="25"/>
  <c r="AM295" i="25"/>
  <c r="AN295" i="25"/>
  <c r="AU277" i="25"/>
  <c r="AT277" i="25"/>
  <c r="AS277" i="25"/>
  <c r="AZ277" i="25" s="1"/>
  <c r="BI273" i="25"/>
  <c r="BG273" i="25"/>
  <c r="BJ273" i="25" s="1"/>
  <c r="BH273" i="25"/>
  <c r="R274" i="25"/>
  <c r="Y274" i="25" s="1"/>
  <c r="Q274" i="25"/>
  <c r="S274" i="25"/>
  <c r="S215" i="25"/>
  <c r="Q215" i="25"/>
  <c r="R215" i="25"/>
  <c r="Y215" i="25" s="1"/>
  <c r="R195" i="25"/>
  <c r="Y195" i="25" s="1"/>
  <c r="S195" i="25"/>
  <c r="Q195" i="25"/>
  <c r="BI160" i="25"/>
  <c r="BG160" i="25"/>
  <c r="BH160" i="25"/>
  <c r="R170" i="25"/>
  <c r="Y170" i="25" s="1"/>
  <c r="S170" i="25"/>
  <c r="Q170" i="25"/>
  <c r="Q120" i="25"/>
  <c r="R120" i="25"/>
  <c r="Y120" i="25" s="1"/>
  <c r="S120" i="25"/>
  <c r="BI124" i="25"/>
  <c r="BG124" i="25"/>
  <c r="BH124" i="25"/>
  <c r="AT138" i="25"/>
  <c r="AU138" i="25"/>
  <c r="AS138" i="25"/>
  <c r="AZ138" i="25" s="1"/>
  <c r="BI73" i="25"/>
  <c r="BG73" i="25"/>
  <c r="BJ73" i="25" s="1"/>
  <c r="BH73" i="25"/>
  <c r="AN72" i="25"/>
  <c r="AM72" i="25"/>
  <c r="AL72" i="25"/>
  <c r="AM79" i="25"/>
  <c r="AN79" i="25"/>
  <c r="AL79" i="25"/>
  <c r="AU71" i="25"/>
  <c r="AS71" i="25"/>
  <c r="AZ71" i="25" s="1"/>
  <c r="AT71" i="25"/>
  <c r="AN45" i="25"/>
  <c r="AM45" i="25"/>
  <c r="AL45" i="25"/>
  <c r="BH40" i="25"/>
  <c r="BI40" i="25"/>
  <c r="BG40" i="25"/>
  <c r="S24" i="25"/>
  <c r="Q24" i="25"/>
  <c r="R24" i="25"/>
  <c r="Y24" i="25" s="1"/>
  <c r="AU89" i="25"/>
  <c r="AS89" i="25"/>
  <c r="AZ89" i="25" s="1"/>
  <c r="AT89" i="25"/>
  <c r="AU70" i="25"/>
  <c r="AS70" i="25"/>
  <c r="AZ70" i="25" s="1"/>
  <c r="AT70" i="25"/>
  <c r="AN287" i="25"/>
  <c r="AL287" i="25"/>
  <c r="AM287" i="25"/>
  <c r="AN278" i="25"/>
  <c r="AL278" i="25"/>
  <c r="AM278" i="25"/>
  <c r="BG242" i="25"/>
  <c r="BH242" i="25"/>
  <c r="BI242" i="25"/>
  <c r="S216" i="25"/>
  <c r="Q216" i="25"/>
  <c r="R216" i="25"/>
  <c r="Y216" i="25" s="1"/>
  <c r="Q219" i="25"/>
  <c r="R219" i="25"/>
  <c r="Y219" i="25" s="1"/>
  <c r="S219" i="25"/>
  <c r="BI182" i="25"/>
  <c r="BG182" i="25"/>
  <c r="BJ182" i="25" s="1"/>
  <c r="BH182" i="25"/>
  <c r="AU202" i="25"/>
  <c r="AS202" i="25"/>
  <c r="AZ202" i="25" s="1"/>
  <c r="AT202" i="25"/>
  <c r="BI153" i="25"/>
  <c r="BH153" i="25"/>
  <c r="BG153" i="25"/>
  <c r="BJ153" i="25" s="1"/>
  <c r="S129" i="25"/>
  <c r="Q129" i="25"/>
  <c r="R129" i="25"/>
  <c r="Y129" i="25" s="1"/>
  <c r="AS147" i="25"/>
  <c r="AZ147" i="25" s="1"/>
  <c r="AT147" i="25"/>
  <c r="AU147" i="25"/>
  <c r="AN123" i="25"/>
  <c r="AL123" i="25"/>
  <c r="AM123" i="25"/>
  <c r="S59" i="25"/>
  <c r="Q59" i="25"/>
  <c r="R59" i="25"/>
  <c r="Y59" i="25" s="1"/>
  <c r="AN40" i="25"/>
  <c r="AL40" i="25"/>
  <c r="AM40" i="25"/>
  <c r="AU24" i="25"/>
  <c r="AS24" i="25"/>
  <c r="AZ24" i="25" s="1"/>
  <c r="AT24" i="25"/>
  <c r="BI326" i="25"/>
  <c r="BG326" i="25"/>
  <c r="BJ326" i="25" s="1"/>
  <c r="BH326" i="25"/>
  <c r="S281" i="25"/>
  <c r="Q281" i="25"/>
  <c r="R281" i="25"/>
  <c r="Y281" i="25" s="1"/>
  <c r="AN229" i="25"/>
  <c r="AL229" i="25"/>
  <c r="AM229" i="25"/>
  <c r="AU250" i="25"/>
  <c r="AS250" i="25"/>
  <c r="AZ250" i="25" s="1"/>
  <c r="AT250" i="25"/>
  <c r="AN226" i="25"/>
  <c r="AL226" i="25"/>
  <c r="AM226" i="25"/>
  <c r="R213" i="25"/>
  <c r="Y213" i="25" s="1"/>
  <c r="Q213" i="25"/>
  <c r="S213" i="25"/>
  <c r="AU194" i="25"/>
  <c r="AS194" i="25"/>
  <c r="AZ194" i="25" s="1"/>
  <c r="AT194" i="25"/>
  <c r="AN193" i="25"/>
  <c r="AL193" i="25"/>
  <c r="AM193" i="25"/>
  <c r="AU176" i="25"/>
  <c r="AT176" i="25"/>
  <c r="AS176" i="25"/>
  <c r="AZ176" i="25" s="1"/>
  <c r="AN156" i="25"/>
  <c r="AL156" i="25"/>
  <c r="AM156" i="25"/>
  <c r="AS117" i="25"/>
  <c r="AZ117" i="25" s="1"/>
  <c r="AU117" i="25"/>
  <c r="AT117" i="25"/>
  <c r="AL143" i="25"/>
  <c r="AM143" i="25"/>
  <c r="AN143" i="25"/>
  <c r="AN113" i="25"/>
  <c r="AL113" i="25"/>
  <c r="AM113" i="25"/>
  <c r="BI134" i="25"/>
  <c r="BG134" i="25"/>
  <c r="BH134" i="25"/>
  <c r="AM95" i="25"/>
  <c r="AL95" i="25"/>
  <c r="AN95" i="25"/>
  <c r="S70" i="25"/>
  <c r="Q70" i="25"/>
  <c r="R70" i="25"/>
  <c r="Y70" i="25" s="1"/>
  <c r="AS66" i="25"/>
  <c r="AZ66" i="25" s="1"/>
  <c r="AT66" i="25"/>
  <c r="AU66" i="25"/>
  <c r="BI69" i="25"/>
  <c r="BG69" i="25"/>
  <c r="BJ69" i="25" s="1"/>
  <c r="BH69" i="25"/>
  <c r="BH97" i="25"/>
  <c r="BG97" i="25"/>
  <c r="BI97" i="25"/>
  <c r="BI17" i="25"/>
  <c r="BG17" i="25"/>
  <c r="BJ17" i="25" s="1"/>
  <c r="BH17" i="25"/>
  <c r="BI41" i="25"/>
  <c r="BG41" i="25"/>
  <c r="BJ41" i="25" s="1"/>
  <c r="BH41" i="25"/>
  <c r="BI27" i="25"/>
  <c r="BH27" i="25"/>
  <c r="BG27" i="25"/>
  <c r="AN65" i="25"/>
  <c r="AL65" i="25"/>
  <c r="AM65" i="25"/>
  <c r="AU13" i="25"/>
  <c r="AS13" i="25"/>
  <c r="AZ13" i="25" s="1"/>
  <c r="AT13" i="25"/>
  <c r="S134" i="25"/>
  <c r="Q134" i="25"/>
  <c r="R134" i="25"/>
  <c r="Y134" i="25" s="1"/>
  <c r="BH338" i="28"/>
  <c r="BF338" i="28"/>
  <c r="BI338" i="28" s="1"/>
  <c r="BG338" i="28"/>
  <c r="R366" i="28"/>
  <c r="P366" i="28"/>
  <c r="Q366" i="28"/>
  <c r="X366" i="28" s="1"/>
  <c r="AM347" i="28"/>
  <c r="AL347" i="28"/>
  <c r="AK347" i="28"/>
  <c r="R314" i="28"/>
  <c r="P314" i="28"/>
  <c r="Q314" i="28"/>
  <c r="X314" i="28" s="1"/>
  <c r="R315" i="28"/>
  <c r="P315" i="28"/>
  <c r="Q315" i="28"/>
  <c r="X315" i="28" s="1"/>
  <c r="AM280" i="28"/>
  <c r="AK280" i="28"/>
  <c r="AL280" i="28"/>
  <c r="AT280" i="28"/>
  <c r="AS280" i="28"/>
  <c r="AR280" i="28"/>
  <c r="AY280" i="28" s="1"/>
  <c r="BH358" i="28"/>
  <c r="BG358" i="28"/>
  <c r="BF358" i="28"/>
  <c r="R344" i="28"/>
  <c r="P344" i="28"/>
  <c r="Q344" i="28"/>
  <c r="X344" i="28" s="1"/>
  <c r="AM321" i="28"/>
  <c r="AK321" i="28"/>
  <c r="AL321" i="28"/>
  <c r="AM336" i="28"/>
  <c r="AK336" i="28"/>
  <c r="AL336" i="28"/>
  <c r="AT306" i="28"/>
  <c r="AR306" i="28"/>
  <c r="AY306" i="28" s="1"/>
  <c r="AS306" i="28"/>
  <c r="AT275" i="28"/>
  <c r="AR275" i="28"/>
  <c r="AY275" i="28" s="1"/>
  <c r="AS275" i="28"/>
  <c r="AM273" i="28"/>
  <c r="AL273" i="28"/>
  <c r="AK273" i="28"/>
  <c r="AM365" i="28"/>
  <c r="AL365" i="28"/>
  <c r="AK365" i="28"/>
  <c r="AT346" i="28"/>
  <c r="AS346" i="28"/>
  <c r="AR346" i="28"/>
  <c r="AY346" i="28" s="1"/>
  <c r="BH325" i="28"/>
  <c r="BF325" i="28"/>
  <c r="BG325" i="28"/>
  <c r="AT305" i="28"/>
  <c r="AR305" i="28"/>
  <c r="AY305" i="28" s="1"/>
  <c r="AS305" i="28"/>
  <c r="R280" i="28"/>
  <c r="P280" i="28"/>
  <c r="Q280" i="28"/>
  <c r="X280" i="28" s="1"/>
  <c r="AM363" i="28"/>
  <c r="AK363" i="28"/>
  <c r="AL363" i="28"/>
  <c r="BH336" i="28"/>
  <c r="BG336" i="28"/>
  <c r="BF336" i="28"/>
  <c r="BI336" i="28" s="1"/>
  <c r="BH329" i="28"/>
  <c r="BG329" i="28"/>
  <c r="BF329" i="28"/>
  <c r="BI329" i="28" s="1"/>
  <c r="AM293" i="28"/>
  <c r="AK293" i="28"/>
  <c r="AL293" i="28"/>
  <c r="BH354" i="28"/>
  <c r="BF354" i="28"/>
  <c r="BI354" i="28" s="1"/>
  <c r="BG354" i="28"/>
  <c r="AT339" i="28"/>
  <c r="AS339" i="28"/>
  <c r="AR339" i="28"/>
  <c r="AY339" i="28" s="1"/>
  <c r="AT325" i="28"/>
  <c r="AS325" i="28"/>
  <c r="AR325" i="28"/>
  <c r="AY325" i="28" s="1"/>
  <c r="AT347" i="28"/>
  <c r="AR347" i="28"/>
  <c r="AY347" i="28" s="1"/>
  <c r="AS347" i="28"/>
  <c r="BH289" i="28"/>
  <c r="BG289" i="28"/>
  <c r="BF289" i="28"/>
  <c r="AT285" i="28"/>
  <c r="AR285" i="28"/>
  <c r="AY285" i="28" s="1"/>
  <c r="AS285" i="28"/>
  <c r="AM352" i="28"/>
  <c r="AK352" i="28"/>
  <c r="AL352" i="28"/>
  <c r="BH362" i="28"/>
  <c r="BF362" i="28"/>
  <c r="BI362" i="28" s="1"/>
  <c r="BG362" i="28"/>
  <c r="AT289" i="28"/>
  <c r="AR289" i="28"/>
  <c r="AY289" i="28" s="1"/>
  <c r="AS289" i="28"/>
  <c r="R285" i="28"/>
  <c r="P285" i="28"/>
  <c r="Q285" i="28"/>
  <c r="X285" i="28" s="1"/>
  <c r="AM357" i="28"/>
  <c r="AL357" i="28"/>
  <c r="AK357" i="28"/>
  <c r="R335" i="28"/>
  <c r="Q335" i="28"/>
  <c r="X335" i="28" s="1"/>
  <c r="P335" i="28"/>
  <c r="R327" i="28"/>
  <c r="P327" i="28"/>
  <c r="Q327" i="28"/>
  <c r="X327" i="28" s="1"/>
  <c r="AT301" i="28"/>
  <c r="AS301" i="28"/>
  <c r="AR301" i="28"/>
  <c r="AY301" i="28" s="1"/>
  <c r="BH265" i="28"/>
  <c r="BF265" i="28"/>
  <c r="BI265" i="28" s="1"/>
  <c r="BG265" i="28"/>
  <c r="BH258" i="28"/>
  <c r="BG258" i="28"/>
  <c r="BF258" i="28"/>
  <c r="BH247" i="28"/>
  <c r="BF247" i="28"/>
  <c r="BG247" i="28"/>
  <c r="BH238" i="28"/>
  <c r="BF238" i="28"/>
  <c r="BI238" i="28" s="1"/>
  <c r="BG238" i="28"/>
  <c r="R109" i="28"/>
  <c r="P109" i="28"/>
  <c r="Q109" i="28"/>
  <c r="X109" i="28" s="1"/>
  <c r="AM141" i="28"/>
  <c r="AK141" i="28"/>
  <c r="AL141" i="28"/>
  <c r="BH118" i="28"/>
  <c r="BG118" i="28"/>
  <c r="BF118" i="28"/>
  <c r="BI118" i="28" s="1"/>
  <c r="BH152" i="28"/>
  <c r="BF152" i="28"/>
  <c r="BI152" i="28" s="1"/>
  <c r="BG152" i="28"/>
  <c r="AM265" i="28"/>
  <c r="AK265" i="28"/>
  <c r="AL265" i="28"/>
  <c r="AM258" i="28"/>
  <c r="AL258" i="28"/>
  <c r="AK258" i="28"/>
  <c r="AT247" i="28"/>
  <c r="AR247" i="28"/>
  <c r="AY247" i="28" s="1"/>
  <c r="AS247" i="28"/>
  <c r="BH212" i="28"/>
  <c r="BF212" i="28"/>
  <c r="BI212" i="28" s="1"/>
  <c r="BG212" i="28"/>
  <c r="AM238" i="28"/>
  <c r="AK238" i="28"/>
  <c r="AL238" i="28"/>
  <c r="BH235" i="28"/>
  <c r="BF235" i="28"/>
  <c r="BI235" i="28" s="1"/>
  <c r="BG235" i="28"/>
  <c r="BH184" i="28"/>
  <c r="BF184" i="28"/>
  <c r="BI184" i="28" s="1"/>
  <c r="BG184" i="28"/>
  <c r="AT108" i="28"/>
  <c r="AR108" i="28"/>
  <c r="AY108" i="28" s="1"/>
  <c r="AS108" i="28"/>
  <c r="BH140" i="28"/>
  <c r="BG140" i="28"/>
  <c r="BF140" i="28"/>
  <c r="BI140" i="28" s="1"/>
  <c r="AM118" i="28"/>
  <c r="AL118" i="28"/>
  <c r="AK118" i="28"/>
  <c r="AT152" i="28"/>
  <c r="AR152" i="28"/>
  <c r="AY152" i="28" s="1"/>
  <c r="AS152" i="28"/>
  <c r="BH274" i="28"/>
  <c r="BF274" i="28"/>
  <c r="BI274" i="28" s="1"/>
  <c r="BG274" i="28"/>
  <c r="AT240" i="28"/>
  <c r="AS240" i="28"/>
  <c r="AR240" i="28"/>
  <c r="AY240" i="28" s="1"/>
  <c r="AT181" i="28"/>
  <c r="AR181" i="28"/>
  <c r="AY181" i="28" s="1"/>
  <c r="AS181" i="28"/>
  <c r="AT210" i="28"/>
  <c r="AR210" i="28"/>
  <c r="AY210" i="28" s="1"/>
  <c r="AS210" i="28"/>
  <c r="BH179" i="28"/>
  <c r="BG179" i="28"/>
  <c r="BF179" i="28"/>
  <c r="BI179" i="28" s="1"/>
  <c r="AT213" i="28"/>
  <c r="AS213" i="28"/>
  <c r="AR213" i="28"/>
  <c r="AY213" i="28" s="1"/>
  <c r="R173" i="28"/>
  <c r="Q173" i="28"/>
  <c r="X173" i="28" s="1"/>
  <c r="P173" i="28"/>
  <c r="AM285" i="28"/>
  <c r="AL285" i="28"/>
  <c r="AK285" i="28"/>
  <c r="R129" i="28"/>
  <c r="P129" i="28"/>
  <c r="Q129" i="28"/>
  <c r="X129" i="28" s="1"/>
  <c r="AM79" i="28"/>
  <c r="AL79" i="28"/>
  <c r="AK79" i="28"/>
  <c r="AM274" i="28"/>
  <c r="AK274" i="28"/>
  <c r="AL274" i="28"/>
  <c r="R232" i="28"/>
  <c r="P232" i="28"/>
  <c r="Q232" i="28"/>
  <c r="X232" i="28" s="1"/>
  <c r="R210" i="28"/>
  <c r="P210" i="28"/>
  <c r="Q210" i="28"/>
  <c r="X210" i="28" s="1"/>
  <c r="AM179" i="28"/>
  <c r="AL179" i="28"/>
  <c r="AK179" i="28"/>
  <c r="R213" i="28"/>
  <c r="P213" i="28"/>
  <c r="Q213" i="28"/>
  <c r="X213" i="28" s="1"/>
  <c r="AM154" i="28"/>
  <c r="AK154" i="28"/>
  <c r="AL154" i="28"/>
  <c r="AT172" i="28"/>
  <c r="AR172" i="28"/>
  <c r="AY172" i="28" s="1"/>
  <c r="AS172" i="28"/>
  <c r="BH89" i="28"/>
  <c r="BF89" i="28"/>
  <c r="BI89" i="28" s="1"/>
  <c r="BG89" i="28"/>
  <c r="AM260" i="28"/>
  <c r="AK260" i="28"/>
  <c r="AL260" i="28"/>
  <c r="R102" i="28"/>
  <c r="Q102" i="28"/>
  <c r="X102" i="28" s="1"/>
  <c r="P102" i="28"/>
  <c r="BH257" i="28"/>
  <c r="BF257" i="28"/>
  <c r="BI257" i="28" s="1"/>
  <c r="BG257" i="28"/>
  <c r="BH307" i="28"/>
  <c r="BF307" i="28"/>
  <c r="BI307" i="28" s="1"/>
  <c r="BG307" i="28"/>
  <c r="BH240" i="28"/>
  <c r="BF240" i="28"/>
  <c r="BG240" i="28"/>
  <c r="AT224" i="28"/>
  <c r="AS224" i="28"/>
  <c r="AR224" i="28"/>
  <c r="AY224" i="28" s="1"/>
  <c r="AT190" i="28"/>
  <c r="AS190" i="28"/>
  <c r="AR190" i="28"/>
  <c r="AY190" i="28" s="1"/>
  <c r="AM223" i="28"/>
  <c r="AL223" i="28"/>
  <c r="AK223" i="28"/>
  <c r="BH189" i="28"/>
  <c r="BF189" i="28"/>
  <c r="BI189" i="28" s="1"/>
  <c r="BG189" i="28"/>
  <c r="R163" i="28"/>
  <c r="P163" i="28"/>
  <c r="Q163" i="28"/>
  <c r="X163" i="28" s="1"/>
  <c r="R101" i="28"/>
  <c r="P101" i="28"/>
  <c r="Q101" i="28"/>
  <c r="X101" i="28" s="1"/>
  <c r="AT131" i="28"/>
  <c r="AS131" i="28"/>
  <c r="AR131" i="28"/>
  <c r="AY131" i="28" s="1"/>
  <c r="BH110" i="28"/>
  <c r="BG110" i="28"/>
  <c r="BF110" i="28"/>
  <c r="BI110" i="28" s="1"/>
  <c r="AM282" i="28"/>
  <c r="AK282" i="28"/>
  <c r="AL282" i="28"/>
  <c r="R279" i="28"/>
  <c r="P279" i="28"/>
  <c r="Q279" i="28"/>
  <c r="X279" i="28" s="1"/>
  <c r="R236" i="28"/>
  <c r="P236" i="28"/>
  <c r="Q236" i="28"/>
  <c r="X236" i="28" s="1"/>
  <c r="R217" i="28"/>
  <c r="Q217" i="28"/>
  <c r="X217" i="28" s="1"/>
  <c r="P217" i="28"/>
  <c r="AM183" i="28"/>
  <c r="AL183" i="28"/>
  <c r="AK183" i="28"/>
  <c r="AM161" i="28"/>
  <c r="AK161" i="28"/>
  <c r="AL161" i="28"/>
  <c r="AT180" i="28"/>
  <c r="AR180" i="28"/>
  <c r="AY180" i="28" s="1"/>
  <c r="AS180" i="28"/>
  <c r="BH93" i="28"/>
  <c r="BF93" i="28"/>
  <c r="BI93" i="28" s="1"/>
  <c r="BG93" i="28"/>
  <c r="R124" i="28"/>
  <c r="Q124" i="28"/>
  <c r="X124" i="28" s="1"/>
  <c r="P124" i="28"/>
  <c r="R106" i="28"/>
  <c r="Q106" i="28"/>
  <c r="X106" i="28" s="1"/>
  <c r="P106" i="28"/>
  <c r="AM81" i="28"/>
  <c r="AK81" i="28"/>
  <c r="AL81" i="28"/>
  <c r="R253" i="28"/>
  <c r="P253" i="28"/>
  <c r="Q253" i="28"/>
  <c r="X253" i="28" s="1"/>
  <c r="BH264" i="28"/>
  <c r="BF264" i="28"/>
  <c r="BI264" i="28" s="1"/>
  <c r="BG264" i="28"/>
  <c r="BH225" i="28"/>
  <c r="BG225" i="28"/>
  <c r="BF225" i="28"/>
  <c r="BH166" i="28"/>
  <c r="BF166" i="28"/>
  <c r="BI166" i="28" s="1"/>
  <c r="BG166" i="28"/>
  <c r="AM217" i="28"/>
  <c r="AK217" i="28"/>
  <c r="AL217" i="28"/>
  <c r="AM283" i="28"/>
  <c r="AK283" i="28"/>
  <c r="AL283" i="28"/>
  <c r="AT89" i="28"/>
  <c r="AS89" i="28"/>
  <c r="AR89" i="28"/>
  <c r="AY89" i="28" s="1"/>
  <c r="AM269" i="28"/>
  <c r="AK269" i="28"/>
  <c r="AL269" i="28"/>
  <c r="AM248" i="28"/>
  <c r="AL248" i="28"/>
  <c r="AK248" i="28"/>
  <c r="AT215" i="28"/>
  <c r="AS215" i="28"/>
  <c r="AR215" i="28"/>
  <c r="AY215" i="28" s="1"/>
  <c r="AM213" i="28"/>
  <c r="AK213" i="28"/>
  <c r="AL213" i="28"/>
  <c r="R39" i="28"/>
  <c r="Q39" i="28"/>
  <c r="X39" i="28" s="1"/>
  <c r="P39" i="28"/>
  <c r="R62" i="28"/>
  <c r="Q62" i="28"/>
  <c r="X62" i="28" s="1"/>
  <c r="P62" i="28"/>
  <c r="R104" i="28"/>
  <c r="P104" i="28"/>
  <c r="Q104" i="28"/>
  <c r="X104" i="28" s="1"/>
  <c r="AM43" i="28"/>
  <c r="AK43" i="28"/>
  <c r="AL43" i="28"/>
  <c r="BH56" i="28"/>
  <c r="BF56" i="28"/>
  <c r="BI56" i="28" s="1"/>
  <c r="BG56" i="28"/>
  <c r="BH7" i="28"/>
  <c r="BF7" i="28"/>
  <c r="BI7" i="28" s="1"/>
  <c r="BG7" i="28"/>
  <c r="BH20" i="28"/>
  <c r="BF20" i="28"/>
  <c r="BG20" i="28"/>
  <c r="BH59" i="28"/>
  <c r="BG59" i="28"/>
  <c r="BF59" i="28"/>
  <c r="BI59" i="28" s="1"/>
  <c r="AT15" i="28"/>
  <c r="AR15" i="28"/>
  <c r="AY15" i="28" s="1"/>
  <c r="AS15" i="28"/>
  <c r="R359" i="27"/>
  <c r="Y359" i="27" s="1"/>
  <c r="S359" i="27"/>
  <c r="Q359" i="27"/>
  <c r="S366" i="27"/>
  <c r="Q366" i="27"/>
  <c r="R366" i="27"/>
  <c r="Y366" i="27" s="1"/>
  <c r="AM289" i="27"/>
  <c r="AN289" i="27"/>
  <c r="AL289" i="27"/>
  <c r="AM8" i="28"/>
  <c r="AK8" i="28"/>
  <c r="AL8" i="28"/>
  <c r="AT76" i="28"/>
  <c r="AR76" i="28"/>
  <c r="AY76" i="28" s="1"/>
  <c r="AS76" i="28"/>
  <c r="AM20" i="28"/>
  <c r="AL20" i="28"/>
  <c r="AK20" i="28"/>
  <c r="AT12" i="28"/>
  <c r="AS12" i="28"/>
  <c r="AR12" i="28"/>
  <c r="AY12" i="28" s="1"/>
  <c r="BH92" i="28"/>
  <c r="BF92" i="28"/>
  <c r="BI92" i="28" s="1"/>
  <c r="BG92" i="28"/>
  <c r="AT73" i="28"/>
  <c r="AS73" i="28"/>
  <c r="AR73" i="28"/>
  <c r="AY73" i="28" s="1"/>
  <c r="R66" i="28"/>
  <c r="Q66" i="28"/>
  <c r="X66" i="28" s="1"/>
  <c r="P66" i="28"/>
  <c r="AT335" i="27"/>
  <c r="AU335" i="27"/>
  <c r="AS335" i="27"/>
  <c r="AZ335" i="27" s="1"/>
  <c r="AU341" i="27"/>
  <c r="AT341" i="27"/>
  <c r="AS341" i="27"/>
  <c r="AZ341" i="27" s="1"/>
  <c r="AT64" i="28"/>
  <c r="AR64" i="28"/>
  <c r="AY64" i="28" s="1"/>
  <c r="AS64" i="28"/>
  <c r="AT3" i="28"/>
  <c r="AR3" i="28"/>
  <c r="AY3" i="28" s="1"/>
  <c r="AS3" i="28"/>
  <c r="R69" i="28"/>
  <c r="Q69" i="28"/>
  <c r="X69" i="28" s="1"/>
  <c r="P69" i="28"/>
  <c r="AT253" i="28"/>
  <c r="AS253" i="28"/>
  <c r="AR253" i="28"/>
  <c r="AY253" i="28" s="1"/>
  <c r="AM135" i="28"/>
  <c r="AL135" i="28"/>
  <c r="AK135" i="28"/>
  <c r="AM201" i="28"/>
  <c r="AK201" i="28"/>
  <c r="AL201" i="28"/>
  <c r="BH75" i="28"/>
  <c r="BF75" i="28"/>
  <c r="BI75" i="28" s="1"/>
  <c r="BG75" i="28"/>
  <c r="AM26" i="28"/>
  <c r="AK26" i="28"/>
  <c r="AL26" i="28"/>
  <c r="BH63" i="28"/>
  <c r="BF63" i="28"/>
  <c r="BG63" i="28"/>
  <c r="R52" i="28"/>
  <c r="P52" i="28"/>
  <c r="Q52" i="28"/>
  <c r="X52" i="28" s="1"/>
  <c r="S360" i="27"/>
  <c r="Q360" i="27"/>
  <c r="R360" i="27"/>
  <c r="Y360" i="27" s="1"/>
  <c r="S323" i="27"/>
  <c r="R323" i="27"/>
  <c r="Y323" i="27" s="1"/>
  <c r="Q323" i="27"/>
  <c r="S333" i="27"/>
  <c r="R333" i="27"/>
  <c r="Y333" i="27" s="1"/>
  <c r="Q333" i="27"/>
  <c r="AM56" i="28"/>
  <c r="AK56" i="28"/>
  <c r="AL56" i="28"/>
  <c r="BH169" i="28"/>
  <c r="BF169" i="28"/>
  <c r="BI169" i="28" s="1"/>
  <c r="BG169" i="28"/>
  <c r="AT60" i="28"/>
  <c r="AS60" i="28"/>
  <c r="AR60" i="28"/>
  <c r="AY60" i="28" s="1"/>
  <c r="R198" i="28"/>
  <c r="P198" i="28"/>
  <c r="Q198" i="28"/>
  <c r="X198" i="28" s="1"/>
  <c r="AM95" i="28"/>
  <c r="AK95" i="28"/>
  <c r="AL95" i="28"/>
  <c r="R132" i="28"/>
  <c r="P132" i="28"/>
  <c r="Q132" i="28"/>
  <c r="X132" i="28" s="1"/>
  <c r="R59" i="28"/>
  <c r="P59" i="28"/>
  <c r="Q59" i="28"/>
  <c r="X59" i="28" s="1"/>
  <c r="P2" i="28"/>
  <c r="Q2" i="28"/>
  <c r="X2" i="28" s="1"/>
  <c r="AM46" i="28"/>
  <c r="AK46" i="28"/>
  <c r="AL46" i="28"/>
  <c r="AT4" i="28"/>
  <c r="AS4" i="28"/>
  <c r="AR4" i="28"/>
  <c r="AY4" i="28" s="1"/>
  <c r="AN340" i="27"/>
  <c r="AM340" i="27"/>
  <c r="AL340" i="27"/>
  <c r="R110" i="28"/>
  <c r="Q110" i="28"/>
  <c r="X110" i="28" s="1"/>
  <c r="P110" i="28"/>
  <c r="R41" i="28"/>
  <c r="P41" i="28"/>
  <c r="Q41" i="28"/>
  <c r="X41" i="28" s="1"/>
  <c r="AT69" i="28"/>
  <c r="AS69" i="28"/>
  <c r="AR69" i="28"/>
  <c r="AY69" i="28" s="1"/>
  <c r="BH44" i="28"/>
  <c r="BG44" i="28"/>
  <c r="BF44" i="28"/>
  <c r="BI44" i="28" s="1"/>
  <c r="AT63" i="28"/>
  <c r="AR63" i="28"/>
  <c r="AY63" i="28" s="1"/>
  <c r="AS63" i="28"/>
  <c r="AT10" i="28"/>
  <c r="AR10" i="28"/>
  <c r="AY10" i="28" s="1"/>
  <c r="AS10" i="28"/>
  <c r="AT27" i="28"/>
  <c r="AR27" i="28"/>
  <c r="AY27" i="28" s="1"/>
  <c r="AS27" i="28"/>
  <c r="BH111" i="28"/>
  <c r="BF111" i="28"/>
  <c r="BG111" i="28"/>
  <c r="AT52" i="28"/>
  <c r="AR52" i="28"/>
  <c r="AY52" i="28" s="1"/>
  <c r="AS52" i="28"/>
  <c r="AN322" i="27"/>
  <c r="AL322" i="27"/>
  <c r="AM322" i="27"/>
  <c r="S293" i="27"/>
  <c r="Q293" i="27"/>
  <c r="R293" i="27"/>
  <c r="Y293" i="27" s="1"/>
  <c r="AM130" i="28"/>
  <c r="AL130" i="28"/>
  <c r="AK130" i="28"/>
  <c r="AT32" i="28"/>
  <c r="AR32" i="28"/>
  <c r="AY32" i="28" s="1"/>
  <c r="AS32" i="28"/>
  <c r="BH46" i="28"/>
  <c r="BG46" i="28"/>
  <c r="BF46" i="28"/>
  <c r="BI46" i="28" s="1"/>
  <c r="AM96" i="28"/>
  <c r="AK96" i="28"/>
  <c r="AL96" i="28"/>
  <c r="BH37" i="28"/>
  <c r="BG37" i="28"/>
  <c r="BF37" i="28"/>
  <c r="BI37" i="28" s="1"/>
  <c r="AT81" i="28"/>
  <c r="AR81" i="28"/>
  <c r="AY81" i="28" s="1"/>
  <c r="AS81" i="28"/>
  <c r="AM48" i="28"/>
  <c r="AK48" i="28"/>
  <c r="AL48" i="28"/>
  <c r="BH185" i="28"/>
  <c r="BF185" i="28"/>
  <c r="BI185" i="28" s="1"/>
  <c r="BG185" i="28"/>
  <c r="BH13" i="28"/>
  <c r="BF13" i="28"/>
  <c r="BG13" i="28"/>
  <c r="AM361" i="27"/>
  <c r="AN361" i="27"/>
  <c r="AL361" i="27"/>
  <c r="S344" i="27"/>
  <c r="R344" i="27"/>
  <c r="Y344" i="27" s="1"/>
  <c r="Q344" i="27"/>
  <c r="BI285" i="27"/>
  <c r="BH285" i="27"/>
  <c r="BG285" i="27"/>
  <c r="BJ285" i="27" s="1"/>
  <c r="BH127" i="28"/>
  <c r="BF127" i="28"/>
  <c r="BI127" i="28" s="1"/>
  <c r="BG127" i="28"/>
  <c r="R25" i="28"/>
  <c r="P25" i="28"/>
  <c r="Q25" i="28"/>
  <c r="X25" i="28" s="1"/>
  <c r="AT21" i="28"/>
  <c r="AS21" i="28"/>
  <c r="AR21" i="28"/>
  <c r="AY21" i="28" s="1"/>
  <c r="BH28" i="28"/>
  <c r="BG28" i="28"/>
  <c r="BF28" i="28"/>
  <c r="BI28" i="28" s="1"/>
  <c r="BH58" i="28"/>
  <c r="BF58" i="28"/>
  <c r="BI58" i="28" s="1"/>
  <c r="BG58" i="28"/>
  <c r="AT31" i="28"/>
  <c r="AR31" i="28"/>
  <c r="AY31" i="28" s="1"/>
  <c r="AS31" i="28"/>
  <c r="R123" i="28"/>
  <c r="P123" i="28"/>
  <c r="Q123" i="28"/>
  <c r="X123" i="28" s="1"/>
  <c r="AM163" i="28"/>
  <c r="AK163" i="28"/>
  <c r="AL163" i="28"/>
  <c r="AT61" i="28"/>
  <c r="AR61" i="28"/>
  <c r="AY61" i="28" s="1"/>
  <c r="AS61" i="28"/>
  <c r="AM28" i="28"/>
  <c r="AK28" i="28"/>
  <c r="AL28" i="28"/>
  <c r="BI361" i="27"/>
  <c r="BG361" i="27"/>
  <c r="BJ361" i="27" s="1"/>
  <c r="BH361" i="27"/>
  <c r="BI345" i="27"/>
  <c r="BG345" i="27"/>
  <c r="BJ345" i="27" s="1"/>
  <c r="BH345" i="27"/>
  <c r="AT16" i="28"/>
  <c r="AS16" i="28"/>
  <c r="AR16" i="28"/>
  <c r="AY16" i="28" s="1"/>
  <c r="AM77" i="28"/>
  <c r="AL77" i="28"/>
  <c r="AK77" i="28"/>
  <c r="BH21" i="28"/>
  <c r="BG21" i="28"/>
  <c r="BF21" i="28"/>
  <c r="BI21" i="28" s="1"/>
  <c r="AT33" i="28"/>
  <c r="AR33" i="28"/>
  <c r="AY33" i="28" s="1"/>
  <c r="AS33" i="28"/>
  <c r="AM16" i="28"/>
  <c r="AK16" i="28"/>
  <c r="AL16" i="28"/>
  <c r="BH82" i="28"/>
  <c r="BF82" i="28"/>
  <c r="BG82" i="28"/>
  <c r="AM64" i="28"/>
  <c r="AK64" i="28"/>
  <c r="AL64" i="28"/>
  <c r="BI347" i="27"/>
  <c r="BH347" i="27"/>
  <c r="BG347" i="27"/>
  <c r="BJ347" i="27" s="1"/>
  <c r="R338" i="27"/>
  <c r="Y338" i="27" s="1"/>
  <c r="S338" i="27"/>
  <c r="Q338" i="27"/>
  <c r="BI309" i="27"/>
  <c r="BG309" i="27"/>
  <c r="BJ309" i="27" s="1"/>
  <c r="BH309" i="27"/>
  <c r="AU347" i="27"/>
  <c r="AT347" i="27"/>
  <c r="AS347" i="27"/>
  <c r="AZ347" i="27" s="1"/>
  <c r="S283" i="27"/>
  <c r="Q283" i="27"/>
  <c r="R283" i="27"/>
  <c r="Y283" i="27" s="1"/>
  <c r="AU334" i="27"/>
  <c r="AT334" i="27"/>
  <c r="AS334" i="27"/>
  <c r="AZ334" i="27" s="1"/>
  <c r="S161" i="27"/>
  <c r="R161" i="27"/>
  <c r="Y161" i="27" s="1"/>
  <c r="Q161" i="27"/>
  <c r="AT313" i="27"/>
  <c r="AS313" i="27"/>
  <c r="AZ313" i="27" s="1"/>
  <c r="AU313" i="27"/>
  <c r="AM206" i="27"/>
  <c r="AL206" i="27"/>
  <c r="AN206" i="27"/>
  <c r="S143" i="27"/>
  <c r="Q143" i="27"/>
  <c r="R143" i="27"/>
  <c r="Y143" i="27" s="1"/>
  <c r="AN184" i="27"/>
  <c r="AM184" i="27"/>
  <c r="AL184" i="27"/>
  <c r="AU91" i="27"/>
  <c r="AS91" i="27"/>
  <c r="AZ91" i="27" s="1"/>
  <c r="AT91" i="27"/>
  <c r="BG4" i="27"/>
  <c r="BI4" i="27"/>
  <c r="BH4" i="27"/>
  <c r="S337" i="27"/>
  <c r="R337" i="27"/>
  <c r="Y337" i="27" s="1"/>
  <c r="Q337" i="27"/>
  <c r="AN304" i="27"/>
  <c r="AM304" i="27"/>
  <c r="AL304" i="27"/>
  <c r="BI311" i="27"/>
  <c r="BG311" i="27"/>
  <c r="BJ311" i="27" s="1"/>
  <c r="BH311" i="27"/>
  <c r="BI253" i="27"/>
  <c r="BG253" i="27"/>
  <c r="BJ253" i="27" s="1"/>
  <c r="BH253" i="27"/>
  <c r="AU204" i="27"/>
  <c r="AT204" i="27"/>
  <c r="AS204" i="27"/>
  <c r="AZ204" i="27" s="1"/>
  <c r="AM169" i="27"/>
  <c r="AN169" i="27"/>
  <c r="AL169" i="27"/>
  <c r="AT115" i="27"/>
  <c r="AU115" i="27"/>
  <c r="AS115" i="27"/>
  <c r="AZ115" i="27" s="1"/>
  <c r="AU299" i="27"/>
  <c r="AT299" i="27"/>
  <c r="AS299" i="27"/>
  <c r="AZ299" i="27" s="1"/>
  <c r="AN228" i="27"/>
  <c r="AL228" i="27"/>
  <c r="AM228" i="27"/>
  <c r="S96" i="27"/>
  <c r="R96" i="27"/>
  <c r="Y96" i="27" s="1"/>
  <c r="Q96" i="27"/>
  <c r="AN52" i="27"/>
  <c r="AL52" i="27"/>
  <c r="AM52" i="27"/>
  <c r="BI297" i="27"/>
  <c r="BG297" i="27"/>
  <c r="BH297" i="27"/>
  <c r="BI236" i="27"/>
  <c r="BH236" i="27"/>
  <c r="BG236" i="27"/>
  <c r="AN229" i="27"/>
  <c r="AM229" i="27"/>
  <c r="AL229" i="27"/>
  <c r="AN290" i="27"/>
  <c r="AM290" i="27"/>
  <c r="AL290" i="27"/>
  <c r="AN140" i="27"/>
  <c r="AM140" i="27"/>
  <c r="AL140" i="27"/>
  <c r="AL253" i="27"/>
  <c r="AM253" i="27"/>
  <c r="AN253" i="27"/>
  <c r="BH183" i="27"/>
  <c r="BI183" i="27"/>
  <c r="BG183" i="27"/>
  <c r="BJ183" i="27" s="1"/>
  <c r="R265" i="27"/>
  <c r="Y265" i="27" s="1"/>
  <c r="Q265" i="27"/>
  <c r="S265" i="27"/>
  <c r="S127" i="27"/>
  <c r="R127" i="27"/>
  <c r="Y127" i="27" s="1"/>
  <c r="Q127" i="27"/>
  <c r="S137" i="27"/>
  <c r="R137" i="27"/>
  <c r="Y137" i="27" s="1"/>
  <c r="Q137" i="27"/>
  <c r="S188" i="27"/>
  <c r="Q188" i="27"/>
  <c r="R188" i="27"/>
  <c r="Y188" i="27" s="1"/>
  <c r="AU79" i="27"/>
  <c r="AT79" i="27"/>
  <c r="AS79" i="27"/>
  <c r="AZ79" i="27" s="1"/>
  <c r="BI254" i="27"/>
  <c r="BG254" i="27"/>
  <c r="BJ254" i="27" s="1"/>
  <c r="BH254" i="27"/>
  <c r="AN358" i="27"/>
  <c r="AM358" i="27"/>
  <c r="AL358" i="27"/>
  <c r="Q288" i="27"/>
  <c r="R288" i="27"/>
  <c r="Y288" i="27" s="1"/>
  <c r="S288" i="27"/>
  <c r="AU248" i="27"/>
  <c r="AT248" i="27"/>
  <c r="AS248" i="27"/>
  <c r="AZ248" i="27" s="1"/>
  <c r="AN181" i="27"/>
  <c r="AM181" i="27"/>
  <c r="AL181" i="27"/>
  <c r="AN260" i="27"/>
  <c r="AM260" i="27"/>
  <c r="AL260" i="27"/>
  <c r="AL126" i="27"/>
  <c r="AM126" i="27"/>
  <c r="AN126" i="27"/>
  <c r="S36" i="27"/>
  <c r="Q36" i="27"/>
  <c r="R36" i="27"/>
  <c r="Y36" i="27" s="1"/>
  <c r="Q244" i="27"/>
  <c r="S244" i="27"/>
  <c r="R244" i="27"/>
  <c r="Y244" i="27" s="1"/>
  <c r="R362" i="27"/>
  <c r="Y362" i="27" s="1"/>
  <c r="S362" i="27"/>
  <c r="Q362" i="27"/>
  <c r="AM348" i="27"/>
  <c r="AL348" i="27"/>
  <c r="AN348" i="27"/>
  <c r="S321" i="27"/>
  <c r="Q321" i="27"/>
  <c r="R321" i="27"/>
  <c r="Y321" i="27" s="1"/>
  <c r="AN275" i="27"/>
  <c r="AL275" i="27"/>
  <c r="AM275" i="27"/>
  <c r="Q213" i="27"/>
  <c r="S213" i="27"/>
  <c r="R213" i="27"/>
  <c r="Y213" i="27" s="1"/>
  <c r="S187" i="27"/>
  <c r="R187" i="27"/>
  <c r="Y187" i="27" s="1"/>
  <c r="Q187" i="27"/>
  <c r="S124" i="27"/>
  <c r="Q124" i="27"/>
  <c r="R124" i="27"/>
  <c r="Y124" i="27" s="1"/>
  <c r="S223" i="27"/>
  <c r="Q223" i="27"/>
  <c r="R223" i="27"/>
  <c r="Y223" i="27" s="1"/>
  <c r="S148" i="27"/>
  <c r="Q148" i="27"/>
  <c r="R148" i="27"/>
  <c r="Y148" i="27" s="1"/>
  <c r="S102" i="27"/>
  <c r="Q102" i="27"/>
  <c r="R102" i="27"/>
  <c r="Y102" i="27" s="1"/>
  <c r="AS256" i="27"/>
  <c r="AZ256" i="27" s="1"/>
  <c r="AU256" i="27"/>
  <c r="AT256" i="27"/>
  <c r="AN109" i="27"/>
  <c r="AM109" i="27"/>
  <c r="AL109" i="27"/>
  <c r="BI60" i="27"/>
  <c r="BG60" i="27"/>
  <c r="BJ60" i="27" s="1"/>
  <c r="BH60" i="27"/>
  <c r="AU19" i="27"/>
  <c r="AT19" i="27"/>
  <c r="AS19" i="27"/>
  <c r="AZ19" i="27" s="1"/>
  <c r="AU270" i="27"/>
  <c r="AT270" i="27"/>
  <c r="AS270" i="27"/>
  <c r="AZ270" i="27" s="1"/>
  <c r="AU249" i="27"/>
  <c r="AT249" i="27"/>
  <c r="AS249" i="27"/>
  <c r="AZ249" i="27" s="1"/>
  <c r="AU314" i="27"/>
  <c r="AS314" i="27"/>
  <c r="AZ314" i="27" s="1"/>
  <c r="AT314" i="27"/>
  <c r="BI221" i="27"/>
  <c r="BH221" i="27"/>
  <c r="BG221" i="27"/>
  <c r="BJ221" i="27" s="1"/>
  <c r="BI258" i="27"/>
  <c r="BG258" i="27"/>
  <c r="BJ258" i="27" s="1"/>
  <c r="BH258" i="27"/>
  <c r="BI132" i="27"/>
  <c r="BH132" i="27"/>
  <c r="BG132" i="27"/>
  <c r="BJ132" i="27" s="1"/>
  <c r="S237" i="27"/>
  <c r="R237" i="27"/>
  <c r="Y237" i="27" s="1"/>
  <c r="Q237" i="27"/>
  <c r="AU235" i="27"/>
  <c r="AT235" i="27"/>
  <c r="AS235" i="27"/>
  <c r="AZ235" i="27" s="1"/>
  <c r="AN167" i="27"/>
  <c r="AM167" i="27"/>
  <c r="AL167" i="27"/>
  <c r="S72" i="27"/>
  <c r="Q72" i="27"/>
  <c r="R72" i="27"/>
  <c r="Y72" i="27" s="1"/>
  <c r="AN28" i="27"/>
  <c r="AM28" i="27"/>
  <c r="AL28" i="27"/>
  <c r="S169" i="27"/>
  <c r="R169" i="27"/>
  <c r="Y169" i="27" s="1"/>
  <c r="Q169" i="27"/>
  <c r="AU320" i="27"/>
  <c r="AT320" i="27"/>
  <c r="AS320" i="27"/>
  <c r="AZ320" i="27" s="1"/>
  <c r="AN314" i="27"/>
  <c r="AM314" i="27"/>
  <c r="AL314" i="27"/>
  <c r="AU297" i="27"/>
  <c r="AT297" i="27"/>
  <c r="AS297" i="27"/>
  <c r="AZ297" i="27" s="1"/>
  <c r="AN205" i="27"/>
  <c r="AL205" i="27"/>
  <c r="AM205" i="27"/>
  <c r="AN116" i="27"/>
  <c r="AL116" i="27"/>
  <c r="AM116" i="27"/>
  <c r="BI214" i="27"/>
  <c r="BH214" i="27"/>
  <c r="BG214" i="27"/>
  <c r="BJ214" i="27" s="1"/>
  <c r="R163" i="27"/>
  <c r="Y163" i="27" s="1"/>
  <c r="Q163" i="27"/>
  <c r="S163" i="27"/>
  <c r="S231" i="27"/>
  <c r="Q231" i="27"/>
  <c r="R231" i="27"/>
  <c r="Y231" i="27" s="1"/>
  <c r="BI96" i="27"/>
  <c r="BG96" i="27"/>
  <c r="BJ96" i="27" s="1"/>
  <c r="BH96" i="27"/>
  <c r="AS55" i="27"/>
  <c r="AZ55" i="27" s="1"/>
  <c r="AT55" i="27"/>
  <c r="AU55" i="27"/>
  <c r="R113" i="27"/>
  <c r="Y113" i="27" s="1"/>
  <c r="Q113" i="27"/>
  <c r="S113" i="27"/>
  <c r="AU301" i="27"/>
  <c r="AT301" i="27"/>
  <c r="AS301" i="27"/>
  <c r="AZ301" i="27" s="1"/>
  <c r="AM283" i="27"/>
  <c r="AN283" i="27"/>
  <c r="AL283" i="27"/>
  <c r="AS330" i="27"/>
  <c r="AZ330" i="27" s="1"/>
  <c r="AT330" i="27"/>
  <c r="AU330" i="27"/>
  <c r="BI292" i="27"/>
  <c r="BH292" i="27"/>
  <c r="BG292" i="27"/>
  <c r="BJ292" i="27" s="1"/>
  <c r="BI143" i="27"/>
  <c r="BG143" i="27"/>
  <c r="BH143" i="27"/>
  <c r="S219" i="27"/>
  <c r="Q219" i="27"/>
  <c r="R219" i="27"/>
  <c r="Y219" i="27" s="1"/>
  <c r="S92" i="27"/>
  <c r="R92" i="27"/>
  <c r="Y92" i="27" s="1"/>
  <c r="Q92" i="27"/>
  <c r="AN48" i="27"/>
  <c r="AM48" i="27"/>
  <c r="AL48" i="27"/>
  <c r="S341" i="27"/>
  <c r="Q341" i="27"/>
  <c r="R341" i="27"/>
  <c r="Y341" i="27" s="1"/>
  <c r="AN98" i="27"/>
  <c r="AM98" i="27"/>
  <c r="AL98" i="27"/>
  <c r="BI45" i="27"/>
  <c r="BH45" i="27"/>
  <c r="BG45" i="27"/>
  <c r="BJ45" i="27" s="1"/>
  <c r="AT58" i="27"/>
  <c r="AU58" i="27"/>
  <c r="AS58" i="27"/>
  <c r="AZ58" i="27" s="1"/>
  <c r="AN2" i="27"/>
  <c r="AL2" i="27"/>
  <c r="AM2" i="27"/>
  <c r="AN220" i="27"/>
  <c r="AM220" i="27"/>
  <c r="AL220" i="27"/>
  <c r="S5" i="27"/>
  <c r="R5" i="27"/>
  <c r="Y5" i="27" s="1"/>
  <c r="Q5" i="27"/>
  <c r="S99" i="27"/>
  <c r="Q99" i="27"/>
  <c r="R99" i="27"/>
  <c r="Y99" i="27" s="1"/>
  <c r="AU175" i="27"/>
  <c r="AS175" i="27"/>
  <c r="AZ175" i="27" s="1"/>
  <c r="AT175" i="27"/>
  <c r="AN47" i="27"/>
  <c r="AL47" i="27"/>
  <c r="AM47" i="27"/>
  <c r="BI154" i="27"/>
  <c r="BG154" i="27"/>
  <c r="BH154" i="27"/>
  <c r="BG54" i="27"/>
  <c r="BH54" i="27"/>
  <c r="BI54" i="27"/>
  <c r="BI65" i="27"/>
  <c r="BH65" i="27"/>
  <c r="BG65" i="27"/>
  <c r="BJ65" i="27" s="1"/>
  <c r="AN9" i="27"/>
  <c r="AM9" i="27"/>
  <c r="AL9" i="27"/>
  <c r="R164" i="27"/>
  <c r="Y164" i="27" s="1"/>
  <c r="S164" i="27"/>
  <c r="Q164" i="27"/>
  <c r="AN335" i="27"/>
  <c r="AL335" i="27"/>
  <c r="AM335" i="27"/>
  <c r="AU14" i="27"/>
  <c r="AS14" i="27"/>
  <c r="AZ14" i="27" s="1"/>
  <c r="AT14" i="27"/>
  <c r="AS153" i="27"/>
  <c r="AZ153" i="27" s="1"/>
  <c r="AT153" i="27"/>
  <c r="AU153" i="27"/>
  <c r="R111" i="27"/>
  <c r="Y111" i="27" s="1"/>
  <c r="S111" i="27"/>
  <c r="Q111" i="27"/>
  <c r="BI9" i="27"/>
  <c r="BH9" i="27"/>
  <c r="BG9" i="27"/>
  <c r="BJ9" i="27" s="1"/>
  <c r="AN17" i="27"/>
  <c r="AM17" i="27"/>
  <c r="AL17" i="27"/>
  <c r="R197" i="27"/>
  <c r="Y197" i="27" s="1"/>
  <c r="S197" i="27"/>
  <c r="Q197" i="27"/>
  <c r="S181" i="27"/>
  <c r="R181" i="27"/>
  <c r="Y181" i="27" s="1"/>
  <c r="Q181" i="27"/>
  <c r="Q67" i="27"/>
  <c r="S67" i="27"/>
  <c r="R67" i="27"/>
  <c r="Y67" i="27" s="1"/>
  <c r="BG75" i="27"/>
  <c r="BJ75" i="27" s="1"/>
  <c r="BH75" i="27"/>
  <c r="BI75" i="27"/>
  <c r="S220" i="27"/>
  <c r="Q220" i="27"/>
  <c r="R220" i="27"/>
  <c r="Y220" i="27" s="1"/>
  <c r="BI6" i="27"/>
  <c r="BH6" i="27"/>
  <c r="BG6" i="27"/>
  <c r="BJ6" i="27" s="1"/>
  <c r="AS107" i="27"/>
  <c r="AZ107" i="27" s="1"/>
  <c r="AT107" i="27"/>
  <c r="AU107" i="27"/>
  <c r="Q158" i="27"/>
  <c r="R158" i="27"/>
  <c r="Y158" i="27" s="1"/>
  <c r="S158" i="27"/>
  <c r="AN61" i="27"/>
  <c r="AM61" i="27"/>
  <c r="AL61" i="27"/>
  <c r="AL42" i="27"/>
  <c r="AM42" i="27"/>
  <c r="AN42" i="27"/>
  <c r="BI206" i="27"/>
  <c r="BH206" i="27"/>
  <c r="BG206" i="27"/>
  <c r="BJ206" i="27" s="1"/>
  <c r="R103" i="27"/>
  <c r="Y103" i="27" s="1"/>
  <c r="Q103" i="27"/>
  <c r="S103" i="27"/>
  <c r="AU85" i="27"/>
  <c r="AS85" i="27"/>
  <c r="AZ85" i="27" s="1"/>
  <c r="AT85" i="27"/>
  <c r="R69" i="27"/>
  <c r="Y69" i="27" s="1"/>
  <c r="Q69" i="27"/>
  <c r="S69" i="27"/>
  <c r="Q149" i="27"/>
  <c r="R149" i="27"/>
  <c r="Y149" i="27" s="1"/>
  <c r="S149" i="27"/>
  <c r="AN218" i="27"/>
  <c r="AM218" i="27"/>
  <c r="AL218" i="27"/>
  <c r="AM211" i="27"/>
  <c r="AN211" i="27"/>
  <c r="AL211" i="27"/>
  <c r="BI255" i="27"/>
  <c r="BH255" i="27"/>
  <c r="BG255" i="27"/>
  <c r="S122" i="27"/>
  <c r="Q122" i="27"/>
  <c r="R122" i="27"/>
  <c r="Y122" i="27" s="1"/>
  <c r="AU26" i="27"/>
  <c r="AS26" i="27"/>
  <c r="AZ26" i="27" s="1"/>
  <c r="AT26" i="27"/>
  <c r="AU86" i="27"/>
  <c r="AT86" i="27"/>
  <c r="AS86" i="27"/>
  <c r="AZ86" i="27" s="1"/>
  <c r="S31" i="27"/>
  <c r="R31" i="27"/>
  <c r="Y31" i="27" s="1"/>
  <c r="Q31" i="27"/>
  <c r="AS73" i="27"/>
  <c r="AZ73" i="27" s="1"/>
  <c r="AT73" i="27"/>
  <c r="AU73" i="27"/>
  <c r="AN54" i="27"/>
  <c r="AL54" i="27"/>
  <c r="AM54" i="27"/>
  <c r="AS203" i="27"/>
  <c r="AZ203" i="27" s="1"/>
  <c r="AU203" i="27"/>
  <c r="AT203" i="27"/>
  <c r="AU70" i="27"/>
  <c r="AS70" i="27"/>
  <c r="AZ70" i="27" s="1"/>
  <c r="AT70" i="27"/>
  <c r="AN271" i="27"/>
  <c r="AL271" i="27"/>
  <c r="AM271" i="27"/>
  <c r="AN121" i="27"/>
  <c r="AM121" i="27"/>
  <c r="AL121" i="27"/>
  <c r="BI252" i="27"/>
  <c r="BG252" i="27"/>
  <c r="BJ252" i="27" s="1"/>
  <c r="BH252" i="27"/>
  <c r="BG74" i="27"/>
  <c r="BJ74" i="27" s="1"/>
  <c r="BH74" i="27"/>
  <c r="BI74" i="27"/>
  <c r="S147" i="27"/>
  <c r="R147" i="27"/>
  <c r="Y147" i="27" s="1"/>
  <c r="Q147" i="27"/>
  <c r="BI115" i="27"/>
  <c r="BG115" i="27"/>
  <c r="BJ115" i="27" s="1"/>
  <c r="BH115" i="27"/>
  <c r="BI33" i="27"/>
  <c r="BH33" i="27"/>
  <c r="BG33" i="27"/>
  <c r="BJ33" i="27" s="1"/>
  <c r="S45" i="27"/>
  <c r="R45" i="27"/>
  <c r="Y45" i="27" s="1"/>
  <c r="Q45" i="27"/>
  <c r="R104" i="27"/>
  <c r="Y104" i="27" s="1"/>
  <c r="S104" i="27"/>
  <c r="Q104" i="27"/>
  <c r="AN230" i="27"/>
  <c r="AM230" i="27"/>
  <c r="AL230" i="27"/>
  <c r="AN83" i="27"/>
  <c r="AL83" i="27"/>
  <c r="AM83" i="27"/>
  <c r="S41" i="27"/>
  <c r="R41" i="27"/>
  <c r="Y41" i="27" s="1"/>
  <c r="Q41" i="27"/>
  <c r="AM89" i="27"/>
  <c r="AL89" i="27"/>
  <c r="AN89" i="27"/>
  <c r="BI291" i="27"/>
  <c r="BG291" i="27"/>
  <c r="BJ291" i="27" s="1"/>
  <c r="BH291" i="27"/>
  <c r="AU84" i="27"/>
  <c r="AT84" i="27"/>
  <c r="AS84" i="27"/>
  <c r="AZ84" i="27" s="1"/>
  <c r="AU167" i="27"/>
  <c r="AS167" i="27"/>
  <c r="AZ167" i="27" s="1"/>
  <c r="AT167" i="27"/>
  <c r="AL5" i="27"/>
  <c r="AN5" i="27"/>
  <c r="AM5" i="27"/>
  <c r="AU40" i="27"/>
  <c r="AT40" i="27"/>
  <c r="AS40" i="27"/>
  <c r="AZ40" i="27" s="1"/>
  <c r="AM178" i="27"/>
  <c r="AL178" i="27"/>
  <c r="AN178" i="27"/>
  <c r="AU68" i="27"/>
  <c r="AT68" i="27"/>
  <c r="AS68" i="27"/>
  <c r="AZ68" i="27" s="1"/>
  <c r="AU179" i="27"/>
  <c r="AT179" i="27"/>
  <c r="AS179" i="27"/>
  <c r="AZ179" i="27" s="1"/>
  <c r="S66" i="27"/>
  <c r="Q66" i="27"/>
  <c r="R66" i="27"/>
  <c r="Y66" i="27" s="1"/>
  <c r="AU286" i="27"/>
  <c r="AS286" i="27"/>
  <c r="AZ286" i="27" s="1"/>
  <c r="AT286" i="27"/>
  <c r="AU81" i="27"/>
  <c r="AS81" i="27"/>
  <c r="AZ81" i="27" s="1"/>
  <c r="AT81" i="27"/>
  <c r="AN165" i="27"/>
  <c r="AL165" i="27"/>
  <c r="AM165" i="27"/>
  <c r="BI176" i="27"/>
  <c r="BH176" i="27"/>
  <c r="BG176" i="27"/>
  <c r="BJ176" i="27" s="1"/>
  <c r="AU54" i="27"/>
  <c r="AT54" i="27"/>
  <c r="AS54" i="27"/>
  <c r="AZ54" i="27" s="1"/>
  <c r="S89" i="27"/>
  <c r="R89" i="27"/>
  <c r="Y89" i="27" s="1"/>
  <c r="Q89" i="27"/>
  <c r="S268" i="27"/>
  <c r="R268" i="27"/>
  <c r="Y268" i="27" s="1"/>
  <c r="Q268" i="27"/>
  <c r="AN171" i="27"/>
  <c r="AL171" i="27"/>
  <c r="AM171" i="27"/>
  <c r="AU62" i="27"/>
  <c r="AS62" i="27"/>
  <c r="AZ62" i="27" s="1"/>
  <c r="AT62" i="27"/>
  <c r="AU66" i="27"/>
  <c r="AS66" i="27"/>
  <c r="AZ66" i="27" s="1"/>
  <c r="AT66" i="27"/>
  <c r="AM366" i="26"/>
  <c r="AK366" i="26"/>
  <c r="AL366" i="26"/>
  <c r="BH349" i="26"/>
  <c r="BF349" i="26"/>
  <c r="BI349" i="26" s="1"/>
  <c r="BG349" i="26"/>
  <c r="BH341" i="26"/>
  <c r="BG341" i="26"/>
  <c r="BF341" i="26"/>
  <c r="AT333" i="26"/>
  <c r="AR333" i="26"/>
  <c r="AY333" i="26" s="1"/>
  <c r="AS333" i="26"/>
  <c r="R315" i="26"/>
  <c r="Q315" i="26"/>
  <c r="X315" i="26" s="1"/>
  <c r="P315" i="26"/>
  <c r="BH303" i="26"/>
  <c r="BF303" i="26"/>
  <c r="BI303" i="26" s="1"/>
  <c r="BG303" i="26"/>
  <c r="AM306" i="26"/>
  <c r="AK306" i="26"/>
  <c r="AL306" i="26"/>
  <c r="R348" i="26"/>
  <c r="P348" i="26"/>
  <c r="Q348" i="26"/>
  <c r="X348" i="26" s="1"/>
  <c r="BH336" i="26"/>
  <c r="BG336" i="26"/>
  <c r="BF336" i="26"/>
  <c r="AM330" i="26"/>
  <c r="AK330" i="26"/>
  <c r="AL330" i="26"/>
  <c r="AT306" i="26"/>
  <c r="AS306" i="26"/>
  <c r="AR306" i="26"/>
  <c r="AY306" i="26" s="1"/>
  <c r="BH285" i="26"/>
  <c r="BG285" i="26"/>
  <c r="BF285" i="26"/>
  <c r="BI285" i="26" s="1"/>
  <c r="BH276" i="26"/>
  <c r="BG276" i="26"/>
  <c r="BF276" i="26"/>
  <c r="BI276" i="26" s="1"/>
  <c r="BH361" i="26"/>
  <c r="BF361" i="26"/>
  <c r="BI361" i="26" s="1"/>
  <c r="BG361" i="26"/>
  <c r="AT318" i="26"/>
  <c r="AS318" i="26"/>
  <c r="AR318" i="26"/>
  <c r="AY318" i="26" s="1"/>
  <c r="R287" i="26"/>
  <c r="P287" i="26"/>
  <c r="Q287" i="26"/>
  <c r="X287" i="26" s="1"/>
  <c r="BH347" i="26"/>
  <c r="BG347" i="26"/>
  <c r="BF347" i="26"/>
  <c r="BI347" i="26" s="1"/>
  <c r="AT340" i="26"/>
  <c r="AR340" i="26"/>
  <c r="AY340" i="26" s="1"/>
  <c r="AS340" i="26"/>
  <c r="R339" i="26"/>
  <c r="P339" i="26"/>
  <c r="Q339" i="26"/>
  <c r="X339" i="26" s="1"/>
  <c r="BH306" i="26"/>
  <c r="BG306" i="26"/>
  <c r="BF306" i="26"/>
  <c r="BI306" i="26" s="1"/>
  <c r="BH295" i="26"/>
  <c r="BF295" i="26"/>
  <c r="BI295" i="26" s="1"/>
  <c r="BG295" i="26"/>
  <c r="R291" i="26"/>
  <c r="P291" i="26"/>
  <c r="Q291" i="26"/>
  <c r="X291" i="26" s="1"/>
  <c r="R365" i="26"/>
  <c r="Q365" i="26"/>
  <c r="X365" i="26" s="1"/>
  <c r="P365" i="26"/>
  <c r="AT341" i="26"/>
  <c r="AR341" i="26"/>
  <c r="AY341" i="26" s="1"/>
  <c r="AS341" i="26"/>
  <c r="AT325" i="26"/>
  <c r="AS325" i="26"/>
  <c r="AR325" i="26"/>
  <c r="AY325" i="26" s="1"/>
  <c r="AT302" i="26"/>
  <c r="AR302" i="26"/>
  <c r="AY302" i="26" s="1"/>
  <c r="AS302" i="26"/>
  <c r="BH280" i="26"/>
  <c r="BF280" i="26"/>
  <c r="BG280" i="26"/>
  <c r="R354" i="26"/>
  <c r="Q354" i="26"/>
  <c r="X354" i="26" s="1"/>
  <c r="P354" i="26"/>
  <c r="AT334" i="26"/>
  <c r="AS334" i="26"/>
  <c r="AR334" i="26"/>
  <c r="AY334" i="26" s="1"/>
  <c r="AM305" i="26"/>
  <c r="AK305" i="26"/>
  <c r="AL305" i="26"/>
  <c r="BH293" i="26"/>
  <c r="BF293" i="26"/>
  <c r="BI293" i="26" s="1"/>
  <c r="BG293" i="26"/>
  <c r="AM286" i="26"/>
  <c r="AK286" i="26"/>
  <c r="AL286" i="26"/>
  <c r="R361" i="26"/>
  <c r="P361" i="26"/>
  <c r="Q361" i="26"/>
  <c r="X361" i="26" s="1"/>
  <c r="BH332" i="26"/>
  <c r="BF332" i="26"/>
  <c r="BI332" i="26" s="1"/>
  <c r="BG332" i="26"/>
  <c r="R325" i="26"/>
  <c r="Q325" i="26"/>
  <c r="X325" i="26" s="1"/>
  <c r="P325" i="26"/>
  <c r="R313" i="26"/>
  <c r="P313" i="26"/>
  <c r="Q313" i="26"/>
  <c r="X313" i="26" s="1"/>
  <c r="R309" i="26"/>
  <c r="P309" i="26"/>
  <c r="Q309" i="26"/>
  <c r="X309" i="26" s="1"/>
  <c r="BH297" i="26"/>
  <c r="BF297" i="26"/>
  <c r="BG297" i="26"/>
  <c r="R360" i="26"/>
  <c r="P360" i="26"/>
  <c r="Q360" i="26"/>
  <c r="X360" i="26" s="1"/>
  <c r="AM354" i="26"/>
  <c r="AK354" i="26"/>
  <c r="AL354" i="26"/>
  <c r="R332" i="26"/>
  <c r="P332" i="26"/>
  <c r="Q332" i="26"/>
  <c r="X332" i="26" s="1"/>
  <c r="AT323" i="26"/>
  <c r="AS323" i="26"/>
  <c r="AR323" i="26"/>
  <c r="AY323" i="26" s="1"/>
  <c r="AT312" i="26"/>
  <c r="AR312" i="26"/>
  <c r="AY312" i="26" s="1"/>
  <c r="AS312" i="26"/>
  <c r="AM297" i="26"/>
  <c r="AK297" i="26"/>
  <c r="AL297" i="26"/>
  <c r="R284" i="26"/>
  <c r="P284" i="26"/>
  <c r="Q284" i="26"/>
  <c r="X284" i="26" s="1"/>
  <c r="AT230" i="26"/>
  <c r="AS230" i="26"/>
  <c r="AR230" i="26"/>
  <c r="AY230" i="26" s="1"/>
  <c r="AM205" i="26"/>
  <c r="AK205" i="26"/>
  <c r="AL205" i="26"/>
  <c r="R214" i="26"/>
  <c r="Q214" i="26"/>
  <c r="X214" i="26" s="1"/>
  <c r="P214" i="26"/>
  <c r="BH192" i="26"/>
  <c r="BG192" i="26"/>
  <c r="BF192" i="26"/>
  <c r="BI192" i="26" s="1"/>
  <c r="AM193" i="26"/>
  <c r="AL193" i="26"/>
  <c r="AK193" i="26"/>
  <c r="R181" i="26"/>
  <c r="P181" i="26"/>
  <c r="Q181" i="26"/>
  <c r="X181" i="26" s="1"/>
  <c r="AT172" i="26"/>
  <c r="AR172" i="26"/>
  <c r="AY172" i="26" s="1"/>
  <c r="AS172" i="26"/>
  <c r="AT100" i="26"/>
  <c r="AR100" i="26"/>
  <c r="AY100" i="26" s="1"/>
  <c r="AS100" i="26"/>
  <c r="BH127" i="26"/>
  <c r="BF127" i="26"/>
  <c r="BI127" i="26" s="1"/>
  <c r="BG127" i="26"/>
  <c r="AT123" i="26"/>
  <c r="AS123" i="26"/>
  <c r="AR123" i="26"/>
  <c r="AY123" i="26" s="1"/>
  <c r="AT94" i="26"/>
  <c r="AR94" i="26"/>
  <c r="AY94" i="26" s="1"/>
  <c r="AS94" i="26"/>
  <c r="R123" i="26"/>
  <c r="P123" i="26"/>
  <c r="Q123" i="26"/>
  <c r="X123" i="26" s="1"/>
  <c r="BH76" i="26"/>
  <c r="BF76" i="26"/>
  <c r="BI76" i="26" s="1"/>
  <c r="BG76" i="26"/>
  <c r="BH73" i="26"/>
  <c r="BF73" i="26"/>
  <c r="BI73" i="26" s="1"/>
  <c r="BG73" i="26"/>
  <c r="BH40" i="26"/>
  <c r="BG40" i="26"/>
  <c r="BF40" i="26"/>
  <c r="BI40" i="26" s="1"/>
  <c r="AT58" i="26"/>
  <c r="AS58" i="26"/>
  <c r="AR58" i="26"/>
  <c r="AY58" i="26" s="1"/>
  <c r="R33" i="26"/>
  <c r="P33" i="26"/>
  <c r="Q33" i="26"/>
  <c r="X33" i="26" s="1"/>
  <c r="R88" i="26"/>
  <c r="P88" i="26"/>
  <c r="Q88" i="26"/>
  <c r="X88" i="26" s="1"/>
  <c r="AT25" i="26"/>
  <c r="AR25" i="26"/>
  <c r="AY25" i="26" s="1"/>
  <c r="AS25" i="26"/>
  <c r="S361" i="25"/>
  <c r="Q361" i="25"/>
  <c r="R361" i="25"/>
  <c r="Y361" i="25" s="1"/>
  <c r="S348" i="25"/>
  <c r="Q348" i="25"/>
  <c r="R348" i="25"/>
  <c r="Y348" i="25" s="1"/>
  <c r="AN331" i="25"/>
  <c r="AL331" i="25"/>
  <c r="AM331" i="25"/>
  <c r="S331" i="25"/>
  <c r="Q331" i="25"/>
  <c r="R331" i="25"/>
  <c r="Y331" i="25" s="1"/>
  <c r="AM265" i="26"/>
  <c r="AK265" i="26"/>
  <c r="AL265" i="26"/>
  <c r="R256" i="26"/>
  <c r="P256" i="26"/>
  <c r="Q256" i="26"/>
  <c r="X256" i="26" s="1"/>
  <c r="BH222" i="26"/>
  <c r="BF222" i="26"/>
  <c r="BI222" i="26" s="1"/>
  <c r="BG222" i="26"/>
  <c r="BH247" i="26"/>
  <c r="BF247" i="26"/>
  <c r="BI247" i="26" s="1"/>
  <c r="BG247" i="26"/>
  <c r="BH223" i="26"/>
  <c r="BG223" i="26"/>
  <c r="BF223" i="26"/>
  <c r="R190" i="26"/>
  <c r="P190" i="26"/>
  <c r="Q190" i="26"/>
  <c r="X190" i="26" s="1"/>
  <c r="R175" i="26"/>
  <c r="Q175" i="26"/>
  <c r="X175" i="26" s="1"/>
  <c r="P175" i="26"/>
  <c r="BH150" i="26"/>
  <c r="BG150" i="26"/>
  <c r="BF150" i="26"/>
  <c r="BI150" i="26" s="1"/>
  <c r="R117" i="26"/>
  <c r="Q117" i="26"/>
  <c r="X117" i="26" s="1"/>
  <c r="P117" i="26"/>
  <c r="R150" i="26"/>
  <c r="P150" i="26"/>
  <c r="Q150" i="26"/>
  <c r="X150" i="26" s="1"/>
  <c r="BH140" i="26"/>
  <c r="BF140" i="26"/>
  <c r="BI140" i="26" s="1"/>
  <c r="BG140" i="26"/>
  <c r="R105" i="26"/>
  <c r="Q105" i="26"/>
  <c r="X105" i="26" s="1"/>
  <c r="P105" i="26"/>
  <c r="R55" i="26"/>
  <c r="P55" i="26"/>
  <c r="Q55" i="26"/>
  <c r="X55" i="26" s="1"/>
  <c r="R31" i="26"/>
  <c r="P31" i="26"/>
  <c r="Q31" i="26"/>
  <c r="X31" i="26" s="1"/>
  <c r="BH75" i="26"/>
  <c r="BF75" i="26"/>
  <c r="BI75" i="26" s="1"/>
  <c r="BG75" i="26"/>
  <c r="BH41" i="26"/>
  <c r="BF41" i="26"/>
  <c r="BI41" i="26" s="1"/>
  <c r="BG41" i="26"/>
  <c r="R61" i="26"/>
  <c r="P61" i="26"/>
  <c r="Q61" i="26"/>
  <c r="X61" i="26" s="1"/>
  <c r="AM34" i="26"/>
  <c r="AK34" i="26"/>
  <c r="AL34" i="26"/>
  <c r="AT5" i="26"/>
  <c r="AR5" i="26"/>
  <c r="AY5" i="26" s="1"/>
  <c r="AS5" i="26"/>
  <c r="BI364" i="25"/>
  <c r="BG364" i="25"/>
  <c r="BJ364" i="25" s="1"/>
  <c r="BH364" i="25"/>
  <c r="AU357" i="25"/>
  <c r="AS357" i="25"/>
  <c r="AZ357" i="25" s="1"/>
  <c r="AT357" i="25"/>
  <c r="BI343" i="25"/>
  <c r="BG343" i="25"/>
  <c r="BH343" i="25"/>
  <c r="S319" i="25"/>
  <c r="R319" i="25"/>
  <c r="Y319" i="25" s="1"/>
  <c r="Q319" i="25"/>
  <c r="AT238" i="26"/>
  <c r="AS238" i="26"/>
  <c r="AR238" i="26"/>
  <c r="AY238" i="26" s="1"/>
  <c r="AT197" i="26"/>
  <c r="AS197" i="26"/>
  <c r="AR197" i="26"/>
  <c r="AY197" i="26" s="1"/>
  <c r="BH201" i="26"/>
  <c r="BF201" i="26"/>
  <c r="BI201" i="26" s="1"/>
  <c r="BG201" i="26"/>
  <c r="BH135" i="26"/>
  <c r="BF135" i="26"/>
  <c r="BG135" i="26"/>
  <c r="AT131" i="26"/>
  <c r="AS131" i="26"/>
  <c r="AR131" i="26"/>
  <c r="AY131" i="26" s="1"/>
  <c r="AT98" i="26"/>
  <c r="AR98" i="26"/>
  <c r="AY98" i="26" s="1"/>
  <c r="AS98" i="26"/>
  <c r="R131" i="26"/>
  <c r="Q131" i="26"/>
  <c r="X131" i="26" s="1"/>
  <c r="P131" i="26"/>
  <c r="BH84" i="26"/>
  <c r="BG84" i="26"/>
  <c r="BF84" i="26"/>
  <c r="BI84" i="26" s="1"/>
  <c r="BH81" i="26"/>
  <c r="BF81" i="26"/>
  <c r="BG81" i="26"/>
  <c r="BH44" i="26"/>
  <c r="BF44" i="26"/>
  <c r="BI44" i="26" s="1"/>
  <c r="BG44" i="26"/>
  <c r="AT66" i="26"/>
  <c r="AR66" i="26"/>
  <c r="AY66" i="26" s="1"/>
  <c r="AS66" i="26"/>
  <c r="R37" i="26"/>
  <c r="P37" i="26"/>
  <c r="Q37" i="26"/>
  <c r="X37" i="26" s="1"/>
  <c r="AT29" i="26"/>
  <c r="AR29" i="26"/>
  <c r="AY29" i="26" s="1"/>
  <c r="AS29" i="26"/>
  <c r="R365" i="25"/>
  <c r="Y365" i="25" s="1"/>
  <c r="S365" i="25"/>
  <c r="Q365" i="25"/>
  <c r="AS366" i="25"/>
  <c r="AZ366" i="25" s="1"/>
  <c r="AU366" i="25"/>
  <c r="AT366" i="25"/>
  <c r="AN346" i="25"/>
  <c r="AL346" i="25"/>
  <c r="AM346" i="25"/>
  <c r="BH272" i="26"/>
  <c r="BF272" i="26"/>
  <c r="BI272" i="26" s="1"/>
  <c r="BG272" i="26"/>
  <c r="BH238" i="26"/>
  <c r="BF238" i="26"/>
  <c r="BG238" i="26"/>
  <c r="AT232" i="26"/>
  <c r="AR232" i="26"/>
  <c r="AY232" i="26" s="1"/>
  <c r="AS232" i="26"/>
  <c r="AT194" i="26"/>
  <c r="AR194" i="26"/>
  <c r="AY194" i="26" s="1"/>
  <c r="AS194" i="26"/>
  <c r="AM185" i="26"/>
  <c r="AK185" i="26"/>
  <c r="AL185" i="26"/>
  <c r="R167" i="26"/>
  <c r="P167" i="26"/>
  <c r="Q167" i="26"/>
  <c r="X167" i="26" s="1"/>
  <c r="AT162" i="26"/>
  <c r="AS162" i="26"/>
  <c r="AR162" i="26"/>
  <c r="AY162" i="26" s="1"/>
  <c r="BH133" i="26"/>
  <c r="BG133" i="26"/>
  <c r="BF133" i="26"/>
  <c r="BI133" i="26" s="1"/>
  <c r="R94" i="26"/>
  <c r="P94" i="26"/>
  <c r="Q94" i="26"/>
  <c r="X94" i="26" s="1"/>
  <c r="BH121" i="26"/>
  <c r="BF121" i="26"/>
  <c r="BI121" i="26" s="1"/>
  <c r="BG121" i="26"/>
  <c r="BH71" i="26"/>
  <c r="BF71" i="26"/>
  <c r="BI71" i="26" s="1"/>
  <c r="BG71" i="26"/>
  <c r="AM39" i="26"/>
  <c r="AL39" i="26"/>
  <c r="AK39" i="26"/>
  <c r="R78" i="26"/>
  <c r="P78" i="26"/>
  <c r="Q78" i="26"/>
  <c r="X78" i="26" s="1"/>
  <c r="R56" i="26"/>
  <c r="Q56" i="26"/>
  <c r="X56" i="26" s="1"/>
  <c r="P56" i="26"/>
  <c r="BH77" i="26"/>
  <c r="BF77" i="26"/>
  <c r="BI77" i="26" s="1"/>
  <c r="BG77" i="26"/>
  <c r="R9" i="26"/>
  <c r="P9" i="26"/>
  <c r="Q9" i="26"/>
  <c r="X9" i="26" s="1"/>
  <c r="AM2" i="26"/>
  <c r="AK2" i="26"/>
  <c r="AL2" i="26"/>
  <c r="BH335" i="25"/>
  <c r="BI335" i="25"/>
  <c r="BG335" i="25"/>
  <c r="BJ335" i="25" s="1"/>
  <c r="AU321" i="25"/>
  <c r="AS321" i="25"/>
  <c r="AZ321" i="25" s="1"/>
  <c r="AT321" i="25"/>
  <c r="AN318" i="25"/>
  <c r="AM318" i="25"/>
  <c r="AL318" i="25"/>
  <c r="BH281" i="26"/>
  <c r="BF281" i="26"/>
  <c r="BI281" i="26" s="1"/>
  <c r="BG281" i="26"/>
  <c r="R273" i="26"/>
  <c r="P273" i="26"/>
  <c r="Q273" i="26"/>
  <c r="X273" i="26" s="1"/>
  <c r="AT263" i="26"/>
  <c r="AR263" i="26"/>
  <c r="AY263" i="26" s="1"/>
  <c r="AS263" i="26"/>
  <c r="AT229" i="26"/>
  <c r="AS229" i="26"/>
  <c r="AR229" i="26"/>
  <c r="AY229" i="26" s="1"/>
  <c r="AM234" i="26"/>
  <c r="AK234" i="26"/>
  <c r="AL234" i="26"/>
  <c r="BH218" i="26"/>
  <c r="BF218" i="26"/>
  <c r="BG218" i="26"/>
  <c r="R209" i="26"/>
  <c r="P209" i="26"/>
  <c r="Q209" i="26"/>
  <c r="X209" i="26" s="1"/>
  <c r="BH197" i="26"/>
  <c r="BF197" i="26"/>
  <c r="BI197" i="26" s="1"/>
  <c r="BG197" i="26"/>
  <c r="R207" i="26"/>
  <c r="P207" i="26"/>
  <c r="Q207" i="26"/>
  <c r="X207" i="26" s="1"/>
  <c r="R173" i="26"/>
  <c r="P173" i="26"/>
  <c r="Q173" i="26"/>
  <c r="X173" i="26" s="1"/>
  <c r="AM154" i="26"/>
  <c r="AK154" i="26"/>
  <c r="AL154" i="26"/>
  <c r="AT124" i="26"/>
  <c r="AS124" i="26"/>
  <c r="AR124" i="26"/>
  <c r="AY124" i="26" s="1"/>
  <c r="AM106" i="26"/>
  <c r="AK106" i="26"/>
  <c r="AL106" i="26"/>
  <c r="AM148" i="26"/>
  <c r="AK148" i="26"/>
  <c r="AL148" i="26"/>
  <c r="AT112" i="26"/>
  <c r="AR112" i="26"/>
  <c r="AY112" i="26" s="1"/>
  <c r="AS112" i="26"/>
  <c r="BH147" i="26"/>
  <c r="BF147" i="26"/>
  <c r="BG147" i="26"/>
  <c r="AT62" i="26"/>
  <c r="AR62" i="26"/>
  <c r="AY62" i="26" s="1"/>
  <c r="AS62" i="26"/>
  <c r="AT34" i="26"/>
  <c r="AR34" i="26"/>
  <c r="AY34" i="26" s="1"/>
  <c r="AS34" i="26"/>
  <c r="AM83" i="26"/>
  <c r="AK83" i="26"/>
  <c r="AL83" i="26"/>
  <c r="AM45" i="26"/>
  <c r="AK45" i="26"/>
  <c r="AL45" i="26"/>
  <c r="AT68" i="26"/>
  <c r="AR68" i="26"/>
  <c r="AY68" i="26" s="1"/>
  <c r="AS68" i="26"/>
  <c r="R7" i="26"/>
  <c r="P7" i="26"/>
  <c r="Q7" i="26"/>
  <c r="X7" i="26" s="1"/>
  <c r="BI363" i="25"/>
  <c r="BG363" i="25"/>
  <c r="BH363" i="25"/>
  <c r="AN353" i="25"/>
  <c r="AL353" i="25"/>
  <c r="AM353" i="25"/>
  <c r="BH337" i="25"/>
  <c r="BI337" i="25"/>
  <c r="BG337" i="25"/>
  <c r="BJ337" i="25" s="1"/>
  <c r="BI313" i="25"/>
  <c r="BH313" i="25"/>
  <c r="BG313" i="25"/>
  <c r="BH221" i="26"/>
  <c r="BG221" i="26"/>
  <c r="BF221" i="26"/>
  <c r="BI221" i="26" s="1"/>
  <c r="R220" i="26"/>
  <c r="P220" i="26"/>
  <c r="Q220" i="26"/>
  <c r="X220" i="26" s="1"/>
  <c r="R183" i="26"/>
  <c r="P183" i="26"/>
  <c r="Q183" i="26"/>
  <c r="X183" i="26" s="1"/>
  <c r="R197" i="26"/>
  <c r="P197" i="26"/>
  <c r="Q197" i="26"/>
  <c r="X197" i="26" s="1"/>
  <c r="R169" i="26"/>
  <c r="Q169" i="26"/>
  <c r="X169" i="26" s="1"/>
  <c r="P169" i="26"/>
  <c r="BH144" i="26"/>
  <c r="BF144" i="26"/>
  <c r="BI144" i="26" s="1"/>
  <c r="BG144" i="26"/>
  <c r="BH109" i="26"/>
  <c r="BG109" i="26"/>
  <c r="BF109" i="26"/>
  <c r="AM143" i="26"/>
  <c r="AK143" i="26"/>
  <c r="AL143" i="26"/>
  <c r="AT138" i="26"/>
  <c r="AR138" i="26"/>
  <c r="AY138" i="26" s="1"/>
  <c r="AS138" i="26"/>
  <c r="BH47" i="26"/>
  <c r="BF47" i="26"/>
  <c r="BI47" i="26" s="1"/>
  <c r="BG47" i="26"/>
  <c r="AM27" i="26"/>
  <c r="AK27" i="26"/>
  <c r="AL27" i="26"/>
  <c r="R54" i="26"/>
  <c r="P54" i="26"/>
  <c r="Q54" i="26"/>
  <c r="X54" i="26" s="1"/>
  <c r="AT40" i="26"/>
  <c r="AR40" i="26"/>
  <c r="AY40" i="26" s="1"/>
  <c r="AS40" i="26"/>
  <c r="BH53" i="26"/>
  <c r="BF53" i="26"/>
  <c r="BI53" i="26" s="1"/>
  <c r="BG53" i="26"/>
  <c r="BH11" i="26"/>
  <c r="BF11" i="26"/>
  <c r="BI11" i="26" s="1"/>
  <c r="BG11" i="26"/>
  <c r="AT363" i="25"/>
  <c r="AU363" i="25"/>
  <c r="AS363" i="25"/>
  <c r="AZ363" i="25" s="1"/>
  <c r="AL351" i="25"/>
  <c r="AM351" i="25"/>
  <c r="AN351" i="25"/>
  <c r="AN341" i="25"/>
  <c r="AL341" i="25"/>
  <c r="AM341" i="25"/>
  <c r="AN338" i="25"/>
  <c r="AL338" i="25"/>
  <c r="AM338" i="25"/>
  <c r="R226" i="26"/>
  <c r="Q226" i="26"/>
  <c r="X226" i="26" s="1"/>
  <c r="P226" i="26"/>
  <c r="AT233" i="26"/>
  <c r="AR233" i="26"/>
  <c r="AY233" i="26" s="1"/>
  <c r="AS233" i="26"/>
  <c r="BH216" i="26"/>
  <c r="BF216" i="26"/>
  <c r="BG216" i="26"/>
  <c r="AT236" i="26"/>
  <c r="AR236" i="26"/>
  <c r="AY236" i="26" s="1"/>
  <c r="AS236" i="26"/>
  <c r="AM191" i="26"/>
  <c r="AK191" i="26"/>
  <c r="AL191" i="26"/>
  <c r="R206" i="26"/>
  <c r="Q206" i="26"/>
  <c r="X206" i="26" s="1"/>
  <c r="P206" i="26"/>
  <c r="BH178" i="26"/>
  <c r="BF178" i="26"/>
  <c r="BG178" i="26"/>
  <c r="AT170" i="26"/>
  <c r="AR170" i="26"/>
  <c r="AY170" i="26" s="1"/>
  <c r="AS170" i="26"/>
  <c r="R154" i="26"/>
  <c r="P154" i="26"/>
  <c r="Q154" i="26"/>
  <c r="X154" i="26" s="1"/>
  <c r="AT105" i="26"/>
  <c r="AR105" i="26"/>
  <c r="AY105" i="26" s="1"/>
  <c r="AS105" i="26"/>
  <c r="AT147" i="26"/>
  <c r="AR147" i="26"/>
  <c r="AY147" i="26" s="1"/>
  <c r="AS147" i="26"/>
  <c r="R147" i="26"/>
  <c r="P147" i="26"/>
  <c r="Q147" i="26"/>
  <c r="X147" i="26" s="1"/>
  <c r="BH31" i="26"/>
  <c r="BF31" i="26"/>
  <c r="BG31" i="26"/>
  <c r="AM62" i="26"/>
  <c r="AK62" i="26"/>
  <c r="AL62" i="26"/>
  <c r="AT82" i="26"/>
  <c r="AR82" i="26"/>
  <c r="AY82" i="26" s="1"/>
  <c r="AS82" i="26"/>
  <c r="R45" i="26"/>
  <c r="P45" i="26"/>
  <c r="Q45" i="26"/>
  <c r="X45" i="26" s="1"/>
  <c r="AT37" i="26"/>
  <c r="AR37" i="26"/>
  <c r="AY37" i="26" s="1"/>
  <c r="AS37" i="26"/>
  <c r="BH6" i="26"/>
  <c r="BF6" i="26"/>
  <c r="BI6" i="26" s="1"/>
  <c r="BG6" i="26"/>
  <c r="S359" i="25"/>
  <c r="Q359" i="25"/>
  <c r="R359" i="25"/>
  <c r="Y359" i="25" s="1"/>
  <c r="AU348" i="25"/>
  <c r="AT348" i="25"/>
  <c r="AS348" i="25"/>
  <c r="AZ348" i="25" s="1"/>
  <c r="AU332" i="25"/>
  <c r="AT332" i="25"/>
  <c r="AS332" i="25"/>
  <c r="AZ332" i="25" s="1"/>
  <c r="AL320" i="25"/>
  <c r="AN320" i="25"/>
  <c r="AM320" i="25"/>
  <c r="S310" i="25"/>
  <c r="R310" i="25"/>
  <c r="Y310" i="25" s="1"/>
  <c r="Q310" i="25"/>
  <c r="R268" i="26"/>
  <c r="Q268" i="26"/>
  <c r="X268" i="26" s="1"/>
  <c r="P268" i="26"/>
  <c r="BH254" i="26"/>
  <c r="BF254" i="26"/>
  <c r="BI254" i="26" s="1"/>
  <c r="BG254" i="26"/>
  <c r="AT231" i="26"/>
  <c r="AR231" i="26"/>
  <c r="AY231" i="26" s="1"/>
  <c r="AS231" i="26"/>
  <c r="AT248" i="26"/>
  <c r="AR248" i="26"/>
  <c r="AY248" i="26" s="1"/>
  <c r="AS248" i="26"/>
  <c r="R185" i="26"/>
  <c r="Q185" i="26"/>
  <c r="X185" i="26" s="1"/>
  <c r="P185" i="26"/>
  <c r="R151" i="26"/>
  <c r="P151" i="26"/>
  <c r="Q151" i="26"/>
  <c r="X151" i="26" s="1"/>
  <c r="R102" i="26"/>
  <c r="Q102" i="26"/>
  <c r="X102" i="26" s="1"/>
  <c r="P102" i="26"/>
  <c r="BH137" i="26"/>
  <c r="BF137" i="26"/>
  <c r="BI137" i="26" s="1"/>
  <c r="BG137" i="26"/>
  <c r="BH89" i="26"/>
  <c r="BF89" i="26"/>
  <c r="BI89" i="26" s="1"/>
  <c r="BG89" i="26"/>
  <c r="BH96" i="26"/>
  <c r="BF96" i="26"/>
  <c r="BI96" i="26" s="1"/>
  <c r="BG96" i="26"/>
  <c r="R72" i="26"/>
  <c r="P72" i="26"/>
  <c r="Q72" i="26"/>
  <c r="X72" i="26" s="1"/>
  <c r="AT57" i="26"/>
  <c r="AR57" i="26"/>
  <c r="AY57" i="26" s="1"/>
  <c r="AS57" i="26"/>
  <c r="S351" i="25"/>
  <c r="Q351" i="25"/>
  <c r="R351" i="25"/>
  <c r="Y351" i="25" s="1"/>
  <c r="AL339" i="25"/>
  <c r="AM339" i="25"/>
  <c r="AN339" i="25"/>
  <c r="AU338" i="25"/>
  <c r="AS338" i="25"/>
  <c r="AZ338" i="25" s="1"/>
  <c r="AT338" i="25"/>
  <c r="BI323" i="25"/>
  <c r="BH323" i="25"/>
  <c r="BG323" i="25"/>
  <c r="BJ323" i="25" s="1"/>
  <c r="AU313" i="25"/>
  <c r="AS313" i="25"/>
  <c r="AZ313" i="25" s="1"/>
  <c r="AT313" i="25"/>
  <c r="BI299" i="25"/>
  <c r="BH299" i="25"/>
  <c r="BG299" i="25"/>
  <c r="BJ299" i="25" s="1"/>
  <c r="AU286" i="25"/>
  <c r="AS286" i="25"/>
  <c r="AZ286" i="25" s="1"/>
  <c r="AT286" i="25"/>
  <c r="BI265" i="25"/>
  <c r="BG265" i="25"/>
  <c r="BH265" i="25"/>
  <c r="BH253" i="25"/>
  <c r="BI253" i="25"/>
  <c r="BG253" i="25"/>
  <c r="BJ253" i="25" s="1"/>
  <c r="BH240" i="25"/>
  <c r="BG240" i="25"/>
  <c r="BJ240" i="25" s="1"/>
  <c r="BI240" i="25"/>
  <c r="BI246" i="25"/>
  <c r="BG246" i="25"/>
  <c r="BH246" i="25"/>
  <c r="BI220" i="25"/>
  <c r="BG220" i="25"/>
  <c r="BJ220" i="25" s="1"/>
  <c r="BH220" i="25"/>
  <c r="BI180" i="25"/>
  <c r="BH180" i="25"/>
  <c r="BG180" i="25"/>
  <c r="BJ180" i="25" s="1"/>
  <c r="BH166" i="25"/>
  <c r="BG166" i="25"/>
  <c r="BI166" i="25"/>
  <c r="BI105" i="25"/>
  <c r="BH105" i="25"/>
  <c r="BG105" i="25"/>
  <c r="S127" i="25"/>
  <c r="R127" i="25"/>
  <c r="Y127" i="25" s="1"/>
  <c r="Q127" i="25"/>
  <c r="S109" i="25"/>
  <c r="Q109" i="25"/>
  <c r="R109" i="25"/>
  <c r="Y109" i="25" s="1"/>
  <c r="S58" i="25"/>
  <c r="Q58" i="25"/>
  <c r="R58" i="25"/>
  <c r="Y58" i="25" s="1"/>
  <c r="AU55" i="25"/>
  <c r="AT55" i="25"/>
  <c r="AS55" i="25"/>
  <c r="AZ55" i="25" s="1"/>
  <c r="AN57" i="25"/>
  <c r="AM57" i="25"/>
  <c r="AL57" i="25"/>
  <c r="S29" i="25"/>
  <c r="Q29" i="25"/>
  <c r="R29" i="25"/>
  <c r="Y29" i="25" s="1"/>
  <c r="BI13" i="25"/>
  <c r="BH13" i="25"/>
  <c r="BG13" i="25"/>
  <c r="BJ13" i="25" s="1"/>
  <c r="AU111" i="25"/>
  <c r="AS111" i="25"/>
  <c r="AZ111" i="25" s="1"/>
  <c r="AT111" i="25"/>
  <c r="BG329" i="25"/>
  <c r="BJ329" i="25" s="1"/>
  <c r="BH329" i="25"/>
  <c r="BI329" i="25"/>
  <c r="AM302" i="25"/>
  <c r="AN302" i="25"/>
  <c r="AL302" i="25"/>
  <c r="AM276" i="25"/>
  <c r="AL276" i="25"/>
  <c r="AN276" i="25"/>
  <c r="AN262" i="25"/>
  <c r="AM262" i="25"/>
  <c r="AL262" i="25"/>
  <c r="BH258" i="25"/>
  <c r="BG258" i="25"/>
  <c r="BJ258" i="25" s="1"/>
  <c r="BI258" i="25"/>
  <c r="BI243" i="25"/>
  <c r="BG243" i="25"/>
  <c r="BJ243" i="25" s="1"/>
  <c r="BH243" i="25"/>
  <c r="AU225" i="25"/>
  <c r="AS225" i="25"/>
  <c r="AZ225" i="25" s="1"/>
  <c r="AT225" i="25"/>
  <c r="BI217" i="25"/>
  <c r="BG217" i="25"/>
  <c r="BH217" i="25"/>
  <c r="AL202" i="25"/>
  <c r="AN202" i="25"/>
  <c r="AM202" i="25"/>
  <c r="AN192" i="25"/>
  <c r="AL192" i="25"/>
  <c r="AM192" i="25"/>
  <c r="AN175" i="25"/>
  <c r="AL175" i="25"/>
  <c r="AM175" i="25"/>
  <c r="Q308" i="25"/>
  <c r="S308" i="25"/>
  <c r="R308" i="25"/>
  <c r="Y308" i="25" s="1"/>
  <c r="AN293" i="25"/>
  <c r="AM293" i="25"/>
  <c r="AL293" i="25"/>
  <c r="BI263" i="25"/>
  <c r="BG263" i="25"/>
  <c r="BJ263" i="25" s="1"/>
  <c r="BH263" i="25"/>
  <c r="AN248" i="25"/>
  <c r="AL248" i="25"/>
  <c r="AM248" i="25"/>
  <c r="AU170" i="25"/>
  <c r="AS170" i="25"/>
  <c r="AZ170" i="25" s="1"/>
  <c r="AT170" i="25"/>
  <c r="R154" i="25"/>
  <c r="Y154" i="25" s="1"/>
  <c r="S154" i="25"/>
  <c r="Q154" i="25"/>
  <c r="BI96" i="25"/>
  <c r="BG96" i="25"/>
  <c r="BJ96" i="25" s="1"/>
  <c r="BH96" i="25"/>
  <c r="BH118" i="25"/>
  <c r="BI118" i="25"/>
  <c r="BG118" i="25"/>
  <c r="AU136" i="25"/>
  <c r="AS136" i="25"/>
  <c r="AZ136" i="25" s="1"/>
  <c r="AT136" i="25"/>
  <c r="Q113" i="25"/>
  <c r="R113" i="25"/>
  <c r="Y113" i="25" s="1"/>
  <c r="S113" i="25"/>
  <c r="S88" i="25"/>
  <c r="Q88" i="25"/>
  <c r="R88" i="25"/>
  <c r="Y88" i="25" s="1"/>
  <c r="AN88" i="25"/>
  <c r="AL88" i="25"/>
  <c r="AM88" i="25"/>
  <c r="AT49" i="25"/>
  <c r="AU49" i="25"/>
  <c r="AS49" i="25"/>
  <c r="AZ49" i="25" s="1"/>
  <c r="S41" i="25"/>
  <c r="Q41" i="25"/>
  <c r="R41" i="25"/>
  <c r="Y41" i="25" s="1"/>
  <c r="BI9" i="25"/>
  <c r="BH9" i="25"/>
  <c r="BG9" i="25"/>
  <c r="BJ9" i="25" s="1"/>
  <c r="BI3" i="25"/>
  <c r="BG3" i="25"/>
  <c r="BJ3" i="25" s="1"/>
  <c r="BH3" i="25"/>
  <c r="BH305" i="25"/>
  <c r="BI305" i="25"/>
  <c r="BG305" i="25"/>
  <c r="BH284" i="25"/>
  <c r="BG284" i="25"/>
  <c r="BJ284" i="25" s="1"/>
  <c r="BI284" i="25"/>
  <c r="BI275" i="25"/>
  <c r="BG275" i="25"/>
  <c r="BJ275" i="25" s="1"/>
  <c r="BH275" i="25"/>
  <c r="AL266" i="25"/>
  <c r="AN266" i="25"/>
  <c r="AM266" i="25"/>
  <c r="R233" i="25"/>
  <c r="Y233" i="25" s="1"/>
  <c r="S233" i="25"/>
  <c r="Q233" i="25"/>
  <c r="AL252" i="25"/>
  <c r="AM252" i="25"/>
  <c r="AN252" i="25"/>
  <c r="BI225" i="25"/>
  <c r="BG225" i="25"/>
  <c r="BJ225" i="25" s="1"/>
  <c r="BH225" i="25"/>
  <c r="S189" i="25"/>
  <c r="Q189" i="25"/>
  <c r="R189" i="25"/>
  <c r="Y189" i="25" s="1"/>
  <c r="S203" i="25"/>
  <c r="Q203" i="25"/>
  <c r="R203" i="25"/>
  <c r="Y203" i="25" s="1"/>
  <c r="BI201" i="25"/>
  <c r="BG201" i="25"/>
  <c r="BH201" i="25"/>
  <c r="S148" i="25"/>
  <c r="Q148" i="25"/>
  <c r="R148" i="25"/>
  <c r="Y148" i="25" s="1"/>
  <c r="S163" i="25"/>
  <c r="Q163" i="25"/>
  <c r="R163" i="25"/>
  <c r="Y163" i="25" s="1"/>
  <c r="AN155" i="25"/>
  <c r="AL155" i="25"/>
  <c r="AM155" i="25"/>
  <c r="S126" i="25"/>
  <c r="R126" i="25"/>
  <c r="Y126" i="25" s="1"/>
  <c r="Q126" i="25"/>
  <c r="BI121" i="25"/>
  <c r="BG121" i="25"/>
  <c r="BJ121" i="25" s="1"/>
  <c r="BH121" i="25"/>
  <c r="R142" i="25"/>
  <c r="Y142" i="25" s="1"/>
  <c r="S142" i="25"/>
  <c r="Q142" i="25"/>
  <c r="S99" i="25"/>
  <c r="R99" i="25"/>
  <c r="Y99" i="25" s="1"/>
  <c r="Q99" i="25"/>
  <c r="AN70" i="25"/>
  <c r="AM70" i="25"/>
  <c r="AL70" i="25"/>
  <c r="S75" i="25"/>
  <c r="Q75" i="25"/>
  <c r="R75" i="25"/>
  <c r="Y75" i="25" s="1"/>
  <c r="S34" i="25"/>
  <c r="R34" i="25"/>
  <c r="Y34" i="25" s="1"/>
  <c r="Q34" i="25"/>
  <c r="AN44" i="25"/>
  <c r="AL44" i="25"/>
  <c r="AM44" i="25"/>
  <c r="AU12" i="25"/>
  <c r="AT12" i="25"/>
  <c r="AS12" i="25"/>
  <c r="AZ12" i="25" s="1"/>
  <c r="AN6" i="25"/>
  <c r="AL6" i="25"/>
  <c r="AM6" i="25"/>
  <c r="R3" i="25"/>
  <c r="Y3" i="25" s="1"/>
  <c r="S3" i="25"/>
  <c r="Q3" i="25"/>
  <c r="AL35" i="25"/>
  <c r="AM35" i="25"/>
  <c r="AN35" i="25"/>
  <c r="AT18" i="25"/>
  <c r="AU18" i="25"/>
  <c r="AS18" i="25"/>
  <c r="AZ18" i="25" s="1"/>
  <c r="Q296" i="25"/>
  <c r="R296" i="25"/>
  <c r="Y296" i="25" s="1"/>
  <c r="S296" i="25"/>
  <c r="BI295" i="25"/>
  <c r="BG295" i="25"/>
  <c r="BJ295" i="25" s="1"/>
  <c r="BH295" i="25"/>
  <c r="AU274" i="25"/>
  <c r="AS274" i="25"/>
  <c r="AZ274" i="25" s="1"/>
  <c r="AT274" i="25"/>
  <c r="AS254" i="25"/>
  <c r="AZ254" i="25" s="1"/>
  <c r="AU254" i="25"/>
  <c r="AT254" i="25"/>
  <c r="AN235" i="25"/>
  <c r="AL235" i="25"/>
  <c r="AM235" i="25"/>
  <c r="AN215" i="25"/>
  <c r="AM215" i="25"/>
  <c r="AL215" i="25"/>
  <c r="AS208" i="25"/>
  <c r="AZ208" i="25" s="1"/>
  <c r="AT208" i="25"/>
  <c r="AU208" i="25"/>
  <c r="S196" i="25"/>
  <c r="Q196" i="25"/>
  <c r="R196" i="25"/>
  <c r="Y196" i="25" s="1"/>
  <c r="AL183" i="25"/>
  <c r="AM183" i="25"/>
  <c r="AN183" i="25"/>
  <c r="BH161" i="25"/>
  <c r="BI161" i="25"/>
  <c r="BG161" i="25"/>
  <c r="BJ161" i="25" s="1"/>
  <c r="AN165" i="25"/>
  <c r="AM165" i="25"/>
  <c r="AL165" i="25"/>
  <c r="S171" i="25"/>
  <c r="Q171" i="25"/>
  <c r="R171" i="25"/>
  <c r="Y171" i="25" s="1"/>
  <c r="S121" i="25"/>
  <c r="Q121" i="25"/>
  <c r="R121" i="25"/>
  <c r="Y121" i="25" s="1"/>
  <c r="AU145" i="25"/>
  <c r="AS145" i="25"/>
  <c r="AZ145" i="25" s="1"/>
  <c r="AT145" i="25"/>
  <c r="BG125" i="25"/>
  <c r="BJ125" i="25" s="1"/>
  <c r="BH125" i="25"/>
  <c r="BI125" i="25"/>
  <c r="S139" i="25"/>
  <c r="Q139" i="25"/>
  <c r="R139" i="25"/>
  <c r="Y139" i="25" s="1"/>
  <c r="BI74" i="25"/>
  <c r="BG74" i="25"/>
  <c r="BJ74" i="25" s="1"/>
  <c r="BH74" i="25"/>
  <c r="AU72" i="25"/>
  <c r="AS72" i="25"/>
  <c r="AZ72" i="25" s="1"/>
  <c r="AT72" i="25"/>
  <c r="AN24" i="25"/>
  <c r="AL24" i="25"/>
  <c r="AM24" i="25"/>
  <c r="S8" i="25"/>
  <c r="Q8" i="25"/>
  <c r="R8" i="25"/>
  <c r="Y8" i="25" s="1"/>
  <c r="AU35" i="25"/>
  <c r="AS35" i="25"/>
  <c r="AZ35" i="25" s="1"/>
  <c r="AT35" i="25"/>
  <c r="S144" i="25"/>
  <c r="Q144" i="25"/>
  <c r="R144" i="25"/>
  <c r="Y144" i="25" s="1"/>
  <c r="AU302" i="25"/>
  <c r="AS302" i="25"/>
  <c r="AZ302" i="25" s="1"/>
  <c r="AT302" i="25"/>
  <c r="BG288" i="25"/>
  <c r="BJ288" i="25" s="1"/>
  <c r="BI288" i="25"/>
  <c r="BH288" i="25"/>
  <c r="AN267" i="25"/>
  <c r="AM267" i="25"/>
  <c r="AL267" i="25"/>
  <c r="AS253" i="25"/>
  <c r="AZ253" i="25" s="1"/>
  <c r="AT253" i="25"/>
  <c r="AU253" i="25"/>
  <c r="AL216" i="25"/>
  <c r="AN216" i="25"/>
  <c r="AM216" i="25"/>
  <c r="AU227" i="25"/>
  <c r="AS227" i="25"/>
  <c r="AZ227" i="25" s="1"/>
  <c r="AT227" i="25"/>
  <c r="AL219" i="25"/>
  <c r="AM219" i="25"/>
  <c r="AN219" i="25"/>
  <c r="S130" i="25"/>
  <c r="Q130" i="25"/>
  <c r="R130" i="25"/>
  <c r="Y130" i="25" s="1"/>
  <c r="AS148" i="25"/>
  <c r="AZ148" i="25" s="1"/>
  <c r="AU148" i="25"/>
  <c r="AT148" i="25"/>
  <c r="AN63" i="25"/>
  <c r="AL63" i="25"/>
  <c r="AM63" i="25"/>
  <c r="S63" i="25"/>
  <c r="R63" i="25"/>
  <c r="Y63" i="25" s="1"/>
  <c r="Q63" i="25"/>
  <c r="AU64" i="25"/>
  <c r="AS64" i="25"/>
  <c r="AZ64" i="25" s="1"/>
  <c r="AT64" i="25"/>
  <c r="BH64" i="25"/>
  <c r="BI64" i="25"/>
  <c r="BG64" i="25"/>
  <c r="BJ64" i="25" s="1"/>
  <c r="S35" i="25"/>
  <c r="Q35" i="25"/>
  <c r="R35" i="25"/>
  <c r="Y35" i="25" s="1"/>
  <c r="S33" i="25"/>
  <c r="Q33" i="25"/>
  <c r="R33" i="25"/>
  <c r="Y33" i="25" s="1"/>
  <c r="AS7" i="25"/>
  <c r="AZ7" i="25" s="1"/>
  <c r="AT7" i="25"/>
  <c r="AU7" i="25"/>
  <c r="BI70" i="25"/>
  <c r="BG70" i="25"/>
  <c r="BJ70" i="25" s="1"/>
  <c r="BH70" i="25"/>
  <c r="AT121" i="25"/>
  <c r="AU121" i="25"/>
  <c r="AS121" i="25"/>
  <c r="AZ121" i="25" s="1"/>
  <c r="AN277" i="25"/>
  <c r="AL277" i="25"/>
  <c r="AM277" i="25"/>
  <c r="AU276" i="25"/>
  <c r="AS276" i="25"/>
  <c r="AZ276" i="25" s="1"/>
  <c r="AT276" i="25"/>
  <c r="BH261" i="25"/>
  <c r="BG261" i="25"/>
  <c r="BI261" i="25"/>
  <c r="BI245" i="25"/>
  <c r="BG245" i="25"/>
  <c r="BJ245" i="25" s="1"/>
  <c r="BH245" i="25"/>
  <c r="AU233" i="25"/>
  <c r="AT233" i="25"/>
  <c r="AS233" i="25"/>
  <c r="AZ233" i="25" s="1"/>
  <c r="R206" i="25"/>
  <c r="Y206" i="25" s="1"/>
  <c r="S206" i="25"/>
  <c r="Q206" i="25"/>
  <c r="BI212" i="25"/>
  <c r="BG212" i="25"/>
  <c r="BJ212" i="25" s="1"/>
  <c r="BH212" i="25"/>
  <c r="S199" i="25"/>
  <c r="Q199" i="25"/>
  <c r="R199" i="25"/>
  <c r="Y199" i="25" s="1"/>
  <c r="BI195" i="25"/>
  <c r="BG195" i="25"/>
  <c r="BH195" i="25"/>
  <c r="AN157" i="25"/>
  <c r="AM157" i="25"/>
  <c r="AL157" i="25"/>
  <c r="AU165" i="25"/>
  <c r="AS165" i="25"/>
  <c r="AZ165" i="25" s="1"/>
  <c r="AT165" i="25"/>
  <c r="AN141" i="25"/>
  <c r="AM141" i="25"/>
  <c r="AL141" i="25"/>
  <c r="S102" i="25"/>
  <c r="Q102" i="25"/>
  <c r="R102" i="25"/>
  <c r="Y102" i="25" s="1"/>
  <c r="AT102" i="25"/>
  <c r="AU102" i="25"/>
  <c r="AS102" i="25"/>
  <c r="AZ102" i="25" s="1"/>
  <c r="BH82" i="25"/>
  <c r="BI82" i="25"/>
  <c r="BG82" i="25"/>
  <c r="BJ82" i="25" s="1"/>
  <c r="BI14" i="25"/>
  <c r="BG14" i="25"/>
  <c r="BJ14" i="25" s="1"/>
  <c r="BH14" i="25"/>
  <c r="AN319" i="25"/>
  <c r="AL319" i="25"/>
  <c r="AM319" i="25"/>
  <c r="AN294" i="25"/>
  <c r="AL294" i="25"/>
  <c r="AM294" i="25"/>
  <c r="AL288" i="25"/>
  <c r="AN288" i="25"/>
  <c r="AM288" i="25"/>
  <c r="S268" i="25"/>
  <c r="Q268" i="25"/>
  <c r="R268" i="25"/>
  <c r="Y268" i="25" s="1"/>
  <c r="BI250" i="25"/>
  <c r="BH250" i="25"/>
  <c r="BG250" i="25"/>
  <c r="BJ250" i="25" s="1"/>
  <c r="AL260" i="25"/>
  <c r="AM260" i="25"/>
  <c r="AN260" i="25"/>
  <c r="BI232" i="25"/>
  <c r="BG232" i="25"/>
  <c r="BJ232" i="25" s="1"/>
  <c r="BH232" i="25"/>
  <c r="AU217" i="25"/>
  <c r="AS217" i="25"/>
  <c r="AZ217" i="25" s="1"/>
  <c r="AT217" i="25"/>
  <c r="BI209" i="25"/>
  <c r="BG209" i="25"/>
  <c r="BJ209" i="25" s="1"/>
  <c r="BH209" i="25"/>
  <c r="BG187" i="25"/>
  <c r="BJ187" i="25" s="1"/>
  <c r="BH187" i="25"/>
  <c r="BI187" i="25"/>
  <c r="S185" i="25"/>
  <c r="Q185" i="25"/>
  <c r="R185" i="25"/>
  <c r="Y185" i="25" s="1"/>
  <c r="BG169" i="25"/>
  <c r="BJ169" i="25" s="1"/>
  <c r="BI169" i="25"/>
  <c r="BH169" i="25"/>
  <c r="BI144" i="25"/>
  <c r="BG144" i="25"/>
  <c r="BJ144" i="25" s="1"/>
  <c r="BH144" i="25"/>
  <c r="BI110" i="25"/>
  <c r="BH110" i="25"/>
  <c r="BG110" i="25"/>
  <c r="AU134" i="25"/>
  <c r="AS134" i="25"/>
  <c r="AZ134" i="25" s="1"/>
  <c r="AT134" i="25"/>
  <c r="S105" i="25"/>
  <c r="Q105" i="25"/>
  <c r="R105" i="25"/>
  <c r="Y105" i="25" s="1"/>
  <c r="BI128" i="25"/>
  <c r="BG128" i="25"/>
  <c r="BJ128" i="25" s="1"/>
  <c r="BH128" i="25"/>
  <c r="S91" i="25"/>
  <c r="Q91" i="25"/>
  <c r="R91" i="25"/>
  <c r="Y91" i="25" s="1"/>
  <c r="AU53" i="25"/>
  <c r="AT53" i="25"/>
  <c r="AS53" i="25"/>
  <c r="AZ53" i="25" s="1"/>
  <c r="BI59" i="25"/>
  <c r="BG59" i="25"/>
  <c r="BJ59" i="25" s="1"/>
  <c r="BH59" i="25"/>
  <c r="Q48" i="25"/>
  <c r="R48" i="25"/>
  <c r="Y48" i="25" s="1"/>
  <c r="S48" i="25"/>
  <c r="BI34" i="25"/>
  <c r="BG34" i="25"/>
  <c r="BJ34" i="25" s="1"/>
  <c r="BH34" i="25"/>
  <c r="S26" i="25"/>
  <c r="Q26" i="25"/>
  <c r="R26" i="25"/>
  <c r="Y26" i="25" s="1"/>
  <c r="AN28" i="25"/>
  <c r="AM28" i="25"/>
  <c r="AL28" i="25"/>
  <c r="BI22" i="25"/>
  <c r="BG22" i="25"/>
  <c r="BJ22" i="25" s="1"/>
  <c r="BH22" i="25"/>
  <c r="AU51" i="25"/>
  <c r="AT51" i="25"/>
  <c r="AS51" i="25"/>
  <c r="AZ51" i="25" s="1"/>
  <c r="R114" i="25"/>
  <c r="Y114" i="25" s="1"/>
  <c r="S114" i="25"/>
  <c r="Q114" i="25"/>
  <c r="BI10" i="25"/>
  <c r="BG10" i="25"/>
  <c r="BJ10" i="25" s="1"/>
  <c r="BH10" i="25"/>
  <c r="AL23" i="25"/>
  <c r="AM23" i="25"/>
  <c r="AN23" i="25"/>
  <c r="BI98" i="25"/>
  <c r="BG98" i="25"/>
  <c r="BJ98" i="25" s="1"/>
  <c r="BH98" i="25"/>
  <c r="AU74" i="25"/>
  <c r="AS74" i="25"/>
  <c r="AZ74" i="25" s="1"/>
  <c r="AT74" i="25"/>
  <c r="S108" i="25"/>
  <c r="Q108" i="25"/>
  <c r="R108" i="25"/>
  <c r="Y108" i="25" s="1"/>
  <c r="S32" i="25"/>
  <c r="Q32" i="25"/>
  <c r="R32" i="25"/>
  <c r="Y32" i="25" s="1"/>
  <c r="S68" i="25"/>
  <c r="Q68" i="25"/>
  <c r="R68" i="25"/>
  <c r="Y68" i="25" s="1"/>
  <c r="BG350" i="25"/>
  <c r="BJ350" i="25" s="1"/>
  <c r="BI350" i="25"/>
  <c r="BH350" i="25"/>
  <c r="AN355" i="25"/>
  <c r="AM355" i="25"/>
  <c r="AL355" i="25"/>
  <c r="R317" i="25"/>
  <c r="Y317" i="25" s="1"/>
  <c r="Q317" i="25"/>
  <c r="S317" i="25"/>
  <c r="BI316" i="25"/>
  <c r="BG316" i="25"/>
  <c r="BJ316" i="25" s="1"/>
  <c r="BH316" i="25"/>
  <c r="AM277" i="26"/>
  <c r="AK277" i="26"/>
  <c r="AL277" i="26"/>
  <c r="R246" i="26"/>
  <c r="P246" i="26"/>
  <c r="Q246" i="26"/>
  <c r="X246" i="26" s="1"/>
  <c r="AT244" i="26"/>
  <c r="AR244" i="26"/>
  <c r="AY244" i="26" s="1"/>
  <c r="AS244" i="26"/>
  <c r="BH225" i="26"/>
  <c r="BF225" i="26"/>
  <c r="BI225" i="26" s="1"/>
  <c r="BG225" i="26"/>
  <c r="R203" i="26"/>
  <c r="P203" i="26"/>
  <c r="Q203" i="26"/>
  <c r="X203" i="26" s="1"/>
  <c r="AT179" i="26"/>
  <c r="AS179" i="26"/>
  <c r="AR179" i="26"/>
  <c r="AY179" i="26" s="1"/>
  <c r="R194" i="26"/>
  <c r="P194" i="26"/>
  <c r="Q194" i="26"/>
  <c r="X194" i="26" s="1"/>
  <c r="AM159" i="26"/>
  <c r="AK159" i="26"/>
  <c r="AL159" i="26"/>
  <c r="AT171" i="26"/>
  <c r="AR171" i="26"/>
  <c r="AY171" i="26" s="1"/>
  <c r="AS171" i="26"/>
  <c r="BH168" i="26"/>
  <c r="BF168" i="26"/>
  <c r="BG168" i="26"/>
  <c r="R141" i="26"/>
  <c r="Q141" i="26"/>
  <c r="X141" i="26" s="1"/>
  <c r="P141" i="26"/>
  <c r="BH122" i="26"/>
  <c r="BF122" i="26"/>
  <c r="BG122" i="26"/>
  <c r="R129" i="26"/>
  <c r="P129" i="26"/>
  <c r="Q129" i="26"/>
  <c r="X129" i="26" s="1"/>
  <c r="AM118" i="26"/>
  <c r="AK118" i="26"/>
  <c r="AL118" i="26"/>
  <c r="R79" i="26"/>
  <c r="P79" i="26"/>
  <c r="Q79" i="26"/>
  <c r="X79" i="26" s="1"/>
  <c r="R43" i="26"/>
  <c r="P43" i="26"/>
  <c r="Q43" i="26"/>
  <c r="X43" i="26" s="1"/>
  <c r="AM20" i="26"/>
  <c r="AK20" i="26"/>
  <c r="AL20" i="26"/>
  <c r="R85" i="26"/>
  <c r="P85" i="26"/>
  <c r="Q85" i="26"/>
  <c r="X85" i="26" s="1"/>
  <c r="AM46" i="26"/>
  <c r="AK46" i="26"/>
  <c r="AL46" i="26"/>
  <c r="R19" i="26"/>
  <c r="P19" i="26"/>
  <c r="Q19" i="26"/>
  <c r="X19" i="26" s="1"/>
  <c r="AT9" i="26"/>
  <c r="AR9" i="26"/>
  <c r="AY9" i="26" s="1"/>
  <c r="AS9" i="26"/>
  <c r="S342" i="25"/>
  <c r="R342" i="25"/>
  <c r="Y342" i="25" s="1"/>
  <c r="Q342" i="25"/>
  <c r="S311" i="25"/>
  <c r="R311" i="25"/>
  <c r="Y311" i="25" s="1"/>
  <c r="Q311" i="25"/>
  <c r="AM296" i="25"/>
  <c r="AN296" i="25"/>
  <c r="AL296" i="25"/>
  <c r="BI302" i="25"/>
  <c r="BG302" i="25"/>
  <c r="BJ302" i="25" s="1"/>
  <c r="BH302" i="25"/>
  <c r="S291" i="25"/>
  <c r="Q291" i="25"/>
  <c r="R291" i="25"/>
  <c r="Y291" i="25" s="1"/>
  <c r="S245" i="25"/>
  <c r="Q245" i="25"/>
  <c r="R245" i="25"/>
  <c r="Y245" i="25" s="1"/>
  <c r="BI230" i="25"/>
  <c r="BH230" i="25"/>
  <c r="BG230" i="25"/>
  <c r="BJ230" i="25" s="1"/>
  <c r="S212" i="25"/>
  <c r="Q212" i="25"/>
  <c r="R212" i="25"/>
  <c r="Y212" i="25" s="1"/>
  <c r="BI205" i="25"/>
  <c r="BG205" i="25"/>
  <c r="BJ205" i="25" s="1"/>
  <c r="BH205" i="25"/>
  <c r="AS192" i="25"/>
  <c r="AZ192" i="25" s="1"/>
  <c r="AT192" i="25"/>
  <c r="AU192" i="25"/>
  <c r="AN189" i="25"/>
  <c r="AL189" i="25"/>
  <c r="AM189" i="25"/>
  <c r="AU155" i="25"/>
  <c r="AS155" i="25"/>
  <c r="AZ155" i="25" s="1"/>
  <c r="AT155" i="25"/>
  <c r="BI178" i="25"/>
  <c r="BH178" i="25"/>
  <c r="BG178" i="25"/>
  <c r="BJ178" i="25" s="1"/>
  <c r="AT163" i="25"/>
  <c r="AU163" i="25"/>
  <c r="AS163" i="25"/>
  <c r="AZ163" i="25" s="1"/>
  <c r="AS140" i="25"/>
  <c r="AZ140" i="25" s="1"/>
  <c r="AU140" i="25"/>
  <c r="AT140" i="25"/>
  <c r="AN132" i="25"/>
  <c r="AL132" i="25"/>
  <c r="AM132" i="25"/>
  <c r="AU106" i="25"/>
  <c r="AS106" i="25"/>
  <c r="AZ106" i="25" s="1"/>
  <c r="AT106" i="25"/>
  <c r="AS84" i="25"/>
  <c r="AZ84" i="25" s="1"/>
  <c r="AU84" i="25"/>
  <c r="AT84" i="25"/>
  <c r="AN86" i="25"/>
  <c r="AL86" i="25"/>
  <c r="AM86" i="25"/>
  <c r="BG44" i="25"/>
  <c r="BJ44" i="25" s="1"/>
  <c r="BI44" i="25"/>
  <c r="BH44" i="25"/>
  <c r="BI104" i="25"/>
  <c r="BG104" i="25"/>
  <c r="BJ104" i="25" s="1"/>
  <c r="BH104" i="25"/>
  <c r="AN310" i="25"/>
  <c r="AL310" i="25"/>
  <c r="AM310" i="25"/>
  <c r="S294" i="25"/>
  <c r="Q294" i="25"/>
  <c r="R294" i="25"/>
  <c r="Y294" i="25" s="1"/>
  <c r="BH280" i="25"/>
  <c r="BI280" i="25"/>
  <c r="BG280" i="25"/>
  <c r="BJ280" i="25" s="1"/>
  <c r="AU271" i="25"/>
  <c r="AS271" i="25"/>
  <c r="AZ271" i="25" s="1"/>
  <c r="AT271" i="25"/>
  <c r="S250" i="25"/>
  <c r="R250" i="25"/>
  <c r="Y250" i="25" s="1"/>
  <c r="Q250" i="25"/>
  <c r="AN257" i="25"/>
  <c r="AL257" i="25"/>
  <c r="AM257" i="25"/>
  <c r="AU230" i="25"/>
  <c r="AS230" i="25"/>
  <c r="AZ230" i="25" s="1"/>
  <c r="AT230" i="25"/>
  <c r="S194" i="25"/>
  <c r="R194" i="25"/>
  <c r="Y194" i="25" s="1"/>
  <c r="Q194" i="25"/>
  <c r="AL181" i="25"/>
  <c r="AM181" i="25"/>
  <c r="AN181" i="25"/>
  <c r="S183" i="25"/>
  <c r="Q183" i="25"/>
  <c r="R183" i="25"/>
  <c r="Y183" i="25" s="1"/>
  <c r="AN163" i="25"/>
  <c r="AL163" i="25"/>
  <c r="AM163" i="25"/>
  <c r="S167" i="25"/>
  <c r="Q167" i="25"/>
  <c r="R167" i="25"/>
  <c r="Y167" i="25" s="1"/>
  <c r="BG296" i="25"/>
  <c r="BJ296" i="25" s="1"/>
  <c r="BH296" i="25"/>
  <c r="BI296" i="25"/>
  <c r="S302" i="25"/>
  <c r="Q302" i="25"/>
  <c r="R302" i="25"/>
  <c r="Y302" i="25" s="1"/>
  <c r="AN281" i="25"/>
  <c r="AL281" i="25"/>
  <c r="AM281" i="25"/>
  <c r="AM268" i="25"/>
  <c r="AN268" i="25"/>
  <c r="AL268" i="25"/>
  <c r="AL255" i="25"/>
  <c r="AM255" i="25"/>
  <c r="AN255" i="25"/>
  <c r="AT235" i="25"/>
  <c r="AU235" i="25"/>
  <c r="AS235" i="25"/>
  <c r="AZ235" i="25" s="1"/>
  <c r="S198" i="25"/>
  <c r="Q198" i="25"/>
  <c r="R198" i="25"/>
  <c r="Y198" i="25" s="1"/>
  <c r="AN184" i="25"/>
  <c r="AL184" i="25"/>
  <c r="AM184" i="25"/>
  <c r="BG163" i="25"/>
  <c r="BH163" i="25"/>
  <c r="BI163" i="25"/>
  <c r="AN166" i="25"/>
  <c r="AL166" i="25"/>
  <c r="AM166" i="25"/>
  <c r="AN146" i="25"/>
  <c r="AL146" i="25"/>
  <c r="AM146" i="25"/>
  <c r="BI139" i="25"/>
  <c r="BG139" i="25"/>
  <c r="BH139" i="25"/>
  <c r="AM74" i="25"/>
  <c r="AN74" i="25"/>
  <c r="AL74" i="25"/>
  <c r="S79" i="25"/>
  <c r="Q79" i="25"/>
  <c r="R79" i="25"/>
  <c r="Y79" i="25" s="1"/>
  <c r="S28" i="25"/>
  <c r="Q28" i="25"/>
  <c r="R28" i="25"/>
  <c r="Y28" i="25" s="1"/>
  <c r="S23" i="25"/>
  <c r="Q23" i="25"/>
  <c r="R23" i="25"/>
  <c r="Y23" i="25" s="1"/>
  <c r="R22" i="25"/>
  <c r="Y22" i="25" s="1"/>
  <c r="S22" i="25"/>
  <c r="Q22" i="25"/>
  <c r="BI309" i="25"/>
  <c r="BH309" i="25"/>
  <c r="BG309" i="25"/>
  <c r="BJ309" i="25" s="1"/>
  <c r="BI300" i="25"/>
  <c r="BG300" i="25"/>
  <c r="BH300" i="25"/>
  <c r="BI287" i="25"/>
  <c r="BG287" i="25"/>
  <c r="BJ287" i="25" s="1"/>
  <c r="BH287" i="25"/>
  <c r="S262" i="25"/>
  <c r="R262" i="25"/>
  <c r="Y262" i="25" s="1"/>
  <c r="Q262" i="25"/>
  <c r="S258" i="25"/>
  <c r="R258" i="25"/>
  <c r="Y258" i="25" s="1"/>
  <c r="Q258" i="25"/>
  <c r="AN237" i="25"/>
  <c r="AL237" i="25"/>
  <c r="AM237" i="25"/>
  <c r="S241" i="25"/>
  <c r="Q241" i="25"/>
  <c r="R241" i="25"/>
  <c r="Y241" i="25" s="1"/>
  <c r="S217" i="25"/>
  <c r="Q217" i="25"/>
  <c r="R217" i="25"/>
  <c r="Y217" i="25" s="1"/>
  <c r="AN191" i="25"/>
  <c r="AL191" i="25"/>
  <c r="AM191" i="25"/>
  <c r="Q151" i="25"/>
  <c r="R151" i="25"/>
  <c r="Y151" i="25" s="1"/>
  <c r="S151" i="25"/>
  <c r="AN111" i="25"/>
  <c r="AL111" i="25"/>
  <c r="AM111" i="25"/>
  <c r="S62" i="25"/>
  <c r="R62" i="25"/>
  <c r="Y62" i="25" s="1"/>
  <c r="Q62" i="25"/>
  <c r="AU61" i="25"/>
  <c r="AS61" i="25"/>
  <c r="AZ61" i="25" s="1"/>
  <c r="AT61" i="25"/>
  <c r="BI57" i="25"/>
  <c r="BG57" i="25"/>
  <c r="BH57" i="25"/>
  <c r="AU40" i="25"/>
  <c r="AS40" i="25"/>
  <c r="AZ40" i="25" s="1"/>
  <c r="AT40" i="25"/>
  <c r="AU2" i="25"/>
  <c r="AT2" i="25"/>
  <c r="AS2" i="25"/>
  <c r="AZ2" i="25" s="1"/>
  <c r="BG25" i="25"/>
  <c r="BH25" i="25"/>
  <c r="BI25" i="25"/>
  <c r="AN18" i="25"/>
  <c r="AL18" i="25"/>
  <c r="AM18" i="25"/>
  <c r="S9" i="25"/>
  <c r="Q9" i="25"/>
  <c r="R9" i="25"/>
  <c r="Y9" i="25" s="1"/>
  <c r="AM151" i="25"/>
  <c r="AN151" i="25"/>
  <c r="AL151" i="25"/>
  <c r="AU303" i="25"/>
  <c r="AT303" i="25"/>
  <c r="AS303" i="25"/>
  <c r="AZ303" i="25" s="1"/>
  <c r="AN290" i="25"/>
  <c r="AL290" i="25"/>
  <c r="AM290" i="25"/>
  <c r="AU289" i="25"/>
  <c r="AS289" i="25"/>
  <c r="AZ289" i="25" s="1"/>
  <c r="AT289" i="25"/>
  <c r="BI268" i="25"/>
  <c r="BG268" i="25"/>
  <c r="BJ268" i="25" s="1"/>
  <c r="BH268" i="25"/>
  <c r="AU263" i="25"/>
  <c r="AS263" i="25"/>
  <c r="AZ263" i="25" s="1"/>
  <c r="AT263" i="25"/>
  <c r="S254" i="25"/>
  <c r="R254" i="25"/>
  <c r="Y254" i="25" s="1"/>
  <c r="Q254" i="25"/>
  <c r="BH216" i="25"/>
  <c r="BI216" i="25"/>
  <c r="BG216" i="25"/>
  <c r="BJ216" i="25" s="1"/>
  <c r="R228" i="25"/>
  <c r="Y228" i="25" s="1"/>
  <c r="S228" i="25"/>
  <c r="Q228" i="25"/>
  <c r="BI219" i="25"/>
  <c r="BG219" i="25"/>
  <c r="BJ219" i="25" s="1"/>
  <c r="BH219" i="25"/>
  <c r="BI204" i="25"/>
  <c r="BG204" i="25"/>
  <c r="BJ204" i="25" s="1"/>
  <c r="BH204" i="25"/>
  <c r="R150" i="25"/>
  <c r="Y150" i="25" s="1"/>
  <c r="S150" i="25"/>
  <c r="Q150" i="25"/>
  <c r="AN115" i="25"/>
  <c r="AL115" i="25"/>
  <c r="AM115" i="25"/>
  <c r="AL124" i="25"/>
  <c r="AM124" i="25"/>
  <c r="AN124" i="25"/>
  <c r="Q64" i="25"/>
  <c r="S64" i="25"/>
  <c r="R64" i="25"/>
  <c r="Y64" i="25" s="1"/>
  <c r="AS65" i="25"/>
  <c r="AZ65" i="25" s="1"/>
  <c r="AT65" i="25"/>
  <c r="AU65" i="25"/>
  <c r="BI65" i="25"/>
  <c r="BG65" i="25"/>
  <c r="BJ65" i="25" s="1"/>
  <c r="BH65" i="25"/>
  <c r="AN34" i="25"/>
  <c r="AL34" i="25"/>
  <c r="AM34" i="25"/>
  <c r="AS15" i="25"/>
  <c r="AZ15" i="25" s="1"/>
  <c r="AU15" i="25"/>
  <c r="AT15" i="25"/>
  <c r="AU63" i="25"/>
  <c r="AS63" i="25"/>
  <c r="AZ63" i="25" s="1"/>
  <c r="AT63" i="25"/>
  <c r="AT279" i="25"/>
  <c r="AU279" i="25"/>
  <c r="AS279" i="25"/>
  <c r="AZ279" i="25" s="1"/>
  <c r="S234" i="25"/>
  <c r="Q234" i="25"/>
  <c r="R234" i="25"/>
  <c r="Y234" i="25" s="1"/>
  <c r="AM244" i="25"/>
  <c r="AN244" i="25"/>
  <c r="AL244" i="25"/>
  <c r="AT210" i="25"/>
  <c r="AU210" i="25"/>
  <c r="AS210" i="25"/>
  <c r="AZ210" i="25" s="1"/>
  <c r="S200" i="25"/>
  <c r="Q200" i="25"/>
  <c r="R200" i="25"/>
  <c r="Y200" i="25" s="1"/>
  <c r="BI196" i="25"/>
  <c r="BG196" i="25"/>
  <c r="BJ196" i="25" s="1"/>
  <c r="BH196" i="25"/>
  <c r="AN149" i="25"/>
  <c r="AM149" i="25"/>
  <c r="AL149" i="25"/>
  <c r="AU166" i="25"/>
  <c r="AS166" i="25"/>
  <c r="AZ166" i="25" s="1"/>
  <c r="AT166" i="25"/>
  <c r="BI141" i="25"/>
  <c r="BH141" i="25"/>
  <c r="BG141" i="25"/>
  <c r="BJ141" i="25" s="1"/>
  <c r="AU109" i="25"/>
  <c r="AS109" i="25"/>
  <c r="AZ109" i="25" s="1"/>
  <c r="AT109" i="25"/>
  <c r="AT105" i="25"/>
  <c r="AU105" i="25"/>
  <c r="AS105" i="25"/>
  <c r="AZ105" i="25" s="1"/>
  <c r="S93" i="25"/>
  <c r="Q93" i="25"/>
  <c r="R93" i="25"/>
  <c r="Y93" i="25" s="1"/>
  <c r="AN37" i="25"/>
  <c r="AL37" i="25"/>
  <c r="AM37" i="25"/>
  <c r="AT4" i="25"/>
  <c r="AU4" i="25"/>
  <c r="AS4" i="25"/>
  <c r="AZ4" i="25" s="1"/>
  <c r="AN20" i="25"/>
  <c r="AL20" i="25"/>
  <c r="AM20" i="25"/>
  <c r="S19" i="25"/>
  <c r="Q19" i="25"/>
  <c r="R19" i="25"/>
  <c r="Y19" i="25" s="1"/>
  <c r="AU57" i="25"/>
  <c r="AS57" i="25"/>
  <c r="AZ57" i="25" s="1"/>
  <c r="AT57" i="25"/>
  <c r="AU44" i="25"/>
  <c r="AT44" i="25"/>
  <c r="AS44" i="25"/>
  <c r="AZ44" i="25" s="1"/>
  <c r="BI140" i="25"/>
  <c r="BG140" i="25"/>
  <c r="BJ140" i="25" s="1"/>
  <c r="BH140" i="25"/>
  <c r="BG312" i="25"/>
  <c r="BJ312" i="25" s="1"/>
  <c r="BH312" i="25"/>
  <c r="BI312" i="25"/>
  <c r="AU291" i="25"/>
  <c r="AT291" i="25"/>
  <c r="AS291" i="25"/>
  <c r="AZ291" i="25" s="1"/>
  <c r="R284" i="25"/>
  <c r="Y284" i="25" s="1"/>
  <c r="S284" i="25"/>
  <c r="Q284" i="25"/>
  <c r="S276" i="25"/>
  <c r="Q276" i="25"/>
  <c r="R276" i="25"/>
  <c r="Y276" i="25" s="1"/>
  <c r="S260" i="25"/>
  <c r="Q260" i="25"/>
  <c r="R260" i="25"/>
  <c r="Y260" i="25" s="1"/>
  <c r="BI259" i="25"/>
  <c r="BG259" i="25"/>
  <c r="BJ259" i="25" s="1"/>
  <c r="BH259" i="25"/>
  <c r="BI221" i="25"/>
  <c r="BH221" i="25"/>
  <c r="BG221" i="25"/>
  <c r="BJ221" i="25" s="1"/>
  <c r="R208" i="25"/>
  <c r="Y208" i="25" s="1"/>
  <c r="S208" i="25"/>
  <c r="Q208" i="25"/>
  <c r="AT151" i="25"/>
  <c r="AU151" i="25"/>
  <c r="AS151" i="25"/>
  <c r="AZ151" i="25" s="1"/>
  <c r="AN169" i="25"/>
  <c r="AL169" i="25"/>
  <c r="AM169" i="25"/>
  <c r="BG158" i="25"/>
  <c r="BJ158" i="25" s="1"/>
  <c r="BH158" i="25"/>
  <c r="BI158" i="25"/>
  <c r="AU132" i="25"/>
  <c r="AT132" i="25"/>
  <c r="AS132" i="25"/>
  <c r="AZ132" i="25" s="1"/>
  <c r="AM105" i="25"/>
  <c r="AN105" i="25"/>
  <c r="AL105" i="25"/>
  <c r="BI95" i="25"/>
  <c r="BH95" i="25"/>
  <c r="BG95" i="25"/>
  <c r="BJ95" i="25" s="1"/>
  <c r="BI50" i="25"/>
  <c r="BG50" i="25"/>
  <c r="BJ50" i="25" s="1"/>
  <c r="BH50" i="25"/>
  <c r="S47" i="25"/>
  <c r="Q47" i="25"/>
  <c r="R47" i="25"/>
  <c r="Y47" i="25" s="1"/>
  <c r="AU156" i="25"/>
  <c r="AS156" i="25"/>
  <c r="AZ156" i="25" s="1"/>
  <c r="AT156" i="25"/>
  <c r="AN304" i="25"/>
  <c r="AL304" i="25"/>
  <c r="AM304" i="25"/>
  <c r="AU278" i="25"/>
  <c r="AT278" i="25"/>
  <c r="AS278" i="25"/>
  <c r="AZ278" i="25" s="1"/>
  <c r="AN272" i="25"/>
  <c r="AM272" i="25"/>
  <c r="AL272" i="25"/>
  <c r="AT242" i="25"/>
  <c r="AU242" i="25"/>
  <c r="AS242" i="25"/>
  <c r="AZ242" i="25" s="1"/>
  <c r="AN249" i="25"/>
  <c r="AL249" i="25"/>
  <c r="AM249" i="25"/>
  <c r="R222" i="25"/>
  <c r="Y222" i="25" s="1"/>
  <c r="S222" i="25"/>
  <c r="Q222" i="25"/>
  <c r="AU183" i="25"/>
  <c r="AT183" i="25"/>
  <c r="AS183" i="25"/>
  <c r="AZ183" i="25" s="1"/>
  <c r="S178" i="25"/>
  <c r="Q178" i="25"/>
  <c r="R178" i="25"/>
  <c r="Y178" i="25" s="1"/>
  <c r="BG154" i="25"/>
  <c r="BH154" i="25"/>
  <c r="BI154" i="25"/>
  <c r="S136" i="25"/>
  <c r="Q136" i="25"/>
  <c r="R136" i="25"/>
  <c r="Y136" i="25" s="1"/>
  <c r="S100" i="25"/>
  <c r="Q100" i="25"/>
  <c r="R100" i="25"/>
  <c r="Y100" i="25" s="1"/>
  <c r="BI137" i="25"/>
  <c r="BG137" i="25"/>
  <c r="BH137" i="25"/>
  <c r="AU88" i="25"/>
  <c r="AS88" i="25"/>
  <c r="AZ88" i="25" s="1"/>
  <c r="AT88" i="25"/>
  <c r="AU104" i="25"/>
  <c r="AS104" i="25"/>
  <c r="AZ104" i="25" s="1"/>
  <c r="AT104" i="25"/>
  <c r="AN90" i="25"/>
  <c r="AL90" i="25"/>
  <c r="AM90" i="25"/>
  <c r="BI39" i="25"/>
  <c r="BG39" i="25"/>
  <c r="BJ39" i="25" s="1"/>
  <c r="BH39" i="25"/>
  <c r="AN60" i="25"/>
  <c r="AL60" i="25"/>
  <c r="AM60" i="25"/>
  <c r="BI4" i="25"/>
  <c r="BG4" i="25"/>
  <c r="BH4" i="25"/>
  <c r="AU27" i="25"/>
  <c r="AS27" i="25"/>
  <c r="AZ27" i="25" s="1"/>
  <c r="AT27" i="25"/>
  <c r="S89" i="25"/>
  <c r="Q89" i="25"/>
  <c r="R89" i="25"/>
  <c r="Y89" i="25" s="1"/>
  <c r="AN22" i="25"/>
  <c r="AL22" i="25"/>
  <c r="AM22" i="25"/>
  <c r="AU83" i="25"/>
  <c r="AT83" i="25"/>
  <c r="AS83" i="25"/>
  <c r="AZ83" i="25" s="1"/>
  <c r="BI49" i="25"/>
  <c r="BH49" i="25"/>
  <c r="BG49" i="25"/>
  <c r="BJ49" i="25" s="1"/>
  <c r="S73" i="25"/>
  <c r="Q73" i="25"/>
  <c r="R73" i="25"/>
  <c r="Y73" i="25" s="1"/>
  <c r="R57" i="25"/>
  <c r="Y57" i="25" s="1"/>
  <c r="S57" i="25"/>
  <c r="Q57" i="25"/>
  <c r="S49" i="25"/>
  <c r="Q49" i="25"/>
  <c r="R49" i="25"/>
  <c r="Y49" i="25" s="1"/>
  <c r="R349" i="28"/>
  <c r="P349" i="28"/>
  <c r="Q349" i="28"/>
  <c r="X349" i="28" s="1"/>
  <c r="R333" i="28"/>
  <c r="P333" i="28"/>
  <c r="Q333" i="28"/>
  <c r="X333" i="28" s="1"/>
  <c r="AM299" i="28"/>
  <c r="AK299" i="28"/>
  <c r="AL299" i="28"/>
  <c r="BH294" i="28"/>
  <c r="BG294" i="28"/>
  <c r="BF294" i="28"/>
  <c r="BI294" i="28" s="1"/>
  <c r="AT297" i="28"/>
  <c r="AR297" i="28"/>
  <c r="AY297" i="28" s="1"/>
  <c r="AS297" i="28"/>
  <c r="AT358" i="28"/>
  <c r="AR358" i="28"/>
  <c r="AY358" i="28" s="1"/>
  <c r="AS358" i="28"/>
  <c r="AM334" i="28"/>
  <c r="AK334" i="28"/>
  <c r="AL334" i="28"/>
  <c r="R352" i="28"/>
  <c r="P352" i="28"/>
  <c r="Q352" i="28"/>
  <c r="X352" i="28" s="1"/>
  <c r="R319" i="28"/>
  <c r="Q319" i="28"/>
  <c r="X319" i="28" s="1"/>
  <c r="P319" i="28"/>
  <c r="R323" i="28"/>
  <c r="P323" i="28"/>
  <c r="Q323" i="28"/>
  <c r="X323" i="28" s="1"/>
  <c r="AM310" i="28"/>
  <c r="AK310" i="28"/>
  <c r="AL310" i="28"/>
  <c r="BH364" i="28"/>
  <c r="BF364" i="28"/>
  <c r="BI364" i="28" s="1"/>
  <c r="BG364" i="28"/>
  <c r="AT341" i="28"/>
  <c r="AR341" i="28"/>
  <c r="AY341" i="28" s="1"/>
  <c r="AS341" i="28"/>
  <c r="R338" i="28"/>
  <c r="P338" i="28"/>
  <c r="Q338" i="28"/>
  <c r="X338" i="28" s="1"/>
  <c r="AT310" i="28"/>
  <c r="AS310" i="28"/>
  <c r="AR310" i="28"/>
  <c r="AY310" i="28" s="1"/>
  <c r="AT298" i="28"/>
  <c r="AR298" i="28"/>
  <c r="AY298" i="28" s="1"/>
  <c r="AS298" i="28"/>
  <c r="R294" i="28"/>
  <c r="Q294" i="28"/>
  <c r="X294" i="28" s="1"/>
  <c r="P294" i="28"/>
  <c r="BH351" i="28"/>
  <c r="BF351" i="28"/>
  <c r="BI351" i="28" s="1"/>
  <c r="BG351" i="28"/>
  <c r="R334" i="28"/>
  <c r="P334" i="28"/>
  <c r="Q334" i="28"/>
  <c r="X334" i="28" s="1"/>
  <c r="R304" i="28"/>
  <c r="P304" i="28"/>
  <c r="Q304" i="28"/>
  <c r="X304" i="28" s="1"/>
  <c r="AM349" i="28"/>
  <c r="AL349" i="28"/>
  <c r="AK349" i="28"/>
  <c r="AM366" i="28"/>
  <c r="AK366" i="28"/>
  <c r="AL366" i="28"/>
  <c r="BH365" i="28"/>
  <c r="BG365" i="28"/>
  <c r="BF365" i="28"/>
  <c r="BI365" i="28" s="1"/>
  <c r="AM324" i="28"/>
  <c r="AK324" i="28"/>
  <c r="AL324" i="28"/>
  <c r="AT320" i="28"/>
  <c r="AR320" i="28"/>
  <c r="AY320" i="28" s="1"/>
  <c r="AS320" i="28"/>
  <c r="AT316" i="28"/>
  <c r="AR316" i="28"/>
  <c r="AY316" i="28" s="1"/>
  <c r="AS316" i="28"/>
  <c r="BH359" i="28"/>
  <c r="BG359" i="28"/>
  <c r="BF359" i="28"/>
  <c r="BI359" i="28" s="1"/>
  <c r="BH339" i="28"/>
  <c r="BF339" i="28"/>
  <c r="BI339" i="28" s="1"/>
  <c r="BG339" i="28"/>
  <c r="AT335" i="28"/>
  <c r="AR335" i="28"/>
  <c r="AY335" i="28" s="1"/>
  <c r="AS335" i="28"/>
  <c r="R310" i="28"/>
  <c r="Q310" i="28"/>
  <c r="X310" i="28" s="1"/>
  <c r="P310" i="28"/>
  <c r="AM305" i="28"/>
  <c r="AL305" i="28"/>
  <c r="AK305" i="28"/>
  <c r="AT302" i="28"/>
  <c r="AR302" i="28"/>
  <c r="AY302" i="28" s="1"/>
  <c r="AS302" i="28"/>
  <c r="AT359" i="28"/>
  <c r="AS359" i="28"/>
  <c r="AR359" i="28"/>
  <c r="AY359" i="28" s="1"/>
  <c r="AM339" i="28"/>
  <c r="AK339" i="28"/>
  <c r="AL339" i="28"/>
  <c r="BH327" i="28"/>
  <c r="BF327" i="28"/>
  <c r="BI327" i="28" s="1"/>
  <c r="BG327" i="28"/>
  <c r="AM302" i="28"/>
  <c r="AL302" i="28"/>
  <c r="AK302" i="28"/>
  <c r="AM301" i="28"/>
  <c r="AK301" i="28"/>
  <c r="AL301" i="28"/>
  <c r="AT299" i="28"/>
  <c r="AR299" i="28"/>
  <c r="AY299" i="28" s="1"/>
  <c r="AS299" i="28"/>
  <c r="AT344" i="28"/>
  <c r="AR344" i="28"/>
  <c r="AY344" i="28" s="1"/>
  <c r="AS344" i="28"/>
  <c r="AT324" i="28"/>
  <c r="AR324" i="28"/>
  <c r="AY324" i="28" s="1"/>
  <c r="AS324" i="28"/>
  <c r="R353" i="28"/>
  <c r="P353" i="28"/>
  <c r="Q353" i="28"/>
  <c r="X353" i="28" s="1"/>
  <c r="R308" i="28"/>
  <c r="P308" i="28"/>
  <c r="Q308" i="28"/>
  <c r="X308" i="28" s="1"/>
  <c r="AM276" i="28"/>
  <c r="AK276" i="28"/>
  <c r="AL276" i="28"/>
  <c r="AT276" i="28"/>
  <c r="AS276" i="28"/>
  <c r="AR276" i="28"/>
  <c r="AY276" i="28" s="1"/>
  <c r="AM312" i="28"/>
  <c r="AK312" i="28"/>
  <c r="AL312" i="28"/>
  <c r="AM292" i="28"/>
  <c r="AK292" i="28"/>
  <c r="AL292" i="28"/>
  <c r="AT239" i="28"/>
  <c r="AR239" i="28"/>
  <c r="AY239" i="28" s="1"/>
  <c r="AS239" i="28"/>
  <c r="BH245" i="28"/>
  <c r="BG245" i="28"/>
  <c r="BF245" i="28"/>
  <c r="BI245" i="28" s="1"/>
  <c r="BH186" i="28"/>
  <c r="BF186" i="28"/>
  <c r="BI186" i="28" s="1"/>
  <c r="BG186" i="28"/>
  <c r="BH219" i="28"/>
  <c r="BF219" i="28"/>
  <c r="BI219" i="28" s="1"/>
  <c r="BG219" i="28"/>
  <c r="AT167" i="28"/>
  <c r="AR167" i="28"/>
  <c r="AY167" i="28" s="1"/>
  <c r="AS167" i="28"/>
  <c r="R272" i="28"/>
  <c r="P272" i="28"/>
  <c r="Q272" i="28"/>
  <c r="X272" i="28" s="1"/>
  <c r="AM97" i="28"/>
  <c r="AK97" i="28"/>
  <c r="AL97" i="28"/>
  <c r="BH126" i="28"/>
  <c r="BF126" i="28"/>
  <c r="BI126" i="28" s="1"/>
  <c r="BG126" i="28"/>
  <c r="AT109" i="28"/>
  <c r="AS109" i="28"/>
  <c r="AR109" i="28"/>
  <c r="AY109" i="28" s="1"/>
  <c r="R138" i="28"/>
  <c r="Q138" i="28"/>
  <c r="X138" i="28" s="1"/>
  <c r="P138" i="28"/>
  <c r="AT90" i="28"/>
  <c r="AR90" i="28"/>
  <c r="AY90" i="28" s="1"/>
  <c r="AS90" i="28"/>
  <c r="AM296" i="28"/>
  <c r="AK296" i="28"/>
  <c r="AL296" i="28"/>
  <c r="AM245" i="28"/>
  <c r="AL245" i="28"/>
  <c r="AK245" i="28"/>
  <c r="AM186" i="28"/>
  <c r="AL186" i="28"/>
  <c r="AK186" i="28"/>
  <c r="R219" i="28"/>
  <c r="P219" i="28"/>
  <c r="Q219" i="28"/>
  <c r="X219" i="28" s="1"/>
  <c r="R187" i="28"/>
  <c r="Q187" i="28"/>
  <c r="X187" i="28" s="1"/>
  <c r="P187" i="28"/>
  <c r="AM221" i="28"/>
  <c r="AL221" i="28"/>
  <c r="AK221" i="28"/>
  <c r="BH263" i="28"/>
  <c r="BF263" i="28"/>
  <c r="BI263" i="28" s="1"/>
  <c r="BG263" i="28"/>
  <c r="R126" i="28"/>
  <c r="Q126" i="28"/>
  <c r="X126" i="28" s="1"/>
  <c r="P126" i="28"/>
  <c r="AM137" i="28"/>
  <c r="AK137" i="28"/>
  <c r="AL137" i="28"/>
  <c r="AT258" i="28"/>
  <c r="AR258" i="28"/>
  <c r="AY258" i="28" s="1"/>
  <c r="AS258" i="28"/>
  <c r="AM195" i="28"/>
  <c r="AK195" i="28"/>
  <c r="AL195" i="28"/>
  <c r="AT170" i="28"/>
  <c r="AS170" i="28"/>
  <c r="AR170" i="28"/>
  <c r="AY170" i="28" s="1"/>
  <c r="AM198" i="28"/>
  <c r="AK198" i="28"/>
  <c r="AL198" i="28"/>
  <c r="AT225" i="28"/>
  <c r="AR225" i="28"/>
  <c r="AY225" i="28" s="1"/>
  <c r="AS225" i="28"/>
  <c r="BH156" i="28"/>
  <c r="BF156" i="28"/>
  <c r="BG156" i="28"/>
  <c r="BH135" i="28"/>
  <c r="BF135" i="28"/>
  <c r="BG135" i="28"/>
  <c r="AT216" i="28"/>
  <c r="AR216" i="28"/>
  <c r="AY216" i="28" s="1"/>
  <c r="AS216" i="28"/>
  <c r="AT168" i="28"/>
  <c r="AR168" i="28"/>
  <c r="AY168" i="28" s="1"/>
  <c r="AS168" i="28"/>
  <c r="BH90" i="28"/>
  <c r="BG90" i="28"/>
  <c r="BF90" i="28"/>
  <c r="BI90" i="28" s="1"/>
  <c r="AM188" i="28"/>
  <c r="AK188" i="28"/>
  <c r="AL188" i="28"/>
  <c r="R64" i="28"/>
  <c r="Q64" i="28"/>
  <c r="X64" i="28" s="1"/>
  <c r="P64" i="28"/>
  <c r="BH295" i="28"/>
  <c r="BF295" i="28"/>
  <c r="BI295" i="28" s="1"/>
  <c r="BG295" i="28"/>
  <c r="R286" i="28"/>
  <c r="P286" i="28"/>
  <c r="Q286" i="28"/>
  <c r="X286" i="28" s="1"/>
  <c r="R229" i="28"/>
  <c r="Q229" i="28"/>
  <c r="X229" i="28" s="1"/>
  <c r="P229" i="28"/>
  <c r="R170" i="28"/>
  <c r="P170" i="28"/>
  <c r="Q170" i="28"/>
  <c r="X170" i="28" s="1"/>
  <c r="BH194" i="28"/>
  <c r="BF194" i="28"/>
  <c r="BI194" i="28" s="1"/>
  <c r="BG194" i="28"/>
  <c r="BH197" i="28"/>
  <c r="BF197" i="28"/>
  <c r="BI197" i="28" s="1"/>
  <c r="BG197" i="28"/>
  <c r="AT156" i="28"/>
  <c r="AS156" i="28"/>
  <c r="AR156" i="28"/>
  <c r="AY156" i="28" s="1"/>
  <c r="R135" i="28"/>
  <c r="P135" i="28"/>
  <c r="Q135" i="28"/>
  <c r="X135" i="28" s="1"/>
  <c r="AM90" i="28"/>
  <c r="AL90" i="28"/>
  <c r="AK90" i="28"/>
  <c r="R274" i="28"/>
  <c r="P274" i="28"/>
  <c r="Q274" i="28"/>
  <c r="X274" i="28" s="1"/>
  <c r="BH267" i="28"/>
  <c r="BG267" i="28"/>
  <c r="BF267" i="28"/>
  <c r="BI267" i="28" s="1"/>
  <c r="AT231" i="28"/>
  <c r="AR231" i="28"/>
  <c r="AY231" i="28" s="1"/>
  <c r="AS231" i="28"/>
  <c r="BH237" i="28"/>
  <c r="BG237" i="28"/>
  <c r="BF237" i="28"/>
  <c r="BI237" i="28" s="1"/>
  <c r="BH178" i="28"/>
  <c r="BF178" i="28"/>
  <c r="BI178" i="28" s="1"/>
  <c r="BG178" i="28"/>
  <c r="AT318" i="28"/>
  <c r="AR318" i="28"/>
  <c r="AY318" i="28" s="1"/>
  <c r="AS318" i="28"/>
  <c r="BH172" i="28"/>
  <c r="BF172" i="28"/>
  <c r="BI172" i="28" s="1"/>
  <c r="BG172" i="28"/>
  <c r="AM89" i="28"/>
  <c r="AK89" i="28"/>
  <c r="AL89" i="28"/>
  <c r="AT101" i="28"/>
  <c r="AS101" i="28"/>
  <c r="AR101" i="28"/>
  <c r="AY101" i="28" s="1"/>
  <c r="AM128" i="28"/>
  <c r="AK128" i="28"/>
  <c r="AL128" i="28"/>
  <c r="R233" i="28"/>
  <c r="Q233" i="28"/>
  <c r="X233" i="28" s="1"/>
  <c r="P233" i="28"/>
  <c r="R174" i="28"/>
  <c r="P174" i="28"/>
  <c r="Q174" i="28"/>
  <c r="X174" i="28" s="1"/>
  <c r="BH201" i="28"/>
  <c r="BG201" i="28"/>
  <c r="BF201" i="28"/>
  <c r="BI201" i="28" s="1"/>
  <c r="R151" i="28"/>
  <c r="P151" i="28"/>
  <c r="Q151" i="28"/>
  <c r="X151" i="28" s="1"/>
  <c r="AM94" i="28"/>
  <c r="AL94" i="28"/>
  <c r="AK94" i="28"/>
  <c r="AT120" i="28"/>
  <c r="AR120" i="28"/>
  <c r="AY120" i="28" s="1"/>
  <c r="AS120" i="28"/>
  <c r="AT261" i="28"/>
  <c r="AS261" i="28"/>
  <c r="AR261" i="28"/>
  <c r="AY261" i="28" s="1"/>
  <c r="R270" i="28"/>
  <c r="P270" i="28"/>
  <c r="Q270" i="28"/>
  <c r="X270" i="28" s="1"/>
  <c r="R249" i="28"/>
  <c r="Q249" i="28"/>
  <c r="X249" i="28" s="1"/>
  <c r="P249" i="28"/>
  <c r="AT219" i="28"/>
  <c r="AR219" i="28"/>
  <c r="AY219" i="28" s="1"/>
  <c r="AS219" i="28"/>
  <c r="AM216" i="28"/>
  <c r="AL216" i="28"/>
  <c r="AK216" i="28"/>
  <c r="AT242" i="28"/>
  <c r="AR242" i="28"/>
  <c r="AY242" i="28" s="1"/>
  <c r="AS242" i="28"/>
  <c r="AT191" i="28"/>
  <c r="AR191" i="28"/>
  <c r="AY191" i="28" s="1"/>
  <c r="AS191" i="28"/>
  <c r="AT158" i="28"/>
  <c r="AS158" i="28"/>
  <c r="AR158" i="28"/>
  <c r="AY158" i="28" s="1"/>
  <c r="R214" i="28"/>
  <c r="P214" i="28"/>
  <c r="Q214" i="28"/>
  <c r="X214" i="28" s="1"/>
  <c r="AM109" i="28"/>
  <c r="AK109" i="28"/>
  <c r="AL109" i="28"/>
  <c r="BH142" i="28"/>
  <c r="BF142" i="28"/>
  <c r="BI142" i="28" s="1"/>
  <c r="BG142" i="28"/>
  <c r="AT122" i="28"/>
  <c r="AS122" i="28"/>
  <c r="AR122" i="28"/>
  <c r="AY122" i="28" s="1"/>
  <c r="R154" i="28"/>
  <c r="Q154" i="28"/>
  <c r="X154" i="28" s="1"/>
  <c r="P154" i="28"/>
  <c r="AT114" i="28"/>
  <c r="AR114" i="28"/>
  <c r="AY114" i="28" s="1"/>
  <c r="AS114" i="28"/>
  <c r="R257" i="28"/>
  <c r="P257" i="28"/>
  <c r="Q257" i="28"/>
  <c r="X257" i="28" s="1"/>
  <c r="BH302" i="28"/>
  <c r="BF302" i="28"/>
  <c r="BI302" i="28" s="1"/>
  <c r="BG302" i="28"/>
  <c r="R240" i="28"/>
  <c r="P240" i="28"/>
  <c r="Q240" i="28"/>
  <c r="X240" i="28" s="1"/>
  <c r="R254" i="28"/>
  <c r="P254" i="28"/>
  <c r="Q254" i="28"/>
  <c r="X254" i="28" s="1"/>
  <c r="AM187" i="28"/>
  <c r="AL187" i="28"/>
  <c r="AK187" i="28"/>
  <c r="R222" i="28"/>
  <c r="P222" i="28"/>
  <c r="Q222" i="28"/>
  <c r="X222" i="28" s="1"/>
  <c r="R168" i="28"/>
  <c r="P168" i="28"/>
  <c r="Q168" i="28"/>
  <c r="X168" i="28" s="1"/>
  <c r="AT188" i="28"/>
  <c r="AR188" i="28"/>
  <c r="AY188" i="28" s="1"/>
  <c r="AS188" i="28"/>
  <c r="BH97" i="28"/>
  <c r="BF97" i="28"/>
  <c r="BI97" i="28" s="1"/>
  <c r="BG97" i="28"/>
  <c r="BH107" i="28"/>
  <c r="BG107" i="28"/>
  <c r="BF107" i="28"/>
  <c r="BI107" i="28" s="1"/>
  <c r="BH23" i="28"/>
  <c r="BF23" i="28"/>
  <c r="BI23" i="28" s="1"/>
  <c r="BG23" i="28"/>
  <c r="R85" i="28"/>
  <c r="Q85" i="28"/>
  <c r="X85" i="28" s="1"/>
  <c r="P85" i="28"/>
  <c r="R28" i="28"/>
  <c r="Q28" i="28"/>
  <c r="X28" i="28" s="1"/>
  <c r="P28" i="28"/>
  <c r="AM50" i="28"/>
  <c r="AK50" i="28"/>
  <c r="AL50" i="28"/>
  <c r="AT115" i="28"/>
  <c r="AR115" i="28"/>
  <c r="AY115" i="28" s="1"/>
  <c r="AS115" i="28"/>
  <c r="AT137" i="28"/>
  <c r="AR137" i="28"/>
  <c r="AY137" i="28" s="1"/>
  <c r="AS137" i="28"/>
  <c r="BH86" i="28"/>
  <c r="BF86" i="28"/>
  <c r="BI86" i="28" s="1"/>
  <c r="BG86" i="28"/>
  <c r="BH54" i="28"/>
  <c r="BF54" i="28"/>
  <c r="BI54" i="28" s="1"/>
  <c r="BG54" i="28"/>
  <c r="R20" i="28"/>
  <c r="P20" i="28"/>
  <c r="Q20" i="28"/>
  <c r="X20" i="28" s="1"/>
  <c r="S358" i="27"/>
  <c r="Q358" i="27"/>
  <c r="R358" i="27"/>
  <c r="Y358" i="27" s="1"/>
  <c r="R345" i="27"/>
  <c r="Y345" i="27" s="1"/>
  <c r="S345" i="27"/>
  <c r="Q345" i="27"/>
  <c r="BI315" i="27"/>
  <c r="BH315" i="27"/>
  <c r="BG315" i="27"/>
  <c r="BJ315" i="27" s="1"/>
  <c r="AN356" i="27"/>
  <c r="AL356" i="27"/>
  <c r="AM356" i="27"/>
  <c r="BH57" i="28"/>
  <c r="BG57" i="28"/>
  <c r="BF57" i="28"/>
  <c r="BI57" i="28" s="1"/>
  <c r="AT176" i="28"/>
  <c r="AR176" i="28"/>
  <c r="AY176" i="28" s="1"/>
  <c r="AS176" i="28"/>
  <c r="AM61" i="28"/>
  <c r="AL61" i="28"/>
  <c r="AK61" i="28"/>
  <c r="R207" i="28"/>
  <c r="P207" i="28"/>
  <c r="Q207" i="28"/>
  <c r="X207" i="28" s="1"/>
  <c r="BH103" i="28"/>
  <c r="BF103" i="28"/>
  <c r="BI103" i="28" s="1"/>
  <c r="BG103" i="28"/>
  <c r="R141" i="28"/>
  <c r="P141" i="28"/>
  <c r="Q141" i="28"/>
  <c r="X141" i="28" s="1"/>
  <c r="BH61" i="28"/>
  <c r="BF61" i="28"/>
  <c r="BI61" i="28" s="1"/>
  <c r="BG61" i="28"/>
  <c r="BH5" i="28"/>
  <c r="BG5" i="28"/>
  <c r="BF5" i="28"/>
  <c r="BI5" i="28" s="1"/>
  <c r="AT20" i="28"/>
  <c r="AR20" i="28"/>
  <c r="AY20" i="28" s="1"/>
  <c r="AS20" i="28"/>
  <c r="BI351" i="27"/>
  <c r="BH351" i="27"/>
  <c r="BG351" i="27"/>
  <c r="BJ351" i="27" s="1"/>
  <c r="S354" i="27"/>
  <c r="R354" i="27"/>
  <c r="Y354" i="27" s="1"/>
  <c r="Q354" i="27"/>
  <c r="S307" i="27"/>
  <c r="Q307" i="27"/>
  <c r="R307" i="27"/>
  <c r="Y307" i="27" s="1"/>
  <c r="R142" i="28"/>
  <c r="P142" i="28"/>
  <c r="Q142" i="28"/>
  <c r="X142" i="28" s="1"/>
  <c r="BH48" i="28"/>
  <c r="BF48" i="28"/>
  <c r="BI48" i="28" s="1"/>
  <c r="BG48" i="28"/>
  <c r="AM124" i="28"/>
  <c r="AK124" i="28"/>
  <c r="AL124" i="28"/>
  <c r="R81" i="28"/>
  <c r="P81" i="28"/>
  <c r="Q81" i="28"/>
  <c r="X81" i="28" s="1"/>
  <c r="R45" i="28"/>
  <c r="Q45" i="28"/>
  <c r="X45" i="28" s="1"/>
  <c r="P45" i="28"/>
  <c r="AM162" i="28"/>
  <c r="AK162" i="28"/>
  <c r="AL162" i="28"/>
  <c r="R116" i="28"/>
  <c r="P116" i="28"/>
  <c r="Q116" i="28"/>
  <c r="X116" i="28" s="1"/>
  <c r="AM32" i="28"/>
  <c r="AK32" i="28"/>
  <c r="AL32" i="28"/>
  <c r="BH27" i="28"/>
  <c r="BF27" i="28"/>
  <c r="BI27" i="28" s="1"/>
  <c r="BG27" i="28"/>
  <c r="AM114" i="28"/>
  <c r="AL114" i="28"/>
  <c r="AK114" i="28"/>
  <c r="BH41" i="28"/>
  <c r="BG41" i="28"/>
  <c r="BF41" i="28"/>
  <c r="BI41" i="28" s="1"/>
  <c r="AM70" i="28"/>
  <c r="AL70" i="28"/>
  <c r="AK70" i="28"/>
  <c r="AT111" i="28"/>
  <c r="AR111" i="28"/>
  <c r="AY111" i="28" s="1"/>
  <c r="AS111" i="28"/>
  <c r="AM45" i="28"/>
  <c r="AL45" i="28"/>
  <c r="AK45" i="28"/>
  <c r="AT135" i="28"/>
  <c r="AR135" i="28"/>
  <c r="AY135" i="28" s="1"/>
  <c r="AS135" i="28"/>
  <c r="BH65" i="28"/>
  <c r="BF65" i="28"/>
  <c r="BI65" i="28" s="1"/>
  <c r="BG65" i="28"/>
  <c r="R13" i="28"/>
  <c r="P13" i="28"/>
  <c r="Q13" i="28"/>
  <c r="X13" i="28" s="1"/>
  <c r="BH29" i="28"/>
  <c r="BF29" i="28"/>
  <c r="BI29" i="28" s="1"/>
  <c r="BG29" i="28"/>
  <c r="BH68" i="28"/>
  <c r="BF68" i="28"/>
  <c r="BI68" i="28" s="1"/>
  <c r="BG68" i="28"/>
  <c r="AM60" i="28"/>
  <c r="AK60" i="28"/>
  <c r="AL60" i="28"/>
  <c r="BI322" i="27"/>
  <c r="BH322" i="27"/>
  <c r="BG322" i="27"/>
  <c r="BJ322" i="27" s="1"/>
  <c r="R30" i="28"/>
  <c r="Q30" i="28"/>
  <c r="X30" i="28" s="1"/>
  <c r="P30" i="28"/>
  <c r="R88" i="28"/>
  <c r="P88" i="28"/>
  <c r="Q88" i="28"/>
  <c r="X88" i="28" s="1"/>
  <c r="BH139" i="28"/>
  <c r="BF139" i="28"/>
  <c r="BI139" i="28" s="1"/>
  <c r="BG139" i="28"/>
  <c r="BH214" i="28"/>
  <c r="BF214" i="28"/>
  <c r="BI214" i="28" s="1"/>
  <c r="BG214" i="28"/>
  <c r="AM122" i="28"/>
  <c r="AK122" i="28"/>
  <c r="AL122" i="28"/>
  <c r="R34" i="28"/>
  <c r="P34" i="28"/>
  <c r="Q34" i="28"/>
  <c r="X34" i="28" s="1"/>
  <c r="S364" i="27"/>
  <c r="R364" i="27"/>
  <c r="Y364" i="27" s="1"/>
  <c r="Q364" i="27"/>
  <c r="AN364" i="27"/>
  <c r="AL364" i="27"/>
  <c r="AM364" i="27"/>
  <c r="R91" i="28"/>
  <c r="P91" i="28"/>
  <c r="Q91" i="28"/>
  <c r="X91" i="28" s="1"/>
  <c r="AM17" i="28"/>
  <c r="AK17" i="28"/>
  <c r="AL17" i="28"/>
  <c r="R12" i="28"/>
  <c r="P12" i="28"/>
  <c r="Q12" i="28"/>
  <c r="X12" i="28" s="1"/>
  <c r="R42" i="28"/>
  <c r="P42" i="28"/>
  <c r="Q42" i="28"/>
  <c r="X42" i="28" s="1"/>
  <c r="AM100" i="28"/>
  <c r="AK100" i="28"/>
  <c r="AL100" i="28"/>
  <c r="R95" i="28"/>
  <c r="P95" i="28"/>
  <c r="Q95" i="28"/>
  <c r="X95" i="28" s="1"/>
  <c r="R247" i="28"/>
  <c r="P247" i="28"/>
  <c r="Q247" i="28"/>
  <c r="X247" i="28" s="1"/>
  <c r="R65" i="28"/>
  <c r="P65" i="28"/>
  <c r="Q65" i="28"/>
  <c r="X65" i="28" s="1"/>
  <c r="AU312" i="27"/>
  <c r="AT312" i="27"/>
  <c r="AS312" i="27"/>
  <c r="AZ312" i="27" s="1"/>
  <c r="AU348" i="27"/>
  <c r="AS348" i="27"/>
  <c r="AZ348" i="27" s="1"/>
  <c r="AT348" i="27"/>
  <c r="AT71" i="28"/>
  <c r="AR71" i="28"/>
  <c r="AY71" i="28" s="1"/>
  <c r="AS71" i="28"/>
  <c r="R242" i="28"/>
  <c r="P242" i="28"/>
  <c r="Q242" i="28"/>
  <c r="X242" i="28" s="1"/>
  <c r="BH4" i="28"/>
  <c r="BF4" i="28"/>
  <c r="BI4" i="28" s="1"/>
  <c r="BG4" i="28"/>
  <c r="AT2" i="28"/>
  <c r="AR2" i="28"/>
  <c r="AY2" i="28" s="1"/>
  <c r="AS2" i="28"/>
  <c r="AT82" i="28"/>
  <c r="AR82" i="28"/>
  <c r="AY82" i="28" s="1"/>
  <c r="AS82" i="28"/>
  <c r="R50" i="28"/>
  <c r="P50" i="28"/>
  <c r="Q50" i="28"/>
  <c r="X50" i="28" s="1"/>
  <c r="AT13" i="28"/>
  <c r="AR13" i="28"/>
  <c r="AY13" i="28" s="1"/>
  <c r="AS13" i="28"/>
  <c r="R10" i="28"/>
  <c r="P10" i="28"/>
  <c r="Q10" i="28"/>
  <c r="X10" i="28" s="1"/>
  <c r="AN343" i="27"/>
  <c r="AL343" i="27"/>
  <c r="AM343" i="27"/>
  <c r="AU329" i="27"/>
  <c r="AT329" i="27"/>
  <c r="AS329" i="27"/>
  <c r="AZ329" i="27" s="1"/>
  <c r="AL336" i="27"/>
  <c r="AM336" i="27"/>
  <c r="AN336" i="27"/>
  <c r="AM142" i="28"/>
  <c r="AK142" i="28"/>
  <c r="AL142" i="28"/>
  <c r="BH148" i="28"/>
  <c r="BF148" i="28"/>
  <c r="BI148" i="28" s="1"/>
  <c r="BG148" i="28"/>
  <c r="AT8" i="28"/>
  <c r="AS8" i="28"/>
  <c r="AR8" i="28"/>
  <c r="AY8" i="28" s="1"/>
  <c r="AT151" i="28"/>
  <c r="AR151" i="28"/>
  <c r="AY151" i="28" s="1"/>
  <c r="AS151" i="28"/>
  <c r="AM51" i="28"/>
  <c r="AL51" i="28"/>
  <c r="AK51" i="28"/>
  <c r="AM316" i="27"/>
  <c r="AN316" i="27"/>
  <c r="AL316" i="27"/>
  <c r="AM320" i="27"/>
  <c r="AN320" i="27"/>
  <c r="AL320" i="27"/>
  <c r="AN286" i="27"/>
  <c r="AM286" i="27"/>
  <c r="AL286" i="27"/>
  <c r="S259" i="27"/>
  <c r="Q259" i="27"/>
  <c r="R259" i="27"/>
  <c r="Y259" i="27" s="1"/>
  <c r="AN291" i="27"/>
  <c r="AL291" i="27"/>
  <c r="AM291" i="27"/>
  <c r="S256" i="27"/>
  <c r="Q256" i="27"/>
  <c r="R256" i="27"/>
  <c r="Y256" i="27" s="1"/>
  <c r="BI271" i="27"/>
  <c r="BH271" i="27"/>
  <c r="BG271" i="27"/>
  <c r="BJ271" i="27" s="1"/>
  <c r="BI139" i="27"/>
  <c r="BH139" i="27"/>
  <c r="BG139" i="27"/>
  <c r="BJ139" i="27" s="1"/>
  <c r="BI36" i="27"/>
  <c r="BH36" i="27"/>
  <c r="BG36" i="27"/>
  <c r="BJ36" i="27" s="1"/>
  <c r="BI268" i="27"/>
  <c r="BH268" i="27"/>
  <c r="BG268" i="27"/>
  <c r="BJ268" i="27" s="1"/>
  <c r="AN351" i="27"/>
  <c r="AL351" i="27"/>
  <c r="AM351" i="27"/>
  <c r="AU262" i="27"/>
  <c r="AT262" i="27"/>
  <c r="AS262" i="27"/>
  <c r="AZ262" i="27" s="1"/>
  <c r="AU236" i="27"/>
  <c r="AS236" i="27"/>
  <c r="AZ236" i="27" s="1"/>
  <c r="AT236" i="27"/>
  <c r="AN303" i="27"/>
  <c r="AL303" i="27"/>
  <c r="AM303" i="27"/>
  <c r="AN194" i="27"/>
  <c r="AM194" i="27"/>
  <c r="AL194" i="27"/>
  <c r="AU283" i="27"/>
  <c r="AT283" i="27"/>
  <c r="AS283" i="27"/>
  <c r="AZ283" i="27" s="1"/>
  <c r="AU134" i="27"/>
  <c r="AS134" i="27"/>
  <c r="AZ134" i="27" s="1"/>
  <c r="AT134" i="27"/>
  <c r="AS202" i="27"/>
  <c r="AZ202" i="27" s="1"/>
  <c r="AT202" i="27"/>
  <c r="AU202" i="27"/>
  <c r="AL84" i="27"/>
  <c r="AM84" i="27"/>
  <c r="AN84" i="27"/>
  <c r="BI319" i="27"/>
  <c r="BH319" i="27"/>
  <c r="BG319" i="27"/>
  <c r="BJ319" i="27" s="1"/>
  <c r="AN311" i="27"/>
  <c r="AL311" i="27"/>
  <c r="AM311" i="27"/>
  <c r="AU264" i="27"/>
  <c r="AT264" i="27"/>
  <c r="AS264" i="27"/>
  <c r="AZ264" i="27" s="1"/>
  <c r="S246" i="27"/>
  <c r="Q246" i="27"/>
  <c r="R246" i="27"/>
  <c r="Y246" i="27" s="1"/>
  <c r="R200" i="27"/>
  <c r="Y200" i="27" s="1"/>
  <c r="S200" i="27"/>
  <c r="Q200" i="27"/>
  <c r="S232" i="27"/>
  <c r="Q232" i="27"/>
  <c r="R232" i="27"/>
  <c r="Y232" i="27" s="1"/>
  <c r="AN193" i="27"/>
  <c r="AM193" i="27"/>
  <c r="AL193" i="27"/>
  <c r="BI112" i="27"/>
  <c r="BG112" i="27"/>
  <c r="BJ112" i="27" s="1"/>
  <c r="BH112" i="27"/>
  <c r="BI156" i="27"/>
  <c r="BH156" i="27"/>
  <c r="BG156" i="27"/>
  <c r="BJ156" i="27" s="1"/>
  <c r="BI24" i="27"/>
  <c r="BH24" i="27"/>
  <c r="BG24" i="27"/>
  <c r="BJ24" i="27" s="1"/>
  <c r="AU154" i="27"/>
  <c r="AT154" i="27"/>
  <c r="AS154" i="27"/>
  <c r="AZ154" i="27" s="1"/>
  <c r="BH310" i="27"/>
  <c r="BG310" i="27"/>
  <c r="BJ310" i="27" s="1"/>
  <c r="BI310" i="27"/>
  <c r="BH263" i="27"/>
  <c r="BG263" i="27"/>
  <c r="BJ263" i="27" s="1"/>
  <c r="BI263" i="27"/>
  <c r="AU245" i="27"/>
  <c r="AS245" i="27"/>
  <c r="AZ245" i="27" s="1"/>
  <c r="AT245" i="27"/>
  <c r="BI306" i="27"/>
  <c r="BG306" i="27"/>
  <c r="BJ306" i="27" s="1"/>
  <c r="BH306" i="27"/>
  <c r="BI217" i="27"/>
  <c r="BH217" i="27"/>
  <c r="BG217" i="27"/>
  <c r="BJ217" i="27" s="1"/>
  <c r="BH128" i="27"/>
  <c r="BI128" i="27"/>
  <c r="BG128" i="27"/>
  <c r="BJ128" i="27" s="1"/>
  <c r="AN231" i="27"/>
  <c r="AL231" i="27"/>
  <c r="AM231" i="27"/>
  <c r="BG192" i="27"/>
  <c r="BJ192" i="27" s="1"/>
  <c r="BI192" i="27"/>
  <c r="BH192" i="27"/>
  <c r="AU112" i="27"/>
  <c r="AS112" i="27"/>
  <c r="AZ112" i="27" s="1"/>
  <c r="AT112" i="27"/>
  <c r="BI346" i="27"/>
  <c r="BG346" i="27"/>
  <c r="BJ346" i="27" s="1"/>
  <c r="BH346" i="27"/>
  <c r="AT155" i="27"/>
  <c r="AU155" i="27"/>
  <c r="AS155" i="27"/>
  <c r="AZ155" i="27" s="1"/>
  <c r="S68" i="27"/>
  <c r="Q68" i="27"/>
  <c r="R68" i="27"/>
  <c r="Y68" i="27" s="1"/>
  <c r="AN24" i="27"/>
  <c r="AL24" i="27"/>
  <c r="AM24" i="27"/>
  <c r="S152" i="27"/>
  <c r="Q152" i="27"/>
  <c r="R152" i="27"/>
  <c r="Y152" i="27" s="1"/>
  <c r="S303" i="27"/>
  <c r="Q303" i="27"/>
  <c r="R303" i="27"/>
  <c r="Y303" i="27" s="1"/>
  <c r="BI308" i="27"/>
  <c r="BH308" i="27"/>
  <c r="BG308" i="27"/>
  <c r="BJ308" i="27" s="1"/>
  <c r="BI290" i="27"/>
  <c r="BH290" i="27"/>
  <c r="BG290" i="27"/>
  <c r="BJ290" i="27" s="1"/>
  <c r="BI251" i="27"/>
  <c r="BH251" i="27"/>
  <c r="BG251" i="27"/>
  <c r="BJ251" i="27" s="1"/>
  <c r="AU165" i="27"/>
  <c r="AS165" i="27"/>
  <c r="AZ165" i="27" s="1"/>
  <c r="AT165" i="27"/>
  <c r="S350" i="27"/>
  <c r="R350" i="27"/>
  <c r="Y350" i="27" s="1"/>
  <c r="Q350" i="27"/>
  <c r="BI207" i="27"/>
  <c r="BG207" i="27"/>
  <c r="BJ207" i="27" s="1"/>
  <c r="BH207" i="27"/>
  <c r="BI92" i="27"/>
  <c r="BG92" i="27"/>
  <c r="BJ92" i="27" s="1"/>
  <c r="BH92" i="27"/>
  <c r="AU51" i="27"/>
  <c r="AT51" i="27"/>
  <c r="AS51" i="27"/>
  <c r="AZ51" i="27" s="1"/>
  <c r="BG272" i="27"/>
  <c r="BJ272" i="27" s="1"/>
  <c r="BH272" i="27"/>
  <c r="BI272" i="27"/>
  <c r="AU212" i="27"/>
  <c r="AT212" i="27"/>
  <c r="AS212" i="27"/>
  <c r="AZ212" i="27" s="1"/>
  <c r="BI184" i="27"/>
  <c r="BG184" i="27"/>
  <c r="BJ184" i="27" s="1"/>
  <c r="BH184" i="27"/>
  <c r="AS123" i="27"/>
  <c r="AZ123" i="27" s="1"/>
  <c r="AU123" i="27"/>
  <c r="AT123" i="27"/>
  <c r="AN177" i="27"/>
  <c r="AM177" i="27"/>
  <c r="AL177" i="27"/>
  <c r="BI99" i="27"/>
  <c r="BH99" i="27"/>
  <c r="BG99" i="27"/>
  <c r="BJ99" i="27" s="1"/>
  <c r="AS255" i="27"/>
  <c r="AZ255" i="27" s="1"/>
  <c r="AT255" i="27"/>
  <c r="AU255" i="27"/>
  <c r="S108" i="27"/>
  <c r="Q108" i="27"/>
  <c r="R108" i="27"/>
  <c r="Y108" i="27" s="1"/>
  <c r="AN60" i="27"/>
  <c r="AM60" i="27"/>
  <c r="AL60" i="27"/>
  <c r="AN129" i="27"/>
  <c r="AM129" i="27"/>
  <c r="AL129" i="27"/>
  <c r="BI294" i="27"/>
  <c r="BH294" i="27"/>
  <c r="BG294" i="27"/>
  <c r="BJ294" i="27" s="1"/>
  <c r="BI269" i="27"/>
  <c r="BG269" i="27"/>
  <c r="BJ269" i="27" s="1"/>
  <c r="BH269" i="27"/>
  <c r="AN266" i="27"/>
  <c r="AM266" i="27"/>
  <c r="AL266" i="27"/>
  <c r="BI318" i="27"/>
  <c r="BG318" i="27"/>
  <c r="BJ318" i="27" s="1"/>
  <c r="BH318" i="27"/>
  <c r="AT152" i="27"/>
  <c r="AU152" i="27"/>
  <c r="AS152" i="27"/>
  <c r="AZ152" i="27" s="1"/>
  <c r="R275" i="27"/>
  <c r="Y275" i="27" s="1"/>
  <c r="S275" i="27"/>
  <c r="Q275" i="27"/>
  <c r="S199" i="27"/>
  <c r="R199" i="27"/>
  <c r="Y199" i="27" s="1"/>
  <c r="Q199" i="27"/>
  <c r="BI286" i="27"/>
  <c r="BH286" i="27"/>
  <c r="BG286" i="27"/>
  <c r="AN207" i="27"/>
  <c r="AL207" i="27"/>
  <c r="AM207" i="27"/>
  <c r="AU87" i="27"/>
  <c r="AT87" i="27"/>
  <c r="AS87" i="27"/>
  <c r="AZ87" i="27" s="1"/>
  <c r="AU232" i="27"/>
  <c r="AT232" i="27"/>
  <c r="AS232" i="27"/>
  <c r="AZ232" i="27" s="1"/>
  <c r="AN294" i="27"/>
  <c r="AM294" i="27"/>
  <c r="AL294" i="27"/>
  <c r="AU143" i="27"/>
  <c r="AS143" i="27"/>
  <c r="AZ143" i="27" s="1"/>
  <c r="AT143" i="27"/>
  <c r="AL256" i="27"/>
  <c r="AM256" i="27"/>
  <c r="AN256" i="27"/>
  <c r="AU273" i="27"/>
  <c r="AS273" i="27"/>
  <c r="AZ273" i="27" s="1"/>
  <c r="AT273" i="27"/>
  <c r="BI191" i="27"/>
  <c r="BH191" i="27"/>
  <c r="BG191" i="27"/>
  <c r="BJ191" i="27" s="1"/>
  <c r="AN80" i="27"/>
  <c r="AL80" i="27"/>
  <c r="AM80" i="27"/>
  <c r="R274" i="27"/>
  <c r="Y274" i="27" s="1"/>
  <c r="S274" i="27"/>
  <c r="Q274" i="27"/>
  <c r="AL248" i="27"/>
  <c r="AM248" i="27"/>
  <c r="AN248" i="27"/>
  <c r="S15" i="27"/>
  <c r="R15" i="27"/>
  <c r="Y15" i="27" s="1"/>
  <c r="Q15" i="27"/>
  <c r="AN43" i="27"/>
  <c r="AL43" i="27"/>
  <c r="AM43" i="27"/>
  <c r="BI169" i="27"/>
  <c r="BH169" i="27"/>
  <c r="BG169" i="27"/>
  <c r="BJ169" i="27" s="1"/>
  <c r="BI138" i="27"/>
  <c r="BG138" i="27"/>
  <c r="BJ138" i="27" s="1"/>
  <c r="BH138" i="27"/>
  <c r="AL111" i="27"/>
  <c r="AM111" i="27"/>
  <c r="AN111" i="27"/>
  <c r="AU21" i="27"/>
  <c r="AS21" i="27"/>
  <c r="AZ21" i="27" s="1"/>
  <c r="AT21" i="27"/>
  <c r="AN187" i="27"/>
  <c r="AM187" i="27"/>
  <c r="AL187" i="27"/>
  <c r="BH91" i="27"/>
  <c r="BI91" i="27"/>
  <c r="BG91" i="27"/>
  <c r="BJ91" i="27" s="1"/>
  <c r="BI147" i="27"/>
  <c r="BH147" i="27"/>
  <c r="BG147" i="27"/>
  <c r="BJ147" i="27" s="1"/>
  <c r="AM105" i="27"/>
  <c r="AL105" i="27"/>
  <c r="AN105" i="27"/>
  <c r="BI331" i="27"/>
  <c r="BG331" i="27"/>
  <c r="BJ331" i="27" s="1"/>
  <c r="BH331" i="27"/>
  <c r="S29" i="27"/>
  <c r="R29" i="27"/>
  <c r="Y29" i="27" s="1"/>
  <c r="Q29" i="27"/>
  <c r="AN197" i="27"/>
  <c r="AL197" i="27"/>
  <c r="AM197" i="27"/>
  <c r="R51" i="27"/>
  <c r="Y51" i="27" s="1"/>
  <c r="Q51" i="27"/>
  <c r="S51" i="27"/>
  <c r="S271" i="27"/>
  <c r="R271" i="27"/>
  <c r="Y271" i="27" s="1"/>
  <c r="Q271" i="27"/>
  <c r="S215" i="27"/>
  <c r="Q215" i="27"/>
  <c r="R215" i="27"/>
  <c r="Y215" i="27" s="1"/>
  <c r="AN172" i="27"/>
  <c r="AL172" i="27"/>
  <c r="AM172" i="27"/>
  <c r="S53" i="27"/>
  <c r="R53" i="27"/>
  <c r="Y53" i="27" s="1"/>
  <c r="Q53" i="27"/>
  <c r="S7" i="27"/>
  <c r="Q7" i="27"/>
  <c r="R7" i="27"/>
  <c r="Y7" i="27" s="1"/>
  <c r="AU89" i="27"/>
  <c r="AS89" i="27"/>
  <c r="AZ89" i="27" s="1"/>
  <c r="AT89" i="27"/>
  <c r="AU38" i="27"/>
  <c r="AT38" i="27"/>
  <c r="AS38" i="27"/>
  <c r="AZ38" i="27" s="1"/>
  <c r="BG353" i="27"/>
  <c r="BJ353" i="27" s="1"/>
  <c r="BH353" i="27"/>
  <c r="BI353" i="27"/>
  <c r="BH202" i="27"/>
  <c r="BG202" i="27"/>
  <c r="BI202" i="27"/>
  <c r="AU298" i="27"/>
  <c r="AS298" i="27"/>
  <c r="AZ298" i="27" s="1"/>
  <c r="AT298" i="27"/>
  <c r="BH41" i="27"/>
  <c r="BG41" i="27"/>
  <c r="BJ41" i="27" s="1"/>
  <c r="BI41" i="27"/>
  <c r="AU80" i="27"/>
  <c r="AT80" i="27"/>
  <c r="AS80" i="27"/>
  <c r="AZ80" i="27" s="1"/>
  <c r="AN118" i="27"/>
  <c r="AL118" i="27"/>
  <c r="AM118" i="27"/>
  <c r="AN53" i="27"/>
  <c r="AM53" i="27"/>
  <c r="AL53" i="27"/>
  <c r="AL238" i="27"/>
  <c r="AM238" i="27"/>
  <c r="AN238" i="27"/>
  <c r="S65" i="27"/>
  <c r="R65" i="27"/>
  <c r="Y65" i="27" s="1"/>
  <c r="Q65" i="27"/>
  <c r="BI243" i="27"/>
  <c r="BG243" i="27"/>
  <c r="BJ243" i="27" s="1"/>
  <c r="BH243" i="27"/>
  <c r="AN13" i="27"/>
  <c r="AM13" i="27"/>
  <c r="AL13" i="27"/>
  <c r="AM145" i="27"/>
  <c r="AL145" i="27"/>
  <c r="AN145" i="27"/>
  <c r="AU193" i="27"/>
  <c r="AS193" i="27"/>
  <c r="AZ193" i="27" s="1"/>
  <c r="AT193" i="27"/>
  <c r="BI172" i="27"/>
  <c r="BH172" i="27"/>
  <c r="BG172" i="27"/>
  <c r="BJ172" i="27" s="1"/>
  <c r="BI175" i="27"/>
  <c r="BH175" i="27"/>
  <c r="BG175" i="27"/>
  <c r="BJ175" i="27" s="1"/>
  <c r="AN62" i="27"/>
  <c r="AL62" i="27"/>
  <c r="AM62" i="27"/>
  <c r="S264" i="27"/>
  <c r="R264" i="27"/>
  <c r="Y264" i="27" s="1"/>
  <c r="Q264" i="27"/>
  <c r="AN11" i="27"/>
  <c r="AL11" i="27"/>
  <c r="AM11" i="27"/>
  <c r="S208" i="27"/>
  <c r="Q208" i="27"/>
  <c r="R208" i="27"/>
  <c r="Y208" i="27" s="1"/>
  <c r="AS4" i="27"/>
  <c r="AZ4" i="27" s="1"/>
  <c r="AU4" i="27"/>
  <c r="AT4" i="27"/>
  <c r="BI90" i="27"/>
  <c r="BG90" i="27"/>
  <c r="BJ90" i="27" s="1"/>
  <c r="BH90" i="27"/>
  <c r="BI188" i="27"/>
  <c r="BH188" i="27"/>
  <c r="BG188" i="27"/>
  <c r="BJ188" i="27" s="1"/>
  <c r="AN146" i="27"/>
  <c r="AL146" i="27"/>
  <c r="AM146" i="27"/>
  <c r="Q11" i="27"/>
  <c r="S11" i="27"/>
  <c r="R11" i="27"/>
  <c r="Y11" i="27" s="1"/>
  <c r="AL35" i="27"/>
  <c r="AM35" i="27"/>
  <c r="AN35" i="27"/>
  <c r="AU210" i="27"/>
  <c r="AS210" i="27"/>
  <c r="AZ210" i="27" s="1"/>
  <c r="AT210" i="27"/>
  <c r="BI197" i="27"/>
  <c r="BG197" i="27"/>
  <c r="BJ197" i="27" s="1"/>
  <c r="BH197" i="27"/>
  <c r="BI305" i="27"/>
  <c r="BG305" i="27"/>
  <c r="BJ305" i="27" s="1"/>
  <c r="BH305" i="27"/>
  <c r="AU82" i="27"/>
  <c r="AT82" i="27"/>
  <c r="AS82" i="27"/>
  <c r="AZ82" i="27" s="1"/>
  <c r="Q19" i="27"/>
  <c r="S19" i="27"/>
  <c r="R19" i="27"/>
  <c r="Y19" i="27" s="1"/>
  <c r="Q270" i="27"/>
  <c r="R270" i="27"/>
  <c r="Y270" i="27" s="1"/>
  <c r="S270" i="27"/>
  <c r="BI15" i="27"/>
  <c r="BH15" i="27"/>
  <c r="BG15" i="27"/>
  <c r="BJ15" i="27" s="1"/>
  <c r="BI135" i="27"/>
  <c r="BG135" i="27"/>
  <c r="BJ135" i="27" s="1"/>
  <c r="BH135" i="27"/>
  <c r="AU37" i="27"/>
  <c r="AS37" i="27"/>
  <c r="AZ37" i="27" s="1"/>
  <c r="AT37" i="27"/>
  <c r="AN234" i="27"/>
  <c r="AM234" i="27"/>
  <c r="AL234" i="27"/>
  <c r="AM223" i="27"/>
  <c r="AN223" i="27"/>
  <c r="AL223" i="27"/>
  <c r="BG29" i="27"/>
  <c r="BJ29" i="27" s="1"/>
  <c r="BI29" i="27"/>
  <c r="BH29" i="27"/>
  <c r="S267" i="27"/>
  <c r="Q267" i="27"/>
  <c r="R267" i="27"/>
  <c r="Y267" i="27" s="1"/>
  <c r="S191" i="27"/>
  <c r="R191" i="27"/>
  <c r="Y191" i="27" s="1"/>
  <c r="Q191" i="27"/>
  <c r="AN107" i="27"/>
  <c r="AL107" i="27"/>
  <c r="AM107" i="27"/>
  <c r="AU64" i="27"/>
  <c r="AT64" i="27"/>
  <c r="AS64" i="27"/>
  <c r="AZ64" i="27" s="1"/>
  <c r="R212" i="27"/>
  <c r="Y212" i="27" s="1"/>
  <c r="Q212" i="27"/>
  <c r="S212" i="27"/>
  <c r="S81" i="27"/>
  <c r="R81" i="27"/>
  <c r="Y81" i="27" s="1"/>
  <c r="Q81" i="27"/>
  <c r="AU225" i="27"/>
  <c r="AT225" i="27"/>
  <c r="AS225" i="27"/>
  <c r="AZ225" i="27" s="1"/>
  <c r="BG224" i="27"/>
  <c r="BJ224" i="27" s="1"/>
  <c r="BH224" i="27"/>
  <c r="BI224" i="27"/>
  <c r="BI109" i="27"/>
  <c r="BG109" i="27"/>
  <c r="BJ109" i="27" s="1"/>
  <c r="BH109" i="27"/>
  <c r="S97" i="27"/>
  <c r="R97" i="27"/>
  <c r="Y97" i="27" s="1"/>
  <c r="Q97" i="27"/>
  <c r="AN25" i="27"/>
  <c r="AM25" i="27"/>
  <c r="AL25" i="27"/>
  <c r="BI79" i="27"/>
  <c r="BH79" i="27"/>
  <c r="BG79" i="27"/>
  <c r="BJ79" i="27" s="1"/>
  <c r="AN227" i="27"/>
  <c r="AL227" i="27"/>
  <c r="AM227" i="27"/>
  <c r="AU46" i="27"/>
  <c r="AS46" i="27"/>
  <c r="AZ46" i="27" s="1"/>
  <c r="AT46" i="27"/>
  <c r="S190" i="27"/>
  <c r="Q190" i="27"/>
  <c r="R190" i="27"/>
  <c r="Y190" i="27" s="1"/>
  <c r="R194" i="27"/>
  <c r="Y194" i="27" s="1"/>
  <c r="S194" i="27"/>
  <c r="Q194" i="27"/>
  <c r="AU76" i="27"/>
  <c r="AT76" i="27"/>
  <c r="AS76" i="27"/>
  <c r="AZ76" i="27" s="1"/>
  <c r="AT362" i="26"/>
  <c r="AR362" i="26"/>
  <c r="AY362" i="26" s="1"/>
  <c r="AS362" i="26"/>
  <c r="R342" i="26"/>
  <c r="P342" i="26"/>
  <c r="Q342" i="26"/>
  <c r="X342" i="26" s="1"/>
  <c r="AM307" i="26"/>
  <c r="AL307" i="26"/>
  <c r="AK307" i="26"/>
  <c r="R288" i="26"/>
  <c r="P288" i="26"/>
  <c r="Q288" i="26"/>
  <c r="X288" i="26" s="1"/>
  <c r="R279" i="26"/>
  <c r="P279" i="26"/>
  <c r="Q279" i="26"/>
  <c r="X279" i="26" s="1"/>
  <c r="BH362" i="26"/>
  <c r="BF362" i="26"/>
  <c r="BI362" i="26" s="1"/>
  <c r="BG362" i="26"/>
  <c r="AM319" i="26"/>
  <c r="AL319" i="26"/>
  <c r="AK319" i="26"/>
  <c r="R317" i="26"/>
  <c r="Q317" i="26"/>
  <c r="X317" i="26" s="1"/>
  <c r="P317" i="26"/>
  <c r="AM280" i="26"/>
  <c r="AK280" i="26"/>
  <c r="AL280" i="26"/>
  <c r="AT352" i="26"/>
  <c r="AR352" i="26"/>
  <c r="AY352" i="26" s="1"/>
  <c r="AS352" i="26"/>
  <c r="AT330" i="26"/>
  <c r="AS330" i="26"/>
  <c r="AR330" i="26"/>
  <c r="AY330" i="26" s="1"/>
  <c r="BH318" i="26"/>
  <c r="BF318" i="26"/>
  <c r="BI318" i="26" s="1"/>
  <c r="BG318" i="26"/>
  <c r="R324" i="26"/>
  <c r="Q324" i="26"/>
  <c r="X324" i="26" s="1"/>
  <c r="P324" i="26"/>
  <c r="AM291" i="26"/>
  <c r="AK291" i="26"/>
  <c r="AL291" i="26"/>
  <c r="BH339" i="26"/>
  <c r="BG339" i="26"/>
  <c r="BF339" i="26"/>
  <c r="BI339" i="26" s="1"/>
  <c r="R328" i="26"/>
  <c r="P328" i="26"/>
  <c r="Q328" i="26"/>
  <c r="X328" i="26" s="1"/>
  <c r="BH313" i="26"/>
  <c r="BF313" i="26"/>
  <c r="BI313" i="26" s="1"/>
  <c r="BG313" i="26"/>
  <c r="AM310" i="26"/>
  <c r="AL310" i="26"/>
  <c r="AK310" i="26"/>
  <c r="R290" i="26"/>
  <c r="P290" i="26"/>
  <c r="Q290" i="26"/>
  <c r="X290" i="26" s="1"/>
  <c r="BH354" i="26"/>
  <c r="BG354" i="26"/>
  <c r="BF354" i="26"/>
  <c r="BI354" i="26" s="1"/>
  <c r="AM332" i="26"/>
  <c r="AK332" i="26"/>
  <c r="AL332" i="26"/>
  <c r="AT300" i="26"/>
  <c r="AR300" i="26"/>
  <c r="AY300" i="26" s="1"/>
  <c r="AS300" i="26"/>
  <c r="BH282" i="26"/>
  <c r="BG282" i="26"/>
  <c r="BF282" i="26"/>
  <c r="BI282" i="26" s="1"/>
  <c r="R362" i="26"/>
  <c r="P362" i="26"/>
  <c r="Q362" i="26"/>
  <c r="X362" i="26" s="1"/>
  <c r="AT336" i="26"/>
  <c r="AS336" i="26"/>
  <c r="AR336" i="26"/>
  <c r="AY336" i="26" s="1"/>
  <c r="AM326" i="26"/>
  <c r="AL326" i="26"/>
  <c r="AK326" i="26"/>
  <c r="AT309" i="26"/>
  <c r="AR309" i="26"/>
  <c r="AY309" i="26" s="1"/>
  <c r="AS309" i="26"/>
  <c r="AT274" i="26"/>
  <c r="AR274" i="26"/>
  <c r="AY274" i="26" s="1"/>
  <c r="AS274" i="26"/>
  <c r="R345" i="26"/>
  <c r="P345" i="26"/>
  <c r="Q345" i="26"/>
  <c r="X345" i="26" s="1"/>
  <c r="AM315" i="26"/>
  <c r="AL315" i="26"/>
  <c r="AK315" i="26"/>
  <c r="AM295" i="26"/>
  <c r="AK295" i="26"/>
  <c r="AL295" i="26"/>
  <c r="BH366" i="26"/>
  <c r="BF366" i="26"/>
  <c r="BI366" i="26" s="1"/>
  <c r="BG366" i="26"/>
  <c r="BH350" i="26"/>
  <c r="BF350" i="26"/>
  <c r="BI350" i="26" s="1"/>
  <c r="BG350" i="26"/>
  <c r="R344" i="26"/>
  <c r="P344" i="26"/>
  <c r="Q344" i="26"/>
  <c r="X344" i="26" s="1"/>
  <c r="AM334" i="26"/>
  <c r="AK334" i="26"/>
  <c r="AL334" i="26"/>
  <c r="AM294" i="26"/>
  <c r="AK294" i="26"/>
  <c r="AL294" i="26"/>
  <c r="AT297" i="26"/>
  <c r="AR297" i="26"/>
  <c r="AY297" i="26" s="1"/>
  <c r="AS297" i="26"/>
  <c r="BH274" i="26"/>
  <c r="BG274" i="26"/>
  <c r="BF274" i="26"/>
  <c r="BI274" i="26" s="1"/>
  <c r="R240" i="26"/>
  <c r="P240" i="26"/>
  <c r="Q240" i="26"/>
  <c r="X240" i="26" s="1"/>
  <c r="AM197" i="26"/>
  <c r="AK197" i="26"/>
  <c r="AL197" i="26"/>
  <c r="BH161" i="26"/>
  <c r="BF161" i="26"/>
  <c r="BI161" i="26" s="1"/>
  <c r="BG161" i="26"/>
  <c r="AT155" i="26"/>
  <c r="AS155" i="26"/>
  <c r="AR155" i="26"/>
  <c r="AY155" i="26" s="1"/>
  <c r="AT111" i="26"/>
  <c r="AS111" i="26"/>
  <c r="AR111" i="26"/>
  <c r="AY111" i="26" s="1"/>
  <c r="AT145" i="26"/>
  <c r="AR145" i="26"/>
  <c r="AY145" i="26" s="1"/>
  <c r="AS145" i="26"/>
  <c r="BH149" i="26"/>
  <c r="BG149" i="26"/>
  <c r="BF149" i="26"/>
  <c r="BI149" i="26" s="1"/>
  <c r="BH100" i="26"/>
  <c r="BF100" i="26"/>
  <c r="BI100" i="26" s="1"/>
  <c r="BG100" i="26"/>
  <c r="AT31" i="26"/>
  <c r="AR31" i="26"/>
  <c r="AY31" i="26" s="1"/>
  <c r="AS31" i="26"/>
  <c r="AM80" i="26"/>
  <c r="AK80" i="26"/>
  <c r="AL80" i="26"/>
  <c r="AM21" i="26"/>
  <c r="AL21" i="26"/>
  <c r="AK21" i="26"/>
  <c r="R66" i="26"/>
  <c r="P66" i="26"/>
  <c r="Q66" i="26"/>
  <c r="X66" i="26" s="1"/>
  <c r="AT12" i="26"/>
  <c r="AR12" i="26"/>
  <c r="AY12" i="26" s="1"/>
  <c r="AS12" i="26"/>
  <c r="S325" i="25"/>
  <c r="R325" i="25"/>
  <c r="Y325" i="25" s="1"/>
  <c r="Q325" i="25"/>
  <c r="S322" i="25"/>
  <c r="Q322" i="25"/>
  <c r="R322" i="25"/>
  <c r="Y322" i="25" s="1"/>
  <c r="R278" i="26"/>
  <c r="P278" i="26"/>
  <c r="Q278" i="26"/>
  <c r="X278" i="26" s="1"/>
  <c r="AM213" i="26"/>
  <c r="AL213" i="26"/>
  <c r="AK213" i="26"/>
  <c r="BH191" i="26"/>
  <c r="BG191" i="26"/>
  <c r="BF191" i="26"/>
  <c r="BI191" i="26" s="1"/>
  <c r="AT180" i="26"/>
  <c r="AR180" i="26"/>
  <c r="AY180" i="26" s="1"/>
  <c r="AS180" i="26"/>
  <c r="BH171" i="26"/>
  <c r="BG171" i="26"/>
  <c r="BF171" i="26"/>
  <c r="BI171" i="26" s="1"/>
  <c r="R153" i="26"/>
  <c r="P153" i="26"/>
  <c r="Q153" i="26"/>
  <c r="X153" i="26" s="1"/>
  <c r="BH128" i="26"/>
  <c r="BF128" i="26"/>
  <c r="BI128" i="26" s="1"/>
  <c r="BG128" i="26"/>
  <c r="AM127" i="26"/>
  <c r="AK127" i="26"/>
  <c r="AL127" i="26"/>
  <c r="AT122" i="26"/>
  <c r="AR122" i="26"/>
  <c r="AY122" i="26" s="1"/>
  <c r="AS122" i="26"/>
  <c r="AM76" i="26"/>
  <c r="AL76" i="26"/>
  <c r="AK76" i="26"/>
  <c r="AM73" i="26"/>
  <c r="AL73" i="26"/>
  <c r="AK73" i="26"/>
  <c r="AM40" i="26"/>
  <c r="AL40" i="26"/>
  <c r="AK40" i="26"/>
  <c r="AT32" i="26"/>
  <c r="AS32" i="26"/>
  <c r="AR32" i="26"/>
  <c r="AY32" i="26" s="1"/>
  <c r="BG366" i="25"/>
  <c r="BH366" i="25"/>
  <c r="BI366" i="25"/>
  <c r="AU362" i="25"/>
  <c r="AS362" i="25"/>
  <c r="AZ362" i="25" s="1"/>
  <c r="AT362" i="25"/>
  <c r="AM330" i="25"/>
  <c r="AL330" i="25"/>
  <c r="AN330" i="25"/>
  <c r="AU330" i="25"/>
  <c r="AS330" i="25"/>
  <c r="AZ330" i="25" s="1"/>
  <c r="AT330" i="25"/>
  <c r="AU311" i="25"/>
  <c r="AS311" i="25"/>
  <c r="AZ311" i="25" s="1"/>
  <c r="AT311" i="25"/>
  <c r="AM252" i="26"/>
  <c r="AL252" i="26"/>
  <c r="AK252" i="26"/>
  <c r="R248" i="26"/>
  <c r="P248" i="26"/>
  <c r="Q248" i="26"/>
  <c r="X248" i="26" s="1"/>
  <c r="AM216" i="26"/>
  <c r="AL216" i="26"/>
  <c r="AK216" i="26"/>
  <c r="AT223" i="26"/>
  <c r="AR223" i="26"/>
  <c r="AY223" i="26" s="1"/>
  <c r="AS223" i="26"/>
  <c r="AT202" i="26"/>
  <c r="AR202" i="26"/>
  <c r="AY202" i="26" s="1"/>
  <c r="AS202" i="26"/>
  <c r="BH204" i="26"/>
  <c r="BG204" i="26"/>
  <c r="BF204" i="26"/>
  <c r="BI204" i="26" s="1"/>
  <c r="AT168" i="26"/>
  <c r="AS168" i="26"/>
  <c r="AR168" i="26"/>
  <c r="AY168" i="26" s="1"/>
  <c r="AT159" i="26"/>
  <c r="AR159" i="26"/>
  <c r="AY159" i="26" s="1"/>
  <c r="AS159" i="26"/>
  <c r="AT119" i="26"/>
  <c r="AR119" i="26"/>
  <c r="AY119" i="26" s="1"/>
  <c r="AS119" i="26"/>
  <c r="AM108" i="26"/>
  <c r="AK108" i="26"/>
  <c r="AL108" i="26"/>
  <c r="BH107" i="26"/>
  <c r="BF107" i="26"/>
  <c r="BI107" i="26" s="1"/>
  <c r="BG107" i="26"/>
  <c r="AT35" i="26"/>
  <c r="AS35" i="26"/>
  <c r="AR35" i="26"/>
  <c r="AY35" i="26" s="1"/>
  <c r="AM25" i="26"/>
  <c r="AL25" i="26"/>
  <c r="AK25" i="26"/>
  <c r="R74" i="26"/>
  <c r="P74" i="26"/>
  <c r="Q74" i="26"/>
  <c r="X74" i="26" s="1"/>
  <c r="BH19" i="26"/>
  <c r="BF19" i="26"/>
  <c r="BI19" i="26" s="1"/>
  <c r="BG19" i="26"/>
  <c r="Q362" i="25"/>
  <c r="R362" i="25"/>
  <c r="Y362" i="25" s="1"/>
  <c r="S362" i="25"/>
  <c r="AS353" i="25"/>
  <c r="AZ353" i="25" s="1"/>
  <c r="AT353" i="25"/>
  <c r="AU353" i="25"/>
  <c r="S333" i="25"/>
  <c r="R333" i="25"/>
  <c r="Y333" i="25" s="1"/>
  <c r="Q333" i="25"/>
  <c r="AM298" i="26"/>
  <c r="AL298" i="26"/>
  <c r="AK298" i="26"/>
  <c r="AT264" i="26"/>
  <c r="AS264" i="26"/>
  <c r="AR264" i="26"/>
  <c r="AY264" i="26" s="1"/>
  <c r="BH253" i="26"/>
  <c r="BF253" i="26"/>
  <c r="BI253" i="26" s="1"/>
  <c r="BG253" i="26"/>
  <c r="R247" i="26"/>
  <c r="Q247" i="26"/>
  <c r="X247" i="26" s="1"/>
  <c r="P247" i="26"/>
  <c r="R223" i="26"/>
  <c r="Q223" i="26"/>
  <c r="X223" i="26" s="1"/>
  <c r="P223" i="26"/>
  <c r="R222" i="26"/>
  <c r="P222" i="26"/>
  <c r="Q222" i="26"/>
  <c r="X222" i="26" s="1"/>
  <c r="AT178" i="26"/>
  <c r="AS178" i="26"/>
  <c r="AR178" i="26"/>
  <c r="AY178" i="26" s="1"/>
  <c r="R199" i="26"/>
  <c r="P199" i="26"/>
  <c r="Q199" i="26"/>
  <c r="X199" i="26" s="1"/>
  <c r="BH172" i="26"/>
  <c r="BG172" i="26"/>
  <c r="BF172" i="26"/>
  <c r="BI172" i="26" s="1"/>
  <c r="BH163" i="26"/>
  <c r="BF163" i="26"/>
  <c r="BI163" i="26" s="1"/>
  <c r="BG163" i="26"/>
  <c r="R140" i="26"/>
  <c r="P140" i="26"/>
  <c r="Q140" i="26"/>
  <c r="X140" i="26" s="1"/>
  <c r="AM139" i="26"/>
  <c r="AK139" i="26"/>
  <c r="AL139" i="26"/>
  <c r="BH54" i="26"/>
  <c r="BF54" i="26"/>
  <c r="BI54" i="26" s="1"/>
  <c r="BG54" i="26"/>
  <c r="R75" i="26"/>
  <c r="P75" i="26"/>
  <c r="Q75" i="26"/>
  <c r="X75" i="26" s="1"/>
  <c r="R34" i="26"/>
  <c r="P34" i="26"/>
  <c r="Q34" i="26"/>
  <c r="X34" i="26" s="1"/>
  <c r="AU343" i="25"/>
  <c r="AS343" i="25"/>
  <c r="AZ343" i="25" s="1"/>
  <c r="AT343" i="25"/>
  <c r="AU345" i="25"/>
  <c r="AT345" i="25"/>
  <c r="AS345" i="25"/>
  <c r="AZ345" i="25" s="1"/>
  <c r="BI317" i="25"/>
  <c r="BG317" i="25"/>
  <c r="BJ317" i="25" s="1"/>
  <c r="BH317" i="25"/>
  <c r="AT315" i="25"/>
  <c r="AU315" i="25"/>
  <c r="AS315" i="25"/>
  <c r="AZ315" i="25" s="1"/>
  <c r="AM284" i="26"/>
  <c r="AK284" i="26"/>
  <c r="AL284" i="26"/>
  <c r="BH270" i="26"/>
  <c r="BF270" i="26"/>
  <c r="BI270" i="26" s="1"/>
  <c r="BG270" i="26"/>
  <c r="BH269" i="26"/>
  <c r="BF269" i="26"/>
  <c r="BI269" i="26" s="1"/>
  <c r="BG269" i="26"/>
  <c r="BH235" i="26"/>
  <c r="BG235" i="26"/>
  <c r="BF235" i="26"/>
  <c r="BI235" i="26" s="1"/>
  <c r="BH208" i="26"/>
  <c r="BF208" i="26"/>
  <c r="BI208" i="26" s="1"/>
  <c r="BG208" i="26"/>
  <c r="AT218" i="26"/>
  <c r="AR218" i="26"/>
  <c r="AY218" i="26" s="1"/>
  <c r="AS218" i="26"/>
  <c r="AM195" i="26"/>
  <c r="AK195" i="26"/>
  <c r="AL195" i="26"/>
  <c r="AM183" i="26"/>
  <c r="AK183" i="26"/>
  <c r="AL183" i="26"/>
  <c r="BH159" i="26"/>
  <c r="BG159" i="26"/>
  <c r="BF159" i="26"/>
  <c r="AT156" i="26"/>
  <c r="AR156" i="26"/>
  <c r="AY156" i="26" s="1"/>
  <c r="AS156" i="26"/>
  <c r="AM136" i="26"/>
  <c r="AK136" i="26"/>
  <c r="AL136" i="26"/>
  <c r="BH101" i="26"/>
  <c r="BF101" i="26"/>
  <c r="BI101" i="26" s="1"/>
  <c r="BG101" i="26"/>
  <c r="R135" i="26"/>
  <c r="P135" i="26"/>
  <c r="Q135" i="26"/>
  <c r="X135" i="26" s="1"/>
  <c r="BH95" i="26"/>
  <c r="BF95" i="26"/>
  <c r="BI95" i="26" s="1"/>
  <c r="BG95" i="26"/>
  <c r="R84" i="26"/>
  <c r="Q84" i="26"/>
  <c r="X84" i="26" s="1"/>
  <c r="P84" i="26"/>
  <c r="R81" i="26"/>
  <c r="P81" i="26"/>
  <c r="Q81" i="26"/>
  <c r="X81" i="26" s="1"/>
  <c r="R96" i="26"/>
  <c r="P96" i="26"/>
  <c r="Q96" i="26"/>
  <c r="X96" i="26" s="1"/>
  <c r="BH26" i="26"/>
  <c r="BF26" i="26"/>
  <c r="BI26" i="26" s="1"/>
  <c r="BG26" i="26"/>
  <c r="AM3" i="26"/>
  <c r="AK3" i="26"/>
  <c r="AL3" i="26"/>
  <c r="AU361" i="25"/>
  <c r="AT361" i="25"/>
  <c r="AS361" i="25"/>
  <c r="AZ361" i="25" s="1"/>
  <c r="S336" i="25"/>
  <c r="R336" i="25"/>
  <c r="Y336" i="25" s="1"/>
  <c r="Q336" i="25"/>
  <c r="AN325" i="25"/>
  <c r="AL325" i="25"/>
  <c r="AM325" i="25"/>
  <c r="BH271" i="26"/>
  <c r="BF271" i="26"/>
  <c r="BI271" i="26" s="1"/>
  <c r="BG271" i="26"/>
  <c r="AT261" i="26"/>
  <c r="AR261" i="26"/>
  <c r="AY261" i="26" s="1"/>
  <c r="AS261" i="26"/>
  <c r="AT260" i="26"/>
  <c r="AR260" i="26"/>
  <c r="AY260" i="26" s="1"/>
  <c r="AS260" i="26"/>
  <c r="AT226" i="26"/>
  <c r="AS226" i="26"/>
  <c r="AR226" i="26"/>
  <c r="AY226" i="26" s="1"/>
  <c r="BH244" i="26"/>
  <c r="BF244" i="26"/>
  <c r="BI244" i="26" s="1"/>
  <c r="BG244" i="26"/>
  <c r="AM219" i="26"/>
  <c r="AK219" i="26"/>
  <c r="AL219" i="26"/>
  <c r="AM186" i="26"/>
  <c r="AL186" i="26"/>
  <c r="AK186" i="26"/>
  <c r="AT188" i="26"/>
  <c r="AR188" i="26"/>
  <c r="AY188" i="26" s="1"/>
  <c r="AS188" i="26"/>
  <c r="BH174" i="26"/>
  <c r="BF174" i="26"/>
  <c r="BI174" i="26" s="1"/>
  <c r="BG174" i="26"/>
  <c r="R168" i="26"/>
  <c r="P168" i="26"/>
  <c r="Q168" i="26"/>
  <c r="X168" i="26" s="1"/>
  <c r="AT181" i="26"/>
  <c r="AR181" i="26"/>
  <c r="AY181" i="26" s="1"/>
  <c r="AS181" i="26"/>
  <c r="R97" i="26"/>
  <c r="P97" i="26"/>
  <c r="Q97" i="26"/>
  <c r="X97" i="26" s="1"/>
  <c r="R116" i="26"/>
  <c r="P116" i="26"/>
  <c r="Q116" i="26"/>
  <c r="X116" i="26" s="1"/>
  <c r="R91" i="26"/>
  <c r="Q91" i="26"/>
  <c r="X91" i="26" s="1"/>
  <c r="P91" i="26"/>
  <c r="AM115" i="26"/>
  <c r="AK115" i="26"/>
  <c r="AL115" i="26"/>
  <c r="R51" i="26"/>
  <c r="P51" i="26"/>
  <c r="Q51" i="26"/>
  <c r="X51" i="26" s="1"/>
  <c r="AT81" i="26"/>
  <c r="AR81" i="26"/>
  <c r="AY81" i="26" s="1"/>
  <c r="AS81" i="26"/>
  <c r="R22" i="26"/>
  <c r="P22" i="26"/>
  <c r="Q22" i="26"/>
  <c r="X22" i="26" s="1"/>
  <c r="R8" i="26"/>
  <c r="P8" i="26"/>
  <c r="Q8" i="26"/>
  <c r="X8" i="26" s="1"/>
  <c r="AU365" i="25"/>
  <c r="AS365" i="25"/>
  <c r="AZ365" i="25" s="1"/>
  <c r="AT365" i="25"/>
  <c r="AN343" i="25"/>
  <c r="AM343" i="25"/>
  <c r="AL343" i="25"/>
  <c r="S327" i="25"/>
  <c r="Q327" i="25"/>
  <c r="R327" i="25"/>
  <c r="Y327" i="25" s="1"/>
  <c r="AL323" i="25"/>
  <c r="AM323" i="25"/>
  <c r="AN323" i="25"/>
  <c r="AT280" i="26"/>
  <c r="AR280" i="26"/>
  <c r="AY280" i="26" s="1"/>
  <c r="AS280" i="26"/>
  <c r="R270" i="26"/>
  <c r="P270" i="26"/>
  <c r="Q270" i="26"/>
  <c r="X270" i="26" s="1"/>
  <c r="R269" i="26"/>
  <c r="P269" i="26"/>
  <c r="Q269" i="26"/>
  <c r="X269" i="26" s="1"/>
  <c r="R235" i="26"/>
  <c r="Q235" i="26"/>
  <c r="X235" i="26" s="1"/>
  <c r="P235" i="26"/>
  <c r="AM231" i="26"/>
  <c r="AL231" i="26"/>
  <c r="AK231" i="26"/>
  <c r="AT216" i="26"/>
  <c r="AR216" i="26"/>
  <c r="AY216" i="26" s="1"/>
  <c r="AS216" i="26"/>
  <c r="AM194" i="26"/>
  <c r="AK194" i="26"/>
  <c r="AL194" i="26"/>
  <c r="BH181" i="26"/>
  <c r="BF181" i="26"/>
  <c r="BI181" i="26" s="1"/>
  <c r="BG181" i="26"/>
  <c r="BH153" i="26"/>
  <c r="BF153" i="26"/>
  <c r="BI153" i="26" s="1"/>
  <c r="BG153" i="26"/>
  <c r="AT135" i="26"/>
  <c r="AR135" i="26"/>
  <c r="AY135" i="26" s="1"/>
  <c r="AS135" i="26"/>
  <c r="AM124" i="26"/>
  <c r="AK124" i="26"/>
  <c r="AL124" i="26"/>
  <c r="BH123" i="26"/>
  <c r="BF123" i="26"/>
  <c r="BI123" i="26" s="1"/>
  <c r="BG123" i="26"/>
  <c r="AT43" i="26"/>
  <c r="AS43" i="26"/>
  <c r="AR43" i="26"/>
  <c r="AY43" i="26" s="1"/>
  <c r="AM59" i="26"/>
  <c r="AK59" i="26"/>
  <c r="AL59" i="26"/>
  <c r="AM33" i="26"/>
  <c r="AK33" i="26"/>
  <c r="AL33" i="26"/>
  <c r="AT2" i="26"/>
  <c r="AR2" i="26"/>
  <c r="AY2" i="26" s="1"/>
  <c r="AS2" i="26"/>
  <c r="AN361" i="25"/>
  <c r="AM361" i="25"/>
  <c r="AL361" i="25"/>
  <c r="AU355" i="25"/>
  <c r="AS355" i="25"/>
  <c r="AZ355" i="25" s="1"/>
  <c r="AT355" i="25"/>
  <c r="S334" i="25"/>
  <c r="Q334" i="25"/>
  <c r="R334" i="25"/>
  <c r="Y334" i="25" s="1"/>
  <c r="R251" i="26"/>
  <c r="P251" i="26"/>
  <c r="Q251" i="26"/>
  <c r="X251" i="26" s="1"/>
  <c r="R242" i="26"/>
  <c r="P242" i="26"/>
  <c r="Q242" i="26"/>
  <c r="X242" i="26" s="1"/>
  <c r="BH226" i="26"/>
  <c r="BF226" i="26"/>
  <c r="BI226" i="26" s="1"/>
  <c r="BG226" i="26"/>
  <c r="BH189" i="26"/>
  <c r="BG189" i="26"/>
  <c r="BF189" i="26"/>
  <c r="BI189" i="26" s="1"/>
  <c r="R155" i="26"/>
  <c r="P155" i="26"/>
  <c r="Q155" i="26"/>
  <c r="X155" i="26" s="1"/>
  <c r="R161" i="26"/>
  <c r="P161" i="26"/>
  <c r="Q161" i="26"/>
  <c r="X161" i="26" s="1"/>
  <c r="R114" i="26"/>
  <c r="P114" i="26"/>
  <c r="Q114" i="26"/>
  <c r="X114" i="26" s="1"/>
  <c r="AM90" i="26"/>
  <c r="AK90" i="26"/>
  <c r="AL90" i="26"/>
  <c r="AT109" i="26"/>
  <c r="AR109" i="26"/>
  <c r="AY109" i="26" s="1"/>
  <c r="AS109" i="26"/>
  <c r="BH70" i="26"/>
  <c r="BF70" i="26"/>
  <c r="BI70" i="26" s="1"/>
  <c r="BG70" i="26"/>
  <c r="R16" i="26"/>
  <c r="P16" i="26"/>
  <c r="Q16" i="26"/>
  <c r="X16" i="26" s="1"/>
  <c r="BH48" i="26"/>
  <c r="BF48" i="26"/>
  <c r="BI48" i="26" s="1"/>
  <c r="BG48" i="26"/>
  <c r="R42" i="26"/>
  <c r="P42" i="26"/>
  <c r="Q42" i="26"/>
  <c r="X42" i="26" s="1"/>
  <c r="BH23" i="26"/>
  <c r="BF23" i="26"/>
  <c r="BI23" i="26" s="1"/>
  <c r="BG23" i="26"/>
  <c r="AT14" i="26"/>
  <c r="AR14" i="26"/>
  <c r="AY14" i="26" s="1"/>
  <c r="AS14" i="26"/>
  <c r="AT359" i="25"/>
  <c r="AU359" i="25"/>
  <c r="AS359" i="25"/>
  <c r="AZ359" i="25" s="1"/>
  <c r="AN352" i="25"/>
  <c r="AL352" i="25"/>
  <c r="AM352" i="25"/>
  <c r="S341" i="25"/>
  <c r="Q341" i="25"/>
  <c r="R341" i="25"/>
  <c r="Y341" i="25" s="1"/>
  <c r="AN312" i="25"/>
  <c r="AM312" i="25"/>
  <c r="AL312" i="25"/>
  <c r="AN328" i="25"/>
  <c r="AL328" i="25"/>
  <c r="AM328" i="25"/>
  <c r="BG307" i="25"/>
  <c r="BJ307" i="25" s="1"/>
  <c r="BH307" i="25"/>
  <c r="BI307" i="25"/>
  <c r="BG281" i="25"/>
  <c r="BJ281" i="25" s="1"/>
  <c r="BH281" i="25"/>
  <c r="BI281" i="25"/>
  <c r="BI233" i="25"/>
  <c r="BG233" i="25"/>
  <c r="BJ233" i="25" s="1"/>
  <c r="BH233" i="25"/>
  <c r="S259" i="25"/>
  <c r="Q259" i="25"/>
  <c r="R259" i="25"/>
  <c r="Y259" i="25" s="1"/>
  <c r="S221" i="25"/>
  <c r="R221" i="25"/>
  <c r="Y221" i="25" s="1"/>
  <c r="Q221" i="25"/>
  <c r="AS231" i="25"/>
  <c r="AZ231" i="25" s="1"/>
  <c r="AT231" i="25"/>
  <c r="AU231" i="25"/>
  <c r="BI148" i="25"/>
  <c r="BH148" i="25"/>
  <c r="BG148" i="25"/>
  <c r="BJ148" i="25" s="1"/>
  <c r="AN168" i="25"/>
  <c r="AL168" i="25"/>
  <c r="AM168" i="25"/>
  <c r="BI156" i="25"/>
  <c r="BG156" i="25"/>
  <c r="BJ156" i="25" s="1"/>
  <c r="BH156" i="25"/>
  <c r="AN131" i="25"/>
  <c r="AL131" i="25"/>
  <c r="AM131" i="25"/>
  <c r="AL104" i="25"/>
  <c r="AN104" i="25"/>
  <c r="AM104" i="25"/>
  <c r="BI99" i="25"/>
  <c r="BG99" i="25"/>
  <c r="BJ99" i="25" s="1"/>
  <c r="BH99" i="25"/>
  <c r="BI77" i="25"/>
  <c r="BH77" i="25"/>
  <c r="BG77" i="25"/>
  <c r="BJ77" i="25" s="1"/>
  <c r="AN77" i="25"/>
  <c r="AL77" i="25"/>
  <c r="AM77" i="25"/>
  <c r="Q78" i="25"/>
  <c r="R78" i="25"/>
  <c r="Y78" i="25" s="1"/>
  <c r="S78" i="25"/>
  <c r="AU75" i="25"/>
  <c r="AS75" i="25"/>
  <c r="AZ75" i="25" s="1"/>
  <c r="AT75" i="25"/>
  <c r="AN36" i="25"/>
  <c r="AM36" i="25"/>
  <c r="AL36" i="25"/>
  <c r="AN303" i="25"/>
  <c r="AL303" i="25"/>
  <c r="AM303" i="25"/>
  <c r="AS248" i="25"/>
  <c r="AZ248" i="25" s="1"/>
  <c r="AT248" i="25"/>
  <c r="AU248" i="25"/>
  <c r="BI248" i="25"/>
  <c r="BG248" i="25"/>
  <c r="BJ248" i="25" s="1"/>
  <c r="BH248" i="25"/>
  <c r="AU206" i="25"/>
  <c r="AT206" i="25"/>
  <c r="AS206" i="25"/>
  <c r="AZ206" i="25" s="1"/>
  <c r="R176" i="25"/>
  <c r="Y176" i="25" s="1"/>
  <c r="S176" i="25"/>
  <c r="Q176" i="25"/>
  <c r="R156" i="25"/>
  <c r="Y156" i="25" s="1"/>
  <c r="Q156" i="25"/>
  <c r="S156" i="25"/>
  <c r="AU305" i="25"/>
  <c r="AS305" i="25"/>
  <c r="AZ305" i="25" s="1"/>
  <c r="AT305" i="25"/>
  <c r="AT297" i="25"/>
  <c r="AS297" i="25"/>
  <c r="AZ297" i="25" s="1"/>
  <c r="AU297" i="25"/>
  <c r="BI269" i="25"/>
  <c r="BG269" i="25"/>
  <c r="BJ269" i="25" s="1"/>
  <c r="BH269" i="25"/>
  <c r="AU246" i="25"/>
  <c r="AS246" i="25"/>
  <c r="AZ246" i="25" s="1"/>
  <c r="AT246" i="25"/>
  <c r="BI254" i="25"/>
  <c r="BG254" i="25"/>
  <c r="BJ254" i="25" s="1"/>
  <c r="BH254" i="25"/>
  <c r="BI228" i="25"/>
  <c r="BG228" i="25"/>
  <c r="BJ228" i="25" s="1"/>
  <c r="BH228" i="25"/>
  <c r="R179" i="25"/>
  <c r="Y179" i="25" s="1"/>
  <c r="S179" i="25"/>
  <c r="Q179" i="25"/>
  <c r="AU171" i="25"/>
  <c r="AS171" i="25"/>
  <c r="AZ171" i="25" s="1"/>
  <c r="AT171" i="25"/>
  <c r="S158" i="25"/>
  <c r="Q158" i="25"/>
  <c r="R158" i="25"/>
  <c r="Y158" i="25" s="1"/>
  <c r="AU160" i="25"/>
  <c r="AS160" i="25"/>
  <c r="AZ160" i="25" s="1"/>
  <c r="AT160" i="25"/>
  <c r="AS110" i="25"/>
  <c r="AZ110" i="25" s="1"/>
  <c r="AT110" i="25"/>
  <c r="AU110" i="25"/>
  <c r="AU137" i="25"/>
  <c r="AS137" i="25"/>
  <c r="AZ137" i="25" s="1"/>
  <c r="AT137" i="25"/>
  <c r="AU100" i="25"/>
  <c r="AT100" i="25"/>
  <c r="AS100" i="25"/>
  <c r="AZ100" i="25" s="1"/>
  <c r="AN116" i="25"/>
  <c r="AL116" i="25"/>
  <c r="AM116" i="25"/>
  <c r="AN125" i="25"/>
  <c r="AL125" i="25"/>
  <c r="AM125" i="25"/>
  <c r="S66" i="25"/>
  <c r="Q66" i="25"/>
  <c r="R66" i="25"/>
  <c r="Y66" i="25" s="1"/>
  <c r="S72" i="25"/>
  <c r="Q72" i="25"/>
  <c r="R72" i="25"/>
  <c r="Y72" i="25" s="1"/>
  <c r="S37" i="25"/>
  <c r="R37" i="25"/>
  <c r="Y37" i="25" s="1"/>
  <c r="Q37" i="25"/>
  <c r="S38" i="25"/>
  <c r="Q38" i="25"/>
  <c r="R38" i="25"/>
  <c r="Y38" i="25" s="1"/>
  <c r="AL16" i="25"/>
  <c r="AM16" i="25"/>
  <c r="AN16" i="25"/>
  <c r="AN282" i="25"/>
  <c r="AM282" i="25"/>
  <c r="AL282" i="25"/>
  <c r="AU270" i="25"/>
  <c r="AS270" i="25"/>
  <c r="AZ270" i="25" s="1"/>
  <c r="AT270" i="25"/>
  <c r="AU256" i="25"/>
  <c r="AS256" i="25"/>
  <c r="AZ256" i="25" s="1"/>
  <c r="AT256" i="25"/>
  <c r="BI256" i="25"/>
  <c r="BG256" i="25"/>
  <c r="BH256" i="25"/>
  <c r="AM210" i="25"/>
  <c r="AN210" i="25"/>
  <c r="AL210" i="25"/>
  <c r="R192" i="25"/>
  <c r="Y192" i="25" s="1"/>
  <c r="Q192" i="25"/>
  <c r="S192" i="25"/>
  <c r="AU201" i="25"/>
  <c r="AS201" i="25"/>
  <c r="AZ201" i="25" s="1"/>
  <c r="AT201" i="25"/>
  <c r="R165" i="25"/>
  <c r="Y165" i="25" s="1"/>
  <c r="S165" i="25"/>
  <c r="Q165" i="25"/>
  <c r="AU124" i="25"/>
  <c r="AS124" i="25"/>
  <c r="AZ124" i="25" s="1"/>
  <c r="AT124" i="25"/>
  <c r="Q145" i="25"/>
  <c r="R145" i="25"/>
  <c r="Y145" i="25" s="1"/>
  <c r="S145" i="25"/>
  <c r="BH92" i="25"/>
  <c r="BG92" i="25"/>
  <c r="BJ92" i="25" s="1"/>
  <c r="BI92" i="25"/>
  <c r="S94" i="25"/>
  <c r="Q94" i="25"/>
  <c r="R94" i="25"/>
  <c r="Y94" i="25" s="1"/>
  <c r="BH54" i="25"/>
  <c r="BI54" i="25"/>
  <c r="BG54" i="25"/>
  <c r="BJ54" i="25" s="1"/>
  <c r="AN52" i="25"/>
  <c r="AL52" i="25"/>
  <c r="AM52" i="25"/>
  <c r="S46" i="25"/>
  <c r="Q46" i="25"/>
  <c r="R46" i="25"/>
  <c r="Y46" i="25" s="1"/>
  <c r="AN29" i="25"/>
  <c r="AM29" i="25"/>
  <c r="AL29" i="25"/>
  <c r="R31" i="25"/>
  <c r="Y31" i="25" s="1"/>
  <c r="S31" i="25"/>
  <c r="Q31" i="25"/>
  <c r="BH18" i="25"/>
  <c r="BI18" i="25"/>
  <c r="BG18" i="25"/>
  <c r="BJ18" i="25" s="1"/>
  <c r="S17" i="25"/>
  <c r="Q17" i="25"/>
  <c r="R17" i="25"/>
  <c r="Y17" i="25" s="1"/>
  <c r="AN19" i="25"/>
  <c r="AM19" i="25"/>
  <c r="AL19" i="25"/>
  <c r="S43" i="25"/>
  <c r="Q43" i="25"/>
  <c r="R43" i="25"/>
  <c r="Y43" i="25" s="1"/>
  <c r="AU142" i="25"/>
  <c r="AS142" i="25"/>
  <c r="AZ142" i="25" s="1"/>
  <c r="AT142" i="25"/>
  <c r="BG279" i="25"/>
  <c r="BJ279" i="25" s="1"/>
  <c r="BH279" i="25"/>
  <c r="BI279" i="25"/>
  <c r="S279" i="25"/>
  <c r="Q279" i="25"/>
  <c r="R279" i="25"/>
  <c r="Y279" i="25" s="1"/>
  <c r="AU264" i="25"/>
  <c r="AS264" i="25"/>
  <c r="AZ264" i="25" s="1"/>
  <c r="AT264" i="25"/>
  <c r="AN206" i="25"/>
  <c r="AL206" i="25"/>
  <c r="AM206" i="25"/>
  <c r="S211" i="25"/>
  <c r="Q211" i="25"/>
  <c r="R211" i="25"/>
  <c r="Y211" i="25" s="1"/>
  <c r="S201" i="25"/>
  <c r="R201" i="25"/>
  <c r="Y201" i="25" s="1"/>
  <c r="Q201" i="25"/>
  <c r="BI197" i="25"/>
  <c r="BG197" i="25"/>
  <c r="BJ197" i="25" s="1"/>
  <c r="BH197" i="25"/>
  <c r="AM158" i="25"/>
  <c r="AL158" i="25"/>
  <c r="AN158" i="25"/>
  <c r="BH149" i="25"/>
  <c r="BG149" i="25"/>
  <c r="BJ149" i="25" s="1"/>
  <c r="BI149" i="25"/>
  <c r="S172" i="25"/>
  <c r="Q172" i="25"/>
  <c r="R172" i="25"/>
  <c r="Y172" i="25" s="1"/>
  <c r="AU118" i="25"/>
  <c r="AT118" i="25"/>
  <c r="AS118" i="25"/>
  <c r="AZ118" i="25" s="1"/>
  <c r="AU139" i="25"/>
  <c r="AS139" i="25"/>
  <c r="AZ139" i="25" s="1"/>
  <c r="AT139" i="25"/>
  <c r="AN102" i="25"/>
  <c r="AL102" i="25"/>
  <c r="AM102" i="25"/>
  <c r="S115" i="25"/>
  <c r="Q115" i="25"/>
  <c r="R115" i="25"/>
  <c r="Y115" i="25" s="1"/>
  <c r="S111" i="25"/>
  <c r="Q111" i="25"/>
  <c r="R111" i="25"/>
  <c r="Y111" i="25" s="1"/>
  <c r="AN93" i="25"/>
  <c r="AL93" i="25"/>
  <c r="AM93" i="25"/>
  <c r="AN55" i="25"/>
  <c r="AL55" i="25"/>
  <c r="AM55" i="25"/>
  <c r="R50" i="25"/>
  <c r="Y50" i="25" s="1"/>
  <c r="S50" i="25"/>
  <c r="Q50" i="25"/>
  <c r="Q45" i="25"/>
  <c r="R45" i="25"/>
  <c r="Y45" i="25" s="1"/>
  <c r="S45" i="25"/>
  <c r="AN5" i="25"/>
  <c r="AL5" i="25"/>
  <c r="AM5" i="25"/>
  <c r="BI293" i="25"/>
  <c r="BH293" i="25"/>
  <c r="BG293" i="25"/>
  <c r="BJ293" i="25" s="1"/>
  <c r="BI291" i="25"/>
  <c r="BG291" i="25"/>
  <c r="BH291" i="25"/>
  <c r="AU267" i="25"/>
  <c r="AT267" i="25"/>
  <c r="AS267" i="25"/>
  <c r="AZ267" i="25" s="1"/>
  <c r="AU261" i="25"/>
  <c r="AT261" i="25"/>
  <c r="AS261" i="25"/>
  <c r="AZ261" i="25" s="1"/>
  <c r="BI260" i="25"/>
  <c r="BG260" i="25"/>
  <c r="BJ260" i="25" s="1"/>
  <c r="BH260" i="25"/>
  <c r="AN196" i="25"/>
  <c r="AL196" i="25"/>
  <c r="AM196" i="25"/>
  <c r="R152" i="25"/>
  <c r="Y152" i="25" s="1"/>
  <c r="S152" i="25"/>
  <c r="Q152" i="25"/>
  <c r="BI159" i="25"/>
  <c r="BG159" i="25"/>
  <c r="BJ159" i="25" s="1"/>
  <c r="BH159" i="25"/>
  <c r="S133" i="25"/>
  <c r="R133" i="25"/>
  <c r="Y133" i="25" s="1"/>
  <c r="Q133" i="25"/>
  <c r="AN106" i="25"/>
  <c r="AL106" i="25"/>
  <c r="AM106" i="25"/>
  <c r="AU126" i="25"/>
  <c r="AS126" i="25"/>
  <c r="AZ126" i="25" s="1"/>
  <c r="AT126" i="25"/>
  <c r="AS97" i="25"/>
  <c r="AZ97" i="25" s="1"/>
  <c r="AT97" i="25"/>
  <c r="AU97" i="25"/>
  <c r="S103" i="25"/>
  <c r="Q103" i="25"/>
  <c r="R103" i="25"/>
  <c r="Y103" i="25" s="1"/>
  <c r="BI84" i="25"/>
  <c r="BG84" i="25"/>
  <c r="BJ84" i="25" s="1"/>
  <c r="BH84" i="25"/>
  <c r="AN83" i="25"/>
  <c r="AL83" i="25"/>
  <c r="AM83" i="25"/>
  <c r="S83" i="25"/>
  <c r="Q83" i="25"/>
  <c r="R83" i="25"/>
  <c r="Y83" i="25" s="1"/>
  <c r="Q42" i="25"/>
  <c r="R42" i="25"/>
  <c r="Y42" i="25" s="1"/>
  <c r="S42" i="25"/>
  <c r="AN62" i="25"/>
  <c r="AL62" i="25"/>
  <c r="AM62" i="25"/>
  <c r="AU20" i="25"/>
  <c r="AT20" i="25"/>
  <c r="AS20" i="25"/>
  <c r="AZ20" i="25" s="1"/>
  <c r="AU11" i="25"/>
  <c r="AS11" i="25"/>
  <c r="AZ11" i="25" s="1"/>
  <c r="AT11" i="25"/>
  <c r="AN7" i="25"/>
  <c r="AL7" i="25"/>
  <c r="AM7" i="25"/>
  <c r="BI83" i="25"/>
  <c r="BG83" i="25"/>
  <c r="BJ83" i="25" s="1"/>
  <c r="BH83" i="25"/>
  <c r="AU300" i="25"/>
  <c r="AS300" i="25"/>
  <c r="AZ300" i="25" s="1"/>
  <c r="AT300" i="25"/>
  <c r="AU265" i="25"/>
  <c r="AT265" i="25"/>
  <c r="AS265" i="25"/>
  <c r="AZ265" i="25" s="1"/>
  <c r="BI229" i="25"/>
  <c r="BG229" i="25"/>
  <c r="BJ229" i="25" s="1"/>
  <c r="BH229" i="25"/>
  <c r="S251" i="25"/>
  <c r="Q251" i="25"/>
  <c r="R251" i="25"/>
  <c r="Y251" i="25" s="1"/>
  <c r="BI226" i="25"/>
  <c r="BG226" i="25"/>
  <c r="BJ226" i="25" s="1"/>
  <c r="BH226" i="25"/>
  <c r="AU224" i="25"/>
  <c r="AS224" i="25"/>
  <c r="AZ224" i="25" s="1"/>
  <c r="AT224" i="25"/>
  <c r="AU181" i="25"/>
  <c r="AT181" i="25"/>
  <c r="AS181" i="25"/>
  <c r="AZ181" i="25" s="1"/>
  <c r="AS195" i="25"/>
  <c r="AZ195" i="25" s="1"/>
  <c r="AT195" i="25"/>
  <c r="AU195" i="25"/>
  <c r="AN194" i="25"/>
  <c r="AL194" i="25"/>
  <c r="AM194" i="25"/>
  <c r="AU177" i="25"/>
  <c r="AS177" i="25"/>
  <c r="AZ177" i="25" s="1"/>
  <c r="AT177" i="25"/>
  <c r="R160" i="25"/>
  <c r="Y160" i="25" s="1"/>
  <c r="S160" i="25"/>
  <c r="Q160" i="25"/>
  <c r="AU154" i="25"/>
  <c r="AS154" i="25"/>
  <c r="AZ154" i="25" s="1"/>
  <c r="AT154" i="25"/>
  <c r="Q123" i="25"/>
  <c r="R123" i="25"/>
  <c r="Y123" i="25" s="1"/>
  <c r="S123" i="25"/>
  <c r="BI143" i="25"/>
  <c r="BG143" i="25"/>
  <c r="BJ143" i="25" s="1"/>
  <c r="BH143" i="25"/>
  <c r="AN114" i="25"/>
  <c r="AL114" i="25"/>
  <c r="AM114" i="25"/>
  <c r="AN307" i="25"/>
  <c r="AL307" i="25"/>
  <c r="AM307" i="25"/>
  <c r="S286" i="25"/>
  <c r="R286" i="25"/>
  <c r="Y286" i="25" s="1"/>
  <c r="Q286" i="25"/>
  <c r="BI286" i="25"/>
  <c r="BG286" i="25"/>
  <c r="BJ286" i="25" s="1"/>
  <c r="BH286" i="25"/>
  <c r="BI235" i="25"/>
  <c r="BG235" i="25"/>
  <c r="BJ235" i="25" s="1"/>
  <c r="BH235" i="25"/>
  <c r="AN240" i="25"/>
  <c r="AL240" i="25"/>
  <c r="AM240" i="25"/>
  <c r="Q243" i="25"/>
  <c r="R243" i="25"/>
  <c r="Y243" i="25" s="1"/>
  <c r="S243" i="25"/>
  <c r="S223" i="25"/>
  <c r="Q223" i="25"/>
  <c r="R223" i="25"/>
  <c r="Y223" i="25" s="1"/>
  <c r="S204" i="25"/>
  <c r="Q204" i="25"/>
  <c r="R204" i="25"/>
  <c r="Y204" i="25" s="1"/>
  <c r="AN186" i="25"/>
  <c r="AM186" i="25"/>
  <c r="AL186" i="25"/>
  <c r="BI173" i="25"/>
  <c r="BG173" i="25"/>
  <c r="BJ173" i="25" s="1"/>
  <c r="BH173" i="25"/>
  <c r="AN177" i="25"/>
  <c r="AL177" i="25"/>
  <c r="AM177" i="25"/>
  <c r="AN109" i="25"/>
  <c r="AL109" i="25"/>
  <c r="AM109" i="25"/>
  <c r="AU146" i="25"/>
  <c r="AS146" i="25"/>
  <c r="AZ146" i="25" s="1"/>
  <c r="AT146" i="25"/>
  <c r="AU78" i="25"/>
  <c r="AS78" i="25"/>
  <c r="AZ78" i="25" s="1"/>
  <c r="AT78" i="25"/>
  <c r="BG81" i="25"/>
  <c r="BJ81" i="25" s="1"/>
  <c r="BH81" i="25"/>
  <c r="BI81" i="25"/>
  <c r="BI87" i="25"/>
  <c r="BG87" i="25"/>
  <c r="BJ87" i="25" s="1"/>
  <c r="BH87" i="25"/>
  <c r="R82" i="25"/>
  <c r="Y82" i="25" s="1"/>
  <c r="S82" i="25"/>
  <c r="Q82" i="25"/>
  <c r="BI33" i="25"/>
  <c r="BG33" i="25"/>
  <c r="BJ33" i="25" s="1"/>
  <c r="BH33" i="25"/>
  <c r="S30" i="25"/>
  <c r="R30" i="25"/>
  <c r="Y30" i="25" s="1"/>
  <c r="Q30" i="25"/>
  <c r="BI26" i="25"/>
  <c r="BG26" i="25"/>
  <c r="BJ26" i="25" s="1"/>
  <c r="BH26" i="25"/>
  <c r="AS25" i="25"/>
  <c r="AZ25" i="25" s="1"/>
  <c r="AT25" i="25"/>
  <c r="AU25" i="25"/>
  <c r="AL53" i="25"/>
  <c r="AM53" i="25"/>
  <c r="AN53" i="25"/>
  <c r="AU86" i="25"/>
  <c r="AT86" i="25"/>
  <c r="AS86" i="25"/>
  <c r="AZ86" i="25" s="1"/>
  <c r="S137" i="25"/>
  <c r="Q137" i="25"/>
  <c r="R137" i="25"/>
  <c r="Y137" i="25" s="1"/>
  <c r="BH79" i="25"/>
  <c r="BG79" i="25"/>
  <c r="BJ79" i="25" s="1"/>
  <c r="BI79" i="25"/>
  <c r="S118" i="25"/>
  <c r="Q118" i="25"/>
  <c r="R118" i="25"/>
  <c r="Y118" i="25" s="1"/>
  <c r="AN85" i="25"/>
  <c r="AL85" i="25"/>
  <c r="AM85" i="25"/>
  <c r="BG142" i="25"/>
  <c r="BJ142" i="25" s="1"/>
  <c r="BH142" i="25"/>
  <c r="BI142" i="25"/>
  <c r="S4" i="25"/>
  <c r="Q4" i="25"/>
  <c r="R4" i="25"/>
  <c r="Y4" i="25" s="1"/>
  <c r="BO360" i="28"/>
  <c r="BO331" i="28"/>
  <c r="AC355" i="28"/>
  <c r="BO355" i="28"/>
  <c r="BO334" i="28"/>
  <c r="AC334" i="28"/>
  <c r="AC321" i="28"/>
  <c r="BO321" i="28"/>
  <c r="AC347" i="28"/>
  <c r="BO347" i="28"/>
  <c r="BO352" i="28"/>
  <c r="AC352" i="28"/>
  <c r="BO318" i="28"/>
  <c r="AC318" i="28"/>
  <c r="AC281" i="28"/>
  <c r="BO281" i="28"/>
  <c r="AC261" i="28"/>
  <c r="BO261" i="28"/>
  <c r="AC244" i="28"/>
  <c r="BO244" i="28"/>
  <c r="AC114" i="28"/>
  <c r="BO114" i="28"/>
  <c r="AC175" i="28"/>
  <c r="BO175" i="28"/>
  <c r="AC158" i="28"/>
  <c r="BO158" i="28"/>
  <c r="BO246" i="28"/>
  <c r="AC246" i="28"/>
  <c r="AC236" i="28"/>
  <c r="BO236" i="28"/>
  <c r="BO219" i="28"/>
  <c r="AC219" i="28"/>
  <c r="BO181" i="28"/>
  <c r="AC106" i="28"/>
  <c r="BO106" i="28"/>
  <c r="AC84" i="28"/>
  <c r="BO84" i="28"/>
  <c r="AC210" i="28"/>
  <c r="BO210" i="28"/>
  <c r="BO292" i="28"/>
  <c r="AC292" i="28"/>
  <c r="AC169" i="28"/>
  <c r="BO169" i="28"/>
  <c r="AC89" i="28"/>
  <c r="BO89" i="28"/>
  <c r="AC266" i="28"/>
  <c r="BO266" i="28"/>
  <c r="AC270" i="28"/>
  <c r="BO270" i="28"/>
  <c r="AC196" i="28"/>
  <c r="BO196" i="28"/>
  <c r="AC220" i="28"/>
  <c r="BO220" i="28"/>
  <c r="AC161" i="28"/>
  <c r="BO161" i="28"/>
  <c r="AC54" i="28"/>
  <c r="BO54" i="28"/>
  <c r="BP357" i="27"/>
  <c r="AD357" i="27"/>
  <c r="BP285" i="27"/>
  <c r="AC2" i="28"/>
  <c r="BO2" i="28"/>
  <c r="BO104" i="28"/>
  <c r="AC104" i="28"/>
  <c r="AC173" i="28"/>
  <c r="BO173" i="28"/>
  <c r="BO3" i="28"/>
  <c r="AC3" i="28"/>
  <c r="AD350" i="27"/>
  <c r="BP350" i="27"/>
  <c r="AC150" i="28"/>
  <c r="BO150" i="28"/>
  <c r="AC50" i="28"/>
  <c r="BO50" i="28"/>
  <c r="AC39" i="28"/>
  <c r="BO39" i="28"/>
  <c r="BO49" i="28"/>
  <c r="AC189" i="28"/>
  <c r="BO189" i="28"/>
  <c r="AC14" i="28"/>
  <c r="BO14" i="28"/>
  <c r="AD353" i="27"/>
  <c r="BP353" i="27"/>
  <c r="AC62" i="28"/>
  <c r="BO62" i="28"/>
  <c r="BP319" i="27"/>
  <c r="AD319" i="27"/>
  <c r="AC80" i="28"/>
  <c r="BO80" i="28"/>
  <c r="AC23" i="28"/>
  <c r="BO23" i="28"/>
  <c r="AC67" i="28"/>
  <c r="BO67" i="28"/>
  <c r="BO73" i="28"/>
  <c r="AC73" i="28"/>
  <c r="AC230" i="28"/>
  <c r="BO230" i="28"/>
  <c r="BO79" i="28"/>
  <c r="AC79" i="28"/>
  <c r="AC7" i="28"/>
  <c r="BO7" i="28"/>
  <c r="AD264" i="27"/>
  <c r="BP264" i="27"/>
  <c r="BP149" i="27"/>
  <c r="AD149" i="27"/>
  <c r="AD274" i="27"/>
  <c r="BP274" i="27"/>
  <c r="BP300" i="27"/>
  <c r="AD300" i="27"/>
  <c r="AD241" i="27"/>
  <c r="BP241" i="27"/>
  <c r="AD250" i="27"/>
  <c r="BP250" i="27"/>
  <c r="BP316" i="27"/>
  <c r="AD316" i="27"/>
  <c r="AD180" i="27"/>
  <c r="BP180" i="27"/>
  <c r="BP310" i="27"/>
  <c r="AD217" i="27"/>
  <c r="BP217" i="27"/>
  <c r="AD128" i="27"/>
  <c r="BP128" i="27"/>
  <c r="AD109" i="27"/>
  <c r="BP109" i="27"/>
  <c r="BP24" i="27"/>
  <c r="BP162" i="27"/>
  <c r="AD162" i="27"/>
  <c r="BP197" i="27"/>
  <c r="AD197" i="27"/>
  <c r="AD92" i="27"/>
  <c r="BP92" i="27"/>
  <c r="BP317" i="27"/>
  <c r="AD317" i="27"/>
  <c r="BP286" i="27"/>
  <c r="AD286" i="27"/>
  <c r="AD172" i="27"/>
  <c r="BP172" i="27"/>
  <c r="AD111" i="27"/>
  <c r="BP111" i="27"/>
  <c r="AD340" i="27"/>
  <c r="BP340" i="27"/>
  <c r="AD201" i="27"/>
  <c r="BP201" i="27"/>
  <c r="AD126" i="27"/>
  <c r="BP126" i="27"/>
  <c r="AD356" i="27"/>
  <c r="BP356" i="27"/>
  <c r="AD2" i="27"/>
  <c r="BP2" i="27"/>
  <c r="AD360" i="27"/>
  <c r="BP360" i="27"/>
  <c r="AD163" i="27"/>
  <c r="BP163" i="27"/>
  <c r="AD184" i="27"/>
  <c r="BP184" i="27"/>
  <c r="AD14" i="27"/>
  <c r="BP14" i="27"/>
  <c r="AD105" i="27"/>
  <c r="BP105" i="27"/>
  <c r="AD203" i="27"/>
  <c r="BP203" i="27"/>
  <c r="AD85" i="27"/>
  <c r="BP85" i="27"/>
  <c r="AD346" i="27"/>
  <c r="BP346" i="27"/>
  <c r="BP210" i="27"/>
  <c r="AD210" i="27"/>
  <c r="BP31" i="27"/>
  <c r="AD31" i="27"/>
  <c r="AD177" i="27"/>
  <c r="BP177" i="27"/>
  <c r="BP99" i="27"/>
  <c r="AD99" i="27"/>
  <c r="BP26" i="27"/>
  <c r="AD70" i="27"/>
  <c r="BP70" i="27"/>
  <c r="BP192" i="27"/>
  <c r="AD244" i="27"/>
  <c r="BP244" i="27"/>
  <c r="AD42" i="27"/>
  <c r="BP42" i="27"/>
  <c r="BP178" i="27"/>
  <c r="AD178" i="27"/>
  <c r="AD137" i="27"/>
  <c r="BP137" i="27"/>
  <c r="AD104" i="27"/>
  <c r="BP104" i="27"/>
  <c r="AD222" i="27"/>
  <c r="BP222" i="27"/>
  <c r="AC358" i="26"/>
  <c r="BO358" i="26"/>
  <c r="BO310" i="26"/>
  <c r="AC364" i="26"/>
  <c r="BO364" i="26"/>
  <c r="BO349" i="26"/>
  <c r="AC349" i="26"/>
  <c r="AC300" i="26"/>
  <c r="BO300" i="26"/>
  <c r="AC185" i="26"/>
  <c r="BO185" i="26"/>
  <c r="BO171" i="26"/>
  <c r="AC171" i="26"/>
  <c r="AC112" i="26"/>
  <c r="BO112" i="26"/>
  <c r="AC36" i="26"/>
  <c r="BO36" i="26"/>
  <c r="AD319" i="25"/>
  <c r="BP319" i="25"/>
  <c r="AC290" i="26"/>
  <c r="BO290" i="26"/>
  <c r="BO163" i="26"/>
  <c r="AC163" i="26"/>
  <c r="AC139" i="26"/>
  <c r="BO139" i="26"/>
  <c r="AC85" i="26"/>
  <c r="BO85" i="26"/>
  <c r="AC37" i="26"/>
  <c r="BO37" i="26"/>
  <c r="AD365" i="25"/>
  <c r="BP365" i="25"/>
  <c r="AD330" i="25"/>
  <c r="BP330" i="25"/>
  <c r="AC227" i="26"/>
  <c r="BO227" i="26"/>
  <c r="AC191" i="26"/>
  <c r="BO191" i="26"/>
  <c r="AC120" i="26"/>
  <c r="BO120" i="26"/>
  <c r="AC55" i="26"/>
  <c r="BO55" i="26"/>
  <c r="AC12" i="26"/>
  <c r="BO12" i="26"/>
  <c r="BO264" i="26"/>
  <c r="BO230" i="26"/>
  <c r="AC174" i="26"/>
  <c r="BO174" i="26"/>
  <c r="BO125" i="26"/>
  <c r="BO113" i="26"/>
  <c r="BO63" i="26"/>
  <c r="BO35" i="26"/>
  <c r="BO69" i="26"/>
  <c r="AC170" i="26"/>
  <c r="BO170" i="26"/>
  <c r="AC148" i="26"/>
  <c r="BO148" i="26"/>
  <c r="AC51" i="26"/>
  <c r="BO51" i="26"/>
  <c r="AC57" i="26"/>
  <c r="BO57" i="26"/>
  <c r="AC195" i="26"/>
  <c r="BO195" i="26"/>
  <c r="AC127" i="26"/>
  <c r="BO127" i="26"/>
  <c r="AC243" i="26"/>
  <c r="BO243" i="26"/>
  <c r="BO207" i="26"/>
  <c r="AC207" i="26"/>
  <c r="AC136" i="26"/>
  <c r="BO136" i="26"/>
  <c r="AC27" i="26"/>
  <c r="BO27" i="26"/>
  <c r="AC71" i="26"/>
  <c r="BO71" i="26"/>
  <c r="AC295" i="28"/>
  <c r="BO295" i="28"/>
  <c r="AC289" i="28"/>
  <c r="BO289" i="28"/>
  <c r="AC346" i="28"/>
  <c r="BO346" i="28"/>
  <c r="BO358" i="28"/>
  <c r="AC358" i="28"/>
  <c r="AC366" i="28"/>
  <c r="BO366" i="28"/>
  <c r="AC337" i="28"/>
  <c r="BO337" i="28"/>
  <c r="AC308" i="28"/>
  <c r="BO308" i="28"/>
  <c r="AC350" i="28"/>
  <c r="BO350" i="28"/>
  <c r="AC323" i="28"/>
  <c r="BO323" i="28"/>
  <c r="AC332" i="28"/>
  <c r="BO332" i="28"/>
  <c r="AC329" i="28"/>
  <c r="BO329" i="28"/>
  <c r="AC275" i="28"/>
  <c r="BO275" i="28"/>
  <c r="BO241" i="28"/>
  <c r="AC241" i="28"/>
  <c r="AC182" i="28"/>
  <c r="BO182" i="28"/>
  <c r="AC324" i="28"/>
  <c r="BO324" i="28"/>
  <c r="AC243" i="28"/>
  <c r="BO243" i="28"/>
  <c r="AC260" i="28"/>
  <c r="BO260" i="28"/>
  <c r="AC117" i="28"/>
  <c r="BO117" i="28"/>
  <c r="AC153" i="28"/>
  <c r="BO153" i="28"/>
  <c r="AC156" i="28"/>
  <c r="BO156" i="28"/>
  <c r="AC287" i="28"/>
  <c r="BO287" i="28"/>
  <c r="AC233" i="28"/>
  <c r="BO233" i="28"/>
  <c r="AC174" i="28"/>
  <c r="BO174" i="28"/>
  <c r="BO71" i="28"/>
  <c r="AC320" i="28"/>
  <c r="BO320" i="28"/>
  <c r="BO288" i="28"/>
  <c r="AC288" i="28"/>
  <c r="BO200" i="28"/>
  <c r="AC200" i="28"/>
  <c r="AC103" i="28"/>
  <c r="BO103" i="28"/>
  <c r="AC214" i="28"/>
  <c r="BO214" i="28"/>
  <c r="AC177" i="28"/>
  <c r="BO177" i="28"/>
  <c r="AC93" i="28"/>
  <c r="BO93" i="28"/>
  <c r="AC96" i="28"/>
  <c r="BO96" i="28"/>
  <c r="AC57" i="28"/>
  <c r="BO57" i="28"/>
  <c r="AC47" i="28"/>
  <c r="BO47" i="28"/>
  <c r="AD333" i="27"/>
  <c r="BP333" i="27"/>
  <c r="BO43" i="28"/>
  <c r="AC43" i="28"/>
  <c r="AC69" i="28"/>
  <c r="BO69" i="28"/>
  <c r="AC33" i="28"/>
  <c r="BO33" i="28"/>
  <c r="AC72" i="28"/>
  <c r="BO72" i="28"/>
  <c r="AC100" i="28"/>
  <c r="BO100" i="28"/>
  <c r="AC41" i="28"/>
  <c r="BO41" i="28"/>
  <c r="AC51" i="28"/>
  <c r="BO51" i="28"/>
  <c r="AC15" i="28"/>
  <c r="BO15" i="28"/>
  <c r="AC20" i="28"/>
  <c r="BO20" i="28"/>
  <c r="AC12" i="28"/>
  <c r="BO12" i="28"/>
  <c r="BO83" i="28"/>
  <c r="BP352" i="27"/>
  <c r="AD352" i="27"/>
  <c r="BO13" i="28"/>
  <c r="AC13" i="28"/>
  <c r="AC145" i="28"/>
  <c r="BO145" i="28"/>
  <c r="AC218" i="28"/>
  <c r="BO218" i="28"/>
  <c r="BO74" i="28"/>
  <c r="AC74" i="28"/>
  <c r="AC184" i="28"/>
  <c r="BO184" i="28"/>
  <c r="AD174" i="27"/>
  <c r="BP174" i="27"/>
  <c r="AD122" i="27"/>
  <c r="BP122" i="27"/>
  <c r="AD125" i="27"/>
  <c r="BP125" i="27"/>
  <c r="AD32" i="27"/>
  <c r="BP32" i="27"/>
  <c r="AD103" i="27"/>
  <c r="BP103" i="27"/>
  <c r="AD20" i="27"/>
  <c r="BP20" i="27"/>
  <c r="BP213" i="27"/>
  <c r="AD213" i="27"/>
  <c r="BP188" i="27"/>
  <c r="AD188" i="27"/>
  <c r="AD124" i="27"/>
  <c r="BP124" i="27"/>
  <c r="AD273" i="27"/>
  <c r="BP273" i="27"/>
  <c r="AD323" i="27"/>
  <c r="BP323" i="27"/>
  <c r="AD202" i="27"/>
  <c r="BP202" i="27"/>
  <c r="BP88" i="27"/>
  <c r="AD88" i="27"/>
  <c r="BP298" i="27"/>
  <c r="BP261" i="27"/>
  <c r="AD175" i="27"/>
  <c r="BP175" i="27"/>
  <c r="AD165" i="27"/>
  <c r="BP165" i="27"/>
  <c r="BP56" i="27"/>
  <c r="AD313" i="27"/>
  <c r="BP313" i="27"/>
  <c r="AD260" i="27"/>
  <c r="BP260" i="27"/>
  <c r="AD265" i="27"/>
  <c r="BP265" i="27"/>
  <c r="AD81" i="27"/>
  <c r="BP81" i="27"/>
  <c r="AD3" i="27"/>
  <c r="BP3" i="27"/>
  <c r="AD153" i="27"/>
  <c r="BP153" i="27"/>
  <c r="AD39" i="27"/>
  <c r="BP39" i="27"/>
  <c r="AD18" i="27"/>
  <c r="BP18" i="27"/>
  <c r="AD47" i="27"/>
  <c r="BP47" i="27"/>
  <c r="AD86" i="27"/>
  <c r="BP86" i="27"/>
  <c r="AD186" i="27"/>
  <c r="BP186" i="27"/>
  <c r="AD7" i="27"/>
  <c r="BP7" i="27"/>
  <c r="AD69" i="27"/>
  <c r="BP69" i="27"/>
  <c r="AD63" i="27"/>
  <c r="BP63" i="27"/>
  <c r="AD167" i="27"/>
  <c r="BP167" i="27"/>
  <c r="BP262" i="27"/>
  <c r="AD179" i="27"/>
  <c r="BP179" i="27"/>
  <c r="AD299" i="27"/>
  <c r="BP299" i="27"/>
  <c r="AD82" i="27"/>
  <c r="BP82" i="27"/>
  <c r="AD22" i="27"/>
  <c r="BP22" i="27"/>
  <c r="AD113" i="27"/>
  <c r="BP113" i="27"/>
  <c r="AD283" i="27"/>
  <c r="BP283" i="27"/>
  <c r="AD34" i="27"/>
  <c r="BP34" i="27"/>
  <c r="AD242" i="27"/>
  <c r="BP242" i="27"/>
  <c r="AC325" i="26"/>
  <c r="BO325" i="26"/>
  <c r="AC281" i="26"/>
  <c r="BO281" i="26"/>
  <c r="AC359" i="26"/>
  <c r="BO359" i="26"/>
  <c r="BO336" i="26"/>
  <c r="AC328" i="26"/>
  <c r="BO328" i="26"/>
  <c r="BO319" i="26"/>
  <c r="BO302" i="26"/>
  <c r="AC282" i="26"/>
  <c r="BO282" i="26"/>
  <c r="BO276" i="26"/>
  <c r="BO350" i="26"/>
  <c r="AC350" i="26"/>
  <c r="AC287" i="26"/>
  <c r="BO287" i="26"/>
  <c r="AC335" i="26"/>
  <c r="BO335" i="26"/>
  <c r="AC263" i="26"/>
  <c r="BO263" i="26"/>
  <c r="AC134" i="26"/>
  <c r="BO134" i="26"/>
  <c r="AC8" i="26"/>
  <c r="BO8" i="26"/>
  <c r="BO149" i="26"/>
  <c r="AC149" i="26"/>
  <c r="AC111" i="26"/>
  <c r="BO111" i="26"/>
  <c r="AC23" i="26"/>
  <c r="BO23" i="26"/>
  <c r="BP362" i="25"/>
  <c r="AD362" i="25"/>
  <c r="AC271" i="26"/>
  <c r="BO271" i="26"/>
  <c r="AC216" i="26"/>
  <c r="BO216" i="26"/>
  <c r="AC142" i="26"/>
  <c r="BO142" i="26"/>
  <c r="AC100" i="26"/>
  <c r="BO100" i="26"/>
  <c r="AC273" i="26"/>
  <c r="BO273" i="26"/>
  <c r="AC239" i="26"/>
  <c r="BO239" i="26"/>
  <c r="AC212" i="26"/>
  <c r="BO212" i="26"/>
  <c r="BO186" i="26"/>
  <c r="AC186" i="26"/>
  <c r="BO157" i="26"/>
  <c r="AC47" i="26"/>
  <c r="BO47" i="26"/>
  <c r="BP363" i="25"/>
  <c r="AD363" i="25"/>
  <c r="AD309" i="25"/>
  <c r="BP309" i="25"/>
  <c r="BO248" i="26"/>
  <c r="AC248" i="26"/>
  <c r="BO209" i="26"/>
  <c r="AC209" i="26"/>
  <c r="AC97" i="26"/>
  <c r="BO97" i="26"/>
  <c r="BO91" i="26"/>
  <c r="AC91" i="26"/>
  <c r="AC22" i="26"/>
  <c r="BO22" i="26"/>
  <c r="BP359" i="25"/>
  <c r="AD359" i="25"/>
  <c r="BO244" i="26"/>
  <c r="AC244" i="26"/>
  <c r="AC200" i="26"/>
  <c r="BO200" i="26"/>
  <c r="AC165" i="26"/>
  <c r="BO165" i="26"/>
  <c r="AC70" i="26"/>
  <c r="BO70" i="26"/>
  <c r="BP350" i="25"/>
  <c r="AD350" i="25"/>
  <c r="AC226" i="26"/>
  <c r="BO226" i="26"/>
  <c r="AC124" i="26"/>
  <c r="BO124" i="26"/>
  <c r="AD340" i="25"/>
  <c r="BP340" i="25"/>
  <c r="AC269" i="26"/>
  <c r="BO269" i="26"/>
  <c r="AC214" i="26"/>
  <c r="BO214" i="26"/>
  <c r="BO233" i="26"/>
  <c r="AC233" i="26"/>
  <c r="AC3" i="26"/>
  <c r="BO3" i="26"/>
  <c r="AD347" i="25"/>
  <c r="BP347" i="25"/>
  <c r="BP332" i="25"/>
  <c r="AD328" i="25"/>
  <c r="BP328" i="25"/>
  <c r="AD299" i="25"/>
  <c r="BP299" i="25"/>
  <c r="AD221" i="25"/>
  <c r="BP221" i="25"/>
  <c r="AD205" i="25"/>
  <c r="BP205" i="25"/>
  <c r="AD194" i="25"/>
  <c r="BP194" i="25"/>
  <c r="AD95" i="25"/>
  <c r="BP95" i="25"/>
  <c r="AD2" i="25"/>
  <c r="BP2" i="25"/>
  <c r="AD164" i="25"/>
  <c r="BP164" i="25"/>
  <c r="AD283" i="25"/>
  <c r="BP283" i="25"/>
  <c r="AD265" i="25"/>
  <c r="BP265" i="25"/>
  <c r="BP253" i="25"/>
  <c r="BP246" i="25"/>
  <c r="BP220" i="25"/>
  <c r="BP199" i="25"/>
  <c r="AD199" i="25"/>
  <c r="BP107" i="25"/>
  <c r="BP117" i="25"/>
  <c r="BP56" i="25"/>
  <c r="AD54" i="25"/>
  <c r="BP54" i="25"/>
  <c r="BP60" i="25"/>
  <c r="AD60" i="25"/>
  <c r="AD49" i="25"/>
  <c r="BP49" i="25"/>
  <c r="AD29" i="25"/>
  <c r="BP29" i="25"/>
  <c r="AD23" i="25"/>
  <c r="BP23" i="25"/>
  <c r="AD239" i="25"/>
  <c r="BP239" i="25"/>
  <c r="AD245" i="25"/>
  <c r="BP245" i="25"/>
  <c r="AD177" i="25"/>
  <c r="BP177" i="25"/>
  <c r="AD85" i="25"/>
  <c r="BP85" i="25"/>
  <c r="AD285" i="25"/>
  <c r="BP285" i="25"/>
  <c r="AD189" i="25"/>
  <c r="BP189" i="25"/>
  <c r="AD152" i="25"/>
  <c r="BP152" i="25"/>
  <c r="AD160" i="25"/>
  <c r="BP160" i="25"/>
  <c r="AD103" i="25"/>
  <c r="BP103" i="25"/>
  <c r="BP81" i="25"/>
  <c r="AD81" i="25"/>
  <c r="AD282" i="25"/>
  <c r="BP282" i="25"/>
  <c r="AD147" i="25"/>
  <c r="BP147" i="25"/>
  <c r="AD71" i="25"/>
  <c r="BP71" i="25"/>
  <c r="AD10" i="25"/>
  <c r="BP10" i="25"/>
  <c r="AD284" i="25"/>
  <c r="BP284" i="25"/>
  <c r="AD254" i="25"/>
  <c r="BP254" i="25"/>
  <c r="AD213" i="25"/>
  <c r="BP213" i="25"/>
  <c r="AD111" i="25"/>
  <c r="BP111" i="25"/>
  <c r="BP135" i="25"/>
  <c r="AD135" i="25"/>
  <c r="AD70" i="25"/>
  <c r="BP70" i="25"/>
  <c r="BO359" i="28"/>
  <c r="AC284" i="28"/>
  <c r="BO284" i="28"/>
  <c r="AC293" i="28"/>
  <c r="BO293" i="28"/>
  <c r="AC353" i="28"/>
  <c r="BO353" i="28"/>
  <c r="BO326" i="28"/>
  <c r="AC326" i="28"/>
  <c r="AC335" i="28"/>
  <c r="BO335" i="28"/>
  <c r="AC325" i="28"/>
  <c r="BO325" i="28"/>
  <c r="AC302" i="28"/>
  <c r="BO302" i="28"/>
  <c r="BO277" i="28"/>
  <c r="AC277" i="28"/>
  <c r="AC363" i="28"/>
  <c r="BO363" i="28"/>
  <c r="AC228" i="28"/>
  <c r="BO228" i="28"/>
  <c r="AC207" i="28"/>
  <c r="BO207" i="28"/>
  <c r="AC204" i="28"/>
  <c r="BO204" i="28"/>
  <c r="AC98" i="28"/>
  <c r="BO98" i="28"/>
  <c r="AC124" i="28"/>
  <c r="BO124" i="28"/>
  <c r="AC254" i="28"/>
  <c r="BO254" i="28"/>
  <c r="AC282" i="28"/>
  <c r="BO282" i="28"/>
  <c r="AC247" i="28"/>
  <c r="BO247" i="28"/>
  <c r="AC135" i="28"/>
  <c r="BO135" i="28"/>
  <c r="AC195" i="28"/>
  <c r="BO195" i="28"/>
  <c r="AC253" i="28"/>
  <c r="BO253" i="28"/>
  <c r="AC255" i="28"/>
  <c r="BO255" i="28"/>
  <c r="AC272" i="28"/>
  <c r="BO272" i="28"/>
  <c r="AC90" i="28"/>
  <c r="BO90" i="28"/>
  <c r="BO180" i="28"/>
  <c r="AC224" i="28"/>
  <c r="BO224" i="28"/>
  <c r="AC257" i="28"/>
  <c r="BO257" i="28"/>
  <c r="AC240" i="28"/>
  <c r="BO240" i="28"/>
  <c r="AC223" i="28"/>
  <c r="BO223" i="28"/>
  <c r="AC130" i="28"/>
  <c r="BO130" i="28"/>
  <c r="AC110" i="28"/>
  <c r="BO110" i="28"/>
  <c r="AC140" i="28"/>
  <c r="BO140" i="28"/>
  <c r="AC68" i="28"/>
  <c r="BO68" i="28"/>
  <c r="AC4" i="28"/>
  <c r="BO4" i="28"/>
  <c r="BO38" i="28"/>
  <c r="AC38" i="28"/>
  <c r="BP343" i="27"/>
  <c r="AD364" i="27"/>
  <c r="BP364" i="27"/>
  <c r="BO45" i="28"/>
  <c r="AC45" i="28"/>
  <c r="AC36" i="28"/>
  <c r="BO36" i="28"/>
  <c r="AC165" i="28"/>
  <c r="BO165" i="28"/>
  <c r="AC29" i="28"/>
  <c r="BO29" i="28"/>
  <c r="AC143" i="28"/>
  <c r="BO143" i="28"/>
  <c r="AC5" i="28"/>
  <c r="BO5" i="28"/>
  <c r="AC31" i="28"/>
  <c r="BO31" i="28"/>
  <c r="AC152" i="28"/>
  <c r="BO152" i="28"/>
  <c r="BO91" i="28"/>
  <c r="AC91" i="28"/>
  <c r="AD338" i="27"/>
  <c r="BP338" i="27"/>
  <c r="AC116" i="28"/>
  <c r="BO116" i="28"/>
  <c r="AC141" i="28"/>
  <c r="BO141" i="28"/>
  <c r="BO81" i="28"/>
  <c r="AC81" i="28"/>
  <c r="AD234" i="27"/>
  <c r="BP234" i="27"/>
  <c r="AD335" i="27"/>
  <c r="BP335" i="27"/>
  <c r="BP225" i="27"/>
  <c r="AD225" i="27"/>
  <c r="AD277" i="27"/>
  <c r="BP277" i="27"/>
  <c r="AD136" i="27"/>
  <c r="BP136" i="27"/>
  <c r="BP318" i="27"/>
  <c r="AD318" i="27"/>
  <c r="AD218" i="27"/>
  <c r="BP218" i="27"/>
  <c r="BP327" i="27"/>
  <c r="AD327" i="27"/>
  <c r="AD263" i="27"/>
  <c r="BP263" i="27"/>
  <c r="BP306" i="27"/>
  <c r="AD306" i="27"/>
  <c r="BP198" i="27"/>
  <c r="AD198" i="27"/>
  <c r="AD344" i="27"/>
  <c r="BP344" i="27"/>
  <c r="BP148" i="27"/>
  <c r="AD148" i="27"/>
  <c r="BP8" i="27"/>
  <c r="AD354" i="27"/>
  <c r="BP354" i="27"/>
  <c r="BP280" i="27"/>
  <c r="AD280" i="27"/>
  <c r="BP245" i="27"/>
  <c r="AD245" i="27"/>
  <c r="AD76" i="27"/>
  <c r="BP76" i="27"/>
  <c r="BP314" i="27"/>
  <c r="AD314" i="27"/>
  <c r="AD267" i="27"/>
  <c r="BP267" i="27"/>
  <c r="AD221" i="27"/>
  <c r="BP221" i="27"/>
  <c r="AD132" i="27"/>
  <c r="BP132" i="27"/>
  <c r="AD164" i="27"/>
  <c r="BP164" i="27"/>
  <c r="AD133" i="27"/>
  <c r="BP133" i="27"/>
  <c r="AD37" i="27"/>
  <c r="BP37" i="27"/>
  <c r="AD287" i="27"/>
  <c r="BP287" i="27"/>
  <c r="AD158" i="27"/>
  <c r="BP158" i="27"/>
  <c r="AD9" i="27"/>
  <c r="BP9" i="27"/>
  <c r="AD121" i="27"/>
  <c r="BP121" i="27"/>
  <c r="AD185" i="27"/>
  <c r="BP185" i="27"/>
  <c r="AD139" i="27"/>
  <c r="BP139" i="27"/>
  <c r="AD49" i="27"/>
  <c r="BP49" i="27"/>
  <c r="AD62" i="27"/>
  <c r="BP62" i="27"/>
  <c r="AD5" i="27"/>
  <c r="BP5" i="27"/>
  <c r="AD238" i="27"/>
  <c r="BP238" i="27"/>
  <c r="AD253" i="27"/>
  <c r="BP253" i="27"/>
  <c r="AD11" i="27"/>
  <c r="BP11" i="27"/>
  <c r="AD67" i="27"/>
  <c r="BP67" i="27"/>
  <c r="AD45" i="27"/>
  <c r="BP45" i="27"/>
  <c r="AD166" i="27"/>
  <c r="BP166" i="27"/>
  <c r="BP61" i="27"/>
  <c r="BP331" i="27"/>
  <c r="AD331" i="27"/>
  <c r="AD252" i="27"/>
  <c r="BP252" i="27"/>
  <c r="AD58" i="27"/>
  <c r="BP58" i="27"/>
  <c r="AD363" i="27"/>
  <c r="BP363" i="27"/>
  <c r="AC331" i="26"/>
  <c r="BO331" i="26"/>
  <c r="AC288" i="26"/>
  <c r="BO288" i="26"/>
  <c r="AC320" i="26"/>
  <c r="BO320" i="26"/>
  <c r="AC332" i="26"/>
  <c r="BO332" i="26"/>
  <c r="AC354" i="26"/>
  <c r="BO354" i="26"/>
  <c r="AC324" i="26"/>
  <c r="BO324" i="26"/>
  <c r="BO306" i="26"/>
  <c r="AC352" i="26"/>
  <c r="BO352" i="26"/>
  <c r="BO298" i="26"/>
  <c r="AC298" i="26"/>
  <c r="AC316" i="26"/>
  <c r="BO316" i="26"/>
  <c r="AC317" i="26"/>
  <c r="BO317" i="26"/>
  <c r="AC280" i="26"/>
  <c r="BO280" i="26"/>
  <c r="AC289" i="26"/>
  <c r="BO289" i="26"/>
  <c r="AC256" i="26"/>
  <c r="BO256" i="26"/>
  <c r="AC159" i="26"/>
  <c r="BO159" i="26"/>
  <c r="BO166" i="26"/>
  <c r="AC166" i="26"/>
  <c r="BO82" i="26"/>
  <c r="AC82" i="26"/>
  <c r="AC20" i="26"/>
  <c r="BO20" i="26"/>
  <c r="AC60" i="26"/>
  <c r="BO60" i="26"/>
  <c r="AC46" i="26"/>
  <c r="BO46" i="26"/>
  <c r="BO13" i="26"/>
  <c r="AC13" i="26"/>
  <c r="AD338" i="25"/>
  <c r="BP338" i="25"/>
  <c r="AD325" i="25"/>
  <c r="BP325" i="25"/>
  <c r="AC262" i="26"/>
  <c r="BO262" i="26"/>
  <c r="BO217" i="26"/>
  <c r="AC217" i="26"/>
  <c r="AC107" i="26"/>
  <c r="BO107" i="26"/>
  <c r="AC138" i="26"/>
  <c r="BO138" i="26"/>
  <c r="AC53" i="26"/>
  <c r="BO53" i="26"/>
  <c r="AC21" i="26"/>
  <c r="BO21" i="26"/>
  <c r="AC164" i="26"/>
  <c r="BO164" i="26"/>
  <c r="AC181" i="26"/>
  <c r="BO181" i="26"/>
  <c r="AC68" i="26"/>
  <c r="BO68" i="26"/>
  <c r="AD336" i="25"/>
  <c r="BP336" i="25"/>
  <c r="BO250" i="26"/>
  <c r="AC241" i="26"/>
  <c r="BO241" i="26"/>
  <c r="BO178" i="26"/>
  <c r="AC178" i="26"/>
  <c r="BO169" i="26"/>
  <c r="AC169" i="26"/>
  <c r="AC119" i="26"/>
  <c r="BO119" i="26"/>
  <c r="BO40" i="26"/>
  <c r="AD366" i="25"/>
  <c r="BP366" i="25"/>
  <c r="AC116" i="26"/>
  <c r="BO116" i="26"/>
  <c r="AC15" i="26"/>
  <c r="BO15" i="26"/>
  <c r="AD329" i="25"/>
  <c r="BP329" i="25"/>
  <c r="AC189" i="26"/>
  <c r="BO189" i="26"/>
  <c r="BP353" i="25"/>
  <c r="AD353" i="25"/>
  <c r="AD327" i="25"/>
  <c r="BP327" i="25"/>
  <c r="AC156" i="26"/>
  <c r="BO156" i="26"/>
  <c r="AC104" i="26"/>
  <c r="BO104" i="26"/>
  <c r="AC32" i="26"/>
  <c r="BO32" i="26"/>
  <c r="AC84" i="26"/>
  <c r="BO84" i="26"/>
  <c r="AD326" i="25"/>
  <c r="BP326" i="25"/>
  <c r="AC135" i="26"/>
  <c r="BO135" i="26"/>
  <c r="AC92" i="26"/>
  <c r="BO92" i="26"/>
  <c r="BP349" i="25"/>
  <c r="AD294" i="25"/>
  <c r="BP294" i="25"/>
  <c r="AD57" i="25"/>
  <c r="BP57" i="25"/>
  <c r="BP21" i="25"/>
  <c r="AD21" i="25"/>
  <c r="AD292" i="25"/>
  <c r="BP292" i="25"/>
  <c r="AD258" i="25"/>
  <c r="BP258" i="25"/>
  <c r="AD179" i="25"/>
  <c r="BP179" i="25"/>
  <c r="BP230" i="25"/>
  <c r="AD230" i="25"/>
  <c r="BP238" i="25"/>
  <c r="AD162" i="25"/>
  <c r="BP162" i="25"/>
  <c r="AD137" i="25"/>
  <c r="BP137" i="25"/>
  <c r="AD105" i="25"/>
  <c r="BP105" i="25"/>
  <c r="AD87" i="25"/>
  <c r="BP87" i="25"/>
  <c r="AD296" i="25"/>
  <c r="BP296" i="25"/>
  <c r="AD300" i="25"/>
  <c r="BP300" i="25"/>
  <c r="AD280" i="25"/>
  <c r="BP280" i="25"/>
  <c r="AD232" i="25"/>
  <c r="BP232" i="25"/>
  <c r="BP75" i="25"/>
  <c r="AD75" i="25"/>
  <c r="AD44" i="25"/>
  <c r="BP44" i="25"/>
  <c r="AD9" i="25"/>
  <c r="BP9" i="25"/>
  <c r="AD266" i="25"/>
  <c r="BP266" i="25"/>
  <c r="AD155" i="25"/>
  <c r="BP155" i="25"/>
  <c r="AD269" i="25"/>
  <c r="BP269" i="25"/>
  <c r="AD112" i="25"/>
  <c r="BP112" i="25"/>
  <c r="BP268" i="25"/>
  <c r="AD268" i="25"/>
  <c r="BP100" i="25"/>
  <c r="AD100" i="25"/>
  <c r="BP122" i="25"/>
  <c r="AD122" i="25"/>
  <c r="AD141" i="25"/>
  <c r="BP141" i="25"/>
  <c r="BP301" i="25"/>
  <c r="AD301" i="25"/>
  <c r="AD286" i="25"/>
  <c r="BP286" i="25"/>
  <c r="AD250" i="25"/>
  <c r="BP250" i="25"/>
  <c r="AD224" i="25"/>
  <c r="BP224" i="25"/>
  <c r="AD202" i="25"/>
  <c r="BP202" i="25"/>
  <c r="AD119" i="25"/>
  <c r="BP119" i="25"/>
  <c r="AD25" i="25"/>
  <c r="BP25" i="25"/>
  <c r="AC317" i="28"/>
  <c r="BO317" i="28"/>
  <c r="AC313" i="28"/>
  <c r="BO313" i="28"/>
  <c r="BO365" i="28"/>
  <c r="AC365" i="28"/>
  <c r="AC322" i="28"/>
  <c r="BO322" i="28"/>
  <c r="AC286" i="28"/>
  <c r="BO286" i="28"/>
  <c r="AC327" i="28"/>
  <c r="BO327" i="28"/>
  <c r="AC338" i="28"/>
  <c r="BO338" i="28"/>
  <c r="AC344" i="28"/>
  <c r="BO344" i="28"/>
  <c r="AC354" i="28"/>
  <c r="BO354" i="28"/>
  <c r="AC291" i="28"/>
  <c r="BO291" i="28"/>
  <c r="AC285" i="28"/>
  <c r="BO285" i="28"/>
  <c r="AC171" i="28"/>
  <c r="BO171" i="28"/>
  <c r="AC198" i="28"/>
  <c r="BO198" i="28"/>
  <c r="AC139" i="28"/>
  <c r="BO139" i="28"/>
  <c r="AC265" i="28"/>
  <c r="BO265" i="28"/>
  <c r="AC258" i="28"/>
  <c r="BO258" i="28"/>
  <c r="AC118" i="28"/>
  <c r="BO118" i="28"/>
  <c r="BO310" i="28"/>
  <c r="AC310" i="28"/>
  <c r="AC248" i="28"/>
  <c r="BO248" i="28"/>
  <c r="AC264" i="28"/>
  <c r="BO264" i="28"/>
  <c r="AC279" i="28"/>
  <c r="BO279" i="28"/>
  <c r="BO206" i="28"/>
  <c r="AC206" i="28"/>
  <c r="BO239" i="28"/>
  <c r="AC151" i="28"/>
  <c r="BO151" i="28"/>
  <c r="BO231" i="28"/>
  <c r="AC144" i="28"/>
  <c r="BO144" i="28"/>
  <c r="AC183" i="28"/>
  <c r="BO183" i="28"/>
  <c r="AC133" i="28"/>
  <c r="BO133" i="28"/>
  <c r="AC297" i="28"/>
  <c r="BO297" i="28"/>
  <c r="AC201" i="28"/>
  <c r="BO201" i="28"/>
  <c r="AC222" i="28"/>
  <c r="BO222" i="28"/>
  <c r="AC59" i="28"/>
  <c r="BO59" i="28"/>
  <c r="AC64" i="28"/>
  <c r="BO64" i="28"/>
  <c r="BO209" i="28"/>
  <c r="AC209" i="28"/>
  <c r="AC107" i="28"/>
  <c r="BO107" i="28"/>
  <c r="AC65" i="28"/>
  <c r="BO65" i="28"/>
  <c r="AC22" i="28"/>
  <c r="BO22" i="28"/>
  <c r="AD308" i="27"/>
  <c r="BP308" i="27"/>
  <c r="AC99" i="28"/>
  <c r="BO99" i="28"/>
  <c r="AD289" i="27"/>
  <c r="BP289" i="27"/>
  <c r="BO34" i="28"/>
  <c r="AC34" i="28"/>
  <c r="AD365" i="27"/>
  <c r="BP365" i="27"/>
  <c r="AC46" i="28"/>
  <c r="BO46" i="28"/>
  <c r="AC235" i="28"/>
  <c r="BO235" i="28"/>
  <c r="BO119" i="28"/>
  <c r="AC26" i="28"/>
  <c r="BO26" i="28"/>
  <c r="AC21" i="28"/>
  <c r="BO21" i="28"/>
  <c r="BO9" i="28"/>
  <c r="AC9" i="28"/>
  <c r="AC17" i="28"/>
  <c r="BO17" i="28"/>
  <c r="BP307" i="27"/>
  <c r="AD307" i="27"/>
  <c r="AD227" i="27"/>
  <c r="BP227" i="27"/>
  <c r="AD183" i="27"/>
  <c r="BP183" i="27"/>
  <c r="AD115" i="27"/>
  <c r="BP115" i="27"/>
  <c r="AD64" i="27"/>
  <c r="BP64" i="27"/>
  <c r="BP246" i="27"/>
  <c r="AD246" i="27"/>
  <c r="AD199" i="27"/>
  <c r="BP199" i="27"/>
  <c r="BP211" i="27"/>
  <c r="AD211" i="27"/>
  <c r="AD52" i="27"/>
  <c r="BP52" i="27"/>
  <c r="AD282" i="27"/>
  <c r="BP282" i="27"/>
  <c r="AD351" i="27"/>
  <c r="BP351" i="27"/>
  <c r="AD182" i="27"/>
  <c r="BP182" i="27"/>
  <c r="AD243" i="27"/>
  <c r="BP243" i="27"/>
  <c r="AD272" i="27"/>
  <c r="BP272" i="27"/>
  <c r="BP200" i="27"/>
  <c r="AD200" i="27"/>
  <c r="BP288" i="27"/>
  <c r="AD288" i="27"/>
  <c r="AD208" i="27"/>
  <c r="BP208" i="27"/>
  <c r="BP235" i="27"/>
  <c r="AD235" i="27"/>
  <c r="AD28" i="27"/>
  <c r="BP28" i="27"/>
  <c r="AD281" i="27"/>
  <c r="BP281" i="27"/>
  <c r="AD155" i="27"/>
  <c r="BP155" i="27"/>
  <c r="BP147" i="27"/>
  <c r="AD147" i="27"/>
  <c r="BP223" i="27"/>
  <c r="AD223" i="27"/>
  <c r="BP195" i="27"/>
  <c r="AD195" i="27"/>
  <c r="AD305" i="27"/>
  <c r="BP305" i="27"/>
  <c r="AD50" i="27"/>
  <c r="BP50" i="27"/>
  <c r="AD236" i="27"/>
  <c r="BP236" i="27"/>
  <c r="AD30" i="27"/>
  <c r="BP30" i="27"/>
  <c r="AD78" i="27"/>
  <c r="BP78" i="27"/>
  <c r="AD51" i="27"/>
  <c r="BP51" i="27"/>
  <c r="AD74" i="27"/>
  <c r="BP74" i="27"/>
  <c r="AD65" i="27"/>
  <c r="BP65" i="27"/>
  <c r="AD106" i="27"/>
  <c r="BP106" i="27"/>
  <c r="BP94" i="27"/>
  <c r="AD94" i="27"/>
  <c r="AD118" i="27"/>
  <c r="BP118" i="27"/>
  <c r="AD278" i="27"/>
  <c r="BP278" i="27"/>
  <c r="AD256" i="27"/>
  <c r="BP256" i="27"/>
  <c r="BP119" i="27"/>
  <c r="BP249" i="27"/>
  <c r="AD249" i="27"/>
  <c r="BP176" i="27"/>
  <c r="AD77" i="27"/>
  <c r="BP77" i="27"/>
  <c r="BP107" i="27"/>
  <c r="AD107" i="27"/>
  <c r="AD38" i="27"/>
  <c r="BP38" i="27"/>
  <c r="BP135" i="27"/>
  <c r="AD135" i="27"/>
  <c r="AD142" i="27"/>
  <c r="BP142" i="27"/>
  <c r="AD29" i="27"/>
  <c r="BP29" i="27"/>
  <c r="AC356" i="26"/>
  <c r="BO356" i="26"/>
  <c r="AC305" i="26"/>
  <c r="BO305" i="26"/>
  <c r="BO294" i="26"/>
  <c r="AC294" i="26"/>
  <c r="AC330" i="26"/>
  <c r="BO330" i="26"/>
  <c r="BO357" i="26"/>
  <c r="BO333" i="26"/>
  <c r="AC333" i="26"/>
  <c r="BO268" i="26"/>
  <c r="AC268" i="26"/>
  <c r="AC234" i="26"/>
  <c r="BO234" i="26"/>
  <c r="BO225" i="26"/>
  <c r="AC225" i="26"/>
  <c r="AC213" i="26"/>
  <c r="BO213" i="26"/>
  <c r="AC201" i="26"/>
  <c r="BO201" i="26"/>
  <c r="BO129" i="26"/>
  <c r="AC129" i="26"/>
  <c r="AC90" i="26"/>
  <c r="BO90" i="26"/>
  <c r="AC117" i="26"/>
  <c r="BO117" i="26"/>
  <c r="BO67" i="26"/>
  <c r="AC67" i="26"/>
  <c r="AC73" i="26"/>
  <c r="BO73" i="26"/>
  <c r="AC254" i="26"/>
  <c r="BO254" i="26"/>
  <c r="BO245" i="26"/>
  <c r="AC245" i="26"/>
  <c r="AC208" i="26"/>
  <c r="BO208" i="26"/>
  <c r="BO183" i="26"/>
  <c r="AC183" i="26"/>
  <c r="AC176" i="26"/>
  <c r="BO176" i="26"/>
  <c r="AC96" i="26"/>
  <c r="BO96" i="26"/>
  <c r="AC54" i="26"/>
  <c r="BO54" i="26"/>
  <c r="AC274" i="26"/>
  <c r="BO274" i="26"/>
  <c r="AC242" i="26"/>
  <c r="BO242" i="26"/>
  <c r="BO188" i="26"/>
  <c r="AC188" i="26"/>
  <c r="BO137" i="26"/>
  <c r="AC137" i="26"/>
  <c r="AC81" i="26"/>
  <c r="BO81" i="26"/>
  <c r="BO252" i="26"/>
  <c r="AC252" i="26"/>
  <c r="AC270" i="26"/>
  <c r="BO270" i="26"/>
  <c r="BO93" i="26"/>
  <c r="AC115" i="26"/>
  <c r="BO115" i="26"/>
  <c r="BO108" i="26"/>
  <c r="AC146" i="26"/>
  <c r="BO146" i="26"/>
  <c r="BO64" i="26"/>
  <c r="AC64" i="26"/>
  <c r="BO61" i="26"/>
  <c r="AC61" i="26"/>
  <c r="AC25" i="26"/>
  <c r="BO25" i="26"/>
  <c r="BO18" i="26"/>
  <c r="AC272" i="26"/>
  <c r="BO272" i="26"/>
  <c r="AC224" i="26"/>
  <c r="BO224" i="26"/>
  <c r="AC152" i="26"/>
  <c r="BO152" i="26"/>
  <c r="AC28" i="26"/>
  <c r="BO28" i="26"/>
  <c r="AC76" i="26"/>
  <c r="BO76" i="26"/>
  <c r="BP355" i="25"/>
  <c r="AD355" i="25"/>
  <c r="AD320" i="25"/>
  <c r="BP320" i="25"/>
  <c r="AC180" i="26"/>
  <c r="BO180" i="26"/>
  <c r="BO122" i="26"/>
  <c r="AC122" i="26"/>
  <c r="BP348" i="25"/>
  <c r="AD348" i="25"/>
  <c r="AD343" i="25"/>
  <c r="BP343" i="25"/>
  <c r="AD333" i="25"/>
  <c r="BP333" i="25"/>
  <c r="AD312" i="25"/>
  <c r="BP312" i="25"/>
  <c r="BO102" i="26"/>
  <c r="AC102" i="26"/>
  <c r="BO141" i="26"/>
  <c r="AC141" i="26"/>
  <c r="AC193" i="26"/>
  <c r="BO193" i="26"/>
  <c r="AC131" i="26"/>
  <c r="BO131" i="26"/>
  <c r="AC80" i="26"/>
  <c r="BO80" i="26"/>
  <c r="AC77" i="26"/>
  <c r="BO77" i="26"/>
  <c r="AC33" i="26"/>
  <c r="BO33" i="26"/>
  <c r="BP361" i="25"/>
  <c r="AD361" i="25"/>
  <c r="BP321" i="25"/>
  <c r="AD321" i="25"/>
  <c r="BP314" i="25"/>
  <c r="BP252" i="25"/>
  <c r="AD252" i="25"/>
  <c r="AD197" i="25"/>
  <c r="BP197" i="25"/>
  <c r="AD120" i="25"/>
  <c r="BP120" i="25"/>
  <c r="AD45" i="25"/>
  <c r="BP45" i="25"/>
  <c r="BP212" i="25"/>
  <c r="AD212" i="25"/>
  <c r="AD215" i="25"/>
  <c r="BP215" i="25"/>
  <c r="AD200" i="25"/>
  <c r="BP200" i="25"/>
  <c r="AD322" i="25"/>
  <c r="BP322" i="25"/>
  <c r="BP278" i="25"/>
  <c r="AD233" i="25"/>
  <c r="BP233" i="25"/>
  <c r="AD229" i="25"/>
  <c r="BP229" i="25"/>
  <c r="BP190" i="25"/>
  <c r="AD148" i="25"/>
  <c r="BP148" i="25"/>
  <c r="AD99" i="25"/>
  <c r="BP99" i="25"/>
  <c r="AD74" i="25"/>
  <c r="BP74" i="25"/>
  <c r="BP47" i="25"/>
  <c r="AD47" i="25"/>
  <c r="BP13" i="25"/>
  <c r="AD223" i="25"/>
  <c r="BP223" i="25"/>
  <c r="AD185" i="25"/>
  <c r="BP185" i="25"/>
  <c r="AD171" i="25"/>
  <c r="BP171" i="25"/>
  <c r="AD110" i="25"/>
  <c r="BP110" i="25"/>
  <c r="AD36" i="25"/>
  <c r="BP36" i="25"/>
  <c r="AD11" i="25"/>
  <c r="BP11" i="25"/>
  <c r="AD273" i="25"/>
  <c r="BP273" i="25"/>
  <c r="AD172" i="25"/>
  <c r="BP172" i="25"/>
  <c r="BP131" i="25"/>
  <c r="AD131" i="25"/>
  <c r="AD43" i="25"/>
  <c r="BP43" i="25"/>
  <c r="AD298" i="25"/>
  <c r="BP298" i="25"/>
  <c r="AD287" i="25"/>
  <c r="BP287" i="25"/>
  <c r="AD167" i="25"/>
  <c r="BP167" i="25"/>
  <c r="AD93" i="25"/>
  <c r="BP93" i="25"/>
  <c r="AD303" i="25"/>
  <c r="BP303" i="25"/>
  <c r="AD276" i="25"/>
  <c r="BP276" i="25"/>
  <c r="AD116" i="25"/>
  <c r="BP116" i="25"/>
  <c r="AD90" i="25"/>
  <c r="BP90" i="25"/>
  <c r="AD46" i="25"/>
  <c r="BP46" i="25"/>
  <c r="AD32" i="25"/>
  <c r="BP32" i="25"/>
  <c r="AD50" i="25"/>
  <c r="BP50" i="25"/>
  <c r="AD106" i="25"/>
  <c r="BP106" i="25"/>
  <c r="AD35" i="25"/>
  <c r="BP35" i="25"/>
  <c r="AC356" i="28"/>
  <c r="BO356" i="28"/>
  <c r="AC296" i="28"/>
  <c r="BO296" i="28"/>
  <c r="AC343" i="28"/>
  <c r="BO343" i="28"/>
  <c r="AC348" i="28"/>
  <c r="BO348" i="28"/>
  <c r="AC314" i="28"/>
  <c r="BO314" i="28"/>
  <c r="AC301" i="28"/>
  <c r="BO301" i="28"/>
  <c r="AC298" i="28"/>
  <c r="BO298" i="28"/>
  <c r="AC225" i="28"/>
  <c r="BO225" i="28"/>
  <c r="AC166" i="28"/>
  <c r="BO166" i="28"/>
  <c r="AC215" i="28"/>
  <c r="BO215" i="28"/>
  <c r="AC273" i="28"/>
  <c r="BO273" i="28"/>
  <c r="AC303" i="28"/>
  <c r="BO303" i="28"/>
  <c r="AC250" i="28"/>
  <c r="BO250" i="28"/>
  <c r="AC311" i="28"/>
  <c r="BO311" i="28"/>
  <c r="AC191" i="28"/>
  <c r="BO191" i="28"/>
  <c r="AC193" i="28"/>
  <c r="BO193" i="28"/>
  <c r="AC226" i="28"/>
  <c r="BO226" i="28"/>
  <c r="AC101" i="28"/>
  <c r="BO101" i="28"/>
  <c r="AC262" i="28"/>
  <c r="BO262" i="28"/>
  <c r="BO278" i="28"/>
  <c r="AC251" i="28"/>
  <c r="BO251" i="28"/>
  <c r="AC146" i="28"/>
  <c r="BO146" i="28"/>
  <c r="BO131" i="28"/>
  <c r="BO159" i="28"/>
  <c r="AC159" i="28"/>
  <c r="AC234" i="28"/>
  <c r="BO234" i="28"/>
  <c r="AC202" i="28"/>
  <c r="BO202" i="28"/>
  <c r="AC105" i="28"/>
  <c r="BO105" i="28"/>
  <c r="AC137" i="28"/>
  <c r="BO137" i="28"/>
  <c r="AC237" i="28"/>
  <c r="BO237" i="28"/>
  <c r="AC178" i="28"/>
  <c r="BO178" i="28"/>
  <c r="AC75" i="28"/>
  <c r="BO75" i="28"/>
  <c r="AC194" i="28"/>
  <c r="BO194" i="28"/>
  <c r="AC123" i="28"/>
  <c r="BO123" i="28"/>
  <c r="AC52" i="28"/>
  <c r="BO52" i="28"/>
  <c r="BP301" i="27"/>
  <c r="AC249" i="28"/>
  <c r="BO249" i="28"/>
  <c r="AC92" i="28"/>
  <c r="BO92" i="28"/>
  <c r="AC138" i="28"/>
  <c r="BO138" i="28"/>
  <c r="AD337" i="27"/>
  <c r="BP337" i="27"/>
  <c r="AC112" i="28"/>
  <c r="BO112" i="28"/>
  <c r="AC148" i="28"/>
  <c r="BO148" i="28"/>
  <c r="AC77" i="28"/>
  <c r="BO77" i="28"/>
  <c r="BO40" i="28"/>
  <c r="AC40" i="28"/>
  <c r="AD332" i="27"/>
  <c r="BP332" i="27"/>
  <c r="BO134" i="28"/>
  <c r="BO164" i="28"/>
  <c r="AC56" i="28"/>
  <c r="BO56" i="28"/>
  <c r="AC208" i="28"/>
  <c r="BO208" i="28"/>
  <c r="BO35" i="28"/>
  <c r="AC35" i="28"/>
  <c r="AD339" i="27"/>
  <c r="BP339" i="27"/>
  <c r="AC121" i="28"/>
  <c r="BO121" i="28"/>
  <c r="AC42" i="28"/>
  <c r="BO42" i="28"/>
  <c r="AD297" i="27"/>
  <c r="BP297" i="27"/>
  <c r="AC66" i="28"/>
  <c r="BO66" i="28"/>
  <c r="AC60" i="28"/>
  <c r="BO60" i="28"/>
  <c r="BO24" i="28"/>
  <c r="AC24" i="28"/>
  <c r="AC63" i="28"/>
  <c r="BO63" i="28"/>
  <c r="AC126" i="28"/>
  <c r="BO126" i="28"/>
  <c r="AC78" i="28"/>
  <c r="BO78" i="28"/>
  <c r="BP303" i="27"/>
  <c r="AD303" i="27"/>
  <c r="AD181" i="27"/>
  <c r="BP181" i="27"/>
  <c r="AD173" i="27"/>
  <c r="BP173" i="27"/>
  <c r="AD16" i="27"/>
  <c r="BP16" i="27"/>
  <c r="BP290" i="27"/>
  <c r="AD290" i="27"/>
  <c r="AD4" i="27"/>
  <c r="BP4" i="27"/>
  <c r="BP324" i="27"/>
  <c r="AD324" i="27"/>
  <c r="AD156" i="27"/>
  <c r="BP156" i="27"/>
  <c r="AD204" i="27"/>
  <c r="BP204" i="27"/>
  <c r="AD259" i="27"/>
  <c r="BP259" i="27"/>
  <c r="AD233" i="27"/>
  <c r="BP233" i="27"/>
  <c r="AD144" i="27"/>
  <c r="BP144" i="27"/>
  <c r="AD268" i="27"/>
  <c r="BP268" i="27"/>
  <c r="AD146" i="27"/>
  <c r="BP146" i="27"/>
  <c r="BP196" i="27"/>
  <c r="BP40" i="27"/>
  <c r="BP194" i="27"/>
  <c r="AD194" i="27"/>
  <c r="AD143" i="27"/>
  <c r="BP143" i="27"/>
  <c r="AD271" i="27"/>
  <c r="BP271" i="27"/>
  <c r="AD127" i="27"/>
  <c r="BP127" i="27"/>
  <c r="AD79" i="27"/>
  <c r="BP79" i="27"/>
  <c r="AD10" i="27"/>
  <c r="BP10" i="27"/>
  <c r="AD15" i="27"/>
  <c r="BP15" i="27"/>
  <c r="AD73" i="27"/>
  <c r="BP73" i="27"/>
  <c r="BP215" i="27"/>
  <c r="AD215" i="27"/>
  <c r="BP315" i="27"/>
  <c r="AD315" i="27"/>
  <c r="AD57" i="27"/>
  <c r="BP57" i="27"/>
  <c r="AD311" i="27"/>
  <c r="BP311" i="27"/>
  <c r="AD269" i="27"/>
  <c r="BP269" i="27"/>
  <c r="AD224" i="27"/>
  <c r="BP224" i="27"/>
  <c r="AD117" i="27"/>
  <c r="BP117" i="27"/>
  <c r="AD35" i="27"/>
  <c r="BP35" i="27"/>
  <c r="AD55" i="27"/>
  <c r="BP55" i="27"/>
  <c r="BP228" i="27"/>
  <c r="AD228" i="27"/>
  <c r="AD53" i="27"/>
  <c r="BP53" i="27"/>
  <c r="AD219" i="27"/>
  <c r="BP219" i="27"/>
  <c r="AC366" i="26"/>
  <c r="BO366" i="26"/>
  <c r="AC361" i="26"/>
  <c r="BO361" i="26"/>
  <c r="AC355" i="26"/>
  <c r="BO355" i="26"/>
  <c r="BO338" i="26"/>
  <c r="AC338" i="26"/>
  <c r="AC293" i="26"/>
  <c r="BO293" i="26"/>
  <c r="AC283" i="26"/>
  <c r="BO283" i="26"/>
  <c r="AC363" i="26"/>
  <c r="BO363" i="26"/>
  <c r="BO327" i="26"/>
  <c r="AC344" i="26"/>
  <c r="BO344" i="26"/>
  <c r="BO318" i="26"/>
  <c r="AC318" i="26"/>
  <c r="AC144" i="26"/>
  <c r="BO144" i="26"/>
  <c r="AC31" i="26"/>
  <c r="BO31" i="26"/>
  <c r="AC79" i="26"/>
  <c r="BO79" i="26"/>
  <c r="AC168" i="26"/>
  <c r="BO168" i="26"/>
  <c r="AC6" i="26"/>
  <c r="BO6" i="26"/>
  <c r="AD337" i="25"/>
  <c r="BP337" i="25"/>
  <c r="BO238" i="26"/>
  <c r="AC238" i="26"/>
  <c r="AC220" i="26"/>
  <c r="BO220" i="26"/>
  <c r="AC110" i="26"/>
  <c r="BO110" i="26"/>
  <c r="AC87" i="26"/>
  <c r="BO87" i="26"/>
  <c r="BO236" i="26"/>
  <c r="AC236" i="26"/>
  <c r="BO228" i="26"/>
  <c r="BO192" i="26"/>
  <c r="AC160" i="26"/>
  <c r="BO160" i="26"/>
  <c r="BO145" i="26"/>
  <c r="BO62" i="26"/>
  <c r="AC62" i="26"/>
  <c r="BP344" i="25"/>
  <c r="AD344" i="25"/>
  <c r="AC175" i="26"/>
  <c r="BO175" i="26"/>
  <c r="AC98" i="26"/>
  <c r="BO98" i="26"/>
  <c r="BO133" i="26"/>
  <c r="AC133" i="26"/>
  <c r="BO83" i="26"/>
  <c r="AC83" i="26"/>
  <c r="AC89" i="26"/>
  <c r="BO89" i="26"/>
  <c r="AD334" i="25"/>
  <c r="BP334" i="25"/>
  <c r="BO229" i="26"/>
  <c r="AC229" i="26"/>
  <c r="BO204" i="26"/>
  <c r="AC204" i="26"/>
  <c r="BP358" i="25"/>
  <c r="AD358" i="25"/>
  <c r="AC255" i="26"/>
  <c r="BO255" i="26"/>
  <c r="AC126" i="26"/>
  <c r="BO126" i="26"/>
  <c r="AC43" i="26"/>
  <c r="BO43" i="26"/>
  <c r="AC258" i="26"/>
  <c r="BO258" i="26"/>
  <c r="AC257" i="26"/>
  <c r="BO257" i="26"/>
  <c r="BP339" i="25"/>
  <c r="AD324" i="25"/>
  <c r="BP324" i="25"/>
  <c r="AD259" i="25"/>
  <c r="BP259" i="25"/>
  <c r="AD210" i="25"/>
  <c r="BP210" i="25"/>
  <c r="AD165" i="25"/>
  <c r="BP165" i="25"/>
  <c r="AD129" i="25"/>
  <c r="BP129" i="25"/>
  <c r="AD78" i="25"/>
  <c r="BP78" i="25"/>
  <c r="AD15" i="25"/>
  <c r="BP15" i="25"/>
  <c r="BP275" i="25"/>
  <c r="BP290" i="25"/>
  <c r="AD262" i="25"/>
  <c r="BP262" i="25"/>
  <c r="BP242" i="25"/>
  <c r="AD192" i="25"/>
  <c r="BP192" i="25"/>
  <c r="AD174" i="25"/>
  <c r="BP174" i="25"/>
  <c r="BP151" i="25"/>
  <c r="AD151" i="25"/>
  <c r="AD64" i="25"/>
  <c r="BP64" i="25"/>
  <c r="BP59" i="25"/>
  <c r="AD59" i="25"/>
  <c r="AD53" i="25"/>
  <c r="BP53" i="25"/>
  <c r="AD24" i="25"/>
  <c r="BP24" i="25"/>
  <c r="AD281" i="25"/>
  <c r="BP281" i="25"/>
  <c r="AD270" i="25"/>
  <c r="BP270" i="25"/>
  <c r="AD226" i="25"/>
  <c r="BP226" i="25"/>
  <c r="AD140" i="25"/>
  <c r="BP140" i="25"/>
  <c r="AD97" i="25"/>
  <c r="BP97" i="25"/>
  <c r="AD30" i="25"/>
  <c r="BP30" i="25"/>
  <c r="AD83" i="25"/>
  <c r="BP83" i="25"/>
  <c r="AD31" i="25"/>
  <c r="BP31" i="25"/>
  <c r="BP5" i="25"/>
  <c r="AD5" i="25"/>
  <c r="AD295" i="25"/>
  <c r="BP295" i="25"/>
  <c r="AD267" i="25"/>
  <c r="BP267" i="25"/>
  <c r="BP251" i="25"/>
  <c r="AD251" i="25"/>
  <c r="AD142" i="25"/>
  <c r="BP142" i="25"/>
  <c r="AD236" i="25"/>
  <c r="BP236" i="25"/>
  <c r="AD125" i="25"/>
  <c r="BP125" i="25"/>
  <c r="AD39" i="25"/>
  <c r="BP39" i="25"/>
  <c r="AD17" i="25"/>
  <c r="BP17" i="25"/>
  <c r="AD27" i="25"/>
  <c r="BP27" i="25"/>
  <c r="AC330" i="28"/>
  <c r="BO330" i="28"/>
  <c r="AC280" i="28"/>
  <c r="BO280" i="28"/>
  <c r="AC319" i="28"/>
  <c r="BO319" i="28"/>
  <c r="AC341" i="28"/>
  <c r="BO341" i="28"/>
  <c r="BO307" i="28"/>
  <c r="AC307" i="28"/>
  <c r="AC357" i="28"/>
  <c r="BO357" i="28"/>
  <c r="AC256" i="28"/>
  <c r="BO256" i="28"/>
  <c r="AC227" i="28"/>
  <c r="BO227" i="28"/>
  <c r="AC252" i="28"/>
  <c r="BO252" i="28"/>
  <c r="AC197" i="28"/>
  <c r="BO197" i="28"/>
  <c r="AC113" i="28"/>
  <c r="BO113" i="28"/>
  <c r="AC283" i="28"/>
  <c r="BO283" i="28"/>
  <c r="AC245" i="28"/>
  <c r="BO245" i="28"/>
  <c r="AC186" i="28"/>
  <c r="BO186" i="28"/>
  <c r="AC304" i="28"/>
  <c r="BO304" i="28"/>
  <c r="BO205" i="28"/>
  <c r="AC149" i="28"/>
  <c r="BO149" i="28"/>
  <c r="AC142" i="28"/>
  <c r="BO142" i="28"/>
  <c r="AC263" i="28"/>
  <c r="BO263" i="28"/>
  <c r="AC306" i="28"/>
  <c r="BO306" i="28"/>
  <c r="AC203" i="28"/>
  <c r="BO203" i="28"/>
  <c r="BO238" i="28"/>
  <c r="AC238" i="28"/>
  <c r="AC160" i="28"/>
  <c r="BO160" i="28"/>
  <c r="AC94" i="28"/>
  <c r="BO94" i="28"/>
  <c r="AC315" i="28"/>
  <c r="BO315" i="28"/>
  <c r="AC259" i="28"/>
  <c r="BO259" i="28"/>
  <c r="AC82" i="28"/>
  <c r="BO82" i="28"/>
  <c r="BP326" i="27"/>
  <c r="AC8" i="28"/>
  <c r="BO8" i="28"/>
  <c r="AC70" i="28"/>
  <c r="BO70" i="28"/>
  <c r="BO44" i="28"/>
  <c r="AC44" i="28"/>
  <c r="BO128" i="28"/>
  <c r="AC128" i="28"/>
  <c r="BO48" i="28"/>
  <c r="AC122" i="28"/>
  <c r="BO122" i="28"/>
  <c r="BO120" i="28"/>
  <c r="BO53" i="28"/>
  <c r="AC147" i="28"/>
  <c r="BO147" i="28"/>
  <c r="AC86" i="28"/>
  <c r="BO86" i="28"/>
  <c r="BO85" i="28"/>
  <c r="AC85" i="28"/>
  <c r="BO108" i="28"/>
  <c r="AC108" i="28"/>
  <c r="BO10" i="28"/>
  <c r="AC10" i="28"/>
  <c r="BP322" i="27"/>
  <c r="AD322" i="27"/>
  <c r="AC11" i="28"/>
  <c r="BO11" i="28"/>
  <c r="AC58" i="28"/>
  <c r="BO58" i="28"/>
  <c r="BP312" i="27"/>
  <c r="AD312" i="27"/>
  <c r="BP294" i="27"/>
  <c r="AD294" i="27"/>
  <c r="AD255" i="27"/>
  <c r="BP255" i="27"/>
  <c r="AD96" i="27"/>
  <c r="BP96" i="27"/>
  <c r="AD108" i="27"/>
  <c r="BP108" i="27"/>
  <c r="BP209" i="27"/>
  <c r="AD209" i="27"/>
  <c r="AD120" i="27"/>
  <c r="BP120" i="27"/>
  <c r="AD220" i="27"/>
  <c r="BP220" i="27"/>
  <c r="BP328" i="27"/>
  <c r="AD328" i="27"/>
  <c r="AD102" i="27"/>
  <c r="BP102" i="27"/>
  <c r="BP291" i="27"/>
  <c r="AD291" i="27"/>
  <c r="BP193" i="27"/>
  <c r="AD193" i="27"/>
  <c r="AD84" i="27"/>
  <c r="BP84" i="27"/>
  <c r="AD154" i="27"/>
  <c r="BP154" i="27"/>
  <c r="AD191" i="27"/>
  <c r="BP191" i="27"/>
  <c r="AD254" i="27"/>
  <c r="BP254" i="27"/>
  <c r="BP247" i="27"/>
  <c r="AD237" i="27"/>
  <c r="BP237" i="27"/>
  <c r="BP60" i="27"/>
  <c r="AD60" i="27"/>
  <c r="AD257" i="27"/>
  <c r="BP257" i="27"/>
  <c r="BP205" i="27"/>
  <c r="AD205" i="27"/>
  <c r="AD116" i="27"/>
  <c r="BP116" i="27"/>
  <c r="BP302" i="27"/>
  <c r="AD302" i="27"/>
  <c r="AD275" i="27"/>
  <c r="BP275" i="27"/>
  <c r="BP230" i="27"/>
  <c r="AD230" i="27"/>
  <c r="AD152" i="27"/>
  <c r="BP152" i="27"/>
  <c r="AD251" i="27"/>
  <c r="BP251" i="27"/>
  <c r="BP276" i="27"/>
  <c r="AD276" i="27"/>
  <c r="AD13" i="27"/>
  <c r="BP13" i="27"/>
  <c r="AD71" i="27"/>
  <c r="BP71" i="27"/>
  <c r="AD334" i="27"/>
  <c r="BP334" i="27"/>
  <c r="AD23" i="27"/>
  <c r="BP23" i="27"/>
  <c r="AD41" i="27"/>
  <c r="BP41" i="27"/>
  <c r="AD89" i="27"/>
  <c r="BP89" i="27"/>
  <c r="AD33" i="27"/>
  <c r="BP33" i="27"/>
  <c r="AD207" i="27"/>
  <c r="BP207" i="27"/>
  <c r="BP123" i="27"/>
  <c r="AD123" i="27"/>
  <c r="AD75" i="27"/>
  <c r="BP75" i="27"/>
  <c r="BP87" i="27"/>
  <c r="BP6" i="27"/>
  <c r="AD171" i="27"/>
  <c r="BP171" i="27"/>
  <c r="AD258" i="27"/>
  <c r="BP258" i="27"/>
  <c r="AD17" i="27"/>
  <c r="BP17" i="27"/>
  <c r="BP46" i="27"/>
  <c r="AD46" i="27"/>
  <c r="BP212" i="27"/>
  <c r="AD212" i="27"/>
  <c r="BP110" i="27"/>
  <c r="AD110" i="27"/>
  <c r="AC340" i="26"/>
  <c r="BO340" i="26"/>
  <c r="AC295" i="26"/>
  <c r="BO295" i="26"/>
  <c r="BO286" i="26"/>
  <c r="AC286" i="26"/>
  <c r="AC308" i="26"/>
  <c r="BO308" i="26"/>
  <c r="AC296" i="26"/>
  <c r="BO296" i="26"/>
  <c r="AC360" i="26"/>
  <c r="BO360" i="26"/>
  <c r="AC303" i="26"/>
  <c r="BO303" i="26"/>
  <c r="BO322" i="26"/>
  <c r="AC304" i="26"/>
  <c r="BO304" i="26"/>
  <c r="AC339" i="26"/>
  <c r="BO339" i="26"/>
  <c r="AC314" i="26"/>
  <c r="BO314" i="26"/>
  <c r="AC342" i="26"/>
  <c r="BO342" i="26"/>
  <c r="AC329" i="26"/>
  <c r="BO329" i="26"/>
  <c r="AC301" i="26"/>
  <c r="BO301" i="26"/>
  <c r="AC291" i="26"/>
  <c r="BO291" i="26"/>
  <c r="AC99" i="26"/>
  <c r="BO99" i="26"/>
  <c r="BO50" i="26"/>
  <c r="AC50" i="26"/>
  <c r="AC30" i="26"/>
  <c r="BO30" i="26"/>
  <c r="AC221" i="26"/>
  <c r="BO221" i="26"/>
  <c r="AC182" i="26"/>
  <c r="BO182" i="26"/>
  <c r="BO106" i="26"/>
  <c r="AC106" i="26"/>
  <c r="AC88" i="26"/>
  <c r="BO88" i="26"/>
  <c r="AC11" i="26"/>
  <c r="BO11" i="26"/>
  <c r="BP356" i="25"/>
  <c r="AD356" i="25"/>
  <c r="AC223" i="26"/>
  <c r="BO223" i="26"/>
  <c r="AC151" i="26"/>
  <c r="BO151" i="26"/>
  <c r="BO58" i="26"/>
  <c r="AC58" i="26"/>
  <c r="AC249" i="26"/>
  <c r="BO249" i="26"/>
  <c r="AC215" i="26"/>
  <c r="BO215" i="26"/>
  <c r="AC172" i="26"/>
  <c r="BO172" i="26"/>
  <c r="BO130" i="26"/>
  <c r="BO24" i="26"/>
  <c r="BO4" i="26"/>
  <c r="AC14" i="26"/>
  <c r="BO14" i="26"/>
  <c r="AD335" i="25"/>
  <c r="BP335" i="25"/>
  <c r="AD331" i="25"/>
  <c r="BP331" i="25"/>
  <c r="AC246" i="26"/>
  <c r="BO246" i="26"/>
  <c r="AC118" i="26"/>
  <c r="BO118" i="26"/>
  <c r="AC39" i="26"/>
  <c r="BO39" i="26"/>
  <c r="AC154" i="26"/>
  <c r="BO154" i="26"/>
  <c r="AC45" i="26"/>
  <c r="BO45" i="26"/>
  <c r="BO10" i="26"/>
  <c r="AC10" i="26"/>
  <c r="AD323" i="25"/>
  <c r="BP323" i="25"/>
  <c r="AC251" i="26"/>
  <c r="BO251" i="26"/>
  <c r="AC203" i="26"/>
  <c r="BO203" i="26"/>
  <c r="AC155" i="26"/>
  <c r="BO155" i="26"/>
  <c r="AC162" i="26"/>
  <c r="BO162" i="26"/>
  <c r="AC74" i="26"/>
  <c r="BO74" i="26"/>
  <c r="AC16" i="26"/>
  <c r="BO16" i="26"/>
  <c r="BO52" i="26"/>
  <c r="AC52" i="26"/>
  <c r="BO42" i="26"/>
  <c r="AC42" i="26"/>
  <c r="AC5" i="26"/>
  <c r="BO5" i="26"/>
  <c r="AC219" i="26"/>
  <c r="BO219" i="26"/>
  <c r="AC198" i="26"/>
  <c r="BO198" i="26"/>
  <c r="AC103" i="26"/>
  <c r="BO103" i="26"/>
  <c r="BP354" i="25"/>
  <c r="AD274" i="25"/>
  <c r="BP274" i="25"/>
  <c r="AD211" i="25"/>
  <c r="BP211" i="25"/>
  <c r="BP101" i="25"/>
  <c r="AD101" i="25"/>
  <c r="AD69" i="25"/>
  <c r="BP69" i="25"/>
  <c r="AD163" i="25"/>
  <c r="BP163" i="25"/>
  <c r="BP307" i="25"/>
  <c r="AD307" i="25"/>
  <c r="AD279" i="25"/>
  <c r="BP279" i="25"/>
  <c r="BP256" i="25"/>
  <c r="AD256" i="25"/>
  <c r="AD203" i="25"/>
  <c r="BP203" i="25"/>
  <c r="AD318" i="25"/>
  <c r="BP318" i="25"/>
  <c r="BP271" i="25"/>
  <c r="AD271" i="25"/>
  <c r="BP257" i="25"/>
  <c r="AD260" i="25"/>
  <c r="BP260" i="25"/>
  <c r="BP193" i="25"/>
  <c r="BP166" i="25"/>
  <c r="AD55" i="25"/>
  <c r="BP55" i="25"/>
  <c r="AD22" i="25"/>
  <c r="BP22" i="25"/>
  <c r="AD161" i="25"/>
  <c r="BP161" i="25"/>
  <c r="BP98" i="25"/>
  <c r="AD98" i="25"/>
  <c r="AD104" i="25"/>
  <c r="BP104" i="25"/>
  <c r="BP82" i="25"/>
  <c r="AD82" i="25"/>
  <c r="AD263" i="25"/>
  <c r="BP263" i="25"/>
  <c r="AD227" i="25"/>
  <c r="BP227" i="25"/>
  <c r="AD176" i="25"/>
  <c r="BP176" i="25"/>
  <c r="BP96" i="25"/>
  <c r="AD96" i="25"/>
  <c r="BP133" i="25"/>
  <c r="AD133" i="25"/>
  <c r="AD84" i="25"/>
  <c r="BP84" i="25"/>
  <c r="AD92" i="25"/>
  <c r="BP92" i="25"/>
  <c r="AD235" i="25"/>
  <c r="BP235" i="25"/>
  <c r="AD228" i="25"/>
  <c r="BP228" i="25"/>
  <c r="AD19" i="25"/>
  <c r="BP19" i="25"/>
  <c r="AD18" i="25"/>
  <c r="BP18" i="25"/>
  <c r="AD302" i="25"/>
  <c r="BP302" i="25"/>
  <c r="AD168" i="25"/>
  <c r="BP168" i="25"/>
  <c r="AD157" i="25"/>
  <c r="BP157" i="25"/>
  <c r="AD248" i="25"/>
  <c r="BP248" i="25"/>
  <c r="AD8" i="25"/>
  <c r="BP8" i="25"/>
  <c r="AD20" i="25"/>
  <c r="BP20" i="25"/>
  <c r="AD7" i="25"/>
  <c r="BP7" i="25"/>
  <c r="AD128" i="25"/>
  <c r="BP128" i="25"/>
  <c r="AC361" i="28"/>
  <c r="BO361" i="28"/>
  <c r="AC276" i="28"/>
  <c r="BO276" i="28"/>
  <c r="AC328" i="28"/>
  <c r="BO328" i="28"/>
  <c r="AC312" i="28"/>
  <c r="BO312" i="28"/>
  <c r="AC364" i="28"/>
  <c r="BO364" i="28"/>
  <c r="AC309" i="28"/>
  <c r="BO309" i="28"/>
  <c r="AC345" i="28"/>
  <c r="BO345" i="28"/>
  <c r="AC339" i="28"/>
  <c r="BO339" i="28"/>
  <c r="AC300" i="28"/>
  <c r="BO300" i="28"/>
  <c r="AC216" i="28"/>
  <c r="BO216" i="28"/>
  <c r="AC188" i="28"/>
  <c r="BO188" i="28"/>
  <c r="AC155" i="28"/>
  <c r="BO155" i="28"/>
  <c r="AC111" i="28"/>
  <c r="BO111" i="28"/>
  <c r="AC267" i="28"/>
  <c r="BO267" i="28"/>
  <c r="AC212" i="28"/>
  <c r="BO212" i="28"/>
  <c r="AC211" i="28"/>
  <c r="BO211" i="28"/>
  <c r="AC271" i="28"/>
  <c r="BO271" i="28"/>
  <c r="AC232" i="28"/>
  <c r="BO232" i="28"/>
  <c r="AC157" i="28"/>
  <c r="BO157" i="28"/>
  <c r="AC102" i="28"/>
  <c r="BO102" i="28"/>
  <c r="BO269" i="28"/>
  <c r="AC269" i="28"/>
  <c r="AC176" i="28"/>
  <c r="BO176" i="28"/>
  <c r="AC190" i="28"/>
  <c r="BO190" i="28"/>
  <c r="AC172" i="28"/>
  <c r="BO172" i="28"/>
  <c r="BO163" i="28"/>
  <c r="AC95" i="28"/>
  <c r="BO95" i="28"/>
  <c r="AC217" i="28"/>
  <c r="BO217" i="28"/>
  <c r="AC192" i="28"/>
  <c r="BO192" i="28"/>
  <c r="AC290" i="28"/>
  <c r="BO290" i="28"/>
  <c r="BO167" i="28"/>
  <c r="AC167" i="28"/>
  <c r="AC168" i="28"/>
  <c r="BO168" i="28"/>
  <c r="AC268" i="28"/>
  <c r="BO268" i="28"/>
  <c r="AC242" i="28"/>
  <c r="BO242" i="28"/>
  <c r="AC109" i="28"/>
  <c r="BO109" i="28"/>
  <c r="BP359" i="27"/>
  <c r="BP366" i="27"/>
  <c r="AD347" i="27"/>
  <c r="BP347" i="27"/>
  <c r="AD309" i="27"/>
  <c r="BP309" i="27"/>
  <c r="AC154" i="28"/>
  <c r="BO154" i="28"/>
  <c r="AC136" i="28"/>
  <c r="BO136" i="28"/>
  <c r="AC132" i="28"/>
  <c r="BO132" i="28"/>
  <c r="BP321" i="27"/>
  <c r="AD321" i="27"/>
  <c r="AC199" i="28"/>
  <c r="BO199" i="28"/>
  <c r="AC76" i="28"/>
  <c r="BO76" i="28"/>
  <c r="AC87" i="28"/>
  <c r="BO87" i="28"/>
  <c r="AD362" i="27"/>
  <c r="BP362" i="27"/>
  <c r="AD248" i="27"/>
  <c r="BP248" i="27"/>
  <c r="BP292" i="27"/>
  <c r="AD292" i="27"/>
  <c r="BP48" i="27"/>
  <c r="AD48" i="27"/>
  <c r="AD157" i="27"/>
  <c r="BP157" i="27"/>
  <c r="AD36" i="27"/>
  <c r="BP36" i="27"/>
  <c r="AD293" i="27"/>
  <c r="BP293" i="27"/>
  <c r="AD284" i="27"/>
  <c r="BP284" i="27"/>
  <c r="BP229" i="27"/>
  <c r="AD229" i="27"/>
  <c r="AD140" i="27"/>
  <c r="BP140" i="27"/>
  <c r="AD134" i="27"/>
  <c r="BP134" i="27"/>
  <c r="AD168" i="27"/>
  <c r="BP168" i="27"/>
  <c r="BP114" i="27"/>
  <c r="AD114" i="27"/>
  <c r="BP72" i="27"/>
  <c r="BP304" i="27"/>
  <c r="AD304" i="27"/>
  <c r="BP231" i="27"/>
  <c r="AD12" i="27"/>
  <c r="BP12" i="27"/>
  <c r="AD279" i="27"/>
  <c r="BP279" i="27"/>
  <c r="BP189" i="27"/>
  <c r="AD189" i="27"/>
  <c r="AD130" i="27"/>
  <c r="BP130" i="27"/>
  <c r="BP216" i="27"/>
  <c r="AD216" i="27"/>
  <c r="AD150" i="27"/>
  <c r="BP150" i="27"/>
  <c r="BP97" i="27"/>
  <c r="AD97" i="27"/>
  <c r="AD270" i="27"/>
  <c r="BP270" i="27"/>
  <c r="AD214" i="27"/>
  <c r="BP214" i="27"/>
  <c r="AD320" i="27"/>
  <c r="BP320" i="27"/>
  <c r="AD21" i="27"/>
  <c r="BP21" i="27"/>
  <c r="AD43" i="27"/>
  <c r="BP43" i="27"/>
  <c r="AD160" i="27"/>
  <c r="BP160" i="27"/>
  <c r="BP232" i="27"/>
  <c r="AD232" i="27"/>
  <c r="AD151" i="27"/>
  <c r="BP151" i="27"/>
  <c r="AD66" i="27"/>
  <c r="BP66" i="27"/>
  <c r="AD170" i="27"/>
  <c r="BP170" i="27"/>
  <c r="AD145" i="27"/>
  <c r="BP145" i="27"/>
  <c r="AD169" i="27"/>
  <c r="BP169" i="27"/>
  <c r="AD361" i="27"/>
  <c r="BP361" i="27"/>
  <c r="BO362" i="26"/>
  <c r="AC362" i="26"/>
  <c r="BO341" i="26"/>
  <c r="AC341" i="26"/>
  <c r="AC279" i="26"/>
  <c r="BO279" i="26"/>
  <c r="BO365" i="26"/>
  <c r="AC353" i="26"/>
  <c r="BO353" i="26"/>
  <c r="AC323" i="26"/>
  <c r="BO323" i="26"/>
  <c r="AC311" i="26"/>
  <c r="BO311" i="26"/>
  <c r="AC299" i="26"/>
  <c r="BO299" i="26"/>
  <c r="AC347" i="26"/>
  <c r="BO347" i="26"/>
  <c r="AC321" i="26"/>
  <c r="BO321" i="26"/>
  <c r="AC285" i="26"/>
  <c r="BO285" i="26"/>
  <c r="AC278" i="26"/>
  <c r="BO278" i="26"/>
  <c r="AC153" i="26"/>
  <c r="BO153" i="26"/>
  <c r="AC132" i="26"/>
  <c r="BO132" i="26"/>
  <c r="BP352" i="25"/>
  <c r="AD352" i="25"/>
  <c r="BO284" i="26"/>
  <c r="AC284" i="26"/>
  <c r="BO179" i="26"/>
  <c r="AC179" i="26"/>
  <c r="AC143" i="26"/>
  <c r="BO143" i="26"/>
  <c r="BP346" i="25"/>
  <c r="AD346" i="25"/>
  <c r="AD316" i="25"/>
  <c r="BP316" i="25"/>
  <c r="AC277" i="26"/>
  <c r="BO277" i="26"/>
  <c r="BO211" i="26"/>
  <c r="AC211" i="26"/>
  <c r="BO105" i="26"/>
  <c r="AC105" i="26"/>
  <c r="BO49" i="26"/>
  <c r="AC49" i="26"/>
  <c r="AC7" i="26"/>
  <c r="BO7" i="26"/>
  <c r="AC206" i="26"/>
  <c r="BO206" i="26"/>
  <c r="BO167" i="26"/>
  <c r="BO94" i="26"/>
  <c r="BO114" i="26"/>
  <c r="AC114" i="26"/>
  <c r="BO78" i="26"/>
  <c r="BO56" i="26"/>
  <c r="BO9" i="26"/>
  <c r="AC184" i="26"/>
  <c r="BO184" i="26"/>
  <c r="AC190" i="26"/>
  <c r="BO190" i="26"/>
  <c r="AC66" i="26"/>
  <c r="BO66" i="26"/>
  <c r="AC38" i="26"/>
  <c r="BO38" i="26"/>
  <c r="AC261" i="26"/>
  <c r="BO261" i="26"/>
  <c r="AC253" i="26"/>
  <c r="BO253" i="26"/>
  <c r="AC161" i="26"/>
  <c r="BO161" i="26"/>
  <c r="AD317" i="25"/>
  <c r="BP317" i="25"/>
  <c r="BO260" i="26"/>
  <c r="AC260" i="26"/>
  <c r="BO121" i="26"/>
  <c r="AC121" i="26"/>
  <c r="AC109" i="26"/>
  <c r="BO109" i="26"/>
  <c r="AC59" i="26"/>
  <c r="BO59" i="26"/>
  <c r="AC65" i="26"/>
  <c r="BO65" i="26"/>
  <c r="AC177" i="26"/>
  <c r="BO177" i="26"/>
  <c r="BO48" i="26"/>
  <c r="AC48" i="26"/>
  <c r="AC17" i="26"/>
  <c r="BO17" i="26"/>
  <c r="BP351" i="25"/>
  <c r="AD313" i="25"/>
  <c r="BP313" i="25"/>
  <c r="AD201" i="25"/>
  <c r="BP201" i="25"/>
  <c r="AD153" i="25"/>
  <c r="BP153" i="25"/>
  <c r="AD144" i="25"/>
  <c r="BP144" i="25"/>
  <c r="BP62" i="25"/>
  <c r="AD62" i="25"/>
  <c r="AD291" i="25"/>
  <c r="BP291" i="25"/>
  <c r="AD247" i="25"/>
  <c r="BP247" i="25"/>
  <c r="AD175" i="25"/>
  <c r="BP175" i="25"/>
  <c r="BP293" i="25"/>
  <c r="AD293" i="25"/>
  <c r="AD240" i="25"/>
  <c r="BP240" i="25"/>
  <c r="BP218" i="25"/>
  <c r="AD218" i="25"/>
  <c r="AD181" i="25"/>
  <c r="BP181" i="25"/>
  <c r="BP195" i="25"/>
  <c r="AD195" i="25"/>
  <c r="BP178" i="25"/>
  <c r="AD178" i="25"/>
  <c r="BP154" i="25"/>
  <c r="BP132" i="25"/>
  <c r="AD132" i="25"/>
  <c r="BP113" i="25"/>
  <c r="BP88" i="25"/>
  <c r="AD86" i="25"/>
  <c r="BP86" i="25"/>
  <c r="BP41" i="25"/>
  <c r="AD255" i="25"/>
  <c r="BP255" i="25"/>
  <c r="AD217" i="25"/>
  <c r="BP217" i="25"/>
  <c r="AD150" i="25"/>
  <c r="BP150" i="25"/>
  <c r="BP73" i="25"/>
  <c r="AD73" i="25"/>
  <c r="AD231" i="25"/>
  <c r="BP231" i="25"/>
  <c r="AD42" i="25"/>
  <c r="BP42" i="25"/>
  <c r="AD289" i="25"/>
  <c r="BP289" i="25"/>
  <c r="AD243" i="25"/>
  <c r="BP243" i="25"/>
  <c r="BP183" i="25"/>
  <c r="AD183" i="25"/>
  <c r="AD169" i="25"/>
  <c r="BP169" i="25"/>
  <c r="AD108" i="25"/>
  <c r="BP108" i="25"/>
  <c r="AD304" i="25"/>
  <c r="BP304" i="25"/>
  <c r="AD149" i="25"/>
  <c r="BP149" i="25"/>
  <c r="AD136" i="25"/>
  <c r="BP136" i="25"/>
  <c r="AD48" i="25"/>
  <c r="BP48" i="25"/>
  <c r="AD58" i="25"/>
  <c r="BP58" i="25"/>
  <c r="BP34" i="25"/>
  <c r="AD34" i="25"/>
  <c r="AD143" i="25"/>
  <c r="BP143" i="25"/>
  <c r="BO237" i="26"/>
  <c r="AC237" i="26"/>
  <c r="AD360" i="25"/>
  <c r="BP360" i="25"/>
  <c r="AD342" i="25"/>
  <c r="BP342" i="25"/>
  <c r="BP311" i="25"/>
  <c r="AD261" i="25"/>
  <c r="BP261" i="25"/>
  <c r="AD115" i="25"/>
  <c r="BP115" i="25"/>
  <c r="AD89" i="25"/>
  <c r="BP89" i="25"/>
  <c r="AD94" i="25"/>
  <c r="BP94" i="25"/>
  <c r="AD33" i="25"/>
  <c r="BP33" i="25"/>
  <c r="AD14" i="25"/>
  <c r="BP14" i="25"/>
  <c r="AD214" i="25"/>
  <c r="BP214" i="25"/>
  <c r="AD219" i="25"/>
  <c r="BP219" i="25"/>
  <c r="AD209" i="25"/>
  <c r="BP209" i="25"/>
  <c r="AD127" i="25"/>
  <c r="BP127" i="25"/>
  <c r="AD76" i="25"/>
  <c r="BP76" i="25"/>
  <c r="BP79" i="25"/>
  <c r="BP28" i="25"/>
  <c r="AD222" i="25"/>
  <c r="BP222" i="25"/>
  <c r="AD191" i="25"/>
  <c r="BP191" i="25"/>
  <c r="AD173" i="25"/>
  <c r="BP173" i="25"/>
  <c r="AD114" i="25"/>
  <c r="BP114" i="25"/>
  <c r="AD139" i="25"/>
  <c r="BP139" i="25"/>
  <c r="BP63" i="25"/>
  <c r="AD63" i="25"/>
  <c r="AD40" i="25"/>
  <c r="BP40" i="25"/>
  <c r="AD244" i="25"/>
  <c r="BP244" i="25"/>
  <c r="BP184" i="25"/>
  <c r="AD184" i="25"/>
  <c r="AD170" i="25"/>
  <c r="BP170" i="25"/>
  <c r="BP156" i="25"/>
  <c r="AD156" i="25"/>
  <c r="AD159" i="25"/>
  <c r="BP159" i="25"/>
  <c r="AD109" i="25"/>
  <c r="BP109" i="25"/>
  <c r="AD134" i="25"/>
  <c r="BP134" i="25"/>
  <c r="AD305" i="25"/>
  <c r="BP305" i="25"/>
  <c r="AD249" i="25"/>
  <c r="BP249" i="25"/>
  <c r="AD206" i="25"/>
  <c r="BP206" i="25"/>
  <c r="AD216" i="25"/>
  <c r="BP216" i="25"/>
  <c r="BP118" i="25"/>
  <c r="AD118" i="25"/>
  <c r="AD102" i="25"/>
  <c r="BP102" i="25"/>
  <c r="AD51" i="25"/>
  <c r="BP51" i="25"/>
  <c r="AD237" i="25"/>
  <c r="BP237" i="25"/>
  <c r="AD187" i="25"/>
  <c r="BP187" i="25"/>
  <c r="BP126" i="25"/>
  <c r="AD126" i="25"/>
  <c r="AD207" i="25"/>
  <c r="BP207" i="25"/>
  <c r="AD198" i="25"/>
  <c r="BP198" i="25"/>
  <c r="AD121" i="25"/>
  <c r="BP121" i="25"/>
  <c r="AD65" i="25"/>
  <c r="BP65" i="25"/>
  <c r="AD77" i="25"/>
  <c r="BP77" i="25"/>
  <c r="AD16" i="25"/>
  <c r="BP16" i="25"/>
  <c r="AC342" i="28"/>
  <c r="BO342" i="28"/>
  <c r="BO349" i="28"/>
  <c r="BO333" i="28"/>
  <c r="AC294" i="28"/>
  <c r="BO294" i="28"/>
  <c r="AC316" i="28"/>
  <c r="BO316" i="28"/>
  <c r="AC340" i="28"/>
  <c r="BO340" i="28"/>
  <c r="AC336" i="28"/>
  <c r="BO336" i="28"/>
  <c r="AC362" i="28"/>
  <c r="BO362" i="28"/>
  <c r="AC187" i="28"/>
  <c r="BO187" i="28"/>
  <c r="AC185" i="28"/>
  <c r="BO185" i="28"/>
  <c r="AC97" i="28"/>
  <c r="BO97" i="28"/>
  <c r="AC299" i="28"/>
  <c r="BO299" i="28"/>
  <c r="AC229" i="28"/>
  <c r="BO229" i="28"/>
  <c r="AC170" i="28"/>
  <c r="BO170" i="28"/>
  <c r="AC213" i="28"/>
  <c r="BO213" i="28"/>
  <c r="BO274" i="28"/>
  <c r="AC179" i="28"/>
  <c r="BO179" i="28"/>
  <c r="AC351" i="28"/>
  <c r="BO351" i="28"/>
  <c r="AC162" i="28"/>
  <c r="BO162" i="28"/>
  <c r="AC221" i="28"/>
  <c r="BO221" i="28"/>
  <c r="AC305" i="28"/>
  <c r="BO305" i="28"/>
  <c r="AC18" i="28"/>
  <c r="BO18" i="28"/>
  <c r="AC28" i="28"/>
  <c r="BO28" i="28"/>
  <c r="BP358" i="27"/>
  <c r="AC6" i="28"/>
  <c r="BO6" i="28"/>
  <c r="AC127" i="28"/>
  <c r="BO127" i="28"/>
  <c r="AC55" i="28"/>
  <c r="BO55" i="28"/>
  <c r="AD330" i="27"/>
  <c r="BP330" i="27"/>
  <c r="AC115" i="28"/>
  <c r="BO115" i="28"/>
  <c r="AC27" i="28"/>
  <c r="BO27" i="28"/>
  <c r="BO30" i="28"/>
  <c r="BO88" i="28"/>
  <c r="AC32" i="28"/>
  <c r="BO32" i="28"/>
  <c r="AC37" i="28"/>
  <c r="BO37" i="28"/>
  <c r="AC129" i="28"/>
  <c r="BO129" i="28"/>
  <c r="AD349" i="27"/>
  <c r="BP349" i="27"/>
  <c r="AD329" i="27"/>
  <c r="BP329" i="27"/>
  <c r="AC25" i="28"/>
  <c r="BO25" i="28"/>
  <c r="BO19" i="28"/>
  <c r="AC19" i="28"/>
  <c r="AC125" i="28"/>
  <c r="BO125" i="28"/>
  <c r="AD342" i="27"/>
  <c r="BP342" i="27"/>
  <c r="BO16" i="28"/>
  <c r="AC16" i="28"/>
  <c r="AD341" i="27"/>
  <c r="BP341" i="27"/>
  <c r="BO61" i="28"/>
  <c r="AC61" i="28"/>
  <c r="AD129" i="27"/>
  <c r="BP129" i="27"/>
  <c r="AD190" i="27"/>
  <c r="BP190" i="27"/>
  <c r="AD80" i="27"/>
  <c r="BP80" i="27"/>
  <c r="AD266" i="27"/>
  <c r="BP266" i="27"/>
  <c r="AD161" i="27"/>
  <c r="BP161" i="27"/>
  <c r="BP348" i="27"/>
  <c r="AD348" i="27"/>
  <c r="AD68" i="27"/>
  <c r="BP68" i="27"/>
  <c r="BP296" i="27"/>
  <c r="AD296" i="27"/>
  <c r="AD355" i="27"/>
  <c r="BP355" i="27"/>
  <c r="AD345" i="27"/>
  <c r="BP345" i="27"/>
  <c r="AD239" i="27"/>
  <c r="BP239" i="27"/>
  <c r="AD138" i="27"/>
  <c r="BP138" i="27"/>
  <c r="BP44" i="27"/>
  <c r="AD44" i="27"/>
  <c r="AD336" i="27"/>
  <c r="BP336" i="27"/>
  <c r="AD240" i="27"/>
  <c r="BP240" i="27"/>
  <c r="BP187" i="27"/>
  <c r="AD187" i="27"/>
  <c r="BP131" i="27"/>
  <c r="AD131" i="27"/>
  <c r="BP141" i="27"/>
  <c r="AD141" i="27"/>
  <c r="BP101" i="27"/>
  <c r="AD101" i="27"/>
  <c r="AD206" i="27"/>
  <c r="BP206" i="27"/>
  <c r="AD100" i="27"/>
  <c r="BP100" i="27"/>
  <c r="BP93" i="27"/>
  <c r="AD93" i="27"/>
  <c r="AD27" i="27"/>
  <c r="BP27" i="27"/>
  <c r="AD54" i="27"/>
  <c r="BP54" i="27"/>
  <c r="BP325" i="27"/>
  <c r="AD325" i="27"/>
  <c r="AD159" i="27"/>
  <c r="BP159" i="27"/>
  <c r="AD98" i="27"/>
  <c r="BP98" i="27"/>
  <c r="BP95" i="27"/>
  <c r="AD95" i="27"/>
  <c r="AD25" i="27"/>
  <c r="BP25" i="27"/>
  <c r="BP90" i="27"/>
  <c r="AD90" i="27"/>
  <c r="BP19" i="27"/>
  <c r="AD295" i="27"/>
  <c r="BP295" i="27"/>
  <c r="BP226" i="27"/>
  <c r="AD226" i="27"/>
  <c r="AD112" i="27"/>
  <c r="BP112" i="27"/>
  <c r="AD83" i="27"/>
  <c r="BP83" i="27"/>
  <c r="BP91" i="27"/>
  <c r="AD91" i="27"/>
  <c r="BP59" i="27"/>
  <c r="AD59" i="27"/>
  <c r="AC348" i="26"/>
  <c r="BO348" i="26"/>
  <c r="BO326" i="26"/>
  <c r="AC326" i="26"/>
  <c r="AC343" i="26"/>
  <c r="BO343" i="26"/>
  <c r="AC346" i="26"/>
  <c r="BO346" i="26"/>
  <c r="AC297" i="26"/>
  <c r="BO297" i="26"/>
  <c r="AC337" i="26"/>
  <c r="BO337" i="26"/>
  <c r="AC275" i="26"/>
  <c r="BO275" i="26"/>
  <c r="AC345" i="26"/>
  <c r="BO345" i="26"/>
  <c r="AC292" i="26"/>
  <c r="BO292" i="26"/>
  <c r="AC334" i="26"/>
  <c r="BO334" i="26"/>
  <c r="AC313" i="26"/>
  <c r="BO313" i="26"/>
  <c r="AC351" i="26"/>
  <c r="BO351" i="26"/>
  <c r="BO312" i="26"/>
  <c r="AC312" i="26"/>
  <c r="AC315" i="26"/>
  <c r="BO315" i="26"/>
  <c r="AC307" i="26"/>
  <c r="BO307" i="26"/>
  <c r="AC309" i="26"/>
  <c r="BO309" i="26"/>
  <c r="AC259" i="26"/>
  <c r="BO259" i="26"/>
  <c r="AC232" i="26"/>
  <c r="BO232" i="26"/>
  <c r="AC210" i="26"/>
  <c r="BO210" i="26"/>
  <c r="AC218" i="26"/>
  <c r="BO218" i="26"/>
  <c r="AC197" i="26"/>
  <c r="BO197" i="26"/>
  <c r="AC19" i="26"/>
  <c r="BO19" i="26"/>
  <c r="AC266" i="26"/>
  <c r="BO266" i="26"/>
  <c r="AC265" i="26"/>
  <c r="BO265" i="26"/>
  <c r="AC231" i="26"/>
  <c r="BO231" i="26"/>
  <c r="AC205" i="26"/>
  <c r="BO205" i="26"/>
  <c r="AC86" i="26"/>
  <c r="BO86" i="26"/>
  <c r="BP345" i="25"/>
  <c r="AD345" i="25"/>
  <c r="AC267" i="26"/>
  <c r="BO267" i="26"/>
  <c r="AC240" i="26"/>
  <c r="BO240" i="26"/>
  <c r="AC173" i="26"/>
  <c r="BO173" i="26"/>
  <c r="BO222" i="26"/>
  <c r="AC222" i="26"/>
  <c r="BO247" i="26"/>
  <c r="AC187" i="26"/>
  <c r="BO187" i="26"/>
  <c r="BO199" i="26"/>
  <c r="AC150" i="26"/>
  <c r="BO150" i="26"/>
  <c r="BO147" i="26"/>
  <c r="AC147" i="26"/>
  <c r="BO140" i="26"/>
  <c r="BO75" i="26"/>
  <c r="AC41" i="26"/>
  <c r="BO41" i="26"/>
  <c r="BO34" i="26"/>
  <c r="AC2" i="26"/>
  <c r="BO2" i="26"/>
  <c r="AD364" i="25"/>
  <c r="BP364" i="25"/>
  <c r="BO235" i="26"/>
  <c r="AC235" i="26"/>
  <c r="BO196" i="26"/>
  <c r="AC196" i="26"/>
  <c r="AC128" i="26"/>
  <c r="BO128" i="26"/>
  <c r="AC44" i="26"/>
  <c r="BO44" i="26"/>
  <c r="AC123" i="26"/>
  <c r="BO123" i="26"/>
  <c r="BO72" i="26"/>
  <c r="AC72" i="26"/>
  <c r="AC29" i="26"/>
  <c r="BO29" i="26"/>
  <c r="BP357" i="25"/>
  <c r="AD357" i="25"/>
  <c r="BO194" i="26"/>
  <c r="AC194" i="26"/>
  <c r="BO101" i="26"/>
  <c r="AC101" i="26"/>
  <c r="AC95" i="26"/>
  <c r="BO95" i="26"/>
  <c r="AC26" i="26"/>
  <c r="BO26" i="26"/>
  <c r="AD315" i="25"/>
  <c r="BP315" i="25"/>
  <c r="BO202" i="26"/>
  <c r="AC202" i="26"/>
  <c r="AC158" i="26"/>
  <c r="BO158" i="26"/>
  <c r="BP341" i="25"/>
  <c r="AD288" i="25"/>
  <c r="BP288" i="25"/>
  <c r="AD204" i="25"/>
  <c r="BP204" i="25"/>
  <c r="AD124" i="25"/>
  <c r="BP124" i="25"/>
  <c r="AD146" i="25"/>
  <c r="BP146" i="25"/>
  <c r="AD4" i="25"/>
  <c r="BP4" i="25"/>
  <c r="AD308" i="25"/>
  <c r="BP308" i="25"/>
  <c r="AD241" i="25"/>
  <c r="BP241" i="25"/>
  <c r="BP182" i="25"/>
  <c r="AD182" i="25"/>
  <c r="AD196" i="25"/>
  <c r="BP196" i="25"/>
  <c r="BP297" i="25"/>
  <c r="AD297" i="25"/>
  <c r="AD264" i="25"/>
  <c r="BP264" i="25"/>
  <c r="AD186" i="25"/>
  <c r="BP186" i="25"/>
  <c r="BP158" i="25"/>
  <c r="BP66" i="25"/>
  <c r="BP72" i="25"/>
  <c r="AD67" i="25"/>
  <c r="BP67" i="25"/>
  <c r="BP37" i="25"/>
  <c r="BP38" i="25"/>
  <c r="AD180" i="25"/>
  <c r="BP180" i="25"/>
  <c r="AD6" i="25"/>
  <c r="BP6" i="25"/>
  <c r="BP306" i="25"/>
  <c r="AD306" i="25"/>
  <c r="AD234" i="25"/>
  <c r="BP234" i="25"/>
  <c r="AD145" i="25"/>
  <c r="BP145" i="25"/>
  <c r="AD52" i="25"/>
  <c r="BP52" i="25"/>
  <c r="AD12" i="25"/>
  <c r="BP12" i="25"/>
  <c r="AD123" i="25"/>
  <c r="BP123" i="25"/>
  <c r="AD225" i="25"/>
  <c r="BP225" i="25"/>
  <c r="AD208" i="25"/>
  <c r="BP208" i="25"/>
  <c r="AD188" i="25"/>
  <c r="BP188" i="25"/>
  <c r="AD80" i="25"/>
  <c r="BP80" i="25"/>
  <c r="AD272" i="25"/>
  <c r="BP272" i="25"/>
  <c r="AD138" i="25"/>
  <c r="BP138" i="25"/>
  <c r="AD91" i="25"/>
  <c r="BP91" i="25"/>
  <c r="AD310" i="25"/>
  <c r="BP310" i="25"/>
  <c r="AD277" i="25"/>
  <c r="BP277" i="25"/>
  <c r="AD130" i="25"/>
  <c r="BP130" i="25"/>
  <c r="AD26" i="25"/>
  <c r="BP26" i="25"/>
  <c r="AD3" i="25"/>
  <c r="BP3" i="25"/>
  <c r="AD68" i="25"/>
  <c r="BP68" i="25"/>
  <c r="BP61" i="25"/>
  <c r="AD61" i="25"/>
  <c r="AZ323" i="28" a="1"/>
  <c r="BA323" i="28" a="1"/>
  <c r="AZ229" i="28" a="1"/>
  <c r="BA229" i="28" a="1"/>
  <c r="W114" i="28" a="1"/>
  <c r="U114" i="28" a="1"/>
  <c r="Y114" i="28" a="1"/>
  <c r="AZ134" i="28" a="1"/>
  <c r="BA134" i="28" a="1"/>
  <c r="AZ11" i="28" a="1"/>
  <c r="BA11" i="28" a="1"/>
  <c r="AZ99" i="28" a="1"/>
  <c r="BA99" i="28" a="1"/>
  <c r="BA159" i="27" a="1"/>
  <c r="BB159" i="27" a="1"/>
  <c r="V48" i="27" a="1"/>
  <c r="X48" i="27" a="1"/>
  <c r="Z48" i="27" a="1"/>
  <c r="BA238" i="27" a="1"/>
  <c r="BB238" i="27" a="1"/>
  <c r="BA261" i="27" a="1"/>
  <c r="BB261" i="27" a="1"/>
  <c r="X260" i="27" a="1"/>
  <c r="V260" i="27" a="1"/>
  <c r="Z260" i="27" a="1"/>
  <c r="X24" i="27" a="1"/>
  <c r="V24" i="27" a="1"/>
  <c r="Z24" i="27" a="1"/>
  <c r="X251" i="27" a="1"/>
  <c r="V251" i="27" a="1"/>
  <c r="Z251" i="27" a="1"/>
  <c r="BA29" i="27" a="1"/>
  <c r="BB29" i="27" a="1"/>
  <c r="BA275" i="27" a="1"/>
  <c r="BB275" i="27" a="1"/>
  <c r="X58" i="27" a="1"/>
  <c r="V58" i="27" a="1"/>
  <c r="Z58" i="27" a="1"/>
  <c r="BA65" i="27" a="1"/>
  <c r="BB65" i="27" a="1"/>
  <c r="BA266" i="27" a="1"/>
  <c r="BB266" i="27" a="1"/>
  <c r="BA69" i="27" a="1"/>
  <c r="BB69" i="27" a="1"/>
  <c r="V243" i="27" a="1"/>
  <c r="X243" i="27" a="1"/>
  <c r="Z243" i="27" a="1"/>
  <c r="W316" i="26" a="1"/>
  <c r="U316" i="26" a="1"/>
  <c r="Y316" i="26" a="1"/>
  <c r="W277" i="26" a="1"/>
  <c r="U277" i="26" a="1"/>
  <c r="Y277" i="26" a="1"/>
  <c r="W239" i="26" a="1"/>
  <c r="U239" i="26" a="1"/>
  <c r="Y239" i="26" a="1"/>
  <c r="U30" i="26" a="1"/>
  <c r="W30" i="26" a="1"/>
  <c r="Y30" i="26" a="1"/>
  <c r="U127" i="26" a="1"/>
  <c r="W127" i="26" a="1"/>
  <c r="Y127" i="26" a="1"/>
  <c r="W73" i="26" a="1"/>
  <c r="U73" i="26" a="1"/>
  <c r="Y73" i="26" a="1"/>
  <c r="Z344" i="25" a="1"/>
  <c r="X344" i="25" a="1"/>
  <c r="V344" i="25" a="1"/>
  <c r="X352" i="25" a="1"/>
  <c r="V352" i="25" a="1"/>
  <c r="Z352" i="25" a="1"/>
  <c r="Z364" i="25" a="1"/>
  <c r="V364" i="25" a="1"/>
  <c r="X364" i="25" a="1"/>
  <c r="AZ80" i="26" a="1"/>
  <c r="BA80" i="26" a="1"/>
  <c r="W362" i="28" a="1"/>
  <c r="U362" i="28" a="1"/>
  <c r="Y362" i="28" a="1"/>
  <c r="W317" i="28" a="1"/>
  <c r="U317" i="28" a="1"/>
  <c r="Y317" i="28" a="1"/>
  <c r="AZ355" i="28" a="1"/>
  <c r="BA355" i="28" a="1"/>
  <c r="U182" i="28" a="1"/>
  <c r="W182" i="28" a="1"/>
  <c r="Y182" i="28" a="1"/>
  <c r="AZ209" i="28" a="1"/>
  <c r="BA209" i="28" a="1"/>
  <c r="U268" i="28" a="1"/>
  <c r="W268" i="28" a="1"/>
  <c r="Y268" i="28" a="1"/>
  <c r="AZ174" i="28" a="1"/>
  <c r="BA174" i="28" a="1"/>
  <c r="W71" i="28" a="1"/>
  <c r="U71" i="28" a="1"/>
  <c r="Y71" i="28" a="1"/>
  <c r="W90" i="28" a="1"/>
  <c r="U90" i="28" a="1"/>
  <c r="Y90" i="28" a="1"/>
  <c r="AZ160" i="28" a="1"/>
  <c r="BA160" i="28" a="1"/>
  <c r="W149" i="28" a="1"/>
  <c r="U149" i="28" a="1"/>
  <c r="Y149" i="28" a="1"/>
  <c r="W78" i="28" a="1"/>
  <c r="U78" i="28" a="1"/>
  <c r="Y78" i="28" a="1"/>
  <c r="U75" i="28" a="1"/>
  <c r="W75" i="28" a="1"/>
  <c r="Y75" i="28" a="1"/>
  <c r="V179" i="27" a="1"/>
  <c r="Z179" i="27" a="1"/>
  <c r="X179" i="27" a="1"/>
  <c r="X296" i="27" a="1"/>
  <c r="Z296" i="27" a="1"/>
  <c r="V296" i="27" a="1"/>
  <c r="X287" i="27" a="1"/>
  <c r="V287" i="27" a="1"/>
  <c r="Z287" i="27" a="1"/>
  <c r="X233" i="27" a="1"/>
  <c r="V233" i="27" a="1"/>
  <c r="Z233" i="27" a="1"/>
  <c r="X105" i="27" a="1"/>
  <c r="V105" i="27" a="1"/>
  <c r="Z105" i="27" a="1"/>
  <c r="X203" i="27" a="1"/>
  <c r="V203" i="27" a="1"/>
  <c r="Z203" i="27" a="1"/>
  <c r="W300" i="26" a="1"/>
  <c r="U300" i="26" a="1"/>
  <c r="Y300" i="26" a="1"/>
  <c r="AZ324" i="26" a="1"/>
  <c r="BA324" i="26" a="1"/>
  <c r="AZ351" i="26" a="1"/>
  <c r="BA351" i="26" a="1"/>
  <c r="U336" i="26" a="1"/>
  <c r="W336" i="26" a="1"/>
  <c r="Y336" i="26" a="1"/>
  <c r="AZ267" i="26" a="1"/>
  <c r="BA267" i="26" a="1"/>
  <c r="AZ273" i="26" a="1"/>
  <c r="BA273" i="26" a="1"/>
  <c r="AZ118" i="26" a="1"/>
  <c r="BA118" i="26" a="1"/>
  <c r="V313" i="25" a="1"/>
  <c r="X313" i="25" a="1"/>
  <c r="Z313" i="25" a="1"/>
  <c r="BA334" i="25" a="1"/>
  <c r="BB334" i="25" a="1"/>
  <c r="Z366" i="25" a="1"/>
  <c r="X366" i="25" a="1"/>
  <c r="V366" i="25" a="1"/>
  <c r="AZ213" i="26" a="1"/>
  <c r="BA213" i="26" a="1"/>
  <c r="AZ7" i="26" a="1"/>
  <c r="BA7" i="26" a="1"/>
  <c r="AZ225" i="26" a="1"/>
  <c r="BA225" i="26" a="1"/>
  <c r="BA180" i="25" a="1"/>
  <c r="BB180" i="25" a="1"/>
  <c r="BA153" i="25" a="1"/>
  <c r="BB153" i="25" a="1"/>
  <c r="X87" i="25" a="1"/>
  <c r="V87" i="25" a="1"/>
  <c r="Z87" i="25" a="1"/>
  <c r="BA42" i="25" a="1"/>
  <c r="BB42" i="25" a="1"/>
  <c r="BA77" i="25" a="1"/>
  <c r="BB77" i="25" a="1"/>
  <c r="BA91" i="25" a="1"/>
  <c r="BB91" i="25" a="1"/>
  <c r="BA234" i="25" a="1"/>
  <c r="BB234" i="25" a="1"/>
  <c r="V95" i="25" a="1"/>
  <c r="X95" i="25" a="1"/>
  <c r="Z95" i="25" a="1"/>
  <c r="U325" i="28" a="1"/>
  <c r="W325" i="28" a="1"/>
  <c r="Y325" i="28" a="1"/>
  <c r="W312" i="28" a="1"/>
  <c r="U312" i="28" a="1"/>
  <c r="Y312" i="28" a="1"/>
  <c r="W165" i="28" a="1"/>
  <c r="U165" i="28" a="1"/>
  <c r="Y165" i="28" a="1"/>
  <c r="AZ262" i="28" a="1"/>
  <c r="BA262" i="28" a="1"/>
  <c r="AZ222" i="28" a="1"/>
  <c r="BA222" i="28" a="1"/>
  <c r="AZ154" i="28" a="1"/>
  <c r="BA154" i="28" a="1"/>
  <c r="AZ212" i="28" a="1"/>
  <c r="BA212" i="28" a="1"/>
  <c r="AZ67" i="28" a="1"/>
  <c r="BA67" i="28" a="1"/>
  <c r="X324" i="27" a="1"/>
  <c r="V324" i="27" a="1"/>
  <c r="Z324" i="27" a="1"/>
  <c r="BB164" i="27" a="1"/>
  <c r="BA164" i="27" a="1"/>
  <c r="BA178" i="27" a="1"/>
  <c r="BB178" i="27" a="1"/>
  <c r="BA15" i="27" a="1"/>
  <c r="BB15" i="27" a="1"/>
  <c r="V110" i="27" a="1"/>
  <c r="X110" i="27" a="1"/>
  <c r="Z110" i="27" a="1"/>
  <c r="X129" i="27" a="1"/>
  <c r="V129" i="27" a="1"/>
  <c r="Z129" i="27" a="1"/>
  <c r="Z211" i="27" a="1"/>
  <c r="V211" i="27" a="1"/>
  <c r="X211" i="27" a="1"/>
  <c r="BA182" i="27" a="1"/>
  <c r="BB182" i="27" a="1"/>
  <c r="Z70" i="27" a="1"/>
  <c r="V70" i="27" a="1"/>
  <c r="X70" i="27" a="1"/>
  <c r="BA57" i="27" a="1"/>
  <c r="BB57" i="27" a="1"/>
  <c r="V30" i="27" a="1"/>
  <c r="X30" i="27" a="1"/>
  <c r="Z30" i="27" a="1"/>
  <c r="AZ326" i="26" a="1"/>
  <c r="BA326" i="26" a="1"/>
  <c r="AZ42" i="26" a="1"/>
  <c r="BA42" i="26" a="1"/>
  <c r="AZ15" i="26" a="1"/>
  <c r="BA15" i="26" a="1"/>
  <c r="V305" i="25" a="1"/>
  <c r="X305" i="25" a="1"/>
  <c r="Z305" i="25" a="1"/>
  <c r="AZ148" i="26" a="1"/>
  <c r="BA148" i="26" a="1"/>
  <c r="AZ136" i="26" a="1"/>
  <c r="BA136" i="26" a="1"/>
  <c r="W138" i="26" a="1"/>
  <c r="U138" i="26" a="1"/>
  <c r="Y138" i="26" a="1"/>
  <c r="AZ219" i="26" a="1"/>
  <c r="BA219" i="26" a="1"/>
  <c r="U111" i="26" a="1"/>
  <c r="W111" i="26" a="1"/>
  <c r="Y111" i="26" a="1"/>
  <c r="U11" i="26" a="1"/>
  <c r="W11" i="26" a="1"/>
  <c r="Y11" i="26" a="1"/>
  <c r="BA186" i="25" a="1"/>
  <c r="BB186" i="25" a="1"/>
  <c r="BA73" i="25" a="1"/>
  <c r="BB73" i="25" a="1"/>
  <c r="BA22" i="25" a="1"/>
  <c r="BB22" i="25" a="1"/>
  <c r="BA98" i="25" a="1"/>
  <c r="BB98" i="25" a="1"/>
  <c r="BA69" i="25" a="1"/>
  <c r="BB69" i="25" a="1"/>
  <c r="X2" i="25" a="1"/>
  <c r="V2" i="25" a="1"/>
  <c r="Z2" i="25" a="1"/>
  <c r="BB79" i="25" a="1"/>
  <c r="BA79" i="25" a="1"/>
  <c r="BA255" i="25" a="1"/>
  <c r="BB255" i="25" a="1"/>
  <c r="BA184" i="25" a="1"/>
  <c r="BB184" i="25" a="1"/>
  <c r="BA218" i="25" a="1"/>
  <c r="BB218" i="25" a="1"/>
  <c r="BA56" i="25" a="1"/>
  <c r="BB56" i="25" a="1"/>
  <c r="BB10" i="25" a="1"/>
  <c r="BA10" i="25" a="1"/>
  <c r="AZ311" i="28" a="1"/>
  <c r="BA311" i="28" a="1"/>
  <c r="AZ352" i="28" a="1"/>
  <c r="BA352" i="28" a="1"/>
  <c r="W199" i="28" a="1"/>
  <c r="U199" i="28" a="1"/>
  <c r="Y199" i="28" a="1"/>
  <c r="W231" i="28" a="1"/>
  <c r="U231" i="28" a="1"/>
  <c r="Y231" i="28" a="1"/>
  <c r="W262" i="28" a="1"/>
  <c r="U262" i="28" a="1"/>
  <c r="Y262" i="28" a="1"/>
  <c r="W115" i="28" a="1"/>
  <c r="U115" i="28" a="1"/>
  <c r="Y115" i="28" a="1"/>
  <c r="AZ235" i="28" a="1"/>
  <c r="BA235" i="28" a="1"/>
  <c r="AZ146" i="28" a="1"/>
  <c r="BA146" i="28" a="1"/>
  <c r="AZ91" i="28" a="1"/>
  <c r="BA91" i="28" a="1"/>
  <c r="AZ68" i="28" a="1"/>
  <c r="BA68" i="28" a="1"/>
  <c r="AZ207" i="28" a="1"/>
  <c r="BA207" i="28" a="1"/>
  <c r="X297" i="27" a="1"/>
  <c r="V297" i="27" a="1"/>
  <c r="Z297" i="27" a="1"/>
  <c r="BB321" i="27" a="1"/>
  <c r="BA321" i="27" a="1"/>
  <c r="BA308" i="27" a="1"/>
  <c r="BB308" i="27" a="1"/>
  <c r="BA131" i="27" a="1"/>
  <c r="BB131" i="27" a="1"/>
  <c r="BA95" i="27" a="1"/>
  <c r="BB95" i="27" a="1"/>
  <c r="BA303" i="27" a="1"/>
  <c r="BB303" i="27" a="1"/>
  <c r="BA71" i="27" a="1"/>
  <c r="BB71" i="27" a="1"/>
  <c r="BA127" i="27" a="1"/>
  <c r="BB127" i="27" a="1"/>
  <c r="X139" i="27" a="1"/>
  <c r="Z139" i="27" a="1"/>
  <c r="V139" i="27" a="1"/>
  <c r="BA22" i="27" a="1"/>
  <c r="BB22" i="27" a="1"/>
  <c r="BA109" i="27" a="1"/>
  <c r="BB109" i="27" a="1"/>
  <c r="BB16" i="27" a="1"/>
  <c r="BA16" i="27" a="1"/>
  <c r="BA151" i="27" a="1"/>
  <c r="BB151" i="27" a="1"/>
  <c r="BA53" i="27" a="1"/>
  <c r="BB53" i="27" a="1"/>
  <c r="X93" i="27" a="1"/>
  <c r="V93" i="27" a="1"/>
  <c r="Z93" i="27" a="1"/>
  <c r="U305" i="26" a="1"/>
  <c r="W305" i="26" a="1"/>
  <c r="Y305" i="26" a="1"/>
  <c r="AZ241" i="26" a="1"/>
  <c r="BA241" i="26" a="1"/>
  <c r="AZ154" i="26" a="1"/>
  <c r="BA154" i="26" a="1"/>
  <c r="AZ41" i="26" a="1"/>
  <c r="BA41" i="26" a="1"/>
  <c r="X312" i="25" a="1"/>
  <c r="Z312" i="25" a="1"/>
  <c r="V312" i="25" a="1"/>
  <c r="W18" i="26" a="1"/>
  <c r="U18" i="26" a="1"/>
  <c r="Y18" i="26" a="1"/>
  <c r="AZ144" i="26" a="1"/>
  <c r="BA144" i="26" a="1"/>
  <c r="AZ266" i="26" a="1"/>
  <c r="BA266" i="26" a="1"/>
  <c r="AZ27" i="26" a="1"/>
  <c r="BA27" i="26" a="1"/>
  <c r="AZ269" i="26" a="1"/>
  <c r="BA269" i="26" a="1"/>
  <c r="X314" i="25" a="1"/>
  <c r="Z314" i="25" a="1"/>
  <c r="V314" i="25" a="1"/>
  <c r="Z249" i="25" a="1"/>
  <c r="V249" i="25" a="1"/>
  <c r="X249" i="25" a="1"/>
  <c r="X285" i="25" a="1"/>
  <c r="V285" i="25" a="1"/>
  <c r="Z285" i="25" a="1"/>
  <c r="Z157" i="25" a="1"/>
  <c r="X157" i="25" a="1"/>
  <c r="V157" i="25" a="1"/>
  <c r="Z300" i="25" a="1"/>
  <c r="V300" i="25" a="1"/>
  <c r="X300" i="25" a="1"/>
  <c r="X61" i="25" a="1"/>
  <c r="V61" i="25" a="1"/>
  <c r="Z61" i="25" a="1"/>
  <c r="X20" i="25" a="1"/>
  <c r="Z20" i="25" a="1"/>
  <c r="V20" i="25" a="1"/>
  <c r="BA185" i="25" a="1"/>
  <c r="BB185" i="25" a="1"/>
  <c r="BA158" i="25" a="1"/>
  <c r="BB158" i="25" a="1"/>
  <c r="BA262" i="25" a="1"/>
  <c r="BB262" i="25" a="1"/>
  <c r="X141" i="25" a="1"/>
  <c r="V141" i="25" a="1"/>
  <c r="Z141" i="25" a="1"/>
  <c r="BA41" i="25" a="1"/>
  <c r="BB41" i="25" a="1"/>
  <c r="AZ365" i="28" a="1"/>
  <c r="BA365" i="28" a="1"/>
  <c r="W273" i="28" a="1"/>
  <c r="U273" i="28" a="1"/>
  <c r="Y273" i="28" a="1"/>
  <c r="AZ312" i="28" a="1"/>
  <c r="BA312" i="28" a="1"/>
  <c r="AZ166" i="28" a="1"/>
  <c r="BA166" i="28" a="1"/>
  <c r="U166" i="28" a="1"/>
  <c r="W166" i="28" a="1"/>
  <c r="Y166" i="28" a="1"/>
  <c r="W278" i="28" a="1"/>
  <c r="U278" i="28" a="1"/>
  <c r="Y278" i="28" a="1"/>
  <c r="AZ248" i="28" a="1"/>
  <c r="BA248" i="28" a="1"/>
  <c r="AZ178" i="28" a="1"/>
  <c r="BA178" i="28" a="1"/>
  <c r="AZ161" i="28" a="1"/>
  <c r="BA161" i="28" a="1"/>
  <c r="AZ86" i="28" a="1"/>
  <c r="BA86" i="28" a="1"/>
  <c r="X301" i="27" a="1"/>
  <c r="V301" i="27" a="1"/>
  <c r="Z301" i="27" a="1"/>
  <c r="X351" i="27" a="1"/>
  <c r="V351" i="27" a="1"/>
  <c r="Z351" i="27" a="1"/>
  <c r="BA357" i="27" a="1"/>
  <c r="BB357" i="27" a="1"/>
  <c r="V177" i="27" a="1"/>
  <c r="Z177" i="27" a="1"/>
  <c r="X177" i="27" a="1"/>
  <c r="BA141" i="27" a="1"/>
  <c r="BB141" i="27" a="1"/>
  <c r="BA287" i="27" a="1"/>
  <c r="BB287" i="27" a="1"/>
  <c r="BA147" i="27" a="1"/>
  <c r="BB147" i="27" a="1"/>
  <c r="X60" i="27" a="1"/>
  <c r="V60" i="27" a="1"/>
  <c r="Z60" i="27" a="1"/>
  <c r="BA222" i="27" a="1"/>
  <c r="BB222" i="27" a="1"/>
  <c r="X22" i="27" a="1"/>
  <c r="V22" i="27" a="1"/>
  <c r="Z22" i="27" a="1"/>
  <c r="V35" i="27" a="1"/>
  <c r="X35" i="27" a="1"/>
  <c r="Z35" i="27" a="1"/>
  <c r="V90" i="27" a="1"/>
  <c r="Z90" i="27" a="1"/>
  <c r="X90" i="27" a="1"/>
  <c r="BA157" i="27" a="1"/>
  <c r="BB157" i="27" a="1"/>
  <c r="V201" i="27" a="1"/>
  <c r="X201" i="27" a="1"/>
  <c r="Z201" i="27" a="1"/>
  <c r="BA227" i="27" a="1"/>
  <c r="BB227" i="27" a="1"/>
  <c r="BA41" i="27" a="1"/>
  <c r="BB41" i="27" a="1"/>
  <c r="AZ285" i="26" a="1"/>
  <c r="BA285" i="26" a="1"/>
  <c r="W337" i="26" a="1"/>
  <c r="U337" i="26" a="1"/>
  <c r="Y337" i="26" a="1"/>
  <c r="AZ211" i="26" a="1"/>
  <c r="BA211" i="26" a="1"/>
  <c r="W122" i="26" a="1"/>
  <c r="U122" i="26" a="1"/>
  <c r="Y122" i="26" a="1"/>
  <c r="AZ187" i="26" a="1"/>
  <c r="BA187" i="26" a="1"/>
  <c r="W14" i="26" a="1"/>
  <c r="U14" i="26" a="1"/>
  <c r="Y14" i="26" a="1"/>
  <c r="AZ3" i="26" a="1"/>
  <c r="BA3" i="26" a="1"/>
  <c r="W71" i="26" a="1"/>
  <c r="U71" i="26" a="1"/>
  <c r="Y71" i="26" a="1"/>
  <c r="BA347" i="25" a="1"/>
  <c r="BB347" i="25" a="1"/>
  <c r="AZ176" i="26" a="1"/>
  <c r="BA176" i="26" a="1"/>
  <c r="BA301" i="25" a="1"/>
  <c r="BB301" i="25" a="1"/>
  <c r="V261" i="25" a="1"/>
  <c r="Z261" i="25" a="1"/>
  <c r="X261" i="25" a="1"/>
  <c r="BA320" i="25" a="1"/>
  <c r="BB320" i="25" a="1"/>
  <c r="BA133" i="25" a="1"/>
  <c r="BB133" i="25" a="1"/>
  <c r="V138" i="25" a="1"/>
  <c r="X138" i="25" a="1"/>
  <c r="Z138" i="25" a="1"/>
  <c r="X140" i="25" a="1"/>
  <c r="Z140" i="25" a="1"/>
  <c r="V140" i="25" a="1"/>
  <c r="X191" i="25" a="1"/>
  <c r="V191" i="25" a="1"/>
  <c r="Z191" i="25" a="1"/>
  <c r="BB67" i="25" a="1"/>
  <c r="BA67" i="25" a="1"/>
  <c r="BA214" i="25" a="1"/>
  <c r="BB214" i="25" a="1"/>
  <c r="BA282" i="25" a="1"/>
  <c r="BB282" i="25" a="1"/>
  <c r="BA207" i="25" a="1"/>
  <c r="BB207" i="25" a="1"/>
  <c r="BA149" i="25" a="1"/>
  <c r="BB149" i="25" a="1"/>
  <c r="BA76" i="25" a="1"/>
  <c r="BB76" i="25" a="1"/>
  <c r="AZ338" i="28" a="1"/>
  <c r="BA338" i="28" a="1"/>
  <c r="AZ329" i="28" a="1"/>
  <c r="BA329" i="28" a="1"/>
  <c r="U255" i="28" a="1"/>
  <c r="W255" i="28" a="1"/>
  <c r="Y255" i="28" a="1"/>
  <c r="U223" i="28" a="1"/>
  <c r="W223" i="28" a="1"/>
  <c r="Y223" i="28" a="1"/>
  <c r="AZ186" i="28" a="1"/>
  <c r="BA186" i="28" a="1"/>
  <c r="AZ252" i="28" a="1"/>
  <c r="BA252" i="28" a="1"/>
  <c r="U87" i="28" a="1"/>
  <c r="W87" i="28" a="1"/>
  <c r="Y87" i="28" a="1"/>
  <c r="AZ183" i="28" a="1"/>
  <c r="BA183" i="28" a="1"/>
  <c r="AZ266" i="28" a="1"/>
  <c r="BA266" i="28" a="1"/>
  <c r="X309" i="27" a="1"/>
  <c r="Z309" i="27" a="1"/>
  <c r="V309" i="27" a="1"/>
  <c r="BA366" i="27" a="1"/>
  <c r="BB366" i="27" a="1"/>
  <c r="AZ44" i="28" a="1"/>
  <c r="BA44" i="28" a="1"/>
  <c r="AZ28" i="28" a="1"/>
  <c r="BA28" i="28" a="1"/>
  <c r="V361" i="27" a="1"/>
  <c r="X361" i="27" a="1"/>
  <c r="Z361" i="27" a="1"/>
  <c r="BA146" i="27" a="1"/>
  <c r="BB146" i="27" a="1"/>
  <c r="BA125" i="27" a="1"/>
  <c r="BB125" i="27" a="1"/>
  <c r="BA184" i="27" a="1"/>
  <c r="BB184" i="27" a="1"/>
  <c r="BA234" i="27" a="1"/>
  <c r="BB234" i="27" a="1"/>
  <c r="V79" i="27" a="1"/>
  <c r="X79" i="27" a="1"/>
  <c r="Z79" i="27" a="1"/>
  <c r="AZ349" i="26" a="1"/>
  <c r="BA349" i="26" a="1"/>
  <c r="AZ214" i="26" a="1"/>
  <c r="BA214" i="26" a="1"/>
  <c r="U90" i="26" a="1"/>
  <c r="W90" i="26" a="1"/>
  <c r="Y90" i="26" a="1"/>
  <c r="X347" i="25" a="1"/>
  <c r="V347" i="25" a="1"/>
  <c r="Z347" i="25" a="1"/>
  <c r="U179" i="26" a="1"/>
  <c r="W179" i="26" a="1"/>
  <c r="Y179" i="26" a="1"/>
  <c r="AZ253" i="26" a="1"/>
  <c r="BA253" i="26" a="1"/>
  <c r="W130" i="26" a="1"/>
  <c r="U130" i="26" a="1"/>
  <c r="Y130" i="26" a="1"/>
  <c r="AZ77" i="26" a="1"/>
  <c r="BA77" i="26" a="1"/>
  <c r="AZ8" i="26" a="1"/>
  <c r="BA8" i="26" a="1"/>
  <c r="U234" i="26" a="1"/>
  <c r="W234" i="26" a="1"/>
  <c r="Y234" i="26" a="1"/>
  <c r="AZ228" i="26" a="1"/>
  <c r="BA228" i="26" a="1"/>
  <c r="BA307" i="25" a="1"/>
  <c r="BB307" i="25" a="1"/>
  <c r="BA249" i="25" a="1"/>
  <c r="BB249" i="25" a="1"/>
  <c r="X193" i="25" a="1"/>
  <c r="V193" i="25" a="1"/>
  <c r="Z193" i="25" a="1"/>
  <c r="BA228" i="25" a="1"/>
  <c r="BB228" i="25" a="1"/>
  <c r="BA36" i="25" a="1"/>
  <c r="BB36" i="25" a="1"/>
  <c r="BA138" i="25" a="1"/>
  <c r="BB138" i="25" a="1"/>
  <c r="BA250" i="25" a="1"/>
  <c r="BB250" i="25" a="1"/>
  <c r="BA176" i="25" a="1"/>
  <c r="BB176" i="25" a="1"/>
  <c r="X134" i="25" a="1"/>
  <c r="V134" i="25" a="1"/>
  <c r="Z134" i="25" a="1"/>
  <c r="AZ346" i="28" a="1"/>
  <c r="BA346" i="28" a="1"/>
  <c r="AZ347" i="28" a="1"/>
  <c r="BA347" i="28" a="1"/>
  <c r="W335" i="28" a="1"/>
  <c r="U335" i="28" a="1"/>
  <c r="Y335" i="28" a="1"/>
  <c r="AZ181" i="28" a="1"/>
  <c r="BA181" i="28" a="1"/>
  <c r="AZ224" i="28" a="1"/>
  <c r="BA224" i="28" a="1"/>
  <c r="U217" i="28" a="1"/>
  <c r="W217" i="28" a="1"/>
  <c r="Y217" i="28" a="1"/>
  <c r="U104" i="28" a="1"/>
  <c r="W104" i="28" a="1"/>
  <c r="Y104" i="28" a="1"/>
  <c r="X366" i="27" a="1"/>
  <c r="V366" i="27" a="1"/>
  <c r="Z366" i="27" a="1"/>
  <c r="AZ76" i="28" a="1"/>
  <c r="BA76" i="28" a="1"/>
  <c r="AZ64" i="28" a="1"/>
  <c r="BA64" i="28" a="1"/>
  <c r="U25" i="28" a="1"/>
  <c r="W25" i="28" a="1"/>
  <c r="Y25" i="28" a="1"/>
  <c r="X137" i="27" a="1"/>
  <c r="V137" i="27" a="1"/>
  <c r="Z137" i="27" a="1"/>
  <c r="X102" i="27" a="1"/>
  <c r="V102" i="27" a="1"/>
  <c r="Z102" i="27" a="1"/>
  <c r="X237" i="27" a="1"/>
  <c r="V237" i="27" a="1"/>
  <c r="Z237" i="27" a="1"/>
  <c r="V231" i="27" a="1"/>
  <c r="X231" i="27" a="1"/>
  <c r="Z231" i="27" a="1"/>
  <c r="BA330" i="27" a="1"/>
  <c r="BB330" i="27" a="1"/>
  <c r="V111" i="27" a="1"/>
  <c r="X111" i="27" a="1"/>
  <c r="Z111" i="27" a="1"/>
  <c r="X69" i="27" a="1"/>
  <c r="V69" i="27" a="1"/>
  <c r="Z69" i="27" a="1"/>
  <c r="V66" i="27" a="1"/>
  <c r="X66" i="27" a="1"/>
  <c r="Z66" i="27" a="1"/>
  <c r="W291" i="26" a="1"/>
  <c r="U291" i="26" a="1"/>
  <c r="Y291" i="26" a="1"/>
  <c r="AZ230" i="26" a="1"/>
  <c r="BA230" i="26" a="1"/>
  <c r="W33" i="26" a="1"/>
  <c r="U33" i="26" a="1"/>
  <c r="Y33" i="26" a="1"/>
  <c r="W256" i="26" a="1"/>
  <c r="U256" i="26" a="1"/>
  <c r="Y256" i="26" a="1"/>
  <c r="U150" i="26" a="1"/>
  <c r="W150" i="26" a="1"/>
  <c r="Y150" i="26" a="1"/>
  <c r="BA357" i="25" a="1"/>
  <c r="BB357" i="25" a="1"/>
  <c r="AZ98" i="26" a="1"/>
  <c r="BA98" i="26" a="1"/>
  <c r="W56" i="26" a="1"/>
  <c r="U56" i="26" a="1"/>
  <c r="Y56" i="26" a="1"/>
  <c r="W209" i="26" a="1"/>
  <c r="U209" i="26" a="1"/>
  <c r="Y209" i="26" a="1"/>
  <c r="AZ34" i="26" a="1"/>
  <c r="BA34" i="26" a="1"/>
  <c r="W72" i="26" a="1"/>
  <c r="U72" i="26" a="1"/>
  <c r="Y72" i="26" a="1"/>
  <c r="BB49" i="25" a="1"/>
  <c r="BA49" i="25" a="1"/>
  <c r="BB145" i="25" a="1"/>
  <c r="BA145" i="25" a="1"/>
  <c r="V185" i="25" a="1"/>
  <c r="Z185" i="25" a="1"/>
  <c r="X185" i="25" a="1"/>
  <c r="BA53" i="25" a="1"/>
  <c r="BB53" i="25" a="1"/>
  <c r="U203" i="26" a="1"/>
  <c r="W203" i="26" a="1"/>
  <c r="Y203" i="26" a="1"/>
  <c r="W129" i="26" a="1"/>
  <c r="U129" i="26" a="1"/>
  <c r="Y129" i="26" a="1"/>
  <c r="V212" i="25" a="1"/>
  <c r="Z212" i="25" a="1"/>
  <c r="X212" i="25" a="1"/>
  <c r="X198" i="25" a="1"/>
  <c r="Z198" i="25" a="1"/>
  <c r="V198" i="25" a="1"/>
  <c r="V28" i="25" a="1"/>
  <c r="X28" i="25" a="1"/>
  <c r="Z28" i="25" a="1"/>
  <c r="BA263" i="25" a="1"/>
  <c r="BB263" i="25" a="1"/>
  <c r="X228" i="25" a="1"/>
  <c r="V228" i="25" a="1"/>
  <c r="Z228" i="25" a="1"/>
  <c r="BA109" i="25" a="1"/>
  <c r="BB109" i="25" a="1"/>
  <c r="V276" i="25" a="1"/>
  <c r="X276" i="25" a="1"/>
  <c r="Z276" i="25" a="1"/>
  <c r="BB132" i="25" a="1"/>
  <c r="BA132" i="25" a="1"/>
  <c r="Z100" i="25" a="1"/>
  <c r="V100" i="25" a="1"/>
  <c r="X100" i="25" a="1"/>
  <c r="BA104" i="25" a="1"/>
  <c r="BB104" i="25" a="1"/>
  <c r="Z57" i="25" a="1"/>
  <c r="X57" i="25" a="1"/>
  <c r="V57" i="25" a="1"/>
  <c r="U349" i="28" a="1"/>
  <c r="W349" i="28" a="1"/>
  <c r="Y349" i="28" a="1"/>
  <c r="AZ359" i="28" a="1"/>
  <c r="BA359" i="28" a="1"/>
  <c r="U353" i="28" a="1"/>
  <c r="W353" i="28" a="1"/>
  <c r="Y353" i="28" a="1"/>
  <c r="U270" i="28" a="1"/>
  <c r="W270" i="28" a="1"/>
  <c r="Y270" i="28" a="1"/>
  <c r="W154" i="28" a="1"/>
  <c r="U154" i="28" a="1"/>
  <c r="Y154" i="28" a="1"/>
  <c r="U254" i="28" a="1"/>
  <c r="W254" i="28" a="1"/>
  <c r="Y254" i="28" a="1"/>
  <c r="AZ115" i="28" a="1"/>
  <c r="BA115" i="28" a="1"/>
  <c r="X358" i="27" a="1"/>
  <c r="V358" i="27" a="1"/>
  <c r="Z358" i="27" a="1"/>
  <c r="W142" i="28" a="1"/>
  <c r="U142" i="28" a="1"/>
  <c r="Y142" i="28" a="1"/>
  <c r="W13" i="28" a="1"/>
  <c r="U13" i="28" a="1"/>
  <c r="Y13" i="28" a="1"/>
  <c r="X364" i="27" a="1"/>
  <c r="V364" i="27" a="1"/>
  <c r="Z364" i="27" a="1"/>
  <c r="W42" i="28" a="1"/>
  <c r="U42" i="28" a="1"/>
  <c r="Y42" i="28" a="1"/>
  <c r="W242" i="28" a="1"/>
  <c r="U242" i="28" a="1"/>
  <c r="Y242" i="28" a="1"/>
  <c r="AZ82" i="28" a="1"/>
  <c r="BA82" i="28" a="1"/>
  <c r="BA329" i="27" a="1"/>
  <c r="BB329" i="27" a="1"/>
  <c r="BA236" i="27" a="1"/>
  <c r="BB236" i="27" a="1"/>
  <c r="V200" i="27" a="1"/>
  <c r="X200" i="27" a="1"/>
  <c r="Z200" i="27" a="1"/>
  <c r="V68" i="27" a="1"/>
  <c r="X68" i="27" a="1"/>
  <c r="Z68" i="27" a="1"/>
  <c r="BA232" i="27" a="1"/>
  <c r="BB232" i="27" a="1"/>
  <c r="V51" i="27" a="1"/>
  <c r="X51" i="27" a="1"/>
  <c r="Z51" i="27" a="1"/>
  <c r="V215" i="27" a="1"/>
  <c r="X215" i="27" a="1"/>
  <c r="Z215" i="27" a="1"/>
  <c r="V208" i="27" a="1"/>
  <c r="X208" i="27" a="1"/>
  <c r="Z208" i="27" a="1"/>
  <c r="W279" i="26" a="1"/>
  <c r="U279" i="26" a="1"/>
  <c r="Y279" i="26" a="1"/>
  <c r="W317" i="26" a="1"/>
  <c r="U317" i="26" a="1"/>
  <c r="Y317" i="26" a="1"/>
  <c r="U345" i="26" a="1"/>
  <c r="W345" i="26" a="1"/>
  <c r="Y345" i="26" a="1"/>
  <c r="V322" i="25" a="1"/>
  <c r="X322" i="25" a="1"/>
  <c r="Z322" i="25" a="1"/>
  <c r="AZ119" i="26" a="1"/>
  <c r="BA119" i="26" a="1"/>
  <c r="W74" i="26" a="1"/>
  <c r="U74" i="26" a="1"/>
  <c r="Y74" i="26" a="1"/>
  <c r="W96" i="26" a="1"/>
  <c r="U96" i="26" a="1"/>
  <c r="Y96" i="26" a="1"/>
  <c r="W91" i="26" a="1"/>
  <c r="U91" i="26" a="1"/>
  <c r="Y91" i="26" a="1"/>
  <c r="U8" i="26" a="1"/>
  <c r="W8" i="26" a="1"/>
  <c r="Y8" i="26" a="1"/>
  <c r="U251" i="26" a="1"/>
  <c r="W251" i="26" a="1"/>
  <c r="Y251" i="26" a="1"/>
  <c r="BA75" i="25" a="1"/>
  <c r="BB75" i="25" a="1"/>
  <c r="BB248" i="25" a="1"/>
  <c r="BA248" i="25" a="1"/>
  <c r="BA206" i="25" a="1"/>
  <c r="BB206" i="25" a="1"/>
  <c r="BA305" i="25" a="1"/>
  <c r="BB305" i="25" a="1"/>
  <c r="V165" i="25" a="1"/>
  <c r="X165" i="25" a="1"/>
  <c r="Z165" i="25" a="1"/>
  <c r="X50" i="25" a="1"/>
  <c r="V50" i="25" a="1"/>
  <c r="Z50" i="25" a="1"/>
  <c r="BA126" i="25" a="1"/>
  <c r="BB126" i="25" a="1"/>
  <c r="X83" i="25" a="1"/>
  <c r="V83" i="25" a="1"/>
  <c r="Z83" i="25" a="1"/>
  <c r="BA265" i="25" a="1"/>
  <c r="BB265" i="25" a="1"/>
  <c r="BA195" i="25" a="1"/>
  <c r="BB195" i="25" a="1"/>
  <c r="X123" i="25" a="1"/>
  <c r="Z123" i="25" a="1"/>
  <c r="V123" i="25" a="1"/>
  <c r="V243" i="25" a="1"/>
  <c r="X243" i="25" a="1"/>
  <c r="Z243" i="25" a="1"/>
  <c r="BA78" i="25" a="1"/>
  <c r="BB78" i="25" a="1"/>
  <c r="X82" i="25" a="1"/>
  <c r="V82" i="25" a="1"/>
  <c r="Z82" i="25" a="1"/>
  <c r="AZ351" i="28" a="1"/>
  <c r="BA351" i="28" a="1"/>
  <c r="AZ313" i="28" a="1"/>
  <c r="BA313" i="28" a="1"/>
  <c r="U341" i="28" a="1"/>
  <c r="W341" i="28" a="1"/>
  <c r="Y341" i="28" a="1"/>
  <c r="W320" i="28" a="1"/>
  <c r="U320" i="28" a="1"/>
  <c r="Y320" i="28" a="1"/>
  <c r="W162" i="28" a="1"/>
  <c r="U162" i="28" a="1"/>
  <c r="Y162" i="28" a="1"/>
  <c r="AZ124" i="28" a="1"/>
  <c r="BA124" i="28" a="1"/>
  <c r="U260" i="28" a="1"/>
  <c r="W260" i="28" a="1"/>
  <c r="Y260" i="28" a="1"/>
  <c r="AZ230" i="28" a="1"/>
  <c r="BA230" i="28" a="1"/>
  <c r="W4" i="28" a="1"/>
  <c r="U4" i="28" a="1"/>
  <c r="Y4" i="28" a="1"/>
  <c r="BA342" i="27" a="1"/>
  <c r="BB342" i="27" a="1"/>
  <c r="U70" i="28" a="1"/>
  <c r="W70" i="28" a="1"/>
  <c r="Y70" i="28" a="1"/>
  <c r="AZ87" i="28" a="1"/>
  <c r="BA87" i="28" a="1"/>
  <c r="BB349" i="27" a="1"/>
  <c r="BA349" i="27" a="1"/>
  <c r="X136" i="27" a="1"/>
  <c r="V136" i="27" a="1"/>
  <c r="Z136" i="27" a="1"/>
  <c r="BA172" i="27" a="1"/>
  <c r="BB172" i="27" a="1"/>
  <c r="V185" i="27" a="1"/>
  <c r="X185" i="27" a="1"/>
  <c r="Z185" i="27" a="1"/>
  <c r="X207" i="27" a="1"/>
  <c r="V207" i="27" a="1"/>
  <c r="Z207" i="27" a="1"/>
  <c r="V95" i="27" a="1"/>
  <c r="X95" i="27" a="1"/>
  <c r="Z95" i="27" a="1"/>
  <c r="BA213" i="27" a="1"/>
  <c r="BB213" i="27" a="1"/>
  <c r="W326" i="26" a="1"/>
  <c r="U326" i="26" a="1"/>
  <c r="Y326" i="26" a="1"/>
  <c r="AZ295" i="26" a="1"/>
  <c r="BA295" i="26" a="1"/>
  <c r="U341" i="26" a="1"/>
  <c r="W341" i="26" a="1"/>
  <c r="Y341" i="26" a="1"/>
  <c r="W292" i="26" a="1"/>
  <c r="U292" i="26" a="1"/>
  <c r="Y292" i="26" a="1"/>
  <c r="W338" i="26" a="1"/>
  <c r="U338" i="26" a="1"/>
  <c r="Y338" i="26" a="1"/>
  <c r="AZ291" i="26" a="1"/>
  <c r="BA291" i="26" a="1"/>
  <c r="AZ342" i="26" a="1"/>
  <c r="BA342" i="26" a="1"/>
  <c r="W162" i="26" a="1"/>
  <c r="U162" i="26" a="1"/>
  <c r="Y162" i="26" a="1"/>
  <c r="X338" i="25" a="1"/>
  <c r="V338" i="25" a="1"/>
  <c r="Z338" i="25" a="1"/>
  <c r="AZ277" i="26" a="1"/>
  <c r="BA277" i="26" a="1"/>
  <c r="AZ212" i="26" a="1"/>
  <c r="BA212" i="26" a="1"/>
  <c r="W264" i="26" a="1"/>
  <c r="U264" i="26" a="1"/>
  <c r="Y264" i="26" a="1"/>
  <c r="AZ13" i="26" a="1"/>
  <c r="BA13" i="26" a="1"/>
  <c r="BA326" i="25" a="1"/>
  <c r="BB326" i="25" a="1"/>
  <c r="AZ33" i="26" a="1"/>
  <c r="BA33" i="26" a="1"/>
  <c r="V315" i="25" a="1"/>
  <c r="X315" i="25" a="1"/>
  <c r="Z315" i="25" a="1"/>
  <c r="BB324" i="25" a="1"/>
  <c r="BA324" i="25" a="1"/>
  <c r="AZ191" i="26" a="1"/>
  <c r="BA191" i="26" a="1"/>
  <c r="AZ332" i="28" a="1"/>
  <c r="BA332" i="28" a="1"/>
  <c r="W287" i="28" a="1"/>
  <c r="U287" i="28" a="1"/>
  <c r="Y287" i="28" a="1"/>
  <c r="W300" i="28" a="1"/>
  <c r="U300" i="28" a="1"/>
  <c r="Y300" i="28" a="1"/>
  <c r="U209" i="28" a="1"/>
  <c r="W209" i="28" a="1"/>
  <c r="Y209" i="28" a="1"/>
  <c r="AZ281" i="28" a="1"/>
  <c r="BA281" i="28" a="1"/>
  <c r="W82" i="28" a="1"/>
  <c r="U82" i="28" a="1"/>
  <c r="Y82" i="28" a="1"/>
  <c r="AZ130" i="28" a="1"/>
  <c r="BA130" i="28" a="1"/>
  <c r="AZ155" i="28" a="1"/>
  <c r="BA155" i="28" a="1"/>
  <c r="X363" i="27" a="1"/>
  <c r="V363" i="27" a="1"/>
  <c r="Z363" i="27" a="1"/>
  <c r="AZ128" i="28" a="1"/>
  <c r="BA128" i="28" a="1"/>
  <c r="U216" i="28" a="1"/>
  <c r="W216" i="28" a="1"/>
  <c r="Y216" i="28" a="1"/>
  <c r="AZ58" i="28" a="1"/>
  <c r="BA58" i="28" a="1"/>
  <c r="V279" i="27" a="1"/>
  <c r="Z279" i="27" a="1"/>
  <c r="X279" i="27" a="1"/>
  <c r="BA75" i="27" a="1"/>
  <c r="BB75" i="27" a="1"/>
  <c r="BA285" i="27" a="1"/>
  <c r="BB285" i="27" a="1"/>
  <c r="X80" i="27" a="1"/>
  <c r="V80" i="27" a="1"/>
  <c r="Z80" i="27" a="1"/>
  <c r="BA181" i="27" a="1"/>
  <c r="BB181" i="27" a="1"/>
  <c r="V20" i="27" a="1"/>
  <c r="X20" i="27" a="1"/>
  <c r="Z20" i="27" a="1"/>
  <c r="BA272" i="27" a="1"/>
  <c r="BB272" i="27" a="1"/>
  <c r="X155" i="27" a="1"/>
  <c r="V155" i="27" a="1"/>
  <c r="Z155" i="27" a="1"/>
  <c r="X141" i="27" a="1"/>
  <c r="V141" i="27" a="1"/>
  <c r="Z141" i="27" a="1"/>
  <c r="V261" i="27" a="1"/>
  <c r="X261" i="27" a="1"/>
  <c r="Z261" i="27" a="1"/>
  <c r="BA128" i="27" a="1"/>
  <c r="BB128" i="27" a="1"/>
  <c r="V83" i="27" a="1"/>
  <c r="X83" i="27" a="1"/>
  <c r="Z83" i="27" a="1"/>
  <c r="BA98" i="27" a="1"/>
  <c r="BB98" i="27" a="1"/>
  <c r="BB169" i="27" a="1"/>
  <c r="BA169" i="27" a="1"/>
  <c r="AZ354" i="26" a="1"/>
  <c r="BA354" i="26" a="1"/>
  <c r="W276" i="26" a="1"/>
  <c r="U276" i="26" a="1"/>
  <c r="Y276" i="26" a="1"/>
  <c r="AZ203" i="26" a="1"/>
  <c r="BA203" i="26" a="1"/>
  <c r="AZ64" i="26" a="1"/>
  <c r="BA64" i="26" a="1"/>
  <c r="AZ79" i="26" a="1"/>
  <c r="BA79" i="26" a="1"/>
  <c r="BA364" i="25" a="1"/>
  <c r="BB364" i="25" a="1"/>
  <c r="AZ39" i="26" a="1"/>
  <c r="BA39" i="26" a="1"/>
  <c r="V324" i="25" a="1"/>
  <c r="X324" i="25" a="1"/>
  <c r="Z324" i="25" a="1"/>
  <c r="U229" i="26" a="1"/>
  <c r="W229" i="26" a="1"/>
  <c r="Y229" i="26" a="1"/>
  <c r="AZ174" i="26" a="1"/>
  <c r="BA174" i="26" a="1"/>
  <c r="AZ90" i="26" a="1"/>
  <c r="BA90" i="26" a="1"/>
  <c r="AZ287" i="26" a="1"/>
  <c r="BA287" i="26" a="1"/>
  <c r="AZ205" i="26" a="1"/>
  <c r="BA205" i="26" a="1"/>
  <c r="AZ153" i="26" a="1"/>
  <c r="BA153" i="26" a="1"/>
  <c r="BA116" i="25" a="1"/>
  <c r="BB116" i="25" a="1"/>
  <c r="BA115" i="25" a="1"/>
  <c r="BB115" i="25" a="1"/>
  <c r="BA3" i="25" a="1"/>
  <c r="BB3" i="25" a="1"/>
  <c r="V236" i="25" a="1"/>
  <c r="X236" i="25" a="1"/>
  <c r="Z236" i="25" a="1"/>
  <c r="X225" i="25" a="1"/>
  <c r="V225" i="25" a="1"/>
  <c r="Z225" i="25" a="1"/>
  <c r="BB43" i="25" a="1"/>
  <c r="BA43" i="25" a="1"/>
  <c r="BA188" i="25" a="1"/>
  <c r="BB188" i="25" a="1"/>
  <c r="W359" i="28" a="1"/>
  <c r="U359" i="28" a="1"/>
  <c r="Y359" i="28" a="1"/>
  <c r="U195" i="28" a="1"/>
  <c r="W195" i="28" a="1"/>
  <c r="Y195" i="28" a="1"/>
  <c r="AZ169" i="28" a="1"/>
  <c r="BA169" i="28" a="1"/>
  <c r="W156" i="28" a="1"/>
  <c r="U156" i="28" a="1"/>
  <c r="Y156" i="28" a="1"/>
  <c r="AZ189" i="28" a="1"/>
  <c r="BA189" i="28" a="1"/>
  <c r="AZ322" i="28" a="1"/>
  <c r="BA322" i="28" a="1"/>
  <c r="AZ88" i="28" a="1"/>
  <c r="BA88" i="28" a="1"/>
  <c r="W77" i="28" a="1"/>
  <c r="U77" i="28" a="1"/>
  <c r="Y77" i="28" a="1"/>
  <c r="X343" i="27" a="1"/>
  <c r="V343" i="27" a="1"/>
  <c r="Z343" i="27" a="1"/>
  <c r="AZ75" i="28" a="1"/>
  <c r="BA75" i="28" a="1"/>
  <c r="AZ54" i="28" a="1"/>
  <c r="BA54" i="28" a="1"/>
  <c r="U68" i="28" a="1"/>
  <c r="W68" i="28" a="1"/>
  <c r="Y68" i="28" a="1"/>
  <c r="W55" i="28" a="1"/>
  <c r="U55" i="28" a="1"/>
  <c r="Y55" i="28" a="1"/>
  <c r="X162" i="27" a="1"/>
  <c r="V162" i="27" a="1"/>
  <c r="Z162" i="27" a="1"/>
  <c r="X160" i="27" a="1"/>
  <c r="V160" i="27" a="1"/>
  <c r="Z160" i="27" a="1"/>
  <c r="BA246" i="27" a="1"/>
  <c r="BB246" i="27" a="1"/>
  <c r="BA268" i="27" a="1"/>
  <c r="BB268" i="27" a="1"/>
  <c r="BA295" i="27" a="1"/>
  <c r="BB295" i="27" a="1"/>
  <c r="X254" i="27" a="1"/>
  <c r="Z254" i="27" a="1"/>
  <c r="V254" i="27" a="1"/>
  <c r="BA177" i="27" a="1"/>
  <c r="BB177" i="27" a="1"/>
  <c r="BA240" i="27" a="1"/>
  <c r="BB240" i="27" a="1"/>
  <c r="BA18" i="27" a="1"/>
  <c r="BB18" i="27" a="1"/>
  <c r="BA78" i="27" a="1"/>
  <c r="BB78" i="27" a="1"/>
  <c r="BA42" i="27" a="1"/>
  <c r="BB42" i="27" a="1"/>
  <c r="BA94" i="27" a="1"/>
  <c r="BB94" i="27" a="1"/>
  <c r="AZ317" i="26" a="1"/>
  <c r="BA317" i="26" a="1"/>
  <c r="W280" i="26" a="1"/>
  <c r="U280" i="26" a="1"/>
  <c r="Y280" i="26" a="1"/>
  <c r="AZ331" i="26" a="1"/>
  <c r="BA331" i="26" a="1"/>
  <c r="U331" i="26" a="1"/>
  <c r="W331" i="26" a="1"/>
  <c r="Y331" i="26" a="1"/>
  <c r="U193" i="26" a="1"/>
  <c r="W193" i="26" a="1"/>
  <c r="Y193" i="26" a="1"/>
  <c r="AZ163" i="26" a="1"/>
  <c r="BA163" i="26" a="1"/>
  <c r="AZ92" i="26" a="1"/>
  <c r="BA92" i="26" a="1"/>
  <c r="AZ186" i="26" a="1"/>
  <c r="BA186" i="26" a="1"/>
  <c r="AZ51" i="26" a="1"/>
  <c r="BA51" i="26" a="1"/>
  <c r="X343" i="25" a="1"/>
  <c r="V343" i="25" a="1"/>
  <c r="Z343" i="25" a="1"/>
  <c r="AZ262" i="26" a="1"/>
  <c r="BA262" i="26" a="1"/>
  <c r="W57" i="26" a="1"/>
  <c r="U57" i="26" a="1"/>
  <c r="Y57" i="26" a="1"/>
  <c r="AZ293" i="26" a="1"/>
  <c r="BA293" i="26" a="1"/>
  <c r="U191" i="26" a="1"/>
  <c r="W191" i="26" a="1"/>
  <c r="Y191" i="26" a="1"/>
  <c r="U27" i="26" a="1"/>
  <c r="W27" i="26" a="1"/>
  <c r="Y27" i="26" a="1"/>
  <c r="V349" i="25" a="1"/>
  <c r="Z349" i="25" a="1"/>
  <c r="X349" i="25" a="1"/>
  <c r="BA312" i="25" a="1"/>
  <c r="BB312" i="25" a="1"/>
  <c r="Z104" i="25" a="1"/>
  <c r="V104" i="25" a="1"/>
  <c r="X104" i="25" a="1"/>
  <c r="BB288" i="25" a="1"/>
  <c r="BA288" i="25" a="1"/>
  <c r="X267" i="25" a="1"/>
  <c r="Z267" i="25" a="1"/>
  <c r="V267" i="25" a="1"/>
  <c r="BB232" i="25" a="1"/>
  <c r="BA232" i="25" a="1"/>
  <c r="BA197" i="25" a="1"/>
  <c r="BB197" i="25" a="1"/>
  <c r="BB31" i="25" a="1"/>
  <c r="BA31" i="25" a="1"/>
  <c r="BA38" i="25" a="1"/>
  <c r="BB38" i="25" a="1"/>
  <c r="AZ361" i="28" a="1"/>
  <c r="BA361" i="28" a="1"/>
  <c r="U295" i="28" a="1"/>
  <c r="W295" i="28" a="1"/>
  <c r="Y295" i="28" a="1"/>
  <c r="AZ93" i="28" a="1"/>
  <c r="BA93" i="28" a="1"/>
  <c r="W259" i="28" a="1"/>
  <c r="U259" i="28" a="1"/>
  <c r="Y259" i="28" a="1"/>
  <c r="AZ309" i="28" a="1"/>
  <c r="BA309" i="28" a="1"/>
  <c r="U265" i="28" a="1"/>
  <c r="W265" i="28" a="1"/>
  <c r="Y265" i="28" a="1"/>
  <c r="W184" i="28" a="1"/>
  <c r="U184" i="28" a="1"/>
  <c r="Y184" i="28" a="1"/>
  <c r="W201" i="28" a="1"/>
  <c r="U201" i="28" a="1"/>
  <c r="Y201" i="28" a="1"/>
  <c r="AZ121" i="28" a="1"/>
  <c r="BA121" i="28" a="1"/>
  <c r="AZ43" i="28" a="1"/>
  <c r="BA43" i="28" a="1"/>
  <c r="BA360" i="27" a="1"/>
  <c r="BB360" i="27" a="1"/>
  <c r="V312" i="27" a="1"/>
  <c r="X312" i="27" a="1"/>
  <c r="Z312" i="27" a="1"/>
  <c r="X115" i="27" a="1"/>
  <c r="V115" i="27" a="1"/>
  <c r="Z115" i="27" a="1"/>
  <c r="BA170" i="27" a="1"/>
  <c r="BB170" i="27" a="1"/>
  <c r="BA363" i="27" a="1"/>
  <c r="BB363" i="27" a="1"/>
  <c r="Z257" i="27" a="1"/>
  <c r="V257" i="27" a="1"/>
  <c r="X257" i="27" a="1"/>
  <c r="Z150" i="27" a="1"/>
  <c r="V150" i="27" a="1"/>
  <c r="X150" i="27" a="1"/>
  <c r="V249" i="27" a="1"/>
  <c r="X249" i="27" a="1"/>
  <c r="Z249" i="27" a="1"/>
  <c r="AZ365" i="26" a="1"/>
  <c r="BA365" i="26" a="1"/>
  <c r="W357" i="26" a="1"/>
  <c r="U357" i="26" a="1"/>
  <c r="Y357" i="26" a="1"/>
  <c r="AZ344" i="26" a="1"/>
  <c r="BA344" i="26" a="1"/>
  <c r="AZ113" i="26" a="1"/>
  <c r="BA113" i="26" a="1"/>
  <c r="AZ16" i="26" a="1"/>
  <c r="BA16" i="26" a="1"/>
  <c r="AZ249" i="26" a="1"/>
  <c r="BA249" i="26" a="1"/>
  <c r="AZ195" i="26" a="1"/>
  <c r="BA195" i="26" a="1"/>
  <c r="BB352" i="25" a="1"/>
  <c r="BA352" i="25" a="1"/>
  <c r="AZ247" i="26" a="1"/>
  <c r="BA247" i="26" a="1"/>
  <c r="BA329" i="25" a="1"/>
  <c r="BB329" i="25" a="1"/>
  <c r="AZ227" i="26" a="1"/>
  <c r="BA227" i="26" a="1"/>
  <c r="W52" i="26" a="1"/>
  <c r="U52" i="26" a="1"/>
  <c r="Y52" i="26" a="1"/>
  <c r="U196" i="26" a="1"/>
  <c r="W196" i="26" a="1"/>
  <c r="Y196" i="26" a="1"/>
  <c r="AZ151" i="26" a="1"/>
  <c r="BA151" i="26" a="1"/>
  <c r="AZ137" i="26" a="1"/>
  <c r="BA137" i="26" a="1"/>
  <c r="W58" i="26" a="1"/>
  <c r="U58" i="26" a="1"/>
  <c r="Y58" i="26" a="1"/>
  <c r="W231" i="26" a="1"/>
  <c r="U231" i="26" a="1"/>
  <c r="Y231" i="26" a="1"/>
  <c r="U101" i="26" a="1"/>
  <c r="W101" i="26" a="1"/>
  <c r="Y101" i="26" a="1"/>
  <c r="BB182" i="25" a="1"/>
  <c r="BA182" i="25" a="1"/>
  <c r="BA135" i="25" a="1"/>
  <c r="BB135" i="25" a="1"/>
  <c r="BA269" i="25" a="1"/>
  <c r="BB269" i="25" a="1"/>
  <c r="Z65" i="25" a="1"/>
  <c r="X65" i="25" a="1"/>
  <c r="V65" i="25" a="1"/>
  <c r="BA122" i="25" a="1"/>
  <c r="BB122" i="25" a="1"/>
  <c r="X18" i="25" a="1"/>
  <c r="V18" i="25" a="1"/>
  <c r="Z18" i="25" a="1"/>
  <c r="BA130" i="25" a="1"/>
  <c r="BB130" i="25" a="1"/>
  <c r="BA17" i="25" a="1"/>
  <c r="BB17" i="25" a="1"/>
  <c r="BA107" i="25" a="1"/>
  <c r="BB107" i="25" a="1"/>
  <c r="W355" i="28" a="1"/>
  <c r="U355" i="28" a="1"/>
  <c r="Y355" i="28" a="1"/>
  <c r="AZ263" i="28" a="1"/>
  <c r="BA263" i="28" a="1"/>
  <c r="AZ243" i="28" a="1"/>
  <c r="BA243" i="28" a="1"/>
  <c r="U200" i="28" a="1"/>
  <c r="W200" i="28" a="1"/>
  <c r="Y200" i="28" a="1"/>
  <c r="AZ143" i="28" a="1"/>
  <c r="BA143" i="28" a="1"/>
  <c r="U131" i="28" a="1"/>
  <c r="W131" i="28" a="1"/>
  <c r="Y131" i="28" a="1"/>
  <c r="AZ19" i="28" a="1"/>
  <c r="BA19" i="28" a="1"/>
  <c r="W60" i="28" a="1"/>
  <c r="U60" i="28" a="1"/>
  <c r="Y60" i="28" a="1"/>
  <c r="U169" i="28" a="1"/>
  <c r="W169" i="28" a="1"/>
  <c r="Y169" i="28" a="1"/>
  <c r="BA276" i="27" a="1"/>
  <c r="BB276" i="27" a="1"/>
  <c r="BA47" i="27" a="1"/>
  <c r="BB47" i="27" a="1"/>
  <c r="BA282" i="27" a="1"/>
  <c r="BB282" i="27" a="1"/>
  <c r="V182" i="27" a="1"/>
  <c r="X182" i="27" a="1"/>
  <c r="Z182" i="27" a="1"/>
  <c r="BA2" i="27" a="1"/>
  <c r="BB2" i="27" a="1"/>
  <c r="V245" i="27" a="1"/>
  <c r="X245" i="27" a="1"/>
  <c r="Z245" i="27" a="1"/>
  <c r="X62" i="27" a="1"/>
  <c r="Z62" i="27" a="1"/>
  <c r="V62" i="27" a="1"/>
  <c r="AZ314" i="26" a="1"/>
  <c r="BA314" i="26" a="1"/>
  <c r="AZ319" i="26" a="1"/>
  <c r="BA319" i="26" a="1"/>
  <c r="W285" i="26" a="1"/>
  <c r="U285" i="26" a="1"/>
  <c r="Y285" i="26" a="1"/>
  <c r="V356" i="25" a="1"/>
  <c r="Z356" i="25" a="1"/>
  <c r="X356" i="25" a="1"/>
  <c r="BB333" i="25" a="1"/>
  <c r="BA333" i="25" a="1"/>
  <c r="U272" i="26" a="1"/>
  <c r="W272" i="26" a="1"/>
  <c r="Y272" i="26" a="1"/>
  <c r="W77" i="26" a="1"/>
  <c r="U77" i="26" a="1"/>
  <c r="Y77" i="26" a="1"/>
  <c r="U245" i="26" a="1"/>
  <c r="W245" i="26" a="1"/>
  <c r="Y245" i="26" a="1"/>
  <c r="W180" i="26" a="1"/>
  <c r="U180" i="26" a="1"/>
  <c r="Y180" i="26" a="1"/>
  <c r="AZ97" i="26" a="1"/>
  <c r="BA97" i="26" a="1"/>
  <c r="W10" i="26" a="1"/>
  <c r="U10" i="26" a="1"/>
  <c r="Y10" i="26" a="1"/>
  <c r="AZ114" i="26" a="1"/>
  <c r="BA114" i="26" a="1"/>
  <c r="BA237" i="25" a="1"/>
  <c r="BB237" i="25" a="1"/>
  <c r="X81" i="25" a="1"/>
  <c r="V81" i="25" a="1"/>
  <c r="Z81" i="25" a="1"/>
  <c r="V232" i="25" a="1"/>
  <c r="X232" i="25" a="1"/>
  <c r="Z232" i="25" a="1"/>
  <c r="BA191" i="25" a="1"/>
  <c r="BB191" i="25" a="1"/>
  <c r="V290" i="25" a="1"/>
  <c r="X290" i="25" a="1"/>
  <c r="Z290" i="25" a="1"/>
  <c r="BA123" i="25" a="1"/>
  <c r="BB123" i="25" a="1"/>
  <c r="V27" i="25" a="1"/>
  <c r="Z27" i="25" a="1"/>
  <c r="X27" i="25" a="1"/>
  <c r="X96" i="25" a="1"/>
  <c r="V96" i="25" a="1"/>
  <c r="Z96" i="25" a="1"/>
  <c r="X182" i="25" a="1"/>
  <c r="V182" i="25" a="1"/>
  <c r="Z182" i="25" a="1"/>
  <c r="V132" i="25" a="1"/>
  <c r="X132" i="25" a="1"/>
  <c r="Z132" i="25" a="1"/>
  <c r="W296" i="28" a="1"/>
  <c r="U296" i="28" a="1"/>
  <c r="Y296" i="28" a="1"/>
  <c r="AZ363" i="28" a="1"/>
  <c r="BA363" i="28" a="1"/>
  <c r="W329" i="28" a="1"/>
  <c r="U329" i="28" a="1"/>
  <c r="Y329" i="28" a="1"/>
  <c r="U347" i="28" a="1"/>
  <c r="W347" i="28" a="1"/>
  <c r="Y347" i="28" a="1"/>
  <c r="AZ264" i="28" a="1"/>
  <c r="BA264" i="28" a="1"/>
  <c r="AZ201" i="28" a="1"/>
  <c r="BA201" i="28" a="1"/>
  <c r="U297" i="28" a="1"/>
  <c r="W297" i="28" a="1"/>
  <c r="Y297" i="28" a="1"/>
  <c r="AZ255" i="28" a="1"/>
  <c r="BA255" i="28" a="1"/>
  <c r="AZ23" i="28" a="1"/>
  <c r="BA23" i="28" a="1"/>
  <c r="W53" i="28" a="1"/>
  <c r="U53" i="28" a="1"/>
  <c r="Y53" i="28" a="1"/>
  <c r="U27" i="28" a="1"/>
  <c r="W27" i="28" a="1"/>
  <c r="Y27" i="28" a="1"/>
  <c r="U43" i="28" a="1"/>
  <c r="W43" i="28" a="1"/>
  <c r="Y43" i="28" a="1"/>
  <c r="W32" i="28" a="1"/>
  <c r="U32" i="28" a="1"/>
  <c r="Y32" i="28" a="1"/>
  <c r="W37" i="28" a="1"/>
  <c r="U37" i="28" a="1"/>
  <c r="Y37" i="28" a="1"/>
  <c r="BA247" i="27" a="1"/>
  <c r="BB247" i="27" a="1"/>
  <c r="V84" i="27" a="1"/>
  <c r="X84" i="27" a="1"/>
  <c r="Z84" i="27" a="1"/>
  <c r="BA310" i="27" a="1"/>
  <c r="BB310" i="27" a="1"/>
  <c r="BA228" i="27" a="1"/>
  <c r="BB228" i="27" a="1"/>
  <c r="X247" i="27" a="1"/>
  <c r="V247" i="27" a="1"/>
  <c r="Z247" i="27" a="1"/>
  <c r="BA315" i="27" a="1"/>
  <c r="BB315" i="27" a="1"/>
  <c r="X349" i="27" a="1"/>
  <c r="V349" i="27" a="1"/>
  <c r="Z349" i="27" a="1"/>
  <c r="BB219" i="27" a="1"/>
  <c r="BA219" i="27" a="1"/>
  <c r="V55" i="27" a="1"/>
  <c r="X55" i="27" a="1"/>
  <c r="Z55" i="27" a="1"/>
  <c r="BA156" i="27" a="1"/>
  <c r="BB156" i="27" a="1"/>
  <c r="BA129" i="27" a="1"/>
  <c r="BB129" i="27" a="1"/>
  <c r="V27" i="27" a="1"/>
  <c r="X27" i="27" a="1"/>
  <c r="Z27" i="27" a="1"/>
  <c r="X107" i="27" a="1"/>
  <c r="V107" i="27" a="1"/>
  <c r="Z107" i="27" a="1"/>
  <c r="X172" i="27" a="1"/>
  <c r="V172" i="27" a="1"/>
  <c r="Z172" i="27" a="1"/>
  <c r="AZ350" i="26" a="1"/>
  <c r="BA350" i="26" a="1"/>
  <c r="AZ275" i="26" a="1"/>
  <c r="BA275" i="26" a="1"/>
  <c r="AZ26" i="26" a="1"/>
  <c r="BA26" i="26" a="1"/>
  <c r="AZ157" i="26" a="1"/>
  <c r="BA157" i="26" a="1"/>
  <c r="W265" i="26" a="1"/>
  <c r="U265" i="26" a="1"/>
  <c r="Y265" i="26" a="1"/>
  <c r="AZ164" i="26" a="1"/>
  <c r="BA164" i="26" a="1"/>
  <c r="U38" i="26" a="1"/>
  <c r="W38" i="26" a="1"/>
  <c r="Y38" i="26" a="1"/>
  <c r="W110" i="26" a="1"/>
  <c r="U110" i="26" a="1"/>
  <c r="Y110" i="26" a="1"/>
  <c r="AZ76" i="26" a="1"/>
  <c r="BA76" i="26" a="1"/>
  <c r="W146" i="26" a="1"/>
  <c r="U146" i="26" a="1"/>
  <c r="Y146" i="26" a="1"/>
  <c r="AZ141" i="26" a="1"/>
  <c r="BA141" i="26" a="1"/>
  <c r="BA187" i="25" a="1"/>
  <c r="BB187" i="25" a="1"/>
  <c r="BA162" i="25" a="1"/>
  <c r="BB162" i="25" a="1"/>
  <c r="BA9" i="25" a="1"/>
  <c r="BB9" i="25" a="1"/>
  <c r="Z205" i="25" a="1"/>
  <c r="V205" i="25" a="1"/>
  <c r="X205" i="25" a="1"/>
  <c r="BA46" i="25" a="1"/>
  <c r="BB46" i="25" a="1"/>
  <c r="Z230" i="25" a="1"/>
  <c r="X230" i="25" a="1"/>
  <c r="V230" i="25" a="1"/>
  <c r="BB81" i="25" a="1"/>
  <c r="BA81" i="25" a="1"/>
  <c r="V274" i="25" a="1"/>
  <c r="X274" i="25" a="1"/>
  <c r="Z274" i="25" a="1"/>
  <c r="X120" i="25" a="1"/>
  <c r="Z120" i="25" a="1"/>
  <c r="V120" i="25" a="1"/>
  <c r="V219" i="25" a="1"/>
  <c r="X219" i="25" a="1"/>
  <c r="Z219" i="25" a="1"/>
  <c r="BA194" i="25" a="1"/>
  <c r="BB194" i="25" a="1"/>
  <c r="U280" i="28" a="1"/>
  <c r="W280" i="28" a="1"/>
  <c r="Y280" i="28" a="1"/>
  <c r="AZ180" i="28" a="1"/>
  <c r="BA180" i="28" a="1"/>
  <c r="W253" i="28" a="1"/>
  <c r="U253" i="28" a="1"/>
  <c r="Y253" i="28" a="1"/>
  <c r="W39" i="28" a="1"/>
  <c r="U39" i="28" a="1"/>
  <c r="Y39" i="28" a="1"/>
  <c r="AZ15" i="28" a="1"/>
  <c r="BA15" i="28" a="1"/>
  <c r="Z323" i="27" a="1"/>
  <c r="X323" i="27" a="1"/>
  <c r="V323" i="27" a="1"/>
  <c r="U198" i="28" a="1"/>
  <c r="W198" i="28" a="1"/>
  <c r="Y198" i="28" a="1"/>
  <c r="AZ27" i="28" a="1"/>
  <c r="BA27" i="28" a="1"/>
  <c r="AZ16" i="28" a="1"/>
  <c r="BA16" i="28" a="1"/>
  <c r="AZ33" i="28" a="1"/>
  <c r="BA33" i="28" a="1"/>
  <c r="V143" i="27" a="1"/>
  <c r="X143" i="27" a="1"/>
  <c r="Z143" i="27" a="1"/>
  <c r="BA204" i="27" a="1"/>
  <c r="BB204" i="27" a="1"/>
  <c r="X265" i="27" a="1"/>
  <c r="V265" i="27" a="1"/>
  <c r="Z265" i="27" a="1"/>
  <c r="V213" i="27" a="1"/>
  <c r="X213" i="27" a="1"/>
  <c r="Z213" i="27" a="1"/>
  <c r="BA256" i="27" a="1"/>
  <c r="BB256" i="27" a="1"/>
  <c r="BA297" i="27" a="1"/>
  <c r="BB297" i="27" a="1"/>
  <c r="V99" i="27" a="1"/>
  <c r="X99" i="27" a="1"/>
  <c r="Z99" i="27" a="1"/>
  <c r="X197" i="27" a="1"/>
  <c r="V197" i="27" a="1"/>
  <c r="Z197" i="27" a="1"/>
  <c r="Z67" i="27" a="1"/>
  <c r="V67" i="27" a="1"/>
  <c r="X67" i="27" a="1"/>
  <c r="V122" i="27" a="1"/>
  <c r="X122" i="27" a="1"/>
  <c r="Z122" i="27" a="1"/>
  <c r="V31" i="27" a="1"/>
  <c r="X31" i="27" a="1"/>
  <c r="Z31" i="27" a="1"/>
  <c r="BA203" i="27" a="1"/>
  <c r="BB203" i="27" a="1"/>
  <c r="X41" i="27" a="1"/>
  <c r="V41" i="27" a="1"/>
  <c r="Z41" i="27" a="1"/>
  <c r="X89" i="27" a="1"/>
  <c r="V89" i="27" a="1"/>
  <c r="Z89" i="27" a="1"/>
  <c r="AZ333" i="26" a="1"/>
  <c r="BA333" i="26" a="1"/>
  <c r="AZ325" i="26" a="1"/>
  <c r="BA325" i="26" a="1"/>
  <c r="W354" i="26" a="1"/>
  <c r="U354" i="26" a="1"/>
  <c r="Y354" i="26" a="1"/>
  <c r="W361" i="26" a="1"/>
  <c r="U361" i="26" a="1"/>
  <c r="Y361" i="26" a="1"/>
  <c r="W332" i="26" a="1"/>
  <c r="U332" i="26" a="1"/>
  <c r="Y332" i="26" a="1"/>
  <c r="AZ172" i="26" a="1"/>
  <c r="BA172" i="26" a="1"/>
  <c r="W123" i="26" a="1"/>
  <c r="U123" i="26" a="1"/>
  <c r="Y123" i="26" a="1"/>
  <c r="Z361" i="25" a="1"/>
  <c r="V361" i="25" a="1"/>
  <c r="X361" i="25" a="1"/>
  <c r="W55" i="26" a="1"/>
  <c r="U55" i="26" a="1"/>
  <c r="Y55" i="26" a="1"/>
  <c r="W167" i="26" a="1"/>
  <c r="U167" i="26" a="1"/>
  <c r="Y167" i="26" a="1"/>
  <c r="W273" i="26" a="1"/>
  <c r="U273" i="26" a="1"/>
  <c r="Y273" i="26" a="1"/>
  <c r="U173" i="26" a="1"/>
  <c r="W173" i="26" a="1"/>
  <c r="Y173" i="26" a="1"/>
  <c r="AZ68" i="26" a="1"/>
  <c r="BA68" i="26" a="1"/>
  <c r="BA363" i="25" a="1"/>
  <c r="BB363" i="25" a="1"/>
  <c r="AZ170" i="26" a="1"/>
  <c r="BA170" i="26" a="1"/>
  <c r="BA332" i="25" a="1"/>
  <c r="BB332" i="25" a="1"/>
  <c r="W268" i="26" a="1"/>
  <c r="U268" i="26" a="1"/>
  <c r="Y268" i="26" a="1"/>
  <c r="U151" i="26" a="1"/>
  <c r="W151" i="26" a="1"/>
  <c r="Y151" i="26" a="1"/>
  <c r="BA313" i="25" a="1"/>
  <c r="BB313" i="25" a="1"/>
  <c r="Z58" i="25" a="1"/>
  <c r="X58" i="25" a="1"/>
  <c r="V58" i="25" a="1"/>
  <c r="X154" i="25" a="1"/>
  <c r="V154" i="25" a="1"/>
  <c r="Z154" i="25" a="1"/>
  <c r="V189" i="25" a="1"/>
  <c r="Z189" i="25" a="1"/>
  <c r="X189" i="25" a="1"/>
  <c r="Z296" i="25" a="1"/>
  <c r="V296" i="25" a="1"/>
  <c r="X296" i="25" a="1"/>
  <c r="BA254" i="25" a="1"/>
  <c r="BB254" i="25" a="1"/>
  <c r="V144" i="25" a="1"/>
  <c r="Z144" i="25" a="1"/>
  <c r="X144" i="25" a="1"/>
  <c r="X130" i="25" a="1"/>
  <c r="V130" i="25" a="1"/>
  <c r="Z130" i="25" a="1"/>
  <c r="Z63" i="25" a="1"/>
  <c r="X63" i="25" a="1"/>
  <c r="V63" i="25" a="1"/>
  <c r="BA102" i="25" a="1"/>
  <c r="BB102" i="25" a="1"/>
  <c r="AZ244" i="26" a="1"/>
  <c r="BA244" i="26" a="1"/>
  <c r="U141" i="26" a="1"/>
  <c r="W141" i="26" a="1"/>
  <c r="Y141" i="26" a="1"/>
  <c r="U43" i="26" a="1"/>
  <c r="W43" i="26" a="1"/>
  <c r="Y43" i="26" a="1"/>
  <c r="Z302" i="25" a="1"/>
  <c r="X302" i="25" a="1"/>
  <c r="V302" i="25" a="1"/>
  <c r="Z262" i="25" a="1"/>
  <c r="X262" i="25" a="1"/>
  <c r="V262" i="25" a="1"/>
  <c r="X62" i="25" a="1"/>
  <c r="V62" i="25" a="1"/>
  <c r="Z62" i="25" a="1"/>
  <c r="X150" i="25" a="1"/>
  <c r="V150" i="25" a="1"/>
  <c r="Z150" i="25" a="1"/>
  <c r="V234" i="25" a="1"/>
  <c r="Z234" i="25" a="1"/>
  <c r="X234" i="25" a="1"/>
  <c r="BA44" i="25" a="1"/>
  <c r="BB44" i="25" a="1"/>
  <c r="BA83" i="25" a="1"/>
  <c r="BB83" i="25" a="1"/>
  <c r="U304" i="28" a="1"/>
  <c r="W304" i="28" a="1"/>
  <c r="Y304" i="28" a="1"/>
  <c r="AZ344" i="28" a="1"/>
  <c r="BA344" i="28" a="1"/>
  <c r="AZ276" i="28" a="1"/>
  <c r="BA276" i="28" a="1"/>
  <c r="AZ239" i="28" a="1"/>
  <c r="BA239" i="28" a="1"/>
  <c r="W272" i="28" a="1"/>
  <c r="U272" i="28" a="1"/>
  <c r="Y272" i="28" a="1"/>
  <c r="AZ225" i="28" a="1"/>
  <c r="BA225" i="28" a="1"/>
  <c r="AZ120" i="28" a="1"/>
  <c r="BA120" i="28" a="1"/>
  <c r="U168" i="28" a="1"/>
  <c r="W168" i="28" a="1"/>
  <c r="Y168" i="28" a="1"/>
  <c r="X345" i="27" a="1"/>
  <c r="V345" i="27" a="1"/>
  <c r="Z345" i="27" a="1"/>
  <c r="V354" i="27" a="1"/>
  <c r="X354" i="27" a="1"/>
  <c r="Z354" i="27" a="1"/>
  <c r="W81" i="28" a="1"/>
  <c r="U81" i="28" a="1"/>
  <c r="Y81" i="28" a="1"/>
  <c r="AZ135" i="28" a="1"/>
  <c r="BA135" i="28" a="1"/>
  <c r="U247" i="28" a="1"/>
  <c r="W247" i="28" a="1"/>
  <c r="Y247" i="28" a="1"/>
  <c r="BA348" i="27" a="1"/>
  <c r="BB348" i="27" a="1"/>
  <c r="X303" i="27" a="1"/>
  <c r="V303" i="27" a="1"/>
  <c r="Z303" i="27" a="1"/>
  <c r="BA51" i="27" a="1"/>
  <c r="BB51" i="27" a="1"/>
  <c r="V108" i="27" a="1"/>
  <c r="Z108" i="27" a="1"/>
  <c r="X108" i="27" a="1"/>
  <c r="BA21" i="27" a="1"/>
  <c r="BB21" i="27" a="1"/>
  <c r="X7" i="27" a="1"/>
  <c r="Z7" i="27" a="1"/>
  <c r="V7" i="27" a="1"/>
  <c r="X65" i="27" a="1"/>
  <c r="V65" i="27" a="1"/>
  <c r="Z65" i="27" a="1"/>
  <c r="X264" i="27" a="1"/>
  <c r="V264" i="27" a="1"/>
  <c r="Z264" i="27" a="1"/>
  <c r="BA4" i="27" a="1"/>
  <c r="BB4" i="27" a="1"/>
  <c r="Z19" i="27" a="1"/>
  <c r="V19" i="27" a="1"/>
  <c r="X19" i="27" a="1"/>
  <c r="X267" i="27" a="1"/>
  <c r="V267" i="27" a="1"/>
  <c r="Z267" i="27" a="1"/>
  <c r="BA76" i="27" a="1"/>
  <c r="BB76" i="27" a="1"/>
  <c r="W328" i="26" a="1"/>
  <c r="U328" i="26" a="1"/>
  <c r="Y328" i="26" a="1"/>
  <c r="U362" i="26" a="1"/>
  <c r="W362" i="26" a="1"/>
  <c r="Y362" i="26" a="1"/>
  <c r="AZ309" i="26" a="1"/>
  <c r="BA309" i="26" a="1"/>
  <c r="AZ12" i="26" a="1"/>
  <c r="BA12" i="26" a="1"/>
  <c r="AZ223" i="26" a="1"/>
  <c r="BA223" i="26" a="1"/>
  <c r="AZ178" i="26" a="1"/>
  <c r="BA178" i="26" a="1"/>
  <c r="U34" i="26" a="1"/>
  <c r="W34" i="26" a="1"/>
  <c r="Y34" i="26" a="1"/>
  <c r="W84" i="26" a="1"/>
  <c r="U84" i="26" a="1"/>
  <c r="Y84" i="26" a="1"/>
  <c r="BB361" i="25" a="1"/>
  <c r="BA361" i="25" a="1"/>
  <c r="AZ81" i="26" a="1"/>
  <c r="BA81" i="26" a="1"/>
  <c r="X327" i="25" a="1"/>
  <c r="V327" i="25" a="1"/>
  <c r="Z327" i="25" a="1"/>
  <c r="AZ135" i="26" a="1"/>
  <c r="BA135" i="26" a="1"/>
  <c r="BA355" i="25" a="1"/>
  <c r="BB355" i="25" a="1"/>
  <c r="AZ14" i="26" a="1"/>
  <c r="BA14" i="26" a="1"/>
  <c r="BA231" i="25" a="1"/>
  <c r="BB231" i="25" a="1"/>
  <c r="X176" i="25" a="1"/>
  <c r="V176" i="25" a="1"/>
  <c r="Z176" i="25" a="1"/>
  <c r="BB246" i="25" a="1"/>
  <c r="BA246" i="25" a="1"/>
  <c r="X179" i="25" a="1"/>
  <c r="V179" i="25" a="1"/>
  <c r="Z179" i="25" a="1"/>
  <c r="V158" i="25" a="1"/>
  <c r="Z158" i="25" a="1"/>
  <c r="X158" i="25" a="1"/>
  <c r="BA137" i="25" a="1"/>
  <c r="BB137" i="25" a="1"/>
  <c r="V72" i="25" a="1"/>
  <c r="X72" i="25" a="1"/>
  <c r="Z72" i="25" a="1"/>
  <c r="Z43" i="25" a="1"/>
  <c r="V43" i="25" a="1"/>
  <c r="X43" i="25" a="1"/>
  <c r="V111" i="25" a="1"/>
  <c r="X111" i="25" a="1"/>
  <c r="Z111" i="25" a="1"/>
  <c r="BA267" i="25" a="1"/>
  <c r="BB267" i="25" a="1"/>
  <c r="BA20" i="25" a="1"/>
  <c r="BB20" i="25" a="1"/>
  <c r="V160" i="25" a="1"/>
  <c r="X160" i="25" a="1"/>
  <c r="Z160" i="25" a="1"/>
  <c r="W360" i="28" a="1"/>
  <c r="U360" i="28" a="1"/>
  <c r="Y360" i="28" a="1"/>
  <c r="AZ319" i="28" a="1"/>
  <c r="BA319" i="28" a="1"/>
  <c r="U348" i="28" a="1"/>
  <c r="W348" i="28" a="1"/>
  <c r="Y348" i="28" a="1"/>
  <c r="W196" i="28" a="1"/>
  <c r="U196" i="28" a="1"/>
  <c r="Y196" i="28" a="1"/>
  <c r="W176" i="28" a="1"/>
  <c r="U176" i="28" a="1"/>
  <c r="Y176" i="28" a="1"/>
  <c r="AZ227" i="28" a="1"/>
  <c r="BA227" i="28" a="1"/>
  <c r="W122" i="28" a="1"/>
  <c r="U122" i="28" a="1"/>
  <c r="Y122" i="28" a="1"/>
  <c r="AZ217" i="28" a="1"/>
  <c r="BA217" i="28" a="1"/>
  <c r="W267" i="28" a="1"/>
  <c r="U267" i="28" a="1"/>
  <c r="Y267" i="28" a="1"/>
  <c r="W172" i="28" a="1"/>
  <c r="U172" i="28" a="1"/>
  <c r="Y172" i="28" a="1"/>
  <c r="W57" i="28" a="1"/>
  <c r="U57" i="28" a="1"/>
  <c r="Y57" i="28" a="1"/>
  <c r="BA353" i="27" a="1"/>
  <c r="BB353" i="27" a="1"/>
  <c r="AZ48" i="28" a="1"/>
  <c r="BA48" i="28" a="1"/>
  <c r="AZ202" i="28" a="1"/>
  <c r="BA202" i="28" a="1"/>
  <c r="BA359" i="27" a="1"/>
  <c r="BB359" i="27" a="1"/>
  <c r="X238" i="27" a="1"/>
  <c r="V238" i="27" a="1"/>
  <c r="Z238" i="27" a="1"/>
  <c r="BA196" i="27" a="1"/>
  <c r="BB196" i="27" a="1"/>
  <c r="BA224" i="27" a="1"/>
  <c r="BB224" i="27" a="1"/>
  <c r="BA189" i="27" a="1"/>
  <c r="BB189" i="27" a="1"/>
  <c r="BA294" i="27" a="1"/>
  <c r="BB294" i="27" a="1"/>
  <c r="BA28" i="27" a="1"/>
  <c r="BB28" i="27" a="1"/>
  <c r="BA93" i="27" a="1"/>
  <c r="BB93" i="27" a="1"/>
  <c r="X192" i="27" a="1"/>
  <c r="V192" i="27" a="1"/>
  <c r="Z192" i="27" a="1"/>
  <c r="BB34" i="27" a="1"/>
  <c r="BA34" i="27" a="1"/>
  <c r="V78" i="27" a="1"/>
  <c r="X78" i="27" a="1"/>
  <c r="Z78" i="27" a="1"/>
  <c r="W311" i="26" a="1"/>
  <c r="U311" i="26" a="1"/>
  <c r="Y311" i="26" a="1"/>
  <c r="W47" i="26" a="1"/>
  <c r="U47" i="26" a="1"/>
  <c r="Y47" i="26" a="1"/>
  <c r="W132" i="26" a="1"/>
  <c r="U132" i="26" a="1"/>
  <c r="Y132" i="26" a="1"/>
  <c r="AZ222" i="26" a="1"/>
  <c r="BA222" i="26" a="1"/>
  <c r="AZ208" i="26" a="1"/>
  <c r="BA208" i="26" a="1"/>
  <c r="AZ282" i="28" a="1"/>
  <c r="BA282" i="28" a="1"/>
  <c r="AZ204" i="28" a="1"/>
  <c r="BA204" i="28" a="1"/>
  <c r="W197" i="28" a="1"/>
  <c r="U197" i="28" a="1"/>
  <c r="Y197" i="28" a="1"/>
  <c r="W183" i="28" a="1"/>
  <c r="U183" i="28" a="1"/>
  <c r="Y183" i="28" a="1"/>
  <c r="W16" i="28" a="1"/>
  <c r="U16" i="28" a="1"/>
  <c r="Y16" i="28" a="1"/>
  <c r="W21" i="28" a="1"/>
  <c r="U21" i="28" a="1"/>
  <c r="Y21" i="28" a="1"/>
  <c r="U137" i="28" a="1"/>
  <c r="W137" i="28" a="1"/>
  <c r="Y137" i="28" a="1"/>
  <c r="Z331" i="27" a="1"/>
  <c r="X331" i="27" a="1"/>
  <c r="V331" i="27" a="1"/>
  <c r="U150" i="28" a="1"/>
  <c r="W150" i="28" a="1"/>
  <c r="Y150" i="28" a="1"/>
  <c r="BA358" i="27" a="1"/>
  <c r="BB358" i="27" a="1"/>
  <c r="X306" i="27" a="1"/>
  <c r="V306" i="27" a="1"/>
  <c r="Z306" i="27" a="1"/>
  <c r="BB223" i="27" a="1"/>
  <c r="BA223" i="27" a="1"/>
  <c r="BA277" i="27" a="1"/>
  <c r="BB277" i="27" a="1"/>
  <c r="BA278" i="27" a="1"/>
  <c r="BB278" i="27" a="1"/>
  <c r="Z54" i="27" a="1"/>
  <c r="X54" i="27" a="1"/>
  <c r="V54" i="27" a="1"/>
  <c r="V82" i="27" a="1"/>
  <c r="X82" i="27" a="1"/>
  <c r="Z82" i="27" a="1"/>
  <c r="X255" i="27" a="1"/>
  <c r="V255" i="27" a="1"/>
  <c r="Z255" i="27" a="1"/>
  <c r="V38" i="27" a="1"/>
  <c r="Z38" i="27" a="1"/>
  <c r="X38" i="27" a="1"/>
  <c r="V241" i="27" a="1"/>
  <c r="X241" i="27" a="1"/>
  <c r="Z241" i="27" a="1"/>
  <c r="BB352" i="27" a="1"/>
  <c r="BA352" i="27" a="1"/>
  <c r="V2" i="27" a="1"/>
  <c r="X2" i="27" a="1"/>
  <c r="Z2" i="27" a="1"/>
  <c r="Z13" i="27" a="1"/>
  <c r="X13" i="27" a="1"/>
  <c r="V13" i="27" a="1"/>
  <c r="W318" i="26" a="1"/>
  <c r="U318" i="26" a="1"/>
  <c r="Y318" i="26" a="1"/>
  <c r="W296" i="26" a="1"/>
  <c r="U296" i="26" a="1"/>
  <c r="Y296" i="26" a="1"/>
  <c r="AZ321" i="26" a="1"/>
  <c r="BA321" i="26" a="1"/>
  <c r="AZ289" i="26" a="1"/>
  <c r="BA289" i="26" a="1"/>
  <c r="U23" i="26" a="1"/>
  <c r="W23" i="26" a="1"/>
  <c r="Y23" i="26" a="1"/>
  <c r="X320" i="25" a="1"/>
  <c r="V320" i="25" a="1"/>
  <c r="Z320" i="25" a="1"/>
  <c r="AZ36" i="26" a="1"/>
  <c r="BA36" i="26" a="1"/>
  <c r="V326" i="25" a="1"/>
  <c r="X326" i="25" a="1"/>
  <c r="Z326" i="25" a="1"/>
  <c r="W261" i="26" a="1"/>
  <c r="U261" i="26" a="1"/>
  <c r="Y261" i="26" a="1"/>
  <c r="W82" i="26" a="1"/>
  <c r="U82" i="26" a="1"/>
  <c r="Y82" i="26" a="1"/>
  <c r="AZ220" i="26" a="1"/>
  <c r="BA220" i="26" a="1"/>
  <c r="AZ146" i="26" a="1"/>
  <c r="BA146" i="26" a="1"/>
  <c r="V52" i="25" a="1"/>
  <c r="X52" i="25" a="1"/>
  <c r="Z52" i="25" a="1"/>
  <c r="BA236" i="25" a="1"/>
  <c r="BB236" i="25" a="1"/>
  <c r="BA152" i="25" a="1"/>
  <c r="BB152" i="25" a="1"/>
  <c r="BA120" i="25" a="1"/>
  <c r="BB120" i="25" a="1"/>
  <c r="X117" i="25" a="1"/>
  <c r="V117" i="25" a="1"/>
  <c r="Z117" i="25" a="1"/>
  <c r="X218" i="25" a="1"/>
  <c r="V218" i="25" a="1"/>
  <c r="Z218" i="25" a="1"/>
  <c r="Z106" i="25" a="1"/>
  <c r="V106" i="25" a="1"/>
  <c r="X106" i="25" a="1"/>
  <c r="BA48" i="25" a="1"/>
  <c r="BB48" i="25" a="1"/>
  <c r="BA272" i="25" a="1"/>
  <c r="BB272" i="25" a="1"/>
  <c r="X168" i="25" a="1"/>
  <c r="Z168" i="25" a="1"/>
  <c r="V168" i="25" a="1"/>
  <c r="BA54" i="25" a="1"/>
  <c r="BB54" i="25" a="1"/>
  <c r="AZ236" i="28" a="1"/>
  <c r="BA236" i="28" a="1"/>
  <c r="AZ147" i="28" a="1"/>
  <c r="BA147" i="28" a="1"/>
  <c r="AZ197" i="28" a="1"/>
  <c r="BA197" i="28" a="1"/>
  <c r="AZ116" i="28" a="1"/>
  <c r="BA116" i="28" a="1"/>
  <c r="AZ132" i="28" a="1"/>
  <c r="BA132" i="28" a="1"/>
  <c r="AZ62" i="28" a="1"/>
  <c r="BA62" i="28" a="1"/>
  <c r="U6" i="28" a="1"/>
  <c r="W6" i="28" a="1"/>
  <c r="Y6" i="28" a="1"/>
  <c r="BA296" i="27" a="1"/>
  <c r="BB296" i="27" a="1"/>
  <c r="X121" i="27" a="1"/>
  <c r="V121" i="27" a="1"/>
  <c r="Z121" i="27" a="1"/>
  <c r="BA190" i="27" a="1"/>
  <c r="BB190" i="27" a="1"/>
  <c r="BA307" i="27" a="1"/>
  <c r="BB307" i="27" a="1"/>
  <c r="BA121" i="27" a="1"/>
  <c r="BB121" i="27" a="1"/>
  <c r="Z43" i="27" a="1"/>
  <c r="V43" i="27" a="1"/>
  <c r="X43" i="27" a="1"/>
  <c r="BA56" i="27" a="1"/>
  <c r="BB56" i="27" a="1"/>
  <c r="BA100" i="27" a="1"/>
  <c r="BB100" i="27" a="1"/>
  <c r="X10" i="27" a="1"/>
  <c r="V10" i="27" a="1"/>
  <c r="Z10" i="27" a="1"/>
  <c r="AZ353" i="26" a="1"/>
  <c r="BA353" i="26" a="1"/>
  <c r="W366" i="26" a="1"/>
  <c r="U366" i="26" a="1"/>
  <c r="Y366" i="26" a="1"/>
  <c r="AZ305" i="26" a="1"/>
  <c r="BA305" i="26" a="1"/>
  <c r="AZ310" i="26" a="1"/>
  <c r="BA310" i="26" a="1"/>
  <c r="W118" i="26" a="1"/>
  <c r="U118" i="26" a="1"/>
  <c r="Y118" i="26" a="1"/>
  <c r="AZ239" i="26" a="1"/>
  <c r="BA239" i="26" a="1"/>
  <c r="U80" i="26" a="1"/>
  <c r="W80" i="26" a="1"/>
  <c r="Y80" i="26" a="1"/>
  <c r="BA335" i="25" a="1"/>
  <c r="BB335" i="25" a="1"/>
  <c r="AZ46" i="26" a="1"/>
  <c r="BA46" i="26" a="1"/>
  <c r="W40" i="26" a="1"/>
  <c r="U40" i="26" a="1"/>
  <c r="Y40" i="26" a="1"/>
  <c r="AZ87" i="26" a="1"/>
  <c r="BA87" i="26" a="1"/>
  <c r="U267" i="26" a="1"/>
  <c r="W267" i="26" a="1"/>
  <c r="Y267" i="26" a="1"/>
  <c r="AZ235" i="26" a="1"/>
  <c r="BA235" i="26" a="1"/>
  <c r="U144" i="26" a="1"/>
  <c r="W144" i="26" a="1"/>
  <c r="Y144" i="26" a="1"/>
  <c r="W53" i="26" a="1"/>
  <c r="U53" i="26" a="1"/>
  <c r="Y53" i="26" a="1"/>
  <c r="X272" i="25" a="1"/>
  <c r="Z272" i="25" a="1"/>
  <c r="V272" i="25" a="1"/>
  <c r="BA52" i="25" a="1"/>
  <c r="BB52" i="25" a="1"/>
  <c r="X247" i="25" a="1"/>
  <c r="V247" i="25" a="1"/>
  <c r="Z247" i="25" a="1"/>
  <c r="BA209" i="25" a="1"/>
  <c r="BB209" i="25" a="1"/>
  <c r="V238" i="25" a="1"/>
  <c r="X238" i="25" a="1"/>
  <c r="Z238" i="25" a="1"/>
  <c r="BA190" i="25" a="1"/>
  <c r="BB190" i="25" a="1"/>
  <c r="BA129" i="25" a="1"/>
  <c r="BB129" i="25" a="1"/>
  <c r="X209" i="25" a="1"/>
  <c r="Z209" i="25" a="1"/>
  <c r="V209" i="25" a="1"/>
  <c r="BA308" i="25" a="1"/>
  <c r="BB308" i="25" a="1"/>
  <c r="X128" i="25" a="1"/>
  <c r="V128" i="25" a="1"/>
  <c r="Z128" i="25" a="1"/>
  <c r="AZ349" i="28" a="1"/>
  <c r="BA349" i="28" a="1"/>
  <c r="W343" i="28" a="1"/>
  <c r="U343" i="28" a="1"/>
  <c r="Y343" i="28" a="1"/>
  <c r="AZ321" i="28" a="1"/>
  <c r="BA321" i="28" a="1"/>
  <c r="W152" i="28" a="1"/>
  <c r="U152" i="28" a="1"/>
  <c r="Y152" i="28" a="1"/>
  <c r="W208" i="28" a="1"/>
  <c r="U208" i="28" a="1"/>
  <c r="Y208" i="28" a="1"/>
  <c r="U117" i="28" a="1"/>
  <c r="W117" i="28" a="1"/>
  <c r="Y117" i="28" a="1"/>
  <c r="W94" i="28" a="1"/>
  <c r="U94" i="28" a="1"/>
  <c r="Y94" i="28" a="1"/>
  <c r="V258" i="27" a="1"/>
  <c r="X258" i="27" a="1"/>
  <c r="Z258" i="27" a="1"/>
  <c r="V140" i="27" a="1"/>
  <c r="X140" i="27" a="1"/>
  <c r="Z140" i="27" a="1"/>
  <c r="V94" i="27" a="1"/>
  <c r="Z94" i="27" a="1"/>
  <c r="X94" i="27" a="1"/>
  <c r="V329" i="27" a="1"/>
  <c r="X329" i="27" a="1"/>
  <c r="Z329" i="27" a="1"/>
  <c r="X226" i="27" a="1"/>
  <c r="V226" i="27" a="1"/>
  <c r="Z226" i="27" a="1"/>
  <c r="V3" i="27" a="1"/>
  <c r="X3" i="27" a="1"/>
  <c r="Z3" i="27" a="1"/>
  <c r="X109" i="27" a="1"/>
  <c r="Z109" i="27" a="1"/>
  <c r="V109" i="27" a="1"/>
  <c r="W301" i="26" a="1"/>
  <c r="U301" i="26" a="1"/>
  <c r="Y301" i="26" a="1"/>
  <c r="W87" i="26" a="1"/>
  <c r="U87" i="26" a="1"/>
  <c r="Y87" i="26" a="1"/>
  <c r="BA336" i="25" a="1"/>
  <c r="BB336" i="25" a="1"/>
  <c r="U210" i="26" a="1"/>
  <c r="W210" i="26" a="1"/>
  <c r="Y210" i="26" a="1"/>
  <c r="U171" i="26" a="1"/>
  <c r="W171" i="26" a="1"/>
  <c r="Y171" i="26" a="1"/>
  <c r="X271" i="25" a="1"/>
  <c r="V271" i="25" a="1"/>
  <c r="Z271" i="25" a="1"/>
  <c r="Z207" i="25" a="1"/>
  <c r="X207" i="25" a="1"/>
  <c r="V207" i="25" a="1"/>
  <c r="V90" i="25" a="1"/>
  <c r="X90" i="25" a="1"/>
  <c r="Z90" i="25" a="1"/>
  <c r="X299" i="25" a="1"/>
  <c r="V299" i="25" a="1"/>
  <c r="Z299" i="25" a="1"/>
  <c r="V76" i="25" a="1"/>
  <c r="X76" i="25" a="1"/>
  <c r="Z76" i="25" a="1"/>
  <c r="BA304" i="25" a="1"/>
  <c r="BB304" i="25" a="1"/>
  <c r="BB244" i="25" a="1"/>
  <c r="BA244" i="25" a="1"/>
  <c r="BA199" i="25" a="1"/>
  <c r="BB199" i="25" a="1"/>
  <c r="BB298" i="25" a="1"/>
  <c r="BA298" i="25" a="1"/>
  <c r="BA95" i="25" a="1"/>
  <c r="BB95" i="25" a="1"/>
  <c r="Z149" i="25" a="1"/>
  <c r="X149" i="25" a="1"/>
  <c r="V149" i="25" a="1"/>
  <c r="U264" i="28" a="1"/>
  <c r="W264" i="28" a="1"/>
  <c r="Y264" i="28" a="1"/>
  <c r="AZ246" i="28" a="1"/>
  <c r="BA246" i="28" a="1"/>
  <c r="AZ226" i="28" a="1"/>
  <c r="BA226" i="28" a="1"/>
  <c r="AZ98" i="28" a="1"/>
  <c r="BA98" i="28" a="1"/>
  <c r="AZ250" i="28" a="1"/>
  <c r="BA250" i="28" a="1"/>
  <c r="AZ291" i="28" a="1"/>
  <c r="BA291" i="28" a="1"/>
  <c r="W74" i="28" a="1"/>
  <c r="U74" i="28" a="1"/>
  <c r="Y74" i="28" a="1"/>
  <c r="BA355" i="27" a="1"/>
  <c r="BB355" i="27" a="1"/>
  <c r="AZ14" i="28" a="1"/>
  <c r="BA14" i="28" a="1"/>
  <c r="AZ29" i="28" a="1"/>
  <c r="BA29" i="28" a="1"/>
  <c r="AZ84" i="28" a="1"/>
  <c r="BA84" i="28" a="1"/>
  <c r="Z322" i="27" a="1"/>
  <c r="X322" i="27" a="1"/>
  <c r="V322" i="27" a="1"/>
  <c r="AZ95" i="28" a="1"/>
  <c r="BA95" i="28" a="1"/>
  <c r="AZ57" i="28" a="1"/>
  <c r="BA57" i="28" a="1"/>
  <c r="Z64" i="27" a="1"/>
  <c r="V64" i="27" a="1"/>
  <c r="X64" i="27" a="1"/>
  <c r="BA211" i="27" a="1"/>
  <c r="BB211" i="27" a="1"/>
  <c r="X4" i="27" a="1"/>
  <c r="V4" i="27" a="1"/>
  <c r="Z4" i="27" a="1"/>
  <c r="BA132" i="27" a="1"/>
  <c r="BB132" i="27" a="1"/>
  <c r="V91" i="27" a="1"/>
  <c r="X91" i="27" a="1"/>
  <c r="Z91" i="27" a="1"/>
  <c r="X85" i="27" a="1"/>
  <c r="V85" i="27" a="1"/>
  <c r="Z85" i="27" a="1"/>
  <c r="X263" i="27" a="1"/>
  <c r="V263" i="27" a="1"/>
  <c r="Z263" i="27" a="1"/>
  <c r="BA136" i="27" a="1"/>
  <c r="BB136" i="27" a="1"/>
  <c r="BB290" i="27" a="1"/>
  <c r="BA290" i="27" a="1"/>
  <c r="AZ329" i="26" a="1"/>
  <c r="BA329" i="26" a="1"/>
  <c r="W350" i="26" a="1"/>
  <c r="U350" i="26" a="1"/>
  <c r="Y350" i="26" a="1"/>
  <c r="AZ338" i="26" a="1"/>
  <c r="BA338" i="26" a="1"/>
  <c r="U225" i="26" a="1"/>
  <c r="W225" i="26" a="1"/>
  <c r="Y225" i="26" a="1"/>
  <c r="U293" i="26" a="1"/>
  <c r="W293" i="26" a="1"/>
  <c r="Y293" i="26" a="1"/>
  <c r="U218" i="26" a="1"/>
  <c r="W218" i="26" a="1"/>
  <c r="Y218" i="26" a="1"/>
  <c r="U121" i="26" a="1"/>
  <c r="W121" i="26" a="1"/>
  <c r="Y121" i="26" a="1"/>
  <c r="AZ169" i="26" a="1"/>
  <c r="BA169" i="26" a="1"/>
  <c r="AZ63" i="26" a="1"/>
  <c r="BA63" i="26" a="1"/>
  <c r="W271" i="26" a="1"/>
  <c r="U271" i="26" a="1"/>
  <c r="Y271" i="26" a="1"/>
  <c r="BB241" i="25" a="1"/>
  <c r="BA241" i="25" a="1"/>
  <c r="Z242" i="25" a="1"/>
  <c r="X242" i="25" a="1"/>
  <c r="V242" i="25" a="1"/>
  <c r="BA306" i="25" a="1"/>
  <c r="BB306" i="25" a="1"/>
  <c r="BA219" i="25" a="1"/>
  <c r="BB219" i="25" a="1"/>
  <c r="X173" i="25" a="1"/>
  <c r="Z173" i="25" a="1"/>
  <c r="V173" i="25" a="1"/>
  <c r="BB200" i="25" a="1"/>
  <c r="BA200" i="25" a="1"/>
  <c r="BA212" i="25" a="1"/>
  <c r="BB212" i="25" a="1"/>
  <c r="BA47" i="25" a="1"/>
  <c r="BB47" i="25" a="1"/>
  <c r="X235" i="25" a="1"/>
  <c r="V235" i="25" a="1"/>
  <c r="Z235" i="25" a="1"/>
  <c r="Z119" i="25" a="1"/>
  <c r="X119" i="25" a="1"/>
  <c r="V119" i="25" a="1"/>
  <c r="BA8" i="25" a="1"/>
  <c r="BB8" i="25" a="1"/>
  <c r="AZ366" i="28" a="1"/>
  <c r="BA366" i="28" a="1"/>
  <c r="W332" i="28" a="1"/>
  <c r="U332" i="28" a="1"/>
  <c r="Y332" i="28" a="1"/>
  <c r="U313" i="28" a="1"/>
  <c r="W313" i="28" a="1"/>
  <c r="Y313" i="28" a="1"/>
  <c r="W250" i="28" a="1"/>
  <c r="U250" i="28" a="1"/>
  <c r="Y250" i="28" a="1"/>
  <c r="AZ220" i="28" a="1"/>
  <c r="BA220" i="28" a="1"/>
  <c r="AZ100" i="28" a="1"/>
  <c r="BA100" i="28" a="1"/>
  <c r="U92" i="28" a="1"/>
  <c r="W92" i="28" a="1"/>
  <c r="Y92" i="28" a="1"/>
  <c r="AZ45" i="28" a="1"/>
  <c r="BA45" i="28" a="1"/>
  <c r="BA345" i="27" a="1"/>
  <c r="BB345" i="27" a="1"/>
  <c r="X134" i="27" a="1"/>
  <c r="V134" i="27" a="1"/>
  <c r="Z134" i="27" a="1"/>
  <c r="BA158" i="27" a="1"/>
  <c r="BB158" i="27" a="1"/>
  <c r="V342" i="27" a="1"/>
  <c r="X342" i="27" a="1"/>
  <c r="Z342" i="27" a="1"/>
  <c r="BB111" i="27" a="1"/>
  <c r="BA111" i="27" a="1"/>
  <c r="BA215" i="27" a="1"/>
  <c r="BB215" i="27" a="1"/>
  <c r="BA45" i="27" a="1"/>
  <c r="BB45" i="27" a="1"/>
  <c r="Z280" i="27" a="1"/>
  <c r="X280" i="27" a="1"/>
  <c r="V280" i="27" a="1"/>
  <c r="X276" i="27" a="1"/>
  <c r="V276" i="27" a="1"/>
  <c r="Z276" i="27" a="1"/>
  <c r="AZ343" i="26" a="1"/>
  <c r="BA343" i="26" a="1"/>
  <c r="U295" i="26" a="1"/>
  <c r="W295" i="26" a="1"/>
  <c r="Y295" i="26" a="1"/>
  <c r="AZ143" i="26" a="1"/>
  <c r="BA143" i="26" a="1"/>
  <c r="AZ52" i="26" a="1"/>
  <c r="BA52" i="26" a="1"/>
  <c r="V350" i="25" a="1"/>
  <c r="X350" i="25" a="1"/>
  <c r="Z350" i="25" a="1"/>
  <c r="W294" i="26" a="1"/>
  <c r="U294" i="26" a="1"/>
  <c r="Y294" i="26" a="1"/>
  <c r="V340" i="25" a="1"/>
  <c r="Z340" i="25" a="1"/>
  <c r="X340" i="25" a="1"/>
  <c r="BA346" i="25" a="1"/>
  <c r="BB346" i="25" a="1"/>
  <c r="AZ204" i="26" a="1"/>
  <c r="BA204" i="26" a="1"/>
  <c r="AZ281" i="26" a="1"/>
  <c r="BA281" i="26" a="1"/>
  <c r="U106" i="26" a="1"/>
  <c r="W106" i="26" a="1"/>
  <c r="Y106" i="26" a="1"/>
  <c r="AZ237" i="26" a="1"/>
  <c r="BA237" i="26" a="1"/>
  <c r="W32" i="26" a="1"/>
  <c r="U32" i="26" a="1"/>
  <c r="Y32" i="26" a="1"/>
  <c r="W13" i="26" a="1"/>
  <c r="U13" i="26" a="1"/>
  <c r="Y13" i="26" a="1"/>
  <c r="BA325" i="25" a="1"/>
  <c r="BB325" i="25" a="1"/>
  <c r="BB284" i="25" a="1"/>
  <c r="BA284" i="25" a="1"/>
  <c r="V166" i="25" a="1"/>
  <c r="X166" i="25" a="1"/>
  <c r="Z166" i="25" a="1"/>
  <c r="BA125" i="25" a="1"/>
  <c r="BB125" i="25" a="1"/>
  <c r="BA70" i="25" a="1"/>
  <c r="BB70" i="25" a="1"/>
  <c r="AZ213" i="28" a="1"/>
  <c r="BA213" i="28" a="1"/>
  <c r="AZ172" i="28" a="1"/>
  <c r="BA172" i="28" a="1"/>
  <c r="AZ131" i="28" a="1"/>
  <c r="BA131" i="28" a="1"/>
  <c r="W106" i="28" a="1"/>
  <c r="U106" i="28" a="1"/>
  <c r="Y106" i="28" a="1"/>
  <c r="AZ253" i="28" a="1"/>
  <c r="BA253" i="28" a="1"/>
  <c r="U59" i="28" a="1"/>
  <c r="W59" i="28" a="1"/>
  <c r="Y59" i="28" a="1"/>
  <c r="AZ4" i="28" a="1"/>
  <c r="BA4" i="28" a="1"/>
  <c r="V283" i="27" a="1"/>
  <c r="Z283" i="27" a="1"/>
  <c r="X283" i="27" a="1"/>
  <c r="BA313" i="27" a="1"/>
  <c r="BB313" i="27" a="1"/>
  <c r="BA299" i="27" a="1"/>
  <c r="BB299" i="27" a="1"/>
  <c r="X244" i="27" a="1"/>
  <c r="V244" i="27" a="1"/>
  <c r="Z244" i="27" a="1"/>
  <c r="Z223" i="27" a="1"/>
  <c r="X223" i="27" a="1"/>
  <c r="V223" i="27" a="1"/>
  <c r="BB249" i="27" a="1"/>
  <c r="BA249" i="27" a="1"/>
  <c r="Z72" i="27" a="1"/>
  <c r="X72" i="27" a="1"/>
  <c r="V72" i="27" a="1"/>
  <c r="V103" i="27" a="1"/>
  <c r="X103" i="27" a="1"/>
  <c r="Z103" i="27" a="1"/>
  <c r="BA68" i="27" a="1"/>
  <c r="BB68" i="27" a="1"/>
  <c r="BA286" i="27" a="1"/>
  <c r="BB286" i="27" a="1"/>
  <c r="BA62" i="27" a="1"/>
  <c r="BB62" i="27" a="1"/>
  <c r="W365" i="26" a="1"/>
  <c r="U365" i="26" a="1"/>
  <c r="Y365" i="26" a="1"/>
  <c r="U313" i="26" a="1"/>
  <c r="W313" i="26" a="1"/>
  <c r="Y313" i="26" a="1"/>
  <c r="X331" i="25" a="1"/>
  <c r="V331" i="25" a="1"/>
  <c r="Z331" i="25" a="1"/>
  <c r="AZ5" i="26" a="1"/>
  <c r="BA5" i="26" a="1"/>
  <c r="AZ238" i="26" a="1"/>
  <c r="BA238" i="26" a="1"/>
  <c r="BA366" i="25" a="1"/>
  <c r="BB366" i="25" a="1"/>
  <c r="AZ194" i="26" a="1"/>
  <c r="BA194" i="26" a="1"/>
  <c r="W94" i="26" a="1"/>
  <c r="U94" i="26" a="1"/>
  <c r="Y94" i="26" a="1"/>
  <c r="W183" i="26" a="1"/>
  <c r="U183" i="26" a="1"/>
  <c r="Y183" i="26" a="1"/>
  <c r="AZ147" i="26" a="1"/>
  <c r="BA147" i="26" a="1"/>
  <c r="W45" i="26" a="1"/>
  <c r="U45" i="26" a="1"/>
  <c r="Y45" i="26" a="1"/>
  <c r="AZ248" i="26" a="1"/>
  <c r="BA248" i="26" a="1"/>
  <c r="AZ57" i="26" a="1"/>
  <c r="BA57" i="26" a="1"/>
  <c r="X127" i="25" a="1"/>
  <c r="V127" i="25" a="1"/>
  <c r="Z127" i="25" a="1"/>
  <c r="X29" i="25" a="1"/>
  <c r="V29" i="25" a="1"/>
  <c r="Z29" i="25" a="1"/>
  <c r="V88" i="25" a="1"/>
  <c r="X88" i="25" a="1"/>
  <c r="Z88" i="25" a="1"/>
  <c r="X148" i="25" a="1"/>
  <c r="V148" i="25" a="1"/>
  <c r="Z148" i="25" a="1"/>
  <c r="V126" i="25" a="1"/>
  <c r="Z126" i="25" a="1"/>
  <c r="X126" i="25" a="1"/>
  <c r="V75" i="25" a="1"/>
  <c r="X75" i="25" a="1"/>
  <c r="Z75" i="25" a="1"/>
  <c r="BA208" i="25" a="1"/>
  <c r="BB208" i="25" a="1"/>
  <c r="BA227" i="25" a="1"/>
  <c r="BB227" i="25" a="1"/>
  <c r="BA148" i="25" a="1"/>
  <c r="BB148" i="25" a="1"/>
  <c r="X32" i="25" a="1"/>
  <c r="Z32" i="25" a="1"/>
  <c r="V32" i="25" a="1"/>
  <c r="X342" i="25" a="1"/>
  <c r="V342" i="25" a="1"/>
  <c r="Z342" i="25" a="1"/>
  <c r="X245" i="25" a="1"/>
  <c r="V245" i="25" a="1"/>
  <c r="Z245" i="25" a="1"/>
  <c r="BA163" i="25" a="1"/>
  <c r="BB163" i="25" a="1"/>
  <c r="BA106" i="25" a="1"/>
  <c r="BB106" i="25" a="1"/>
  <c r="BA271" i="25" a="1"/>
  <c r="BB271" i="25" a="1"/>
  <c r="BA40" i="25" a="1"/>
  <c r="BB40" i="25" a="1"/>
  <c r="BA289" i="25" a="1"/>
  <c r="BB289" i="25" a="1"/>
  <c r="BA63" i="25" a="1"/>
  <c r="BB63" i="25" a="1"/>
  <c r="V200" i="25" a="1"/>
  <c r="Z200" i="25" a="1"/>
  <c r="X200" i="25" a="1"/>
  <c r="BA166" i="25" a="1"/>
  <c r="BB166" i="25" a="1"/>
  <c r="BA291" i="25" a="1"/>
  <c r="BB291" i="25" a="1"/>
  <c r="X208" i="25" a="1"/>
  <c r="V208" i="25" a="1"/>
  <c r="Z208" i="25" a="1"/>
  <c r="AZ310" i="28" a="1"/>
  <c r="BA310" i="28" a="1"/>
  <c r="AZ316" i="28" a="1"/>
  <c r="BA316" i="28" a="1"/>
  <c r="AZ109" i="28" a="1"/>
  <c r="BA109" i="28" a="1"/>
  <c r="AZ216" i="28" a="1"/>
  <c r="BA216" i="28" a="1"/>
  <c r="AZ231" i="28" a="1"/>
  <c r="BA231" i="28" a="1"/>
  <c r="W233" i="28" a="1"/>
  <c r="U233" i="28" a="1"/>
  <c r="Y233" i="28" a="1"/>
  <c r="W249" i="28" a="1"/>
  <c r="U249" i="28" a="1"/>
  <c r="Y249" i="28" a="1"/>
  <c r="AZ158" i="28" a="1"/>
  <c r="BA158" i="28" a="1"/>
  <c r="W28" i="28" a="1"/>
  <c r="U28" i="28" a="1"/>
  <c r="Y28" i="28" a="1"/>
  <c r="U116" i="28" a="1"/>
  <c r="W116" i="28" a="1"/>
  <c r="Y116" i="28" a="1"/>
  <c r="U88" i="28" a="1"/>
  <c r="W88" i="28" a="1"/>
  <c r="Y88" i="28" a="1"/>
  <c r="U10" i="28" a="1"/>
  <c r="W10" i="28" a="1"/>
  <c r="Y10" i="28" a="1"/>
  <c r="BA283" i="27" a="1"/>
  <c r="BB283" i="27" a="1"/>
  <c r="V15" i="27" a="1"/>
  <c r="X15" i="27" a="1"/>
  <c r="Z15" i="27" a="1"/>
  <c r="BA64" i="27" a="1"/>
  <c r="BB64" i="27" a="1"/>
  <c r="AZ330" i="26" a="1"/>
  <c r="BA330" i="26" a="1"/>
  <c r="U290" i="26" a="1"/>
  <c r="W290" i="26" a="1"/>
  <c r="Y290" i="26" a="1"/>
  <c r="AZ300" i="26" a="1"/>
  <c r="BA300" i="26" a="1"/>
  <c r="AZ111" i="26" a="1"/>
  <c r="BA111" i="26" a="1"/>
  <c r="W153" i="26" a="1"/>
  <c r="U153" i="26" a="1"/>
  <c r="Y153" i="26" a="1"/>
  <c r="AZ122" i="26" a="1"/>
  <c r="BA122" i="26" a="1"/>
  <c r="BA330" i="25" a="1"/>
  <c r="BB330" i="25" a="1"/>
  <c r="AZ35" i="26" a="1"/>
  <c r="BA35" i="26" a="1"/>
  <c r="AZ264" i="26" a="1"/>
  <c r="BA264" i="26" a="1"/>
  <c r="W223" i="26" a="1"/>
  <c r="U223" i="26" a="1"/>
  <c r="Y223" i="26" a="1"/>
  <c r="AZ156" i="26" a="1"/>
  <c r="BA156" i="26" a="1"/>
  <c r="BA365" i="25" a="1"/>
  <c r="BB365" i="25" a="1"/>
  <c r="U270" i="26" a="1"/>
  <c r="W270" i="26" a="1"/>
  <c r="Y270" i="26" a="1"/>
  <c r="W114" i="26" a="1"/>
  <c r="U114" i="26" a="1"/>
  <c r="Y114" i="26" a="1"/>
  <c r="BA256" i="25" a="1"/>
  <c r="BB256" i="25" a="1"/>
  <c r="Z192" i="25" a="1"/>
  <c r="X192" i="25" a="1"/>
  <c r="V192" i="25" a="1"/>
  <c r="Z279" i="25" a="1"/>
  <c r="X279" i="25" a="1"/>
  <c r="V279" i="25" a="1"/>
  <c r="V172" i="25" a="1"/>
  <c r="Z172" i="25" a="1"/>
  <c r="X172" i="25" a="1"/>
  <c r="V133" i="25" a="1"/>
  <c r="Z133" i="25" a="1"/>
  <c r="X133" i="25" a="1"/>
  <c r="BA97" i="25" a="1"/>
  <c r="BB97" i="25" a="1"/>
  <c r="X42" i="25" a="1"/>
  <c r="V42" i="25" a="1"/>
  <c r="Z42" i="25" a="1"/>
  <c r="AZ350" i="28" a="1"/>
  <c r="BA350" i="28" a="1"/>
  <c r="W326" i="28" a="1"/>
  <c r="U326" i="28" a="1"/>
  <c r="Y326" i="28" a="1"/>
  <c r="AZ133" i="28" a="1"/>
  <c r="BA133" i="28" a="1"/>
  <c r="U244" i="28" a="1"/>
  <c r="W244" i="28" a="1"/>
  <c r="Y244" i="28" a="1"/>
  <c r="AZ104" i="28" a="1"/>
  <c r="BA104" i="28" a="1"/>
  <c r="W103" i="28" a="1"/>
  <c r="U103" i="28" a="1"/>
  <c r="Y103" i="28" a="1"/>
  <c r="U7" i="28" a="1"/>
  <c r="W7" i="28" a="1"/>
  <c r="Y7" i="28" a="1"/>
  <c r="U29" i="28" a="1"/>
  <c r="W29" i="28" a="1"/>
  <c r="Y29" i="28" a="1"/>
  <c r="W128" i="28" a="1"/>
  <c r="U128" i="28" a="1"/>
  <c r="Y128" i="28" a="1"/>
  <c r="BB162" i="27" a="1"/>
  <c r="BA162" i="27" a="1"/>
  <c r="BB205" i="27" a="1"/>
  <c r="BA205" i="27" a="1"/>
  <c r="BA332" i="27" a="1"/>
  <c r="BB332" i="27" a="1"/>
  <c r="BA326" i="27" a="1"/>
  <c r="BB326" i="27" a="1"/>
  <c r="BA96" i="27" a="1"/>
  <c r="BB96" i="27" a="1"/>
  <c r="V135" i="27" a="1"/>
  <c r="X135" i="27" a="1"/>
  <c r="Z135" i="27" a="1"/>
  <c r="BA8" i="27" a="1"/>
  <c r="BB8" i="27" a="1"/>
  <c r="X117" i="27" a="1"/>
  <c r="V117" i="27" a="1"/>
  <c r="Z117" i="27" a="1"/>
  <c r="BA25" i="27" a="1"/>
  <c r="BB25" i="27" a="1"/>
  <c r="AZ366" i="26" a="1"/>
  <c r="BA366" i="26" a="1"/>
  <c r="AZ332" i="26" a="1"/>
  <c r="BA332" i="26" a="1"/>
  <c r="U364" i="26" a="1"/>
  <c r="W364" i="26" a="1"/>
  <c r="Y364" i="26" a="1"/>
  <c r="AZ320" i="26" a="1"/>
  <c r="BA320" i="26" a="1"/>
  <c r="W68" i="26" a="1"/>
  <c r="U68" i="26" a="1"/>
  <c r="Y68" i="26" a="1"/>
  <c r="W215" i="26" a="1"/>
  <c r="U215" i="26" a="1"/>
  <c r="Y215" i="26" a="1"/>
  <c r="AZ189" i="26" a="1"/>
  <c r="BA189" i="26" a="1"/>
  <c r="U230" i="26" a="1"/>
  <c r="W230" i="26" a="1"/>
  <c r="Y230" i="26" a="1"/>
  <c r="W211" i="26" a="1"/>
  <c r="U211" i="26" a="1"/>
  <c r="Y211" i="26" a="1"/>
  <c r="W125" i="26" a="1"/>
  <c r="U125" i="26" a="1"/>
  <c r="Y125" i="26" a="1"/>
  <c r="W35" i="26" a="1"/>
  <c r="U35" i="26" a="1"/>
  <c r="Y35" i="26" a="1"/>
  <c r="BB354" i="25" a="1"/>
  <c r="BA354" i="25" a="1"/>
  <c r="W139" i="26" a="1"/>
  <c r="U139" i="26" a="1"/>
  <c r="Y139" i="26" a="1"/>
  <c r="AZ74" i="26" a="1"/>
  <c r="BA74" i="26" a="1"/>
  <c r="U44" i="26" a="1"/>
  <c r="W44" i="26" a="1"/>
  <c r="Y44" i="26" a="1"/>
  <c r="U3" i="26" a="1"/>
  <c r="W3" i="26" a="1"/>
  <c r="Y3" i="26" a="1"/>
  <c r="BB342" i="25" a="1"/>
  <c r="BA342" i="25" a="1"/>
  <c r="U253" i="26" a="1"/>
  <c r="W253" i="26" a="1"/>
  <c r="Y253" i="26" a="1"/>
  <c r="AZ95" i="26" a="1"/>
  <c r="BA95" i="26" a="1"/>
  <c r="AZ294" i="28" a="1"/>
  <c r="BA294" i="28" a="1"/>
  <c r="AZ303" i="28" a="1"/>
  <c r="BA303" i="28" a="1"/>
  <c r="AZ340" i="28" a="1"/>
  <c r="BA340" i="28" a="1"/>
  <c r="W284" i="28" a="1"/>
  <c r="U284" i="28" a="1"/>
  <c r="Y284" i="28" a="1"/>
  <c r="AZ179" i="28" a="1"/>
  <c r="BA179" i="28" a="1"/>
  <c r="AZ284" i="28" a="1"/>
  <c r="BA284" i="28" a="1"/>
  <c r="AZ159" i="28" a="1"/>
  <c r="BA159" i="28" a="1"/>
  <c r="U293" i="28" a="1"/>
  <c r="W293" i="28" a="1"/>
  <c r="Y293" i="28" a="1"/>
  <c r="AZ171" i="28" a="1"/>
  <c r="BA171" i="28" a="1"/>
  <c r="AZ145" i="28" a="1"/>
  <c r="BA145" i="28" a="1"/>
  <c r="AZ192" i="28" a="1"/>
  <c r="BA192" i="28" a="1"/>
  <c r="AZ22" i="28" a="1"/>
  <c r="BA22" i="28" a="1"/>
  <c r="V313" i="27" a="1"/>
  <c r="X313" i="27" a="1"/>
  <c r="Z313" i="27" a="1"/>
  <c r="AZ74" i="28" a="1"/>
  <c r="BA74" i="28" a="1"/>
  <c r="X114" i="27" a="1"/>
  <c r="V114" i="27" a="1"/>
  <c r="Z114" i="27" a="1"/>
  <c r="Z56" i="27" a="1"/>
  <c r="X56" i="27" a="1"/>
  <c r="V56" i="27" a="1"/>
  <c r="Z178" i="27" a="1"/>
  <c r="X178" i="27" a="1"/>
  <c r="V178" i="27" a="1"/>
  <c r="V299" i="27" a="1"/>
  <c r="X299" i="27" a="1"/>
  <c r="Z299" i="27" a="1"/>
  <c r="BA201" i="27" a="1"/>
  <c r="BB201" i="27" a="1"/>
  <c r="W319" i="26" a="1"/>
  <c r="U319" i="26" a="1"/>
  <c r="Y319" i="26" a="1"/>
  <c r="AZ358" i="26" a="1"/>
  <c r="BA358" i="26" a="1"/>
  <c r="AZ167" i="26" a="1"/>
  <c r="BA167" i="26" a="1"/>
  <c r="AZ149" i="26" a="1"/>
  <c r="BA149" i="26" a="1"/>
  <c r="AZ71" i="26" a="1"/>
  <c r="BA71" i="26" a="1"/>
  <c r="BA323" i="25" a="1"/>
  <c r="BB323" i="25" a="1"/>
  <c r="W120" i="26" a="1"/>
  <c r="U120" i="26" a="1"/>
  <c r="Y120" i="26" a="1"/>
  <c r="BA356" i="25" a="1"/>
  <c r="BB356" i="25" a="1"/>
  <c r="AZ286" i="26" a="1"/>
  <c r="BA286" i="26" a="1"/>
  <c r="AZ160" i="26" a="1"/>
  <c r="BA160" i="26" a="1"/>
  <c r="BA341" i="25" a="1"/>
  <c r="BB341" i="25" a="1"/>
  <c r="W29" i="26" a="1"/>
  <c r="U29" i="26" a="1"/>
  <c r="Y29" i="26" a="1"/>
  <c r="V332" i="25" a="1"/>
  <c r="X332" i="25" a="1"/>
  <c r="Z332" i="25" a="1"/>
  <c r="X226" i="25" a="1"/>
  <c r="V226" i="25" a="1"/>
  <c r="Z226" i="25" a="1"/>
  <c r="X69" i="25" a="1"/>
  <c r="V69" i="25" a="1"/>
  <c r="Z69" i="25" a="1"/>
  <c r="BA283" i="25" a="1"/>
  <c r="BB283" i="25" a="1"/>
  <c r="Z246" i="25" a="1"/>
  <c r="X246" i="25" a="1"/>
  <c r="V246" i="25" a="1"/>
  <c r="V306" i="25" a="1"/>
  <c r="Z306" i="25" a="1"/>
  <c r="X306" i="25" a="1"/>
  <c r="BA34" i="25" a="1"/>
  <c r="BB34" i="25" a="1"/>
  <c r="BA238" i="25" a="1"/>
  <c r="BB238" i="25" a="1"/>
  <c r="BA127" i="25" a="1"/>
  <c r="BB127" i="25" a="1"/>
  <c r="X187" i="25" a="1"/>
  <c r="V187" i="25" a="1"/>
  <c r="Z187" i="25" a="1"/>
  <c r="V155" i="25" a="1"/>
  <c r="X155" i="25" a="1"/>
  <c r="Z155" i="25" a="1"/>
  <c r="BA68" i="25" a="1"/>
  <c r="BB68" i="25" a="1"/>
  <c r="V186" i="25" a="1"/>
  <c r="Z186" i="25" a="1"/>
  <c r="X186" i="25" a="1"/>
  <c r="BA113" i="25" a="1"/>
  <c r="BB113" i="25" a="1"/>
  <c r="X175" i="25" a="1"/>
  <c r="V175" i="25" a="1"/>
  <c r="Z175" i="25" a="1"/>
  <c r="X44" i="25" a="1"/>
  <c r="V44" i="25" a="1"/>
  <c r="Z44" i="25" a="1"/>
  <c r="W291" i="28" a="1"/>
  <c r="U291" i="28" a="1"/>
  <c r="Y291" i="28" a="1"/>
  <c r="W277" i="28" a="1"/>
  <c r="U277" i="28" a="1"/>
  <c r="Y277" i="28" a="1"/>
  <c r="W301" i="28" a="1"/>
  <c r="U301" i="28" a="1"/>
  <c r="Y301" i="28" a="1"/>
  <c r="AZ206" i="28" a="1"/>
  <c r="BA206" i="28" a="1"/>
  <c r="AZ293" i="28" a="1"/>
  <c r="BA293" i="28" a="1"/>
  <c r="U337" i="28" a="1"/>
  <c r="W337" i="28" a="1"/>
  <c r="Y337" i="28" a="1"/>
  <c r="AZ277" i="28" a="1"/>
  <c r="BA277" i="28" a="1"/>
  <c r="U178" i="28" a="1"/>
  <c r="W178" i="28" a="1"/>
  <c r="Y178" i="28" a="1"/>
  <c r="AZ5" i="28" a="1"/>
  <c r="BA5" i="28" a="1"/>
  <c r="AZ53" i="28" a="1"/>
  <c r="BA53" i="28" a="1"/>
  <c r="BA356" i="27" a="1"/>
  <c r="BB356" i="27" a="1"/>
  <c r="X289" i="27" a="1"/>
  <c r="V289" i="27" a="1"/>
  <c r="Z289" i="27" a="1"/>
  <c r="Z318" i="27" a="1"/>
  <c r="X318" i="27" a="1"/>
  <c r="V318" i="27" a="1"/>
  <c r="AZ51" i="28" a="1"/>
  <c r="BA51" i="28" a="1"/>
  <c r="BB199" i="27" a="1"/>
  <c r="BA199" i="27" a="1"/>
  <c r="X120" i="27" a="1"/>
  <c r="V120" i="27" a="1"/>
  <c r="Z120" i="27" a="1"/>
  <c r="BA180" i="27" a="1"/>
  <c r="BB180" i="27" a="1"/>
  <c r="BB168" i="27" a="1"/>
  <c r="BA168" i="27" a="1"/>
  <c r="BA124" i="27" a="1"/>
  <c r="BB124" i="27" a="1"/>
  <c r="AZ307" i="26" a="1"/>
  <c r="BA307" i="26" a="1"/>
  <c r="W340" i="26" a="1"/>
  <c r="U340" i="26" a="1"/>
  <c r="Y340" i="26" a="1"/>
  <c r="AZ84" i="26" a="1"/>
  <c r="BA84" i="26" a="1"/>
  <c r="AZ126" i="26" a="1"/>
  <c r="BA126" i="26" a="1"/>
  <c r="W252" i="26" a="1"/>
  <c r="U252" i="26" a="1"/>
  <c r="Y252" i="26" a="1"/>
  <c r="AZ200" i="26" a="1"/>
  <c r="BA200" i="26" a="1"/>
  <c r="AZ48" i="26" a="1"/>
  <c r="BA48" i="26" a="1"/>
  <c r="W12" i="26" a="1"/>
  <c r="U12" i="26" a="1"/>
  <c r="Y12" i="26" a="1"/>
  <c r="BA340" i="25" a="1"/>
  <c r="BB340" i="25" a="1"/>
  <c r="W142" i="26" a="1"/>
  <c r="U142" i="26" a="1"/>
  <c r="Y142" i="26" a="1"/>
  <c r="BA172" i="25" a="1"/>
  <c r="BB172" i="25" a="1"/>
  <c r="BB260" i="25" a="1"/>
  <c r="BA260" i="25" a="1"/>
  <c r="Z122" i="25" a="1"/>
  <c r="X122" i="25" a="1"/>
  <c r="V122" i="25" a="1"/>
  <c r="X60" i="25" a="1"/>
  <c r="V60" i="25" a="1"/>
  <c r="Z60" i="25" a="1"/>
  <c r="BA243" i="25" a="1"/>
  <c r="BB243" i="25" a="1"/>
  <c r="X181" i="25" a="1"/>
  <c r="V181" i="25" a="1"/>
  <c r="Z181" i="25" a="1"/>
  <c r="BA62" i="25" a="1"/>
  <c r="BB62" i="25" a="1"/>
  <c r="AZ356" i="28" a="1"/>
  <c r="BA356" i="28" a="1"/>
  <c r="AZ307" i="28" a="1"/>
  <c r="BA307" i="28" a="1"/>
  <c r="AZ364" i="28" a="1"/>
  <c r="BA364" i="28" a="1"/>
  <c r="W340" i="28" a="1"/>
  <c r="U340" i="28" a="1"/>
  <c r="Y340" i="28" a="1"/>
  <c r="U302" i="28" a="1"/>
  <c r="W302" i="28" a="1"/>
  <c r="Y302" i="28" a="1"/>
  <c r="AZ211" i="28" a="1"/>
  <c r="BA211" i="28" a="1"/>
  <c r="W212" i="28" a="1"/>
  <c r="U212" i="28" a="1"/>
  <c r="Y212" i="28" a="1"/>
  <c r="W258" i="28" a="1"/>
  <c r="U258" i="28" a="1"/>
  <c r="Y258" i="28" a="1"/>
  <c r="AZ259" i="28" a="1"/>
  <c r="BA259" i="28" a="1"/>
  <c r="AZ267" i="28" a="1"/>
  <c r="BA267" i="28" a="1"/>
  <c r="AZ270" i="28" a="1"/>
  <c r="BA270" i="28" a="1"/>
  <c r="U243" i="28" a="1"/>
  <c r="W243" i="28" a="1"/>
  <c r="Y243" i="28" a="1"/>
  <c r="AZ214" i="28" a="1"/>
  <c r="BA214" i="28" a="1"/>
  <c r="W282" i="28" a="1"/>
  <c r="U282" i="28" a="1"/>
  <c r="Y282" i="28" a="1"/>
  <c r="AZ103" i="28" a="1"/>
  <c r="BA103" i="28" a="1"/>
  <c r="W119" i="28" a="1"/>
  <c r="U119" i="28" a="1"/>
  <c r="Y119" i="28" a="1"/>
  <c r="AZ55" i="28" a="1"/>
  <c r="BA55" i="28" a="1"/>
  <c r="W61" i="28" a="1"/>
  <c r="U61" i="28" a="1"/>
  <c r="Y61" i="28" a="1"/>
  <c r="X193" i="27" a="1"/>
  <c r="V193" i="27" a="1"/>
  <c r="Z193" i="27" a="1"/>
  <c r="BA220" i="27" a="1"/>
  <c r="BB220" i="27" a="1"/>
  <c r="V253" i="27" a="1"/>
  <c r="X253" i="27" a="1"/>
  <c r="Z253" i="27" a="1"/>
  <c r="X272" i="27" a="1"/>
  <c r="V272" i="27" a="1"/>
  <c r="Z272" i="27" a="1"/>
  <c r="V308" i="27" a="1"/>
  <c r="X308" i="27" a="1"/>
  <c r="Z308" i="27" a="1"/>
  <c r="V46" i="27" a="1"/>
  <c r="X46" i="27" a="1"/>
  <c r="Z46" i="27" a="1"/>
  <c r="BA74" i="27" a="1"/>
  <c r="BB74" i="27" a="1"/>
  <c r="V98" i="27" a="1"/>
  <c r="X98" i="27" a="1"/>
  <c r="Z98" i="27" a="1"/>
  <c r="X112" i="27" a="1"/>
  <c r="V112" i="27" a="1"/>
  <c r="Z112" i="27" a="1"/>
  <c r="V176" i="27" a="1"/>
  <c r="X176" i="27" a="1"/>
  <c r="Z176" i="27" a="1"/>
  <c r="X218" i="27" a="1"/>
  <c r="V218" i="27" a="1"/>
  <c r="Z218" i="27" a="1"/>
  <c r="W189" i="26" a="1"/>
  <c r="U189" i="26" a="1"/>
  <c r="Y189" i="26" a="1"/>
  <c r="V307" i="25" a="1"/>
  <c r="X307" i="25" a="1"/>
  <c r="Z307" i="25" a="1"/>
  <c r="AZ201" i="26" a="1"/>
  <c r="BA201" i="26" a="1"/>
  <c r="U93" i="26" a="1"/>
  <c r="W93" i="26" a="1"/>
  <c r="Y93" i="26" a="1"/>
  <c r="U258" i="26" a="1"/>
  <c r="W258" i="26" a="1"/>
  <c r="Y258" i="26" a="1"/>
  <c r="AZ161" i="26" a="1"/>
  <c r="BA161" i="26" a="1"/>
  <c r="AZ177" i="26" a="1"/>
  <c r="BA177" i="26" a="1"/>
  <c r="AZ11" i="26" a="1"/>
  <c r="BA11" i="26" a="1"/>
  <c r="AZ268" i="26" a="1"/>
  <c r="BA268" i="26" a="1"/>
  <c r="U26" i="26" a="1"/>
  <c r="W26" i="26" a="1"/>
  <c r="Y26" i="26" a="1"/>
  <c r="BB285" i="25" a="1"/>
  <c r="BA285" i="25" a="1"/>
  <c r="BA159" i="25" a="1"/>
  <c r="BB159" i="25" a="1"/>
  <c r="V16" i="25" a="1"/>
  <c r="Z16" i="25" a="1"/>
  <c r="X16" i="25" a="1"/>
  <c r="BA257" i="25" a="1"/>
  <c r="BB257" i="25" a="1"/>
  <c r="BA216" i="25" a="1"/>
  <c r="BB216" i="25" a="1"/>
  <c r="BA60" i="25" a="1"/>
  <c r="BB60" i="25" a="1"/>
  <c r="BA213" i="25" a="1"/>
  <c r="BB213" i="25" a="1"/>
  <c r="V147" i="25" a="1"/>
  <c r="Z147" i="25" a="1"/>
  <c r="X147" i="25" a="1"/>
  <c r="AZ342" i="28" a="1"/>
  <c r="BA342" i="28" a="1"/>
  <c r="U330" i="28" a="1"/>
  <c r="W330" i="28" a="1"/>
  <c r="Y330" i="28" a="1"/>
  <c r="W89" i="28" a="1"/>
  <c r="U89" i="28" a="1"/>
  <c r="Y89" i="28" a="1"/>
  <c r="U139" i="28" a="1"/>
  <c r="W139" i="28" a="1"/>
  <c r="Y139" i="28" a="1"/>
  <c r="AZ30" i="28" a="1"/>
  <c r="BA30" i="28" a="1"/>
  <c r="U15" i="28" a="1"/>
  <c r="W15" i="28" a="1"/>
  <c r="Y15" i="28" a="1"/>
  <c r="V334" i="27" a="1"/>
  <c r="X334" i="27" a="1"/>
  <c r="Z334" i="27" a="1"/>
  <c r="BA250" i="27" a="1"/>
  <c r="BB250" i="27" a="1"/>
  <c r="V315" i="27" a="1"/>
  <c r="X315" i="27" a="1"/>
  <c r="Z315" i="27" a="1"/>
  <c r="V236" i="27" a="1"/>
  <c r="Z236" i="27" a="1"/>
  <c r="X236" i="27" a="1"/>
  <c r="X196" i="27" a="1"/>
  <c r="V196" i="27" a="1"/>
  <c r="Z196" i="27" a="1"/>
  <c r="BB221" i="27" a="1"/>
  <c r="BA221" i="27" a="1"/>
  <c r="BB252" i="27" a="1"/>
  <c r="BA252" i="27" a="1"/>
  <c r="V184" i="27" a="1"/>
  <c r="X184" i="27" a="1"/>
  <c r="Z184" i="27" a="1"/>
  <c r="BA17" i="27" a="1"/>
  <c r="BB17" i="27" a="1"/>
  <c r="BA92" i="27" a="1"/>
  <c r="BB92" i="27" a="1"/>
  <c r="BA306" i="27" a="1"/>
  <c r="BB306" i="27" a="1"/>
  <c r="X50" i="27" a="1"/>
  <c r="Z50" i="27" a="1"/>
  <c r="V50" i="27" a="1"/>
  <c r="W297" i="26" a="1"/>
  <c r="U297" i="26" a="1"/>
  <c r="Y297" i="26" a="1"/>
  <c r="W327" i="26" a="1"/>
  <c r="U327" i="26" a="1"/>
  <c r="Y327" i="26" a="1"/>
  <c r="W275" i="26" a="1"/>
  <c r="U275" i="26" a="1"/>
  <c r="Y275" i="26" a="1"/>
  <c r="W353" i="26" a="1"/>
  <c r="U353" i="26" a="1"/>
  <c r="Y353" i="26" a="1"/>
  <c r="W352" i="26" a="1"/>
  <c r="U352" i="26" a="1"/>
  <c r="Y352" i="26" a="1"/>
  <c r="U255" i="26" a="1"/>
  <c r="W255" i="26" a="1"/>
  <c r="Y255" i="26" a="1"/>
  <c r="W159" i="26" a="1"/>
  <c r="U159" i="26" a="1"/>
  <c r="Y159" i="26" a="1"/>
  <c r="U46" i="26" a="1"/>
  <c r="W46" i="26" a="1"/>
  <c r="Y46" i="26" a="1"/>
  <c r="AZ69" i="26" a="1"/>
  <c r="BA69" i="26" a="1"/>
  <c r="W241" i="26" a="1"/>
  <c r="U241" i="26" a="1"/>
  <c r="Y241" i="26" a="1"/>
  <c r="W163" i="26" a="1"/>
  <c r="U163" i="26" a="1"/>
  <c r="Y163" i="26" a="1"/>
  <c r="BA299" i="25" a="1"/>
  <c r="BB299" i="25" a="1"/>
  <c r="W133" i="26" a="1"/>
  <c r="U133" i="26" a="1"/>
  <c r="Y133" i="26" a="1"/>
  <c r="U39" i="26" a="1"/>
  <c r="W39" i="26" a="1"/>
  <c r="Y39" i="26" a="1"/>
  <c r="AZ259" i="26" a="1"/>
  <c r="BA259" i="26" a="1"/>
  <c r="V355" i="25" a="1"/>
  <c r="X355" i="25" a="1"/>
  <c r="Z355" i="25" a="1"/>
  <c r="BA211" i="25" a="1"/>
  <c r="BB211" i="25" a="1"/>
  <c r="BA94" i="25" a="1"/>
  <c r="BB94" i="25" a="1"/>
  <c r="X164" i="25" a="1"/>
  <c r="Z164" i="25" a="1"/>
  <c r="V164" i="25" a="1"/>
  <c r="Z263" i="25" a="1"/>
  <c r="X263" i="25" a="1"/>
  <c r="V263" i="25" a="1"/>
  <c r="BA80" i="25" a="1"/>
  <c r="BB80" i="25" a="1"/>
  <c r="Z51" i="25" a="1"/>
  <c r="X51" i="25" a="1"/>
  <c r="V51" i="25" a="1"/>
  <c r="BA14" i="25" a="1"/>
  <c r="BB14" i="25" a="1"/>
  <c r="W365" i="28" a="1"/>
  <c r="U365" i="28" a="1"/>
  <c r="Y365" i="28" a="1"/>
  <c r="AZ357" i="28" a="1"/>
  <c r="BA357" i="28" a="1"/>
  <c r="U288" i="28" a="1"/>
  <c r="W288" i="28" a="1"/>
  <c r="Y288" i="28" a="1"/>
  <c r="W245" i="28" a="1"/>
  <c r="U245" i="28" a="1"/>
  <c r="Y245" i="28" a="1"/>
  <c r="W220" i="28" a="1"/>
  <c r="U220" i="28" a="1"/>
  <c r="Y220" i="28" a="1"/>
  <c r="W226" i="28" a="1"/>
  <c r="U226" i="28" a="1"/>
  <c r="Y226" i="28" a="1"/>
  <c r="W266" i="28" a="1"/>
  <c r="U266" i="28" a="1"/>
  <c r="Y266" i="28" a="1"/>
  <c r="Z326" i="27" a="1"/>
  <c r="X326" i="27" a="1"/>
  <c r="V326" i="27" a="1"/>
  <c r="AZ49" i="28" a="1"/>
  <c r="BA49" i="28" a="1"/>
  <c r="X347" i="27" a="1"/>
  <c r="V347" i="27" a="1"/>
  <c r="Z347" i="27" a="1"/>
  <c r="U79" i="28" a="1"/>
  <c r="W79" i="28" a="1"/>
  <c r="Y79" i="28" a="1"/>
  <c r="U130" i="28" a="1"/>
  <c r="W130" i="28" a="1"/>
  <c r="Y130" i="28" a="1"/>
  <c r="BA292" i="27" a="1"/>
  <c r="BB292" i="27" a="1"/>
  <c r="W46" i="28" a="1"/>
  <c r="U46" i="28" a="1"/>
  <c r="Y46" i="28" a="1"/>
  <c r="W58" i="28" a="1"/>
  <c r="U58" i="28" a="1"/>
  <c r="Y58" i="28" a="1"/>
  <c r="V305" i="27" a="1"/>
  <c r="X305" i="27" a="1"/>
  <c r="Z305" i="27" a="1"/>
  <c r="X116" i="27" a="1"/>
  <c r="V116" i="27" a="1"/>
  <c r="Z116" i="27" a="1"/>
  <c r="BA11" i="27" a="1"/>
  <c r="BB11" i="27" a="1"/>
  <c r="V16" i="27" a="1"/>
  <c r="X16" i="27" a="1"/>
  <c r="Z16" i="27" a="1"/>
  <c r="BA263" i="27" a="1"/>
  <c r="BB263" i="27" a="1"/>
  <c r="BA281" i="27" a="1"/>
  <c r="BB281" i="27" a="1"/>
  <c r="BA197" i="27" a="1"/>
  <c r="BB197" i="27" a="1"/>
  <c r="V174" i="27" a="1"/>
  <c r="X174" i="27" a="1"/>
  <c r="Z174" i="27" a="1"/>
  <c r="V183" i="27" a="1"/>
  <c r="X183" i="27" a="1"/>
  <c r="Z183" i="27" a="1"/>
  <c r="X17" i="27" a="1"/>
  <c r="V17" i="27" a="1"/>
  <c r="Z17" i="27" a="1"/>
  <c r="U70" i="26" a="1"/>
  <c r="W70" i="26" a="1"/>
  <c r="Y70" i="26" a="1"/>
  <c r="U200" i="26" a="1"/>
  <c r="W200" i="26" a="1"/>
  <c r="Y200" i="26" a="1"/>
  <c r="AZ54" i="26" a="1"/>
  <c r="BA54" i="26" a="1"/>
  <c r="AZ165" i="26" a="1"/>
  <c r="BA165" i="26" a="1"/>
  <c r="W2" i="26" a="1"/>
  <c r="U2" i="26" a="1"/>
  <c r="Y2" i="26" a="1"/>
  <c r="AZ6" i="26" a="1"/>
  <c r="BA6" i="26" a="1"/>
  <c r="AZ70" i="26" a="1"/>
  <c r="BA70" i="26" a="1"/>
  <c r="U166" i="26" a="1"/>
  <c r="W166" i="26" a="1"/>
  <c r="Y166" i="26" a="1"/>
  <c r="AZ110" i="26" a="1"/>
  <c r="BA110" i="26" a="1"/>
  <c r="X224" i="25" a="1"/>
  <c r="V224" i="25" a="1"/>
  <c r="Z224" i="25" a="1"/>
  <c r="BB258" i="25" a="1"/>
  <c r="BA258" i="25" a="1"/>
  <c r="V257" i="25" a="1"/>
  <c r="X257" i="25" a="1"/>
  <c r="Z257" i="25" a="1"/>
  <c r="V97" i="25" a="1"/>
  <c r="Z97" i="25" a="1"/>
  <c r="X97" i="25" a="1"/>
  <c r="BA29" i="25" a="1"/>
  <c r="BB29" i="25" a="1"/>
  <c r="BA247" i="25" a="1"/>
  <c r="BB247" i="25" a="1"/>
  <c r="BB6" i="25" a="1"/>
  <c r="BA6" i="25" a="1"/>
  <c r="BB71" i="25" a="1"/>
  <c r="BA71" i="25" a="1"/>
  <c r="V281" i="25" a="1"/>
  <c r="X281" i="25" a="1"/>
  <c r="Z281" i="25" a="1"/>
  <c r="W344" i="28" a="1"/>
  <c r="U344" i="28" a="1"/>
  <c r="Y344" i="28" a="1"/>
  <c r="AZ306" i="28" a="1"/>
  <c r="BA306" i="28" a="1"/>
  <c r="AZ339" i="28" a="1"/>
  <c r="BA339" i="28" a="1"/>
  <c r="W285" i="28" a="1"/>
  <c r="U285" i="28" a="1"/>
  <c r="Y285" i="28" a="1"/>
  <c r="AZ210" i="28" a="1"/>
  <c r="BA210" i="28" a="1"/>
  <c r="W129" i="28" a="1"/>
  <c r="U129" i="28" a="1"/>
  <c r="Y129" i="28" a="1"/>
  <c r="U102" i="28" a="1"/>
  <c r="W102" i="28" a="1"/>
  <c r="Y102" i="28" a="1"/>
  <c r="AZ190" i="28" a="1"/>
  <c r="BA190" i="28" a="1"/>
  <c r="U279" i="28" a="1"/>
  <c r="W279" i="28" a="1"/>
  <c r="Y279" i="28" a="1"/>
  <c r="AZ89" i="28" a="1"/>
  <c r="BA89" i="28" a="1"/>
  <c r="V359" i="27" a="1"/>
  <c r="X359" i="27" a="1"/>
  <c r="Z359" i="27" a="1"/>
  <c r="BB335" i="27" a="1"/>
  <c r="BA335" i="27" a="1"/>
  <c r="AZ3" i="28" a="1"/>
  <c r="BA3" i="28" a="1"/>
  <c r="R2" i="28" a="1"/>
  <c r="W41" i="28" a="1"/>
  <c r="U41" i="28" a="1"/>
  <c r="Y41" i="28" a="1"/>
  <c r="AZ63" i="28" a="1"/>
  <c r="BA63" i="28" a="1"/>
  <c r="AZ32" i="28" a="1"/>
  <c r="BA32" i="28" a="1"/>
  <c r="AZ21" i="28" a="1"/>
  <c r="BA21" i="28" a="1"/>
  <c r="AZ31" i="28" a="1"/>
  <c r="BA31" i="28" a="1"/>
  <c r="BA248" i="27" a="1"/>
  <c r="BB248" i="27" a="1"/>
  <c r="X362" i="27" a="1"/>
  <c r="Z362" i="27" a="1"/>
  <c r="V362" i="27" a="1"/>
  <c r="Z321" i="27" a="1"/>
  <c r="V321" i="27" a="1"/>
  <c r="X321" i="27" a="1"/>
  <c r="V187" i="27" a="1"/>
  <c r="X187" i="27" a="1"/>
  <c r="Z187" i="27" a="1"/>
  <c r="BA320" i="27" a="1"/>
  <c r="BB320" i="27" a="1"/>
  <c r="X163" i="27" a="1"/>
  <c r="Z163" i="27" a="1"/>
  <c r="V163" i="27" a="1"/>
  <c r="X219" i="27" a="1"/>
  <c r="V219" i="27" a="1"/>
  <c r="Z219" i="27" a="1"/>
  <c r="BA175" i="27" a="1"/>
  <c r="BB175" i="27" a="1"/>
  <c r="BA14" i="27" a="1"/>
  <c r="BB14" i="27" a="1"/>
  <c r="BA107" i="27" a="1"/>
  <c r="BB107" i="27" a="1"/>
  <c r="BA26" i="27" a="1"/>
  <c r="BB26" i="27" a="1"/>
  <c r="BA73" i="27" a="1"/>
  <c r="BB73" i="27" a="1"/>
  <c r="BA84" i="27" a="1"/>
  <c r="BB84" i="27" a="1"/>
  <c r="AZ318" i="26" a="1"/>
  <c r="BA318" i="26" a="1"/>
  <c r="AZ340" i="26" a="1"/>
  <c r="BA340" i="26" a="1"/>
  <c r="AZ302" i="26" a="1"/>
  <c r="BA302" i="26" a="1"/>
  <c r="W360" i="26" a="1"/>
  <c r="U360" i="26" a="1"/>
  <c r="Y360" i="26" a="1"/>
  <c r="AZ123" i="26" a="1"/>
  <c r="BA123" i="26" a="1"/>
  <c r="W88" i="26" a="1"/>
  <c r="U88" i="26" a="1"/>
  <c r="Y88" i="26" a="1"/>
  <c r="W131" i="26" a="1"/>
  <c r="U131" i="26" a="1"/>
  <c r="Y131" i="26" a="1"/>
  <c r="W37" i="26" a="1"/>
  <c r="U37" i="26" a="1"/>
  <c r="Y37" i="26" a="1"/>
  <c r="AZ263" i="26" a="1"/>
  <c r="BA263" i="26" a="1"/>
  <c r="AZ138" i="26" a="1"/>
  <c r="BA138" i="26" a="1"/>
  <c r="W206" i="26" a="1"/>
  <c r="U206" i="26" a="1"/>
  <c r="Y206" i="26" a="1"/>
  <c r="X359" i="25" a="1"/>
  <c r="V359" i="25" a="1"/>
  <c r="Z359" i="25" a="1"/>
  <c r="W102" i="26" a="1"/>
  <c r="U102" i="26" a="1"/>
  <c r="Y102" i="26" a="1"/>
  <c r="BA338" i="25" a="1"/>
  <c r="BB338" i="25" a="1"/>
  <c r="BA136" i="25" a="1"/>
  <c r="BB136" i="25" a="1"/>
  <c r="X41" i="25" a="1"/>
  <c r="V41" i="25" a="1"/>
  <c r="Z41" i="25" a="1"/>
  <c r="X99" i="25" a="1"/>
  <c r="V99" i="25" a="1"/>
  <c r="Z99" i="25" a="1"/>
  <c r="BA12" i="25" a="1"/>
  <c r="BB12" i="25" a="1"/>
  <c r="Z171" i="25" a="1"/>
  <c r="X171" i="25" a="1"/>
  <c r="V171" i="25" a="1"/>
  <c r="V8" i="25" a="1"/>
  <c r="X8" i="25" a="1"/>
  <c r="Z8" i="25" a="1"/>
  <c r="BA302" i="25" a="1"/>
  <c r="BB302" i="25" a="1"/>
  <c r="BB253" i="25" a="1"/>
  <c r="BA253" i="25" a="1"/>
  <c r="X35" i="25" a="1"/>
  <c r="V35" i="25" a="1"/>
  <c r="Z35" i="25" a="1"/>
  <c r="X268" i="25" a="1"/>
  <c r="V268" i="25" a="1"/>
  <c r="Z268" i="25" a="1"/>
  <c r="BA134" i="25" a="1"/>
  <c r="BB134" i="25" a="1"/>
  <c r="BA74" i="25" a="1"/>
  <c r="BB74" i="25" a="1"/>
  <c r="AZ179" i="26" a="1"/>
  <c r="BA179" i="26" a="1"/>
  <c r="AZ171" i="26" a="1"/>
  <c r="BA171" i="26" a="1"/>
  <c r="BA155" i="25" a="1"/>
  <c r="BB155" i="25" a="1"/>
  <c r="BA140" i="25" a="1"/>
  <c r="BB140" i="25" a="1"/>
  <c r="BA230" i="25" a="1"/>
  <c r="BB230" i="25" a="1"/>
  <c r="V167" i="25" a="1"/>
  <c r="X167" i="25" a="1"/>
  <c r="Z167" i="25" a="1"/>
  <c r="Z23" i="25" a="1"/>
  <c r="V23" i="25" a="1"/>
  <c r="X23" i="25" a="1"/>
  <c r="X241" i="25" a="1"/>
  <c r="V241" i="25" a="1"/>
  <c r="Z241" i="25" a="1"/>
  <c r="V151" i="25" a="1"/>
  <c r="X151" i="25" a="1"/>
  <c r="Z151" i="25" a="1"/>
  <c r="X254" i="25" a="1"/>
  <c r="V254" i="25" a="1"/>
  <c r="Z254" i="25" a="1"/>
  <c r="X19" i="25" a="1"/>
  <c r="V19" i="25" a="1"/>
  <c r="Z19" i="25" a="1"/>
  <c r="Z284" i="25" a="1"/>
  <c r="V284" i="25" a="1"/>
  <c r="X284" i="25" a="1"/>
  <c r="X260" i="25" a="1"/>
  <c r="V260" i="25" a="1"/>
  <c r="Z260" i="25" a="1"/>
  <c r="BA242" i="25" a="1"/>
  <c r="BB242" i="25" a="1"/>
  <c r="X89" i="25" a="1"/>
  <c r="V89" i="25" a="1"/>
  <c r="Z89" i="25" a="1"/>
  <c r="U333" i="28" a="1"/>
  <c r="W333" i="28" a="1"/>
  <c r="Y333" i="28" a="1"/>
  <c r="AZ297" i="28" a="1"/>
  <c r="BA297" i="28" a="1"/>
  <c r="W323" i="28" a="1"/>
  <c r="U323" i="28" a="1"/>
  <c r="Y323" i="28" a="1"/>
  <c r="AZ341" i="28" a="1"/>
  <c r="BA341" i="28" a="1"/>
  <c r="AZ335" i="28" a="1"/>
  <c r="BA335" i="28" a="1"/>
  <c r="W308" i="28" a="1"/>
  <c r="U308" i="28" a="1"/>
  <c r="Y308" i="28" a="1"/>
  <c r="U170" i="28" a="1"/>
  <c r="W170" i="28" a="1"/>
  <c r="Y170" i="28" a="1"/>
  <c r="AZ318" i="28" a="1"/>
  <c r="BA318" i="28" a="1"/>
  <c r="AZ242" i="28" a="1"/>
  <c r="BA242" i="28" a="1"/>
  <c r="AZ114" i="28" a="1"/>
  <c r="BA114" i="28" a="1"/>
  <c r="AZ188" i="28" a="1"/>
  <c r="BA188" i="28" a="1"/>
  <c r="AZ137" i="28" a="1"/>
  <c r="BA137" i="28" a="1"/>
  <c r="W141" i="28" a="1"/>
  <c r="U141" i="28" a="1"/>
  <c r="Y141" i="28" a="1"/>
  <c r="AZ20" i="28" a="1"/>
  <c r="BA20" i="28" a="1"/>
  <c r="U45" i="28" a="1"/>
  <c r="W45" i="28" a="1"/>
  <c r="Y45" i="28" a="1"/>
  <c r="AZ111" i="28" a="1"/>
  <c r="BA111" i="28" a="1"/>
  <c r="BA123" i="27" a="1"/>
  <c r="BB123" i="27" a="1"/>
  <c r="X199" i="27" a="1"/>
  <c r="V199" i="27" a="1"/>
  <c r="Z199" i="27" a="1"/>
  <c r="BA273" i="27" a="1"/>
  <c r="BB273" i="27" a="1"/>
  <c r="V274" i="27" a="1"/>
  <c r="X274" i="27" a="1"/>
  <c r="Z274" i="27" a="1"/>
  <c r="X29" i="27" a="1"/>
  <c r="V29" i="27" a="1"/>
  <c r="Z29" i="27" a="1"/>
  <c r="BA89" i="27" a="1"/>
  <c r="BB89" i="27" a="1"/>
  <c r="Z270" i="27" a="1"/>
  <c r="X270" i="27" a="1"/>
  <c r="V270" i="27" a="1"/>
  <c r="V191" i="27" a="1"/>
  <c r="X191" i="27" a="1"/>
  <c r="Z191" i="27" a="1"/>
  <c r="V212" i="27" a="1"/>
  <c r="X212" i="27" a="1"/>
  <c r="Z212" i="27" a="1"/>
  <c r="BA225" i="27" a="1"/>
  <c r="BB225" i="27" a="1"/>
  <c r="X97" i="27" a="1"/>
  <c r="V97" i="27" a="1"/>
  <c r="Z97" i="27" a="1"/>
  <c r="V190" i="27" a="1"/>
  <c r="X190" i="27" a="1"/>
  <c r="Z190" i="27" a="1"/>
  <c r="AZ362" i="26" a="1"/>
  <c r="BA362" i="26" a="1"/>
  <c r="U278" i="26" a="1"/>
  <c r="W278" i="26" a="1"/>
  <c r="Y278" i="26" a="1"/>
  <c r="AZ180" i="26" a="1"/>
  <c r="BA180" i="26" a="1"/>
  <c r="AZ168" i="26" a="1"/>
  <c r="BA168" i="26" a="1"/>
  <c r="X333" i="25" a="1"/>
  <c r="V333" i="25" a="1"/>
  <c r="Z333" i="25" a="1"/>
  <c r="BA343" i="25" a="1"/>
  <c r="BB343" i="25" a="1"/>
  <c r="Z336" i="25" a="1"/>
  <c r="X336" i="25" a="1"/>
  <c r="V336" i="25" a="1"/>
  <c r="AZ226" i="26" a="1"/>
  <c r="BA226" i="26" a="1"/>
  <c r="U97" i="26" a="1"/>
  <c r="W97" i="26" a="1"/>
  <c r="Y97" i="26" a="1"/>
  <c r="AZ43" i="26" a="1"/>
  <c r="BA43" i="26" a="1"/>
  <c r="AZ2" i="26" a="1"/>
  <c r="BA2" i="26" a="1"/>
  <c r="U242" i="26" a="1"/>
  <c r="W242" i="26" a="1"/>
  <c r="Y242" i="26" a="1"/>
  <c r="V341" i="25" a="1"/>
  <c r="X341" i="25" a="1"/>
  <c r="Z341" i="25" a="1"/>
  <c r="BA297" i="25" a="1"/>
  <c r="BB297" i="25" a="1"/>
  <c r="BA160" i="25" a="1"/>
  <c r="BB160" i="25" a="1"/>
  <c r="X37" i="25" a="1"/>
  <c r="V37" i="25" a="1"/>
  <c r="Z37" i="25" a="1"/>
  <c r="X31" i="25" a="1"/>
  <c r="Z31" i="25" a="1"/>
  <c r="V31" i="25" a="1"/>
  <c r="X17" i="25" a="1"/>
  <c r="V17" i="25" a="1"/>
  <c r="Z17" i="25" a="1"/>
  <c r="BA142" i="25" a="1"/>
  <c r="BB142" i="25" a="1"/>
  <c r="X211" i="25" a="1"/>
  <c r="V211" i="25" a="1"/>
  <c r="Z211" i="25" a="1"/>
  <c r="V152" i="25" a="1"/>
  <c r="X152" i="25" a="1"/>
  <c r="Z152" i="25" a="1"/>
  <c r="BA11" i="25" a="1"/>
  <c r="BB11" i="25" a="1"/>
  <c r="BA224" i="25" a="1"/>
  <c r="BB224" i="25" a="1"/>
  <c r="AZ360" i="28" a="1"/>
  <c r="BA360" i="28" a="1"/>
  <c r="U316" i="28" a="1"/>
  <c r="W316" i="28" a="1"/>
  <c r="Y316" i="28" a="1"/>
  <c r="U193" i="28" a="1"/>
  <c r="W193" i="28" a="1"/>
  <c r="Y193" i="28" a="1"/>
  <c r="W203" i="28" a="1"/>
  <c r="U203" i="28" a="1"/>
  <c r="Y203" i="28" a="1"/>
  <c r="U181" i="28" a="1"/>
  <c r="W181" i="28" a="1"/>
  <c r="Y181" i="28" a="1"/>
  <c r="AZ149" i="28" a="1"/>
  <c r="BA149" i="28" a="1"/>
  <c r="BA337" i="27" a="1"/>
  <c r="BB337" i="27" a="1"/>
  <c r="AZ139" i="28" a="1"/>
  <c r="BA139" i="28" a="1"/>
  <c r="AZ150" i="28" a="1"/>
  <c r="BA150" i="28" a="1"/>
  <c r="W299" i="28" a="1"/>
  <c r="U299" i="28" a="1"/>
  <c r="Y299" i="28" a="1"/>
  <c r="U9" i="28" a="1"/>
  <c r="W9" i="28" a="1"/>
  <c r="Y9" i="28" a="1"/>
  <c r="BA43" i="27" a="1"/>
  <c r="BB43" i="27" a="1"/>
  <c r="X278" i="27" a="1"/>
  <c r="V278" i="27" a="1"/>
  <c r="Z278" i="27" a="1"/>
  <c r="BA333" i="27" a="1"/>
  <c r="BB333" i="27" a="1"/>
  <c r="X173" i="27" a="1"/>
  <c r="V173" i="27" a="1"/>
  <c r="Z173" i="27" a="1"/>
  <c r="BA171" i="27" a="1"/>
  <c r="BB171" i="27" a="1"/>
  <c r="X234" i="27" a="1"/>
  <c r="V234" i="27" a="1"/>
  <c r="Z234" i="27" a="1"/>
  <c r="BA230" i="27" a="1"/>
  <c r="BB230" i="27" a="1"/>
  <c r="BA144" i="27" a="1"/>
  <c r="BB144" i="27" a="1"/>
  <c r="X286" i="27" a="1"/>
  <c r="V286" i="27" a="1"/>
  <c r="Z286" i="27" a="1"/>
  <c r="BA293" i="27" a="1"/>
  <c r="BB293" i="27" a="1"/>
  <c r="Z240" i="27" a="1"/>
  <c r="X240" i="27" a="1"/>
  <c r="V240" i="27" a="1"/>
  <c r="X206" i="27" a="1"/>
  <c r="V206" i="27" a="1"/>
  <c r="Z206" i="27" a="1"/>
  <c r="V224" i="27" a="1"/>
  <c r="X224" i="27" a="1"/>
  <c r="Z224" i="27" a="1"/>
  <c r="V33" i="27" a="1"/>
  <c r="Z33" i="27" a="1"/>
  <c r="X33" i="27" a="1"/>
  <c r="W321" i="26" a="1"/>
  <c r="U321" i="26" a="1"/>
  <c r="Y321" i="26" a="1"/>
  <c r="W358" i="26" a="1"/>
  <c r="U358" i="26" a="1"/>
  <c r="Y358" i="26" a="1"/>
  <c r="W356" i="26" a="1"/>
  <c r="U356" i="26" a="1"/>
  <c r="Y356" i="26" a="1"/>
  <c r="AZ316" i="26" a="1"/>
  <c r="BA316" i="26" a="1"/>
  <c r="AZ270" i="26" a="1"/>
  <c r="BA270" i="26" a="1"/>
  <c r="AZ242" i="26" a="1"/>
  <c r="BA242" i="26" a="1"/>
  <c r="BB360" i="25" a="1"/>
  <c r="BA360" i="25" a="1"/>
  <c r="AZ209" i="26" a="1"/>
  <c r="BA209" i="26" a="1"/>
  <c r="W69" i="26" a="1"/>
  <c r="U69" i="26" a="1"/>
  <c r="Y69" i="26" a="1"/>
  <c r="BB317" i="25" a="1"/>
  <c r="BA317" i="25" a="1"/>
  <c r="W198" i="26" a="1"/>
  <c r="U198" i="26" a="1"/>
  <c r="Y198" i="26" a="1"/>
  <c r="AZ139" i="26" a="1"/>
  <c r="BA139" i="26" a="1"/>
  <c r="AZ18" i="26" a="1"/>
  <c r="BA18" i="26" a="1"/>
  <c r="U282" i="26" a="1"/>
  <c r="W282" i="26" a="1"/>
  <c r="Y282" i="26" a="1"/>
  <c r="AZ134" i="26" a="1"/>
  <c r="BA134" i="26" a="1"/>
  <c r="AZ91" i="26" a="1"/>
  <c r="BA91" i="26" a="1"/>
  <c r="AZ294" i="26" a="1"/>
  <c r="BA294" i="26" a="1"/>
  <c r="U216" i="26" a="1"/>
  <c r="W216" i="26" a="1"/>
  <c r="Y216" i="26" a="1"/>
  <c r="W160" i="28" a="1"/>
  <c r="U160" i="28" a="1"/>
  <c r="Y160" i="28" a="1"/>
  <c r="W241" i="28" a="1"/>
  <c r="U241" i="28" a="1"/>
  <c r="Y241" i="28" a="1"/>
  <c r="AZ295" i="28" a="1"/>
  <c r="BA295" i="28" a="1"/>
  <c r="W194" i="28" a="1"/>
  <c r="U194" i="28" a="1"/>
  <c r="Y194" i="28" a="1"/>
  <c r="W188" i="28" a="1"/>
  <c r="U188" i="28" a="1"/>
  <c r="Y188" i="28" a="1"/>
  <c r="U112" i="28" a="1"/>
  <c r="W112" i="28" a="1"/>
  <c r="Y112" i="28" a="1"/>
  <c r="V353" i="27" a="1"/>
  <c r="X353" i="27" a="1"/>
  <c r="Z353" i="27" a="1"/>
  <c r="W67" i="28" a="1"/>
  <c r="U67" i="28" a="1"/>
  <c r="Y67" i="28" a="1"/>
  <c r="AZ153" i="28" a="1"/>
  <c r="BA153" i="28" a="1"/>
  <c r="Z335" i="27" a="1"/>
  <c r="V335" i="27" a="1"/>
  <c r="X335" i="27" a="1"/>
  <c r="BA257" i="27" a="1"/>
  <c r="BB257" i="27" a="1"/>
  <c r="V186" i="27" a="1"/>
  <c r="Z186" i="27" a="1"/>
  <c r="X186" i="27" a="1"/>
  <c r="BA137" i="27" a="1"/>
  <c r="BB137" i="27" a="1"/>
  <c r="V356" i="27" a="1"/>
  <c r="Z356" i="27" a="1"/>
  <c r="X356" i="27" a="1"/>
  <c r="BA344" i="27" a="1"/>
  <c r="BB344" i="27" a="1"/>
  <c r="BA260" i="27" a="1"/>
  <c r="BB260" i="27" a="1"/>
  <c r="BA114" i="27" a="1"/>
  <c r="BB114" i="27" a="1"/>
  <c r="X37" i="27" a="1"/>
  <c r="V37" i="27" a="1"/>
  <c r="Z37" i="27" a="1"/>
  <c r="W343" i="26" a="1"/>
  <c r="U343" i="26" a="1"/>
  <c r="Y343" i="26" a="1"/>
  <c r="AZ308" i="26" a="1"/>
  <c r="BA308" i="26" a="1"/>
  <c r="AZ206" i="26" a="1"/>
  <c r="BA206" i="26" a="1"/>
  <c r="U36" i="26" a="1"/>
  <c r="W36" i="26" a="1"/>
  <c r="Y36" i="26" a="1"/>
  <c r="AZ196" i="26" a="1"/>
  <c r="BA196" i="26" a="1"/>
  <c r="V345" i="25" a="1"/>
  <c r="X345" i="25" a="1"/>
  <c r="Z345" i="25" a="1"/>
  <c r="W187" i="26" a="1"/>
  <c r="U187" i="26" a="1"/>
  <c r="Y187" i="26" a="1"/>
  <c r="W263" i="26" a="1"/>
  <c r="U263" i="26" a="1"/>
  <c r="Y263" i="26" a="1"/>
  <c r="AZ24" i="26" a="1"/>
  <c r="BA24" i="26" a="1"/>
  <c r="AZ185" i="26" a="1"/>
  <c r="BA185" i="26" a="1"/>
  <c r="W115" i="26" a="1"/>
  <c r="U115" i="26" a="1"/>
  <c r="Y115" i="26" a="1"/>
  <c r="U62" i="26" a="1"/>
  <c r="W62" i="26" a="1"/>
  <c r="Y62" i="26" a="1"/>
  <c r="X143" i="25" a="1"/>
  <c r="V143" i="25" a="1"/>
  <c r="Z143" i="25" a="1"/>
  <c r="BA58" i="25" a="1"/>
  <c r="BB58" i="25" a="1"/>
  <c r="Z84" i="25" a="1"/>
  <c r="X84" i="25" a="1"/>
  <c r="V84" i="25" a="1"/>
  <c r="Z21" i="25" a="1"/>
  <c r="X21" i="25" a="1"/>
  <c r="V21" i="25" a="1"/>
  <c r="X266" i="25" a="1"/>
  <c r="V266" i="25" a="1"/>
  <c r="Z266" i="25" a="1"/>
  <c r="BA178" i="25" a="1"/>
  <c r="BB178" i="25" a="1"/>
  <c r="X40" i="25" a="1"/>
  <c r="V40" i="25" a="1"/>
  <c r="Z40" i="25" a="1"/>
  <c r="V295" i="25" a="1"/>
  <c r="X295" i="25" a="1"/>
  <c r="Z295" i="25" a="1"/>
  <c r="W271" i="28" a="1"/>
  <c r="U271" i="28" a="1"/>
  <c r="Y271" i="28" a="1"/>
  <c r="AZ177" i="28" a="1"/>
  <c r="BA177" i="28" a="1"/>
  <c r="AZ194" i="28" a="1"/>
  <c r="BA194" i="28" a="1"/>
  <c r="W221" i="28" a="1"/>
  <c r="U221" i="28" a="1"/>
  <c r="Y221" i="28" a="1"/>
  <c r="AZ165" i="28" a="1"/>
  <c r="BA165" i="28" a="1"/>
  <c r="U22" i="28" a="1"/>
  <c r="W22" i="28" a="1"/>
  <c r="Y22" i="28" a="1"/>
  <c r="AZ18" i="28" a="1"/>
  <c r="BA18" i="28" a="1"/>
  <c r="AZ65" i="28" a="1"/>
  <c r="BA65" i="28" a="1"/>
  <c r="BA361" i="27" a="1"/>
  <c r="BB361" i="27" a="1"/>
  <c r="U36" i="28" a="1"/>
  <c r="W36" i="28" a="1"/>
  <c r="Y36" i="28" a="1"/>
  <c r="V311" i="27" a="1"/>
  <c r="X311" i="27" a="1"/>
  <c r="Z311" i="27" a="1"/>
  <c r="X132" i="27" a="1"/>
  <c r="V132" i="27" a="1"/>
  <c r="Z132" i="27" a="1"/>
  <c r="X336" i="27" a="1"/>
  <c r="V336" i="27" a="1"/>
  <c r="Z336" i="27" a="1"/>
  <c r="BA119" i="27" a="1"/>
  <c r="BB119" i="27" a="1"/>
  <c r="BA243" i="27" a="1"/>
  <c r="BB243" i="27" a="1"/>
  <c r="BA163" i="27" a="1"/>
  <c r="BB163" i="27" a="1"/>
  <c r="BA12" i="27" a="1"/>
  <c r="BB12" i="27" a="1"/>
  <c r="BA150" i="27" a="1"/>
  <c r="BB150" i="27" a="1"/>
  <c r="X74" i="27" a="1"/>
  <c r="Z74" i="27" a="1"/>
  <c r="V74" i="27" a="1"/>
  <c r="V159" i="27" a="1"/>
  <c r="X159" i="27" a="1"/>
  <c r="Z159" i="27" a="1"/>
  <c r="W351" i="26" a="1"/>
  <c r="U351" i="26" a="1"/>
  <c r="Y351" i="26" a="1"/>
  <c r="AZ311" i="26" a="1"/>
  <c r="BA311" i="26" a="1"/>
  <c r="W306" i="26" a="1"/>
  <c r="U306" i="26" a="1"/>
  <c r="Y306" i="26" a="1"/>
  <c r="AZ327" i="26" a="1"/>
  <c r="BA327" i="26" a="1"/>
  <c r="W126" i="26" a="1"/>
  <c r="U126" i="26" a="1"/>
  <c r="Y126" i="26" a="1"/>
  <c r="U250" i="26" a="1"/>
  <c r="W250" i="26" a="1"/>
  <c r="Y250" i="26" a="1"/>
  <c r="W25" i="26" a="1"/>
  <c r="U25" i="26" a="1"/>
  <c r="Y25" i="26" a="1"/>
  <c r="AZ257" i="26" a="1"/>
  <c r="BA257" i="26" a="1"/>
  <c r="BB358" i="25" a="1"/>
  <c r="BA358" i="25" a="1"/>
  <c r="AZ166" i="26" a="1"/>
  <c r="BA166" i="26" a="1"/>
  <c r="U109" i="26" a="1"/>
  <c r="W109" i="26" a="1"/>
  <c r="Y109" i="26" a="1"/>
  <c r="X287" i="25" a="1"/>
  <c r="V287" i="25" a="1"/>
  <c r="Z287" i="25" a="1"/>
  <c r="BA226" i="25" a="1"/>
  <c r="BB226" i="25" a="1"/>
  <c r="V297" i="25" a="1"/>
  <c r="X297" i="25" a="1"/>
  <c r="Z297" i="25" a="1"/>
  <c r="X86" i="25" a="1"/>
  <c r="V86" i="25" a="1"/>
  <c r="Z86" i="25" a="1"/>
  <c r="BA280" i="25" a="1"/>
  <c r="BB280" i="25" a="1"/>
  <c r="X255" i="25" a="1"/>
  <c r="V255" i="25" a="1"/>
  <c r="Z255" i="25" a="1"/>
  <c r="BA21" i="25" a="1"/>
  <c r="BB21" i="25" a="1"/>
  <c r="V252" i="25" a="1"/>
  <c r="X252" i="25" a="1"/>
  <c r="Z252" i="25" a="1"/>
  <c r="Z162" i="25" a="1"/>
  <c r="V162" i="25" a="1"/>
  <c r="X162" i="25" a="1"/>
  <c r="BB141" i="25" a="1"/>
  <c r="BA141" i="25" a="1"/>
  <c r="BA32" i="25" a="1"/>
  <c r="BB32" i="25" a="1"/>
  <c r="X280" i="25" a="1"/>
  <c r="V280" i="25" a="1"/>
  <c r="Z280" i="25" a="1"/>
  <c r="BA198" i="25" a="1"/>
  <c r="BB198" i="25" a="1"/>
  <c r="X288" i="25" a="1"/>
  <c r="Z288" i="25" a="1"/>
  <c r="V288" i="25" a="1"/>
  <c r="X80" i="25" a="1"/>
  <c r="V80" i="25" a="1"/>
  <c r="Z80" i="25" a="1"/>
  <c r="AZ362" i="28" a="1"/>
  <c r="BA362" i="28" a="1"/>
  <c r="AZ272" i="28" a="1"/>
  <c r="BA272" i="28" a="1"/>
  <c r="W140" i="28" a="1"/>
  <c r="U140" i="28" a="1"/>
  <c r="Y140" i="28" a="1"/>
  <c r="AZ245" i="28" a="1"/>
  <c r="BA245" i="28" a="1"/>
  <c r="U318" i="28" a="1"/>
  <c r="W318" i="28" a="1"/>
  <c r="Y318" i="28" a="1"/>
  <c r="U185" i="28" a="1"/>
  <c r="W185" i="28" a="1"/>
  <c r="Y185" i="28" a="1"/>
  <c r="AZ148" i="28" a="1"/>
  <c r="BA148" i="28" a="1"/>
  <c r="W18" i="28" a="1"/>
  <c r="U18" i="28" a="1"/>
  <c r="Y18" i="28" a="1"/>
  <c r="BA324" i="27" a="1"/>
  <c r="BB324" i="27" a="1"/>
  <c r="BA309" i="27" a="1"/>
  <c r="BB309" i="27" a="1"/>
  <c r="V229" i="27" a="1"/>
  <c r="X229" i="27" a="1"/>
  <c r="Z229" i="27" a="1"/>
  <c r="Z88" i="27" a="1"/>
  <c r="X88" i="27" a="1"/>
  <c r="V88" i="27" a="1"/>
  <c r="X167" i="27" a="1"/>
  <c r="V167" i="27" a="1"/>
  <c r="Z167" i="27" a="1"/>
  <c r="BA24" i="27" a="1"/>
  <c r="BB24" i="27" a="1"/>
  <c r="V142" i="27" a="1"/>
  <c r="X142" i="27" a="1"/>
  <c r="Z142" i="27" a="1"/>
  <c r="BA267" i="27" a="1"/>
  <c r="BB267" i="27" a="1"/>
  <c r="X166" i="27" a="1"/>
  <c r="V166" i="27" a="1"/>
  <c r="Z166" i="27" a="1"/>
  <c r="V328" i="27" a="1"/>
  <c r="X328" i="27" a="1"/>
  <c r="Z328" i="27" a="1"/>
  <c r="X42" i="27" a="1"/>
  <c r="V42" i="27" a="1"/>
  <c r="Z42" i="27" a="1"/>
  <c r="X9" i="27" a="1"/>
  <c r="V9" i="27" a="1"/>
  <c r="Z9" i="27" a="1"/>
  <c r="X146" i="27" a="1"/>
  <c r="V146" i="27" a="1"/>
  <c r="Z146" i="27" a="1"/>
  <c r="AZ328" i="26" a="1"/>
  <c r="BA328" i="26" a="1"/>
  <c r="U363" i="26" a="1"/>
  <c r="W363" i="26" a="1"/>
  <c r="Y363" i="26" a="1"/>
  <c r="AZ315" i="26" a="1"/>
  <c r="BA315" i="26" a="1"/>
  <c r="AZ360" i="26" a="1"/>
  <c r="BA360" i="26" a="1"/>
  <c r="AZ250" i="26" a="1"/>
  <c r="BA250" i="26" a="1"/>
  <c r="U178" i="26" a="1"/>
  <c r="W178" i="26" a="1"/>
  <c r="Y178" i="26" a="1"/>
  <c r="W137" i="26" a="1"/>
  <c r="U137" i="26" a="1"/>
  <c r="Y137" i="26" a="1"/>
  <c r="V323" i="25" a="1"/>
  <c r="X323" i="25" a="1"/>
  <c r="Z323" i="25" a="1"/>
  <c r="W233" i="26" a="1"/>
  <c r="U233" i="26" a="1"/>
  <c r="Y233" i="26" a="1"/>
  <c r="AZ45" i="26" a="1"/>
  <c r="BA45" i="26" a="1"/>
  <c r="U212" i="26" a="1"/>
  <c r="W212" i="26" a="1"/>
  <c r="Y212" i="26" a="1"/>
  <c r="U134" i="26" a="1"/>
  <c r="W134" i="26" a="1"/>
  <c r="Y134" i="26" a="1"/>
  <c r="V301" i="25" a="1"/>
  <c r="X301" i="25" a="1"/>
  <c r="Z301" i="25" a="1"/>
  <c r="U86" i="26" a="1"/>
  <c r="W86" i="26" a="1"/>
  <c r="Y86" i="26" a="1"/>
  <c r="AZ49" i="26" a="1"/>
  <c r="BA49" i="26" a="1"/>
  <c r="W232" i="26" a="1"/>
  <c r="U232" i="26" a="1"/>
  <c r="Y232" i="26" a="1"/>
  <c r="AZ210" i="26" a="1"/>
  <c r="BA210" i="26" a="1"/>
  <c r="U124" i="26" a="1"/>
  <c r="W124" i="26" a="1"/>
  <c r="Y124" i="26" a="1"/>
  <c r="BA266" i="25" a="1"/>
  <c r="BB266" i="25" a="1"/>
  <c r="V177" i="25" a="1"/>
  <c r="X177" i="25" a="1"/>
  <c r="Z177" i="25" a="1"/>
  <c r="BB99" i="25" a="1"/>
  <c r="BA99" i="25" a="1"/>
  <c r="Z264" i="25" a="1"/>
  <c r="V264" i="25" a="1"/>
  <c r="X264" i="25" a="1"/>
  <c r="V277" i="25" a="1"/>
  <c r="X277" i="25" a="1"/>
  <c r="Z277" i="25" a="1"/>
  <c r="V92" i="25" a="1"/>
  <c r="X92" i="25" a="1"/>
  <c r="Z92" i="25" a="1"/>
  <c r="BB92" i="25" a="1"/>
  <c r="BA92" i="25" a="1"/>
  <c r="BA205" i="25" a="1"/>
  <c r="BB205" i="25" a="1"/>
  <c r="BA193" i="25" a="1"/>
  <c r="BB193" i="25" a="1"/>
  <c r="U311" i="28" a="1"/>
  <c r="W311" i="28" a="1"/>
  <c r="Y311" i="28" a="1"/>
  <c r="AZ304" i="28" a="1"/>
  <c r="BA304" i="28" a="1"/>
  <c r="W225" i="28" a="1"/>
  <c r="U225" i="28" a="1"/>
  <c r="Y225" i="28" a="1"/>
  <c r="AZ113" i="28" a="1"/>
  <c r="BA113" i="28" a="1"/>
  <c r="AZ164" i="28" a="1"/>
  <c r="BA164" i="28" a="1"/>
  <c r="X355" i="27" a="1"/>
  <c r="V355" i="27" a="1"/>
  <c r="Z355" i="27" a="1"/>
  <c r="W38" i="28" a="1"/>
  <c r="U38" i="28" a="1"/>
  <c r="Y38" i="28" a="1"/>
  <c r="U26" i="28" a="1"/>
  <c r="W26" i="28" a="1"/>
  <c r="Y26" i="28" a="1"/>
  <c r="W134" i="28" a="1"/>
  <c r="U134" i="28" a="1"/>
  <c r="Y134" i="28" a="1"/>
  <c r="AZ94" i="28" a="1"/>
  <c r="BA94" i="28" a="1"/>
  <c r="AZ144" i="28" a="1"/>
  <c r="BA144" i="28" a="1"/>
  <c r="BA317" i="27" a="1"/>
  <c r="BB317" i="27" a="1"/>
  <c r="X269" i="27" a="1"/>
  <c r="V269" i="27" a="1"/>
  <c r="Z269" i="27" a="1"/>
  <c r="BA191" i="27" a="1"/>
  <c r="BB191" i="27" a="1"/>
  <c r="BB244" i="27" a="1"/>
  <c r="BA244" i="27" a="1"/>
  <c r="X317" i="27" a="1"/>
  <c r="V317" i="27" a="1"/>
  <c r="Z317" i="27" a="1"/>
  <c r="X128" i="27" a="1"/>
  <c r="V128" i="27" a="1"/>
  <c r="Z128" i="27" a="1"/>
  <c r="X106" i="27" a="1"/>
  <c r="V106" i="27" a="1"/>
  <c r="Z106" i="27" a="1"/>
  <c r="Z126" i="27" a="1"/>
  <c r="V126" i="27" a="1"/>
  <c r="X126" i="27" a="1"/>
  <c r="V175" i="27" a="1"/>
  <c r="X175" i="27" a="1"/>
  <c r="Z175" i="27" a="1"/>
  <c r="W303" i="26" a="1"/>
  <c r="U303" i="26" a="1"/>
  <c r="Y303" i="26" a="1"/>
  <c r="AZ190" i="26" a="1"/>
  <c r="BA190" i="26" a="1"/>
  <c r="U20" i="26" a="1"/>
  <c r="W20" i="26" a="1"/>
  <c r="Y20" i="26" a="1"/>
  <c r="BA339" i="25" a="1"/>
  <c r="BB339" i="25" a="1"/>
  <c r="U192" i="26" a="1"/>
  <c r="W192" i="26" a="1"/>
  <c r="Y192" i="26" a="1"/>
  <c r="U100" i="26" a="1"/>
  <c r="W100" i="26" a="1"/>
  <c r="Y100" i="26" a="1"/>
  <c r="AZ258" i="26" a="1"/>
  <c r="BA258" i="26" a="1"/>
  <c r="U238" i="26" a="1"/>
  <c r="W238" i="26" a="1"/>
  <c r="Y238" i="26" a="1"/>
  <c r="AZ192" i="26" a="1"/>
  <c r="BA192" i="26" a="1"/>
  <c r="U237" i="26" a="1"/>
  <c r="W237" i="26" a="1"/>
  <c r="Y237" i="26" a="1"/>
  <c r="AZ85" i="26" a="1"/>
  <c r="BA85" i="26" a="1"/>
  <c r="Z346" i="25" a="1"/>
  <c r="X346" i="25" a="1"/>
  <c r="V346" i="25" a="1"/>
  <c r="BB28" i="25" a="1"/>
  <c r="BA28" i="25" a="1"/>
  <c r="V265" i="25" a="1"/>
  <c r="X265" i="25" a="1"/>
  <c r="Z265" i="25" a="1"/>
  <c r="BA245" i="25" a="1"/>
  <c r="BB245" i="25" a="1"/>
  <c r="BA144" i="25" a="1"/>
  <c r="BB144" i="25" a="1"/>
  <c r="Z309" i="25" a="1"/>
  <c r="X309" i="25" a="1"/>
  <c r="V309" i="25" a="1"/>
  <c r="W354" i="28" a="1"/>
  <c r="U354" i="28" a="1"/>
  <c r="Y354" i="28" a="1"/>
  <c r="W306" i="28" a="1"/>
  <c r="U306" i="28" a="1"/>
  <c r="Y306" i="28" a="1"/>
  <c r="AZ336" i="28" a="1"/>
  <c r="BA336" i="28" a="1"/>
  <c r="AZ138" i="28" a="1"/>
  <c r="BA138" i="28" a="1"/>
  <c r="AZ254" i="28" a="1"/>
  <c r="BA254" i="28" a="1"/>
  <c r="U97" i="28" a="1"/>
  <c r="W97" i="28" a="1"/>
  <c r="Y97" i="28" a="1"/>
  <c r="U190" i="28" a="1"/>
  <c r="W190" i="28" a="1"/>
  <c r="Y190" i="28" a="1"/>
  <c r="AZ232" i="28" a="1"/>
  <c r="BA232" i="28" a="1"/>
  <c r="W51" i="28" a="1"/>
  <c r="U51" i="28" a="1"/>
  <c r="Y51" i="28" a="1"/>
  <c r="AZ238" i="28" a="1"/>
  <c r="BA238" i="28" a="1"/>
  <c r="W48" i="28" a="1"/>
  <c r="U48" i="28" a="1"/>
  <c r="Y48" i="28" a="1"/>
  <c r="W111" i="28" a="1"/>
  <c r="U111" i="28" a="1"/>
  <c r="Y111" i="28" a="1"/>
  <c r="X352" i="27" a="1"/>
  <c r="V352" i="27" a="1"/>
  <c r="Z352" i="27" a="1"/>
  <c r="BA316" i="27" a="1"/>
  <c r="BB316" i="27" a="1"/>
  <c r="X171" i="27" a="1"/>
  <c r="V171" i="27" a="1"/>
  <c r="Z171" i="27" a="1"/>
  <c r="BB351" i="27" a="1"/>
  <c r="BA351" i="27" a="1"/>
  <c r="BA319" i="27" a="1"/>
  <c r="BB319" i="27" a="1"/>
  <c r="V157" i="27" a="1"/>
  <c r="X157" i="27" a="1"/>
  <c r="Z157" i="27" a="1"/>
  <c r="X21" i="27" a="1"/>
  <c r="V21" i="27" a="1"/>
  <c r="Z21" i="27" a="1"/>
  <c r="BA110" i="27" a="1"/>
  <c r="BB110" i="27" a="1"/>
  <c r="V151" i="27" a="1"/>
  <c r="X151" i="27" a="1"/>
  <c r="Z151" i="27" a="1"/>
  <c r="BA302" i="27" a="1"/>
  <c r="BB302" i="27" a="1"/>
  <c r="BA20" i="27" a="1"/>
  <c r="BB20" i="27" a="1"/>
  <c r="X100" i="27" a="1"/>
  <c r="V100" i="27" a="1"/>
  <c r="Z100" i="27" a="1"/>
  <c r="Z25" i="27" a="1"/>
  <c r="X25" i="27" a="1"/>
  <c r="V25" i="27" a="1"/>
  <c r="AZ363" i="26" a="1"/>
  <c r="BA363" i="26" a="1"/>
  <c r="AZ284" i="26" a="1"/>
  <c r="BA284" i="26" a="1"/>
  <c r="W355" i="26" a="1"/>
  <c r="U355" i="26" a="1"/>
  <c r="Y355" i="26" a="1"/>
  <c r="U314" i="26" a="1"/>
  <c r="W314" i="26" a="1"/>
  <c r="Y314" i="26" a="1"/>
  <c r="AZ199" i="26" a="1"/>
  <c r="BA199" i="26" a="1"/>
  <c r="AZ255" i="26" a="1"/>
  <c r="BA255" i="26" a="1"/>
  <c r="AZ116" i="26" a="1"/>
  <c r="BA116" i="26" a="1"/>
  <c r="AZ104" i="26" a="1"/>
  <c r="BA104" i="26" a="1"/>
  <c r="U177" i="26" a="1"/>
  <c r="W177" i="26" a="1"/>
  <c r="Y177" i="26" a="1"/>
  <c r="U24" i="26" a="1"/>
  <c r="W24" i="26" a="1"/>
  <c r="Y24" i="26" a="1"/>
  <c r="V321" i="25" a="1"/>
  <c r="X321" i="25" a="1"/>
  <c r="Z321" i="25" a="1"/>
  <c r="AZ272" i="26" a="1"/>
  <c r="BA272" i="26" a="1"/>
  <c r="U217" i="26" a="1"/>
  <c r="W217" i="26" a="1"/>
  <c r="Y217" i="26" a="1"/>
  <c r="Z227" i="25" a="1"/>
  <c r="X227" i="25" a="1"/>
  <c r="V227" i="25" a="1"/>
  <c r="BA112" i="25" a="1"/>
  <c r="BB112" i="25" a="1"/>
  <c r="V74" i="25" a="1"/>
  <c r="X74" i="25" a="1"/>
  <c r="Z74" i="25" a="1"/>
  <c r="X269" i="25" a="1"/>
  <c r="V269" i="25" a="1"/>
  <c r="Z269" i="25" a="1"/>
  <c r="BB143" i="25" a="1"/>
  <c r="BA143" i="25" a="1"/>
  <c r="BB128" i="25" a="1"/>
  <c r="BA128" i="25" a="1"/>
  <c r="BA290" i="25" a="1"/>
  <c r="BB290" i="25" a="1"/>
  <c r="BA24" i="25" a="1"/>
  <c r="BB24" i="25" a="1"/>
  <c r="BA117" i="25" a="1"/>
  <c r="BB117" i="25" a="1"/>
  <c r="BA13" i="25" a="1"/>
  <c r="BB13" i="25" a="1"/>
  <c r="W314" i="28" a="1"/>
  <c r="U314" i="28" a="1"/>
  <c r="Y314" i="28" a="1"/>
  <c r="W327" i="28" a="1"/>
  <c r="U327" i="28" a="1"/>
  <c r="Y327" i="28" a="1"/>
  <c r="U173" i="28" a="1"/>
  <c r="W173" i="28" a="1"/>
  <c r="Y173" i="28" a="1"/>
  <c r="U232" i="28" a="1"/>
  <c r="W232" i="28" a="1"/>
  <c r="Y232" i="28" a="1"/>
  <c r="W163" i="28" a="1"/>
  <c r="U163" i="28" a="1"/>
  <c r="Y163" i="28" a="1"/>
  <c r="AZ215" i="28" a="1"/>
  <c r="BA215" i="28" a="1"/>
  <c r="W62" i="28" a="1"/>
  <c r="U62" i="28" a="1"/>
  <c r="Y62" i="28" a="1"/>
  <c r="U52" i="28" a="1"/>
  <c r="W52" i="28" a="1"/>
  <c r="Y52" i="28" a="1"/>
  <c r="X333" i="27" a="1"/>
  <c r="V333" i="27" a="1"/>
  <c r="Z333" i="27" a="1"/>
  <c r="W2" i="28" a="1"/>
  <c r="U2" i="28" a="1"/>
  <c r="Y2" i="28" a="1"/>
  <c r="AZ61" i="28" a="1"/>
  <c r="BA61" i="28" a="1"/>
  <c r="X337" i="27" a="1"/>
  <c r="V337" i="27" a="1"/>
  <c r="Z337" i="27" a="1"/>
  <c r="V188" i="27" a="1"/>
  <c r="X188" i="27" a="1"/>
  <c r="Z188" i="27" a="1"/>
  <c r="BA19" i="27" a="1"/>
  <c r="BB19" i="27" a="1"/>
  <c r="BA314" i="27" a="1"/>
  <c r="BB314" i="27" a="1"/>
  <c r="BA235" i="27" a="1"/>
  <c r="BB235" i="27" a="1"/>
  <c r="BA55" i="27" a="1"/>
  <c r="BB55" i="27" a="1"/>
  <c r="BA301" i="27" a="1"/>
  <c r="BB301" i="27" a="1"/>
  <c r="V341" i="27" a="1"/>
  <c r="X341" i="27" a="1"/>
  <c r="Z341" i="27" a="1"/>
  <c r="X164" i="27" a="1"/>
  <c r="V164" i="27" a="1"/>
  <c r="Z164" i="27" a="1"/>
  <c r="V149" i="27" a="1"/>
  <c r="X149" i="27" a="1"/>
  <c r="Z149" i="27" a="1"/>
  <c r="X147" i="27" a="1"/>
  <c r="V147" i="27" a="1"/>
  <c r="Z147" i="27" a="1"/>
  <c r="BA40" i="27" a="1"/>
  <c r="BB40" i="27" a="1"/>
  <c r="V268" i="27" a="1"/>
  <c r="X268" i="27" a="1"/>
  <c r="Z268" i="27" a="1"/>
  <c r="U315" i="26" a="1"/>
  <c r="W315" i="26" a="1"/>
  <c r="Y315" i="26" a="1"/>
  <c r="AZ323" i="26" a="1"/>
  <c r="BA323" i="26" a="1"/>
  <c r="AZ100" i="26" a="1"/>
  <c r="BA100" i="26" a="1"/>
  <c r="X348" i="25" a="1"/>
  <c r="Z348" i="25" a="1"/>
  <c r="V348" i="25" a="1"/>
  <c r="W190" i="26" a="1"/>
  <c r="U190" i="26" a="1"/>
  <c r="Y190" i="26" a="1"/>
  <c r="W117" i="26" a="1"/>
  <c r="U117" i="26" a="1"/>
  <c r="Y117" i="26" a="1"/>
  <c r="U31" i="26" a="1"/>
  <c r="W31" i="26" a="1"/>
  <c r="Y31" i="26" a="1"/>
  <c r="AZ162" i="26" a="1"/>
  <c r="BA162" i="26" a="1"/>
  <c r="W226" i="26" a="1"/>
  <c r="U226" i="26" a="1"/>
  <c r="Y226" i="26" a="1"/>
  <c r="AZ37" i="26" a="1"/>
  <c r="BA37" i="26" a="1"/>
  <c r="BA55" i="25" a="1"/>
  <c r="BB55" i="25" a="1"/>
  <c r="BA225" i="25" a="1"/>
  <c r="BB225" i="25" a="1"/>
  <c r="V308" i="25" a="1"/>
  <c r="X308" i="25" a="1"/>
  <c r="Z308" i="25" a="1"/>
  <c r="X203" i="25" a="1"/>
  <c r="V203" i="25" a="1"/>
  <c r="Z203" i="25" a="1"/>
  <c r="V34" i="25" a="1"/>
  <c r="Z34" i="25" a="1"/>
  <c r="X34" i="25" a="1"/>
  <c r="BA72" i="25" a="1"/>
  <c r="BB72" i="25" a="1"/>
  <c r="BB64" i="25" a="1"/>
  <c r="BA64" i="25" a="1"/>
  <c r="BA276" i="25" a="1"/>
  <c r="BB276" i="25" a="1"/>
  <c r="Z26" i="25" a="1"/>
  <c r="X26" i="25" a="1"/>
  <c r="V26" i="25" a="1"/>
  <c r="Z317" i="25" a="1"/>
  <c r="X317" i="25" a="1"/>
  <c r="V317" i="25" a="1"/>
  <c r="BA192" i="25" a="1"/>
  <c r="BB192" i="25" a="1"/>
  <c r="BA84" i="25" a="1"/>
  <c r="BB84" i="25" a="1"/>
  <c r="V22" i="25" a="1"/>
  <c r="X22" i="25" a="1"/>
  <c r="Z22" i="25" a="1"/>
  <c r="X258" i="25" a="1"/>
  <c r="V258" i="25" a="1"/>
  <c r="Z258" i="25" a="1"/>
  <c r="BA61" i="25" a="1"/>
  <c r="BB61" i="25" a="1"/>
  <c r="V64" i="25" a="1"/>
  <c r="Z64" i="25" a="1"/>
  <c r="X64" i="25" a="1"/>
  <c r="BB105" i="25" a="1"/>
  <c r="BA105" i="25" a="1"/>
  <c r="X47" i="25" a="1"/>
  <c r="Z47" i="25" a="1"/>
  <c r="V47" i="25" a="1"/>
  <c r="BA183" i="25" a="1"/>
  <c r="BB183" i="25" a="1"/>
  <c r="AZ298" i="28" a="1"/>
  <c r="BA298" i="28" a="1"/>
  <c r="AZ302" i="28" a="1"/>
  <c r="BA302" i="28" a="1"/>
  <c r="AZ324" i="28" a="1"/>
  <c r="BA324" i="28" a="1"/>
  <c r="W138" i="28" a="1"/>
  <c r="U138" i="28" a="1"/>
  <c r="Y138" i="28" a="1"/>
  <c r="W219" i="28" a="1"/>
  <c r="U219" i="28" a="1"/>
  <c r="Y219" i="28" a="1"/>
  <c r="AZ170" i="28" a="1"/>
  <c r="BA170" i="28" a="1"/>
  <c r="AZ156" i="28" a="1"/>
  <c r="BA156" i="28" a="1"/>
  <c r="W151" i="28" a="1"/>
  <c r="U151" i="28" a="1"/>
  <c r="Y151" i="28" a="1"/>
  <c r="W65" i="28" a="1"/>
  <c r="U65" i="28" a="1"/>
  <c r="Y65" i="28" a="1"/>
  <c r="AZ71" i="28" a="1"/>
  <c r="BA71" i="28" a="1"/>
  <c r="W50" i="28" a="1"/>
  <c r="U50" i="28" a="1"/>
  <c r="Y50" i="28" a="1"/>
  <c r="AZ8" i="28" a="1"/>
  <c r="BA8" i="28" a="1"/>
  <c r="V256" i="27" a="1"/>
  <c r="X256" i="27" a="1"/>
  <c r="Z256" i="27" a="1"/>
  <c r="BA134" i="27" a="1"/>
  <c r="BB134" i="27" a="1"/>
  <c r="BA264" i="27" a="1"/>
  <c r="BB264" i="27" a="1"/>
  <c r="BB154" i="27" a="1"/>
  <c r="BA154" i="27" a="1"/>
  <c r="BA245" i="27" a="1"/>
  <c r="BB245" i="27" a="1"/>
  <c r="BA165" i="27" a="1"/>
  <c r="BB165" i="27" a="1"/>
  <c r="BA255" i="27" a="1"/>
  <c r="BB255" i="27" a="1"/>
  <c r="X271" i="27" a="1"/>
  <c r="V271" i="27" a="1"/>
  <c r="Z271" i="27" a="1"/>
  <c r="BA210" i="27" a="1"/>
  <c r="BB210" i="27" a="1"/>
  <c r="BB37" i="27" a="1"/>
  <c r="BA37" i="27" a="1"/>
  <c r="X194" i="27" a="1"/>
  <c r="V194" i="27" a="1"/>
  <c r="Z194" i="27" a="1"/>
  <c r="AZ336" i="26" a="1"/>
  <c r="BA336" i="26" a="1"/>
  <c r="AZ274" i="26" a="1"/>
  <c r="BA274" i="26" a="1"/>
  <c r="AZ145" i="26" a="1"/>
  <c r="BA145" i="26" a="1"/>
  <c r="X325" i="25" a="1"/>
  <c r="V325" i="25" a="1"/>
  <c r="Z325" i="25" a="1"/>
  <c r="BA362" i="25" a="1"/>
  <c r="BB362" i="25" a="1"/>
  <c r="W248" i="26" a="1"/>
  <c r="U248" i="26" a="1"/>
  <c r="Y248" i="26" a="1"/>
  <c r="AZ202" i="26" a="1"/>
  <c r="BA202" i="26" a="1"/>
  <c r="W199" i="26" a="1"/>
  <c r="U199" i="26" a="1"/>
  <c r="Y199" i="26" a="1"/>
  <c r="U135" i="26" a="1"/>
  <c r="W135" i="26" a="1"/>
  <c r="Y135" i="26" a="1"/>
  <c r="AZ261" i="26" a="1"/>
  <c r="BA261" i="26" a="1"/>
  <c r="W155" i="26" a="1"/>
  <c r="U155" i="26" a="1"/>
  <c r="Y155" i="26" a="1"/>
  <c r="U42" i="26" a="1"/>
  <c r="W42" i="26" a="1"/>
  <c r="Y42" i="26" a="1"/>
  <c r="X156" i="25" a="1"/>
  <c r="V156" i="25" a="1"/>
  <c r="Z156" i="25" a="1"/>
  <c r="BA124" i="25" a="1"/>
  <c r="BB124" i="25" a="1"/>
  <c r="BA264" i="25" a="1"/>
  <c r="BB264" i="25" a="1"/>
  <c r="X45" i="25" a="1"/>
  <c r="V45" i="25" a="1"/>
  <c r="Z45" i="25" a="1"/>
  <c r="BA261" i="25" a="1"/>
  <c r="BB261" i="25" a="1"/>
  <c r="BB300" i="25" a="1"/>
  <c r="BA300" i="25" a="1"/>
  <c r="V286" i="25" a="1"/>
  <c r="Z286" i="25" a="1"/>
  <c r="X286" i="25" a="1"/>
  <c r="V223" i="25" a="1"/>
  <c r="X223" i="25" a="1"/>
  <c r="Z223" i="25" a="1"/>
  <c r="BA25" i="25" a="1"/>
  <c r="BB25" i="25" a="1"/>
  <c r="BB86" i="25" a="1"/>
  <c r="BA86" i="25" a="1"/>
  <c r="W230" i="28" a="1"/>
  <c r="U230" i="28" a="1"/>
  <c r="Y230" i="28" a="1"/>
  <c r="U261" i="28" a="1"/>
  <c r="W261" i="28" a="1"/>
  <c r="Y261" i="28" a="1"/>
  <c r="AZ244" i="28" a="1"/>
  <c r="BA244" i="28" a="1"/>
  <c r="W136" i="28" a="1"/>
  <c r="U136" i="28" a="1"/>
  <c r="Y136" i="28" a="1"/>
  <c r="U248" i="28" a="1"/>
  <c r="W248" i="28" a="1"/>
  <c r="Y248" i="28" a="1"/>
  <c r="W256" i="28" a="1"/>
  <c r="U256" i="28" a="1"/>
  <c r="Y256" i="28" a="1"/>
  <c r="AZ37" i="28" a="1"/>
  <c r="BA37" i="28" a="1"/>
  <c r="AZ40" i="28" a="1"/>
  <c r="BA40" i="28" a="1"/>
  <c r="AZ59" i="28" a="1"/>
  <c r="BA59" i="28" a="1"/>
  <c r="U49" i="28" a="1"/>
  <c r="W49" i="28" a="1"/>
  <c r="Y49" i="28" a="1"/>
  <c r="W5" i="28" a="1"/>
  <c r="U5" i="28" a="1"/>
  <c r="Y5" i="28" a="1"/>
  <c r="Z170" i="27" a="1"/>
  <c r="V170" i="27" a="1"/>
  <c r="X170" i="27" a="1"/>
  <c r="X310" i="27" a="1"/>
  <c r="V310" i="27" a="1"/>
  <c r="Z310" i="27" a="1"/>
  <c r="V44" i="27" a="1"/>
  <c r="X44" i="27" a="1"/>
  <c r="Z44" i="27" a="1"/>
  <c r="BA32" i="27" a="1"/>
  <c r="BB32" i="27" a="1"/>
  <c r="BB103" i="27" a="1"/>
  <c r="BA103" i="27" a="1"/>
  <c r="V63" i="27" a="1"/>
  <c r="X63" i="27" a="1"/>
  <c r="Z63" i="27" a="1"/>
  <c r="AZ361" i="26" a="1"/>
  <c r="BA361" i="26" a="1"/>
  <c r="AZ357" i="26" a="1"/>
  <c r="BA357" i="26" a="1"/>
  <c r="AZ243" i="26" a="1"/>
  <c r="BA243" i="26" a="1"/>
  <c r="U119" i="26" a="1"/>
  <c r="W119" i="26" a="1"/>
  <c r="Y119" i="26" a="1"/>
  <c r="AZ198" i="26" a="1"/>
  <c r="BA198" i="26" a="1"/>
  <c r="U99" i="26" a="1"/>
  <c r="W99" i="26" a="1"/>
  <c r="Y99" i="26" a="1"/>
  <c r="W205" i="26" a="1"/>
  <c r="U205" i="26" a="1"/>
  <c r="Y205" i="26" a="1"/>
  <c r="U76" i="26" a="1"/>
  <c r="W76" i="26" a="1"/>
  <c r="Y76" i="26" a="1"/>
  <c r="W113" i="26" a="1"/>
  <c r="U113" i="26" a="1"/>
  <c r="Y113" i="26" a="1"/>
  <c r="AZ217" i="26" a="1"/>
  <c r="BA217" i="26" a="1"/>
  <c r="W358" i="28" a="1"/>
  <c r="U358" i="28" a="1"/>
  <c r="Y358" i="28" a="1"/>
  <c r="AZ328" i="28" a="1"/>
  <c r="BA328" i="28" a="1"/>
  <c r="U251" i="28" a="1"/>
  <c r="W251" i="28" a="1"/>
  <c r="Y251" i="28" a="1"/>
  <c r="U263" i="28" a="1"/>
  <c r="W263" i="28" a="1"/>
  <c r="Y263" i="28" a="1"/>
  <c r="AZ241" i="28" a="1"/>
  <c r="BA241" i="28" a="1"/>
  <c r="W218" i="28" a="1"/>
  <c r="U218" i="28" a="1"/>
  <c r="Y218" i="28" a="1"/>
  <c r="W215" i="28" a="1"/>
  <c r="U215" i="28" a="1"/>
  <c r="Y215" i="28" a="1"/>
  <c r="BB300" i="27" a="1"/>
  <c r="BA300" i="27" a="1"/>
  <c r="BA322" i="27" a="1"/>
  <c r="BB322" i="27" a="1"/>
  <c r="U11" i="28" a="1"/>
  <c r="W11" i="28" a="1"/>
  <c r="Y11" i="28" a="1"/>
  <c r="X357" i="27" a="1"/>
  <c r="V357" i="27" a="1"/>
  <c r="Z357" i="27" a="1"/>
  <c r="AZ24" i="28" a="1"/>
  <c r="BA24" i="28" a="1"/>
  <c r="BA265" i="27" a="1"/>
  <c r="BB265" i="27" a="1"/>
  <c r="BA130" i="27" a="1"/>
  <c r="BB130" i="27" a="1"/>
  <c r="BA242" i="27" a="1"/>
  <c r="BB242" i="27" a="1"/>
  <c r="V144" i="27" a="1"/>
  <c r="X144" i="27" a="1"/>
  <c r="Z144" i="27" a="1"/>
  <c r="BA183" i="27" a="1"/>
  <c r="BB183" i="27" a="1"/>
  <c r="X73" i="27" a="1"/>
  <c r="V73" i="27" a="1"/>
  <c r="Z73" i="27" a="1"/>
  <c r="Z130" i="27" a="1"/>
  <c r="X130" i="27" a="1"/>
  <c r="V130" i="27" a="1"/>
  <c r="BA161" i="27" a="1"/>
  <c r="BB161" i="27" a="1"/>
  <c r="Z262" i="27" a="1"/>
  <c r="V262" i="27" a="1"/>
  <c r="X262" i="27" a="1"/>
  <c r="BA120" i="27" a="1"/>
  <c r="BB120" i="27" a="1"/>
  <c r="BA206" i="27" a="1"/>
  <c r="BB206" i="27" a="1"/>
  <c r="AZ345" i="26" a="1"/>
  <c r="BA345" i="26" a="1"/>
  <c r="U307" i="26" a="1"/>
  <c r="W307" i="26" a="1"/>
  <c r="Y307" i="26" a="1"/>
  <c r="W323" i="26" a="1"/>
  <c r="U323" i="26" a="1"/>
  <c r="Y323" i="26" a="1"/>
  <c r="AZ303" i="26" a="1"/>
  <c r="BA303" i="26" a="1"/>
  <c r="W92" i="26" a="1"/>
  <c r="U92" i="26" a="1"/>
  <c r="Y92" i="26" a="1"/>
  <c r="W21" i="26" a="1"/>
  <c r="U21" i="26" a="1"/>
  <c r="Y21" i="26" a="1"/>
  <c r="U274" i="26" a="1"/>
  <c r="W274" i="26" a="1"/>
  <c r="Y274" i="26" a="1"/>
  <c r="U227" i="26" a="1"/>
  <c r="W227" i="26" a="1"/>
  <c r="Y227" i="26" a="1"/>
  <c r="BA327" i="25" a="1"/>
  <c r="BB327" i="25" a="1"/>
  <c r="W236" i="26" a="1"/>
  <c r="U236" i="26" a="1"/>
  <c r="Y236" i="26" a="1"/>
  <c r="AZ115" i="26" a="1"/>
  <c r="BA115" i="26" a="1"/>
  <c r="AZ21" i="26" a="1"/>
  <c r="BA21" i="26" a="1"/>
  <c r="X253" i="25" a="1"/>
  <c r="V253" i="25" a="1"/>
  <c r="Z253" i="25" a="1"/>
  <c r="X174" i="25" a="1"/>
  <c r="V174" i="25" a="1"/>
  <c r="Z174" i="25" a="1"/>
  <c r="BA26" i="25" a="1"/>
  <c r="BB26" i="25" a="1"/>
  <c r="X112" i="25" a="1"/>
  <c r="V112" i="25" a="1"/>
  <c r="Z112" i="25" a="1"/>
  <c r="Z98" i="25" a="1"/>
  <c r="V98" i="25" a="1"/>
  <c r="X98" i="25" a="1"/>
  <c r="BA5" i="25" a="1"/>
  <c r="BB5" i="25" a="1"/>
  <c r="AZ268" i="28" a="1"/>
  <c r="BA268" i="28" a="1"/>
  <c r="AZ195" i="28" a="1"/>
  <c r="BA195" i="28" a="1"/>
  <c r="AZ288" i="28" a="1"/>
  <c r="BA288" i="28" a="1"/>
  <c r="AZ162" i="28" a="1"/>
  <c r="BA162" i="28" a="1"/>
  <c r="AZ218" i="28" a="1"/>
  <c r="BA218" i="28" a="1"/>
  <c r="W180" i="28" a="1"/>
  <c r="U180" i="28" a="1"/>
  <c r="Y180" i="28" a="1"/>
  <c r="BA365" i="27" a="1"/>
  <c r="BB365" i="27" a="1"/>
  <c r="U19" i="28" a="1"/>
  <c r="W19" i="28" a="1"/>
  <c r="Y19" i="28" a="1"/>
  <c r="BA338" i="27" a="1"/>
  <c r="BB338" i="27" a="1"/>
  <c r="W148" i="28" a="1"/>
  <c r="U148" i="28" a="1"/>
  <c r="Y148" i="28" a="1"/>
  <c r="Z330" i="27" a="1"/>
  <c r="V330" i="27" a="1"/>
  <c r="X330" i="27" a="1"/>
  <c r="U155" i="28" a="1"/>
  <c r="W155" i="28" a="1"/>
  <c r="Y155" i="28" a="1"/>
  <c r="AZ187" i="28" a="1"/>
  <c r="BA187" i="28" a="1"/>
  <c r="W33" i="28" a="1"/>
  <c r="U33" i="28" a="1"/>
  <c r="Y33" i="28" a="1"/>
  <c r="X32" i="27" a="1"/>
  <c r="Z32" i="27" a="1"/>
  <c r="V32" i="27" a="1"/>
  <c r="X209" i="27" a="1"/>
  <c r="V209" i="27" a="1"/>
  <c r="Z209" i="27" a="1"/>
  <c r="X101" i="27" a="1"/>
  <c r="V101" i="27" a="1"/>
  <c r="Z101" i="27" a="1"/>
  <c r="BA83" i="27" a="1"/>
  <c r="BB83" i="27" a="1"/>
  <c r="BA251" i="27" a="1"/>
  <c r="BB251" i="27" a="1"/>
  <c r="X8" i="27" a="1"/>
  <c r="V8" i="27" a="1"/>
  <c r="Z8" i="27" a="1"/>
  <c r="BA241" i="27" a="1"/>
  <c r="BB241" i="27" a="1"/>
  <c r="X28" i="27" a="1"/>
  <c r="V28" i="27" a="1"/>
  <c r="Z28" i="27" a="1"/>
  <c r="X77" i="27" a="1"/>
  <c r="V77" i="27" a="1"/>
  <c r="Z77" i="27" a="1"/>
  <c r="BA77" i="27" a="1"/>
  <c r="BB77" i="27" a="1"/>
  <c r="BA97" i="27" a="1"/>
  <c r="BB97" i="27" a="1"/>
  <c r="V165" i="27" a="1"/>
  <c r="X165" i="27" a="1"/>
  <c r="Z165" i="27" a="1"/>
  <c r="BB10" i="27" a="1"/>
  <c r="BA10" i="27" a="1"/>
  <c r="W304" i="26" a="1"/>
  <c r="U304" i="26" a="1"/>
  <c r="Y304" i="26" a="1"/>
  <c r="U283" i="26" a="1"/>
  <c r="W283" i="26" a="1"/>
  <c r="Y283" i="26" a="1"/>
  <c r="AZ364" i="26" a="1"/>
  <c r="BA364" i="26" a="1"/>
  <c r="AZ245" i="26" a="1"/>
  <c r="BA245" i="26" a="1"/>
  <c r="AZ78" i="26" a="1"/>
  <c r="BA78" i="26" a="1"/>
  <c r="BA309" i="25" a="1"/>
  <c r="BB309" i="25" a="1"/>
  <c r="AZ65" i="26" a="1"/>
  <c r="BA65" i="26" a="1"/>
  <c r="BA349" i="25" a="1"/>
  <c r="BB349" i="25" a="1"/>
  <c r="AZ75" i="26" a="1"/>
  <c r="BA75" i="26" a="1"/>
  <c r="BB318" i="25" a="1"/>
  <c r="BA318" i="25" a="1"/>
  <c r="BA331" i="25" a="1"/>
  <c r="BB331" i="25" a="1"/>
  <c r="W104" i="26" a="1"/>
  <c r="U104" i="26" a="1"/>
  <c r="Y104" i="26" a="1"/>
  <c r="AZ133" i="26" a="1"/>
  <c r="BA133" i="26" a="1"/>
  <c r="W266" i="26" a="1"/>
  <c r="U266" i="26" a="1"/>
  <c r="Y266" i="26" a="1"/>
  <c r="W213" i="26" a="1"/>
  <c r="U213" i="26" a="1"/>
  <c r="Y213" i="26" a="1"/>
  <c r="W60" i="26" a="1"/>
  <c r="U60" i="26" a="1"/>
  <c r="Y60" i="26" a="1"/>
  <c r="BA350" i="25" a="1"/>
  <c r="BB350" i="25" a="1"/>
  <c r="X184" i="25" a="1"/>
  <c r="V184" i="25" a="1"/>
  <c r="Z184" i="25" a="1"/>
  <c r="V229" i="25" a="1"/>
  <c r="Z229" i="25" a="1"/>
  <c r="X229" i="25" a="1"/>
  <c r="X197" i="25" a="1"/>
  <c r="V197" i="25" a="1"/>
  <c r="Z197" i="25" a="1"/>
  <c r="V36" i="25" a="1"/>
  <c r="X36" i="25" a="1"/>
  <c r="Z36" i="25" a="1"/>
  <c r="BA292" i="25" a="1"/>
  <c r="BB292" i="25" a="1"/>
  <c r="BA59" i="25" a="1"/>
  <c r="BB59" i="25" a="1"/>
  <c r="BA157" i="25" a="1"/>
  <c r="BB157" i="25" a="1"/>
  <c r="BA215" i="25" a="1"/>
  <c r="BB215" i="25" a="1"/>
  <c r="X53" i="25" a="1"/>
  <c r="V53" i="25" a="1"/>
  <c r="Z53" i="25" a="1"/>
  <c r="V77" i="25" a="1"/>
  <c r="X77" i="25" a="1"/>
  <c r="Z77" i="25" a="1"/>
  <c r="AZ345" i="28" a="1"/>
  <c r="BA345" i="28" a="1"/>
  <c r="W234" i="28" a="1"/>
  <c r="U234" i="28" a="1"/>
  <c r="Y234" i="28" a="1"/>
  <c r="W171" i="28" a="1"/>
  <c r="U171" i="28" a="1"/>
  <c r="Y171" i="28" a="1"/>
  <c r="AZ271" i="28" a="1"/>
  <c r="BA271" i="28" a="1"/>
  <c r="AZ278" i="28" a="1"/>
  <c r="BA278" i="28" a="1"/>
  <c r="AZ142" i="28" a="1"/>
  <c r="BA142" i="28" a="1"/>
  <c r="AZ83" i="28" a="1"/>
  <c r="BA83" i="28" a="1"/>
  <c r="U86" i="28" a="1"/>
  <c r="W86" i="28" a="1"/>
  <c r="Y86" i="28" a="1"/>
  <c r="W144" i="28" a="1"/>
  <c r="U144" i="28" a="1"/>
  <c r="Y144" i="28" a="1"/>
  <c r="AZ36" i="28" a="1"/>
  <c r="BA36" i="28" a="1"/>
  <c r="AZ39" i="28" a="1"/>
  <c r="BA39" i="28" a="1"/>
  <c r="X266" i="27" a="1"/>
  <c r="V266" i="27" a="1"/>
  <c r="Z266" i="27" a="1"/>
  <c r="V228" i="27" a="1"/>
  <c r="X228" i="27" a="1"/>
  <c r="Z228" i="27" a="1"/>
  <c r="BA288" i="27" a="1"/>
  <c r="BB288" i="27" a="1"/>
  <c r="BA35" i="27" a="1"/>
  <c r="BB35" i="27" a="1"/>
  <c r="V189" i="27" a="1"/>
  <c r="X189" i="27" a="1"/>
  <c r="Z189" i="27" a="1"/>
  <c r="X248" i="27" a="1"/>
  <c r="Z248" i="27" a="1"/>
  <c r="V248" i="27" a="1"/>
  <c r="X131" i="27" a="1"/>
  <c r="Z131" i="27" a="1"/>
  <c r="V131" i="27" a="1"/>
  <c r="BA122" i="27" a="1"/>
  <c r="BB122" i="27" a="1"/>
  <c r="AZ355" i="26" a="1"/>
  <c r="BA355" i="26" a="1"/>
  <c r="AZ292" i="26" a="1"/>
  <c r="BA292" i="26" a="1"/>
  <c r="U299" i="26" a="1"/>
  <c r="W299" i="26" a="1"/>
  <c r="Y299" i="26" a="1"/>
  <c r="AZ299" i="26" a="1"/>
  <c r="BA299" i="26" a="1"/>
  <c r="W149" i="26" a="1"/>
  <c r="U149" i="26" a="1"/>
  <c r="Y149" i="26" a="1"/>
  <c r="BA351" i="25" a="1"/>
  <c r="BB351" i="25" a="1"/>
  <c r="AZ254" i="26" a="1"/>
  <c r="BA254" i="26" a="1"/>
  <c r="AZ73" i="26" a="1"/>
  <c r="BA73" i="26" a="1"/>
  <c r="V363" i="25" a="1"/>
  <c r="Z363" i="25" a="1"/>
  <c r="X363" i="25" a="1"/>
  <c r="BA310" i="25" a="1"/>
  <c r="BB310" i="25" a="1"/>
  <c r="W49" i="26" a="1"/>
  <c r="U49" i="26" a="1"/>
  <c r="Y49" i="26" a="1"/>
  <c r="U59" i="26" a="1"/>
  <c r="W59" i="26" a="1"/>
  <c r="Y59" i="26" a="1"/>
  <c r="BA221" i="25" a="1"/>
  <c r="BB221" i="25" a="1"/>
  <c r="BA39" i="25" a="1"/>
  <c r="BB39" i="25" a="1"/>
  <c r="Z14" i="25" a="1"/>
  <c r="X14" i="25" a="1"/>
  <c r="V14" i="25" a="1"/>
  <c r="V278" i="25" a="1"/>
  <c r="X278" i="25" a="1"/>
  <c r="Z278" i="25" a="1"/>
  <c r="X71" i="25" a="1"/>
  <c r="V71" i="25" a="1"/>
  <c r="Z71" i="25" a="1"/>
  <c r="BA179" i="25" a="1"/>
  <c r="BB179" i="25" a="1"/>
  <c r="X289" i="25" a="1"/>
  <c r="Z289" i="25" a="1"/>
  <c r="V289" i="25" a="1"/>
  <c r="V244" i="25" a="1"/>
  <c r="X244" i="25" a="1"/>
  <c r="Z244" i="25" a="1"/>
  <c r="V131" i="25" a="1"/>
  <c r="Z131" i="25" a="1"/>
  <c r="X131" i="25" a="1"/>
  <c r="BA164" i="25" a="1"/>
  <c r="BB164" i="25" a="1"/>
  <c r="BA85" i="25" a="1"/>
  <c r="BB85" i="25" a="1"/>
  <c r="BB30" i="25" a="1"/>
  <c r="BA30" i="25" a="1"/>
  <c r="W339" i="28" a="1"/>
  <c r="U339" i="28" a="1"/>
  <c r="Y339" i="28" a="1"/>
  <c r="AZ317" i="28" a="1"/>
  <c r="BA317" i="28" a="1"/>
  <c r="U292" i="28" a="1"/>
  <c r="W292" i="28" a="1"/>
  <c r="Y292" i="28" a="1"/>
  <c r="U321" i="28" a="1"/>
  <c r="W321" i="28" a="1"/>
  <c r="Y321" i="28" a="1"/>
  <c r="AZ334" i="28" a="1"/>
  <c r="BA334" i="28" a="1"/>
  <c r="U328" i="28" a="1"/>
  <c r="W328" i="28" a="1"/>
  <c r="Y328" i="28" a="1"/>
  <c r="AZ175" i="28" a="1"/>
  <c r="BA175" i="28" a="1"/>
  <c r="U309" i="28" a="1"/>
  <c r="W309" i="28" a="1"/>
  <c r="Y309" i="28" a="1"/>
  <c r="W191" i="28" a="1"/>
  <c r="U191" i="28" a="1"/>
  <c r="Y191" i="28" a="1"/>
  <c r="AZ208" i="28" a="1"/>
  <c r="BA208" i="28" a="1"/>
  <c r="U202" i="28" a="1"/>
  <c r="W202" i="28" a="1"/>
  <c r="Y202" i="28" a="1"/>
  <c r="U40" i="28" a="1"/>
  <c r="W40" i="28" a="1"/>
  <c r="Y40" i="28" a="1"/>
  <c r="W23" i="28" a="1"/>
  <c r="U23" i="28" a="1"/>
  <c r="Y23" i="28" a="1"/>
  <c r="BA346" i="27" a="1"/>
  <c r="BB346" i="27" a="1"/>
  <c r="AZ221" i="28" a="1"/>
  <c r="BA221" i="28" a="1"/>
  <c r="AZ56" i="28" a="1"/>
  <c r="BA56" i="28" a="1"/>
  <c r="BA350" i="27" a="1"/>
  <c r="BB350" i="27" a="1"/>
  <c r="BA289" i="27" a="1"/>
  <c r="BB289" i="27" a="1"/>
  <c r="Z230" i="27" a="1"/>
  <c r="X230" i="27" a="1"/>
  <c r="V230" i="27" a="1"/>
  <c r="BB23" i="27" a="1"/>
  <c r="BA23" i="27" a="1"/>
  <c r="BA209" i="27" a="1"/>
  <c r="BB209" i="27" a="1"/>
  <c r="BA102" i="27" a="1"/>
  <c r="BB102" i="27" a="1"/>
  <c r="AZ322" i="26" a="1"/>
  <c r="BA322" i="26" a="1"/>
  <c r="AZ347" i="26" a="1"/>
  <c r="BA347" i="26" a="1"/>
  <c r="AZ283" i="26" a="1"/>
  <c r="BA283" i="26" a="1"/>
  <c r="W334" i="26" a="1"/>
  <c r="U334" i="26" a="1"/>
  <c r="Y334" i="26" a="1"/>
  <c r="AZ150" i="26" a="1"/>
  <c r="BA150" i="26" a="1"/>
  <c r="BA319" i="25" a="1"/>
  <c r="BB319" i="25" a="1"/>
  <c r="W201" i="26" a="1"/>
  <c r="U201" i="26" a="1"/>
  <c r="Y201" i="26" a="1"/>
  <c r="V330" i="25" a="1"/>
  <c r="Z330" i="25" a="1"/>
  <c r="X330" i="25" a="1"/>
  <c r="U195" i="26" a="1"/>
  <c r="W195" i="26" a="1"/>
  <c r="Y195" i="26" a="1"/>
  <c r="W244" i="26" a="1"/>
  <c r="U244" i="26" a="1"/>
  <c r="Y244" i="26" a="1"/>
  <c r="AZ28" i="26" a="1"/>
  <c r="BA28" i="26" a="1"/>
  <c r="BA222" i="25" a="1"/>
  <c r="BB222" i="25" a="1"/>
  <c r="BA33" i="25" a="1"/>
  <c r="BB33" i="25" a="1"/>
  <c r="X101" i="25" a="1"/>
  <c r="V101" i="25" a="1"/>
  <c r="Z101" i="25" a="1"/>
  <c r="BA273" i="25" a="1"/>
  <c r="BB273" i="25" a="1"/>
  <c r="BB114" i="25" a="1"/>
  <c r="BA114" i="25" a="1"/>
  <c r="BA119" i="25" a="1"/>
  <c r="BB119" i="25" a="1"/>
  <c r="Z6" i="25" a="1"/>
  <c r="X6" i="25" a="1"/>
  <c r="V6" i="25" a="1"/>
  <c r="X210" i="25" a="1"/>
  <c r="V210" i="25" a="1"/>
  <c r="Z210" i="25" a="1"/>
  <c r="V180" i="25" a="1"/>
  <c r="X180" i="25" a="1"/>
  <c r="Z180" i="25" a="1"/>
  <c r="BA93" i="25" a="1"/>
  <c r="BB93" i="25" a="1"/>
  <c r="BB189" i="25" a="1"/>
  <c r="BA189" i="25" a="1"/>
  <c r="Z270" i="25" a="1"/>
  <c r="X270" i="25" a="1"/>
  <c r="V270" i="25" a="1"/>
  <c r="W281" i="28" a="1"/>
  <c r="U281" i="28" a="1"/>
  <c r="Y281" i="28" a="1"/>
  <c r="AZ287" i="28" a="1"/>
  <c r="BA287" i="28" a="1"/>
  <c r="AZ333" i="28" a="1"/>
  <c r="BA333" i="28" a="1"/>
  <c r="AZ292" i="28" a="1"/>
  <c r="BA292" i="28" a="1"/>
  <c r="AZ200" i="28" a="1"/>
  <c r="BA200" i="28" a="1"/>
  <c r="W204" i="28" a="1"/>
  <c r="U204" i="28" a="1"/>
  <c r="Y204" i="28" a="1"/>
  <c r="AZ96" i="28" a="1"/>
  <c r="BA96" i="28" a="1"/>
  <c r="AZ257" i="28" a="1"/>
  <c r="BA257" i="28" a="1"/>
  <c r="AZ234" i="28" a="1"/>
  <c r="BA234" i="28" a="1"/>
  <c r="AZ117" i="28" a="1"/>
  <c r="BA117" i="28" a="1"/>
  <c r="AZ157" i="28" a="1"/>
  <c r="BA157" i="28" a="1"/>
  <c r="AZ107" i="28" a="1"/>
  <c r="BA107" i="28" a="1"/>
  <c r="U76" i="28" a="1"/>
  <c r="W76" i="28" a="1"/>
  <c r="Y76" i="28" a="1"/>
  <c r="X365" i="27" a="1"/>
  <c r="V365" i="27" a="1"/>
  <c r="Z365" i="27" a="1"/>
  <c r="AZ129" i="28" a="1"/>
  <c r="BA129" i="28" a="1"/>
  <c r="BA331" i="27" a="1"/>
  <c r="BB331" i="27" a="1"/>
  <c r="V300" i="27" a="1"/>
  <c r="X300" i="27" a="1"/>
  <c r="Z300" i="27" a="1"/>
  <c r="V242" i="27" a="1"/>
  <c r="X242" i="27" a="1"/>
  <c r="Z242" i="27" a="1"/>
  <c r="BA271" i="27" a="1"/>
  <c r="BB271" i="27" a="1"/>
  <c r="BA214" i="27" a="1"/>
  <c r="BB214" i="27" a="1"/>
  <c r="V156" i="27" a="1"/>
  <c r="X156" i="27" a="1"/>
  <c r="Z156" i="27" a="1"/>
  <c r="BA88" i="27" a="1"/>
  <c r="BB88" i="27" a="1"/>
  <c r="BA117" i="27" a="1"/>
  <c r="BB117" i="27" a="1"/>
  <c r="BA133" i="27" a="1"/>
  <c r="BB133" i="27" a="1"/>
  <c r="AZ290" i="26" a="1"/>
  <c r="BA290" i="26" a="1"/>
  <c r="W257" i="26" a="1"/>
  <c r="U257" i="26" a="1"/>
  <c r="Y257" i="26" a="1"/>
  <c r="AZ215" i="26" a="1"/>
  <c r="BA215" i="26" a="1"/>
  <c r="AZ108" i="26" a="1"/>
  <c r="BA108" i="26" a="1"/>
  <c r="AZ10" i="26" a="1"/>
  <c r="BA10" i="26" a="1"/>
  <c r="AZ173" i="26" a="1"/>
  <c r="BA173" i="26" a="1"/>
  <c r="AZ30" i="26" a="1"/>
  <c r="BA30" i="26" a="1"/>
  <c r="Z357" i="25" a="1"/>
  <c r="V357" i="25" a="1"/>
  <c r="X357" i="25" a="1"/>
  <c r="U259" i="26" a="1"/>
  <c r="W259" i="26" a="1"/>
  <c r="Y259" i="26" a="1"/>
  <c r="AZ125" i="26" a="1"/>
  <c r="BA125" i="26" a="1"/>
  <c r="W4" i="26" a="1"/>
  <c r="U4" i="26" a="1"/>
  <c r="Y4" i="26" a="1"/>
  <c r="X316" i="25" a="1"/>
  <c r="Z316" i="25" a="1"/>
  <c r="V316" i="25" a="1"/>
  <c r="U219" i="26" a="1"/>
  <c r="W219" i="26" a="1"/>
  <c r="Y219" i="26" a="1"/>
  <c r="AZ93" i="26" a="1"/>
  <c r="BA93" i="26" a="1"/>
  <c r="U148" i="26" a="1"/>
  <c r="W148" i="26" a="1"/>
  <c r="Y148" i="26" a="1"/>
  <c r="AZ132" i="26" a="1"/>
  <c r="BA132" i="26" a="1"/>
  <c r="AZ120" i="26" a="1"/>
  <c r="BA120" i="26" a="1"/>
  <c r="U164" i="26" a="1"/>
  <c r="W164" i="26" a="1"/>
  <c r="Y164" i="26" a="1"/>
  <c r="AZ59" i="26" a="1"/>
  <c r="BA59" i="26" a="1"/>
  <c r="V358" i="25" a="1"/>
  <c r="Z358" i="25" a="1"/>
  <c r="X358" i="25" a="1"/>
  <c r="BA220" i="25" a="1"/>
  <c r="BB220" i="25" a="1"/>
  <c r="X237" i="25" a="1"/>
  <c r="Z237" i="25" a="1"/>
  <c r="V237" i="25" a="1"/>
  <c r="X11" i="25" a="1"/>
  <c r="Z11" i="25" a="1"/>
  <c r="V11" i="25" a="1"/>
  <c r="V304" i="25" a="1"/>
  <c r="X304" i="25" a="1"/>
  <c r="Z304" i="25" a="1"/>
  <c r="BA168" i="25" a="1"/>
  <c r="BB168" i="25" a="1"/>
  <c r="BA277" i="25" a="1"/>
  <c r="BB277" i="25" a="1"/>
  <c r="Z170" i="25" a="1"/>
  <c r="X170" i="25" a="1"/>
  <c r="V170" i="25" a="1"/>
  <c r="X24" i="25" a="1"/>
  <c r="V24" i="25" a="1"/>
  <c r="Z24" i="25" a="1"/>
  <c r="V213" i="25" a="1"/>
  <c r="Z213" i="25" a="1"/>
  <c r="X213" i="25" a="1"/>
  <c r="X70" i="25" a="1"/>
  <c r="Z70" i="25" a="1"/>
  <c r="V70" i="25" a="1"/>
  <c r="AZ280" i="28" a="1"/>
  <c r="BA280" i="28" a="1"/>
  <c r="AZ305" i="28" a="1"/>
  <c r="BA305" i="28" a="1"/>
  <c r="W213" i="28" a="1"/>
  <c r="U213" i="28" a="1"/>
  <c r="Y213" i="28" a="1"/>
  <c r="AZ73" i="28" a="1"/>
  <c r="BA73" i="28" a="1"/>
  <c r="BA334" i="27" a="1"/>
  <c r="BB334" i="27" a="1"/>
  <c r="V127" i="27" a="1"/>
  <c r="X127" i="27" a="1"/>
  <c r="Z127" i="27" a="1"/>
  <c r="X148" i="27" a="1"/>
  <c r="V148" i="27" a="1"/>
  <c r="Z148" i="27" a="1"/>
  <c r="X92" i="27" a="1"/>
  <c r="V92" i="27" a="1"/>
  <c r="Z92" i="27" a="1"/>
  <c r="BA58" i="27" a="1"/>
  <c r="BB58" i="27" a="1"/>
  <c r="V5" i="27" a="1"/>
  <c r="Z5" i="27" a="1"/>
  <c r="X5" i="27" a="1"/>
  <c r="BA153" i="27" a="1"/>
  <c r="BB153" i="27" a="1"/>
  <c r="V181" i="27" a="1"/>
  <c r="X181" i="27" a="1"/>
  <c r="Z181" i="27" a="1"/>
  <c r="BA70" i="27" a="1"/>
  <c r="BB70" i="27" a="1"/>
  <c r="X45" i="27" a="1"/>
  <c r="V45" i="27" a="1"/>
  <c r="Z45" i="27" a="1"/>
  <c r="BA167" i="27" a="1"/>
  <c r="BB167" i="27" a="1"/>
  <c r="BA179" i="27" a="1"/>
  <c r="BB179" i="27" a="1"/>
  <c r="BA81" i="27" a="1"/>
  <c r="BB81" i="27" a="1"/>
  <c r="BB66" i="27" a="1"/>
  <c r="BA66" i="27" a="1"/>
  <c r="AZ341" i="26" a="1"/>
  <c r="BA341" i="26" a="1"/>
  <c r="AZ334" i="26" a="1"/>
  <c r="BA334" i="26" a="1"/>
  <c r="U309" i="26" a="1"/>
  <c r="W309" i="26" a="1"/>
  <c r="Y309" i="26" a="1"/>
  <c r="U284" i="26" a="1"/>
  <c r="W284" i="26" a="1"/>
  <c r="Y284" i="26" a="1"/>
  <c r="U214" i="26" a="1"/>
  <c r="W214" i="26" a="1"/>
  <c r="Y214" i="26" a="1"/>
  <c r="AZ94" i="26" a="1"/>
  <c r="BA94" i="26" a="1"/>
  <c r="AZ58" i="26" a="1"/>
  <c r="BA58" i="26" a="1"/>
  <c r="AZ25" i="26" a="1"/>
  <c r="BA25" i="26" a="1"/>
  <c r="W105" i="26" a="1"/>
  <c r="U105" i="26" a="1"/>
  <c r="Y105" i="26" a="1"/>
  <c r="W61" i="26" a="1"/>
  <c r="U61" i="26" a="1"/>
  <c r="Y61" i="26" a="1"/>
  <c r="AZ197" i="26" a="1"/>
  <c r="BA197" i="26" a="1"/>
  <c r="AZ29" i="26" a="1"/>
  <c r="BA29" i="26" a="1"/>
  <c r="AZ62" i="26" a="1"/>
  <c r="BA62" i="26" a="1"/>
  <c r="W7" i="26" a="1"/>
  <c r="U7" i="26" a="1"/>
  <c r="Y7" i="26" a="1"/>
  <c r="W197" i="26" a="1"/>
  <c r="U197" i="26" a="1"/>
  <c r="Y197" i="26" a="1"/>
  <c r="U54" i="26" a="1"/>
  <c r="W54" i="26" a="1"/>
  <c r="Y54" i="26" a="1"/>
  <c r="AZ236" i="26" a="1"/>
  <c r="BA236" i="26" a="1"/>
  <c r="U154" i="26" a="1"/>
  <c r="W154" i="26" a="1"/>
  <c r="Y154" i="26" a="1"/>
  <c r="W185" i="26" a="1"/>
  <c r="U185" i="26" a="1"/>
  <c r="Y185" i="26" a="1"/>
  <c r="V163" i="25" a="1"/>
  <c r="X163" i="25" a="1"/>
  <c r="Z163" i="25" a="1"/>
  <c r="BA35" i="25" a="1"/>
  <c r="BB35" i="25" a="1"/>
  <c r="Z91" i="25" a="1"/>
  <c r="V91" i="25" a="1"/>
  <c r="X91" i="25" a="1"/>
  <c r="V48" i="25" a="1"/>
  <c r="Z48" i="25" a="1"/>
  <c r="X48" i="25" a="1"/>
  <c r="BA51" i="25" a="1"/>
  <c r="BB51" i="25" a="1"/>
  <c r="X68" i="25" a="1"/>
  <c r="V68" i="25" a="1"/>
  <c r="Z68" i="25" a="1"/>
  <c r="U19" i="26" a="1"/>
  <c r="W19" i="26" a="1"/>
  <c r="Y19" i="26" a="1"/>
  <c r="X311" i="25" a="1"/>
  <c r="V311" i="25" a="1"/>
  <c r="Z311" i="25" a="1"/>
  <c r="X294" i="25" a="1"/>
  <c r="V294" i="25" a="1"/>
  <c r="Z294" i="25" a="1"/>
  <c r="X250" i="25" a="1"/>
  <c r="V250" i="25" a="1"/>
  <c r="Z250" i="25" a="1"/>
  <c r="X183" i="25" a="1"/>
  <c r="V183" i="25" a="1"/>
  <c r="Z183" i="25" a="1"/>
  <c r="BA235" i="25" a="1"/>
  <c r="BB235" i="25" a="1"/>
  <c r="Z79" i="25" a="1"/>
  <c r="V79" i="25" a="1"/>
  <c r="X79" i="25" a="1"/>
  <c r="BA303" i="25" a="1"/>
  <c r="BB303" i="25" a="1"/>
  <c r="BA65" i="25" a="1"/>
  <c r="BB65" i="25" a="1"/>
  <c r="BA4" i="25" a="1"/>
  <c r="BB4" i="25" a="1"/>
  <c r="BA57" i="25" a="1"/>
  <c r="BB57" i="25" a="1"/>
  <c r="BA278" i="25" a="1"/>
  <c r="BB278" i="25" a="1"/>
  <c r="X136" i="25" a="1"/>
  <c r="V136" i="25" a="1"/>
  <c r="Z136" i="25" a="1"/>
  <c r="BA88" i="25" a="1"/>
  <c r="BB88" i="25" a="1"/>
  <c r="X49" i="25" a="1"/>
  <c r="V49" i="25" a="1"/>
  <c r="Z49" i="25" a="1"/>
  <c r="U352" i="28" a="1"/>
  <c r="W352" i="28" a="1"/>
  <c r="Y352" i="28" a="1"/>
  <c r="AZ167" i="28" a="1"/>
  <c r="BA167" i="28" a="1"/>
  <c r="AZ258" i="28" a="1"/>
  <c r="BA258" i="28" a="1"/>
  <c r="AZ168" i="28" a="1"/>
  <c r="BA168" i="28" a="1"/>
  <c r="W286" i="28" a="1"/>
  <c r="U286" i="28" a="1"/>
  <c r="Y286" i="28" a="1"/>
  <c r="W274" i="28" a="1"/>
  <c r="U274" i="28" a="1"/>
  <c r="Y274" i="28" a="1"/>
  <c r="AZ101" i="28" a="1"/>
  <c r="BA101" i="28" a="1"/>
  <c r="AZ261" i="28" a="1"/>
  <c r="BA261" i="28" a="1"/>
  <c r="AZ219" i="28" a="1"/>
  <c r="BA219" i="28" a="1"/>
  <c r="U214" i="28" a="1"/>
  <c r="W214" i="28" a="1"/>
  <c r="Y214" i="28" a="1"/>
  <c r="W240" i="28" a="1"/>
  <c r="U240" i="28" a="1"/>
  <c r="Y240" i="28" a="1"/>
  <c r="W20" i="28" a="1"/>
  <c r="U20" i="28" a="1"/>
  <c r="Y20" i="28" a="1"/>
  <c r="U207" i="28" a="1"/>
  <c r="W207" i="28" a="1"/>
  <c r="Y207" i="28" a="1"/>
  <c r="X307" i="27" a="1"/>
  <c r="V307" i="27" a="1"/>
  <c r="Z307" i="27" a="1"/>
  <c r="W12" i="28" a="1"/>
  <c r="U12" i="28" a="1"/>
  <c r="Y12" i="28" a="1"/>
  <c r="AZ2" i="28" a="1"/>
  <c r="BA2" i="28" a="1"/>
  <c r="Z232" i="27" a="1"/>
  <c r="V232" i="27" a="1"/>
  <c r="X232" i="27" a="1"/>
  <c r="BA155" i="27" a="1"/>
  <c r="BB155" i="27" a="1"/>
  <c r="BB87" i="27" a="1"/>
  <c r="BA87" i="27" a="1"/>
  <c r="BA143" i="27" a="1"/>
  <c r="BB143" i="27" a="1"/>
  <c r="X53" i="27" a="1"/>
  <c r="V53" i="27" a="1"/>
  <c r="Z53" i="27" a="1"/>
  <c r="BA193" i="27" a="1"/>
  <c r="BB193" i="27" a="1"/>
  <c r="U288" i="26" a="1"/>
  <c r="W288" i="26" a="1"/>
  <c r="Y288" i="26" a="1"/>
  <c r="AZ31" i="26" a="1"/>
  <c r="BA31" i="26" a="1"/>
  <c r="BA311" i="25" a="1"/>
  <c r="BB311" i="25" a="1"/>
  <c r="AZ159" i="26" a="1"/>
  <c r="BA159" i="26" a="1"/>
  <c r="X362" i="25" a="1"/>
  <c r="V362" i="25" a="1"/>
  <c r="Z362" i="25" a="1"/>
  <c r="U140" i="26" a="1"/>
  <c r="W140" i="26" a="1"/>
  <c r="Y140" i="26" a="1"/>
  <c r="BA315" i="25" a="1"/>
  <c r="BB315" i="25" a="1"/>
  <c r="W81" i="26" a="1"/>
  <c r="U81" i="26" a="1"/>
  <c r="Y81" i="26" a="1"/>
  <c r="W168" i="26" a="1"/>
  <c r="U168" i="26" a="1"/>
  <c r="Y168" i="26" a="1"/>
  <c r="W22" i="26" a="1"/>
  <c r="U22" i="26" a="1"/>
  <c r="Y22" i="26" a="1"/>
  <c r="W269" i="26" a="1"/>
  <c r="U269" i="26" a="1"/>
  <c r="Y269" i="26" a="1"/>
  <c r="AZ216" i="26" a="1"/>
  <c r="BA216" i="26" a="1"/>
  <c r="V334" i="25" a="1"/>
  <c r="X334" i="25" a="1"/>
  <c r="Z334" i="25" a="1"/>
  <c r="BA359" i="25" a="1"/>
  <c r="BB359" i="25" a="1"/>
  <c r="X259" i="25" a="1"/>
  <c r="V259" i="25" a="1"/>
  <c r="Z259" i="25" a="1"/>
  <c r="Z78" i="25" a="1"/>
  <c r="V78" i="25" a="1"/>
  <c r="X78" i="25" a="1"/>
  <c r="BA171" i="25" a="1"/>
  <c r="BB171" i="25" a="1"/>
  <c r="BA110" i="25" a="1"/>
  <c r="BB110" i="25" a="1"/>
  <c r="BA100" i="25" a="1"/>
  <c r="BB100" i="25" a="1"/>
  <c r="V201" i="25" a="1"/>
  <c r="Z201" i="25" a="1"/>
  <c r="X201" i="25" a="1"/>
  <c r="BA118" i="25" a="1"/>
  <c r="BB118" i="25" a="1"/>
  <c r="BA154" i="25" a="1"/>
  <c r="BB154" i="25" a="1"/>
  <c r="BA146" i="25" a="1"/>
  <c r="BB146" i="25" a="1"/>
  <c r="Z118" i="25" a="1"/>
  <c r="X118" i="25" a="1"/>
  <c r="V118" i="25" a="1"/>
  <c r="W276" i="28" a="1"/>
  <c r="U276" i="28" a="1"/>
  <c r="Y276" i="28" a="1"/>
  <c r="U357" i="28" a="1"/>
  <c r="W357" i="28" a="1"/>
  <c r="Y357" i="28" a="1"/>
  <c r="U324" i="28" a="1"/>
  <c r="W324" i="28" a="1"/>
  <c r="Y324" i="28" a="1"/>
  <c r="U283" i="28" a="1"/>
  <c r="W283" i="28" a="1"/>
  <c r="Y283" i="28" a="1"/>
  <c r="U133" i="28" a="1"/>
  <c r="W133" i="28" a="1"/>
  <c r="Y133" i="28" a="1"/>
  <c r="AZ290" i="28" a="1"/>
  <c r="BA290" i="28" a="1"/>
  <c r="U175" i="28" a="1"/>
  <c r="W175" i="28" a="1"/>
  <c r="Y175" i="28" a="1"/>
  <c r="W179" i="28" a="1"/>
  <c r="U179" i="28" a="1"/>
  <c r="Y179" i="28" a="1"/>
  <c r="W143" i="28" a="1"/>
  <c r="U143" i="28" a="1"/>
  <c r="Y143" i="28" a="1"/>
  <c r="AZ193" i="28" a="1"/>
  <c r="BA193" i="28" a="1"/>
  <c r="W100" i="28" a="1"/>
  <c r="U100" i="28" a="1"/>
  <c r="Y100" i="28" a="1"/>
  <c r="Z332" i="27" a="1"/>
  <c r="V332" i="27" a="1"/>
  <c r="X332" i="27" a="1"/>
  <c r="BA362" i="27" a="1"/>
  <c r="BB362" i="27" a="1"/>
  <c r="W17" i="28" a="1"/>
  <c r="U17" i="28" a="1"/>
  <c r="Y17" i="28" a="1"/>
  <c r="AZ41" i="28" a="1"/>
  <c r="BA41" i="28" a="1"/>
  <c r="X294" i="27" a="1"/>
  <c r="V294" i="27" a="1"/>
  <c r="Z294" i="27" a="1"/>
  <c r="BA291" i="27" a="1"/>
  <c r="BB291" i="27" a="1"/>
  <c r="X225" i="27" a="1"/>
  <c r="V225" i="27" a="1"/>
  <c r="Z225" i="27" a="1"/>
  <c r="BA31" i="27" a="1"/>
  <c r="BB31" i="27" a="1"/>
  <c r="BA135" i="27" a="1"/>
  <c r="BB135" i="27" a="1"/>
  <c r="BA118" i="27" a="1"/>
  <c r="BB118" i="27" a="1"/>
  <c r="V216" i="27" a="1"/>
  <c r="X216" i="27" a="1"/>
  <c r="Z216" i="27" a="1"/>
  <c r="BA305" i="27" a="1"/>
  <c r="BB305" i="27" a="1"/>
  <c r="BB269" i="27" a="1"/>
  <c r="BA269" i="27" a="1"/>
  <c r="BB274" i="27" a="1"/>
  <c r="BA274" i="27" a="1"/>
  <c r="Z39" i="27" a="1"/>
  <c r="V39" i="27" a="1"/>
  <c r="X39" i="27" a="1"/>
  <c r="BA231" i="27" a="1"/>
  <c r="BB231" i="27" a="1"/>
  <c r="U335" i="26" a="1"/>
  <c r="W335" i="26" a="1"/>
  <c r="Y335" i="26" a="1"/>
  <c r="W308" i="26" a="1"/>
  <c r="U308" i="26" a="1"/>
  <c r="Y308" i="26" a="1"/>
  <c r="U329" i="26" a="1"/>
  <c r="W329" i="26" a="1"/>
  <c r="Y329" i="26" a="1"/>
  <c r="W286" i="26" a="1"/>
  <c r="U286" i="26" a="1"/>
  <c r="Y286" i="26" a="1"/>
  <c r="AZ256" i="26" a="1"/>
  <c r="BA256" i="26" a="1"/>
  <c r="W67" i="26" a="1"/>
  <c r="U67" i="26" a="1"/>
  <c r="Y67" i="26" a="1"/>
  <c r="AZ152" i="26" a="1"/>
  <c r="BA152" i="26" a="1"/>
  <c r="U221" i="26" a="1"/>
  <c r="W221" i="26" a="1"/>
  <c r="Y221" i="26" a="1"/>
  <c r="AZ83" i="26" a="1"/>
  <c r="BA83" i="26" a="1"/>
  <c r="U143" i="26" a="1"/>
  <c r="W143" i="26" a="1"/>
  <c r="Y143" i="26" a="1"/>
  <c r="AZ53" i="26" a="1"/>
  <c r="BA53" i="26" a="1"/>
  <c r="AZ348" i="28" a="1"/>
  <c r="BA348" i="28" a="1"/>
  <c r="W298" i="28" a="1"/>
  <c r="U298" i="28" a="1"/>
  <c r="Y298" i="28" a="1"/>
  <c r="AZ283" i="28" a="1"/>
  <c r="BA283" i="28" a="1"/>
  <c r="U93" i="28" a="1"/>
  <c r="W93" i="28" a="1"/>
  <c r="Y93" i="28" a="1"/>
  <c r="AZ92" i="28" a="1"/>
  <c r="BA92" i="28" a="1"/>
  <c r="AZ286" i="28" a="1"/>
  <c r="BA286" i="28" a="1"/>
  <c r="U252" i="28" a="1"/>
  <c r="W252" i="28" a="1"/>
  <c r="Y252" i="28" a="1"/>
  <c r="W269" i="28" a="1"/>
  <c r="U269" i="28" a="1"/>
  <c r="Y269" i="28" a="1"/>
  <c r="AZ184" i="28" a="1"/>
  <c r="BA184" i="28" a="1"/>
  <c r="W105" i="28" a="1"/>
  <c r="U105" i="28" a="1"/>
  <c r="Y105" i="28" a="1"/>
  <c r="AZ80" i="28" a="1"/>
  <c r="BA80" i="28" a="1"/>
  <c r="AZ47" i="28" a="1"/>
  <c r="BA47" i="28" a="1"/>
  <c r="W125" i="28" a="1"/>
  <c r="U125" i="28" a="1"/>
  <c r="Y125" i="28" a="1"/>
  <c r="AZ233" i="28" a="1"/>
  <c r="BA233" i="28" a="1"/>
  <c r="W83" i="28" a="1"/>
  <c r="U83" i="28" a="1"/>
  <c r="Y83" i="28" a="1"/>
  <c r="AZ17" i="28" a="1"/>
  <c r="BA17" i="28" a="1"/>
  <c r="AZ110" i="28" a="1"/>
  <c r="BA110" i="28" a="1"/>
  <c r="AZ34" i="28" a="1"/>
  <c r="BA34" i="28" a="1"/>
  <c r="V339" i="27" a="1"/>
  <c r="X339" i="27" a="1"/>
  <c r="Z339" i="27" a="1"/>
  <c r="BA304" i="27" a="1"/>
  <c r="BB304" i="27" a="1"/>
  <c r="X291" i="27" a="1"/>
  <c r="V291" i="27" a="1"/>
  <c r="Z291" i="27" a="1"/>
  <c r="V277" i="27" a="1"/>
  <c r="X277" i="27" a="1"/>
  <c r="Z277" i="27" a="1"/>
  <c r="BA3" i="27" a="1"/>
  <c r="BB3" i="27" a="1"/>
  <c r="X298" i="27" a="1"/>
  <c r="V298" i="27" a="1"/>
  <c r="Z298" i="27" a="1"/>
  <c r="BA233" i="27" a="1"/>
  <c r="BB233" i="27" a="1"/>
  <c r="BA39" i="27" a="1"/>
  <c r="BB39" i="27" a="1"/>
  <c r="BB253" i="27" a="1"/>
  <c r="BA253" i="27" a="1"/>
  <c r="V195" i="27" a="1"/>
  <c r="X195" i="27" a="1"/>
  <c r="Z195" i="27" a="1"/>
  <c r="V59" i="27" a="1"/>
  <c r="X59" i="27" a="1"/>
  <c r="Z59" i="27" a="1"/>
  <c r="BA226" i="27" a="1"/>
  <c r="BB226" i="27" a="1"/>
  <c r="BA90" i="27" a="1"/>
  <c r="BB90" i="27" a="1"/>
  <c r="V71" i="27" a="1"/>
  <c r="X71" i="27" a="1"/>
  <c r="Z71" i="27" a="1"/>
  <c r="V235" i="27" a="1"/>
  <c r="X235" i="27" a="1"/>
  <c r="Z235" i="27" a="1"/>
  <c r="BA185" i="27" a="1"/>
  <c r="BB185" i="27" a="1"/>
  <c r="W330" i="26" a="1"/>
  <c r="U330" i="26" a="1"/>
  <c r="Y330" i="26" a="1"/>
  <c r="W302" i="26" a="1"/>
  <c r="U302" i="26" a="1"/>
  <c r="Y302" i="26" a="1"/>
  <c r="AZ359" i="26" a="1"/>
  <c r="BA359" i="26" a="1"/>
  <c r="U289" i="26" a="1"/>
  <c r="W289" i="26" a="1"/>
  <c r="Y289" i="26" a="1"/>
  <c r="AZ67" i="26" a="1"/>
  <c r="BA67" i="26" a="1"/>
  <c r="W157" i="26" a="1"/>
  <c r="U157" i="26" a="1"/>
  <c r="Y157" i="26" a="1"/>
  <c r="BB344" i="25" a="1"/>
  <c r="BA344" i="25" a="1"/>
  <c r="BA322" i="25" a="1"/>
  <c r="BB322" i="25" a="1"/>
  <c r="AZ44" i="26" a="1"/>
  <c r="BA44" i="26" a="1"/>
  <c r="BA175" i="25" a="1"/>
  <c r="BB175" i="25" a="1"/>
  <c r="V220" i="25" a="1"/>
  <c r="X220" i="25" a="1"/>
  <c r="Z220" i="25" a="1"/>
  <c r="X292" i="25" a="1"/>
  <c r="V292" i="25" a="1"/>
  <c r="Z292" i="25" a="1"/>
  <c r="V248" i="25" a="1"/>
  <c r="X248" i="25" a="1"/>
  <c r="Z248" i="25" a="1"/>
  <c r="BB169" i="25" a="1"/>
  <c r="BA169" i="25" a="1"/>
  <c r="BA23" i="25" a="1"/>
  <c r="BB23" i="25" a="1"/>
  <c r="X298" i="25" a="1"/>
  <c r="V298" i="25" a="1"/>
  <c r="Z298" i="25" a="1"/>
  <c r="V231" i="25" a="1"/>
  <c r="Z231" i="25" a="1"/>
  <c r="X231" i="25" a="1"/>
  <c r="BA196" i="25" a="1"/>
  <c r="BB196" i="25" a="1"/>
  <c r="Z124" i="25" a="1"/>
  <c r="X124" i="25" a="1"/>
  <c r="V124" i="25" a="1"/>
  <c r="BA174" i="25" a="1"/>
  <c r="BB174" i="25" a="1"/>
  <c r="U322" i="28" a="1"/>
  <c r="W322" i="28" a="1"/>
  <c r="Y322" i="28" a="1"/>
  <c r="AZ308" i="28" a="1"/>
  <c r="BA308" i="28" a="1"/>
  <c r="U206" i="28" a="1"/>
  <c r="W206" i="28" a="1"/>
  <c r="Y206" i="28" a="1"/>
  <c r="U113" i="28" a="1"/>
  <c r="W113" i="28" a="1"/>
  <c r="Y113" i="28" a="1"/>
  <c r="AZ256" i="28" a="1"/>
  <c r="BA256" i="28" a="1"/>
  <c r="U189" i="28" a="1"/>
  <c r="W189" i="28" a="1"/>
  <c r="Y189" i="28" a="1"/>
  <c r="AZ118" i="28" a="1"/>
  <c r="BA118" i="28" a="1"/>
  <c r="BA336" i="27" a="1"/>
  <c r="BB336" i="27" a="1"/>
  <c r="U72" i="28" a="1"/>
  <c r="W72" i="28" a="1"/>
  <c r="Y72" i="28" a="1"/>
  <c r="Z221" i="27" a="1"/>
  <c r="X221" i="27" a="1"/>
  <c r="V221" i="27" a="1"/>
  <c r="BA27" i="27" a="1"/>
  <c r="BB27" i="27" a="1"/>
  <c r="Z123" i="27" a="1"/>
  <c r="V123" i="27" a="1"/>
  <c r="X123" i="27" a="1"/>
  <c r="X327" i="27" a="1"/>
  <c r="V327" i="27" a="1"/>
  <c r="Z327" i="27" a="1"/>
  <c r="V281" i="27" a="1"/>
  <c r="X281" i="27" a="1"/>
  <c r="Z281" i="27" a="1"/>
  <c r="X125" i="27" a="1"/>
  <c r="V125" i="27" a="1"/>
  <c r="Z125" i="27" a="1"/>
  <c r="BA311" i="27" a="1"/>
  <c r="BB311" i="27" a="1"/>
  <c r="BA116" i="27" a="1"/>
  <c r="BB116" i="27" a="1"/>
  <c r="V340" i="27" a="1"/>
  <c r="X340" i="27" a="1"/>
  <c r="Z340" i="27" a="1"/>
  <c r="BA354" i="27" a="1"/>
  <c r="BB354" i="27" a="1"/>
  <c r="BA187" i="27" a="1"/>
  <c r="BB187" i="27" a="1"/>
  <c r="BA142" i="27" a="1"/>
  <c r="BB142" i="27" a="1"/>
  <c r="AZ296" i="26" a="1"/>
  <c r="BA296" i="26" a="1"/>
  <c r="W202" i="26" a="1"/>
  <c r="U202" i="26" a="1"/>
  <c r="Y202" i="26" a="1"/>
  <c r="U186" i="26" a="1"/>
  <c r="W186" i="26" a="1"/>
  <c r="Y186" i="26" a="1"/>
  <c r="U254" i="26" a="1"/>
  <c r="W254" i="26" a="1"/>
  <c r="Y254" i="26" a="1"/>
  <c r="W208" i="26" a="1"/>
  <c r="U208" i="26" a="1"/>
  <c r="Y208" i="26" a="1"/>
  <c r="AZ86" i="26" a="1"/>
  <c r="BA86" i="26" a="1"/>
  <c r="W128" i="26" a="1"/>
  <c r="U128" i="26" a="1"/>
  <c r="Y128" i="26" a="1"/>
  <c r="W107" i="26" a="1"/>
  <c r="U107" i="26" a="1"/>
  <c r="Y107" i="26" a="1"/>
  <c r="W152" i="26" a="1"/>
  <c r="U152" i="26" a="1"/>
  <c r="Y152" i="26" a="1"/>
  <c r="W28" i="26" a="1"/>
  <c r="U28" i="26" a="1"/>
  <c r="Y28" i="26" a="1"/>
  <c r="U5" i="26" a="1"/>
  <c r="W5" i="26" a="1"/>
  <c r="Y5" i="26" a="1"/>
  <c r="AZ252" i="26" a="1"/>
  <c r="BA252" i="26" a="1"/>
  <c r="BB316" i="25" a="1"/>
  <c r="BA316" i="25" a="1"/>
  <c r="BA90" i="25" a="1"/>
  <c r="BB90" i="25" a="1"/>
  <c r="BA223" i="25" a="1"/>
  <c r="BB223" i="25" a="1"/>
  <c r="Z159" i="25" a="1"/>
  <c r="V159" i="25" a="1"/>
  <c r="X159" i="25" a="1"/>
  <c r="X146" i="25" a="1"/>
  <c r="V146" i="25" a="1"/>
  <c r="Z146" i="25" a="1"/>
  <c r="BA275" i="25" a="1"/>
  <c r="BB275" i="25" a="1"/>
  <c r="Z188" i="25" a="1"/>
  <c r="X188" i="25" a="1"/>
  <c r="V188" i="25" a="1"/>
  <c r="X25" i="25" a="1"/>
  <c r="V25" i="25" a="1"/>
  <c r="Z25" i="25" a="1"/>
  <c r="X110" i="25" a="1"/>
  <c r="Z110" i="25" a="1"/>
  <c r="V110" i="25" a="1"/>
  <c r="V15" i="25" a="1"/>
  <c r="X15" i="25" a="1"/>
  <c r="Z15" i="25" a="1"/>
  <c r="W346" i="28" a="1"/>
  <c r="U346" i="28" a="1"/>
  <c r="Y346" i="28" a="1"/>
  <c r="AZ279" i="28" a="1"/>
  <c r="BA279" i="28" a="1"/>
  <c r="U177" i="28" a="1"/>
  <c r="W177" i="28" a="1"/>
  <c r="Y177" i="28" a="1"/>
  <c r="W238" i="28" a="1"/>
  <c r="U238" i="28" a="1"/>
  <c r="Y238" i="28" a="1"/>
  <c r="U235" i="28" a="1"/>
  <c r="W235" i="28" a="1"/>
  <c r="Y235" i="28" a="1"/>
  <c r="AZ205" i="28" a="1"/>
  <c r="BA205" i="28" a="1"/>
  <c r="W192" i="28" a="1"/>
  <c r="U192" i="28" a="1"/>
  <c r="Y192" i="28" a="1"/>
  <c r="AZ105" i="28" a="1"/>
  <c r="BA105" i="28" a="1"/>
  <c r="AZ42" i="28" a="1"/>
  <c r="BA42" i="28" a="1"/>
  <c r="BA343" i="27" a="1"/>
  <c r="BB343" i="27" a="1"/>
  <c r="U159" i="28" a="1"/>
  <c r="W159" i="28" a="1"/>
  <c r="Y159" i="28" a="1"/>
  <c r="X320" i="27" a="1"/>
  <c r="Z320" i="27" a="1"/>
  <c r="V320" i="27" a="1"/>
  <c r="BA104" i="27" a="1"/>
  <c r="BB104" i="27" a="1"/>
  <c r="V52" i="27" a="1"/>
  <c r="X52" i="27" a="1"/>
  <c r="Z52" i="27" a="1"/>
  <c r="X314" i="27" a="1"/>
  <c r="V314" i="27" a="1"/>
  <c r="Z314" i="27" a="1"/>
  <c r="BA106" i="27" a="1"/>
  <c r="BB106" i="27" a="1"/>
  <c r="BA60" i="27" a="1"/>
  <c r="BB60" i="27" a="1"/>
  <c r="Z75" i="27" a="1"/>
  <c r="V75" i="27" a="1"/>
  <c r="X75" i="27" a="1"/>
  <c r="BA108" i="27" a="1"/>
  <c r="BB108" i="27" a="1"/>
  <c r="BA186" i="27" a="1"/>
  <c r="BB186" i="27" a="1"/>
  <c r="BA101" i="27" a="1"/>
  <c r="BB101" i="27" a="1"/>
  <c r="BA49" i="27" a="1"/>
  <c r="BB49" i="27" a="1"/>
  <c r="BA50" i="27" a="1"/>
  <c r="BB50" i="27" a="1"/>
  <c r="W349" i="26" a="1"/>
  <c r="U349" i="26" a="1"/>
  <c r="Y349" i="26" a="1"/>
  <c r="AZ298" i="26" a="1"/>
  <c r="BA298" i="26" a="1"/>
  <c r="AZ224" i="26" a="1"/>
  <c r="BA224" i="26" a="1"/>
  <c r="AZ121" i="26" a="1"/>
  <c r="BA121" i="26" a="1"/>
  <c r="AZ19" i="26" a="1"/>
  <c r="BA19" i="26" a="1"/>
  <c r="U108" i="26" a="1"/>
  <c r="W108" i="26" a="1"/>
  <c r="Y108" i="26" a="1"/>
  <c r="U103" i="26" a="1"/>
  <c r="W103" i="26" a="1"/>
  <c r="Y103" i="26" a="1"/>
  <c r="AZ99" i="26" a="1"/>
  <c r="BA99" i="26" a="1"/>
  <c r="W260" i="26" a="1"/>
  <c r="U260" i="26" a="1"/>
  <c r="Y260" i="26" a="1"/>
  <c r="W170" i="26" a="1"/>
  <c r="U170" i="26" a="1"/>
  <c r="Y170" i="26" a="1"/>
  <c r="AZ103" i="26" a="1"/>
  <c r="BA103" i="26" a="1"/>
  <c r="AZ4" i="26" a="1"/>
  <c r="BA4" i="26" a="1"/>
  <c r="BB87" i="25" a="1"/>
  <c r="BA87" i="25" a="1"/>
  <c r="V153" i="25" a="1"/>
  <c r="Z153" i="25" a="1"/>
  <c r="X153" i="25" a="1"/>
  <c r="X190" i="25" a="1"/>
  <c r="V190" i="25" a="1"/>
  <c r="Z190" i="25" a="1"/>
  <c r="V13" i="25" a="1"/>
  <c r="X13" i="25" a="1"/>
  <c r="Z13" i="25" a="1"/>
  <c r="V293" i="25" a="1"/>
  <c r="X293" i="25" a="1"/>
  <c r="Z293" i="25" a="1"/>
  <c r="V10" i="25" a="1"/>
  <c r="Z10" i="25" a="1"/>
  <c r="X10" i="25" a="1"/>
  <c r="BA287" i="25" a="1"/>
  <c r="BB287" i="25" a="1"/>
  <c r="X240" i="25" a="1"/>
  <c r="V240" i="25" a="1"/>
  <c r="Z240" i="25" a="1"/>
  <c r="V54" i="25" a="1"/>
  <c r="Z54" i="25" a="1"/>
  <c r="X54" i="25" a="1"/>
  <c r="V5" i="25" a="1"/>
  <c r="X5" i="25" a="1"/>
  <c r="Z5" i="25" a="1"/>
  <c r="BB204" i="25" a="1"/>
  <c r="BA204" i="25" a="1"/>
  <c r="BA101" i="25" a="1"/>
  <c r="BB101" i="25" a="1"/>
  <c r="W356" i="28" a="1"/>
  <c r="U356" i="28" a="1"/>
  <c r="Y356" i="28" a="1"/>
  <c r="AZ353" i="28" a="1"/>
  <c r="BA353" i="28" a="1"/>
  <c r="AZ326" i="28" a="1"/>
  <c r="BA326" i="28" a="1"/>
  <c r="W345" i="28" a="1"/>
  <c r="U345" i="28" a="1"/>
  <c r="Y345" i="28" a="1"/>
  <c r="U289" i="28" a="1"/>
  <c r="W289" i="28" a="1"/>
  <c r="Y289" i="28" a="1"/>
  <c r="W157" i="28" a="1"/>
  <c r="U157" i="28" a="1"/>
  <c r="Y157" i="28" a="1"/>
  <c r="AZ251" i="28" a="1"/>
  <c r="BA251" i="28" a="1"/>
  <c r="AZ260" i="28" a="1"/>
  <c r="BA260" i="28" a="1"/>
  <c r="W246" i="28" a="1"/>
  <c r="U246" i="28" a="1"/>
  <c r="Y246" i="28" a="1"/>
  <c r="AZ199" i="28" a="1"/>
  <c r="BA199" i="28" a="1"/>
  <c r="W167" i="28" a="1"/>
  <c r="U167" i="28" a="1"/>
  <c r="Y167" i="28" a="1"/>
  <c r="U153" i="28" a="1"/>
  <c r="W153" i="28" a="1"/>
  <c r="Y153" i="28" a="1"/>
  <c r="AZ50" i="28" a="1"/>
  <c r="BA50" i="28" a="1"/>
  <c r="AZ35" i="28" a="1"/>
  <c r="BA35" i="28" a="1"/>
  <c r="BA284" i="27" a="1"/>
  <c r="BB284" i="27" a="1"/>
  <c r="W8" i="28" a="1"/>
  <c r="U8" i="28" a="1"/>
  <c r="Y8" i="28" a="1"/>
  <c r="AZ119" i="28" a="1"/>
  <c r="BA119" i="28" a="1"/>
  <c r="AZ141" i="28" a="1"/>
  <c r="BA141" i="28" a="1"/>
  <c r="BA279" i="27" a="1"/>
  <c r="BB279" i="27" a="1"/>
  <c r="X154" i="27" a="1"/>
  <c r="V154" i="27" a="1"/>
  <c r="Z154" i="27" a="1"/>
  <c r="BA239" i="27" a="1"/>
  <c r="BB239" i="27" a="1"/>
  <c r="X40" i="27" a="1"/>
  <c r="V40" i="27" a="1"/>
  <c r="Z40" i="27" a="1"/>
  <c r="BA364" i="27" a="1"/>
  <c r="BB364" i="27" a="1"/>
  <c r="BA173" i="27" a="1"/>
  <c r="BB173" i="27" a="1"/>
  <c r="BB105" i="27" a="1"/>
  <c r="BA105" i="27" a="1"/>
  <c r="BB237" i="27" a="1"/>
  <c r="BA237" i="27" a="1"/>
  <c r="BA30" i="27" a="1"/>
  <c r="BB30" i="27" a="1"/>
  <c r="AZ346" i="26" a="1"/>
  <c r="BA346" i="26" a="1"/>
  <c r="AZ61" i="26" a="1"/>
  <c r="BA61" i="26" a="1"/>
  <c r="U165" i="26" a="1"/>
  <c r="W165" i="26" a="1"/>
  <c r="Y165" i="26" a="1"/>
  <c r="AZ117" i="26" a="1"/>
  <c r="BA117" i="26" a="1"/>
  <c r="AZ276" i="26" a="1"/>
  <c r="BA276" i="26" a="1"/>
  <c r="W145" i="26" a="1"/>
  <c r="U145" i="26" a="1"/>
  <c r="Y145" i="26" a="1"/>
  <c r="AZ129" i="26" a="1"/>
  <c r="BA129" i="26" a="1"/>
  <c r="W50" i="26" a="1"/>
  <c r="U50" i="26" a="1"/>
  <c r="Y50" i="26" a="1"/>
  <c r="BB328" i="25" a="1"/>
  <c r="BA328" i="25" a="1"/>
  <c r="BA203" i="25" a="1"/>
  <c r="BB203" i="25" a="1"/>
  <c r="X275" i="25" a="1"/>
  <c r="V275" i="25" a="1"/>
  <c r="Z275" i="25" a="1"/>
  <c r="V282" i="25" a="1"/>
  <c r="Z282" i="25" a="1"/>
  <c r="X282" i="25" a="1"/>
  <c r="BA252" i="25" a="1"/>
  <c r="BB252" i="25" a="1"/>
  <c r="X116" i="25" a="1"/>
  <c r="Z116" i="25" a="1"/>
  <c r="V116" i="25" a="1"/>
  <c r="BA131" i="25" a="1"/>
  <c r="BB131" i="25" a="1"/>
  <c r="X7" i="25" a="1"/>
  <c r="V7" i="25" a="1"/>
  <c r="Z7" i="25" a="1"/>
  <c r="W336" i="28" a="1"/>
  <c r="U336" i="28" a="1"/>
  <c r="Y336" i="28" a="1"/>
  <c r="AZ198" i="28" a="1"/>
  <c r="BA198" i="28" a="1"/>
  <c r="AZ136" i="28" a="1"/>
  <c r="BA136" i="28" a="1"/>
  <c r="AZ173" i="28" a="1"/>
  <c r="BA173" i="28" a="1"/>
  <c r="U290" i="28" a="1"/>
  <c r="W290" i="28" a="1"/>
  <c r="Y290" i="28" a="1"/>
  <c r="AZ9" i="28" a="1"/>
  <c r="BA9" i="28" a="1"/>
  <c r="U47" i="28" a="1"/>
  <c r="W47" i="28" a="1"/>
  <c r="Y47" i="28" a="1"/>
  <c r="U63" i="28" a="1"/>
  <c r="W63" i="28" a="1"/>
  <c r="Y63" i="28" a="1"/>
  <c r="U31" i="28" a="1"/>
  <c r="W31" i="28" a="1"/>
  <c r="Y31" i="28" a="1"/>
  <c r="AZ123" i="28" a="1"/>
  <c r="BA123" i="28" a="1"/>
  <c r="Z205" i="27" a="1"/>
  <c r="V205" i="27" a="1"/>
  <c r="X205" i="27" a="1"/>
  <c r="X214" i="27" a="1"/>
  <c r="V214" i="27" a="1"/>
  <c r="Z214" i="27" a="1"/>
  <c r="BA198" i="27" a="1"/>
  <c r="BB198" i="27" a="1"/>
  <c r="V302" i="27" a="1"/>
  <c r="Z302" i="27" a="1"/>
  <c r="X302" i="27" a="1"/>
  <c r="BA145" i="27" a="1"/>
  <c r="BB145" i="27" a="1"/>
  <c r="BA254" i="27" a="1"/>
  <c r="BB254" i="27" a="1"/>
  <c r="Z295" i="27" a="1"/>
  <c r="V295" i="27" a="1"/>
  <c r="X295" i="27" a="1"/>
  <c r="BA166" i="27" a="1"/>
  <c r="BB166" i="27" a="1"/>
  <c r="BA72" i="27" a="1"/>
  <c r="BB72" i="27" a="1"/>
  <c r="BA148" i="27" a="1"/>
  <c r="BB148" i="27" a="1"/>
  <c r="X6" i="27" a="1"/>
  <c r="V6" i="27" a="1"/>
  <c r="Z6" i="27" a="1"/>
  <c r="BA61" i="27" a="1"/>
  <c r="BB61" i="27" a="1"/>
  <c r="BA140" i="27" a="1"/>
  <c r="BB140" i="27" a="1"/>
  <c r="W320" i="26" a="1"/>
  <c r="U320" i="26" a="1"/>
  <c r="Y320" i="26" a="1"/>
  <c r="AZ278" i="26" a="1"/>
  <c r="BA278" i="26" a="1"/>
  <c r="X328" i="25" a="1"/>
  <c r="V328" i="25" a="1"/>
  <c r="Z328" i="25" a="1"/>
  <c r="AZ60" i="26" a="1"/>
  <c r="BA60" i="26" a="1"/>
  <c r="AZ207" i="26" a="1"/>
  <c r="BA207" i="26" a="1"/>
  <c r="AZ55" i="26" a="1"/>
  <c r="BA55" i="26" a="1"/>
  <c r="X318" i="25" a="1"/>
  <c r="V318" i="25" a="1"/>
  <c r="Z318" i="25" a="1"/>
  <c r="AZ182" i="26" a="1"/>
  <c r="BA182" i="26" a="1"/>
  <c r="U83" i="26" a="1"/>
  <c r="W83" i="26" a="1"/>
  <c r="Y83" i="26" a="1"/>
  <c r="AZ38" i="26" a="1"/>
  <c r="BA38" i="26" a="1"/>
  <c r="X360" i="25" a="1"/>
  <c r="V360" i="25" a="1"/>
  <c r="Z360" i="25" a="1"/>
  <c r="AZ265" i="26" a="1"/>
  <c r="BA265" i="26" a="1"/>
  <c r="W112" i="26" a="1"/>
  <c r="U112" i="26" a="1"/>
  <c r="Y112" i="26" a="1"/>
  <c r="AZ22" i="26" a="1"/>
  <c r="BA22" i="26" a="1"/>
  <c r="BA294" i="25" a="1"/>
  <c r="BB294" i="25" a="1"/>
  <c r="BB293" i="25" a="1"/>
  <c r="BA293" i="25" a="1"/>
  <c r="BB50" i="25" a="1"/>
  <c r="BA50" i="25" a="1"/>
  <c r="BB296" i="25" a="1"/>
  <c r="BA296" i="25" a="1"/>
  <c r="BB239" i="25" a="1"/>
  <c r="BA239" i="25" a="1"/>
  <c r="Z85" i="25" a="1"/>
  <c r="X85" i="25" a="1"/>
  <c r="V85" i="25" a="1"/>
  <c r="BA16" i="25" a="1"/>
  <c r="BB16" i="25" a="1"/>
  <c r="BA295" i="25" a="1"/>
  <c r="BB295" i="25" a="1"/>
  <c r="V215" i="25" a="1"/>
  <c r="Z215" i="25" a="1"/>
  <c r="X215" i="25" a="1"/>
  <c r="X129" i="25" a="1"/>
  <c r="V129" i="25" a="1"/>
  <c r="Z129" i="25" a="1"/>
  <c r="BB66" i="25" a="1"/>
  <c r="BA66" i="25" a="1"/>
  <c r="W366" i="28" a="1"/>
  <c r="U366" i="28" a="1"/>
  <c r="Y366" i="28" a="1"/>
  <c r="AZ275" i="28" a="1"/>
  <c r="BA275" i="28" a="1"/>
  <c r="AZ325" i="28" a="1"/>
  <c r="BA325" i="28" a="1"/>
  <c r="AZ285" i="28" a="1"/>
  <c r="BA285" i="28" a="1"/>
  <c r="U109" i="28" a="1"/>
  <c r="W109" i="28" a="1"/>
  <c r="Y109" i="28" a="1"/>
  <c r="AZ108" i="28" a="1"/>
  <c r="BA108" i="28" a="1"/>
  <c r="AZ240" i="28" a="1"/>
  <c r="BA240" i="28" a="1"/>
  <c r="U236" i="28" a="1"/>
  <c r="W236" i="28" a="1"/>
  <c r="Y236" i="28" a="1"/>
  <c r="BA341" i="27" a="1"/>
  <c r="BB341" i="27" a="1"/>
  <c r="W69" i="28" a="1"/>
  <c r="U69" i="28" a="1"/>
  <c r="Y69" i="28" a="1"/>
  <c r="AZ60" i="28" a="1"/>
  <c r="BA60" i="28" a="1"/>
  <c r="AZ69" i="28" a="1"/>
  <c r="BA69" i="28" a="1"/>
  <c r="AZ10" i="28" a="1"/>
  <c r="BA10" i="28" a="1"/>
  <c r="X293" i="27" a="1"/>
  <c r="Z293" i="27" a="1"/>
  <c r="V293" i="27" a="1"/>
  <c r="X344" i="27" a="1"/>
  <c r="V344" i="27" a="1"/>
  <c r="Z344" i="27" a="1"/>
  <c r="BA91" i="27" a="1"/>
  <c r="BB91" i="27" a="1"/>
  <c r="BA85" i="27" a="1"/>
  <c r="BB85" i="27" a="1"/>
  <c r="U348" i="26" a="1"/>
  <c r="W348" i="26" a="1"/>
  <c r="Y348" i="26" a="1"/>
  <c r="W287" i="26" a="1"/>
  <c r="U287" i="26" a="1"/>
  <c r="Y287" i="26" a="1"/>
  <c r="W325" i="26" a="1"/>
  <c r="U325" i="26" a="1"/>
  <c r="Y325" i="26" a="1"/>
  <c r="AZ312" i="26" a="1"/>
  <c r="BA312" i="26" a="1"/>
  <c r="W175" i="26" a="1"/>
  <c r="U175" i="26" a="1"/>
  <c r="Y175" i="26" a="1"/>
  <c r="X319" i="25" a="1"/>
  <c r="V319" i="25" a="1"/>
  <c r="Z319" i="25" a="1"/>
  <c r="AZ131" i="26" a="1"/>
  <c r="BA131" i="26" a="1"/>
  <c r="U78" i="26" a="1"/>
  <c r="W78" i="26" a="1"/>
  <c r="Y78" i="26" a="1"/>
  <c r="U207" i="26" a="1"/>
  <c r="W207" i="26" a="1"/>
  <c r="Y207" i="26" a="1"/>
  <c r="U147" i="26" a="1"/>
  <c r="W147" i="26" a="1"/>
  <c r="Y147" i="26" a="1"/>
  <c r="AZ82" i="26" a="1"/>
  <c r="BA82" i="26" a="1"/>
  <c r="BA348" i="25" a="1"/>
  <c r="BB348" i="25" a="1"/>
  <c r="V310" i="25" a="1"/>
  <c r="Z310" i="25" a="1"/>
  <c r="X310" i="25" a="1"/>
  <c r="X351" i="25" a="1"/>
  <c r="V351" i="25" a="1"/>
  <c r="Z351" i="25" a="1"/>
  <c r="Z109" i="25" a="1"/>
  <c r="V109" i="25" a="1"/>
  <c r="X109" i="25" a="1"/>
  <c r="Z113" i="25" a="1"/>
  <c r="X113" i="25" a="1"/>
  <c r="V113" i="25" a="1"/>
  <c r="V233" i="25" a="1"/>
  <c r="X233" i="25" a="1"/>
  <c r="Z233" i="25" a="1"/>
  <c r="X121" i="25" a="1"/>
  <c r="V121" i="25" a="1"/>
  <c r="Z121" i="25" a="1"/>
  <c r="Z33" i="25" a="1"/>
  <c r="X33" i="25" a="1"/>
  <c r="V33" i="25" a="1"/>
  <c r="BA233" i="25" a="1"/>
  <c r="BB233" i="25" a="1"/>
  <c r="X102" i="25" a="1"/>
  <c r="V102" i="25" a="1"/>
  <c r="Z102" i="25" a="1"/>
  <c r="BB217" i="25" a="1"/>
  <c r="BA217" i="25" a="1"/>
  <c r="X114" i="25" a="1"/>
  <c r="V114" i="25" a="1"/>
  <c r="Z114" i="25" a="1"/>
  <c r="W194" i="26" a="1"/>
  <c r="U194" i="26" a="1"/>
  <c r="Y194" i="26" a="1"/>
  <c r="W79" i="26" a="1"/>
  <c r="U79" i="26" a="1"/>
  <c r="Y79" i="26" a="1"/>
  <c r="X194" i="25" a="1"/>
  <c r="V194" i="25" a="1"/>
  <c r="Z194" i="25" a="1"/>
  <c r="V217" i="25" a="1"/>
  <c r="Z217" i="25" a="1"/>
  <c r="X217" i="25" a="1"/>
  <c r="BA2" i="25" a="1"/>
  <c r="BB2" i="25" a="1"/>
  <c r="BA15" i="25" a="1"/>
  <c r="BB15" i="25" a="1"/>
  <c r="BB279" i="25" a="1"/>
  <c r="BA279" i="25" a="1"/>
  <c r="BA156" i="25" a="1"/>
  <c r="BB156" i="25" a="1"/>
  <c r="AZ358" i="28" a="1"/>
  <c r="BA358" i="28" a="1"/>
  <c r="U334" i="28" a="1"/>
  <c r="W334" i="28" a="1"/>
  <c r="Y334" i="28" a="1"/>
  <c r="W310" i="28" a="1"/>
  <c r="U310" i="28" a="1"/>
  <c r="Y310" i="28" a="1"/>
  <c r="AZ299" i="28" a="1"/>
  <c r="BA299" i="28" a="1"/>
  <c r="W187" i="28" a="1"/>
  <c r="U187" i="28" a="1"/>
  <c r="Y187" i="28" a="1"/>
  <c r="W64" i="28" a="1"/>
  <c r="U64" i="28" a="1"/>
  <c r="Y64" i="28" a="1"/>
  <c r="U174" i="28" a="1"/>
  <c r="W174" i="28" a="1"/>
  <c r="Y174" i="28" a="1"/>
  <c r="AZ191" i="28" a="1"/>
  <c r="BA191" i="28" a="1"/>
  <c r="AZ122" i="28" a="1"/>
  <c r="BA122" i="28" a="1"/>
  <c r="W222" i="28" a="1"/>
  <c r="U222" i="28" a="1"/>
  <c r="Y222" i="28" a="1"/>
  <c r="AZ176" i="28" a="1"/>
  <c r="BA176" i="28" a="1"/>
  <c r="W30" i="28" a="1"/>
  <c r="U30" i="28" a="1"/>
  <c r="Y30" i="28" a="1"/>
  <c r="U34" i="28" a="1"/>
  <c r="W34" i="28" a="1"/>
  <c r="Y34" i="28" a="1"/>
  <c r="W95" i="28" a="1"/>
  <c r="U95" i="28" a="1"/>
  <c r="Y95" i="28" a="1"/>
  <c r="AZ13" i="28" a="1"/>
  <c r="BA13" i="28" a="1"/>
  <c r="AZ151" i="28" a="1"/>
  <c r="BA151" i="28" a="1"/>
  <c r="X259" i="27" a="1"/>
  <c r="V259" i="27" a="1"/>
  <c r="Z259" i="27" a="1"/>
  <c r="BA262" i="27" a="1"/>
  <c r="BB262" i="27" a="1"/>
  <c r="BA202" i="27" a="1"/>
  <c r="BB202" i="27" a="1"/>
  <c r="BA112" i="27" a="1"/>
  <c r="BB112" i="27" a="1"/>
  <c r="X152" i="27" a="1"/>
  <c r="V152" i="27" a="1"/>
  <c r="Z152" i="27" a="1"/>
  <c r="BA152" i="27" a="1"/>
  <c r="BB152" i="27" a="1"/>
  <c r="BA80" i="27" a="1"/>
  <c r="BB80" i="27" a="1"/>
  <c r="BA82" i="27" a="1"/>
  <c r="BB82" i="27" a="1"/>
  <c r="AZ352" i="26" a="1"/>
  <c r="BA352" i="26" a="1"/>
  <c r="U240" i="26" a="1"/>
  <c r="W240" i="26" a="1"/>
  <c r="Y240" i="26" a="1"/>
  <c r="W222" i="26" a="1"/>
  <c r="U222" i="26" a="1"/>
  <c r="Y222" i="26" a="1"/>
  <c r="U75" i="26" a="1"/>
  <c r="W75" i="26" a="1"/>
  <c r="Y75" i="26" a="1"/>
  <c r="AZ218" i="26" a="1"/>
  <c r="BA218" i="26" a="1"/>
  <c r="AZ188" i="26" a="1"/>
  <c r="BA188" i="26" a="1"/>
  <c r="U116" i="26" a="1"/>
  <c r="W116" i="26" a="1"/>
  <c r="Y116" i="26" a="1"/>
  <c r="AZ280" i="26" a="1"/>
  <c r="BA280" i="26" a="1"/>
  <c r="W16" i="26" a="1"/>
  <c r="U16" i="26" a="1"/>
  <c r="Y16" i="26" a="1"/>
  <c r="Z66" i="25" a="1"/>
  <c r="X66" i="25" a="1"/>
  <c r="V66" i="25" a="1"/>
  <c r="BA201" i="25" a="1"/>
  <c r="BB201" i="25" a="1"/>
  <c r="X94" i="25" a="1"/>
  <c r="Z94" i="25" a="1"/>
  <c r="V94" i="25" a="1"/>
  <c r="X115" i="25" a="1"/>
  <c r="V115" i="25" a="1"/>
  <c r="Z115" i="25" a="1"/>
  <c r="X251" i="25" a="1"/>
  <c r="V251" i="25" a="1"/>
  <c r="Z251" i="25" a="1"/>
  <c r="X4" i="25" a="1"/>
  <c r="V4" i="25" a="1"/>
  <c r="Z4" i="25" a="1"/>
  <c r="W331" i="28" a="1"/>
  <c r="U331" i="28" a="1"/>
  <c r="Y331" i="28" a="1"/>
  <c r="W361" i="28" a="1"/>
  <c r="U361" i="28" a="1"/>
  <c r="Y361" i="28" a="1"/>
  <c r="AZ337" i="28" a="1"/>
  <c r="BA337" i="28" a="1"/>
  <c r="AZ343" i="28" a="1"/>
  <c r="BA343" i="28" a="1"/>
  <c r="W145" i="28" a="1"/>
  <c r="U145" i="28" a="1"/>
  <c r="Y145" i="28" a="1"/>
  <c r="AZ314" i="28" a="1"/>
  <c r="BA314" i="28" a="1"/>
  <c r="U227" i="28" a="1"/>
  <c r="W227" i="28" a="1"/>
  <c r="Y227" i="28" a="1"/>
  <c r="AZ196" i="28" a="1"/>
  <c r="BA196" i="28" a="1"/>
  <c r="AZ97" i="28" a="1"/>
  <c r="BA97" i="28" a="1"/>
  <c r="AZ269" i="28" a="1"/>
  <c r="BA269" i="28" a="1"/>
  <c r="AZ163" i="28" a="1"/>
  <c r="BA163" i="28" a="1"/>
  <c r="AZ185" i="28" a="1"/>
  <c r="BA185" i="28" a="1"/>
  <c r="AZ273" i="28" a="1"/>
  <c r="BA273" i="28" a="1"/>
  <c r="AZ127" i="28" a="1"/>
  <c r="BA127" i="28" a="1"/>
  <c r="W147" i="28" a="1"/>
  <c r="U147" i="28" a="1"/>
  <c r="Y147" i="28" a="1"/>
  <c r="X285" i="27" a="1"/>
  <c r="V285" i="27" a="1"/>
  <c r="Z285" i="27" a="1"/>
  <c r="U275" i="28" a="1"/>
  <c r="W275" i="28" a="1"/>
  <c r="Y275" i="28" a="1"/>
  <c r="U24" i="28" a="1"/>
  <c r="W24" i="28" a="1"/>
  <c r="Y24" i="28" a="1"/>
  <c r="U54" i="28" a="1"/>
  <c r="W54" i="28" a="1"/>
  <c r="Y54" i="28" a="1"/>
  <c r="U56" i="28" a="1"/>
  <c r="W56" i="28" a="1"/>
  <c r="Y56" i="28" a="1"/>
  <c r="X348" i="27" a="1"/>
  <c r="V348" i="27" a="1"/>
  <c r="Z348" i="27" a="1"/>
  <c r="BA280" i="27" a="1"/>
  <c r="BB280" i="27" a="1"/>
  <c r="X273" i="27" a="1"/>
  <c r="Z273" i="27" a="1"/>
  <c r="V273" i="27" a="1"/>
  <c r="BA99" i="27" a="1"/>
  <c r="BB99" i="27" a="1"/>
  <c r="Z145" i="27" a="1"/>
  <c r="X145" i="27" a="1"/>
  <c r="V145" i="27" a="1"/>
  <c r="BA7" i="27" a="1"/>
  <c r="BB7" i="27" a="1"/>
  <c r="V14" i="27" a="1"/>
  <c r="X14" i="27" a="1"/>
  <c r="Z14" i="27" a="1"/>
  <c r="Z316" i="27" a="1"/>
  <c r="V316" i="27" a="1"/>
  <c r="X316" i="27" a="1"/>
  <c r="BA217" i="27" a="1"/>
  <c r="BB217" i="27" a="1"/>
  <c r="BA138" i="27" a="1"/>
  <c r="BB138" i="27" a="1"/>
  <c r="X26" i="27" a="1"/>
  <c r="V26" i="27" a="1"/>
  <c r="Z26" i="27" a="1"/>
  <c r="X252" i="27" a="1"/>
  <c r="Z252" i="27" a="1"/>
  <c r="V252" i="27" a="1"/>
  <c r="BA33" i="27" a="1"/>
  <c r="BB33" i="27" a="1"/>
  <c r="U310" i="26" a="1"/>
  <c r="W310" i="26" a="1"/>
  <c r="Y310" i="26" a="1"/>
  <c r="W281" i="26" a="1"/>
  <c r="U281" i="26" a="1"/>
  <c r="Y281" i="26" a="1"/>
  <c r="U65" i="26" a="1"/>
  <c r="W65" i="26" a="1"/>
  <c r="Y65" i="26" a="1"/>
  <c r="W63" i="26" a="1"/>
  <c r="U63" i="26" a="1"/>
  <c r="Y63" i="26" a="1"/>
  <c r="W298" i="26" a="1"/>
  <c r="U298" i="26" a="1"/>
  <c r="Y298" i="26" a="1"/>
  <c r="AZ246" i="26" a="1"/>
  <c r="BA246" i="26" a="1"/>
  <c r="AZ102" i="26" a="1"/>
  <c r="BA102" i="26" a="1"/>
  <c r="W41" i="26" a="1"/>
  <c r="U41" i="26" a="1"/>
  <c r="Y41" i="26" a="1"/>
  <c r="W136" i="26" a="1"/>
  <c r="U136" i="26" a="1"/>
  <c r="Y136" i="26" a="1"/>
  <c r="Z335" i="25" a="1"/>
  <c r="X335" i="25" a="1"/>
  <c r="V335" i="25" a="1"/>
  <c r="U342" i="28" a="1"/>
  <c r="W342" i="28" a="1"/>
  <c r="Y342" i="28" a="1"/>
  <c r="AZ182" i="28" a="1"/>
  <c r="BA182" i="28" a="1"/>
  <c r="W80" i="28" a="1"/>
  <c r="U80" i="28" a="1"/>
  <c r="Y80" i="28" a="1"/>
  <c r="AZ331" i="28" a="1"/>
  <c r="BA331" i="28" a="1"/>
  <c r="AZ126" i="28" a="1"/>
  <c r="BA126" i="28" a="1"/>
  <c r="AZ223" i="28" a="1"/>
  <c r="BA223" i="28" a="1"/>
  <c r="AZ70" i="28" a="1"/>
  <c r="BA70" i="28" a="1"/>
  <c r="U108" i="28" a="1"/>
  <c r="W108" i="28" a="1"/>
  <c r="Y108" i="28" a="1"/>
  <c r="AZ79" i="28" a="1"/>
  <c r="BA79" i="28" a="1"/>
  <c r="V282" i="27" a="1"/>
  <c r="Z282" i="27" a="1"/>
  <c r="X282" i="27" a="1"/>
  <c r="X239" i="27" a="1"/>
  <c r="V239" i="27" a="1"/>
  <c r="Z239" i="27" a="1"/>
  <c r="BA188" i="27" a="1"/>
  <c r="BB188" i="27" a="1"/>
  <c r="BA63" i="27" a="1"/>
  <c r="BB63" i="27" a="1"/>
  <c r="X325" i="27" a="1"/>
  <c r="Z325" i="27" a="1"/>
  <c r="V325" i="27" a="1"/>
  <c r="X210" i="27" a="1"/>
  <c r="V210" i="27" a="1"/>
  <c r="Z210" i="27" a="1"/>
  <c r="BA323" i="27" a="1"/>
  <c r="BB323" i="27" a="1"/>
  <c r="V76" i="27" a="1"/>
  <c r="X76" i="27" a="1"/>
  <c r="Z76" i="27" a="1"/>
  <c r="V138" i="27" a="1"/>
  <c r="X138" i="27" a="1"/>
  <c r="Z138" i="27" a="1"/>
  <c r="BA258" i="27" a="1"/>
  <c r="BB258" i="27" a="1"/>
  <c r="X18" i="27" a="1"/>
  <c r="Z18" i="27" a="1"/>
  <c r="V18" i="27" a="1"/>
  <c r="BA259" i="27" a="1"/>
  <c r="BB259" i="27" a="1"/>
  <c r="X202" i="27" a="1"/>
  <c r="V202" i="27" a="1"/>
  <c r="Z202" i="27" a="1"/>
  <c r="V23" i="27" a="1"/>
  <c r="X23" i="27" a="1"/>
  <c r="Z23" i="27" a="1"/>
  <c r="Z204" i="27" a="1"/>
  <c r="V204" i="27" a="1"/>
  <c r="X204" i="27" a="1"/>
  <c r="BA13" i="27" a="1"/>
  <c r="BB13" i="27" a="1"/>
  <c r="BA194" i="27" a="1"/>
  <c r="BB194" i="27" a="1"/>
  <c r="BA192" i="27" a="1"/>
  <c r="BB192" i="27" a="1"/>
  <c r="AZ348" i="26" a="1"/>
  <c r="BA348" i="26" a="1"/>
  <c r="W333" i="26" a="1"/>
  <c r="U333" i="26" a="1"/>
  <c r="Y333" i="26" a="1"/>
  <c r="AZ101" i="26" a="1"/>
  <c r="BA101" i="26" a="1"/>
  <c r="W17" i="26" a="1"/>
  <c r="U17" i="26" a="1"/>
  <c r="Y17" i="26" a="1"/>
  <c r="BA337" i="25" a="1"/>
  <c r="BB337" i="25" a="1"/>
  <c r="W224" i="26" a="1"/>
  <c r="U224" i="26" a="1"/>
  <c r="Y224" i="26" a="1"/>
  <c r="V337" i="25" a="1"/>
  <c r="X337" i="25" a="1"/>
  <c r="Z337" i="25" a="1"/>
  <c r="W15" i="26" a="1"/>
  <c r="U15" i="26" a="1"/>
  <c r="Y15" i="26" a="1"/>
  <c r="AZ130" i="26" a="1"/>
  <c r="BA130" i="26" a="1"/>
  <c r="W262" i="26" a="1"/>
  <c r="U262" i="26" a="1"/>
  <c r="Y262" i="26" a="1"/>
  <c r="AZ127" i="26" a="1"/>
  <c r="BA127" i="26" a="1"/>
  <c r="AZ251" i="26" a="1"/>
  <c r="BA251" i="26" a="1"/>
  <c r="AZ106" i="26" a="1"/>
  <c r="BA106" i="26" a="1"/>
  <c r="U188" i="26" a="1"/>
  <c r="W188" i="26" a="1"/>
  <c r="Y188" i="26" a="1"/>
  <c r="AZ96" i="26" a="1"/>
  <c r="BA96" i="26" a="1"/>
  <c r="AZ50" i="26" a="1"/>
  <c r="BA50" i="26" a="1"/>
  <c r="V283" i="25" a="1"/>
  <c r="X283" i="25" a="1"/>
  <c r="Z283" i="25" a="1"/>
  <c r="X107" i="25" a="1"/>
  <c r="V107" i="25" a="1"/>
  <c r="Z107" i="25" a="1"/>
  <c r="V56" i="25" a="1"/>
  <c r="X56" i="25" a="1"/>
  <c r="Z56" i="25" a="1"/>
  <c r="BA229" i="25" a="1"/>
  <c r="BB229" i="25" a="1"/>
  <c r="BA251" i="25" a="1"/>
  <c r="BB251" i="25" a="1"/>
  <c r="Z161" i="25" a="1"/>
  <c r="X161" i="25" a="1"/>
  <c r="V161" i="25" a="1"/>
  <c r="BA108" i="25" a="1"/>
  <c r="BB108" i="25" a="1"/>
  <c r="X135" i="25" a="1"/>
  <c r="Z135" i="25" a="1"/>
  <c r="V135" i="25" a="1"/>
  <c r="BA96" i="25" a="1"/>
  <c r="BB96" i="25" a="1"/>
  <c r="AZ327" i="28" a="1"/>
  <c r="BA327" i="28" a="1"/>
  <c r="W303" i="28" a="1"/>
  <c r="U303" i="28" a="1"/>
  <c r="Y303" i="28" a="1"/>
  <c r="W73" i="28" a="1"/>
  <c r="U73" i="28" a="1"/>
  <c r="Y73" i="28" a="1"/>
  <c r="U228" i="28" a="1"/>
  <c r="W228" i="28" a="1"/>
  <c r="Y228" i="28" a="1"/>
  <c r="U98" i="28" a="1"/>
  <c r="W98" i="28" a="1"/>
  <c r="Y98" i="28" a="1"/>
  <c r="AZ112" i="28" a="1"/>
  <c r="BA112" i="28" a="1"/>
  <c r="AZ228" i="28" a="1"/>
  <c r="BA228" i="28" a="1"/>
  <c r="U211" i="28" a="1"/>
  <c r="W211" i="28" a="1"/>
  <c r="Y211" i="28" a="1"/>
  <c r="W237" i="28" a="1"/>
  <c r="U237" i="28" a="1"/>
  <c r="Y237" i="28" a="1"/>
  <c r="U161" i="28" a="1"/>
  <c r="W161" i="28" a="1"/>
  <c r="Y161" i="28" a="1"/>
  <c r="BA325" i="27" a="1"/>
  <c r="BB325" i="27" a="1"/>
  <c r="U121" i="28" a="1"/>
  <c r="W121" i="28" a="1"/>
  <c r="Y121" i="28" a="1"/>
  <c r="U146" i="28" a="1"/>
  <c r="W146" i="28" a="1"/>
  <c r="Y146" i="28" a="1"/>
  <c r="AZ7" i="28" a="1"/>
  <c r="BA7" i="28" a="1"/>
  <c r="AZ77" i="28" a="1"/>
  <c r="BA77" i="28" a="1"/>
  <c r="AZ46" i="28" a="1"/>
  <c r="BA46" i="28" a="1"/>
  <c r="U127" i="28" a="1"/>
  <c r="W127" i="28" a="1"/>
  <c r="Y127" i="28" a="1"/>
  <c r="BA327" i="27" a="1"/>
  <c r="BB327" i="27" a="1"/>
  <c r="BA318" i="27" a="1"/>
  <c r="BB318" i="27" a="1"/>
  <c r="BA208" i="27" a="1"/>
  <c r="BB208" i="27" a="1"/>
  <c r="X290" i="27" a="1"/>
  <c r="V290" i="27" a="1"/>
  <c r="Z290" i="27" a="1"/>
  <c r="BA207" i="27" a="1"/>
  <c r="BB207" i="27" a="1"/>
  <c r="X222" i="27" a="1"/>
  <c r="V222" i="27" a="1"/>
  <c r="Z222" i="27" a="1"/>
  <c r="V284" i="27" a="1"/>
  <c r="X284" i="27" a="1"/>
  <c r="Z284" i="27" a="1"/>
  <c r="BA126" i="27" a="1"/>
  <c r="BB126" i="27" a="1"/>
  <c r="BA52" i="27" a="1"/>
  <c r="BB52" i="27" a="1"/>
  <c r="V57" i="27" a="1"/>
  <c r="Z57" i="27" a="1"/>
  <c r="X57" i="27" a="1"/>
  <c r="BA160" i="27" a="1"/>
  <c r="BB160" i="27" a="1"/>
  <c r="Z61" i="27" a="1"/>
  <c r="X61" i="27" a="1"/>
  <c r="V61" i="27" a="1"/>
  <c r="BA174" i="27" a="1"/>
  <c r="BB174" i="27" a="1"/>
  <c r="W346" i="26" a="1"/>
  <c r="U346" i="26" a="1"/>
  <c r="Y346" i="26" a="1"/>
  <c r="AZ282" i="26" a="1"/>
  <c r="BA282" i="26" a="1"/>
  <c r="AZ301" i="26" a="1"/>
  <c r="BA301" i="26" a="1"/>
  <c r="AZ339" i="26" a="1"/>
  <c r="BA339" i="26" a="1"/>
  <c r="U312" i="26" a="1"/>
  <c r="W312" i="26" a="1"/>
  <c r="Y312" i="26" a="1"/>
  <c r="AZ140" i="26" a="1"/>
  <c r="BA140" i="26" a="1"/>
  <c r="AZ128" i="26" a="1"/>
  <c r="BA128" i="26" a="1"/>
  <c r="AZ72" i="26" a="1"/>
  <c r="BA72" i="26" a="1"/>
  <c r="AZ221" i="26" a="1"/>
  <c r="BA221" i="26" a="1"/>
  <c r="W172" i="26" a="1"/>
  <c r="U172" i="26" a="1"/>
  <c r="Y172" i="26" a="1"/>
  <c r="AZ107" i="26" a="1"/>
  <c r="BA107" i="26" a="1"/>
  <c r="AZ17" i="26" a="1"/>
  <c r="BA17" i="26" a="1"/>
  <c r="V329" i="25" a="1"/>
  <c r="Z329" i="25" a="1"/>
  <c r="X329" i="25" a="1"/>
  <c r="U160" i="26" a="1"/>
  <c r="W160" i="26" a="1"/>
  <c r="Y160" i="26" a="1"/>
  <c r="AZ142" i="26" a="1"/>
  <c r="BA142" i="26" a="1"/>
  <c r="BA281" i="25" a="1"/>
  <c r="BB281" i="25" a="1"/>
  <c r="BB161" i="25" a="1"/>
  <c r="BA161" i="25" a="1"/>
  <c r="BB240" i="25" a="1"/>
  <c r="BA240" i="25" a="1"/>
  <c r="BA82" i="25" a="1"/>
  <c r="BB82" i="25" a="1"/>
  <c r="X125" i="25" a="1"/>
  <c r="Z125" i="25" a="1"/>
  <c r="V125" i="25" a="1"/>
  <c r="V239" i="25" a="1"/>
  <c r="X239" i="25" a="1"/>
  <c r="Z239" i="25" a="1"/>
  <c r="BB268" i="25" a="1"/>
  <c r="BA268" i="25" a="1"/>
  <c r="AZ354" i="28" a="1"/>
  <c r="BA354" i="28" a="1"/>
  <c r="U363" i="28" a="1"/>
  <c r="W363" i="28" a="1"/>
  <c r="Y363" i="28" a="1"/>
  <c r="W305" i="28" a="1"/>
  <c r="U305" i="28" a="1"/>
  <c r="Y305" i="28" a="1"/>
  <c r="W158" i="28" a="1"/>
  <c r="U158" i="28" a="1"/>
  <c r="Y158" i="28" a="1"/>
  <c r="AZ140" i="28" a="1"/>
  <c r="BA140" i="28" a="1"/>
  <c r="AZ249" i="28" a="1"/>
  <c r="BA249" i="28" a="1"/>
  <c r="AZ237" i="28" a="1"/>
  <c r="BA237" i="28" a="1"/>
  <c r="U118" i="28" a="1"/>
  <c r="W118" i="28" a="1"/>
  <c r="Y118" i="28" a="1"/>
  <c r="W239" i="28" a="1"/>
  <c r="U239" i="28" a="1"/>
  <c r="Y239" i="28" a="1"/>
  <c r="W224" i="28" a="1"/>
  <c r="U224" i="28" a="1"/>
  <c r="Y224" i="28" a="1"/>
  <c r="AZ6" i="28" a="1"/>
  <c r="BA6" i="28" a="1"/>
  <c r="W35" i="28" a="1"/>
  <c r="U35" i="28" a="1"/>
  <c r="Y35" i="28" a="1"/>
  <c r="W99" i="28" a="1"/>
  <c r="U99" i="28" a="1"/>
  <c r="Y99" i="28" a="1"/>
  <c r="AZ26" i="28" a="1"/>
  <c r="BA26" i="28" a="1"/>
  <c r="AZ85" i="28" a="1"/>
  <c r="BA85" i="28" a="1"/>
  <c r="AZ72" i="28" a="1"/>
  <c r="BA72" i="28" a="1"/>
  <c r="U84" i="28" a="1"/>
  <c r="W84" i="28" a="1"/>
  <c r="Y84" i="28" a="1"/>
  <c r="AZ102" i="28" a="1"/>
  <c r="BA102" i="28" a="1"/>
  <c r="V168" i="27" a="1"/>
  <c r="Z168" i="27" a="1"/>
  <c r="X168" i="27" a="1"/>
  <c r="X153" i="27" a="1"/>
  <c r="V153" i="27" a="1"/>
  <c r="Z153" i="27" a="1"/>
  <c r="V292" i="27" a="1"/>
  <c r="X292" i="27" a="1"/>
  <c r="Z292" i="27" a="1"/>
  <c r="X180" i="27" a="1"/>
  <c r="V180" i="27" a="1"/>
  <c r="Z180" i="27" a="1"/>
  <c r="BA216" i="27" a="1"/>
  <c r="BB216" i="27" a="1"/>
  <c r="V34" i="27" a="1"/>
  <c r="X34" i="27" a="1"/>
  <c r="Z34" i="27" a="1"/>
  <c r="V119" i="27" a="1"/>
  <c r="X119" i="27" a="1"/>
  <c r="Z119" i="27" a="1"/>
  <c r="V47" i="27" a="1"/>
  <c r="X47" i="27" a="1"/>
  <c r="Z47" i="27" a="1"/>
  <c r="X227" i="27" a="1"/>
  <c r="V227" i="27" a="1"/>
  <c r="Z227" i="27" a="1"/>
  <c r="BA5" i="27" a="1"/>
  <c r="BB5" i="27" a="1"/>
  <c r="AZ313" i="26" a="1"/>
  <c r="BA313" i="26" a="1"/>
  <c r="AZ337" i="26" a="1"/>
  <c r="BA337" i="26" a="1"/>
  <c r="AZ279" i="26" a="1"/>
  <c r="BA279" i="26" a="1"/>
  <c r="W158" i="26" a="1"/>
  <c r="U158" i="26" a="1"/>
  <c r="Y158" i="26" a="1"/>
  <c r="AZ183" i="26" a="1"/>
  <c r="BA183" i="26" a="1"/>
  <c r="AZ158" i="26" a="1"/>
  <c r="BA158" i="26" a="1"/>
  <c r="X353" i="25" a="1"/>
  <c r="V353" i="25" a="1"/>
  <c r="Z353" i="25" a="1"/>
  <c r="AZ240" i="26" a="1"/>
  <c r="BA240" i="26" a="1"/>
  <c r="W174" i="26" a="1"/>
  <c r="U174" i="26" a="1"/>
  <c r="Y174" i="26" a="1"/>
  <c r="W98" i="26" a="1"/>
  <c r="U98" i="26" a="1"/>
  <c r="Y98" i="26" a="1"/>
  <c r="U64" i="26" a="1"/>
  <c r="W64" i="26" a="1"/>
  <c r="Y64" i="26" a="1"/>
  <c r="W249" i="26" a="1"/>
  <c r="U249" i="26" a="1"/>
  <c r="Y249" i="26" a="1"/>
  <c r="AZ234" i="26" a="1"/>
  <c r="BA234" i="26" a="1"/>
  <c r="W95" i="26" a="1"/>
  <c r="U95" i="26" a="1"/>
  <c r="Y95" i="26" a="1"/>
  <c r="AZ88" i="26" a="1"/>
  <c r="BA88" i="26" a="1"/>
  <c r="BA150" i="25" a="1"/>
  <c r="BB150" i="25" a="1"/>
  <c r="V256" i="25" a="1"/>
  <c r="X256" i="25" a="1"/>
  <c r="Z256" i="25" a="1"/>
  <c r="BA103" i="25" a="1"/>
  <c r="BB103" i="25" a="1"/>
  <c r="BA19" i="25" a="1"/>
  <c r="BB19" i="25" a="1"/>
  <c r="Z39" i="25" a="1"/>
  <c r="X39" i="25" a="1"/>
  <c r="V39" i="25" a="1"/>
  <c r="W307" i="28" a="1"/>
  <c r="U307" i="28" a="1"/>
  <c r="Y307" i="28" a="1"/>
  <c r="AZ330" i="28" a="1"/>
  <c r="BA330" i="28" a="1"/>
  <c r="AZ300" i="28" a="1"/>
  <c r="BA300" i="28" a="1"/>
  <c r="U351" i="28" a="1"/>
  <c r="W351" i="28" a="1"/>
  <c r="Y351" i="28" a="1"/>
  <c r="AZ274" i="28" a="1"/>
  <c r="BA274" i="28" a="1"/>
  <c r="AZ125" i="28" a="1"/>
  <c r="BA125" i="28" a="1"/>
  <c r="U3" i="28" a="1"/>
  <c r="W3" i="28" a="1"/>
  <c r="Y3" i="28" a="1"/>
  <c r="W14" i="28" a="1"/>
  <c r="U14" i="28" a="1"/>
  <c r="Y14" i="28" a="1"/>
  <c r="AZ25" i="28" a="1"/>
  <c r="BA25" i="28" a="1"/>
  <c r="U164" i="28" a="1"/>
  <c r="W164" i="28" a="1"/>
  <c r="Y164" i="28" a="1"/>
  <c r="W44" i="28" a="1"/>
  <c r="U44" i="28" a="1"/>
  <c r="Y44" i="28" a="1"/>
  <c r="BA340" i="27" a="1"/>
  <c r="BB340" i="27" a="1"/>
  <c r="BA59" i="27" a="1"/>
  <c r="BB59" i="27" a="1"/>
  <c r="V250" i="27" a="1"/>
  <c r="X250" i="27" a="1"/>
  <c r="Z250" i="27" a="1"/>
  <c r="X118" i="27" a="1"/>
  <c r="V118" i="27" a="1"/>
  <c r="Z118" i="27" a="1"/>
  <c r="V217" i="27" a="1"/>
  <c r="X217" i="27" a="1"/>
  <c r="Z217" i="27" a="1"/>
  <c r="BA339" i="27" a="1"/>
  <c r="BB339" i="27" a="1"/>
  <c r="V304" i="27" a="1"/>
  <c r="X304" i="27" a="1"/>
  <c r="Z304" i="27" a="1"/>
  <c r="BB200" i="27" a="1"/>
  <c r="BA200" i="27" a="1"/>
  <c r="V346" i="27" a="1"/>
  <c r="X346" i="27" a="1"/>
  <c r="Z346" i="27" a="1"/>
  <c r="BA36" i="27" a="1"/>
  <c r="BB36" i="27" a="1"/>
  <c r="BA9" i="27" a="1"/>
  <c r="BB9" i="27" a="1"/>
  <c r="BB149" i="27" a="1"/>
  <c r="BA149" i="27" a="1"/>
  <c r="BA6" i="27" a="1"/>
  <c r="BB6" i="27" a="1"/>
  <c r="X86" i="27" a="1"/>
  <c r="V86" i="27" a="1"/>
  <c r="Z86" i="27" a="1"/>
  <c r="X49" i="27" a="1"/>
  <c r="V49" i="27" a="1"/>
  <c r="Z49" i="27" a="1"/>
  <c r="BA48" i="27" a="1"/>
  <c r="BB48" i="27" a="1"/>
  <c r="BA218" i="27" a="1"/>
  <c r="BB218" i="27" a="1"/>
  <c r="W359" i="26" a="1"/>
  <c r="U359" i="26" a="1"/>
  <c r="Y359" i="26" a="1"/>
  <c r="AZ288" i="26" a="1"/>
  <c r="BA288" i="26" a="1"/>
  <c r="U347" i="26" a="1"/>
  <c r="W347" i="26" a="1"/>
  <c r="Y347" i="26" a="1"/>
  <c r="AZ304" i="26" a="1"/>
  <c r="BA304" i="26" a="1"/>
  <c r="U6" i="26" a="1"/>
  <c r="W6" i="26" a="1"/>
  <c r="Y6" i="26" a="1"/>
  <c r="U182" i="26" a="1"/>
  <c r="W182" i="26" a="1"/>
  <c r="Y182" i="26" a="1"/>
  <c r="AZ89" i="26" a="1"/>
  <c r="BA89" i="26" a="1"/>
  <c r="AZ47" i="26" a="1"/>
  <c r="BA47" i="26" a="1"/>
  <c r="W228" i="26" a="1"/>
  <c r="U228" i="26" a="1"/>
  <c r="Y228" i="26" a="1"/>
  <c r="AZ175" i="26" a="1"/>
  <c r="BA175" i="26" a="1"/>
  <c r="AZ20" i="26" a="1"/>
  <c r="BA20" i="26" a="1"/>
  <c r="X303" i="25" a="1"/>
  <c r="V303" i="25" a="1"/>
  <c r="Z303" i="25" a="1"/>
  <c r="AZ23" i="26" a="1"/>
  <c r="BA23" i="26" a="1"/>
  <c r="AZ184" i="26" a="1"/>
  <c r="BA184" i="26" a="1"/>
  <c r="U204" i="26" a="1"/>
  <c r="W204" i="26" a="1"/>
  <c r="Y204" i="26" a="1"/>
  <c r="X339" i="25" a="1"/>
  <c r="V339" i="25" a="1"/>
  <c r="Z339" i="25" a="1"/>
  <c r="V67" i="25" a="1"/>
  <c r="X67" i="25" a="1"/>
  <c r="Z67" i="25" a="1"/>
  <c r="X202" i="25" a="1"/>
  <c r="V202" i="25" a="1"/>
  <c r="Z202" i="25" a="1"/>
  <c r="Z55" i="25" a="1"/>
  <c r="X55" i="25" a="1"/>
  <c r="V55" i="25" a="1"/>
  <c r="X12" i="25" a="1"/>
  <c r="Z12" i="25" a="1"/>
  <c r="V12" i="25" a="1"/>
  <c r="Z214" i="25" a="1"/>
  <c r="V214" i="25" a="1"/>
  <c r="X214" i="25" a="1"/>
  <c r="BA167" i="25" a="1"/>
  <c r="BB167" i="25" a="1"/>
  <c r="V273" i="25" a="1"/>
  <c r="X273" i="25" a="1"/>
  <c r="Z273" i="25" a="1"/>
  <c r="X169" i="25" a="1"/>
  <c r="V169" i="25" a="1"/>
  <c r="Z169" i="25" a="1"/>
  <c r="BA259" i="25" a="1"/>
  <c r="BB259" i="25" a="1"/>
  <c r="BA45" i="25" a="1"/>
  <c r="BB45" i="25" a="1"/>
  <c r="AZ315" i="28" a="1"/>
  <c r="BA315" i="28" a="1"/>
  <c r="U350" i="28" a="1"/>
  <c r="W350" i="28" a="1"/>
  <c r="Y350" i="28" a="1"/>
  <c r="W364" i="28" a="1"/>
  <c r="U364" i="28" a="1"/>
  <c r="Y364" i="28" a="1"/>
  <c r="AZ296" i="28" a="1"/>
  <c r="BA296" i="28" a="1"/>
  <c r="AZ265" i="28" a="1"/>
  <c r="BA265" i="28" a="1"/>
  <c r="U186" i="28" a="1"/>
  <c r="W186" i="28" a="1"/>
  <c r="Y186" i="28" a="1"/>
  <c r="AZ203" i="28" a="1"/>
  <c r="BA203" i="28" a="1"/>
  <c r="W205" i="28" a="1"/>
  <c r="U205" i="28" a="1"/>
  <c r="Y205" i="28" a="1"/>
  <c r="AZ106" i="28" a="1"/>
  <c r="BA106" i="28" a="1"/>
  <c r="W107" i="28" a="1"/>
  <c r="U107" i="28" a="1"/>
  <c r="Y107" i="28" a="1"/>
  <c r="AZ78" i="28" a="1"/>
  <c r="BA78" i="28" a="1"/>
  <c r="AZ38" i="28" a="1"/>
  <c r="BA38" i="28" a="1"/>
  <c r="W120" i="28" a="1"/>
  <c r="U120" i="28" a="1"/>
  <c r="Y120" i="28" a="1"/>
  <c r="AZ66" i="28" a="1"/>
  <c r="BA66" i="28" a="1"/>
  <c r="X319" i="27" a="1"/>
  <c r="V319" i="27" a="1"/>
  <c r="Z319" i="27" a="1"/>
  <c r="U96" i="28" a="1"/>
  <c r="W96" i="28" a="1"/>
  <c r="Y96" i="28" a="1"/>
  <c r="BA328" i="27" a="1"/>
  <c r="BB328" i="27" a="1"/>
  <c r="BA67" i="27" a="1"/>
  <c r="BB67" i="27" a="1"/>
  <c r="BA139" i="27" a="1"/>
  <c r="BB139" i="27" a="1"/>
  <c r="V12" i="27" a="1"/>
  <c r="X12" i="27" a="1"/>
  <c r="Z12" i="27" a="1"/>
  <c r="BA113" i="27" a="1"/>
  <c r="BB113" i="27" a="1"/>
  <c r="X198" i="27" a="1"/>
  <c r="V198" i="27" a="1"/>
  <c r="Z198" i="27" a="1"/>
  <c r="BA229" i="27" a="1"/>
  <c r="BB229" i="27" a="1"/>
  <c r="BA176" i="27" a="1"/>
  <c r="BB176" i="27" a="1"/>
  <c r="X133" i="27" a="1"/>
  <c r="V133" i="27" a="1"/>
  <c r="Z133" i="27" a="1"/>
  <c r="BA44" i="27" a="1"/>
  <c r="BB44" i="27" a="1"/>
  <c r="V87" i="27" a="1"/>
  <c r="X87" i="27" a="1"/>
  <c r="Z87" i="27" a="1"/>
  <c r="BA195" i="27" a="1"/>
  <c r="BB195" i="27" a="1"/>
  <c r="AZ356" i="26" a="1"/>
  <c r="BA356" i="26" a="1"/>
  <c r="W322" i="26" a="1"/>
  <c r="U322" i="26" a="1"/>
  <c r="Y322" i="26" a="1"/>
  <c r="AZ335" i="26" a="1"/>
  <c r="BA335" i="26" a="1"/>
  <c r="W243" i="26" a="1"/>
  <c r="U243" i="26" a="1"/>
  <c r="Y243" i="26" a="1"/>
  <c r="W89" i="26" a="1"/>
  <c r="U89" i="26" a="1"/>
  <c r="Y89" i="26" a="1"/>
  <c r="U176" i="26" a="1"/>
  <c r="W176" i="26" a="1"/>
  <c r="Y176" i="26" a="1"/>
  <c r="W48" i="26" a="1"/>
  <c r="U48" i="26" a="1"/>
  <c r="Y48" i="26" a="1"/>
  <c r="AZ193" i="26" a="1"/>
  <c r="BA193" i="26" a="1"/>
  <c r="AZ271" i="26" a="1"/>
  <c r="BA271" i="26" a="1"/>
  <c r="U184" i="26" a="1"/>
  <c r="W184" i="26" a="1"/>
  <c r="Y184" i="26" a="1"/>
  <c r="BA314" i="25" a="1"/>
  <c r="BB314" i="25" a="1"/>
  <c r="W156" i="26" a="1"/>
  <c r="U156" i="26" a="1"/>
  <c r="Y156" i="26" a="1"/>
  <c r="AZ56" i="26" a="1"/>
  <c r="BA56" i="26" a="1"/>
  <c r="V354" i="25" a="1"/>
  <c r="X354" i="25" a="1"/>
  <c r="Z354" i="25" a="1"/>
  <c r="BA173" i="25" a="1"/>
  <c r="BB173" i="25" a="1"/>
  <c r="BA37" i="25" a="1"/>
  <c r="BB37" i="25" a="1"/>
  <c r="X195" i="25" a="1"/>
  <c r="V195" i="25" a="1"/>
  <c r="Z195" i="25" a="1"/>
  <c r="BA89" i="25" a="1"/>
  <c r="BB89" i="25" a="1"/>
  <c r="Z216" i="25" a="1"/>
  <c r="X216" i="25" a="1"/>
  <c r="V216" i="25" a="1"/>
  <c r="BA202" i="25" a="1"/>
  <c r="BB202" i="25" a="1"/>
  <c r="BB147" i="25" a="1"/>
  <c r="BA147" i="25" a="1"/>
  <c r="X59" i="25" a="1"/>
  <c r="V59" i="25" a="1"/>
  <c r="Z59" i="25" a="1"/>
  <c r="W315" i="28" a="1"/>
  <c r="U315" i="28" a="1"/>
  <c r="Y315" i="28" a="1"/>
  <c r="AZ289" i="28" a="1"/>
  <c r="BA289" i="28" a="1"/>
  <c r="AZ301" i="28" a="1"/>
  <c r="BA301" i="28" a="1"/>
  <c r="AZ247" i="28" a="1"/>
  <c r="BA247" i="28" a="1"/>
  <c r="AZ152" i="28" a="1"/>
  <c r="BA152" i="28" a="1"/>
  <c r="W210" i="28" a="1"/>
  <c r="U210" i="28" a="1"/>
  <c r="Y210" i="28" a="1"/>
  <c r="U101" i="28" a="1"/>
  <c r="W101" i="28" a="1"/>
  <c r="Y101" i="28" a="1"/>
  <c r="W124" i="28" a="1"/>
  <c r="U124" i="28" a="1"/>
  <c r="Y124" i="28" a="1"/>
  <c r="AZ12" i="28" a="1"/>
  <c r="BA12" i="28" a="1"/>
  <c r="W66" i="28" a="1"/>
  <c r="U66" i="28" a="1"/>
  <c r="Y66" i="28" a="1"/>
  <c r="Z360" i="27" a="1"/>
  <c r="V360" i="27" a="1"/>
  <c r="X360" i="27" a="1"/>
  <c r="U132" i="28" a="1"/>
  <c r="W132" i="28" a="1"/>
  <c r="Y132" i="28" a="1"/>
  <c r="U110" i="28" a="1"/>
  <c r="W110" i="28" a="1"/>
  <c r="Y110" i="28" a="1"/>
  <c r="AZ52" i="28" a="1"/>
  <c r="BA52" i="28" a="1"/>
  <c r="AZ81" i="28" a="1"/>
  <c r="BA81" i="28" a="1"/>
  <c r="U123" i="28" a="1"/>
  <c r="W123" i="28" a="1"/>
  <c r="Y123" i="28" a="1"/>
  <c r="Z338" i="27" a="1"/>
  <c r="X338" i="27" a="1"/>
  <c r="V338" i="27" a="1"/>
  <c r="BB347" i="27" a="1"/>
  <c r="BA347" i="27" a="1"/>
  <c r="X161" i="27" a="1"/>
  <c r="V161" i="27" a="1"/>
  <c r="Z161" i="27" a="1"/>
  <c r="BA115" i="27" a="1"/>
  <c r="BB115" i="27" a="1"/>
  <c r="X96" i="27" a="1"/>
  <c r="V96" i="27" a="1"/>
  <c r="Z96" i="27" a="1"/>
  <c r="BA79" i="27" a="1"/>
  <c r="BB79" i="27" a="1"/>
  <c r="V288" i="27" a="1"/>
  <c r="X288" i="27" a="1"/>
  <c r="Z288" i="27" a="1"/>
  <c r="V36" i="27" a="1"/>
  <c r="X36" i="27" a="1"/>
  <c r="Z36" i="27" a="1"/>
  <c r="V124" i="27" a="1"/>
  <c r="X124" i="27" a="1"/>
  <c r="Z124" i="27" a="1"/>
  <c r="BA270" i="27" a="1"/>
  <c r="BB270" i="27" a="1"/>
  <c r="Z169" i="27" a="1"/>
  <c r="V169" i="27" a="1"/>
  <c r="X169" i="27" a="1"/>
  <c r="X113" i="27" a="1"/>
  <c r="V113" i="27" a="1"/>
  <c r="Z113" i="27" a="1"/>
  <c r="X220" i="27" a="1"/>
  <c r="Z220" i="27" a="1"/>
  <c r="V220" i="27" a="1"/>
  <c r="V158" i="27" a="1"/>
  <c r="X158" i="27" a="1"/>
  <c r="Z158" i="27" a="1"/>
  <c r="BA86" i="27" a="1"/>
  <c r="BB86" i="27" a="1"/>
  <c r="V104" i="27" a="1"/>
  <c r="X104" i="27" a="1"/>
  <c r="Z104" i="27" a="1"/>
  <c r="BA54" i="27" a="1"/>
  <c r="BB54" i="27" a="1"/>
  <c r="AZ306" i="26" a="1"/>
  <c r="BA306" i="26" a="1"/>
  <c r="W339" i="26" a="1"/>
  <c r="U339" i="26" a="1"/>
  <c r="Y339" i="26" a="1"/>
  <c r="U181" i="26" a="1"/>
  <c r="W181" i="26" a="1"/>
  <c r="Y181" i="26" a="1"/>
  <c r="AZ66" i="26" a="1"/>
  <c r="BA66" i="26" a="1"/>
  <c r="X365" i="25" a="1"/>
  <c r="V365" i="25" a="1"/>
  <c r="Z365" i="25" a="1"/>
  <c r="AZ232" i="26" a="1"/>
  <c r="BA232" i="26" a="1"/>
  <c r="W9" i="26" a="1"/>
  <c r="U9" i="26" a="1"/>
  <c r="Y9" i="26" a="1"/>
  <c r="BB321" i="25" a="1"/>
  <c r="BA321" i="25" a="1"/>
  <c r="AZ229" i="26" a="1"/>
  <c r="BA229" i="26" a="1"/>
  <c r="AZ124" i="26" a="1"/>
  <c r="BA124" i="26" a="1"/>
  <c r="AZ112" i="26" a="1"/>
  <c r="BA112" i="26" a="1"/>
  <c r="U220" i="26" a="1"/>
  <c r="W220" i="26" a="1"/>
  <c r="Y220" i="26" a="1"/>
  <c r="W169" i="26" a="1"/>
  <c r="U169" i="26" a="1"/>
  <c r="Y169" i="26" a="1"/>
  <c r="AZ40" i="26" a="1"/>
  <c r="BA40" i="26" a="1"/>
  <c r="AZ233" i="26" a="1"/>
  <c r="BA233" i="26" a="1"/>
  <c r="AZ105" i="26" a="1"/>
  <c r="BA105" i="26" a="1"/>
  <c r="AZ231" i="26" a="1"/>
  <c r="BA231" i="26" a="1"/>
  <c r="BB286" i="25" a="1"/>
  <c r="BA286" i="25" a="1"/>
  <c r="BA111" i="25" a="1"/>
  <c r="BB111" i="25" a="1"/>
  <c r="BA170" i="25" a="1"/>
  <c r="BB170" i="25" a="1"/>
  <c r="X142" i="25" a="1"/>
  <c r="V142" i="25" a="1"/>
  <c r="Z142" i="25" a="1"/>
  <c r="V3" i="25" a="1"/>
  <c r="X3" i="25" a="1"/>
  <c r="Z3" i="25" a="1"/>
  <c r="BA18" i="25" a="1"/>
  <c r="BB18" i="25" a="1"/>
  <c r="BB274" i="25" a="1"/>
  <c r="BA274" i="25" a="1"/>
  <c r="X196" i="25" a="1"/>
  <c r="V196" i="25" a="1"/>
  <c r="Z196" i="25" a="1"/>
  <c r="X139" i="25" a="1"/>
  <c r="V139" i="25" a="1"/>
  <c r="Z139" i="25" a="1"/>
  <c r="BA7" i="25" a="1"/>
  <c r="BB7" i="25" a="1"/>
  <c r="BA121" i="25" a="1"/>
  <c r="BB121" i="25" a="1"/>
  <c r="V206" i="25" a="1"/>
  <c r="X206" i="25" a="1"/>
  <c r="Z206" i="25" a="1"/>
  <c r="X199" i="25" a="1"/>
  <c r="V199" i="25" a="1"/>
  <c r="Z199" i="25" a="1"/>
  <c r="BA165" i="25" a="1"/>
  <c r="BB165" i="25" a="1"/>
  <c r="V105" i="25" a="1"/>
  <c r="X105" i="25" a="1"/>
  <c r="Z105" i="25" a="1"/>
  <c r="V108" i="25" a="1"/>
  <c r="X108" i="25" a="1"/>
  <c r="Z108" i="25" a="1"/>
  <c r="W246" i="26" a="1"/>
  <c r="U246" i="26" a="1"/>
  <c r="Y246" i="26" a="1"/>
  <c r="U85" i="26" a="1"/>
  <c r="W85" i="26" a="1"/>
  <c r="Y85" i="26" a="1"/>
  <c r="AZ9" i="26" a="1"/>
  <c r="BA9" i="26" a="1"/>
  <c r="X291" i="25" a="1"/>
  <c r="V291" i="25" a="1"/>
  <c r="Z291" i="25" a="1"/>
  <c r="X9" i="25" a="1"/>
  <c r="V9" i="25" a="1"/>
  <c r="Z9" i="25" a="1"/>
  <c r="BA210" i="25" a="1"/>
  <c r="BB210" i="25" a="1"/>
  <c r="Z93" i="25" a="1"/>
  <c r="X93" i="25" a="1"/>
  <c r="V93" i="25" a="1"/>
  <c r="BA151" i="25" a="1"/>
  <c r="BB151" i="25" a="1"/>
  <c r="X222" i="25" a="1"/>
  <c r="V222" i="25" a="1"/>
  <c r="Z222" i="25" a="1"/>
  <c r="Z178" i="25" a="1"/>
  <c r="X178" i="25" a="1"/>
  <c r="V178" i="25" a="1"/>
  <c r="BA27" i="25" a="1"/>
  <c r="BB27" i="25" a="1"/>
  <c r="X73" i="25" a="1"/>
  <c r="V73" i="25" a="1"/>
  <c r="Z73" i="25" a="1"/>
  <c r="W319" i="28" a="1"/>
  <c r="U319" i="28" a="1"/>
  <c r="Y319" i="28" a="1"/>
  <c r="W338" i="28" a="1"/>
  <c r="U338" i="28" a="1"/>
  <c r="Y338" i="28" a="1"/>
  <c r="W294" i="28" a="1"/>
  <c r="U294" i="28" a="1"/>
  <c r="Y294" i="28" a="1"/>
  <c r="AZ320" i="28" a="1"/>
  <c r="BA320" i="28" a="1"/>
  <c r="AZ90" i="28" a="1"/>
  <c r="BA90" i="28" a="1"/>
  <c r="W126" i="28" a="1"/>
  <c r="U126" i="28" a="1"/>
  <c r="Y126" i="28" a="1"/>
  <c r="W229" i="28" a="1"/>
  <c r="U229" i="28" a="1"/>
  <c r="Y229" i="28" a="1"/>
  <c r="W135" i="28" a="1"/>
  <c r="U135" i="28" a="1"/>
  <c r="Y135" i="28" a="1"/>
  <c r="U257" i="28" a="1"/>
  <c r="W257" i="28" a="1"/>
  <c r="Y257" i="28" a="1"/>
  <c r="W85" i="28" a="1"/>
  <c r="U85" i="28" a="1"/>
  <c r="Y85" i="28" a="1"/>
  <c r="W91" i="28" a="1"/>
  <c r="U91" i="28" a="1"/>
  <c r="Y91" i="28" a="1"/>
  <c r="BA312" i="27" a="1"/>
  <c r="BB312" i="27" a="1"/>
  <c r="Z246" i="27" a="1"/>
  <c r="X246" i="27" a="1"/>
  <c r="V246" i="27" a="1"/>
  <c r="X350" i="27" a="1"/>
  <c r="Z350" i="27" a="1"/>
  <c r="V350" i="27" a="1"/>
  <c r="BB212" i="27" a="1"/>
  <c r="BA212" i="27" a="1"/>
  <c r="V275" i="27" a="1"/>
  <c r="X275" i="27" a="1"/>
  <c r="Z275" i="27" a="1"/>
  <c r="BA38" i="27" a="1"/>
  <c r="BB38" i="27" a="1"/>
  <c r="BA298" i="27" a="1"/>
  <c r="BB298" i="27" a="1"/>
  <c r="V11" i="27" a="1"/>
  <c r="X11" i="27" a="1"/>
  <c r="Z11" i="27" a="1"/>
  <c r="X81" i="27" a="1"/>
  <c r="V81" i="27" a="1"/>
  <c r="Z81" i="27" a="1"/>
  <c r="BA46" i="27" a="1"/>
  <c r="BB46" i="27" a="1"/>
  <c r="U342" i="26" a="1"/>
  <c r="W342" i="26" a="1"/>
  <c r="Y342" i="26" a="1"/>
  <c r="W324" i="26" a="1"/>
  <c r="U324" i="26" a="1"/>
  <c r="Y324" i="26" a="1"/>
  <c r="U344" i="26" a="1"/>
  <c r="W344" i="26" a="1"/>
  <c r="Y344" i="26" a="1"/>
  <c r="AZ297" i="26" a="1"/>
  <c r="BA297" i="26" a="1"/>
  <c r="AZ155" i="26" a="1"/>
  <c r="BA155" i="26" a="1"/>
  <c r="U66" i="26" a="1"/>
  <c r="W66" i="26" a="1"/>
  <c r="Y66" i="26" a="1"/>
  <c r="AZ32" i="26" a="1"/>
  <c r="BA32" i="26" a="1"/>
  <c r="BA353" i="25" a="1"/>
  <c r="BB353" i="25" a="1"/>
  <c r="W247" i="26" a="1"/>
  <c r="U247" i="26" a="1"/>
  <c r="Y247" i="26" a="1"/>
  <c r="BA345" i="25" a="1"/>
  <c r="BB345" i="25" a="1"/>
  <c r="AZ260" i="26" a="1"/>
  <c r="BA260" i="26" a="1"/>
  <c r="AZ181" i="26" a="1"/>
  <c r="BA181" i="26" a="1"/>
  <c r="W51" i="26" a="1"/>
  <c r="U51" i="26" a="1"/>
  <c r="Y51" i="26" a="1"/>
  <c r="W235" i="26" a="1"/>
  <c r="U235" i="26" a="1"/>
  <c r="Y235" i="26" a="1"/>
  <c r="W161" i="26" a="1"/>
  <c r="U161" i="26" a="1"/>
  <c r="Y161" i="26" a="1"/>
  <c r="AZ109" i="26" a="1"/>
  <c r="BA109" i="26" a="1"/>
  <c r="V221" i="25" a="1"/>
  <c r="Z221" i="25" a="1"/>
  <c r="X221" i="25" a="1"/>
  <c r="V38" i="25" a="1"/>
  <c r="X38" i="25" a="1"/>
  <c r="Z38" i="25" a="1"/>
  <c r="BA270" i="25" a="1"/>
  <c r="BB270" i="25" a="1"/>
  <c r="X145" i="25" a="1"/>
  <c r="V145" i="25" a="1"/>
  <c r="Z145" i="25" a="1"/>
  <c r="Z46" i="25" a="1"/>
  <c r="X46" i="25" a="1"/>
  <c r="V46" i="25" a="1"/>
  <c r="BA139" i="25" a="1"/>
  <c r="BB139" i="25" a="1"/>
  <c r="V103" i="25" a="1"/>
  <c r="X103" i="25" a="1"/>
  <c r="Z103" i="25" a="1"/>
  <c r="BA181" i="25" a="1"/>
  <c r="BB181" i="25" a="1"/>
  <c r="BA177" i="25" a="1"/>
  <c r="BB177" i="25" a="1"/>
  <c r="Z204" i="25" a="1"/>
  <c r="X204" i="25" a="1"/>
  <c r="V204" i="25" a="1"/>
  <c r="V30" i="25" a="1"/>
  <c r="X30" i="25" a="1"/>
  <c r="Z30" i="25" a="1"/>
  <c r="X137" i="25" a="1"/>
  <c r="V137" i="25" a="1"/>
  <c r="Z137" i="25" a="1"/>
  <c r="Z137" i="25" l="1"/>
  <c r="V137" i="25"/>
  <c r="X137" i="25"/>
  <c r="Z30" i="25"/>
  <c r="X30" i="25"/>
  <c r="AE30" i="25" s="1"/>
  <c r="V30" i="25"/>
  <c r="V204" i="25"/>
  <c r="X204" i="25"/>
  <c r="Z204" i="25"/>
  <c r="BB177" i="25"/>
  <c r="BA177" i="25"/>
  <c r="BB181" i="25"/>
  <c r="BA181" i="25"/>
  <c r="Z103" i="25"/>
  <c r="X103" i="25"/>
  <c r="AE103" i="25" s="1"/>
  <c r="V103" i="25"/>
  <c r="BB139" i="25"/>
  <c r="BA139" i="25"/>
  <c r="V46" i="25"/>
  <c r="X46" i="25"/>
  <c r="AE46" i="25" s="1"/>
  <c r="Z46" i="25"/>
  <c r="Z145" i="25"/>
  <c r="V145" i="25"/>
  <c r="X145" i="25"/>
  <c r="BB270" i="25"/>
  <c r="BA270" i="25"/>
  <c r="Z38" i="25"/>
  <c r="X38" i="25"/>
  <c r="V38" i="25"/>
  <c r="X221" i="25"/>
  <c r="Z221" i="25"/>
  <c r="V221" i="25"/>
  <c r="BA109" i="26"/>
  <c r="AZ109" i="26"/>
  <c r="Y161" i="26"/>
  <c r="U161" i="26"/>
  <c r="W161" i="26"/>
  <c r="Y235" i="26"/>
  <c r="U235" i="26"/>
  <c r="W235" i="26"/>
  <c r="Y51" i="26"/>
  <c r="U51" i="26"/>
  <c r="W51" i="26"/>
  <c r="AD51" i="26" s="1"/>
  <c r="BA181" i="26"/>
  <c r="AZ181" i="26"/>
  <c r="BA260" i="26"/>
  <c r="AZ260" i="26"/>
  <c r="BB345" i="25"/>
  <c r="BA345" i="25"/>
  <c r="Y247" i="26"/>
  <c r="U247" i="26"/>
  <c r="W247" i="26"/>
  <c r="AD247" i="26" s="1"/>
  <c r="BB353" i="25"/>
  <c r="BA353" i="25"/>
  <c r="BA32" i="26"/>
  <c r="AZ32" i="26"/>
  <c r="Y66" i="26"/>
  <c r="W66" i="26"/>
  <c r="U66" i="26"/>
  <c r="BA155" i="26"/>
  <c r="AZ155" i="26"/>
  <c r="BA297" i="26"/>
  <c r="AZ297" i="26"/>
  <c r="Y344" i="26"/>
  <c r="W344" i="26"/>
  <c r="U344" i="26"/>
  <c r="Y324" i="26"/>
  <c r="U324" i="26"/>
  <c r="W324" i="26"/>
  <c r="Y342" i="26"/>
  <c r="W342" i="26"/>
  <c r="U342" i="26"/>
  <c r="BB46" i="27"/>
  <c r="BA46" i="27"/>
  <c r="Z81" i="27"/>
  <c r="V81" i="27"/>
  <c r="X81" i="27"/>
  <c r="Z11" i="27"/>
  <c r="X11" i="27"/>
  <c r="V11" i="27"/>
  <c r="BB298" i="27"/>
  <c r="BA298" i="27"/>
  <c r="BB38" i="27"/>
  <c r="BA38" i="27"/>
  <c r="Z275" i="27"/>
  <c r="X275" i="27"/>
  <c r="V275" i="27"/>
  <c r="BA212" i="27"/>
  <c r="BB212" i="27"/>
  <c r="V350" i="27"/>
  <c r="Z350" i="27"/>
  <c r="X350" i="27"/>
  <c r="V246" i="27"/>
  <c r="X246" i="27"/>
  <c r="Z246" i="27"/>
  <c r="BB312" i="27"/>
  <c r="BA312" i="27"/>
  <c r="Y91" i="28"/>
  <c r="U91" i="28"/>
  <c r="W91" i="28"/>
  <c r="AD91" i="28" s="1"/>
  <c r="Y85" i="28"/>
  <c r="U85" i="28"/>
  <c r="W85" i="28"/>
  <c r="AD85" i="28" s="1"/>
  <c r="Y257" i="28"/>
  <c r="W257" i="28"/>
  <c r="U257" i="28"/>
  <c r="Y135" i="28"/>
  <c r="U135" i="28"/>
  <c r="W135" i="28"/>
  <c r="Y229" i="28"/>
  <c r="U229" i="28"/>
  <c r="W229" i="28"/>
  <c r="AD229" i="28" s="1"/>
  <c r="Y126" i="28"/>
  <c r="U126" i="28"/>
  <c r="W126" i="28"/>
  <c r="AD126" i="28" s="1"/>
  <c r="BA90" i="28"/>
  <c r="AZ90" i="28"/>
  <c r="BA320" i="28"/>
  <c r="AZ320" i="28"/>
  <c r="Y294" i="28"/>
  <c r="U294" i="28"/>
  <c r="W294" i="28"/>
  <c r="AD294" i="28" s="1"/>
  <c r="Y338" i="28"/>
  <c r="U338" i="28"/>
  <c r="W338" i="28"/>
  <c r="AD338" i="28" s="1"/>
  <c r="Y319" i="28"/>
  <c r="U319" i="28"/>
  <c r="W319" i="28"/>
  <c r="AD319" i="28" s="1"/>
  <c r="Z73" i="25"/>
  <c r="V73" i="25"/>
  <c r="X73" i="25"/>
  <c r="BB27" i="25"/>
  <c r="BA27" i="25"/>
  <c r="V178" i="25"/>
  <c r="X178" i="25"/>
  <c r="AE178" i="25" s="1"/>
  <c r="Z178" i="25"/>
  <c r="Z222" i="25"/>
  <c r="V222" i="25"/>
  <c r="X222" i="25"/>
  <c r="BB151" i="25"/>
  <c r="BA151" i="25"/>
  <c r="V93" i="25"/>
  <c r="X93" i="25"/>
  <c r="Z93" i="25"/>
  <c r="BB210" i="25"/>
  <c r="BA210" i="25"/>
  <c r="Z9" i="25"/>
  <c r="V9" i="25"/>
  <c r="X9" i="25"/>
  <c r="Z291" i="25"/>
  <c r="V291" i="25"/>
  <c r="X291" i="25"/>
  <c r="BA9" i="26"/>
  <c r="AZ9" i="26"/>
  <c r="Y85" i="26"/>
  <c r="W85" i="26"/>
  <c r="U85" i="26"/>
  <c r="Y246" i="26"/>
  <c r="U246" i="26"/>
  <c r="W246" i="26"/>
  <c r="Z108" i="25"/>
  <c r="X108" i="25"/>
  <c r="V108" i="25"/>
  <c r="Z105" i="25"/>
  <c r="X105" i="25"/>
  <c r="V105" i="25"/>
  <c r="BB165" i="25"/>
  <c r="BA165" i="25"/>
  <c r="Z199" i="25"/>
  <c r="V199" i="25"/>
  <c r="X199" i="25"/>
  <c r="Z206" i="25"/>
  <c r="X206" i="25"/>
  <c r="V206" i="25"/>
  <c r="BB121" i="25"/>
  <c r="BA121" i="25"/>
  <c r="BB7" i="25"/>
  <c r="BA7" i="25"/>
  <c r="Z139" i="25"/>
  <c r="V139" i="25"/>
  <c r="X139" i="25"/>
  <c r="Z196" i="25"/>
  <c r="V196" i="25"/>
  <c r="X196" i="25"/>
  <c r="BA274" i="25"/>
  <c r="BB274" i="25"/>
  <c r="BB18" i="25"/>
  <c r="BA18" i="25"/>
  <c r="Z3" i="25"/>
  <c r="X3" i="25"/>
  <c r="V3" i="25"/>
  <c r="Z142" i="25"/>
  <c r="V142" i="25"/>
  <c r="X142" i="25"/>
  <c r="BB170" i="25"/>
  <c r="BA170" i="25"/>
  <c r="BB111" i="25"/>
  <c r="BA111" i="25"/>
  <c r="BA286" i="25"/>
  <c r="BB286" i="25"/>
  <c r="BA231" i="26"/>
  <c r="AZ231" i="26"/>
  <c r="BA105" i="26"/>
  <c r="AZ105" i="26"/>
  <c r="BA233" i="26"/>
  <c r="AZ233" i="26"/>
  <c r="BA40" i="26"/>
  <c r="AZ40" i="26"/>
  <c r="Y169" i="26"/>
  <c r="U169" i="26"/>
  <c r="W169" i="26"/>
  <c r="Y220" i="26"/>
  <c r="W220" i="26"/>
  <c r="U220" i="26"/>
  <c r="BA112" i="26"/>
  <c r="AZ112" i="26"/>
  <c r="BA124" i="26"/>
  <c r="AZ124" i="26"/>
  <c r="BA229" i="26"/>
  <c r="AZ229" i="26"/>
  <c r="BA321" i="25"/>
  <c r="BB321" i="25"/>
  <c r="Y9" i="26"/>
  <c r="U9" i="26"/>
  <c r="W9" i="26"/>
  <c r="BA232" i="26"/>
  <c r="AZ232" i="26"/>
  <c r="Z365" i="25"/>
  <c r="V365" i="25"/>
  <c r="X365" i="25"/>
  <c r="BA66" i="26"/>
  <c r="AZ66" i="26"/>
  <c r="Y181" i="26"/>
  <c r="W181" i="26"/>
  <c r="U181" i="26"/>
  <c r="Y339" i="26"/>
  <c r="U339" i="26"/>
  <c r="W339" i="26"/>
  <c r="BA306" i="26"/>
  <c r="AZ306" i="26"/>
  <c r="BB54" i="27"/>
  <c r="BA54" i="27"/>
  <c r="Z104" i="27"/>
  <c r="X104" i="27"/>
  <c r="V104" i="27"/>
  <c r="BB86" i="27"/>
  <c r="BA86" i="27"/>
  <c r="Z158" i="27"/>
  <c r="X158" i="27"/>
  <c r="V158" i="27"/>
  <c r="V220" i="27"/>
  <c r="Z220" i="27"/>
  <c r="X220" i="27"/>
  <c r="Z113" i="27"/>
  <c r="V113" i="27"/>
  <c r="X113" i="27"/>
  <c r="X169" i="27"/>
  <c r="AE169" i="27" s="1"/>
  <c r="V169" i="27"/>
  <c r="Z169" i="27"/>
  <c r="BB270" i="27"/>
  <c r="BA270" i="27"/>
  <c r="Z124" i="27"/>
  <c r="X124" i="27"/>
  <c r="AE124" i="27" s="1"/>
  <c r="V124" i="27"/>
  <c r="Z36" i="27"/>
  <c r="X36" i="27"/>
  <c r="V36" i="27"/>
  <c r="Z288" i="27"/>
  <c r="X288" i="27"/>
  <c r="AE288" i="27" s="1"/>
  <c r="V288" i="27"/>
  <c r="BB79" i="27"/>
  <c r="BA79" i="27"/>
  <c r="Z96" i="27"/>
  <c r="V96" i="27"/>
  <c r="X96" i="27"/>
  <c r="BB115" i="27"/>
  <c r="BA115" i="27"/>
  <c r="Z161" i="27"/>
  <c r="V161" i="27"/>
  <c r="X161" i="27"/>
  <c r="AE161" i="27" s="1"/>
  <c r="BA347" i="27"/>
  <c r="BB347" i="27"/>
  <c r="V338" i="27"/>
  <c r="X338" i="27"/>
  <c r="Z338" i="27"/>
  <c r="Y123" i="28"/>
  <c r="W123" i="28"/>
  <c r="U123" i="28"/>
  <c r="BA81" i="28"/>
  <c r="AZ81" i="28"/>
  <c r="BA52" i="28"/>
  <c r="AZ52" i="28"/>
  <c r="Y110" i="28"/>
  <c r="W110" i="28"/>
  <c r="AD110" i="28" s="1"/>
  <c r="U110" i="28"/>
  <c r="Y132" i="28"/>
  <c r="W132" i="28"/>
  <c r="AD132" i="28" s="1"/>
  <c r="U132" i="28"/>
  <c r="X360" i="27"/>
  <c r="AE360" i="27" s="1"/>
  <c r="V360" i="27"/>
  <c r="Z360" i="27"/>
  <c r="Y66" i="28"/>
  <c r="U66" i="28"/>
  <c r="W66" i="28"/>
  <c r="AD66" i="28" s="1"/>
  <c r="BA12" i="28"/>
  <c r="AZ12" i="28"/>
  <c r="Y124" i="28"/>
  <c r="U124" i="28"/>
  <c r="W124" i="28"/>
  <c r="Y101" i="28"/>
  <c r="W101" i="28"/>
  <c r="AD101" i="28" s="1"/>
  <c r="U101" i="28"/>
  <c r="Y210" i="28"/>
  <c r="U210" i="28"/>
  <c r="W210" i="28"/>
  <c r="AD210" i="28" s="1"/>
  <c r="BA152" i="28"/>
  <c r="AZ152" i="28"/>
  <c r="BA247" i="28"/>
  <c r="AZ247" i="28"/>
  <c r="BA301" i="28"/>
  <c r="AZ301" i="28"/>
  <c r="BA289" i="28"/>
  <c r="AZ289" i="28"/>
  <c r="Y315" i="28"/>
  <c r="U315" i="28"/>
  <c r="W315" i="28"/>
  <c r="AD315" i="28" s="1"/>
  <c r="Z59" i="25"/>
  <c r="V59" i="25"/>
  <c r="X59" i="25"/>
  <c r="BA147" i="25"/>
  <c r="BB147" i="25"/>
  <c r="BB202" i="25"/>
  <c r="BA202" i="25"/>
  <c r="V216" i="25"/>
  <c r="X216" i="25"/>
  <c r="Z216" i="25"/>
  <c r="BB89" i="25"/>
  <c r="BA89" i="25"/>
  <c r="Z195" i="25"/>
  <c r="V195" i="25"/>
  <c r="X195" i="25"/>
  <c r="BB37" i="25"/>
  <c r="BA37" i="25"/>
  <c r="BB173" i="25"/>
  <c r="BA173" i="25"/>
  <c r="Z354" i="25"/>
  <c r="X354" i="25"/>
  <c r="V354" i="25"/>
  <c r="BA56" i="26"/>
  <c r="AZ56" i="26"/>
  <c r="Y156" i="26"/>
  <c r="U156" i="26"/>
  <c r="W156" i="26"/>
  <c r="BB314" i="25"/>
  <c r="BA314" i="25"/>
  <c r="Y184" i="26"/>
  <c r="W184" i="26"/>
  <c r="U184" i="26"/>
  <c r="BA271" i="26"/>
  <c r="AZ271" i="26"/>
  <c r="BA193" i="26"/>
  <c r="AZ193" i="26"/>
  <c r="Y48" i="26"/>
  <c r="U48" i="26"/>
  <c r="W48" i="26"/>
  <c r="Y176" i="26"/>
  <c r="W176" i="26"/>
  <c r="U176" i="26"/>
  <c r="Y89" i="26"/>
  <c r="U89" i="26"/>
  <c r="W89" i="26"/>
  <c r="Y243" i="26"/>
  <c r="U243" i="26"/>
  <c r="W243" i="26"/>
  <c r="BA335" i="26"/>
  <c r="AZ335" i="26"/>
  <c r="Y322" i="26"/>
  <c r="U322" i="26"/>
  <c r="W322" i="26"/>
  <c r="BA356" i="26"/>
  <c r="AZ356" i="26"/>
  <c r="BB195" i="27"/>
  <c r="BA195" i="27"/>
  <c r="Z87" i="27"/>
  <c r="X87" i="27"/>
  <c r="V87" i="27"/>
  <c r="BB44" i="27"/>
  <c r="BA44" i="27"/>
  <c r="Z133" i="27"/>
  <c r="V133" i="27"/>
  <c r="X133" i="27"/>
  <c r="AE133" i="27" s="1"/>
  <c r="BB176" i="27"/>
  <c r="BA176" i="27"/>
  <c r="BB229" i="27"/>
  <c r="BA229" i="27"/>
  <c r="Z198" i="27"/>
  <c r="V198" i="27"/>
  <c r="X198" i="27"/>
  <c r="AE198" i="27" s="1"/>
  <c r="BB113" i="27"/>
  <c r="BA113" i="27"/>
  <c r="Z12" i="27"/>
  <c r="X12" i="27"/>
  <c r="V12" i="27"/>
  <c r="BB139" i="27"/>
  <c r="BA139" i="27"/>
  <c r="BB67" i="27"/>
  <c r="BA67" i="27"/>
  <c r="BB328" i="27"/>
  <c r="BA328" i="27"/>
  <c r="Y96" i="28"/>
  <c r="W96" i="28"/>
  <c r="AD96" i="28" s="1"/>
  <c r="U96" i="28"/>
  <c r="Z319" i="27"/>
  <c r="V319" i="27"/>
  <c r="X319" i="27"/>
  <c r="BA66" i="28"/>
  <c r="AZ66" i="28"/>
  <c r="Y120" i="28"/>
  <c r="U120" i="28"/>
  <c r="W120" i="28"/>
  <c r="AD120" i="28" s="1"/>
  <c r="BA38" i="28"/>
  <c r="AZ38" i="28"/>
  <c r="BA78" i="28"/>
  <c r="AZ78" i="28"/>
  <c r="Y107" i="28"/>
  <c r="U107" i="28"/>
  <c r="W107" i="28"/>
  <c r="AD107" i="28" s="1"/>
  <c r="BA106" i="28"/>
  <c r="AZ106" i="28"/>
  <c r="Y205" i="28"/>
  <c r="U205" i="28"/>
  <c r="W205" i="28"/>
  <c r="BA203" i="28"/>
  <c r="AZ203" i="28"/>
  <c r="Y186" i="28"/>
  <c r="W186" i="28"/>
  <c r="AD186" i="28" s="1"/>
  <c r="U186" i="28"/>
  <c r="BA265" i="28"/>
  <c r="AZ265" i="28"/>
  <c r="BA296" i="28"/>
  <c r="AZ296" i="28"/>
  <c r="Y364" i="28"/>
  <c r="U364" i="28"/>
  <c r="W364" i="28"/>
  <c r="Y350" i="28"/>
  <c r="W350" i="28"/>
  <c r="AD350" i="28" s="1"/>
  <c r="U350" i="28"/>
  <c r="BA315" i="28"/>
  <c r="AZ315" i="28"/>
  <c r="BB45" i="25"/>
  <c r="BA45" i="25"/>
  <c r="BB259" i="25"/>
  <c r="BA259" i="25"/>
  <c r="Z169" i="25"/>
  <c r="V169" i="25"/>
  <c r="X169" i="25"/>
  <c r="Z273" i="25"/>
  <c r="X273" i="25"/>
  <c r="V273" i="25"/>
  <c r="BB167" i="25"/>
  <c r="BA167" i="25"/>
  <c r="X214" i="25"/>
  <c r="V214" i="25"/>
  <c r="Z214" i="25"/>
  <c r="V12" i="25"/>
  <c r="Z12" i="25"/>
  <c r="X12" i="25"/>
  <c r="V55" i="25"/>
  <c r="X55" i="25"/>
  <c r="Z55" i="25"/>
  <c r="Z202" i="25"/>
  <c r="V202" i="25"/>
  <c r="X202" i="25"/>
  <c r="Z67" i="25"/>
  <c r="X67" i="25"/>
  <c r="V67" i="25"/>
  <c r="Z339" i="25"/>
  <c r="V339" i="25"/>
  <c r="X339" i="25"/>
  <c r="Y204" i="26"/>
  <c r="W204" i="26"/>
  <c r="U204" i="26"/>
  <c r="BA184" i="26"/>
  <c r="AZ184" i="26"/>
  <c r="BA23" i="26"/>
  <c r="AZ23" i="26"/>
  <c r="Z303" i="25"/>
  <c r="V303" i="25"/>
  <c r="X303" i="25"/>
  <c r="BA20" i="26"/>
  <c r="AZ20" i="26"/>
  <c r="BA175" i="26"/>
  <c r="AZ175" i="26"/>
  <c r="Y228" i="26"/>
  <c r="U228" i="26"/>
  <c r="W228" i="26"/>
  <c r="BA47" i="26"/>
  <c r="AZ47" i="26"/>
  <c r="BA89" i="26"/>
  <c r="AZ89" i="26"/>
  <c r="Y182" i="26"/>
  <c r="W182" i="26"/>
  <c r="U182" i="26"/>
  <c r="Y6" i="26"/>
  <c r="W6" i="26"/>
  <c r="U6" i="26"/>
  <c r="BA304" i="26"/>
  <c r="AZ304" i="26"/>
  <c r="Y347" i="26"/>
  <c r="W347" i="26"/>
  <c r="U347" i="26"/>
  <c r="BA288" i="26"/>
  <c r="AZ288" i="26"/>
  <c r="Y359" i="26"/>
  <c r="U359" i="26"/>
  <c r="W359" i="26"/>
  <c r="BB218" i="27"/>
  <c r="BA218" i="27"/>
  <c r="BB48" i="27"/>
  <c r="BA48" i="27"/>
  <c r="Z49" i="27"/>
  <c r="V49" i="27"/>
  <c r="X49" i="27"/>
  <c r="AE49" i="27" s="1"/>
  <c r="Z86" i="27"/>
  <c r="V86" i="27"/>
  <c r="X86" i="27"/>
  <c r="BB6" i="27"/>
  <c r="BA6" i="27"/>
  <c r="BA149" i="27"/>
  <c r="BB149" i="27"/>
  <c r="BB9" i="27"/>
  <c r="BA9" i="27"/>
  <c r="BB36" i="27"/>
  <c r="BA36" i="27"/>
  <c r="Z346" i="27"/>
  <c r="X346" i="27"/>
  <c r="V346" i="27"/>
  <c r="BA200" i="27"/>
  <c r="BB200" i="27"/>
  <c r="Z304" i="27"/>
  <c r="X304" i="27"/>
  <c r="AE304" i="27" s="1"/>
  <c r="V304" i="27"/>
  <c r="BB339" i="27"/>
  <c r="BA339" i="27"/>
  <c r="Z217" i="27"/>
  <c r="X217" i="27"/>
  <c r="V217" i="27"/>
  <c r="Z118" i="27"/>
  <c r="V118" i="27"/>
  <c r="X118" i="27"/>
  <c r="Z250" i="27"/>
  <c r="X250" i="27"/>
  <c r="AE250" i="27" s="1"/>
  <c r="V250" i="27"/>
  <c r="BB59" i="27"/>
  <c r="BA59" i="27"/>
  <c r="BB340" i="27"/>
  <c r="BA340" i="27"/>
  <c r="Y44" i="28"/>
  <c r="U44" i="28"/>
  <c r="W44" i="28"/>
  <c r="AD44" i="28" s="1"/>
  <c r="Y164" i="28"/>
  <c r="W164" i="28"/>
  <c r="U164" i="28"/>
  <c r="BA25" i="28"/>
  <c r="AZ25" i="28"/>
  <c r="Y14" i="28"/>
  <c r="U14" i="28"/>
  <c r="W14" i="28"/>
  <c r="Y3" i="28"/>
  <c r="W3" i="28"/>
  <c r="U3" i="28"/>
  <c r="BA125" i="28"/>
  <c r="AZ125" i="28"/>
  <c r="BA274" i="28"/>
  <c r="AZ274" i="28"/>
  <c r="Y351" i="28"/>
  <c r="W351" i="28"/>
  <c r="U351" i="28"/>
  <c r="BA300" i="28"/>
  <c r="AZ300" i="28"/>
  <c r="BA330" i="28"/>
  <c r="AZ330" i="28"/>
  <c r="Y307" i="28"/>
  <c r="U307" i="28"/>
  <c r="W307" i="28"/>
  <c r="V39" i="25"/>
  <c r="X39" i="25"/>
  <c r="Z39" i="25"/>
  <c r="BB19" i="25"/>
  <c r="BA19" i="25"/>
  <c r="BB103" i="25"/>
  <c r="BA103" i="25"/>
  <c r="Z256" i="25"/>
  <c r="X256" i="25"/>
  <c r="V256" i="25"/>
  <c r="BB150" i="25"/>
  <c r="BA150" i="25"/>
  <c r="BA88" i="26"/>
  <c r="AZ88" i="26"/>
  <c r="Y95" i="26"/>
  <c r="U95" i="26"/>
  <c r="W95" i="26"/>
  <c r="AD95" i="26" s="1"/>
  <c r="BA234" i="26"/>
  <c r="AZ234" i="26"/>
  <c r="Y249" i="26"/>
  <c r="U249" i="26"/>
  <c r="W249" i="26"/>
  <c r="Y64" i="26"/>
  <c r="W64" i="26"/>
  <c r="U64" i="26"/>
  <c r="Y98" i="26"/>
  <c r="U98" i="26"/>
  <c r="W98" i="26"/>
  <c r="Y174" i="26"/>
  <c r="U174" i="26"/>
  <c r="W174" i="26"/>
  <c r="BA240" i="26"/>
  <c r="AZ240" i="26"/>
  <c r="Z353" i="25"/>
  <c r="V353" i="25"/>
  <c r="X353" i="25"/>
  <c r="AE353" i="25" s="1"/>
  <c r="BA158" i="26"/>
  <c r="AZ158" i="26"/>
  <c r="BA183" i="26"/>
  <c r="AZ183" i="26"/>
  <c r="Y158" i="26"/>
  <c r="U158" i="26"/>
  <c r="W158" i="26"/>
  <c r="AD158" i="26" s="1"/>
  <c r="BA279" i="26"/>
  <c r="AZ279" i="26"/>
  <c r="BA337" i="26"/>
  <c r="AZ337" i="26"/>
  <c r="BA313" i="26"/>
  <c r="AZ313" i="26"/>
  <c r="BB5" i="27"/>
  <c r="BA5" i="27"/>
  <c r="Z227" i="27"/>
  <c r="V227" i="27"/>
  <c r="X227" i="27"/>
  <c r="AE227" i="27" s="1"/>
  <c r="Z47" i="27"/>
  <c r="X47" i="27"/>
  <c r="AE47" i="27" s="1"/>
  <c r="V47" i="27"/>
  <c r="Z119" i="27"/>
  <c r="X119" i="27"/>
  <c r="V119" i="27"/>
  <c r="Z34" i="27"/>
  <c r="X34" i="27"/>
  <c r="V34" i="27"/>
  <c r="BB216" i="27"/>
  <c r="BA216" i="27"/>
  <c r="Z180" i="27"/>
  <c r="V180" i="27"/>
  <c r="X180" i="27"/>
  <c r="AE180" i="27" s="1"/>
  <c r="Z292" i="27"/>
  <c r="X292" i="27"/>
  <c r="V292" i="27"/>
  <c r="Z153" i="27"/>
  <c r="V153" i="27"/>
  <c r="X153" i="27"/>
  <c r="AE153" i="27" s="1"/>
  <c r="X168" i="27"/>
  <c r="AE168" i="27" s="1"/>
  <c r="Z168" i="27"/>
  <c r="V168" i="27"/>
  <c r="BA102" i="28"/>
  <c r="AZ102" i="28"/>
  <c r="Y84" i="28"/>
  <c r="W84" i="28"/>
  <c r="U84" i="28"/>
  <c r="BA72" i="28"/>
  <c r="AZ72" i="28"/>
  <c r="BA85" i="28"/>
  <c r="AZ85" i="28"/>
  <c r="BA26" i="28"/>
  <c r="AZ26" i="28"/>
  <c r="Y99" i="28"/>
  <c r="U99" i="28"/>
  <c r="W99" i="28"/>
  <c r="Y35" i="28"/>
  <c r="U35" i="28"/>
  <c r="W35" i="28"/>
  <c r="BA6" i="28"/>
  <c r="AZ6" i="28"/>
  <c r="Y224" i="28"/>
  <c r="U224" i="28"/>
  <c r="W224" i="28"/>
  <c r="Y239" i="28"/>
  <c r="U239" i="28"/>
  <c r="W239" i="28"/>
  <c r="AD239" i="28" s="1"/>
  <c r="Y118" i="28"/>
  <c r="W118" i="28"/>
  <c r="AD118" i="28" s="1"/>
  <c r="U118" i="28"/>
  <c r="BA237" i="28"/>
  <c r="AZ237" i="28"/>
  <c r="BA249" i="28"/>
  <c r="AZ249" i="28"/>
  <c r="BA140" i="28"/>
  <c r="AZ140" i="28"/>
  <c r="Y158" i="28"/>
  <c r="U158" i="28"/>
  <c r="W158" i="28"/>
  <c r="Y305" i="28"/>
  <c r="U305" i="28"/>
  <c r="W305" i="28"/>
  <c r="Y363" i="28"/>
  <c r="W363" i="28"/>
  <c r="AD363" i="28" s="1"/>
  <c r="U363" i="28"/>
  <c r="BA354" i="28"/>
  <c r="AZ354" i="28"/>
  <c r="BA268" i="25"/>
  <c r="BB268" i="25"/>
  <c r="Z239" i="25"/>
  <c r="X239" i="25"/>
  <c r="V239" i="25"/>
  <c r="V125" i="25"/>
  <c r="Z125" i="25"/>
  <c r="X125" i="25"/>
  <c r="BB82" i="25"/>
  <c r="BA82" i="25"/>
  <c r="BA240" i="25"/>
  <c r="BB240" i="25"/>
  <c r="BA161" i="25"/>
  <c r="BB161" i="25"/>
  <c r="BB281" i="25"/>
  <c r="BA281" i="25"/>
  <c r="BA142" i="26"/>
  <c r="AZ142" i="26"/>
  <c r="Y160" i="26"/>
  <c r="W160" i="26"/>
  <c r="U160" i="26"/>
  <c r="X329" i="25"/>
  <c r="Z329" i="25"/>
  <c r="V329" i="25"/>
  <c r="BA17" i="26"/>
  <c r="AZ17" i="26"/>
  <c r="BA107" i="26"/>
  <c r="AZ107" i="26"/>
  <c r="Y172" i="26"/>
  <c r="U172" i="26"/>
  <c r="W172" i="26"/>
  <c r="AD172" i="26" s="1"/>
  <c r="BA221" i="26"/>
  <c r="AZ221" i="26"/>
  <c r="BA72" i="26"/>
  <c r="AZ72" i="26"/>
  <c r="BA128" i="26"/>
  <c r="AZ128" i="26"/>
  <c r="BA140" i="26"/>
  <c r="AZ140" i="26"/>
  <c r="Y312" i="26"/>
  <c r="W312" i="26"/>
  <c r="U312" i="26"/>
  <c r="BA339" i="26"/>
  <c r="AZ339" i="26"/>
  <c r="BA301" i="26"/>
  <c r="AZ301" i="26"/>
  <c r="BA282" i="26"/>
  <c r="AZ282" i="26"/>
  <c r="Y346" i="26"/>
  <c r="U346" i="26"/>
  <c r="W346" i="26"/>
  <c r="AD346" i="26" s="1"/>
  <c r="BB174" i="27"/>
  <c r="BA174" i="27"/>
  <c r="V61" i="27"/>
  <c r="X61" i="27"/>
  <c r="Z61" i="27"/>
  <c r="BB160" i="27"/>
  <c r="BA160" i="27"/>
  <c r="X57" i="27"/>
  <c r="AE57" i="27" s="1"/>
  <c r="Z57" i="27"/>
  <c r="V57" i="27"/>
  <c r="BB52" i="27"/>
  <c r="BA52" i="27"/>
  <c r="BB126" i="27"/>
  <c r="BA126" i="27"/>
  <c r="Z284" i="27"/>
  <c r="X284" i="27"/>
  <c r="V284" i="27"/>
  <c r="Z222" i="27"/>
  <c r="V222" i="27"/>
  <c r="X222" i="27"/>
  <c r="BB207" i="27"/>
  <c r="BA207" i="27"/>
  <c r="Z290" i="27"/>
  <c r="V290" i="27"/>
  <c r="X290" i="27"/>
  <c r="BB208" i="27"/>
  <c r="BA208" i="27"/>
  <c r="BB318" i="27"/>
  <c r="BA318" i="27"/>
  <c r="BB327" i="27"/>
  <c r="BA327" i="27"/>
  <c r="Y127" i="28"/>
  <c r="W127" i="28"/>
  <c r="U127" i="28"/>
  <c r="BA46" i="28"/>
  <c r="AZ46" i="28"/>
  <c r="BA77" i="28"/>
  <c r="AZ77" i="28"/>
  <c r="BA7" i="28"/>
  <c r="AZ7" i="28"/>
  <c r="Y146" i="28"/>
  <c r="W146" i="28"/>
  <c r="U146" i="28"/>
  <c r="Y121" i="28"/>
  <c r="W121" i="28"/>
  <c r="AD121" i="28" s="1"/>
  <c r="U121" i="28"/>
  <c r="BB325" i="27"/>
  <c r="BA325" i="27"/>
  <c r="Y161" i="28"/>
  <c r="W161" i="28"/>
  <c r="U161" i="28"/>
  <c r="Y237" i="28"/>
  <c r="U237" i="28"/>
  <c r="W237" i="28"/>
  <c r="AD237" i="28" s="1"/>
  <c r="Y211" i="28"/>
  <c r="W211" i="28"/>
  <c r="U211" i="28"/>
  <c r="BA228" i="28"/>
  <c r="AZ228" i="28"/>
  <c r="BA112" i="28"/>
  <c r="AZ112" i="28"/>
  <c r="Y98" i="28"/>
  <c r="W98" i="28"/>
  <c r="AD98" i="28" s="1"/>
  <c r="U98" i="28"/>
  <c r="Y228" i="28"/>
  <c r="W228" i="28"/>
  <c r="AD228" i="28" s="1"/>
  <c r="U228" i="28"/>
  <c r="Y73" i="28"/>
  <c r="U73" i="28"/>
  <c r="W73" i="28"/>
  <c r="AD73" i="28" s="1"/>
  <c r="Y303" i="28"/>
  <c r="U303" i="28"/>
  <c r="W303" i="28"/>
  <c r="AD303" i="28" s="1"/>
  <c r="BA327" i="28"/>
  <c r="AZ327" i="28"/>
  <c r="BB96" i="25"/>
  <c r="BA96" i="25"/>
  <c r="V135" i="25"/>
  <c r="Z135" i="25"/>
  <c r="X135" i="25"/>
  <c r="BB108" i="25"/>
  <c r="BA108" i="25"/>
  <c r="V161" i="25"/>
  <c r="X161" i="25"/>
  <c r="Z161" i="25"/>
  <c r="BB251" i="25"/>
  <c r="BA251" i="25"/>
  <c r="BB229" i="25"/>
  <c r="BA229" i="25"/>
  <c r="Z56" i="25"/>
  <c r="X56" i="25"/>
  <c r="V56" i="25"/>
  <c r="Z107" i="25"/>
  <c r="V107" i="25"/>
  <c r="X107" i="25"/>
  <c r="Z283" i="25"/>
  <c r="X283" i="25"/>
  <c r="V283" i="25"/>
  <c r="BA50" i="26"/>
  <c r="AZ50" i="26"/>
  <c r="BA96" i="26"/>
  <c r="AZ96" i="26"/>
  <c r="Y188" i="26"/>
  <c r="W188" i="26"/>
  <c r="U188" i="26"/>
  <c r="BA106" i="26"/>
  <c r="AZ106" i="26"/>
  <c r="BA251" i="26"/>
  <c r="AZ251" i="26"/>
  <c r="BA127" i="26"/>
  <c r="AZ127" i="26"/>
  <c r="Y262" i="26"/>
  <c r="U262" i="26"/>
  <c r="W262" i="26"/>
  <c r="AD262" i="26" s="1"/>
  <c r="BA130" i="26"/>
  <c r="AZ130" i="26"/>
  <c r="Y15" i="26"/>
  <c r="U15" i="26"/>
  <c r="W15" i="26"/>
  <c r="Z337" i="25"/>
  <c r="X337" i="25"/>
  <c r="V337" i="25"/>
  <c r="Y224" i="26"/>
  <c r="U224" i="26"/>
  <c r="W224" i="26"/>
  <c r="AD224" i="26" s="1"/>
  <c r="BB337" i="25"/>
  <c r="BA337" i="25"/>
  <c r="Y17" i="26"/>
  <c r="U17" i="26"/>
  <c r="W17" i="26"/>
  <c r="BA101" i="26"/>
  <c r="AZ101" i="26"/>
  <c r="Y333" i="26"/>
  <c r="U333" i="26"/>
  <c r="W333" i="26"/>
  <c r="BA348" i="26"/>
  <c r="AZ348" i="26"/>
  <c r="BB192" i="27"/>
  <c r="BA192" i="27"/>
  <c r="BB194" i="27"/>
  <c r="BA194" i="27"/>
  <c r="BB13" i="27"/>
  <c r="BA13" i="27"/>
  <c r="X204" i="27"/>
  <c r="AE204" i="27" s="1"/>
  <c r="V204" i="27"/>
  <c r="Z204" i="27"/>
  <c r="Z23" i="27"/>
  <c r="X23" i="27"/>
  <c r="V23" i="27"/>
  <c r="Z202" i="27"/>
  <c r="V202" i="27"/>
  <c r="X202" i="27"/>
  <c r="BB259" i="27"/>
  <c r="BA259" i="27"/>
  <c r="V18" i="27"/>
  <c r="Z18" i="27"/>
  <c r="X18" i="27"/>
  <c r="BB258" i="27"/>
  <c r="BA258" i="27"/>
  <c r="Z138" i="27"/>
  <c r="X138" i="27"/>
  <c r="V138" i="27"/>
  <c r="Z76" i="27"/>
  <c r="X76" i="27"/>
  <c r="AE76" i="27" s="1"/>
  <c r="V76" i="27"/>
  <c r="BB323" i="27"/>
  <c r="BA323" i="27"/>
  <c r="Z210" i="27"/>
  <c r="V210" i="27"/>
  <c r="X210" i="27"/>
  <c r="V325" i="27"/>
  <c r="Z325" i="27"/>
  <c r="X325" i="27"/>
  <c r="BB63" i="27"/>
  <c r="BA63" i="27"/>
  <c r="BB188" i="27"/>
  <c r="BA188" i="27"/>
  <c r="Z239" i="27"/>
  <c r="V239" i="27"/>
  <c r="X239" i="27"/>
  <c r="X282" i="27"/>
  <c r="AE282" i="27" s="1"/>
  <c r="Z282" i="27"/>
  <c r="V282" i="27"/>
  <c r="BA79" i="28"/>
  <c r="AZ79" i="28"/>
  <c r="Y108" i="28"/>
  <c r="W108" i="28"/>
  <c r="AD108" i="28" s="1"/>
  <c r="U108" i="28"/>
  <c r="BA70" i="28"/>
  <c r="AZ70" i="28"/>
  <c r="BA223" i="28"/>
  <c r="AZ223" i="28"/>
  <c r="BA126" i="28"/>
  <c r="AZ126" i="28"/>
  <c r="BA331" i="28"/>
  <c r="AZ331" i="28"/>
  <c r="Y80" i="28"/>
  <c r="U80" i="28"/>
  <c r="W80" i="28"/>
  <c r="AD80" i="28" s="1"/>
  <c r="BA182" i="28"/>
  <c r="AZ182" i="28"/>
  <c r="Y342" i="28"/>
  <c r="W342" i="28"/>
  <c r="AD342" i="28" s="1"/>
  <c r="U342" i="28"/>
  <c r="V335" i="25"/>
  <c r="X335" i="25"/>
  <c r="Z335" i="25"/>
  <c r="Y136" i="26"/>
  <c r="U136" i="26"/>
  <c r="W136" i="26"/>
  <c r="Y41" i="26"/>
  <c r="U41" i="26"/>
  <c r="W41" i="26"/>
  <c r="BA102" i="26"/>
  <c r="AZ102" i="26"/>
  <c r="BA246" i="26"/>
  <c r="AZ246" i="26"/>
  <c r="Y298" i="26"/>
  <c r="U298" i="26"/>
  <c r="W298" i="26"/>
  <c r="Y63" i="26"/>
  <c r="U63" i="26"/>
  <c r="W63" i="26"/>
  <c r="AD63" i="26" s="1"/>
  <c r="Y65" i="26"/>
  <c r="W65" i="26"/>
  <c r="U65" i="26"/>
  <c r="Y281" i="26"/>
  <c r="U281" i="26"/>
  <c r="W281" i="26"/>
  <c r="Y310" i="26"/>
  <c r="W310" i="26"/>
  <c r="U310" i="26"/>
  <c r="BB33" i="27"/>
  <c r="BA33" i="27"/>
  <c r="V252" i="27"/>
  <c r="Z252" i="27"/>
  <c r="X252" i="27"/>
  <c r="Z26" i="27"/>
  <c r="V26" i="27"/>
  <c r="X26" i="27"/>
  <c r="BB138" i="27"/>
  <c r="BA138" i="27"/>
  <c r="BB217" i="27"/>
  <c r="BA217" i="27"/>
  <c r="X316" i="27"/>
  <c r="AE316" i="27" s="1"/>
  <c r="V316" i="27"/>
  <c r="Z316" i="27"/>
  <c r="Z14" i="27"/>
  <c r="X14" i="27"/>
  <c r="V14" i="27"/>
  <c r="BB7" i="27"/>
  <c r="BA7" i="27"/>
  <c r="V145" i="27"/>
  <c r="X145" i="27"/>
  <c r="Z145" i="27"/>
  <c r="BB99" i="27"/>
  <c r="BA99" i="27"/>
  <c r="V273" i="27"/>
  <c r="Z273" i="27"/>
  <c r="X273" i="27"/>
  <c r="BB280" i="27"/>
  <c r="BA280" i="27"/>
  <c r="Z348" i="27"/>
  <c r="V348" i="27"/>
  <c r="X348" i="27"/>
  <c r="AE348" i="27" s="1"/>
  <c r="Y56" i="28"/>
  <c r="W56" i="28"/>
  <c r="U56" i="28"/>
  <c r="Y54" i="28"/>
  <c r="W54" i="28"/>
  <c r="U54" i="28"/>
  <c r="Y24" i="28"/>
  <c r="W24" i="28"/>
  <c r="U24" i="28"/>
  <c r="Y275" i="28"/>
  <c r="W275" i="28"/>
  <c r="AD275" i="28" s="1"/>
  <c r="U275" i="28"/>
  <c r="Z285" i="27"/>
  <c r="V285" i="27"/>
  <c r="X285" i="27"/>
  <c r="Y147" i="28"/>
  <c r="U147" i="28"/>
  <c r="W147" i="28"/>
  <c r="AD147" i="28" s="1"/>
  <c r="BA127" i="28"/>
  <c r="AZ127" i="28"/>
  <c r="BA273" i="28"/>
  <c r="AZ273" i="28"/>
  <c r="BA185" i="28"/>
  <c r="AZ185" i="28"/>
  <c r="BA163" i="28"/>
  <c r="AZ163" i="28"/>
  <c r="BA269" i="28"/>
  <c r="AZ269" i="28"/>
  <c r="BA97" i="28"/>
  <c r="AZ97" i="28"/>
  <c r="BA196" i="28"/>
  <c r="AZ196" i="28"/>
  <c r="Y227" i="28"/>
  <c r="W227" i="28"/>
  <c r="AD227" i="28" s="1"/>
  <c r="U227" i="28"/>
  <c r="BA314" i="28"/>
  <c r="AZ314" i="28"/>
  <c r="Y145" i="28"/>
  <c r="U145" i="28"/>
  <c r="W145" i="28"/>
  <c r="AD145" i="28" s="1"/>
  <c r="BA343" i="28"/>
  <c r="AZ343" i="28"/>
  <c r="BA337" i="28"/>
  <c r="AZ337" i="28"/>
  <c r="Y361" i="28"/>
  <c r="U361" i="28"/>
  <c r="W361" i="28"/>
  <c r="AD361" i="28" s="1"/>
  <c r="Y331" i="28"/>
  <c r="U331" i="28"/>
  <c r="W331" i="28"/>
  <c r="AD331" i="28" s="1"/>
  <c r="Z4" i="25"/>
  <c r="V4" i="25"/>
  <c r="X4" i="25"/>
  <c r="Z251" i="25"/>
  <c r="V251" i="25"/>
  <c r="X251" i="25"/>
  <c r="Z115" i="25"/>
  <c r="V115" i="25"/>
  <c r="X115" i="25"/>
  <c r="V94" i="25"/>
  <c r="Z94" i="25"/>
  <c r="X94" i="25"/>
  <c r="BB201" i="25"/>
  <c r="BA201" i="25"/>
  <c r="V66" i="25"/>
  <c r="X66" i="25"/>
  <c r="Z66" i="25"/>
  <c r="Y16" i="26"/>
  <c r="U16" i="26"/>
  <c r="W16" i="26"/>
  <c r="BA280" i="26"/>
  <c r="AZ280" i="26"/>
  <c r="Y116" i="26"/>
  <c r="W116" i="26"/>
  <c r="U116" i="26"/>
  <c r="BA188" i="26"/>
  <c r="AZ188" i="26"/>
  <c r="BA218" i="26"/>
  <c r="AZ218" i="26"/>
  <c r="Y75" i="26"/>
  <c r="W75" i="26"/>
  <c r="U75" i="26"/>
  <c r="Y222" i="26"/>
  <c r="U222" i="26"/>
  <c r="W222" i="26"/>
  <c r="AD222" i="26" s="1"/>
  <c r="Y240" i="26"/>
  <c r="W240" i="26"/>
  <c r="U240" i="26"/>
  <c r="BA352" i="26"/>
  <c r="AZ352" i="26"/>
  <c r="BB82" i="27"/>
  <c r="BA82" i="27"/>
  <c r="BB80" i="27"/>
  <c r="BA80" i="27"/>
  <c r="BB152" i="27"/>
  <c r="BA152" i="27"/>
  <c r="Z152" i="27"/>
  <c r="V152" i="27"/>
  <c r="X152" i="27"/>
  <c r="BB112" i="27"/>
  <c r="BA112" i="27"/>
  <c r="BB202" i="27"/>
  <c r="BA202" i="27"/>
  <c r="BB262" i="27"/>
  <c r="BA262" i="27"/>
  <c r="Z259" i="27"/>
  <c r="V259" i="27"/>
  <c r="X259" i="27"/>
  <c r="BA151" i="28"/>
  <c r="AZ151" i="28"/>
  <c r="BA13" i="28"/>
  <c r="AZ13" i="28"/>
  <c r="Y95" i="28"/>
  <c r="U95" i="28"/>
  <c r="W95" i="28"/>
  <c r="AD95" i="28" s="1"/>
  <c r="Y34" i="28"/>
  <c r="W34" i="28"/>
  <c r="AD34" i="28" s="1"/>
  <c r="U34" i="28"/>
  <c r="Y30" i="28"/>
  <c r="U30" i="28"/>
  <c r="W30" i="28"/>
  <c r="BA176" i="28"/>
  <c r="AZ176" i="28"/>
  <c r="Y222" i="28"/>
  <c r="U222" i="28"/>
  <c r="W222" i="28"/>
  <c r="BA122" i="28"/>
  <c r="AZ122" i="28"/>
  <c r="BA191" i="28"/>
  <c r="AZ191" i="28"/>
  <c r="Y174" i="28"/>
  <c r="W174" i="28"/>
  <c r="U174" i="28"/>
  <c r="Y64" i="28"/>
  <c r="U64" i="28"/>
  <c r="W64" i="28"/>
  <c r="AD64" i="28" s="1"/>
  <c r="Y187" i="28"/>
  <c r="U187" i="28"/>
  <c r="W187" i="28"/>
  <c r="AD187" i="28" s="1"/>
  <c r="BA299" i="28"/>
  <c r="AZ299" i="28"/>
  <c r="Y310" i="28"/>
  <c r="U310" i="28"/>
  <c r="W310" i="28"/>
  <c r="AD310" i="28" s="1"/>
  <c r="Y334" i="28"/>
  <c r="W334" i="28"/>
  <c r="U334" i="28"/>
  <c r="BA358" i="28"/>
  <c r="AZ358" i="28"/>
  <c r="BB156" i="25"/>
  <c r="BA156" i="25"/>
  <c r="BA279" i="25"/>
  <c r="BB279" i="25"/>
  <c r="BB15" i="25"/>
  <c r="BA15" i="25"/>
  <c r="BB2" i="25"/>
  <c r="BA2" i="25"/>
  <c r="X217" i="25"/>
  <c r="Z217" i="25"/>
  <c r="V217" i="25"/>
  <c r="Z194" i="25"/>
  <c r="V194" i="25"/>
  <c r="X194" i="25"/>
  <c r="Y79" i="26"/>
  <c r="U79" i="26"/>
  <c r="W79" i="26"/>
  <c r="Y194" i="26"/>
  <c r="U194" i="26"/>
  <c r="W194" i="26"/>
  <c r="Z114" i="25"/>
  <c r="V114" i="25"/>
  <c r="X114" i="25"/>
  <c r="BA217" i="25"/>
  <c r="BB217" i="25"/>
  <c r="Z102" i="25"/>
  <c r="V102" i="25"/>
  <c r="X102" i="25"/>
  <c r="BB233" i="25"/>
  <c r="BA233" i="25"/>
  <c r="V33" i="25"/>
  <c r="X33" i="25"/>
  <c r="AE33" i="25" s="1"/>
  <c r="Z33" i="25"/>
  <c r="Z121" i="25"/>
  <c r="V121" i="25"/>
  <c r="X121" i="25"/>
  <c r="Z233" i="25"/>
  <c r="X233" i="25"/>
  <c r="AE233" i="25" s="1"/>
  <c r="V233" i="25"/>
  <c r="V113" i="25"/>
  <c r="X113" i="25"/>
  <c r="AE113" i="25" s="1"/>
  <c r="Z113" i="25"/>
  <c r="X109" i="25"/>
  <c r="V109" i="25"/>
  <c r="Z109" i="25"/>
  <c r="Z351" i="25"/>
  <c r="V351" i="25"/>
  <c r="X351" i="25"/>
  <c r="X310" i="25"/>
  <c r="Z310" i="25"/>
  <c r="V310" i="25"/>
  <c r="BB348" i="25"/>
  <c r="BA348" i="25"/>
  <c r="BA82" i="26"/>
  <c r="AZ82" i="26"/>
  <c r="Y147" i="26"/>
  <c r="W147" i="26"/>
  <c r="U147" i="26"/>
  <c r="Y207" i="26"/>
  <c r="W207" i="26"/>
  <c r="U207" i="26"/>
  <c r="Y78" i="26"/>
  <c r="W78" i="26"/>
  <c r="U78" i="26"/>
  <c r="BA131" i="26"/>
  <c r="AZ131" i="26"/>
  <c r="Z319" i="25"/>
  <c r="V319" i="25"/>
  <c r="X319" i="25"/>
  <c r="Y175" i="26"/>
  <c r="U175" i="26"/>
  <c r="W175" i="26"/>
  <c r="BA312" i="26"/>
  <c r="AZ312" i="26"/>
  <c r="Y325" i="26"/>
  <c r="U325" i="26"/>
  <c r="W325" i="26"/>
  <c r="AD325" i="26" s="1"/>
  <c r="Y287" i="26"/>
  <c r="U287" i="26"/>
  <c r="W287" i="26"/>
  <c r="Y348" i="26"/>
  <c r="W348" i="26"/>
  <c r="U348" i="26"/>
  <c r="BB85" i="27"/>
  <c r="BA85" i="27"/>
  <c r="BB91" i="27"/>
  <c r="BA91" i="27"/>
  <c r="Z344" i="27"/>
  <c r="V344" i="27"/>
  <c r="X344" i="27"/>
  <c r="AE344" i="27" s="1"/>
  <c r="V293" i="27"/>
  <c r="Z293" i="27"/>
  <c r="X293" i="27"/>
  <c r="BA10" i="28"/>
  <c r="AZ10" i="28"/>
  <c r="BA69" i="28"/>
  <c r="AZ69" i="28"/>
  <c r="BA60" i="28"/>
  <c r="AZ60" i="28"/>
  <c r="Y69" i="28"/>
  <c r="U69" i="28"/>
  <c r="W69" i="28"/>
  <c r="AD69" i="28" s="1"/>
  <c r="BB341" i="27"/>
  <c r="BA341" i="27"/>
  <c r="Y236" i="28"/>
  <c r="W236" i="28"/>
  <c r="U236" i="28"/>
  <c r="BA240" i="28"/>
  <c r="AZ240" i="28"/>
  <c r="BA108" i="28"/>
  <c r="AZ108" i="28"/>
  <c r="Y109" i="28"/>
  <c r="W109" i="28"/>
  <c r="AD109" i="28" s="1"/>
  <c r="U109" i="28"/>
  <c r="BA285" i="28"/>
  <c r="AZ285" i="28"/>
  <c r="BA325" i="28"/>
  <c r="AZ325" i="28"/>
  <c r="BA275" i="28"/>
  <c r="AZ275" i="28"/>
  <c r="Y366" i="28"/>
  <c r="U366" i="28"/>
  <c r="W366" i="28"/>
  <c r="BA66" i="25"/>
  <c r="BB66" i="25"/>
  <c r="Z129" i="25"/>
  <c r="V129" i="25"/>
  <c r="X129" i="25"/>
  <c r="X215" i="25"/>
  <c r="Z215" i="25"/>
  <c r="V215" i="25"/>
  <c r="BB295" i="25"/>
  <c r="BA295" i="25"/>
  <c r="BB16" i="25"/>
  <c r="BA16" i="25"/>
  <c r="V85" i="25"/>
  <c r="X85" i="25"/>
  <c r="AE85" i="25" s="1"/>
  <c r="Z85" i="25"/>
  <c r="BA239" i="25"/>
  <c r="BB239" i="25"/>
  <c r="BA296" i="25"/>
  <c r="BB296" i="25"/>
  <c r="BA50" i="25"/>
  <c r="BB50" i="25"/>
  <c r="BA293" i="25"/>
  <c r="BB293" i="25"/>
  <c r="BB294" i="25"/>
  <c r="BA294" i="25"/>
  <c r="BA22" i="26"/>
  <c r="AZ22" i="26"/>
  <c r="Y112" i="26"/>
  <c r="U112" i="26"/>
  <c r="W112" i="26"/>
  <c r="BA265" i="26"/>
  <c r="AZ265" i="26"/>
  <c r="Z360" i="25"/>
  <c r="V360" i="25"/>
  <c r="X360" i="25"/>
  <c r="BA38" i="26"/>
  <c r="AZ38" i="26"/>
  <c r="Y83" i="26"/>
  <c r="W83" i="26"/>
  <c r="U83" i="26"/>
  <c r="BA182" i="26"/>
  <c r="AZ182" i="26"/>
  <c r="Z318" i="25"/>
  <c r="V318" i="25"/>
  <c r="X318" i="25"/>
  <c r="BA55" i="26"/>
  <c r="AZ55" i="26"/>
  <c r="BA207" i="26"/>
  <c r="AZ207" i="26"/>
  <c r="BA60" i="26"/>
  <c r="AZ60" i="26"/>
  <c r="Z328" i="25"/>
  <c r="V328" i="25"/>
  <c r="X328" i="25"/>
  <c r="AE328" i="25" s="1"/>
  <c r="BA278" i="26"/>
  <c r="AZ278" i="26"/>
  <c r="Y320" i="26"/>
  <c r="U320" i="26"/>
  <c r="W320" i="26"/>
  <c r="BB140" i="27"/>
  <c r="BA140" i="27"/>
  <c r="BB61" i="27"/>
  <c r="BA61" i="27"/>
  <c r="Z6" i="27"/>
  <c r="V6" i="27"/>
  <c r="X6" i="27"/>
  <c r="AE6" i="27" s="1"/>
  <c r="BB148" i="27"/>
  <c r="BA148" i="27"/>
  <c r="BB72" i="27"/>
  <c r="BA72" i="27"/>
  <c r="BB166" i="27"/>
  <c r="BA166" i="27"/>
  <c r="X295" i="27"/>
  <c r="AE295" i="27" s="1"/>
  <c r="V295" i="27"/>
  <c r="Z295" i="27"/>
  <c r="BB254" i="27"/>
  <c r="BA254" i="27"/>
  <c r="BB145" i="27"/>
  <c r="BA145" i="27"/>
  <c r="X302" i="27"/>
  <c r="AE302" i="27" s="1"/>
  <c r="Z302" i="27"/>
  <c r="V302" i="27"/>
  <c r="BB198" i="27"/>
  <c r="BA198" i="27"/>
  <c r="Z214" i="27"/>
  <c r="V214" i="27"/>
  <c r="X214" i="27"/>
  <c r="X205" i="27"/>
  <c r="AE205" i="27" s="1"/>
  <c r="V205" i="27"/>
  <c r="Z205" i="27"/>
  <c r="BA123" i="28"/>
  <c r="AZ123" i="28"/>
  <c r="Y31" i="28"/>
  <c r="W31" i="28"/>
  <c r="AD31" i="28" s="1"/>
  <c r="U31" i="28"/>
  <c r="Y63" i="28"/>
  <c r="W63" i="28"/>
  <c r="U63" i="28"/>
  <c r="Y47" i="28"/>
  <c r="W47" i="28"/>
  <c r="AD47" i="28" s="1"/>
  <c r="U47" i="28"/>
  <c r="BA9" i="28"/>
  <c r="AZ9" i="28"/>
  <c r="Y290" i="28"/>
  <c r="W290" i="28"/>
  <c r="U290" i="28"/>
  <c r="BA173" i="28"/>
  <c r="AZ173" i="28"/>
  <c r="BA136" i="28"/>
  <c r="AZ136" i="28"/>
  <c r="BA198" i="28"/>
  <c r="AZ198" i="28"/>
  <c r="Y336" i="28"/>
  <c r="U336" i="28"/>
  <c r="W336" i="28"/>
  <c r="Z7" i="25"/>
  <c r="V7" i="25"/>
  <c r="X7" i="25"/>
  <c r="BB131" i="25"/>
  <c r="BA131" i="25"/>
  <c r="V116" i="25"/>
  <c r="Z116" i="25"/>
  <c r="X116" i="25"/>
  <c r="AE116" i="25" s="1"/>
  <c r="BB252" i="25"/>
  <c r="BA252" i="25"/>
  <c r="X282" i="25"/>
  <c r="Z282" i="25"/>
  <c r="V282" i="25"/>
  <c r="Z275" i="25"/>
  <c r="V275" i="25"/>
  <c r="X275" i="25"/>
  <c r="BB203" i="25"/>
  <c r="BA203" i="25"/>
  <c r="BA328" i="25"/>
  <c r="BB328" i="25"/>
  <c r="Y50" i="26"/>
  <c r="U50" i="26"/>
  <c r="W50" i="26"/>
  <c r="BA129" i="26"/>
  <c r="AZ129" i="26"/>
  <c r="Y145" i="26"/>
  <c r="U145" i="26"/>
  <c r="W145" i="26"/>
  <c r="BA276" i="26"/>
  <c r="AZ276" i="26"/>
  <c r="BA117" i="26"/>
  <c r="AZ117" i="26"/>
  <c r="Y165" i="26"/>
  <c r="W165" i="26"/>
  <c r="U165" i="26"/>
  <c r="BA61" i="26"/>
  <c r="AZ61" i="26"/>
  <c r="BA346" i="26"/>
  <c r="AZ346" i="26"/>
  <c r="BB30" i="27"/>
  <c r="BA30" i="27"/>
  <c r="BA237" i="27"/>
  <c r="BB237" i="27"/>
  <c r="BA105" i="27"/>
  <c r="BB105" i="27"/>
  <c r="BB173" i="27"/>
  <c r="BA173" i="27"/>
  <c r="BB364" i="27"/>
  <c r="BA364" i="27"/>
  <c r="Z40" i="27"/>
  <c r="V40" i="27"/>
  <c r="X40" i="27"/>
  <c r="AE40" i="27" s="1"/>
  <c r="BB239" i="27"/>
  <c r="BA239" i="27"/>
  <c r="Z154" i="27"/>
  <c r="V154" i="27"/>
  <c r="X154" i="27"/>
  <c r="BB279" i="27"/>
  <c r="BA279" i="27"/>
  <c r="BA141" i="28"/>
  <c r="AZ141" i="28"/>
  <c r="BA119" i="28"/>
  <c r="AZ119" i="28"/>
  <c r="Y8" i="28"/>
  <c r="U8" i="28"/>
  <c r="W8" i="28"/>
  <c r="BB284" i="27"/>
  <c r="BA284" i="27"/>
  <c r="BA35" i="28"/>
  <c r="AZ35" i="28"/>
  <c r="BA50" i="28"/>
  <c r="AZ50" i="28"/>
  <c r="Y153" i="28"/>
  <c r="W153" i="28"/>
  <c r="AD153" i="28" s="1"/>
  <c r="U153" i="28"/>
  <c r="Y167" i="28"/>
  <c r="U167" i="28"/>
  <c r="W167" i="28"/>
  <c r="BA199" i="28"/>
  <c r="AZ199" i="28"/>
  <c r="Y246" i="28"/>
  <c r="U246" i="28"/>
  <c r="W246" i="28"/>
  <c r="BA260" i="28"/>
  <c r="AZ260" i="28"/>
  <c r="BA251" i="28"/>
  <c r="AZ251" i="28"/>
  <c r="Y157" i="28"/>
  <c r="U157" i="28"/>
  <c r="W157" i="28"/>
  <c r="AD157" i="28" s="1"/>
  <c r="Y289" i="28"/>
  <c r="W289" i="28"/>
  <c r="AD289" i="28" s="1"/>
  <c r="U289" i="28"/>
  <c r="Y345" i="28"/>
  <c r="U345" i="28"/>
  <c r="W345" i="28"/>
  <c r="BA326" i="28"/>
  <c r="AZ326" i="28"/>
  <c r="BA353" i="28"/>
  <c r="AZ353" i="28"/>
  <c r="Y356" i="28"/>
  <c r="U356" i="28"/>
  <c r="W356" i="28"/>
  <c r="BB101" i="25"/>
  <c r="BA101" i="25"/>
  <c r="BA204" i="25"/>
  <c r="BB204" i="25"/>
  <c r="Z5" i="25"/>
  <c r="X5" i="25"/>
  <c r="V5" i="25"/>
  <c r="X54" i="25"/>
  <c r="Z54" i="25"/>
  <c r="V54" i="25"/>
  <c r="Z240" i="25"/>
  <c r="V240" i="25"/>
  <c r="X240" i="25"/>
  <c r="BB287" i="25"/>
  <c r="BA287" i="25"/>
  <c r="X10" i="25"/>
  <c r="Z10" i="25"/>
  <c r="V10" i="25"/>
  <c r="Z293" i="25"/>
  <c r="X293" i="25"/>
  <c r="V293" i="25"/>
  <c r="Z13" i="25"/>
  <c r="X13" i="25"/>
  <c r="V13" i="25"/>
  <c r="Z190" i="25"/>
  <c r="V190" i="25"/>
  <c r="X190" i="25"/>
  <c r="X153" i="25"/>
  <c r="Z153" i="25"/>
  <c r="V153" i="25"/>
  <c r="BA87" i="25"/>
  <c r="BB87" i="25"/>
  <c r="BA4" i="26"/>
  <c r="AZ4" i="26"/>
  <c r="BA103" i="26"/>
  <c r="AZ103" i="26"/>
  <c r="Y170" i="26"/>
  <c r="U170" i="26"/>
  <c r="W170" i="26"/>
  <c r="Y260" i="26"/>
  <c r="U260" i="26"/>
  <c r="W260" i="26"/>
  <c r="AD260" i="26" s="1"/>
  <c r="BA99" i="26"/>
  <c r="AZ99" i="26"/>
  <c r="Y103" i="26"/>
  <c r="W103" i="26"/>
  <c r="U103" i="26"/>
  <c r="Y108" i="26"/>
  <c r="W108" i="26"/>
  <c r="U108" i="26"/>
  <c r="BA19" i="26"/>
  <c r="AZ19" i="26"/>
  <c r="BA121" i="26"/>
  <c r="AZ121" i="26"/>
  <c r="BA224" i="26"/>
  <c r="AZ224" i="26"/>
  <c r="BA298" i="26"/>
  <c r="AZ298" i="26"/>
  <c r="Y349" i="26"/>
  <c r="U349" i="26"/>
  <c r="W349" i="26"/>
  <c r="AD349" i="26" s="1"/>
  <c r="BB50" i="27"/>
  <c r="BA50" i="27"/>
  <c r="BB49" i="27"/>
  <c r="BA49" i="27"/>
  <c r="BB101" i="27"/>
  <c r="BA101" i="27"/>
  <c r="BB186" i="27"/>
  <c r="BA186" i="27"/>
  <c r="BB108" i="27"/>
  <c r="BA108" i="27"/>
  <c r="X75" i="27"/>
  <c r="AE75" i="27" s="1"/>
  <c r="V75" i="27"/>
  <c r="Z75" i="27"/>
  <c r="BB60" i="27"/>
  <c r="BA60" i="27"/>
  <c r="BB106" i="27"/>
  <c r="BA106" i="27"/>
  <c r="Z314" i="27"/>
  <c r="V314" i="27"/>
  <c r="X314" i="27"/>
  <c r="Z52" i="27"/>
  <c r="X52" i="27"/>
  <c r="AE52" i="27" s="1"/>
  <c r="V52" i="27"/>
  <c r="BB104" i="27"/>
  <c r="BA104" i="27"/>
  <c r="V320" i="27"/>
  <c r="Z320" i="27"/>
  <c r="X320" i="27"/>
  <c r="Y159" i="28"/>
  <c r="W159" i="28"/>
  <c r="AD159" i="28" s="1"/>
  <c r="U159" i="28"/>
  <c r="BB343" i="27"/>
  <c r="BA343" i="27"/>
  <c r="BA42" i="28"/>
  <c r="AZ42" i="28"/>
  <c r="BA105" i="28"/>
  <c r="AZ105" i="28"/>
  <c r="Y192" i="28"/>
  <c r="U192" i="28"/>
  <c r="W192" i="28"/>
  <c r="AD192" i="28" s="1"/>
  <c r="BA205" i="28"/>
  <c r="AZ205" i="28"/>
  <c r="Y235" i="28"/>
  <c r="W235" i="28"/>
  <c r="AD235" i="28" s="1"/>
  <c r="U235" i="28"/>
  <c r="Y238" i="28"/>
  <c r="U238" i="28"/>
  <c r="W238" i="28"/>
  <c r="Y177" i="28"/>
  <c r="W177" i="28"/>
  <c r="AD177" i="28" s="1"/>
  <c r="U177" i="28"/>
  <c r="BA279" i="28"/>
  <c r="AZ279" i="28"/>
  <c r="Y346" i="28"/>
  <c r="U346" i="28"/>
  <c r="W346" i="28"/>
  <c r="Z15" i="25"/>
  <c r="X15" i="25"/>
  <c r="V15" i="25"/>
  <c r="V110" i="25"/>
  <c r="Z110" i="25"/>
  <c r="X110" i="25"/>
  <c r="Z25" i="25"/>
  <c r="V25" i="25"/>
  <c r="X25" i="25"/>
  <c r="V188" i="25"/>
  <c r="X188" i="25"/>
  <c r="Z188" i="25"/>
  <c r="BB275" i="25"/>
  <c r="BA275" i="25"/>
  <c r="Z146" i="25"/>
  <c r="V146" i="25"/>
  <c r="X146" i="25"/>
  <c r="X159" i="25"/>
  <c r="V159" i="25"/>
  <c r="Z159" i="25"/>
  <c r="BB223" i="25"/>
  <c r="BA223" i="25"/>
  <c r="BB90" i="25"/>
  <c r="BA90" i="25"/>
  <c r="BA316" i="25"/>
  <c r="BB316" i="25"/>
  <c r="BA252" i="26"/>
  <c r="AZ252" i="26"/>
  <c r="Y5" i="26"/>
  <c r="W5" i="26"/>
  <c r="U5" i="26"/>
  <c r="Y28" i="26"/>
  <c r="U28" i="26"/>
  <c r="W28" i="26"/>
  <c r="AD28" i="26" s="1"/>
  <c r="Y152" i="26"/>
  <c r="U152" i="26"/>
  <c r="W152" i="26"/>
  <c r="Y107" i="26"/>
  <c r="U107" i="26"/>
  <c r="W107" i="26"/>
  <c r="Y128" i="26"/>
  <c r="U128" i="26"/>
  <c r="W128" i="26"/>
  <c r="BA86" i="26"/>
  <c r="AZ86" i="26"/>
  <c r="Y208" i="26"/>
  <c r="U208" i="26"/>
  <c r="W208" i="26"/>
  <c r="AD208" i="26" s="1"/>
  <c r="Y254" i="26"/>
  <c r="W254" i="26"/>
  <c r="U254" i="26"/>
  <c r="Y186" i="26"/>
  <c r="W186" i="26"/>
  <c r="U186" i="26"/>
  <c r="Y202" i="26"/>
  <c r="U202" i="26"/>
  <c r="W202" i="26"/>
  <c r="BA296" i="26"/>
  <c r="AZ296" i="26"/>
  <c r="BB142" i="27"/>
  <c r="BA142" i="27"/>
  <c r="BB187" i="27"/>
  <c r="BA187" i="27"/>
  <c r="BB354" i="27"/>
  <c r="BA354" i="27"/>
  <c r="Z340" i="27"/>
  <c r="X340" i="27"/>
  <c r="V340" i="27"/>
  <c r="BB116" i="27"/>
  <c r="BA116" i="27"/>
  <c r="BB311" i="27"/>
  <c r="BA311" i="27"/>
  <c r="Z125" i="27"/>
  <c r="V125" i="27"/>
  <c r="X125" i="27"/>
  <c r="Z281" i="27"/>
  <c r="X281" i="27"/>
  <c r="AE281" i="27" s="1"/>
  <c r="V281" i="27"/>
  <c r="Z327" i="27"/>
  <c r="V327" i="27"/>
  <c r="X327" i="27"/>
  <c r="X123" i="27"/>
  <c r="AE123" i="27" s="1"/>
  <c r="V123" i="27"/>
  <c r="Z123" i="27"/>
  <c r="BB27" i="27"/>
  <c r="BA27" i="27"/>
  <c r="V221" i="27"/>
  <c r="X221" i="27"/>
  <c r="Z221" i="27"/>
  <c r="Y72" i="28"/>
  <c r="W72" i="28"/>
  <c r="AD72" i="28" s="1"/>
  <c r="U72" i="28"/>
  <c r="BB336" i="27"/>
  <c r="BA336" i="27"/>
  <c r="BA118" i="28"/>
  <c r="AZ118" i="28"/>
  <c r="Y189" i="28"/>
  <c r="W189" i="28"/>
  <c r="U189" i="28"/>
  <c r="BA256" i="28"/>
  <c r="AZ256" i="28"/>
  <c r="Y113" i="28"/>
  <c r="W113" i="28"/>
  <c r="AD113" i="28" s="1"/>
  <c r="U113" i="28"/>
  <c r="Y206" i="28"/>
  <c r="W206" i="28"/>
  <c r="U206" i="28"/>
  <c r="BA308" i="28"/>
  <c r="AZ308" i="28"/>
  <c r="Y322" i="28"/>
  <c r="W322" i="28"/>
  <c r="AD322" i="28" s="1"/>
  <c r="U322" i="28"/>
  <c r="BB174" i="25"/>
  <c r="BA174" i="25"/>
  <c r="V124" i="25"/>
  <c r="X124" i="25"/>
  <c r="Z124" i="25"/>
  <c r="BB196" i="25"/>
  <c r="BA196" i="25"/>
  <c r="X231" i="25"/>
  <c r="Z231" i="25"/>
  <c r="V231" i="25"/>
  <c r="Z298" i="25"/>
  <c r="V298" i="25"/>
  <c r="X298" i="25"/>
  <c r="BB23" i="25"/>
  <c r="BA23" i="25"/>
  <c r="BA169" i="25"/>
  <c r="BB169" i="25"/>
  <c r="Z248" i="25"/>
  <c r="X248" i="25"/>
  <c r="V248" i="25"/>
  <c r="Z292" i="25"/>
  <c r="V292" i="25"/>
  <c r="X292" i="25"/>
  <c r="Z220" i="25"/>
  <c r="X220" i="25"/>
  <c r="V220" i="25"/>
  <c r="BB175" i="25"/>
  <c r="BA175" i="25"/>
  <c r="BA44" i="26"/>
  <c r="AZ44" i="26"/>
  <c r="BB322" i="25"/>
  <c r="BA322" i="25"/>
  <c r="BA344" i="25"/>
  <c r="BB344" i="25"/>
  <c r="Y157" i="26"/>
  <c r="U157" i="26"/>
  <c r="W157" i="26"/>
  <c r="BA67" i="26"/>
  <c r="AZ67" i="26"/>
  <c r="Y289" i="26"/>
  <c r="W289" i="26"/>
  <c r="U289" i="26"/>
  <c r="BA359" i="26"/>
  <c r="AZ359" i="26"/>
  <c r="Y302" i="26"/>
  <c r="U302" i="26"/>
  <c r="W302" i="26"/>
  <c r="Y330" i="26"/>
  <c r="U330" i="26"/>
  <c r="W330" i="26"/>
  <c r="BB185" i="27"/>
  <c r="BA185" i="27"/>
  <c r="Z235" i="27"/>
  <c r="X235" i="27"/>
  <c r="AE235" i="27" s="1"/>
  <c r="V235" i="27"/>
  <c r="Z71" i="27"/>
  <c r="X71" i="27"/>
  <c r="V71" i="27"/>
  <c r="BB90" i="27"/>
  <c r="BA90" i="27"/>
  <c r="BB226" i="27"/>
  <c r="BA226" i="27"/>
  <c r="Z59" i="27"/>
  <c r="X59" i="27"/>
  <c r="AE59" i="27" s="1"/>
  <c r="V59" i="27"/>
  <c r="Z195" i="27"/>
  <c r="X195" i="27"/>
  <c r="V195" i="27"/>
  <c r="BA253" i="27"/>
  <c r="BB253" i="27"/>
  <c r="BB39" i="27"/>
  <c r="BA39" i="27"/>
  <c r="BB233" i="27"/>
  <c r="BA233" i="27"/>
  <c r="Z298" i="27"/>
  <c r="V298" i="27"/>
  <c r="X298" i="27"/>
  <c r="BB3" i="27"/>
  <c r="BA3" i="27"/>
  <c r="Z277" i="27"/>
  <c r="X277" i="27"/>
  <c r="V277" i="27"/>
  <c r="Z291" i="27"/>
  <c r="V291" i="27"/>
  <c r="X291" i="27"/>
  <c r="BB304" i="27"/>
  <c r="BA304" i="27"/>
  <c r="Z339" i="27"/>
  <c r="X339" i="27"/>
  <c r="V339" i="27"/>
  <c r="BA34" i="28"/>
  <c r="AZ34" i="28"/>
  <c r="BA110" i="28"/>
  <c r="AZ110" i="28"/>
  <c r="BA17" i="28"/>
  <c r="AZ17" i="28"/>
  <c r="Y83" i="28"/>
  <c r="U83" i="28"/>
  <c r="W83" i="28"/>
  <c r="BA233" i="28"/>
  <c r="AZ233" i="28"/>
  <c r="Y125" i="28"/>
  <c r="U125" i="28"/>
  <c r="W125" i="28"/>
  <c r="AD125" i="28" s="1"/>
  <c r="BA47" i="28"/>
  <c r="AZ47" i="28"/>
  <c r="BA80" i="28"/>
  <c r="AZ80" i="28"/>
  <c r="Y105" i="28"/>
  <c r="U105" i="28"/>
  <c r="W105" i="28"/>
  <c r="AD105" i="28" s="1"/>
  <c r="BA184" i="28"/>
  <c r="AZ184" i="28"/>
  <c r="Y269" i="28"/>
  <c r="U269" i="28"/>
  <c r="W269" i="28"/>
  <c r="Y252" i="28"/>
  <c r="W252" i="28"/>
  <c r="U252" i="28"/>
  <c r="BA286" i="28"/>
  <c r="AZ286" i="28"/>
  <c r="BA92" i="28"/>
  <c r="AZ92" i="28"/>
  <c r="Y93" i="28"/>
  <c r="W93" i="28"/>
  <c r="U93" i="28"/>
  <c r="BA283" i="28"/>
  <c r="AZ283" i="28"/>
  <c r="Y298" i="28"/>
  <c r="U298" i="28"/>
  <c r="W298" i="28"/>
  <c r="BA348" i="28"/>
  <c r="AZ348" i="28"/>
  <c r="BA53" i="26"/>
  <c r="AZ53" i="26"/>
  <c r="Y143" i="26"/>
  <c r="W143" i="26"/>
  <c r="U143" i="26"/>
  <c r="BA83" i="26"/>
  <c r="AZ83" i="26"/>
  <c r="Y221" i="26"/>
  <c r="W221" i="26"/>
  <c r="U221" i="26"/>
  <c r="BA152" i="26"/>
  <c r="AZ152" i="26"/>
  <c r="Y67" i="26"/>
  <c r="U67" i="26"/>
  <c r="W67" i="26"/>
  <c r="AD67" i="26" s="1"/>
  <c r="BA256" i="26"/>
  <c r="AZ256" i="26"/>
  <c r="Y286" i="26"/>
  <c r="U286" i="26"/>
  <c r="W286" i="26"/>
  <c r="AD286" i="26" s="1"/>
  <c r="Y329" i="26"/>
  <c r="W329" i="26"/>
  <c r="U329" i="26"/>
  <c r="Y308" i="26"/>
  <c r="U308" i="26"/>
  <c r="W308" i="26"/>
  <c r="Y335" i="26"/>
  <c r="W335" i="26"/>
  <c r="U335" i="26"/>
  <c r="BB231" i="27"/>
  <c r="BA231" i="27"/>
  <c r="X39" i="27"/>
  <c r="AE39" i="27" s="1"/>
  <c r="V39" i="27"/>
  <c r="Z39" i="27"/>
  <c r="BA274" i="27"/>
  <c r="BB274" i="27"/>
  <c r="BA269" i="27"/>
  <c r="BB269" i="27"/>
  <c r="BB305" i="27"/>
  <c r="BA305" i="27"/>
  <c r="Z216" i="27"/>
  <c r="X216" i="27"/>
  <c r="V216" i="27"/>
  <c r="BB118" i="27"/>
  <c r="BA118" i="27"/>
  <c r="BB135" i="27"/>
  <c r="BA135" i="27"/>
  <c r="BB31" i="27"/>
  <c r="BA31" i="27"/>
  <c r="Z225" i="27"/>
  <c r="V225" i="27"/>
  <c r="X225" i="27"/>
  <c r="BB291" i="27"/>
  <c r="BA291" i="27"/>
  <c r="Z294" i="27"/>
  <c r="V294" i="27"/>
  <c r="X294" i="27"/>
  <c r="BA41" i="28"/>
  <c r="AZ41" i="28"/>
  <c r="Y17" i="28"/>
  <c r="U17" i="28"/>
  <c r="W17" i="28"/>
  <c r="AD17" i="28" s="1"/>
  <c r="BB362" i="27"/>
  <c r="BA362" i="27"/>
  <c r="X332" i="27"/>
  <c r="AE332" i="27" s="1"/>
  <c r="V332" i="27"/>
  <c r="Z332" i="27"/>
  <c r="Y100" i="28"/>
  <c r="U100" i="28"/>
  <c r="W100" i="28"/>
  <c r="AD100" i="28" s="1"/>
  <c r="BA193" i="28"/>
  <c r="AZ193" i="28"/>
  <c r="Y143" i="28"/>
  <c r="U143" i="28"/>
  <c r="W143" i="28"/>
  <c r="Y179" i="28"/>
  <c r="U179" i="28"/>
  <c r="W179" i="28"/>
  <c r="Y175" i="28"/>
  <c r="W175" i="28"/>
  <c r="U175" i="28"/>
  <c r="BA290" i="28"/>
  <c r="AZ290" i="28"/>
  <c r="Y133" i="28"/>
  <c r="W133" i="28"/>
  <c r="U133" i="28"/>
  <c r="Y283" i="28"/>
  <c r="W283" i="28"/>
  <c r="U283" i="28"/>
  <c r="Y324" i="28"/>
  <c r="W324" i="28"/>
  <c r="AD324" i="28" s="1"/>
  <c r="U324" i="28"/>
  <c r="Y357" i="28"/>
  <c r="W357" i="28"/>
  <c r="U357" i="28"/>
  <c r="Y276" i="28"/>
  <c r="U276" i="28"/>
  <c r="W276" i="28"/>
  <c r="AD276" i="28" s="1"/>
  <c r="V118" i="25"/>
  <c r="X118" i="25"/>
  <c r="Z118" i="25"/>
  <c r="BB146" i="25"/>
  <c r="BA146" i="25"/>
  <c r="BB154" i="25"/>
  <c r="BA154" i="25"/>
  <c r="BB118" i="25"/>
  <c r="BA118" i="25"/>
  <c r="X201" i="25"/>
  <c r="Z201" i="25"/>
  <c r="V201" i="25"/>
  <c r="BB100" i="25"/>
  <c r="BA100" i="25"/>
  <c r="BB110" i="25"/>
  <c r="BA110" i="25"/>
  <c r="BB171" i="25"/>
  <c r="BA171" i="25"/>
  <c r="X78" i="25"/>
  <c r="V78" i="25"/>
  <c r="Z78" i="25"/>
  <c r="Z259" i="25"/>
  <c r="V259" i="25"/>
  <c r="X259" i="25"/>
  <c r="BB359" i="25"/>
  <c r="BA359" i="25"/>
  <c r="Z334" i="25"/>
  <c r="X334" i="25"/>
  <c r="V334" i="25"/>
  <c r="BA216" i="26"/>
  <c r="AZ216" i="26"/>
  <c r="Y269" i="26"/>
  <c r="U269" i="26"/>
  <c r="W269" i="26"/>
  <c r="Y22" i="26"/>
  <c r="U22" i="26"/>
  <c r="W22" i="26"/>
  <c r="Y168" i="26"/>
  <c r="U168" i="26"/>
  <c r="W168" i="26"/>
  <c r="Y81" i="26"/>
  <c r="U81" i="26"/>
  <c r="W81" i="26"/>
  <c r="BB315" i="25"/>
  <c r="BA315" i="25"/>
  <c r="Y140" i="26"/>
  <c r="W140" i="26"/>
  <c r="U140" i="26"/>
  <c r="Z362" i="25"/>
  <c r="V362" i="25"/>
  <c r="X362" i="25"/>
  <c r="BA159" i="26"/>
  <c r="AZ159" i="26"/>
  <c r="BB311" i="25"/>
  <c r="BA311" i="25"/>
  <c r="BA31" i="26"/>
  <c r="AZ31" i="26"/>
  <c r="Y288" i="26"/>
  <c r="W288" i="26"/>
  <c r="U288" i="26"/>
  <c r="BB193" i="27"/>
  <c r="BA193" i="27"/>
  <c r="Z53" i="27"/>
  <c r="V53" i="27"/>
  <c r="X53" i="27"/>
  <c r="AE53" i="27" s="1"/>
  <c r="BB143" i="27"/>
  <c r="BA143" i="27"/>
  <c r="BA87" i="27"/>
  <c r="BB87" i="27"/>
  <c r="BB155" i="27"/>
  <c r="BA155" i="27"/>
  <c r="X232" i="27"/>
  <c r="AE232" i="27" s="1"/>
  <c r="V232" i="27"/>
  <c r="Z232" i="27"/>
  <c r="BA2" i="28"/>
  <c r="AZ2" i="28"/>
  <c r="Y12" i="28"/>
  <c r="U12" i="28"/>
  <c r="W12" i="28"/>
  <c r="Z307" i="27"/>
  <c r="V307" i="27"/>
  <c r="X307" i="27"/>
  <c r="Y207" i="28"/>
  <c r="W207" i="28"/>
  <c r="U207" i="28"/>
  <c r="Y20" i="28"/>
  <c r="U20" i="28"/>
  <c r="W20" i="28"/>
  <c r="AD20" i="28" s="1"/>
  <c r="Y240" i="28"/>
  <c r="U240" i="28"/>
  <c r="W240" i="28"/>
  <c r="Y214" i="28"/>
  <c r="W214" i="28"/>
  <c r="U214" i="28"/>
  <c r="BA219" i="28"/>
  <c r="AZ219" i="28"/>
  <c r="BA261" i="28"/>
  <c r="AZ261" i="28"/>
  <c r="BA101" i="28"/>
  <c r="AZ101" i="28"/>
  <c r="Y274" i="28"/>
  <c r="U274" i="28"/>
  <c r="W274" i="28"/>
  <c r="AD274" i="28" s="1"/>
  <c r="Y286" i="28"/>
  <c r="U286" i="28"/>
  <c r="W286" i="28"/>
  <c r="AD286" i="28" s="1"/>
  <c r="BA168" i="28"/>
  <c r="AZ168" i="28"/>
  <c r="BA258" i="28"/>
  <c r="AZ258" i="28"/>
  <c r="BA167" i="28"/>
  <c r="AZ167" i="28"/>
  <c r="Y352" i="28"/>
  <c r="W352" i="28"/>
  <c r="AD352" i="28" s="1"/>
  <c r="U352" i="28"/>
  <c r="Z49" i="25"/>
  <c r="V49" i="25"/>
  <c r="X49" i="25"/>
  <c r="BB88" i="25"/>
  <c r="BA88" i="25"/>
  <c r="Z136" i="25"/>
  <c r="V136" i="25"/>
  <c r="X136" i="25"/>
  <c r="BB278" i="25"/>
  <c r="BA278" i="25"/>
  <c r="BB57" i="25"/>
  <c r="BA57" i="25"/>
  <c r="BB4" i="25"/>
  <c r="BA4" i="25"/>
  <c r="BB65" i="25"/>
  <c r="BA65" i="25"/>
  <c r="BB303" i="25"/>
  <c r="BA303" i="25"/>
  <c r="X79" i="25"/>
  <c r="V79" i="25"/>
  <c r="Z79" i="25"/>
  <c r="BB235" i="25"/>
  <c r="BA235" i="25"/>
  <c r="Z183" i="25"/>
  <c r="V183" i="25"/>
  <c r="X183" i="25"/>
  <c r="Z250" i="25"/>
  <c r="V250" i="25"/>
  <c r="X250" i="25"/>
  <c r="Z294" i="25"/>
  <c r="V294" i="25"/>
  <c r="X294" i="25"/>
  <c r="Z311" i="25"/>
  <c r="V311" i="25"/>
  <c r="X311" i="25"/>
  <c r="AE311" i="25" s="1"/>
  <c r="Y19" i="26"/>
  <c r="W19" i="26"/>
  <c r="U19" i="26"/>
  <c r="Z68" i="25"/>
  <c r="V68" i="25"/>
  <c r="X68" i="25"/>
  <c r="BB51" i="25"/>
  <c r="BA51" i="25"/>
  <c r="X48" i="25"/>
  <c r="Z48" i="25"/>
  <c r="V48" i="25"/>
  <c r="X91" i="25"/>
  <c r="V91" i="25"/>
  <c r="Z91" i="25"/>
  <c r="BB35" i="25"/>
  <c r="BA35" i="25"/>
  <c r="Z163" i="25"/>
  <c r="X163" i="25"/>
  <c r="AE163" i="25" s="1"/>
  <c r="V163" i="25"/>
  <c r="Y185" i="26"/>
  <c r="U185" i="26"/>
  <c r="W185" i="26"/>
  <c r="Y154" i="26"/>
  <c r="W154" i="26"/>
  <c r="U154" i="26"/>
  <c r="BA236" i="26"/>
  <c r="AZ236" i="26"/>
  <c r="Y54" i="26"/>
  <c r="W54" i="26"/>
  <c r="U54" i="26"/>
  <c r="Y197" i="26"/>
  <c r="U197" i="26"/>
  <c r="W197" i="26"/>
  <c r="AD197" i="26" s="1"/>
  <c r="Y7" i="26"/>
  <c r="U7" i="26"/>
  <c r="W7" i="26"/>
  <c r="AD7" i="26" s="1"/>
  <c r="BA62" i="26"/>
  <c r="AZ62" i="26"/>
  <c r="BA29" i="26"/>
  <c r="AZ29" i="26"/>
  <c r="BA197" i="26"/>
  <c r="AZ197" i="26"/>
  <c r="Y61" i="26"/>
  <c r="U61" i="26"/>
  <c r="W61" i="26"/>
  <c r="Y105" i="26"/>
  <c r="U105" i="26"/>
  <c r="W105" i="26"/>
  <c r="BA25" i="26"/>
  <c r="AZ25" i="26"/>
  <c r="BA58" i="26"/>
  <c r="AZ58" i="26"/>
  <c r="BA94" i="26"/>
  <c r="AZ94" i="26"/>
  <c r="Y214" i="26"/>
  <c r="W214" i="26"/>
  <c r="U214" i="26"/>
  <c r="Y284" i="26"/>
  <c r="W284" i="26"/>
  <c r="U284" i="26"/>
  <c r="Y309" i="26"/>
  <c r="W309" i="26"/>
  <c r="U309" i="26"/>
  <c r="BA334" i="26"/>
  <c r="AZ334" i="26"/>
  <c r="BA341" i="26"/>
  <c r="AZ341" i="26"/>
  <c r="BA66" i="27"/>
  <c r="BB66" i="27"/>
  <c r="BB81" i="27"/>
  <c r="BA81" i="27"/>
  <c r="BB179" i="27"/>
  <c r="BA179" i="27"/>
  <c r="BB167" i="27"/>
  <c r="BA167" i="27"/>
  <c r="Z45" i="27"/>
  <c r="V45" i="27"/>
  <c r="X45" i="27"/>
  <c r="BB70" i="27"/>
  <c r="BA70" i="27"/>
  <c r="Z181" i="27"/>
  <c r="X181" i="27"/>
  <c r="AE181" i="27" s="1"/>
  <c r="V181" i="27"/>
  <c r="BB153" i="27"/>
  <c r="BA153" i="27"/>
  <c r="X5" i="27"/>
  <c r="AE5" i="27" s="1"/>
  <c r="Z5" i="27"/>
  <c r="V5" i="27"/>
  <c r="BB58" i="27"/>
  <c r="BA58" i="27"/>
  <c r="Z92" i="27"/>
  <c r="V92" i="27"/>
  <c r="X92" i="27"/>
  <c r="Z148" i="27"/>
  <c r="V148" i="27"/>
  <c r="X148" i="27"/>
  <c r="Z127" i="27"/>
  <c r="X127" i="27"/>
  <c r="V127" i="27"/>
  <c r="BB334" i="27"/>
  <c r="BA334" i="27"/>
  <c r="BA73" i="28"/>
  <c r="AZ73" i="28"/>
  <c r="Y213" i="28"/>
  <c r="U213" i="28"/>
  <c r="W213" i="28"/>
  <c r="AD213" i="28" s="1"/>
  <c r="BA305" i="28"/>
  <c r="AZ305" i="28"/>
  <c r="BA280" i="28"/>
  <c r="AZ280" i="28"/>
  <c r="V70" i="25"/>
  <c r="Z70" i="25"/>
  <c r="X70" i="25"/>
  <c r="X213" i="25"/>
  <c r="Z213" i="25"/>
  <c r="V213" i="25"/>
  <c r="Z24" i="25"/>
  <c r="V24" i="25"/>
  <c r="X24" i="25"/>
  <c r="V170" i="25"/>
  <c r="X170" i="25"/>
  <c r="Z170" i="25"/>
  <c r="BB277" i="25"/>
  <c r="BA277" i="25"/>
  <c r="BB168" i="25"/>
  <c r="BA168" i="25"/>
  <c r="Z304" i="25"/>
  <c r="X304" i="25"/>
  <c r="V304" i="25"/>
  <c r="V11" i="25"/>
  <c r="Z11" i="25"/>
  <c r="X11" i="25"/>
  <c r="AE11" i="25" s="1"/>
  <c r="V237" i="25"/>
  <c r="Z237" i="25"/>
  <c r="X237" i="25"/>
  <c r="BB220" i="25"/>
  <c r="BA220" i="25"/>
  <c r="X358" i="25"/>
  <c r="Z358" i="25"/>
  <c r="V358" i="25"/>
  <c r="BA59" i="26"/>
  <c r="AZ59" i="26"/>
  <c r="Y164" i="26"/>
  <c r="W164" i="26"/>
  <c r="U164" i="26"/>
  <c r="BA120" i="26"/>
  <c r="AZ120" i="26"/>
  <c r="BA132" i="26"/>
  <c r="AZ132" i="26"/>
  <c r="Y148" i="26"/>
  <c r="W148" i="26"/>
  <c r="U148" i="26"/>
  <c r="BA93" i="26"/>
  <c r="AZ93" i="26"/>
  <c r="Y219" i="26"/>
  <c r="W219" i="26"/>
  <c r="U219" i="26"/>
  <c r="V316" i="25"/>
  <c r="Z316" i="25"/>
  <c r="X316" i="25"/>
  <c r="Y4" i="26"/>
  <c r="U4" i="26"/>
  <c r="W4" i="26"/>
  <c r="BA125" i="26"/>
  <c r="AZ125" i="26"/>
  <c r="Y259" i="26"/>
  <c r="W259" i="26"/>
  <c r="U259" i="26"/>
  <c r="X357" i="25"/>
  <c r="V357" i="25"/>
  <c r="Z357" i="25"/>
  <c r="BA30" i="26"/>
  <c r="AZ30" i="26"/>
  <c r="BA173" i="26"/>
  <c r="AZ173" i="26"/>
  <c r="BA10" i="26"/>
  <c r="AZ10" i="26"/>
  <c r="BA108" i="26"/>
  <c r="AZ108" i="26"/>
  <c r="BA215" i="26"/>
  <c r="AZ215" i="26"/>
  <c r="Y257" i="26"/>
  <c r="U257" i="26"/>
  <c r="W257" i="26"/>
  <c r="BA290" i="26"/>
  <c r="AZ290" i="26"/>
  <c r="BB133" i="27"/>
  <c r="BA133" i="27"/>
  <c r="BB117" i="27"/>
  <c r="BA117" i="27"/>
  <c r="BB88" i="27"/>
  <c r="BA88" i="27"/>
  <c r="Z156" i="27"/>
  <c r="X156" i="27"/>
  <c r="V156" i="27"/>
  <c r="BB214" i="27"/>
  <c r="BA214" i="27"/>
  <c r="BB271" i="27"/>
  <c r="BA271" i="27"/>
  <c r="Z242" i="27"/>
  <c r="X242" i="27"/>
  <c r="V242" i="27"/>
  <c r="Z300" i="27"/>
  <c r="X300" i="27"/>
  <c r="AE300" i="27" s="1"/>
  <c r="V300" i="27"/>
  <c r="BB331" i="27"/>
  <c r="BA331" i="27"/>
  <c r="BA129" i="28"/>
  <c r="AZ129" i="28"/>
  <c r="Z365" i="27"/>
  <c r="V365" i="27"/>
  <c r="X365" i="27"/>
  <c r="AE365" i="27" s="1"/>
  <c r="Y76" i="28"/>
  <c r="W76" i="28"/>
  <c r="AD76" i="28" s="1"/>
  <c r="U76" i="28"/>
  <c r="BA107" i="28"/>
  <c r="AZ107" i="28"/>
  <c r="BA157" i="28"/>
  <c r="AZ157" i="28"/>
  <c r="BA117" i="28"/>
  <c r="AZ117" i="28"/>
  <c r="BA234" i="28"/>
  <c r="AZ234" i="28"/>
  <c r="BA257" i="28"/>
  <c r="AZ257" i="28"/>
  <c r="BA96" i="28"/>
  <c r="AZ96" i="28"/>
  <c r="Y204" i="28"/>
  <c r="U204" i="28"/>
  <c r="W204" i="28"/>
  <c r="BA200" i="28"/>
  <c r="AZ200" i="28"/>
  <c r="BA292" i="28"/>
  <c r="AZ292" i="28"/>
  <c r="BA333" i="28"/>
  <c r="AZ333" i="28"/>
  <c r="BA287" i="28"/>
  <c r="AZ287" i="28"/>
  <c r="Y281" i="28"/>
  <c r="U281" i="28"/>
  <c r="W281" i="28"/>
  <c r="V270" i="25"/>
  <c r="X270" i="25"/>
  <c r="AE270" i="25" s="1"/>
  <c r="Z270" i="25"/>
  <c r="BA189" i="25"/>
  <c r="BB189" i="25"/>
  <c r="BB93" i="25"/>
  <c r="BA93" i="25"/>
  <c r="Z180" i="25"/>
  <c r="X180" i="25"/>
  <c r="V180" i="25"/>
  <c r="Z210" i="25"/>
  <c r="V210" i="25"/>
  <c r="X210" i="25"/>
  <c r="V6" i="25"/>
  <c r="X6" i="25"/>
  <c r="Z6" i="25"/>
  <c r="BB119" i="25"/>
  <c r="BA119" i="25"/>
  <c r="BA114" i="25"/>
  <c r="BB114" i="25"/>
  <c r="BB273" i="25"/>
  <c r="BA273" i="25"/>
  <c r="Z101" i="25"/>
  <c r="V101" i="25"/>
  <c r="X101" i="25"/>
  <c r="BB33" i="25"/>
  <c r="BA33" i="25"/>
  <c r="BB222" i="25"/>
  <c r="BA222" i="25"/>
  <c r="BA28" i="26"/>
  <c r="AZ28" i="26"/>
  <c r="Y244" i="26"/>
  <c r="U244" i="26"/>
  <c r="W244" i="26"/>
  <c r="AD244" i="26" s="1"/>
  <c r="Y195" i="26"/>
  <c r="W195" i="26"/>
  <c r="U195" i="26"/>
  <c r="X330" i="25"/>
  <c r="Z330" i="25"/>
  <c r="V330" i="25"/>
  <c r="Y201" i="26"/>
  <c r="U201" i="26"/>
  <c r="W201" i="26"/>
  <c r="BB319" i="25"/>
  <c r="BA319" i="25"/>
  <c r="BA150" i="26"/>
  <c r="AZ150" i="26"/>
  <c r="Y334" i="26"/>
  <c r="U334" i="26"/>
  <c r="W334" i="26"/>
  <c r="BA283" i="26"/>
  <c r="AZ283" i="26"/>
  <c r="BA347" i="26"/>
  <c r="AZ347" i="26"/>
  <c r="BA322" i="26"/>
  <c r="AZ322" i="26"/>
  <c r="BB102" i="27"/>
  <c r="BA102" i="27"/>
  <c r="BB209" i="27"/>
  <c r="BA209" i="27"/>
  <c r="BA23" i="27"/>
  <c r="BB23" i="27"/>
  <c r="V230" i="27"/>
  <c r="X230" i="27"/>
  <c r="Z230" i="27"/>
  <c r="BB289" i="27"/>
  <c r="BA289" i="27"/>
  <c r="BB350" i="27"/>
  <c r="BA350" i="27"/>
  <c r="BA56" i="28"/>
  <c r="AZ56" i="28"/>
  <c r="BA221" i="28"/>
  <c r="AZ221" i="28"/>
  <c r="BB346" i="27"/>
  <c r="BA346" i="27"/>
  <c r="Y23" i="28"/>
  <c r="U23" i="28"/>
  <c r="W23" i="28"/>
  <c r="AD23" i="28" s="1"/>
  <c r="Y40" i="28"/>
  <c r="W40" i="28"/>
  <c r="AD40" i="28" s="1"/>
  <c r="U40" i="28"/>
  <c r="Y202" i="28"/>
  <c r="W202" i="28"/>
  <c r="U202" i="28"/>
  <c r="BA208" i="28"/>
  <c r="AZ208" i="28"/>
  <c r="Y191" i="28"/>
  <c r="U191" i="28"/>
  <c r="W191" i="28"/>
  <c r="Y309" i="28"/>
  <c r="W309" i="28"/>
  <c r="AD309" i="28" s="1"/>
  <c r="U309" i="28"/>
  <c r="BA175" i="28"/>
  <c r="AZ175" i="28"/>
  <c r="Y328" i="28"/>
  <c r="W328" i="28"/>
  <c r="U328" i="28"/>
  <c r="BA334" i="28"/>
  <c r="AZ334" i="28"/>
  <c r="Y321" i="28"/>
  <c r="W321" i="28"/>
  <c r="AD321" i="28" s="1"/>
  <c r="U321" i="28"/>
  <c r="Y292" i="28"/>
  <c r="W292" i="28"/>
  <c r="AD292" i="28" s="1"/>
  <c r="U292" i="28"/>
  <c r="BA317" i="28"/>
  <c r="AZ317" i="28"/>
  <c r="Y339" i="28"/>
  <c r="U339" i="28"/>
  <c r="W339" i="28"/>
  <c r="BA30" i="25"/>
  <c r="BB30" i="25"/>
  <c r="BB85" i="25"/>
  <c r="BA85" i="25"/>
  <c r="BB164" i="25"/>
  <c r="BA164" i="25"/>
  <c r="X131" i="25"/>
  <c r="Z131" i="25"/>
  <c r="V131" i="25"/>
  <c r="Z244" i="25"/>
  <c r="X244" i="25"/>
  <c r="V244" i="25"/>
  <c r="V289" i="25"/>
  <c r="Z289" i="25"/>
  <c r="X289" i="25"/>
  <c r="BB179" i="25"/>
  <c r="BA179" i="25"/>
  <c r="Z71" i="25"/>
  <c r="V71" i="25"/>
  <c r="X71" i="25"/>
  <c r="Z278" i="25"/>
  <c r="X278" i="25"/>
  <c r="V278" i="25"/>
  <c r="V14" i="25"/>
  <c r="X14" i="25"/>
  <c r="Z14" i="25"/>
  <c r="BB39" i="25"/>
  <c r="BA39" i="25"/>
  <c r="BB221" i="25"/>
  <c r="BA221" i="25"/>
  <c r="Y59" i="26"/>
  <c r="W59" i="26"/>
  <c r="U59" i="26"/>
  <c r="Y49" i="26"/>
  <c r="U49" i="26"/>
  <c r="W49" i="26"/>
  <c r="BB310" i="25"/>
  <c r="BA310" i="25"/>
  <c r="X363" i="25"/>
  <c r="Z363" i="25"/>
  <c r="V363" i="25"/>
  <c r="BA73" i="26"/>
  <c r="AZ73" i="26"/>
  <c r="BA254" i="26"/>
  <c r="AZ254" i="26"/>
  <c r="BB351" i="25"/>
  <c r="BA351" i="25"/>
  <c r="Y149" i="26"/>
  <c r="U149" i="26"/>
  <c r="W149" i="26"/>
  <c r="BA299" i="26"/>
  <c r="AZ299" i="26"/>
  <c r="Y299" i="26"/>
  <c r="W299" i="26"/>
  <c r="U299" i="26"/>
  <c r="BA292" i="26"/>
  <c r="AZ292" i="26"/>
  <c r="BA355" i="26"/>
  <c r="AZ355" i="26"/>
  <c r="BB122" i="27"/>
  <c r="BA122" i="27"/>
  <c r="V131" i="27"/>
  <c r="Z131" i="27"/>
  <c r="X131" i="27"/>
  <c r="V248" i="27"/>
  <c r="Z248" i="27"/>
  <c r="X248" i="27"/>
  <c r="Z189" i="27"/>
  <c r="X189" i="27"/>
  <c r="V189" i="27"/>
  <c r="BB35" i="27"/>
  <c r="BA35" i="27"/>
  <c r="BB288" i="27"/>
  <c r="BA288" i="27"/>
  <c r="Z228" i="27"/>
  <c r="X228" i="27"/>
  <c r="AE228" i="27" s="1"/>
  <c r="V228" i="27"/>
  <c r="Z266" i="27"/>
  <c r="V266" i="27"/>
  <c r="X266" i="27"/>
  <c r="AE266" i="27" s="1"/>
  <c r="BA39" i="28"/>
  <c r="AZ39" i="28"/>
  <c r="BA36" i="28"/>
  <c r="AZ36" i="28"/>
  <c r="Y144" i="28"/>
  <c r="U144" i="28"/>
  <c r="W144" i="28"/>
  <c r="AD144" i="28" s="1"/>
  <c r="Y86" i="28"/>
  <c r="W86" i="28"/>
  <c r="AD86" i="28" s="1"/>
  <c r="U86" i="28"/>
  <c r="BA83" i="28"/>
  <c r="AZ83" i="28"/>
  <c r="BA142" i="28"/>
  <c r="AZ142" i="28"/>
  <c r="BA278" i="28"/>
  <c r="AZ278" i="28"/>
  <c r="BA271" i="28"/>
  <c r="AZ271" i="28"/>
  <c r="Y171" i="28"/>
  <c r="U171" i="28"/>
  <c r="W171" i="28"/>
  <c r="AD171" i="28" s="1"/>
  <c r="Y234" i="28"/>
  <c r="U234" i="28"/>
  <c r="W234" i="28"/>
  <c r="BA345" i="28"/>
  <c r="AZ345" i="28"/>
  <c r="Z77" i="25"/>
  <c r="X77" i="25"/>
  <c r="V77" i="25"/>
  <c r="Z53" i="25"/>
  <c r="V53" i="25"/>
  <c r="X53" i="25"/>
  <c r="BB215" i="25"/>
  <c r="BA215" i="25"/>
  <c r="BB157" i="25"/>
  <c r="BA157" i="25"/>
  <c r="BB59" i="25"/>
  <c r="BA59" i="25"/>
  <c r="BB292" i="25"/>
  <c r="BA292" i="25"/>
  <c r="Z36" i="25"/>
  <c r="X36" i="25"/>
  <c r="V36" i="25"/>
  <c r="Z197" i="25"/>
  <c r="V197" i="25"/>
  <c r="X197" i="25"/>
  <c r="X229" i="25"/>
  <c r="Z229" i="25"/>
  <c r="V229" i="25"/>
  <c r="Z184" i="25"/>
  <c r="V184" i="25"/>
  <c r="X184" i="25"/>
  <c r="BB350" i="25"/>
  <c r="BA350" i="25"/>
  <c r="Y60" i="26"/>
  <c r="U60" i="26"/>
  <c r="W60" i="26"/>
  <c r="AD60" i="26" s="1"/>
  <c r="Y213" i="26"/>
  <c r="U213" i="26"/>
  <c r="W213" i="26"/>
  <c r="Y266" i="26"/>
  <c r="U266" i="26"/>
  <c r="W266" i="26"/>
  <c r="BA133" i="26"/>
  <c r="AZ133" i="26"/>
  <c r="Y104" i="26"/>
  <c r="U104" i="26"/>
  <c r="W104" i="26"/>
  <c r="BB331" i="25"/>
  <c r="BA331" i="25"/>
  <c r="BA318" i="25"/>
  <c r="BB318" i="25"/>
  <c r="BA75" i="26"/>
  <c r="AZ75" i="26"/>
  <c r="BB349" i="25"/>
  <c r="BA349" i="25"/>
  <c r="BA65" i="26"/>
  <c r="AZ65" i="26"/>
  <c r="BB309" i="25"/>
  <c r="BA309" i="25"/>
  <c r="BA78" i="26"/>
  <c r="AZ78" i="26"/>
  <c r="BA245" i="26"/>
  <c r="AZ245" i="26"/>
  <c r="BA364" i="26"/>
  <c r="AZ364" i="26"/>
  <c r="Y283" i="26"/>
  <c r="W283" i="26"/>
  <c r="U283" i="26"/>
  <c r="Y304" i="26"/>
  <c r="U304" i="26"/>
  <c r="W304" i="26"/>
  <c r="BA10" i="27"/>
  <c r="BB10" i="27"/>
  <c r="Z165" i="27"/>
  <c r="X165" i="27"/>
  <c r="V165" i="27"/>
  <c r="BB97" i="27"/>
  <c r="BA97" i="27"/>
  <c r="BB77" i="27"/>
  <c r="BA77" i="27"/>
  <c r="Z77" i="27"/>
  <c r="V77" i="27"/>
  <c r="X77" i="27"/>
  <c r="Z28" i="27"/>
  <c r="V28" i="27"/>
  <c r="X28" i="27"/>
  <c r="BB241" i="27"/>
  <c r="BA241" i="27"/>
  <c r="Z8" i="27"/>
  <c r="V8" i="27"/>
  <c r="X8" i="27"/>
  <c r="BB251" i="27"/>
  <c r="BA251" i="27"/>
  <c r="BB83" i="27"/>
  <c r="BA83" i="27"/>
  <c r="Z101" i="27"/>
  <c r="V101" i="27"/>
  <c r="X101" i="27"/>
  <c r="Z209" i="27"/>
  <c r="V209" i="27"/>
  <c r="X209" i="27"/>
  <c r="V32" i="27"/>
  <c r="Z32" i="27"/>
  <c r="X32" i="27"/>
  <c r="Y33" i="28"/>
  <c r="U33" i="28"/>
  <c r="W33" i="28"/>
  <c r="BA187" i="28"/>
  <c r="AZ187" i="28"/>
  <c r="Y155" i="28"/>
  <c r="W155" i="28"/>
  <c r="AD155" i="28" s="1"/>
  <c r="U155" i="28"/>
  <c r="X330" i="27"/>
  <c r="AE330" i="27" s="1"/>
  <c r="V330" i="27"/>
  <c r="Z330" i="27"/>
  <c r="Y148" i="28"/>
  <c r="U148" i="28"/>
  <c r="W148" i="28"/>
  <c r="AD148" i="28" s="1"/>
  <c r="BB338" i="27"/>
  <c r="BA338" i="27"/>
  <c r="Y19" i="28"/>
  <c r="W19" i="28"/>
  <c r="U19" i="28"/>
  <c r="BB365" i="27"/>
  <c r="BA365" i="27"/>
  <c r="Y180" i="28"/>
  <c r="U180" i="28"/>
  <c r="W180" i="28"/>
  <c r="BA218" i="28"/>
  <c r="AZ218" i="28"/>
  <c r="BA162" i="28"/>
  <c r="AZ162" i="28"/>
  <c r="BA288" i="28"/>
  <c r="AZ288" i="28"/>
  <c r="BA195" i="28"/>
  <c r="AZ195" i="28"/>
  <c r="BA268" i="28"/>
  <c r="AZ268" i="28"/>
  <c r="BB5" i="25"/>
  <c r="BA5" i="25"/>
  <c r="X98" i="25"/>
  <c r="V98" i="25"/>
  <c r="Z98" i="25"/>
  <c r="Z112" i="25"/>
  <c r="V112" i="25"/>
  <c r="X112" i="25"/>
  <c r="BB26" i="25"/>
  <c r="BA26" i="25"/>
  <c r="Z174" i="25"/>
  <c r="V174" i="25"/>
  <c r="X174" i="25"/>
  <c r="Z253" i="25"/>
  <c r="V253" i="25"/>
  <c r="X253" i="25"/>
  <c r="BA21" i="26"/>
  <c r="AZ21" i="26"/>
  <c r="BA115" i="26"/>
  <c r="AZ115" i="26"/>
  <c r="Y236" i="26"/>
  <c r="U236" i="26"/>
  <c r="W236" i="26"/>
  <c r="BB327" i="25"/>
  <c r="BA327" i="25"/>
  <c r="Y227" i="26"/>
  <c r="W227" i="26"/>
  <c r="U227" i="26"/>
  <c r="Y274" i="26"/>
  <c r="W274" i="26"/>
  <c r="U274" i="26"/>
  <c r="Y21" i="26"/>
  <c r="U21" i="26"/>
  <c r="W21" i="26"/>
  <c r="Y92" i="26"/>
  <c r="U92" i="26"/>
  <c r="W92" i="26"/>
  <c r="BA303" i="26"/>
  <c r="AZ303" i="26"/>
  <c r="Y323" i="26"/>
  <c r="U323" i="26"/>
  <c r="W323" i="26"/>
  <c r="Y307" i="26"/>
  <c r="W307" i="26"/>
  <c r="U307" i="26"/>
  <c r="BA345" i="26"/>
  <c r="AZ345" i="26"/>
  <c r="BB206" i="27"/>
  <c r="BA206" i="27"/>
  <c r="BB120" i="27"/>
  <c r="BA120" i="27"/>
  <c r="X262" i="27"/>
  <c r="AE262" i="27" s="1"/>
  <c r="V262" i="27"/>
  <c r="Z262" i="27"/>
  <c r="BB161" i="27"/>
  <c r="BA161" i="27"/>
  <c r="V130" i="27"/>
  <c r="X130" i="27"/>
  <c r="Z130" i="27"/>
  <c r="Z73" i="27"/>
  <c r="V73" i="27"/>
  <c r="X73" i="27"/>
  <c r="BB183" i="27"/>
  <c r="BA183" i="27"/>
  <c r="Z144" i="27"/>
  <c r="X144" i="27"/>
  <c r="AE144" i="27" s="1"/>
  <c r="V144" i="27"/>
  <c r="BB242" i="27"/>
  <c r="BA242" i="27"/>
  <c r="BB130" i="27"/>
  <c r="BA130" i="27"/>
  <c r="BB265" i="27"/>
  <c r="BA265" i="27"/>
  <c r="BA24" i="28"/>
  <c r="AZ24" i="28"/>
  <c r="Z357" i="27"/>
  <c r="V357" i="27"/>
  <c r="X357" i="27"/>
  <c r="AE357" i="27" s="1"/>
  <c r="Y11" i="28"/>
  <c r="W11" i="28"/>
  <c r="U11" i="28"/>
  <c r="BB322" i="27"/>
  <c r="BA322" i="27"/>
  <c r="BA300" i="27"/>
  <c r="BB300" i="27"/>
  <c r="Y215" i="28"/>
  <c r="U215" i="28"/>
  <c r="W215" i="28"/>
  <c r="Y218" i="28"/>
  <c r="U218" i="28"/>
  <c r="W218" i="28"/>
  <c r="AD218" i="28" s="1"/>
  <c r="BA241" i="28"/>
  <c r="AZ241" i="28"/>
  <c r="Y263" i="28"/>
  <c r="W263" i="28"/>
  <c r="U263" i="28"/>
  <c r="Y251" i="28"/>
  <c r="W251" i="28"/>
  <c r="U251" i="28"/>
  <c r="BA328" i="28"/>
  <c r="AZ328" i="28"/>
  <c r="Y358" i="28"/>
  <c r="U358" i="28"/>
  <c r="W358" i="28"/>
  <c r="AD358" i="28" s="1"/>
  <c r="BA217" i="26"/>
  <c r="AZ217" i="26"/>
  <c r="Y113" i="26"/>
  <c r="U113" i="26"/>
  <c r="W113" i="26"/>
  <c r="AD113" i="26" s="1"/>
  <c r="Y76" i="26"/>
  <c r="W76" i="26"/>
  <c r="U76" i="26"/>
  <c r="Y205" i="26"/>
  <c r="U205" i="26"/>
  <c r="W205" i="26"/>
  <c r="Y99" i="26"/>
  <c r="W99" i="26"/>
  <c r="U99" i="26"/>
  <c r="BA198" i="26"/>
  <c r="AZ198" i="26"/>
  <c r="Y119" i="26"/>
  <c r="W119" i="26"/>
  <c r="U119" i="26"/>
  <c r="BA243" i="26"/>
  <c r="AZ243" i="26"/>
  <c r="BA357" i="26"/>
  <c r="AZ357" i="26"/>
  <c r="BA361" i="26"/>
  <c r="AZ361" i="26"/>
  <c r="Z63" i="27"/>
  <c r="X63" i="27"/>
  <c r="V63" i="27"/>
  <c r="BA103" i="27"/>
  <c r="BB103" i="27"/>
  <c r="BB32" i="27"/>
  <c r="BA32" i="27"/>
  <c r="Z44" i="27"/>
  <c r="X44" i="27"/>
  <c r="V44" i="27"/>
  <c r="Z310" i="27"/>
  <c r="V310" i="27"/>
  <c r="X310" i="27"/>
  <c r="AE310" i="27" s="1"/>
  <c r="X170" i="27"/>
  <c r="AE170" i="27" s="1"/>
  <c r="V170" i="27"/>
  <c r="Z170" i="27"/>
  <c r="Y5" i="28"/>
  <c r="U5" i="28"/>
  <c r="W5" i="28"/>
  <c r="Y49" i="28"/>
  <c r="W49" i="28"/>
  <c r="AD49" i="28" s="1"/>
  <c r="U49" i="28"/>
  <c r="BA59" i="28"/>
  <c r="AZ59" i="28"/>
  <c r="BA40" i="28"/>
  <c r="AZ40" i="28"/>
  <c r="BA37" i="28"/>
  <c r="AZ37" i="28"/>
  <c r="Y256" i="28"/>
  <c r="U256" i="28"/>
  <c r="W256" i="28"/>
  <c r="Y248" i="28"/>
  <c r="W248" i="28"/>
  <c r="U248" i="28"/>
  <c r="Y136" i="28"/>
  <c r="U136" i="28"/>
  <c r="W136" i="28"/>
  <c r="BA244" i="28"/>
  <c r="AZ244" i="28"/>
  <c r="Y261" i="28"/>
  <c r="W261" i="28"/>
  <c r="AD261" i="28" s="1"/>
  <c r="U261" i="28"/>
  <c r="Y230" i="28"/>
  <c r="U230" i="28"/>
  <c r="W230" i="28"/>
  <c r="BA86" i="25"/>
  <c r="BB86" i="25"/>
  <c r="BB25" i="25"/>
  <c r="BA25" i="25"/>
  <c r="Z223" i="25"/>
  <c r="X223" i="25"/>
  <c r="V223" i="25"/>
  <c r="X286" i="25"/>
  <c r="Z286" i="25"/>
  <c r="V286" i="25"/>
  <c r="BA300" i="25"/>
  <c r="BB300" i="25"/>
  <c r="BB261" i="25"/>
  <c r="BA261" i="25"/>
  <c r="Z45" i="25"/>
  <c r="V45" i="25"/>
  <c r="X45" i="25"/>
  <c r="BB264" i="25"/>
  <c r="BA264" i="25"/>
  <c r="BB124" i="25"/>
  <c r="BA124" i="25"/>
  <c r="Z156" i="25"/>
  <c r="V156" i="25"/>
  <c r="X156" i="25"/>
  <c r="Y42" i="26"/>
  <c r="W42" i="26"/>
  <c r="U42" i="26"/>
  <c r="Y155" i="26"/>
  <c r="U155" i="26"/>
  <c r="W155" i="26"/>
  <c r="BA261" i="26"/>
  <c r="AZ261" i="26"/>
  <c r="Y135" i="26"/>
  <c r="W135" i="26"/>
  <c r="U135" i="26"/>
  <c r="Y199" i="26"/>
  <c r="U199" i="26"/>
  <c r="W199" i="26"/>
  <c r="BA202" i="26"/>
  <c r="AZ202" i="26"/>
  <c r="Y248" i="26"/>
  <c r="U248" i="26"/>
  <c r="W248" i="26"/>
  <c r="BB362" i="25"/>
  <c r="BA362" i="25"/>
  <c r="Z325" i="25"/>
  <c r="V325" i="25"/>
  <c r="X325" i="25"/>
  <c r="BA145" i="26"/>
  <c r="AZ145" i="26"/>
  <c r="BA274" i="26"/>
  <c r="AZ274" i="26"/>
  <c r="BA336" i="26"/>
  <c r="AZ336" i="26"/>
  <c r="Z194" i="27"/>
  <c r="V194" i="27"/>
  <c r="X194" i="27"/>
  <c r="AE194" i="27" s="1"/>
  <c r="BA37" i="27"/>
  <c r="BB37" i="27"/>
  <c r="BB210" i="27"/>
  <c r="BA210" i="27"/>
  <c r="Z271" i="27"/>
  <c r="V271" i="27"/>
  <c r="X271" i="27"/>
  <c r="BB255" i="27"/>
  <c r="BA255" i="27"/>
  <c r="BB165" i="27"/>
  <c r="BA165" i="27"/>
  <c r="BB245" i="27"/>
  <c r="BA245" i="27"/>
  <c r="BA154" i="27"/>
  <c r="BB154" i="27"/>
  <c r="BB264" i="27"/>
  <c r="BA264" i="27"/>
  <c r="BB134" i="27"/>
  <c r="BA134" i="27"/>
  <c r="Z256" i="27"/>
  <c r="X256" i="27"/>
  <c r="V256" i="27"/>
  <c r="BA8" i="28"/>
  <c r="AZ8" i="28"/>
  <c r="Y50" i="28"/>
  <c r="U50" i="28"/>
  <c r="W50" i="28"/>
  <c r="BA71" i="28"/>
  <c r="AZ71" i="28"/>
  <c r="Y65" i="28"/>
  <c r="U65" i="28"/>
  <c r="W65" i="28"/>
  <c r="Y151" i="28"/>
  <c r="U151" i="28"/>
  <c r="W151" i="28"/>
  <c r="AD151" i="28" s="1"/>
  <c r="BA156" i="28"/>
  <c r="AZ156" i="28"/>
  <c r="BA170" i="28"/>
  <c r="AZ170" i="28"/>
  <c r="Y219" i="28"/>
  <c r="U219" i="28"/>
  <c r="W219" i="28"/>
  <c r="AD219" i="28" s="1"/>
  <c r="Y138" i="28"/>
  <c r="U138" i="28"/>
  <c r="W138" i="28"/>
  <c r="AD138" i="28" s="1"/>
  <c r="BA324" i="28"/>
  <c r="AZ324" i="28"/>
  <c r="BA302" i="28"/>
  <c r="AZ302" i="28"/>
  <c r="BA298" i="28"/>
  <c r="AZ298" i="28"/>
  <c r="BB183" i="25"/>
  <c r="BA183" i="25"/>
  <c r="V47" i="25"/>
  <c r="Z47" i="25"/>
  <c r="X47" i="25"/>
  <c r="BA105" i="25"/>
  <c r="BB105" i="25"/>
  <c r="X64" i="25"/>
  <c r="Z64" i="25"/>
  <c r="V64" i="25"/>
  <c r="BB61" i="25"/>
  <c r="BA61" i="25"/>
  <c r="Z258" i="25"/>
  <c r="V258" i="25"/>
  <c r="X258" i="25"/>
  <c r="Z22" i="25"/>
  <c r="X22" i="25"/>
  <c r="V22" i="25"/>
  <c r="BB84" i="25"/>
  <c r="BA84" i="25"/>
  <c r="BB192" i="25"/>
  <c r="BA192" i="25"/>
  <c r="V317" i="25"/>
  <c r="X317" i="25"/>
  <c r="AE317" i="25" s="1"/>
  <c r="Z317" i="25"/>
  <c r="V26" i="25"/>
  <c r="X26" i="25"/>
  <c r="Z26" i="25"/>
  <c r="BB276" i="25"/>
  <c r="BA276" i="25"/>
  <c r="BA64" i="25"/>
  <c r="BB64" i="25"/>
  <c r="BB72" i="25"/>
  <c r="BA72" i="25"/>
  <c r="X34" i="25"/>
  <c r="Z34" i="25"/>
  <c r="V34" i="25"/>
  <c r="Z203" i="25"/>
  <c r="V203" i="25"/>
  <c r="X203" i="25"/>
  <c r="Z308" i="25"/>
  <c r="X308" i="25"/>
  <c r="V308" i="25"/>
  <c r="BB225" i="25"/>
  <c r="BA225" i="25"/>
  <c r="BB55" i="25"/>
  <c r="BA55" i="25"/>
  <c r="BA37" i="26"/>
  <c r="AZ37" i="26"/>
  <c r="Y226" i="26"/>
  <c r="U226" i="26"/>
  <c r="W226" i="26"/>
  <c r="BA162" i="26"/>
  <c r="AZ162" i="26"/>
  <c r="Y31" i="26"/>
  <c r="W31" i="26"/>
  <c r="U31" i="26"/>
  <c r="Y117" i="26"/>
  <c r="U117" i="26"/>
  <c r="W117" i="26"/>
  <c r="AD117" i="26" s="1"/>
  <c r="Y190" i="26"/>
  <c r="U190" i="26"/>
  <c r="W190" i="26"/>
  <c r="V348" i="25"/>
  <c r="Z348" i="25"/>
  <c r="X348" i="25"/>
  <c r="BA100" i="26"/>
  <c r="AZ100" i="26"/>
  <c r="BA323" i="26"/>
  <c r="AZ323" i="26"/>
  <c r="Y315" i="26"/>
  <c r="W315" i="26"/>
  <c r="U315" i="26"/>
  <c r="Z268" i="27"/>
  <c r="X268" i="27"/>
  <c r="AE268" i="27" s="1"/>
  <c r="V268" i="27"/>
  <c r="BB40" i="27"/>
  <c r="BA40" i="27"/>
  <c r="Z147" i="27"/>
  <c r="V147" i="27"/>
  <c r="X147" i="27"/>
  <c r="Z149" i="27"/>
  <c r="X149" i="27"/>
  <c r="V149" i="27"/>
  <c r="Z164" i="27"/>
  <c r="V164" i="27"/>
  <c r="X164" i="27"/>
  <c r="AE164" i="27" s="1"/>
  <c r="Z341" i="27"/>
  <c r="X341" i="27"/>
  <c r="AE341" i="27" s="1"/>
  <c r="V341" i="27"/>
  <c r="BB301" i="27"/>
  <c r="BA301" i="27"/>
  <c r="BB55" i="27"/>
  <c r="BA55" i="27"/>
  <c r="BB235" i="27"/>
  <c r="BA235" i="27"/>
  <c r="BB314" i="27"/>
  <c r="BA314" i="27"/>
  <c r="BB19" i="27"/>
  <c r="BA19" i="27"/>
  <c r="Z188" i="27"/>
  <c r="X188" i="27"/>
  <c r="AE188" i="27" s="1"/>
  <c r="V188" i="27"/>
  <c r="Z337" i="27"/>
  <c r="V337" i="27"/>
  <c r="X337" i="27"/>
  <c r="BA61" i="28"/>
  <c r="AZ61" i="28"/>
  <c r="Y2" i="28"/>
  <c r="U2" i="28"/>
  <c r="W2" i="28"/>
  <c r="Z333" i="27"/>
  <c r="V333" i="27"/>
  <c r="X333" i="27"/>
  <c r="Y52" i="28"/>
  <c r="W52" i="28"/>
  <c r="U52" i="28"/>
  <c r="Y62" i="28"/>
  <c r="U62" i="28"/>
  <c r="W62" i="28"/>
  <c r="AD62" i="28" s="1"/>
  <c r="BA215" i="28"/>
  <c r="AZ215" i="28"/>
  <c r="Y163" i="28"/>
  <c r="U163" i="28"/>
  <c r="W163" i="28"/>
  <c r="AD163" i="28" s="1"/>
  <c r="Y232" i="28"/>
  <c r="W232" i="28"/>
  <c r="AD232" i="28" s="1"/>
  <c r="U232" i="28"/>
  <c r="Y173" i="28"/>
  <c r="W173" i="28"/>
  <c r="U173" i="28"/>
  <c r="Y327" i="28"/>
  <c r="U327" i="28"/>
  <c r="W327" i="28"/>
  <c r="Y314" i="28"/>
  <c r="U314" i="28"/>
  <c r="W314" i="28"/>
  <c r="AD314" i="28" s="1"/>
  <c r="BB13" i="25"/>
  <c r="BA13" i="25"/>
  <c r="BB117" i="25"/>
  <c r="BA117" i="25"/>
  <c r="BB24" i="25"/>
  <c r="BA24" i="25"/>
  <c r="BB290" i="25"/>
  <c r="BA290" i="25"/>
  <c r="BA128" i="25"/>
  <c r="BB128" i="25"/>
  <c r="BA143" i="25"/>
  <c r="BB143" i="25"/>
  <c r="Z269" i="25"/>
  <c r="V269" i="25"/>
  <c r="X269" i="25"/>
  <c r="Z74" i="25"/>
  <c r="X74" i="25"/>
  <c r="AE74" i="25" s="1"/>
  <c r="V74" i="25"/>
  <c r="BB112" i="25"/>
  <c r="BA112" i="25"/>
  <c r="V227" i="25"/>
  <c r="X227" i="25"/>
  <c r="Z227" i="25"/>
  <c r="Y217" i="26"/>
  <c r="W217" i="26"/>
  <c r="U217" i="26"/>
  <c r="BA272" i="26"/>
  <c r="AZ272" i="26"/>
  <c r="Z321" i="25"/>
  <c r="X321" i="25"/>
  <c r="V321" i="25"/>
  <c r="Y24" i="26"/>
  <c r="W24" i="26"/>
  <c r="U24" i="26"/>
  <c r="Y177" i="26"/>
  <c r="W177" i="26"/>
  <c r="U177" i="26"/>
  <c r="BA104" i="26"/>
  <c r="AZ104" i="26"/>
  <c r="BA116" i="26"/>
  <c r="AZ116" i="26"/>
  <c r="BA255" i="26"/>
  <c r="AZ255" i="26"/>
  <c r="BA199" i="26"/>
  <c r="AZ199" i="26"/>
  <c r="Y314" i="26"/>
  <c r="W314" i="26"/>
  <c r="U314" i="26"/>
  <c r="Y355" i="26"/>
  <c r="U355" i="26"/>
  <c r="W355" i="26"/>
  <c r="BA284" i="26"/>
  <c r="AZ284" i="26"/>
  <c r="BA363" i="26"/>
  <c r="AZ363" i="26"/>
  <c r="V25" i="27"/>
  <c r="X25" i="27"/>
  <c r="Z25" i="27"/>
  <c r="Z100" i="27"/>
  <c r="V100" i="27"/>
  <c r="X100" i="27"/>
  <c r="BB20" i="27"/>
  <c r="BA20" i="27"/>
  <c r="BB302" i="27"/>
  <c r="BA302" i="27"/>
  <c r="Z151" i="27"/>
  <c r="X151" i="27"/>
  <c r="V151" i="27"/>
  <c r="BB110" i="27"/>
  <c r="BA110" i="27"/>
  <c r="Z21" i="27"/>
  <c r="V21" i="27"/>
  <c r="X21" i="27"/>
  <c r="AE21" i="27" s="1"/>
  <c r="Z157" i="27"/>
  <c r="X157" i="27"/>
  <c r="V157" i="27"/>
  <c r="BB319" i="27"/>
  <c r="BA319" i="27"/>
  <c r="BA351" i="27"/>
  <c r="BB351" i="27"/>
  <c r="Z171" i="27"/>
  <c r="V171" i="27"/>
  <c r="X171" i="27"/>
  <c r="AE171" i="27" s="1"/>
  <c r="BB316" i="27"/>
  <c r="BA316" i="27"/>
  <c r="Z352" i="27"/>
  <c r="V352" i="27"/>
  <c r="X352" i="27"/>
  <c r="Y111" i="28"/>
  <c r="U111" i="28"/>
  <c r="W111" i="28"/>
  <c r="AD111" i="28" s="1"/>
  <c r="Y48" i="28"/>
  <c r="U48" i="28"/>
  <c r="W48" i="28"/>
  <c r="BA238" i="28"/>
  <c r="AZ238" i="28"/>
  <c r="Y51" i="28"/>
  <c r="U51" i="28"/>
  <c r="W51" i="28"/>
  <c r="AD51" i="28" s="1"/>
  <c r="BA232" i="28"/>
  <c r="AZ232" i="28"/>
  <c r="Y190" i="28"/>
  <c r="W190" i="28"/>
  <c r="AD190" i="28" s="1"/>
  <c r="U190" i="28"/>
  <c r="Y97" i="28"/>
  <c r="W97" i="28"/>
  <c r="AD97" i="28" s="1"/>
  <c r="U97" i="28"/>
  <c r="BA254" i="28"/>
  <c r="AZ254" i="28"/>
  <c r="BA138" i="28"/>
  <c r="AZ138" i="28"/>
  <c r="BA336" i="28"/>
  <c r="AZ336" i="28"/>
  <c r="Y306" i="28"/>
  <c r="U306" i="28"/>
  <c r="W306" i="28"/>
  <c r="AD306" i="28" s="1"/>
  <c r="Y354" i="28"/>
  <c r="U354" i="28"/>
  <c r="W354" i="28"/>
  <c r="AD354" i="28" s="1"/>
  <c r="V309" i="25"/>
  <c r="X309" i="25"/>
  <c r="AE309" i="25" s="1"/>
  <c r="Z309" i="25"/>
  <c r="BB144" i="25"/>
  <c r="BA144" i="25"/>
  <c r="BB245" i="25"/>
  <c r="BA245" i="25"/>
  <c r="Z265" i="25"/>
  <c r="X265" i="25"/>
  <c r="AE265" i="25" s="1"/>
  <c r="V265" i="25"/>
  <c r="BA28" i="25"/>
  <c r="BB28" i="25"/>
  <c r="V346" i="25"/>
  <c r="X346" i="25"/>
  <c r="AE346" i="25" s="1"/>
  <c r="Z346" i="25"/>
  <c r="BA85" i="26"/>
  <c r="AZ85" i="26"/>
  <c r="Y237" i="26"/>
  <c r="W237" i="26"/>
  <c r="U237" i="26"/>
  <c r="BA192" i="26"/>
  <c r="AZ192" i="26"/>
  <c r="Y238" i="26"/>
  <c r="W238" i="26"/>
  <c r="U238" i="26"/>
  <c r="BA258" i="26"/>
  <c r="AZ258" i="26"/>
  <c r="Y100" i="26"/>
  <c r="W100" i="26"/>
  <c r="U100" i="26"/>
  <c r="Y192" i="26"/>
  <c r="W192" i="26"/>
  <c r="U192" i="26"/>
  <c r="BB339" i="25"/>
  <c r="BA339" i="25"/>
  <c r="Y20" i="26"/>
  <c r="W20" i="26"/>
  <c r="U20" i="26"/>
  <c r="BA190" i="26"/>
  <c r="AZ190" i="26"/>
  <c r="Y303" i="26"/>
  <c r="U303" i="26"/>
  <c r="W303" i="26"/>
  <c r="Z175" i="27"/>
  <c r="X175" i="27"/>
  <c r="AE175" i="27" s="1"/>
  <c r="V175" i="27"/>
  <c r="X126" i="27"/>
  <c r="AE126" i="27" s="1"/>
  <c r="V126" i="27"/>
  <c r="Z126" i="27"/>
  <c r="Z106" i="27"/>
  <c r="V106" i="27"/>
  <c r="X106" i="27"/>
  <c r="Z128" i="27"/>
  <c r="V128" i="27"/>
  <c r="X128" i="27"/>
  <c r="AE128" i="27" s="1"/>
  <c r="Z317" i="27"/>
  <c r="V317" i="27"/>
  <c r="X317" i="27"/>
  <c r="AE317" i="27" s="1"/>
  <c r="BA244" i="27"/>
  <c r="BB244" i="27"/>
  <c r="BB191" i="27"/>
  <c r="BA191" i="27"/>
  <c r="Z269" i="27"/>
  <c r="V269" i="27"/>
  <c r="X269" i="27"/>
  <c r="AE269" i="27" s="1"/>
  <c r="BB317" i="27"/>
  <c r="BA317" i="27"/>
  <c r="BA144" i="28"/>
  <c r="AZ144" i="28"/>
  <c r="BA94" i="28"/>
  <c r="AZ94" i="28"/>
  <c r="Y134" i="28"/>
  <c r="U134" i="28"/>
  <c r="W134" i="28"/>
  <c r="AD134" i="28" s="1"/>
  <c r="Y26" i="28"/>
  <c r="W26" i="28"/>
  <c r="U26" i="28"/>
  <c r="Y38" i="28"/>
  <c r="U38" i="28"/>
  <c r="W38" i="28"/>
  <c r="AD38" i="28" s="1"/>
  <c r="Z355" i="27"/>
  <c r="V355" i="27"/>
  <c r="X355" i="27"/>
  <c r="BA164" i="28"/>
  <c r="AZ164" i="28"/>
  <c r="BA113" i="28"/>
  <c r="AZ113" i="28"/>
  <c r="Y225" i="28"/>
  <c r="U225" i="28"/>
  <c r="W225" i="28"/>
  <c r="AD225" i="28" s="1"/>
  <c r="BA304" i="28"/>
  <c r="AZ304" i="28"/>
  <c r="Y311" i="28"/>
  <c r="W311" i="28"/>
  <c r="U311" i="28"/>
  <c r="BB193" i="25"/>
  <c r="BA193" i="25"/>
  <c r="BB205" i="25"/>
  <c r="BA205" i="25"/>
  <c r="BA92" i="25"/>
  <c r="BB92" i="25"/>
  <c r="Z92" i="25"/>
  <c r="X92" i="25"/>
  <c r="V92" i="25"/>
  <c r="Z277" i="25"/>
  <c r="X277" i="25"/>
  <c r="V277" i="25"/>
  <c r="X264" i="25"/>
  <c r="V264" i="25"/>
  <c r="Z264" i="25"/>
  <c r="BA99" i="25"/>
  <c r="BB99" i="25"/>
  <c r="Z177" i="25"/>
  <c r="X177" i="25"/>
  <c r="V177" i="25"/>
  <c r="BB266" i="25"/>
  <c r="BA266" i="25"/>
  <c r="Y124" i="26"/>
  <c r="W124" i="26"/>
  <c r="U124" i="26"/>
  <c r="BA210" i="26"/>
  <c r="AZ210" i="26"/>
  <c r="Y232" i="26"/>
  <c r="U232" i="26"/>
  <c r="W232" i="26"/>
  <c r="BA49" i="26"/>
  <c r="AZ49" i="26"/>
  <c r="Y86" i="26"/>
  <c r="W86" i="26"/>
  <c r="U86" i="26"/>
  <c r="Z301" i="25"/>
  <c r="X301" i="25"/>
  <c r="V301" i="25"/>
  <c r="Y134" i="26"/>
  <c r="W134" i="26"/>
  <c r="U134" i="26"/>
  <c r="Y212" i="26"/>
  <c r="W212" i="26"/>
  <c r="U212" i="26"/>
  <c r="BA45" i="26"/>
  <c r="AZ45" i="26"/>
  <c r="Y233" i="26"/>
  <c r="U233" i="26"/>
  <c r="W233" i="26"/>
  <c r="Z323" i="25"/>
  <c r="X323" i="25"/>
  <c r="V323" i="25"/>
  <c r="Y137" i="26"/>
  <c r="U137" i="26"/>
  <c r="W137" i="26"/>
  <c r="Y178" i="26"/>
  <c r="W178" i="26"/>
  <c r="U178" i="26"/>
  <c r="BA250" i="26"/>
  <c r="AZ250" i="26"/>
  <c r="BA360" i="26"/>
  <c r="AZ360" i="26"/>
  <c r="BA315" i="26"/>
  <c r="AZ315" i="26"/>
  <c r="Y363" i="26"/>
  <c r="W363" i="26"/>
  <c r="U363" i="26"/>
  <c r="BA328" i="26"/>
  <c r="AZ328" i="26"/>
  <c r="Z146" i="27"/>
  <c r="V146" i="27"/>
  <c r="X146" i="27"/>
  <c r="Z9" i="27"/>
  <c r="V9" i="27"/>
  <c r="X9" i="27"/>
  <c r="Z42" i="27"/>
  <c r="V42" i="27"/>
  <c r="X42" i="27"/>
  <c r="AE42" i="27" s="1"/>
  <c r="Z328" i="27"/>
  <c r="X328" i="27"/>
  <c r="AE328" i="27" s="1"/>
  <c r="V328" i="27"/>
  <c r="Z166" i="27"/>
  <c r="V166" i="27"/>
  <c r="X166" i="27"/>
  <c r="BB267" i="27"/>
  <c r="BA267" i="27"/>
  <c r="Z142" i="27"/>
  <c r="X142" i="27"/>
  <c r="V142" i="27"/>
  <c r="BB24" i="27"/>
  <c r="BA24" i="27"/>
  <c r="Z167" i="27"/>
  <c r="V167" i="27"/>
  <c r="X167" i="27"/>
  <c r="V88" i="27"/>
  <c r="X88" i="27"/>
  <c r="Z88" i="27"/>
  <c r="Z229" i="27"/>
  <c r="X229" i="27"/>
  <c r="AE229" i="27" s="1"/>
  <c r="V229" i="27"/>
  <c r="BB309" i="27"/>
  <c r="BA309" i="27"/>
  <c r="BB324" i="27"/>
  <c r="BA324" i="27"/>
  <c r="Y18" i="28"/>
  <c r="U18" i="28"/>
  <c r="W18" i="28"/>
  <c r="BA148" i="28"/>
  <c r="AZ148" i="28"/>
  <c r="Y185" i="28"/>
  <c r="W185" i="28"/>
  <c r="AD185" i="28" s="1"/>
  <c r="U185" i="28"/>
  <c r="Y318" i="28"/>
  <c r="W318" i="28"/>
  <c r="U318" i="28"/>
  <c r="BA245" i="28"/>
  <c r="AZ245" i="28"/>
  <c r="Y140" i="28"/>
  <c r="U140" i="28"/>
  <c r="W140" i="28"/>
  <c r="AD140" i="28" s="1"/>
  <c r="BA272" i="28"/>
  <c r="AZ272" i="28"/>
  <c r="BA362" i="28"/>
  <c r="AZ362" i="28"/>
  <c r="Z80" i="25"/>
  <c r="V80" i="25"/>
  <c r="X80" i="25"/>
  <c r="V288" i="25"/>
  <c r="Z288" i="25"/>
  <c r="X288" i="25"/>
  <c r="AE288" i="25" s="1"/>
  <c r="BB198" i="25"/>
  <c r="BA198" i="25"/>
  <c r="Z280" i="25"/>
  <c r="V280" i="25"/>
  <c r="X280" i="25"/>
  <c r="BB32" i="25"/>
  <c r="BA32" i="25"/>
  <c r="BA141" i="25"/>
  <c r="BB141" i="25"/>
  <c r="X162" i="25"/>
  <c r="V162" i="25"/>
  <c r="Z162" i="25"/>
  <c r="Z252" i="25"/>
  <c r="X252" i="25"/>
  <c r="V252" i="25"/>
  <c r="BB21" i="25"/>
  <c r="BA21" i="25"/>
  <c r="Z255" i="25"/>
  <c r="V255" i="25"/>
  <c r="X255" i="25"/>
  <c r="BB280" i="25"/>
  <c r="BA280" i="25"/>
  <c r="Z86" i="25"/>
  <c r="V86" i="25"/>
  <c r="X86" i="25"/>
  <c r="Z297" i="25"/>
  <c r="X297" i="25"/>
  <c r="V297" i="25"/>
  <c r="BB226" i="25"/>
  <c r="BA226" i="25"/>
  <c r="Z287" i="25"/>
  <c r="V287" i="25"/>
  <c r="X287" i="25"/>
  <c r="Y109" i="26"/>
  <c r="W109" i="26"/>
  <c r="U109" i="26"/>
  <c r="BA166" i="26"/>
  <c r="AZ166" i="26"/>
  <c r="BA358" i="25"/>
  <c r="BB358" i="25"/>
  <c r="BA257" i="26"/>
  <c r="AZ257" i="26"/>
  <c r="Y25" i="26"/>
  <c r="U25" i="26"/>
  <c r="W25" i="26"/>
  <c r="Y250" i="26"/>
  <c r="W250" i="26"/>
  <c r="U250" i="26"/>
  <c r="Y126" i="26"/>
  <c r="U126" i="26"/>
  <c r="W126" i="26"/>
  <c r="AD126" i="26" s="1"/>
  <c r="BA327" i="26"/>
  <c r="AZ327" i="26"/>
  <c r="Y306" i="26"/>
  <c r="U306" i="26"/>
  <c r="W306" i="26"/>
  <c r="AD306" i="26" s="1"/>
  <c r="BA311" i="26"/>
  <c r="AZ311" i="26"/>
  <c r="Y351" i="26"/>
  <c r="U351" i="26"/>
  <c r="W351" i="26"/>
  <c r="Z159" i="27"/>
  <c r="X159" i="27"/>
  <c r="V159" i="27"/>
  <c r="V74" i="27"/>
  <c r="Z74" i="27"/>
  <c r="X74" i="27"/>
  <c r="BB150" i="27"/>
  <c r="BA150" i="27"/>
  <c r="BB12" i="27"/>
  <c r="BA12" i="27"/>
  <c r="BB163" i="27"/>
  <c r="BA163" i="27"/>
  <c r="BB243" i="27"/>
  <c r="BA243" i="27"/>
  <c r="BB119" i="27"/>
  <c r="BA119" i="27"/>
  <c r="Z336" i="27"/>
  <c r="V336" i="27"/>
  <c r="X336" i="27"/>
  <c r="Z132" i="27"/>
  <c r="V132" i="27"/>
  <c r="X132" i="27"/>
  <c r="Z311" i="27"/>
  <c r="X311" i="27"/>
  <c r="V311" i="27"/>
  <c r="Y36" i="28"/>
  <c r="W36" i="28"/>
  <c r="AD36" i="28" s="1"/>
  <c r="U36" i="28"/>
  <c r="BB361" i="27"/>
  <c r="BA361" i="27"/>
  <c r="BA65" i="28"/>
  <c r="AZ65" i="28"/>
  <c r="BA18" i="28"/>
  <c r="AZ18" i="28"/>
  <c r="Y22" i="28"/>
  <c r="W22" i="28"/>
  <c r="AD22" i="28" s="1"/>
  <c r="U22" i="28"/>
  <c r="BA165" i="28"/>
  <c r="AZ165" i="28"/>
  <c r="Y221" i="28"/>
  <c r="U221" i="28"/>
  <c r="W221" i="28"/>
  <c r="AD221" i="28" s="1"/>
  <c r="BA194" i="28"/>
  <c r="AZ194" i="28"/>
  <c r="BA177" i="28"/>
  <c r="AZ177" i="28"/>
  <c r="Y271" i="28"/>
  <c r="U271" i="28"/>
  <c r="W271" i="28"/>
  <c r="AD271" i="28" s="1"/>
  <c r="Z295" i="25"/>
  <c r="X295" i="25"/>
  <c r="V295" i="25"/>
  <c r="Z40" i="25"/>
  <c r="V40" i="25"/>
  <c r="X40" i="25"/>
  <c r="BB178" i="25"/>
  <c r="BA178" i="25"/>
  <c r="Z266" i="25"/>
  <c r="V266" i="25"/>
  <c r="X266" i="25"/>
  <c r="V21" i="25"/>
  <c r="X21" i="25"/>
  <c r="Z21" i="25"/>
  <c r="V84" i="25"/>
  <c r="X84" i="25"/>
  <c r="Z84" i="25"/>
  <c r="BB58" i="25"/>
  <c r="BA58" i="25"/>
  <c r="Z143" i="25"/>
  <c r="V143" i="25"/>
  <c r="X143" i="25"/>
  <c r="Y62" i="26"/>
  <c r="W62" i="26"/>
  <c r="U62" i="26"/>
  <c r="Y115" i="26"/>
  <c r="U115" i="26"/>
  <c r="W115" i="26"/>
  <c r="BA185" i="26"/>
  <c r="AZ185" i="26"/>
  <c r="BA24" i="26"/>
  <c r="AZ24" i="26"/>
  <c r="Y263" i="26"/>
  <c r="U263" i="26"/>
  <c r="W263" i="26"/>
  <c r="Y187" i="26"/>
  <c r="U187" i="26"/>
  <c r="W187" i="26"/>
  <c r="Z345" i="25"/>
  <c r="X345" i="25"/>
  <c r="V345" i="25"/>
  <c r="BA196" i="26"/>
  <c r="AZ196" i="26"/>
  <c r="Y36" i="26"/>
  <c r="W36" i="26"/>
  <c r="U36" i="26"/>
  <c r="BA206" i="26"/>
  <c r="AZ206" i="26"/>
  <c r="BA308" i="26"/>
  <c r="AZ308" i="26"/>
  <c r="Y343" i="26"/>
  <c r="U343" i="26"/>
  <c r="W343" i="26"/>
  <c r="Z37" i="27"/>
  <c r="V37" i="27"/>
  <c r="X37" i="27"/>
  <c r="BB114" i="27"/>
  <c r="BA114" i="27"/>
  <c r="BB260" i="27"/>
  <c r="BA260" i="27"/>
  <c r="BB344" i="27"/>
  <c r="BA344" i="27"/>
  <c r="X356" i="27"/>
  <c r="AE356" i="27" s="1"/>
  <c r="Z356" i="27"/>
  <c r="V356" i="27"/>
  <c r="BB137" i="27"/>
  <c r="BA137" i="27"/>
  <c r="X186" i="27"/>
  <c r="AE186" i="27" s="1"/>
  <c r="Z186" i="27"/>
  <c r="V186" i="27"/>
  <c r="BB257" i="27"/>
  <c r="BA257" i="27"/>
  <c r="X335" i="27"/>
  <c r="AE335" i="27" s="1"/>
  <c r="V335" i="27"/>
  <c r="Z335" i="27"/>
  <c r="BA153" i="28"/>
  <c r="AZ153" i="28"/>
  <c r="Y67" i="28"/>
  <c r="U67" i="28"/>
  <c r="W67" i="28"/>
  <c r="Z353" i="27"/>
  <c r="X353" i="27"/>
  <c r="V353" i="27"/>
  <c r="Y112" i="28"/>
  <c r="W112" i="28"/>
  <c r="U112" i="28"/>
  <c r="Y188" i="28"/>
  <c r="U188" i="28"/>
  <c r="W188" i="28"/>
  <c r="Y194" i="28"/>
  <c r="U194" i="28"/>
  <c r="W194" i="28"/>
  <c r="BA295" i="28"/>
  <c r="AZ295" i="28"/>
  <c r="Y241" i="28"/>
  <c r="U241" i="28"/>
  <c r="W241" i="28"/>
  <c r="AD241" i="28" s="1"/>
  <c r="Y160" i="28"/>
  <c r="U160" i="28"/>
  <c r="W160" i="28"/>
  <c r="AD160" i="28" s="1"/>
  <c r="Y216" i="26"/>
  <c r="W216" i="26"/>
  <c r="U216" i="26"/>
  <c r="BA294" i="26"/>
  <c r="AZ294" i="26"/>
  <c r="BA91" i="26"/>
  <c r="AZ91" i="26"/>
  <c r="BA134" i="26"/>
  <c r="AZ134" i="26"/>
  <c r="Y282" i="26"/>
  <c r="W282" i="26"/>
  <c r="U282" i="26"/>
  <c r="BA18" i="26"/>
  <c r="AZ18" i="26"/>
  <c r="BA139" i="26"/>
  <c r="AZ139" i="26"/>
  <c r="Y198" i="26"/>
  <c r="U198" i="26"/>
  <c r="W198" i="26"/>
  <c r="BA317" i="25"/>
  <c r="BB317" i="25"/>
  <c r="Y69" i="26"/>
  <c r="U69" i="26"/>
  <c r="W69" i="26"/>
  <c r="BA209" i="26"/>
  <c r="AZ209" i="26"/>
  <c r="BA360" i="25"/>
  <c r="BB360" i="25"/>
  <c r="BA242" i="26"/>
  <c r="AZ242" i="26"/>
  <c r="BA270" i="26"/>
  <c r="AZ270" i="26"/>
  <c r="BA316" i="26"/>
  <c r="AZ316" i="26"/>
  <c r="Y356" i="26"/>
  <c r="U356" i="26"/>
  <c r="W356" i="26"/>
  <c r="Y358" i="26"/>
  <c r="U358" i="26"/>
  <c r="W358" i="26"/>
  <c r="Y321" i="26"/>
  <c r="U321" i="26"/>
  <c r="W321" i="26"/>
  <c r="X33" i="27"/>
  <c r="AE33" i="27" s="1"/>
  <c r="Z33" i="27"/>
  <c r="V33" i="27"/>
  <c r="Z224" i="27"/>
  <c r="X224" i="27"/>
  <c r="V224" i="27"/>
  <c r="Z206" i="27"/>
  <c r="V206" i="27"/>
  <c r="X206" i="27"/>
  <c r="V240" i="27"/>
  <c r="X240" i="27"/>
  <c r="Z240" i="27"/>
  <c r="BB293" i="27"/>
  <c r="BA293" i="27"/>
  <c r="Z286" i="27"/>
  <c r="V286" i="27"/>
  <c r="X286" i="27"/>
  <c r="AE286" i="27" s="1"/>
  <c r="BB144" i="27"/>
  <c r="BA144" i="27"/>
  <c r="BB230" i="27"/>
  <c r="BA230" i="27"/>
  <c r="Z234" i="27"/>
  <c r="V234" i="27"/>
  <c r="X234" i="27"/>
  <c r="BB171" i="27"/>
  <c r="BA171" i="27"/>
  <c r="Z173" i="27"/>
  <c r="V173" i="27"/>
  <c r="X173" i="27"/>
  <c r="BB333" i="27"/>
  <c r="BA333" i="27"/>
  <c r="Z278" i="27"/>
  <c r="V278" i="27"/>
  <c r="X278" i="27"/>
  <c r="BB43" i="27"/>
  <c r="BA43" i="27"/>
  <c r="Y9" i="28"/>
  <c r="W9" i="28"/>
  <c r="AD9" i="28" s="1"/>
  <c r="U9" i="28"/>
  <c r="Y299" i="28"/>
  <c r="U299" i="28"/>
  <c r="W299" i="28"/>
  <c r="AD299" i="28" s="1"/>
  <c r="BA150" i="28"/>
  <c r="AZ150" i="28"/>
  <c r="BA139" i="28"/>
  <c r="AZ139" i="28"/>
  <c r="BB337" i="27"/>
  <c r="BA337" i="27"/>
  <c r="BA149" i="28"/>
  <c r="AZ149" i="28"/>
  <c r="Y181" i="28"/>
  <c r="W181" i="28"/>
  <c r="AD181" i="28" s="1"/>
  <c r="U181" i="28"/>
  <c r="Y203" i="28"/>
  <c r="U203" i="28"/>
  <c r="W203" i="28"/>
  <c r="AD203" i="28" s="1"/>
  <c r="Y193" i="28"/>
  <c r="W193" i="28"/>
  <c r="AD193" i="28" s="1"/>
  <c r="U193" i="28"/>
  <c r="Y316" i="28"/>
  <c r="W316" i="28"/>
  <c r="U316" i="28"/>
  <c r="BA360" i="28"/>
  <c r="AZ360" i="28"/>
  <c r="BB224" i="25"/>
  <c r="BA224" i="25"/>
  <c r="BB11" i="25"/>
  <c r="BA11" i="25"/>
  <c r="Z152" i="25"/>
  <c r="X152" i="25"/>
  <c r="V152" i="25"/>
  <c r="Z211" i="25"/>
  <c r="V211" i="25"/>
  <c r="X211" i="25"/>
  <c r="BB142" i="25"/>
  <c r="BA142" i="25"/>
  <c r="Z17" i="25"/>
  <c r="V17" i="25"/>
  <c r="X17" i="25"/>
  <c r="V31" i="25"/>
  <c r="Z31" i="25"/>
  <c r="X31" i="25"/>
  <c r="Z37" i="25"/>
  <c r="V37" i="25"/>
  <c r="X37" i="25"/>
  <c r="BB160" i="25"/>
  <c r="BA160" i="25"/>
  <c r="BB297" i="25"/>
  <c r="BA297" i="25"/>
  <c r="Z341" i="25"/>
  <c r="X341" i="25"/>
  <c r="V341" i="25"/>
  <c r="Y242" i="26"/>
  <c r="W242" i="26"/>
  <c r="U242" i="26"/>
  <c r="BA2" i="26"/>
  <c r="AZ2" i="26"/>
  <c r="BA43" i="26"/>
  <c r="AZ43" i="26"/>
  <c r="Y97" i="26"/>
  <c r="W97" i="26"/>
  <c r="U97" i="26"/>
  <c r="BA226" i="26"/>
  <c r="AZ226" i="26"/>
  <c r="V336" i="25"/>
  <c r="X336" i="25"/>
  <c r="Z336" i="25"/>
  <c r="BB343" i="25"/>
  <c r="BA343" i="25"/>
  <c r="Z333" i="25"/>
  <c r="V333" i="25"/>
  <c r="X333" i="25"/>
  <c r="BA168" i="26"/>
  <c r="AZ168" i="26"/>
  <c r="BA180" i="26"/>
  <c r="AZ180" i="26"/>
  <c r="Y278" i="26"/>
  <c r="W278" i="26"/>
  <c r="U278" i="26"/>
  <c r="BA362" i="26"/>
  <c r="AZ362" i="26"/>
  <c r="Z190" i="27"/>
  <c r="X190" i="27"/>
  <c r="V190" i="27"/>
  <c r="Z97" i="27"/>
  <c r="V97" i="27"/>
  <c r="X97" i="27"/>
  <c r="BB225" i="27"/>
  <c r="BA225" i="27"/>
  <c r="Z212" i="27"/>
  <c r="X212" i="27"/>
  <c r="V212" i="27"/>
  <c r="Z191" i="27"/>
  <c r="X191" i="27"/>
  <c r="AE191" i="27" s="1"/>
  <c r="V191" i="27"/>
  <c r="V270" i="27"/>
  <c r="X270" i="27"/>
  <c r="Z270" i="27"/>
  <c r="BB89" i="27"/>
  <c r="BA89" i="27"/>
  <c r="Z29" i="27"/>
  <c r="V29" i="27"/>
  <c r="X29" i="27"/>
  <c r="AE29" i="27" s="1"/>
  <c r="Z274" i="27"/>
  <c r="X274" i="27"/>
  <c r="V274" i="27"/>
  <c r="BB273" i="27"/>
  <c r="BA273" i="27"/>
  <c r="Z199" i="27"/>
  <c r="V199" i="27"/>
  <c r="X199" i="27"/>
  <c r="AE199" i="27" s="1"/>
  <c r="BB123" i="27"/>
  <c r="BA123" i="27"/>
  <c r="BA111" i="28"/>
  <c r="AZ111" i="28"/>
  <c r="Y45" i="28"/>
  <c r="W45" i="28"/>
  <c r="AD45" i="28" s="1"/>
  <c r="U45" i="28"/>
  <c r="BA20" i="28"/>
  <c r="AZ20" i="28"/>
  <c r="Y141" i="28"/>
  <c r="U141" i="28"/>
  <c r="W141" i="28"/>
  <c r="AD141" i="28" s="1"/>
  <c r="BA137" i="28"/>
  <c r="AZ137" i="28"/>
  <c r="BA188" i="28"/>
  <c r="AZ188" i="28"/>
  <c r="BA114" i="28"/>
  <c r="AZ114" i="28"/>
  <c r="BA242" i="28"/>
  <c r="AZ242" i="28"/>
  <c r="BA318" i="28"/>
  <c r="AZ318" i="28"/>
  <c r="Y170" i="28"/>
  <c r="W170" i="28"/>
  <c r="U170" i="28"/>
  <c r="Y308" i="28"/>
  <c r="U308" i="28"/>
  <c r="W308" i="28"/>
  <c r="BA335" i="28"/>
  <c r="AZ335" i="28"/>
  <c r="BA341" i="28"/>
  <c r="AZ341" i="28"/>
  <c r="Y323" i="28"/>
  <c r="U323" i="28"/>
  <c r="W323" i="28"/>
  <c r="AD323" i="28" s="1"/>
  <c r="BA297" i="28"/>
  <c r="AZ297" i="28"/>
  <c r="Y333" i="28"/>
  <c r="W333" i="28"/>
  <c r="AD333" i="28" s="1"/>
  <c r="U333" i="28"/>
  <c r="Z89" i="25"/>
  <c r="V89" i="25"/>
  <c r="X89" i="25"/>
  <c r="BB242" i="25"/>
  <c r="BA242" i="25"/>
  <c r="Z260" i="25"/>
  <c r="V260" i="25"/>
  <c r="X260" i="25"/>
  <c r="X284" i="25"/>
  <c r="V284" i="25"/>
  <c r="Z284" i="25"/>
  <c r="Z19" i="25"/>
  <c r="V19" i="25"/>
  <c r="X19" i="25"/>
  <c r="Z254" i="25"/>
  <c r="V254" i="25"/>
  <c r="X254" i="25"/>
  <c r="Z151" i="25"/>
  <c r="X151" i="25"/>
  <c r="AE151" i="25" s="1"/>
  <c r="V151" i="25"/>
  <c r="Z241" i="25"/>
  <c r="V241" i="25"/>
  <c r="X241" i="25"/>
  <c r="X23" i="25"/>
  <c r="V23" i="25"/>
  <c r="Z23" i="25"/>
  <c r="Z167" i="25"/>
  <c r="X167" i="25"/>
  <c r="V167" i="25"/>
  <c r="BB230" i="25"/>
  <c r="BA230" i="25"/>
  <c r="BB140" i="25"/>
  <c r="BA140" i="25"/>
  <c r="BB155" i="25"/>
  <c r="BA155" i="25"/>
  <c r="BA171" i="26"/>
  <c r="AZ171" i="26"/>
  <c r="BA179" i="26"/>
  <c r="AZ179" i="26"/>
  <c r="BB74" i="25"/>
  <c r="BA74" i="25"/>
  <c r="BB134" i="25"/>
  <c r="BA134" i="25"/>
  <c r="Z268" i="25"/>
  <c r="V268" i="25"/>
  <c r="X268" i="25"/>
  <c r="Z35" i="25"/>
  <c r="V35" i="25"/>
  <c r="X35" i="25"/>
  <c r="BA253" i="25"/>
  <c r="BB253" i="25"/>
  <c r="BB302" i="25"/>
  <c r="BA302" i="25"/>
  <c r="Z8" i="25"/>
  <c r="X8" i="25"/>
  <c r="V8" i="25"/>
  <c r="V171" i="25"/>
  <c r="X171" i="25"/>
  <c r="AE171" i="25" s="1"/>
  <c r="Z171" i="25"/>
  <c r="BB12" i="25"/>
  <c r="BA12" i="25"/>
  <c r="Z99" i="25"/>
  <c r="V99" i="25"/>
  <c r="X99" i="25"/>
  <c r="Z41" i="25"/>
  <c r="V41" i="25"/>
  <c r="X41" i="25"/>
  <c r="BB136" i="25"/>
  <c r="BA136" i="25"/>
  <c r="BB338" i="25"/>
  <c r="BA338" i="25"/>
  <c r="Y102" i="26"/>
  <c r="U102" i="26"/>
  <c r="W102" i="26"/>
  <c r="Z359" i="25"/>
  <c r="V359" i="25"/>
  <c r="X359" i="25"/>
  <c r="Y206" i="26"/>
  <c r="U206" i="26"/>
  <c r="W206" i="26"/>
  <c r="AD206" i="26" s="1"/>
  <c r="BA138" i="26"/>
  <c r="AZ138" i="26"/>
  <c r="BA263" i="26"/>
  <c r="AZ263" i="26"/>
  <c r="Y37" i="26"/>
  <c r="U37" i="26"/>
  <c r="W37" i="26"/>
  <c r="AD37" i="26" s="1"/>
  <c r="Y131" i="26"/>
  <c r="U131" i="26"/>
  <c r="W131" i="26"/>
  <c r="Y88" i="26"/>
  <c r="U88" i="26"/>
  <c r="W88" i="26"/>
  <c r="BA123" i="26"/>
  <c r="AZ123" i="26"/>
  <c r="Y360" i="26"/>
  <c r="U360" i="26"/>
  <c r="W360" i="26"/>
  <c r="BA302" i="26"/>
  <c r="AZ302" i="26"/>
  <c r="BA340" i="26"/>
  <c r="AZ340" i="26"/>
  <c r="BA318" i="26"/>
  <c r="AZ318" i="26"/>
  <c r="BB84" i="27"/>
  <c r="BA84" i="27"/>
  <c r="BB73" i="27"/>
  <c r="BA73" i="27"/>
  <c r="BB26" i="27"/>
  <c r="BA26" i="27"/>
  <c r="BB107" i="27"/>
  <c r="BA107" i="27"/>
  <c r="BB14" i="27"/>
  <c r="BA14" i="27"/>
  <c r="BB175" i="27"/>
  <c r="BA175" i="27"/>
  <c r="Z219" i="27"/>
  <c r="V219" i="27"/>
  <c r="X219" i="27"/>
  <c r="V163" i="27"/>
  <c r="Z163" i="27"/>
  <c r="X163" i="27"/>
  <c r="BB320" i="27"/>
  <c r="BA320" i="27"/>
  <c r="Z187" i="27"/>
  <c r="X187" i="27"/>
  <c r="V187" i="27"/>
  <c r="X321" i="27"/>
  <c r="AE321" i="27" s="1"/>
  <c r="V321" i="27"/>
  <c r="Z321" i="27"/>
  <c r="V362" i="27"/>
  <c r="Z362" i="27"/>
  <c r="X362" i="27"/>
  <c r="BB248" i="27"/>
  <c r="BA248" i="27"/>
  <c r="BA31" i="28"/>
  <c r="AZ31" i="28"/>
  <c r="BA21" i="28"/>
  <c r="AZ21" i="28"/>
  <c r="BA32" i="28"/>
  <c r="AZ32" i="28"/>
  <c r="BA63" i="28"/>
  <c r="AZ63" i="28"/>
  <c r="Y41" i="28"/>
  <c r="U41" i="28"/>
  <c r="W41" i="28"/>
  <c r="R2" i="28"/>
  <c r="BA3" i="28"/>
  <c r="AZ3" i="28"/>
  <c r="BA335" i="27"/>
  <c r="BB335" i="27"/>
  <c r="Z359" i="27"/>
  <c r="X359" i="27"/>
  <c r="AE359" i="27" s="1"/>
  <c r="V359" i="27"/>
  <c r="BA89" i="28"/>
  <c r="AZ89" i="28"/>
  <c r="Y279" i="28"/>
  <c r="W279" i="28"/>
  <c r="U279" i="28"/>
  <c r="BA190" i="28"/>
  <c r="AZ190" i="28"/>
  <c r="Y102" i="28"/>
  <c r="W102" i="28"/>
  <c r="U102" i="28"/>
  <c r="Y129" i="28"/>
  <c r="U129" i="28"/>
  <c r="W129" i="28"/>
  <c r="BA210" i="28"/>
  <c r="AZ210" i="28"/>
  <c r="Y285" i="28"/>
  <c r="U285" i="28"/>
  <c r="W285" i="28"/>
  <c r="BA339" i="28"/>
  <c r="AZ339" i="28"/>
  <c r="BA306" i="28"/>
  <c r="AZ306" i="28"/>
  <c r="Y344" i="28"/>
  <c r="U344" i="28"/>
  <c r="W344" i="28"/>
  <c r="Z281" i="25"/>
  <c r="X281" i="25"/>
  <c r="V281" i="25"/>
  <c r="BA71" i="25"/>
  <c r="BB71" i="25"/>
  <c r="BA6" i="25"/>
  <c r="BB6" i="25"/>
  <c r="BB247" i="25"/>
  <c r="BA247" i="25"/>
  <c r="BB29" i="25"/>
  <c r="BA29" i="25"/>
  <c r="X97" i="25"/>
  <c r="Z97" i="25"/>
  <c r="V97" i="25"/>
  <c r="Z257" i="25"/>
  <c r="X257" i="25"/>
  <c r="V257" i="25"/>
  <c r="BA258" i="25"/>
  <c r="BB258" i="25"/>
  <c r="Z224" i="25"/>
  <c r="V224" i="25"/>
  <c r="X224" i="25"/>
  <c r="BA110" i="26"/>
  <c r="AZ110" i="26"/>
  <c r="Y166" i="26"/>
  <c r="W166" i="26"/>
  <c r="U166" i="26"/>
  <c r="BA70" i="26"/>
  <c r="AZ70" i="26"/>
  <c r="BA6" i="26"/>
  <c r="AZ6" i="26"/>
  <c r="Y2" i="26"/>
  <c r="U2" i="26"/>
  <c r="W2" i="26"/>
  <c r="BA165" i="26"/>
  <c r="AZ165" i="26"/>
  <c r="BA54" i="26"/>
  <c r="AZ54" i="26"/>
  <c r="Y200" i="26"/>
  <c r="W200" i="26"/>
  <c r="U200" i="26"/>
  <c r="Y70" i="26"/>
  <c r="W70" i="26"/>
  <c r="U70" i="26"/>
  <c r="Z17" i="27"/>
  <c r="V17" i="27"/>
  <c r="X17" i="27"/>
  <c r="Z183" i="27"/>
  <c r="X183" i="27"/>
  <c r="V183" i="27"/>
  <c r="Z174" i="27"/>
  <c r="X174" i="27"/>
  <c r="V174" i="27"/>
  <c r="BB197" i="27"/>
  <c r="BA197" i="27"/>
  <c r="BB281" i="27"/>
  <c r="BA281" i="27"/>
  <c r="BB263" i="27"/>
  <c r="BA263" i="27"/>
  <c r="Z16" i="27"/>
  <c r="X16" i="27"/>
  <c r="V16" i="27"/>
  <c r="BB11" i="27"/>
  <c r="BA11" i="27"/>
  <c r="Z116" i="27"/>
  <c r="V116" i="27"/>
  <c r="X116" i="27"/>
  <c r="AE116" i="27" s="1"/>
  <c r="Z305" i="27"/>
  <c r="X305" i="27"/>
  <c r="V305" i="27"/>
  <c r="Y58" i="28"/>
  <c r="U58" i="28"/>
  <c r="W58" i="28"/>
  <c r="Y46" i="28"/>
  <c r="U46" i="28"/>
  <c r="W46" i="28"/>
  <c r="BB292" i="27"/>
  <c r="BA292" i="27"/>
  <c r="Y130" i="28"/>
  <c r="W130" i="28"/>
  <c r="U130" i="28"/>
  <c r="Y79" i="28"/>
  <c r="W79" i="28"/>
  <c r="U79" i="28"/>
  <c r="Z347" i="27"/>
  <c r="V347" i="27"/>
  <c r="X347" i="27"/>
  <c r="AE347" i="27" s="1"/>
  <c r="BA49" i="28"/>
  <c r="AZ49" i="28"/>
  <c r="V326" i="27"/>
  <c r="X326" i="27"/>
  <c r="Z326" i="27"/>
  <c r="Y266" i="28"/>
  <c r="U266" i="28"/>
  <c r="W266" i="28"/>
  <c r="AD266" i="28" s="1"/>
  <c r="Y226" i="28"/>
  <c r="U226" i="28"/>
  <c r="W226" i="28"/>
  <c r="AD226" i="28" s="1"/>
  <c r="Y220" i="28"/>
  <c r="U220" i="28"/>
  <c r="W220" i="28"/>
  <c r="Y245" i="28"/>
  <c r="U245" i="28"/>
  <c r="W245" i="28"/>
  <c r="Y288" i="28"/>
  <c r="W288" i="28"/>
  <c r="U288" i="28"/>
  <c r="BA357" i="28"/>
  <c r="AZ357" i="28"/>
  <c r="Y365" i="28"/>
  <c r="U365" i="28"/>
  <c r="W365" i="28"/>
  <c r="AD365" i="28" s="1"/>
  <c r="BB14" i="25"/>
  <c r="BA14" i="25"/>
  <c r="V51" i="25"/>
  <c r="X51" i="25"/>
  <c r="AE51" i="25" s="1"/>
  <c r="Z51" i="25"/>
  <c r="BB80" i="25"/>
  <c r="BA80" i="25"/>
  <c r="V263" i="25"/>
  <c r="X263" i="25"/>
  <c r="AE263" i="25" s="1"/>
  <c r="Z263" i="25"/>
  <c r="V164" i="25"/>
  <c r="Z164" i="25"/>
  <c r="X164" i="25"/>
  <c r="BB94" i="25"/>
  <c r="BA94" i="25"/>
  <c r="BB211" i="25"/>
  <c r="BA211" i="25"/>
  <c r="Z355" i="25"/>
  <c r="X355" i="25"/>
  <c r="V355" i="25"/>
  <c r="BA259" i="26"/>
  <c r="AZ259" i="26"/>
  <c r="Y39" i="26"/>
  <c r="W39" i="26"/>
  <c r="U39" i="26"/>
  <c r="Y133" i="26"/>
  <c r="U133" i="26"/>
  <c r="W133" i="26"/>
  <c r="AD133" i="26" s="1"/>
  <c r="BB299" i="25"/>
  <c r="BA299" i="25"/>
  <c r="Y163" i="26"/>
  <c r="U163" i="26"/>
  <c r="W163" i="26"/>
  <c r="AD163" i="26" s="1"/>
  <c r="Y241" i="26"/>
  <c r="U241" i="26"/>
  <c r="W241" i="26"/>
  <c r="BA69" i="26"/>
  <c r="AZ69" i="26"/>
  <c r="Y46" i="26"/>
  <c r="W46" i="26"/>
  <c r="U46" i="26"/>
  <c r="Y159" i="26"/>
  <c r="U159" i="26"/>
  <c r="W159" i="26"/>
  <c r="AD159" i="26" s="1"/>
  <c r="Y255" i="26"/>
  <c r="W255" i="26"/>
  <c r="U255" i="26"/>
  <c r="Y352" i="26"/>
  <c r="U352" i="26"/>
  <c r="W352" i="26"/>
  <c r="Y353" i="26"/>
  <c r="U353" i="26"/>
  <c r="W353" i="26"/>
  <c r="Y275" i="26"/>
  <c r="U275" i="26"/>
  <c r="W275" i="26"/>
  <c r="AD275" i="26" s="1"/>
  <c r="Y327" i="26"/>
  <c r="U327" i="26"/>
  <c r="W327" i="26"/>
  <c r="Y297" i="26"/>
  <c r="U297" i="26"/>
  <c r="W297" i="26"/>
  <c r="V50" i="27"/>
  <c r="Z50" i="27"/>
  <c r="X50" i="27"/>
  <c r="BB306" i="27"/>
  <c r="BA306" i="27"/>
  <c r="BB92" i="27"/>
  <c r="BA92" i="27"/>
  <c r="BB17" i="27"/>
  <c r="BA17" i="27"/>
  <c r="Z184" i="27"/>
  <c r="X184" i="27"/>
  <c r="V184" i="27"/>
  <c r="BA252" i="27"/>
  <c r="BB252" i="27"/>
  <c r="BA221" i="27"/>
  <c r="BB221" i="27"/>
  <c r="Z196" i="27"/>
  <c r="V196" i="27"/>
  <c r="X196" i="27"/>
  <c r="X236" i="27"/>
  <c r="AE236" i="27" s="1"/>
  <c r="Z236" i="27"/>
  <c r="V236" i="27"/>
  <c r="Z315" i="27"/>
  <c r="X315" i="27"/>
  <c r="V315" i="27"/>
  <c r="BB250" i="27"/>
  <c r="BA250" i="27"/>
  <c r="Z334" i="27"/>
  <c r="X334" i="27"/>
  <c r="AE334" i="27" s="1"/>
  <c r="V334" i="27"/>
  <c r="Y15" i="28"/>
  <c r="W15" i="28"/>
  <c r="AD15" i="28" s="1"/>
  <c r="U15" i="28"/>
  <c r="BA30" i="28"/>
  <c r="AZ30" i="28"/>
  <c r="Y139" i="28"/>
  <c r="W139" i="28"/>
  <c r="AD139" i="28" s="1"/>
  <c r="U139" i="28"/>
  <c r="Y89" i="28"/>
  <c r="U89" i="28"/>
  <c r="W89" i="28"/>
  <c r="AD89" i="28" s="1"/>
  <c r="Y330" i="28"/>
  <c r="W330" i="28"/>
  <c r="AD330" i="28" s="1"/>
  <c r="U330" i="28"/>
  <c r="BA342" i="28"/>
  <c r="AZ342" i="28"/>
  <c r="X147" i="25"/>
  <c r="Z147" i="25"/>
  <c r="V147" i="25"/>
  <c r="BB213" i="25"/>
  <c r="BA213" i="25"/>
  <c r="BB60" i="25"/>
  <c r="BA60" i="25"/>
  <c r="BB216" i="25"/>
  <c r="BA216" i="25"/>
  <c r="BB257" i="25"/>
  <c r="BA257" i="25"/>
  <c r="X16" i="25"/>
  <c r="Z16" i="25"/>
  <c r="V16" i="25"/>
  <c r="BB159" i="25"/>
  <c r="BA159" i="25"/>
  <c r="BA285" i="25"/>
  <c r="BB285" i="25"/>
  <c r="Y26" i="26"/>
  <c r="W26" i="26"/>
  <c r="U26" i="26"/>
  <c r="BA268" i="26"/>
  <c r="AZ268" i="26"/>
  <c r="BA11" i="26"/>
  <c r="AZ11" i="26"/>
  <c r="BA177" i="26"/>
  <c r="AZ177" i="26"/>
  <c r="BA161" i="26"/>
  <c r="AZ161" i="26"/>
  <c r="Y258" i="26"/>
  <c r="W258" i="26"/>
  <c r="U258" i="26"/>
  <c r="Y93" i="26"/>
  <c r="W93" i="26"/>
  <c r="U93" i="26"/>
  <c r="BA201" i="26"/>
  <c r="AZ201" i="26"/>
  <c r="Z307" i="25"/>
  <c r="X307" i="25"/>
  <c r="V307" i="25"/>
  <c r="Y189" i="26"/>
  <c r="U189" i="26"/>
  <c r="W189" i="26"/>
  <c r="Z218" i="27"/>
  <c r="V218" i="27"/>
  <c r="X218" i="27"/>
  <c r="Z176" i="27"/>
  <c r="X176" i="27"/>
  <c r="V176" i="27"/>
  <c r="Z112" i="27"/>
  <c r="V112" i="27"/>
  <c r="X112" i="27"/>
  <c r="AE112" i="27" s="1"/>
  <c r="Z98" i="27"/>
  <c r="X98" i="27"/>
  <c r="V98" i="27"/>
  <c r="BB74" i="27"/>
  <c r="BA74" i="27"/>
  <c r="Z46" i="27"/>
  <c r="X46" i="27"/>
  <c r="AE46" i="27" s="1"/>
  <c r="V46" i="27"/>
  <c r="Z308" i="27"/>
  <c r="X308" i="27"/>
  <c r="V308" i="27"/>
  <c r="Z272" i="27"/>
  <c r="V272" i="27"/>
  <c r="X272" i="27"/>
  <c r="AE272" i="27" s="1"/>
  <c r="Z253" i="27"/>
  <c r="X253" i="27"/>
  <c r="V253" i="27"/>
  <c r="BB220" i="27"/>
  <c r="BA220" i="27"/>
  <c r="Z193" i="27"/>
  <c r="V193" i="27"/>
  <c r="X193" i="27"/>
  <c r="AE193" i="27" s="1"/>
  <c r="Y61" i="28"/>
  <c r="U61" i="28"/>
  <c r="W61" i="28"/>
  <c r="AD61" i="28" s="1"/>
  <c r="BA55" i="28"/>
  <c r="AZ55" i="28"/>
  <c r="Y119" i="28"/>
  <c r="U119" i="28"/>
  <c r="W119" i="28"/>
  <c r="BA103" i="28"/>
  <c r="AZ103" i="28"/>
  <c r="Y282" i="28"/>
  <c r="U282" i="28"/>
  <c r="W282" i="28"/>
  <c r="BA214" i="28"/>
  <c r="AZ214" i="28"/>
  <c r="Y243" i="28"/>
  <c r="W243" i="28"/>
  <c r="AD243" i="28" s="1"/>
  <c r="U243" i="28"/>
  <c r="BA270" i="28"/>
  <c r="AZ270" i="28"/>
  <c r="BA267" i="28"/>
  <c r="AZ267" i="28"/>
  <c r="BA259" i="28"/>
  <c r="AZ259" i="28"/>
  <c r="Y258" i="28"/>
  <c r="U258" i="28"/>
  <c r="W258" i="28"/>
  <c r="Y212" i="28"/>
  <c r="U212" i="28"/>
  <c r="W212" i="28"/>
  <c r="AD212" i="28" s="1"/>
  <c r="BA211" i="28"/>
  <c r="AZ211" i="28"/>
  <c r="Y302" i="28"/>
  <c r="W302" i="28"/>
  <c r="U302" i="28"/>
  <c r="Y340" i="28"/>
  <c r="U340" i="28"/>
  <c r="W340" i="28"/>
  <c r="AD340" i="28" s="1"/>
  <c r="BA364" i="28"/>
  <c r="AZ364" i="28"/>
  <c r="BA307" i="28"/>
  <c r="AZ307" i="28"/>
  <c r="BA356" i="28"/>
  <c r="AZ356" i="28"/>
  <c r="BB62" i="25"/>
  <c r="BA62" i="25"/>
  <c r="Z181" i="25"/>
  <c r="V181" i="25"/>
  <c r="X181" i="25"/>
  <c r="BB243" i="25"/>
  <c r="BA243" i="25"/>
  <c r="Z60" i="25"/>
  <c r="V60" i="25"/>
  <c r="X60" i="25"/>
  <c r="V122" i="25"/>
  <c r="X122" i="25"/>
  <c r="Z122" i="25"/>
  <c r="BA260" i="25"/>
  <c r="BB260" i="25"/>
  <c r="BB172" i="25"/>
  <c r="BA172" i="25"/>
  <c r="Y142" i="26"/>
  <c r="U142" i="26"/>
  <c r="W142" i="26"/>
  <c r="BB340" i="25"/>
  <c r="BA340" i="25"/>
  <c r="Y12" i="26"/>
  <c r="U12" i="26"/>
  <c r="W12" i="26"/>
  <c r="BA48" i="26"/>
  <c r="AZ48" i="26"/>
  <c r="BA200" i="26"/>
  <c r="AZ200" i="26"/>
  <c r="Y252" i="26"/>
  <c r="U252" i="26"/>
  <c r="W252" i="26"/>
  <c r="BA126" i="26"/>
  <c r="AZ126" i="26"/>
  <c r="BA84" i="26"/>
  <c r="AZ84" i="26"/>
  <c r="Y340" i="26"/>
  <c r="U340" i="26"/>
  <c r="W340" i="26"/>
  <c r="BA307" i="26"/>
  <c r="AZ307" i="26"/>
  <c r="BB124" i="27"/>
  <c r="BA124" i="27"/>
  <c r="BA168" i="27"/>
  <c r="BB168" i="27"/>
  <c r="BB180" i="27"/>
  <c r="BA180" i="27"/>
  <c r="Z120" i="27"/>
  <c r="V120" i="27"/>
  <c r="X120" i="27"/>
  <c r="BA199" i="27"/>
  <c r="BB199" i="27"/>
  <c r="BA51" i="28"/>
  <c r="AZ51" i="28"/>
  <c r="V318" i="27"/>
  <c r="X318" i="27"/>
  <c r="Z318" i="27"/>
  <c r="Z289" i="27"/>
  <c r="V289" i="27"/>
  <c r="X289" i="27"/>
  <c r="BB356" i="27"/>
  <c r="BA356" i="27"/>
  <c r="BA53" i="28"/>
  <c r="AZ53" i="28"/>
  <c r="BA5" i="28"/>
  <c r="AZ5" i="28"/>
  <c r="Y178" i="28"/>
  <c r="W178" i="28"/>
  <c r="U178" i="28"/>
  <c r="BA277" i="28"/>
  <c r="AZ277" i="28"/>
  <c r="Y337" i="28"/>
  <c r="W337" i="28"/>
  <c r="AD337" i="28" s="1"/>
  <c r="U337" i="28"/>
  <c r="BA293" i="28"/>
  <c r="AZ293" i="28"/>
  <c r="BA206" i="28"/>
  <c r="AZ206" i="28"/>
  <c r="Y301" i="28"/>
  <c r="U301" i="28"/>
  <c r="W301" i="28"/>
  <c r="Y277" i="28"/>
  <c r="U277" i="28"/>
  <c r="W277" i="28"/>
  <c r="Y291" i="28"/>
  <c r="U291" i="28"/>
  <c r="W291" i="28"/>
  <c r="Z44" i="25"/>
  <c r="V44" i="25"/>
  <c r="X44" i="25"/>
  <c r="Z175" i="25"/>
  <c r="V175" i="25"/>
  <c r="X175" i="25"/>
  <c r="BB113" i="25"/>
  <c r="BA113" i="25"/>
  <c r="X186" i="25"/>
  <c r="Z186" i="25"/>
  <c r="V186" i="25"/>
  <c r="BB68" i="25"/>
  <c r="BA68" i="25"/>
  <c r="Z155" i="25"/>
  <c r="X155" i="25"/>
  <c r="AE155" i="25" s="1"/>
  <c r="V155" i="25"/>
  <c r="Z187" i="25"/>
  <c r="V187" i="25"/>
  <c r="X187" i="25"/>
  <c r="BB127" i="25"/>
  <c r="BA127" i="25"/>
  <c r="BB238" i="25"/>
  <c r="BA238" i="25"/>
  <c r="BB34" i="25"/>
  <c r="BA34" i="25"/>
  <c r="X306" i="25"/>
  <c r="Z306" i="25"/>
  <c r="V306" i="25"/>
  <c r="V246" i="25"/>
  <c r="X246" i="25"/>
  <c r="AE246" i="25" s="1"/>
  <c r="Z246" i="25"/>
  <c r="BB283" i="25"/>
  <c r="BA283" i="25"/>
  <c r="Z69" i="25"/>
  <c r="V69" i="25"/>
  <c r="X69" i="25"/>
  <c r="Z226" i="25"/>
  <c r="V226" i="25"/>
  <c r="X226" i="25"/>
  <c r="Z332" i="25"/>
  <c r="X332" i="25"/>
  <c r="V332" i="25"/>
  <c r="Y29" i="26"/>
  <c r="U29" i="26"/>
  <c r="W29" i="26"/>
  <c r="AD29" i="26" s="1"/>
  <c r="BB341" i="25"/>
  <c r="BA341" i="25"/>
  <c r="BA160" i="26"/>
  <c r="AZ160" i="26"/>
  <c r="BA286" i="26"/>
  <c r="AZ286" i="26"/>
  <c r="BB356" i="25"/>
  <c r="BA356" i="25"/>
  <c r="Y120" i="26"/>
  <c r="U120" i="26"/>
  <c r="W120" i="26"/>
  <c r="BB323" i="25"/>
  <c r="BA323" i="25"/>
  <c r="BA71" i="26"/>
  <c r="AZ71" i="26"/>
  <c r="BA149" i="26"/>
  <c r="AZ149" i="26"/>
  <c r="BA167" i="26"/>
  <c r="AZ167" i="26"/>
  <c r="BA358" i="26"/>
  <c r="AZ358" i="26"/>
  <c r="Y319" i="26"/>
  <c r="U319" i="26"/>
  <c r="W319" i="26"/>
  <c r="AD319" i="26" s="1"/>
  <c r="BB201" i="27"/>
  <c r="BA201" i="27"/>
  <c r="Z299" i="27"/>
  <c r="X299" i="27"/>
  <c r="V299" i="27"/>
  <c r="V178" i="27"/>
  <c r="X178" i="27"/>
  <c r="Z178" i="27"/>
  <c r="V56" i="27"/>
  <c r="X56" i="27"/>
  <c r="Z56" i="27"/>
  <c r="Z114" i="27"/>
  <c r="V114" i="27"/>
  <c r="X114" i="27"/>
  <c r="BA74" i="28"/>
  <c r="AZ74" i="28"/>
  <c r="Z313" i="27"/>
  <c r="X313" i="27"/>
  <c r="V313" i="27"/>
  <c r="BA22" i="28"/>
  <c r="AZ22" i="28"/>
  <c r="BA192" i="28"/>
  <c r="AZ192" i="28"/>
  <c r="BA145" i="28"/>
  <c r="AZ145" i="28"/>
  <c r="BA171" i="28"/>
  <c r="AZ171" i="28"/>
  <c r="Y293" i="28"/>
  <c r="W293" i="28"/>
  <c r="U293" i="28"/>
  <c r="BA159" i="28"/>
  <c r="AZ159" i="28"/>
  <c r="BA284" i="28"/>
  <c r="AZ284" i="28"/>
  <c r="BA179" i="28"/>
  <c r="AZ179" i="28"/>
  <c r="Y284" i="28"/>
  <c r="U284" i="28"/>
  <c r="W284" i="28"/>
  <c r="AD284" i="28" s="1"/>
  <c r="BA340" i="28"/>
  <c r="AZ340" i="28"/>
  <c r="BA303" i="28"/>
  <c r="AZ303" i="28"/>
  <c r="BA294" i="28"/>
  <c r="AZ294" i="28"/>
  <c r="BA95" i="26"/>
  <c r="AZ95" i="26"/>
  <c r="Y253" i="26"/>
  <c r="W253" i="26"/>
  <c r="U253" i="26"/>
  <c r="BA342" i="25"/>
  <c r="BB342" i="25"/>
  <c r="Y3" i="26"/>
  <c r="W3" i="26"/>
  <c r="U3" i="26"/>
  <c r="Y44" i="26"/>
  <c r="W44" i="26"/>
  <c r="U44" i="26"/>
  <c r="BA74" i="26"/>
  <c r="AZ74" i="26"/>
  <c r="Y139" i="26"/>
  <c r="U139" i="26"/>
  <c r="W139" i="26"/>
  <c r="BA354" i="25"/>
  <c r="BB354" i="25"/>
  <c r="Y35" i="26"/>
  <c r="U35" i="26"/>
  <c r="W35" i="26"/>
  <c r="AD35" i="26" s="1"/>
  <c r="Y125" i="26"/>
  <c r="U125" i="26"/>
  <c r="W125" i="26"/>
  <c r="Y211" i="26"/>
  <c r="U211" i="26"/>
  <c r="W211" i="26"/>
  <c r="Y230" i="26"/>
  <c r="W230" i="26"/>
  <c r="U230" i="26"/>
  <c r="BA189" i="26"/>
  <c r="AZ189" i="26"/>
  <c r="Y215" i="26"/>
  <c r="U215" i="26"/>
  <c r="W215" i="26"/>
  <c r="Y68" i="26"/>
  <c r="U68" i="26"/>
  <c r="W68" i="26"/>
  <c r="BA320" i="26"/>
  <c r="AZ320" i="26"/>
  <c r="Y364" i="26"/>
  <c r="W364" i="26"/>
  <c r="U364" i="26"/>
  <c r="BA332" i="26"/>
  <c r="AZ332" i="26"/>
  <c r="BA366" i="26"/>
  <c r="AZ366" i="26"/>
  <c r="BB25" i="27"/>
  <c r="BA25" i="27"/>
  <c r="Z117" i="27"/>
  <c r="V117" i="27"/>
  <c r="X117" i="27"/>
  <c r="BB8" i="27"/>
  <c r="BA8" i="27"/>
  <c r="Z135" i="27"/>
  <c r="X135" i="27"/>
  <c r="AE135" i="27" s="1"/>
  <c r="V135" i="27"/>
  <c r="BB96" i="27"/>
  <c r="BA96" i="27"/>
  <c r="BB326" i="27"/>
  <c r="BA326" i="27"/>
  <c r="BB332" i="27"/>
  <c r="BA332" i="27"/>
  <c r="BA205" i="27"/>
  <c r="BB205" i="27"/>
  <c r="BA162" i="27"/>
  <c r="BB162" i="27"/>
  <c r="Y128" i="28"/>
  <c r="U128" i="28"/>
  <c r="W128" i="28"/>
  <c r="Y29" i="28"/>
  <c r="W29" i="28"/>
  <c r="U29" i="28"/>
  <c r="Y7" i="28"/>
  <c r="W7" i="28"/>
  <c r="AD7" i="28" s="1"/>
  <c r="U7" i="28"/>
  <c r="Y103" i="28"/>
  <c r="U103" i="28"/>
  <c r="W103" i="28"/>
  <c r="BA104" i="28"/>
  <c r="AZ104" i="28"/>
  <c r="Y244" i="28"/>
  <c r="W244" i="28"/>
  <c r="AD244" i="28" s="1"/>
  <c r="U244" i="28"/>
  <c r="BA133" i="28"/>
  <c r="AZ133" i="28"/>
  <c r="Y326" i="28"/>
  <c r="U326" i="28"/>
  <c r="W326" i="28"/>
  <c r="BA350" i="28"/>
  <c r="AZ350" i="28"/>
  <c r="Z42" i="25"/>
  <c r="V42" i="25"/>
  <c r="X42" i="25"/>
  <c r="BB97" i="25"/>
  <c r="BA97" i="25"/>
  <c r="X133" i="25"/>
  <c r="Z133" i="25"/>
  <c r="V133" i="25"/>
  <c r="X172" i="25"/>
  <c r="Z172" i="25"/>
  <c r="V172" i="25"/>
  <c r="V279" i="25"/>
  <c r="X279" i="25"/>
  <c r="Z279" i="25"/>
  <c r="V192" i="25"/>
  <c r="X192" i="25"/>
  <c r="Z192" i="25"/>
  <c r="BB256" i="25"/>
  <c r="BA256" i="25"/>
  <c r="Y114" i="26"/>
  <c r="U114" i="26"/>
  <c r="W114" i="26"/>
  <c r="Y270" i="26"/>
  <c r="W270" i="26"/>
  <c r="U270" i="26"/>
  <c r="BB365" i="25"/>
  <c r="BA365" i="25"/>
  <c r="BA156" i="26"/>
  <c r="AZ156" i="26"/>
  <c r="Y223" i="26"/>
  <c r="U223" i="26"/>
  <c r="W223" i="26"/>
  <c r="BA264" i="26"/>
  <c r="AZ264" i="26"/>
  <c r="BA35" i="26"/>
  <c r="AZ35" i="26"/>
  <c r="BB330" i="25"/>
  <c r="BA330" i="25"/>
  <c r="BA122" i="26"/>
  <c r="AZ122" i="26"/>
  <c r="Y153" i="26"/>
  <c r="U153" i="26"/>
  <c r="W153" i="26"/>
  <c r="BA111" i="26"/>
  <c r="AZ111" i="26"/>
  <c r="BA300" i="26"/>
  <c r="AZ300" i="26"/>
  <c r="Y290" i="26"/>
  <c r="W290" i="26"/>
  <c r="U290" i="26"/>
  <c r="BA330" i="26"/>
  <c r="AZ330" i="26"/>
  <c r="BB64" i="27"/>
  <c r="BA64" i="27"/>
  <c r="Z15" i="27"/>
  <c r="X15" i="27"/>
  <c r="V15" i="27"/>
  <c r="BB283" i="27"/>
  <c r="BA283" i="27"/>
  <c r="Y10" i="28"/>
  <c r="W10" i="28"/>
  <c r="AD10" i="28" s="1"/>
  <c r="U10" i="28"/>
  <c r="Y88" i="28"/>
  <c r="W88" i="28"/>
  <c r="AD88" i="28" s="1"/>
  <c r="U88" i="28"/>
  <c r="Y116" i="28"/>
  <c r="W116" i="28"/>
  <c r="AD116" i="28" s="1"/>
  <c r="U116" i="28"/>
  <c r="Y28" i="28"/>
  <c r="U28" i="28"/>
  <c r="W28" i="28"/>
  <c r="AD28" i="28" s="1"/>
  <c r="BA158" i="28"/>
  <c r="AZ158" i="28"/>
  <c r="Y249" i="28"/>
  <c r="U249" i="28"/>
  <c r="W249" i="28"/>
  <c r="Y233" i="28"/>
  <c r="U233" i="28"/>
  <c r="W233" i="28"/>
  <c r="AD233" i="28" s="1"/>
  <c r="BA231" i="28"/>
  <c r="AZ231" i="28"/>
  <c r="BA216" i="28"/>
  <c r="AZ216" i="28"/>
  <c r="BA109" i="28"/>
  <c r="AZ109" i="28"/>
  <c r="BA316" i="28"/>
  <c r="AZ316" i="28"/>
  <c r="BA310" i="28"/>
  <c r="AZ310" i="28"/>
  <c r="Z208" i="25"/>
  <c r="V208" i="25"/>
  <c r="X208" i="25"/>
  <c r="BB291" i="25"/>
  <c r="BA291" i="25"/>
  <c r="BB166" i="25"/>
  <c r="BA166" i="25"/>
  <c r="X200" i="25"/>
  <c r="Z200" i="25"/>
  <c r="V200" i="25"/>
  <c r="BB63" i="25"/>
  <c r="BA63" i="25"/>
  <c r="BB289" i="25"/>
  <c r="BA289" i="25"/>
  <c r="BB40" i="25"/>
  <c r="BA40" i="25"/>
  <c r="BB271" i="25"/>
  <c r="BA271" i="25"/>
  <c r="BB106" i="25"/>
  <c r="BA106" i="25"/>
  <c r="BB163" i="25"/>
  <c r="BA163" i="25"/>
  <c r="Z245" i="25"/>
  <c r="V245" i="25"/>
  <c r="X245" i="25"/>
  <c r="Z342" i="25"/>
  <c r="V342" i="25"/>
  <c r="X342" i="25"/>
  <c r="V32" i="25"/>
  <c r="Z32" i="25"/>
  <c r="X32" i="25"/>
  <c r="BB148" i="25"/>
  <c r="BA148" i="25"/>
  <c r="BB227" i="25"/>
  <c r="BA227" i="25"/>
  <c r="BB208" i="25"/>
  <c r="BA208" i="25"/>
  <c r="Z75" i="25"/>
  <c r="X75" i="25"/>
  <c r="V75" i="25"/>
  <c r="X126" i="25"/>
  <c r="Z126" i="25"/>
  <c r="V126" i="25"/>
  <c r="Z148" i="25"/>
  <c r="V148" i="25"/>
  <c r="X148" i="25"/>
  <c r="Z88" i="25"/>
  <c r="X88" i="25"/>
  <c r="V88" i="25"/>
  <c r="Z29" i="25"/>
  <c r="V29" i="25"/>
  <c r="X29" i="25"/>
  <c r="Z127" i="25"/>
  <c r="V127" i="25"/>
  <c r="X127" i="25"/>
  <c r="BA57" i="26"/>
  <c r="AZ57" i="26"/>
  <c r="BA248" i="26"/>
  <c r="AZ248" i="26"/>
  <c r="Y45" i="26"/>
  <c r="U45" i="26"/>
  <c r="W45" i="26"/>
  <c r="BA147" i="26"/>
  <c r="AZ147" i="26"/>
  <c r="Y183" i="26"/>
  <c r="U183" i="26"/>
  <c r="W183" i="26"/>
  <c r="AD183" i="26" s="1"/>
  <c r="Y94" i="26"/>
  <c r="U94" i="26"/>
  <c r="W94" i="26"/>
  <c r="AD94" i="26" s="1"/>
  <c r="BA194" i="26"/>
  <c r="AZ194" i="26"/>
  <c r="BB366" i="25"/>
  <c r="BA366" i="25"/>
  <c r="BA238" i="26"/>
  <c r="AZ238" i="26"/>
  <c r="BA5" i="26"/>
  <c r="AZ5" i="26"/>
  <c r="Z331" i="25"/>
  <c r="V331" i="25"/>
  <c r="X331" i="25"/>
  <c r="Y313" i="26"/>
  <c r="W313" i="26"/>
  <c r="U313" i="26"/>
  <c r="Y365" i="26"/>
  <c r="U365" i="26"/>
  <c r="W365" i="26"/>
  <c r="BB62" i="27"/>
  <c r="BA62" i="27"/>
  <c r="BB286" i="27"/>
  <c r="BA286" i="27"/>
  <c r="BB68" i="27"/>
  <c r="BA68" i="27"/>
  <c r="Z103" i="27"/>
  <c r="X103" i="27"/>
  <c r="V103" i="27"/>
  <c r="V72" i="27"/>
  <c r="X72" i="27"/>
  <c r="Z72" i="27"/>
  <c r="BA249" i="27"/>
  <c r="BB249" i="27"/>
  <c r="V223" i="27"/>
  <c r="X223" i="27"/>
  <c r="Z223" i="27"/>
  <c r="Z244" i="27"/>
  <c r="V244" i="27"/>
  <c r="X244" i="27"/>
  <c r="AE244" i="27" s="1"/>
  <c r="BB299" i="27"/>
  <c r="BA299" i="27"/>
  <c r="BB313" i="27"/>
  <c r="BA313" i="27"/>
  <c r="X283" i="27"/>
  <c r="AE283" i="27" s="1"/>
  <c r="Z283" i="27"/>
  <c r="V283" i="27"/>
  <c r="BA4" i="28"/>
  <c r="AZ4" i="28"/>
  <c r="Y59" i="28"/>
  <c r="W59" i="28"/>
  <c r="AD59" i="28" s="1"/>
  <c r="U59" i="28"/>
  <c r="BA253" i="28"/>
  <c r="AZ253" i="28"/>
  <c r="Y106" i="28"/>
  <c r="U106" i="28"/>
  <c r="W106" i="28"/>
  <c r="AD106" i="28" s="1"/>
  <c r="BA131" i="28"/>
  <c r="AZ131" i="28"/>
  <c r="BA172" i="28"/>
  <c r="AZ172" i="28"/>
  <c r="BA213" i="28"/>
  <c r="AZ213" i="28"/>
  <c r="BB70" i="25"/>
  <c r="BA70" i="25"/>
  <c r="BB125" i="25"/>
  <c r="BA125" i="25"/>
  <c r="Z166" i="25"/>
  <c r="X166" i="25"/>
  <c r="V166" i="25"/>
  <c r="BA284" i="25"/>
  <c r="BB284" i="25"/>
  <c r="BB325" i="25"/>
  <c r="BA325" i="25"/>
  <c r="Y13" i="26"/>
  <c r="U13" i="26"/>
  <c r="W13" i="26"/>
  <c r="Y32" i="26"/>
  <c r="U32" i="26"/>
  <c r="W32" i="26"/>
  <c r="BA237" i="26"/>
  <c r="AZ237" i="26"/>
  <c r="Y106" i="26"/>
  <c r="W106" i="26"/>
  <c r="U106" i="26"/>
  <c r="BA281" i="26"/>
  <c r="AZ281" i="26"/>
  <c r="BA204" i="26"/>
  <c r="AZ204" i="26"/>
  <c r="BB346" i="25"/>
  <c r="BA346" i="25"/>
  <c r="X340" i="25"/>
  <c r="Z340" i="25"/>
  <c r="V340" i="25"/>
  <c r="Y294" i="26"/>
  <c r="U294" i="26"/>
  <c r="W294" i="26"/>
  <c r="AD294" i="26" s="1"/>
  <c r="Z350" i="25"/>
  <c r="X350" i="25"/>
  <c r="V350" i="25"/>
  <c r="BA52" i="26"/>
  <c r="AZ52" i="26"/>
  <c r="BA143" i="26"/>
  <c r="AZ143" i="26"/>
  <c r="Y295" i="26"/>
  <c r="W295" i="26"/>
  <c r="U295" i="26"/>
  <c r="BA343" i="26"/>
  <c r="AZ343" i="26"/>
  <c r="Z276" i="27"/>
  <c r="V276" i="27"/>
  <c r="X276" i="27"/>
  <c r="V280" i="27"/>
  <c r="X280" i="27"/>
  <c r="Z280" i="27"/>
  <c r="BB45" i="27"/>
  <c r="BA45" i="27"/>
  <c r="BB215" i="27"/>
  <c r="BA215" i="27"/>
  <c r="BA111" i="27"/>
  <c r="BB111" i="27"/>
  <c r="Z342" i="27"/>
  <c r="X342" i="27"/>
  <c r="AE342" i="27" s="1"/>
  <c r="V342" i="27"/>
  <c r="BB158" i="27"/>
  <c r="BA158" i="27"/>
  <c r="Z134" i="27"/>
  <c r="V134" i="27"/>
  <c r="X134" i="27"/>
  <c r="BB345" i="27"/>
  <c r="BA345" i="27"/>
  <c r="BA45" i="28"/>
  <c r="AZ45" i="28"/>
  <c r="Y92" i="28"/>
  <c r="W92" i="28"/>
  <c r="U92" i="28"/>
  <c r="BA100" i="28"/>
  <c r="AZ100" i="28"/>
  <c r="BA220" i="28"/>
  <c r="AZ220" i="28"/>
  <c r="Y250" i="28"/>
  <c r="U250" i="28"/>
  <c r="W250" i="28"/>
  <c r="AD250" i="28" s="1"/>
  <c r="Y313" i="28"/>
  <c r="W313" i="28"/>
  <c r="AD313" i="28" s="1"/>
  <c r="U313" i="28"/>
  <c r="Y332" i="28"/>
  <c r="U332" i="28"/>
  <c r="W332" i="28"/>
  <c r="BA366" i="28"/>
  <c r="AZ366" i="28"/>
  <c r="BB8" i="25"/>
  <c r="BA8" i="25"/>
  <c r="V119" i="25"/>
  <c r="X119" i="25"/>
  <c r="Z119" i="25"/>
  <c r="Z235" i="25"/>
  <c r="V235" i="25"/>
  <c r="X235" i="25"/>
  <c r="BB47" i="25"/>
  <c r="BA47" i="25"/>
  <c r="BB212" i="25"/>
  <c r="BA212" i="25"/>
  <c r="BA200" i="25"/>
  <c r="BB200" i="25"/>
  <c r="V173" i="25"/>
  <c r="Z173" i="25"/>
  <c r="X173" i="25"/>
  <c r="BB219" i="25"/>
  <c r="BA219" i="25"/>
  <c r="BB306" i="25"/>
  <c r="BA306" i="25"/>
  <c r="V242" i="25"/>
  <c r="X242" i="25"/>
  <c r="Z242" i="25"/>
  <c r="BA241" i="25"/>
  <c r="BB241" i="25"/>
  <c r="Y271" i="26"/>
  <c r="U271" i="26"/>
  <c r="W271" i="26"/>
  <c r="BA63" i="26"/>
  <c r="AZ63" i="26"/>
  <c r="BA169" i="26"/>
  <c r="AZ169" i="26"/>
  <c r="Y121" i="26"/>
  <c r="W121" i="26"/>
  <c r="U121" i="26"/>
  <c r="Y218" i="26"/>
  <c r="W218" i="26"/>
  <c r="U218" i="26"/>
  <c r="Y293" i="26"/>
  <c r="W293" i="26"/>
  <c r="U293" i="26"/>
  <c r="Y225" i="26"/>
  <c r="W225" i="26"/>
  <c r="U225" i="26"/>
  <c r="BA338" i="26"/>
  <c r="AZ338" i="26"/>
  <c r="Y350" i="26"/>
  <c r="U350" i="26"/>
  <c r="W350" i="26"/>
  <c r="AD350" i="26" s="1"/>
  <c r="BA329" i="26"/>
  <c r="AZ329" i="26"/>
  <c r="BA290" i="27"/>
  <c r="BB290" i="27"/>
  <c r="BB136" i="27"/>
  <c r="BA136" i="27"/>
  <c r="Z263" i="27"/>
  <c r="V263" i="27"/>
  <c r="X263" i="27"/>
  <c r="Z85" i="27"/>
  <c r="V85" i="27"/>
  <c r="X85" i="27"/>
  <c r="Z91" i="27"/>
  <c r="X91" i="27"/>
  <c r="V91" i="27"/>
  <c r="BB132" i="27"/>
  <c r="BA132" i="27"/>
  <c r="Z4" i="27"/>
  <c r="V4" i="27"/>
  <c r="X4" i="27"/>
  <c r="BB211" i="27"/>
  <c r="BA211" i="27"/>
  <c r="X64" i="27"/>
  <c r="AE64" i="27" s="1"/>
  <c r="V64" i="27"/>
  <c r="Z64" i="27"/>
  <c r="BA57" i="28"/>
  <c r="AZ57" i="28"/>
  <c r="BA95" i="28"/>
  <c r="AZ95" i="28"/>
  <c r="V322" i="27"/>
  <c r="X322" i="27"/>
  <c r="Z322" i="27"/>
  <c r="BA84" i="28"/>
  <c r="AZ84" i="28"/>
  <c r="BA29" i="28"/>
  <c r="AZ29" i="28"/>
  <c r="BA14" i="28"/>
  <c r="AZ14" i="28"/>
  <c r="BB355" i="27"/>
  <c r="BA355" i="27"/>
  <c r="Y74" i="28"/>
  <c r="U74" i="28"/>
  <c r="W74" i="28"/>
  <c r="BA291" i="28"/>
  <c r="AZ291" i="28"/>
  <c r="BA250" i="28"/>
  <c r="AZ250" i="28"/>
  <c r="BA98" i="28"/>
  <c r="AZ98" i="28"/>
  <c r="BA226" i="28"/>
  <c r="AZ226" i="28"/>
  <c r="BA246" i="28"/>
  <c r="AZ246" i="28"/>
  <c r="Y264" i="28"/>
  <c r="W264" i="28"/>
  <c r="AD264" i="28" s="1"/>
  <c r="U264" i="28"/>
  <c r="V149" i="25"/>
  <c r="X149" i="25"/>
  <c r="AE149" i="25" s="1"/>
  <c r="Z149" i="25"/>
  <c r="BB95" i="25"/>
  <c r="BA95" i="25"/>
  <c r="BA298" i="25"/>
  <c r="BB298" i="25"/>
  <c r="BB199" i="25"/>
  <c r="BA199" i="25"/>
  <c r="BA244" i="25"/>
  <c r="BB244" i="25"/>
  <c r="BB304" i="25"/>
  <c r="BA304" i="25"/>
  <c r="Z76" i="25"/>
  <c r="X76" i="25"/>
  <c r="V76" i="25"/>
  <c r="Z299" i="25"/>
  <c r="V299" i="25"/>
  <c r="X299" i="25"/>
  <c r="Z90" i="25"/>
  <c r="X90" i="25"/>
  <c r="V90" i="25"/>
  <c r="V207" i="25"/>
  <c r="X207" i="25"/>
  <c r="AE207" i="25" s="1"/>
  <c r="Z207" i="25"/>
  <c r="Z271" i="25"/>
  <c r="V271" i="25"/>
  <c r="X271" i="25"/>
  <c r="Y171" i="26"/>
  <c r="W171" i="26"/>
  <c r="U171" i="26"/>
  <c r="Y210" i="26"/>
  <c r="W210" i="26"/>
  <c r="U210" i="26"/>
  <c r="BB336" i="25"/>
  <c r="BA336" i="25"/>
  <c r="Y87" i="26"/>
  <c r="U87" i="26"/>
  <c r="W87" i="26"/>
  <c r="Y301" i="26"/>
  <c r="U301" i="26"/>
  <c r="W301" i="26"/>
  <c r="V109" i="27"/>
  <c r="Z109" i="27"/>
  <c r="X109" i="27"/>
  <c r="Z3" i="27"/>
  <c r="X3" i="27"/>
  <c r="V3" i="27"/>
  <c r="Z226" i="27"/>
  <c r="V226" i="27"/>
  <c r="X226" i="27"/>
  <c r="Z329" i="27"/>
  <c r="X329" i="27"/>
  <c r="V329" i="27"/>
  <c r="X94" i="27"/>
  <c r="AE94" i="27" s="1"/>
  <c r="Z94" i="27"/>
  <c r="V94" i="27"/>
  <c r="Z140" i="27"/>
  <c r="X140" i="27"/>
  <c r="AE140" i="27" s="1"/>
  <c r="V140" i="27"/>
  <c r="Z258" i="27"/>
  <c r="X258" i="27"/>
  <c r="V258" i="27"/>
  <c r="Y94" i="28"/>
  <c r="U94" i="28"/>
  <c r="W94" i="28"/>
  <c r="AD94" i="28" s="1"/>
  <c r="Y117" i="28"/>
  <c r="W117" i="28"/>
  <c r="U117" i="28"/>
  <c r="Y208" i="28"/>
  <c r="U208" i="28"/>
  <c r="W208" i="28"/>
  <c r="AD208" i="28" s="1"/>
  <c r="Y152" i="28"/>
  <c r="U152" i="28"/>
  <c r="W152" i="28"/>
  <c r="AD152" i="28" s="1"/>
  <c r="BA321" i="28"/>
  <c r="AZ321" i="28"/>
  <c r="Y343" i="28"/>
  <c r="U343" i="28"/>
  <c r="W343" i="28"/>
  <c r="BA349" i="28"/>
  <c r="AZ349" i="28"/>
  <c r="Z128" i="25"/>
  <c r="V128" i="25"/>
  <c r="X128" i="25"/>
  <c r="BB308" i="25"/>
  <c r="BA308" i="25"/>
  <c r="V209" i="25"/>
  <c r="Z209" i="25"/>
  <c r="X209" i="25"/>
  <c r="BB129" i="25"/>
  <c r="BA129" i="25"/>
  <c r="BB190" i="25"/>
  <c r="BA190" i="25"/>
  <c r="Z238" i="25"/>
  <c r="X238" i="25"/>
  <c r="V238" i="25"/>
  <c r="BB209" i="25"/>
  <c r="BA209" i="25"/>
  <c r="Z247" i="25"/>
  <c r="V247" i="25"/>
  <c r="X247" i="25"/>
  <c r="BB52" i="25"/>
  <c r="BA52" i="25"/>
  <c r="V272" i="25"/>
  <c r="Z272" i="25"/>
  <c r="X272" i="25"/>
  <c r="Y53" i="26"/>
  <c r="U53" i="26"/>
  <c r="W53" i="26"/>
  <c r="AD53" i="26" s="1"/>
  <c r="Y144" i="26"/>
  <c r="W144" i="26"/>
  <c r="U144" i="26"/>
  <c r="BA235" i="26"/>
  <c r="AZ235" i="26"/>
  <c r="Y267" i="26"/>
  <c r="W267" i="26"/>
  <c r="U267" i="26"/>
  <c r="BA87" i="26"/>
  <c r="AZ87" i="26"/>
  <c r="Y40" i="26"/>
  <c r="U40" i="26"/>
  <c r="W40" i="26"/>
  <c r="AD40" i="26" s="1"/>
  <c r="BA46" i="26"/>
  <c r="AZ46" i="26"/>
  <c r="BB335" i="25"/>
  <c r="BA335" i="25"/>
  <c r="Y80" i="26"/>
  <c r="W80" i="26"/>
  <c r="U80" i="26"/>
  <c r="BA239" i="26"/>
  <c r="AZ239" i="26"/>
  <c r="Y118" i="26"/>
  <c r="U118" i="26"/>
  <c r="W118" i="26"/>
  <c r="BA310" i="26"/>
  <c r="AZ310" i="26"/>
  <c r="BA305" i="26"/>
  <c r="AZ305" i="26"/>
  <c r="Y366" i="26"/>
  <c r="U366" i="26"/>
  <c r="W366" i="26"/>
  <c r="BA353" i="26"/>
  <c r="AZ353" i="26"/>
  <c r="Z10" i="27"/>
  <c r="V10" i="27"/>
  <c r="X10" i="27"/>
  <c r="BB100" i="27"/>
  <c r="BA100" i="27"/>
  <c r="BB56" i="27"/>
  <c r="BA56" i="27"/>
  <c r="X43" i="27"/>
  <c r="AE43" i="27" s="1"/>
  <c r="V43" i="27"/>
  <c r="Z43" i="27"/>
  <c r="BB121" i="27"/>
  <c r="BA121" i="27"/>
  <c r="BB307" i="27"/>
  <c r="BA307" i="27"/>
  <c r="BB190" i="27"/>
  <c r="BA190" i="27"/>
  <c r="Z121" i="27"/>
  <c r="V121" i="27"/>
  <c r="X121" i="27"/>
  <c r="BB296" i="27"/>
  <c r="BA296" i="27"/>
  <c r="Y6" i="28"/>
  <c r="W6" i="28"/>
  <c r="U6" i="28"/>
  <c r="BA62" i="28"/>
  <c r="AZ62" i="28"/>
  <c r="BA132" i="28"/>
  <c r="AZ132" i="28"/>
  <c r="BA116" i="28"/>
  <c r="AZ116" i="28"/>
  <c r="BA197" i="28"/>
  <c r="AZ197" i="28"/>
  <c r="BA147" i="28"/>
  <c r="AZ147" i="28"/>
  <c r="BA236" i="28"/>
  <c r="AZ236" i="28"/>
  <c r="BB54" i="25"/>
  <c r="BA54" i="25"/>
  <c r="V168" i="25"/>
  <c r="Z168" i="25"/>
  <c r="X168" i="25"/>
  <c r="BB272" i="25"/>
  <c r="BA272" i="25"/>
  <c r="BB48" i="25"/>
  <c r="BA48" i="25"/>
  <c r="X106" i="25"/>
  <c r="V106" i="25"/>
  <c r="Z106" i="25"/>
  <c r="Z218" i="25"/>
  <c r="V218" i="25"/>
  <c r="X218" i="25"/>
  <c r="AE218" i="25" s="1"/>
  <c r="Z117" i="25"/>
  <c r="V117" i="25"/>
  <c r="X117" i="25"/>
  <c r="BB120" i="25"/>
  <c r="BA120" i="25"/>
  <c r="BB152" i="25"/>
  <c r="BA152" i="25"/>
  <c r="BB236" i="25"/>
  <c r="BA236" i="25"/>
  <c r="Z52" i="25"/>
  <c r="X52" i="25"/>
  <c r="V52" i="25"/>
  <c r="BA146" i="26"/>
  <c r="AZ146" i="26"/>
  <c r="BA220" i="26"/>
  <c r="AZ220" i="26"/>
  <c r="Y82" i="26"/>
  <c r="U82" i="26"/>
  <c r="W82" i="26"/>
  <c r="Y261" i="26"/>
  <c r="U261" i="26"/>
  <c r="W261" i="26"/>
  <c r="Z326" i="25"/>
  <c r="X326" i="25"/>
  <c r="V326" i="25"/>
  <c r="BA36" i="26"/>
  <c r="AZ36" i="26"/>
  <c r="Z320" i="25"/>
  <c r="V320" i="25"/>
  <c r="X320" i="25"/>
  <c r="Y23" i="26"/>
  <c r="W23" i="26"/>
  <c r="U23" i="26"/>
  <c r="BA289" i="26"/>
  <c r="AZ289" i="26"/>
  <c r="BA321" i="26"/>
  <c r="AZ321" i="26"/>
  <c r="Y296" i="26"/>
  <c r="U296" i="26"/>
  <c r="W296" i="26"/>
  <c r="Y318" i="26"/>
  <c r="U318" i="26"/>
  <c r="W318" i="26"/>
  <c r="V13" i="27"/>
  <c r="X13" i="27"/>
  <c r="Z13" i="27"/>
  <c r="Z2" i="27"/>
  <c r="X2" i="27"/>
  <c r="V2" i="27"/>
  <c r="BA352" i="27"/>
  <c r="BB352" i="27"/>
  <c r="Z241" i="27"/>
  <c r="X241" i="27"/>
  <c r="V241" i="27"/>
  <c r="X38" i="27"/>
  <c r="AE38" i="27" s="1"/>
  <c r="Z38" i="27"/>
  <c r="V38" i="27"/>
  <c r="Z255" i="27"/>
  <c r="V255" i="27"/>
  <c r="X255" i="27"/>
  <c r="Z82" i="27"/>
  <c r="X82" i="27"/>
  <c r="AE82" i="27" s="1"/>
  <c r="V82" i="27"/>
  <c r="V54" i="27"/>
  <c r="X54" i="27"/>
  <c r="Z54" i="27"/>
  <c r="BB278" i="27"/>
  <c r="BA278" i="27"/>
  <c r="BB277" i="27"/>
  <c r="BA277" i="27"/>
  <c r="BA223" i="27"/>
  <c r="BB223" i="27"/>
  <c r="Z306" i="27"/>
  <c r="V306" i="27"/>
  <c r="X306" i="27"/>
  <c r="AE306" i="27" s="1"/>
  <c r="BB358" i="27"/>
  <c r="BA358" i="27"/>
  <c r="Y150" i="28"/>
  <c r="W150" i="28"/>
  <c r="AD150" i="28" s="1"/>
  <c r="U150" i="28"/>
  <c r="V331" i="27"/>
  <c r="X331" i="27"/>
  <c r="Z331" i="27"/>
  <c r="Y137" i="28"/>
  <c r="W137" i="28"/>
  <c r="U137" i="28"/>
  <c r="Y21" i="28"/>
  <c r="U21" i="28"/>
  <c r="W21" i="28"/>
  <c r="Y16" i="28"/>
  <c r="U16" i="28"/>
  <c r="W16" i="28"/>
  <c r="AD16" i="28" s="1"/>
  <c r="Y183" i="28"/>
  <c r="U183" i="28"/>
  <c r="W183" i="28"/>
  <c r="Y197" i="28"/>
  <c r="U197" i="28"/>
  <c r="W197" i="28"/>
  <c r="AD197" i="28" s="1"/>
  <c r="BA204" i="28"/>
  <c r="AZ204" i="28"/>
  <c r="BA282" i="28"/>
  <c r="AZ282" i="28"/>
  <c r="BA208" i="26"/>
  <c r="AZ208" i="26"/>
  <c r="BA222" i="26"/>
  <c r="AZ222" i="26"/>
  <c r="Y132" i="26"/>
  <c r="U132" i="26"/>
  <c r="W132" i="26"/>
  <c r="Y47" i="26"/>
  <c r="U47" i="26"/>
  <c r="W47" i="26"/>
  <c r="Y311" i="26"/>
  <c r="U311" i="26"/>
  <c r="W311" i="26"/>
  <c r="AD311" i="26" s="1"/>
  <c r="Z78" i="27"/>
  <c r="X78" i="27"/>
  <c r="V78" i="27"/>
  <c r="BA34" i="27"/>
  <c r="BB34" i="27"/>
  <c r="Z192" i="27"/>
  <c r="V192" i="27"/>
  <c r="X192" i="27"/>
  <c r="BB93" i="27"/>
  <c r="BA93" i="27"/>
  <c r="BB28" i="27"/>
  <c r="BA28" i="27"/>
  <c r="BB294" i="27"/>
  <c r="BA294" i="27"/>
  <c r="BB189" i="27"/>
  <c r="BA189" i="27"/>
  <c r="BB224" i="27"/>
  <c r="BA224" i="27"/>
  <c r="BB196" i="27"/>
  <c r="BA196" i="27"/>
  <c r="Z238" i="27"/>
  <c r="V238" i="27"/>
  <c r="X238" i="27"/>
  <c r="BB359" i="27"/>
  <c r="BA359" i="27"/>
  <c r="BA202" i="28"/>
  <c r="AZ202" i="28"/>
  <c r="BA48" i="28"/>
  <c r="AZ48" i="28"/>
  <c r="BB353" i="27"/>
  <c r="BA353" i="27"/>
  <c r="Y57" i="28"/>
  <c r="U57" i="28"/>
  <c r="W57" i="28"/>
  <c r="AD57" i="28" s="1"/>
  <c r="Y172" i="28"/>
  <c r="U172" i="28"/>
  <c r="W172" i="28"/>
  <c r="AD172" i="28" s="1"/>
  <c r="Y267" i="28"/>
  <c r="U267" i="28"/>
  <c r="W267" i="28"/>
  <c r="BA217" i="28"/>
  <c r="AZ217" i="28"/>
  <c r="Y122" i="28"/>
  <c r="U122" i="28"/>
  <c r="W122" i="28"/>
  <c r="AD122" i="28" s="1"/>
  <c r="BA227" i="28"/>
  <c r="AZ227" i="28"/>
  <c r="Y176" i="28"/>
  <c r="U176" i="28"/>
  <c r="W176" i="28"/>
  <c r="Y196" i="28"/>
  <c r="U196" i="28"/>
  <c r="W196" i="28"/>
  <c r="Y348" i="28"/>
  <c r="W348" i="28"/>
  <c r="U348" i="28"/>
  <c r="BA319" i="28"/>
  <c r="AZ319" i="28"/>
  <c r="Y360" i="28"/>
  <c r="U360" i="28"/>
  <c r="W360" i="28"/>
  <c r="Z160" i="25"/>
  <c r="X160" i="25"/>
  <c r="V160" i="25"/>
  <c r="BB20" i="25"/>
  <c r="BA20" i="25"/>
  <c r="BB267" i="25"/>
  <c r="BA267" i="25"/>
  <c r="Z111" i="25"/>
  <c r="X111" i="25"/>
  <c r="V111" i="25"/>
  <c r="X43" i="25"/>
  <c r="V43" i="25"/>
  <c r="Z43" i="25"/>
  <c r="Z72" i="25"/>
  <c r="X72" i="25"/>
  <c r="V72" i="25"/>
  <c r="BB137" i="25"/>
  <c r="BA137" i="25"/>
  <c r="X158" i="25"/>
  <c r="Z158" i="25"/>
  <c r="V158" i="25"/>
  <c r="Z179" i="25"/>
  <c r="V179" i="25"/>
  <c r="X179" i="25"/>
  <c r="BA246" i="25"/>
  <c r="BB246" i="25"/>
  <c r="Z176" i="25"/>
  <c r="V176" i="25"/>
  <c r="X176" i="25"/>
  <c r="BB231" i="25"/>
  <c r="BA231" i="25"/>
  <c r="BA14" i="26"/>
  <c r="AZ14" i="26"/>
  <c r="BB355" i="25"/>
  <c r="BA355" i="25"/>
  <c r="BA135" i="26"/>
  <c r="AZ135" i="26"/>
  <c r="Z327" i="25"/>
  <c r="V327" i="25"/>
  <c r="X327" i="25"/>
  <c r="BA81" i="26"/>
  <c r="AZ81" i="26"/>
  <c r="BA361" i="25"/>
  <c r="BB361" i="25"/>
  <c r="Y84" i="26"/>
  <c r="U84" i="26"/>
  <c r="W84" i="26"/>
  <c r="Y34" i="26"/>
  <c r="W34" i="26"/>
  <c r="U34" i="26"/>
  <c r="BA178" i="26"/>
  <c r="AZ178" i="26"/>
  <c r="BA223" i="26"/>
  <c r="AZ223" i="26"/>
  <c r="BA12" i="26"/>
  <c r="AZ12" i="26"/>
  <c r="BA309" i="26"/>
  <c r="AZ309" i="26"/>
  <c r="Y362" i="26"/>
  <c r="W362" i="26"/>
  <c r="U362" i="26"/>
  <c r="Y328" i="26"/>
  <c r="U328" i="26"/>
  <c r="W328" i="26"/>
  <c r="AD328" i="26" s="1"/>
  <c r="BB76" i="27"/>
  <c r="BA76" i="27"/>
  <c r="Z267" i="27"/>
  <c r="V267" i="27"/>
  <c r="X267" i="27"/>
  <c r="X19" i="27"/>
  <c r="AE19" i="27" s="1"/>
  <c r="V19" i="27"/>
  <c r="Z19" i="27"/>
  <c r="BB4" i="27"/>
  <c r="BA4" i="27"/>
  <c r="Z264" i="27"/>
  <c r="V264" i="27"/>
  <c r="X264" i="27"/>
  <c r="AE264" i="27" s="1"/>
  <c r="Z65" i="27"/>
  <c r="V65" i="27"/>
  <c r="X65" i="27"/>
  <c r="AE65" i="27" s="1"/>
  <c r="V7" i="27"/>
  <c r="Z7" i="27"/>
  <c r="X7" i="27"/>
  <c r="BB21" i="27"/>
  <c r="BA21" i="27"/>
  <c r="X108" i="27"/>
  <c r="AE108" i="27" s="1"/>
  <c r="Z108" i="27"/>
  <c r="V108" i="27"/>
  <c r="BB51" i="27"/>
  <c r="BA51" i="27"/>
  <c r="Z303" i="27"/>
  <c r="V303" i="27"/>
  <c r="X303" i="27"/>
  <c r="AE303" i="27" s="1"/>
  <c r="BB348" i="27"/>
  <c r="BA348" i="27"/>
  <c r="Y247" i="28"/>
  <c r="W247" i="28"/>
  <c r="U247" i="28"/>
  <c r="BA135" i="28"/>
  <c r="AZ135" i="28"/>
  <c r="Y81" i="28"/>
  <c r="U81" i="28"/>
  <c r="W81" i="28"/>
  <c r="AD81" i="28" s="1"/>
  <c r="Z354" i="27"/>
  <c r="X354" i="27"/>
  <c r="V354" i="27"/>
  <c r="Z345" i="27"/>
  <c r="V345" i="27"/>
  <c r="X345" i="27"/>
  <c r="Y168" i="28"/>
  <c r="W168" i="28"/>
  <c r="AD168" i="28" s="1"/>
  <c r="U168" i="28"/>
  <c r="BA120" i="28"/>
  <c r="AZ120" i="28"/>
  <c r="BA225" i="28"/>
  <c r="AZ225" i="28"/>
  <c r="Y272" i="28"/>
  <c r="U272" i="28"/>
  <c r="W272" i="28"/>
  <c r="BA239" i="28"/>
  <c r="AZ239" i="28"/>
  <c r="BA276" i="28"/>
  <c r="AZ276" i="28"/>
  <c r="BA344" i="28"/>
  <c r="AZ344" i="28"/>
  <c r="Y304" i="28"/>
  <c r="W304" i="28"/>
  <c r="AD304" i="28" s="1"/>
  <c r="U304" i="28"/>
  <c r="BB83" i="25"/>
  <c r="BA83" i="25"/>
  <c r="BB44" i="25"/>
  <c r="BA44" i="25"/>
  <c r="X234" i="25"/>
  <c r="Z234" i="25"/>
  <c r="V234" i="25"/>
  <c r="Z150" i="25"/>
  <c r="V150" i="25"/>
  <c r="X150" i="25"/>
  <c r="Z62" i="25"/>
  <c r="V62" i="25"/>
  <c r="X62" i="25"/>
  <c r="V262" i="25"/>
  <c r="X262" i="25"/>
  <c r="Z262" i="25"/>
  <c r="V302" i="25"/>
  <c r="X302" i="25"/>
  <c r="AE302" i="25" s="1"/>
  <c r="Z302" i="25"/>
  <c r="Y43" i="26"/>
  <c r="W43" i="26"/>
  <c r="U43" i="26"/>
  <c r="Y141" i="26"/>
  <c r="W141" i="26"/>
  <c r="U141" i="26"/>
  <c r="BA244" i="26"/>
  <c r="AZ244" i="26"/>
  <c r="BB102" i="25"/>
  <c r="BA102" i="25"/>
  <c r="V63" i="25"/>
  <c r="X63" i="25"/>
  <c r="AE63" i="25" s="1"/>
  <c r="Z63" i="25"/>
  <c r="Z130" i="25"/>
  <c r="V130" i="25"/>
  <c r="X130" i="25"/>
  <c r="X144" i="25"/>
  <c r="Z144" i="25"/>
  <c r="V144" i="25"/>
  <c r="BB254" i="25"/>
  <c r="BA254" i="25"/>
  <c r="X296" i="25"/>
  <c r="V296" i="25"/>
  <c r="Z296" i="25"/>
  <c r="X189" i="25"/>
  <c r="Z189" i="25"/>
  <c r="V189" i="25"/>
  <c r="Z154" i="25"/>
  <c r="V154" i="25"/>
  <c r="X154" i="25"/>
  <c r="V58" i="25"/>
  <c r="X58" i="25"/>
  <c r="Z58" i="25"/>
  <c r="BB313" i="25"/>
  <c r="BA313" i="25"/>
  <c r="Y151" i="26"/>
  <c r="W151" i="26"/>
  <c r="U151" i="26"/>
  <c r="Y268" i="26"/>
  <c r="U268" i="26"/>
  <c r="W268" i="26"/>
  <c r="BB332" i="25"/>
  <c r="BA332" i="25"/>
  <c r="BA170" i="26"/>
  <c r="AZ170" i="26"/>
  <c r="BB363" i="25"/>
  <c r="BA363" i="25"/>
  <c r="BA68" i="26"/>
  <c r="AZ68" i="26"/>
  <c r="Y173" i="26"/>
  <c r="W173" i="26"/>
  <c r="U173" i="26"/>
  <c r="Y273" i="26"/>
  <c r="U273" i="26"/>
  <c r="W273" i="26"/>
  <c r="Y167" i="26"/>
  <c r="U167" i="26"/>
  <c r="W167" i="26"/>
  <c r="Y55" i="26"/>
  <c r="U55" i="26"/>
  <c r="W55" i="26"/>
  <c r="X361" i="25"/>
  <c r="V361" i="25"/>
  <c r="Z361" i="25"/>
  <c r="Y123" i="26"/>
  <c r="U123" i="26"/>
  <c r="W123" i="26"/>
  <c r="BA172" i="26"/>
  <c r="AZ172" i="26"/>
  <c r="Y332" i="26"/>
  <c r="U332" i="26"/>
  <c r="W332" i="26"/>
  <c r="Y361" i="26"/>
  <c r="U361" i="26"/>
  <c r="W361" i="26"/>
  <c r="AD361" i="26" s="1"/>
  <c r="Y354" i="26"/>
  <c r="U354" i="26"/>
  <c r="W354" i="26"/>
  <c r="BA325" i="26"/>
  <c r="AZ325" i="26"/>
  <c r="BA333" i="26"/>
  <c r="AZ333" i="26"/>
  <c r="Z89" i="27"/>
  <c r="V89" i="27"/>
  <c r="X89" i="27"/>
  <c r="Z41" i="27"/>
  <c r="V41" i="27"/>
  <c r="X41" i="27"/>
  <c r="BB203" i="27"/>
  <c r="BA203" i="27"/>
  <c r="Z31" i="27"/>
  <c r="X31" i="27"/>
  <c r="V31" i="27"/>
  <c r="Z122" i="27"/>
  <c r="X122" i="27"/>
  <c r="V122" i="27"/>
  <c r="X67" i="27"/>
  <c r="AE67" i="27" s="1"/>
  <c r="V67" i="27"/>
  <c r="Z67" i="27"/>
  <c r="Z197" i="27"/>
  <c r="V197" i="27"/>
  <c r="X197" i="27"/>
  <c r="Z99" i="27"/>
  <c r="X99" i="27"/>
  <c r="V99" i="27"/>
  <c r="BB297" i="27"/>
  <c r="BA297" i="27"/>
  <c r="BB256" i="27"/>
  <c r="BA256" i="27"/>
  <c r="Z213" i="27"/>
  <c r="X213" i="27"/>
  <c r="V213" i="27"/>
  <c r="Z265" i="27"/>
  <c r="V265" i="27"/>
  <c r="X265" i="27"/>
  <c r="AE265" i="27" s="1"/>
  <c r="BB204" i="27"/>
  <c r="BA204" i="27"/>
  <c r="Z143" i="27"/>
  <c r="X143" i="27"/>
  <c r="V143" i="27"/>
  <c r="BA33" i="28"/>
  <c r="AZ33" i="28"/>
  <c r="BA16" i="28"/>
  <c r="AZ16" i="28"/>
  <c r="BA27" i="28"/>
  <c r="AZ27" i="28"/>
  <c r="Y198" i="28"/>
  <c r="W198" i="28"/>
  <c r="AD198" i="28" s="1"/>
  <c r="U198" i="28"/>
  <c r="V323" i="27"/>
  <c r="X323" i="27"/>
  <c r="Z323" i="27"/>
  <c r="BA15" i="28"/>
  <c r="AZ15" i="28"/>
  <c r="Y39" i="28"/>
  <c r="U39" i="28"/>
  <c r="W39" i="28"/>
  <c r="Y253" i="28"/>
  <c r="U253" i="28"/>
  <c r="W253" i="28"/>
  <c r="BA180" i="28"/>
  <c r="AZ180" i="28"/>
  <c r="Y280" i="28"/>
  <c r="W280" i="28"/>
  <c r="U280" i="28"/>
  <c r="BB194" i="25"/>
  <c r="BA194" i="25"/>
  <c r="Z219" i="25"/>
  <c r="X219" i="25"/>
  <c r="V219" i="25"/>
  <c r="V120" i="25"/>
  <c r="Z120" i="25"/>
  <c r="X120" i="25"/>
  <c r="Z274" i="25"/>
  <c r="X274" i="25"/>
  <c r="AE274" i="25" s="1"/>
  <c r="V274" i="25"/>
  <c r="BA81" i="25"/>
  <c r="BB81" i="25"/>
  <c r="V230" i="25"/>
  <c r="X230" i="25"/>
  <c r="Z230" i="25"/>
  <c r="BB46" i="25"/>
  <c r="BA46" i="25"/>
  <c r="X205" i="25"/>
  <c r="V205" i="25"/>
  <c r="Z205" i="25"/>
  <c r="BB9" i="25"/>
  <c r="BA9" i="25"/>
  <c r="BB162" i="25"/>
  <c r="BA162" i="25"/>
  <c r="BB187" i="25"/>
  <c r="BA187" i="25"/>
  <c r="BA141" i="26"/>
  <c r="AZ141" i="26"/>
  <c r="Y146" i="26"/>
  <c r="U146" i="26"/>
  <c r="W146" i="26"/>
  <c r="BA76" i="26"/>
  <c r="AZ76" i="26"/>
  <c r="Y110" i="26"/>
  <c r="U110" i="26"/>
  <c r="W110" i="26"/>
  <c r="Y38" i="26"/>
  <c r="W38" i="26"/>
  <c r="U38" i="26"/>
  <c r="BA164" i="26"/>
  <c r="AZ164" i="26"/>
  <c r="Y265" i="26"/>
  <c r="U265" i="26"/>
  <c r="W265" i="26"/>
  <c r="BA157" i="26"/>
  <c r="AZ157" i="26"/>
  <c r="BA26" i="26"/>
  <c r="AZ26" i="26"/>
  <c r="BA275" i="26"/>
  <c r="AZ275" i="26"/>
  <c r="BA350" i="26"/>
  <c r="AZ350" i="26"/>
  <c r="Z172" i="27"/>
  <c r="V172" i="27"/>
  <c r="X172" i="27"/>
  <c r="Z107" i="27"/>
  <c r="V107" i="27"/>
  <c r="X107" i="27"/>
  <c r="Z27" i="27"/>
  <c r="X27" i="27"/>
  <c r="AE27" i="27" s="1"/>
  <c r="V27" i="27"/>
  <c r="BB129" i="27"/>
  <c r="BA129" i="27"/>
  <c r="BB156" i="27"/>
  <c r="BA156" i="27"/>
  <c r="Z55" i="27"/>
  <c r="X55" i="27"/>
  <c r="AE55" i="27" s="1"/>
  <c r="V55" i="27"/>
  <c r="BA219" i="27"/>
  <c r="BB219" i="27"/>
  <c r="Z349" i="27"/>
  <c r="V349" i="27"/>
  <c r="X349" i="27"/>
  <c r="BB315" i="27"/>
  <c r="BA315" i="27"/>
  <c r="Z247" i="27"/>
  <c r="V247" i="27"/>
  <c r="X247" i="27"/>
  <c r="AE247" i="27" s="1"/>
  <c r="BB228" i="27"/>
  <c r="BA228" i="27"/>
  <c r="BB310" i="27"/>
  <c r="BA310" i="27"/>
  <c r="Z84" i="27"/>
  <c r="X84" i="27"/>
  <c r="V84" i="27"/>
  <c r="BB247" i="27"/>
  <c r="BA247" i="27"/>
  <c r="Y37" i="28"/>
  <c r="U37" i="28"/>
  <c r="W37" i="28"/>
  <c r="Y32" i="28"/>
  <c r="U32" i="28"/>
  <c r="W32" i="28"/>
  <c r="AD32" i="28" s="1"/>
  <c r="Y43" i="28"/>
  <c r="W43" i="28"/>
  <c r="U43" i="28"/>
  <c r="Y27" i="28"/>
  <c r="W27" i="28"/>
  <c r="U27" i="28"/>
  <c r="Y53" i="28"/>
  <c r="U53" i="28"/>
  <c r="W53" i="28"/>
  <c r="AD53" i="28" s="1"/>
  <c r="BA23" i="28"/>
  <c r="AZ23" i="28"/>
  <c r="BA255" i="28"/>
  <c r="AZ255" i="28"/>
  <c r="Y297" i="28"/>
  <c r="W297" i="28"/>
  <c r="U297" i="28"/>
  <c r="BA201" i="28"/>
  <c r="AZ201" i="28"/>
  <c r="BA264" i="28"/>
  <c r="AZ264" i="28"/>
  <c r="Y347" i="28"/>
  <c r="W347" i="28"/>
  <c r="U347" i="28"/>
  <c r="Y329" i="28"/>
  <c r="U329" i="28"/>
  <c r="W329" i="28"/>
  <c r="BA363" i="28"/>
  <c r="AZ363" i="28"/>
  <c r="Y296" i="28"/>
  <c r="U296" i="28"/>
  <c r="W296" i="28"/>
  <c r="AD296" i="28" s="1"/>
  <c r="Z132" i="25"/>
  <c r="X132" i="25"/>
  <c r="V132" i="25"/>
  <c r="Z182" i="25"/>
  <c r="V182" i="25"/>
  <c r="X182" i="25"/>
  <c r="Z96" i="25"/>
  <c r="V96" i="25"/>
  <c r="X96" i="25"/>
  <c r="X27" i="25"/>
  <c r="Z27" i="25"/>
  <c r="V27" i="25"/>
  <c r="BB123" i="25"/>
  <c r="BA123" i="25"/>
  <c r="Z290" i="25"/>
  <c r="X290" i="25"/>
  <c r="V290" i="25"/>
  <c r="BB191" i="25"/>
  <c r="BA191" i="25"/>
  <c r="Z232" i="25"/>
  <c r="X232" i="25"/>
  <c r="V232" i="25"/>
  <c r="Z81" i="25"/>
  <c r="V81" i="25"/>
  <c r="X81" i="25"/>
  <c r="BB237" i="25"/>
  <c r="BA237" i="25"/>
  <c r="BA114" i="26"/>
  <c r="AZ114" i="26"/>
  <c r="Y10" i="26"/>
  <c r="U10" i="26"/>
  <c r="W10" i="26"/>
  <c r="BA97" i="26"/>
  <c r="AZ97" i="26"/>
  <c r="Y180" i="26"/>
  <c r="U180" i="26"/>
  <c r="W180" i="26"/>
  <c r="AD180" i="26" s="1"/>
  <c r="Y245" i="26"/>
  <c r="W245" i="26"/>
  <c r="U245" i="26"/>
  <c r="Y77" i="26"/>
  <c r="U77" i="26"/>
  <c r="W77" i="26"/>
  <c r="Y272" i="26"/>
  <c r="W272" i="26"/>
  <c r="U272" i="26"/>
  <c r="BA333" i="25"/>
  <c r="BB333" i="25"/>
  <c r="X356" i="25"/>
  <c r="Z356" i="25"/>
  <c r="V356" i="25"/>
  <c r="Y285" i="26"/>
  <c r="U285" i="26"/>
  <c r="W285" i="26"/>
  <c r="BA319" i="26"/>
  <c r="AZ319" i="26"/>
  <c r="BA314" i="26"/>
  <c r="AZ314" i="26"/>
  <c r="V62" i="27"/>
  <c r="Z62" i="27"/>
  <c r="X62" i="27"/>
  <c r="Z245" i="27"/>
  <c r="X245" i="27"/>
  <c r="V245" i="27"/>
  <c r="BB2" i="27"/>
  <c r="BA2" i="27"/>
  <c r="Z182" i="27"/>
  <c r="X182" i="27"/>
  <c r="V182" i="27"/>
  <c r="BB282" i="27"/>
  <c r="BA282" i="27"/>
  <c r="BB47" i="27"/>
  <c r="BA47" i="27"/>
  <c r="BB276" i="27"/>
  <c r="BA276" i="27"/>
  <c r="Y169" i="28"/>
  <c r="W169" i="28"/>
  <c r="AD169" i="28" s="1"/>
  <c r="U169" i="28"/>
  <c r="Y60" i="28"/>
  <c r="U60" i="28"/>
  <c r="W60" i="28"/>
  <c r="BA19" i="28"/>
  <c r="AZ19" i="28"/>
  <c r="Y131" i="28"/>
  <c r="W131" i="28"/>
  <c r="AD131" i="28" s="1"/>
  <c r="U131" i="28"/>
  <c r="BA143" i="28"/>
  <c r="AZ143" i="28"/>
  <c r="Y200" i="28"/>
  <c r="W200" i="28"/>
  <c r="U200" i="28"/>
  <c r="BA243" i="28"/>
  <c r="AZ243" i="28"/>
  <c r="BA263" i="28"/>
  <c r="AZ263" i="28"/>
  <c r="Y355" i="28"/>
  <c r="U355" i="28"/>
  <c r="W355" i="28"/>
  <c r="BB107" i="25"/>
  <c r="BA107" i="25"/>
  <c r="BB17" i="25"/>
  <c r="BA17" i="25"/>
  <c r="BB130" i="25"/>
  <c r="BA130" i="25"/>
  <c r="Z18" i="25"/>
  <c r="V18" i="25"/>
  <c r="X18" i="25"/>
  <c r="AE18" i="25" s="1"/>
  <c r="BB122" i="25"/>
  <c r="BA122" i="25"/>
  <c r="V65" i="25"/>
  <c r="X65" i="25"/>
  <c r="Z65" i="25"/>
  <c r="BB269" i="25"/>
  <c r="BA269" i="25"/>
  <c r="BB135" i="25"/>
  <c r="BA135" i="25"/>
  <c r="BA182" i="25"/>
  <c r="BB182" i="25"/>
  <c r="Y101" i="26"/>
  <c r="W101" i="26"/>
  <c r="U101" i="26"/>
  <c r="Y231" i="26"/>
  <c r="U231" i="26"/>
  <c r="W231" i="26"/>
  <c r="Y58" i="26"/>
  <c r="U58" i="26"/>
  <c r="W58" i="26"/>
  <c r="AD58" i="26" s="1"/>
  <c r="BA137" i="26"/>
  <c r="AZ137" i="26"/>
  <c r="BA151" i="26"/>
  <c r="AZ151" i="26"/>
  <c r="Y196" i="26"/>
  <c r="W196" i="26"/>
  <c r="U196" i="26"/>
  <c r="Y52" i="26"/>
  <c r="U52" i="26"/>
  <c r="W52" i="26"/>
  <c r="AD52" i="26" s="1"/>
  <c r="BA227" i="26"/>
  <c r="AZ227" i="26"/>
  <c r="BB329" i="25"/>
  <c r="BA329" i="25"/>
  <c r="BA247" i="26"/>
  <c r="AZ247" i="26"/>
  <c r="BA352" i="25"/>
  <c r="BB352" i="25"/>
  <c r="BA195" i="26"/>
  <c r="AZ195" i="26"/>
  <c r="BA249" i="26"/>
  <c r="AZ249" i="26"/>
  <c r="BA16" i="26"/>
  <c r="AZ16" i="26"/>
  <c r="BA113" i="26"/>
  <c r="AZ113" i="26"/>
  <c r="BA344" i="26"/>
  <c r="AZ344" i="26"/>
  <c r="Y357" i="26"/>
  <c r="U357" i="26"/>
  <c r="W357" i="26"/>
  <c r="BA365" i="26"/>
  <c r="AZ365" i="26"/>
  <c r="Z249" i="27"/>
  <c r="X249" i="27"/>
  <c r="AE249" i="27" s="1"/>
  <c r="V249" i="27"/>
  <c r="X150" i="27"/>
  <c r="AE150" i="27" s="1"/>
  <c r="V150" i="27"/>
  <c r="Z150" i="27"/>
  <c r="X257" i="27"/>
  <c r="AE257" i="27" s="1"/>
  <c r="V257" i="27"/>
  <c r="Z257" i="27"/>
  <c r="BB363" i="27"/>
  <c r="BA363" i="27"/>
  <c r="BB170" i="27"/>
  <c r="BA170" i="27"/>
  <c r="Z115" i="27"/>
  <c r="V115" i="27"/>
  <c r="X115" i="27"/>
  <c r="Z312" i="27"/>
  <c r="X312" i="27"/>
  <c r="AE312" i="27" s="1"/>
  <c r="V312" i="27"/>
  <c r="BB360" i="27"/>
  <c r="BA360" i="27"/>
  <c r="BA43" i="28"/>
  <c r="AZ43" i="28"/>
  <c r="BA121" i="28"/>
  <c r="AZ121" i="28"/>
  <c r="Y201" i="28"/>
  <c r="U201" i="28"/>
  <c r="W201" i="28"/>
  <c r="Y184" i="28"/>
  <c r="U184" i="28"/>
  <c r="W184" i="28"/>
  <c r="AD184" i="28" s="1"/>
  <c r="Y265" i="28"/>
  <c r="W265" i="28"/>
  <c r="U265" i="28"/>
  <c r="BA309" i="28"/>
  <c r="AZ309" i="28"/>
  <c r="Y259" i="28"/>
  <c r="U259" i="28"/>
  <c r="W259" i="28"/>
  <c r="AD259" i="28" s="1"/>
  <c r="BA93" i="28"/>
  <c r="AZ93" i="28"/>
  <c r="Y295" i="28"/>
  <c r="W295" i="28"/>
  <c r="AD295" i="28" s="1"/>
  <c r="U295" i="28"/>
  <c r="BA361" i="28"/>
  <c r="AZ361" i="28"/>
  <c r="BB38" i="25"/>
  <c r="BA38" i="25"/>
  <c r="BA31" i="25"/>
  <c r="BB31" i="25"/>
  <c r="BB197" i="25"/>
  <c r="BA197" i="25"/>
  <c r="BA232" i="25"/>
  <c r="BB232" i="25"/>
  <c r="V267" i="25"/>
  <c r="Z267" i="25"/>
  <c r="X267" i="25"/>
  <c r="BA288" i="25"/>
  <c r="BB288" i="25"/>
  <c r="X104" i="25"/>
  <c r="V104" i="25"/>
  <c r="Z104" i="25"/>
  <c r="BB312" i="25"/>
  <c r="BA312" i="25"/>
  <c r="X349" i="25"/>
  <c r="Z349" i="25"/>
  <c r="V349" i="25"/>
  <c r="Y27" i="26"/>
  <c r="W27" i="26"/>
  <c r="U27" i="26"/>
  <c r="Y191" i="26"/>
  <c r="W191" i="26"/>
  <c r="U191" i="26"/>
  <c r="BA293" i="26"/>
  <c r="AZ293" i="26"/>
  <c r="Y57" i="26"/>
  <c r="U57" i="26"/>
  <c r="W57" i="26"/>
  <c r="BA262" i="26"/>
  <c r="AZ262" i="26"/>
  <c r="Z343" i="25"/>
  <c r="V343" i="25"/>
  <c r="X343" i="25"/>
  <c r="BA51" i="26"/>
  <c r="AZ51" i="26"/>
  <c r="BA186" i="26"/>
  <c r="AZ186" i="26"/>
  <c r="BA92" i="26"/>
  <c r="AZ92" i="26"/>
  <c r="BA163" i="26"/>
  <c r="AZ163" i="26"/>
  <c r="Y193" i="26"/>
  <c r="W193" i="26"/>
  <c r="U193" i="26"/>
  <c r="Y331" i="26"/>
  <c r="W331" i="26"/>
  <c r="U331" i="26"/>
  <c r="BA331" i="26"/>
  <c r="AZ331" i="26"/>
  <c r="Y280" i="26"/>
  <c r="U280" i="26"/>
  <c r="W280" i="26"/>
  <c r="BA317" i="26"/>
  <c r="AZ317" i="26"/>
  <c r="BB94" i="27"/>
  <c r="BA94" i="27"/>
  <c r="BB42" i="27"/>
  <c r="BA42" i="27"/>
  <c r="BB78" i="27"/>
  <c r="BA78" i="27"/>
  <c r="BB18" i="27"/>
  <c r="BA18" i="27"/>
  <c r="BB240" i="27"/>
  <c r="BA240" i="27"/>
  <c r="BB177" i="27"/>
  <c r="BA177" i="27"/>
  <c r="V254" i="27"/>
  <c r="Z254" i="27"/>
  <c r="X254" i="27"/>
  <c r="BB295" i="27"/>
  <c r="BA295" i="27"/>
  <c r="BB268" i="27"/>
  <c r="BA268" i="27"/>
  <c r="BB246" i="27"/>
  <c r="BA246" i="27"/>
  <c r="Z160" i="27"/>
  <c r="V160" i="27"/>
  <c r="X160" i="27"/>
  <c r="Z162" i="27"/>
  <c r="V162" i="27"/>
  <c r="X162" i="27"/>
  <c r="Y55" i="28"/>
  <c r="U55" i="28"/>
  <c r="W55" i="28"/>
  <c r="Y68" i="28"/>
  <c r="W68" i="28"/>
  <c r="AD68" i="28" s="1"/>
  <c r="U68" i="28"/>
  <c r="BA54" i="28"/>
  <c r="AZ54" i="28"/>
  <c r="BA75" i="28"/>
  <c r="AZ75" i="28"/>
  <c r="Z343" i="27"/>
  <c r="V343" i="27"/>
  <c r="X343" i="27"/>
  <c r="Y77" i="28"/>
  <c r="U77" i="28"/>
  <c r="W77" i="28"/>
  <c r="AD77" i="28" s="1"/>
  <c r="BA88" i="28"/>
  <c r="AZ88" i="28"/>
  <c r="BA322" i="28"/>
  <c r="AZ322" i="28"/>
  <c r="BA189" i="28"/>
  <c r="AZ189" i="28"/>
  <c r="Y156" i="28"/>
  <c r="U156" i="28"/>
  <c r="W156" i="28"/>
  <c r="BA169" i="28"/>
  <c r="AZ169" i="28"/>
  <c r="Y195" i="28"/>
  <c r="W195" i="28"/>
  <c r="U195" i="28"/>
  <c r="Y359" i="28"/>
  <c r="U359" i="28"/>
  <c r="W359" i="28"/>
  <c r="AD359" i="28" s="1"/>
  <c r="BB188" i="25"/>
  <c r="BA188" i="25"/>
  <c r="BA43" i="25"/>
  <c r="BB43" i="25"/>
  <c r="Z225" i="25"/>
  <c r="V225" i="25"/>
  <c r="X225" i="25"/>
  <c r="Z236" i="25"/>
  <c r="X236" i="25"/>
  <c r="AE236" i="25" s="1"/>
  <c r="V236" i="25"/>
  <c r="BB3" i="25"/>
  <c r="BA3" i="25"/>
  <c r="BB115" i="25"/>
  <c r="BA115" i="25"/>
  <c r="BB116" i="25"/>
  <c r="BA116" i="25"/>
  <c r="BA153" i="26"/>
  <c r="AZ153" i="26"/>
  <c r="BA205" i="26"/>
  <c r="AZ205" i="26"/>
  <c r="BA287" i="26"/>
  <c r="AZ287" i="26"/>
  <c r="BA90" i="26"/>
  <c r="AZ90" i="26"/>
  <c r="BA174" i="26"/>
  <c r="AZ174" i="26"/>
  <c r="Y229" i="26"/>
  <c r="W229" i="26"/>
  <c r="U229" i="26"/>
  <c r="Z324" i="25"/>
  <c r="X324" i="25"/>
  <c r="V324" i="25"/>
  <c r="BA39" i="26"/>
  <c r="AZ39" i="26"/>
  <c r="BB364" i="25"/>
  <c r="BA364" i="25"/>
  <c r="BA79" i="26"/>
  <c r="AZ79" i="26"/>
  <c r="BA64" i="26"/>
  <c r="AZ64" i="26"/>
  <c r="BA203" i="26"/>
  <c r="AZ203" i="26"/>
  <c r="Y276" i="26"/>
  <c r="U276" i="26"/>
  <c r="W276" i="26"/>
  <c r="BA354" i="26"/>
  <c r="AZ354" i="26"/>
  <c r="BA169" i="27"/>
  <c r="BB169" i="27"/>
  <c r="BB98" i="27"/>
  <c r="BA98" i="27"/>
  <c r="Z83" i="27"/>
  <c r="X83" i="27"/>
  <c r="V83" i="27"/>
  <c r="BB128" i="27"/>
  <c r="BA128" i="27"/>
  <c r="Z261" i="27"/>
  <c r="X261" i="27"/>
  <c r="V261" i="27"/>
  <c r="Z141" i="27"/>
  <c r="V141" i="27"/>
  <c r="X141" i="27"/>
  <c r="Z155" i="27"/>
  <c r="V155" i="27"/>
  <c r="X155" i="27"/>
  <c r="BB272" i="27"/>
  <c r="BA272" i="27"/>
  <c r="Z20" i="27"/>
  <c r="X20" i="27"/>
  <c r="V20" i="27"/>
  <c r="BB181" i="27"/>
  <c r="BA181" i="27"/>
  <c r="Z80" i="27"/>
  <c r="V80" i="27"/>
  <c r="X80" i="27"/>
  <c r="BB285" i="27"/>
  <c r="BA285" i="27"/>
  <c r="BB75" i="27"/>
  <c r="BA75" i="27"/>
  <c r="X279" i="27"/>
  <c r="AE279" i="27" s="1"/>
  <c r="Z279" i="27"/>
  <c r="V279" i="27"/>
  <c r="BA58" i="28"/>
  <c r="AZ58" i="28"/>
  <c r="Y216" i="28"/>
  <c r="W216" i="28"/>
  <c r="AD216" i="28" s="1"/>
  <c r="U216" i="28"/>
  <c r="BA128" i="28"/>
  <c r="AZ128" i="28"/>
  <c r="Z363" i="27"/>
  <c r="V363" i="27"/>
  <c r="X363" i="27"/>
  <c r="AE363" i="27" s="1"/>
  <c r="BA155" i="28"/>
  <c r="AZ155" i="28"/>
  <c r="BA130" i="28"/>
  <c r="AZ130" i="28"/>
  <c r="Y82" i="28"/>
  <c r="U82" i="28"/>
  <c r="W82" i="28"/>
  <c r="AD82" i="28" s="1"/>
  <c r="BA281" i="28"/>
  <c r="AZ281" i="28"/>
  <c r="Y209" i="28"/>
  <c r="W209" i="28"/>
  <c r="AD209" i="28" s="1"/>
  <c r="U209" i="28"/>
  <c r="Y300" i="28"/>
  <c r="U300" i="28"/>
  <c r="W300" i="28"/>
  <c r="AD300" i="28" s="1"/>
  <c r="Y287" i="28"/>
  <c r="U287" i="28"/>
  <c r="W287" i="28"/>
  <c r="AD287" i="28" s="1"/>
  <c r="BA332" i="28"/>
  <c r="AZ332" i="28"/>
  <c r="BA191" i="26"/>
  <c r="AZ191" i="26"/>
  <c r="BA324" i="25"/>
  <c r="BB324" i="25"/>
  <c r="Z315" i="25"/>
  <c r="X315" i="25"/>
  <c r="V315" i="25"/>
  <c r="BA33" i="26"/>
  <c r="AZ33" i="26"/>
  <c r="BB326" i="25"/>
  <c r="BA326" i="25"/>
  <c r="BA13" i="26"/>
  <c r="AZ13" i="26"/>
  <c r="Y264" i="26"/>
  <c r="U264" i="26"/>
  <c r="W264" i="26"/>
  <c r="BA212" i="26"/>
  <c r="AZ212" i="26"/>
  <c r="BA277" i="26"/>
  <c r="AZ277" i="26"/>
  <c r="Z338" i="25"/>
  <c r="V338" i="25"/>
  <c r="X338" i="25"/>
  <c r="Y162" i="26"/>
  <c r="U162" i="26"/>
  <c r="W162" i="26"/>
  <c r="BA342" i="26"/>
  <c r="AZ342" i="26"/>
  <c r="BA291" i="26"/>
  <c r="AZ291" i="26"/>
  <c r="Y338" i="26"/>
  <c r="U338" i="26"/>
  <c r="W338" i="26"/>
  <c r="Y292" i="26"/>
  <c r="U292" i="26"/>
  <c r="W292" i="26"/>
  <c r="AD292" i="26" s="1"/>
  <c r="Y341" i="26"/>
  <c r="W341" i="26"/>
  <c r="U341" i="26"/>
  <c r="BA295" i="26"/>
  <c r="AZ295" i="26"/>
  <c r="Y326" i="26"/>
  <c r="U326" i="26"/>
  <c r="W326" i="26"/>
  <c r="BB213" i="27"/>
  <c r="BA213" i="27"/>
  <c r="Z95" i="27"/>
  <c r="X95" i="27"/>
  <c r="V95" i="27"/>
  <c r="Z207" i="27"/>
  <c r="V207" i="27"/>
  <c r="X207" i="27"/>
  <c r="Z185" i="27"/>
  <c r="X185" i="27"/>
  <c r="V185" i="27"/>
  <c r="BB172" i="27"/>
  <c r="BA172" i="27"/>
  <c r="Z136" i="27"/>
  <c r="V136" i="27"/>
  <c r="X136" i="27"/>
  <c r="BA349" i="27"/>
  <c r="BB349" i="27"/>
  <c r="BA87" i="28"/>
  <c r="AZ87" i="28"/>
  <c r="Y70" i="28"/>
  <c r="W70" i="28"/>
  <c r="AD70" i="28" s="1"/>
  <c r="U70" i="28"/>
  <c r="BB342" i="27"/>
  <c r="BA342" i="27"/>
  <c r="Y4" i="28"/>
  <c r="U4" i="28"/>
  <c r="W4" i="28"/>
  <c r="BA230" i="28"/>
  <c r="AZ230" i="28"/>
  <c r="Y260" i="28"/>
  <c r="W260" i="28"/>
  <c r="AD260" i="28" s="1"/>
  <c r="U260" i="28"/>
  <c r="BA124" i="28"/>
  <c r="AZ124" i="28"/>
  <c r="Y162" i="28"/>
  <c r="U162" i="28"/>
  <c r="W162" i="28"/>
  <c r="Y320" i="28"/>
  <c r="U320" i="28"/>
  <c r="W320" i="28"/>
  <c r="AD320" i="28" s="1"/>
  <c r="Y341" i="28"/>
  <c r="W341" i="28"/>
  <c r="U341" i="28"/>
  <c r="BA313" i="28"/>
  <c r="AZ313" i="28"/>
  <c r="BA351" i="28"/>
  <c r="AZ351" i="28"/>
  <c r="Z82" i="25"/>
  <c r="V82" i="25"/>
  <c r="X82" i="25"/>
  <c r="BB78" i="25"/>
  <c r="BA78" i="25"/>
  <c r="Z243" i="25"/>
  <c r="X243" i="25"/>
  <c r="V243" i="25"/>
  <c r="V123" i="25"/>
  <c r="Z123" i="25"/>
  <c r="X123" i="25"/>
  <c r="AE123" i="25" s="1"/>
  <c r="BB195" i="25"/>
  <c r="BA195" i="25"/>
  <c r="BB265" i="25"/>
  <c r="BA265" i="25"/>
  <c r="Z83" i="25"/>
  <c r="V83" i="25"/>
  <c r="X83" i="25"/>
  <c r="AE83" i="25" s="1"/>
  <c r="BB126" i="25"/>
  <c r="BA126" i="25"/>
  <c r="Z50" i="25"/>
  <c r="V50" i="25"/>
  <c r="X50" i="25"/>
  <c r="Z165" i="25"/>
  <c r="X165" i="25"/>
  <c r="V165" i="25"/>
  <c r="BB305" i="25"/>
  <c r="BA305" i="25"/>
  <c r="BB206" i="25"/>
  <c r="BA206" i="25"/>
  <c r="BA248" i="25"/>
  <c r="BB248" i="25"/>
  <c r="BB75" i="25"/>
  <c r="BA75" i="25"/>
  <c r="Y251" i="26"/>
  <c r="W251" i="26"/>
  <c r="U251" i="26"/>
  <c r="Y8" i="26"/>
  <c r="W8" i="26"/>
  <c r="AD8" i="26" s="1"/>
  <c r="U8" i="26"/>
  <c r="Y91" i="26"/>
  <c r="U91" i="26"/>
  <c r="W91" i="26"/>
  <c r="Y96" i="26"/>
  <c r="U96" i="26"/>
  <c r="W96" i="26"/>
  <c r="AD96" i="26" s="1"/>
  <c r="Y74" i="26"/>
  <c r="U74" i="26"/>
  <c r="W74" i="26"/>
  <c r="BA119" i="26"/>
  <c r="AZ119" i="26"/>
  <c r="Z322" i="25"/>
  <c r="X322" i="25"/>
  <c r="AE322" i="25" s="1"/>
  <c r="V322" i="25"/>
  <c r="Y345" i="26"/>
  <c r="W345" i="26"/>
  <c r="U345" i="26"/>
  <c r="Y317" i="26"/>
  <c r="U317" i="26"/>
  <c r="W317" i="26"/>
  <c r="AD317" i="26" s="1"/>
  <c r="Y279" i="26"/>
  <c r="U279" i="26"/>
  <c r="W279" i="26"/>
  <c r="AD279" i="26" s="1"/>
  <c r="Z208" i="27"/>
  <c r="X208" i="27"/>
  <c r="V208" i="27"/>
  <c r="Z215" i="27"/>
  <c r="X215" i="27"/>
  <c r="V215" i="27"/>
  <c r="Z51" i="27"/>
  <c r="X51" i="27"/>
  <c r="AE51" i="27" s="1"/>
  <c r="V51" i="27"/>
  <c r="BB232" i="27"/>
  <c r="BA232" i="27"/>
  <c r="Z68" i="27"/>
  <c r="X68" i="27"/>
  <c r="AE68" i="27" s="1"/>
  <c r="V68" i="27"/>
  <c r="Z200" i="27"/>
  <c r="X200" i="27"/>
  <c r="AE200" i="27" s="1"/>
  <c r="V200" i="27"/>
  <c r="BB236" i="27"/>
  <c r="BA236" i="27"/>
  <c r="BB329" i="27"/>
  <c r="BA329" i="27"/>
  <c r="BA82" i="28"/>
  <c r="AZ82" i="28"/>
  <c r="Y242" i="28"/>
  <c r="U242" i="28"/>
  <c r="W242" i="28"/>
  <c r="Y42" i="28"/>
  <c r="U42" i="28"/>
  <c r="W42" i="28"/>
  <c r="AD42" i="28" s="1"/>
  <c r="Z364" i="27"/>
  <c r="V364" i="27"/>
  <c r="X364" i="27"/>
  <c r="Y13" i="28"/>
  <c r="U13" i="28"/>
  <c r="W13" i="28"/>
  <c r="AD13" i="28" s="1"/>
  <c r="Y142" i="28"/>
  <c r="U142" i="28"/>
  <c r="W142" i="28"/>
  <c r="Z358" i="27"/>
  <c r="V358" i="27"/>
  <c r="X358" i="27"/>
  <c r="AE358" i="27" s="1"/>
  <c r="BA115" i="28"/>
  <c r="AZ115" i="28"/>
  <c r="Y254" i="28"/>
  <c r="W254" i="28"/>
  <c r="U254" i="28"/>
  <c r="Y154" i="28"/>
  <c r="U154" i="28"/>
  <c r="W154" i="28"/>
  <c r="AD154" i="28" s="1"/>
  <c r="Y270" i="28"/>
  <c r="W270" i="28"/>
  <c r="AD270" i="28" s="1"/>
  <c r="U270" i="28"/>
  <c r="Y353" i="28"/>
  <c r="W353" i="28"/>
  <c r="U353" i="28"/>
  <c r="BA359" i="28"/>
  <c r="AZ359" i="28"/>
  <c r="Y349" i="28"/>
  <c r="W349" i="28"/>
  <c r="AD349" i="28" s="1"/>
  <c r="U349" i="28"/>
  <c r="V57" i="25"/>
  <c r="X57" i="25"/>
  <c r="AE57" i="25" s="1"/>
  <c r="Z57" i="25"/>
  <c r="BB104" i="25"/>
  <c r="BA104" i="25"/>
  <c r="X100" i="25"/>
  <c r="V100" i="25"/>
  <c r="Z100" i="25"/>
  <c r="BA132" i="25"/>
  <c r="BB132" i="25"/>
  <c r="Z276" i="25"/>
  <c r="X276" i="25"/>
  <c r="AE276" i="25" s="1"/>
  <c r="V276" i="25"/>
  <c r="BB109" i="25"/>
  <c r="BA109" i="25"/>
  <c r="Z228" i="25"/>
  <c r="V228" i="25"/>
  <c r="X228" i="25"/>
  <c r="BB263" i="25"/>
  <c r="BA263" i="25"/>
  <c r="Z28" i="25"/>
  <c r="X28" i="25"/>
  <c r="V28" i="25"/>
  <c r="V198" i="25"/>
  <c r="Z198" i="25"/>
  <c r="X198" i="25"/>
  <c r="AE198" i="25" s="1"/>
  <c r="X212" i="25"/>
  <c r="Z212" i="25"/>
  <c r="V212" i="25"/>
  <c r="Y129" i="26"/>
  <c r="U129" i="26"/>
  <c r="W129" i="26"/>
  <c r="Y203" i="26"/>
  <c r="W203" i="26"/>
  <c r="U203" i="26"/>
  <c r="BB53" i="25"/>
  <c r="BA53" i="25"/>
  <c r="X185" i="25"/>
  <c r="Z185" i="25"/>
  <c r="V185" i="25"/>
  <c r="BA145" i="25"/>
  <c r="BB145" i="25"/>
  <c r="BA49" i="25"/>
  <c r="BB49" i="25"/>
  <c r="Y72" i="26"/>
  <c r="U72" i="26"/>
  <c r="W72" i="26"/>
  <c r="AD72" i="26" s="1"/>
  <c r="BA34" i="26"/>
  <c r="AZ34" i="26"/>
  <c r="Y209" i="26"/>
  <c r="U209" i="26"/>
  <c r="W209" i="26"/>
  <c r="Y56" i="26"/>
  <c r="U56" i="26"/>
  <c r="W56" i="26"/>
  <c r="BA98" i="26"/>
  <c r="AZ98" i="26"/>
  <c r="BB357" i="25"/>
  <c r="BA357" i="25"/>
  <c r="Y150" i="26"/>
  <c r="W150" i="26"/>
  <c r="U150" i="26"/>
  <c r="Y256" i="26"/>
  <c r="U256" i="26"/>
  <c r="W256" i="26"/>
  <c r="Y33" i="26"/>
  <c r="U33" i="26"/>
  <c r="W33" i="26"/>
  <c r="AD33" i="26" s="1"/>
  <c r="BA230" i="26"/>
  <c r="AZ230" i="26"/>
  <c r="Y291" i="26"/>
  <c r="U291" i="26"/>
  <c r="W291" i="26"/>
  <c r="AD291" i="26" s="1"/>
  <c r="Z66" i="27"/>
  <c r="X66" i="27"/>
  <c r="V66" i="27"/>
  <c r="Z69" i="27"/>
  <c r="V69" i="27"/>
  <c r="X69" i="27"/>
  <c r="Z111" i="27"/>
  <c r="X111" i="27"/>
  <c r="V111" i="27"/>
  <c r="BB330" i="27"/>
  <c r="BA330" i="27"/>
  <c r="Z231" i="27"/>
  <c r="X231" i="27"/>
  <c r="V231" i="27"/>
  <c r="Z237" i="27"/>
  <c r="V237" i="27"/>
  <c r="X237" i="27"/>
  <c r="Z102" i="27"/>
  <c r="V102" i="27"/>
  <c r="X102" i="27"/>
  <c r="Z137" i="27"/>
  <c r="V137" i="27"/>
  <c r="X137" i="27"/>
  <c r="AE137" i="27" s="1"/>
  <c r="Y25" i="28"/>
  <c r="W25" i="28"/>
  <c r="AD25" i="28" s="1"/>
  <c r="U25" i="28"/>
  <c r="BA64" i="28"/>
  <c r="AZ64" i="28"/>
  <c r="BA76" i="28"/>
  <c r="AZ76" i="28"/>
  <c r="Z366" i="27"/>
  <c r="V366" i="27"/>
  <c r="X366" i="27"/>
  <c r="Y104" i="28"/>
  <c r="W104" i="28"/>
  <c r="U104" i="28"/>
  <c r="Y217" i="28"/>
  <c r="W217" i="28"/>
  <c r="AD217" i="28" s="1"/>
  <c r="U217" i="28"/>
  <c r="BA224" i="28"/>
  <c r="AZ224" i="28"/>
  <c r="BA181" i="28"/>
  <c r="AZ181" i="28"/>
  <c r="Y335" i="28"/>
  <c r="U335" i="28"/>
  <c r="W335" i="28"/>
  <c r="AD335" i="28" s="1"/>
  <c r="BA347" i="28"/>
  <c r="AZ347" i="28"/>
  <c r="BA346" i="28"/>
  <c r="AZ346" i="28"/>
  <c r="Z134" i="25"/>
  <c r="V134" i="25"/>
  <c r="X134" i="25"/>
  <c r="BB176" i="25"/>
  <c r="BA176" i="25"/>
  <c r="BB250" i="25"/>
  <c r="BA250" i="25"/>
  <c r="BB138" i="25"/>
  <c r="BA138" i="25"/>
  <c r="BB36" i="25"/>
  <c r="BA36" i="25"/>
  <c r="BB228" i="25"/>
  <c r="BA228" i="25"/>
  <c r="Z193" i="25"/>
  <c r="V193" i="25"/>
  <c r="X193" i="25"/>
  <c r="BB249" i="25"/>
  <c r="BA249" i="25"/>
  <c r="BB307" i="25"/>
  <c r="BA307" i="25"/>
  <c r="BA228" i="26"/>
  <c r="AZ228" i="26"/>
  <c r="Y234" i="26"/>
  <c r="W234" i="26"/>
  <c r="AD234" i="26" s="1"/>
  <c r="U234" i="26"/>
  <c r="BA8" i="26"/>
  <c r="AZ8" i="26"/>
  <c r="BA77" i="26"/>
  <c r="AZ77" i="26"/>
  <c r="Y130" i="26"/>
  <c r="U130" i="26"/>
  <c r="W130" i="26"/>
  <c r="BA253" i="26"/>
  <c r="AZ253" i="26"/>
  <c r="Y179" i="26"/>
  <c r="W179" i="26"/>
  <c r="AD179" i="26" s="1"/>
  <c r="U179" i="26"/>
  <c r="Z347" i="25"/>
  <c r="V347" i="25"/>
  <c r="X347" i="25"/>
  <c r="AE347" i="25" s="1"/>
  <c r="Y90" i="26"/>
  <c r="W90" i="26"/>
  <c r="U90" i="26"/>
  <c r="BA214" i="26"/>
  <c r="AZ214" i="26"/>
  <c r="BA349" i="26"/>
  <c r="AZ349" i="26"/>
  <c r="Z79" i="27"/>
  <c r="X79" i="27"/>
  <c r="V79" i="27"/>
  <c r="BB234" i="27"/>
  <c r="BA234" i="27"/>
  <c r="BB184" i="27"/>
  <c r="BA184" i="27"/>
  <c r="BB125" i="27"/>
  <c r="BA125" i="27"/>
  <c r="BB146" i="27"/>
  <c r="BA146" i="27"/>
  <c r="Z361" i="27"/>
  <c r="X361" i="27"/>
  <c r="AE361" i="27" s="1"/>
  <c r="V361" i="27"/>
  <c r="BA28" i="28"/>
  <c r="AZ28" i="28"/>
  <c r="BA44" i="28"/>
  <c r="AZ44" i="28"/>
  <c r="BB366" i="27"/>
  <c r="BA366" i="27"/>
  <c r="V309" i="27"/>
  <c r="Z309" i="27"/>
  <c r="X309" i="27"/>
  <c r="BA266" i="28"/>
  <c r="AZ266" i="28"/>
  <c r="BA183" i="28"/>
  <c r="AZ183" i="28"/>
  <c r="Y87" i="28"/>
  <c r="W87" i="28"/>
  <c r="AD87" i="28" s="1"/>
  <c r="U87" i="28"/>
  <c r="BA252" i="28"/>
  <c r="AZ252" i="28"/>
  <c r="BA186" i="28"/>
  <c r="AZ186" i="28"/>
  <c r="Y223" i="28"/>
  <c r="W223" i="28"/>
  <c r="AD223" i="28" s="1"/>
  <c r="U223" i="28"/>
  <c r="Y255" i="28"/>
  <c r="W255" i="28"/>
  <c r="AD255" i="28" s="1"/>
  <c r="U255" i="28"/>
  <c r="BA329" i="28"/>
  <c r="AZ329" i="28"/>
  <c r="BA338" i="28"/>
  <c r="AZ338" i="28"/>
  <c r="BB76" i="25"/>
  <c r="BA76" i="25"/>
  <c r="BB149" i="25"/>
  <c r="BA149" i="25"/>
  <c r="BB207" i="25"/>
  <c r="BA207" i="25"/>
  <c r="BB282" i="25"/>
  <c r="BA282" i="25"/>
  <c r="BB214" i="25"/>
  <c r="BA214" i="25"/>
  <c r="BA67" i="25"/>
  <c r="BB67" i="25"/>
  <c r="Z191" i="25"/>
  <c r="V191" i="25"/>
  <c r="X191" i="25"/>
  <c r="V140" i="25"/>
  <c r="Z140" i="25"/>
  <c r="X140" i="25"/>
  <c r="AE140" i="25" s="1"/>
  <c r="Z138" i="25"/>
  <c r="X138" i="25"/>
  <c r="V138" i="25"/>
  <c r="BB133" i="25"/>
  <c r="BA133" i="25"/>
  <c r="BB320" i="25"/>
  <c r="BA320" i="25"/>
  <c r="X261" i="25"/>
  <c r="Z261" i="25"/>
  <c r="V261" i="25"/>
  <c r="BB301" i="25"/>
  <c r="BA301" i="25"/>
  <c r="BA176" i="26"/>
  <c r="AZ176" i="26"/>
  <c r="BB347" i="25"/>
  <c r="BA347" i="25"/>
  <c r="Y71" i="26"/>
  <c r="U71" i="26"/>
  <c r="W71" i="26"/>
  <c r="AD71" i="26" s="1"/>
  <c r="BA3" i="26"/>
  <c r="AZ3" i="26"/>
  <c r="Y14" i="26"/>
  <c r="U14" i="26"/>
  <c r="W14" i="26"/>
  <c r="BA187" i="26"/>
  <c r="AZ187" i="26"/>
  <c r="Y122" i="26"/>
  <c r="U122" i="26"/>
  <c r="W122" i="26"/>
  <c r="AD122" i="26" s="1"/>
  <c r="BA211" i="26"/>
  <c r="AZ211" i="26"/>
  <c r="Y337" i="26"/>
  <c r="U337" i="26"/>
  <c r="W337" i="26"/>
  <c r="BA285" i="26"/>
  <c r="AZ285" i="26"/>
  <c r="BB41" i="27"/>
  <c r="BA41" i="27"/>
  <c r="BB227" i="27"/>
  <c r="BA227" i="27"/>
  <c r="Z201" i="27"/>
  <c r="X201" i="27"/>
  <c r="V201" i="27"/>
  <c r="BB157" i="27"/>
  <c r="BA157" i="27"/>
  <c r="X90" i="27"/>
  <c r="AE90" i="27" s="1"/>
  <c r="Z90" i="27"/>
  <c r="V90" i="27"/>
  <c r="Z35" i="27"/>
  <c r="X35" i="27"/>
  <c r="AE35" i="27" s="1"/>
  <c r="V35" i="27"/>
  <c r="Z22" i="27"/>
  <c r="V22" i="27"/>
  <c r="X22" i="27"/>
  <c r="BB222" i="27"/>
  <c r="BA222" i="27"/>
  <c r="Z60" i="27"/>
  <c r="V60" i="27"/>
  <c r="X60" i="27"/>
  <c r="BB147" i="27"/>
  <c r="BA147" i="27"/>
  <c r="BB287" i="27"/>
  <c r="BA287" i="27"/>
  <c r="BB141" i="27"/>
  <c r="BA141" i="27"/>
  <c r="X177" i="27"/>
  <c r="AE177" i="27" s="1"/>
  <c r="Z177" i="27"/>
  <c r="V177" i="27"/>
  <c r="BB357" i="27"/>
  <c r="BA357" i="27"/>
  <c r="Z351" i="27"/>
  <c r="V351" i="27"/>
  <c r="X351" i="27"/>
  <c r="Z301" i="27"/>
  <c r="V301" i="27"/>
  <c r="X301" i="27"/>
  <c r="BA86" i="28"/>
  <c r="AZ86" i="28"/>
  <c r="BA161" i="28"/>
  <c r="AZ161" i="28"/>
  <c r="BA178" i="28"/>
  <c r="AZ178" i="28"/>
  <c r="BA248" i="28"/>
  <c r="AZ248" i="28"/>
  <c r="Y278" i="28"/>
  <c r="U278" i="28"/>
  <c r="W278" i="28"/>
  <c r="Y166" i="28"/>
  <c r="W166" i="28"/>
  <c r="AD166" i="28" s="1"/>
  <c r="U166" i="28"/>
  <c r="BA166" i="28"/>
  <c r="AZ166" i="28"/>
  <c r="BA312" i="28"/>
  <c r="AZ312" i="28"/>
  <c r="Y273" i="28"/>
  <c r="U273" i="28"/>
  <c r="W273" i="28"/>
  <c r="AD273" i="28" s="1"/>
  <c r="BA365" i="28"/>
  <c r="AZ365" i="28"/>
  <c r="BB41" i="25"/>
  <c r="BA41" i="25"/>
  <c r="Z141" i="25"/>
  <c r="V141" i="25"/>
  <c r="X141" i="25"/>
  <c r="BB262" i="25"/>
  <c r="BA262" i="25"/>
  <c r="BB158" i="25"/>
  <c r="BA158" i="25"/>
  <c r="BB185" i="25"/>
  <c r="BA185" i="25"/>
  <c r="V20" i="25"/>
  <c r="Z20" i="25"/>
  <c r="X20" i="25"/>
  <c r="Z61" i="25"/>
  <c r="V61" i="25"/>
  <c r="X61" i="25"/>
  <c r="AE61" i="25" s="1"/>
  <c r="X300" i="25"/>
  <c r="V300" i="25"/>
  <c r="Z300" i="25"/>
  <c r="V157" i="25"/>
  <c r="X157" i="25"/>
  <c r="Z157" i="25"/>
  <c r="Z285" i="25"/>
  <c r="V285" i="25"/>
  <c r="X285" i="25"/>
  <c r="X249" i="25"/>
  <c r="V249" i="25"/>
  <c r="Z249" i="25"/>
  <c r="V314" i="25"/>
  <c r="Z314" i="25"/>
  <c r="X314" i="25"/>
  <c r="BA269" i="26"/>
  <c r="AZ269" i="26"/>
  <c r="BA27" i="26"/>
  <c r="AZ27" i="26"/>
  <c r="BA266" i="26"/>
  <c r="AZ266" i="26"/>
  <c r="BA144" i="26"/>
  <c r="AZ144" i="26"/>
  <c r="Y18" i="26"/>
  <c r="U18" i="26"/>
  <c r="W18" i="26"/>
  <c r="V312" i="25"/>
  <c r="Z312" i="25"/>
  <c r="X312" i="25"/>
  <c r="BA41" i="26"/>
  <c r="AZ41" i="26"/>
  <c r="BA154" i="26"/>
  <c r="AZ154" i="26"/>
  <c r="BA241" i="26"/>
  <c r="AZ241" i="26"/>
  <c r="Y305" i="26"/>
  <c r="W305" i="26"/>
  <c r="U305" i="26"/>
  <c r="Z93" i="27"/>
  <c r="V93" i="27"/>
  <c r="X93" i="27"/>
  <c r="BB53" i="27"/>
  <c r="BA53" i="27"/>
  <c r="BB151" i="27"/>
  <c r="BA151" i="27"/>
  <c r="BA16" i="27"/>
  <c r="BB16" i="27"/>
  <c r="BB109" i="27"/>
  <c r="BA109" i="27"/>
  <c r="BB22" i="27"/>
  <c r="BA22" i="27"/>
  <c r="V139" i="27"/>
  <c r="Z139" i="27"/>
  <c r="X139" i="27"/>
  <c r="BB127" i="27"/>
  <c r="BA127" i="27"/>
  <c r="BB71" i="27"/>
  <c r="BA71" i="27"/>
  <c r="BB303" i="27"/>
  <c r="BA303" i="27"/>
  <c r="BB95" i="27"/>
  <c r="BA95" i="27"/>
  <c r="BB131" i="27"/>
  <c r="BA131" i="27"/>
  <c r="BB308" i="27"/>
  <c r="BA308" i="27"/>
  <c r="BA321" i="27"/>
  <c r="BB321" i="27"/>
  <c r="Z297" i="27"/>
  <c r="V297" i="27"/>
  <c r="X297" i="27"/>
  <c r="AE297" i="27" s="1"/>
  <c r="BA207" i="28"/>
  <c r="AZ207" i="28"/>
  <c r="BA68" i="28"/>
  <c r="AZ68" i="28"/>
  <c r="BA91" i="28"/>
  <c r="AZ91" i="28"/>
  <c r="BA146" i="28"/>
  <c r="AZ146" i="28"/>
  <c r="BA235" i="28"/>
  <c r="AZ235" i="28"/>
  <c r="Y115" i="28"/>
  <c r="U115" i="28"/>
  <c r="W115" i="28"/>
  <c r="AD115" i="28" s="1"/>
  <c r="Y262" i="28"/>
  <c r="U262" i="28"/>
  <c r="W262" i="28"/>
  <c r="Y231" i="28"/>
  <c r="U231" i="28"/>
  <c r="W231" i="28"/>
  <c r="AD231" i="28" s="1"/>
  <c r="Y199" i="28"/>
  <c r="U199" i="28"/>
  <c r="W199" i="28"/>
  <c r="AD199" i="28" s="1"/>
  <c r="BA352" i="28"/>
  <c r="AZ352" i="28"/>
  <c r="BA311" i="28"/>
  <c r="AZ311" i="28"/>
  <c r="BA10" i="25"/>
  <c r="BB10" i="25"/>
  <c r="BB56" i="25"/>
  <c r="BA56" i="25"/>
  <c r="BB218" i="25"/>
  <c r="BA218" i="25"/>
  <c r="BB184" i="25"/>
  <c r="BA184" i="25"/>
  <c r="BB255" i="25"/>
  <c r="BA255" i="25"/>
  <c r="BA79" i="25"/>
  <c r="BB79" i="25"/>
  <c r="Z2" i="25"/>
  <c r="V2" i="25"/>
  <c r="X2" i="25"/>
  <c r="AE2" i="25" s="1"/>
  <c r="BB69" i="25"/>
  <c r="BA69" i="25"/>
  <c r="BB98" i="25"/>
  <c r="BA98" i="25"/>
  <c r="BB22" i="25"/>
  <c r="BA22" i="25"/>
  <c r="BB73" i="25"/>
  <c r="BA73" i="25"/>
  <c r="BB186" i="25"/>
  <c r="BA186" i="25"/>
  <c r="Y11" i="26"/>
  <c r="W11" i="26"/>
  <c r="U11" i="26"/>
  <c r="Y111" i="26"/>
  <c r="W111" i="26"/>
  <c r="AD111" i="26" s="1"/>
  <c r="U111" i="26"/>
  <c r="BA219" i="26"/>
  <c r="AZ219" i="26"/>
  <c r="Y138" i="26"/>
  <c r="U138" i="26"/>
  <c r="W138" i="26"/>
  <c r="BA136" i="26"/>
  <c r="AZ136" i="26"/>
  <c r="BA148" i="26"/>
  <c r="AZ148" i="26"/>
  <c r="Z305" i="25"/>
  <c r="X305" i="25"/>
  <c r="AE305" i="25" s="1"/>
  <c r="V305" i="25"/>
  <c r="BA15" i="26"/>
  <c r="AZ15" i="26"/>
  <c r="BA42" i="26"/>
  <c r="AZ42" i="26"/>
  <c r="BA326" i="26"/>
  <c r="AZ326" i="26"/>
  <c r="Z30" i="27"/>
  <c r="X30" i="27"/>
  <c r="AE30" i="27" s="1"/>
  <c r="V30" i="27"/>
  <c r="BB57" i="27"/>
  <c r="BA57" i="27"/>
  <c r="X70" i="27"/>
  <c r="AE70" i="27" s="1"/>
  <c r="V70" i="27"/>
  <c r="Z70" i="27"/>
  <c r="BB182" i="27"/>
  <c r="BA182" i="27"/>
  <c r="X211" i="27"/>
  <c r="AE211" i="27" s="1"/>
  <c r="V211" i="27"/>
  <c r="Z211" i="27"/>
  <c r="Z129" i="27"/>
  <c r="V129" i="27"/>
  <c r="X129" i="27"/>
  <c r="AE129" i="27" s="1"/>
  <c r="Z110" i="27"/>
  <c r="X110" i="27"/>
  <c r="V110" i="27"/>
  <c r="BB15" i="27"/>
  <c r="BA15" i="27"/>
  <c r="BB178" i="27"/>
  <c r="BA178" i="27"/>
  <c r="BA164" i="27"/>
  <c r="BB164" i="27"/>
  <c r="Z324" i="27"/>
  <c r="V324" i="27"/>
  <c r="X324" i="27"/>
  <c r="AE324" i="27" s="1"/>
  <c r="BA67" i="28"/>
  <c r="AZ67" i="28"/>
  <c r="BA212" i="28"/>
  <c r="AZ212" i="28"/>
  <c r="BA154" i="28"/>
  <c r="AZ154" i="28"/>
  <c r="BA222" i="28"/>
  <c r="AZ222" i="28"/>
  <c r="BA262" i="28"/>
  <c r="AZ262" i="28"/>
  <c r="Y165" i="28"/>
  <c r="U165" i="28"/>
  <c r="W165" i="28"/>
  <c r="Y312" i="28"/>
  <c r="U312" i="28"/>
  <c r="W312" i="28"/>
  <c r="Y325" i="28"/>
  <c r="W325" i="28"/>
  <c r="AD325" i="28" s="1"/>
  <c r="U325" i="28"/>
  <c r="Z95" i="25"/>
  <c r="X95" i="25"/>
  <c r="AE95" i="25" s="1"/>
  <c r="V95" i="25"/>
  <c r="BB234" i="25"/>
  <c r="BA234" i="25"/>
  <c r="BB91" i="25"/>
  <c r="BA91" i="25"/>
  <c r="BB77" i="25"/>
  <c r="BA77" i="25"/>
  <c r="BB42" i="25"/>
  <c r="BA42" i="25"/>
  <c r="Z87" i="25"/>
  <c r="V87" i="25"/>
  <c r="X87" i="25"/>
  <c r="AE87" i="25" s="1"/>
  <c r="BB153" i="25"/>
  <c r="BA153" i="25"/>
  <c r="BB180" i="25"/>
  <c r="BA180" i="25"/>
  <c r="BA225" i="26"/>
  <c r="AZ225" i="26"/>
  <c r="BA7" i="26"/>
  <c r="AZ7" i="26"/>
  <c r="BA213" i="26"/>
  <c r="AZ213" i="26"/>
  <c r="V366" i="25"/>
  <c r="X366" i="25"/>
  <c r="AE366" i="25" s="1"/>
  <c r="Z366" i="25"/>
  <c r="BB334" i="25"/>
  <c r="BA334" i="25"/>
  <c r="Z313" i="25"/>
  <c r="X313" i="25"/>
  <c r="AE313" i="25" s="1"/>
  <c r="V313" i="25"/>
  <c r="BA118" i="26"/>
  <c r="AZ118" i="26"/>
  <c r="BA273" i="26"/>
  <c r="AZ273" i="26"/>
  <c r="BA267" i="26"/>
  <c r="AZ267" i="26"/>
  <c r="Y336" i="26"/>
  <c r="W336" i="26"/>
  <c r="U336" i="26"/>
  <c r="BA351" i="26"/>
  <c r="AZ351" i="26"/>
  <c r="BA324" i="26"/>
  <c r="AZ324" i="26"/>
  <c r="Y300" i="26"/>
  <c r="U300" i="26"/>
  <c r="W300" i="26"/>
  <c r="Z203" i="27"/>
  <c r="V203" i="27"/>
  <c r="X203" i="27"/>
  <c r="Z105" i="27"/>
  <c r="V105" i="27"/>
  <c r="X105" i="27"/>
  <c r="AE105" i="27" s="1"/>
  <c r="Z233" i="27"/>
  <c r="V233" i="27"/>
  <c r="X233" i="27"/>
  <c r="AE233" i="27" s="1"/>
  <c r="Z287" i="27"/>
  <c r="V287" i="27"/>
  <c r="X287" i="27"/>
  <c r="V296" i="27"/>
  <c r="Z296" i="27"/>
  <c r="X296" i="27"/>
  <c r="AE296" i="27" s="1"/>
  <c r="X179" i="27"/>
  <c r="AE179" i="27" s="1"/>
  <c r="Z179" i="27"/>
  <c r="V179" i="27"/>
  <c r="Y75" i="28"/>
  <c r="W75" i="28"/>
  <c r="U75" i="28"/>
  <c r="Y78" i="28"/>
  <c r="U78" i="28"/>
  <c r="W78" i="28"/>
  <c r="AD78" i="28" s="1"/>
  <c r="Y149" i="28"/>
  <c r="U149" i="28"/>
  <c r="W149" i="28"/>
  <c r="AD149" i="28" s="1"/>
  <c r="BA160" i="28"/>
  <c r="AZ160" i="28"/>
  <c r="Y90" i="28"/>
  <c r="U90" i="28"/>
  <c r="W90" i="28"/>
  <c r="AD90" i="28" s="1"/>
  <c r="Y71" i="28"/>
  <c r="U71" i="28"/>
  <c r="W71" i="28"/>
  <c r="BA174" i="28"/>
  <c r="AZ174" i="28"/>
  <c r="Y268" i="28"/>
  <c r="W268" i="28"/>
  <c r="AD268" i="28" s="1"/>
  <c r="U268" i="28"/>
  <c r="BA209" i="28"/>
  <c r="AZ209" i="28"/>
  <c r="Y182" i="28"/>
  <c r="W182" i="28"/>
  <c r="U182" i="28"/>
  <c r="BA355" i="28"/>
  <c r="AZ355" i="28"/>
  <c r="Y317" i="28"/>
  <c r="U317" i="28"/>
  <c r="W317" i="28"/>
  <c r="AD317" i="28" s="1"/>
  <c r="Y362" i="28"/>
  <c r="U362" i="28"/>
  <c r="W362" i="28"/>
  <c r="BA80" i="26"/>
  <c r="AZ80" i="26"/>
  <c r="X364" i="25"/>
  <c r="V364" i="25"/>
  <c r="Z364" i="25"/>
  <c r="Z352" i="25"/>
  <c r="V352" i="25"/>
  <c r="X352" i="25"/>
  <c r="V344" i="25"/>
  <c r="X344" i="25"/>
  <c r="Z344" i="25"/>
  <c r="Y73" i="26"/>
  <c r="U73" i="26"/>
  <c r="W73" i="26"/>
  <c r="Y127" i="26"/>
  <c r="W127" i="26"/>
  <c r="U127" i="26"/>
  <c r="Y30" i="26"/>
  <c r="W30" i="26"/>
  <c r="U30" i="26"/>
  <c r="Y239" i="26"/>
  <c r="U239" i="26"/>
  <c r="W239" i="26"/>
  <c r="Y277" i="26"/>
  <c r="U277" i="26"/>
  <c r="W277" i="26"/>
  <c r="Y316" i="26"/>
  <c r="U316" i="26"/>
  <c r="W316" i="26"/>
  <c r="AD316" i="26" s="1"/>
  <c r="Z243" i="27"/>
  <c r="X243" i="27"/>
  <c r="V243" i="27"/>
  <c r="BB69" i="27"/>
  <c r="BA69" i="27"/>
  <c r="BB266" i="27"/>
  <c r="BA266" i="27"/>
  <c r="BB65" i="27"/>
  <c r="BA65" i="27"/>
  <c r="Z58" i="27"/>
  <c r="V58" i="27"/>
  <c r="X58" i="27"/>
  <c r="AE58" i="27" s="1"/>
  <c r="BB275" i="27"/>
  <c r="BA275" i="27"/>
  <c r="BB29" i="27"/>
  <c r="BA29" i="27"/>
  <c r="Z251" i="27"/>
  <c r="V251" i="27"/>
  <c r="X251" i="27"/>
  <c r="Z24" i="27"/>
  <c r="V24" i="27"/>
  <c r="X24" i="27"/>
  <c r="Z260" i="27"/>
  <c r="V260" i="27"/>
  <c r="X260" i="27"/>
  <c r="AE260" i="27" s="1"/>
  <c r="BB261" i="27"/>
  <c r="BA261" i="27"/>
  <c r="BB238" i="27"/>
  <c r="BA238" i="27"/>
  <c r="Z48" i="27"/>
  <c r="X48" i="27"/>
  <c r="AE48" i="27" s="1"/>
  <c r="V48" i="27"/>
  <c r="BB159" i="27"/>
  <c r="BA159" i="27"/>
  <c r="BA99" i="28"/>
  <c r="AZ99" i="28"/>
  <c r="BA11" i="28"/>
  <c r="AZ11" i="28"/>
  <c r="BA134" i="28"/>
  <c r="AZ134" i="28"/>
  <c r="Y114" i="28"/>
  <c r="U114" i="28"/>
  <c r="W114" i="28"/>
  <c r="AD114" i="28" s="1"/>
  <c r="BA229" i="28"/>
  <c r="AZ229" i="28"/>
  <c r="BA323" i="28"/>
  <c r="AZ323" i="28"/>
  <c r="AE243" i="25"/>
  <c r="AD251" i="26"/>
  <c r="AD74" i="26"/>
  <c r="AD345" i="26"/>
  <c r="AE208" i="27"/>
  <c r="AE215" i="27"/>
  <c r="BJ286" i="27"/>
  <c r="AD242" i="28"/>
  <c r="AD30" i="28"/>
  <c r="AD142" i="28"/>
  <c r="AD254" i="28"/>
  <c r="BI135" i="28"/>
  <c r="AD353" i="28"/>
  <c r="AE100" i="25"/>
  <c r="BJ25" i="25"/>
  <c r="BJ57" i="25"/>
  <c r="AE28" i="25"/>
  <c r="AE194" i="25"/>
  <c r="AE212" i="25"/>
  <c r="AD129" i="26"/>
  <c r="AD203" i="26"/>
  <c r="AE185" i="25"/>
  <c r="BJ261" i="25"/>
  <c r="BJ217" i="25"/>
  <c r="AE310" i="25"/>
  <c r="BJ363" i="25"/>
  <c r="AD209" i="26"/>
  <c r="AE319" i="25"/>
  <c r="AD150" i="26"/>
  <c r="AD175" i="26"/>
  <c r="AD256" i="26"/>
  <c r="BI297" i="26"/>
  <c r="BI341" i="26"/>
  <c r="AE66" i="27"/>
  <c r="BJ143" i="27"/>
  <c r="AE231" i="27"/>
  <c r="AE102" i="27"/>
  <c r="AE213" i="27"/>
  <c r="BI82" i="28"/>
  <c r="AE366" i="27"/>
  <c r="AD104" i="28"/>
  <c r="BI225" i="28"/>
  <c r="BI247" i="28"/>
  <c r="AE134" i="25"/>
  <c r="BJ27" i="25"/>
  <c r="AE170" i="25"/>
  <c r="BJ86" i="25"/>
  <c r="AE318" i="25"/>
  <c r="AD130" i="26"/>
  <c r="AD90" i="26"/>
  <c r="BI264" i="26"/>
  <c r="BI157" i="26"/>
  <c r="BI340" i="26"/>
  <c r="AE79" i="27"/>
  <c r="BJ145" i="27"/>
  <c r="AE214" i="27"/>
  <c r="AD336" i="28"/>
  <c r="BI346" i="28"/>
  <c r="BJ123" i="25"/>
  <c r="BJ89" i="25"/>
  <c r="BJ289" i="25"/>
  <c r="AE191" i="25"/>
  <c r="BJ206" i="25"/>
  <c r="AE138" i="25"/>
  <c r="BJ362" i="25"/>
  <c r="BI138" i="26"/>
  <c r="AD14" i="26"/>
  <c r="AE356" i="25"/>
  <c r="BI56" i="26"/>
  <c r="AD337" i="26"/>
  <c r="AE201" i="27"/>
  <c r="AE22" i="27"/>
  <c r="BI143" i="28"/>
  <c r="AD167" i="28"/>
  <c r="AD278" i="28"/>
  <c r="BI353" i="28"/>
  <c r="AD356" i="28"/>
  <c r="BJ11" i="25"/>
  <c r="AE20" i="25"/>
  <c r="BJ66" i="25"/>
  <c r="AE157" i="25"/>
  <c r="AE293" i="25"/>
  <c r="AE278" i="25"/>
  <c r="BJ114" i="25"/>
  <c r="AE249" i="25"/>
  <c r="BJ277" i="25"/>
  <c r="AE314" i="25"/>
  <c r="BI214" i="26"/>
  <c r="BI58" i="26"/>
  <c r="BI193" i="26"/>
  <c r="AD18" i="26"/>
  <c r="AD108" i="26"/>
  <c r="BI263" i="26"/>
  <c r="AE312" i="25"/>
  <c r="AD305" i="26"/>
  <c r="AE248" i="27"/>
  <c r="AE314" i="27"/>
  <c r="BI234" i="28"/>
  <c r="BI188" i="28"/>
  <c r="BI330" i="28"/>
  <c r="BJ67" i="25"/>
  <c r="BJ167" i="25"/>
  <c r="BJ171" i="25"/>
  <c r="BJ304" i="25"/>
  <c r="BJ162" i="25"/>
  <c r="BJ215" i="25"/>
  <c r="BJ12" i="25"/>
  <c r="BJ272" i="25"/>
  <c r="AE349" i="25"/>
  <c r="AD11" i="26"/>
  <c r="BI240" i="26"/>
  <c r="AD138" i="26"/>
  <c r="AD152" i="26"/>
  <c r="BI268" i="26"/>
  <c r="BI32" i="26"/>
  <c r="BI187" i="26"/>
  <c r="AD186" i="26"/>
  <c r="BI255" i="26"/>
  <c r="BJ133" i="27"/>
  <c r="AE110" i="27"/>
  <c r="AE125" i="27"/>
  <c r="BJ352" i="27"/>
  <c r="BJ276" i="27"/>
  <c r="AE221" i="27"/>
  <c r="BI30" i="28"/>
  <c r="BI306" i="28"/>
  <c r="AD312" i="28"/>
  <c r="BI317" i="28"/>
  <c r="BJ23" i="25"/>
  <c r="BJ138" i="25"/>
  <c r="BJ188" i="25"/>
  <c r="BJ290" i="25"/>
  <c r="AE98" i="25"/>
  <c r="BJ267" i="25"/>
  <c r="BJ8" i="25"/>
  <c r="BJ6" i="25"/>
  <c r="BJ103" i="25"/>
  <c r="BJ68" i="25"/>
  <c r="BJ262" i="25"/>
  <c r="BI105" i="26"/>
  <c r="BI68" i="26"/>
  <c r="BI28" i="26"/>
  <c r="BI301" i="26"/>
  <c r="BI321" i="26"/>
  <c r="AD302" i="26"/>
  <c r="AD330" i="26"/>
  <c r="BJ17" i="27"/>
  <c r="BJ42" i="27"/>
  <c r="AE298" i="27"/>
  <c r="AE277" i="27"/>
  <c r="AE339" i="27"/>
  <c r="BJ343" i="27"/>
  <c r="AD71" i="28"/>
  <c r="AD269" i="28"/>
  <c r="AD182" i="28"/>
  <c r="BI173" i="28"/>
  <c r="BI310" i="28"/>
  <c r="BI298" i="28"/>
  <c r="BI257" i="26"/>
  <c r="BI124" i="26"/>
  <c r="AE364" i="25"/>
  <c r="AE352" i="25"/>
  <c r="BI198" i="26"/>
  <c r="AD127" i="26"/>
  <c r="BI261" i="26"/>
  <c r="BJ311" i="25"/>
  <c r="AD239" i="26"/>
  <c r="BI18" i="26"/>
  <c r="AD277" i="26"/>
  <c r="BI320" i="26"/>
  <c r="BI345" i="26"/>
  <c r="BI315" i="26"/>
  <c r="AD308" i="26"/>
  <c r="AE243" i="27"/>
  <c r="AE216" i="27"/>
  <c r="AE225" i="27"/>
  <c r="BJ134" i="27"/>
  <c r="BJ328" i="27"/>
  <c r="BI33" i="28"/>
  <c r="BI226" i="28"/>
  <c r="BI60" i="28"/>
  <c r="BJ333" i="27"/>
  <c r="BI35" i="28"/>
  <c r="BI122" i="28"/>
  <c r="AD179" i="28"/>
  <c r="AD175" i="28"/>
  <c r="BI174" i="28"/>
  <c r="AE137" i="25"/>
  <c r="AE204" i="25"/>
  <c r="AE201" i="25"/>
  <c r="AE145" i="25"/>
  <c r="AE38" i="25"/>
  <c r="AD161" i="26"/>
  <c r="AD66" i="26"/>
  <c r="AD344" i="26"/>
  <c r="AD342" i="26"/>
  <c r="AE246" i="27"/>
  <c r="AD257" i="28"/>
  <c r="AD135" i="28"/>
  <c r="AE73" i="25"/>
  <c r="AE93" i="25"/>
  <c r="AE9" i="25"/>
  <c r="AE22" i="25"/>
  <c r="BJ139" i="25"/>
  <c r="AE250" i="25"/>
  <c r="AE291" i="25"/>
  <c r="AD85" i="26"/>
  <c r="BI168" i="26"/>
  <c r="AD246" i="26"/>
  <c r="AE108" i="25"/>
  <c r="AE105" i="25"/>
  <c r="AE199" i="25"/>
  <c r="AE139" i="25"/>
  <c r="AE196" i="25"/>
  <c r="BJ201" i="25"/>
  <c r="AD185" i="26"/>
  <c r="BI178" i="26"/>
  <c r="BI109" i="26"/>
  <c r="AD220" i="26"/>
  <c r="AD9" i="26"/>
  <c r="AD105" i="26"/>
  <c r="AD181" i="26"/>
  <c r="AD214" i="26"/>
  <c r="BI280" i="26"/>
  <c r="AD339" i="26"/>
  <c r="AE45" i="27"/>
  <c r="BJ255" i="27"/>
  <c r="AE158" i="27"/>
  <c r="AE220" i="27"/>
  <c r="AE92" i="27"/>
  <c r="AE36" i="27"/>
  <c r="AE127" i="27"/>
  <c r="AD123" i="28"/>
  <c r="BJ134" i="25"/>
  <c r="AE213" i="25"/>
  <c r="AE59" i="25"/>
  <c r="AE216" i="25"/>
  <c r="AE227" i="25"/>
  <c r="AD184" i="26"/>
  <c r="BJ359" i="25"/>
  <c r="BI170" i="26"/>
  <c r="AD259" i="26"/>
  <c r="AD48" i="26"/>
  <c r="AD176" i="26"/>
  <c r="AD89" i="26"/>
  <c r="AE12" i="27"/>
  <c r="BJ320" i="27"/>
  <c r="AE352" i="27"/>
  <c r="AE319" i="27"/>
  <c r="AD205" i="28"/>
  <c r="AD204" i="28"/>
  <c r="AD364" i="28"/>
  <c r="BI344" i="28"/>
  <c r="AD281" i="28"/>
  <c r="AE169" i="25"/>
  <c r="AE273" i="25"/>
  <c r="BJ2" i="25"/>
  <c r="AE214" i="25"/>
  <c r="AE12" i="25"/>
  <c r="BJ100" i="25"/>
  <c r="AE180" i="25"/>
  <c r="AE67" i="25"/>
  <c r="AE261" i="25"/>
  <c r="AE101" i="25"/>
  <c r="AE339" i="25"/>
  <c r="AD204" i="26"/>
  <c r="AE303" i="25"/>
  <c r="AD182" i="26"/>
  <c r="BI229" i="26"/>
  <c r="AD347" i="26"/>
  <c r="BI346" i="26"/>
  <c r="AD359" i="26"/>
  <c r="AE86" i="27"/>
  <c r="BJ37" i="27"/>
  <c r="AE346" i="27"/>
  <c r="BJ234" i="27"/>
  <c r="AE230" i="27"/>
  <c r="AE118" i="27"/>
  <c r="BJ88" i="27"/>
  <c r="BJ158" i="27"/>
  <c r="BI9" i="28"/>
  <c r="AD164" i="28"/>
  <c r="AD191" i="28"/>
  <c r="BI251" i="28"/>
  <c r="AD351" i="28"/>
  <c r="AD307" i="28"/>
  <c r="AD339" i="28"/>
  <c r="AE39" i="25"/>
  <c r="AE256" i="25"/>
  <c r="AE277" i="25"/>
  <c r="BJ15" i="25"/>
  <c r="AD249" i="26"/>
  <c r="AD64" i="26"/>
  <c r="AD174" i="26"/>
  <c r="BI232" i="26"/>
  <c r="BJ330" i="25"/>
  <c r="AD149" i="26"/>
  <c r="BI335" i="26"/>
  <c r="AD299" i="26"/>
  <c r="BJ58" i="27"/>
  <c r="AE119" i="27"/>
  <c r="BJ125" i="27"/>
  <c r="BJ105" i="27"/>
  <c r="BJ289" i="27"/>
  <c r="AD84" i="28"/>
  <c r="BJ301" i="27"/>
  <c r="AD99" i="28"/>
  <c r="AD35" i="28"/>
  <c r="BI109" i="28"/>
  <c r="BI64" i="28"/>
  <c r="BI170" i="28"/>
  <c r="BJ72" i="25"/>
  <c r="BJ183" i="25"/>
  <c r="BJ249" i="25"/>
  <c r="BJ36" i="25"/>
  <c r="AE239" i="25"/>
  <c r="BJ20" i="25"/>
  <c r="AE229" i="25"/>
  <c r="BJ109" i="25"/>
  <c r="BI37" i="26"/>
  <c r="AD160" i="26"/>
  <c r="BI14" i="26"/>
  <c r="AD213" i="26"/>
  <c r="BI266" i="26"/>
  <c r="BI116" i="26"/>
  <c r="BI98" i="26"/>
  <c r="BJ346" i="25"/>
  <c r="AD312" i="26"/>
  <c r="BI343" i="26"/>
  <c r="BI334" i="26"/>
  <c r="BI302" i="26"/>
  <c r="BJ23" i="27"/>
  <c r="BJ49" i="27"/>
  <c r="AE77" i="27"/>
  <c r="AE28" i="27"/>
  <c r="AE284" i="27"/>
  <c r="AE8" i="27"/>
  <c r="BJ287" i="27"/>
  <c r="AE101" i="27"/>
  <c r="AE209" i="27"/>
  <c r="AD127" i="28"/>
  <c r="BI255" i="28"/>
  <c r="BI3" i="28"/>
  <c r="AD161" i="28"/>
  <c r="BI271" i="28"/>
  <c r="BI254" i="28"/>
  <c r="BI260" i="28"/>
  <c r="AD211" i="28"/>
  <c r="BI300" i="28"/>
  <c r="BI287" i="28"/>
  <c r="BJ76" i="25"/>
  <c r="AE135" i="25"/>
  <c r="AE40" i="25"/>
  <c r="BJ31" i="25"/>
  <c r="AE161" i="25"/>
  <c r="BJ303" i="25"/>
  <c r="AE56" i="25"/>
  <c r="BJ164" i="25"/>
  <c r="AE283" i="25"/>
  <c r="BJ319" i="25"/>
  <c r="AD188" i="26"/>
  <c r="BI146" i="26"/>
  <c r="BI188" i="26"/>
  <c r="AD227" i="26"/>
  <c r="AD17" i="26"/>
  <c r="AD92" i="26"/>
  <c r="AD333" i="26"/>
  <c r="AD307" i="26"/>
  <c r="BI344" i="26"/>
  <c r="BJ150" i="27"/>
  <c r="AE18" i="27"/>
  <c r="AE73" i="27"/>
  <c r="AE138" i="27"/>
  <c r="BJ288" i="27"/>
  <c r="BJ111" i="27"/>
  <c r="AE325" i="27"/>
  <c r="BJ151" i="27"/>
  <c r="AE353" i="27"/>
  <c r="AD215" i="28"/>
  <c r="BI261" i="28"/>
  <c r="AD251" i="28"/>
  <c r="BI291" i="28"/>
  <c r="BJ361" i="25"/>
  <c r="BI59" i="26"/>
  <c r="AD136" i="26"/>
  <c r="AD41" i="26"/>
  <c r="AD298" i="26"/>
  <c r="BI83" i="26"/>
  <c r="BI106" i="26"/>
  <c r="BI234" i="26"/>
  <c r="AE344" i="25"/>
  <c r="BI22" i="26"/>
  <c r="AD76" i="26"/>
  <c r="AD205" i="26"/>
  <c r="AD65" i="26"/>
  <c r="AD119" i="26"/>
  <c r="AD281" i="26"/>
  <c r="AD310" i="26"/>
  <c r="BI360" i="26"/>
  <c r="AE252" i="27"/>
  <c r="AE26" i="27"/>
  <c r="AE63" i="27"/>
  <c r="BJ153" i="27"/>
  <c r="BJ51" i="27"/>
  <c r="AE44" i="27"/>
  <c r="AE145" i="27"/>
  <c r="AE251" i="27"/>
  <c r="BJ157" i="27"/>
  <c r="BJ307" i="27"/>
  <c r="AD56" i="28"/>
  <c r="AD5" i="28"/>
  <c r="BI96" i="28"/>
  <c r="AD54" i="28"/>
  <c r="AD24" i="28"/>
  <c r="BI49" i="28"/>
  <c r="BI202" i="28"/>
  <c r="AD256" i="28"/>
  <c r="BI183" i="28"/>
  <c r="BI282" i="28"/>
  <c r="BI283" i="28"/>
  <c r="AE4" i="25"/>
  <c r="AE286" i="25"/>
  <c r="AE251" i="25"/>
  <c r="AE152" i="25"/>
  <c r="BJ291" i="25"/>
  <c r="AE115" i="25"/>
  <c r="AE31" i="25"/>
  <c r="AE94" i="25"/>
  <c r="BJ256" i="25"/>
  <c r="AE66" i="25"/>
  <c r="AE156" i="25"/>
  <c r="AD16" i="26"/>
  <c r="AD116" i="26"/>
  <c r="AD75" i="26"/>
  <c r="AE325" i="25"/>
  <c r="AD240" i="26"/>
  <c r="AE11" i="27"/>
  <c r="AE271" i="27"/>
  <c r="AE274" i="27"/>
  <c r="AE152" i="27"/>
  <c r="AE259" i="27"/>
  <c r="AD222" i="28"/>
  <c r="AD174" i="28"/>
  <c r="AD334" i="28"/>
  <c r="AE284" i="25"/>
  <c r="AE217" i="25"/>
  <c r="AE258" i="25"/>
  <c r="AD79" i="26"/>
  <c r="AD194" i="26"/>
  <c r="AE102" i="25"/>
  <c r="AE121" i="25"/>
  <c r="AE34" i="25"/>
  <c r="AE109" i="25"/>
  <c r="AE351" i="25"/>
  <c r="AD147" i="26"/>
  <c r="AD226" i="26"/>
  <c r="AD207" i="26"/>
  <c r="AD78" i="26"/>
  <c r="AD287" i="26"/>
  <c r="AD348" i="26"/>
  <c r="AD315" i="26"/>
  <c r="AE147" i="27"/>
  <c r="AE362" i="27"/>
  <c r="BJ297" i="27"/>
  <c r="AE337" i="27"/>
  <c r="AE293" i="27"/>
  <c r="AE333" i="27"/>
  <c r="AD236" i="28"/>
  <c r="AD173" i="28"/>
  <c r="BI258" i="28"/>
  <c r="AD366" i="28"/>
  <c r="BJ97" i="25"/>
  <c r="AE129" i="25"/>
  <c r="AE215" i="25"/>
  <c r="BJ210" i="25"/>
  <c r="AD112" i="26"/>
  <c r="AD83" i="26"/>
  <c r="AD177" i="26"/>
  <c r="AD355" i="26"/>
  <c r="AD320" i="26"/>
  <c r="AE100" i="27"/>
  <c r="BJ66" i="27"/>
  <c r="BJ26" i="27"/>
  <c r="AE16" i="27"/>
  <c r="AD63" i="28"/>
  <c r="AD290" i="28"/>
  <c r="BI181" i="28"/>
  <c r="AE7" i="25"/>
  <c r="AE282" i="25"/>
  <c r="AE275" i="25"/>
  <c r="BI164" i="26"/>
  <c r="AD50" i="26"/>
  <c r="BI5" i="26"/>
  <c r="AD145" i="26"/>
  <c r="BI104" i="26"/>
  <c r="BI38" i="26"/>
  <c r="BI9" i="26"/>
  <c r="AD20" i="26"/>
  <c r="AD165" i="26"/>
  <c r="BI34" i="26"/>
  <c r="BJ228" i="27"/>
  <c r="AE196" i="27"/>
  <c r="BJ330" i="27"/>
  <c r="AE154" i="27"/>
  <c r="AD8" i="28"/>
  <c r="AD246" i="28"/>
  <c r="BI333" i="28"/>
  <c r="AD345" i="28"/>
  <c r="AE5" i="25"/>
  <c r="AE54" i="25"/>
  <c r="AE92" i="25"/>
  <c r="BJ7" i="25"/>
  <c r="BJ297" i="25"/>
  <c r="AE10" i="25"/>
  <c r="BJ202" i="25"/>
  <c r="BJ252" i="25"/>
  <c r="BJ339" i="25"/>
  <c r="AD170" i="26"/>
  <c r="BI141" i="26"/>
  <c r="AD103" i="26"/>
  <c r="AE323" i="25"/>
  <c r="BI4" i="26"/>
  <c r="BI35" i="26"/>
  <c r="BI356" i="26"/>
  <c r="BI283" i="26"/>
  <c r="AE9" i="27"/>
  <c r="BJ106" i="27"/>
  <c r="BJ165" i="27"/>
  <c r="BJ298" i="27"/>
  <c r="AE320" i="27"/>
  <c r="BJ363" i="27"/>
  <c r="AD238" i="28"/>
  <c r="AD346" i="28"/>
  <c r="BI345" i="28"/>
  <c r="AE15" i="25"/>
  <c r="AE110" i="25"/>
  <c r="AE181" i="25"/>
  <c r="AE280" i="25"/>
  <c r="AE25" i="25"/>
  <c r="BJ130" i="25"/>
  <c r="BJ189" i="25"/>
  <c r="AE125" i="25"/>
  <c r="BJ24" i="25"/>
  <c r="AE146" i="25"/>
  <c r="AE159" i="25"/>
  <c r="AE287" i="25"/>
  <c r="AD109" i="26"/>
  <c r="BI239" i="26"/>
  <c r="AD5" i="26"/>
  <c r="AD25" i="26"/>
  <c r="AD107" i="26"/>
  <c r="AD128" i="26"/>
  <c r="AD250" i="26"/>
  <c r="AD254" i="26"/>
  <c r="BI228" i="26"/>
  <c r="BI94" i="26"/>
  <c r="AD202" i="26"/>
  <c r="BI363" i="26"/>
  <c r="BI330" i="26"/>
  <c r="BJ142" i="27"/>
  <c r="BJ21" i="27"/>
  <c r="AE159" i="27"/>
  <c r="BJ89" i="27"/>
  <c r="BJ122" i="27"/>
  <c r="AE340" i="27"/>
  <c r="BJ38" i="27"/>
  <c r="BJ198" i="27"/>
  <c r="AE327" i="27"/>
  <c r="BJ56" i="27"/>
  <c r="AE132" i="27"/>
  <c r="BJ312" i="27"/>
  <c r="BI144" i="28"/>
  <c r="AD189" i="28"/>
  <c r="BI187" i="28"/>
  <c r="AD206" i="28"/>
  <c r="BJ46" i="25"/>
  <c r="BJ170" i="25"/>
  <c r="AE231" i="25"/>
  <c r="AE266" i="25"/>
  <c r="AE21" i="25"/>
  <c r="AE298" i="25"/>
  <c r="BJ214" i="25"/>
  <c r="AE248" i="25"/>
  <c r="AE292" i="25"/>
  <c r="AE220" i="25"/>
  <c r="AE69" i="25"/>
  <c r="BJ151" i="25"/>
  <c r="AE226" i="25"/>
  <c r="BI55" i="26"/>
  <c r="BI117" i="26"/>
  <c r="BI190" i="26"/>
  <c r="BI36" i="26"/>
  <c r="BI165" i="26"/>
  <c r="BI115" i="26"/>
  <c r="BI3" i="26"/>
  <c r="AD157" i="26"/>
  <c r="BI258" i="26"/>
  <c r="AE337" i="25"/>
  <c r="AD36" i="26"/>
  <c r="BI252" i="26"/>
  <c r="AD289" i="26"/>
  <c r="AD343" i="26"/>
  <c r="AE37" i="27"/>
  <c r="AE71" i="27"/>
  <c r="AE178" i="27"/>
  <c r="BJ190" i="27"/>
  <c r="AE291" i="27"/>
  <c r="AD83" i="28"/>
  <c r="BI15" i="28"/>
  <c r="BI164" i="28"/>
  <c r="BI253" i="28"/>
  <c r="AD252" i="28"/>
  <c r="BI213" i="28"/>
  <c r="AD93" i="28"/>
  <c r="AD298" i="28"/>
  <c r="AD143" i="26"/>
  <c r="BI166" i="26"/>
  <c r="AE335" i="25"/>
  <c r="BI27" i="26"/>
  <c r="AD221" i="26"/>
  <c r="BJ338" i="25"/>
  <c r="BI262" i="26"/>
  <c r="AD356" i="26"/>
  <c r="BI310" i="26"/>
  <c r="AD329" i="26"/>
  <c r="AD335" i="26"/>
  <c r="BJ95" i="27"/>
  <c r="BJ113" i="27"/>
  <c r="BJ114" i="27"/>
  <c r="AE206" i="27"/>
  <c r="BJ161" i="27"/>
  <c r="AE240" i="27"/>
  <c r="BJ208" i="27"/>
  <c r="BJ148" i="27"/>
  <c r="AE234" i="27"/>
  <c r="AE173" i="27"/>
  <c r="AE278" i="27"/>
  <c r="BJ284" i="27"/>
  <c r="BI125" i="28"/>
  <c r="BI123" i="28"/>
  <c r="BI176" i="28"/>
  <c r="AD143" i="28"/>
  <c r="BI242" i="28"/>
  <c r="BI250" i="28"/>
  <c r="AD133" i="28"/>
  <c r="AD283" i="28"/>
  <c r="AD357" i="28"/>
  <c r="AE118" i="25"/>
  <c r="AE37" i="25"/>
  <c r="AE78" i="25"/>
  <c r="AE259" i="25"/>
  <c r="AE334" i="25"/>
  <c r="AD269" i="26"/>
  <c r="AD22" i="26"/>
  <c r="AD168" i="26"/>
  <c r="AE336" i="25"/>
  <c r="AD81" i="26"/>
  <c r="AD140" i="26"/>
  <c r="AE333" i="25"/>
  <c r="AE362" i="25"/>
  <c r="AD288" i="26"/>
  <c r="AE97" i="27"/>
  <c r="AE212" i="27"/>
  <c r="BJ202" i="27"/>
  <c r="AD12" i="28"/>
  <c r="AE307" i="27"/>
  <c r="AD207" i="28"/>
  <c r="AD240" i="28"/>
  <c r="AD214" i="28"/>
  <c r="BI156" i="28"/>
  <c r="AE49" i="25"/>
  <c r="BJ4" i="25"/>
  <c r="AE136" i="25"/>
  <c r="AE208" i="25"/>
  <c r="AE254" i="25"/>
  <c r="AE79" i="25"/>
  <c r="BJ163" i="25"/>
  <c r="AE183" i="25"/>
  <c r="AE294" i="25"/>
  <c r="AD19" i="26"/>
  <c r="BI122" i="26"/>
  <c r="AE68" i="25"/>
  <c r="AE48" i="25"/>
  <c r="AE91" i="25"/>
  <c r="AE99" i="25"/>
  <c r="BJ305" i="25"/>
  <c r="BJ166" i="25"/>
  <c r="AD102" i="26"/>
  <c r="AD154" i="26"/>
  <c r="AD54" i="26"/>
  <c r="BI218" i="26"/>
  <c r="BI238" i="26"/>
  <c r="AD131" i="26"/>
  <c r="AD61" i="26"/>
  <c r="AD284" i="26"/>
  <c r="AD309" i="26"/>
  <c r="AE163" i="27"/>
  <c r="AE148" i="27"/>
  <c r="AE187" i="27"/>
  <c r="BI111" i="28"/>
  <c r="BI240" i="28"/>
  <c r="AD102" i="28"/>
  <c r="BI289" i="28"/>
  <c r="AE70" i="25"/>
  <c r="AE24" i="25"/>
  <c r="BJ124" i="25"/>
  <c r="AE304" i="25"/>
  <c r="AE237" i="25"/>
  <c r="AE97" i="25"/>
  <c r="BJ264" i="25"/>
  <c r="AE358" i="25"/>
  <c r="AD164" i="26"/>
  <c r="AD148" i="26"/>
  <c r="AD219" i="26"/>
  <c r="AE316" i="25"/>
  <c r="AD4" i="26"/>
  <c r="AE357" i="25"/>
  <c r="AD70" i="26"/>
  <c r="BI125" i="26"/>
  <c r="AE350" i="25"/>
  <c r="AD257" i="26"/>
  <c r="BJ219" i="27"/>
  <c r="BJ256" i="27"/>
  <c r="BJ212" i="27"/>
  <c r="AE17" i="27"/>
  <c r="AE156" i="27"/>
  <c r="AE242" i="27"/>
  <c r="BJ155" i="27"/>
  <c r="AD46" i="28"/>
  <c r="BJ329" i="27"/>
  <c r="AE326" i="27"/>
  <c r="AD245" i="28"/>
  <c r="BI136" i="28"/>
  <c r="BI305" i="28"/>
  <c r="BI292" i="28"/>
  <c r="BJ224" i="25"/>
  <c r="BJ192" i="25"/>
  <c r="AE210" i="25"/>
  <c r="AE6" i="25"/>
  <c r="BJ177" i="25"/>
  <c r="BJ80" i="25"/>
  <c r="AE355" i="25"/>
  <c r="AD195" i="26"/>
  <c r="AE330" i="25"/>
  <c r="AD201" i="26"/>
  <c r="AD255" i="26"/>
  <c r="AD352" i="26"/>
  <c r="AD334" i="26"/>
  <c r="AD353" i="26"/>
  <c r="BJ70" i="27"/>
  <c r="BJ73" i="27"/>
  <c r="BJ123" i="27"/>
  <c r="BI66" i="28"/>
  <c r="AD202" i="28"/>
  <c r="AD328" i="28"/>
  <c r="BI301" i="28"/>
  <c r="BI296" i="28"/>
  <c r="AE131" i="25"/>
  <c r="AE244" i="25"/>
  <c r="AE289" i="25"/>
  <c r="AE240" i="25"/>
  <c r="AE71" i="25"/>
  <c r="AE13" i="25"/>
  <c r="BJ75" i="25"/>
  <c r="AE153" i="25"/>
  <c r="AE14" i="25"/>
  <c r="AD59" i="26"/>
  <c r="AD49" i="26"/>
  <c r="BI173" i="26"/>
  <c r="AE363" i="25"/>
  <c r="AD93" i="26"/>
  <c r="BI236" i="26"/>
  <c r="BJ336" i="25"/>
  <c r="BI207" i="26"/>
  <c r="BI259" i="26"/>
  <c r="BI278" i="26"/>
  <c r="BI322" i="26"/>
  <c r="BI300" i="26"/>
  <c r="BJ67" i="27"/>
  <c r="AE218" i="27"/>
  <c r="AE131" i="27"/>
  <c r="AE189" i="27"/>
  <c r="BJ218" i="27"/>
  <c r="BJ152" i="27"/>
  <c r="AE253" i="27"/>
  <c r="BJ232" i="27"/>
  <c r="BI36" i="28"/>
  <c r="AD258" i="28"/>
  <c r="AD234" i="28"/>
  <c r="BI324" i="28"/>
  <c r="AE77" i="25"/>
  <c r="AE53" i="25"/>
  <c r="AE60" i="25"/>
  <c r="AE36" i="25"/>
  <c r="BJ200" i="25"/>
  <c r="BJ321" i="25"/>
  <c r="AE197" i="25"/>
  <c r="AE247" i="25"/>
  <c r="AE184" i="25"/>
  <c r="BJ325" i="25"/>
  <c r="AD266" i="26"/>
  <c r="AD104" i="26"/>
  <c r="BI111" i="26"/>
  <c r="BI156" i="26"/>
  <c r="AD252" i="26"/>
  <c r="BI92" i="26"/>
  <c r="BI145" i="26"/>
  <c r="BI290" i="26"/>
  <c r="AD283" i="26"/>
  <c r="AD304" i="26"/>
  <c r="AE10" i="27"/>
  <c r="AE165" i="27"/>
  <c r="BJ55" i="27"/>
  <c r="BJ2" i="27"/>
  <c r="BJ220" i="27"/>
  <c r="BJ246" i="27"/>
  <c r="BJ348" i="27"/>
  <c r="AE120" i="27"/>
  <c r="AE32" i="27"/>
  <c r="BJ68" i="27"/>
  <c r="AD33" i="28"/>
  <c r="AD19" i="28"/>
  <c r="AE289" i="27"/>
  <c r="BI45" i="28"/>
  <c r="BI195" i="28"/>
  <c r="AD180" i="28"/>
  <c r="BI221" i="28"/>
  <c r="BI252" i="28"/>
  <c r="AD277" i="28"/>
  <c r="AE44" i="25"/>
  <c r="BJ247" i="25"/>
  <c r="BJ129" i="25"/>
  <c r="AE124" i="25"/>
  <c r="AE187" i="25"/>
  <c r="AE112" i="25"/>
  <c r="AE117" i="25"/>
  <c r="AE174" i="25"/>
  <c r="AE253" i="25"/>
  <c r="BJ255" i="25"/>
  <c r="AD236" i="26"/>
  <c r="BI186" i="26"/>
  <c r="AD274" i="26"/>
  <c r="AD21" i="26"/>
  <c r="BI195" i="26"/>
  <c r="BI108" i="26"/>
  <c r="BI126" i="26"/>
  <c r="BI333" i="26"/>
  <c r="AD323" i="26"/>
  <c r="BI275" i="26"/>
  <c r="BJ81" i="27"/>
  <c r="BJ86" i="27"/>
  <c r="BJ10" i="27"/>
  <c r="BJ195" i="27"/>
  <c r="AE130" i="27"/>
  <c r="BJ97" i="27"/>
  <c r="AE54" i="27"/>
  <c r="AE195" i="27"/>
  <c r="BJ80" i="27"/>
  <c r="AE56" i="27"/>
  <c r="BJ314" i="27"/>
  <c r="BJ259" i="27"/>
  <c r="AE114" i="27"/>
  <c r="BJ239" i="27"/>
  <c r="BJ336" i="27"/>
  <c r="AD11" i="28"/>
  <c r="BI8" i="28"/>
  <c r="BI114" i="28"/>
  <c r="BI120" i="28"/>
  <c r="AD263" i="28"/>
  <c r="BI30" i="26"/>
  <c r="AD44" i="26"/>
  <c r="BI250" i="26"/>
  <c r="AD125" i="26"/>
  <c r="AD230" i="26"/>
  <c r="BI82" i="26"/>
  <c r="BI97" i="26"/>
  <c r="AD99" i="26"/>
  <c r="BJ320" i="25"/>
  <c r="BI74" i="26"/>
  <c r="AD68" i="26"/>
  <c r="BJ62" i="27"/>
  <c r="AE117" i="27"/>
  <c r="BJ146" i="27"/>
  <c r="BJ48" i="27"/>
  <c r="AE294" i="27"/>
  <c r="BI16" i="28"/>
  <c r="BJ304" i="27"/>
  <c r="BJ360" i="27"/>
  <c r="BI69" i="28"/>
  <c r="AD248" i="28"/>
  <c r="AD136" i="28"/>
  <c r="BI71" i="28"/>
  <c r="BI233" i="28"/>
  <c r="BI269" i="28"/>
  <c r="AD230" i="28"/>
  <c r="AD326" i="28"/>
  <c r="BI321" i="28"/>
  <c r="BI334" i="28"/>
  <c r="AE223" i="25"/>
  <c r="AE160" i="25"/>
  <c r="AE133" i="25"/>
  <c r="AE45" i="25"/>
  <c r="AE192" i="25"/>
  <c r="AE179" i="25"/>
  <c r="AE176" i="25"/>
  <c r="AD42" i="26"/>
  <c r="AD155" i="26"/>
  <c r="AD135" i="26"/>
  <c r="AD199" i="26"/>
  <c r="AD223" i="26"/>
  <c r="AD248" i="26"/>
  <c r="AE15" i="27"/>
  <c r="AE256" i="27"/>
  <c r="AD50" i="28"/>
  <c r="AD65" i="28"/>
  <c r="AE345" i="27"/>
  <c r="AD249" i="28"/>
  <c r="AE47" i="25"/>
  <c r="AE150" i="25"/>
  <c r="BJ300" i="25"/>
  <c r="AE342" i="25"/>
  <c r="AE26" i="25"/>
  <c r="AE126" i="25"/>
  <c r="AE203" i="25"/>
  <c r="AE154" i="25"/>
  <c r="AE127" i="25"/>
  <c r="BJ246" i="25"/>
  <c r="BJ343" i="25"/>
  <c r="AD31" i="26"/>
  <c r="AD190" i="26"/>
  <c r="AE348" i="25"/>
  <c r="AD365" i="26"/>
  <c r="AE149" i="27"/>
  <c r="AE103" i="27"/>
  <c r="AE197" i="27"/>
  <c r="BJ54" i="27"/>
  <c r="AD2" i="28"/>
  <c r="AD52" i="28"/>
  <c r="BI20" i="28"/>
  <c r="AD327" i="28"/>
  <c r="BJ160" i="25"/>
  <c r="AE269" i="25"/>
  <c r="AD32" i="26"/>
  <c r="AD217" i="26"/>
  <c r="AE321" i="25"/>
  <c r="AD24" i="26"/>
  <c r="BI260" i="26"/>
  <c r="AE340" i="25"/>
  <c r="BI131" i="26"/>
  <c r="AD314" i="26"/>
  <c r="BJ87" i="27"/>
  <c r="AE151" i="27"/>
  <c r="AE157" i="27"/>
  <c r="BJ40" i="27"/>
  <c r="BJ235" i="27"/>
  <c r="AD48" i="28"/>
  <c r="BJ78" i="25"/>
  <c r="BJ93" i="25"/>
  <c r="AE81" i="25"/>
  <c r="BI120" i="26"/>
  <c r="AD237" i="26"/>
  <c r="BJ333" i="25"/>
  <c r="AD238" i="26"/>
  <c r="BI10" i="26"/>
  <c r="AD100" i="26"/>
  <c r="AD192" i="26"/>
  <c r="BI199" i="26"/>
  <c r="AD303" i="26"/>
  <c r="AE62" i="27"/>
  <c r="AE85" i="27"/>
  <c r="AE106" i="27"/>
  <c r="BI10" i="28"/>
  <c r="AD26" i="28"/>
  <c r="AE355" i="27"/>
  <c r="BI50" i="28"/>
  <c r="BI161" i="28"/>
  <c r="AD311" i="28"/>
  <c r="BJ16" i="25"/>
  <c r="BJ145" i="25"/>
  <c r="BJ132" i="25"/>
  <c r="BJ136" i="25"/>
  <c r="BJ222" i="25"/>
  <c r="AE264" i="25"/>
  <c r="BJ165" i="25"/>
  <c r="AE299" i="25"/>
  <c r="AE177" i="25"/>
  <c r="BJ310" i="25"/>
  <c r="AD124" i="26"/>
  <c r="AD232" i="26"/>
  <c r="AD86" i="26"/>
  <c r="BI211" i="26"/>
  <c r="AE301" i="25"/>
  <c r="AD134" i="26"/>
  <c r="AD212" i="26"/>
  <c r="BI2" i="26"/>
  <c r="BI162" i="26"/>
  <c r="AD233" i="26"/>
  <c r="AD137" i="26"/>
  <c r="AD178" i="26"/>
  <c r="AD301" i="26"/>
  <c r="AD363" i="26"/>
  <c r="BI365" i="26"/>
  <c r="AE146" i="27"/>
  <c r="AE226" i="27"/>
  <c r="BJ14" i="27"/>
  <c r="BJ193" i="27"/>
  <c r="AE166" i="27"/>
  <c r="AE329" i="27"/>
  <c r="AE142" i="27"/>
  <c r="AE167" i="27"/>
  <c r="AE88" i="27"/>
  <c r="BJ20" i="27"/>
  <c r="BJ316" i="27"/>
  <c r="AD18" i="28"/>
  <c r="BI158" i="28"/>
  <c r="AD318" i="28"/>
  <c r="AD343" i="28"/>
  <c r="AE80" i="25"/>
  <c r="AE128" i="25"/>
  <c r="BJ181" i="25"/>
  <c r="BJ88" i="25"/>
  <c r="AE162" i="25"/>
  <c r="BJ126" i="25"/>
  <c r="AE255" i="25"/>
  <c r="AE86" i="25"/>
  <c r="BJ176" i="25"/>
  <c r="AE297" i="25"/>
  <c r="BJ365" i="25"/>
  <c r="BI66" i="26"/>
  <c r="BI57" i="26"/>
  <c r="BI241" i="26"/>
  <c r="AD80" i="26"/>
  <c r="AD118" i="26"/>
  <c r="BI352" i="26"/>
  <c r="AD351" i="26"/>
  <c r="AE74" i="27"/>
  <c r="BJ249" i="27"/>
  <c r="AE121" i="27"/>
  <c r="AE336" i="27"/>
  <c r="AE311" i="27"/>
  <c r="BI95" i="28"/>
  <c r="BI132" i="28"/>
  <c r="BI73" i="28"/>
  <c r="BI78" i="28"/>
  <c r="BI131" i="28"/>
  <c r="BI243" i="28"/>
  <c r="BI200" i="28"/>
  <c r="BI356" i="28"/>
  <c r="BI361" i="28"/>
  <c r="BJ37" i="25"/>
  <c r="BJ179" i="25"/>
  <c r="AE295" i="25"/>
  <c r="BJ150" i="25"/>
  <c r="BJ294" i="25"/>
  <c r="AE84" i="25"/>
  <c r="AE52" i="25"/>
  <c r="AE143" i="25"/>
  <c r="AD62" i="26"/>
  <c r="BJ355" i="25"/>
  <c r="AD115" i="26"/>
  <c r="BI112" i="26"/>
  <c r="AD263" i="26"/>
  <c r="AD187" i="26"/>
  <c r="AD261" i="26"/>
  <c r="AE345" i="25"/>
  <c r="BI49" i="26"/>
  <c r="BJ353" i="25"/>
  <c r="BI25" i="26"/>
  <c r="BI308" i="26"/>
  <c r="AD296" i="26"/>
  <c r="BI355" i="26"/>
  <c r="BJ61" i="27"/>
  <c r="AE255" i="27"/>
  <c r="BJ44" i="27"/>
  <c r="AE80" i="27"/>
  <c r="AD67" i="28"/>
  <c r="AE331" i="27"/>
  <c r="AD112" i="28"/>
  <c r="AD21" i="28"/>
  <c r="AD188" i="28"/>
  <c r="AD183" i="28"/>
  <c r="AD194" i="28"/>
  <c r="BI239" i="28"/>
  <c r="BI311" i="28"/>
  <c r="BI210" i="28"/>
  <c r="BI129" i="28"/>
  <c r="AD216" i="26"/>
  <c r="AD282" i="26"/>
  <c r="AD198" i="26"/>
  <c r="AD69" i="26"/>
  <c r="BI91" i="26"/>
  <c r="BI227" i="26"/>
  <c r="BI323" i="26"/>
  <c r="AD358" i="26"/>
  <c r="AD321" i="26"/>
  <c r="AE224" i="27"/>
  <c r="AE192" i="27"/>
  <c r="BJ57" i="27"/>
  <c r="BJ340" i="27"/>
  <c r="AE238" i="27"/>
  <c r="BI121" i="28"/>
  <c r="BI31" i="28"/>
  <c r="BI25" i="28"/>
  <c r="BI32" i="28"/>
  <c r="BI316" i="28"/>
  <c r="BI220" i="28"/>
  <c r="AD267" i="28"/>
  <c r="BI203" i="28"/>
  <c r="BI315" i="28"/>
  <c r="AD316" i="28"/>
  <c r="AE82" i="25"/>
  <c r="AE50" i="25"/>
  <c r="AE211" i="25"/>
  <c r="AE17" i="25"/>
  <c r="AE165" i="25"/>
  <c r="AE341" i="25"/>
  <c r="AD242" i="26"/>
  <c r="AD97" i="26"/>
  <c r="AD84" i="26"/>
  <c r="AD278" i="26"/>
  <c r="AE190" i="27"/>
  <c r="AE270" i="27"/>
  <c r="AE354" i="27"/>
  <c r="AD170" i="28"/>
  <c r="AD308" i="28"/>
  <c r="AE89" i="25"/>
  <c r="BJ137" i="25"/>
  <c r="AE260" i="25"/>
  <c r="AE19" i="25"/>
  <c r="AE64" i="25"/>
  <c r="AE228" i="25"/>
  <c r="AE62" i="25"/>
  <c r="AE241" i="25"/>
  <c r="AE262" i="25"/>
  <c r="AE23" i="25"/>
  <c r="AE167" i="25"/>
  <c r="AD141" i="26"/>
  <c r="AE268" i="25"/>
  <c r="AE35" i="25"/>
  <c r="AE8" i="25"/>
  <c r="AE41" i="25"/>
  <c r="AE308" i="25"/>
  <c r="BJ265" i="25"/>
  <c r="AD268" i="26"/>
  <c r="AE359" i="25"/>
  <c r="BI216" i="26"/>
  <c r="BI147" i="26"/>
  <c r="BI135" i="26"/>
  <c r="AD88" i="26"/>
  <c r="AD360" i="26"/>
  <c r="AD354" i="26"/>
  <c r="AE89" i="27"/>
  <c r="AE41" i="27"/>
  <c r="AE31" i="27"/>
  <c r="AE111" i="27"/>
  <c r="AE219" i="27"/>
  <c r="AD41" i="28"/>
  <c r="AE323" i="27"/>
  <c r="AD39" i="28"/>
  <c r="AD279" i="28"/>
  <c r="AD129" i="28"/>
  <c r="AD285" i="28"/>
  <c r="BI325" i="28"/>
  <c r="AD344" i="28"/>
  <c r="AE281" i="25"/>
  <c r="BJ242" i="25"/>
  <c r="BJ40" i="25"/>
  <c r="AE230" i="25"/>
  <c r="AE257" i="25"/>
  <c r="AE224" i="25"/>
  <c r="BJ271" i="25"/>
  <c r="AD166" i="26"/>
  <c r="BJ345" i="25"/>
  <c r="BI62" i="26"/>
  <c r="AD2" i="26"/>
  <c r="BI180" i="26"/>
  <c r="AD200" i="26"/>
  <c r="BI230" i="26"/>
  <c r="AE25" i="27"/>
  <c r="AE172" i="27"/>
  <c r="AE107" i="27"/>
  <c r="BJ179" i="27"/>
  <c r="AE183" i="27"/>
  <c r="AE174" i="27"/>
  <c r="AD58" i="28"/>
  <c r="AD37" i="28"/>
  <c r="AD43" i="28"/>
  <c r="AD130" i="28"/>
  <c r="AD79" i="28"/>
  <c r="BJ313" i="27"/>
  <c r="AD220" i="28"/>
  <c r="AD288" i="28"/>
  <c r="AD329" i="28"/>
  <c r="BI280" i="28"/>
  <c r="BJ227" i="25"/>
  <c r="BJ276" i="25"/>
  <c r="AE27" i="25"/>
  <c r="AE164" i="25"/>
  <c r="BJ102" i="25"/>
  <c r="AD39" i="26"/>
  <c r="AD241" i="26"/>
  <c r="BI12" i="26"/>
  <c r="AD46" i="26"/>
  <c r="BJ357" i="25"/>
  <c r="AD327" i="26"/>
  <c r="AD297" i="26"/>
  <c r="AE182" i="27"/>
  <c r="AE50" i="27"/>
  <c r="AE184" i="27"/>
  <c r="BJ341" i="27"/>
  <c r="BJ64" i="27"/>
  <c r="AE315" i="27"/>
  <c r="BJ273" i="27"/>
  <c r="AD60" i="28"/>
  <c r="BI2" i="28"/>
  <c r="BI320" i="28"/>
  <c r="AD355" i="28"/>
  <c r="BJ35" i="25"/>
  <c r="AE147" i="25"/>
  <c r="BJ191" i="25"/>
  <c r="BJ94" i="25"/>
  <c r="AE300" i="25"/>
  <c r="BJ63" i="25"/>
  <c r="AE16" i="25"/>
  <c r="BJ239" i="25"/>
  <c r="AD26" i="26"/>
  <c r="AD231" i="26"/>
  <c r="BI129" i="26"/>
  <c r="AD258" i="26"/>
  <c r="AE307" i="25"/>
  <c r="AD189" i="26"/>
  <c r="BI314" i="26"/>
  <c r="BI338" i="26"/>
  <c r="AE176" i="27"/>
  <c r="BJ227" i="27"/>
  <c r="BJ102" i="27"/>
  <c r="AE98" i="27"/>
  <c r="AE308" i="27"/>
  <c r="BJ110" i="27"/>
  <c r="BJ76" i="27"/>
  <c r="AE115" i="27"/>
  <c r="BI38" i="28"/>
  <c r="BJ357" i="27"/>
  <c r="AD119" i="28"/>
  <c r="BI108" i="28"/>
  <c r="BJ366" i="27"/>
  <c r="AD201" i="28"/>
  <c r="BI215" i="28"/>
  <c r="AD282" i="28"/>
  <c r="BI199" i="28"/>
  <c r="AD302" i="28"/>
  <c r="BJ241" i="25"/>
  <c r="BJ28" i="25"/>
  <c r="BJ231" i="25"/>
  <c r="AE252" i="25"/>
  <c r="AE122" i="25"/>
  <c r="BI132" i="26"/>
  <c r="AD142" i="26"/>
  <c r="AD12" i="26"/>
  <c r="AD340" i="26"/>
  <c r="AD280" i="26"/>
  <c r="BJ101" i="27"/>
  <c r="BJ200" i="27"/>
  <c r="BJ299" i="27"/>
  <c r="BJ173" i="27"/>
  <c r="BJ250" i="27"/>
  <c r="AE160" i="27"/>
  <c r="BI52" i="28"/>
  <c r="BI231" i="28"/>
  <c r="BI84" i="28"/>
  <c r="AE343" i="27"/>
  <c r="AD178" i="28"/>
  <c r="BI278" i="28"/>
  <c r="AD301" i="28"/>
  <c r="AD291" i="28"/>
  <c r="AE175" i="25"/>
  <c r="AE186" i="25"/>
  <c r="BJ194" i="25"/>
  <c r="BJ203" i="25"/>
  <c r="AE306" i="25"/>
  <c r="BJ270" i="25"/>
  <c r="AE332" i="25"/>
  <c r="BI179" i="26"/>
  <c r="BI119" i="26"/>
  <c r="AD120" i="26"/>
  <c r="AD276" i="26"/>
  <c r="BI312" i="26"/>
  <c r="BI337" i="26"/>
  <c r="BJ94" i="27"/>
  <c r="BJ186" i="27"/>
  <c r="AE203" i="27"/>
  <c r="AE299" i="27"/>
  <c r="BJ203" i="27"/>
  <c r="BJ225" i="27"/>
  <c r="AE287" i="27"/>
  <c r="AE261" i="27"/>
  <c r="AE141" i="27"/>
  <c r="AE20" i="27"/>
  <c r="BJ223" i="27"/>
  <c r="BI81" i="28"/>
  <c r="AE313" i="27"/>
  <c r="AD293" i="28"/>
  <c r="BI94" i="28"/>
  <c r="AD253" i="26"/>
  <c r="AD3" i="26"/>
  <c r="AD139" i="26"/>
  <c r="AD211" i="26"/>
  <c r="BI287" i="26"/>
  <c r="AD215" i="26"/>
  <c r="BI93" i="26"/>
  <c r="AD162" i="26"/>
  <c r="BI248" i="26"/>
  <c r="AD364" i="26"/>
  <c r="BI284" i="26"/>
  <c r="AD338" i="26"/>
  <c r="AD341" i="26"/>
  <c r="BJ85" i="27"/>
  <c r="BJ39" i="27"/>
  <c r="BJ93" i="27"/>
  <c r="AE95" i="27"/>
  <c r="BJ167" i="27"/>
  <c r="BJ204" i="27"/>
  <c r="BJ121" i="27"/>
  <c r="AE185" i="27"/>
  <c r="BJ72" i="27"/>
  <c r="AE136" i="27"/>
  <c r="BI205" i="28"/>
  <c r="AD128" i="28"/>
  <c r="AD29" i="28"/>
  <c r="AD103" i="28"/>
  <c r="BI34" i="28"/>
  <c r="BJ349" i="27"/>
  <c r="BI74" i="28"/>
  <c r="BI154" i="28"/>
  <c r="BI101" i="28"/>
  <c r="BI355" i="28"/>
  <c r="AE42" i="25"/>
  <c r="AE172" i="25"/>
  <c r="AE279" i="25"/>
  <c r="AD114" i="26"/>
  <c r="AD270" i="26"/>
  <c r="AD91" i="26"/>
  <c r="AD153" i="26"/>
  <c r="AD290" i="26"/>
  <c r="AE275" i="27"/>
  <c r="AE364" i="27"/>
  <c r="AE222" i="25"/>
  <c r="AE200" i="25"/>
  <c r="AE245" i="25"/>
  <c r="AE32" i="25"/>
  <c r="BJ110" i="25"/>
  <c r="BJ195" i="25"/>
  <c r="AE206" i="25"/>
  <c r="AE3" i="25"/>
  <c r="AE75" i="25"/>
  <c r="AE142" i="25"/>
  <c r="AE148" i="25"/>
  <c r="AE88" i="25"/>
  <c r="BJ118" i="25"/>
  <c r="AE29" i="25"/>
  <c r="AD45" i="26"/>
  <c r="BJ313" i="25"/>
  <c r="AD56" i="26"/>
  <c r="AE365" i="25"/>
  <c r="BI81" i="26"/>
  <c r="BI223" i="26"/>
  <c r="AE331" i="25"/>
  <c r="AD313" i="26"/>
  <c r="BI336" i="26"/>
  <c r="AE104" i="27"/>
  <c r="AE69" i="27"/>
  <c r="BJ154" i="27"/>
  <c r="AE72" i="27"/>
  <c r="AE237" i="27"/>
  <c r="AE223" i="27"/>
  <c r="BJ236" i="27"/>
  <c r="AE338" i="27"/>
  <c r="AE195" i="25"/>
  <c r="BJ208" i="25"/>
  <c r="AE166" i="25"/>
  <c r="AE193" i="25"/>
  <c r="AD13" i="26"/>
  <c r="BJ332" i="25"/>
  <c r="AD106" i="26"/>
  <c r="AD295" i="26"/>
  <c r="BJ270" i="27"/>
  <c r="BJ117" i="27"/>
  <c r="AE276" i="27"/>
  <c r="AE280" i="27"/>
  <c r="BJ283" i="27"/>
  <c r="AE134" i="27"/>
  <c r="AE305" i="27"/>
  <c r="AE309" i="27"/>
  <c r="AD92" i="28"/>
  <c r="BI168" i="28"/>
  <c r="AD332" i="28"/>
  <c r="AE119" i="25"/>
  <c r="AE235" i="25"/>
  <c r="AE55" i="25"/>
  <c r="AE173" i="25"/>
  <c r="AE202" i="25"/>
  <c r="AE242" i="25"/>
  <c r="AD271" i="26"/>
  <c r="AD121" i="26"/>
  <c r="AD218" i="26"/>
  <c r="BI43" i="26"/>
  <c r="AD293" i="26"/>
  <c r="AD225" i="26"/>
  <c r="BJ107" i="27"/>
  <c r="AE263" i="27"/>
  <c r="AE60" i="27"/>
  <c r="BJ334" i="27"/>
  <c r="BJ209" i="27"/>
  <c r="AE217" i="27"/>
  <c r="AE4" i="27"/>
  <c r="AE322" i="27"/>
  <c r="AE351" i="27"/>
  <c r="AD74" i="28"/>
  <c r="AE301" i="27"/>
  <c r="BI180" i="28"/>
  <c r="BI117" i="28"/>
  <c r="BI347" i="28"/>
  <c r="AE141" i="25"/>
  <c r="AE76" i="25"/>
  <c r="AE285" i="25"/>
  <c r="BJ55" i="25"/>
  <c r="AE90" i="25"/>
  <c r="BI85" i="26"/>
  <c r="AD171" i="26"/>
  <c r="AD210" i="26"/>
  <c r="AD87" i="26"/>
  <c r="BJ328" i="25"/>
  <c r="AE109" i="27"/>
  <c r="AE3" i="27"/>
  <c r="BJ59" i="27"/>
  <c r="BJ11" i="27"/>
  <c r="AE34" i="27"/>
  <c r="AE93" i="27"/>
  <c r="BJ46" i="27"/>
  <c r="BJ35" i="27"/>
  <c r="BJ210" i="27"/>
  <c r="AE139" i="27"/>
  <c r="BJ364" i="27"/>
  <c r="AD262" i="28"/>
  <c r="AD117" i="28"/>
  <c r="BI105" i="28"/>
  <c r="BJ146" i="25"/>
  <c r="BJ60" i="25"/>
  <c r="AE209" i="25"/>
  <c r="BJ29" i="25"/>
  <c r="AE238" i="25"/>
  <c r="BJ257" i="25"/>
  <c r="AE272" i="25"/>
  <c r="AD144" i="26"/>
  <c r="AD267" i="26"/>
  <c r="AE329" i="25"/>
  <c r="BI60" i="26"/>
  <c r="BI8" i="26"/>
  <c r="BI279" i="26"/>
  <c r="BI288" i="26"/>
  <c r="BI325" i="26"/>
  <c r="AD366" i="26"/>
  <c r="BJ237" i="27"/>
  <c r="BJ248" i="27"/>
  <c r="BJ104" i="27"/>
  <c r="BJ264" i="27"/>
  <c r="AD6" i="28"/>
  <c r="AE318" i="27"/>
  <c r="BI100" i="28"/>
  <c r="BI147" i="28"/>
  <c r="BI275" i="28"/>
  <c r="AD165" i="28"/>
  <c r="BI308" i="28"/>
  <c r="BI335" i="28"/>
  <c r="BJ71" i="25"/>
  <c r="AE168" i="25"/>
  <c r="BJ292" i="25"/>
  <c r="AE106" i="25"/>
  <c r="BJ51" i="25"/>
  <c r="BJ199" i="25"/>
  <c r="BJ85" i="25"/>
  <c r="BJ111" i="25"/>
  <c r="BJ117" i="25"/>
  <c r="AE107" i="25"/>
  <c r="BJ282" i="25"/>
  <c r="BJ184" i="25"/>
  <c r="BJ244" i="25"/>
  <c r="BJ278" i="25"/>
  <c r="BI61" i="26"/>
  <c r="BI65" i="26"/>
  <c r="BJ358" i="25"/>
  <c r="AD82" i="26"/>
  <c r="BI177" i="26"/>
  <c r="AE326" i="25"/>
  <c r="BI52" i="26"/>
  <c r="AE320" i="25"/>
  <c r="AD23" i="26"/>
  <c r="BI289" i="26"/>
  <c r="AD336" i="26"/>
  <c r="AD318" i="26"/>
  <c r="AD300" i="26"/>
  <c r="BI329" i="26"/>
  <c r="BJ83" i="27"/>
  <c r="BJ126" i="27"/>
  <c r="AE2" i="27"/>
  <c r="AE23" i="27"/>
  <c r="AE241" i="27"/>
  <c r="BJ129" i="27"/>
  <c r="BJ365" i="27"/>
  <c r="BJ127" i="27"/>
  <c r="BJ229" i="27"/>
  <c r="AD75" i="28"/>
  <c r="BI157" i="28"/>
  <c r="AD137" i="28"/>
  <c r="BI17" i="28"/>
  <c r="BI224" i="28"/>
  <c r="BI297" i="28"/>
  <c r="BI102" i="28"/>
  <c r="BI304" i="28"/>
  <c r="AD362" i="28"/>
  <c r="BI182" i="26"/>
  <c r="BI143" i="26"/>
  <c r="BI148" i="26"/>
  <c r="BI219" i="26"/>
  <c r="AD73" i="26"/>
  <c r="AD30" i="26"/>
  <c r="AD132" i="26"/>
  <c r="BI202" i="26"/>
  <c r="BI249" i="26"/>
  <c r="AD47" i="26"/>
  <c r="BI286" i="26"/>
  <c r="BI328" i="26"/>
  <c r="AE78" i="27"/>
  <c r="BJ71" i="27"/>
  <c r="BJ247" i="27"/>
  <c r="AE14" i="27"/>
  <c r="BJ196" i="27"/>
  <c r="AE24" i="27"/>
  <c r="BJ12" i="27"/>
  <c r="BJ166" i="27"/>
  <c r="BJ118" i="27"/>
  <c r="BI116" i="28"/>
  <c r="BI138" i="28"/>
  <c r="BI53" i="28"/>
  <c r="BI284" i="28"/>
  <c r="AD176" i="28"/>
  <c r="AD196" i="28"/>
  <c r="AD348" i="28"/>
  <c r="BI285" i="28"/>
  <c r="BI273" i="28"/>
  <c r="AD360" i="28"/>
  <c r="AD368" i="25"/>
  <c r="AE111" i="25"/>
  <c r="AE43" i="25"/>
  <c r="AE72" i="25"/>
  <c r="AE158" i="25"/>
  <c r="AE221" i="25"/>
  <c r="AD235" i="26"/>
  <c r="AE327" i="25"/>
  <c r="BI159" i="26"/>
  <c r="AD34" i="26"/>
  <c r="BJ366" i="25"/>
  <c r="AD362" i="26"/>
  <c r="AD324" i="26"/>
  <c r="AE81" i="27"/>
  <c r="AE267" i="27"/>
  <c r="AE7" i="27"/>
  <c r="AE350" i="27"/>
  <c r="AD247" i="28"/>
  <c r="AD272" i="28"/>
  <c r="BJ154" i="25"/>
  <c r="AE234" i="25"/>
  <c r="AD43" i="26"/>
  <c r="AE114" i="25"/>
  <c r="AE130" i="25"/>
  <c r="AE144" i="25"/>
  <c r="AE296" i="25"/>
  <c r="AE189" i="25"/>
  <c r="AE58" i="25"/>
  <c r="BJ105" i="25"/>
  <c r="AD151" i="26"/>
  <c r="BI31" i="26"/>
  <c r="AD169" i="26"/>
  <c r="AD173" i="26"/>
  <c r="AD273" i="26"/>
  <c r="AD167" i="26"/>
  <c r="AD55" i="26"/>
  <c r="AE361" i="25"/>
  <c r="AD123" i="26"/>
  <c r="AD332" i="26"/>
  <c r="AE122" i="27"/>
  <c r="AE99" i="27"/>
  <c r="AE113" i="27"/>
  <c r="AE96" i="27"/>
  <c r="BJ4" i="27"/>
  <c r="AE143" i="27"/>
  <c r="BI13" i="28"/>
  <c r="BI63" i="28"/>
  <c r="AD253" i="28"/>
  <c r="AD124" i="28"/>
  <c r="AD280" i="28"/>
  <c r="BI358" i="28"/>
  <c r="AE219" i="25"/>
  <c r="AE120" i="25"/>
  <c r="AE205" i="25"/>
  <c r="AE354" i="25"/>
  <c r="AD146" i="26"/>
  <c r="AD156" i="26"/>
  <c r="AE360" i="25"/>
  <c r="AD110" i="26"/>
  <c r="AD38" i="26"/>
  <c r="BI155" i="26"/>
  <c r="BJ348" i="25"/>
  <c r="AD265" i="26"/>
  <c r="AD243" i="26"/>
  <c r="AD322" i="26"/>
  <c r="AE87" i="27"/>
  <c r="AE349" i="27"/>
  <c r="AE84" i="27"/>
  <c r="AD27" i="28"/>
  <c r="AD297" i="28"/>
  <c r="AD347" i="28"/>
  <c r="AE132" i="25"/>
  <c r="AE182" i="25"/>
  <c r="AE96" i="25"/>
  <c r="BJ53" i="25"/>
  <c r="BJ45" i="25"/>
  <c r="AE290" i="25"/>
  <c r="AE232" i="25"/>
  <c r="AD10" i="26"/>
  <c r="AD245" i="26"/>
  <c r="BJ314" i="25"/>
  <c r="AD77" i="26"/>
  <c r="AD272" i="26"/>
  <c r="BI194" i="26"/>
  <c r="AD228" i="26"/>
  <c r="AD6" i="26"/>
  <c r="BI175" i="26"/>
  <c r="BI265" i="26"/>
  <c r="AD285" i="26"/>
  <c r="BI309" i="26"/>
  <c r="AE245" i="27"/>
  <c r="AE91" i="27"/>
  <c r="BJ244" i="27"/>
  <c r="AD14" i="28"/>
  <c r="AD3" i="28"/>
  <c r="AD200" i="28"/>
  <c r="BI190" i="28"/>
  <c r="BI357" i="28"/>
  <c r="BJ207" i="25"/>
  <c r="AE65" i="25"/>
  <c r="BJ155" i="25"/>
  <c r="AE190" i="25"/>
  <c r="BJ306" i="25"/>
  <c r="AE271" i="25"/>
  <c r="AD101" i="26"/>
  <c r="AD98" i="26"/>
  <c r="AD196" i="26"/>
  <c r="BI88" i="26"/>
  <c r="AD357" i="26"/>
  <c r="BJ50" i="27"/>
  <c r="BJ245" i="27"/>
  <c r="AE258" i="27"/>
  <c r="AE292" i="27"/>
  <c r="BJ267" i="27"/>
  <c r="BI141" i="28"/>
  <c r="AD224" i="28"/>
  <c r="AD265" i="28"/>
  <c r="BI208" i="28"/>
  <c r="AD158" i="28"/>
  <c r="AD305" i="28"/>
  <c r="BJ106" i="25"/>
  <c r="BJ274" i="25"/>
  <c r="BJ61" i="25"/>
  <c r="BJ185" i="25"/>
  <c r="AE188" i="25"/>
  <c r="AE267" i="25"/>
  <c r="AE104" i="25"/>
  <c r="BJ168" i="25"/>
  <c r="AD27" i="26"/>
  <c r="AD191" i="26"/>
  <c r="BI215" i="26"/>
  <c r="AD57" i="26"/>
  <c r="AE343" i="25"/>
  <c r="BI29" i="26"/>
  <c r="AD193" i="26"/>
  <c r="BI233" i="26"/>
  <c r="AD331" i="26"/>
  <c r="AE61" i="27"/>
  <c r="BJ82" i="27"/>
  <c r="AE254" i="27"/>
  <c r="AE222" i="27"/>
  <c r="AE290" i="27"/>
  <c r="BJ262" i="27"/>
  <c r="BJ216" i="27"/>
  <c r="BJ177" i="27"/>
  <c r="BJ317" i="27"/>
  <c r="AE162" i="27"/>
  <c r="AD55" i="28"/>
  <c r="BJ350" i="27"/>
  <c r="AD146" i="28"/>
  <c r="BI137" i="28"/>
  <c r="BI12" i="28"/>
  <c r="BI270" i="28"/>
  <c r="AD156" i="28"/>
  <c r="BI167" i="28"/>
  <c r="BI115" i="28"/>
  <c r="BI248" i="28"/>
  <c r="AD195" i="28"/>
  <c r="BI246" i="28"/>
  <c r="BI175" i="28"/>
  <c r="BI299" i="28"/>
  <c r="BI276" i="28"/>
  <c r="BI363" i="28"/>
  <c r="BJ315" i="25"/>
  <c r="BJ119" i="25"/>
  <c r="AE225" i="25"/>
  <c r="BJ211" i="25"/>
  <c r="BJ234" i="25"/>
  <c r="AD229" i="26"/>
  <c r="BI169" i="26"/>
  <c r="AE324" i="25"/>
  <c r="BI237" i="26"/>
  <c r="BI136" i="26"/>
  <c r="AD15" i="26"/>
  <c r="BI103" i="26"/>
  <c r="BI24" i="26"/>
  <c r="BI176" i="26"/>
  <c r="AE13" i="27"/>
  <c r="AE202" i="27"/>
  <c r="AE83" i="27"/>
  <c r="BJ136" i="27"/>
  <c r="BJ98" i="27"/>
  <c r="BJ116" i="27"/>
  <c r="AE210" i="27"/>
  <c r="AE155" i="27"/>
  <c r="BJ140" i="27"/>
  <c r="AE239" i="27"/>
  <c r="BJ335" i="27"/>
  <c r="BI42" i="28"/>
  <c r="BI76" i="28"/>
  <c r="BI268" i="28"/>
  <c r="BI151" i="28"/>
  <c r="BI232" i="28"/>
  <c r="BI341" i="28"/>
  <c r="BI99" i="26"/>
  <c r="BI220" i="26"/>
  <c r="BI231" i="26"/>
  <c r="AE315" i="25"/>
  <c r="BI183" i="26"/>
  <c r="BI45" i="26"/>
  <c r="BI154" i="26"/>
  <c r="AD264" i="26"/>
  <c r="AE338" i="25"/>
  <c r="BI87" i="26"/>
  <c r="AD326" i="26"/>
  <c r="BJ27" i="27"/>
  <c r="BJ53" i="27"/>
  <c r="BJ19" i="27"/>
  <c r="BJ149" i="27"/>
  <c r="BJ222" i="27"/>
  <c r="BJ163" i="27"/>
  <c r="BJ265" i="27"/>
  <c r="AE207" i="27"/>
  <c r="BJ240" i="27"/>
  <c r="AE273" i="27"/>
  <c r="BJ84" i="27"/>
  <c r="AD4" i="28"/>
  <c r="AE285" i="27"/>
  <c r="BI6" i="28"/>
  <c r="BI198" i="28"/>
  <c r="AD162" i="28"/>
  <c r="BI216" i="28"/>
  <c r="BI191" i="28"/>
  <c r="BI366" i="28"/>
  <c r="BI348" i="28"/>
  <c r="AD341" i="28"/>
  <c r="BI318" i="28"/>
  <c r="AD2" i="11"/>
  <c r="BG2" i="9"/>
  <c r="AF169" i="27" a="1"/>
  <c r="AC169" i="27" a="1"/>
  <c r="AG169" i="27" a="1"/>
  <c r="AE132" i="28" a="1"/>
  <c r="AB132" i="28" a="1"/>
  <c r="AF132" i="28" a="1"/>
  <c r="AC47" i="27" a="1"/>
  <c r="AG47" i="27" a="1"/>
  <c r="AF47" i="27" a="1"/>
  <c r="AE118" i="28" a="1"/>
  <c r="AB118" i="28" a="1"/>
  <c r="AF118" i="28" a="1"/>
  <c r="AE108" i="28" a="1"/>
  <c r="AB108" i="28" a="1"/>
  <c r="AF108" i="28" a="1"/>
  <c r="AE342" i="28" a="1"/>
  <c r="AB342" i="28" a="1"/>
  <c r="AF342" i="28" a="1"/>
  <c r="AE147" i="28" a="1"/>
  <c r="AB147" i="28" a="1"/>
  <c r="AF147" i="28" a="1"/>
  <c r="AE227" i="28" a="1"/>
  <c r="AB227" i="28" a="1"/>
  <c r="AF227" i="28" a="1"/>
  <c r="AE331" i="28" a="1"/>
  <c r="AB331" i="28" a="1"/>
  <c r="AF331" i="28" a="1"/>
  <c r="AE325" i="26" a="1"/>
  <c r="AB325" i="26" a="1"/>
  <c r="AF325" i="26" a="1"/>
  <c r="AG6" i="27" a="1"/>
  <c r="AF6" i="27" a="1"/>
  <c r="AC6" i="27" a="1"/>
  <c r="AF75" i="27" a="1"/>
  <c r="AC75" i="27" a="1"/>
  <c r="AG75" i="27" a="1"/>
  <c r="AE72" i="28" a="1"/>
  <c r="AB72" i="28" a="1"/>
  <c r="AF72" i="28" a="1"/>
  <c r="AE17" i="28" a="1"/>
  <c r="AB17" i="28" a="1"/>
  <c r="AF17" i="28" a="1"/>
  <c r="AE100" i="28" a="1"/>
  <c r="AB100" i="28" a="1"/>
  <c r="AF100" i="28" a="1"/>
  <c r="AC5" i="27" a="1"/>
  <c r="AF5" i="27" a="1"/>
  <c r="AG5" i="27" a="1"/>
  <c r="AE76" i="28" a="1"/>
  <c r="AB76" i="28" a="1"/>
  <c r="AF76" i="28" a="1"/>
  <c r="AE321" i="28" a="1"/>
  <c r="AB321" i="28" a="1"/>
  <c r="AF321" i="28" a="1"/>
  <c r="AE144" i="28" a="1"/>
  <c r="AB144" i="28" a="1"/>
  <c r="AF144" i="28" a="1"/>
  <c r="AB358" i="28" a="1"/>
  <c r="AE358" i="28" a="1"/>
  <c r="AF358" i="28" a="1"/>
  <c r="AG188" i="27" a="1"/>
  <c r="AF188" i="27" a="1"/>
  <c r="AC188" i="27" a="1"/>
  <c r="AG346" i="25" a="1"/>
  <c r="AF346" i="25" a="1"/>
  <c r="AC346" i="25" a="1"/>
  <c r="AB185" i="28" a="1"/>
  <c r="AE185" i="28" a="1"/>
  <c r="AF185" i="28" a="1"/>
  <c r="AC356" i="27" a="1"/>
  <c r="AF356" i="27" a="1"/>
  <c r="AG356" i="27" a="1"/>
  <c r="AE203" i="28" a="1"/>
  <c r="AB203" i="28" a="1"/>
  <c r="AF203" i="28" a="1"/>
  <c r="AG359" i="27" a="1"/>
  <c r="AC359" i="27" a="1"/>
  <c r="AF359" i="27" a="1"/>
  <c r="AB15" i="28" a="1"/>
  <c r="AE15" i="28" a="1"/>
  <c r="AF15" i="28" a="1"/>
  <c r="AF272" i="27" a="1"/>
  <c r="AC272" i="27" a="1"/>
  <c r="AG272" i="27" a="1"/>
  <c r="AF193" i="27" a="1"/>
  <c r="AC193" i="27" a="1"/>
  <c r="AG193" i="27" a="1"/>
  <c r="AB29" i="26" a="1"/>
  <c r="AE29" i="26" a="1"/>
  <c r="AF29" i="26" a="1"/>
  <c r="AE319" i="26" a="1"/>
  <c r="AB319" i="26" a="1"/>
  <c r="AF319" i="26" a="1"/>
  <c r="AC82" i="27" a="1"/>
  <c r="AF82" i="27" a="1"/>
  <c r="AG82" i="27" a="1"/>
  <c r="AF19" i="27" a="1"/>
  <c r="AC19" i="27" a="1"/>
  <c r="AG19" i="27" a="1"/>
  <c r="AF108" i="27" a="1"/>
  <c r="AC108" i="27" a="1"/>
  <c r="AG108" i="27" a="1"/>
  <c r="AB361" i="26" a="1"/>
  <c r="AE361" i="26" a="1"/>
  <c r="AF361" i="26" a="1"/>
  <c r="AF265" i="27" a="1"/>
  <c r="AC265" i="27" a="1"/>
  <c r="AG265" i="27" a="1"/>
  <c r="AF274" i="25" a="1"/>
  <c r="AC274" i="25" a="1"/>
  <c r="AG274" i="25" a="1"/>
  <c r="AE180" i="26" a="1"/>
  <c r="AB180" i="26" a="1"/>
  <c r="AF180" i="26" a="1"/>
  <c r="AE169" i="28" a="1"/>
  <c r="AB169" i="28" a="1"/>
  <c r="AF169" i="28" a="1"/>
  <c r="AB131" i="28" a="1"/>
  <c r="AE131" i="28" a="1"/>
  <c r="AF131" i="28" a="1"/>
  <c r="AF236" i="25" a="1"/>
  <c r="AC236" i="25" a="1"/>
  <c r="AG236" i="25" a="1"/>
  <c r="AF322" i="25" a="1"/>
  <c r="AC322" i="25" a="1"/>
  <c r="AG322" i="25" a="1"/>
  <c r="AC57" i="25" a="1"/>
  <c r="AF57" i="25" a="1"/>
  <c r="AG57" i="25" a="1"/>
  <c r="AG198" i="25" a="1"/>
  <c r="AF198" i="25" a="1"/>
  <c r="AC198" i="25" a="1"/>
  <c r="AE25" i="28" a="1"/>
  <c r="AB25" i="28" a="1"/>
  <c r="AF25" i="28" a="1"/>
  <c r="AF35" i="27" a="1"/>
  <c r="AC35" i="27" a="1"/>
  <c r="AG35" i="27" a="1"/>
  <c r="AG177" i="27" a="1"/>
  <c r="AC177" i="27" a="1"/>
  <c r="AF177" i="27" a="1"/>
  <c r="AC324" i="27" a="1"/>
  <c r="AF324" i="27" a="1"/>
  <c r="AG324" i="27" a="1"/>
  <c r="AE114" i="28" a="1"/>
  <c r="AB114" i="28" a="1"/>
  <c r="AF114" i="28" a="1"/>
  <c r="AB30" i="28" a="1"/>
  <c r="AE30" i="28" a="1"/>
  <c r="AF30" i="28" a="1"/>
  <c r="AF185" i="25" a="1"/>
  <c r="AG185" i="25" a="1"/>
  <c r="AC185" i="25" a="1"/>
  <c r="AB150" i="26" a="1"/>
  <c r="AE150" i="26" a="1"/>
  <c r="AF150" i="26" a="1"/>
  <c r="AC231" i="27" a="1"/>
  <c r="AF231" i="27" a="1"/>
  <c r="AG231" i="27" a="1"/>
  <c r="AC134" i="25" a="1"/>
  <c r="AF134" i="25" a="1"/>
  <c r="AG134" i="25" a="1"/>
  <c r="AB337" i="26" a="1"/>
  <c r="AE337" i="26" a="1"/>
  <c r="AF337" i="26" a="1"/>
  <c r="AF312" i="25" a="1"/>
  <c r="AG312" i="25" a="1"/>
  <c r="AC312" i="25" a="1"/>
  <c r="AE182" i="28" a="1"/>
  <c r="AB182" i="28" a="1"/>
  <c r="AF182" i="28" a="1"/>
  <c r="AB175" i="28" a="1"/>
  <c r="AE175" i="28" a="1"/>
  <c r="AF175" i="28" a="1"/>
  <c r="AE66" i="26" a="1"/>
  <c r="AB66" i="26" a="1"/>
  <c r="AF66" i="26" a="1"/>
  <c r="AC9" i="25" a="1"/>
  <c r="AG9" i="25" a="1"/>
  <c r="AF9" i="25" a="1"/>
  <c r="AG108" i="25" a="1"/>
  <c r="AC108" i="25" a="1"/>
  <c r="AF108" i="25" a="1"/>
  <c r="AC45" i="27" a="1"/>
  <c r="AF45" i="27" a="1"/>
  <c r="AG45" i="27" a="1"/>
  <c r="AB259" i="26" a="1"/>
  <c r="AE259" i="26" a="1"/>
  <c r="AF259" i="26" a="1"/>
  <c r="AB205" i="28" a="1"/>
  <c r="AE205" i="28" a="1"/>
  <c r="AF205" i="28" a="1"/>
  <c r="AC214" i="25" a="1"/>
  <c r="AF214" i="25" a="1"/>
  <c r="AG214" i="25" a="1"/>
  <c r="AB204" i="26" a="1"/>
  <c r="AE204" i="26" a="1"/>
  <c r="AF204" i="26" a="1"/>
  <c r="AE164" i="28" a="1"/>
  <c r="AB164" i="28" a="1"/>
  <c r="AF164" i="28" a="1"/>
  <c r="AG277" i="25" a="1"/>
  <c r="AF277" i="25" a="1"/>
  <c r="AC277" i="25" a="1"/>
  <c r="AF353" i="27" a="1"/>
  <c r="AC353" i="27" a="1"/>
  <c r="AG353" i="27" a="1"/>
  <c r="AE41" i="26" a="1"/>
  <c r="AB41" i="26" a="1"/>
  <c r="AF41" i="26" a="1"/>
  <c r="AE205" i="26" a="1"/>
  <c r="AB205" i="26" a="1"/>
  <c r="AF205" i="26" a="1"/>
  <c r="AC63" i="27" a="1"/>
  <c r="AF63" i="27" a="1"/>
  <c r="AG63" i="27" a="1"/>
  <c r="AE56" i="28" a="1"/>
  <c r="AB56" i="28" a="1"/>
  <c r="AF56" i="28" a="1"/>
  <c r="AF115" i="25" a="1"/>
  <c r="AC115" i="25" a="1"/>
  <c r="AG115" i="25" a="1"/>
  <c r="AB75" i="26" a="1"/>
  <c r="AE75" i="26" a="1"/>
  <c r="AF75" i="26" a="1"/>
  <c r="AE222" i="28" a="1"/>
  <c r="AB222" i="28" a="1"/>
  <c r="AF222" i="28" a="1"/>
  <c r="AC102" i="25" a="1"/>
  <c r="AF102" i="25" a="1"/>
  <c r="AG102" i="25" a="1"/>
  <c r="AE78" i="26" a="1"/>
  <c r="AB78" i="26" a="1"/>
  <c r="AF78" i="26" a="1"/>
  <c r="AF293" i="27" a="1"/>
  <c r="AC293" i="27" a="1"/>
  <c r="AG293" i="27" a="1"/>
  <c r="AF215" i="25" a="1"/>
  <c r="AC215" i="25" a="1"/>
  <c r="AG215" i="25" a="1"/>
  <c r="AF275" i="25" a="1"/>
  <c r="AC275" i="25" a="1"/>
  <c r="AG275" i="25" a="1"/>
  <c r="AE20" i="26" a="1"/>
  <c r="AB20" i="26" a="1"/>
  <c r="AF20" i="26" a="1"/>
  <c r="AB246" i="28" a="1"/>
  <c r="AE246" i="28" a="1"/>
  <c r="AF246" i="28" a="1"/>
  <c r="AF10" i="25" a="1"/>
  <c r="AC10" i="25" a="1"/>
  <c r="AG10" i="25" a="1"/>
  <c r="AC320" i="27" a="1"/>
  <c r="AF320" i="27" a="1"/>
  <c r="AG320" i="27" a="1"/>
  <c r="AC280" i="25" a="1"/>
  <c r="AF280" i="25" a="1"/>
  <c r="AG280" i="25" a="1"/>
  <c r="AF287" i="25" a="1"/>
  <c r="AC287" i="25" a="1"/>
  <c r="AG287" i="25" a="1"/>
  <c r="AB254" i="26" a="1"/>
  <c r="AE254" i="26" a="1"/>
  <c r="AF254" i="26" a="1"/>
  <c r="AC159" i="27" a="1"/>
  <c r="AF159" i="27" a="1"/>
  <c r="AG159" i="27" a="1"/>
  <c r="AC132" i="27" a="1"/>
  <c r="AF132" i="27" a="1"/>
  <c r="AG132" i="27" a="1"/>
  <c r="AG231" i="25" a="1"/>
  <c r="AC231" i="25" a="1"/>
  <c r="AF231" i="25" a="1"/>
  <c r="AG69" i="25" a="1"/>
  <c r="AC69" i="25" a="1"/>
  <c r="AF69" i="25" a="1"/>
  <c r="AB343" i="26" a="1"/>
  <c r="AE343" i="26" a="1"/>
  <c r="AF343" i="26" a="1"/>
  <c r="AF335" i="25" a="1"/>
  <c r="AC335" i="25" a="1"/>
  <c r="AG335" i="25" a="1"/>
  <c r="AB335" i="26" a="1"/>
  <c r="AE335" i="26" a="1"/>
  <c r="AF335" i="26" a="1"/>
  <c r="AE143" i="28" a="1"/>
  <c r="AB143" i="28" a="1"/>
  <c r="AF143" i="28" a="1"/>
  <c r="AG78" i="25" a="1"/>
  <c r="AC78" i="25" a="1"/>
  <c r="AF78" i="25" a="1"/>
  <c r="AE140" i="26" a="1"/>
  <c r="AB140" i="26" a="1"/>
  <c r="AF140" i="26" a="1"/>
  <c r="AF307" i="27" a="1"/>
  <c r="AC307" i="27" a="1"/>
  <c r="AG307" i="27" a="1"/>
  <c r="AC208" i="25" a="1"/>
  <c r="AF208" i="25" a="1"/>
  <c r="AG208" i="25" a="1"/>
  <c r="AC68" i="25" a="1"/>
  <c r="AF68" i="25" a="1"/>
  <c r="AG68" i="25" a="1"/>
  <c r="AB54" i="26" a="1"/>
  <c r="AE54" i="26" a="1"/>
  <c r="AF54" i="26" a="1"/>
  <c r="AC148" i="27" a="1"/>
  <c r="AF148" i="27" a="1"/>
  <c r="AG148" i="27" a="1"/>
  <c r="AE219" i="26" a="1"/>
  <c r="AB219" i="26" a="1"/>
  <c r="AF219" i="26" a="1"/>
  <c r="AF210" i="25" a="1"/>
  <c r="AC210" i="25" a="1"/>
  <c r="AG210" i="25" a="1"/>
  <c r="AE255" i="26" a="1"/>
  <c r="AB255" i="26" a="1"/>
  <c r="AF255" i="26" a="1"/>
  <c r="AE202" i="28" a="1"/>
  <c r="AB202" i="28" a="1"/>
  <c r="AF202" i="28" a="1"/>
  <c r="AF71" i="25" a="1"/>
  <c r="AC71" i="25" a="1"/>
  <c r="AG71" i="25" a="1"/>
  <c r="AF363" i="25" a="1"/>
  <c r="AC363" i="25" a="1"/>
  <c r="AG363" i="25" a="1"/>
  <c r="AF36" i="25" a="1"/>
  <c r="AC36" i="25" a="1"/>
  <c r="AG36" i="25" a="1"/>
  <c r="AB104" i="26" a="1"/>
  <c r="AE104" i="26" a="1"/>
  <c r="AF104" i="26" a="1"/>
  <c r="AE304" i="26" a="1"/>
  <c r="AB304" i="26" a="1"/>
  <c r="AF304" i="26" a="1"/>
  <c r="AC120" i="27" a="1"/>
  <c r="AF120" i="27" a="1"/>
  <c r="AG120" i="27" a="1"/>
  <c r="AB180" i="28" a="1"/>
  <c r="AE180" i="28" a="1"/>
  <c r="AF180" i="28" a="1"/>
  <c r="AF187" i="25" a="1"/>
  <c r="AG187" i="25" a="1"/>
  <c r="AC187" i="25" a="1"/>
  <c r="AE274" i="26" a="1"/>
  <c r="AB274" i="26" a="1"/>
  <c r="AF274" i="26" a="1"/>
  <c r="AE230" i="26" a="1"/>
  <c r="AB230" i="26" a="1"/>
  <c r="AF230" i="26" a="1"/>
  <c r="AF117" i="27" a="1"/>
  <c r="AC117" i="27" a="1"/>
  <c r="AG117" i="27" a="1"/>
  <c r="AB248" i="28" a="1"/>
  <c r="AE248" i="28" a="1"/>
  <c r="AF248" i="28" a="1"/>
  <c r="AE42" i="26" a="1"/>
  <c r="AB42" i="26" a="1"/>
  <c r="AF42" i="26" a="1"/>
  <c r="AE50" i="28" a="1"/>
  <c r="AB50" i="28" a="1"/>
  <c r="AF50" i="28" a="1"/>
  <c r="AG26" i="25" a="1"/>
  <c r="AF26" i="25" a="1"/>
  <c r="AC26" i="25" a="1"/>
  <c r="AB190" i="26" a="1"/>
  <c r="AE190" i="26" a="1"/>
  <c r="AF190" i="26" a="1"/>
  <c r="AB52" i="28" a="1"/>
  <c r="AE52" i="28" a="1"/>
  <c r="AF52" i="28" a="1"/>
  <c r="AE24" i="26" a="1"/>
  <c r="AB24" i="26" a="1"/>
  <c r="AF24" i="26" a="1"/>
  <c r="AF85" i="27" a="1"/>
  <c r="AG85" i="27" a="1"/>
  <c r="AC85" i="27" a="1"/>
  <c r="AG177" i="25" a="1"/>
  <c r="AC177" i="25" a="1"/>
  <c r="AF177" i="25" a="1"/>
  <c r="AE212" i="26" a="1"/>
  <c r="AB212" i="26" a="1"/>
  <c r="AF212" i="26" a="1"/>
  <c r="AG167" i="27" a="1"/>
  <c r="AC167" i="27" a="1"/>
  <c r="AF167" i="27" a="1"/>
  <c r="AC80" i="25" a="1"/>
  <c r="AG80" i="25" a="1"/>
  <c r="AF80" i="25" a="1"/>
  <c r="AE62" i="26" a="1"/>
  <c r="AB62" i="26" a="1"/>
  <c r="AF62" i="26" a="1"/>
  <c r="AB194" i="28" a="1"/>
  <c r="AE194" i="28" a="1"/>
  <c r="AF194" i="28" a="1"/>
  <c r="AB69" i="26" a="1"/>
  <c r="AE69" i="26" a="1"/>
  <c r="AF69" i="26" a="1"/>
  <c r="AG17" i="25" a="1"/>
  <c r="AC17" i="25" a="1"/>
  <c r="AF17" i="25" a="1"/>
  <c r="AC270" i="27" a="1"/>
  <c r="AF270" i="27" a="1"/>
  <c r="AG270" i="27" a="1"/>
  <c r="AF64" i="25" a="1"/>
  <c r="AC64" i="25" a="1"/>
  <c r="AG64" i="25" a="1"/>
  <c r="AG268" i="25" a="1"/>
  <c r="AF268" i="25" a="1"/>
  <c r="AC268" i="25" a="1"/>
  <c r="AC31" i="27" a="1"/>
  <c r="AG31" i="27" a="1"/>
  <c r="AF31" i="27" a="1"/>
  <c r="AE285" i="28" a="1"/>
  <c r="AB285" i="28" a="1"/>
  <c r="AF285" i="28" a="1"/>
  <c r="AF224" i="25" a="1"/>
  <c r="AC224" i="25" a="1"/>
  <c r="AG224" i="25" a="1"/>
  <c r="AB37" i="28" a="1"/>
  <c r="AE37" i="28" a="1"/>
  <c r="AF37" i="28" a="1"/>
  <c r="AE26" i="26" a="1"/>
  <c r="AB26" i="26" a="1"/>
  <c r="AF26" i="26" a="1"/>
  <c r="AG176" i="27" a="1"/>
  <c r="AC176" i="27" a="1"/>
  <c r="AF176" i="27" a="1"/>
  <c r="AB142" i="26" a="1"/>
  <c r="AE142" i="26" a="1"/>
  <c r="AF142" i="26" a="1"/>
  <c r="AB301" i="28" a="1"/>
  <c r="AE301" i="28" a="1"/>
  <c r="AF301" i="28" a="1"/>
  <c r="AF332" i="25" a="1"/>
  <c r="AC332" i="25" a="1"/>
  <c r="AG332" i="25" a="1"/>
  <c r="AG20" i="27" a="1"/>
  <c r="AF20" i="27" a="1"/>
  <c r="AC20" i="27" a="1"/>
  <c r="AE139" i="26" a="1"/>
  <c r="AB139" i="26" a="1"/>
  <c r="AF139" i="26" a="1"/>
  <c r="AB103" i="28" a="1"/>
  <c r="AE103" i="28" a="1"/>
  <c r="AF103" i="28" a="1"/>
  <c r="AF172" i="25" a="1"/>
  <c r="AC172" i="25" a="1"/>
  <c r="AG172" i="25" a="1"/>
  <c r="AC364" i="27" a="1"/>
  <c r="AF364" i="27" a="1"/>
  <c r="AG364" i="27" a="1"/>
  <c r="AF3" i="25" a="1"/>
  <c r="AC3" i="25" a="1"/>
  <c r="AG3" i="25" a="1"/>
  <c r="AF104" i="27" a="1"/>
  <c r="AC104" i="27" a="1"/>
  <c r="AG104" i="27" a="1"/>
  <c r="AC195" i="25" a="1"/>
  <c r="AG195" i="25" a="1"/>
  <c r="AF195" i="25" a="1"/>
  <c r="AE92" i="28" a="1"/>
  <c r="AB92" i="28" a="1"/>
  <c r="AF92" i="28" a="1"/>
  <c r="AF242" i="25" a="1"/>
  <c r="AC242" i="25" a="1"/>
  <c r="AG242" i="25" a="1"/>
  <c r="AF263" i="27" a="1"/>
  <c r="AC263" i="27" a="1"/>
  <c r="AG263" i="27" a="1"/>
  <c r="AE74" i="28" a="1"/>
  <c r="AB74" i="28" a="1"/>
  <c r="AF74" i="28" a="1"/>
  <c r="AF3" i="27" a="1"/>
  <c r="AC3" i="27" a="1"/>
  <c r="AG3" i="27" a="1"/>
  <c r="AG139" i="27" a="1"/>
  <c r="AF139" i="27" a="1"/>
  <c r="AC139" i="27" a="1"/>
  <c r="AF23" i="27" a="1"/>
  <c r="AC23" i="27" a="1"/>
  <c r="AG23" i="27" a="1"/>
  <c r="AE137" i="28" a="1"/>
  <c r="AB137" i="28" a="1"/>
  <c r="AF137" i="28" a="1"/>
  <c r="AE47" i="26" a="1"/>
  <c r="AB47" i="26" a="1"/>
  <c r="AF47" i="26" a="1"/>
  <c r="AC24" i="27" a="1"/>
  <c r="AF24" i="27" a="1"/>
  <c r="AG24" i="27" a="1"/>
  <c r="AB176" i="28" a="1"/>
  <c r="AE176" i="28" a="1"/>
  <c r="AF176" i="28" a="1"/>
  <c r="AF43" i="25" a="1"/>
  <c r="AC43" i="25" a="1"/>
  <c r="AG43" i="25" a="1"/>
  <c r="AE272" i="28" a="1"/>
  <c r="AB272" i="28" a="1"/>
  <c r="AF272" i="28" a="1"/>
  <c r="AF189" i="25" a="1"/>
  <c r="AG189" i="25" a="1"/>
  <c r="AC189" i="25" a="1"/>
  <c r="AE167" i="26" a="1"/>
  <c r="AB167" i="26" a="1"/>
  <c r="AF167" i="26" a="1"/>
  <c r="AF96" i="27" a="1"/>
  <c r="AC96" i="27" a="1"/>
  <c r="AG96" i="27" a="1"/>
  <c r="AB110" i="26" a="1"/>
  <c r="AE110" i="26" a="1"/>
  <c r="AF110" i="26" a="1"/>
  <c r="AF349" i="27" a="1"/>
  <c r="AC349" i="27" a="1"/>
  <c r="AG349" i="27" a="1"/>
  <c r="AB272" i="26" a="1"/>
  <c r="AE272" i="26" a="1"/>
  <c r="AF272" i="26" a="1"/>
  <c r="AF245" i="27" a="1"/>
  <c r="AC245" i="27" a="1"/>
  <c r="AG245" i="27" a="1"/>
  <c r="AE196" i="26" a="1"/>
  <c r="AB196" i="26" a="1"/>
  <c r="AF196" i="26" a="1"/>
  <c r="AC162" i="27" a="1"/>
  <c r="AF162" i="27" a="1"/>
  <c r="AG162" i="27" a="1"/>
  <c r="AG324" i="25" a="1"/>
  <c r="AC324" i="25" a="1"/>
  <c r="AF324" i="25" a="1"/>
  <c r="AC202" i="27" a="1"/>
  <c r="AF202" i="27" a="1"/>
  <c r="AG202" i="27" a="1"/>
  <c r="AC239" i="27" a="1"/>
  <c r="AF239" i="27" a="1"/>
  <c r="AG239" i="27" a="1"/>
  <c r="AC338" i="25" a="1"/>
  <c r="AF338" i="25" a="1"/>
  <c r="AG338" i="25" a="1"/>
  <c r="AE294" i="28" a="1"/>
  <c r="AB294" i="28" a="1"/>
  <c r="AF294" i="28" a="1"/>
  <c r="AB95" i="26" a="1"/>
  <c r="AE95" i="26" a="1"/>
  <c r="AF95" i="26" a="1"/>
  <c r="AE172" i="26" a="1"/>
  <c r="AB172" i="26" a="1"/>
  <c r="AF172" i="26" a="1"/>
  <c r="AF76" i="27" a="1"/>
  <c r="AC76" i="27" a="1"/>
  <c r="AG76" i="27" a="1"/>
  <c r="AB275" i="28" a="1"/>
  <c r="AE275" i="28" a="1"/>
  <c r="AF275" i="28" a="1"/>
  <c r="AB95" i="28" a="1"/>
  <c r="AE95" i="28" a="1"/>
  <c r="AF95" i="28" a="1"/>
  <c r="AE187" i="28" a="1"/>
  <c r="AB187" i="28" a="1"/>
  <c r="AF187" i="28" a="1"/>
  <c r="AC233" i="25" a="1"/>
  <c r="AG233" i="25" a="1"/>
  <c r="AF233" i="25" a="1"/>
  <c r="AB69" i="28" a="1"/>
  <c r="AE69" i="28" a="1"/>
  <c r="AF69" i="28" a="1"/>
  <c r="AC116" i="25" a="1"/>
  <c r="AG116" i="25" a="1"/>
  <c r="AF116" i="25" a="1"/>
  <c r="AB235" i="28" a="1"/>
  <c r="AE235" i="28" a="1"/>
  <c r="AF235" i="28" a="1"/>
  <c r="AE67" i="26" a="1"/>
  <c r="AB67" i="26" a="1"/>
  <c r="AF67" i="26" a="1"/>
  <c r="AB23" i="28" a="1"/>
  <c r="AE23" i="28" a="1"/>
  <c r="AF23" i="28" a="1"/>
  <c r="AF266" i="27" a="1"/>
  <c r="AC266" i="27" a="1"/>
  <c r="AG266" i="27" a="1"/>
  <c r="AE219" i="28" a="1"/>
  <c r="AB219" i="28" a="1"/>
  <c r="AF219" i="28" a="1"/>
  <c r="AF164" i="27" a="1"/>
  <c r="AC164" i="27" a="1"/>
  <c r="AG164" i="27" a="1"/>
  <c r="AB232" i="28" a="1"/>
  <c r="AE232" i="28" a="1"/>
  <c r="AF232" i="28" a="1"/>
  <c r="AC126" i="27" a="1"/>
  <c r="AF126" i="27" a="1"/>
  <c r="AG126" i="27" a="1"/>
  <c r="AF128" i="27" a="1"/>
  <c r="AC128" i="27" a="1"/>
  <c r="AG128" i="27" a="1"/>
  <c r="AF328" i="27" a="1"/>
  <c r="AC328" i="27" a="1"/>
  <c r="AG328" i="27" a="1"/>
  <c r="AB140" i="28" a="1"/>
  <c r="AE140" i="28" a="1"/>
  <c r="AF140" i="28" a="1"/>
  <c r="AE271" i="28" a="1"/>
  <c r="AB271" i="28" a="1"/>
  <c r="AF271" i="28" a="1"/>
  <c r="AG33" i="27" a="1"/>
  <c r="AC33" i="27" a="1"/>
  <c r="AF33" i="27" a="1"/>
  <c r="AF286" i="27" a="1"/>
  <c r="AC286" i="27" a="1"/>
  <c r="AG286" i="27" a="1"/>
  <c r="AG171" i="25" a="1"/>
  <c r="AF171" i="25" a="1"/>
  <c r="AC171" i="25" a="1"/>
  <c r="AC347" i="27" a="1"/>
  <c r="AG347" i="27" a="1"/>
  <c r="AF347" i="27" a="1"/>
  <c r="AE266" i="28" a="1"/>
  <c r="AB266" i="28" a="1"/>
  <c r="AF266" i="28" a="1"/>
  <c r="AE89" i="28" a="1"/>
  <c r="AB89" i="28" a="1"/>
  <c r="AF89" i="28" a="1"/>
  <c r="AC46" i="27" a="1"/>
  <c r="AG46" i="27" a="1"/>
  <c r="AF46" i="27" a="1"/>
  <c r="AE243" i="28" a="1"/>
  <c r="AB243" i="28" a="1"/>
  <c r="AF243" i="28" a="1"/>
  <c r="AC246" i="25" a="1"/>
  <c r="AG246" i="25" a="1"/>
  <c r="AF246" i="25" a="1"/>
  <c r="AE28" i="28" a="1"/>
  <c r="AB28" i="28" a="1"/>
  <c r="AF28" i="28" a="1"/>
  <c r="AE233" i="28" a="1"/>
  <c r="AB233" i="28" a="1"/>
  <c r="AF233" i="28" a="1"/>
  <c r="AE94" i="26" a="1"/>
  <c r="AB94" i="26" a="1"/>
  <c r="AF94" i="26" a="1"/>
  <c r="AB59" i="28" a="1"/>
  <c r="AE59" i="28" a="1"/>
  <c r="AF59" i="28" a="1"/>
  <c r="AC342" i="27" a="1"/>
  <c r="AG342" i="27" a="1"/>
  <c r="AF342" i="27" a="1"/>
  <c r="AG149" i="25" a="1"/>
  <c r="AF149" i="25" a="1"/>
  <c r="AC149" i="25" a="1"/>
  <c r="AE94" i="28" a="1"/>
  <c r="AB94" i="28" a="1"/>
  <c r="AF94" i="28" a="1"/>
  <c r="AC38" i="27" a="1"/>
  <c r="AF38" i="27" a="1"/>
  <c r="AG38" i="27" a="1"/>
  <c r="AE150" i="28" a="1"/>
  <c r="AB150" i="28" a="1"/>
  <c r="AF150" i="28" a="1"/>
  <c r="AE81" i="28" a="1"/>
  <c r="AB81" i="28" a="1"/>
  <c r="AF81" i="28" a="1"/>
  <c r="AB168" i="28" a="1"/>
  <c r="AE168" i="28" a="1"/>
  <c r="AF168" i="28" a="1"/>
  <c r="AE304" i="28" a="1"/>
  <c r="AB304" i="28" a="1"/>
  <c r="AF304" i="28" a="1"/>
  <c r="AC63" i="25" a="1"/>
  <c r="AG63" i="25" a="1"/>
  <c r="AF63" i="25" a="1"/>
  <c r="AE70" i="28" a="1"/>
  <c r="AB70" i="28" a="1"/>
  <c r="AF70" i="28" a="1"/>
  <c r="AB96" i="26" a="1"/>
  <c r="AE96" i="26" a="1"/>
  <c r="AF96" i="26" a="1"/>
  <c r="AF105" i="27" a="1"/>
  <c r="AC105" i="27" a="1"/>
  <c r="AG105" i="27" a="1"/>
  <c r="AE74" i="26" a="1"/>
  <c r="AB74" i="26" a="1"/>
  <c r="AF74" i="26" a="1"/>
  <c r="AB175" i="26" a="1"/>
  <c r="AE175" i="26" a="1"/>
  <c r="AF175" i="26" a="1"/>
  <c r="AG102" i="27" a="1"/>
  <c r="AF102" i="27" a="1"/>
  <c r="AC102" i="27" a="1"/>
  <c r="AE90" i="26" a="1"/>
  <c r="AB90" i="26" a="1"/>
  <c r="AF90" i="26" a="1"/>
  <c r="AB336" i="28" a="1"/>
  <c r="AE336" i="28" a="1"/>
  <c r="AF336" i="28" a="1"/>
  <c r="AC138" i="25" a="1"/>
  <c r="AF138" i="25" a="1"/>
  <c r="AG138" i="25" a="1"/>
  <c r="AF201" i="27" a="1"/>
  <c r="AC201" i="27" a="1"/>
  <c r="AG201" i="27" a="1"/>
  <c r="AF20" i="25" a="1"/>
  <c r="AC20" i="25" a="1"/>
  <c r="AG20" i="25" a="1"/>
  <c r="AF314" i="25" a="1"/>
  <c r="AC314" i="25" a="1"/>
  <c r="AG314" i="25" a="1"/>
  <c r="AE305" i="26" a="1"/>
  <c r="AB305" i="26" a="1"/>
  <c r="AF305" i="26" a="1"/>
  <c r="AC349" i="25" a="1"/>
  <c r="AF349" i="25" a="1"/>
  <c r="AG349" i="25" a="1"/>
  <c r="AG277" i="27" a="1"/>
  <c r="AC277" i="27" a="1"/>
  <c r="AF277" i="27" a="1"/>
  <c r="AE127" i="26" a="1"/>
  <c r="AB127" i="26" a="1"/>
  <c r="AF127" i="26" a="1"/>
  <c r="AE344" i="26" a="1"/>
  <c r="AB344" i="26" a="1"/>
  <c r="AF344" i="26" a="1"/>
  <c r="AC22" i="25" a="1"/>
  <c r="AF22" i="25" a="1"/>
  <c r="AG22" i="25" a="1"/>
  <c r="AC105" i="25" a="1"/>
  <c r="AG105" i="25" a="1"/>
  <c r="AF105" i="25" a="1"/>
  <c r="AB220" i="26" a="1"/>
  <c r="AE220" i="26" a="1"/>
  <c r="AF220" i="26" a="1"/>
  <c r="AC213" i="25" a="1"/>
  <c r="AG213" i="25" a="1"/>
  <c r="AF213" i="25" a="1"/>
  <c r="AE48" i="26" a="1"/>
  <c r="AB48" i="26" a="1"/>
  <c r="AF48" i="26" a="1"/>
  <c r="AE204" i="28" a="1"/>
  <c r="AB204" i="28" a="1"/>
  <c r="AF204" i="28" a="1"/>
  <c r="AF12" i="25" a="1"/>
  <c r="AC12" i="25" a="1"/>
  <c r="AG12" i="25" a="1"/>
  <c r="AF303" i="25" a="1"/>
  <c r="AG303" i="25" a="1"/>
  <c r="AC303" i="25" a="1"/>
  <c r="AF346" i="27" a="1"/>
  <c r="AC346" i="27" a="1"/>
  <c r="AG346" i="27" a="1"/>
  <c r="AE191" i="28" a="1"/>
  <c r="AB191" i="28" a="1"/>
  <c r="AF191" i="28" a="1"/>
  <c r="AE299" i="26" a="1"/>
  <c r="AB299" i="26" a="1"/>
  <c r="AF299" i="26" a="1"/>
  <c r="AB99" i="28" a="1"/>
  <c r="AE99" i="28" a="1"/>
  <c r="AF99" i="28" a="1"/>
  <c r="AE213" i="26" a="1"/>
  <c r="AB213" i="26" a="1"/>
  <c r="AF213" i="26" a="1"/>
  <c r="AF101" i="27" a="1"/>
  <c r="AC101" i="27" a="1"/>
  <c r="AG101" i="27" a="1"/>
  <c r="AF161" i="25" a="1"/>
  <c r="AC161" i="25" a="1"/>
  <c r="AG161" i="25" a="1"/>
  <c r="AG18" i="27" a="1"/>
  <c r="AC18" i="27" a="1"/>
  <c r="AF18" i="27" a="1"/>
  <c r="AE215" i="28" a="1"/>
  <c r="AB215" i="28" a="1"/>
  <c r="AF215" i="28" a="1"/>
  <c r="AE298" i="26" a="1"/>
  <c r="AB298" i="26" a="1"/>
  <c r="AF298" i="26" a="1"/>
  <c r="AE65" i="26" a="1"/>
  <c r="AB65" i="26" a="1"/>
  <c r="AF65" i="26" a="1"/>
  <c r="AE5" i="28" a="1"/>
  <c r="AB5" i="28" a="1"/>
  <c r="AF5" i="28" a="1"/>
  <c r="AF31" i="25" a="1"/>
  <c r="AC31" i="25" a="1"/>
  <c r="AG31" i="25" a="1"/>
  <c r="AC325" i="25" a="1"/>
  <c r="AF325" i="25" a="1"/>
  <c r="AG325" i="25" a="1"/>
  <c r="AB174" i="28" a="1"/>
  <c r="AE174" i="28" a="1"/>
  <c r="AF174" i="28" a="1"/>
  <c r="AC121" i="25" a="1"/>
  <c r="AF121" i="25" a="1"/>
  <c r="AG121" i="25" a="1"/>
  <c r="AE287" i="26" a="1"/>
  <c r="AB287" i="26" a="1"/>
  <c r="AF287" i="26" a="1"/>
  <c r="AF333" i="27" a="1"/>
  <c r="AC333" i="27" a="1"/>
  <c r="AG333" i="27" a="1"/>
  <c r="AE165" i="26" a="1"/>
  <c r="AB165" i="26" a="1"/>
  <c r="AF165" i="26" a="1"/>
  <c r="AF25" i="25" a="1"/>
  <c r="AC25" i="25" a="1"/>
  <c r="AG25" i="25" a="1"/>
  <c r="AB109" i="26" a="1"/>
  <c r="AE109" i="26" a="1"/>
  <c r="AF109" i="26" a="1"/>
  <c r="AF266" i="25" a="1"/>
  <c r="AC266" i="25" a="1"/>
  <c r="AG266" i="25" a="1"/>
  <c r="AC37" i="27" a="1"/>
  <c r="AG37" i="27" a="1"/>
  <c r="AF37" i="27" a="1"/>
  <c r="AF234" i="27" a="1"/>
  <c r="AC234" i="27" a="1"/>
  <c r="AG234" i="27" a="1"/>
  <c r="AC259" i="25" a="1"/>
  <c r="AF259" i="25" a="1"/>
  <c r="AG259" i="25" a="1"/>
  <c r="AF333" i="25" a="1"/>
  <c r="AC333" i="25" a="1"/>
  <c r="AG333" i="25" a="1"/>
  <c r="AE207" i="28" a="1"/>
  <c r="AB207" i="28" a="1"/>
  <c r="AF207" i="28" a="1"/>
  <c r="AF254" i="25" a="1"/>
  <c r="AC254" i="25" a="1"/>
  <c r="AG254" i="25" a="1"/>
  <c r="AF48" i="25" a="1"/>
  <c r="AC48" i="25" a="1"/>
  <c r="AG48" i="25" a="1"/>
  <c r="AG187" i="27" a="1"/>
  <c r="AC187" i="27" a="1"/>
  <c r="AF187" i="27" a="1"/>
  <c r="AG304" i="25" a="1"/>
  <c r="AF304" i="25" a="1"/>
  <c r="AC304" i="25" a="1"/>
  <c r="AG316" i="25" a="1"/>
  <c r="AF316" i="25" a="1"/>
  <c r="AC316" i="25" a="1"/>
  <c r="AC326" i="27" a="1"/>
  <c r="AG326" i="27" a="1"/>
  <c r="AF326" i="27" a="1"/>
  <c r="AF6" i="25" a="1"/>
  <c r="AC6" i="25" a="1"/>
  <c r="AG6" i="25" a="1"/>
  <c r="AE352" i="26" a="1"/>
  <c r="AB352" i="26" a="1"/>
  <c r="AF352" i="26" a="1"/>
  <c r="AE328" i="28" a="1"/>
  <c r="AB328" i="28" a="1"/>
  <c r="AF328" i="28" a="1"/>
  <c r="AG13" i="25" a="1"/>
  <c r="AF13" i="25" a="1"/>
  <c r="AC13" i="25" a="1"/>
  <c r="AE93" i="26" a="1"/>
  <c r="AB93" i="26" a="1"/>
  <c r="AF93" i="26" a="1"/>
  <c r="AC10" i="27" a="1"/>
  <c r="AF10" i="27" a="1"/>
  <c r="AG10" i="27" a="1"/>
  <c r="AF32" i="27" a="1"/>
  <c r="AC32" i="27" a="1"/>
  <c r="AG32" i="27" a="1"/>
  <c r="AF112" i="25" a="1"/>
  <c r="AC112" i="25" a="1"/>
  <c r="AG112" i="25" a="1"/>
  <c r="AE21" i="26" a="1"/>
  <c r="AB21" i="26" a="1"/>
  <c r="AF21" i="26" a="1"/>
  <c r="AG56" i="27" a="1"/>
  <c r="AC56" i="27" a="1"/>
  <c r="AF56" i="27" a="1"/>
  <c r="AE136" i="28" a="1"/>
  <c r="AB136" i="28" a="1"/>
  <c r="AF136" i="28" a="1"/>
  <c r="AF223" i="25" a="1"/>
  <c r="AC223" i="25" a="1"/>
  <c r="AG223" i="25" a="1"/>
  <c r="AE155" i="26" a="1"/>
  <c r="AB155" i="26" a="1"/>
  <c r="AF155" i="26" a="1"/>
  <c r="AE65" i="28" a="1"/>
  <c r="AB65" i="28" a="1"/>
  <c r="AF65" i="28" a="1"/>
  <c r="AF126" i="25" a="1"/>
  <c r="AC126" i="25" a="1"/>
  <c r="AG126" i="25" a="1"/>
  <c r="AC348" i="25" a="1"/>
  <c r="AF348" i="25" a="1"/>
  <c r="AG348" i="25" a="1"/>
  <c r="AE238" i="26" a="1"/>
  <c r="AB238" i="26" a="1"/>
  <c r="AF238" i="26" a="1"/>
  <c r="AC106" i="27" a="1"/>
  <c r="AG106" i="27" a="1"/>
  <c r="AF106" i="27" a="1"/>
  <c r="AC146" i="27" a="1"/>
  <c r="AF146" i="27" a="1"/>
  <c r="AG146" i="27" a="1"/>
  <c r="AC88" i="27" a="1"/>
  <c r="AF88" i="27" a="1"/>
  <c r="AG88" i="27" a="1"/>
  <c r="AG128" i="25" a="1"/>
  <c r="AF128" i="25" a="1"/>
  <c r="AC128" i="25" a="1"/>
  <c r="AF297" i="25" a="1"/>
  <c r="AC297" i="25" a="1"/>
  <c r="AG297" i="25" a="1"/>
  <c r="AB351" i="26" a="1"/>
  <c r="AE351" i="26" a="1"/>
  <c r="AF351" i="26" a="1"/>
  <c r="AC80" i="27" a="1"/>
  <c r="AF80" i="27" a="1"/>
  <c r="AG80" i="27" a="1"/>
  <c r="AE267" i="28" a="1"/>
  <c r="AB267" i="28" a="1"/>
  <c r="AF267" i="28" a="1"/>
  <c r="AG165" i="25" a="1"/>
  <c r="AC165" i="25" a="1"/>
  <c r="AF165" i="25" a="1"/>
  <c r="AC354" i="27" a="1"/>
  <c r="AG354" i="27" a="1"/>
  <c r="AF354" i="27" a="1"/>
  <c r="AG228" i="25" a="1"/>
  <c r="AC228" i="25" a="1"/>
  <c r="AF228" i="25" a="1"/>
  <c r="AF35" i="25" a="1"/>
  <c r="AC35" i="25" a="1"/>
  <c r="AG35" i="25" a="1"/>
  <c r="AG111" i="27" a="1"/>
  <c r="AC111" i="27" a="1"/>
  <c r="AF111" i="27" a="1"/>
  <c r="AF25" i="27" a="1"/>
  <c r="AC25" i="27" a="1"/>
  <c r="AG25" i="27" a="1"/>
  <c r="AE43" i="28" a="1"/>
  <c r="AB43" i="28" a="1"/>
  <c r="AF43" i="28" a="1"/>
  <c r="AE46" i="26" a="1"/>
  <c r="AB46" i="26" a="1"/>
  <c r="AF46" i="26" a="1"/>
  <c r="AG147" i="25" a="1"/>
  <c r="AF147" i="25" a="1"/>
  <c r="AC147" i="25" a="1"/>
  <c r="AB231" i="26" a="1"/>
  <c r="AE231" i="26" a="1"/>
  <c r="AF231" i="26" a="1"/>
  <c r="AB302" i="28" a="1"/>
  <c r="AE302" i="28" a="1"/>
  <c r="AF302" i="28" a="1"/>
  <c r="AE12" i="26" a="1"/>
  <c r="AB12" i="26" a="1"/>
  <c r="AF12" i="26" a="1"/>
  <c r="AC160" i="27" a="1"/>
  <c r="AF160" i="27" a="1"/>
  <c r="AG160" i="27" a="1"/>
  <c r="AB291" i="28" a="1"/>
  <c r="AE291" i="28" a="1"/>
  <c r="AF291" i="28" a="1"/>
  <c r="AG203" i="27" a="1"/>
  <c r="AF203" i="27" a="1"/>
  <c r="AC203" i="27" a="1"/>
  <c r="AE211" i="26" a="1"/>
  <c r="AB211" i="26" a="1"/>
  <c r="AF211" i="26" a="1"/>
  <c r="AB338" i="26" a="1"/>
  <c r="AE338" i="26" a="1"/>
  <c r="AF338" i="26" a="1"/>
  <c r="AF279" i="25" a="1"/>
  <c r="AG279" i="25" a="1"/>
  <c r="AC279" i="25" a="1"/>
  <c r="AF222" i="25" a="1"/>
  <c r="AG222" i="25" a="1"/>
  <c r="AC222" i="25" a="1"/>
  <c r="AG75" i="25" a="1"/>
  <c r="AF75" i="25" a="1"/>
  <c r="AC75" i="25" a="1"/>
  <c r="AE56" i="26" a="1"/>
  <c r="AB56" i="26" a="1"/>
  <c r="AF56" i="26" a="1"/>
  <c r="AF69" i="27" a="1"/>
  <c r="AC69" i="27" a="1"/>
  <c r="AG69" i="27" a="1"/>
  <c r="AE271" i="26" a="1"/>
  <c r="AB271" i="26" a="1"/>
  <c r="AF271" i="26" a="1"/>
  <c r="AC60" i="27" a="1"/>
  <c r="AF60" i="27" a="1"/>
  <c r="AG60" i="27" a="1"/>
  <c r="AF301" i="27" a="1"/>
  <c r="AC301" i="27" a="1"/>
  <c r="AG301" i="27" a="1"/>
  <c r="AF90" i="25" a="1"/>
  <c r="AC90" i="25" a="1"/>
  <c r="AG90" i="25" a="1"/>
  <c r="AG238" i="25" a="1"/>
  <c r="AF238" i="25" a="1"/>
  <c r="AC238" i="25" a="1"/>
  <c r="AB6" i="28" a="1"/>
  <c r="AE6" i="28" a="1"/>
  <c r="AF6" i="28" a="1"/>
  <c r="AE336" i="26" a="1"/>
  <c r="AB336" i="26" a="1"/>
  <c r="AF336" i="26" a="1"/>
  <c r="AF241" i="27" a="1"/>
  <c r="AC241" i="27" a="1"/>
  <c r="AG241" i="27" a="1"/>
  <c r="AE196" i="28" a="1"/>
  <c r="AB196" i="28" a="1"/>
  <c r="AF196" i="28" a="1"/>
  <c r="AF72" i="25" a="1"/>
  <c r="AC72" i="25" a="1"/>
  <c r="AG72" i="25" a="1"/>
  <c r="AE362" i="26" a="1"/>
  <c r="AB362" i="26" a="1"/>
  <c r="AF362" i="26" a="1"/>
  <c r="AC58" i="25" a="1"/>
  <c r="AG58" i="25" a="1"/>
  <c r="AF58" i="25" a="1"/>
  <c r="AE55" i="26" a="1"/>
  <c r="AB55" i="26" a="1"/>
  <c r="AF55" i="26" a="1"/>
  <c r="AG219" i="25" a="1"/>
  <c r="AC219" i="25" a="1"/>
  <c r="AF219" i="25" a="1"/>
  <c r="AE38" i="26" a="1"/>
  <c r="AB38" i="26" a="1"/>
  <c r="AF38" i="26" a="1"/>
  <c r="AF84" i="27" a="1"/>
  <c r="AG84" i="27" a="1"/>
  <c r="AC84" i="27" a="1"/>
  <c r="AF91" i="27" a="1"/>
  <c r="AC91" i="27" a="1"/>
  <c r="AG91" i="27" a="1"/>
  <c r="AF65" i="25" a="1"/>
  <c r="AC65" i="25" a="1"/>
  <c r="AG65" i="25" a="1"/>
  <c r="AB224" i="28" a="1"/>
  <c r="AE224" i="28" a="1"/>
  <c r="AF224" i="28" a="1"/>
  <c r="AE57" i="26" a="1"/>
  <c r="AB57" i="26" a="1"/>
  <c r="AF57" i="26" a="1"/>
  <c r="AF254" i="27" a="1"/>
  <c r="AC254" i="27" a="1"/>
  <c r="AG254" i="27" a="1"/>
  <c r="AB55" i="28" a="1"/>
  <c r="AE55" i="28" a="1"/>
  <c r="AF55" i="28" a="1"/>
  <c r="AG83" i="27" a="1"/>
  <c r="AC83" i="27" a="1"/>
  <c r="AF83" i="27" a="1"/>
  <c r="AE51" i="26" a="1"/>
  <c r="AB51" i="26" a="1"/>
  <c r="AF51" i="26" a="1"/>
  <c r="AE126" i="28" a="1"/>
  <c r="AB126" i="28" a="1"/>
  <c r="AF126" i="28" a="1"/>
  <c r="AC360" i="27" a="1"/>
  <c r="AF360" i="27" a="1"/>
  <c r="AG360" i="27" a="1"/>
  <c r="AB210" i="28" a="1"/>
  <c r="AE210" i="28" a="1"/>
  <c r="AF210" i="28" a="1"/>
  <c r="AB96" i="28" a="1"/>
  <c r="AE96" i="28" a="1"/>
  <c r="AF96" i="28" a="1"/>
  <c r="AB107" i="28" a="1"/>
  <c r="AE107" i="28" a="1"/>
  <c r="AF107" i="28" a="1"/>
  <c r="AC49" i="27" a="1"/>
  <c r="AF49" i="27" a="1"/>
  <c r="AG49" i="27" a="1"/>
  <c r="AG153" i="27" a="1"/>
  <c r="AC153" i="27" a="1"/>
  <c r="AF153" i="27" a="1"/>
  <c r="AE121" i="28" a="1"/>
  <c r="AB121" i="28" a="1"/>
  <c r="AF121" i="28" a="1"/>
  <c r="AB224" i="26" a="1"/>
  <c r="AE224" i="26" a="1"/>
  <c r="AF224" i="26" a="1"/>
  <c r="AG282" i="27" a="1"/>
  <c r="AF282" i="27" a="1"/>
  <c r="AC282" i="27" a="1"/>
  <c r="AF316" i="27" a="1"/>
  <c r="AC316" i="27" a="1"/>
  <c r="AG316" i="27" a="1"/>
  <c r="AE47" i="28" a="1"/>
  <c r="AB47" i="28" a="1"/>
  <c r="AF47" i="28" a="1"/>
  <c r="AE260" i="26" a="1"/>
  <c r="AB260" i="26" a="1"/>
  <c r="AF260" i="26" a="1"/>
  <c r="AF281" i="27" a="1"/>
  <c r="AC281" i="27" a="1"/>
  <c r="AG281" i="27" a="1"/>
  <c r="AG39" i="27" a="1"/>
  <c r="AF39" i="27" a="1"/>
  <c r="AC39" i="27" a="1"/>
  <c r="AF311" i="25" a="1"/>
  <c r="AC311" i="25" a="1"/>
  <c r="AG311" i="25" a="1"/>
  <c r="AE86" i="28" a="1"/>
  <c r="AB86" i="28" a="1"/>
  <c r="AF86" i="28" a="1"/>
  <c r="AE60" i="26" a="1"/>
  <c r="AB60" i="26" a="1"/>
  <c r="AF60" i="26" a="1"/>
  <c r="AF144" i="27" a="1"/>
  <c r="AC144" i="27" a="1"/>
  <c r="AG144" i="27" a="1"/>
  <c r="AE261" i="28" a="1"/>
  <c r="AB261" i="28" a="1"/>
  <c r="AF261" i="28" a="1"/>
  <c r="AB151" i="28" a="1"/>
  <c r="AE151" i="28" a="1"/>
  <c r="AF151" i="28" a="1"/>
  <c r="AF317" i="25" a="1"/>
  <c r="AC317" i="25" a="1"/>
  <c r="AG317" i="25" a="1"/>
  <c r="AB62" i="28" a="1"/>
  <c r="AE62" i="28" a="1"/>
  <c r="AF62" i="28" a="1"/>
  <c r="AB190" i="28" a="1"/>
  <c r="AE190" i="28" a="1"/>
  <c r="AF190" i="28" a="1"/>
  <c r="AE354" i="28" a="1"/>
  <c r="AB354" i="28" a="1"/>
  <c r="AF354" i="28" a="1"/>
  <c r="AE38" i="28" a="1"/>
  <c r="AB38" i="28" a="1"/>
  <c r="AF38" i="28" a="1"/>
  <c r="AE221" i="28" a="1"/>
  <c r="AB221" i="28" a="1"/>
  <c r="AF221" i="28" a="1"/>
  <c r="AF335" i="27" a="1"/>
  <c r="AC335" i="27" a="1"/>
  <c r="AG335" i="27" a="1"/>
  <c r="AE241" i="28" a="1"/>
  <c r="AB241" i="28" a="1"/>
  <c r="AF241" i="28" a="1"/>
  <c r="AB299" i="28" a="1"/>
  <c r="AE299" i="28" a="1"/>
  <c r="AF299" i="28" a="1"/>
  <c r="AE193" i="28" a="1"/>
  <c r="AB193" i="28" a="1"/>
  <c r="AF193" i="28" a="1"/>
  <c r="AB323" i="28" a="1"/>
  <c r="AE323" i="28" a="1"/>
  <c r="AF323" i="28" a="1"/>
  <c r="AF151" i="25" a="1"/>
  <c r="AC151" i="25" a="1"/>
  <c r="AG151" i="25" a="1"/>
  <c r="AE365" i="28" a="1"/>
  <c r="AB365" i="28" a="1"/>
  <c r="AF365" i="28" a="1"/>
  <c r="AB275" i="26" a="1"/>
  <c r="AE275" i="26" a="1"/>
  <c r="AF275" i="26" a="1"/>
  <c r="AC112" i="27" a="1"/>
  <c r="AF112" i="27" a="1"/>
  <c r="AG112" i="27" a="1"/>
  <c r="AF155" i="25" a="1"/>
  <c r="AC155" i="25" a="1"/>
  <c r="AG155" i="25" a="1"/>
  <c r="AE7" i="28" a="1"/>
  <c r="AB7" i="28" a="1"/>
  <c r="AF7" i="28" a="1"/>
  <c r="AE244" i="28" a="1"/>
  <c r="AB244" i="28" a="1"/>
  <c r="AF244" i="28" a="1"/>
  <c r="AE88" i="28" a="1"/>
  <c r="AB88" i="28" a="1"/>
  <c r="AF88" i="28" a="1"/>
  <c r="AG140" i="27" a="1"/>
  <c r="AF140" i="27" a="1"/>
  <c r="AC140" i="27" a="1"/>
  <c r="AE152" i="28" a="1"/>
  <c r="AB152" i="28" a="1"/>
  <c r="AF152" i="28" a="1"/>
  <c r="AE40" i="26" a="1"/>
  <c r="AB40" i="26" a="1"/>
  <c r="AF40" i="26" a="1"/>
  <c r="AF218" i="25" a="1"/>
  <c r="AC218" i="25" a="1"/>
  <c r="AG218" i="25" a="1"/>
  <c r="AB172" i="28" a="1"/>
  <c r="AE172" i="28" a="1"/>
  <c r="AF172" i="28" a="1"/>
  <c r="AE122" i="28" a="1"/>
  <c r="AB122" i="28" a="1"/>
  <c r="AF122" i="28" a="1"/>
  <c r="AE328" i="26" a="1"/>
  <c r="AB328" i="26" a="1"/>
  <c r="AF328" i="26" a="1"/>
  <c r="AG65" i="27" a="1"/>
  <c r="AF65" i="27" a="1"/>
  <c r="AC65" i="27" a="1"/>
  <c r="AG55" i="27" a="1"/>
  <c r="AF55" i="27" a="1"/>
  <c r="AC55" i="27" a="1"/>
  <c r="AE58" i="26" a="1"/>
  <c r="AB58" i="26" a="1"/>
  <c r="AF58" i="26" a="1"/>
  <c r="AF257" i="27" a="1"/>
  <c r="AC257" i="27" a="1"/>
  <c r="AG257" i="27" a="1"/>
  <c r="AB184" i="28" a="1"/>
  <c r="AE184" i="28" a="1"/>
  <c r="AF184" i="28" a="1"/>
  <c r="AB259" i="28" a="1"/>
  <c r="AE259" i="28" a="1"/>
  <c r="AF259" i="28" a="1"/>
  <c r="AB82" i="28" a="1"/>
  <c r="AE82" i="28" a="1"/>
  <c r="AF82" i="28" a="1"/>
  <c r="AE300" i="28" a="1"/>
  <c r="AB300" i="28" a="1"/>
  <c r="AF300" i="28" a="1"/>
  <c r="AF51" i="27" a="1"/>
  <c r="AC51" i="27" a="1"/>
  <c r="AG51" i="27" a="1"/>
  <c r="AF200" i="27" a="1"/>
  <c r="AC200" i="27" a="1"/>
  <c r="AG200" i="27" a="1"/>
  <c r="AF61" i="25" a="1"/>
  <c r="AC61" i="25" a="1"/>
  <c r="AG61" i="25" a="1"/>
  <c r="AC2" i="25" a="1"/>
  <c r="AF2" i="25" a="1"/>
  <c r="AG2" i="25" a="1"/>
  <c r="AC70" i="27" a="1"/>
  <c r="AF70" i="27" a="1"/>
  <c r="AG70" i="27" a="1"/>
  <c r="AE325" i="28" a="1"/>
  <c r="AB325" i="28" a="1"/>
  <c r="AF325" i="28" a="1"/>
  <c r="AB345" i="26" a="1"/>
  <c r="AE345" i="26" a="1"/>
  <c r="AF345" i="26" a="1"/>
  <c r="AB142" i="28" a="1"/>
  <c r="AE142" i="28" a="1"/>
  <c r="AF142" i="28" a="1"/>
  <c r="AE256" i="26" a="1"/>
  <c r="AB256" i="26" a="1"/>
  <c r="AF256" i="26" a="1"/>
  <c r="AG213" i="27" a="1"/>
  <c r="AF213" i="27" a="1"/>
  <c r="AC213" i="27" a="1"/>
  <c r="AF170" i="25" a="1"/>
  <c r="AC170" i="25" a="1"/>
  <c r="AG170" i="25" a="1"/>
  <c r="AC22" i="27" a="1"/>
  <c r="AF22" i="27" a="1"/>
  <c r="AG22" i="27" a="1"/>
  <c r="AC248" i="27" a="1"/>
  <c r="AF248" i="27" a="1"/>
  <c r="AG248" i="27" a="1"/>
  <c r="AE11" i="26" a="1"/>
  <c r="AB11" i="26" a="1"/>
  <c r="AF11" i="26" a="1"/>
  <c r="AG221" i="27" a="1"/>
  <c r="AF221" i="27" a="1"/>
  <c r="AC221" i="27" a="1"/>
  <c r="AC339" i="27" a="1"/>
  <c r="AG339" i="27" a="1"/>
  <c r="AF339" i="27" a="1"/>
  <c r="AB308" i="26" a="1"/>
  <c r="AE308" i="26" a="1"/>
  <c r="AF308" i="26" a="1"/>
  <c r="AF137" i="25" a="1"/>
  <c r="AC137" i="25" a="1"/>
  <c r="AG137" i="25" a="1"/>
  <c r="AE342" i="26" a="1"/>
  <c r="AB342" i="26" a="1"/>
  <c r="AF342" i="26" a="1"/>
  <c r="AF199" i="25" a="1"/>
  <c r="AC199" i="25" a="1"/>
  <c r="AG199" i="25" a="1"/>
  <c r="AE9" i="26" a="1"/>
  <c r="AB9" i="26" a="1"/>
  <c r="AF9" i="26" a="1"/>
  <c r="AF158" i="27" a="1"/>
  <c r="AC158" i="27" a="1"/>
  <c r="AG158" i="27" a="1"/>
  <c r="AF59" i="25" a="1"/>
  <c r="AC59" i="25" a="1"/>
  <c r="AG59" i="25" a="1"/>
  <c r="AB176" i="26" a="1"/>
  <c r="AE176" i="26" a="1"/>
  <c r="AF176" i="26" a="1"/>
  <c r="AE364" i="28" a="1"/>
  <c r="AB364" i="28" a="1"/>
  <c r="AF364" i="28" a="1"/>
  <c r="AB182" i="26" a="1"/>
  <c r="AE182" i="26" a="1"/>
  <c r="AF182" i="26" a="1"/>
  <c r="AE249" i="26" a="1"/>
  <c r="AB249" i="26" a="1"/>
  <c r="AF249" i="26" a="1"/>
  <c r="AE35" i="28" a="1"/>
  <c r="AB35" i="28" a="1"/>
  <c r="AF35" i="28" a="1"/>
  <c r="AF239" i="25" a="1"/>
  <c r="AC239" i="25" a="1"/>
  <c r="AG239" i="25" a="1"/>
  <c r="AC209" i="27" a="1"/>
  <c r="AF209" i="27" a="1"/>
  <c r="AG209" i="27" a="1"/>
  <c r="AE211" i="28" a="1"/>
  <c r="AB211" i="28" a="1"/>
  <c r="AF211" i="28" a="1"/>
  <c r="AE227" i="26" a="1"/>
  <c r="AB227" i="26" a="1"/>
  <c r="AF227" i="26" a="1"/>
  <c r="AF73" i="27" a="1"/>
  <c r="AC73" i="27" a="1"/>
  <c r="AG73" i="27" a="1"/>
  <c r="AB119" i="26" a="1"/>
  <c r="AE119" i="26" a="1"/>
  <c r="AF119" i="26" a="1"/>
  <c r="AC94" i="25" a="1"/>
  <c r="AF94" i="25" a="1"/>
  <c r="AG94" i="25" a="1"/>
  <c r="AB240" i="26" a="1"/>
  <c r="AE240" i="26" a="1"/>
  <c r="AF240" i="26" a="1"/>
  <c r="AE334" i="28" a="1"/>
  <c r="AB334" i="28" a="1"/>
  <c r="AF334" i="28" a="1"/>
  <c r="AC34" i="25" a="1"/>
  <c r="AF34" i="25" a="1"/>
  <c r="AG34" i="25" a="1"/>
  <c r="AE348" i="26" a="1"/>
  <c r="AB348" i="26" a="1"/>
  <c r="AF348" i="26" a="1"/>
  <c r="AB236" i="28" a="1"/>
  <c r="AE236" i="28" a="1"/>
  <c r="AF236" i="28" a="1"/>
  <c r="AB112" i="26" a="1"/>
  <c r="AE112" i="26" a="1"/>
  <c r="AF112" i="26" a="1"/>
  <c r="AF16" i="27" a="1"/>
  <c r="AC16" i="27" a="1"/>
  <c r="AG16" i="27" a="1"/>
  <c r="AE50" i="26" a="1"/>
  <c r="AB50" i="26" a="1"/>
  <c r="AF50" i="26" a="1"/>
  <c r="AB345" i="28" a="1"/>
  <c r="AE345" i="28" a="1"/>
  <c r="AF345" i="28" a="1"/>
  <c r="AB238" i="28" a="1"/>
  <c r="AE238" i="28" a="1"/>
  <c r="AF238" i="28" a="1"/>
  <c r="AF21" i="25" a="1"/>
  <c r="AC21" i="25" a="1"/>
  <c r="AG21" i="25" a="1"/>
  <c r="AF226" i="25" a="1"/>
  <c r="AC226" i="25" a="1"/>
  <c r="AG226" i="25" a="1"/>
  <c r="AB157" i="26" a="1"/>
  <c r="AE157" i="26" a="1"/>
  <c r="AF157" i="26" a="1"/>
  <c r="AG71" i="27" a="1"/>
  <c r="AF71" i="27" a="1"/>
  <c r="AC71" i="27" a="1"/>
  <c r="AB252" i="28" a="1"/>
  <c r="AE252" i="28" a="1"/>
  <c r="AF252" i="28" a="1"/>
  <c r="AE221" i="26" a="1"/>
  <c r="AB221" i="26" a="1"/>
  <c r="AF221" i="26" a="1"/>
  <c r="AC173" i="27" a="1"/>
  <c r="AG173" i="27" a="1"/>
  <c r="AF173" i="27" a="1"/>
  <c r="AG334" i="25" a="1"/>
  <c r="AC334" i="25" a="1"/>
  <c r="AF334" i="25" a="1"/>
  <c r="AF362" i="25" a="1"/>
  <c r="AG362" i="25" a="1"/>
  <c r="AC362" i="25" a="1"/>
  <c r="AE240" i="28" a="1"/>
  <c r="AB240" i="28" a="1"/>
  <c r="AF240" i="28" a="1"/>
  <c r="AC79" i="25" a="1"/>
  <c r="AG79" i="25" a="1"/>
  <c r="AF79" i="25" a="1"/>
  <c r="AF91" i="25" a="1"/>
  <c r="AC91" i="25" a="1"/>
  <c r="AG91" i="25" a="1"/>
  <c r="AF237" i="25" a="1"/>
  <c r="AC237" i="25" a="1"/>
  <c r="AG237" i="25" a="1"/>
  <c r="AB4" i="26" a="1"/>
  <c r="AE4" i="26" a="1"/>
  <c r="AF4" i="26" a="1"/>
  <c r="AE245" i="28" a="1"/>
  <c r="AB245" i="28" a="1"/>
  <c r="AF245" i="28" a="1"/>
  <c r="AE334" i="26" a="1"/>
  <c r="AB334" i="26" a="1"/>
  <c r="AF334" i="26" a="1"/>
  <c r="AC218" i="27" a="1"/>
  <c r="AG218" i="27" a="1"/>
  <c r="AF218" i="27" a="1"/>
  <c r="AE258" i="28" a="1"/>
  <c r="AB258" i="28" a="1"/>
  <c r="AF258" i="28" a="1"/>
  <c r="AC165" i="27" a="1"/>
  <c r="AF165" i="27" a="1"/>
  <c r="AG165" i="27" a="1"/>
  <c r="AC117" i="25" a="1"/>
  <c r="AF117" i="25" a="1"/>
  <c r="AG117" i="25" a="1"/>
  <c r="AF160" i="25" a="1"/>
  <c r="AC160" i="25" a="1"/>
  <c r="AG160" i="25" a="1"/>
  <c r="AB135" i="26" a="1"/>
  <c r="AE135" i="26" a="1"/>
  <c r="AF135" i="26" a="1"/>
  <c r="AF345" i="27" a="1"/>
  <c r="AG345" i="27" a="1"/>
  <c r="AC345" i="27" a="1"/>
  <c r="AF203" i="25" a="1"/>
  <c r="AC203" i="25" a="1"/>
  <c r="AG203" i="25" a="1"/>
  <c r="AB365" i="26" a="1"/>
  <c r="AE365" i="26" a="1"/>
  <c r="AF365" i="26" a="1"/>
  <c r="AE327" i="28" a="1"/>
  <c r="AB327" i="28" a="1"/>
  <c r="AF327" i="28" a="1"/>
  <c r="AG340" i="25" a="1"/>
  <c r="AC340" i="25" a="1"/>
  <c r="AF340" i="25" a="1"/>
  <c r="AE48" i="28" a="1"/>
  <c r="AB48" i="28" a="1"/>
  <c r="AF48" i="28" a="1"/>
  <c r="AB124" i="26" a="1"/>
  <c r="AE124" i="26" a="1"/>
  <c r="AF124" i="26" a="1"/>
  <c r="AF226" i="27" a="1"/>
  <c r="AC226" i="27" a="1"/>
  <c r="AG226" i="27" a="1"/>
  <c r="AC74" i="27" a="1"/>
  <c r="AF74" i="27" a="1"/>
  <c r="AG74" i="27" a="1"/>
  <c r="AF295" i="25" a="1"/>
  <c r="AC295" i="25" a="1"/>
  <c r="AG295" i="25" a="1"/>
  <c r="AE115" i="26" a="1"/>
  <c r="AB115" i="26" a="1"/>
  <c r="AF115" i="26" a="1"/>
  <c r="AE67" i="28" a="1"/>
  <c r="AB67" i="28" a="1"/>
  <c r="AF67" i="28" a="1"/>
  <c r="AG238" i="27" a="1"/>
  <c r="AF238" i="27" a="1"/>
  <c r="AC238" i="27" a="1"/>
  <c r="AC341" i="25" a="1"/>
  <c r="AF341" i="25" a="1"/>
  <c r="AG341" i="25" a="1"/>
  <c r="AE170" i="28" a="1"/>
  <c r="AB170" i="28" a="1"/>
  <c r="AF170" i="28" a="1"/>
  <c r="AG62" i="25" a="1"/>
  <c r="AF62" i="25" a="1"/>
  <c r="AC62" i="25" a="1"/>
  <c r="AC8" i="25" a="1"/>
  <c r="AG8" i="25" a="1"/>
  <c r="AF8" i="25" a="1"/>
  <c r="AF219" i="27" a="1"/>
  <c r="AG219" i="27" a="1"/>
  <c r="AC219" i="27" a="1"/>
  <c r="AE344" i="28" a="1"/>
  <c r="AB344" i="28" a="1"/>
  <c r="AF344" i="28" a="1"/>
  <c r="AE166" i="26" a="1"/>
  <c r="AB166" i="26" a="1"/>
  <c r="AF166" i="26" a="1"/>
  <c r="AG172" i="27" a="1"/>
  <c r="AF172" i="27" a="1"/>
  <c r="AC172" i="27" a="1"/>
  <c r="AB130" i="28" a="1"/>
  <c r="AE130" i="28" a="1"/>
  <c r="AF130" i="28" a="1"/>
  <c r="AF315" i="27" a="1"/>
  <c r="AC315" i="27" a="1"/>
  <c r="AG315" i="27" a="1"/>
  <c r="AB119" i="28" a="1"/>
  <c r="AE119" i="28" a="1"/>
  <c r="AF119" i="28" a="1"/>
  <c r="AB340" i="26" a="1"/>
  <c r="AE340" i="26" a="1"/>
  <c r="AF340" i="26" a="1"/>
  <c r="AC175" i="25" a="1"/>
  <c r="AF175" i="25" a="1"/>
  <c r="AG175" i="25" a="1"/>
  <c r="AG299" i="27" a="1"/>
  <c r="AC299" i="27" a="1"/>
  <c r="AF299" i="27" a="1"/>
  <c r="AE341" i="26" a="1"/>
  <c r="AB341" i="26" a="1"/>
  <c r="AF341" i="26" a="1"/>
  <c r="AC185" i="27" a="1"/>
  <c r="AF185" i="27" a="1"/>
  <c r="AG185" i="27" a="1"/>
  <c r="AE114" i="26" a="1"/>
  <c r="AB114" i="26" a="1"/>
  <c r="AF114" i="26" a="1"/>
  <c r="AG200" i="25" a="1"/>
  <c r="AC200" i="25" a="1"/>
  <c r="AF200" i="25" a="1"/>
  <c r="AC142" i="25" a="1"/>
  <c r="AF142" i="25" a="1"/>
  <c r="AG142" i="25" a="1"/>
  <c r="AF365" i="25" a="1"/>
  <c r="AC365" i="25" a="1"/>
  <c r="AG365" i="25" a="1"/>
  <c r="AF166" i="25" a="1"/>
  <c r="AC166" i="25" a="1"/>
  <c r="AG166" i="25" a="1"/>
  <c r="AF276" i="27" a="1"/>
  <c r="AC276" i="27" a="1"/>
  <c r="AG276" i="27" a="1"/>
  <c r="AB332" i="28" a="1"/>
  <c r="AE332" i="28" a="1"/>
  <c r="AF332" i="28" a="1"/>
  <c r="AE121" i="26" a="1"/>
  <c r="AB121" i="26" a="1"/>
  <c r="AF121" i="26" a="1"/>
  <c r="AB262" i="28" a="1"/>
  <c r="AE262" i="28" a="1"/>
  <c r="AF262" i="28" a="1"/>
  <c r="AG318" i="27" a="1"/>
  <c r="AF318" i="27" a="1"/>
  <c r="AC318" i="27" a="1"/>
  <c r="AF168" i="25" a="1"/>
  <c r="AC168" i="25" a="1"/>
  <c r="AG168" i="25" a="1"/>
  <c r="AF107" i="25" a="1"/>
  <c r="AC107" i="25" a="1"/>
  <c r="AG107" i="25" a="1"/>
  <c r="AB82" i="26" a="1"/>
  <c r="AE82" i="26" a="1"/>
  <c r="AF82" i="26" a="1"/>
  <c r="AB318" i="26" a="1"/>
  <c r="AE318" i="26" a="1"/>
  <c r="AF318" i="26" a="1"/>
  <c r="AB348" i="28" a="1"/>
  <c r="AE348" i="28" a="1"/>
  <c r="AF348" i="28" a="1"/>
  <c r="AC158" i="25" a="1"/>
  <c r="AG158" i="25" a="1"/>
  <c r="AF158" i="25" a="1"/>
  <c r="AB324" i="26" a="1"/>
  <c r="AE324" i="26" a="1"/>
  <c r="AF324" i="26" a="1"/>
  <c r="AG234" i="25" a="1"/>
  <c r="AF234" i="25" a="1"/>
  <c r="AC234" i="25" a="1"/>
  <c r="AG361" i="25" a="1"/>
  <c r="AC361" i="25" a="1"/>
  <c r="AF361" i="25" a="1"/>
  <c r="AG143" i="27" a="1"/>
  <c r="AC143" i="27" a="1"/>
  <c r="AF143" i="27" a="1"/>
  <c r="AG120" i="25" a="1"/>
  <c r="AF120" i="25" a="1"/>
  <c r="AC120" i="25" a="1"/>
  <c r="AE27" i="28" a="1"/>
  <c r="AB27" i="28" a="1"/>
  <c r="AF27" i="28" a="1"/>
  <c r="AC290" i="25" a="1"/>
  <c r="AG290" i="25" a="1"/>
  <c r="AF290" i="25" a="1"/>
  <c r="AE228" i="26" a="1"/>
  <c r="AB228" i="26" a="1"/>
  <c r="AF228" i="26" a="1"/>
  <c r="AE357" i="26" a="1"/>
  <c r="AB357" i="26" a="1"/>
  <c r="AF357" i="26" a="1"/>
  <c r="AE265" i="28" a="1"/>
  <c r="AB265" i="28" a="1"/>
  <c r="AF265" i="28" a="1"/>
  <c r="AF188" i="25" a="1"/>
  <c r="AG188" i="25" a="1"/>
  <c r="AC188" i="25" a="1"/>
  <c r="AC343" i="25" a="1"/>
  <c r="AF343" i="25" a="1"/>
  <c r="AG343" i="25" a="1"/>
  <c r="AF222" i="27" a="1"/>
  <c r="AC222" i="27" a="1"/>
  <c r="AG222" i="27" a="1"/>
  <c r="AE326" i="26" a="1"/>
  <c r="AB326" i="26" a="1"/>
  <c r="AF326" i="26" a="1"/>
  <c r="AC207" i="27" a="1"/>
  <c r="AF207" i="27" a="1"/>
  <c r="AG207" i="27" a="1"/>
  <c r="AE162" i="28" a="1"/>
  <c r="AB162" i="28" a="1"/>
  <c r="AF162" i="28" a="1"/>
  <c r="AR2" i="11" a="1"/>
  <c r="AC46" i="25" a="1"/>
  <c r="AF46" i="25" a="1"/>
  <c r="AG46" i="25" a="1"/>
  <c r="AB247" i="26" a="1"/>
  <c r="AE247" i="26" a="1"/>
  <c r="AF247" i="26" a="1"/>
  <c r="AB91" i="28" a="1"/>
  <c r="AE91" i="28" a="1"/>
  <c r="AF91" i="28" a="1"/>
  <c r="AE120" i="28" a="1"/>
  <c r="AB120" i="28" a="1"/>
  <c r="AF120" i="28" a="1"/>
  <c r="AE186" i="28" a="1"/>
  <c r="AB186" i="28" a="1"/>
  <c r="AF186" i="28" a="1"/>
  <c r="AB158" i="26" a="1"/>
  <c r="AE158" i="26" a="1"/>
  <c r="AF158" i="26" a="1"/>
  <c r="AG168" i="27" a="1"/>
  <c r="AC168" i="27" a="1"/>
  <c r="AF168" i="27" a="1"/>
  <c r="AE237" i="28" a="1"/>
  <c r="AB237" i="28" a="1"/>
  <c r="AF237" i="28" a="1"/>
  <c r="AB73" i="28" a="1"/>
  <c r="AE73" i="28" a="1"/>
  <c r="AF73" i="28" a="1"/>
  <c r="AB222" i="26" a="1"/>
  <c r="AE222" i="26" a="1"/>
  <c r="AF222" i="26" a="1"/>
  <c r="AE34" i="28" a="1"/>
  <c r="AB34" i="28" a="1"/>
  <c r="AF34" i="28" a="1"/>
  <c r="AC33" i="25" a="1"/>
  <c r="AF33" i="25" a="1"/>
  <c r="AG33" i="25" a="1"/>
  <c r="AE153" i="28" a="1"/>
  <c r="AB153" i="28" a="1"/>
  <c r="AF153" i="28" a="1"/>
  <c r="AE157" i="28" a="1"/>
  <c r="AB157" i="28" a="1"/>
  <c r="AF157" i="28" a="1"/>
  <c r="AF52" i="27" a="1"/>
  <c r="AG52" i="27" a="1"/>
  <c r="AC52" i="27" a="1"/>
  <c r="AE159" i="28" a="1"/>
  <c r="AB159" i="28" a="1"/>
  <c r="AF159" i="28" a="1"/>
  <c r="AF235" i="27" a="1"/>
  <c r="AC235" i="27" a="1"/>
  <c r="AG235" i="27" a="1"/>
  <c r="AC332" i="27" a="1"/>
  <c r="AF332" i="27" a="1"/>
  <c r="AG332" i="27" a="1"/>
  <c r="AB274" i="28" a="1"/>
  <c r="AE274" i="28" a="1"/>
  <c r="AF274" i="28" a="1"/>
  <c r="AE197" i="26" a="1"/>
  <c r="AB197" i="26" a="1"/>
  <c r="AF197" i="26" a="1"/>
  <c r="AE40" i="28" a="1"/>
  <c r="AB40" i="28" a="1"/>
  <c r="AF40" i="28" a="1"/>
  <c r="AE292" i="28" a="1"/>
  <c r="AB292" i="28" a="1"/>
  <c r="AF292" i="28" a="1"/>
  <c r="AB218" i="28" a="1"/>
  <c r="AE218" i="28" a="1"/>
  <c r="AF218" i="28" a="1"/>
  <c r="AF341" i="27" a="1"/>
  <c r="AC341" i="27" a="1"/>
  <c r="AG341" i="27" a="1"/>
  <c r="AE314" i="28" a="1"/>
  <c r="AB314" i="28" a="1"/>
  <c r="AF314" i="28" a="1"/>
  <c r="AF265" i="25" a="1"/>
  <c r="AC265" i="25" a="1"/>
  <c r="AG265" i="25" a="1"/>
  <c r="AC269" i="27" a="1"/>
  <c r="AG269" i="27" a="1"/>
  <c r="AF269" i="27" a="1"/>
  <c r="AG288" i="25" a="1"/>
  <c r="AF288" i="25" a="1"/>
  <c r="AC288" i="25" a="1"/>
  <c r="AE306" i="26" a="1"/>
  <c r="AB306" i="26" a="1"/>
  <c r="AF306" i="26" a="1"/>
  <c r="AB36" i="28" a="1"/>
  <c r="AE36" i="28" a="1"/>
  <c r="AF36" i="28" a="1"/>
  <c r="AB141" i="28" a="1"/>
  <c r="AE141" i="28" a="1"/>
  <c r="AF141" i="28" a="1"/>
  <c r="AG263" i="25" a="1"/>
  <c r="AF263" i="25" a="1"/>
  <c r="AC263" i="25" a="1"/>
  <c r="AE163" i="26" a="1"/>
  <c r="AB163" i="26" a="1"/>
  <c r="AF163" i="26" a="1"/>
  <c r="AB330" i="28" a="1"/>
  <c r="AE330" i="28" a="1"/>
  <c r="AF330" i="28" a="1"/>
  <c r="AE61" i="28" a="1"/>
  <c r="AB61" i="28" a="1"/>
  <c r="AF61" i="28" a="1"/>
  <c r="AC283" i="27" a="1"/>
  <c r="AF283" i="27" a="1"/>
  <c r="AG283" i="27" a="1"/>
  <c r="AF27" i="27" a="1"/>
  <c r="AC27" i="27" a="1"/>
  <c r="AG27" i="27" a="1"/>
  <c r="AB296" i="28" a="1"/>
  <c r="AE296" i="28" a="1"/>
  <c r="AF296" i="28" a="1"/>
  <c r="AB68" i="28" a="1"/>
  <c r="AE68" i="28" a="1"/>
  <c r="AF68" i="28" a="1"/>
  <c r="AG363" i="27" a="1"/>
  <c r="AF363" i="27" a="1"/>
  <c r="AC363" i="27" a="1"/>
  <c r="AB292" i="26" a="1"/>
  <c r="AE292" i="26" a="1"/>
  <c r="AF292" i="26" a="1"/>
  <c r="AB260" i="28" a="1"/>
  <c r="AE260" i="28" a="1"/>
  <c r="AF260" i="28" a="1"/>
  <c r="AC358" i="27" a="1"/>
  <c r="AF358" i="27" a="1"/>
  <c r="AG358" i="27" a="1"/>
  <c r="AE154" i="28" a="1"/>
  <c r="AB154" i="28" a="1"/>
  <c r="AF154" i="28" a="1"/>
  <c r="AE122" i="26" a="1"/>
  <c r="AB122" i="26" a="1"/>
  <c r="AF122" i="26" a="1"/>
  <c r="AG179" i="27" a="1"/>
  <c r="AC179" i="27" a="1"/>
  <c r="AF179" i="27" a="1"/>
  <c r="AB78" i="28" a="1"/>
  <c r="AE78" i="28" a="1"/>
  <c r="AF78" i="28" a="1"/>
  <c r="AE90" i="28" a="1"/>
  <c r="AB90" i="28" a="1"/>
  <c r="AF90" i="28" a="1"/>
  <c r="AE254" i="28" a="1"/>
  <c r="AB254" i="28" a="1"/>
  <c r="AF254" i="28" a="1"/>
  <c r="AC28" i="25" a="1"/>
  <c r="AF28" i="25" a="1"/>
  <c r="AG28" i="25" a="1"/>
  <c r="AG157" i="25" a="1"/>
  <c r="AF157" i="25" a="1"/>
  <c r="AC157" i="25" a="1"/>
  <c r="AC314" i="27" a="1"/>
  <c r="AF314" i="27" a="1"/>
  <c r="AG314" i="27" a="1"/>
  <c r="AE186" i="26" a="1"/>
  <c r="AB186" i="26" a="1"/>
  <c r="AF186" i="26" a="1"/>
  <c r="AE302" i="26" a="1"/>
  <c r="AB302" i="26" a="1"/>
  <c r="AF302" i="26" a="1"/>
  <c r="AC243" i="27" a="1"/>
  <c r="AF243" i="27" a="1"/>
  <c r="AG243" i="27" a="1"/>
  <c r="AG204" i="25" a="1"/>
  <c r="AC204" i="25" a="1"/>
  <c r="AF204" i="25" a="1"/>
  <c r="AG246" i="27" a="1"/>
  <c r="AC246" i="27" a="1"/>
  <c r="AF246" i="27" a="1"/>
  <c r="AC250" i="25" a="1"/>
  <c r="AG250" i="25" a="1"/>
  <c r="AF250" i="25" a="1"/>
  <c r="AF139" i="25" a="1"/>
  <c r="AC139" i="25" a="1"/>
  <c r="AG139" i="25" a="1"/>
  <c r="AE105" i="26" a="1"/>
  <c r="AB105" i="26" a="1"/>
  <c r="AF105" i="26" a="1"/>
  <c r="AF220" i="27" a="1"/>
  <c r="AC220" i="27" a="1"/>
  <c r="AG220" i="27" a="1"/>
  <c r="AC216" i="25" a="1"/>
  <c r="AF216" i="25" a="1"/>
  <c r="AG216" i="25" a="1"/>
  <c r="AE89" i="26" a="1"/>
  <c r="AB89" i="26" a="1"/>
  <c r="AF89" i="26" a="1"/>
  <c r="AF180" i="25" a="1"/>
  <c r="AC180" i="25" a="1"/>
  <c r="AG180" i="25" a="1"/>
  <c r="AC230" i="27" a="1"/>
  <c r="AF230" i="27" a="1"/>
  <c r="AG230" i="27" a="1"/>
  <c r="AE351" i="28" a="1"/>
  <c r="AB351" i="28" a="1"/>
  <c r="AF351" i="28" a="1"/>
  <c r="AE64" i="26" a="1"/>
  <c r="AB64" i="26" a="1"/>
  <c r="AF64" i="26" a="1"/>
  <c r="AG119" i="27" a="1"/>
  <c r="AF119" i="27" a="1"/>
  <c r="AC119" i="27" a="1"/>
  <c r="AE127" i="28" a="1"/>
  <c r="AB127" i="28" a="1"/>
  <c r="AF127" i="28" a="1"/>
  <c r="AC56" i="25" a="1"/>
  <c r="AF56" i="25" a="1"/>
  <c r="AG56" i="25" a="1"/>
  <c r="AB17" i="26" a="1"/>
  <c r="AE17" i="26" a="1"/>
  <c r="AF17" i="26" a="1"/>
  <c r="AC138" i="27" a="1"/>
  <c r="AF138" i="27" a="1"/>
  <c r="AG138" i="27" a="1"/>
  <c r="AB251" i="28" a="1"/>
  <c r="AE251" i="28" a="1"/>
  <c r="AF251" i="28" a="1"/>
  <c r="AE281" i="26" a="1"/>
  <c r="AB281" i="26" a="1"/>
  <c r="AF281" i="26" a="1"/>
  <c r="AC44" i="27" a="1"/>
  <c r="AF44" i="27" a="1"/>
  <c r="AG44" i="27" a="1"/>
  <c r="AE54" i="28" a="1"/>
  <c r="AB54" i="28" a="1"/>
  <c r="AF54" i="28" a="1"/>
  <c r="AC4" i="25" a="1"/>
  <c r="AF4" i="25" a="1"/>
  <c r="AG4" i="25" a="1"/>
  <c r="AG11" i="27" a="1"/>
  <c r="AC11" i="27" a="1"/>
  <c r="AF11" i="27" a="1"/>
  <c r="AF284" i="25" a="1"/>
  <c r="AC284" i="25" a="1"/>
  <c r="AG284" i="25" a="1"/>
  <c r="AF109" i="25" a="1"/>
  <c r="AC109" i="25" a="1"/>
  <c r="AG109" i="25" a="1"/>
  <c r="AE315" i="26" a="1"/>
  <c r="AB315" i="26" a="1"/>
  <c r="AF315" i="26" a="1"/>
  <c r="AE173" i="28" a="1"/>
  <c r="AB173" i="28" a="1"/>
  <c r="AF173" i="28" a="1"/>
  <c r="AB83" i="26" a="1"/>
  <c r="AE83" i="26" a="1"/>
  <c r="AF83" i="26" a="1"/>
  <c r="AE63" i="28" a="1"/>
  <c r="AB63" i="28" a="1"/>
  <c r="AF63" i="28" a="1"/>
  <c r="AF5" i="25" a="1"/>
  <c r="AC5" i="25" a="1"/>
  <c r="AG5" i="25" a="1"/>
  <c r="AE346" i="28" a="1"/>
  <c r="AB346" i="28" a="1"/>
  <c r="AF346" i="28" a="1"/>
  <c r="AE5" i="26" a="1"/>
  <c r="AB5" i="26" a="1"/>
  <c r="AF5" i="26" a="1"/>
  <c r="AB202" i="26" a="1"/>
  <c r="AE202" i="26" a="1"/>
  <c r="AF202" i="26" a="1"/>
  <c r="AC340" i="27" a="1"/>
  <c r="AF340" i="27" a="1"/>
  <c r="AG340" i="27" a="1"/>
  <c r="AB189" i="28" a="1"/>
  <c r="AE189" i="28" a="1"/>
  <c r="AF189" i="28" a="1"/>
  <c r="AF298" i="25" a="1"/>
  <c r="AC298" i="25" a="1"/>
  <c r="AG298" i="25" a="1"/>
  <c r="AG178" i="27" a="1"/>
  <c r="AC178" i="27" a="1"/>
  <c r="AF178" i="27" a="1"/>
  <c r="AG278" i="27" a="1"/>
  <c r="AF278" i="27" a="1"/>
  <c r="AC278" i="27" a="1"/>
  <c r="AB133" i="28" a="1"/>
  <c r="AE133" i="28" a="1"/>
  <c r="AF133" i="28" a="1"/>
  <c r="AB269" i="26" a="1"/>
  <c r="AE269" i="26" a="1"/>
  <c r="AF269" i="26" a="1"/>
  <c r="AB288" i="26" a="1"/>
  <c r="AE288" i="26" a="1"/>
  <c r="AF288" i="26" a="1"/>
  <c r="AB214" i="28" a="1"/>
  <c r="AE214" i="28" a="1"/>
  <c r="AF214" i="28" a="1"/>
  <c r="AG99" i="25" a="1"/>
  <c r="AF99" i="25" a="1"/>
  <c r="AC99" i="25" a="1"/>
  <c r="AE131" i="26" a="1"/>
  <c r="AB131" i="26" a="1"/>
  <c r="AF131" i="26" a="1"/>
  <c r="AF97" i="25" a="1"/>
  <c r="AC97" i="25" a="1"/>
  <c r="AG97" i="25" a="1"/>
  <c r="AG357" i="25" a="1"/>
  <c r="AF357" i="25" a="1"/>
  <c r="AC357" i="25" a="1"/>
  <c r="AC17" i="27" a="1"/>
  <c r="AF17" i="27" a="1"/>
  <c r="AG17" i="27" a="1"/>
  <c r="AE353" i="26" a="1"/>
  <c r="AB353" i="26" a="1"/>
  <c r="AF353" i="26" a="1"/>
  <c r="AF153" i="25" a="1"/>
  <c r="AC153" i="25" a="1"/>
  <c r="AG153" i="25" a="1"/>
  <c r="AF131" i="27" a="1"/>
  <c r="AC131" i="27" a="1"/>
  <c r="AG131" i="27" a="1"/>
  <c r="AE234" i="28" a="1"/>
  <c r="AB234" i="28" a="1"/>
  <c r="AF234" i="28" a="1"/>
  <c r="AF197" i="25" a="1"/>
  <c r="AC197" i="25" a="1"/>
  <c r="AG197" i="25" a="1"/>
  <c r="AE252" i="26" a="1"/>
  <c r="AB252" i="26" a="1"/>
  <c r="AF252" i="26" a="1"/>
  <c r="AB33" i="28" a="1"/>
  <c r="AE33" i="28" a="1"/>
  <c r="AF33" i="28" a="1"/>
  <c r="AE277" i="28" a="1"/>
  <c r="AB277" i="28" a="1"/>
  <c r="AF277" i="28" a="1"/>
  <c r="AC174" i="25" a="1"/>
  <c r="AF174" i="25" a="1"/>
  <c r="AG174" i="25" a="1"/>
  <c r="AB263" i="28" a="1"/>
  <c r="AE263" i="28" a="1"/>
  <c r="AF263" i="28" a="1"/>
  <c r="AB99" i="26" a="1"/>
  <c r="AE99" i="26" a="1"/>
  <c r="AF99" i="26" a="1"/>
  <c r="AC294" i="27" a="1"/>
  <c r="AF294" i="27" a="1"/>
  <c r="AG294" i="27" a="1"/>
  <c r="AF133" i="25" a="1"/>
  <c r="AC133" i="25" a="1"/>
  <c r="AG133" i="25" a="1"/>
  <c r="AB199" i="26" a="1"/>
  <c r="AE199" i="26" a="1"/>
  <c r="AF199" i="26" a="1"/>
  <c r="AB249" i="28" a="1"/>
  <c r="AE249" i="28" a="1"/>
  <c r="AF249" i="28" a="1"/>
  <c r="AG154" i="25" a="1"/>
  <c r="AC154" i="25" a="1"/>
  <c r="AF154" i="25" a="1"/>
  <c r="AC149" i="27" a="1"/>
  <c r="AF149" i="27" a="1"/>
  <c r="AG149" i="27" a="1"/>
  <c r="AE100" i="26" a="1"/>
  <c r="AB100" i="26" a="1"/>
  <c r="AF100" i="26" a="1"/>
  <c r="AE26" i="28" a="1"/>
  <c r="AB26" i="28" a="1"/>
  <c r="AF26" i="28" a="1"/>
  <c r="AB232" i="26" a="1"/>
  <c r="AE232" i="26" a="1"/>
  <c r="AF232" i="26" a="1"/>
  <c r="AB233" i="26" a="1"/>
  <c r="AE233" i="26" a="1"/>
  <c r="AF233" i="26" a="1"/>
  <c r="AC331" i="27" a="1"/>
  <c r="AG331" i="27" a="1"/>
  <c r="AF331" i="27" a="1"/>
  <c r="AE242" i="26" a="1"/>
  <c r="AB242" i="26" a="1"/>
  <c r="AF242" i="26" a="1"/>
  <c r="AE308" i="28" a="1"/>
  <c r="AB308" i="28" a="1"/>
  <c r="AF308" i="28" a="1"/>
  <c r="AF241" i="25" a="1"/>
  <c r="AC241" i="25" a="1"/>
  <c r="AG241" i="25" a="1"/>
  <c r="AC41" i="25" a="1"/>
  <c r="AG41" i="25" a="1"/>
  <c r="AF41" i="25" a="1"/>
  <c r="AE88" i="26" a="1"/>
  <c r="AB88" i="26" a="1"/>
  <c r="AF88" i="26" a="1"/>
  <c r="AE41" i="28" a="1"/>
  <c r="AB41" i="28" a="1"/>
  <c r="AF41" i="28" a="1"/>
  <c r="AF281" i="25" a="1"/>
  <c r="AC281" i="25" a="1"/>
  <c r="AG281" i="25" a="1"/>
  <c r="AF107" i="27" a="1"/>
  <c r="AC107" i="27" a="1"/>
  <c r="AG107" i="27" a="1"/>
  <c r="AB79" i="28" a="1"/>
  <c r="AE79" i="28" a="1"/>
  <c r="AF79" i="28" a="1"/>
  <c r="AC27" i="25" a="1"/>
  <c r="AF27" i="25" a="1"/>
  <c r="AG27" i="25" a="1"/>
  <c r="AE327" i="26" a="1"/>
  <c r="AB327" i="26" a="1"/>
  <c r="AF327" i="26" a="1"/>
  <c r="AB258" i="26" a="1"/>
  <c r="AE258" i="26" a="1"/>
  <c r="AF258" i="26" a="1"/>
  <c r="AF98" i="27" a="1"/>
  <c r="AC98" i="27" a="1"/>
  <c r="AG98" i="27" a="1"/>
  <c r="AE280" i="26" a="1"/>
  <c r="AB280" i="26" a="1"/>
  <c r="AF280" i="26" a="1"/>
  <c r="AC186" i="25" a="1"/>
  <c r="AF186" i="25" a="1"/>
  <c r="AG186" i="25" a="1"/>
  <c r="AE120" i="26" a="1"/>
  <c r="AB120" i="26" a="1"/>
  <c r="AF120" i="26" a="1"/>
  <c r="AC313" i="27" a="1"/>
  <c r="AG313" i="27" a="1"/>
  <c r="AF313" i="27" a="1"/>
  <c r="AE215" i="26" a="1"/>
  <c r="AB215" i="26" a="1"/>
  <c r="AF215" i="26" a="1"/>
  <c r="AB270" i="26" a="1"/>
  <c r="AE270" i="26" a="1"/>
  <c r="AF270" i="26" a="1"/>
  <c r="AF245" i="25" a="1"/>
  <c r="AC245" i="25" a="1"/>
  <c r="AG245" i="25" a="1"/>
  <c r="AF148" i="25" a="1"/>
  <c r="AG148" i="25" a="1"/>
  <c r="AC148" i="25" a="1"/>
  <c r="AF72" i="27" a="1"/>
  <c r="AC72" i="27" a="1"/>
  <c r="AG72" i="27" a="1"/>
  <c r="AF193" i="25" a="1"/>
  <c r="AC193" i="25" a="1"/>
  <c r="AG193" i="25" a="1"/>
  <c r="AC280" i="27" a="1"/>
  <c r="AF280" i="27" a="1"/>
  <c r="AG280" i="27" a="1"/>
  <c r="AC119" i="25" a="1"/>
  <c r="AF119" i="25" a="1"/>
  <c r="AG119" i="25" a="1"/>
  <c r="AB218" i="26" a="1"/>
  <c r="AE218" i="26" a="1"/>
  <c r="AF218" i="26" a="1"/>
  <c r="AE171" i="26" a="1"/>
  <c r="AB171" i="26" a="1"/>
  <c r="AF171" i="26" a="1"/>
  <c r="AC34" i="27" a="1"/>
  <c r="AF34" i="27" a="1"/>
  <c r="AG34" i="27" a="1"/>
  <c r="AB117" i="28" a="1"/>
  <c r="AE117" i="28" a="1"/>
  <c r="AF117" i="28" a="1"/>
  <c r="AG272" i="25" a="1"/>
  <c r="AF272" i="25" a="1"/>
  <c r="AC272" i="25" a="1"/>
  <c r="AB300" i="26" a="1"/>
  <c r="AE300" i="26" a="1"/>
  <c r="AF300" i="26" a="1"/>
  <c r="AE73" i="26" a="1"/>
  <c r="AB73" i="26" a="1"/>
  <c r="AF73" i="26" a="1"/>
  <c r="AC78" i="27" a="1"/>
  <c r="AG78" i="27" a="1"/>
  <c r="AF78" i="27" a="1"/>
  <c r="AG221" i="25" a="1"/>
  <c r="AC221" i="25" a="1"/>
  <c r="AF221" i="25" a="1"/>
  <c r="AF81" i="27" a="1"/>
  <c r="AC81" i="27" a="1"/>
  <c r="AG81" i="27" a="1"/>
  <c r="AE43" i="26" a="1"/>
  <c r="AB43" i="26" a="1"/>
  <c r="AF43" i="26" a="1"/>
  <c r="AB151" i="26" a="1"/>
  <c r="AE151" i="26" a="1"/>
  <c r="AF151" i="26" a="1"/>
  <c r="AE123" i="26" a="1"/>
  <c r="AB123" i="26" a="1"/>
  <c r="AF123" i="26" a="1"/>
  <c r="AG205" i="25" a="1"/>
  <c r="AF205" i="25" a="1"/>
  <c r="AC205" i="25" a="1"/>
  <c r="AB297" i="28" a="1"/>
  <c r="AE297" i="28" a="1"/>
  <c r="AF297" i="28" a="1"/>
  <c r="AF232" i="25" a="1"/>
  <c r="AC232" i="25" a="1"/>
  <c r="AG232" i="25" a="1"/>
  <c r="AE6" i="26" a="1"/>
  <c r="AB6" i="26" a="1"/>
  <c r="AF6" i="26" a="1"/>
  <c r="AB14" i="28" a="1"/>
  <c r="AE14" i="28" a="1"/>
  <c r="AF14" i="28" a="1"/>
  <c r="AG190" i="25" a="1"/>
  <c r="AC190" i="25" a="1"/>
  <c r="AF190" i="25" a="1"/>
  <c r="AF267" i="25" a="1"/>
  <c r="AC267" i="25" a="1"/>
  <c r="AG267" i="25" a="1"/>
  <c r="AF290" i="27" a="1"/>
  <c r="AC290" i="27" a="1"/>
  <c r="AG290" i="27" a="1"/>
  <c r="AE146" i="28" a="1"/>
  <c r="AB146" i="28" a="1"/>
  <c r="AF146" i="28" a="1"/>
  <c r="AE195" i="28" a="1"/>
  <c r="AB195" i="28" a="1"/>
  <c r="AF195" i="28" a="1"/>
  <c r="AC225" i="25" a="1"/>
  <c r="AG225" i="25" a="1"/>
  <c r="AF225" i="25" a="1"/>
  <c r="AE15" i="26" a="1"/>
  <c r="AB15" i="26" a="1"/>
  <c r="AF15" i="26" a="1"/>
  <c r="AF315" i="25" a="1"/>
  <c r="AC315" i="25" a="1"/>
  <c r="AG315" i="25" a="1"/>
  <c r="AF30" i="25" a="1"/>
  <c r="AC30" i="25" a="1"/>
  <c r="AG30" i="25" a="1"/>
  <c r="AE338" i="28" a="1"/>
  <c r="AB338" i="28" a="1"/>
  <c r="AF338" i="28" a="1"/>
  <c r="AG288" i="27" a="1"/>
  <c r="AF288" i="27" a="1"/>
  <c r="AC288" i="27" a="1"/>
  <c r="AC304" i="27" a="1"/>
  <c r="AG304" i="27" a="1"/>
  <c r="AF304" i="27" a="1"/>
  <c r="AF353" i="25" a="1"/>
  <c r="AC353" i="25" a="1"/>
  <c r="AG353" i="25" a="1"/>
  <c r="AF180" i="27" a="1"/>
  <c r="AG180" i="27" a="1"/>
  <c r="AC180" i="27" a="1"/>
  <c r="AB98" i="28" a="1"/>
  <c r="AE98" i="28" a="1"/>
  <c r="AF98" i="28" a="1"/>
  <c r="AE80" i="28" a="1"/>
  <c r="AB80" i="28" a="1"/>
  <c r="AF80" i="28" a="1"/>
  <c r="AE63" i="26" a="1"/>
  <c r="AB63" i="26" a="1"/>
  <c r="AF63" i="26" a="1"/>
  <c r="AF113" i="25" a="1"/>
  <c r="AC113" i="25" a="1"/>
  <c r="AG113" i="25" a="1"/>
  <c r="AE109" i="28" a="1"/>
  <c r="AB109" i="28" a="1"/>
  <c r="AF109" i="28" a="1"/>
  <c r="AF85" i="25" a="1"/>
  <c r="AG85" i="25" a="1"/>
  <c r="AC85" i="25" a="1"/>
  <c r="AG328" i="25" a="1"/>
  <c r="AF328" i="25" a="1"/>
  <c r="AC328" i="25" a="1"/>
  <c r="AE31" i="28" a="1"/>
  <c r="AB31" i="28" a="1"/>
  <c r="AF31" i="28" a="1"/>
  <c r="AB113" i="28" a="1"/>
  <c r="AE113" i="28" a="1"/>
  <c r="AF113" i="28" a="1"/>
  <c r="AE322" i="28" a="1"/>
  <c r="AB322" i="28" a="1"/>
  <c r="AF322" i="28" a="1"/>
  <c r="AE105" i="28" a="1"/>
  <c r="AB105" i="28" a="1"/>
  <c r="AF105" i="28" a="1"/>
  <c r="AE276" i="28" a="1"/>
  <c r="AB276" i="28" a="1"/>
  <c r="AF276" i="28" a="1"/>
  <c r="AF232" i="27" a="1"/>
  <c r="AC232" i="27" a="1"/>
  <c r="AG232" i="27" a="1"/>
  <c r="AE20" i="28" a="1"/>
  <c r="AB20" i="28" a="1"/>
  <c r="AF20" i="28" a="1"/>
  <c r="AG163" i="25" a="1"/>
  <c r="AF163" i="25" a="1"/>
  <c r="AC163" i="25" a="1"/>
  <c r="AF181" i="27" a="1"/>
  <c r="AC181" i="27" a="1"/>
  <c r="AG181" i="27" a="1"/>
  <c r="AE213" i="28" a="1"/>
  <c r="AB213" i="28" a="1"/>
  <c r="AF213" i="28" a="1"/>
  <c r="AE148" i="28" a="1"/>
  <c r="AB148" i="28" a="1"/>
  <c r="AF148" i="28" a="1"/>
  <c r="AF262" i="27" a="1"/>
  <c r="AC262" i="27" a="1"/>
  <c r="AG262" i="27" a="1"/>
  <c r="AE138" i="28" a="1"/>
  <c r="AB138" i="28" a="1"/>
  <c r="AF138" i="28" a="1"/>
  <c r="AF74" i="25" a="1"/>
  <c r="AC74" i="25" a="1"/>
  <c r="AG74" i="25" a="1"/>
  <c r="AC21" i="27" a="1"/>
  <c r="AF21" i="27" a="1"/>
  <c r="AG21" i="27" a="1"/>
  <c r="AF309" i="25" a="1"/>
  <c r="AC309" i="25" a="1"/>
  <c r="AG309" i="25" a="1"/>
  <c r="AF317" i="27" a="1"/>
  <c r="AG317" i="27" a="1"/>
  <c r="AC317" i="27" a="1"/>
  <c r="AE134" i="28" a="1"/>
  <c r="AB134" i="28" a="1"/>
  <c r="AF134" i="28" a="1"/>
  <c r="AE225" i="28" a="1"/>
  <c r="AB225" i="28" a="1"/>
  <c r="AF225" i="28" a="1"/>
  <c r="AF229" i="27" a="1"/>
  <c r="AC229" i="27" a="1"/>
  <c r="AG229" i="27" a="1"/>
  <c r="AE22" i="28" a="1"/>
  <c r="AB22" i="28" a="1"/>
  <c r="AF22" i="28" a="1"/>
  <c r="AB181" i="28" a="1"/>
  <c r="AE181" i="28" a="1"/>
  <c r="AF181" i="28" a="1"/>
  <c r="AB226" i="28" a="1"/>
  <c r="AE226" i="28" a="1"/>
  <c r="AF226" i="28" a="1"/>
  <c r="AG236" i="27" a="1"/>
  <c r="AF236" i="27" a="1"/>
  <c r="AC236" i="27" a="1"/>
  <c r="AB35" i="26" a="1"/>
  <c r="AE35" i="26" a="1"/>
  <c r="AF35" i="26" a="1"/>
  <c r="AB197" i="28" a="1"/>
  <c r="AE197" i="28" a="1"/>
  <c r="AF197" i="28" a="1"/>
  <c r="AG302" i="25" a="1"/>
  <c r="AC302" i="25" a="1"/>
  <c r="AF302" i="25" a="1"/>
  <c r="AB32" i="28" a="1"/>
  <c r="AE32" i="28" a="1"/>
  <c r="AF32" i="28" a="1"/>
  <c r="AB52" i="26" a="1"/>
  <c r="AE52" i="26" a="1"/>
  <c r="AF52" i="26" a="1"/>
  <c r="AE320" i="28" a="1"/>
  <c r="AB320" i="28" a="1"/>
  <c r="AF320" i="28" a="1"/>
  <c r="AE223" i="28" a="1"/>
  <c r="AB223" i="28" a="1"/>
  <c r="AF223" i="28" a="1"/>
  <c r="AC90" i="27" a="1"/>
  <c r="AF90" i="27" a="1"/>
  <c r="AG90" i="27" a="1"/>
  <c r="AB231" i="28" a="1"/>
  <c r="AE231" i="28" a="1"/>
  <c r="AF231" i="28" a="1"/>
  <c r="AF129" i="27" a="1"/>
  <c r="AC129" i="27" a="1"/>
  <c r="AG129" i="27" a="1"/>
  <c r="AF233" i="27" a="1"/>
  <c r="AC233" i="27" a="1"/>
  <c r="AG233" i="27" a="1"/>
  <c r="AC48" i="27" a="1"/>
  <c r="AG48" i="27" a="1"/>
  <c r="AF48" i="27" a="1"/>
  <c r="AG208" i="27" a="1"/>
  <c r="AC208" i="27" a="1"/>
  <c r="AF208" i="27" a="1"/>
  <c r="AF194" i="25" a="1"/>
  <c r="AC194" i="25" a="1"/>
  <c r="AG194" i="25" a="1"/>
  <c r="AC310" i="25" a="1"/>
  <c r="AF310" i="25" a="1"/>
  <c r="AG310" i="25" a="1"/>
  <c r="AC366" i="27" a="1"/>
  <c r="AG366" i="27" a="1"/>
  <c r="AF366" i="27" a="1"/>
  <c r="AE167" i="28" a="1"/>
  <c r="AB167" i="28" a="1"/>
  <c r="AF167" i="28" a="1"/>
  <c r="AG293" i="25" a="1"/>
  <c r="AC293" i="25" a="1"/>
  <c r="AF293" i="25" a="1"/>
  <c r="AF98" i="25" a="1"/>
  <c r="AC98" i="25" a="1"/>
  <c r="AG98" i="25" a="1"/>
  <c r="AB330" i="26" a="1"/>
  <c r="AE330" i="26" a="1"/>
  <c r="AF330" i="26" a="1"/>
  <c r="AE239" i="26" a="1"/>
  <c r="AB239" i="26" a="1"/>
  <c r="AF239" i="26" a="1"/>
  <c r="AG201" i="25" a="1"/>
  <c r="AF201" i="25" a="1"/>
  <c r="AC201" i="25" a="1"/>
  <c r="AB257" i="28" a="1"/>
  <c r="AE257" i="28" a="1"/>
  <c r="AF257" i="28" a="1"/>
  <c r="AC291" i="25" a="1"/>
  <c r="AF291" i="25" a="1"/>
  <c r="AG291" i="25" a="1"/>
  <c r="AF196" i="25" a="1"/>
  <c r="AC196" i="25" a="1"/>
  <c r="AG196" i="25" a="1"/>
  <c r="AE181" i="26" a="1"/>
  <c r="AB181" i="26" a="1"/>
  <c r="AF181" i="26" a="1"/>
  <c r="AF92" i="27" a="1"/>
  <c r="AG92" i="27" a="1"/>
  <c r="AC92" i="27" a="1"/>
  <c r="AF227" i="25" a="1"/>
  <c r="AC227" i="25" a="1"/>
  <c r="AG227" i="25" a="1"/>
  <c r="AF12" i="27" a="1"/>
  <c r="AG12" i="27" a="1"/>
  <c r="AC12" i="27" a="1"/>
  <c r="AE281" i="28" a="1"/>
  <c r="AB281" i="28" a="1"/>
  <c r="AF281" i="28" a="1"/>
  <c r="AG67" i="25" a="1"/>
  <c r="AF67" i="25" a="1"/>
  <c r="AC67" i="25" a="1"/>
  <c r="AE347" i="26" a="1"/>
  <c r="AB347" i="26" a="1"/>
  <c r="AF347" i="26" a="1"/>
  <c r="AC118" i="27" a="1"/>
  <c r="AF118" i="27" a="1"/>
  <c r="AG118" i="27" a="1"/>
  <c r="AE307" i="28" a="1"/>
  <c r="AB307" i="28" a="1"/>
  <c r="AF307" i="28" a="1"/>
  <c r="AB174" i="26" a="1"/>
  <c r="AE174" i="26" a="1"/>
  <c r="AF174" i="26" a="1"/>
  <c r="AF229" i="25" a="1"/>
  <c r="AC229" i="25" a="1"/>
  <c r="AG229" i="25" a="1"/>
  <c r="AF77" i="27" a="1"/>
  <c r="AC77" i="27" a="1"/>
  <c r="AG77" i="27" a="1"/>
  <c r="AE92" i="26" a="1"/>
  <c r="AB92" i="26" a="1"/>
  <c r="AF92" i="26" a="1"/>
  <c r="AE310" i="26" a="1"/>
  <c r="AB310" i="26" a="1"/>
  <c r="AF310" i="26" a="1"/>
  <c r="AF145" i="27" a="1"/>
  <c r="AC145" i="27" a="1"/>
  <c r="AG145" i="27" a="1"/>
  <c r="AB24" i="28" a="1"/>
  <c r="AE24" i="28" a="1"/>
  <c r="AF24" i="28" a="1"/>
  <c r="AC286" i="25" a="1"/>
  <c r="AF286" i="25" a="1"/>
  <c r="AG286" i="25" a="1"/>
  <c r="AG66" i="25" a="1"/>
  <c r="AC66" i="25" a="1"/>
  <c r="AF66" i="25" a="1"/>
  <c r="AG271" i="27" a="1"/>
  <c r="AC271" i="27" a="1"/>
  <c r="AF271" i="27" a="1"/>
  <c r="AF217" i="25" a="1"/>
  <c r="AC217" i="25" a="1"/>
  <c r="AG217" i="25" a="1"/>
  <c r="AG351" i="25" a="1"/>
  <c r="AC351" i="25" a="1"/>
  <c r="AF351" i="25" a="1"/>
  <c r="AF147" i="27" a="1"/>
  <c r="AC147" i="27" a="1"/>
  <c r="AG147" i="27" a="1"/>
  <c r="AB177" i="26" a="1"/>
  <c r="AE177" i="26" a="1"/>
  <c r="AF177" i="26" a="1"/>
  <c r="AE290" i="28" a="1"/>
  <c r="AB290" i="28" a="1"/>
  <c r="AF290" i="28" a="1"/>
  <c r="AE145" i="26" a="1"/>
  <c r="AB145" i="26" a="1"/>
  <c r="AF145" i="26" a="1"/>
  <c r="AF196" i="27" a="1"/>
  <c r="AC196" i="27" a="1"/>
  <c r="AG196" i="27" a="1"/>
  <c r="AC54" i="25" a="1"/>
  <c r="AF54" i="25" a="1"/>
  <c r="AG54" i="25" a="1"/>
  <c r="AE170" i="26" a="1"/>
  <c r="AB170" i="26" a="1"/>
  <c r="AF170" i="26" a="1"/>
  <c r="AF9" i="27" a="1"/>
  <c r="AC9" i="27" a="1"/>
  <c r="AG9" i="27" a="1"/>
  <c r="AF125" i="25" a="1"/>
  <c r="AC125" i="25" a="1"/>
  <c r="AG125" i="25" a="1"/>
  <c r="AB25" i="26" a="1"/>
  <c r="AE25" i="26" a="1"/>
  <c r="AF25" i="26" a="1"/>
  <c r="AF337" i="25" a="1"/>
  <c r="AG337" i="25" a="1"/>
  <c r="AC337" i="25" a="1"/>
  <c r="AE93" i="28" a="1"/>
  <c r="AB93" i="28" a="1"/>
  <c r="AF93" i="28" a="1"/>
  <c r="AC206" i="27" a="1"/>
  <c r="AF206" i="27" a="1"/>
  <c r="AG206" i="27" a="1"/>
  <c r="AE283" i="28" a="1"/>
  <c r="AB283" i="28" a="1"/>
  <c r="AF283" i="28" a="1"/>
  <c r="AB22" i="26" a="1"/>
  <c r="AE22" i="26" a="1"/>
  <c r="AF22" i="26" a="1"/>
  <c r="AF97" i="27" a="1"/>
  <c r="AC97" i="27" a="1"/>
  <c r="AG97" i="27" a="1"/>
  <c r="AF183" i="25" a="1"/>
  <c r="AC183" i="25" a="1"/>
  <c r="AG183" i="25" a="1"/>
  <c r="AB61" i="26" a="1"/>
  <c r="AE61" i="26" a="1"/>
  <c r="AF61" i="26" a="1"/>
  <c r="AE102" i="28" a="1"/>
  <c r="AB102" i="28" a="1"/>
  <c r="AF102" i="28" a="1"/>
  <c r="AE70" i="26" a="1"/>
  <c r="AB70" i="26" a="1"/>
  <c r="AF70" i="26" a="1"/>
  <c r="AG156" i="27" a="1"/>
  <c r="AF156" i="27" a="1"/>
  <c r="AC156" i="27" a="1"/>
  <c r="AF355" i="25" a="1"/>
  <c r="AC355" i="25" a="1"/>
  <c r="AG355" i="25" a="1"/>
  <c r="AF131" i="25" a="1"/>
  <c r="AC131" i="25" a="1"/>
  <c r="AG131" i="25" a="1"/>
  <c r="AC14" i="25" a="1"/>
  <c r="AF14" i="25" a="1"/>
  <c r="AG14" i="25" a="1"/>
  <c r="AF189" i="27" a="1"/>
  <c r="AC189" i="27" a="1"/>
  <c r="AG189" i="27" a="1"/>
  <c r="AF247" i="25" a="1"/>
  <c r="AC247" i="25" a="1"/>
  <c r="AG247" i="25" a="1"/>
  <c r="AB19" i="28" a="1"/>
  <c r="AE19" i="28" a="1"/>
  <c r="AF19" i="28" a="1"/>
  <c r="AC44" i="25" a="1"/>
  <c r="AF44" i="25" a="1"/>
  <c r="AG44" i="25" a="1"/>
  <c r="AF253" i="25" a="1"/>
  <c r="AC253" i="25" a="1"/>
  <c r="AG253" i="25" a="1"/>
  <c r="AC130" i="27" a="1"/>
  <c r="AF130" i="27" a="1"/>
  <c r="AG130" i="27" a="1"/>
  <c r="AG114" i="27" a="1"/>
  <c r="AF114" i="27" a="1"/>
  <c r="AC114" i="27" a="1"/>
  <c r="AF45" i="25" a="1"/>
  <c r="AC45" i="25" a="1"/>
  <c r="AG45" i="25" a="1"/>
  <c r="AE223" i="26" a="1"/>
  <c r="AB223" i="26" a="1"/>
  <c r="AF223" i="26" a="1"/>
  <c r="AF47" i="25" a="1"/>
  <c r="AC47" i="25" a="1"/>
  <c r="AG47" i="25" a="1"/>
  <c r="AF127" i="25" a="1"/>
  <c r="AC127" i="25" a="1"/>
  <c r="AG127" i="25" a="1"/>
  <c r="AC103" i="27" a="1"/>
  <c r="AG103" i="27" a="1"/>
  <c r="AF103" i="27" a="1"/>
  <c r="AC269" i="25" a="1"/>
  <c r="AF269" i="25" a="1"/>
  <c r="AG269" i="25" a="1"/>
  <c r="AE314" i="26" a="1"/>
  <c r="AB314" i="26" a="1"/>
  <c r="AF314" i="26" a="1"/>
  <c r="AB192" i="26" a="1"/>
  <c r="AE192" i="26" a="1"/>
  <c r="AF192" i="26" a="1"/>
  <c r="AF355" i="27" a="1"/>
  <c r="AC355" i="27" a="1"/>
  <c r="AG355" i="27" a="1"/>
  <c r="AE86" i="26" a="1"/>
  <c r="AB86" i="26" a="1"/>
  <c r="AF86" i="26" a="1"/>
  <c r="AE137" i="26" a="1"/>
  <c r="AB137" i="26" a="1"/>
  <c r="AF137" i="26" a="1"/>
  <c r="AE18" i="28" a="1"/>
  <c r="AB18" i="28" a="1"/>
  <c r="AF18" i="28" a="1"/>
  <c r="AF162" i="25" a="1"/>
  <c r="AC162" i="25" a="1"/>
  <c r="AG162" i="25" a="1"/>
  <c r="AF121" i="27" a="1"/>
  <c r="AC121" i="27" a="1"/>
  <c r="AG121" i="27" a="1"/>
  <c r="AE263" i="26" a="1"/>
  <c r="AB263" i="26" a="1"/>
  <c r="AF263" i="26" a="1"/>
  <c r="AE296" i="26" a="1"/>
  <c r="AB296" i="26" a="1"/>
  <c r="AF296" i="26" a="1"/>
  <c r="AE112" i="28" a="1"/>
  <c r="AB112" i="28" a="1"/>
  <c r="AF112" i="28" a="1"/>
  <c r="AE358" i="26" a="1"/>
  <c r="AB358" i="26" a="1"/>
  <c r="AF358" i="26" a="1"/>
  <c r="AE316" i="28" a="1"/>
  <c r="AB316" i="28" a="1"/>
  <c r="AF316" i="28" a="1"/>
  <c r="AE97" i="26" a="1"/>
  <c r="AB97" i="26" a="1"/>
  <c r="AF97" i="26" a="1"/>
  <c r="AC89" i="25" a="1"/>
  <c r="AF89" i="25" a="1"/>
  <c r="AG89" i="25" a="1"/>
  <c r="AF262" i="25" a="1"/>
  <c r="AC262" i="25" a="1"/>
  <c r="AG262" i="25" a="1"/>
  <c r="AF308" i="25" a="1"/>
  <c r="AC308" i="25" a="1"/>
  <c r="AG308" i="25" a="1"/>
  <c r="AE360" i="26" a="1"/>
  <c r="AB360" i="26" a="1"/>
  <c r="AF360" i="26" a="1"/>
  <c r="AF323" i="27" a="1"/>
  <c r="AC323" i="27" a="1"/>
  <c r="AG323" i="27" a="1"/>
  <c r="AF164" i="25" a="1"/>
  <c r="AC164" i="25" a="1"/>
  <c r="AG164" i="25" a="1"/>
  <c r="AB297" i="26" a="1"/>
  <c r="AE297" i="26" a="1"/>
  <c r="AF297" i="26" a="1"/>
  <c r="AE60" i="28" a="1"/>
  <c r="AB60" i="28" a="1"/>
  <c r="AF60" i="28" a="1"/>
  <c r="AF300" i="25" a="1"/>
  <c r="AC300" i="25" a="1"/>
  <c r="AG300" i="25" a="1"/>
  <c r="AC307" i="25" a="1"/>
  <c r="AF307" i="25" a="1"/>
  <c r="AG307" i="25" a="1"/>
  <c r="AC308" i="27" a="1"/>
  <c r="AF308" i="27" a="1"/>
  <c r="AG308" i="27" a="1"/>
  <c r="AB276" i="26" a="1"/>
  <c r="AE276" i="26" a="1"/>
  <c r="AF276" i="26" a="1"/>
  <c r="AE293" i="28" a="1"/>
  <c r="AB293" i="28" a="1"/>
  <c r="AF293" i="28" a="1"/>
  <c r="AF136" i="27" a="1"/>
  <c r="AC136" i="27" a="1"/>
  <c r="AG136" i="27" a="1"/>
  <c r="AE91" i="26" a="1"/>
  <c r="AB91" i="26" a="1"/>
  <c r="AF91" i="26" a="1"/>
  <c r="AF32" i="25" a="1"/>
  <c r="AC32" i="25" a="1"/>
  <c r="AG32" i="25" a="1"/>
  <c r="AF88" i="25" a="1"/>
  <c r="AG88" i="25" a="1"/>
  <c r="AC88" i="25" a="1"/>
  <c r="AC237" i="27" a="1"/>
  <c r="AF237" i="27" a="1"/>
  <c r="AG237" i="27" a="1"/>
  <c r="AE13" i="26" a="1"/>
  <c r="AB13" i="26" a="1"/>
  <c r="AF13" i="26" a="1"/>
  <c r="AF235" i="25" a="1"/>
  <c r="AG235" i="25" a="1"/>
  <c r="AC235" i="25" a="1"/>
  <c r="AF217" i="27" a="1"/>
  <c r="AC217" i="27" a="1"/>
  <c r="AG217" i="27" a="1"/>
  <c r="AE210" i="26" a="1"/>
  <c r="AB210" i="26" a="1"/>
  <c r="AF210" i="26" a="1"/>
  <c r="AF93" i="27" a="1"/>
  <c r="AC93" i="27" a="1"/>
  <c r="AG93" i="27" a="1"/>
  <c r="AE144" i="26" a="1"/>
  <c r="AB144" i="26" a="1"/>
  <c r="AF144" i="26" a="1"/>
  <c r="AB366" i="26" a="1"/>
  <c r="AE366" i="26" a="1"/>
  <c r="AF366" i="26" a="1"/>
  <c r="AF106" i="25" a="1"/>
  <c r="AC106" i="25" a="1"/>
  <c r="AG106" i="25" a="1"/>
  <c r="AF326" i="25" a="1"/>
  <c r="AC326" i="25" a="1"/>
  <c r="AG326" i="25" a="1"/>
  <c r="AE30" i="26" a="1"/>
  <c r="AB30" i="26" a="1"/>
  <c r="AF30" i="26" a="1"/>
  <c r="AE235" i="26" a="1"/>
  <c r="AB235" i="26" a="1"/>
  <c r="AF235" i="26" a="1"/>
  <c r="AF267" i="27" a="1"/>
  <c r="AC267" i="27" a="1"/>
  <c r="AG267" i="27" a="1"/>
  <c r="AF114" i="25" a="1"/>
  <c r="AC114" i="25" a="1"/>
  <c r="AG114" i="25" a="1"/>
  <c r="AE332" i="26" a="1"/>
  <c r="AB332" i="26" a="1"/>
  <c r="AF332" i="26" a="1"/>
  <c r="AF354" i="25" a="1"/>
  <c r="AC354" i="25" a="1"/>
  <c r="AG354" i="25" a="1"/>
  <c r="AE265" i="26" a="1"/>
  <c r="AB265" i="26" a="1"/>
  <c r="AF265" i="26" a="1"/>
  <c r="AE347" i="28" a="1"/>
  <c r="AB347" i="28" a="1"/>
  <c r="AF347" i="28" a="1"/>
  <c r="AB10" i="26" a="1"/>
  <c r="AE10" i="26" a="1"/>
  <c r="AF10" i="26" a="1"/>
  <c r="AB3" i="28" a="1"/>
  <c r="AE3" i="28" a="1"/>
  <c r="AF3" i="28" a="1"/>
  <c r="AB158" i="28" a="1"/>
  <c r="AE158" i="28" a="1"/>
  <c r="AF158" i="28" a="1"/>
  <c r="AF104" i="25" a="1"/>
  <c r="AC104" i="25" a="1"/>
  <c r="AG104" i="25" a="1"/>
  <c r="AB193" i="26" a="1"/>
  <c r="AE193" i="26" a="1"/>
  <c r="AF193" i="26" a="1"/>
  <c r="AF273" i="27" a="1"/>
  <c r="AG273" i="27" a="1"/>
  <c r="AC273" i="27" a="1"/>
  <c r="AE110" i="28" a="1"/>
  <c r="AB110" i="28" a="1"/>
  <c r="AF110" i="28" a="1"/>
  <c r="AE315" i="28" a="1"/>
  <c r="AB315" i="28" a="1"/>
  <c r="AF315" i="28" a="1"/>
  <c r="AC198" i="27" a="1"/>
  <c r="AF198" i="27" a="1"/>
  <c r="AG198" i="27" a="1"/>
  <c r="AE350" i="28" a="1"/>
  <c r="AB350" i="28" a="1"/>
  <c r="AF350" i="28" a="1"/>
  <c r="AE346" i="26" a="1"/>
  <c r="AB346" i="26" a="1"/>
  <c r="AF346" i="26" a="1"/>
  <c r="AF57" i="27" a="1"/>
  <c r="AC57" i="27" a="1"/>
  <c r="AG57" i="27" a="1"/>
  <c r="AF204" i="27" a="1"/>
  <c r="AC204" i="27" a="1"/>
  <c r="AG204" i="27" a="1"/>
  <c r="AB361" i="28" a="1"/>
  <c r="AE361" i="28" a="1"/>
  <c r="AF361" i="28" a="1"/>
  <c r="AG344" i="27" a="1"/>
  <c r="AC344" i="27" a="1"/>
  <c r="AF344" i="27" a="1"/>
  <c r="AC40" i="27" a="1"/>
  <c r="AF40" i="27" a="1"/>
  <c r="AG40" i="27" a="1"/>
  <c r="AB289" i="28" a="1"/>
  <c r="AE289" i="28" a="1"/>
  <c r="AF289" i="28" a="1"/>
  <c r="AB349" i="26" a="1"/>
  <c r="AE349" i="26" a="1"/>
  <c r="AF349" i="26" a="1"/>
  <c r="AB192" i="28" a="1"/>
  <c r="AE192" i="28" a="1"/>
  <c r="AF192" i="28" a="1"/>
  <c r="AB208" i="26" a="1"/>
  <c r="AE208" i="26" a="1"/>
  <c r="AF208" i="26" a="1"/>
  <c r="AG59" i="27" a="1"/>
  <c r="AC59" i="27" a="1"/>
  <c r="AF59" i="27" a="1"/>
  <c r="AE125" i="28" a="1"/>
  <c r="AB125" i="28" a="1"/>
  <c r="AF125" i="28" a="1"/>
  <c r="AE324" i="28" a="1"/>
  <c r="AB324" i="28" a="1"/>
  <c r="AF324" i="28" a="1"/>
  <c r="AC53" i="27" a="1"/>
  <c r="AF53" i="27" a="1"/>
  <c r="AG53" i="27" a="1"/>
  <c r="AG270" i="25" a="1"/>
  <c r="AF270" i="25" a="1"/>
  <c r="AC270" i="25" a="1"/>
  <c r="AB244" i="26" a="1"/>
  <c r="AE244" i="26" a="1"/>
  <c r="AF244" i="26" a="1"/>
  <c r="AF228" i="27" a="1"/>
  <c r="AC228" i="27" a="1"/>
  <c r="AG228" i="27" a="1"/>
  <c r="AE155" i="28" a="1"/>
  <c r="AB155" i="28" a="1"/>
  <c r="AF155" i="28" a="1"/>
  <c r="AE113" i="26" a="1"/>
  <c r="AB113" i="26" a="1"/>
  <c r="AF113" i="26" a="1"/>
  <c r="AF268" i="27" a="1"/>
  <c r="AC268" i="27" a="1"/>
  <c r="AG268" i="27" a="1"/>
  <c r="AE97" i="28" a="1"/>
  <c r="AB97" i="28" a="1"/>
  <c r="AF97" i="28" a="1"/>
  <c r="AF186" i="27" a="1"/>
  <c r="AC186" i="27" a="1"/>
  <c r="AG186" i="27" a="1"/>
  <c r="AB160" i="28" a="1"/>
  <c r="AE160" i="28" a="1"/>
  <c r="AF160" i="28" a="1"/>
  <c r="AE45" i="28" a="1"/>
  <c r="AB45" i="28" a="1"/>
  <c r="AF45" i="28" a="1"/>
  <c r="AC116" i="27" a="1"/>
  <c r="AF116" i="27" a="1"/>
  <c r="AG116" i="27" a="1"/>
  <c r="AF334" i="27" a="1"/>
  <c r="AC334" i="27" a="1"/>
  <c r="AG334" i="27" a="1"/>
  <c r="AE139" i="28" a="1"/>
  <c r="AB139" i="28" a="1"/>
  <c r="AF139" i="28" a="1"/>
  <c r="AE337" i="28" a="1"/>
  <c r="AB337" i="28" a="1"/>
  <c r="AF337" i="28" a="1"/>
  <c r="AE116" i="28" a="1"/>
  <c r="AB116" i="28" a="1"/>
  <c r="AF116" i="28" a="1"/>
  <c r="AB250" i="28" a="1"/>
  <c r="AE250" i="28" a="1"/>
  <c r="AF250" i="28" a="1"/>
  <c r="AE53" i="26" a="1"/>
  <c r="AB53" i="26" a="1"/>
  <c r="AF53" i="26" a="1"/>
  <c r="AC306" i="27" a="1"/>
  <c r="AF306" i="27" a="1"/>
  <c r="AG306" i="27" a="1"/>
  <c r="AE311" i="26" a="1"/>
  <c r="AB311" i="26" a="1"/>
  <c r="AF311" i="26" a="1"/>
  <c r="AE198" i="28" a="1"/>
  <c r="AB198" i="28" a="1"/>
  <c r="AF198" i="28" a="1"/>
  <c r="AF247" i="27" a="1"/>
  <c r="AC247" i="27" a="1"/>
  <c r="AG247" i="27" a="1"/>
  <c r="AE53" i="28" a="1"/>
  <c r="AB53" i="28" a="1"/>
  <c r="AF53" i="28" a="1"/>
  <c r="AF249" i="27" a="1"/>
  <c r="AG249" i="27" a="1"/>
  <c r="AC249" i="27" a="1"/>
  <c r="AF312" i="27" a="1"/>
  <c r="AC312" i="27" a="1"/>
  <c r="AG312" i="27" a="1"/>
  <c r="AB216" i="28" a="1"/>
  <c r="AE216" i="28" a="1"/>
  <c r="AF216" i="28" a="1"/>
  <c r="AB287" i="28" a="1"/>
  <c r="AE287" i="28" a="1"/>
  <c r="AF287" i="28" a="1"/>
  <c r="AE349" i="28" a="1"/>
  <c r="AB349" i="28" a="1"/>
  <c r="AF349" i="28" a="1"/>
  <c r="AE217" i="28" a="1"/>
  <c r="AB217" i="28" a="1"/>
  <c r="AF217" i="28" a="1"/>
  <c r="AB335" i="28" a="1"/>
  <c r="AE335" i="28" a="1"/>
  <c r="AF335" i="28" a="1"/>
  <c r="AB87" i="28" a="1"/>
  <c r="AE87" i="28" a="1"/>
  <c r="AF87" i="28" a="1"/>
  <c r="AB317" i="28" a="1"/>
  <c r="AE317" i="28" a="1"/>
  <c r="AF317" i="28" a="1"/>
  <c r="AE316" i="26" a="1"/>
  <c r="AB316" i="26" a="1"/>
  <c r="AF316" i="26" a="1"/>
  <c r="AF243" i="25" a="1"/>
  <c r="AC243" i="25" a="1"/>
  <c r="AG243" i="25" a="1"/>
  <c r="AC215" i="27" a="1"/>
  <c r="AF215" i="27" a="1"/>
  <c r="AG215" i="27" a="1"/>
  <c r="AF212" i="25" a="1"/>
  <c r="AC212" i="25" a="1"/>
  <c r="AG212" i="25" a="1"/>
  <c r="AE104" i="28" a="1"/>
  <c r="AB104" i="28" a="1"/>
  <c r="AF104" i="28" a="1"/>
  <c r="AF318" i="25" a="1"/>
  <c r="AC318" i="25" a="1"/>
  <c r="AG318" i="25" a="1"/>
  <c r="AF79" i="27" a="1"/>
  <c r="AC79" i="27" a="1"/>
  <c r="AG79" i="27" a="1"/>
  <c r="AE14" i="26" a="1"/>
  <c r="AB14" i="26" a="1"/>
  <c r="AF14" i="26" a="1"/>
  <c r="AE278" i="28" a="1"/>
  <c r="AB278" i="28" a="1"/>
  <c r="AF278" i="28" a="1"/>
  <c r="AG278" i="25" a="1"/>
  <c r="AF278" i="25" a="1"/>
  <c r="AC278" i="25" a="1"/>
  <c r="AB18" i="26" a="1"/>
  <c r="AE18" i="26" a="1"/>
  <c r="AF18" i="26" a="1"/>
  <c r="AE138" i="26" a="1"/>
  <c r="AB138" i="26" a="1"/>
  <c r="AF138" i="26" a="1"/>
  <c r="AB312" i="28" a="1"/>
  <c r="AE312" i="28" a="1"/>
  <c r="AF312" i="28" a="1"/>
  <c r="AE71" i="28" a="1"/>
  <c r="AB71" i="28" a="1"/>
  <c r="AF71" i="28" a="1"/>
  <c r="AG216" i="27" a="1"/>
  <c r="AC216" i="27" a="1"/>
  <c r="AF216" i="27" a="1"/>
  <c r="AF145" i="25" a="1"/>
  <c r="AC145" i="25" a="1"/>
  <c r="AG145" i="25" a="1"/>
  <c r="AE135" i="28" a="1"/>
  <c r="AB135" i="28" a="1"/>
  <c r="AF135" i="28" a="1"/>
  <c r="AB85" i="26" a="1"/>
  <c r="AE85" i="26" a="1"/>
  <c r="AF85" i="26" a="1"/>
  <c r="AE214" i="26" a="1"/>
  <c r="AB214" i="26" a="1"/>
  <c r="AF214" i="26" a="1"/>
  <c r="AC36" i="27" a="1"/>
  <c r="AF36" i="27" a="1"/>
  <c r="AG36" i="27" a="1"/>
  <c r="AB184" i="26" a="1"/>
  <c r="AE184" i="26" a="1"/>
  <c r="AF184" i="26" a="1"/>
  <c r="AF169" i="25" a="1"/>
  <c r="AC169" i="25" a="1"/>
  <c r="AG169" i="25" a="1"/>
  <c r="AG261" i="25" a="1"/>
  <c r="AC261" i="25" a="1"/>
  <c r="AF261" i="25" a="1"/>
  <c r="AE339" i="28" a="1"/>
  <c r="AB339" i="28" a="1"/>
  <c r="AF339" i="28" a="1"/>
  <c r="AF28" i="27" a="1"/>
  <c r="AC28" i="27" a="1"/>
  <c r="AG28" i="27" a="1"/>
  <c r="AF283" i="25" a="1"/>
  <c r="AC283" i="25" a="1"/>
  <c r="AG283" i="25" a="1"/>
  <c r="AE333" i="26" a="1"/>
  <c r="AB333" i="26" a="1"/>
  <c r="AF333" i="26" a="1"/>
  <c r="AG344" i="25" a="1"/>
  <c r="AC344" i="25" a="1"/>
  <c r="AF344" i="25" a="1"/>
  <c r="AC251" i="27" a="1"/>
  <c r="AF251" i="27" a="1"/>
  <c r="AG251" i="27" a="1"/>
  <c r="AC251" i="25" a="1"/>
  <c r="AF251" i="25" a="1"/>
  <c r="AG251" i="25" a="1"/>
  <c r="AF156" i="25" a="1"/>
  <c r="AC156" i="25" a="1"/>
  <c r="AG156" i="25" a="1"/>
  <c r="AF274" i="27" a="1"/>
  <c r="AC274" i="27" a="1"/>
  <c r="AG274" i="27" a="1"/>
  <c r="AF258" i="25" a="1"/>
  <c r="AC258" i="25" a="1"/>
  <c r="AG258" i="25" a="1"/>
  <c r="AE147" i="26" a="1"/>
  <c r="AB147" i="26" a="1"/>
  <c r="AF147" i="26" a="1"/>
  <c r="AF362" i="27" a="1"/>
  <c r="AC362" i="27" a="1"/>
  <c r="AG362" i="27" a="1"/>
  <c r="AB366" i="28" a="1"/>
  <c r="AE366" i="28" a="1"/>
  <c r="AF366" i="28" a="1"/>
  <c r="AE355" i="26" a="1"/>
  <c r="AB355" i="26" a="1"/>
  <c r="AF355" i="26" a="1"/>
  <c r="AF92" i="25" a="1"/>
  <c r="AC92" i="25" a="1"/>
  <c r="AG92" i="25" a="1"/>
  <c r="AC15" i="25" a="1"/>
  <c r="AG15" i="25" a="1"/>
  <c r="AF15" i="25" a="1"/>
  <c r="AE107" i="26" a="1"/>
  <c r="AB107" i="26" a="1"/>
  <c r="AF107" i="26" a="1"/>
  <c r="AB206" i="28" a="1"/>
  <c r="AE206" i="28" a="1"/>
  <c r="AF206" i="28" a="1"/>
  <c r="AC248" i="25" a="1"/>
  <c r="AG248" i="25" a="1"/>
  <c r="AF248" i="25" a="1"/>
  <c r="AE36" i="26" a="1"/>
  <c r="AB36" i="26" a="1"/>
  <c r="AF36" i="26" a="1"/>
  <c r="AC291" i="27" a="1"/>
  <c r="AF291" i="27" a="1"/>
  <c r="AG291" i="27" a="1"/>
  <c r="AE298" i="28" a="1"/>
  <c r="AB298" i="28" a="1"/>
  <c r="AF298" i="28" a="1"/>
  <c r="AE356" i="26" a="1"/>
  <c r="AB356" i="26" a="1"/>
  <c r="AF356" i="26" a="1"/>
  <c r="AE357" i="28" a="1"/>
  <c r="AB357" i="28" a="1"/>
  <c r="AF357" i="28" a="1"/>
  <c r="AB168" i="26" a="1"/>
  <c r="AE168" i="26" a="1"/>
  <c r="AF168" i="26" a="1"/>
  <c r="AF212" i="27" a="1"/>
  <c r="AC212" i="27" a="1"/>
  <c r="AG212" i="27" a="1"/>
  <c r="AG49" i="25" a="1"/>
  <c r="AF49" i="25" a="1"/>
  <c r="AC49" i="25" a="1"/>
  <c r="AC294" i="25" a="1"/>
  <c r="AF294" i="25" a="1"/>
  <c r="AG294" i="25" a="1"/>
  <c r="AE284" i="26" a="1"/>
  <c r="AB284" i="26" a="1"/>
  <c r="AF284" i="26" a="1"/>
  <c r="AC358" i="25" a="1"/>
  <c r="AG358" i="25" a="1"/>
  <c r="AF358" i="25" a="1"/>
  <c r="AG242" i="27" a="1"/>
  <c r="AC242" i="27" a="1"/>
  <c r="AF242" i="27" a="1"/>
  <c r="AE195" i="26" a="1"/>
  <c r="AB195" i="26" a="1"/>
  <c r="AF195" i="26" a="1"/>
  <c r="AF244" i="25" a="1"/>
  <c r="AC244" i="25" a="1"/>
  <c r="AG244" i="25" a="1"/>
  <c r="AB59" i="26" a="1"/>
  <c r="AE59" i="26" a="1"/>
  <c r="AF59" i="26" a="1"/>
  <c r="AF77" i="25" a="1"/>
  <c r="AC77" i="25" a="1"/>
  <c r="AG77" i="25" a="1"/>
  <c r="AF184" i="25" a="1"/>
  <c r="AC184" i="25" a="1"/>
  <c r="AG184" i="25" a="1"/>
  <c r="AF289" i="27" a="1"/>
  <c r="AC289" i="27" a="1"/>
  <c r="AG289" i="27" a="1"/>
  <c r="AE44" i="26" a="1"/>
  <c r="AB44" i="26" a="1"/>
  <c r="AF44" i="26" a="1"/>
  <c r="AB230" i="28" a="1"/>
  <c r="AE230" i="28" a="1"/>
  <c r="AF230" i="28" a="1"/>
  <c r="AF192" i="25" a="1"/>
  <c r="AC192" i="25" a="1"/>
  <c r="AG192" i="25" a="1"/>
  <c r="AB248" i="26" a="1"/>
  <c r="AE248" i="26" a="1"/>
  <c r="AF248" i="26" a="1"/>
  <c r="AC150" i="25" a="1"/>
  <c r="AF150" i="25" a="1"/>
  <c r="AG150" i="25" a="1"/>
  <c r="AF197" i="27" a="1"/>
  <c r="AG197" i="27" a="1"/>
  <c r="AC197" i="27" a="1"/>
  <c r="AE32" i="26" a="1"/>
  <c r="AB32" i="26" a="1"/>
  <c r="AF32" i="26" a="1"/>
  <c r="AG81" i="25" a="1"/>
  <c r="AF81" i="25" a="1"/>
  <c r="AC81" i="25" a="1"/>
  <c r="AF264" i="25" a="1"/>
  <c r="AC264" i="25" a="1"/>
  <c r="AG264" i="25" a="1"/>
  <c r="AE178" i="26" a="1"/>
  <c r="AB178" i="26" a="1"/>
  <c r="AF178" i="26" a="1"/>
  <c r="AC166" i="27" a="1"/>
  <c r="AF166" i="27" a="1"/>
  <c r="AG166" i="27" a="1"/>
  <c r="AC336" i="27" a="1"/>
  <c r="AF336" i="27" a="1"/>
  <c r="AG336" i="27" a="1"/>
  <c r="AF84" i="25" a="1"/>
  <c r="AC84" i="25" a="1"/>
  <c r="AG84" i="25" a="1"/>
  <c r="AB187" i="26" a="1"/>
  <c r="AE187" i="26" a="1"/>
  <c r="AF187" i="26" a="1"/>
  <c r="AB21" i="28" a="1"/>
  <c r="AE21" i="28" a="1"/>
  <c r="AF21" i="28" a="1"/>
  <c r="AB216" i="26" a="1"/>
  <c r="AE216" i="26" a="1"/>
  <c r="AF216" i="26" a="1"/>
  <c r="AE321" i="26" a="1"/>
  <c r="AB321" i="26" a="1"/>
  <c r="AF321" i="26" a="1"/>
  <c r="AF82" i="25" a="1"/>
  <c r="AC82" i="25" a="1"/>
  <c r="AG82" i="25" a="1"/>
  <c r="AE84" i="26" a="1"/>
  <c r="AB84" i="26" a="1"/>
  <c r="AF84" i="26" a="1"/>
  <c r="AF23" i="25" a="1"/>
  <c r="AC23" i="25" a="1"/>
  <c r="AG23" i="25" a="1"/>
  <c r="AE354" i="26" a="1"/>
  <c r="AB354" i="26" a="1"/>
  <c r="AF354" i="26" a="1"/>
  <c r="AB39" i="28" a="1"/>
  <c r="AE39" i="28" a="1"/>
  <c r="AF39" i="28" a="1"/>
  <c r="AB2" i="26" a="1"/>
  <c r="AE2" i="26" a="1"/>
  <c r="AF2" i="26" a="1"/>
  <c r="AF183" i="27" a="1"/>
  <c r="AC183" i="27" a="1"/>
  <c r="AG183" i="27" a="1"/>
  <c r="AE220" i="28" a="1"/>
  <c r="AB220" i="28" a="1"/>
  <c r="AF220" i="28" a="1"/>
  <c r="AG182" i="27" a="1"/>
  <c r="AC182" i="27" a="1"/>
  <c r="AF182" i="27" a="1"/>
  <c r="AB189" i="26" a="1"/>
  <c r="AE189" i="26" a="1"/>
  <c r="AF189" i="26" a="1"/>
  <c r="AE201" i="28" a="1"/>
  <c r="AB201" i="28" a="1"/>
  <c r="AF201" i="28" a="1"/>
  <c r="AC252" i="25" a="1"/>
  <c r="AG252" i="25" a="1"/>
  <c r="AF252" i="25" a="1"/>
  <c r="AC343" i="27" a="1"/>
  <c r="AF343" i="27" a="1"/>
  <c r="AG343" i="27" a="1"/>
  <c r="AG287" i="27" a="1"/>
  <c r="AC287" i="27" a="1"/>
  <c r="AF287" i="27" a="1"/>
  <c r="AE162" i="26" a="1"/>
  <c r="AB162" i="26" a="1"/>
  <c r="AF162" i="26" a="1"/>
  <c r="AB153" i="26" a="1"/>
  <c r="AE153" i="26" a="1"/>
  <c r="AF153" i="26" a="1"/>
  <c r="AG331" i="25" a="1"/>
  <c r="AF331" i="25" a="1"/>
  <c r="AC331" i="25" a="1"/>
  <c r="AG223" i="27" a="1"/>
  <c r="AC223" i="27" a="1"/>
  <c r="AF223" i="27" a="1"/>
  <c r="AC134" i="27" a="1"/>
  <c r="AF134" i="27" a="1"/>
  <c r="AG134" i="27" a="1"/>
  <c r="AC55" i="25" a="1"/>
  <c r="AF55" i="25" a="1"/>
  <c r="AG55" i="25" a="1"/>
  <c r="AE293" i="26" a="1"/>
  <c r="AB293" i="26" a="1"/>
  <c r="AF293" i="26" a="1"/>
  <c r="AG4" i="27" a="1"/>
  <c r="AC4" i="27" a="1"/>
  <c r="AF4" i="27" a="1"/>
  <c r="AF141" i="25" a="1"/>
  <c r="AC141" i="25" a="1"/>
  <c r="AG141" i="25" a="1"/>
  <c r="AE87" i="26" a="1"/>
  <c r="AB87" i="26" a="1"/>
  <c r="AF87" i="26" a="1"/>
  <c r="AB267" i="26" a="1"/>
  <c r="AE267" i="26" a="1"/>
  <c r="AF267" i="26" a="1"/>
  <c r="AE132" i="26" a="1"/>
  <c r="AB132" i="26" a="1"/>
  <c r="AF132" i="26" a="1"/>
  <c r="AB360" i="28" a="1"/>
  <c r="AE360" i="28" a="1"/>
  <c r="AF360" i="28" a="1"/>
  <c r="AG327" i="25" a="1"/>
  <c r="AC327" i="25" a="1"/>
  <c r="AF327" i="25" a="1"/>
  <c r="AG7" i="27" a="1"/>
  <c r="AC7" i="27" a="1"/>
  <c r="AF7" i="27" a="1"/>
  <c r="AC130" i="25" a="1"/>
  <c r="AG130" i="25" a="1"/>
  <c r="AF130" i="25" a="1"/>
  <c r="AB169" i="26" a="1"/>
  <c r="AE169" i="26" a="1"/>
  <c r="AF169" i="26" a="1"/>
  <c r="AF122" i="27" a="1"/>
  <c r="AC122" i="27" a="1"/>
  <c r="AG122" i="27" a="1"/>
  <c r="AE253" i="28" a="1"/>
  <c r="AB253" i="28" a="1"/>
  <c r="AF253" i="28" a="1"/>
  <c r="AE146" i="26" a="1"/>
  <c r="AB146" i="26" a="1"/>
  <c r="AF146" i="26" a="1"/>
  <c r="AE243" i="26" a="1"/>
  <c r="AB243" i="26" a="1"/>
  <c r="AF243" i="26" a="1"/>
  <c r="AF132" i="25" a="1"/>
  <c r="AC132" i="25" a="1"/>
  <c r="AG132" i="25" a="1"/>
  <c r="AE245" i="26" a="1"/>
  <c r="AB245" i="26" a="1"/>
  <c r="AF245" i="26" a="1"/>
  <c r="AE200" i="28" a="1"/>
  <c r="AB200" i="28" a="1"/>
  <c r="AF200" i="28" a="1"/>
  <c r="AF271" i="25" a="1"/>
  <c r="AC271" i="25" a="1"/>
  <c r="AG271" i="25" a="1"/>
  <c r="AC258" i="27" a="1"/>
  <c r="AF258" i="27" a="1"/>
  <c r="AG258" i="27" a="1"/>
  <c r="AE305" i="28" a="1"/>
  <c r="AB305" i="28" a="1"/>
  <c r="AF305" i="28" a="1"/>
  <c r="AF210" i="27" a="1"/>
  <c r="AC210" i="27" a="1"/>
  <c r="AG210" i="27" a="1"/>
  <c r="AF103" i="25" a="1"/>
  <c r="AC103" i="25" a="1"/>
  <c r="AG103" i="25" a="1"/>
  <c r="AB85" i="28" a="1"/>
  <c r="AE85" i="28" a="1"/>
  <c r="AF85" i="28" a="1"/>
  <c r="AG178" i="25" a="1"/>
  <c r="AC178" i="25" a="1"/>
  <c r="AF178" i="25" a="1"/>
  <c r="AF124" i="27" a="1"/>
  <c r="AC124" i="27" a="1"/>
  <c r="AG124" i="27" a="1"/>
  <c r="AE101" i="28" a="1"/>
  <c r="AB101" i="28" a="1"/>
  <c r="AF101" i="28" a="1"/>
  <c r="AF133" i="27" a="1"/>
  <c r="AC133" i="27" a="1"/>
  <c r="AG133" i="27" a="1"/>
  <c r="AG227" i="27" a="1"/>
  <c r="AF227" i="27" a="1"/>
  <c r="AC227" i="27" a="1"/>
  <c r="AE239" i="28" a="1"/>
  <c r="AB239" i="28" a="1"/>
  <c r="AF239" i="28" a="1"/>
  <c r="AB303" i="28" a="1"/>
  <c r="AE303" i="28" a="1"/>
  <c r="AF303" i="28" a="1"/>
  <c r="AF348" i="27" a="1"/>
  <c r="AC348" i="27" a="1"/>
  <c r="AG348" i="27" a="1"/>
  <c r="AE145" i="28" a="1"/>
  <c r="AB145" i="28" a="1"/>
  <c r="AF145" i="28" a="1"/>
  <c r="AE64" i="28" a="1"/>
  <c r="AB64" i="28" a="1"/>
  <c r="AF64" i="28" a="1"/>
  <c r="AE310" i="28" a="1"/>
  <c r="AB310" i="28" a="1"/>
  <c r="AF310" i="28" a="1"/>
  <c r="AF302" i="27" a="1"/>
  <c r="AC302" i="27" a="1"/>
  <c r="AG302" i="27" a="1"/>
  <c r="AC205" i="27" a="1"/>
  <c r="AF205" i="27" a="1"/>
  <c r="AG205" i="27" a="1"/>
  <c r="AB286" i="26" a="1"/>
  <c r="AE286" i="26" a="1"/>
  <c r="AF286" i="26" a="1"/>
  <c r="AE286" i="28" a="1"/>
  <c r="AB286" i="28" a="1"/>
  <c r="AF286" i="28" a="1"/>
  <c r="AE352" i="28" a="1"/>
  <c r="AB352" i="28" a="1"/>
  <c r="AF352" i="28" a="1"/>
  <c r="AE7" i="26" a="1"/>
  <c r="AB7" i="26" a="1"/>
  <c r="AF7" i="26" a="1"/>
  <c r="AF11" i="25" a="1"/>
  <c r="AC11" i="25" a="1"/>
  <c r="AG11" i="25" a="1"/>
  <c r="AF300" i="27" a="1"/>
  <c r="AC300" i="27" a="1"/>
  <c r="AG300" i="27" a="1"/>
  <c r="AG365" i="27" a="1"/>
  <c r="AC365" i="27" a="1"/>
  <c r="AF365" i="27" a="1"/>
  <c r="AE309" i="28" a="1"/>
  <c r="AB309" i="28" a="1"/>
  <c r="AF309" i="28" a="1"/>
  <c r="AE171" i="28" a="1"/>
  <c r="AB171" i="28" a="1"/>
  <c r="AF171" i="28" a="1"/>
  <c r="AG357" i="27" a="1"/>
  <c r="AF357" i="27" a="1"/>
  <c r="AC357" i="27" a="1"/>
  <c r="AG310" i="27" a="1"/>
  <c r="AC310" i="27" a="1"/>
  <c r="AF310" i="27" a="1"/>
  <c r="AE49" i="28" a="1"/>
  <c r="AB49" i="28" a="1"/>
  <c r="AF49" i="28" a="1"/>
  <c r="AE117" i="26" a="1"/>
  <c r="AB117" i="26" a="1"/>
  <c r="AF117" i="26" a="1"/>
  <c r="AF171" i="27" a="1"/>
  <c r="AC171" i="27" a="1"/>
  <c r="AG171" i="27" a="1"/>
  <c r="AB111" i="28" a="1"/>
  <c r="AE111" i="28" a="1"/>
  <c r="AF111" i="28" a="1"/>
  <c r="AE51" i="28" a="1"/>
  <c r="AB51" i="28" a="1"/>
  <c r="AF51" i="28" a="1"/>
  <c r="AB126" i="26" a="1"/>
  <c r="AE126" i="26" a="1"/>
  <c r="AF126" i="26" a="1"/>
  <c r="AE9" i="28" a="1"/>
  <c r="AB9" i="28" a="1"/>
  <c r="AF9" i="28" a="1"/>
  <c r="AC191" i="27" a="1"/>
  <c r="AF191" i="27" a="1"/>
  <c r="AG191" i="27" a="1"/>
  <c r="AE333" i="28" a="1"/>
  <c r="AB333" i="28" a="1"/>
  <c r="AF333" i="28" a="1"/>
  <c r="AB37" i="26" a="1"/>
  <c r="AE37" i="26" a="1"/>
  <c r="AF37" i="26" a="1"/>
  <c r="AF51" i="25" a="1"/>
  <c r="AC51" i="25" a="1"/>
  <c r="AG51" i="25" a="1"/>
  <c r="AE133" i="26" a="1"/>
  <c r="AB133" i="26" a="1"/>
  <c r="AF133" i="26" a="1"/>
  <c r="AE159" i="26" a="1"/>
  <c r="AB159" i="26" a="1"/>
  <c r="AF159" i="26" a="1"/>
  <c r="AE212" i="28" a="1"/>
  <c r="AB212" i="28" a="1"/>
  <c r="AF212" i="28" a="1"/>
  <c r="AE340" i="28" a="1"/>
  <c r="AB340" i="28" a="1"/>
  <c r="AF340" i="28" a="1"/>
  <c r="AB183" i="26" a="1"/>
  <c r="AE183" i="26" a="1"/>
  <c r="AF183" i="26" a="1"/>
  <c r="AG244" i="27" a="1"/>
  <c r="AF244" i="27" a="1"/>
  <c r="AC244" i="27" a="1"/>
  <c r="AF64" i="27" a="1"/>
  <c r="AC64" i="27" a="1"/>
  <c r="AG64" i="27" a="1"/>
  <c r="AE264" i="28" a="1"/>
  <c r="AB264" i="28" a="1"/>
  <c r="AF264" i="28" a="1"/>
  <c r="AC94" i="27" a="1"/>
  <c r="AF94" i="27" a="1"/>
  <c r="AG94" i="27" a="1"/>
  <c r="AE16" i="28" a="1"/>
  <c r="AB16" i="28" a="1"/>
  <c r="AF16" i="28" a="1"/>
  <c r="AF67" i="27" a="1"/>
  <c r="AC67" i="27" a="1"/>
  <c r="AG67" i="27" a="1"/>
  <c r="AF18" i="25" a="1"/>
  <c r="AC18" i="25" a="1"/>
  <c r="AG18" i="25" a="1"/>
  <c r="AE295" i="28" a="1"/>
  <c r="AB295" i="28" a="1"/>
  <c r="AF295" i="28" a="1"/>
  <c r="AB77" i="28" a="1"/>
  <c r="AE77" i="28" a="1"/>
  <c r="AF77" i="28" a="1"/>
  <c r="AB209" i="28" a="1"/>
  <c r="AE209" i="28" a="1"/>
  <c r="AF209" i="28" a="1"/>
  <c r="AF123" i="25" a="1"/>
  <c r="AC123" i="25" a="1"/>
  <c r="AG123" i="25" a="1"/>
  <c r="AF137" i="27" a="1"/>
  <c r="AC137" i="27" a="1"/>
  <c r="AG137" i="27" a="1"/>
  <c r="AC30" i="27" a="1"/>
  <c r="AF30" i="27" a="1"/>
  <c r="AG30" i="27" a="1"/>
  <c r="AF260" i="27" a="1"/>
  <c r="AC260" i="27" a="1"/>
  <c r="AG260" i="27" a="1"/>
  <c r="AE353" i="28" a="1"/>
  <c r="AB353" i="28" a="1"/>
  <c r="AF353" i="28" a="1"/>
  <c r="AB129" i="26" a="1"/>
  <c r="AE129" i="26" a="1"/>
  <c r="AF129" i="26" a="1"/>
  <c r="AE209" i="26" a="1"/>
  <c r="AB209" i="26" a="1"/>
  <c r="AF209" i="26" a="1"/>
  <c r="AC66" i="27" a="1"/>
  <c r="AF66" i="27" a="1"/>
  <c r="AG66" i="27" a="1"/>
  <c r="AE130" i="26" a="1"/>
  <c r="AB130" i="26" a="1"/>
  <c r="AF130" i="26" a="1"/>
  <c r="AC191" i="25" a="1"/>
  <c r="AG191" i="25" a="1"/>
  <c r="AF191" i="25" a="1"/>
  <c r="AC356" i="25" a="1"/>
  <c r="AF356" i="25" a="1"/>
  <c r="AG356" i="25" a="1"/>
  <c r="AE108" i="26" a="1"/>
  <c r="AB108" i="26" a="1"/>
  <c r="AF108" i="26" a="1"/>
  <c r="AE152" i="26" a="1"/>
  <c r="AB152" i="26" a="1"/>
  <c r="AF152" i="26" a="1"/>
  <c r="AF110" i="27" a="1"/>
  <c r="AC110" i="27" a="1"/>
  <c r="AG110" i="27" a="1"/>
  <c r="AE269" i="28" a="1"/>
  <c r="AB269" i="28" a="1"/>
  <c r="AF269" i="28" a="1"/>
  <c r="AG364" i="25" a="1"/>
  <c r="AF364" i="25" a="1"/>
  <c r="AC364" i="25" a="1"/>
  <c r="AB277" i="26" a="1"/>
  <c r="AE277" i="26" a="1"/>
  <c r="AF277" i="26" a="1"/>
  <c r="AG225" i="27" a="1"/>
  <c r="AF225" i="27" a="1"/>
  <c r="AC225" i="27" a="1"/>
  <c r="AF38" i="25" a="1"/>
  <c r="AC38" i="25" a="1"/>
  <c r="AG38" i="25" a="1"/>
  <c r="AG73" i="25" a="1"/>
  <c r="AC73" i="25" a="1"/>
  <c r="AF73" i="25" a="1"/>
  <c r="AB185" i="26" a="1"/>
  <c r="AE185" i="26" a="1"/>
  <c r="AF185" i="26" a="1"/>
  <c r="AF127" i="27" a="1"/>
  <c r="AC127" i="27" a="1"/>
  <c r="AG127" i="27" a="1"/>
  <c r="AC352" i="27" a="1"/>
  <c r="AF352" i="27" a="1"/>
  <c r="AG352" i="27" a="1"/>
  <c r="AF273" i="25" a="1"/>
  <c r="AC273" i="25" a="1"/>
  <c r="AG273" i="25" a="1"/>
  <c r="AG101" i="25" a="1"/>
  <c r="AF101" i="25" a="1"/>
  <c r="AC101" i="25" a="1"/>
  <c r="AE359" i="26" a="1"/>
  <c r="AB359" i="26" a="1"/>
  <c r="AF359" i="26" a="1"/>
  <c r="AF39" i="25" a="1"/>
  <c r="AC39" i="25" a="1"/>
  <c r="AG39" i="25" a="1"/>
  <c r="AB312" i="26" a="1"/>
  <c r="AE312" i="26" a="1"/>
  <c r="AF312" i="26" a="1"/>
  <c r="AF284" i="27" a="1"/>
  <c r="AC284" i="27" a="1"/>
  <c r="AG284" i="27" a="1"/>
  <c r="AE161" i="28" a="1"/>
  <c r="AB161" i="28" a="1"/>
  <c r="AF161" i="28" a="1"/>
  <c r="AG135" i="25" a="1"/>
  <c r="AF135" i="25" a="1"/>
  <c r="AC135" i="25" a="1"/>
  <c r="AB307" i="26" a="1"/>
  <c r="AE307" i="26" a="1"/>
  <c r="AF307" i="26" a="1"/>
  <c r="AF325" i="27" a="1"/>
  <c r="AC325" i="27" a="1"/>
  <c r="AG325" i="27" a="1"/>
  <c r="AG252" i="27" a="1"/>
  <c r="AF252" i="27" a="1"/>
  <c r="AC252" i="27" a="1"/>
  <c r="AF152" i="25" a="1"/>
  <c r="AC152" i="25" a="1"/>
  <c r="AG152" i="25" a="1"/>
  <c r="AB16" i="26" a="1"/>
  <c r="AE16" i="26" a="1"/>
  <c r="AF16" i="26" a="1"/>
  <c r="AF152" i="27" a="1"/>
  <c r="AC152" i="27" a="1"/>
  <c r="AG152" i="27" a="1"/>
  <c r="AE79" i="26" a="1"/>
  <c r="AB79" i="26" a="1"/>
  <c r="AF79" i="26" a="1"/>
  <c r="AE226" i="26" a="1"/>
  <c r="AB226" i="26" a="1"/>
  <c r="AF226" i="26" a="1"/>
  <c r="AB320" i="26" a="1"/>
  <c r="AE320" i="26" a="1"/>
  <c r="AF320" i="26" a="1"/>
  <c r="AF7" i="25" a="1"/>
  <c r="AC7" i="25" a="1"/>
  <c r="AG7" i="25" a="1"/>
  <c r="AC154" i="27" a="1"/>
  <c r="AF154" i="27" a="1"/>
  <c r="AG154" i="27" a="1"/>
  <c r="AB103" i="26" a="1"/>
  <c r="AE103" i="26" a="1"/>
  <c r="AF103" i="26" a="1"/>
  <c r="AF110" i="25" a="1"/>
  <c r="AC110" i="25" a="1"/>
  <c r="AG110" i="25" a="1"/>
  <c r="AG146" i="25" a="1"/>
  <c r="AF146" i="25" a="1"/>
  <c r="AC146" i="25" a="1"/>
  <c r="AE128" i="26" a="1"/>
  <c r="AB128" i="26" a="1"/>
  <c r="AF128" i="26" a="1"/>
  <c r="AG327" i="27" a="1"/>
  <c r="AC327" i="27" a="1"/>
  <c r="AF327" i="27" a="1"/>
  <c r="AG292" i="25" a="1"/>
  <c r="AF292" i="25" a="1"/>
  <c r="AC292" i="25" a="1"/>
  <c r="AE83" i="28" a="1"/>
  <c r="AB83" i="28" a="1"/>
  <c r="AF83" i="28" a="1"/>
  <c r="AE143" i="26" a="1"/>
  <c r="AB143" i="26" a="1"/>
  <c r="AF143" i="26" a="1"/>
  <c r="AG240" i="27" a="1"/>
  <c r="AF240" i="27" a="1"/>
  <c r="AC240" i="27" a="1"/>
  <c r="AC118" i="25" a="1"/>
  <c r="AF118" i="25" a="1"/>
  <c r="AG118" i="25" a="1"/>
  <c r="AG336" i="25" a="1"/>
  <c r="AC336" i="25" a="1"/>
  <c r="AF336" i="25" a="1"/>
  <c r="AE19" i="26" a="1"/>
  <c r="AB19" i="26" a="1"/>
  <c r="AF19" i="26" a="1"/>
  <c r="AE102" i="26" a="1"/>
  <c r="AB102" i="26" a="1"/>
  <c r="AF102" i="26" a="1"/>
  <c r="AE309" i="26" a="1"/>
  <c r="AB309" i="26" a="1"/>
  <c r="AF309" i="26" a="1"/>
  <c r="AF70" i="25" a="1"/>
  <c r="AC70" i="25" a="1"/>
  <c r="AG70" i="25" a="1"/>
  <c r="AB164" i="26" a="1"/>
  <c r="AE164" i="26" a="1"/>
  <c r="AF164" i="26" a="1"/>
  <c r="AC350" i="25" a="1"/>
  <c r="AF350" i="25" a="1"/>
  <c r="AG350" i="25" a="1"/>
  <c r="AC330" i="25" a="1"/>
  <c r="AF330" i="25" a="1"/>
  <c r="AG330" i="25" a="1"/>
  <c r="AG289" i="25" a="1"/>
  <c r="AF289" i="25" a="1"/>
  <c r="AC289" i="25" a="1"/>
  <c r="AE49" i="26" a="1"/>
  <c r="AB49" i="26" a="1"/>
  <c r="AF49" i="26" a="1"/>
  <c r="AG53" i="25" a="1"/>
  <c r="AC53" i="25" a="1"/>
  <c r="AF53" i="25" a="1"/>
  <c r="AE236" i="26" a="1"/>
  <c r="AB236" i="26" a="1"/>
  <c r="AF236" i="26" a="1"/>
  <c r="AB323" i="26" a="1"/>
  <c r="AE323" i="26" a="1"/>
  <c r="AF323" i="26" a="1"/>
  <c r="AG54" i="27" a="1"/>
  <c r="AC54" i="27" a="1"/>
  <c r="AF54" i="27" a="1"/>
  <c r="AE68" i="26" a="1"/>
  <c r="AB68" i="26" a="1"/>
  <c r="AF68" i="26" a="1"/>
  <c r="AE326" i="28" a="1"/>
  <c r="AB326" i="28" a="1"/>
  <c r="AF326" i="28" a="1"/>
  <c r="AG179" i="25" a="1"/>
  <c r="AC179" i="25" a="1"/>
  <c r="AF179" i="25" a="1"/>
  <c r="AF15" i="27" a="1"/>
  <c r="AC15" i="27" a="1"/>
  <c r="AG15" i="27" a="1"/>
  <c r="AE217" i="26" a="1"/>
  <c r="AB217" i="26" a="1"/>
  <c r="AF217" i="26" a="1"/>
  <c r="AF151" i="27" a="1"/>
  <c r="AC151" i="27" a="1"/>
  <c r="AG151" i="27" a="1"/>
  <c r="AE303" i="26" a="1"/>
  <c r="AB303" i="26" a="1"/>
  <c r="AF303" i="26" a="1"/>
  <c r="AF301" i="25" a="1"/>
  <c r="AG301" i="25" a="1"/>
  <c r="AC301" i="25" a="1"/>
  <c r="AE301" i="26" a="1"/>
  <c r="AB301" i="26" a="1"/>
  <c r="AF301" i="26" a="1"/>
  <c r="AG329" i="27" a="1"/>
  <c r="AF329" i="27" a="1"/>
  <c r="AC329" i="27" a="1"/>
  <c r="AB318" i="28" a="1"/>
  <c r="AE318" i="28" a="1"/>
  <c r="AF318" i="28" a="1"/>
  <c r="AF255" i="25" a="1"/>
  <c r="AC255" i="25" a="1"/>
  <c r="AG255" i="25" a="1"/>
  <c r="AB80" i="26" a="1"/>
  <c r="AE80" i="26" a="1"/>
  <c r="AF80" i="26" a="1"/>
  <c r="AC311" i="27" a="1"/>
  <c r="AF311" i="27" a="1"/>
  <c r="AG311" i="27" a="1"/>
  <c r="AG52" i="25" a="1"/>
  <c r="AF52" i="25" a="1"/>
  <c r="AC52" i="25" a="1"/>
  <c r="AB261" i="26" a="1"/>
  <c r="AE261" i="26" a="1"/>
  <c r="AF261" i="26" a="1"/>
  <c r="AB188" i="28" a="1"/>
  <c r="AE188" i="28" a="1"/>
  <c r="AF188" i="28" a="1"/>
  <c r="AE282" i="26" a="1"/>
  <c r="AB282" i="26" a="1"/>
  <c r="AF282" i="26" a="1"/>
  <c r="AG224" i="27" a="1"/>
  <c r="AF224" i="27" a="1"/>
  <c r="AC224" i="27" a="1"/>
  <c r="AF50" i="25" a="1"/>
  <c r="AG50" i="25" a="1"/>
  <c r="AC50" i="25" a="1"/>
  <c r="AB278" i="26" a="1"/>
  <c r="AE278" i="26" a="1"/>
  <c r="AF278" i="26" a="1"/>
  <c r="AF260" i="25" a="1"/>
  <c r="AC260" i="25" a="1"/>
  <c r="AG260" i="25" a="1"/>
  <c r="AF167" i="25" a="1"/>
  <c r="AC167" i="25" a="1"/>
  <c r="AG167" i="25" a="1"/>
  <c r="AE268" i="26" a="1"/>
  <c r="AB268" i="26" a="1"/>
  <c r="AF268" i="26" a="1"/>
  <c r="AF89" i="27" a="1"/>
  <c r="AG89" i="27" a="1"/>
  <c r="AC89" i="27" a="1"/>
  <c r="AE279" i="28" a="1"/>
  <c r="AB279" i="28" a="1"/>
  <c r="AF279" i="28" a="1"/>
  <c r="AG230" i="25" a="1"/>
  <c r="AC230" i="25" a="1"/>
  <c r="AF230" i="25" a="1"/>
  <c r="AG174" i="27" a="1"/>
  <c r="AF174" i="27" a="1"/>
  <c r="AC174" i="27" a="1"/>
  <c r="AE288" i="28" a="1"/>
  <c r="AB288" i="28" a="1"/>
  <c r="AF288" i="28" a="1"/>
  <c r="AB39" i="26" a="1"/>
  <c r="AE39" i="26" a="1"/>
  <c r="AF39" i="26" a="1"/>
  <c r="AC50" i="27" a="1"/>
  <c r="AF50" i="27" a="1"/>
  <c r="AG50" i="27" a="1"/>
  <c r="AC16" i="25" a="1"/>
  <c r="AG16" i="25" a="1"/>
  <c r="AF16" i="25" a="1"/>
  <c r="AC122" i="25" a="1"/>
  <c r="AG122" i="25" a="1"/>
  <c r="AF122" i="25" a="1"/>
  <c r="AB178" i="28" a="1"/>
  <c r="AE178" i="28" a="1"/>
  <c r="AF178" i="28" a="1"/>
  <c r="AF306" i="25" a="1"/>
  <c r="AC306" i="25" a="1"/>
  <c r="AG306" i="25" a="1"/>
  <c r="AC261" i="27" a="1"/>
  <c r="AF261" i="27" a="1"/>
  <c r="AG261" i="27" a="1"/>
  <c r="AB253" i="26" a="1"/>
  <c r="AE253" i="26" a="1"/>
  <c r="AF253" i="26" a="1"/>
  <c r="AG95" i="27" a="1"/>
  <c r="AF95" i="27" a="1"/>
  <c r="AC95" i="27" a="1"/>
  <c r="AB128" i="28" a="1"/>
  <c r="AE128" i="28" a="1"/>
  <c r="AF128" i="28" a="1"/>
  <c r="AB290" i="26" a="1"/>
  <c r="AE290" i="26" a="1"/>
  <c r="AF290" i="26" a="1"/>
  <c r="AG29" i="25" a="1"/>
  <c r="AC29" i="25" a="1"/>
  <c r="AF29" i="25" a="1"/>
  <c r="AE313" i="26" a="1"/>
  <c r="AB313" i="26" a="1"/>
  <c r="AF313" i="26" a="1"/>
  <c r="AE106" i="26" a="1"/>
  <c r="AB106" i="26" a="1"/>
  <c r="AF106" i="26" a="1"/>
  <c r="AC305" i="27" a="1"/>
  <c r="AF305" i="27" a="1"/>
  <c r="AG305" i="27" a="1"/>
  <c r="AF173" i="25" a="1"/>
  <c r="AC173" i="25" a="1"/>
  <c r="AG173" i="25" a="1"/>
  <c r="AE225" i="26" a="1"/>
  <c r="AB225" i="26" a="1"/>
  <c r="AF225" i="26" a="1"/>
  <c r="AC322" i="27" a="1"/>
  <c r="AF322" i="27" a="1"/>
  <c r="AG322" i="27" a="1"/>
  <c r="AG76" i="25" a="1"/>
  <c r="AC76" i="25" a="1"/>
  <c r="AF76" i="25" a="1"/>
  <c r="AF329" i="25" a="1"/>
  <c r="AC329" i="25" a="1"/>
  <c r="AG329" i="25" a="1"/>
  <c r="AE165" i="28" a="1"/>
  <c r="AB165" i="28" a="1"/>
  <c r="AF165" i="28" a="1"/>
  <c r="AC320" i="25" a="1"/>
  <c r="AG320" i="25" a="1"/>
  <c r="AF320" i="25" a="1"/>
  <c r="AE75" i="28" a="1"/>
  <c r="AB75" i="28" a="1"/>
  <c r="AF75" i="28" a="1"/>
  <c r="AE362" i="28" a="1"/>
  <c r="AB362" i="28" a="1"/>
  <c r="AF362" i="28" a="1"/>
  <c r="AF14" i="27" a="1"/>
  <c r="AG14" i="27" a="1"/>
  <c r="AC14" i="27" a="1"/>
  <c r="AG350" i="27" a="1"/>
  <c r="AC350" i="27" a="1"/>
  <c r="AF350" i="27" a="1"/>
  <c r="AG144" i="25" a="1"/>
  <c r="AC144" i="25" a="1"/>
  <c r="AF144" i="25" a="1"/>
  <c r="AE173" i="26" a="1"/>
  <c r="AB173" i="26" a="1"/>
  <c r="AF173" i="26" a="1"/>
  <c r="AF99" i="27" a="1"/>
  <c r="AC99" i="27" a="1"/>
  <c r="AG99" i="27" a="1"/>
  <c r="AB124" i="28" a="1"/>
  <c r="AE124" i="28" a="1"/>
  <c r="AF124" i="28" a="1"/>
  <c r="AE156" i="26" a="1"/>
  <c r="AB156" i="26" a="1"/>
  <c r="AF156" i="26" a="1"/>
  <c r="AB322" i="26" a="1"/>
  <c r="AE322" i="26" a="1"/>
  <c r="AF322" i="26" a="1"/>
  <c r="AC182" i="25" a="1"/>
  <c r="AF182" i="25" a="1"/>
  <c r="AG182" i="25" a="1"/>
  <c r="AB285" i="26" a="1"/>
  <c r="AE285" i="26" a="1"/>
  <c r="AF285" i="26" a="1"/>
  <c r="AE101" i="26" a="1"/>
  <c r="AB101" i="26" a="1"/>
  <c r="AF101" i="26" a="1"/>
  <c r="AG292" i="27" a="1"/>
  <c r="AF292" i="27" a="1"/>
  <c r="AC292" i="27" a="1"/>
  <c r="AE27" i="26" a="1"/>
  <c r="AB27" i="26" a="1"/>
  <c r="AF27" i="26" a="1"/>
  <c r="AE331" i="26" a="1"/>
  <c r="AB331" i="26" a="1"/>
  <c r="AF331" i="26" a="1"/>
  <c r="AB229" i="26" a="1"/>
  <c r="AE229" i="26" a="1"/>
  <c r="AF229" i="26" a="1"/>
  <c r="AC155" i="27" a="1"/>
  <c r="AF155" i="27" a="1"/>
  <c r="AG155" i="27" a="1"/>
  <c r="AE4" i="28" a="1"/>
  <c r="AB4" i="28" a="1"/>
  <c r="AF4" i="28" a="1"/>
  <c r="AE229" i="28" a="1"/>
  <c r="AB229" i="28" a="1"/>
  <c r="AF229" i="28" a="1"/>
  <c r="AE319" i="28" a="1"/>
  <c r="AB319" i="28" a="1"/>
  <c r="AF319" i="28" a="1"/>
  <c r="AF161" i="27" a="1"/>
  <c r="AC161" i="27" a="1"/>
  <c r="AG161" i="27" a="1"/>
  <c r="AE66" i="28" a="1"/>
  <c r="AB66" i="28" a="1"/>
  <c r="AF66" i="28" a="1"/>
  <c r="AF250" i="27" a="1"/>
  <c r="AC250" i="27" a="1"/>
  <c r="AG250" i="27" a="1"/>
  <c r="AE44" i="28" a="1"/>
  <c r="AB44" i="28" a="1"/>
  <c r="AF44" i="28" a="1"/>
  <c r="AE363" i="28" a="1"/>
  <c r="AB363" i="28" a="1"/>
  <c r="AF363" i="28" a="1"/>
  <c r="AB228" i="28" a="1"/>
  <c r="AE228" i="28" a="1"/>
  <c r="AF228" i="28" a="1"/>
  <c r="AB262" i="26" a="1"/>
  <c r="AE262" i="26" a="1"/>
  <c r="AF262" i="26" a="1"/>
  <c r="AC295" i="27" a="1"/>
  <c r="AF295" i="27" a="1"/>
  <c r="AG295" i="27" a="1"/>
  <c r="AE177" i="28" a="1"/>
  <c r="AB177" i="28" a="1"/>
  <c r="AF177" i="28" a="1"/>
  <c r="AE28" i="26" a="1"/>
  <c r="AB28" i="26" a="1"/>
  <c r="AF28" i="26" a="1"/>
  <c r="AG123" i="27" a="1"/>
  <c r="AC123" i="27" a="1"/>
  <c r="AF123" i="27" a="1"/>
  <c r="AF330" i="27" a="1"/>
  <c r="AC330" i="27" a="1"/>
  <c r="AG330" i="27" a="1"/>
  <c r="AG170" i="27" a="1"/>
  <c r="AF170" i="27" a="1"/>
  <c r="AC170" i="27" a="1"/>
  <c r="AF194" i="27" a="1"/>
  <c r="AC194" i="27" a="1"/>
  <c r="AG194" i="27" a="1"/>
  <c r="AE163" i="28" a="1"/>
  <c r="AB163" i="28" a="1"/>
  <c r="AF163" i="28" a="1"/>
  <c r="AE306" i="28" a="1"/>
  <c r="AB306" i="28" a="1"/>
  <c r="AF306" i="28" a="1"/>
  <c r="AG175" i="27" a="1"/>
  <c r="AF175" i="27" a="1"/>
  <c r="AC175" i="27" a="1"/>
  <c r="AG42" i="27" a="1"/>
  <c r="AF42" i="27" a="1"/>
  <c r="AC42" i="27" a="1"/>
  <c r="AC29" i="27" a="1"/>
  <c r="AG29" i="27" a="1"/>
  <c r="AF29" i="27" a="1"/>
  <c r="AF199" i="27" a="1"/>
  <c r="AC199" i="27" a="1"/>
  <c r="AG199" i="27" a="1"/>
  <c r="AB206" i="26" a="1"/>
  <c r="AE206" i="26" a="1"/>
  <c r="AF206" i="26" a="1"/>
  <c r="AF321" i="27" a="1"/>
  <c r="AC321" i="27" a="1"/>
  <c r="AG321" i="27" a="1"/>
  <c r="AE284" i="28" a="1"/>
  <c r="AB284" i="28" a="1"/>
  <c r="AF284" i="28" a="1"/>
  <c r="AF135" i="27" a="1"/>
  <c r="AC135" i="27" a="1"/>
  <c r="AG135" i="27" a="1"/>
  <c r="AB10" i="28" a="1"/>
  <c r="AE10" i="28" a="1"/>
  <c r="AF10" i="28" a="1"/>
  <c r="AB106" i="28" a="1"/>
  <c r="AE106" i="28" a="1"/>
  <c r="AF106" i="28" a="1"/>
  <c r="AB294" i="26" a="1"/>
  <c r="AE294" i="26" a="1"/>
  <c r="AF294" i="26" a="1"/>
  <c r="AB313" i="28" a="1"/>
  <c r="AE313" i="28" a="1"/>
  <c r="AF313" i="28" a="1"/>
  <c r="AB350" i="26" a="1"/>
  <c r="AE350" i="26" a="1"/>
  <c r="AF350" i="26" a="1"/>
  <c r="AF207" i="25" a="1"/>
  <c r="AC207" i="25" a="1"/>
  <c r="AG207" i="25" a="1"/>
  <c r="AB208" i="28" a="1"/>
  <c r="AE208" i="28" a="1"/>
  <c r="AF208" i="28" a="1"/>
  <c r="AF43" i="27" a="1"/>
  <c r="AC43" i="27" a="1"/>
  <c r="AG43" i="27" a="1"/>
  <c r="AE57" i="28" a="1"/>
  <c r="AB57" i="28" a="1"/>
  <c r="AF57" i="28" a="1"/>
  <c r="AC264" i="27" a="1"/>
  <c r="AF264" i="27" a="1"/>
  <c r="AG264" i="27" a="1"/>
  <c r="AC303" i="27" a="1"/>
  <c r="AF303" i="27" a="1"/>
  <c r="AG303" i="27" a="1"/>
  <c r="AG150" i="27" a="1"/>
  <c r="AC150" i="27" a="1"/>
  <c r="AF150" i="27" a="1"/>
  <c r="AE359" i="28" a="1"/>
  <c r="AB359" i="28" a="1"/>
  <c r="AF359" i="28" a="1"/>
  <c r="AC279" i="27" a="1"/>
  <c r="AF279" i="27" a="1"/>
  <c r="AG279" i="27" a="1"/>
  <c r="AE317" i="26" a="1"/>
  <c r="AB317" i="26" a="1"/>
  <c r="AF317" i="26" a="1"/>
  <c r="AC68" i="27" a="1"/>
  <c r="AF68" i="27" a="1"/>
  <c r="AG68" i="27" a="1"/>
  <c r="AB42" i="28" a="1"/>
  <c r="AE42" i="28" a="1"/>
  <c r="AF42" i="28" a="1"/>
  <c r="AE291" i="26" a="1"/>
  <c r="AB291" i="26" a="1"/>
  <c r="AF291" i="26" a="1"/>
  <c r="AB255" i="28" a="1"/>
  <c r="AE255" i="28" a="1"/>
  <c r="AF255" i="28" a="1"/>
  <c r="AE166" i="28" a="1"/>
  <c r="AB166" i="28" a="1"/>
  <c r="AF166" i="28" a="1"/>
  <c r="AB273" i="28" a="1"/>
  <c r="AE273" i="28" a="1"/>
  <c r="AF273" i="28" a="1"/>
  <c r="AE199" i="28" a="1"/>
  <c r="AB199" i="28" a="1"/>
  <c r="AF199" i="28" a="1"/>
  <c r="AF211" i="27" a="1"/>
  <c r="AG211" i="27" a="1"/>
  <c r="AC211" i="27" a="1"/>
  <c r="AE251" i="26" a="1"/>
  <c r="AB251" i="26" a="1"/>
  <c r="AF251" i="26" a="1"/>
  <c r="AB242" i="28" a="1"/>
  <c r="AE242" i="28" a="1"/>
  <c r="AF242" i="28" a="1"/>
  <c r="AF100" i="25" a="1"/>
  <c r="AC100" i="25" a="1"/>
  <c r="AG100" i="25" a="1"/>
  <c r="AE203" i="26" a="1"/>
  <c r="AB203" i="26" a="1"/>
  <c r="AF203" i="26" a="1"/>
  <c r="AC319" i="25" a="1"/>
  <c r="AF319" i="25" a="1"/>
  <c r="AG319" i="25" a="1"/>
  <c r="AC214" i="27" a="1"/>
  <c r="AF214" i="27" a="1"/>
  <c r="AG214" i="27" a="1"/>
  <c r="AE356" i="28" a="1"/>
  <c r="AB356" i="28" a="1"/>
  <c r="AF356" i="28" a="1"/>
  <c r="AG249" i="25" a="1"/>
  <c r="AC249" i="25" a="1"/>
  <c r="AF249" i="25" a="1"/>
  <c r="AC125" i="27" a="1"/>
  <c r="AF125" i="27" a="1"/>
  <c r="AG125" i="27" a="1"/>
  <c r="AF298" i="27" a="1"/>
  <c r="AC298" i="27" a="1"/>
  <c r="AG298" i="27" a="1"/>
  <c r="AF352" i="25" a="1"/>
  <c r="AC352" i="25" a="1"/>
  <c r="AG352" i="25" a="1"/>
  <c r="AE179" i="28" a="1"/>
  <c r="AB179" i="28" a="1"/>
  <c r="AF179" i="28" a="1"/>
  <c r="AE161" i="26" a="1"/>
  <c r="AB161" i="26" a="1"/>
  <c r="AF161" i="26" a="1"/>
  <c r="AC93" i="25" a="1"/>
  <c r="AF93" i="25" a="1"/>
  <c r="AG93" i="25" a="1"/>
  <c r="AE246" i="26" a="1"/>
  <c r="AB246" i="26" a="1"/>
  <c r="AF246" i="26" a="1"/>
  <c r="AE339" i="26" a="1"/>
  <c r="AB339" i="26" a="1"/>
  <c r="AF339" i="26" a="1"/>
  <c r="AE123" i="28" a="1"/>
  <c r="AB123" i="28" a="1"/>
  <c r="AF123" i="28" a="1"/>
  <c r="AG319" i="27" a="1"/>
  <c r="AF319" i="27" a="1"/>
  <c r="AC319" i="27" a="1"/>
  <c r="AF339" i="25" a="1"/>
  <c r="AC339" i="25" a="1"/>
  <c r="AG339" i="25" a="1"/>
  <c r="AF86" i="27" a="1"/>
  <c r="AG86" i="27" a="1"/>
  <c r="AC86" i="27" a="1"/>
  <c r="AF256" i="25" a="1"/>
  <c r="AC256" i="25" a="1"/>
  <c r="AG256" i="25" a="1"/>
  <c r="AB149" i="26" a="1"/>
  <c r="AE149" i="26" a="1"/>
  <c r="AF149" i="26" a="1"/>
  <c r="AE84" i="28" a="1"/>
  <c r="AB84" i="28" a="1"/>
  <c r="AF84" i="28" a="1"/>
  <c r="AE160" i="26" a="1"/>
  <c r="AB160" i="26" a="1"/>
  <c r="AF160" i="26" a="1"/>
  <c r="AF8" i="27" a="1"/>
  <c r="AG8" i="27" a="1"/>
  <c r="AC8" i="27" a="1"/>
  <c r="AF40" i="25" a="1"/>
  <c r="AC40" i="25" a="1"/>
  <c r="AG40" i="25" a="1"/>
  <c r="AB188" i="26" a="1"/>
  <c r="AE188" i="26" a="1"/>
  <c r="AF188" i="26" a="1"/>
  <c r="AE136" i="26" a="1"/>
  <c r="AB136" i="26" a="1"/>
  <c r="AF136" i="26" a="1"/>
  <c r="AE76" i="26" a="1"/>
  <c r="AB76" i="26" a="1"/>
  <c r="AF76" i="26" a="1"/>
  <c r="AG26" i="27" a="1"/>
  <c r="AF26" i="27" a="1"/>
  <c r="AC26" i="27" a="1"/>
  <c r="AB256" i="28" a="1"/>
  <c r="AE256" i="28" a="1"/>
  <c r="AF256" i="28" a="1"/>
  <c r="AB116" i="26" a="1"/>
  <c r="AE116" i="26" a="1"/>
  <c r="AF116" i="26" a="1"/>
  <c r="AF259" i="27" a="1"/>
  <c r="AC259" i="27" a="1"/>
  <c r="AG259" i="27" a="1"/>
  <c r="AE194" i="26" a="1"/>
  <c r="AB194" i="26" a="1"/>
  <c r="AF194" i="26" a="1"/>
  <c r="AE207" i="26" a="1"/>
  <c r="AB207" i="26" a="1"/>
  <c r="AF207" i="26" a="1"/>
  <c r="AF337" i="27" a="1"/>
  <c r="AC337" i="27" a="1"/>
  <c r="AG337" i="27" a="1"/>
  <c r="AC129" i="25" a="1"/>
  <c r="AG129" i="25" a="1"/>
  <c r="AF129" i="25" a="1"/>
  <c r="AC100" i="27" a="1"/>
  <c r="AF100" i="27" a="1"/>
  <c r="AG100" i="27" a="1"/>
  <c r="AF282" i="25" a="1"/>
  <c r="AC282" i="25" a="1"/>
  <c r="AG282" i="25" a="1"/>
  <c r="AB8" i="28" a="1"/>
  <c r="AE8" i="28" a="1"/>
  <c r="AF8" i="28" a="1"/>
  <c r="AF323" i="25" a="1"/>
  <c r="AC323" i="25" a="1"/>
  <c r="AG323" i="25" a="1"/>
  <c r="AF181" i="25" a="1"/>
  <c r="AC181" i="25" a="1"/>
  <c r="AG181" i="25" a="1"/>
  <c r="AG159" i="25" a="1"/>
  <c r="AC159" i="25" a="1"/>
  <c r="AF159" i="25" a="1"/>
  <c r="AB250" i="26" a="1"/>
  <c r="AE250" i="26" a="1"/>
  <c r="AF250" i="26" a="1"/>
  <c r="AF220" i="25" a="1"/>
  <c r="AC220" i="25" a="1"/>
  <c r="AG220" i="25" a="1"/>
  <c r="AB289" i="26" a="1"/>
  <c r="AE289" i="26" a="1"/>
  <c r="AF289" i="26" a="1"/>
  <c r="AE329" i="26" a="1"/>
  <c r="AB329" i="26" a="1"/>
  <c r="AF329" i="26" a="1"/>
  <c r="AC37" i="25" a="1"/>
  <c r="AF37" i="25" a="1"/>
  <c r="AG37" i="25" a="1"/>
  <c r="AE81" i="26" a="1"/>
  <c r="AB81" i="26" a="1"/>
  <c r="AF81" i="26" a="1"/>
  <c r="AE12" i="28" a="1"/>
  <c r="AB12" i="28" a="1"/>
  <c r="AF12" i="28" a="1"/>
  <c r="AC136" i="25" a="1"/>
  <c r="AG136" i="25" a="1"/>
  <c r="AF136" i="25" a="1"/>
  <c r="AB154" i="26" a="1"/>
  <c r="AE154" i="26" a="1"/>
  <c r="AF154" i="26" a="1"/>
  <c r="AF163" i="27" a="1"/>
  <c r="AC163" i="27" a="1"/>
  <c r="AG163" i="27" a="1"/>
  <c r="AF24" i="25" a="1"/>
  <c r="AC24" i="25" a="1"/>
  <c r="AG24" i="25" a="1"/>
  <c r="AE148" i="26" a="1"/>
  <c r="AB148" i="26" a="1"/>
  <c r="AF148" i="26" a="1"/>
  <c r="AB257" i="26" a="1"/>
  <c r="AE257" i="26" a="1"/>
  <c r="AF257" i="26" a="1"/>
  <c r="AB46" i="28" a="1"/>
  <c r="AE46" i="28" a="1"/>
  <c r="AF46" i="28" a="1"/>
  <c r="AB201" i="26" a="1"/>
  <c r="AE201" i="26" a="1"/>
  <c r="AF201" i="26" a="1"/>
  <c r="AF240" i="25" a="1"/>
  <c r="AC240" i="25" a="1"/>
  <c r="AG240" i="25" a="1"/>
  <c r="AG253" i="27" a="1"/>
  <c r="AF253" i="27" a="1"/>
  <c r="AC253" i="27" a="1"/>
  <c r="AF60" i="25" a="1"/>
  <c r="AC60" i="25" a="1"/>
  <c r="AG60" i="25" a="1"/>
  <c r="AE266" i="26" a="1"/>
  <c r="AB266" i="26" a="1"/>
  <c r="AF266" i="26" a="1"/>
  <c r="AE283" i="26" a="1"/>
  <c r="AB283" i="26" a="1"/>
  <c r="AF283" i="26" a="1"/>
  <c r="AF124" i="25" a="1"/>
  <c r="AC124" i="25" a="1"/>
  <c r="AG124" i="25" a="1"/>
  <c r="AF195" i="27" a="1"/>
  <c r="AC195" i="27" a="1"/>
  <c r="AG195" i="27" a="1"/>
  <c r="AE11" i="28" a="1"/>
  <c r="AB11" i="28" a="1"/>
  <c r="AF11" i="28" a="1"/>
  <c r="AB125" i="26" a="1"/>
  <c r="AE125" i="26" a="1"/>
  <c r="AF125" i="26" a="1"/>
  <c r="AC176" i="25" a="1"/>
  <c r="AF176" i="25" a="1"/>
  <c r="AG176" i="25" a="1"/>
  <c r="AC256" i="27" a="1"/>
  <c r="AF256" i="27" a="1"/>
  <c r="AG256" i="27" a="1"/>
  <c r="AF342" i="25" a="1"/>
  <c r="AC342" i="25" a="1"/>
  <c r="AG342" i="25" a="1"/>
  <c r="AE31" i="26" a="1"/>
  <c r="AB31" i="26" a="1"/>
  <c r="AF31" i="26" a="1"/>
  <c r="AB2" i="28" a="1"/>
  <c r="AE2" i="28" a="1"/>
  <c r="AF2" i="28" a="1"/>
  <c r="AC321" i="25" a="1"/>
  <c r="AG321" i="25" a="1"/>
  <c r="AF321" i="25" a="1"/>
  <c r="AC157" i="27" a="1"/>
  <c r="AG157" i="27" a="1"/>
  <c r="AF157" i="27" a="1"/>
  <c r="AB237" i="26" a="1"/>
  <c r="AE237" i="26" a="1"/>
  <c r="AF237" i="26" a="1"/>
  <c r="AC62" i="27" a="1"/>
  <c r="AF62" i="27" a="1"/>
  <c r="AG62" i="27" a="1"/>
  <c r="AE311" i="28" a="1"/>
  <c r="AB311" i="28" a="1"/>
  <c r="AF311" i="28" a="1"/>
  <c r="AC299" i="25" a="1"/>
  <c r="AF299" i="25" a="1"/>
  <c r="AG299" i="25" a="1"/>
  <c r="AB134" i="26" a="1"/>
  <c r="AE134" i="26" a="1"/>
  <c r="AF134" i="26" a="1"/>
  <c r="AE363" i="26" a="1"/>
  <c r="AB363" i="26" a="1"/>
  <c r="AF363" i="26" a="1"/>
  <c r="AF142" i="27" a="1"/>
  <c r="AC142" i="27" a="1"/>
  <c r="AG142" i="27" a="1"/>
  <c r="AE343" i="28" a="1"/>
  <c r="AB343" i="28" a="1"/>
  <c r="AF343" i="28" a="1"/>
  <c r="AC86" i="25" a="1"/>
  <c r="AF86" i="25" a="1"/>
  <c r="AG86" i="25" a="1"/>
  <c r="AB118" i="26" a="1"/>
  <c r="AE118" i="26" a="1"/>
  <c r="AF118" i="26" a="1"/>
  <c r="AF143" i="25" a="1"/>
  <c r="AC143" i="25" a="1"/>
  <c r="AG143" i="25" a="1"/>
  <c r="AF345" i="25" a="1"/>
  <c r="AC345" i="25" a="1"/>
  <c r="AG345" i="25" a="1"/>
  <c r="AF255" i="27" a="1"/>
  <c r="AG255" i="27" a="1"/>
  <c r="AC255" i="27" a="1"/>
  <c r="AB183" i="28" a="1"/>
  <c r="AE183" i="28" a="1"/>
  <c r="AF183" i="28" a="1"/>
  <c r="AE198" i="26" a="1"/>
  <c r="AB198" i="26" a="1"/>
  <c r="AF198" i="26" a="1"/>
  <c r="AC192" i="27" a="1"/>
  <c r="AF192" i="27" a="1"/>
  <c r="AG192" i="27" a="1"/>
  <c r="AF211" i="25" a="1"/>
  <c r="AC211" i="25" a="1"/>
  <c r="AG211" i="25" a="1"/>
  <c r="AF190" i="27" a="1"/>
  <c r="AC190" i="27" a="1"/>
  <c r="AG190" i="27" a="1"/>
  <c r="AF19" i="25" a="1"/>
  <c r="AC19" i="25" a="1"/>
  <c r="AG19" i="25" a="1"/>
  <c r="AB141" i="26" a="1"/>
  <c r="AE141" i="26" a="1"/>
  <c r="AF141" i="26" a="1"/>
  <c r="AF359" i="25" a="1"/>
  <c r="AC359" i="25" a="1"/>
  <c r="AG359" i="25" a="1"/>
  <c r="AC41" i="27" a="1"/>
  <c r="AF41" i="27" a="1"/>
  <c r="AG41" i="27" a="1"/>
  <c r="AB129" i="28" a="1"/>
  <c r="AE129" i="28" a="1"/>
  <c r="AF129" i="28" a="1"/>
  <c r="AC257" i="25" a="1"/>
  <c r="AG257" i="25" a="1"/>
  <c r="AF257" i="25" a="1"/>
  <c r="AB200" i="26" a="1"/>
  <c r="AE200" i="26" a="1"/>
  <c r="AF200" i="26" a="1"/>
  <c r="AB58" i="28" a="1"/>
  <c r="AE58" i="28" a="1"/>
  <c r="AF58" i="28" a="1"/>
  <c r="AB329" i="28" a="1"/>
  <c r="AE329" i="28" a="1"/>
  <c r="AF329" i="28" a="1"/>
  <c r="AE241" i="26" a="1"/>
  <c r="AB241" i="26" a="1"/>
  <c r="AF241" i="26" a="1"/>
  <c r="AC184" i="27" a="1"/>
  <c r="AF184" i="27" a="1"/>
  <c r="AG184" i="27" a="1"/>
  <c r="AB355" i="28" a="1"/>
  <c r="AE355" i="28" a="1"/>
  <c r="AF355" i="28" a="1"/>
  <c r="AC115" i="27" a="1"/>
  <c r="AF115" i="27" a="1"/>
  <c r="AG115" i="27" a="1"/>
  <c r="AE282" i="28" a="1"/>
  <c r="AB282" i="28" a="1"/>
  <c r="AF282" i="28" a="1"/>
  <c r="AG141" i="27" a="1"/>
  <c r="AF141" i="27" a="1"/>
  <c r="AC141" i="27" a="1"/>
  <c r="AE3" i="26" a="1"/>
  <c r="AB3" i="26" a="1"/>
  <c r="AF3" i="26" a="1"/>
  <c r="AE364" i="26" a="1"/>
  <c r="AB364" i="26" a="1"/>
  <c r="AF364" i="26" a="1"/>
  <c r="AE29" i="28" a="1"/>
  <c r="AB29" i="28" a="1"/>
  <c r="AF29" i="28" a="1"/>
  <c r="AF42" i="25" a="1"/>
  <c r="AC42" i="25" a="1"/>
  <c r="AG42" i="25" a="1"/>
  <c r="AF275" i="27" a="1"/>
  <c r="AC275" i="27" a="1"/>
  <c r="AG275" i="27" a="1"/>
  <c r="AG206" i="25" a="1"/>
  <c r="AF206" i="25" a="1"/>
  <c r="AC206" i="25" a="1"/>
  <c r="AB45" i="26" a="1"/>
  <c r="AE45" i="26" a="1"/>
  <c r="AF45" i="26" a="1"/>
  <c r="AG338" i="27" a="1"/>
  <c r="AF338" i="27" a="1"/>
  <c r="AC338" i="27" a="1"/>
  <c r="AE295" i="26" a="1"/>
  <c r="AB295" i="26" a="1"/>
  <c r="AF295" i="26" a="1"/>
  <c r="AF309" i="27" a="1"/>
  <c r="AC309" i="27" a="1"/>
  <c r="AG309" i="27" a="1"/>
  <c r="AF202" i="25" a="1"/>
  <c r="AC202" i="25" a="1"/>
  <c r="AG202" i="25" a="1"/>
  <c r="AF351" i="27" a="1"/>
  <c r="AC351" i="27" a="1"/>
  <c r="AG351" i="27" a="1"/>
  <c r="AF285" i="25" a="1"/>
  <c r="AC285" i="25" a="1"/>
  <c r="AG285" i="25" a="1"/>
  <c r="AF109" i="27" a="1"/>
  <c r="AC109" i="27" a="1"/>
  <c r="AG109" i="27" a="1"/>
  <c r="AF209" i="25" a="1"/>
  <c r="AC209" i="25" a="1"/>
  <c r="AG209" i="25" a="1"/>
  <c r="AE23" i="26" a="1"/>
  <c r="AB23" i="26" a="1"/>
  <c r="AF23" i="26" a="1"/>
  <c r="AC2" i="27" a="1"/>
  <c r="AF2" i="27" a="1"/>
  <c r="AG2" i="27" a="1"/>
  <c r="AG111" i="25" a="1"/>
  <c r="AC111" i="25" a="1"/>
  <c r="AF111" i="25" a="1"/>
  <c r="AE34" i="26" a="1"/>
  <c r="AB34" i="26" a="1"/>
  <c r="AF34" i="26" a="1"/>
  <c r="AE247" i="28" a="1"/>
  <c r="AB247" i="28" a="1"/>
  <c r="AF247" i="28" a="1"/>
  <c r="AG296" i="25" a="1"/>
  <c r="AC296" i="25" a="1"/>
  <c r="AF296" i="25" a="1"/>
  <c r="AE273" i="26" a="1"/>
  <c r="AB273" i="26" a="1"/>
  <c r="AF273" i="26" a="1"/>
  <c r="AC113" i="27" a="1"/>
  <c r="AF113" i="27" a="1"/>
  <c r="AG113" i="27" a="1"/>
  <c r="AE280" i="28" a="1"/>
  <c r="AB280" i="28" a="1"/>
  <c r="AF280" i="28" a="1"/>
  <c r="AF360" i="25" a="1"/>
  <c r="AC360" i="25" a="1"/>
  <c r="AG360" i="25" a="1"/>
  <c r="AF87" i="27" a="1"/>
  <c r="AC87" i="27" a="1"/>
  <c r="AG87" i="27" a="1"/>
  <c r="AC96" i="25" a="1"/>
  <c r="AF96" i="25" a="1"/>
  <c r="AG96" i="25" a="1"/>
  <c r="AB77" i="26" a="1"/>
  <c r="AE77" i="26" a="1"/>
  <c r="AF77" i="26" a="1"/>
  <c r="AE98" i="26" a="1"/>
  <c r="AB98" i="26" a="1"/>
  <c r="AF98" i="26" a="1"/>
  <c r="AE191" i="26" a="1"/>
  <c r="AB191" i="26" a="1"/>
  <c r="AF191" i="26" a="1"/>
  <c r="AF61" i="27" a="1"/>
  <c r="AC61" i="27" a="1"/>
  <c r="AG61" i="27" a="1"/>
  <c r="AB156" i="28" a="1"/>
  <c r="AE156" i="28" a="1"/>
  <c r="AF156" i="28" a="1"/>
  <c r="AC13" i="27" a="1"/>
  <c r="AF13" i="27" a="1"/>
  <c r="AG13" i="27" a="1"/>
  <c r="AB264" i="26" a="1"/>
  <c r="AE264" i="26" a="1"/>
  <c r="AF264" i="26" a="1"/>
  <c r="AC285" i="27" a="1"/>
  <c r="AF285" i="27" a="1"/>
  <c r="AG285" i="27" a="1"/>
  <c r="AE341" i="28" a="1"/>
  <c r="AB341" i="28" a="1"/>
  <c r="AF341" i="28" a="1"/>
  <c r="AE234" i="26" a="1"/>
  <c r="AB234" i="26" a="1"/>
  <c r="AF234" i="26" a="1"/>
  <c r="AG347" i="25" a="1"/>
  <c r="AF347" i="25" a="1"/>
  <c r="AC347" i="25" a="1"/>
  <c r="AE71" i="26" a="1"/>
  <c r="AB71" i="26" a="1"/>
  <c r="AF71" i="26" a="1"/>
  <c r="AF297" i="27" a="1"/>
  <c r="AC297" i="27" a="1"/>
  <c r="AG297" i="27" a="1"/>
  <c r="AE111" i="26" a="1"/>
  <c r="AB111" i="26" a="1"/>
  <c r="AF111" i="26" a="1"/>
  <c r="AC87" i="25" a="1"/>
  <c r="AF87" i="25" a="1"/>
  <c r="AG87" i="25" a="1"/>
  <c r="AC58" i="27" a="1"/>
  <c r="AF58" i="27" a="1"/>
  <c r="AG58" i="27" a="1"/>
  <c r="AE8" i="26" a="1"/>
  <c r="AB8" i="26" a="1"/>
  <c r="AF8" i="26" a="1"/>
  <c r="AB279" i="26" a="1"/>
  <c r="AE279" i="26" a="1"/>
  <c r="AF279" i="26" a="1"/>
  <c r="AF276" i="25" a="1"/>
  <c r="AC276" i="25" a="1"/>
  <c r="AG276" i="25" a="1"/>
  <c r="AE33" i="26" a="1"/>
  <c r="AB33" i="26" a="1"/>
  <c r="AF33" i="26" a="1"/>
  <c r="AC313" i="25" a="1"/>
  <c r="AG313" i="25" a="1"/>
  <c r="AF313" i="25" a="1"/>
  <c r="AF296" i="27" a="1"/>
  <c r="AC296" i="27" a="1"/>
  <c r="AG296" i="27" a="1"/>
  <c r="AE268" i="28" a="1"/>
  <c r="AB268" i="28" a="1"/>
  <c r="AF268" i="28" a="1"/>
  <c r="AF83" i="25" a="1"/>
  <c r="AC83" i="25" a="1"/>
  <c r="AG83" i="25" a="1"/>
  <c r="AE13" i="28" a="1"/>
  <c r="AB13" i="28" a="1"/>
  <c r="AF13" i="28" a="1"/>
  <c r="AE270" i="28" a="1"/>
  <c r="AB270" i="28" a="1"/>
  <c r="AF270" i="28" a="1"/>
  <c r="AE72" i="26" a="1"/>
  <c r="AB72" i="26" a="1"/>
  <c r="AF72" i="26" a="1"/>
  <c r="AE179" i="26" a="1"/>
  <c r="AB179" i="26" a="1"/>
  <c r="AF179" i="26" a="1"/>
  <c r="AF361" i="27" a="1"/>
  <c r="AC361" i="27" a="1"/>
  <c r="AG361" i="27" a="1"/>
  <c r="AC305" i="25" a="1"/>
  <c r="AF305" i="25" a="1"/>
  <c r="AG305" i="25" a="1"/>
  <c r="AC95" i="25" a="1"/>
  <c r="AG95" i="25" a="1"/>
  <c r="AF95" i="25" a="1"/>
  <c r="AC366" i="25" a="1"/>
  <c r="AF366" i="25" a="1"/>
  <c r="AG366" i="25" a="1"/>
  <c r="AF140" i="25" a="1"/>
  <c r="AC140" i="25" a="1"/>
  <c r="AG140" i="25" a="1"/>
  <c r="AB115" i="28" a="1"/>
  <c r="AE115" i="28" a="1"/>
  <c r="AF115" i="28" a="1"/>
  <c r="AB149" i="28" a="1"/>
  <c r="AE149" i="28" a="1"/>
  <c r="AF149" i="28" a="1"/>
  <c r="AF149" i="28" l="1"/>
  <c r="AE149" i="28"/>
  <c r="AB149" i="28"/>
  <c r="AF115" i="28"/>
  <c r="AE115" i="28"/>
  <c r="AB115" i="28"/>
  <c r="AG140" i="25"/>
  <c r="AC140" i="25"/>
  <c r="AF140" i="25"/>
  <c r="AG366" i="25"/>
  <c r="AF366" i="25"/>
  <c r="AC366" i="25"/>
  <c r="AF95" i="25"/>
  <c r="AG95" i="25"/>
  <c r="AC95" i="25"/>
  <c r="AG305" i="25"/>
  <c r="AF305" i="25"/>
  <c r="AC305" i="25"/>
  <c r="AG361" i="27"/>
  <c r="AC361" i="27"/>
  <c r="AF361" i="27"/>
  <c r="AF179" i="26"/>
  <c r="AB179" i="26"/>
  <c r="AE179" i="26"/>
  <c r="AF72" i="26"/>
  <c r="AB72" i="26"/>
  <c r="AE72" i="26"/>
  <c r="AF270" i="28"/>
  <c r="AB270" i="28"/>
  <c r="AE270" i="28"/>
  <c r="AF13" i="28"/>
  <c r="AB13" i="28"/>
  <c r="AE13" i="28"/>
  <c r="AG83" i="25"/>
  <c r="AC83" i="25"/>
  <c r="AF83" i="25"/>
  <c r="AF268" i="28"/>
  <c r="AB268" i="28"/>
  <c r="AE268" i="28"/>
  <c r="AG296" i="27"/>
  <c r="AC296" i="27"/>
  <c r="AF296" i="27"/>
  <c r="AF313" i="25"/>
  <c r="AG313" i="25"/>
  <c r="AC313" i="25"/>
  <c r="AF33" i="26"/>
  <c r="AB33" i="26"/>
  <c r="AE33" i="26"/>
  <c r="AG276" i="25"/>
  <c r="AC276" i="25"/>
  <c r="AF276" i="25"/>
  <c r="AF279" i="26"/>
  <c r="AE279" i="26"/>
  <c r="AB279" i="26"/>
  <c r="AF8" i="26"/>
  <c r="AB8" i="26"/>
  <c r="AE8" i="26"/>
  <c r="AG58" i="27"/>
  <c r="AF58" i="27"/>
  <c r="AC58" i="27"/>
  <c r="AG87" i="25"/>
  <c r="AF87" i="25"/>
  <c r="AC87" i="25"/>
  <c r="AF111" i="26"/>
  <c r="AB111" i="26"/>
  <c r="AE111" i="26"/>
  <c r="AG297" i="27"/>
  <c r="AC297" i="27"/>
  <c r="AF297" i="27"/>
  <c r="AF71" i="26"/>
  <c r="AB71" i="26"/>
  <c r="AE71" i="26"/>
  <c r="AC347" i="25"/>
  <c r="AF347" i="25"/>
  <c r="AG347" i="25"/>
  <c r="AF234" i="26"/>
  <c r="AB234" i="26"/>
  <c r="AE234" i="26"/>
  <c r="AF341" i="28"/>
  <c r="AB341" i="28"/>
  <c r="AE341" i="28"/>
  <c r="AG285" i="27"/>
  <c r="AF285" i="27"/>
  <c r="AC285" i="27"/>
  <c r="AF264" i="26"/>
  <c r="AE264" i="26"/>
  <c r="AB264" i="26"/>
  <c r="AG13" i="27"/>
  <c r="AF13" i="27"/>
  <c r="AC13" i="27"/>
  <c r="AF156" i="28"/>
  <c r="AE156" i="28"/>
  <c r="AB156" i="28"/>
  <c r="AG61" i="27"/>
  <c r="AC61" i="27"/>
  <c r="AF61" i="27"/>
  <c r="AF191" i="26"/>
  <c r="AB191" i="26"/>
  <c r="AE191" i="26"/>
  <c r="AF98" i="26"/>
  <c r="AB98" i="26"/>
  <c r="AE98" i="26"/>
  <c r="AF77" i="26"/>
  <c r="AE77" i="26"/>
  <c r="AB77" i="26"/>
  <c r="AG96" i="25"/>
  <c r="AF96" i="25"/>
  <c r="AC96" i="25"/>
  <c r="AG87" i="27"/>
  <c r="AC87" i="27"/>
  <c r="AF87" i="27"/>
  <c r="AG360" i="25"/>
  <c r="AC360" i="25"/>
  <c r="AF360" i="25"/>
  <c r="AF280" i="28"/>
  <c r="AB280" i="28"/>
  <c r="AE280" i="28"/>
  <c r="AG113" i="27"/>
  <c r="AF113" i="27"/>
  <c r="AC113" i="27"/>
  <c r="AF273" i="26"/>
  <c r="AB273" i="26"/>
  <c r="AE273" i="26"/>
  <c r="AF296" i="25"/>
  <c r="AC296" i="25"/>
  <c r="AG296" i="25"/>
  <c r="AF247" i="28"/>
  <c r="AB247" i="28"/>
  <c r="AE247" i="28"/>
  <c r="AF34" i="26"/>
  <c r="AB34" i="26"/>
  <c r="AE34" i="26"/>
  <c r="AF111" i="25"/>
  <c r="AC111" i="25"/>
  <c r="AG111" i="25"/>
  <c r="AG2" i="27"/>
  <c r="AF2" i="27"/>
  <c r="AC2" i="27"/>
  <c r="AF23" i="26"/>
  <c r="AB23" i="26"/>
  <c r="AE23" i="26"/>
  <c r="AG209" i="25"/>
  <c r="AC209" i="25"/>
  <c r="AF209" i="25"/>
  <c r="AG109" i="27"/>
  <c r="AC109" i="27"/>
  <c r="AF109" i="27"/>
  <c r="AG285" i="25"/>
  <c r="AC285" i="25"/>
  <c r="AF285" i="25"/>
  <c r="AG351" i="27"/>
  <c r="AC351" i="27"/>
  <c r="AF351" i="27"/>
  <c r="AG202" i="25"/>
  <c r="AC202" i="25"/>
  <c r="AF202" i="25"/>
  <c r="AG309" i="27"/>
  <c r="AC309" i="27"/>
  <c r="AF309" i="27"/>
  <c r="AF295" i="26"/>
  <c r="AB295" i="26"/>
  <c r="AE295" i="26"/>
  <c r="AC338" i="27"/>
  <c r="AF338" i="27"/>
  <c r="AG338" i="27"/>
  <c r="AF45" i="26"/>
  <c r="AE45" i="26"/>
  <c r="AB45" i="26"/>
  <c r="AC206" i="25"/>
  <c r="AF206" i="25"/>
  <c r="AG206" i="25"/>
  <c r="AG275" i="27"/>
  <c r="AC275" i="27"/>
  <c r="AF275" i="27"/>
  <c r="AG42" i="25"/>
  <c r="AC42" i="25"/>
  <c r="AF42" i="25"/>
  <c r="AF29" i="28"/>
  <c r="AB29" i="28"/>
  <c r="AE29" i="28"/>
  <c r="AF364" i="26"/>
  <c r="AB364" i="26"/>
  <c r="AE364" i="26"/>
  <c r="AF3" i="26"/>
  <c r="AB3" i="26"/>
  <c r="AE3" i="26"/>
  <c r="AC141" i="27"/>
  <c r="AF141" i="27"/>
  <c r="AG141" i="27"/>
  <c r="AF282" i="28"/>
  <c r="AB282" i="28"/>
  <c r="AE282" i="28"/>
  <c r="AG115" i="27"/>
  <c r="AF115" i="27"/>
  <c r="AC115" i="27"/>
  <c r="AF355" i="28"/>
  <c r="AE355" i="28"/>
  <c r="AB355" i="28"/>
  <c r="AG184" i="27"/>
  <c r="AF184" i="27"/>
  <c r="AC184" i="27"/>
  <c r="AF241" i="26"/>
  <c r="AB241" i="26"/>
  <c r="AE241" i="26"/>
  <c r="AF329" i="28"/>
  <c r="AE329" i="28"/>
  <c r="AB329" i="28"/>
  <c r="AF58" i="28"/>
  <c r="AE58" i="28"/>
  <c r="AB58" i="28"/>
  <c r="AF200" i="26"/>
  <c r="AE200" i="26"/>
  <c r="AB200" i="26"/>
  <c r="AF257" i="25"/>
  <c r="AG257" i="25"/>
  <c r="AC257" i="25"/>
  <c r="AF129" i="28"/>
  <c r="AE129" i="28"/>
  <c r="AB129" i="28"/>
  <c r="AG41" i="27"/>
  <c r="AF41" i="27"/>
  <c r="AC41" i="27"/>
  <c r="AG359" i="25"/>
  <c r="AC359" i="25"/>
  <c r="AF359" i="25"/>
  <c r="AF141" i="26"/>
  <c r="AE141" i="26"/>
  <c r="AB141" i="26"/>
  <c r="AG19" i="25"/>
  <c r="AC19" i="25"/>
  <c r="AF19" i="25"/>
  <c r="AG190" i="27"/>
  <c r="AC190" i="27"/>
  <c r="AF190" i="27"/>
  <c r="AG211" i="25"/>
  <c r="AC211" i="25"/>
  <c r="AF211" i="25"/>
  <c r="AG192" i="27"/>
  <c r="AF192" i="27"/>
  <c r="AC192" i="27"/>
  <c r="AF198" i="26"/>
  <c r="AB198" i="26"/>
  <c r="AE198" i="26"/>
  <c r="AF183" i="28"/>
  <c r="AE183" i="28"/>
  <c r="AB183" i="28"/>
  <c r="AC255" i="27"/>
  <c r="AG255" i="27"/>
  <c r="AF255" i="27"/>
  <c r="AG345" i="25"/>
  <c r="AC345" i="25"/>
  <c r="AF345" i="25"/>
  <c r="AG143" i="25"/>
  <c r="AC143" i="25"/>
  <c r="AF143" i="25"/>
  <c r="AF118" i="26"/>
  <c r="AE118" i="26"/>
  <c r="AB118" i="26"/>
  <c r="AG86" i="25"/>
  <c r="AF86" i="25"/>
  <c r="AC86" i="25"/>
  <c r="AF343" i="28"/>
  <c r="AB343" i="28"/>
  <c r="AE343" i="28"/>
  <c r="AG142" i="27"/>
  <c r="AC142" i="27"/>
  <c r="AF142" i="27"/>
  <c r="AF363" i="26"/>
  <c r="AB363" i="26"/>
  <c r="AE363" i="26"/>
  <c r="AF134" i="26"/>
  <c r="AE134" i="26"/>
  <c r="AB134" i="26"/>
  <c r="AG299" i="25"/>
  <c r="AF299" i="25"/>
  <c r="AC299" i="25"/>
  <c r="AF311" i="28"/>
  <c r="AB311" i="28"/>
  <c r="AE311" i="28"/>
  <c r="AG62" i="27"/>
  <c r="AF62" i="27"/>
  <c r="AC62" i="27"/>
  <c r="AF237" i="26"/>
  <c r="AE237" i="26"/>
  <c r="AB237" i="26"/>
  <c r="AF157" i="27"/>
  <c r="AG157" i="27"/>
  <c r="AC157" i="27"/>
  <c r="AF321" i="25"/>
  <c r="AG321" i="25"/>
  <c r="AC321" i="25"/>
  <c r="AF2" i="28"/>
  <c r="AE2" i="28"/>
  <c r="AB2" i="28"/>
  <c r="AF31" i="26"/>
  <c r="AB31" i="26"/>
  <c r="AE31" i="26"/>
  <c r="AG342" i="25"/>
  <c r="AC342" i="25"/>
  <c r="AF342" i="25"/>
  <c r="AG256" i="27"/>
  <c r="AF256" i="27"/>
  <c r="AC256" i="27"/>
  <c r="AG176" i="25"/>
  <c r="AF176" i="25"/>
  <c r="AC176" i="25"/>
  <c r="AF125" i="26"/>
  <c r="AE125" i="26"/>
  <c r="AB125" i="26"/>
  <c r="AF11" i="28"/>
  <c r="AB11" i="28"/>
  <c r="AE11" i="28"/>
  <c r="AG195" i="27"/>
  <c r="AC195" i="27"/>
  <c r="AF195" i="27"/>
  <c r="AG124" i="25"/>
  <c r="AC124" i="25"/>
  <c r="AF124" i="25"/>
  <c r="AF283" i="26"/>
  <c r="AB283" i="26"/>
  <c r="AE283" i="26"/>
  <c r="AF266" i="26"/>
  <c r="AB266" i="26"/>
  <c r="AE266" i="26"/>
  <c r="AG60" i="25"/>
  <c r="AC60" i="25"/>
  <c r="AF60" i="25"/>
  <c r="AC253" i="27"/>
  <c r="AF253" i="27"/>
  <c r="AG253" i="27"/>
  <c r="AG240" i="25"/>
  <c r="AC240" i="25"/>
  <c r="AF240" i="25"/>
  <c r="AF201" i="26"/>
  <c r="AE201" i="26"/>
  <c r="AB201" i="26"/>
  <c r="AF46" i="28"/>
  <c r="AE46" i="28"/>
  <c r="AB46" i="28"/>
  <c r="AF257" i="26"/>
  <c r="AE257" i="26"/>
  <c r="AB257" i="26"/>
  <c r="AF148" i="26"/>
  <c r="AB148" i="26"/>
  <c r="AE148" i="26"/>
  <c r="AG24" i="25"/>
  <c r="AC24" i="25"/>
  <c r="AF24" i="25"/>
  <c r="AG163" i="27"/>
  <c r="AC163" i="27"/>
  <c r="AF163" i="27"/>
  <c r="AF154" i="26"/>
  <c r="AE154" i="26"/>
  <c r="AB154" i="26"/>
  <c r="AF136" i="25"/>
  <c r="AG136" i="25"/>
  <c r="AC136" i="25"/>
  <c r="AF12" i="28"/>
  <c r="AB12" i="28"/>
  <c r="AE12" i="28"/>
  <c r="AF81" i="26"/>
  <c r="AB81" i="26"/>
  <c r="AE81" i="26"/>
  <c r="AG37" i="25"/>
  <c r="AF37" i="25"/>
  <c r="AC37" i="25"/>
  <c r="AF329" i="26"/>
  <c r="AB329" i="26"/>
  <c r="AE329" i="26"/>
  <c r="AF289" i="26"/>
  <c r="AE289" i="26"/>
  <c r="AB289" i="26"/>
  <c r="AG220" i="25"/>
  <c r="AC220" i="25"/>
  <c r="AF220" i="25"/>
  <c r="AF250" i="26"/>
  <c r="AE250" i="26"/>
  <c r="AB250" i="26"/>
  <c r="AF159" i="25"/>
  <c r="AC159" i="25"/>
  <c r="AG159" i="25"/>
  <c r="AG181" i="25"/>
  <c r="AC181" i="25"/>
  <c r="AF181" i="25"/>
  <c r="AG323" i="25"/>
  <c r="AC323" i="25"/>
  <c r="AF323" i="25"/>
  <c r="AF8" i="28"/>
  <c r="AE8" i="28"/>
  <c r="AB8" i="28"/>
  <c r="AG282" i="25"/>
  <c r="AC282" i="25"/>
  <c r="AF282" i="25"/>
  <c r="AG100" i="27"/>
  <c r="AF100" i="27"/>
  <c r="AC100" i="27"/>
  <c r="AF129" i="25"/>
  <c r="AG129" i="25"/>
  <c r="AC129" i="25"/>
  <c r="AG337" i="27"/>
  <c r="AC337" i="27"/>
  <c r="AF337" i="27"/>
  <c r="AF207" i="26"/>
  <c r="AB207" i="26"/>
  <c r="AE207" i="26"/>
  <c r="AF194" i="26"/>
  <c r="AB194" i="26"/>
  <c r="AE194" i="26"/>
  <c r="AG259" i="27"/>
  <c r="AC259" i="27"/>
  <c r="AF259" i="27"/>
  <c r="AF116" i="26"/>
  <c r="AE116" i="26"/>
  <c r="AB116" i="26"/>
  <c r="AF256" i="28"/>
  <c r="AE256" i="28"/>
  <c r="AB256" i="28"/>
  <c r="AC26" i="27"/>
  <c r="AF26" i="27"/>
  <c r="AG26" i="27"/>
  <c r="AF76" i="26"/>
  <c r="AB76" i="26"/>
  <c r="AE76" i="26"/>
  <c r="AF136" i="26"/>
  <c r="AB136" i="26"/>
  <c r="AE136" i="26"/>
  <c r="AF188" i="26"/>
  <c r="AE188" i="26"/>
  <c r="AB188" i="26"/>
  <c r="AG40" i="25"/>
  <c r="AC40" i="25"/>
  <c r="AF40" i="25"/>
  <c r="AC8" i="27"/>
  <c r="AG8" i="27"/>
  <c r="AF8" i="27"/>
  <c r="AF160" i="26"/>
  <c r="AB160" i="26"/>
  <c r="AE160" i="26"/>
  <c r="AF84" i="28"/>
  <c r="AB84" i="28"/>
  <c r="AE84" i="28"/>
  <c r="AF149" i="26"/>
  <c r="AE149" i="26"/>
  <c r="AB149" i="26"/>
  <c r="AG256" i="25"/>
  <c r="AC256" i="25"/>
  <c r="AF256" i="25"/>
  <c r="AC86" i="27"/>
  <c r="AG86" i="27"/>
  <c r="AF86" i="27"/>
  <c r="AG339" i="25"/>
  <c r="AC339" i="25"/>
  <c r="AF339" i="25"/>
  <c r="AC319" i="27"/>
  <c r="AF319" i="27"/>
  <c r="AG319" i="27"/>
  <c r="AF123" i="28"/>
  <c r="AB123" i="28"/>
  <c r="AE123" i="28"/>
  <c r="AF339" i="26"/>
  <c r="AB339" i="26"/>
  <c r="AE339" i="26"/>
  <c r="AF246" i="26"/>
  <c r="AB246" i="26"/>
  <c r="AE246" i="26"/>
  <c r="AG93" i="25"/>
  <c r="AF93" i="25"/>
  <c r="AC93" i="25"/>
  <c r="AF161" i="26"/>
  <c r="AB161" i="26"/>
  <c r="AE161" i="26"/>
  <c r="AF179" i="28"/>
  <c r="AB179" i="28"/>
  <c r="AE179" i="28"/>
  <c r="AG352" i="25"/>
  <c r="AC352" i="25"/>
  <c r="AF352" i="25"/>
  <c r="AG298" i="27"/>
  <c r="AC298" i="27"/>
  <c r="AF298" i="27"/>
  <c r="AG125" i="27"/>
  <c r="AF125" i="27"/>
  <c r="AC125" i="27"/>
  <c r="AF249" i="25"/>
  <c r="AC249" i="25"/>
  <c r="AG249" i="25"/>
  <c r="AF356" i="28"/>
  <c r="AB356" i="28"/>
  <c r="AE356" i="28"/>
  <c r="AG214" i="27"/>
  <c r="AF214" i="27"/>
  <c r="AC214" i="27"/>
  <c r="AG319" i="25"/>
  <c r="AF319" i="25"/>
  <c r="AC319" i="25"/>
  <c r="AF203" i="26"/>
  <c r="AB203" i="26"/>
  <c r="AE203" i="26"/>
  <c r="AG100" i="25"/>
  <c r="AC100" i="25"/>
  <c r="AF100" i="25"/>
  <c r="AF242" i="28"/>
  <c r="AE242" i="28"/>
  <c r="AB242" i="28"/>
  <c r="AF251" i="26"/>
  <c r="AB251" i="26"/>
  <c r="AE251" i="26"/>
  <c r="AC211" i="27"/>
  <c r="AG211" i="27"/>
  <c r="AF211" i="27"/>
  <c r="AF199" i="28"/>
  <c r="AB199" i="28"/>
  <c r="AE199" i="28"/>
  <c r="AF273" i="28"/>
  <c r="AE273" i="28"/>
  <c r="AB273" i="28"/>
  <c r="AF166" i="28"/>
  <c r="AB166" i="28"/>
  <c r="AE166" i="28"/>
  <c r="AF255" i="28"/>
  <c r="AE255" i="28"/>
  <c r="AB255" i="28"/>
  <c r="AF291" i="26"/>
  <c r="AB291" i="26"/>
  <c r="AE291" i="26"/>
  <c r="AF42" i="28"/>
  <c r="AE42" i="28"/>
  <c r="AB42" i="28"/>
  <c r="AG68" i="27"/>
  <c r="AF68" i="27"/>
  <c r="AC68" i="27"/>
  <c r="AF317" i="26"/>
  <c r="AB317" i="26"/>
  <c r="AE317" i="26"/>
  <c r="AG279" i="27"/>
  <c r="AF279" i="27"/>
  <c r="AC279" i="27"/>
  <c r="AF359" i="28"/>
  <c r="AB359" i="28"/>
  <c r="AE359" i="28"/>
  <c r="AF150" i="27"/>
  <c r="AC150" i="27"/>
  <c r="AG150" i="27"/>
  <c r="AG303" i="27"/>
  <c r="AF303" i="27"/>
  <c r="AC303" i="27"/>
  <c r="AG264" i="27"/>
  <c r="AF264" i="27"/>
  <c r="AC264" i="27"/>
  <c r="AF57" i="28"/>
  <c r="AB57" i="28"/>
  <c r="AE57" i="28"/>
  <c r="AG43" i="27"/>
  <c r="AC43" i="27"/>
  <c r="AF43" i="27"/>
  <c r="AF208" i="28"/>
  <c r="AE208" i="28"/>
  <c r="AB208" i="28"/>
  <c r="AG207" i="25"/>
  <c r="AC207" i="25"/>
  <c r="AF207" i="25"/>
  <c r="AF350" i="26"/>
  <c r="AE350" i="26"/>
  <c r="AB350" i="26"/>
  <c r="AF313" i="28"/>
  <c r="AE313" i="28"/>
  <c r="AB313" i="28"/>
  <c r="AF294" i="26"/>
  <c r="AE294" i="26"/>
  <c r="AB294" i="26"/>
  <c r="AF106" i="28"/>
  <c r="AE106" i="28"/>
  <c r="AB106" i="28"/>
  <c r="AF10" i="28"/>
  <c r="AE10" i="28"/>
  <c r="AB10" i="28"/>
  <c r="AG135" i="27"/>
  <c r="AC135" i="27"/>
  <c r="AF135" i="27"/>
  <c r="AF284" i="28"/>
  <c r="AB284" i="28"/>
  <c r="AE284" i="28"/>
  <c r="AG321" i="27"/>
  <c r="AC321" i="27"/>
  <c r="AF321" i="27"/>
  <c r="AF206" i="26"/>
  <c r="AE206" i="26"/>
  <c r="AB206" i="26"/>
  <c r="AG199" i="27"/>
  <c r="AC199" i="27"/>
  <c r="AF199" i="27"/>
  <c r="AF29" i="27"/>
  <c r="AG29" i="27"/>
  <c r="AC29" i="27"/>
  <c r="AC42" i="27"/>
  <c r="AF42" i="27"/>
  <c r="AG42" i="27"/>
  <c r="AC175" i="27"/>
  <c r="AF175" i="27"/>
  <c r="AG175" i="27"/>
  <c r="AF306" i="28"/>
  <c r="AB306" i="28"/>
  <c r="AE306" i="28"/>
  <c r="AF163" i="28"/>
  <c r="AB163" i="28"/>
  <c r="AE163" i="28"/>
  <c r="AG194" i="27"/>
  <c r="AC194" i="27"/>
  <c r="AF194" i="27"/>
  <c r="AC170" i="27"/>
  <c r="AF170" i="27"/>
  <c r="AG170" i="27"/>
  <c r="AG330" i="27"/>
  <c r="AC330" i="27"/>
  <c r="AF330" i="27"/>
  <c r="AF123" i="27"/>
  <c r="AC123" i="27"/>
  <c r="AG123" i="27"/>
  <c r="AF28" i="26"/>
  <c r="AB28" i="26"/>
  <c r="AE28" i="26"/>
  <c r="AF177" i="28"/>
  <c r="AB177" i="28"/>
  <c r="AE177" i="28"/>
  <c r="AG295" i="27"/>
  <c r="AF295" i="27"/>
  <c r="AC295" i="27"/>
  <c r="AF262" i="26"/>
  <c r="AE262" i="26"/>
  <c r="AB262" i="26"/>
  <c r="AF228" i="28"/>
  <c r="AE228" i="28"/>
  <c r="AB228" i="28"/>
  <c r="AF363" i="28"/>
  <c r="AB363" i="28"/>
  <c r="AE363" i="28"/>
  <c r="AF44" i="28"/>
  <c r="AB44" i="28"/>
  <c r="AE44" i="28"/>
  <c r="AG250" i="27"/>
  <c r="AC250" i="27"/>
  <c r="AF250" i="27"/>
  <c r="AF66" i="28"/>
  <c r="AB66" i="28"/>
  <c r="AE66" i="28"/>
  <c r="AG161" i="27"/>
  <c r="AC161" i="27"/>
  <c r="AF161" i="27"/>
  <c r="AF319" i="28"/>
  <c r="AB319" i="28"/>
  <c r="AE319" i="28"/>
  <c r="AF229" i="28"/>
  <c r="AB229" i="28"/>
  <c r="AE229" i="28"/>
  <c r="AF4" i="28"/>
  <c r="AB4" i="28"/>
  <c r="AE4" i="28"/>
  <c r="AG155" i="27"/>
  <c r="AF155" i="27"/>
  <c r="AC155" i="27"/>
  <c r="AF229" i="26"/>
  <c r="AE229" i="26"/>
  <c r="AB229" i="26"/>
  <c r="AF331" i="26"/>
  <c r="AB331" i="26"/>
  <c r="AE331" i="26"/>
  <c r="AF27" i="26"/>
  <c r="AB27" i="26"/>
  <c r="AE27" i="26"/>
  <c r="AC292" i="27"/>
  <c r="AF292" i="27"/>
  <c r="AG292" i="27"/>
  <c r="AF101" i="26"/>
  <c r="AB101" i="26"/>
  <c r="AE101" i="26"/>
  <c r="AF285" i="26"/>
  <c r="AE285" i="26"/>
  <c r="AB285" i="26"/>
  <c r="AG182" i="25"/>
  <c r="AF182" i="25"/>
  <c r="AC182" i="25"/>
  <c r="AF322" i="26"/>
  <c r="AE322" i="26"/>
  <c r="AB322" i="26"/>
  <c r="AF156" i="26"/>
  <c r="AB156" i="26"/>
  <c r="AE156" i="26"/>
  <c r="AF124" i="28"/>
  <c r="AE124" i="28"/>
  <c r="AB124" i="28"/>
  <c r="AG99" i="27"/>
  <c r="AC99" i="27"/>
  <c r="AF99" i="27"/>
  <c r="AF173" i="26"/>
  <c r="AB173" i="26"/>
  <c r="AE173" i="26"/>
  <c r="AF144" i="25"/>
  <c r="AC144" i="25"/>
  <c r="AG144" i="25"/>
  <c r="AF350" i="27"/>
  <c r="AC350" i="27"/>
  <c r="AG350" i="27"/>
  <c r="AC14" i="27"/>
  <c r="AG14" i="27"/>
  <c r="AF14" i="27"/>
  <c r="AF362" i="28"/>
  <c r="AB362" i="28"/>
  <c r="AE362" i="28"/>
  <c r="AF75" i="28"/>
  <c r="AB75" i="28"/>
  <c r="AE75" i="28"/>
  <c r="AF320" i="25"/>
  <c r="AG320" i="25"/>
  <c r="AC320" i="25"/>
  <c r="AF165" i="28"/>
  <c r="AB165" i="28"/>
  <c r="AE165" i="28"/>
  <c r="AG329" i="25"/>
  <c r="AC329" i="25"/>
  <c r="AF329" i="25"/>
  <c r="AF76" i="25"/>
  <c r="AC76" i="25"/>
  <c r="AG76" i="25"/>
  <c r="AG322" i="27"/>
  <c r="AF322" i="27"/>
  <c r="AC322" i="27"/>
  <c r="AF225" i="26"/>
  <c r="AB225" i="26"/>
  <c r="AE225" i="26"/>
  <c r="AG173" i="25"/>
  <c r="AC173" i="25"/>
  <c r="AF173" i="25"/>
  <c r="AG305" i="27"/>
  <c r="AF305" i="27"/>
  <c r="AC305" i="27"/>
  <c r="AF106" i="26"/>
  <c r="AB106" i="26"/>
  <c r="AE106" i="26"/>
  <c r="AF313" i="26"/>
  <c r="AB313" i="26"/>
  <c r="AE313" i="26"/>
  <c r="AF29" i="25"/>
  <c r="AC29" i="25"/>
  <c r="AG29" i="25"/>
  <c r="AF290" i="26"/>
  <c r="AE290" i="26"/>
  <c r="AB290" i="26"/>
  <c r="AF128" i="28"/>
  <c r="AE128" i="28"/>
  <c r="AB128" i="28"/>
  <c r="AC95" i="27"/>
  <c r="AF95" i="27"/>
  <c r="AG95" i="27"/>
  <c r="AF253" i="26"/>
  <c r="AE253" i="26"/>
  <c r="AB253" i="26"/>
  <c r="AG261" i="27"/>
  <c r="AF261" i="27"/>
  <c r="AC261" i="27"/>
  <c r="AG306" i="25"/>
  <c r="AC306" i="25"/>
  <c r="AF306" i="25"/>
  <c r="AF178" i="28"/>
  <c r="AE178" i="28"/>
  <c r="AB178" i="28"/>
  <c r="AF122" i="25"/>
  <c r="AG122" i="25"/>
  <c r="AC122" i="25"/>
  <c r="AF16" i="25"/>
  <c r="AG16" i="25"/>
  <c r="AC16" i="25"/>
  <c r="AG50" i="27"/>
  <c r="AF50" i="27"/>
  <c r="AC50" i="27"/>
  <c r="AF39" i="26"/>
  <c r="AE39" i="26"/>
  <c r="AB39" i="26"/>
  <c r="AF288" i="28"/>
  <c r="AB288" i="28"/>
  <c r="AE288" i="28"/>
  <c r="AC174" i="27"/>
  <c r="AF174" i="27"/>
  <c r="AG174" i="27"/>
  <c r="AF230" i="25"/>
  <c r="AC230" i="25"/>
  <c r="AG230" i="25"/>
  <c r="AF279" i="28"/>
  <c r="AB279" i="28"/>
  <c r="AE279" i="28"/>
  <c r="AC89" i="27"/>
  <c r="AG89" i="27"/>
  <c r="AF89" i="27"/>
  <c r="AF268" i="26"/>
  <c r="AB268" i="26"/>
  <c r="AE268" i="26"/>
  <c r="AG167" i="25"/>
  <c r="AC167" i="25"/>
  <c r="AF167" i="25"/>
  <c r="AG260" i="25"/>
  <c r="AC260" i="25"/>
  <c r="AF260" i="25"/>
  <c r="AF278" i="26"/>
  <c r="AE278" i="26"/>
  <c r="AB278" i="26"/>
  <c r="AC50" i="25"/>
  <c r="AG50" i="25"/>
  <c r="AF50" i="25"/>
  <c r="AC224" i="27"/>
  <c r="AF224" i="27"/>
  <c r="AG224" i="27"/>
  <c r="AF282" i="26"/>
  <c r="AB282" i="26"/>
  <c r="AE282" i="26"/>
  <c r="AF188" i="28"/>
  <c r="AE188" i="28"/>
  <c r="AB188" i="28"/>
  <c r="AF261" i="26"/>
  <c r="AE261" i="26"/>
  <c r="AB261" i="26"/>
  <c r="AC52" i="25"/>
  <c r="AF52" i="25"/>
  <c r="AG52" i="25"/>
  <c r="AG311" i="27"/>
  <c r="AF311" i="27"/>
  <c r="AC311" i="27"/>
  <c r="AF80" i="26"/>
  <c r="AE80" i="26"/>
  <c r="AB80" i="26"/>
  <c r="AG255" i="25"/>
  <c r="AC255" i="25"/>
  <c r="AF255" i="25"/>
  <c r="AF318" i="28"/>
  <c r="AE318" i="28"/>
  <c r="AB318" i="28"/>
  <c r="AC329" i="27"/>
  <c r="AF329" i="27"/>
  <c r="AG329" i="27"/>
  <c r="AF301" i="26"/>
  <c r="AB301" i="26"/>
  <c r="AE301" i="26"/>
  <c r="AC301" i="25"/>
  <c r="AG301" i="25"/>
  <c r="AF301" i="25"/>
  <c r="AF303" i="26"/>
  <c r="AB303" i="26"/>
  <c r="AE303" i="26"/>
  <c r="AG151" i="27"/>
  <c r="AC151" i="27"/>
  <c r="AF151" i="27"/>
  <c r="AF217" i="26"/>
  <c r="AB217" i="26"/>
  <c r="AE217" i="26"/>
  <c r="AG15" i="27"/>
  <c r="AC15" i="27"/>
  <c r="AF15" i="27"/>
  <c r="AF179" i="25"/>
  <c r="AC179" i="25"/>
  <c r="AG179" i="25"/>
  <c r="AF326" i="28"/>
  <c r="AB326" i="28"/>
  <c r="AE326" i="28"/>
  <c r="AF68" i="26"/>
  <c r="AB68" i="26"/>
  <c r="AE68" i="26"/>
  <c r="AF54" i="27"/>
  <c r="AC54" i="27"/>
  <c r="AG54" i="27"/>
  <c r="AF323" i="26"/>
  <c r="AE323" i="26"/>
  <c r="AB323" i="26"/>
  <c r="AF236" i="26"/>
  <c r="AB236" i="26"/>
  <c r="AE236" i="26"/>
  <c r="AF53" i="25"/>
  <c r="AC53" i="25"/>
  <c r="AG53" i="25"/>
  <c r="AF49" i="26"/>
  <c r="AB49" i="26"/>
  <c r="AE49" i="26"/>
  <c r="AC289" i="25"/>
  <c r="AF289" i="25"/>
  <c r="AG289" i="25"/>
  <c r="AG330" i="25"/>
  <c r="AF330" i="25"/>
  <c r="AC330" i="25"/>
  <c r="AG350" i="25"/>
  <c r="AF350" i="25"/>
  <c r="AC350" i="25"/>
  <c r="AF164" i="26"/>
  <c r="AE164" i="26"/>
  <c r="AB164" i="26"/>
  <c r="AG70" i="25"/>
  <c r="AC70" i="25"/>
  <c r="AF70" i="25"/>
  <c r="AF309" i="26"/>
  <c r="AB309" i="26"/>
  <c r="AE309" i="26"/>
  <c r="AF102" i="26"/>
  <c r="AB102" i="26"/>
  <c r="AE102" i="26"/>
  <c r="AF19" i="26"/>
  <c r="AB19" i="26"/>
  <c r="AE19" i="26"/>
  <c r="AF336" i="25"/>
  <c r="AC336" i="25"/>
  <c r="AG336" i="25"/>
  <c r="AG118" i="25"/>
  <c r="AF118" i="25"/>
  <c r="AC118" i="25"/>
  <c r="AC240" i="27"/>
  <c r="AF240" i="27"/>
  <c r="AG240" i="27"/>
  <c r="AF143" i="26"/>
  <c r="AB143" i="26"/>
  <c r="AE143" i="26"/>
  <c r="AF83" i="28"/>
  <c r="AB83" i="28"/>
  <c r="AE83" i="28"/>
  <c r="AC292" i="25"/>
  <c r="AF292" i="25"/>
  <c r="AG292" i="25"/>
  <c r="AF327" i="27"/>
  <c r="AC327" i="27"/>
  <c r="AG327" i="27"/>
  <c r="AF128" i="26"/>
  <c r="AB128" i="26"/>
  <c r="AE128" i="26"/>
  <c r="AC146" i="25"/>
  <c r="AF146" i="25"/>
  <c r="AG146" i="25"/>
  <c r="AG110" i="25"/>
  <c r="AC110" i="25"/>
  <c r="AF110" i="25"/>
  <c r="AF103" i="26"/>
  <c r="AE103" i="26"/>
  <c r="AB103" i="26"/>
  <c r="AG154" i="27"/>
  <c r="AF154" i="27"/>
  <c r="AC154" i="27"/>
  <c r="AG7" i="25"/>
  <c r="AC7" i="25"/>
  <c r="AF7" i="25"/>
  <c r="AF320" i="26"/>
  <c r="AE320" i="26"/>
  <c r="AB320" i="26"/>
  <c r="AF226" i="26"/>
  <c r="AB226" i="26"/>
  <c r="AE226" i="26"/>
  <c r="AF79" i="26"/>
  <c r="AB79" i="26"/>
  <c r="AE79" i="26"/>
  <c r="AG152" i="27"/>
  <c r="AC152" i="27"/>
  <c r="AF152" i="27"/>
  <c r="AF16" i="26"/>
  <c r="AE16" i="26"/>
  <c r="AB16" i="26"/>
  <c r="AG152" i="25"/>
  <c r="AC152" i="25"/>
  <c r="AF152" i="25"/>
  <c r="AC252" i="27"/>
  <c r="AF252" i="27"/>
  <c r="AG252" i="27"/>
  <c r="AG325" i="27"/>
  <c r="AC325" i="27"/>
  <c r="AF325" i="27"/>
  <c r="AF307" i="26"/>
  <c r="AE307" i="26"/>
  <c r="AB307" i="26"/>
  <c r="AC135" i="25"/>
  <c r="AF135" i="25"/>
  <c r="AG135" i="25"/>
  <c r="AF161" i="28"/>
  <c r="AB161" i="28"/>
  <c r="AE161" i="28"/>
  <c r="AG284" i="27"/>
  <c r="AC284" i="27"/>
  <c r="AF284" i="27"/>
  <c r="AF312" i="26"/>
  <c r="AE312" i="26"/>
  <c r="AB312" i="26"/>
  <c r="AG39" i="25"/>
  <c r="AC39" i="25"/>
  <c r="AF39" i="25"/>
  <c r="AF359" i="26"/>
  <c r="AB359" i="26"/>
  <c r="AE359" i="26"/>
  <c r="AC101" i="25"/>
  <c r="AF101" i="25"/>
  <c r="AG101" i="25"/>
  <c r="AG273" i="25"/>
  <c r="AC273" i="25"/>
  <c r="AF273" i="25"/>
  <c r="AG352" i="27"/>
  <c r="AF352" i="27"/>
  <c r="AC352" i="27"/>
  <c r="AG127" i="27"/>
  <c r="AC127" i="27"/>
  <c r="AF127" i="27"/>
  <c r="AF185" i="26"/>
  <c r="AE185" i="26"/>
  <c r="AB185" i="26"/>
  <c r="AF73" i="25"/>
  <c r="AC73" i="25"/>
  <c r="AG73" i="25"/>
  <c r="AG38" i="25"/>
  <c r="AC38" i="25"/>
  <c r="AF38" i="25"/>
  <c r="AC225" i="27"/>
  <c r="AF225" i="27"/>
  <c r="AG225" i="27"/>
  <c r="AF277" i="26"/>
  <c r="AE277" i="26"/>
  <c r="AB277" i="26"/>
  <c r="AC364" i="25"/>
  <c r="AF364" i="25"/>
  <c r="AG364" i="25"/>
  <c r="AF269" i="28"/>
  <c r="AB269" i="28"/>
  <c r="AE269" i="28"/>
  <c r="AG110" i="27"/>
  <c r="AC110" i="27"/>
  <c r="AF110" i="27"/>
  <c r="AF152" i="26"/>
  <c r="AB152" i="26"/>
  <c r="AE152" i="26"/>
  <c r="AF108" i="26"/>
  <c r="AB108" i="26"/>
  <c r="AE108" i="26"/>
  <c r="AG356" i="25"/>
  <c r="AF356" i="25"/>
  <c r="AC356" i="25"/>
  <c r="AF191" i="25"/>
  <c r="AG191" i="25"/>
  <c r="AC191" i="25"/>
  <c r="AF130" i="26"/>
  <c r="AB130" i="26"/>
  <c r="AE130" i="26"/>
  <c r="AG66" i="27"/>
  <c r="AF66" i="27"/>
  <c r="AC66" i="27"/>
  <c r="AF209" i="26"/>
  <c r="AB209" i="26"/>
  <c r="AE209" i="26"/>
  <c r="AF129" i="26"/>
  <c r="AE129" i="26"/>
  <c r="AB129" i="26"/>
  <c r="AF353" i="28"/>
  <c r="AB353" i="28"/>
  <c r="AE353" i="28"/>
  <c r="AG260" i="27"/>
  <c r="AC260" i="27"/>
  <c r="AF260" i="27"/>
  <c r="AG30" i="27"/>
  <c r="AF30" i="27"/>
  <c r="AC30" i="27"/>
  <c r="AG137" i="27"/>
  <c r="AC137" i="27"/>
  <c r="AF137" i="27"/>
  <c r="AG123" i="25"/>
  <c r="AC123" i="25"/>
  <c r="AF123" i="25"/>
  <c r="AF209" i="28"/>
  <c r="AE209" i="28"/>
  <c r="AB209" i="28"/>
  <c r="AF77" i="28"/>
  <c r="AE77" i="28"/>
  <c r="AB77" i="28"/>
  <c r="AF295" i="28"/>
  <c r="AB295" i="28"/>
  <c r="AE295" i="28"/>
  <c r="AG18" i="25"/>
  <c r="AC18" i="25"/>
  <c r="AF18" i="25"/>
  <c r="AG67" i="27"/>
  <c r="AC67" i="27"/>
  <c r="AF67" i="27"/>
  <c r="AF16" i="28"/>
  <c r="AB16" i="28"/>
  <c r="AE16" i="28"/>
  <c r="AG94" i="27"/>
  <c r="AF94" i="27"/>
  <c r="AC94" i="27"/>
  <c r="AF264" i="28"/>
  <c r="AB264" i="28"/>
  <c r="AE264" i="28"/>
  <c r="AG64" i="27"/>
  <c r="AC64" i="27"/>
  <c r="AF64" i="27"/>
  <c r="AC244" i="27"/>
  <c r="AF244" i="27"/>
  <c r="AG244" i="27"/>
  <c r="AF183" i="26"/>
  <c r="AE183" i="26"/>
  <c r="AB183" i="26"/>
  <c r="AF340" i="28"/>
  <c r="AB340" i="28"/>
  <c r="AE340" i="28"/>
  <c r="AF212" i="28"/>
  <c r="AB212" i="28"/>
  <c r="AE212" i="28"/>
  <c r="AF159" i="26"/>
  <c r="AB159" i="26"/>
  <c r="AE159" i="26"/>
  <c r="AF133" i="26"/>
  <c r="AB133" i="26"/>
  <c r="AE133" i="26"/>
  <c r="AG51" i="25"/>
  <c r="AC51" i="25"/>
  <c r="AF51" i="25"/>
  <c r="AF37" i="26"/>
  <c r="AE37" i="26"/>
  <c r="AB37" i="26"/>
  <c r="AF333" i="28"/>
  <c r="AB333" i="28"/>
  <c r="AE333" i="28"/>
  <c r="AG191" i="27"/>
  <c r="AF191" i="27"/>
  <c r="AC191" i="27"/>
  <c r="AF9" i="28"/>
  <c r="AB9" i="28"/>
  <c r="AE9" i="28"/>
  <c r="AF126" i="26"/>
  <c r="AE126" i="26"/>
  <c r="AB126" i="26"/>
  <c r="AF51" i="28"/>
  <c r="AB51" i="28"/>
  <c r="AE51" i="28"/>
  <c r="AF111" i="28"/>
  <c r="AE111" i="28"/>
  <c r="AB111" i="28"/>
  <c r="AG171" i="27"/>
  <c r="AC171" i="27"/>
  <c r="AF171" i="27"/>
  <c r="AF117" i="26"/>
  <c r="AB117" i="26"/>
  <c r="AE117" i="26"/>
  <c r="AF49" i="28"/>
  <c r="AB49" i="28"/>
  <c r="AE49" i="28"/>
  <c r="AF310" i="27"/>
  <c r="AC310" i="27"/>
  <c r="AG310" i="27"/>
  <c r="AC357" i="27"/>
  <c r="AF357" i="27"/>
  <c r="AG357" i="27"/>
  <c r="AF171" i="28"/>
  <c r="AB171" i="28"/>
  <c r="AE171" i="28"/>
  <c r="AF309" i="28"/>
  <c r="AB309" i="28"/>
  <c r="AE309" i="28"/>
  <c r="AF365" i="27"/>
  <c r="AC365" i="27"/>
  <c r="AG365" i="27"/>
  <c r="AG300" i="27"/>
  <c r="AC300" i="27"/>
  <c r="AF300" i="27"/>
  <c r="AG11" i="25"/>
  <c r="AC11" i="25"/>
  <c r="AF11" i="25"/>
  <c r="AF7" i="26"/>
  <c r="AB7" i="26"/>
  <c r="AE7" i="26"/>
  <c r="AF352" i="28"/>
  <c r="AB352" i="28"/>
  <c r="AE352" i="28"/>
  <c r="AF286" i="28"/>
  <c r="AB286" i="28"/>
  <c r="AE286" i="28"/>
  <c r="AF286" i="26"/>
  <c r="AE286" i="26"/>
  <c r="AB286" i="26"/>
  <c r="AG205" i="27"/>
  <c r="AF205" i="27"/>
  <c r="AC205" i="27"/>
  <c r="AG302" i="27"/>
  <c r="AC302" i="27"/>
  <c r="AF302" i="27"/>
  <c r="AF310" i="28"/>
  <c r="AB310" i="28"/>
  <c r="AE310" i="28"/>
  <c r="AF64" i="28"/>
  <c r="AB64" i="28"/>
  <c r="AE64" i="28"/>
  <c r="AF145" i="28"/>
  <c r="AB145" i="28"/>
  <c r="AE145" i="28"/>
  <c r="AG348" i="27"/>
  <c r="AC348" i="27"/>
  <c r="AF348" i="27"/>
  <c r="AF303" i="28"/>
  <c r="AE303" i="28"/>
  <c r="AB303" i="28"/>
  <c r="AF239" i="28"/>
  <c r="AB239" i="28"/>
  <c r="AE239" i="28"/>
  <c r="AC227" i="27"/>
  <c r="AF227" i="27"/>
  <c r="AG227" i="27"/>
  <c r="AG133" i="27"/>
  <c r="AC133" i="27"/>
  <c r="AF133" i="27"/>
  <c r="AF101" i="28"/>
  <c r="AB101" i="28"/>
  <c r="AE101" i="28"/>
  <c r="AG124" i="27"/>
  <c r="AC124" i="27"/>
  <c r="AF124" i="27"/>
  <c r="AF178" i="25"/>
  <c r="AC178" i="25"/>
  <c r="AG178" i="25"/>
  <c r="AF85" i="28"/>
  <c r="AE85" i="28"/>
  <c r="AB85" i="28"/>
  <c r="AG103" i="25"/>
  <c r="AC103" i="25"/>
  <c r="AF103" i="25"/>
  <c r="AG210" i="27"/>
  <c r="AC210" i="27"/>
  <c r="AF210" i="27"/>
  <c r="AF305" i="28"/>
  <c r="AB305" i="28"/>
  <c r="AE305" i="28"/>
  <c r="AG258" i="27"/>
  <c r="AF258" i="27"/>
  <c r="AC258" i="27"/>
  <c r="AG271" i="25"/>
  <c r="AC271" i="25"/>
  <c r="AF271" i="25"/>
  <c r="AF200" i="28"/>
  <c r="AB200" i="28"/>
  <c r="AE200" i="28"/>
  <c r="AF245" i="26"/>
  <c r="AB245" i="26"/>
  <c r="AE245" i="26"/>
  <c r="AG132" i="25"/>
  <c r="AC132" i="25"/>
  <c r="AF132" i="25"/>
  <c r="AF243" i="26"/>
  <c r="AB243" i="26"/>
  <c r="AE243" i="26"/>
  <c r="AF146" i="26"/>
  <c r="AB146" i="26"/>
  <c r="AE146" i="26"/>
  <c r="AF253" i="28"/>
  <c r="AB253" i="28"/>
  <c r="AE253" i="28"/>
  <c r="AG122" i="27"/>
  <c r="AC122" i="27"/>
  <c r="AF122" i="27"/>
  <c r="AF169" i="26"/>
  <c r="AE169" i="26"/>
  <c r="AB169" i="26"/>
  <c r="AF130" i="25"/>
  <c r="AG130" i="25"/>
  <c r="AC130" i="25"/>
  <c r="AF7" i="27"/>
  <c r="AC7" i="27"/>
  <c r="AG7" i="27"/>
  <c r="AF327" i="25"/>
  <c r="AC327" i="25"/>
  <c r="AG327" i="25"/>
  <c r="AF360" i="28"/>
  <c r="AE360" i="28"/>
  <c r="AB360" i="28"/>
  <c r="AF132" i="26"/>
  <c r="AB132" i="26"/>
  <c r="AE132" i="26"/>
  <c r="AF267" i="26"/>
  <c r="AE267" i="26"/>
  <c r="AB267" i="26"/>
  <c r="AF87" i="26"/>
  <c r="AB87" i="26"/>
  <c r="AE87" i="26"/>
  <c r="AG141" i="25"/>
  <c r="AC141" i="25"/>
  <c r="AF141" i="25"/>
  <c r="AF4" i="27"/>
  <c r="AC4" i="27"/>
  <c r="AG4" i="27"/>
  <c r="AF293" i="26"/>
  <c r="AB293" i="26"/>
  <c r="AE293" i="26"/>
  <c r="AG55" i="25"/>
  <c r="AF55" i="25"/>
  <c r="AC55" i="25"/>
  <c r="AG134" i="27"/>
  <c r="AF134" i="27"/>
  <c r="AC134" i="27"/>
  <c r="AF223" i="27"/>
  <c r="AC223" i="27"/>
  <c r="AG223" i="27"/>
  <c r="AC331" i="25"/>
  <c r="AF331" i="25"/>
  <c r="AG331" i="25"/>
  <c r="AF153" i="26"/>
  <c r="AE153" i="26"/>
  <c r="AB153" i="26"/>
  <c r="AF162" i="26"/>
  <c r="AB162" i="26"/>
  <c r="AE162" i="26"/>
  <c r="AF287" i="27"/>
  <c r="AC287" i="27"/>
  <c r="AG287" i="27"/>
  <c r="AG343" i="27"/>
  <c r="AF343" i="27"/>
  <c r="AC343" i="27"/>
  <c r="AF252" i="25"/>
  <c r="AG252" i="25"/>
  <c r="AC252" i="25"/>
  <c r="AF201" i="28"/>
  <c r="AB201" i="28"/>
  <c r="AE201" i="28"/>
  <c r="AF189" i="26"/>
  <c r="AE189" i="26"/>
  <c r="AB189" i="26"/>
  <c r="AF182" i="27"/>
  <c r="AC182" i="27"/>
  <c r="AG182" i="27"/>
  <c r="AF220" i="28"/>
  <c r="AB220" i="28"/>
  <c r="AE220" i="28"/>
  <c r="AG183" i="27"/>
  <c r="AC183" i="27"/>
  <c r="AF183" i="27"/>
  <c r="AF2" i="26"/>
  <c r="AE2" i="26"/>
  <c r="AB2" i="26"/>
  <c r="AF39" i="28"/>
  <c r="AE39" i="28"/>
  <c r="AB39" i="28"/>
  <c r="AF354" i="26"/>
  <c r="AB354" i="26"/>
  <c r="AE354" i="26"/>
  <c r="AG23" i="25"/>
  <c r="AC23" i="25"/>
  <c r="AF23" i="25"/>
  <c r="AF84" i="26"/>
  <c r="AB84" i="26"/>
  <c r="AE84" i="26"/>
  <c r="AG82" i="25"/>
  <c r="AC82" i="25"/>
  <c r="AF82" i="25"/>
  <c r="AF321" i="26"/>
  <c r="AB321" i="26"/>
  <c r="AE321" i="26"/>
  <c r="AF216" i="26"/>
  <c r="AE216" i="26"/>
  <c r="AB216" i="26"/>
  <c r="AF21" i="28"/>
  <c r="AE21" i="28"/>
  <c r="AB21" i="28"/>
  <c r="AF187" i="26"/>
  <c r="AE187" i="26"/>
  <c r="AB187" i="26"/>
  <c r="AG84" i="25"/>
  <c r="AC84" i="25"/>
  <c r="AF84" i="25"/>
  <c r="AG336" i="27"/>
  <c r="AF336" i="27"/>
  <c r="AC336" i="27"/>
  <c r="AG166" i="27"/>
  <c r="AF166" i="27"/>
  <c r="AC166" i="27"/>
  <c r="AF178" i="26"/>
  <c r="AB178" i="26"/>
  <c r="AE178" i="26"/>
  <c r="AG264" i="25"/>
  <c r="AC264" i="25"/>
  <c r="AF264" i="25"/>
  <c r="AC81" i="25"/>
  <c r="AF81" i="25"/>
  <c r="AG81" i="25"/>
  <c r="AF32" i="26"/>
  <c r="AB32" i="26"/>
  <c r="AE32" i="26"/>
  <c r="AC197" i="27"/>
  <c r="AG197" i="27"/>
  <c r="AF197" i="27"/>
  <c r="AG150" i="25"/>
  <c r="AF150" i="25"/>
  <c r="AC150" i="25"/>
  <c r="AF248" i="26"/>
  <c r="AE248" i="26"/>
  <c r="AB248" i="26"/>
  <c r="AG192" i="25"/>
  <c r="AC192" i="25"/>
  <c r="AF192" i="25"/>
  <c r="AF230" i="28"/>
  <c r="AE230" i="28"/>
  <c r="AB230" i="28"/>
  <c r="AF44" i="26"/>
  <c r="AB44" i="26"/>
  <c r="AE44" i="26"/>
  <c r="AG289" i="27"/>
  <c r="AC289" i="27"/>
  <c r="AF289" i="27"/>
  <c r="AG184" i="25"/>
  <c r="AC184" i="25"/>
  <c r="AF184" i="25"/>
  <c r="AG77" i="25"/>
  <c r="AC77" i="25"/>
  <c r="AF77" i="25"/>
  <c r="AF59" i="26"/>
  <c r="AE59" i="26"/>
  <c r="AB59" i="26"/>
  <c r="AG244" i="25"/>
  <c r="AC244" i="25"/>
  <c r="AF244" i="25"/>
  <c r="AF195" i="26"/>
  <c r="AB195" i="26"/>
  <c r="AE195" i="26"/>
  <c r="AF242" i="27"/>
  <c r="AC242" i="27"/>
  <c r="AG242" i="27"/>
  <c r="AF358" i="25"/>
  <c r="AG358" i="25"/>
  <c r="AC358" i="25"/>
  <c r="AF284" i="26"/>
  <c r="AB284" i="26"/>
  <c r="AE284" i="26"/>
  <c r="AG294" i="25"/>
  <c r="AF294" i="25"/>
  <c r="AC294" i="25"/>
  <c r="AC49" i="25"/>
  <c r="AF49" i="25"/>
  <c r="AG49" i="25"/>
  <c r="AG212" i="27"/>
  <c r="AC212" i="27"/>
  <c r="AF212" i="27"/>
  <c r="AF168" i="26"/>
  <c r="AE168" i="26"/>
  <c r="AB168" i="26"/>
  <c r="AF357" i="28"/>
  <c r="AB357" i="28"/>
  <c r="AE357" i="28"/>
  <c r="AF356" i="26"/>
  <c r="AB356" i="26"/>
  <c r="AE356" i="26"/>
  <c r="AF298" i="28"/>
  <c r="AB298" i="28"/>
  <c r="AE298" i="28"/>
  <c r="AG291" i="27"/>
  <c r="AF291" i="27"/>
  <c r="AC291" i="27"/>
  <c r="AF36" i="26"/>
  <c r="AB36" i="26"/>
  <c r="AE36" i="26"/>
  <c r="AF248" i="25"/>
  <c r="AG248" i="25"/>
  <c r="AC248" i="25"/>
  <c r="AF206" i="28"/>
  <c r="AE206" i="28"/>
  <c r="AB206" i="28"/>
  <c r="AF107" i="26"/>
  <c r="AB107" i="26"/>
  <c r="AE107" i="26"/>
  <c r="AF15" i="25"/>
  <c r="AG15" i="25"/>
  <c r="AC15" i="25"/>
  <c r="AG92" i="25"/>
  <c r="AC92" i="25"/>
  <c r="AF92" i="25"/>
  <c r="AF355" i="26"/>
  <c r="AB355" i="26"/>
  <c r="AE355" i="26"/>
  <c r="AF366" i="28"/>
  <c r="AE366" i="28"/>
  <c r="AB366" i="28"/>
  <c r="AG362" i="27"/>
  <c r="AC362" i="27"/>
  <c r="AF362" i="27"/>
  <c r="AF147" i="26"/>
  <c r="AB147" i="26"/>
  <c r="AE147" i="26"/>
  <c r="AG258" i="25"/>
  <c r="AC258" i="25"/>
  <c r="AF258" i="25"/>
  <c r="AG274" i="27"/>
  <c r="AC274" i="27"/>
  <c r="AF274" i="27"/>
  <c r="AG156" i="25"/>
  <c r="AC156" i="25"/>
  <c r="AF156" i="25"/>
  <c r="AG251" i="25"/>
  <c r="AF251" i="25"/>
  <c r="AC251" i="25"/>
  <c r="AG251" i="27"/>
  <c r="AF251" i="27"/>
  <c r="AC251" i="27"/>
  <c r="AF344" i="25"/>
  <c r="AC344" i="25"/>
  <c r="AG344" i="25"/>
  <c r="AF333" i="26"/>
  <c r="AB333" i="26"/>
  <c r="AE333" i="26"/>
  <c r="AG283" i="25"/>
  <c r="AC283" i="25"/>
  <c r="AF283" i="25"/>
  <c r="AG28" i="27"/>
  <c r="AC28" i="27"/>
  <c r="AF28" i="27"/>
  <c r="AF339" i="28"/>
  <c r="AB339" i="28"/>
  <c r="AE339" i="28"/>
  <c r="AF261" i="25"/>
  <c r="AC261" i="25"/>
  <c r="AG261" i="25"/>
  <c r="AG169" i="25"/>
  <c r="AC169" i="25"/>
  <c r="AF169" i="25"/>
  <c r="AF184" i="26"/>
  <c r="AE184" i="26"/>
  <c r="AB184" i="26"/>
  <c r="AG36" i="27"/>
  <c r="AF36" i="27"/>
  <c r="AC36" i="27"/>
  <c r="AF214" i="26"/>
  <c r="AB214" i="26"/>
  <c r="AE214" i="26"/>
  <c r="AF85" i="26"/>
  <c r="AE85" i="26"/>
  <c r="AB85" i="26"/>
  <c r="AF135" i="28"/>
  <c r="AB135" i="28"/>
  <c r="AE135" i="28"/>
  <c r="AG145" i="25"/>
  <c r="AC145" i="25"/>
  <c r="AF145" i="25"/>
  <c r="AF216" i="27"/>
  <c r="AC216" i="27"/>
  <c r="AG216" i="27"/>
  <c r="AF71" i="28"/>
  <c r="AB71" i="28"/>
  <c r="AE71" i="28"/>
  <c r="AF312" i="28"/>
  <c r="AE312" i="28"/>
  <c r="AB312" i="28"/>
  <c r="AF138" i="26"/>
  <c r="AB138" i="26"/>
  <c r="AE138" i="26"/>
  <c r="AF18" i="26"/>
  <c r="AE18" i="26"/>
  <c r="AB18" i="26"/>
  <c r="AC278" i="25"/>
  <c r="AF278" i="25"/>
  <c r="AG278" i="25"/>
  <c r="AF278" i="28"/>
  <c r="AB278" i="28"/>
  <c r="AE278" i="28"/>
  <c r="AF14" i="26"/>
  <c r="AB14" i="26"/>
  <c r="AE14" i="26"/>
  <c r="AG79" i="27"/>
  <c r="AC79" i="27"/>
  <c r="AF79" i="27"/>
  <c r="AG318" i="25"/>
  <c r="AC318" i="25"/>
  <c r="AF318" i="25"/>
  <c r="AF104" i="28"/>
  <c r="AB104" i="28"/>
  <c r="AE104" i="28"/>
  <c r="AG212" i="25"/>
  <c r="AC212" i="25"/>
  <c r="AF212" i="25"/>
  <c r="AG215" i="27"/>
  <c r="AF215" i="27"/>
  <c r="AC215" i="27"/>
  <c r="AG243" i="25"/>
  <c r="AC243" i="25"/>
  <c r="AF243" i="25"/>
  <c r="AF316" i="26"/>
  <c r="AB316" i="26"/>
  <c r="AE316" i="26"/>
  <c r="AF317" i="28"/>
  <c r="AE317" i="28"/>
  <c r="AB317" i="28"/>
  <c r="AF87" i="28"/>
  <c r="AE87" i="28"/>
  <c r="AB87" i="28"/>
  <c r="AF335" i="28"/>
  <c r="AE335" i="28"/>
  <c r="AB335" i="28"/>
  <c r="AF217" i="28"/>
  <c r="AB217" i="28"/>
  <c r="AE217" i="28"/>
  <c r="AF349" i="28"/>
  <c r="AB349" i="28"/>
  <c r="AE349" i="28"/>
  <c r="AF287" i="28"/>
  <c r="AE287" i="28"/>
  <c r="AB287" i="28"/>
  <c r="AF216" i="28"/>
  <c r="AE216" i="28"/>
  <c r="AB216" i="28"/>
  <c r="AG312" i="27"/>
  <c r="AC312" i="27"/>
  <c r="AF312" i="27"/>
  <c r="AC249" i="27"/>
  <c r="AG249" i="27"/>
  <c r="AF249" i="27"/>
  <c r="AF53" i="28"/>
  <c r="AB53" i="28"/>
  <c r="AE53" i="28"/>
  <c r="AG247" i="27"/>
  <c r="AC247" i="27"/>
  <c r="AF247" i="27"/>
  <c r="AF198" i="28"/>
  <c r="AB198" i="28"/>
  <c r="AE198" i="28"/>
  <c r="AF311" i="26"/>
  <c r="AB311" i="26"/>
  <c r="AE311" i="26"/>
  <c r="AG306" i="27"/>
  <c r="AF306" i="27"/>
  <c r="AC306" i="27"/>
  <c r="AF53" i="26"/>
  <c r="AB53" i="26"/>
  <c r="AE53" i="26"/>
  <c r="AF250" i="28"/>
  <c r="AE250" i="28"/>
  <c r="AB250" i="28"/>
  <c r="AF116" i="28"/>
  <c r="AB116" i="28"/>
  <c r="AE116" i="28"/>
  <c r="AF337" i="28"/>
  <c r="AB337" i="28"/>
  <c r="AE337" i="28"/>
  <c r="AF139" i="28"/>
  <c r="AB139" i="28"/>
  <c r="AE139" i="28"/>
  <c r="AG334" i="27"/>
  <c r="AC334" i="27"/>
  <c r="AF334" i="27"/>
  <c r="AG116" i="27"/>
  <c r="AF116" i="27"/>
  <c r="AC116" i="27"/>
  <c r="AF45" i="28"/>
  <c r="AB45" i="28"/>
  <c r="AE45" i="28"/>
  <c r="AF160" i="28"/>
  <c r="AE160" i="28"/>
  <c r="AB160" i="28"/>
  <c r="AG186" i="27"/>
  <c r="AC186" i="27"/>
  <c r="AF186" i="27"/>
  <c r="AF97" i="28"/>
  <c r="AB97" i="28"/>
  <c r="AE97" i="28"/>
  <c r="AG268" i="27"/>
  <c r="AC268" i="27"/>
  <c r="AF268" i="27"/>
  <c r="AF113" i="26"/>
  <c r="AB113" i="26"/>
  <c r="AE113" i="26"/>
  <c r="AF155" i="28"/>
  <c r="AB155" i="28"/>
  <c r="AE155" i="28"/>
  <c r="AG228" i="27"/>
  <c r="AC228" i="27"/>
  <c r="AF228" i="27"/>
  <c r="AF244" i="26"/>
  <c r="AE244" i="26"/>
  <c r="AB244" i="26"/>
  <c r="AC270" i="25"/>
  <c r="AF270" i="25"/>
  <c r="AG270" i="25"/>
  <c r="AG53" i="27"/>
  <c r="AF53" i="27"/>
  <c r="AC53" i="27"/>
  <c r="AF324" i="28"/>
  <c r="AB324" i="28"/>
  <c r="AE324" i="28"/>
  <c r="AF125" i="28"/>
  <c r="AB125" i="28"/>
  <c r="AE125" i="28"/>
  <c r="AF59" i="27"/>
  <c r="AC59" i="27"/>
  <c r="AG59" i="27"/>
  <c r="AF208" i="26"/>
  <c r="AE208" i="26"/>
  <c r="AB208" i="26"/>
  <c r="AF192" i="28"/>
  <c r="AE192" i="28"/>
  <c r="AB192" i="28"/>
  <c r="AF349" i="26"/>
  <c r="AE349" i="26"/>
  <c r="AB349" i="26"/>
  <c r="AF289" i="28"/>
  <c r="AE289" i="28"/>
  <c r="AB289" i="28"/>
  <c r="AG40" i="27"/>
  <c r="AF40" i="27"/>
  <c r="AC40" i="27"/>
  <c r="AF344" i="27"/>
  <c r="AC344" i="27"/>
  <c r="AG344" i="27"/>
  <c r="AF361" i="28"/>
  <c r="AE361" i="28"/>
  <c r="AB361" i="28"/>
  <c r="AG204" i="27"/>
  <c r="AC204" i="27"/>
  <c r="AF204" i="27"/>
  <c r="AG57" i="27"/>
  <c r="AC57" i="27"/>
  <c r="AF57" i="27"/>
  <c r="AF346" i="26"/>
  <c r="AB346" i="26"/>
  <c r="AE346" i="26"/>
  <c r="AF350" i="28"/>
  <c r="AB350" i="28"/>
  <c r="AE350" i="28"/>
  <c r="AG198" i="27"/>
  <c r="AF198" i="27"/>
  <c r="AC198" i="27"/>
  <c r="AF315" i="28"/>
  <c r="AB315" i="28"/>
  <c r="AE315" i="28"/>
  <c r="AF110" i="28"/>
  <c r="AB110" i="28"/>
  <c r="AE110" i="28"/>
  <c r="AC273" i="27"/>
  <c r="AG273" i="27"/>
  <c r="AF273" i="27"/>
  <c r="AF193" i="26"/>
  <c r="AE193" i="26"/>
  <c r="AB193" i="26"/>
  <c r="AG104" i="25"/>
  <c r="AC104" i="25"/>
  <c r="AF104" i="25"/>
  <c r="AF158" i="28"/>
  <c r="AE158" i="28"/>
  <c r="AB158" i="28"/>
  <c r="AF3" i="28"/>
  <c r="AE3" i="28"/>
  <c r="AB3" i="28"/>
  <c r="AF10" i="26"/>
  <c r="AE10" i="26"/>
  <c r="AB10" i="26"/>
  <c r="AF347" i="28"/>
  <c r="AB347" i="28"/>
  <c r="AE347" i="28"/>
  <c r="AF265" i="26"/>
  <c r="AB265" i="26"/>
  <c r="AE265" i="26"/>
  <c r="AG354" i="25"/>
  <c r="AC354" i="25"/>
  <c r="AF354" i="25"/>
  <c r="AF332" i="26"/>
  <c r="AB332" i="26"/>
  <c r="AE332" i="26"/>
  <c r="AG114" i="25"/>
  <c r="AC114" i="25"/>
  <c r="AF114" i="25"/>
  <c r="AG267" i="27"/>
  <c r="AC267" i="27"/>
  <c r="AF267" i="27"/>
  <c r="AF235" i="26"/>
  <c r="AB235" i="26"/>
  <c r="AE235" i="26"/>
  <c r="AF30" i="26"/>
  <c r="AB30" i="26"/>
  <c r="AE30" i="26"/>
  <c r="AG326" i="25"/>
  <c r="AC326" i="25"/>
  <c r="AF326" i="25"/>
  <c r="AG106" i="25"/>
  <c r="AC106" i="25"/>
  <c r="AF106" i="25"/>
  <c r="AF366" i="26"/>
  <c r="AE366" i="26"/>
  <c r="AB366" i="26"/>
  <c r="AF144" i="26"/>
  <c r="AB144" i="26"/>
  <c r="AE144" i="26"/>
  <c r="AG93" i="27"/>
  <c r="AC93" i="27"/>
  <c r="AF93" i="27"/>
  <c r="AF210" i="26"/>
  <c r="AB210" i="26"/>
  <c r="AE210" i="26"/>
  <c r="AG217" i="27"/>
  <c r="AC217" i="27"/>
  <c r="AF217" i="27"/>
  <c r="AC235" i="25"/>
  <c r="AG235" i="25"/>
  <c r="AF235" i="25"/>
  <c r="AF13" i="26"/>
  <c r="AB13" i="26"/>
  <c r="AE13" i="26"/>
  <c r="AG237" i="27"/>
  <c r="AF237" i="27"/>
  <c r="AC237" i="27"/>
  <c r="AC88" i="25"/>
  <c r="AG88" i="25"/>
  <c r="AF88" i="25"/>
  <c r="AG32" i="25"/>
  <c r="AC32" i="25"/>
  <c r="AF32" i="25"/>
  <c r="AF91" i="26"/>
  <c r="AB91" i="26"/>
  <c r="AE91" i="26"/>
  <c r="AG136" i="27"/>
  <c r="AC136" i="27"/>
  <c r="AF136" i="27"/>
  <c r="AF293" i="28"/>
  <c r="AB293" i="28"/>
  <c r="AE293" i="28"/>
  <c r="AF276" i="26"/>
  <c r="AE276" i="26"/>
  <c r="AB276" i="26"/>
  <c r="AG308" i="27"/>
  <c r="AF308" i="27"/>
  <c r="AC308" i="27"/>
  <c r="AG307" i="25"/>
  <c r="AF307" i="25"/>
  <c r="AC307" i="25"/>
  <c r="AG300" i="25"/>
  <c r="AC300" i="25"/>
  <c r="AF300" i="25"/>
  <c r="AF60" i="28"/>
  <c r="AB60" i="28"/>
  <c r="AE60" i="28"/>
  <c r="AF297" i="26"/>
  <c r="AE297" i="26"/>
  <c r="AB297" i="26"/>
  <c r="AG164" i="25"/>
  <c r="AC164" i="25"/>
  <c r="AF164" i="25"/>
  <c r="AG323" i="27"/>
  <c r="AC323" i="27"/>
  <c r="AF323" i="27"/>
  <c r="AF360" i="26"/>
  <c r="AB360" i="26"/>
  <c r="AE360" i="26"/>
  <c r="AG308" i="25"/>
  <c r="AC308" i="25"/>
  <c r="AF308" i="25"/>
  <c r="AG262" i="25"/>
  <c r="AC262" i="25"/>
  <c r="AF262" i="25"/>
  <c r="AG89" i="25"/>
  <c r="AF89" i="25"/>
  <c r="AC89" i="25"/>
  <c r="AF97" i="26"/>
  <c r="AB97" i="26"/>
  <c r="AE97" i="26"/>
  <c r="AF316" i="28"/>
  <c r="AB316" i="28"/>
  <c r="AE316" i="28"/>
  <c r="AF358" i="26"/>
  <c r="AB358" i="26"/>
  <c r="AE358" i="26"/>
  <c r="AF112" i="28"/>
  <c r="AB112" i="28"/>
  <c r="AE112" i="28"/>
  <c r="AF296" i="26"/>
  <c r="AB296" i="26"/>
  <c r="AE296" i="26"/>
  <c r="AF263" i="26"/>
  <c r="AB263" i="26"/>
  <c r="AE263" i="26"/>
  <c r="AG121" i="27"/>
  <c r="AC121" i="27"/>
  <c r="AF121" i="27"/>
  <c r="AG162" i="25"/>
  <c r="AC162" i="25"/>
  <c r="AF162" i="25"/>
  <c r="AF18" i="28"/>
  <c r="AB18" i="28"/>
  <c r="AE18" i="28"/>
  <c r="AF137" i="26"/>
  <c r="AB137" i="26"/>
  <c r="AE137" i="26"/>
  <c r="AF86" i="26"/>
  <c r="AB86" i="26"/>
  <c r="AE86" i="26"/>
  <c r="AG355" i="27"/>
  <c r="AC355" i="27"/>
  <c r="AF355" i="27"/>
  <c r="AF192" i="26"/>
  <c r="AE192" i="26"/>
  <c r="AB192" i="26"/>
  <c r="AF314" i="26"/>
  <c r="AB314" i="26"/>
  <c r="AE314" i="26"/>
  <c r="AG269" i="25"/>
  <c r="AF269" i="25"/>
  <c r="AC269" i="25"/>
  <c r="AF103" i="27"/>
  <c r="AG103" i="27"/>
  <c r="AC103" i="27"/>
  <c r="AG127" i="25"/>
  <c r="AC127" i="25"/>
  <c r="AF127" i="25"/>
  <c r="AG47" i="25"/>
  <c r="AC47" i="25"/>
  <c r="AF47" i="25"/>
  <c r="AF223" i="26"/>
  <c r="AB223" i="26"/>
  <c r="AE223" i="26"/>
  <c r="AG45" i="25"/>
  <c r="AC45" i="25"/>
  <c r="AF45" i="25"/>
  <c r="AC114" i="27"/>
  <c r="AF114" i="27"/>
  <c r="AG114" i="27"/>
  <c r="AG130" i="27"/>
  <c r="AF130" i="27"/>
  <c r="AC130" i="27"/>
  <c r="AG253" i="25"/>
  <c r="AC253" i="25"/>
  <c r="AF253" i="25"/>
  <c r="AG44" i="25"/>
  <c r="AF44" i="25"/>
  <c r="AC44" i="25"/>
  <c r="AF19" i="28"/>
  <c r="AE19" i="28"/>
  <c r="AB19" i="28"/>
  <c r="AG247" i="25"/>
  <c r="AC247" i="25"/>
  <c r="AF247" i="25"/>
  <c r="AG189" i="27"/>
  <c r="AC189" i="27"/>
  <c r="AF189" i="27"/>
  <c r="AG14" i="25"/>
  <c r="AF14" i="25"/>
  <c r="AC14" i="25"/>
  <c r="AG131" i="25"/>
  <c r="AC131" i="25"/>
  <c r="AF131" i="25"/>
  <c r="AG355" i="25"/>
  <c r="AC355" i="25"/>
  <c r="AF355" i="25"/>
  <c r="AC156" i="27"/>
  <c r="AF156" i="27"/>
  <c r="AG156" i="27"/>
  <c r="AF70" i="26"/>
  <c r="AB70" i="26"/>
  <c r="AE70" i="26"/>
  <c r="AF102" i="28"/>
  <c r="AB102" i="28"/>
  <c r="AE102" i="28"/>
  <c r="AF61" i="26"/>
  <c r="AE61" i="26"/>
  <c r="AB61" i="26"/>
  <c r="AG183" i="25"/>
  <c r="AC183" i="25"/>
  <c r="AF183" i="25"/>
  <c r="AG97" i="27"/>
  <c r="AC97" i="27"/>
  <c r="AF97" i="27"/>
  <c r="AF22" i="26"/>
  <c r="AE22" i="26"/>
  <c r="AB22" i="26"/>
  <c r="AF283" i="28"/>
  <c r="AB283" i="28"/>
  <c r="AE283" i="28"/>
  <c r="AG206" i="27"/>
  <c r="AF206" i="27"/>
  <c r="AC206" i="27"/>
  <c r="AF93" i="28"/>
  <c r="AB93" i="28"/>
  <c r="AE93" i="28"/>
  <c r="AC337" i="25"/>
  <c r="AG337" i="25"/>
  <c r="AF337" i="25"/>
  <c r="AF25" i="26"/>
  <c r="AE25" i="26"/>
  <c r="AB25" i="26"/>
  <c r="AG125" i="25"/>
  <c r="AC125" i="25"/>
  <c r="AF125" i="25"/>
  <c r="AG9" i="27"/>
  <c r="AC9" i="27"/>
  <c r="AF9" i="27"/>
  <c r="AF170" i="26"/>
  <c r="AB170" i="26"/>
  <c r="AE170" i="26"/>
  <c r="AG54" i="25"/>
  <c r="AF54" i="25"/>
  <c r="AC54" i="25"/>
  <c r="AG196" i="27"/>
  <c r="AC196" i="27"/>
  <c r="AF196" i="27"/>
  <c r="AF145" i="26"/>
  <c r="AB145" i="26"/>
  <c r="AE145" i="26"/>
  <c r="AF290" i="28"/>
  <c r="AB290" i="28"/>
  <c r="AE290" i="28"/>
  <c r="AF177" i="26"/>
  <c r="AE177" i="26"/>
  <c r="AB177" i="26"/>
  <c r="AG147" i="27"/>
  <c r="AC147" i="27"/>
  <c r="AF147" i="27"/>
  <c r="AF351" i="25"/>
  <c r="AC351" i="25"/>
  <c r="AG351" i="25"/>
  <c r="AG217" i="25"/>
  <c r="AC217" i="25"/>
  <c r="AF217" i="25"/>
  <c r="AF271" i="27"/>
  <c r="AC271" i="27"/>
  <c r="AG271" i="27"/>
  <c r="AF66" i="25"/>
  <c r="AC66" i="25"/>
  <c r="AG66" i="25"/>
  <c r="AG286" i="25"/>
  <c r="AF286" i="25"/>
  <c r="AC286" i="25"/>
  <c r="AF24" i="28"/>
  <c r="AE24" i="28"/>
  <c r="AB24" i="28"/>
  <c r="AG145" i="27"/>
  <c r="AC145" i="27"/>
  <c r="AF145" i="27"/>
  <c r="AF310" i="26"/>
  <c r="AB310" i="26"/>
  <c r="AE310" i="26"/>
  <c r="AF92" i="26"/>
  <c r="AB92" i="26"/>
  <c r="AE92" i="26"/>
  <c r="AG77" i="27"/>
  <c r="AC77" i="27"/>
  <c r="AF77" i="27"/>
  <c r="AG229" i="25"/>
  <c r="AC229" i="25"/>
  <c r="AF229" i="25"/>
  <c r="AF174" i="26"/>
  <c r="AE174" i="26"/>
  <c r="AB174" i="26"/>
  <c r="AF307" i="28"/>
  <c r="AB307" i="28"/>
  <c r="AE307" i="28"/>
  <c r="AG118" i="27"/>
  <c r="AF118" i="27"/>
  <c r="AC118" i="27"/>
  <c r="AF347" i="26"/>
  <c r="AB347" i="26"/>
  <c r="AE347" i="26"/>
  <c r="AC67" i="25"/>
  <c r="AF67" i="25"/>
  <c r="AG67" i="25"/>
  <c r="AF281" i="28"/>
  <c r="AB281" i="28"/>
  <c r="AE281" i="28"/>
  <c r="AC12" i="27"/>
  <c r="AG12" i="27"/>
  <c r="AF12" i="27"/>
  <c r="AG227" i="25"/>
  <c r="AC227" i="25"/>
  <c r="AF227" i="25"/>
  <c r="AC92" i="27"/>
  <c r="AG92" i="27"/>
  <c r="AF92" i="27"/>
  <c r="AF181" i="26"/>
  <c r="AB181" i="26"/>
  <c r="AE181" i="26"/>
  <c r="AG196" i="25"/>
  <c r="AC196" i="25"/>
  <c r="AF196" i="25"/>
  <c r="AG291" i="25"/>
  <c r="AF291" i="25"/>
  <c r="AC291" i="25"/>
  <c r="AF257" i="28"/>
  <c r="AE257" i="28"/>
  <c r="AB257" i="28"/>
  <c r="AC201" i="25"/>
  <c r="AF201" i="25"/>
  <c r="AG201" i="25"/>
  <c r="AF239" i="26"/>
  <c r="AB239" i="26"/>
  <c r="AE239" i="26"/>
  <c r="AF330" i="26"/>
  <c r="AE330" i="26"/>
  <c r="AB330" i="26"/>
  <c r="AG98" i="25"/>
  <c r="AC98" i="25"/>
  <c r="AF98" i="25"/>
  <c r="AF293" i="25"/>
  <c r="AC293" i="25"/>
  <c r="AG293" i="25"/>
  <c r="AF167" i="28"/>
  <c r="AB167" i="28"/>
  <c r="AE167" i="28"/>
  <c r="AF366" i="27"/>
  <c r="AG366" i="27"/>
  <c r="AC366" i="27"/>
  <c r="AG310" i="25"/>
  <c r="AF310" i="25"/>
  <c r="AC310" i="25"/>
  <c r="AG194" i="25"/>
  <c r="AC194" i="25"/>
  <c r="AF194" i="25"/>
  <c r="AF208" i="27"/>
  <c r="AC208" i="27"/>
  <c r="AG208" i="27"/>
  <c r="AF48" i="27"/>
  <c r="AG48" i="27"/>
  <c r="AC48" i="27"/>
  <c r="AG233" i="27"/>
  <c r="AC233" i="27"/>
  <c r="AF233" i="27"/>
  <c r="AG129" i="27"/>
  <c r="AC129" i="27"/>
  <c r="AF129" i="27"/>
  <c r="AF231" i="28"/>
  <c r="AE231" i="28"/>
  <c r="AB231" i="28"/>
  <c r="AG90" i="27"/>
  <c r="AF90" i="27"/>
  <c r="AC90" i="27"/>
  <c r="AF223" i="28"/>
  <c r="AB223" i="28"/>
  <c r="AE223" i="28"/>
  <c r="AF320" i="28"/>
  <c r="AB320" i="28"/>
  <c r="AE320" i="28"/>
  <c r="AF52" i="26"/>
  <c r="AE52" i="26"/>
  <c r="AB52" i="26"/>
  <c r="AF32" i="28"/>
  <c r="AE32" i="28"/>
  <c r="AB32" i="28"/>
  <c r="AF302" i="25"/>
  <c r="AC302" i="25"/>
  <c r="AG302" i="25"/>
  <c r="AF197" i="28"/>
  <c r="AE197" i="28"/>
  <c r="AB197" i="28"/>
  <c r="AF35" i="26"/>
  <c r="AE35" i="26"/>
  <c r="AB35" i="26"/>
  <c r="AC236" i="27"/>
  <c r="AF236" i="27"/>
  <c r="AG236" i="27"/>
  <c r="AF226" i="28"/>
  <c r="AE226" i="28"/>
  <c r="AB226" i="28"/>
  <c r="AF181" i="28"/>
  <c r="AE181" i="28"/>
  <c r="AB181" i="28"/>
  <c r="AF22" i="28"/>
  <c r="AB22" i="28"/>
  <c r="AE22" i="28"/>
  <c r="AG229" i="27"/>
  <c r="AC229" i="27"/>
  <c r="AF229" i="27"/>
  <c r="AF225" i="28"/>
  <c r="AB225" i="28"/>
  <c r="AE225" i="28"/>
  <c r="AF134" i="28"/>
  <c r="AB134" i="28"/>
  <c r="AE134" i="28"/>
  <c r="AC317" i="27"/>
  <c r="AG317" i="27"/>
  <c r="AF317" i="27"/>
  <c r="AG309" i="25"/>
  <c r="AC309" i="25"/>
  <c r="AF309" i="25"/>
  <c r="AG21" i="27"/>
  <c r="AF21" i="27"/>
  <c r="AC21" i="27"/>
  <c r="AG74" i="25"/>
  <c r="AC74" i="25"/>
  <c r="AF74" i="25"/>
  <c r="AF138" i="28"/>
  <c r="AB138" i="28"/>
  <c r="AE138" i="28"/>
  <c r="AG262" i="27"/>
  <c r="AC262" i="27"/>
  <c r="AF262" i="27"/>
  <c r="AF148" i="28"/>
  <c r="AB148" i="28"/>
  <c r="AE148" i="28"/>
  <c r="AF213" i="28"/>
  <c r="AB213" i="28"/>
  <c r="AE213" i="28"/>
  <c r="AG181" i="27"/>
  <c r="AC181" i="27"/>
  <c r="AF181" i="27"/>
  <c r="AC163" i="25"/>
  <c r="AF163" i="25"/>
  <c r="AG163" i="25"/>
  <c r="AF20" i="28"/>
  <c r="AB20" i="28"/>
  <c r="AE20" i="28"/>
  <c r="AG232" i="27"/>
  <c r="AC232" i="27"/>
  <c r="AF232" i="27"/>
  <c r="AF276" i="28"/>
  <c r="AB276" i="28"/>
  <c r="AE276" i="28"/>
  <c r="AF105" i="28"/>
  <c r="AB105" i="28"/>
  <c r="AE105" i="28"/>
  <c r="AF322" i="28"/>
  <c r="AB322" i="28"/>
  <c r="AE322" i="28"/>
  <c r="AF113" i="28"/>
  <c r="AE113" i="28"/>
  <c r="AB113" i="28"/>
  <c r="AF31" i="28"/>
  <c r="AB31" i="28"/>
  <c r="AE31" i="28"/>
  <c r="AC328" i="25"/>
  <c r="AF328" i="25"/>
  <c r="AG328" i="25"/>
  <c r="AC85" i="25"/>
  <c r="AG85" i="25"/>
  <c r="AF85" i="25"/>
  <c r="AF109" i="28"/>
  <c r="AB109" i="28"/>
  <c r="AE109" i="28"/>
  <c r="AG113" i="25"/>
  <c r="AC113" i="25"/>
  <c r="AF113" i="25"/>
  <c r="AF63" i="26"/>
  <c r="AB63" i="26"/>
  <c r="AE63" i="26"/>
  <c r="AF80" i="28"/>
  <c r="AB80" i="28"/>
  <c r="AE80" i="28"/>
  <c r="AF98" i="28"/>
  <c r="AE98" i="28"/>
  <c r="AB98" i="28"/>
  <c r="AC180" i="27"/>
  <c r="AG180" i="27"/>
  <c r="AF180" i="27"/>
  <c r="AG353" i="25"/>
  <c r="AC353" i="25"/>
  <c r="AF353" i="25"/>
  <c r="AF304" i="27"/>
  <c r="AG304" i="27"/>
  <c r="AC304" i="27"/>
  <c r="AC288" i="27"/>
  <c r="AF288" i="27"/>
  <c r="AG288" i="27"/>
  <c r="AF338" i="28"/>
  <c r="AB338" i="28"/>
  <c r="AE338" i="28"/>
  <c r="AG30" i="25"/>
  <c r="AC30" i="25"/>
  <c r="AF30" i="25"/>
  <c r="AG315" i="25"/>
  <c r="AC315" i="25"/>
  <c r="AF315" i="25"/>
  <c r="AF15" i="26"/>
  <c r="AB15" i="26"/>
  <c r="AE15" i="26"/>
  <c r="AF225" i="25"/>
  <c r="AG225" i="25"/>
  <c r="AC225" i="25"/>
  <c r="AF195" i="28"/>
  <c r="AB195" i="28"/>
  <c r="AE195" i="28"/>
  <c r="AF146" i="28"/>
  <c r="AB146" i="28"/>
  <c r="AE146" i="28"/>
  <c r="AG290" i="27"/>
  <c r="AC290" i="27"/>
  <c r="AF290" i="27"/>
  <c r="AG267" i="25"/>
  <c r="AC267" i="25"/>
  <c r="AF267" i="25"/>
  <c r="AF190" i="25"/>
  <c r="AC190" i="25"/>
  <c r="AG190" i="25"/>
  <c r="AF14" i="28"/>
  <c r="AE14" i="28"/>
  <c r="AB14" i="28"/>
  <c r="AF6" i="26"/>
  <c r="AB6" i="26"/>
  <c r="AE6" i="26"/>
  <c r="AG232" i="25"/>
  <c r="AC232" i="25"/>
  <c r="AF232" i="25"/>
  <c r="AF297" i="28"/>
  <c r="AE297" i="28"/>
  <c r="AB297" i="28"/>
  <c r="AC205" i="25"/>
  <c r="AF205" i="25"/>
  <c r="AG205" i="25"/>
  <c r="AF123" i="26"/>
  <c r="AB123" i="26"/>
  <c r="AE123" i="26"/>
  <c r="AF151" i="26"/>
  <c r="AE151" i="26"/>
  <c r="AB151" i="26"/>
  <c r="AF43" i="26"/>
  <c r="AB43" i="26"/>
  <c r="AE43" i="26"/>
  <c r="AG81" i="27"/>
  <c r="AC81" i="27"/>
  <c r="AF81" i="27"/>
  <c r="AF221" i="25"/>
  <c r="AC221" i="25"/>
  <c r="AG221" i="25"/>
  <c r="AF78" i="27"/>
  <c r="AG78" i="27"/>
  <c r="AC78" i="27"/>
  <c r="AF73" i="26"/>
  <c r="AB73" i="26"/>
  <c r="AE73" i="26"/>
  <c r="AF300" i="26"/>
  <c r="AE300" i="26"/>
  <c r="AB300" i="26"/>
  <c r="AC272" i="25"/>
  <c r="AF272" i="25"/>
  <c r="AG272" i="25"/>
  <c r="AF117" i="28"/>
  <c r="AE117" i="28"/>
  <c r="AB117" i="28"/>
  <c r="AG34" i="27"/>
  <c r="AF34" i="27"/>
  <c r="AC34" i="27"/>
  <c r="AF171" i="26"/>
  <c r="AB171" i="26"/>
  <c r="AE171" i="26"/>
  <c r="AF218" i="26"/>
  <c r="AE218" i="26"/>
  <c r="AB218" i="26"/>
  <c r="AG119" i="25"/>
  <c r="AF119" i="25"/>
  <c r="AC119" i="25"/>
  <c r="AG280" i="27"/>
  <c r="AF280" i="27"/>
  <c r="AC280" i="27"/>
  <c r="AG193" i="25"/>
  <c r="AC193" i="25"/>
  <c r="AF193" i="25"/>
  <c r="AG72" i="27"/>
  <c r="AC72" i="27"/>
  <c r="AF72" i="27"/>
  <c r="AC148" i="25"/>
  <c r="AG148" i="25"/>
  <c r="AF148" i="25"/>
  <c r="AG245" i="25"/>
  <c r="AC245" i="25"/>
  <c r="AF245" i="25"/>
  <c r="AF270" i="26"/>
  <c r="AE270" i="26"/>
  <c r="AB270" i="26"/>
  <c r="AF215" i="26"/>
  <c r="AB215" i="26"/>
  <c r="AE215" i="26"/>
  <c r="AF313" i="27"/>
  <c r="AG313" i="27"/>
  <c r="AC313" i="27"/>
  <c r="AF120" i="26"/>
  <c r="AB120" i="26"/>
  <c r="AE120" i="26"/>
  <c r="AG186" i="25"/>
  <c r="AF186" i="25"/>
  <c r="AC186" i="25"/>
  <c r="AF280" i="26"/>
  <c r="AB280" i="26"/>
  <c r="AE280" i="26"/>
  <c r="AG98" i="27"/>
  <c r="AC98" i="27"/>
  <c r="AF98" i="27"/>
  <c r="AF258" i="26"/>
  <c r="AE258" i="26"/>
  <c r="AB258" i="26"/>
  <c r="AF327" i="26"/>
  <c r="AB327" i="26"/>
  <c r="AE327" i="26"/>
  <c r="AG27" i="25"/>
  <c r="AF27" i="25"/>
  <c r="AC27" i="25"/>
  <c r="AF79" i="28"/>
  <c r="AE79" i="28"/>
  <c r="AB79" i="28"/>
  <c r="AG107" i="27"/>
  <c r="AC107" i="27"/>
  <c r="AF107" i="27"/>
  <c r="AG281" i="25"/>
  <c r="AC281" i="25"/>
  <c r="AF281" i="25"/>
  <c r="AF41" i="28"/>
  <c r="AB41" i="28"/>
  <c r="AE41" i="28"/>
  <c r="AF88" i="26"/>
  <c r="AB88" i="26"/>
  <c r="AE88" i="26"/>
  <c r="AF41" i="25"/>
  <c r="AG41" i="25"/>
  <c r="AC41" i="25"/>
  <c r="AG241" i="25"/>
  <c r="AC241" i="25"/>
  <c r="AF241" i="25"/>
  <c r="AF308" i="28"/>
  <c r="AB308" i="28"/>
  <c r="AE308" i="28"/>
  <c r="AF242" i="26"/>
  <c r="AB242" i="26"/>
  <c r="AE242" i="26"/>
  <c r="AF331" i="27"/>
  <c r="AG331" i="27"/>
  <c r="AC331" i="27"/>
  <c r="AF233" i="26"/>
  <c r="AE233" i="26"/>
  <c r="AB233" i="26"/>
  <c r="AF232" i="26"/>
  <c r="AE232" i="26"/>
  <c r="AB232" i="26"/>
  <c r="AF26" i="28"/>
  <c r="AB26" i="28"/>
  <c r="AE26" i="28"/>
  <c r="AF100" i="26"/>
  <c r="AB100" i="26"/>
  <c r="AE100" i="26"/>
  <c r="AG149" i="27"/>
  <c r="AF149" i="27"/>
  <c r="AC149" i="27"/>
  <c r="AF154" i="25"/>
  <c r="AC154" i="25"/>
  <c r="AG154" i="25"/>
  <c r="AF249" i="28"/>
  <c r="AE249" i="28"/>
  <c r="AB249" i="28"/>
  <c r="AF199" i="26"/>
  <c r="AE199" i="26"/>
  <c r="AB199" i="26"/>
  <c r="AG133" i="25"/>
  <c r="AC133" i="25"/>
  <c r="AF133" i="25"/>
  <c r="AG294" i="27"/>
  <c r="AF294" i="27"/>
  <c r="AC294" i="27"/>
  <c r="AF99" i="26"/>
  <c r="AE99" i="26"/>
  <c r="AB99" i="26"/>
  <c r="AF263" i="28"/>
  <c r="AE263" i="28"/>
  <c r="AB263" i="28"/>
  <c r="AG174" i="25"/>
  <c r="AF174" i="25"/>
  <c r="AC174" i="25"/>
  <c r="AF277" i="28"/>
  <c r="AB277" i="28"/>
  <c r="AE277" i="28"/>
  <c r="AF33" i="28"/>
  <c r="AE33" i="28"/>
  <c r="AB33" i="28"/>
  <c r="AF252" i="26"/>
  <c r="AB252" i="26"/>
  <c r="AE252" i="26"/>
  <c r="AG197" i="25"/>
  <c r="AC197" i="25"/>
  <c r="AF197" i="25"/>
  <c r="AF234" i="28"/>
  <c r="AB234" i="28"/>
  <c r="AE234" i="28"/>
  <c r="AG131" i="27"/>
  <c r="AC131" i="27"/>
  <c r="AF131" i="27"/>
  <c r="AG153" i="25"/>
  <c r="AC153" i="25"/>
  <c r="AF153" i="25"/>
  <c r="AF353" i="26"/>
  <c r="AB353" i="26"/>
  <c r="AE353" i="26"/>
  <c r="AG17" i="27"/>
  <c r="AF17" i="27"/>
  <c r="AC17" i="27"/>
  <c r="AC357" i="25"/>
  <c r="AF357" i="25"/>
  <c r="AG357" i="25"/>
  <c r="AG97" i="25"/>
  <c r="AC97" i="25"/>
  <c r="AF97" i="25"/>
  <c r="AF131" i="26"/>
  <c r="AB131" i="26"/>
  <c r="AE131" i="26"/>
  <c r="AC99" i="25"/>
  <c r="AF99" i="25"/>
  <c r="AG99" i="25"/>
  <c r="AF214" i="28"/>
  <c r="AE214" i="28"/>
  <c r="AB214" i="28"/>
  <c r="AF288" i="26"/>
  <c r="AE288" i="26"/>
  <c r="AB288" i="26"/>
  <c r="AF269" i="26"/>
  <c r="AE269" i="26"/>
  <c r="AB269" i="26"/>
  <c r="AF133" i="28"/>
  <c r="AE133" i="28"/>
  <c r="AB133" i="28"/>
  <c r="AC278" i="27"/>
  <c r="AF278" i="27"/>
  <c r="AG278" i="27"/>
  <c r="AF178" i="27"/>
  <c r="AC178" i="27"/>
  <c r="AG178" i="27"/>
  <c r="AG298" i="25"/>
  <c r="AC298" i="25"/>
  <c r="AF298" i="25"/>
  <c r="AF189" i="28"/>
  <c r="AE189" i="28"/>
  <c r="AB189" i="28"/>
  <c r="AG340" i="27"/>
  <c r="AF340" i="27"/>
  <c r="AC340" i="27"/>
  <c r="AF202" i="26"/>
  <c r="AE202" i="26"/>
  <c r="AB202" i="26"/>
  <c r="AF5" i="26"/>
  <c r="AB5" i="26"/>
  <c r="AE5" i="26"/>
  <c r="AF346" i="28"/>
  <c r="AB346" i="28"/>
  <c r="AE346" i="28"/>
  <c r="AG5" i="25"/>
  <c r="AC5" i="25"/>
  <c r="AF5" i="25"/>
  <c r="AF63" i="28"/>
  <c r="AB63" i="28"/>
  <c r="AE63" i="28"/>
  <c r="AF83" i="26"/>
  <c r="AE83" i="26"/>
  <c r="AB83" i="26"/>
  <c r="AF173" i="28"/>
  <c r="AB173" i="28"/>
  <c r="AE173" i="28"/>
  <c r="AF315" i="26"/>
  <c r="AB315" i="26"/>
  <c r="AE315" i="26"/>
  <c r="AG109" i="25"/>
  <c r="AC109" i="25"/>
  <c r="AF109" i="25"/>
  <c r="AG284" i="25"/>
  <c r="AC284" i="25"/>
  <c r="AF284" i="25"/>
  <c r="AF11" i="27"/>
  <c r="AC11" i="27"/>
  <c r="AG11" i="27"/>
  <c r="AG4" i="25"/>
  <c r="AF4" i="25"/>
  <c r="AC4" i="25"/>
  <c r="AF54" i="28"/>
  <c r="AB54" i="28"/>
  <c r="AE54" i="28"/>
  <c r="AG44" i="27"/>
  <c r="AF44" i="27"/>
  <c r="AC44" i="27"/>
  <c r="AF281" i="26"/>
  <c r="AB281" i="26"/>
  <c r="AE281" i="26"/>
  <c r="AF251" i="28"/>
  <c r="AE251" i="28"/>
  <c r="AB251" i="28"/>
  <c r="AG138" i="27"/>
  <c r="AF138" i="27"/>
  <c r="AC138" i="27"/>
  <c r="AF17" i="26"/>
  <c r="AE17" i="26"/>
  <c r="AB17" i="26"/>
  <c r="AG56" i="25"/>
  <c r="AF56" i="25"/>
  <c r="AC56" i="25"/>
  <c r="AF127" i="28"/>
  <c r="AB127" i="28"/>
  <c r="AE127" i="28"/>
  <c r="AC119" i="27"/>
  <c r="AF119" i="27"/>
  <c r="AG119" i="27"/>
  <c r="AF64" i="26"/>
  <c r="AB64" i="26"/>
  <c r="AE64" i="26"/>
  <c r="AF351" i="28"/>
  <c r="AB351" i="28"/>
  <c r="AE351" i="28"/>
  <c r="AG230" i="27"/>
  <c r="AF230" i="27"/>
  <c r="AC230" i="27"/>
  <c r="AG180" i="25"/>
  <c r="AC180" i="25"/>
  <c r="AF180" i="25"/>
  <c r="AF89" i="26"/>
  <c r="AB89" i="26"/>
  <c r="AE89" i="26"/>
  <c r="AG216" i="25"/>
  <c r="AF216" i="25"/>
  <c r="AC216" i="25"/>
  <c r="AG220" i="27"/>
  <c r="AC220" i="27"/>
  <c r="AF220" i="27"/>
  <c r="AF105" i="26"/>
  <c r="AB105" i="26"/>
  <c r="AE105" i="26"/>
  <c r="AG139" i="25"/>
  <c r="AC139" i="25"/>
  <c r="AF139" i="25"/>
  <c r="AF250" i="25"/>
  <c r="AG250" i="25"/>
  <c r="AC250" i="25"/>
  <c r="AF246" i="27"/>
  <c r="AC246" i="27"/>
  <c r="AG246" i="27"/>
  <c r="AF204" i="25"/>
  <c r="AC204" i="25"/>
  <c r="AG204" i="25"/>
  <c r="AG243" i="27"/>
  <c r="AF243" i="27"/>
  <c r="AC243" i="27"/>
  <c r="AF302" i="26"/>
  <c r="AB302" i="26"/>
  <c r="AE302" i="26"/>
  <c r="AF186" i="26"/>
  <c r="AB186" i="26"/>
  <c r="AE186" i="26"/>
  <c r="AG314" i="27"/>
  <c r="AF314" i="27"/>
  <c r="AC314" i="27"/>
  <c r="AC157" i="25"/>
  <c r="AF157" i="25"/>
  <c r="AG157" i="25"/>
  <c r="AG28" i="25"/>
  <c r="AF28" i="25"/>
  <c r="AC28" i="25"/>
  <c r="AF254" i="28"/>
  <c r="AB254" i="28"/>
  <c r="AE254" i="28"/>
  <c r="AF90" i="28"/>
  <c r="AB90" i="28"/>
  <c r="AE90" i="28"/>
  <c r="AF78" i="28"/>
  <c r="AE78" i="28"/>
  <c r="AB78" i="28"/>
  <c r="AF179" i="27"/>
  <c r="AC179" i="27"/>
  <c r="AG179" i="27"/>
  <c r="AF122" i="26"/>
  <c r="AB122" i="26"/>
  <c r="AE122" i="26"/>
  <c r="AF154" i="28"/>
  <c r="AB154" i="28"/>
  <c r="AE154" i="28"/>
  <c r="AG358" i="27"/>
  <c r="AF358" i="27"/>
  <c r="AC358" i="27"/>
  <c r="AF260" i="28"/>
  <c r="AE260" i="28"/>
  <c r="AB260" i="28"/>
  <c r="AF292" i="26"/>
  <c r="AE292" i="26"/>
  <c r="AB292" i="26"/>
  <c r="AC363" i="27"/>
  <c r="AF363" i="27"/>
  <c r="AG363" i="27"/>
  <c r="AF68" i="28"/>
  <c r="AE68" i="28"/>
  <c r="AB68" i="28"/>
  <c r="AF296" i="28"/>
  <c r="AE296" i="28"/>
  <c r="AB296" i="28"/>
  <c r="AG27" i="27"/>
  <c r="AC27" i="27"/>
  <c r="AF27" i="27"/>
  <c r="AG283" i="27"/>
  <c r="AF283" i="27"/>
  <c r="AC283" i="27"/>
  <c r="AF61" i="28"/>
  <c r="AB61" i="28"/>
  <c r="AE61" i="28"/>
  <c r="AF330" i="28"/>
  <c r="AE330" i="28"/>
  <c r="AB330" i="28"/>
  <c r="AF163" i="26"/>
  <c r="AB163" i="26"/>
  <c r="AE163" i="26"/>
  <c r="AC263" i="25"/>
  <c r="AF263" i="25"/>
  <c r="AG263" i="25"/>
  <c r="AF141" i="28"/>
  <c r="AE141" i="28"/>
  <c r="AB141" i="28"/>
  <c r="AF36" i="28"/>
  <c r="AE36" i="28"/>
  <c r="AB36" i="28"/>
  <c r="AF306" i="26"/>
  <c r="AB306" i="26"/>
  <c r="AE306" i="26"/>
  <c r="AC288" i="25"/>
  <c r="AF288" i="25"/>
  <c r="AG288" i="25"/>
  <c r="AF269" i="27"/>
  <c r="AG269" i="27"/>
  <c r="AC269" i="27"/>
  <c r="AG265" i="25"/>
  <c r="AC265" i="25"/>
  <c r="AF265" i="25"/>
  <c r="AF314" i="28"/>
  <c r="AB314" i="28"/>
  <c r="AE314" i="28"/>
  <c r="AG341" i="27"/>
  <c r="AC341" i="27"/>
  <c r="AF341" i="27"/>
  <c r="AF218" i="28"/>
  <c r="AE218" i="28"/>
  <c r="AB218" i="28"/>
  <c r="AF292" i="28"/>
  <c r="AB292" i="28"/>
  <c r="AE292" i="28"/>
  <c r="AF40" i="28"/>
  <c r="AB40" i="28"/>
  <c r="AE40" i="28"/>
  <c r="AF197" i="26"/>
  <c r="AB197" i="26"/>
  <c r="AE197" i="26"/>
  <c r="AF274" i="28"/>
  <c r="AE274" i="28"/>
  <c r="AB274" i="28"/>
  <c r="AG332" i="27"/>
  <c r="AF332" i="27"/>
  <c r="AC332" i="27"/>
  <c r="AG235" i="27"/>
  <c r="AC235" i="27"/>
  <c r="AF235" i="27"/>
  <c r="AF159" i="28"/>
  <c r="AB159" i="28"/>
  <c r="AE159" i="28"/>
  <c r="AC52" i="27"/>
  <c r="AG52" i="27"/>
  <c r="AF52" i="27"/>
  <c r="AF157" i="28"/>
  <c r="AB157" i="28"/>
  <c r="AE157" i="28"/>
  <c r="AF153" i="28"/>
  <c r="AB153" i="28"/>
  <c r="AE153" i="28"/>
  <c r="AG33" i="25"/>
  <c r="AF33" i="25"/>
  <c r="AC33" i="25"/>
  <c r="AF34" i="28"/>
  <c r="AB34" i="28"/>
  <c r="AE34" i="28"/>
  <c r="AF222" i="26"/>
  <c r="AE222" i="26"/>
  <c r="AB222" i="26"/>
  <c r="AF73" i="28"/>
  <c r="AE73" i="28"/>
  <c r="AB73" i="28"/>
  <c r="AF237" i="28"/>
  <c r="AB237" i="28"/>
  <c r="AE237" i="28"/>
  <c r="AF168" i="27"/>
  <c r="AC168" i="27"/>
  <c r="AG168" i="27"/>
  <c r="AF158" i="26"/>
  <c r="AE158" i="26"/>
  <c r="AB158" i="26"/>
  <c r="AF186" i="28"/>
  <c r="AB186" i="28"/>
  <c r="AE186" i="28"/>
  <c r="AF120" i="28"/>
  <c r="AB120" i="28"/>
  <c r="AE120" i="28"/>
  <c r="AF91" i="28"/>
  <c r="AE91" i="28"/>
  <c r="AB91" i="28"/>
  <c r="AF247" i="26"/>
  <c r="AE247" i="26"/>
  <c r="AB247" i="26"/>
  <c r="AG46" i="25"/>
  <c r="AF46" i="25"/>
  <c r="AC46" i="25"/>
  <c r="AF162" i="28"/>
  <c r="AB162" i="28"/>
  <c r="AE162" i="28"/>
  <c r="AG207" i="27"/>
  <c r="AF207" i="27"/>
  <c r="AC207" i="27"/>
  <c r="AF326" i="26"/>
  <c r="AB326" i="26"/>
  <c r="AE326" i="26"/>
  <c r="AG222" i="27"/>
  <c r="AC222" i="27"/>
  <c r="AF222" i="27"/>
  <c r="AG343" i="25"/>
  <c r="AF343" i="25"/>
  <c r="AC343" i="25"/>
  <c r="AC188" i="25"/>
  <c r="AG188" i="25"/>
  <c r="AF188" i="25"/>
  <c r="AF265" i="28"/>
  <c r="AB265" i="28"/>
  <c r="AE265" i="28"/>
  <c r="AF357" i="26"/>
  <c r="AB357" i="26"/>
  <c r="AE357" i="26"/>
  <c r="AF228" i="26"/>
  <c r="AB228" i="26"/>
  <c r="AE228" i="26"/>
  <c r="AF290" i="25"/>
  <c r="AG290" i="25"/>
  <c r="AC290" i="25"/>
  <c r="AF27" i="28"/>
  <c r="AB27" i="28"/>
  <c r="AE27" i="28"/>
  <c r="AC120" i="25"/>
  <c r="AF120" i="25"/>
  <c r="AG120" i="25"/>
  <c r="AF143" i="27"/>
  <c r="AC143" i="27"/>
  <c r="AG143" i="27"/>
  <c r="AF361" i="25"/>
  <c r="AC361" i="25"/>
  <c r="AG361" i="25"/>
  <c r="AC234" i="25"/>
  <c r="AF234" i="25"/>
  <c r="AG234" i="25"/>
  <c r="AF324" i="26"/>
  <c r="AE324" i="26"/>
  <c r="AB324" i="26"/>
  <c r="AF158" i="25"/>
  <c r="AG158" i="25"/>
  <c r="AC158" i="25"/>
  <c r="AF348" i="28"/>
  <c r="AE348" i="28"/>
  <c r="AB348" i="28"/>
  <c r="AF318" i="26"/>
  <c r="AE318" i="26"/>
  <c r="AB318" i="26"/>
  <c r="AF82" i="26"/>
  <c r="AE82" i="26"/>
  <c r="AB82" i="26"/>
  <c r="AG107" i="25"/>
  <c r="AC107" i="25"/>
  <c r="AF107" i="25"/>
  <c r="AG168" i="25"/>
  <c r="AC168" i="25"/>
  <c r="AF168" i="25"/>
  <c r="AC318" i="27"/>
  <c r="AF318" i="27"/>
  <c r="AG318" i="27"/>
  <c r="AF262" i="28"/>
  <c r="AE262" i="28"/>
  <c r="AB262" i="28"/>
  <c r="AF121" i="26"/>
  <c r="AB121" i="26"/>
  <c r="AE121" i="26"/>
  <c r="AF332" i="28"/>
  <c r="AE332" i="28"/>
  <c r="AB332" i="28"/>
  <c r="AG276" i="27"/>
  <c r="AC276" i="27"/>
  <c r="AF276" i="27"/>
  <c r="AG166" i="25"/>
  <c r="AC166" i="25"/>
  <c r="AF166" i="25"/>
  <c r="AG365" i="25"/>
  <c r="AC365" i="25"/>
  <c r="AF365" i="25"/>
  <c r="AG142" i="25"/>
  <c r="AF142" i="25"/>
  <c r="AC142" i="25"/>
  <c r="AF200" i="25"/>
  <c r="AC200" i="25"/>
  <c r="AG200" i="25"/>
  <c r="AF114" i="26"/>
  <c r="AB114" i="26"/>
  <c r="AE114" i="26"/>
  <c r="AG185" i="27"/>
  <c r="AF185" i="27"/>
  <c r="AC185" i="27"/>
  <c r="AF341" i="26"/>
  <c r="AB341" i="26"/>
  <c r="AE341" i="26"/>
  <c r="AF299" i="27"/>
  <c r="AC299" i="27"/>
  <c r="AG299" i="27"/>
  <c r="AG175" i="25"/>
  <c r="AF175" i="25"/>
  <c r="AC175" i="25"/>
  <c r="AF340" i="26"/>
  <c r="AE340" i="26"/>
  <c r="AB340" i="26"/>
  <c r="AF119" i="28"/>
  <c r="AE119" i="28"/>
  <c r="AB119" i="28"/>
  <c r="AG315" i="27"/>
  <c r="AC315" i="27"/>
  <c r="AF315" i="27"/>
  <c r="AF130" i="28"/>
  <c r="AE130" i="28"/>
  <c r="AB130" i="28"/>
  <c r="AC172" i="27"/>
  <c r="AF172" i="27"/>
  <c r="AG172" i="27"/>
  <c r="AF166" i="26"/>
  <c r="AB166" i="26"/>
  <c r="AE166" i="26"/>
  <c r="AF344" i="28"/>
  <c r="AB344" i="28"/>
  <c r="AE344" i="28"/>
  <c r="AC219" i="27"/>
  <c r="AG219" i="27"/>
  <c r="AF219" i="27"/>
  <c r="AF8" i="25"/>
  <c r="AG8" i="25"/>
  <c r="AC8" i="25"/>
  <c r="AC62" i="25"/>
  <c r="AF62" i="25"/>
  <c r="AG62" i="25"/>
  <c r="AF170" i="28"/>
  <c r="AB170" i="28"/>
  <c r="AE170" i="28"/>
  <c r="AG341" i="25"/>
  <c r="AF341" i="25"/>
  <c r="AC341" i="25"/>
  <c r="AC238" i="27"/>
  <c r="AF238" i="27"/>
  <c r="AG238" i="27"/>
  <c r="AF67" i="28"/>
  <c r="AB67" i="28"/>
  <c r="AE67" i="28"/>
  <c r="AF115" i="26"/>
  <c r="AB115" i="26"/>
  <c r="AE115" i="26"/>
  <c r="AG295" i="25"/>
  <c r="AC295" i="25"/>
  <c r="AF295" i="25"/>
  <c r="AG74" i="27"/>
  <c r="AF74" i="27"/>
  <c r="AC74" i="27"/>
  <c r="AG226" i="27"/>
  <c r="AC226" i="27"/>
  <c r="AF226" i="27"/>
  <c r="AF124" i="26"/>
  <c r="AE124" i="26"/>
  <c r="AB124" i="26"/>
  <c r="AF48" i="28"/>
  <c r="AB48" i="28"/>
  <c r="AE48" i="28"/>
  <c r="AF340" i="25"/>
  <c r="AC340" i="25"/>
  <c r="AG340" i="25"/>
  <c r="AF327" i="28"/>
  <c r="AB327" i="28"/>
  <c r="AE327" i="28"/>
  <c r="AF365" i="26"/>
  <c r="AE365" i="26"/>
  <c r="AB365" i="26"/>
  <c r="AG203" i="25"/>
  <c r="AC203" i="25"/>
  <c r="AF203" i="25"/>
  <c r="AC345" i="27"/>
  <c r="AG345" i="27"/>
  <c r="AF345" i="27"/>
  <c r="AF135" i="26"/>
  <c r="AE135" i="26"/>
  <c r="AB135" i="26"/>
  <c r="AG160" i="25"/>
  <c r="AC160" i="25"/>
  <c r="AF160" i="25"/>
  <c r="AG117" i="25"/>
  <c r="AF117" i="25"/>
  <c r="AC117" i="25"/>
  <c r="AG165" i="27"/>
  <c r="AF165" i="27"/>
  <c r="AC165" i="27"/>
  <c r="AF258" i="28"/>
  <c r="AB258" i="28"/>
  <c r="AE258" i="28"/>
  <c r="AF218" i="27"/>
  <c r="AG218" i="27"/>
  <c r="AC218" i="27"/>
  <c r="AF334" i="26"/>
  <c r="AB334" i="26"/>
  <c r="AE334" i="26"/>
  <c r="AF245" i="28"/>
  <c r="AB245" i="28"/>
  <c r="AE245" i="28"/>
  <c r="AF4" i="26"/>
  <c r="AE4" i="26"/>
  <c r="AB4" i="26"/>
  <c r="AG237" i="25"/>
  <c r="AC237" i="25"/>
  <c r="AF237" i="25"/>
  <c r="AG91" i="25"/>
  <c r="AC91" i="25"/>
  <c r="AF91" i="25"/>
  <c r="AF79" i="25"/>
  <c r="AG79" i="25"/>
  <c r="AC79" i="25"/>
  <c r="AF240" i="28"/>
  <c r="AB240" i="28"/>
  <c r="AE240" i="28"/>
  <c r="AC362" i="25"/>
  <c r="AG362" i="25"/>
  <c r="AF362" i="25"/>
  <c r="AF334" i="25"/>
  <c r="AC334" i="25"/>
  <c r="AG334" i="25"/>
  <c r="AF173" i="27"/>
  <c r="AG173" i="27"/>
  <c r="AC173" i="27"/>
  <c r="AF221" i="26"/>
  <c r="AB221" i="26"/>
  <c r="AE221" i="26"/>
  <c r="AF252" i="28"/>
  <c r="AE252" i="28"/>
  <c r="AB252" i="28"/>
  <c r="AC71" i="27"/>
  <c r="AF71" i="27"/>
  <c r="AG71" i="27"/>
  <c r="AF157" i="26"/>
  <c r="AE157" i="26"/>
  <c r="AB157" i="26"/>
  <c r="AG226" i="25"/>
  <c r="AC226" i="25"/>
  <c r="AF226" i="25"/>
  <c r="AG21" i="25"/>
  <c r="AC21" i="25"/>
  <c r="AF21" i="25"/>
  <c r="AF238" i="28"/>
  <c r="AE238" i="28"/>
  <c r="AB238" i="28"/>
  <c r="AF345" i="28"/>
  <c r="AE345" i="28"/>
  <c r="AB345" i="28"/>
  <c r="AF50" i="26"/>
  <c r="AB50" i="26"/>
  <c r="AE50" i="26"/>
  <c r="AG16" i="27"/>
  <c r="AC16" i="27"/>
  <c r="AF16" i="27"/>
  <c r="AF112" i="26"/>
  <c r="AE112" i="26"/>
  <c r="AB112" i="26"/>
  <c r="AF236" i="28"/>
  <c r="AE236" i="28"/>
  <c r="AB236" i="28"/>
  <c r="AF348" i="26"/>
  <c r="AB348" i="26"/>
  <c r="AE348" i="26"/>
  <c r="AG34" i="25"/>
  <c r="AF34" i="25"/>
  <c r="AC34" i="25"/>
  <c r="AF334" i="28"/>
  <c r="AB334" i="28"/>
  <c r="AE334" i="28"/>
  <c r="AF240" i="26"/>
  <c r="AE240" i="26"/>
  <c r="AB240" i="26"/>
  <c r="AG94" i="25"/>
  <c r="AF94" i="25"/>
  <c r="AC94" i="25"/>
  <c r="AF119" i="26"/>
  <c r="AE119" i="26"/>
  <c r="AB119" i="26"/>
  <c r="AG73" i="27"/>
  <c r="AC73" i="27"/>
  <c r="AF73" i="27"/>
  <c r="AF227" i="26"/>
  <c r="AB227" i="26"/>
  <c r="AE227" i="26"/>
  <c r="AF211" i="28"/>
  <c r="AB211" i="28"/>
  <c r="AE211" i="28"/>
  <c r="AG209" i="27"/>
  <c r="AF209" i="27"/>
  <c r="AC209" i="27"/>
  <c r="AG239" i="25"/>
  <c r="AC239" i="25"/>
  <c r="AF239" i="25"/>
  <c r="AF35" i="28"/>
  <c r="AB35" i="28"/>
  <c r="AE35" i="28"/>
  <c r="AF249" i="26"/>
  <c r="AB249" i="26"/>
  <c r="AE249" i="26"/>
  <c r="AF182" i="26"/>
  <c r="AE182" i="26"/>
  <c r="AB182" i="26"/>
  <c r="AF364" i="28"/>
  <c r="AB364" i="28"/>
  <c r="AE364" i="28"/>
  <c r="AF176" i="26"/>
  <c r="AE176" i="26"/>
  <c r="AB176" i="26"/>
  <c r="AG59" i="25"/>
  <c r="AC59" i="25"/>
  <c r="AF59" i="25"/>
  <c r="AG158" i="27"/>
  <c r="AC158" i="27"/>
  <c r="AF158" i="27"/>
  <c r="AF9" i="26"/>
  <c r="AB9" i="26"/>
  <c r="AE9" i="26"/>
  <c r="AG199" i="25"/>
  <c r="AC199" i="25"/>
  <c r="AF199" i="25"/>
  <c r="AF342" i="26"/>
  <c r="AB342" i="26"/>
  <c r="AE342" i="26"/>
  <c r="AG137" i="25"/>
  <c r="AC137" i="25"/>
  <c r="AF137" i="25"/>
  <c r="AF308" i="26"/>
  <c r="AE308" i="26"/>
  <c r="AB308" i="26"/>
  <c r="AF339" i="27"/>
  <c r="AG339" i="27"/>
  <c r="AC339" i="27"/>
  <c r="AC221" i="27"/>
  <c r="AF221" i="27"/>
  <c r="AG221" i="27"/>
  <c r="AF11" i="26"/>
  <c r="AB11" i="26"/>
  <c r="AE11" i="26"/>
  <c r="AG248" i="27"/>
  <c r="AF248" i="27"/>
  <c r="AC248" i="27"/>
  <c r="AG22" i="27"/>
  <c r="AF22" i="27"/>
  <c r="AC22" i="27"/>
  <c r="AG170" i="25"/>
  <c r="AC170" i="25"/>
  <c r="AF170" i="25"/>
  <c r="AC213" i="27"/>
  <c r="AF213" i="27"/>
  <c r="AG213" i="27"/>
  <c r="AF256" i="26"/>
  <c r="AB256" i="26"/>
  <c r="AE256" i="26"/>
  <c r="AF142" i="28"/>
  <c r="AE142" i="28"/>
  <c r="AB142" i="28"/>
  <c r="AF345" i="26"/>
  <c r="AE345" i="26"/>
  <c r="AB345" i="26"/>
  <c r="AF325" i="28"/>
  <c r="AB325" i="28"/>
  <c r="AE325" i="28"/>
  <c r="AG70" i="27"/>
  <c r="AF70" i="27"/>
  <c r="AC70" i="27"/>
  <c r="AG2" i="25"/>
  <c r="AF2" i="25"/>
  <c r="AC2" i="25"/>
  <c r="AG61" i="25"/>
  <c r="AC61" i="25"/>
  <c r="AF61" i="25"/>
  <c r="AG200" i="27"/>
  <c r="AC200" i="27"/>
  <c r="AF200" i="27"/>
  <c r="AG51" i="27"/>
  <c r="AC51" i="27"/>
  <c r="AF51" i="27"/>
  <c r="AF300" i="28"/>
  <c r="AB300" i="28"/>
  <c r="AE300" i="28"/>
  <c r="AF82" i="28"/>
  <c r="AE82" i="28"/>
  <c r="AB82" i="28"/>
  <c r="AF259" i="28"/>
  <c r="AE259" i="28"/>
  <c r="AB259" i="28"/>
  <c r="AF184" i="28"/>
  <c r="AE184" i="28"/>
  <c r="AB184" i="28"/>
  <c r="AG257" i="27"/>
  <c r="AC257" i="27"/>
  <c r="AF257" i="27"/>
  <c r="AF58" i="26"/>
  <c r="AB58" i="26"/>
  <c r="AE58" i="26"/>
  <c r="AC55" i="27"/>
  <c r="AF55" i="27"/>
  <c r="AG55" i="27"/>
  <c r="AC65" i="27"/>
  <c r="AF65" i="27"/>
  <c r="AG65" i="27"/>
  <c r="AF328" i="26"/>
  <c r="AB328" i="26"/>
  <c r="AE328" i="26"/>
  <c r="AF122" i="28"/>
  <c r="AB122" i="28"/>
  <c r="AE122" i="28"/>
  <c r="AF172" i="28"/>
  <c r="AE172" i="28"/>
  <c r="AB172" i="28"/>
  <c r="AG218" i="25"/>
  <c r="AC218" i="25"/>
  <c r="AF218" i="25"/>
  <c r="AF40" i="26"/>
  <c r="AB40" i="26"/>
  <c r="AE40" i="26"/>
  <c r="AF152" i="28"/>
  <c r="AB152" i="28"/>
  <c r="AE152" i="28"/>
  <c r="AC140" i="27"/>
  <c r="AF140" i="27"/>
  <c r="AG140" i="27"/>
  <c r="AF88" i="28"/>
  <c r="AB88" i="28"/>
  <c r="AE88" i="28"/>
  <c r="AF244" i="28"/>
  <c r="AB244" i="28"/>
  <c r="AE244" i="28"/>
  <c r="AF7" i="28"/>
  <c r="AB7" i="28"/>
  <c r="AE7" i="28"/>
  <c r="AG155" i="25"/>
  <c r="AC155" i="25"/>
  <c r="AF155" i="25"/>
  <c r="AG112" i="27"/>
  <c r="AF112" i="27"/>
  <c r="AC112" i="27"/>
  <c r="AF275" i="26"/>
  <c r="AE275" i="26"/>
  <c r="AB275" i="26"/>
  <c r="AF365" i="28"/>
  <c r="AB365" i="28"/>
  <c r="AE365" i="28"/>
  <c r="AG151" i="25"/>
  <c r="AC151" i="25"/>
  <c r="AF151" i="25"/>
  <c r="AF323" i="28"/>
  <c r="AE323" i="28"/>
  <c r="AB323" i="28"/>
  <c r="AF193" i="28"/>
  <c r="AB193" i="28"/>
  <c r="AE193" i="28"/>
  <c r="AF299" i="28"/>
  <c r="AE299" i="28"/>
  <c r="AB299" i="28"/>
  <c r="AF241" i="28"/>
  <c r="AB241" i="28"/>
  <c r="AE241" i="28"/>
  <c r="AG335" i="27"/>
  <c r="AC335" i="27"/>
  <c r="AF335" i="27"/>
  <c r="AF221" i="28"/>
  <c r="AB221" i="28"/>
  <c r="AE221" i="28"/>
  <c r="AF38" i="28"/>
  <c r="AB38" i="28"/>
  <c r="AE38" i="28"/>
  <c r="AF354" i="28"/>
  <c r="AB354" i="28"/>
  <c r="AE354" i="28"/>
  <c r="AF190" i="28"/>
  <c r="AE190" i="28"/>
  <c r="AB190" i="28"/>
  <c r="AF62" i="28"/>
  <c r="AE62" i="28"/>
  <c r="AB62" i="28"/>
  <c r="AG317" i="25"/>
  <c r="AC317" i="25"/>
  <c r="AF317" i="25"/>
  <c r="AF151" i="28"/>
  <c r="AE151" i="28"/>
  <c r="AB151" i="28"/>
  <c r="AF261" i="28"/>
  <c r="AB261" i="28"/>
  <c r="AE261" i="28"/>
  <c r="AG144" i="27"/>
  <c r="AC144" i="27"/>
  <c r="AF144" i="27"/>
  <c r="AF60" i="26"/>
  <c r="AB60" i="26"/>
  <c r="AE60" i="26"/>
  <c r="AF86" i="28"/>
  <c r="AB86" i="28"/>
  <c r="AE86" i="28"/>
  <c r="AG311" i="25"/>
  <c r="AC311" i="25"/>
  <c r="AF311" i="25"/>
  <c r="AC39" i="27"/>
  <c r="AF39" i="27"/>
  <c r="AG39" i="27"/>
  <c r="AG281" i="27"/>
  <c r="AC281" i="27"/>
  <c r="AF281" i="27"/>
  <c r="AF260" i="26"/>
  <c r="AB260" i="26"/>
  <c r="AE260" i="26"/>
  <c r="AF47" i="28"/>
  <c r="AB47" i="28"/>
  <c r="AE47" i="28"/>
  <c r="AG316" i="27"/>
  <c r="AC316" i="27"/>
  <c r="AF316" i="27"/>
  <c r="AC282" i="27"/>
  <c r="AF282" i="27"/>
  <c r="AG282" i="27"/>
  <c r="AF224" i="26"/>
  <c r="AE224" i="26"/>
  <c r="AB224" i="26"/>
  <c r="AF121" i="28"/>
  <c r="AB121" i="28"/>
  <c r="AE121" i="28"/>
  <c r="AF153" i="27"/>
  <c r="AC153" i="27"/>
  <c r="AG153" i="27"/>
  <c r="AG49" i="27"/>
  <c r="AF49" i="27"/>
  <c r="AC49" i="27"/>
  <c r="AF107" i="28"/>
  <c r="AE107" i="28"/>
  <c r="AB107" i="28"/>
  <c r="AF96" i="28"/>
  <c r="AE96" i="28"/>
  <c r="AB96" i="28"/>
  <c r="AF210" i="28"/>
  <c r="AE210" i="28"/>
  <c r="AB210" i="28"/>
  <c r="AG360" i="27"/>
  <c r="AF360" i="27"/>
  <c r="AC360" i="27"/>
  <c r="AF126" i="28"/>
  <c r="AB126" i="28"/>
  <c r="AE126" i="28"/>
  <c r="AF51" i="26"/>
  <c r="AB51" i="26"/>
  <c r="AE51" i="26"/>
  <c r="AF83" i="27"/>
  <c r="AC83" i="27"/>
  <c r="AG83" i="27"/>
  <c r="AF55" i="28"/>
  <c r="AE55" i="28"/>
  <c r="AB55" i="28"/>
  <c r="AG254" i="27"/>
  <c r="AC254" i="27"/>
  <c r="AF254" i="27"/>
  <c r="AF57" i="26"/>
  <c r="AB57" i="26"/>
  <c r="AE57" i="26"/>
  <c r="AF224" i="28"/>
  <c r="AE224" i="28"/>
  <c r="AB224" i="28"/>
  <c r="AG65" i="25"/>
  <c r="AC65" i="25"/>
  <c r="AF65" i="25"/>
  <c r="AG91" i="27"/>
  <c r="AC91" i="27"/>
  <c r="AF91" i="27"/>
  <c r="AC84" i="27"/>
  <c r="AG84" i="27"/>
  <c r="AF84" i="27"/>
  <c r="AF38" i="26"/>
  <c r="AB38" i="26"/>
  <c r="AE38" i="26"/>
  <c r="AF219" i="25"/>
  <c r="AC219" i="25"/>
  <c r="AG219" i="25"/>
  <c r="AF55" i="26"/>
  <c r="AB55" i="26"/>
  <c r="AE55" i="26"/>
  <c r="AF58" i="25"/>
  <c r="AG58" i="25"/>
  <c r="AC58" i="25"/>
  <c r="AF362" i="26"/>
  <c r="AB362" i="26"/>
  <c r="AE362" i="26"/>
  <c r="AG72" i="25"/>
  <c r="AC72" i="25"/>
  <c r="AF72" i="25"/>
  <c r="AF196" i="28"/>
  <c r="AB196" i="28"/>
  <c r="AE196" i="28"/>
  <c r="AG241" i="27"/>
  <c r="AC241" i="27"/>
  <c r="AF241" i="27"/>
  <c r="AF336" i="26"/>
  <c r="AB336" i="26"/>
  <c r="AE336" i="26"/>
  <c r="AF6" i="28"/>
  <c r="AE6" i="28"/>
  <c r="AB6" i="28"/>
  <c r="AC238" i="25"/>
  <c r="AF238" i="25"/>
  <c r="AG238" i="25"/>
  <c r="AG90" i="25"/>
  <c r="AC90" i="25"/>
  <c r="AF90" i="25"/>
  <c r="AG301" i="27"/>
  <c r="AC301" i="27"/>
  <c r="AF301" i="27"/>
  <c r="AG60" i="27"/>
  <c r="AF60" i="27"/>
  <c r="AC60" i="27"/>
  <c r="AF271" i="26"/>
  <c r="AB271" i="26"/>
  <c r="AE271" i="26"/>
  <c r="AG69" i="27"/>
  <c r="AC69" i="27"/>
  <c r="AF69" i="27"/>
  <c r="AF56" i="26"/>
  <c r="AB56" i="26"/>
  <c r="AE56" i="26"/>
  <c r="AC75" i="25"/>
  <c r="AF75" i="25"/>
  <c r="AG75" i="25"/>
  <c r="AC222" i="25"/>
  <c r="AG222" i="25"/>
  <c r="AF222" i="25"/>
  <c r="AC279" i="25"/>
  <c r="AG279" i="25"/>
  <c r="AF279" i="25"/>
  <c r="AF338" i="26"/>
  <c r="AE338" i="26"/>
  <c r="AB338" i="26"/>
  <c r="AF211" i="26"/>
  <c r="AB211" i="26"/>
  <c r="AE211" i="26"/>
  <c r="AC203" i="27"/>
  <c r="AF203" i="27"/>
  <c r="AG203" i="27"/>
  <c r="AF291" i="28"/>
  <c r="AE291" i="28"/>
  <c r="AB291" i="28"/>
  <c r="AG160" i="27"/>
  <c r="AF160" i="27"/>
  <c r="AC160" i="27"/>
  <c r="AF12" i="26"/>
  <c r="AB12" i="26"/>
  <c r="AE12" i="26"/>
  <c r="AF302" i="28"/>
  <c r="AE302" i="28"/>
  <c r="AB302" i="28"/>
  <c r="AF231" i="26"/>
  <c r="AE231" i="26"/>
  <c r="AB231" i="26"/>
  <c r="AC147" i="25"/>
  <c r="AF147" i="25"/>
  <c r="AG147" i="25"/>
  <c r="AF46" i="26"/>
  <c r="AB46" i="26"/>
  <c r="AE46" i="26"/>
  <c r="AF43" i="28"/>
  <c r="AB43" i="28"/>
  <c r="AE43" i="28"/>
  <c r="AG25" i="27"/>
  <c r="AC25" i="27"/>
  <c r="AF25" i="27"/>
  <c r="AF111" i="27"/>
  <c r="AC111" i="27"/>
  <c r="AG111" i="27"/>
  <c r="AG35" i="25"/>
  <c r="AC35" i="25"/>
  <c r="AF35" i="25"/>
  <c r="AF228" i="25"/>
  <c r="AC228" i="25"/>
  <c r="AG228" i="25"/>
  <c r="AF354" i="27"/>
  <c r="AG354" i="27"/>
  <c r="AC354" i="27"/>
  <c r="AF165" i="25"/>
  <c r="AC165" i="25"/>
  <c r="AG165" i="25"/>
  <c r="AF267" i="28"/>
  <c r="AB267" i="28"/>
  <c r="AE267" i="28"/>
  <c r="AG80" i="27"/>
  <c r="AF80" i="27"/>
  <c r="AC80" i="27"/>
  <c r="AF351" i="26"/>
  <c r="AE351" i="26"/>
  <c r="AB351" i="26"/>
  <c r="AG297" i="25"/>
  <c r="AC297" i="25"/>
  <c r="AF297" i="25"/>
  <c r="AC128" i="25"/>
  <c r="AF128" i="25"/>
  <c r="AG128" i="25"/>
  <c r="AG88" i="27"/>
  <c r="AF88" i="27"/>
  <c r="AC88" i="27"/>
  <c r="AG146" i="27"/>
  <c r="AF146" i="27"/>
  <c r="AC146" i="27"/>
  <c r="AF106" i="27"/>
  <c r="AG106" i="27"/>
  <c r="AC106" i="27"/>
  <c r="AF238" i="26"/>
  <c r="AB238" i="26"/>
  <c r="AE238" i="26"/>
  <c r="AG348" i="25"/>
  <c r="AF348" i="25"/>
  <c r="AC348" i="25"/>
  <c r="AG126" i="25"/>
  <c r="AC126" i="25"/>
  <c r="AF126" i="25"/>
  <c r="AF65" i="28"/>
  <c r="AB65" i="28"/>
  <c r="AE65" i="28"/>
  <c r="AF155" i="26"/>
  <c r="AB155" i="26"/>
  <c r="AE155" i="26"/>
  <c r="AG223" i="25"/>
  <c r="AC223" i="25"/>
  <c r="AF223" i="25"/>
  <c r="AF136" i="28"/>
  <c r="AB136" i="28"/>
  <c r="AE136" i="28"/>
  <c r="AF56" i="27"/>
  <c r="AC56" i="27"/>
  <c r="AG56" i="27"/>
  <c r="AF21" i="26"/>
  <c r="AB21" i="26"/>
  <c r="AE21" i="26"/>
  <c r="AG112" i="25"/>
  <c r="AC112" i="25"/>
  <c r="AF112" i="25"/>
  <c r="AG32" i="27"/>
  <c r="AC32" i="27"/>
  <c r="AF32" i="27"/>
  <c r="AG10" i="27"/>
  <c r="AF10" i="27"/>
  <c r="AC10" i="27"/>
  <c r="AF93" i="26"/>
  <c r="AB93" i="26"/>
  <c r="AE93" i="26"/>
  <c r="AC13" i="25"/>
  <c r="AF13" i="25"/>
  <c r="AG13" i="25"/>
  <c r="AF328" i="28"/>
  <c r="AB328" i="28"/>
  <c r="AE328" i="28"/>
  <c r="AF352" i="26"/>
  <c r="AB352" i="26"/>
  <c r="AE352" i="26"/>
  <c r="AG6" i="25"/>
  <c r="AC6" i="25"/>
  <c r="AF6" i="25"/>
  <c r="AF326" i="27"/>
  <c r="AG326" i="27"/>
  <c r="AC326" i="27"/>
  <c r="AC316" i="25"/>
  <c r="AF316" i="25"/>
  <c r="AG316" i="25"/>
  <c r="AC304" i="25"/>
  <c r="AF304" i="25"/>
  <c r="AG304" i="25"/>
  <c r="AF187" i="27"/>
  <c r="AC187" i="27"/>
  <c r="AG187" i="27"/>
  <c r="AG48" i="25"/>
  <c r="AC48" i="25"/>
  <c r="AF48" i="25"/>
  <c r="AG254" i="25"/>
  <c r="AC254" i="25"/>
  <c r="AF254" i="25"/>
  <c r="AF207" i="28"/>
  <c r="AB207" i="28"/>
  <c r="AE207" i="28"/>
  <c r="AG333" i="25"/>
  <c r="AC333" i="25"/>
  <c r="AF333" i="25"/>
  <c r="AG259" i="25"/>
  <c r="AF259" i="25"/>
  <c r="AC259" i="25"/>
  <c r="AG234" i="27"/>
  <c r="AC234" i="27"/>
  <c r="AF234" i="27"/>
  <c r="AF37" i="27"/>
  <c r="AG37" i="27"/>
  <c r="AC37" i="27"/>
  <c r="AG266" i="25"/>
  <c r="AC266" i="25"/>
  <c r="AF266" i="25"/>
  <c r="AF109" i="26"/>
  <c r="AE109" i="26"/>
  <c r="AB109" i="26"/>
  <c r="AG25" i="25"/>
  <c r="AC25" i="25"/>
  <c r="AF25" i="25"/>
  <c r="AF165" i="26"/>
  <c r="AB165" i="26"/>
  <c r="AE165" i="26"/>
  <c r="AG333" i="27"/>
  <c r="AC333" i="27"/>
  <c r="AF333" i="27"/>
  <c r="AF287" i="26"/>
  <c r="AB287" i="26"/>
  <c r="AE287" i="26"/>
  <c r="AG121" i="25"/>
  <c r="AF121" i="25"/>
  <c r="AC121" i="25"/>
  <c r="AF174" i="28"/>
  <c r="AE174" i="28"/>
  <c r="AB174" i="28"/>
  <c r="AG325" i="25"/>
  <c r="AF325" i="25"/>
  <c r="AC325" i="25"/>
  <c r="AG31" i="25"/>
  <c r="AC31" i="25"/>
  <c r="AF31" i="25"/>
  <c r="AF5" i="28"/>
  <c r="AB5" i="28"/>
  <c r="AE5" i="28"/>
  <c r="AF65" i="26"/>
  <c r="AB65" i="26"/>
  <c r="AE65" i="26"/>
  <c r="AF298" i="26"/>
  <c r="AB298" i="26"/>
  <c r="AE298" i="26"/>
  <c r="AF215" i="28"/>
  <c r="AB215" i="28"/>
  <c r="AE215" i="28"/>
  <c r="AF18" i="27"/>
  <c r="AC18" i="27"/>
  <c r="AG18" i="27"/>
  <c r="AG161" i="25"/>
  <c r="AC161" i="25"/>
  <c r="AF161" i="25"/>
  <c r="AG101" i="27"/>
  <c r="AC101" i="27"/>
  <c r="AF101" i="27"/>
  <c r="AF213" i="26"/>
  <c r="AB213" i="26"/>
  <c r="AE213" i="26"/>
  <c r="AF99" i="28"/>
  <c r="AE99" i="28"/>
  <c r="AB99" i="28"/>
  <c r="AF299" i="26"/>
  <c r="AB299" i="26"/>
  <c r="AE299" i="26"/>
  <c r="AF191" i="28"/>
  <c r="AB191" i="28"/>
  <c r="AE191" i="28"/>
  <c r="AG346" i="27"/>
  <c r="AC346" i="27"/>
  <c r="AF346" i="27"/>
  <c r="AC303" i="25"/>
  <c r="AG303" i="25"/>
  <c r="AF303" i="25"/>
  <c r="AG12" i="25"/>
  <c r="AC12" i="25"/>
  <c r="AF12" i="25"/>
  <c r="AF204" i="28"/>
  <c r="AB204" i="28"/>
  <c r="AE204" i="28"/>
  <c r="AF48" i="26"/>
  <c r="AB48" i="26"/>
  <c r="AE48" i="26"/>
  <c r="AF213" i="25"/>
  <c r="AG213" i="25"/>
  <c r="AC213" i="25"/>
  <c r="AF220" i="26"/>
  <c r="AE220" i="26"/>
  <c r="AB220" i="26"/>
  <c r="AF105" i="25"/>
  <c r="AG105" i="25"/>
  <c r="AC105" i="25"/>
  <c r="AG22" i="25"/>
  <c r="AF22" i="25"/>
  <c r="AC22" i="25"/>
  <c r="AF344" i="26"/>
  <c r="AB344" i="26"/>
  <c r="AE344" i="26"/>
  <c r="AF127" i="26"/>
  <c r="AB127" i="26"/>
  <c r="AE127" i="26"/>
  <c r="AF277" i="27"/>
  <c r="AC277" i="27"/>
  <c r="AG277" i="27"/>
  <c r="AG349" i="25"/>
  <c r="AF349" i="25"/>
  <c r="AC349" i="25"/>
  <c r="AF305" i="26"/>
  <c r="AB305" i="26"/>
  <c r="AE305" i="26"/>
  <c r="AG314" i="25"/>
  <c r="AC314" i="25"/>
  <c r="AF314" i="25"/>
  <c r="AG20" i="25"/>
  <c r="AC20" i="25"/>
  <c r="AF20" i="25"/>
  <c r="AG201" i="27"/>
  <c r="AC201" i="27"/>
  <c r="AF201" i="27"/>
  <c r="AG138" i="25"/>
  <c r="AF138" i="25"/>
  <c r="AC138" i="25"/>
  <c r="AF336" i="28"/>
  <c r="AE336" i="28"/>
  <c r="AB336" i="28"/>
  <c r="AF90" i="26"/>
  <c r="AB90" i="26"/>
  <c r="AE90" i="26"/>
  <c r="AC102" i="27"/>
  <c r="AF102" i="27"/>
  <c r="AG102" i="27"/>
  <c r="AF175" i="26"/>
  <c r="AE175" i="26"/>
  <c r="AB175" i="26"/>
  <c r="AF74" i="26"/>
  <c r="AB74" i="26"/>
  <c r="AE74" i="26"/>
  <c r="AG105" i="27"/>
  <c r="AC105" i="27"/>
  <c r="AF105" i="27"/>
  <c r="AF96" i="26"/>
  <c r="AE96" i="26"/>
  <c r="AB96" i="26"/>
  <c r="AF70" i="28"/>
  <c r="AB70" i="28"/>
  <c r="AE70" i="28"/>
  <c r="AF63" i="25"/>
  <c r="AG63" i="25"/>
  <c r="AC63" i="25"/>
  <c r="AF304" i="28"/>
  <c r="AB304" i="28"/>
  <c r="AE304" i="28"/>
  <c r="AF168" i="28"/>
  <c r="AE168" i="28"/>
  <c r="AB168" i="28"/>
  <c r="AF81" i="28"/>
  <c r="AB81" i="28"/>
  <c r="AE81" i="28"/>
  <c r="AF150" i="28"/>
  <c r="AB150" i="28"/>
  <c r="AE150" i="28"/>
  <c r="AG38" i="27"/>
  <c r="AF38" i="27"/>
  <c r="AC38" i="27"/>
  <c r="AF94" i="28"/>
  <c r="AB94" i="28"/>
  <c r="AE94" i="28"/>
  <c r="AC149" i="25"/>
  <c r="AF149" i="25"/>
  <c r="AG149" i="25"/>
  <c r="AF342" i="27"/>
  <c r="AG342" i="27"/>
  <c r="AC342" i="27"/>
  <c r="AF59" i="28"/>
  <c r="AE59" i="28"/>
  <c r="AB59" i="28"/>
  <c r="AF94" i="26"/>
  <c r="AB94" i="26"/>
  <c r="AE94" i="26"/>
  <c r="AF233" i="28"/>
  <c r="AB233" i="28"/>
  <c r="AE233" i="28"/>
  <c r="AF28" i="28"/>
  <c r="AB28" i="28"/>
  <c r="AE28" i="28"/>
  <c r="AF246" i="25"/>
  <c r="AG246" i="25"/>
  <c r="AC246" i="25"/>
  <c r="AF243" i="28"/>
  <c r="AB243" i="28"/>
  <c r="AE243" i="28"/>
  <c r="AF46" i="27"/>
  <c r="AG46" i="27"/>
  <c r="AC46" i="27"/>
  <c r="AF89" i="28"/>
  <c r="AB89" i="28"/>
  <c r="AE89" i="28"/>
  <c r="AF266" i="28"/>
  <c r="AB266" i="28"/>
  <c r="AE266" i="28"/>
  <c r="AF347" i="27"/>
  <c r="AG347" i="27"/>
  <c r="AC347" i="27"/>
  <c r="AC171" i="25"/>
  <c r="AF171" i="25"/>
  <c r="AG171" i="25"/>
  <c r="AG286" i="27"/>
  <c r="AC286" i="27"/>
  <c r="AF286" i="27"/>
  <c r="AF33" i="27"/>
  <c r="AC33" i="27"/>
  <c r="AG33" i="27"/>
  <c r="AF271" i="28"/>
  <c r="AB271" i="28"/>
  <c r="AE271" i="28"/>
  <c r="AF140" i="28"/>
  <c r="AE140" i="28"/>
  <c r="AB140" i="28"/>
  <c r="AG328" i="27"/>
  <c r="AC328" i="27"/>
  <c r="AF328" i="27"/>
  <c r="AG128" i="27"/>
  <c r="AC128" i="27"/>
  <c r="AF128" i="27"/>
  <c r="AG126" i="27"/>
  <c r="AF126" i="27"/>
  <c r="AC126" i="27"/>
  <c r="AF232" i="28"/>
  <c r="AE232" i="28"/>
  <c r="AB232" i="28"/>
  <c r="AG164" i="27"/>
  <c r="AC164" i="27"/>
  <c r="AF164" i="27"/>
  <c r="AF219" i="28"/>
  <c r="AB219" i="28"/>
  <c r="AE219" i="28"/>
  <c r="AG266" i="27"/>
  <c r="AC266" i="27"/>
  <c r="AF266" i="27"/>
  <c r="AF23" i="28"/>
  <c r="AE23" i="28"/>
  <c r="AB23" i="28"/>
  <c r="AF67" i="26"/>
  <c r="AB67" i="26"/>
  <c r="AE67" i="26"/>
  <c r="AF235" i="28"/>
  <c r="AE235" i="28"/>
  <c r="AB235" i="28"/>
  <c r="AF116" i="25"/>
  <c r="AG116" i="25"/>
  <c r="AC116" i="25"/>
  <c r="AF69" i="28"/>
  <c r="AE69" i="28"/>
  <c r="AB69" i="28"/>
  <c r="AF233" i="25"/>
  <c r="AG233" i="25"/>
  <c r="AC233" i="25"/>
  <c r="AF187" i="28"/>
  <c r="AB187" i="28"/>
  <c r="AE187" i="28"/>
  <c r="AF95" i="28"/>
  <c r="AE95" i="28"/>
  <c r="AB95" i="28"/>
  <c r="AF275" i="28"/>
  <c r="AE275" i="28"/>
  <c r="AB275" i="28"/>
  <c r="AG76" i="27"/>
  <c r="AC76" i="27"/>
  <c r="AF76" i="27"/>
  <c r="AF172" i="26"/>
  <c r="AB172" i="26"/>
  <c r="AE172" i="26"/>
  <c r="AF95" i="26"/>
  <c r="AE95" i="26"/>
  <c r="AB95" i="26"/>
  <c r="AF294" i="28"/>
  <c r="AB294" i="28"/>
  <c r="AE294" i="28"/>
  <c r="AG338" i="25"/>
  <c r="AF338" i="25"/>
  <c r="AC338" i="25"/>
  <c r="AG239" i="27"/>
  <c r="AF239" i="27"/>
  <c r="AC239" i="27"/>
  <c r="AG202" i="27"/>
  <c r="AF202" i="27"/>
  <c r="AC202" i="27"/>
  <c r="AF324" i="25"/>
  <c r="AC324" i="25"/>
  <c r="AG324" i="25"/>
  <c r="AG162" i="27"/>
  <c r="AF162" i="27"/>
  <c r="AC162" i="27"/>
  <c r="AF196" i="26"/>
  <c r="AB196" i="26"/>
  <c r="AE196" i="26"/>
  <c r="AG245" i="27"/>
  <c r="AC245" i="27"/>
  <c r="AF245" i="27"/>
  <c r="AF272" i="26"/>
  <c r="AE272" i="26"/>
  <c r="AB272" i="26"/>
  <c r="AG349" i="27"/>
  <c r="AC349" i="27"/>
  <c r="AF349" i="27"/>
  <c r="AF110" i="26"/>
  <c r="AE110" i="26"/>
  <c r="AB110" i="26"/>
  <c r="AG96" i="27"/>
  <c r="AC96" i="27"/>
  <c r="AF96" i="27"/>
  <c r="AF167" i="26"/>
  <c r="AB167" i="26"/>
  <c r="AE167" i="26"/>
  <c r="AC189" i="25"/>
  <c r="AG189" i="25"/>
  <c r="AF189" i="25"/>
  <c r="AF272" i="28"/>
  <c r="AB272" i="28"/>
  <c r="AE272" i="28"/>
  <c r="AG43" i="25"/>
  <c r="AC43" i="25"/>
  <c r="AF43" i="25"/>
  <c r="AF176" i="28"/>
  <c r="AE176" i="28"/>
  <c r="AB176" i="28"/>
  <c r="AG24" i="27"/>
  <c r="AF24" i="27"/>
  <c r="AC24" i="27"/>
  <c r="AF47" i="26"/>
  <c r="AB47" i="26"/>
  <c r="AE47" i="26"/>
  <c r="AF137" i="28"/>
  <c r="AB137" i="28"/>
  <c r="AE137" i="28"/>
  <c r="AG23" i="27"/>
  <c r="AC23" i="27"/>
  <c r="AF23" i="27"/>
  <c r="AC139" i="27"/>
  <c r="AF139" i="27"/>
  <c r="AG139" i="27"/>
  <c r="AG3" i="27"/>
  <c r="AC3" i="27"/>
  <c r="AF3" i="27"/>
  <c r="AF74" i="28"/>
  <c r="AB74" i="28"/>
  <c r="AE74" i="28"/>
  <c r="AG263" i="27"/>
  <c r="AC263" i="27"/>
  <c r="AF263" i="27"/>
  <c r="AG242" i="25"/>
  <c r="AC242" i="25"/>
  <c r="AF242" i="25"/>
  <c r="AF92" i="28"/>
  <c r="AB92" i="28"/>
  <c r="AE92" i="28"/>
  <c r="AF195" i="25"/>
  <c r="AG195" i="25"/>
  <c r="AC195" i="25"/>
  <c r="AG104" i="27"/>
  <c r="AC104" i="27"/>
  <c r="AF104" i="27"/>
  <c r="AG3" i="25"/>
  <c r="AC3" i="25"/>
  <c r="AF3" i="25"/>
  <c r="AG364" i="27"/>
  <c r="AF364" i="27"/>
  <c r="AC364" i="27"/>
  <c r="AG172" i="25"/>
  <c r="AC172" i="25"/>
  <c r="AF172" i="25"/>
  <c r="AF103" i="28"/>
  <c r="AE103" i="28"/>
  <c r="AB103" i="28"/>
  <c r="AF139" i="26"/>
  <c r="AB139" i="26"/>
  <c r="AE139" i="26"/>
  <c r="AC20" i="27"/>
  <c r="AF20" i="27"/>
  <c r="AG20" i="27"/>
  <c r="AG332" i="25"/>
  <c r="AC332" i="25"/>
  <c r="AF332" i="25"/>
  <c r="AF301" i="28"/>
  <c r="AE301" i="28"/>
  <c r="AB301" i="28"/>
  <c r="AF142" i="26"/>
  <c r="AE142" i="26"/>
  <c r="AB142" i="26"/>
  <c r="AF176" i="27"/>
  <c r="AC176" i="27"/>
  <c r="AG176" i="27"/>
  <c r="AF26" i="26"/>
  <c r="AB26" i="26"/>
  <c r="AE26" i="26"/>
  <c r="AF37" i="28"/>
  <c r="AE37" i="28"/>
  <c r="AB37" i="28"/>
  <c r="AG224" i="25"/>
  <c r="AC224" i="25"/>
  <c r="AF224" i="25"/>
  <c r="AF285" i="28"/>
  <c r="AB285" i="28"/>
  <c r="AE285" i="28"/>
  <c r="AF31" i="27"/>
  <c r="AG31" i="27"/>
  <c r="AC31" i="27"/>
  <c r="AC268" i="25"/>
  <c r="AF268" i="25"/>
  <c r="AG268" i="25"/>
  <c r="AG64" i="25"/>
  <c r="AC64" i="25"/>
  <c r="AF64" i="25"/>
  <c r="AG270" i="27"/>
  <c r="AF270" i="27"/>
  <c r="AC270" i="27"/>
  <c r="AF17" i="25"/>
  <c r="AC17" i="25"/>
  <c r="AG17" i="25"/>
  <c r="AF69" i="26"/>
  <c r="AE69" i="26"/>
  <c r="AB69" i="26"/>
  <c r="AF194" i="28"/>
  <c r="AE194" i="28"/>
  <c r="AB194" i="28"/>
  <c r="AF62" i="26"/>
  <c r="AB62" i="26"/>
  <c r="AE62" i="26"/>
  <c r="AF80" i="25"/>
  <c r="AG80" i="25"/>
  <c r="AC80" i="25"/>
  <c r="AF167" i="27"/>
  <c r="AC167" i="27"/>
  <c r="AG167" i="27"/>
  <c r="AF212" i="26"/>
  <c r="AB212" i="26"/>
  <c r="AE212" i="26"/>
  <c r="AF177" i="25"/>
  <c r="AC177" i="25"/>
  <c r="AG177" i="25"/>
  <c r="AC85" i="27"/>
  <c r="AG85" i="27"/>
  <c r="AF85" i="27"/>
  <c r="AF24" i="26"/>
  <c r="AB24" i="26"/>
  <c r="AE24" i="26"/>
  <c r="AF52" i="28"/>
  <c r="AE52" i="28"/>
  <c r="AB52" i="28"/>
  <c r="AF190" i="26"/>
  <c r="AE190" i="26"/>
  <c r="AB190" i="26"/>
  <c r="AC26" i="25"/>
  <c r="AF26" i="25"/>
  <c r="AG26" i="25"/>
  <c r="AF50" i="28"/>
  <c r="AB50" i="28"/>
  <c r="AE50" i="28"/>
  <c r="AF42" i="26"/>
  <c r="AB42" i="26"/>
  <c r="AE42" i="26"/>
  <c r="AF248" i="28"/>
  <c r="AE248" i="28"/>
  <c r="AB248" i="28"/>
  <c r="AG117" i="27"/>
  <c r="AC117" i="27"/>
  <c r="AF117" i="27"/>
  <c r="AF230" i="26"/>
  <c r="AB230" i="26"/>
  <c r="AE230" i="26"/>
  <c r="AF274" i="26"/>
  <c r="AB274" i="26"/>
  <c r="AE274" i="26"/>
  <c r="AC187" i="25"/>
  <c r="AG187" i="25"/>
  <c r="AF187" i="25"/>
  <c r="AF180" i="28"/>
  <c r="AE180" i="28"/>
  <c r="AB180" i="28"/>
  <c r="AG120" i="27"/>
  <c r="AF120" i="27"/>
  <c r="AC120" i="27"/>
  <c r="AF304" i="26"/>
  <c r="AB304" i="26"/>
  <c r="AE304" i="26"/>
  <c r="AF104" i="26"/>
  <c r="AE104" i="26"/>
  <c r="AB104" i="26"/>
  <c r="AG36" i="25"/>
  <c r="AC36" i="25"/>
  <c r="AF36" i="25"/>
  <c r="AG363" i="25"/>
  <c r="AC363" i="25"/>
  <c r="AF363" i="25"/>
  <c r="AG71" i="25"/>
  <c r="AC71" i="25"/>
  <c r="AF71" i="25"/>
  <c r="AF202" i="28"/>
  <c r="AB202" i="28"/>
  <c r="AE202" i="28"/>
  <c r="AF255" i="26"/>
  <c r="AB255" i="26"/>
  <c r="AE255" i="26"/>
  <c r="AG210" i="25"/>
  <c r="AC210" i="25"/>
  <c r="AF210" i="25"/>
  <c r="AF219" i="26"/>
  <c r="AB219" i="26"/>
  <c r="AE219" i="26"/>
  <c r="AG148" i="27"/>
  <c r="AF148" i="27"/>
  <c r="AC148" i="27"/>
  <c r="AF54" i="26"/>
  <c r="AE54" i="26"/>
  <c r="AB54" i="26"/>
  <c r="AG68" i="25"/>
  <c r="AF68" i="25"/>
  <c r="AC68" i="25"/>
  <c r="AG208" i="25"/>
  <c r="AF208" i="25"/>
  <c r="AC208" i="25"/>
  <c r="AG307" i="27"/>
  <c r="AC307" i="27"/>
  <c r="AF307" i="27"/>
  <c r="AF140" i="26"/>
  <c r="AB140" i="26"/>
  <c r="AE140" i="26"/>
  <c r="AF78" i="25"/>
  <c r="AC78" i="25"/>
  <c r="AG78" i="25"/>
  <c r="AF143" i="28"/>
  <c r="AB143" i="28"/>
  <c r="AE143" i="28"/>
  <c r="AF335" i="26"/>
  <c r="AE335" i="26"/>
  <c r="AB335" i="26"/>
  <c r="AG335" i="25"/>
  <c r="AC335" i="25"/>
  <c r="AF335" i="25"/>
  <c r="AF343" i="26"/>
  <c r="AE343" i="26"/>
  <c r="AB343" i="26"/>
  <c r="AF69" i="25"/>
  <c r="AC69" i="25"/>
  <c r="AG69" i="25"/>
  <c r="AF231" i="25"/>
  <c r="AC231" i="25"/>
  <c r="AG231" i="25"/>
  <c r="AG132" i="27"/>
  <c r="AF132" i="27"/>
  <c r="AC132" i="27"/>
  <c r="AG159" i="27"/>
  <c r="AF159" i="27"/>
  <c r="AC159" i="27"/>
  <c r="AF254" i="26"/>
  <c r="AE254" i="26"/>
  <c r="AB254" i="26"/>
  <c r="AG287" i="25"/>
  <c r="AC287" i="25"/>
  <c r="AF287" i="25"/>
  <c r="AG280" i="25"/>
  <c r="AF280" i="25"/>
  <c r="AC280" i="25"/>
  <c r="AG320" i="27"/>
  <c r="AF320" i="27"/>
  <c r="AC320" i="27"/>
  <c r="AG10" i="25"/>
  <c r="AC10" i="25"/>
  <c r="AF10" i="25"/>
  <c r="AF246" i="28"/>
  <c r="AE246" i="28"/>
  <c r="AB246" i="28"/>
  <c r="AF20" i="26"/>
  <c r="AB20" i="26"/>
  <c r="AE20" i="26"/>
  <c r="AG275" i="25"/>
  <c r="AC275" i="25"/>
  <c r="AF275" i="25"/>
  <c r="AG215" i="25"/>
  <c r="AC215" i="25"/>
  <c r="AF215" i="25"/>
  <c r="AG293" i="27"/>
  <c r="AC293" i="27"/>
  <c r="AF293" i="27"/>
  <c r="AF78" i="26"/>
  <c r="AB78" i="26"/>
  <c r="AE78" i="26"/>
  <c r="AG102" i="25"/>
  <c r="AF102" i="25"/>
  <c r="AC102" i="25"/>
  <c r="AF222" i="28"/>
  <c r="AB222" i="28"/>
  <c r="AE222" i="28"/>
  <c r="AF75" i="26"/>
  <c r="AE75" i="26"/>
  <c r="AB75" i="26"/>
  <c r="AG115" i="25"/>
  <c r="AC115" i="25"/>
  <c r="AF115" i="25"/>
  <c r="AF56" i="28"/>
  <c r="AB56" i="28"/>
  <c r="AE56" i="28"/>
  <c r="AG63" i="27"/>
  <c r="AF63" i="27"/>
  <c r="AC63" i="27"/>
  <c r="AF205" i="26"/>
  <c r="AB205" i="26"/>
  <c r="AE205" i="26"/>
  <c r="AF41" i="26"/>
  <c r="AB41" i="26"/>
  <c r="AE41" i="26"/>
  <c r="AG353" i="27"/>
  <c r="AC353" i="27"/>
  <c r="AF353" i="27"/>
  <c r="AC277" i="25"/>
  <c r="AF277" i="25"/>
  <c r="AG277" i="25"/>
  <c r="AF164" i="28"/>
  <c r="AB164" i="28"/>
  <c r="AE164" i="28"/>
  <c r="AF204" i="26"/>
  <c r="AE204" i="26"/>
  <c r="AB204" i="26"/>
  <c r="AG214" i="25"/>
  <c r="AF214" i="25"/>
  <c r="AC214" i="25"/>
  <c r="AF205" i="28"/>
  <c r="AE205" i="28"/>
  <c r="AB205" i="28"/>
  <c r="AF259" i="26"/>
  <c r="AE259" i="26"/>
  <c r="AB259" i="26"/>
  <c r="AG45" i="27"/>
  <c r="AF45" i="27"/>
  <c r="AC45" i="27"/>
  <c r="AF108" i="25"/>
  <c r="AC108" i="25"/>
  <c r="AG108" i="25"/>
  <c r="AF9" i="25"/>
  <c r="AG9" i="25"/>
  <c r="AC9" i="25"/>
  <c r="AF66" i="26"/>
  <c r="AB66" i="26"/>
  <c r="AE66" i="26"/>
  <c r="AF175" i="28"/>
  <c r="AE175" i="28"/>
  <c r="AB175" i="28"/>
  <c r="AF182" i="28"/>
  <c r="AB182" i="28"/>
  <c r="AE182" i="28"/>
  <c r="AC312" i="25"/>
  <c r="AG312" i="25"/>
  <c r="AF312" i="25"/>
  <c r="AF337" i="26"/>
  <c r="AE337" i="26"/>
  <c r="AB337" i="26"/>
  <c r="AG134" i="25"/>
  <c r="AF134" i="25"/>
  <c r="AC134" i="25"/>
  <c r="AG231" i="27"/>
  <c r="AF231" i="27"/>
  <c r="AC231" i="27"/>
  <c r="AF150" i="26"/>
  <c r="AE150" i="26"/>
  <c r="AB150" i="26"/>
  <c r="AC185" i="25"/>
  <c r="AG185" i="25"/>
  <c r="AF185" i="25"/>
  <c r="AF30" i="28"/>
  <c r="AE30" i="28"/>
  <c r="AB30" i="28"/>
  <c r="AF114" i="28"/>
  <c r="AB114" i="28"/>
  <c r="AE114" i="28"/>
  <c r="AG324" i="27"/>
  <c r="AF324" i="27"/>
  <c r="AC324" i="27"/>
  <c r="AF177" i="27"/>
  <c r="AC177" i="27"/>
  <c r="AG177" i="27"/>
  <c r="AG35" i="27"/>
  <c r="AC35" i="27"/>
  <c r="AF35" i="27"/>
  <c r="AF25" i="28"/>
  <c r="AB25" i="28"/>
  <c r="AE25" i="28"/>
  <c r="AC198" i="25"/>
  <c r="AF198" i="25"/>
  <c r="AG198" i="25"/>
  <c r="AG57" i="25"/>
  <c r="AF57" i="25"/>
  <c r="AC57" i="25"/>
  <c r="AG322" i="25"/>
  <c r="AC322" i="25"/>
  <c r="AF322" i="25"/>
  <c r="AG236" i="25"/>
  <c r="AC236" i="25"/>
  <c r="AF236" i="25"/>
  <c r="AF131" i="28"/>
  <c r="AE131" i="28"/>
  <c r="AB131" i="28"/>
  <c r="AF169" i="28"/>
  <c r="AB169" i="28"/>
  <c r="AE169" i="28"/>
  <c r="AF180" i="26"/>
  <c r="AB180" i="26"/>
  <c r="AE180" i="26"/>
  <c r="AG274" i="25"/>
  <c r="AC274" i="25"/>
  <c r="AF274" i="25"/>
  <c r="AG265" i="27"/>
  <c r="AC265" i="27"/>
  <c r="AF265" i="27"/>
  <c r="AF361" i="26"/>
  <c r="AE361" i="26"/>
  <c r="AB361" i="26"/>
  <c r="AG108" i="27"/>
  <c r="AC108" i="27"/>
  <c r="AF108" i="27"/>
  <c r="AG19" i="27"/>
  <c r="AC19" i="27"/>
  <c r="AF19" i="27"/>
  <c r="AG82" i="27"/>
  <c r="AF82" i="27"/>
  <c r="AC82" i="27"/>
  <c r="AF319" i="26"/>
  <c r="AB319" i="26"/>
  <c r="AE319" i="26"/>
  <c r="AF29" i="26"/>
  <c r="AE29" i="26"/>
  <c r="AB29" i="26"/>
  <c r="AG193" i="27"/>
  <c r="AC193" i="27"/>
  <c r="AF193" i="27"/>
  <c r="AG272" i="27"/>
  <c r="AC272" i="27"/>
  <c r="AF272" i="27"/>
  <c r="AF15" i="28"/>
  <c r="AE15" i="28"/>
  <c r="AB15" i="28"/>
  <c r="AF359" i="27"/>
  <c r="AC359" i="27"/>
  <c r="AG359" i="27"/>
  <c r="AF203" i="28"/>
  <c r="AB203" i="28"/>
  <c r="AE203" i="28"/>
  <c r="AG356" i="27"/>
  <c r="AF356" i="27"/>
  <c r="AC356" i="27"/>
  <c r="AF185" i="28"/>
  <c r="AE185" i="28"/>
  <c r="AB185" i="28"/>
  <c r="AC346" i="25"/>
  <c r="AF346" i="25"/>
  <c r="AG346" i="25"/>
  <c r="AC188" i="27"/>
  <c r="AF188" i="27"/>
  <c r="AG188" i="27"/>
  <c r="AF358" i="28"/>
  <c r="AE358" i="28"/>
  <c r="AB358" i="28"/>
  <c r="AF144" i="28"/>
  <c r="AB144" i="28"/>
  <c r="AE144" i="28"/>
  <c r="AF321" i="28"/>
  <c r="AB321" i="28"/>
  <c r="AE321" i="28"/>
  <c r="AF76" i="28"/>
  <c r="AB76" i="28"/>
  <c r="AE76" i="28"/>
  <c r="AG5" i="27"/>
  <c r="AF5" i="27"/>
  <c r="AC5" i="27"/>
  <c r="AF100" i="28"/>
  <c r="AB100" i="28"/>
  <c r="AE100" i="28"/>
  <c r="AF17" i="28"/>
  <c r="AB17" i="28"/>
  <c r="AE17" i="28"/>
  <c r="AF72" i="28"/>
  <c r="AB72" i="28"/>
  <c r="AE72" i="28"/>
  <c r="AG75" i="27"/>
  <c r="AC75" i="27"/>
  <c r="AF75" i="27"/>
  <c r="AC6" i="27"/>
  <c r="AF6" i="27"/>
  <c r="AG6" i="27"/>
  <c r="AF325" i="26"/>
  <c r="AB325" i="26"/>
  <c r="AE325" i="26"/>
  <c r="AF331" i="28"/>
  <c r="AB331" i="28"/>
  <c r="AE331" i="28"/>
  <c r="AF227" i="28"/>
  <c r="AB227" i="28"/>
  <c r="AE227" i="28"/>
  <c r="AF147" i="28"/>
  <c r="AB147" i="28"/>
  <c r="AE147" i="28"/>
  <c r="AF342" i="28"/>
  <c r="AB342" i="28"/>
  <c r="AE342" i="28"/>
  <c r="AF108" i="28"/>
  <c r="AB108" i="28"/>
  <c r="AE108" i="28"/>
  <c r="AF118" i="28"/>
  <c r="AB118" i="28"/>
  <c r="AE118" i="28"/>
  <c r="AF47" i="27"/>
  <c r="AG47" i="27"/>
  <c r="AC47" i="27"/>
  <c r="AF132" i="28"/>
  <c r="AB132" i="28"/>
  <c r="AE132" i="28"/>
  <c r="AG169" i="27"/>
  <c r="AC169" i="27"/>
  <c r="AF169" i="27"/>
  <c r="BL4" i="27"/>
  <c r="BJ149" i="28"/>
  <c r="BJ115" i="28"/>
  <c r="BK140" i="25"/>
  <c r="BK366" i="25"/>
  <c r="BK95" i="25"/>
  <c r="BK305" i="25"/>
  <c r="BK361" i="27"/>
  <c r="BJ179" i="26"/>
  <c r="BL179" i="26" s="1"/>
  <c r="BN179" i="26" s="1"/>
  <c r="BJ72" i="26"/>
  <c r="BJ270" i="28"/>
  <c r="BL270" i="28" s="1"/>
  <c r="BN270" i="28" s="1"/>
  <c r="BJ13" i="28"/>
  <c r="BK13" i="28" s="1"/>
  <c r="BK83" i="25"/>
  <c r="BL101" i="28"/>
  <c r="BN101" i="28" s="1"/>
  <c r="BJ268" i="28"/>
  <c r="BK296" i="27"/>
  <c r="BK313" i="25"/>
  <c r="BJ33" i="26"/>
  <c r="BK276" i="25"/>
  <c r="BR276" i="25" s="1"/>
  <c r="BS276" i="25" s="1"/>
  <c r="BT276" i="25" s="1"/>
  <c r="BW276" i="25" s="1"/>
  <c r="BJ279" i="26"/>
  <c r="BJ8" i="26"/>
  <c r="BL8" i="26" s="1"/>
  <c r="BN8" i="26" s="1"/>
  <c r="BK58" i="27"/>
  <c r="BK87" i="25"/>
  <c r="BJ111" i="26"/>
  <c r="BK297" i="27"/>
  <c r="BR297" i="27" s="1"/>
  <c r="BS297" i="27" s="1"/>
  <c r="BT297" i="27" s="1"/>
  <c r="BW297" i="27" s="1"/>
  <c r="BJ71" i="26"/>
  <c r="BK347" i="25"/>
  <c r="BJ234" i="26"/>
  <c r="BJ341" i="28"/>
  <c r="BK285" i="27"/>
  <c r="BJ264" i="26"/>
  <c r="BK13" i="27"/>
  <c r="BJ156" i="28"/>
  <c r="BK156" i="28" s="1"/>
  <c r="BK61" i="27"/>
  <c r="BR61" i="27" s="1"/>
  <c r="BS61" i="27" s="1"/>
  <c r="BT61" i="27" s="1"/>
  <c r="BW61" i="27" s="1"/>
  <c r="BJ191" i="26"/>
  <c r="BJ98" i="26"/>
  <c r="BK309" i="26"/>
  <c r="BJ77" i="26"/>
  <c r="BK96" i="25"/>
  <c r="BK87" i="27"/>
  <c r="BK360" i="25"/>
  <c r="BJ280" i="28"/>
  <c r="BK113" i="27"/>
  <c r="BJ273" i="26"/>
  <c r="BK296" i="25"/>
  <c r="BJ247" i="28"/>
  <c r="BJ34" i="26"/>
  <c r="BK34" i="26" s="1"/>
  <c r="BK111" i="25"/>
  <c r="BK2" i="27"/>
  <c r="BJ23" i="26"/>
  <c r="BK209" i="25"/>
  <c r="BK109" i="27"/>
  <c r="BK285" i="25"/>
  <c r="BK351" i="27"/>
  <c r="BK202" i="25"/>
  <c r="BK309" i="27"/>
  <c r="BJ295" i="26"/>
  <c r="BK338" i="27"/>
  <c r="BJ45" i="26"/>
  <c r="BK206" i="25"/>
  <c r="BK275" i="27"/>
  <c r="BK42" i="25"/>
  <c r="BJ29" i="28"/>
  <c r="BJ364" i="26"/>
  <c r="BJ3" i="26"/>
  <c r="BK141" i="27"/>
  <c r="BJ282" i="28"/>
  <c r="BL282" i="28" s="1"/>
  <c r="BN282" i="28" s="1"/>
  <c r="BK115" i="27"/>
  <c r="BJ355" i="28"/>
  <c r="BK184" i="27"/>
  <c r="BJ241" i="26"/>
  <c r="BJ329" i="28"/>
  <c r="BJ58" i="28"/>
  <c r="BJ200" i="26"/>
  <c r="BK257" i="25"/>
  <c r="BJ129" i="28"/>
  <c r="BK41" i="27"/>
  <c r="BK359" i="25"/>
  <c r="BJ141" i="26"/>
  <c r="BK19" i="25"/>
  <c r="BK190" i="27"/>
  <c r="BK211" i="25"/>
  <c r="BK192" i="27"/>
  <c r="BJ198" i="26"/>
  <c r="BJ183" i="28"/>
  <c r="BK255" i="27"/>
  <c r="BK345" i="25"/>
  <c r="BK143" i="25"/>
  <c r="BJ118" i="26"/>
  <c r="BK86" i="25"/>
  <c r="BJ343" i="28"/>
  <c r="BK142" i="27"/>
  <c r="BJ363" i="26"/>
  <c r="BJ134" i="26"/>
  <c r="BK299" i="25"/>
  <c r="BJ311" i="28"/>
  <c r="BK62" i="27"/>
  <c r="BJ237" i="26"/>
  <c r="BK237" i="26" s="1"/>
  <c r="BK157" i="27"/>
  <c r="BR157" i="27" s="1"/>
  <c r="BS157" i="27" s="1"/>
  <c r="BT157" i="27" s="1"/>
  <c r="BW157" i="27" s="1"/>
  <c r="BK321" i="25"/>
  <c r="BJ2" i="28"/>
  <c r="BJ31" i="26"/>
  <c r="BK342" i="25"/>
  <c r="BK256" i="27"/>
  <c r="BK176" i="25"/>
  <c r="BJ125" i="26"/>
  <c r="BJ11" i="28"/>
  <c r="BK195" i="27"/>
  <c r="BK124" i="25"/>
  <c r="BM348" i="27"/>
  <c r="BO348" i="27" s="1"/>
  <c r="BJ283" i="26"/>
  <c r="BJ266" i="26"/>
  <c r="BK60" i="25"/>
  <c r="BK253" i="27"/>
  <c r="BK240" i="25"/>
  <c r="BJ201" i="26"/>
  <c r="BL192" i="25"/>
  <c r="BJ46" i="28"/>
  <c r="BJ257" i="26"/>
  <c r="BJ148" i="26"/>
  <c r="BK24" i="25"/>
  <c r="BK163" i="27"/>
  <c r="BJ154" i="26"/>
  <c r="BK136" i="25"/>
  <c r="BJ12" i="28"/>
  <c r="BK12" i="28" s="1"/>
  <c r="BJ81" i="26"/>
  <c r="BK37" i="25"/>
  <c r="BJ329" i="26"/>
  <c r="BJ289" i="26"/>
  <c r="BK220" i="25"/>
  <c r="BJ250" i="26"/>
  <c r="BK159" i="25"/>
  <c r="BK181" i="25"/>
  <c r="BM298" i="27"/>
  <c r="BO298" i="27" s="1"/>
  <c r="BK323" i="25"/>
  <c r="BJ8" i="28"/>
  <c r="BK282" i="25"/>
  <c r="BK100" i="27"/>
  <c r="BK129" i="25"/>
  <c r="BK337" i="27"/>
  <c r="BJ207" i="26"/>
  <c r="BJ194" i="26"/>
  <c r="BK259" i="27"/>
  <c r="BJ116" i="26"/>
  <c r="BK116" i="26" s="1"/>
  <c r="BJ256" i="28"/>
  <c r="BK26" i="27"/>
  <c r="BJ76" i="26"/>
  <c r="BJ136" i="26"/>
  <c r="BJ188" i="26"/>
  <c r="BK40" i="25"/>
  <c r="BK8" i="27"/>
  <c r="BJ160" i="26"/>
  <c r="BJ84" i="28"/>
  <c r="BJ149" i="26"/>
  <c r="BK256" i="25"/>
  <c r="BK86" i="27"/>
  <c r="BK339" i="25"/>
  <c r="BK319" i="27"/>
  <c r="BJ123" i="28"/>
  <c r="BJ339" i="26"/>
  <c r="BJ246" i="26"/>
  <c r="BK93" i="25"/>
  <c r="BR93" i="25" s="1"/>
  <c r="BS93" i="25" s="1"/>
  <c r="BT93" i="25" s="1"/>
  <c r="BW93" i="25" s="1"/>
  <c r="BJ161" i="26"/>
  <c r="BJ179" i="28"/>
  <c r="BK352" i="25"/>
  <c r="BK298" i="27"/>
  <c r="BK125" i="27"/>
  <c r="BK249" i="25"/>
  <c r="BJ356" i="28"/>
  <c r="BK214" i="27"/>
  <c r="BK319" i="25"/>
  <c r="BJ203" i="26"/>
  <c r="BK100" i="25"/>
  <c r="BJ242" i="28"/>
  <c r="BJ251" i="26"/>
  <c r="BK211" i="27"/>
  <c r="BJ199" i="28"/>
  <c r="BJ273" i="28"/>
  <c r="BK273" i="28" s="1"/>
  <c r="BJ166" i="28"/>
  <c r="BJ255" i="28"/>
  <c r="BJ291" i="26"/>
  <c r="BJ42" i="28"/>
  <c r="BK42" i="28" s="1"/>
  <c r="BK68" i="27"/>
  <c r="BJ317" i="26"/>
  <c r="BK279" i="27"/>
  <c r="BJ359" i="28"/>
  <c r="BK150" i="27"/>
  <c r="BK303" i="27"/>
  <c r="BK264" i="27"/>
  <c r="BJ57" i="28"/>
  <c r="BK43" i="27"/>
  <c r="BJ208" i="28"/>
  <c r="BK207" i="25"/>
  <c r="BJ350" i="26"/>
  <c r="BJ313" i="28"/>
  <c r="BJ294" i="26"/>
  <c r="BJ106" i="28"/>
  <c r="BJ10" i="28"/>
  <c r="BK135" i="27"/>
  <c r="BJ284" i="28"/>
  <c r="BK321" i="27"/>
  <c r="BJ206" i="26"/>
  <c r="BK199" i="27"/>
  <c r="BK29" i="27"/>
  <c r="BK42" i="27"/>
  <c r="BR42" i="27" s="1"/>
  <c r="BS42" i="27" s="1"/>
  <c r="BT42" i="27" s="1"/>
  <c r="BW42" i="27" s="1"/>
  <c r="BK175" i="27"/>
  <c r="BJ306" i="28"/>
  <c r="BJ163" i="28"/>
  <c r="BK194" i="27"/>
  <c r="BK170" i="27"/>
  <c r="BK330" i="27"/>
  <c r="BK123" i="27"/>
  <c r="BJ28" i="26"/>
  <c r="BL28" i="26" s="1"/>
  <c r="BN28" i="26" s="1"/>
  <c r="BJ177" i="28"/>
  <c r="BK295" i="27"/>
  <c r="BJ262" i="26"/>
  <c r="BL262" i="26" s="1"/>
  <c r="BN262" i="26" s="1"/>
  <c r="BJ228" i="28"/>
  <c r="BJ363" i="28"/>
  <c r="BK363" i="28" s="1"/>
  <c r="BJ44" i="28"/>
  <c r="BK250" i="27"/>
  <c r="BJ66" i="28"/>
  <c r="BK161" i="27"/>
  <c r="BJ319" i="28"/>
  <c r="BJ229" i="28"/>
  <c r="BJ4" i="28"/>
  <c r="BK155" i="27"/>
  <c r="BK176" i="26"/>
  <c r="BJ229" i="26"/>
  <c r="BJ331" i="26"/>
  <c r="BJ27" i="26"/>
  <c r="BK292" i="27"/>
  <c r="BJ101" i="26"/>
  <c r="BJ285" i="26"/>
  <c r="BK182" i="25"/>
  <c r="BJ322" i="26"/>
  <c r="BK322" i="26" s="1"/>
  <c r="BJ156" i="26"/>
  <c r="BJ124" i="28"/>
  <c r="BK99" i="27"/>
  <c r="BJ173" i="26"/>
  <c r="BK144" i="25"/>
  <c r="BK350" i="27"/>
  <c r="BK14" i="27"/>
  <c r="BJ362" i="28"/>
  <c r="BJ75" i="28"/>
  <c r="BK320" i="25"/>
  <c r="BR320" i="25" s="1"/>
  <c r="BS320" i="25" s="1"/>
  <c r="BT320" i="25" s="1"/>
  <c r="BW320" i="25" s="1"/>
  <c r="BJ165" i="28"/>
  <c r="BK329" i="25"/>
  <c r="BK76" i="25"/>
  <c r="BK322" i="27"/>
  <c r="BJ225" i="26"/>
  <c r="BK173" i="25"/>
  <c r="BK305" i="27"/>
  <c r="BJ106" i="26"/>
  <c r="BJ313" i="26"/>
  <c r="BK29" i="25"/>
  <c r="BR29" i="25" s="1"/>
  <c r="BS29" i="25" s="1"/>
  <c r="BT29" i="25" s="1"/>
  <c r="BW29" i="25" s="1"/>
  <c r="BJ290" i="26"/>
  <c r="BJ128" i="28"/>
  <c r="BK95" i="27"/>
  <c r="BJ253" i="26"/>
  <c r="BK261" i="27"/>
  <c r="BK306" i="25"/>
  <c r="BJ178" i="28"/>
  <c r="BK122" i="25"/>
  <c r="BK16" i="25"/>
  <c r="BK50" i="27"/>
  <c r="BR50" i="27" s="1"/>
  <c r="BS50" i="27" s="1"/>
  <c r="BT50" i="27" s="1"/>
  <c r="BW50" i="27" s="1"/>
  <c r="BJ39" i="26"/>
  <c r="BJ288" i="28"/>
  <c r="BK174" i="27"/>
  <c r="BK230" i="25"/>
  <c r="BJ279" i="28"/>
  <c r="BK89" i="27"/>
  <c r="BJ268" i="26"/>
  <c r="BK167" i="25"/>
  <c r="BK260" i="25"/>
  <c r="BJ278" i="26"/>
  <c r="BK50" i="25"/>
  <c r="BK224" i="27"/>
  <c r="BJ282" i="26"/>
  <c r="BJ188" i="28"/>
  <c r="BM61" i="27"/>
  <c r="BO61" i="27" s="1"/>
  <c r="BJ261" i="26"/>
  <c r="BK52" i="25"/>
  <c r="BK311" i="27"/>
  <c r="BJ80" i="26"/>
  <c r="BK255" i="25"/>
  <c r="BJ318" i="28"/>
  <c r="BK329" i="27"/>
  <c r="BJ301" i="26"/>
  <c r="BK301" i="25"/>
  <c r="BJ303" i="26"/>
  <c r="BK151" i="27"/>
  <c r="BJ217" i="26"/>
  <c r="BK15" i="27"/>
  <c r="BK179" i="25"/>
  <c r="BJ326" i="28"/>
  <c r="BJ68" i="26"/>
  <c r="BK54" i="27"/>
  <c r="BJ323" i="26"/>
  <c r="BL323" i="26" s="1"/>
  <c r="BN323" i="26" s="1"/>
  <c r="BJ236" i="26"/>
  <c r="BK53" i="25"/>
  <c r="BJ49" i="26"/>
  <c r="BK49" i="26" s="1"/>
  <c r="BK289" i="25"/>
  <c r="BK330" i="25"/>
  <c r="BK350" i="25"/>
  <c r="BJ164" i="26"/>
  <c r="BK70" i="25"/>
  <c r="BJ309" i="26"/>
  <c r="BL309" i="26" s="1"/>
  <c r="BN309" i="26" s="1"/>
  <c r="BJ102" i="26"/>
  <c r="BJ19" i="26"/>
  <c r="BK336" i="25"/>
  <c r="BK118" i="25"/>
  <c r="BK240" i="27"/>
  <c r="BJ143" i="26"/>
  <c r="BJ83" i="28"/>
  <c r="BK292" i="25"/>
  <c r="BK327" i="27"/>
  <c r="BJ128" i="26"/>
  <c r="BK146" i="25"/>
  <c r="BR146" i="25" s="1"/>
  <c r="BS146" i="25" s="1"/>
  <c r="BT146" i="25" s="1"/>
  <c r="BW146" i="25" s="1"/>
  <c r="BK110" i="25"/>
  <c r="BJ103" i="26"/>
  <c r="BK154" i="27"/>
  <c r="BK7" i="25"/>
  <c r="BJ320" i="26"/>
  <c r="BL297" i="27"/>
  <c r="BM297" i="27"/>
  <c r="BO297" i="27" s="1"/>
  <c r="BJ226" i="26"/>
  <c r="BJ79" i="26"/>
  <c r="BK152" i="27"/>
  <c r="BJ16" i="26"/>
  <c r="BK152" i="25"/>
  <c r="BK252" i="27"/>
  <c r="BK325" i="27"/>
  <c r="BJ307" i="26"/>
  <c r="BK135" i="25"/>
  <c r="BJ161" i="28"/>
  <c r="BK284" i="27"/>
  <c r="BJ312" i="26"/>
  <c r="BL312" i="26" s="1"/>
  <c r="BN312" i="26" s="1"/>
  <c r="BK39" i="25"/>
  <c r="BJ359" i="26"/>
  <c r="BK101" i="25"/>
  <c r="BK273" i="25"/>
  <c r="BK352" i="27"/>
  <c r="BK127" i="27"/>
  <c r="BJ185" i="26"/>
  <c r="BK73" i="25"/>
  <c r="BK38" i="25"/>
  <c r="BK225" i="27"/>
  <c r="BJ277" i="26"/>
  <c r="BK364" i="25"/>
  <c r="BJ269" i="28"/>
  <c r="BL42" i="27"/>
  <c r="BM42" i="27"/>
  <c r="BO42" i="27" s="1"/>
  <c r="BK110" i="27"/>
  <c r="BJ152" i="26"/>
  <c r="BJ108" i="26"/>
  <c r="BL353" i="28"/>
  <c r="BN353" i="28" s="1"/>
  <c r="BK356" i="25"/>
  <c r="BK191" i="25"/>
  <c r="BJ130" i="26"/>
  <c r="BK66" i="27"/>
  <c r="BJ209" i="26"/>
  <c r="BJ129" i="26"/>
  <c r="BJ353" i="28"/>
  <c r="BK353" i="28" s="1"/>
  <c r="BK260" i="27"/>
  <c r="BK30" i="27"/>
  <c r="BK137" i="27"/>
  <c r="BK123" i="25"/>
  <c r="BJ209" i="28"/>
  <c r="BJ77" i="28"/>
  <c r="BJ295" i="28"/>
  <c r="BK18" i="25"/>
  <c r="BK67" i="27"/>
  <c r="BJ16" i="28"/>
  <c r="BK94" i="27"/>
  <c r="BJ264" i="28"/>
  <c r="BK64" i="27"/>
  <c r="BK244" i="27"/>
  <c r="BJ183" i="26"/>
  <c r="BJ340" i="28"/>
  <c r="BJ212" i="28"/>
  <c r="BJ159" i="26"/>
  <c r="BJ133" i="26"/>
  <c r="BK51" i="25"/>
  <c r="BJ37" i="26"/>
  <c r="BJ333" i="28"/>
  <c r="BK191" i="27"/>
  <c r="BJ9" i="28"/>
  <c r="BJ126" i="26"/>
  <c r="BK126" i="26" s="1"/>
  <c r="BJ51" i="28"/>
  <c r="BJ111" i="28"/>
  <c r="BK171" i="27"/>
  <c r="BJ117" i="26"/>
  <c r="BJ49" i="28"/>
  <c r="BK310" i="27"/>
  <c r="BK357" i="27"/>
  <c r="BJ171" i="28"/>
  <c r="BJ309" i="28"/>
  <c r="BK365" i="27"/>
  <c r="BK300" i="27"/>
  <c r="BK11" i="25"/>
  <c r="BJ7" i="26"/>
  <c r="BJ352" i="28"/>
  <c r="BJ286" i="28"/>
  <c r="BJ286" i="26"/>
  <c r="BK205" i="27"/>
  <c r="BK302" i="27"/>
  <c r="BJ310" i="28"/>
  <c r="BJ64" i="28"/>
  <c r="BJ145" i="28"/>
  <c r="BK348" i="27"/>
  <c r="BJ303" i="28"/>
  <c r="BJ239" i="28"/>
  <c r="BK227" i="27"/>
  <c r="BK133" i="27"/>
  <c r="BJ101" i="28"/>
  <c r="BK101" i="28" s="1"/>
  <c r="BK124" i="27"/>
  <c r="BK178" i="25"/>
  <c r="BJ85" i="28"/>
  <c r="BK103" i="25"/>
  <c r="BK210" i="27"/>
  <c r="BM210" i="27" s="1"/>
  <c r="BO210" i="27" s="1"/>
  <c r="BL233" i="26"/>
  <c r="BN233" i="26" s="1"/>
  <c r="BJ305" i="28"/>
  <c r="BK258" i="27"/>
  <c r="BK271" i="25"/>
  <c r="BJ200" i="28"/>
  <c r="BJ245" i="26"/>
  <c r="BK132" i="25"/>
  <c r="BJ243" i="26"/>
  <c r="BJ146" i="26"/>
  <c r="BJ253" i="28"/>
  <c r="BK122" i="27"/>
  <c r="BJ169" i="26"/>
  <c r="BK169" i="26" s="1"/>
  <c r="BK130" i="25"/>
  <c r="BR130" i="25" s="1"/>
  <c r="BS130" i="25" s="1"/>
  <c r="BT130" i="25" s="1"/>
  <c r="BW130" i="25" s="1"/>
  <c r="BK7" i="27"/>
  <c r="BK327" i="25"/>
  <c r="BJ360" i="28"/>
  <c r="BK138" i="28"/>
  <c r="BJ132" i="26"/>
  <c r="BJ267" i="26"/>
  <c r="BL146" i="25"/>
  <c r="BJ87" i="26"/>
  <c r="BK141" i="25"/>
  <c r="BK4" i="27"/>
  <c r="BJ293" i="26"/>
  <c r="BK55" i="25"/>
  <c r="BK134" i="27"/>
  <c r="BK223" i="27"/>
  <c r="BK331" i="25"/>
  <c r="BL118" i="25"/>
  <c r="BJ153" i="26"/>
  <c r="BJ162" i="26"/>
  <c r="BK287" i="27"/>
  <c r="BK343" i="27"/>
  <c r="BK252" i="25"/>
  <c r="BJ201" i="28"/>
  <c r="BJ189" i="26"/>
  <c r="BK182" i="27"/>
  <c r="BJ220" i="28"/>
  <c r="BK183" i="27"/>
  <c r="BJ2" i="26"/>
  <c r="BJ39" i="28"/>
  <c r="BJ354" i="26"/>
  <c r="BK23" i="25"/>
  <c r="BJ84" i="26"/>
  <c r="BK82" i="25"/>
  <c r="BJ321" i="26"/>
  <c r="BJ216" i="26"/>
  <c r="BL216" i="26" s="1"/>
  <c r="BN216" i="26" s="1"/>
  <c r="BJ21" i="28"/>
  <c r="BJ187" i="26"/>
  <c r="BK84" i="25"/>
  <c r="BK336" i="27"/>
  <c r="BK166" i="27"/>
  <c r="BJ178" i="26"/>
  <c r="BK264" i="25"/>
  <c r="BK81" i="25"/>
  <c r="BJ32" i="26"/>
  <c r="BK197" i="27"/>
  <c r="BK150" i="25"/>
  <c r="BJ248" i="26"/>
  <c r="BK248" i="26" s="1"/>
  <c r="BK192" i="25"/>
  <c r="BR192" i="25" s="1"/>
  <c r="BS192" i="25" s="1"/>
  <c r="BT192" i="25" s="1"/>
  <c r="BW192" i="25" s="1"/>
  <c r="BJ230" i="28"/>
  <c r="BJ44" i="26"/>
  <c r="BK289" i="27"/>
  <c r="BK184" i="25"/>
  <c r="BK77" i="25"/>
  <c r="BJ59" i="26"/>
  <c r="BK244" i="25"/>
  <c r="BJ195" i="26"/>
  <c r="BK242" i="27"/>
  <c r="BK358" i="25"/>
  <c r="BJ284" i="26"/>
  <c r="BK294" i="25"/>
  <c r="BK49" i="25"/>
  <c r="BK212" i="27"/>
  <c r="BJ168" i="26"/>
  <c r="BJ357" i="28"/>
  <c r="BJ356" i="26"/>
  <c r="BJ298" i="28"/>
  <c r="BK291" i="27"/>
  <c r="BJ36" i="26"/>
  <c r="BK248" i="25"/>
  <c r="BJ206" i="28"/>
  <c r="BJ107" i="26"/>
  <c r="BK15" i="25"/>
  <c r="BK141" i="26"/>
  <c r="BL141" i="26"/>
  <c r="BN141" i="26" s="1"/>
  <c r="BK92" i="25"/>
  <c r="BJ355" i="26"/>
  <c r="BJ366" i="28"/>
  <c r="BL366" i="28" s="1"/>
  <c r="BN366" i="28" s="1"/>
  <c r="BK362" i="27"/>
  <c r="BJ147" i="26"/>
  <c r="BK258" i="25"/>
  <c r="BK274" i="27"/>
  <c r="BK156" i="25"/>
  <c r="BK251" i="25"/>
  <c r="BK251" i="27"/>
  <c r="BK344" i="25"/>
  <c r="BJ333" i="26"/>
  <c r="BL333" i="26" s="1"/>
  <c r="BN333" i="26" s="1"/>
  <c r="BK283" i="25"/>
  <c r="BL3" i="28"/>
  <c r="BN3" i="28" s="1"/>
  <c r="BK28" i="27"/>
  <c r="BJ339" i="28"/>
  <c r="BK261" i="25"/>
  <c r="BK169" i="25"/>
  <c r="BJ184" i="26"/>
  <c r="BK36" i="27"/>
  <c r="BJ214" i="26"/>
  <c r="BJ85" i="26"/>
  <c r="BJ135" i="28"/>
  <c r="BK145" i="25"/>
  <c r="BK216" i="27"/>
  <c r="BJ71" i="28"/>
  <c r="BM17" i="27"/>
  <c r="BO17" i="27" s="1"/>
  <c r="BL267" i="25"/>
  <c r="BJ312" i="28"/>
  <c r="BJ138" i="26"/>
  <c r="BJ18" i="26"/>
  <c r="BK278" i="25"/>
  <c r="BJ278" i="28"/>
  <c r="BJ14" i="26"/>
  <c r="BK79" i="27"/>
  <c r="BK318" i="25"/>
  <c r="BJ104" i="28"/>
  <c r="BK212" i="25"/>
  <c r="BK215" i="27"/>
  <c r="BK243" i="25"/>
  <c r="BJ316" i="26"/>
  <c r="BJ317" i="28"/>
  <c r="BJ87" i="28"/>
  <c r="BJ335" i="28"/>
  <c r="BJ217" i="28"/>
  <c r="BJ349" i="28"/>
  <c r="BJ287" i="28"/>
  <c r="BJ216" i="28"/>
  <c r="BK312" i="27"/>
  <c r="BK249" i="27"/>
  <c r="BJ53" i="28"/>
  <c r="BK53" i="28" s="1"/>
  <c r="BK247" i="27"/>
  <c r="BJ198" i="28"/>
  <c r="BJ311" i="26"/>
  <c r="BK306" i="27"/>
  <c r="BJ53" i="26"/>
  <c r="BJ250" i="28"/>
  <c r="BJ116" i="28"/>
  <c r="BK116" i="28" s="1"/>
  <c r="BJ337" i="28"/>
  <c r="BJ139" i="28"/>
  <c r="BK334" i="27"/>
  <c r="BK116" i="27"/>
  <c r="BJ45" i="28"/>
  <c r="BJ160" i="28"/>
  <c r="BK186" i="27"/>
  <c r="BJ97" i="28"/>
  <c r="BK268" i="27"/>
  <c r="BJ113" i="26"/>
  <c r="BJ155" i="28"/>
  <c r="BK228" i="27"/>
  <c r="BJ244" i="26"/>
  <c r="BK270" i="25"/>
  <c r="BK53" i="27"/>
  <c r="BJ324" i="28"/>
  <c r="BJ125" i="28"/>
  <c r="BK59" i="27"/>
  <c r="BR59" i="27" s="1"/>
  <c r="BS59" i="27" s="1"/>
  <c r="BT59" i="27" s="1"/>
  <c r="BW59" i="27" s="1"/>
  <c r="BJ208" i="26"/>
  <c r="BJ192" i="28"/>
  <c r="BJ349" i="26"/>
  <c r="BJ289" i="28"/>
  <c r="BK40" i="27"/>
  <c r="BK344" i="27"/>
  <c r="BJ361" i="28"/>
  <c r="BK204" i="27"/>
  <c r="BK57" i="27"/>
  <c r="BJ346" i="26"/>
  <c r="BJ350" i="28"/>
  <c r="BK198" i="27"/>
  <c r="BJ315" i="28"/>
  <c r="BJ110" i="28"/>
  <c r="BK191" i="28"/>
  <c r="BK273" i="27"/>
  <c r="BK183" i="26"/>
  <c r="BL183" i="26"/>
  <c r="BN183" i="26" s="1"/>
  <c r="BJ193" i="26"/>
  <c r="BK104" i="25"/>
  <c r="BJ158" i="28"/>
  <c r="BJ3" i="28"/>
  <c r="BK3" i="28" s="1"/>
  <c r="BJ10" i="26"/>
  <c r="BJ347" i="28"/>
  <c r="BJ265" i="26"/>
  <c r="BK354" i="25"/>
  <c r="BJ332" i="26"/>
  <c r="BK114" i="25"/>
  <c r="BK267" i="27"/>
  <c r="BJ235" i="26"/>
  <c r="BL273" i="28"/>
  <c r="BN273" i="28" s="1"/>
  <c r="BJ30" i="26"/>
  <c r="BK326" i="25"/>
  <c r="BK106" i="25"/>
  <c r="BJ366" i="26"/>
  <c r="BJ144" i="26"/>
  <c r="BK93" i="27"/>
  <c r="BR93" i="27" s="1"/>
  <c r="BS93" i="27" s="1"/>
  <c r="BT93" i="27" s="1"/>
  <c r="BW93" i="27" s="1"/>
  <c r="BJ210" i="26"/>
  <c r="BK217" i="27"/>
  <c r="BK235" i="25"/>
  <c r="BL283" i="27"/>
  <c r="BJ13" i="26"/>
  <c r="BK237" i="27"/>
  <c r="BK88" i="25"/>
  <c r="BR88" i="25" s="1"/>
  <c r="BS88" i="25" s="1"/>
  <c r="BT88" i="25" s="1"/>
  <c r="BW88" i="25" s="1"/>
  <c r="BK32" i="25"/>
  <c r="BJ91" i="26"/>
  <c r="BL154" i="28"/>
  <c r="BN154" i="28" s="1"/>
  <c r="BK154" i="28"/>
  <c r="BK136" i="27"/>
  <c r="BJ293" i="28"/>
  <c r="BJ276" i="26"/>
  <c r="BK308" i="27"/>
  <c r="BK307" i="25"/>
  <c r="BK300" i="25"/>
  <c r="BJ60" i="28"/>
  <c r="BJ297" i="26"/>
  <c r="BK297" i="26" s="1"/>
  <c r="BK164" i="25"/>
  <c r="BL242" i="25"/>
  <c r="BK323" i="27"/>
  <c r="BJ360" i="26"/>
  <c r="BK308" i="25"/>
  <c r="BK262" i="25"/>
  <c r="BR262" i="25" s="1"/>
  <c r="BS262" i="25" s="1"/>
  <c r="BT262" i="25" s="1"/>
  <c r="BW262" i="25" s="1"/>
  <c r="BK89" i="25"/>
  <c r="BR89" i="25" s="1"/>
  <c r="BS89" i="25" s="1"/>
  <c r="BT89" i="25" s="1"/>
  <c r="BW89" i="25" s="1"/>
  <c r="BJ97" i="26"/>
  <c r="BJ316" i="28"/>
  <c r="BL316" i="28" s="1"/>
  <c r="BN316" i="28" s="1"/>
  <c r="BL31" i="28"/>
  <c r="BN31" i="28" s="1"/>
  <c r="BJ358" i="26"/>
  <c r="BJ112" i="28"/>
  <c r="BJ296" i="26"/>
  <c r="BJ263" i="26"/>
  <c r="BL263" i="26" s="1"/>
  <c r="BN263" i="26" s="1"/>
  <c r="BK121" i="27"/>
  <c r="BL57" i="26"/>
  <c r="BN57" i="26" s="1"/>
  <c r="BK162" i="25"/>
  <c r="BJ18" i="28"/>
  <c r="BJ137" i="26"/>
  <c r="BJ86" i="26"/>
  <c r="BK355" i="27"/>
  <c r="BJ192" i="26"/>
  <c r="BL93" i="25"/>
  <c r="BM93" i="25"/>
  <c r="BO93" i="25" s="1"/>
  <c r="BJ314" i="26"/>
  <c r="BK269" i="25"/>
  <c r="BK103" i="27"/>
  <c r="BK127" i="25"/>
  <c r="BK47" i="25"/>
  <c r="BJ223" i="26"/>
  <c r="BK45" i="25"/>
  <c r="BM320" i="25"/>
  <c r="BO320" i="25" s="1"/>
  <c r="BK114" i="27"/>
  <c r="BK130" i="27"/>
  <c r="BL126" i="26"/>
  <c r="BN126" i="26" s="1"/>
  <c r="BK253" i="25"/>
  <c r="BK44" i="25"/>
  <c r="BJ19" i="28"/>
  <c r="BK247" i="25"/>
  <c r="BK189" i="27"/>
  <c r="BK14" i="25"/>
  <c r="BK131" i="25"/>
  <c r="BK355" i="25"/>
  <c r="BK156" i="27"/>
  <c r="BJ70" i="26"/>
  <c r="BJ102" i="28"/>
  <c r="BJ61" i="26"/>
  <c r="BM305" i="25"/>
  <c r="BO305" i="25" s="1"/>
  <c r="BK183" i="25"/>
  <c r="BL156" i="28"/>
  <c r="BN156" i="28" s="1"/>
  <c r="BK97" i="27"/>
  <c r="BJ22" i="26"/>
  <c r="BJ283" i="28"/>
  <c r="BK206" i="27"/>
  <c r="BK262" i="26"/>
  <c r="BJ93" i="28"/>
  <c r="BK337" i="25"/>
  <c r="BJ25" i="26"/>
  <c r="BK125" i="25"/>
  <c r="BK9" i="27"/>
  <c r="BJ170" i="26"/>
  <c r="BK54" i="25"/>
  <c r="BK196" i="27"/>
  <c r="BJ145" i="26"/>
  <c r="BJ290" i="28"/>
  <c r="BJ177" i="26"/>
  <c r="BK147" i="27"/>
  <c r="BK351" i="25"/>
  <c r="BK217" i="25"/>
  <c r="BK271" i="27"/>
  <c r="BK66" i="25"/>
  <c r="BK286" i="25"/>
  <c r="BJ24" i="28"/>
  <c r="BK145" i="27"/>
  <c r="BJ310" i="26"/>
  <c r="BL234" i="26"/>
  <c r="BN234" i="26" s="1"/>
  <c r="BK234" i="26"/>
  <c r="BJ92" i="26"/>
  <c r="BK92" i="26" s="1"/>
  <c r="BL255" i="28"/>
  <c r="BN255" i="28" s="1"/>
  <c r="BK255" i="28"/>
  <c r="BK77" i="27"/>
  <c r="BK229" i="25"/>
  <c r="BJ174" i="26"/>
  <c r="BJ307" i="28"/>
  <c r="BK118" i="27"/>
  <c r="BJ347" i="26"/>
  <c r="BK67" i="25"/>
  <c r="BR67" i="25" s="1"/>
  <c r="BS67" i="25" s="1"/>
  <c r="BT67" i="25" s="1"/>
  <c r="BW67" i="25" s="1"/>
  <c r="BJ281" i="28"/>
  <c r="BK12" i="27"/>
  <c r="BK227" i="25"/>
  <c r="BK92" i="27"/>
  <c r="BJ181" i="26"/>
  <c r="BK196" i="25"/>
  <c r="BK291" i="25"/>
  <c r="BJ257" i="28"/>
  <c r="BK201" i="25"/>
  <c r="BJ239" i="26"/>
  <c r="BJ330" i="26"/>
  <c r="BK98" i="25"/>
  <c r="BK293" i="25"/>
  <c r="BJ167" i="28"/>
  <c r="BM89" i="25"/>
  <c r="BO89" i="25" s="1"/>
  <c r="BL89" i="25"/>
  <c r="BK366" i="27"/>
  <c r="BL297" i="26"/>
  <c r="BN297" i="26" s="1"/>
  <c r="BK310" i="25"/>
  <c r="BK194" i="25"/>
  <c r="BK208" i="27"/>
  <c r="BK48" i="27"/>
  <c r="BK233" i="27"/>
  <c r="BK129" i="27"/>
  <c r="BJ231" i="28"/>
  <c r="BL231" i="28" s="1"/>
  <c r="BN231" i="28" s="1"/>
  <c r="BK90" i="27"/>
  <c r="BJ223" i="28"/>
  <c r="BJ320" i="28"/>
  <c r="BJ52" i="26"/>
  <c r="BJ32" i="28"/>
  <c r="BK302" i="25"/>
  <c r="BJ197" i="28"/>
  <c r="BJ35" i="26"/>
  <c r="BK236" i="27"/>
  <c r="BR236" i="27" s="1"/>
  <c r="BS236" i="27" s="1"/>
  <c r="BT236" i="27" s="1"/>
  <c r="BW236" i="27" s="1"/>
  <c r="BJ226" i="28"/>
  <c r="BJ181" i="28"/>
  <c r="BL181" i="28" s="1"/>
  <c r="BN181" i="28" s="1"/>
  <c r="BJ22" i="28"/>
  <c r="BK229" i="27"/>
  <c r="BJ225" i="28"/>
  <c r="BJ134" i="28"/>
  <c r="BK317" i="27"/>
  <c r="BK309" i="25"/>
  <c r="BK21" i="27"/>
  <c r="BK74" i="25"/>
  <c r="BJ138" i="28"/>
  <c r="BL138" i="28" s="1"/>
  <c r="BN138" i="28" s="1"/>
  <c r="BK262" i="27"/>
  <c r="BJ148" i="28"/>
  <c r="BJ213" i="28"/>
  <c r="BK181" i="27"/>
  <c r="BK163" i="25"/>
  <c r="BR163" i="25" s="1"/>
  <c r="BS163" i="25" s="1"/>
  <c r="BT163" i="25" s="1"/>
  <c r="BW163" i="25" s="1"/>
  <c r="BJ20" i="28"/>
  <c r="BK20" i="28" s="1"/>
  <c r="BK232" i="27"/>
  <c r="BJ276" i="28"/>
  <c r="BJ105" i="28"/>
  <c r="BJ322" i="28"/>
  <c r="BJ113" i="28"/>
  <c r="BJ31" i="28"/>
  <c r="BK31" i="28" s="1"/>
  <c r="BK328" i="25"/>
  <c r="BK85" i="25"/>
  <c r="BJ109" i="28"/>
  <c r="BK113" i="25"/>
  <c r="BJ63" i="26"/>
  <c r="BJ80" i="28"/>
  <c r="BJ98" i="28"/>
  <c r="BK180" i="27"/>
  <c r="BK353" i="25"/>
  <c r="BR353" i="25" s="1"/>
  <c r="BS353" i="25" s="1"/>
  <c r="BT353" i="25" s="1"/>
  <c r="BW353" i="25" s="1"/>
  <c r="BK304" i="27"/>
  <c r="BK288" i="27"/>
  <c r="BJ338" i="28"/>
  <c r="BK30" i="25"/>
  <c r="BK315" i="25"/>
  <c r="BR315" i="25" s="1"/>
  <c r="BS315" i="25" s="1"/>
  <c r="BT315" i="25" s="1"/>
  <c r="BW315" i="25" s="1"/>
  <c r="BJ15" i="26"/>
  <c r="BK225" i="25"/>
  <c r="BJ195" i="28"/>
  <c r="BJ146" i="28"/>
  <c r="BK290" i="27"/>
  <c r="BK267" i="25"/>
  <c r="BR267" i="25" s="1"/>
  <c r="BS267" i="25" s="1"/>
  <c r="BT267" i="25" s="1"/>
  <c r="BW267" i="25" s="1"/>
  <c r="BM50" i="27"/>
  <c r="BO50" i="27" s="1"/>
  <c r="BL50" i="27"/>
  <c r="BK190" i="25"/>
  <c r="BJ14" i="28"/>
  <c r="BJ6" i="26"/>
  <c r="BK232" i="25"/>
  <c r="BJ297" i="28"/>
  <c r="BK205" i="25"/>
  <c r="BL13" i="28"/>
  <c r="BN13" i="28" s="1"/>
  <c r="BJ123" i="26"/>
  <c r="BJ151" i="26"/>
  <c r="BJ43" i="26"/>
  <c r="BK81" i="27"/>
  <c r="BK221" i="25"/>
  <c r="BL285" i="28"/>
  <c r="BN285" i="28" s="1"/>
  <c r="BK78" i="27"/>
  <c r="BJ73" i="26"/>
  <c r="BJ300" i="26"/>
  <c r="BK272" i="25"/>
  <c r="BJ117" i="28"/>
  <c r="BK34" i="27"/>
  <c r="BJ171" i="26"/>
  <c r="BJ218" i="26"/>
  <c r="BK119" i="25"/>
  <c r="BK280" i="27"/>
  <c r="BK193" i="25"/>
  <c r="BK72" i="27"/>
  <c r="BK148" i="25"/>
  <c r="BK245" i="25"/>
  <c r="BJ270" i="26"/>
  <c r="BJ215" i="26"/>
  <c r="BK313" i="27"/>
  <c r="BJ120" i="26"/>
  <c r="BK186" i="25"/>
  <c r="BJ280" i="26"/>
  <c r="BL28" i="25"/>
  <c r="BK98" i="27"/>
  <c r="BJ258" i="26"/>
  <c r="BJ327" i="26"/>
  <c r="BK27" i="25"/>
  <c r="BJ79" i="28"/>
  <c r="BK107" i="27"/>
  <c r="BK281" i="25"/>
  <c r="BJ41" i="28"/>
  <c r="BJ88" i="26"/>
  <c r="BK88" i="26" s="1"/>
  <c r="BK41" i="25"/>
  <c r="BK241" i="25"/>
  <c r="BJ308" i="28"/>
  <c r="BJ242" i="26"/>
  <c r="BL315" i="28"/>
  <c r="BN315" i="28" s="1"/>
  <c r="BK315" i="28"/>
  <c r="BK323" i="26"/>
  <c r="BK331" i="27"/>
  <c r="BM88" i="25"/>
  <c r="BO88" i="25" s="1"/>
  <c r="BJ233" i="26"/>
  <c r="BK233" i="26" s="1"/>
  <c r="BJ232" i="26"/>
  <c r="BJ26" i="28"/>
  <c r="BJ100" i="26"/>
  <c r="BK149" i="27"/>
  <c r="BK154" i="25"/>
  <c r="BJ249" i="28"/>
  <c r="BJ199" i="26"/>
  <c r="BK199" i="26" s="1"/>
  <c r="BK133" i="25"/>
  <c r="BK294" i="27"/>
  <c r="BJ99" i="26"/>
  <c r="BJ263" i="28"/>
  <c r="BL259" i="27"/>
  <c r="BL195" i="27"/>
  <c r="BK174" i="25"/>
  <c r="BJ277" i="28"/>
  <c r="BJ33" i="28"/>
  <c r="BJ252" i="26"/>
  <c r="BK252" i="26" s="1"/>
  <c r="BK197" i="25"/>
  <c r="BJ234" i="28"/>
  <c r="BK131" i="27"/>
  <c r="BK153" i="25"/>
  <c r="BJ353" i="26"/>
  <c r="BK17" i="27"/>
  <c r="BR17" i="27" s="1"/>
  <c r="BS17" i="27" s="1"/>
  <c r="BT17" i="27" s="1"/>
  <c r="BW17" i="27" s="1"/>
  <c r="BK357" i="25"/>
  <c r="BR357" i="25" s="1"/>
  <c r="BS357" i="25" s="1"/>
  <c r="BT357" i="25" s="1"/>
  <c r="BW357" i="25" s="1"/>
  <c r="BK97" i="25"/>
  <c r="BJ131" i="26"/>
  <c r="BK99" i="25"/>
  <c r="BM163" i="25"/>
  <c r="BO163" i="25" s="1"/>
  <c r="BJ214" i="28"/>
  <c r="BJ288" i="26"/>
  <c r="BJ269" i="26"/>
  <c r="BJ133" i="28"/>
  <c r="BK278" i="27"/>
  <c r="BK178" i="27"/>
  <c r="BK298" i="25"/>
  <c r="BJ189" i="28"/>
  <c r="BK340" i="27"/>
  <c r="BJ202" i="26"/>
  <c r="BK202" i="26" s="1"/>
  <c r="BJ5" i="26"/>
  <c r="BJ346" i="28"/>
  <c r="BK5" i="25"/>
  <c r="BJ63" i="28"/>
  <c r="BJ83" i="26"/>
  <c r="BJ173" i="28"/>
  <c r="BJ315" i="26"/>
  <c r="BK109" i="25"/>
  <c r="BK284" i="25"/>
  <c r="BK11" i="27"/>
  <c r="BK4" i="25"/>
  <c r="BJ54" i="28"/>
  <c r="BK44" i="27"/>
  <c r="BJ281" i="26"/>
  <c r="BJ251" i="28"/>
  <c r="BK138" i="27"/>
  <c r="BJ17" i="26"/>
  <c r="BK56" i="25"/>
  <c r="BJ127" i="28"/>
  <c r="BL49" i="27"/>
  <c r="BL116" i="26"/>
  <c r="BN116" i="26" s="1"/>
  <c r="BK119" i="27"/>
  <c r="BJ64" i="26"/>
  <c r="BJ351" i="28"/>
  <c r="BK230" i="27"/>
  <c r="BK180" i="25"/>
  <c r="BJ89" i="26"/>
  <c r="BK216" i="25"/>
  <c r="BK220" i="27"/>
  <c r="BJ105" i="26"/>
  <c r="BK139" i="25"/>
  <c r="BR139" i="25" s="1"/>
  <c r="BS139" i="25" s="1"/>
  <c r="BT139" i="25" s="1"/>
  <c r="BW139" i="25" s="1"/>
  <c r="BK250" i="25"/>
  <c r="BK246" i="27"/>
  <c r="BK204" i="25"/>
  <c r="BK243" i="27"/>
  <c r="BJ302" i="26"/>
  <c r="BM262" i="25"/>
  <c r="BO262" i="25" s="1"/>
  <c r="BJ186" i="26"/>
  <c r="BK314" i="27"/>
  <c r="BK157" i="25"/>
  <c r="BK28" i="25"/>
  <c r="BJ254" i="28"/>
  <c r="BJ90" i="28"/>
  <c r="BJ78" i="28"/>
  <c r="BK179" i="27"/>
  <c r="BJ122" i="26"/>
  <c r="BJ154" i="28"/>
  <c r="BK358" i="27"/>
  <c r="BJ260" i="28"/>
  <c r="BJ292" i="26"/>
  <c r="BK363" i="27"/>
  <c r="BJ68" i="28"/>
  <c r="BJ296" i="28"/>
  <c r="BK27" i="27"/>
  <c r="BK283" i="27"/>
  <c r="BR283" i="27" s="1"/>
  <c r="BS283" i="27" s="1"/>
  <c r="BT283" i="27" s="1"/>
  <c r="BW283" i="27" s="1"/>
  <c r="BJ61" i="28"/>
  <c r="BJ330" i="28"/>
  <c r="BJ163" i="26"/>
  <c r="BK263" i="25"/>
  <c r="BJ141" i="28"/>
  <c r="BJ36" i="28"/>
  <c r="BJ306" i="26"/>
  <c r="BK288" i="25"/>
  <c r="BK269" i="27"/>
  <c r="BK265" i="25"/>
  <c r="BJ314" i="28"/>
  <c r="BK341" i="27"/>
  <c r="BJ218" i="28"/>
  <c r="BJ292" i="28"/>
  <c r="BJ40" i="28"/>
  <c r="BJ197" i="26"/>
  <c r="BJ274" i="28"/>
  <c r="BK332" i="27"/>
  <c r="BK235" i="27"/>
  <c r="BJ159" i="28"/>
  <c r="BK52" i="27"/>
  <c r="BJ157" i="28"/>
  <c r="BJ153" i="28"/>
  <c r="BK33" i="25"/>
  <c r="BJ34" i="28"/>
  <c r="BJ222" i="26"/>
  <c r="BJ73" i="28"/>
  <c r="BJ237" i="28"/>
  <c r="BK168" i="27"/>
  <c r="BJ158" i="26"/>
  <c r="BJ186" i="28"/>
  <c r="BJ120" i="28"/>
  <c r="BJ91" i="28"/>
  <c r="BJ247" i="26"/>
  <c r="BK46" i="25"/>
  <c r="BJ162" i="28"/>
  <c r="BK207" i="27"/>
  <c r="BJ326" i="26"/>
  <c r="BK231" i="26"/>
  <c r="BK222" i="27"/>
  <c r="BK343" i="25"/>
  <c r="BK188" i="25"/>
  <c r="BJ265" i="28"/>
  <c r="BJ357" i="26"/>
  <c r="BJ228" i="26"/>
  <c r="BK290" i="25"/>
  <c r="BJ27" i="28"/>
  <c r="BK155" i="26"/>
  <c r="BK120" i="25"/>
  <c r="BK143" i="27"/>
  <c r="BK361" i="25"/>
  <c r="BK234" i="25"/>
  <c r="BJ324" i="26"/>
  <c r="BK158" i="25"/>
  <c r="BJ348" i="28"/>
  <c r="BL348" i="28" s="1"/>
  <c r="BN348" i="28" s="1"/>
  <c r="BL129" i="27"/>
  <c r="BJ318" i="26"/>
  <c r="BJ82" i="26"/>
  <c r="BK107" i="25"/>
  <c r="BK168" i="25"/>
  <c r="BK318" i="27"/>
  <c r="BJ262" i="28"/>
  <c r="BJ121" i="26"/>
  <c r="BJ332" i="28"/>
  <c r="BK276" i="27"/>
  <c r="BK166" i="25"/>
  <c r="BK365" i="25"/>
  <c r="BK142" i="25"/>
  <c r="BK200" i="25"/>
  <c r="BJ114" i="26"/>
  <c r="BK185" i="27"/>
  <c r="BJ341" i="26"/>
  <c r="BK299" i="27"/>
  <c r="BK175" i="25"/>
  <c r="BJ340" i="26"/>
  <c r="BJ119" i="28"/>
  <c r="BK315" i="27"/>
  <c r="BM276" i="25"/>
  <c r="BO276" i="25" s="1"/>
  <c r="BL276" i="25"/>
  <c r="BJ130" i="28"/>
  <c r="BK172" i="27"/>
  <c r="BJ166" i="26"/>
  <c r="BJ344" i="28"/>
  <c r="BK219" i="27"/>
  <c r="BL135" i="26"/>
  <c r="BN135" i="26" s="1"/>
  <c r="BK8" i="25"/>
  <c r="BK62" i="25"/>
  <c r="BJ170" i="28"/>
  <c r="BK341" i="25"/>
  <c r="BK238" i="27"/>
  <c r="BJ67" i="28"/>
  <c r="BJ115" i="26"/>
  <c r="BK295" i="25"/>
  <c r="BK74" i="27"/>
  <c r="BL181" i="25"/>
  <c r="BK226" i="27"/>
  <c r="BJ124" i="26"/>
  <c r="BJ48" i="28"/>
  <c r="BK340" i="25"/>
  <c r="BJ327" i="28"/>
  <c r="BJ365" i="26"/>
  <c r="BK203" i="25"/>
  <c r="BK345" i="27"/>
  <c r="BJ135" i="26"/>
  <c r="BK135" i="26" s="1"/>
  <c r="BK160" i="25"/>
  <c r="BK117" i="25"/>
  <c r="BK252" i="28"/>
  <c r="BK165" i="27"/>
  <c r="BJ258" i="28"/>
  <c r="BK218" i="27"/>
  <c r="BM75" i="25"/>
  <c r="BO75" i="25" s="1"/>
  <c r="BJ334" i="26"/>
  <c r="BJ245" i="28"/>
  <c r="BJ4" i="26"/>
  <c r="BK237" i="25"/>
  <c r="BK91" i="25"/>
  <c r="BK79" i="25"/>
  <c r="BJ240" i="28"/>
  <c r="BK362" i="25"/>
  <c r="BK334" i="25"/>
  <c r="BK250" i="28"/>
  <c r="BL250" i="28"/>
  <c r="BN250" i="28" s="1"/>
  <c r="BK173" i="27"/>
  <c r="BJ221" i="26"/>
  <c r="BJ252" i="28"/>
  <c r="BL252" i="28" s="1"/>
  <c r="BN252" i="28" s="1"/>
  <c r="BK71" i="27"/>
  <c r="BJ157" i="26"/>
  <c r="BL157" i="26" s="1"/>
  <c r="BN157" i="26" s="1"/>
  <c r="BK226" i="25"/>
  <c r="BK21" i="25"/>
  <c r="BL130" i="25"/>
  <c r="BJ238" i="28"/>
  <c r="BL356" i="26"/>
  <c r="BN356" i="26" s="1"/>
  <c r="BK356" i="26"/>
  <c r="BJ345" i="28"/>
  <c r="BK345" i="28" s="1"/>
  <c r="BL34" i="26"/>
  <c r="BN34" i="26" s="1"/>
  <c r="BJ50" i="26"/>
  <c r="BK16" i="27"/>
  <c r="BJ112" i="26"/>
  <c r="BJ236" i="28"/>
  <c r="BJ348" i="26"/>
  <c r="BK34" i="25"/>
  <c r="BJ334" i="28"/>
  <c r="BJ240" i="26"/>
  <c r="BK94" i="25"/>
  <c r="BJ119" i="26"/>
  <c r="BK73" i="27"/>
  <c r="BJ227" i="26"/>
  <c r="BL227" i="26" s="1"/>
  <c r="BN227" i="26" s="1"/>
  <c r="BJ211" i="28"/>
  <c r="BK209" i="27"/>
  <c r="BK239" i="25"/>
  <c r="BJ35" i="28"/>
  <c r="BJ249" i="26"/>
  <c r="BJ182" i="26"/>
  <c r="BJ364" i="28"/>
  <c r="BJ176" i="26"/>
  <c r="BL176" i="26" s="1"/>
  <c r="BN176" i="26" s="1"/>
  <c r="BK59" i="25"/>
  <c r="BK158" i="27"/>
  <c r="BJ9" i="26"/>
  <c r="BL9" i="26" s="1"/>
  <c r="BN9" i="26" s="1"/>
  <c r="BK199" i="25"/>
  <c r="BL139" i="25"/>
  <c r="BM139" i="25"/>
  <c r="BO139" i="25" s="1"/>
  <c r="BJ342" i="26"/>
  <c r="BK137" i="25"/>
  <c r="BJ308" i="26"/>
  <c r="BL261" i="26"/>
  <c r="BN261" i="26" s="1"/>
  <c r="BK261" i="26"/>
  <c r="BK339" i="27"/>
  <c r="BK221" i="27"/>
  <c r="BJ11" i="26"/>
  <c r="BK248" i="27"/>
  <c r="BK22" i="27"/>
  <c r="BL346" i="28"/>
  <c r="BN346" i="28" s="1"/>
  <c r="BK346" i="28"/>
  <c r="BL264" i="26"/>
  <c r="BN264" i="26" s="1"/>
  <c r="BK264" i="26"/>
  <c r="BK170" i="25"/>
  <c r="BK213" i="27"/>
  <c r="BJ256" i="26"/>
  <c r="BJ142" i="28"/>
  <c r="BJ345" i="26"/>
  <c r="BJ325" i="28"/>
  <c r="BK70" i="27"/>
  <c r="BK2" i="25"/>
  <c r="BK61" i="25"/>
  <c r="BK200" i="27"/>
  <c r="BK51" i="27"/>
  <c r="BJ300" i="28"/>
  <c r="BJ82" i="28"/>
  <c r="BJ259" i="28"/>
  <c r="BJ184" i="28"/>
  <c r="BK257" i="27"/>
  <c r="BJ58" i="26"/>
  <c r="BK55" i="27"/>
  <c r="BK65" i="27"/>
  <c r="BJ328" i="26"/>
  <c r="BJ122" i="28"/>
  <c r="BJ172" i="28"/>
  <c r="BK218" i="25"/>
  <c r="BJ40" i="26"/>
  <c r="BJ152" i="28"/>
  <c r="BK140" i="27"/>
  <c r="BJ88" i="28"/>
  <c r="BJ244" i="28"/>
  <c r="BJ7" i="28"/>
  <c r="BK155" i="25"/>
  <c r="BK112" i="27"/>
  <c r="BJ275" i="26"/>
  <c r="BK275" i="26" s="1"/>
  <c r="BJ365" i="28"/>
  <c r="BK151" i="25"/>
  <c r="BJ323" i="28"/>
  <c r="BJ193" i="28"/>
  <c r="BJ299" i="28"/>
  <c r="BL299" i="28" s="1"/>
  <c r="BN299" i="28" s="1"/>
  <c r="BJ241" i="28"/>
  <c r="BK335" i="27"/>
  <c r="BR335" i="27" s="1"/>
  <c r="BS335" i="27" s="1"/>
  <c r="BT335" i="27" s="1"/>
  <c r="BW335" i="27" s="1"/>
  <c r="BJ221" i="28"/>
  <c r="BJ38" i="28"/>
  <c r="BL38" i="28" s="1"/>
  <c r="BN38" i="28" s="1"/>
  <c r="BJ354" i="28"/>
  <c r="BJ190" i="28"/>
  <c r="BL190" i="28" s="1"/>
  <c r="BN190" i="28" s="1"/>
  <c r="BJ62" i="28"/>
  <c r="BK317" i="25"/>
  <c r="BJ151" i="28"/>
  <c r="BL151" i="28" s="1"/>
  <c r="BN151" i="28" s="1"/>
  <c r="BJ261" i="28"/>
  <c r="BK144" i="27"/>
  <c r="BJ60" i="26"/>
  <c r="BJ86" i="28"/>
  <c r="BK311" i="25"/>
  <c r="BK39" i="27"/>
  <c r="BK281" i="27"/>
  <c r="BJ260" i="26"/>
  <c r="BJ47" i="28"/>
  <c r="BK316" i="27"/>
  <c r="BK282" i="27"/>
  <c r="BJ224" i="26"/>
  <c r="BJ121" i="28"/>
  <c r="BK153" i="27"/>
  <c r="BK49" i="27"/>
  <c r="BJ107" i="28"/>
  <c r="BJ96" i="28"/>
  <c r="BJ210" i="28"/>
  <c r="BK360" i="27"/>
  <c r="BR360" i="27" s="1"/>
  <c r="BS360" i="27" s="1"/>
  <c r="BT360" i="27" s="1"/>
  <c r="BW360" i="27" s="1"/>
  <c r="BJ126" i="28"/>
  <c r="BJ51" i="26"/>
  <c r="BK83" i="27"/>
  <c r="BL237" i="26"/>
  <c r="BN237" i="26" s="1"/>
  <c r="BM315" i="25"/>
  <c r="BO315" i="25" s="1"/>
  <c r="BJ55" i="28"/>
  <c r="BK254" i="27"/>
  <c r="BJ57" i="26"/>
  <c r="BK57" i="26" s="1"/>
  <c r="BJ224" i="28"/>
  <c r="BL88" i="26"/>
  <c r="BN88" i="26" s="1"/>
  <c r="BK65" i="25"/>
  <c r="BK91" i="27"/>
  <c r="BK84" i="27"/>
  <c r="BJ38" i="26"/>
  <c r="BK38" i="26" s="1"/>
  <c r="BK219" i="25"/>
  <c r="BJ55" i="26"/>
  <c r="BK58" i="25"/>
  <c r="BJ362" i="26"/>
  <c r="BK72" i="25"/>
  <c r="BJ196" i="28"/>
  <c r="BK241" i="27"/>
  <c r="BJ336" i="26"/>
  <c r="BJ6" i="28"/>
  <c r="BK238" i="25"/>
  <c r="BM59" i="27"/>
  <c r="BO59" i="27" s="1"/>
  <c r="BL59" i="27"/>
  <c r="BK90" i="25"/>
  <c r="BK301" i="27"/>
  <c r="BK60" i="27"/>
  <c r="BJ271" i="26"/>
  <c r="BK69" i="27"/>
  <c r="BJ56" i="26"/>
  <c r="BK75" i="25"/>
  <c r="BR75" i="25" s="1"/>
  <c r="BS75" i="25" s="1"/>
  <c r="BT75" i="25" s="1"/>
  <c r="BW75" i="25" s="1"/>
  <c r="BK222" i="25"/>
  <c r="BK279" i="25"/>
  <c r="BJ338" i="26"/>
  <c r="BJ211" i="26"/>
  <c r="BK203" i="27"/>
  <c r="BK179" i="26"/>
  <c r="BJ291" i="28"/>
  <c r="BL291" i="28" s="1"/>
  <c r="BN291" i="28" s="1"/>
  <c r="BK160" i="27"/>
  <c r="BJ12" i="26"/>
  <c r="BJ302" i="28"/>
  <c r="BJ231" i="26"/>
  <c r="BL231" i="26" s="1"/>
  <c r="BN231" i="26" s="1"/>
  <c r="BK147" i="25"/>
  <c r="BJ46" i="26"/>
  <c r="BJ43" i="28"/>
  <c r="BK25" i="27"/>
  <c r="BK111" i="27"/>
  <c r="BL147" i="26"/>
  <c r="BN147" i="26" s="1"/>
  <c r="BK147" i="26"/>
  <c r="BK35" i="25"/>
  <c r="BK228" i="25"/>
  <c r="BK354" i="27"/>
  <c r="BK165" i="25"/>
  <c r="BR165" i="25" s="1"/>
  <c r="BS165" i="25" s="1"/>
  <c r="BT165" i="25" s="1"/>
  <c r="BW165" i="25" s="1"/>
  <c r="BJ267" i="28"/>
  <c r="BK80" i="27"/>
  <c r="BL353" i="25"/>
  <c r="BJ351" i="26"/>
  <c r="BK297" i="25"/>
  <c r="BR297" i="25" s="1"/>
  <c r="BS297" i="25" s="1"/>
  <c r="BT297" i="25" s="1"/>
  <c r="BW297" i="25" s="1"/>
  <c r="BK128" i="25"/>
  <c r="BK88" i="27"/>
  <c r="BK146" i="27"/>
  <c r="BL145" i="25"/>
  <c r="BK106" i="27"/>
  <c r="BJ238" i="26"/>
  <c r="BL238" i="26" s="1"/>
  <c r="BN238" i="26" s="1"/>
  <c r="BL20" i="28"/>
  <c r="BN20" i="28" s="1"/>
  <c r="BK348" i="25"/>
  <c r="BK126" i="25"/>
  <c r="BJ65" i="28"/>
  <c r="BJ155" i="26"/>
  <c r="BL155" i="26" s="1"/>
  <c r="BN155" i="26" s="1"/>
  <c r="BK223" i="25"/>
  <c r="BJ136" i="28"/>
  <c r="BK136" i="28" s="1"/>
  <c r="BL82" i="26"/>
  <c r="BN82" i="26" s="1"/>
  <c r="BK82" i="26"/>
  <c r="BK56" i="27"/>
  <c r="BJ21" i="26"/>
  <c r="BK112" i="25"/>
  <c r="BK221" i="28"/>
  <c r="BL221" i="28"/>
  <c r="BN221" i="28" s="1"/>
  <c r="BK32" i="27"/>
  <c r="BK10" i="27"/>
  <c r="BL67" i="27"/>
  <c r="BJ93" i="26"/>
  <c r="BK93" i="26" s="1"/>
  <c r="BK13" i="25"/>
  <c r="BJ328" i="28"/>
  <c r="BJ352" i="26"/>
  <c r="BK6" i="25"/>
  <c r="BL6" i="25" s="1"/>
  <c r="BK326" i="27"/>
  <c r="BK316" i="25"/>
  <c r="BK304" i="25"/>
  <c r="BL304" i="25" s="1"/>
  <c r="BK187" i="27"/>
  <c r="BK48" i="25"/>
  <c r="BK254" i="25"/>
  <c r="BJ207" i="28"/>
  <c r="BK333" i="25"/>
  <c r="BM333" i="25" s="1"/>
  <c r="BO333" i="25" s="1"/>
  <c r="BK259" i="25"/>
  <c r="BK234" i="27"/>
  <c r="BK37" i="27"/>
  <c r="BK266" i="25"/>
  <c r="BK228" i="26"/>
  <c r="BL228" i="26"/>
  <c r="BN228" i="26" s="1"/>
  <c r="BJ109" i="26"/>
  <c r="BK25" i="25"/>
  <c r="BL363" i="27"/>
  <c r="BJ165" i="26"/>
  <c r="BL210" i="25"/>
  <c r="BK333" i="27"/>
  <c r="BJ287" i="26"/>
  <c r="BK121" i="25"/>
  <c r="BJ174" i="28"/>
  <c r="BK325" i="25"/>
  <c r="BK31" i="25"/>
  <c r="BK282" i="28"/>
  <c r="BJ5" i="28"/>
  <c r="BJ65" i="26"/>
  <c r="BJ298" i="26"/>
  <c r="BJ215" i="28"/>
  <c r="BK18" i="27"/>
  <c r="BK161" i="25"/>
  <c r="BK101" i="27"/>
  <c r="BJ213" i="26"/>
  <c r="BJ99" i="28"/>
  <c r="BJ299" i="26"/>
  <c r="BJ191" i="28"/>
  <c r="BL191" i="28" s="1"/>
  <c r="BN191" i="28" s="1"/>
  <c r="BK346" i="27"/>
  <c r="BK303" i="25"/>
  <c r="BK12" i="25"/>
  <c r="BJ204" i="28"/>
  <c r="BJ48" i="26"/>
  <c r="BK213" i="25"/>
  <c r="BJ220" i="26"/>
  <c r="BK105" i="25"/>
  <c r="BK22" i="25"/>
  <c r="BJ344" i="26"/>
  <c r="BJ127" i="26"/>
  <c r="BK277" i="27"/>
  <c r="BK349" i="25"/>
  <c r="BL67" i="25"/>
  <c r="BM67" i="25"/>
  <c r="BO67" i="25" s="1"/>
  <c r="BJ305" i="26"/>
  <c r="BK314" i="25"/>
  <c r="BK20" i="25"/>
  <c r="BK201" i="27"/>
  <c r="BK138" i="25"/>
  <c r="BJ336" i="28"/>
  <c r="BJ90" i="26"/>
  <c r="BL27" i="25"/>
  <c r="BK102" i="27"/>
  <c r="BJ175" i="26"/>
  <c r="BJ74" i="26"/>
  <c r="BK105" i="27"/>
  <c r="BJ96" i="26"/>
  <c r="BJ70" i="28"/>
  <c r="BK63" i="25"/>
  <c r="BR63" i="25" s="1"/>
  <c r="BS63" i="25" s="1"/>
  <c r="BT63" i="25" s="1"/>
  <c r="BW63" i="25" s="1"/>
  <c r="BJ304" i="28"/>
  <c r="BL304" i="28" s="1"/>
  <c r="BN304" i="28" s="1"/>
  <c r="BJ168" i="28"/>
  <c r="BJ81" i="28"/>
  <c r="BJ150" i="28"/>
  <c r="BK38" i="27"/>
  <c r="BJ94" i="28"/>
  <c r="BK149" i="25"/>
  <c r="BK342" i="27"/>
  <c r="BJ59" i="28"/>
  <c r="BJ94" i="26"/>
  <c r="BJ233" i="28"/>
  <c r="BJ28" i="28"/>
  <c r="BK246" i="25"/>
  <c r="BJ243" i="28"/>
  <c r="BK243" i="28" s="1"/>
  <c r="BK46" i="27"/>
  <c r="BR46" i="27" s="1"/>
  <c r="BS46" i="27" s="1"/>
  <c r="BT46" i="27" s="1"/>
  <c r="BW46" i="27" s="1"/>
  <c r="BJ89" i="28"/>
  <c r="BJ266" i="28"/>
  <c r="BK347" i="27"/>
  <c r="BK171" i="25"/>
  <c r="BK286" i="27"/>
  <c r="BK33" i="27"/>
  <c r="BJ271" i="28"/>
  <c r="BJ140" i="28"/>
  <c r="BK328" i="27"/>
  <c r="BK128" i="27"/>
  <c r="BK126" i="27"/>
  <c r="BJ232" i="28"/>
  <c r="BK232" i="28" s="1"/>
  <c r="BK164" i="27"/>
  <c r="BJ219" i="28"/>
  <c r="BK266" i="27"/>
  <c r="BJ23" i="28"/>
  <c r="BJ67" i="26"/>
  <c r="BJ235" i="28"/>
  <c r="BK116" i="25"/>
  <c r="BJ69" i="28"/>
  <c r="BK233" i="25"/>
  <c r="BJ187" i="28"/>
  <c r="BL187" i="28" s="1"/>
  <c r="BN187" i="28" s="1"/>
  <c r="BJ95" i="28"/>
  <c r="BJ275" i="28"/>
  <c r="BK76" i="27"/>
  <c r="BJ172" i="26"/>
  <c r="BJ95" i="26"/>
  <c r="BJ294" i="28"/>
  <c r="BK338" i="25"/>
  <c r="BK239" i="27"/>
  <c r="BR239" i="27" s="1"/>
  <c r="BS239" i="27" s="1"/>
  <c r="BT239" i="27" s="1"/>
  <c r="BW239" i="27" s="1"/>
  <c r="BK202" i="27"/>
  <c r="BK324" i="25"/>
  <c r="BL363" i="28"/>
  <c r="BN363" i="28" s="1"/>
  <c r="BK162" i="27"/>
  <c r="BL141" i="28"/>
  <c r="BN141" i="28" s="1"/>
  <c r="BK141" i="28"/>
  <c r="BJ196" i="26"/>
  <c r="BK245" i="27"/>
  <c r="BR245" i="27" s="1"/>
  <c r="BS245" i="27" s="1"/>
  <c r="BT245" i="27" s="1"/>
  <c r="BW245" i="27" s="1"/>
  <c r="BJ272" i="26"/>
  <c r="BK349" i="27"/>
  <c r="BJ110" i="26"/>
  <c r="BK96" i="27"/>
  <c r="BJ167" i="26"/>
  <c r="BK189" i="25"/>
  <c r="BJ272" i="28"/>
  <c r="BK43" i="25"/>
  <c r="BJ176" i="28"/>
  <c r="BK24" i="27"/>
  <c r="BJ47" i="26"/>
  <c r="BJ137" i="28"/>
  <c r="BK23" i="27"/>
  <c r="BK8" i="26"/>
  <c r="BL29" i="25"/>
  <c r="BM29" i="25"/>
  <c r="BO29" i="25" s="1"/>
  <c r="BK139" i="27"/>
  <c r="BK3" i="27"/>
  <c r="BJ74" i="28"/>
  <c r="BK263" i="27"/>
  <c r="BK242" i="25"/>
  <c r="BR242" i="25" s="1"/>
  <c r="BS242" i="25" s="1"/>
  <c r="BT242" i="25" s="1"/>
  <c r="BW242" i="25" s="1"/>
  <c r="BJ92" i="28"/>
  <c r="BK195" i="25"/>
  <c r="BK104" i="27"/>
  <c r="BK3" i="25"/>
  <c r="BK364" i="27"/>
  <c r="BK172" i="25"/>
  <c r="BJ103" i="28"/>
  <c r="BL204" i="27"/>
  <c r="BJ139" i="26"/>
  <c r="BK20" i="27"/>
  <c r="BM186" i="27"/>
  <c r="BO186" i="27" s="1"/>
  <c r="BK332" i="25"/>
  <c r="BJ301" i="28"/>
  <c r="BM250" i="27"/>
  <c r="BO250" i="27" s="1"/>
  <c r="BJ142" i="26"/>
  <c r="BK176" i="27"/>
  <c r="BJ26" i="26"/>
  <c r="BJ37" i="28"/>
  <c r="BK224" i="25"/>
  <c r="BJ285" i="28"/>
  <c r="BK285" i="28" s="1"/>
  <c r="BK31" i="27"/>
  <c r="BK216" i="26"/>
  <c r="BK268" i="25"/>
  <c r="BK64" i="25"/>
  <c r="BK270" i="27"/>
  <c r="BK17" i="25"/>
  <c r="BJ69" i="26"/>
  <c r="BJ194" i="28"/>
  <c r="BL49" i="26"/>
  <c r="BN49" i="26" s="1"/>
  <c r="BJ62" i="26"/>
  <c r="BK80" i="25"/>
  <c r="BK167" i="27"/>
  <c r="BJ212" i="26"/>
  <c r="BK177" i="25"/>
  <c r="BK85" i="27"/>
  <c r="BJ24" i="26"/>
  <c r="BJ52" i="28"/>
  <c r="BJ190" i="26"/>
  <c r="BK26" i="25"/>
  <c r="BJ50" i="28"/>
  <c r="BJ42" i="26"/>
  <c r="BJ248" i="28"/>
  <c r="BL248" i="28" s="1"/>
  <c r="BN248" i="28" s="1"/>
  <c r="BK117" i="27"/>
  <c r="BJ230" i="26"/>
  <c r="BJ274" i="26"/>
  <c r="BK187" i="25"/>
  <c r="BJ180" i="28"/>
  <c r="BK120" i="27"/>
  <c r="BJ304" i="26"/>
  <c r="BJ104" i="26"/>
  <c r="BK36" i="25"/>
  <c r="BK363" i="25"/>
  <c r="BK71" i="25"/>
  <c r="BJ202" i="28"/>
  <c r="BJ255" i="26"/>
  <c r="BK210" i="25"/>
  <c r="BJ219" i="26"/>
  <c r="BL219" i="26" s="1"/>
  <c r="BN219" i="26" s="1"/>
  <c r="BK148" i="27"/>
  <c r="BJ54" i="26"/>
  <c r="BK68" i="25"/>
  <c r="BK208" i="25"/>
  <c r="BK307" i="27"/>
  <c r="BJ140" i="26"/>
  <c r="BK78" i="25"/>
  <c r="BJ143" i="28"/>
  <c r="BJ335" i="26"/>
  <c r="BK335" i="25"/>
  <c r="BJ343" i="26"/>
  <c r="BK69" i="25"/>
  <c r="BK231" i="25"/>
  <c r="BK132" i="27"/>
  <c r="BK159" i="27"/>
  <c r="BJ254" i="26"/>
  <c r="BK287" i="25"/>
  <c r="BK280" i="25"/>
  <c r="BK320" i="27"/>
  <c r="BK10" i="25"/>
  <c r="BJ246" i="28"/>
  <c r="BL246" i="28" s="1"/>
  <c r="BN246" i="28" s="1"/>
  <c r="BJ20" i="26"/>
  <c r="BK275" i="25"/>
  <c r="BK215" i="25"/>
  <c r="BR215" i="25" s="1"/>
  <c r="BS215" i="25" s="1"/>
  <c r="BT215" i="25" s="1"/>
  <c r="BW215" i="25" s="1"/>
  <c r="BK293" i="27"/>
  <c r="BJ78" i="26"/>
  <c r="BK102" i="25"/>
  <c r="BJ222" i="28"/>
  <c r="BJ75" i="26"/>
  <c r="BK115" i="25"/>
  <c r="BJ56" i="28"/>
  <c r="BK63" i="27"/>
  <c r="BJ205" i="26"/>
  <c r="BJ41" i="26"/>
  <c r="BK353" i="27"/>
  <c r="BL14" i="26"/>
  <c r="BN14" i="26" s="1"/>
  <c r="BK14" i="26"/>
  <c r="BK277" i="25"/>
  <c r="BJ164" i="28"/>
  <c r="BJ204" i="26"/>
  <c r="BK214" i="25"/>
  <c r="BJ205" i="28"/>
  <c r="BJ259" i="26"/>
  <c r="BK45" i="27"/>
  <c r="BK108" i="25"/>
  <c r="BK9" i="25"/>
  <c r="BJ66" i="26"/>
  <c r="BJ175" i="28"/>
  <c r="BJ182" i="28"/>
  <c r="BK312" i="25"/>
  <c r="BJ337" i="26"/>
  <c r="BL337" i="26" s="1"/>
  <c r="BN337" i="26" s="1"/>
  <c r="BK134" i="25"/>
  <c r="BK231" i="27"/>
  <c r="BJ150" i="26"/>
  <c r="BK185" i="25"/>
  <c r="BJ30" i="28"/>
  <c r="BJ114" i="28"/>
  <c r="BK324" i="27"/>
  <c r="BK177" i="27"/>
  <c r="BK35" i="27"/>
  <c r="BJ25" i="28"/>
  <c r="BK198" i="25"/>
  <c r="BK57" i="25"/>
  <c r="BK322" i="25"/>
  <c r="BK236" i="25"/>
  <c r="BJ131" i="28"/>
  <c r="BJ169" i="28"/>
  <c r="BJ180" i="26"/>
  <c r="BK274" i="25"/>
  <c r="BK265" i="27"/>
  <c r="BR265" i="27" s="1"/>
  <c r="BS265" i="27" s="1"/>
  <c r="BT265" i="27" s="1"/>
  <c r="BW265" i="27" s="1"/>
  <c r="BJ361" i="26"/>
  <c r="BK108" i="27"/>
  <c r="BK19" i="27"/>
  <c r="BK82" i="27"/>
  <c r="BJ319" i="26"/>
  <c r="BJ29" i="26"/>
  <c r="BK193" i="27"/>
  <c r="BK272" i="27"/>
  <c r="BJ15" i="28"/>
  <c r="BK359" i="27"/>
  <c r="BJ203" i="28"/>
  <c r="BK356" i="27"/>
  <c r="BJ185" i="28"/>
  <c r="BK346" i="25"/>
  <c r="BR346" i="25" s="1"/>
  <c r="BS346" i="25" s="1"/>
  <c r="BT346" i="25" s="1"/>
  <c r="BW346" i="25" s="1"/>
  <c r="BK188" i="27"/>
  <c r="BJ358" i="28"/>
  <c r="BJ144" i="28"/>
  <c r="BJ321" i="28"/>
  <c r="BJ76" i="28"/>
  <c r="BL76" i="28" s="1"/>
  <c r="BN76" i="28" s="1"/>
  <c r="BK5" i="27"/>
  <c r="BJ100" i="28"/>
  <c r="BJ17" i="28"/>
  <c r="BJ72" i="28"/>
  <c r="BK75" i="27"/>
  <c r="BK6" i="27"/>
  <c r="BJ325" i="26"/>
  <c r="BJ331" i="28"/>
  <c r="BJ227" i="28"/>
  <c r="BJ147" i="28"/>
  <c r="BJ342" i="28"/>
  <c r="BJ108" i="28"/>
  <c r="BL108" i="28" s="1"/>
  <c r="BN108" i="28" s="1"/>
  <c r="BJ118" i="28"/>
  <c r="BK47" i="27"/>
  <c r="BJ132" i="28"/>
  <c r="BK169" i="27"/>
  <c r="AR2" i="11"/>
  <c r="AX367" i="14"/>
  <c r="AW367" i="14"/>
  <c r="AQ367" i="14"/>
  <c r="AP367" i="14"/>
  <c r="M367" i="14"/>
  <c r="L367" i="14"/>
  <c r="I367" i="14"/>
  <c r="AX366" i="14"/>
  <c r="AW366" i="14"/>
  <c r="AQ366" i="14"/>
  <c r="AP366" i="14"/>
  <c r="M366" i="14"/>
  <c r="L366" i="14"/>
  <c r="I366" i="14"/>
  <c r="AX365" i="14"/>
  <c r="AW365" i="14"/>
  <c r="AQ365" i="14"/>
  <c r="AP365" i="14"/>
  <c r="M365" i="14"/>
  <c r="L365" i="14"/>
  <c r="I365" i="14"/>
  <c r="AX364" i="14"/>
  <c r="AW364" i="14"/>
  <c r="AQ364" i="14"/>
  <c r="AP364" i="14"/>
  <c r="M364" i="14"/>
  <c r="L364" i="14"/>
  <c r="I364" i="14"/>
  <c r="AX363" i="14"/>
  <c r="AW363" i="14"/>
  <c r="AQ363" i="14"/>
  <c r="AP363" i="14"/>
  <c r="M363" i="14"/>
  <c r="L363" i="14"/>
  <c r="I363" i="14"/>
  <c r="AX362" i="14"/>
  <c r="AW362" i="14"/>
  <c r="AQ362" i="14"/>
  <c r="AP362" i="14"/>
  <c r="M362" i="14"/>
  <c r="L362" i="14"/>
  <c r="I362" i="14"/>
  <c r="AX361" i="14"/>
  <c r="AW361" i="14"/>
  <c r="AQ361" i="14"/>
  <c r="AP361" i="14"/>
  <c r="M361" i="14"/>
  <c r="L361" i="14"/>
  <c r="I361" i="14"/>
  <c r="AX360" i="14"/>
  <c r="AW360" i="14"/>
  <c r="AQ360" i="14"/>
  <c r="AP360" i="14"/>
  <c r="M360" i="14"/>
  <c r="L360" i="14"/>
  <c r="I360" i="14"/>
  <c r="AX359" i="14"/>
  <c r="AW359" i="14"/>
  <c r="AQ359" i="14"/>
  <c r="AP359" i="14"/>
  <c r="M359" i="14"/>
  <c r="L359" i="14"/>
  <c r="I359" i="14"/>
  <c r="AX358" i="14"/>
  <c r="AW358" i="14"/>
  <c r="AQ358" i="14"/>
  <c r="AP358" i="14"/>
  <c r="M358" i="14"/>
  <c r="L358" i="14"/>
  <c r="I358" i="14"/>
  <c r="AX357" i="14"/>
  <c r="AW357" i="14"/>
  <c r="AQ357" i="14"/>
  <c r="AP357" i="14"/>
  <c r="M357" i="14"/>
  <c r="L357" i="14"/>
  <c r="I357" i="14"/>
  <c r="AX356" i="14"/>
  <c r="AW356" i="14"/>
  <c r="AQ356" i="14"/>
  <c r="AP356" i="14"/>
  <c r="M356" i="14"/>
  <c r="L356" i="14"/>
  <c r="I356" i="14"/>
  <c r="AX355" i="14"/>
  <c r="AW355" i="14"/>
  <c r="AQ355" i="14"/>
  <c r="AP355" i="14"/>
  <c r="M355" i="14"/>
  <c r="L355" i="14"/>
  <c r="I355" i="14"/>
  <c r="AX354" i="14"/>
  <c r="AW354" i="14"/>
  <c r="AQ354" i="14"/>
  <c r="AP354" i="14"/>
  <c r="M354" i="14"/>
  <c r="L354" i="14"/>
  <c r="I354" i="14"/>
  <c r="AX353" i="14"/>
  <c r="AW353" i="14"/>
  <c r="AQ353" i="14"/>
  <c r="AP353" i="14"/>
  <c r="M353" i="14"/>
  <c r="L353" i="14"/>
  <c r="I353" i="14"/>
  <c r="AX352" i="14"/>
  <c r="AW352" i="14"/>
  <c r="AQ352" i="14"/>
  <c r="AP352" i="14"/>
  <c r="M352" i="14"/>
  <c r="L352" i="14"/>
  <c r="I352" i="14"/>
  <c r="AX351" i="14"/>
  <c r="AW351" i="14"/>
  <c r="AQ351" i="14"/>
  <c r="AP351" i="14"/>
  <c r="M351" i="14"/>
  <c r="L351" i="14"/>
  <c r="I351" i="14"/>
  <c r="AX350" i="14"/>
  <c r="AW350" i="14"/>
  <c r="AQ350" i="14"/>
  <c r="AP350" i="14"/>
  <c r="M350" i="14"/>
  <c r="L350" i="14"/>
  <c r="I350" i="14"/>
  <c r="AX349" i="14"/>
  <c r="AW349" i="14"/>
  <c r="AQ349" i="14"/>
  <c r="AP349" i="14"/>
  <c r="M349" i="14"/>
  <c r="L349" i="14"/>
  <c r="I349" i="14"/>
  <c r="AX348" i="14"/>
  <c r="AW348" i="14"/>
  <c r="AQ348" i="14"/>
  <c r="AP348" i="14"/>
  <c r="M348" i="14"/>
  <c r="L348" i="14"/>
  <c r="I348" i="14"/>
  <c r="AX347" i="14"/>
  <c r="AW347" i="14"/>
  <c r="AQ347" i="14"/>
  <c r="AP347" i="14"/>
  <c r="M347" i="14"/>
  <c r="L347" i="14"/>
  <c r="I347" i="14"/>
  <c r="AX346" i="14"/>
  <c r="AW346" i="14"/>
  <c r="AQ346" i="14"/>
  <c r="AP346" i="14"/>
  <c r="M346" i="14"/>
  <c r="L346" i="14"/>
  <c r="I346" i="14"/>
  <c r="AX345" i="14"/>
  <c r="AW345" i="14"/>
  <c r="AQ345" i="14"/>
  <c r="AP345" i="14"/>
  <c r="M345" i="14"/>
  <c r="L345" i="14"/>
  <c r="I345" i="14"/>
  <c r="AX344" i="14"/>
  <c r="AW344" i="14"/>
  <c r="AQ344" i="14"/>
  <c r="AP344" i="14"/>
  <c r="M344" i="14"/>
  <c r="L344" i="14"/>
  <c r="I344" i="14"/>
  <c r="AX343" i="14"/>
  <c r="AW343" i="14"/>
  <c r="AQ343" i="14"/>
  <c r="AP343" i="14"/>
  <c r="M343" i="14"/>
  <c r="L343" i="14"/>
  <c r="I343" i="14"/>
  <c r="AX342" i="14"/>
  <c r="AW342" i="14"/>
  <c r="AQ342" i="14"/>
  <c r="AP342" i="14"/>
  <c r="M342" i="14"/>
  <c r="L342" i="14"/>
  <c r="I342" i="14"/>
  <c r="AX341" i="14"/>
  <c r="AW341" i="14"/>
  <c r="AQ341" i="14"/>
  <c r="AP341" i="14"/>
  <c r="M341" i="14"/>
  <c r="L341" i="14"/>
  <c r="I341" i="14"/>
  <c r="AX340" i="14"/>
  <c r="AW340" i="14"/>
  <c r="AQ340" i="14"/>
  <c r="AP340" i="14"/>
  <c r="M340" i="14"/>
  <c r="L340" i="14"/>
  <c r="I340" i="14"/>
  <c r="AX339" i="14"/>
  <c r="AW339" i="14"/>
  <c r="AQ339" i="14"/>
  <c r="AP339" i="14"/>
  <c r="M339" i="14"/>
  <c r="L339" i="14"/>
  <c r="I339" i="14"/>
  <c r="AX338" i="14"/>
  <c r="AW338" i="14"/>
  <c r="AQ338" i="14"/>
  <c r="AP338" i="14"/>
  <c r="M338" i="14"/>
  <c r="L338" i="14"/>
  <c r="I338" i="14"/>
  <c r="AX337" i="14"/>
  <c r="AW337" i="14"/>
  <c r="AQ337" i="14"/>
  <c r="AP337" i="14"/>
  <c r="M337" i="14"/>
  <c r="L337" i="14"/>
  <c r="I337" i="14"/>
  <c r="AX336" i="14"/>
  <c r="AW336" i="14"/>
  <c r="AQ336" i="14"/>
  <c r="AP336" i="14"/>
  <c r="M336" i="14"/>
  <c r="L336" i="14"/>
  <c r="I336" i="14"/>
  <c r="AX335" i="14"/>
  <c r="AW335" i="14"/>
  <c r="AQ335" i="14"/>
  <c r="AP335" i="14"/>
  <c r="M335" i="14"/>
  <c r="L335" i="14"/>
  <c r="I335" i="14"/>
  <c r="AX334" i="14"/>
  <c r="AW334" i="14"/>
  <c r="AQ334" i="14"/>
  <c r="AP334" i="14"/>
  <c r="M334" i="14"/>
  <c r="L334" i="14"/>
  <c r="I334" i="14"/>
  <c r="AX333" i="14"/>
  <c r="AW333" i="14"/>
  <c r="AQ333" i="14"/>
  <c r="AP333" i="14"/>
  <c r="M333" i="14"/>
  <c r="L333" i="14"/>
  <c r="I333" i="14"/>
  <c r="AX332" i="14"/>
  <c r="AW332" i="14"/>
  <c r="AQ332" i="14"/>
  <c r="AP332" i="14"/>
  <c r="M332" i="14"/>
  <c r="L332" i="14"/>
  <c r="I332" i="14"/>
  <c r="AX331" i="14"/>
  <c r="AW331" i="14"/>
  <c r="AQ331" i="14"/>
  <c r="AP331" i="14"/>
  <c r="M331" i="14"/>
  <c r="L331" i="14"/>
  <c r="I331" i="14"/>
  <c r="AX330" i="14"/>
  <c r="AW330" i="14"/>
  <c r="AQ330" i="14"/>
  <c r="AP330" i="14"/>
  <c r="M330" i="14"/>
  <c r="L330" i="14"/>
  <c r="I330" i="14"/>
  <c r="AX329" i="14"/>
  <c r="AW329" i="14"/>
  <c r="AQ329" i="14"/>
  <c r="AP329" i="14"/>
  <c r="M329" i="14"/>
  <c r="L329" i="14"/>
  <c r="I329" i="14"/>
  <c r="AX328" i="14"/>
  <c r="AW328" i="14"/>
  <c r="AQ328" i="14"/>
  <c r="AP328" i="14"/>
  <c r="M328" i="14"/>
  <c r="L328" i="14"/>
  <c r="I328" i="14"/>
  <c r="AX327" i="14"/>
  <c r="AW327" i="14"/>
  <c r="AQ327" i="14"/>
  <c r="AP327" i="14"/>
  <c r="M327" i="14"/>
  <c r="L327" i="14"/>
  <c r="I327" i="14"/>
  <c r="AX326" i="14"/>
  <c r="AW326" i="14"/>
  <c r="AQ326" i="14"/>
  <c r="AP326" i="14"/>
  <c r="M326" i="14"/>
  <c r="L326" i="14"/>
  <c r="I326" i="14"/>
  <c r="AX325" i="14"/>
  <c r="AW325" i="14"/>
  <c r="AQ325" i="14"/>
  <c r="AP325" i="14"/>
  <c r="M325" i="14"/>
  <c r="L325" i="14"/>
  <c r="I325" i="14"/>
  <c r="AX324" i="14"/>
  <c r="AW324" i="14"/>
  <c r="AQ324" i="14"/>
  <c r="AP324" i="14"/>
  <c r="M324" i="14"/>
  <c r="L324" i="14"/>
  <c r="I324" i="14"/>
  <c r="AX323" i="14"/>
  <c r="AW323" i="14"/>
  <c r="AQ323" i="14"/>
  <c r="AP323" i="14"/>
  <c r="M323" i="14"/>
  <c r="L323" i="14"/>
  <c r="I323" i="14"/>
  <c r="AX322" i="14"/>
  <c r="AW322" i="14"/>
  <c r="AQ322" i="14"/>
  <c r="AP322" i="14"/>
  <c r="M322" i="14"/>
  <c r="L322" i="14"/>
  <c r="I322" i="14"/>
  <c r="AX321" i="14"/>
  <c r="AW321" i="14"/>
  <c r="AQ321" i="14"/>
  <c r="AP321" i="14"/>
  <c r="M321" i="14"/>
  <c r="L321" i="14"/>
  <c r="I321" i="14"/>
  <c r="AX320" i="14"/>
  <c r="AW320" i="14"/>
  <c r="AQ320" i="14"/>
  <c r="AP320" i="14"/>
  <c r="M320" i="14"/>
  <c r="L320" i="14"/>
  <c r="I320" i="14"/>
  <c r="AX319" i="14"/>
  <c r="AW319" i="14"/>
  <c r="AQ319" i="14"/>
  <c r="AP319" i="14"/>
  <c r="M319" i="14"/>
  <c r="L319" i="14"/>
  <c r="I319" i="14"/>
  <c r="AX318" i="14"/>
  <c r="AW318" i="14"/>
  <c r="AQ318" i="14"/>
  <c r="AP318" i="14"/>
  <c r="M318" i="14"/>
  <c r="L318" i="14"/>
  <c r="I318" i="14"/>
  <c r="AX317" i="14"/>
  <c r="AW317" i="14"/>
  <c r="AQ317" i="14"/>
  <c r="AP317" i="14"/>
  <c r="M317" i="14"/>
  <c r="L317" i="14"/>
  <c r="I317" i="14"/>
  <c r="AX316" i="14"/>
  <c r="AW316" i="14"/>
  <c r="AQ316" i="14"/>
  <c r="AP316" i="14"/>
  <c r="M316" i="14"/>
  <c r="L316" i="14"/>
  <c r="I316" i="14"/>
  <c r="AX315" i="14"/>
  <c r="AW315" i="14"/>
  <c r="AQ315" i="14"/>
  <c r="AP315" i="14"/>
  <c r="M315" i="14"/>
  <c r="L315" i="14"/>
  <c r="I315" i="14"/>
  <c r="AX314" i="14"/>
  <c r="AW314" i="14"/>
  <c r="AQ314" i="14"/>
  <c r="AP314" i="14"/>
  <c r="M314" i="14"/>
  <c r="L314" i="14"/>
  <c r="I314" i="14"/>
  <c r="AX313" i="14"/>
  <c r="AW313" i="14"/>
  <c r="AQ313" i="14"/>
  <c r="AP313" i="14"/>
  <c r="M313" i="14"/>
  <c r="L313" i="14"/>
  <c r="I313" i="14"/>
  <c r="AX312" i="14"/>
  <c r="AW312" i="14"/>
  <c r="AQ312" i="14"/>
  <c r="AP312" i="14"/>
  <c r="M312" i="14"/>
  <c r="L312" i="14"/>
  <c r="I312" i="14"/>
  <c r="AX311" i="14"/>
  <c r="AW311" i="14"/>
  <c r="AQ311" i="14"/>
  <c r="AP311" i="14"/>
  <c r="M311" i="14"/>
  <c r="L311" i="14"/>
  <c r="I311" i="14"/>
  <c r="AX310" i="14"/>
  <c r="AW310" i="14"/>
  <c r="AQ310" i="14"/>
  <c r="AP310" i="14"/>
  <c r="M310" i="14"/>
  <c r="L310" i="14"/>
  <c r="I310" i="14"/>
  <c r="AX309" i="14"/>
  <c r="AW309" i="14"/>
  <c r="AQ309" i="14"/>
  <c r="AP309" i="14"/>
  <c r="M309" i="14"/>
  <c r="L309" i="14"/>
  <c r="I309" i="14"/>
  <c r="AX308" i="14"/>
  <c r="AW308" i="14"/>
  <c r="AQ308" i="14"/>
  <c r="AP308" i="14"/>
  <c r="M308" i="14"/>
  <c r="L308" i="14"/>
  <c r="I308" i="14"/>
  <c r="AX307" i="14"/>
  <c r="AW307" i="14"/>
  <c r="AQ307" i="14"/>
  <c r="AP307" i="14"/>
  <c r="M307" i="14"/>
  <c r="L307" i="14"/>
  <c r="I307" i="14"/>
  <c r="AX306" i="14"/>
  <c r="AW306" i="14"/>
  <c r="AQ306" i="14"/>
  <c r="AP306" i="14"/>
  <c r="M306" i="14"/>
  <c r="L306" i="14"/>
  <c r="I306" i="14"/>
  <c r="AX305" i="14"/>
  <c r="AW305" i="14"/>
  <c r="AQ305" i="14"/>
  <c r="AP305" i="14"/>
  <c r="M305" i="14"/>
  <c r="L305" i="14"/>
  <c r="I305" i="14"/>
  <c r="AX304" i="14"/>
  <c r="AW304" i="14"/>
  <c r="AQ304" i="14"/>
  <c r="AP304" i="14"/>
  <c r="M304" i="14"/>
  <c r="L304" i="14"/>
  <c r="I304" i="14"/>
  <c r="AX303" i="14"/>
  <c r="AW303" i="14"/>
  <c r="AQ303" i="14"/>
  <c r="AP303" i="14"/>
  <c r="M303" i="14"/>
  <c r="L303" i="14"/>
  <c r="I303" i="14"/>
  <c r="AX302" i="14"/>
  <c r="AW302" i="14"/>
  <c r="AQ302" i="14"/>
  <c r="AP302" i="14"/>
  <c r="M302" i="14"/>
  <c r="L302" i="14"/>
  <c r="I302" i="14"/>
  <c r="AX301" i="14"/>
  <c r="AW301" i="14"/>
  <c r="AQ301" i="14"/>
  <c r="AP301" i="14"/>
  <c r="M301" i="14"/>
  <c r="L301" i="14"/>
  <c r="I301" i="14"/>
  <c r="AX300" i="14"/>
  <c r="AW300" i="14"/>
  <c r="AQ300" i="14"/>
  <c r="AP300" i="14"/>
  <c r="M300" i="14"/>
  <c r="L300" i="14"/>
  <c r="I300" i="14"/>
  <c r="AX299" i="14"/>
  <c r="AW299" i="14"/>
  <c r="AQ299" i="14"/>
  <c r="AP299" i="14"/>
  <c r="M299" i="14"/>
  <c r="L299" i="14"/>
  <c r="I299" i="14"/>
  <c r="AX298" i="14"/>
  <c r="AW298" i="14"/>
  <c r="AQ298" i="14"/>
  <c r="AP298" i="14"/>
  <c r="M298" i="14"/>
  <c r="L298" i="14"/>
  <c r="I298" i="14"/>
  <c r="AX297" i="14"/>
  <c r="AW297" i="14"/>
  <c r="AQ297" i="14"/>
  <c r="AP297" i="14"/>
  <c r="M297" i="14"/>
  <c r="L297" i="14"/>
  <c r="I297" i="14"/>
  <c r="AX296" i="14"/>
  <c r="AW296" i="14"/>
  <c r="AQ296" i="14"/>
  <c r="AP296" i="14"/>
  <c r="M296" i="14"/>
  <c r="L296" i="14"/>
  <c r="I296" i="14"/>
  <c r="AX295" i="14"/>
  <c r="AW295" i="14"/>
  <c r="AQ295" i="14"/>
  <c r="AP295" i="14"/>
  <c r="M295" i="14"/>
  <c r="L295" i="14"/>
  <c r="I295" i="14"/>
  <c r="AX294" i="14"/>
  <c r="AW294" i="14"/>
  <c r="AQ294" i="14"/>
  <c r="AP294" i="14"/>
  <c r="M294" i="14"/>
  <c r="L294" i="14"/>
  <c r="I294" i="14"/>
  <c r="AX293" i="14"/>
  <c r="AW293" i="14"/>
  <c r="AQ293" i="14"/>
  <c r="AP293" i="14"/>
  <c r="M293" i="14"/>
  <c r="L293" i="14"/>
  <c r="I293" i="14"/>
  <c r="AX292" i="14"/>
  <c r="AW292" i="14"/>
  <c r="AQ292" i="14"/>
  <c r="AP292" i="14"/>
  <c r="M292" i="14"/>
  <c r="L292" i="14"/>
  <c r="I292" i="14"/>
  <c r="AX291" i="14"/>
  <c r="AW291" i="14"/>
  <c r="AQ291" i="14"/>
  <c r="AP291" i="14"/>
  <c r="M291" i="14"/>
  <c r="L291" i="14"/>
  <c r="I291" i="14"/>
  <c r="AX290" i="14"/>
  <c r="AW290" i="14"/>
  <c r="AQ290" i="14"/>
  <c r="AP290" i="14"/>
  <c r="M290" i="14"/>
  <c r="L290" i="14"/>
  <c r="I290" i="14"/>
  <c r="AX289" i="14"/>
  <c r="AW289" i="14"/>
  <c r="AQ289" i="14"/>
  <c r="AP289" i="14"/>
  <c r="M289" i="14"/>
  <c r="L289" i="14"/>
  <c r="I289" i="14"/>
  <c r="AX288" i="14"/>
  <c r="AW288" i="14"/>
  <c r="AQ288" i="14"/>
  <c r="AP288" i="14"/>
  <c r="M288" i="14"/>
  <c r="L288" i="14"/>
  <c r="I288" i="14"/>
  <c r="AX287" i="14"/>
  <c r="AW287" i="14"/>
  <c r="AQ287" i="14"/>
  <c r="AP287" i="14"/>
  <c r="M287" i="14"/>
  <c r="L287" i="14"/>
  <c r="I287" i="14"/>
  <c r="AX286" i="14"/>
  <c r="AW286" i="14"/>
  <c r="AQ286" i="14"/>
  <c r="AP286" i="14"/>
  <c r="M286" i="14"/>
  <c r="L286" i="14"/>
  <c r="I286" i="14"/>
  <c r="AX285" i="14"/>
  <c r="AW285" i="14"/>
  <c r="AQ285" i="14"/>
  <c r="AP285" i="14"/>
  <c r="M285" i="14"/>
  <c r="L285" i="14"/>
  <c r="I285" i="14"/>
  <c r="AX284" i="14"/>
  <c r="AW284" i="14"/>
  <c r="AQ284" i="14"/>
  <c r="AP284" i="14"/>
  <c r="M284" i="14"/>
  <c r="L284" i="14"/>
  <c r="I284" i="14"/>
  <c r="AX283" i="14"/>
  <c r="AW283" i="14"/>
  <c r="AQ283" i="14"/>
  <c r="AP283" i="14"/>
  <c r="M283" i="14"/>
  <c r="L283" i="14"/>
  <c r="I283" i="14"/>
  <c r="AX282" i="14"/>
  <c r="AW282" i="14"/>
  <c r="AQ282" i="14"/>
  <c r="AP282" i="14"/>
  <c r="M282" i="14"/>
  <c r="L282" i="14"/>
  <c r="I282" i="14"/>
  <c r="AX281" i="14"/>
  <c r="AW281" i="14"/>
  <c r="AQ281" i="14"/>
  <c r="AP281" i="14"/>
  <c r="M281" i="14"/>
  <c r="L281" i="14"/>
  <c r="I281" i="14"/>
  <c r="AX280" i="14"/>
  <c r="AW280" i="14"/>
  <c r="AQ280" i="14"/>
  <c r="AP280" i="14"/>
  <c r="M280" i="14"/>
  <c r="L280" i="14"/>
  <c r="I280" i="14"/>
  <c r="AX279" i="14"/>
  <c r="AW279" i="14"/>
  <c r="AQ279" i="14"/>
  <c r="AP279" i="14"/>
  <c r="M279" i="14"/>
  <c r="L279" i="14"/>
  <c r="I279" i="14"/>
  <c r="AX278" i="14"/>
  <c r="AW278" i="14"/>
  <c r="AQ278" i="14"/>
  <c r="AP278" i="14"/>
  <c r="M278" i="14"/>
  <c r="L278" i="14"/>
  <c r="I278" i="14"/>
  <c r="AX277" i="14"/>
  <c r="AW277" i="14"/>
  <c r="AQ277" i="14"/>
  <c r="AP277" i="14"/>
  <c r="M277" i="14"/>
  <c r="L277" i="14"/>
  <c r="I277" i="14"/>
  <c r="AX276" i="14"/>
  <c r="AW276" i="14"/>
  <c r="AQ276" i="14"/>
  <c r="AP276" i="14"/>
  <c r="M276" i="14"/>
  <c r="L276" i="14"/>
  <c r="I276" i="14"/>
  <c r="AX275" i="14"/>
  <c r="AW275" i="14"/>
  <c r="AQ275" i="14"/>
  <c r="AP275" i="14"/>
  <c r="M275" i="14"/>
  <c r="L275" i="14"/>
  <c r="I275" i="14"/>
  <c r="AX274" i="14"/>
  <c r="AW274" i="14"/>
  <c r="AQ274" i="14"/>
  <c r="AP274" i="14"/>
  <c r="M274" i="14"/>
  <c r="L274" i="14"/>
  <c r="I274" i="14"/>
  <c r="AX273" i="14"/>
  <c r="AW273" i="14"/>
  <c r="AQ273" i="14"/>
  <c r="AP273" i="14"/>
  <c r="M273" i="14"/>
  <c r="L273" i="14"/>
  <c r="I273" i="14"/>
  <c r="AX272" i="14"/>
  <c r="AW272" i="14"/>
  <c r="AQ272" i="14"/>
  <c r="AP272" i="14"/>
  <c r="M272" i="14"/>
  <c r="L272" i="14"/>
  <c r="K272" i="14"/>
  <c r="AD272" i="14" s="1"/>
  <c r="I272" i="14"/>
  <c r="AX271" i="14"/>
  <c r="AW271" i="14"/>
  <c r="AQ271" i="14"/>
  <c r="AP271" i="14"/>
  <c r="M271" i="14"/>
  <c r="L271" i="14"/>
  <c r="I271" i="14"/>
  <c r="AX270" i="14"/>
  <c r="AW270" i="14"/>
  <c r="AQ270" i="14"/>
  <c r="AP270" i="14"/>
  <c r="M270" i="14"/>
  <c r="L270" i="14"/>
  <c r="I270" i="14"/>
  <c r="AX269" i="14"/>
  <c r="AW269" i="14"/>
  <c r="AQ269" i="14"/>
  <c r="AP269" i="14"/>
  <c r="M269" i="14"/>
  <c r="L269" i="14"/>
  <c r="I269" i="14"/>
  <c r="AX268" i="14"/>
  <c r="AW268" i="14"/>
  <c r="AQ268" i="14"/>
  <c r="AP268" i="14"/>
  <c r="M268" i="14"/>
  <c r="L268" i="14"/>
  <c r="I268" i="14"/>
  <c r="AX267" i="14"/>
  <c r="AW267" i="14"/>
  <c r="AQ267" i="14"/>
  <c r="AP267" i="14"/>
  <c r="M267" i="14"/>
  <c r="L267" i="14"/>
  <c r="I267" i="14"/>
  <c r="AX266" i="14"/>
  <c r="AW266" i="14"/>
  <c r="AQ266" i="14"/>
  <c r="AP266" i="14"/>
  <c r="M266" i="14"/>
  <c r="L266" i="14"/>
  <c r="I266" i="14"/>
  <c r="AX265" i="14"/>
  <c r="AW265" i="14"/>
  <c r="AQ265" i="14"/>
  <c r="AP265" i="14"/>
  <c r="M265" i="14"/>
  <c r="L265" i="14"/>
  <c r="I265" i="14"/>
  <c r="AX264" i="14"/>
  <c r="AW264" i="14"/>
  <c r="AQ264" i="14"/>
  <c r="AP264" i="14"/>
  <c r="M264" i="14"/>
  <c r="L264" i="14"/>
  <c r="I264" i="14"/>
  <c r="AX263" i="14"/>
  <c r="AW263" i="14"/>
  <c r="AQ263" i="14"/>
  <c r="AP263" i="14"/>
  <c r="M263" i="14"/>
  <c r="L263" i="14"/>
  <c r="I263" i="14"/>
  <c r="AX262" i="14"/>
  <c r="AW262" i="14"/>
  <c r="AQ262" i="14"/>
  <c r="AP262" i="14"/>
  <c r="M262" i="14"/>
  <c r="L262" i="14"/>
  <c r="I262" i="14"/>
  <c r="AX261" i="14"/>
  <c r="AW261" i="14"/>
  <c r="AQ261" i="14"/>
  <c r="AP261" i="14"/>
  <c r="M261" i="14"/>
  <c r="L261" i="14"/>
  <c r="I261" i="14"/>
  <c r="AX260" i="14"/>
  <c r="AW260" i="14"/>
  <c r="AQ260" i="14"/>
  <c r="AP260" i="14"/>
  <c r="M260" i="14"/>
  <c r="L260" i="14"/>
  <c r="I260" i="14"/>
  <c r="AX259" i="14"/>
  <c r="AW259" i="14"/>
  <c r="AQ259" i="14"/>
  <c r="AP259" i="14"/>
  <c r="M259" i="14"/>
  <c r="L259" i="14"/>
  <c r="I259" i="14"/>
  <c r="AX258" i="14"/>
  <c r="AW258" i="14"/>
  <c r="AQ258" i="14"/>
  <c r="AP258" i="14"/>
  <c r="M258" i="14"/>
  <c r="L258" i="14"/>
  <c r="I258" i="14"/>
  <c r="AX257" i="14"/>
  <c r="AW257" i="14"/>
  <c r="AQ257" i="14"/>
  <c r="AP257" i="14"/>
  <c r="M257" i="14"/>
  <c r="L257" i="14"/>
  <c r="I257" i="14"/>
  <c r="AX256" i="14"/>
  <c r="AW256" i="14"/>
  <c r="AQ256" i="14"/>
  <c r="AP256" i="14"/>
  <c r="M256" i="14"/>
  <c r="L256" i="14"/>
  <c r="I256" i="14"/>
  <c r="AX255" i="14"/>
  <c r="AW255" i="14"/>
  <c r="AQ255" i="14"/>
  <c r="AP255" i="14"/>
  <c r="M255" i="14"/>
  <c r="L255" i="14"/>
  <c r="I255" i="14"/>
  <c r="AX254" i="14"/>
  <c r="AW254" i="14"/>
  <c r="AQ254" i="14"/>
  <c r="AP254" i="14"/>
  <c r="M254" i="14"/>
  <c r="L254" i="14"/>
  <c r="I254" i="14"/>
  <c r="AX253" i="14"/>
  <c r="AW253" i="14"/>
  <c r="AQ253" i="14"/>
  <c r="AP253" i="14"/>
  <c r="M253" i="14"/>
  <c r="L253" i="14"/>
  <c r="I253" i="14"/>
  <c r="AX252" i="14"/>
  <c r="AW252" i="14"/>
  <c r="AQ252" i="14"/>
  <c r="AP252" i="14"/>
  <c r="M252" i="14"/>
  <c r="L252" i="14"/>
  <c r="I252" i="14"/>
  <c r="AX251" i="14"/>
  <c r="AW251" i="14"/>
  <c r="AQ251" i="14"/>
  <c r="AP251" i="14"/>
  <c r="M251" i="14"/>
  <c r="L251" i="14"/>
  <c r="I251" i="14"/>
  <c r="AX250" i="14"/>
  <c r="AW250" i="14"/>
  <c r="AQ250" i="14"/>
  <c r="AP250" i="14"/>
  <c r="M250" i="14"/>
  <c r="L250" i="14"/>
  <c r="I250" i="14"/>
  <c r="AX249" i="14"/>
  <c r="AW249" i="14"/>
  <c r="AQ249" i="14"/>
  <c r="AP249" i="14"/>
  <c r="M249" i="14"/>
  <c r="L249" i="14"/>
  <c r="I249" i="14"/>
  <c r="AX248" i="14"/>
  <c r="AW248" i="14"/>
  <c r="AQ248" i="14"/>
  <c r="AP248" i="14"/>
  <c r="M248" i="14"/>
  <c r="L248" i="14"/>
  <c r="I248" i="14"/>
  <c r="AX247" i="14"/>
  <c r="AW247" i="14"/>
  <c r="AQ247" i="14"/>
  <c r="AP247" i="14"/>
  <c r="M247" i="14"/>
  <c r="L247" i="14"/>
  <c r="I247" i="14"/>
  <c r="AX246" i="14"/>
  <c r="AW246" i="14"/>
  <c r="AQ246" i="14"/>
  <c r="AP246" i="14"/>
  <c r="M246" i="14"/>
  <c r="L246" i="14"/>
  <c r="I246" i="14"/>
  <c r="AX245" i="14"/>
  <c r="AW245" i="14"/>
  <c r="AQ245" i="14"/>
  <c r="AP245" i="14"/>
  <c r="M245" i="14"/>
  <c r="L245" i="14"/>
  <c r="I245" i="14"/>
  <c r="AX244" i="14"/>
  <c r="AW244" i="14"/>
  <c r="AQ244" i="14"/>
  <c r="AP244" i="14"/>
  <c r="M244" i="14"/>
  <c r="L244" i="14"/>
  <c r="I244" i="14"/>
  <c r="AX243" i="14"/>
  <c r="AW243" i="14"/>
  <c r="AQ243" i="14"/>
  <c r="AP243" i="14"/>
  <c r="M243" i="14"/>
  <c r="L243" i="14"/>
  <c r="I243" i="14"/>
  <c r="AX242" i="14"/>
  <c r="AW242" i="14"/>
  <c r="AQ242" i="14"/>
  <c r="AP242" i="14"/>
  <c r="M242" i="14"/>
  <c r="L242" i="14"/>
  <c r="I242" i="14"/>
  <c r="AX241" i="14"/>
  <c r="AW241" i="14"/>
  <c r="AQ241" i="14"/>
  <c r="AP241" i="14"/>
  <c r="M241" i="14"/>
  <c r="L241" i="14"/>
  <c r="I241" i="14"/>
  <c r="AX240" i="14"/>
  <c r="AW240" i="14"/>
  <c r="AQ240" i="14"/>
  <c r="AP240" i="14"/>
  <c r="M240" i="14"/>
  <c r="L240" i="14"/>
  <c r="I240" i="14"/>
  <c r="AX239" i="14"/>
  <c r="AW239" i="14"/>
  <c r="AQ239" i="14"/>
  <c r="AP239" i="14"/>
  <c r="M239" i="14"/>
  <c r="L239" i="14"/>
  <c r="I239" i="14"/>
  <c r="AX238" i="14"/>
  <c r="AW238" i="14"/>
  <c r="AQ238" i="14"/>
  <c r="AP238" i="14"/>
  <c r="M238" i="14"/>
  <c r="L238" i="14"/>
  <c r="I238" i="14"/>
  <c r="AX237" i="14"/>
  <c r="AW237" i="14"/>
  <c r="AQ237" i="14"/>
  <c r="AP237" i="14"/>
  <c r="M237" i="14"/>
  <c r="L237" i="14"/>
  <c r="I237" i="14"/>
  <c r="AX236" i="14"/>
  <c r="AW236" i="14"/>
  <c r="AQ236" i="14"/>
  <c r="AP236" i="14"/>
  <c r="M236" i="14"/>
  <c r="L236" i="14"/>
  <c r="I236" i="14"/>
  <c r="AX235" i="14"/>
  <c r="AW235" i="14"/>
  <c r="AQ235" i="14"/>
  <c r="AP235" i="14"/>
  <c r="M235" i="14"/>
  <c r="L235" i="14"/>
  <c r="I235" i="14"/>
  <c r="AX234" i="14"/>
  <c r="AW234" i="14"/>
  <c r="AQ234" i="14"/>
  <c r="AP234" i="14"/>
  <c r="M234" i="14"/>
  <c r="L234" i="14"/>
  <c r="I234" i="14"/>
  <c r="AX233" i="14"/>
  <c r="AW233" i="14"/>
  <c r="AQ233" i="14"/>
  <c r="AP233" i="14"/>
  <c r="M233" i="14"/>
  <c r="L233" i="14"/>
  <c r="I233" i="14"/>
  <c r="AX232" i="14"/>
  <c r="AW232" i="14"/>
  <c r="AQ232" i="14"/>
  <c r="AP232" i="14"/>
  <c r="M232" i="14"/>
  <c r="L232" i="14"/>
  <c r="I232" i="14"/>
  <c r="AX231" i="14"/>
  <c r="AW231" i="14"/>
  <c r="AQ231" i="14"/>
  <c r="AP231" i="14"/>
  <c r="M231" i="14"/>
  <c r="L231" i="14"/>
  <c r="I231" i="14"/>
  <c r="AX230" i="14"/>
  <c r="AW230" i="14"/>
  <c r="AQ230" i="14"/>
  <c r="AP230" i="14"/>
  <c r="M230" i="14"/>
  <c r="L230" i="14"/>
  <c r="I230" i="14"/>
  <c r="AX229" i="14"/>
  <c r="AW229" i="14"/>
  <c r="AQ229" i="14"/>
  <c r="AP229" i="14"/>
  <c r="M229" i="14"/>
  <c r="L229" i="14"/>
  <c r="I229" i="14"/>
  <c r="AX228" i="14"/>
  <c r="AW228" i="14"/>
  <c r="AQ228" i="14"/>
  <c r="AP228" i="14"/>
  <c r="M228" i="14"/>
  <c r="L228" i="14"/>
  <c r="I228" i="14"/>
  <c r="AX227" i="14"/>
  <c r="AW227" i="14"/>
  <c r="AQ227" i="14"/>
  <c r="AP227" i="14"/>
  <c r="M227" i="14"/>
  <c r="L227" i="14"/>
  <c r="I227" i="14"/>
  <c r="AX226" i="14"/>
  <c r="AW226" i="14"/>
  <c r="AQ226" i="14"/>
  <c r="AP226" i="14"/>
  <c r="M226" i="14"/>
  <c r="L226" i="14"/>
  <c r="I226" i="14"/>
  <c r="AX225" i="14"/>
  <c r="AW225" i="14"/>
  <c r="AQ225" i="14"/>
  <c r="AP225" i="14"/>
  <c r="M225" i="14"/>
  <c r="L225" i="14"/>
  <c r="I225" i="14"/>
  <c r="AX224" i="14"/>
  <c r="AW224" i="14"/>
  <c r="AQ224" i="14"/>
  <c r="AP224" i="14"/>
  <c r="M224" i="14"/>
  <c r="L224" i="14"/>
  <c r="I224" i="14"/>
  <c r="AX223" i="14"/>
  <c r="AW223" i="14"/>
  <c r="AQ223" i="14"/>
  <c r="AP223" i="14"/>
  <c r="M223" i="14"/>
  <c r="L223" i="14"/>
  <c r="I223" i="14"/>
  <c r="AX222" i="14"/>
  <c r="AW222" i="14"/>
  <c r="AQ222" i="14"/>
  <c r="AP222" i="14"/>
  <c r="M222" i="14"/>
  <c r="L222" i="14"/>
  <c r="I222" i="14"/>
  <c r="AX221" i="14"/>
  <c r="AW221" i="14"/>
  <c r="AQ221" i="14"/>
  <c r="AP221" i="14"/>
  <c r="M221" i="14"/>
  <c r="L221" i="14"/>
  <c r="I221" i="14"/>
  <c r="AX220" i="14"/>
  <c r="AW220" i="14"/>
  <c r="AQ220" i="14"/>
  <c r="AP220" i="14"/>
  <c r="M220" i="14"/>
  <c r="L220" i="14"/>
  <c r="I220" i="14"/>
  <c r="AX219" i="14"/>
  <c r="AW219" i="14"/>
  <c r="AQ219" i="14"/>
  <c r="AP219" i="14"/>
  <c r="M219" i="14"/>
  <c r="L219" i="14"/>
  <c r="I219" i="14"/>
  <c r="AX218" i="14"/>
  <c r="AW218" i="14"/>
  <c r="AQ218" i="14"/>
  <c r="AP218" i="14"/>
  <c r="M218" i="14"/>
  <c r="L218" i="14"/>
  <c r="I218" i="14"/>
  <c r="AX217" i="14"/>
  <c r="AW217" i="14"/>
  <c r="AQ217" i="14"/>
  <c r="AP217" i="14"/>
  <c r="M217" i="14"/>
  <c r="L217" i="14"/>
  <c r="I217" i="14"/>
  <c r="AX216" i="14"/>
  <c r="AW216" i="14"/>
  <c r="AQ216" i="14"/>
  <c r="AP216" i="14"/>
  <c r="M216" i="14"/>
  <c r="L216" i="14"/>
  <c r="I216" i="14"/>
  <c r="AX215" i="14"/>
  <c r="AW215" i="14"/>
  <c r="AQ215" i="14"/>
  <c r="AP215" i="14"/>
  <c r="M215" i="14"/>
  <c r="L215" i="14"/>
  <c r="I215" i="14"/>
  <c r="AX214" i="14"/>
  <c r="AW214" i="14"/>
  <c r="AQ214" i="14"/>
  <c r="AP214" i="14"/>
  <c r="M214" i="14"/>
  <c r="L214" i="14"/>
  <c r="I214" i="14"/>
  <c r="AX213" i="14"/>
  <c r="AW213" i="14"/>
  <c r="AQ213" i="14"/>
  <c r="AP213" i="14"/>
  <c r="M213" i="14"/>
  <c r="L213" i="14"/>
  <c r="I213" i="14"/>
  <c r="AX212" i="14"/>
  <c r="AW212" i="14"/>
  <c r="AQ212" i="14"/>
  <c r="AP212" i="14"/>
  <c r="M212" i="14"/>
  <c r="L212" i="14"/>
  <c r="I212" i="14"/>
  <c r="AX211" i="14"/>
  <c r="AW211" i="14"/>
  <c r="AQ211" i="14"/>
  <c r="AP211" i="14"/>
  <c r="M211" i="14"/>
  <c r="L211" i="14"/>
  <c r="I211" i="14"/>
  <c r="AX210" i="14"/>
  <c r="AW210" i="14"/>
  <c r="AQ210" i="14"/>
  <c r="AP210" i="14"/>
  <c r="M210" i="14"/>
  <c r="L210" i="14"/>
  <c r="I210" i="14"/>
  <c r="AX209" i="14"/>
  <c r="AW209" i="14"/>
  <c r="AQ209" i="14"/>
  <c r="AP209" i="14"/>
  <c r="M209" i="14"/>
  <c r="L209" i="14"/>
  <c r="I209" i="14"/>
  <c r="AX208" i="14"/>
  <c r="AW208" i="14"/>
  <c r="AQ208" i="14"/>
  <c r="AP208" i="14"/>
  <c r="M208" i="14"/>
  <c r="L208" i="14"/>
  <c r="I208" i="14"/>
  <c r="AX207" i="14"/>
  <c r="AW207" i="14"/>
  <c r="AQ207" i="14"/>
  <c r="AP207" i="14"/>
  <c r="M207" i="14"/>
  <c r="L207" i="14"/>
  <c r="I207" i="14"/>
  <c r="AX206" i="14"/>
  <c r="AW206" i="14"/>
  <c r="AQ206" i="14"/>
  <c r="AP206" i="14"/>
  <c r="M206" i="14"/>
  <c r="L206" i="14"/>
  <c r="I206" i="14"/>
  <c r="AX205" i="14"/>
  <c r="AW205" i="14"/>
  <c r="AQ205" i="14"/>
  <c r="AP205" i="14"/>
  <c r="M205" i="14"/>
  <c r="L205" i="14"/>
  <c r="I205" i="14"/>
  <c r="AX204" i="14"/>
  <c r="AW204" i="14"/>
  <c r="AQ204" i="14"/>
  <c r="AP204" i="14"/>
  <c r="M204" i="14"/>
  <c r="L204" i="14"/>
  <c r="I204" i="14"/>
  <c r="AX203" i="14"/>
  <c r="AW203" i="14"/>
  <c r="AQ203" i="14"/>
  <c r="AP203" i="14"/>
  <c r="M203" i="14"/>
  <c r="L203" i="14"/>
  <c r="I203" i="14"/>
  <c r="AX202" i="14"/>
  <c r="AW202" i="14"/>
  <c r="AQ202" i="14"/>
  <c r="AP202" i="14"/>
  <c r="M202" i="14"/>
  <c r="L202" i="14"/>
  <c r="I202" i="14"/>
  <c r="AX201" i="14"/>
  <c r="AW201" i="14"/>
  <c r="AQ201" i="14"/>
  <c r="AP201" i="14"/>
  <c r="M201" i="14"/>
  <c r="L201" i="14"/>
  <c r="I201" i="14"/>
  <c r="AX200" i="14"/>
  <c r="AW200" i="14"/>
  <c r="AQ200" i="14"/>
  <c r="AP200" i="14"/>
  <c r="M200" i="14"/>
  <c r="L200" i="14"/>
  <c r="I200" i="14"/>
  <c r="AX199" i="14"/>
  <c r="AW199" i="14"/>
  <c r="AQ199" i="14"/>
  <c r="AP199" i="14"/>
  <c r="M199" i="14"/>
  <c r="L199" i="14"/>
  <c r="I199" i="14"/>
  <c r="AX198" i="14"/>
  <c r="AW198" i="14"/>
  <c r="AQ198" i="14"/>
  <c r="AP198" i="14"/>
  <c r="M198" i="14"/>
  <c r="L198" i="14"/>
  <c r="I198" i="14"/>
  <c r="AX197" i="14"/>
  <c r="AW197" i="14"/>
  <c r="AQ197" i="14"/>
  <c r="AP197" i="14"/>
  <c r="M197" i="14"/>
  <c r="L197" i="14"/>
  <c r="I197" i="14"/>
  <c r="AX196" i="14"/>
  <c r="AW196" i="14"/>
  <c r="AQ196" i="14"/>
  <c r="AP196" i="14"/>
  <c r="M196" i="14"/>
  <c r="L196" i="14"/>
  <c r="I196" i="14"/>
  <c r="AX195" i="14"/>
  <c r="AW195" i="14"/>
  <c r="AQ195" i="14"/>
  <c r="AP195" i="14"/>
  <c r="M195" i="14"/>
  <c r="L195" i="14"/>
  <c r="I195" i="14"/>
  <c r="AX194" i="14"/>
  <c r="AW194" i="14"/>
  <c r="AQ194" i="14"/>
  <c r="AP194" i="14"/>
  <c r="M194" i="14"/>
  <c r="L194" i="14"/>
  <c r="I194" i="14"/>
  <c r="AX193" i="14"/>
  <c r="AW193" i="14"/>
  <c r="AQ193" i="14"/>
  <c r="AP193" i="14"/>
  <c r="M193" i="14"/>
  <c r="L193" i="14"/>
  <c r="I193" i="14"/>
  <c r="AX192" i="14"/>
  <c r="AW192" i="14"/>
  <c r="AQ192" i="14"/>
  <c r="AP192" i="14"/>
  <c r="M192" i="14"/>
  <c r="L192" i="14"/>
  <c r="I192" i="14"/>
  <c r="AX191" i="14"/>
  <c r="AW191" i="14"/>
  <c r="AQ191" i="14"/>
  <c r="AP191" i="14"/>
  <c r="M191" i="14"/>
  <c r="L191" i="14"/>
  <c r="I191" i="14"/>
  <c r="AX190" i="14"/>
  <c r="AW190" i="14"/>
  <c r="AQ190" i="14"/>
  <c r="AP190" i="14"/>
  <c r="M190" i="14"/>
  <c r="L190" i="14"/>
  <c r="I190" i="14"/>
  <c r="AX189" i="14"/>
  <c r="AW189" i="14"/>
  <c r="AQ189" i="14"/>
  <c r="AP189" i="14"/>
  <c r="M189" i="14"/>
  <c r="L189" i="14"/>
  <c r="I189" i="14"/>
  <c r="AX188" i="14"/>
  <c r="AW188" i="14"/>
  <c r="AQ188" i="14"/>
  <c r="AP188" i="14"/>
  <c r="M188" i="14"/>
  <c r="L188" i="14"/>
  <c r="I188" i="14"/>
  <c r="AX187" i="14"/>
  <c r="AW187" i="14"/>
  <c r="AQ187" i="14"/>
  <c r="AP187" i="14"/>
  <c r="M187" i="14"/>
  <c r="L187" i="14"/>
  <c r="I187" i="14"/>
  <c r="AX186" i="14"/>
  <c r="AW186" i="14"/>
  <c r="AQ186" i="14"/>
  <c r="AP186" i="14"/>
  <c r="M186" i="14"/>
  <c r="L186" i="14"/>
  <c r="I186" i="14"/>
  <c r="AX185" i="14"/>
  <c r="AW185" i="14"/>
  <c r="AQ185" i="14"/>
  <c r="AP185" i="14"/>
  <c r="M185" i="14"/>
  <c r="L185" i="14"/>
  <c r="I185" i="14"/>
  <c r="AX184" i="14"/>
  <c r="AW184" i="14"/>
  <c r="AQ184" i="14"/>
  <c r="AP184" i="14"/>
  <c r="M184" i="14"/>
  <c r="L184" i="14"/>
  <c r="I184" i="14"/>
  <c r="AX183" i="14"/>
  <c r="AW183" i="14"/>
  <c r="AQ183" i="14"/>
  <c r="AP183" i="14"/>
  <c r="M183" i="14"/>
  <c r="L183" i="14"/>
  <c r="I183" i="14"/>
  <c r="AX182" i="14"/>
  <c r="AW182" i="14"/>
  <c r="AQ182" i="14"/>
  <c r="AP182" i="14"/>
  <c r="M182" i="14"/>
  <c r="L182" i="14"/>
  <c r="I182" i="14"/>
  <c r="AX181" i="14"/>
  <c r="AW181" i="14"/>
  <c r="AQ181" i="14"/>
  <c r="AP181" i="14"/>
  <c r="M181" i="14"/>
  <c r="L181" i="14"/>
  <c r="I181" i="14"/>
  <c r="AX180" i="14"/>
  <c r="AW180" i="14"/>
  <c r="AQ180" i="14"/>
  <c r="AP180" i="14"/>
  <c r="M180" i="14"/>
  <c r="L180" i="14"/>
  <c r="I180" i="14"/>
  <c r="AX179" i="14"/>
  <c r="AW179" i="14"/>
  <c r="AQ179" i="14"/>
  <c r="AP179" i="14"/>
  <c r="M179" i="14"/>
  <c r="L179" i="14"/>
  <c r="I179" i="14"/>
  <c r="AX178" i="14"/>
  <c r="AW178" i="14"/>
  <c r="AQ178" i="14"/>
  <c r="AP178" i="14"/>
  <c r="M178" i="14"/>
  <c r="L178" i="14"/>
  <c r="I178" i="14"/>
  <c r="AX177" i="14"/>
  <c r="AW177" i="14"/>
  <c r="AQ177" i="14"/>
  <c r="AP177" i="14"/>
  <c r="M177" i="14"/>
  <c r="L177" i="14"/>
  <c r="I177" i="14"/>
  <c r="AX176" i="14"/>
  <c r="AW176" i="14"/>
  <c r="AQ176" i="14"/>
  <c r="AP176" i="14"/>
  <c r="M176" i="14"/>
  <c r="L176" i="14"/>
  <c r="I176" i="14"/>
  <c r="AX175" i="14"/>
  <c r="AW175" i="14"/>
  <c r="AQ175" i="14"/>
  <c r="AP175" i="14"/>
  <c r="M175" i="14"/>
  <c r="L175" i="14"/>
  <c r="I175" i="14"/>
  <c r="AX174" i="14"/>
  <c r="AW174" i="14"/>
  <c r="AQ174" i="14"/>
  <c r="AP174" i="14"/>
  <c r="M174" i="14"/>
  <c r="L174" i="14"/>
  <c r="I174" i="14"/>
  <c r="AX173" i="14"/>
  <c r="AW173" i="14"/>
  <c r="AQ173" i="14"/>
  <c r="AP173" i="14"/>
  <c r="M173" i="14"/>
  <c r="L173" i="14"/>
  <c r="I173" i="14"/>
  <c r="AX172" i="14"/>
  <c r="AW172" i="14"/>
  <c r="AQ172" i="14"/>
  <c r="AP172" i="14"/>
  <c r="M172" i="14"/>
  <c r="L172" i="14"/>
  <c r="I172" i="14"/>
  <c r="AX171" i="14"/>
  <c r="AW171" i="14"/>
  <c r="AQ171" i="14"/>
  <c r="AP171" i="14"/>
  <c r="M171" i="14"/>
  <c r="L171" i="14"/>
  <c r="I171" i="14"/>
  <c r="AX170" i="14"/>
  <c r="AW170" i="14"/>
  <c r="AQ170" i="14"/>
  <c r="AP170" i="14"/>
  <c r="M170" i="14"/>
  <c r="L170" i="14"/>
  <c r="I170" i="14"/>
  <c r="AX169" i="14"/>
  <c r="AW169" i="14"/>
  <c r="AQ169" i="14"/>
  <c r="AP169" i="14"/>
  <c r="M169" i="14"/>
  <c r="L169" i="14"/>
  <c r="I169" i="14"/>
  <c r="AX168" i="14"/>
  <c r="AW168" i="14"/>
  <c r="AQ168" i="14"/>
  <c r="AP168" i="14"/>
  <c r="M168" i="14"/>
  <c r="L168" i="14"/>
  <c r="I168" i="14"/>
  <c r="AX167" i="14"/>
  <c r="AW167" i="14"/>
  <c r="AQ167" i="14"/>
  <c r="AP167" i="14"/>
  <c r="M167" i="14"/>
  <c r="L167" i="14"/>
  <c r="I167" i="14"/>
  <c r="AX166" i="14"/>
  <c r="AW166" i="14"/>
  <c r="AQ166" i="14"/>
  <c r="AP166" i="14"/>
  <c r="M166" i="14"/>
  <c r="L166" i="14"/>
  <c r="I166" i="14"/>
  <c r="AX165" i="14"/>
  <c r="AW165" i="14"/>
  <c r="AQ165" i="14"/>
  <c r="AP165" i="14"/>
  <c r="M165" i="14"/>
  <c r="L165" i="14"/>
  <c r="I165" i="14"/>
  <c r="AX164" i="14"/>
  <c r="AW164" i="14"/>
  <c r="AQ164" i="14"/>
  <c r="AP164" i="14"/>
  <c r="M164" i="14"/>
  <c r="L164" i="14"/>
  <c r="I164" i="14"/>
  <c r="AX163" i="14"/>
  <c r="AW163" i="14"/>
  <c r="AQ163" i="14"/>
  <c r="AP163" i="14"/>
  <c r="M163" i="14"/>
  <c r="L163" i="14"/>
  <c r="I163" i="14"/>
  <c r="AX162" i="14"/>
  <c r="AW162" i="14"/>
  <c r="AQ162" i="14"/>
  <c r="AP162" i="14"/>
  <c r="M162" i="14"/>
  <c r="L162" i="14"/>
  <c r="I162" i="14"/>
  <c r="AX161" i="14"/>
  <c r="AW161" i="14"/>
  <c r="AQ161" i="14"/>
  <c r="AP161" i="14"/>
  <c r="M161" i="14"/>
  <c r="L161" i="14"/>
  <c r="I161" i="14"/>
  <c r="AX160" i="14"/>
  <c r="AW160" i="14"/>
  <c r="AQ160" i="14"/>
  <c r="AP160" i="14"/>
  <c r="M160" i="14"/>
  <c r="L160" i="14"/>
  <c r="I160" i="14"/>
  <c r="AX159" i="14"/>
  <c r="AW159" i="14"/>
  <c r="AQ159" i="14"/>
  <c r="AP159" i="14"/>
  <c r="M159" i="14"/>
  <c r="L159" i="14"/>
  <c r="I159" i="14"/>
  <c r="AX158" i="14"/>
  <c r="AW158" i="14"/>
  <c r="AQ158" i="14"/>
  <c r="AP158" i="14"/>
  <c r="M158" i="14"/>
  <c r="L158" i="14"/>
  <c r="I158" i="14"/>
  <c r="AX157" i="14"/>
  <c r="AW157" i="14"/>
  <c r="AQ157" i="14"/>
  <c r="AP157" i="14"/>
  <c r="M157" i="14"/>
  <c r="L157" i="14"/>
  <c r="I157" i="14"/>
  <c r="AX156" i="14"/>
  <c r="AW156" i="14"/>
  <c r="AQ156" i="14"/>
  <c r="AP156" i="14"/>
  <c r="M156" i="14"/>
  <c r="L156" i="14"/>
  <c r="I156" i="14"/>
  <c r="AX155" i="14"/>
  <c r="AW155" i="14"/>
  <c r="AQ155" i="14"/>
  <c r="AP155" i="14"/>
  <c r="M155" i="14"/>
  <c r="L155" i="14"/>
  <c r="I155" i="14"/>
  <c r="AX154" i="14"/>
  <c r="AW154" i="14"/>
  <c r="AQ154" i="14"/>
  <c r="AP154" i="14"/>
  <c r="M154" i="14"/>
  <c r="L154" i="14"/>
  <c r="I154" i="14"/>
  <c r="AX153" i="14"/>
  <c r="AW153" i="14"/>
  <c r="AQ153" i="14"/>
  <c r="AP153" i="14"/>
  <c r="M153" i="14"/>
  <c r="L153" i="14"/>
  <c r="I153" i="14"/>
  <c r="AX152" i="14"/>
  <c r="AW152" i="14"/>
  <c r="AQ152" i="14"/>
  <c r="AP152" i="14"/>
  <c r="M152" i="14"/>
  <c r="L152" i="14"/>
  <c r="I152" i="14"/>
  <c r="AX151" i="14"/>
  <c r="AW151" i="14"/>
  <c r="AQ151" i="14"/>
  <c r="AP151" i="14"/>
  <c r="M151" i="14"/>
  <c r="L151" i="14"/>
  <c r="I151" i="14"/>
  <c r="AX150" i="14"/>
  <c r="AW150" i="14"/>
  <c r="AQ150" i="14"/>
  <c r="AP150" i="14"/>
  <c r="M150" i="14"/>
  <c r="L150" i="14"/>
  <c r="I150" i="14"/>
  <c r="AX149" i="14"/>
  <c r="AW149" i="14"/>
  <c r="AQ149" i="14"/>
  <c r="AP149" i="14"/>
  <c r="M149" i="14"/>
  <c r="L149" i="14"/>
  <c r="I149" i="14"/>
  <c r="AX148" i="14"/>
  <c r="AW148" i="14"/>
  <c r="AQ148" i="14"/>
  <c r="AP148" i="14"/>
  <c r="M148" i="14"/>
  <c r="L148" i="14"/>
  <c r="I148" i="14"/>
  <c r="AX147" i="14"/>
  <c r="AW147" i="14"/>
  <c r="AQ147" i="14"/>
  <c r="AP147" i="14"/>
  <c r="M147" i="14"/>
  <c r="L147" i="14"/>
  <c r="I147" i="14"/>
  <c r="AX146" i="14"/>
  <c r="AW146" i="14"/>
  <c r="AQ146" i="14"/>
  <c r="AP146" i="14"/>
  <c r="M146" i="14"/>
  <c r="L146" i="14"/>
  <c r="I146" i="14"/>
  <c r="AX145" i="14"/>
  <c r="AW145" i="14"/>
  <c r="AQ145" i="14"/>
  <c r="AP145" i="14"/>
  <c r="M145" i="14"/>
  <c r="L145" i="14"/>
  <c r="I145" i="14"/>
  <c r="AX144" i="14"/>
  <c r="AW144" i="14"/>
  <c r="AQ144" i="14"/>
  <c r="AP144" i="14"/>
  <c r="M144" i="14"/>
  <c r="L144" i="14"/>
  <c r="I144" i="14"/>
  <c r="AX143" i="14"/>
  <c r="AW143" i="14"/>
  <c r="AQ143" i="14"/>
  <c r="AP143" i="14"/>
  <c r="M143" i="14"/>
  <c r="L143" i="14"/>
  <c r="I143" i="14"/>
  <c r="AX142" i="14"/>
  <c r="AW142" i="14"/>
  <c r="AQ142" i="14"/>
  <c r="AP142" i="14"/>
  <c r="M142" i="14"/>
  <c r="L142" i="14"/>
  <c r="I142" i="14"/>
  <c r="AX141" i="14"/>
  <c r="AW141" i="14"/>
  <c r="AQ141" i="14"/>
  <c r="AP141" i="14"/>
  <c r="M141" i="14"/>
  <c r="L141" i="14"/>
  <c r="I141" i="14"/>
  <c r="AX140" i="14"/>
  <c r="AW140" i="14"/>
  <c r="AQ140" i="14"/>
  <c r="AP140" i="14"/>
  <c r="M140" i="14"/>
  <c r="L140" i="14"/>
  <c r="I140" i="14"/>
  <c r="AX139" i="14"/>
  <c r="AW139" i="14"/>
  <c r="AQ139" i="14"/>
  <c r="AP139" i="14"/>
  <c r="M139" i="14"/>
  <c r="L139" i="14"/>
  <c r="I139" i="14"/>
  <c r="AX138" i="14"/>
  <c r="AW138" i="14"/>
  <c r="AQ138" i="14"/>
  <c r="AP138" i="14"/>
  <c r="M138" i="14"/>
  <c r="L138" i="14"/>
  <c r="I138" i="14"/>
  <c r="AX137" i="14"/>
  <c r="AW137" i="14"/>
  <c r="AQ137" i="14"/>
  <c r="AP137" i="14"/>
  <c r="M137" i="14"/>
  <c r="L137" i="14"/>
  <c r="I137" i="14"/>
  <c r="AX136" i="14"/>
  <c r="AW136" i="14"/>
  <c r="AQ136" i="14"/>
  <c r="AP136" i="14"/>
  <c r="M136" i="14"/>
  <c r="L136" i="14"/>
  <c r="I136" i="14"/>
  <c r="AX135" i="14"/>
  <c r="AW135" i="14"/>
  <c r="AQ135" i="14"/>
  <c r="AP135" i="14"/>
  <c r="M135" i="14"/>
  <c r="L135" i="14"/>
  <c r="I135" i="14"/>
  <c r="AX134" i="14"/>
  <c r="AW134" i="14"/>
  <c r="AQ134" i="14"/>
  <c r="AP134" i="14"/>
  <c r="M134" i="14"/>
  <c r="L134" i="14"/>
  <c r="I134" i="14"/>
  <c r="AX133" i="14"/>
  <c r="AW133" i="14"/>
  <c r="AQ133" i="14"/>
  <c r="AP133" i="14"/>
  <c r="M133" i="14"/>
  <c r="L133" i="14"/>
  <c r="I133" i="14"/>
  <c r="AX132" i="14"/>
  <c r="AW132" i="14"/>
  <c r="AQ132" i="14"/>
  <c r="AP132" i="14"/>
  <c r="M132" i="14"/>
  <c r="L132" i="14"/>
  <c r="I132" i="14"/>
  <c r="AX131" i="14"/>
  <c r="AW131" i="14"/>
  <c r="AQ131" i="14"/>
  <c r="AP131" i="14"/>
  <c r="M131" i="14"/>
  <c r="L131" i="14"/>
  <c r="I131" i="14"/>
  <c r="AX130" i="14"/>
  <c r="AW130" i="14"/>
  <c r="AQ130" i="14"/>
  <c r="AP130" i="14"/>
  <c r="M130" i="14"/>
  <c r="L130" i="14"/>
  <c r="I130" i="14"/>
  <c r="AX129" i="14"/>
  <c r="AW129" i="14"/>
  <c r="AQ129" i="14"/>
  <c r="AP129" i="14"/>
  <c r="M129" i="14"/>
  <c r="L129" i="14"/>
  <c r="I129" i="14"/>
  <c r="AX128" i="14"/>
  <c r="AW128" i="14"/>
  <c r="AQ128" i="14"/>
  <c r="AP128" i="14"/>
  <c r="M128" i="14"/>
  <c r="L128" i="14"/>
  <c r="I128" i="14"/>
  <c r="AX127" i="14"/>
  <c r="AW127" i="14"/>
  <c r="AQ127" i="14"/>
  <c r="AP127" i="14"/>
  <c r="M127" i="14"/>
  <c r="L127" i="14"/>
  <c r="I127" i="14"/>
  <c r="AX126" i="14"/>
  <c r="AW126" i="14"/>
  <c r="AQ126" i="14"/>
  <c r="AP126" i="14"/>
  <c r="M126" i="14"/>
  <c r="L126" i="14"/>
  <c r="I126" i="14"/>
  <c r="AX125" i="14"/>
  <c r="AW125" i="14"/>
  <c r="AQ125" i="14"/>
  <c r="AP125" i="14"/>
  <c r="M125" i="14"/>
  <c r="L125" i="14"/>
  <c r="I125" i="14"/>
  <c r="AX124" i="14"/>
  <c r="AW124" i="14"/>
  <c r="AQ124" i="14"/>
  <c r="AP124" i="14"/>
  <c r="M124" i="14"/>
  <c r="L124" i="14"/>
  <c r="I124" i="14"/>
  <c r="AX123" i="14"/>
  <c r="AW123" i="14"/>
  <c r="AQ123" i="14"/>
  <c r="AP123" i="14"/>
  <c r="M123" i="14"/>
  <c r="L123" i="14"/>
  <c r="I123" i="14"/>
  <c r="AX122" i="14"/>
  <c r="AW122" i="14"/>
  <c r="AQ122" i="14"/>
  <c r="AP122" i="14"/>
  <c r="M122" i="14"/>
  <c r="L122" i="14"/>
  <c r="I122" i="14"/>
  <c r="AX121" i="14"/>
  <c r="AW121" i="14"/>
  <c r="AQ121" i="14"/>
  <c r="AP121" i="14"/>
  <c r="M121" i="14"/>
  <c r="L121" i="14"/>
  <c r="I121" i="14"/>
  <c r="AX120" i="14"/>
  <c r="AW120" i="14"/>
  <c r="AQ120" i="14"/>
  <c r="AP120" i="14"/>
  <c r="M120" i="14"/>
  <c r="L120" i="14"/>
  <c r="I120" i="14"/>
  <c r="AX119" i="14"/>
  <c r="AW119" i="14"/>
  <c r="AQ119" i="14"/>
  <c r="AP119" i="14"/>
  <c r="M119" i="14"/>
  <c r="L119" i="14"/>
  <c r="I119" i="14"/>
  <c r="AX118" i="14"/>
  <c r="AW118" i="14"/>
  <c r="AQ118" i="14"/>
  <c r="AP118" i="14"/>
  <c r="M118" i="14"/>
  <c r="L118" i="14"/>
  <c r="I118" i="14"/>
  <c r="AX117" i="14"/>
  <c r="AW117" i="14"/>
  <c r="AQ117" i="14"/>
  <c r="AP117" i="14"/>
  <c r="M117" i="14"/>
  <c r="L117" i="14"/>
  <c r="I117" i="14"/>
  <c r="AX116" i="14"/>
  <c r="AW116" i="14"/>
  <c r="AQ116" i="14"/>
  <c r="AP116" i="14"/>
  <c r="M116" i="14"/>
  <c r="L116" i="14"/>
  <c r="I116" i="14"/>
  <c r="AX115" i="14"/>
  <c r="AW115" i="14"/>
  <c r="AQ115" i="14"/>
  <c r="AP115" i="14"/>
  <c r="M115" i="14"/>
  <c r="L115" i="14"/>
  <c r="I115" i="14"/>
  <c r="AX114" i="14"/>
  <c r="AW114" i="14"/>
  <c r="AQ114" i="14"/>
  <c r="AP114" i="14"/>
  <c r="M114" i="14"/>
  <c r="L114" i="14"/>
  <c r="I114" i="14"/>
  <c r="AX113" i="14"/>
  <c r="AW113" i="14"/>
  <c r="AQ113" i="14"/>
  <c r="AP113" i="14"/>
  <c r="M113" i="14"/>
  <c r="L113" i="14"/>
  <c r="I113" i="14"/>
  <c r="AX112" i="14"/>
  <c r="AW112" i="14"/>
  <c r="AQ112" i="14"/>
  <c r="AP112" i="14"/>
  <c r="M112" i="14"/>
  <c r="L112" i="14"/>
  <c r="I112" i="14"/>
  <c r="AX111" i="14"/>
  <c r="AW111" i="14"/>
  <c r="AQ111" i="14"/>
  <c r="AP111" i="14"/>
  <c r="M111" i="14"/>
  <c r="L111" i="14"/>
  <c r="I111" i="14"/>
  <c r="AX110" i="14"/>
  <c r="AW110" i="14"/>
  <c r="AQ110" i="14"/>
  <c r="AP110" i="14"/>
  <c r="M110" i="14"/>
  <c r="L110" i="14"/>
  <c r="I110" i="14"/>
  <c r="AX109" i="14"/>
  <c r="AW109" i="14"/>
  <c r="AQ109" i="14"/>
  <c r="AP109" i="14"/>
  <c r="M109" i="14"/>
  <c r="L109" i="14"/>
  <c r="I109" i="14"/>
  <c r="AX108" i="14"/>
  <c r="AW108" i="14"/>
  <c r="AQ108" i="14"/>
  <c r="AP108" i="14"/>
  <c r="M108" i="14"/>
  <c r="L108" i="14"/>
  <c r="I108" i="14"/>
  <c r="AX107" i="14"/>
  <c r="AW107" i="14"/>
  <c r="AQ107" i="14"/>
  <c r="AP107" i="14"/>
  <c r="M107" i="14"/>
  <c r="L107" i="14"/>
  <c r="I107" i="14"/>
  <c r="AX106" i="14"/>
  <c r="AW106" i="14"/>
  <c r="AQ106" i="14"/>
  <c r="AP106" i="14"/>
  <c r="M106" i="14"/>
  <c r="L106" i="14"/>
  <c r="I106" i="14"/>
  <c r="AX105" i="14"/>
  <c r="AW105" i="14"/>
  <c r="AQ105" i="14"/>
  <c r="AP105" i="14"/>
  <c r="M105" i="14"/>
  <c r="L105" i="14"/>
  <c r="I105" i="14"/>
  <c r="AX104" i="14"/>
  <c r="AW104" i="14"/>
  <c r="AQ104" i="14"/>
  <c r="AP104" i="14"/>
  <c r="M104" i="14"/>
  <c r="L104" i="14"/>
  <c r="I104" i="14"/>
  <c r="AX103" i="14"/>
  <c r="AW103" i="14"/>
  <c r="AQ103" i="14"/>
  <c r="AP103" i="14"/>
  <c r="M103" i="14"/>
  <c r="L103" i="14"/>
  <c r="I103" i="14"/>
  <c r="AX102" i="14"/>
  <c r="AW102" i="14"/>
  <c r="AQ102" i="14"/>
  <c r="AP102" i="14"/>
  <c r="M102" i="14"/>
  <c r="L102" i="14"/>
  <c r="I102" i="14"/>
  <c r="AX101" i="14"/>
  <c r="AW101" i="14"/>
  <c r="AQ101" i="14"/>
  <c r="AP101" i="14"/>
  <c r="M101" i="14"/>
  <c r="L101" i="14"/>
  <c r="I101" i="14"/>
  <c r="AX100" i="14"/>
  <c r="AW100" i="14"/>
  <c r="AQ100" i="14"/>
  <c r="AP100" i="14"/>
  <c r="M100" i="14"/>
  <c r="L100" i="14"/>
  <c r="I100" i="14"/>
  <c r="AX99" i="14"/>
  <c r="AW99" i="14"/>
  <c r="AQ99" i="14"/>
  <c r="AP99" i="14"/>
  <c r="M99" i="14"/>
  <c r="L99" i="14"/>
  <c r="I99" i="14"/>
  <c r="AX98" i="14"/>
  <c r="AW98" i="14"/>
  <c r="AQ98" i="14"/>
  <c r="AP98" i="14"/>
  <c r="M98" i="14"/>
  <c r="L98" i="14"/>
  <c r="I98" i="14"/>
  <c r="AX97" i="14"/>
  <c r="AW97" i="14"/>
  <c r="AQ97" i="14"/>
  <c r="AP97" i="14"/>
  <c r="M97" i="14"/>
  <c r="L97" i="14"/>
  <c r="I97" i="14"/>
  <c r="AX96" i="14"/>
  <c r="AW96" i="14"/>
  <c r="AQ96" i="14"/>
  <c r="AP96" i="14"/>
  <c r="M96" i="14"/>
  <c r="L96" i="14"/>
  <c r="I96" i="14"/>
  <c r="AX95" i="14"/>
  <c r="AW95" i="14"/>
  <c r="AQ95" i="14"/>
  <c r="AP95" i="14"/>
  <c r="M95" i="14"/>
  <c r="L95" i="14"/>
  <c r="I95" i="14"/>
  <c r="AX94" i="14"/>
  <c r="AW94" i="14"/>
  <c r="AQ94" i="14"/>
  <c r="AP94" i="14"/>
  <c r="M94" i="14"/>
  <c r="L94" i="14"/>
  <c r="I94" i="14"/>
  <c r="AX93" i="14"/>
  <c r="AW93" i="14"/>
  <c r="AQ93" i="14"/>
  <c r="AP93" i="14"/>
  <c r="M93" i="14"/>
  <c r="L93" i="14"/>
  <c r="I93" i="14"/>
  <c r="AX92" i="14"/>
  <c r="AW92" i="14"/>
  <c r="AQ92" i="14"/>
  <c r="AP92" i="14"/>
  <c r="M92" i="14"/>
  <c r="L92" i="14"/>
  <c r="I92" i="14"/>
  <c r="AX91" i="14"/>
  <c r="AW91" i="14"/>
  <c r="AQ91" i="14"/>
  <c r="AP91" i="14"/>
  <c r="M91" i="14"/>
  <c r="L91" i="14"/>
  <c r="I91" i="14"/>
  <c r="AX90" i="14"/>
  <c r="AW90" i="14"/>
  <c r="AQ90" i="14"/>
  <c r="AP90" i="14"/>
  <c r="M90" i="14"/>
  <c r="L90" i="14"/>
  <c r="I90" i="14"/>
  <c r="AX89" i="14"/>
  <c r="AW89" i="14"/>
  <c r="AQ89" i="14"/>
  <c r="AP89" i="14"/>
  <c r="M89" i="14"/>
  <c r="L89" i="14"/>
  <c r="I89" i="14"/>
  <c r="AX88" i="14"/>
  <c r="AW88" i="14"/>
  <c r="AQ88" i="14"/>
  <c r="AP88" i="14"/>
  <c r="M88" i="14"/>
  <c r="L88" i="14"/>
  <c r="I88" i="14"/>
  <c r="AX87" i="14"/>
  <c r="AW87" i="14"/>
  <c r="AQ87" i="14"/>
  <c r="AP87" i="14"/>
  <c r="M87" i="14"/>
  <c r="L87" i="14"/>
  <c r="I87" i="14"/>
  <c r="AX86" i="14"/>
  <c r="AW86" i="14"/>
  <c r="AQ86" i="14"/>
  <c r="AP86" i="14"/>
  <c r="M86" i="14"/>
  <c r="L86" i="14"/>
  <c r="I86" i="14"/>
  <c r="AX85" i="14"/>
  <c r="AW85" i="14"/>
  <c r="AQ85" i="14"/>
  <c r="AP85" i="14"/>
  <c r="M85" i="14"/>
  <c r="L85" i="14"/>
  <c r="I85" i="14"/>
  <c r="AX84" i="14"/>
  <c r="AW84" i="14"/>
  <c r="AQ84" i="14"/>
  <c r="AP84" i="14"/>
  <c r="M84" i="14"/>
  <c r="L84" i="14"/>
  <c r="I84" i="14"/>
  <c r="AX83" i="14"/>
  <c r="AW83" i="14"/>
  <c r="AQ83" i="14"/>
  <c r="AP83" i="14"/>
  <c r="M83" i="14"/>
  <c r="L83" i="14"/>
  <c r="I83" i="14"/>
  <c r="AX82" i="14"/>
  <c r="AW82" i="14"/>
  <c r="AQ82" i="14"/>
  <c r="AP82" i="14"/>
  <c r="M82" i="14"/>
  <c r="L82" i="14"/>
  <c r="I82" i="14"/>
  <c r="AX81" i="14"/>
  <c r="AW81" i="14"/>
  <c r="AQ81" i="14"/>
  <c r="AP81" i="14"/>
  <c r="M81" i="14"/>
  <c r="L81" i="14"/>
  <c r="I81" i="14"/>
  <c r="AX80" i="14"/>
  <c r="AW80" i="14"/>
  <c r="AQ80" i="14"/>
  <c r="AP80" i="14"/>
  <c r="M80" i="14"/>
  <c r="L80" i="14"/>
  <c r="I80" i="14"/>
  <c r="AX79" i="14"/>
  <c r="AW79" i="14"/>
  <c r="AQ79" i="14"/>
  <c r="AP79" i="14"/>
  <c r="M79" i="14"/>
  <c r="L79" i="14"/>
  <c r="I79" i="14"/>
  <c r="AX78" i="14"/>
  <c r="AW78" i="14"/>
  <c r="AQ78" i="14"/>
  <c r="AP78" i="14"/>
  <c r="M78" i="14"/>
  <c r="L78" i="14"/>
  <c r="I78" i="14"/>
  <c r="AX77" i="14"/>
  <c r="AW77" i="14"/>
  <c r="AQ77" i="14"/>
  <c r="AP77" i="14"/>
  <c r="M77" i="14"/>
  <c r="L77" i="14"/>
  <c r="I77" i="14"/>
  <c r="AX76" i="14"/>
  <c r="AW76" i="14"/>
  <c r="AQ76" i="14"/>
  <c r="AP76" i="14"/>
  <c r="M76" i="14"/>
  <c r="L76" i="14"/>
  <c r="I76" i="14"/>
  <c r="AX75" i="14"/>
  <c r="AW75" i="14"/>
  <c r="AQ75" i="14"/>
  <c r="AP75" i="14"/>
  <c r="M75" i="14"/>
  <c r="L75" i="14"/>
  <c r="I75" i="14"/>
  <c r="AX74" i="14"/>
  <c r="AW74" i="14"/>
  <c r="AQ74" i="14"/>
  <c r="AP74" i="14"/>
  <c r="M74" i="14"/>
  <c r="L74" i="14"/>
  <c r="I74" i="14"/>
  <c r="AX73" i="14"/>
  <c r="AW73" i="14"/>
  <c r="AQ73" i="14"/>
  <c r="AP73" i="14"/>
  <c r="M73" i="14"/>
  <c r="L73" i="14"/>
  <c r="I73" i="14"/>
  <c r="AX72" i="14"/>
  <c r="AW72" i="14"/>
  <c r="AQ72" i="14"/>
  <c r="AP72" i="14"/>
  <c r="M72" i="14"/>
  <c r="L72" i="14"/>
  <c r="I72" i="14"/>
  <c r="AX71" i="14"/>
  <c r="AW71" i="14"/>
  <c r="AQ71" i="14"/>
  <c r="AP71" i="14"/>
  <c r="M71" i="14"/>
  <c r="L71" i="14"/>
  <c r="K71" i="14"/>
  <c r="AD71" i="14" s="1"/>
  <c r="I71" i="14"/>
  <c r="AX70" i="14"/>
  <c r="AW70" i="14"/>
  <c r="AQ70" i="14"/>
  <c r="AP70" i="14"/>
  <c r="M70" i="14"/>
  <c r="L70" i="14"/>
  <c r="K70" i="14"/>
  <c r="AD70" i="14" s="1"/>
  <c r="I70" i="14"/>
  <c r="AX69" i="14"/>
  <c r="AW69" i="14"/>
  <c r="AQ69" i="14"/>
  <c r="AP69" i="14"/>
  <c r="M69" i="14"/>
  <c r="L69" i="14"/>
  <c r="K69" i="14"/>
  <c r="AD69" i="14" s="1"/>
  <c r="I69" i="14"/>
  <c r="AX68" i="14"/>
  <c r="AW68" i="14"/>
  <c r="AQ68" i="14"/>
  <c r="AP68" i="14"/>
  <c r="M68" i="14"/>
  <c r="L68" i="14"/>
  <c r="K68" i="14"/>
  <c r="AD68" i="14" s="1"/>
  <c r="I68" i="14"/>
  <c r="AX67" i="14"/>
  <c r="AW67" i="14"/>
  <c r="AQ67" i="14"/>
  <c r="AP67" i="14"/>
  <c r="M67" i="14"/>
  <c r="L67" i="14"/>
  <c r="K67" i="14"/>
  <c r="AD67" i="14" s="1"/>
  <c r="I67" i="14"/>
  <c r="AX66" i="14"/>
  <c r="AW66" i="14"/>
  <c r="AQ66" i="14"/>
  <c r="AP66" i="14"/>
  <c r="M66" i="14"/>
  <c r="L66" i="14"/>
  <c r="K66" i="14"/>
  <c r="AD66" i="14" s="1"/>
  <c r="I66" i="14"/>
  <c r="AX65" i="14"/>
  <c r="AW65" i="14"/>
  <c r="AQ65" i="14"/>
  <c r="AP65" i="14"/>
  <c r="M65" i="14"/>
  <c r="L65" i="14"/>
  <c r="K65" i="14"/>
  <c r="AD65" i="14" s="1"/>
  <c r="I65" i="14"/>
  <c r="AX64" i="14"/>
  <c r="AW64" i="14"/>
  <c r="AQ64" i="14"/>
  <c r="AP64" i="14"/>
  <c r="M64" i="14"/>
  <c r="L64" i="14"/>
  <c r="K64" i="14"/>
  <c r="AD64" i="14" s="1"/>
  <c r="I64" i="14"/>
  <c r="AX63" i="14"/>
  <c r="AW63" i="14"/>
  <c r="AQ63" i="14"/>
  <c r="AP63" i="14"/>
  <c r="M63" i="14"/>
  <c r="L63" i="14"/>
  <c r="K63" i="14"/>
  <c r="AD63" i="14" s="1"/>
  <c r="I63" i="14"/>
  <c r="AX62" i="14"/>
  <c r="AW62" i="14"/>
  <c r="AQ62" i="14"/>
  <c r="AP62" i="14"/>
  <c r="M62" i="14"/>
  <c r="L62" i="14"/>
  <c r="K62" i="14"/>
  <c r="AD62" i="14" s="1"/>
  <c r="I62" i="14"/>
  <c r="AX61" i="14"/>
  <c r="AW61" i="14"/>
  <c r="AQ61" i="14"/>
  <c r="AP61" i="14"/>
  <c r="M61" i="14"/>
  <c r="L61" i="14"/>
  <c r="K61" i="14"/>
  <c r="AD61" i="14" s="1"/>
  <c r="I61" i="14"/>
  <c r="AX60" i="14"/>
  <c r="AW60" i="14"/>
  <c r="AQ60" i="14"/>
  <c r="AP60" i="14"/>
  <c r="M60" i="14"/>
  <c r="L60" i="14"/>
  <c r="K60" i="14"/>
  <c r="AD60" i="14" s="1"/>
  <c r="I60" i="14"/>
  <c r="AX59" i="14"/>
  <c r="AW59" i="14"/>
  <c r="AQ59" i="14"/>
  <c r="AP59" i="14"/>
  <c r="M59" i="14"/>
  <c r="L59" i="14"/>
  <c r="K59" i="14"/>
  <c r="AD59" i="14" s="1"/>
  <c r="I59" i="14"/>
  <c r="AX58" i="14"/>
  <c r="AW58" i="14"/>
  <c r="AQ58" i="14"/>
  <c r="AP58" i="14"/>
  <c r="M58" i="14"/>
  <c r="L58" i="14"/>
  <c r="K58" i="14"/>
  <c r="AD58" i="14" s="1"/>
  <c r="I58" i="14"/>
  <c r="AX57" i="14"/>
  <c r="AW57" i="14"/>
  <c r="AQ57" i="14"/>
  <c r="AP57" i="14"/>
  <c r="M57" i="14"/>
  <c r="L57" i="14"/>
  <c r="K57" i="14"/>
  <c r="AD57" i="14" s="1"/>
  <c r="I57" i="14"/>
  <c r="AX56" i="14"/>
  <c r="AW56" i="14"/>
  <c r="AQ56" i="14"/>
  <c r="AP56" i="14"/>
  <c r="M56" i="14"/>
  <c r="L56" i="14"/>
  <c r="K56" i="14"/>
  <c r="AD56" i="14" s="1"/>
  <c r="I56" i="14"/>
  <c r="AX55" i="14"/>
  <c r="AW55" i="14"/>
  <c r="AQ55" i="14"/>
  <c r="AP55" i="14"/>
  <c r="M55" i="14"/>
  <c r="L55" i="14"/>
  <c r="K55" i="14"/>
  <c r="AD55" i="14" s="1"/>
  <c r="I55" i="14"/>
  <c r="AX54" i="14"/>
  <c r="AW54" i="14"/>
  <c r="AQ54" i="14"/>
  <c r="AP54" i="14"/>
  <c r="M54" i="14"/>
  <c r="L54" i="14"/>
  <c r="K54" i="14"/>
  <c r="AD54" i="14" s="1"/>
  <c r="I54" i="14"/>
  <c r="AX53" i="14"/>
  <c r="AW53" i="14"/>
  <c r="AQ53" i="14"/>
  <c r="AP53" i="14"/>
  <c r="M53" i="14"/>
  <c r="L53" i="14"/>
  <c r="K53" i="14"/>
  <c r="AD53" i="14" s="1"/>
  <c r="I53" i="14"/>
  <c r="AX52" i="14"/>
  <c r="AW52" i="14"/>
  <c r="AQ52" i="14"/>
  <c r="AP52" i="14"/>
  <c r="M52" i="14"/>
  <c r="L52" i="14"/>
  <c r="K52" i="14"/>
  <c r="AD52" i="14" s="1"/>
  <c r="I52" i="14"/>
  <c r="AX51" i="14"/>
  <c r="AW51" i="14"/>
  <c r="AQ51" i="14"/>
  <c r="AP51" i="14"/>
  <c r="M51" i="14"/>
  <c r="L51" i="14"/>
  <c r="K51" i="14"/>
  <c r="AD51" i="14" s="1"/>
  <c r="I51" i="14"/>
  <c r="AX50" i="14"/>
  <c r="AW50" i="14"/>
  <c r="AQ50" i="14"/>
  <c r="AP50" i="14"/>
  <c r="M50" i="14"/>
  <c r="L50" i="14"/>
  <c r="K50" i="14"/>
  <c r="AD50" i="14" s="1"/>
  <c r="I50" i="14"/>
  <c r="AX49" i="14"/>
  <c r="AW49" i="14"/>
  <c r="AQ49" i="14"/>
  <c r="AP49" i="14"/>
  <c r="M49" i="14"/>
  <c r="L49" i="14"/>
  <c r="K49" i="14"/>
  <c r="AD49" i="14" s="1"/>
  <c r="I49" i="14"/>
  <c r="AX48" i="14"/>
  <c r="AW48" i="14"/>
  <c r="AQ48" i="14"/>
  <c r="AP48" i="14"/>
  <c r="M48" i="14"/>
  <c r="L48" i="14"/>
  <c r="K48" i="14"/>
  <c r="AD48" i="14" s="1"/>
  <c r="I48" i="14"/>
  <c r="AX47" i="14"/>
  <c r="AW47" i="14"/>
  <c r="AQ47" i="14"/>
  <c r="AP47" i="14"/>
  <c r="M47" i="14"/>
  <c r="L47" i="14"/>
  <c r="K47" i="14"/>
  <c r="AD47" i="14" s="1"/>
  <c r="I47" i="14"/>
  <c r="AX46" i="14"/>
  <c r="AW46" i="14"/>
  <c r="AQ46" i="14"/>
  <c r="AP46" i="14"/>
  <c r="M46" i="14"/>
  <c r="L46" i="14"/>
  <c r="K46" i="14"/>
  <c r="AD46" i="14" s="1"/>
  <c r="I46" i="14"/>
  <c r="AX45" i="14"/>
  <c r="AW45" i="14"/>
  <c r="AQ45" i="14"/>
  <c r="AP45" i="14"/>
  <c r="M45" i="14"/>
  <c r="L45" i="14"/>
  <c r="K45" i="14"/>
  <c r="AD45" i="14" s="1"/>
  <c r="I45" i="14"/>
  <c r="AX44" i="14"/>
  <c r="AW44" i="14"/>
  <c r="AQ44" i="14"/>
  <c r="AP44" i="14"/>
  <c r="M44" i="14"/>
  <c r="L44" i="14"/>
  <c r="K44" i="14"/>
  <c r="AD44" i="14" s="1"/>
  <c r="I44" i="14"/>
  <c r="AX43" i="14"/>
  <c r="AW43" i="14"/>
  <c r="AQ43" i="14"/>
  <c r="AP43" i="14"/>
  <c r="M43" i="14"/>
  <c r="L43" i="14"/>
  <c r="K43" i="14"/>
  <c r="AD43" i="14" s="1"/>
  <c r="I43" i="14"/>
  <c r="AX42" i="14"/>
  <c r="AW42" i="14"/>
  <c r="AQ42" i="14"/>
  <c r="AP42" i="14"/>
  <c r="M42" i="14"/>
  <c r="L42" i="14"/>
  <c r="K42" i="14"/>
  <c r="AD42" i="14" s="1"/>
  <c r="I42" i="14"/>
  <c r="AX41" i="14"/>
  <c r="AW41" i="14"/>
  <c r="AQ41" i="14"/>
  <c r="AP41" i="14"/>
  <c r="M41" i="14"/>
  <c r="L41" i="14"/>
  <c r="K41" i="14"/>
  <c r="AD41" i="14" s="1"/>
  <c r="I41" i="14"/>
  <c r="AX40" i="14"/>
  <c r="AW40" i="14"/>
  <c r="AQ40" i="14"/>
  <c r="AP40" i="14"/>
  <c r="M40" i="14"/>
  <c r="L40" i="14"/>
  <c r="K40" i="14"/>
  <c r="AD40" i="14" s="1"/>
  <c r="I40" i="14"/>
  <c r="AX39" i="14"/>
  <c r="AW39" i="14"/>
  <c r="AQ39" i="14"/>
  <c r="AP39" i="14"/>
  <c r="M39" i="14"/>
  <c r="L39" i="14"/>
  <c r="K39" i="14"/>
  <c r="AD39" i="14" s="1"/>
  <c r="I39" i="14"/>
  <c r="AX38" i="14"/>
  <c r="AW38" i="14"/>
  <c r="AQ38" i="14"/>
  <c r="AP38" i="14"/>
  <c r="M38" i="14"/>
  <c r="L38" i="14"/>
  <c r="K38" i="14"/>
  <c r="AD38" i="14" s="1"/>
  <c r="I38" i="14"/>
  <c r="AX37" i="14"/>
  <c r="AW37" i="14"/>
  <c r="AQ37" i="14"/>
  <c r="AP37" i="14"/>
  <c r="M37" i="14"/>
  <c r="L37" i="14"/>
  <c r="K37" i="14"/>
  <c r="AD37" i="14" s="1"/>
  <c r="I37" i="14"/>
  <c r="AX36" i="14"/>
  <c r="AW36" i="14"/>
  <c r="AQ36" i="14"/>
  <c r="AP36" i="14"/>
  <c r="M36" i="14"/>
  <c r="L36" i="14"/>
  <c r="K36" i="14"/>
  <c r="AD36" i="14" s="1"/>
  <c r="I36" i="14"/>
  <c r="AX35" i="14"/>
  <c r="AW35" i="14"/>
  <c r="AQ35" i="14"/>
  <c r="AP35" i="14"/>
  <c r="M35" i="14"/>
  <c r="L35" i="14"/>
  <c r="K35" i="14"/>
  <c r="AD35" i="14" s="1"/>
  <c r="I35" i="14"/>
  <c r="AX34" i="14"/>
  <c r="AW34" i="14"/>
  <c r="AQ34" i="14"/>
  <c r="AP34" i="14"/>
  <c r="M34" i="14"/>
  <c r="L34" i="14"/>
  <c r="K34" i="14"/>
  <c r="AD34" i="14" s="1"/>
  <c r="I34" i="14"/>
  <c r="AX33" i="14"/>
  <c r="AW33" i="14"/>
  <c r="AQ33" i="14"/>
  <c r="AP33" i="14"/>
  <c r="M33" i="14"/>
  <c r="L33" i="14"/>
  <c r="K33" i="14"/>
  <c r="AD33" i="14" s="1"/>
  <c r="I33" i="14"/>
  <c r="AX32" i="14"/>
  <c r="AW32" i="14"/>
  <c r="AQ32" i="14"/>
  <c r="AP32" i="14"/>
  <c r="M32" i="14"/>
  <c r="L32" i="14"/>
  <c r="K32" i="14"/>
  <c r="AD32" i="14" s="1"/>
  <c r="I32" i="14"/>
  <c r="AX31" i="14"/>
  <c r="AW31" i="14"/>
  <c r="AQ31" i="14"/>
  <c r="AP31" i="14"/>
  <c r="M31" i="14"/>
  <c r="L31" i="14"/>
  <c r="K31" i="14"/>
  <c r="AD31" i="14" s="1"/>
  <c r="I31" i="14"/>
  <c r="AX30" i="14"/>
  <c r="AW30" i="14"/>
  <c r="AQ30" i="14"/>
  <c r="AP30" i="14"/>
  <c r="M30" i="14"/>
  <c r="L30" i="14"/>
  <c r="K30" i="14"/>
  <c r="AD30" i="14" s="1"/>
  <c r="I30" i="14"/>
  <c r="AX29" i="14"/>
  <c r="AW29" i="14"/>
  <c r="AQ29" i="14"/>
  <c r="AP29" i="14"/>
  <c r="M29" i="14"/>
  <c r="L29" i="14"/>
  <c r="K29" i="14"/>
  <c r="AD29" i="14" s="1"/>
  <c r="I29" i="14"/>
  <c r="AX28" i="14"/>
  <c r="AW28" i="14"/>
  <c r="AQ28" i="14"/>
  <c r="AP28" i="14"/>
  <c r="M28" i="14"/>
  <c r="L28" i="14"/>
  <c r="K28" i="14"/>
  <c r="AD28" i="14" s="1"/>
  <c r="I28" i="14"/>
  <c r="AX27" i="14"/>
  <c r="AW27" i="14"/>
  <c r="AQ27" i="14"/>
  <c r="AP27" i="14"/>
  <c r="M27" i="14"/>
  <c r="L27" i="14"/>
  <c r="K27" i="14"/>
  <c r="AD27" i="14" s="1"/>
  <c r="I27" i="14"/>
  <c r="AX26" i="14"/>
  <c r="AW26" i="14"/>
  <c r="AQ26" i="14"/>
  <c r="AP26" i="14"/>
  <c r="M26" i="14"/>
  <c r="L26" i="14"/>
  <c r="K26" i="14"/>
  <c r="AD26" i="14" s="1"/>
  <c r="I26" i="14"/>
  <c r="F26" i="14"/>
  <c r="AX25" i="14"/>
  <c r="AW25" i="14"/>
  <c r="AQ25" i="14"/>
  <c r="AP25" i="14"/>
  <c r="M25" i="14"/>
  <c r="L25" i="14"/>
  <c r="I25" i="14"/>
  <c r="AX24" i="14"/>
  <c r="AW24" i="14"/>
  <c r="AQ24" i="14"/>
  <c r="AP24" i="14"/>
  <c r="M24" i="14"/>
  <c r="L24" i="14"/>
  <c r="I24" i="14"/>
  <c r="AX23" i="14"/>
  <c r="AW23" i="14"/>
  <c r="AQ23" i="14"/>
  <c r="AP23" i="14"/>
  <c r="M23" i="14"/>
  <c r="L23" i="14"/>
  <c r="I23" i="14"/>
  <c r="AX22" i="14"/>
  <c r="AW22" i="14"/>
  <c r="AQ22" i="14"/>
  <c r="AP22" i="14"/>
  <c r="M22" i="14"/>
  <c r="L22" i="14"/>
  <c r="I22" i="14"/>
  <c r="AX21" i="14"/>
  <c r="AW21" i="14"/>
  <c r="AQ21" i="14"/>
  <c r="AP21" i="14"/>
  <c r="M21" i="14"/>
  <c r="L21" i="14"/>
  <c r="I21" i="14"/>
  <c r="AX20" i="14"/>
  <c r="AW20" i="14"/>
  <c r="AQ20" i="14"/>
  <c r="AP20" i="14"/>
  <c r="M20" i="14"/>
  <c r="L20" i="14"/>
  <c r="I20" i="14"/>
  <c r="AX19" i="14"/>
  <c r="AW19" i="14"/>
  <c r="AQ19" i="14"/>
  <c r="AP19" i="14"/>
  <c r="M19" i="14"/>
  <c r="L19" i="14"/>
  <c r="I19" i="14"/>
  <c r="AX18" i="14"/>
  <c r="AW18" i="14"/>
  <c r="AQ18" i="14"/>
  <c r="AP18" i="14"/>
  <c r="M18" i="14"/>
  <c r="L18" i="14"/>
  <c r="I18" i="14"/>
  <c r="AX17" i="14"/>
  <c r="AW17" i="14"/>
  <c r="AQ17" i="14"/>
  <c r="AP17" i="14"/>
  <c r="M17" i="14"/>
  <c r="L17" i="14"/>
  <c r="I17" i="14"/>
  <c r="AX16" i="14"/>
  <c r="AW16" i="14"/>
  <c r="AQ16" i="14"/>
  <c r="AP16" i="14"/>
  <c r="M16" i="14"/>
  <c r="L16" i="14"/>
  <c r="I16" i="14"/>
  <c r="AX15" i="14"/>
  <c r="AW15" i="14"/>
  <c r="AQ15" i="14"/>
  <c r="AP15" i="14"/>
  <c r="M15" i="14"/>
  <c r="L15" i="14"/>
  <c r="I15" i="14"/>
  <c r="AX14" i="14"/>
  <c r="AW14" i="14"/>
  <c r="AQ14" i="14"/>
  <c r="AP14" i="14"/>
  <c r="M14" i="14"/>
  <c r="L14" i="14"/>
  <c r="I14" i="14"/>
  <c r="AX13" i="14"/>
  <c r="AW13" i="14"/>
  <c r="AQ13" i="14"/>
  <c r="AP13" i="14"/>
  <c r="M13" i="14"/>
  <c r="L13" i="14"/>
  <c r="I13" i="14"/>
  <c r="AX12" i="14"/>
  <c r="AW12" i="14"/>
  <c r="AQ12" i="14"/>
  <c r="AP12" i="14"/>
  <c r="M12" i="14"/>
  <c r="L12" i="14"/>
  <c r="I12" i="14"/>
  <c r="AX11" i="14"/>
  <c r="AW11" i="14"/>
  <c r="AQ11" i="14"/>
  <c r="AP11" i="14"/>
  <c r="M11" i="14"/>
  <c r="L11" i="14"/>
  <c r="I11" i="14"/>
  <c r="AX10" i="14"/>
  <c r="AW10" i="14"/>
  <c r="AQ10" i="14"/>
  <c r="AP10" i="14"/>
  <c r="M10" i="14"/>
  <c r="L10" i="14"/>
  <c r="I10" i="14"/>
  <c r="AX9" i="14"/>
  <c r="AW9" i="14"/>
  <c r="AQ9" i="14"/>
  <c r="AP9" i="14"/>
  <c r="M9" i="14"/>
  <c r="L9" i="14"/>
  <c r="I9" i="14"/>
  <c r="AX8" i="14"/>
  <c r="AW8" i="14"/>
  <c r="AQ8" i="14"/>
  <c r="AP8" i="14"/>
  <c r="M8" i="14"/>
  <c r="L8" i="14"/>
  <c r="I8" i="14"/>
  <c r="AX7" i="14"/>
  <c r="AW7" i="14"/>
  <c r="AQ7" i="14"/>
  <c r="AP7" i="14"/>
  <c r="M7" i="14"/>
  <c r="L7" i="14"/>
  <c r="I7" i="14"/>
  <c r="AX6" i="14"/>
  <c r="AW6" i="14"/>
  <c r="AQ6" i="14"/>
  <c r="AP6" i="14"/>
  <c r="M6" i="14"/>
  <c r="L6" i="14"/>
  <c r="I6" i="14"/>
  <c r="AX5" i="14"/>
  <c r="AW5" i="14"/>
  <c r="AQ5" i="14"/>
  <c r="AP5" i="14"/>
  <c r="M5" i="14"/>
  <c r="L5" i="14"/>
  <c r="I5" i="14"/>
  <c r="AX4" i="14"/>
  <c r="AW4" i="14"/>
  <c r="AQ4" i="14"/>
  <c r="AP4" i="14"/>
  <c r="M4" i="14"/>
  <c r="L4" i="14"/>
  <c r="I4" i="14"/>
  <c r="AX3" i="14"/>
  <c r="AW3" i="14"/>
  <c r="AQ3" i="14"/>
  <c r="AP3" i="14"/>
  <c r="M3" i="14"/>
  <c r="L3" i="14"/>
  <c r="I3" i="14"/>
  <c r="AX2" i="14"/>
  <c r="AW2" i="14"/>
  <c r="AQ2" i="14"/>
  <c r="AP2" i="14"/>
  <c r="M2" i="14"/>
  <c r="L2" i="14"/>
  <c r="I2" i="14"/>
  <c r="E2" i="14"/>
  <c r="BG367" i="12"/>
  <c r="AX367" i="12"/>
  <c r="AW367" i="12"/>
  <c r="AQ367" i="12"/>
  <c r="AP367" i="12"/>
  <c r="AK367" i="12"/>
  <c r="AJ367" i="12"/>
  <c r="AE367" i="12"/>
  <c r="AD367" i="12"/>
  <c r="X367" i="12"/>
  <c r="R367" i="12"/>
  <c r="M367" i="12"/>
  <c r="L367" i="12"/>
  <c r="K367" i="12"/>
  <c r="I367" i="12"/>
  <c r="H367" i="12"/>
  <c r="BG366" i="12"/>
  <c r="AX366" i="12"/>
  <c r="AW366" i="12"/>
  <c r="AQ366" i="12"/>
  <c r="AP366" i="12"/>
  <c r="AK366" i="12"/>
  <c r="AJ366" i="12"/>
  <c r="AE366" i="12"/>
  <c r="AD366" i="12"/>
  <c r="X366" i="12"/>
  <c r="R366" i="12"/>
  <c r="M366" i="12"/>
  <c r="L366" i="12"/>
  <c r="K366" i="12"/>
  <c r="I366" i="12"/>
  <c r="H366" i="12"/>
  <c r="BG365" i="12"/>
  <c r="AX365" i="12"/>
  <c r="AW365" i="12"/>
  <c r="AQ365" i="12"/>
  <c r="AP365" i="12"/>
  <c r="AK365" i="12"/>
  <c r="AJ365" i="12"/>
  <c r="AE365" i="12"/>
  <c r="AD365" i="12"/>
  <c r="X365" i="12"/>
  <c r="R365" i="12"/>
  <c r="M365" i="12"/>
  <c r="L365" i="12"/>
  <c r="K365" i="12"/>
  <c r="I365" i="12"/>
  <c r="H365" i="12"/>
  <c r="BG364" i="12"/>
  <c r="AX364" i="12"/>
  <c r="AW364" i="12"/>
  <c r="AQ364" i="12"/>
  <c r="AP364" i="12"/>
  <c r="AK364" i="12"/>
  <c r="AJ364" i="12"/>
  <c r="AE364" i="12"/>
  <c r="AD364" i="12"/>
  <c r="X364" i="12"/>
  <c r="R364" i="12"/>
  <c r="M364" i="12"/>
  <c r="L364" i="12"/>
  <c r="K364" i="12"/>
  <c r="I364" i="12"/>
  <c r="H364" i="12"/>
  <c r="BG363" i="12"/>
  <c r="AX363" i="12"/>
  <c r="AW363" i="12"/>
  <c r="AQ363" i="12"/>
  <c r="AP363" i="12"/>
  <c r="AK363" i="12"/>
  <c r="AJ363" i="12"/>
  <c r="AE363" i="12"/>
  <c r="AD363" i="12"/>
  <c r="X363" i="12"/>
  <c r="R363" i="12"/>
  <c r="M363" i="12"/>
  <c r="L363" i="12"/>
  <c r="K363" i="12"/>
  <c r="I363" i="12"/>
  <c r="H363" i="12"/>
  <c r="BG362" i="12"/>
  <c r="AX362" i="12"/>
  <c r="AW362" i="12"/>
  <c r="AQ362" i="12"/>
  <c r="AP362" i="12"/>
  <c r="AK362" i="12"/>
  <c r="AJ362" i="12"/>
  <c r="AE362" i="12"/>
  <c r="AD362" i="12"/>
  <c r="X362" i="12"/>
  <c r="R362" i="12"/>
  <c r="M362" i="12"/>
  <c r="L362" i="12"/>
  <c r="K362" i="12"/>
  <c r="I362" i="12"/>
  <c r="H362" i="12"/>
  <c r="BG361" i="12"/>
  <c r="AX361" i="12"/>
  <c r="AW361" i="12"/>
  <c r="AQ361" i="12"/>
  <c r="AP361" i="12"/>
  <c r="AK361" i="12"/>
  <c r="AJ361" i="12"/>
  <c r="AE361" i="12"/>
  <c r="AD361" i="12"/>
  <c r="X361" i="12"/>
  <c r="R361" i="12"/>
  <c r="M361" i="12"/>
  <c r="L361" i="12"/>
  <c r="K361" i="12"/>
  <c r="I361" i="12"/>
  <c r="H361" i="12"/>
  <c r="BG360" i="12"/>
  <c r="AX360" i="12"/>
  <c r="AW360" i="12"/>
  <c r="AQ360" i="12"/>
  <c r="AP360" i="12"/>
  <c r="AK360" i="12"/>
  <c r="AJ360" i="12"/>
  <c r="AE360" i="12"/>
  <c r="AD360" i="12"/>
  <c r="X360" i="12"/>
  <c r="R360" i="12"/>
  <c r="M360" i="12"/>
  <c r="L360" i="12"/>
  <c r="K360" i="12"/>
  <c r="I360" i="12"/>
  <c r="H360" i="12"/>
  <c r="BG359" i="12"/>
  <c r="AX359" i="12"/>
  <c r="AW359" i="12"/>
  <c r="AQ359" i="12"/>
  <c r="AP359" i="12"/>
  <c r="AK359" i="12"/>
  <c r="AJ359" i="12"/>
  <c r="AE359" i="12"/>
  <c r="AD359" i="12"/>
  <c r="X359" i="12"/>
  <c r="R359" i="12"/>
  <c r="M359" i="12"/>
  <c r="L359" i="12"/>
  <c r="K359" i="12"/>
  <c r="I359" i="12"/>
  <c r="H359" i="12"/>
  <c r="BG358" i="12"/>
  <c r="AX358" i="12"/>
  <c r="AW358" i="12"/>
  <c r="AQ358" i="12"/>
  <c r="AP358" i="12"/>
  <c r="AK358" i="12"/>
  <c r="AJ358" i="12"/>
  <c r="AE358" i="12"/>
  <c r="AD358" i="12"/>
  <c r="X358" i="12"/>
  <c r="R358" i="12"/>
  <c r="M358" i="12"/>
  <c r="L358" i="12"/>
  <c r="K358" i="12"/>
  <c r="I358" i="12"/>
  <c r="H358" i="12"/>
  <c r="BG357" i="12"/>
  <c r="AX357" i="12"/>
  <c r="AW357" i="12"/>
  <c r="AQ357" i="12"/>
  <c r="AP357" i="12"/>
  <c r="AK357" i="12"/>
  <c r="AJ357" i="12"/>
  <c r="AE357" i="12"/>
  <c r="AD357" i="12"/>
  <c r="X357" i="12"/>
  <c r="R357" i="12"/>
  <c r="M357" i="12"/>
  <c r="L357" i="12"/>
  <c r="K357" i="12"/>
  <c r="I357" i="12"/>
  <c r="H357" i="12"/>
  <c r="BG356" i="12"/>
  <c r="AX356" i="12"/>
  <c r="AW356" i="12"/>
  <c r="AQ356" i="12"/>
  <c r="AP356" i="12"/>
  <c r="AK356" i="12"/>
  <c r="AJ356" i="12"/>
  <c r="AE356" i="12"/>
  <c r="AD356" i="12"/>
  <c r="X356" i="12"/>
  <c r="R356" i="12"/>
  <c r="M356" i="12"/>
  <c r="L356" i="12"/>
  <c r="K356" i="12"/>
  <c r="I356" i="12"/>
  <c r="H356" i="12"/>
  <c r="BG355" i="12"/>
  <c r="AX355" i="12"/>
  <c r="AW355" i="12"/>
  <c r="AQ355" i="12"/>
  <c r="AP355" i="12"/>
  <c r="AK355" i="12"/>
  <c r="AJ355" i="12"/>
  <c r="AE355" i="12"/>
  <c r="AD355" i="12"/>
  <c r="X355" i="12"/>
  <c r="R355" i="12"/>
  <c r="M355" i="12"/>
  <c r="L355" i="12"/>
  <c r="K355" i="12"/>
  <c r="I355" i="12"/>
  <c r="H355" i="12"/>
  <c r="BG354" i="12"/>
  <c r="AX354" i="12"/>
  <c r="AW354" i="12"/>
  <c r="AQ354" i="12"/>
  <c r="AP354" i="12"/>
  <c r="AK354" i="12"/>
  <c r="AJ354" i="12"/>
  <c r="AE354" i="12"/>
  <c r="AD354" i="12"/>
  <c r="X354" i="12"/>
  <c r="R354" i="12"/>
  <c r="M354" i="12"/>
  <c r="L354" i="12"/>
  <c r="K354" i="12"/>
  <c r="I354" i="12"/>
  <c r="H354" i="12"/>
  <c r="BG353" i="12"/>
  <c r="AX353" i="12"/>
  <c r="AW353" i="12"/>
  <c r="AQ353" i="12"/>
  <c r="AP353" i="12"/>
  <c r="AK353" i="12"/>
  <c r="AJ353" i="12"/>
  <c r="AE353" i="12"/>
  <c r="AD353" i="12"/>
  <c r="X353" i="12"/>
  <c r="R353" i="12"/>
  <c r="M353" i="12"/>
  <c r="L353" i="12"/>
  <c r="K353" i="12"/>
  <c r="I353" i="12"/>
  <c r="H353" i="12"/>
  <c r="BG352" i="12"/>
  <c r="AX352" i="12"/>
  <c r="AW352" i="12"/>
  <c r="AQ352" i="12"/>
  <c r="AP352" i="12"/>
  <c r="AK352" i="12"/>
  <c r="AJ352" i="12"/>
  <c r="AE352" i="12"/>
  <c r="AD352" i="12"/>
  <c r="X352" i="12"/>
  <c r="R352" i="12"/>
  <c r="M352" i="12"/>
  <c r="L352" i="12"/>
  <c r="K352" i="12"/>
  <c r="I352" i="12"/>
  <c r="H352" i="12"/>
  <c r="BG351" i="12"/>
  <c r="AX351" i="12"/>
  <c r="AW351" i="12"/>
  <c r="AQ351" i="12"/>
  <c r="AP351" i="12"/>
  <c r="AK351" i="12"/>
  <c r="AJ351" i="12"/>
  <c r="AE351" i="12"/>
  <c r="AD351" i="12"/>
  <c r="X351" i="12"/>
  <c r="R351" i="12"/>
  <c r="M351" i="12"/>
  <c r="L351" i="12"/>
  <c r="K351" i="12"/>
  <c r="I351" i="12"/>
  <c r="H351" i="12"/>
  <c r="BG350" i="12"/>
  <c r="AX350" i="12"/>
  <c r="AW350" i="12"/>
  <c r="AQ350" i="12"/>
  <c r="AP350" i="12"/>
  <c r="AK350" i="12"/>
  <c r="AJ350" i="12"/>
  <c r="AE350" i="12"/>
  <c r="AD350" i="12"/>
  <c r="X350" i="12"/>
  <c r="R350" i="12"/>
  <c r="M350" i="12"/>
  <c r="L350" i="12"/>
  <c r="K350" i="12"/>
  <c r="I350" i="12"/>
  <c r="H350" i="12"/>
  <c r="BG349" i="12"/>
  <c r="AX349" i="12"/>
  <c r="AW349" i="12"/>
  <c r="AQ349" i="12"/>
  <c r="AP349" i="12"/>
  <c r="AK349" i="12"/>
  <c r="AJ349" i="12"/>
  <c r="AE349" i="12"/>
  <c r="AD349" i="12"/>
  <c r="X349" i="12"/>
  <c r="R349" i="12"/>
  <c r="M349" i="12"/>
  <c r="L349" i="12"/>
  <c r="K349" i="12"/>
  <c r="I349" i="12"/>
  <c r="H349" i="12"/>
  <c r="BG348" i="12"/>
  <c r="AX348" i="12"/>
  <c r="AW348" i="12"/>
  <c r="AQ348" i="12"/>
  <c r="AP348" i="12"/>
  <c r="AK348" i="12"/>
  <c r="AJ348" i="12"/>
  <c r="AE348" i="12"/>
  <c r="AD348" i="12"/>
  <c r="X348" i="12"/>
  <c r="R348" i="12"/>
  <c r="M348" i="12"/>
  <c r="L348" i="12"/>
  <c r="K348" i="12"/>
  <c r="I348" i="12"/>
  <c r="H348" i="12"/>
  <c r="BG347" i="12"/>
  <c r="AX347" i="12"/>
  <c r="AW347" i="12"/>
  <c r="AQ347" i="12"/>
  <c r="AP347" i="12"/>
  <c r="AK347" i="12"/>
  <c r="AJ347" i="12"/>
  <c r="AE347" i="12"/>
  <c r="AD347" i="12"/>
  <c r="X347" i="12"/>
  <c r="R347" i="12"/>
  <c r="M347" i="12"/>
  <c r="L347" i="12"/>
  <c r="K347" i="12"/>
  <c r="I347" i="12"/>
  <c r="H347" i="12"/>
  <c r="BG346" i="12"/>
  <c r="AX346" i="12"/>
  <c r="AW346" i="12"/>
  <c r="AQ346" i="12"/>
  <c r="AP346" i="12"/>
  <c r="AK346" i="12"/>
  <c r="AJ346" i="12"/>
  <c r="AE346" i="12"/>
  <c r="AD346" i="12"/>
  <c r="X346" i="12"/>
  <c r="R346" i="12"/>
  <c r="M346" i="12"/>
  <c r="L346" i="12"/>
  <c r="K346" i="12"/>
  <c r="I346" i="12"/>
  <c r="H346" i="12"/>
  <c r="BG345" i="12"/>
  <c r="AX345" i="12"/>
  <c r="AW345" i="12"/>
  <c r="AQ345" i="12"/>
  <c r="AP345" i="12"/>
  <c r="AK345" i="12"/>
  <c r="AJ345" i="12"/>
  <c r="AE345" i="12"/>
  <c r="AD345" i="12"/>
  <c r="X345" i="12"/>
  <c r="R345" i="12"/>
  <c r="M345" i="12"/>
  <c r="L345" i="12"/>
  <c r="K345" i="12"/>
  <c r="I345" i="12"/>
  <c r="H345" i="12"/>
  <c r="BG344" i="12"/>
  <c r="AX344" i="12"/>
  <c r="AW344" i="12"/>
  <c r="AQ344" i="12"/>
  <c r="AP344" i="12"/>
  <c r="AK344" i="12"/>
  <c r="AJ344" i="12"/>
  <c r="AE344" i="12"/>
  <c r="AD344" i="12"/>
  <c r="X344" i="12"/>
  <c r="R344" i="12"/>
  <c r="M344" i="12"/>
  <c r="L344" i="12"/>
  <c r="K344" i="12"/>
  <c r="I344" i="12"/>
  <c r="H344" i="12"/>
  <c r="BG343" i="12"/>
  <c r="AX343" i="12"/>
  <c r="AW343" i="12"/>
  <c r="AQ343" i="12"/>
  <c r="AP343" i="12"/>
  <c r="AK343" i="12"/>
  <c r="AJ343" i="12"/>
  <c r="AE343" i="12"/>
  <c r="AD343" i="12"/>
  <c r="X343" i="12"/>
  <c r="R343" i="12"/>
  <c r="M343" i="12"/>
  <c r="L343" i="12"/>
  <c r="K343" i="12"/>
  <c r="I343" i="12"/>
  <c r="H343" i="12"/>
  <c r="BG342" i="12"/>
  <c r="AX342" i="12"/>
  <c r="AW342" i="12"/>
  <c r="AQ342" i="12"/>
  <c r="AP342" i="12"/>
  <c r="AK342" i="12"/>
  <c r="AJ342" i="12"/>
  <c r="AE342" i="12"/>
  <c r="AD342" i="12"/>
  <c r="X342" i="12"/>
  <c r="R342" i="12"/>
  <c r="M342" i="12"/>
  <c r="L342" i="12"/>
  <c r="K342" i="12"/>
  <c r="I342" i="12"/>
  <c r="H342" i="12"/>
  <c r="BG341" i="12"/>
  <c r="AX341" i="12"/>
  <c r="AW341" i="12"/>
  <c r="AQ341" i="12"/>
  <c r="AP341" i="12"/>
  <c r="AK341" i="12"/>
  <c r="AJ341" i="12"/>
  <c r="AE341" i="12"/>
  <c r="AD341" i="12"/>
  <c r="X341" i="12"/>
  <c r="R341" i="12"/>
  <c r="M341" i="12"/>
  <c r="L341" i="12"/>
  <c r="K341" i="12"/>
  <c r="I341" i="12"/>
  <c r="H341" i="12"/>
  <c r="BG340" i="12"/>
  <c r="AX340" i="12"/>
  <c r="AW340" i="12"/>
  <c r="AQ340" i="12"/>
  <c r="AP340" i="12"/>
  <c r="AK340" i="12"/>
  <c r="AJ340" i="12"/>
  <c r="AE340" i="12"/>
  <c r="AD340" i="12"/>
  <c r="X340" i="12"/>
  <c r="R340" i="12"/>
  <c r="M340" i="12"/>
  <c r="L340" i="12"/>
  <c r="K340" i="12"/>
  <c r="I340" i="12"/>
  <c r="H340" i="12"/>
  <c r="BG339" i="12"/>
  <c r="AX339" i="12"/>
  <c r="AW339" i="12"/>
  <c r="AQ339" i="12"/>
  <c r="AP339" i="12"/>
  <c r="AK339" i="12"/>
  <c r="AJ339" i="12"/>
  <c r="AE339" i="12"/>
  <c r="AD339" i="12"/>
  <c r="X339" i="12"/>
  <c r="R339" i="12"/>
  <c r="M339" i="12"/>
  <c r="L339" i="12"/>
  <c r="K339" i="12"/>
  <c r="I339" i="12"/>
  <c r="H339" i="12"/>
  <c r="BG338" i="12"/>
  <c r="AX338" i="12"/>
  <c r="AW338" i="12"/>
  <c r="AQ338" i="12"/>
  <c r="AP338" i="12"/>
  <c r="AK338" i="12"/>
  <c r="AJ338" i="12"/>
  <c r="AE338" i="12"/>
  <c r="AD338" i="12"/>
  <c r="X338" i="12"/>
  <c r="R338" i="12"/>
  <c r="M338" i="12"/>
  <c r="L338" i="12"/>
  <c r="K338" i="12"/>
  <c r="I338" i="12"/>
  <c r="H338" i="12"/>
  <c r="BG337" i="12"/>
  <c r="AX337" i="12"/>
  <c r="AW337" i="12"/>
  <c r="AQ337" i="12"/>
  <c r="AP337" i="12"/>
  <c r="AK337" i="12"/>
  <c r="AJ337" i="12"/>
  <c r="AE337" i="12"/>
  <c r="AD337" i="12"/>
  <c r="X337" i="12"/>
  <c r="R337" i="12"/>
  <c r="M337" i="12"/>
  <c r="L337" i="12"/>
  <c r="K337" i="12"/>
  <c r="I337" i="12"/>
  <c r="H337" i="12"/>
  <c r="BG336" i="12"/>
  <c r="AX336" i="12"/>
  <c r="AW336" i="12"/>
  <c r="AQ336" i="12"/>
  <c r="AP336" i="12"/>
  <c r="AK336" i="12"/>
  <c r="AJ336" i="12"/>
  <c r="AE336" i="12"/>
  <c r="AD336" i="12"/>
  <c r="X336" i="12"/>
  <c r="R336" i="12"/>
  <c r="M336" i="12"/>
  <c r="L336" i="12"/>
  <c r="K336" i="12"/>
  <c r="I336" i="12"/>
  <c r="H336" i="12"/>
  <c r="BG335" i="12"/>
  <c r="AX335" i="12"/>
  <c r="AW335" i="12"/>
  <c r="AQ335" i="12"/>
  <c r="AP335" i="12"/>
  <c r="AK335" i="12"/>
  <c r="AJ335" i="12"/>
  <c r="AE335" i="12"/>
  <c r="AD335" i="12"/>
  <c r="X335" i="12"/>
  <c r="R335" i="12"/>
  <c r="M335" i="12"/>
  <c r="L335" i="12"/>
  <c r="K335" i="12"/>
  <c r="I335" i="12"/>
  <c r="H335" i="12"/>
  <c r="BG334" i="12"/>
  <c r="AX334" i="12"/>
  <c r="AW334" i="12"/>
  <c r="AQ334" i="12"/>
  <c r="AP334" i="12"/>
  <c r="AK334" i="12"/>
  <c r="AJ334" i="12"/>
  <c r="AE334" i="12"/>
  <c r="AD334" i="12"/>
  <c r="X334" i="12"/>
  <c r="R334" i="12"/>
  <c r="M334" i="12"/>
  <c r="L334" i="12"/>
  <c r="K334" i="12"/>
  <c r="I334" i="12"/>
  <c r="H334" i="12"/>
  <c r="BG333" i="12"/>
  <c r="AX333" i="12"/>
  <c r="AW333" i="12"/>
  <c r="AQ333" i="12"/>
  <c r="AP333" i="12"/>
  <c r="AK333" i="12"/>
  <c r="AJ333" i="12"/>
  <c r="AE333" i="12"/>
  <c r="AD333" i="12"/>
  <c r="X333" i="12"/>
  <c r="R333" i="12"/>
  <c r="M333" i="12"/>
  <c r="L333" i="12"/>
  <c r="K333" i="12"/>
  <c r="I333" i="12"/>
  <c r="H333" i="12"/>
  <c r="BG332" i="12"/>
  <c r="AX332" i="12"/>
  <c r="AW332" i="12"/>
  <c r="AQ332" i="12"/>
  <c r="AP332" i="12"/>
  <c r="AK332" i="12"/>
  <c r="AJ332" i="12"/>
  <c r="AE332" i="12"/>
  <c r="AD332" i="12"/>
  <c r="X332" i="12"/>
  <c r="R332" i="12"/>
  <c r="M332" i="12"/>
  <c r="L332" i="12"/>
  <c r="K332" i="12"/>
  <c r="I332" i="12"/>
  <c r="H332" i="12"/>
  <c r="BG331" i="12"/>
  <c r="AX331" i="12"/>
  <c r="AW331" i="12"/>
  <c r="AQ331" i="12"/>
  <c r="AP331" i="12"/>
  <c r="AK331" i="12"/>
  <c r="AJ331" i="12"/>
  <c r="AE331" i="12"/>
  <c r="AD331" i="12"/>
  <c r="X331" i="12"/>
  <c r="R331" i="12"/>
  <c r="M331" i="12"/>
  <c r="L331" i="12"/>
  <c r="K331" i="12"/>
  <c r="I331" i="12"/>
  <c r="H331" i="12"/>
  <c r="BG330" i="12"/>
  <c r="AX330" i="12"/>
  <c r="AW330" i="12"/>
  <c r="AQ330" i="12"/>
  <c r="AP330" i="12"/>
  <c r="AK330" i="12"/>
  <c r="AJ330" i="12"/>
  <c r="AE330" i="12"/>
  <c r="AD330" i="12"/>
  <c r="X330" i="12"/>
  <c r="R330" i="12"/>
  <c r="M330" i="12"/>
  <c r="L330" i="12"/>
  <c r="K330" i="12"/>
  <c r="I330" i="12"/>
  <c r="H330" i="12"/>
  <c r="BG329" i="12"/>
  <c r="AX329" i="12"/>
  <c r="AW329" i="12"/>
  <c r="AQ329" i="12"/>
  <c r="AP329" i="12"/>
  <c r="AK329" i="12"/>
  <c r="AJ329" i="12"/>
  <c r="AE329" i="12"/>
  <c r="AD329" i="12"/>
  <c r="X329" i="12"/>
  <c r="R329" i="12"/>
  <c r="M329" i="12"/>
  <c r="L329" i="12"/>
  <c r="K329" i="12"/>
  <c r="I329" i="12"/>
  <c r="H329" i="12"/>
  <c r="BG328" i="12"/>
  <c r="AX328" i="12"/>
  <c r="AW328" i="12"/>
  <c r="AQ328" i="12"/>
  <c r="AP328" i="12"/>
  <c r="AK328" i="12"/>
  <c r="AJ328" i="12"/>
  <c r="AE328" i="12"/>
  <c r="AD328" i="12"/>
  <c r="X328" i="12"/>
  <c r="R328" i="12"/>
  <c r="M328" i="12"/>
  <c r="L328" i="12"/>
  <c r="K328" i="12"/>
  <c r="I328" i="12"/>
  <c r="H328" i="12"/>
  <c r="BG327" i="12"/>
  <c r="AX327" i="12"/>
  <c r="AW327" i="12"/>
  <c r="AQ327" i="12"/>
  <c r="AP327" i="12"/>
  <c r="AK327" i="12"/>
  <c r="AJ327" i="12"/>
  <c r="AE327" i="12"/>
  <c r="AD327" i="12"/>
  <c r="X327" i="12"/>
  <c r="R327" i="12"/>
  <c r="M327" i="12"/>
  <c r="L327" i="12"/>
  <c r="K327" i="12"/>
  <c r="I327" i="12"/>
  <c r="H327" i="12"/>
  <c r="BG326" i="12"/>
  <c r="AX326" i="12"/>
  <c r="AW326" i="12"/>
  <c r="AQ326" i="12"/>
  <c r="AP326" i="12"/>
  <c r="AK326" i="12"/>
  <c r="AJ326" i="12"/>
  <c r="AE326" i="12"/>
  <c r="AD326" i="12"/>
  <c r="X326" i="12"/>
  <c r="R326" i="12"/>
  <c r="M326" i="12"/>
  <c r="L326" i="12"/>
  <c r="K326" i="12"/>
  <c r="I326" i="12"/>
  <c r="H326" i="12"/>
  <c r="BG325" i="12"/>
  <c r="AX325" i="12"/>
  <c r="AW325" i="12"/>
  <c r="AQ325" i="12"/>
  <c r="AP325" i="12"/>
  <c r="AK325" i="12"/>
  <c r="AJ325" i="12"/>
  <c r="AE325" i="12"/>
  <c r="AD325" i="12"/>
  <c r="X325" i="12"/>
  <c r="R325" i="12"/>
  <c r="M325" i="12"/>
  <c r="L325" i="12"/>
  <c r="K325" i="12"/>
  <c r="I325" i="12"/>
  <c r="H325" i="12"/>
  <c r="BG324" i="12"/>
  <c r="AX324" i="12"/>
  <c r="AW324" i="12"/>
  <c r="AQ324" i="12"/>
  <c r="AP324" i="12"/>
  <c r="AK324" i="12"/>
  <c r="AJ324" i="12"/>
  <c r="AE324" i="12"/>
  <c r="AD324" i="12"/>
  <c r="X324" i="12"/>
  <c r="R324" i="12"/>
  <c r="M324" i="12"/>
  <c r="L324" i="12"/>
  <c r="K324" i="12"/>
  <c r="I324" i="12"/>
  <c r="H324" i="12"/>
  <c r="BG323" i="12"/>
  <c r="AX323" i="12"/>
  <c r="AW323" i="12"/>
  <c r="AQ323" i="12"/>
  <c r="AP323" i="12"/>
  <c r="AK323" i="12"/>
  <c r="AJ323" i="12"/>
  <c r="AE323" i="12"/>
  <c r="AD323" i="12"/>
  <c r="X323" i="12"/>
  <c r="R323" i="12"/>
  <c r="M323" i="12"/>
  <c r="L323" i="12"/>
  <c r="K323" i="12"/>
  <c r="I323" i="12"/>
  <c r="H323" i="12"/>
  <c r="BG322" i="12"/>
  <c r="AX322" i="12"/>
  <c r="AW322" i="12"/>
  <c r="AQ322" i="12"/>
  <c r="AP322" i="12"/>
  <c r="AK322" i="12"/>
  <c r="AJ322" i="12"/>
  <c r="AE322" i="12"/>
  <c r="AD322" i="12"/>
  <c r="X322" i="12"/>
  <c r="R322" i="12"/>
  <c r="M322" i="12"/>
  <c r="L322" i="12"/>
  <c r="K322" i="12"/>
  <c r="I322" i="12"/>
  <c r="H322" i="12"/>
  <c r="BG321" i="12"/>
  <c r="AX321" i="12"/>
  <c r="AW321" i="12"/>
  <c r="AQ321" i="12"/>
  <c r="AP321" i="12"/>
  <c r="AK321" i="12"/>
  <c r="AJ321" i="12"/>
  <c r="AE321" i="12"/>
  <c r="AD321" i="12"/>
  <c r="X321" i="12"/>
  <c r="R321" i="12"/>
  <c r="M321" i="12"/>
  <c r="L321" i="12"/>
  <c r="K321" i="12"/>
  <c r="I321" i="12"/>
  <c r="H321" i="12"/>
  <c r="BG320" i="12"/>
  <c r="AX320" i="12"/>
  <c r="AW320" i="12"/>
  <c r="AQ320" i="12"/>
  <c r="AP320" i="12"/>
  <c r="AK320" i="12"/>
  <c r="AJ320" i="12"/>
  <c r="AE320" i="12"/>
  <c r="AD320" i="12"/>
  <c r="X320" i="12"/>
  <c r="R320" i="12"/>
  <c r="M320" i="12"/>
  <c r="L320" i="12"/>
  <c r="K320" i="12"/>
  <c r="I320" i="12"/>
  <c r="H320" i="12"/>
  <c r="BG319" i="12"/>
  <c r="AX319" i="12"/>
  <c r="AW319" i="12"/>
  <c r="AQ319" i="12"/>
  <c r="AP319" i="12"/>
  <c r="AK319" i="12"/>
  <c r="AJ319" i="12"/>
  <c r="AE319" i="12"/>
  <c r="AD319" i="12"/>
  <c r="X319" i="12"/>
  <c r="R319" i="12"/>
  <c r="M319" i="12"/>
  <c r="L319" i="12"/>
  <c r="K319" i="12"/>
  <c r="I319" i="12"/>
  <c r="H319" i="12"/>
  <c r="BG318" i="12"/>
  <c r="AX318" i="12"/>
  <c r="AW318" i="12"/>
  <c r="AQ318" i="12"/>
  <c r="AP318" i="12"/>
  <c r="AK318" i="12"/>
  <c r="AJ318" i="12"/>
  <c r="AE318" i="12"/>
  <c r="AD318" i="12"/>
  <c r="X318" i="12"/>
  <c r="R318" i="12"/>
  <c r="M318" i="12"/>
  <c r="L318" i="12"/>
  <c r="K318" i="12"/>
  <c r="I318" i="12"/>
  <c r="H318" i="12"/>
  <c r="BG317" i="12"/>
  <c r="AX317" i="12"/>
  <c r="AW317" i="12"/>
  <c r="AQ317" i="12"/>
  <c r="AP317" i="12"/>
  <c r="AK317" i="12"/>
  <c r="AJ317" i="12"/>
  <c r="AE317" i="12"/>
  <c r="AD317" i="12"/>
  <c r="X317" i="12"/>
  <c r="R317" i="12"/>
  <c r="M317" i="12"/>
  <c r="L317" i="12"/>
  <c r="K317" i="12"/>
  <c r="I317" i="12"/>
  <c r="H317" i="12"/>
  <c r="BG316" i="12"/>
  <c r="AX316" i="12"/>
  <c r="AW316" i="12"/>
  <c r="AQ316" i="12"/>
  <c r="AP316" i="12"/>
  <c r="AK316" i="12"/>
  <c r="AJ316" i="12"/>
  <c r="AE316" i="12"/>
  <c r="AD316" i="12"/>
  <c r="X316" i="12"/>
  <c r="R316" i="12"/>
  <c r="M316" i="12"/>
  <c r="L316" i="12"/>
  <c r="K316" i="12"/>
  <c r="I316" i="12"/>
  <c r="H316" i="12"/>
  <c r="BG315" i="12"/>
  <c r="AX315" i="12"/>
  <c r="AW315" i="12"/>
  <c r="AQ315" i="12"/>
  <c r="AP315" i="12"/>
  <c r="AK315" i="12"/>
  <c r="AJ315" i="12"/>
  <c r="AE315" i="12"/>
  <c r="AD315" i="12"/>
  <c r="X315" i="12"/>
  <c r="R315" i="12"/>
  <c r="M315" i="12"/>
  <c r="L315" i="12"/>
  <c r="K315" i="12"/>
  <c r="I315" i="12"/>
  <c r="H315" i="12"/>
  <c r="BG314" i="12"/>
  <c r="AX314" i="12"/>
  <c r="AW314" i="12"/>
  <c r="AQ314" i="12"/>
  <c r="AP314" i="12"/>
  <c r="AK314" i="12"/>
  <c r="AJ314" i="12"/>
  <c r="AE314" i="12"/>
  <c r="AD314" i="12"/>
  <c r="X314" i="12"/>
  <c r="R314" i="12"/>
  <c r="M314" i="12"/>
  <c r="L314" i="12"/>
  <c r="K314" i="12"/>
  <c r="I314" i="12"/>
  <c r="H314" i="12"/>
  <c r="BG313" i="12"/>
  <c r="AX313" i="12"/>
  <c r="AW313" i="12"/>
  <c r="AQ313" i="12"/>
  <c r="AP313" i="12"/>
  <c r="AK313" i="12"/>
  <c r="AJ313" i="12"/>
  <c r="AE313" i="12"/>
  <c r="AD313" i="12"/>
  <c r="X313" i="12"/>
  <c r="R313" i="12"/>
  <c r="M313" i="12"/>
  <c r="L313" i="12"/>
  <c r="K313" i="12"/>
  <c r="I313" i="12"/>
  <c r="H313" i="12"/>
  <c r="BG312" i="12"/>
  <c r="AX312" i="12"/>
  <c r="AW312" i="12"/>
  <c r="AQ312" i="12"/>
  <c r="AP312" i="12"/>
  <c r="AK312" i="12"/>
  <c r="AJ312" i="12"/>
  <c r="AE312" i="12"/>
  <c r="AD312" i="12"/>
  <c r="X312" i="12"/>
  <c r="R312" i="12"/>
  <c r="M312" i="12"/>
  <c r="L312" i="12"/>
  <c r="K312" i="12"/>
  <c r="I312" i="12"/>
  <c r="H312" i="12"/>
  <c r="BG311" i="12"/>
  <c r="AX311" i="12"/>
  <c r="AW311" i="12"/>
  <c r="AQ311" i="12"/>
  <c r="AP311" i="12"/>
  <c r="AK311" i="12"/>
  <c r="AJ311" i="12"/>
  <c r="AE311" i="12"/>
  <c r="AD311" i="12"/>
  <c r="X311" i="12"/>
  <c r="R311" i="12"/>
  <c r="M311" i="12"/>
  <c r="L311" i="12"/>
  <c r="K311" i="12"/>
  <c r="I311" i="12"/>
  <c r="H311" i="12"/>
  <c r="BG310" i="12"/>
  <c r="AX310" i="12"/>
  <c r="AW310" i="12"/>
  <c r="AQ310" i="12"/>
  <c r="AP310" i="12"/>
  <c r="AK310" i="12"/>
  <c r="AJ310" i="12"/>
  <c r="AE310" i="12"/>
  <c r="AD310" i="12"/>
  <c r="X310" i="12"/>
  <c r="R310" i="12"/>
  <c r="M310" i="12"/>
  <c r="L310" i="12"/>
  <c r="K310" i="12"/>
  <c r="I310" i="12"/>
  <c r="H310" i="12"/>
  <c r="BG309" i="12"/>
  <c r="AX309" i="12"/>
  <c r="AW309" i="12"/>
  <c r="AQ309" i="12"/>
  <c r="AP309" i="12"/>
  <c r="AK309" i="12"/>
  <c r="AJ309" i="12"/>
  <c r="AE309" i="12"/>
  <c r="AD309" i="12"/>
  <c r="X309" i="12"/>
  <c r="R309" i="12"/>
  <c r="M309" i="12"/>
  <c r="L309" i="12"/>
  <c r="K309" i="12"/>
  <c r="I309" i="12"/>
  <c r="H309" i="12"/>
  <c r="BG308" i="12"/>
  <c r="AX308" i="12"/>
  <c r="AW308" i="12"/>
  <c r="AQ308" i="12"/>
  <c r="AP308" i="12"/>
  <c r="AK308" i="12"/>
  <c r="AJ308" i="12"/>
  <c r="AE308" i="12"/>
  <c r="AD308" i="12"/>
  <c r="X308" i="12"/>
  <c r="R308" i="12"/>
  <c r="M308" i="12"/>
  <c r="L308" i="12"/>
  <c r="K308" i="12"/>
  <c r="I308" i="12"/>
  <c r="H308" i="12"/>
  <c r="BG307" i="12"/>
  <c r="AX307" i="12"/>
  <c r="AW307" i="12"/>
  <c r="AQ307" i="12"/>
  <c r="AP307" i="12"/>
  <c r="AK307" i="12"/>
  <c r="AJ307" i="12"/>
  <c r="AE307" i="12"/>
  <c r="AD307" i="12"/>
  <c r="X307" i="12"/>
  <c r="R307" i="12"/>
  <c r="M307" i="12"/>
  <c r="L307" i="12"/>
  <c r="K307" i="12"/>
  <c r="I307" i="12"/>
  <c r="H307" i="12"/>
  <c r="BG306" i="12"/>
  <c r="AX306" i="12"/>
  <c r="AW306" i="12"/>
  <c r="AQ306" i="12"/>
  <c r="AP306" i="12"/>
  <c r="AK306" i="12"/>
  <c r="AJ306" i="12"/>
  <c r="AE306" i="12"/>
  <c r="AD306" i="12"/>
  <c r="X306" i="12"/>
  <c r="R306" i="12"/>
  <c r="M306" i="12"/>
  <c r="L306" i="12"/>
  <c r="K306" i="12"/>
  <c r="I306" i="12"/>
  <c r="H306" i="12"/>
  <c r="BG305" i="12"/>
  <c r="AX305" i="12"/>
  <c r="AW305" i="12"/>
  <c r="AQ305" i="12"/>
  <c r="AP305" i="12"/>
  <c r="AK305" i="12"/>
  <c r="AJ305" i="12"/>
  <c r="AE305" i="12"/>
  <c r="AD305" i="12"/>
  <c r="X305" i="12"/>
  <c r="R305" i="12"/>
  <c r="M305" i="12"/>
  <c r="L305" i="12"/>
  <c r="K305" i="12"/>
  <c r="I305" i="12"/>
  <c r="H305" i="12"/>
  <c r="BG304" i="12"/>
  <c r="AX304" i="12"/>
  <c r="AW304" i="12"/>
  <c r="AQ304" i="12"/>
  <c r="AP304" i="12"/>
  <c r="AK304" i="12"/>
  <c r="AJ304" i="12"/>
  <c r="AE304" i="12"/>
  <c r="AD304" i="12"/>
  <c r="X304" i="12"/>
  <c r="R304" i="12"/>
  <c r="M304" i="12"/>
  <c r="L304" i="12"/>
  <c r="K304" i="12"/>
  <c r="I304" i="12"/>
  <c r="H304" i="12"/>
  <c r="BG303" i="12"/>
  <c r="AX303" i="12"/>
  <c r="AW303" i="12"/>
  <c r="AQ303" i="12"/>
  <c r="AP303" i="12"/>
  <c r="AK303" i="12"/>
  <c r="AJ303" i="12"/>
  <c r="AE303" i="12"/>
  <c r="AD303" i="12"/>
  <c r="X303" i="12"/>
  <c r="R303" i="12"/>
  <c r="M303" i="12"/>
  <c r="L303" i="12"/>
  <c r="K303" i="12"/>
  <c r="I303" i="12"/>
  <c r="H303" i="12"/>
  <c r="BG302" i="12"/>
  <c r="AX302" i="12"/>
  <c r="AW302" i="12"/>
  <c r="AQ302" i="12"/>
  <c r="AP302" i="12"/>
  <c r="AK302" i="12"/>
  <c r="AJ302" i="12"/>
  <c r="AE302" i="12"/>
  <c r="AD302" i="12"/>
  <c r="X302" i="12"/>
  <c r="R302" i="12"/>
  <c r="M302" i="12"/>
  <c r="L302" i="12"/>
  <c r="K302" i="12"/>
  <c r="I302" i="12"/>
  <c r="H302" i="12"/>
  <c r="BG301" i="12"/>
  <c r="AX301" i="12"/>
  <c r="AW301" i="12"/>
  <c r="AQ301" i="12"/>
  <c r="AP301" i="12"/>
  <c r="AK301" i="12"/>
  <c r="AJ301" i="12"/>
  <c r="AE301" i="12"/>
  <c r="AD301" i="12"/>
  <c r="X301" i="12"/>
  <c r="R301" i="12"/>
  <c r="M301" i="12"/>
  <c r="L301" i="12"/>
  <c r="K301" i="12"/>
  <c r="I301" i="12"/>
  <c r="H301" i="12"/>
  <c r="BG300" i="12"/>
  <c r="AX300" i="12"/>
  <c r="AW300" i="12"/>
  <c r="AQ300" i="12"/>
  <c r="AP300" i="12"/>
  <c r="AK300" i="12"/>
  <c r="AJ300" i="12"/>
  <c r="AE300" i="12"/>
  <c r="AD300" i="12"/>
  <c r="X300" i="12"/>
  <c r="R300" i="12"/>
  <c r="M300" i="12"/>
  <c r="L300" i="12"/>
  <c r="K300" i="12"/>
  <c r="I300" i="12"/>
  <c r="H300" i="12"/>
  <c r="BG299" i="12"/>
  <c r="AX299" i="12"/>
  <c r="AW299" i="12"/>
  <c r="AQ299" i="12"/>
  <c r="AP299" i="12"/>
  <c r="AK299" i="12"/>
  <c r="AJ299" i="12"/>
  <c r="AE299" i="12"/>
  <c r="AD299" i="12"/>
  <c r="X299" i="12"/>
  <c r="R299" i="12"/>
  <c r="M299" i="12"/>
  <c r="L299" i="12"/>
  <c r="K299" i="12"/>
  <c r="I299" i="12"/>
  <c r="H299" i="12"/>
  <c r="BG298" i="12"/>
  <c r="AX298" i="12"/>
  <c r="AW298" i="12"/>
  <c r="AQ298" i="12"/>
  <c r="AP298" i="12"/>
  <c r="AK298" i="12"/>
  <c r="AJ298" i="12"/>
  <c r="AE298" i="12"/>
  <c r="AD298" i="12"/>
  <c r="X298" i="12"/>
  <c r="R298" i="12"/>
  <c r="M298" i="12"/>
  <c r="L298" i="12"/>
  <c r="K298" i="12"/>
  <c r="I298" i="12"/>
  <c r="H298" i="12"/>
  <c r="BG297" i="12"/>
  <c r="AX297" i="12"/>
  <c r="AW297" i="12"/>
  <c r="AQ297" i="12"/>
  <c r="AP297" i="12"/>
  <c r="AK297" i="12"/>
  <c r="AJ297" i="12"/>
  <c r="AE297" i="12"/>
  <c r="AD297" i="12"/>
  <c r="X297" i="12"/>
  <c r="R297" i="12"/>
  <c r="M297" i="12"/>
  <c r="L297" i="12"/>
  <c r="K297" i="12"/>
  <c r="I297" i="12"/>
  <c r="H297" i="12"/>
  <c r="BG296" i="12"/>
  <c r="AX296" i="12"/>
  <c r="AW296" i="12"/>
  <c r="AQ296" i="12"/>
  <c r="AP296" i="12"/>
  <c r="AK296" i="12"/>
  <c r="AJ296" i="12"/>
  <c r="AE296" i="12"/>
  <c r="AD296" i="12"/>
  <c r="X296" i="12"/>
  <c r="R296" i="12"/>
  <c r="M296" i="12"/>
  <c r="L296" i="12"/>
  <c r="K296" i="12"/>
  <c r="I296" i="12"/>
  <c r="H296" i="12"/>
  <c r="BG295" i="12"/>
  <c r="AX295" i="12"/>
  <c r="AW295" i="12"/>
  <c r="AQ295" i="12"/>
  <c r="AP295" i="12"/>
  <c r="AK295" i="12"/>
  <c r="AJ295" i="12"/>
  <c r="AE295" i="12"/>
  <c r="AD295" i="12"/>
  <c r="X295" i="12"/>
  <c r="R295" i="12"/>
  <c r="M295" i="12"/>
  <c r="L295" i="12"/>
  <c r="K295" i="12"/>
  <c r="I295" i="12"/>
  <c r="H295" i="12"/>
  <c r="BG294" i="12"/>
  <c r="AX294" i="12"/>
  <c r="AW294" i="12"/>
  <c r="AQ294" i="12"/>
  <c r="AP294" i="12"/>
  <c r="AK294" i="12"/>
  <c r="AJ294" i="12"/>
  <c r="AE294" i="12"/>
  <c r="AD294" i="12"/>
  <c r="X294" i="12"/>
  <c r="R294" i="12"/>
  <c r="M294" i="12"/>
  <c r="L294" i="12"/>
  <c r="K294" i="12"/>
  <c r="I294" i="12"/>
  <c r="H294" i="12"/>
  <c r="BG293" i="12"/>
  <c r="AX293" i="12"/>
  <c r="AW293" i="12"/>
  <c r="AQ293" i="12"/>
  <c r="AP293" i="12"/>
  <c r="AK293" i="12"/>
  <c r="AJ293" i="12"/>
  <c r="AE293" i="12"/>
  <c r="AD293" i="12"/>
  <c r="X293" i="12"/>
  <c r="R293" i="12"/>
  <c r="M293" i="12"/>
  <c r="L293" i="12"/>
  <c r="K293" i="12"/>
  <c r="I293" i="12"/>
  <c r="H293" i="12"/>
  <c r="BG292" i="12"/>
  <c r="AX292" i="12"/>
  <c r="AW292" i="12"/>
  <c r="AQ292" i="12"/>
  <c r="AP292" i="12"/>
  <c r="AK292" i="12"/>
  <c r="AJ292" i="12"/>
  <c r="AE292" i="12"/>
  <c r="AD292" i="12"/>
  <c r="X292" i="12"/>
  <c r="R292" i="12"/>
  <c r="M292" i="12"/>
  <c r="L292" i="12"/>
  <c r="K292" i="12"/>
  <c r="I292" i="12"/>
  <c r="H292" i="12"/>
  <c r="BG291" i="12"/>
  <c r="AX291" i="12"/>
  <c r="AW291" i="12"/>
  <c r="AQ291" i="12"/>
  <c r="AP291" i="12"/>
  <c r="AK291" i="12"/>
  <c r="AJ291" i="12"/>
  <c r="AE291" i="12"/>
  <c r="AD291" i="12"/>
  <c r="X291" i="12"/>
  <c r="R291" i="12"/>
  <c r="M291" i="12"/>
  <c r="L291" i="12"/>
  <c r="K291" i="12"/>
  <c r="I291" i="12"/>
  <c r="H291" i="12"/>
  <c r="BG290" i="12"/>
  <c r="AX290" i="12"/>
  <c r="AW290" i="12"/>
  <c r="AQ290" i="12"/>
  <c r="AP290" i="12"/>
  <c r="AK290" i="12"/>
  <c r="AJ290" i="12"/>
  <c r="AE290" i="12"/>
  <c r="AD290" i="12"/>
  <c r="X290" i="12"/>
  <c r="R290" i="12"/>
  <c r="M290" i="12"/>
  <c r="L290" i="12"/>
  <c r="K290" i="12"/>
  <c r="I290" i="12"/>
  <c r="H290" i="12"/>
  <c r="BG289" i="12"/>
  <c r="AX289" i="12"/>
  <c r="AW289" i="12"/>
  <c r="AQ289" i="12"/>
  <c r="AP289" i="12"/>
  <c r="AK289" i="12"/>
  <c r="AJ289" i="12"/>
  <c r="AE289" i="12"/>
  <c r="AD289" i="12"/>
  <c r="X289" i="12"/>
  <c r="R289" i="12"/>
  <c r="M289" i="12"/>
  <c r="L289" i="12"/>
  <c r="K289" i="12"/>
  <c r="I289" i="12"/>
  <c r="H289" i="12"/>
  <c r="BG288" i="12"/>
  <c r="AX288" i="12"/>
  <c r="AW288" i="12"/>
  <c r="AQ288" i="12"/>
  <c r="AP288" i="12"/>
  <c r="AK288" i="12"/>
  <c r="AJ288" i="12"/>
  <c r="AE288" i="12"/>
  <c r="AD288" i="12"/>
  <c r="X288" i="12"/>
  <c r="R288" i="12"/>
  <c r="M288" i="12"/>
  <c r="L288" i="12"/>
  <c r="K288" i="12"/>
  <c r="I288" i="12"/>
  <c r="H288" i="12"/>
  <c r="BG287" i="12"/>
  <c r="AX287" i="12"/>
  <c r="AW287" i="12"/>
  <c r="AQ287" i="12"/>
  <c r="AP287" i="12"/>
  <c r="AK287" i="12"/>
  <c r="AJ287" i="12"/>
  <c r="AE287" i="12"/>
  <c r="AD287" i="12"/>
  <c r="X287" i="12"/>
  <c r="R287" i="12"/>
  <c r="M287" i="12"/>
  <c r="L287" i="12"/>
  <c r="K287" i="12"/>
  <c r="I287" i="12"/>
  <c r="H287" i="12"/>
  <c r="BG286" i="12"/>
  <c r="AX286" i="12"/>
  <c r="AW286" i="12"/>
  <c r="AQ286" i="12"/>
  <c r="AP286" i="12"/>
  <c r="AK286" i="12"/>
  <c r="AJ286" i="12"/>
  <c r="AE286" i="12"/>
  <c r="AD286" i="12"/>
  <c r="X286" i="12"/>
  <c r="R286" i="12"/>
  <c r="M286" i="12"/>
  <c r="L286" i="12"/>
  <c r="K286" i="12"/>
  <c r="I286" i="12"/>
  <c r="H286" i="12"/>
  <c r="BG285" i="12"/>
  <c r="AX285" i="12"/>
  <c r="AW285" i="12"/>
  <c r="AQ285" i="12"/>
  <c r="AP285" i="12"/>
  <c r="AK285" i="12"/>
  <c r="AJ285" i="12"/>
  <c r="AE285" i="12"/>
  <c r="AD285" i="12"/>
  <c r="X285" i="12"/>
  <c r="R285" i="12"/>
  <c r="M285" i="12"/>
  <c r="L285" i="12"/>
  <c r="K285" i="12"/>
  <c r="I285" i="12"/>
  <c r="H285" i="12"/>
  <c r="BG284" i="12"/>
  <c r="AX284" i="12"/>
  <c r="AW284" i="12"/>
  <c r="AQ284" i="12"/>
  <c r="AP284" i="12"/>
  <c r="AK284" i="12"/>
  <c r="AJ284" i="12"/>
  <c r="AE284" i="12"/>
  <c r="AD284" i="12"/>
  <c r="X284" i="12"/>
  <c r="R284" i="12"/>
  <c r="M284" i="12"/>
  <c r="L284" i="12"/>
  <c r="K284" i="12"/>
  <c r="I284" i="12"/>
  <c r="H284" i="12"/>
  <c r="BG283" i="12"/>
  <c r="AX283" i="12"/>
  <c r="AW283" i="12"/>
  <c r="AQ283" i="12"/>
  <c r="AP283" i="12"/>
  <c r="AK283" i="12"/>
  <c r="AJ283" i="12"/>
  <c r="AE283" i="12"/>
  <c r="AD283" i="12"/>
  <c r="X283" i="12"/>
  <c r="R283" i="12"/>
  <c r="M283" i="12"/>
  <c r="L283" i="12"/>
  <c r="K283" i="12"/>
  <c r="I283" i="12"/>
  <c r="H283" i="12"/>
  <c r="BG282" i="12"/>
  <c r="AX282" i="12"/>
  <c r="AW282" i="12"/>
  <c r="AQ282" i="12"/>
  <c r="AP282" i="12"/>
  <c r="AK282" i="12"/>
  <c r="AJ282" i="12"/>
  <c r="AE282" i="12"/>
  <c r="AD282" i="12"/>
  <c r="X282" i="12"/>
  <c r="R282" i="12"/>
  <c r="M282" i="12"/>
  <c r="L282" i="12"/>
  <c r="K282" i="12"/>
  <c r="I282" i="12"/>
  <c r="H282" i="12"/>
  <c r="BG281" i="12"/>
  <c r="AX281" i="12"/>
  <c r="AW281" i="12"/>
  <c r="AQ281" i="12"/>
  <c r="AP281" i="12"/>
  <c r="AK281" i="12"/>
  <c r="AJ281" i="12"/>
  <c r="AE281" i="12"/>
  <c r="AD281" i="12"/>
  <c r="X281" i="12"/>
  <c r="R281" i="12"/>
  <c r="M281" i="12"/>
  <c r="L281" i="12"/>
  <c r="K281" i="12"/>
  <c r="I281" i="12"/>
  <c r="H281" i="12"/>
  <c r="BG280" i="12"/>
  <c r="AX280" i="12"/>
  <c r="AW280" i="12"/>
  <c r="AQ280" i="12"/>
  <c r="AP280" i="12"/>
  <c r="AK280" i="12"/>
  <c r="AJ280" i="12"/>
  <c r="AE280" i="12"/>
  <c r="AD280" i="12"/>
  <c r="X280" i="12"/>
  <c r="R280" i="12"/>
  <c r="M280" i="12"/>
  <c r="L280" i="12"/>
  <c r="K280" i="12"/>
  <c r="I280" i="12"/>
  <c r="H280" i="12"/>
  <c r="BG279" i="12"/>
  <c r="AX279" i="12"/>
  <c r="AW279" i="12"/>
  <c r="AQ279" i="12"/>
  <c r="AP279" i="12"/>
  <c r="AK279" i="12"/>
  <c r="AJ279" i="12"/>
  <c r="AE279" i="12"/>
  <c r="AD279" i="12"/>
  <c r="X279" i="12"/>
  <c r="R279" i="12"/>
  <c r="M279" i="12"/>
  <c r="L279" i="12"/>
  <c r="K279" i="12"/>
  <c r="I279" i="12"/>
  <c r="H279" i="12"/>
  <c r="BG278" i="12"/>
  <c r="AX278" i="12"/>
  <c r="AW278" i="12"/>
  <c r="AQ278" i="12"/>
  <c r="AP278" i="12"/>
  <c r="AK278" i="12"/>
  <c r="AJ278" i="12"/>
  <c r="AE278" i="12"/>
  <c r="AD278" i="12"/>
  <c r="X278" i="12"/>
  <c r="R278" i="12"/>
  <c r="M278" i="12"/>
  <c r="L278" i="12"/>
  <c r="K278" i="12"/>
  <c r="I278" i="12"/>
  <c r="H278" i="12"/>
  <c r="BG277" i="12"/>
  <c r="AX277" i="12"/>
  <c r="AW277" i="12"/>
  <c r="AQ277" i="12"/>
  <c r="AP277" i="12"/>
  <c r="AK277" i="12"/>
  <c r="AJ277" i="12"/>
  <c r="AE277" i="12"/>
  <c r="AD277" i="12"/>
  <c r="X277" i="12"/>
  <c r="R277" i="12"/>
  <c r="M277" i="12"/>
  <c r="L277" i="12"/>
  <c r="K277" i="12"/>
  <c r="I277" i="12"/>
  <c r="H277" i="12"/>
  <c r="BG276" i="12"/>
  <c r="AX276" i="12"/>
  <c r="AW276" i="12"/>
  <c r="AQ276" i="12"/>
  <c r="AP276" i="12"/>
  <c r="AK276" i="12"/>
  <c r="AJ276" i="12"/>
  <c r="AE276" i="12"/>
  <c r="AD276" i="12"/>
  <c r="X276" i="12"/>
  <c r="R276" i="12"/>
  <c r="M276" i="12"/>
  <c r="L276" i="12"/>
  <c r="K276" i="12"/>
  <c r="I276" i="12"/>
  <c r="H276" i="12"/>
  <c r="BG275" i="12"/>
  <c r="AX275" i="12"/>
  <c r="AW275" i="12"/>
  <c r="AQ275" i="12"/>
  <c r="AP275" i="12"/>
  <c r="AK275" i="12"/>
  <c r="AJ275" i="12"/>
  <c r="AE275" i="12"/>
  <c r="AD275" i="12"/>
  <c r="X275" i="12"/>
  <c r="R275" i="12"/>
  <c r="M275" i="12"/>
  <c r="L275" i="12"/>
  <c r="K275" i="12"/>
  <c r="I275" i="12"/>
  <c r="H275" i="12"/>
  <c r="BG274" i="12"/>
  <c r="AX274" i="12"/>
  <c r="AW274" i="12"/>
  <c r="AQ274" i="12"/>
  <c r="AP274" i="12"/>
  <c r="AK274" i="12"/>
  <c r="AJ274" i="12"/>
  <c r="AE274" i="12"/>
  <c r="AD274" i="12"/>
  <c r="X274" i="12"/>
  <c r="R274" i="12"/>
  <c r="M274" i="12"/>
  <c r="L274" i="12"/>
  <c r="K274" i="12"/>
  <c r="I274" i="12"/>
  <c r="H274" i="12"/>
  <c r="BG273" i="12"/>
  <c r="AX273" i="12"/>
  <c r="AW273" i="12"/>
  <c r="AQ273" i="12"/>
  <c r="AP273" i="12"/>
  <c r="AK273" i="12"/>
  <c r="AJ273" i="12"/>
  <c r="AE273" i="12"/>
  <c r="AD273" i="12"/>
  <c r="X273" i="12"/>
  <c r="R273" i="12"/>
  <c r="M273" i="12"/>
  <c r="L273" i="12"/>
  <c r="K273" i="12"/>
  <c r="I273" i="12"/>
  <c r="H273" i="12"/>
  <c r="BG272" i="12"/>
  <c r="AX272" i="12"/>
  <c r="AW272" i="12"/>
  <c r="AQ272" i="12"/>
  <c r="AP272" i="12"/>
  <c r="AK272" i="12"/>
  <c r="AJ272" i="12"/>
  <c r="AE272" i="12"/>
  <c r="AD272" i="12"/>
  <c r="X272" i="12"/>
  <c r="R272" i="12"/>
  <c r="M272" i="12"/>
  <c r="L272" i="12"/>
  <c r="K272" i="12"/>
  <c r="I272" i="12"/>
  <c r="H272" i="12"/>
  <c r="BG271" i="12"/>
  <c r="AX271" i="12"/>
  <c r="AW271" i="12"/>
  <c r="AQ271" i="12"/>
  <c r="AP271" i="12"/>
  <c r="AK271" i="12"/>
  <c r="AJ271" i="12"/>
  <c r="AE271" i="12"/>
  <c r="AD271" i="12"/>
  <c r="X271" i="12"/>
  <c r="R271" i="12"/>
  <c r="M271" i="12"/>
  <c r="L271" i="12"/>
  <c r="K271" i="12"/>
  <c r="I271" i="12"/>
  <c r="H271" i="12"/>
  <c r="BG270" i="12"/>
  <c r="AX270" i="12"/>
  <c r="AW270" i="12"/>
  <c r="AQ270" i="12"/>
  <c r="AP270" i="12"/>
  <c r="AK270" i="12"/>
  <c r="AJ270" i="12"/>
  <c r="AE270" i="12"/>
  <c r="AD270" i="12"/>
  <c r="X270" i="12"/>
  <c r="R270" i="12"/>
  <c r="M270" i="12"/>
  <c r="L270" i="12"/>
  <c r="K270" i="12"/>
  <c r="I270" i="12"/>
  <c r="H270" i="12"/>
  <c r="BG269" i="12"/>
  <c r="AX269" i="12"/>
  <c r="AW269" i="12"/>
  <c r="AQ269" i="12"/>
  <c r="AP269" i="12"/>
  <c r="AK269" i="12"/>
  <c r="AJ269" i="12"/>
  <c r="AE269" i="12"/>
  <c r="AD269" i="12"/>
  <c r="X269" i="12"/>
  <c r="R269" i="12"/>
  <c r="M269" i="12"/>
  <c r="L269" i="12"/>
  <c r="K269" i="12"/>
  <c r="I269" i="12"/>
  <c r="H269" i="12"/>
  <c r="BG268" i="12"/>
  <c r="AX268" i="12"/>
  <c r="AW268" i="12"/>
  <c r="AQ268" i="12"/>
  <c r="AP268" i="12"/>
  <c r="AK268" i="12"/>
  <c r="AJ268" i="12"/>
  <c r="AE268" i="12"/>
  <c r="AD268" i="12"/>
  <c r="X268" i="12"/>
  <c r="R268" i="12"/>
  <c r="M268" i="12"/>
  <c r="L268" i="12"/>
  <c r="K268" i="12"/>
  <c r="I268" i="12"/>
  <c r="H268" i="12"/>
  <c r="BG267" i="12"/>
  <c r="AX267" i="12"/>
  <c r="AW267" i="12"/>
  <c r="AQ267" i="12"/>
  <c r="AP267" i="12"/>
  <c r="AK267" i="12"/>
  <c r="AJ267" i="12"/>
  <c r="AE267" i="12"/>
  <c r="AD267" i="12"/>
  <c r="X267" i="12"/>
  <c r="R267" i="12"/>
  <c r="M267" i="12"/>
  <c r="L267" i="12"/>
  <c r="K267" i="12"/>
  <c r="I267" i="12"/>
  <c r="H267" i="12"/>
  <c r="BG266" i="12"/>
  <c r="AX266" i="12"/>
  <c r="AW266" i="12"/>
  <c r="AQ266" i="12"/>
  <c r="AP266" i="12"/>
  <c r="AK266" i="12"/>
  <c r="AJ266" i="12"/>
  <c r="AE266" i="12"/>
  <c r="AD266" i="12"/>
  <c r="X266" i="12"/>
  <c r="R266" i="12"/>
  <c r="M266" i="12"/>
  <c r="L266" i="12"/>
  <c r="K266" i="12"/>
  <c r="I266" i="12"/>
  <c r="H266" i="12"/>
  <c r="BG265" i="12"/>
  <c r="AX265" i="12"/>
  <c r="AW265" i="12"/>
  <c r="AQ265" i="12"/>
  <c r="AP265" i="12"/>
  <c r="AK265" i="12"/>
  <c r="AJ265" i="12"/>
  <c r="AE265" i="12"/>
  <c r="AD265" i="12"/>
  <c r="X265" i="12"/>
  <c r="R265" i="12"/>
  <c r="M265" i="12"/>
  <c r="L265" i="12"/>
  <c r="K265" i="12"/>
  <c r="I265" i="12"/>
  <c r="H265" i="12"/>
  <c r="BG264" i="12"/>
  <c r="AX264" i="12"/>
  <c r="AW264" i="12"/>
  <c r="AQ264" i="12"/>
  <c r="AP264" i="12"/>
  <c r="AK264" i="12"/>
  <c r="AJ264" i="12"/>
  <c r="AE264" i="12"/>
  <c r="AD264" i="12"/>
  <c r="X264" i="12"/>
  <c r="R264" i="12"/>
  <c r="M264" i="12"/>
  <c r="L264" i="12"/>
  <c r="K264" i="12"/>
  <c r="I264" i="12"/>
  <c r="H264" i="12"/>
  <c r="BG263" i="12"/>
  <c r="AX263" i="12"/>
  <c r="AW263" i="12"/>
  <c r="AQ263" i="12"/>
  <c r="AP263" i="12"/>
  <c r="AK263" i="12"/>
  <c r="AJ263" i="12"/>
  <c r="AE263" i="12"/>
  <c r="AD263" i="12"/>
  <c r="X263" i="12"/>
  <c r="R263" i="12"/>
  <c r="M263" i="12"/>
  <c r="L263" i="12"/>
  <c r="K263" i="12"/>
  <c r="I263" i="12"/>
  <c r="H263" i="12"/>
  <c r="BG262" i="12"/>
  <c r="AX262" i="12"/>
  <c r="AW262" i="12"/>
  <c r="AQ262" i="12"/>
  <c r="AP262" i="12"/>
  <c r="AK262" i="12"/>
  <c r="AJ262" i="12"/>
  <c r="AE262" i="12"/>
  <c r="AD262" i="12"/>
  <c r="X262" i="12"/>
  <c r="R262" i="12"/>
  <c r="M262" i="12"/>
  <c r="L262" i="12"/>
  <c r="K262" i="12"/>
  <c r="I262" i="12"/>
  <c r="H262" i="12"/>
  <c r="BG261" i="12"/>
  <c r="AX261" i="12"/>
  <c r="AW261" i="12"/>
  <c r="AQ261" i="12"/>
  <c r="AP261" i="12"/>
  <c r="AK261" i="12"/>
  <c r="AJ261" i="12"/>
  <c r="AE261" i="12"/>
  <c r="AD261" i="12"/>
  <c r="X261" i="12"/>
  <c r="R261" i="12"/>
  <c r="M261" i="12"/>
  <c r="L261" i="12"/>
  <c r="K261" i="12"/>
  <c r="I261" i="12"/>
  <c r="H261" i="12"/>
  <c r="BG260" i="12"/>
  <c r="AX260" i="12"/>
  <c r="AW260" i="12"/>
  <c r="AQ260" i="12"/>
  <c r="AP260" i="12"/>
  <c r="AK260" i="12"/>
  <c r="AJ260" i="12"/>
  <c r="AE260" i="12"/>
  <c r="AD260" i="12"/>
  <c r="X260" i="12"/>
  <c r="R260" i="12"/>
  <c r="M260" i="12"/>
  <c r="L260" i="12"/>
  <c r="K260" i="12"/>
  <c r="I260" i="12"/>
  <c r="H260" i="12"/>
  <c r="BG259" i="12"/>
  <c r="AX259" i="12"/>
  <c r="AW259" i="12"/>
  <c r="AQ259" i="12"/>
  <c r="AP259" i="12"/>
  <c r="AK259" i="12"/>
  <c r="AJ259" i="12"/>
  <c r="AE259" i="12"/>
  <c r="AD259" i="12"/>
  <c r="X259" i="12"/>
  <c r="R259" i="12"/>
  <c r="M259" i="12"/>
  <c r="L259" i="12"/>
  <c r="K259" i="12"/>
  <c r="I259" i="12"/>
  <c r="H259" i="12"/>
  <c r="BG258" i="12"/>
  <c r="AX258" i="12"/>
  <c r="AW258" i="12"/>
  <c r="AQ258" i="12"/>
  <c r="AP258" i="12"/>
  <c r="AK258" i="12"/>
  <c r="AJ258" i="12"/>
  <c r="AE258" i="12"/>
  <c r="AD258" i="12"/>
  <c r="X258" i="12"/>
  <c r="R258" i="12"/>
  <c r="M258" i="12"/>
  <c r="L258" i="12"/>
  <c r="K258" i="12"/>
  <c r="I258" i="12"/>
  <c r="H258" i="12"/>
  <c r="BG257" i="12"/>
  <c r="AX257" i="12"/>
  <c r="AW257" i="12"/>
  <c r="AQ257" i="12"/>
  <c r="AP257" i="12"/>
  <c r="AK257" i="12"/>
  <c r="AJ257" i="12"/>
  <c r="AE257" i="12"/>
  <c r="AD257" i="12"/>
  <c r="X257" i="12"/>
  <c r="R257" i="12"/>
  <c r="M257" i="12"/>
  <c r="L257" i="12"/>
  <c r="K257" i="12"/>
  <c r="I257" i="12"/>
  <c r="H257" i="12"/>
  <c r="BG256" i="12"/>
  <c r="AX256" i="12"/>
  <c r="AW256" i="12"/>
  <c r="AQ256" i="12"/>
  <c r="AP256" i="12"/>
  <c r="AK256" i="12"/>
  <c r="AJ256" i="12"/>
  <c r="AE256" i="12"/>
  <c r="AD256" i="12"/>
  <c r="X256" i="12"/>
  <c r="R256" i="12"/>
  <c r="M256" i="12"/>
  <c r="L256" i="12"/>
  <c r="K256" i="12"/>
  <c r="I256" i="12"/>
  <c r="H256" i="12"/>
  <c r="BG255" i="12"/>
  <c r="AX255" i="12"/>
  <c r="AW255" i="12"/>
  <c r="AQ255" i="12"/>
  <c r="AP255" i="12"/>
  <c r="AK255" i="12"/>
  <c r="AJ255" i="12"/>
  <c r="AE255" i="12"/>
  <c r="AD255" i="12"/>
  <c r="X255" i="12"/>
  <c r="R255" i="12"/>
  <c r="M255" i="12"/>
  <c r="L255" i="12"/>
  <c r="K255" i="12"/>
  <c r="I255" i="12"/>
  <c r="H255" i="12"/>
  <c r="BG254" i="12"/>
  <c r="AX254" i="12"/>
  <c r="AW254" i="12"/>
  <c r="AQ254" i="12"/>
  <c r="AP254" i="12"/>
  <c r="AK254" i="12"/>
  <c r="AJ254" i="12"/>
  <c r="AE254" i="12"/>
  <c r="AD254" i="12"/>
  <c r="X254" i="12"/>
  <c r="R254" i="12"/>
  <c r="M254" i="12"/>
  <c r="L254" i="12"/>
  <c r="K254" i="12"/>
  <c r="I254" i="12"/>
  <c r="H254" i="12"/>
  <c r="BG253" i="12"/>
  <c r="AX253" i="12"/>
  <c r="AW253" i="12"/>
  <c r="AQ253" i="12"/>
  <c r="AP253" i="12"/>
  <c r="AK253" i="12"/>
  <c r="AJ253" i="12"/>
  <c r="AE253" i="12"/>
  <c r="AD253" i="12"/>
  <c r="X253" i="12"/>
  <c r="R253" i="12"/>
  <c r="M253" i="12"/>
  <c r="L253" i="12"/>
  <c r="K253" i="12"/>
  <c r="I253" i="12"/>
  <c r="H253" i="12"/>
  <c r="BG252" i="12"/>
  <c r="AX252" i="12"/>
  <c r="AW252" i="12"/>
  <c r="AQ252" i="12"/>
  <c r="AP252" i="12"/>
  <c r="AK252" i="12"/>
  <c r="AJ252" i="12"/>
  <c r="AE252" i="12"/>
  <c r="AD252" i="12"/>
  <c r="X252" i="12"/>
  <c r="R252" i="12"/>
  <c r="M252" i="12"/>
  <c r="L252" i="12"/>
  <c r="K252" i="12"/>
  <c r="I252" i="12"/>
  <c r="H252" i="12"/>
  <c r="BG251" i="12"/>
  <c r="AX251" i="12"/>
  <c r="AW251" i="12"/>
  <c r="AQ251" i="12"/>
  <c r="AP251" i="12"/>
  <c r="AK251" i="12"/>
  <c r="AJ251" i="12"/>
  <c r="AE251" i="12"/>
  <c r="AD251" i="12"/>
  <c r="X251" i="12"/>
  <c r="R251" i="12"/>
  <c r="M251" i="12"/>
  <c r="L251" i="12"/>
  <c r="K251" i="12"/>
  <c r="I251" i="12"/>
  <c r="H251" i="12"/>
  <c r="BG250" i="12"/>
  <c r="AX250" i="12"/>
  <c r="AW250" i="12"/>
  <c r="AQ250" i="12"/>
  <c r="AP250" i="12"/>
  <c r="AK250" i="12"/>
  <c r="AJ250" i="12"/>
  <c r="AE250" i="12"/>
  <c r="AD250" i="12"/>
  <c r="X250" i="12"/>
  <c r="R250" i="12"/>
  <c r="M250" i="12"/>
  <c r="L250" i="12"/>
  <c r="K250" i="12"/>
  <c r="I250" i="12"/>
  <c r="H250" i="12"/>
  <c r="BG249" i="12"/>
  <c r="AX249" i="12"/>
  <c r="AW249" i="12"/>
  <c r="AQ249" i="12"/>
  <c r="AP249" i="12"/>
  <c r="AK249" i="12"/>
  <c r="AJ249" i="12"/>
  <c r="AE249" i="12"/>
  <c r="AD249" i="12"/>
  <c r="X249" i="12"/>
  <c r="R249" i="12"/>
  <c r="M249" i="12"/>
  <c r="L249" i="12"/>
  <c r="K249" i="12"/>
  <c r="I249" i="12"/>
  <c r="H249" i="12"/>
  <c r="BG248" i="12"/>
  <c r="AX248" i="12"/>
  <c r="AW248" i="12"/>
  <c r="AQ248" i="12"/>
  <c r="AP248" i="12"/>
  <c r="AK248" i="12"/>
  <c r="AJ248" i="12"/>
  <c r="AE248" i="12"/>
  <c r="AD248" i="12"/>
  <c r="X248" i="12"/>
  <c r="R248" i="12"/>
  <c r="M248" i="12"/>
  <c r="L248" i="12"/>
  <c r="K248" i="12"/>
  <c r="I248" i="12"/>
  <c r="H248" i="12"/>
  <c r="BG247" i="12"/>
  <c r="AX247" i="12"/>
  <c r="AW247" i="12"/>
  <c r="AQ247" i="12"/>
  <c r="AP247" i="12"/>
  <c r="AK247" i="12"/>
  <c r="AJ247" i="12"/>
  <c r="AE247" i="12"/>
  <c r="AD247" i="12"/>
  <c r="X247" i="12"/>
  <c r="R247" i="12"/>
  <c r="M247" i="12"/>
  <c r="L247" i="12"/>
  <c r="K247" i="12"/>
  <c r="I247" i="12"/>
  <c r="H247" i="12"/>
  <c r="BG246" i="12"/>
  <c r="AX246" i="12"/>
  <c r="AW246" i="12"/>
  <c r="AQ246" i="12"/>
  <c r="AP246" i="12"/>
  <c r="AK246" i="12"/>
  <c r="AJ246" i="12"/>
  <c r="AE246" i="12"/>
  <c r="AD246" i="12"/>
  <c r="X246" i="12"/>
  <c r="R246" i="12"/>
  <c r="M246" i="12"/>
  <c r="L246" i="12"/>
  <c r="K246" i="12"/>
  <c r="I246" i="12"/>
  <c r="H246" i="12"/>
  <c r="BG245" i="12"/>
  <c r="AX245" i="12"/>
  <c r="AW245" i="12"/>
  <c r="AQ245" i="12"/>
  <c r="AP245" i="12"/>
  <c r="AK245" i="12"/>
  <c r="AJ245" i="12"/>
  <c r="AE245" i="12"/>
  <c r="AD245" i="12"/>
  <c r="X245" i="12"/>
  <c r="R245" i="12"/>
  <c r="M245" i="12"/>
  <c r="L245" i="12"/>
  <c r="K245" i="12"/>
  <c r="I245" i="12"/>
  <c r="H245" i="12"/>
  <c r="BG244" i="12"/>
  <c r="AX244" i="12"/>
  <c r="AW244" i="12"/>
  <c r="AQ244" i="12"/>
  <c r="AP244" i="12"/>
  <c r="AK244" i="12"/>
  <c r="AJ244" i="12"/>
  <c r="AE244" i="12"/>
  <c r="AD244" i="12"/>
  <c r="X244" i="12"/>
  <c r="R244" i="12"/>
  <c r="M244" i="12"/>
  <c r="L244" i="12"/>
  <c r="K244" i="12"/>
  <c r="I244" i="12"/>
  <c r="H244" i="12"/>
  <c r="BG243" i="12"/>
  <c r="AX243" i="12"/>
  <c r="AW243" i="12"/>
  <c r="AQ243" i="12"/>
  <c r="AP243" i="12"/>
  <c r="AK243" i="12"/>
  <c r="AJ243" i="12"/>
  <c r="AE243" i="12"/>
  <c r="AD243" i="12"/>
  <c r="X243" i="12"/>
  <c r="R243" i="12"/>
  <c r="M243" i="12"/>
  <c r="L243" i="12"/>
  <c r="K243" i="12"/>
  <c r="I243" i="12"/>
  <c r="H243" i="12"/>
  <c r="BG242" i="12"/>
  <c r="AX242" i="12"/>
  <c r="AW242" i="12"/>
  <c r="AQ242" i="12"/>
  <c r="AP242" i="12"/>
  <c r="AK242" i="12"/>
  <c r="AJ242" i="12"/>
  <c r="AE242" i="12"/>
  <c r="AD242" i="12"/>
  <c r="X242" i="12"/>
  <c r="R242" i="12"/>
  <c r="M242" i="12"/>
  <c r="L242" i="12"/>
  <c r="K242" i="12"/>
  <c r="I242" i="12"/>
  <c r="H242" i="12"/>
  <c r="BG241" i="12"/>
  <c r="AX241" i="12"/>
  <c r="AW241" i="12"/>
  <c r="AQ241" i="12"/>
  <c r="AP241" i="12"/>
  <c r="AK241" i="12"/>
  <c r="AJ241" i="12"/>
  <c r="AE241" i="12"/>
  <c r="AD241" i="12"/>
  <c r="X241" i="12"/>
  <c r="R241" i="12"/>
  <c r="M241" i="12"/>
  <c r="L241" i="12"/>
  <c r="K241" i="12"/>
  <c r="I241" i="12"/>
  <c r="H241" i="12"/>
  <c r="BG240" i="12"/>
  <c r="AX240" i="12"/>
  <c r="AW240" i="12"/>
  <c r="AQ240" i="12"/>
  <c r="AP240" i="12"/>
  <c r="AK240" i="12"/>
  <c r="AJ240" i="12"/>
  <c r="AE240" i="12"/>
  <c r="AD240" i="12"/>
  <c r="X240" i="12"/>
  <c r="R240" i="12"/>
  <c r="M240" i="12"/>
  <c r="L240" i="12"/>
  <c r="K240" i="12"/>
  <c r="I240" i="12"/>
  <c r="H240" i="12"/>
  <c r="BG239" i="12"/>
  <c r="AX239" i="12"/>
  <c r="AW239" i="12"/>
  <c r="AQ239" i="12"/>
  <c r="AP239" i="12"/>
  <c r="AK239" i="12"/>
  <c r="AJ239" i="12"/>
  <c r="AE239" i="12"/>
  <c r="AD239" i="12"/>
  <c r="X239" i="12"/>
  <c r="R239" i="12"/>
  <c r="M239" i="12"/>
  <c r="L239" i="12"/>
  <c r="K239" i="12"/>
  <c r="I239" i="12"/>
  <c r="H239" i="12"/>
  <c r="BG238" i="12"/>
  <c r="AX238" i="12"/>
  <c r="AW238" i="12"/>
  <c r="AQ238" i="12"/>
  <c r="AP238" i="12"/>
  <c r="AK238" i="12"/>
  <c r="AJ238" i="12"/>
  <c r="AE238" i="12"/>
  <c r="AD238" i="12"/>
  <c r="X238" i="12"/>
  <c r="R238" i="12"/>
  <c r="M238" i="12"/>
  <c r="L238" i="12"/>
  <c r="K238" i="12"/>
  <c r="I238" i="12"/>
  <c r="H238" i="12"/>
  <c r="BG237" i="12"/>
  <c r="AX237" i="12"/>
  <c r="AW237" i="12"/>
  <c r="AQ237" i="12"/>
  <c r="AP237" i="12"/>
  <c r="AK237" i="12"/>
  <c r="AJ237" i="12"/>
  <c r="AE237" i="12"/>
  <c r="AD237" i="12"/>
  <c r="X237" i="12"/>
  <c r="R237" i="12"/>
  <c r="M237" i="12"/>
  <c r="L237" i="12"/>
  <c r="K237" i="12"/>
  <c r="I237" i="12"/>
  <c r="H237" i="12"/>
  <c r="BG236" i="12"/>
  <c r="AX236" i="12"/>
  <c r="AW236" i="12"/>
  <c r="AQ236" i="12"/>
  <c r="AP236" i="12"/>
  <c r="AK236" i="12"/>
  <c r="AJ236" i="12"/>
  <c r="AE236" i="12"/>
  <c r="AD236" i="12"/>
  <c r="X236" i="12"/>
  <c r="R236" i="12"/>
  <c r="M236" i="12"/>
  <c r="L236" i="12"/>
  <c r="K236" i="12"/>
  <c r="I236" i="12"/>
  <c r="H236" i="12"/>
  <c r="BG235" i="12"/>
  <c r="AX235" i="12"/>
  <c r="AW235" i="12"/>
  <c r="AQ235" i="12"/>
  <c r="AP235" i="12"/>
  <c r="AK235" i="12"/>
  <c r="AJ235" i="12"/>
  <c r="AE235" i="12"/>
  <c r="AD235" i="12"/>
  <c r="X235" i="12"/>
  <c r="R235" i="12"/>
  <c r="M235" i="12"/>
  <c r="L235" i="12"/>
  <c r="K235" i="12"/>
  <c r="I235" i="12"/>
  <c r="H235" i="12"/>
  <c r="BG234" i="12"/>
  <c r="AX234" i="12"/>
  <c r="AW234" i="12"/>
  <c r="AQ234" i="12"/>
  <c r="AP234" i="12"/>
  <c r="AK234" i="12"/>
  <c r="AJ234" i="12"/>
  <c r="AE234" i="12"/>
  <c r="AD234" i="12"/>
  <c r="X234" i="12"/>
  <c r="R234" i="12"/>
  <c r="M234" i="12"/>
  <c r="L234" i="12"/>
  <c r="K234" i="12"/>
  <c r="I234" i="12"/>
  <c r="H234" i="12"/>
  <c r="BG233" i="12"/>
  <c r="AX233" i="12"/>
  <c r="AW233" i="12"/>
  <c r="AQ233" i="12"/>
  <c r="AP233" i="12"/>
  <c r="AK233" i="12"/>
  <c r="AJ233" i="12"/>
  <c r="AE233" i="12"/>
  <c r="AD233" i="12"/>
  <c r="X233" i="12"/>
  <c r="R233" i="12"/>
  <c r="M233" i="12"/>
  <c r="L233" i="12"/>
  <c r="K233" i="12"/>
  <c r="I233" i="12"/>
  <c r="H233" i="12"/>
  <c r="BG232" i="12"/>
  <c r="AX232" i="12"/>
  <c r="AW232" i="12"/>
  <c r="AQ232" i="12"/>
  <c r="AP232" i="12"/>
  <c r="AK232" i="12"/>
  <c r="AJ232" i="12"/>
  <c r="AE232" i="12"/>
  <c r="AD232" i="12"/>
  <c r="X232" i="12"/>
  <c r="R232" i="12"/>
  <c r="M232" i="12"/>
  <c r="L232" i="12"/>
  <c r="K232" i="12"/>
  <c r="I232" i="12"/>
  <c r="H232" i="12"/>
  <c r="BG231" i="12"/>
  <c r="AX231" i="12"/>
  <c r="AW231" i="12"/>
  <c r="AQ231" i="12"/>
  <c r="AP231" i="12"/>
  <c r="AK231" i="12"/>
  <c r="AJ231" i="12"/>
  <c r="AE231" i="12"/>
  <c r="AD231" i="12"/>
  <c r="X231" i="12"/>
  <c r="R231" i="12"/>
  <c r="M231" i="12"/>
  <c r="L231" i="12"/>
  <c r="K231" i="12"/>
  <c r="I231" i="12"/>
  <c r="H231" i="12"/>
  <c r="BG230" i="12"/>
  <c r="AX230" i="12"/>
  <c r="AW230" i="12"/>
  <c r="AQ230" i="12"/>
  <c r="AP230" i="12"/>
  <c r="AK230" i="12"/>
  <c r="AJ230" i="12"/>
  <c r="AE230" i="12"/>
  <c r="AD230" i="12"/>
  <c r="X230" i="12"/>
  <c r="R230" i="12"/>
  <c r="M230" i="12"/>
  <c r="L230" i="12"/>
  <c r="K230" i="12"/>
  <c r="I230" i="12"/>
  <c r="H230" i="12"/>
  <c r="BG229" i="12"/>
  <c r="AX229" i="12"/>
  <c r="AW229" i="12"/>
  <c r="AQ229" i="12"/>
  <c r="AP229" i="12"/>
  <c r="AK229" i="12"/>
  <c r="AJ229" i="12"/>
  <c r="AE229" i="12"/>
  <c r="AD229" i="12"/>
  <c r="X229" i="12"/>
  <c r="R229" i="12"/>
  <c r="M229" i="12"/>
  <c r="L229" i="12"/>
  <c r="K229" i="12"/>
  <c r="I229" i="12"/>
  <c r="H229" i="12"/>
  <c r="BG228" i="12"/>
  <c r="AX228" i="12"/>
  <c r="AW228" i="12"/>
  <c r="AQ228" i="12"/>
  <c r="AP228" i="12"/>
  <c r="AK228" i="12"/>
  <c r="AJ228" i="12"/>
  <c r="AE228" i="12"/>
  <c r="AD228" i="12"/>
  <c r="X228" i="12"/>
  <c r="R228" i="12"/>
  <c r="M228" i="12"/>
  <c r="L228" i="12"/>
  <c r="K228" i="12"/>
  <c r="I228" i="12"/>
  <c r="H228" i="12"/>
  <c r="BG227" i="12"/>
  <c r="AX227" i="12"/>
  <c r="AW227" i="12"/>
  <c r="AQ227" i="12"/>
  <c r="AP227" i="12"/>
  <c r="AK227" i="12"/>
  <c r="AJ227" i="12"/>
  <c r="AE227" i="12"/>
  <c r="AD227" i="12"/>
  <c r="X227" i="12"/>
  <c r="R227" i="12"/>
  <c r="M227" i="12"/>
  <c r="L227" i="12"/>
  <c r="K227" i="12"/>
  <c r="I227" i="12"/>
  <c r="H227" i="12"/>
  <c r="BG226" i="12"/>
  <c r="AX226" i="12"/>
  <c r="AW226" i="12"/>
  <c r="AQ226" i="12"/>
  <c r="AP226" i="12"/>
  <c r="AK226" i="12"/>
  <c r="AJ226" i="12"/>
  <c r="AE226" i="12"/>
  <c r="AD226" i="12"/>
  <c r="X226" i="12"/>
  <c r="R226" i="12"/>
  <c r="M226" i="12"/>
  <c r="L226" i="12"/>
  <c r="K226" i="12"/>
  <c r="I226" i="12"/>
  <c r="H226" i="12"/>
  <c r="BG225" i="12"/>
  <c r="AX225" i="12"/>
  <c r="AW225" i="12"/>
  <c r="AQ225" i="12"/>
  <c r="AP225" i="12"/>
  <c r="AK225" i="12"/>
  <c r="AJ225" i="12"/>
  <c r="AE225" i="12"/>
  <c r="AD225" i="12"/>
  <c r="X225" i="12"/>
  <c r="R225" i="12"/>
  <c r="M225" i="12"/>
  <c r="L225" i="12"/>
  <c r="K225" i="12"/>
  <c r="I225" i="12"/>
  <c r="H225" i="12"/>
  <c r="BG224" i="12"/>
  <c r="AX224" i="12"/>
  <c r="AW224" i="12"/>
  <c r="AQ224" i="12"/>
  <c r="AP224" i="12"/>
  <c r="AK224" i="12"/>
  <c r="AJ224" i="12"/>
  <c r="AE224" i="12"/>
  <c r="AD224" i="12"/>
  <c r="X224" i="12"/>
  <c r="R224" i="12"/>
  <c r="M224" i="12"/>
  <c r="L224" i="12"/>
  <c r="K224" i="12"/>
  <c r="I224" i="12"/>
  <c r="H224" i="12"/>
  <c r="BG223" i="12"/>
  <c r="AX223" i="12"/>
  <c r="AW223" i="12"/>
  <c r="AQ223" i="12"/>
  <c r="AP223" i="12"/>
  <c r="AK223" i="12"/>
  <c r="AJ223" i="12"/>
  <c r="AE223" i="12"/>
  <c r="AD223" i="12"/>
  <c r="X223" i="12"/>
  <c r="R223" i="12"/>
  <c r="M223" i="12"/>
  <c r="L223" i="12"/>
  <c r="K223" i="12"/>
  <c r="I223" i="12"/>
  <c r="H223" i="12"/>
  <c r="BG222" i="12"/>
  <c r="AX222" i="12"/>
  <c r="AW222" i="12"/>
  <c r="AQ222" i="12"/>
  <c r="AP222" i="12"/>
  <c r="AK222" i="12"/>
  <c r="AJ222" i="12"/>
  <c r="AE222" i="12"/>
  <c r="AD222" i="12"/>
  <c r="X222" i="12"/>
  <c r="R222" i="12"/>
  <c r="M222" i="12"/>
  <c r="L222" i="12"/>
  <c r="K222" i="12"/>
  <c r="I222" i="12"/>
  <c r="H222" i="12"/>
  <c r="BG221" i="12"/>
  <c r="AX221" i="12"/>
  <c r="AW221" i="12"/>
  <c r="AQ221" i="12"/>
  <c r="AP221" i="12"/>
  <c r="AK221" i="12"/>
  <c r="AJ221" i="12"/>
  <c r="AE221" i="12"/>
  <c r="AD221" i="12"/>
  <c r="X221" i="12"/>
  <c r="R221" i="12"/>
  <c r="M221" i="12"/>
  <c r="L221" i="12"/>
  <c r="K221" i="12"/>
  <c r="I221" i="12"/>
  <c r="H221" i="12"/>
  <c r="BG220" i="12"/>
  <c r="AX220" i="12"/>
  <c r="AW220" i="12"/>
  <c r="AQ220" i="12"/>
  <c r="AP220" i="12"/>
  <c r="AK220" i="12"/>
  <c r="AJ220" i="12"/>
  <c r="AE220" i="12"/>
  <c r="AD220" i="12"/>
  <c r="X220" i="12"/>
  <c r="R220" i="12"/>
  <c r="M220" i="12"/>
  <c r="L220" i="12"/>
  <c r="K220" i="12"/>
  <c r="I220" i="12"/>
  <c r="H220" i="12"/>
  <c r="BG219" i="12"/>
  <c r="AX219" i="12"/>
  <c r="AW219" i="12"/>
  <c r="AQ219" i="12"/>
  <c r="AP219" i="12"/>
  <c r="AK219" i="12"/>
  <c r="AJ219" i="12"/>
  <c r="AE219" i="12"/>
  <c r="AD219" i="12"/>
  <c r="X219" i="12"/>
  <c r="R219" i="12"/>
  <c r="M219" i="12"/>
  <c r="L219" i="12"/>
  <c r="K219" i="12"/>
  <c r="I219" i="12"/>
  <c r="H219" i="12"/>
  <c r="BG218" i="12"/>
  <c r="AX218" i="12"/>
  <c r="AW218" i="12"/>
  <c r="AQ218" i="12"/>
  <c r="AP218" i="12"/>
  <c r="AK218" i="12"/>
  <c r="AJ218" i="12"/>
  <c r="AE218" i="12"/>
  <c r="AD218" i="12"/>
  <c r="X218" i="12"/>
  <c r="R218" i="12"/>
  <c r="M218" i="12"/>
  <c r="L218" i="12"/>
  <c r="K218" i="12"/>
  <c r="I218" i="12"/>
  <c r="H218" i="12"/>
  <c r="BG217" i="12"/>
  <c r="AX217" i="12"/>
  <c r="AW217" i="12"/>
  <c r="AQ217" i="12"/>
  <c r="AP217" i="12"/>
  <c r="AK217" i="12"/>
  <c r="AJ217" i="12"/>
  <c r="AE217" i="12"/>
  <c r="AD217" i="12"/>
  <c r="X217" i="12"/>
  <c r="R217" i="12"/>
  <c r="M217" i="12"/>
  <c r="L217" i="12"/>
  <c r="K217" i="12"/>
  <c r="I217" i="12"/>
  <c r="H217" i="12"/>
  <c r="BG216" i="12"/>
  <c r="AX216" i="12"/>
  <c r="AW216" i="12"/>
  <c r="AQ216" i="12"/>
  <c r="AP216" i="12"/>
  <c r="AK216" i="12"/>
  <c r="AJ216" i="12"/>
  <c r="AE216" i="12"/>
  <c r="AD216" i="12"/>
  <c r="X216" i="12"/>
  <c r="R216" i="12"/>
  <c r="M216" i="12"/>
  <c r="L216" i="12"/>
  <c r="K216" i="12"/>
  <c r="I216" i="12"/>
  <c r="H216" i="12"/>
  <c r="BG215" i="12"/>
  <c r="AX215" i="12"/>
  <c r="AW215" i="12"/>
  <c r="AQ215" i="12"/>
  <c r="AP215" i="12"/>
  <c r="AK215" i="12"/>
  <c r="AJ215" i="12"/>
  <c r="AE215" i="12"/>
  <c r="AD215" i="12"/>
  <c r="X215" i="12"/>
  <c r="R215" i="12"/>
  <c r="M215" i="12"/>
  <c r="L215" i="12"/>
  <c r="K215" i="12"/>
  <c r="I215" i="12"/>
  <c r="H215" i="12"/>
  <c r="BG214" i="12"/>
  <c r="AX214" i="12"/>
  <c r="AW214" i="12"/>
  <c r="AQ214" i="12"/>
  <c r="AP214" i="12"/>
  <c r="AK214" i="12"/>
  <c r="AJ214" i="12"/>
  <c r="AE214" i="12"/>
  <c r="AD214" i="12"/>
  <c r="X214" i="12"/>
  <c r="R214" i="12"/>
  <c r="M214" i="12"/>
  <c r="L214" i="12"/>
  <c r="K214" i="12"/>
  <c r="I214" i="12"/>
  <c r="H214" i="12"/>
  <c r="BG213" i="12"/>
  <c r="AX213" i="12"/>
  <c r="AW213" i="12"/>
  <c r="AQ213" i="12"/>
  <c r="AP213" i="12"/>
  <c r="AK213" i="12"/>
  <c r="AJ213" i="12"/>
  <c r="AE213" i="12"/>
  <c r="AD213" i="12"/>
  <c r="X213" i="12"/>
  <c r="R213" i="12"/>
  <c r="M213" i="12"/>
  <c r="L213" i="12"/>
  <c r="K213" i="12"/>
  <c r="I213" i="12"/>
  <c r="H213" i="12"/>
  <c r="BG212" i="12"/>
  <c r="AX212" i="12"/>
  <c r="AW212" i="12"/>
  <c r="AQ212" i="12"/>
  <c r="AP212" i="12"/>
  <c r="AK212" i="12"/>
  <c r="AJ212" i="12"/>
  <c r="AE212" i="12"/>
  <c r="AD212" i="12"/>
  <c r="X212" i="12"/>
  <c r="R212" i="12"/>
  <c r="M212" i="12"/>
  <c r="L212" i="12"/>
  <c r="K212" i="12"/>
  <c r="I212" i="12"/>
  <c r="H212" i="12"/>
  <c r="BG211" i="12"/>
  <c r="AX211" i="12"/>
  <c r="AW211" i="12"/>
  <c r="AQ211" i="12"/>
  <c r="AP211" i="12"/>
  <c r="AK211" i="12"/>
  <c r="AJ211" i="12"/>
  <c r="AE211" i="12"/>
  <c r="AD211" i="12"/>
  <c r="X211" i="12"/>
  <c r="R211" i="12"/>
  <c r="M211" i="12"/>
  <c r="L211" i="12"/>
  <c r="K211" i="12"/>
  <c r="I211" i="12"/>
  <c r="H211" i="12"/>
  <c r="BG210" i="12"/>
  <c r="AX210" i="12"/>
  <c r="AW210" i="12"/>
  <c r="AQ210" i="12"/>
  <c r="AP210" i="12"/>
  <c r="AK210" i="12"/>
  <c r="AJ210" i="12"/>
  <c r="AE210" i="12"/>
  <c r="AD210" i="12"/>
  <c r="X210" i="12"/>
  <c r="R210" i="12"/>
  <c r="M210" i="12"/>
  <c r="L210" i="12"/>
  <c r="K210" i="12"/>
  <c r="I210" i="12"/>
  <c r="H210" i="12"/>
  <c r="BG209" i="12"/>
  <c r="AX209" i="12"/>
  <c r="AW209" i="12"/>
  <c r="AQ209" i="12"/>
  <c r="AP209" i="12"/>
  <c r="AK209" i="12"/>
  <c r="AJ209" i="12"/>
  <c r="AE209" i="12"/>
  <c r="AD209" i="12"/>
  <c r="X209" i="12"/>
  <c r="R209" i="12"/>
  <c r="M209" i="12"/>
  <c r="L209" i="12"/>
  <c r="K209" i="12"/>
  <c r="I209" i="12"/>
  <c r="H209" i="12"/>
  <c r="BG208" i="12"/>
  <c r="AX208" i="12"/>
  <c r="AW208" i="12"/>
  <c r="AQ208" i="12"/>
  <c r="AP208" i="12"/>
  <c r="AK208" i="12"/>
  <c r="AJ208" i="12"/>
  <c r="AE208" i="12"/>
  <c r="AD208" i="12"/>
  <c r="X208" i="12"/>
  <c r="R208" i="12"/>
  <c r="M208" i="12"/>
  <c r="L208" i="12"/>
  <c r="K208" i="12"/>
  <c r="I208" i="12"/>
  <c r="H208" i="12"/>
  <c r="BG207" i="12"/>
  <c r="AX207" i="12"/>
  <c r="AW207" i="12"/>
  <c r="AQ207" i="12"/>
  <c r="AP207" i="12"/>
  <c r="AK207" i="12"/>
  <c r="AJ207" i="12"/>
  <c r="AE207" i="12"/>
  <c r="AD207" i="12"/>
  <c r="X207" i="12"/>
  <c r="R207" i="12"/>
  <c r="M207" i="12"/>
  <c r="L207" i="12"/>
  <c r="K207" i="12"/>
  <c r="I207" i="12"/>
  <c r="H207" i="12"/>
  <c r="BG206" i="12"/>
  <c r="AX206" i="12"/>
  <c r="AW206" i="12"/>
  <c r="AQ206" i="12"/>
  <c r="AP206" i="12"/>
  <c r="AK206" i="12"/>
  <c r="AJ206" i="12"/>
  <c r="AE206" i="12"/>
  <c r="AD206" i="12"/>
  <c r="X206" i="12"/>
  <c r="R206" i="12"/>
  <c r="M206" i="12"/>
  <c r="L206" i="12"/>
  <c r="K206" i="12"/>
  <c r="I206" i="12"/>
  <c r="H206" i="12"/>
  <c r="BG205" i="12"/>
  <c r="AX205" i="12"/>
  <c r="AW205" i="12"/>
  <c r="AQ205" i="12"/>
  <c r="AP205" i="12"/>
  <c r="AK205" i="12"/>
  <c r="AJ205" i="12"/>
  <c r="AE205" i="12"/>
  <c r="AD205" i="12"/>
  <c r="X205" i="12"/>
  <c r="R205" i="12"/>
  <c r="M205" i="12"/>
  <c r="L205" i="12"/>
  <c r="K205" i="12"/>
  <c r="I205" i="12"/>
  <c r="H205" i="12"/>
  <c r="BG204" i="12"/>
  <c r="AX204" i="12"/>
  <c r="AW204" i="12"/>
  <c r="AQ204" i="12"/>
  <c r="AP204" i="12"/>
  <c r="AK204" i="12"/>
  <c r="AJ204" i="12"/>
  <c r="AE204" i="12"/>
  <c r="AD204" i="12"/>
  <c r="X204" i="12"/>
  <c r="R204" i="12"/>
  <c r="M204" i="12"/>
  <c r="L204" i="12"/>
  <c r="K204" i="12"/>
  <c r="I204" i="12"/>
  <c r="H204" i="12"/>
  <c r="BG203" i="12"/>
  <c r="AX203" i="12"/>
  <c r="AW203" i="12"/>
  <c r="AQ203" i="12"/>
  <c r="AP203" i="12"/>
  <c r="AK203" i="12"/>
  <c r="AJ203" i="12"/>
  <c r="AE203" i="12"/>
  <c r="AD203" i="12"/>
  <c r="X203" i="12"/>
  <c r="R203" i="12"/>
  <c r="M203" i="12"/>
  <c r="L203" i="12"/>
  <c r="K203" i="12"/>
  <c r="I203" i="12"/>
  <c r="H203" i="12"/>
  <c r="BG202" i="12"/>
  <c r="AX202" i="12"/>
  <c r="AW202" i="12"/>
  <c r="AQ202" i="12"/>
  <c r="AP202" i="12"/>
  <c r="AK202" i="12"/>
  <c r="AJ202" i="12"/>
  <c r="AE202" i="12"/>
  <c r="AD202" i="12"/>
  <c r="X202" i="12"/>
  <c r="R202" i="12"/>
  <c r="M202" i="12"/>
  <c r="L202" i="12"/>
  <c r="K202" i="12"/>
  <c r="I202" i="12"/>
  <c r="H202" i="12"/>
  <c r="BG201" i="12"/>
  <c r="AX201" i="12"/>
  <c r="AW201" i="12"/>
  <c r="AQ201" i="12"/>
  <c r="AP201" i="12"/>
  <c r="AK201" i="12"/>
  <c r="AJ201" i="12"/>
  <c r="AE201" i="12"/>
  <c r="AD201" i="12"/>
  <c r="X201" i="12"/>
  <c r="R201" i="12"/>
  <c r="M201" i="12"/>
  <c r="L201" i="12"/>
  <c r="K201" i="12"/>
  <c r="I201" i="12"/>
  <c r="H201" i="12"/>
  <c r="BG200" i="12"/>
  <c r="AX200" i="12"/>
  <c r="AW200" i="12"/>
  <c r="AQ200" i="12"/>
  <c r="AP200" i="12"/>
  <c r="AK200" i="12"/>
  <c r="AJ200" i="12"/>
  <c r="AE200" i="12"/>
  <c r="AD200" i="12"/>
  <c r="X200" i="12"/>
  <c r="R200" i="12"/>
  <c r="M200" i="12"/>
  <c r="L200" i="12"/>
  <c r="K200" i="12"/>
  <c r="I200" i="12"/>
  <c r="H200" i="12"/>
  <c r="BG199" i="12"/>
  <c r="AX199" i="12"/>
  <c r="AW199" i="12"/>
  <c r="AQ199" i="12"/>
  <c r="AP199" i="12"/>
  <c r="AK199" i="12"/>
  <c r="AJ199" i="12"/>
  <c r="AE199" i="12"/>
  <c r="AD199" i="12"/>
  <c r="X199" i="12"/>
  <c r="R199" i="12"/>
  <c r="M199" i="12"/>
  <c r="L199" i="12"/>
  <c r="K199" i="12"/>
  <c r="I199" i="12"/>
  <c r="H199" i="12"/>
  <c r="BG198" i="12"/>
  <c r="AX198" i="12"/>
  <c r="AW198" i="12"/>
  <c r="AQ198" i="12"/>
  <c r="AP198" i="12"/>
  <c r="AK198" i="12"/>
  <c r="AJ198" i="12"/>
  <c r="AE198" i="12"/>
  <c r="AD198" i="12"/>
  <c r="X198" i="12"/>
  <c r="R198" i="12"/>
  <c r="M198" i="12"/>
  <c r="L198" i="12"/>
  <c r="K198" i="12"/>
  <c r="I198" i="12"/>
  <c r="H198" i="12"/>
  <c r="BG197" i="12"/>
  <c r="AX197" i="12"/>
  <c r="AW197" i="12"/>
  <c r="AQ197" i="12"/>
  <c r="AP197" i="12"/>
  <c r="AK197" i="12"/>
  <c r="AJ197" i="12"/>
  <c r="AE197" i="12"/>
  <c r="AD197" i="12"/>
  <c r="X197" i="12"/>
  <c r="R197" i="12"/>
  <c r="M197" i="12"/>
  <c r="L197" i="12"/>
  <c r="K197" i="12"/>
  <c r="I197" i="12"/>
  <c r="H197" i="12"/>
  <c r="BG196" i="12"/>
  <c r="AX196" i="12"/>
  <c r="AW196" i="12"/>
  <c r="AQ196" i="12"/>
  <c r="AP196" i="12"/>
  <c r="AK196" i="12"/>
  <c r="AJ196" i="12"/>
  <c r="AE196" i="12"/>
  <c r="AD196" i="12"/>
  <c r="X196" i="12"/>
  <c r="R196" i="12"/>
  <c r="M196" i="12"/>
  <c r="L196" i="12"/>
  <c r="K196" i="12"/>
  <c r="I196" i="12"/>
  <c r="H196" i="12"/>
  <c r="BG195" i="12"/>
  <c r="AX195" i="12"/>
  <c r="AW195" i="12"/>
  <c r="AQ195" i="12"/>
  <c r="AP195" i="12"/>
  <c r="AK195" i="12"/>
  <c r="AJ195" i="12"/>
  <c r="AE195" i="12"/>
  <c r="AD195" i="12"/>
  <c r="X195" i="12"/>
  <c r="R195" i="12"/>
  <c r="M195" i="12"/>
  <c r="L195" i="12"/>
  <c r="K195" i="12"/>
  <c r="I195" i="12"/>
  <c r="H195" i="12"/>
  <c r="BG194" i="12"/>
  <c r="AX194" i="12"/>
  <c r="AW194" i="12"/>
  <c r="AQ194" i="12"/>
  <c r="AP194" i="12"/>
  <c r="AK194" i="12"/>
  <c r="AJ194" i="12"/>
  <c r="AE194" i="12"/>
  <c r="AD194" i="12"/>
  <c r="X194" i="12"/>
  <c r="R194" i="12"/>
  <c r="M194" i="12"/>
  <c r="L194" i="12"/>
  <c r="K194" i="12"/>
  <c r="I194" i="12"/>
  <c r="H194" i="12"/>
  <c r="BG193" i="12"/>
  <c r="AX193" i="12"/>
  <c r="AW193" i="12"/>
  <c r="AQ193" i="12"/>
  <c r="AP193" i="12"/>
  <c r="AK193" i="12"/>
  <c r="AJ193" i="12"/>
  <c r="AE193" i="12"/>
  <c r="AD193" i="12"/>
  <c r="X193" i="12"/>
  <c r="R193" i="12"/>
  <c r="M193" i="12"/>
  <c r="L193" i="12"/>
  <c r="K193" i="12"/>
  <c r="I193" i="12"/>
  <c r="H193" i="12"/>
  <c r="BG192" i="12"/>
  <c r="AX192" i="12"/>
  <c r="AW192" i="12"/>
  <c r="AQ192" i="12"/>
  <c r="AP192" i="12"/>
  <c r="AK192" i="12"/>
  <c r="AJ192" i="12"/>
  <c r="AE192" i="12"/>
  <c r="AD192" i="12"/>
  <c r="X192" i="12"/>
  <c r="R192" i="12"/>
  <c r="M192" i="12"/>
  <c r="L192" i="12"/>
  <c r="K192" i="12"/>
  <c r="I192" i="12"/>
  <c r="H192" i="12"/>
  <c r="BG191" i="12"/>
  <c r="AX191" i="12"/>
  <c r="AW191" i="12"/>
  <c r="AQ191" i="12"/>
  <c r="AP191" i="12"/>
  <c r="AK191" i="12"/>
  <c r="AJ191" i="12"/>
  <c r="AE191" i="12"/>
  <c r="AD191" i="12"/>
  <c r="X191" i="12"/>
  <c r="R191" i="12"/>
  <c r="M191" i="12"/>
  <c r="L191" i="12"/>
  <c r="K191" i="12"/>
  <c r="I191" i="12"/>
  <c r="H191" i="12"/>
  <c r="BG190" i="12"/>
  <c r="AX190" i="12"/>
  <c r="AW190" i="12"/>
  <c r="AQ190" i="12"/>
  <c r="AP190" i="12"/>
  <c r="AK190" i="12"/>
  <c r="AJ190" i="12"/>
  <c r="AE190" i="12"/>
  <c r="AD190" i="12"/>
  <c r="X190" i="12"/>
  <c r="R190" i="12"/>
  <c r="M190" i="12"/>
  <c r="L190" i="12"/>
  <c r="K190" i="12"/>
  <c r="I190" i="12"/>
  <c r="H190" i="12"/>
  <c r="BG189" i="12"/>
  <c r="AX189" i="12"/>
  <c r="AW189" i="12"/>
  <c r="AQ189" i="12"/>
  <c r="AP189" i="12"/>
  <c r="AK189" i="12"/>
  <c r="AJ189" i="12"/>
  <c r="AE189" i="12"/>
  <c r="AD189" i="12"/>
  <c r="X189" i="12"/>
  <c r="R189" i="12"/>
  <c r="M189" i="12"/>
  <c r="L189" i="12"/>
  <c r="K189" i="12"/>
  <c r="I189" i="12"/>
  <c r="H189" i="12"/>
  <c r="BG188" i="12"/>
  <c r="AX188" i="12"/>
  <c r="AW188" i="12"/>
  <c r="AQ188" i="12"/>
  <c r="AP188" i="12"/>
  <c r="AK188" i="12"/>
  <c r="AJ188" i="12"/>
  <c r="AE188" i="12"/>
  <c r="AD188" i="12"/>
  <c r="X188" i="12"/>
  <c r="R188" i="12"/>
  <c r="M188" i="12"/>
  <c r="L188" i="12"/>
  <c r="K188" i="12"/>
  <c r="I188" i="12"/>
  <c r="H188" i="12"/>
  <c r="BG187" i="12"/>
  <c r="AX187" i="12"/>
  <c r="AW187" i="12"/>
  <c r="AQ187" i="12"/>
  <c r="AP187" i="12"/>
  <c r="AK187" i="12"/>
  <c r="AJ187" i="12"/>
  <c r="AE187" i="12"/>
  <c r="AD187" i="12"/>
  <c r="X187" i="12"/>
  <c r="R187" i="12"/>
  <c r="M187" i="12"/>
  <c r="L187" i="12"/>
  <c r="K187" i="12"/>
  <c r="I187" i="12"/>
  <c r="H187" i="12"/>
  <c r="BG186" i="12"/>
  <c r="AX186" i="12"/>
  <c r="AW186" i="12"/>
  <c r="AQ186" i="12"/>
  <c r="AP186" i="12"/>
  <c r="AK186" i="12"/>
  <c r="AJ186" i="12"/>
  <c r="AE186" i="12"/>
  <c r="AD186" i="12"/>
  <c r="X186" i="12"/>
  <c r="R186" i="12"/>
  <c r="M186" i="12"/>
  <c r="L186" i="12"/>
  <c r="K186" i="12"/>
  <c r="I186" i="12"/>
  <c r="H186" i="12"/>
  <c r="BG185" i="12"/>
  <c r="AX185" i="12"/>
  <c r="AW185" i="12"/>
  <c r="AQ185" i="12"/>
  <c r="AP185" i="12"/>
  <c r="AK185" i="12"/>
  <c r="AJ185" i="12"/>
  <c r="AE185" i="12"/>
  <c r="AD185" i="12"/>
  <c r="X185" i="12"/>
  <c r="R185" i="12"/>
  <c r="M185" i="12"/>
  <c r="L185" i="12"/>
  <c r="K185" i="12"/>
  <c r="I185" i="12"/>
  <c r="H185" i="12"/>
  <c r="BG184" i="12"/>
  <c r="AX184" i="12"/>
  <c r="AW184" i="12"/>
  <c r="AQ184" i="12"/>
  <c r="AP184" i="12"/>
  <c r="AK184" i="12"/>
  <c r="AJ184" i="12"/>
  <c r="AE184" i="12"/>
  <c r="AD184" i="12"/>
  <c r="X184" i="12"/>
  <c r="R184" i="12"/>
  <c r="M184" i="12"/>
  <c r="L184" i="12"/>
  <c r="K184" i="12"/>
  <c r="I184" i="12"/>
  <c r="H184" i="12"/>
  <c r="BG183" i="12"/>
  <c r="AX183" i="12"/>
  <c r="AW183" i="12"/>
  <c r="AQ183" i="12"/>
  <c r="AP183" i="12"/>
  <c r="AK183" i="12"/>
  <c r="AJ183" i="12"/>
  <c r="AE183" i="12"/>
  <c r="AD183" i="12"/>
  <c r="X183" i="12"/>
  <c r="R183" i="12"/>
  <c r="M183" i="12"/>
  <c r="L183" i="12"/>
  <c r="K183" i="12"/>
  <c r="I183" i="12"/>
  <c r="H183" i="12"/>
  <c r="BG182" i="12"/>
  <c r="AX182" i="12"/>
  <c r="AW182" i="12"/>
  <c r="AQ182" i="12"/>
  <c r="AP182" i="12"/>
  <c r="AK182" i="12"/>
  <c r="AJ182" i="12"/>
  <c r="AE182" i="12"/>
  <c r="AD182" i="12"/>
  <c r="X182" i="12"/>
  <c r="R182" i="12"/>
  <c r="M182" i="12"/>
  <c r="L182" i="12"/>
  <c r="K182" i="12"/>
  <c r="I182" i="12"/>
  <c r="H182" i="12"/>
  <c r="BG181" i="12"/>
  <c r="AX181" i="12"/>
  <c r="AW181" i="12"/>
  <c r="AQ181" i="12"/>
  <c r="AP181" i="12"/>
  <c r="AK181" i="12"/>
  <c r="AJ181" i="12"/>
  <c r="AE181" i="12"/>
  <c r="AD181" i="12"/>
  <c r="X181" i="12"/>
  <c r="R181" i="12"/>
  <c r="M181" i="12"/>
  <c r="L181" i="12"/>
  <c r="K181" i="12"/>
  <c r="I181" i="12"/>
  <c r="H181" i="12"/>
  <c r="BG180" i="12"/>
  <c r="AX180" i="12"/>
  <c r="AW180" i="12"/>
  <c r="AQ180" i="12"/>
  <c r="AP180" i="12"/>
  <c r="AK180" i="12"/>
  <c r="AJ180" i="12"/>
  <c r="AE180" i="12"/>
  <c r="AD180" i="12"/>
  <c r="X180" i="12"/>
  <c r="R180" i="12"/>
  <c r="M180" i="12"/>
  <c r="L180" i="12"/>
  <c r="K180" i="12"/>
  <c r="I180" i="12"/>
  <c r="H180" i="12"/>
  <c r="BG179" i="12"/>
  <c r="AX179" i="12"/>
  <c r="AW179" i="12"/>
  <c r="AQ179" i="12"/>
  <c r="AP179" i="12"/>
  <c r="AK179" i="12"/>
  <c r="AJ179" i="12"/>
  <c r="AE179" i="12"/>
  <c r="AD179" i="12"/>
  <c r="X179" i="12"/>
  <c r="R179" i="12"/>
  <c r="M179" i="12"/>
  <c r="L179" i="12"/>
  <c r="K179" i="12"/>
  <c r="I179" i="12"/>
  <c r="H179" i="12"/>
  <c r="BG178" i="12"/>
  <c r="AX178" i="12"/>
  <c r="AW178" i="12"/>
  <c r="AQ178" i="12"/>
  <c r="AP178" i="12"/>
  <c r="AK178" i="12"/>
  <c r="AJ178" i="12"/>
  <c r="AE178" i="12"/>
  <c r="AD178" i="12"/>
  <c r="X178" i="12"/>
  <c r="R178" i="12"/>
  <c r="M178" i="12"/>
  <c r="L178" i="12"/>
  <c r="K178" i="12"/>
  <c r="I178" i="12"/>
  <c r="H178" i="12"/>
  <c r="BG177" i="12"/>
  <c r="AX177" i="12"/>
  <c r="AW177" i="12"/>
  <c r="AQ177" i="12"/>
  <c r="AP177" i="12"/>
  <c r="AK177" i="12"/>
  <c r="AJ177" i="12"/>
  <c r="AE177" i="12"/>
  <c r="AD177" i="12"/>
  <c r="X177" i="12"/>
  <c r="R177" i="12"/>
  <c r="M177" i="12"/>
  <c r="L177" i="12"/>
  <c r="K177" i="12"/>
  <c r="I177" i="12"/>
  <c r="H177" i="12"/>
  <c r="BG176" i="12"/>
  <c r="AX176" i="12"/>
  <c r="AW176" i="12"/>
  <c r="AQ176" i="12"/>
  <c r="AP176" i="12"/>
  <c r="AK176" i="12"/>
  <c r="AJ176" i="12"/>
  <c r="AE176" i="12"/>
  <c r="AD176" i="12"/>
  <c r="X176" i="12"/>
  <c r="R176" i="12"/>
  <c r="M176" i="12"/>
  <c r="L176" i="12"/>
  <c r="K176" i="12"/>
  <c r="I176" i="12"/>
  <c r="H176" i="12"/>
  <c r="BG175" i="12"/>
  <c r="AX175" i="12"/>
  <c r="AW175" i="12"/>
  <c r="AQ175" i="12"/>
  <c r="AP175" i="12"/>
  <c r="AK175" i="12"/>
  <c r="AJ175" i="12"/>
  <c r="AE175" i="12"/>
  <c r="AD175" i="12"/>
  <c r="X175" i="12"/>
  <c r="R175" i="12"/>
  <c r="M175" i="12"/>
  <c r="L175" i="12"/>
  <c r="K175" i="12"/>
  <c r="I175" i="12"/>
  <c r="H175" i="12"/>
  <c r="BG174" i="12"/>
  <c r="AX174" i="12"/>
  <c r="AW174" i="12"/>
  <c r="AQ174" i="12"/>
  <c r="AP174" i="12"/>
  <c r="AK174" i="12"/>
  <c r="AJ174" i="12"/>
  <c r="AE174" i="12"/>
  <c r="AD174" i="12"/>
  <c r="X174" i="12"/>
  <c r="R174" i="12"/>
  <c r="M174" i="12"/>
  <c r="L174" i="12"/>
  <c r="K174" i="12"/>
  <c r="I174" i="12"/>
  <c r="H174" i="12"/>
  <c r="BG173" i="12"/>
  <c r="AX173" i="12"/>
  <c r="AW173" i="12"/>
  <c r="AQ173" i="12"/>
  <c r="AP173" i="12"/>
  <c r="AK173" i="12"/>
  <c r="AJ173" i="12"/>
  <c r="AE173" i="12"/>
  <c r="AD173" i="12"/>
  <c r="X173" i="12"/>
  <c r="R173" i="12"/>
  <c r="M173" i="12"/>
  <c r="L173" i="12"/>
  <c r="K173" i="12"/>
  <c r="I173" i="12"/>
  <c r="H173" i="12"/>
  <c r="BG172" i="12"/>
  <c r="AX172" i="12"/>
  <c r="AW172" i="12"/>
  <c r="AQ172" i="12"/>
  <c r="AP172" i="12"/>
  <c r="AK172" i="12"/>
  <c r="AJ172" i="12"/>
  <c r="AE172" i="12"/>
  <c r="AD172" i="12"/>
  <c r="X172" i="12"/>
  <c r="R172" i="12"/>
  <c r="M172" i="12"/>
  <c r="L172" i="12"/>
  <c r="K172" i="12"/>
  <c r="I172" i="12"/>
  <c r="H172" i="12"/>
  <c r="BG171" i="12"/>
  <c r="AX171" i="12"/>
  <c r="AW171" i="12"/>
  <c r="AQ171" i="12"/>
  <c r="AP171" i="12"/>
  <c r="AK171" i="12"/>
  <c r="AJ171" i="12"/>
  <c r="AE171" i="12"/>
  <c r="AD171" i="12"/>
  <c r="X171" i="12"/>
  <c r="R171" i="12"/>
  <c r="M171" i="12"/>
  <c r="L171" i="12"/>
  <c r="K171" i="12"/>
  <c r="I171" i="12"/>
  <c r="H171" i="12"/>
  <c r="BG170" i="12"/>
  <c r="AX170" i="12"/>
  <c r="AW170" i="12"/>
  <c r="AQ170" i="12"/>
  <c r="AP170" i="12"/>
  <c r="AK170" i="12"/>
  <c r="AJ170" i="12"/>
  <c r="AE170" i="12"/>
  <c r="AD170" i="12"/>
  <c r="X170" i="12"/>
  <c r="R170" i="12"/>
  <c r="M170" i="12"/>
  <c r="L170" i="12"/>
  <c r="K170" i="12"/>
  <c r="I170" i="12"/>
  <c r="H170" i="12"/>
  <c r="BG169" i="12"/>
  <c r="AX169" i="12"/>
  <c r="AW169" i="12"/>
  <c r="AQ169" i="12"/>
  <c r="AP169" i="12"/>
  <c r="AK169" i="12"/>
  <c r="AJ169" i="12"/>
  <c r="AE169" i="12"/>
  <c r="AD169" i="12"/>
  <c r="X169" i="12"/>
  <c r="R169" i="12"/>
  <c r="M169" i="12"/>
  <c r="L169" i="12"/>
  <c r="K169" i="12"/>
  <c r="I169" i="12"/>
  <c r="H169" i="12"/>
  <c r="BG168" i="12"/>
  <c r="AX168" i="12"/>
  <c r="AW168" i="12"/>
  <c r="AQ168" i="12"/>
  <c r="AP168" i="12"/>
  <c r="AK168" i="12"/>
  <c r="AJ168" i="12"/>
  <c r="AE168" i="12"/>
  <c r="AD168" i="12"/>
  <c r="X168" i="12"/>
  <c r="R168" i="12"/>
  <c r="M168" i="12"/>
  <c r="L168" i="12"/>
  <c r="K168" i="12"/>
  <c r="I168" i="12"/>
  <c r="H168" i="12"/>
  <c r="BG167" i="12"/>
  <c r="AX167" i="12"/>
  <c r="AW167" i="12"/>
  <c r="AQ167" i="12"/>
  <c r="AP167" i="12"/>
  <c r="AK167" i="12"/>
  <c r="AJ167" i="12"/>
  <c r="AE167" i="12"/>
  <c r="AD167" i="12"/>
  <c r="X167" i="12"/>
  <c r="R167" i="12"/>
  <c r="M167" i="12"/>
  <c r="L167" i="12"/>
  <c r="K167" i="12"/>
  <c r="I167" i="12"/>
  <c r="H167" i="12"/>
  <c r="BG166" i="12"/>
  <c r="AX166" i="12"/>
  <c r="AW166" i="12"/>
  <c r="AQ166" i="12"/>
  <c r="AP166" i="12"/>
  <c r="AK166" i="12"/>
  <c r="AJ166" i="12"/>
  <c r="AE166" i="12"/>
  <c r="AD166" i="12"/>
  <c r="X166" i="12"/>
  <c r="R166" i="12"/>
  <c r="M166" i="12"/>
  <c r="L166" i="12"/>
  <c r="K166" i="12"/>
  <c r="I166" i="12"/>
  <c r="H166" i="12"/>
  <c r="BG165" i="12"/>
  <c r="AX165" i="12"/>
  <c r="AW165" i="12"/>
  <c r="AQ165" i="12"/>
  <c r="AP165" i="12"/>
  <c r="AK165" i="12"/>
  <c r="AJ165" i="12"/>
  <c r="AE165" i="12"/>
  <c r="AD165" i="12"/>
  <c r="X165" i="12"/>
  <c r="R165" i="12"/>
  <c r="M165" i="12"/>
  <c r="L165" i="12"/>
  <c r="K165" i="12"/>
  <c r="I165" i="12"/>
  <c r="H165" i="12"/>
  <c r="BG164" i="12"/>
  <c r="AX164" i="12"/>
  <c r="AW164" i="12"/>
  <c r="AQ164" i="12"/>
  <c r="AP164" i="12"/>
  <c r="AK164" i="12"/>
  <c r="AJ164" i="12"/>
  <c r="AE164" i="12"/>
  <c r="AD164" i="12"/>
  <c r="X164" i="12"/>
  <c r="R164" i="12"/>
  <c r="M164" i="12"/>
  <c r="L164" i="12"/>
  <c r="K164" i="12"/>
  <c r="I164" i="12"/>
  <c r="H164" i="12"/>
  <c r="BG163" i="12"/>
  <c r="AX163" i="12"/>
  <c r="AW163" i="12"/>
  <c r="AQ163" i="12"/>
  <c r="AP163" i="12"/>
  <c r="AK163" i="12"/>
  <c r="AJ163" i="12"/>
  <c r="AE163" i="12"/>
  <c r="AD163" i="12"/>
  <c r="X163" i="12"/>
  <c r="R163" i="12"/>
  <c r="M163" i="12"/>
  <c r="L163" i="12"/>
  <c r="K163" i="12"/>
  <c r="I163" i="12"/>
  <c r="H163" i="12"/>
  <c r="BG162" i="12"/>
  <c r="AX162" i="12"/>
  <c r="AW162" i="12"/>
  <c r="AQ162" i="12"/>
  <c r="AP162" i="12"/>
  <c r="AK162" i="12"/>
  <c r="AJ162" i="12"/>
  <c r="AE162" i="12"/>
  <c r="AD162" i="12"/>
  <c r="X162" i="12"/>
  <c r="R162" i="12"/>
  <c r="M162" i="12"/>
  <c r="L162" i="12"/>
  <c r="K162" i="12"/>
  <c r="I162" i="12"/>
  <c r="H162" i="12"/>
  <c r="BG161" i="12"/>
  <c r="AX161" i="12"/>
  <c r="AW161" i="12"/>
  <c r="AQ161" i="12"/>
  <c r="AP161" i="12"/>
  <c r="AK161" i="12"/>
  <c r="AJ161" i="12"/>
  <c r="AE161" i="12"/>
  <c r="AD161" i="12"/>
  <c r="X161" i="12"/>
  <c r="R161" i="12"/>
  <c r="M161" i="12"/>
  <c r="L161" i="12"/>
  <c r="K161" i="12"/>
  <c r="I161" i="12"/>
  <c r="H161" i="12"/>
  <c r="BG160" i="12"/>
  <c r="AX160" i="12"/>
  <c r="AW160" i="12"/>
  <c r="AQ160" i="12"/>
  <c r="AP160" i="12"/>
  <c r="AK160" i="12"/>
  <c r="AJ160" i="12"/>
  <c r="AE160" i="12"/>
  <c r="AD160" i="12"/>
  <c r="X160" i="12"/>
  <c r="R160" i="12"/>
  <c r="M160" i="12"/>
  <c r="L160" i="12"/>
  <c r="K160" i="12"/>
  <c r="I160" i="12"/>
  <c r="H160" i="12"/>
  <c r="BG159" i="12"/>
  <c r="AX159" i="12"/>
  <c r="AW159" i="12"/>
  <c r="AQ159" i="12"/>
  <c r="AP159" i="12"/>
  <c r="AK159" i="12"/>
  <c r="AJ159" i="12"/>
  <c r="AE159" i="12"/>
  <c r="AD159" i="12"/>
  <c r="X159" i="12"/>
  <c r="R159" i="12"/>
  <c r="M159" i="12"/>
  <c r="L159" i="12"/>
  <c r="K159" i="12"/>
  <c r="I159" i="12"/>
  <c r="H159" i="12"/>
  <c r="BG158" i="12"/>
  <c r="AX158" i="12"/>
  <c r="AW158" i="12"/>
  <c r="AQ158" i="12"/>
  <c r="AP158" i="12"/>
  <c r="AK158" i="12"/>
  <c r="AJ158" i="12"/>
  <c r="AE158" i="12"/>
  <c r="AD158" i="12"/>
  <c r="X158" i="12"/>
  <c r="R158" i="12"/>
  <c r="M158" i="12"/>
  <c r="L158" i="12"/>
  <c r="K158" i="12"/>
  <c r="I158" i="12"/>
  <c r="H158" i="12"/>
  <c r="BG157" i="12"/>
  <c r="AX157" i="12"/>
  <c r="AW157" i="12"/>
  <c r="AQ157" i="12"/>
  <c r="AP157" i="12"/>
  <c r="AK157" i="12"/>
  <c r="AJ157" i="12"/>
  <c r="AE157" i="12"/>
  <c r="AD157" i="12"/>
  <c r="X157" i="12"/>
  <c r="R157" i="12"/>
  <c r="M157" i="12"/>
  <c r="L157" i="12"/>
  <c r="K157" i="12"/>
  <c r="I157" i="12"/>
  <c r="H157" i="12"/>
  <c r="BG156" i="12"/>
  <c r="AX156" i="12"/>
  <c r="AW156" i="12"/>
  <c r="AQ156" i="12"/>
  <c r="AP156" i="12"/>
  <c r="AK156" i="12"/>
  <c r="AJ156" i="12"/>
  <c r="AE156" i="12"/>
  <c r="AD156" i="12"/>
  <c r="X156" i="12"/>
  <c r="R156" i="12"/>
  <c r="M156" i="12"/>
  <c r="L156" i="12"/>
  <c r="K156" i="12"/>
  <c r="I156" i="12"/>
  <c r="H156" i="12"/>
  <c r="BG155" i="12"/>
  <c r="AX155" i="12"/>
  <c r="AW155" i="12"/>
  <c r="AQ155" i="12"/>
  <c r="AP155" i="12"/>
  <c r="AK155" i="12"/>
  <c r="AJ155" i="12"/>
  <c r="AE155" i="12"/>
  <c r="AD155" i="12"/>
  <c r="X155" i="12"/>
  <c r="R155" i="12"/>
  <c r="M155" i="12"/>
  <c r="L155" i="12"/>
  <c r="K155" i="12"/>
  <c r="I155" i="12"/>
  <c r="H155" i="12"/>
  <c r="BG154" i="12"/>
  <c r="AX154" i="12"/>
  <c r="AW154" i="12"/>
  <c r="AQ154" i="12"/>
  <c r="AP154" i="12"/>
  <c r="AK154" i="12"/>
  <c r="AJ154" i="12"/>
  <c r="AE154" i="12"/>
  <c r="AD154" i="12"/>
  <c r="X154" i="12"/>
  <c r="R154" i="12"/>
  <c r="M154" i="12"/>
  <c r="L154" i="12"/>
  <c r="K154" i="12"/>
  <c r="I154" i="12"/>
  <c r="H154" i="12"/>
  <c r="BG153" i="12"/>
  <c r="AX153" i="12"/>
  <c r="AW153" i="12"/>
  <c r="AQ153" i="12"/>
  <c r="AP153" i="12"/>
  <c r="AK153" i="12"/>
  <c r="AJ153" i="12"/>
  <c r="AE153" i="12"/>
  <c r="AD153" i="12"/>
  <c r="X153" i="12"/>
  <c r="R153" i="12"/>
  <c r="M153" i="12"/>
  <c r="L153" i="12"/>
  <c r="K153" i="12"/>
  <c r="I153" i="12"/>
  <c r="H153" i="12"/>
  <c r="BG152" i="12"/>
  <c r="AX152" i="12"/>
  <c r="AW152" i="12"/>
  <c r="AQ152" i="12"/>
  <c r="AP152" i="12"/>
  <c r="AK152" i="12"/>
  <c r="AJ152" i="12"/>
  <c r="AE152" i="12"/>
  <c r="AD152" i="12"/>
  <c r="X152" i="12"/>
  <c r="R152" i="12"/>
  <c r="M152" i="12"/>
  <c r="L152" i="12"/>
  <c r="K152" i="12"/>
  <c r="I152" i="12"/>
  <c r="H152" i="12"/>
  <c r="BG151" i="12"/>
  <c r="AX151" i="12"/>
  <c r="AW151" i="12"/>
  <c r="AQ151" i="12"/>
  <c r="AP151" i="12"/>
  <c r="AK151" i="12"/>
  <c r="AJ151" i="12"/>
  <c r="AE151" i="12"/>
  <c r="AD151" i="12"/>
  <c r="X151" i="12"/>
  <c r="R151" i="12"/>
  <c r="M151" i="12"/>
  <c r="L151" i="12"/>
  <c r="K151" i="12"/>
  <c r="I151" i="12"/>
  <c r="H151" i="12"/>
  <c r="BG150" i="12"/>
  <c r="AX150" i="12"/>
  <c r="AW150" i="12"/>
  <c r="AQ150" i="12"/>
  <c r="AP150" i="12"/>
  <c r="AK150" i="12"/>
  <c r="AJ150" i="12"/>
  <c r="AE150" i="12"/>
  <c r="AD150" i="12"/>
  <c r="X150" i="12"/>
  <c r="R150" i="12"/>
  <c r="M150" i="12"/>
  <c r="L150" i="12"/>
  <c r="K150" i="12"/>
  <c r="I150" i="12"/>
  <c r="H150" i="12"/>
  <c r="BG149" i="12"/>
  <c r="AX149" i="12"/>
  <c r="AW149" i="12"/>
  <c r="AQ149" i="12"/>
  <c r="AP149" i="12"/>
  <c r="AK149" i="12"/>
  <c r="AJ149" i="12"/>
  <c r="AE149" i="12"/>
  <c r="AD149" i="12"/>
  <c r="X149" i="12"/>
  <c r="R149" i="12"/>
  <c r="M149" i="12"/>
  <c r="L149" i="12"/>
  <c r="K149" i="12"/>
  <c r="I149" i="12"/>
  <c r="H149" i="12"/>
  <c r="BG148" i="12"/>
  <c r="AX148" i="12"/>
  <c r="AW148" i="12"/>
  <c r="AQ148" i="12"/>
  <c r="AP148" i="12"/>
  <c r="AK148" i="12"/>
  <c r="AJ148" i="12"/>
  <c r="AE148" i="12"/>
  <c r="AD148" i="12"/>
  <c r="X148" i="12"/>
  <c r="R148" i="12"/>
  <c r="M148" i="12"/>
  <c r="L148" i="12"/>
  <c r="K148" i="12"/>
  <c r="I148" i="12"/>
  <c r="H148" i="12"/>
  <c r="BG147" i="12"/>
  <c r="AX147" i="12"/>
  <c r="AW147" i="12"/>
  <c r="AQ147" i="12"/>
  <c r="AP147" i="12"/>
  <c r="AK147" i="12"/>
  <c r="AJ147" i="12"/>
  <c r="AE147" i="12"/>
  <c r="AD147" i="12"/>
  <c r="X147" i="12"/>
  <c r="R147" i="12"/>
  <c r="M147" i="12"/>
  <c r="L147" i="12"/>
  <c r="K147" i="12"/>
  <c r="I147" i="12"/>
  <c r="H147" i="12"/>
  <c r="BG146" i="12"/>
  <c r="AX146" i="12"/>
  <c r="AW146" i="12"/>
  <c r="AQ146" i="12"/>
  <c r="AP146" i="12"/>
  <c r="AK146" i="12"/>
  <c r="AJ146" i="12"/>
  <c r="AE146" i="12"/>
  <c r="AD146" i="12"/>
  <c r="X146" i="12"/>
  <c r="R146" i="12"/>
  <c r="M146" i="12"/>
  <c r="L146" i="12"/>
  <c r="K146" i="12"/>
  <c r="I146" i="12"/>
  <c r="H146" i="12"/>
  <c r="BG145" i="12"/>
  <c r="AX145" i="12"/>
  <c r="AW145" i="12"/>
  <c r="AQ145" i="12"/>
  <c r="AP145" i="12"/>
  <c r="AK145" i="12"/>
  <c r="AJ145" i="12"/>
  <c r="AE145" i="12"/>
  <c r="AD145" i="12"/>
  <c r="X145" i="12"/>
  <c r="R145" i="12"/>
  <c r="M145" i="12"/>
  <c r="L145" i="12"/>
  <c r="K145" i="12"/>
  <c r="I145" i="12"/>
  <c r="H145" i="12"/>
  <c r="BG144" i="12"/>
  <c r="AX144" i="12"/>
  <c r="AW144" i="12"/>
  <c r="AQ144" i="12"/>
  <c r="AP144" i="12"/>
  <c r="AK144" i="12"/>
  <c r="AJ144" i="12"/>
  <c r="AE144" i="12"/>
  <c r="AD144" i="12"/>
  <c r="X144" i="12"/>
  <c r="R144" i="12"/>
  <c r="M144" i="12"/>
  <c r="L144" i="12"/>
  <c r="K144" i="12"/>
  <c r="I144" i="12"/>
  <c r="H144" i="12"/>
  <c r="BG143" i="12"/>
  <c r="AX143" i="12"/>
  <c r="AW143" i="12"/>
  <c r="AQ143" i="12"/>
  <c r="AP143" i="12"/>
  <c r="AK143" i="12"/>
  <c r="AJ143" i="12"/>
  <c r="AE143" i="12"/>
  <c r="AD143" i="12"/>
  <c r="X143" i="12"/>
  <c r="R143" i="12"/>
  <c r="M143" i="12"/>
  <c r="L143" i="12"/>
  <c r="K143" i="12"/>
  <c r="I143" i="12"/>
  <c r="H143" i="12"/>
  <c r="BG142" i="12"/>
  <c r="AX142" i="12"/>
  <c r="AW142" i="12"/>
  <c r="AQ142" i="12"/>
  <c r="AP142" i="12"/>
  <c r="AK142" i="12"/>
  <c r="AJ142" i="12"/>
  <c r="AE142" i="12"/>
  <c r="AD142" i="12"/>
  <c r="X142" i="12"/>
  <c r="R142" i="12"/>
  <c r="M142" i="12"/>
  <c r="L142" i="12"/>
  <c r="K142" i="12"/>
  <c r="I142" i="12"/>
  <c r="H142" i="12"/>
  <c r="BG141" i="12"/>
  <c r="AX141" i="12"/>
  <c r="AW141" i="12"/>
  <c r="AQ141" i="12"/>
  <c r="AP141" i="12"/>
  <c r="AK141" i="12"/>
  <c r="AJ141" i="12"/>
  <c r="AE141" i="12"/>
  <c r="AD141" i="12"/>
  <c r="X141" i="12"/>
  <c r="R141" i="12"/>
  <c r="M141" i="12"/>
  <c r="L141" i="12"/>
  <c r="K141" i="12"/>
  <c r="I141" i="12"/>
  <c r="H141" i="12"/>
  <c r="BG140" i="12"/>
  <c r="AX140" i="12"/>
  <c r="AW140" i="12"/>
  <c r="AQ140" i="12"/>
  <c r="AP140" i="12"/>
  <c r="AK140" i="12"/>
  <c r="AJ140" i="12"/>
  <c r="AE140" i="12"/>
  <c r="AD140" i="12"/>
  <c r="X140" i="12"/>
  <c r="R140" i="12"/>
  <c r="M140" i="12"/>
  <c r="L140" i="12"/>
  <c r="K140" i="12"/>
  <c r="I140" i="12"/>
  <c r="H140" i="12"/>
  <c r="BG139" i="12"/>
  <c r="AX139" i="12"/>
  <c r="AW139" i="12"/>
  <c r="AQ139" i="12"/>
  <c r="AP139" i="12"/>
  <c r="AK139" i="12"/>
  <c r="AJ139" i="12"/>
  <c r="AE139" i="12"/>
  <c r="AD139" i="12"/>
  <c r="X139" i="12"/>
  <c r="R139" i="12"/>
  <c r="M139" i="12"/>
  <c r="L139" i="12"/>
  <c r="K139" i="12"/>
  <c r="I139" i="12"/>
  <c r="H139" i="12"/>
  <c r="BG138" i="12"/>
  <c r="AX138" i="12"/>
  <c r="AW138" i="12"/>
  <c r="AQ138" i="12"/>
  <c r="AP138" i="12"/>
  <c r="AK138" i="12"/>
  <c r="AJ138" i="12"/>
  <c r="AE138" i="12"/>
  <c r="AD138" i="12"/>
  <c r="X138" i="12"/>
  <c r="R138" i="12"/>
  <c r="M138" i="12"/>
  <c r="L138" i="12"/>
  <c r="K138" i="12"/>
  <c r="I138" i="12"/>
  <c r="H138" i="12"/>
  <c r="BG137" i="12"/>
  <c r="AX137" i="12"/>
  <c r="AW137" i="12"/>
  <c r="AQ137" i="12"/>
  <c r="AP137" i="12"/>
  <c r="AK137" i="12"/>
  <c r="AJ137" i="12"/>
  <c r="AE137" i="12"/>
  <c r="AD137" i="12"/>
  <c r="X137" i="12"/>
  <c r="R137" i="12"/>
  <c r="M137" i="12"/>
  <c r="L137" i="12"/>
  <c r="K137" i="12"/>
  <c r="I137" i="12"/>
  <c r="H137" i="12"/>
  <c r="BG136" i="12"/>
  <c r="AX136" i="12"/>
  <c r="AW136" i="12"/>
  <c r="AQ136" i="12"/>
  <c r="AP136" i="12"/>
  <c r="AK136" i="12"/>
  <c r="AJ136" i="12"/>
  <c r="AE136" i="12"/>
  <c r="AD136" i="12"/>
  <c r="X136" i="12"/>
  <c r="R136" i="12"/>
  <c r="M136" i="12"/>
  <c r="L136" i="12"/>
  <c r="K136" i="12"/>
  <c r="I136" i="12"/>
  <c r="H136" i="12"/>
  <c r="BG135" i="12"/>
  <c r="AX135" i="12"/>
  <c r="AW135" i="12"/>
  <c r="AQ135" i="12"/>
  <c r="AP135" i="12"/>
  <c r="AK135" i="12"/>
  <c r="AJ135" i="12"/>
  <c r="AE135" i="12"/>
  <c r="AD135" i="12"/>
  <c r="X135" i="12"/>
  <c r="R135" i="12"/>
  <c r="M135" i="12"/>
  <c r="L135" i="12"/>
  <c r="K135" i="12"/>
  <c r="I135" i="12"/>
  <c r="H135" i="12"/>
  <c r="BG134" i="12"/>
  <c r="AX134" i="12"/>
  <c r="AW134" i="12"/>
  <c r="AQ134" i="12"/>
  <c r="AP134" i="12"/>
  <c r="AK134" i="12"/>
  <c r="AJ134" i="12"/>
  <c r="AE134" i="12"/>
  <c r="AD134" i="12"/>
  <c r="X134" i="12"/>
  <c r="R134" i="12"/>
  <c r="M134" i="12"/>
  <c r="L134" i="12"/>
  <c r="K134" i="12"/>
  <c r="I134" i="12"/>
  <c r="H134" i="12"/>
  <c r="BG133" i="12"/>
  <c r="AX133" i="12"/>
  <c r="AW133" i="12"/>
  <c r="AQ133" i="12"/>
  <c r="AP133" i="12"/>
  <c r="AK133" i="12"/>
  <c r="AJ133" i="12"/>
  <c r="AE133" i="12"/>
  <c r="AD133" i="12"/>
  <c r="X133" i="12"/>
  <c r="R133" i="12"/>
  <c r="M133" i="12"/>
  <c r="L133" i="12"/>
  <c r="K133" i="12"/>
  <c r="I133" i="12"/>
  <c r="H133" i="12"/>
  <c r="BG132" i="12"/>
  <c r="AX132" i="12"/>
  <c r="AW132" i="12"/>
  <c r="AQ132" i="12"/>
  <c r="AP132" i="12"/>
  <c r="AK132" i="12"/>
  <c r="AJ132" i="12"/>
  <c r="AE132" i="12"/>
  <c r="AD132" i="12"/>
  <c r="X132" i="12"/>
  <c r="R132" i="12"/>
  <c r="M132" i="12"/>
  <c r="L132" i="12"/>
  <c r="K132" i="12"/>
  <c r="I132" i="12"/>
  <c r="H132" i="12"/>
  <c r="BG131" i="12"/>
  <c r="AX131" i="12"/>
  <c r="AW131" i="12"/>
  <c r="AQ131" i="12"/>
  <c r="AP131" i="12"/>
  <c r="AK131" i="12"/>
  <c r="AJ131" i="12"/>
  <c r="AE131" i="12"/>
  <c r="AD131" i="12"/>
  <c r="X131" i="12"/>
  <c r="R131" i="12"/>
  <c r="M131" i="12"/>
  <c r="L131" i="12"/>
  <c r="K131" i="12"/>
  <c r="I131" i="12"/>
  <c r="H131" i="12"/>
  <c r="BG130" i="12"/>
  <c r="AX130" i="12"/>
  <c r="AW130" i="12"/>
  <c r="AQ130" i="12"/>
  <c r="AP130" i="12"/>
  <c r="AK130" i="12"/>
  <c r="AJ130" i="12"/>
  <c r="AE130" i="12"/>
  <c r="AD130" i="12"/>
  <c r="X130" i="12"/>
  <c r="R130" i="12"/>
  <c r="M130" i="12"/>
  <c r="L130" i="12"/>
  <c r="K130" i="12"/>
  <c r="I130" i="12"/>
  <c r="H130" i="12"/>
  <c r="BG129" i="12"/>
  <c r="AX129" i="12"/>
  <c r="AW129" i="12"/>
  <c r="AQ129" i="12"/>
  <c r="AP129" i="12"/>
  <c r="AK129" i="12"/>
  <c r="AJ129" i="12"/>
  <c r="AE129" i="12"/>
  <c r="AD129" i="12"/>
  <c r="X129" i="12"/>
  <c r="R129" i="12"/>
  <c r="M129" i="12"/>
  <c r="L129" i="12"/>
  <c r="K129" i="12"/>
  <c r="I129" i="12"/>
  <c r="H129" i="12"/>
  <c r="BG128" i="12"/>
  <c r="AX128" i="12"/>
  <c r="AW128" i="12"/>
  <c r="AQ128" i="12"/>
  <c r="AP128" i="12"/>
  <c r="AK128" i="12"/>
  <c r="AJ128" i="12"/>
  <c r="AE128" i="12"/>
  <c r="AD128" i="12"/>
  <c r="X128" i="12"/>
  <c r="R128" i="12"/>
  <c r="M128" i="12"/>
  <c r="L128" i="12"/>
  <c r="K128" i="12"/>
  <c r="I128" i="12"/>
  <c r="H128" i="12"/>
  <c r="BG127" i="12"/>
  <c r="AX127" i="12"/>
  <c r="AW127" i="12"/>
  <c r="AQ127" i="12"/>
  <c r="AP127" i="12"/>
  <c r="AK127" i="12"/>
  <c r="AJ127" i="12"/>
  <c r="AE127" i="12"/>
  <c r="AD127" i="12"/>
  <c r="X127" i="12"/>
  <c r="R127" i="12"/>
  <c r="M127" i="12"/>
  <c r="L127" i="12"/>
  <c r="K127" i="12"/>
  <c r="I127" i="12"/>
  <c r="H127" i="12"/>
  <c r="BG126" i="12"/>
  <c r="AX126" i="12"/>
  <c r="AW126" i="12"/>
  <c r="AQ126" i="12"/>
  <c r="AP126" i="12"/>
  <c r="AK126" i="12"/>
  <c r="AJ126" i="12"/>
  <c r="AE126" i="12"/>
  <c r="AD126" i="12"/>
  <c r="X126" i="12"/>
  <c r="R126" i="12"/>
  <c r="M126" i="12"/>
  <c r="L126" i="12"/>
  <c r="K126" i="12"/>
  <c r="I126" i="12"/>
  <c r="H126" i="12"/>
  <c r="BG125" i="12"/>
  <c r="AX125" i="12"/>
  <c r="AW125" i="12"/>
  <c r="AQ125" i="12"/>
  <c r="AP125" i="12"/>
  <c r="AK125" i="12"/>
  <c r="AJ125" i="12"/>
  <c r="AE125" i="12"/>
  <c r="AD125" i="12"/>
  <c r="X125" i="12"/>
  <c r="R125" i="12"/>
  <c r="M125" i="12"/>
  <c r="L125" i="12"/>
  <c r="K125" i="12"/>
  <c r="I125" i="12"/>
  <c r="H125" i="12"/>
  <c r="BG124" i="12"/>
  <c r="AX124" i="12"/>
  <c r="AW124" i="12"/>
  <c r="AQ124" i="12"/>
  <c r="AP124" i="12"/>
  <c r="AK124" i="12"/>
  <c r="AJ124" i="12"/>
  <c r="AE124" i="12"/>
  <c r="AD124" i="12"/>
  <c r="X124" i="12"/>
  <c r="R124" i="12"/>
  <c r="M124" i="12"/>
  <c r="L124" i="12"/>
  <c r="K124" i="12"/>
  <c r="I124" i="12"/>
  <c r="H124" i="12"/>
  <c r="BG123" i="12"/>
  <c r="AX123" i="12"/>
  <c r="AW123" i="12"/>
  <c r="AQ123" i="12"/>
  <c r="AP123" i="12"/>
  <c r="AK123" i="12"/>
  <c r="AJ123" i="12"/>
  <c r="AE123" i="12"/>
  <c r="AD123" i="12"/>
  <c r="X123" i="12"/>
  <c r="R123" i="12"/>
  <c r="M123" i="12"/>
  <c r="L123" i="12"/>
  <c r="K123" i="12"/>
  <c r="I123" i="12"/>
  <c r="H123" i="12"/>
  <c r="BG122" i="12"/>
  <c r="AX122" i="12"/>
  <c r="AW122" i="12"/>
  <c r="AQ122" i="12"/>
  <c r="AP122" i="12"/>
  <c r="AK122" i="12"/>
  <c r="AJ122" i="12"/>
  <c r="AE122" i="12"/>
  <c r="AD122" i="12"/>
  <c r="X122" i="12"/>
  <c r="R122" i="12"/>
  <c r="M122" i="12"/>
  <c r="L122" i="12"/>
  <c r="K122" i="12"/>
  <c r="I122" i="12"/>
  <c r="H122" i="12"/>
  <c r="BG121" i="12"/>
  <c r="AX121" i="12"/>
  <c r="AW121" i="12"/>
  <c r="AQ121" i="12"/>
  <c r="AP121" i="12"/>
  <c r="AK121" i="12"/>
  <c r="AJ121" i="12"/>
  <c r="AE121" i="12"/>
  <c r="AD121" i="12"/>
  <c r="X121" i="12"/>
  <c r="R121" i="12"/>
  <c r="M121" i="12"/>
  <c r="L121" i="12"/>
  <c r="K121" i="12"/>
  <c r="I121" i="12"/>
  <c r="H121" i="12"/>
  <c r="BG120" i="12"/>
  <c r="AX120" i="12"/>
  <c r="AW120" i="12"/>
  <c r="AQ120" i="12"/>
  <c r="AP120" i="12"/>
  <c r="AK120" i="12"/>
  <c r="AJ120" i="12"/>
  <c r="AE120" i="12"/>
  <c r="AD120" i="12"/>
  <c r="X120" i="12"/>
  <c r="R120" i="12"/>
  <c r="M120" i="12"/>
  <c r="L120" i="12"/>
  <c r="K120" i="12"/>
  <c r="I120" i="12"/>
  <c r="H120" i="12"/>
  <c r="BG119" i="12"/>
  <c r="AX119" i="12"/>
  <c r="AW119" i="12"/>
  <c r="AQ119" i="12"/>
  <c r="AP119" i="12"/>
  <c r="AK119" i="12"/>
  <c r="AJ119" i="12"/>
  <c r="AE119" i="12"/>
  <c r="AD119" i="12"/>
  <c r="X119" i="12"/>
  <c r="R119" i="12"/>
  <c r="M119" i="12"/>
  <c r="L119" i="12"/>
  <c r="K119" i="12"/>
  <c r="I119" i="12"/>
  <c r="H119" i="12"/>
  <c r="BG118" i="12"/>
  <c r="AX118" i="12"/>
  <c r="AW118" i="12"/>
  <c r="AQ118" i="12"/>
  <c r="AP118" i="12"/>
  <c r="AK118" i="12"/>
  <c r="AJ118" i="12"/>
  <c r="AE118" i="12"/>
  <c r="AD118" i="12"/>
  <c r="X118" i="12"/>
  <c r="R118" i="12"/>
  <c r="M118" i="12"/>
  <c r="L118" i="12"/>
  <c r="K118" i="12"/>
  <c r="I118" i="12"/>
  <c r="H118" i="12"/>
  <c r="BG117" i="12"/>
  <c r="AX117" i="12"/>
  <c r="AW117" i="12"/>
  <c r="AQ117" i="12"/>
  <c r="AP117" i="12"/>
  <c r="AK117" i="12"/>
  <c r="AJ117" i="12"/>
  <c r="AE117" i="12"/>
  <c r="AD117" i="12"/>
  <c r="X117" i="12"/>
  <c r="R117" i="12"/>
  <c r="M117" i="12"/>
  <c r="L117" i="12"/>
  <c r="K117" i="12"/>
  <c r="I117" i="12"/>
  <c r="H117" i="12"/>
  <c r="BG116" i="12"/>
  <c r="AX116" i="12"/>
  <c r="AW116" i="12"/>
  <c r="AQ116" i="12"/>
  <c r="AP116" i="12"/>
  <c r="AK116" i="12"/>
  <c r="AJ116" i="12"/>
  <c r="AE116" i="12"/>
  <c r="AD116" i="12"/>
  <c r="X116" i="12"/>
  <c r="R116" i="12"/>
  <c r="M116" i="12"/>
  <c r="L116" i="12"/>
  <c r="K116" i="12"/>
  <c r="I116" i="12"/>
  <c r="H116" i="12"/>
  <c r="BG115" i="12"/>
  <c r="AX115" i="12"/>
  <c r="AW115" i="12"/>
  <c r="AQ115" i="12"/>
  <c r="AP115" i="12"/>
  <c r="AK115" i="12"/>
  <c r="AJ115" i="12"/>
  <c r="AE115" i="12"/>
  <c r="AD115" i="12"/>
  <c r="X115" i="12"/>
  <c r="R115" i="12"/>
  <c r="M115" i="12"/>
  <c r="L115" i="12"/>
  <c r="K115" i="12"/>
  <c r="I115" i="12"/>
  <c r="H115" i="12"/>
  <c r="BG114" i="12"/>
  <c r="AX114" i="12"/>
  <c r="AW114" i="12"/>
  <c r="AQ114" i="12"/>
  <c r="AP114" i="12"/>
  <c r="AK114" i="12"/>
  <c r="AJ114" i="12"/>
  <c r="AE114" i="12"/>
  <c r="AD114" i="12"/>
  <c r="X114" i="12"/>
  <c r="R114" i="12"/>
  <c r="M114" i="12"/>
  <c r="L114" i="12"/>
  <c r="K114" i="12"/>
  <c r="I114" i="12"/>
  <c r="H114" i="12"/>
  <c r="BG113" i="12"/>
  <c r="AX113" i="12"/>
  <c r="AW113" i="12"/>
  <c r="AQ113" i="12"/>
  <c r="AP113" i="12"/>
  <c r="AK113" i="12"/>
  <c r="AJ113" i="12"/>
  <c r="AE113" i="12"/>
  <c r="AD113" i="12"/>
  <c r="X113" i="12"/>
  <c r="R113" i="12"/>
  <c r="M113" i="12"/>
  <c r="L113" i="12"/>
  <c r="K113" i="12"/>
  <c r="I113" i="12"/>
  <c r="H113" i="12"/>
  <c r="BG112" i="12"/>
  <c r="AX112" i="12"/>
  <c r="AW112" i="12"/>
  <c r="AQ112" i="12"/>
  <c r="AP112" i="12"/>
  <c r="AK112" i="12"/>
  <c r="AJ112" i="12"/>
  <c r="AE112" i="12"/>
  <c r="AD112" i="12"/>
  <c r="X112" i="12"/>
  <c r="R112" i="12"/>
  <c r="M112" i="12"/>
  <c r="L112" i="12"/>
  <c r="K112" i="12"/>
  <c r="I112" i="12"/>
  <c r="H112" i="12"/>
  <c r="BG111" i="12"/>
  <c r="AX111" i="12"/>
  <c r="AW111" i="12"/>
  <c r="AQ111" i="12"/>
  <c r="AP111" i="12"/>
  <c r="AK111" i="12"/>
  <c r="AJ111" i="12"/>
  <c r="AE111" i="12"/>
  <c r="AD111" i="12"/>
  <c r="X111" i="12"/>
  <c r="R111" i="12"/>
  <c r="M111" i="12"/>
  <c r="L111" i="12"/>
  <c r="K111" i="12"/>
  <c r="I111" i="12"/>
  <c r="H111" i="12"/>
  <c r="BG110" i="12"/>
  <c r="AX110" i="12"/>
  <c r="AW110" i="12"/>
  <c r="AQ110" i="12"/>
  <c r="AP110" i="12"/>
  <c r="AK110" i="12"/>
  <c r="AJ110" i="12"/>
  <c r="AE110" i="12"/>
  <c r="AD110" i="12"/>
  <c r="X110" i="12"/>
  <c r="R110" i="12"/>
  <c r="M110" i="12"/>
  <c r="L110" i="12"/>
  <c r="K110" i="12"/>
  <c r="I110" i="12"/>
  <c r="H110" i="12"/>
  <c r="BG109" i="12"/>
  <c r="AX109" i="12"/>
  <c r="AW109" i="12"/>
  <c r="AQ109" i="12"/>
  <c r="AP109" i="12"/>
  <c r="AK109" i="12"/>
  <c r="AJ109" i="12"/>
  <c r="AE109" i="12"/>
  <c r="AD109" i="12"/>
  <c r="X109" i="12"/>
  <c r="R109" i="12"/>
  <c r="M109" i="12"/>
  <c r="L109" i="12"/>
  <c r="K109" i="12"/>
  <c r="I109" i="12"/>
  <c r="H109" i="12"/>
  <c r="BG108" i="12"/>
  <c r="AX108" i="12"/>
  <c r="AW108" i="12"/>
  <c r="AQ108" i="12"/>
  <c r="AP108" i="12"/>
  <c r="AK108" i="12"/>
  <c r="AJ108" i="12"/>
  <c r="AE108" i="12"/>
  <c r="AD108" i="12"/>
  <c r="X108" i="12"/>
  <c r="R108" i="12"/>
  <c r="M108" i="12"/>
  <c r="L108" i="12"/>
  <c r="K108" i="12"/>
  <c r="I108" i="12"/>
  <c r="H108" i="12"/>
  <c r="BG107" i="12"/>
  <c r="AX107" i="12"/>
  <c r="AW107" i="12"/>
  <c r="AQ107" i="12"/>
  <c r="AP107" i="12"/>
  <c r="AK107" i="12"/>
  <c r="AJ107" i="12"/>
  <c r="AE107" i="12"/>
  <c r="AD107" i="12"/>
  <c r="X107" i="12"/>
  <c r="R107" i="12"/>
  <c r="M107" i="12"/>
  <c r="L107" i="12"/>
  <c r="K107" i="12"/>
  <c r="I107" i="12"/>
  <c r="H107" i="12"/>
  <c r="BG106" i="12"/>
  <c r="AX106" i="12"/>
  <c r="AW106" i="12"/>
  <c r="AQ106" i="12"/>
  <c r="AP106" i="12"/>
  <c r="AK106" i="12"/>
  <c r="AJ106" i="12"/>
  <c r="AE106" i="12"/>
  <c r="AD106" i="12"/>
  <c r="X106" i="12"/>
  <c r="R106" i="12"/>
  <c r="M106" i="12"/>
  <c r="L106" i="12"/>
  <c r="K106" i="12"/>
  <c r="I106" i="12"/>
  <c r="H106" i="12"/>
  <c r="BG105" i="12"/>
  <c r="AX105" i="12"/>
  <c r="AW105" i="12"/>
  <c r="AQ105" i="12"/>
  <c r="AP105" i="12"/>
  <c r="AK105" i="12"/>
  <c r="AJ105" i="12"/>
  <c r="AE105" i="12"/>
  <c r="AD105" i="12"/>
  <c r="X105" i="12"/>
  <c r="R105" i="12"/>
  <c r="M105" i="12"/>
  <c r="L105" i="12"/>
  <c r="K105" i="12"/>
  <c r="I105" i="12"/>
  <c r="H105" i="12"/>
  <c r="BG104" i="12"/>
  <c r="AX104" i="12"/>
  <c r="AW104" i="12"/>
  <c r="AQ104" i="12"/>
  <c r="AP104" i="12"/>
  <c r="AK104" i="12"/>
  <c r="AJ104" i="12"/>
  <c r="AE104" i="12"/>
  <c r="AD104" i="12"/>
  <c r="X104" i="12"/>
  <c r="R104" i="12"/>
  <c r="M104" i="12"/>
  <c r="L104" i="12"/>
  <c r="K104" i="12"/>
  <c r="I104" i="12"/>
  <c r="H104" i="12"/>
  <c r="BG103" i="12"/>
  <c r="AX103" i="12"/>
  <c r="AW103" i="12"/>
  <c r="AQ103" i="12"/>
  <c r="AP103" i="12"/>
  <c r="AK103" i="12"/>
  <c r="AJ103" i="12"/>
  <c r="AE103" i="12"/>
  <c r="AD103" i="12"/>
  <c r="X103" i="12"/>
  <c r="R103" i="12"/>
  <c r="M103" i="12"/>
  <c r="L103" i="12"/>
  <c r="K103" i="12"/>
  <c r="I103" i="12"/>
  <c r="H103" i="12"/>
  <c r="BG102" i="12"/>
  <c r="AX102" i="12"/>
  <c r="AW102" i="12"/>
  <c r="AQ102" i="12"/>
  <c r="AP102" i="12"/>
  <c r="AK102" i="12"/>
  <c r="AJ102" i="12"/>
  <c r="AE102" i="12"/>
  <c r="AD102" i="12"/>
  <c r="X102" i="12"/>
  <c r="R102" i="12"/>
  <c r="M102" i="12"/>
  <c r="L102" i="12"/>
  <c r="K102" i="12"/>
  <c r="I102" i="12"/>
  <c r="H102" i="12"/>
  <c r="BG101" i="12"/>
  <c r="AX101" i="12"/>
  <c r="AW101" i="12"/>
  <c r="AQ101" i="12"/>
  <c r="AP101" i="12"/>
  <c r="AK101" i="12"/>
  <c r="AJ101" i="12"/>
  <c r="AE101" i="12"/>
  <c r="AD101" i="12"/>
  <c r="X101" i="12"/>
  <c r="R101" i="12"/>
  <c r="M101" i="12"/>
  <c r="L101" i="12"/>
  <c r="K101" i="12"/>
  <c r="I101" i="12"/>
  <c r="H101" i="12"/>
  <c r="BG100" i="12"/>
  <c r="AX100" i="12"/>
  <c r="AW100" i="12"/>
  <c r="AQ100" i="12"/>
  <c r="AP100" i="12"/>
  <c r="AK100" i="12"/>
  <c r="AJ100" i="12"/>
  <c r="AE100" i="12"/>
  <c r="AD100" i="12"/>
  <c r="X100" i="12"/>
  <c r="R100" i="12"/>
  <c r="M100" i="12"/>
  <c r="L100" i="12"/>
  <c r="K100" i="12"/>
  <c r="I100" i="12"/>
  <c r="H100" i="12"/>
  <c r="BG99" i="12"/>
  <c r="AX99" i="12"/>
  <c r="AW99" i="12"/>
  <c r="AQ99" i="12"/>
  <c r="AP99" i="12"/>
  <c r="AK99" i="12"/>
  <c r="AJ99" i="12"/>
  <c r="AE99" i="12"/>
  <c r="AD99" i="12"/>
  <c r="X99" i="12"/>
  <c r="R99" i="12"/>
  <c r="M99" i="12"/>
  <c r="L99" i="12"/>
  <c r="K99" i="12"/>
  <c r="I99" i="12"/>
  <c r="H99" i="12"/>
  <c r="BG98" i="12"/>
  <c r="AX98" i="12"/>
  <c r="AW98" i="12"/>
  <c r="AQ98" i="12"/>
  <c r="AP98" i="12"/>
  <c r="AK98" i="12"/>
  <c r="AJ98" i="12"/>
  <c r="AE98" i="12"/>
  <c r="AD98" i="12"/>
  <c r="X98" i="12"/>
  <c r="R98" i="12"/>
  <c r="M98" i="12"/>
  <c r="L98" i="12"/>
  <c r="K98" i="12"/>
  <c r="I98" i="12"/>
  <c r="H98" i="12"/>
  <c r="BG97" i="12"/>
  <c r="AX97" i="12"/>
  <c r="AW97" i="12"/>
  <c r="AQ97" i="12"/>
  <c r="AP97" i="12"/>
  <c r="AK97" i="12"/>
  <c r="AJ97" i="12"/>
  <c r="AE97" i="12"/>
  <c r="AD97" i="12"/>
  <c r="X97" i="12"/>
  <c r="R97" i="12"/>
  <c r="M97" i="12"/>
  <c r="L97" i="12"/>
  <c r="K97" i="12"/>
  <c r="I97" i="12"/>
  <c r="H97" i="12"/>
  <c r="BG96" i="12"/>
  <c r="AX96" i="12"/>
  <c r="AW96" i="12"/>
  <c r="AQ96" i="12"/>
  <c r="AP96" i="12"/>
  <c r="AK96" i="12"/>
  <c r="AJ96" i="12"/>
  <c r="AE96" i="12"/>
  <c r="AD96" i="12"/>
  <c r="X96" i="12"/>
  <c r="R96" i="12"/>
  <c r="M96" i="12"/>
  <c r="L96" i="12"/>
  <c r="K96" i="12"/>
  <c r="I96" i="12"/>
  <c r="H96" i="12"/>
  <c r="BG95" i="12"/>
  <c r="AX95" i="12"/>
  <c r="AW95" i="12"/>
  <c r="AQ95" i="12"/>
  <c r="AP95" i="12"/>
  <c r="AK95" i="12"/>
  <c r="AJ95" i="12"/>
  <c r="AE95" i="12"/>
  <c r="AD95" i="12"/>
  <c r="X95" i="12"/>
  <c r="R95" i="12"/>
  <c r="M95" i="12"/>
  <c r="L95" i="12"/>
  <c r="K95" i="12"/>
  <c r="I95" i="12"/>
  <c r="H95" i="12"/>
  <c r="BG94" i="12"/>
  <c r="AX94" i="12"/>
  <c r="AW94" i="12"/>
  <c r="AQ94" i="12"/>
  <c r="AP94" i="12"/>
  <c r="AK94" i="12"/>
  <c r="AJ94" i="12"/>
  <c r="AE94" i="12"/>
  <c r="AD94" i="12"/>
  <c r="X94" i="12"/>
  <c r="R94" i="12"/>
  <c r="M94" i="12"/>
  <c r="L94" i="12"/>
  <c r="K94" i="12"/>
  <c r="I94" i="12"/>
  <c r="H94" i="12"/>
  <c r="BG93" i="12"/>
  <c r="AX93" i="12"/>
  <c r="AW93" i="12"/>
  <c r="AQ93" i="12"/>
  <c r="AP93" i="12"/>
  <c r="AK93" i="12"/>
  <c r="AJ93" i="12"/>
  <c r="AE93" i="12"/>
  <c r="AD93" i="12"/>
  <c r="X93" i="12"/>
  <c r="R93" i="12"/>
  <c r="M93" i="12"/>
  <c r="L93" i="12"/>
  <c r="K93" i="12"/>
  <c r="I93" i="12"/>
  <c r="H93" i="12"/>
  <c r="BG92" i="12"/>
  <c r="AX92" i="12"/>
  <c r="AW92" i="12"/>
  <c r="AQ92" i="12"/>
  <c r="AP92" i="12"/>
  <c r="AK92" i="12"/>
  <c r="AJ92" i="12"/>
  <c r="AE92" i="12"/>
  <c r="AD92" i="12"/>
  <c r="X92" i="12"/>
  <c r="R92" i="12"/>
  <c r="M92" i="12"/>
  <c r="L92" i="12"/>
  <c r="K92" i="12"/>
  <c r="I92" i="12"/>
  <c r="H92" i="12"/>
  <c r="BG91" i="12"/>
  <c r="AX91" i="12"/>
  <c r="AW91" i="12"/>
  <c r="AQ91" i="12"/>
  <c r="AP91" i="12"/>
  <c r="AK91" i="12"/>
  <c r="AJ91" i="12"/>
  <c r="AE91" i="12"/>
  <c r="AD91" i="12"/>
  <c r="X91" i="12"/>
  <c r="R91" i="12"/>
  <c r="M91" i="12"/>
  <c r="L91" i="12"/>
  <c r="K91" i="12"/>
  <c r="I91" i="12"/>
  <c r="H91" i="12"/>
  <c r="BG90" i="12"/>
  <c r="AX90" i="12"/>
  <c r="AW90" i="12"/>
  <c r="AQ90" i="12"/>
  <c r="AP90" i="12"/>
  <c r="AK90" i="12"/>
  <c r="AJ90" i="12"/>
  <c r="AE90" i="12"/>
  <c r="AD90" i="12"/>
  <c r="X90" i="12"/>
  <c r="R90" i="12"/>
  <c r="M90" i="12"/>
  <c r="L90" i="12"/>
  <c r="K90" i="12"/>
  <c r="I90" i="12"/>
  <c r="H90" i="12"/>
  <c r="BG89" i="12"/>
  <c r="AX89" i="12"/>
  <c r="AW89" i="12"/>
  <c r="AQ89" i="12"/>
  <c r="AP89" i="12"/>
  <c r="AK89" i="12"/>
  <c r="AJ89" i="12"/>
  <c r="AE89" i="12"/>
  <c r="AD89" i="12"/>
  <c r="X89" i="12"/>
  <c r="R89" i="12"/>
  <c r="M89" i="12"/>
  <c r="L89" i="12"/>
  <c r="K89" i="12"/>
  <c r="I89" i="12"/>
  <c r="H89" i="12"/>
  <c r="BG88" i="12"/>
  <c r="AX88" i="12"/>
  <c r="AW88" i="12"/>
  <c r="AQ88" i="12"/>
  <c r="AP88" i="12"/>
  <c r="AK88" i="12"/>
  <c r="AJ88" i="12"/>
  <c r="AE88" i="12"/>
  <c r="AD88" i="12"/>
  <c r="X88" i="12"/>
  <c r="R88" i="12"/>
  <c r="M88" i="12"/>
  <c r="L88" i="12"/>
  <c r="K88" i="12"/>
  <c r="I88" i="12"/>
  <c r="H88" i="12"/>
  <c r="BG87" i="12"/>
  <c r="AX87" i="12"/>
  <c r="AW87" i="12"/>
  <c r="AQ87" i="12"/>
  <c r="AP87" i="12"/>
  <c r="AK87" i="12"/>
  <c r="AJ87" i="12"/>
  <c r="AE87" i="12"/>
  <c r="AD87" i="12"/>
  <c r="X87" i="12"/>
  <c r="R87" i="12"/>
  <c r="M87" i="12"/>
  <c r="L87" i="12"/>
  <c r="K87" i="12"/>
  <c r="I87" i="12"/>
  <c r="H87" i="12"/>
  <c r="BG86" i="12"/>
  <c r="AX86" i="12"/>
  <c r="AW86" i="12"/>
  <c r="AQ86" i="12"/>
  <c r="AP86" i="12"/>
  <c r="AK86" i="12"/>
  <c r="AJ86" i="12"/>
  <c r="AE86" i="12"/>
  <c r="AD86" i="12"/>
  <c r="X86" i="12"/>
  <c r="R86" i="12"/>
  <c r="M86" i="12"/>
  <c r="L86" i="12"/>
  <c r="K86" i="12"/>
  <c r="I86" i="12"/>
  <c r="H86" i="12"/>
  <c r="BG85" i="12"/>
  <c r="AX85" i="12"/>
  <c r="AW85" i="12"/>
  <c r="AQ85" i="12"/>
  <c r="AP85" i="12"/>
  <c r="AK85" i="12"/>
  <c r="AJ85" i="12"/>
  <c r="AE85" i="12"/>
  <c r="AD85" i="12"/>
  <c r="X85" i="12"/>
  <c r="R85" i="12"/>
  <c r="M85" i="12"/>
  <c r="L85" i="12"/>
  <c r="K85" i="12"/>
  <c r="I85" i="12"/>
  <c r="H85" i="12"/>
  <c r="BG84" i="12"/>
  <c r="AX84" i="12"/>
  <c r="AW84" i="12"/>
  <c r="AQ84" i="12"/>
  <c r="AP84" i="12"/>
  <c r="AK84" i="12"/>
  <c r="AJ84" i="12"/>
  <c r="AE84" i="12"/>
  <c r="AD84" i="12"/>
  <c r="X84" i="12"/>
  <c r="R84" i="12"/>
  <c r="M84" i="12"/>
  <c r="L84" i="12"/>
  <c r="K84" i="12"/>
  <c r="I84" i="12"/>
  <c r="H84" i="12"/>
  <c r="BG83" i="12"/>
  <c r="AX83" i="12"/>
  <c r="AW83" i="12"/>
  <c r="AQ83" i="12"/>
  <c r="AP83" i="12"/>
  <c r="AK83" i="12"/>
  <c r="AJ83" i="12"/>
  <c r="AE83" i="12"/>
  <c r="AD83" i="12"/>
  <c r="X83" i="12"/>
  <c r="R83" i="12"/>
  <c r="M83" i="12"/>
  <c r="L83" i="12"/>
  <c r="K83" i="12"/>
  <c r="I83" i="12"/>
  <c r="H83" i="12"/>
  <c r="BG82" i="12"/>
  <c r="AX82" i="12"/>
  <c r="AW82" i="12"/>
  <c r="AQ82" i="12"/>
  <c r="AP82" i="12"/>
  <c r="AK82" i="12"/>
  <c r="AJ82" i="12"/>
  <c r="AE82" i="12"/>
  <c r="AD82" i="12"/>
  <c r="X82" i="12"/>
  <c r="R82" i="12"/>
  <c r="M82" i="12"/>
  <c r="L82" i="12"/>
  <c r="K82" i="12"/>
  <c r="I82" i="12"/>
  <c r="H82" i="12"/>
  <c r="BG81" i="12"/>
  <c r="AX81" i="12"/>
  <c r="AW81" i="12"/>
  <c r="AQ81" i="12"/>
  <c r="AP81" i="12"/>
  <c r="AK81" i="12"/>
  <c r="AJ81" i="12"/>
  <c r="AE81" i="12"/>
  <c r="AD81" i="12"/>
  <c r="X81" i="12"/>
  <c r="R81" i="12"/>
  <c r="M81" i="12"/>
  <c r="L81" i="12"/>
  <c r="K81" i="12"/>
  <c r="I81" i="12"/>
  <c r="H81" i="12"/>
  <c r="BG80" i="12"/>
  <c r="AX80" i="12"/>
  <c r="AW80" i="12"/>
  <c r="AQ80" i="12"/>
  <c r="AP80" i="12"/>
  <c r="AK80" i="12"/>
  <c r="AJ80" i="12"/>
  <c r="AE80" i="12"/>
  <c r="AD80" i="12"/>
  <c r="X80" i="12"/>
  <c r="R80" i="12"/>
  <c r="M80" i="12"/>
  <c r="L80" i="12"/>
  <c r="K80" i="12"/>
  <c r="I80" i="12"/>
  <c r="H80" i="12"/>
  <c r="BG79" i="12"/>
  <c r="AX79" i="12"/>
  <c r="AW79" i="12"/>
  <c r="AQ79" i="12"/>
  <c r="AP79" i="12"/>
  <c r="AK79" i="12"/>
  <c r="AJ79" i="12"/>
  <c r="AE79" i="12"/>
  <c r="AD79" i="12"/>
  <c r="X79" i="12"/>
  <c r="R79" i="12"/>
  <c r="M79" i="12"/>
  <c r="L79" i="12"/>
  <c r="K79" i="12"/>
  <c r="I79" i="12"/>
  <c r="H79" i="12"/>
  <c r="BG78" i="12"/>
  <c r="AX78" i="12"/>
  <c r="AW78" i="12"/>
  <c r="AQ78" i="12"/>
  <c r="AP78" i="12"/>
  <c r="AK78" i="12"/>
  <c r="AJ78" i="12"/>
  <c r="AE78" i="12"/>
  <c r="AD78" i="12"/>
  <c r="X78" i="12"/>
  <c r="R78" i="12"/>
  <c r="M78" i="12"/>
  <c r="L78" i="12"/>
  <c r="K78" i="12"/>
  <c r="I78" i="12"/>
  <c r="H78" i="12"/>
  <c r="BG77" i="12"/>
  <c r="AX77" i="12"/>
  <c r="AW77" i="12"/>
  <c r="AQ77" i="12"/>
  <c r="AP77" i="12"/>
  <c r="AK77" i="12"/>
  <c r="AJ77" i="12"/>
  <c r="AE77" i="12"/>
  <c r="AD77" i="12"/>
  <c r="X77" i="12"/>
  <c r="R77" i="12"/>
  <c r="M77" i="12"/>
  <c r="L77" i="12"/>
  <c r="K77" i="12"/>
  <c r="I77" i="12"/>
  <c r="H77" i="12"/>
  <c r="BG76" i="12"/>
  <c r="AX76" i="12"/>
  <c r="AW76" i="12"/>
  <c r="AQ76" i="12"/>
  <c r="AP76" i="12"/>
  <c r="AK76" i="12"/>
  <c r="AJ76" i="12"/>
  <c r="AE76" i="12"/>
  <c r="AD76" i="12"/>
  <c r="X76" i="12"/>
  <c r="R76" i="12"/>
  <c r="M76" i="12"/>
  <c r="L76" i="12"/>
  <c r="K76" i="12"/>
  <c r="I76" i="12"/>
  <c r="H76" i="12"/>
  <c r="BG75" i="12"/>
  <c r="AX75" i="12"/>
  <c r="AW75" i="12"/>
  <c r="AQ75" i="12"/>
  <c r="AP75" i="12"/>
  <c r="AK75" i="12"/>
  <c r="AJ75" i="12"/>
  <c r="AE75" i="12"/>
  <c r="AD75" i="12"/>
  <c r="X75" i="12"/>
  <c r="R75" i="12"/>
  <c r="M75" i="12"/>
  <c r="L75" i="12"/>
  <c r="K75" i="12"/>
  <c r="I75" i="12"/>
  <c r="H75" i="12"/>
  <c r="BG74" i="12"/>
  <c r="AX74" i="12"/>
  <c r="AW74" i="12"/>
  <c r="AQ74" i="12"/>
  <c r="AP74" i="12"/>
  <c r="AK74" i="12"/>
  <c r="AJ74" i="12"/>
  <c r="AE74" i="12"/>
  <c r="AD74" i="12"/>
  <c r="X74" i="12"/>
  <c r="R74" i="12"/>
  <c r="M74" i="12"/>
  <c r="L74" i="12"/>
  <c r="K74" i="12"/>
  <c r="I74" i="12"/>
  <c r="H74" i="12"/>
  <c r="BG73" i="12"/>
  <c r="AX73" i="12"/>
  <c r="AW73" i="12"/>
  <c r="AQ73" i="12"/>
  <c r="AP73" i="12"/>
  <c r="AK73" i="12"/>
  <c r="AJ73" i="12"/>
  <c r="AE73" i="12"/>
  <c r="AD73" i="12"/>
  <c r="X73" i="12"/>
  <c r="R73" i="12"/>
  <c r="M73" i="12"/>
  <c r="L73" i="12"/>
  <c r="K73" i="12"/>
  <c r="I73" i="12"/>
  <c r="H73" i="12"/>
  <c r="BG72" i="12"/>
  <c r="AX72" i="12"/>
  <c r="AW72" i="12"/>
  <c r="AQ72" i="12"/>
  <c r="AP72" i="12"/>
  <c r="AK72" i="12"/>
  <c r="AJ72" i="12"/>
  <c r="AE72" i="12"/>
  <c r="AD72" i="12"/>
  <c r="X72" i="12"/>
  <c r="R72" i="12"/>
  <c r="M72" i="12"/>
  <c r="L72" i="12"/>
  <c r="K72" i="12"/>
  <c r="I72" i="12"/>
  <c r="H72" i="12"/>
  <c r="BG71" i="12"/>
  <c r="AX71" i="12"/>
  <c r="AW71" i="12"/>
  <c r="AQ71" i="12"/>
  <c r="AP71" i="12"/>
  <c r="AK71" i="12"/>
  <c r="AJ71" i="12"/>
  <c r="AE71" i="12"/>
  <c r="AD71" i="12"/>
  <c r="X71" i="12"/>
  <c r="R71" i="12"/>
  <c r="M71" i="12"/>
  <c r="L71" i="12"/>
  <c r="K71" i="12"/>
  <c r="I71" i="12"/>
  <c r="H71" i="12"/>
  <c r="BG70" i="12"/>
  <c r="AX70" i="12"/>
  <c r="AW70" i="12"/>
  <c r="AQ70" i="12"/>
  <c r="AP70" i="12"/>
  <c r="AK70" i="12"/>
  <c r="AJ70" i="12"/>
  <c r="AE70" i="12"/>
  <c r="AD70" i="12"/>
  <c r="X70" i="12"/>
  <c r="R70" i="12"/>
  <c r="M70" i="12"/>
  <c r="L70" i="12"/>
  <c r="K70" i="12"/>
  <c r="I70" i="12"/>
  <c r="H70" i="12"/>
  <c r="BG69" i="12"/>
  <c r="AX69" i="12"/>
  <c r="AW69" i="12"/>
  <c r="AQ69" i="12"/>
  <c r="AP69" i="12"/>
  <c r="AK69" i="12"/>
  <c r="AJ69" i="12"/>
  <c r="AE69" i="12"/>
  <c r="AD69" i="12"/>
  <c r="X69" i="12"/>
  <c r="R69" i="12"/>
  <c r="M69" i="12"/>
  <c r="L69" i="12"/>
  <c r="K69" i="12"/>
  <c r="I69" i="12"/>
  <c r="H69" i="12"/>
  <c r="BG68" i="12"/>
  <c r="AX68" i="12"/>
  <c r="AW68" i="12"/>
  <c r="AQ68" i="12"/>
  <c r="AP68" i="12"/>
  <c r="AK68" i="12"/>
  <c r="AJ68" i="12"/>
  <c r="AE68" i="12"/>
  <c r="AD68" i="12"/>
  <c r="X68" i="12"/>
  <c r="R68" i="12"/>
  <c r="M68" i="12"/>
  <c r="L68" i="12"/>
  <c r="K68" i="12"/>
  <c r="I68" i="12"/>
  <c r="H68" i="12"/>
  <c r="BG67" i="12"/>
  <c r="AX67" i="12"/>
  <c r="AW67" i="12"/>
  <c r="AQ67" i="12"/>
  <c r="AP67" i="12"/>
  <c r="AK67" i="12"/>
  <c r="AJ67" i="12"/>
  <c r="AE67" i="12"/>
  <c r="AD67" i="12"/>
  <c r="X67" i="12"/>
  <c r="R67" i="12"/>
  <c r="M67" i="12"/>
  <c r="L67" i="12"/>
  <c r="K67" i="12"/>
  <c r="I67" i="12"/>
  <c r="H67" i="12"/>
  <c r="BG66" i="12"/>
  <c r="AX66" i="12"/>
  <c r="AW66" i="12"/>
  <c r="AQ66" i="12"/>
  <c r="AP66" i="12"/>
  <c r="AK66" i="12"/>
  <c r="AJ66" i="12"/>
  <c r="AE66" i="12"/>
  <c r="AD66" i="12"/>
  <c r="X66" i="12"/>
  <c r="R66" i="12"/>
  <c r="M66" i="12"/>
  <c r="L66" i="12"/>
  <c r="K66" i="12"/>
  <c r="I66" i="12"/>
  <c r="H66" i="12"/>
  <c r="BG65" i="12"/>
  <c r="AX65" i="12"/>
  <c r="AW65" i="12"/>
  <c r="AQ65" i="12"/>
  <c r="AP65" i="12"/>
  <c r="AK65" i="12"/>
  <c r="AJ65" i="12"/>
  <c r="AE65" i="12"/>
  <c r="AD65" i="12"/>
  <c r="X65" i="12"/>
  <c r="R65" i="12"/>
  <c r="M65" i="12"/>
  <c r="L65" i="12"/>
  <c r="K65" i="12"/>
  <c r="I65" i="12"/>
  <c r="H65" i="12"/>
  <c r="BG64" i="12"/>
  <c r="AX64" i="12"/>
  <c r="AW64" i="12"/>
  <c r="AQ64" i="12"/>
  <c r="AP64" i="12"/>
  <c r="AK64" i="12"/>
  <c r="AJ64" i="12"/>
  <c r="AE64" i="12"/>
  <c r="AD64" i="12"/>
  <c r="X64" i="12"/>
  <c r="R64" i="12"/>
  <c r="M64" i="12"/>
  <c r="L64" i="12"/>
  <c r="K64" i="12"/>
  <c r="I64" i="12"/>
  <c r="H64" i="12"/>
  <c r="BG63" i="12"/>
  <c r="AX63" i="12"/>
  <c r="AW63" i="12"/>
  <c r="AQ63" i="12"/>
  <c r="AP63" i="12"/>
  <c r="AK63" i="12"/>
  <c r="AJ63" i="12"/>
  <c r="AE63" i="12"/>
  <c r="AD63" i="12"/>
  <c r="X63" i="12"/>
  <c r="R63" i="12"/>
  <c r="M63" i="12"/>
  <c r="L63" i="12"/>
  <c r="K63" i="12"/>
  <c r="I63" i="12"/>
  <c r="H63" i="12"/>
  <c r="BG62" i="12"/>
  <c r="AX62" i="12"/>
  <c r="AW62" i="12"/>
  <c r="AQ62" i="12"/>
  <c r="AP62" i="12"/>
  <c r="AK62" i="12"/>
  <c r="AJ62" i="12"/>
  <c r="AE62" i="12"/>
  <c r="AD62" i="12"/>
  <c r="X62" i="12"/>
  <c r="R62" i="12"/>
  <c r="M62" i="12"/>
  <c r="L62" i="12"/>
  <c r="K62" i="12"/>
  <c r="I62" i="12"/>
  <c r="H62" i="12"/>
  <c r="BG61" i="12"/>
  <c r="AX61" i="12"/>
  <c r="AW61" i="12"/>
  <c r="AQ61" i="12"/>
  <c r="AP61" i="12"/>
  <c r="AK61" i="12"/>
  <c r="AJ61" i="12"/>
  <c r="AE61" i="12"/>
  <c r="AD61" i="12"/>
  <c r="X61" i="12"/>
  <c r="R61" i="12"/>
  <c r="M61" i="12"/>
  <c r="L61" i="12"/>
  <c r="K61" i="12"/>
  <c r="I61" i="12"/>
  <c r="H61" i="12"/>
  <c r="BG60" i="12"/>
  <c r="AX60" i="12"/>
  <c r="AW60" i="12"/>
  <c r="AQ60" i="12"/>
  <c r="AP60" i="12"/>
  <c r="AK60" i="12"/>
  <c r="AJ60" i="12"/>
  <c r="AE60" i="12"/>
  <c r="AD60" i="12"/>
  <c r="X60" i="12"/>
  <c r="R60" i="12"/>
  <c r="M60" i="12"/>
  <c r="L60" i="12"/>
  <c r="K60" i="12"/>
  <c r="I60" i="12"/>
  <c r="H60" i="12"/>
  <c r="BG59" i="12"/>
  <c r="AX59" i="12"/>
  <c r="AW59" i="12"/>
  <c r="AQ59" i="12"/>
  <c r="AP59" i="12"/>
  <c r="AK59" i="12"/>
  <c r="AJ59" i="12"/>
  <c r="AE59" i="12"/>
  <c r="AD59" i="12"/>
  <c r="X59" i="12"/>
  <c r="R59" i="12"/>
  <c r="M59" i="12"/>
  <c r="L59" i="12"/>
  <c r="K59" i="12"/>
  <c r="I59" i="12"/>
  <c r="H59" i="12"/>
  <c r="BG58" i="12"/>
  <c r="AX58" i="12"/>
  <c r="AW58" i="12"/>
  <c r="AQ58" i="12"/>
  <c r="AP58" i="12"/>
  <c r="AK58" i="12"/>
  <c r="AJ58" i="12"/>
  <c r="AE58" i="12"/>
  <c r="AD58" i="12"/>
  <c r="X58" i="12"/>
  <c r="R58" i="12"/>
  <c r="M58" i="12"/>
  <c r="L58" i="12"/>
  <c r="K58" i="12"/>
  <c r="I58" i="12"/>
  <c r="H58" i="12"/>
  <c r="BG57" i="12"/>
  <c r="AX57" i="12"/>
  <c r="AW57" i="12"/>
  <c r="AQ57" i="12"/>
  <c r="AP57" i="12"/>
  <c r="AK57" i="12"/>
  <c r="AJ57" i="12"/>
  <c r="AE57" i="12"/>
  <c r="AD57" i="12"/>
  <c r="X57" i="12"/>
  <c r="R57" i="12"/>
  <c r="M57" i="12"/>
  <c r="L57" i="12"/>
  <c r="K57" i="12"/>
  <c r="I57" i="12"/>
  <c r="H57" i="12"/>
  <c r="BG56" i="12"/>
  <c r="AX56" i="12"/>
  <c r="AW56" i="12"/>
  <c r="AQ56" i="12"/>
  <c r="AP56" i="12"/>
  <c r="AK56" i="12"/>
  <c r="AJ56" i="12"/>
  <c r="AE56" i="12"/>
  <c r="AD56" i="12"/>
  <c r="X56" i="12"/>
  <c r="R56" i="12"/>
  <c r="M56" i="12"/>
  <c r="L56" i="12"/>
  <c r="K56" i="12"/>
  <c r="I56" i="12"/>
  <c r="H56" i="12"/>
  <c r="BG55" i="12"/>
  <c r="AX55" i="12"/>
  <c r="AW55" i="12"/>
  <c r="AQ55" i="12"/>
  <c r="AP55" i="12"/>
  <c r="AK55" i="12"/>
  <c r="AJ55" i="12"/>
  <c r="AE55" i="12"/>
  <c r="AD55" i="12"/>
  <c r="X55" i="12"/>
  <c r="R55" i="12"/>
  <c r="M55" i="12"/>
  <c r="L55" i="12"/>
  <c r="K55" i="12"/>
  <c r="I55" i="12"/>
  <c r="H55" i="12"/>
  <c r="BG54" i="12"/>
  <c r="AX54" i="12"/>
  <c r="AW54" i="12"/>
  <c r="AQ54" i="12"/>
  <c r="AP54" i="12"/>
  <c r="AK54" i="12"/>
  <c r="AJ54" i="12"/>
  <c r="AE54" i="12"/>
  <c r="AD54" i="12"/>
  <c r="X54" i="12"/>
  <c r="R54" i="12"/>
  <c r="M54" i="12"/>
  <c r="L54" i="12"/>
  <c r="K54" i="12"/>
  <c r="I54" i="12"/>
  <c r="H54" i="12"/>
  <c r="BG53" i="12"/>
  <c r="AX53" i="12"/>
  <c r="AW53" i="12"/>
  <c r="AQ53" i="12"/>
  <c r="AP53" i="12"/>
  <c r="AK53" i="12"/>
  <c r="AJ53" i="12"/>
  <c r="AE53" i="12"/>
  <c r="AD53" i="12"/>
  <c r="X53" i="12"/>
  <c r="R53" i="12"/>
  <c r="M53" i="12"/>
  <c r="L53" i="12"/>
  <c r="K53" i="12"/>
  <c r="I53" i="12"/>
  <c r="H53" i="12"/>
  <c r="BG52" i="12"/>
  <c r="AX52" i="12"/>
  <c r="AW52" i="12"/>
  <c r="AQ52" i="12"/>
  <c r="AP52" i="12"/>
  <c r="AK52" i="12"/>
  <c r="AJ52" i="12"/>
  <c r="AE52" i="12"/>
  <c r="AD52" i="12"/>
  <c r="X52" i="12"/>
  <c r="R52" i="12"/>
  <c r="M52" i="12"/>
  <c r="L52" i="12"/>
  <c r="K52" i="12"/>
  <c r="I52" i="12"/>
  <c r="H52" i="12"/>
  <c r="BG51" i="12"/>
  <c r="AX51" i="12"/>
  <c r="AW51" i="12"/>
  <c r="AQ51" i="12"/>
  <c r="AP51" i="12"/>
  <c r="AK51" i="12"/>
  <c r="AJ51" i="12"/>
  <c r="AE51" i="12"/>
  <c r="AD51" i="12"/>
  <c r="X51" i="12"/>
  <c r="R51" i="12"/>
  <c r="M51" i="12"/>
  <c r="L51" i="12"/>
  <c r="K51" i="12"/>
  <c r="I51" i="12"/>
  <c r="H51" i="12"/>
  <c r="BG50" i="12"/>
  <c r="AX50" i="12"/>
  <c r="AW50" i="12"/>
  <c r="AQ50" i="12"/>
  <c r="AP50" i="12"/>
  <c r="AK50" i="12"/>
  <c r="AJ50" i="12"/>
  <c r="AE50" i="12"/>
  <c r="AD50" i="12"/>
  <c r="X50" i="12"/>
  <c r="R50" i="12"/>
  <c r="M50" i="12"/>
  <c r="L50" i="12"/>
  <c r="K50" i="12"/>
  <c r="I50" i="12"/>
  <c r="H50" i="12"/>
  <c r="BG49" i="12"/>
  <c r="AX49" i="12"/>
  <c r="AW49" i="12"/>
  <c r="AQ49" i="12"/>
  <c r="AP49" i="12"/>
  <c r="AK49" i="12"/>
  <c r="AJ49" i="12"/>
  <c r="AE49" i="12"/>
  <c r="AD49" i="12"/>
  <c r="X49" i="12"/>
  <c r="R49" i="12"/>
  <c r="M49" i="12"/>
  <c r="L49" i="12"/>
  <c r="K49" i="12"/>
  <c r="I49" i="12"/>
  <c r="H49" i="12"/>
  <c r="BG48" i="12"/>
  <c r="AX48" i="12"/>
  <c r="AW48" i="12"/>
  <c r="AQ48" i="12"/>
  <c r="AP48" i="12"/>
  <c r="AK48" i="12"/>
  <c r="AJ48" i="12"/>
  <c r="AE48" i="12"/>
  <c r="AD48" i="12"/>
  <c r="X48" i="12"/>
  <c r="R48" i="12"/>
  <c r="M48" i="12"/>
  <c r="L48" i="12"/>
  <c r="K48" i="12"/>
  <c r="I48" i="12"/>
  <c r="H48" i="12"/>
  <c r="BG47" i="12"/>
  <c r="AX47" i="12"/>
  <c r="AW47" i="12"/>
  <c r="AQ47" i="12"/>
  <c r="AP47" i="12"/>
  <c r="AK47" i="12"/>
  <c r="AJ47" i="12"/>
  <c r="AE47" i="12"/>
  <c r="AD47" i="12"/>
  <c r="X47" i="12"/>
  <c r="R47" i="12"/>
  <c r="M47" i="12"/>
  <c r="L47" i="12"/>
  <c r="K47" i="12"/>
  <c r="I47" i="12"/>
  <c r="H47" i="12"/>
  <c r="BG46" i="12"/>
  <c r="AX46" i="12"/>
  <c r="AW46" i="12"/>
  <c r="AQ46" i="12"/>
  <c r="AP46" i="12"/>
  <c r="AK46" i="12"/>
  <c r="AJ46" i="12"/>
  <c r="AE46" i="12"/>
  <c r="AD46" i="12"/>
  <c r="X46" i="12"/>
  <c r="R46" i="12"/>
  <c r="M46" i="12"/>
  <c r="L46" i="12"/>
  <c r="K46" i="12"/>
  <c r="I46" i="12"/>
  <c r="H46" i="12"/>
  <c r="BG45" i="12"/>
  <c r="AX45" i="12"/>
  <c r="AW45" i="12"/>
  <c r="AQ45" i="12"/>
  <c r="AP45" i="12"/>
  <c r="AK45" i="12"/>
  <c r="AJ45" i="12"/>
  <c r="AE45" i="12"/>
  <c r="AD45" i="12"/>
  <c r="X45" i="12"/>
  <c r="R45" i="12"/>
  <c r="M45" i="12"/>
  <c r="L45" i="12"/>
  <c r="K45" i="12"/>
  <c r="I45" i="12"/>
  <c r="H45" i="12"/>
  <c r="BG44" i="12"/>
  <c r="AX44" i="12"/>
  <c r="AW44" i="12"/>
  <c r="AQ44" i="12"/>
  <c r="AP44" i="12"/>
  <c r="AK44" i="12"/>
  <c r="AJ44" i="12"/>
  <c r="AE44" i="12"/>
  <c r="AD44" i="12"/>
  <c r="X44" i="12"/>
  <c r="R44" i="12"/>
  <c r="M44" i="12"/>
  <c r="L44" i="12"/>
  <c r="K44" i="12"/>
  <c r="I44" i="12"/>
  <c r="H44" i="12"/>
  <c r="BG43" i="12"/>
  <c r="AX43" i="12"/>
  <c r="AW43" i="12"/>
  <c r="AQ43" i="12"/>
  <c r="AP43" i="12"/>
  <c r="AK43" i="12"/>
  <c r="AJ43" i="12"/>
  <c r="AE43" i="12"/>
  <c r="AD43" i="12"/>
  <c r="X43" i="12"/>
  <c r="R43" i="12"/>
  <c r="M43" i="12"/>
  <c r="L43" i="12"/>
  <c r="K43" i="12"/>
  <c r="I43" i="12"/>
  <c r="H43" i="12"/>
  <c r="BG42" i="12"/>
  <c r="AX42" i="12"/>
  <c r="AW42" i="12"/>
  <c r="AQ42" i="12"/>
  <c r="AP42" i="12"/>
  <c r="AK42" i="12"/>
  <c r="AJ42" i="12"/>
  <c r="AE42" i="12"/>
  <c r="AD42" i="12"/>
  <c r="X42" i="12"/>
  <c r="R42" i="12"/>
  <c r="M42" i="12"/>
  <c r="L42" i="12"/>
  <c r="K42" i="12"/>
  <c r="I42" i="12"/>
  <c r="H42" i="12"/>
  <c r="BG41" i="12"/>
  <c r="AX41" i="12"/>
  <c r="AW41" i="12"/>
  <c r="AQ41" i="12"/>
  <c r="AP41" i="12"/>
  <c r="AK41" i="12"/>
  <c r="AJ41" i="12"/>
  <c r="AE41" i="12"/>
  <c r="AD41" i="12"/>
  <c r="X41" i="12"/>
  <c r="R41" i="12"/>
  <c r="M41" i="12"/>
  <c r="L41" i="12"/>
  <c r="K41" i="12"/>
  <c r="I41" i="12"/>
  <c r="H41" i="12"/>
  <c r="BG40" i="12"/>
  <c r="AX40" i="12"/>
  <c r="AW40" i="12"/>
  <c r="AQ40" i="12"/>
  <c r="AP40" i="12"/>
  <c r="AK40" i="12"/>
  <c r="AJ40" i="12"/>
  <c r="AE40" i="12"/>
  <c r="AD40" i="12"/>
  <c r="X40" i="12"/>
  <c r="R40" i="12"/>
  <c r="M40" i="12"/>
  <c r="L40" i="12"/>
  <c r="K40" i="12"/>
  <c r="I40" i="12"/>
  <c r="H40" i="12"/>
  <c r="BG39" i="12"/>
  <c r="AX39" i="12"/>
  <c r="AW39" i="12"/>
  <c r="AQ39" i="12"/>
  <c r="AP39" i="12"/>
  <c r="AK39" i="12"/>
  <c r="AJ39" i="12"/>
  <c r="AE39" i="12"/>
  <c r="AD39" i="12"/>
  <c r="X39" i="12"/>
  <c r="R39" i="12"/>
  <c r="M39" i="12"/>
  <c r="L39" i="12"/>
  <c r="K39" i="12"/>
  <c r="I39" i="12"/>
  <c r="H39" i="12"/>
  <c r="BG38" i="12"/>
  <c r="AX38" i="12"/>
  <c r="AW38" i="12"/>
  <c r="AQ38" i="12"/>
  <c r="AP38" i="12"/>
  <c r="AK38" i="12"/>
  <c r="AJ38" i="12"/>
  <c r="AE38" i="12"/>
  <c r="AD38" i="12"/>
  <c r="X38" i="12"/>
  <c r="R38" i="12"/>
  <c r="M38" i="12"/>
  <c r="L38" i="12"/>
  <c r="K38" i="12"/>
  <c r="I38" i="12"/>
  <c r="H38" i="12"/>
  <c r="BG37" i="12"/>
  <c r="AX37" i="12"/>
  <c r="AW37" i="12"/>
  <c r="AQ37" i="12"/>
  <c r="AP37" i="12"/>
  <c r="AK37" i="12"/>
  <c r="AJ37" i="12"/>
  <c r="AE37" i="12"/>
  <c r="AD37" i="12"/>
  <c r="X37" i="12"/>
  <c r="R37" i="12"/>
  <c r="M37" i="12"/>
  <c r="L37" i="12"/>
  <c r="K37" i="12"/>
  <c r="I37" i="12"/>
  <c r="H37" i="12"/>
  <c r="BG36" i="12"/>
  <c r="AX36" i="12"/>
  <c r="AW36" i="12"/>
  <c r="AQ36" i="12"/>
  <c r="AP36" i="12"/>
  <c r="AK36" i="12"/>
  <c r="AJ36" i="12"/>
  <c r="AE36" i="12"/>
  <c r="AD36" i="12"/>
  <c r="X36" i="12"/>
  <c r="R36" i="12"/>
  <c r="M36" i="12"/>
  <c r="L36" i="12"/>
  <c r="K36" i="12"/>
  <c r="I36" i="12"/>
  <c r="H36" i="12"/>
  <c r="BG35" i="12"/>
  <c r="AX35" i="12"/>
  <c r="AW35" i="12"/>
  <c r="AQ35" i="12"/>
  <c r="AP35" i="12"/>
  <c r="AK35" i="12"/>
  <c r="AJ35" i="12"/>
  <c r="AE35" i="12"/>
  <c r="AD35" i="12"/>
  <c r="X35" i="12"/>
  <c r="R35" i="12"/>
  <c r="M35" i="12"/>
  <c r="L35" i="12"/>
  <c r="K35" i="12"/>
  <c r="I35" i="12"/>
  <c r="H35" i="12"/>
  <c r="BG34" i="12"/>
  <c r="AX34" i="12"/>
  <c r="AW34" i="12"/>
  <c r="AQ34" i="12"/>
  <c r="AP34" i="12"/>
  <c r="AK34" i="12"/>
  <c r="AJ34" i="12"/>
  <c r="AE34" i="12"/>
  <c r="AD34" i="12"/>
  <c r="X34" i="12"/>
  <c r="R34" i="12"/>
  <c r="M34" i="12"/>
  <c r="L34" i="12"/>
  <c r="K34" i="12"/>
  <c r="I34" i="12"/>
  <c r="H34" i="12"/>
  <c r="BG33" i="12"/>
  <c r="AX33" i="12"/>
  <c r="AW33" i="12"/>
  <c r="AQ33" i="12"/>
  <c r="AP33" i="12"/>
  <c r="AK33" i="12"/>
  <c r="AJ33" i="12"/>
  <c r="AE33" i="12"/>
  <c r="AD33" i="12"/>
  <c r="X33" i="12"/>
  <c r="R33" i="12"/>
  <c r="M33" i="12"/>
  <c r="L33" i="12"/>
  <c r="K33" i="12"/>
  <c r="I33" i="12"/>
  <c r="H33" i="12"/>
  <c r="BG32" i="12"/>
  <c r="AX32" i="12"/>
  <c r="AW32" i="12"/>
  <c r="AQ32" i="12"/>
  <c r="AP32" i="12"/>
  <c r="AK32" i="12"/>
  <c r="AJ32" i="12"/>
  <c r="AE32" i="12"/>
  <c r="AD32" i="12"/>
  <c r="X32" i="12"/>
  <c r="R32" i="12"/>
  <c r="M32" i="12"/>
  <c r="L32" i="12"/>
  <c r="K32" i="12"/>
  <c r="I32" i="12"/>
  <c r="H32" i="12"/>
  <c r="BG31" i="12"/>
  <c r="AX31" i="12"/>
  <c r="AW31" i="12"/>
  <c r="AQ31" i="12"/>
  <c r="AP31" i="12"/>
  <c r="AK31" i="12"/>
  <c r="AJ31" i="12"/>
  <c r="AE31" i="12"/>
  <c r="AD31" i="12"/>
  <c r="X31" i="12"/>
  <c r="R31" i="12"/>
  <c r="M31" i="12"/>
  <c r="L31" i="12"/>
  <c r="K31" i="12"/>
  <c r="I31" i="12"/>
  <c r="H31" i="12"/>
  <c r="BG30" i="12"/>
  <c r="AX30" i="12"/>
  <c r="AW30" i="12"/>
  <c r="AQ30" i="12"/>
  <c r="AP30" i="12"/>
  <c r="AK30" i="12"/>
  <c r="AJ30" i="12"/>
  <c r="AE30" i="12"/>
  <c r="AD30" i="12"/>
  <c r="X30" i="12"/>
  <c r="R30" i="12"/>
  <c r="M30" i="12"/>
  <c r="L30" i="12"/>
  <c r="K30" i="12"/>
  <c r="I30" i="12"/>
  <c r="H30" i="12"/>
  <c r="BG29" i="12"/>
  <c r="AX29" i="12"/>
  <c r="AW29" i="12"/>
  <c r="AQ29" i="12"/>
  <c r="AP29" i="12"/>
  <c r="AK29" i="12"/>
  <c r="AJ29" i="12"/>
  <c r="AE29" i="12"/>
  <c r="AD29" i="12"/>
  <c r="X29" i="12"/>
  <c r="R29" i="12"/>
  <c r="M29" i="12"/>
  <c r="L29" i="12"/>
  <c r="K29" i="12"/>
  <c r="I29" i="12"/>
  <c r="H29" i="12"/>
  <c r="BG28" i="12"/>
  <c r="AX28" i="12"/>
  <c r="AW28" i="12"/>
  <c r="AQ28" i="12"/>
  <c r="AP28" i="12"/>
  <c r="AK28" i="12"/>
  <c r="AJ28" i="12"/>
  <c r="AE28" i="12"/>
  <c r="AD28" i="12"/>
  <c r="X28" i="12"/>
  <c r="R28" i="12"/>
  <c r="M28" i="12"/>
  <c r="L28" i="12"/>
  <c r="K28" i="12"/>
  <c r="I28" i="12"/>
  <c r="H28" i="12"/>
  <c r="BG27" i="12"/>
  <c r="AX27" i="12"/>
  <c r="AW27" i="12"/>
  <c r="AQ27" i="12"/>
  <c r="AP27" i="12"/>
  <c r="AK27" i="12"/>
  <c r="AJ27" i="12"/>
  <c r="AE27" i="12"/>
  <c r="AD27" i="12"/>
  <c r="X27" i="12"/>
  <c r="R27" i="12"/>
  <c r="M27" i="12"/>
  <c r="L27" i="12"/>
  <c r="K27" i="12"/>
  <c r="I27" i="12"/>
  <c r="H27" i="12"/>
  <c r="BG26" i="12"/>
  <c r="AX26" i="12"/>
  <c r="AW26" i="12"/>
  <c r="AQ26" i="12"/>
  <c r="AP26" i="12"/>
  <c r="AK26" i="12"/>
  <c r="AJ26" i="12"/>
  <c r="AE26" i="12"/>
  <c r="AD26" i="12"/>
  <c r="X26" i="12"/>
  <c r="R26" i="12"/>
  <c r="M26" i="12"/>
  <c r="L26" i="12"/>
  <c r="K26" i="12"/>
  <c r="I26" i="12"/>
  <c r="H26" i="12"/>
  <c r="F26" i="12"/>
  <c r="BG25" i="12"/>
  <c r="AX25" i="12"/>
  <c r="AW25" i="12"/>
  <c r="AQ25" i="12"/>
  <c r="AP25" i="12"/>
  <c r="AK25" i="12"/>
  <c r="AJ25" i="12"/>
  <c r="AE25" i="12"/>
  <c r="AD25" i="12"/>
  <c r="X25" i="12"/>
  <c r="R25" i="12"/>
  <c r="M25" i="12"/>
  <c r="L25" i="12"/>
  <c r="K25" i="12"/>
  <c r="I25" i="12"/>
  <c r="H25" i="12"/>
  <c r="BG24" i="12"/>
  <c r="AX24" i="12"/>
  <c r="AW24" i="12"/>
  <c r="AQ24" i="12"/>
  <c r="AP24" i="12"/>
  <c r="AK24" i="12"/>
  <c r="AJ24" i="12"/>
  <c r="AE24" i="12"/>
  <c r="AD24" i="12"/>
  <c r="X24" i="12"/>
  <c r="R24" i="12"/>
  <c r="M24" i="12"/>
  <c r="L24" i="12"/>
  <c r="K24" i="12"/>
  <c r="I24" i="12"/>
  <c r="H24" i="12"/>
  <c r="BG23" i="12"/>
  <c r="AX23" i="12"/>
  <c r="AW23" i="12"/>
  <c r="AQ23" i="12"/>
  <c r="AP23" i="12"/>
  <c r="AK23" i="12"/>
  <c r="AJ23" i="12"/>
  <c r="AE23" i="12"/>
  <c r="AD23" i="12"/>
  <c r="X23" i="12"/>
  <c r="R23" i="12"/>
  <c r="M23" i="12"/>
  <c r="L23" i="12"/>
  <c r="K23" i="12"/>
  <c r="I23" i="12"/>
  <c r="H23" i="12"/>
  <c r="BG22" i="12"/>
  <c r="AX22" i="12"/>
  <c r="AW22" i="12"/>
  <c r="AQ22" i="12"/>
  <c r="AP22" i="12"/>
  <c r="AK22" i="12"/>
  <c r="AJ22" i="12"/>
  <c r="AE22" i="12"/>
  <c r="AD22" i="12"/>
  <c r="X22" i="12"/>
  <c r="R22" i="12"/>
  <c r="M22" i="12"/>
  <c r="L22" i="12"/>
  <c r="K22" i="12"/>
  <c r="I22" i="12"/>
  <c r="H22" i="12"/>
  <c r="BG21" i="12"/>
  <c r="AX21" i="12"/>
  <c r="AW21" i="12"/>
  <c r="AQ21" i="12"/>
  <c r="AP21" i="12"/>
  <c r="AK21" i="12"/>
  <c r="AJ21" i="12"/>
  <c r="AE21" i="12"/>
  <c r="AD21" i="12"/>
  <c r="X21" i="12"/>
  <c r="R21" i="12"/>
  <c r="M21" i="12"/>
  <c r="L21" i="12"/>
  <c r="K21" i="12"/>
  <c r="I21" i="12"/>
  <c r="H21" i="12"/>
  <c r="BG20" i="12"/>
  <c r="AX20" i="12"/>
  <c r="AW20" i="12"/>
  <c r="AQ20" i="12"/>
  <c r="AP20" i="12"/>
  <c r="AK20" i="12"/>
  <c r="AJ20" i="12"/>
  <c r="AE20" i="12"/>
  <c r="AD20" i="12"/>
  <c r="X20" i="12"/>
  <c r="R20" i="12"/>
  <c r="M20" i="12"/>
  <c r="L20" i="12"/>
  <c r="K20" i="12"/>
  <c r="I20" i="12"/>
  <c r="H20" i="12"/>
  <c r="BG19" i="12"/>
  <c r="AX19" i="12"/>
  <c r="AW19" i="12"/>
  <c r="AQ19" i="12"/>
  <c r="AP19" i="12"/>
  <c r="AK19" i="12"/>
  <c r="AJ19" i="12"/>
  <c r="AE19" i="12"/>
  <c r="AD19" i="12"/>
  <c r="X19" i="12"/>
  <c r="R19" i="12"/>
  <c r="M19" i="12"/>
  <c r="L19" i="12"/>
  <c r="K19" i="12"/>
  <c r="I19" i="12"/>
  <c r="H19" i="12"/>
  <c r="BG18" i="12"/>
  <c r="AX18" i="12"/>
  <c r="AW18" i="12"/>
  <c r="AQ18" i="12"/>
  <c r="AP18" i="12"/>
  <c r="AK18" i="12"/>
  <c r="AJ18" i="12"/>
  <c r="AE18" i="12"/>
  <c r="AD18" i="12"/>
  <c r="X18" i="12"/>
  <c r="R18" i="12"/>
  <c r="M18" i="12"/>
  <c r="L18" i="12"/>
  <c r="K18" i="12"/>
  <c r="I18" i="12"/>
  <c r="H18" i="12"/>
  <c r="BG17" i="12"/>
  <c r="AX17" i="12"/>
  <c r="AW17" i="12"/>
  <c r="AQ17" i="12"/>
  <c r="AP17" i="12"/>
  <c r="AK17" i="12"/>
  <c r="AJ17" i="12"/>
  <c r="AE17" i="12"/>
  <c r="AD17" i="12"/>
  <c r="X17" i="12"/>
  <c r="R17" i="12"/>
  <c r="M17" i="12"/>
  <c r="L17" i="12"/>
  <c r="K17" i="12"/>
  <c r="I17" i="12"/>
  <c r="H17" i="12"/>
  <c r="BG16" i="12"/>
  <c r="AX16" i="12"/>
  <c r="AW16" i="12"/>
  <c r="AQ16" i="12"/>
  <c r="AP16" i="12"/>
  <c r="AK16" i="12"/>
  <c r="AJ16" i="12"/>
  <c r="AE16" i="12"/>
  <c r="AD16" i="12"/>
  <c r="X16" i="12"/>
  <c r="R16" i="12"/>
  <c r="M16" i="12"/>
  <c r="L16" i="12"/>
  <c r="K16" i="12"/>
  <c r="I16" i="12"/>
  <c r="H16" i="12"/>
  <c r="BG15" i="12"/>
  <c r="AX15" i="12"/>
  <c r="AW15" i="12"/>
  <c r="AQ15" i="12"/>
  <c r="AP15" i="12"/>
  <c r="AK15" i="12"/>
  <c r="AJ15" i="12"/>
  <c r="AE15" i="12"/>
  <c r="AD15" i="12"/>
  <c r="X15" i="12"/>
  <c r="R15" i="12"/>
  <c r="M15" i="12"/>
  <c r="L15" i="12"/>
  <c r="K15" i="12"/>
  <c r="I15" i="12"/>
  <c r="H15" i="12"/>
  <c r="BG14" i="12"/>
  <c r="AX14" i="12"/>
  <c r="AW14" i="12"/>
  <c r="AQ14" i="12"/>
  <c r="AP14" i="12"/>
  <c r="AK14" i="12"/>
  <c r="AJ14" i="12"/>
  <c r="AE14" i="12"/>
  <c r="AD14" i="12"/>
  <c r="X14" i="12"/>
  <c r="R14" i="12"/>
  <c r="M14" i="12"/>
  <c r="L14" i="12"/>
  <c r="K14" i="12"/>
  <c r="I14" i="12"/>
  <c r="H14" i="12"/>
  <c r="BG13" i="12"/>
  <c r="AX13" i="12"/>
  <c r="AW13" i="12"/>
  <c r="AQ13" i="12"/>
  <c r="AP13" i="12"/>
  <c r="AK13" i="12"/>
  <c r="AJ13" i="12"/>
  <c r="AE13" i="12"/>
  <c r="AD13" i="12"/>
  <c r="X13" i="12"/>
  <c r="R13" i="12"/>
  <c r="M13" i="12"/>
  <c r="L13" i="12"/>
  <c r="K13" i="12"/>
  <c r="I13" i="12"/>
  <c r="H13" i="12"/>
  <c r="BG12" i="12"/>
  <c r="AX12" i="12"/>
  <c r="AW12" i="12"/>
  <c r="AQ12" i="12"/>
  <c r="AP12" i="12"/>
  <c r="AK12" i="12"/>
  <c r="AJ12" i="12"/>
  <c r="AE12" i="12"/>
  <c r="AD12" i="12"/>
  <c r="X12" i="12"/>
  <c r="R12" i="12"/>
  <c r="M12" i="12"/>
  <c r="L12" i="12"/>
  <c r="K12" i="12"/>
  <c r="I12" i="12"/>
  <c r="H12" i="12"/>
  <c r="BG11" i="12"/>
  <c r="AX11" i="12"/>
  <c r="AW11" i="12"/>
  <c r="AQ11" i="12"/>
  <c r="AP11" i="12"/>
  <c r="AK11" i="12"/>
  <c r="AJ11" i="12"/>
  <c r="AE11" i="12"/>
  <c r="AD11" i="12"/>
  <c r="X11" i="12"/>
  <c r="R11" i="12"/>
  <c r="M11" i="12"/>
  <c r="L11" i="12"/>
  <c r="K11" i="12"/>
  <c r="I11" i="12"/>
  <c r="H11" i="12"/>
  <c r="BG10" i="12"/>
  <c r="AX10" i="12"/>
  <c r="AW10" i="12"/>
  <c r="AQ10" i="12"/>
  <c r="AP10" i="12"/>
  <c r="AK10" i="12"/>
  <c r="AJ10" i="12"/>
  <c r="AE10" i="12"/>
  <c r="AD10" i="12"/>
  <c r="X10" i="12"/>
  <c r="R10" i="12"/>
  <c r="M10" i="12"/>
  <c r="L10" i="12"/>
  <c r="K10" i="12"/>
  <c r="I10" i="12"/>
  <c r="H10" i="12"/>
  <c r="BG9" i="12"/>
  <c r="AX9" i="12"/>
  <c r="AW9" i="12"/>
  <c r="AQ9" i="12"/>
  <c r="AP9" i="12"/>
  <c r="AK9" i="12"/>
  <c r="AJ9" i="12"/>
  <c r="AE9" i="12"/>
  <c r="AD9" i="12"/>
  <c r="X9" i="12"/>
  <c r="R9" i="12"/>
  <c r="M9" i="12"/>
  <c r="L9" i="12"/>
  <c r="K9" i="12"/>
  <c r="I9" i="12"/>
  <c r="H9" i="12"/>
  <c r="BG8" i="12"/>
  <c r="AX8" i="12"/>
  <c r="AW8" i="12"/>
  <c r="AQ8" i="12"/>
  <c r="AP8" i="12"/>
  <c r="AK8" i="12"/>
  <c r="AJ8" i="12"/>
  <c r="AE8" i="12"/>
  <c r="AD8" i="12"/>
  <c r="X8" i="12"/>
  <c r="R8" i="12"/>
  <c r="M8" i="12"/>
  <c r="L8" i="12"/>
  <c r="K8" i="12"/>
  <c r="I8" i="12"/>
  <c r="H8" i="12"/>
  <c r="BG7" i="12"/>
  <c r="AX7" i="12"/>
  <c r="AW7" i="12"/>
  <c r="AQ7" i="12"/>
  <c r="AP7" i="12"/>
  <c r="AK7" i="12"/>
  <c r="AJ7" i="12"/>
  <c r="AE7" i="12"/>
  <c r="AD7" i="12"/>
  <c r="X7" i="12"/>
  <c r="R7" i="12"/>
  <c r="M7" i="12"/>
  <c r="L7" i="12"/>
  <c r="K7" i="12"/>
  <c r="I7" i="12"/>
  <c r="H7" i="12"/>
  <c r="BG6" i="12"/>
  <c r="AX6" i="12"/>
  <c r="AW6" i="12"/>
  <c r="AQ6" i="12"/>
  <c r="AP6" i="12"/>
  <c r="AK6" i="12"/>
  <c r="AJ6" i="12"/>
  <c r="AE6" i="12"/>
  <c r="AD6" i="12"/>
  <c r="X6" i="12"/>
  <c r="R6" i="12"/>
  <c r="M6" i="12"/>
  <c r="L6" i="12"/>
  <c r="K6" i="12"/>
  <c r="I6" i="12"/>
  <c r="H6" i="12"/>
  <c r="BG5" i="12"/>
  <c r="AX5" i="12"/>
  <c r="AW5" i="12"/>
  <c r="AQ5" i="12"/>
  <c r="AP5" i="12"/>
  <c r="AK5" i="12"/>
  <c r="AJ5" i="12"/>
  <c r="AE5" i="12"/>
  <c r="AD5" i="12"/>
  <c r="X5" i="12"/>
  <c r="R5" i="12"/>
  <c r="M5" i="12"/>
  <c r="L5" i="12"/>
  <c r="K5" i="12"/>
  <c r="I5" i="12"/>
  <c r="H5" i="12"/>
  <c r="BG4" i="12"/>
  <c r="AX4" i="12"/>
  <c r="AW4" i="12"/>
  <c r="AQ4" i="12"/>
  <c r="AP4" i="12"/>
  <c r="AK4" i="12"/>
  <c r="AJ4" i="12"/>
  <c r="AE4" i="12"/>
  <c r="AD4" i="12"/>
  <c r="X4" i="12"/>
  <c r="R4" i="12"/>
  <c r="M4" i="12"/>
  <c r="L4" i="12"/>
  <c r="K4" i="12"/>
  <c r="I4" i="12"/>
  <c r="H4" i="12"/>
  <c r="BG3" i="12"/>
  <c r="AX3" i="12"/>
  <c r="AW3" i="12"/>
  <c r="AQ3" i="12"/>
  <c r="AP3" i="12"/>
  <c r="AK3" i="12"/>
  <c r="AJ3" i="12"/>
  <c r="AE3" i="12"/>
  <c r="AD3" i="12"/>
  <c r="X3" i="12"/>
  <c r="R3" i="12"/>
  <c r="M3" i="12"/>
  <c r="L3" i="12"/>
  <c r="K3" i="12"/>
  <c r="I3" i="12"/>
  <c r="H3" i="12"/>
  <c r="BG2" i="12"/>
  <c r="AX2" i="12"/>
  <c r="AW2" i="12"/>
  <c r="AQ2" i="12"/>
  <c r="AP2" i="12"/>
  <c r="AK2" i="12"/>
  <c r="AJ2" i="12"/>
  <c r="AE2" i="12"/>
  <c r="AD2" i="12"/>
  <c r="X2" i="12"/>
  <c r="R2" i="12"/>
  <c r="M2" i="12"/>
  <c r="L2" i="12"/>
  <c r="K2" i="12"/>
  <c r="I2" i="12"/>
  <c r="H2" i="12"/>
  <c r="E2" i="12"/>
  <c r="BG367" i="11"/>
  <c r="AX367" i="11"/>
  <c r="AW367" i="11"/>
  <c r="AQ367" i="11"/>
  <c r="AP367" i="11"/>
  <c r="AK367" i="11"/>
  <c r="AJ367" i="11"/>
  <c r="AE367" i="11"/>
  <c r="AD367" i="11"/>
  <c r="X367" i="11"/>
  <c r="R367" i="11"/>
  <c r="M367" i="11"/>
  <c r="L367" i="11"/>
  <c r="I367" i="11"/>
  <c r="H367" i="11"/>
  <c r="BG366" i="11"/>
  <c r="AX366" i="11"/>
  <c r="AW366" i="11"/>
  <c r="AQ366" i="11"/>
  <c r="AP366" i="11"/>
  <c r="AK366" i="11"/>
  <c r="AJ366" i="11"/>
  <c r="AE366" i="11"/>
  <c r="AD366" i="11"/>
  <c r="X366" i="11"/>
  <c r="R366" i="11"/>
  <c r="M366" i="11"/>
  <c r="L366" i="11"/>
  <c r="I366" i="11"/>
  <c r="H366" i="11"/>
  <c r="BG365" i="11"/>
  <c r="AX365" i="11"/>
  <c r="AW365" i="11"/>
  <c r="AQ365" i="11"/>
  <c r="AP365" i="11"/>
  <c r="AK365" i="11"/>
  <c r="AJ365" i="11"/>
  <c r="AE365" i="11"/>
  <c r="AD365" i="11"/>
  <c r="X365" i="11"/>
  <c r="R365" i="11"/>
  <c r="M365" i="11"/>
  <c r="L365" i="11"/>
  <c r="I365" i="11"/>
  <c r="H365" i="11"/>
  <c r="BG364" i="11"/>
  <c r="AX364" i="11"/>
  <c r="AW364" i="11"/>
  <c r="AQ364" i="11"/>
  <c r="AP364" i="11"/>
  <c r="AK364" i="11"/>
  <c r="AJ364" i="11"/>
  <c r="AE364" i="11"/>
  <c r="AD364" i="11"/>
  <c r="X364" i="11"/>
  <c r="R364" i="11"/>
  <c r="M364" i="11"/>
  <c r="L364" i="11"/>
  <c r="I364" i="11"/>
  <c r="H364" i="11"/>
  <c r="BG363" i="11"/>
  <c r="AX363" i="11"/>
  <c r="AW363" i="11"/>
  <c r="AQ363" i="11"/>
  <c r="AP363" i="11"/>
  <c r="AK363" i="11"/>
  <c r="AJ363" i="11"/>
  <c r="AE363" i="11"/>
  <c r="AD363" i="11"/>
  <c r="X363" i="11"/>
  <c r="R363" i="11"/>
  <c r="M363" i="11"/>
  <c r="L363" i="11"/>
  <c r="I363" i="11"/>
  <c r="H363" i="11"/>
  <c r="BG362" i="11"/>
  <c r="AX362" i="11"/>
  <c r="AW362" i="11"/>
  <c r="AQ362" i="11"/>
  <c r="AP362" i="11"/>
  <c r="AK362" i="11"/>
  <c r="AJ362" i="11"/>
  <c r="AE362" i="11"/>
  <c r="AD362" i="11"/>
  <c r="X362" i="11"/>
  <c r="R362" i="11"/>
  <c r="M362" i="11"/>
  <c r="L362" i="11"/>
  <c r="I362" i="11"/>
  <c r="H362" i="11"/>
  <c r="BG361" i="11"/>
  <c r="AX361" i="11"/>
  <c r="AW361" i="11"/>
  <c r="AQ361" i="11"/>
  <c r="AP361" i="11"/>
  <c r="AK361" i="11"/>
  <c r="AJ361" i="11"/>
  <c r="AE361" i="11"/>
  <c r="AD361" i="11"/>
  <c r="X361" i="11"/>
  <c r="R361" i="11"/>
  <c r="M361" i="11"/>
  <c r="L361" i="11"/>
  <c r="I361" i="11"/>
  <c r="H361" i="11"/>
  <c r="BG360" i="11"/>
  <c r="AX360" i="11"/>
  <c r="AW360" i="11"/>
  <c r="AQ360" i="11"/>
  <c r="AP360" i="11"/>
  <c r="AK360" i="11"/>
  <c r="AJ360" i="11"/>
  <c r="AE360" i="11"/>
  <c r="AD360" i="11"/>
  <c r="X360" i="11"/>
  <c r="R360" i="11"/>
  <c r="M360" i="11"/>
  <c r="L360" i="11"/>
  <c r="I360" i="11"/>
  <c r="H360" i="11"/>
  <c r="BG359" i="11"/>
  <c r="AX359" i="11"/>
  <c r="AW359" i="11"/>
  <c r="AQ359" i="11"/>
  <c r="AP359" i="11"/>
  <c r="AK359" i="11"/>
  <c r="AJ359" i="11"/>
  <c r="AE359" i="11"/>
  <c r="AD359" i="11"/>
  <c r="X359" i="11"/>
  <c r="R359" i="11"/>
  <c r="M359" i="11"/>
  <c r="L359" i="11"/>
  <c r="I359" i="11"/>
  <c r="H359" i="11"/>
  <c r="BG358" i="11"/>
  <c r="AX358" i="11"/>
  <c r="AW358" i="11"/>
  <c r="AQ358" i="11"/>
  <c r="AP358" i="11"/>
  <c r="AK358" i="11"/>
  <c r="AJ358" i="11"/>
  <c r="AE358" i="11"/>
  <c r="AD358" i="11"/>
  <c r="X358" i="11"/>
  <c r="R358" i="11"/>
  <c r="M358" i="11"/>
  <c r="L358" i="11"/>
  <c r="I358" i="11"/>
  <c r="H358" i="11"/>
  <c r="BG357" i="11"/>
  <c r="AX357" i="11"/>
  <c r="AW357" i="11"/>
  <c r="AQ357" i="11"/>
  <c r="AP357" i="11"/>
  <c r="AK357" i="11"/>
  <c r="AJ357" i="11"/>
  <c r="AE357" i="11"/>
  <c r="AD357" i="11"/>
  <c r="X357" i="11"/>
  <c r="R357" i="11"/>
  <c r="M357" i="11"/>
  <c r="L357" i="11"/>
  <c r="I357" i="11"/>
  <c r="H357" i="11"/>
  <c r="BG356" i="11"/>
  <c r="AX356" i="11"/>
  <c r="AW356" i="11"/>
  <c r="AQ356" i="11"/>
  <c r="AP356" i="11"/>
  <c r="AK356" i="11"/>
  <c r="AJ356" i="11"/>
  <c r="AE356" i="11"/>
  <c r="AD356" i="11"/>
  <c r="X356" i="11"/>
  <c r="R356" i="11"/>
  <c r="M356" i="11"/>
  <c r="L356" i="11"/>
  <c r="I356" i="11"/>
  <c r="H356" i="11"/>
  <c r="BG355" i="11"/>
  <c r="AX355" i="11"/>
  <c r="AW355" i="11"/>
  <c r="AQ355" i="11"/>
  <c r="AP355" i="11"/>
  <c r="AK355" i="11"/>
  <c r="AJ355" i="11"/>
  <c r="AE355" i="11"/>
  <c r="AD355" i="11"/>
  <c r="X355" i="11"/>
  <c r="R355" i="11"/>
  <c r="M355" i="11"/>
  <c r="L355" i="11"/>
  <c r="I355" i="11"/>
  <c r="H355" i="11"/>
  <c r="BG354" i="11"/>
  <c r="AX354" i="11"/>
  <c r="AW354" i="11"/>
  <c r="AQ354" i="11"/>
  <c r="AP354" i="11"/>
  <c r="AK354" i="11"/>
  <c r="AJ354" i="11"/>
  <c r="AE354" i="11"/>
  <c r="AD354" i="11"/>
  <c r="X354" i="11"/>
  <c r="R354" i="11"/>
  <c r="M354" i="11"/>
  <c r="L354" i="11"/>
  <c r="I354" i="11"/>
  <c r="H354" i="11"/>
  <c r="BG353" i="11"/>
  <c r="AX353" i="11"/>
  <c r="AW353" i="11"/>
  <c r="AQ353" i="11"/>
  <c r="AP353" i="11"/>
  <c r="AK353" i="11"/>
  <c r="AJ353" i="11"/>
  <c r="AE353" i="11"/>
  <c r="AD353" i="11"/>
  <c r="X353" i="11"/>
  <c r="R353" i="11"/>
  <c r="M353" i="11"/>
  <c r="L353" i="11"/>
  <c r="I353" i="11"/>
  <c r="H353" i="11"/>
  <c r="BG352" i="11"/>
  <c r="AX352" i="11"/>
  <c r="AW352" i="11"/>
  <c r="AQ352" i="11"/>
  <c r="AP352" i="11"/>
  <c r="AK352" i="11"/>
  <c r="AJ352" i="11"/>
  <c r="AE352" i="11"/>
  <c r="AD352" i="11"/>
  <c r="X352" i="11"/>
  <c r="R352" i="11"/>
  <c r="M352" i="11"/>
  <c r="L352" i="11"/>
  <c r="I352" i="11"/>
  <c r="H352" i="11"/>
  <c r="BG351" i="11"/>
  <c r="AX351" i="11"/>
  <c r="AW351" i="11"/>
  <c r="AQ351" i="11"/>
  <c r="AP351" i="11"/>
  <c r="AK351" i="11"/>
  <c r="AJ351" i="11"/>
  <c r="AE351" i="11"/>
  <c r="AD351" i="11"/>
  <c r="X351" i="11"/>
  <c r="R351" i="11"/>
  <c r="M351" i="11"/>
  <c r="L351" i="11"/>
  <c r="I351" i="11"/>
  <c r="H351" i="11"/>
  <c r="BG350" i="11"/>
  <c r="AX350" i="11"/>
  <c r="AW350" i="11"/>
  <c r="AQ350" i="11"/>
  <c r="AP350" i="11"/>
  <c r="AK350" i="11"/>
  <c r="AJ350" i="11"/>
  <c r="AE350" i="11"/>
  <c r="AD350" i="11"/>
  <c r="X350" i="11"/>
  <c r="R350" i="11"/>
  <c r="M350" i="11"/>
  <c r="L350" i="11"/>
  <c r="I350" i="11"/>
  <c r="H350" i="11"/>
  <c r="BG349" i="11"/>
  <c r="AX349" i="11"/>
  <c r="AW349" i="11"/>
  <c r="AQ349" i="11"/>
  <c r="AP349" i="11"/>
  <c r="AK349" i="11"/>
  <c r="AJ349" i="11"/>
  <c r="AE349" i="11"/>
  <c r="AD349" i="11"/>
  <c r="X349" i="11"/>
  <c r="R349" i="11"/>
  <c r="M349" i="11"/>
  <c r="L349" i="11"/>
  <c r="I349" i="11"/>
  <c r="H349" i="11"/>
  <c r="BG348" i="11"/>
  <c r="AX348" i="11"/>
  <c r="AW348" i="11"/>
  <c r="AQ348" i="11"/>
  <c r="AP348" i="11"/>
  <c r="AK348" i="11"/>
  <c r="AJ348" i="11"/>
  <c r="AE348" i="11"/>
  <c r="AD348" i="11"/>
  <c r="X348" i="11"/>
  <c r="R348" i="11"/>
  <c r="M348" i="11"/>
  <c r="L348" i="11"/>
  <c r="I348" i="11"/>
  <c r="H348" i="11"/>
  <c r="BG347" i="11"/>
  <c r="AX347" i="11"/>
  <c r="AW347" i="11"/>
  <c r="AQ347" i="11"/>
  <c r="AP347" i="11"/>
  <c r="AK347" i="11"/>
  <c r="AJ347" i="11"/>
  <c r="AE347" i="11"/>
  <c r="AD347" i="11"/>
  <c r="X347" i="11"/>
  <c r="R347" i="11"/>
  <c r="M347" i="11"/>
  <c r="L347" i="11"/>
  <c r="I347" i="11"/>
  <c r="H347" i="11"/>
  <c r="BG346" i="11"/>
  <c r="AX346" i="11"/>
  <c r="AW346" i="11"/>
  <c r="AQ346" i="11"/>
  <c r="AP346" i="11"/>
  <c r="AK346" i="11"/>
  <c r="AJ346" i="11"/>
  <c r="AE346" i="11"/>
  <c r="AD346" i="11"/>
  <c r="X346" i="11"/>
  <c r="R346" i="11"/>
  <c r="M346" i="11"/>
  <c r="L346" i="11"/>
  <c r="I346" i="11"/>
  <c r="H346" i="11"/>
  <c r="BG345" i="11"/>
  <c r="AX345" i="11"/>
  <c r="AW345" i="11"/>
  <c r="AQ345" i="11"/>
  <c r="AP345" i="11"/>
  <c r="AK345" i="11"/>
  <c r="AJ345" i="11"/>
  <c r="AE345" i="11"/>
  <c r="AD345" i="11"/>
  <c r="X345" i="11"/>
  <c r="R345" i="11"/>
  <c r="M345" i="11"/>
  <c r="L345" i="11"/>
  <c r="I345" i="11"/>
  <c r="H345" i="11"/>
  <c r="BG344" i="11"/>
  <c r="AX344" i="11"/>
  <c r="AW344" i="11"/>
  <c r="AQ344" i="11"/>
  <c r="AP344" i="11"/>
  <c r="AK344" i="11"/>
  <c r="AJ344" i="11"/>
  <c r="AE344" i="11"/>
  <c r="AD344" i="11"/>
  <c r="X344" i="11"/>
  <c r="R344" i="11"/>
  <c r="M344" i="11"/>
  <c r="L344" i="11"/>
  <c r="I344" i="11"/>
  <c r="H344" i="11"/>
  <c r="BG343" i="11"/>
  <c r="AX343" i="11"/>
  <c r="AW343" i="11"/>
  <c r="AQ343" i="11"/>
  <c r="AP343" i="11"/>
  <c r="AK343" i="11"/>
  <c r="AJ343" i="11"/>
  <c r="AE343" i="11"/>
  <c r="AD343" i="11"/>
  <c r="X343" i="11"/>
  <c r="R343" i="11"/>
  <c r="M343" i="11"/>
  <c r="L343" i="11"/>
  <c r="I343" i="11"/>
  <c r="H343" i="11"/>
  <c r="BG342" i="11"/>
  <c r="AX342" i="11"/>
  <c r="AW342" i="11"/>
  <c r="AQ342" i="11"/>
  <c r="AP342" i="11"/>
  <c r="AK342" i="11"/>
  <c r="AJ342" i="11"/>
  <c r="AE342" i="11"/>
  <c r="AD342" i="11"/>
  <c r="X342" i="11"/>
  <c r="R342" i="11"/>
  <c r="M342" i="11"/>
  <c r="L342" i="11"/>
  <c r="I342" i="11"/>
  <c r="H342" i="11"/>
  <c r="BG341" i="11"/>
  <c r="AX341" i="11"/>
  <c r="AW341" i="11"/>
  <c r="AQ341" i="11"/>
  <c r="AP341" i="11"/>
  <c r="AK341" i="11"/>
  <c r="AJ341" i="11"/>
  <c r="AE341" i="11"/>
  <c r="AD341" i="11"/>
  <c r="X341" i="11"/>
  <c r="R341" i="11"/>
  <c r="M341" i="11"/>
  <c r="L341" i="11"/>
  <c r="I341" i="11"/>
  <c r="H341" i="11"/>
  <c r="BG340" i="11"/>
  <c r="AX340" i="11"/>
  <c r="AW340" i="11"/>
  <c r="AQ340" i="11"/>
  <c r="AP340" i="11"/>
  <c r="AK340" i="11"/>
  <c r="AJ340" i="11"/>
  <c r="AE340" i="11"/>
  <c r="AD340" i="11"/>
  <c r="X340" i="11"/>
  <c r="R340" i="11"/>
  <c r="M340" i="11"/>
  <c r="L340" i="11"/>
  <c r="I340" i="11"/>
  <c r="H340" i="11"/>
  <c r="BG339" i="11"/>
  <c r="AX339" i="11"/>
  <c r="AW339" i="11"/>
  <c r="AQ339" i="11"/>
  <c r="AP339" i="11"/>
  <c r="AK339" i="11"/>
  <c r="AJ339" i="11"/>
  <c r="AE339" i="11"/>
  <c r="AD339" i="11"/>
  <c r="X339" i="11"/>
  <c r="R339" i="11"/>
  <c r="M339" i="11"/>
  <c r="L339" i="11"/>
  <c r="I339" i="11"/>
  <c r="H339" i="11"/>
  <c r="BG338" i="11"/>
  <c r="AX338" i="11"/>
  <c r="AW338" i="11"/>
  <c r="AQ338" i="11"/>
  <c r="AP338" i="11"/>
  <c r="AK338" i="11"/>
  <c r="AJ338" i="11"/>
  <c r="AE338" i="11"/>
  <c r="AD338" i="11"/>
  <c r="X338" i="11"/>
  <c r="R338" i="11"/>
  <c r="M338" i="11"/>
  <c r="L338" i="11"/>
  <c r="I338" i="11"/>
  <c r="H338" i="11"/>
  <c r="BG337" i="11"/>
  <c r="AX337" i="11"/>
  <c r="AW337" i="11"/>
  <c r="AQ337" i="11"/>
  <c r="AP337" i="11"/>
  <c r="AK337" i="11"/>
  <c r="AJ337" i="11"/>
  <c r="AE337" i="11"/>
  <c r="AD337" i="11"/>
  <c r="X337" i="11"/>
  <c r="R337" i="11"/>
  <c r="M337" i="11"/>
  <c r="L337" i="11"/>
  <c r="I337" i="11"/>
  <c r="H337" i="11"/>
  <c r="BG336" i="11"/>
  <c r="AX336" i="11"/>
  <c r="AW336" i="11"/>
  <c r="AQ336" i="11"/>
  <c r="AP336" i="11"/>
  <c r="AK336" i="11"/>
  <c r="AJ336" i="11"/>
  <c r="AE336" i="11"/>
  <c r="AD336" i="11"/>
  <c r="X336" i="11"/>
  <c r="R336" i="11"/>
  <c r="M336" i="11"/>
  <c r="L336" i="11"/>
  <c r="I336" i="11"/>
  <c r="H336" i="11"/>
  <c r="BG335" i="11"/>
  <c r="AX335" i="11"/>
  <c r="AW335" i="11"/>
  <c r="AQ335" i="11"/>
  <c r="AP335" i="11"/>
  <c r="AK335" i="11"/>
  <c r="AJ335" i="11"/>
  <c r="AE335" i="11"/>
  <c r="AD335" i="11"/>
  <c r="X335" i="11"/>
  <c r="R335" i="11"/>
  <c r="M335" i="11"/>
  <c r="L335" i="11"/>
  <c r="I335" i="11"/>
  <c r="H335" i="11"/>
  <c r="BG334" i="11"/>
  <c r="AX334" i="11"/>
  <c r="AW334" i="11"/>
  <c r="AQ334" i="11"/>
  <c r="AP334" i="11"/>
  <c r="AK334" i="11"/>
  <c r="AJ334" i="11"/>
  <c r="AE334" i="11"/>
  <c r="AD334" i="11"/>
  <c r="X334" i="11"/>
  <c r="R334" i="11"/>
  <c r="M334" i="11"/>
  <c r="L334" i="11"/>
  <c r="I334" i="11"/>
  <c r="H334" i="11"/>
  <c r="BG333" i="11"/>
  <c r="AX333" i="11"/>
  <c r="AW333" i="11"/>
  <c r="AQ333" i="11"/>
  <c r="AP333" i="11"/>
  <c r="AK333" i="11"/>
  <c r="AJ333" i="11"/>
  <c r="AE333" i="11"/>
  <c r="AD333" i="11"/>
  <c r="X333" i="11"/>
  <c r="R333" i="11"/>
  <c r="M333" i="11"/>
  <c r="L333" i="11"/>
  <c r="I333" i="11"/>
  <c r="H333" i="11"/>
  <c r="BG332" i="11"/>
  <c r="AX332" i="11"/>
  <c r="AW332" i="11"/>
  <c r="AQ332" i="11"/>
  <c r="AP332" i="11"/>
  <c r="AK332" i="11"/>
  <c r="AJ332" i="11"/>
  <c r="AE332" i="11"/>
  <c r="AD332" i="11"/>
  <c r="X332" i="11"/>
  <c r="R332" i="11"/>
  <c r="M332" i="11"/>
  <c r="L332" i="11"/>
  <c r="I332" i="11"/>
  <c r="H332" i="11"/>
  <c r="BG331" i="11"/>
  <c r="AX331" i="11"/>
  <c r="AW331" i="11"/>
  <c r="AQ331" i="11"/>
  <c r="AP331" i="11"/>
  <c r="AK331" i="11"/>
  <c r="AJ331" i="11"/>
  <c r="AE331" i="11"/>
  <c r="AD331" i="11"/>
  <c r="X331" i="11"/>
  <c r="R331" i="11"/>
  <c r="M331" i="11"/>
  <c r="L331" i="11"/>
  <c r="I331" i="11"/>
  <c r="H331" i="11"/>
  <c r="BG330" i="11"/>
  <c r="AX330" i="11"/>
  <c r="AW330" i="11"/>
  <c r="AQ330" i="11"/>
  <c r="AP330" i="11"/>
  <c r="AK330" i="11"/>
  <c r="AJ330" i="11"/>
  <c r="AE330" i="11"/>
  <c r="AD330" i="11"/>
  <c r="X330" i="11"/>
  <c r="R330" i="11"/>
  <c r="M330" i="11"/>
  <c r="L330" i="11"/>
  <c r="I330" i="11"/>
  <c r="H330" i="11"/>
  <c r="BG329" i="11"/>
  <c r="AX329" i="11"/>
  <c r="AW329" i="11"/>
  <c r="AQ329" i="11"/>
  <c r="AP329" i="11"/>
  <c r="AK329" i="11"/>
  <c r="AJ329" i="11"/>
  <c r="AE329" i="11"/>
  <c r="AD329" i="11"/>
  <c r="X329" i="11"/>
  <c r="R329" i="11"/>
  <c r="M329" i="11"/>
  <c r="L329" i="11"/>
  <c r="I329" i="11"/>
  <c r="H329" i="11"/>
  <c r="BG328" i="11"/>
  <c r="AX328" i="11"/>
  <c r="AW328" i="11"/>
  <c r="AQ328" i="11"/>
  <c r="AP328" i="11"/>
  <c r="AK328" i="11"/>
  <c r="AJ328" i="11"/>
  <c r="AE328" i="11"/>
  <c r="AD328" i="11"/>
  <c r="X328" i="11"/>
  <c r="R328" i="11"/>
  <c r="M328" i="11"/>
  <c r="L328" i="11"/>
  <c r="I328" i="11"/>
  <c r="H328" i="11"/>
  <c r="BG327" i="11"/>
  <c r="AX327" i="11"/>
  <c r="AW327" i="11"/>
  <c r="AQ327" i="11"/>
  <c r="AP327" i="11"/>
  <c r="AK327" i="11"/>
  <c r="AJ327" i="11"/>
  <c r="AE327" i="11"/>
  <c r="AD327" i="11"/>
  <c r="X327" i="11"/>
  <c r="R327" i="11"/>
  <c r="M327" i="11"/>
  <c r="L327" i="11"/>
  <c r="I327" i="11"/>
  <c r="H327" i="11"/>
  <c r="BG326" i="11"/>
  <c r="AX326" i="11"/>
  <c r="AW326" i="11"/>
  <c r="AQ326" i="11"/>
  <c r="AP326" i="11"/>
  <c r="AK326" i="11"/>
  <c r="AJ326" i="11"/>
  <c r="AE326" i="11"/>
  <c r="AD326" i="11"/>
  <c r="X326" i="11"/>
  <c r="R326" i="11"/>
  <c r="M326" i="11"/>
  <c r="L326" i="11"/>
  <c r="I326" i="11"/>
  <c r="H326" i="11"/>
  <c r="BG325" i="11"/>
  <c r="AX325" i="11"/>
  <c r="AW325" i="11"/>
  <c r="AQ325" i="11"/>
  <c r="AP325" i="11"/>
  <c r="AK325" i="11"/>
  <c r="AJ325" i="11"/>
  <c r="AE325" i="11"/>
  <c r="AD325" i="11"/>
  <c r="X325" i="11"/>
  <c r="R325" i="11"/>
  <c r="M325" i="11"/>
  <c r="L325" i="11"/>
  <c r="I325" i="11"/>
  <c r="H325" i="11"/>
  <c r="BG324" i="11"/>
  <c r="AX324" i="11"/>
  <c r="AW324" i="11"/>
  <c r="AQ324" i="11"/>
  <c r="AP324" i="11"/>
  <c r="AK324" i="11"/>
  <c r="AJ324" i="11"/>
  <c r="AE324" i="11"/>
  <c r="AD324" i="11"/>
  <c r="X324" i="11"/>
  <c r="R324" i="11"/>
  <c r="M324" i="11"/>
  <c r="L324" i="11"/>
  <c r="I324" i="11"/>
  <c r="H324" i="11"/>
  <c r="BG323" i="11"/>
  <c r="AX323" i="11"/>
  <c r="AW323" i="11"/>
  <c r="AQ323" i="11"/>
  <c r="AP323" i="11"/>
  <c r="AK323" i="11"/>
  <c r="AJ323" i="11"/>
  <c r="AE323" i="11"/>
  <c r="AD323" i="11"/>
  <c r="X323" i="11"/>
  <c r="R323" i="11"/>
  <c r="M323" i="11"/>
  <c r="L323" i="11"/>
  <c r="I323" i="11"/>
  <c r="H323" i="11"/>
  <c r="BG322" i="11"/>
  <c r="AX322" i="11"/>
  <c r="AW322" i="11"/>
  <c r="AQ322" i="11"/>
  <c r="AP322" i="11"/>
  <c r="AK322" i="11"/>
  <c r="AJ322" i="11"/>
  <c r="AE322" i="11"/>
  <c r="AD322" i="11"/>
  <c r="X322" i="11"/>
  <c r="R322" i="11"/>
  <c r="M322" i="11"/>
  <c r="L322" i="11"/>
  <c r="I322" i="11"/>
  <c r="H322" i="11"/>
  <c r="BG321" i="11"/>
  <c r="AX321" i="11"/>
  <c r="AW321" i="11"/>
  <c r="AQ321" i="11"/>
  <c r="AP321" i="11"/>
  <c r="AK321" i="11"/>
  <c r="AJ321" i="11"/>
  <c r="AE321" i="11"/>
  <c r="AD321" i="11"/>
  <c r="X321" i="11"/>
  <c r="R321" i="11"/>
  <c r="M321" i="11"/>
  <c r="L321" i="11"/>
  <c r="I321" i="11"/>
  <c r="H321" i="11"/>
  <c r="BG320" i="11"/>
  <c r="AX320" i="11"/>
  <c r="AW320" i="11"/>
  <c r="AQ320" i="11"/>
  <c r="AP320" i="11"/>
  <c r="AK320" i="11"/>
  <c r="AJ320" i="11"/>
  <c r="AE320" i="11"/>
  <c r="AD320" i="11"/>
  <c r="X320" i="11"/>
  <c r="R320" i="11"/>
  <c r="M320" i="11"/>
  <c r="L320" i="11"/>
  <c r="I320" i="11"/>
  <c r="H320" i="11"/>
  <c r="BG319" i="11"/>
  <c r="AX319" i="11"/>
  <c r="AW319" i="11"/>
  <c r="AQ319" i="11"/>
  <c r="AP319" i="11"/>
  <c r="AK319" i="11"/>
  <c r="AJ319" i="11"/>
  <c r="AE319" i="11"/>
  <c r="AD319" i="11"/>
  <c r="X319" i="11"/>
  <c r="R319" i="11"/>
  <c r="M319" i="11"/>
  <c r="L319" i="11"/>
  <c r="I319" i="11"/>
  <c r="H319" i="11"/>
  <c r="BG318" i="11"/>
  <c r="AX318" i="11"/>
  <c r="AW318" i="11"/>
  <c r="AQ318" i="11"/>
  <c r="AP318" i="11"/>
  <c r="AK318" i="11"/>
  <c r="AJ318" i="11"/>
  <c r="AE318" i="11"/>
  <c r="AD318" i="11"/>
  <c r="X318" i="11"/>
  <c r="R318" i="11"/>
  <c r="M318" i="11"/>
  <c r="L318" i="11"/>
  <c r="I318" i="11"/>
  <c r="H318" i="11"/>
  <c r="BG317" i="11"/>
  <c r="AX317" i="11"/>
  <c r="AW317" i="11"/>
  <c r="AQ317" i="11"/>
  <c r="AP317" i="11"/>
  <c r="AK317" i="11"/>
  <c r="AJ317" i="11"/>
  <c r="AE317" i="11"/>
  <c r="AD317" i="11"/>
  <c r="X317" i="11"/>
  <c r="R317" i="11"/>
  <c r="M317" i="11"/>
  <c r="L317" i="11"/>
  <c r="I317" i="11"/>
  <c r="H317" i="11"/>
  <c r="BG316" i="11"/>
  <c r="AX316" i="11"/>
  <c r="AW316" i="11"/>
  <c r="AQ316" i="11"/>
  <c r="AP316" i="11"/>
  <c r="AK316" i="11"/>
  <c r="AJ316" i="11"/>
  <c r="AE316" i="11"/>
  <c r="AD316" i="11"/>
  <c r="X316" i="11"/>
  <c r="R316" i="11"/>
  <c r="M316" i="11"/>
  <c r="L316" i="11"/>
  <c r="I316" i="11"/>
  <c r="H316" i="11"/>
  <c r="BG315" i="11"/>
  <c r="AX315" i="11"/>
  <c r="AW315" i="11"/>
  <c r="AQ315" i="11"/>
  <c r="AP315" i="11"/>
  <c r="AK315" i="11"/>
  <c r="AJ315" i="11"/>
  <c r="AE315" i="11"/>
  <c r="AD315" i="11"/>
  <c r="X315" i="11"/>
  <c r="R315" i="11"/>
  <c r="M315" i="11"/>
  <c r="L315" i="11"/>
  <c r="I315" i="11"/>
  <c r="H315" i="11"/>
  <c r="BG314" i="11"/>
  <c r="AX314" i="11"/>
  <c r="AW314" i="11"/>
  <c r="AQ314" i="11"/>
  <c r="AP314" i="11"/>
  <c r="AK314" i="11"/>
  <c r="AJ314" i="11"/>
  <c r="AE314" i="11"/>
  <c r="AD314" i="11"/>
  <c r="X314" i="11"/>
  <c r="R314" i="11"/>
  <c r="M314" i="11"/>
  <c r="L314" i="11"/>
  <c r="I314" i="11"/>
  <c r="H314" i="11"/>
  <c r="BG313" i="11"/>
  <c r="AX313" i="11"/>
  <c r="AW313" i="11"/>
  <c r="AQ313" i="11"/>
  <c r="AP313" i="11"/>
  <c r="AK313" i="11"/>
  <c r="AJ313" i="11"/>
  <c r="AE313" i="11"/>
  <c r="AD313" i="11"/>
  <c r="X313" i="11"/>
  <c r="R313" i="11"/>
  <c r="M313" i="11"/>
  <c r="L313" i="11"/>
  <c r="I313" i="11"/>
  <c r="H313" i="11"/>
  <c r="BG312" i="11"/>
  <c r="AX312" i="11"/>
  <c r="AW312" i="11"/>
  <c r="AQ312" i="11"/>
  <c r="AP312" i="11"/>
  <c r="AK312" i="11"/>
  <c r="AJ312" i="11"/>
  <c r="AE312" i="11"/>
  <c r="AD312" i="11"/>
  <c r="X312" i="11"/>
  <c r="R312" i="11"/>
  <c r="M312" i="11"/>
  <c r="L312" i="11"/>
  <c r="I312" i="11"/>
  <c r="H312" i="11"/>
  <c r="BG311" i="11"/>
  <c r="AX311" i="11"/>
  <c r="AW311" i="11"/>
  <c r="AQ311" i="11"/>
  <c r="AP311" i="11"/>
  <c r="AK311" i="11"/>
  <c r="AJ311" i="11"/>
  <c r="AE311" i="11"/>
  <c r="AD311" i="11"/>
  <c r="X311" i="11"/>
  <c r="R311" i="11"/>
  <c r="M311" i="11"/>
  <c r="L311" i="11"/>
  <c r="I311" i="11"/>
  <c r="H311" i="11"/>
  <c r="BG310" i="11"/>
  <c r="AX310" i="11"/>
  <c r="AW310" i="11"/>
  <c r="AQ310" i="11"/>
  <c r="AP310" i="11"/>
  <c r="AK310" i="11"/>
  <c r="AJ310" i="11"/>
  <c r="AE310" i="11"/>
  <c r="AD310" i="11"/>
  <c r="X310" i="11"/>
  <c r="R310" i="11"/>
  <c r="M310" i="11"/>
  <c r="L310" i="11"/>
  <c r="I310" i="11"/>
  <c r="H310" i="11"/>
  <c r="BG309" i="11"/>
  <c r="AX309" i="11"/>
  <c r="AW309" i="11"/>
  <c r="AQ309" i="11"/>
  <c r="AP309" i="11"/>
  <c r="AK309" i="11"/>
  <c r="AJ309" i="11"/>
  <c r="AE309" i="11"/>
  <c r="AD309" i="11"/>
  <c r="X309" i="11"/>
  <c r="R309" i="11"/>
  <c r="M309" i="11"/>
  <c r="L309" i="11"/>
  <c r="I309" i="11"/>
  <c r="H309" i="11"/>
  <c r="BG308" i="11"/>
  <c r="AX308" i="11"/>
  <c r="AW308" i="11"/>
  <c r="AQ308" i="11"/>
  <c r="AP308" i="11"/>
  <c r="AK308" i="11"/>
  <c r="AJ308" i="11"/>
  <c r="AE308" i="11"/>
  <c r="AD308" i="11"/>
  <c r="X308" i="11"/>
  <c r="R308" i="11"/>
  <c r="M308" i="11"/>
  <c r="L308" i="11"/>
  <c r="I308" i="11"/>
  <c r="H308" i="11"/>
  <c r="BG307" i="11"/>
  <c r="AX307" i="11"/>
  <c r="AW307" i="11"/>
  <c r="AQ307" i="11"/>
  <c r="AP307" i="11"/>
  <c r="AK307" i="11"/>
  <c r="AJ307" i="11"/>
  <c r="AE307" i="11"/>
  <c r="AD307" i="11"/>
  <c r="X307" i="11"/>
  <c r="R307" i="11"/>
  <c r="M307" i="11"/>
  <c r="L307" i="11"/>
  <c r="I307" i="11"/>
  <c r="H307" i="11"/>
  <c r="BG306" i="11"/>
  <c r="AX306" i="11"/>
  <c r="AW306" i="11"/>
  <c r="AQ306" i="11"/>
  <c r="AP306" i="11"/>
  <c r="AK306" i="11"/>
  <c r="AJ306" i="11"/>
  <c r="AE306" i="11"/>
  <c r="AD306" i="11"/>
  <c r="X306" i="11"/>
  <c r="R306" i="11"/>
  <c r="M306" i="11"/>
  <c r="L306" i="11"/>
  <c r="I306" i="11"/>
  <c r="H306" i="11"/>
  <c r="BG305" i="11"/>
  <c r="AX305" i="11"/>
  <c r="AW305" i="11"/>
  <c r="AQ305" i="11"/>
  <c r="AP305" i="11"/>
  <c r="AK305" i="11"/>
  <c r="AJ305" i="11"/>
  <c r="AE305" i="11"/>
  <c r="AD305" i="11"/>
  <c r="X305" i="11"/>
  <c r="R305" i="11"/>
  <c r="M305" i="11"/>
  <c r="L305" i="11"/>
  <c r="I305" i="11"/>
  <c r="H305" i="11"/>
  <c r="BG304" i="11"/>
  <c r="AX304" i="11"/>
  <c r="AW304" i="11"/>
  <c r="AQ304" i="11"/>
  <c r="AP304" i="11"/>
  <c r="AK304" i="11"/>
  <c r="AJ304" i="11"/>
  <c r="AE304" i="11"/>
  <c r="AD304" i="11"/>
  <c r="X304" i="11"/>
  <c r="R304" i="11"/>
  <c r="M304" i="11"/>
  <c r="L304" i="11"/>
  <c r="I304" i="11"/>
  <c r="H304" i="11"/>
  <c r="BG303" i="11"/>
  <c r="AX303" i="11"/>
  <c r="AW303" i="11"/>
  <c r="AQ303" i="11"/>
  <c r="AP303" i="11"/>
  <c r="AK303" i="11"/>
  <c r="AJ303" i="11"/>
  <c r="AE303" i="11"/>
  <c r="AD303" i="11"/>
  <c r="X303" i="11"/>
  <c r="R303" i="11"/>
  <c r="M303" i="11"/>
  <c r="L303" i="11"/>
  <c r="I303" i="11"/>
  <c r="H303" i="11"/>
  <c r="BG302" i="11"/>
  <c r="AX302" i="11"/>
  <c r="AW302" i="11"/>
  <c r="AQ302" i="11"/>
  <c r="AP302" i="11"/>
  <c r="AK302" i="11"/>
  <c r="AJ302" i="11"/>
  <c r="AE302" i="11"/>
  <c r="AD302" i="11"/>
  <c r="X302" i="11"/>
  <c r="R302" i="11"/>
  <c r="M302" i="11"/>
  <c r="L302" i="11"/>
  <c r="I302" i="11"/>
  <c r="H302" i="11"/>
  <c r="BG301" i="11"/>
  <c r="AX301" i="11"/>
  <c r="AW301" i="11"/>
  <c r="AQ301" i="11"/>
  <c r="AP301" i="11"/>
  <c r="AK301" i="11"/>
  <c r="AJ301" i="11"/>
  <c r="AE301" i="11"/>
  <c r="AD301" i="11"/>
  <c r="X301" i="11"/>
  <c r="R301" i="11"/>
  <c r="M301" i="11"/>
  <c r="L301" i="11"/>
  <c r="I301" i="11"/>
  <c r="H301" i="11"/>
  <c r="BG300" i="11"/>
  <c r="AX300" i="11"/>
  <c r="AW300" i="11"/>
  <c r="AQ300" i="11"/>
  <c r="AP300" i="11"/>
  <c r="AK300" i="11"/>
  <c r="AJ300" i="11"/>
  <c r="AE300" i="11"/>
  <c r="AD300" i="11"/>
  <c r="X300" i="11"/>
  <c r="R300" i="11"/>
  <c r="M300" i="11"/>
  <c r="L300" i="11"/>
  <c r="I300" i="11"/>
  <c r="H300" i="11"/>
  <c r="BG299" i="11"/>
  <c r="AX299" i="11"/>
  <c r="AW299" i="11"/>
  <c r="AQ299" i="11"/>
  <c r="AP299" i="11"/>
  <c r="AK299" i="11"/>
  <c r="AJ299" i="11"/>
  <c r="AE299" i="11"/>
  <c r="AD299" i="11"/>
  <c r="X299" i="11"/>
  <c r="R299" i="11"/>
  <c r="M299" i="11"/>
  <c r="L299" i="11"/>
  <c r="I299" i="11"/>
  <c r="H299" i="11"/>
  <c r="BG298" i="11"/>
  <c r="AX298" i="11"/>
  <c r="AW298" i="11"/>
  <c r="AQ298" i="11"/>
  <c r="AP298" i="11"/>
  <c r="AK298" i="11"/>
  <c r="AJ298" i="11"/>
  <c r="AE298" i="11"/>
  <c r="AD298" i="11"/>
  <c r="X298" i="11"/>
  <c r="R298" i="11"/>
  <c r="M298" i="11"/>
  <c r="L298" i="11"/>
  <c r="I298" i="11"/>
  <c r="H298" i="11"/>
  <c r="BG297" i="11"/>
  <c r="AX297" i="11"/>
  <c r="AW297" i="11"/>
  <c r="AQ297" i="11"/>
  <c r="AP297" i="11"/>
  <c r="AK297" i="11"/>
  <c r="AJ297" i="11"/>
  <c r="AE297" i="11"/>
  <c r="AD297" i="11"/>
  <c r="X297" i="11"/>
  <c r="R297" i="11"/>
  <c r="M297" i="11"/>
  <c r="L297" i="11"/>
  <c r="I297" i="11"/>
  <c r="H297" i="11"/>
  <c r="BG296" i="11"/>
  <c r="AX296" i="11"/>
  <c r="AW296" i="11"/>
  <c r="AQ296" i="11"/>
  <c r="AP296" i="11"/>
  <c r="AK296" i="11"/>
  <c r="AJ296" i="11"/>
  <c r="AE296" i="11"/>
  <c r="AD296" i="11"/>
  <c r="X296" i="11"/>
  <c r="R296" i="11"/>
  <c r="M296" i="11"/>
  <c r="L296" i="11"/>
  <c r="I296" i="11"/>
  <c r="H296" i="11"/>
  <c r="BG295" i="11"/>
  <c r="AX295" i="11"/>
  <c r="AW295" i="11"/>
  <c r="AQ295" i="11"/>
  <c r="AP295" i="11"/>
  <c r="AK295" i="11"/>
  <c r="AJ295" i="11"/>
  <c r="AE295" i="11"/>
  <c r="AD295" i="11"/>
  <c r="X295" i="11"/>
  <c r="R295" i="11"/>
  <c r="M295" i="11"/>
  <c r="L295" i="11"/>
  <c r="I295" i="11"/>
  <c r="H295" i="11"/>
  <c r="BG294" i="11"/>
  <c r="AX294" i="11"/>
  <c r="AW294" i="11"/>
  <c r="AQ294" i="11"/>
  <c r="AP294" i="11"/>
  <c r="AK294" i="11"/>
  <c r="AJ294" i="11"/>
  <c r="AE294" i="11"/>
  <c r="AD294" i="11"/>
  <c r="X294" i="11"/>
  <c r="R294" i="11"/>
  <c r="M294" i="11"/>
  <c r="L294" i="11"/>
  <c r="I294" i="11"/>
  <c r="H294" i="11"/>
  <c r="BG293" i="11"/>
  <c r="AX293" i="11"/>
  <c r="AW293" i="11"/>
  <c r="AQ293" i="11"/>
  <c r="AP293" i="11"/>
  <c r="AK293" i="11"/>
  <c r="AJ293" i="11"/>
  <c r="AE293" i="11"/>
  <c r="AD293" i="11"/>
  <c r="X293" i="11"/>
  <c r="R293" i="11"/>
  <c r="M293" i="11"/>
  <c r="L293" i="11"/>
  <c r="I293" i="11"/>
  <c r="H293" i="11"/>
  <c r="BG292" i="11"/>
  <c r="AX292" i="11"/>
  <c r="AW292" i="11"/>
  <c r="AQ292" i="11"/>
  <c r="AP292" i="11"/>
  <c r="AK292" i="11"/>
  <c r="AJ292" i="11"/>
  <c r="AE292" i="11"/>
  <c r="AD292" i="11"/>
  <c r="X292" i="11"/>
  <c r="R292" i="11"/>
  <c r="M292" i="11"/>
  <c r="L292" i="11"/>
  <c r="I292" i="11"/>
  <c r="H292" i="11"/>
  <c r="BG291" i="11"/>
  <c r="AX291" i="11"/>
  <c r="AW291" i="11"/>
  <c r="AQ291" i="11"/>
  <c r="AP291" i="11"/>
  <c r="AK291" i="11"/>
  <c r="AJ291" i="11"/>
  <c r="AE291" i="11"/>
  <c r="AD291" i="11"/>
  <c r="X291" i="11"/>
  <c r="R291" i="11"/>
  <c r="M291" i="11"/>
  <c r="L291" i="11"/>
  <c r="I291" i="11"/>
  <c r="H291" i="11"/>
  <c r="BG290" i="11"/>
  <c r="AX290" i="11"/>
  <c r="AW290" i="11"/>
  <c r="AQ290" i="11"/>
  <c r="AP290" i="11"/>
  <c r="AK290" i="11"/>
  <c r="AJ290" i="11"/>
  <c r="AE290" i="11"/>
  <c r="AD290" i="11"/>
  <c r="X290" i="11"/>
  <c r="R290" i="11"/>
  <c r="M290" i="11"/>
  <c r="L290" i="11"/>
  <c r="I290" i="11"/>
  <c r="H290" i="11"/>
  <c r="BG289" i="11"/>
  <c r="AX289" i="11"/>
  <c r="AW289" i="11"/>
  <c r="AQ289" i="11"/>
  <c r="AP289" i="11"/>
  <c r="AK289" i="11"/>
  <c r="AJ289" i="11"/>
  <c r="AE289" i="11"/>
  <c r="AD289" i="11"/>
  <c r="X289" i="11"/>
  <c r="R289" i="11"/>
  <c r="M289" i="11"/>
  <c r="L289" i="11"/>
  <c r="I289" i="11"/>
  <c r="H289" i="11"/>
  <c r="BG288" i="11"/>
  <c r="AX288" i="11"/>
  <c r="AW288" i="11"/>
  <c r="AQ288" i="11"/>
  <c r="AP288" i="11"/>
  <c r="AK288" i="11"/>
  <c r="AJ288" i="11"/>
  <c r="AE288" i="11"/>
  <c r="AD288" i="11"/>
  <c r="X288" i="11"/>
  <c r="R288" i="11"/>
  <c r="M288" i="11"/>
  <c r="L288" i="11"/>
  <c r="I288" i="11"/>
  <c r="H288" i="11"/>
  <c r="BG287" i="11"/>
  <c r="AX287" i="11"/>
  <c r="AW287" i="11"/>
  <c r="AQ287" i="11"/>
  <c r="AP287" i="11"/>
  <c r="AK287" i="11"/>
  <c r="AJ287" i="11"/>
  <c r="AE287" i="11"/>
  <c r="AD287" i="11"/>
  <c r="X287" i="11"/>
  <c r="R287" i="11"/>
  <c r="M287" i="11"/>
  <c r="L287" i="11"/>
  <c r="I287" i="11"/>
  <c r="H287" i="11"/>
  <c r="BG286" i="11"/>
  <c r="AX286" i="11"/>
  <c r="AW286" i="11"/>
  <c r="AQ286" i="11"/>
  <c r="AP286" i="11"/>
  <c r="AK286" i="11"/>
  <c r="AJ286" i="11"/>
  <c r="AE286" i="11"/>
  <c r="AD286" i="11"/>
  <c r="X286" i="11"/>
  <c r="R286" i="11"/>
  <c r="M286" i="11"/>
  <c r="L286" i="11"/>
  <c r="I286" i="11"/>
  <c r="H286" i="11"/>
  <c r="BG285" i="11"/>
  <c r="AX285" i="11"/>
  <c r="AW285" i="11"/>
  <c r="AQ285" i="11"/>
  <c r="AP285" i="11"/>
  <c r="AK285" i="11"/>
  <c r="AJ285" i="11"/>
  <c r="AE285" i="11"/>
  <c r="AD285" i="11"/>
  <c r="X285" i="11"/>
  <c r="R285" i="11"/>
  <c r="M285" i="11"/>
  <c r="L285" i="11"/>
  <c r="I285" i="11"/>
  <c r="H285" i="11"/>
  <c r="BG284" i="11"/>
  <c r="AX284" i="11"/>
  <c r="AW284" i="11"/>
  <c r="AQ284" i="11"/>
  <c r="AP284" i="11"/>
  <c r="AK284" i="11"/>
  <c r="AJ284" i="11"/>
  <c r="AE284" i="11"/>
  <c r="AD284" i="11"/>
  <c r="X284" i="11"/>
  <c r="R284" i="11"/>
  <c r="M284" i="11"/>
  <c r="L284" i="11"/>
  <c r="I284" i="11"/>
  <c r="H284" i="11"/>
  <c r="BG283" i="11"/>
  <c r="AX283" i="11"/>
  <c r="AW283" i="11"/>
  <c r="AQ283" i="11"/>
  <c r="AP283" i="11"/>
  <c r="AK283" i="11"/>
  <c r="AJ283" i="11"/>
  <c r="AE283" i="11"/>
  <c r="AD283" i="11"/>
  <c r="X283" i="11"/>
  <c r="R283" i="11"/>
  <c r="M283" i="11"/>
  <c r="L283" i="11"/>
  <c r="I283" i="11"/>
  <c r="H283" i="11"/>
  <c r="BG282" i="11"/>
  <c r="AX282" i="11"/>
  <c r="AW282" i="11"/>
  <c r="AQ282" i="11"/>
  <c r="AP282" i="11"/>
  <c r="AK282" i="11"/>
  <c r="AJ282" i="11"/>
  <c r="AE282" i="11"/>
  <c r="AD282" i="11"/>
  <c r="X282" i="11"/>
  <c r="R282" i="11"/>
  <c r="M282" i="11"/>
  <c r="L282" i="11"/>
  <c r="I282" i="11"/>
  <c r="H282" i="11"/>
  <c r="BG281" i="11"/>
  <c r="AX281" i="11"/>
  <c r="AW281" i="11"/>
  <c r="AQ281" i="11"/>
  <c r="AP281" i="11"/>
  <c r="AK281" i="11"/>
  <c r="AJ281" i="11"/>
  <c r="AE281" i="11"/>
  <c r="AD281" i="11"/>
  <c r="X281" i="11"/>
  <c r="R281" i="11"/>
  <c r="M281" i="11"/>
  <c r="L281" i="11"/>
  <c r="I281" i="11"/>
  <c r="H281" i="11"/>
  <c r="BG280" i="11"/>
  <c r="AX280" i="11"/>
  <c r="AW280" i="11"/>
  <c r="AQ280" i="11"/>
  <c r="AP280" i="11"/>
  <c r="AK280" i="11"/>
  <c r="AJ280" i="11"/>
  <c r="AE280" i="11"/>
  <c r="AD280" i="11"/>
  <c r="X280" i="11"/>
  <c r="R280" i="11"/>
  <c r="M280" i="11"/>
  <c r="L280" i="11"/>
  <c r="I280" i="11"/>
  <c r="H280" i="11"/>
  <c r="BG279" i="11"/>
  <c r="AX279" i="11"/>
  <c r="AW279" i="11"/>
  <c r="AQ279" i="11"/>
  <c r="AP279" i="11"/>
  <c r="AK279" i="11"/>
  <c r="AJ279" i="11"/>
  <c r="AE279" i="11"/>
  <c r="AD279" i="11"/>
  <c r="X279" i="11"/>
  <c r="R279" i="11"/>
  <c r="M279" i="11"/>
  <c r="L279" i="11"/>
  <c r="I279" i="11"/>
  <c r="H279" i="11"/>
  <c r="BG278" i="11"/>
  <c r="AX278" i="11"/>
  <c r="AW278" i="11"/>
  <c r="AQ278" i="11"/>
  <c r="AP278" i="11"/>
  <c r="AK278" i="11"/>
  <c r="AJ278" i="11"/>
  <c r="AE278" i="11"/>
  <c r="AD278" i="11"/>
  <c r="X278" i="11"/>
  <c r="R278" i="11"/>
  <c r="M278" i="11"/>
  <c r="L278" i="11"/>
  <c r="I278" i="11"/>
  <c r="H278" i="11"/>
  <c r="BG277" i="11"/>
  <c r="AX277" i="11"/>
  <c r="AW277" i="11"/>
  <c r="AQ277" i="11"/>
  <c r="AP277" i="11"/>
  <c r="AK277" i="11"/>
  <c r="AJ277" i="11"/>
  <c r="AE277" i="11"/>
  <c r="AD277" i="11"/>
  <c r="X277" i="11"/>
  <c r="R277" i="11"/>
  <c r="M277" i="11"/>
  <c r="L277" i="11"/>
  <c r="I277" i="11"/>
  <c r="H277" i="11"/>
  <c r="BG276" i="11"/>
  <c r="AX276" i="11"/>
  <c r="AW276" i="11"/>
  <c r="AQ276" i="11"/>
  <c r="AP276" i="11"/>
  <c r="AK276" i="11"/>
  <c r="AJ276" i="11"/>
  <c r="AE276" i="11"/>
  <c r="AD276" i="11"/>
  <c r="X276" i="11"/>
  <c r="R276" i="11"/>
  <c r="M276" i="11"/>
  <c r="L276" i="11"/>
  <c r="I276" i="11"/>
  <c r="H276" i="11"/>
  <c r="BG275" i="11"/>
  <c r="AX275" i="11"/>
  <c r="AW275" i="11"/>
  <c r="AQ275" i="11"/>
  <c r="AP275" i="11"/>
  <c r="AK275" i="11"/>
  <c r="AJ275" i="11"/>
  <c r="AE275" i="11"/>
  <c r="AD275" i="11"/>
  <c r="X275" i="11"/>
  <c r="R275" i="11"/>
  <c r="M275" i="11"/>
  <c r="L275" i="11"/>
  <c r="I275" i="11"/>
  <c r="H275" i="11"/>
  <c r="BG274" i="11"/>
  <c r="AX274" i="11"/>
  <c r="AW274" i="11"/>
  <c r="AQ274" i="11"/>
  <c r="AP274" i="11"/>
  <c r="AK274" i="11"/>
  <c r="AJ274" i="11"/>
  <c r="AE274" i="11"/>
  <c r="AD274" i="11"/>
  <c r="X274" i="11"/>
  <c r="R274" i="11"/>
  <c r="M274" i="11"/>
  <c r="L274" i="11"/>
  <c r="I274" i="11"/>
  <c r="H274" i="11"/>
  <c r="BG273" i="11"/>
  <c r="AX273" i="11"/>
  <c r="AW273" i="11"/>
  <c r="AQ273" i="11"/>
  <c r="AP273" i="11"/>
  <c r="AK273" i="11"/>
  <c r="AJ273" i="11"/>
  <c r="AE273" i="11"/>
  <c r="AD273" i="11"/>
  <c r="X273" i="11"/>
  <c r="R273" i="11"/>
  <c r="M273" i="11"/>
  <c r="L273" i="11"/>
  <c r="I273" i="11"/>
  <c r="H273" i="11"/>
  <c r="BG272" i="11"/>
  <c r="AX272" i="11"/>
  <c r="AW272" i="11"/>
  <c r="AQ272" i="11"/>
  <c r="AP272" i="11"/>
  <c r="AK272" i="11"/>
  <c r="AJ272" i="11"/>
  <c r="AE272" i="11"/>
  <c r="AD272" i="11"/>
  <c r="X272" i="11"/>
  <c r="R272" i="11"/>
  <c r="M272" i="11"/>
  <c r="L272" i="11"/>
  <c r="I272" i="11"/>
  <c r="H272" i="11"/>
  <c r="BG271" i="11"/>
  <c r="AX271" i="11"/>
  <c r="AW271" i="11"/>
  <c r="AQ271" i="11"/>
  <c r="AP271" i="11"/>
  <c r="AK271" i="11"/>
  <c r="AJ271" i="11"/>
  <c r="AE271" i="11"/>
  <c r="AD271" i="11"/>
  <c r="X271" i="11"/>
  <c r="R271" i="11"/>
  <c r="M271" i="11"/>
  <c r="L271" i="11"/>
  <c r="I271" i="11"/>
  <c r="H271" i="11"/>
  <c r="BG270" i="11"/>
  <c r="AX270" i="11"/>
  <c r="AW270" i="11"/>
  <c r="AQ270" i="11"/>
  <c r="AP270" i="11"/>
  <c r="AK270" i="11"/>
  <c r="AJ270" i="11"/>
  <c r="AE270" i="11"/>
  <c r="AD270" i="11"/>
  <c r="X270" i="11"/>
  <c r="R270" i="11"/>
  <c r="M270" i="11"/>
  <c r="L270" i="11"/>
  <c r="I270" i="11"/>
  <c r="H270" i="11"/>
  <c r="BG269" i="11"/>
  <c r="AX269" i="11"/>
  <c r="AW269" i="11"/>
  <c r="AQ269" i="11"/>
  <c r="AP269" i="11"/>
  <c r="AK269" i="11"/>
  <c r="AJ269" i="11"/>
  <c r="AE269" i="11"/>
  <c r="AD269" i="11"/>
  <c r="X269" i="11"/>
  <c r="R269" i="11"/>
  <c r="M269" i="11"/>
  <c r="L269" i="11"/>
  <c r="I269" i="11"/>
  <c r="H269" i="11"/>
  <c r="BG268" i="11"/>
  <c r="AX268" i="11"/>
  <c r="AW268" i="11"/>
  <c r="AQ268" i="11"/>
  <c r="AP268" i="11"/>
  <c r="AK268" i="11"/>
  <c r="AJ268" i="11"/>
  <c r="AE268" i="11"/>
  <c r="AD268" i="11"/>
  <c r="X268" i="11"/>
  <c r="R268" i="11"/>
  <c r="M268" i="11"/>
  <c r="L268" i="11"/>
  <c r="I268" i="11"/>
  <c r="H268" i="11"/>
  <c r="BG267" i="11"/>
  <c r="AX267" i="11"/>
  <c r="AW267" i="11"/>
  <c r="AQ267" i="11"/>
  <c r="AP267" i="11"/>
  <c r="AK267" i="11"/>
  <c r="AJ267" i="11"/>
  <c r="AE267" i="11"/>
  <c r="AD267" i="11"/>
  <c r="X267" i="11"/>
  <c r="R267" i="11"/>
  <c r="M267" i="11"/>
  <c r="L267" i="11"/>
  <c r="I267" i="11"/>
  <c r="H267" i="11"/>
  <c r="BG266" i="11"/>
  <c r="AX266" i="11"/>
  <c r="AW266" i="11"/>
  <c r="AQ266" i="11"/>
  <c r="AP266" i="11"/>
  <c r="AK266" i="11"/>
  <c r="AJ266" i="11"/>
  <c r="AE266" i="11"/>
  <c r="AD266" i="11"/>
  <c r="X266" i="11"/>
  <c r="R266" i="11"/>
  <c r="M266" i="11"/>
  <c r="L266" i="11"/>
  <c r="I266" i="11"/>
  <c r="H266" i="11"/>
  <c r="BG265" i="11"/>
  <c r="AX265" i="11"/>
  <c r="AW265" i="11"/>
  <c r="AQ265" i="11"/>
  <c r="AP265" i="11"/>
  <c r="AK265" i="11"/>
  <c r="AJ265" i="11"/>
  <c r="AE265" i="11"/>
  <c r="AD265" i="11"/>
  <c r="X265" i="11"/>
  <c r="R265" i="11"/>
  <c r="M265" i="11"/>
  <c r="L265" i="11"/>
  <c r="I265" i="11"/>
  <c r="H265" i="11"/>
  <c r="BG264" i="11"/>
  <c r="AX264" i="11"/>
  <c r="AW264" i="11"/>
  <c r="AQ264" i="11"/>
  <c r="AP264" i="11"/>
  <c r="AK264" i="11"/>
  <c r="AJ264" i="11"/>
  <c r="AE264" i="11"/>
  <c r="AD264" i="11"/>
  <c r="X264" i="11"/>
  <c r="R264" i="11"/>
  <c r="M264" i="11"/>
  <c r="L264" i="11"/>
  <c r="I264" i="11"/>
  <c r="H264" i="11"/>
  <c r="BG263" i="11"/>
  <c r="AX263" i="11"/>
  <c r="AW263" i="11"/>
  <c r="AQ263" i="11"/>
  <c r="AP263" i="11"/>
  <c r="AK263" i="11"/>
  <c r="AJ263" i="11"/>
  <c r="AE263" i="11"/>
  <c r="AD263" i="11"/>
  <c r="X263" i="11"/>
  <c r="R263" i="11"/>
  <c r="M263" i="11"/>
  <c r="L263" i="11"/>
  <c r="I263" i="11"/>
  <c r="H263" i="11"/>
  <c r="BG262" i="11"/>
  <c r="AX262" i="11"/>
  <c r="AW262" i="11"/>
  <c r="AQ262" i="11"/>
  <c r="AP262" i="11"/>
  <c r="AK262" i="11"/>
  <c r="AJ262" i="11"/>
  <c r="AE262" i="11"/>
  <c r="AD262" i="11"/>
  <c r="X262" i="11"/>
  <c r="R262" i="11"/>
  <c r="M262" i="11"/>
  <c r="L262" i="11"/>
  <c r="I262" i="11"/>
  <c r="H262" i="11"/>
  <c r="BG261" i="11"/>
  <c r="AX261" i="11"/>
  <c r="AW261" i="11"/>
  <c r="AQ261" i="11"/>
  <c r="AP261" i="11"/>
  <c r="AK261" i="11"/>
  <c r="AJ261" i="11"/>
  <c r="AE261" i="11"/>
  <c r="AD261" i="11"/>
  <c r="X261" i="11"/>
  <c r="R261" i="11"/>
  <c r="M261" i="11"/>
  <c r="L261" i="11"/>
  <c r="I261" i="11"/>
  <c r="H261" i="11"/>
  <c r="BG260" i="11"/>
  <c r="AX260" i="11"/>
  <c r="AW260" i="11"/>
  <c r="AQ260" i="11"/>
  <c r="AP260" i="11"/>
  <c r="AK260" i="11"/>
  <c r="AJ260" i="11"/>
  <c r="AE260" i="11"/>
  <c r="AD260" i="11"/>
  <c r="X260" i="11"/>
  <c r="R260" i="11"/>
  <c r="M260" i="11"/>
  <c r="L260" i="11"/>
  <c r="I260" i="11"/>
  <c r="H260" i="11"/>
  <c r="BG259" i="11"/>
  <c r="AX259" i="11"/>
  <c r="AW259" i="11"/>
  <c r="AQ259" i="11"/>
  <c r="AP259" i="11"/>
  <c r="AK259" i="11"/>
  <c r="AJ259" i="11"/>
  <c r="AE259" i="11"/>
  <c r="AD259" i="11"/>
  <c r="X259" i="11"/>
  <c r="R259" i="11"/>
  <c r="M259" i="11"/>
  <c r="L259" i="11"/>
  <c r="I259" i="11"/>
  <c r="H259" i="11"/>
  <c r="BG258" i="11"/>
  <c r="AX258" i="11"/>
  <c r="AW258" i="11"/>
  <c r="AQ258" i="11"/>
  <c r="AP258" i="11"/>
  <c r="AK258" i="11"/>
  <c r="AJ258" i="11"/>
  <c r="AE258" i="11"/>
  <c r="AD258" i="11"/>
  <c r="X258" i="11"/>
  <c r="R258" i="11"/>
  <c r="M258" i="11"/>
  <c r="L258" i="11"/>
  <c r="I258" i="11"/>
  <c r="H258" i="11"/>
  <c r="BG257" i="11"/>
  <c r="AX257" i="11"/>
  <c r="AW257" i="11"/>
  <c r="AQ257" i="11"/>
  <c r="AP257" i="11"/>
  <c r="AK257" i="11"/>
  <c r="AJ257" i="11"/>
  <c r="AE257" i="11"/>
  <c r="AD257" i="11"/>
  <c r="X257" i="11"/>
  <c r="R257" i="11"/>
  <c r="M257" i="11"/>
  <c r="L257" i="11"/>
  <c r="I257" i="11"/>
  <c r="H257" i="11"/>
  <c r="BG256" i="11"/>
  <c r="AX256" i="11"/>
  <c r="AW256" i="11"/>
  <c r="AQ256" i="11"/>
  <c r="AP256" i="11"/>
  <c r="AK256" i="11"/>
  <c r="AJ256" i="11"/>
  <c r="AE256" i="11"/>
  <c r="AD256" i="11"/>
  <c r="X256" i="11"/>
  <c r="R256" i="11"/>
  <c r="M256" i="11"/>
  <c r="L256" i="11"/>
  <c r="I256" i="11"/>
  <c r="H256" i="11"/>
  <c r="BG255" i="11"/>
  <c r="AX255" i="11"/>
  <c r="AW255" i="11"/>
  <c r="AQ255" i="11"/>
  <c r="AP255" i="11"/>
  <c r="AK255" i="11"/>
  <c r="AJ255" i="11"/>
  <c r="AE255" i="11"/>
  <c r="AD255" i="11"/>
  <c r="X255" i="11"/>
  <c r="R255" i="11"/>
  <c r="M255" i="11"/>
  <c r="L255" i="11"/>
  <c r="I255" i="11"/>
  <c r="H255" i="11"/>
  <c r="BG254" i="11"/>
  <c r="AX254" i="11"/>
  <c r="AW254" i="11"/>
  <c r="AQ254" i="11"/>
  <c r="AP254" i="11"/>
  <c r="AK254" i="11"/>
  <c r="AJ254" i="11"/>
  <c r="AE254" i="11"/>
  <c r="AD254" i="11"/>
  <c r="X254" i="11"/>
  <c r="R254" i="11"/>
  <c r="M254" i="11"/>
  <c r="L254" i="11"/>
  <c r="I254" i="11"/>
  <c r="H254" i="11"/>
  <c r="BG253" i="11"/>
  <c r="AX253" i="11"/>
  <c r="AW253" i="11"/>
  <c r="AQ253" i="11"/>
  <c r="AP253" i="11"/>
  <c r="AK253" i="11"/>
  <c r="AJ253" i="11"/>
  <c r="AE253" i="11"/>
  <c r="AD253" i="11"/>
  <c r="X253" i="11"/>
  <c r="R253" i="11"/>
  <c r="M253" i="11"/>
  <c r="L253" i="11"/>
  <c r="I253" i="11"/>
  <c r="H253" i="11"/>
  <c r="BG252" i="11"/>
  <c r="AX252" i="11"/>
  <c r="AW252" i="11"/>
  <c r="AQ252" i="11"/>
  <c r="AP252" i="11"/>
  <c r="AK252" i="11"/>
  <c r="AJ252" i="11"/>
  <c r="AE252" i="11"/>
  <c r="AD252" i="11"/>
  <c r="X252" i="11"/>
  <c r="R252" i="11"/>
  <c r="M252" i="11"/>
  <c r="L252" i="11"/>
  <c r="I252" i="11"/>
  <c r="H252" i="11"/>
  <c r="BG251" i="11"/>
  <c r="AX251" i="11"/>
  <c r="AW251" i="11"/>
  <c r="AQ251" i="11"/>
  <c r="AP251" i="11"/>
  <c r="AK251" i="11"/>
  <c r="AJ251" i="11"/>
  <c r="AE251" i="11"/>
  <c r="AD251" i="11"/>
  <c r="X251" i="11"/>
  <c r="R251" i="11"/>
  <c r="M251" i="11"/>
  <c r="L251" i="11"/>
  <c r="I251" i="11"/>
  <c r="H251" i="11"/>
  <c r="BG250" i="11"/>
  <c r="AX250" i="11"/>
  <c r="AW250" i="11"/>
  <c r="AQ250" i="11"/>
  <c r="AP250" i="11"/>
  <c r="AK250" i="11"/>
  <c r="AJ250" i="11"/>
  <c r="AE250" i="11"/>
  <c r="AD250" i="11"/>
  <c r="X250" i="11"/>
  <c r="R250" i="11"/>
  <c r="M250" i="11"/>
  <c r="L250" i="11"/>
  <c r="I250" i="11"/>
  <c r="H250" i="11"/>
  <c r="BG249" i="11"/>
  <c r="AX249" i="11"/>
  <c r="AW249" i="11"/>
  <c r="AQ249" i="11"/>
  <c r="AP249" i="11"/>
  <c r="AK249" i="11"/>
  <c r="AJ249" i="11"/>
  <c r="AE249" i="11"/>
  <c r="AD249" i="11"/>
  <c r="X249" i="11"/>
  <c r="R249" i="11"/>
  <c r="M249" i="11"/>
  <c r="L249" i="11"/>
  <c r="I249" i="11"/>
  <c r="H249" i="11"/>
  <c r="BG248" i="11"/>
  <c r="AX248" i="11"/>
  <c r="AW248" i="11"/>
  <c r="AQ248" i="11"/>
  <c r="AP248" i="11"/>
  <c r="AK248" i="11"/>
  <c r="AJ248" i="11"/>
  <c r="AE248" i="11"/>
  <c r="AD248" i="11"/>
  <c r="X248" i="11"/>
  <c r="R248" i="11"/>
  <c r="M248" i="11"/>
  <c r="L248" i="11"/>
  <c r="I248" i="11"/>
  <c r="H248" i="11"/>
  <c r="BG247" i="11"/>
  <c r="AX247" i="11"/>
  <c r="AW247" i="11"/>
  <c r="AQ247" i="11"/>
  <c r="AP247" i="11"/>
  <c r="AK247" i="11"/>
  <c r="AJ247" i="11"/>
  <c r="AE247" i="11"/>
  <c r="AD247" i="11"/>
  <c r="X247" i="11"/>
  <c r="R247" i="11"/>
  <c r="M247" i="11"/>
  <c r="L247" i="11"/>
  <c r="I247" i="11"/>
  <c r="H247" i="11"/>
  <c r="BG246" i="11"/>
  <c r="AX246" i="11"/>
  <c r="AW246" i="11"/>
  <c r="AQ246" i="11"/>
  <c r="AP246" i="11"/>
  <c r="AK246" i="11"/>
  <c r="AJ246" i="11"/>
  <c r="AE246" i="11"/>
  <c r="AD246" i="11"/>
  <c r="X246" i="11"/>
  <c r="R246" i="11"/>
  <c r="M246" i="11"/>
  <c r="L246" i="11"/>
  <c r="I246" i="11"/>
  <c r="H246" i="11"/>
  <c r="BG245" i="11"/>
  <c r="AX245" i="11"/>
  <c r="AW245" i="11"/>
  <c r="AQ245" i="11"/>
  <c r="AP245" i="11"/>
  <c r="AK245" i="11"/>
  <c r="AJ245" i="11"/>
  <c r="AE245" i="11"/>
  <c r="AD245" i="11"/>
  <c r="X245" i="11"/>
  <c r="R245" i="11"/>
  <c r="M245" i="11"/>
  <c r="L245" i="11"/>
  <c r="I245" i="11"/>
  <c r="H245" i="11"/>
  <c r="BG244" i="11"/>
  <c r="AX244" i="11"/>
  <c r="AW244" i="11"/>
  <c r="AQ244" i="11"/>
  <c r="AP244" i="11"/>
  <c r="AK244" i="11"/>
  <c r="AJ244" i="11"/>
  <c r="AE244" i="11"/>
  <c r="AD244" i="11"/>
  <c r="X244" i="11"/>
  <c r="R244" i="11"/>
  <c r="M244" i="11"/>
  <c r="L244" i="11"/>
  <c r="I244" i="11"/>
  <c r="H244" i="11"/>
  <c r="BG243" i="11"/>
  <c r="AX243" i="11"/>
  <c r="AW243" i="11"/>
  <c r="AQ243" i="11"/>
  <c r="AP243" i="11"/>
  <c r="AK243" i="11"/>
  <c r="AJ243" i="11"/>
  <c r="AE243" i="11"/>
  <c r="AD243" i="11"/>
  <c r="X243" i="11"/>
  <c r="R243" i="11"/>
  <c r="M243" i="11"/>
  <c r="L243" i="11"/>
  <c r="I243" i="11"/>
  <c r="H243" i="11"/>
  <c r="BG242" i="11"/>
  <c r="AX242" i="11"/>
  <c r="AW242" i="11"/>
  <c r="AQ242" i="11"/>
  <c r="AP242" i="11"/>
  <c r="AK242" i="11"/>
  <c r="AJ242" i="11"/>
  <c r="AE242" i="11"/>
  <c r="AD242" i="11"/>
  <c r="X242" i="11"/>
  <c r="R242" i="11"/>
  <c r="M242" i="11"/>
  <c r="L242" i="11"/>
  <c r="I242" i="11"/>
  <c r="H242" i="11"/>
  <c r="BG241" i="11"/>
  <c r="AX241" i="11"/>
  <c r="AW241" i="11"/>
  <c r="AQ241" i="11"/>
  <c r="AP241" i="11"/>
  <c r="AK241" i="11"/>
  <c r="AJ241" i="11"/>
  <c r="AE241" i="11"/>
  <c r="AD241" i="11"/>
  <c r="X241" i="11"/>
  <c r="R241" i="11"/>
  <c r="M241" i="11"/>
  <c r="L241" i="11"/>
  <c r="I241" i="11"/>
  <c r="H241" i="11"/>
  <c r="BG240" i="11"/>
  <c r="AX240" i="11"/>
  <c r="AW240" i="11"/>
  <c r="AQ240" i="11"/>
  <c r="AP240" i="11"/>
  <c r="AK240" i="11"/>
  <c r="AJ240" i="11"/>
  <c r="AE240" i="11"/>
  <c r="AD240" i="11"/>
  <c r="X240" i="11"/>
  <c r="R240" i="11"/>
  <c r="M240" i="11"/>
  <c r="L240" i="11"/>
  <c r="I240" i="11"/>
  <c r="H240" i="11"/>
  <c r="BG239" i="11"/>
  <c r="AX239" i="11"/>
  <c r="AW239" i="11"/>
  <c r="AQ239" i="11"/>
  <c r="AP239" i="11"/>
  <c r="AK239" i="11"/>
  <c r="AJ239" i="11"/>
  <c r="AE239" i="11"/>
  <c r="AD239" i="11"/>
  <c r="X239" i="11"/>
  <c r="R239" i="11"/>
  <c r="M239" i="11"/>
  <c r="L239" i="11"/>
  <c r="I239" i="11"/>
  <c r="H239" i="11"/>
  <c r="BG238" i="11"/>
  <c r="AX238" i="11"/>
  <c r="AW238" i="11"/>
  <c r="AQ238" i="11"/>
  <c r="AP238" i="11"/>
  <c r="AK238" i="11"/>
  <c r="AJ238" i="11"/>
  <c r="AE238" i="11"/>
  <c r="AD238" i="11"/>
  <c r="X238" i="11"/>
  <c r="R238" i="11"/>
  <c r="M238" i="11"/>
  <c r="L238" i="11"/>
  <c r="I238" i="11"/>
  <c r="H238" i="11"/>
  <c r="BG237" i="11"/>
  <c r="AX237" i="11"/>
  <c r="AW237" i="11"/>
  <c r="AQ237" i="11"/>
  <c r="AP237" i="11"/>
  <c r="AK237" i="11"/>
  <c r="AJ237" i="11"/>
  <c r="AE237" i="11"/>
  <c r="AD237" i="11"/>
  <c r="X237" i="11"/>
  <c r="R237" i="11"/>
  <c r="M237" i="11"/>
  <c r="L237" i="11"/>
  <c r="I237" i="11"/>
  <c r="H237" i="11"/>
  <c r="BG236" i="11"/>
  <c r="AX236" i="11"/>
  <c r="AW236" i="11"/>
  <c r="AQ236" i="11"/>
  <c r="AP236" i="11"/>
  <c r="AK236" i="11"/>
  <c r="AJ236" i="11"/>
  <c r="AE236" i="11"/>
  <c r="AD236" i="11"/>
  <c r="X236" i="11"/>
  <c r="R236" i="11"/>
  <c r="M236" i="11"/>
  <c r="L236" i="11"/>
  <c r="I236" i="11"/>
  <c r="H236" i="11"/>
  <c r="BG235" i="11"/>
  <c r="AX235" i="11"/>
  <c r="AW235" i="11"/>
  <c r="AQ235" i="11"/>
  <c r="AP235" i="11"/>
  <c r="AK235" i="11"/>
  <c r="AJ235" i="11"/>
  <c r="AE235" i="11"/>
  <c r="AD235" i="11"/>
  <c r="X235" i="11"/>
  <c r="R235" i="11"/>
  <c r="M235" i="11"/>
  <c r="L235" i="11"/>
  <c r="I235" i="11"/>
  <c r="H235" i="11"/>
  <c r="BG234" i="11"/>
  <c r="AX234" i="11"/>
  <c r="AW234" i="11"/>
  <c r="AQ234" i="11"/>
  <c r="AP234" i="11"/>
  <c r="AK234" i="11"/>
  <c r="AJ234" i="11"/>
  <c r="AE234" i="11"/>
  <c r="AD234" i="11"/>
  <c r="X234" i="11"/>
  <c r="R234" i="11"/>
  <c r="M234" i="11"/>
  <c r="L234" i="11"/>
  <c r="I234" i="11"/>
  <c r="H234" i="11"/>
  <c r="BG233" i="11"/>
  <c r="AX233" i="11"/>
  <c r="AW233" i="11"/>
  <c r="AQ233" i="11"/>
  <c r="AP233" i="11"/>
  <c r="AK233" i="11"/>
  <c r="AJ233" i="11"/>
  <c r="AE233" i="11"/>
  <c r="AD233" i="11"/>
  <c r="X233" i="11"/>
  <c r="R233" i="11"/>
  <c r="M233" i="11"/>
  <c r="L233" i="11"/>
  <c r="I233" i="11"/>
  <c r="H233" i="11"/>
  <c r="BG232" i="11"/>
  <c r="AX232" i="11"/>
  <c r="AW232" i="11"/>
  <c r="AQ232" i="11"/>
  <c r="AP232" i="11"/>
  <c r="AK232" i="11"/>
  <c r="AJ232" i="11"/>
  <c r="AE232" i="11"/>
  <c r="AD232" i="11"/>
  <c r="X232" i="11"/>
  <c r="R232" i="11"/>
  <c r="M232" i="11"/>
  <c r="L232" i="11"/>
  <c r="I232" i="11"/>
  <c r="H232" i="11"/>
  <c r="BG231" i="11"/>
  <c r="AX231" i="11"/>
  <c r="AW231" i="11"/>
  <c r="AQ231" i="11"/>
  <c r="AP231" i="11"/>
  <c r="AK231" i="11"/>
  <c r="AJ231" i="11"/>
  <c r="AE231" i="11"/>
  <c r="AD231" i="11"/>
  <c r="X231" i="11"/>
  <c r="R231" i="11"/>
  <c r="M231" i="11"/>
  <c r="L231" i="11"/>
  <c r="I231" i="11"/>
  <c r="H231" i="11"/>
  <c r="BG230" i="11"/>
  <c r="AX230" i="11"/>
  <c r="AW230" i="11"/>
  <c r="AQ230" i="11"/>
  <c r="AP230" i="11"/>
  <c r="AK230" i="11"/>
  <c r="AJ230" i="11"/>
  <c r="AE230" i="11"/>
  <c r="AD230" i="11"/>
  <c r="X230" i="11"/>
  <c r="R230" i="11"/>
  <c r="M230" i="11"/>
  <c r="L230" i="11"/>
  <c r="I230" i="11"/>
  <c r="H230" i="11"/>
  <c r="BG229" i="11"/>
  <c r="AX229" i="11"/>
  <c r="AW229" i="11"/>
  <c r="AQ229" i="11"/>
  <c r="AP229" i="11"/>
  <c r="AK229" i="11"/>
  <c r="AJ229" i="11"/>
  <c r="AE229" i="11"/>
  <c r="AD229" i="11"/>
  <c r="X229" i="11"/>
  <c r="R229" i="11"/>
  <c r="M229" i="11"/>
  <c r="L229" i="11"/>
  <c r="I229" i="11"/>
  <c r="H229" i="11"/>
  <c r="BG228" i="11"/>
  <c r="AX228" i="11"/>
  <c r="AW228" i="11"/>
  <c r="AQ228" i="11"/>
  <c r="AP228" i="11"/>
  <c r="AK228" i="11"/>
  <c r="AJ228" i="11"/>
  <c r="AE228" i="11"/>
  <c r="AD228" i="11"/>
  <c r="X228" i="11"/>
  <c r="R228" i="11"/>
  <c r="M228" i="11"/>
  <c r="L228" i="11"/>
  <c r="I228" i="11"/>
  <c r="H228" i="11"/>
  <c r="BG227" i="11"/>
  <c r="AX227" i="11"/>
  <c r="AW227" i="11"/>
  <c r="AQ227" i="11"/>
  <c r="AP227" i="11"/>
  <c r="AK227" i="11"/>
  <c r="AJ227" i="11"/>
  <c r="AE227" i="11"/>
  <c r="AD227" i="11"/>
  <c r="X227" i="11"/>
  <c r="R227" i="11"/>
  <c r="M227" i="11"/>
  <c r="L227" i="11"/>
  <c r="I227" i="11"/>
  <c r="H227" i="11"/>
  <c r="BG226" i="11"/>
  <c r="AX226" i="11"/>
  <c r="AW226" i="11"/>
  <c r="AQ226" i="11"/>
  <c r="AP226" i="11"/>
  <c r="AK226" i="11"/>
  <c r="AJ226" i="11"/>
  <c r="AE226" i="11"/>
  <c r="AD226" i="11"/>
  <c r="X226" i="11"/>
  <c r="R226" i="11"/>
  <c r="M226" i="11"/>
  <c r="L226" i="11"/>
  <c r="I226" i="11"/>
  <c r="H226" i="11"/>
  <c r="BG225" i="11"/>
  <c r="AX225" i="11"/>
  <c r="AW225" i="11"/>
  <c r="AQ225" i="11"/>
  <c r="AP225" i="11"/>
  <c r="AK225" i="11"/>
  <c r="AJ225" i="11"/>
  <c r="AE225" i="11"/>
  <c r="AD225" i="11"/>
  <c r="X225" i="11"/>
  <c r="R225" i="11"/>
  <c r="M225" i="11"/>
  <c r="L225" i="11"/>
  <c r="I225" i="11"/>
  <c r="H225" i="11"/>
  <c r="BG224" i="11"/>
  <c r="AX224" i="11"/>
  <c r="AW224" i="11"/>
  <c r="AQ224" i="11"/>
  <c r="AP224" i="11"/>
  <c r="AK224" i="11"/>
  <c r="AJ224" i="11"/>
  <c r="AE224" i="11"/>
  <c r="AD224" i="11"/>
  <c r="X224" i="11"/>
  <c r="R224" i="11"/>
  <c r="M224" i="11"/>
  <c r="L224" i="11"/>
  <c r="I224" i="11"/>
  <c r="H224" i="11"/>
  <c r="BG223" i="11"/>
  <c r="AX223" i="11"/>
  <c r="AW223" i="11"/>
  <c r="AQ223" i="11"/>
  <c r="AP223" i="11"/>
  <c r="AK223" i="11"/>
  <c r="AJ223" i="11"/>
  <c r="AE223" i="11"/>
  <c r="AD223" i="11"/>
  <c r="X223" i="11"/>
  <c r="R223" i="11"/>
  <c r="M223" i="11"/>
  <c r="L223" i="11"/>
  <c r="I223" i="11"/>
  <c r="H223" i="11"/>
  <c r="BG222" i="11"/>
  <c r="AX222" i="11"/>
  <c r="AW222" i="11"/>
  <c r="AQ222" i="11"/>
  <c r="AP222" i="11"/>
  <c r="AK222" i="11"/>
  <c r="AJ222" i="11"/>
  <c r="AE222" i="11"/>
  <c r="AD222" i="11"/>
  <c r="X222" i="11"/>
  <c r="R222" i="11"/>
  <c r="M222" i="11"/>
  <c r="L222" i="11"/>
  <c r="I222" i="11"/>
  <c r="H222" i="11"/>
  <c r="BG221" i="11"/>
  <c r="AX221" i="11"/>
  <c r="AW221" i="11"/>
  <c r="AQ221" i="11"/>
  <c r="AP221" i="11"/>
  <c r="AK221" i="11"/>
  <c r="AJ221" i="11"/>
  <c r="AE221" i="11"/>
  <c r="AD221" i="11"/>
  <c r="X221" i="11"/>
  <c r="R221" i="11"/>
  <c r="M221" i="11"/>
  <c r="L221" i="11"/>
  <c r="I221" i="11"/>
  <c r="H221" i="11"/>
  <c r="BG220" i="11"/>
  <c r="AX220" i="11"/>
  <c r="AW220" i="11"/>
  <c r="AQ220" i="11"/>
  <c r="AP220" i="11"/>
  <c r="AK220" i="11"/>
  <c r="AJ220" i="11"/>
  <c r="AE220" i="11"/>
  <c r="AD220" i="11"/>
  <c r="X220" i="11"/>
  <c r="R220" i="11"/>
  <c r="M220" i="11"/>
  <c r="L220" i="11"/>
  <c r="I220" i="11"/>
  <c r="H220" i="11"/>
  <c r="BG219" i="11"/>
  <c r="AX219" i="11"/>
  <c r="AW219" i="11"/>
  <c r="AQ219" i="11"/>
  <c r="AP219" i="11"/>
  <c r="AK219" i="11"/>
  <c r="AJ219" i="11"/>
  <c r="AE219" i="11"/>
  <c r="AD219" i="11"/>
  <c r="X219" i="11"/>
  <c r="R219" i="11"/>
  <c r="M219" i="11"/>
  <c r="L219" i="11"/>
  <c r="I219" i="11"/>
  <c r="H219" i="11"/>
  <c r="BG218" i="11"/>
  <c r="AX218" i="11"/>
  <c r="AW218" i="11"/>
  <c r="AQ218" i="11"/>
  <c r="AP218" i="11"/>
  <c r="AK218" i="11"/>
  <c r="AJ218" i="11"/>
  <c r="AE218" i="11"/>
  <c r="AD218" i="11"/>
  <c r="X218" i="11"/>
  <c r="R218" i="11"/>
  <c r="M218" i="11"/>
  <c r="L218" i="11"/>
  <c r="I218" i="11"/>
  <c r="H218" i="11"/>
  <c r="BG217" i="11"/>
  <c r="AX217" i="11"/>
  <c r="AW217" i="11"/>
  <c r="AQ217" i="11"/>
  <c r="AP217" i="11"/>
  <c r="AK217" i="11"/>
  <c r="AJ217" i="11"/>
  <c r="AE217" i="11"/>
  <c r="AD217" i="11"/>
  <c r="X217" i="11"/>
  <c r="R217" i="11"/>
  <c r="M217" i="11"/>
  <c r="L217" i="11"/>
  <c r="I217" i="11"/>
  <c r="H217" i="11"/>
  <c r="BG216" i="11"/>
  <c r="AX216" i="11"/>
  <c r="AW216" i="11"/>
  <c r="AQ216" i="11"/>
  <c r="AP216" i="11"/>
  <c r="AK216" i="11"/>
  <c r="AJ216" i="11"/>
  <c r="AE216" i="11"/>
  <c r="AD216" i="11"/>
  <c r="X216" i="11"/>
  <c r="R216" i="11"/>
  <c r="M216" i="11"/>
  <c r="L216" i="11"/>
  <c r="I216" i="11"/>
  <c r="H216" i="11"/>
  <c r="BG215" i="11"/>
  <c r="AX215" i="11"/>
  <c r="AW215" i="11"/>
  <c r="AQ215" i="11"/>
  <c r="AP215" i="11"/>
  <c r="AK215" i="11"/>
  <c r="AJ215" i="11"/>
  <c r="AE215" i="11"/>
  <c r="AD215" i="11"/>
  <c r="X215" i="11"/>
  <c r="R215" i="11"/>
  <c r="M215" i="11"/>
  <c r="L215" i="11"/>
  <c r="I215" i="11"/>
  <c r="H215" i="11"/>
  <c r="BG214" i="11"/>
  <c r="AX214" i="11"/>
  <c r="AW214" i="11"/>
  <c r="AQ214" i="11"/>
  <c r="AP214" i="11"/>
  <c r="AK214" i="11"/>
  <c r="AJ214" i="11"/>
  <c r="AE214" i="11"/>
  <c r="AD214" i="11"/>
  <c r="X214" i="11"/>
  <c r="R214" i="11"/>
  <c r="M214" i="11"/>
  <c r="L214" i="11"/>
  <c r="I214" i="11"/>
  <c r="H214" i="11"/>
  <c r="BG213" i="11"/>
  <c r="AX213" i="11"/>
  <c r="AW213" i="11"/>
  <c r="AQ213" i="11"/>
  <c r="AP213" i="11"/>
  <c r="AK213" i="11"/>
  <c r="AJ213" i="11"/>
  <c r="AE213" i="11"/>
  <c r="AD213" i="11"/>
  <c r="X213" i="11"/>
  <c r="R213" i="11"/>
  <c r="M213" i="11"/>
  <c r="L213" i="11"/>
  <c r="I213" i="11"/>
  <c r="H213" i="11"/>
  <c r="BG212" i="11"/>
  <c r="AX212" i="11"/>
  <c r="AW212" i="11"/>
  <c r="AQ212" i="11"/>
  <c r="AP212" i="11"/>
  <c r="AK212" i="11"/>
  <c r="AJ212" i="11"/>
  <c r="AE212" i="11"/>
  <c r="AD212" i="11"/>
  <c r="X212" i="11"/>
  <c r="R212" i="11"/>
  <c r="M212" i="11"/>
  <c r="L212" i="11"/>
  <c r="I212" i="11"/>
  <c r="H212" i="11"/>
  <c r="BG211" i="11"/>
  <c r="AX211" i="11"/>
  <c r="AW211" i="11"/>
  <c r="AQ211" i="11"/>
  <c r="AP211" i="11"/>
  <c r="AK211" i="11"/>
  <c r="AJ211" i="11"/>
  <c r="AE211" i="11"/>
  <c r="AD211" i="11"/>
  <c r="X211" i="11"/>
  <c r="R211" i="11"/>
  <c r="M211" i="11"/>
  <c r="L211" i="11"/>
  <c r="I211" i="11"/>
  <c r="H211" i="11"/>
  <c r="BG210" i="11"/>
  <c r="AX210" i="11"/>
  <c r="AW210" i="11"/>
  <c r="AQ210" i="11"/>
  <c r="AP210" i="11"/>
  <c r="AK210" i="11"/>
  <c r="AJ210" i="11"/>
  <c r="AE210" i="11"/>
  <c r="AD210" i="11"/>
  <c r="X210" i="11"/>
  <c r="R210" i="11"/>
  <c r="M210" i="11"/>
  <c r="L210" i="11"/>
  <c r="I210" i="11"/>
  <c r="H210" i="11"/>
  <c r="BG209" i="11"/>
  <c r="AX209" i="11"/>
  <c r="AW209" i="11"/>
  <c r="AQ209" i="11"/>
  <c r="AP209" i="11"/>
  <c r="AK209" i="11"/>
  <c r="AJ209" i="11"/>
  <c r="AE209" i="11"/>
  <c r="AD209" i="11"/>
  <c r="X209" i="11"/>
  <c r="R209" i="11"/>
  <c r="M209" i="11"/>
  <c r="L209" i="11"/>
  <c r="I209" i="11"/>
  <c r="H209" i="11"/>
  <c r="BG208" i="11"/>
  <c r="AX208" i="11"/>
  <c r="AW208" i="11"/>
  <c r="AQ208" i="11"/>
  <c r="AP208" i="11"/>
  <c r="AK208" i="11"/>
  <c r="AJ208" i="11"/>
  <c r="AE208" i="11"/>
  <c r="AD208" i="11"/>
  <c r="X208" i="11"/>
  <c r="R208" i="11"/>
  <c r="M208" i="11"/>
  <c r="L208" i="11"/>
  <c r="I208" i="11"/>
  <c r="H208" i="11"/>
  <c r="BG207" i="11"/>
  <c r="AX207" i="11"/>
  <c r="AW207" i="11"/>
  <c r="AQ207" i="11"/>
  <c r="AP207" i="11"/>
  <c r="AK207" i="11"/>
  <c r="AJ207" i="11"/>
  <c r="AE207" i="11"/>
  <c r="AD207" i="11"/>
  <c r="X207" i="11"/>
  <c r="R207" i="11"/>
  <c r="M207" i="11"/>
  <c r="L207" i="11"/>
  <c r="I207" i="11"/>
  <c r="H207" i="11"/>
  <c r="BG206" i="11"/>
  <c r="AX206" i="11"/>
  <c r="AW206" i="11"/>
  <c r="AQ206" i="11"/>
  <c r="AP206" i="11"/>
  <c r="AK206" i="11"/>
  <c r="AJ206" i="11"/>
  <c r="AE206" i="11"/>
  <c r="AD206" i="11"/>
  <c r="X206" i="11"/>
  <c r="R206" i="11"/>
  <c r="M206" i="11"/>
  <c r="L206" i="11"/>
  <c r="I206" i="11"/>
  <c r="H206" i="11"/>
  <c r="BG205" i="11"/>
  <c r="AX205" i="11"/>
  <c r="AW205" i="11"/>
  <c r="AQ205" i="11"/>
  <c r="AP205" i="11"/>
  <c r="AK205" i="11"/>
  <c r="AJ205" i="11"/>
  <c r="AE205" i="11"/>
  <c r="AD205" i="11"/>
  <c r="X205" i="11"/>
  <c r="R205" i="11"/>
  <c r="M205" i="11"/>
  <c r="L205" i="11"/>
  <c r="I205" i="11"/>
  <c r="H205" i="11"/>
  <c r="BG204" i="11"/>
  <c r="AX204" i="11"/>
  <c r="AW204" i="11"/>
  <c r="AQ204" i="11"/>
  <c r="AP204" i="11"/>
  <c r="AK204" i="11"/>
  <c r="AJ204" i="11"/>
  <c r="AE204" i="11"/>
  <c r="AD204" i="11"/>
  <c r="X204" i="11"/>
  <c r="R204" i="11"/>
  <c r="M204" i="11"/>
  <c r="L204" i="11"/>
  <c r="I204" i="11"/>
  <c r="H204" i="11"/>
  <c r="BG203" i="11"/>
  <c r="AX203" i="11"/>
  <c r="AW203" i="11"/>
  <c r="AQ203" i="11"/>
  <c r="AP203" i="11"/>
  <c r="AK203" i="11"/>
  <c r="AJ203" i="11"/>
  <c r="AE203" i="11"/>
  <c r="AD203" i="11"/>
  <c r="X203" i="11"/>
  <c r="R203" i="11"/>
  <c r="M203" i="11"/>
  <c r="L203" i="11"/>
  <c r="I203" i="11"/>
  <c r="H203" i="11"/>
  <c r="BG202" i="11"/>
  <c r="AX202" i="11"/>
  <c r="AW202" i="11"/>
  <c r="AQ202" i="11"/>
  <c r="AP202" i="11"/>
  <c r="AK202" i="11"/>
  <c r="AJ202" i="11"/>
  <c r="AE202" i="11"/>
  <c r="AD202" i="11"/>
  <c r="X202" i="11"/>
  <c r="R202" i="11"/>
  <c r="M202" i="11"/>
  <c r="L202" i="11"/>
  <c r="I202" i="11"/>
  <c r="H202" i="11"/>
  <c r="BG201" i="11"/>
  <c r="AX201" i="11"/>
  <c r="AW201" i="11"/>
  <c r="AQ201" i="11"/>
  <c r="AP201" i="11"/>
  <c r="AK201" i="11"/>
  <c r="AJ201" i="11"/>
  <c r="AE201" i="11"/>
  <c r="AD201" i="11"/>
  <c r="X201" i="11"/>
  <c r="R201" i="11"/>
  <c r="M201" i="11"/>
  <c r="L201" i="11"/>
  <c r="I201" i="11"/>
  <c r="H201" i="11"/>
  <c r="BG200" i="11"/>
  <c r="AX200" i="11"/>
  <c r="AW200" i="11"/>
  <c r="AQ200" i="11"/>
  <c r="AP200" i="11"/>
  <c r="AK200" i="11"/>
  <c r="AJ200" i="11"/>
  <c r="AE200" i="11"/>
  <c r="AD200" i="11"/>
  <c r="X200" i="11"/>
  <c r="R200" i="11"/>
  <c r="M200" i="11"/>
  <c r="L200" i="11"/>
  <c r="I200" i="11"/>
  <c r="H200" i="11"/>
  <c r="BG199" i="11"/>
  <c r="AX199" i="11"/>
  <c r="AW199" i="11"/>
  <c r="AQ199" i="11"/>
  <c r="AP199" i="11"/>
  <c r="AK199" i="11"/>
  <c r="AJ199" i="11"/>
  <c r="AE199" i="11"/>
  <c r="AD199" i="11"/>
  <c r="X199" i="11"/>
  <c r="R199" i="11"/>
  <c r="M199" i="11"/>
  <c r="L199" i="11"/>
  <c r="I199" i="11"/>
  <c r="H199" i="11"/>
  <c r="BG198" i="11"/>
  <c r="AX198" i="11"/>
  <c r="AW198" i="11"/>
  <c r="AQ198" i="11"/>
  <c r="AP198" i="11"/>
  <c r="AK198" i="11"/>
  <c r="AJ198" i="11"/>
  <c r="AE198" i="11"/>
  <c r="AD198" i="11"/>
  <c r="X198" i="11"/>
  <c r="R198" i="11"/>
  <c r="M198" i="11"/>
  <c r="L198" i="11"/>
  <c r="I198" i="11"/>
  <c r="H198" i="11"/>
  <c r="BG197" i="11"/>
  <c r="AX197" i="11"/>
  <c r="AW197" i="11"/>
  <c r="AQ197" i="11"/>
  <c r="AP197" i="11"/>
  <c r="AK197" i="11"/>
  <c r="AJ197" i="11"/>
  <c r="AE197" i="11"/>
  <c r="AD197" i="11"/>
  <c r="X197" i="11"/>
  <c r="R197" i="11"/>
  <c r="M197" i="11"/>
  <c r="L197" i="11"/>
  <c r="I197" i="11"/>
  <c r="H197" i="11"/>
  <c r="BG196" i="11"/>
  <c r="AX196" i="11"/>
  <c r="AW196" i="11"/>
  <c r="AQ196" i="11"/>
  <c r="AP196" i="11"/>
  <c r="AK196" i="11"/>
  <c r="AJ196" i="11"/>
  <c r="AE196" i="11"/>
  <c r="AD196" i="11"/>
  <c r="X196" i="11"/>
  <c r="R196" i="11"/>
  <c r="M196" i="11"/>
  <c r="L196" i="11"/>
  <c r="I196" i="11"/>
  <c r="H196" i="11"/>
  <c r="BG195" i="11"/>
  <c r="AX195" i="11"/>
  <c r="AW195" i="11"/>
  <c r="AQ195" i="11"/>
  <c r="AP195" i="11"/>
  <c r="AK195" i="11"/>
  <c r="AJ195" i="11"/>
  <c r="AE195" i="11"/>
  <c r="AD195" i="11"/>
  <c r="X195" i="11"/>
  <c r="R195" i="11"/>
  <c r="M195" i="11"/>
  <c r="L195" i="11"/>
  <c r="I195" i="11"/>
  <c r="H195" i="11"/>
  <c r="BG194" i="11"/>
  <c r="AX194" i="11"/>
  <c r="AW194" i="11"/>
  <c r="AQ194" i="11"/>
  <c r="AP194" i="11"/>
  <c r="AK194" i="11"/>
  <c r="AJ194" i="11"/>
  <c r="AE194" i="11"/>
  <c r="AD194" i="11"/>
  <c r="X194" i="11"/>
  <c r="R194" i="11"/>
  <c r="M194" i="11"/>
  <c r="L194" i="11"/>
  <c r="I194" i="11"/>
  <c r="H194" i="11"/>
  <c r="BG193" i="11"/>
  <c r="AX193" i="11"/>
  <c r="AW193" i="11"/>
  <c r="AQ193" i="11"/>
  <c r="AP193" i="11"/>
  <c r="AK193" i="11"/>
  <c r="AJ193" i="11"/>
  <c r="AE193" i="11"/>
  <c r="AD193" i="11"/>
  <c r="X193" i="11"/>
  <c r="R193" i="11"/>
  <c r="M193" i="11"/>
  <c r="L193" i="11"/>
  <c r="I193" i="11"/>
  <c r="H193" i="11"/>
  <c r="BG192" i="11"/>
  <c r="AX192" i="11"/>
  <c r="AW192" i="11"/>
  <c r="AQ192" i="11"/>
  <c r="AP192" i="11"/>
  <c r="AK192" i="11"/>
  <c r="AJ192" i="11"/>
  <c r="AE192" i="11"/>
  <c r="AD192" i="11"/>
  <c r="X192" i="11"/>
  <c r="R192" i="11"/>
  <c r="M192" i="11"/>
  <c r="L192" i="11"/>
  <c r="I192" i="11"/>
  <c r="H192" i="11"/>
  <c r="BG191" i="11"/>
  <c r="AX191" i="11"/>
  <c r="AW191" i="11"/>
  <c r="AQ191" i="11"/>
  <c r="AP191" i="11"/>
  <c r="AK191" i="11"/>
  <c r="AJ191" i="11"/>
  <c r="AE191" i="11"/>
  <c r="AD191" i="11"/>
  <c r="X191" i="11"/>
  <c r="R191" i="11"/>
  <c r="M191" i="11"/>
  <c r="L191" i="11"/>
  <c r="I191" i="11"/>
  <c r="H191" i="11"/>
  <c r="BG190" i="11"/>
  <c r="AX190" i="11"/>
  <c r="AW190" i="11"/>
  <c r="AQ190" i="11"/>
  <c r="AP190" i="11"/>
  <c r="AK190" i="11"/>
  <c r="AJ190" i="11"/>
  <c r="AE190" i="11"/>
  <c r="AD190" i="11"/>
  <c r="X190" i="11"/>
  <c r="R190" i="11"/>
  <c r="M190" i="11"/>
  <c r="L190" i="11"/>
  <c r="I190" i="11"/>
  <c r="H190" i="11"/>
  <c r="BG189" i="11"/>
  <c r="AX189" i="11"/>
  <c r="AW189" i="11"/>
  <c r="AQ189" i="11"/>
  <c r="AP189" i="11"/>
  <c r="AK189" i="11"/>
  <c r="AJ189" i="11"/>
  <c r="AE189" i="11"/>
  <c r="AD189" i="11"/>
  <c r="X189" i="11"/>
  <c r="R189" i="11"/>
  <c r="M189" i="11"/>
  <c r="L189" i="11"/>
  <c r="I189" i="11"/>
  <c r="H189" i="11"/>
  <c r="BG188" i="11"/>
  <c r="AX188" i="11"/>
  <c r="AW188" i="11"/>
  <c r="AQ188" i="11"/>
  <c r="AP188" i="11"/>
  <c r="AK188" i="11"/>
  <c r="AJ188" i="11"/>
  <c r="AE188" i="11"/>
  <c r="AD188" i="11"/>
  <c r="X188" i="11"/>
  <c r="R188" i="11"/>
  <c r="M188" i="11"/>
  <c r="L188" i="11"/>
  <c r="I188" i="11"/>
  <c r="H188" i="11"/>
  <c r="BG187" i="11"/>
  <c r="AX187" i="11"/>
  <c r="AW187" i="11"/>
  <c r="AQ187" i="11"/>
  <c r="AP187" i="11"/>
  <c r="AK187" i="11"/>
  <c r="AJ187" i="11"/>
  <c r="AE187" i="11"/>
  <c r="AD187" i="11"/>
  <c r="X187" i="11"/>
  <c r="R187" i="11"/>
  <c r="M187" i="11"/>
  <c r="L187" i="11"/>
  <c r="I187" i="11"/>
  <c r="H187" i="11"/>
  <c r="BG186" i="11"/>
  <c r="AX186" i="11"/>
  <c r="AW186" i="11"/>
  <c r="AQ186" i="11"/>
  <c r="AP186" i="11"/>
  <c r="AK186" i="11"/>
  <c r="AJ186" i="11"/>
  <c r="AE186" i="11"/>
  <c r="AD186" i="11"/>
  <c r="X186" i="11"/>
  <c r="R186" i="11"/>
  <c r="M186" i="11"/>
  <c r="L186" i="11"/>
  <c r="I186" i="11"/>
  <c r="H186" i="11"/>
  <c r="BG185" i="11"/>
  <c r="AX185" i="11"/>
  <c r="AW185" i="11"/>
  <c r="AQ185" i="11"/>
  <c r="AP185" i="11"/>
  <c r="AK185" i="11"/>
  <c r="AJ185" i="11"/>
  <c r="AE185" i="11"/>
  <c r="AD185" i="11"/>
  <c r="X185" i="11"/>
  <c r="R185" i="11"/>
  <c r="M185" i="11"/>
  <c r="L185" i="11"/>
  <c r="I185" i="11"/>
  <c r="H185" i="11"/>
  <c r="BG184" i="11"/>
  <c r="AX184" i="11"/>
  <c r="AW184" i="11"/>
  <c r="AQ184" i="11"/>
  <c r="AP184" i="11"/>
  <c r="AK184" i="11"/>
  <c r="AJ184" i="11"/>
  <c r="AE184" i="11"/>
  <c r="AD184" i="11"/>
  <c r="X184" i="11"/>
  <c r="R184" i="11"/>
  <c r="M184" i="11"/>
  <c r="L184" i="11"/>
  <c r="I184" i="11"/>
  <c r="H184" i="11"/>
  <c r="BG183" i="11"/>
  <c r="AX183" i="11"/>
  <c r="AW183" i="11"/>
  <c r="AQ183" i="11"/>
  <c r="AP183" i="11"/>
  <c r="AK183" i="11"/>
  <c r="AJ183" i="11"/>
  <c r="AE183" i="11"/>
  <c r="AD183" i="11"/>
  <c r="X183" i="11"/>
  <c r="R183" i="11"/>
  <c r="M183" i="11"/>
  <c r="L183" i="11"/>
  <c r="I183" i="11"/>
  <c r="H183" i="11"/>
  <c r="BG182" i="11"/>
  <c r="AX182" i="11"/>
  <c r="AW182" i="11"/>
  <c r="AQ182" i="11"/>
  <c r="AP182" i="11"/>
  <c r="AK182" i="11"/>
  <c r="AJ182" i="11"/>
  <c r="AE182" i="11"/>
  <c r="AD182" i="11"/>
  <c r="X182" i="11"/>
  <c r="R182" i="11"/>
  <c r="M182" i="11"/>
  <c r="L182" i="11"/>
  <c r="I182" i="11"/>
  <c r="H182" i="11"/>
  <c r="BG181" i="11"/>
  <c r="AX181" i="11"/>
  <c r="AW181" i="11"/>
  <c r="AQ181" i="11"/>
  <c r="AP181" i="11"/>
  <c r="AK181" i="11"/>
  <c r="AJ181" i="11"/>
  <c r="AE181" i="11"/>
  <c r="AD181" i="11"/>
  <c r="X181" i="11"/>
  <c r="R181" i="11"/>
  <c r="M181" i="11"/>
  <c r="L181" i="11"/>
  <c r="I181" i="11"/>
  <c r="H181" i="11"/>
  <c r="BG180" i="11"/>
  <c r="AX180" i="11"/>
  <c r="AW180" i="11"/>
  <c r="AQ180" i="11"/>
  <c r="AP180" i="11"/>
  <c r="AK180" i="11"/>
  <c r="AJ180" i="11"/>
  <c r="AE180" i="11"/>
  <c r="AD180" i="11"/>
  <c r="X180" i="11"/>
  <c r="R180" i="11"/>
  <c r="M180" i="11"/>
  <c r="L180" i="11"/>
  <c r="I180" i="11"/>
  <c r="H180" i="11"/>
  <c r="BG179" i="11"/>
  <c r="AX179" i="11"/>
  <c r="AW179" i="11"/>
  <c r="AQ179" i="11"/>
  <c r="AP179" i="11"/>
  <c r="AK179" i="11"/>
  <c r="AJ179" i="11"/>
  <c r="AE179" i="11"/>
  <c r="AD179" i="11"/>
  <c r="X179" i="11"/>
  <c r="R179" i="11"/>
  <c r="M179" i="11"/>
  <c r="L179" i="11"/>
  <c r="I179" i="11"/>
  <c r="H179" i="11"/>
  <c r="BG178" i="11"/>
  <c r="AX178" i="11"/>
  <c r="AW178" i="11"/>
  <c r="AQ178" i="11"/>
  <c r="AP178" i="11"/>
  <c r="AK178" i="11"/>
  <c r="AJ178" i="11"/>
  <c r="AE178" i="11"/>
  <c r="AD178" i="11"/>
  <c r="X178" i="11"/>
  <c r="R178" i="11"/>
  <c r="M178" i="11"/>
  <c r="L178" i="11"/>
  <c r="I178" i="11"/>
  <c r="H178" i="11"/>
  <c r="BG177" i="11"/>
  <c r="AX177" i="11"/>
  <c r="AW177" i="11"/>
  <c r="AQ177" i="11"/>
  <c r="AP177" i="11"/>
  <c r="AK177" i="11"/>
  <c r="AJ177" i="11"/>
  <c r="AE177" i="11"/>
  <c r="AD177" i="11"/>
  <c r="X177" i="11"/>
  <c r="R177" i="11"/>
  <c r="M177" i="11"/>
  <c r="L177" i="11"/>
  <c r="I177" i="11"/>
  <c r="H177" i="11"/>
  <c r="BG176" i="11"/>
  <c r="AX176" i="11"/>
  <c r="AW176" i="11"/>
  <c r="AQ176" i="11"/>
  <c r="AP176" i="11"/>
  <c r="AK176" i="11"/>
  <c r="AJ176" i="11"/>
  <c r="AE176" i="11"/>
  <c r="AD176" i="11"/>
  <c r="X176" i="11"/>
  <c r="R176" i="11"/>
  <c r="M176" i="11"/>
  <c r="L176" i="11"/>
  <c r="I176" i="11"/>
  <c r="H176" i="11"/>
  <c r="BG175" i="11"/>
  <c r="AX175" i="11"/>
  <c r="AW175" i="11"/>
  <c r="AQ175" i="11"/>
  <c r="AP175" i="11"/>
  <c r="AK175" i="11"/>
  <c r="AJ175" i="11"/>
  <c r="AE175" i="11"/>
  <c r="AD175" i="11"/>
  <c r="X175" i="11"/>
  <c r="R175" i="11"/>
  <c r="M175" i="11"/>
  <c r="L175" i="11"/>
  <c r="I175" i="11"/>
  <c r="H175" i="11"/>
  <c r="BG174" i="11"/>
  <c r="AX174" i="11"/>
  <c r="AW174" i="11"/>
  <c r="AQ174" i="11"/>
  <c r="AP174" i="11"/>
  <c r="AK174" i="11"/>
  <c r="AJ174" i="11"/>
  <c r="AE174" i="11"/>
  <c r="AD174" i="11"/>
  <c r="X174" i="11"/>
  <c r="R174" i="11"/>
  <c r="M174" i="11"/>
  <c r="L174" i="11"/>
  <c r="I174" i="11"/>
  <c r="H174" i="11"/>
  <c r="BG173" i="11"/>
  <c r="AX173" i="11"/>
  <c r="AW173" i="11"/>
  <c r="AQ173" i="11"/>
  <c r="AP173" i="11"/>
  <c r="AK173" i="11"/>
  <c r="AJ173" i="11"/>
  <c r="AE173" i="11"/>
  <c r="AD173" i="11"/>
  <c r="X173" i="11"/>
  <c r="R173" i="11"/>
  <c r="M173" i="11"/>
  <c r="L173" i="11"/>
  <c r="I173" i="11"/>
  <c r="H173" i="11"/>
  <c r="BG172" i="11"/>
  <c r="AX172" i="11"/>
  <c r="AW172" i="11"/>
  <c r="AQ172" i="11"/>
  <c r="AP172" i="11"/>
  <c r="AK172" i="11"/>
  <c r="AJ172" i="11"/>
  <c r="AE172" i="11"/>
  <c r="AD172" i="11"/>
  <c r="X172" i="11"/>
  <c r="R172" i="11"/>
  <c r="M172" i="11"/>
  <c r="L172" i="11"/>
  <c r="I172" i="11"/>
  <c r="H172" i="11"/>
  <c r="BG171" i="11"/>
  <c r="AX171" i="11"/>
  <c r="AW171" i="11"/>
  <c r="AQ171" i="11"/>
  <c r="AP171" i="11"/>
  <c r="AK171" i="11"/>
  <c r="AJ171" i="11"/>
  <c r="AE171" i="11"/>
  <c r="AD171" i="11"/>
  <c r="X171" i="11"/>
  <c r="R171" i="11"/>
  <c r="M171" i="11"/>
  <c r="L171" i="11"/>
  <c r="I171" i="11"/>
  <c r="H171" i="11"/>
  <c r="BG170" i="11"/>
  <c r="AX170" i="11"/>
  <c r="AW170" i="11"/>
  <c r="AQ170" i="11"/>
  <c r="AP170" i="11"/>
  <c r="AK170" i="11"/>
  <c r="AJ170" i="11"/>
  <c r="AE170" i="11"/>
  <c r="AD170" i="11"/>
  <c r="X170" i="11"/>
  <c r="R170" i="11"/>
  <c r="M170" i="11"/>
  <c r="L170" i="11"/>
  <c r="I170" i="11"/>
  <c r="H170" i="11"/>
  <c r="BG169" i="11"/>
  <c r="AX169" i="11"/>
  <c r="AW169" i="11"/>
  <c r="AQ169" i="11"/>
  <c r="AP169" i="11"/>
  <c r="AK169" i="11"/>
  <c r="AJ169" i="11"/>
  <c r="AE169" i="11"/>
  <c r="AD169" i="11"/>
  <c r="X169" i="11"/>
  <c r="R169" i="11"/>
  <c r="M169" i="11"/>
  <c r="L169" i="11"/>
  <c r="I169" i="11"/>
  <c r="H169" i="11"/>
  <c r="BG168" i="11"/>
  <c r="AX168" i="11"/>
  <c r="AW168" i="11"/>
  <c r="AQ168" i="11"/>
  <c r="AP168" i="11"/>
  <c r="AK168" i="11"/>
  <c r="AJ168" i="11"/>
  <c r="AE168" i="11"/>
  <c r="AD168" i="11"/>
  <c r="X168" i="11"/>
  <c r="R168" i="11"/>
  <c r="M168" i="11"/>
  <c r="L168" i="11"/>
  <c r="I168" i="11"/>
  <c r="H168" i="11"/>
  <c r="BG167" i="11"/>
  <c r="AX167" i="11"/>
  <c r="AW167" i="11"/>
  <c r="AQ167" i="11"/>
  <c r="AP167" i="11"/>
  <c r="AK167" i="11"/>
  <c r="AJ167" i="11"/>
  <c r="AE167" i="11"/>
  <c r="AD167" i="11"/>
  <c r="X167" i="11"/>
  <c r="R167" i="11"/>
  <c r="M167" i="11"/>
  <c r="L167" i="11"/>
  <c r="I167" i="11"/>
  <c r="H167" i="11"/>
  <c r="BG166" i="11"/>
  <c r="AX166" i="11"/>
  <c r="AW166" i="11"/>
  <c r="AQ166" i="11"/>
  <c r="AP166" i="11"/>
  <c r="AK166" i="11"/>
  <c r="AJ166" i="11"/>
  <c r="AE166" i="11"/>
  <c r="AD166" i="11"/>
  <c r="X166" i="11"/>
  <c r="R166" i="11"/>
  <c r="M166" i="11"/>
  <c r="L166" i="11"/>
  <c r="I166" i="11"/>
  <c r="H166" i="11"/>
  <c r="BG165" i="11"/>
  <c r="AX165" i="11"/>
  <c r="AW165" i="11"/>
  <c r="AQ165" i="11"/>
  <c r="AP165" i="11"/>
  <c r="AK165" i="11"/>
  <c r="AJ165" i="11"/>
  <c r="AE165" i="11"/>
  <c r="AD165" i="11"/>
  <c r="X165" i="11"/>
  <c r="R165" i="11"/>
  <c r="M165" i="11"/>
  <c r="L165" i="11"/>
  <c r="I165" i="11"/>
  <c r="H165" i="11"/>
  <c r="BG164" i="11"/>
  <c r="AX164" i="11"/>
  <c r="AW164" i="11"/>
  <c r="AQ164" i="11"/>
  <c r="AP164" i="11"/>
  <c r="AK164" i="11"/>
  <c r="AJ164" i="11"/>
  <c r="AE164" i="11"/>
  <c r="AD164" i="11"/>
  <c r="X164" i="11"/>
  <c r="R164" i="11"/>
  <c r="M164" i="11"/>
  <c r="L164" i="11"/>
  <c r="I164" i="11"/>
  <c r="H164" i="11"/>
  <c r="BG163" i="11"/>
  <c r="AX163" i="11"/>
  <c r="AW163" i="11"/>
  <c r="AQ163" i="11"/>
  <c r="AP163" i="11"/>
  <c r="AK163" i="11"/>
  <c r="AJ163" i="11"/>
  <c r="AE163" i="11"/>
  <c r="AD163" i="11"/>
  <c r="X163" i="11"/>
  <c r="R163" i="11"/>
  <c r="M163" i="11"/>
  <c r="L163" i="11"/>
  <c r="I163" i="11"/>
  <c r="H163" i="11"/>
  <c r="BG162" i="11"/>
  <c r="AX162" i="11"/>
  <c r="AW162" i="11"/>
  <c r="AQ162" i="11"/>
  <c r="AP162" i="11"/>
  <c r="AK162" i="11"/>
  <c r="AJ162" i="11"/>
  <c r="AE162" i="11"/>
  <c r="AD162" i="11"/>
  <c r="X162" i="11"/>
  <c r="R162" i="11"/>
  <c r="M162" i="11"/>
  <c r="L162" i="11"/>
  <c r="I162" i="11"/>
  <c r="H162" i="11"/>
  <c r="BG161" i="11"/>
  <c r="AX161" i="11"/>
  <c r="AW161" i="11"/>
  <c r="AQ161" i="11"/>
  <c r="AP161" i="11"/>
  <c r="AK161" i="11"/>
  <c r="AJ161" i="11"/>
  <c r="AE161" i="11"/>
  <c r="AD161" i="11"/>
  <c r="X161" i="11"/>
  <c r="R161" i="11"/>
  <c r="M161" i="11"/>
  <c r="L161" i="11"/>
  <c r="I161" i="11"/>
  <c r="H161" i="11"/>
  <c r="BG160" i="11"/>
  <c r="AX160" i="11"/>
  <c r="AW160" i="11"/>
  <c r="AQ160" i="11"/>
  <c r="AP160" i="11"/>
  <c r="AK160" i="11"/>
  <c r="AJ160" i="11"/>
  <c r="AE160" i="11"/>
  <c r="AD160" i="11"/>
  <c r="X160" i="11"/>
  <c r="R160" i="11"/>
  <c r="M160" i="11"/>
  <c r="L160" i="11"/>
  <c r="I160" i="11"/>
  <c r="H160" i="11"/>
  <c r="BG159" i="11"/>
  <c r="AX159" i="11"/>
  <c r="AW159" i="11"/>
  <c r="AQ159" i="11"/>
  <c r="AP159" i="11"/>
  <c r="AK159" i="11"/>
  <c r="AJ159" i="11"/>
  <c r="AE159" i="11"/>
  <c r="AD159" i="11"/>
  <c r="X159" i="11"/>
  <c r="R159" i="11"/>
  <c r="M159" i="11"/>
  <c r="L159" i="11"/>
  <c r="I159" i="11"/>
  <c r="H159" i="11"/>
  <c r="BG158" i="11"/>
  <c r="AX158" i="11"/>
  <c r="AW158" i="11"/>
  <c r="AQ158" i="11"/>
  <c r="AP158" i="11"/>
  <c r="AK158" i="11"/>
  <c r="AJ158" i="11"/>
  <c r="AE158" i="11"/>
  <c r="AD158" i="11"/>
  <c r="X158" i="11"/>
  <c r="R158" i="11"/>
  <c r="M158" i="11"/>
  <c r="L158" i="11"/>
  <c r="I158" i="11"/>
  <c r="H158" i="11"/>
  <c r="BG157" i="11"/>
  <c r="AX157" i="11"/>
  <c r="AW157" i="11"/>
  <c r="AQ157" i="11"/>
  <c r="AP157" i="11"/>
  <c r="AK157" i="11"/>
  <c r="AJ157" i="11"/>
  <c r="AE157" i="11"/>
  <c r="AD157" i="11"/>
  <c r="X157" i="11"/>
  <c r="R157" i="11"/>
  <c r="M157" i="11"/>
  <c r="L157" i="11"/>
  <c r="I157" i="11"/>
  <c r="H157" i="11"/>
  <c r="BG156" i="11"/>
  <c r="AX156" i="11"/>
  <c r="AW156" i="11"/>
  <c r="AQ156" i="11"/>
  <c r="AP156" i="11"/>
  <c r="AK156" i="11"/>
  <c r="AJ156" i="11"/>
  <c r="AE156" i="11"/>
  <c r="AD156" i="11"/>
  <c r="X156" i="11"/>
  <c r="R156" i="11"/>
  <c r="M156" i="11"/>
  <c r="L156" i="11"/>
  <c r="I156" i="11"/>
  <c r="H156" i="11"/>
  <c r="BG155" i="11"/>
  <c r="AX155" i="11"/>
  <c r="AW155" i="11"/>
  <c r="AQ155" i="11"/>
  <c r="AP155" i="11"/>
  <c r="AK155" i="11"/>
  <c r="AJ155" i="11"/>
  <c r="AE155" i="11"/>
  <c r="AD155" i="11"/>
  <c r="X155" i="11"/>
  <c r="R155" i="11"/>
  <c r="M155" i="11"/>
  <c r="L155" i="11"/>
  <c r="I155" i="11"/>
  <c r="H155" i="11"/>
  <c r="BG154" i="11"/>
  <c r="AX154" i="11"/>
  <c r="AW154" i="11"/>
  <c r="AQ154" i="11"/>
  <c r="AP154" i="11"/>
  <c r="AK154" i="11"/>
  <c r="AJ154" i="11"/>
  <c r="AE154" i="11"/>
  <c r="AD154" i="11"/>
  <c r="X154" i="11"/>
  <c r="R154" i="11"/>
  <c r="M154" i="11"/>
  <c r="L154" i="11"/>
  <c r="I154" i="11"/>
  <c r="H154" i="11"/>
  <c r="BG153" i="11"/>
  <c r="AX153" i="11"/>
  <c r="AW153" i="11"/>
  <c r="AQ153" i="11"/>
  <c r="AP153" i="11"/>
  <c r="AK153" i="11"/>
  <c r="AJ153" i="11"/>
  <c r="AE153" i="11"/>
  <c r="AD153" i="11"/>
  <c r="X153" i="11"/>
  <c r="R153" i="11"/>
  <c r="M153" i="11"/>
  <c r="L153" i="11"/>
  <c r="I153" i="11"/>
  <c r="H153" i="11"/>
  <c r="BG152" i="11"/>
  <c r="AX152" i="11"/>
  <c r="AW152" i="11"/>
  <c r="AQ152" i="11"/>
  <c r="AP152" i="11"/>
  <c r="AK152" i="11"/>
  <c r="AJ152" i="11"/>
  <c r="AE152" i="11"/>
  <c r="AD152" i="11"/>
  <c r="X152" i="11"/>
  <c r="R152" i="11"/>
  <c r="M152" i="11"/>
  <c r="L152" i="11"/>
  <c r="I152" i="11"/>
  <c r="H152" i="11"/>
  <c r="BG151" i="11"/>
  <c r="AX151" i="11"/>
  <c r="AW151" i="11"/>
  <c r="AQ151" i="11"/>
  <c r="AP151" i="11"/>
  <c r="AK151" i="11"/>
  <c r="AJ151" i="11"/>
  <c r="AE151" i="11"/>
  <c r="AD151" i="11"/>
  <c r="X151" i="11"/>
  <c r="R151" i="11"/>
  <c r="M151" i="11"/>
  <c r="L151" i="11"/>
  <c r="I151" i="11"/>
  <c r="H151" i="11"/>
  <c r="BG150" i="11"/>
  <c r="AX150" i="11"/>
  <c r="AW150" i="11"/>
  <c r="AQ150" i="11"/>
  <c r="AP150" i="11"/>
  <c r="AK150" i="11"/>
  <c r="AJ150" i="11"/>
  <c r="AE150" i="11"/>
  <c r="AD150" i="11"/>
  <c r="X150" i="11"/>
  <c r="R150" i="11"/>
  <c r="M150" i="11"/>
  <c r="L150" i="11"/>
  <c r="I150" i="11"/>
  <c r="H150" i="11"/>
  <c r="BG149" i="11"/>
  <c r="AX149" i="11"/>
  <c r="AW149" i="11"/>
  <c r="AQ149" i="11"/>
  <c r="AP149" i="11"/>
  <c r="AK149" i="11"/>
  <c r="AJ149" i="11"/>
  <c r="AE149" i="11"/>
  <c r="AD149" i="11"/>
  <c r="X149" i="11"/>
  <c r="R149" i="11"/>
  <c r="M149" i="11"/>
  <c r="L149" i="11"/>
  <c r="I149" i="11"/>
  <c r="H149" i="11"/>
  <c r="BG148" i="11"/>
  <c r="AX148" i="11"/>
  <c r="AW148" i="11"/>
  <c r="AQ148" i="11"/>
  <c r="AP148" i="11"/>
  <c r="AK148" i="11"/>
  <c r="AJ148" i="11"/>
  <c r="AE148" i="11"/>
  <c r="AD148" i="11"/>
  <c r="X148" i="11"/>
  <c r="R148" i="11"/>
  <c r="M148" i="11"/>
  <c r="L148" i="11"/>
  <c r="I148" i="11"/>
  <c r="H148" i="11"/>
  <c r="BG147" i="11"/>
  <c r="AX147" i="11"/>
  <c r="AW147" i="11"/>
  <c r="AQ147" i="11"/>
  <c r="AP147" i="11"/>
  <c r="AK147" i="11"/>
  <c r="AJ147" i="11"/>
  <c r="AE147" i="11"/>
  <c r="AD147" i="11"/>
  <c r="X147" i="11"/>
  <c r="R147" i="11"/>
  <c r="M147" i="11"/>
  <c r="L147" i="11"/>
  <c r="I147" i="11"/>
  <c r="H147" i="11"/>
  <c r="BG146" i="11"/>
  <c r="AX146" i="11"/>
  <c r="AW146" i="11"/>
  <c r="AQ146" i="11"/>
  <c r="AP146" i="11"/>
  <c r="AK146" i="11"/>
  <c r="AJ146" i="11"/>
  <c r="AE146" i="11"/>
  <c r="AD146" i="11"/>
  <c r="X146" i="11"/>
  <c r="R146" i="11"/>
  <c r="M146" i="11"/>
  <c r="L146" i="11"/>
  <c r="I146" i="11"/>
  <c r="H146" i="11"/>
  <c r="BG145" i="11"/>
  <c r="AX145" i="11"/>
  <c r="AW145" i="11"/>
  <c r="AQ145" i="11"/>
  <c r="AP145" i="11"/>
  <c r="AK145" i="11"/>
  <c r="AJ145" i="11"/>
  <c r="AE145" i="11"/>
  <c r="AD145" i="11"/>
  <c r="X145" i="11"/>
  <c r="R145" i="11"/>
  <c r="M145" i="11"/>
  <c r="L145" i="11"/>
  <c r="I145" i="11"/>
  <c r="H145" i="11"/>
  <c r="BG144" i="11"/>
  <c r="AX144" i="11"/>
  <c r="AW144" i="11"/>
  <c r="AQ144" i="11"/>
  <c r="AP144" i="11"/>
  <c r="AK144" i="11"/>
  <c r="AJ144" i="11"/>
  <c r="AE144" i="11"/>
  <c r="AD144" i="11"/>
  <c r="X144" i="11"/>
  <c r="R144" i="11"/>
  <c r="M144" i="11"/>
  <c r="L144" i="11"/>
  <c r="I144" i="11"/>
  <c r="H144" i="11"/>
  <c r="BG143" i="11"/>
  <c r="AX143" i="11"/>
  <c r="AW143" i="11"/>
  <c r="AQ143" i="11"/>
  <c r="AP143" i="11"/>
  <c r="AK143" i="11"/>
  <c r="AJ143" i="11"/>
  <c r="AE143" i="11"/>
  <c r="AD143" i="11"/>
  <c r="X143" i="11"/>
  <c r="R143" i="11"/>
  <c r="M143" i="11"/>
  <c r="L143" i="11"/>
  <c r="I143" i="11"/>
  <c r="H143" i="11"/>
  <c r="BG142" i="11"/>
  <c r="AX142" i="11"/>
  <c r="AW142" i="11"/>
  <c r="AQ142" i="11"/>
  <c r="AP142" i="11"/>
  <c r="AK142" i="11"/>
  <c r="AJ142" i="11"/>
  <c r="AE142" i="11"/>
  <c r="AD142" i="11"/>
  <c r="X142" i="11"/>
  <c r="R142" i="11"/>
  <c r="M142" i="11"/>
  <c r="L142" i="11"/>
  <c r="I142" i="11"/>
  <c r="H142" i="11"/>
  <c r="BG141" i="11"/>
  <c r="AX141" i="11"/>
  <c r="AW141" i="11"/>
  <c r="AQ141" i="11"/>
  <c r="AP141" i="11"/>
  <c r="AK141" i="11"/>
  <c r="AJ141" i="11"/>
  <c r="AE141" i="11"/>
  <c r="AD141" i="11"/>
  <c r="X141" i="11"/>
  <c r="R141" i="11"/>
  <c r="M141" i="11"/>
  <c r="L141" i="11"/>
  <c r="I141" i="11"/>
  <c r="H141" i="11"/>
  <c r="BG140" i="11"/>
  <c r="AX140" i="11"/>
  <c r="AW140" i="11"/>
  <c r="AQ140" i="11"/>
  <c r="AP140" i="11"/>
  <c r="AK140" i="11"/>
  <c r="AJ140" i="11"/>
  <c r="AE140" i="11"/>
  <c r="AD140" i="11"/>
  <c r="X140" i="11"/>
  <c r="R140" i="11"/>
  <c r="M140" i="11"/>
  <c r="L140" i="11"/>
  <c r="I140" i="11"/>
  <c r="H140" i="11"/>
  <c r="BG139" i="11"/>
  <c r="AX139" i="11"/>
  <c r="AW139" i="11"/>
  <c r="AQ139" i="11"/>
  <c r="AP139" i="11"/>
  <c r="AK139" i="11"/>
  <c r="AJ139" i="11"/>
  <c r="AE139" i="11"/>
  <c r="AD139" i="11"/>
  <c r="X139" i="11"/>
  <c r="R139" i="11"/>
  <c r="M139" i="11"/>
  <c r="L139" i="11"/>
  <c r="I139" i="11"/>
  <c r="H139" i="11"/>
  <c r="BG138" i="11"/>
  <c r="AX138" i="11"/>
  <c r="AW138" i="11"/>
  <c r="AQ138" i="11"/>
  <c r="AP138" i="11"/>
  <c r="AK138" i="11"/>
  <c r="AJ138" i="11"/>
  <c r="AE138" i="11"/>
  <c r="AD138" i="11"/>
  <c r="X138" i="11"/>
  <c r="R138" i="11"/>
  <c r="M138" i="11"/>
  <c r="L138" i="11"/>
  <c r="I138" i="11"/>
  <c r="H138" i="11"/>
  <c r="BG137" i="11"/>
  <c r="AX137" i="11"/>
  <c r="AW137" i="11"/>
  <c r="AQ137" i="11"/>
  <c r="AP137" i="11"/>
  <c r="AK137" i="11"/>
  <c r="AJ137" i="11"/>
  <c r="AE137" i="11"/>
  <c r="AD137" i="11"/>
  <c r="X137" i="11"/>
  <c r="R137" i="11"/>
  <c r="M137" i="11"/>
  <c r="L137" i="11"/>
  <c r="I137" i="11"/>
  <c r="H137" i="11"/>
  <c r="BG136" i="11"/>
  <c r="AX136" i="11"/>
  <c r="AW136" i="11"/>
  <c r="AQ136" i="11"/>
  <c r="AP136" i="11"/>
  <c r="AK136" i="11"/>
  <c r="AJ136" i="11"/>
  <c r="AE136" i="11"/>
  <c r="AD136" i="11"/>
  <c r="X136" i="11"/>
  <c r="R136" i="11"/>
  <c r="M136" i="11"/>
  <c r="L136" i="11"/>
  <c r="I136" i="11"/>
  <c r="H136" i="11"/>
  <c r="BG135" i="11"/>
  <c r="AX135" i="11"/>
  <c r="AW135" i="11"/>
  <c r="AQ135" i="11"/>
  <c r="AP135" i="11"/>
  <c r="AK135" i="11"/>
  <c r="AJ135" i="11"/>
  <c r="AE135" i="11"/>
  <c r="AD135" i="11"/>
  <c r="X135" i="11"/>
  <c r="R135" i="11"/>
  <c r="M135" i="11"/>
  <c r="L135" i="11"/>
  <c r="I135" i="11"/>
  <c r="H135" i="11"/>
  <c r="BG134" i="11"/>
  <c r="AX134" i="11"/>
  <c r="AW134" i="11"/>
  <c r="AQ134" i="11"/>
  <c r="AP134" i="11"/>
  <c r="AK134" i="11"/>
  <c r="AJ134" i="11"/>
  <c r="AE134" i="11"/>
  <c r="AD134" i="11"/>
  <c r="X134" i="11"/>
  <c r="R134" i="11"/>
  <c r="M134" i="11"/>
  <c r="L134" i="11"/>
  <c r="I134" i="11"/>
  <c r="H134" i="11"/>
  <c r="BG133" i="11"/>
  <c r="AX133" i="11"/>
  <c r="AW133" i="11"/>
  <c r="AQ133" i="11"/>
  <c r="AP133" i="11"/>
  <c r="AK133" i="11"/>
  <c r="AJ133" i="11"/>
  <c r="AE133" i="11"/>
  <c r="AD133" i="11"/>
  <c r="X133" i="11"/>
  <c r="R133" i="11"/>
  <c r="M133" i="11"/>
  <c r="L133" i="11"/>
  <c r="I133" i="11"/>
  <c r="H133" i="11"/>
  <c r="BG132" i="11"/>
  <c r="AX132" i="11"/>
  <c r="AW132" i="11"/>
  <c r="AQ132" i="11"/>
  <c r="AP132" i="11"/>
  <c r="AK132" i="11"/>
  <c r="AJ132" i="11"/>
  <c r="AE132" i="11"/>
  <c r="AD132" i="11"/>
  <c r="X132" i="11"/>
  <c r="R132" i="11"/>
  <c r="M132" i="11"/>
  <c r="L132" i="11"/>
  <c r="I132" i="11"/>
  <c r="H132" i="11"/>
  <c r="BG131" i="11"/>
  <c r="AX131" i="11"/>
  <c r="AW131" i="11"/>
  <c r="AQ131" i="11"/>
  <c r="AP131" i="11"/>
  <c r="AK131" i="11"/>
  <c r="AJ131" i="11"/>
  <c r="AE131" i="11"/>
  <c r="AD131" i="11"/>
  <c r="X131" i="11"/>
  <c r="R131" i="11"/>
  <c r="M131" i="11"/>
  <c r="L131" i="11"/>
  <c r="I131" i="11"/>
  <c r="H131" i="11"/>
  <c r="BG130" i="11"/>
  <c r="AX130" i="11"/>
  <c r="AW130" i="11"/>
  <c r="AQ130" i="11"/>
  <c r="AP130" i="11"/>
  <c r="AK130" i="11"/>
  <c r="AJ130" i="11"/>
  <c r="AE130" i="11"/>
  <c r="AD130" i="11"/>
  <c r="X130" i="11"/>
  <c r="R130" i="11"/>
  <c r="M130" i="11"/>
  <c r="L130" i="11"/>
  <c r="I130" i="11"/>
  <c r="H130" i="11"/>
  <c r="BG129" i="11"/>
  <c r="AX129" i="11"/>
  <c r="AW129" i="11"/>
  <c r="AQ129" i="11"/>
  <c r="AP129" i="11"/>
  <c r="AK129" i="11"/>
  <c r="AJ129" i="11"/>
  <c r="AE129" i="11"/>
  <c r="AD129" i="11"/>
  <c r="X129" i="11"/>
  <c r="R129" i="11"/>
  <c r="M129" i="11"/>
  <c r="L129" i="11"/>
  <c r="I129" i="11"/>
  <c r="H129" i="11"/>
  <c r="BG128" i="11"/>
  <c r="AX128" i="11"/>
  <c r="AW128" i="11"/>
  <c r="AQ128" i="11"/>
  <c r="AP128" i="11"/>
  <c r="AK128" i="11"/>
  <c r="AJ128" i="11"/>
  <c r="AE128" i="11"/>
  <c r="AD128" i="11"/>
  <c r="X128" i="11"/>
  <c r="R128" i="11"/>
  <c r="M128" i="11"/>
  <c r="L128" i="11"/>
  <c r="I128" i="11"/>
  <c r="H128" i="11"/>
  <c r="BG127" i="11"/>
  <c r="AX127" i="11"/>
  <c r="AW127" i="11"/>
  <c r="AQ127" i="11"/>
  <c r="AP127" i="11"/>
  <c r="AK127" i="11"/>
  <c r="AJ127" i="11"/>
  <c r="AE127" i="11"/>
  <c r="AD127" i="11"/>
  <c r="X127" i="11"/>
  <c r="R127" i="11"/>
  <c r="M127" i="11"/>
  <c r="L127" i="11"/>
  <c r="I127" i="11"/>
  <c r="H127" i="11"/>
  <c r="BG126" i="11"/>
  <c r="AX126" i="11"/>
  <c r="AW126" i="11"/>
  <c r="AQ126" i="11"/>
  <c r="AP126" i="11"/>
  <c r="AK126" i="11"/>
  <c r="AJ126" i="11"/>
  <c r="AE126" i="11"/>
  <c r="AD126" i="11"/>
  <c r="X126" i="11"/>
  <c r="R126" i="11"/>
  <c r="M126" i="11"/>
  <c r="L126" i="11"/>
  <c r="I126" i="11"/>
  <c r="H126" i="11"/>
  <c r="BG125" i="11"/>
  <c r="AX125" i="11"/>
  <c r="AW125" i="11"/>
  <c r="AQ125" i="11"/>
  <c r="AP125" i="11"/>
  <c r="AK125" i="11"/>
  <c r="AJ125" i="11"/>
  <c r="AE125" i="11"/>
  <c r="AD125" i="11"/>
  <c r="X125" i="11"/>
  <c r="R125" i="11"/>
  <c r="M125" i="11"/>
  <c r="L125" i="11"/>
  <c r="I125" i="11"/>
  <c r="H125" i="11"/>
  <c r="BG124" i="11"/>
  <c r="AX124" i="11"/>
  <c r="AW124" i="11"/>
  <c r="AQ124" i="11"/>
  <c r="AP124" i="11"/>
  <c r="AK124" i="11"/>
  <c r="AJ124" i="11"/>
  <c r="AE124" i="11"/>
  <c r="AD124" i="11"/>
  <c r="X124" i="11"/>
  <c r="R124" i="11"/>
  <c r="M124" i="11"/>
  <c r="L124" i="11"/>
  <c r="I124" i="11"/>
  <c r="H124" i="11"/>
  <c r="BG123" i="11"/>
  <c r="AX123" i="11"/>
  <c r="AW123" i="11"/>
  <c r="AQ123" i="11"/>
  <c r="AP123" i="11"/>
  <c r="AK123" i="11"/>
  <c r="AJ123" i="11"/>
  <c r="AE123" i="11"/>
  <c r="AD123" i="11"/>
  <c r="X123" i="11"/>
  <c r="R123" i="11"/>
  <c r="M123" i="11"/>
  <c r="L123" i="11"/>
  <c r="I123" i="11"/>
  <c r="H123" i="11"/>
  <c r="BG122" i="11"/>
  <c r="AX122" i="11"/>
  <c r="AW122" i="11"/>
  <c r="AQ122" i="11"/>
  <c r="AP122" i="11"/>
  <c r="AK122" i="11"/>
  <c r="AJ122" i="11"/>
  <c r="AE122" i="11"/>
  <c r="AD122" i="11"/>
  <c r="X122" i="11"/>
  <c r="R122" i="11"/>
  <c r="M122" i="11"/>
  <c r="L122" i="11"/>
  <c r="I122" i="11"/>
  <c r="H122" i="11"/>
  <c r="BG121" i="11"/>
  <c r="AX121" i="11"/>
  <c r="AW121" i="11"/>
  <c r="AQ121" i="11"/>
  <c r="AP121" i="11"/>
  <c r="AK121" i="11"/>
  <c r="AJ121" i="11"/>
  <c r="AE121" i="11"/>
  <c r="AD121" i="11"/>
  <c r="X121" i="11"/>
  <c r="R121" i="11"/>
  <c r="M121" i="11"/>
  <c r="L121" i="11"/>
  <c r="I121" i="11"/>
  <c r="H121" i="11"/>
  <c r="BG120" i="11"/>
  <c r="AX120" i="11"/>
  <c r="AW120" i="11"/>
  <c r="AQ120" i="11"/>
  <c r="AP120" i="11"/>
  <c r="AK120" i="11"/>
  <c r="AJ120" i="11"/>
  <c r="AE120" i="11"/>
  <c r="AD120" i="11"/>
  <c r="X120" i="11"/>
  <c r="R120" i="11"/>
  <c r="M120" i="11"/>
  <c r="L120" i="11"/>
  <c r="I120" i="11"/>
  <c r="H120" i="11"/>
  <c r="BG119" i="11"/>
  <c r="AX119" i="11"/>
  <c r="AW119" i="11"/>
  <c r="AQ119" i="11"/>
  <c r="AP119" i="11"/>
  <c r="AK119" i="11"/>
  <c r="AJ119" i="11"/>
  <c r="AE119" i="11"/>
  <c r="AD119" i="11"/>
  <c r="X119" i="11"/>
  <c r="R119" i="11"/>
  <c r="M119" i="11"/>
  <c r="L119" i="11"/>
  <c r="I119" i="11"/>
  <c r="H119" i="11"/>
  <c r="BG118" i="11"/>
  <c r="AX118" i="11"/>
  <c r="AW118" i="11"/>
  <c r="AQ118" i="11"/>
  <c r="AP118" i="11"/>
  <c r="AK118" i="11"/>
  <c r="AJ118" i="11"/>
  <c r="AE118" i="11"/>
  <c r="AD118" i="11"/>
  <c r="X118" i="11"/>
  <c r="R118" i="11"/>
  <c r="M118" i="11"/>
  <c r="L118" i="11"/>
  <c r="I118" i="11"/>
  <c r="H118" i="11"/>
  <c r="BG117" i="11"/>
  <c r="AX117" i="11"/>
  <c r="AW117" i="11"/>
  <c r="AQ117" i="11"/>
  <c r="AP117" i="11"/>
  <c r="AK117" i="11"/>
  <c r="AJ117" i="11"/>
  <c r="AE117" i="11"/>
  <c r="AD117" i="11"/>
  <c r="X117" i="11"/>
  <c r="R117" i="11"/>
  <c r="M117" i="11"/>
  <c r="L117" i="11"/>
  <c r="I117" i="11"/>
  <c r="H117" i="11"/>
  <c r="BG116" i="11"/>
  <c r="AX116" i="11"/>
  <c r="AW116" i="11"/>
  <c r="AQ116" i="11"/>
  <c r="AP116" i="11"/>
  <c r="AK116" i="11"/>
  <c r="AJ116" i="11"/>
  <c r="AE116" i="11"/>
  <c r="AD116" i="11"/>
  <c r="X116" i="11"/>
  <c r="R116" i="11"/>
  <c r="M116" i="11"/>
  <c r="L116" i="11"/>
  <c r="I116" i="11"/>
  <c r="H116" i="11"/>
  <c r="BG115" i="11"/>
  <c r="AX115" i="11"/>
  <c r="AW115" i="11"/>
  <c r="AQ115" i="11"/>
  <c r="AP115" i="11"/>
  <c r="AK115" i="11"/>
  <c r="AJ115" i="11"/>
  <c r="AE115" i="11"/>
  <c r="AD115" i="11"/>
  <c r="X115" i="11"/>
  <c r="R115" i="11"/>
  <c r="M115" i="11"/>
  <c r="L115" i="11"/>
  <c r="I115" i="11"/>
  <c r="H115" i="11"/>
  <c r="BG114" i="11"/>
  <c r="AX114" i="11"/>
  <c r="AW114" i="11"/>
  <c r="AQ114" i="11"/>
  <c r="AP114" i="11"/>
  <c r="AK114" i="11"/>
  <c r="AJ114" i="11"/>
  <c r="AE114" i="11"/>
  <c r="AD114" i="11"/>
  <c r="X114" i="11"/>
  <c r="R114" i="11"/>
  <c r="M114" i="11"/>
  <c r="L114" i="11"/>
  <c r="I114" i="11"/>
  <c r="H114" i="11"/>
  <c r="BG113" i="11"/>
  <c r="AX113" i="11"/>
  <c r="AW113" i="11"/>
  <c r="AQ113" i="11"/>
  <c r="AP113" i="11"/>
  <c r="AK113" i="11"/>
  <c r="AJ113" i="11"/>
  <c r="AE113" i="11"/>
  <c r="AD113" i="11"/>
  <c r="X113" i="11"/>
  <c r="R113" i="11"/>
  <c r="M113" i="11"/>
  <c r="L113" i="11"/>
  <c r="I113" i="11"/>
  <c r="H113" i="11"/>
  <c r="BG112" i="11"/>
  <c r="AX112" i="11"/>
  <c r="AW112" i="11"/>
  <c r="AQ112" i="11"/>
  <c r="AP112" i="11"/>
  <c r="AK112" i="11"/>
  <c r="AJ112" i="11"/>
  <c r="AE112" i="11"/>
  <c r="AD112" i="11"/>
  <c r="X112" i="11"/>
  <c r="R112" i="11"/>
  <c r="M112" i="11"/>
  <c r="L112" i="11"/>
  <c r="I112" i="11"/>
  <c r="H112" i="11"/>
  <c r="BG111" i="11"/>
  <c r="AX111" i="11"/>
  <c r="AW111" i="11"/>
  <c r="AQ111" i="11"/>
  <c r="AP111" i="11"/>
  <c r="AK111" i="11"/>
  <c r="AJ111" i="11"/>
  <c r="AE111" i="11"/>
  <c r="AD111" i="11"/>
  <c r="X111" i="11"/>
  <c r="R111" i="11"/>
  <c r="M111" i="11"/>
  <c r="L111" i="11"/>
  <c r="I111" i="11"/>
  <c r="H111" i="11"/>
  <c r="BG110" i="11"/>
  <c r="AX110" i="11"/>
  <c r="AW110" i="11"/>
  <c r="AQ110" i="11"/>
  <c r="AP110" i="11"/>
  <c r="AK110" i="11"/>
  <c r="AJ110" i="11"/>
  <c r="AE110" i="11"/>
  <c r="AD110" i="11"/>
  <c r="X110" i="11"/>
  <c r="R110" i="11"/>
  <c r="M110" i="11"/>
  <c r="L110" i="11"/>
  <c r="I110" i="11"/>
  <c r="H110" i="11"/>
  <c r="BG109" i="11"/>
  <c r="AX109" i="11"/>
  <c r="AW109" i="11"/>
  <c r="AQ109" i="11"/>
  <c r="AP109" i="11"/>
  <c r="AK109" i="11"/>
  <c r="AJ109" i="11"/>
  <c r="AE109" i="11"/>
  <c r="AD109" i="11"/>
  <c r="X109" i="11"/>
  <c r="R109" i="11"/>
  <c r="M109" i="11"/>
  <c r="L109" i="11"/>
  <c r="I109" i="11"/>
  <c r="H109" i="11"/>
  <c r="BG108" i="11"/>
  <c r="AX108" i="11"/>
  <c r="AW108" i="11"/>
  <c r="AQ108" i="11"/>
  <c r="AP108" i="11"/>
  <c r="AK108" i="11"/>
  <c r="AJ108" i="11"/>
  <c r="AE108" i="11"/>
  <c r="AD108" i="11"/>
  <c r="X108" i="11"/>
  <c r="R108" i="11"/>
  <c r="M108" i="11"/>
  <c r="L108" i="11"/>
  <c r="I108" i="11"/>
  <c r="H108" i="11"/>
  <c r="BG107" i="11"/>
  <c r="AX107" i="11"/>
  <c r="AW107" i="11"/>
  <c r="AQ107" i="11"/>
  <c r="AP107" i="11"/>
  <c r="AK107" i="11"/>
  <c r="AJ107" i="11"/>
  <c r="AE107" i="11"/>
  <c r="AD107" i="11"/>
  <c r="X107" i="11"/>
  <c r="R107" i="11"/>
  <c r="M107" i="11"/>
  <c r="L107" i="11"/>
  <c r="I107" i="11"/>
  <c r="H107" i="11"/>
  <c r="BG106" i="11"/>
  <c r="AX106" i="11"/>
  <c r="AW106" i="11"/>
  <c r="AQ106" i="11"/>
  <c r="AP106" i="11"/>
  <c r="AK106" i="11"/>
  <c r="AJ106" i="11"/>
  <c r="AE106" i="11"/>
  <c r="AD106" i="11"/>
  <c r="X106" i="11"/>
  <c r="R106" i="11"/>
  <c r="M106" i="11"/>
  <c r="L106" i="11"/>
  <c r="I106" i="11"/>
  <c r="H106" i="11"/>
  <c r="BG105" i="11"/>
  <c r="AX105" i="11"/>
  <c r="AW105" i="11"/>
  <c r="AQ105" i="11"/>
  <c r="AP105" i="11"/>
  <c r="AK105" i="11"/>
  <c r="AJ105" i="11"/>
  <c r="AE105" i="11"/>
  <c r="AD105" i="11"/>
  <c r="X105" i="11"/>
  <c r="R105" i="11"/>
  <c r="M105" i="11"/>
  <c r="L105" i="11"/>
  <c r="I105" i="11"/>
  <c r="H105" i="11"/>
  <c r="BG104" i="11"/>
  <c r="AX104" i="11"/>
  <c r="AW104" i="11"/>
  <c r="AQ104" i="11"/>
  <c r="AP104" i="11"/>
  <c r="AK104" i="11"/>
  <c r="AJ104" i="11"/>
  <c r="AE104" i="11"/>
  <c r="AD104" i="11"/>
  <c r="X104" i="11"/>
  <c r="R104" i="11"/>
  <c r="M104" i="11"/>
  <c r="L104" i="11"/>
  <c r="I104" i="11"/>
  <c r="H104" i="11"/>
  <c r="BG103" i="11"/>
  <c r="AX103" i="11"/>
  <c r="AW103" i="11"/>
  <c r="AQ103" i="11"/>
  <c r="AP103" i="11"/>
  <c r="AK103" i="11"/>
  <c r="AJ103" i="11"/>
  <c r="AE103" i="11"/>
  <c r="AD103" i="11"/>
  <c r="X103" i="11"/>
  <c r="R103" i="11"/>
  <c r="M103" i="11"/>
  <c r="L103" i="11"/>
  <c r="I103" i="11"/>
  <c r="H103" i="11"/>
  <c r="BG102" i="11"/>
  <c r="AX102" i="11"/>
  <c r="AW102" i="11"/>
  <c r="AQ102" i="11"/>
  <c r="AP102" i="11"/>
  <c r="AK102" i="11"/>
  <c r="AJ102" i="11"/>
  <c r="AE102" i="11"/>
  <c r="AD102" i="11"/>
  <c r="X102" i="11"/>
  <c r="R102" i="11"/>
  <c r="M102" i="11"/>
  <c r="L102" i="11"/>
  <c r="I102" i="11"/>
  <c r="H102" i="11"/>
  <c r="BG101" i="11"/>
  <c r="AX101" i="11"/>
  <c r="AW101" i="11"/>
  <c r="AQ101" i="11"/>
  <c r="AP101" i="11"/>
  <c r="AK101" i="11"/>
  <c r="AJ101" i="11"/>
  <c r="AE101" i="11"/>
  <c r="AD101" i="11"/>
  <c r="X101" i="11"/>
  <c r="R101" i="11"/>
  <c r="M101" i="11"/>
  <c r="L101" i="11"/>
  <c r="I101" i="11"/>
  <c r="H101" i="11"/>
  <c r="BG100" i="11"/>
  <c r="AX100" i="11"/>
  <c r="AW100" i="11"/>
  <c r="AQ100" i="11"/>
  <c r="AP100" i="11"/>
  <c r="AK100" i="11"/>
  <c r="AJ100" i="11"/>
  <c r="AE100" i="11"/>
  <c r="AD100" i="11"/>
  <c r="X100" i="11"/>
  <c r="R100" i="11"/>
  <c r="M100" i="11"/>
  <c r="L100" i="11"/>
  <c r="I100" i="11"/>
  <c r="H100" i="11"/>
  <c r="BG99" i="11"/>
  <c r="AX99" i="11"/>
  <c r="AW99" i="11"/>
  <c r="AQ99" i="11"/>
  <c r="AP99" i="11"/>
  <c r="AK99" i="11"/>
  <c r="AJ99" i="11"/>
  <c r="AE99" i="11"/>
  <c r="AD99" i="11"/>
  <c r="X99" i="11"/>
  <c r="R99" i="11"/>
  <c r="M99" i="11"/>
  <c r="L99" i="11"/>
  <c r="I99" i="11"/>
  <c r="H99" i="11"/>
  <c r="BG98" i="11"/>
  <c r="AX98" i="11"/>
  <c r="AW98" i="11"/>
  <c r="AQ98" i="11"/>
  <c r="AP98" i="11"/>
  <c r="AK98" i="11"/>
  <c r="AJ98" i="11"/>
  <c r="AE98" i="11"/>
  <c r="AD98" i="11"/>
  <c r="X98" i="11"/>
  <c r="R98" i="11"/>
  <c r="M98" i="11"/>
  <c r="L98" i="11"/>
  <c r="I98" i="11"/>
  <c r="H98" i="11"/>
  <c r="BG97" i="11"/>
  <c r="AX97" i="11"/>
  <c r="AW97" i="11"/>
  <c r="AQ97" i="11"/>
  <c r="AP97" i="11"/>
  <c r="AK97" i="11"/>
  <c r="AJ97" i="11"/>
  <c r="AE97" i="11"/>
  <c r="AD97" i="11"/>
  <c r="X97" i="11"/>
  <c r="R97" i="11"/>
  <c r="M97" i="11"/>
  <c r="L97" i="11"/>
  <c r="I97" i="11"/>
  <c r="H97" i="11"/>
  <c r="BG96" i="11"/>
  <c r="AX96" i="11"/>
  <c r="AW96" i="11"/>
  <c r="AQ96" i="11"/>
  <c r="AP96" i="11"/>
  <c r="AK96" i="11"/>
  <c r="AJ96" i="11"/>
  <c r="AE96" i="11"/>
  <c r="AD96" i="11"/>
  <c r="X96" i="11"/>
  <c r="R96" i="11"/>
  <c r="M96" i="11"/>
  <c r="L96" i="11"/>
  <c r="I96" i="11"/>
  <c r="H96" i="11"/>
  <c r="BG95" i="11"/>
  <c r="AX95" i="11"/>
  <c r="AW95" i="11"/>
  <c r="AQ95" i="11"/>
  <c r="AP95" i="11"/>
  <c r="AK95" i="11"/>
  <c r="AJ95" i="11"/>
  <c r="AE95" i="11"/>
  <c r="AD95" i="11"/>
  <c r="X95" i="11"/>
  <c r="R95" i="11"/>
  <c r="M95" i="11"/>
  <c r="L95" i="11"/>
  <c r="I95" i="11"/>
  <c r="H95" i="11"/>
  <c r="BG94" i="11"/>
  <c r="AX94" i="11"/>
  <c r="AW94" i="11"/>
  <c r="AQ94" i="11"/>
  <c r="AP94" i="11"/>
  <c r="AK94" i="11"/>
  <c r="AJ94" i="11"/>
  <c r="AE94" i="11"/>
  <c r="AD94" i="11"/>
  <c r="X94" i="11"/>
  <c r="R94" i="11"/>
  <c r="M94" i="11"/>
  <c r="L94" i="11"/>
  <c r="I94" i="11"/>
  <c r="H94" i="11"/>
  <c r="BG93" i="11"/>
  <c r="AX93" i="11"/>
  <c r="AW93" i="11"/>
  <c r="AQ93" i="11"/>
  <c r="AP93" i="11"/>
  <c r="AK93" i="11"/>
  <c r="AJ93" i="11"/>
  <c r="AE93" i="11"/>
  <c r="AD93" i="11"/>
  <c r="X93" i="11"/>
  <c r="R93" i="11"/>
  <c r="M93" i="11"/>
  <c r="L93" i="11"/>
  <c r="I93" i="11"/>
  <c r="H93" i="11"/>
  <c r="BG92" i="11"/>
  <c r="AX92" i="11"/>
  <c r="AW92" i="11"/>
  <c r="AQ92" i="11"/>
  <c r="AP92" i="11"/>
  <c r="AK92" i="11"/>
  <c r="AJ92" i="11"/>
  <c r="AE92" i="11"/>
  <c r="AD92" i="11"/>
  <c r="X92" i="11"/>
  <c r="R92" i="11"/>
  <c r="M92" i="11"/>
  <c r="L92" i="11"/>
  <c r="I92" i="11"/>
  <c r="H92" i="11"/>
  <c r="BG91" i="11"/>
  <c r="AX91" i="11"/>
  <c r="AW91" i="11"/>
  <c r="AQ91" i="11"/>
  <c r="AP91" i="11"/>
  <c r="AK91" i="11"/>
  <c r="AJ91" i="11"/>
  <c r="AE91" i="11"/>
  <c r="AD91" i="11"/>
  <c r="X91" i="11"/>
  <c r="R91" i="11"/>
  <c r="M91" i="11"/>
  <c r="L91" i="11"/>
  <c r="I91" i="11"/>
  <c r="H91" i="11"/>
  <c r="BG90" i="11"/>
  <c r="AX90" i="11"/>
  <c r="AW90" i="11"/>
  <c r="AQ90" i="11"/>
  <c r="AP90" i="11"/>
  <c r="AK90" i="11"/>
  <c r="AJ90" i="11"/>
  <c r="AE90" i="11"/>
  <c r="AD90" i="11"/>
  <c r="X90" i="11"/>
  <c r="R90" i="11"/>
  <c r="M90" i="11"/>
  <c r="L90" i="11"/>
  <c r="I90" i="11"/>
  <c r="H90" i="11"/>
  <c r="BG89" i="11"/>
  <c r="AX89" i="11"/>
  <c r="AW89" i="11"/>
  <c r="AQ89" i="11"/>
  <c r="AP89" i="11"/>
  <c r="AK89" i="11"/>
  <c r="AJ89" i="11"/>
  <c r="AE89" i="11"/>
  <c r="AD89" i="11"/>
  <c r="X89" i="11"/>
  <c r="R89" i="11"/>
  <c r="M89" i="11"/>
  <c r="L89" i="11"/>
  <c r="I89" i="11"/>
  <c r="H89" i="11"/>
  <c r="BG88" i="11"/>
  <c r="AX88" i="11"/>
  <c r="AW88" i="11"/>
  <c r="AQ88" i="11"/>
  <c r="AP88" i="11"/>
  <c r="AK88" i="11"/>
  <c r="AJ88" i="11"/>
  <c r="AE88" i="11"/>
  <c r="AD88" i="11"/>
  <c r="X88" i="11"/>
  <c r="R88" i="11"/>
  <c r="M88" i="11"/>
  <c r="L88" i="11"/>
  <c r="I88" i="11"/>
  <c r="H88" i="11"/>
  <c r="BG87" i="11"/>
  <c r="AX87" i="11"/>
  <c r="AW87" i="11"/>
  <c r="AQ87" i="11"/>
  <c r="AP87" i="11"/>
  <c r="AK87" i="11"/>
  <c r="AJ87" i="11"/>
  <c r="AE87" i="11"/>
  <c r="AD87" i="11"/>
  <c r="X87" i="11"/>
  <c r="R87" i="11"/>
  <c r="M87" i="11"/>
  <c r="L87" i="11"/>
  <c r="I87" i="11"/>
  <c r="H87" i="11"/>
  <c r="BG86" i="11"/>
  <c r="AX86" i="11"/>
  <c r="AW86" i="11"/>
  <c r="AQ86" i="11"/>
  <c r="AP86" i="11"/>
  <c r="AK86" i="11"/>
  <c r="AJ86" i="11"/>
  <c r="AE86" i="11"/>
  <c r="AD86" i="11"/>
  <c r="X86" i="11"/>
  <c r="R86" i="11"/>
  <c r="M86" i="11"/>
  <c r="L86" i="11"/>
  <c r="I86" i="11"/>
  <c r="H86" i="11"/>
  <c r="BG85" i="11"/>
  <c r="AX85" i="11"/>
  <c r="AW85" i="11"/>
  <c r="AQ85" i="11"/>
  <c r="AP85" i="11"/>
  <c r="AK85" i="11"/>
  <c r="AJ85" i="11"/>
  <c r="AE85" i="11"/>
  <c r="AD85" i="11"/>
  <c r="X85" i="11"/>
  <c r="R85" i="11"/>
  <c r="M85" i="11"/>
  <c r="L85" i="11"/>
  <c r="I85" i="11"/>
  <c r="H85" i="11"/>
  <c r="BG84" i="11"/>
  <c r="AX84" i="11"/>
  <c r="AW84" i="11"/>
  <c r="AQ84" i="11"/>
  <c r="AP84" i="11"/>
  <c r="AK84" i="11"/>
  <c r="AJ84" i="11"/>
  <c r="AE84" i="11"/>
  <c r="AD84" i="11"/>
  <c r="X84" i="11"/>
  <c r="R84" i="11"/>
  <c r="M84" i="11"/>
  <c r="L84" i="11"/>
  <c r="I84" i="11"/>
  <c r="H84" i="11"/>
  <c r="BG83" i="11"/>
  <c r="AX83" i="11"/>
  <c r="AW83" i="11"/>
  <c r="AQ83" i="11"/>
  <c r="AP83" i="11"/>
  <c r="AK83" i="11"/>
  <c r="AJ83" i="11"/>
  <c r="AE83" i="11"/>
  <c r="AD83" i="11"/>
  <c r="X83" i="11"/>
  <c r="R83" i="11"/>
  <c r="M83" i="11"/>
  <c r="L83" i="11"/>
  <c r="I83" i="11"/>
  <c r="H83" i="11"/>
  <c r="BG82" i="11"/>
  <c r="AX82" i="11"/>
  <c r="AW82" i="11"/>
  <c r="AQ82" i="11"/>
  <c r="AP82" i="11"/>
  <c r="AK82" i="11"/>
  <c r="AJ82" i="11"/>
  <c r="AE82" i="11"/>
  <c r="AD82" i="11"/>
  <c r="X82" i="11"/>
  <c r="R82" i="11"/>
  <c r="M82" i="11"/>
  <c r="L82" i="11"/>
  <c r="I82" i="11"/>
  <c r="H82" i="11"/>
  <c r="BG81" i="11"/>
  <c r="AX81" i="11"/>
  <c r="AW81" i="11"/>
  <c r="AQ81" i="11"/>
  <c r="AP81" i="11"/>
  <c r="AK81" i="11"/>
  <c r="AJ81" i="11"/>
  <c r="AE81" i="11"/>
  <c r="AD81" i="11"/>
  <c r="X81" i="11"/>
  <c r="R81" i="11"/>
  <c r="M81" i="11"/>
  <c r="L81" i="11"/>
  <c r="I81" i="11"/>
  <c r="H81" i="11"/>
  <c r="BG80" i="11"/>
  <c r="AX80" i="11"/>
  <c r="AW80" i="11"/>
  <c r="AQ80" i="11"/>
  <c r="AP80" i="11"/>
  <c r="AK80" i="11"/>
  <c r="AJ80" i="11"/>
  <c r="AE80" i="11"/>
  <c r="AD80" i="11"/>
  <c r="X80" i="11"/>
  <c r="R80" i="11"/>
  <c r="M80" i="11"/>
  <c r="L80" i="11"/>
  <c r="I80" i="11"/>
  <c r="H80" i="11"/>
  <c r="BG79" i="11"/>
  <c r="AX79" i="11"/>
  <c r="AW79" i="11"/>
  <c r="AQ79" i="11"/>
  <c r="AP79" i="11"/>
  <c r="AK79" i="11"/>
  <c r="AJ79" i="11"/>
  <c r="AE79" i="11"/>
  <c r="AD79" i="11"/>
  <c r="X79" i="11"/>
  <c r="R79" i="11"/>
  <c r="M79" i="11"/>
  <c r="L79" i="11"/>
  <c r="I79" i="11"/>
  <c r="H79" i="11"/>
  <c r="BG78" i="11"/>
  <c r="AX78" i="11"/>
  <c r="AW78" i="11"/>
  <c r="AQ78" i="11"/>
  <c r="AP78" i="11"/>
  <c r="AK78" i="11"/>
  <c r="AJ78" i="11"/>
  <c r="AE78" i="11"/>
  <c r="AD78" i="11"/>
  <c r="X78" i="11"/>
  <c r="R78" i="11"/>
  <c r="M78" i="11"/>
  <c r="L78" i="11"/>
  <c r="I78" i="11"/>
  <c r="H78" i="11"/>
  <c r="BG77" i="11"/>
  <c r="AX77" i="11"/>
  <c r="AW77" i="11"/>
  <c r="AQ77" i="11"/>
  <c r="AP77" i="11"/>
  <c r="AK77" i="11"/>
  <c r="AJ77" i="11"/>
  <c r="AE77" i="11"/>
  <c r="AD77" i="11"/>
  <c r="X77" i="11"/>
  <c r="R77" i="11"/>
  <c r="M77" i="11"/>
  <c r="L77" i="11"/>
  <c r="I77" i="11"/>
  <c r="H77" i="11"/>
  <c r="BG76" i="11"/>
  <c r="AX76" i="11"/>
  <c r="AW76" i="11"/>
  <c r="AQ76" i="11"/>
  <c r="AP76" i="11"/>
  <c r="AK76" i="11"/>
  <c r="AJ76" i="11"/>
  <c r="AE76" i="11"/>
  <c r="AD76" i="11"/>
  <c r="X76" i="11"/>
  <c r="R76" i="11"/>
  <c r="M76" i="11"/>
  <c r="L76" i="11"/>
  <c r="I76" i="11"/>
  <c r="H76" i="11"/>
  <c r="BG75" i="11"/>
  <c r="AX75" i="11"/>
  <c r="AW75" i="11"/>
  <c r="AQ75" i="11"/>
  <c r="AP75" i="11"/>
  <c r="AK75" i="11"/>
  <c r="AJ75" i="11"/>
  <c r="AE75" i="11"/>
  <c r="AD75" i="11"/>
  <c r="X75" i="11"/>
  <c r="R75" i="11"/>
  <c r="M75" i="11"/>
  <c r="L75" i="11"/>
  <c r="I75" i="11"/>
  <c r="H75" i="11"/>
  <c r="BG74" i="11"/>
  <c r="AX74" i="11"/>
  <c r="AW74" i="11"/>
  <c r="AQ74" i="11"/>
  <c r="AP74" i="11"/>
  <c r="AK74" i="11"/>
  <c r="AJ74" i="11"/>
  <c r="AE74" i="11"/>
  <c r="AD74" i="11"/>
  <c r="X74" i="11"/>
  <c r="R74" i="11"/>
  <c r="M74" i="11"/>
  <c r="L74" i="11"/>
  <c r="I74" i="11"/>
  <c r="H74" i="11"/>
  <c r="BG73" i="11"/>
  <c r="AX73" i="11"/>
  <c r="AW73" i="11"/>
  <c r="AQ73" i="11"/>
  <c r="AP73" i="11"/>
  <c r="AK73" i="11"/>
  <c r="AJ73" i="11"/>
  <c r="AE73" i="11"/>
  <c r="AD73" i="11"/>
  <c r="X73" i="11"/>
  <c r="R73" i="11"/>
  <c r="M73" i="11"/>
  <c r="L73" i="11"/>
  <c r="I73" i="11"/>
  <c r="H73" i="11"/>
  <c r="BG72" i="11"/>
  <c r="AX72" i="11"/>
  <c r="AW72" i="11"/>
  <c r="AQ72" i="11"/>
  <c r="AP72" i="11"/>
  <c r="AK72" i="11"/>
  <c r="AJ72" i="11"/>
  <c r="AE72" i="11"/>
  <c r="AD72" i="11"/>
  <c r="X72" i="11"/>
  <c r="R72" i="11"/>
  <c r="M72" i="11"/>
  <c r="L72" i="11"/>
  <c r="I72" i="11"/>
  <c r="H72" i="11"/>
  <c r="BG71" i="11"/>
  <c r="AX71" i="11"/>
  <c r="AW71" i="11"/>
  <c r="AQ71" i="11"/>
  <c r="AP71" i="11"/>
  <c r="AK71" i="11"/>
  <c r="AJ71" i="11"/>
  <c r="AE71" i="11"/>
  <c r="AD71" i="11"/>
  <c r="X71" i="11"/>
  <c r="R71" i="11"/>
  <c r="M71" i="11"/>
  <c r="L71" i="11"/>
  <c r="I71" i="11"/>
  <c r="H71" i="11"/>
  <c r="BG70" i="11"/>
  <c r="AX70" i="11"/>
  <c r="AW70" i="11"/>
  <c r="AQ70" i="11"/>
  <c r="AP70" i="11"/>
  <c r="AK70" i="11"/>
  <c r="AJ70" i="11"/>
  <c r="AE70" i="11"/>
  <c r="AD70" i="11"/>
  <c r="X70" i="11"/>
  <c r="R70" i="11"/>
  <c r="M70" i="11"/>
  <c r="L70" i="11"/>
  <c r="I70" i="11"/>
  <c r="H70" i="11"/>
  <c r="BG69" i="11"/>
  <c r="AX69" i="11"/>
  <c r="AW69" i="11"/>
  <c r="AQ69" i="11"/>
  <c r="AP69" i="11"/>
  <c r="AK69" i="11"/>
  <c r="AJ69" i="11"/>
  <c r="AE69" i="11"/>
  <c r="AD69" i="11"/>
  <c r="X69" i="11"/>
  <c r="R69" i="11"/>
  <c r="M69" i="11"/>
  <c r="L69" i="11"/>
  <c r="I69" i="11"/>
  <c r="H69" i="11"/>
  <c r="BG68" i="11"/>
  <c r="AX68" i="11"/>
  <c r="AW68" i="11"/>
  <c r="AQ68" i="11"/>
  <c r="AP68" i="11"/>
  <c r="AK68" i="11"/>
  <c r="AJ68" i="11"/>
  <c r="AE68" i="11"/>
  <c r="AD68" i="11"/>
  <c r="X68" i="11"/>
  <c r="R68" i="11"/>
  <c r="M68" i="11"/>
  <c r="L68" i="11"/>
  <c r="I68" i="11"/>
  <c r="H68" i="11"/>
  <c r="BG67" i="11"/>
  <c r="AX67" i="11"/>
  <c r="AW67" i="11"/>
  <c r="AQ67" i="11"/>
  <c r="AP67" i="11"/>
  <c r="AK67" i="11"/>
  <c r="AJ67" i="11"/>
  <c r="AE67" i="11"/>
  <c r="AD67" i="11"/>
  <c r="X67" i="11"/>
  <c r="R67" i="11"/>
  <c r="M67" i="11"/>
  <c r="L67" i="11"/>
  <c r="I67" i="11"/>
  <c r="H67" i="11"/>
  <c r="BG66" i="11"/>
  <c r="AX66" i="11"/>
  <c r="AW66" i="11"/>
  <c r="AQ66" i="11"/>
  <c r="AP66" i="11"/>
  <c r="AK66" i="11"/>
  <c r="AJ66" i="11"/>
  <c r="AE66" i="11"/>
  <c r="AD66" i="11"/>
  <c r="X66" i="11"/>
  <c r="R66" i="11"/>
  <c r="M66" i="11"/>
  <c r="L66" i="11"/>
  <c r="I66" i="11"/>
  <c r="H66" i="11"/>
  <c r="BG65" i="11"/>
  <c r="AX65" i="11"/>
  <c r="AW65" i="11"/>
  <c r="AQ65" i="11"/>
  <c r="AP65" i="11"/>
  <c r="AK65" i="11"/>
  <c r="AJ65" i="11"/>
  <c r="AE65" i="11"/>
  <c r="AD65" i="11"/>
  <c r="X65" i="11"/>
  <c r="R65" i="11"/>
  <c r="M65" i="11"/>
  <c r="L65" i="11"/>
  <c r="I65" i="11"/>
  <c r="H65" i="11"/>
  <c r="BG64" i="11"/>
  <c r="AX64" i="11"/>
  <c r="AW64" i="11"/>
  <c r="AQ64" i="11"/>
  <c r="AP64" i="11"/>
  <c r="AK64" i="11"/>
  <c r="AJ64" i="11"/>
  <c r="AE64" i="11"/>
  <c r="AD64" i="11"/>
  <c r="X64" i="11"/>
  <c r="R64" i="11"/>
  <c r="M64" i="11"/>
  <c r="L64" i="11"/>
  <c r="I64" i="11"/>
  <c r="H64" i="11"/>
  <c r="BG63" i="11"/>
  <c r="AX63" i="11"/>
  <c r="AW63" i="11"/>
  <c r="AQ63" i="11"/>
  <c r="AP63" i="11"/>
  <c r="AK63" i="11"/>
  <c r="AJ63" i="11"/>
  <c r="AE63" i="11"/>
  <c r="AD63" i="11"/>
  <c r="X63" i="11"/>
  <c r="R63" i="11"/>
  <c r="M63" i="11"/>
  <c r="L63" i="11"/>
  <c r="I63" i="11"/>
  <c r="H63" i="11"/>
  <c r="BG62" i="11"/>
  <c r="AX62" i="11"/>
  <c r="AW62" i="11"/>
  <c r="AQ62" i="11"/>
  <c r="AP62" i="11"/>
  <c r="AK62" i="11"/>
  <c r="AJ62" i="11"/>
  <c r="AE62" i="11"/>
  <c r="AD62" i="11"/>
  <c r="X62" i="11"/>
  <c r="R62" i="11"/>
  <c r="M62" i="11"/>
  <c r="L62" i="11"/>
  <c r="I62" i="11"/>
  <c r="H62" i="11"/>
  <c r="BG61" i="11"/>
  <c r="AX61" i="11"/>
  <c r="AW61" i="11"/>
  <c r="AQ61" i="11"/>
  <c r="AP61" i="11"/>
  <c r="AK61" i="11"/>
  <c r="AJ61" i="11"/>
  <c r="AE61" i="11"/>
  <c r="AD61" i="11"/>
  <c r="X61" i="11"/>
  <c r="R61" i="11"/>
  <c r="M61" i="11"/>
  <c r="L61" i="11"/>
  <c r="I61" i="11"/>
  <c r="H61" i="11"/>
  <c r="BG60" i="11"/>
  <c r="AX60" i="11"/>
  <c r="AW60" i="11"/>
  <c r="AQ60" i="11"/>
  <c r="AP60" i="11"/>
  <c r="AK60" i="11"/>
  <c r="AJ60" i="11"/>
  <c r="AE60" i="11"/>
  <c r="AD60" i="11"/>
  <c r="X60" i="11"/>
  <c r="R60" i="11"/>
  <c r="M60" i="11"/>
  <c r="L60" i="11"/>
  <c r="I60" i="11"/>
  <c r="H60" i="11"/>
  <c r="BG59" i="11"/>
  <c r="AX59" i="11"/>
  <c r="AW59" i="11"/>
  <c r="AQ59" i="11"/>
  <c r="AP59" i="11"/>
  <c r="AK59" i="11"/>
  <c r="AJ59" i="11"/>
  <c r="AE59" i="11"/>
  <c r="AD59" i="11"/>
  <c r="X59" i="11"/>
  <c r="R59" i="11"/>
  <c r="M59" i="11"/>
  <c r="L59" i="11"/>
  <c r="I59" i="11"/>
  <c r="H59" i="11"/>
  <c r="BG58" i="11"/>
  <c r="AX58" i="11"/>
  <c r="AW58" i="11"/>
  <c r="AQ58" i="11"/>
  <c r="AP58" i="11"/>
  <c r="AK58" i="11"/>
  <c r="AJ58" i="11"/>
  <c r="AE58" i="11"/>
  <c r="AD58" i="11"/>
  <c r="X58" i="11"/>
  <c r="R58" i="11"/>
  <c r="M58" i="11"/>
  <c r="L58" i="11"/>
  <c r="I58" i="11"/>
  <c r="H58" i="11"/>
  <c r="BG57" i="11"/>
  <c r="AX57" i="11"/>
  <c r="AW57" i="11"/>
  <c r="AQ57" i="11"/>
  <c r="AP57" i="11"/>
  <c r="AK57" i="11"/>
  <c r="AJ57" i="11"/>
  <c r="AE57" i="11"/>
  <c r="AD57" i="11"/>
  <c r="X57" i="11"/>
  <c r="R57" i="11"/>
  <c r="M57" i="11"/>
  <c r="L57" i="11"/>
  <c r="I57" i="11"/>
  <c r="H57" i="11"/>
  <c r="BG56" i="11"/>
  <c r="AX56" i="11"/>
  <c r="AW56" i="11"/>
  <c r="AQ56" i="11"/>
  <c r="AP56" i="11"/>
  <c r="AK56" i="11"/>
  <c r="AJ56" i="11"/>
  <c r="AE56" i="11"/>
  <c r="AD56" i="11"/>
  <c r="X56" i="11"/>
  <c r="R56" i="11"/>
  <c r="M56" i="11"/>
  <c r="L56" i="11"/>
  <c r="I56" i="11"/>
  <c r="H56" i="11"/>
  <c r="BG55" i="11"/>
  <c r="AX55" i="11"/>
  <c r="AW55" i="11"/>
  <c r="AQ55" i="11"/>
  <c r="AP55" i="11"/>
  <c r="AK55" i="11"/>
  <c r="AJ55" i="11"/>
  <c r="AE55" i="11"/>
  <c r="AD55" i="11"/>
  <c r="X55" i="11"/>
  <c r="R55" i="11"/>
  <c r="M55" i="11"/>
  <c r="L55" i="11"/>
  <c r="I55" i="11"/>
  <c r="H55" i="11"/>
  <c r="BG54" i="11"/>
  <c r="AX54" i="11"/>
  <c r="AW54" i="11"/>
  <c r="AQ54" i="11"/>
  <c r="AP54" i="11"/>
  <c r="AK54" i="11"/>
  <c r="AJ54" i="11"/>
  <c r="AE54" i="11"/>
  <c r="AD54" i="11"/>
  <c r="X54" i="11"/>
  <c r="R54" i="11"/>
  <c r="M54" i="11"/>
  <c r="L54" i="11"/>
  <c r="I54" i="11"/>
  <c r="H54" i="11"/>
  <c r="BG53" i="11"/>
  <c r="AX53" i="11"/>
  <c r="AW53" i="11"/>
  <c r="AQ53" i="11"/>
  <c r="AP53" i="11"/>
  <c r="AK53" i="11"/>
  <c r="AJ53" i="11"/>
  <c r="AE53" i="11"/>
  <c r="AD53" i="11"/>
  <c r="X53" i="11"/>
  <c r="R53" i="11"/>
  <c r="M53" i="11"/>
  <c r="L53" i="11"/>
  <c r="I53" i="11"/>
  <c r="H53" i="11"/>
  <c r="BG52" i="11"/>
  <c r="AX52" i="11"/>
  <c r="AW52" i="11"/>
  <c r="AQ52" i="11"/>
  <c r="AP52" i="11"/>
  <c r="AK52" i="11"/>
  <c r="AJ52" i="11"/>
  <c r="AE52" i="11"/>
  <c r="AD52" i="11"/>
  <c r="X52" i="11"/>
  <c r="R52" i="11"/>
  <c r="M52" i="11"/>
  <c r="L52" i="11"/>
  <c r="I52" i="11"/>
  <c r="H52" i="11"/>
  <c r="BG51" i="11"/>
  <c r="AX51" i="11"/>
  <c r="AW51" i="11"/>
  <c r="AQ51" i="11"/>
  <c r="AP51" i="11"/>
  <c r="AK51" i="11"/>
  <c r="AJ51" i="11"/>
  <c r="AE51" i="11"/>
  <c r="AD51" i="11"/>
  <c r="X51" i="11"/>
  <c r="R51" i="11"/>
  <c r="M51" i="11"/>
  <c r="L51" i="11"/>
  <c r="I51" i="11"/>
  <c r="H51" i="11"/>
  <c r="BG50" i="11"/>
  <c r="AX50" i="11"/>
  <c r="AW50" i="11"/>
  <c r="AQ50" i="11"/>
  <c r="AP50" i="11"/>
  <c r="AK50" i="11"/>
  <c r="AJ50" i="11"/>
  <c r="AE50" i="11"/>
  <c r="AD50" i="11"/>
  <c r="X50" i="11"/>
  <c r="R50" i="11"/>
  <c r="M50" i="11"/>
  <c r="L50" i="11"/>
  <c r="I50" i="11"/>
  <c r="H50" i="11"/>
  <c r="BG49" i="11"/>
  <c r="AX49" i="11"/>
  <c r="AW49" i="11"/>
  <c r="AQ49" i="11"/>
  <c r="AP49" i="11"/>
  <c r="AK49" i="11"/>
  <c r="AJ49" i="11"/>
  <c r="AE49" i="11"/>
  <c r="AD49" i="11"/>
  <c r="X49" i="11"/>
  <c r="R49" i="11"/>
  <c r="M49" i="11"/>
  <c r="L49" i="11"/>
  <c r="I49" i="11"/>
  <c r="H49" i="11"/>
  <c r="BG48" i="11"/>
  <c r="AX48" i="11"/>
  <c r="AW48" i="11"/>
  <c r="AQ48" i="11"/>
  <c r="AP48" i="11"/>
  <c r="AK48" i="11"/>
  <c r="AJ48" i="11"/>
  <c r="AE48" i="11"/>
  <c r="AD48" i="11"/>
  <c r="X48" i="11"/>
  <c r="R48" i="11"/>
  <c r="M48" i="11"/>
  <c r="L48" i="11"/>
  <c r="I48" i="11"/>
  <c r="H48" i="11"/>
  <c r="BG47" i="11"/>
  <c r="AX47" i="11"/>
  <c r="AW47" i="11"/>
  <c r="AQ47" i="11"/>
  <c r="AP47" i="11"/>
  <c r="AK47" i="11"/>
  <c r="AJ47" i="11"/>
  <c r="AE47" i="11"/>
  <c r="AD47" i="11"/>
  <c r="X47" i="11"/>
  <c r="R47" i="11"/>
  <c r="M47" i="11"/>
  <c r="L47" i="11"/>
  <c r="I47" i="11"/>
  <c r="H47" i="11"/>
  <c r="BG46" i="11"/>
  <c r="AX46" i="11"/>
  <c r="AW46" i="11"/>
  <c r="AQ46" i="11"/>
  <c r="AP46" i="11"/>
  <c r="AK46" i="11"/>
  <c r="AJ46" i="11"/>
  <c r="AE46" i="11"/>
  <c r="AD46" i="11"/>
  <c r="X46" i="11"/>
  <c r="R46" i="11"/>
  <c r="M46" i="11"/>
  <c r="L46" i="11"/>
  <c r="I46" i="11"/>
  <c r="H46" i="11"/>
  <c r="BG45" i="11"/>
  <c r="AX45" i="11"/>
  <c r="AW45" i="11"/>
  <c r="AQ45" i="11"/>
  <c r="AP45" i="11"/>
  <c r="AK45" i="11"/>
  <c r="AJ45" i="11"/>
  <c r="AE45" i="11"/>
  <c r="AD45" i="11"/>
  <c r="X45" i="11"/>
  <c r="R45" i="11"/>
  <c r="M45" i="11"/>
  <c r="L45" i="11"/>
  <c r="I45" i="11"/>
  <c r="H45" i="11"/>
  <c r="BG44" i="11"/>
  <c r="AX44" i="11"/>
  <c r="AW44" i="11"/>
  <c r="AQ44" i="11"/>
  <c r="AP44" i="11"/>
  <c r="AK44" i="11"/>
  <c r="AJ44" i="11"/>
  <c r="AE44" i="11"/>
  <c r="AD44" i="11"/>
  <c r="X44" i="11"/>
  <c r="R44" i="11"/>
  <c r="M44" i="11"/>
  <c r="L44" i="11"/>
  <c r="I44" i="11"/>
  <c r="H44" i="11"/>
  <c r="BG43" i="11"/>
  <c r="AX43" i="11"/>
  <c r="AW43" i="11"/>
  <c r="AQ43" i="11"/>
  <c r="AP43" i="11"/>
  <c r="AK43" i="11"/>
  <c r="AJ43" i="11"/>
  <c r="AE43" i="11"/>
  <c r="AD43" i="11"/>
  <c r="X43" i="11"/>
  <c r="R43" i="11"/>
  <c r="M43" i="11"/>
  <c r="L43" i="11"/>
  <c r="I43" i="11"/>
  <c r="H43" i="11"/>
  <c r="BG42" i="11"/>
  <c r="AX42" i="11"/>
  <c r="AW42" i="11"/>
  <c r="AQ42" i="11"/>
  <c r="AP42" i="11"/>
  <c r="AK42" i="11"/>
  <c r="AJ42" i="11"/>
  <c r="AE42" i="11"/>
  <c r="AD42" i="11"/>
  <c r="X42" i="11"/>
  <c r="R42" i="11"/>
  <c r="M42" i="11"/>
  <c r="L42" i="11"/>
  <c r="I42" i="11"/>
  <c r="H42" i="11"/>
  <c r="BG41" i="11"/>
  <c r="AX41" i="11"/>
  <c r="AW41" i="11"/>
  <c r="AQ41" i="11"/>
  <c r="AP41" i="11"/>
  <c r="AK41" i="11"/>
  <c r="AJ41" i="11"/>
  <c r="AE41" i="11"/>
  <c r="AD41" i="11"/>
  <c r="X41" i="11"/>
  <c r="R41" i="11"/>
  <c r="M41" i="11"/>
  <c r="L41" i="11"/>
  <c r="I41" i="11"/>
  <c r="H41" i="11"/>
  <c r="BG40" i="11"/>
  <c r="AX40" i="11"/>
  <c r="AW40" i="11"/>
  <c r="AQ40" i="11"/>
  <c r="AP40" i="11"/>
  <c r="AK40" i="11"/>
  <c r="AJ40" i="11"/>
  <c r="AE40" i="11"/>
  <c r="AD40" i="11"/>
  <c r="X40" i="11"/>
  <c r="R40" i="11"/>
  <c r="M40" i="11"/>
  <c r="L40" i="11"/>
  <c r="I40" i="11"/>
  <c r="H40" i="11"/>
  <c r="BG39" i="11"/>
  <c r="AX39" i="11"/>
  <c r="AW39" i="11"/>
  <c r="AQ39" i="11"/>
  <c r="AP39" i="11"/>
  <c r="AK39" i="11"/>
  <c r="AJ39" i="11"/>
  <c r="AE39" i="11"/>
  <c r="AD39" i="11"/>
  <c r="X39" i="11"/>
  <c r="R39" i="11"/>
  <c r="M39" i="11"/>
  <c r="L39" i="11"/>
  <c r="I39" i="11"/>
  <c r="H39" i="11"/>
  <c r="BG38" i="11"/>
  <c r="AX38" i="11"/>
  <c r="AW38" i="11"/>
  <c r="AQ38" i="11"/>
  <c r="AP38" i="11"/>
  <c r="AK38" i="11"/>
  <c r="AJ38" i="11"/>
  <c r="AE38" i="11"/>
  <c r="AD38" i="11"/>
  <c r="X38" i="11"/>
  <c r="R38" i="11"/>
  <c r="M38" i="11"/>
  <c r="L38" i="11"/>
  <c r="I38" i="11"/>
  <c r="H38" i="11"/>
  <c r="BG37" i="11"/>
  <c r="AX37" i="11"/>
  <c r="AW37" i="11"/>
  <c r="AQ37" i="11"/>
  <c r="AP37" i="11"/>
  <c r="AK37" i="11"/>
  <c r="AJ37" i="11"/>
  <c r="AE37" i="11"/>
  <c r="AD37" i="11"/>
  <c r="X37" i="11"/>
  <c r="R37" i="11"/>
  <c r="M37" i="11"/>
  <c r="L37" i="11"/>
  <c r="I37" i="11"/>
  <c r="H37" i="11"/>
  <c r="BG36" i="11"/>
  <c r="AX36" i="11"/>
  <c r="AW36" i="11"/>
  <c r="AQ36" i="11"/>
  <c r="AP36" i="11"/>
  <c r="AK36" i="11"/>
  <c r="AJ36" i="11"/>
  <c r="AE36" i="11"/>
  <c r="AD36" i="11"/>
  <c r="X36" i="11"/>
  <c r="R36" i="11"/>
  <c r="M36" i="11"/>
  <c r="L36" i="11"/>
  <c r="I36" i="11"/>
  <c r="H36" i="11"/>
  <c r="BG35" i="11"/>
  <c r="AX35" i="11"/>
  <c r="AW35" i="11"/>
  <c r="AQ35" i="11"/>
  <c r="AP35" i="11"/>
  <c r="AK35" i="11"/>
  <c r="AJ35" i="11"/>
  <c r="AE35" i="11"/>
  <c r="AD35" i="11"/>
  <c r="X35" i="11"/>
  <c r="R35" i="11"/>
  <c r="M35" i="11"/>
  <c r="L35" i="11"/>
  <c r="I35" i="11"/>
  <c r="H35" i="11"/>
  <c r="BG34" i="11"/>
  <c r="AX34" i="11"/>
  <c r="AW34" i="11"/>
  <c r="AQ34" i="11"/>
  <c r="AP34" i="11"/>
  <c r="AK34" i="11"/>
  <c r="AJ34" i="11"/>
  <c r="AE34" i="11"/>
  <c r="AD34" i="11"/>
  <c r="X34" i="11"/>
  <c r="R34" i="11"/>
  <c r="M34" i="11"/>
  <c r="L34" i="11"/>
  <c r="I34" i="11"/>
  <c r="H34" i="11"/>
  <c r="BG33" i="11"/>
  <c r="AX33" i="11"/>
  <c r="AW33" i="11"/>
  <c r="AQ33" i="11"/>
  <c r="AP33" i="11"/>
  <c r="AK33" i="11"/>
  <c r="AJ33" i="11"/>
  <c r="AE33" i="11"/>
  <c r="AD33" i="11"/>
  <c r="X33" i="11"/>
  <c r="R33" i="11"/>
  <c r="M33" i="11"/>
  <c r="L33" i="11"/>
  <c r="I33" i="11"/>
  <c r="H33" i="11"/>
  <c r="BG32" i="11"/>
  <c r="AX32" i="11"/>
  <c r="AW32" i="11"/>
  <c r="AQ32" i="11"/>
  <c r="AP32" i="11"/>
  <c r="AK32" i="11"/>
  <c r="AJ32" i="11"/>
  <c r="AE32" i="11"/>
  <c r="AD32" i="11"/>
  <c r="X32" i="11"/>
  <c r="R32" i="11"/>
  <c r="M32" i="11"/>
  <c r="L32" i="11"/>
  <c r="I32" i="11"/>
  <c r="H32" i="11"/>
  <c r="BG31" i="11"/>
  <c r="AX31" i="11"/>
  <c r="AW31" i="11"/>
  <c r="AQ31" i="11"/>
  <c r="AP31" i="11"/>
  <c r="AK31" i="11"/>
  <c r="AJ31" i="11"/>
  <c r="AE31" i="11"/>
  <c r="AD31" i="11"/>
  <c r="X31" i="11"/>
  <c r="R31" i="11"/>
  <c r="M31" i="11"/>
  <c r="L31" i="11"/>
  <c r="I31" i="11"/>
  <c r="H31" i="11"/>
  <c r="BG30" i="11"/>
  <c r="AX30" i="11"/>
  <c r="AW30" i="11"/>
  <c r="AQ30" i="11"/>
  <c r="AP30" i="11"/>
  <c r="AK30" i="11"/>
  <c r="AJ30" i="11"/>
  <c r="AE30" i="11"/>
  <c r="AD30" i="11"/>
  <c r="X30" i="11"/>
  <c r="R30" i="11"/>
  <c r="M30" i="11"/>
  <c r="L30" i="11"/>
  <c r="I30" i="11"/>
  <c r="H30" i="11"/>
  <c r="BG29" i="11"/>
  <c r="AX29" i="11"/>
  <c r="AW29" i="11"/>
  <c r="AQ29" i="11"/>
  <c r="AP29" i="11"/>
  <c r="AK29" i="11"/>
  <c r="AJ29" i="11"/>
  <c r="AE29" i="11"/>
  <c r="AD29" i="11"/>
  <c r="X29" i="11"/>
  <c r="R29" i="11"/>
  <c r="M29" i="11"/>
  <c r="L29" i="11"/>
  <c r="I29" i="11"/>
  <c r="H29" i="11"/>
  <c r="BG28" i="11"/>
  <c r="AX28" i="11"/>
  <c r="AW28" i="11"/>
  <c r="AQ28" i="11"/>
  <c r="AP28" i="11"/>
  <c r="AK28" i="11"/>
  <c r="AJ28" i="11"/>
  <c r="AE28" i="11"/>
  <c r="AD28" i="11"/>
  <c r="X28" i="11"/>
  <c r="R28" i="11"/>
  <c r="M28" i="11"/>
  <c r="L28" i="11"/>
  <c r="I28" i="11"/>
  <c r="H28" i="11"/>
  <c r="BG27" i="11"/>
  <c r="AX27" i="11"/>
  <c r="AW27" i="11"/>
  <c r="AQ27" i="11"/>
  <c r="AP27" i="11"/>
  <c r="AK27" i="11"/>
  <c r="AJ27" i="11"/>
  <c r="AE27" i="11"/>
  <c r="AD27" i="11"/>
  <c r="X27" i="11"/>
  <c r="R27" i="11"/>
  <c r="M27" i="11"/>
  <c r="L27" i="11"/>
  <c r="I27" i="11"/>
  <c r="H27" i="11"/>
  <c r="BG26" i="11"/>
  <c r="AX26" i="11"/>
  <c r="AW26" i="11"/>
  <c r="AQ26" i="11"/>
  <c r="AP26" i="11"/>
  <c r="AK26" i="11"/>
  <c r="AJ26" i="11"/>
  <c r="AE26" i="11"/>
  <c r="AD26" i="11"/>
  <c r="X26" i="11"/>
  <c r="R26" i="11"/>
  <c r="M26" i="11"/>
  <c r="L26" i="11"/>
  <c r="I26" i="11"/>
  <c r="H26" i="11"/>
  <c r="F26" i="11"/>
  <c r="BG25" i="11"/>
  <c r="AX25" i="11"/>
  <c r="AW25" i="11"/>
  <c r="AQ25" i="11"/>
  <c r="AP25" i="11"/>
  <c r="AK25" i="11"/>
  <c r="AJ25" i="11"/>
  <c r="AE25" i="11"/>
  <c r="AD25" i="11"/>
  <c r="X25" i="11"/>
  <c r="R25" i="11"/>
  <c r="M25" i="11"/>
  <c r="L25" i="11"/>
  <c r="I25" i="11"/>
  <c r="H25" i="11"/>
  <c r="BG24" i="11"/>
  <c r="AX24" i="11"/>
  <c r="AW24" i="11"/>
  <c r="AQ24" i="11"/>
  <c r="AP24" i="11"/>
  <c r="AK24" i="11"/>
  <c r="AJ24" i="11"/>
  <c r="AE24" i="11"/>
  <c r="AD24" i="11"/>
  <c r="X24" i="11"/>
  <c r="R24" i="11"/>
  <c r="M24" i="11"/>
  <c r="L24" i="11"/>
  <c r="I24" i="11"/>
  <c r="H24" i="11"/>
  <c r="BG23" i="11"/>
  <c r="AX23" i="11"/>
  <c r="AW23" i="11"/>
  <c r="AQ23" i="11"/>
  <c r="AP23" i="11"/>
  <c r="AK23" i="11"/>
  <c r="AJ23" i="11"/>
  <c r="AE23" i="11"/>
  <c r="AD23" i="11"/>
  <c r="X23" i="11"/>
  <c r="R23" i="11"/>
  <c r="M23" i="11"/>
  <c r="L23" i="11"/>
  <c r="I23" i="11"/>
  <c r="H23" i="11"/>
  <c r="BG22" i="11"/>
  <c r="AX22" i="11"/>
  <c r="AW22" i="11"/>
  <c r="AQ22" i="11"/>
  <c r="AP22" i="11"/>
  <c r="AK22" i="11"/>
  <c r="AJ22" i="11"/>
  <c r="AE22" i="11"/>
  <c r="AD22" i="11"/>
  <c r="X22" i="11"/>
  <c r="R22" i="11"/>
  <c r="M22" i="11"/>
  <c r="L22" i="11"/>
  <c r="I22" i="11"/>
  <c r="H22" i="11"/>
  <c r="BG21" i="11"/>
  <c r="AX21" i="11"/>
  <c r="AW21" i="11"/>
  <c r="AQ21" i="11"/>
  <c r="AP21" i="11"/>
  <c r="AK21" i="11"/>
  <c r="AJ21" i="11"/>
  <c r="AE21" i="11"/>
  <c r="AD21" i="11"/>
  <c r="X21" i="11"/>
  <c r="R21" i="11"/>
  <c r="M21" i="11"/>
  <c r="L21" i="11"/>
  <c r="I21" i="11"/>
  <c r="H21" i="11"/>
  <c r="BG20" i="11"/>
  <c r="AX20" i="11"/>
  <c r="AW20" i="11"/>
  <c r="AQ20" i="11"/>
  <c r="AP20" i="11"/>
  <c r="AK20" i="11"/>
  <c r="AJ20" i="11"/>
  <c r="AE20" i="11"/>
  <c r="AD20" i="11"/>
  <c r="X20" i="11"/>
  <c r="R20" i="11"/>
  <c r="M20" i="11"/>
  <c r="L20" i="11"/>
  <c r="I20" i="11"/>
  <c r="H20" i="11"/>
  <c r="BG19" i="11"/>
  <c r="AX19" i="11"/>
  <c r="AW19" i="11"/>
  <c r="AQ19" i="11"/>
  <c r="AP19" i="11"/>
  <c r="AK19" i="11"/>
  <c r="AJ19" i="11"/>
  <c r="AE19" i="11"/>
  <c r="AD19" i="11"/>
  <c r="X19" i="11"/>
  <c r="R19" i="11"/>
  <c r="M19" i="11"/>
  <c r="L19" i="11"/>
  <c r="I19" i="11"/>
  <c r="H19" i="11"/>
  <c r="BG18" i="11"/>
  <c r="AX18" i="11"/>
  <c r="AW18" i="11"/>
  <c r="AQ18" i="11"/>
  <c r="AP18" i="11"/>
  <c r="AK18" i="11"/>
  <c r="AJ18" i="11"/>
  <c r="AE18" i="11"/>
  <c r="AD18" i="11"/>
  <c r="X18" i="11"/>
  <c r="R18" i="11"/>
  <c r="M18" i="11"/>
  <c r="L18" i="11"/>
  <c r="I18" i="11"/>
  <c r="H18" i="11"/>
  <c r="BG17" i="11"/>
  <c r="AX17" i="11"/>
  <c r="AW17" i="11"/>
  <c r="AQ17" i="11"/>
  <c r="AP17" i="11"/>
  <c r="AK17" i="11"/>
  <c r="AJ17" i="11"/>
  <c r="AE17" i="11"/>
  <c r="AD17" i="11"/>
  <c r="X17" i="11"/>
  <c r="R17" i="11"/>
  <c r="M17" i="11"/>
  <c r="L17" i="11"/>
  <c r="I17" i="11"/>
  <c r="H17" i="11"/>
  <c r="BG16" i="11"/>
  <c r="AX16" i="11"/>
  <c r="AW16" i="11"/>
  <c r="AQ16" i="11"/>
  <c r="AP16" i="11"/>
  <c r="AK16" i="11"/>
  <c r="AJ16" i="11"/>
  <c r="AE16" i="11"/>
  <c r="AD16" i="11"/>
  <c r="X16" i="11"/>
  <c r="R16" i="11"/>
  <c r="M16" i="11"/>
  <c r="L16" i="11"/>
  <c r="I16" i="11"/>
  <c r="H16" i="11"/>
  <c r="BG15" i="11"/>
  <c r="AX15" i="11"/>
  <c r="AW15" i="11"/>
  <c r="AQ15" i="11"/>
  <c r="AP15" i="11"/>
  <c r="AK15" i="11"/>
  <c r="AJ15" i="11"/>
  <c r="AE15" i="11"/>
  <c r="AD15" i="11"/>
  <c r="X15" i="11"/>
  <c r="R15" i="11"/>
  <c r="M15" i="11"/>
  <c r="L15" i="11"/>
  <c r="I15" i="11"/>
  <c r="H15" i="11"/>
  <c r="BG14" i="11"/>
  <c r="AX14" i="11"/>
  <c r="AW14" i="11"/>
  <c r="AQ14" i="11"/>
  <c r="AP14" i="11"/>
  <c r="AK14" i="11"/>
  <c r="AJ14" i="11"/>
  <c r="AE14" i="11"/>
  <c r="AD14" i="11"/>
  <c r="X14" i="11"/>
  <c r="R14" i="11"/>
  <c r="M14" i="11"/>
  <c r="L14" i="11"/>
  <c r="I14" i="11"/>
  <c r="H14" i="11"/>
  <c r="BG13" i="11"/>
  <c r="AX13" i="11"/>
  <c r="AW13" i="11"/>
  <c r="AQ13" i="11"/>
  <c r="AP13" i="11"/>
  <c r="AK13" i="11"/>
  <c r="AJ13" i="11"/>
  <c r="AE13" i="11"/>
  <c r="AD13" i="11"/>
  <c r="X13" i="11"/>
  <c r="R13" i="11"/>
  <c r="M13" i="11"/>
  <c r="L13" i="11"/>
  <c r="I13" i="11"/>
  <c r="H13" i="11"/>
  <c r="BG12" i="11"/>
  <c r="AX12" i="11"/>
  <c r="AW12" i="11"/>
  <c r="AQ12" i="11"/>
  <c r="AP12" i="11"/>
  <c r="AK12" i="11"/>
  <c r="AJ12" i="11"/>
  <c r="AE12" i="11"/>
  <c r="AD12" i="11"/>
  <c r="X12" i="11"/>
  <c r="R12" i="11"/>
  <c r="M12" i="11"/>
  <c r="L12" i="11"/>
  <c r="I12" i="11"/>
  <c r="H12" i="11"/>
  <c r="BG11" i="11"/>
  <c r="AX11" i="11"/>
  <c r="AW11" i="11"/>
  <c r="AQ11" i="11"/>
  <c r="AP11" i="11"/>
  <c r="AK11" i="11"/>
  <c r="AJ11" i="11"/>
  <c r="AE11" i="11"/>
  <c r="AD11" i="11"/>
  <c r="X11" i="11"/>
  <c r="R11" i="11"/>
  <c r="M11" i="11"/>
  <c r="L11" i="11"/>
  <c r="I11" i="11"/>
  <c r="H11" i="11"/>
  <c r="BG10" i="11"/>
  <c r="AX10" i="11"/>
  <c r="AW10" i="11"/>
  <c r="AQ10" i="11"/>
  <c r="AP10" i="11"/>
  <c r="AK10" i="11"/>
  <c r="AJ10" i="11"/>
  <c r="AE10" i="11"/>
  <c r="AD10" i="11"/>
  <c r="X10" i="11"/>
  <c r="R10" i="11"/>
  <c r="M10" i="11"/>
  <c r="L10" i="11"/>
  <c r="I10" i="11"/>
  <c r="H10" i="11"/>
  <c r="BG9" i="11"/>
  <c r="AX9" i="11"/>
  <c r="AW9" i="11"/>
  <c r="AQ9" i="11"/>
  <c r="AP9" i="11"/>
  <c r="AK9" i="11"/>
  <c r="AJ9" i="11"/>
  <c r="AE9" i="11"/>
  <c r="AD9" i="11"/>
  <c r="X9" i="11"/>
  <c r="R9" i="11"/>
  <c r="M9" i="11"/>
  <c r="L9" i="11"/>
  <c r="I9" i="11"/>
  <c r="H9" i="11"/>
  <c r="BG8" i="11"/>
  <c r="AX8" i="11"/>
  <c r="AW8" i="11"/>
  <c r="AQ8" i="11"/>
  <c r="AP8" i="11"/>
  <c r="AK8" i="11"/>
  <c r="AJ8" i="11"/>
  <c r="AE8" i="11"/>
  <c r="AD8" i="11"/>
  <c r="X8" i="11"/>
  <c r="R8" i="11"/>
  <c r="M8" i="11"/>
  <c r="L8" i="11"/>
  <c r="I8" i="11"/>
  <c r="H8" i="11"/>
  <c r="BG7" i="11"/>
  <c r="AX7" i="11"/>
  <c r="AW7" i="11"/>
  <c r="AQ7" i="11"/>
  <c r="AP7" i="11"/>
  <c r="AK7" i="11"/>
  <c r="AJ7" i="11"/>
  <c r="AE7" i="11"/>
  <c r="AD7" i="11"/>
  <c r="X7" i="11"/>
  <c r="R7" i="11"/>
  <c r="M7" i="11"/>
  <c r="L7" i="11"/>
  <c r="I7" i="11"/>
  <c r="H7" i="11"/>
  <c r="BG6" i="11"/>
  <c r="AX6" i="11"/>
  <c r="AW6" i="11"/>
  <c r="AQ6" i="11"/>
  <c r="AP6" i="11"/>
  <c r="AK6" i="11"/>
  <c r="AJ6" i="11"/>
  <c r="AE6" i="11"/>
  <c r="AD6" i="11"/>
  <c r="X6" i="11"/>
  <c r="R6" i="11"/>
  <c r="M6" i="11"/>
  <c r="L6" i="11"/>
  <c r="I6" i="11"/>
  <c r="H6" i="11"/>
  <c r="BG5" i="11"/>
  <c r="AX5" i="11"/>
  <c r="AW5" i="11"/>
  <c r="AQ5" i="11"/>
  <c r="AP5" i="11"/>
  <c r="AK5" i="11"/>
  <c r="AJ5" i="11"/>
  <c r="AE5" i="11"/>
  <c r="AD5" i="11"/>
  <c r="X5" i="11"/>
  <c r="R5" i="11"/>
  <c r="M5" i="11"/>
  <c r="L5" i="11"/>
  <c r="I5" i="11"/>
  <c r="H5" i="11"/>
  <c r="BG4" i="11"/>
  <c r="AX4" i="11"/>
  <c r="AW4" i="11"/>
  <c r="AQ4" i="11"/>
  <c r="AP4" i="11"/>
  <c r="AK4" i="11"/>
  <c r="AJ4" i="11"/>
  <c r="AE4" i="11"/>
  <c r="AD4" i="11"/>
  <c r="X4" i="11"/>
  <c r="R4" i="11"/>
  <c r="M4" i="11"/>
  <c r="L4" i="11"/>
  <c r="I4" i="11"/>
  <c r="H4" i="11"/>
  <c r="BG3" i="11"/>
  <c r="AX3" i="11"/>
  <c r="AW3" i="11"/>
  <c r="AQ3" i="11"/>
  <c r="AP3" i="11"/>
  <c r="AK3" i="11"/>
  <c r="AJ3" i="11"/>
  <c r="AE3" i="11"/>
  <c r="AD3" i="11"/>
  <c r="X3" i="11"/>
  <c r="R3" i="11"/>
  <c r="M3" i="11"/>
  <c r="L3" i="11"/>
  <c r="I3" i="11"/>
  <c r="H3" i="11"/>
  <c r="BG2" i="11"/>
  <c r="AX2" i="11"/>
  <c r="AW2" i="11"/>
  <c r="AQ2" i="11"/>
  <c r="AP2" i="11"/>
  <c r="AK2" i="11"/>
  <c r="AJ2" i="11"/>
  <c r="AE2" i="11"/>
  <c r="X2" i="11"/>
  <c r="R2" i="11"/>
  <c r="M2" i="11"/>
  <c r="L2" i="11"/>
  <c r="I2" i="11"/>
  <c r="H2" i="11"/>
  <c r="E2" i="11"/>
  <c r="BG367" i="9"/>
  <c r="AX367" i="9"/>
  <c r="AW367" i="9"/>
  <c r="AQ367" i="9"/>
  <c r="AP367" i="9"/>
  <c r="AK367" i="9"/>
  <c r="AJ367" i="9"/>
  <c r="AE367" i="9"/>
  <c r="AD367" i="9"/>
  <c r="X367" i="9"/>
  <c r="R367" i="9"/>
  <c r="M367" i="9"/>
  <c r="L367" i="9"/>
  <c r="I367" i="9"/>
  <c r="H367" i="9"/>
  <c r="BG366" i="9"/>
  <c r="AX366" i="9"/>
  <c r="AW366" i="9"/>
  <c r="AQ366" i="9"/>
  <c r="AP366" i="9"/>
  <c r="AK366" i="9"/>
  <c r="AJ366" i="9"/>
  <c r="AE366" i="9"/>
  <c r="AD366" i="9"/>
  <c r="X366" i="9"/>
  <c r="R366" i="9"/>
  <c r="M366" i="9"/>
  <c r="L366" i="9"/>
  <c r="I366" i="9"/>
  <c r="H366" i="9"/>
  <c r="BG365" i="9"/>
  <c r="AX365" i="9"/>
  <c r="AW365" i="9"/>
  <c r="AQ365" i="9"/>
  <c r="AP365" i="9"/>
  <c r="AK365" i="9"/>
  <c r="AJ365" i="9"/>
  <c r="AE365" i="9"/>
  <c r="AD365" i="9"/>
  <c r="X365" i="9"/>
  <c r="R365" i="9"/>
  <c r="M365" i="9"/>
  <c r="L365" i="9"/>
  <c r="I365" i="9"/>
  <c r="H365" i="9"/>
  <c r="BG364" i="9"/>
  <c r="AX364" i="9"/>
  <c r="AW364" i="9"/>
  <c r="AQ364" i="9"/>
  <c r="AP364" i="9"/>
  <c r="AK364" i="9"/>
  <c r="AJ364" i="9"/>
  <c r="AE364" i="9"/>
  <c r="AD364" i="9"/>
  <c r="X364" i="9"/>
  <c r="R364" i="9"/>
  <c r="M364" i="9"/>
  <c r="L364" i="9"/>
  <c r="I364" i="9"/>
  <c r="H364" i="9"/>
  <c r="BG363" i="9"/>
  <c r="AX363" i="9"/>
  <c r="AW363" i="9"/>
  <c r="AQ363" i="9"/>
  <c r="AP363" i="9"/>
  <c r="AK363" i="9"/>
  <c r="AJ363" i="9"/>
  <c r="AE363" i="9"/>
  <c r="AD363" i="9"/>
  <c r="X363" i="9"/>
  <c r="R363" i="9"/>
  <c r="M363" i="9"/>
  <c r="L363" i="9"/>
  <c r="I363" i="9"/>
  <c r="H363" i="9"/>
  <c r="BG362" i="9"/>
  <c r="AX362" i="9"/>
  <c r="AW362" i="9"/>
  <c r="AQ362" i="9"/>
  <c r="AP362" i="9"/>
  <c r="AK362" i="9"/>
  <c r="AJ362" i="9"/>
  <c r="AE362" i="9"/>
  <c r="AD362" i="9"/>
  <c r="X362" i="9"/>
  <c r="R362" i="9"/>
  <c r="M362" i="9"/>
  <c r="L362" i="9"/>
  <c r="I362" i="9"/>
  <c r="H362" i="9"/>
  <c r="BG361" i="9"/>
  <c r="AX361" i="9"/>
  <c r="AW361" i="9"/>
  <c r="AQ361" i="9"/>
  <c r="AP361" i="9"/>
  <c r="AK361" i="9"/>
  <c r="AJ361" i="9"/>
  <c r="AE361" i="9"/>
  <c r="AD361" i="9"/>
  <c r="X361" i="9"/>
  <c r="R361" i="9"/>
  <c r="M361" i="9"/>
  <c r="L361" i="9"/>
  <c r="I361" i="9"/>
  <c r="H361" i="9"/>
  <c r="BG360" i="9"/>
  <c r="AX360" i="9"/>
  <c r="AW360" i="9"/>
  <c r="AQ360" i="9"/>
  <c r="AP360" i="9"/>
  <c r="AK360" i="9"/>
  <c r="AJ360" i="9"/>
  <c r="AE360" i="9"/>
  <c r="AD360" i="9"/>
  <c r="X360" i="9"/>
  <c r="R360" i="9"/>
  <c r="M360" i="9"/>
  <c r="L360" i="9"/>
  <c r="I360" i="9"/>
  <c r="H360" i="9"/>
  <c r="BG359" i="9"/>
  <c r="AX359" i="9"/>
  <c r="AW359" i="9"/>
  <c r="AQ359" i="9"/>
  <c r="AP359" i="9"/>
  <c r="AK359" i="9"/>
  <c r="AJ359" i="9"/>
  <c r="AE359" i="9"/>
  <c r="AD359" i="9"/>
  <c r="X359" i="9"/>
  <c r="R359" i="9"/>
  <c r="M359" i="9"/>
  <c r="L359" i="9"/>
  <c r="I359" i="9"/>
  <c r="H359" i="9"/>
  <c r="BG358" i="9"/>
  <c r="AX358" i="9"/>
  <c r="AW358" i="9"/>
  <c r="AQ358" i="9"/>
  <c r="AP358" i="9"/>
  <c r="AK358" i="9"/>
  <c r="AJ358" i="9"/>
  <c r="AE358" i="9"/>
  <c r="AD358" i="9"/>
  <c r="X358" i="9"/>
  <c r="R358" i="9"/>
  <c r="M358" i="9"/>
  <c r="L358" i="9"/>
  <c r="I358" i="9"/>
  <c r="H358" i="9"/>
  <c r="BG357" i="9"/>
  <c r="AX357" i="9"/>
  <c r="AW357" i="9"/>
  <c r="AQ357" i="9"/>
  <c r="AP357" i="9"/>
  <c r="AK357" i="9"/>
  <c r="AJ357" i="9"/>
  <c r="AE357" i="9"/>
  <c r="AD357" i="9"/>
  <c r="X357" i="9"/>
  <c r="R357" i="9"/>
  <c r="M357" i="9"/>
  <c r="L357" i="9"/>
  <c r="I357" i="9"/>
  <c r="H357" i="9"/>
  <c r="BG356" i="9"/>
  <c r="AX356" i="9"/>
  <c r="AW356" i="9"/>
  <c r="AQ356" i="9"/>
  <c r="AP356" i="9"/>
  <c r="AK356" i="9"/>
  <c r="AJ356" i="9"/>
  <c r="AE356" i="9"/>
  <c r="AD356" i="9"/>
  <c r="X356" i="9"/>
  <c r="R356" i="9"/>
  <c r="M356" i="9"/>
  <c r="L356" i="9"/>
  <c r="I356" i="9"/>
  <c r="H356" i="9"/>
  <c r="BG355" i="9"/>
  <c r="AX355" i="9"/>
  <c r="AW355" i="9"/>
  <c r="AQ355" i="9"/>
  <c r="AP355" i="9"/>
  <c r="AK355" i="9"/>
  <c r="AJ355" i="9"/>
  <c r="AE355" i="9"/>
  <c r="AD355" i="9"/>
  <c r="X355" i="9"/>
  <c r="R355" i="9"/>
  <c r="M355" i="9"/>
  <c r="L355" i="9"/>
  <c r="I355" i="9"/>
  <c r="H355" i="9"/>
  <c r="BG354" i="9"/>
  <c r="AX354" i="9"/>
  <c r="AW354" i="9"/>
  <c r="AQ354" i="9"/>
  <c r="AP354" i="9"/>
  <c r="AK354" i="9"/>
  <c r="AJ354" i="9"/>
  <c r="AE354" i="9"/>
  <c r="AD354" i="9"/>
  <c r="X354" i="9"/>
  <c r="R354" i="9"/>
  <c r="M354" i="9"/>
  <c r="L354" i="9"/>
  <c r="I354" i="9"/>
  <c r="H354" i="9"/>
  <c r="BG353" i="9"/>
  <c r="AX353" i="9"/>
  <c r="AW353" i="9"/>
  <c r="AQ353" i="9"/>
  <c r="AP353" i="9"/>
  <c r="AK353" i="9"/>
  <c r="AJ353" i="9"/>
  <c r="AE353" i="9"/>
  <c r="AD353" i="9"/>
  <c r="X353" i="9"/>
  <c r="R353" i="9"/>
  <c r="M353" i="9"/>
  <c r="L353" i="9"/>
  <c r="I353" i="9"/>
  <c r="H353" i="9"/>
  <c r="BG352" i="9"/>
  <c r="AX352" i="9"/>
  <c r="AW352" i="9"/>
  <c r="AQ352" i="9"/>
  <c r="AP352" i="9"/>
  <c r="AK352" i="9"/>
  <c r="AJ352" i="9"/>
  <c r="AE352" i="9"/>
  <c r="AD352" i="9"/>
  <c r="X352" i="9"/>
  <c r="R352" i="9"/>
  <c r="M352" i="9"/>
  <c r="L352" i="9"/>
  <c r="I352" i="9"/>
  <c r="H352" i="9"/>
  <c r="BG351" i="9"/>
  <c r="AX351" i="9"/>
  <c r="AW351" i="9"/>
  <c r="AQ351" i="9"/>
  <c r="AP351" i="9"/>
  <c r="AK351" i="9"/>
  <c r="AJ351" i="9"/>
  <c r="AE351" i="9"/>
  <c r="AD351" i="9"/>
  <c r="X351" i="9"/>
  <c r="R351" i="9"/>
  <c r="M351" i="9"/>
  <c r="L351" i="9"/>
  <c r="I351" i="9"/>
  <c r="H351" i="9"/>
  <c r="BG350" i="9"/>
  <c r="AX350" i="9"/>
  <c r="AW350" i="9"/>
  <c r="AQ350" i="9"/>
  <c r="AP350" i="9"/>
  <c r="AK350" i="9"/>
  <c r="AJ350" i="9"/>
  <c r="AE350" i="9"/>
  <c r="AD350" i="9"/>
  <c r="X350" i="9"/>
  <c r="R350" i="9"/>
  <c r="M350" i="9"/>
  <c r="L350" i="9"/>
  <c r="I350" i="9"/>
  <c r="H350" i="9"/>
  <c r="BG349" i="9"/>
  <c r="AX349" i="9"/>
  <c r="AW349" i="9"/>
  <c r="AQ349" i="9"/>
  <c r="AP349" i="9"/>
  <c r="AK349" i="9"/>
  <c r="AJ349" i="9"/>
  <c r="AE349" i="9"/>
  <c r="AD349" i="9"/>
  <c r="X349" i="9"/>
  <c r="R349" i="9"/>
  <c r="M349" i="9"/>
  <c r="L349" i="9"/>
  <c r="I349" i="9"/>
  <c r="H349" i="9"/>
  <c r="BG348" i="9"/>
  <c r="AX348" i="9"/>
  <c r="AW348" i="9"/>
  <c r="AQ348" i="9"/>
  <c r="AP348" i="9"/>
  <c r="AK348" i="9"/>
  <c r="AJ348" i="9"/>
  <c r="AE348" i="9"/>
  <c r="AD348" i="9"/>
  <c r="X348" i="9"/>
  <c r="R348" i="9"/>
  <c r="M348" i="9"/>
  <c r="L348" i="9"/>
  <c r="I348" i="9"/>
  <c r="H348" i="9"/>
  <c r="BG347" i="9"/>
  <c r="AX347" i="9"/>
  <c r="AW347" i="9"/>
  <c r="AQ347" i="9"/>
  <c r="AP347" i="9"/>
  <c r="AK347" i="9"/>
  <c r="AJ347" i="9"/>
  <c r="AE347" i="9"/>
  <c r="AD347" i="9"/>
  <c r="X347" i="9"/>
  <c r="R347" i="9"/>
  <c r="M347" i="9"/>
  <c r="L347" i="9"/>
  <c r="I347" i="9"/>
  <c r="H347" i="9"/>
  <c r="BG346" i="9"/>
  <c r="AX346" i="9"/>
  <c r="AW346" i="9"/>
  <c r="AQ346" i="9"/>
  <c r="AP346" i="9"/>
  <c r="AK346" i="9"/>
  <c r="AJ346" i="9"/>
  <c r="AE346" i="9"/>
  <c r="AD346" i="9"/>
  <c r="X346" i="9"/>
  <c r="R346" i="9"/>
  <c r="M346" i="9"/>
  <c r="L346" i="9"/>
  <c r="I346" i="9"/>
  <c r="H346" i="9"/>
  <c r="BG345" i="9"/>
  <c r="AX345" i="9"/>
  <c r="AW345" i="9"/>
  <c r="AQ345" i="9"/>
  <c r="AP345" i="9"/>
  <c r="AK345" i="9"/>
  <c r="AJ345" i="9"/>
  <c r="AE345" i="9"/>
  <c r="AD345" i="9"/>
  <c r="X345" i="9"/>
  <c r="R345" i="9"/>
  <c r="M345" i="9"/>
  <c r="L345" i="9"/>
  <c r="I345" i="9"/>
  <c r="H345" i="9"/>
  <c r="BG344" i="9"/>
  <c r="AX344" i="9"/>
  <c r="AW344" i="9"/>
  <c r="AQ344" i="9"/>
  <c r="AP344" i="9"/>
  <c r="AK344" i="9"/>
  <c r="AJ344" i="9"/>
  <c r="AE344" i="9"/>
  <c r="AD344" i="9"/>
  <c r="X344" i="9"/>
  <c r="R344" i="9"/>
  <c r="M344" i="9"/>
  <c r="L344" i="9"/>
  <c r="I344" i="9"/>
  <c r="H344" i="9"/>
  <c r="BG343" i="9"/>
  <c r="AX343" i="9"/>
  <c r="AW343" i="9"/>
  <c r="AQ343" i="9"/>
  <c r="AP343" i="9"/>
  <c r="AK343" i="9"/>
  <c r="AJ343" i="9"/>
  <c r="AE343" i="9"/>
  <c r="AD343" i="9"/>
  <c r="X343" i="9"/>
  <c r="R343" i="9"/>
  <c r="M343" i="9"/>
  <c r="L343" i="9"/>
  <c r="I343" i="9"/>
  <c r="H343" i="9"/>
  <c r="BG342" i="9"/>
  <c r="AX342" i="9"/>
  <c r="AW342" i="9"/>
  <c r="AQ342" i="9"/>
  <c r="AP342" i="9"/>
  <c r="AK342" i="9"/>
  <c r="AJ342" i="9"/>
  <c r="AE342" i="9"/>
  <c r="AD342" i="9"/>
  <c r="X342" i="9"/>
  <c r="R342" i="9"/>
  <c r="M342" i="9"/>
  <c r="L342" i="9"/>
  <c r="I342" i="9"/>
  <c r="H342" i="9"/>
  <c r="BG341" i="9"/>
  <c r="AX341" i="9"/>
  <c r="AW341" i="9"/>
  <c r="AQ341" i="9"/>
  <c r="AP341" i="9"/>
  <c r="AK341" i="9"/>
  <c r="AJ341" i="9"/>
  <c r="AE341" i="9"/>
  <c r="AD341" i="9"/>
  <c r="X341" i="9"/>
  <c r="R341" i="9"/>
  <c r="M341" i="9"/>
  <c r="L341" i="9"/>
  <c r="I341" i="9"/>
  <c r="H341" i="9"/>
  <c r="BG340" i="9"/>
  <c r="AX340" i="9"/>
  <c r="AW340" i="9"/>
  <c r="AQ340" i="9"/>
  <c r="AP340" i="9"/>
  <c r="AK340" i="9"/>
  <c r="AJ340" i="9"/>
  <c r="AE340" i="9"/>
  <c r="AD340" i="9"/>
  <c r="X340" i="9"/>
  <c r="R340" i="9"/>
  <c r="M340" i="9"/>
  <c r="L340" i="9"/>
  <c r="I340" i="9"/>
  <c r="H340" i="9"/>
  <c r="BG339" i="9"/>
  <c r="AX339" i="9"/>
  <c r="AW339" i="9"/>
  <c r="AQ339" i="9"/>
  <c r="AP339" i="9"/>
  <c r="AK339" i="9"/>
  <c r="AJ339" i="9"/>
  <c r="AE339" i="9"/>
  <c r="AD339" i="9"/>
  <c r="X339" i="9"/>
  <c r="R339" i="9"/>
  <c r="M339" i="9"/>
  <c r="L339" i="9"/>
  <c r="I339" i="9"/>
  <c r="H339" i="9"/>
  <c r="BG338" i="9"/>
  <c r="AX338" i="9"/>
  <c r="AW338" i="9"/>
  <c r="AQ338" i="9"/>
  <c r="AP338" i="9"/>
  <c r="AK338" i="9"/>
  <c r="AJ338" i="9"/>
  <c r="AE338" i="9"/>
  <c r="AD338" i="9"/>
  <c r="X338" i="9"/>
  <c r="R338" i="9"/>
  <c r="M338" i="9"/>
  <c r="L338" i="9"/>
  <c r="I338" i="9"/>
  <c r="H338" i="9"/>
  <c r="BG337" i="9"/>
  <c r="AX337" i="9"/>
  <c r="AW337" i="9"/>
  <c r="AQ337" i="9"/>
  <c r="AP337" i="9"/>
  <c r="AK337" i="9"/>
  <c r="AJ337" i="9"/>
  <c r="AE337" i="9"/>
  <c r="AD337" i="9"/>
  <c r="X337" i="9"/>
  <c r="R337" i="9"/>
  <c r="M337" i="9"/>
  <c r="L337" i="9"/>
  <c r="I337" i="9"/>
  <c r="H337" i="9"/>
  <c r="BG336" i="9"/>
  <c r="AX336" i="9"/>
  <c r="AW336" i="9"/>
  <c r="AQ336" i="9"/>
  <c r="AP336" i="9"/>
  <c r="AK336" i="9"/>
  <c r="AJ336" i="9"/>
  <c r="AE336" i="9"/>
  <c r="AD336" i="9"/>
  <c r="X336" i="9"/>
  <c r="R336" i="9"/>
  <c r="M336" i="9"/>
  <c r="L336" i="9"/>
  <c r="I336" i="9"/>
  <c r="H336" i="9"/>
  <c r="BG335" i="9"/>
  <c r="AX335" i="9"/>
  <c r="AW335" i="9"/>
  <c r="AQ335" i="9"/>
  <c r="AP335" i="9"/>
  <c r="AK335" i="9"/>
  <c r="AJ335" i="9"/>
  <c r="AE335" i="9"/>
  <c r="AD335" i="9"/>
  <c r="X335" i="9"/>
  <c r="R335" i="9"/>
  <c r="M335" i="9"/>
  <c r="L335" i="9"/>
  <c r="I335" i="9"/>
  <c r="H335" i="9"/>
  <c r="BG334" i="9"/>
  <c r="AX334" i="9"/>
  <c r="AW334" i="9"/>
  <c r="AQ334" i="9"/>
  <c r="AP334" i="9"/>
  <c r="AK334" i="9"/>
  <c r="AJ334" i="9"/>
  <c r="AE334" i="9"/>
  <c r="AD334" i="9"/>
  <c r="X334" i="9"/>
  <c r="R334" i="9"/>
  <c r="M334" i="9"/>
  <c r="L334" i="9"/>
  <c r="I334" i="9"/>
  <c r="H334" i="9"/>
  <c r="BG333" i="9"/>
  <c r="AX333" i="9"/>
  <c r="AW333" i="9"/>
  <c r="AQ333" i="9"/>
  <c r="AP333" i="9"/>
  <c r="AK333" i="9"/>
  <c r="AJ333" i="9"/>
  <c r="AE333" i="9"/>
  <c r="AD333" i="9"/>
  <c r="X333" i="9"/>
  <c r="R333" i="9"/>
  <c r="M333" i="9"/>
  <c r="L333" i="9"/>
  <c r="I333" i="9"/>
  <c r="H333" i="9"/>
  <c r="BG332" i="9"/>
  <c r="AX332" i="9"/>
  <c r="AW332" i="9"/>
  <c r="AQ332" i="9"/>
  <c r="AP332" i="9"/>
  <c r="AK332" i="9"/>
  <c r="AJ332" i="9"/>
  <c r="AE332" i="9"/>
  <c r="AD332" i="9"/>
  <c r="X332" i="9"/>
  <c r="R332" i="9"/>
  <c r="M332" i="9"/>
  <c r="L332" i="9"/>
  <c r="I332" i="9"/>
  <c r="H332" i="9"/>
  <c r="BG331" i="9"/>
  <c r="AX331" i="9"/>
  <c r="AW331" i="9"/>
  <c r="AQ331" i="9"/>
  <c r="AP331" i="9"/>
  <c r="AK331" i="9"/>
  <c r="AJ331" i="9"/>
  <c r="AE331" i="9"/>
  <c r="AD331" i="9"/>
  <c r="X331" i="9"/>
  <c r="R331" i="9"/>
  <c r="M331" i="9"/>
  <c r="L331" i="9"/>
  <c r="I331" i="9"/>
  <c r="H331" i="9"/>
  <c r="BG330" i="9"/>
  <c r="AX330" i="9"/>
  <c r="AW330" i="9"/>
  <c r="AQ330" i="9"/>
  <c r="AP330" i="9"/>
  <c r="AK330" i="9"/>
  <c r="AJ330" i="9"/>
  <c r="AE330" i="9"/>
  <c r="AD330" i="9"/>
  <c r="X330" i="9"/>
  <c r="R330" i="9"/>
  <c r="M330" i="9"/>
  <c r="L330" i="9"/>
  <c r="I330" i="9"/>
  <c r="H330" i="9"/>
  <c r="BG329" i="9"/>
  <c r="AX329" i="9"/>
  <c r="AW329" i="9"/>
  <c r="AQ329" i="9"/>
  <c r="AP329" i="9"/>
  <c r="AK329" i="9"/>
  <c r="AJ329" i="9"/>
  <c r="AE329" i="9"/>
  <c r="AD329" i="9"/>
  <c r="X329" i="9"/>
  <c r="R329" i="9"/>
  <c r="M329" i="9"/>
  <c r="L329" i="9"/>
  <c r="I329" i="9"/>
  <c r="H329" i="9"/>
  <c r="BG328" i="9"/>
  <c r="AX328" i="9"/>
  <c r="AW328" i="9"/>
  <c r="AQ328" i="9"/>
  <c r="AP328" i="9"/>
  <c r="AK328" i="9"/>
  <c r="AJ328" i="9"/>
  <c r="AE328" i="9"/>
  <c r="AD328" i="9"/>
  <c r="X328" i="9"/>
  <c r="R328" i="9"/>
  <c r="M328" i="9"/>
  <c r="L328" i="9"/>
  <c r="I328" i="9"/>
  <c r="H328" i="9"/>
  <c r="BG327" i="9"/>
  <c r="AX327" i="9"/>
  <c r="AW327" i="9"/>
  <c r="AQ327" i="9"/>
  <c r="AP327" i="9"/>
  <c r="AK327" i="9"/>
  <c r="AJ327" i="9"/>
  <c r="AE327" i="9"/>
  <c r="AD327" i="9"/>
  <c r="X327" i="9"/>
  <c r="R327" i="9"/>
  <c r="M327" i="9"/>
  <c r="L327" i="9"/>
  <c r="I327" i="9"/>
  <c r="H327" i="9"/>
  <c r="BG326" i="9"/>
  <c r="AX326" i="9"/>
  <c r="AW326" i="9"/>
  <c r="AQ326" i="9"/>
  <c r="AP326" i="9"/>
  <c r="AK326" i="9"/>
  <c r="AJ326" i="9"/>
  <c r="AE326" i="9"/>
  <c r="AD326" i="9"/>
  <c r="X326" i="9"/>
  <c r="R326" i="9"/>
  <c r="M326" i="9"/>
  <c r="L326" i="9"/>
  <c r="I326" i="9"/>
  <c r="H326" i="9"/>
  <c r="BG325" i="9"/>
  <c r="AX325" i="9"/>
  <c r="AW325" i="9"/>
  <c r="AQ325" i="9"/>
  <c r="AP325" i="9"/>
  <c r="AK325" i="9"/>
  <c r="AJ325" i="9"/>
  <c r="AE325" i="9"/>
  <c r="AD325" i="9"/>
  <c r="X325" i="9"/>
  <c r="R325" i="9"/>
  <c r="M325" i="9"/>
  <c r="L325" i="9"/>
  <c r="I325" i="9"/>
  <c r="H325" i="9"/>
  <c r="BG324" i="9"/>
  <c r="AX324" i="9"/>
  <c r="AW324" i="9"/>
  <c r="AQ324" i="9"/>
  <c r="AP324" i="9"/>
  <c r="AK324" i="9"/>
  <c r="AJ324" i="9"/>
  <c r="AE324" i="9"/>
  <c r="AD324" i="9"/>
  <c r="X324" i="9"/>
  <c r="R324" i="9"/>
  <c r="M324" i="9"/>
  <c r="L324" i="9"/>
  <c r="I324" i="9"/>
  <c r="H324" i="9"/>
  <c r="BG323" i="9"/>
  <c r="AX323" i="9"/>
  <c r="AW323" i="9"/>
  <c r="AQ323" i="9"/>
  <c r="AP323" i="9"/>
  <c r="AK323" i="9"/>
  <c r="AJ323" i="9"/>
  <c r="AE323" i="9"/>
  <c r="AD323" i="9"/>
  <c r="X323" i="9"/>
  <c r="R323" i="9"/>
  <c r="M323" i="9"/>
  <c r="L323" i="9"/>
  <c r="I323" i="9"/>
  <c r="H323" i="9"/>
  <c r="BG322" i="9"/>
  <c r="AX322" i="9"/>
  <c r="AW322" i="9"/>
  <c r="AQ322" i="9"/>
  <c r="AP322" i="9"/>
  <c r="AK322" i="9"/>
  <c r="AJ322" i="9"/>
  <c r="AE322" i="9"/>
  <c r="AD322" i="9"/>
  <c r="X322" i="9"/>
  <c r="R322" i="9"/>
  <c r="M322" i="9"/>
  <c r="L322" i="9"/>
  <c r="I322" i="9"/>
  <c r="H322" i="9"/>
  <c r="BG321" i="9"/>
  <c r="AX321" i="9"/>
  <c r="AW321" i="9"/>
  <c r="AQ321" i="9"/>
  <c r="AP321" i="9"/>
  <c r="AK321" i="9"/>
  <c r="AJ321" i="9"/>
  <c r="AE321" i="9"/>
  <c r="AD321" i="9"/>
  <c r="X321" i="9"/>
  <c r="R321" i="9"/>
  <c r="M321" i="9"/>
  <c r="L321" i="9"/>
  <c r="I321" i="9"/>
  <c r="H321" i="9"/>
  <c r="BG320" i="9"/>
  <c r="AX320" i="9"/>
  <c r="AW320" i="9"/>
  <c r="AQ320" i="9"/>
  <c r="AP320" i="9"/>
  <c r="AK320" i="9"/>
  <c r="AJ320" i="9"/>
  <c r="AE320" i="9"/>
  <c r="AD320" i="9"/>
  <c r="X320" i="9"/>
  <c r="R320" i="9"/>
  <c r="M320" i="9"/>
  <c r="L320" i="9"/>
  <c r="I320" i="9"/>
  <c r="H320" i="9"/>
  <c r="BG319" i="9"/>
  <c r="AX319" i="9"/>
  <c r="AW319" i="9"/>
  <c r="AQ319" i="9"/>
  <c r="AP319" i="9"/>
  <c r="AK319" i="9"/>
  <c r="AJ319" i="9"/>
  <c r="AE319" i="9"/>
  <c r="AD319" i="9"/>
  <c r="X319" i="9"/>
  <c r="R319" i="9"/>
  <c r="M319" i="9"/>
  <c r="L319" i="9"/>
  <c r="I319" i="9"/>
  <c r="H319" i="9"/>
  <c r="BG318" i="9"/>
  <c r="AX318" i="9"/>
  <c r="AW318" i="9"/>
  <c r="AQ318" i="9"/>
  <c r="AP318" i="9"/>
  <c r="AK318" i="9"/>
  <c r="AJ318" i="9"/>
  <c r="AE318" i="9"/>
  <c r="AD318" i="9"/>
  <c r="X318" i="9"/>
  <c r="R318" i="9"/>
  <c r="M318" i="9"/>
  <c r="L318" i="9"/>
  <c r="I318" i="9"/>
  <c r="H318" i="9"/>
  <c r="BG317" i="9"/>
  <c r="AX317" i="9"/>
  <c r="AW317" i="9"/>
  <c r="AQ317" i="9"/>
  <c r="AP317" i="9"/>
  <c r="AK317" i="9"/>
  <c r="AJ317" i="9"/>
  <c r="AE317" i="9"/>
  <c r="AD317" i="9"/>
  <c r="X317" i="9"/>
  <c r="R317" i="9"/>
  <c r="M317" i="9"/>
  <c r="L317" i="9"/>
  <c r="I317" i="9"/>
  <c r="H317" i="9"/>
  <c r="BG316" i="9"/>
  <c r="AX316" i="9"/>
  <c r="AW316" i="9"/>
  <c r="AQ316" i="9"/>
  <c r="AP316" i="9"/>
  <c r="AK316" i="9"/>
  <c r="AJ316" i="9"/>
  <c r="AE316" i="9"/>
  <c r="AD316" i="9"/>
  <c r="X316" i="9"/>
  <c r="R316" i="9"/>
  <c r="M316" i="9"/>
  <c r="L316" i="9"/>
  <c r="I316" i="9"/>
  <c r="H316" i="9"/>
  <c r="BG315" i="9"/>
  <c r="AX315" i="9"/>
  <c r="AW315" i="9"/>
  <c r="AQ315" i="9"/>
  <c r="AP315" i="9"/>
  <c r="AK315" i="9"/>
  <c r="AJ315" i="9"/>
  <c r="AE315" i="9"/>
  <c r="AD315" i="9"/>
  <c r="X315" i="9"/>
  <c r="R315" i="9"/>
  <c r="M315" i="9"/>
  <c r="L315" i="9"/>
  <c r="I315" i="9"/>
  <c r="H315" i="9"/>
  <c r="BG314" i="9"/>
  <c r="AX314" i="9"/>
  <c r="AW314" i="9"/>
  <c r="AQ314" i="9"/>
  <c r="AP314" i="9"/>
  <c r="AK314" i="9"/>
  <c r="AJ314" i="9"/>
  <c r="AE314" i="9"/>
  <c r="AD314" i="9"/>
  <c r="X314" i="9"/>
  <c r="R314" i="9"/>
  <c r="M314" i="9"/>
  <c r="L314" i="9"/>
  <c r="I314" i="9"/>
  <c r="H314" i="9"/>
  <c r="BG313" i="9"/>
  <c r="AX313" i="9"/>
  <c r="AW313" i="9"/>
  <c r="AQ313" i="9"/>
  <c r="AP313" i="9"/>
  <c r="AK313" i="9"/>
  <c r="AJ313" i="9"/>
  <c r="AE313" i="9"/>
  <c r="AD313" i="9"/>
  <c r="X313" i="9"/>
  <c r="R313" i="9"/>
  <c r="M313" i="9"/>
  <c r="L313" i="9"/>
  <c r="I313" i="9"/>
  <c r="H313" i="9"/>
  <c r="BG312" i="9"/>
  <c r="AX312" i="9"/>
  <c r="AW312" i="9"/>
  <c r="AQ312" i="9"/>
  <c r="AP312" i="9"/>
  <c r="AK312" i="9"/>
  <c r="AJ312" i="9"/>
  <c r="AE312" i="9"/>
  <c r="AD312" i="9"/>
  <c r="X312" i="9"/>
  <c r="R312" i="9"/>
  <c r="M312" i="9"/>
  <c r="L312" i="9"/>
  <c r="I312" i="9"/>
  <c r="H312" i="9"/>
  <c r="BG311" i="9"/>
  <c r="AX311" i="9"/>
  <c r="AW311" i="9"/>
  <c r="AQ311" i="9"/>
  <c r="AP311" i="9"/>
  <c r="AK311" i="9"/>
  <c r="AJ311" i="9"/>
  <c r="AE311" i="9"/>
  <c r="AD311" i="9"/>
  <c r="X311" i="9"/>
  <c r="R311" i="9"/>
  <c r="M311" i="9"/>
  <c r="L311" i="9"/>
  <c r="I311" i="9"/>
  <c r="H311" i="9"/>
  <c r="BG310" i="9"/>
  <c r="AX310" i="9"/>
  <c r="AW310" i="9"/>
  <c r="AQ310" i="9"/>
  <c r="AP310" i="9"/>
  <c r="AK310" i="9"/>
  <c r="AJ310" i="9"/>
  <c r="AE310" i="9"/>
  <c r="AD310" i="9"/>
  <c r="X310" i="9"/>
  <c r="R310" i="9"/>
  <c r="M310" i="9"/>
  <c r="L310" i="9"/>
  <c r="I310" i="9"/>
  <c r="H310" i="9"/>
  <c r="BG309" i="9"/>
  <c r="AX309" i="9"/>
  <c r="AW309" i="9"/>
  <c r="AQ309" i="9"/>
  <c r="AP309" i="9"/>
  <c r="AK309" i="9"/>
  <c r="AJ309" i="9"/>
  <c r="AE309" i="9"/>
  <c r="AD309" i="9"/>
  <c r="X309" i="9"/>
  <c r="R309" i="9"/>
  <c r="M309" i="9"/>
  <c r="L309" i="9"/>
  <c r="I309" i="9"/>
  <c r="H309" i="9"/>
  <c r="BG308" i="9"/>
  <c r="AX308" i="9"/>
  <c r="AW308" i="9"/>
  <c r="AQ308" i="9"/>
  <c r="AP308" i="9"/>
  <c r="AK308" i="9"/>
  <c r="AJ308" i="9"/>
  <c r="AE308" i="9"/>
  <c r="AD308" i="9"/>
  <c r="X308" i="9"/>
  <c r="R308" i="9"/>
  <c r="M308" i="9"/>
  <c r="L308" i="9"/>
  <c r="I308" i="9"/>
  <c r="H308" i="9"/>
  <c r="BG307" i="9"/>
  <c r="AX307" i="9"/>
  <c r="AW307" i="9"/>
  <c r="AQ307" i="9"/>
  <c r="AP307" i="9"/>
  <c r="AK307" i="9"/>
  <c r="AJ307" i="9"/>
  <c r="AE307" i="9"/>
  <c r="AD307" i="9"/>
  <c r="X307" i="9"/>
  <c r="R307" i="9"/>
  <c r="M307" i="9"/>
  <c r="L307" i="9"/>
  <c r="I307" i="9"/>
  <c r="H307" i="9"/>
  <c r="BG306" i="9"/>
  <c r="AX306" i="9"/>
  <c r="AW306" i="9"/>
  <c r="AQ306" i="9"/>
  <c r="AP306" i="9"/>
  <c r="AK306" i="9"/>
  <c r="AJ306" i="9"/>
  <c r="AE306" i="9"/>
  <c r="AD306" i="9"/>
  <c r="X306" i="9"/>
  <c r="R306" i="9"/>
  <c r="M306" i="9"/>
  <c r="L306" i="9"/>
  <c r="I306" i="9"/>
  <c r="H306" i="9"/>
  <c r="BG305" i="9"/>
  <c r="AX305" i="9"/>
  <c r="AW305" i="9"/>
  <c r="AQ305" i="9"/>
  <c r="AP305" i="9"/>
  <c r="AK305" i="9"/>
  <c r="AJ305" i="9"/>
  <c r="AE305" i="9"/>
  <c r="AD305" i="9"/>
  <c r="X305" i="9"/>
  <c r="R305" i="9"/>
  <c r="M305" i="9"/>
  <c r="L305" i="9"/>
  <c r="I305" i="9"/>
  <c r="H305" i="9"/>
  <c r="BG304" i="9"/>
  <c r="AX304" i="9"/>
  <c r="AW304" i="9"/>
  <c r="AQ304" i="9"/>
  <c r="AP304" i="9"/>
  <c r="AK304" i="9"/>
  <c r="AJ304" i="9"/>
  <c r="AE304" i="9"/>
  <c r="AD304" i="9"/>
  <c r="X304" i="9"/>
  <c r="R304" i="9"/>
  <c r="M304" i="9"/>
  <c r="L304" i="9"/>
  <c r="I304" i="9"/>
  <c r="H304" i="9"/>
  <c r="BG303" i="9"/>
  <c r="AX303" i="9"/>
  <c r="AW303" i="9"/>
  <c r="AQ303" i="9"/>
  <c r="AP303" i="9"/>
  <c r="AK303" i="9"/>
  <c r="AJ303" i="9"/>
  <c r="AE303" i="9"/>
  <c r="AD303" i="9"/>
  <c r="X303" i="9"/>
  <c r="R303" i="9"/>
  <c r="M303" i="9"/>
  <c r="L303" i="9"/>
  <c r="I303" i="9"/>
  <c r="H303" i="9"/>
  <c r="BG302" i="9"/>
  <c r="AX302" i="9"/>
  <c r="AW302" i="9"/>
  <c r="AQ302" i="9"/>
  <c r="AP302" i="9"/>
  <c r="AK302" i="9"/>
  <c r="AJ302" i="9"/>
  <c r="AE302" i="9"/>
  <c r="AD302" i="9"/>
  <c r="X302" i="9"/>
  <c r="R302" i="9"/>
  <c r="M302" i="9"/>
  <c r="L302" i="9"/>
  <c r="I302" i="9"/>
  <c r="H302" i="9"/>
  <c r="BG301" i="9"/>
  <c r="AX301" i="9"/>
  <c r="AW301" i="9"/>
  <c r="AQ301" i="9"/>
  <c r="AP301" i="9"/>
  <c r="AK301" i="9"/>
  <c r="AJ301" i="9"/>
  <c r="AE301" i="9"/>
  <c r="AD301" i="9"/>
  <c r="X301" i="9"/>
  <c r="R301" i="9"/>
  <c r="M301" i="9"/>
  <c r="L301" i="9"/>
  <c r="I301" i="9"/>
  <c r="H301" i="9"/>
  <c r="BG300" i="9"/>
  <c r="AX300" i="9"/>
  <c r="AW300" i="9"/>
  <c r="AQ300" i="9"/>
  <c r="AP300" i="9"/>
  <c r="AK300" i="9"/>
  <c r="AJ300" i="9"/>
  <c r="AE300" i="9"/>
  <c r="AD300" i="9"/>
  <c r="X300" i="9"/>
  <c r="R300" i="9"/>
  <c r="M300" i="9"/>
  <c r="L300" i="9"/>
  <c r="I300" i="9"/>
  <c r="H300" i="9"/>
  <c r="BG299" i="9"/>
  <c r="AX299" i="9"/>
  <c r="AW299" i="9"/>
  <c r="AQ299" i="9"/>
  <c r="AP299" i="9"/>
  <c r="AK299" i="9"/>
  <c r="AJ299" i="9"/>
  <c r="AE299" i="9"/>
  <c r="AD299" i="9"/>
  <c r="X299" i="9"/>
  <c r="R299" i="9"/>
  <c r="M299" i="9"/>
  <c r="L299" i="9"/>
  <c r="I299" i="9"/>
  <c r="H299" i="9"/>
  <c r="BG298" i="9"/>
  <c r="AX298" i="9"/>
  <c r="AW298" i="9"/>
  <c r="AQ298" i="9"/>
  <c r="AP298" i="9"/>
  <c r="AK298" i="9"/>
  <c r="AJ298" i="9"/>
  <c r="AE298" i="9"/>
  <c r="AD298" i="9"/>
  <c r="X298" i="9"/>
  <c r="R298" i="9"/>
  <c r="M298" i="9"/>
  <c r="L298" i="9"/>
  <c r="I298" i="9"/>
  <c r="H298" i="9"/>
  <c r="BG297" i="9"/>
  <c r="AX297" i="9"/>
  <c r="AW297" i="9"/>
  <c r="AQ297" i="9"/>
  <c r="AP297" i="9"/>
  <c r="AK297" i="9"/>
  <c r="AJ297" i="9"/>
  <c r="AE297" i="9"/>
  <c r="AD297" i="9"/>
  <c r="X297" i="9"/>
  <c r="R297" i="9"/>
  <c r="M297" i="9"/>
  <c r="L297" i="9"/>
  <c r="I297" i="9"/>
  <c r="H297" i="9"/>
  <c r="BG296" i="9"/>
  <c r="AX296" i="9"/>
  <c r="AW296" i="9"/>
  <c r="AQ296" i="9"/>
  <c r="AP296" i="9"/>
  <c r="AK296" i="9"/>
  <c r="AJ296" i="9"/>
  <c r="AE296" i="9"/>
  <c r="AD296" i="9"/>
  <c r="X296" i="9"/>
  <c r="R296" i="9"/>
  <c r="M296" i="9"/>
  <c r="L296" i="9"/>
  <c r="I296" i="9"/>
  <c r="H296" i="9"/>
  <c r="BG295" i="9"/>
  <c r="AX295" i="9"/>
  <c r="AW295" i="9"/>
  <c r="AQ295" i="9"/>
  <c r="AP295" i="9"/>
  <c r="AK295" i="9"/>
  <c r="AJ295" i="9"/>
  <c r="AE295" i="9"/>
  <c r="AD295" i="9"/>
  <c r="X295" i="9"/>
  <c r="R295" i="9"/>
  <c r="M295" i="9"/>
  <c r="L295" i="9"/>
  <c r="I295" i="9"/>
  <c r="H295" i="9"/>
  <c r="BG294" i="9"/>
  <c r="AX294" i="9"/>
  <c r="AW294" i="9"/>
  <c r="AQ294" i="9"/>
  <c r="AP294" i="9"/>
  <c r="AK294" i="9"/>
  <c r="AJ294" i="9"/>
  <c r="AE294" i="9"/>
  <c r="AD294" i="9"/>
  <c r="X294" i="9"/>
  <c r="R294" i="9"/>
  <c r="M294" i="9"/>
  <c r="L294" i="9"/>
  <c r="I294" i="9"/>
  <c r="H294" i="9"/>
  <c r="BG293" i="9"/>
  <c r="AX293" i="9"/>
  <c r="AW293" i="9"/>
  <c r="AQ293" i="9"/>
  <c r="AP293" i="9"/>
  <c r="AK293" i="9"/>
  <c r="AJ293" i="9"/>
  <c r="AE293" i="9"/>
  <c r="AD293" i="9"/>
  <c r="X293" i="9"/>
  <c r="R293" i="9"/>
  <c r="M293" i="9"/>
  <c r="L293" i="9"/>
  <c r="I293" i="9"/>
  <c r="H293" i="9"/>
  <c r="BG292" i="9"/>
  <c r="AX292" i="9"/>
  <c r="AW292" i="9"/>
  <c r="AQ292" i="9"/>
  <c r="AP292" i="9"/>
  <c r="AK292" i="9"/>
  <c r="AJ292" i="9"/>
  <c r="AE292" i="9"/>
  <c r="AD292" i="9"/>
  <c r="X292" i="9"/>
  <c r="R292" i="9"/>
  <c r="M292" i="9"/>
  <c r="L292" i="9"/>
  <c r="I292" i="9"/>
  <c r="H292" i="9"/>
  <c r="BG291" i="9"/>
  <c r="AX291" i="9"/>
  <c r="AW291" i="9"/>
  <c r="AQ291" i="9"/>
  <c r="AP291" i="9"/>
  <c r="AK291" i="9"/>
  <c r="AJ291" i="9"/>
  <c r="AE291" i="9"/>
  <c r="AD291" i="9"/>
  <c r="X291" i="9"/>
  <c r="R291" i="9"/>
  <c r="M291" i="9"/>
  <c r="L291" i="9"/>
  <c r="I291" i="9"/>
  <c r="H291" i="9"/>
  <c r="BG290" i="9"/>
  <c r="AX290" i="9"/>
  <c r="AW290" i="9"/>
  <c r="AQ290" i="9"/>
  <c r="AP290" i="9"/>
  <c r="AK290" i="9"/>
  <c r="AJ290" i="9"/>
  <c r="AE290" i="9"/>
  <c r="AD290" i="9"/>
  <c r="X290" i="9"/>
  <c r="R290" i="9"/>
  <c r="M290" i="9"/>
  <c r="L290" i="9"/>
  <c r="I290" i="9"/>
  <c r="H290" i="9"/>
  <c r="BG289" i="9"/>
  <c r="AX289" i="9"/>
  <c r="AW289" i="9"/>
  <c r="AQ289" i="9"/>
  <c r="AP289" i="9"/>
  <c r="AK289" i="9"/>
  <c r="AJ289" i="9"/>
  <c r="AE289" i="9"/>
  <c r="AD289" i="9"/>
  <c r="X289" i="9"/>
  <c r="R289" i="9"/>
  <c r="M289" i="9"/>
  <c r="L289" i="9"/>
  <c r="I289" i="9"/>
  <c r="H289" i="9"/>
  <c r="BG288" i="9"/>
  <c r="AX288" i="9"/>
  <c r="AW288" i="9"/>
  <c r="AQ288" i="9"/>
  <c r="AP288" i="9"/>
  <c r="AK288" i="9"/>
  <c r="AJ288" i="9"/>
  <c r="AE288" i="9"/>
  <c r="AD288" i="9"/>
  <c r="X288" i="9"/>
  <c r="R288" i="9"/>
  <c r="M288" i="9"/>
  <c r="L288" i="9"/>
  <c r="I288" i="9"/>
  <c r="H288" i="9"/>
  <c r="BG287" i="9"/>
  <c r="AX287" i="9"/>
  <c r="AW287" i="9"/>
  <c r="AQ287" i="9"/>
  <c r="AP287" i="9"/>
  <c r="AK287" i="9"/>
  <c r="AJ287" i="9"/>
  <c r="AE287" i="9"/>
  <c r="AD287" i="9"/>
  <c r="X287" i="9"/>
  <c r="R287" i="9"/>
  <c r="M287" i="9"/>
  <c r="L287" i="9"/>
  <c r="I287" i="9"/>
  <c r="H287" i="9"/>
  <c r="BG286" i="9"/>
  <c r="AX286" i="9"/>
  <c r="AW286" i="9"/>
  <c r="AQ286" i="9"/>
  <c r="AP286" i="9"/>
  <c r="AK286" i="9"/>
  <c r="AJ286" i="9"/>
  <c r="AE286" i="9"/>
  <c r="AD286" i="9"/>
  <c r="X286" i="9"/>
  <c r="R286" i="9"/>
  <c r="M286" i="9"/>
  <c r="L286" i="9"/>
  <c r="I286" i="9"/>
  <c r="H286" i="9"/>
  <c r="BG285" i="9"/>
  <c r="AX285" i="9"/>
  <c r="AW285" i="9"/>
  <c r="AQ285" i="9"/>
  <c r="AP285" i="9"/>
  <c r="AK285" i="9"/>
  <c r="AJ285" i="9"/>
  <c r="AE285" i="9"/>
  <c r="AD285" i="9"/>
  <c r="X285" i="9"/>
  <c r="R285" i="9"/>
  <c r="M285" i="9"/>
  <c r="L285" i="9"/>
  <c r="I285" i="9"/>
  <c r="H285" i="9"/>
  <c r="BG284" i="9"/>
  <c r="AX284" i="9"/>
  <c r="AW284" i="9"/>
  <c r="AQ284" i="9"/>
  <c r="AP284" i="9"/>
  <c r="AK284" i="9"/>
  <c r="AJ284" i="9"/>
  <c r="AE284" i="9"/>
  <c r="AD284" i="9"/>
  <c r="X284" i="9"/>
  <c r="R284" i="9"/>
  <c r="M284" i="9"/>
  <c r="L284" i="9"/>
  <c r="I284" i="9"/>
  <c r="H284" i="9"/>
  <c r="BG283" i="9"/>
  <c r="AX283" i="9"/>
  <c r="AW283" i="9"/>
  <c r="AQ283" i="9"/>
  <c r="AP283" i="9"/>
  <c r="AK283" i="9"/>
  <c r="AJ283" i="9"/>
  <c r="AE283" i="9"/>
  <c r="AD283" i="9"/>
  <c r="X283" i="9"/>
  <c r="R283" i="9"/>
  <c r="M283" i="9"/>
  <c r="L283" i="9"/>
  <c r="I283" i="9"/>
  <c r="H283" i="9"/>
  <c r="BG282" i="9"/>
  <c r="AX282" i="9"/>
  <c r="AW282" i="9"/>
  <c r="AQ282" i="9"/>
  <c r="AP282" i="9"/>
  <c r="AK282" i="9"/>
  <c r="AJ282" i="9"/>
  <c r="AE282" i="9"/>
  <c r="AD282" i="9"/>
  <c r="X282" i="9"/>
  <c r="R282" i="9"/>
  <c r="M282" i="9"/>
  <c r="L282" i="9"/>
  <c r="I282" i="9"/>
  <c r="H282" i="9"/>
  <c r="BG281" i="9"/>
  <c r="AX281" i="9"/>
  <c r="AW281" i="9"/>
  <c r="AQ281" i="9"/>
  <c r="AP281" i="9"/>
  <c r="AK281" i="9"/>
  <c r="AJ281" i="9"/>
  <c r="AE281" i="9"/>
  <c r="AD281" i="9"/>
  <c r="X281" i="9"/>
  <c r="R281" i="9"/>
  <c r="M281" i="9"/>
  <c r="L281" i="9"/>
  <c r="I281" i="9"/>
  <c r="H281" i="9"/>
  <c r="BG280" i="9"/>
  <c r="AX280" i="9"/>
  <c r="AW280" i="9"/>
  <c r="AQ280" i="9"/>
  <c r="AP280" i="9"/>
  <c r="AK280" i="9"/>
  <c r="AJ280" i="9"/>
  <c r="AE280" i="9"/>
  <c r="AD280" i="9"/>
  <c r="X280" i="9"/>
  <c r="R280" i="9"/>
  <c r="M280" i="9"/>
  <c r="L280" i="9"/>
  <c r="I280" i="9"/>
  <c r="H280" i="9"/>
  <c r="BG279" i="9"/>
  <c r="AX279" i="9"/>
  <c r="AW279" i="9"/>
  <c r="AQ279" i="9"/>
  <c r="AP279" i="9"/>
  <c r="AK279" i="9"/>
  <c r="AJ279" i="9"/>
  <c r="AE279" i="9"/>
  <c r="AD279" i="9"/>
  <c r="X279" i="9"/>
  <c r="R279" i="9"/>
  <c r="M279" i="9"/>
  <c r="L279" i="9"/>
  <c r="I279" i="9"/>
  <c r="H279" i="9"/>
  <c r="BG278" i="9"/>
  <c r="AX278" i="9"/>
  <c r="AW278" i="9"/>
  <c r="AQ278" i="9"/>
  <c r="AP278" i="9"/>
  <c r="AK278" i="9"/>
  <c r="AJ278" i="9"/>
  <c r="AE278" i="9"/>
  <c r="AD278" i="9"/>
  <c r="X278" i="9"/>
  <c r="R278" i="9"/>
  <c r="M278" i="9"/>
  <c r="L278" i="9"/>
  <c r="I278" i="9"/>
  <c r="H278" i="9"/>
  <c r="BG277" i="9"/>
  <c r="AX277" i="9"/>
  <c r="AW277" i="9"/>
  <c r="AQ277" i="9"/>
  <c r="AP277" i="9"/>
  <c r="AK277" i="9"/>
  <c r="AJ277" i="9"/>
  <c r="AE277" i="9"/>
  <c r="AD277" i="9"/>
  <c r="X277" i="9"/>
  <c r="R277" i="9"/>
  <c r="M277" i="9"/>
  <c r="L277" i="9"/>
  <c r="I277" i="9"/>
  <c r="H277" i="9"/>
  <c r="BG276" i="9"/>
  <c r="AX276" i="9"/>
  <c r="AW276" i="9"/>
  <c r="AQ276" i="9"/>
  <c r="AP276" i="9"/>
  <c r="AK276" i="9"/>
  <c r="AJ276" i="9"/>
  <c r="AE276" i="9"/>
  <c r="AD276" i="9"/>
  <c r="X276" i="9"/>
  <c r="R276" i="9"/>
  <c r="M276" i="9"/>
  <c r="L276" i="9"/>
  <c r="I276" i="9"/>
  <c r="H276" i="9"/>
  <c r="BG275" i="9"/>
  <c r="AX275" i="9"/>
  <c r="AW275" i="9"/>
  <c r="AQ275" i="9"/>
  <c r="AP275" i="9"/>
  <c r="AK275" i="9"/>
  <c r="AJ275" i="9"/>
  <c r="AE275" i="9"/>
  <c r="AD275" i="9"/>
  <c r="X275" i="9"/>
  <c r="R275" i="9"/>
  <c r="M275" i="9"/>
  <c r="L275" i="9"/>
  <c r="I275" i="9"/>
  <c r="H275" i="9"/>
  <c r="BG274" i="9"/>
  <c r="AX274" i="9"/>
  <c r="AW274" i="9"/>
  <c r="AQ274" i="9"/>
  <c r="AP274" i="9"/>
  <c r="AK274" i="9"/>
  <c r="AJ274" i="9"/>
  <c r="AE274" i="9"/>
  <c r="AD274" i="9"/>
  <c r="X274" i="9"/>
  <c r="R274" i="9"/>
  <c r="M274" i="9"/>
  <c r="L274" i="9"/>
  <c r="I274" i="9"/>
  <c r="H274" i="9"/>
  <c r="BG273" i="9"/>
  <c r="AX273" i="9"/>
  <c r="AW273" i="9"/>
  <c r="AQ273" i="9"/>
  <c r="AP273" i="9"/>
  <c r="AK273" i="9"/>
  <c r="AJ273" i="9"/>
  <c r="AE273" i="9"/>
  <c r="AD273" i="9"/>
  <c r="X273" i="9"/>
  <c r="R273" i="9"/>
  <c r="M273" i="9"/>
  <c r="L273" i="9"/>
  <c r="I273" i="9"/>
  <c r="H273" i="9"/>
  <c r="BG272" i="9"/>
  <c r="AX272" i="9"/>
  <c r="AW272" i="9"/>
  <c r="AQ272" i="9"/>
  <c r="AP272" i="9"/>
  <c r="AK272" i="9"/>
  <c r="AJ272" i="9"/>
  <c r="AE272" i="9"/>
  <c r="AD272" i="9"/>
  <c r="X272" i="9"/>
  <c r="R272" i="9"/>
  <c r="M272" i="9"/>
  <c r="L272" i="9"/>
  <c r="I272" i="9"/>
  <c r="H272" i="9"/>
  <c r="BG271" i="9"/>
  <c r="AX271" i="9"/>
  <c r="AW271" i="9"/>
  <c r="AQ271" i="9"/>
  <c r="AP271" i="9"/>
  <c r="AK271" i="9"/>
  <c r="AJ271" i="9"/>
  <c r="AE271" i="9"/>
  <c r="AD271" i="9"/>
  <c r="X271" i="9"/>
  <c r="R271" i="9"/>
  <c r="M271" i="9"/>
  <c r="L271" i="9"/>
  <c r="I271" i="9"/>
  <c r="H271" i="9"/>
  <c r="BG270" i="9"/>
  <c r="AX270" i="9"/>
  <c r="AW270" i="9"/>
  <c r="AQ270" i="9"/>
  <c r="AP270" i="9"/>
  <c r="AK270" i="9"/>
  <c r="AJ270" i="9"/>
  <c r="AE270" i="9"/>
  <c r="AD270" i="9"/>
  <c r="X270" i="9"/>
  <c r="R270" i="9"/>
  <c r="M270" i="9"/>
  <c r="L270" i="9"/>
  <c r="I270" i="9"/>
  <c r="H270" i="9"/>
  <c r="BG269" i="9"/>
  <c r="AX269" i="9"/>
  <c r="AW269" i="9"/>
  <c r="AQ269" i="9"/>
  <c r="AP269" i="9"/>
  <c r="AK269" i="9"/>
  <c r="AJ269" i="9"/>
  <c r="AE269" i="9"/>
  <c r="AD269" i="9"/>
  <c r="X269" i="9"/>
  <c r="R269" i="9"/>
  <c r="M269" i="9"/>
  <c r="L269" i="9"/>
  <c r="I269" i="9"/>
  <c r="H269" i="9"/>
  <c r="BG268" i="9"/>
  <c r="AX268" i="9"/>
  <c r="AW268" i="9"/>
  <c r="AQ268" i="9"/>
  <c r="AP268" i="9"/>
  <c r="AK268" i="9"/>
  <c r="AJ268" i="9"/>
  <c r="AE268" i="9"/>
  <c r="AD268" i="9"/>
  <c r="X268" i="9"/>
  <c r="R268" i="9"/>
  <c r="M268" i="9"/>
  <c r="L268" i="9"/>
  <c r="I268" i="9"/>
  <c r="H268" i="9"/>
  <c r="BG267" i="9"/>
  <c r="AX267" i="9"/>
  <c r="AW267" i="9"/>
  <c r="AQ267" i="9"/>
  <c r="AP267" i="9"/>
  <c r="AK267" i="9"/>
  <c r="AJ267" i="9"/>
  <c r="AE267" i="9"/>
  <c r="AD267" i="9"/>
  <c r="X267" i="9"/>
  <c r="R267" i="9"/>
  <c r="M267" i="9"/>
  <c r="L267" i="9"/>
  <c r="I267" i="9"/>
  <c r="H267" i="9"/>
  <c r="BG266" i="9"/>
  <c r="AX266" i="9"/>
  <c r="AW266" i="9"/>
  <c r="AQ266" i="9"/>
  <c r="AP266" i="9"/>
  <c r="AK266" i="9"/>
  <c r="AJ266" i="9"/>
  <c r="AE266" i="9"/>
  <c r="AD266" i="9"/>
  <c r="X266" i="9"/>
  <c r="R266" i="9"/>
  <c r="M266" i="9"/>
  <c r="L266" i="9"/>
  <c r="I266" i="9"/>
  <c r="H266" i="9"/>
  <c r="BG265" i="9"/>
  <c r="AX265" i="9"/>
  <c r="AW265" i="9"/>
  <c r="AQ265" i="9"/>
  <c r="AP265" i="9"/>
  <c r="AK265" i="9"/>
  <c r="AJ265" i="9"/>
  <c r="AE265" i="9"/>
  <c r="AD265" i="9"/>
  <c r="X265" i="9"/>
  <c r="R265" i="9"/>
  <c r="M265" i="9"/>
  <c r="L265" i="9"/>
  <c r="I265" i="9"/>
  <c r="H265" i="9"/>
  <c r="BG264" i="9"/>
  <c r="AX264" i="9"/>
  <c r="AW264" i="9"/>
  <c r="AQ264" i="9"/>
  <c r="AP264" i="9"/>
  <c r="AK264" i="9"/>
  <c r="AJ264" i="9"/>
  <c r="AE264" i="9"/>
  <c r="AD264" i="9"/>
  <c r="X264" i="9"/>
  <c r="R264" i="9"/>
  <c r="M264" i="9"/>
  <c r="L264" i="9"/>
  <c r="I264" i="9"/>
  <c r="H264" i="9"/>
  <c r="BG263" i="9"/>
  <c r="AX263" i="9"/>
  <c r="AW263" i="9"/>
  <c r="AQ263" i="9"/>
  <c r="AP263" i="9"/>
  <c r="AK263" i="9"/>
  <c r="AJ263" i="9"/>
  <c r="AE263" i="9"/>
  <c r="AD263" i="9"/>
  <c r="X263" i="9"/>
  <c r="R263" i="9"/>
  <c r="M263" i="9"/>
  <c r="L263" i="9"/>
  <c r="I263" i="9"/>
  <c r="H263" i="9"/>
  <c r="BG262" i="9"/>
  <c r="AX262" i="9"/>
  <c r="AW262" i="9"/>
  <c r="AQ262" i="9"/>
  <c r="AP262" i="9"/>
  <c r="AK262" i="9"/>
  <c r="AJ262" i="9"/>
  <c r="AE262" i="9"/>
  <c r="AD262" i="9"/>
  <c r="X262" i="9"/>
  <c r="R262" i="9"/>
  <c r="M262" i="9"/>
  <c r="L262" i="9"/>
  <c r="I262" i="9"/>
  <c r="H262" i="9"/>
  <c r="BG261" i="9"/>
  <c r="AX261" i="9"/>
  <c r="AW261" i="9"/>
  <c r="AQ261" i="9"/>
  <c r="AP261" i="9"/>
  <c r="AK261" i="9"/>
  <c r="AJ261" i="9"/>
  <c r="AE261" i="9"/>
  <c r="AD261" i="9"/>
  <c r="X261" i="9"/>
  <c r="R261" i="9"/>
  <c r="M261" i="9"/>
  <c r="L261" i="9"/>
  <c r="I261" i="9"/>
  <c r="H261" i="9"/>
  <c r="BG260" i="9"/>
  <c r="AX260" i="9"/>
  <c r="AW260" i="9"/>
  <c r="AQ260" i="9"/>
  <c r="AP260" i="9"/>
  <c r="AK260" i="9"/>
  <c r="AJ260" i="9"/>
  <c r="AE260" i="9"/>
  <c r="AD260" i="9"/>
  <c r="X260" i="9"/>
  <c r="R260" i="9"/>
  <c r="M260" i="9"/>
  <c r="L260" i="9"/>
  <c r="I260" i="9"/>
  <c r="H260" i="9"/>
  <c r="BG259" i="9"/>
  <c r="AX259" i="9"/>
  <c r="AW259" i="9"/>
  <c r="AQ259" i="9"/>
  <c r="AP259" i="9"/>
  <c r="AK259" i="9"/>
  <c r="AJ259" i="9"/>
  <c r="AE259" i="9"/>
  <c r="AD259" i="9"/>
  <c r="X259" i="9"/>
  <c r="R259" i="9"/>
  <c r="M259" i="9"/>
  <c r="L259" i="9"/>
  <c r="I259" i="9"/>
  <c r="H259" i="9"/>
  <c r="BG258" i="9"/>
  <c r="AX258" i="9"/>
  <c r="AW258" i="9"/>
  <c r="AQ258" i="9"/>
  <c r="AP258" i="9"/>
  <c r="AK258" i="9"/>
  <c r="AJ258" i="9"/>
  <c r="AE258" i="9"/>
  <c r="AD258" i="9"/>
  <c r="X258" i="9"/>
  <c r="R258" i="9"/>
  <c r="M258" i="9"/>
  <c r="L258" i="9"/>
  <c r="I258" i="9"/>
  <c r="H258" i="9"/>
  <c r="BG257" i="9"/>
  <c r="AX257" i="9"/>
  <c r="AW257" i="9"/>
  <c r="AQ257" i="9"/>
  <c r="AP257" i="9"/>
  <c r="AK257" i="9"/>
  <c r="AJ257" i="9"/>
  <c r="AE257" i="9"/>
  <c r="AD257" i="9"/>
  <c r="X257" i="9"/>
  <c r="R257" i="9"/>
  <c r="M257" i="9"/>
  <c r="L257" i="9"/>
  <c r="I257" i="9"/>
  <c r="H257" i="9"/>
  <c r="BG256" i="9"/>
  <c r="AX256" i="9"/>
  <c r="AW256" i="9"/>
  <c r="AQ256" i="9"/>
  <c r="AP256" i="9"/>
  <c r="AK256" i="9"/>
  <c r="AJ256" i="9"/>
  <c r="AE256" i="9"/>
  <c r="AD256" i="9"/>
  <c r="X256" i="9"/>
  <c r="R256" i="9"/>
  <c r="M256" i="9"/>
  <c r="L256" i="9"/>
  <c r="I256" i="9"/>
  <c r="H256" i="9"/>
  <c r="BG255" i="9"/>
  <c r="AX255" i="9"/>
  <c r="AW255" i="9"/>
  <c r="AQ255" i="9"/>
  <c r="AP255" i="9"/>
  <c r="AK255" i="9"/>
  <c r="AJ255" i="9"/>
  <c r="AE255" i="9"/>
  <c r="AD255" i="9"/>
  <c r="X255" i="9"/>
  <c r="R255" i="9"/>
  <c r="M255" i="9"/>
  <c r="L255" i="9"/>
  <c r="I255" i="9"/>
  <c r="H255" i="9"/>
  <c r="BG254" i="9"/>
  <c r="AX254" i="9"/>
  <c r="AW254" i="9"/>
  <c r="AQ254" i="9"/>
  <c r="AP254" i="9"/>
  <c r="AK254" i="9"/>
  <c r="AJ254" i="9"/>
  <c r="AE254" i="9"/>
  <c r="AD254" i="9"/>
  <c r="X254" i="9"/>
  <c r="R254" i="9"/>
  <c r="M254" i="9"/>
  <c r="L254" i="9"/>
  <c r="I254" i="9"/>
  <c r="H254" i="9"/>
  <c r="BG253" i="9"/>
  <c r="AX253" i="9"/>
  <c r="AW253" i="9"/>
  <c r="AQ253" i="9"/>
  <c r="AP253" i="9"/>
  <c r="AK253" i="9"/>
  <c r="AJ253" i="9"/>
  <c r="AE253" i="9"/>
  <c r="AD253" i="9"/>
  <c r="X253" i="9"/>
  <c r="R253" i="9"/>
  <c r="M253" i="9"/>
  <c r="L253" i="9"/>
  <c r="I253" i="9"/>
  <c r="H253" i="9"/>
  <c r="BG252" i="9"/>
  <c r="AX252" i="9"/>
  <c r="AW252" i="9"/>
  <c r="AQ252" i="9"/>
  <c r="AP252" i="9"/>
  <c r="AK252" i="9"/>
  <c r="AJ252" i="9"/>
  <c r="AE252" i="9"/>
  <c r="AD252" i="9"/>
  <c r="X252" i="9"/>
  <c r="R252" i="9"/>
  <c r="M252" i="9"/>
  <c r="L252" i="9"/>
  <c r="I252" i="9"/>
  <c r="H252" i="9"/>
  <c r="BG251" i="9"/>
  <c r="AX251" i="9"/>
  <c r="AW251" i="9"/>
  <c r="AQ251" i="9"/>
  <c r="AP251" i="9"/>
  <c r="AK251" i="9"/>
  <c r="AJ251" i="9"/>
  <c r="AE251" i="9"/>
  <c r="AD251" i="9"/>
  <c r="X251" i="9"/>
  <c r="R251" i="9"/>
  <c r="M251" i="9"/>
  <c r="L251" i="9"/>
  <c r="I251" i="9"/>
  <c r="H251" i="9"/>
  <c r="BG250" i="9"/>
  <c r="AX250" i="9"/>
  <c r="AW250" i="9"/>
  <c r="AQ250" i="9"/>
  <c r="AP250" i="9"/>
  <c r="AK250" i="9"/>
  <c r="AJ250" i="9"/>
  <c r="AE250" i="9"/>
  <c r="AD250" i="9"/>
  <c r="X250" i="9"/>
  <c r="R250" i="9"/>
  <c r="M250" i="9"/>
  <c r="L250" i="9"/>
  <c r="I250" i="9"/>
  <c r="H250" i="9"/>
  <c r="BG249" i="9"/>
  <c r="AX249" i="9"/>
  <c r="AW249" i="9"/>
  <c r="AQ249" i="9"/>
  <c r="AP249" i="9"/>
  <c r="AK249" i="9"/>
  <c r="AJ249" i="9"/>
  <c r="AE249" i="9"/>
  <c r="AD249" i="9"/>
  <c r="X249" i="9"/>
  <c r="R249" i="9"/>
  <c r="M249" i="9"/>
  <c r="L249" i="9"/>
  <c r="I249" i="9"/>
  <c r="H249" i="9"/>
  <c r="BG248" i="9"/>
  <c r="AX248" i="9"/>
  <c r="AW248" i="9"/>
  <c r="AQ248" i="9"/>
  <c r="AP248" i="9"/>
  <c r="AK248" i="9"/>
  <c r="AJ248" i="9"/>
  <c r="AE248" i="9"/>
  <c r="AD248" i="9"/>
  <c r="X248" i="9"/>
  <c r="R248" i="9"/>
  <c r="M248" i="9"/>
  <c r="L248" i="9"/>
  <c r="I248" i="9"/>
  <c r="H248" i="9"/>
  <c r="BG247" i="9"/>
  <c r="AX247" i="9"/>
  <c r="AW247" i="9"/>
  <c r="AQ247" i="9"/>
  <c r="AP247" i="9"/>
  <c r="AK247" i="9"/>
  <c r="AJ247" i="9"/>
  <c r="AE247" i="9"/>
  <c r="AD247" i="9"/>
  <c r="X247" i="9"/>
  <c r="R247" i="9"/>
  <c r="M247" i="9"/>
  <c r="L247" i="9"/>
  <c r="I247" i="9"/>
  <c r="H247" i="9"/>
  <c r="BG246" i="9"/>
  <c r="AX246" i="9"/>
  <c r="AW246" i="9"/>
  <c r="AQ246" i="9"/>
  <c r="AP246" i="9"/>
  <c r="AK246" i="9"/>
  <c r="AJ246" i="9"/>
  <c r="AE246" i="9"/>
  <c r="AD246" i="9"/>
  <c r="X246" i="9"/>
  <c r="R246" i="9"/>
  <c r="M246" i="9"/>
  <c r="L246" i="9"/>
  <c r="I246" i="9"/>
  <c r="H246" i="9"/>
  <c r="BG245" i="9"/>
  <c r="AX245" i="9"/>
  <c r="AW245" i="9"/>
  <c r="AQ245" i="9"/>
  <c r="AP245" i="9"/>
  <c r="AK245" i="9"/>
  <c r="AJ245" i="9"/>
  <c r="AE245" i="9"/>
  <c r="AD245" i="9"/>
  <c r="X245" i="9"/>
  <c r="R245" i="9"/>
  <c r="M245" i="9"/>
  <c r="L245" i="9"/>
  <c r="I245" i="9"/>
  <c r="H245" i="9"/>
  <c r="BG244" i="9"/>
  <c r="AX244" i="9"/>
  <c r="AW244" i="9"/>
  <c r="AQ244" i="9"/>
  <c r="AP244" i="9"/>
  <c r="AK244" i="9"/>
  <c r="AJ244" i="9"/>
  <c r="AE244" i="9"/>
  <c r="AD244" i="9"/>
  <c r="X244" i="9"/>
  <c r="R244" i="9"/>
  <c r="M244" i="9"/>
  <c r="L244" i="9"/>
  <c r="I244" i="9"/>
  <c r="H244" i="9"/>
  <c r="BG243" i="9"/>
  <c r="AX243" i="9"/>
  <c r="AW243" i="9"/>
  <c r="AQ243" i="9"/>
  <c r="AP243" i="9"/>
  <c r="AK243" i="9"/>
  <c r="AJ243" i="9"/>
  <c r="AE243" i="9"/>
  <c r="AD243" i="9"/>
  <c r="X243" i="9"/>
  <c r="R243" i="9"/>
  <c r="M243" i="9"/>
  <c r="L243" i="9"/>
  <c r="I243" i="9"/>
  <c r="H243" i="9"/>
  <c r="BG242" i="9"/>
  <c r="AX242" i="9"/>
  <c r="AW242" i="9"/>
  <c r="AQ242" i="9"/>
  <c r="AP242" i="9"/>
  <c r="AK242" i="9"/>
  <c r="AJ242" i="9"/>
  <c r="AE242" i="9"/>
  <c r="AD242" i="9"/>
  <c r="X242" i="9"/>
  <c r="R242" i="9"/>
  <c r="M242" i="9"/>
  <c r="L242" i="9"/>
  <c r="I242" i="9"/>
  <c r="H242" i="9"/>
  <c r="BG241" i="9"/>
  <c r="AX241" i="9"/>
  <c r="AW241" i="9"/>
  <c r="AQ241" i="9"/>
  <c r="AP241" i="9"/>
  <c r="AK241" i="9"/>
  <c r="AJ241" i="9"/>
  <c r="AE241" i="9"/>
  <c r="AD241" i="9"/>
  <c r="X241" i="9"/>
  <c r="R241" i="9"/>
  <c r="M241" i="9"/>
  <c r="L241" i="9"/>
  <c r="I241" i="9"/>
  <c r="H241" i="9"/>
  <c r="BG240" i="9"/>
  <c r="AX240" i="9"/>
  <c r="AW240" i="9"/>
  <c r="AQ240" i="9"/>
  <c r="AP240" i="9"/>
  <c r="AK240" i="9"/>
  <c r="AJ240" i="9"/>
  <c r="AE240" i="9"/>
  <c r="AD240" i="9"/>
  <c r="X240" i="9"/>
  <c r="R240" i="9"/>
  <c r="M240" i="9"/>
  <c r="L240" i="9"/>
  <c r="I240" i="9"/>
  <c r="H240" i="9"/>
  <c r="BG239" i="9"/>
  <c r="AX239" i="9"/>
  <c r="AW239" i="9"/>
  <c r="AQ239" i="9"/>
  <c r="AP239" i="9"/>
  <c r="AK239" i="9"/>
  <c r="AJ239" i="9"/>
  <c r="AE239" i="9"/>
  <c r="AD239" i="9"/>
  <c r="X239" i="9"/>
  <c r="R239" i="9"/>
  <c r="M239" i="9"/>
  <c r="L239" i="9"/>
  <c r="I239" i="9"/>
  <c r="H239" i="9"/>
  <c r="BG238" i="9"/>
  <c r="AX238" i="9"/>
  <c r="AW238" i="9"/>
  <c r="AQ238" i="9"/>
  <c r="AP238" i="9"/>
  <c r="AK238" i="9"/>
  <c r="AJ238" i="9"/>
  <c r="AE238" i="9"/>
  <c r="AD238" i="9"/>
  <c r="X238" i="9"/>
  <c r="R238" i="9"/>
  <c r="M238" i="9"/>
  <c r="L238" i="9"/>
  <c r="I238" i="9"/>
  <c r="H238" i="9"/>
  <c r="BG237" i="9"/>
  <c r="AX237" i="9"/>
  <c r="AW237" i="9"/>
  <c r="AQ237" i="9"/>
  <c r="AP237" i="9"/>
  <c r="AK237" i="9"/>
  <c r="AJ237" i="9"/>
  <c r="AE237" i="9"/>
  <c r="AD237" i="9"/>
  <c r="X237" i="9"/>
  <c r="R237" i="9"/>
  <c r="M237" i="9"/>
  <c r="L237" i="9"/>
  <c r="I237" i="9"/>
  <c r="H237" i="9"/>
  <c r="BG236" i="9"/>
  <c r="AX236" i="9"/>
  <c r="AW236" i="9"/>
  <c r="AQ236" i="9"/>
  <c r="AP236" i="9"/>
  <c r="AK236" i="9"/>
  <c r="AJ236" i="9"/>
  <c r="AE236" i="9"/>
  <c r="AD236" i="9"/>
  <c r="X236" i="9"/>
  <c r="R236" i="9"/>
  <c r="M236" i="9"/>
  <c r="L236" i="9"/>
  <c r="I236" i="9"/>
  <c r="H236" i="9"/>
  <c r="BG235" i="9"/>
  <c r="AX235" i="9"/>
  <c r="AW235" i="9"/>
  <c r="AQ235" i="9"/>
  <c r="AP235" i="9"/>
  <c r="AK235" i="9"/>
  <c r="AJ235" i="9"/>
  <c r="AE235" i="9"/>
  <c r="AD235" i="9"/>
  <c r="X235" i="9"/>
  <c r="R235" i="9"/>
  <c r="M235" i="9"/>
  <c r="L235" i="9"/>
  <c r="I235" i="9"/>
  <c r="H235" i="9"/>
  <c r="BG234" i="9"/>
  <c r="AX234" i="9"/>
  <c r="AW234" i="9"/>
  <c r="AQ234" i="9"/>
  <c r="AP234" i="9"/>
  <c r="AK234" i="9"/>
  <c r="AJ234" i="9"/>
  <c r="AE234" i="9"/>
  <c r="AD234" i="9"/>
  <c r="X234" i="9"/>
  <c r="R234" i="9"/>
  <c r="M234" i="9"/>
  <c r="L234" i="9"/>
  <c r="I234" i="9"/>
  <c r="H234" i="9"/>
  <c r="BG233" i="9"/>
  <c r="AX233" i="9"/>
  <c r="AW233" i="9"/>
  <c r="AQ233" i="9"/>
  <c r="AP233" i="9"/>
  <c r="AK233" i="9"/>
  <c r="AJ233" i="9"/>
  <c r="AE233" i="9"/>
  <c r="AD233" i="9"/>
  <c r="X233" i="9"/>
  <c r="R233" i="9"/>
  <c r="M233" i="9"/>
  <c r="L233" i="9"/>
  <c r="I233" i="9"/>
  <c r="H233" i="9"/>
  <c r="BG232" i="9"/>
  <c r="AX232" i="9"/>
  <c r="AW232" i="9"/>
  <c r="AQ232" i="9"/>
  <c r="AP232" i="9"/>
  <c r="AK232" i="9"/>
  <c r="AJ232" i="9"/>
  <c r="AE232" i="9"/>
  <c r="AD232" i="9"/>
  <c r="X232" i="9"/>
  <c r="R232" i="9"/>
  <c r="M232" i="9"/>
  <c r="L232" i="9"/>
  <c r="I232" i="9"/>
  <c r="H232" i="9"/>
  <c r="BG231" i="9"/>
  <c r="AX231" i="9"/>
  <c r="AW231" i="9"/>
  <c r="AQ231" i="9"/>
  <c r="AP231" i="9"/>
  <c r="AK231" i="9"/>
  <c r="AJ231" i="9"/>
  <c r="AE231" i="9"/>
  <c r="AD231" i="9"/>
  <c r="X231" i="9"/>
  <c r="R231" i="9"/>
  <c r="M231" i="9"/>
  <c r="L231" i="9"/>
  <c r="I231" i="9"/>
  <c r="H231" i="9"/>
  <c r="BG230" i="9"/>
  <c r="AX230" i="9"/>
  <c r="AW230" i="9"/>
  <c r="AQ230" i="9"/>
  <c r="AP230" i="9"/>
  <c r="AK230" i="9"/>
  <c r="AJ230" i="9"/>
  <c r="AE230" i="9"/>
  <c r="AD230" i="9"/>
  <c r="X230" i="9"/>
  <c r="R230" i="9"/>
  <c r="M230" i="9"/>
  <c r="L230" i="9"/>
  <c r="I230" i="9"/>
  <c r="H230" i="9"/>
  <c r="BG229" i="9"/>
  <c r="AX229" i="9"/>
  <c r="AW229" i="9"/>
  <c r="AQ229" i="9"/>
  <c r="AP229" i="9"/>
  <c r="AK229" i="9"/>
  <c r="AJ229" i="9"/>
  <c r="AE229" i="9"/>
  <c r="AD229" i="9"/>
  <c r="X229" i="9"/>
  <c r="R229" i="9"/>
  <c r="M229" i="9"/>
  <c r="L229" i="9"/>
  <c r="I229" i="9"/>
  <c r="H229" i="9"/>
  <c r="BG228" i="9"/>
  <c r="AX228" i="9"/>
  <c r="AW228" i="9"/>
  <c r="AQ228" i="9"/>
  <c r="AP228" i="9"/>
  <c r="AK228" i="9"/>
  <c r="AJ228" i="9"/>
  <c r="AE228" i="9"/>
  <c r="AD228" i="9"/>
  <c r="X228" i="9"/>
  <c r="R228" i="9"/>
  <c r="M228" i="9"/>
  <c r="L228" i="9"/>
  <c r="I228" i="9"/>
  <c r="H228" i="9"/>
  <c r="BG227" i="9"/>
  <c r="AX227" i="9"/>
  <c r="AW227" i="9"/>
  <c r="AQ227" i="9"/>
  <c r="AP227" i="9"/>
  <c r="AK227" i="9"/>
  <c r="AJ227" i="9"/>
  <c r="AE227" i="9"/>
  <c r="AD227" i="9"/>
  <c r="X227" i="9"/>
  <c r="R227" i="9"/>
  <c r="M227" i="9"/>
  <c r="L227" i="9"/>
  <c r="I227" i="9"/>
  <c r="H227" i="9"/>
  <c r="BG226" i="9"/>
  <c r="AX226" i="9"/>
  <c r="AW226" i="9"/>
  <c r="AQ226" i="9"/>
  <c r="AP226" i="9"/>
  <c r="AK226" i="9"/>
  <c r="AJ226" i="9"/>
  <c r="AE226" i="9"/>
  <c r="AD226" i="9"/>
  <c r="X226" i="9"/>
  <c r="R226" i="9"/>
  <c r="M226" i="9"/>
  <c r="L226" i="9"/>
  <c r="I226" i="9"/>
  <c r="H226" i="9"/>
  <c r="BG225" i="9"/>
  <c r="AX225" i="9"/>
  <c r="AW225" i="9"/>
  <c r="AQ225" i="9"/>
  <c r="AP225" i="9"/>
  <c r="AK225" i="9"/>
  <c r="AJ225" i="9"/>
  <c r="AE225" i="9"/>
  <c r="AD225" i="9"/>
  <c r="X225" i="9"/>
  <c r="R225" i="9"/>
  <c r="M225" i="9"/>
  <c r="L225" i="9"/>
  <c r="I225" i="9"/>
  <c r="H225" i="9"/>
  <c r="BG224" i="9"/>
  <c r="AX224" i="9"/>
  <c r="AW224" i="9"/>
  <c r="AQ224" i="9"/>
  <c r="AP224" i="9"/>
  <c r="AK224" i="9"/>
  <c r="AJ224" i="9"/>
  <c r="AE224" i="9"/>
  <c r="AD224" i="9"/>
  <c r="X224" i="9"/>
  <c r="R224" i="9"/>
  <c r="M224" i="9"/>
  <c r="L224" i="9"/>
  <c r="I224" i="9"/>
  <c r="H224" i="9"/>
  <c r="BG223" i="9"/>
  <c r="AX223" i="9"/>
  <c r="AW223" i="9"/>
  <c r="AQ223" i="9"/>
  <c r="AP223" i="9"/>
  <c r="AK223" i="9"/>
  <c r="AJ223" i="9"/>
  <c r="AE223" i="9"/>
  <c r="AD223" i="9"/>
  <c r="X223" i="9"/>
  <c r="R223" i="9"/>
  <c r="M223" i="9"/>
  <c r="L223" i="9"/>
  <c r="I223" i="9"/>
  <c r="H223" i="9"/>
  <c r="BG222" i="9"/>
  <c r="AX222" i="9"/>
  <c r="AW222" i="9"/>
  <c r="AQ222" i="9"/>
  <c r="AP222" i="9"/>
  <c r="AK222" i="9"/>
  <c r="AJ222" i="9"/>
  <c r="AE222" i="9"/>
  <c r="AD222" i="9"/>
  <c r="X222" i="9"/>
  <c r="R222" i="9"/>
  <c r="M222" i="9"/>
  <c r="L222" i="9"/>
  <c r="I222" i="9"/>
  <c r="H222" i="9"/>
  <c r="BG221" i="9"/>
  <c r="AX221" i="9"/>
  <c r="AW221" i="9"/>
  <c r="AQ221" i="9"/>
  <c r="AP221" i="9"/>
  <c r="AK221" i="9"/>
  <c r="AJ221" i="9"/>
  <c r="AE221" i="9"/>
  <c r="AD221" i="9"/>
  <c r="X221" i="9"/>
  <c r="R221" i="9"/>
  <c r="M221" i="9"/>
  <c r="L221" i="9"/>
  <c r="I221" i="9"/>
  <c r="H221" i="9"/>
  <c r="BG220" i="9"/>
  <c r="AX220" i="9"/>
  <c r="AW220" i="9"/>
  <c r="AQ220" i="9"/>
  <c r="AP220" i="9"/>
  <c r="AK220" i="9"/>
  <c r="AJ220" i="9"/>
  <c r="AE220" i="9"/>
  <c r="AD220" i="9"/>
  <c r="X220" i="9"/>
  <c r="R220" i="9"/>
  <c r="M220" i="9"/>
  <c r="L220" i="9"/>
  <c r="I220" i="9"/>
  <c r="H220" i="9"/>
  <c r="BG219" i="9"/>
  <c r="AX219" i="9"/>
  <c r="AW219" i="9"/>
  <c r="AQ219" i="9"/>
  <c r="AP219" i="9"/>
  <c r="AK219" i="9"/>
  <c r="AJ219" i="9"/>
  <c r="AE219" i="9"/>
  <c r="AD219" i="9"/>
  <c r="X219" i="9"/>
  <c r="R219" i="9"/>
  <c r="M219" i="9"/>
  <c r="L219" i="9"/>
  <c r="I219" i="9"/>
  <c r="H219" i="9"/>
  <c r="BG218" i="9"/>
  <c r="AX218" i="9"/>
  <c r="AW218" i="9"/>
  <c r="AQ218" i="9"/>
  <c r="AP218" i="9"/>
  <c r="AK218" i="9"/>
  <c r="AJ218" i="9"/>
  <c r="AE218" i="9"/>
  <c r="AD218" i="9"/>
  <c r="X218" i="9"/>
  <c r="R218" i="9"/>
  <c r="M218" i="9"/>
  <c r="L218" i="9"/>
  <c r="I218" i="9"/>
  <c r="H218" i="9"/>
  <c r="BG217" i="9"/>
  <c r="AX217" i="9"/>
  <c r="AW217" i="9"/>
  <c r="AQ217" i="9"/>
  <c r="AP217" i="9"/>
  <c r="AK217" i="9"/>
  <c r="AJ217" i="9"/>
  <c r="AE217" i="9"/>
  <c r="AD217" i="9"/>
  <c r="X217" i="9"/>
  <c r="R217" i="9"/>
  <c r="M217" i="9"/>
  <c r="L217" i="9"/>
  <c r="I217" i="9"/>
  <c r="H217" i="9"/>
  <c r="BG216" i="9"/>
  <c r="AX216" i="9"/>
  <c r="AW216" i="9"/>
  <c r="AQ216" i="9"/>
  <c r="AP216" i="9"/>
  <c r="AK216" i="9"/>
  <c r="AJ216" i="9"/>
  <c r="AE216" i="9"/>
  <c r="AD216" i="9"/>
  <c r="X216" i="9"/>
  <c r="R216" i="9"/>
  <c r="M216" i="9"/>
  <c r="L216" i="9"/>
  <c r="I216" i="9"/>
  <c r="H216" i="9"/>
  <c r="BG215" i="9"/>
  <c r="AX215" i="9"/>
  <c r="AW215" i="9"/>
  <c r="AQ215" i="9"/>
  <c r="AP215" i="9"/>
  <c r="AK215" i="9"/>
  <c r="AJ215" i="9"/>
  <c r="AE215" i="9"/>
  <c r="AD215" i="9"/>
  <c r="X215" i="9"/>
  <c r="R215" i="9"/>
  <c r="M215" i="9"/>
  <c r="L215" i="9"/>
  <c r="I215" i="9"/>
  <c r="H215" i="9"/>
  <c r="BG214" i="9"/>
  <c r="AX214" i="9"/>
  <c r="AW214" i="9"/>
  <c r="AQ214" i="9"/>
  <c r="AP214" i="9"/>
  <c r="AK214" i="9"/>
  <c r="AJ214" i="9"/>
  <c r="AE214" i="9"/>
  <c r="AD214" i="9"/>
  <c r="X214" i="9"/>
  <c r="R214" i="9"/>
  <c r="M214" i="9"/>
  <c r="L214" i="9"/>
  <c r="I214" i="9"/>
  <c r="H214" i="9"/>
  <c r="BG213" i="9"/>
  <c r="AX213" i="9"/>
  <c r="AW213" i="9"/>
  <c r="AQ213" i="9"/>
  <c r="AP213" i="9"/>
  <c r="AK213" i="9"/>
  <c r="AJ213" i="9"/>
  <c r="AE213" i="9"/>
  <c r="AD213" i="9"/>
  <c r="X213" i="9"/>
  <c r="R213" i="9"/>
  <c r="M213" i="9"/>
  <c r="L213" i="9"/>
  <c r="I213" i="9"/>
  <c r="H213" i="9"/>
  <c r="BG212" i="9"/>
  <c r="AX212" i="9"/>
  <c r="AW212" i="9"/>
  <c r="AQ212" i="9"/>
  <c r="AP212" i="9"/>
  <c r="AK212" i="9"/>
  <c r="AJ212" i="9"/>
  <c r="AE212" i="9"/>
  <c r="AD212" i="9"/>
  <c r="X212" i="9"/>
  <c r="R212" i="9"/>
  <c r="M212" i="9"/>
  <c r="L212" i="9"/>
  <c r="I212" i="9"/>
  <c r="H212" i="9"/>
  <c r="BG211" i="9"/>
  <c r="AX211" i="9"/>
  <c r="AW211" i="9"/>
  <c r="AQ211" i="9"/>
  <c r="AP211" i="9"/>
  <c r="AK211" i="9"/>
  <c r="AJ211" i="9"/>
  <c r="AE211" i="9"/>
  <c r="AD211" i="9"/>
  <c r="X211" i="9"/>
  <c r="R211" i="9"/>
  <c r="M211" i="9"/>
  <c r="L211" i="9"/>
  <c r="I211" i="9"/>
  <c r="H211" i="9"/>
  <c r="BG210" i="9"/>
  <c r="AX210" i="9"/>
  <c r="AW210" i="9"/>
  <c r="AQ210" i="9"/>
  <c r="AP210" i="9"/>
  <c r="AK210" i="9"/>
  <c r="AJ210" i="9"/>
  <c r="AE210" i="9"/>
  <c r="AD210" i="9"/>
  <c r="X210" i="9"/>
  <c r="R210" i="9"/>
  <c r="M210" i="9"/>
  <c r="L210" i="9"/>
  <c r="I210" i="9"/>
  <c r="H210" i="9"/>
  <c r="BG209" i="9"/>
  <c r="AX209" i="9"/>
  <c r="AW209" i="9"/>
  <c r="AQ209" i="9"/>
  <c r="AP209" i="9"/>
  <c r="AK209" i="9"/>
  <c r="AJ209" i="9"/>
  <c r="AE209" i="9"/>
  <c r="AD209" i="9"/>
  <c r="X209" i="9"/>
  <c r="R209" i="9"/>
  <c r="M209" i="9"/>
  <c r="L209" i="9"/>
  <c r="I209" i="9"/>
  <c r="H209" i="9"/>
  <c r="BG208" i="9"/>
  <c r="AX208" i="9"/>
  <c r="AW208" i="9"/>
  <c r="AQ208" i="9"/>
  <c r="AP208" i="9"/>
  <c r="AK208" i="9"/>
  <c r="AJ208" i="9"/>
  <c r="AE208" i="9"/>
  <c r="AD208" i="9"/>
  <c r="X208" i="9"/>
  <c r="R208" i="9"/>
  <c r="M208" i="9"/>
  <c r="L208" i="9"/>
  <c r="I208" i="9"/>
  <c r="H208" i="9"/>
  <c r="BG207" i="9"/>
  <c r="AX207" i="9"/>
  <c r="AW207" i="9"/>
  <c r="AQ207" i="9"/>
  <c r="AP207" i="9"/>
  <c r="AK207" i="9"/>
  <c r="AJ207" i="9"/>
  <c r="AE207" i="9"/>
  <c r="AD207" i="9"/>
  <c r="X207" i="9"/>
  <c r="R207" i="9"/>
  <c r="M207" i="9"/>
  <c r="L207" i="9"/>
  <c r="I207" i="9"/>
  <c r="H207" i="9"/>
  <c r="BG206" i="9"/>
  <c r="AX206" i="9"/>
  <c r="AW206" i="9"/>
  <c r="AQ206" i="9"/>
  <c r="AP206" i="9"/>
  <c r="AK206" i="9"/>
  <c r="AJ206" i="9"/>
  <c r="AE206" i="9"/>
  <c r="AD206" i="9"/>
  <c r="X206" i="9"/>
  <c r="R206" i="9"/>
  <c r="M206" i="9"/>
  <c r="L206" i="9"/>
  <c r="I206" i="9"/>
  <c r="H206" i="9"/>
  <c r="BG205" i="9"/>
  <c r="AX205" i="9"/>
  <c r="AW205" i="9"/>
  <c r="AQ205" i="9"/>
  <c r="AP205" i="9"/>
  <c r="AK205" i="9"/>
  <c r="AJ205" i="9"/>
  <c r="AE205" i="9"/>
  <c r="AD205" i="9"/>
  <c r="X205" i="9"/>
  <c r="R205" i="9"/>
  <c r="M205" i="9"/>
  <c r="L205" i="9"/>
  <c r="I205" i="9"/>
  <c r="H205" i="9"/>
  <c r="BG204" i="9"/>
  <c r="AX204" i="9"/>
  <c r="AW204" i="9"/>
  <c r="AQ204" i="9"/>
  <c r="AP204" i="9"/>
  <c r="AK204" i="9"/>
  <c r="AJ204" i="9"/>
  <c r="AE204" i="9"/>
  <c r="AD204" i="9"/>
  <c r="X204" i="9"/>
  <c r="R204" i="9"/>
  <c r="M204" i="9"/>
  <c r="L204" i="9"/>
  <c r="I204" i="9"/>
  <c r="H204" i="9"/>
  <c r="BG203" i="9"/>
  <c r="AX203" i="9"/>
  <c r="AW203" i="9"/>
  <c r="AQ203" i="9"/>
  <c r="AP203" i="9"/>
  <c r="AK203" i="9"/>
  <c r="AJ203" i="9"/>
  <c r="AE203" i="9"/>
  <c r="AD203" i="9"/>
  <c r="X203" i="9"/>
  <c r="R203" i="9"/>
  <c r="M203" i="9"/>
  <c r="L203" i="9"/>
  <c r="I203" i="9"/>
  <c r="H203" i="9"/>
  <c r="BG202" i="9"/>
  <c r="AX202" i="9"/>
  <c r="AW202" i="9"/>
  <c r="AQ202" i="9"/>
  <c r="AP202" i="9"/>
  <c r="AK202" i="9"/>
  <c r="AJ202" i="9"/>
  <c r="AE202" i="9"/>
  <c r="AD202" i="9"/>
  <c r="X202" i="9"/>
  <c r="R202" i="9"/>
  <c r="M202" i="9"/>
  <c r="L202" i="9"/>
  <c r="I202" i="9"/>
  <c r="H202" i="9"/>
  <c r="BG201" i="9"/>
  <c r="AX201" i="9"/>
  <c r="AW201" i="9"/>
  <c r="AQ201" i="9"/>
  <c r="AP201" i="9"/>
  <c r="AK201" i="9"/>
  <c r="AJ201" i="9"/>
  <c r="AE201" i="9"/>
  <c r="AD201" i="9"/>
  <c r="X201" i="9"/>
  <c r="R201" i="9"/>
  <c r="M201" i="9"/>
  <c r="L201" i="9"/>
  <c r="I201" i="9"/>
  <c r="H201" i="9"/>
  <c r="BG200" i="9"/>
  <c r="AX200" i="9"/>
  <c r="AW200" i="9"/>
  <c r="AQ200" i="9"/>
  <c r="AP200" i="9"/>
  <c r="AK200" i="9"/>
  <c r="AJ200" i="9"/>
  <c r="AE200" i="9"/>
  <c r="AD200" i="9"/>
  <c r="X200" i="9"/>
  <c r="R200" i="9"/>
  <c r="M200" i="9"/>
  <c r="L200" i="9"/>
  <c r="I200" i="9"/>
  <c r="H200" i="9"/>
  <c r="BG199" i="9"/>
  <c r="AX199" i="9"/>
  <c r="AW199" i="9"/>
  <c r="AQ199" i="9"/>
  <c r="AP199" i="9"/>
  <c r="AK199" i="9"/>
  <c r="AJ199" i="9"/>
  <c r="AE199" i="9"/>
  <c r="AD199" i="9"/>
  <c r="X199" i="9"/>
  <c r="R199" i="9"/>
  <c r="M199" i="9"/>
  <c r="L199" i="9"/>
  <c r="I199" i="9"/>
  <c r="H199" i="9"/>
  <c r="BG198" i="9"/>
  <c r="AX198" i="9"/>
  <c r="AW198" i="9"/>
  <c r="AQ198" i="9"/>
  <c r="AP198" i="9"/>
  <c r="AK198" i="9"/>
  <c r="AJ198" i="9"/>
  <c r="AE198" i="9"/>
  <c r="AD198" i="9"/>
  <c r="X198" i="9"/>
  <c r="R198" i="9"/>
  <c r="M198" i="9"/>
  <c r="L198" i="9"/>
  <c r="I198" i="9"/>
  <c r="H198" i="9"/>
  <c r="BG197" i="9"/>
  <c r="AX197" i="9"/>
  <c r="AW197" i="9"/>
  <c r="AQ197" i="9"/>
  <c r="AP197" i="9"/>
  <c r="AK197" i="9"/>
  <c r="AJ197" i="9"/>
  <c r="AE197" i="9"/>
  <c r="AD197" i="9"/>
  <c r="X197" i="9"/>
  <c r="R197" i="9"/>
  <c r="M197" i="9"/>
  <c r="L197" i="9"/>
  <c r="I197" i="9"/>
  <c r="H197" i="9"/>
  <c r="BG196" i="9"/>
  <c r="AX196" i="9"/>
  <c r="AW196" i="9"/>
  <c r="AQ196" i="9"/>
  <c r="AP196" i="9"/>
  <c r="AK196" i="9"/>
  <c r="AJ196" i="9"/>
  <c r="AE196" i="9"/>
  <c r="AD196" i="9"/>
  <c r="X196" i="9"/>
  <c r="R196" i="9"/>
  <c r="M196" i="9"/>
  <c r="L196" i="9"/>
  <c r="I196" i="9"/>
  <c r="H196" i="9"/>
  <c r="BG195" i="9"/>
  <c r="AX195" i="9"/>
  <c r="AW195" i="9"/>
  <c r="AQ195" i="9"/>
  <c r="AP195" i="9"/>
  <c r="AK195" i="9"/>
  <c r="AJ195" i="9"/>
  <c r="AE195" i="9"/>
  <c r="AD195" i="9"/>
  <c r="X195" i="9"/>
  <c r="R195" i="9"/>
  <c r="M195" i="9"/>
  <c r="L195" i="9"/>
  <c r="I195" i="9"/>
  <c r="H195" i="9"/>
  <c r="BG194" i="9"/>
  <c r="AX194" i="9"/>
  <c r="AW194" i="9"/>
  <c r="AQ194" i="9"/>
  <c r="AP194" i="9"/>
  <c r="AK194" i="9"/>
  <c r="AJ194" i="9"/>
  <c r="AE194" i="9"/>
  <c r="AD194" i="9"/>
  <c r="X194" i="9"/>
  <c r="R194" i="9"/>
  <c r="M194" i="9"/>
  <c r="L194" i="9"/>
  <c r="I194" i="9"/>
  <c r="H194" i="9"/>
  <c r="BG193" i="9"/>
  <c r="AX193" i="9"/>
  <c r="AW193" i="9"/>
  <c r="AQ193" i="9"/>
  <c r="AP193" i="9"/>
  <c r="AK193" i="9"/>
  <c r="AJ193" i="9"/>
  <c r="AE193" i="9"/>
  <c r="AD193" i="9"/>
  <c r="X193" i="9"/>
  <c r="R193" i="9"/>
  <c r="M193" i="9"/>
  <c r="L193" i="9"/>
  <c r="I193" i="9"/>
  <c r="H193" i="9"/>
  <c r="BG192" i="9"/>
  <c r="AX192" i="9"/>
  <c r="AW192" i="9"/>
  <c r="AQ192" i="9"/>
  <c r="AP192" i="9"/>
  <c r="AK192" i="9"/>
  <c r="AJ192" i="9"/>
  <c r="AE192" i="9"/>
  <c r="AD192" i="9"/>
  <c r="X192" i="9"/>
  <c r="R192" i="9"/>
  <c r="M192" i="9"/>
  <c r="L192" i="9"/>
  <c r="I192" i="9"/>
  <c r="H192" i="9"/>
  <c r="BG191" i="9"/>
  <c r="AX191" i="9"/>
  <c r="AW191" i="9"/>
  <c r="AQ191" i="9"/>
  <c r="AP191" i="9"/>
  <c r="AK191" i="9"/>
  <c r="AJ191" i="9"/>
  <c r="AE191" i="9"/>
  <c r="AD191" i="9"/>
  <c r="X191" i="9"/>
  <c r="R191" i="9"/>
  <c r="M191" i="9"/>
  <c r="L191" i="9"/>
  <c r="I191" i="9"/>
  <c r="H191" i="9"/>
  <c r="BG190" i="9"/>
  <c r="AX190" i="9"/>
  <c r="AW190" i="9"/>
  <c r="AQ190" i="9"/>
  <c r="AP190" i="9"/>
  <c r="AK190" i="9"/>
  <c r="AJ190" i="9"/>
  <c r="AE190" i="9"/>
  <c r="AD190" i="9"/>
  <c r="X190" i="9"/>
  <c r="R190" i="9"/>
  <c r="M190" i="9"/>
  <c r="L190" i="9"/>
  <c r="I190" i="9"/>
  <c r="H190" i="9"/>
  <c r="BG189" i="9"/>
  <c r="AX189" i="9"/>
  <c r="AW189" i="9"/>
  <c r="AQ189" i="9"/>
  <c r="AP189" i="9"/>
  <c r="AK189" i="9"/>
  <c r="AJ189" i="9"/>
  <c r="AE189" i="9"/>
  <c r="AD189" i="9"/>
  <c r="X189" i="9"/>
  <c r="R189" i="9"/>
  <c r="M189" i="9"/>
  <c r="L189" i="9"/>
  <c r="I189" i="9"/>
  <c r="H189" i="9"/>
  <c r="BG188" i="9"/>
  <c r="AX188" i="9"/>
  <c r="AW188" i="9"/>
  <c r="AQ188" i="9"/>
  <c r="AP188" i="9"/>
  <c r="AK188" i="9"/>
  <c r="AJ188" i="9"/>
  <c r="AE188" i="9"/>
  <c r="AD188" i="9"/>
  <c r="X188" i="9"/>
  <c r="R188" i="9"/>
  <c r="M188" i="9"/>
  <c r="L188" i="9"/>
  <c r="I188" i="9"/>
  <c r="H188" i="9"/>
  <c r="BG187" i="9"/>
  <c r="AX187" i="9"/>
  <c r="AW187" i="9"/>
  <c r="AQ187" i="9"/>
  <c r="AP187" i="9"/>
  <c r="AK187" i="9"/>
  <c r="AJ187" i="9"/>
  <c r="AE187" i="9"/>
  <c r="AD187" i="9"/>
  <c r="X187" i="9"/>
  <c r="R187" i="9"/>
  <c r="M187" i="9"/>
  <c r="L187" i="9"/>
  <c r="I187" i="9"/>
  <c r="H187" i="9"/>
  <c r="BG186" i="9"/>
  <c r="AX186" i="9"/>
  <c r="AW186" i="9"/>
  <c r="AQ186" i="9"/>
  <c r="AP186" i="9"/>
  <c r="AK186" i="9"/>
  <c r="AJ186" i="9"/>
  <c r="AE186" i="9"/>
  <c r="AD186" i="9"/>
  <c r="X186" i="9"/>
  <c r="R186" i="9"/>
  <c r="M186" i="9"/>
  <c r="L186" i="9"/>
  <c r="I186" i="9"/>
  <c r="H186" i="9"/>
  <c r="BG185" i="9"/>
  <c r="AX185" i="9"/>
  <c r="AW185" i="9"/>
  <c r="AQ185" i="9"/>
  <c r="AP185" i="9"/>
  <c r="AK185" i="9"/>
  <c r="AJ185" i="9"/>
  <c r="AE185" i="9"/>
  <c r="AD185" i="9"/>
  <c r="X185" i="9"/>
  <c r="R185" i="9"/>
  <c r="M185" i="9"/>
  <c r="L185" i="9"/>
  <c r="I185" i="9"/>
  <c r="H185" i="9"/>
  <c r="BG184" i="9"/>
  <c r="AX184" i="9"/>
  <c r="AW184" i="9"/>
  <c r="AQ184" i="9"/>
  <c r="AP184" i="9"/>
  <c r="AK184" i="9"/>
  <c r="AJ184" i="9"/>
  <c r="AE184" i="9"/>
  <c r="AD184" i="9"/>
  <c r="X184" i="9"/>
  <c r="R184" i="9"/>
  <c r="M184" i="9"/>
  <c r="L184" i="9"/>
  <c r="I184" i="9"/>
  <c r="H184" i="9"/>
  <c r="BG183" i="9"/>
  <c r="AX183" i="9"/>
  <c r="AW183" i="9"/>
  <c r="AQ183" i="9"/>
  <c r="AP183" i="9"/>
  <c r="AK183" i="9"/>
  <c r="AJ183" i="9"/>
  <c r="AE183" i="9"/>
  <c r="AD183" i="9"/>
  <c r="X183" i="9"/>
  <c r="R183" i="9"/>
  <c r="M183" i="9"/>
  <c r="L183" i="9"/>
  <c r="I183" i="9"/>
  <c r="H183" i="9"/>
  <c r="BG182" i="9"/>
  <c r="AX182" i="9"/>
  <c r="AW182" i="9"/>
  <c r="AQ182" i="9"/>
  <c r="AP182" i="9"/>
  <c r="AK182" i="9"/>
  <c r="AJ182" i="9"/>
  <c r="AE182" i="9"/>
  <c r="AD182" i="9"/>
  <c r="X182" i="9"/>
  <c r="R182" i="9"/>
  <c r="M182" i="9"/>
  <c r="L182" i="9"/>
  <c r="I182" i="9"/>
  <c r="H182" i="9"/>
  <c r="BG181" i="9"/>
  <c r="AX181" i="9"/>
  <c r="AW181" i="9"/>
  <c r="AQ181" i="9"/>
  <c r="AP181" i="9"/>
  <c r="AK181" i="9"/>
  <c r="AJ181" i="9"/>
  <c r="AE181" i="9"/>
  <c r="AD181" i="9"/>
  <c r="X181" i="9"/>
  <c r="R181" i="9"/>
  <c r="M181" i="9"/>
  <c r="L181" i="9"/>
  <c r="I181" i="9"/>
  <c r="H181" i="9"/>
  <c r="BG180" i="9"/>
  <c r="AX180" i="9"/>
  <c r="AW180" i="9"/>
  <c r="AQ180" i="9"/>
  <c r="AP180" i="9"/>
  <c r="AK180" i="9"/>
  <c r="AJ180" i="9"/>
  <c r="AE180" i="9"/>
  <c r="AD180" i="9"/>
  <c r="X180" i="9"/>
  <c r="R180" i="9"/>
  <c r="M180" i="9"/>
  <c r="L180" i="9"/>
  <c r="I180" i="9"/>
  <c r="H180" i="9"/>
  <c r="BG179" i="9"/>
  <c r="AX179" i="9"/>
  <c r="AW179" i="9"/>
  <c r="AQ179" i="9"/>
  <c r="AP179" i="9"/>
  <c r="AK179" i="9"/>
  <c r="AJ179" i="9"/>
  <c r="AE179" i="9"/>
  <c r="AD179" i="9"/>
  <c r="X179" i="9"/>
  <c r="R179" i="9"/>
  <c r="M179" i="9"/>
  <c r="L179" i="9"/>
  <c r="I179" i="9"/>
  <c r="H179" i="9"/>
  <c r="BG178" i="9"/>
  <c r="AX178" i="9"/>
  <c r="AW178" i="9"/>
  <c r="AQ178" i="9"/>
  <c r="AP178" i="9"/>
  <c r="AK178" i="9"/>
  <c r="AJ178" i="9"/>
  <c r="AE178" i="9"/>
  <c r="AD178" i="9"/>
  <c r="X178" i="9"/>
  <c r="R178" i="9"/>
  <c r="M178" i="9"/>
  <c r="L178" i="9"/>
  <c r="I178" i="9"/>
  <c r="H178" i="9"/>
  <c r="BG177" i="9"/>
  <c r="AX177" i="9"/>
  <c r="AW177" i="9"/>
  <c r="AQ177" i="9"/>
  <c r="AP177" i="9"/>
  <c r="AK177" i="9"/>
  <c r="AJ177" i="9"/>
  <c r="AE177" i="9"/>
  <c r="AD177" i="9"/>
  <c r="X177" i="9"/>
  <c r="R177" i="9"/>
  <c r="M177" i="9"/>
  <c r="L177" i="9"/>
  <c r="I177" i="9"/>
  <c r="H177" i="9"/>
  <c r="BG176" i="9"/>
  <c r="AX176" i="9"/>
  <c r="AW176" i="9"/>
  <c r="AQ176" i="9"/>
  <c r="AP176" i="9"/>
  <c r="AK176" i="9"/>
  <c r="AJ176" i="9"/>
  <c r="AE176" i="9"/>
  <c r="AD176" i="9"/>
  <c r="X176" i="9"/>
  <c r="R176" i="9"/>
  <c r="M176" i="9"/>
  <c r="L176" i="9"/>
  <c r="I176" i="9"/>
  <c r="H176" i="9"/>
  <c r="BG175" i="9"/>
  <c r="AX175" i="9"/>
  <c r="AW175" i="9"/>
  <c r="AQ175" i="9"/>
  <c r="AP175" i="9"/>
  <c r="AK175" i="9"/>
  <c r="AJ175" i="9"/>
  <c r="AE175" i="9"/>
  <c r="AD175" i="9"/>
  <c r="X175" i="9"/>
  <c r="R175" i="9"/>
  <c r="M175" i="9"/>
  <c r="L175" i="9"/>
  <c r="I175" i="9"/>
  <c r="H175" i="9"/>
  <c r="BG174" i="9"/>
  <c r="AX174" i="9"/>
  <c r="AW174" i="9"/>
  <c r="AQ174" i="9"/>
  <c r="AP174" i="9"/>
  <c r="AK174" i="9"/>
  <c r="AJ174" i="9"/>
  <c r="AE174" i="9"/>
  <c r="AD174" i="9"/>
  <c r="X174" i="9"/>
  <c r="R174" i="9"/>
  <c r="M174" i="9"/>
  <c r="L174" i="9"/>
  <c r="I174" i="9"/>
  <c r="H174" i="9"/>
  <c r="BG173" i="9"/>
  <c r="AX173" i="9"/>
  <c r="AW173" i="9"/>
  <c r="AQ173" i="9"/>
  <c r="AP173" i="9"/>
  <c r="AK173" i="9"/>
  <c r="AJ173" i="9"/>
  <c r="AE173" i="9"/>
  <c r="AD173" i="9"/>
  <c r="X173" i="9"/>
  <c r="R173" i="9"/>
  <c r="M173" i="9"/>
  <c r="L173" i="9"/>
  <c r="I173" i="9"/>
  <c r="H173" i="9"/>
  <c r="BG172" i="9"/>
  <c r="AX172" i="9"/>
  <c r="AW172" i="9"/>
  <c r="AQ172" i="9"/>
  <c r="AP172" i="9"/>
  <c r="AK172" i="9"/>
  <c r="AJ172" i="9"/>
  <c r="AE172" i="9"/>
  <c r="AD172" i="9"/>
  <c r="X172" i="9"/>
  <c r="R172" i="9"/>
  <c r="M172" i="9"/>
  <c r="L172" i="9"/>
  <c r="I172" i="9"/>
  <c r="H172" i="9"/>
  <c r="BG171" i="9"/>
  <c r="AX171" i="9"/>
  <c r="AW171" i="9"/>
  <c r="AQ171" i="9"/>
  <c r="AP171" i="9"/>
  <c r="AK171" i="9"/>
  <c r="AJ171" i="9"/>
  <c r="AE171" i="9"/>
  <c r="AD171" i="9"/>
  <c r="X171" i="9"/>
  <c r="R171" i="9"/>
  <c r="M171" i="9"/>
  <c r="L171" i="9"/>
  <c r="I171" i="9"/>
  <c r="H171" i="9"/>
  <c r="BG170" i="9"/>
  <c r="AX170" i="9"/>
  <c r="AW170" i="9"/>
  <c r="AQ170" i="9"/>
  <c r="AP170" i="9"/>
  <c r="AK170" i="9"/>
  <c r="AJ170" i="9"/>
  <c r="AE170" i="9"/>
  <c r="AD170" i="9"/>
  <c r="X170" i="9"/>
  <c r="R170" i="9"/>
  <c r="M170" i="9"/>
  <c r="L170" i="9"/>
  <c r="I170" i="9"/>
  <c r="H170" i="9"/>
  <c r="BG169" i="9"/>
  <c r="AX169" i="9"/>
  <c r="AW169" i="9"/>
  <c r="AQ169" i="9"/>
  <c r="AP169" i="9"/>
  <c r="AK169" i="9"/>
  <c r="AJ169" i="9"/>
  <c r="AE169" i="9"/>
  <c r="AD169" i="9"/>
  <c r="X169" i="9"/>
  <c r="R169" i="9"/>
  <c r="M169" i="9"/>
  <c r="L169" i="9"/>
  <c r="I169" i="9"/>
  <c r="H169" i="9"/>
  <c r="BG168" i="9"/>
  <c r="AX168" i="9"/>
  <c r="AW168" i="9"/>
  <c r="AQ168" i="9"/>
  <c r="AP168" i="9"/>
  <c r="AK168" i="9"/>
  <c r="AJ168" i="9"/>
  <c r="AE168" i="9"/>
  <c r="AD168" i="9"/>
  <c r="X168" i="9"/>
  <c r="R168" i="9"/>
  <c r="M168" i="9"/>
  <c r="L168" i="9"/>
  <c r="I168" i="9"/>
  <c r="H168" i="9"/>
  <c r="BG167" i="9"/>
  <c r="AX167" i="9"/>
  <c r="AW167" i="9"/>
  <c r="AQ167" i="9"/>
  <c r="AP167" i="9"/>
  <c r="AK167" i="9"/>
  <c r="AJ167" i="9"/>
  <c r="AE167" i="9"/>
  <c r="AD167" i="9"/>
  <c r="X167" i="9"/>
  <c r="R167" i="9"/>
  <c r="M167" i="9"/>
  <c r="L167" i="9"/>
  <c r="I167" i="9"/>
  <c r="H167" i="9"/>
  <c r="BG166" i="9"/>
  <c r="AX166" i="9"/>
  <c r="AW166" i="9"/>
  <c r="AQ166" i="9"/>
  <c r="AP166" i="9"/>
  <c r="AK166" i="9"/>
  <c r="AJ166" i="9"/>
  <c r="AE166" i="9"/>
  <c r="AD166" i="9"/>
  <c r="X166" i="9"/>
  <c r="R166" i="9"/>
  <c r="M166" i="9"/>
  <c r="L166" i="9"/>
  <c r="I166" i="9"/>
  <c r="H166" i="9"/>
  <c r="BG165" i="9"/>
  <c r="AX165" i="9"/>
  <c r="AW165" i="9"/>
  <c r="AQ165" i="9"/>
  <c r="AP165" i="9"/>
  <c r="AK165" i="9"/>
  <c r="AJ165" i="9"/>
  <c r="AE165" i="9"/>
  <c r="AD165" i="9"/>
  <c r="X165" i="9"/>
  <c r="R165" i="9"/>
  <c r="M165" i="9"/>
  <c r="L165" i="9"/>
  <c r="I165" i="9"/>
  <c r="H165" i="9"/>
  <c r="BG164" i="9"/>
  <c r="AX164" i="9"/>
  <c r="AW164" i="9"/>
  <c r="AQ164" i="9"/>
  <c r="AP164" i="9"/>
  <c r="AK164" i="9"/>
  <c r="AJ164" i="9"/>
  <c r="AE164" i="9"/>
  <c r="AD164" i="9"/>
  <c r="X164" i="9"/>
  <c r="R164" i="9"/>
  <c r="M164" i="9"/>
  <c r="L164" i="9"/>
  <c r="I164" i="9"/>
  <c r="H164" i="9"/>
  <c r="BG163" i="9"/>
  <c r="AX163" i="9"/>
  <c r="AW163" i="9"/>
  <c r="AQ163" i="9"/>
  <c r="AP163" i="9"/>
  <c r="AK163" i="9"/>
  <c r="AJ163" i="9"/>
  <c r="AE163" i="9"/>
  <c r="AD163" i="9"/>
  <c r="X163" i="9"/>
  <c r="R163" i="9"/>
  <c r="M163" i="9"/>
  <c r="L163" i="9"/>
  <c r="I163" i="9"/>
  <c r="H163" i="9"/>
  <c r="BG162" i="9"/>
  <c r="AX162" i="9"/>
  <c r="AW162" i="9"/>
  <c r="AQ162" i="9"/>
  <c r="AP162" i="9"/>
  <c r="AK162" i="9"/>
  <c r="AJ162" i="9"/>
  <c r="AE162" i="9"/>
  <c r="AD162" i="9"/>
  <c r="X162" i="9"/>
  <c r="R162" i="9"/>
  <c r="M162" i="9"/>
  <c r="L162" i="9"/>
  <c r="I162" i="9"/>
  <c r="H162" i="9"/>
  <c r="BG161" i="9"/>
  <c r="AX161" i="9"/>
  <c r="AW161" i="9"/>
  <c r="AQ161" i="9"/>
  <c r="AP161" i="9"/>
  <c r="AK161" i="9"/>
  <c r="AJ161" i="9"/>
  <c r="AE161" i="9"/>
  <c r="AD161" i="9"/>
  <c r="X161" i="9"/>
  <c r="R161" i="9"/>
  <c r="M161" i="9"/>
  <c r="L161" i="9"/>
  <c r="I161" i="9"/>
  <c r="H161" i="9"/>
  <c r="BG160" i="9"/>
  <c r="AX160" i="9"/>
  <c r="AW160" i="9"/>
  <c r="AQ160" i="9"/>
  <c r="AP160" i="9"/>
  <c r="AK160" i="9"/>
  <c r="AJ160" i="9"/>
  <c r="AE160" i="9"/>
  <c r="AD160" i="9"/>
  <c r="X160" i="9"/>
  <c r="R160" i="9"/>
  <c r="M160" i="9"/>
  <c r="L160" i="9"/>
  <c r="I160" i="9"/>
  <c r="H160" i="9"/>
  <c r="BG159" i="9"/>
  <c r="AX159" i="9"/>
  <c r="AW159" i="9"/>
  <c r="AQ159" i="9"/>
  <c r="AP159" i="9"/>
  <c r="AK159" i="9"/>
  <c r="AJ159" i="9"/>
  <c r="AE159" i="9"/>
  <c r="AD159" i="9"/>
  <c r="X159" i="9"/>
  <c r="R159" i="9"/>
  <c r="M159" i="9"/>
  <c r="L159" i="9"/>
  <c r="I159" i="9"/>
  <c r="H159" i="9"/>
  <c r="BG158" i="9"/>
  <c r="AX158" i="9"/>
  <c r="AW158" i="9"/>
  <c r="AQ158" i="9"/>
  <c r="AP158" i="9"/>
  <c r="AK158" i="9"/>
  <c r="AJ158" i="9"/>
  <c r="AE158" i="9"/>
  <c r="AD158" i="9"/>
  <c r="X158" i="9"/>
  <c r="R158" i="9"/>
  <c r="M158" i="9"/>
  <c r="L158" i="9"/>
  <c r="I158" i="9"/>
  <c r="H158" i="9"/>
  <c r="BG157" i="9"/>
  <c r="AX157" i="9"/>
  <c r="AW157" i="9"/>
  <c r="AQ157" i="9"/>
  <c r="AP157" i="9"/>
  <c r="AK157" i="9"/>
  <c r="AJ157" i="9"/>
  <c r="AE157" i="9"/>
  <c r="AD157" i="9"/>
  <c r="X157" i="9"/>
  <c r="R157" i="9"/>
  <c r="M157" i="9"/>
  <c r="L157" i="9"/>
  <c r="I157" i="9"/>
  <c r="H157" i="9"/>
  <c r="BG156" i="9"/>
  <c r="AX156" i="9"/>
  <c r="AW156" i="9"/>
  <c r="AQ156" i="9"/>
  <c r="AP156" i="9"/>
  <c r="AK156" i="9"/>
  <c r="AJ156" i="9"/>
  <c r="AE156" i="9"/>
  <c r="AD156" i="9"/>
  <c r="X156" i="9"/>
  <c r="R156" i="9"/>
  <c r="M156" i="9"/>
  <c r="L156" i="9"/>
  <c r="I156" i="9"/>
  <c r="H156" i="9"/>
  <c r="BG155" i="9"/>
  <c r="AX155" i="9"/>
  <c r="AW155" i="9"/>
  <c r="AQ155" i="9"/>
  <c r="AP155" i="9"/>
  <c r="AK155" i="9"/>
  <c r="AJ155" i="9"/>
  <c r="AE155" i="9"/>
  <c r="AD155" i="9"/>
  <c r="X155" i="9"/>
  <c r="R155" i="9"/>
  <c r="M155" i="9"/>
  <c r="L155" i="9"/>
  <c r="I155" i="9"/>
  <c r="H155" i="9"/>
  <c r="BG154" i="9"/>
  <c r="AX154" i="9"/>
  <c r="AW154" i="9"/>
  <c r="AQ154" i="9"/>
  <c r="AP154" i="9"/>
  <c r="AK154" i="9"/>
  <c r="AJ154" i="9"/>
  <c r="AE154" i="9"/>
  <c r="AD154" i="9"/>
  <c r="X154" i="9"/>
  <c r="R154" i="9"/>
  <c r="M154" i="9"/>
  <c r="L154" i="9"/>
  <c r="I154" i="9"/>
  <c r="H154" i="9"/>
  <c r="BG153" i="9"/>
  <c r="AX153" i="9"/>
  <c r="AW153" i="9"/>
  <c r="AQ153" i="9"/>
  <c r="AP153" i="9"/>
  <c r="AK153" i="9"/>
  <c r="AJ153" i="9"/>
  <c r="AE153" i="9"/>
  <c r="AD153" i="9"/>
  <c r="X153" i="9"/>
  <c r="R153" i="9"/>
  <c r="M153" i="9"/>
  <c r="L153" i="9"/>
  <c r="I153" i="9"/>
  <c r="H153" i="9"/>
  <c r="BG152" i="9"/>
  <c r="AX152" i="9"/>
  <c r="AW152" i="9"/>
  <c r="AQ152" i="9"/>
  <c r="AP152" i="9"/>
  <c r="AK152" i="9"/>
  <c r="AJ152" i="9"/>
  <c r="AE152" i="9"/>
  <c r="AD152" i="9"/>
  <c r="X152" i="9"/>
  <c r="R152" i="9"/>
  <c r="M152" i="9"/>
  <c r="L152" i="9"/>
  <c r="I152" i="9"/>
  <c r="H152" i="9"/>
  <c r="BG151" i="9"/>
  <c r="AX151" i="9"/>
  <c r="AW151" i="9"/>
  <c r="AQ151" i="9"/>
  <c r="AP151" i="9"/>
  <c r="AK151" i="9"/>
  <c r="AJ151" i="9"/>
  <c r="AE151" i="9"/>
  <c r="AD151" i="9"/>
  <c r="X151" i="9"/>
  <c r="R151" i="9"/>
  <c r="M151" i="9"/>
  <c r="L151" i="9"/>
  <c r="I151" i="9"/>
  <c r="H151" i="9"/>
  <c r="BG150" i="9"/>
  <c r="AX150" i="9"/>
  <c r="AW150" i="9"/>
  <c r="AQ150" i="9"/>
  <c r="AP150" i="9"/>
  <c r="AK150" i="9"/>
  <c r="AJ150" i="9"/>
  <c r="AE150" i="9"/>
  <c r="AD150" i="9"/>
  <c r="X150" i="9"/>
  <c r="R150" i="9"/>
  <c r="M150" i="9"/>
  <c r="L150" i="9"/>
  <c r="I150" i="9"/>
  <c r="H150" i="9"/>
  <c r="BG149" i="9"/>
  <c r="AX149" i="9"/>
  <c r="AW149" i="9"/>
  <c r="AQ149" i="9"/>
  <c r="AP149" i="9"/>
  <c r="AK149" i="9"/>
  <c r="AJ149" i="9"/>
  <c r="AE149" i="9"/>
  <c r="AD149" i="9"/>
  <c r="X149" i="9"/>
  <c r="R149" i="9"/>
  <c r="M149" i="9"/>
  <c r="L149" i="9"/>
  <c r="I149" i="9"/>
  <c r="H149" i="9"/>
  <c r="BG148" i="9"/>
  <c r="AX148" i="9"/>
  <c r="AW148" i="9"/>
  <c r="AQ148" i="9"/>
  <c r="AP148" i="9"/>
  <c r="AK148" i="9"/>
  <c r="AJ148" i="9"/>
  <c r="AE148" i="9"/>
  <c r="AD148" i="9"/>
  <c r="X148" i="9"/>
  <c r="R148" i="9"/>
  <c r="M148" i="9"/>
  <c r="L148" i="9"/>
  <c r="I148" i="9"/>
  <c r="H148" i="9"/>
  <c r="BG147" i="9"/>
  <c r="AX147" i="9"/>
  <c r="AW147" i="9"/>
  <c r="AQ147" i="9"/>
  <c r="AP147" i="9"/>
  <c r="AK147" i="9"/>
  <c r="AJ147" i="9"/>
  <c r="AE147" i="9"/>
  <c r="AD147" i="9"/>
  <c r="X147" i="9"/>
  <c r="R147" i="9"/>
  <c r="M147" i="9"/>
  <c r="L147" i="9"/>
  <c r="I147" i="9"/>
  <c r="H147" i="9"/>
  <c r="BG146" i="9"/>
  <c r="AX146" i="9"/>
  <c r="AW146" i="9"/>
  <c r="AQ146" i="9"/>
  <c r="AP146" i="9"/>
  <c r="AK146" i="9"/>
  <c r="AJ146" i="9"/>
  <c r="AE146" i="9"/>
  <c r="AD146" i="9"/>
  <c r="X146" i="9"/>
  <c r="R146" i="9"/>
  <c r="M146" i="9"/>
  <c r="L146" i="9"/>
  <c r="I146" i="9"/>
  <c r="H146" i="9"/>
  <c r="BG145" i="9"/>
  <c r="AX145" i="9"/>
  <c r="AW145" i="9"/>
  <c r="AQ145" i="9"/>
  <c r="AP145" i="9"/>
  <c r="AK145" i="9"/>
  <c r="AJ145" i="9"/>
  <c r="AE145" i="9"/>
  <c r="AD145" i="9"/>
  <c r="X145" i="9"/>
  <c r="R145" i="9"/>
  <c r="M145" i="9"/>
  <c r="L145" i="9"/>
  <c r="I145" i="9"/>
  <c r="H145" i="9"/>
  <c r="BG144" i="9"/>
  <c r="AX144" i="9"/>
  <c r="AW144" i="9"/>
  <c r="AQ144" i="9"/>
  <c r="AP144" i="9"/>
  <c r="AK144" i="9"/>
  <c r="AJ144" i="9"/>
  <c r="AE144" i="9"/>
  <c r="AD144" i="9"/>
  <c r="X144" i="9"/>
  <c r="R144" i="9"/>
  <c r="M144" i="9"/>
  <c r="L144" i="9"/>
  <c r="I144" i="9"/>
  <c r="H144" i="9"/>
  <c r="BG143" i="9"/>
  <c r="AX143" i="9"/>
  <c r="AW143" i="9"/>
  <c r="AQ143" i="9"/>
  <c r="AP143" i="9"/>
  <c r="AK143" i="9"/>
  <c r="AJ143" i="9"/>
  <c r="AE143" i="9"/>
  <c r="AD143" i="9"/>
  <c r="X143" i="9"/>
  <c r="R143" i="9"/>
  <c r="M143" i="9"/>
  <c r="L143" i="9"/>
  <c r="I143" i="9"/>
  <c r="H143" i="9"/>
  <c r="BG142" i="9"/>
  <c r="AX142" i="9"/>
  <c r="AW142" i="9"/>
  <c r="AQ142" i="9"/>
  <c r="AP142" i="9"/>
  <c r="AK142" i="9"/>
  <c r="AJ142" i="9"/>
  <c r="AE142" i="9"/>
  <c r="AD142" i="9"/>
  <c r="X142" i="9"/>
  <c r="R142" i="9"/>
  <c r="M142" i="9"/>
  <c r="L142" i="9"/>
  <c r="I142" i="9"/>
  <c r="H142" i="9"/>
  <c r="BG141" i="9"/>
  <c r="AX141" i="9"/>
  <c r="AW141" i="9"/>
  <c r="AQ141" i="9"/>
  <c r="AP141" i="9"/>
  <c r="AK141" i="9"/>
  <c r="AJ141" i="9"/>
  <c r="AE141" i="9"/>
  <c r="AD141" i="9"/>
  <c r="X141" i="9"/>
  <c r="R141" i="9"/>
  <c r="M141" i="9"/>
  <c r="L141" i="9"/>
  <c r="I141" i="9"/>
  <c r="H141" i="9"/>
  <c r="BG140" i="9"/>
  <c r="AX140" i="9"/>
  <c r="AW140" i="9"/>
  <c r="AQ140" i="9"/>
  <c r="AP140" i="9"/>
  <c r="AK140" i="9"/>
  <c r="AJ140" i="9"/>
  <c r="AE140" i="9"/>
  <c r="AD140" i="9"/>
  <c r="X140" i="9"/>
  <c r="R140" i="9"/>
  <c r="M140" i="9"/>
  <c r="L140" i="9"/>
  <c r="I140" i="9"/>
  <c r="H140" i="9"/>
  <c r="BG139" i="9"/>
  <c r="AX139" i="9"/>
  <c r="AW139" i="9"/>
  <c r="AQ139" i="9"/>
  <c r="AP139" i="9"/>
  <c r="AK139" i="9"/>
  <c r="AJ139" i="9"/>
  <c r="AE139" i="9"/>
  <c r="AD139" i="9"/>
  <c r="X139" i="9"/>
  <c r="R139" i="9"/>
  <c r="M139" i="9"/>
  <c r="L139" i="9"/>
  <c r="I139" i="9"/>
  <c r="H139" i="9"/>
  <c r="BG138" i="9"/>
  <c r="AX138" i="9"/>
  <c r="AW138" i="9"/>
  <c r="AQ138" i="9"/>
  <c r="AP138" i="9"/>
  <c r="AK138" i="9"/>
  <c r="AJ138" i="9"/>
  <c r="AE138" i="9"/>
  <c r="AD138" i="9"/>
  <c r="X138" i="9"/>
  <c r="R138" i="9"/>
  <c r="M138" i="9"/>
  <c r="L138" i="9"/>
  <c r="I138" i="9"/>
  <c r="H138" i="9"/>
  <c r="BG137" i="9"/>
  <c r="AX137" i="9"/>
  <c r="AW137" i="9"/>
  <c r="AQ137" i="9"/>
  <c r="AP137" i="9"/>
  <c r="AK137" i="9"/>
  <c r="AJ137" i="9"/>
  <c r="AE137" i="9"/>
  <c r="AD137" i="9"/>
  <c r="X137" i="9"/>
  <c r="R137" i="9"/>
  <c r="M137" i="9"/>
  <c r="L137" i="9"/>
  <c r="I137" i="9"/>
  <c r="H137" i="9"/>
  <c r="BG136" i="9"/>
  <c r="AX136" i="9"/>
  <c r="AW136" i="9"/>
  <c r="AQ136" i="9"/>
  <c r="AP136" i="9"/>
  <c r="AK136" i="9"/>
  <c r="AJ136" i="9"/>
  <c r="AE136" i="9"/>
  <c r="AD136" i="9"/>
  <c r="X136" i="9"/>
  <c r="R136" i="9"/>
  <c r="M136" i="9"/>
  <c r="L136" i="9"/>
  <c r="I136" i="9"/>
  <c r="H136" i="9"/>
  <c r="BG135" i="9"/>
  <c r="AX135" i="9"/>
  <c r="AW135" i="9"/>
  <c r="AQ135" i="9"/>
  <c r="AP135" i="9"/>
  <c r="AK135" i="9"/>
  <c r="AJ135" i="9"/>
  <c r="AE135" i="9"/>
  <c r="AD135" i="9"/>
  <c r="X135" i="9"/>
  <c r="R135" i="9"/>
  <c r="M135" i="9"/>
  <c r="L135" i="9"/>
  <c r="I135" i="9"/>
  <c r="H135" i="9"/>
  <c r="BG134" i="9"/>
  <c r="AX134" i="9"/>
  <c r="AW134" i="9"/>
  <c r="AQ134" i="9"/>
  <c r="AP134" i="9"/>
  <c r="AK134" i="9"/>
  <c r="AJ134" i="9"/>
  <c r="AE134" i="9"/>
  <c r="AD134" i="9"/>
  <c r="X134" i="9"/>
  <c r="R134" i="9"/>
  <c r="M134" i="9"/>
  <c r="L134" i="9"/>
  <c r="I134" i="9"/>
  <c r="H134" i="9"/>
  <c r="BG133" i="9"/>
  <c r="AX133" i="9"/>
  <c r="AW133" i="9"/>
  <c r="AQ133" i="9"/>
  <c r="AP133" i="9"/>
  <c r="AK133" i="9"/>
  <c r="AJ133" i="9"/>
  <c r="AE133" i="9"/>
  <c r="AD133" i="9"/>
  <c r="X133" i="9"/>
  <c r="R133" i="9"/>
  <c r="M133" i="9"/>
  <c r="L133" i="9"/>
  <c r="I133" i="9"/>
  <c r="H133" i="9"/>
  <c r="BG132" i="9"/>
  <c r="AX132" i="9"/>
  <c r="AW132" i="9"/>
  <c r="AQ132" i="9"/>
  <c r="AP132" i="9"/>
  <c r="AK132" i="9"/>
  <c r="AJ132" i="9"/>
  <c r="AE132" i="9"/>
  <c r="AD132" i="9"/>
  <c r="X132" i="9"/>
  <c r="R132" i="9"/>
  <c r="M132" i="9"/>
  <c r="L132" i="9"/>
  <c r="I132" i="9"/>
  <c r="H132" i="9"/>
  <c r="BG131" i="9"/>
  <c r="AX131" i="9"/>
  <c r="AW131" i="9"/>
  <c r="AQ131" i="9"/>
  <c r="AP131" i="9"/>
  <c r="AK131" i="9"/>
  <c r="AJ131" i="9"/>
  <c r="AE131" i="9"/>
  <c r="AD131" i="9"/>
  <c r="X131" i="9"/>
  <c r="R131" i="9"/>
  <c r="M131" i="9"/>
  <c r="L131" i="9"/>
  <c r="I131" i="9"/>
  <c r="H131" i="9"/>
  <c r="BG130" i="9"/>
  <c r="AX130" i="9"/>
  <c r="AW130" i="9"/>
  <c r="AQ130" i="9"/>
  <c r="AP130" i="9"/>
  <c r="AK130" i="9"/>
  <c r="AJ130" i="9"/>
  <c r="AE130" i="9"/>
  <c r="AD130" i="9"/>
  <c r="X130" i="9"/>
  <c r="R130" i="9"/>
  <c r="M130" i="9"/>
  <c r="L130" i="9"/>
  <c r="I130" i="9"/>
  <c r="H130" i="9"/>
  <c r="BG129" i="9"/>
  <c r="AX129" i="9"/>
  <c r="AW129" i="9"/>
  <c r="AQ129" i="9"/>
  <c r="AP129" i="9"/>
  <c r="AK129" i="9"/>
  <c r="AJ129" i="9"/>
  <c r="AE129" i="9"/>
  <c r="AD129" i="9"/>
  <c r="X129" i="9"/>
  <c r="R129" i="9"/>
  <c r="M129" i="9"/>
  <c r="L129" i="9"/>
  <c r="I129" i="9"/>
  <c r="H129" i="9"/>
  <c r="BG128" i="9"/>
  <c r="AX128" i="9"/>
  <c r="AW128" i="9"/>
  <c r="AQ128" i="9"/>
  <c r="AP128" i="9"/>
  <c r="AK128" i="9"/>
  <c r="AJ128" i="9"/>
  <c r="AE128" i="9"/>
  <c r="AD128" i="9"/>
  <c r="X128" i="9"/>
  <c r="R128" i="9"/>
  <c r="M128" i="9"/>
  <c r="L128" i="9"/>
  <c r="I128" i="9"/>
  <c r="H128" i="9"/>
  <c r="BG127" i="9"/>
  <c r="AX127" i="9"/>
  <c r="AW127" i="9"/>
  <c r="AQ127" i="9"/>
  <c r="AP127" i="9"/>
  <c r="AK127" i="9"/>
  <c r="AJ127" i="9"/>
  <c r="AE127" i="9"/>
  <c r="AD127" i="9"/>
  <c r="X127" i="9"/>
  <c r="R127" i="9"/>
  <c r="M127" i="9"/>
  <c r="L127" i="9"/>
  <c r="I127" i="9"/>
  <c r="H127" i="9"/>
  <c r="BG126" i="9"/>
  <c r="AX126" i="9"/>
  <c r="AW126" i="9"/>
  <c r="AQ126" i="9"/>
  <c r="AP126" i="9"/>
  <c r="AK126" i="9"/>
  <c r="AJ126" i="9"/>
  <c r="AE126" i="9"/>
  <c r="AD126" i="9"/>
  <c r="X126" i="9"/>
  <c r="R126" i="9"/>
  <c r="M126" i="9"/>
  <c r="L126" i="9"/>
  <c r="I126" i="9"/>
  <c r="H126" i="9"/>
  <c r="BG125" i="9"/>
  <c r="AX125" i="9"/>
  <c r="AW125" i="9"/>
  <c r="AQ125" i="9"/>
  <c r="AP125" i="9"/>
  <c r="AK125" i="9"/>
  <c r="AJ125" i="9"/>
  <c r="AE125" i="9"/>
  <c r="AD125" i="9"/>
  <c r="X125" i="9"/>
  <c r="R125" i="9"/>
  <c r="M125" i="9"/>
  <c r="L125" i="9"/>
  <c r="I125" i="9"/>
  <c r="H125" i="9"/>
  <c r="BG124" i="9"/>
  <c r="AX124" i="9"/>
  <c r="AW124" i="9"/>
  <c r="AQ124" i="9"/>
  <c r="AP124" i="9"/>
  <c r="AK124" i="9"/>
  <c r="AJ124" i="9"/>
  <c r="AE124" i="9"/>
  <c r="AD124" i="9"/>
  <c r="X124" i="9"/>
  <c r="R124" i="9"/>
  <c r="M124" i="9"/>
  <c r="L124" i="9"/>
  <c r="I124" i="9"/>
  <c r="H124" i="9"/>
  <c r="BG123" i="9"/>
  <c r="AX123" i="9"/>
  <c r="AW123" i="9"/>
  <c r="AQ123" i="9"/>
  <c r="AP123" i="9"/>
  <c r="AK123" i="9"/>
  <c r="AJ123" i="9"/>
  <c r="AE123" i="9"/>
  <c r="AD123" i="9"/>
  <c r="X123" i="9"/>
  <c r="R123" i="9"/>
  <c r="M123" i="9"/>
  <c r="L123" i="9"/>
  <c r="I123" i="9"/>
  <c r="H123" i="9"/>
  <c r="BG122" i="9"/>
  <c r="AX122" i="9"/>
  <c r="AW122" i="9"/>
  <c r="AQ122" i="9"/>
  <c r="AP122" i="9"/>
  <c r="AK122" i="9"/>
  <c r="AJ122" i="9"/>
  <c r="AE122" i="9"/>
  <c r="AD122" i="9"/>
  <c r="X122" i="9"/>
  <c r="R122" i="9"/>
  <c r="M122" i="9"/>
  <c r="L122" i="9"/>
  <c r="I122" i="9"/>
  <c r="H122" i="9"/>
  <c r="BG121" i="9"/>
  <c r="AX121" i="9"/>
  <c r="AW121" i="9"/>
  <c r="AQ121" i="9"/>
  <c r="AP121" i="9"/>
  <c r="AK121" i="9"/>
  <c r="AJ121" i="9"/>
  <c r="AE121" i="9"/>
  <c r="AD121" i="9"/>
  <c r="X121" i="9"/>
  <c r="R121" i="9"/>
  <c r="M121" i="9"/>
  <c r="L121" i="9"/>
  <c r="I121" i="9"/>
  <c r="H121" i="9"/>
  <c r="BG120" i="9"/>
  <c r="AX120" i="9"/>
  <c r="AW120" i="9"/>
  <c r="AQ120" i="9"/>
  <c r="AP120" i="9"/>
  <c r="AK120" i="9"/>
  <c r="AJ120" i="9"/>
  <c r="AE120" i="9"/>
  <c r="AD120" i="9"/>
  <c r="X120" i="9"/>
  <c r="R120" i="9"/>
  <c r="M120" i="9"/>
  <c r="L120" i="9"/>
  <c r="I120" i="9"/>
  <c r="H120" i="9"/>
  <c r="BG119" i="9"/>
  <c r="AX119" i="9"/>
  <c r="AW119" i="9"/>
  <c r="AQ119" i="9"/>
  <c r="AP119" i="9"/>
  <c r="AK119" i="9"/>
  <c r="AJ119" i="9"/>
  <c r="AE119" i="9"/>
  <c r="AD119" i="9"/>
  <c r="X119" i="9"/>
  <c r="R119" i="9"/>
  <c r="M119" i="9"/>
  <c r="L119" i="9"/>
  <c r="I119" i="9"/>
  <c r="H119" i="9"/>
  <c r="BG118" i="9"/>
  <c r="AX118" i="9"/>
  <c r="AW118" i="9"/>
  <c r="AQ118" i="9"/>
  <c r="AP118" i="9"/>
  <c r="AK118" i="9"/>
  <c r="AJ118" i="9"/>
  <c r="AE118" i="9"/>
  <c r="AD118" i="9"/>
  <c r="X118" i="9"/>
  <c r="R118" i="9"/>
  <c r="M118" i="9"/>
  <c r="L118" i="9"/>
  <c r="I118" i="9"/>
  <c r="H118" i="9"/>
  <c r="BG117" i="9"/>
  <c r="AX117" i="9"/>
  <c r="AW117" i="9"/>
  <c r="AQ117" i="9"/>
  <c r="AP117" i="9"/>
  <c r="AK117" i="9"/>
  <c r="AJ117" i="9"/>
  <c r="AE117" i="9"/>
  <c r="AD117" i="9"/>
  <c r="X117" i="9"/>
  <c r="R117" i="9"/>
  <c r="M117" i="9"/>
  <c r="L117" i="9"/>
  <c r="I117" i="9"/>
  <c r="H117" i="9"/>
  <c r="BG116" i="9"/>
  <c r="AX116" i="9"/>
  <c r="AW116" i="9"/>
  <c r="AQ116" i="9"/>
  <c r="AP116" i="9"/>
  <c r="AK116" i="9"/>
  <c r="AJ116" i="9"/>
  <c r="AE116" i="9"/>
  <c r="AD116" i="9"/>
  <c r="X116" i="9"/>
  <c r="R116" i="9"/>
  <c r="M116" i="9"/>
  <c r="L116" i="9"/>
  <c r="I116" i="9"/>
  <c r="H116" i="9"/>
  <c r="BG115" i="9"/>
  <c r="AX115" i="9"/>
  <c r="AW115" i="9"/>
  <c r="AQ115" i="9"/>
  <c r="AP115" i="9"/>
  <c r="AK115" i="9"/>
  <c r="AJ115" i="9"/>
  <c r="AE115" i="9"/>
  <c r="AD115" i="9"/>
  <c r="X115" i="9"/>
  <c r="R115" i="9"/>
  <c r="M115" i="9"/>
  <c r="L115" i="9"/>
  <c r="I115" i="9"/>
  <c r="H115" i="9"/>
  <c r="BG114" i="9"/>
  <c r="AX114" i="9"/>
  <c r="AW114" i="9"/>
  <c r="AQ114" i="9"/>
  <c r="AP114" i="9"/>
  <c r="AK114" i="9"/>
  <c r="AJ114" i="9"/>
  <c r="AE114" i="9"/>
  <c r="AD114" i="9"/>
  <c r="X114" i="9"/>
  <c r="R114" i="9"/>
  <c r="M114" i="9"/>
  <c r="L114" i="9"/>
  <c r="I114" i="9"/>
  <c r="H114" i="9"/>
  <c r="BG113" i="9"/>
  <c r="AX113" i="9"/>
  <c r="AW113" i="9"/>
  <c r="AQ113" i="9"/>
  <c r="AP113" i="9"/>
  <c r="AK113" i="9"/>
  <c r="AJ113" i="9"/>
  <c r="AE113" i="9"/>
  <c r="AD113" i="9"/>
  <c r="X113" i="9"/>
  <c r="R113" i="9"/>
  <c r="M113" i="9"/>
  <c r="L113" i="9"/>
  <c r="I113" i="9"/>
  <c r="H113" i="9"/>
  <c r="BG112" i="9"/>
  <c r="AX112" i="9"/>
  <c r="AW112" i="9"/>
  <c r="AQ112" i="9"/>
  <c r="AP112" i="9"/>
  <c r="AK112" i="9"/>
  <c r="AJ112" i="9"/>
  <c r="AE112" i="9"/>
  <c r="AD112" i="9"/>
  <c r="X112" i="9"/>
  <c r="R112" i="9"/>
  <c r="M112" i="9"/>
  <c r="L112" i="9"/>
  <c r="I112" i="9"/>
  <c r="H112" i="9"/>
  <c r="BG111" i="9"/>
  <c r="AX111" i="9"/>
  <c r="AW111" i="9"/>
  <c r="AQ111" i="9"/>
  <c r="AP111" i="9"/>
  <c r="AK111" i="9"/>
  <c r="AJ111" i="9"/>
  <c r="AE111" i="9"/>
  <c r="AD111" i="9"/>
  <c r="X111" i="9"/>
  <c r="R111" i="9"/>
  <c r="M111" i="9"/>
  <c r="L111" i="9"/>
  <c r="I111" i="9"/>
  <c r="H111" i="9"/>
  <c r="BG110" i="9"/>
  <c r="AX110" i="9"/>
  <c r="AW110" i="9"/>
  <c r="AQ110" i="9"/>
  <c r="AP110" i="9"/>
  <c r="AK110" i="9"/>
  <c r="AJ110" i="9"/>
  <c r="AE110" i="9"/>
  <c r="AD110" i="9"/>
  <c r="X110" i="9"/>
  <c r="R110" i="9"/>
  <c r="M110" i="9"/>
  <c r="L110" i="9"/>
  <c r="I110" i="9"/>
  <c r="H110" i="9"/>
  <c r="BG109" i="9"/>
  <c r="AX109" i="9"/>
  <c r="AW109" i="9"/>
  <c r="AQ109" i="9"/>
  <c r="AP109" i="9"/>
  <c r="AK109" i="9"/>
  <c r="AJ109" i="9"/>
  <c r="AE109" i="9"/>
  <c r="AD109" i="9"/>
  <c r="X109" i="9"/>
  <c r="R109" i="9"/>
  <c r="M109" i="9"/>
  <c r="L109" i="9"/>
  <c r="I109" i="9"/>
  <c r="H109" i="9"/>
  <c r="BG108" i="9"/>
  <c r="AX108" i="9"/>
  <c r="AW108" i="9"/>
  <c r="AQ108" i="9"/>
  <c r="AP108" i="9"/>
  <c r="AK108" i="9"/>
  <c r="AJ108" i="9"/>
  <c r="AE108" i="9"/>
  <c r="AD108" i="9"/>
  <c r="X108" i="9"/>
  <c r="R108" i="9"/>
  <c r="M108" i="9"/>
  <c r="L108" i="9"/>
  <c r="I108" i="9"/>
  <c r="H108" i="9"/>
  <c r="BG107" i="9"/>
  <c r="AX107" i="9"/>
  <c r="AW107" i="9"/>
  <c r="AQ107" i="9"/>
  <c r="AP107" i="9"/>
  <c r="AK107" i="9"/>
  <c r="AJ107" i="9"/>
  <c r="AE107" i="9"/>
  <c r="AD107" i="9"/>
  <c r="X107" i="9"/>
  <c r="R107" i="9"/>
  <c r="M107" i="9"/>
  <c r="L107" i="9"/>
  <c r="I107" i="9"/>
  <c r="H107" i="9"/>
  <c r="BG106" i="9"/>
  <c r="AX106" i="9"/>
  <c r="AW106" i="9"/>
  <c r="AQ106" i="9"/>
  <c r="AP106" i="9"/>
  <c r="AK106" i="9"/>
  <c r="AJ106" i="9"/>
  <c r="AE106" i="9"/>
  <c r="AD106" i="9"/>
  <c r="X106" i="9"/>
  <c r="R106" i="9"/>
  <c r="M106" i="9"/>
  <c r="L106" i="9"/>
  <c r="I106" i="9"/>
  <c r="H106" i="9"/>
  <c r="BG105" i="9"/>
  <c r="AX105" i="9"/>
  <c r="AW105" i="9"/>
  <c r="AQ105" i="9"/>
  <c r="AP105" i="9"/>
  <c r="AK105" i="9"/>
  <c r="AJ105" i="9"/>
  <c r="AE105" i="9"/>
  <c r="AD105" i="9"/>
  <c r="X105" i="9"/>
  <c r="R105" i="9"/>
  <c r="M105" i="9"/>
  <c r="L105" i="9"/>
  <c r="I105" i="9"/>
  <c r="H105" i="9"/>
  <c r="BG104" i="9"/>
  <c r="AX104" i="9"/>
  <c r="AW104" i="9"/>
  <c r="AQ104" i="9"/>
  <c r="AP104" i="9"/>
  <c r="AK104" i="9"/>
  <c r="AJ104" i="9"/>
  <c r="AE104" i="9"/>
  <c r="AD104" i="9"/>
  <c r="X104" i="9"/>
  <c r="R104" i="9"/>
  <c r="M104" i="9"/>
  <c r="L104" i="9"/>
  <c r="I104" i="9"/>
  <c r="H104" i="9"/>
  <c r="BG103" i="9"/>
  <c r="AX103" i="9"/>
  <c r="AW103" i="9"/>
  <c r="AQ103" i="9"/>
  <c r="AP103" i="9"/>
  <c r="AK103" i="9"/>
  <c r="AJ103" i="9"/>
  <c r="AE103" i="9"/>
  <c r="AD103" i="9"/>
  <c r="X103" i="9"/>
  <c r="R103" i="9"/>
  <c r="M103" i="9"/>
  <c r="L103" i="9"/>
  <c r="I103" i="9"/>
  <c r="H103" i="9"/>
  <c r="BG102" i="9"/>
  <c r="AX102" i="9"/>
  <c r="AW102" i="9"/>
  <c r="AQ102" i="9"/>
  <c r="AP102" i="9"/>
  <c r="AK102" i="9"/>
  <c r="AJ102" i="9"/>
  <c r="AE102" i="9"/>
  <c r="AD102" i="9"/>
  <c r="X102" i="9"/>
  <c r="R102" i="9"/>
  <c r="M102" i="9"/>
  <c r="L102" i="9"/>
  <c r="I102" i="9"/>
  <c r="H102" i="9"/>
  <c r="BG101" i="9"/>
  <c r="AX101" i="9"/>
  <c r="AW101" i="9"/>
  <c r="AQ101" i="9"/>
  <c r="AP101" i="9"/>
  <c r="AK101" i="9"/>
  <c r="AJ101" i="9"/>
  <c r="AE101" i="9"/>
  <c r="AD101" i="9"/>
  <c r="X101" i="9"/>
  <c r="R101" i="9"/>
  <c r="M101" i="9"/>
  <c r="L101" i="9"/>
  <c r="I101" i="9"/>
  <c r="H101" i="9"/>
  <c r="BG100" i="9"/>
  <c r="AX100" i="9"/>
  <c r="AW100" i="9"/>
  <c r="AQ100" i="9"/>
  <c r="AP100" i="9"/>
  <c r="AK100" i="9"/>
  <c r="AJ100" i="9"/>
  <c r="AE100" i="9"/>
  <c r="AD100" i="9"/>
  <c r="X100" i="9"/>
  <c r="R100" i="9"/>
  <c r="M100" i="9"/>
  <c r="L100" i="9"/>
  <c r="I100" i="9"/>
  <c r="H100" i="9"/>
  <c r="BG99" i="9"/>
  <c r="AX99" i="9"/>
  <c r="AW99" i="9"/>
  <c r="AQ99" i="9"/>
  <c r="AP99" i="9"/>
  <c r="AK99" i="9"/>
  <c r="AJ99" i="9"/>
  <c r="AE99" i="9"/>
  <c r="AD99" i="9"/>
  <c r="X99" i="9"/>
  <c r="R99" i="9"/>
  <c r="M99" i="9"/>
  <c r="L99" i="9"/>
  <c r="I99" i="9"/>
  <c r="H99" i="9"/>
  <c r="BG98" i="9"/>
  <c r="AX98" i="9"/>
  <c r="AW98" i="9"/>
  <c r="AQ98" i="9"/>
  <c r="AP98" i="9"/>
  <c r="AK98" i="9"/>
  <c r="AJ98" i="9"/>
  <c r="AE98" i="9"/>
  <c r="AD98" i="9"/>
  <c r="X98" i="9"/>
  <c r="R98" i="9"/>
  <c r="M98" i="9"/>
  <c r="L98" i="9"/>
  <c r="I98" i="9"/>
  <c r="H98" i="9"/>
  <c r="BG97" i="9"/>
  <c r="AX97" i="9"/>
  <c r="AW97" i="9"/>
  <c r="AQ97" i="9"/>
  <c r="AP97" i="9"/>
  <c r="AK97" i="9"/>
  <c r="AJ97" i="9"/>
  <c r="AE97" i="9"/>
  <c r="AD97" i="9"/>
  <c r="X97" i="9"/>
  <c r="R97" i="9"/>
  <c r="M97" i="9"/>
  <c r="L97" i="9"/>
  <c r="I97" i="9"/>
  <c r="H97" i="9"/>
  <c r="BG96" i="9"/>
  <c r="AX96" i="9"/>
  <c r="AW96" i="9"/>
  <c r="AQ96" i="9"/>
  <c r="AP96" i="9"/>
  <c r="AK96" i="9"/>
  <c r="AJ96" i="9"/>
  <c r="AE96" i="9"/>
  <c r="AD96" i="9"/>
  <c r="X96" i="9"/>
  <c r="R96" i="9"/>
  <c r="M96" i="9"/>
  <c r="L96" i="9"/>
  <c r="I96" i="9"/>
  <c r="H96" i="9"/>
  <c r="BG95" i="9"/>
  <c r="AX95" i="9"/>
  <c r="AW95" i="9"/>
  <c r="AQ95" i="9"/>
  <c r="AP95" i="9"/>
  <c r="AK95" i="9"/>
  <c r="AJ95" i="9"/>
  <c r="AE95" i="9"/>
  <c r="AD95" i="9"/>
  <c r="X95" i="9"/>
  <c r="R95" i="9"/>
  <c r="M95" i="9"/>
  <c r="L95" i="9"/>
  <c r="I95" i="9"/>
  <c r="H95" i="9"/>
  <c r="BG94" i="9"/>
  <c r="AX94" i="9"/>
  <c r="AW94" i="9"/>
  <c r="AQ94" i="9"/>
  <c r="AP94" i="9"/>
  <c r="AK94" i="9"/>
  <c r="AJ94" i="9"/>
  <c r="AE94" i="9"/>
  <c r="AD94" i="9"/>
  <c r="X94" i="9"/>
  <c r="R94" i="9"/>
  <c r="M94" i="9"/>
  <c r="L94" i="9"/>
  <c r="I94" i="9"/>
  <c r="H94" i="9"/>
  <c r="BG93" i="9"/>
  <c r="AX93" i="9"/>
  <c r="AW93" i="9"/>
  <c r="AQ93" i="9"/>
  <c r="AP93" i="9"/>
  <c r="AK93" i="9"/>
  <c r="AJ93" i="9"/>
  <c r="AE93" i="9"/>
  <c r="AD93" i="9"/>
  <c r="X93" i="9"/>
  <c r="R93" i="9"/>
  <c r="M93" i="9"/>
  <c r="L93" i="9"/>
  <c r="I93" i="9"/>
  <c r="H93" i="9"/>
  <c r="BG92" i="9"/>
  <c r="AX92" i="9"/>
  <c r="AW92" i="9"/>
  <c r="AQ92" i="9"/>
  <c r="AP92" i="9"/>
  <c r="AK92" i="9"/>
  <c r="AJ92" i="9"/>
  <c r="AE92" i="9"/>
  <c r="AD92" i="9"/>
  <c r="X92" i="9"/>
  <c r="R92" i="9"/>
  <c r="M92" i="9"/>
  <c r="L92" i="9"/>
  <c r="I92" i="9"/>
  <c r="H92" i="9"/>
  <c r="BG91" i="9"/>
  <c r="AX91" i="9"/>
  <c r="AW91" i="9"/>
  <c r="AQ91" i="9"/>
  <c r="AP91" i="9"/>
  <c r="AK91" i="9"/>
  <c r="AJ91" i="9"/>
  <c r="AE91" i="9"/>
  <c r="AD91" i="9"/>
  <c r="X91" i="9"/>
  <c r="R91" i="9"/>
  <c r="M91" i="9"/>
  <c r="L91" i="9"/>
  <c r="I91" i="9"/>
  <c r="H91" i="9"/>
  <c r="BG90" i="9"/>
  <c r="AX90" i="9"/>
  <c r="AW90" i="9"/>
  <c r="AQ90" i="9"/>
  <c r="AP90" i="9"/>
  <c r="AK90" i="9"/>
  <c r="AJ90" i="9"/>
  <c r="AE90" i="9"/>
  <c r="AD90" i="9"/>
  <c r="X90" i="9"/>
  <c r="R90" i="9"/>
  <c r="M90" i="9"/>
  <c r="L90" i="9"/>
  <c r="I90" i="9"/>
  <c r="H90" i="9"/>
  <c r="BG89" i="9"/>
  <c r="AX89" i="9"/>
  <c r="AW89" i="9"/>
  <c r="AQ89" i="9"/>
  <c r="AP89" i="9"/>
  <c r="AK89" i="9"/>
  <c r="AJ89" i="9"/>
  <c r="AE89" i="9"/>
  <c r="AD89" i="9"/>
  <c r="X89" i="9"/>
  <c r="R89" i="9"/>
  <c r="M89" i="9"/>
  <c r="L89" i="9"/>
  <c r="I89" i="9"/>
  <c r="H89" i="9"/>
  <c r="BG88" i="9"/>
  <c r="AX88" i="9"/>
  <c r="AW88" i="9"/>
  <c r="AQ88" i="9"/>
  <c r="AP88" i="9"/>
  <c r="AK88" i="9"/>
  <c r="AJ88" i="9"/>
  <c r="AE88" i="9"/>
  <c r="AD88" i="9"/>
  <c r="X88" i="9"/>
  <c r="R88" i="9"/>
  <c r="M88" i="9"/>
  <c r="L88" i="9"/>
  <c r="I88" i="9"/>
  <c r="H88" i="9"/>
  <c r="BG87" i="9"/>
  <c r="AX87" i="9"/>
  <c r="AW87" i="9"/>
  <c r="AQ87" i="9"/>
  <c r="AP87" i="9"/>
  <c r="AK87" i="9"/>
  <c r="AJ87" i="9"/>
  <c r="AE87" i="9"/>
  <c r="AD87" i="9"/>
  <c r="X87" i="9"/>
  <c r="R87" i="9"/>
  <c r="M87" i="9"/>
  <c r="L87" i="9"/>
  <c r="I87" i="9"/>
  <c r="H87" i="9"/>
  <c r="BG86" i="9"/>
  <c r="AX86" i="9"/>
  <c r="AW86" i="9"/>
  <c r="AQ86" i="9"/>
  <c r="AP86" i="9"/>
  <c r="AK86" i="9"/>
  <c r="AJ86" i="9"/>
  <c r="AE86" i="9"/>
  <c r="AD86" i="9"/>
  <c r="X86" i="9"/>
  <c r="R86" i="9"/>
  <c r="M86" i="9"/>
  <c r="L86" i="9"/>
  <c r="I86" i="9"/>
  <c r="H86" i="9"/>
  <c r="BG85" i="9"/>
  <c r="AX85" i="9"/>
  <c r="AW85" i="9"/>
  <c r="AQ85" i="9"/>
  <c r="AP85" i="9"/>
  <c r="AK85" i="9"/>
  <c r="AJ85" i="9"/>
  <c r="AE85" i="9"/>
  <c r="AD85" i="9"/>
  <c r="X85" i="9"/>
  <c r="R85" i="9"/>
  <c r="M85" i="9"/>
  <c r="L85" i="9"/>
  <c r="I85" i="9"/>
  <c r="H85" i="9"/>
  <c r="BG84" i="9"/>
  <c r="AX84" i="9"/>
  <c r="AW84" i="9"/>
  <c r="AQ84" i="9"/>
  <c r="AP84" i="9"/>
  <c r="AK84" i="9"/>
  <c r="AJ84" i="9"/>
  <c r="AE84" i="9"/>
  <c r="AD84" i="9"/>
  <c r="X84" i="9"/>
  <c r="R84" i="9"/>
  <c r="M84" i="9"/>
  <c r="L84" i="9"/>
  <c r="I84" i="9"/>
  <c r="H84" i="9"/>
  <c r="BG83" i="9"/>
  <c r="AX83" i="9"/>
  <c r="AW83" i="9"/>
  <c r="AQ83" i="9"/>
  <c r="AP83" i="9"/>
  <c r="AK83" i="9"/>
  <c r="AJ83" i="9"/>
  <c r="AE83" i="9"/>
  <c r="AD83" i="9"/>
  <c r="X83" i="9"/>
  <c r="R83" i="9"/>
  <c r="M83" i="9"/>
  <c r="L83" i="9"/>
  <c r="I83" i="9"/>
  <c r="H83" i="9"/>
  <c r="BG82" i="9"/>
  <c r="AX82" i="9"/>
  <c r="AW82" i="9"/>
  <c r="AQ82" i="9"/>
  <c r="AP82" i="9"/>
  <c r="AK82" i="9"/>
  <c r="AJ82" i="9"/>
  <c r="AE82" i="9"/>
  <c r="AD82" i="9"/>
  <c r="X82" i="9"/>
  <c r="R82" i="9"/>
  <c r="M82" i="9"/>
  <c r="L82" i="9"/>
  <c r="I82" i="9"/>
  <c r="H82" i="9"/>
  <c r="BG81" i="9"/>
  <c r="AX81" i="9"/>
  <c r="AW81" i="9"/>
  <c r="AQ81" i="9"/>
  <c r="AP81" i="9"/>
  <c r="AK81" i="9"/>
  <c r="AJ81" i="9"/>
  <c r="AE81" i="9"/>
  <c r="AD81" i="9"/>
  <c r="X81" i="9"/>
  <c r="R81" i="9"/>
  <c r="M81" i="9"/>
  <c r="L81" i="9"/>
  <c r="I81" i="9"/>
  <c r="H81" i="9"/>
  <c r="BG80" i="9"/>
  <c r="AX80" i="9"/>
  <c r="AW80" i="9"/>
  <c r="AQ80" i="9"/>
  <c r="AP80" i="9"/>
  <c r="AK80" i="9"/>
  <c r="AJ80" i="9"/>
  <c r="AE80" i="9"/>
  <c r="AD80" i="9"/>
  <c r="X80" i="9"/>
  <c r="R80" i="9"/>
  <c r="M80" i="9"/>
  <c r="L80" i="9"/>
  <c r="I80" i="9"/>
  <c r="H80" i="9"/>
  <c r="BG79" i="9"/>
  <c r="AX79" i="9"/>
  <c r="AW79" i="9"/>
  <c r="AQ79" i="9"/>
  <c r="AP79" i="9"/>
  <c r="AK79" i="9"/>
  <c r="AJ79" i="9"/>
  <c r="AE79" i="9"/>
  <c r="AD79" i="9"/>
  <c r="X79" i="9"/>
  <c r="R79" i="9"/>
  <c r="M79" i="9"/>
  <c r="L79" i="9"/>
  <c r="I79" i="9"/>
  <c r="H79" i="9"/>
  <c r="BG78" i="9"/>
  <c r="AX78" i="9"/>
  <c r="AW78" i="9"/>
  <c r="AQ78" i="9"/>
  <c r="AP78" i="9"/>
  <c r="AK78" i="9"/>
  <c r="AJ78" i="9"/>
  <c r="AE78" i="9"/>
  <c r="AD78" i="9"/>
  <c r="X78" i="9"/>
  <c r="R78" i="9"/>
  <c r="M78" i="9"/>
  <c r="L78" i="9"/>
  <c r="I78" i="9"/>
  <c r="H78" i="9"/>
  <c r="BG77" i="9"/>
  <c r="AX77" i="9"/>
  <c r="AW77" i="9"/>
  <c r="AQ77" i="9"/>
  <c r="AP77" i="9"/>
  <c r="AK77" i="9"/>
  <c r="AJ77" i="9"/>
  <c r="AE77" i="9"/>
  <c r="AD77" i="9"/>
  <c r="X77" i="9"/>
  <c r="R77" i="9"/>
  <c r="M77" i="9"/>
  <c r="L77" i="9"/>
  <c r="I77" i="9"/>
  <c r="H77" i="9"/>
  <c r="BG76" i="9"/>
  <c r="AX76" i="9"/>
  <c r="AW76" i="9"/>
  <c r="AQ76" i="9"/>
  <c r="AP76" i="9"/>
  <c r="AK76" i="9"/>
  <c r="AJ76" i="9"/>
  <c r="AE76" i="9"/>
  <c r="AD76" i="9"/>
  <c r="X76" i="9"/>
  <c r="R76" i="9"/>
  <c r="M76" i="9"/>
  <c r="L76" i="9"/>
  <c r="I76" i="9"/>
  <c r="H76" i="9"/>
  <c r="BG75" i="9"/>
  <c r="AX75" i="9"/>
  <c r="AW75" i="9"/>
  <c r="AQ75" i="9"/>
  <c r="AP75" i="9"/>
  <c r="AK75" i="9"/>
  <c r="AJ75" i="9"/>
  <c r="AE75" i="9"/>
  <c r="AD75" i="9"/>
  <c r="X75" i="9"/>
  <c r="R75" i="9"/>
  <c r="M75" i="9"/>
  <c r="L75" i="9"/>
  <c r="I75" i="9"/>
  <c r="H75" i="9"/>
  <c r="BG74" i="9"/>
  <c r="AX74" i="9"/>
  <c r="AW74" i="9"/>
  <c r="AQ74" i="9"/>
  <c r="AP74" i="9"/>
  <c r="AK74" i="9"/>
  <c r="AJ74" i="9"/>
  <c r="AE74" i="9"/>
  <c r="AD74" i="9"/>
  <c r="X74" i="9"/>
  <c r="R74" i="9"/>
  <c r="M74" i="9"/>
  <c r="L74" i="9"/>
  <c r="I74" i="9"/>
  <c r="H74" i="9"/>
  <c r="BG73" i="9"/>
  <c r="AX73" i="9"/>
  <c r="AW73" i="9"/>
  <c r="AQ73" i="9"/>
  <c r="AP73" i="9"/>
  <c r="AK73" i="9"/>
  <c r="AJ73" i="9"/>
  <c r="AE73" i="9"/>
  <c r="AD73" i="9"/>
  <c r="X73" i="9"/>
  <c r="R73" i="9"/>
  <c r="M73" i="9"/>
  <c r="L73" i="9"/>
  <c r="I73" i="9"/>
  <c r="H73" i="9"/>
  <c r="BG72" i="9"/>
  <c r="AX72" i="9"/>
  <c r="AW72" i="9"/>
  <c r="AQ72" i="9"/>
  <c r="AP72" i="9"/>
  <c r="AK72" i="9"/>
  <c r="AJ72" i="9"/>
  <c r="AE72" i="9"/>
  <c r="AD72" i="9"/>
  <c r="X72" i="9"/>
  <c r="R72" i="9"/>
  <c r="M72" i="9"/>
  <c r="L72" i="9"/>
  <c r="I72" i="9"/>
  <c r="H72" i="9"/>
  <c r="BG71" i="9"/>
  <c r="AX71" i="9"/>
  <c r="AW71" i="9"/>
  <c r="AQ71" i="9"/>
  <c r="AP71" i="9"/>
  <c r="AK71" i="9"/>
  <c r="AJ71" i="9"/>
  <c r="AE71" i="9"/>
  <c r="AD71" i="9"/>
  <c r="X71" i="9"/>
  <c r="R71" i="9"/>
  <c r="M71" i="9"/>
  <c r="L71" i="9"/>
  <c r="I71" i="9"/>
  <c r="H71" i="9"/>
  <c r="BG70" i="9"/>
  <c r="AX70" i="9"/>
  <c r="AW70" i="9"/>
  <c r="AQ70" i="9"/>
  <c r="AP70" i="9"/>
  <c r="AK70" i="9"/>
  <c r="AJ70" i="9"/>
  <c r="AE70" i="9"/>
  <c r="AD70" i="9"/>
  <c r="X70" i="9"/>
  <c r="R70" i="9"/>
  <c r="M70" i="9"/>
  <c r="L70" i="9"/>
  <c r="I70" i="9"/>
  <c r="H70" i="9"/>
  <c r="BG69" i="9"/>
  <c r="AX69" i="9"/>
  <c r="AW69" i="9"/>
  <c r="AQ69" i="9"/>
  <c r="AP69" i="9"/>
  <c r="AK69" i="9"/>
  <c r="AJ69" i="9"/>
  <c r="AE69" i="9"/>
  <c r="AD69" i="9"/>
  <c r="X69" i="9"/>
  <c r="R69" i="9"/>
  <c r="M69" i="9"/>
  <c r="L69" i="9"/>
  <c r="I69" i="9"/>
  <c r="H69" i="9"/>
  <c r="BG68" i="9"/>
  <c r="AX68" i="9"/>
  <c r="AW68" i="9"/>
  <c r="AQ68" i="9"/>
  <c r="AP68" i="9"/>
  <c r="AK68" i="9"/>
  <c r="AJ68" i="9"/>
  <c r="AE68" i="9"/>
  <c r="AD68" i="9"/>
  <c r="X68" i="9"/>
  <c r="R68" i="9"/>
  <c r="M68" i="9"/>
  <c r="L68" i="9"/>
  <c r="I68" i="9"/>
  <c r="H68" i="9"/>
  <c r="BG67" i="9"/>
  <c r="AX67" i="9"/>
  <c r="AW67" i="9"/>
  <c r="AQ67" i="9"/>
  <c r="AP67" i="9"/>
  <c r="AK67" i="9"/>
  <c r="AJ67" i="9"/>
  <c r="AE67" i="9"/>
  <c r="AD67" i="9"/>
  <c r="X67" i="9"/>
  <c r="R67" i="9"/>
  <c r="M67" i="9"/>
  <c r="L67" i="9"/>
  <c r="I67" i="9"/>
  <c r="H67" i="9"/>
  <c r="BG66" i="9"/>
  <c r="AX66" i="9"/>
  <c r="AW66" i="9"/>
  <c r="AQ66" i="9"/>
  <c r="AP66" i="9"/>
  <c r="AK66" i="9"/>
  <c r="AJ66" i="9"/>
  <c r="AE66" i="9"/>
  <c r="AD66" i="9"/>
  <c r="X66" i="9"/>
  <c r="R66" i="9"/>
  <c r="M66" i="9"/>
  <c r="L66" i="9"/>
  <c r="I66" i="9"/>
  <c r="H66" i="9"/>
  <c r="BG65" i="9"/>
  <c r="AX65" i="9"/>
  <c r="AW65" i="9"/>
  <c r="AQ65" i="9"/>
  <c r="AP65" i="9"/>
  <c r="AK65" i="9"/>
  <c r="AJ65" i="9"/>
  <c r="AE65" i="9"/>
  <c r="AD65" i="9"/>
  <c r="X65" i="9"/>
  <c r="R65" i="9"/>
  <c r="M65" i="9"/>
  <c r="L65" i="9"/>
  <c r="I65" i="9"/>
  <c r="H65" i="9"/>
  <c r="BG64" i="9"/>
  <c r="AX64" i="9"/>
  <c r="AW64" i="9"/>
  <c r="AQ64" i="9"/>
  <c r="AP64" i="9"/>
  <c r="AK64" i="9"/>
  <c r="AJ64" i="9"/>
  <c r="AE64" i="9"/>
  <c r="AD64" i="9"/>
  <c r="X64" i="9"/>
  <c r="R64" i="9"/>
  <c r="M64" i="9"/>
  <c r="L64" i="9"/>
  <c r="I64" i="9"/>
  <c r="H64" i="9"/>
  <c r="BG63" i="9"/>
  <c r="AX63" i="9"/>
  <c r="AW63" i="9"/>
  <c r="AQ63" i="9"/>
  <c r="AP63" i="9"/>
  <c r="AK63" i="9"/>
  <c r="AJ63" i="9"/>
  <c r="AE63" i="9"/>
  <c r="AD63" i="9"/>
  <c r="X63" i="9"/>
  <c r="R63" i="9"/>
  <c r="M63" i="9"/>
  <c r="L63" i="9"/>
  <c r="I63" i="9"/>
  <c r="H63" i="9"/>
  <c r="BG62" i="9"/>
  <c r="AX62" i="9"/>
  <c r="AW62" i="9"/>
  <c r="AQ62" i="9"/>
  <c r="AP62" i="9"/>
  <c r="AK62" i="9"/>
  <c r="AJ62" i="9"/>
  <c r="AE62" i="9"/>
  <c r="AD62" i="9"/>
  <c r="X62" i="9"/>
  <c r="R62" i="9"/>
  <c r="M62" i="9"/>
  <c r="L62" i="9"/>
  <c r="I62" i="9"/>
  <c r="H62" i="9"/>
  <c r="BG61" i="9"/>
  <c r="AX61" i="9"/>
  <c r="AW61" i="9"/>
  <c r="AQ61" i="9"/>
  <c r="AP61" i="9"/>
  <c r="AK61" i="9"/>
  <c r="AJ61" i="9"/>
  <c r="AE61" i="9"/>
  <c r="AD61" i="9"/>
  <c r="X61" i="9"/>
  <c r="R61" i="9"/>
  <c r="M61" i="9"/>
  <c r="L61" i="9"/>
  <c r="I61" i="9"/>
  <c r="H61" i="9"/>
  <c r="BG60" i="9"/>
  <c r="AX60" i="9"/>
  <c r="AW60" i="9"/>
  <c r="AQ60" i="9"/>
  <c r="AP60" i="9"/>
  <c r="AK60" i="9"/>
  <c r="AJ60" i="9"/>
  <c r="AE60" i="9"/>
  <c r="AD60" i="9"/>
  <c r="X60" i="9"/>
  <c r="R60" i="9"/>
  <c r="M60" i="9"/>
  <c r="L60" i="9"/>
  <c r="I60" i="9"/>
  <c r="H60" i="9"/>
  <c r="BG59" i="9"/>
  <c r="AX59" i="9"/>
  <c r="AW59" i="9"/>
  <c r="AQ59" i="9"/>
  <c r="AP59" i="9"/>
  <c r="AK59" i="9"/>
  <c r="AJ59" i="9"/>
  <c r="AE59" i="9"/>
  <c r="AD59" i="9"/>
  <c r="X59" i="9"/>
  <c r="R59" i="9"/>
  <c r="M59" i="9"/>
  <c r="L59" i="9"/>
  <c r="I59" i="9"/>
  <c r="H59" i="9"/>
  <c r="BG58" i="9"/>
  <c r="AX58" i="9"/>
  <c r="AW58" i="9"/>
  <c r="AQ58" i="9"/>
  <c r="AP58" i="9"/>
  <c r="AK58" i="9"/>
  <c r="AJ58" i="9"/>
  <c r="AE58" i="9"/>
  <c r="AD58" i="9"/>
  <c r="X58" i="9"/>
  <c r="R58" i="9"/>
  <c r="M58" i="9"/>
  <c r="L58" i="9"/>
  <c r="I58" i="9"/>
  <c r="H58" i="9"/>
  <c r="BG57" i="9"/>
  <c r="AX57" i="9"/>
  <c r="AW57" i="9"/>
  <c r="AQ57" i="9"/>
  <c r="AP57" i="9"/>
  <c r="AK57" i="9"/>
  <c r="AJ57" i="9"/>
  <c r="AE57" i="9"/>
  <c r="AD57" i="9"/>
  <c r="X57" i="9"/>
  <c r="R57" i="9"/>
  <c r="M57" i="9"/>
  <c r="L57" i="9"/>
  <c r="I57" i="9"/>
  <c r="H57" i="9"/>
  <c r="BG56" i="9"/>
  <c r="AX56" i="9"/>
  <c r="AW56" i="9"/>
  <c r="AQ56" i="9"/>
  <c r="AP56" i="9"/>
  <c r="AK56" i="9"/>
  <c r="AJ56" i="9"/>
  <c r="AE56" i="9"/>
  <c r="AD56" i="9"/>
  <c r="X56" i="9"/>
  <c r="R56" i="9"/>
  <c r="M56" i="9"/>
  <c r="L56" i="9"/>
  <c r="I56" i="9"/>
  <c r="H56" i="9"/>
  <c r="BG55" i="9"/>
  <c r="AX55" i="9"/>
  <c r="AW55" i="9"/>
  <c r="AQ55" i="9"/>
  <c r="AP55" i="9"/>
  <c r="AK55" i="9"/>
  <c r="AJ55" i="9"/>
  <c r="AE55" i="9"/>
  <c r="AD55" i="9"/>
  <c r="X55" i="9"/>
  <c r="R55" i="9"/>
  <c r="M55" i="9"/>
  <c r="L55" i="9"/>
  <c r="I55" i="9"/>
  <c r="H55" i="9"/>
  <c r="BG54" i="9"/>
  <c r="AX54" i="9"/>
  <c r="AW54" i="9"/>
  <c r="AQ54" i="9"/>
  <c r="AP54" i="9"/>
  <c r="AK54" i="9"/>
  <c r="AJ54" i="9"/>
  <c r="AE54" i="9"/>
  <c r="AD54" i="9"/>
  <c r="X54" i="9"/>
  <c r="R54" i="9"/>
  <c r="M54" i="9"/>
  <c r="L54" i="9"/>
  <c r="I54" i="9"/>
  <c r="H54" i="9"/>
  <c r="BG53" i="9"/>
  <c r="AX53" i="9"/>
  <c r="AW53" i="9"/>
  <c r="AQ53" i="9"/>
  <c r="AP53" i="9"/>
  <c r="AK53" i="9"/>
  <c r="AJ53" i="9"/>
  <c r="AE53" i="9"/>
  <c r="AD53" i="9"/>
  <c r="X53" i="9"/>
  <c r="R53" i="9"/>
  <c r="M53" i="9"/>
  <c r="L53" i="9"/>
  <c r="I53" i="9"/>
  <c r="H53" i="9"/>
  <c r="BG52" i="9"/>
  <c r="AX52" i="9"/>
  <c r="AW52" i="9"/>
  <c r="AQ52" i="9"/>
  <c r="AP52" i="9"/>
  <c r="AK52" i="9"/>
  <c r="AJ52" i="9"/>
  <c r="AE52" i="9"/>
  <c r="AD52" i="9"/>
  <c r="X52" i="9"/>
  <c r="R52" i="9"/>
  <c r="M52" i="9"/>
  <c r="L52" i="9"/>
  <c r="I52" i="9"/>
  <c r="H52" i="9"/>
  <c r="BG51" i="9"/>
  <c r="AX51" i="9"/>
  <c r="AW51" i="9"/>
  <c r="AQ51" i="9"/>
  <c r="AP51" i="9"/>
  <c r="AK51" i="9"/>
  <c r="AJ51" i="9"/>
  <c r="AE51" i="9"/>
  <c r="AD51" i="9"/>
  <c r="X51" i="9"/>
  <c r="R51" i="9"/>
  <c r="M51" i="9"/>
  <c r="L51" i="9"/>
  <c r="I51" i="9"/>
  <c r="H51" i="9"/>
  <c r="BG50" i="9"/>
  <c r="AX50" i="9"/>
  <c r="AW50" i="9"/>
  <c r="AQ50" i="9"/>
  <c r="AP50" i="9"/>
  <c r="AK50" i="9"/>
  <c r="AJ50" i="9"/>
  <c r="AE50" i="9"/>
  <c r="AD50" i="9"/>
  <c r="X50" i="9"/>
  <c r="R50" i="9"/>
  <c r="M50" i="9"/>
  <c r="L50" i="9"/>
  <c r="I50" i="9"/>
  <c r="H50" i="9"/>
  <c r="BG49" i="9"/>
  <c r="AX49" i="9"/>
  <c r="AW49" i="9"/>
  <c r="AQ49" i="9"/>
  <c r="AP49" i="9"/>
  <c r="AK49" i="9"/>
  <c r="AJ49" i="9"/>
  <c r="AE49" i="9"/>
  <c r="AD49" i="9"/>
  <c r="X49" i="9"/>
  <c r="R49" i="9"/>
  <c r="M49" i="9"/>
  <c r="L49" i="9"/>
  <c r="I49" i="9"/>
  <c r="H49" i="9"/>
  <c r="BG48" i="9"/>
  <c r="AX48" i="9"/>
  <c r="AW48" i="9"/>
  <c r="AQ48" i="9"/>
  <c r="AP48" i="9"/>
  <c r="AK48" i="9"/>
  <c r="AJ48" i="9"/>
  <c r="AE48" i="9"/>
  <c r="AD48" i="9"/>
  <c r="X48" i="9"/>
  <c r="R48" i="9"/>
  <c r="M48" i="9"/>
  <c r="L48" i="9"/>
  <c r="I48" i="9"/>
  <c r="H48" i="9"/>
  <c r="BG47" i="9"/>
  <c r="AX47" i="9"/>
  <c r="AW47" i="9"/>
  <c r="AQ47" i="9"/>
  <c r="AP47" i="9"/>
  <c r="AK47" i="9"/>
  <c r="AJ47" i="9"/>
  <c r="AE47" i="9"/>
  <c r="AD47" i="9"/>
  <c r="X47" i="9"/>
  <c r="R47" i="9"/>
  <c r="M47" i="9"/>
  <c r="L47" i="9"/>
  <c r="I47" i="9"/>
  <c r="H47" i="9"/>
  <c r="BG46" i="9"/>
  <c r="AX46" i="9"/>
  <c r="AW46" i="9"/>
  <c r="AQ46" i="9"/>
  <c r="AP46" i="9"/>
  <c r="AK46" i="9"/>
  <c r="AJ46" i="9"/>
  <c r="AE46" i="9"/>
  <c r="AD46" i="9"/>
  <c r="X46" i="9"/>
  <c r="R46" i="9"/>
  <c r="M46" i="9"/>
  <c r="L46" i="9"/>
  <c r="I46" i="9"/>
  <c r="H46" i="9"/>
  <c r="BG45" i="9"/>
  <c r="AX45" i="9"/>
  <c r="AW45" i="9"/>
  <c r="AQ45" i="9"/>
  <c r="AP45" i="9"/>
  <c r="AK45" i="9"/>
  <c r="AJ45" i="9"/>
  <c r="AE45" i="9"/>
  <c r="AD45" i="9"/>
  <c r="X45" i="9"/>
  <c r="R45" i="9"/>
  <c r="M45" i="9"/>
  <c r="L45" i="9"/>
  <c r="I45" i="9"/>
  <c r="H45" i="9"/>
  <c r="BG44" i="9"/>
  <c r="AX44" i="9"/>
  <c r="AW44" i="9"/>
  <c r="AQ44" i="9"/>
  <c r="AP44" i="9"/>
  <c r="AK44" i="9"/>
  <c r="AJ44" i="9"/>
  <c r="AE44" i="9"/>
  <c r="AD44" i="9"/>
  <c r="X44" i="9"/>
  <c r="R44" i="9"/>
  <c r="M44" i="9"/>
  <c r="L44" i="9"/>
  <c r="I44" i="9"/>
  <c r="H44" i="9"/>
  <c r="BG43" i="9"/>
  <c r="AX43" i="9"/>
  <c r="AW43" i="9"/>
  <c r="AQ43" i="9"/>
  <c r="AP43" i="9"/>
  <c r="AK43" i="9"/>
  <c r="AJ43" i="9"/>
  <c r="AE43" i="9"/>
  <c r="AD43" i="9"/>
  <c r="X43" i="9"/>
  <c r="R43" i="9"/>
  <c r="M43" i="9"/>
  <c r="L43" i="9"/>
  <c r="I43" i="9"/>
  <c r="H43" i="9"/>
  <c r="BG42" i="9"/>
  <c r="AX42" i="9"/>
  <c r="AW42" i="9"/>
  <c r="AQ42" i="9"/>
  <c r="AP42" i="9"/>
  <c r="AK42" i="9"/>
  <c r="AJ42" i="9"/>
  <c r="AE42" i="9"/>
  <c r="AD42" i="9"/>
  <c r="X42" i="9"/>
  <c r="R42" i="9"/>
  <c r="M42" i="9"/>
  <c r="L42" i="9"/>
  <c r="I42" i="9"/>
  <c r="H42" i="9"/>
  <c r="BG41" i="9"/>
  <c r="AX41" i="9"/>
  <c r="AW41" i="9"/>
  <c r="AQ41" i="9"/>
  <c r="AP41" i="9"/>
  <c r="AK41" i="9"/>
  <c r="AJ41" i="9"/>
  <c r="AE41" i="9"/>
  <c r="AD41" i="9"/>
  <c r="X41" i="9"/>
  <c r="R41" i="9"/>
  <c r="M41" i="9"/>
  <c r="L41" i="9"/>
  <c r="I41" i="9"/>
  <c r="H41" i="9"/>
  <c r="BG40" i="9"/>
  <c r="AX40" i="9"/>
  <c r="AW40" i="9"/>
  <c r="AQ40" i="9"/>
  <c r="AP40" i="9"/>
  <c r="AK40" i="9"/>
  <c r="AJ40" i="9"/>
  <c r="AE40" i="9"/>
  <c r="AD40" i="9"/>
  <c r="X40" i="9"/>
  <c r="R40" i="9"/>
  <c r="M40" i="9"/>
  <c r="L40" i="9"/>
  <c r="I40" i="9"/>
  <c r="H40" i="9"/>
  <c r="BG39" i="9"/>
  <c r="AX39" i="9"/>
  <c r="AW39" i="9"/>
  <c r="AQ39" i="9"/>
  <c r="AP39" i="9"/>
  <c r="AK39" i="9"/>
  <c r="AJ39" i="9"/>
  <c r="AE39" i="9"/>
  <c r="AD39" i="9"/>
  <c r="X39" i="9"/>
  <c r="R39" i="9"/>
  <c r="M39" i="9"/>
  <c r="L39" i="9"/>
  <c r="I39" i="9"/>
  <c r="H39" i="9"/>
  <c r="BG38" i="9"/>
  <c r="AX38" i="9"/>
  <c r="AW38" i="9"/>
  <c r="AQ38" i="9"/>
  <c r="AP38" i="9"/>
  <c r="AK38" i="9"/>
  <c r="AJ38" i="9"/>
  <c r="AE38" i="9"/>
  <c r="AD38" i="9"/>
  <c r="X38" i="9"/>
  <c r="R38" i="9"/>
  <c r="M38" i="9"/>
  <c r="L38" i="9"/>
  <c r="I38" i="9"/>
  <c r="H38" i="9"/>
  <c r="BG37" i="9"/>
  <c r="AX37" i="9"/>
  <c r="AW37" i="9"/>
  <c r="AQ37" i="9"/>
  <c r="AP37" i="9"/>
  <c r="AK37" i="9"/>
  <c r="AJ37" i="9"/>
  <c r="AE37" i="9"/>
  <c r="AD37" i="9"/>
  <c r="X37" i="9"/>
  <c r="R37" i="9"/>
  <c r="M37" i="9"/>
  <c r="L37" i="9"/>
  <c r="I37" i="9"/>
  <c r="H37" i="9"/>
  <c r="BG36" i="9"/>
  <c r="AX36" i="9"/>
  <c r="AW36" i="9"/>
  <c r="AQ36" i="9"/>
  <c r="AP36" i="9"/>
  <c r="AK36" i="9"/>
  <c r="AJ36" i="9"/>
  <c r="AE36" i="9"/>
  <c r="AD36" i="9"/>
  <c r="X36" i="9"/>
  <c r="R36" i="9"/>
  <c r="M36" i="9"/>
  <c r="L36" i="9"/>
  <c r="I36" i="9"/>
  <c r="H36" i="9"/>
  <c r="BG35" i="9"/>
  <c r="AX35" i="9"/>
  <c r="AW35" i="9"/>
  <c r="AQ35" i="9"/>
  <c r="AP35" i="9"/>
  <c r="AK35" i="9"/>
  <c r="AJ35" i="9"/>
  <c r="AE35" i="9"/>
  <c r="AD35" i="9"/>
  <c r="X35" i="9"/>
  <c r="R35" i="9"/>
  <c r="M35" i="9"/>
  <c r="L35" i="9"/>
  <c r="I35" i="9"/>
  <c r="H35" i="9"/>
  <c r="BG34" i="9"/>
  <c r="AX34" i="9"/>
  <c r="AW34" i="9"/>
  <c r="AQ34" i="9"/>
  <c r="AP34" i="9"/>
  <c r="AK34" i="9"/>
  <c r="AJ34" i="9"/>
  <c r="AE34" i="9"/>
  <c r="AD34" i="9"/>
  <c r="X34" i="9"/>
  <c r="R34" i="9"/>
  <c r="M34" i="9"/>
  <c r="L34" i="9"/>
  <c r="I34" i="9"/>
  <c r="H34" i="9"/>
  <c r="BG33" i="9"/>
  <c r="AX33" i="9"/>
  <c r="AW33" i="9"/>
  <c r="AQ33" i="9"/>
  <c r="AP33" i="9"/>
  <c r="AK33" i="9"/>
  <c r="AJ33" i="9"/>
  <c r="AE33" i="9"/>
  <c r="AD33" i="9"/>
  <c r="X33" i="9"/>
  <c r="R33" i="9"/>
  <c r="M33" i="9"/>
  <c r="L33" i="9"/>
  <c r="I33" i="9"/>
  <c r="H33" i="9"/>
  <c r="BG32" i="9"/>
  <c r="AX32" i="9"/>
  <c r="AW32" i="9"/>
  <c r="AQ32" i="9"/>
  <c r="AP32" i="9"/>
  <c r="AK32" i="9"/>
  <c r="AJ32" i="9"/>
  <c r="AE32" i="9"/>
  <c r="AD32" i="9"/>
  <c r="X32" i="9"/>
  <c r="R32" i="9"/>
  <c r="M32" i="9"/>
  <c r="L32" i="9"/>
  <c r="I32" i="9"/>
  <c r="H32" i="9"/>
  <c r="BG31" i="9"/>
  <c r="AX31" i="9"/>
  <c r="AW31" i="9"/>
  <c r="AQ31" i="9"/>
  <c r="AP31" i="9"/>
  <c r="AK31" i="9"/>
  <c r="AJ31" i="9"/>
  <c r="AE31" i="9"/>
  <c r="AD31" i="9"/>
  <c r="X31" i="9"/>
  <c r="R31" i="9"/>
  <c r="M31" i="9"/>
  <c r="L31" i="9"/>
  <c r="I31" i="9"/>
  <c r="H31" i="9"/>
  <c r="BG30" i="9"/>
  <c r="AX30" i="9"/>
  <c r="AW30" i="9"/>
  <c r="AQ30" i="9"/>
  <c r="AP30" i="9"/>
  <c r="AK30" i="9"/>
  <c r="AJ30" i="9"/>
  <c r="AE30" i="9"/>
  <c r="AD30" i="9"/>
  <c r="X30" i="9"/>
  <c r="R30" i="9"/>
  <c r="M30" i="9"/>
  <c r="L30" i="9"/>
  <c r="I30" i="9"/>
  <c r="H30" i="9"/>
  <c r="BG29" i="9"/>
  <c r="AX29" i="9"/>
  <c r="AW29" i="9"/>
  <c r="AQ29" i="9"/>
  <c r="AP29" i="9"/>
  <c r="AK29" i="9"/>
  <c r="AJ29" i="9"/>
  <c r="AE29" i="9"/>
  <c r="AD29" i="9"/>
  <c r="X29" i="9"/>
  <c r="R29" i="9"/>
  <c r="M29" i="9"/>
  <c r="L29" i="9"/>
  <c r="I29" i="9"/>
  <c r="H29" i="9"/>
  <c r="BG28" i="9"/>
  <c r="AX28" i="9"/>
  <c r="AW28" i="9"/>
  <c r="AQ28" i="9"/>
  <c r="AP28" i="9"/>
  <c r="AK28" i="9"/>
  <c r="AJ28" i="9"/>
  <c r="AE28" i="9"/>
  <c r="AD28" i="9"/>
  <c r="X28" i="9"/>
  <c r="R28" i="9"/>
  <c r="M28" i="9"/>
  <c r="L28" i="9"/>
  <c r="I28" i="9"/>
  <c r="H28" i="9"/>
  <c r="BG27" i="9"/>
  <c r="AX27" i="9"/>
  <c r="AW27" i="9"/>
  <c r="AQ27" i="9"/>
  <c r="AP27" i="9"/>
  <c r="AK27" i="9"/>
  <c r="AJ27" i="9"/>
  <c r="AE27" i="9"/>
  <c r="AD27" i="9"/>
  <c r="X27" i="9"/>
  <c r="R27" i="9"/>
  <c r="M27" i="9"/>
  <c r="L27" i="9"/>
  <c r="I27" i="9"/>
  <c r="H27" i="9"/>
  <c r="BG26" i="9"/>
  <c r="AX26" i="9"/>
  <c r="AW26" i="9"/>
  <c r="AQ26" i="9"/>
  <c r="AP26" i="9"/>
  <c r="AK26" i="9"/>
  <c r="AJ26" i="9"/>
  <c r="AE26" i="9"/>
  <c r="AD26" i="9"/>
  <c r="X26" i="9"/>
  <c r="R26" i="9"/>
  <c r="M26" i="9"/>
  <c r="L26" i="9"/>
  <c r="I26" i="9"/>
  <c r="H26" i="9"/>
  <c r="F26" i="9"/>
  <c r="BG25" i="9"/>
  <c r="AX25" i="9"/>
  <c r="AW25" i="9"/>
  <c r="AQ25" i="9"/>
  <c r="AP25" i="9"/>
  <c r="AK25" i="9"/>
  <c r="AJ25" i="9"/>
  <c r="AE25" i="9"/>
  <c r="AD25" i="9"/>
  <c r="X25" i="9"/>
  <c r="R25" i="9"/>
  <c r="M25" i="9"/>
  <c r="L25" i="9"/>
  <c r="I25" i="9"/>
  <c r="H25" i="9"/>
  <c r="BG24" i="9"/>
  <c r="AX24" i="9"/>
  <c r="AW24" i="9"/>
  <c r="AQ24" i="9"/>
  <c r="AP24" i="9"/>
  <c r="AK24" i="9"/>
  <c r="AJ24" i="9"/>
  <c r="AE24" i="9"/>
  <c r="AD24" i="9"/>
  <c r="X24" i="9"/>
  <c r="R24" i="9"/>
  <c r="M24" i="9"/>
  <c r="L24" i="9"/>
  <c r="I24" i="9"/>
  <c r="H24" i="9"/>
  <c r="BG23" i="9"/>
  <c r="AX23" i="9"/>
  <c r="AW23" i="9"/>
  <c r="AQ23" i="9"/>
  <c r="AP23" i="9"/>
  <c r="AK23" i="9"/>
  <c r="AJ23" i="9"/>
  <c r="AE23" i="9"/>
  <c r="AD23" i="9"/>
  <c r="X23" i="9"/>
  <c r="R23" i="9"/>
  <c r="M23" i="9"/>
  <c r="L23" i="9"/>
  <c r="I23" i="9"/>
  <c r="H23" i="9"/>
  <c r="BG22" i="9"/>
  <c r="AX22" i="9"/>
  <c r="AW22" i="9"/>
  <c r="AQ22" i="9"/>
  <c r="AP22" i="9"/>
  <c r="AK22" i="9"/>
  <c r="AJ22" i="9"/>
  <c r="AE22" i="9"/>
  <c r="AD22" i="9"/>
  <c r="X22" i="9"/>
  <c r="R22" i="9"/>
  <c r="M22" i="9"/>
  <c r="L22" i="9"/>
  <c r="I22" i="9"/>
  <c r="H22" i="9"/>
  <c r="BG21" i="9"/>
  <c r="AX21" i="9"/>
  <c r="AW21" i="9"/>
  <c r="AQ21" i="9"/>
  <c r="AP21" i="9"/>
  <c r="AK21" i="9"/>
  <c r="AJ21" i="9"/>
  <c r="AE21" i="9"/>
  <c r="AD21" i="9"/>
  <c r="X21" i="9"/>
  <c r="R21" i="9"/>
  <c r="M21" i="9"/>
  <c r="L21" i="9"/>
  <c r="I21" i="9"/>
  <c r="H21" i="9"/>
  <c r="BG20" i="9"/>
  <c r="AX20" i="9"/>
  <c r="AW20" i="9"/>
  <c r="AQ20" i="9"/>
  <c r="AP20" i="9"/>
  <c r="AK20" i="9"/>
  <c r="AJ20" i="9"/>
  <c r="AE20" i="9"/>
  <c r="AD20" i="9"/>
  <c r="X20" i="9"/>
  <c r="R20" i="9"/>
  <c r="M20" i="9"/>
  <c r="L20" i="9"/>
  <c r="I20" i="9"/>
  <c r="H20" i="9"/>
  <c r="BG19" i="9"/>
  <c r="AX19" i="9"/>
  <c r="AW19" i="9"/>
  <c r="AQ19" i="9"/>
  <c r="AP19" i="9"/>
  <c r="AK19" i="9"/>
  <c r="AJ19" i="9"/>
  <c r="AE19" i="9"/>
  <c r="AD19" i="9"/>
  <c r="X19" i="9"/>
  <c r="R19" i="9"/>
  <c r="M19" i="9"/>
  <c r="L19" i="9"/>
  <c r="I19" i="9"/>
  <c r="H19" i="9"/>
  <c r="BG18" i="9"/>
  <c r="AX18" i="9"/>
  <c r="AW18" i="9"/>
  <c r="AQ18" i="9"/>
  <c r="AP18" i="9"/>
  <c r="AK18" i="9"/>
  <c r="AJ18" i="9"/>
  <c r="AE18" i="9"/>
  <c r="AD18" i="9"/>
  <c r="X18" i="9"/>
  <c r="R18" i="9"/>
  <c r="M18" i="9"/>
  <c r="L18" i="9"/>
  <c r="I18" i="9"/>
  <c r="H18" i="9"/>
  <c r="BG17" i="9"/>
  <c r="AX17" i="9"/>
  <c r="AW17" i="9"/>
  <c r="AQ17" i="9"/>
  <c r="AP17" i="9"/>
  <c r="AK17" i="9"/>
  <c r="AJ17" i="9"/>
  <c r="AE17" i="9"/>
  <c r="AD17" i="9"/>
  <c r="X17" i="9"/>
  <c r="R17" i="9"/>
  <c r="M17" i="9"/>
  <c r="L17" i="9"/>
  <c r="I17" i="9"/>
  <c r="H17" i="9"/>
  <c r="BG16" i="9"/>
  <c r="AX16" i="9"/>
  <c r="AW16" i="9"/>
  <c r="AQ16" i="9"/>
  <c r="AP16" i="9"/>
  <c r="AK16" i="9"/>
  <c r="AJ16" i="9"/>
  <c r="AE16" i="9"/>
  <c r="AD16" i="9"/>
  <c r="X16" i="9"/>
  <c r="R16" i="9"/>
  <c r="M16" i="9"/>
  <c r="L16" i="9"/>
  <c r="I16" i="9"/>
  <c r="H16" i="9"/>
  <c r="BG15" i="9"/>
  <c r="AX15" i="9"/>
  <c r="AW15" i="9"/>
  <c r="AQ15" i="9"/>
  <c r="AP15" i="9"/>
  <c r="AK15" i="9"/>
  <c r="AJ15" i="9"/>
  <c r="AE15" i="9"/>
  <c r="AD15" i="9"/>
  <c r="X15" i="9"/>
  <c r="R15" i="9"/>
  <c r="M15" i="9"/>
  <c r="L15" i="9"/>
  <c r="I15" i="9"/>
  <c r="H15" i="9"/>
  <c r="BG14" i="9"/>
  <c r="AX14" i="9"/>
  <c r="AW14" i="9"/>
  <c r="AQ14" i="9"/>
  <c r="AP14" i="9"/>
  <c r="AK14" i="9"/>
  <c r="AJ14" i="9"/>
  <c r="AE14" i="9"/>
  <c r="AD14" i="9"/>
  <c r="X14" i="9"/>
  <c r="R14" i="9"/>
  <c r="M14" i="9"/>
  <c r="L14" i="9"/>
  <c r="I14" i="9"/>
  <c r="H14" i="9"/>
  <c r="BG13" i="9"/>
  <c r="AX13" i="9"/>
  <c r="AW13" i="9"/>
  <c r="AQ13" i="9"/>
  <c r="AP13" i="9"/>
  <c r="AK13" i="9"/>
  <c r="AJ13" i="9"/>
  <c r="AE13" i="9"/>
  <c r="AD13" i="9"/>
  <c r="X13" i="9"/>
  <c r="R13" i="9"/>
  <c r="M13" i="9"/>
  <c r="L13" i="9"/>
  <c r="I13" i="9"/>
  <c r="H13" i="9"/>
  <c r="BG12" i="9"/>
  <c r="AX12" i="9"/>
  <c r="AW12" i="9"/>
  <c r="AQ12" i="9"/>
  <c r="AP12" i="9"/>
  <c r="AK12" i="9"/>
  <c r="AJ12" i="9"/>
  <c r="AE12" i="9"/>
  <c r="AD12" i="9"/>
  <c r="X12" i="9"/>
  <c r="R12" i="9"/>
  <c r="M12" i="9"/>
  <c r="L12" i="9"/>
  <c r="I12" i="9"/>
  <c r="H12" i="9"/>
  <c r="BG11" i="9"/>
  <c r="AX11" i="9"/>
  <c r="AW11" i="9"/>
  <c r="AQ11" i="9"/>
  <c r="AP11" i="9"/>
  <c r="AK11" i="9"/>
  <c r="AJ11" i="9"/>
  <c r="AE11" i="9"/>
  <c r="AD11" i="9"/>
  <c r="X11" i="9"/>
  <c r="R11" i="9"/>
  <c r="M11" i="9"/>
  <c r="L11" i="9"/>
  <c r="I11" i="9"/>
  <c r="H11" i="9"/>
  <c r="BG10" i="9"/>
  <c r="AX10" i="9"/>
  <c r="AW10" i="9"/>
  <c r="AQ10" i="9"/>
  <c r="AP10" i="9"/>
  <c r="AK10" i="9"/>
  <c r="AJ10" i="9"/>
  <c r="AE10" i="9"/>
  <c r="AD10" i="9"/>
  <c r="X10" i="9"/>
  <c r="R10" i="9"/>
  <c r="M10" i="9"/>
  <c r="L10" i="9"/>
  <c r="I10" i="9"/>
  <c r="H10" i="9"/>
  <c r="BG9" i="9"/>
  <c r="AX9" i="9"/>
  <c r="AW9" i="9"/>
  <c r="AQ9" i="9"/>
  <c r="AP9" i="9"/>
  <c r="AK9" i="9"/>
  <c r="AJ9" i="9"/>
  <c r="AE9" i="9"/>
  <c r="AD9" i="9"/>
  <c r="X9" i="9"/>
  <c r="R9" i="9"/>
  <c r="M9" i="9"/>
  <c r="L9" i="9"/>
  <c r="I9" i="9"/>
  <c r="H9" i="9"/>
  <c r="BG8" i="9"/>
  <c r="AX8" i="9"/>
  <c r="AW8" i="9"/>
  <c r="AQ8" i="9"/>
  <c r="AP8" i="9"/>
  <c r="AK8" i="9"/>
  <c r="AJ8" i="9"/>
  <c r="AE8" i="9"/>
  <c r="AD8" i="9"/>
  <c r="X8" i="9"/>
  <c r="R8" i="9"/>
  <c r="M8" i="9"/>
  <c r="L8" i="9"/>
  <c r="I8" i="9"/>
  <c r="H8" i="9"/>
  <c r="BG7" i="9"/>
  <c r="AX7" i="9"/>
  <c r="AW7" i="9"/>
  <c r="AQ7" i="9"/>
  <c r="AP7" i="9"/>
  <c r="AK7" i="9"/>
  <c r="AJ7" i="9"/>
  <c r="AE7" i="9"/>
  <c r="AD7" i="9"/>
  <c r="X7" i="9"/>
  <c r="R7" i="9"/>
  <c r="M7" i="9"/>
  <c r="L7" i="9"/>
  <c r="I7" i="9"/>
  <c r="H7" i="9"/>
  <c r="BG6" i="9"/>
  <c r="AX6" i="9"/>
  <c r="AW6" i="9"/>
  <c r="AQ6" i="9"/>
  <c r="AP6" i="9"/>
  <c r="AK6" i="9"/>
  <c r="AJ6" i="9"/>
  <c r="AE6" i="9"/>
  <c r="AD6" i="9"/>
  <c r="X6" i="9"/>
  <c r="R6" i="9"/>
  <c r="M6" i="9"/>
  <c r="L6" i="9"/>
  <c r="I6" i="9"/>
  <c r="H6" i="9"/>
  <c r="BG5" i="9"/>
  <c r="AX5" i="9"/>
  <c r="AW5" i="9"/>
  <c r="AQ5" i="9"/>
  <c r="AP5" i="9"/>
  <c r="AK5" i="9"/>
  <c r="AJ5" i="9"/>
  <c r="AE5" i="9"/>
  <c r="AD5" i="9"/>
  <c r="X5" i="9"/>
  <c r="R5" i="9"/>
  <c r="M5" i="9"/>
  <c r="L5" i="9"/>
  <c r="I5" i="9"/>
  <c r="H5" i="9"/>
  <c r="BG4" i="9"/>
  <c r="AX4" i="9"/>
  <c r="AW4" i="9"/>
  <c r="AQ4" i="9"/>
  <c r="AP4" i="9"/>
  <c r="AK4" i="9"/>
  <c r="AJ4" i="9"/>
  <c r="AE4" i="9"/>
  <c r="AD4" i="9"/>
  <c r="X4" i="9"/>
  <c r="R4" i="9"/>
  <c r="M4" i="9"/>
  <c r="L4" i="9"/>
  <c r="I4" i="9"/>
  <c r="H4" i="9"/>
  <c r="BG3" i="9"/>
  <c r="AX3" i="9"/>
  <c r="AW3" i="9"/>
  <c r="AQ3" i="9"/>
  <c r="AP3" i="9"/>
  <c r="AK3" i="9"/>
  <c r="AJ3" i="9"/>
  <c r="AE3" i="9"/>
  <c r="AD3" i="9"/>
  <c r="X3" i="9"/>
  <c r="R3" i="9"/>
  <c r="M3" i="9"/>
  <c r="L3" i="9"/>
  <c r="I3" i="9"/>
  <c r="H3" i="9"/>
  <c r="AX2" i="9"/>
  <c r="AW2" i="9"/>
  <c r="AQ2" i="9"/>
  <c r="AP2" i="9"/>
  <c r="AK2" i="9"/>
  <c r="AJ2" i="9"/>
  <c r="AE2" i="9"/>
  <c r="AD2" i="9"/>
  <c r="X2" i="9"/>
  <c r="R2" i="9"/>
  <c r="M2" i="9"/>
  <c r="L2" i="9"/>
  <c r="I2" i="9"/>
  <c r="H2" i="9"/>
  <c r="E2" i="9"/>
  <c r="E8" i="6"/>
  <c r="C5" i="6"/>
  <c r="B5" i="6"/>
  <c r="C4" i="6"/>
  <c r="B4" i="6"/>
  <c r="B3" i="6"/>
  <c r="C2" i="6"/>
  <c r="B2" i="6"/>
  <c r="C2" i="4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E18" i="5"/>
  <c r="AR358" i="14" a="1"/>
  <c r="AR353" i="14" a="1"/>
  <c r="AY315" i="14" a="1"/>
  <c r="N304" i="14" a="1"/>
  <c r="AR293" i="14" a="1"/>
  <c r="AR271" i="14" a="1"/>
  <c r="N231" i="14" a="1"/>
  <c r="N217" i="14" a="1"/>
  <c r="AY182" i="14" a="1"/>
  <c r="N187" i="14" a="1"/>
  <c r="AR138" i="14" a="1"/>
  <c r="AY127" i="14" a="1"/>
  <c r="AY124" i="14" a="1"/>
  <c r="AY79" i="14" a="1"/>
  <c r="N73" i="14" a="1"/>
  <c r="AR53" i="14" a="1"/>
  <c r="AR365" i="14" a="1"/>
  <c r="AR351" i="14" a="1"/>
  <c r="N332" i="14" a="1"/>
  <c r="AR309" i="14" a="1"/>
  <c r="AY285" i="14" a="1"/>
  <c r="AY253" i="14" a="1"/>
  <c r="AY224" i="14" a="1"/>
  <c r="AR205" i="14" a="1"/>
  <c r="AY209" i="14" a="1"/>
  <c r="N159" i="14" a="1"/>
  <c r="AY157" i="14" a="1"/>
  <c r="AR102" i="14" a="1"/>
  <c r="N132" i="14" a="1"/>
  <c r="AR63" i="14" a="1"/>
  <c r="AY52" i="14" a="1"/>
  <c r="N43" i="14" a="1"/>
  <c r="AR357" i="14" a="1"/>
  <c r="AY340" i="14" a="1"/>
  <c r="AY314" i="14" a="1"/>
  <c r="AR295" i="14" a="1"/>
  <c r="AY266" i="14" a="1"/>
  <c r="N256" i="14" a="1"/>
  <c r="AR232" i="14" a="1"/>
  <c r="AY189" i="14" a="1"/>
  <c r="AY196" i="14" a="1"/>
  <c r="AY139" i="14" a="1"/>
  <c r="N168" i="14" a="1"/>
  <c r="AR123" i="14" a="1"/>
  <c r="N118" i="14" a="1"/>
  <c r="AR74" i="14" a="1"/>
  <c r="AR76" i="14" a="1"/>
  <c r="N30" i="14" a="1"/>
  <c r="AR364" i="14" a="1"/>
  <c r="AY336" i="14" a="1"/>
  <c r="AR324" i="14" a="1"/>
  <c r="AR286" i="14" a="1"/>
  <c r="AR265" i="14" a="1"/>
  <c r="N240" i="14" a="1"/>
  <c r="AY228" i="14" a="1"/>
  <c r="AR211" i="14" a="1"/>
  <c r="AY183" i="14" a="1"/>
  <c r="AR160" i="14" a="1"/>
  <c r="AY149" i="14" a="1"/>
  <c r="AY104" i="14" a="1"/>
  <c r="N131" i="14" a="1"/>
  <c r="AF57" i="14" a="1"/>
  <c r="AY59" i="14" a="1"/>
  <c r="AR52" i="14" a="1"/>
  <c r="AR363" i="14" a="1"/>
  <c r="N338" i="14" a="1"/>
  <c r="N321" i="14" a="1"/>
  <c r="N285" i="14" a="1"/>
  <c r="N265" i="14" a="1"/>
  <c r="N259" i="14" a="1"/>
  <c r="AR225" i="14" a="1"/>
  <c r="AY207" i="14" a="1"/>
  <c r="AY176" i="14" a="1"/>
  <c r="N155" i="14" a="1"/>
  <c r="AY357" i="14" a="1"/>
  <c r="AY324" i="14" a="1"/>
  <c r="AY309" i="14" a="1"/>
  <c r="AY280" i="14" a="1"/>
  <c r="N263" i="14" a="1"/>
  <c r="AR252" i="14" a="1"/>
  <c r="N214" i="14" a="1"/>
  <c r="AR201" i="14" a="1"/>
  <c r="AR212" i="14" a="1"/>
  <c r="N152" i="14" a="1"/>
  <c r="AY366" i="14" a="1"/>
  <c r="AY265" i="14" a="1"/>
  <c r="AR192" i="14" a="1"/>
  <c r="AR120" i="14" a="1"/>
  <c r="AY70" i="14" a="1"/>
  <c r="AY18" i="14" a="1"/>
  <c r="AF54" i="14" a="1"/>
  <c r="AL336" i="12" a="1"/>
  <c r="N3" i="14" a="1"/>
  <c r="AR350" i="12" a="1"/>
  <c r="AL339" i="12" a="1"/>
  <c r="N324" i="12" a="1"/>
  <c r="N333" i="12" a="1"/>
  <c r="N334" i="12" a="1"/>
  <c r="AR296" i="12" a="1"/>
  <c r="N322" i="14" a="1"/>
  <c r="N242" i="14" a="1"/>
  <c r="AY136" i="14" a="1"/>
  <c r="N109" i="14" a="1"/>
  <c r="AY66" i="14" a="1"/>
  <c r="AR27" i="14" a="1"/>
  <c r="N25" i="14" a="1"/>
  <c r="AY364" i="12" a="1"/>
  <c r="AR346" i="12" a="1"/>
  <c r="AR7" i="14" a="1"/>
  <c r="T315" i="12" a="1"/>
  <c r="AY296" i="12" a="1"/>
  <c r="AF311" i="12" a="1"/>
  <c r="AY310" i="12" a="1"/>
  <c r="AR271" i="12" a="1"/>
  <c r="T277" i="12" a="1"/>
  <c r="N283" i="14" a="1"/>
  <c r="AR187" i="14" a="1"/>
  <c r="N114" i="14" a="1"/>
  <c r="AR94" i="14" a="1"/>
  <c r="N61" i="14" a="1"/>
  <c r="AY56" i="14" a="1"/>
  <c r="AY354" i="12" a="1"/>
  <c r="T343" i="12" a="1"/>
  <c r="N363" i="12" a="1"/>
  <c r="AY357" i="12" a="1"/>
  <c r="T312" i="12" a="1"/>
  <c r="AY300" i="12" a="1"/>
  <c r="AY316" i="12" a="1"/>
  <c r="AL318" i="12" a="1"/>
  <c r="N276" i="12" a="1"/>
  <c r="N354" i="14" a="1"/>
  <c r="AR246" i="14" a="1"/>
  <c r="N146" i="14" a="1"/>
  <c r="N128" i="14" a="1"/>
  <c r="N56" i="14" a="1"/>
  <c r="AR17" i="14" a="1"/>
  <c r="N32" i="14" a="1"/>
  <c r="N10" i="14" a="1"/>
  <c r="AF351" i="12" a="1"/>
  <c r="AL335" i="12" a="1"/>
  <c r="AR324" i="12" a="1"/>
  <c r="AL313" i="12" a="1"/>
  <c r="AL320" i="12" a="1"/>
  <c r="AR320" i="12" a="1"/>
  <c r="AY279" i="12" a="1"/>
  <c r="AR285" i="12" a="1"/>
  <c r="AY328" i="14" a="1"/>
  <c r="N249" i="14" a="1"/>
  <c r="AR173" i="14" a="1"/>
  <c r="AR128" i="14" a="1"/>
  <c r="N82" i="14" a="1"/>
  <c r="N13" i="14" a="1"/>
  <c r="AR15" i="14" a="1"/>
  <c r="AF360" i="12" a="1"/>
  <c r="N7" i="14" a="1"/>
  <c r="AL366" i="12" a="1"/>
  <c r="AL312" i="12" a="1"/>
  <c r="AR292" i="12" a="1"/>
  <c r="T307" i="12" a="1"/>
  <c r="AR307" i="12" a="1"/>
  <c r="AR270" i="12" a="1"/>
  <c r="AF275" i="12" a="1"/>
  <c r="N307" i="14" a="1"/>
  <c r="AY218" i="14" a="1"/>
  <c r="AR144" i="14" a="1"/>
  <c r="N124" i="14" a="1"/>
  <c r="AR84" i="14" a="1"/>
  <c r="AF47" i="14" a="1"/>
  <c r="AY33" i="14" a="1"/>
  <c r="AL346" i="12" a="1"/>
  <c r="AR360" i="12" a="1"/>
  <c r="AL348" i="12" a="1"/>
  <c r="AL300" i="12" a="1"/>
  <c r="AF327" i="12" a="1"/>
  <c r="AL295" i="12" a="1"/>
  <c r="N362" i="14" a="1"/>
  <c r="AY279" i="14" a="1"/>
  <c r="AY184" i="14" a="1"/>
  <c r="AR109" i="14" a="1"/>
  <c r="AF68" i="14" a="1"/>
  <c r="AR46" i="14" a="1"/>
  <c r="N41" i="14" a="1"/>
  <c r="N351" i="12" a="1"/>
  <c r="AY339" i="12" a="1"/>
  <c r="AF358" i="12" a="1"/>
  <c r="AR351" i="12" a="1"/>
  <c r="T333" i="12" a="1"/>
  <c r="AY294" i="12" a="1"/>
  <c r="N313" i="12" a="1"/>
  <c r="N314" i="12" a="1"/>
  <c r="AY24" i="14" a="1"/>
  <c r="AY313" i="12" a="1"/>
  <c r="AL255" i="12" a="1"/>
  <c r="AR280" i="12" a="1"/>
  <c r="N283" i="12" a="1"/>
  <c r="AF191" i="12" a="1"/>
  <c r="AF189" i="12" a="1"/>
  <c r="AL189" i="12" a="1"/>
  <c r="AF201" i="12" a="1"/>
  <c r="AR217" i="12" a="1"/>
  <c r="AL229" i="12" a="1"/>
  <c r="N223" i="12" a="1"/>
  <c r="N238" i="12" a="1"/>
  <c r="AL154" i="12" a="1"/>
  <c r="AL153" i="12" a="1"/>
  <c r="T161" i="12" a="1"/>
  <c r="AR59" i="14" a="1"/>
  <c r="AL324" i="12" a="1"/>
  <c r="N277" i="12" a="1"/>
  <c r="AL273" i="12" a="1"/>
  <c r="AF267" i="12" a="1"/>
  <c r="AL179" i="12" a="1"/>
  <c r="AR178" i="12" a="1"/>
  <c r="AY179" i="12" a="1"/>
  <c r="AY186" i="12" a="1"/>
  <c r="AL206" i="12" a="1"/>
  <c r="AY218" i="12" a="1"/>
  <c r="N212" i="12" a="1"/>
  <c r="N229" i="12" a="1"/>
  <c r="AY146" i="12" a="1"/>
  <c r="AF144" i="12" a="1"/>
  <c r="AF42" i="14" a="1"/>
  <c r="AF324" i="12" a="1"/>
  <c r="AR294" i="12" a="1"/>
  <c r="T279" i="12" a="1"/>
  <c r="AF279" i="12" a="1"/>
  <c r="AL190" i="12" a="1"/>
  <c r="AL188" i="12" a="1"/>
  <c r="T188" i="12" a="1"/>
  <c r="AL200" i="12" a="1"/>
  <c r="T216" i="12" a="1"/>
  <c r="AR228" i="12" a="1"/>
  <c r="AR216" i="12" a="1"/>
  <c r="AY234" i="12" a="1"/>
  <c r="N152" i="12" a="1"/>
  <c r="AY149" i="12" a="1"/>
  <c r="AL158" i="12" a="1"/>
  <c r="AR29" i="14" a="1"/>
  <c r="N317" i="12" a="1"/>
  <c r="AY271" i="12" a="1"/>
  <c r="AY272" i="12" a="1"/>
  <c r="N263" i="12" a="1"/>
  <c r="AL178" i="12" a="1"/>
  <c r="T177" i="12" a="1"/>
  <c r="AL171" i="12" a="1"/>
  <c r="AF184" i="12" a="1"/>
  <c r="AY203" i="12" a="1"/>
  <c r="N215" i="12" a="1"/>
  <c r="T211" i="12" a="1"/>
  <c r="AF227" i="12" a="1"/>
  <c r="AL143" i="12" a="1"/>
  <c r="AR139" i="12" a="1"/>
  <c r="AR140" i="12" a="1"/>
  <c r="N51" i="14" a="1"/>
  <c r="AR314" i="12" a="1"/>
  <c r="AY268" i="12" a="1"/>
  <c r="T271" i="12" a="1"/>
  <c r="N261" i="12" a="1"/>
  <c r="AF178" i="12" a="1"/>
  <c r="AF175" i="12" a="1"/>
  <c r="AF171" i="12" a="1"/>
  <c r="AR183" i="12" a="1"/>
  <c r="AL201" i="12" a="1"/>
  <c r="AF212" i="12" a="1"/>
  <c r="N211" i="12" a="1"/>
  <c r="AL226" i="12" a="1"/>
  <c r="AF143" i="12" a="1"/>
  <c r="AL139" i="12" a="1"/>
  <c r="N311" i="14" a="1"/>
  <c r="AL357" i="12" a="1"/>
  <c r="N290" i="12" a="1"/>
  <c r="T296" i="12" a="1"/>
  <c r="AY286" i="12" a="1"/>
  <c r="N241" i="12" a="1"/>
  <c r="N235" i="12" a="1"/>
  <c r="AF247" i="12" a="1"/>
  <c r="T250" i="12" a="1"/>
  <c r="AY166" i="12" a="1"/>
  <c r="T179" i="12" a="1"/>
  <c r="AR187" i="12" a="1"/>
  <c r="AF195" i="12" a="1"/>
  <c r="AR205" i="12" a="1"/>
  <c r="AF123" i="12" a="1"/>
  <c r="AY119" i="12" a="1"/>
  <c r="AY205" i="14" a="1"/>
  <c r="AF362" i="12" a="1"/>
  <c r="AF255" i="12" a="1"/>
  <c r="T268" i="12" a="1"/>
  <c r="AF276" i="12" a="1"/>
  <c r="T226" i="12" a="1"/>
  <c r="AL224" i="12" a="1"/>
  <c r="AY226" i="12" a="1"/>
  <c r="AY238" i="12" a="1"/>
  <c r="AR251" i="12" a="1"/>
  <c r="AR168" i="12" a="1"/>
  <c r="T175" i="12" a="1"/>
  <c r="AL177" i="12" a="1"/>
  <c r="T194" i="12" a="1"/>
  <c r="T106" i="12" a="1"/>
  <c r="T173" i="12" a="1"/>
  <c r="AR153" i="12" a="1"/>
  <c r="AR93" i="12" a="1"/>
  <c r="AY77" i="12" a="1"/>
  <c r="T150" i="12" a="1"/>
  <c r="AL84" i="12" a="1"/>
  <c r="AL82" i="12" a="1"/>
  <c r="AR67" i="12" a="1"/>
  <c r="AR5" i="12" a="1"/>
  <c r="T364" i="11" a="1"/>
  <c r="AL65" i="12" a="1"/>
  <c r="T48" i="12" a="1"/>
  <c r="AY40" i="12" a="1"/>
  <c r="AL63" i="12" a="1"/>
  <c r="T365" i="11" a="1"/>
  <c r="AL350" i="11" a="1"/>
  <c r="N161" i="12" a="1"/>
  <c r="AF116" i="12" a="1"/>
  <c r="N86" i="12" a="1"/>
  <c r="T147" i="12" a="1"/>
  <c r="N141" i="12" a="1"/>
  <c r="AF156" i="12" a="1"/>
  <c r="N155" i="12" a="1"/>
  <c r="AF57" i="12" a="1"/>
  <c r="T68" i="12" a="1"/>
  <c r="N63" i="12" a="1"/>
  <c r="AY46" i="12" a="1"/>
  <c r="AL30" i="12" a="1"/>
  <c r="AR33" i="12" a="1"/>
  <c r="AY54" i="12" a="1"/>
  <c r="AL349" i="11" a="1"/>
  <c r="N281" i="12" a="1"/>
  <c r="N178" i="12" a="1"/>
  <c r="AY136" i="12" a="1"/>
  <c r="AY148" i="12" a="1"/>
  <c r="AF118" i="12" a="1"/>
  <c r="T121" i="12" a="1"/>
  <c r="T135" i="12" a="1"/>
  <c r="N128" i="12" a="1"/>
  <c r="AY56" i="12" a="1"/>
  <c r="AF47" i="12" a="1"/>
  <c r="AY39" i="12" a="1"/>
  <c r="AY21" i="12" a="1"/>
  <c r="AY221" i="14" a="1"/>
  <c r="AR239" i="12" a="1"/>
  <c r="N111" i="12" a="1"/>
  <c r="AL83" i="12" a="1"/>
  <c r="N145" i="12" a="1"/>
  <c r="T139" i="12" a="1"/>
  <c r="T153" i="12" a="1"/>
  <c r="T152" i="12" a="1"/>
  <c r="AL56" i="12" a="1"/>
  <c r="T67" i="12" a="1"/>
  <c r="AL58" i="12" a="1"/>
  <c r="AF45" i="12" a="1"/>
  <c r="AY29" i="12" a="1"/>
  <c r="N32" i="12" a="1"/>
  <c r="AY51" i="12" a="1"/>
  <c r="AL333" i="12" a="1"/>
  <c r="T245" i="12" a="1"/>
  <c r="AL76" i="12" a="1"/>
  <c r="AR158" i="12" a="1"/>
  <c r="AL132" i="12" a="1"/>
  <c r="T127" i="12" a="1"/>
  <c r="N140" i="12" a="1"/>
  <c r="AL134" i="12" a="1"/>
  <c r="AY69" i="12" a="1"/>
  <c r="AR53" i="12" a="1"/>
  <c r="AL47" i="12" a="1"/>
  <c r="AR30" i="12" a="1"/>
  <c r="N19" i="12" a="1"/>
  <c r="AY20" i="12" a="1"/>
  <c r="AY45" i="12" a="1"/>
  <c r="AY340" i="11" a="1"/>
  <c r="AL303" i="12" a="1"/>
  <c r="AF250" i="12" a="1"/>
  <c r="AL112" i="12" a="1"/>
  <c r="T116" i="12" a="1"/>
  <c r="T93" i="12" a="1"/>
  <c r="AF106" i="12" a="1"/>
  <c r="AF111" i="12" a="1"/>
  <c r="AR100" i="12" a="1"/>
  <c r="AY36" i="12" a="1"/>
  <c r="AR21" i="12" a="1"/>
  <c r="AL7" i="12" a="1"/>
  <c r="AR361" i="11" a="1"/>
  <c r="T65" i="12" a="1"/>
  <c r="T77" i="12" a="1"/>
  <c r="T16" i="12" a="1"/>
  <c r="N309" i="11" a="1"/>
  <c r="N184" i="12" a="1"/>
  <c r="AR149" i="12" a="1"/>
  <c r="T103" i="12" a="1"/>
  <c r="AY89" i="12" a="1"/>
  <c r="N78" i="12" a="1"/>
  <c r="T94" i="12" a="1"/>
  <c r="N94" i="12" a="1"/>
  <c r="AY86" i="12" a="1"/>
  <c r="N16" i="12" a="1"/>
  <c r="AR12" i="12" a="1"/>
  <c r="AY73" i="12" a="1"/>
  <c r="AL59" i="12" a="1"/>
  <c r="AR54" i="12" a="1"/>
  <c r="AF70" i="12" a="1"/>
  <c r="T2" i="12" a="1"/>
  <c r="T105" i="12" a="1"/>
  <c r="AY37" i="12" a="1"/>
  <c r="N352" i="11" a="1"/>
  <c r="AY349" i="11" a="1"/>
  <c r="T334" i="11" a="1"/>
  <c r="AR333" i="11" a="1"/>
  <c r="AR339" i="11" a="1"/>
  <c r="AR332" i="11" a="1"/>
  <c r="AY311" i="11" a="1"/>
  <c r="AR230" i="11" a="1"/>
  <c r="T230" i="11" a="1"/>
  <c r="N235" i="11" a="1"/>
  <c r="AY229" i="11" a="1"/>
  <c r="AY219" i="11" a="1"/>
  <c r="AY93" i="12" a="1"/>
  <c r="AF62" i="12" a="1"/>
  <c r="AY317" i="11" a="1"/>
  <c r="AF31" i="12" a="1"/>
  <c r="N357" i="11" a="1"/>
  <c r="AR351" i="11" a="1"/>
  <c r="AR357" i="11" a="1"/>
  <c r="AF355" i="11" a="1"/>
  <c r="AR349" i="11" a="1"/>
  <c r="T260" i="11" a="1"/>
  <c r="AL258" i="11" a="1"/>
  <c r="N264" i="11" a="1"/>
  <c r="AL263" i="11" a="1"/>
  <c r="AL226" i="11" a="1"/>
  <c r="T166" i="12" a="1"/>
  <c r="N3" i="12" a="1"/>
  <c r="T353" i="11" a="1"/>
  <c r="T302" i="11" a="1"/>
  <c r="AY300" i="11" a="1"/>
  <c r="AR293" i="11" a="1"/>
  <c r="T300" i="11" a="1"/>
  <c r="N290" i="11" a="1"/>
  <c r="N366" i="11" a="1"/>
  <c r="AR276" i="11" a="1"/>
  <c r="AR127" i="12" a="1"/>
  <c r="T70" i="12" a="1"/>
  <c r="AR348" i="11" a="1"/>
  <c r="N302" i="11" a="1"/>
  <c r="T297" i="11" a="1"/>
  <c r="T202" i="12" a="1"/>
  <c r="N64" i="12" a="1"/>
  <c r="AR10" i="12" a="1"/>
  <c r="AL315" i="11" a="1"/>
  <c r="AF308" i="11" a="1"/>
  <c r="N300" i="11" a="1"/>
  <c r="AR304" i="11" a="1"/>
  <c r="AF302" i="11" a="1"/>
  <c r="AL291" i="11" a="1"/>
  <c r="T272" i="11" a="1"/>
  <c r="AF270" i="11" a="1"/>
  <c r="N260" i="11" a="1"/>
  <c r="AR270" i="11" a="1"/>
  <c r="AF246" i="11" a="1"/>
  <c r="AY220" i="12" a="1"/>
  <c r="AF53" i="12" a="1"/>
  <c r="AY2" i="12" a="1"/>
  <c r="AF315" i="11" a="1"/>
  <c r="T307" i="11" a="1"/>
  <c r="T299" i="11" a="1"/>
  <c r="AL304" i="11" a="1"/>
  <c r="T301" i="11" a="1"/>
  <c r="AF291" i="11" a="1"/>
  <c r="AY299" i="11" a="1"/>
  <c r="N225" i="11" a="1"/>
  <c r="AL213" i="11" a="1"/>
  <c r="AL215" i="11" a="1"/>
  <c r="AL298" i="11" a="1"/>
  <c r="T275" i="11" a="1"/>
  <c r="AR108" i="12" a="1"/>
  <c r="AY44" i="12" a="1"/>
  <c r="AR353" i="11" a="1"/>
  <c r="AF352" i="11" a="1"/>
  <c r="AR335" i="11" a="1"/>
  <c r="N334" i="11" a="1"/>
  <c r="AF340" i="11" a="1"/>
  <c r="AF333" i="11" a="1"/>
  <c r="AL347" i="11" a="1"/>
  <c r="AR208" i="11" a="1"/>
  <c r="N344" i="11" a="1"/>
  <c r="AF334" i="11" a="1"/>
  <c r="N273" i="11" a="1"/>
  <c r="T253" i="11" a="1"/>
  <c r="AR226" i="11" a="1"/>
  <c r="N221" i="11" a="1"/>
  <c r="T239" i="11" a="1"/>
  <c r="AY150" i="11" a="1"/>
  <c r="AL128" i="11" a="1"/>
  <c r="AL135" i="11" a="1"/>
  <c r="N158" i="11" a="1"/>
  <c r="AR164" i="11" a="1"/>
  <c r="AR170" i="11" a="1"/>
  <c r="T185" i="11" a="1"/>
  <c r="T180" i="11" a="1"/>
  <c r="AL103" i="11" a="1"/>
  <c r="N298" i="11" a="1"/>
  <c r="AR255" i="11" a="1"/>
  <c r="AR225" i="11" a="1"/>
  <c r="AY246" i="11" a="1"/>
  <c r="AF240" i="11" a="1"/>
  <c r="AR253" i="11" a="1"/>
  <c r="AY170" i="11" a="1"/>
  <c r="AF153" i="11" a="1"/>
  <c r="N155" i="11" a="1"/>
  <c r="AL172" i="11" a="1"/>
  <c r="AR180" i="11" a="1"/>
  <c r="N192" i="11" a="1"/>
  <c r="AL202" i="11" a="1"/>
  <c r="AL192" i="11" a="1"/>
  <c r="AY126" i="11" a="1"/>
  <c r="N291" i="11" a="1"/>
  <c r="AF234" i="11" a="1"/>
  <c r="AL210" i="11" a="1"/>
  <c r="N275" i="11" a="1"/>
  <c r="AL269" i="11" a="1"/>
  <c r="AL284" i="11" a="1"/>
  <c r="AY198" i="11" a="1"/>
  <c r="AY188" i="11" a="1"/>
  <c r="N190" i="11" a="1"/>
  <c r="AR196" i="11" a="1"/>
  <c r="AY116" i="11" a="1"/>
  <c r="T132" i="11" a="1"/>
  <c r="AR142" i="11" a="1"/>
  <c r="AR134" i="11" a="1"/>
  <c r="T143" i="11" a="1"/>
  <c r="AF356" i="11" a="1"/>
  <c r="N318" i="11" a="1"/>
  <c r="T251" i="11" a="1"/>
  <c r="AR241" i="11" a="1"/>
  <c r="AF252" i="11" a="1"/>
  <c r="AR243" i="11" a="1"/>
  <c r="AR266" i="11" a="1"/>
  <c r="AF178" i="11" a="1"/>
  <c r="N157" i="11" a="1"/>
  <c r="AF163" i="11" a="1"/>
  <c r="AY178" i="11" a="1"/>
  <c r="T198" i="11" a="1"/>
  <c r="AY202" i="11" a="1"/>
  <c r="AL120" i="11" a="1"/>
  <c r="N205" i="11" a="1"/>
  <c r="AR131" i="11" a="1"/>
  <c r="AL355" i="11" a="1"/>
  <c r="T240" i="11" a="1"/>
  <c r="AF239" i="11" a="1"/>
  <c r="AF241" i="11" a="1"/>
  <c r="AL233" i="11" a="1"/>
  <c r="AL243" i="11" a="1"/>
  <c r="AR155" i="11" a="1"/>
  <c r="AF131" i="11" a="1"/>
  <c r="AR136" i="11" a="1"/>
  <c r="AF160" i="11" a="1"/>
  <c r="AL170" i="11" a="1"/>
  <c r="AL176" i="11" a="1"/>
  <c r="AY189" i="11" a="1"/>
  <c r="AR183" i="11" a="1"/>
  <c r="T313" i="11" a="1"/>
  <c r="AR291" i="11" a="1"/>
  <c r="AF210" i="11" a="1"/>
  <c r="AY239" i="11" a="1"/>
  <c r="AF211" i="11" a="1"/>
  <c r="T214" i="11" a="1"/>
  <c r="AY232" i="11" a="1"/>
  <c r="AY142" i="11" a="1"/>
  <c r="AL122" i="11" a="1"/>
  <c r="AL130" i="11" a="1"/>
  <c r="N146" i="11" a="1"/>
  <c r="AF157" i="11" a="1"/>
  <c r="AR161" i="11" a="1"/>
  <c r="AL173" i="11" a="1"/>
  <c r="AF173" i="11" a="1"/>
  <c r="T258" i="12" a="1"/>
  <c r="AF251" i="11" a="1"/>
  <c r="AF156" i="11" a="1"/>
  <c r="AL200" i="11" a="1"/>
  <c r="AY96" i="11" a="1"/>
  <c r="T106" i="11" a="1"/>
  <c r="AR105" i="11" a="1"/>
  <c r="T23" i="11" a="1"/>
  <c r="AF36" i="11" a="1"/>
  <c r="AY58" i="11" a="1"/>
  <c r="AR45" i="11" a="1"/>
  <c r="AR60" i="11" a="1"/>
  <c r="AF76" i="11" a="1"/>
  <c r="AY343" i="9" a="1"/>
  <c r="AR363" i="9" a="1"/>
  <c r="AF11" i="11" a="1"/>
  <c r="AY6" i="11" a="1"/>
  <c r="T308" i="9" a="1"/>
  <c r="AF337" i="9" a="1"/>
  <c r="AR341" i="9" a="1"/>
  <c r="T365" i="9" a="1"/>
  <c r="AF360" i="9" a="1"/>
  <c r="AL252" i="9" a="1"/>
  <c r="AL157" i="9" a="1"/>
  <c r="AY246" i="9" a="1"/>
  <c r="T172" i="9" a="1"/>
  <c r="AL250" i="9" a="1"/>
  <c r="AR169" i="9" a="1"/>
  <c r="AY271" i="9" a="1"/>
  <c r="T184" i="9" a="1"/>
  <c r="N270" i="9" a="1"/>
  <c r="AL190" i="9" a="1"/>
  <c r="AY313" i="11" a="1"/>
  <c r="AF290" i="11" a="1"/>
  <c r="AL203" i="11" a="1"/>
  <c r="T147" i="11" a="1"/>
  <c r="AY72" i="11" a="1"/>
  <c r="T67" i="11" a="1"/>
  <c r="AR68" i="11" a="1"/>
  <c r="AF82" i="11" a="1"/>
  <c r="AY94" i="11" a="1"/>
  <c r="N21" i="11" a="1"/>
  <c r="AL127" i="11" a="1"/>
  <c r="AF123" i="11" a="1"/>
  <c r="AY37" i="11" a="1"/>
  <c r="T322" i="9" a="1"/>
  <c r="AL323" i="9" a="1"/>
  <c r="AY321" i="9" a="1"/>
  <c r="AF353" i="9" a="1"/>
  <c r="T15" i="11" a="1"/>
  <c r="T18" i="11" a="1"/>
  <c r="AR312" i="9" a="1"/>
  <c r="AY329" i="9" a="1"/>
  <c r="AY307" i="9" a="1"/>
  <c r="AY220" i="9" a="1"/>
  <c r="N115" i="9" a="1"/>
  <c r="N220" i="9" a="1"/>
  <c r="AR139" i="9" a="1"/>
  <c r="AL216" i="9" a="1"/>
  <c r="N139" i="9" a="1"/>
  <c r="T232" i="9" a="1"/>
  <c r="AY147" i="9" a="1"/>
  <c r="AF242" i="9" a="1"/>
  <c r="N165" i="9" a="1"/>
  <c r="AY204" i="11" a="1"/>
  <c r="AL198" i="11" a="1"/>
  <c r="N116" i="11" a="1"/>
  <c r="AY141" i="11" a="1"/>
  <c r="AL54" i="11" a="1"/>
  <c r="AY48" i="11" a="1"/>
  <c r="AR46" i="11" a="1"/>
  <c r="T57" i="11" a="1"/>
  <c r="N76" i="11" a="1"/>
  <c r="AR76" i="11" a="1"/>
  <c r="N96" i="11" a="1"/>
  <c r="AL96" i="11" a="1"/>
  <c r="T2" i="11" a="1"/>
  <c r="AY302" i="9" a="1"/>
  <c r="N301" i="9" a="1"/>
  <c r="AF303" i="9" a="1"/>
  <c r="AL331" i="9" a="1"/>
  <c r="N358" i="9" a="1"/>
  <c r="AR365" i="9" a="1"/>
  <c r="N295" i="9" a="1"/>
  <c r="T297" i="9" a="1"/>
  <c r="AY286" i="9" a="1"/>
  <c r="AF197" i="9" a="1"/>
  <c r="AR270" i="9" a="1"/>
  <c r="AY195" i="9" a="1"/>
  <c r="AL284" i="9" a="1"/>
  <c r="AY201" i="9" a="1"/>
  <c r="AF118" i="9" a="1"/>
  <c r="AF211" i="9" a="1"/>
  <c r="AY125" i="9" a="1"/>
  <c r="AF228" i="9" a="1"/>
  <c r="T141" i="9" a="1"/>
  <c r="AF268" i="11" a="1"/>
  <c r="AF187" i="11" a="1"/>
  <c r="AF129" i="11" a="1"/>
  <c r="T102" i="11" a="1"/>
  <c r="AF114" i="11" a="1"/>
  <c r="N24" i="11" a="1"/>
  <c r="AL27" i="11" a="1"/>
  <c r="AF40" i="11" a="1"/>
  <c r="N61" i="11" a="1"/>
  <c r="T56" i="11" a="1"/>
  <c r="AL67" i="11" a="1"/>
  <c r="T82" i="11" a="1"/>
  <c r="AF351" i="9" a="1"/>
  <c r="T5" i="11" a="1"/>
  <c r="AL16" i="11" a="1"/>
  <c r="AF13" i="11" a="1"/>
  <c r="T318" i="9" a="1"/>
  <c r="AR340" i="9" a="1"/>
  <c r="AR342" i="9" a="1"/>
  <c r="AY2" i="11" a="1"/>
  <c r="AL361" i="9" a="1"/>
  <c r="N256" i="9" a="1"/>
  <c r="T161" i="9" a="1"/>
  <c r="T250" i="9" a="1"/>
  <c r="N175" i="9" a="1"/>
  <c r="AR256" i="9" a="1"/>
  <c r="AL175" i="9" a="1"/>
  <c r="AR275" i="9" a="1"/>
  <c r="AY185" i="9" a="1"/>
  <c r="AR273" i="9" a="1"/>
  <c r="AY199" i="9" a="1"/>
  <c r="T262" i="11" a="1"/>
  <c r="AF237" i="11" a="1"/>
  <c r="AF148" i="11" a="1"/>
  <c r="AY175" i="11" a="1"/>
  <c r="T60" i="11" a="1"/>
  <c r="N54" i="11" a="1"/>
  <c r="T53" i="11" a="1"/>
  <c r="N65" i="11" a="1"/>
  <c r="AF79" i="11" a="1"/>
  <c r="AL91" i="11" a="1"/>
  <c r="AR98" i="11" a="1"/>
  <c r="AF101" i="11" a="1"/>
  <c r="AR19" i="11" a="1"/>
  <c r="N311" i="9" a="1"/>
  <c r="AY306" i="9" a="1"/>
  <c r="AR305" i="9" a="1"/>
  <c r="AL336" i="9" a="1"/>
  <c r="AL4" i="11" a="1"/>
  <c r="N3" i="11" a="1"/>
  <c r="AF302" i="9" a="1"/>
  <c r="T305" i="9" a="1"/>
  <c r="AR288" i="9" a="1"/>
  <c r="AF205" i="9" a="1"/>
  <c r="AR277" i="9" a="1"/>
  <c r="AR202" i="9" a="1"/>
  <c r="AF125" i="9" a="1"/>
  <c r="T204" i="9" a="1"/>
  <c r="AR122" i="9" a="1"/>
  <c r="N225" i="9" a="1"/>
  <c r="T131" i="9" a="1"/>
  <c r="AF234" i="9" a="1"/>
  <c r="N154" i="9" a="1"/>
  <c r="AR251" i="11" a="1"/>
  <c r="AR156" i="11" a="1"/>
  <c r="T201" i="11" a="1"/>
  <c r="AF98" i="11" a="1"/>
  <c r="AR108" i="11" a="1"/>
  <c r="T110" i="11" a="1"/>
  <c r="AL23" i="11" a="1"/>
  <c r="T37" i="11" a="1"/>
  <c r="AL59" i="11" a="1"/>
  <c r="AF47" i="11" a="1"/>
  <c r="AR61" i="11" a="1"/>
  <c r="N77" i="11" a="1"/>
  <c r="T345" i="9" a="1"/>
  <c r="AY367" i="9" a="1"/>
  <c r="T12" i="11" a="1"/>
  <c r="AR7" i="11" a="1"/>
  <c r="AR309" i="9" a="1"/>
  <c r="AY316" i="9" a="1"/>
  <c r="AF334" i="9" a="1"/>
  <c r="T352" i="9" a="1"/>
  <c r="AF349" i="9" a="1"/>
  <c r="AY243" i="9" a="1"/>
  <c r="T145" i="9" a="1"/>
  <c r="N241" i="9" a="1"/>
  <c r="AY161" i="9" a="1"/>
  <c r="N239" i="9" a="1"/>
  <c r="T156" i="9" a="1"/>
  <c r="AR262" i="9" a="1"/>
  <c r="AR176" i="9" a="1"/>
  <c r="T129" i="11" a="1"/>
  <c r="AF52" i="11" a="1"/>
  <c r="AR89" i="11" a="1"/>
  <c r="AF298" i="9" a="1"/>
  <c r="AR15" i="11" a="1"/>
  <c r="AY267" i="9" a="1"/>
  <c r="AR287" i="9" a="1"/>
  <c r="AR193" i="9" a="1"/>
  <c r="T262" i="9" a="1"/>
  <c r="AL173" i="9" a="1"/>
  <c r="AL258" i="9" a="1"/>
  <c r="N163" i="9" a="1"/>
  <c r="AY253" i="9" a="1"/>
  <c r="N160" i="9" a="1"/>
  <c r="AF72" i="9" a="1"/>
  <c r="AF98" i="9" a="1"/>
  <c r="E42" i="2"/>
  <c r="AR50" i="9" a="1"/>
  <c r="D11" i="1"/>
  <c r="N29" i="9" a="1"/>
  <c r="N86" i="9" a="1"/>
  <c r="T8" i="9" a="1"/>
  <c r="N91" i="9" a="1"/>
  <c r="AF25" i="9" a="1"/>
  <c r="AY100" i="9" a="1"/>
  <c r="AL32" i="9" a="1"/>
  <c r="AY111" i="9" a="1"/>
  <c r="AL106" i="9" a="1"/>
  <c r="AF39" i="9" a="1"/>
  <c r="AF32" i="9" a="1"/>
  <c r="AR173" i="11" a="1"/>
  <c r="N93" i="11" a="1"/>
  <c r="AY24" i="11" a="1"/>
  <c r="AF336" i="9" a="1"/>
  <c r="AR313" i="9" a="1"/>
  <c r="AL124" i="9" a="1"/>
  <c r="AF142" i="9" a="1"/>
  <c r="AR228" i="9" a="1"/>
  <c r="AF272" i="9" a="1"/>
  <c r="AY178" i="9" a="1"/>
  <c r="AL267" i="9" a="1"/>
  <c r="AL178" i="9" a="1"/>
  <c r="T261" i="9" a="1"/>
  <c r="N170" i="9" a="1"/>
  <c r="AR76" i="9" a="1"/>
  <c r="T111" i="9" a="1"/>
  <c r="AY6" i="9" a="1"/>
  <c r="AL56" i="9" a="1"/>
  <c r="F11" i="2"/>
  <c r="N37" i="9" a="1"/>
  <c r="F20" i="2"/>
  <c r="T128" i="12" a="1"/>
  <c r="AY106" i="11" a="1"/>
  <c r="AF44" i="11" a="1"/>
  <c r="AR84" i="11" a="1"/>
  <c r="N17" i="11" a="1"/>
  <c r="AY8" i="11" a="1"/>
  <c r="T259" i="9" a="1"/>
  <c r="AR279" i="9" a="1"/>
  <c r="AF189" i="9" a="1"/>
  <c r="AY258" i="9" a="1"/>
  <c r="T171" i="9" a="1"/>
  <c r="T255" i="9" a="1"/>
  <c r="AL161" i="9" a="1"/>
  <c r="AR251" i="9" a="1"/>
  <c r="AF158" i="9" a="1"/>
  <c r="AR71" i="9" a="1"/>
  <c r="AL93" i="9" a="1"/>
  <c r="E38" i="2"/>
  <c r="AF50" i="9" a="1"/>
  <c r="AR115" i="9" a="1"/>
  <c r="N26" i="9" a="1"/>
  <c r="N84" i="9" a="1"/>
  <c r="N4" i="9" a="1"/>
  <c r="AL86" i="9" a="1"/>
  <c r="AR23" i="9" a="1"/>
  <c r="AL99" i="9" a="1"/>
  <c r="AY29" i="9" a="1"/>
  <c r="D25" i="2"/>
  <c r="AF22" i="9" a="1"/>
  <c r="N271" i="11" a="1"/>
  <c r="AF62" i="11" a="1"/>
  <c r="AL112" i="11" a="1"/>
  <c r="AF321" i="9" a="1"/>
  <c r="N10" i="11" a="1"/>
  <c r="N297" i="9" a="1"/>
  <c r="T136" i="9" a="1"/>
  <c r="N151" i="9" a="1"/>
  <c r="AR132" i="9" a="1"/>
  <c r="AR218" i="9" a="1"/>
  <c r="AR140" i="9" a="1"/>
  <c r="N222" i="9" a="1"/>
  <c r="N125" i="9" a="1"/>
  <c r="AL206" i="9" a="1"/>
  <c r="AF121" i="9" a="1"/>
  <c r="T21" i="9" a="1"/>
  <c r="N54" i="9" a="1"/>
  <c r="AF116" i="9" a="1"/>
  <c r="AR7" i="9" a="1"/>
  <c r="AR81" i="9" a="1"/>
  <c r="G28" i="2"/>
  <c r="T58" i="9" a="1"/>
  <c r="H17" i="2"/>
  <c r="AR60" i="9" a="1"/>
  <c r="E32" i="2"/>
  <c r="AF73" i="9" a="1"/>
  <c r="H34" i="2"/>
  <c r="AY67" i="9" a="1"/>
  <c r="G10" i="2"/>
  <c r="AF189" i="11" a="1"/>
  <c r="AR22" i="11" a="1"/>
  <c r="AF57" i="11" a="1"/>
  <c r="AF9" i="11" a="1"/>
  <c r="AL340" i="9" a="1"/>
  <c r="AY153" i="9" a="1"/>
  <c r="T169" i="9" a="1"/>
  <c r="AY238" i="9" a="1"/>
  <c r="AR274" i="9" a="1"/>
  <c r="AL184" i="9" a="1"/>
  <c r="AY274" i="9" a="1"/>
  <c r="N187" i="9" a="1"/>
  <c r="AR267" i="9" a="1"/>
  <c r="T177" i="9" a="1"/>
  <c r="AY84" i="9" a="1"/>
  <c r="AF123" i="9" a="1"/>
  <c r="T19" i="9" a="1"/>
  <c r="N66" i="9" a="1"/>
  <c r="D18" i="2"/>
  <c r="AF45" i="9" a="1"/>
  <c r="AR105" i="9" a="1"/>
  <c r="AF19" i="9" a="1"/>
  <c r="AF102" i="9" a="1"/>
  <c r="AR31" i="9" a="1"/>
  <c r="AY103" i="9" a="1"/>
  <c r="AY36" i="9" a="1"/>
  <c r="T2" i="9" a="1"/>
  <c r="AR41" i="9" a="1"/>
  <c r="T266" i="11" a="1"/>
  <c r="T50" i="11" a="1"/>
  <c r="AL73" i="11" a="1"/>
  <c r="T364" i="9" a="1"/>
  <c r="N330" i="9" a="1"/>
  <c r="AY15" i="11" a="1"/>
  <c r="T194" i="9" a="1"/>
  <c r="AL208" i="9" a="1"/>
  <c r="AL155" i="9" a="1"/>
  <c r="AF233" i="9" a="1"/>
  <c r="AY156" i="9" a="1"/>
  <c r="AR239" i="9" a="1"/>
  <c r="N143" i="9" a="1"/>
  <c r="AF225" i="9" a="1"/>
  <c r="AL139" i="9" a="1"/>
  <c r="T45" i="9" a="1"/>
  <c r="T66" i="9" a="1"/>
  <c r="G11" i="2"/>
  <c r="AR35" i="9" a="1"/>
  <c r="N97" i="9" a="1"/>
  <c r="AL8" i="9" a="1"/>
  <c r="N73" i="9" a="1"/>
  <c r="H33" i="2"/>
  <c r="AL73" i="9" a="1"/>
  <c r="AL10" i="9" a="1"/>
  <c r="AF90" i="9" a="1"/>
  <c r="AR12" i="9" a="1"/>
  <c r="AY95" i="9" a="1"/>
  <c r="AF3" i="9" a="1"/>
  <c r="AL58" i="9" a="1"/>
  <c r="AL49" i="9" a="1"/>
  <c r="AY18" i="9" a="1"/>
  <c r="AF55" i="11" a="1"/>
  <c r="AF301" i="9" a="1"/>
  <c r="AF235" i="9" a="1"/>
  <c r="N230" i="9" a="1"/>
  <c r="E14" i="2"/>
  <c r="AR73" i="9" a="1"/>
  <c r="AL90" i="9" a="1"/>
  <c r="D2" i="6" a="1"/>
  <c r="AR97" i="11" a="1"/>
  <c r="T212" i="11" a="1"/>
  <c r="AY300" i="9" a="1"/>
  <c r="AF137" i="9" a="1"/>
  <c r="AR134" i="9" a="1"/>
  <c r="AF59" i="9" a="1"/>
  <c r="G40" i="2"/>
  <c r="E44" i="2"/>
  <c r="AR203" i="9" a="1"/>
  <c r="AY144" i="11" a="1"/>
  <c r="AR329" i="9" a="1"/>
  <c r="T274" i="9" a="1"/>
  <c r="N264" i="9" a="1"/>
  <c r="AY14" i="9" a="1"/>
  <c r="AL102" i="9" a="1"/>
  <c r="AL111" i="9" a="1"/>
  <c r="AL22" i="9" a="1"/>
  <c r="AY2" i="9" a="1"/>
  <c r="AF64" i="11" a="1"/>
  <c r="AF277" i="9" a="1"/>
  <c r="AL174" i="9" a="1"/>
  <c r="AY162" i="9" a="1"/>
  <c r="AY54" i="9" a="1"/>
  <c r="N11" i="9" a="1"/>
  <c r="N34" i="9" a="1"/>
  <c r="F22" i="2"/>
  <c r="N13" i="9" a="1"/>
  <c r="AY97" i="11" a="1"/>
  <c r="AR118" i="9" a="1"/>
  <c r="AL261" i="9" a="1"/>
  <c r="AR72" i="9" a="1"/>
  <c r="D39" i="1"/>
  <c r="T92" i="9" a="1"/>
  <c r="D16" i="2"/>
  <c r="N283" i="9" a="1"/>
  <c r="AL90" i="11" a="1"/>
  <c r="AY359" i="9" a="1"/>
  <c r="T254" i="9" a="1"/>
  <c r="AR246" i="9" a="1"/>
  <c r="G31" i="2"/>
  <c r="AR80" i="9" a="1"/>
  <c r="AL97" i="9" a="1"/>
  <c r="AR11" i="9" a="1"/>
  <c r="T37" i="9" a="1"/>
  <c r="AL25" i="11" a="1"/>
  <c r="T236" i="9" a="1"/>
  <c r="N166" i="9" a="1"/>
  <c r="AL44" i="9" a="1"/>
  <c r="AR36" i="9" a="1"/>
  <c r="AY20" i="9" a="1"/>
  <c r="T34" i="11" a="1"/>
  <c r="N129" i="9" a="1"/>
  <c r="F37" i="2"/>
  <c r="AR90" i="9" a="1"/>
  <c r="F9" i="2"/>
  <c r="AY110" i="9" a="1"/>
  <c r="AR119" i="9" a="1"/>
  <c r="AL11" i="9" a="1"/>
  <c r="N358" i="14" a="1"/>
  <c r="AR355" i="14" a="1"/>
  <c r="N336" i="14" a="1"/>
  <c r="N310" i="14" a="1"/>
  <c r="N294" i="14" a="1"/>
  <c r="N255" i="14" a="1"/>
  <c r="N235" i="14" a="1"/>
  <c r="AR207" i="14" a="1"/>
  <c r="AY213" i="14" a="1"/>
  <c r="N161" i="14" a="1"/>
  <c r="AY160" i="14" a="1"/>
  <c r="AR103" i="14" a="1"/>
  <c r="AY132" i="14" a="1"/>
  <c r="AF64" i="14" a="1"/>
  <c r="AF53" i="14" a="1"/>
  <c r="AF43" i="14" a="1"/>
  <c r="N363" i="14" a="1"/>
  <c r="AR341" i="14" a="1"/>
  <c r="N316" i="14" a="1"/>
  <c r="N296" i="14" a="1"/>
  <c r="AR267" i="14" a="1"/>
  <c r="AR238" i="14" a="1"/>
  <c r="AY235" i="14" a="1"/>
  <c r="AY190" i="14" a="1"/>
  <c r="AR197" i="14" a="1"/>
  <c r="N142" i="14" a="1"/>
  <c r="AY169" i="14" a="1"/>
  <c r="AR129" i="14" a="1"/>
  <c r="N119" i="14" a="1"/>
  <c r="N75" i="14" a="1"/>
  <c r="N77" i="14" a="1"/>
  <c r="AY30" i="14" a="1"/>
  <c r="AY367" i="14" a="1"/>
  <c r="AR338" i="14" a="1"/>
  <c r="N302" i="14" a="1"/>
  <c r="AR288" i="14" a="1"/>
  <c r="AY267" i="14" a="1"/>
  <c r="N243" i="14" a="1"/>
  <c r="AY232" i="14" a="1"/>
  <c r="N175" i="14" a="1"/>
  <c r="AY186" i="14" a="1"/>
  <c r="N162" i="14" a="1"/>
  <c r="AY150" i="14" a="1"/>
  <c r="AY105" i="14" a="1"/>
  <c r="AR133" i="14" a="1"/>
  <c r="AR57" i="14" a="1"/>
  <c r="AY62" i="14" a="1"/>
  <c r="AR55" i="14" a="1"/>
  <c r="AY354" i="14" a="1"/>
  <c r="N315" i="14" a="1"/>
  <c r="AR333" i="14" a="1"/>
  <c r="AY286" i="14" a="1"/>
  <c r="N275" i="14" a="1"/>
  <c r="AR248" i="14" a="1"/>
  <c r="AR229" i="14" a="1"/>
  <c r="AY191" i="14" a="1"/>
  <c r="AY197" i="14" a="1"/>
  <c r="N147" i="14" a="1"/>
  <c r="AY135" i="14" a="1"/>
  <c r="AY123" i="14" a="1"/>
  <c r="AR96" i="14" a="1"/>
  <c r="N84" i="14" a="1"/>
  <c r="N91" i="14" a="1"/>
  <c r="N38" i="14" a="1"/>
  <c r="AY349" i="14" a="1"/>
  <c r="AY313" i="14" a="1"/>
  <c r="AY325" i="14" a="1"/>
  <c r="AR281" i="14" a="1"/>
  <c r="N270" i="14" a="1"/>
  <c r="AY246" i="14" a="1"/>
  <c r="N229" i="14" a="1"/>
  <c r="AY188" i="14" a="1"/>
  <c r="AY194" i="14" a="1"/>
  <c r="N143" i="14" a="1"/>
  <c r="AY364" i="14" a="1"/>
  <c r="AY318" i="14" a="1"/>
  <c r="N308" i="14" a="1"/>
  <c r="AY296" i="14" a="1"/>
  <c r="AR262" i="14" a="1"/>
  <c r="AY240" i="14" a="1"/>
  <c r="AR219" i="14" a="1"/>
  <c r="AY211" i="14" a="1"/>
  <c r="AY185" i="14" a="1"/>
  <c r="AY172" i="14" a="1"/>
  <c r="AY345" i="14" a="1"/>
  <c r="AR270" i="14" a="1"/>
  <c r="N166" i="14" a="1"/>
  <c r="AR116" i="14" a="1"/>
  <c r="AY80" i="14" a="1"/>
  <c r="AR31" i="14" a="1"/>
  <c r="AY39" i="14" a="1"/>
  <c r="AR12" i="14" a="1"/>
  <c r="AF354" i="12" a="1"/>
  <c r="T338" i="12" a="1"/>
  <c r="T328" i="12" a="1"/>
  <c r="AL316" i="12" a="1"/>
  <c r="T323" i="12" a="1"/>
  <c r="N323" i="12" a="1"/>
  <c r="AY281" i="12" a="1"/>
  <c r="AY316" i="14" a="1"/>
  <c r="AY239" i="14" a="1"/>
  <c r="AR169" i="14" a="1"/>
  <c r="N144" i="14" a="1"/>
  <c r="AF62" i="14" a="1"/>
  <c r="AF50" i="14" a="1"/>
  <c r="AF38" i="14" a="1"/>
  <c r="AF350" i="12" a="1"/>
  <c r="T363" i="12" a="1"/>
  <c r="AF352" i="12" a="1"/>
  <c r="AR305" i="12" a="1"/>
  <c r="AR333" i="12" a="1"/>
  <c r="AF302" i="12" a="1"/>
  <c r="N304" i="12" a="1"/>
  <c r="AF266" i="12" a="1"/>
  <c r="AY350" i="14" a="1"/>
  <c r="AY277" i="14" a="1"/>
  <c r="N206" i="14" a="1"/>
  <c r="AY103" i="14" a="1"/>
  <c r="AR64" i="14" a="1"/>
  <c r="AR43" i="14" a="1"/>
  <c r="AR32" i="14" a="1"/>
  <c r="N348" i="12" a="1"/>
  <c r="AR336" i="12" a="1"/>
  <c r="AF355" i="12" a="1"/>
  <c r="AY344" i="12" a="1"/>
  <c r="T332" i="12" a="1"/>
  <c r="T346" i="12" a="1"/>
  <c r="AR304" i="12" a="1"/>
  <c r="AF306" i="12" a="1"/>
  <c r="N264" i="12" a="1"/>
  <c r="AR323" i="14" a="1"/>
  <c r="AY254" i="14" a="1"/>
  <c r="N149" i="14" a="1"/>
  <c r="AY145" i="14" a="1"/>
  <c r="AY83" i="14" a="1"/>
  <c r="N14" i="14" a="1"/>
  <c r="N17" i="14" a="1"/>
  <c r="AR362" i="12" a="1"/>
  <c r="AR343" i="12" a="1"/>
  <c r="AY3" i="14" a="1"/>
  <c r="AF313" i="12" a="1"/>
  <c r="N294" i="12" a="1"/>
  <c r="AL307" i="12" a="1"/>
  <c r="AL308" i="12" a="1"/>
  <c r="AF271" i="12" a="1"/>
  <c r="AL275" i="12" a="1"/>
  <c r="AY312" i="14" a="1"/>
  <c r="N228" i="14" a="1"/>
  <c r="AR145" i="14" a="1"/>
  <c r="AY125" i="14" a="1"/>
  <c r="N85" i="14" a="1"/>
  <c r="AY47" i="14" a="1"/>
  <c r="AF35" i="14" a="1"/>
  <c r="AF347" i="12" a="1"/>
  <c r="AL361" i="12" a="1"/>
  <c r="AF349" i="12" a="1"/>
  <c r="N302" i="12" a="1"/>
  <c r="AL327" i="12" a="1"/>
  <c r="N297" i="12" a="1"/>
  <c r="AY301" i="12" a="1"/>
  <c r="N262" i="12" a="1"/>
  <c r="AR268" i="12" a="1"/>
  <c r="N309" i="14" a="1"/>
  <c r="AR234" i="14" a="1"/>
  <c r="AY142" i="14" a="1"/>
  <c r="N125" i="14" a="1"/>
  <c r="AF56" i="14" a="1"/>
  <c r="AY38" i="14" a="1"/>
  <c r="AR16" i="14" a="1"/>
  <c r="AY362" i="12" a="1"/>
  <c r="AF345" i="12" a="1"/>
  <c r="N23" i="14" a="1"/>
  <c r="AY334" i="12" a="1"/>
  <c r="AY312" i="12" a="1"/>
  <c r="T335" i="12" a="1"/>
  <c r="N359" i="14" a="1"/>
  <c r="AR263" i="14" a="1"/>
  <c r="AY212" i="14" a="1"/>
  <c r="AR122" i="14" a="1"/>
  <c r="N72" i="14" a="1"/>
  <c r="AR26" i="14" a="1"/>
  <c r="AY57" i="14" a="1"/>
  <c r="AF337" i="12" a="1"/>
  <c r="AR5" i="14" a="1"/>
  <c r="AL351" i="12" a="1"/>
  <c r="N341" i="12" a="1"/>
  <c r="N329" i="12" a="1"/>
  <c r="AY333" i="12" a="1"/>
  <c r="AF338" i="12" a="1"/>
  <c r="AL306" i="12" a="1"/>
  <c r="AY44" i="14" a="1"/>
  <c r="N342" i="12" a="1"/>
  <c r="T280" i="12" a="1"/>
  <c r="AR273" i="12" a="1"/>
  <c r="AL267" i="12" a="1"/>
  <c r="AF182" i="12" a="1"/>
  <c r="AR179" i="12" a="1"/>
  <c r="AR182" i="12" a="1"/>
  <c r="AL187" i="12" a="1"/>
  <c r="AF209" i="12" a="1"/>
  <c r="AY219" i="12" a="1"/>
  <c r="T212" i="12" a="1"/>
  <c r="AR229" i="12" a="1"/>
  <c r="AF149" i="12" a="1"/>
  <c r="AL144" i="12" a="1"/>
  <c r="N146" i="12" a="1"/>
  <c r="AY338" i="12" a="1"/>
  <c r="T278" i="12" a="1"/>
  <c r="AL262" i="12" a="1"/>
  <c r="AF264" i="12" a="1"/>
  <c r="N254" i="12" a="1"/>
  <c r="AL254" i="12" a="1"/>
  <c r="AL170" i="12" a="1"/>
  <c r="AF168" i="12" a="1"/>
  <c r="AR180" i="12" a="1"/>
  <c r="AR198" i="12" a="1"/>
  <c r="AL205" i="12" a="1"/>
  <c r="N209" i="12" a="1"/>
  <c r="N222" i="12" a="1"/>
  <c r="N132" i="12" a="1"/>
  <c r="AL135" i="12" a="1"/>
  <c r="AY41" i="14" a="1"/>
  <c r="AY323" i="12" a="1"/>
  <c r="AY274" i="12" a="1"/>
  <c r="AF273" i="12" a="1"/>
  <c r="AR264" i="12" a="1"/>
  <c r="AF179" i="12" a="1"/>
  <c r="AY177" i="12" a="1"/>
  <c r="AL174" i="12" a="1"/>
  <c r="N186" i="12" a="1"/>
  <c r="AY204" i="12" a="1"/>
  <c r="T215" i="12" a="1"/>
  <c r="AL211" i="12" a="1"/>
  <c r="N228" i="12" a="1"/>
  <c r="AR143" i="12" a="1"/>
  <c r="AY142" i="12" a="1"/>
  <c r="AY140" i="12" a="1"/>
  <c r="N2" i="14" a="1"/>
  <c r="T274" i="12" a="1"/>
  <c r="AR260" i="12" a="1"/>
  <c r="N260" i="12" a="1"/>
  <c r="AY251" i="12" a="1"/>
  <c r="AR250" i="12" a="1"/>
  <c r="AL167" i="12" a="1"/>
  <c r="AL165" i="12" a="1"/>
  <c r="T178" i="12" a="1"/>
  <c r="AF194" i="12" a="1"/>
  <c r="AL199" i="12" a="1"/>
  <c r="AF207" i="12" a="1"/>
  <c r="AF220" i="12" a="1"/>
  <c r="AL130" i="12" a="1"/>
  <c r="AR133" i="12" a="1"/>
  <c r="AY133" i="12" a="1"/>
  <c r="AY358" i="12" a="1"/>
  <c r="AL270" i="12" a="1"/>
  <c r="N259" i="12" a="1"/>
  <c r="AL256" i="12" a="1"/>
  <c r="AF253" i="12" a="1"/>
  <c r="AR249" i="12" a="1"/>
  <c r="AF167" i="12" a="1"/>
  <c r="AF164" i="12" a="1"/>
  <c r="N177" i="12" a="1"/>
  <c r="AY191" i="12" a="1"/>
  <c r="AY198" i="12" a="1"/>
  <c r="AR206" i="12" a="1"/>
  <c r="AF219" i="12" a="1"/>
  <c r="AF130" i="12" a="1"/>
  <c r="AL133" i="12" a="1"/>
  <c r="N225" i="14" a="1"/>
  <c r="T348" i="12" a="1"/>
  <c r="AL265" i="12" a="1"/>
  <c r="AL272" i="12" a="1"/>
  <c r="AR276" i="12" a="1"/>
  <c r="T230" i="12" a="1"/>
  <c r="AR226" i="12" a="1"/>
  <c r="T236" i="12" a="1"/>
  <c r="AF240" i="12" a="1"/>
  <c r="T252" i="12" a="1"/>
  <c r="AR171" i="12" a="1"/>
  <c r="AR176" i="12" a="1"/>
  <c r="AY184" i="12" a="1"/>
  <c r="AL195" i="12" a="1"/>
  <c r="T110" i="12" a="1"/>
  <c r="AF112" i="12" a="1"/>
  <c r="AR150" i="14" a="1"/>
  <c r="AY321" i="12" a="1"/>
  <c r="AR282" i="12" a="1"/>
  <c r="T260" i="12" a="1"/>
  <c r="AY261" i="12" a="1"/>
  <c r="AR213" i="12" a="1"/>
  <c r="T219" i="12" a="1"/>
  <c r="AF215" i="12" a="1"/>
  <c r="AF229" i="12" a="1"/>
  <c r="N244" i="12" a="1"/>
  <c r="AL161" i="12" a="1"/>
  <c r="AL242" i="12" a="1"/>
  <c r="N167" i="12" a="1"/>
  <c r="AY181" i="12" a="1"/>
  <c r="N91" i="12" a="1"/>
  <c r="T170" i="12" a="1"/>
  <c r="T119" i="12" a="1"/>
  <c r="T86" i="12" a="1"/>
  <c r="AF152" i="12" a="1"/>
  <c r="N143" i="12" a="1"/>
  <c r="AL156" i="12" a="1"/>
  <c r="T155" i="12" a="1"/>
  <c r="N59" i="12" a="1"/>
  <c r="N69" i="12" a="1"/>
  <c r="T64" i="12" a="1"/>
  <c r="N51" i="12" a="1"/>
  <c r="AY30" i="12" a="1"/>
  <c r="AL35" i="12" a="1"/>
  <c r="AF55" i="12" a="1"/>
  <c r="N350" i="11" a="1"/>
  <c r="AF361" i="12" a="1"/>
  <c r="AL175" i="12" a="1"/>
  <c r="AF90" i="12" a="1"/>
  <c r="AY78" i="12" a="1"/>
  <c r="N138" i="12" a="1"/>
  <c r="T130" i="12" a="1"/>
  <c r="AR142" i="12" a="1"/>
  <c r="AL141" i="12" a="1"/>
  <c r="AY74" i="12" a="1"/>
  <c r="AF61" i="12" a="1"/>
  <c r="N49" i="12" a="1"/>
  <c r="AR34" i="12" a="1"/>
  <c r="N25" i="12" a="1"/>
  <c r="AY26" i="12" a="1"/>
  <c r="AF48" i="12" a="1"/>
  <c r="AL342" i="11" a="1"/>
  <c r="AF288" i="12" a="1"/>
  <c r="T187" i="12" a="1"/>
  <c r="AY124" i="12" a="1"/>
  <c r="AY130" i="12" a="1"/>
  <c r="AF107" i="12" a="1"/>
  <c r="AL110" i="12" a="1"/>
  <c r="N125" i="12" a="1"/>
  <c r="T118" i="12" a="1"/>
  <c r="N46" i="12" a="1"/>
  <c r="T34" i="12" a="1"/>
  <c r="AL28" i="12" a="1"/>
  <c r="AR6" i="12" a="1"/>
  <c r="AY7" i="14" a="1"/>
  <c r="N252" i="12" a="1"/>
  <c r="AR76" i="12" a="1"/>
  <c r="T165" i="12" a="1"/>
  <c r="AR132" i="12" a="1"/>
  <c r="T129" i="12" a="1"/>
  <c r="AF142" i="12" a="1"/>
  <c r="AR134" i="12" a="1"/>
  <c r="AY70" i="12" a="1"/>
  <c r="AR57" i="12" a="1"/>
  <c r="AR47" i="12" a="1"/>
  <c r="AF34" i="12" a="1"/>
  <c r="AR23" i="12" a="1"/>
  <c r="N22" i="12" a="1"/>
  <c r="T46" i="12" a="1"/>
  <c r="AY283" i="12" a="1"/>
  <c r="AY161" i="12" a="1"/>
  <c r="AL136" i="12" a="1"/>
  <c r="AL148" i="12" a="1"/>
  <c r="N116" i="12" a="1"/>
  <c r="AL117" i="12" a="1"/>
  <c r="T133" i="12" a="1"/>
  <c r="AL121" i="12" a="1"/>
  <c r="AY52" i="12" a="1"/>
  <c r="T41" i="12" a="1"/>
  <c r="N38" i="12" a="1"/>
  <c r="AY13" i="12" a="1"/>
  <c r="T6" i="12" a="1"/>
  <c r="AR15" i="12" a="1"/>
  <c r="N40" i="12" a="1"/>
  <c r="AL327" i="11" a="1"/>
  <c r="N204" i="12" a="1"/>
  <c r="N166" i="12" a="1"/>
  <c r="T104" i="12" a="1"/>
  <c r="N103" i="12" a="1"/>
  <c r="AF81" i="12" a="1"/>
  <c r="AF103" i="12" a="1"/>
  <c r="N96" i="12" a="1"/>
  <c r="AF89" i="12" a="1"/>
  <c r="T17" i="12" a="1"/>
  <c r="AR13" i="12" a="1"/>
  <c r="AY75" i="12" a="1"/>
  <c r="AR65" i="12" a="1"/>
  <c r="AR59" i="12" a="1"/>
  <c r="AR71" i="12" a="1"/>
  <c r="AF5" i="12" a="1"/>
  <c r="AY19" i="12" a="1"/>
  <c r="AL180" i="12" a="1"/>
  <c r="T156" i="12" a="1"/>
  <c r="AF94" i="12" a="1"/>
  <c r="T78" i="12" a="1"/>
  <c r="AY151" i="12" a="1"/>
  <c r="AR84" i="12" a="1"/>
  <c r="AL86" i="12" a="1"/>
  <c r="AR70" i="12" a="1"/>
  <c r="N9" i="12" a="1"/>
  <c r="AF365" i="11" a="1"/>
  <c r="N66" i="12" a="1"/>
  <c r="N50" i="12" a="1"/>
  <c r="AF43" i="12" a="1"/>
  <c r="AR63" i="12" a="1"/>
  <c r="AY366" i="11" a="1"/>
  <c r="T109" i="12" a="1"/>
  <c r="N6" i="12" a="1"/>
  <c r="AF338" i="11" a="1"/>
  <c r="AY342" i="11" a="1"/>
  <c r="AY325" i="11" a="1"/>
  <c r="AF321" i="11" a="1"/>
  <c r="AF330" i="11" a="1"/>
  <c r="AY319" i="11" a="1"/>
  <c r="AR305" i="11" a="1"/>
  <c r="N220" i="11" a="1"/>
  <c r="AR218" i="11" a="1"/>
  <c r="AY220" i="11" a="1"/>
  <c r="AF221" i="11" a="1"/>
  <c r="N284" i="11" a="1"/>
  <c r="AY80" i="12" a="1"/>
  <c r="N75" i="12" a="1"/>
  <c r="AL38" i="12" a="1"/>
  <c r="AF362" i="11" a="1"/>
  <c r="AR344" i="11" a="1"/>
  <c r="N341" i="11" a="1"/>
  <c r="N347" i="11" a="1"/>
  <c r="N342" i="11" a="1"/>
  <c r="AL334" i="11" a="1"/>
  <c r="AL250" i="11" a="1"/>
  <c r="AL254" i="11" a="1"/>
  <c r="AY257" i="11" a="1"/>
  <c r="AR239" i="11" a="1"/>
  <c r="AL219" i="11" a="1"/>
  <c r="AL94" i="12" a="1"/>
  <c r="N67" i="12" a="1"/>
  <c r="N336" i="11" a="1"/>
  <c r="AY288" i="11" a="1"/>
  <c r="AL16" i="12" a="1"/>
  <c r="T366" i="11" a="1"/>
  <c r="AF32" i="12" a="1"/>
  <c r="AF29" i="12" a="1"/>
  <c r="AR358" i="11" a="1"/>
  <c r="AR257" i="11" a="1"/>
  <c r="N88" i="12" a="1"/>
  <c r="AY53" i="12" a="1"/>
  <c r="T331" i="11" a="1"/>
  <c r="AR288" i="11" a="1"/>
  <c r="AF15" i="12" a="1"/>
  <c r="N97" i="12" a="1"/>
  <c r="N55" i="12" a="1"/>
  <c r="AF347" i="11" a="1"/>
  <c r="AF301" i="11" a="1"/>
  <c r="AL294" i="11" a="1"/>
  <c r="AF50" i="12" a="1"/>
  <c r="AR294" i="11" a="1"/>
  <c r="N288" i="11" a="1"/>
  <c r="AR363" i="11" a="1"/>
  <c r="AF257" i="11" a="1"/>
  <c r="AR256" i="11" a="1"/>
  <c r="AL248" i="11" a="1"/>
  <c r="T254" i="11" a="1"/>
  <c r="T233" i="11" a="1"/>
  <c r="AY153" i="12" a="1"/>
  <c r="AF46" i="12" a="1"/>
  <c r="N345" i="11" a="1"/>
  <c r="AL295" i="11" a="1"/>
  <c r="T294" i="11" a="1"/>
  <c r="AF38" i="12" a="1"/>
  <c r="N292" i="11" a="1"/>
  <c r="AF287" i="11" a="1"/>
  <c r="AY360" i="11" a="1"/>
  <c r="N296" i="11" a="1"/>
  <c r="N210" i="11" a="1"/>
  <c r="AL286" i="11" a="1"/>
  <c r="N211" i="11" a="1"/>
  <c r="AR282" i="11" a="1"/>
  <c r="N269" i="11" a="1"/>
  <c r="AF122" i="12" a="1"/>
  <c r="T14" i="12" a="1"/>
  <c r="AL338" i="11" a="1"/>
  <c r="AL344" i="11" a="1"/>
  <c r="AL326" i="11" a="1"/>
  <c r="AY324" i="11" a="1"/>
  <c r="AL330" i="11" a="1"/>
  <c r="T322" i="11" a="1"/>
  <c r="AY291" i="11" a="1"/>
  <c r="AF277" i="11" a="1"/>
  <c r="AF295" i="11" a="1"/>
  <c r="AL290" i="11" a="1"/>
  <c r="AL255" i="11" a="1"/>
  <c r="AY235" i="11" a="1"/>
  <c r="AY210" i="11" a="1"/>
  <c r="T213" i="11" a="1"/>
  <c r="AF230" i="11" a="1"/>
  <c r="T141" i="11" a="1"/>
  <c r="AF122" i="11" a="1"/>
  <c r="AF130" i="11" a="1"/>
  <c r="N145" i="11" a="1"/>
  <c r="AY156" i="11" a="1"/>
  <c r="AL161" i="11" a="1"/>
  <c r="T172" i="11" a="1"/>
  <c r="AF169" i="11" a="1"/>
  <c r="AY147" i="12" a="1"/>
  <c r="N335" i="11" a="1"/>
  <c r="AR224" i="11" a="1"/>
  <c r="AR285" i="11" a="1"/>
  <c r="N234" i="11" a="1"/>
  <c r="AY227" i="11" a="1"/>
  <c r="AL247" i="11" a="1"/>
  <c r="AL165" i="11" a="1"/>
  <c r="AF140" i="11" a="1"/>
  <c r="N144" i="11" a="1"/>
  <c r="N165" i="11" a="1"/>
  <c r="T174" i="11" a="1"/>
  <c r="N182" i="11" a="1"/>
  <c r="T191" i="11" a="1"/>
  <c r="AF186" i="11" a="1"/>
  <c r="T113" i="12" a="1"/>
  <c r="AY330" i="11" a="1"/>
  <c r="AF280" i="11" a="1"/>
  <c r="AR278" i="11" a="1"/>
  <c r="AY264" i="11" a="1"/>
  <c r="AY261" i="11" a="1"/>
  <c r="AY275" i="11" a="1"/>
  <c r="AF193" i="11" a="1"/>
  <c r="AF183" i="11" a="1"/>
  <c r="AL174" i="11" a="1"/>
  <c r="AR184" i="11" a="1"/>
  <c r="N111" i="11" a="1"/>
  <c r="AR117" i="11" a="1"/>
  <c r="T130" i="11" a="1"/>
  <c r="AL121" i="11" a="1"/>
  <c r="AF137" i="11" a="1"/>
  <c r="AL353" i="11" a="1"/>
  <c r="N358" i="11" a="1"/>
  <c r="T219" i="11" a="1"/>
  <c r="AR221" i="11" a="1"/>
  <c r="AL246" i="11" a="1"/>
  <c r="AR236" i="11" a="1"/>
  <c r="AF253" i="11" a="1"/>
  <c r="AR169" i="11" a="1"/>
  <c r="AL151" i="11" a="1"/>
  <c r="T149" i="11" a="1"/>
  <c r="AF170" i="11" a="1"/>
  <c r="T178" i="11" a="1"/>
  <c r="AL189" i="11" a="1"/>
  <c r="N198" i="11" a="1"/>
  <c r="AR190" i="11" a="1"/>
  <c r="N121" i="12" a="1"/>
  <c r="AR317" i="11" a="1"/>
  <c r="N216" i="11" a="1"/>
  <c r="AY217" i="11" a="1"/>
  <c r="AF232" i="11" a="1"/>
  <c r="N223" i="11" a="1"/>
  <c r="AY233" i="11" a="1"/>
  <c r="AF146" i="11" a="1"/>
  <c r="AL123" i="11" a="1"/>
  <c r="N131" i="11" a="1"/>
  <c r="AY147" i="11" a="1"/>
  <c r="T159" i="11" a="1"/>
  <c r="N163" i="11" a="1"/>
  <c r="AR175" i="11" a="1"/>
  <c r="AL175" i="11" a="1"/>
  <c r="T306" i="11" a="1"/>
  <c r="AL348" i="11" a="1"/>
  <c r="T276" i="11" a="1"/>
  <c r="AL221" i="11" a="1"/>
  <c r="AY282" i="11" a="1"/>
  <c r="AY207" i="11" a="1"/>
  <c r="T217" i="11" a="1"/>
  <c r="AY197" i="11" a="1"/>
  <c r="T115" i="11" a="1"/>
  <c r="N123" i="11" a="1"/>
  <c r="AY129" i="11" a="1"/>
  <c r="AF152" i="11" a="1"/>
  <c r="N156" i="11" a="1"/>
  <c r="AL154" i="11" a="1"/>
  <c r="AR162" i="11" a="1"/>
  <c r="N320" i="11" a="1"/>
  <c r="AF283" i="11" a="1"/>
  <c r="AF116" i="11" a="1"/>
  <c r="T156" i="11" a="1"/>
  <c r="N89" i="11" a="1"/>
  <c r="AY91" i="11" a="1"/>
  <c r="AF99" i="11" a="1"/>
  <c r="AR111" i="11" a="1"/>
  <c r="AR26" i="11" a="1"/>
  <c r="AY46" i="11" a="1"/>
  <c r="AL34" i="11" a="1"/>
  <c r="T43" i="11" a="1"/>
  <c r="AY65" i="11" a="1"/>
  <c r="AY334" i="9" a="1"/>
  <c r="N348" i="9" a="1"/>
  <c r="T360" i="9" a="1"/>
  <c r="AR366" i="9" a="1"/>
  <c r="AR299" i="9" a="1"/>
  <c r="AL316" i="9" a="1"/>
  <c r="AY331" i="9" a="1"/>
  <c r="AR351" i="9" a="1"/>
  <c r="AF343" i="9" a="1"/>
  <c r="T243" i="9" a="1"/>
  <c r="AY142" i="9" a="1"/>
  <c r="AL237" i="9" a="1"/>
  <c r="N161" i="9" a="1"/>
  <c r="AR238" i="9" a="1"/>
  <c r="N156" i="9" a="1"/>
  <c r="T260" i="9" a="1"/>
  <c r="AY172" i="9" a="1"/>
  <c r="T258" i="9" a="1"/>
  <c r="AL181" i="9" a="1"/>
  <c r="AF256" i="11" a="1"/>
  <c r="AY249" i="11" a="1"/>
  <c r="AL167" i="11" a="1"/>
  <c r="AF188" i="11" a="1"/>
  <c r="T63" i="11" a="1"/>
  <c r="AF56" i="11" a="1"/>
  <c r="AL56" i="11" a="1"/>
  <c r="N71" i="11" a="1"/>
  <c r="AL80" i="11" a="1"/>
  <c r="AF107" i="11" a="1"/>
  <c r="AF106" i="11" a="1"/>
  <c r="AF105" i="11" a="1"/>
  <c r="AY31" i="11" a="1"/>
  <c r="AY314" i="9" a="1"/>
  <c r="T313" i="9" a="1"/>
  <c r="N312" i="9" a="1"/>
  <c r="AR337" i="9" a="1"/>
  <c r="AF6" i="11" a="1"/>
  <c r="N9" i="11" a="1"/>
  <c r="T309" i="9" a="1"/>
  <c r="AY313" i="9" a="1"/>
  <c r="AY294" i="9" a="1"/>
  <c r="N208" i="9" a="1"/>
  <c r="AY281" i="9" a="1"/>
  <c r="AL205" i="9" a="1"/>
  <c r="AY131" i="9" a="1"/>
  <c r="AR208" i="9" a="1"/>
  <c r="AL125" i="9" a="1"/>
  <c r="AL226" i="9" a="1"/>
  <c r="AL138" i="9" a="1"/>
  <c r="AF236" i="9" a="1"/>
  <c r="T155" i="9" a="1"/>
  <c r="AL264" i="11" a="1"/>
  <c r="AY155" i="11" a="1"/>
  <c r="N171" i="11" a="1"/>
  <c r="AR118" i="11" a="1"/>
  <c r="N40" i="11" a="1"/>
  <c r="AL38" i="11" a="1"/>
  <c r="AR41" i="11" a="1"/>
  <c r="AF50" i="11" a="1"/>
  <c r="N68" i="11" a="1"/>
  <c r="AR67" i="11" a="1"/>
  <c r="AR75" i="11" a="1"/>
  <c r="T88" i="11" a="1"/>
  <c r="T359" i="9" a="1"/>
  <c r="AL12" i="11" a="1"/>
  <c r="AL291" i="9" a="1"/>
  <c r="AY292" i="9" a="1"/>
  <c r="N328" i="9" a="1"/>
  <c r="AR347" i="9" a="1"/>
  <c r="AY348" i="9" a="1"/>
  <c r="AF14" i="11" a="1"/>
  <c r="AY9" i="11" a="1"/>
  <c r="AR271" i="9" a="1"/>
  <c r="AR179" i="9" a="1"/>
  <c r="T266" i="9" a="1"/>
  <c r="N190" i="9" a="1"/>
  <c r="N271" i="9" a="1"/>
  <c r="AF192" i="9" a="1"/>
  <c r="AF287" i="9" a="1"/>
  <c r="AL200" i="9" a="1"/>
  <c r="AL286" i="9" a="1"/>
  <c r="AL212" i="9" a="1"/>
  <c r="AF41" i="12" a="1"/>
  <c r="N231" i="11" a="1"/>
  <c r="AY128" i="11" a="1"/>
  <c r="N174" i="11" a="1"/>
  <c r="AL93" i="11" a="1"/>
  <c r="AL101" i="11" a="1"/>
  <c r="AR102" i="11" a="1"/>
  <c r="T21" i="11" a="1"/>
  <c r="AF30" i="11" a="1"/>
  <c r="AR50" i="11" a="1"/>
  <c r="AR40" i="11" a="1"/>
  <c r="N52" i="11" a="1"/>
  <c r="AL72" i="11" a="1"/>
  <c r="N337" i="9" a="1"/>
  <c r="N354" i="9" a="1"/>
  <c r="AF366" i="9" a="1"/>
  <c r="T4" i="11" a="1"/>
  <c r="AL303" i="9" a="1"/>
  <c r="AR317" i="9" a="1"/>
  <c r="T336" i="9" a="1"/>
  <c r="AF362" i="9" a="1"/>
  <c r="N352" i="9" a="1"/>
  <c r="N248" i="9" a="1"/>
  <c r="AR151" i="9" a="1"/>
  <c r="N243" i="9" a="1"/>
  <c r="AL167" i="9" a="1"/>
  <c r="AR242" i="9" a="1"/>
  <c r="AR165" i="9" a="1"/>
  <c r="AY264" i="9" a="1"/>
  <c r="AR180" i="9" a="1"/>
  <c r="N262" i="9" a="1"/>
  <c r="T187" i="9" a="1"/>
  <c r="AY271" i="11" a="1"/>
  <c r="AL191" i="11" a="1"/>
  <c r="AL110" i="11" a="1"/>
  <c r="AY134" i="11" a="1"/>
  <c r="AL51" i="11" a="1"/>
  <c r="T47" i="11" a="1"/>
  <c r="AY43" i="11" a="1"/>
  <c r="AY54" i="11" a="1"/>
  <c r="T74" i="11" a="1"/>
  <c r="T73" i="11" a="1"/>
  <c r="N92" i="11" a="1"/>
  <c r="AF93" i="11" a="1"/>
  <c r="AY364" i="9" a="1"/>
  <c r="AR301" i="9" a="1"/>
  <c r="AY296" i="9" a="1"/>
  <c r="AL300" i="9" a="1"/>
  <c r="T330" i="9" a="1"/>
  <c r="AR356" i="9" a="1"/>
  <c r="T363" i="9" a="1"/>
  <c r="N20" i="11" a="1"/>
  <c r="AR18" i="11" a="1"/>
  <c r="AR282" i="9" a="1"/>
  <c r="AR195" i="9" a="1"/>
  <c r="AF270" i="9" a="1"/>
  <c r="AR194" i="9" a="1"/>
  <c r="AR280" i="9" a="1"/>
  <c r="AR200" i="9" a="1"/>
  <c r="AL117" i="9" a="1"/>
  <c r="N209" i="9" a="1"/>
  <c r="T124" i="9" a="1"/>
  <c r="AY223" i="9" a="1"/>
  <c r="N138" i="9" a="1"/>
  <c r="AR283" i="11" a="1"/>
  <c r="AR116" i="11" a="1"/>
  <c r="AF158" i="11" a="1"/>
  <c r="AY89" i="11" a="1"/>
  <c r="N94" i="11" a="1"/>
  <c r="AL100" i="11" a="1"/>
  <c r="N112" i="11" a="1"/>
  <c r="AY26" i="11" a="1"/>
  <c r="AL47" i="11" a="1"/>
  <c r="AR36" i="11" a="1"/>
  <c r="N44" i="11" a="1"/>
  <c r="T69" i="11" a="1"/>
  <c r="AF335" i="9" a="1"/>
  <c r="AY350" i="9" a="1"/>
  <c r="AF363" i="9" a="1"/>
  <c r="N367" i="9" a="1"/>
  <c r="N300" i="9" a="1"/>
  <c r="AY305" i="9" a="1"/>
  <c r="AF324" i="9" a="1"/>
  <c r="AL343" i="9" a="1"/>
  <c r="AR320" i="9" a="1"/>
  <c r="T234" i="9" a="1"/>
  <c r="AF132" i="9" a="1"/>
  <c r="T228" i="9" a="1"/>
  <c r="AL148" i="9" a="1"/>
  <c r="AL229" i="9" a="1"/>
  <c r="AY148" i="9" a="1"/>
  <c r="N249" i="9" a="1"/>
  <c r="T165" i="9" a="1"/>
  <c r="AL81" i="11" a="1"/>
  <c r="N109" i="11" a="1"/>
  <c r="AF51" i="11" a="1"/>
  <c r="AY355" i="9" a="1"/>
  <c r="AF341" i="9" a="1"/>
  <c r="N226" i="9" a="1"/>
  <c r="AR247" i="9" a="1"/>
  <c r="AL176" i="9" a="1"/>
  <c r="AY248" i="9" a="1"/>
  <c r="AL163" i="9" a="1"/>
  <c r="AL248" i="9" a="1"/>
  <c r="AL153" i="9" a="1"/>
  <c r="AF241" i="9" a="1"/>
  <c r="T148" i="9" a="1"/>
  <c r="AY57" i="9" a="1"/>
  <c r="N81" i="9" a="1"/>
  <c r="E26" i="2"/>
  <c r="AF43" i="9" a="1"/>
  <c r="AR107" i="9" a="1"/>
  <c r="AR17" i="9" a="1"/>
  <c r="AY79" i="9" a="1"/>
  <c r="D43" i="2"/>
  <c r="AF81" i="9" a="1"/>
  <c r="AF21" i="9" a="1"/>
  <c r="AL96" i="9" a="1"/>
  <c r="AF26" i="9" a="1"/>
  <c r="AR84" i="9" a="1"/>
  <c r="T69" i="9" a="1"/>
  <c r="AF24" i="9" a="1"/>
  <c r="AL3" i="9" a="1"/>
  <c r="AF138" i="11" a="1"/>
  <c r="AY44" i="11" a="1"/>
  <c r="T86" i="11" a="1"/>
  <c r="T291" i="9" a="1"/>
  <c r="AY11" i="11" a="1"/>
  <c r="T263" i="9" a="1"/>
  <c r="T284" i="9" a="1"/>
  <c r="AY190" i="9" a="1"/>
  <c r="AF259" i="9" a="1"/>
  <c r="AY171" i="9" a="1"/>
  <c r="AR257" i="9" a="1"/>
  <c r="AL162" i="9" a="1"/>
  <c r="N253" i="9" a="1"/>
  <c r="AF159" i="9" a="1"/>
  <c r="AY71" i="9" a="1"/>
  <c r="AY93" i="9" a="1"/>
  <c r="G39" i="2"/>
  <c r="AL50" i="9" a="1"/>
  <c r="AR123" i="9" a="1"/>
  <c r="T26" i="9" a="1"/>
  <c r="N98" i="9" a="1"/>
  <c r="T267" i="11" a="1"/>
  <c r="AF74" i="11" a="1"/>
  <c r="AF97" i="11" a="1"/>
  <c r="N39" i="11" a="1"/>
  <c r="AL353" i="9" a="1"/>
  <c r="N331" i="9" a="1"/>
  <c r="T220" i="9" a="1"/>
  <c r="AR234" i="9" a="1"/>
  <c r="AF168" i="9" a="1"/>
  <c r="AL243" i="9" a="1"/>
  <c r="AR162" i="9" a="1"/>
  <c r="N247" i="9" a="1"/>
  <c r="AF151" i="9" a="1"/>
  <c r="T239" i="9" a="1"/>
  <c r="AF147" i="9" a="1"/>
  <c r="T55" i="9" a="1"/>
  <c r="AR78" i="9" a="1"/>
  <c r="E22" i="2"/>
  <c r="N40" i="9" a="1"/>
  <c r="N107" i="9" a="1"/>
  <c r="AF17" i="9" a="1"/>
  <c r="T76" i="9" a="1"/>
  <c r="F40" i="2"/>
  <c r="AL79" i="9" a="1"/>
  <c r="AY17" i="9" a="1"/>
  <c r="AL94" i="9" a="1"/>
  <c r="AY22" i="9" a="1"/>
  <c r="AF104" i="9" a="1"/>
  <c r="N10" i="9" a="1"/>
  <c r="N170" i="11" a="1"/>
  <c r="AR138" i="11" a="1"/>
  <c r="AF48" i="11" a="1"/>
  <c r="AF3" i="11" a="1"/>
  <c r="AY337" i="9" a="1"/>
  <c r="AF254" i="9" a="1"/>
  <c r="AF252" i="9" a="1"/>
  <c r="N121" i="9" a="1"/>
  <c r="T116" i="9" a="1"/>
  <c r="N206" i="9" a="1"/>
  <c r="N131" i="9" a="1"/>
  <c r="AY213" i="9" a="1"/>
  <c r="AL293" i="9" a="1"/>
  <c r="AL195" i="9" a="1"/>
  <c r="T109" i="9" a="1"/>
  <c r="AL13" i="9" a="1"/>
  <c r="AR45" i="9" a="1"/>
  <c r="T101" i="9" a="1"/>
  <c r="H40" i="2"/>
  <c r="T67" i="9" a="1"/>
  <c r="G12" i="2"/>
  <c r="AY44" i="9" a="1"/>
  <c r="D21" i="1"/>
  <c r="AY48" i="9" a="1"/>
  <c r="E16" i="2"/>
  <c r="AY66" i="9" a="1"/>
  <c r="D24" i="2"/>
  <c r="N57" i="9" a="1"/>
  <c r="H35" i="2"/>
  <c r="T189" i="11" a="1"/>
  <c r="AF73" i="11" a="1"/>
  <c r="N107" i="11" a="1"/>
  <c r="N313" i="9" a="1"/>
  <c r="AY309" i="9" a="1"/>
  <c r="T282" i="9" a="1"/>
  <c r="AR126" i="9" a="1"/>
  <c r="AR214" i="9" a="1"/>
  <c r="N268" i="9" a="1"/>
  <c r="AY174" i="9" a="1"/>
  <c r="AL265" i="9" a="1"/>
  <c r="AR166" i="9" a="1"/>
  <c r="AY257" i="9" a="1"/>
  <c r="AY163" i="9" a="1"/>
  <c r="T74" i="9" a="1"/>
  <c r="T105" i="9" a="1"/>
  <c r="AR4" i="9" a="1"/>
  <c r="AR55" i="9" a="1"/>
  <c r="F7" i="2"/>
  <c r="AY34" i="9" a="1"/>
  <c r="T94" i="9" a="1"/>
  <c r="T11" i="9" a="1"/>
  <c r="N94" i="9" a="1"/>
  <c r="AL29" i="9" a="1"/>
  <c r="AR97" i="9" a="1"/>
  <c r="T27" i="9" a="1"/>
  <c r="H15" i="2"/>
  <c r="T15" i="9" a="1"/>
  <c r="AR252" i="11" a="1"/>
  <c r="AR85" i="11" a="1"/>
  <c r="N38" i="11" a="1"/>
  <c r="T329" i="9" a="1"/>
  <c r="T292" i="9" a="1"/>
  <c r="AY320" i="9" a="1"/>
  <c r="N149" i="9" a="1"/>
  <c r="T167" i="9" a="1"/>
  <c r="T135" i="9" a="1"/>
  <c r="AR220" i="9" a="1"/>
  <c r="AF149" i="9" a="1"/>
  <c r="T230" i="9" a="1"/>
  <c r="AL132" i="9" a="1"/>
  <c r="N211" i="9" a="1"/>
  <c r="AY127" i="9" a="1"/>
  <c r="AF34" i="9" a="1"/>
  <c r="AL57" i="9" a="1"/>
  <c r="D7" i="2"/>
  <c r="N22" i="9" a="1"/>
  <c r="AR82" i="9" a="1"/>
  <c r="G36" i="2"/>
  <c r="T63" i="9" a="1"/>
  <c r="D23" i="2"/>
  <c r="AR65" i="9" a="1"/>
  <c r="E40" i="2"/>
  <c r="AR85" i="9" a="1"/>
  <c r="N5" i="9" a="1"/>
  <c r="AY85" i="9" a="1"/>
  <c r="G34" i="2"/>
  <c r="N43" i="9" a="1"/>
  <c r="AY19" i="9" a="1"/>
  <c r="D20" i="1"/>
  <c r="AF49" i="11" a="1"/>
  <c r="AF199" i="9" a="1"/>
  <c r="AF190" i="9" a="1"/>
  <c r="AL182" i="9" a="1"/>
  <c r="AL77" i="9" a="1"/>
  <c r="AR20" i="9" a="1"/>
  <c r="AF61" i="9" a="1"/>
  <c r="D35" i="1"/>
  <c r="AF203" i="9" a="1"/>
  <c r="AY161" i="11" a="1"/>
  <c r="N335" i="9" a="1"/>
  <c r="AL274" i="9" a="1"/>
  <c r="T264" i="9" a="1"/>
  <c r="T18" i="9" a="1"/>
  <c r="AY102" i="9" a="1"/>
  <c r="AR111" i="9" a="1"/>
  <c r="AF161" i="9" a="1"/>
  <c r="AY90" i="11" a="1"/>
  <c r="AR338" i="9" a="1"/>
  <c r="T221" i="9" a="1"/>
  <c r="AR213" i="9" a="1"/>
  <c r="E7" i="2"/>
  <c r="AF66" i="9" a="1"/>
  <c r="AR87" i="9" a="1"/>
  <c r="E37" i="2"/>
  <c r="AR102" i="9" a="1"/>
  <c r="T90" i="11" a="1"/>
  <c r="AY124" i="9" a="1"/>
  <c r="AF139" i="9" a="1"/>
  <c r="AY116" i="9" a="1"/>
  <c r="AF7" i="9" a="1"/>
  <c r="D15" i="2"/>
  <c r="T5" i="9" a="1"/>
  <c r="H7" i="2"/>
  <c r="AF38" i="9" a="1"/>
  <c r="AR306" i="9" a="1"/>
  <c r="AY138" i="9" a="1"/>
  <c r="AL218" i="9" a="1"/>
  <c r="N17" i="9" a="1"/>
  <c r="AL74" i="9" a="1"/>
  <c r="N58" i="9" a="1"/>
  <c r="D15" i="1"/>
  <c r="AY140" i="9" a="1"/>
  <c r="T101" i="11" a="1"/>
  <c r="AR245" i="9" a="1"/>
  <c r="AF204" i="9" a="1"/>
  <c r="T192" i="9" a="1"/>
  <c r="AY64" i="9" a="1"/>
  <c r="E21" i="2"/>
  <c r="AR237" i="9" a="1"/>
  <c r="H36" i="2"/>
  <c r="D4" i="6" a="1"/>
  <c r="AY68" i="9" a="1"/>
  <c r="G25" i="2"/>
  <c r="AR240" i="9" a="1"/>
  <c r="F41" i="2"/>
  <c r="N364" i="14" a="1"/>
  <c r="AR342" i="14" a="1"/>
  <c r="AR317" i="14" a="1"/>
  <c r="AR296" i="14" a="1"/>
  <c r="AY270" i="14" a="1"/>
  <c r="AY241" i="14" a="1"/>
  <c r="AR237" i="14" a="1"/>
  <c r="AR191" i="14" a="1"/>
  <c r="N199" i="14" a="1"/>
  <c r="AR143" i="14" a="1"/>
  <c r="AR132" i="14" a="1"/>
  <c r="AY133" i="14" a="1"/>
  <c r="N120" i="14" a="1"/>
  <c r="N86" i="14" a="1"/>
  <c r="N80" i="14" a="1"/>
  <c r="AF32" i="14" a="1"/>
  <c r="AR348" i="14" a="1"/>
  <c r="AY338" i="14" a="1"/>
  <c r="AR303" i="14" a="1"/>
  <c r="N290" i="14" a="1"/>
  <c r="AR268" i="14" a="1"/>
  <c r="AY245" i="14" a="1"/>
  <c r="AY236" i="14" a="1"/>
  <c r="AY177" i="14" a="1"/>
  <c r="N188" i="14" a="1"/>
  <c r="AR167" i="14" a="1"/>
  <c r="AY151" i="14" a="1"/>
  <c r="AR107" i="14" a="1"/>
  <c r="N100" i="14" a="1"/>
  <c r="N58" i="14" a="1"/>
  <c r="N64" i="14" a="1"/>
  <c r="AR10" i="14" a="1"/>
  <c r="AY355" i="14" a="1"/>
  <c r="AR318" i="14" a="1"/>
  <c r="N300" i="14" a="1"/>
  <c r="AY287" i="14" a="1"/>
  <c r="N276" i="14" a="1"/>
  <c r="AY248" i="14" a="1"/>
  <c r="N233" i="14" a="1"/>
  <c r="AR193" i="14" a="1"/>
  <c r="N201" i="14" a="1"/>
  <c r="AY147" i="14" a="1"/>
  <c r="N139" i="14" a="1"/>
  <c r="AY129" i="14" a="1"/>
  <c r="AR108" i="14" a="1"/>
  <c r="AY87" i="14" a="1"/>
  <c r="AY92" i="14" a="1"/>
  <c r="AF39" i="14" a="1"/>
  <c r="AR362" i="14" a="1"/>
  <c r="AY327" i="14" a="1"/>
  <c r="AY303" i="14" a="1"/>
  <c r="AR291" i="14" a="1"/>
  <c r="AY268" i="14" a="1"/>
  <c r="AR240" i="14" a="1"/>
  <c r="AR215" i="14" a="1"/>
  <c r="N192" i="14" a="1"/>
  <c r="AY208" i="14" a="1"/>
  <c r="AR157" i="14" a="1"/>
  <c r="AR147" i="14" a="1"/>
  <c r="N133" i="14" a="1"/>
  <c r="AY76" i="14" a="1"/>
  <c r="N60" i="14" a="1"/>
  <c r="AY72" i="14" a="1"/>
  <c r="AY20" i="14" a="1"/>
  <c r="AY360" i="14" a="1"/>
  <c r="N325" i="14" a="1"/>
  <c r="AR302" i="14" a="1"/>
  <c r="AR289" i="14" a="1"/>
  <c r="AR275" i="14" a="1"/>
  <c r="AY257" i="14" a="1"/>
  <c r="AY237" i="14" a="1"/>
  <c r="AY187" i="14" a="1"/>
  <c r="N208" i="14" a="1"/>
  <c r="AY156" i="14" a="1"/>
  <c r="N356" i="14" a="1"/>
  <c r="N323" i="14" a="1"/>
  <c r="AY321" i="14" a="1"/>
  <c r="N278" i="14" a="1"/>
  <c r="N271" i="14" a="1"/>
  <c r="AY251" i="14" a="1"/>
  <c r="AR230" i="14" a="1"/>
  <c r="AR182" i="14" a="1"/>
  <c r="N202" i="14" a="1"/>
  <c r="AY143" i="14" a="1"/>
  <c r="N326" i="14" a="1"/>
  <c r="N244" i="14" a="1"/>
  <c r="AR137" i="14" a="1"/>
  <c r="N111" i="14" a="1"/>
  <c r="AF71" i="14" a="1"/>
  <c r="N31" i="14" a="1"/>
  <c r="N27" i="14" a="1"/>
  <c r="AR365" i="12" a="1"/>
  <c r="AL347" i="12" a="1"/>
  <c r="AY8" i="14" a="1"/>
  <c r="AL315" i="12" a="1"/>
  <c r="T297" i="12" a="1"/>
  <c r="AR313" i="12" a="1"/>
  <c r="T311" i="12" a="1"/>
  <c r="T273" i="12" a="1"/>
  <c r="AR311" i="14" a="1"/>
  <c r="AY219" i="14" a="1"/>
  <c r="AR154" i="14" a="1"/>
  <c r="N107" i="14" a="1"/>
  <c r="N66" i="14" a="1"/>
  <c r="AY43" i="14" a="1"/>
  <c r="AR25" i="14" a="1"/>
  <c r="N5" i="14" a="1"/>
  <c r="AR353" i="12" a="1"/>
  <c r="AL345" i="12" a="1"/>
  <c r="T293" i="12" a="1"/>
  <c r="T316" i="12" a="1"/>
  <c r="AY345" i="12" a="1"/>
  <c r="AR295" i="12" a="1"/>
  <c r="AY256" i="12" a="1"/>
  <c r="AR360" i="14" a="1"/>
  <c r="N273" i="14" a="1"/>
  <c r="AR204" i="14" a="1"/>
  <c r="AR118" i="14" a="1"/>
  <c r="AY63" i="14" a="1"/>
  <c r="AY16" i="14" a="1"/>
  <c r="N50" i="14" a="1"/>
  <c r="AY335" i="12" a="1"/>
  <c r="N366" i="12" a="1"/>
  <c r="AR347" i="12" a="1"/>
  <c r="N338" i="12" a="1"/>
  <c r="AR322" i="12" a="1"/>
  <c r="AR328" i="12" a="1"/>
  <c r="AF331" i="12" a="1"/>
  <c r="N292" i="12" a="1"/>
  <c r="T292" i="12" a="1"/>
  <c r="AR325" i="14" a="1"/>
  <c r="N248" i="14" a="1"/>
  <c r="AY162" i="14" a="1"/>
  <c r="AR126" i="14" a="1"/>
  <c r="AR90" i="14" a="1"/>
  <c r="AF48" i="14" a="1"/>
  <c r="N36" i="14" a="1"/>
  <c r="AY348" i="12" a="1"/>
  <c r="AY361" i="12" a="1"/>
  <c r="AY350" i="12" a="1"/>
  <c r="AR302" i="12" a="1"/>
  <c r="AR327" i="12" a="1"/>
  <c r="AY297" i="12" a="1"/>
  <c r="T302" i="12" a="1"/>
  <c r="T264" i="12" a="1"/>
  <c r="AF269" i="12" a="1"/>
  <c r="AR312" i="14" a="1"/>
  <c r="N219" i="14" a="1"/>
  <c r="AR146" i="14" a="1"/>
  <c r="N127" i="14" a="1"/>
  <c r="AR56" i="14" a="1"/>
  <c r="AR41" i="14" a="1"/>
  <c r="AR19" i="14" a="1"/>
  <c r="AL363" i="12" a="1"/>
  <c r="AY346" i="12" a="1"/>
  <c r="AR341" i="12" a="1"/>
  <c r="AL341" i="12" a="1"/>
  <c r="T313" i="12" a="1"/>
  <c r="AY336" i="12" a="1"/>
  <c r="AY343" i="12" a="1"/>
  <c r="AY295" i="12" a="1"/>
  <c r="AY259" i="12" a="1"/>
  <c r="AY293" i="14" a="1"/>
  <c r="AY180" i="14" a="1"/>
  <c r="AY153" i="14" a="1"/>
  <c r="N71" i="14" a="1"/>
  <c r="AY67" i="14" a="1"/>
  <c r="AF28" i="14" a="1"/>
  <c r="AL362" i="12" a="1"/>
  <c r="AL353" i="12" a="1"/>
  <c r="AY367" i="12" a="1"/>
  <c r="T364" i="12" a="1"/>
  <c r="T322" i="12" a="1"/>
  <c r="AL304" i="12" a="1"/>
  <c r="AL326" i="12" a="1"/>
  <c r="AR334" i="14" a="1"/>
  <c r="AR273" i="14" a="1"/>
  <c r="N197" i="14" a="1"/>
  <c r="AY119" i="14" a="1"/>
  <c r="AR83" i="14" a="1"/>
  <c r="AF33" i="14" a="1"/>
  <c r="AF40" i="14" a="1"/>
  <c r="AY19" i="14" a="1"/>
  <c r="N359" i="12" a="1"/>
  <c r="AL338" i="12" a="1"/>
  <c r="T330" i="12" a="1"/>
  <c r="AF317" i="12" a="1"/>
  <c r="AL323" i="12" a="1"/>
  <c r="AR323" i="12" a="1"/>
  <c r="AL283" i="12" a="1"/>
  <c r="AY351" i="12" a="1"/>
  <c r="AL284" i="12" a="1"/>
  <c r="AL263" i="12" a="1"/>
  <c r="N268" i="12" a="1"/>
  <c r="T256" i="12" a="1"/>
  <c r="AY173" i="12" a="1"/>
  <c r="AR170" i="12" a="1"/>
  <c r="AL168" i="12" a="1"/>
  <c r="AF181" i="12" a="1"/>
  <c r="AF199" i="12" a="1"/>
  <c r="N206" i="12" a="1"/>
  <c r="T209" i="12" a="1"/>
  <c r="T222" i="12" a="1"/>
  <c r="AF137" i="12" a="1"/>
  <c r="AR135" i="12" a="1"/>
  <c r="AR361" i="14" a="1"/>
  <c r="N8" i="14" a="1"/>
  <c r="AR258" i="12" a="1"/>
  <c r="T253" i="12" a="1"/>
  <c r="AY302" i="12" a="1"/>
  <c r="T248" i="12" a="1"/>
  <c r="T242" i="12" a="1"/>
  <c r="AY252" i="12" a="1"/>
  <c r="AF159" i="12" a="1"/>
  <c r="AF172" i="12" a="1"/>
  <c r="AL184" i="12" a="1"/>
  <c r="AL196" i="12" a="1"/>
  <c r="AL197" i="12" a="1"/>
  <c r="AL210" i="12" a="1"/>
  <c r="AL125" i="12" a="1"/>
  <c r="AF127" i="12" a="1"/>
  <c r="N20" i="14" a="1"/>
  <c r="AY276" i="12" a="1"/>
  <c r="AF261" i="12" a="1"/>
  <c r="AR261" i="12" a="1"/>
  <c r="AL252" i="12" a="1"/>
  <c r="AY250" i="12" a="1"/>
  <c r="AF169" i="12" a="1"/>
  <c r="AR165" i="12" a="1"/>
  <c r="AY178" i="12" a="1"/>
  <c r="AL198" i="12" a="1"/>
  <c r="AR202" i="12" a="1"/>
  <c r="AL208" i="12" a="1"/>
  <c r="AL221" i="12" a="1"/>
  <c r="AR130" i="12" a="1"/>
  <c r="AF135" i="12" a="1"/>
  <c r="AY335" i="14" a="1"/>
  <c r="AY349" i="12" a="1"/>
  <c r="AY290" i="12" a="1"/>
  <c r="AF304" i="12" a="1"/>
  <c r="AL289" i="12" a="1"/>
  <c r="AL244" i="12" a="1"/>
  <c r="AF238" i="12" a="1"/>
  <c r="AY249" i="12" a="1"/>
  <c r="AF252" i="12" a="1"/>
  <c r="AY167" i="12" a="1"/>
  <c r="T183" i="12" a="1"/>
  <c r="AY189" i="12" a="1"/>
  <c r="T196" i="12" a="1"/>
  <c r="N208" i="12" a="1"/>
  <c r="AR123" i="12" a="1"/>
  <c r="AY125" i="12" a="1"/>
  <c r="AR329" i="14" a="1"/>
  <c r="AR4" i="14" a="1"/>
  <c r="AL290" i="12" a="1"/>
  <c r="T300" i="12" a="1"/>
  <c r="N289" i="12" a="1"/>
  <c r="AY241" i="12" a="1"/>
  <c r="AF237" i="12" a="1"/>
  <c r="T249" i="12" a="1"/>
  <c r="T251" i="12" a="1"/>
  <c r="AR167" i="12" a="1"/>
  <c r="T180" i="12" a="1"/>
  <c r="N189" i="12" a="1"/>
  <c r="N196" i="12" a="1"/>
  <c r="AL207" i="12" a="1"/>
  <c r="AL123" i="12" a="1"/>
  <c r="AY122" i="12" a="1"/>
  <c r="AR141" i="14" a="1"/>
  <c r="AR299" i="12" a="1"/>
  <c r="T287" i="12" a="1"/>
  <c r="AL261" i="12" a="1"/>
  <c r="T263" i="12" a="1"/>
  <c r="AY215" i="12" a="1"/>
  <c r="N220" i="12" a="1"/>
  <c r="AL217" i="12" a="1"/>
  <c r="AL232" i="12" a="1"/>
  <c r="AR245" i="12" a="1"/>
  <c r="AF163" i="12" a="1"/>
  <c r="T246" i="12" a="1"/>
  <c r="N171" i="12" a="1"/>
  <c r="AR185" i="12" a="1"/>
  <c r="AL92" i="12" a="1"/>
  <c r="AF98" i="12" a="1"/>
  <c r="AY69" i="14" a="1"/>
  <c r="AR303" i="12" a="1"/>
  <c r="AL268" i="12" a="1"/>
  <c r="N291" i="12" a="1"/>
  <c r="AL294" i="12" a="1"/>
  <c r="AL203" i="12" a="1"/>
  <c r="AF200" i="12" a="1"/>
  <c r="AR204" i="12" a="1"/>
  <c r="T217" i="12" a="1"/>
  <c r="AL228" i="12" a="1"/>
  <c r="AF242" i="12" a="1"/>
  <c r="AY232" i="12" a="1"/>
  <c r="AF249" i="12" a="1"/>
  <c r="N165" i="12" a="1"/>
  <c r="AY15" i="14" a="1"/>
  <c r="T182" i="12" a="1"/>
  <c r="AL90" i="12" a="1"/>
  <c r="AF79" i="12" a="1"/>
  <c r="T138" i="12" a="1"/>
  <c r="N134" i="12" a="1"/>
  <c r="AF145" i="12" a="1"/>
  <c r="AR141" i="12" a="1"/>
  <c r="AL75" i="12" a="1"/>
  <c r="AL61" i="12" a="1"/>
  <c r="T50" i="12" a="1"/>
  <c r="AL37" i="12" a="1"/>
  <c r="AR25" i="12" a="1"/>
  <c r="AL27" i="12" a="1"/>
  <c r="AL48" i="12" a="1"/>
  <c r="AR342" i="11" a="1"/>
  <c r="AR266" i="12" a="1"/>
  <c r="AR189" i="12" a="1"/>
  <c r="AL140" i="12" a="1"/>
  <c r="AY150" i="12" a="1"/>
  <c r="N120" i="12" a="1"/>
  <c r="N123" i="12" a="1"/>
  <c r="N136" i="12" a="1"/>
  <c r="N131" i="12" a="1"/>
  <c r="AL57" i="12" a="1"/>
  <c r="T49" i="12" a="1"/>
  <c r="AR40" i="12" a="1"/>
  <c r="AF22" i="12" a="1"/>
  <c r="AR8" i="12" a="1"/>
  <c r="T19" i="12" a="1"/>
  <c r="AL41" i="12" a="1"/>
  <c r="T332" i="11" a="1"/>
  <c r="AL286" i="12" a="1"/>
  <c r="AR194" i="12" a="1"/>
  <c r="AY115" i="12" a="1"/>
  <c r="AY120" i="12" a="1"/>
  <c r="T98" i="12" a="1"/>
  <c r="AY106" i="12" a="1"/>
  <c r="T117" i="12" a="1"/>
  <c r="AF102" i="12" a="1"/>
  <c r="N41" i="12" a="1"/>
  <c r="T26" i="12" a="1"/>
  <c r="AL12" i="12" a="1"/>
  <c r="AL363" i="11" a="1"/>
  <c r="T257" i="12" a="1"/>
  <c r="AR169" i="12" a="1"/>
  <c r="AR136" i="12" a="1"/>
  <c r="AR148" i="12" a="1"/>
  <c r="AY116" i="12" a="1"/>
  <c r="AL118" i="12" a="1"/>
  <c r="N135" i="12" a="1"/>
  <c r="AR121" i="12" a="1"/>
  <c r="T55" i="12" a="1"/>
  <c r="T43" i="12" a="1"/>
  <c r="T38" i="12" a="1"/>
  <c r="AY17" i="12" a="1"/>
  <c r="AY6" i="12" a="1"/>
  <c r="AY15" i="12" a="1"/>
  <c r="T40" i="12" a="1"/>
  <c r="AY260" i="12" a="1"/>
  <c r="AL243" i="12" a="1"/>
  <c r="AL124" i="12" a="1"/>
  <c r="AR128" i="12" a="1"/>
  <c r="AR101" i="12" a="1"/>
  <c r="AY109" i="12" a="1"/>
  <c r="AR122" i="12" a="1"/>
  <c r="T115" i="12" a="1"/>
  <c r="N45" i="12" a="1"/>
  <c r="T33" i="12" a="1"/>
  <c r="AF23" i="12" a="1"/>
  <c r="AF3" i="12" a="1"/>
  <c r="AF78" i="12" a="1"/>
  <c r="AY3" i="12" a="1"/>
  <c r="T25" i="12" a="1"/>
  <c r="AL323" i="11" a="1"/>
  <c r="AF202" i="12" a="1"/>
  <c r="N76" i="12" a="1"/>
  <c r="AR94" i="12" a="1"/>
  <c r="AY79" i="12" a="1"/>
  <c r="T154" i="12" a="1"/>
  <c r="AF87" i="12" a="1"/>
  <c r="AR87" i="12" a="1"/>
  <c r="AF77" i="12" a="1"/>
  <c r="AF10" i="12" a="1"/>
  <c r="T5" i="12" a="1"/>
  <c r="AF68" i="12" a="1"/>
  <c r="AL52" i="12" a="1"/>
  <c r="AR45" i="12" a="1"/>
  <c r="AL64" i="12" a="1"/>
  <c r="AL10" i="12" a="1"/>
  <c r="N353" i="11" a="1"/>
  <c r="T186" i="12" a="1"/>
  <c r="AR119" i="12" a="1"/>
  <c r="N87" i="12" a="1"/>
  <c r="AL152" i="12" a="1"/>
  <c r="T143" i="12" a="1"/>
  <c r="T158" i="12" a="1"/>
  <c r="T157" i="12" a="1"/>
  <c r="T59" i="12" a="1"/>
  <c r="T71" i="12" a="1"/>
  <c r="AF65" i="12" a="1"/>
  <c r="N53" i="12" a="1"/>
  <c r="T32" i="12" a="1"/>
  <c r="AR35" i="12" a="1"/>
  <c r="AF56" i="12" a="1"/>
  <c r="T352" i="11" a="1"/>
  <c r="AL100" i="12" a="1"/>
  <c r="N62" i="12" a="1"/>
  <c r="AF327" i="11" a="1"/>
  <c r="AF325" i="11" a="1"/>
  <c r="T312" i="11" a="1"/>
  <c r="N315" i="11" a="1"/>
  <c r="AL319" i="11" a="1"/>
  <c r="AR307" i="11" a="1"/>
  <c r="AR298" i="11" a="1"/>
  <c r="T206" i="11" a="1"/>
  <c r="AF209" i="11" a="1"/>
  <c r="AY212" i="11" a="1"/>
  <c r="AL288" i="11" a="1"/>
  <c r="AR272" i="11" a="1"/>
  <c r="N99" i="12" a="1"/>
  <c r="AY35" i="12" a="1"/>
  <c r="AR350" i="11" a="1"/>
  <c r="AY348" i="11" a="1"/>
  <c r="AY331" i="11" a="1"/>
  <c r="T333" i="11" a="1"/>
  <c r="T338" i="11" a="1"/>
  <c r="AR330" i="11" a="1"/>
  <c r="T316" i="11" a="1"/>
  <c r="AL242" i="11" a="1"/>
  <c r="AY244" i="11" a="1"/>
  <c r="T244" i="11" a="1"/>
  <c r="T228" i="11" a="1"/>
  <c r="AF296" i="11" a="1"/>
  <c r="AR79" i="12" a="1"/>
  <c r="AF52" i="12" a="1"/>
  <c r="AY314" i="11" a="1"/>
  <c r="N28" i="12" a="1"/>
  <c r="AL356" i="11" a="1"/>
  <c r="T348" i="11" a="1"/>
  <c r="AR356" i="11" a="1"/>
  <c r="AL354" i="11" a="1"/>
  <c r="AF341" i="11" a="1"/>
  <c r="AF250" i="11" a="1"/>
  <c r="AR152" i="12" a="1"/>
  <c r="AY34" i="12" a="1"/>
  <c r="AL310" i="11" a="1"/>
  <c r="N23" i="12" a="1"/>
  <c r="T356" i="11" a="1"/>
  <c r="AL80" i="12" a="1"/>
  <c r="N43" i="12" a="1"/>
  <c r="AY328" i="11" a="1"/>
  <c r="AY287" i="11" a="1"/>
  <c r="N2" i="12" a="1"/>
  <c r="T357" i="11" a="1"/>
  <c r="AL5" i="12" a="1"/>
  <c r="AL14" i="12" a="1"/>
  <c r="AF357" i="11" a="1"/>
  <c r="N249" i="11" a="1"/>
  <c r="N251" i="11" a="1"/>
  <c r="N240" i="11" a="1"/>
  <c r="T238" i="11" a="1"/>
  <c r="T224" i="11" a="1"/>
  <c r="AR151" i="12" a="1"/>
  <c r="AL26" i="12" a="1"/>
  <c r="N326" i="11" a="1"/>
  <c r="AR287" i="11" a="1"/>
  <c r="AL364" i="11" a="1"/>
  <c r="N356" i="11" a="1"/>
  <c r="T3" i="12" a="1"/>
  <c r="AF360" i="11" a="1"/>
  <c r="AY356" i="11" a="1"/>
  <c r="AL292" i="11" a="1"/>
  <c r="AR277" i="11" a="1"/>
  <c r="AF278" i="11" a="1"/>
  <c r="T202" i="11" a="1"/>
  <c r="N261" i="11" a="1"/>
  <c r="AR261" i="11" a="1"/>
  <c r="AL111" i="12" a="1"/>
  <c r="AY63" i="12" a="1"/>
  <c r="AY327" i="11" a="1"/>
  <c r="AF326" i="11" a="1"/>
  <c r="AR312" i="11" a="1"/>
  <c r="T315" i="11" a="1"/>
  <c r="AY320" i="11" a="1"/>
  <c r="AY309" i="11" a="1"/>
  <c r="AL281" i="11" a="1"/>
  <c r="N265" i="11" a="1"/>
  <c r="N294" i="11" a="1"/>
  <c r="AY347" i="11" a="1"/>
  <c r="AL231" i="11" a="1"/>
  <c r="AF219" i="11" a="1"/>
  <c r="N281" i="11" a="1"/>
  <c r="AY206" i="11" a="1"/>
  <c r="AR216" i="11" a="1"/>
  <c r="AR197" i="11" a="1"/>
  <c r="N115" i="11" a="1"/>
  <c r="T120" i="11" a="1"/>
  <c r="AR129" i="11" a="1"/>
  <c r="AY151" i="11" a="1"/>
  <c r="AY152" i="11" a="1"/>
  <c r="AF154" i="11" a="1"/>
  <c r="AL162" i="11" a="1"/>
  <c r="T13" i="12" a="1"/>
  <c r="T289" i="11" a="1"/>
  <c r="AR271" i="11" a="1"/>
  <c r="N253" i="11" a="1"/>
  <c r="AY225" i="11" a="1"/>
  <c r="T220" i="11" a="1"/>
  <c r="N239" i="11" a="1"/>
  <c r="T148" i="11" a="1"/>
  <c r="AF128" i="11" a="1"/>
  <c r="AF135" i="11" a="1"/>
  <c r="AL153" i="11" a="1"/>
  <c r="AL164" i="11" a="1"/>
  <c r="N169" i="11" a="1"/>
  <c r="N185" i="11" a="1"/>
  <c r="T179" i="11" a="1"/>
  <c r="T8" i="12" a="1"/>
  <c r="AR48" i="12" a="1"/>
  <c r="T252" i="11" a="1"/>
  <c r="T242" i="11" a="1"/>
  <c r="AL252" i="11" a="1"/>
  <c r="AF244" i="11" a="1"/>
  <c r="N267" i="11" a="1"/>
  <c r="AL178" i="11" a="1"/>
  <c r="T157" i="11" a="1"/>
  <c r="AL163" i="11" a="1"/>
  <c r="AL179" i="11" a="1"/>
  <c r="T199" i="11" a="1"/>
  <c r="AF207" i="11" a="1"/>
  <c r="AR120" i="11" a="1"/>
  <c r="T208" i="11" a="1"/>
  <c r="AY131" i="11" a="1"/>
  <c r="AR336" i="11" a="1"/>
  <c r="T326" i="11" a="1"/>
  <c r="T283" i="11" a="1"/>
  <c r="AF273" i="11" a="1"/>
  <c r="AR232" i="11" a="1"/>
  <c r="AF227" i="11" a="1"/>
  <c r="AL244" i="11" a="1"/>
  <c r="T160" i="11" a="1"/>
  <c r="AY132" i="11" a="1"/>
  <c r="T137" i="11" a="1"/>
  <c r="AR160" i="11" a="1"/>
  <c r="T171" i="11" a="1"/>
  <c r="AL177" i="11" a="1"/>
  <c r="AL190" i="11" a="1"/>
  <c r="AL185" i="11" a="1"/>
  <c r="AF67" i="12" a="1"/>
  <c r="AF351" i="11" a="1"/>
  <c r="AR280" i="11" a="1"/>
  <c r="AY263" i="11" a="1"/>
  <c r="T215" i="11" a="1"/>
  <c r="AF216" i="11" a="1"/>
  <c r="AR222" i="11" a="1"/>
  <c r="AY205" i="11" a="1"/>
  <c r="AL116" i="11" a="1"/>
  <c r="AF125" i="11" a="1"/>
  <c r="AL133" i="11" a="1"/>
  <c r="AR152" i="11" a="1"/>
  <c r="AL157" i="11" a="1"/>
  <c r="AY154" i="11" a="1"/>
  <c r="N164" i="11" a="1"/>
  <c r="AR301" i="11" a="1"/>
  <c r="AY333" i="11" a="1"/>
  <c r="N259" i="11" a="1"/>
  <c r="T285" i="11" a="1"/>
  <c r="AY272" i="11" a="1"/>
  <c r="AY285" i="11" a="1"/>
  <c r="AY199" i="11" a="1"/>
  <c r="AY192" i="11" a="1"/>
  <c r="AL197" i="11" a="1"/>
  <c r="AF202" i="11" a="1"/>
  <c r="AF119" i="11" a="1"/>
  <c r="N138" i="11" a="1"/>
  <c r="AF144" i="11" a="1"/>
  <c r="N147" i="11" a="1"/>
  <c r="AY145" i="11" a="1"/>
  <c r="AL351" i="11" a="1"/>
  <c r="AY241" i="11" a="1"/>
  <c r="AL159" i="11" a="1"/>
  <c r="AR215" i="11" a="1"/>
  <c r="T83" i="11" a="1"/>
  <c r="N85" i="11" a="1"/>
  <c r="AR87" i="11" a="1"/>
  <c r="AF102" i="11" a="1"/>
  <c r="AF109" i="11" a="1"/>
  <c r="T35" i="11" a="1"/>
  <c r="T30" i="11" a="1"/>
  <c r="AR32" i="11" a="1"/>
  <c r="AF54" i="11" a="1"/>
  <c r="T327" i="9" a="1"/>
  <c r="T338" i="9" a="1"/>
  <c r="N346" i="9" a="1"/>
  <c r="AY358" i="9" a="1"/>
  <c r="N290" i="9" a="1"/>
  <c r="T304" i="9" a="1"/>
  <c r="T323" i="9" a="1"/>
  <c r="AL341" i="9" a="1"/>
  <c r="AL320" i="9" a="1"/>
  <c r="T233" i="9" a="1"/>
  <c r="AR131" i="9" a="1"/>
  <c r="T226" i="9" a="1"/>
  <c r="AL147" i="9" a="1"/>
  <c r="N228" i="9" a="1"/>
  <c r="AF148" i="9" a="1"/>
  <c r="AY247" i="9" a="1"/>
  <c r="T164" i="9" a="1"/>
  <c r="AF250" i="9" a="1"/>
  <c r="AY176" i="9" a="1"/>
  <c r="AF213" i="11" a="1"/>
  <c r="AY200" i="11" a="1"/>
  <c r="AL119" i="11" a="1"/>
  <c r="AL149" i="11" a="1"/>
  <c r="AR54" i="11" a="1"/>
  <c r="AR49" i="11" a="1"/>
  <c r="N48" i="11" a="1"/>
  <c r="AR59" i="11" a="1"/>
  <c r="AL77" i="11" a="1"/>
  <c r="AY79" i="11" a="1"/>
  <c r="T96" i="11" a="1"/>
  <c r="N97" i="11" a="1"/>
  <c r="N6" i="11" a="1"/>
  <c r="N305" i="9" a="1"/>
  <c r="T301" i="9" a="1"/>
  <c r="AF304" i="9" a="1"/>
  <c r="AR331" i="9" a="1"/>
  <c r="T358" i="9" a="1"/>
  <c r="N366" i="9" a="1"/>
  <c r="T295" i="9" a="1"/>
  <c r="AR297" i="9" a="1"/>
  <c r="T289" i="9" a="1"/>
  <c r="AF198" i="9" a="1"/>
  <c r="N272" i="9" a="1"/>
  <c r="AL197" i="9" a="1"/>
  <c r="AY289" i="9" a="1"/>
  <c r="AF202" i="9" a="1"/>
  <c r="AL118" i="9" a="1"/>
  <c r="AR212" i="9" a="1"/>
  <c r="AL126" i="9" a="1"/>
  <c r="AL228" i="9" a="1"/>
  <c r="T143" i="9" a="1"/>
  <c r="AF272" i="11" a="1"/>
  <c r="AY187" i="11" a="1"/>
  <c r="AY130" i="11" a="1"/>
  <c r="N104" i="11" a="1"/>
  <c r="T117" i="11" a="1"/>
  <c r="AF25" i="11" a="1"/>
  <c r="N28" i="11" a="1"/>
  <c r="AL41" i="11" a="1"/>
  <c r="T61" i="11" a="1"/>
  <c r="AY56" i="11" a="1"/>
  <c r="AY67" i="11" a="1"/>
  <c r="AL83" i="11" a="1"/>
  <c r="T353" i="9" a="1"/>
  <c r="AL5" i="11" a="1"/>
  <c r="AR16" i="11" a="1"/>
  <c r="N14" i="11" a="1"/>
  <c r="AY318" i="9" a="1"/>
  <c r="AY340" i="9" a="1"/>
  <c r="AR343" i="9" a="1"/>
  <c r="AY3" i="11" a="1"/>
  <c r="AR361" i="9" a="1"/>
  <c r="T256" i="9" a="1"/>
  <c r="AF165" i="9" a="1"/>
  <c r="N251" i="9" a="1"/>
  <c r="N176" i="9" a="1"/>
  <c r="AL260" i="9" a="1"/>
  <c r="AR175" i="9" a="1"/>
  <c r="AF279" i="9" a="1"/>
  <c r="AL187" i="9" a="1"/>
  <c r="N277" i="9" a="1"/>
  <c r="AF200" i="9" a="1"/>
  <c r="AL343" i="11" a="1"/>
  <c r="AF266" i="11" a="1"/>
  <c r="AF179" i="11" a="1"/>
  <c r="AL141" i="11" a="1"/>
  <c r="AF86" i="11" a="1"/>
  <c r="AL88" i="11" a="1"/>
  <c r="AR93" i="11" a="1"/>
  <c r="AL104" i="11" a="1"/>
  <c r="AY139" i="11" a="1"/>
  <c r="AF41" i="11" a="1"/>
  <c r="AR31" i="11" a="1"/>
  <c r="AR35" i="11" a="1"/>
  <c r="AL61" i="11" a="1"/>
  <c r="AR332" i="9" a="1"/>
  <c r="T342" i="9" a="1"/>
  <c r="AF352" i="9" a="1"/>
  <c r="N360" i="9" a="1"/>
  <c r="N296" i="9" a="1"/>
  <c r="N308" i="9" a="1"/>
  <c r="T326" i="9" a="1"/>
  <c r="AY349" i="9" a="1"/>
  <c r="AF332" i="9" a="1"/>
  <c r="N238" i="9" a="1"/>
  <c r="AF135" i="9" a="1"/>
  <c r="T231" i="9" a="1"/>
  <c r="N153" i="9" a="1"/>
  <c r="AY232" i="9" a="1"/>
  <c r="T151" i="9" a="1"/>
  <c r="AY256" i="9" a="1"/>
  <c r="N169" i="9" a="1"/>
  <c r="AL255" i="9" a="1"/>
  <c r="N180" i="9" a="1"/>
  <c r="AF249" i="11" a="1"/>
  <c r="AL146" i="11" a="1"/>
  <c r="AY159" i="11" a="1"/>
  <c r="AF118" i="11" a="1"/>
  <c r="AF38" i="11" a="1"/>
  <c r="N29" i="11" a="1"/>
  <c r="N41" i="11" a="1"/>
  <c r="AR47" i="11" a="1"/>
  <c r="T66" i="11" a="1"/>
  <c r="AL65" i="11" a="1"/>
  <c r="AR74" i="11" a="1"/>
  <c r="AL86" i="11" a="1"/>
  <c r="AR358" i="9" a="1"/>
  <c r="AF10" i="11" a="1"/>
  <c r="AL290" i="9" a="1"/>
  <c r="AR291" i="9" a="1"/>
  <c r="AF327" i="9" a="1"/>
  <c r="AR346" i="9" a="1"/>
  <c r="AL348" i="9" a="1"/>
  <c r="T13" i="11" a="1"/>
  <c r="AF5" i="11" a="1"/>
  <c r="T267" i="9" a="1"/>
  <c r="T175" i="9" a="1"/>
  <c r="AL263" i="9" a="1"/>
  <c r="T188" i="9" a="1"/>
  <c r="AR266" i="9" a="1"/>
  <c r="N191" i="9" a="1"/>
  <c r="AR284" i="9" a="1"/>
  <c r="AY194" i="9" a="1"/>
  <c r="AR283" i="9" a="1"/>
  <c r="AF208" i="9" a="1"/>
  <c r="AL345" i="11" a="1"/>
  <c r="T243" i="11" a="1"/>
  <c r="T162" i="11" a="1"/>
  <c r="AF120" i="11" a="1"/>
  <c r="N84" i="11" a="1"/>
  <c r="T85" i="11" a="1"/>
  <c r="AF88" i="11" a="1"/>
  <c r="AL102" i="11" a="1"/>
  <c r="AF112" i="11" a="1"/>
  <c r="AL36" i="11" a="1"/>
  <c r="AL30" i="11" a="1"/>
  <c r="AL33" i="11" a="1"/>
  <c r="AR55" i="11" a="1"/>
  <c r="N329" i="9" a="1"/>
  <c r="N340" i="9" a="1"/>
  <c r="N349" i="9" a="1"/>
  <c r="AF359" i="9" a="1"/>
  <c r="AY290" i="9" a="1"/>
  <c r="AR294" i="9" a="1"/>
  <c r="AL313" i="9" a="1"/>
  <c r="AL334" i="9" a="1"/>
  <c r="AL310" i="9" a="1"/>
  <c r="AF223" i="9" a="1"/>
  <c r="AF124" i="9" a="1"/>
  <c r="AL221" i="9" a="1"/>
  <c r="AL142" i="9" a="1"/>
  <c r="AF219" i="9" a="1"/>
  <c r="AY141" i="9" a="1"/>
  <c r="T237" i="9" a="1"/>
  <c r="AY218" i="11" a="1"/>
  <c r="N45" i="11" a="1"/>
  <c r="N70" i="11" a="1"/>
  <c r="T362" i="9" a="1"/>
  <c r="AL328" i="9" a="1"/>
  <c r="AY10" i="11" a="1"/>
  <c r="T191" i="9" a="1"/>
  <c r="AR204" i="9" a="1"/>
  <c r="T154" i="9" a="1"/>
  <c r="AY227" i="9" a="1"/>
  <c r="AF156" i="9" a="1"/>
  <c r="AF238" i="9" a="1"/>
  <c r="T142" i="9" a="1"/>
  <c r="AR222" i="9" a="1"/>
  <c r="T137" i="9" a="1"/>
  <c r="N44" i="9" a="1"/>
  <c r="T64" i="9" a="1"/>
  <c r="E10" i="2"/>
  <c r="N32" i="9" a="1"/>
  <c r="N96" i="9" a="1"/>
  <c r="AY5" i="9" a="1"/>
  <c r="T70" i="9" a="1"/>
  <c r="F32" i="2"/>
  <c r="N72" i="9" a="1"/>
  <c r="T9" i="9" a="1"/>
  <c r="AY89" i="9" a="1"/>
  <c r="AR10" i="9" a="1"/>
  <c r="AF47" i="9" a="1"/>
  <c r="AL28" i="9" a="1"/>
  <c r="AY7" i="9" a="1"/>
  <c r="AF306" i="11" a="1"/>
  <c r="AY76" i="11" a="1"/>
  <c r="AY100" i="11" a="1"/>
  <c r="T40" i="11" a="1"/>
  <c r="AR354" i="9" a="1"/>
  <c r="AR334" i="9" a="1"/>
  <c r="AR221" i="9" a="1"/>
  <c r="AY237" i="9" a="1"/>
  <c r="AR171" i="9" a="1"/>
  <c r="T244" i="9" a="1"/>
  <c r="T163" i="9" a="1"/>
  <c r="AF248" i="9" a="1"/>
  <c r="N152" i="9" a="1"/>
  <c r="AY239" i="9" a="1"/>
  <c r="N148" i="9" a="1"/>
  <c r="AR57" i="9" a="1"/>
  <c r="N80" i="9" a="1"/>
  <c r="G23" i="2"/>
  <c r="AY42" i="9" a="1"/>
  <c r="T107" i="9" a="1"/>
  <c r="AL17" i="9" a="1"/>
  <c r="AY52" i="9" a="1"/>
  <c r="AF294" i="11" a="1"/>
  <c r="N139" i="11" a="1"/>
  <c r="AY62" i="11" a="1"/>
  <c r="N355" i="9" a="1"/>
  <c r="AY323" i="9" a="1"/>
  <c r="AR362" i="9" a="1"/>
  <c r="T179" i="9" a="1"/>
  <c r="AY188" i="9" a="1"/>
  <c r="AY146" i="9" a="1"/>
  <c r="N227" i="9" a="1"/>
  <c r="N155" i="9" a="1"/>
  <c r="AL233" i="9" a="1"/>
  <c r="N141" i="9" a="1"/>
  <c r="AF218" i="9" a="1"/>
  <c r="AL134" i="9" a="1"/>
  <c r="AY41" i="9" a="1"/>
  <c r="N60" i="9" a="1"/>
  <c r="D31" i="1"/>
  <c r="T30" i="9" a="1"/>
  <c r="N90" i="9" a="1"/>
  <c r="AF5" i="9" a="1"/>
  <c r="N68" i="9" a="1"/>
  <c r="H29" i="2"/>
  <c r="N71" i="9" a="1"/>
  <c r="AR3" i="9" a="1"/>
  <c r="AR88" i="9" a="1"/>
  <c r="AR9" i="9" a="1"/>
  <c r="AL91" i="9" a="1"/>
  <c r="E29" i="2"/>
  <c r="N181" i="11" a="1"/>
  <c r="AL62" i="11" a="1"/>
  <c r="AF111" i="11" a="1"/>
  <c r="AR318" i="9" a="1"/>
  <c r="AL13" i="11" a="1"/>
  <c r="T213" i="9" a="1"/>
  <c r="N213" i="9" a="1"/>
  <c r="AF260" i="9" a="1"/>
  <c r="AL285" i="9" a="1"/>
  <c r="T196" i="9" a="1"/>
  <c r="T286" i="9" a="1"/>
  <c r="AF201" i="9" a="1"/>
  <c r="AR281" i="9" a="1"/>
  <c r="N186" i="9" a="1"/>
  <c r="AL95" i="9" a="1"/>
  <c r="AR6" i="9" a="1"/>
  <c r="T31" i="9" a="1"/>
  <c r="N83" i="9" a="1"/>
  <c r="D30" i="2"/>
  <c r="AR53" i="9" a="1"/>
  <c r="AR112" i="9" a="1"/>
  <c r="AY27" i="9" a="1"/>
  <c r="N112" i="9" a="1"/>
  <c r="AR38" i="9" a="1"/>
  <c r="H39" i="2"/>
  <c r="AY62" i="9" a="1"/>
  <c r="F13" i="2"/>
  <c r="AL46" i="9" a="1"/>
  <c r="AR326" i="11" a="1"/>
  <c r="AF96" i="11" a="1"/>
  <c r="N35" i="11" a="1"/>
  <c r="N75" i="11" a="1"/>
  <c r="AL6" i="11" a="1"/>
  <c r="N365" i="9" a="1"/>
  <c r="AF246" i="9" a="1"/>
  <c r="T271" i="9" a="1"/>
  <c r="AR181" i="9" a="1"/>
  <c r="AR255" i="9" a="1"/>
  <c r="AY168" i="9" a="1"/>
  <c r="AR253" i="9" a="1"/>
  <c r="AL158" i="9" a="1"/>
  <c r="AF249" i="9" a="1"/>
  <c r="AR153" i="9" a="1"/>
  <c r="AL69" i="9" a="1"/>
  <c r="AY92" i="9" a="1"/>
  <c r="E34" i="2"/>
  <c r="AL45" i="9" a="1"/>
  <c r="AR110" i="9" a="1"/>
  <c r="AR24" i="9" a="1"/>
  <c r="AL81" i="9" a="1"/>
  <c r="N3" i="9" a="1"/>
  <c r="N85" i="9" a="1"/>
  <c r="AF23" i="9" a="1"/>
  <c r="AR91" i="9" a="1"/>
  <c r="N15" i="9" a="1"/>
  <c r="AF101" i="9" a="1"/>
  <c r="AY8" i="9" a="1"/>
  <c r="AR187" i="11" a="1"/>
  <c r="AF46" i="11" a="1"/>
  <c r="T72" i="11" a="1"/>
  <c r="AF28" i="11" a="1"/>
  <c r="AL356" i="9" a="1"/>
  <c r="N282" i="9" a="1"/>
  <c r="AL280" i="9" a="1"/>
  <c r="AR129" i="9" a="1"/>
  <c r="AF126" i="9" a="1"/>
  <c r="AF212" i="9" a="1"/>
  <c r="AL137" i="9" a="1"/>
  <c r="T218" i="9" a="1"/>
  <c r="AY120" i="9" a="1"/>
  <c r="AY198" i="9" a="1"/>
  <c r="AR114" i="9" a="1"/>
  <c r="AR16" i="9" a="1"/>
  <c r="T51" i="9" a="1"/>
  <c r="N108" i="9" a="1"/>
  <c r="T4" i="9" a="1"/>
  <c r="AF74" i="9" a="1"/>
  <c r="G20" i="2"/>
  <c r="AY51" i="9" a="1"/>
  <c r="F12" i="2"/>
  <c r="T56" i="9" a="1"/>
  <c r="E24" i="2"/>
  <c r="AR68" i="9" a="1"/>
  <c r="D40" i="2"/>
  <c r="N77" i="9" a="1"/>
  <c r="G18" i="2"/>
  <c r="AR2" i="9" a="1"/>
  <c r="H41" i="2"/>
  <c r="AL100" i="9" a="1"/>
  <c r="AR77" i="11" a="1"/>
  <c r="AY197" i="9" a="1"/>
  <c r="AR158" i="9" a="1"/>
  <c r="AL140" i="9" a="1"/>
  <c r="N36" i="9" a="1"/>
  <c r="D35" i="2"/>
  <c r="AY12" i="9" a="1"/>
  <c r="AY87" i="9" a="1"/>
  <c r="AY236" i="9" a="1"/>
  <c r="T95" i="11" a="1"/>
  <c r="AL349" i="9" a="1"/>
  <c r="T222" i="9" a="1"/>
  <c r="AF215" i="9" a="1"/>
  <c r="D13" i="1"/>
  <c r="AL66" i="9" a="1"/>
  <c r="T10" i="9" a="1"/>
  <c r="AY183" i="9" a="1"/>
  <c r="AY110" i="11" a="1"/>
  <c r="T139" i="9" a="1"/>
  <c r="AL183" i="9" a="1"/>
  <c r="AY170" i="9" a="1"/>
  <c r="AF57" i="9" a="1"/>
  <c r="AL18" i="9" a="1"/>
  <c r="AR47" i="9" a="1"/>
  <c r="F30" i="2"/>
  <c r="F36" i="2"/>
  <c r="T100" i="11" a="1"/>
  <c r="AL122" i="9" a="1"/>
  <c r="AF265" i="9" a="1"/>
  <c r="AY72" i="9" a="1"/>
  <c r="E11" i="2"/>
  <c r="T93" i="9" a="1"/>
  <c r="D20" i="2"/>
  <c r="G14" i="2"/>
  <c r="D36" i="1"/>
  <c r="AL304" i="9" a="1"/>
  <c r="N207" i="9" a="1"/>
  <c r="AF164" i="9" a="1"/>
  <c r="AR98" i="9" a="1"/>
  <c r="N33" i="9" a="1"/>
  <c r="AR25" i="9" a="1"/>
  <c r="T80" i="9" a="1"/>
  <c r="AR77" i="9" a="1"/>
  <c r="AF27" i="11" a="1"/>
  <c r="T241" i="9" a="1"/>
  <c r="T166" i="9" a="1"/>
  <c r="T152" i="9" a="1"/>
  <c r="AR44" i="9" a="1"/>
  <c r="N27" i="9" a="1"/>
  <c r="N260" i="9" a="1"/>
  <c r="T252" i="9" a="1"/>
  <c r="AF83" i="9" a="1"/>
  <c r="T106" i="9" a="1"/>
  <c r="AF283" i="9" a="1"/>
  <c r="AY39" i="9" a="1"/>
  <c r="N349" i="14" a="1"/>
  <c r="AY339" i="14" a="1"/>
  <c r="AR305" i="14" a="1"/>
  <c r="N291" i="14" a="1"/>
  <c r="AY256" i="14" a="1"/>
  <c r="AR247" i="14" a="1"/>
  <c r="N239" i="14" a="1"/>
  <c r="AR178" i="14" a="1"/>
  <c r="N189" i="14" a="1"/>
  <c r="AR168" i="14" a="1"/>
  <c r="AR152" i="14" a="1"/>
  <c r="AR117" i="14" a="1"/>
  <c r="N101" i="14" a="1"/>
  <c r="AY61" i="14" a="1"/>
  <c r="AF65" i="14" a="1"/>
  <c r="AY14" i="14" a="1"/>
  <c r="AR356" i="14" a="1"/>
  <c r="AR322" i="14" a="1"/>
  <c r="N301" i="14" a="1"/>
  <c r="AY295" i="14" a="1"/>
  <c r="AR256" i="14" a="1"/>
  <c r="AR250" i="14" a="1"/>
  <c r="AR233" i="14" a="1"/>
  <c r="N194" i="14" a="1"/>
  <c r="AY202" i="14" a="1"/>
  <c r="N150" i="14" a="1"/>
  <c r="AR139" i="14" a="1"/>
  <c r="AY130" i="14" a="1"/>
  <c r="AY111" i="14" a="1"/>
  <c r="AY89" i="14" a="1"/>
  <c r="AR93" i="14" a="1"/>
  <c r="AR40" i="14" a="1"/>
  <c r="N353" i="14" a="1"/>
  <c r="AR328" i="14" a="1"/>
  <c r="AY305" i="14" a="1"/>
  <c r="AR292" i="14" a="1"/>
  <c r="N274" i="14" a="1"/>
  <c r="AR242" i="14" a="1"/>
  <c r="AY215" i="14" a="1"/>
  <c r="AR196" i="14" a="1"/>
  <c r="N210" i="14" a="1"/>
  <c r="AR159" i="14" a="1"/>
  <c r="AY154" i="14" a="1"/>
  <c r="AR149" i="14" a="1"/>
  <c r="AR77" i="14" a="1"/>
  <c r="AR62" i="14" a="1"/>
  <c r="AY75" i="14" a="1"/>
  <c r="AY21" i="14" a="1"/>
  <c r="N347" i="14" a="1"/>
  <c r="AR332" i="14" a="1"/>
  <c r="AR308" i="14" a="1"/>
  <c r="N286" i="14" a="1"/>
  <c r="AY264" i="14" a="1"/>
  <c r="AR239" i="14" a="1"/>
  <c r="AR221" i="14" a="1"/>
  <c r="AR171" i="14" a="1"/>
  <c r="N185" i="14" a="1"/>
  <c r="AY131" i="14" a="1"/>
  <c r="N126" i="14" a="1"/>
  <c r="AR115" i="14" a="1"/>
  <c r="N59" i="14" a="1"/>
  <c r="AR78" i="14" a="1"/>
  <c r="N55" i="14" a="1"/>
  <c r="AR35" i="14" a="1"/>
  <c r="N346" i="14" a="1"/>
  <c r="AR331" i="14" a="1"/>
  <c r="AY307" i="14" a="1"/>
  <c r="AY284" i="14" a="1"/>
  <c r="AY263" i="14" a="1"/>
  <c r="N237" i="14" a="1"/>
  <c r="AY220" i="14" a="1"/>
  <c r="N215" i="14" a="1"/>
  <c r="N184" i="14" a="1"/>
  <c r="AR176" i="14" a="1"/>
  <c r="AR337" i="14" a="1"/>
  <c r="N324" i="14" a="1"/>
  <c r="N305" i="14" a="1"/>
  <c r="AY294" i="14" a="1"/>
  <c r="AR272" i="14" a="1"/>
  <c r="AY244" i="14" a="1"/>
  <c r="AY230" i="14" a="1"/>
  <c r="N205" i="14" a="1"/>
  <c r="AR177" i="14" a="1"/>
  <c r="AR166" i="14" a="1"/>
  <c r="N320" i="14" a="1"/>
  <c r="AR241" i="14" a="1"/>
  <c r="N140" i="14" a="1"/>
  <c r="AY158" i="14" a="1"/>
  <c r="AR67" i="14" a="1"/>
  <c r="AR51" i="14" a="1"/>
  <c r="N39" i="14" a="1"/>
  <c r="AR355" i="12" a="1"/>
  <c r="N365" i="12" a="1"/>
  <c r="AR357" i="12" a="1"/>
  <c r="AR308" i="12" a="1"/>
  <c r="AF334" i="12" a="1"/>
  <c r="AY303" i="12" a="1"/>
  <c r="AY304" i="12" a="1"/>
  <c r="AL266" i="12" a="1"/>
  <c r="AY317" i="14" a="1"/>
  <c r="N220" i="14" a="1"/>
  <c r="N172" i="14" a="1"/>
  <c r="AR98" i="14" a="1"/>
  <c r="N83" i="14" a="1"/>
  <c r="N35" i="14" a="1"/>
  <c r="T367" i="12" a="1"/>
  <c r="AL356" i="12" a="1"/>
  <c r="AY12" i="14" a="1"/>
  <c r="N367" i="12" a="1"/>
  <c r="N328" i="12" a="1"/>
  <c r="AY309" i="12" a="1"/>
  <c r="AF329" i="12" a="1"/>
  <c r="AY329" i="12" a="1"/>
  <c r="N288" i="12" a="1"/>
  <c r="AR339" i="14" a="1"/>
  <c r="AR249" i="14" a="1"/>
  <c r="AR148" i="14" a="1"/>
  <c r="N108" i="14" a="1"/>
  <c r="AR71" i="14" a="1"/>
  <c r="N24" i="14" a="1"/>
  <c r="AY32" i="14" a="1"/>
  <c r="AY10" i="14" a="1"/>
  <c r="AY352" i="12" a="1"/>
  <c r="N337" i="12" a="1"/>
  <c r="AY324" i="12" a="1"/>
  <c r="N315" i="12" a="1"/>
  <c r="AF321" i="12" a="1"/>
  <c r="AL321" i="12" a="1"/>
  <c r="T281" i="12" a="1"/>
  <c r="AY285" i="12" a="1"/>
  <c r="N298" i="14" a="1"/>
  <c r="AY233" i="14" a="1"/>
  <c r="AY146" i="14" a="1"/>
  <c r="AR127" i="14" a="1"/>
  <c r="N57" i="14" a="1"/>
  <c r="N42" i="14" a="1"/>
  <c r="N21" i="14" a="1"/>
  <c r="T365" i="12" a="1"/>
  <c r="T347" i="12" a="1"/>
  <c r="N344" i="12" a="1"/>
  <c r="AL291" i="12" a="1"/>
  <c r="AF314" i="12" a="1"/>
  <c r="AR337" i="12" a="1"/>
  <c r="AY293" i="12" a="1"/>
  <c r="AY308" i="12" a="1"/>
  <c r="AL260" i="12" a="1"/>
  <c r="AY283" i="14" a="1"/>
  <c r="AY181" i="14" a="1"/>
  <c r="AY161" i="14" a="1"/>
  <c r="AR73" i="14" a="1"/>
  <c r="AR68" i="14" a="1"/>
  <c r="AF29" i="14" a="1"/>
  <c r="N364" i="12" a="1"/>
  <c r="N355" i="12" a="1"/>
  <c r="AR2" i="14" a="1"/>
  <c r="AR364" i="12" a="1"/>
  <c r="T324" i="12" a="1"/>
  <c r="N306" i="12" a="1"/>
  <c r="N327" i="12" a="1"/>
  <c r="AF325" i="12" a="1"/>
  <c r="AL281" i="12" a="1"/>
  <c r="AL287" i="12" a="1"/>
  <c r="N277" i="14" a="1"/>
  <c r="AY206" i="14" a="1"/>
  <c r="AR130" i="14" a="1"/>
  <c r="N81" i="14" a="1"/>
  <c r="AY25" i="14" a="1"/>
  <c r="AR45" i="14" a="1"/>
  <c r="T352" i="12" a="1"/>
  <c r="AL340" i="12" a="1"/>
  <c r="AY360" i="12" a="1"/>
  <c r="AR354" i="12" a="1"/>
  <c r="N345" i="12" a="1"/>
  <c r="T298" i="12" a="1"/>
  <c r="T314" i="12" a="1"/>
  <c r="N327" i="14" a="1"/>
  <c r="AY252" i="14" a="1"/>
  <c r="N153" i="14" a="1"/>
  <c r="AR113" i="14" a="1"/>
  <c r="N76" i="14" a="1"/>
  <c r="AY31" i="14" a="1"/>
  <c r="AR28" i="14" a="1"/>
  <c r="AY366" i="12" a="1"/>
  <c r="N349" i="12" a="1"/>
  <c r="N11" i="14" a="1"/>
  <c r="AF316" i="12" a="1"/>
  <c r="AR300" i="12" a="1"/>
  <c r="AR316" i="12" a="1"/>
  <c r="AL311" i="12" a="1"/>
  <c r="AY362" i="14" a="1"/>
  <c r="T340" i="12" a="1"/>
  <c r="AY258" i="12" a="1"/>
  <c r="AR253" i="12" a="1"/>
  <c r="T306" i="12" a="1"/>
  <c r="AY248" i="12" a="1"/>
  <c r="T243" i="12" a="1"/>
  <c r="AL253" i="12" a="1"/>
  <c r="AL159" i="12" a="1"/>
  <c r="AL172" i="12" a="1"/>
  <c r="AR184" i="12" a="1"/>
  <c r="AR196" i="12" a="1"/>
  <c r="T201" i="12" a="1"/>
  <c r="AL212" i="12" a="1"/>
  <c r="AR125" i="12" a="1"/>
  <c r="AL127" i="12" a="1"/>
  <c r="N264" i="14" a="1"/>
  <c r="N353" i="12" a="1"/>
  <c r="N278" i="12" a="1"/>
  <c r="AF282" i="12" a="1"/>
  <c r="AL280" i="12" a="1"/>
  <c r="T235" i="12" a="1"/>
  <c r="AR231" i="12" a="1"/>
  <c r="AL239" i="12" a="1"/>
  <c r="AL245" i="12" a="1"/>
  <c r="AR162" i="12" a="1"/>
  <c r="AY174" i="12" a="1"/>
  <c r="AL181" i="12" a="1"/>
  <c r="AY187" i="12" a="1"/>
  <c r="AY201" i="12" a="1"/>
  <c r="N118" i="12" a="1"/>
  <c r="AY334" i="14" a="1"/>
  <c r="AY359" i="12" a="1"/>
  <c r="AR293" i="12" a="1"/>
  <c r="AF251" i="12" a="1"/>
  <c r="AF296" i="12" a="1"/>
  <c r="N246" i="12" a="1"/>
  <c r="AF239" i="12" a="1"/>
  <c r="AL251" i="12" a="1"/>
  <c r="N255" i="12" a="1"/>
  <c r="AL169" i="12" a="1"/>
  <c r="AY183" i="12" a="1"/>
  <c r="AF192" i="12" a="1"/>
  <c r="AY196" i="12" a="1"/>
  <c r="T208" i="12" a="1"/>
  <c r="AF125" i="12" a="1"/>
  <c r="AY126" i="12" a="1"/>
  <c r="AR255" i="14" a="1"/>
  <c r="AR11" i="14" a="1"/>
  <c r="AF268" i="12" a="1"/>
  <c r="N280" i="12" a="1"/>
  <c r="AL277" i="12" a="1"/>
  <c r="T231" i="12" a="1"/>
  <c r="N230" i="12" a="1"/>
  <c r="AL237" i="12" a="1"/>
  <c r="T244" i="12" a="1"/>
  <c r="AF162" i="12" a="1"/>
  <c r="N174" i="12" a="1"/>
  <c r="N180" i="12" a="1"/>
  <c r="AL185" i="12" a="1"/>
  <c r="AR199" i="12" a="1"/>
  <c r="N115" i="12" a="1"/>
  <c r="N114" i="12" a="1"/>
  <c r="N253" i="14" a="1"/>
  <c r="N362" i="12" a="1"/>
  <c r="AY266" i="12" a="1"/>
  <c r="AR272" i="12" a="1"/>
  <c r="AF277" i="12" a="1"/>
  <c r="AY230" i="12" a="1"/>
  <c r="AL227" i="12" a="1"/>
  <c r="AY236" i="12" a="1"/>
  <c r="N242" i="12" a="1"/>
  <c r="AR161" i="12" a="1"/>
  <c r="AR172" i="12" a="1"/>
  <c r="N179" i="12" a="1"/>
  <c r="AF185" i="12" a="1"/>
  <c r="T199" i="12" a="1"/>
  <c r="AR111" i="12" a="1"/>
  <c r="AF113" i="12" a="1"/>
  <c r="AR121" i="14" a="1"/>
  <c r="AY325" i="12" a="1"/>
  <c r="AY269" i="12" a="1"/>
  <c r="AL297" i="12" a="1"/>
  <c r="AY305" i="12" a="1"/>
  <c r="T204" i="12" a="1"/>
  <c r="AY205" i="12" a="1"/>
  <c r="T207" i="12" a="1"/>
  <c r="AR220" i="12" a="1"/>
  <c r="T232" i="12" a="1"/>
  <c r="N245" i="12" a="1"/>
  <c r="AL234" i="12" a="1"/>
  <c r="N253" i="12" a="1"/>
  <c r="N169" i="12" a="1"/>
  <c r="AL78" i="12" a="1"/>
  <c r="AF95" i="12" a="1"/>
  <c r="AF67" i="14" a="1"/>
  <c r="T320" i="12" a="1"/>
  <c r="N257" i="12" a="1"/>
  <c r="AY280" i="12" a="1"/>
  <c r="T283" i="12" a="1"/>
  <c r="N192" i="12" a="1"/>
  <c r="N190" i="12" a="1"/>
  <c r="T193" i="12" a="1"/>
  <c r="N202" i="12" a="1"/>
  <c r="AR218" i="12" a="1"/>
  <c r="AF233" i="12" a="1"/>
  <c r="T223" i="12" a="1"/>
  <c r="T240" i="12" a="1"/>
  <c r="AR154" i="12" a="1"/>
  <c r="T309" i="12" a="1"/>
  <c r="T200" i="12" a="1"/>
  <c r="AY143" i="12" a="1"/>
  <c r="AF151" i="12" a="1"/>
  <c r="N126" i="12" a="1"/>
  <c r="T123" i="12" a="1"/>
  <c r="N137" i="12" a="1"/>
  <c r="T131" i="12" a="1"/>
  <c r="N58" i="12" a="1"/>
  <c r="T51" i="12" a="1"/>
  <c r="T42" i="12" a="1"/>
  <c r="AL23" i="12" a="1"/>
  <c r="AY8" i="12" a="1"/>
  <c r="AR19" i="12" a="1"/>
  <c r="AR41" i="12" a="1"/>
  <c r="AY332" i="11" a="1"/>
  <c r="AY254" i="12" a="1"/>
  <c r="N198" i="12" a="1"/>
  <c r="AF131" i="12" a="1"/>
  <c r="AY135" i="12" a="1"/>
  <c r="AL107" i="12" a="1"/>
  <c r="AR110" i="12" a="1"/>
  <c r="AF126" i="12" a="1"/>
  <c r="AY118" i="12" a="1"/>
  <c r="AY48" i="12" a="1"/>
  <c r="N36" i="12" a="1"/>
  <c r="AF30" i="12" a="1"/>
  <c r="AY7" i="12" a="1"/>
  <c r="AL367" i="11" a="1"/>
  <c r="T7" i="12" a="1"/>
  <c r="N31" i="12" a="1"/>
  <c r="N325" i="11" a="1"/>
  <c r="N240" i="12" a="1"/>
  <c r="T205" i="12" a="1"/>
  <c r="AR105" i="12" a="1"/>
  <c r="AR109" i="12" a="1"/>
  <c r="AF88" i="12" a="1"/>
  <c r="AF104" i="12" a="1"/>
  <c r="AL97" i="12" a="1"/>
  <c r="AF99" i="12" a="1"/>
  <c r="N21" i="12" a="1"/>
  <c r="N18" i="12" a="1"/>
  <c r="AY365" i="11" a="1"/>
  <c r="AL74" i="12" a="1"/>
  <c r="AF272" i="12" a="1"/>
  <c r="AL176" i="12" a="1"/>
  <c r="AR124" i="12" a="1"/>
  <c r="AY128" i="12" a="1"/>
  <c r="AY105" i="12" a="1"/>
  <c r="AF110" i="12" a="1"/>
  <c r="N124" i="12" a="1"/>
  <c r="N117" i="12" a="1"/>
  <c r="T45" i="12" a="1"/>
  <c r="N34" i="12" a="1"/>
  <c r="N27" i="12" a="1"/>
  <c r="AF4" i="12" a="1"/>
  <c r="AY81" i="12" a="1"/>
  <c r="AR4" i="12" a="1"/>
  <c r="AL25" i="12" a="1"/>
  <c r="T262" i="12" a="1"/>
  <c r="AY169" i="12" a="1"/>
  <c r="AL113" i="12" a="1"/>
  <c r="AR116" i="12" a="1"/>
  <c r="AY96" i="12" a="1"/>
  <c r="AL106" i="12" a="1"/>
  <c r="N113" i="12" a="1"/>
  <c r="N101" i="12" a="1"/>
  <c r="AF39" i="12" a="1"/>
  <c r="AR22" i="12" a="1"/>
  <c r="AR7" i="12" a="1"/>
  <c r="N362" i="11" a="1"/>
  <c r="AY68" i="12" a="1"/>
  <c r="T79" i="12" a="1"/>
  <c r="AR16" i="12" a="1"/>
  <c r="T309" i="11" a="1"/>
  <c r="AF206" i="12" a="1"/>
  <c r="AY129" i="12" a="1"/>
  <c r="T88" i="12" a="1"/>
  <c r="AY152" i="12" a="1"/>
  <c r="AF146" i="12" a="1"/>
  <c r="AL81" i="12" a="1"/>
  <c r="T167" i="12" a="1"/>
  <c r="T62" i="12" a="1"/>
  <c r="T72" i="12" a="1"/>
  <c r="AR75" i="12" a="1"/>
  <c r="T56" i="12" a="1"/>
  <c r="AF35" i="12" a="1"/>
  <c r="AF36" i="12" a="1"/>
  <c r="AY59" i="12" a="1"/>
  <c r="N354" i="11" a="1"/>
  <c r="N37" i="14" a="1"/>
  <c r="AR191" i="12" a="1"/>
  <c r="AL96" i="12" a="1"/>
  <c r="AL79" i="12" a="1"/>
  <c r="T141" i="12" a="1"/>
  <c r="T134" i="12" a="1"/>
  <c r="AL145" i="12" a="1"/>
  <c r="AY145" i="12" a="1"/>
  <c r="T54" i="12" a="1"/>
  <c r="AR61" i="12" a="1"/>
  <c r="N52" i="12" a="1"/>
  <c r="AR37" i="12" a="1"/>
  <c r="AY25" i="12" a="1"/>
  <c r="AY27" i="12" a="1"/>
  <c r="AL49" i="12" a="1"/>
  <c r="AR283" i="12" a="1"/>
  <c r="AR32" i="12" a="1"/>
  <c r="AF27" i="12" a="1"/>
  <c r="N317" i="11" a="1"/>
  <c r="AR316" i="11" a="1"/>
  <c r="N306" i="11" a="1"/>
  <c r="T308" i="11" a="1"/>
  <c r="T310" i="11" a="1"/>
  <c r="AR296" i="11" a="1"/>
  <c r="N295" i="11" a="1"/>
  <c r="AF285" i="11" a="1"/>
  <c r="N283" i="11" a="1"/>
  <c r="AY208" i="11" a="1"/>
  <c r="T270" i="11" a="1"/>
  <c r="N266" i="11" a="1"/>
  <c r="T95" i="12" a="1"/>
  <c r="AR2" i="12" a="1"/>
  <c r="AR337" i="11" a="1"/>
  <c r="T340" i="11" a="1"/>
  <c r="AR322" i="11" a="1"/>
  <c r="AR320" i="11" a="1"/>
  <c r="AY329" i="11" a="1"/>
  <c r="AF319" i="11" a="1"/>
  <c r="AL305" i="11" a="1"/>
  <c r="AL230" i="11" a="1"/>
  <c r="AL229" i="11" a="1"/>
  <c r="AR234" i="11" a="1"/>
  <c r="AR219" i="11" a="1"/>
  <c r="T281" i="11" a="1"/>
  <c r="N154" i="12" a="1"/>
  <c r="AL69" i="12" a="1"/>
  <c r="AR365" i="11" a="1"/>
  <c r="T362" i="11" a="1"/>
  <c r="AR343" i="11" a="1"/>
  <c r="N339" i="11" a="1"/>
  <c r="AF343" i="11" a="1"/>
  <c r="AL341" i="11" a="1"/>
  <c r="AR323" i="11" a="1"/>
  <c r="AR238" i="11" a="1"/>
  <c r="N144" i="12" a="1"/>
  <c r="N65" i="12" a="1"/>
  <c r="N363" i="11" a="1"/>
  <c r="T355" i="11" a="1"/>
  <c r="N340" i="11" a="1"/>
  <c r="N142" i="12" a="1"/>
  <c r="AF26" i="12" a="1"/>
  <c r="AF310" i="11" a="1"/>
  <c r="AR9" i="12" a="1"/>
  <c r="AF353" i="11" a="1"/>
  <c r="AY344" i="11" a="1"/>
  <c r="AY352" i="11" a="1"/>
  <c r="N351" i="11" a="1"/>
  <c r="AF348" i="11" a="1"/>
  <c r="AF238" i="11" a="1"/>
  <c r="N236" i="11" a="1"/>
  <c r="AR229" i="11" a="1"/>
  <c r="AF225" i="11" a="1"/>
  <c r="AR214" i="11" a="1"/>
  <c r="AY131" i="12" a="1"/>
  <c r="N13" i="12" a="1"/>
  <c r="AY305" i="11" a="1"/>
  <c r="N7" i="12" a="1"/>
  <c r="AL352" i="11" a="1"/>
  <c r="AY343" i="11" a="1"/>
  <c r="AY351" i="11" a="1"/>
  <c r="T349" i="11" a="1"/>
  <c r="AF339" i="11" a="1"/>
  <c r="T286" i="11" a="1"/>
  <c r="T268" i="11" a="1"/>
  <c r="AF271" i="11" a="1"/>
  <c r="AY278" i="11" a="1"/>
  <c r="AY250" i="11" a="1"/>
  <c r="T284" i="12" a="1"/>
  <c r="AY42" i="12" a="1"/>
  <c r="T35" i="12" a="1"/>
  <c r="T320" i="11" a="1"/>
  <c r="T317" i="11" a="1"/>
  <c r="N308" i="11" a="1"/>
  <c r="N310" i="11" a="1"/>
  <c r="AF312" i="11" a="1"/>
  <c r="AF299" i="11" a="1"/>
  <c r="T264" i="11" a="1"/>
  <c r="AY254" i="11" a="1"/>
  <c r="T298" i="11" a="1"/>
  <c r="AY318" i="11" a="1"/>
  <c r="AL212" i="11" a="1"/>
  <c r="T280" i="11" a="1"/>
  <c r="T271" i="11" a="1"/>
  <c r="AY284" i="11" a="1"/>
  <c r="AR199" i="11" a="1"/>
  <c r="AF191" i="11" a="1"/>
  <c r="AF195" i="11" a="1"/>
  <c r="AF197" i="11" a="1"/>
  <c r="T118" i="11" a="1"/>
  <c r="AY135" i="11" a="1"/>
  <c r="AR143" i="11" a="1"/>
  <c r="AY143" i="11" a="1"/>
  <c r="AR145" i="11" a="1"/>
  <c r="AR325" i="11" a="1"/>
  <c r="AL328" i="11" a="1"/>
  <c r="AF255" i="11" a="1"/>
  <c r="AY234" i="11" a="1"/>
  <c r="AR297" i="11" a="1"/>
  <c r="N212" i="11" a="1"/>
  <c r="AL228" i="11" a="1"/>
  <c r="N141" i="11" a="1"/>
  <c r="T121" i="11" a="1"/>
  <c r="AY127" i="11" a="1"/>
  <c r="AY140" i="11" a="1"/>
  <c r="AY153" i="11" a="1"/>
  <c r="N159" i="11" a="1"/>
  <c r="T167" i="11" a="1"/>
  <c r="AR166" i="11" a="1"/>
  <c r="T303" i="11" a="1"/>
  <c r="N323" i="11" a="1"/>
  <c r="AF220" i="11" a="1"/>
  <c r="AY221" i="11" a="1"/>
  <c r="AR246" i="11" a="1"/>
  <c r="AY236" i="11" a="1"/>
  <c r="AL253" i="11" a="1"/>
  <c r="T170" i="11" a="1"/>
  <c r="N152" i="11" a="1"/>
  <c r="AR151" i="11" a="1"/>
  <c r="AF172" i="11" a="1"/>
  <c r="AY179" i="11" a="1"/>
  <c r="AR189" i="11" a="1"/>
  <c r="N200" i="11" a="1"/>
  <c r="AR191" i="11" a="1"/>
  <c r="AR121" i="11" a="1"/>
  <c r="N359" i="11" a="1"/>
  <c r="AR310" i="11" a="1"/>
  <c r="AY266" i="11" a="1"/>
  <c r="N250" i="11" a="1"/>
  <c r="AR223" i="11" a="1"/>
  <c r="N217" i="11" a="1"/>
  <c r="AR237" i="11" a="1"/>
  <c r="AR146" i="11" a="1"/>
  <c r="T124" i="11" a="1"/>
  <c r="N134" i="11" a="1"/>
  <c r="AL148" i="11" a="1"/>
  <c r="AF161" i="11" a="1"/>
  <c r="N166" i="11" a="1"/>
  <c r="AL181" i="11" a="1"/>
  <c r="AY176" i="11" a="1"/>
  <c r="T330" i="11" a="1"/>
  <c r="AY303" i="11" a="1"/>
  <c r="N262" i="11" a="1"/>
  <c r="AY248" i="11" a="1"/>
  <c r="AL283" i="11" a="1"/>
  <c r="N209" i="11" a="1"/>
  <c r="AL201" i="11" a="1"/>
  <c r="AL194" i="11" a="1"/>
  <c r="AY203" i="11" a="1"/>
  <c r="AR206" i="11" a="1"/>
  <c r="N120" i="11" a="1"/>
  <c r="N142" i="11" a="1"/>
  <c r="AR144" i="11" a="1"/>
  <c r="AY148" i="11" a="1"/>
  <c r="AY149" i="11" a="1"/>
  <c r="AY336" i="11" a="1"/>
  <c r="AY289" i="11" a="1"/>
  <c r="T235" i="11" a="1"/>
  <c r="AR267" i="11" a="1"/>
  <c r="T263" i="11" a="1"/>
  <c r="N279" i="11" a="1"/>
  <c r="N194" i="11" a="1"/>
  <c r="AY186" i="11" a="1"/>
  <c r="T176" i="11" a="1"/>
  <c r="T192" i="11" a="1"/>
  <c r="T113" i="11" a="1"/>
  <c r="N127" i="11" a="1"/>
  <c r="N140" i="11" a="1"/>
  <c r="AR124" i="11" a="1"/>
  <c r="AY137" i="11" a="1"/>
  <c r="AF292" i="11" a="1"/>
  <c r="AF208" i="11" a="1"/>
  <c r="T123" i="11" a="1"/>
  <c r="AR154" i="11" a="1"/>
  <c r="AY74" i="11" a="1"/>
  <c r="T71" i="11" a="1"/>
  <c r="AF77" i="11" a="1"/>
  <c r="AF91" i="11" a="1"/>
  <c r="T98" i="11" a="1"/>
  <c r="AL22" i="11" a="1"/>
  <c r="AY20" i="11" a="1"/>
  <c r="AR139" i="11" a="1"/>
  <c r="T39" i="11" a="1"/>
  <c r="AR322" i="9" a="1"/>
  <c r="N324" i="9" a="1"/>
  <c r="T332" i="9" a="1"/>
  <c r="AF354" i="9" a="1"/>
  <c r="N16" i="11" a="1"/>
  <c r="AL294" i="9" a="1"/>
  <c r="AF313" i="9" a="1"/>
  <c r="T331" i="9" a="1"/>
  <c r="AF310" i="9" a="1"/>
  <c r="AY222" i="9" a="1"/>
  <c r="N118" i="9" a="1"/>
  <c r="AF221" i="9" a="1"/>
  <c r="AF141" i="9" a="1"/>
  <c r="AY217" i="9" a="1"/>
  <c r="AL141" i="9" a="1"/>
  <c r="AR236" i="9" a="1"/>
  <c r="AY152" i="9" a="1"/>
  <c r="N244" i="9" a="1"/>
  <c r="AY167" i="9" a="1"/>
  <c r="AF215" i="11" a="1"/>
  <c r="AL168" i="11" a="1"/>
  <c r="AF176" i="11" a="1"/>
  <c r="N129" i="11" a="1"/>
  <c r="AF42" i="11" a="1"/>
  <c r="AF39" i="11" a="1"/>
  <c r="T42" i="11" a="1"/>
  <c r="N51" i="11" a="1"/>
  <c r="AF69" i="11" a="1"/>
  <c r="AL69" i="11" a="1"/>
  <c r="AL76" i="11" a="1"/>
  <c r="T89" i="11" a="1"/>
  <c r="N362" i="9" a="1"/>
  <c r="AY12" i="11" a="1"/>
  <c r="AF292" i="9" a="1"/>
  <c r="AL295" i="9" a="1"/>
  <c r="T328" i="9" a="1"/>
  <c r="AY347" i="9" a="1"/>
  <c r="N351" i="9" a="1"/>
  <c r="AY14" i="11" a="1"/>
  <c r="AL10" i="11" a="1"/>
  <c r="T272" i="9" a="1"/>
  <c r="T181" i="9" a="1"/>
  <c r="N267" i="9" a="1"/>
  <c r="T190" i="9" a="1"/>
  <c r="AL275" i="9" a="1"/>
  <c r="AF193" i="9" a="1"/>
  <c r="AL287" i="9" a="1"/>
  <c r="AY202" i="9" a="1"/>
  <c r="AF288" i="9" a="1"/>
  <c r="AY212" i="9" a="1"/>
  <c r="AL18" i="12" a="1"/>
  <c r="AL232" i="11" a="1"/>
  <c r="AL131" i="11" a="1"/>
  <c r="AR176" i="11" a="1"/>
  <c r="T94" i="11" a="1"/>
  <c r="T103" i="11" a="1"/>
  <c r="N103" i="11" a="1"/>
  <c r="AL21" i="11" a="1"/>
  <c r="N33" i="11" a="1"/>
  <c r="AY52" i="11" a="1"/>
  <c r="T44" i="11" a="1"/>
  <c r="T52" i="11" a="1"/>
  <c r="AY73" i="11" a="1"/>
  <c r="AY338" i="9" a="1"/>
  <c r="N357" i="9" a="1"/>
  <c r="AR4" i="11" a="1"/>
  <c r="N5" i="11" a="1"/>
  <c r="N306" i="9" a="1"/>
  <c r="N318" i="9" a="1"/>
  <c r="T339" i="9" a="1"/>
  <c r="N363" i="9" a="1"/>
  <c r="T355" i="9" a="1"/>
  <c r="AL249" i="9" a="1"/>
  <c r="AR152" i="9" a="1"/>
  <c r="T245" i="9" a="1"/>
  <c r="T168" i="9" a="1"/>
  <c r="AR244" i="9" a="1"/>
  <c r="AR167" i="9" a="1"/>
  <c r="AL266" i="9" a="1"/>
  <c r="AY181" i="9" a="1"/>
  <c r="AF264" i="9" a="1"/>
  <c r="AR187" i="9" a="1"/>
  <c r="N349" i="11" a="1"/>
  <c r="AL222" i="11" a="1"/>
  <c r="AL136" i="11" a="1"/>
  <c r="N188" i="11" a="1"/>
  <c r="T78" i="11" a="1"/>
  <c r="AR81" i="11" a="1"/>
  <c r="T84" i="11" a="1"/>
  <c r="N98" i="11" a="1"/>
  <c r="AY104" i="11" a="1"/>
  <c r="T25" i="11" a="1"/>
  <c r="AL24" i="11" a="1"/>
  <c r="N30" i="11" a="1"/>
  <c r="AY45" i="11" a="1"/>
  <c r="AF326" i="9" a="1"/>
  <c r="AR330" i="9" a="1"/>
  <c r="N342" i="9" a="1"/>
  <c r="AF355" i="9" a="1"/>
  <c r="AF20" i="11" a="1"/>
  <c r="AY298" i="9" a="1"/>
  <c r="AY315" i="9" a="1"/>
  <c r="N336" i="9" a="1"/>
  <c r="N319" i="9" a="1"/>
  <c r="AF232" i="9" a="1"/>
  <c r="N126" i="9" a="1"/>
  <c r="AF222" i="9" a="1"/>
  <c r="AR144" i="9" a="1"/>
  <c r="AR223" i="9" a="1"/>
  <c r="T144" i="9" a="1"/>
  <c r="AL242" i="9" a="1"/>
  <c r="AY159" i="9" a="1"/>
  <c r="T246" i="9" a="1"/>
  <c r="AF173" i="9" a="1"/>
  <c r="AF261" i="11" a="1"/>
  <c r="AR178" i="11" a="1"/>
  <c r="AF115" i="11" a="1"/>
  <c r="AY99" i="11" a="1"/>
  <c r="AL111" i="11" a="1"/>
  <c r="N22" i="11" a="1"/>
  <c r="N26" i="11" a="1"/>
  <c r="AY38" i="11" a="1"/>
  <c r="AF60" i="11" a="1"/>
  <c r="AY50" i="11" a="1"/>
  <c r="AF67" i="11" a="1"/>
  <c r="N82" i="11" a="1"/>
  <c r="T348" i="9" a="1"/>
  <c r="N4" i="11" a="1"/>
  <c r="AF16" i="11" a="1"/>
  <c r="AF12" i="11" a="1"/>
  <c r="AR316" i="9" a="1"/>
  <c r="AY339" i="9" a="1"/>
  <c r="AL342" i="9" a="1"/>
  <c r="AR367" i="9" a="1"/>
  <c r="AF361" i="9" a="1"/>
  <c r="AY254" i="9" a="1"/>
  <c r="T160" i="9" a="1"/>
  <c r="AR249" i="9" a="1"/>
  <c r="T174" i="9" a="1"/>
  <c r="AF253" i="9" a="1"/>
  <c r="AF175" i="9" a="1"/>
  <c r="T275" i="9" a="1"/>
  <c r="AR185" i="9" a="1"/>
  <c r="AF273" i="9" a="1"/>
  <c r="T199" i="9" a="1"/>
  <c r="AL365" i="11" a="1"/>
  <c r="T209" i="11" a="1"/>
  <c r="AL125" i="11" a="1"/>
  <c r="AY164" i="11" a="1"/>
  <c r="AY75" i="11" a="1"/>
  <c r="AY71" i="11" a="1"/>
  <c r="T81" i="11" a="1"/>
  <c r="AL92" i="11" a="1"/>
  <c r="AL99" i="11" a="1"/>
  <c r="AY22" i="11" a="1"/>
  <c r="AY21" i="11" a="1"/>
  <c r="AF24" i="11" a="1"/>
  <c r="AR39" i="11" a="1"/>
  <c r="AY322" i="9" a="1"/>
  <c r="AF328" i="9" a="1"/>
  <c r="AL333" i="9" a="1"/>
  <c r="AL354" i="9" a="1"/>
  <c r="AY16" i="11" a="1"/>
  <c r="AR11" i="11" a="1"/>
  <c r="AL311" i="9" a="1"/>
  <c r="AY324" i="9" a="1"/>
  <c r="AR296" i="9" a="1"/>
  <c r="AY210" i="9" a="1"/>
  <c r="AF284" i="9" a="1"/>
  <c r="T208" i="9" a="1"/>
  <c r="AL135" i="9" a="1"/>
  <c r="T212" i="9" a="1"/>
  <c r="AL129" i="9" a="1"/>
  <c r="AR227" i="9" a="1"/>
  <c r="AF235" i="11" a="1"/>
  <c r="AR83" i="11" a="1"/>
  <c r="T33" i="11" a="1"/>
  <c r="N327" i="9" a="1"/>
  <c r="AF29" i="11" a="1"/>
  <c r="T320" i="9" a="1"/>
  <c r="T147" i="9" a="1"/>
  <c r="N164" i="9" a="1"/>
  <c r="T134" i="9" a="1"/>
  <c r="AL220" i="9" a="1"/>
  <c r="AF145" i="9" a="1"/>
  <c r="AY228" i="9" a="1"/>
  <c r="AF131" i="9" a="1"/>
  <c r="AL210" i="9" a="1"/>
  <c r="N127" i="9" a="1"/>
  <c r="AR33" i="9" a="1"/>
  <c r="AR54" i="9" a="1"/>
  <c r="D44" i="1"/>
  <c r="N19" i="9" a="1"/>
  <c r="AL82" i="9" a="1"/>
  <c r="E35" i="2"/>
  <c r="N63" i="9" a="1"/>
  <c r="H21" i="2"/>
  <c r="AR62" i="9" a="1"/>
  <c r="G37" i="2"/>
  <c r="AL85" i="9" a="1"/>
  <c r="AY3" i="9" a="1"/>
  <c r="AY23" i="9" a="1"/>
  <c r="N8" i="9" a="1"/>
  <c r="E20" i="2"/>
  <c r="AL241" i="11" a="1"/>
  <c r="AY35" i="11" a="1"/>
  <c r="AR65" i="11" a="1"/>
  <c r="AL358" i="9" a="1"/>
  <c r="AY326" i="9" a="1"/>
  <c r="N2" i="11" a="1"/>
  <c r="N188" i="9" a="1"/>
  <c r="AF194" i="9" a="1"/>
  <c r="AR150" i="9" a="1"/>
  <c r="T227" i="9" a="1"/>
  <c r="AR155" i="9" a="1"/>
  <c r="AL235" i="9" a="1"/>
  <c r="N142" i="9" a="1"/>
  <c r="AY218" i="9" a="1"/>
  <c r="AY134" i="9" a="1"/>
  <c r="AR43" i="9" a="1"/>
  <c r="T60" i="9" a="1"/>
  <c r="G7" i="2"/>
  <c r="N31" i="9" a="1"/>
  <c r="T95" i="9" a="1"/>
  <c r="G16" i="2"/>
  <c r="AL30" i="9" a="1"/>
  <c r="AF298" i="11" a="1"/>
  <c r="AL68" i="11" a="1"/>
  <c r="AR21" i="11" a="1"/>
  <c r="AL322" i="9" a="1"/>
  <c r="AL15" i="11" a="1"/>
  <c r="AR308" i="9" a="1"/>
  <c r="AF140" i="9" a="1"/>
  <c r="AR156" i="9" a="1"/>
  <c r="N133" i="9" a="1"/>
  <c r="T219" i="9" a="1"/>
  <c r="AY143" i="9" a="1"/>
  <c r="AY224" i="9" a="1"/>
  <c r="T127" i="9" a="1"/>
  <c r="AY206" i="9" a="1"/>
  <c r="AL121" i="9" a="1"/>
  <c r="AF33" i="9" a="1"/>
  <c r="AF54" i="9" a="1"/>
  <c r="AR116" i="9" a="1"/>
  <c r="AF8" i="9" a="1"/>
  <c r="AY81" i="9" a="1"/>
  <c r="E31" i="2"/>
  <c r="AY59" i="9" a="1"/>
  <c r="D19" i="2"/>
  <c r="AF62" i="9" a="1"/>
  <c r="G33" i="2"/>
  <c r="T77" i="9" a="1"/>
  <c r="AL2" i="9" a="1"/>
  <c r="AF84" i="9" a="1"/>
  <c r="E13" i="2"/>
  <c r="AF217" i="11" a="1"/>
  <c r="T24" i="11" a="1"/>
  <c r="AF65" i="11" a="1"/>
  <c r="AF15" i="11" a="1"/>
  <c r="AF342" i="9" a="1"/>
  <c r="AL159" i="9" a="1"/>
  <c r="AR172" i="9" a="1"/>
  <c r="AF243" i="9" a="1"/>
  <c r="AY275" i="9" a="1"/>
  <c r="AY184" i="9" a="1"/>
  <c r="AF276" i="9" a="1"/>
  <c r="AR189" i="9" a="1"/>
  <c r="N269" i="9" a="1"/>
  <c r="N178" i="9" a="1"/>
  <c r="AF89" i="9" a="1"/>
  <c r="D32" i="1"/>
  <c r="N20" i="9" a="1"/>
  <c r="AF71" i="9" a="1"/>
  <c r="F19" i="2"/>
  <c r="T47" i="9" a="1"/>
  <c r="AY105" i="9" a="1"/>
  <c r="AL19" i="9" a="1"/>
  <c r="AR104" i="9" a="1"/>
  <c r="AY31" i="9" a="1"/>
  <c r="AR113" i="9" a="1"/>
  <c r="AL48" i="9" a="1"/>
  <c r="D9" i="1"/>
  <c r="AF42" i="9" a="1"/>
  <c r="T216" i="11" a="1"/>
  <c r="N64" i="11" a="1"/>
  <c r="N87" i="11" a="1"/>
  <c r="AY32" i="11" a="1"/>
  <c r="AF339" i="9" a="1"/>
  <c r="N315" i="9" a="1"/>
  <c r="AY205" i="9" a="1"/>
  <c r="AR226" i="9" a="1"/>
  <c r="AY160" i="9" a="1"/>
  <c r="AL239" i="9" a="1"/>
  <c r="N162" i="9" a="1"/>
  <c r="AF244" i="9" a="1"/>
  <c r="AY149" i="9" a="1"/>
  <c r="N234" i="9" a="1"/>
  <c r="AR142" i="9" a="1"/>
  <c r="T52" i="9" a="1"/>
  <c r="AF78" i="9" a="1"/>
  <c r="E18" i="2"/>
  <c r="T38" i="9" a="1"/>
  <c r="N104" i="9" a="1"/>
  <c r="T13" i="9" a="1"/>
  <c r="AR75" i="9" a="1"/>
  <c r="H37" i="2"/>
  <c r="AL75" i="9" a="1"/>
  <c r="N16" i="9" a="1"/>
  <c r="AF88" i="9" a="1"/>
  <c r="N7" i="9" a="1"/>
  <c r="AY88" i="9" a="1"/>
  <c r="E41" i="2"/>
  <c r="AR167" i="11" a="1"/>
  <c r="AR92" i="11" a="1"/>
  <c r="N31" i="11" a="1"/>
  <c r="N341" i="9" a="1"/>
  <c r="AL307" i="9" a="1"/>
  <c r="N236" i="9" a="1"/>
  <c r="AR229" i="9" a="1"/>
  <c r="N280" i="9" a="1"/>
  <c r="AL288" i="9" a="1"/>
  <c r="N199" i="9" a="1"/>
  <c r="AL128" i="9" a="1"/>
  <c r="AR210" i="9" a="1"/>
  <c r="N289" i="9" a="1"/>
  <c r="T189" i="9" a="1"/>
  <c r="AL101" i="9" a="1"/>
  <c r="AF11" i="9" a="1"/>
  <c r="T39" i="9" a="1"/>
  <c r="T96" i="9" a="1"/>
  <c r="F35" i="2"/>
  <c r="N64" i="9" a="1"/>
  <c r="AY114" i="9" a="1"/>
  <c r="AF36" i="9" a="1"/>
  <c r="N119" i="9" a="1"/>
  <c r="AR39" i="9" a="1"/>
  <c r="E8" i="2"/>
  <c r="AL64" i="9" a="1"/>
  <c r="F29" i="2"/>
  <c r="AR58" i="9" a="1"/>
  <c r="D16" i="1"/>
  <c r="E17" i="2"/>
  <c r="H9" i="2"/>
  <c r="AR89" i="9" a="1"/>
  <c r="AR96" i="11" a="1"/>
  <c r="AL202" i="9" a="1"/>
  <c r="AF282" i="9" a="1"/>
  <c r="AR92" i="9" a="1"/>
  <c r="D26" i="2"/>
  <c r="AF109" i="9" a="1"/>
  <c r="H30" i="2"/>
  <c r="AY47" i="9" a="1"/>
  <c r="AY276" i="9" a="1"/>
  <c r="AR113" i="11" a="1"/>
  <c r="AR148" i="9" a="1"/>
  <c r="AR183" i="9" a="1"/>
  <c r="T173" i="9" a="1"/>
  <c r="T61" i="9" a="1"/>
  <c r="AR18" i="9" a="1"/>
  <c r="D41" i="2"/>
  <c r="G15" i="2"/>
  <c r="T46" i="11" a="1"/>
  <c r="AR160" i="9" a="1"/>
  <c r="AL150" i="9" a="1"/>
  <c r="AY128" i="9" a="1"/>
  <c r="T22" i="9" a="1"/>
  <c r="F24" i="2"/>
  <c r="AF6" i="9" a="1"/>
  <c r="T14" i="9" a="1"/>
  <c r="AL61" i="9" a="1"/>
  <c r="AY308" i="9" a="1"/>
  <c r="AR143" i="9" a="1"/>
  <c r="N219" i="9" a="1"/>
  <c r="T17" i="9" a="1"/>
  <c r="AR74" i="9" a="1"/>
  <c r="AF60" i="9" a="1"/>
  <c r="F10" i="2"/>
  <c r="T259" i="11" a="1"/>
  <c r="AR201" i="11" a="1"/>
  <c r="AF365" i="9" a="1"/>
  <c r="AL127" i="9" a="1"/>
  <c r="N122" i="9" a="1"/>
  <c r="AR51" i="9" a="1"/>
  <c r="E23" i="2"/>
  <c r="AY46" i="9" a="1"/>
  <c r="AY129" i="9" a="1"/>
  <c r="AR42" i="9" a="1"/>
  <c r="AY356" i="14" a="1"/>
  <c r="AY322" i="14" a="1"/>
  <c r="AY304" i="14" a="1"/>
  <c r="N279" i="14" a="1"/>
  <c r="N262" i="14" a="1"/>
  <c r="AR251" i="14" a="1"/>
  <c r="AY238" i="14" a="1"/>
  <c r="AY200" i="14" a="1"/>
  <c r="N212" i="14" a="1"/>
  <c r="N151" i="14" a="1"/>
  <c r="N141" i="14" a="1"/>
  <c r="N138" i="14" a="1"/>
  <c r="N116" i="14" a="1"/>
  <c r="N92" i="14" a="1"/>
  <c r="AY97" i="14" a="1"/>
  <c r="AF41" i="14" a="1"/>
  <c r="N360" i="14" a="1"/>
  <c r="AY333" i="14" a="1"/>
  <c r="AY306" i="14" a="1"/>
  <c r="AR294" i="14" a="1"/>
  <c r="AY258" i="14" a="1"/>
  <c r="AY247" i="14" a="1"/>
  <c r="AR216" i="14" a="1"/>
  <c r="N200" i="14" a="1"/>
  <c r="N178" i="14" a="1"/>
  <c r="AR163" i="14" a="1"/>
  <c r="AY155" i="14" a="1"/>
  <c r="AY170" i="14" a="1"/>
  <c r="AY84" i="14" a="1"/>
  <c r="AY64" i="14" a="1"/>
  <c r="AY78" i="14" a="1"/>
  <c r="AY22" i="14" a="1"/>
  <c r="AR347" i="14" a="1"/>
  <c r="N335" i="14" a="1"/>
  <c r="AY311" i="14" a="1"/>
  <c r="AY288" i="14" a="1"/>
  <c r="N266" i="14" a="1"/>
  <c r="N241" i="14" a="1"/>
  <c r="AR223" i="14" a="1"/>
  <c r="AR172" i="14" a="1"/>
  <c r="AR190" i="14" a="1"/>
  <c r="AR134" i="14" a="1"/>
  <c r="AR131" i="14" a="1"/>
  <c r="AY115" i="14" a="1"/>
  <c r="N62" i="14" a="1"/>
  <c r="AR81" i="14" a="1"/>
  <c r="AY60" i="14" a="1"/>
  <c r="AR38" i="14" a="1"/>
  <c r="N341" i="14" a="1"/>
  <c r="AY330" i="14" a="1"/>
  <c r="AY299" i="14" a="1"/>
  <c r="N287" i="14" a="1"/>
  <c r="N260" i="14" a="1"/>
  <c r="N257" i="14" a="1"/>
  <c r="AY223" i="14" a="1"/>
  <c r="AR195" i="14" a="1"/>
  <c r="AR210" i="14" a="1"/>
  <c r="AR161" i="14" a="1"/>
  <c r="AR105" i="14" a="1"/>
  <c r="N99" i="14" a="1"/>
  <c r="AR87" i="14" a="1"/>
  <c r="N87" i="14" a="1"/>
  <c r="AR34" i="14" a="1"/>
  <c r="N367" i="14" a="1"/>
  <c r="AY337" i="14" a="1"/>
  <c r="AR330" i="14" a="1"/>
  <c r="N333" i="14" a="1"/>
  <c r="AR285" i="14" a="1"/>
  <c r="AY275" i="14" a="1"/>
  <c r="AR253" i="14" a="1"/>
  <c r="N223" i="14" a="1"/>
  <c r="AR186" i="14" a="1"/>
  <c r="N207" i="14" a="1"/>
  <c r="AY358" i="14" a="1"/>
  <c r="AY363" i="14" a="1"/>
  <c r="AR320" i="14" a="1"/>
  <c r="N306" i="14" a="1"/>
  <c r="AR276" i="14" a="1"/>
  <c r="AF272" i="14" a="1"/>
  <c r="AY231" i="14" a="1"/>
  <c r="AR217" i="14" a="1"/>
  <c r="AR183" i="14" a="1"/>
  <c r="AY192" i="14" a="1"/>
  <c r="AY138" i="14" a="1"/>
  <c r="N312" i="14" a="1"/>
  <c r="AY225" i="14" a="1"/>
  <c r="AR155" i="14" a="1"/>
  <c r="AY112" i="14" a="1"/>
  <c r="N69" i="14" a="1"/>
  <c r="AF44" i="14" a="1"/>
  <c r="AF26" i="14" a="1"/>
  <c r="AY6" i="14" a="1"/>
  <c r="N356" i="12" a="1"/>
  <c r="N347" i="12" a="1"/>
  <c r="T294" i="12" a="1"/>
  <c r="N322" i="12" a="1"/>
  <c r="AF292" i="12" a="1"/>
  <c r="AY298" i="12" a="1"/>
  <c r="AR257" i="12" a="1"/>
  <c r="AY297" i="14" a="1"/>
  <c r="AR213" i="14" a="1"/>
  <c r="N115" i="14" a="1"/>
  <c r="N96" i="14" a="1"/>
  <c r="N52" i="14" a="1"/>
  <c r="N16" i="14" a="1"/>
  <c r="T355" i="12" a="1"/>
  <c r="AF344" i="12" a="1"/>
  <c r="AY363" i="12" a="1"/>
  <c r="T358" i="12" a="1"/>
  <c r="N318" i="12" a="1"/>
  <c r="T301" i="12" a="1"/>
  <c r="T317" i="12" a="1"/>
  <c r="N320" i="12" a="1"/>
  <c r="T276" i="12" a="1"/>
  <c r="AY323" i="14" a="1"/>
  <c r="AY255" i="14" a="1"/>
  <c r="N156" i="14" a="1"/>
  <c r="AY106" i="14" a="1"/>
  <c r="N105" i="14" a="1"/>
  <c r="AY26" i="14" a="1"/>
  <c r="AR18" i="14" a="1"/>
  <c r="AF363" i="12" a="1"/>
  <c r="N346" i="12" a="1"/>
  <c r="AY4" i="14" a="1"/>
  <c r="AY314" i="12" a="1"/>
  <c r="AF295" i="12" a="1"/>
  <c r="AF308" i="12" a="1"/>
  <c r="AF309" i="12" a="1"/>
  <c r="AL271" i="12" a="1"/>
  <c r="AR275" i="12" a="1"/>
  <c r="AY310" i="14" a="1"/>
  <c r="N195" i="14" a="1"/>
  <c r="AY165" i="14" a="1"/>
  <c r="N74" i="14" a="1"/>
  <c r="AR70" i="14" a="1"/>
  <c r="AF30" i="14" a="1"/>
  <c r="AL365" i="12" a="1"/>
  <c r="AY355" i="12" a="1"/>
  <c r="AR3" i="14" a="1"/>
  <c r="AF365" i="12" a="1"/>
  <c r="AR325" i="12" a="1"/>
  <c r="AR306" i="12" a="1"/>
  <c r="T327" i="12" a="1"/>
  <c r="N326" i="12" a="1"/>
  <c r="AF283" i="12" a="1"/>
  <c r="AL288" i="12" a="1"/>
  <c r="AY281" i="14" a="1"/>
  <c r="N211" i="14" a="1"/>
  <c r="AR158" i="14" a="1"/>
  <c r="AY82" i="14" a="1"/>
  <c r="N28" i="14" a="1"/>
  <c r="N46" i="14" a="1"/>
  <c r="AL352" i="12" a="1"/>
  <c r="AF341" i="12" a="1"/>
  <c r="T361" i="12" a="1"/>
  <c r="AL355" i="12" a="1"/>
  <c r="AF310" i="12" a="1"/>
  <c r="AL298" i="12" a="1"/>
  <c r="AL314" i="12" a="1"/>
  <c r="AY317" i="12" a="1"/>
  <c r="N273" i="12" a="1"/>
  <c r="AY351" i="14" a="1"/>
  <c r="AR259" i="14" a="1"/>
  <c r="N191" i="14" a="1"/>
  <c r="N157" i="14" a="1"/>
  <c r="N97" i="14" a="1"/>
  <c r="AY34" i="14" a="1"/>
  <c r="N63" i="14" a="1"/>
  <c r="T339" i="12" a="1"/>
  <c r="AY13" i="14" a="1"/>
  <c r="AY353" i="12" a="1"/>
  <c r="T342" i="12" a="1"/>
  <c r="N330" i="12" a="1"/>
  <c r="AF335" i="12" a="1"/>
  <c r="AR298" i="12" a="1"/>
  <c r="N328" i="14" a="1"/>
  <c r="AR235" i="14" a="1"/>
  <c r="AY140" i="14" a="1"/>
  <c r="AR112" i="14" a="1"/>
  <c r="N68" i="14" a="1"/>
  <c r="AF59" i="14" a="1"/>
  <c r="AY45" i="14" a="1"/>
  <c r="N358" i="12" a="1"/>
  <c r="AL367" i="12" a="1"/>
  <c r="AF359" i="12" a="1"/>
  <c r="AL309" i="12" a="1"/>
  <c r="AF336" i="12" a="1"/>
  <c r="T304" i="12" a="1"/>
  <c r="T305" i="12" a="1"/>
  <c r="N284" i="14" a="1"/>
  <c r="N360" i="12" a="1"/>
  <c r="AL278" i="12" a="1"/>
  <c r="AF285" i="12" a="1"/>
  <c r="N284" i="12" a="1"/>
  <c r="AY235" i="12" a="1"/>
  <c r="AF232" i="12" a="1"/>
  <c r="N243" i="12" a="1"/>
  <c r="AL246" i="12" a="1"/>
  <c r="AL164" i="12" a="1"/>
  <c r="AY175" i="12" a="1"/>
  <c r="AR181" i="12" a="1"/>
  <c r="AF190" i="12" a="1"/>
  <c r="AY202" i="12" a="1"/>
  <c r="AL119" i="12" a="1"/>
  <c r="AL116" i="12" a="1"/>
  <c r="AY175" i="14" a="1"/>
  <c r="AY341" i="12" a="1"/>
  <c r="AF294" i="12" a="1"/>
  <c r="T266" i="12" a="1"/>
  <c r="N269" i="12" a="1"/>
  <c r="T221" i="12" a="1"/>
  <c r="AR222" i="12" a="1"/>
  <c r="AY222" i="12" a="1"/>
  <c r="AR237" i="12" a="1"/>
  <c r="AF248" i="12" a="1"/>
  <c r="AY165" i="12" a="1"/>
  <c r="AY171" i="12" a="1"/>
  <c r="AR173" i="12" a="1"/>
  <c r="AF193" i="12" a="1"/>
  <c r="AY104" i="12" a="1"/>
  <c r="AY274" i="14" a="1"/>
  <c r="AF339" i="12" a="1"/>
  <c r="AY270" i="12" a="1"/>
  <c r="N282" i="12" a="1"/>
  <c r="AL279" i="12" a="1"/>
  <c r="AY233" i="12" a="1"/>
  <c r="N231" i="12" a="1"/>
  <c r="AL238" i="12" a="1"/>
  <c r="AY244" i="12" a="1"/>
  <c r="AL162" i="12" a="1"/>
  <c r="AR174" i="12" a="1"/>
  <c r="AY180" i="12" a="1"/>
  <c r="N187" i="12" a="1"/>
  <c r="N201" i="12" a="1"/>
  <c r="AL115" i="12" a="1"/>
  <c r="AR115" i="12" a="1"/>
  <c r="N154" i="14" a="1"/>
  <c r="AF319" i="12" a="1"/>
  <c r="AR288" i="12" a="1"/>
  <c r="AY262" i="12" a="1"/>
  <c r="AL264" i="12" a="1"/>
  <c r="AF218" i="12" a="1"/>
  <c r="AL220" i="12" a="1"/>
  <c r="T218" i="12" a="1"/>
  <c r="N236" i="12" a="1"/>
  <c r="AY246" i="12" a="1"/>
  <c r="AR164" i="12" a="1"/>
  <c r="AY247" i="12" a="1"/>
  <c r="AY172" i="12" a="1"/>
  <c r="AL192" i="12" a="1"/>
  <c r="AY97" i="12" a="1"/>
  <c r="AR98" i="12" a="1"/>
  <c r="AY159" i="14" a="1"/>
  <c r="N311" i="12" a="1"/>
  <c r="AR287" i="12" a="1"/>
  <c r="AR262" i="12" a="1"/>
  <c r="AY263" i="12" a="1"/>
  <c r="AF217" i="12" a="1"/>
  <c r="T220" i="12" a="1"/>
  <c r="N218" i="12" a="1"/>
  <c r="N234" i="12" a="1"/>
  <c r="AR246" i="12" a="1"/>
  <c r="AR163" i="12" a="1"/>
  <c r="T247" i="12" a="1"/>
  <c r="T171" i="12" a="1"/>
  <c r="AF188" i="12" a="1"/>
  <c r="AR92" i="12" a="1"/>
  <c r="AL98" i="12" a="1"/>
  <c r="AR82" i="14" a="1"/>
  <c r="T295" i="12" a="1"/>
  <c r="T259" i="12" a="1"/>
  <c r="T286" i="12" a="1"/>
  <c r="AR284" i="12" a="1"/>
  <c r="AY192" i="12" a="1"/>
  <c r="AY190" i="12" a="1"/>
  <c r="N195" i="12" a="1"/>
  <c r="AL202" i="12" a="1"/>
  <c r="AF223" i="12" a="1"/>
  <c r="AL235" i="12" a="1"/>
  <c r="T225" i="12" a="1"/>
  <c r="AR241" i="12" a="1"/>
  <c r="AR157" i="12" a="1"/>
  <c r="AL157" i="12" a="1"/>
  <c r="AF80" i="12" a="1"/>
  <c r="N26" i="14" a="1"/>
  <c r="AR342" i="12" a="1"/>
  <c r="T282" i="12" a="1"/>
  <c r="AY273" i="12" a="1"/>
  <c r="AR267" i="12" a="1"/>
  <c r="AF183" i="12" a="1"/>
  <c r="AF180" i="12" a="1"/>
  <c r="N185" i="12" a="1"/>
  <c r="T191" i="12" a="1"/>
  <c r="AF211" i="12" a="1"/>
  <c r="AF221" i="12" a="1"/>
  <c r="AL213" i="12" a="1"/>
  <c r="AR230" i="12" a="1"/>
  <c r="AL149" i="12" a="1"/>
  <c r="AY265" i="12" a="1"/>
  <c r="AF208" i="12" a="1"/>
  <c r="AL131" i="12" a="1"/>
  <c r="AY139" i="12" a="1"/>
  <c r="AR107" i="12" a="1"/>
  <c r="AY110" i="12" a="1"/>
  <c r="AL126" i="12" a="1"/>
  <c r="AF119" i="12" a="1"/>
  <c r="AY49" i="12" a="1"/>
  <c r="AY38" i="12" a="1"/>
  <c r="AR31" i="12" a="1"/>
  <c r="N12" i="12" a="1"/>
  <c r="AY367" i="11" a="1"/>
  <c r="AL8" i="12" a="1"/>
  <c r="AL33" i="12" a="1"/>
  <c r="T325" i="11" a="1"/>
  <c r="T255" i="12" a="1"/>
  <c r="AF203" i="12" a="1"/>
  <c r="N119" i="12" a="1"/>
  <c r="N122" i="12" a="1"/>
  <c r="T99" i="12" a="1"/>
  <c r="AY107" i="12" a="1"/>
  <c r="AR117" i="12" a="1"/>
  <c r="AL102" i="12" a="1"/>
  <c r="AY41" i="12" a="1"/>
  <c r="AF28" i="12" a="1"/>
  <c r="AL13" i="12" a="1"/>
  <c r="AF366" i="11" a="1"/>
  <c r="AF71" i="12" a="1"/>
  <c r="AY361" i="11" a="1"/>
  <c r="AY18" i="12" a="1"/>
  <c r="AL314" i="11" a="1"/>
  <c r="T234" i="12" a="1"/>
  <c r="AY121" i="12" a="1"/>
  <c r="AY100" i="12" a="1"/>
  <c r="AY83" i="12" a="1"/>
  <c r="N158" i="12" a="1"/>
  <c r="AL91" i="12" a="1"/>
  <c r="N90" i="12" a="1"/>
  <c r="AF85" i="12" a="1"/>
  <c r="AY11" i="12" a="1"/>
  <c r="AY9" i="12" a="1"/>
  <c r="N71" i="12" a="1"/>
  <c r="T57" i="12" a="1"/>
  <c r="AL276" i="12" a="1"/>
  <c r="T181" i="12" a="1"/>
  <c r="AF114" i="12" a="1"/>
  <c r="AF117" i="12" a="1"/>
  <c r="N98" i="12" a="1"/>
  <c r="AR106" i="12" a="1"/>
  <c r="AF115" i="12" a="1"/>
  <c r="T101" i="12" a="1"/>
  <c r="AL39" i="12" a="1"/>
  <c r="N26" i="12" a="1"/>
  <c r="N11" i="12" a="1"/>
  <c r="AR362" i="11" a="1"/>
  <c r="AF69" i="12" a="1"/>
  <c r="AR360" i="11" a="1"/>
  <c r="AY16" i="12" a="1"/>
  <c r="AR214" i="12" a="1"/>
  <c r="T184" i="12" a="1"/>
  <c r="AF105" i="12" a="1"/>
  <c r="AF109" i="12" a="1"/>
  <c r="T83" i="12" a="1"/>
  <c r="AL103" i="12" a="1"/>
  <c r="T96" i="12" a="1"/>
  <c r="N92" i="12" a="1"/>
  <c r="AR17" i="12" a="1"/>
  <c r="N17" i="12" a="1"/>
  <c r="T76" i="12" a="1"/>
  <c r="AR68" i="12" a="1"/>
  <c r="N61" i="12" a="1"/>
  <c r="AY71" i="12" a="1"/>
  <c r="N8" i="12" a="1"/>
  <c r="N117" i="14" a="1"/>
  <c r="AR219" i="12" a="1"/>
  <c r="T97" i="12" a="1"/>
  <c r="N82" i="12" a="1"/>
  <c r="T142" i="12" a="1"/>
  <c r="T137" i="12" a="1"/>
  <c r="T148" i="12" a="1"/>
  <c r="N151" i="12" a="1"/>
  <c r="AR55" i="12" a="1"/>
  <c r="AY64" i="12" a="1"/>
  <c r="N56" i="12" a="1"/>
  <c r="AL44" i="12" a="1"/>
  <c r="AR26" i="12" a="1"/>
  <c r="T29" i="12" a="1"/>
  <c r="AL51" i="12" a="1"/>
  <c r="T345" i="11" a="1"/>
  <c r="AL299" i="12" a="1"/>
  <c r="AF213" i="12" a="1"/>
  <c r="T146" i="12" a="1"/>
  <c r="AL151" i="12" a="1"/>
  <c r="T126" i="12" a="1"/>
  <c r="T124" i="12" a="1"/>
  <c r="AF138" i="12" a="1"/>
  <c r="T132" i="12" a="1"/>
  <c r="T63" i="12" a="1"/>
  <c r="T52" i="12" a="1"/>
  <c r="AF44" i="12" a="1"/>
  <c r="T24" i="12" a="1"/>
  <c r="T10" i="12" a="1"/>
  <c r="AF20" i="12" a="1"/>
  <c r="AL43" i="12" a="1"/>
  <c r="T241" i="12" a="1"/>
  <c r="AL21" i="12" a="1"/>
  <c r="AY357" i="11" a="1"/>
  <c r="AR308" i="11" a="1"/>
  <c r="N304" i="11" a="1"/>
  <c r="AY295" i="11" a="1"/>
  <c r="AY302" i="11" a="1"/>
  <c r="AY293" i="11" a="1"/>
  <c r="AF24" i="12" a="1"/>
  <c r="AY279" i="11" a="1"/>
  <c r="AY276" i="11" a="1"/>
  <c r="T274" i="11" a="1"/>
  <c r="AL287" i="11" a="1"/>
  <c r="T257" i="11" a="1"/>
  <c r="AL260" i="11" a="1"/>
  <c r="AY88" i="12" a="1"/>
  <c r="T58" i="12" a="1"/>
  <c r="N327" i="11" a="1"/>
  <c r="AR324" i="11" a="1"/>
  <c r="N312" i="11" a="1"/>
  <c r="AR313" i="11" a="1"/>
  <c r="AR318" i="11" a="1"/>
  <c r="AR306" i="11" a="1"/>
  <c r="AF297" i="11" a="1"/>
  <c r="N219" i="11" a="1"/>
  <c r="AL218" i="11" a="1"/>
  <c r="AR220" i="11" a="1"/>
  <c r="AR264" i="11" a="1"/>
  <c r="AL272" i="11" a="1"/>
  <c r="AF86" i="12" a="1"/>
  <c r="AF33" i="12" a="1"/>
  <c r="AF350" i="11" a="1"/>
  <c r="AY346" i="11" a="1"/>
  <c r="AL331" i="11" a="1"/>
  <c r="N333" i="11" a="1"/>
  <c r="AF335" i="11" a="1"/>
  <c r="AF329" i="11" a="1"/>
  <c r="N316" i="11" a="1"/>
  <c r="N230" i="11" a="1"/>
  <c r="AY168" i="12" a="1"/>
  <c r="T28" i="12" a="1"/>
  <c r="AF349" i="11" a="1"/>
  <c r="AL346" i="11" a="1"/>
  <c r="N330" i="11" a="1"/>
  <c r="T136" i="12" a="1"/>
  <c r="AL62" i="12" a="1"/>
  <c r="AY359" i="11" a="1"/>
  <c r="N355" i="11" a="1"/>
  <c r="T339" i="11" a="1"/>
  <c r="AY335" i="11" a="1"/>
  <c r="T342" i="11" a="1"/>
  <c r="AY339" i="11" a="1"/>
  <c r="AY306" i="11" a="1"/>
  <c r="T225" i="11" a="1"/>
  <c r="AL224" i="11" a="1"/>
  <c r="AY216" i="11" a="1"/>
  <c r="AL217" i="11" a="1"/>
  <c r="AF289" i="11" a="1"/>
  <c r="T125" i="12" a="1"/>
  <c r="N57" i="12" a="1"/>
  <c r="AY358" i="11" a="1"/>
  <c r="AY353" i="11" a="1"/>
  <c r="AF337" i="11" a="1"/>
  <c r="AL335" i="11" a="1"/>
  <c r="AR341" i="11" a="1"/>
  <c r="AL339" i="11" a="1"/>
  <c r="T336" i="11" a="1"/>
  <c r="AY268" i="11" a="1"/>
  <c r="AY255" i="11" a="1"/>
  <c r="AR259" i="11" a="1"/>
  <c r="N268" i="11" a="1"/>
  <c r="N242" i="11" a="1"/>
  <c r="AL223" i="12" a="1"/>
  <c r="AL31" i="12" a="1"/>
  <c r="T4" i="12" a="1"/>
  <c r="N313" i="11" a="1"/>
  <c r="T304" i="11" a="1"/>
  <c r="N297" i="11" a="1"/>
  <c r="AL303" i="11" a="1"/>
  <c r="T295" i="11" a="1"/>
  <c r="AR36" i="12" a="1"/>
  <c r="AF254" i="11" a="1"/>
  <c r="AL245" i="11" a="1"/>
  <c r="T335" i="11" a="1"/>
  <c r="AF288" i="11" a="1"/>
  <c r="T284" i="11" a="1"/>
  <c r="AL265" i="11" a="1"/>
  <c r="N263" i="11" a="1"/>
  <c r="N278" i="11" a="1"/>
  <c r="AR193" i="11" a="1"/>
  <c r="AF185" i="11" a="1"/>
  <c r="N175" i="11" a="1"/>
  <c r="T188" i="11" a="1"/>
  <c r="N113" i="11" a="1"/>
  <c r="AY125" i="11" a="1"/>
  <c r="T135" i="11" a="1"/>
  <c r="AL124" i="11" a="1"/>
  <c r="AR137" i="11" a="1"/>
  <c r="T287" i="11" a="1"/>
  <c r="AR364" i="11" a="1"/>
  <c r="AF231" i="11" a="1"/>
  <c r="N215" i="11" a="1"/>
  <c r="T279" i="11" a="1"/>
  <c r="T205" i="11" a="1"/>
  <c r="N214" i="11" a="1"/>
  <c r="T196" i="11" a="1"/>
  <c r="AL113" i="11" a="1"/>
  <c r="N118" i="11" a="1"/>
  <c r="T127" i="11" a="1"/>
  <c r="T150" i="11" a="1"/>
  <c r="AR150" i="11" a="1"/>
  <c r="T151" i="11" a="1"/>
  <c r="AF162" i="11" a="1"/>
  <c r="N364" i="11" a="1"/>
  <c r="T360" i="11" a="1"/>
  <c r="AL285" i="11" a="1"/>
  <c r="T278" i="11" a="1"/>
  <c r="AR233" i="11" a="1"/>
  <c r="AL227" i="11" a="1"/>
  <c r="AF247" i="11" a="1"/>
  <c r="T161" i="11" a="1"/>
  <c r="AR135" i="11" a="1"/>
  <c r="AY138" i="11" a="1"/>
  <c r="AY160" i="11" a="1"/>
  <c r="AR172" i="11" a="1"/>
  <c r="AY180" i="11" a="1"/>
  <c r="N191" i="11" a="1"/>
  <c r="AY185" i="11" a="1"/>
  <c r="AL108" i="11" a="1"/>
  <c r="T319" i="11" a="1"/>
  <c r="AL296" i="11" a="1"/>
  <c r="N247" i="11" a="1"/>
  <c r="N228" i="11" a="1"/>
  <c r="AY286" i="11" a="1"/>
  <c r="AL211" i="11" a="1"/>
  <c r="AY223" i="11" a="1"/>
  <c r="AR209" i="11" a="1"/>
  <c r="N117" i="11" a="1"/>
  <c r="N126" i="11" a="1"/>
  <c r="AY136" i="11" a="1"/>
  <c r="T153" i="11" a="1"/>
  <c r="AL158" i="11" a="1"/>
  <c r="AF166" i="11" a="1"/>
  <c r="AF165" i="11" a="1"/>
  <c r="AR331" i="11" a="1"/>
  <c r="AY307" i="11" a="1"/>
  <c r="T241" i="11" a="1"/>
  <c r="AL225" i="11" a="1"/>
  <c r="AR275" i="11" a="1"/>
  <c r="N282" i="11" a="1"/>
  <c r="AF198" i="11" a="1"/>
  <c r="AL187" i="11" a="1"/>
  <c r="N180" i="11" a="1"/>
  <c r="N196" i="11" a="1"/>
  <c r="AY114" i="11" a="1"/>
  <c r="AL129" i="11" a="1"/>
  <c r="AR141" i="11" a="1"/>
  <c r="T128" i="11" a="1"/>
  <c r="AL139" i="11" a="1"/>
  <c r="N305" i="11" a="1"/>
  <c r="T249" i="11" a="1"/>
  <c r="AY213" i="11" a="1"/>
  <c r="T255" i="11" a="1"/>
  <c r="T246" i="11" a="1"/>
  <c r="AY269" i="11" a="1"/>
  <c r="AR186" i="11" a="1"/>
  <c r="AY166" i="11" a="1"/>
  <c r="AF167" i="11" a="1"/>
  <c r="AL180" i="11" a="1"/>
  <c r="AR204" i="11" a="1"/>
  <c r="T210" i="11" a="1"/>
  <c r="T122" i="11" a="1"/>
  <c r="AY115" i="11" a="1"/>
  <c r="AR132" i="11" a="1"/>
  <c r="T236" i="11" a="1"/>
  <c r="AL262" i="11" a="1"/>
  <c r="T175" i="11" a="1"/>
  <c r="N197" i="11" a="1"/>
  <c r="AF66" i="11" a="1"/>
  <c r="N59" i="11" a="1"/>
  <c r="AR58" i="11" a="1"/>
  <c r="N74" i="11" a="1"/>
  <c r="AY87" i="11" a="1"/>
  <c r="T109" i="11" a="1"/>
  <c r="AR106" i="11" a="1"/>
  <c r="T107" i="11" a="1"/>
  <c r="AF33" i="11" a="1"/>
  <c r="AL319" i="9" a="1"/>
  <c r="T317" i="9" a="1"/>
  <c r="AF315" i="9" a="1"/>
  <c r="AL339" i="9" a="1"/>
  <c r="T9" i="11" a="1"/>
  <c r="AR10" i="11" a="1"/>
  <c r="AF311" i="9" a="1"/>
  <c r="AY317" i="9" a="1"/>
  <c r="AL296" i="9" a="1"/>
  <c r="AF210" i="9" a="1"/>
  <c r="AY282" i="9" a="1"/>
  <c r="AL207" i="9" a="1"/>
  <c r="AY133" i="9" a="1"/>
  <c r="N212" i="9" a="1"/>
  <c r="N128" i="9" a="1"/>
  <c r="AL227" i="9" a="1"/>
  <c r="AR141" i="9" a="1"/>
  <c r="N237" i="9" a="1"/>
  <c r="AL156" i="9" a="1"/>
  <c r="AR295" i="11" a="1"/>
  <c r="AF194" i="11" a="1"/>
  <c r="AF141" i="11" a="1"/>
  <c r="N106" i="11" a="1"/>
  <c r="AY118" i="11" a="1"/>
  <c r="T26" i="11" a="1"/>
  <c r="AR28" i="11" a="1"/>
  <c r="N42" i="11" a="1"/>
  <c r="N62" i="11" a="1"/>
  <c r="AL57" i="11" a="1"/>
  <c r="AR69" i="11" a="1"/>
  <c r="AF84" i="11" a="1"/>
  <c r="T354" i="9" a="1"/>
  <c r="T6" i="11" a="1"/>
  <c r="T17" i="11" a="1"/>
  <c r="T14" i="11" a="1"/>
  <c r="T321" i="9" a="1"/>
  <c r="N343" i="9" a="1"/>
  <c r="T344" i="9" a="1"/>
  <c r="AF8" i="11" a="1"/>
  <c r="AL362" i="9" a="1"/>
  <c r="N257" i="9" a="1"/>
  <c r="AF166" i="9" a="1"/>
  <c r="AY251" i="9" a="1"/>
  <c r="T176" i="9" a="1"/>
  <c r="AY260" i="9" a="1"/>
  <c r="N177" i="9" a="1"/>
  <c r="AL279" i="9" a="1"/>
  <c r="AL188" i="9" a="1"/>
  <c r="T277" i="9" a="1"/>
  <c r="AY203" i="9" a="1"/>
  <c r="AR355" i="11" a="1"/>
  <c r="AL268" i="11" a="1"/>
  <c r="AL182" i="11" a="1"/>
  <c r="AF142" i="11" a="1"/>
  <c r="AF87" i="11" a="1"/>
  <c r="AY88" i="11" a="1"/>
  <c r="AR94" i="11" a="1"/>
  <c r="AY105" i="11" a="1"/>
  <c r="AR20" i="11" a="1"/>
  <c r="AY41" i="11" a="1"/>
  <c r="T32" i="11" a="1"/>
  <c r="T36" i="11" a="1"/>
  <c r="AY61" i="11" a="1"/>
  <c r="N333" i="9" a="1"/>
  <c r="N345" i="9" a="1"/>
  <c r="AL352" i="9" a="1"/>
  <c r="N361" i="9" a="1"/>
  <c r="AL298" i="9" a="1"/>
  <c r="T310" i="9" a="1"/>
  <c r="AF329" i="9" a="1"/>
  <c r="AF350" i="9" a="1"/>
  <c r="T337" i="9" a="1"/>
  <c r="T238" i="9" a="1"/>
  <c r="N136" i="9" a="1"/>
  <c r="AY233" i="9" a="1"/>
  <c r="AR157" i="9" a="1"/>
  <c r="N235" i="9" a="1"/>
  <c r="AY151" i="9" a="1"/>
  <c r="N258" i="9" a="1"/>
  <c r="AY169" i="9" a="1"/>
  <c r="AY255" i="9" a="1"/>
  <c r="T180" i="9" a="1"/>
  <c r="AL209" i="11" a="1"/>
  <c r="AR281" i="11" a="1"/>
  <c r="AY193" i="11" a="1"/>
  <c r="N125" i="11" a="1"/>
  <c r="AR71" i="11" a="1"/>
  <c r="AL66" i="11" a="1"/>
  <c r="AY63" i="11" a="1"/>
  <c r="N81" i="11" a="1"/>
  <c r="AY93" i="11" a="1"/>
  <c r="AL138" i="11" a="1"/>
  <c r="AR112" i="11" a="1"/>
  <c r="AF110" i="11" a="1"/>
  <c r="N36" i="11" a="1"/>
  <c r="AR321" i="9" a="1"/>
  <c r="AY319" i="9" a="1"/>
  <c r="T316" i="9" a="1"/>
  <c r="AR345" i="9" a="1"/>
  <c r="AL11" i="11" a="1"/>
  <c r="N15" i="11" a="1"/>
  <c r="AF312" i="9" a="1"/>
  <c r="AR325" i="9" a="1"/>
  <c r="AL301" i="9" a="1"/>
  <c r="T216" i="9" a="1"/>
  <c r="AY288" i="9" a="1"/>
  <c r="AR216" i="9" a="1"/>
  <c r="N137" i="9" a="1"/>
  <c r="T214" i="9" a="1"/>
  <c r="AR135" i="9" a="1"/>
  <c r="AR230" i="9" a="1"/>
  <c r="N146" i="9" a="1"/>
  <c r="AF240" i="9" a="1"/>
  <c r="AY338" i="11" a="1"/>
  <c r="AF222" i="11" a="1"/>
  <c r="AR123" i="11" a="1"/>
  <c r="T163" i="11" a="1"/>
  <c r="T92" i="11" a="1"/>
  <c r="AR100" i="11" a="1"/>
  <c r="AR101" i="11" a="1"/>
  <c r="AR127" i="11" a="1"/>
  <c r="AY27" i="11" a="1"/>
  <c r="AL50" i="11" a="1"/>
  <c r="AR37" i="11" a="1"/>
  <c r="N49" i="11" a="1"/>
  <c r="AL71" i="11" a="1"/>
  <c r="AY335" i="9" a="1"/>
  <c r="N353" i="9" a="1"/>
  <c r="AY363" i="9" a="1"/>
  <c r="AL3" i="11" a="1"/>
  <c r="AY301" i="9" a="1"/>
  <c r="AL317" i="9" a="1"/>
  <c r="T335" i="9" a="1"/>
  <c r="AR360" i="9" a="1"/>
  <c r="AL351" i="9" a="1"/>
  <c r="AL246" i="9" a="1"/>
  <c r="T149" i="9" a="1"/>
  <c r="AR241" i="9" a="1"/>
  <c r="AY165" i="9" a="1"/>
  <c r="AY241" i="9" a="1"/>
  <c r="AL160" i="9" a="1"/>
  <c r="AL264" i="9" a="1"/>
  <c r="N179" i="9" a="1"/>
  <c r="AF261" i="9" a="1"/>
  <c r="AR184" i="9" a="1"/>
  <c r="AR245" i="11" a="1"/>
  <c r="AL266" i="11" a="1"/>
  <c r="T177" i="11" a="1"/>
  <c r="AR200" i="11" a="1"/>
  <c r="AF68" i="11" a="1"/>
  <c r="T59" i="11" a="1"/>
  <c r="N60" i="11" a="1"/>
  <c r="AR78" i="11" a="1"/>
  <c r="AF89" i="11" a="1"/>
  <c r="AY111" i="11" a="1"/>
  <c r="AL109" i="11" a="1"/>
  <c r="AL107" i="11" a="1"/>
  <c r="AY33" i="11" a="1"/>
  <c r="N320" i="9" a="1"/>
  <c r="AL318" i="9" a="1"/>
  <c r="AL315" i="9" a="1"/>
  <c r="AR339" i="9" a="1"/>
  <c r="AL9" i="11" a="1"/>
  <c r="AF2" i="11" a="1"/>
  <c r="T298" i="9" a="1"/>
  <c r="T303" i="9" a="1"/>
  <c r="N288" i="9" a="1"/>
  <c r="AR201" i="9" a="1"/>
  <c r="T276" i="9" a="1"/>
  <c r="T200" i="9" a="1"/>
  <c r="AY121" i="9" a="1"/>
  <c r="T203" i="9" a="1"/>
  <c r="AF122" i="9" a="1"/>
  <c r="AF216" i="9" a="1"/>
  <c r="AL169" i="11" a="1"/>
  <c r="AY39" i="11" a="1"/>
  <c r="AL70" i="11" a="1"/>
  <c r="AL18" i="11" a="1"/>
  <c r="AY352" i="9" a="1"/>
  <c r="N278" i="9" a="1"/>
  <c r="N276" i="9" a="1"/>
  <c r="T128" i="9" a="1"/>
  <c r="T125" i="9" a="1"/>
  <c r="AR211" i="9" a="1"/>
  <c r="N135" i="9" a="1"/>
  <c r="N218" i="9" a="1"/>
  <c r="AR120" i="9" a="1"/>
  <c r="AL198" i="9" a="1"/>
  <c r="AF117" i="9" a="1"/>
  <c r="AL16" i="9" a="1"/>
  <c r="N51" i="9" a="1"/>
  <c r="N105" i="9" a="1"/>
  <c r="H44" i="2"/>
  <c r="T73" i="9" a="1"/>
  <c r="E19" i="2"/>
  <c r="AY50" i="9" a="1"/>
  <c r="D11" i="2"/>
  <c r="AF53" i="9" a="1"/>
  <c r="G21" i="2"/>
  <c r="AL68" i="9" a="1"/>
  <c r="H38" i="2"/>
  <c r="T12" i="9" a="1"/>
  <c r="D31" i="2"/>
  <c r="AL123" i="9" a="1"/>
  <c r="AY214" i="11" a="1"/>
  <c r="N80" i="11" a="1"/>
  <c r="AR23" i="11" a="1"/>
  <c r="T324" i="9" a="1"/>
  <c r="AR17" i="11" a="1"/>
  <c r="AR310" i="9" a="1"/>
  <c r="AF143" i="9" a="1"/>
  <c r="N157" i="9" a="1"/>
  <c r="N134" i="9" a="1"/>
  <c r="AF220" i="9" a="1"/>
  <c r="AF144" i="9" a="1"/>
  <c r="AY226" i="9" a="1"/>
  <c r="AF128" i="9" a="1"/>
  <c r="AF209" i="9" a="1"/>
  <c r="AR121" i="9" a="1"/>
  <c r="AL33" i="9" a="1"/>
  <c r="AL54" i="9" a="1"/>
  <c r="T119" i="9" a="1"/>
  <c r="N18" i="9" a="1"/>
  <c r="AF82" i="9" a="1"/>
  <c r="AF113" i="9" a="1"/>
  <c r="E36" i="2"/>
  <c r="AR194" i="11" a="1"/>
  <c r="AL26" i="11" a="1"/>
  <c r="N58" i="11" a="1"/>
  <c r="AR6" i="11" a="1"/>
  <c r="T343" i="9" a="1"/>
  <c r="AY259" i="9" a="1"/>
  <c r="AR263" i="9" a="1"/>
  <c r="T121" i="9" a="1"/>
  <c r="T117" i="9" a="1"/>
  <c r="T206" i="9" a="1"/>
  <c r="N132" i="9" a="1"/>
  <c r="AF214" i="9" a="1"/>
  <c r="AF120" i="9" a="1"/>
  <c r="AL196" i="9" a="1"/>
  <c r="N114" i="9" a="1"/>
  <c r="AR13" i="9" a="1"/>
  <c r="T48" i="9" a="1"/>
  <c r="N103" i="9" a="1"/>
  <c r="D42" i="2"/>
  <c r="T68" i="9" a="1"/>
  <c r="E15" i="2"/>
  <c r="N47" i="9" a="1"/>
  <c r="F8" i="2"/>
  <c r="AF49" i="9" a="1"/>
  <c r="G17" i="2"/>
  <c r="AF67" i="9" a="1"/>
  <c r="D36" i="2"/>
  <c r="AR69" i="9" a="1"/>
  <c r="H43" i="2"/>
  <c r="N119" i="11" a="1"/>
  <c r="AY78" i="11" a="1"/>
  <c r="AR107" i="11" a="1"/>
  <c r="AR315" i="9" a="1"/>
  <c r="AR311" i="9" a="1"/>
  <c r="N285" i="9" a="1"/>
  <c r="T133" i="9" a="1"/>
  <c r="AY219" i="9" a="1"/>
  <c r="AL269" i="9" a="1"/>
  <c r="AF176" i="9" a="1"/>
  <c r="AR265" i="9" a="1"/>
  <c r="N171" i="9" a="1"/>
  <c r="AF258" i="9" a="1"/>
  <c r="AL166" i="9" a="1"/>
  <c r="AF76" i="9" a="1"/>
  <c r="N106" i="9" a="1"/>
  <c r="AY4" i="9" a="1"/>
  <c r="AY55" i="9" a="1"/>
  <c r="H8" i="2"/>
  <c r="AF35" i="9" a="1"/>
  <c r="N95" i="9" a="1"/>
  <c r="AF12" i="9" a="1"/>
  <c r="AR94" i="9" a="1"/>
  <c r="AR29" i="9" a="1"/>
  <c r="AL104" i="9" a="1"/>
  <c r="AY37" i="9" a="1"/>
  <c r="D21" i="2"/>
  <c r="AY15" i="9" a="1"/>
  <c r="N244" i="11" a="1"/>
  <c r="AL105" i="11" a="1"/>
  <c r="T58" i="11" a="1"/>
  <c r="AY342" i="9" a="1"/>
  <c r="AF307" i="9" a="1"/>
  <c r="AY357" i="9" a="1"/>
  <c r="N172" i="9" a="1"/>
  <c r="N184" i="9" a="1"/>
  <c r="T138" i="9" a="1"/>
  <c r="N223" i="9" a="1"/>
  <c r="AF153" i="9" a="1"/>
  <c r="AR231" i="9" a="1"/>
  <c r="AR137" i="9" a="1"/>
  <c r="N216" i="9" a="1"/>
  <c r="AY130" i="9" a="1"/>
  <c r="N35" i="9" a="1"/>
  <c r="AL59" i="9" a="1"/>
  <c r="D23" i="1"/>
  <c r="T25" i="9" a="1"/>
  <c r="N87" i="9" a="1"/>
  <c r="E43" i="2"/>
  <c r="AR66" i="9" a="1"/>
  <c r="D27" i="2"/>
  <c r="N69" i="9" a="1"/>
  <c r="G29" i="2"/>
  <c r="AR70" i="9" a="1"/>
  <c r="D44" i="2"/>
  <c r="T82" i="9" a="1"/>
  <c r="E25" i="2"/>
  <c r="AL205" i="11" a="1"/>
  <c r="AL43" i="11" a="1"/>
  <c r="T91" i="11" a="1"/>
  <c r="AF295" i="9" a="1"/>
  <c r="AR357" i="9" a="1"/>
  <c r="AY192" i="9" a="1"/>
  <c r="AR199" i="9" a="1"/>
  <c r="AF251" i="9" a="1"/>
  <c r="N279" i="9" a="1"/>
  <c r="AY189" i="9" a="1"/>
  <c r="AF281" i="9" a="1"/>
  <c r="AY193" i="9" a="1"/>
  <c r="N273" i="9" a="1"/>
  <c r="N182" i="9" a="1"/>
  <c r="AL92" i="9" a="1"/>
  <c r="F26" i="2"/>
  <c r="AL27" i="9" a="1"/>
  <c r="AF77" i="9" a="1"/>
  <c r="H24" i="2"/>
  <c r="AF51" i="9" a="1"/>
  <c r="AF108" i="9" a="1"/>
  <c r="AL20" i="9" a="1"/>
  <c r="AL107" i="9" a="1"/>
  <c r="AL37" i="9" a="1"/>
  <c r="F14" i="2"/>
  <c r="AY60" i="9" a="1"/>
  <c r="H18" i="2"/>
  <c r="AL47" i="9" a="1"/>
  <c r="D17" i="2"/>
  <c r="D13" i="2"/>
  <c r="AF105" i="9" a="1"/>
  <c r="AY63" i="9" a="1"/>
  <c r="N8" i="11" a="1"/>
  <c r="N215" i="9" a="1"/>
  <c r="T240" i="9" a="1"/>
  <c r="T49" i="9" a="1"/>
  <c r="T102" i="9" a="1"/>
  <c r="AY74" i="9" a="1"/>
  <c r="F42" i="2"/>
  <c r="H26" i="2"/>
  <c r="N74" i="9" a="1"/>
  <c r="AY47" i="11" a="1"/>
  <c r="AL165" i="9" a="1"/>
  <c r="AY150" i="9" a="1"/>
  <c r="AL130" i="9" a="1"/>
  <c r="T23" i="9" a="1"/>
  <c r="H25" i="2"/>
  <c r="AF58" i="9" a="1"/>
  <c r="AY73" i="9" a="1"/>
  <c r="AY40" i="11" a="1"/>
  <c r="AF155" i="9" a="1"/>
  <c r="AL272" i="9" a="1"/>
  <c r="T79" i="9" a="1"/>
  <c r="F15" i="2"/>
  <c r="N100" i="9" a="1"/>
  <c r="F21" i="2"/>
  <c r="T146" i="11" a="1"/>
  <c r="AF4" i="9" a="1"/>
  <c r="AL305" i="9" a="1"/>
  <c r="AY207" i="9" a="1"/>
  <c r="AY164" i="9" a="1"/>
  <c r="T103" i="9" a="1"/>
  <c r="T33" i="9" a="1"/>
  <c r="AF29" i="9" a="1"/>
  <c r="AL84" i="9" a="1"/>
  <c r="T201" i="9" a="1"/>
  <c r="AF155" i="11" a="1"/>
  <c r="AL297" i="9" a="1"/>
  <c r="AY262" i="9" a="1"/>
  <c r="N255" i="9" a="1"/>
  <c r="C45" i="2"/>
  <c r="N89" i="9" a="1"/>
  <c r="AL103" i="9" a="1"/>
  <c r="G22" i="2"/>
  <c r="AF14" i="9" a="1"/>
  <c r="AF71" i="11" a="1"/>
  <c r="N263" i="9" a="1"/>
  <c r="AR252" i="9" a="1"/>
  <c r="AF69" i="9" a="1"/>
  <c r="N110" i="9" a="1"/>
  <c r="AL83" i="9" a="1"/>
  <c r="H10" i="2"/>
  <c r="AL2" i="11" a="1"/>
  <c r="T323" i="11" a="1"/>
  <c r="AL366" i="9" a="1"/>
  <c r="AY177" i="9" a="1"/>
  <c r="AY154" i="9" a="1"/>
  <c r="T88" i="9" a="1"/>
  <c r="N24" i="9" a="1"/>
  <c r="AR21" i="9" a="1"/>
  <c r="T44" i="9" a="1"/>
  <c r="AL14" i="9" a="1"/>
  <c r="AF97" i="9" a="1"/>
  <c r="N53" i="11" a="1"/>
  <c r="G45" i="2"/>
  <c r="N347" i="9" a="1"/>
  <c r="AF100" i="9" a="1"/>
  <c r="AY361" i="14" a="1"/>
  <c r="N318" i="14" a="1"/>
  <c r="AR307" i="14" a="1"/>
  <c r="N295" i="14" a="1"/>
  <c r="AY259" i="14" a="1"/>
  <c r="N261" i="14" a="1"/>
  <c r="AY216" i="14" a="1"/>
  <c r="AR206" i="14" a="1"/>
  <c r="N179" i="14" a="1"/>
  <c r="AY167" i="14" a="1"/>
  <c r="N165" i="14" a="1"/>
  <c r="AR106" i="14" a="1"/>
  <c r="AR89" i="14" a="1"/>
  <c r="AF66" i="14" a="1"/>
  <c r="AR79" i="14" a="1"/>
  <c r="AR23" i="14" a="1"/>
  <c r="AY348" i="14" a="1"/>
  <c r="N319" i="14" a="1"/>
  <c r="AR313" i="14" a="1"/>
  <c r="AR290" i="14" a="1"/>
  <c r="N267" i="14" a="1"/>
  <c r="N246" i="14" a="1"/>
  <c r="AR226" i="14" a="1"/>
  <c r="AR175" i="14" a="1"/>
  <c r="AR198" i="14" a="1"/>
  <c r="AY137" i="14" a="1"/>
  <c r="AY141" i="14" a="1"/>
  <c r="AY117" i="14" a="1"/>
  <c r="AY65" i="14" a="1"/>
  <c r="AY85" i="14" a="1"/>
  <c r="AF61" i="14" a="1"/>
  <c r="AY40" i="14" a="1"/>
  <c r="AR345" i="14" a="1"/>
  <c r="AY331" i="14" a="1"/>
  <c r="AR300" i="14" a="1"/>
  <c r="AY289" i="14" a="1"/>
  <c r="AR261" i="14" a="1"/>
  <c r="AY242" i="14" a="1"/>
  <c r="N226" i="14" a="1"/>
  <c r="AY201" i="14" a="1"/>
  <c r="N213" i="14" a="1"/>
  <c r="AY163" i="14" a="1"/>
  <c r="AR110" i="14" a="1"/>
  <c r="AR100" i="14" a="1"/>
  <c r="N88" i="14" a="1"/>
  <c r="AR88" i="14" a="1"/>
  <c r="AR36" i="14" a="1"/>
  <c r="N352" i="14" a="1"/>
  <c r="N337" i="14" a="1"/>
  <c r="AY329" i="14" a="1"/>
  <c r="AY298" i="14" a="1"/>
  <c r="AR283" i="14" a="1"/>
  <c r="AY272" i="14" a="1"/>
  <c r="N224" i="14" a="1"/>
  <c r="AR231" i="14" a="1"/>
  <c r="N174" i="14" a="1"/>
  <c r="N176" i="14" a="1"/>
  <c r="AR170" i="14" a="1"/>
  <c r="AY109" i="14" a="1"/>
  <c r="AR114" i="14" a="1"/>
  <c r="AY68" i="14" a="1"/>
  <c r="N70" i="14" a="1"/>
  <c r="N47" i="14" a="1"/>
  <c r="AR350" i="14" a="1"/>
  <c r="AY346" i="14" a="1"/>
  <c r="AY320" i="14" a="1"/>
  <c r="AR298" i="14" a="1"/>
  <c r="AR282" i="14" a="1"/>
  <c r="AY271" i="14" a="1"/>
  <c r="AR218" i="14" a="1"/>
  <c r="AR227" i="14" a="1"/>
  <c r="AY171" i="14" a="1"/>
  <c r="N169" i="14" a="1"/>
  <c r="AY359" i="14" a="1"/>
  <c r="AR344" i="14" a="1"/>
  <c r="AR316" i="14" a="1"/>
  <c r="N314" i="14" a="1"/>
  <c r="AR277" i="14" a="1"/>
  <c r="AR257" i="14" a="1"/>
  <c r="AR236" i="14" a="1"/>
  <c r="AY210" i="14" a="1"/>
  <c r="AR214" i="14" a="1"/>
  <c r="N163" i="14" a="1"/>
  <c r="AR162" i="14" a="1"/>
  <c r="N297" i="14" a="1"/>
  <c r="N221" i="14" a="1"/>
  <c r="AY173" i="14" a="1"/>
  <c r="AR99" i="14" a="1"/>
  <c r="AY86" i="14" a="1"/>
  <c r="AY35" i="14" a="1"/>
  <c r="N12" i="14" a="1"/>
  <c r="AF357" i="12" a="1"/>
  <c r="AR21" i="14" a="1"/>
  <c r="AY2" i="14" a="1"/>
  <c r="AY330" i="12" a="1"/>
  <c r="T310" i="12" a="1"/>
  <c r="AL329" i="12" a="1"/>
  <c r="AL330" i="12" a="1"/>
  <c r="AR367" i="14" a="1"/>
  <c r="AR280" i="14" a="1"/>
  <c r="N216" i="14" a="1"/>
  <c r="AY107" i="14" a="1"/>
  <c r="N65" i="14" a="1"/>
  <c r="N44" i="14" a="1"/>
  <c r="AR37" i="14" a="1"/>
  <c r="AR348" i="12" a="1"/>
  <c r="AL337" i="12" a="1"/>
  <c r="AY356" i="12" a="1"/>
  <c r="T345" i="12" a="1"/>
  <c r="AR332" i="12" a="1"/>
  <c r="AY292" i="12" a="1"/>
  <c r="N310" i="12" a="1"/>
  <c r="AY307" i="12" a="1"/>
  <c r="AY264" i="12" a="1"/>
  <c r="AR326" i="14" a="1"/>
  <c r="N218" i="14" a="1"/>
  <c r="AY168" i="14" a="1"/>
  <c r="N136" i="14" a="1"/>
  <c r="AR60" i="14" a="1"/>
  <c r="AR48" i="14" a="1"/>
  <c r="AY37" i="14" a="1"/>
  <c r="T349" i="12" a="1"/>
  <c r="T362" i="12" a="1"/>
  <c r="T351" i="12" a="1"/>
  <c r="N305" i="12" a="1"/>
  <c r="N331" i="12" a="1"/>
  <c r="AF299" i="12" a="1"/>
  <c r="AL302" i="12" a="1"/>
  <c r="AF265" i="12" a="1"/>
  <c r="AL269" i="12" a="1"/>
  <c r="AR279" i="14" a="1"/>
  <c r="AR184" i="14" a="1"/>
  <c r="AR104" i="14" a="1"/>
  <c r="AR85" i="14" a="1"/>
  <c r="AR30" i="14" a="1"/>
  <c r="AF55" i="14" a="1"/>
  <c r="AF353" i="12" a="1"/>
  <c r="AY342" i="12" a="1"/>
  <c r="AR361" i="12" a="1"/>
  <c r="N357" i="12" a="1"/>
  <c r="AY311" i="12" a="1"/>
  <c r="N300" i="12" a="1"/>
  <c r="N316" i="12" a="1"/>
  <c r="T318" i="12" a="1"/>
  <c r="N274" i="12" a="1"/>
  <c r="AR352" i="14" a="1"/>
  <c r="AR260" i="14" a="1"/>
  <c r="AY193" i="14" a="1"/>
  <c r="AR95" i="14" a="1"/>
  <c r="N53" i="14" a="1"/>
  <c r="AY36" i="14" a="1"/>
  <c r="AR24" i="14" a="1"/>
  <c r="AF340" i="12" a="1"/>
  <c r="N19" i="14" a="1"/>
  <c r="T354" i="12" a="1"/>
  <c r="AL342" i="12" a="1"/>
  <c r="AR331" i="12" a="1"/>
  <c r="N340" i="12" a="1"/>
  <c r="N301" i="12" a="1"/>
  <c r="AF297" i="12" a="1"/>
  <c r="AY257" i="12" a="1"/>
  <c r="AY341" i="14" a="1"/>
  <c r="AR274" i="14" a="1"/>
  <c r="AR179" i="14" a="1"/>
  <c r="AY95" i="14" a="1"/>
  <c r="AY51" i="14" a="1"/>
  <c r="AF46" i="14" a="1"/>
  <c r="AY48" i="14" a="1"/>
  <c r="AR20" i="14" a="1"/>
  <c r="T360" i="12" a="1"/>
  <c r="AY340" i="12" a="1"/>
  <c r="AL331" i="12" a="1"/>
  <c r="T319" i="12" a="1"/>
  <c r="AF326" i="12" a="1"/>
  <c r="AR326" i="12" a="1"/>
  <c r="AR310" i="14" a="1"/>
  <c r="AY222" i="14" a="1"/>
  <c r="N160" i="14" a="1"/>
  <c r="AY113" i="14" a="1"/>
  <c r="AR69" i="14" a="1"/>
  <c r="AR44" i="14" a="1"/>
  <c r="AY28" i="14" a="1"/>
  <c r="N9" i="14" a="1"/>
  <c r="AR356" i="12" a="1"/>
  <c r="AY347" i="12" a="1"/>
  <c r="N299" i="12" a="1"/>
  <c r="T325" i="12" a="1"/>
  <c r="AL293" i="12" a="1"/>
  <c r="T299" i="12" a="1"/>
  <c r="AR185" i="14" a="1"/>
  <c r="N354" i="12" a="1"/>
  <c r="AF298" i="12" a="1"/>
  <c r="N267" i="12" a="1"/>
  <c r="N270" i="12" a="1"/>
  <c r="AR223" i="12" a="1"/>
  <c r="AY223" i="12" a="1"/>
  <c r="AF225" i="12" a="1"/>
  <c r="AR238" i="12" a="1"/>
  <c r="N251" i="12" a="1"/>
  <c r="T168" i="12" a="1"/>
  <c r="AF173" i="12" a="1"/>
  <c r="AF177" i="12" a="1"/>
  <c r="N194" i="12" a="1"/>
  <c r="N106" i="12" a="1"/>
  <c r="N110" i="12" a="1"/>
  <c r="AR135" i="14" a="1"/>
  <c r="T329" i="12" a="1"/>
  <c r="AF278" i="12" a="1"/>
  <c r="AF256" i="12" a="1"/>
  <c r="AF259" i="12" a="1"/>
  <c r="AR209" i="12" a="1"/>
  <c r="AY214" i="12" a="1"/>
  <c r="AY211" i="12" a="1"/>
  <c r="T227" i="12" a="1"/>
  <c r="AY237" i="12" a="1"/>
  <c r="AY157" i="12" a="1"/>
  <c r="AY240" i="12" a="1"/>
  <c r="T163" i="12" a="1"/>
  <c r="AY176" i="12" a="1"/>
  <c r="AY85" i="12" a="1"/>
  <c r="AY198" i="14" a="1"/>
  <c r="AR330" i="12" a="1"/>
  <c r="AY288" i="12" a="1"/>
  <c r="AR263" i="12" a="1"/>
  <c r="N266" i="12" a="1"/>
  <c r="N221" i="12" a="1"/>
  <c r="AR221" i="12" a="1"/>
  <c r="AL218" i="12" a="1"/>
  <c r="T237" i="12" a="1"/>
  <c r="AR247" i="12" a="1"/>
  <c r="AY164" i="12" a="1"/>
  <c r="AR248" i="12" a="1"/>
  <c r="AL173" i="12" a="1"/>
  <c r="AR192" i="12" a="1"/>
  <c r="AY99" i="12" a="1"/>
  <c r="AY98" i="12" a="1"/>
  <c r="AY120" i="14" a="1"/>
  <c r="AF307" i="12" a="1"/>
  <c r="AL274" i="12" a="1"/>
  <c r="T303" i="12" a="1"/>
  <c r="AF257" i="12" a="1"/>
  <c r="AY206" i="12" a="1"/>
  <c r="AR210" i="12" a="1"/>
  <c r="AY209" i="12" a="1"/>
  <c r="T224" i="12" a="1"/>
  <c r="AF235" i="12" a="1"/>
  <c r="AL248" i="12" a="1"/>
  <c r="AF236" i="12" a="1"/>
  <c r="AF254" i="12" a="1"/>
  <c r="T172" i="12" a="1"/>
  <c r="N81" i="12" a="1"/>
  <c r="AR95" i="12" a="1"/>
  <c r="AR125" i="14" a="1"/>
  <c r="T337" i="12" a="1"/>
  <c r="AF274" i="12" a="1"/>
  <c r="AY299" i="12" a="1"/>
  <c r="AR256" i="12" a="1"/>
  <c r="AL204" i="12" a="1"/>
  <c r="AR207" i="12" a="1"/>
  <c r="AY208" i="12" a="1"/>
  <c r="AY221" i="12" a="1"/>
  <c r="AR232" i="12" a="1"/>
  <c r="AY245" i="12" a="1"/>
  <c r="AR235" i="12" a="1"/>
  <c r="T254" i="12" a="1"/>
  <c r="AF170" i="12" a="1"/>
  <c r="AR78" i="12" a="1"/>
  <c r="AL95" i="12" a="1"/>
  <c r="AF45" i="14" a="1"/>
  <c r="AF300" i="12" a="1"/>
  <c r="AY282" i="12" a="1"/>
  <c r="AR277" i="12" a="1"/>
  <c r="T272" i="12" a="1"/>
  <c r="AY185" i="12" a="1"/>
  <c r="AL182" i="12" a="1"/>
  <c r="AR186" i="12" a="1"/>
  <c r="N193" i="12" a="1"/>
  <c r="AF214" i="12" a="1"/>
  <c r="AR225" i="12" a="1"/>
  <c r="T214" i="12" a="1"/>
  <c r="T233" i="12" a="1"/>
  <c r="AF150" i="12" a="1"/>
  <c r="AF147" i="12" a="1"/>
  <c r="N156" i="12" a="1"/>
  <c r="AL359" i="12" a="1"/>
  <c r="T288" i="12" a="1"/>
  <c r="N265" i="12" a="1"/>
  <c r="T269" i="12" a="1"/>
  <c r="AL257" i="12" a="1"/>
  <c r="N176" i="12" a="1"/>
  <c r="N173" i="12" a="1"/>
  <c r="N170" i="12" a="1"/>
  <c r="N182" i="12" a="1"/>
  <c r="N200" i="12" a="1"/>
  <c r="T206" i="12" a="1"/>
  <c r="AL209" i="12" a="1"/>
  <c r="AL222" i="12" a="1"/>
  <c r="AL137" i="12" a="1"/>
  <c r="T270" i="12" a="1"/>
  <c r="N210" i="12" a="1"/>
  <c r="T120" i="12" a="1"/>
  <c r="T122" i="12" a="1"/>
  <c r="N100" i="12" a="1"/>
  <c r="AF108" i="12" a="1"/>
  <c r="AY117" i="12" a="1"/>
  <c r="AR102" i="12" a="1"/>
  <c r="AL42" i="12" a="1"/>
  <c r="AR28" i="12" a="1"/>
  <c r="AF17" i="12" a="1"/>
  <c r="N367" i="11" a="1"/>
  <c r="AL71" i="12" a="1"/>
  <c r="AR366" i="11" a="1"/>
  <c r="T21" i="12" a="1"/>
  <c r="AR314" i="11" a="1"/>
  <c r="AL250" i="12" a="1"/>
  <c r="T213" i="12" a="1"/>
  <c r="N107" i="12" a="1"/>
  <c r="AR112" i="12" a="1"/>
  <c r="T90" i="12" a="1"/>
  <c r="AL104" i="12" a="1"/>
  <c r="AR97" i="12" a="1"/>
  <c r="AL99" i="12" a="1"/>
  <c r="AF25" i="12" a="1"/>
  <c r="N20" i="12" a="1"/>
  <c r="N5" i="12" a="1"/>
  <c r="T80" i="12" a="1"/>
  <c r="AR62" i="12" a="1"/>
  <c r="T74" i="12" a="1"/>
  <c r="AY10" i="12" a="1"/>
  <c r="AL300" i="11" a="1"/>
  <c r="AF246" i="12" a="1"/>
  <c r="AR144" i="12" a="1"/>
  <c r="AF93" i="12" a="1"/>
  <c r="AR155" i="12" a="1"/>
  <c r="T149" i="12" a="1"/>
  <c r="N84" i="12" a="1"/>
  <c r="N79" i="12" a="1"/>
  <c r="AR66" i="12" a="1"/>
  <c r="AF76" i="12" a="1"/>
  <c r="N361" i="11" a="1"/>
  <c r="T60" i="12" a="1"/>
  <c r="AL45" i="12" a="1"/>
  <c r="AY229" i="12" a="1"/>
  <c r="AY194" i="12" a="1"/>
  <c r="AL105" i="12" a="1"/>
  <c r="AL109" i="12" a="1"/>
  <c r="T84" i="12" a="1"/>
  <c r="AR103" i="12" a="1"/>
  <c r="AF97" i="12" a="1"/>
  <c r="N95" i="12" a="1"/>
  <c r="AF19" i="12" a="1"/>
  <c r="AL17" i="12" a="1"/>
  <c r="AY364" i="11" a="1"/>
  <c r="AR72" i="12" a="1"/>
  <c r="T61" i="12" a="1"/>
  <c r="AF73" i="12" a="1"/>
  <c r="AF8" i="12" a="1"/>
  <c r="AL219" i="12" a="1"/>
  <c r="AF92" i="12" a="1"/>
  <c r="AY94" i="12" a="1"/>
  <c r="AR80" i="12" a="1"/>
  <c r="AR156" i="12" a="1"/>
  <c r="AL87" i="12" a="1"/>
  <c r="AY87" i="12" a="1"/>
  <c r="N80" i="12" a="1"/>
  <c r="T11" i="12" a="1"/>
  <c r="AF6" i="12" a="1"/>
  <c r="AL68" i="12" a="1"/>
  <c r="T53" i="12" a="1"/>
  <c r="T47" i="12" a="1"/>
  <c r="AF66" i="12" a="1"/>
  <c r="AR11" i="12" a="1"/>
  <c r="N312" i="12" a="1"/>
  <c r="AF230" i="12" a="1"/>
  <c r="T159" i="12" a="1"/>
  <c r="AY154" i="12" a="1"/>
  <c r="AF132" i="12" a="1"/>
  <c r="N127" i="12" a="1"/>
  <c r="AR138" i="12" a="1"/>
  <c r="AF134" i="12" a="1"/>
  <c r="T69" i="12" a="1"/>
  <c r="AL53" i="12" a="1"/>
  <c r="AL46" i="12" a="1"/>
  <c r="AY28" i="12" a="1"/>
  <c r="AR18" i="12" a="1"/>
  <c r="AR20" i="12" a="1"/>
  <c r="AY43" i="12" a="1"/>
  <c r="T337" i="11" a="1"/>
  <c r="AL282" i="12" a="1"/>
  <c r="AF222" i="12" a="1"/>
  <c r="AR131" i="12" a="1"/>
  <c r="T145" i="12" a="1"/>
  <c r="T112" i="12" a="1"/>
  <c r="N112" i="12" a="1"/>
  <c r="AR126" i="12" a="1"/>
  <c r="AF120" i="12" a="1"/>
  <c r="AL50" i="12" a="1"/>
  <c r="AR39" i="12" a="1"/>
  <c r="AY31" i="12" a="1"/>
  <c r="AF12" i="12" a="1"/>
  <c r="AL2" i="12" a="1"/>
  <c r="N10" i="12" a="1"/>
  <c r="AY33" i="12" a="1"/>
  <c r="AY111" i="12" a="1"/>
  <c r="AF7" i="12" a="1"/>
  <c r="AY341" i="11" a="1"/>
  <c r="T291" i="11" a="1"/>
  <c r="N286" i="11" a="1"/>
  <c r="N29" i="12" a="1"/>
  <c r="N289" i="11" a="1"/>
  <c r="AR38" i="12" a="1"/>
  <c r="AR359" i="11" a="1"/>
  <c r="AR262" i="11" a="1"/>
  <c r="AY262" i="11" a="1"/>
  <c r="T265" i="11" a="1"/>
  <c r="N274" i="11" a="1"/>
  <c r="AR249" i="11" a="1"/>
  <c r="T192" i="12" a="1"/>
  <c r="AF16" i="12" a="1"/>
  <c r="AY23" i="12" a="1"/>
  <c r="AL316" i="11" a="1"/>
  <c r="AY315" i="11" a="1"/>
  <c r="AF303" i="11" a="1"/>
  <c r="N307" i="11" a="1"/>
  <c r="AL307" i="11" a="1"/>
  <c r="T293" i="11" a="1"/>
  <c r="AR290" i="11" a="1"/>
  <c r="N206" i="11" a="1"/>
  <c r="T207" i="11" a="1"/>
  <c r="AR212" i="11" a="1"/>
  <c r="N257" i="11" a="1"/>
  <c r="AR265" i="11" a="1"/>
  <c r="AR86" i="12" a="1"/>
  <c r="AF361" i="11" a="1"/>
  <c r="AF336" i="11" a="1"/>
  <c r="AR338" i="11" a="1"/>
  <c r="AY321" i="11" a="1"/>
  <c r="AR319" i="11" a="1"/>
  <c r="AL329" i="11" a="1"/>
  <c r="T318" i="11" a="1"/>
  <c r="AY310" i="11" a="1"/>
  <c r="AF218" i="11" a="1"/>
  <c r="N160" i="12" a="1"/>
  <c r="AF75" i="12" a="1"/>
  <c r="AY334" i="11" a="1"/>
  <c r="AY337" i="11" a="1"/>
  <c r="AL321" i="11" a="1"/>
  <c r="AR145" i="12" a="1"/>
  <c r="AR24" i="12" a="1"/>
  <c r="AR345" i="11" a="1"/>
  <c r="AF346" i="11" a="1"/>
  <c r="T329" i="11" a="1"/>
  <c r="AF331" i="11" a="1"/>
  <c r="AL333" i="11" a="1"/>
  <c r="AF328" i="11" a="1"/>
  <c r="T296" i="11" a="1"/>
  <c r="AY211" i="11" a="1"/>
  <c r="AR213" i="11" a="1"/>
  <c r="T211" i="11" a="1"/>
  <c r="N285" i="11" a="1"/>
  <c r="N276" i="11" a="1"/>
  <c r="AL138" i="12" a="1"/>
  <c r="AL20" i="12" a="1"/>
  <c r="AF344" i="11" a="1"/>
  <c r="AY345" i="11" a="1"/>
  <c r="N329" i="11" a="1"/>
  <c r="AR329" i="11" a="1"/>
  <c r="AL332" i="11" a="1"/>
  <c r="N324" i="11" a="1"/>
  <c r="AR327" i="11" a="1"/>
  <c r="AL256" i="11" a="1"/>
  <c r="AR250" i="11" a="1"/>
  <c r="AF248" i="11" a="1"/>
  <c r="AR248" i="11" a="1"/>
  <c r="N233" i="11" a="1"/>
  <c r="AY123" i="12" a="1"/>
  <c r="AL22" i="12" a="1"/>
  <c r="AF342" i="11" a="1"/>
  <c r="AY292" i="11" a="1"/>
  <c r="AF293" i="11" a="1"/>
  <c r="AY32" i="12" a="1"/>
  <c r="T290" i="11" a="1"/>
  <c r="T44" i="12" a="1"/>
  <c r="N360" i="11" a="1"/>
  <c r="AF243" i="11" a="1"/>
  <c r="AY230" i="11" a="1"/>
  <c r="AF304" i="11" a="1"/>
  <c r="AR244" i="11" a="1"/>
  <c r="AF263" i="11" a="1"/>
  <c r="N255" i="11" a="1"/>
  <c r="T245" i="11" a="1"/>
  <c r="AR268" i="11" a="1"/>
  <c r="AL183" i="11" a="1"/>
  <c r="N161" i="11" a="1"/>
  <c r="AY163" i="11" a="1"/>
  <c r="AF180" i="11" a="1"/>
  <c r="T204" i="11" a="1"/>
  <c r="AL208" i="11" a="1"/>
  <c r="N122" i="11" a="1"/>
  <c r="T114" i="11" a="1"/>
  <c r="AL132" i="11" a="1"/>
  <c r="T363" i="11" a="1"/>
  <c r="AR328" i="11" a="1"/>
  <c r="AF212" i="11" a="1"/>
  <c r="N280" i="11" a="1"/>
  <c r="AR269" i="11" a="1"/>
  <c r="AR284" i="11" a="1"/>
  <c r="AF199" i="11" a="1"/>
  <c r="AY190" i="11" a="1"/>
  <c r="T190" i="11" a="1"/>
  <c r="AY196" i="11" a="1"/>
  <c r="AF117" i="11" a="1"/>
  <c r="AY133" i="11" a="1"/>
  <c r="AL143" i="11" a="1"/>
  <c r="T140" i="11" a="1"/>
  <c r="AF145" i="11" a="1"/>
  <c r="AY350" i="11" a="1"/>
  <c r="T344" i="11" a="1"/>
  <c r="AL270" i="11" a="1"/>
  <c r="T250" i="11" a="1"/>
  <c r="N224" i="11" a="1"/>
  <c r="T218" i="11" a="1"/>
  <c r="AY237" i="11" a="1"/>
  <c r="N148" i="11" a="1"/>
  <c r="AY124" i="11" a="1"/>
  <c r="T134" i="11" a="1"/>
  <c r="AR148" i="11" a="1"/>
  <c r="AF164" i="11" a="1"/>
  <c r="N167" i="11" a="1"/>
  <c r="AR181" i="11" a="1"/>
  <c r="AY177" i="11" a="1"/>
  <c r="N102" i="11" a="1"/>
  <c r="T9" i="12" a="1"/>
  <c r="AF275" i="11" a="1"/>
  <c r="N226" i="11" a="1"/>
  <c r="AL206" i="11" a="1"/>
  <c r="N277" i="11" a="1"/>
  <c r="AL199" i="11" a="1"/>
  <c r="N202" i="11" a="1"/>
  <c r="N195" i="11" a="1"/>
  <c r="AF205" i="11" a="1"/>
  <c r="AL114" i="11" a="1"/>
  <c r="AY123" i="11" a="1"/>
  <c r="AF143" i="11" a="1"/>
  <c r="AF150" i="11" a="1"/>
  <c r="AR149" i="11" a="1"/>
  <c r="AY157" i="11" a="1"/>
  <c r="N314" i="11" a="1"/>
  <c r="AL257" i="11" a="1"/>
  <c r="AR217" i="11" a="1"/>
  <c r="N270" i="11" a="1"/>
  <c r="AY267" i="11" a="1"/>
  <c r="AL274" i="11" a="1"/>
  <c r="AL188" i="11" a="1"/>
  <c r="AF174" i="11" a="1"/>
  <c r="N168" i="11" a="1"/>
  <c r="T181" i="11" a="1"/>
  <c r="AF206" i="11" a="1"/>
  <c r="AY112" i="11" a="1"/>
  <c r="AF126" i="11" a="1"/>
  <c r="T119" i="11" a="1"/>
  <c r="AF234" i="12" a="1"/>
  <c r="N343" i="11" a="1"/>
  <c r="AF204" i="11" a="1"/>
  <c r="AF264" i="11" a="1"/>
  <c r="T248" i="11" a="1"/>
  <c r="AR240" i="11" a="1"/>
  <c r="AY260" i="11" a="1"/>
  <c r="AL171" i="11" a="1"/>
  <c r="T154" i="11" a="1"/>
  <c r="AF159" i="11" a="1"/>
  <c r="T173" i="11" a="1"/>
  <c r="T183" i="11" a="1"/>
  <c r="N199" i="11" a="1"/>
  <c r="AR205" i="11" a="1"/>
  <c r="AY195" i="11" a="1"/>
  <c r="N128" i="11" a="1"/>
  <c r="T237" i="11" a="1"/>
  <c r="T222" i="11" a="1"/>
  <c r="AF133" i="11" a="1"/>
  <c r="AY162" i="11" a="1"/>
  <c r="AL55" i="11" a="1"/>
  <c r="AR51" i="11" a="1"/>
  <c r="AL49" i="11" a="1"/>
  <c r="AR62" i="11" a="1"/>
  <c r="AY77" i="11" a="1"/>
  <c r="AY80" i="11" a="1"/>
  <c r="T97" i="11" a="1"/>
  <c r="AL98" i="11" a="1"/>
  <c r="N13" i="11" a="1"/>
  <c r="AF308" i="9" a="1"/>
  <c r="AR304" i="9" a="1"/>
  <c r="AY304" i="9" a="1"/>
  <c r="AY332" i="9" a="1"/>
  <c r="T367" i="9" a="1"/>
  <c r="AY366" i="9" a="1"/>
  <c r="N298" i="9" a="1"/>
  <c r="N303" i="9" a="1"/>
  <c r="AR290" i="9" a="1"/>
  <c r="N200" i="9" a="1"/>
  <c r="AF275" i="9" a="1"/>
  <c r="AL199" i="9" a="1"/>
  <c r="N294" i="9" a="1"/>
  <c r="N203" i="9" a="1"/>
  <c r="N120" i="9" a="1"/>
  <c r="AY215" i="9" a="1"/>
  <c r="AF127" i="9" a="1"/>
  <c r="N229" i="9" a="1"/>
  <c r="AL146" i="9" a="1"/>
  <c r="AL236" i="11" a="1"/>
  <c r="T144" i="11" a="1"/>
  <c r="T184" i="11" a="1"/>
  <c r="AR95" i="11" a="1"/>
  <c r="T105" i="11" a="1"/>
  <c r="AR104" i="11" a="1"/>
  <c r="T22" i="11" a="1"/>
  <c r="AF34" i="11" a="1"/>
  <c r="AR57" i="11" a="1"/>
  <c r="AF45" i="11" a="1"/>
  <c r="N56" i="11" a="1"/>
  <c r="AL74" i="11" a="1"/>
  <c r="T340" i="9" a="1"/>
  <c r="T357" i="9" a="1"/>
  <c r="N7" i="11" a="1"/>
  <c r="AR5" i="11" a="1"/>
  <c r="T306" i="9" a="1"/>
  <c r="N321" i="9" a="1"/>
  <c r="AF340" i="9" a="1"/>
  <c r="AF364" i="9" a="1"/>
  <c r="T356" i="9" a="1"/>
  <c r="N250" i="9" a="1"/>
  <c r="T153" i="9" a="1"/>
  <c r="AY245" i="9" a="1"/>
  <c r="AL169" i="9" a="1"/>
  <c r="AL247" i="9" a="1"/>
  <c r="AR168" i="9" a="1"/>
  <c r="AY266" i="9" a="1"/>
  <c r="T183" i="9" a="1"/>
  <c r="AF266" i="9" a="1"/>
  <c r="AF188" i="9" a="1"/>
  <c r="T358" i="11" a="1"/>
  <c r="AY226" i="11" a="1"/>
  <c r="N137" i="11" a="1"/>
  <c r="AF190" i="11" a="1"/>
  <c r="N79" i="11" a="1"/>
  <c r="AR82" i="11" a="1"/>
  <c r="AY84" i="11" a="1"/>
  <c r="AF100" i="11" a="1"/>
  <c r="N108" i="11" a="1"/>
  <c r="AY28" i="11" a="1"/>
  <c r="N25" i="11" a="1"/>
  <c r="AR30" i="11" a="1"/>
  <c r="AR48" i="11" a="1"/>
  <c r="AL326" i="9" a="1"/>
  <c r="AY330" i="9" a="1"/>
  <c r="AF344" i="9" a="1"/>
  <c r="AL355" i="9" a="1"/>
  <c r="AF23" i="11" a="1"/>
  <c r="T300" i="9" a="1"/>
  <c r="AF316" i="9" a="1"/>
  <c r="AF338" i="9" a="1"/>
  <c r="T319" i="9" a="1"/>
  <c r="AL232" i="9" a="1"/>
  <c r="T126" i="9" a="1"/>
  <c r="AL223" i="9" a="1"/>
  <c r="AR145" i="9" a="1"/>
  <c r="T224" i="9" a="1"/>
  <c r="N145" i="9" a="1"/>
  <c r="AY242" i="9" a="1"/>
  <c r="AF160" i="9" a="1"/>
  <c r="T247" i="9" a="1"/>
  <c r="AR174" i="9" a="1"/>
  <c r="AY277" i="11" a="1"/>
  <c r="AF242" i="11" a="1"/>
  <c r="AR159" i="11" a="1"/>
  <c r="AY181" i="11" a="1"/>
  <c r="AF61" i="11" a="1"/>
  <c r="T54" i="11" a="1"/>
  <c r="AR53" i="11" a="1"/>
  <c r="T68" i="11" a="1"/>
  <c r="AL79" i="11" a="1"/>
  <c r="AY92" i="11" a="1"/>
  <c r="T99" i="11" a="1"/>
  <c r="AF103" i="11" a="1"/>
  <c r="AY25" i="11" a="1"/>
  <c r="T311" i="9" a="1"/>
  <c r="AF309" i="9" a="1"/>
  <c r="AL309" i="9" a="1"/>
  <c r="AR336" i="9" a="1"/>
  <c r="AY4" i="11" a="1"/>
  <c r="AF4" i="11" a="1"/>
  <c r="AL302" i="9" a="1"/>
  <c r="T307" i="9" a="1"/>
  <c r="AR293" i="9" a="1"/>
  <c r="AF206" i="9" a="1"/>
  <c r="AF280" i="9" a="1"/>
  <c r="AL203" i="9" a="1"/>
  <c r="AF129" i="9" a="1"/>
  <c r="AR205" i="9" a="1"/>
  <c r="N123" i="9" a="1"/>
  <c r="AY225" i="9" a="1"/>
  <c r="AF136" i="9" a="1"/>
  <c r="AL234" i="9" a="1"/>
  <c r="AY316" i="11" a="1"/>
  <c r="T258" i="11" a="1"/>
  <c r="AY168" i="11" a="1"/>
  <c r="AL126" i="11" a="1"/>
  <c r="AL85" i="11" a="1"/>
  <c r="AL87" i="11" a="1"/>
  <c r="T93" i="11" a="1"/>
  <c r="AF104" i="11" a="1"/>
  <c r="N136" i="11" a="1"/>
  <c r="AL40" i="11" a="1"/>
  <c r="T31" i="11" a="1"/>
  <c r="AR34" i="11" a="1"/>
  <c r="AY60" i="11" a="1"/>
  <c r="AL332" i="9" a="1"/>
  <c r="T341" i="9" a="1"/>
  <c r="T350" i="9" a="1"/>
  <c r="AR359" i="9" a="1"/>
  <c r="AR295" i="9" a="1"/>
  <c r="AR307" i="9" a="1"/>
  <c r="AR324" i="9" a="1"/>
  <c r="AR349" i="9" a="1"/>
  <c r="AF322" i="9" a="1"/>
  <c r="AF237" i="9" a="1"/>
  <c r="AF134" i="9" a="1"/>
  <c r="N231" i="9" a="1"/>
  <c r="AL152" i="9" a="1"/>
  <c r="AY229" i="9" a="1"/>
  <c r="T150" i="9" a="1"/>
  <c r="AL256" i="9" a="1"/>
  <c r="AL168" i="9" a="1"/>
  <c r="N254" i="9" a="1"/>
  <c r="AR178" i="9" a="1"/>
  <c r="AY242" i="11" a="1"/>
  <c r="T223" i="11" a="1"/>
  <c r="AR133" i="11" a="1"/>
  <c r="T164" i="11" a="1"/>
  <c r="AY55" i="11" a="1"/>
  <c r="AY51" i="11" a="1"/>
  <c r="T51" i="11" a="1"/>
  <c r="AF63" i="11" a="1"/>
  <c r="AF78" i="11" a="1"/>
  <c r="AF83" i="11" a="1"/>
  <c r="AL97" i="11" a="1"/>
  <c r="N99" i="11" a="1"/>
  <c r="AF17" i="11" a="1"/>
  <c r="AL308" i="9" a="1"/>
  <c r="AF306" i="9" a="1"/>
  <c r="AF305" i="9" a="1"/>
  <c r="AF333" i="9" a="1"/>
  <c r="AF356" i="9" a="1"/>
  <c r="AL357" i="9" a="1"/>
  <c r="T19" i="11" a="1"/>
  <c r="AY13" i="11" a="1"/>
  <c r="AY278" i="9" a="1"/>
  <c r="AR191" i="9" a="1"/>
  <c r="AL268" i="9" a="1"/>
  <c r="N194" i="9" a="1"/>
  <c r="AY277" i="9" a="1"/>
  <c r="AR197" i="9" a="1"/>
  <c r="AF290" i="9" a="1"/>
  <c r="T207" i="9" a="1"/>
  <c r="N149" i="11" a="1"/>
  <c r="T87" i="11" a="1"/>
  <c r="AR29" i="11" a="1"/>
  <c r="N334" i="9" a="1"/>
  <c r="N304" i="9" a="1"/>
  <c r="N233" i="9" a="1"/>
  <c r="AF227" i="9" a="1"/>
  <c r="AY270" i="9" a="1"/>
  <c r="AY287" i="9" a="1"/>
  <c r="T198" i="9" a="1"/>
  <c r="AR127" i="9" a="1"/>
  <c r="T210" i="9" a="1"/>
  <c r="T287" i="9" a="1"/>
  <c r="AY186" i="9" a="1"/>
  <c r="AY99" i="9" a="1"/>
  <c r="AY10" i="9" a="1"/>
  <c r="T36" i="9" a="1"/>
  <c r="T90" i="9" a="1"/>
  <c r="D34" i="2"/>
  <c r="T62" i="9" a="1"/>
  <c r="AL114" i="9" a="1"/>
  <c r="AR28" i="9" a="1"/>
  <c r="AL113" i="9" a="1"/>
  <c r="AL39" i="9" a="1"/>
  <c r="D37" i="1"/>
  <c r="AF64" i="9" a="1"/>
  <c r="D28" i="2"/>
  <c r="E33" i="2"/>
  <c r="AY112" i="9" a="1"/>
  <c r="AY94" i="9" a="1"/>
  <c r="AL145" i="11" a="1"/>
  <c r="AL28" i="11" a="1"/>
  <c r="AR64" i="11" a="1"/>
  <c r="T8" i="11" a="1"/>
  <c r="AL346" i="9" a="1"/>
  <c r="T265" i="9" a="1"/>
  <c r="N266" i="9" a="1"/>
  <c r="AY126" i="9" a="1"/>
  <c r="N124" i="9" a="1"/>
  <c r="AY208" i="9" a="1"/>
  <c r="T132" i="9" a="1"/>
  <c r="AF217" i="9" a="1"/>
  <c r="AL120" i="9" a="1"/>
  <c r="AY196" i="9" a="1"/>
  <c r="AL115" i="9" a="1"/>
  <c r="AF16" i="9" a="1"/>
  <c r="N49" i="9" a="1"/>
  <c r="T104" i="9" a="1"/>
  <c r="F43" i="2"/>
  <c r="T72" i="9" a="1"/>
  <c r="T84" i="9" a="1"/>
  <c r="AF107" i="9" a="1"/>
  <c r="AY215" i="11" a="1"/>
  <c r="AF75" i="11" a="1"/>
  <c r="AL20" i="11" a="1"/>
  <c r="AR323" i="9" a="1"/>
  <c r="AF294" i="9" a="1"/>
  <c r="AL222" i="9" a="1"/>
  <c r="N217" i="9" a="1"/>
  <c r="AF269" i="9" a="1"/>
  <c r="AR285" i="9" a="1"/>
  <c r="N197" i="9" a="1"/>
  <c r="N287" i="9" a="1"/>
  <c r="AR206" i="9" a="1"/>
  <c r="AL282" i="9" a="1"/>
  <c r="T186" i="9" a="1"/>
  <c r="AR95" i="9" a="1"/>
  <c r="AF9" i="9" a="1"/>
  <c r="T32" i="9" a="1"/>
  <c r="T83" i="9" a="1"/>
  <c r="F31" i="2"/>
  <c r="AL55" i="9" a="1"/>
  <c r="N113" i="9" a="1"/>
  <c r="AF28" i="9" a="1"/>
  <c r="T112" i="9" a="1"/>
  <c r="AY38" i="9" a="1"/>
  <c r="D10" i="1"/>
  <c r="AR63" i="9" a="1"/>
  <c r="F25" i="2"/>
  <c r="T57" i="9" a="1"/>
  <c r="N321" i="11" a="1"/>
  <c r="AY98" i="11" a="1"/>
  <c r="T38" i="11" a="1"/>
  <c r="T79" i="11" a="1"/>
  <c r="AY7" i="11" a="1"/>
  <c r="AL367" i="9" a="1"/>
  <c r="T248" i="9" a="1"/>
  <c r="N275" i="9" a="1"/>
  <c r="N183" i="9" a="1"/>
  <c r="AL257" i="9" a="1"/>
  <c r="AR170" i="9" a="1"/>
  <c r="AR254" i="9" a="1"/>
  <c r="AY158" i="9" a="1"/>
  <c r="T251" i="9" a="1"/>
  <c r="AF157" i="9" a="1"/>
  <c r="AY69" i="9" a="1"/>
  <c r="AF93" i="9" a="1"/>
  <c r="G35" i="2"/>
  <c r="AY45" i="9" a="1"/>
  <c r="AF112" i="9" a="1"/>
  <c r="N25" i="9" a="1"/>
  <c r="AR83" i="9" a="1"/>
  <c r="T3" i="9" a="1"/>
  <c r="AF86" i="9" a="1"/>
  <c r="AL23" i="9" a="1"/>
  <c r="AF99" i="9" a="1"/>
  <c r="AY28" i="9" a="1"/>
  <c r="AR101" i="9" a="1"/>
  <c r="AL9" i="9" a="1"/>
  <c r="AY252" i="11" a="1"/>
  <c r="AL58" i="11" a="1"/>
  <c r="AY108" i="11" a="1"/>
  <c r="AF318" i="9" a="1"/>
  <c r="AR8" i="11" a="1"/>
  <c r="AF296" i="9" a="1"/>
  <c r="AL133" i="9" a="1"/>
  <c r="AL144" i="9" a="1"/>
  <c r="T129" i="9" a="1"/>
  <c r="AY214" i="9" a="1"/>
  <c r="N140" i="9" a="1"/>
  <c r="N221" i="9" a="1"/>
  <c r="AY123" i="9" a="1"/>
  <c r="T202" i="9" a="1"/>
  <c r="T118" i="9" a="1"/>
  <c r="T20" i="9" a="1"/>
  <c r="T53" i="9" a="1"/>
  <c r="N111" i="9" a="1"/>
  <c r="AL7" i="9" a="1"/>
  <c r="AY77" i="9" a="1"/>
  <c r="E27" i="2"/>
  <c r="AF55" i="9" a="1"/>
  <c r="F16" i="2"/>
  <c r="AL60" i="9" a="1"/>
  <c r="G13" i="2"/>
  <c r="AL65" i="9" a="1"/>
  <c r="F33" i="2"/>
  <c r="AF65" i="9" a="1"/>
  <c r="E9" i="2"/>
  <c r="T125" i="11" a="1"/>
  <c r="AY103" i="11" a="1"/>
  <c r="N34" i="11" a="1"/>
  <c r="T349" i="9" a="1"/>
  <c r="AL324" i="9" a="1"/>
  <c r="AF133" i="9" a="1"/>
  <c r="N150" i="9" a="1"/>
  <c r="AY230" i="9" a="1"/>
  <c r="N274" i="9" a="1"/>
  <c r="AF183" i="9" a="1"/>
  <c r="AY269" i="9" a="1"/>
  <c r="T182" i="9" a="1"/>
  <c r="AF263" i="9" a="1"/>
  <c r="AL170" i="9" a="1"/>
  <c r="N79" i="9" a="1"/>
  <c r="N117" i="9" a="1"/>
  <c r="AY13" i="9" a="1"/>
  <c r="AY56" i="9" a="1"/>
  <c r="D14" i="2"/>
  <c r="N41" i="9" a="1"/>
  <c r="N102" i="9" a="1"/>
  <c r="AF18" i="9" a="1"/>
  <c r="AR99" i="9" a="1"/>
  <c r="AY30" i="9" a="1"/>
  <c r="AF111" i="9" a="1"/>
  <c r="AY40" i="9" a="1"/>
  <c r="D8" i="2"/>
  <c r="T43" i="9" a="1"/>
  <c r="D46" i="1"/>
  <c r="AL5" i="9" a="1"/>
  <c r="AY80" i="9" a="1"/>
  <c r="AL40" i="9" a="1"/>
  <c r="T302" i="9" a="1"/>
  <c r="AL253" i="9" a="1"/>
  <c r="AF195" i="9" a="1"/>
  <c r="F38" i="2"/>
  <c r="AF52" i="9" a="1"/>
  <c r="AR37" i="9" a="1"/>
  <c r="N93" i="9" a="1"/>
  <c r="AL87" i="9" a="1"/>
  <c r="AL52" i="9" a="1"/>
  <c r="AL48" i="11" a="1"/>
  <c r="T157" i="9" a="1"/>
  <c r="AY273" i="9" a="1"/>
  <c r="N82" i="9" a="1"/>
  <c r="H16" i="2"/>
  <c r="AR100" i="9" a="1"/>
  <c r="T6" i="9" a="1"/>
  <c r="H27" i="2"/>
  <c r="T334" i="9" a="1"/>
  <c r="AL172" i="9" a="1"/>
  <c r="AF231" i="9" a="1"/>
  <c r="AL34" i="9" a="1"/>
  <c r="T85" i="9" a="1"/>
  <c r="AY65" i="9" a="1"/>
  <c r="D29" i="2"/>
  <c r="AY303" i="9" a="1"/>
  <c r="AF233" i="11" a="1"/>
  <c r="AR3" i="11" a="1"/>
  <c r="AR128" i="9" a="1"/>
  <c r="T122" i="9" a="1"/>
  <c r="N52" i="9" a="1"/>
  <c r="G24" i="2"/>
  <c r="E28" i="2"/>
  <c r="T50" i="9" a="1"/>
  <c r="T193" i="9" a="1"/>
  <c r="N50" i="11" a="1"/>
  <c r="AR289" i="9" a="1"/>
  <c r="AF213" i="9" a="1"/>
  <c r="AL201" i="9" a="1"/>
  <c r="AR108" i="9" a="1"/>
  <c r="AL53" i="9" a="1"/>
  <c r="AF70" i="9" a="1"/>
  <c r="AL78" i="11" a="1"/>
  <c r="AF96" i="9" a="1"/>
  <c r="AY351" i="9" a="1"/>
  <c r="AL283" i="9" a="1"/>
  <c r="AY211" i="9" a="1"/>
  <c r="N12" i="9" a="1"/>
  <c r="T65" i="9" a="1"/>
  <c r="N42" i="9" a="1"/>
  <c r="AY109" i="9" a="1"/>
  <c r="AF257" i="9" a="1"/>
  <c r="N204" i="11" a="1"/>
  <c r="T314" i="9" a="1"/>
  <c r="T114" i="9" a="1"/>
  <c r="AL289" i="9" a="1"/>
  <c r="T40" i="9" a="1"/>
  <c r="D38" i="1"/>
  <c r="G9" i="2"/>
  <c r="AL6" i="9" a="1"/>
  <c r="D45" i="1"/>
  <c r="AF58" i="11" a="1"/>
  <c r="N65" i="9" a="1"/>
  <c r="N351" i="14" a="1"/>
  <c r="AR319" i="14" a="1"/>
  <c r="N317" i="14" a="1"/>
  <c r="N293" i="14" a="1"/>
  <c r="N268" i="14" a="1"/>
  <c r="AY250" i="14" a="1"/>
  <c r="AY229" i="14" a="1"/>
  <c r="N182" i="14" a="1"/>
  <c r="AY199" i="14" a="1"/>
  <c r="AR140" i="14" a="1"/>
  <c r="AY144" i="14" a="1"/>
  <c r="AY118" i="14" a="1"/>
  <c r="AF69" i="14" a="1"/>
  <c r="AR86" i="14" a="1"/>
  <c r="AR61" i="14" a="1"/>
  <c r="AY46" i="14" a="1"/>
  <c r="AR346" i="14" a="1"/>
  <c r="AY332" i="14" a="1"/>
  <c r="AR301" i="14" a="1"/>
  <c r="AY290" i="14" a="1"/>
  <c r="AY261" i="14" a="1"/>
  <c r="AR243" i="14" a="1"/>
  <c r="AY226" i="14" a="1"/>
  <c r="AR202" i="14" a="1"/>
  <c r="AR174" i="14" a="1"/>
  <c r="AY164" i="14" a="1"/>
  <c r="AR111" i="14" a="1"/>
  <c r="AY100" i="14" a="1"/>
  <c r="N90" i="14" a="1"/>
  <c r="N89" i="14" a="1"/>
  <c r="AY58" i="14" a="1"/>
  <c r="N355" i="14" a="1"/>
  <c r="N339" i="14" a="1"/>
  <c r="AR335" i="14" a="1"/>
  <c r="AY300" i="14" a="1"/>
  <c r="N288" i="14" a="1"/>
  <c r="N269" i="14" a="1"/>
  <c r="N227" i="14" a="1"/>
  <c r="N234" i="14" a="1"/>
  <c r="N180" i="14" a="1"/>
  <c r="AR180" i="14" a="1"/>
  <c r="N134" i="14" a="1"/>
  <c r="AY110" i="14" a="1"/>
  <c r="AY116" i="14" a="1"/>
  <c r="AF70" i="14" a="1"/>
  <c r="AY71" i="14" a="1"/>
  <c r="AY49" i="14" a="1"/>
  <c r="N361" i="14" a="1"/>
  <c r="N343" i="14" a="1"/>
  <c r="N329" i="14" a="1"/>
  <c r="AR304" i="14" a="1"/>
  <c r="AY278" i="14" a="1"/>
  <c r="N251" i="14" a="1"/>
  <c r="AR222" i="14" a="1"/>
  <c r="AR200" i="14" a="1"/>
  <c r="N209" i="14" a="1"/>
  <c r="AR156" i="14" a="1"/>
  <c r="N148" i="14" a="1"/>
  <c r="AY98" i="14" a="1"/>
  <c r="AY128" i="14" a="1"/>
  <c r="AR58" i="14" a="1"/>
  <c r="AY91" i="14" a="1"/>
  <c r="N40" i="14" a="1"/>
  <c r="AR354" i="14" a="1"/>
  <c r="N342" i="14" a="1"/>
  <c r="AY326" i="14" a="1"/>
  <c r="N299" i="14" a="1"/>
  <c r="AR278" i="14" a="1"/>
  <c r="AY249" i="14" a="1"/>
  <c r="N222" i="14" a="1"/>
  <c r="N198" i="14" a="1"/>
  <c r="AR208" i="14" a="1"/>
  <c r="AY148" i="14" a="1"/>
  <c r="AY365" i="14" a="1"/>
  <c r="AR343" i="14" a="1"/>
  <c r="AR321" i="14" a="1"/>
  <c r="AY302" i="14" a="1"/>
  <c r="AY273" i="14" a="1"/>
  <c r="AY243" i="14" a="1"/>
  <c r="N238" i="14" a="1"/>
  <c r="N193" i="14" a="1"/>
  <c r="AR199" i="14" a="1"/>
  <c r="N145" i="14" a="1"/>
  <c r="N137" i="14" a="1"/>
  <c r="N280" i="14" a="1"/>
  <c r="AY178" i="14" a="1"/>
  <c r="N121" i="14" a="1"/>
  <c r="AR101" i="14" a="1"/>
  <c r="AY53" i="14" a="1"/>
  <c r="AY17" i="14" a="1"/>
  <c r="AF356" i="12" a="1"/>
  <c r="AR349" i="12" a="1"/>
  <c r="AF364" i="12" a="1"/>
  <c r="AL358" i="12" a="1"/>
  <c r="AR318" i="12" a="1"/>
  <c r="AL301" i="12" a="1"/>
  <c r="AF318" i="12" a="1"/>
  <c r="AY320" i="12" a="1"/>
  <c r="N366" i="14" a="1"/>
  <c r="AR264" i="14" a="1"/>
  <c r="AR189" i="14" a="1"/>
  <c r="AR119" i="14" a="1"/>
  <c r="N67" i="14" a="1"/>
  <c r="N18" i="14" a="1"/>
  <c r="AR50" i="14" a="1"/>
  <c r="T336" i="12" a="1"/>
  <c r="AR367" i="12" a="1"/>
  <c r="N350" i="12" a="1"/>
  <c r="AR338" i="12" a="1"/>
  <c r="AF323" i="12" a="1"/>
  <c r="N332" i="12" a="1"/>
  <c r="AF332" i="12" a="1"/>
  <c r="N296" i="12" a="1"/>
  <c r="AL292" i="12" a="1"/>
  <c r="AR299" i="14" a="1"/>
  <c r="N236" i="14" a="1"/>
  <c r="AY152" i="14" a="1"/>
  <c r="AY101" i="14" a="1"/>
  <c r="AR65" i="14" a="1"/>
  <c r="AY42" i="14" a="1"/>
  <c r="N22" i="14" a="1"/>
  <c r="T366" i="12" a="1"/>
  <c r="AF348" i="12" a="1"/>
  <c r="AR344" i="12" a="1"/>
  <c r="N293" i="12" a="1"/>
  <c r="AY315" i="12" a="1"/>
  <c r="AL343" i="12" a="1"/>
  <c r="N295" i="12" a="1"/>
  <c r="N256" i="12" a="1"/>
  <c r="AR366" i="14" a="1"/>
  <c r="AY276" i="14" a="1"/>
  <c r="AR203" i="14" a="1"/>
  <c r="AY96" i="14" a="1"/>
  <c r="AF58" i="14" a="1"/>
  <c r="AF37" i="14" a="1"/>
  <c r="AY27" i="14" a="1"/>
  <c r="AR345" i="12" a="1"/>
  <c r="N336" i="12" a="1"/>
  <c r="AL354" i="12" a="1"/>
  <c r="AF343" i="12" a="1"/>
  <c r="AY331" i="12" a="1"/>
  <c r="AR340" i="12" a="1"/>
  <c r="AR301" i="12" a="1"/>
  <c r="AF303" i="12" a="1"/>
  <c r="AF260" i="12" a="1"/>
  <c r="AY342" i="14" a="1"/>
  <c r="AY262" i="14" a="1"/>
  <c r="N183" i="14" a="1"/>
  <c r="AY99" i="14" a="1"/>
  <c r="AF52" i="14" a="1"/>
  <c r="AR47" i="14" a="1"/>
  <c r="AF49" i="14" a="1"/>
  <c r="AR22" i="14" a="1"/>
  <c r="AL360" i="12" a="1"/>
  <c r="T341" i="12" a="1"/>
  <c r="AL332" i="12" a="1"/>
  <c r="AL319" i="12" a="1"/>
  <c r="AF328" i="12" a="1"/>
  <c r="AY328" i="12" a="1"/>
  <c r="T290" i="12" a="1"/>
  <c r="AF290" i="12" a="1"/>
  <c r="N345" i="14" a="1"/>
  <c r="AR254" i="14" a="1"/>
  <c r="N171" i="14" a="1"/>
  <c r="N122" i="14" a="1"/>
  <c r="N93" i="14" a="1"/>
  <c r="AF51" i="14" a="1"/>
  <c r="AY29" i="14" a="1"/>
  <c r="N4" i="14" a="1"/>
  <c r="T350" i="12" a="1"/>
  <c r="AR13" i="14" a="1"/>
  <c r="AR321" i="12" a="1"/>
  <c r="AR309" i="12" a="1"/>
  <c r="N319" i="12" a="1"/>
  <c r="AF315" i="12" a="1"/>
  <c r="N313" i="14" a="1"/>
  <c r="AR220" i="14" a="1"/>
  <c r="N135" i="14" a="1"/>
  <c r="N106" i="14" a="1"/>
  <c r="AY88" i="14" a="1"/>
  <c r="AF36" i="14" a="1"/>
  <c r="AR14" i="14" a="1"/>
  <c r="AR359" i="12" a="1"/>
  <c r="T344" i="12" a="1"/>
  <c r="N6" i="14" a="1"/>
  <c r="T331" i="12" a="1"/>
  <c r="AL310" i="12" a="1"/>
  <c r="AF330" i="12" a="1"/>
  <c r="AF333" i="12" a="1"/>
  <c r="N129" i="14" a="1"/>
  <c r="AR335" i="12" a="1"/>
  <c r="AF281" i="12" a="1"/>
  <c r="N258" i="12" a="1"/>
  <c r="T261" i="12" a="1"/>
  <c r="AR211" i="12" a="1"/>
  <c r="N219" i="12" a="1"/>
  <c r="AY213" i="12" a="1"/>
  <c r="AR227" i="12" a="1"/>
  <c r="AL240" i="12" a="1"/>
  <c r="AY158" i="12" a="1"/>
  <c r="AL241" i="12" a="1"/>
  <c r="AY163" i="12" a="1"/>
  <c r="N181" i="12" a="1"/>
  <c r="AL89" i="12" a="1"/>
  <c r="AR96" i="12" a="1"/>
  <c r="AY93" i="14" a="1"/>
  <c r="T334" i="12" a="1"/>
  <c r="AR265" i="12" a="1"/>
  <c r="AR289" i="12" a="1"/>
  <c r="AF291" i="12" a="1"/>
  <c r="N199" i="12" a="1"/>
  <c r="N197" i="12" a="1"/>
  <c r="T203" i="12" a="1"/>
  <c r="AY212" i="12" a="1"/>
  <c r="N227" i="12" a="1"/>
  <c r="AR240" i="12" a="1"/>
  <c r="AF231" i="12" a="1"/>
  <c r="AF244" i="12" a="1"/>
  <c r="AR160" i="12" a="1"/>
  <c r="AY162" i="12" a="1"/>
  <c r="AR151" i="14" a="1"/>
  <c r="AY318" i="12" a="1"/>
  <c r="AR274" i="12" a="1"/>
  <c r="AY253" i="12" a="1"/>
  <c r="AF258" i="12" a="1"/>
  <c r="AR208" i="12" a="1"/>
  <c r="AR212" i="12" a="1"/>
  <c r="AY210" i="12" a="1"/>
  <c r="AR224" i="12" a="1"/>
  <c r="N237" i="12" a="1"/>
  <c r="N250" i="12" a="1"/>
  <c r="N239" i="12" a="1"/>
  <c r="T162" i="12" a="1"/>
  <c r="N175" i="12" a="1"/>
  <c r="T81" i="12" a="1"/>
  <c r="AF96" i="12" a="1"/>
  <c r="AR91" i="14" a="1"/>
  <c r="AL317" i="12" a="1"/>
  <c r="AF263" i="12" a="1"/>
  <c r="AY287" i="12" a="1"/>
  <c r="AF286" i="12" a="1"/>
  <c r="T197" i="12" a="1"/>
  <c r="T195" i="12" a="1"/>
  <c r="AF198" i="12" a="1"/>
  <c r="N207" i="12" a="1"/>
  <c r="AY224" i="12" a="1"/>
  <c r="T239" i="12" a="1"/>
  <c r="T229" i="12" a="1"/>
  <c r="AY242" i="12" a="1"/>
  <c r="AF160" i="12" a="1"/>
  <c r="AY159" i="12" a="1"/>
  <c r="AY82" i="12" a="1"/>
  <c r="AY74" i="14" a="1"/>
  <c r="AF305" i="12" a="1"/>
  <c r="AF262" i="12" a="1"/>
  <c r="AR286" i="12" a="1"/>
  <c r="AY284" i="12" a="1"/>
  <c r="AL193" i="12" a="1"/>
  <c r="AL191" i="12" a="1"/>
  <c r="AY195" i="12" a="1"/>
  <c r="AF205" i="12" a="1"/>
  <c r="N224" i="12" a="1"/>
  <c r="T238" i="12" a="1"/>
  <c r="AY225" i="12" a="1"/>
  <c r="AR242" i="12" a="1"/>
  <c r="N168" i="12" a="1"/>
  <c r="N159" i="12" a="1"/>
  <c r="T82" i="12" a="1"/>
  <c r="N33" i="14" a="1"/>
  <c r="AL296" i="12" a="1"/>
  <c r="T267" i="12" a="1"/>
  <c r="N271" i="12" a="1"/>
  <c r="AL259" i="12" a="1"/>
  <c r="AR177" i="12" a="1"/>
  <c r="AF174" i="12" a="1"/>
  <c r="AY170" i="12" a="1"/>
  <c r="AY182" i="12" a="1"/>
  <c r="AY200" i="12" a="1"/>
  <c r="AF210" i="12" a="1"/>
  <c r="T210" i="12" a="1"/>
  <c r="N225" i="12" a="1"/>
  <c r="AY141" i="12" a="1"/>
  <c r="AF139" i="12" a="1"/>
  <c r="AF140" i="12" a="1"/>
  <c r="AR352" i="12" a="1"/>
  <c r="AR259" i="12" a="1"/>
  <c r="AR254" i="12" a="1"/>
  <c r="N308" i="12" a="1"/>
  <c r="AL249" i="12" a="1"/>
  <c r="AY243" i="12" a="1"/>
  <c r="N164" i="12" a="1"/>
  <c r="AR159" i="12" a="1"/>
  <c r="T174" i="12" a="1"/>
  <c r="T189" i="12" a="1"/>
  <c r="AF197" i="12" a="1"/>
  <c r="AR201" i="12" a="1"/>
  <c r="N213" i="12" a="1"/>
  <c r="AF129" i="12" a="1"/>
  <c r="AL258" i="12" a="1"/>
  <c r="AF224" i="12" a="1"/>
  <c r="N108" i="12" a="1"/>
  <c r="AY112" i="12" a="1"/>
  <c r="AY90" i="12" a="1"/>
  <c r="AR104" i="12" a="1"/>
  <c r="AY101" i="12" a="1"/>
  <c r="AR99" i="12" a="1"/>
  <c r="T27" i="12" a="1"/>
  <c r="T20" i="12" a="1"/>
  <c r="AY5" i="12" a="1"/>
  <c r="AR82" i="12" a="1"/>
  <c r="AF63" i="12" a="1"/>
  <c r="AR74" i="12" a="1"/>
  <c r="AR14" i="12" a="1"/>
  <c r="AR300" i="11" a="1"/>
  <c r="AR244" i="12" a="1"/>
  <c r="AL129" i="12" a="1"/>
  <c r="N102" i="12" a="1"/>
  <c r="N89" i="12" a="1"/>
  <c r="N162" i="12" a="1"/>
  <c r="AR91" i="12" a="1"/>
  <c r="T91" i="12" a="1"/>
  <c r="AL85" i="12" a="1"/>
  <c r="AF14" i="12" a="1"/>
  <c r="AF11" i="12" a="1"/>
  <c r="AF72" i="12" a="1"/>
  <c r="AY58" i="12" a="1"/>
  <c r="AR52" i="12" a="1"/>
  <c r="AY67" i="12" a="1"/>
  <c r="AF364" i="11" a="1"/>
  <c r="N330" i="14" a="1"/>
  <c r="N249" i="12" a="1"/>
  <c r="T111" i="12" a="1"/>
  <c r="N85" i="12" a="1"/>
  <c r="N147" i="12" a="1"/>
  <c r="T140" i="12" a="1"/>
  <c r="AY155" i="12" a="1"/>
  <c r="N153" i="12" a="1"/>
  <c r="AR56" i="12" a="1"/>
  <c r="N68" i="12" a="1"/>
  <c r="N60" i="12" a="1"/>
  <c r="AR46" i="12" a="1"/>
  <c r="T30" i="12" a="1"/>
  <c r="N226" i="12" a="1"/>
  <c r="AY108" i="12" a="1"/>
  <c r="AY95" i="12" a="1"/>
  <c r="AR83" i="12" a="1"/>
  <c r="AY156" i="12" a="1"/>
  <c r="AL88" i="12" a="1"/>
  <c r="AR88" i="12" a="1"/>
  <c r="AY84" i="12" a="1"/>
  <c r="AL11" i="12" a="1"/>
  <c r="AF9" i="12" a="1"/>
  <c r="N70" i="12" a="1"/>
  <c r="AF54" i="12" a="1"/>
  <c r="AF49" i="12" a="1"/>
  <c r="AL66" i="12" a="1"/>
  <c r="N14" i="12" a="1"/>
  <c r="AF216" i="12" a="1"/>
  <c r="AY137" i="12" a="1"/>
  <c r="AR90" i="12" a="1"/>
  <c r="AF155" i="12" a="1"/>
  <c r="AL146" i="12" a="1"/>
  <c r="AF82" i="12" a="1"/>
  <c r="N172" i="12" a="1"/>
  <c r="AR64" i="12" a="1"/>
  <c r="N73" i="12" a="1"/>
  <c r="AY76" i="12" a="1"/>
  <c r="AY57" i="12" a="1"/>
  <c r="T39" i="12" a="1"/>
  <c r="N37" i="12" a="1"/>
  <c r="AF60" i="12" a="1"/>
  <c r="AR354" i="11" a="1"/>
  <c r="AR269" i="12" a="1"/>
  <c r="AF243" i="12" a="1"/>
  <c r="AF136" i="12" a="1"/>
  <c r="AF148" i="12" a="1"/>
  <c r="AR113" i="12" a="1"/>
  <c r="AY114" i="12" a="1"/>
  <c r="N129" i="12" a="1"/>
  <c r="AF121" i="12" a="1"/>
  <c r="AY50" i="12" a="1"/>
  <c r="AL40" i="12" a="1"/>
  <c r="AF37" i="12" a="1"/>
  <c r="AF13" i="12" a="1"/>
  <c r="AL4" i="12" a="1"/>
  <c r="AY14" i="12" a="1"/>
  <c r="AL36" i="12" a="1"/>
  <c r="T327" i="11" a="1"/>
  <c r="AY275" i="12" a="1"/>
  <c r="N214" i="12" a="1"/>
  <c r="AR120" i="12" a="1"/>
  <c r="AY127" i="12" a="1"/>
  <c r="T100" i="12" a="1"/>
  <c r="AL108" i="12" a="1"/>
  <c r="AR118" i="12" a="1"/>
  <c r="AY102" i="12" a="1"/>
  <c r="AR42" i="12" a="1"/>
  <c r="AR29" i="12" a="1"/>
  <c r="T18" i="12" a="1"/>
  <c r="T367" i="11" a="1"/>
  <c r="AY72" i="12" a="1"/>
  <c r="AF367" i="11" a="1"/>
  <c r="T23" i="12" a="1"/>
  <c r="AR114" i="12" a="1"/>
  <c r="AL360" i="11" a="1"/>
  <c r="AY323" i="11" a="1"/>
  <c r="AL32" i="12" a="1"/>
  <c r="AF358" i="11" a="1"/>
  <c r="AR352" i="11" a="1"/>
  <c r="AL358" i="11" a="1"/>
  <c r="AY355" i="11" a="1"/>
  <c r="N338" i="11" a="1"/>
  <c r="AY253" i="11" a="1"/>
  <c r="AR254" i="11" a="1"/>
  <c r="AR258" i="11" a="1"/>
  <c r="AR263" i="11" a="1"/>
  <c r="N238" i="11" a="1"/>
  <c r="N157" i="12" a="1"/>
  <c r="AY12" i="12" a="1"/>
  <c r="AY354" i="11" a="1"/>
  <c r="N303" i="11" a="1"/>
  <c r="AL301" i="11" a="1"/>
  <c r="AY294" i="11" a="1"/>
  <c r="AL302" i="11" a="1"/>
  <c r="T292" i="11" a="1"/>
  <c r="T22" i="12" a="1"/>
  <c r="AR292" i="11" a="1"/>
  <c r="AF281" i="11" a="1"/>
  <c r="AY281" i="11" a="1"/>
  <c r="N207" i="11" a="1"/>
  <c r="AL249" i="11" a="1"/>
  <c r="AF260" i="11" a="1"/>
  <c r="AL73" i="12" a="1"/>
  <c r="N54" i="12" a="1"/>
  <c r="AL325" i="11" a="1"/>
  <c r="AY322" i="11" a="1"/>
  <c r="T311" i="11" a="1"/>
  <c r="AL313" i="11" a="1"/>
  <c r="AL318" i="11" a="1"/>
  <c r="AY304" i="11" a="1"/>
  <c r="AF305" i="11" a="1"/>
  <c r="AL204" i="11" a="1"/>
  <c r="AR60" i="12" a="1"/>
  <c r="AR49" i="12" a="1"/>
  <c r="AL324" i="11" a="1"/>
  <c r="AL322" i="11" a="1"/>
  <c r="AR309" i="11" a="1"/>
  <c r="N148" i="12" a="1"/>
  <c r="N74" i="12" a="1"/>
  <c r="N332" i="11" a="1"/>
  <c r="AL337" i="11" a="1"/>
  <c r="AL320" i="11" a="1"/>
  <c r="N319" i="11" a="1"/>
  <c r="AY326" i="11" a="1"/>
  <c r="AR311" i="11" a="1"/>
  <c r="AL289" i="11" a="1"/>
  <c r="AL297" i="11" a="1"/>
  <c r="AF279" i="11" a="1"/>
  <c r="N203" i="11" a="1"/>
  <c r="T261" i="11" a="1"/>
  <c r="T269" i="11" a="1"/>
  <c r="N133" i="12" a="1"/>
  <c r="AL70" i="12" a="1"/>
  <c r="N331" i="11" a="1"/>
  <c r="AL336" i="11" a="1"/>
  <c r="AF320" i="11" a="1"/>
  <c r="AF318" i="11" a="1"/>
  <c r="T324" i="11" a="1"/>
  <c r="AL311" i="11" a="1"/>
  <c r="AF314" i="11" a="1"/>
  <c r="N246" i="11" a="1"/>
  <c r="AL234" i="11" a="1"/>
  <c r="AY238" i="11" a="1"/>
  <c r="N237" i="11" a="1"/>
  <c r="AL223" i="11" a="1"/>
  <c r="AF128" i="12" a="1"/>
  <c r="AR367" i="11" a="1"/>
  <c r="AF324" i="11" a="1"/>
  <c r="N287" i="11" a="1"/>
  <c r="AY362" i="11" a="1"/>
  <c r="AF354" i="11" a="1"/>
  <c r="T359" i="11" a="1"/>
  <c r="AL357" i="11" a="1"/>
  <c r="T354" i="11" a="1"/>
  <c r="T232" i="11" a="1"/>
  <c r="AY134" i="12" a="1"/>
  <c r="AL340" i="11" a="1"/>
  <c r="AY256" i="11" a="1"/>
  <c r="N227" i="11" a="1"/>
  <c r="N248" i="11" a="1"/>
  <c r="AL240" i="11" a="1"/>
  <c r="N258" i="11" a="1"/>
  <c r="AF171" i="11" a="1"/>
  <c r="N154" i="11" a="1"/>
  <c r="T155" i="11" a="1"/>
  <c r="N173" i="11" a="1"/>
  <c r="T182" i="11" a="1"/>
  <c r="N193" i="11" a="1"/>
  <c r="AR203" i="11" a="1"/>
  <c r="AR192" i="11" a="1"/>
  <c r="AF127" i="11" a="1"/>
  <c r="AL293" i="11" a="1"/>
  <c r="AL238" i="11" a="1"/>
  <c r="AL282" i="11" a="1"/>
  <c r="AF265" i="11" a="1"/>
  <c r="AF262" i="11" a="1"/>
  <c r="AL276" i="11" a="1"/>
  <c r="AL193" i="11" a="1"/>
  <c r="AF184" i="11" a="1"/>
  <c r="AR174" i="11" a="1"/>
  <c r="AY184" i="11" a="1"/>
  <c r="T111" i="11" a="1"/>
  <c r="AR119" i="11" a="1"/>
  <c r="N135" i="11" a="1"/>
  <c r="AF124" i="11" a="1"/>
  <c r="AL137" i="11" a="1"/>
  <c r="N35" i="12" a="1"/>
  <c r="AR299" i="11" a="1"/>
  <c r="T247" i="11" a="1"/>
  <c r="AY231" i="11" a="1"/>
  <c r="AR289" i="11" a="1"/>
  <c r="AR211" i="11" a="1"/>
  <c r="AF228" i="11" a="1"/>
  <c r="AR210" i="11" a="1"/>
  <c r="N121" i="11" a="1"/>
  <c r="T126" i="11" a="1"/>
  <c r="T138" i="11" a="1"/>
  <c r="AR153" i="11" a="1"/>
  <c r="AR158" i="11" a="1"/>
  <c r="AL166" i="11" a="1"/>
  <c r="AR165" i="11" a="1"/>
  <c r="AY113" i="12" a="1"/>
  <c r="N328" i="11" a="1"/>
  <c r="AR228" i="11" a="1"/>
  <c r="AY209" i="11" a="1"/>
  <c r="AY273" i="11" a="1"/>
  <c r="AF269" i="11" a="1"/>
  <c r="AF284" i="11" a="1"/>
  <c r="AR198" i="11" a="1"/>
  <c r="AR188" i="11" a="1"/>
  <c r="AL184" i="11" a="1"/>
  <c r="AL196" i="11" a="1"/>
  <c r="T116" i="11" a="1"/>
  <c r="N132" i="11" a="1"/>
  <c r="AL142" i="11" a="1"/>
  <c r="AL134" i="11" a="1"/>
  <c r="N143" i="11" a="1"/>
  <c r="T347" i="11" a="1"/>
  <c r="N218" i="11" a="1"/>
  <c r="T203" i="11" a="1"/>
  <c r="AY258" i="11" a="1"/>
  <c r="N256" i="11" a="1"/>
  <c r="AY265" i="11" a="1"/>
  <c r="N172" i="11" a="1"/>
  <c r="AL156" i="11" a="1"/>
  <c r="N162" i="11" a="1"/>
  <c r="N177" i="11" a="1"/>
  <c r="T186" i="11" a="1"/>
  <c r="N201" i="11" a="1"/>
  <c r="AY117" i="11" a="1"/>
  <c r="T200" i="11" a="1"/>
  <c r="AF40" i="12" a="1"/>
  <c r="AR303" i="11" a="1"/>
  <c r="AF258" i="11" a="1"/>
  <c r="AR231" i="11" a="1"/>
  <c r="AL235" i="11" a="1"/>
  <c r="T229" i="11" a="1"/>
  <c r="AY247" i="11" a="1"/>
  <c r="AF168" i="11" a="1"/>
  <c r="AR140" i="11" a="1"/>
  <c r="AF147" i="11" a="1"/>
  <c r="T166" i="11" a="1"/>
  <c r="N176" i="11" a="1"/>
  <c r="N184" i="11" a="1"/>
  <c r="T193" i="11" a="1"/>
  <c r="T187" i="11" a="1"/>
  <c r="N124" i="11" a="1"/>
  <c r="AR235" i="11" a="1"/>
  <c r="AR171" i="11" a="1"/>
  <c r="N186" i="11" a="1"/>
  <c r="N130" i="11" a="1"/>
  <c r="T45" i="11" a="1"/>
  <c r="AL42" i="11" a="1"/>
  <c r="AY42" i="11" a="1"/>
  <c r="AL52" i="11" a="1"/>
  <c r="T70" i="11" a="1"/>
  <c r="AY70" i="11" a="1"/>
  <c r="AR86" i="11" a="1"/>
  <c r="AR90" i="11" a="1"/>
  <c r="AY362" i="9" a="1"/>
  <c r="AY18" i="11" a="1"/>
  <c r="AR292" i="9" a="1"/>
  <c r="N299" i="9" a="1"/>
  <c r="AR328" i="9" a="1"/>
  <c r="AY353" i="9" a="1"/>
  <c r="AF357" i="9" a="1"/>
  <c r="AY17" i="11" a="1"/>
  <c r="AR12" i="11" a="1"/>
  <c r="T278" i="9" a="1"/>
  <c r="AY182" i="9" a="1"/>
  <c r="AF268" i="9" a="1"/>
  <c r="AL192" i="9" a="1"/>
  <c r="AL277" i="9" a="1"/>
  <c r="N195" i="9" a="1"/>
  <c r="T290" i="9" a="1"/>
  <c r="T205" i="9" a="1"/>
  <c r="AY118" i="9" a="1"/>
  <c r="AY216" i="9" a="1"/>
  <c r="AR50" i="12" a="1"/>
  <c r="AF274" i="11" a="1"/>
  <c r="AY201" i="11" a="1"/>
  <c r="AL144" i="11" a="1"/>
  <c r="N88" i="11" a="1"/>
  <c r="AF90" i="11" a="1"/>
  <c r="N95" i="11" a="1"/>
  <c r="AY109" i="11" a="1"/>
  <c r="N23" i="11" a="1"/>
  <c r="N46" i="11" a="1"/>
  <c r="AR33" i="11" a="1"/>
  <c r="AL37" i="11" a="1"/>
  <c r="T64" i="11" a="1"/>
  <c r="T333" i="9" a="1"/>
  <c r="T346" i="9" a="1"/>
  <c r="AR352" i="9" a="1"/>
  <c r="T361" i="9" a="1"/>
  <c r="AR298" i="9" a="1"/>
  <c r="N314" i="9" a="1"/>
  <c r="AL329" i="9" a="1"/>
  <c r="AL350" i="9" a="1"/>
  <c r="AL338" i="9" a="1"/>
  <c r="AL241" i="9" a="1"/>
  <c r="AY137" i="9" a="1"/>
  <c r="T235" i="9" a="1"/>
  <c r="AR159" i="9" a="1"/>
  <c r="AY235" i="9" a="1"/>
  <c r="AF152" i="9" a="1"/>
  <c r="N259" i="9" a="1"/>
  <c r="AL171" i="9" a="1"/>
  <c r="AF256" i="9" a="1"/>
  <c r="AY180" i="9" a="1"/>
  <c r="AY222" i="11" a="1"/>
  <c r="T282" i="11" a="1"/>
  <c r="AF196" i="11" a="1"/>
  <c r="AF134" i="11" a="1"/>
  <c r="AF72" i="11" a="1"/>
  <c r="N67" i="11" a="1"/>
  <c r="AR66" i="11" a="1"/>
  <c r="AY81" i="11" a="1"/>
  <c r="AF94" i="11" a="1"/>
  <c r="T20" i="11" a="1"/>
  <c r="N114" i="11" a="1"/>
  <c r="AY121" i="11" a="1"/>
  <c r="AF37" i="11" a="1"/>
  <c r="N322" i="9" a="1"/>
  <c r="AF323" i="9" a="1"/>
  <c r="N317" i="9" a="1"/>
  <c r="N350" i="9" a="1"/>
  <c r="AR14" i="11" a="1"/>
  <c r="T16" i="11" a="1"/>
  <c r="AL312" i="9" a="1"/>
  <c r="N326" i="9" a="1"/>
  <c r="N307" i="9" a="1"/>
  <c r="AR217" i="9" a="1"/>
  <c r="AY113" i="9" a="1"/>
  <c r="T217" i="9" a="1"/>
  <c r="AR138" i="9" a="1"/>
  <c r="T215" i="9" a="1"/>
  <c r="AL136" i="9" a="1"/>
  <c r="N232" i="9" a="1"/>
  <c r="N147" i="9" a="1"/>
  <c r="AL240" i="9" a="1"/>
  <c r="AR164" i="9" a="1"/>
  <c r="AY297" i="11" a="1"/>
  <c r="AL195" i="11" a="1"/>
  <c r="AY113" i="11" a="1"/>
  <c r="AF139" i="11" a="1"/>
  <c r="AF53" i="11" a="1"/>
  <c r="T48" i="11" a="1"/>
  <c r="AL46" i="11" a="1"/>
  <c r="AR56" i="11" a="1"/>
  <c r="AL75" i="11" a="1"/>
  <c r="T76" i="11" a="1"/>
  <c r="AF95" i="11" a="1"/>
  <c r="AL95" i="11" a="1"/>
  <c r="AY365" i="9" a="1"/>
  <c r="N302" i="9" a="1"/>
  <c r="AF299" i="9" a="1"/>
  <c r="AR300" i="9" a="1"/>
  <c r="AF331" i="9" a="1"/>
  <c r="AY356" i="9" a="1"/>
  <c r="AL365" i="9" a="1"/>
  <c r="AF293" i="9" a="1"/>
  <c r="AY295" i="9" a="1"/>
  <c r="AY285" i="9" a="1"/>
  <c r="AF196" i="9" a="1"/>
  <c r="AL270" i="9" a="1"/>
  <c r="T195" i="9" a="1"/>
  <c r="N281" i="9" a="1"/>
  <c r="N201" i="9" a="1"/>
  <c r="AR117" i="9" a="1"/>
  <c r="AY209" i="9" a="1"/>
  <c r="AR125" i="9" a="1"/>
  <c r="AL224" i="9" a="1"/>
  <c r="AF311" i="11" a="1"/>
  <c r="AL216" i="11" a="1"/>
  <c r="T131" i="11" a="1"/>
  <c r="AF177" i="11" a="1"/>
  <c r="N78" i="11" a="1"/>
  <c r="T80" i="11" a="1"/>
  <c r="AY83" i="11" a="1"/>
  <c r="AL94" i="11" a="1"/>
  <c r="AY102" i="11" a="1"/>
  <c r="AR24" i="11" a="1"/>
  <c r="AY23" i="11" a="1"/>
  <c r="AL29" i="11" a="1"/>
  <c r="N43" i="11" a="1"/>
  <c r="AY325" i="9" a="1"/>
  <c r="AL330" i="9" a="1"/>
  <c r="N338" i="9" a="1"/>
  <c r="AY354" i="9" a="1"/>
  <c r="AF19" i="11" a="1"/>
  <c r="AF297" i="9" a="1"/>
  <c r="T315" i="9" a="1"/>
  <c r="AR335" i="9" a="1"/>
  <c r="AR314" i="9" a="1"/>
  <c r="AR225" i="9" a="1"/>
  <c r="AR124" i="9" a="1"/>
  <c r="AY221" i="9" a="1"/>
  <c r="N144" i="9" a="1"/>
  <c r="AR219" i="9" a="1"/>
  <c r="AL143" i="9" a="1"/>
  <c r="AY240" i="9" a="1"/>
  <c r="T159" i="9" a="1"/>
  <c r="N246" i="9" a="1"/>
  <c r="AF172" i="9" a="1"/>
  <c r="AL239" i="11" a="1"/>
  <c r="AF175" i="11" a="1"/>
  <c r="AY194" i="11" a="1"/>
  <c r="N133" i="11" a="1"/>
  <c r="N47" i="11" a="1"/>
  <c r="AR43" i="11" a="1"/>
  <c r="AF43" i="11" a="1"/>
  <c r="AR52" i="11" a="1"/>
  <c r="AR70" i="11" a="1"/>
  <c r="N72" i="11" a="1"/>
  <c r="AL89" i="11" a="1"/>
  <c r="N91" i="11" a="1"/>
  <c r="N364" i="9" a="1"/>
  <c r="AF21" i="11" a="1"/>
  <c r="AY293" i="9" a="1"/>
  <c r="AL299" i="9" a="1"/>
  <c r="AY328" i="9" a="1"/>
  <c r="AF346" i="9" a="1"/>
  <c r="AL347" i="9" a="1"/>
  <c r="N11" i="11" a="1"/>
  <c r="AR364" i="9" a="1"/>
  <c r="AR261" i="9" a="1"/>
  <c r="AF169" i="9" a="1"/>
  <c r="AY261" i="9" a="1"/>
  <c r="AF186" i="9" a="1"/>
  <c r="AR264" i="9" a="1"/>
  <c r="AF187" i="9" a="1"/>
  <c r="N284" i="9" a="1"/>
  <c r="AL193" i="9" a="1"/>
  <c r="N178" i="11" a="1"/>
  <c r="AR42" i="11" a="1"/>
  <c r="T77" i="11" a="1"/>
  <c r="AL292" i="9" a="1"/>
  <c r="T351" i="9" a="1"/>
  <c r="AF182" i="9" a="1"/>
  <c r="AL194" i="9" a="1"/>
  <c r="AY249" i="9" a="1"/>
  <c r="AR278" i="9" a="1"/>
  <c r="AL189" i="9" a="1"/>
  <c r="T279" i="9" a="1"/>
  <c r="N193" i="9" a="1"/>
  <c r="AR272" i="9" a="1"/>
  <c r="AF180" i="9" a="1"/>
  <c r="AF92" i="9" a="1"/>
  <c r="H23" i="2"/>
  <c r="AF27" i="9" a="1"/>
  <c r="AY76" i="9" a="1"/>
  <c r="F23" i="2"/>
  <c r="AY49" i="9" a="1"/>
  <c r="AY107" i="9" a="1"/>
  <c r="AF20" i="9" a="1"/>
  <c r="AL105" i="9" a="1"/>
  <c r="AF37" i="9" a="1"/>
  <c r="D9" i="2"/>
  <c r="T59" i="9" a="1"/>
  <c r="F17" i="2"/>
  <c r="D8" i="1"/>
  <c r="AY86" i="9" a="1"/>
  <c r="AF85" i="9" a="1"/>
  <c r="AR130" i="11" a="1"/>
  <c r="AL82" i="11" a="1"/>
  <c r="AF22" i="11" a="1"/>
  <c r="AF330" i="9" a="1"/>
  <c r="T296" i="9" a="1"/>
  <c r="AL225" i="9" a="1"/>
  <c r="AL219" i="9" a="1"/>
  <c r="T270" i="9" a="1"/>
  <c r="AR286" i="9" a="1"/>
  <c r="N198" i="9" a="1"/>
  <c r="AF289" i="9" a="1"/>
  <c r="N210" i="9" a="1"/>
  <c r="T283" i="9" a="1"/>
  <c r="AL186" i="9" a="1"/>
  <c r="AY97" i="9" a="1"/>
  <c r="AY9" i="9" a="1"/>
  <c r="AY33" i="9" a="1"/>
  <c r="T87" i="9" a="1"/>
  <c r="H32" i="2"/>
  <c r="N61" i="9" a="1"/>
  <c r="N62" i="9" a="1"/>
  <c r="AF68" i="9" a="1"/>
  <c r="T142" i="11" a="1"/>
  <c r="T29" i="11" a="1"/>
  <c r="AF70" i="11" a="1"/>
  <c r="AL17" i="11" a="1"/>
  <c r="AY345" i="9" a="1"/>
  <c r="AF167" i="9" a="1"/>
  <c r="N181" i="9" a="1"/>
  <c r="AL244" i="9" a="1"/>
  <c r="AF278" i="9" a="1"/>
  <c r="AR186" i="9" a="1"/>
  <c r="AL276" i="9" a="1"/>
  <c r="AF191" i="9" a="1"/>
  <c r="T269" i="9" a="1"/>
  <c r="T178" i="9" a="1"/>
  <c r="AY90" i="9" a="1"/>
  <c r="H11" i="2"/>
  <c r="N21" i="9" a="1"/>
  <c r="N75" i="9" a="1"/>
  <c r="H20" i="2"/>
  <c r="N48" i="9" a="1"/>
  <c r="AF106" i="9" a="1"/>
  <c r="AR19" i="9" a="1"/>
  <c r="AY104" i="9" a="1"/>
  <c r="T34" i="9" a="1"/>
  <c r="AL116" i="9" a="1"/>
  <c r="AR48" i="9" a="1"/>
  <c r="H14" i="2"/>
  <c r="AR46" i="9" a="1"/>
  <c r="AF267" i="11" a="1"/>
  <c r="N69" i="11" a="1"/>
  <c r="N90" i="11" a="1"/>
  <c r="AY34" i="11" a="1"/>
  <c r="AF345" i="9" a="1"/>
  <c r="AF325" i="9" a="1"/>
  <c r="AR209" i="9" a="1"/>
  <c r="AF230" i="9" a="1"/>
  <c r="N167" i="9" a="1"/>
  <c r="N240" i="9" a="1"/>
  <c r="T162" i="9" a="1"/>
  <c r="AF245" i="9" a="1"/>
  <c r="AF150" i="9" a="1"/>
  <c r="AR235" i="9" a="1"/>
  <c r="AL145" i="9" a="1"/>
  <c r="N55" i="9" a="1"/>
  <c r="AL78" i="9" a="1"/>
  <c r="G19" i="2"/>
  <c r="N39" i="9" a="1"/>
  <c r="AR106" i="9" a="1"/>
  <c r="AY16" i="9" a="1"/>
  <c r="N76" i="9" a="1"/>
  <c r="D39" i="2"/>
  <c r="AF79" i="9" a="1"/>
  <c r="T16" i="9" a="1"/>
  <c r="N92" i="9" a="1"/>
  <c r="AR22" i="9" a="1"/>
  <c r="AL89" i="9" a="1"/>
  <c r="G42" i="2"/>
  <c r="AF151" i="11" a="1"/>
  <c r="N105" i="11" a="1"/>
  <c r="AL45" i="11" a="1"/>
  <c r="AY361" i="9" a="1"/>
  <c r="AY327" i="9" a="1"/>
  <c r="AR250" i="9" a="1"/>
  <c r="T249" i="9" a="1"/>
  <c r="AY117" i="9" a="1"/>
  <c r="N116" i="9" a="1"/>
  <c r="AY204" i="9" a="1"/>
  <c r="AR130" i="9" a="1"/>
  <c r="AL213" i="9" a="1"/>
  <c r="T293" i="9" a="1"/>
  <c r="AR192" i="9" a="1"/>
  <c r="T108" i="9" a="1"/>
  <c r="AF13" i="9" a="1"/>
  <c r="N45" i="9" a="1"/>
  <c r="T99" i="9" a="1"/>
  <c r="F39" i="2"/>
  <c r="N67" i="9" a="1"/>
  <c r="G8" i="2"/>
  <c r="T42" i="9" a="1"/>
  <c r="AY122" i="9" a="1"/>
  <c r="T46" i="9" a="1"/>
  <c r="F34" i="2"/>
  <c r="AR61" i="9" a="1"/>
  <c r="H22" i="2"/>
  <c r="N56" i="9" a="1"/>
  <c r="D33" i="2"/>
  <c r="T133" i="11" a="1"/>
  <c r="AY53" i="11" a="1"/>
  <c r="AR91" i="11" a="1"/>
  <c r="AF300" i="9" a="1"/>
  <c r="AL19" i="11" a="1"/>
  <c r="AR268" i="9" a="1"/>
  <c r="AF291" i="9" a="1"/>
  <c r="AL204" i="9" a="1"/>
  <c r="AL262" i="9" a="1"/>
  <c r="AY173" i="9" a="1"/>
  <c r="AL259" i="9" a="1"/>
  <c r="AR163" i="9" a="1"/>
  <c r="AL254" i="9" a="1"/>
  <c r="AR161" i="9" a="1"/>
  <c r="AL72" i="9" a="1"/>
  <c r="AL98" i="9" a="1"/>
  <c r="G43" i="2"/>
  <c r="AL51" i="9" a="1"/>
  <c r="D12" i="1"/>
  <c r="N30" i="9" a="1"/>
  <c r="AR86" i="9" a="1"/>
  <c r="AR8" i="9" a="1"/>
  <c r="T91" i="9" a="1"/>
  <c r="AL25" i="9" a="1"/>
  <c r="AF103" i="9" a="1"/>
  <c r="AR32" i="9" a="1"/>
  <c r="D37" i="2"/>
  <c r="AY25" i="9" a="1"/>
  <c r="AF94" i="9" a="1"/>
  <c r="T100" i="9" a="1"/>
  <c r="AL62" i="9" a="1"/>
  <c r="AL220" i="11" a="1"/>
  <c r="N332" i="9" a="1"/>
  <c r="N158" i="9" a="1"/>
  <c r="AF146" i="9" a="1"/>
  <c r="AL71" i="9" a="1"/>
  <c r="AF10" i="9" a="1"/>
  <c r="AL12" i="9" a="1"/>
  <c r="AY61" i="9" a="1"/>
  <c r="AF41" i="9" a="1"/>
  <c r="AF75" i="9" a="1"/>
  <c r="AL335" i="9" a="1"/>
  <c r="AF177" i="9" a="1"/>
  <c r="AL231" i="9" a="1"/>
  <c r="AR34" i="9" a="1"/>
  <c r="T86" i="9" a="1"/>
  <c r="AL67" i="9" a="1"/>
  <c r="N19" i="11" a="1"/>
  <c r="AL63" i="9" a="1"/>
  <c r="AR353" i="9" a="1"/>
  <c r="AL236" i="9" a="1"/>
  <c r="AR182" i="9" a="1"/>
  <c r="AL119" i="9" a="1"/>
  <c r="T41" i="9" a="1"/>
  <c r="AF31" i="9" a="1"/>
  <c r="AF87" i="9" a="1"/>
  <c r="AY283" i="9" a="1"/>
  <c r="AY173" i="11" a="1"/>
  <c r="AY299" i="9" a="1"/>
  <c r="AF267" i="9" a="1"/>
  <c r="T257" i="9" a="1"/>
  <c r="N2" i="9" a="1"/>
  <c r="T89" i="9" a="1"/>
  <c r="AR103" i="9" a="1"/>
  <c r="AR14" i="9" a="1"/>
  <c r="AR233" i="9" a="1"/>
  <c r="T62" i="11" a="1"/>
  <c r="AY272" i="9" a="1"/>
  <c r="AF174" i="9" a="1"/>
  <c r="AF162" i="9" a="1"/>
  <c r="N53" i="9" a="1"/>
  <c r="N9" i="9" a="1"/>
  <c r="AY32" i="9" a="1"/>
  <c r="AY333" i="9" a="1"/>
  <c r="N311" i="11" a="1"/>
  <c r="T3" i="11" a="1"/>
  <c r="AF181" i="9" a="1"/>
  <c r="AY155" i="9" a="1"/>
  <c r="AY91" i="9" a="1"/>
  <c r="T24" i="9" a="1"/>
  <c r="AY21" i="9" a="1"/>
  <c r="T78" i="9" a="1"/>
  <c r="AR243" i="9" a="1"/>
  <c r="AR88" i="11" a="1"/>
  <c r="AR350" i="9" a="1"/>
  <c r="T253" i="9" a="1"/>
  <c r="AL245" i="9" a="1"/>
  <c r="E30" i="2"/>
  <c r="AL80" i="9" a="1"/>
  <c r="D38" i="2"/>
  <c r="T211" i="9" a="1"/>
  <c r="AR109" i="9" a="1"/>
  <c r="AY347" i="14" a="1"/>
  <c r="AY319" i="14" a="1"/>
  <c r="AY301" i="14" a="1"/>
  <c r="AY291" i="14" a="1"/>
  <c r="AR269" i="14" a="1"/>
  <c r="AR244" i="14" a="1"/>
  <c r="N230" i="14" a="1"/>
  <c r="N204" i="14" a="1"/>
  <c r="AY174" i="14" a="1"/>
  <c r="AR165" i="14" a="1"/>
  <c r="N113" i="14" a="1"/>
  <c r="N104" i="14" a="1"/>
  <c r="AY90" i="14" a="1"/>
  <c r="AR92" i="14" a="1"/>
  <c r="AF60" i="14" a="1"/>
  <c r="N357" i="14" a="1"/>
  <c r="N340" i="14" a="1"/>
  <c r="AR315" i="14" a="1"/>
  <c r="N303" i="14" a="1"/>
  <c r="AY292" i="14" a="1"/>
  <c r="AY269" i="14" a="1"/>
  <c r="AY227" i="14" a="1"/>
  <c r="AY234" i="14" a="1"/>
  <c r="N181" i="14" a="1"/>
  <c r="AR181" i="14" a="1"/>
  <c r="AY134" i="14" a="1"/>
  <c r="N112" i="14" a="1"/>
  <c r="N123" i="14" a="1"/>
  <c r="N78" i="14" a="1"/>
  <c r="AR72" i="14" a="1"/>
  <c r="AY50" i="14" a="1"/>
  <c r="N365" i="14" a="1"/>
  <c r="N344" i="14" a="1"/>
  <c r="N331" i="14" a="1"/>
  <c r="AY308" i="14" a="1"/>
  <c r="AY282" i="14" a="1"/>
  <c r="N252" i="14" a="1"/>
  <c r="AR224" i="14" a="1"/>
  <c r="AY204" i="14" a="1"/>
  <c r="AR209" i="14" a="1"/>
  <c r="N158" i="14" a="1"/>
  <c r="AR153" i="14" a="1"/>
  <c r="N102" i="14" a="1"/>
  <c r="N130" i="14" a="1"/>
  <c r="AF63" i="14" a="1"/>
  <c r="AY94" i="14" a="1"/>
  <c r="AR42" i="14" a="1"/>
  <c r="AY353" i="14" a="1"/>
  <c r="AR340" i="14" a="1"/>
  <c r="AR314" i="14" a="1"/>
  <c r="N289" i="14" a="1"/>
  <c r="AR266" i="14" a="1"/>
  <c r="N254" i="14" a="1"/>
  <c r="N232" i="14" a="1"/>
  <c r="AR188" i="14" a="1"/>
  <c r="AY195" i="14" a="1"/>
  <c r="AR136" i="14" a="1"/>
  <c r="N164" i="14" a="1"/>
  <c r="AY122" i="14" a="1"/>
  <c r="AY114" i="14" a="1"/>
  <c r="AY73" i="14" a="1"/>
  <c r="AR75" i="14" a="1"/>
  <c r="AF27" i="14" a="1"/>
  <c r="AY352" i="14" a="1"/>
  <c r="AR336" i="14" a="1"/>
  <c r="N334" i="14" a="1"/>
  <c r="AR287" i="14" a="1"/>
  <c r="AY260" i="14" a="1"/>
  <c r="AR245" i="14" a="1"/>
  <c r="AR228" i="14" a="1"/>
  <c r="N186" i="14" a="1"/>
  <c r="AR194" i="14" a="1"/>
  <c r="N177" i="14" a="1"/>
  <c r="AR349" i="14" a="1"/>
  <c r="AY343" i="14" a="1"/>
  <c r="AR306" i="14" a="1"/>
  <c r="N292" i="14" a="1"/>
  <c r="AR258" i="14" a="1"/>
  <c r="N250" i="14" a="1"/>
  <c r="AY214" i="14" a="1"/>
  <c r="AY179" i="14" a="1"/>
  <c r="N190" i="14" a="1"/>
  <c r="N170" i="14" a="1"/>
  <c r="N350" i="14" a="1"/>
  <c r="N281" i="14" a="1"/>
  <c r="AY217" i="14" a="1"/>
  <c r="AY108" i="14" a="1"/>
  <c r="AR66" i="14" a="1"/>
  <c r="N45" i="14" a="1"/>
  <c r="AR39" i="14" a="1"/>
  <c r="AL349" i="12" a="1"/>
  <c r="N339" i="12" a="1"/>
  <c r="T357" i="12" a="1"/>
  <c r="AF346" i="12" a="1"/>
  <c r="AY332" i="12" a="1"/>
  <c r="AF293" i="12" a="1"/>
  <c r="AR310" i="12" a="1"/>
  <c r="T308" i="12" a="1"/>
  <c r="AY344" i="14" a="1"/>
  <c r="N258" i="14" a="1"/>
  <c r="AR164" i="14" a="1"/>
  <c r="N110" i="14" a="1"/>
  <c r="AY77" i="14" a="1"/>
  <c r="N29" i="14" a="1"/>
  <c r="AR33" i="14" a="1"/>
  <c r="AY11" i="14" a="1"/>
  <c r="T353" i="12" a="1"/>
  <c r="AY337" i="12" a="1"/>
  <c r="AL325" i="12" a="1"/>
  <c r="AR315" i="12" a="1"/>
  <c r="AY322" i="12" a="1"/>
  <c r="AF322" i="12" a="1"/>
  <c r="AR281" i="12" a="1"/>
  <c r="N287" i="12" a="1"/>
  <c r="AR297" i="14" a="1"/>
  <c r="N196" i="14" a="1"/>
  <c r="N167" i="14" a="1"/>
  <c r="N94" i="14" a="1"/>
  <c r="AY81" i="14" a="1"/>
  <c r="AF34" i="14" a="1"/>
  <c r="AY365" i="12" a="1"/>
  <c r="T356" i="12" a="1"/>
  <c r="AR8" i="14" a="1"/>
  <c r="AR366" i="12" a="1"/>
  <c r="AY326" i="12" a="1"/>
  <c r="N309" i="12" a="1"/>
  <c r="AY327" i="12" a="1"/>
  <c r="T326" i="12" a="1"/>
  <c r="AF284" i="12" a="1"/>
  <c r="AR359" i="14" a="1"/>
  <c r="N272" i="14" a="1"/>
  <c r="AY203" i="14" a="1"/>
  <c r="AY102" i="14" a="1"/>
  <c r="AY54" i="14" a="1"/>
  <c r="N48" i="14" a="1"/>
  <c r="AR49" i="14" a="1"/>
  <c r="N335" i="12" a="1"/>
  <c r="AR363" i="12" a="1"/>
  <c r="AF342" i="12" a="1"/>
  <c r="AR339" i="12" a="1"/>
  <c r="AF320" i="12" a="1"/>
  <c r="AL328" i="12" a="1"/>
  <c r="AR329" i="12" a="1"/>
  <c r="AR290" i="12" a="1"/>
  <c r="AY291" i="12" a="1"/>
  <c r="N348" i="14" a="1"/>
  <c r="N245" i="14" a="1"/>
  <c r="N173" i="14" a="1"/>
  <c r="AR124" i="14" a="1"/>
  <c r="N95" i="14" a="1"/>
  <c r="N54" i="14" a="1"/>
  <c r="AF31" i="14" a="1"/>
  <c r="AR6" i="14" a="1"/>
  <c r="AL350" i="12" a="1"/>
  <c r="AR334" i="12" a="1"/>
  <c r="AL322" i="12" a="1"/>
  <c r="AR312" i="12" a="1"/>
  <c r="AR319" i="12" a="1"/>
  <c r="AR317" i="12" a="1"/>
  <c r="AR278" i="12" a="1"/>
  <c r="T285" i="12" a="1"/>
  <c r="AR327" i="14" a="1"/>
  <c r="N247" i="14" a="1"/>
  <c r="AY166" i="14" a="1"/>
  <c r="AY126" i="14" a="1"/>
  <c r="N79" i="14" a="1"/>
  <c r="AY9" i="14" a="1"/>
  <c r="AY55" i="14" a="1"/>
  <c r="T359" i="12" a="1"/>
  <c r="AY5" i="14" a="1"/>
  <c r="AL364" i="12" a="1"/>
  <c r="AR311" i="12" a="1"/>
  <c r="N343" i="12" a="1"/>
  <c r="AY306" i="12" a="1"/>
  <c r="N307" i="12" a="1"/>
  <c r="N282" i="14" a="1"/>
  <c r="N203" i="14" a="1"/>
  <c r="AY121" i="14" a="1"/>
  <c r="N103" i="14" a="1"/>
  <c r="AR54" i="14" a="1"/>
  <c r="AY23" i="14" a="1"/>
  <c r="AR358" i="12" a="1"/>
  <c r="N352" i="12" a="1"/>
  <c r="AF366" i="12" a="1"/>
  <c r="N361" i="12" a="1"/>
  <c r="N321" i="12" a="1"/>
  <c r="N303" i="12" a="1"/>
  <c r="AY319" i="12" a="1"/>
  <c r="T321" i="12" a="1"/>
  <c r="AR80" i="14" a="1"/>
  <c r="AR297" i="12" a="1"/>
  <c r="AY267" i="12" a="1"/>
  <c r="AY289" i="12" a="1"/>
  <c r="AR291" i="12" a="1"/>
  <c r="AY199" i="12" a="1"/>
  <c r="AY197" i="12" a="1"/>
  <c r="AR203" i="12" a="1"/>
  <c r="N217" i="12" a="1"/>
  <c r="AY227" i="12" a="1"/>
  <c r="AF241" i="12" a="1"/>
  <c r="N232" i="12" a="1"/>
  <c r="N247" i="12" a="1"/>
  <c r="AY160" i="12" a="1"/>
  <c r="N163" i="12" a="1"/>
  <c r="AR89" i="12" a="1"/>
  <c r="N34" i="14" a="1"/>
  <c r="N298" i="12" a="1"/>
  <c r="AF301" i="12" a="1"/>
  <c r="AR279" i="12" a="1"/>
  <c r="AF280" i="12" a="1"/>
  <c r="AR190" i="12" a="1"/>
  <c r="AR188" i="12" a="1"/>
  <c r="AY188" i="12" a="1"/>
  <c r="AR200" i="12" a="1"/>
  <c r="AL216" i="12" a="1"/>
  <c r="AY228" i="12" a="1"/>
  <c r="AY217" i="12" a="1"/>
  <c r="AL236" i="12" a="1"/>
  <c r="AF154" i="12" a="1"/>
  <c r="AF153" i="12" a="1"/>
  <c r="AR97" i="14" a="1"/>
  <c r="N325" i="12" a="1"/>
  <c r="T265" i="12" a="1"/>
  <c r="T289" i="12" a="1"/>
  <c r="AF289" i="12" a="1"/>
  <c r="AR197" i="12" a="1"/>
  <c r="AR195" i="12" a="1"/>
  <c r="N203" i="12" a="1"/>
  <c r="AY207" i="12" a="1"/>
  <c r="AL225" i="12" a="1"/>
  <c r="AY239" i="12" a="1"/>
  <c r="AL230" i="12" a="1"/>
  <c r="AR243" i="12" a="1"/>
  <c r="AL160" i="12" a="1"/>
  <c r="T160" i="12" a="1"/>
  <c r="T85" i="12" a="1"/>
  <c r="N49" i="14" a="1"/>
  <c r="AF312" i="12" a="1"/>
  <c r="AL285" i="12" a="1"/>
  <c r="N279" i="12" a="1"/>
  <c r="T275" i="12" a="1"/>
  <c r="AL186" i="12" a="1"/>
  <c r="T185" i="12" a="1"/>
  <c r="N188" i="12" a="1"/>
  <c r="AF196" i="12" a="1"/>
  <c r="N216" i="12" a="1"/>
  <c r="T228" i="12" a="1"/>
  <c r="AR215" i="12" a="1"/>
  <c r="AR234" i="12" a="1"/>
  <c r="AR150" i="12" a="1"/>
  <c r="AR147" i="12" a="1"/>
  <c r="AF158" i="12" a="1"/>
  <c r="AR9" i="14" a="1"/>
  <c r="AL305" i="12" a="1"/>
  <c r="N285" i="12" a="1"/>
  <c r="AY277" i="12" a="1"/>
  <c r="N275" i="12" a="1"/>
  <c r="AF186" i="12" a="1"/>
  <c r="AL183" i="12" a="1"/>
  <c r="AF187" i="12" a="1"/>
  <c r="AY193" i="12" a="1"/>
  <c r="AL215" i="12" a="1"/>
  <c r="AF226" i="12" a="1"/>
  <c r="AL214" i="12" a="1"/>
  <c r="AR233" i="12" a="1"/>
  <c r="AL150" i="12" a="1"/>
  <c r="AL147" i="12" a="1"/>
  <c r="AF157" i="12" a="1"/>
  <c r="N15" i="14" a="1"/>
  <c r="AF270" i="12" a="1"/>
  <c r="AR255" i="12" a="1"/>
  <c r="AY255" i="12" a="1"/>
  <c r="AR252" i="12" a="1"/>
  <c r="N248" i="12" a="1"/>
  <c r="AF166" i="12" a="1"/>
  <c r="AF161" i="12" a="1"/>
  <c r="AR175" i="12" a="1"/>
  <c r="N191" i="12" a="1"/>
  <c r="T198" i="12" a="1"/>
  <c r="AF204" i="12" a="1"/>
  <c r="AY216" i="12" a="1"/>
  <c r="AR129" i="12" a="1"/>
  <c r="AF133" i="12" a="1"/>
  <c r="AR284" i="14" a="1"/>
  <c r="AF367" i="12" a="1"/>
  <c r="AY278" i="12" a="1"/>
  <c r="AF287" i="12" a="1"/>
  <c r="N286" i="12" a="1"/>
  <c r="AR236" i="12" a="1"/>
  <c r="N233" i="12" a="1"/>
  <c r="AF245" i="12" a="1"/>
  <c r="AL247" i="12" a="1"/>
  <c r="AL166" i="12" a="1"/>
  <c r="AF176" i="12" a="1"/>
  <c r="N183" i="12" a="1"/>
  <c r="AL194" i="12" a="1"/>
  <c r="N205" i="12" a="1"/>
  <c r="AL120" i="12" a="1"/>
  <c r="T176" i="12" a="1"/>
  <c r="AR137" i="12" a="1"/>
  <c r="T102" i="12" a="1"/>
  <c r="T89" i="12" a="1"/>
  <c r="AL163" i="12" a="1"/>
  <c r="N93" i="12" a="1"/>
  <c r="T92" i="12" a="1"/>
  <c r="AR85" i="12" a="1"/>
  <c r="N15" i="12" a="1"/>
  <c r="T12" i="12" a="1"/>
  <c r="AL72" i="12" a="1"/>
  <c r="AF59" i="12" a="1"/>
  <c r="AL54" i="12" a="1"/>
  <c r="AR69" i="12" a="1"/>
  <c r="N365" i="11" a="1"/>
  <c r="AL361" i="11" a="1"/>
  <c r="AF165" i="12" a="1"/>
  <c r="AY144" i="12" a="1"/>
  <c r="AL93" i="12" a="1"/>
  <c r="T164" i="12" a="1"/>
  <c r="N150" i="12" a="1"/>
  <c r="AF84" i="12" a="1"/>
  <c r="AR81" i="12" a="1"/>
  <c r="AL67" i="12" a="1"/>
  <c r="N4" i="12" a="1"/>
  <c r="AL362" i="11" a="1"/>
  <c r="AY61" i="12" a="1"/>
  <c r="N48" i="12" a="1"/>
  <c r="N39" i="12" a="1"/>
  <c r="AY62" i="12" a="1"/>
  <c r="T361" i="11" a="1"/>
  <c r="AL344" i="12" a="1"/>
  <c r="AR166" i="12" a="1"/>
  <c r="T87" i="12" a="1"/>
  <c r="T169" i="12" a="1"/>
  <c r="AY132" i="12" a="1"/>
  <c r="N130" i="12" a="1"/>
  <c r="AL142" i="12" a="1"/>
  <c r="AF141" i="12" a="1"/>
  <c r="T73" i="12" a="1"/>
  <c r="AY60" i="12" a="1"/>
  <c r="AY47" i="12" a="1"/>
  <c r="AL34" i="12" a="1"/>
  <c r="N24" i="12" a="1"/>
  <c r="AF228" i="12" a="1"/>
  <c r="AY138" i="12" a="1"/>
  <c r="AY92" i="12" a="1"/>
  <c r="AL155" i="12" a="1"/>
  <c r="AR146" i="12" a="1"/>
  <c r="N83" i="12" a="1"/>
  <c r="N77" i="12" a="1"/>
  <c r="AY65" i="12" a="1"/>
  <c r="AR73" i="12" a="1"/>
  <c r="AL77" i="12" a="1"/>
  <c r="AR58" i="12" a="1"/>
  <c r="N42" i="12" a="1"/>
  <c r="T37" i="12" a="1"/>
  <c r="AL60" i="12" a="1"/>
  <c r="AR142" i="14" a="1"/>
  <c r="AY231" i="12" a="1"/>
  <c r="T107" i="12" a="1"/>
  <c r="AF83" i="12" a="1"/>
  <c r="T144" i="12" a="1"/>
  <c r="N139" i="12" a="1"/>
  <c r="N149" i="12" a="1"/>
  <c r="T151" i="12" a="1"/>
  <c r="AY55" i="12" a="1"/>
  <c r="T66" i="12" a="1"/>
  <c r="AF58" i="12" a="1"/>
  <c r="AR44" i="12" a="1"/>
  <c r="AR27" i="12" a="1"/>
  <c r="T31" i="12" a="1"/>
  <c r="AR51" i="12" a="1"/>
  <c r="N346" i="11" a="1"/>
  <c r="T291" i="12" a="1"/>
  <c r="AL233" i="12" a="1"/>
  <c r="AF124" i="12" a="1"/>
  <c r="AL128" i="12" a="1"/>
  <c r="AL101" i="12" a="1"/>
  <c r="N109" i="12" a="1"/>
  <c r="AL122" i="12" a="1"/>
  <c r="T114" i="12" a="1"/>
  <c r="N44" i="12" a="1"/>
  <c r="N33" i="12" a="1"/>
  <c r="AY22" i="12" a="1"/>
  <c r="AF2" i="12" a="1"/>
  <c r="AR77" i="12" a="1"/>
  <c r="AR3" i="12" a="1"/>
  <c r="AL24" i="12" a="1"/>
  <c r="N322" i="11" a="1"/>
  <c r="N272" i="12" a="1"/>
  <c r="AL231" i="12" a="1"/>
  <c r="T108" i="12" a="1"/>
  <c r="AL114" i="12" a="1"/>
  <c r="AF91" i="12" a="1"/>
  <c r="N105" i="12" a="1"/>
  <c r="AY103" i="12" a="1"/>
  <c r="AF100" i="12" a="1"/>
  <c r="AL29" i="12" a="1"/>
  <c r="AF21" i="12" a="1"/>
  <c r="AL6" i="12" a="1"/>
  <c r="AF359" i="11" a="1"/>
  <c r="AF64" i="12" a="1"/>
  <c r="T75" i="12" a="1"/>
  <c r="T15" i="12" a="1"/>
  <c r="AY91" i="12" a="1"/>
  <c r="AL366" i="11" a="1"/>
  <c r="AY298" i="11" a="1"/>
  <c r="AF363" i="11" a="1"/>
  <c r="AF345" i="11" a="1"/>
  <c r="T341" i="11" a="1"/>
  <c r="N348" i="11" a="1"/>
  <c r="T346" i="11" a="1"/>
  <c r="AR334" i="11" a="1"/>
  <c r="AR242" i="11" a="1"/>
  <c r="AF245" i="11" a="1"/>
  <c r="AY245" i="11" a="1"/>
  <c r="N241" i="11" a="1"/>
  <c r="T227" i="11" a="1"/>
  <c r="N104" i="12" a="1"/>
  <c r="AF74" i="12" a="1"/>
  <c r="N337" i="11" a="1"/>
  <c r="AY290" i="11" a="1"/>
  <c r="AF42" i="12" a="1"/>
  <c r="AY4" i="12" a="1"/>
  <c r="T288" i="11" a="1"/>
  <c r="N30" i="12" a="1"/>
  <c r="AL359" i="11" a="1"/>
  <c r="AR279" i="11" a="1"/>
  <c r="AY274" i="11" a="1"/>
  <c r="AR273" i="11" a="1"/>
  <c r="AL273" i="11" a="1"/>
  <c r="AF236" i="11" a="1"/>
  <c r="T190" i="12" a="1"/>
  <c r="AL9" i="12" a="1"/>
  <c r="AF18" i="12" a="1"/>
  <c r="AF316" i="11" a="1"/>
  <c r="T314" i="11" a="1"/>
  <c r="AR302" i="11" a="1"/>
  <c r="T305" i="11" a="1"/>
  <c r="AF307" i="11" a="1"/>
  <c r="N293" i="11" a="1"/>
  <c r="AY296" i="11" a="1"/>
  <c r="AR193" i="12" a="1"/>
  <c r="N72" i="12" a="1"/>
  <c r="AL15" i="12" a="1"/>
  <c r="AR315" i="11" a="1"/>
  <c r="AL308" i="11" a="1"/>
  <c r="N98" i="14" a="1"/>
  <c r="AL55" i="12" a="1"/>
  <c r="N47" i="12" a="1"/>
  <c r="AF323" i="11" a="1"/>
  <c r="AF322" i="11" a="1"/>
  <c r="AL309" i="11" a="1"/>
  <c r="AY312" i="11" a="1"/>
  <c r="AL317" i="11" a="1"/>
  <c r="AY301" i="11" a="1"/>
  <c r="AF286" i="11" a="1"/>
  <c r="AL279" i="11" a="1"/>
  <c r="AL271" i="11" a="1"/>
  <c r="AF282" i="11" a="1"/>
  <c r="N252" i="11" a="1"/>
  <c r="AL334" i="12" a="1"/>
  <c r="AY66" i="12" a="1"/>
  <c r="AR43" i="12" a="1"/>
  <c r="T321" i="11" a="1"/>
  <c r="AR321" i="11" a="1"/>
  <c r="AF309" i="11" a="1"/>
  <c r="AL312" i="11" a="1"/>
  <c r="AF317" i="11" a="1"/>
  <c r="N301" i="11" a="1"/>
  <c r="AL306" i="11" a="1"/>
  <c r="AL237" i="11" a="1"/>
  <c r="AF224" i="11" a="1"/>
  <c r="AF229" i="11" a="1"/>
  <c r="AY224" i="11" a="1"/>
  <c r="AL214" i="11" a="1"/>
  <c r="AF101" i="12" a="1"/>
  <c r="AL3" i="12" a="1"/>
  <c r="AF300" i="11" a="1"/>
  <c r="AY363" i="11" a="1"/>
  <c r="AR346" i="11" a="1"/>
  <c r="T343" i="11" a="1"/>
  <c r="T351" i="11" a="1"/>
  <c r="AR347" i="11" a="1"/>
  <c r="T350" i="11" a="1"/>
  <c r="N222" i="11" a="1"/>
  <c r="T36" i="12" a="1"/>
  <c r="N299" i="11" a="1"/>
  <c r="AY228" i="11" a="1"/>
  <c r="AR286" i="11" a="1"/>
  <c r="T234" i="11" a="1"/>
  <c r="N229" i="11" a="1"/>
  <c r="AR247" i="11" a="1"/>
  <c r="AY165" i="11" a="1"/>
  <c r="AL140" i="11" a="1"/>
  <c r="T145" i="11" a="1"/>
  <c r="T165" i="11" a="1"/>
  <c r="AY174" i="11" a="1"/>
  <c r="AY182" i="11" a="1"/>
  <c r="AF192" i="11" a="1"/>
  <c r="AL186" i="11" a="1"/>
  <c r="AR115" i="11" a="1"/>
  <c r="AF332" i="11" a="1"/>
  <c r="AL280" i="11" a="1"/>
  <c r="AL259" i="11" a="1"/>
  <c r="N254" i="11" a="1"/>
  <c r="N245" i="11" a="1"/>
  <c r="AL267" i="11" a="1"/>
  <c r="N179" i="11" a="1"/>
  <c r="N160" i="11" a="1"/>
  <c r="AR163" i="11" a="1"/>
  <c r="AR179" i="11" a="1"/>
  <c r="AF200" i="11" a="1"/>
  <c r="AR207" i="11" a="1"/>
  <c r="AF121" i="11" a="1"/>
  <c r="AF214" i="11" a="1"/>
  <c r="AF132" i="11" a="1"/>
  <c r="T328" i="11" a="1"/>
  <c r="AY283" i="11" a="1"/>
  <c r="T226" i="11" a="1"/>
  <c r="N208" i="11" a="1"/>
  <c r="T277" i="11" a="1"/>
  <c r="AR202" i="11" a="1"/>
  <c r="AF203" i="11" a="1"/>
  <c r="T195" i="11" a="1"/>
  <c r="N213" i="11" a="1"/>
  <c r="AR114" i="11" a="1"/>
  <c r="AR125" i="11" a="1"/>
  <c r="N150" i="11" a="1"/>
  <c r="AL150" i="11" a="1"/>
  <c r="N151" i="11" a="1"/>
  <c r="AY158" i="11" a="1"/>
  <c r="AF51" i="12" a="1"/>
  <c r="AL19" i="12" a="1"/>
  <c r="AL277" i="11" a="1"/>
  <c r="AL278" i="11" a="1"/>
  <c r="AL261" i="11" a="1"/>
  <c r="AR260" i="11" a="1"/>
  <c r="AL275" i="11" a="1"/>
  <c r="AY191" i="11" a="1"/>
  <c r="AF182" i="11" a="1"/>
  <c r="AY171" i="11" a="1"/>
  <c r="N183" i="11" a="1"/>
  <c r="AR110" i="11" a="1"/>
  <c r="AL117" i="11" a="1"/>
  <c r="AR126" i="11" a="1"/>
  <c r="AY120" i="11" a="1"/>
  <c r="T136" i="11" a="1"/>
  <c r="AF313" i="11" a="1"/>
  <c r="N272" i="11" a="1"/>
  <c r="AY270" i="11" a="1"/>
  <c r="AL251" i="11" a="1"/>
  <c r="N243" i="11" a="1"/>
  <c r="AY251" i="11" a="1"/>
  <c r="AR168" i="11" a="1"/>
  <c r="AY146" i="11" a="1"/>
  <c r="AR147" i="11" a="1"/>
  <c r="T168" i="11" a="1"/>
  <c r="AR177" i="11" a="1"/>
  <c r="AR185" i="11" a="1"/>
  <c r="AR195" i="11" a="1"/>
  <c r="N189" i="11" a="1"/>
  <c r="AY24" i="12" a="1"/>
  <c r="AR340" i="11" a="1"/>
  <c r="N232" i="11" a="1"/>
  <c r="AF259" i="11" a="1"/>
  <c r="AR227" i="11" a="1"/>
  <c r="T221" i="11" a="1"/>
  <c r="AY240" i="11" a="1"/>
  <c r="T152" i="11" a="1"/>
  <c r="AR128" i="11" a="1"/>
  <c r="AF136" i="11" a="1"/>
  <c r="T158" i="11" a="1"/>
  <c r="AY167" i="11" a="1"/>
  <c r="AY172" i="11" a="1"/>
  <c r="N187" i="11" a="1"/>
  <c r="AF181" i="11" a="1"/>
  <c r="AR103" i="11" a="1"/>
  <c r="AF223" i="11" a="1"/>
  <c r="AF201" i="11" a="1"/>
  <c r="AL152" i="11" a="1"/>
  <c r="AF108" i="11" a="1"/>
  <c r="AY29" i="11" a="1"/>
  <c r="AR27" i="11" a="1"/>
  <c r="AF32" i="11" a="1"/>
  <c r="AL44" i="11" a="1"/>
  <c r="AL64" i="11" a="1"/>
  <c r="AF59" i="11" a="1"/>
  <c r="AR72" i="11" a="1"/>
  <c r="AF85" i="11" a="1"/>
  <c r="N356" i="9" a="1"/>
  <c r="T7" i="11" a="1"/>
  <c r="AF18" i="11" a="1"/>
  <c r="N18" i="11" a="1"/>
  <c r="N325" i="9" a="1"/>
  <c r="AY344" i="9" a="1"/>
  <c r="AF347" i="9" a="1"/>
  <c r="AR9" i="11" a="1"/>
  <c r="AL364" i="9" a="1"/>
  <c r="AR260" i="9" a="1"/>
  <c r="N168" i="9" a="1"/>
  <c r="N261" i="9" a="1"/>
  <c r="AY179" i="9" a="1"/>
  <c r="AY263" i="9" a="1"/>
  <c r="N185" i="9" a="1"/>
  <c r="T280" i="9" a="1"/>
  <c r="AR190" i="9" a="1"/>
  <c r="AY280" i="9" a="1"/>
  <c r="N205" i="9" a="1"/>
  <c r="AY308" i="11" a="1"/>
  <c r="T231" i="11" a="1"/>
  <c r="AL147" i="11" a="1"/>
  <c r="T194" i="11" a="1"/>
  <c r="AF81" i="11" a="1"/>
  <c r="N83" i="11" a="1"/>
  <c r="AY85" i="11" a="1"/>
  <c r="N101" i="11" a="1"/>
  <c r="T108" i="11" a="1"/>
  <c r="AL32" i="11" a="1"/>
  <c r="AR25" i="11" a="1"/>
  <c r="AL31" i="11" a="1"/>
  <c r="T49" i="11" a="1"/>
  <c r="AR326" i="9" a="1"/>
  <c r="AR333" i="9" a="1"/>
  <c r="AL344" i="9" a="1"/>
  <c r="AR355" i="9" a="1"/>
  <c r="N27" i="11" a="1"/>
  <c r="AR303" i="9" a="1"/>
  <c r="AF320" i="9" a="1"/>
  <c r="N339" i="9" a="1"/>
  <c r="AR319" i="9" a="1"/>
  <c r="AR232" i="9" a="1"/>
  <c r="N130" i="9" a="1"/>
  <c r="N224" i="9" a="1"/>
  <c r="AY145" i="9" a="1"/>
  <c r="T225" i="9" a="1"/>
  <c r="AR146" i="9" a="1"/>
  <c r="N245" i="9" a="1"/>
  <c r="AF163" i="9" a="1"/>
  <c r="AR248" i="9" a="1"/>
  <c r="AY175" i="9" a="1"/>
  <c r="AY280" i="11" a="1"/>
  <c r="AY243" i="11" a="1"/>
  <c r="AL160" i="11" a="1"/>
  <c r="AY183" i="11" a="1"/>
  <c r="N63" i="11" a="1"/>
  <c r="N55" i="11" a="1"/>
  <c r="T55" i="11" a="1"/>
  <c r="AY68" i="11" a="1"/>
  <c r="AR79" i="11" a="1"/>
  <c r="N100" i="11" a="1"/>
  <c r="AR99" i="11" a="1"/>
  <c r="T104" i="11" a="1"/>
  <c r="AF31" i="11" a="1"/>
  <c r="AL314" i="9" a="1"/>
  <c r="T312" i="9" a="1"/>
  <c r="AY310" i="9" a="1"/>
  <c r="AY336" i="9" a="1"/>
  <c r="AY5" i="11" a="1"/>
  <c r="AL8" i="11" a="1"/>
  <c r="AR302" i="9" a="1"/>
  <c r="N309" i="9" a="1"/>
  <c r="T294" i="9" a="1"/>
  <c r="AF207" i="9" a="1"/>
  <c r="T281" i="9" a="1"/>
  <c r="N204" i="9" a="1"/>
  <c r="AF130" i="9" a="1"/>
  <c r="AR207" i="9" a="1"/>
  <c r="T123" i="9" a="1"/>
  <c r="AF226" i="9" a="1"/>
  <c r="AY136" i="9" a="1"/>
  <c r="AY234" i="9" a="1"/>
  <c r="AR154" i="9" a="1"/>
  <c r="AY259" i="11" a="1"/>
  <c r="AL155" i="11" a="1"/>
  <c r="T169" i="11" a="1"/>
  <c r="AL118" i="11" a="1"/>
  <c r="AL39" i="11" a="1"/>
  <c r="AY30" i="11" a="1"/>
  <c r="T41" i="11" a="1"/>
  <c r="AY49" i="11" a="1"/>
  <c r="AY66" i="11" a="1"/>
  <c r="N66" i="11" a="1"/>
  <c r="T75" i="11" a="1"/>
  <c r="AY86" i="11" a="1"/>
  <c r="N359" i="9" a="1"/>
  <c r="N12" i="11" a="1"/>
  <c r="N291" i="9" a="1"/>
  <c r="N292" i="9" a="1"/>
  <c r="AL327" i="9" a="1"/>
  <c r="AY346" i="9" a="1"/>
  <c r="AR348" i="9" a="1"/>
  <c r="AR13" i="11" a="1"/>
  <c r="AF7" i="11" a="1"/>
  <c r="AL271" i="9" a="1"/>
  <c r="AF178" i="9" a="1"/>
  <c r="N265" i="9" a="1"/>
  <c r="N189" i="9" a="1"/>
  <c r="AY268" i="9" a="1"/>
  <c r="AY191" i="9" a="1"/>
  <c r="AF286" i="9" a="1"/>
  <c r="T197" i="9" a="1"/>
  <c r="AY284" i="9" a="1"/>
  <c r="AL211" i="9" a="1"/>
  <c r="T273" i="11" a="1"/>
  <c r="AR274" i="11" a="1"/>
  <c r="AR182" i="11" a="1"/>
  <c r="AY119" i="11" a="1"/>
  <c r="AY69" i="11" a="1"/>
  <c r="AR63" i="11" a="1"/>
  <c r="AL63" i="11" a="1"/>
  <c r="AR80" i="11" a="1"/>
  <c r="AF92" i="11" a="1"/>
  <c r="AF113" i="11" a="1"/>
  <c r="T112" i="11" a="1"/>
  <c r="AY107" i="11" a="1"/>
  <c r="AL35" i="11" a="1"/>
  <c r="AL321" i="9" a="1"/>
  <c r="AF319" i="9" a="1"/>
  <c r="N316" i="9" a="1"/>
  <c r="AL345" i="9" a="1"/>
  <c r="T11" i="11" a="1"/>
  <c r="AL14" i="11" a="1"/>
  <c r="AY311" i="9" a="1"/>
  <c r="AL325" i="9" a="1"/>
  <c r="AY297" i="9" a="1"/>
  <c r="AL215" i="9" a="1"/>
  <c r="T285" i="9" a="1"/>
  <c r="AR215" i="9" a="1"/>
  <c r="AR136" i="9" a="1"/>
  <c r="N214" i="9" a="1"/>
  <c r="AR133" i="9" a="1"/>
  <c r="AL230" i="9" a="1"/>
  <c r="AY144" i="9" a="1"/>
  <c r="AF239" i="9" a="1"/>
  <c r="N159" i="9" a="1"/>
  <c r="AF226" i="11" a="1"/>
  <c r="AL207" i="11" a="1"/>
  <c r="N153" i="11" a="1"/>
  <c r="AR109" i="11" a="1"/>
  <c r="AF35" i="11" a="1"/>
  <c r="T28" i="11" a="1"/>
  <c r="N37" i="11" a="1"/>
  <c r="AR44" i="11" a="1"/>
  <c r="T65" i="11" a="1"/>
  <c r="AL60" i="11" a="1"/>
  <c r="N73" i="11" a="1"/>
  <c r="N86" i="11" a="1"/>
  <c r="AF358" i="9" a="1"/>
  <c r="AL7" i="11" a="1"/>
  <c r="AY19" i="11" a="1"/>
  <c r="AF26" i="11" a="1"/>
  <c r="T325" i="9" a="1"/>
  <c r="AL337" i="9" a="1"/>
  <c r="AY341" i="9" a="1"/>
  <c r="AF367" i="9" a="1"/>
  <c r="AL360" i="9" a="1"/>
  <c r="AY252" i="9" a="1"/>
  <c r="AY157" i="9" a="1"/>
  <c r="AF247" i="9" a="1"/>
  <c r="N173" i="9" a="1"/>
  <c r="AY250" i="9" a="1"/>
  <c r="AF171" i="9" a="1"/>
  <c r="AF274" i="9" a="1"/>
  <c r="AF185" i="9" a="1"/>
  <c r="T197" i="11" a="1"/>
  <c r="AY101" i="11" a="1"/>
  <c r="N32" i="11" a="1"/>
  <c r="AR344" i="9" a="1"/>
  <c r="N323" i="9" a="1"/>
  <c r="T130" i="9" a="1"/>
  <c r="AR147" i="9" a="1"/>
  <c r="T229" i="9" a="1"/>
  <c r="AL273" i="9" a="1"/>
  <c r="AL180" i="9" a="1"/>
  <c r="T268" i="9" a="1"/>
  <c r="AF179" i="9" a="1"/>
  <c r="AF262" i="9" a="1"/>
  <c r="T170" i="9" a="1"/>
  <c r="N78" i="9" a="1"/>
  <c r="AF114" i="9" a="1"/>
  <c r="AY11" i="9" a="1"/>
  <c r="AR56" i="9" a="1"/>
  <c r="H12" i="2"/>
  <c r="N38" i="9" a="1"/>
  <c r="N101" i="9" a="1"/>
  <c r="AR15" i="9" a="1"/>
  <c r="T98" i="9" a="1"/>
  <c r="AR30" i="9" a="1"/>
  <c r="AL109" i="9" a="1"/>
  <c r="AR40" i="9" a="1"/>
  <c r="H31" i="2"/>
  <c r="G32" i="2"/>
  <c r="T71" i="9" a="1"/>
  <c r="N59" i="9" a="1"/>
  <c r="AR157" i="11" a="1"/>
  <c r="AR38" i="11" a="1"/>
  <c r="AR73" i="11" a="1"/>
  <c r="T27" i="11" a="1"/>
  <c r="AF348" i="9" a="1"/>
  <c r="AF170" i="9" a="1"/>
  <c r="AR188" i="9" a="1"/>
  <c r="AY244" i="9" a="1"/>
  <c r="AL278" i="9" a="1"/>
  <c r="AY187" i="9" a="1"/>
  <c r="AR276" i="9" a="1"/>
  <c r="N192" i="9" a="1"/>
  <c r="AF271" i="9" a="1"/>
  <c r="AL179" i="9" a="1"/>
  <c r="AF91" i="9" a="1"/>
  <c r="F18" i="2"/>
  <c r="AY26" i="9" a="1"/>
  <c r="T75" i="9" a="1"/>
  <c r="D22" i="2"/>
  <c r="AR49" i="9" a="1"/>
  <c r="AL15" i="9" a="1"/>
  <c r="AY24" i="9" a="1"/>
  <c r="AF149" i="11" a="1"/>
  <c r="AY82" i="11" a="1"/>
  <c r="T139" i="11" a="1"/>
  <c r="AR327" i="9" a="1"/>
  <c r="AY312" i="9" a="1"/>
  <c r="T115" i="9" a="1"/>
  <c r="AY139" i="9" a="1"/>
  <c r="T223" i="9" a="1"/>
  <c r="AR269" i="9" a="1"/>
  <c r="AR177" i="9" a="1"/>
  <c r="AY265" i="9" a="1"/>
  <c r="AR173" i="9" a="1"/>
  <c r="AR259" i="9" a="1"/>
  <c r="AY166" i="9" a="1"/>
  <c r="AL76" i="9" a="1"/>
  <c r="N109" i="9" a="1"/>
  <c r="N6" i="9" a="1"/>
  <c r="AF56" i="9" a="1"/>
  <c r="D10" i="2"/>
  <c r="AL35" i="9" a="1"/>
  <c r="AY98" i="9" a="1"/>
  <c r="AF15" i="9" a="1"/>
  <c r="AR96" i="9" a="1"/>
  <c r="AF30" i="9" a="1"/>
  <c r="AY106" i="9" a="1"/>
  <c r="AF40" i="9" a="1"/>
  <c r="D19" i="1"/>
  <c r="AL42" i="9" a="1"/>
  <c r="T256" i="11" a="1"/>
  <c r="N110" i="11" a="1"/>
  <c r="AY59" i="11" a="1"/>
  <c r="T347" i="9" a="1"/>
  <c r="N310" i="9" a="1"/>
  <c r="AY360" i="9" a="1"/>
  <c r="N174" i="9" a="1"/>
  <c r="AL185" i="9" a="1"/>
  <c r="T146" i="9" a="1"/>
  <c r="AF224" i="9" a="1"/>
  <c r="AL154" i="9" a="1"/>
  <c r="AY231" i="9" a="1"/>
  <c r="T140" i="9" a="1"/>
  <c r="AL217" i="9" a="1"/>
  <c r="AL131" i="9" a="1"/>
  <c r="T35" i="9" a="1"/>
  <c r="AR59" i="9" a="1"/>
  <c r="D14" i="1"/>
  <c r="T29" i="9" a="1"/>
  <c r="N88" i="9" a="1"/>
  <c r="G44" i="2"/>
  <c r="AR67" i="9" a="1"/>
  <c r="F28" i="2"/>
  <c r="N70" i="9" a="1"/>
  <c r="AF2" i="9" a="1"/>
  <c r="AL88" i="9" a="1"/>
  <c r="T7" i="9" a="1"/>
  <c r="AY83" i="9" a="1"/>
  <c r="G26" i="2"/>
  <c r="AY169" i="11" a="1"/>
  <c r="N57" i="11" a="1"/>
  <c r="AL106" i="11" a="1"/>
  <c r="AF314" i="9" a="1"/>
  <c r="T10" i="11" a="1"/>
  <c r="AL209" i="9" a="1"/>
  <c r="T209" i="9" a="1"/>
  <c r="AR258" i="9" a="1"/>
  <c r="AF285" i="9" a="1"/>
  <c r="N196" i="9" a="1"/>
  <c r="N286" i="9" a="1"/>
  <c r="AR198" i="9" a="1"/>
  <c r="AL281" i="9" a="1"/>
  <c r="T185" i="9" a="1"/>
  <c r="AF95" i="9" a="1"/>
  <c r="AL4" i="9" a="1"/>
  <c r="T28" i="9" a="1"/>
  <c r="AY78" i="9" a="1"/>
  <c r="H28" i="2"/>
  <c r="AR52" i="9" a="1"/>
  <c r="AL112" i="9" a="1"/>
  <c r="AL24" i="9" a="1"/>
  <c r="AF110" i="9" a="1"/>
  <c r="AL38" i="9" a="1"/>
  <c r="T113" i="9" a="1"/>
  <c r="AF48" i="9" a="1"/>
  <c r="D12" i="2"/>
  <c r="AF46" i="9" a="1"/>
  <c r="AL299" i="11" a="1"/>
  <c r="AL84" i="11" a="1"/>
  <c r="AL115" i="11" a="1"/>
  <c r="AY57" i="11" a="1"/>
  <c r="AL359" i="9" a="1"/>
  <c r="N344" i="9" a="1"/>
  <c r="AF229" i="9" a="1"/>
  <c r="AF255" i="9" a="1"/>
  <c r="AL177" i="9" a="1"/>
  <c r="N252" i="9" a="1"/>
  <c r="AL164" i="9" a="1"/>
  <c r="AL251" i="9" a="1"/>
  <c r="AF154" i="9" a="1"/>
  <c r="N242" i="9" a="1"/>
  <c r="AR149" i="9" a="1"/>
  <c r="AF63" i="9" a="1"/>
  <c r="T81" i="9" a="1"/>
  <c r="G27" i="2"/>
  <c r="AF44" i="9" a="1"/>
  <c r="AL108" i="9" a="1"/>
  <c r="N23" i="9" a="1"/>
  <c r="AF80" i="9" a="1"/>
  <c r="F44" i="2"/>
  <c r="AY82" i="9" a="1"/>
  <c r="AL21" i="9" a="1"/>
  <c r="AY96" i="9" a="1"/>
  <c r="AL26" i="9" a="1"/>
  <c r="T120" i="9" a="1"/>
  <c r="N14" i="9" a="1"/>
  <c r="AY75" i="9" a="1"/>
  <c r="AR79" i="9" a="1"/>
  <c r="AY35" i="9" a="1"/>
  <c r="AY122" i="11" a="1"/>
  <c r="T366" i="9" a="1"/>
  <c r="AY279" i="9" a="1"/>
  <c r="T273" i="9" a="1"/>
  <c r="AR27" i="9" a="1"/>
  <c r="AL110" i="9" a="1"/>
  <c r="H19" i="2"/>
  <c r="AL41" i="9" a="1"/>
  <c r="G38" i="2"/>
  <c r="D32" i="2"/>
  <c r="AL363" i="9" a="1"/>
  <c r="AL238" i="9" a="1"/>
  <c r="AF184" i="9" a="1"/>
  <c r="AY119" i="9" a="1"/>
  <c r="AY43" i="9" a="1"/>
  <c r="AL31" i="9" a="1"/>
  <c r="AL306" i="9" a="1"/>
  <c r="AF276" i="11" a="1"/>
  <c r="T299" i="9" a="1"/>
  <c r="AY135" i="9" a="1"/>
  <c r="AY132" i="9" a="1"/>
  <c r="AY58" i="9" a="1"/>
  <c r="E39" i="2"/>
  <c r="G41" i="2"/>
  <c r="T54" i="9" a="1"/>
  <c r="AL149" i="9" a="1"/>
  <c r="AL53" i="11" a="1"/>
  <c r="T288" i="9" a="1"/>
  <c r="AL214" i="9" a="1"/>
  <c r="N202" i="9" a="1"/>
  <c r="T110" i="9" a="1"/>
  <c r="AY53" i="9" a="1"/>
  <c r="AL70" i="9" a="1"/>
  <c r="G30" i="2"/>
  <c r="N28" i="9" a="1"/>
  <c r="AF80" i="11" a="1"/>
  <c r="N293" i="9" a="1"/>
  <c r="AF138" i="9" a="1"/>
  <c r="AY115" i="9" a="1"/>
  <c r="AR5" i="9" a="1"/>
  <c r="H13" i="2"/>
  <c r="H42" i="2"/>
  <c r="AR224" i="9" a="1"/>
  <c r="AR122" i="11" a="1"/>
  <c r="AF317" i="9" a="1"/>
  <c r="AF115" i="9" a="1"/>
  <c r="AY291" i="9" a="1"/>
  <c r="AL43" i="9" a="1"/>
  <c r="D22" i="1"/>
  <c r="E12" i="2"/>
  <c r="N46" i="9" a="1"/>
  <c r="AR93" i="9" a="1"/>
  <c r="AY95" i="11" a="1"/>
  <c r="T242" i="9" a="1"/>
  <c r="AY200" i="9" a="1"/>
  <c r="AL191" i="9" a="1"/>
  <c r="T97" i="9" a="1"/>
  <c r="AL36" i="9" a="1"/>
  <c r="AR64" i="9" a="1"/>
  <c r="T158" i="9" a="1"/>
  <c r="F45" i="2"/>
  <c r="AL151" i="9" a="1"/>
  <c r="AR26" i="9" a="1"/>
  <c r="AR196" i="9" a="1"/>
  <c r="N99" i="9" a="1"/>
  <c r="AY101" i="9" a="1"/>
  <c r="AF119" i="9" a="1"/>
  <c r="N50" i="9" a="1"/>
  <c r="AY70" i="9" a="1"/>
  <c r="AY64" i="11" a="1"/>
  <c r="AY108" i="9" a="1"/>
  <c r="F27" i="2"/>
  <c r="AY36" i="11" a="1"/>
  <c r="E45" i="2"/>
  <c r="D45" i="2"/>
  <c r="H45" i="2"/>
  <c r="BL342" i="28" l="1"/>
  <c r="BN342" i="28" s="1"/>
  <c r="BK342" i="28"/>
  <c r="BL17" i="28"/>
  <c r="BN17" i="28" s="1"/>
  <c r="BK17" i="28"/>
  <c r="BL29" i="26"/>
  <c r="BN29" i="26" s="1"/>
  <c r="BK29" i="26"/>
  <c r="BL180" i="26"/>
  <c r="BN180" i="26" s="1"/>
  <c r="BK180" i="26"/>
  <c r="BM35" i="27"/>
  <c r="BO35" i="27" s="1"/>
  <c r="BR35" i="27"/>
  <c r="BS35" i="27" s="1"/>
  <c r="BT35" i="27" s="1"/>
  <c r="BW35" i="27" s="1"/>
  <c r="BL35" i="27"/>
  <c r="BR134" i="25"/>
  <c r="BS134" i="25" s="1"/>
  <c r="BT134" i="25" s="1"/>
  <c r="BW134" i="25" s="1"/>
  <c r="BM134" i="25"/>
  <c r="BO134" i="25" s="1"/>
  <c r="BL134" i="25"/>
  <c r="BR108" i="25"/>
  <c r="BS108" i="25" s="1"/>
  <c r="BT108" i="25" s="1"/>
  <c r="BW108" i="25" s="1"/>
  <c r="BL108" i="25"/>
  <c r="BM108" i="25"/>
  <c r="BO108" i="25" s="1"/>
  <c r="BL75" i="26"/>
  <c r="BN75" i="26" s="1"/>
  <c r="BK75" i="26"/>
  <c r="BR231" i="25"/>
  <c r="BS231" i="25" s="1"/>
  <c r="BT231" i="25" s="1"/>
  <c r="BW231" i="25" s="1"/>
  <c r="BM231" i="25"/>
  <c r="BO231" i="25" s="1"/>
  <c r="BL231" i="25"/>
  <c r="BR307" i="27"/>
  <c r="BS307" i="27" s="1"/>
  <c r="BT307" i="27" s="1"/>
  <c r="BW307" i="27" s="1"/>
  <c r="BM307" i="27"/>
  <c r="BO307" i="27" s="1"/>
  <c r="BL307" i="27"/>
  <c r="BK202" i="28"/>
  <c r="BL202" i="28"/>
  <c r="BN202" i="28" s="1"/>
  <c r="BR187" i="25"/>
  <c r="BS187" i="25" s="1"/>
  <c r="BT187" i="25" s="1"/>
  <c r="BW187" i="25" s="1"/>
  <c r="BL187" i="25"/>
  <c r="BM187" i="25"/>
  <c r="BO187" i="25" s="1"/>
  <c r="BK190" i="26"/>
  <c r="BL190" i="26"/>
  <c r="BN190" i="26" s="1"/>
  <c r="BR80" i="25"/>
  <c r="BS80" i="25" s="1"/>
  <c r="BT80" i="25" s="1"/>
  <c r="BW80" i="25" s="1"/>
  <c r="BL80" i="25"/>
  <c r="BM80" i="25"/>
  <c r="BO80" i="25" s="1"/>
  <c r="BR268" i="25"/>
  <c r="BS268" i="25" s="1"/>
  <c r="BT268" i="25" s="1"/>
  <c r="BW268" i="25" s="1"/>
  <c r="BM268" i="25"/>
  <c r="BO268" i="25" s="1"/>
  <c r="BL268" i="25"/>
  <c r="BK38" i="28"/>
  <c r="BR23" i="27"/>
  <c r="BS23" i="27" s="1"/>
  <c r="BT23" i="27" s="1"/>
  <c r="BW23" i="27" s="1"/>
  <c r="BL23" i="27"/>
  <c r="BM23" i="27"/>
  <c r="BO23" i="27" s="1"/>
  <c r="BK167" i="26"/>
  <c r="BL167" i="26"/>
  <c r="BN167" i="26" s="1"/>
  <c r="BK95" i="26"/>
  <c r="BL95" i="26"/>
  <c r="BN95" i="26" s="1"/>
  <c r="BR116" i="25"/>
  <c r="BS116" i="25" s="1"/>
  <c r="BT116" i="25" s="1"/>
  <c r="BW116" i="25" s="1"/>
  <c r="BL116" i="25"/>
  <c r="BM116" i="25"/>
  <c r="BO116" i="25" s="1"/>
  <c r="BR126" i="27"/>
  <c r="BS126" i="27" s="1"/>
  <c r="BT126" i="27" s="1"/>
  <c r="BW126" i="27" s="1"/>
  <c r="BL126" i="27"/>
  <c r="BM126" i="27"/>
  <c r="BO126" i="27" s="1"/>
  <c r="BR347" i="27"/>
  <c r="BS347" i="27" s="1"/>
  <c r="BT347" i="27" s="1"/>
  <c r="BW347" i="27" s="1"/>
  <c r="BL347" i="27"/>
  <c r="BM347" i="27"/>
  <c r="BO347" i="27" s="1"/>
  <c r="BK94" i="26"/>
  <c r="BL94" i="26"/>
  <c r="BN94" i="26" s="1"/>
  <c r="BL168" i="28"/>
  <c r="BN168" i="28" s="1"/>
  <c r="BK168" i="28"/>
  <c r="BR102" i="27"/>
  <c r="BS102" i="27" s="1"/>
  <c r="BT102" i="27" s="1"/>
  <c r="BW102" i="27" s="1"/>
  <c r="BL102" i="27"/>
  <c r="BM102" i="27"/>
  <c r="BO102" i="27" s="1"/>
  <c r="BK305" i="26"/>
  <c r="BL305" i="26"/>
  <c r="BN305" i="26" s="1"/>
  <c r="BR105" i="25"/>
  <c r="BS105" i="25" s="1"/>
  <c r="BT105" i="25" s="1"/>
  <c r="BW105" i="25" s="1"/>
  <c r="BL105" i="25"/>
  <c r="BM105" i="25"/>
  <c r="BO105" i="25" s="1"/>
  <c r="BK298" i="26"/>
  <c r="BL298" i="26"/>
  <c r="BN298" i="26" s="1"/>
  <c r="BK287" i="26"/>
  <c r="BL287" i="26"/>
  <c r="BN287" i="26" s="1"/>
  <c r="BR48" i="25"/>
  <c r="BS48" i="25" s="1"/>
  <c r="BT48" i="25" s="1"/>
  <c r="BW48" i="25" s="1"/>
  <c r="BL48" i="25"/>
  <c r="BM48" i="25"/>
  <c r="BO48" i="25" s="1"/>
  <c r="BM13" i="25"/>
  <c r="BO13" i="25" s="1"/>
  <c r="BR13" i="25"/>
  <c r="BS13" i="25" s="1"/>
  <c r="BT13" i="25" s="1"/>
  <c r="BW13" i="25" s="1"/>
  <c r="BL13" i="25"/>
  <c r="BL21" i="26"/>
  <c r="BN21" i="26" s="1"/>
  <c r="BK21" i="26"/>
  <c r="BR126" i="25"/>
  <c r="BS126" i="25" s="1"/>
  <c r="BT126" i="25" s="1"/>
  <c r="BW126" i="25" s="1"/>
  <c r="BL126" i="25"/>
  <c r="BM126" i="25"/>
  <c r="BO126" i="25" s="1"/>
  <c r="BM88" i="27"/>
  <c r="BO88" i="27" s="1"/>
  <c r="BR88" i="27"/>
  <c r="BS88" i="27" s="1"/>
  <c r="BT88" i="27" s="1"/>
  <c r="BW88" i="27" s="1"/>
  <c r="BL88" i="27"/>
  <c r="BL43" i="28"/>
  <c r="BN43" i="28" s="1"/>
  <c r="BK43" i="28"/>
  <c r="BR69" i="27"/>
  <c r="BS69" i="27" s="1"/>
  <c r="BT69" i="27" s="1"/>
  <c r="BW69" i="27" s="1"/>
  <c r="BL69" i="27"/>
  <c r="BM69" i="27"/>
  <c r="BO69" i="27" s="1"/>
  <c r="BL6" i="28"/>
  <c r="BN6" i="28" s="1"/>
  <c r="BK6" i="28"/>
  <c r="BM219" i="25"/>
  <c r="BO219" i="25" s="1"/>
  <c r="BL219" i="25"/>
  <c r="BR219" i="25"/>
  <c r="BS219" i="25" s="1"/>
  <c r="BT219" i="25" s="1"/>
  <c r="BW219" i="25" s="1"/>
  <c r="BL254" i="27"/>
  <c r="BR254" i="27"/>
  <c r="BS254" i="27" s="1"/>
  <c r="BT254" i="27" s="1"/>
  <c r="BW254" i="27" s="1"/>
  <c r="BM254" i="27"/>
  <c r="BO254" i="27" s="1"/>
  <c r="BL51" i="26"/>
  <c r="BN51" i="26" s="1"/>
  <c r="BK51" i="26"/>
  <c r="BL121" i="28"/>
  <c r="BN121" i="28" s="1"/>
  <c r="BK121" i="28"/>
  <c r="BR311" i="25"/>
  <c r="BS311" i="25" s="1"/>
  <c r="BT311" i="25" s="1"/>
  <c r="BW311" i="25" s="1"/>
  <c r="BM311" i="25"/>
  <c r="BO311" i="25" s="1"/>
  <c r="BL311" i="25"/>
  <c r="BK323" i="28"/>
  <c r="BL323" i="28"/>
  <c r="BN323" i="28" s="1"/>
  <c r="BK88" i="28"/>
  <c r="BL88" i="28"/>
  <c r="BN88" i="28" s="1"/>
  <c r="BR65" i="27"/>
  <c r="BS65" i="27" s="1"/>
  <c r="BT65" i="27" s="1"/>
  <c r="BW65" i="27" s="1"/>
  <c r="BM65" i="27"/>
  <c r="BO65" i="27" s="1"/>
  <c r="BL65" i="27"/>
  <c r="BR51" i="27"/>
  <c r="BS51" i="27" s="1"/>
  <c r="BT51" i="27" s="1"/>
  <c r="BW51" i="27" s="1"/>
  <c r="BL51" i="27"/>
  <c r="BM51" i="27"/>
  <c r="BO51" i="27" s="1"/>
  <c r="BL256" i="26"/>
  <c r="BN256" i="26" s="1"/>
  <c r="BK256" i="26"/>
  <c r="BR248" i="27"/>
  <c r="BS248" i="27" s="1"/>
  <c r="BT248" i="27" s="1"/>
  <c r="BW248" i="27" s="1"/>
  <c r="BL248" i="27"/>
  <c r="BM248" i="27"/>
  <c r="BO248" i="27" s="1"/>
  <c r="BK342" i="26"/>
  <c r="BL342" i="26"/>
  <c r="BN342" i="26" s="1"/>
  <c r="BL364" i="28"/>
  <c r="BN364" i="28" s="1"/>
  <c r="BK364" i="28"/>
  <c r="BR73" i="27"/>
  <c r="BS73" i="27" s="1"/>
  <c r="BT73" i="27" s="1"/>
  <c r="BW73" i="27" s="1"/>
  <c r="BL73" i="27"/>
  <c r="BM73" i="27"/>
  <c r="BO73" i="27" s="1"/>
  <c r="BL112" i="26"/>
  <c r="BN112" i="26" s="1"/>
  <c r="BK112" i="26"/>
  <c r="BM130" i="25"/>
  <c r="BO130" i="25" s="1"/>
  <c r="BM173" i="27"/>
  <c r="BO173" i="27" s="1"/>
  <c r="BR173" i="27"/>
  <c r="BS173" i="27" s="1"/>
  <c r="BT173" i="27" s="1"/>
  <c r="BW173" i="27" s="1"/>
  <c r="BL173" i="27"/>
  <c r="BK238" i="26"/>
  <c r="BK258" i="28"/>
  <c r="BL258" i="28"/>
  <c r="BN258" i="28" s="1"/>
  <c r="BR203" i="25"/>
  <c r="BS203" i="25" s="1"/>
  <c r="BT203" i="25" s="1"/>
  <c r="BW203" i="25" s="1"/>
  <c r="BL203" i="25"/>
  <c r="BM203" i="25"/>
  <c r="BO203" i="25" s="1"/>
  <c r="BR74" i="27"/>
  <c r="BS74" i="27" s="1"/>
  <c r="BT74" i="27" s="1"/>
  <c r="BW74" i="27" s="1"/>
  <c r="BL74" i="27"/>
  <c r="BM74" i="27"/>
  <c r="BO74" i="27" s="1"/>
  <c r="BR62" i="25"/>
  <c r="BS62" i="25" s="1"/>
  <c r="BT62" i="25" s="1"/>
  <c r="BW62" i="25" s="1"/>
  <c r="BL62" i="25"/>
  <c r="BM62" i="25"/>
  <c r="BO62" i="25" s="1"/>
  <c r="BL299" i="27"/>
  <c r="BR299" i="27"/>
  <c r="BS299" i="27" s="1"/>
  <c r="BT299" i="27" s="1"/>
  <c r="BW299" i="27" s="1"/>
  <c r="BM299" i="27"/>
  <c r="BO299" i="27" s="1"/>
  <c r="BR276" i="27"/>
  <c r="BS276" i="27" s="1"/>
  <c r="BT276" i="27" s="1"/>
  <c r="BW276" i="27" s="1"/>
  <c r="BM276" i="27"/>
  <c r="BO276" i="27" s="1"/>
  <c r="BL276" i="27"/>
  <c r="BK318" i="26"/>
  <c r="BL318" i="26"/>
  <c r="BN318" i="26" s="1"/>
  <c r="BR143" i="27"/>
  <c r="BS143" i="27" s="1"/>
  <c r="BT143" i="27" s="1"/>
  <c r="BW143" i="27" s="1"/>
  <c r="BL143" i="27"/>
  <c r="BM143" i="27"/>
  <c r="BO143" i="27" s="1"/>
  <c r="BK265" i="28"/>
  <c r="BL265" i="28"/>
  <c r="BN265" i="28" s="1"/>
  <c r="BK162" i="28"/>
  <c r="BL162" i="28"/>
  <c r="BN162" i="28" s="1"/>
  <c r="BL237" i="28"/>
  <c r="BN237" i="28" s="1"/>
  <c r="BK237" i="28"/>
  <c r="BK159" i="28"/>
  <c r="BL159" i="28"/>
  <c r="BN159" i="28" s="1"/>
  <c r="BM341" i="27"/>
  <c r="BO341" i="27" s="1"/>
  <c r="BL341" i="27"/>
  <c r="BR341" i="27"/>
  <c r="BS341" i="27" s="1"/>
  <c r="BT341" i="27" s="1"/>
  <c r="BW341" i="27" s="1"/>
  <c r="BR263" i="25"/>
  <c r="BS263" i="25" s="1"/>
  <c r="BT263" i="25" s="1"/>
  <c r="BW263" i="25" s="1"/>
  <c r="BL263" i="25"/>
  <c r="BM263" i="25"/>
  <c r="BO263" i="25" s="1"/>
  <c r="BR363" i="27"/>
  <c r="BS363" i="27" s="1"/>
  <c r="BT363" i="27" s="1"/>
  <c r="BW363" i="27" s="1"/>
  <c r="BM363" i="27"/>
  <c r="BO363" i="27" s="1"/>
  <c r="BK90" i="28"/>
  <c r="BL90" i="28"/>
  <c r="BN90" i="28" s="1"/>
  <c r="BL262" i="25"/>
  <c r="BL105" i="26"/>
  <c r="BN105" i="26" s="1"/>
  <c r="BK105" i="26"/>
  <c r="BL119" i="27"/>
  <c r="BR119" i="27"/>
  <c r="BS119" i="27" s="1"/>
  <c r="BT119" i="27" s="1"/>
  <c r="BW119" i="27" s="1"/>
  <c r="BM119" i="27"/>
  <c r="BO119" i="27" s="1"/>
  <c r="BK281" i="26"/>
  <c r="BL281" i="26"/>
  <c r="BN281" i="26" s="1"/>
  <c r="BK173" i="28"/>
  <c r="BL173" i="28"/>
  <c r="BN173" i="28" s="1"/>
  <c r="BL189" i="28"/>
  <c r="BN189" i="28" s="1"/>
  <c r="BK189" i="28"/>
  <c r="BL163" i="25"/>
  <c r="BL136" i="28"/>
  <c r="BN136" i="28" s="1"/>
  <c r="BL277" i="28"/>
  <c r="BN277" i="28" s="1"/>
  <c r="BK277" i="28"/>
  <c r="BL88" i="25"/>
  <c r="BR241" i="25"/>
  <c r="BS241" i="25" s="1"/>
  <c r="BT241" i="25" s="1"/>
  <c r="BW241" i="25" s="1"/>
  <c r="BM241" i="25"/>
  <c r="BO241" i="25" s="1"/>
  <c r="BL241" i="25"/>
  <c r="BL327" i="26"/>
  <c r="BN327" i="26" s="1"/>
  <c r="BK327" i="26"/>
  <c r="BK231" i="28"/>
  <c r="BR72" i="27"/>
  <c r="BS72" i="27" s="1"/>
  <c r="BT72" i="27" s="1"/>
  <c r="BW72" i="27" s="1"/>
  <c r="BL72" i="27"/>
  <c r="BM72" i="27"/>
  <c r="BO72" i="27" s="1"/>
  <c r="BR272" i="25"/>
  <c r="BS272" i="25" s="1"/>
  <c r="BT272" i="25" s="1"/>
  <c r="BW272" i="25" s="1"/>
  <c r="BM272" i="25"/>
  <c r="BO272" i="25" s="1"/>
  <c r="BL272" i="25"/>
  <c r="BL43" i="26"/>
  <c r="BN43" i="26" s="1"/>
  <c r="BK43" i="26"/>
  <c r="BK14" i="28"/>
  <c r="BL14" i="28"/>
  <c r="BN14" i="28" s="1"/>
  <c r="BR225" i="25"/>
  <c r="BS225" i="25" s="1"/>
  <c r="BT225" i="25" s="1"/>
  <c r="BW225" i="25" s="1"/>
  <c r="BM225" i="25"/>
  <c r="BO225" i="25" s="1"/>
  <c r="BL225" i="25"/>
  <c r="BR288" i="27"/>
  <c r="BS288" i="27" s="1"/>
  <c r="BT288" i="27" s="1"/>
  <c r="BW288" i="27" s="1"/>
  <c r="BL288" i="27"/>
  <c r="BM288" i="27"/>
  <c r="BO288" i="27" s="1"/>
  <c r="BK109" i="28"/>
  <c r="BL109" i="28"/>
  <c r="BN109" i="28" s="1"/>
  <c r="BR232" i="27"/>
  <c r="BS232" i="27" s="1"/>
  <c r="BT232" i="27" s="1"/>
  <c r="BW232" i="27" s="1"/>
  <c r="BL232" i="27"/>
  <c r="BM232" i="27"/>
  <c r="BO232" i="27" s="1"/>
  <c r="BM74" i="25"/>
  <c r="BO74" i="25" s="1"/>
  <c r="BR74" i="25"/>
  <c r="BS74" i="25" s="1"/>
  <c r="BT74" i="25" s="1"/>
  <c r="BW74" i="25" s="1"/>
  <c r="BL74" i="25"/>
  <c r="BL320" i="28"/>
  <c r="BN320" i="28" s="1"/>
  <c r="BK320" i="28"/>
  <c r="BR194" i="25"/>
  <c r="BS194" i="25" s="1"/>
  <c r="BT194" i="25" s="1"/>
  <c r="BW194" i="25" s="1"/>
  <c r="BL194" i="25"/>
  <c r="BM194" i="25"/>
  <c r="BO194" i="25" s="1"/>
  <c r="BK181" i="26"/>
  <c r="BL181" i="26"/>
  <c r="BN181" i="26" s="1"/>
  <c r="BL307" i="28"/>
  <c r="BN307" i="28" s="1"/>
  <c r="BK307" i="28"/>
  <c r="BK291" i="28"/>
  <c r="BM271" i="27"/>
  <c r="BO271" i="27" s="1"/>
  <c r="BR271" i="27"/>
  <c r="BS271" i="27" s="1"/>
  <c r="BT271" i="27" s="1"/>
  <c r="BW271" i="27" s="1"/>
  <c r="BL271" i="27"/>
  <c r="BR54" i="25"/>
  <c r="BS54" i="25" s="1"/>
  <c r="BT54" i="25" s="1"/>
  <c r="BW54" i="25" s="1"/>
  <c r="BL54" i="25"/>
  <c r="BM54" i="25"/>
  <c r="BO54" i="25" s="1"/>
  <c r="BK187" i="28"/>
  <c r="BR131" i="25"/>
  <c r="BS131" i="25" s="1"/>
  <c r="BT131" i="25" s="1"/>
  <c r="BW131" i="25" s="1"/>
  <c r="BL131" i="25"/>
  <c r="BM131" i="25"/>
  <c r="BO131" i="25" s="1"/>
  <c r="BR47" i="25"/>
  <c r="BS47" i="25" s="1"/>
  <c r="BT47" i="25" s="1"/>
  <c r="BW47" i="25" s="1"/>
  <c r="BL47" i="25"/>
  <c r="BM47" i="25"/>
  <c r="BO47" i="25" s="1"/>
  <c r="BR355" i="27"/>
  <c r="BS355" i="27" s="1"/>
  <c r="BT355" i="27" s="1"/>
  <c r="BW355" i="27" s="1"/>
  <c r="BM355" i="27"/>
  <c r="BO355" i="27" s="1"/>
  <c r="BL355" i="27"/>
  <c r="BL243" i="28"/>
  <c r="BN243" i="28" s="1"/>
  <c r="BM136" i="27"/>
  <c r="BO136" i="27" s="1"/>
  <c r="BL136" i="27"/>
  <c r="BR136" i="27"/>
  <c r="BS136" i="27" s="1"/>
  <c r="BT136" i="27" s="1"/>
  <c r="BW136" i="27" s="1"/>
  <c r="BM283" i="27"/>
  <c r="BO283" i="27" s="1"/>
  <c r="BM106" i="25"/>
  <c r="BO106" i="25" s="1"/>
  <c r="BR106" i="25"/>
  <c r="BS106" i="25" s="1"/>
  <c r="BT106" i="25" s="1"/>
  <c r="BW106" i="25" s="1"/>
  <c r="BL106" i="25"/>
  <c r="BR114" i="25"/>
  <c r="BS114" i="25" s="1"/>
  <c r="BT114" i="25" s="1"/>
  <c r="BW114" i="25" s="1"/>
  <c r="BL114" i="25"/>
  <c r="BM114" i="25"/>
  <c r="BO114" i="25" s="1"/>
  <c r="BL245" i="27"/>
  <c r="BR273" i="27"/>
  <c r="BS273" i="27" s="1"/>
  <c r="BT273" i="27" s="1"/>
  <c r="BW273" i="27" s="1"/>
  <c r="BM273" i="27"/>
  <c r="BO273" i="27" s="1"/>
  <c r="BL273" i="27"/>
  <c r="BR204" i="27"/>
  <c r="BS204" i="27" s="1"/>
  <c r="BT204" i="27" s="1"/>
  <c r="BW204" i="27" s="1"/>
  <c r="BM204" i="27"/>
  <c r="BO204" i="27" s="1"/>
  <c r="BK113" i="26"/>
  <c r="BL113" i="26"/>
  <c r="BN113" i="26" s="1"/>
  <c r="BK139" i="28"/>
  <c r="BL139" i="28"/>
  <c r="BN139" i="28" s="1"/>
  <c r="BR247" i="27"/>
  <c r="BS247" i="27" s="1"/>
  <c r="BT247" i="27" s="1"/>
  <c r="BW247" i="27" s="1"/>
  <c r="BL247" i="27"/>
  <c r="BM247" i="27"/>
  <c r="BO247" i="27" s="1"/>
  <c r="BK335" i="28"/>
  <c r="BL335" i="28"/>
  <c r="BN335" i="28" s="1"/>
  <c r="BR318" i="25"/>
  <c r="BS318" i="25" s="1"/>
  <c r="BT318" i="25" s="1"/>
  <c r="BW318" i="25" s="1"/>
  <c r="BL318" i="25"/>
  <c r="BM318" i="25"/>
  <c r="BO318" i="25" s="1"/>
  <c r="BM267" i="25"/>
  <c r="BO267" i="25" s="1"/>
  <c r="BL85" i="26"/>
  <c r="BN85" i="26" s="1"/>
  <c r="BK85" i="26"/>
  <c r="BM346" i="25"/>
  <c r="BO346" i="25" s="1"/>
  <c r="BR251" i="25"/>
  <c r="BS251" i="25" s="1"/>
  <c r="BT251" i="25" s="1"/>
  <c r="BW251" i="25" s="1"/>
  <c r="BL251" i="25"/>
  <c r="BM251" i="25"/>
  <c r="BO251" i="25" s="1"/>
  <c r="BK181" i="28"/>
  <c r="BK36" i="26"/>
  <c r="BL36" i="26"/>
  <c r="BN36" i="26" s="1"/>
  <c r="BR294" i="25"/>
  <c r="BS294" i="25" s="1"/>
  <c r="BT294" i="25" s="1"/>
  <c r="BW294" i="25" s="1"/>
  <c r="BM294" i="25"/>
  <c r="BO294" i="25" s="1"/>
  <c r="BL294" i="25"/>
  <c r="BL184" i="25"/>
  <c r="BM184" i="25"/>
  <c r="BO184" i="25" s="1"/>
  <c r="BR184" i="25"/>
  <c r="BS184" i="25" s="1"/>
  <c r="BT184" i="25" s="1"/>
  <c r="BW184" i="25" s="1"/>
  <c r="BR264" i="25"/>
  <c r="BS264" i="25" s="1"/>
  <c r="BT264" i="25" s="1"/>
  <c r="BW264" i="25" s="1"/>
  <c r="BL264" i="25"/>
  <c r="BM264" i="25"/>
  <c r="BO264" i="25" s="1"/>
  <c r="BK321" i="26"/>
  <c r="BL321" i="26"/>
  <c r="BN321" i="26" s="1"/>
  <c r="BL220" i="28"/>
  <c r="BN220" i="28" s="1"/>
  <c r="BK220" i="28"/>
  <c r="BR287" i="27"/>
  <c r="BS287" i="27" s="1"/>
  <c r="BT287" i="27" s="1"/>
  <c r="BW287" i="27" s="1"/>
  <c r="BM287" i="27"/>
  <c r="BO287" i="27" s="1"/>
  <c r="BL287" i="27"/>
  <c r="BL134" i="27"/>
  <c r="BR134" i="27"/>
  <c r="BS134" i="27" s="1"/>
  <c r="BT134" i="27" s="1"/>
  <c r="BW134" i="27" s="1"/>
  <c r="BM134" i="27"/>
  <c r="BO134" i="27" s="1"/>
  <c r="BM146" i="25"/>
  <c r="BO146" i="25" s="1"/>
  <c r="BR7" i="27"/>
  <c r="BS7" i="27" s="1"/>
  <c r="BT7" i="27" s="1"/>
  <c r="BW7" i="27" s="1"/>
  <c r="BM7" i="27"/>
  <c r="BO7" i="27" s="1"/>
  <c r="BL7" i="27"/>
  <c r="BK245" i="26"/>
  <c r="BL245" i="26"/>
  <c r="BN245" i="26" s="1"/>
  <c r="BL85" i="28"/>
  <c r="BN85" i="28" s="1"/>
  <c r="BK85" i="28"/>
  <c r="BL348" i="27"/>
  <c r="BR348" i="27"/>
  <c r="BS348" i="27" s="1"/>
  <c r="BT348" i="27" s="1"/>
  <c r="BW348" i="27" s="1"/>
  <c r="BL352" i="28"/>
  <c r="BN352" i="28" s="1"/>
  <c r="BK352" i="28"/>
  <c r="BR310" i="27"/>
  <c r="BS310" i="27" s="1"/>
  <c r="BT310" i="27" s="1"/>
  <c r="BW310" i="27" s="1"/>
  <c r="BL310" i="27"/>
  <c r="BM310" i="27"/>
  <c r="BO310" i="27" s="1"/>
  <c r="BR191" i="27"/>
  <c r="BS191" i="27" s="1"/>
  <c r="BT191" i="27" s="1"/>
  <c r="BW191" i="27" s="1"/>
  <c r="BM191" i="27"/>
  <c r="BO191" i="27" s="1"/>
  <c r="BL191" i="27"/>
  <c r="BL295" i="28"/>
  <c r="BN295" i="28" s="1"/>
  <c r="BK295" i="28"/>
  <c r="BL129" i="26"/>
  <c r="BN129" i="26" s="1"/>
  <c r="BK129" i="26"/>
  <c r="BL108" i="26"/>
  <c r="BN108" i="26" s="1"/>
  <c r="BK108" i="26"/>
  <c r="BR364" i="25"/>
  <c r="BS364" i="25" s="1"/>
  <c r="BT364" i="25" s="1"/>
  <c r="BW364" i="25" s="1"/>
  <c r="BL364" i="25"/>
  <c r="BM364" i="25"/>
  <c r="BO364" i="25" s="1"/>
  <c r="BR273" i="25"/>
  <c r="BS273" i="25" s="1"/>
  <c r="BT273" i="25" s="1"/>
  <c r="BW273" i="25" s="1"/>
  <c r="BM273" i="25"/>
  <c r="BO273" i="25" s="1"/>
  <c r="BL273" i="25"/>
  <c r="BL307" i="26"/>
  <c r="BN307" i="26" s="1"/>
  <c r="BK307" i="26"/>
  <c r="BK79" i="26"/>
  <c r="BL79" i="26"/>
  <c r="BN79" i="26" s="1"/>
  <c r="BL103" i="26"/>
  <c r="BN103" i="26" s="1"/>
  <c r="BK103" i="26"/>
  <c r="BL83" i="28"/>
  <c r="BN83" i="28" s="1"/>
  <c r="BK83" i="28"/>
  <c r="BR53" i="25"/>
  <c r="BS53" i="25" s="1"/>
  <c r="BT53" i="25" s="1"/>
  <c r="BW53" i="25" s="1"/>
  <c r="BL53" i="25"/>
  <c r="BM53" i="25"/>
  <c r="BO53" i="25" s="1"/>
  <c r="BL179" i="25"/>
  <c r="BM179" i="25"/>
  <c r="BO179" i="25" s="1"/>
  <c r="BR179" i="25"/>
  <c r="BS179" i="25" s="1"/>
  <c r="BT179" i="25" s="1"/>
  <c r="BW179" i="25" s="1"/>
  <c r="BL301" i="26"/>
  <c r="BN301" i="26" s="1"/>
  <c r="BK301" i="26"/>
  <c r="BL61" i="27"/>
  <c r="BM167" i="25"/>
  <c r="BO167" i="25" s="1"/>
  <c r="BR167" i="25"/>
  <c r="BS167" i="25" s="1"/>
  <c r="BT167" i="25" s="1"/>
  <c r="BW167" i="25" s="1"/>
  <c r="BL167" i="25"/>
  <c r="BL248" i="26"/>
  <c r="BN248" i="26" s="1"/>
  <c r="BL236" i="27"/>
  <c r="BL165" i="28"/>
  <c r="BN165" i="28" s="1"/>
  <c r="BK165" i="28"/>
  <c r="BM144" i="25"/>
  <c r="BO144" i="25" s="1"/>
  <c r="BL144" i="25"/>
  <c r="BR144" i="25"/>
  <c r="BS144" i="25" s="1"/>
  <c r="BT144" i="25" s="1"/>
  <c r="BW144" i="25" s="1"/>
  <c r="BL101" i="26"/>
  <c r="BN101" i="26" s="1"/>
  <c r="BK101" i="26"/>
  <c r="BL232" i="28"/>
  <c r="BN232" i="28" s="1"/>
  <c r="BL44" i="28"/>
  <c r="BN44" i="28" s="1"/>
  <c r="BK44" i="28"/>
  <c r="BR330" i="27"/>
  <c r="BS330" i="27" s="1"/>
  <c r="BT330" i="27" s="1"/>
  <c r="BW330" i="27" s="1"/>
  <c r="BL330" i="27"/>
  <c r="BM330" i="27"/>
  <c r="BO330" i="27" s="1"/>
  <c r="BR199" i="27"/>
  <c r="BS199" i="27" s="1"/>
  <c r="BT199" i="27" s="1"/>
  <c r="BW199" i="27" s="1"/>
  <c r="BM199" i="27"/>
  <c r="BO199" i="27" s="1"/>
  <c r="BL199" i="27"/>
  <c r="BK313" i="28"/>
  <c r="BL313" i="28"/>
  <c r="BN313" i="28" s="1"/>
  <c r="BR150" i="27"/>
  <c r="BS150" i="27" s="1"/>
  <c r="BT150" i="27" s="1"/>
  <c r="BW150" i="27" s="1"/>
  <c r="BM150" i="27"/>
  <c r="BO150" i="27" s="1"/>
  <c r="BL150" i="27"/>
  <c r="BL166" i="28"/>
  <c r="BN166" i="28" s="1"/>
  <c r="BK166" i="28"/>
  <c r="BR319" i="25"/>
  <c r="BS319" i="25" s="1"/>
  <c r="BT319" i="25" s="1"/>
  <c r="BW319" i="25" s="1"/>
  <c r="BL319" i="25"/>
  <c r="BM319" i="25"/>
  <c r="BO319" i="25" s="1"/>
  <c r="BR352" i="25"/>
  <c r="BS352" i="25" s="1"/>
  <c r="BT352" i="25" s="1"/>
  <c r="BW352" i="25" s="1"/>
  <c r="BL352" i="25"/>
  <c r="BM352" i="25"/>
  <c r="BO352" i="25" s="1"/>
  <c r="BR339" i="25"/>
  <c r="BS339" i="25" s="1"/>
  <c r="BT339" i="25" s="1"/>
  <c r="BW339" i="25" s="1"/>
  <c r="BM339" i="25"/>
  <c r="BO339" i="25" s="1"/>
  <c r="BL339" i="25"/>
  <c r="BK188" i="26"/>
  <c r="BL188" i="26"/>
  <c r="BN188" i="26" s="1"/>
  <c r="BL207" i="26"/>
  <c r="BN207" i="26" s="1"/>
  <c r="BK207" i="26"/>
  <c r="BL297" i="25"/>
  <c r="BK289" i="26"/>
  <c r="BL289" i="26"/>
  <c r="BN289" i="26" s="1"/>
  <c r="BR24" i="25"/>
  <c r="BS24" i="25" s="1"/>
  <c r="BT24" i="25" s="1"/>
  <c r="BW24" i="25" s="1"/>
  <c r="BM24" i="25"/>
  <c r="BO24" i="25" s="1"/>
  <c r="BL24" i="25"/>
  <c r="BL322" i="26"/>
  <c r="BN322" i="26" s="1"/>
  <c r="BR195" i="27"/>
  <c r="BS195" i="27" s="1"/>
  <c r="BT195" i="27" s="1"/>
  <c r="BW195" i="27" s="1"/>
  <c r="BM195" i="27"/>
  <c r="BO195" i="27" s="1"/>
  <c r="BR321" i="25"/>
  <c r="BS321" i="25" s="1"/>
  <c r="BT321" i="25" s="1"/>
  <c r="BW321" i="25" s="1"/>
  <c r="BL321" i="25"/>
  <c r="BM321" i="25"/>
  <c r="BO321" i="25" s="1"/>
  <c r="BR142" i="27"/>
  <c r="BS142" i="27" s="1"/>
  <c r="BT142" i="27" s="1"/>
  <c r="BW142" i="27" s="1"/>
  <c r="BM142" i="27"/>
  <c r="BO142" i="27" s="1"/>
  <c r="BL142" i="27"/>
  <c r="BK198" i="26"/>
  <c r="BL198" i="26"/>
  <c r="BN198" i="26" s="1"/>
  <c r="BR359" i="25"/>
  <c r="BS359" i="25" s="1"/>
  <c r="BT359" i="25" s="1"/>
  <c r="BW359" i="25" s="1"/>
  <c r="BM359" i="25"/>
  <c r="BO359" i="25" s="1"/>
  <c r="BL359" i="25"/>
  <c r="BL184" i="27"/>
  <c r="BM184" i="27"/>
  <c r="BO184" i="27" s="1"/>
  <c r="BR184" i="27"/>
  <c r="BS184" i="27" s="1"/>
  <c r="BT184" i="27" s="1"/>
  <c r="BW184" i="27" s="1"/>
  <c r="BR42" i="25"/>
  <c r="BS42" i="25" s="1"/>
  <c r="BT42" i="25" s="1"/>
  <c r="BW42" i="25" s="1"/>
  <c r="BM42" i="25"/>
  <c r="BO42" i="25" s="1"/>
  <c r="BL42" i="25"/>
  <c r="BR351" i="27"/>
  <c r="BS351" i="27" s="1"/>
  <c r="BT351" i="27" s="1"/>
  <c r="BW351" i="27" s="1"/>
  <c r="BM351" i="27"/>
  <c r="BO351" i="27" s="1"/>
  <c r="BL351" i="27"/>
  <c r="BM96" i="25"/>
  <c r="BO96" i="25" s="1"/>
  <c r="BR96" i="25"/>
  <c r="BS96" i="25" s="1"/>
  <c r="BT96" i="25" s="1"/>
  <c r="BW96" i="25" s="1"/>
  <c r="BL96" i="25"/>
  <c r="BL169" i="26"/>
  <c r="BN169" i="26" s="1"/>
  <c r="BK312" i="26"/>
  <c r="BL202" i="26"/>
  <c r="BN202" i="26" s="1"/>
  <c r="BL149" i="28"/>
  <c r="BN149" i="28" s="1"/>
  <c r="BK149" i="28"/>
  <c r="BK147" i="28"/>
  <c r="BL147" i="28"/>
  <c r="BN147" i="28" s="1"/>
  <c r="BL100" i="28"/>
  <c r="BN100" i="28" s="1"/>
  <c r="BK100" i="28"/>
  <c r="BL185" i="28"/>
  <c r="BN185" i="28" s="1"/>
  <c r="BK185" i="28"/>
  <c r="BL319" i="26"/>
  <c r="BN319" i="26" s="1"/>
  <c r="BK319" i="26"/>
  <c r="BK169" i="28"/>
  <c r="BL169" i="28"/>
  <c r="BN169" i="28" s="1"/>
  <c r="BR177" i="27"/>
  <c r="BS177" i="27" s="1"/>
  <c r="BT177" i="27" s="1"/>
  <c r="BW177" i="27" s="1"/>
  <c r="BM177" i="27"/>
  <c r="BO177" i="27" s="1"/>
  <c r="BR45" i="27"/>
  <c r="BS45" i="27" s="1"/>
  <c r="BT45" i="27" s="1"/>
  <c r="BW45" i="27" s="1"/>
  <c r="BM45" i="27"/>
  <c r="BO45" i="27" s="1"/>
  <c r="BL45" i="27"/>
  <c r="BK222" i="28"/>
  <c r="BL222" i="28"/>
  <c r="BN222" i="28" s="1"/>
  <c r="BR10" i="25"/>
  <c r="BS10" i="25" s="1"/>
  <c r="BT10" i="25" s="1"/>
  <c r="BW10" i="25" s="1"/>
  <c r="BL10" i="25"/>
  <c r="BM10" i="25"/>
  <c r="BO10" i="25" s="1"/>
  <c r="BR69" i="25"/>
  <c r="BS69" i="25" s="1"/>
  <c r="BT69" i="25" s="1"/>
  <c r="BW69" i="25" s="1"/>
  <c r="BM69" i="25"/>
  <c r="BO69" i="25" s="1"/>
  <c r="BL69" i="25"/>
  <c r="BR208" i="25"/>
  <c r="BS208" i="25" s="1"/>
  <c r="BT208" i="25" s="1"/>
  <c r="BW208" i="25" s="1"/>
  <c r="BM208" i="25"/>
  <c r="BO208" i="25" s="1"/>
  <c r="BL208" i="25"/>
  <c r="BM71" i="25"/>
  <c r="BO71" i="25" s="1"/>
  <c r="BL71" i="25"/>
  <c r="BR71" i="25"/>
  <c r="BS71" i="25" s="1"/>
  <c r="BT71" i="25" s="1"/>
  <c r="BW71" i="25" s="1"/>
  <c r="BL274" i="26"/>
  <c r="BN274" i="26" s="1"/>
  <c r="BK274" i="26"/>
  <c r="BL52" i="28"/>
  <c r="BN52" i="28" s="1"/>
  <c r="BK52" i="28"/>
  <c r="BK62" i="26"/>
  <c r="BL62" i="26"/>
  <c r="BN62" i="26" s="1"/>
  <c r="BK142" i="26"/>
  <c r="BL142" i="26"/>
  <c r="BN142" i="26" s="1"/>
  <c r="BK103" i="28"/>
  <c r="BL103" i="28"/>
  <c r="BN103" i="28" s="1"/>
  <c r="BR263" i="27"/>
  <c r="BS263" i="27" s="1"/>
  <c r="BT263" i="27" s="1"/>
  <c r="BW263" i="27" s="1"/>
  <c r="BM263" i="27"/>
  <c r="BO263" i="27" s="1"/>
  <c r="BL263" i="27"/>
  <c r="BK137" i="28"/>
  <c r="BL137" i="28"/>
  <c r="BN137" i="28" s="1"/>
  <c r="BR96" i="27"/>
  <c r="BS96" i="27" s="1"/>
  <c r="BT96" i="27" s="1"/>
  <c r="BW96" i="27" s="1"/>
  <c r="BM96" i="27"/>
  <c r="BO96" i="27" s="1"/>
  <c r="BL96" i="27"/>
  <c r="BL162" i="27"/>
  <c r="BM162" i="27"/>
  <c r="BO162" i="27" s="1"/>
  <c r="BR162" i="27"/>
  <c r="BS162" i="27" s="1"/>
  <c r="BT162" i="27" s="1"/>
  <c r="BW162" i="27" s="1"/>
  <c r="BL172" i="26"/>
  <c r="BN172" i="26" s="1"/>
  <c r="BK172" i="26"/>
  <c r="BK235" i="28"/>
  <c r="BL235" i="28"/>
  <c r="BN235" i="28" s="1"/>
  <c r="BL128" i="27"/>
  <c r="BR128" i="27"/>
  <c r="BS128" i="27" s="1"/>
  <c r="BT128" i="27" s="1"/>
  <c r="BW128" i="27" s="1"/>
  <c r="BM128" i="27"/>
  <c r="BO128" i="27" s="1"/>
  <c r="BK266" i="28"/>
  <c r="BL266" i="28"/>
  <c r="BN266" i="28" s="1"/>
  <c r="BK59" i="28"/>
  <c r="BL59" i="28"/>
  <c r="BN59" i="28" s="1"/>
  <c r="BL220" i="26"/>
  <c r="BN220" i="26" s="1"/>
  <c r="BK220" i="26"/>
  <c r="BK299" i="26"/>
  <c r="BL299" i="26"/>
  <c r="BN299" i="26" s="1"/>
  <c r="BK65" i="26"/>
  <c r="BL65" i="26"/>
  <c r="BN65" i="26" s="1"/>
  <c r="BM333" i="27"/>
  <c r="BO333" i="27" s="1"/>
  <c r="BL333" i="27"/>
  <c r="BR333" i="27"/>
  <c r="BS333" i="27" s="1"/>
  <c r="BT333" i="27" s="1"/>
  <c r="BW333" i="27" s="1"/>
  <c r="BR266" i="25"/>
  <c r="BS266" i="25" s="1"/>
  <c r="BT266" i="25" s="1"/>
  <c r="BW266" i="25" s="1"/>
  <c r="BL266" i="25"/>
  <c r="BM266" i="25"/>
  <c r="BO266" i="25" s="1"/>
  <c r="BR187" i="27"/>
  <c r="BS187" i="27" s="1"/>
  <c r="BT187" i="27" s="1"/>
  <c r="BW187" i="27" s="1"/>
  <c r="BL187" i="27"/>
  <c r="BM187" i="27"/>
  <c r="BO187" i="27" s="1"/>
  <c r="BR56" i="27"/>
  <c r="BS56" i="27" s="1"/>
  <c r="BT56" i="27" s="1"/>
  <c r="BW56" i="27" s="1"/>
  <c r="BL56" i="27"/>
  <c r="BM56" i="27"/>
  <c r="BO56" i="27" s="1"/>
  <c r="BR348" i="25"/>
  <c r="BS348" i="25" s="1"/>
  <c r="BT348" i="25" s="1"/>
  <c r="BW348" i="25" s="1"/>
  <c r="BL348" i="25"/>
  <c r="BM348" i="25"/>
  <c r="BO348" i="25" s="1"/>
  <c r="BM128" i="25"/>
  <c r="BO128" i="25" s="1"/>
  <c r="BL128" i="25"/>
  <c r="BR128" i="25"/>
  <c r="BS128" i="25" s="1"/>
  <c r="BT128" i="25" s="1"/>
  <c r="BW128" i="25" s="1"/>
  <c r="BR354" i="27"/>
  <c r="BS354" i="27" s="1"/>
  <c r="BT354" i="27" s="1"/>
  <c r="BW354" i="27" s="1"/>
  <c r="BL354" i="27"/>
  <c r="BM354" i="27"/>
  <c r="BO354" i="27" s="1"/>
  <c r="BK46" i="26"/>
  <c r="BL46" i="26"/>
  <c r="BN46" i="26" s="1"/>
  <c r="BL203" i="27"/>
  <c r="BM203" i="27"/>
  <c r="BO203" i="27" s="1"/>
  <c r="BR203" i="27"/>
  <c r="BS203" i="27" s="1"/>
  <c r="BT203" i="27" s="1"/>
  <c r="BW203" i="27" s="1"/>
  <c r="BL271" i="26"/>
  <c r="BN271" i="26" s="1"/>
  <c r="BK271" i="26"/>
  <c r="BK336" i="26"/>
  <c r="BL336" i="26"/>
  <c r="BN336" i="26" s="1"/>
  <c r="BL55" i="28"/>
  <c r="BN55" i="28" s="1"/>
  <c r="BK55" i="28"/>
  <c r="BL126" i="28"/>
  <c r="BN126" i="28" s="1"/>
  <c r="BK126" i="28"/>
  <c r="BL224" i="26"/>
  <c r="BN224" i="26" s="1"/>
  <c r="BK224" i="26"/>
  <c r="BL86" i="28"/>
  <c r="BN86" i="28" s="1"/>
  <c r="BK86" i="28"/>
  <c r="BK354" i="28"/>
  <c r="BL354" i="28"/>
  <c r="BN354" i="28" s="1"/>
  <c r="BM151" i="25"/>
  <c r="BO151" i="25" s="1"/>
  <c r="BR151" i="25"/>
  <c r="BS151" i="25" s="1"/>
  <c r="BT151" i="25" s="1"/>
  <c r="BW151" i="25" s="1"/>
  <c r="BL151" i="25"/>
  <c r="BR140" i="27"/>
  <c r="BS140" i="27" s="1"/>
  <c r="BT140" i="27" s="1"/>
  <c r="BW140" i="27" s="1"/>
  <c r="BM140" i="27"/>
  <c r="BO140" i="27" s="1"/>
  <c r="BL140" i="27"/>
  <c r="BR55" i="27"/>
  <c r="BS55" i="27" s="1"/>
  <c r="BT55" i="27" s="1"/>
  <c r="BW55" i="27" s="1"/>
  <c r="BL55" i="27"/>
  <c r="BM55" i="27"/>
  <c r="BO55" i="27" s="1"/>
  <c r="BR200" i="27"/>
  <c r="BS200" i="27" s="1"/>
  <c r="BT200" i="27" s="1"/>
  <c r="BW200" i="27" s="1"/>
  <c r="BL200" i="27"/>
  <c r="BM200" i="27"/>
  <c r="BO200" i="27" s="1"/>
  <c r="BR213" i="27"/>
  <c r="BS213" i="27" s="1"/>
  <c r="BT213" i="27" s="1"/>
  <c r="BW213" i="27" s="1"/>
  <c r="BL213" i="27"/>
  <c r="BM213" i="27"/>
  <c r="BO213" i="27" s="1"/>
  <c r="BK11" i="26"/>
  <c r="BL11" i="26"/>
  <c r="BN11" i="26" s="1"/>
  <c r="BL182" i="26"/>
  <c r="BN182" i="26" s="1"/>
  <c r="BK182" i="26"/>
  <c r="BL119" i="26"/>
  <c r="BN119" i="26" s="1"/>
  <c r="BK119" i="26"/>
  <c r="BR16" i="27"/>
  <c r="BS16" i="27" s="1"/>
  <c r="BT16" i="27" s="1"/>
  <c r="BW16" i="27" s="1"/>
  <c r="BM16" i="27"/>
  <c r="BO16" i="27" s="1"/>
  <c r="BL16" i="27"/>
  <c r="BR237" i="25"/>
  <c r="BS237" i="25" s="1"/>
  <c r="BT237" i="25" s="1"/>
  <c r="BW237" i="25" s="1"/>
  <c r="BM237" i="25"/>
  <c r="BO237" i="25" s="1"/>
  <c r="BL237" i="25"/>
  <c r="BL165" i="27"/>
  <c r="BR165" i="27"/>
  <c r="BS165" i="27" s="1"/>
  <c r="BT165" i="27" s="1"/>
  <c r="BW165" i="27" s="1"/>
  <c r="BM165" i="27"/>
  <c r="BO165" i="27" s="1"/>
  <c r="BL365" i="26"/>
  <c r="BN365" i="26" s="1"/>
  <c r="BK365" i="26"/>
  <c r="BR295" i="25"/>
  <c r="BS295" i="25" s="1"/>
  <c r="BT295" i="25" s="1"/>
  <c r="BW295" i="25" s="1"/>
  <c r="BM295" i="25"/>
  <c r="BO295" i="25" s="1"/>
  <c r="BL295" i="25"/>
  <c r="BR8" i="25"/>
  <c r="BS8" i="25" s="1"/>
  <c r="BT8" i="25" s="1"/>
  <c r="BW8" i="25" s="1"/>
  <c r="BL8" i="25"/>
  <c r="BM8" i="25"/>
  <c r="BO8" i="25" s="1"/>
  <c r="BK341" i="26"/>
  <c r="BL341" i="26"/>
  <c r="BN341" i="26" s="1"/>
  <c r="BK332" i="28"/>
  <c r="BL332" i="28"/>
  <c r="BN332" i="28" s="1"/>
  <c r="BR120" i="25"/>
  <c r="BS120" i="25" s="1"/>
  <c r="BT120" i="25" s="1"/>
  <c r="BW120" i="25" s="1"/>
  <c r="BL120" i="25"/>
  <c r="BM120" i="25"/>
  <c r="BO120" i="25" s="1"/>
  <c r="BM188" i="25"/>
  <c r="BO188" i="25" s="1"/>
  <c r="BL188" i="25"/>
  <c r="BR188" i="25"/>
  <c r="BS188" i="25" s="1"/>
  <c r="BT188" i="25" s="1"/>
  <c r="BW188" i="25" s="1"/>
  <c r="BM46" i="25"/>
  <c r="BO46" i="25" s="1"/>
  <c r="BL46" i="25"/>
  <c r="BR46" i="25"/>
  <c r="BS46" i="25" s="1"/>
  <c r="BT46" i="25" s="1"/>
  <c r="BW46" i="25" s="1"/>
  <c r="BL73" i="28"/>
  <c r="BN73" i="28" s="1"/>
  <c r="BK73" i="28"/>
  <c r="BR235" i="27"/>
  <c r="BS235" i="27" s="1"/>
  <c r="BT235" i="27" s="1"/>
  <c r="BW235" i="27" s="1"/>
  <c r="BM235" i="27"/>
  <c r="BO235" i="27" s="1"/>
  <c r="BL235" i="27"/>
  <c r="BL314" i="28"/>
  <c r="BN314" i="28" s="1"/>
  <c r="BK314" i="28"/>
  <c r="BL163" i="26"/>
  <c r="BN163" i="26" s="1"/>
  <c r="BK163" i="26"/>
  <c r="BK292" i="26"/>
  <c r="BL292" i="26"/>
  <c r="BN292" i="26" s="1"/>
  <c r="BK254" i="28"/>
  <c r="BL254" i="28"/>
  <c r="BN254" i="28" s="1"/>
  <c r="BM220" i="27"/>
  <c r="BO220" i="27" s="1"/>
  <c r="BR220" i="27"/>
  <c r="BS220" i="27" s="1"/>
  <c r="BT220" i="27" s="1"/>
  <c r="BW220" i="27" s="1"/>
  <c r="BL220" i="27"/>
  <c r="BL44" i="27"/>
  <c r="BM44" i="27"/>
  <c r="BO44" i="27" s="1"/>
  <c r="BR44" i="27"/>
  <c r="BS44" i="27" s="1"/>
  <c r="BT44" i="27" s="1"/>
  <c r="BW44" i="27" s="1"/>
  <c r="BK83" i="26"/>
  <c r="BL83" i="26"/>
  <c r="BN83" i="26" s="1"/>
  <c r="BR298" i="25"/>
  <c r="BS298" i="25" s="1"/>
  <c r="BT298" i="25" s="1"/>
  <c r="BW298" i="25" s="1"/>
  <c r="BL298" i="25"/>
  <c r="BM298" i="25"/>
  <c r="BO298" i="25" s="1"/>
  <c r="BK353" i="26"/>
  <c r="BL353" i="26"/>
  <c r="BN353" i="26" s="1"/>
  <c r="BR174" i="25"/>
  <c r="BS174" i="25" s="1"/>
  <c r="BT174" i="25" s="1"/>
  <c r="BW174" i="25" s="1"/>
  <c r="BL174" i="25"/>
  <c r="BM174" i="25"/>
  <c r="BO174" i="25" s="1"/>
  <c r="BK249" i="28"/>
  <c r="BL249" i="28"/>
  <c r="BN249" i="28" s="1"/>
  <c r="BR41" i="25"/>
  <c r="BS41" i="25" s="1"/>
  <c r="BT41" i="25" s="1"/>
  <c r="BW41" i="25" s="1"/>
  <c r="BL41" i="25"/>
  <c r="BM41" i="25"/>
  <c r="BO41" i="25" s="1"/>
  <c r="BK258" i="26"/>
  <c r="BL258" i="26"/>
  <c r="BN258" i="26" s="1"/>
  <c r="BR186" i="25"/>
  <c r="BS186" i="25" s="1"/>
  <c r="BT186" i="25" s="1"/>
  <c r="BW186" i="25" s="1"/>
  <c r="BL186" i="25"/>
  <c r="BM186" i="25"/>
  <c r="BO186" i="25" s="1"/>
  <c r="BR193" i="25"/>
  <c r="BS193" i="25" s="1"/>
  <c r="BT193" i="25" s="1"/>
  <c r="BW193" i="25" s="1"/>
  <c r="BL193" i="25"/>
  <c r="BM193" i="25"/>
  <c r="BO193" i="25" s="1"/>
  <c r="BL300" i="26"/>
  <c r="BN300" i="26" s="1"/>
  <c r="BK300" i="26"/>
  <c r="BK151" i="26"/>
  <c r="BL151" i="26"/>
  <c r="BN151" i="26" s="1"/>
  <c r="BR190" i="25"/>
  <c r="BS190" i="25" s="1"/>
  <c r="BT190" i="25" s="1"/>
  <c r="BW190" i="25" s="1"/>
  <c r="BL190" i="25"/>
  <c r="BM190" i="25"/>
  <c r="BO190" i="25" s="1"/>
  <c r="BL15" i="26"/>
  <c r="BN15" i="26" s="1"/>
  <c r="BK15" i="26"/>
  <c r="BR304" i="27"/>
  <c r="BS304" i="27" s="1"/>
  <c r="BT304" i="27" s="1"/>
  <c r="BW304" i="27" s="1"/>
  <c r="BM304" i="27"/>
  <c r="BO304" i="27" s="1"/>
  <c r="BR85" i="25"/>
  <c r="BS85" i="25" s="1"/>
  <c r="BT85" i="25" s="1"/>
  <c r="BW85" i="25" s="1"/>
  <c r="BL85" i="25"/>
  <c r="BM85" i="25"/>
  <c r="BO85" i="25" s="1"/>
  <c r="BR21" i="27"/>
  <c r="BS21" i="27" s="1"/>
  <c r="BT21" i="27" s="1"/>
  <c r="BW21" i="27" s="1"/>
  <c r="BL21" i="27"/>
  <c r="BM21" i="27"/>
  <c r="BO21" i="27" s="1"/>
  <c r="BK226" i="28"/>
  <c r="BL226" i="28"/>
  <c r="BN226" i="28" s="1"/>
  <c r="BL223" i="28"/>
  <c r="BN223" i="28" s="1"/>
  <c r="BK223" i="28"/>
  <c r="BR310" i="25"/>
  <c r="BS310" i="25" s="1"/>
  <c r="BT310" i="25" s="1"/>
  <c r="BW310" i="25" s="1"/>
  <c r="BL310" i="25"/>
  <c r="BM310" i="25"/>
  <c r="BO310" i="25" s="1"/>
  <c r="BR98" i="25"/>
  <c r="BS98" i="25" s="1"/>
  <c r="BT98" i="25" s="1"/>
  <c r="BW98" i="25" s="1"/>
  <c r="BL98" i="25"/>
  <c r="BM98" i="25"/>
  <c r="BO98" i="25" s="1"/>
  <c r="BM92" i="27"/>
  <c r="BO92" i="27" s="1"/>
  <c r="BR92" i="27"/>
  <c r="BS92" i="27" s="1"/>
  <c r="BT92" i="27" s="1"/>
  <c r="BW92" i="27" s="1"/>
  <c r="BL92" i="27"/>
  <c r="BK174" i="26"/>
  <c r="BL174" i="26"/>
  <c r="BN174" i="26" s="1"/>
  <c r="BR217" i="25"/>
  <c r="BS217" i="25" s="1"/>
  <c r="BT217" i="25" s="1"/>
  <c r="BW217" i="25" s="1"/>
  <c r="BM217" i="25"/>
  <c r="BO217" i="25" s="1"/>
  <c r="BL217" i="25"/>
  <c r="BK170" i="26"/>
  <c r="BL170" i="26"/>
  <c r="BN170" i="26" s="1"/>
  <c r="BR337" i="25"/>
  <c r="BS337" i="25" s="1"/>
  <c r="BT337" i="25" s="1"/>
  <c r="BW337" i="25" s="1"/>
  <c r="BL337" i="25"/>
  <c r="BM337" i="25"/>
  <c r="BO337" i="25" s="1"/>
  <c r="BR183" i="25"/>
  <c r="BS183" i="25" s="1"/>
  <c r="BT183" i="25" s="1"/>
  <c r="BW183" i="25" s="1"/>
  <c r="BL183" i="25"/>
  <c r="BM183" i="25"/>
  <c r="BO183" i="25" s="1"/>
  <c r="BR14" i="25"/>
  <c r="BS14" i="25" s="1"/>
  <c r="BT14" i="25" s="1"/>
  <c r="BW14" i="25" s="1"/>
  <c r="BM14" i="25"/>
  <c r="BO14" i="25" s="1"/>
  <c r="BL14" i="25"/>
  <c r="BL127" i="25"/>
  <c r="BM127" i="25"/>
  <c r="BO127" i="25" s="1"/>
  <c r="BR127" i="25"/>
  <c r="BS127" i="25" s="1"/>
  <c r="BT127" i="25" s="1"/>
  <c r="BW127" i="25" s="1"/>
  <c r="BL86" i="26"/>
  <c r="BN86" i="26" s="1"/>
  <c r="BK86" i="26"/>
  <c r="BL60" i="28"/>
  <c r="BN60" i="28" s="1"/>
  <c r="BK60" i="28"/>
  <c r="BM326" i="25"/>
  <c r="BO326" i="25" s="1"/>
  <c r="BL326" i="25"/>
  <c r="BR326" i="25"/>
  <c r="BS326" i="25" s="1"/>
  <c r="BT326" i="25" s="1"/>
  <c r="BW326" i="25" s="1"/>
  <c r="BK332" i="26"/>
  <c r="BL332" i="26"/>
  <c r="BN332" i="26" s="1"/>
  <c r="BL158" i="28"/>
  <c r="BN158" i="28" s="1"/>
  <c r="BK158" i="28"/>
  <c r="BK361" i="28"/>
  <c r="BL361" i="28"/>
  <c r="BN361" i="28" s="1"/>
  <c r="BK125" i="28"/>
  <c r="BL125" i="28"/>
  <c r="BN125" i="28" s="1"/>
  <c r="BR268" i="27"/>
  <c r="BS268" i="27" s="1"/>
  <c r="BT268" i="27" s="1"/>
  <c r="BW268" i="27" s="1"/>
  <c r="BL268" i="27"/>
  <c r="BM268" i="27"/>
  <c r="BO268" i="27" s="1"/>
  <c r="BK337" i="28"/>
  <c r="BL337" i="28"/>
  <c r="BN337" i="28" s="1"/>
  <c r="BL87" i="28"/>
  <c r="BN87" i="28" s="1"/>
  <c r="BK87" i="28"/>
  <c r="BM79" i="27"/>
  <c r="BO79" i="27" s="1"/>
  <c r="BR79" i="27"/>
  <c r="BS79" i="27" s="1"/>
  <c r="BT79" i="27" s="1"/>
  <c r="BW79" i="27" s="1"/>
  <c r="BL79" i="27"/>
  <c r="BK214" i="26"/>
  <c r="BL214" i="26"/>
  <c r="BN214" i="26" s="1"/>
  <c r="BR28" i="27"/>
  <c r="BS28" i="27" s="1"/>
  <c r="BT28" i="27" s="1"/>
  <c r="BW28" i="27" s="1"/>
  <c r="BM28" i="27"/>
  <c r="BO28" i="27" s="1"/>
  <c r="BL28" i="27"/>
  <c r="BR156" i="25"/>
  <c r="BS156" i="25" s="1"/>
  <c r="BT156" i="25" s="1"/>
  <c r="BW156" i="25" s="1"/>
  <c r="BM156" i="25"/>
  <c r="BO156" i="25" s="1"/>
  <c r="BL156" i="25"/>
  <c r="BR92" i="25"/>
  <c r="BS92" i="25" s="1"/>
  <c r="BT92" i="25" s="1"/>
  <c r="BW92" i="25" s="1"/>
  <c r="BM92" i="25"/>
  <c r="BO92" i="25" s="1"/>
  <c r="BL92" i="25"/>
  <c r="BR291" i="27"/>
  <c r="BS291" i="27" s="1"/>
  <c r="BT291" i="27" s="1"/>
  <c r="BW291" i="27" s="1"/>
  <c r="BL291" i="27"/>
  <c r="BM291" i="27"/>
  <c r="BO291" i="27" s="1"/>
  <c r="BL284" i="26"/>
  <c r="BN284" i="26" s="1"/>
  <c r="BK284" i="26"/>
  <c r="BR289" i="27"/>
  <c r="BS289" i="27" s="1"/>
  <c r="BT289" i="27" s="1"/>
  <c r="BW289" i="27" s="1"/>
  <c r="BL289" i="27"/>
  <c r="BM289" i="27"/>
  <c r="BO289" i="27" s="1"/>
  <c r="BL178" i="26"/>
  <c r="BN178" i="26" s="1"/>
  <c r="BK178" i="26"/>
  <c r="BL82" i="25"/>
  <c r="BM82" i="25"/>
  <c r="BO82" i="25" s="1"/>
  <c r="BR82" i="25"/>
  <c r="BS82" i="25" s="1"/>
  <c r="BT82" i="25" s="1"/>
  <c r="BW82" i="25" s="1"/>
  <c r="BR182" i="27"/>
  <c r="BS182" i="27" s="1"/>
  <c r="BT182" i="27" s="1"/>
  <c r="BW182" i="27" s="1"/>
  <c r="BM182" i="27"/>
  <c r="BO182" i="27" s="1"/>
  <c r="BL182" i="27"/>
  <c r="BK162" i="26"/>
  <c r="BL162" i="26"/>
  <c r="BN162" i="26" s="1"/>
  <c r="BL55" i="25"/>
  <c r="BM55" i="25"/>
  <c r="BO55" i="25" s="1"/>
  <c r="BR55" i="25"/>
  <c r="BS55" i="25" s="1"/>
  <c r="BT55" i="25" s="1"/>
  <c r="BW55" i="25" s="1"/>
  <c r="BL200" i="28"/>
  <c r="BN200" i="28" s="1"/>
  <c r="BK200" i="28"/>
  <c r="BR178" i="25"/>
  <c r="BS178" i="25" s="1"/>
  <c r="BT178" i="25" s="1"/>
  <c r="BW178" i="25" s="1"/>
  <c r="BL178" i="25"/>
  <c r="BM178" i="25"/>
  <c r="BO178" i="25" s="1"/>
  <c r="BL145" i="28"/>
  <c r="BN145" i="28" s="1"/>
  <c r="BK145" i="28"/>
  <c r="BK7" i="26"/>
  <c r="BL7" i="26"/>
  <c r="BN7" i="26" s="1"/>
  <c r="BK49" i="28"/>
  <c r="BL49" i="28"/>
  <c r="BN49" i="28" s="1"/>
  <c r="BK333" i="28"/>
  <c r="BL333" i="28"/>
  <c r="BN333" i="28" s="1"/>
  <c r="BR244" i="27"/>
  <c r="BS244" i="27" s="1"/>
  <c r="BT244" i="27" s="1"/>
  <c r="BW244" i="27" s="1"/>
  <c r="BM244" i="27"/>
  <c r="BO244" i="27" s="1"/>
  <c r="BL244" i="27"/>
  <c r="BK77" i="28"/>
  <c r="BL77" i="28"/>
  <c r="BN77" i="28" s="1"/>
  <c r="BL209" i="26"/>
  <c r="BN209" i="26" s="1"/>
  <c r="BK209" i="26"/>
  <c r="BL215" i="25"/>
  <c r="BK277" i="26"/>
  <c r="BL277" i="26"/>
  <c r="BN277" i="26" s="1"/>
  <c r="BR101" i="25"/>
  <c r="BS101" i="25" s="1"/>
  <c r="BT101" i="25" s="1"/>
  <c r="BW101" i="25" s="1"/>
  <c r="BL101" i="25"/>
  <c r="BM101" i="25"/>
  <c r="BO101" i="25" s="1"/>
  <c r="BR325" i="27"/>
  <c r="BS325" i="27" s="1"/>
  <c r="BT325" i="27" s="1"/>
  <c r="BW325" i="27" s="1"/>
  <c r="BL325" i="27"/>
  <c r="BM325" i="27"/>
  <c r="BO325" i="27" s="1"/>
  <c r="BK226" i="26"/>
  <c r="BL226" i="26"/>
  <c r="BN226" i="26" s="1"/>
  <c r="BL110" i="25"/>
  <c r="BM110" i="25"/>
  <c r="BO110" i="25" s="1"/>
  <c r="BR110" i="25"/>
  <c r="BS110" i="25" s="1"/>
  <c r="BT110" i="25" s="1"/>
  <c r="BW110" i="25" s="1"/>
  <c r="BL143" i="26"/>
  <c r="BN143" i="26" s="1"/>
  <c r="BK143" i="26"/>
  <c r="BR70" i="25"/>
  <c r="BS70" i="25" s="1"/>
  <c r="BT70" i="25" s="1"/>
  <c r="BW70" i="25" s="1"/>
  <c r="BL70" i="25"/>
  <c r="BM70" i="25"/>
  <c r="BO70" i="25" s="1"/>
  <c r="BK236" i="26"/>
  <c r="BL236" i="26"/>
  <c r="BN236" i="26" s="1"/>
  <c r="BL15" i="27"/>
  <c r="BM15" i="27"/>
  <c r="BO15" i="27" s="1"/>
  <c r="BR15" i="27"/>
  <c r="BS15" i="27" s="1"/>
  <c r="BT15" i="27" s="1"/>
  <c r="BW15" i="27" s="1"/>
  <c r="BR329" i="27"/>
  <c r="BS329" i="27" s="1"/>
  <c r="BT329" i="27" s="1"/>
  <c r="BW329" i="27" s="1"/>
  <c r="BM329" i="27"/>
  <c r="BO329" i="27" s="1"/>
  <c r="BL329" i="27"/>
  <c r="BL268" i="26"/>
  <c r="BN268" i="26" s="1"/>
  <c r="BK268" i="26"/>
  <c r="BR16" i="25"/>
  <c r="BS16" i="25" s="1"/>
  <c r="BT16" i="25" s="1"/>
  <c r="BW16" i="25" s="1"/>
  <c r="BL16" i="25"/>
  <c r="BM16" i="25"/>
  <c r="BO16" i="25" s="1"/>
  <c r="BK106" i="26"/>
  <c r="BL106" i="26"/>
  <c r="BN106" i="26" s="1"/>
  <c r="BL173" i="26"/>
  <c r="BN173" i="26" s="1"/>
  <c r="BK173" i="26"/>
  <c r="BR292" i="27"/>
  <c r="BS292" i="27" s="1"/>
  <c r="BT292" i="27" s="1"/>
  <c r="BW292" i="27" s="1"/>
  <c r="BL292" i="27"/>
  <c r="BM292" i="27"/>
  <c r="BO292" i="27" s="1"/>
  <c r="BR170" i="27"/>
  <c r="BS170" i="27" s="1"/>
  <c r="BT170" i="27" s="1"/>
  <c r="BW170" i="27" s="1"/>
  <c r="BL170" i="27"/>
  <c r="BM170" i="27"/>
  <c r="BO170" i="27" s="1"/>
  <c r="BL206" i="26"/>
  <c r="BN206" i="26" s="1"/>
  <c r="BK206" i="26"/>
  <c r="BK350" i="26"/>
  <c r="BL350" i="26"/>
  <c r="BN350" i="26" s="1"/>
  <c r="BK359" i="28"/>
  <c r="BL359" i="28"/>
  <c r="BN359" i="28" s="1"/>
  <c r="BR214" i="27"/>
  <c r="BS214" i="27" s="1"/>
  <c r="BT214" i="27" s="1"/>
  <c r="BW214" i="27" s="1"/>
  <c r="BM214" i="27"/>
  <c r="BO214" i="27" s="1"/>
  <c r="BL214" i="27"/>
  <c r="BK179" i="28"/>
  <c r="BL179" i="28"/>
  <c r="BN179" i="28" s="1"/>
  <c r="BR86" i="27"/>
  <c r="BS86" i="27" s="1"/>
  <c r="BT86" i="27" s="1"/>
  <c r="BW86" i="27" s="1"/>
  <c r="BL86" i="27"/>
  <c r="BM86" i="27"/>
  <c r="BO86" i="27" s="1"/>
  <c r="BL136" i="26"/>
  <c r="BN136" i="26" s="1"/>
  <c r="BK136" i="26"/>
  <c r="BR337" i="27"/>
  <c r="BS337" i="27" s="1"/>
  <c r="BT337" i="27" s="1"/>
  <c r="BW337" i="27" s="1"/>
  <c r="BM337" i="27"/>
  <c r="BO337" i="27" s="1"/>
  <c r="BL337" i="27"/>
  <c r="BM297" i="25"/>
  <c r="BO297" i="25" s="1"/>
  <c r="BK329" i="26"/>
  <c r="BL329" i="26"/>
  <c r="BN329" i="26" s="1"/>
  <c r="BL148" i="26"/>
  <c r="BN148" i="26" s="1"/>
  <c r="BK148" i="26"/>
  <c r="BL253" i="27"/>
  <c r="BM253" i="27"/>
  <c r="BO253" i="27" s="1"/>
  <c r="BR253" i="27"/>
  <c r="BS253" i="27" s="1"/>
  <c r="BT253" i="27" s="1"/>
  <c r="BW253" i="27" s="1"/>
  <c r="BK11" i="28"/>
  <c r="BL11" i="28"/>
  <c r="BN11" i="28" s="1"/>
  <c r="BL343" i="28"/>
  <c r="BN343" i="28" s="1"/>
  <c r="BK343" i="28"/>
  <c r="BM192" i="27"/>
  <c r="BO192" i="27" s="1"/>
  <c r="BR192" i="27"/>
  <c r="BS192" i="27" s="1"/>
  <c r="BT192" i="27" s="1"/>
  <c r="BW192" i="27" s="1"/>
  <c r="BL192" i="27"/>
  <c r="BL41" i="27"/>
  <c r="BR41" i="27"/>
  <c r="BS41" i="27" s="1"/>
  <c r="BT41" i="27" s="1"/>
  <c r="BW41" i="27" s="1"/>
  <c r="BM41" i="27"/>
  <c r="BO41" i="27" s="1"/>
  <c r="BK355" i="28"/>
  <c r="BL355" i="28"/>
  <c r="BN355" i="28" s="1"/>
  <c r="BR275" i="27"/>
  <c r="BS275" i="27" s="1"/>
  <c r="BT275" i="27" s="1"/>
  <c r="BW275" i="27" s="1"/>
  <c r="BM275" i="27"/>
  <c r="BO275" i="27" s="1"/>
  <c r="BL275" i="27"/>
  <c r="BR285" i="25"/>
  <c r="BS285" i="25" s="1"/>
  <c r="BT285" i="25" s="1"/>
  <c r="BW285" i="25" s="1"/>
  <c r="BM285" i="25"/>
  <c r="BO285" i="25" s="1"/>
  <c r="BL285" i="25"/>
  <c r="BK247" i="28"/>
  <c r="BL247" i="28"/>
  <c r="BN247" i="28" s="1"/>
  <c r="BK77" i="26"/>
  <c r="BL77" i="26"/>
  <c r="BN77" i="26" s="1"/>
  <c r="BR13" i="27"/>
  <c r="BS13" i="27" s="1"/>
  <c r="BT13" i="27" s="1"/>
  <c r="BW13" i="27" s="1"/>
  <c r="BL13" i="27"/>
  <c r="BM13" i="27"/>
  <c r="BO13" i="27" s="1"/>
  <c r="BR347" i="25"/>
  <c r="BS347" i="25" s="1"/>
  <c r="BT347" i="25" s="1"/>
  <c r="BW347" i="25" s="1"/>
  <c r="BM347" i="25"/>
  <c r="BO347" i="25" s="1"/>
  <c r="BL347" i="25"/>
  <c r="BL279" i="26"/>
  <c r="BN279" i="26" s="1"/>
  <c r="BK279" i="26"/>
  <c r="BK190" i="28"/>
  <c r="BR361" i="27"/>
  <c r="BS361" i="27" s="1"/>
  <c r="BT361" i="27" s="1"/>
  <c r="BW361" i="27" s="1"/>
  <c r="BM361" i="27"/>
  <c r="BO361" i="27" s="1"/>
  <c r="BL361" i="27"/>
  <c r="BL42" i="28"/>
  <c r="BN42" i="28" s="1"/>
  <c r="BK227" i="28"/>
  <c r="BL227" i="28"/>
  <c r="BN227" i="28" s="1"/>
  <c r="BR5" i="27"/>
  <c r="BS5" i="27" s="1"/>
  <c r="BT5" i="27" s="1"/>
  <c r="BW5" i="27" s="1"/>
  <c r="BL5" i="27"/>
  <c r="BM5" i="27"/>
  <c r="BO5" i="27" s="1"/>
  <c r="BM356" i="27"/>
  <c r="BO356" i="27" s="1"/>
  <c r="BL356" i="27"/>
  <c r="BR356" i="27"/>
  <c r="BS356" i="27" s="1"/>
  <c r="BT356" i="27" s="1"/>
  <c r="BW356" i="27" s="1"/>
  <c r="BR82" i="27"/>
  <c r="BS82" i="27" s="1"/>
  <c r="BT82" i="27" s="1"/>
  <c r="BW82" i="27" s="1"/>
  <c r="BM82" i="27"/>
  <c r="BO82" i="27" s="1"/>
  <c r="BL82" i="27"/>
  <c r="BL131" i="28"/>
  <c r="BN131" i="28" s="1"/>
  <c r="BK131" i="28"/>
  <c r="BR324" i="27"/>
  <c r="BS324" i="27" s="1"/>
  <c r="BT324" i="27" s="1"/>
  <c r="BW324" i="27" s="1"/>
  <c r="BM324" i="27"/>
  <c r="BO324" i="27" s="1"/>
  <c r="BL324" i="27"/>
  <c r="BR312" i="25"/>
  <c r="BS312" i="25" s="1"/>
  <c r="BT312" i="25" s="1"/>
  <c r="BW312" i="25" s="1"/>
  <c r="BL312" i="25"/>
  <c r="BM312" i="25"/>
  <c r="BO312" i="25" s="1"/>
  <c r="BL259" i="26"/>
  <c r="BN259" i="26" s="1"/>
  <c r="BK259" i="26"/>
  <c r="BR353" i="27"/>
  <c r="BS353" i="27" s="1"/>
  <c r="BT353" i="27" s="1"/>
  <c r="BW353" i="27" s="1"/>
  <c r="BM353" i="27"/>
  <c r="BO353" i="27" s="1"/>
  <c r="BL353" i="27"/>
  <c r="BR102" i="25"/>
  <c r="BS102" i="25" s="1"/>
  <c r="BT102" i="25" s="1"/>
  <c r="BW102" i="25" s="1"/>
  <c r="BM102" i="25"/>
  <c r="BO102" i="25" s="1"/>
  <c r="BL102" i="25"/>
  <c r="BR320" i="27"/>
  <c r="BS320" i="27" s="1"/>
  <c r="BT320" i="27" s="1"/>
  <c r="BW320" i="27" s="1"/>
  <c r="BL320" i="27"/>
  <c r="BM320" i="27"/>
  <c r="BO320" i="27" s="1"/>
  <c r="BK343" i="26"/>
  <c r="BL343" i="26"/>
  <c r="BN343" i="26" s="1"/>
  <c r="BR68" i="25"/>
  <c r="BS68" i="25" s="1"/>
  <c r="BT68" i="25" s="1"/>
  <c r="BW68" i="25" s="1"/>
  <c r="BL68" i="25"/>
  <c r="BM68" i="25"/>
  <c r="BO68" i="25" s="1"/>
  <c r="BR363" i="25"/>
  <c r="BS363" i="25" s="1"/>
  <c r="BT363" i="25" s="1"/>
  <c r="BW363" i="25" s="1"/>
  <c r="BM363" i="25"/>
  <c r="BO363" i="25" s="1"/>
  <c r="BL363" i="25"/>
  <c r="BL230" i="26"/>
  <c r="BN230" i="26" s="1"/>
  <c r="BK230" i="26"/>
  <c r="BL24" i="26"/>
  <c r="BN24" i="26" s="1"/>
  <c r="BK24" i="26"/>
  <c r="BR31" i="27"/>
  <c r="BS31" i="27" s="1"/>
  <c r="BT31" i="27" s="1"/>
  <c r="BW31" i="27" s="1"/>
  <c r="BL31" i="27"/>
  <c r="BM31" i="27"/>
  <c r="BO31" i="27" s="1"/>
  <c r="BM172" i="25"/>
  <c r="BO172" i="25" s="1"/>
  <c r="BL172" i="25"/>
  <c r="BR172" i="25"/>
  <c r="BS172" i="25" s="1"/>
  <c r="BT172" i="25" s="1"/>
  <c r="BW172" i="25" s="1"/>
  <c r="BL74" i="28"/>
  <c r="BN74" i="28" s="1"/>
  <c r="BK74" i="28"/>
  <c r="BL47" i="26"/>
  <c r="BN47" i="26" s="1"/>
  <c r="BK47" i="26"/>
  <c r="BK110" i="26"/>
  <c r="BL110" i="26"/>
  <c r="BN110" i="26" s="1"/>
  <c r="BM76" i="27"/>
  <c r="BO76" i="27" s="1"/>
  <c r="BL76" i="27"/>
  <c r="BR76" i="27"/>
  <c r="BS76" i="27" s="1"/>
  <c r="BT76" i="27" s="1"/>
  <c r="BW76" i="27" s="1"/>
  <c r="BK67" i="26"/>
  <c r="BL67" i="26"/>
  <c r="BN67" i="26" s="1"/>
  <c r="BR328" i="27"/>
  <c r="BS328" i="27" s="1"/>
  <c r="BT328" i="27" s="1"/>
  <c r="BW328" i="27" s="1"/>
  <c r="BL328" i="27"/>
  <c r="BM328" i="27"/>
  <c r="BO328" i="27" s="1"/>
  <c r="BK89" i="28"/>
  <c r="BL89" i="28"/>
  <c r="BN89" i="28" s="1"/>
  <c r="BR342" i="27"/>
  <c r="BS342" i="27" s="1"/>
  <c r="BT342" i="27" s="1"/>
  <c r="BW342" i="27" s="1"/>
  <c r="BM342" i="27"/>
  <c r="BO342" i="27" s="1"/>
  <c r="BL342" i="27"/>
  <c r="BL90" i="26"/>
  <c r="BN90" i="26" s="1"/>
  <c r="BK90" i="26"/>
  <c r="BR213" i="25"/>
  <c r="BS213" i="25" s="1"/>
  <c r="BT213" i="25" s="1"/>
  <c r="BW213" i="25" s="1"/>
  <c r="BM213" i="25"/>
  <c r="BO213" i="25" s="1"/>
  <c r="BL213" i="25"/>
  <c r="BK99" i="28"/>
  <c r="BL99" i="28"/>
  <c r="BN99" i="28" s="1"/>
  <c r="BK5" i="28"/>
  <c r="BL5" i="28"/>
  <c r="BN5" i="28" s="1"/>
  <c r="BM37" i="27"/>
  <c r="BO37" i="27" s="1"/>
  <c r="BL37" i="27"/>
  <c r="BR37" i="27"/>
  <c r="BS37" i="27" s="1"/>
  <c r="BT37" i="27" s="1"/>
  <c r="BW37" i="27" s="1"/>
  <c r="BR304" i="25"/>
  <c r="BS304" i="25" s="1"/>
  <c r="BT304" i="25" s="1"/>
  <c r="BW304" i="25" s="1"/>
  <c r="BM304" i="25"/>
  <c r="BO304" i="25" s="1"/>
  <c r="BR228" i="25"/>
  <c r="BS228" i="25" s="1"/>
  <c r="BT228" i="25" s="1"/>
  <c r="BW228" i="25" s="1"/>
  <c r="BL228" i="25"/>
  <c r="BM228" i="25"/>
  <c r="BO228" i="25" s="1"/>
  <c r="BR147" i="25"/>
  <c r="BS147" i="25" s="1"/>
  <c r="BT147" i="25" s="1"/>
  <c r="BW147" i="25" s="1"/>
  <c r="BL147" i="25"/>
  <c r="BM147" i="25"/>
  <c r="BO147" i="25" s="1"/>
  <c r="BK211" i="26"/>
  <c r="BL211" i="26"/>
  <c r="BN211" i="26" s="1"/>
  <c r="BR60" i="27"/>
  <c r="BS60" i="27" s="1"/>
  <c r="BT60" i="27" s="1"/>
  <c r="BW60" i="27" s="1"/>
  <c r="BL60" i="27"/>
  <c r="BM60" i="27"/>
  <c r="BO60" i="27" s="1"/>
  <c r="BR241" i="27"/>
  <c r="BS241" i="27" s="1"/>
  <c r="BT241" i="27" s="1"/>
  <c r="BW241" i="27" s="1"/>
  <c r="BM241" i="27"/>
  <c r="BO241" i="27" s="1"/>
  <c r="BL241" i="27"/>
  <c r="BR84" i="27"/>
  <c r="BS84" i="27" s="1"/>
  <c r="BT84" i="27" s="1"/>
  <c r="BW84" i="27" s="1"/>
  <c r="BM84" i="27"/>
  <c r="BO84" i="27" s="1"/>
  <c r="BR282" i="27"/>
  <c r="BS282" i="27" s="1"/>
  <c r="BT282" i="27" s="1"/>
  <c r="BW282" i="27" s="1"/>
  <c r="BM282" i="27"/>
  <c r="BO282" i="27" s="1"/>
  <c r="BL282" i="27"/>
  <c r="BK60" i="26"/>
  <c r="BL60" i="26"/>
  <c r="BN60" i="26" s="1"/>
  <c r="BL365" i="28"/>
  <c r="BN365" i="28" s="1"/>
  <c r="BK365" i="28"/>
  <c r="BL152" i="28"/>
  <c r="BN152" i="28" s="1"/>
  <c r="BK152" i="28"/>
  <c r="BL58" i="26"/>
  <c r="BN58" i="26" s="1"/>
  <c r="BK58" i="26"/>
  <c r="BR61" i="25"/>
  <c r="BS61" i="25" s="1"/>
  <c r="BT61" i="25" s="1"/>
  <c r="BW61" i="25" s="1"/>
  <c r="BL61" i="25"/>
  <c r="BM61" i="25"/>
  <c r="BO61" i="25" s="1"/>
  <c r="BR170" i="25"/>
  <c r="BS170" i="25" s="1"/>
  <c r="BT170" i="25" s="1"/>
  <c r="BW170" i="25" s="1"/>
  <c r="BL170" i="25"/>
  <c r="BM170" i="25"/>
  <c r="BO170" i="25" s="1"/>
  <c r="BL221" i="27"/>
  <c r="BR221" i="27"/>
  <c r="BS221" i="27" s="1"/>
  <c r="BT221" i="27" s="1"/>
  <c r="BW221" i="27" s="1"/>
  <c r="BM221" i="27"/>
  <c r="BO221" i="27" s="1"/>
  <c r="BK249" i="26"/>
  <c r="BL249" i="26"/>
  <c r="BN249" i="26" s="1"/>
  <c r="BR94" i="25"/>
  <c r="BS94" i="25" s="1"/>
  <c r="BT94" i="25" s="1"/>
  <c r="BW94" i="25" s="1"/>
  <c r="BL94" i="25"/>
  <c r="BM94" i="25"/>
  <c r="BO94" i="25" s="1"/>
  <c r="BL50" i="26"/>
  <c r="BN50" i="26" s="1"/>
  <c r="BK50" i="26"/>
  <c r="BL21" i="25"/>
  <c r="BR21" i="25"/>
  <c r="BS21" i="25" s="1"/>
  <c r="BT21" i="25" s="1"/>
  <c r="BW21" i="25" s="1"/>
  <c r="BM21" i="25"/>
  <c r="BO21" i="25" s="1"/>
  <c r="BL4" i="26"/>
  <c r="BN4" i="26" s="1"/>
  <c r="BK4" i="26"/>
  <c r="BL327" i="28"/>
  <c r="BN327" i="28" s="1"/>
  <c r="BK327" i="28"/>
  <c r="BK115" i="26"/>
  <c r="BL115" i="26"/>
  <c r="BN115" i="26" s="1"/>
  <c r="BL357" i="25"/>
  <c r="BR185" i="27"/>
  <c r="BS185" i="27" s="1"/>
  <c r="BT185" i="27" s="1"/>
  <c r="BW185" i="27" s="1"/>
  <c r="BL185" i="27"/>
  <c r="BM185" i="27"/>
  <c r="BO185" i="27" s="1"/>
  <c r="BK121" i="26"/>
  <c r="BL121" i="26"/>
  <c r="BN121" i="26" s="1"/>
  <c r="BK219" i="26"/>
  <c r="BR343" i="25"/>
  <c r="BS343" i="25" s="1"/>
  <c r="BT343" i="25" s="1"/>
  <c r="BW343" i="25" s="1"/>
  <c r="BM343" i="25"/>
  <c r="BO343" i="25" s="1"/>
  <c r="BL343" i="25"/>
  <c r="BK247" i="26"/>
  <c r="BL247" i="26"/>
  <c r="BN247" i="26" s="1"/>
  <c r="BK222" i="26"/>
  <c r="BL222" i="26"/>
  <c r="BN222" i="26" s="1"/>
  <c r="BR332" i="27"/>
  <c r="BS332" i="27" s="1"/>
  <c r="BT332" i="27" s="1"/>
  <c r="BW332" i="27" s="1"/>
  <c r="BL332" i="27"/>
  <c r="BM332" i="27"/>
  <c r="BO332" i="27" s="1"/>
  <c r="BR265" i="25"/>
  <c r="BS265" i="25" s="1"/>
  <c r="BT265" i="25" s="1"/>
  <c r="BW265" i="25" s="1"/>
  <c r="BM265" i="25"/>
  <c r="BO265" i="25" s="1"/>
  <c r="BL265" i="25"/>
  <c r="BK330" i="28"/>
  <c r="BL330" i="28"/>
  <c r="BN330" i="28" s="1"/>
  <c r="BL260" i="28"/>
  <c r="BN260" i="28" s="1"/>
  <c r="BK260" i="28"/>
  <c r="BR28" i="25"/>
  <c r="BS28" i="25" s="1"/>
  <c r="BT28" i="25" s="1"/>
  <c r="BW28" i="25" s="1"/>
  <c r="BM28" i="25"/>
  <c r="BO28" i="25" s="1"/>
  <c r="BK302" i="26"/>
  <c r="BL302" i="26"/>
  <c r="BN302" i="26" s="1"/>
  <c r="BR216" i="25"/>
  <c r="BS216" i="25" s="1"/>
  <c r="BT216" i="25" s="1"/>
  <c r="BW216" i="25" s="1"/>
  <c r="BL216" i="25"/>
  <c r="BM216" i="25"/>
  <c r="BO216" i="25" s="1"/>
  <c r="BK54" i="28"/>
  <c r="BL54" i="28"/>
  <c r="BN54" i="28" s="1"/>
  <c r="BL63" i="28"/>
  <c r="BN63" i="28" s="1"/>
  <c r="BK63" i="28"/>
  <c r="BL178" i="27"/>
  <c r="BM178" i="27"/>
  <c r="BO178" i="27" s="1"/>
  <c r="BR178" i="27"/>
  <c r="BS178" i="27" s="1"/>
  <c r="BT178" i="27" s="1"/>
  <c r="BW178" i="27" s="1"/>
  <c r="BM99" i="25"/>
  <c r="BO99" i="25" s="1"/>
  <c r="BL99" i="25"/>
  <c r="BR99" i="25"/>
  <c r="BS99" i="25" s="1"/>
  <c r="BT99" i="25" s="1"/>
  <c r="BW99" i="25" s="1"/>
  <c r="BR153" i="25"/>
  <c r="BS153" i="25" s="1"/>
  <c r="BT153" i="25" s="1"/>
  <c r="BW153" i="25" s="1"/>
  <c r="BL153" i="25"/>
  <c r="BM153" i="25"/>
  <c r="BO153" i="25" s="1"/>
  <c r="BR154" i="25"/>
  <c r="BS154" i="25" s="1"/>
  <c r="BT154" i="25" s="1"/>
  <c r="BW154" i="25" s="1"/>
  <c r="BM154" i="25"/>
  <c r="BO154" i="25" s="1"/>
  <c r="BL154" i="25"/>
  <c r="BL331" i="27"/>
  <c r="BM331" i="27"/>
  <c r="BO331" i="27" s="1"/>
  <c r="BR331" i="27"/>
  <c r="BS331" i="27" s="1"/>
  <c r="BT331" i="27" s="1"/>
  <c r="BW331" i="27" s="1"/>
  <c r="BR98" i="27"/>
  <c r="BS98" i="27" s="1"/>
  <c r="BT98" i="27" s="1"/>
  <c r="BW98" i="27" s="1"/>
  <c r="BL98" i="27"/>
  <c r="BK120" i="26"/>
  <c r="BL120" i="26"/>
  <c r="BN120" i="26" s="1"/>
  <c r="BM280" i="27"/>
  <c r="BO280" i="27" s="1"/>
  <c r="BR280" i="27"/>
  <c r="BS280" i="27" s="1"/>
  <c r="BT280" i="27" s="1"/>
  <c r="BW280" i="27" s="1"/>
  <c r="BL280" i="27"/>
  <c r="BK73" i="26"/>
  <c r="BL73" i="26"/>
  <c r="BN73" i="26" s="1"/>
  <c r="BK123" i="26"/>
  <c r="BL123" i="26"/>
  <c r="BN123" i="26" s="1"/>
  <c r="BM98" i="27"/>
  <c r="BO98" i="27" s="1"/>
  <c r="BM328" i="25"/>
  <c r="BO328" i="25" s="1"/>
  <c r="BR328" i="25"/>
  <c r="BS328" i="25" s="1"/>
  <c r="BT328" i="25" s="1"/>
  <c r="BW328" i="25" s="1"/>
  <c r="BL328" i="25"/>
  <c r="BR309" i="25"/>
  <c r="BS309" i="25" s="1"/>
  <c r="BT309" i="25" s="1"/>
  <c r="BW309" i="25" s="1"/>
  <c r="BL309" i="25"/>
  <c r="BM309" i="25"/>
  <c r="BO309" i="25" s="1"/>
  <c r="BR90" i="27"/>
  <c r="BS90" i="27" s="1"/>
  <c r="BT90" i="27" s="1"/>
  <c r="BW90" i="27" s="1"/>
  <c r="BM90" i="27"/>
  <c r="BO90" i="27" s="1"/>
  <c r="BL90" i="27"/>
  <c r="BL330" i="26"/>
  <c r="BN330" i="26" s="1"/>
  <c r="BK330" i="26"/>
  <c r="BR227" i="25"/>
  <c r="BS227" i="25" s="1"/>
  <c r="BT227" i="25" s="1"/>
  <c r="BW227" i="25" s="1"/>
  <c r="BM227" i="25"/>
  <c r="BO227" i="25" s="1"/>
  <c r="BL227" i="25"/>
  <c r="BR229" i="25"/>
  <c r="BS229" i="25" s="1"/>
  <c r="BT229" i="25" s="1"/>
  <c r="BW229" i="25" s="1"/>
  <c r="BL229" i="25"/>
  <c r="BM229" i="25"/>
  <c r="BO229" i="25" s="1"/>
  <c r="BR351" i="25"/>
  <c r="BS351" i="25" s="1"/>
  <c r="BT351" i="25" s="1"/>
  <c r="BW351" i="25" s="1"/>
  <c r="BL351" i="25"/>
  <c r="BM351" i="25"/>
  <c r="BO351" i="25" s="1"/>
  <c r="BR9" i="27"/>
  <c r="BS9" i="27" s="1"/>
  <c r="BT9" i="27" s="1"/>
  <c r="BW9" i="27" s="1"/>
  <c r="BM9" i="27"/>
  <c r="BO9" i="27" s="1"/>
  <c r="BL9" i="27"/>
  <c r="BL93" i="28"/>
  <c r="BN93" i="28" s="1"/>
  <c r="BK93" i="28"/>
  <c r="BR189" i="27"/>
  <c r="BS189" i="27" s="1"/>
  <c r="BT189" i="27" s="1"/>
  <c r="BW189" i="27" s="1"/>
  <c r="BM189" i="27"/>
  <c r="BO189" i="27" s="1"/>
  <c r="BL189" i="27"/>
  <c r="BR130" i="27"/>
  <c r="BS130" i="27" s="1"/>
  <c r="BT130" i="27" s="1"/>
  <c r="BW130" i="27" s="1"/>
  <c r="BL130" i="27"/>
  <c r="BM130" i="27"/>
  <c r="BO130" i="27" s="1"/>
  <c r="BR103" i="27"/>
  <c r="BS103" i="27" s="1"/>
  <c r="BT103" i="27" s="1"/>
  <c r="BW103" i="27" s="1"/>
  <c r="BL103" i="27"/>
  <c r="BM103" i="27"/>
  <c r="BO103" i="27" s="1"/>
  <c r="BK137" i="26"/>
  <c r="BL137" i="26"/>
  <c r="BN137" i="26" s="1"/>
  <c r="BK296" i="26"/>
  <c r="BL296" i="26"/>
  <c r="BN296" i="26" s="1"/>
  <c r="BR308" i="25"/>
  <c r="BS308" i="25" s="1"/>
  <c r="BT308" i="25" s="1"/>
  <c r="BW308" i="25" s="1"/>
  <c r="BM308" i="25"/>
  <c r="BO308" i="25" s="1"/>
  <c r="BL308" i="25"/>
  <c r="BR300" i="25"/>
  <c r="BS300" i="25" s="1"/>
  <c r="BT300" i="25" s="1"/>
  <c r="BW300" i="25" s="1"/>
  <c r="BM300" i="25"/>
  <c r="BO300" i="25" s="1"/>
  <c r="BL300" i="25"/>
  <c r="BR235" i="25"/>
  <c r="BS235" i="25" s="1"/>
  <c r="BT235" i="25" s="1"/>
  <c r="BW235" i="25" s="1"/>
  <c r="BM235" i="25"/>
  <c r="BO235" i="25" s="1"/>
  <c r="BL235" i="25"/>
  <c r="BK30" i="26"/>
  <c r="BL30" i="26"/>
  <c r="BN30" i="26" s="1"/>
  <c r="BR354" i="25"/>
  <c r="BS354" i="25" s="1"/>
  <c r="BT354" i="25" s="1"/>
  <c r="BW354" i="25" s="1"/>
  <c r="BM354" i="25"/>
  <c r="BO354" i="25" s="1"/>
  <c r="BL354" i="25"/>
  <c r="BR104" i="25"/>
  <c r="BS104" i="25" s="1"/>
  <c r="BT104" i="25" s="1"/>
  <c r="BW104" i="25" s="1"/>
  <c r="BM104" i="25"/>
  <c r="BO104" i="25" s="1"/>
  <c r="BL104" i="25"/>
  <c r="BL110" i="28"/>
  <c r="BN110" i="28" s="1"/>
  <c r="BK110" i="28"/>
  <c r="BR344" i="27"/>
  <c r="BS344" i="27" s="1"/>
  <c r="BT344" i="27" s="1"/>
  <c r="BW344" i="27" s="1"/>
  <c r="BM344" i="27"/>
  <c r="BO344" i="27" s="1"/>
  <c r="BL344" i="27"/>
  <c r="BK324" i="28"/>
  <c r="BL324" i="28"/>
  <c r="BN324" i="28" s="1"/>
  <c r="BK97" i="28"/>
  <c r="BL97" i="28"/>
  <c r="BN97" i="28" s="1"/>
  <c r="BM249" i="27"/>
  <c r="BO249" i="27" s="1"/>
  <c r="BR249" i="27"/>
  <c r="BS249" i="27" s="1"/>
  <c r="BT249" i="27" s="1"/>
  <c r="BW249" i="27" s="1"/>
  <c r="BL249" i="27"/>
  <c r="BL317" i="28"/>
  <c r="BN317" i="28" s="1"/>
  <c r="BK317" i="28"/>
  <c r="BM36" i="27"/>
  <c r="BO36" i="27" s="1"/>
  <c r="BL36" i="27"/>
  <c r="BR36" i="27"/>
  <c r="BS36" i="27" s="1"/>
  <c r="BT36" i="27" s="1"/>
  <c r="BW36" i="27" s="1"/>
  <c r="BR274" i="27"/>
  <c r="BS274" i="27" s="1"/>
  <c r="BT274" i="27" s="1"/>
  <c r="BW274" i="27" s="1"/>
  <c r="BL274" i="27"/>
  <c r="BM274" i="27"/>
  <c r="BO274" i="27" s="1"/>
  <c r="BK298" i="28"/>
  <c r="BL298" i="28"/>
  <c r="BN298" i="28" s="1"/>
  <c r="BR358" i="25"/>
  <c r="BS358" i="25" s="1"/>
  <c r="BT358" i="25" s="1"/>
  <c r="BW358" i="25" s="1"/>
  <c r="BL358" i="25"/>
  <c r="BM358" i="25"/>
  <c r="BO358" i="25" s="1"/>
  <c r="BK333" i="26"/>
  <c r="BL150" i="25"/>
  <c r="BM150" i="25"/>
  <c r="BO150" i="25" s="1"/>
  <c r="BR150" i="25"/>
  <c r="BS150" i="25" s="1"/>
  <c r="BT150" i="25" s="1"/>
  <c r="BW150" i="25" s="1"/>
  <c r="BL166" i="27"/>
  <c r="BM166" i="27"/>
  <c r="BO166" i="27" s="1"/>
  <c r="BR166" i="27"/>
  <c r="BS166" i="27" s="1"/>
  <c r="BT166" i="27" s="1"/>
  <c r="BW166" i="27" s="1"/>
  <c r="BL84" i="26"/>
  <c r="BN84" i="26" s="1"/>
  <c r="BK84" i="26"/>
  <c r="BM63" i="25"/>
  <c r="BO63" i="25" s="1"/>
  <c r="BL93" i="27"/>
  <c r="BK293" i="26"/>
  <c r="BL293" i="26"/>
  <c r="BN293" i="26" s="1"/>
  <c r="BK267" i="26"/>
  <c r="BL267" i="26"/>
  <c r="BN267" i="26" s="1"/>
  <c r="BM271" i="25"/>
  <c r="BO271" i="25" s="1"/>
  <c r="BR271" i="25"/>
  <c r="BS271" i="25" s="1"/>
  <c r="BT271" i="25" s="1"/>
  <c r="BW271" i="25" s="1"/>
  <c r="BL271" i="25"/>
  <c r="BR124" i="27"/>
  <c r="BS124" i="27" s="1"/>
  <c r="BT124" i="27" s="1"/>
  <c r="BW124" i="27" s="1"/>
  <c r="BM124" i="27"/>
  <c r="BO124" i="27" s="1"/>
  <c r="BL124" i="27"/>
  <c r="BK64" i="28"/>
  <c r="BL64" i="28"/>
  <c r="BN64" i="28" s="1"/>
  <c r="BL11" i="25"/>
  <c r="BM11" i="25"/>
  <c r="BO11" i="25" s="1"/>
  <c r="BR11" i="25"/>
  <c r="BS11" i="25" s="1"/>
  <c r="BT11" i="25" s="1"/>
  <c r="BW11" i="25" s="1"/>
  <c r="BL117" i="26"/>
  <c r="BN117" i="26" s="1"/>
  <c r="BK117" i="26"/>
  <c r="BK37" i="26"/>
  <c r="BL37" i="26"/>
  <c r="BN37" i="26" s="1"/>
  <c r="BR64" i="27"/>
  <c r="BS64" i="27" s="1"/>
  <c r="BT64" i="27" s="1"/>
  <c r="BW64" i="27" s="1"/>
  <c r="BL64" i="27"/>
  <c r="BM64" i="27"/>
  <c r="BO64" i="27" s="1"/>
  <c r="BL209" i="28"/>
  <c r="BN209" i="28" s="1"/>
  <c r="BK209" i="28"/>
  <c r="BR66" i="27"/>
  <c r="BS66" i="27" s="1"/>
  <c r="BT66" i="27" s="1"/>
  <c r="BW66" i="27" s="1"/>
  <c r="BL66" i="27"/>
  <c r="BM66" i="27"/>
  <c r="BO66" i="27" s="1"/>
  <c r="BM215" i="25"/>
  <c r="BO215" i="25" s="1"/>
  <c r="BM225" i="27"/>
  <c r="BO225" i="27" s="1"/>
  <c r="BL225" i="27"/>
  <c r="BR225" i="27"/>
  <c r="BS225" i="27" s="1"/>
  <c r="BT225" i="27" s="1"/>
  <c r="BW225" i="27" s="1"/>
  <c r="BL359" i="26"/>
  <c r="BN359" i="26" s="1"/>
  <c r="BK359" i="26"/>
  <c r="BR252" i="27"/>
  <c r="BS252" i="27" s="1"/>
  <c r="BT252" i="27" s="1"/>
  <c r="BW252" i="27" s="1"/>
  <c r="BL252" i="27"/>
  <c r="BM252" i="27"/>
  <c r="BO252" i="27" s="1"/>
  <c r="BR240" i="27"/>
  <c r="BS240" i="27" s="1"/>
  <c r="BT240" i="27" s="1"/>
  <c r="BW240" i="27" s="1"/>
  <c r="BL240" i="27"/>
  <c r="BM240" i="27"/>
  <c r="BO240" i="27" s="1"/>
  <c r="BK164" i="26"/>
  <c r="BL164" i="26"/>
  <c r="BN164" i="26" s="1"/>
  <c r="BL217" i="26"/>
  <c r="BN217" i="26" s="1"/>
  <c r="BK217" i="26"/>
  <c r="BK318" i="28"/>
  <c r="BL318" i="28"/>
  <c r="BN318" i="28" s="1"/>
  <c r="BK188" i="28"/>
  <c r="BL188" i="28"/>
  <c r="BN188" i="28" s="1"/>
  <c r="BR89" i="27"/>
  <c r="BS89" i="27" s="1"/>
  <c r="BT89" i="27" s="1"/>
  <c r="BW89" i="27" s="1"/>
  <c r="BM89" i="27"/>
  <c r="BO89" i="27" s="1"/>
  <c r="BL89" i="27"/>
  <c r="BR122" i="25"/>
  <c r="BS122" i="25" s="1"/>
  <c r="BT122" i="25" s="1"/>
  <c r="BW122" i="25" s="1"/>
  <c r="BL122" i="25"/>
  <c r="BM122" i="25"/>
  <c r="BO122" i="25" s="1"/>
  <c r="BR95" i="27"/>
  <c r="BS95" i="27" s="1"/>
  <c r="BT95" i="27" s="1"/>
  <c r="BW95" i="27" s="1"/>
  <c r="BM95" i="27"/>
  <c r="BO95" i="27" s="1"/>
  <c r="BL95" i="27"/>
  <c r="BR305" i="27"/>
  <c r="BS305" i="27" s="1"/>
  <c r="BT305" i="27" s="1"/>
  <c r="BW305" i="27" s="1"/>
  <c r="BL305" i="27"/>
  <c r="BM305" i="27"/>
  <c r="BO305" i="27" s="1"/>
  <c r="BK75" i="28"/>
  <c r="BL75" i="28"/>
  <c r="BN75" i="28" s="1"/>
  <c r="BM99" i="27"/>
  <c r="BO99" i="27" s="1"/>
  <c r="BR99" i="27"/>
  <c r="BS99" i="27" s="1"/>
  <c r="BT99" i="27" s="1"/>
  <c r="BW99" i="27" s="1"/>
  <c r="BL99" i="27"/>
  <c r="BK27" i="26"/>
  <c r="BL27" i="26"/>
  <c r="BN27" i="26" s="1"/>
  <c r="BL4" i="28"/>
  <c r="BN4" i="28" s="1"/>
  <c r="BK4" i="28"/>
  <c r="BL228" i="28"/>
  <c r="BN228" i="28" s="1"/>
  <c r="BK228" i="28"/>
  <c r="BL194" i="27"/>
  <c r="BM194" i="27"/>
  <c r="BO194" i="27" s="1"/>
  <c r="BR194" i="27"/>
  <c r="BS194" i="27" s="1"/>
  <c r="BT194" i="27" s="1"/>
  <c r="BW194" i="27" s="1"/>
  <c r="BR321" i="27"/>
  <c r="BS321" i="27" s="1"/>
  <c r="BT321" i="27" s="1"/>
  <c r="BW321" i="27" s="1"/>
  <c r="BL321" i="27"/>
  <c r="BM321" i="27"/>
  <c r="BO321" i="27" s="1"/>
  <c r="BR207" i="25"/>
  <c r="BS207" i="25" s="1"/>
  <c r="BT207" i="25" s="1"/>
  <c r="BW207" i="25" s="1"/>
  <c r="BL207" i="25"/>
  <c r="BM207" i="25"/>
  <c r="BO207" i="25" s="1"/>
  <c r="BR279" i="27"/>
  <c r="BS279" i="27" s="1"/>
  <c r="BT279" i="27" s="1"/>
  <c r="BW279" i="27" s="1"/>
  <c r="BM279" i="27"/>
  <c r="BO279" i="27" s="1"/>
  <c r="BL279" i="27"/>
  <c r="BL199" i="28"/>
  <c r="BN199" i="28" s="1"/>
  <c r="BK199" i="28"/>
  <c r="BK356" i="28"/>
  <c r="BL356" i="28"/>
  <c r="BN356" i="28" s="1"/>
  <c r="BK161" i="26"/>
  <c r="BL161" i="26"/>
  <c r="BN161" i="26" s="1"/>
  <c r="BR256" i="25"/>
  <c r="BS256" i="25" s="1"/>
  <c r="BT256" i="25" s="1"/>
  <c r="BW256" i="25" s="1"/>
  <c r="BL256" i="25"/>
  <c r="BM256" i="25"/>
  <c r="BO256" i="25" s="1"/>
  <c r="BL76" i="26"/>
  <c r="BN76" i="26" s="1"/>
  <c r="BK76" i="26"/>
  <c r="BM129" i="25"/>
  <c r="BO129" i="25" s="1"/>
  <c r="BR129" i="25"/>
  <c r="BS129" i="25" s="1"/>
  <c r="BT129" i="25" s="1"/>
  <c r="BW129" i="25" s="1"/>
  <c r="BL129" i="25"/>
  <c r="BR323" i="25"/>
  <c r="BS323" i="25" s="1"/>
  <c r="BT323" i="25" s="1"/>
  <c r="BW323" i="25" s="1"/>
  <c r="BM323" i="25"/>
  <c r="BO323" i="25" s="1"/>
  <c r="BL323" i="25"/>
  <c r="BL37" i="25"/>
  <c r="BR37" i="25"/>
  <c r="BS37" i="25" s="1"/>
  <c r="BT37" i="25" s="1"/>
  <c r="BW37" i="25" s="1"/>
  <c r="BM37" i="25"/>
  <c r="BO37" i="25" s="1"/>
  <c r="BL257" i="26"/>
  <c r="BN257" i="26" s="1"/>
  <c r="BK257" i="26"/>
  <c r="BR60" i="25"/>
  <c r="BS60" i="25" s="1"/>
  <c r="BT60" i="25" s="1"/>
  <c r="BW60" i="25" s="1"/>
  <c r="BL60" i="25"/>
  <c r="BM60" i="25"/>
  <c r="BO60" i="25" s="1"/>
  <c r="BK125" i="26"/>
  <c r="BL125" i="26"/>
  <c r="BN125" i="26" s="1"/>
  <c r="BM86" i="25"/>
  <c r="BO86" i="25" s="1"/>
  <c r="BR86" i="25"/>
  <c r="BS86" i="25" s="1"/>
  <c r="BT86" i="25" s="1"/>
  <c r="BW86" i="25" s="1"/>
  <c r="BL86" i="25"/>
  <c r="BK316" i="28"/>
  <c r="BK129" i="28"/>
  <c r="BL129" i="28"/>
  <c r="BN129" i="28" s="1"/>
  <c r="BR115" i="27"/>
  <c r="BS115" i="27" s="1"/>
  <c r="BT115" i="27" s="1"/>
  <c r="BW115" i="27" s="1"/>
  <c r="BL115" i="27"/>
  <c r="BM115" i="27"/>
  <c r="BO115" i="27" s="1"/>
  <c r="BR206" i="25"/>
  <c r="BS206" i="25" s="1"/>
  <c r="BT206" i="25" s="1"/>
  <c r="BW206" i="25" s="1"/>
  <c r="BM206" i="25"/>
  <c r="BO206" i="25" s="1"/>
  <c r="BL206" i="25"/>
  <c r="BR109" i="27"/>
  <c r="BS109" i="27" s="1"/>
  <c r="BT109" i="27" s="1"/>
  <c r="BW109" i="27" s="1"/>
  <c r="BL109" i="27"/>
  <c r="BM109" i="27"/>
  <c r="BO109" i="27" s="1"/>
  <c r="BR296" i="25"/>
  <c r="BS296" i="25" s="1"/>
  <c r="BT296" i="25" s="1"/>
  <c r="BW296" i="25" s="1"/>
  <c r="BL296" i="25"/>
  <c r="BM296" i="25"/>
  <c r="BO296" i="25" s="1"/>
  <c r="BK71" i="26"/>
  <c r="BL71" i="26"/>
  <c r="BN71" i="26" s="1"/>
  <c r="BK304" i="28"/>
  <c r="BL177" i="27"/>
  <c r="BR305" i="25"/>
  <c r="BS305" i="25" s="1"/>
  <c r="BT305" i="25" s="1"/>
  <c r="BW305" i="25" s="1"/>
  <c r="BL305" i="25"/>
  <c r="BL169" i="27"/>
  <c r="BR169" i="27"/>
  <c r="BS169" i="27" s="1"/>
  <c r="BT169" i="27" s="1"/>
  <c r="BW169" i="27" s="1"/>
  <c r="BM169" i="27"/>
  <c r="BO169" i="27" s="1"/>
  <c r="BK331" i="28"/>
  <c r="BL331" i="28"/>
  <c r="BN331" i="28" s="1"/>
  <c r="BL203" i="28"/>
  <c r="BN203" i="28" s="1"/>
  <c r="BK203" i="28"/>
  <c r="BR19" i="27"/>
  <c r="BS19" i="27" s="1"/>
  <c r="BT19" i="27" s="1"/>
  <c r="BW19" i="27" s="1"/>
  <c r="BM19" i="27"/>
  <c r="BO19" i="27" s="1"/>
  <c r="BL236" i="25"/>
  <c r="BM236" i="25"/>
  <c r="BO236" i="25" s="1"/>
  <c r="BR236" i="25"/>
  <c r="BS236" i="25" s="1"/>
  <c r="BT236" i="25" s="1"/>
  <c r="BW236" i="25" s="1"/>
  <c r="BK114" i="28"/>
  <c r="BL114" i="28"/>
  <c r="BN114" i="28" s="1"/>
  <c r="BL205" i="28"/>
  <c r="BN205" i="28" s="1"/>
  <c r="BK205" i="28"/>
  <c r="BK41" i="26"/>
  <c r="BL41" i="26"/>
  <c r="BN41" i="26" s="1"/>
  <c r="BL78" i="26"/>
  <c r="BN78" i="26" s="1"/>
  <c r="BK78" i="26"/>
  <c r="BM280" i="25"/>
  <c r="BO280" i="25" s="1"/>
  <c r="BR280" i="25"/>
  <c r="BS280" i="25" s="1"/>
  <c r="BT280" i="25" s="1"/>
  <c r="BW280" i="25" s="1"/>
  <c r="BL280" i="25"/>
  <c r="BR335" i="25"/>
  <c r="BS335" i="25" s="1"/>
  <c r="BT335" i="25" s="1"/>
  <c r="BW335" i="25" s="1"/>
  <c r="BL335" i="25"/>
  <c r="BM335" i="25"/>
  <c r="BO335" i="25" s="1"/>
  <c r="BL54" i="26"/>
  <c r="BN54" i="26" s="1"/>
  <c r="BK54" i="26"/>
  <c r="BM36" i="25"/>
  <c r="BO36" i="25" s="1"/>
  <c r="BR36" i="25"/>
  <c r="BS36" i="25" s="1"/>
  <c r="BT36" i="25" s="1"/>
  <c r="BW36" i="25" s="1"/>
  <c r="BL36" i="25"/>
  <c r="BR117" i="27"/>
  <c r="BS117" i="27" s="1"/>
  <c r="BT117" i="27" s="1"/>
  <c r="BW117" i="27" s="1"/>
  <c r="BM117" i="27"/>
  <c r="BO117" i="27" s="1"/>
  <c r="BL117" i="27"/>
  <c r="BL194" i="28"/>
  <c r="BN194" i="28" s="1"/>
  <c r="BK194" i="28"/>
  <c r="BL301" i="28"/>
  <c r="BN301" i="28" s="1"/>
  <c r="BK301" i="28"/>
  <c r="BR364" i="27"/>
  <c r="BS364" i="27" s="1"/>
  <c r="BT364" i="27" s="1"/>
  <c r="BW364" i="27" s="1"/>
  <c r="BM364" i="27"/>
  <c r="BO364" i="27" s="1"/>
  <c r="BL364" i="27"/>
  <c r="BR3" i="27"/>
  <c r="BS3" i="27" s="1"/>
  <c r="BT3" i="27" s="1"/>
  <c r="BW3" i="27" s="1"/>
  <c r="BL3" i="27"/>
  <c r="BM3" i="27"/>
  <c r="BO3" i="27" s="1"/>
  <c r="BR24" i="27"/>
  <c r="BS24" i="27" s="1"/>
  <c r="BT24" i="27" s="1"/>
  <c r="BW24" i="27" s="1"/>
  <c r="BL24" i="27"/>
  <c r="BM24" i="27"/>
  <c r="BO24" i="27" s="1"/>
  <c r="BM349" i="27"/>
  <c r="BO349" i="27" s="1"/>
  <c r="BL349" i="27"/>
  <c r="BR349" i="27"/>
  <c r="BS349" i="27" s="1"/>
  <c r="BT349" i="27" s="1"/>
  <c r="BW349" i="27" s="1"/>
  <c r="BR324" i="25"/>
  <c r="BS324" i="25" s="1"/>
  <c r="BT324" i="25" s="1"/>
  <c r="BW324" i="25" s="1"/>
  <c r="BM324" i="25"/>
  <c r="BO324" i="25" s="1"/>
  <c r="BL324" i="25"/>
  <c r="BL275" i="28"/>
  <c r="BN275" i="28" s="1"/>
  <c r="BK275" i="28"/>
  <c r="BK23" i="28"/>
  <c r="BL23" i="28"/>
  <c r="BN23" i="28" s="1"/>
  <c r="BK140" i="28"/>
  <c r="BL140" i="28"/>
  <c r="BN140" i="28" s="1"/>
  <c r="BR149" i="25"/>
  <c r="BS149" i="25" s="1"/>
  <c r="BT149" i="25" s="1"/>
  <c r="BW149" i="25" s="1"/>
  <c r="BM149" i="25"/>
  <c r="BO149" i="25" s="1"/>
  <c r="BL149" i="25"/>
  <c r="BL70" i="28"/>
  <c r="BN70" i="28" s="1"/>
  <c r="BK70" i="28"/>
  <c r="BK336" i="28"/>
  <c r="BL336" i="28"/>
  <c r="BN336" i="28" s="1"/>
  <c r="BR349" i="25"/>
  <c r="BS349" i="25" s="1"/>
  <c r="BT349" i="25" s="1"/>
  <c r="BW349" i="25" s="1"/>
  <c r="BM349" i="25"/>
  <c r="BO349" i="25" s="1"/>
  <c r="BL349" i="25"/>
  <c r="BK48" i="26"/>
  <c r="BL48" i="26"/>
  <c r="BN48" i="26" s="1"/>
  <c r="BL213" i="26"/>
  <c r="BN213" i="26" s="1"/>
  <c r="BK213" i="26"/>
  <c r="BL165" i="26"/>
  <c r="BN165" i="26" s="1"/>
  <c r="BK165" i="26"/>
  <c r="BR234" i="27"/>
  <c r="BS234" i="27" s="1"/>
  <c r="BT234" i="27" s="1"/>
  <c r="BW234" i="27" s="1"/>
  <c r="BM234" i="27"/>
  <c r="BO234" i="27" s="1"/>
  <c r="BL234" i="27"/>
  <c r="BL316" i="25"/>
  <c r="BM316" i="25"/>
  <c r="BO316" i="25" s="1"/>
  <c r="BR316" i="25"/>
  <c r="BS316" i="25" s="1"/>
  <c r="BT316" i="25" s="1"/>
  <c r="BW316" i="25" s="1"/>
  <c r="BR10" i="27"/>
  <c r="BS10" i="27" s="1"/>
  <c r="BT10" i="27" s="1"/>
  <c r="BW10" i="27" s="1"/>
  <c r="BL10" i="27"/>
  <c r="BM10" i="27"/>
  <c r="BO10" i="27" s="1"/>
  <c r="BL351" i="26"/>
  <c r="BN351" i="26" s="1"/>
  <c r="BK351" i="26"/>
  <c r="BR35" i="25"/>
  <c r="BS35" i="25" s="1"/>
  <c r="BT35" i="25" s="1"/>
  <c r="BW35" i="25" s="1"/>
  <c r="BL35" i="25"/>
  <c r="BM35" i="25"/>
  <c r="BO35" i="25" s="1"/>
  <c r="BK338" i="26"/>
  <c r="BL338" i="26"/>
  <c r="BN338" i="26" s="1"/>
  <c r="BR301" i="27"/>
  <c r="BS301" i="27" s="1"/>
  <c r="BT301" i="27" s="1"/>
  <c r="BW301" i="27" s="1"/>
  <c r="BL301" i="27"/>
  <c r="BM301" i="27"/>
  <c r="BO301" i="27" s="1"/>
  <c r="BL196" i="28"/>
  <c r="BN196" i="28" s="1"/>
  <c r="BK196" i="28"/>
  <c r="BR91" i="27"/>
  <c r="BS91" i="27" s="1"/>
  <c r="BT91" i="27" s="1"/>
  <c r="BW91" i="27" s="1"/>
  <c r="BM91" i="27"/>
  <c r="BO91" i="27" s="1"/>
  <c r="BL91" i="27"/>
  <c r="BL315" i="25"/>
  <c r="BL210" i="28"/>
  <c r="BN210" i="28" s="1"/>
  <c r="BK210" i="28"/>
  <c r="BL316" i="27"/>
  <c r="BR316" i="27"/>
  <c r="BS316" i="27" s="1"/>
  <c r="BT316" i="27" s="1"/>
  <c r="BW316" i="27" s="1"/>
  <c r="BM316" i="27"/>
  <c r="BO316" i="27" s="1"/>
  <c r="BL144" i="27"/>
  <c r="BM144" i="27"/>
  <c r="BO144" i="27" s="1"/>
  <c r="BR144" i="27"/>
  <c r="BS144" i="27" s="1"/>
  <c r="BT144" i="27" s="1"/>
  <c r="BW144" i="27" s="1"/>
  <c r="BK40" i="26"/>
  <c r="BL40" i="26"/>
  <c r="BN40" i="26" s="1"/>
  <c r="BR257" i="27"/>
  <c r="BS257" i="27" s="1"/>
  <c r="BT257" i="27" s="1"/>
  <c r="BW257" i="27" s="1"/>
  <c r="BM257" i="27"/>
  <c r="BO257" i="27" s="1"/>
  <c r="BL257" i="27"/>
  <c r="BR2" i="25"/>
  <c r="BS2" i="25" s="1"/>
  <c r="BT2" i="25" s="1"/>
  <c r="BW2" i="25" s="1"/>
  <c r="BL2" i="25"/>
  <c r="BM2" i="25"/>
  <c r="BO2" i="25" s="1"/>
  <c r="BR339" i="27"/>
  <c r="BS339" i="27" s="1"/>
  <c r="BT339" i="27" s="1"/>
  <c r="BW339" i="27" s="1"/>
  <c r="BM339" i="27"/>
  <c r="BO339" i="27" s="1"/>
  <c r="BL339" i="27"/>
  <c r="BR199" i="25"/>
  <c r="BS199" i="25" s="1"/>
  <c r="BT199" i="25" s="1"/>
  <c r="BW199" i="25" s="1"/>
  <c r="BL199" i="25"/>
  <c r="BM199" i="25"/>
  <c r="BO199" i="25" s="1"/>
  <c r="BK35" i="28"/>
  <c r="BL35" i="28"/>
  <c r="BN35" i="28" s="1"/>
  <c r="BL240" i="26"/>
  <c r="BN240" i="26" s="1"/>
  <c r="BK240" i="26"/>
  <c r="BM226" i="25"/>
  <c r="BO226" i="25" s="1"/>
  <c r="BL226" i="25"/>
  <c r="BR226" i="25"/>
  <c r="BS226" i="25" s="1"/>
  <c r="BT226" i="25" s="1"/>
  <c r="BW226" i="25" s="1"/>
  <c r="BR334" i="25"/>
  <c r="BS334" i="25" s="1"/>
  <c r="BT334" i="25" s="1"/>
  <c r="BW334" i="25" s="1"/>
  <c r="BM334" i="25"/>
  <c r="BO334" i="25" s="1"/>
  <c r="BL334" i="25"/>
  <c r="BK245" i="28"/>
  <c r="BL245" i="28"/>
  <c r="BN245" i="28" s="1"/>
  <c r="BR340" i="25"/>
  <c r="BS340" i="25" s="1"/>
  <c r="BT340" i="25" s="1"/>
  <c r="BW340" i="25" s="1"/>
  <c r="BM340" i="25"/>
  <c r="BO340" i="25" s="1"/>
  <c r="BL340" i="25"/>
  <c r="BK67" i="28"/>
  <c r="BL67" i="28"/>
  <c r="BN67" i="28" s="1"/>
  <c r="BR219" i="27"/>
  <c r="BS219" i="27" s="1"/>
  <c r="BT219" i="27" s="1"/>
  <c r="BW219" i="27" s="1"/>
  <c r="BL219" i="27"/>
  <c r="BM219" i="27"/>
  <c r="BO219" i="27" s="1"/>
  <c r="BM357" i="25"/>
  <c r="BO357" i="25" s="1"/>
  <c r="BK114" i="26"/>
  <c r="BL114" i="26"/>
  <c r="BN114" i="26" s="1"/>
  <c r="BL262" i="28"/>
  <c r="BN262" i="28" s="1"/>
  <c r="BK262" i="28"/>
  <c r="BR222" i="27"/>
  <c r="BS222" i="27" s="1"/>
  <c r="BT222" i="27" s="1"/>
  <c r="BW222" i="27" s="1"/>
  <c r="BL222" i="27"/>
  <c r="BM222" i="27"/>
  <c r="BO222" i="27" s="1"/>
  <c r="BK91" i="28"/>
  <c r="BL91" i="28"/>
  <c r="BN91" i="28" s="1"/>
  <c r="BL34" i="28"/>
  <c r="BN34" i="28" s="1"/>
  <c r="BK34" i="28"/>
  <c r="BK274" i="28"/>
  <c r="BL274" i="28"/>
  <c r="BN274" i="28" s="1"/>
  <c r="BR269" i="27"/>
  <c r="BS269" i="27" s="1"/>
  <c r="BT269" i="27" s="1"/>
  <c r="BW269" i="27" s="1"/>
  <c r="BM269" i="27"/>
  <c r="BO269" i="27" s="1"/>
  <c r="BL269" i="27"/>
  <c r="BK61" i="28"/>
  <c r="BL61" i="28"/>
  <c r="BN61" i="28" s="1"/>
  <c r="BR358" i="27"/>
  <c r="BS358" i="27" s="1"/>
  <c r="BT358" i="27" s="1"/>
  <c r="BW358" i="27" s="1"/>
  <c r="BL358" i="27"/>
  <c r="BM358" i="27"/>
  <c r="BO358" i="27" s="1"/>
  <c r="BK157" i="26"/>
  <c r="BR243" i="27"/>
  <c r="BS243" i="27" s="1"/>
  <c r="BT243" i="27" s="1"/>
  <c r="BW243" i="27" s="1"/>
  <c r="BL243" i="27"/>
  <c r="BM243" i="27"/>
  <c r="BO243" i="27" s="1"/>
  <c r="BL89" i="26"/>
  <c r="BN89" i="26" s="1"/>
  <c r="BK89" i="26"/>
  <c r="BK127" i="28"/>
  <c r="BL127" i="28"/>
  <c r="BN127" i="28" s="1"/>
  <c r="BR4" i="25"/>
  <c r="BS4" i="25" s="1"/>
  <c r="BT4" i="25" s="1"/>
  <c r="BW4" i="25" s="1"/>
  <c r="BL4" i="25"/>
  <c r="BM4" i="25"/>
  <c r="BO4" i="25" s="1"/>
  <c r="BR5" i="25"/>
  <c r="BS5" i="25" s="1"/>
  <c r="BT5" i="25" s="1"/>
  <c r="BW5" i="25" s="1"/>
  <c r="BL5" i="25"/>
  <c r="BM5" i="25"/>
  <c r="BO5" i="25" s="1"/>
  <c r="BR278" i="27"/>
  <c r="BS278" i="27" s="1"/>
  <c r="BT278" i="27" s="1"/>
  <c r="BW278" i="27" s="1"/>
  <c r="BM278" i="27"/>
  <c r="BO278" i="27" s="1"/>
  <c r="BL278" i="27"/>
  <c r="BL131" i="26"/>
  <c r="BN131" i="26" s="1"/>
  <c r="BK131" i="26"/>
  <c r="BR131" i="27"/>
  <c r="BS131" i="27" s="1"/>
  <c r="BT131" i="27" s="1"/>
  <c r="BW131" i="27" s="1"/>
  <c r="BL131" i="27"/>
  <c r="BM131" i="27"/>
  <c r="BO131" i="27" s="1"/>
  <c r="BR149" i="27"/>
  <c r="BS149" i="27" s="1"/>
  <c r="BT149" i="27" s="1"/>
  <c r="BW149" i="27" s="1"/>
  <c r="BL149" i="27"/>
  <c r="BM149" i="27"/>
  <c r="BO149" i="27" s="1"/>
  <c r="BL41" i="28"/>
  <c r="BN41" i="28" s="1"/>
  <c r="BK41" i="28"/>
  <c r="BK108" i="28"/>
  <c r="BR313" i="27"/>
  <c r="BS313" i="27" s="1"/>
  <c r="BT313" i="27" s="1"/>
  <c r="BW313" i="27" s="1"/>
  <c r="BL313" i="27"/>
  <c r="BM313" i="27"/>
  <c r="BO313" i="27" s="1"/>
  <c r="BR119" i="25"/>
  <c r="BS119" i="25" s="1"/>
  <c r="BT119" i="25" s="1"/>
  <c r="BW119" i="25" s="1"/>
  <c r="BL119" i="25"/>
  <c r="BR78" i="27"/>
  <c r="BS78" i="27" s="1"/>
  <c r="BT78" i="27" s="1"/>
  <c r="BW78" i="27" s="1"/>
  <c r="BM78" i="27"/>
  <c r="BO78" i="27" s="1"/>
  <c r="BL78" i="27"/>
  <c r="BK76" i="28"/>
  <c r="BR180" i="27"/>
  <c r="BS180" i="27" s="1"/>
  <c r="BT180" i="27" s="1"/>
  <c r="BW180" i="27" s="1"/>
  <c r="BM180" i="27"/>
  <c r="BO180" i="27" s="1"/>
  <c r="BL180" i="27"/>
  <c r="BR181" i="27"/>
  <c r="BS181" i="27" s="1"/>
  <c r="BT181" i="27" s="1"/>
  <c r="BW181" i="27" s="1"/>
  <c r="BM181" i="27"/>
  <c r="BO181" i="27" s="1"/>
  <c r="BL181" i="27"/>
  <c r="BR317" i="27"/>
  <c r="BS317" i="27" s="1"/>
  <c r="BT317" i="27" s="1"/>
  <c r="BW317" i="27" s="1"/>
  <c r="BL317" i="27"/>
  <c r="BM317" i="27"/>
  <c r="BO317" i="27" s="1"/>
  <c r="BL35" i="26"/>
  <c r="BN35" i="26" s="1"/>
  <c r="BK35" i="26"/>
  <c r="BR366" i="27"/>
  <c r="BS366" i="27" s="1"/>
  <c r="BT366" i="27" s="1"/>
  <c r="BW366" i="27" s="1"/>
  <c r="BM366" i="27"/>
  <c r="BO366" i="27" s="1"/>
  <c r="BL366" i="27"/>
  <c r="BK239" i="26"/>
  <c r="BL239" i="26"/>
  <c r="BN239" i="26" s="1"/>
  <c r="BM12" i="27"/>
  <c r="BO12" i="27" s="1"/>
  <c r="BR12" i="27"/>
  <c r="BS12" i="27" s="1"/>
  <c r="BT12" i="27" s="1"/>
  <c r="BW12" i="27" s="1"/>
  <c r="BL12" i="27"/>
  <c r="BR77" i="27"/>
  <c r="BS77" i="27" s="1"/>
  <c r="BT77" i="27" s="1"/>
  <c r="BW77" i="27" s="1"/>
  <c r="BL77" i="27"/>
  <c r="BM77" i="27"/>
  <c r="BO77" i="27" s="1"/>
  <c r="BL310" i="26"/>
  <c r="BN310" i="26" s="1"/>
  <c r="BK310" i="26"/>
  <c r="BR147" i="27"/>
  <c r="BS147" i="27" s="1"/>
  <c r="BT147" i="27" s="1"/>
  <c r="BW147" i="27" s="1"/>
  <c r="BL147" i="27"/>
  <c r="BM147" i="27"/>
  <c r="BO147" i="27" s="1"/>
  <c r="BL345" i="28"/>
  <c r="BN345" i="28" s="1"/>
  <c r="BK61" i="26"/>
  <c r="BL61" i="26"/>
  <c r="BN61" i="26" s="1"/>
  <c r="BL247" i="25"/>
  <c r="BM247" i="25"/>
  <c r="BO247" i="25" s="1"/>
  <c r="BR247" i="25"/>
  <c r="BS247" i="25" s="1"/>
  <c r="BT247" i="25" s="1"/>
  <c r="BW247" i="25" s="1"/>
  <c r="BR114" i="27"/>
  <c r="BS114" i="27" s="1"/>
  <c r="BT114" i="27" s="1"/>
  <c r="BW114" i="27" s="1"/>
  <c r="BM114" i="27"/>
  <c r="BO114" i="27" s="1"/>
  <c r="BL114" i="27"/>
  <c r="BR269" i="25"/>
  <c r="BS269" i="25" s="1"/>
  <c r="BT269" i="25" s="1"/>
  <c r="BW269" i="25" s="1"/>
  <c r="BL269" i="25"/>
  <c r="BM269" i="25"/>
  <c r="BO269" i="25" s="1"/>
  <c r="BL18" i="28"/>
  <c r="BN18" i="28" s="1"/>
  <c r="BK18" i="28"/>
  <c r="BK112" i="28"/>
  <c r="BL112" i="28"/>
  <c r="BN112" i="28" s="1"/>
  <c r="BK360" i="26"/>
  <c r="BL360" i="26"/>
  <c r="BN360" i="26" s="1"/>
  <c r="BR307" i="25"/>
  <c r="BS307" i="25" s="1"/>
  <c r="BT307" i="25" s="1"/>
  <c r="BW307" i="25" s="1"/>
  <c r="BL307" i="25"/>
  <c r="BM307" i="25"/>
  <c r="BO307" i="25" s="1"/>
  <c r="BL91" i="26"/>
  <c r="BN91" i="26" s="1"/>
  <c r="BK91" i="26"/>
  <c r="BR217" i="27"/>
  <c r="BS217" i="27" s="1"/>
  <c r="BT217" i="27" s="1"/>
  <c r="BW217" i="27" s="1"/>
  <c r="BM217" i="27"/>
  <c r="BO217" i="27" s="1"/>
  <c r="BL217" i="27"/>
  <c r="BL116" i="28"/>
  <c r="BN116" i="28" s="1"/>
  <c r="BL265" i="26"/>
  <c r="BN265" i="26" s="1"/>
  <c r="BK265" i="26"/>
  <c r="BL193" i="26"/>
  <c r="BN193" i="26" s="1"/>
  <c r="BK193" i="26"/>
  <c r="BR40" i="27"/>
  <c r="BS40" i="27" s="1"/>
  <c r="BT40" i="27" s="1"/>
  <c r="BW40" i="27" s="1"/>
  <c r="BM40" i="27"/>
  <c r="BO40" i="27" s="1"/>
  <c r="BL40" i="27"/>
  <c r="BR53" i="27"/>
  <c r="BS53" i="27" s="1"/>
  <c r="BT53" i="27" s="1"/>
  <c r="BW53" i="27" s="1"/>
  <c r="BL53" i="27"/>
  <c r="BM53" i="27"/>
  <c r="BO53" i="27" s="1"/>
  <c r="BR186" i="27"/>
  <c r="BS186" i="27" s="1"/>
  <c r="BT186" i="27" s="1"/>
  <c r="BW186" i="27" s="1"/>
  <c r="BL186" i="27"/>
  <c r="BR312" i="27"/>
  <c r="BS312" i="27" s="1"/>
  <c r="BT312" i="27" s="1"/>
  <c r="BW312" i="27" s="1"/>
  <c r="BL312" i="27"/>
  <c r="BM312" i="27"/>
  <c r="BO312" i="27" s="1"/>
  <c r="BK316" i="26"/>
  <c r="BL316" i="26"/>
  <c r="BN316" i="26" s="1"/>
  <c r="BK278" i="28"/>
  <c r="BL278" i="28"/>
  <c r="BN278" i="28" s="1"/>
  <c r="BL17" i="27"/>
  <c r="BL184" i="26"/>
  <c r="BN184" i="26" s="1"/>
  <c r="BK184" i="26"/>
  <c r="BR258" i="25"/>
  <c r="BS258" i="25" s="1"/>
  <c r="BT258" i="25" s="1"/>
  <c r="BW258" i="25" s="1"/>
  <c r="BL258" i="25"/>
  <c r="BM258" i="25"/>
  <c r="BO258" i="25" s="1"/>
  <c r="BR242" i="27"/>
  <c r="BS242" i="27" s="1"/>
  <c r="BT242" i="27" s="1"/>
  <c r="BW242" i="27" s="1"/>
  <c r="BL242" i="27"/>
  <c r="BM242" i="27"/>
  <c r="BO242" i="27" s="1"/>
  <c r="BM239" i="27"/>
  <c r="BO239" i="27" s="1"/>
  <c r="BR197" i="27"/>
  <c r="BS197" i="27" s="1"/>
  <c r="BT197" i="27" s="1"/>
  <c r="BW197" i="27" s="1"/>
  <c r="BL197" i="27"/>
  <c r="BM197" i="27"/>
  <c r="BO197" i="27" s="1"/>
  <c r="BR336" i="27"/>
  <c r="BS336" i="27" s="1"/>
  <c r="BT336" i="27" s="1"/>
  <c r="BW336" i="27" s="1"/>
  <c r="BL336" i="27"/>
  <c r="BM336" i="27"/>
  <c r="BO336" i="27" s="1"/>
  <c r="BR23" i="25"/>
  <c r="BS23" i="25" s="1"/>
  <c r="BT23" i="25" s="1"/>
  <c r="BW23" i="25" s="1"/>
  <c r="BM23" i="25"/>
  <c r="BO23" i="25" s="1"/>
  <c r="BL23" i="25"/>
  <c r="BL63" i="25"/>
  <c r="BM93" i="27"/>
  <c r="BO93" i="27" s="1"/>
  <c r="BR4" i="27"/>
  <c r="BS4" i="27" s="1"/>
  <c r="BT4" i="27" s="1"/>
  <c r="BW4" i="27" s="1"/>
  <c r="BM4" i="27"/>
  <c r="BO4" i="27" s="1"/>
  <c r="BK132" i="26"/>
  <c r="BL132" i="26"/>
  <c r="BN132" i="26" s="1"/>
  <c r="BR122" i="27"/>
  <c r="BS122" i="27" s="1"/>
  <c r="BT122" i="27" s="1"/>
  <c r="BW122" i="27" s="1"/>
  <c r="BM122" i="27"/>
  <c r="BO122" i="27" s="1"/>
  <c r="BL122" i="27"/>
  <c r="BR258" i="27"/>
  <c r="BS258" i="27" s="1"/>
  <c r="BT258" i="27" s="1"/>
  <c r="BW258" i="27" s="1"/>
  <c r="BL258" i="27"/>
  <c r="BM258" i="27"/>
  <c r="BO258" i="27" s="1"/>
  <c r="BL310" i="28"/>
  <c r="BN310" i="28" s="1"/>
  <c r="BK310" i="28"/>
  <c r="BR300" i="27"/>
  <c r="BS300" i="27" s="1"/>
  <c r="BT300" i="27" s="1"/>
  <c r="BW300" i="27" s="1"/>
  <c r="BL300" i="27"/>
  <c r="BM300" i="27"/>
  <c r="BO300" i="27" s="1"/>
  <c r="BR171" i="27"/>
  <c r="BS171" i="27" s="1"/>
  <c r="BT171" i="27" s="1"/>
  <c r="BW171" i="27" s="1"/>
  <c r="BL171" i="27"/>
  <c r="BM171" i="27"/>
  <c r="BO171" i="27" s="1"/>
  <c r="BR51" i="25"/>
  <c r="BS51" i="25" s="1"/>
  <c r="BT51" i="25" s="1"/>
  <c r="BW51" i="25" s="1"/>
  <c r="BL51" i="25"/>
  <c r="BM51" i="25"/>
  <c r="BO51" i="25" s="1"/>
  <c r="BK264" i="28"/>
  <c r="BL264" i="28"/>
  <c r="BN264" i="28" s="1"/>
  <c r="BR123" i="25"/>
  <c r="BS123" i="25" s="1"/>
  <c r="BT123" i="25" s="1"/>
  <c r="BW123" i="25" s="1"/>
  <c r="BL123" i="25"/>
  <c r="BM123" i="25"/>
  <c r="BO123" i="25" s="1"/>
  <c r="BL130" i="26"/>
  <c r="BN130" i="26" s="1"/>
  <c r="BK130" i="26"/>
  <c r="BK152" i="26"/>
  <c r="BL152" i="26"/>
  <c r="BN152" i="26" s="1"/>
  <c r="BM38" i="25"/>
  <c r="BO38" i="25" s="1"/>
  <c r="BL38" i="25"/>
  <c r="BR38" i="25"/>
  <c r="BS38" i="25" s="1"/>
  <c r="BT38" i="25" s="1"/>
  <c r="BW38" i="25" s="1"/>
  <c r="BR39" i="25"/>
  <c r="BS39" i="25" s="1"/>
  <c r="BT39" i="25" s="1"/>
  <c r="BW39" i="25" s="1"/>
  <c r="BL39" i="25"/>
  <c r="BM39" i="25"/>
  <c r="BO39" i="25" s="1"/>
  <c r="BM157" i="27"/>
  <c r="BO157" i="27" s="1"/>
  <c r="BK128" i="26"/>
  <c r="BL128" i="26"/>
  <c r="BN128" i="26" s="1"/>
  <c r="BR118" i="25"/>
  <c r="BS118" i="25" s="1"/>
  <c r="BT118" i="25" s="1"/>
  <c r="BW118" i="25" s="1"/>
  <c r="BM118" i="25"/>
  <c r="BO118" i="25" s="1"/>
  <c r="BR350" i="25"/>
  <c r="BS350" i="25" s="1"/>
  <c r="BT350" i="25" s="1"/>
  <c r="BW350" i="25" s="1"/>
  <c r="BM350" i="25"/>
  <c r="BO350" i="25" s="1"/>
  <c r="BL350" i="25"/>
  <c r="BR54" i="27"/>
  <c r="BS54" i="27" s="1"/>
  <c r="BT54" i="27" s="1"/>
  <c r="BW54" i="27" s="1"/>
  <c r="BL54" i="27"/>
  <c r="BM54" i="27"/>
  <c r="BO54" i="27" s="1"/>
  <c r="BR151" i="27"/>
  <c r="BS151" i="27" s="1"/>
  <c r="BT151" i="27" s="1"/>
  <c r="BW151" i="27" s="1"/>
  <c r="BM151" i="27"/>
  <c r="BO151" i="27" s="1"/>
  <c r="BL151" i="27"/>
  <c r="BR255" i="25"/>
  <c r="BS255" i="25" s="1"/>
  <c r="BT255" i="25" s="1"/>
  <c r="BW255" i="25" s="1"/>
  <c r="BL255" i="25"/>
  <c r="BM255" i="25"/>
  <c r="BO255" i="25" s="1"/>
  <c r="BK282" i="26"/>
  <c r="BL282" i="26"/>
  <c r="BN282" i="26" s="1"/>
  <c r="BK279" i="28"/>
  <c r="BL279" i="28"/>
  <c r="BN279" i="28" s="1"/>
  <c r="BL178" i="28"/>
  <c r="BN178" i="28" s="1"/>
  <c r="BK178" i="28"/>
  <c r="BL128" i="28"/>
  <c r="BN128" i="28" s="1"/>
  <c r="BK128" i="28"/>
  <c r="BR173" i="25"/>
  <c r="BS173" i="25" s="1"/>
  <c r="BT173" i="25" s="1"/>
  <c r="BW173" i="25" s="1"/>
  <c r="BM173" i="25"/>
  <c r="BO173" i="25" s="1"/>
  <c r="BL173" i="25"/>
  <c r="BK362" i="28"/>
  <c r="BL362" i="28"/>
  <c r="BN362" i="28" s="1"/>
  <c r="BK124" i="28"/>
  <c r="BL124" i="28"/>
  <c r="BN124" i="28" s="1"/>
  <c r="BL331" i="26"/>
  <c r="BN331" i="26" s="1"/>
  <c r="BK331" i="26"/>
  <c r="BK229" i="28"/>
  <c r="BL229" i="28"/>
  <c r="BN229" i="28" s="1"/>
  <c r="BL163" i="28"/>
  <c r="BN163" i="28" s="1"/>
  <c r="BK163" i="28"/>
  <c r="BK284" i="28"/>
  <c r="BL284" i="28"/>
  <c r="BN284" i="28" s="1"/>
  <c r="BK208" i="28"/>
  <c r="BL208" i="28"/>
  <c r="BN208" i="28" s="1"/>
  <c r="BL317" i="26"/>
  <c r="BN317" i="26" s="1"/>
  <c r="BK317" i="26"/>
  <c r="BL211" i="27"/>
  <c r="BR211" i="27"/>
  <c r="BS211" i="27" s="1"/>
  <c r="BT211" i="27" s="1"/>
  <c r="BW211" i="27" s="1"/>
  <c r="BM211" i="27"/>
  <c r="BO211" i="27" s="1"/>
  <c r="BR249" i="25"/>
  <c r="BS249" i="25" s="1"/>
  <c r="BT249" i="25" s="1"/>
  <c r="BW249" i="25" s="1"/>
  <c r="BM249" i="25"/>
  <c r="BO249" i="25" s="1"/>
  <c r="BL249" i="25"/>
  <c r="BK149" i="26"/>
  <c r="BL149" i="26"/>
  <c r="BN149" i="26" s="1"/>
  <c r="BR26" i="27"/>
  <c r="BS26" i="27" s="1"/>
  <c r="BT26" i="27" s="1"/>
  <c r="BW26" i="27" s="1"/>
  <c r="BL26" i="27"/>
  <c r="BM26" i="27"/>
  <c r="BO26" i="27" s="1"/>
  <c r="BR100" i="27"/>
  <c r="BS100" i="27" s="1"/>
  <c r="BT100" i="27" s="1"/>
  <c r="BW100" i="27" s="1"/>
  <c r="BL100" i="27"/>
  <c r="BM100" i="27"/>
  <c r="BO100" i="27" s="1"/>
  <c r="BK81" i="26"/>
  <c r="BL81" i="26"/>
  <c r="BN81" i="26" s="1"/>
  <c r="BL46" i="28"/>
  <c r="BN46" i="28" s="1"/>
  <c r="BK46" i="28"/>
  <c r="BL266" i="26"/>
  <c r="BN266" i="26" s="1"/>
  <c r="BK266" i="26"/>
  <c r="BR176" i="25"/>
  <c r="BS176" i="25" s="1"/>
  <c r="BT176" i="25" s="1"/>
  <c r="BW176" i="25" s="1"/>
  <c r="BL176" i="25"/>
  <c r="BM176" i="25"/>
  <c r="BO176" i="25" s="1"/>
  <c r="BR62" i="27"/>
  <c r="BS62" i="27" s="1"/>
  <c r="BT62" i="27" s="1"/>
  <c r="BW62" i="27" s="1"/>
  <c r="BM62" i="27"/>
  <c r="BO62" i="27" s="1"/>
  <c r="BL62" i="27"/>
  <c r="BL118" i="26"/>
  <c r="BN118" i="26" s="1"/>
  <c r="BK118" i="26"/>
  <c r="BR257" i="25"/>
  <c r="BS257" i="25" s="1"/>
  <c r="BT257" i="25" s="1"/>
  <c r="BW257" i="25" s="1"/>
  <c r="BL257" i="25"/>
  <c r="BM257" i="25"/>
  <c r="BO257" i="25" s="1"/>
  <c r="BK45" i="26"/>
  <c r="BL45" i="26"/>
  <c r="BN45" i="26" s="1"/>
  <c r="BL273" i="26"/>
  <c r="BN273" i="26" s="1"/>
  <c r="BK273" i="26"/>
  <c r="BR285" i="27"/>
  <c r="BS285" i="27" s="1"/>
  <c r="BT285" i="27" s="1"/>
  <c r="BW285" i="27" s="1"/>
  <c r="BM285" i="27"/>
  <c r="BO285" i="27" s="1"/>
  <c r="BL285" i="27"/>
  <c r="BK33" i="26"/>
  <c r="BL33" i="26"/>
  <c r="BN33" i="26" s="1"/>
  <c r="BL12" i="28"/>
  <c r="BN12" i="28" s="1"/>
  <c r="BK348" i="28"/>
  <c r="BR95" i="25"/>
  <c r="BS95" i="25" s="1"/>
  <c r="BT95" i="25" s="1"/>
  <c r="BW95" i="25" s="1"/>
  <c r="BM95" i="25"/>
  <c r="BO95" i="25" s="1"/>
  <c r="BL95" i="25"/>
  <c r="BL335" i="27"/>
  <c r="BK132" i="28"/>
  <c r="BL132" i="28"/>
  <c r="BN132" i="28" s="1"/>
  <c r="BL325" i="26"/>
  <c r="BN325" i="26" s="1"/>
  <c r="BK325" i="26"/>
  <c r="BK321" i="28"/>
  <c r="BL321" i="28"/>
  <c r="BN321" i="28" s="1"/>
  <c r="BM359" i="27"/>
  <c r="BO359" i="27" s="1"/>
  <c r="BR359" i="27"/>
  <c r="BS359" i="27" s="1"/>
  <c r="BT359" i="27" s="1"/>
  <c r="BW359" i="27" s="1"/>
  <c r="BL359" i="27"/>
  <c r="BR108" i="27"/>
  <c r="BS108" i="27" s="1"/>
  <c r="BT108" i="27" s="1"/>
  <c r="BW108" i="27" s="1"/>
  <c r="BM108" i="27"/>
  <c r="BO108" i="27" s="1"/>
  <c r="BL108" i="27"/>
  <c r="BR322" i="25"/>
  <c r="BS322" i="25" s="1"/>
  <c r="BT322" i="25" s="1"/>
  <c r="BW322" i="25" s="1"/>
  <c r="BL322" i="25"/>
  <c r="BM322" i="25"/>
  <c r="BO322" i="25" s="1"/>
  <c r="BL30" i="28"/>
  <c r="BN30" i="28" s="1"/>
  <c r="BK30" i="28"/>
  <c r="BL182" i="28"/>
  <c r="BN182" i="28" s="1"/>
  <c r="BK182" i="28"/>
  <c r="BR214" i="25"/>
  <c r="BS214" i="25" s="1"/>
  <c r="BT214" i="25" s="1"/>
  <c r="BW214" i="25" s="1"/>
  <c r="BM214" i="25"/>
  <c r="BO214" i="25" s="1"/>
  <c r="BL214" i="25"/>
  <c r="BL205" i="26"/>
  <c r="BN205" i="26" s="1"/>
  <c r="BK205" i="26"/>
  <c r="BL293" i="27"/>
  <c r="BM293" i="27"/>
  <c r="BO293" i="27" s="1"/>
  <c r="BR293" i="27"/>
  <c r="BS293" i="27" s="1"/>
  <c r="BT293" i="27" s="1"/>
  <c r="BW293" i="27" s="1"/>
  <c r="BR287" i="25"/>
  <c r="BS287" i="25" s="1"/>
  <c r="BT287" i="25" s="1"/>
  <c r="BW287" i="25" s="1"/>
  <c r="BL287" i="25"/>
  <c r="BM287" i="25"/>
  <c r="BO287" i="25" s="1"/>
  <c r="BK335" i="26"/>
  <c r="BL335" i="26"/>
  <c r="BN335" i="26" s="1"/>
  <c r="BR148" i="27"/>
  <c r="BS148" i="27" s="1"/>
  <c r="BT148" i="27" s="1"/>
  <c r="BW148" i="27" s="1"/>
  <c r="BL148" i="27"/>
  <c r="BM148" i="27"/>
  <c r="BO148" i="27" s="1"/>
  <c r="BL104" i="26"/>
  <c r="BN104" i="26" s="1"/>
  <c r="BK104" i="26"/>
  <c r="BR85" i="27"/>
  <c r="BS85" i="27" s="1"/>
  <c r="BT85" i="27" s="1"/>
  <c r="BW85" i="27" s="1"/>
  <c r="BM85" i="27"/>
  <c r="BO85" i="27" s="1"/>
  <c r="BL85" i="27"/>
  <c r="BL69" i="26"/>
  <c r="BN69" i="26" s="1"/>
  <c r="BK69" i="26"/>
  <c r="BR224" i="25"/>
  <c r="BS224" i="25" s="1"/>
  <c r="BT224" i="25" s="1"/>
  <c r="BW224" i="25" s="1"/>
  <c r="BM224" i="25"/>
  <c r="BO224" i="25" s="1"/>
  <c r="BR332" i="25"/>
  <c r="BS332" i="25" s="1"/>
  <c r="BT332" i="25" s="1"/>
  <c r="BW332" i="25" s="1"/>
  <c r="BM332" i="25"/>
  <c r="BO332" i="25" s="1"/>
  <c r="BL332" i="25"/>
  <c r="BR3" i="25"/>
  <c r="BS3" i="25" s="1"/>
  <c r="BT3" i="25" s="1"/>
  <c r="BW3" i="25" s="1"/>
  <c r="BM3" i="25"/>
  <c r="BO3" i="25" s="1"/>
  <c r="BL3" i="25"/>
  <c r="BR139" i="27"/>
  <c r="BS139" i="27" s="1"/>
  <c r="BT139" i="27" s="1"/>
  <c r="BW139" i="27" s="1"/>
  <c r="BL139" i="27"/>
  <c r="BM139" i="27"/>
  <c r="BO139" i="27" s="1"/>
  <c r="BL176" i="28"/>
  <c r="BN176" i="28" s="1"/>
  <c r="BK176" i="28"/>
  <c r="BL272" i="26"/>
  <c r="BN272" i="26" s="1"/>
  <c r="BK272" i="26"/>
  <c r="BR202" i="27"/>
  <c r="BS202" i="27" s="1"/>
  <c r="BT202" i="27" s="1"/>
  <c r="BW202" i="27" s="1"/>
  <c r="BM202" i="27"/>
  <c r="BO202" i="27" s="1"/>
  <c r="BK95" i="28"/>
  <c r="BL95" i="28"/>
  <c r="BN95" i="28" s="1"/>
  <c r="BR266" i="27"/>
  <c r="BS266" i="27" s="1"/>
  <c r="BT266" i="27" s="1"/>
  <c r="BW266" i="27" s="1"/>
  <c r="BM266" i="27"/>
  <c r="BO266" i="27" s="1"/>
  <c r="BL266" i="27"/>
  <c r="BK271" i="28"/>
  <c r="BL271" i="28"/>
  <c r="BN271" i="28" s="1"/>
  <c r="BL94" i="28"/>
  <c r="BN94" i="28" s="1"/>
  <c r="BK94" i="28"/>
  <c r="BL96" i="26"/>
  <c r="BN96" i="26" s="1"/>
  <c r="BK96" i="26"/>
  <c r="BR138" i="25"/>
  <c r="BS138" i="25" s="1"/>
  <c r="BT138" i="25" s="1"/>
  <c r="BW138" i="25" s="1"/>
  <c r="BM138" i="25"/>
  <c r="BO138" i="25" s="1"/>
  <c r="BL138" i="25"/>
  <c r="BM277" i="27"/>
  <c r="BO277" i="27" s="1"/>
  <c r="BR277" i="27"/>
  <c r="BS277" i="27" s="1"/>
  <c r="BT277" i="27" s="1"/>
  <c r="BW277" i="27" s="1"/>
  <c r="BL277" i="27"/>
  <c r="BL204" i="28"/>
  <c r="BN204" i="28" s="1"/>
  <c r="BK204" i="28"/>
  <c r="BR101" i="27"/>
  <c r="BS101" i="27" s="1"/>
  <c r="BT101" i="27" s="1"/>
  <c r="BW101" i="27" s="1"/>
  <c r="BM101" i="27"/>
  <c r="BO101" i="27" s="1"/>
  <c r="BL101" i="27"/>
  <c r="BM31" i="25"/>
  <c r="BO31" i="25" s="1"/>
  <c r="BL31" i="25"/>
  <c r="BR31" i="25"/>
  <c r="BS31" i="25" s="1"/>
  <c r="BT31" i="25" s="1"/>
  <c r="BW31" i="25" s="1"/>
  <c r="BR259" i="25"/>
  <c r="BS259" i="25" s="1"/>
  <c r="BT259" i="25" s="1"/>
  <c r="BW259" i="25" s="1"/>
  <c r="BL259" i="25"/>
  <c r="BM259" i="25"/>
  <c r="BO259" i="25" s="1"/>
  <c r="BR326" i="27"/>
  <c r="BS326" i="27" s="1"/>
  <c r="BT326" i="27" s="1"/>
  <c r="BW326" i="27" s="1"/>
  <c r="BM326" i="27"/>
  <c r="BO326" i="27" s="1"/>
  <c r="BL326" i="27"/>
  <c r="BR32" i="27"/>
  <c r="BS32" i="27" s="1"/>
  <c r="BT32" i="27" s="1"/>
  <c r="BW32" i="27" s="1"/>
  <c r="BM32" i="27"/>
  <c r="BO32" i="27" s="1"/>
  <c r="BL32" i="27"/>
  <c r="BM353" i="25"/>
  <c r="BO353" i="25" s="1"/>
  <c r="BL302" i="28"/>
  <c r="BN302" i="28" s="1"/>
  <c r="BK302" i="28"/>
  <c r="BR279" i="25"/>
  <c r="BS279" i="25" s="1"/>
  <c r="BT279" i="25" s="1"/>
  <c r="BW279" i="25" s="1"/>
  <c r="BL279" i="25"/>
  <c r="BM279" i="25"/>
  <c r="BO279" i="25" s="1"/>
  <c r="BR90" i="25"/>
  <c r="BS90" i="25" s="1"/>
  <c r="BT90" i="25" s="1"/>
  <c r="BW90" i="25" s="1"/>
  <c r="BL90" i="25"/>
  <c r="BM90" i="25"/>
  <c r="BO90" i="25" s="1"/>
  <c r="BR72" i="25"/>
  <c r="BS72" i="25" s="1"/>
  <c r="BT72" i="25" s="1"/>
  <c r="BW72" i="25" s="1"/>
  <c r="BM72" i="25"/>
  <c r="BO72" i="25" s="1"/>
  <c r="BL72" i="25"/>
  <c r="BR65" i="25"/>
  <c r="BS65" i="25" s="1"/>
  <c r="BT65" i="25" s="1"/>
  <c r="BW65" i="25" s="1"/>
  <c r="BL65" i="25"/>
  <c r="BM65" i="25"/>
  <c r="BO65" i="25" s="1"/>
  <c r="BL96" i="28"/>
  <c r="BN96" i="28" s="1"/>
  <c r="BK96" i="28"/>
  <c r="BL47" i="28"/>
  <c r="BN47" i="28" s="1"/>
  <c r="BK47" i="28"/>
  <c r="BL261" i="28"/>
  <c r="BN261" i="28" s="1"/>
  <c r="BK261" i="28"/>
  <c r="BL112" i="27"/>
  <c r="BM112" i="27"/>
  <c r="BO112" i="27" s="1"/>
  <c r="BR112" i="27"/>
  <c r="BS112" i="27" s="1"/>
  <c r="BT112" i="27" s="1"/>
  <c r="BW112" i="27" s="1"/>
  <c r="BR218" i="25"/>
  <c r="BS218" i="25" s="1"/>
  <c r="BT218" i="25" s="1"/>
  <c r="BW218" i="25" s="1"/>
  <c r="BL218" i="25"/>
  <c r="BM218" i="25"/>
  <c r="BO218" i="25" s="1"/>
  <c r="BK184" i="28"/>
  <c r="BL184" i="28"/>
  <c r="BN184" i="28" s="1"/>
  <c r="BL70" i="27"/>
  <c r="BR70" i="27"/>
  <c r="BS70" i="27" s="1"/>
  <c r="BT70" i="27" s="1"/>
  <c r="BW70" i="27" s="1"/>
  <c r="BM70" i="27"/>
  <c r="BO70" i="27" s="1"/>
  <c r="BL239" i="25"/>
  <c r="BM239" i="25"/>
  <c r="BO239" i="25" s="1"/>
  <c r="BR239" i="25"/>
  <c r="BS239" i="25" s="1"/>
  <c r="BT239" i="25" s="1"/>
  <c r="BW239" i="25" s="1"/>
  <c r="BL334" i="28"/>
  <c r="BN334" i="28" s="1"/>
  <c r="BK334" i="28"/>
  <c r="BR362" i="25"/>
  <c r="BS362" i="25" s="1"/>
  <c r="BT362" i="25" s="1"/>
  <c r="BW362" i="25" s="1"/>
  <c r="BL362" i="25"/>
  <c r="BM362" i="25"/>
  <c r="BO362" i="25" s="1"/>
  <c r="BL334" i="26"/>
  <c r="BN334" i="26" s="1"/>
  <c r="BK334" i="26"/>
  <c r="BR117" i="25"/>
  <c r="BS117" i="25" s="1"/>
  <c r="BT117" i="25" s="1"/>
  <c r="BW117" i="25" s="1"/>
  <c r="BL117" i="25"/>
  <c r="BM117" i="25"/>
  <c r="BO117" i="25" s="1"/>
  <c r="BL48" i="28"/>
  <c r="BN48" i="28" s="1"/>
  <c r="BK48" i="28"/>
  <c r="BK227" i="26"/>
  <c r="BL344" i="28"/>
  <c r="BN344" i="28" s="1"/>
  <c r="BK344" i="28"/>
  <c r="BM315" i="27"/>
  <c r="BO315" i="27" s="1"/>
  <c r="BL315" i="27"/>
  <c r="BR315" i="27"/>
  <c r="BS315" i="27" s="1"/>
  <c r="BT315" i="27" s="1"/>
  <c r="BW315" i="27" s="1"/>
  <c r="BR200" i="25"/>
  <c r="BS200" i="25" s="1"/>
  <c r="BT200" i="25" s="1"/>
  <c r="BW200" i="25" s="1"/>
  <c r="BL200" i="25"/>
  <c r="BM200" i="25"/>
  <c r="BO200" i="25" s="1"/>
  <c r="BR318" i="27"/>
  <c r="BS318" i="27" s="1"/>
  <c r="BT318" i="27" s="1"/>
  <c r="BW318" i="27" s="1"/>
  <c r="BM318" i="27"/>
  <c r="BO318" i="27" s="1"/>
  <c r="BL318" i="27"/>
  <c r="BR158" i="25"/>
  <c r="BS158" i="25" s="1"/>
  <c r="BT158" i="25" s="1"/>
  <c r="BW158" i="25" s="1"/>
  <c r="BL158" i="25"/>
  <c r="BM158" i="25"/>
  <c r="BO158" i="25" s="1"/>
  <c r="BL27" i="28"/>
  <c r="BN27" i="28" s="1"/>
  <c r="BK27" i="28"/>
  <c r="BK120" i="28"/>
  <c r="BL120" i="28"/>
  <c r="BN120" i="28" s="1"/>
  <c r="BR33" i="25"/>
  <c r="BS33" i="25" s="1"/>
  <c r="BT33" i="25" s="1"/>
  <c r="BW33" i="25" s="1"/>
  <c r="BM33" i="25"/>
  <c r="BO33" i="25" s="1"/>
  <c r="BL33" i="25"/>
  <c r="BL197" i="26"/>
  <c r="BN197" i="26" s="1"/>
  <c r="BK197" i="26"/>
  <c r="BM288" i="25"/>
  <c r="BO288" i="25" s="1"/>
  <c r="BR288" i="25"/>
  <c r="BS288" i="25" s="1"/>
  <c r="BT288" i="25" s="1"/>
  <c r="BW288" i="25" s="1"/>
  <c r="BL288" i="25"/>
  <c r="BR204" i="25"/>
  <c r="BS204" i="25" s="1"/>
  <c r="BT204" i="25" s="1"/>
  <c r="BW204" i="25" s="1"/>
  <c r="BL204" i="25"/>
  <c r="BM204" i="25"/>
  <c r="BO204" i="25" s="1"/>
  <c r="BL180" i="25"/>
  <c r="BM180" i="25"/>
  <c r="BO180" i="25" s="1"/>
  <c r="BR180" i="25"/>
  <c r="BS180" i="25" s="1"/>
  <c r="BT180" i="25" s="1"/>
  <c r="BW180" i="25" s="1"/>
  <c r="BR56" i="25"/>
  <c r="BS56" i="25" s="1"/>
  <c r="BT56" i="25" s="1"/>
  <c r="BW56" i="25" s="1"/>
  <c r="BL56" i="25"/>
  <c r="BM56" i="25"/>
  <c r="BO56" i="25" s="1"/>
  <c r="BM11" i="27"/>
  <c r="BO11" i="27" s="1"/>
  <c r="BL11" i="27"/>
  <c r="BR11" i="27"/>
  <c r="BS11" i="27" s="1"/>
  <c r="BT11" i="27" s="1"/>
  <c r="BW11" i="27" s="1"/>
  <c r="BK133" i="28"/>
  <c r="BL133" i="28"/>
  <c r="BN133" i="28" s="1"/>
  <c r="BL97" i="25"/>
  <c r="BM97" i="25"/>
  <c r="BO97" i="25" s="1"/>
  <c r="BR97" i="25"/>
  <c r="BS97" i="25" s="1"/>
  <c r="BT97" i="25" s="1"/>
  <c r="BW97" i="25" s="1"/>
  <c r="BL234" i="28"/>
  <c r="BN234" i="28" s="1"/>
  <c r="BK234" i="28"/>
  <c r="BL263" i="28"/>
  <c r="BN263" i="28" s="1"/>
  <c r="BK263" i="28"/>
  <c r="BL100" i="26"/>
  <c r="BN100" i="26" s="1"/>
  <c r="BK100" i="26"/>
  <c r="BR281" i="25"/>
  <c r="BS281" i="25" s="1"/>
  <c r="BT281" i="25" s="1"/>
  <c r="BW281" i="25" s="1"/>
  <c r="BL281" i="25"/>
  <c r="BM281" i="25"/>
  <c r="BO281" i="25" s="1"/>
  <c r="BL215" i="26"/>
  <c r="BN215" i="26" s="1"/>
  <c r="BK215" i="26"/>
  <c r="BK218" i="26"/>
  <c r="BL218" i="26"/>
  <c r="BN218" i="26" s="1"/>
  <c r="BR205" i="25"/>
  <c r="BS205" i="25" s="1"/>
  <c r="BT205" i="25" s="1"/>
  <c r="BW205" i="25" s="1"/>
  <c r="BL205" i="25"/>
  <c r="BM205" i="25"/>
  <c r="BO205" i="25" s="1"/>
  <c r="BK98" i="28"/>
  <c r="BL98" i="28"/>
  <c r="BN98" i="28" s="1"/>
  <c r="BK113" i="28"/>
  <c r="BL113" i="28"/>
  <c r="BN113" i="28" s="1"/>
  <c r="BK213" i="28"/>
  <c r="BL213" i="28"/>
  <c r="BN213" i="28" s="1"/>
  <c r="BK134" i="28"/>
  <c r="BL134" i="28"/>
  <c r="BN134" i="28" s="1"/>
  <c r="BL197" i="28"/>
  <c r="BN197" i="28" s="1"/>
  <c r="BK197" i="28"/>
  <c r="BR129" i="27"/>
  <c r="BS129" i="27" s="1"/>
  <c r="BT129" i="27" s="1"/>
  <c r="BW129" i="27" s="1"/>
  <c r="BM129" i="27"/>
  <c r="BO129" i="27" s="1"/>
  <c r="BR201" i="25"/>
  <c r="BS201" i="25" s="1"/>
  <c r="BT201" i="25" s="1"/>
  <c r="BW201" i="25" s="1"/>
  <c r="BM201" i="25"/>
  <c r="BO201" i="25" s="1"/>
  <c r="BL201" i="25"/>
  <c r="BL281" i="28"/>
  <c r="BN281" i="28" s="1"/>
  <c r="BK281" i="28"/>
  <c r="BR145" i="27"/>
  <c r="BS145" i="27" s="1"/>
  <c r="BT145" i="27" s="1"/>
  <c r="BW145" i="27" s="1"/>
  <c r="BL145" i="27"/>
  <c r="BM145" i="27"/>
  <c r="BO145" i="27" s="1"/>
  <c r="BL177" i="26"/>
  <c r="BN177" i="26" s="1"/>
  <c r="BK177" i="26"/>
  <c r="BR206" i="27"/>
  <c r="BS206" i="27" s="1"/>
  <c r="BT206" i="27" s="1"/>
  <c r="BW206" i="27" s="1"/>
  <c r="BM206" i="27"/>
  <c r="BO206" i="27" s="1"/>
  <c r="BL206" i="27"/>
  <c r="BK102" i="28"/>
  <c r="BL102" i="28"/>
  <c r="BN102" i="28" s="1"/>
  <c r="BL92" i="26"/>
  <c r="BN92" i="26" s="1"/>
  <c r="BL320" i="25"/>
  <c r="BK314" i="26"/>
  <c r="BL314" i="26"/>
  <c r="BN314" i="26" s="1"/>
  <c r="BR162" i="25"/>
  <c r="BS162" i="25" s="1"/>
  <c r="BT162" i="25" s="1"/>
  <c r="BW162" i="25" s="1"/>
  <c r="BL162" i="25"/>
  <c r="BM162" i="25"/>
  <c r="BO162" i="25" s="1"/>
  <c r="BK358" i="26"/>
  <c r="BL358" i="26"/>
  <c r="BN358" i="26" s="1"/>
  <c r="BM323" i="27"/>
  <c r="BO323" i="27" s="1"/>
  <c r="BL323" i="27"/>
  <c r="BR323" i="27"/>
  <c r="BS323" i="27" s="1"/>
  <c r="BT323" i="27" s="1"/>
  <c r="BW323" i="27" s="1"/>
  <c r="BR308" i="27"/>
  <c r="BS308" i="27" s="1"/>
  <c r="BT308" i="27" s="1"/>
  <c r="BW308" i="27" s="1"/>
  <c r="BL308" i="27"/>
  <c r="BM308" i="27"/>
  <c r="BO308" i="27" s="1"/>
  <c r="BM32" i="25"/>
  <c r="BO32" i="25" s="1"/>
  <c r="BL32" i="25"/>
  <c r="BR32" i="25"/>
  <c r="BS32" i="25" s="1"/>
  <c r="BT32" i="25" s="1"/>
  <c r="BW32" i="25" s="1"/>
  <c r="BK210" i="26"/>
  <c r="BL210" i="26"/>
  <c r="BN210" i="26" s="1"/>
  <c r="BK347" i="28"/>
  <c r="BL347" i="28"/>
  <c r="BN347" i="28" s="1"/>
  <c r="BK246" i="28"/>
  <c r="BM198" i="27"/>
  <c r="BO198" i="27" s="1"/>
  <c r="BL198" i="27"/>
  <c r="BR198" i="27"/>
  <c r="BS198" i="27" s="1"/>
  <c r="BT198" i="27" s="1"/>
  <c r="BW198" i="27" s="1"/>
  <c r="BL289" i="28"/>
  <c r="BN289" i="28" s="1"/>
  <c r="BK289" i="28"/>
  <c r="BR270" i="25"/>
  <c r="BS270" i="25" s="1"/>
  <c r="BT270" i="25" s="1"/>
  <c r="BW270" i="25" s="1"/>
  <c r="BL270" i="25"/>
  <c r="BM270" i="25"/>
  <c r="BO270" i="25" s="1"/>
  <c r="BK160" i="28"/>
  <c r="BL160" i="28"/>
  <c r="BN160" i="28" s="1"/>
  <c r="BK53" i="26"/>
  <c r="BL53" i="26"/>
  <c r="BN53" i="26" s="1"/>
  <c r="BK216" i="28"/>
  <c r="BL216" i="28"/>
  <c r="BN216" i="28" s="1"/>
  <c r="BR243" i="25"/>
  <c r="BS243" i="25" s="1"/>
  <c r="BT243" i="25" s="1"/>
  <c r="BW243" i="25" s="1"/>
  <c r="BL243" i="25"/>
  <c r="BM243" i="25"/>
  <c r="BO243" i="25" s="1"/>
  <c r="BR278" i="25"/>
  <c r="BS278" i="25" s="1"/>
  <c r="BT278" i="25" s="1"/>
  <c r="BW278" i="25" s="1"/>
  <c r="BM278" i="25"/>
  <c r="BO278" i="25" s="1"/>
  <c r="BL278" i="25"/>
  <c r="BK71" i="28"/>
  <c r="BL71" i="28"/>
  <c r="BN71" i="28" s="1"/>
  <c r="BL169" i="25"/>
  <c r="BR169" i="25"/>
  <c r="BS169" i="25" s="1"/>
  <c r="BT169" i="25" s="1"/>
  <c r="BW169" i="25" s="1"/>
  <c r="BM169" i="25"/>
  <c r="BO169" i="25" s="1"/>
  <c r="BR283" i="25"/>
  <c r="BS283" i="25" s="1"/>
  <c r="BT283" i="25" s="1"/>
  <c r="BW283" i="25" s="1"/>
  <c r="BM283" i="25"/>
  <c r="BO283" i="25" s="1"/>
  <c r="BL283" i="25"/>
  <c r="BR15" i="25"/>
  <c r="BS15" i="25" s="1"/>
  <c r="BT15" i="25" s="1"/>
  <c r="BW15" i="25" s="1"/>
  <c r="BM15" i="25"/>
  <c r="BO15" i="25" s="1"/>
  <c r="BL15" i="25"/>
  <c r="BL357" i="28"/>
  <c r="BN357" i="28" s="1"/>
  <c r="BK357" i="28"/>
  <c r="BK195" i="26"/>
  <c r="BL195" i="26"/>
  <c r="BN195" i="26" s="1"/>
  <c r="BL239" i="27"/>
  <c r="BK32" i="26"/>
  <c r="BL32" i="26"/>
  <c r="BN32" i="26" s="1"/>
  <c r="BR84" i="25"/>
  <c r="BS84" i="25" s="1"/>
  <c r="BT84" i="25" s="1"/>
  <c r="BW84" i="25" s="1"/>
  <c r="BL84" i="25"/>
  <c r="BM84" i="25"/>
  <c r="BO84" i="25" s="1"/>
  <c r="BL354" i="26"/>
  <c r="BN354" i="26" s="1"/>
  <c r="BK354" i="26"/>
  <c r="BL189" i="26"/>
  <c r="BN189" i="26" s="1"/>
  <c r="BK189" i="26"/>
  <c r="BK153" i="26"/>
  <c r="BL153" i="26"/>
  <c r="BN153" i="26" s="1"/>
  <c r="BL141" i="25"/>
  <c r="BM141" i="25"/>
  <c r="BO141" i="25" s="1"/>
  <c r="BR141" i="25"/>
  <c r="BS141" i="25" s="1"/>
  <c r="BT141" i="25" s="1"/>
  <c r="BW141" i="25" s="1"/>
  <c r="BK253" i="28"/>
  <c r="BL253" i="28"/>
  <c r="BN253" i="28" s="1"/>
  <c r="BK305" i="28"/>
  <c r="BL305" i="28"/>
  <c r="BN305" i="28" s="1"/>
  <c r="BR133" i="27"/>
  <c r="BS133" i="27" s="1"/>
  <c r="BT133" i="27" s="1"/>
  <c r="BW133" i="27" s="1"/>
  <c r="BL133" i="27"/>
  <c r="BM133" i="27"/>
  <c r="BO133" i="27" s="1"/>
  <c r="BR302" i="27"/>
  <c r="BS302" i="27" s="1"/>
  <c r="BT302" i="27" s="1"/>
  <c r="BW302" i="27" s="1"/>
  <c r="BM302" i="27"/>
  <c r="BO302" i="27" s="1"/>
  <c r="BL302" i="27"/>
  <c r="BR365" i="27"/>
  <c r="BS365" i="27" s="1"/>
  <c r="BT365" i="27" s="1"/>
  <c r="BW365" i="27" s="1"/>
  <c r="BM365" i="27"/>
  <c r="BO365" i="27" s="1"/>
  <c r="BL365" i="27"/>
  <c r="BK111" i="28"/>
  <c r="BL111" i="28"/>
  <c r="BN111" i="28" s="1"/>
  <c r="BK133" i="26"/>
  <c r="BL133" i="26"/>
  <c r="BN133" i="26" s="1"/>
  <c r="BR94" i="27"/>
  <c r="BS94" i="27" s="1"/>
  <c r="BT94" i="27" s="1"/>
  <c r="BW94" i="27" s="1"/>
  <c r="BL94" i="27"/>
  <c r="BM94" i="27"/>
  <c r="BO94" i="27" s="1"/>
  <c r="BR137" i="27"/>
  <c r="BS137" i="27" s="1"/>
  <c r="BT137" i="27" s="1"/>
  <c r="BW137" i="27" s="1"/>
  <c r="BL137" i="27"/>
  <c r="BM137" i="27"/>
  <c r="BO137" i="27" s="1"/>
  <c r="BL191" i="25"/>
  <c r="BM191" i="25"/>
  <c r="BO191" i="25" s="1"/>
  <c r="BR191" i="25"/>
  <c r="BS191" i="25" s="1"/>
  <c r="BT191" i="25" s="1"/>
  <c r="BW191" i="25" s="1"/>
  <c r="BR110" i="27"/>
  <c r="BS110" i="27" s="1"/>
  <c r="BT110" i="27" s="1"/>
  <c r="BW110" i="27" s="1"/>
  <c r="BM110" i="27"/>
  <c r="BO110" i="27" s="1"/>
  <c r="BL110" i="27"/>
  <c r="BR73" i="25"/>
  <c r="BS73" i="25" s="1"/>
  <c r="BT73" i="25" s="1"/>
  <c r="BW73" i="25" s="1"/>
  <c r="BM73" i="25"/>
  <c r="BO73" i="25" s="1"/>
  <c r="BL73" i="25"/>
  <c r="BL157" i="27"/>
  <c r="BK320" i="26"/>
  <c r="BL320" i="26"/>
  <c r="BN320" i="26" s="1"/>
  <c r="BR327" i="27"/>
  <c r="BS327" i="27" s="1"/>
  <c r="BT327" i="27" s="1"/>
  <c r="BW327" i="27" s="1"/>
  <c r="BM327" i="27"/>
  <c r="BO327" i="27" s="1"/>
  <c r="BL327" i="27"/>
  <c r="BL336" i="25"/>
  <c r="BR336" i="25"/>
  <c r="BS336" i="25" s="1"/>
  <c r="BT336" i="25" s="1"/>
  <c r="BW336" i="25" s="1"/>
  <c r="BM336" i="25"/>
  <c r="BO336" i="25" s="1"/>
  <c r="BL224" i="25"/>
  <c r="BK68" i="26"/>
  <c r="BL68" i="26"/>
  <c r="BN68" i="26" s="1"/>
  <c r="BK303" i="26"/>
  <c r="BL303" i="26"/>
  <c r="BN303" i="26" s="1"/>
  <c r="BK80" i="26"/>
  <c r="BL80" i="26"/>
  <c r="BN80" i="26" s="1"/>
  <c r="BR224" i="27"/>
  <c r="BS224" i="27" s="1"/>
  <c r="BT224" i="27" s="1"/>
  <c r="BW224" i="27" s="1"/>
  <c r="BL224" i="27"/>
  <c r="BM224" i="27"/>
  <c r="BO224" i="27" s="1"/>
  <c r="BL230" i="25"/>
  <c r="BM230" i="25"/>
  <c r="BO230" i="25" s="1"/>
  <c r="BR230" i="25"/>
  <c r="BS230" i="25" s="1"/>
  <c r="BT230" i="25" s="1"/>
  <c r="BW230" i="25" s="1"/>
  <c r="BR306" i="25"/>
  <c r="BS306" i="25" s="1"/>
  <c r="BT306" i="25" s="1"/>
  <c r="BW306" i="25" s="1"/>
  <c r="BM306" i="25"/>
  <c r="BO306" i="25" s="1"/>
  <c r="BL306" i="25"/>
  <c r="BK290" i="26"/>
  <c r="BL290" i="26"/>
  <c r="BN290" i="26" s="1"/>
  <c r="BK225" i="26"/>
  <c r="BL225" i="26"/>
  <c r="BN225" i="26" s="1"/>
  <c r="BR14" i="27"/>
  <c r="BS14" i="27" s="1"/>
  <c r="BT14" i="27" s="1"/>
  <c r="BW14" i="27" s="1"/>
  <c r="BM14" i="27"/>
  <c r="BO14" i="27" s="1"/>
  <c r="BL14" i="27"/>
  <c r="BK156" i="26"/>
  <c r="BL156" i="26"/>
  <c r="BN156" i="26" s="1"/>
  <c r="BL229" i="26"/>
  <c r="BN229" i="26" s="1"/>
  <c r="BK229" i="26"/>
  <c r="BK319" i="28"/>
  <c r="BL319" i="28"/>
  <c r="BN319" i="28" s="1"/>
  <c r="BR295" i="27"/>
  <c r="BS295" i="27" s="1"/>
  <c r="BT295" i="27" s="1"/>
  <c r="BW295" i="27" s="1"/>
  <c r="BM295" i="27"/>
  <c r="BO295" i="27" s="1"/>
  <c r="BL295" i="27"/>
  <c r="BK306" i="28"/>
  <c r="BL306" i="28"/>
  <c r="BN306" i="28" s="1"/>
  <c r="BR135" i="27"/>
  <c r="BS135" i="27" s="1"/>
  <c r="BT135" i="27" s="1"/>
  <c r="BW135" i="27" s="1"/>
  <c r="BM135" i="27"/>
  <c r="BO135" i="27" s="1"/>
  <c r="BL135" i="27"/>
  <c r="BR43" i="27"/>
  <c r="BS43" i="27" s="1"/>
  <c r="BT43" i="27" s="1"/>
  <c r="BW43" i="27" s="1"/>
  <c r="BL43" i="27"/>
  <c r="BM43" i="27"/>
  <c r="BO43" i="27" s="1"/>
  <c r="BR68" i="27"/>
  <c r="BS68" i="27" s="1"/>
  <c r="BT68" i="27" s="1"/>
  <c r="BW68" i="27" s="1"/>
  <c r="BM68" i="27"/>
  <c r="BO68" i="27" s="1"/>
  <c r="BL68" i="27"/>
  <c r="BK251" i="26"/>
  <c r="BL251" i="26"/>
  <c r="BN251" i="26" s="1"/>
  <c r="BK263" i="26"/>
  <c r="BK246" i="26"/>
  <c r="BL246" i="26"/>
  <c r="BN246" i="26" s="1"/>
  <c r="BK84" i="28"/>
  <c r="BL84" i="28"/>
  <c r="BN84" i="28" s="1"/>
  <c r="BL256" i="28"/>
  <c r="BN256" i="28" s="1"/>
  <c r="BK256" i="28"/>
  <c r="BR282" i="25"/>
  <c r="BS282" i="25" s="1"/>
  <c r="BT282" i="25" s="1"/>
  <c r="BW282" i="25" s="1"/>
  <c r="BL282" i="25"/>
  <c r="BM282" i="25"/>
  <c r="BO282" i="25" s="1"/>
  <c r="BR181" i="25"/>
  <c r="BS181" i="25" s="1"/>
  <c r="BT181" i="25" s="1"/>
  <c r="BW181" i="25" s="1"/>
  <c r="BM181" i="25"/>
  <c r="BO181" i="25" s="1"/>
  <c r="BM192" i="25"/>
  <c r="BO192" i="25" s="1"/>
  <c r="BK283" i="26"/>
  <c r="BL283" i="26"/>
  <c r="BN283" i="26" s="1"/>
  <c r="BR256" i="27"/>
  <c r="BS256" i="27" s="1"/>
  <c r="BT256" i="27" s="1"/>
  <c r="BW256" i="27" s="1"/>
  <c r="BM256" i="27"/>
  <c r="BO256" i="27" s="1"/>
  <c r="BL256" i="27"/>
  <c r="BK311" i="28"/>
  <c r="BL311" i="28"/>
  <c r="BN311" i="28" s="1"/>
  <c r="BM143" i="25"/>
  <c r="BO143" i="25" s="1"/>
  <c r="BL143" i="25"/>
  <c r="BR143" i="25"/>
  <c r="BS143" i="25" s="1"/>
  <c r="BT143" i="25" s="1"/>
  <c r="BW143" i="25" s="1"/>
  <c r="BL211" i="25"/>
  <c r="BM211" i="25"/>
  <c r="BO211" i="25" s="1"/>
  <c r="BR211" i="25"/>
  <c r="BS211" i="25" s="1"/>
  <c r="BT211" i="25" s="1"/>
  <c r="BW211" i="25" s="1"/>
  <c r="BL200" i="26"/>
  <c r="BN200" i="26" s="1"/>
  <c r="BK200" i="26"/>
  <c r="BR141" i="27"/>
  <c r="BS141" i="27" s="1"/>
  <c r="BT141" i="27" s="1"/>
  <c r="BW141" i="27" s="1"/>
  <c r="BL141" i="27"/>
  <c r="BM141" i="27"/>
  <c r="BO141" i="27" s="1"/>
  <c r="BR338" i="27"/>
  <c r="BS338" i="27" s="1"/>
  <c r="BT338" i="27" s="1"/>
  <c r="BW338" i="27" s="1"/>
  <c r="BM338" i="27"/>
  <c r="BO338" i="27" s="1"/>
  <c r="BL338" i="27"/>
  <c r="BR209" i="25"/>
  <c r="BS209" i="25" s="1"/>
  <c r="BT209" i="25" s="1"/>
  <c r="BW209" i="25" s="1"/>
  <c r="BL209" i="25"/>
  <c r="BM209" i="25"/>
  <c r="BO209" i="25" s="1"/>
  <c r="BR113" i="27"/>
  <c r="BS113" i="27" s="1"/>
  <c r="BT113" i="27" s="1"/>
  <c r="BW113" i="27" s="1"/>
  <c r="BL113" i="27"/>
  <c r="BM113" i="27"/>
  <c r="BO113" i="27" s="1"/>
  <c r="BK98" i="26"/>
  <c r="BL98" i="26"/>
  <c r="BN98" i="26" s="1"/>
  <c r="BL341" i="28"/>
  <c r="BN341" i="28" s="1"/>
  <c r="BK341" i="28"/>
  <c r="BK111" i="26"/>
  <c r="BL111" i="26"/>
  <c r="BN111" i="26" s="1"/>
  <c r="BR313" i="25"/>
  <c r="BS313" i="25" s="1"/>
  <c r="BT313" i="25" s="1"/>
  <c r="BW313" i="25" s="1"/>
  <c r="BL313" i="25"/>
  <c r="BM313" i="25"/>
  <c r="BO313" i="25" s="1"/>
  <c r="BK151" i="28"/>
  <c r="BR83" i="25"/>
  <c r="BS83" i="25" s="1"/>
  <c r="BT83" i="25" s="1"/>
  <c r="BW83" i="25" s="1"/>
  <c r="BM83" i="25"/>
  <c r="BO83" i="25" s="1"/>
  <c r="BL83" i="25"/>
  <c r="BR366" i="25"/>
  <c r="BS366" i="25" s="1"/>
  <c r="BT366" i="25" s="1"/>
  <c r="BW366" i="25" s="1"/>
  <c r="BL366" i="25"/>
  <c r="BM366" i="25"/>
  <c r="BO366" i="25" s="1"/>
  <c r="BM47" i="27"/>
  <c r="BO47" i="27" s="1"/>
  <c r="BL47" i="27"/>
  <c r="BR47" i="27"/>
  <c r="BS47" i="27" s="1"/>
  <c r="BT47" i="27" s="1"/>
  <c r="BW47" i="27" s="1"/>
  <c r="BL6" i="27"/>
  <c r="BR6" i="27"/>
  <c r="BS6" i="27" s="1"/>
  <c r="BT6" i="27" s="1"/>
  <c r="BW6" i="27" s="1"/>
  <c r="BM6" i="27"/>
  <c r="BO6" i="27" s="1"/>
  <c r="BL144" i="28"/>
  <c r="BN144" i="28" s="1"/>
  <c r="BK144" i="28"/>
  <c r="BL15" i="28"/>
  <c r="BN15" i="28" s="1"/>
  <c r="BK15" i="28"/>
  <c r="BL361" i="26"/>
  <c r="BN361" i="26" s="1"/>
  <c r="BK361" i="26"/>
  <c r="BR57" i="25"/>
  <c r="BS57" i="25" s="1"/>
  <c r="BT57" i="25" s="1"/>
  <c r="BW57" i="25" s="1"/>
  <c r="BM57" i="25"/>
  <c r="BO57" i="25" s="1"/>
  <c r="BL57" i="25"/>
  <c r="BR185" i="25"/>
  <c r="BS185" i="25" s="1"/>
  <c r="BT185" i="25" s="1"/>
  <c r="BW185" i="25" s="1"/>
  <c r="BL185" i="25"/>
  <c r="BM185" i="25"/>
  <c r="BO185" i="25" s="1"/>
  <c r="BK175" i="28"/>
  <c r="BL175" i="28"/>
  <c r="BN175" i="28" s="1"/>
  <c r="BK204" i="26"/>
  <c r="BL204" i="26"/>
  <c r="BN204" i="26" s="1"/>
  <c r="BR63" i="27"/>
  <c r="BS63" i="27" s="1"/>
  <c r="BT63" i="27" s="1"/>
  <c r="BW63" i="27" s="1"/>
  <c r="BL63" i="27"/>
  <c r="BM63" i="27"/>
  <c r="BO63" i="27" s="1"/>
  <c r="BL254" i="26"/>
  <c r="BN254" i="26" s="1"/>
  <c r="BK254" i="26"/>
  <c r="BK143" i="28"/>
  <c r="BL143" i="28"/>
  <c r="BN143" i="28" s="1"/>
  <c r="BK304" i="26"/>
  <c r="BL304" i="26"/>
  <c r="BN304" i="26" s="1"/>
  <c r="BL42" i="26"/>
  <c r="BN42" i="26" s="1"/>
  <c r="BK42" i="26"/>
  <c r="BR177" i="25"/>
  <c r="BS177" i="25" s="1"/>
  <c r="BT177" i="25" s="1"/>
  <c r="BW177" i="25" s="1"/>
  <c r="BM177" i="25"/>
  <c r="BO177" i="25" s="1"/>
  <c r="BL177" i="25"/>
  <c r="BR17" i="25"/>
  <c r="BS17" i="25" s="1"/>
  <c r="BT17" i="25" s="1"/>
  <c r="BW17" i="25" s="1"/>
  <c r="BL17" i="25"/>
  <c r="BM17" i="25"/>
  <c r="BO17" i="25" s="1"/>
  <c r="BL37" i="28"/>
  <c r="BN37" i="28" s="1"/>
  <c r="BK37" i="28"/>
  <c r="BR104" i="27"/>
  <c r="BS104" i="27" s="1"/>
  <c r="BT104" i="27" s="1"/>
  <c r="BW104" i="27" s="1"/>
  <c r="BL104" i="27"/>
  <c r="BM104" i="27"/>
  <c r="BO104" i="27" s="1"/>
  <c r="BR43" i="25"/>
  <c r="BS43" i="25" s="1"/>
  <c r="BT43" i="25" s="1"/>
  <c r="BW43" i="25" s="1"/>
  <c r="BM43" i="25"/>
  <c r="BO43" i="25" s="1"/>
  <c r="BL43" i="25"/>
  <c r="BK219" i="28"/>
  <c r="BL219" i="28"/>
  <c r="BN219" i="28" s="1"/>
  <c r="BR33" i="27"/>
  <c r="BS33" i="27" s="1"/>
  <c r="BT33" i="27" s="1"/>
  <c r="BW33" i="27" s="1"/>
  <c r="BL33" i="27"/>
  <c r="BM33" i="27"/>
  <c r="BO33" i="27" s="1"/>
  <c r="BR246" i="25"/>
  <c r="BS246" i="25" s="1"/>
  <c r="BT246" i="25" s="1"/>
  <c r="BW246" i="25" s="1"/>
  <c r="BL246" i="25"/>
  <c r="BM246" i="25"/>
  <c r="BO246" i="25" s="1"/>
  <c r="BM38" i="27"/>
  <c r="BO38" i="27" s="1"/>
  <c r="BR38" i="27"/>
  <c r="BS38" i="27" s="1"/>
  <c r="BT38" i="27" s="1"/>
  <c r="BW38" i="27" s="1"/>
  <c r="BL38" i="27"/>
  <c r="BM105" i="27"/>
  <c r="BO105" i="27" s="1"/>
  <c r="BR105" i="27"/>
  <c r="BS105" i="27" s="1"/>
  <c r="BT105" i="27" s="1"/>
  <c r="BW105" i="27" s="1"/>
  <c r="BL105" i="27"/>
  <c r="BR201" i="27"/>
  <c r="BS201" i="27" s="1"/>
  <c r="BT201" i="27" s="1"/>
  <c r="BW201" i="27" s="1"/>
  <c r="BM201" i="27"/>
  <c r="BO201" i="27" s="1"/>
  <c r="BL201" i="27"/>
  <c r="BK127" i="26"/>
  <c r="BL127" i="26"/>
  <c r="BN127" i="26" s="1"/>
  <c r="BL12" i="25"/>
  <c r="BM12" i="25"/>
  <c r="BO12" i="25" s="1"/>
  <c r="BR12" i="25"/>
  <c r="BS12" i="25" s="1"/>
  <c r="BT12" i="25" s="1"/>
  <c r="BW12" i="25" s="1"/>
  <c r="BR161" i="25"/>
  <c r="BS161" i="25" s="1"/>
  <c r="BT161" i="25" s="1"/>
  <c r="BW161" i="25" s="1"/>
  <c r="BL161" i="25"/>
  <c r="BM161" i="25"/>
  <c r="BO161" i="25" s="1"/>
  <c r="BR325" i="25"/>
  <c r="BS325" i="25" s="1"/>
  <c r="BT325" i="25" s="1"/>
  <c r="BW325" i="25" s="1"/>
  <c r="BM325" i="25"/>
  <c r="BO325" i="25" s="1"/>
  <c r="BL325" i="25"/>
  <c r="BR25" i="25"/>
  <c r="BS25" i="25" s="1"/>
  <c r="BT25" i="25" s="1"/>
  <c r="BW25" i="25" s="1"/>
  <c r="BL25" i="25"/>
  <c r="BM25" i="25"/>
  <c r="BO25" i="25" s="1"/>
  <c r="BR333" i="25"/>
  <c r="BS333" i="25" s="1"/>
  <c r="BT333" i="25" s="1"/>
  <c r="BW333" i="25" s="1"/>
  <c r="BL333" i="25"/>
  <c r="BR6" i="25"/>
  <c r="BS6" i="25" s="1"/>
  <c r="BT6" i="25" s="1"/>
  <c r="BW6" i="25" s="1"/>
  <c r="BM6" i="25"/>
  <c r="BO6" i="25" s="1"/>
  <c r="BR223" i="25"/>
  <c r="BS223" i="25" s="1"/>
  <c r="BT223" i="25" s="1"/>
  <c r="BW223" i="25" s="1"/>
  <c r="BL223" i="25"/>
  <c r="BM223" i="25"/>
  <c r="BO223" i="25" s="1"/>
  <c r="BL106" i="27"/>
  <c r="BM106" i="27"/>
  <c r="BO106" i="27" s="1"/>
  <c r="BR106" i="27"/>
  <c r="BS106" i="27" s="1"/>
  <c r="BT106" i="27" s="1"/>
  <c r="BW106" i="27" s="1"/>
  <c r="BL12" i="26"/>
  <c r="BN12" i="26" s="1"/>
  <c r="BK12" i="26"/>
  <c r="BR222" i="25"/>
  <c r="BS222" i="25" s="1"/>
  <c r="BT222" i="25" s="1"/>
  <c r="BW222" i="25" s="1"/>
  <c r="BM222" i="25"/>
  <c r="BO222" i="25" s="1"/>
  <c r="BL222" i="25"/>
  <c r="BL362" i="26"/>
  <c r="BN362" i="26" s="1"/>
  <c r="BK362" i="26"/>
  <c r="BR83" i="27"/>
  <c r="BS83" i="27" s="1"/>
  <c r="BT83" i="27" s="1"/>
  <c r="BW83" i="27" s="1"/>
  <c r="BL83" i="27"/>
  <c r="BM83" i="27"/>
  <c r="BO83" i="27" s="1"/>
  <c r="BK107" i="28"/>
  <c r="BL107" i="28"/>
  <c r="BN107" i="28" s="1"/>
  <c r="BK260" i="26"/>
  <c r="BL260" i="26"/>
  <c r="BN260" i="26" s="1"/>
  <c r="BL241" i="28"/>
  <c r="BN241" i="28" s="1"/>
  <c r="BK241" i="28"/>
  <c r="BR155" i="25"/>
  <c r="BS155" i="25" s="1"/>
  <c r="BT155" i="25" s="1"/>
  <c r="BW155" i="25" s="1"/>
  <c r="BL155" i="25"/>
  <c r="BM155" i="25"/>
  <c r="BO155" i="25" s="1"/>
  <c r="BL172" i="28"/>
  <c r="BN172" i="28" s="1"/>
  <c r="BK172" i="28"/>
  <c r="BK259" i="28"/>
  <c r="BL259" i="28"/>
  <c r="BN259" i="28" s="1"/>
  <c r="BL325" i="28"/>
  <c r="BN325" i="28" s="1"/>
  <c r="BK325" i="28"/>
  <c r="BR158" i="27"/>
  <c r="BS158" i="27" s="1"/>
  <c r="BT158" i="27" s="1"/>
  <c r="BW158" i="27" s="1"/>
  <c r="BM158" i="27"/>
  <c r="BO158" i="27" s="1"/>
  <c r="BL158" i="27"/>
  <c r="BR209" i="27"/>
  <c r="BS209" i="27" s="1"/>
  <c r="BT209" i="27" s="1"/>
  <c r="BW209" i="27" s="1"/>
  <c r="BM209" i="27"/>
  <c r="BO209" i="27" s="1"/>
  <c r="BL209" i="27"/>
  <c r="BL34" i="25"/>
  <c r="BR34" i="25"/>
  <c r="BS34" i="25" s="1"/>
  <c r="BT34" i="25" s="1"/>
  <c r="BW34" i="25" s="1"/>
  <c r="BM34" i="25"/>
  <c r="BO34" i="25" s="1"/>
  <c r="BR71" i="27"/>
  <c r="BS71" i="27" s="1"/>
  <c r="BT71" i="27" s="1"/>
  <c r="BW71" i="27" s="1"/>
  <c r="BM71" i="27"/>
  <c r="BO71" i="27" s="1"/>
  <c r="BL71" i="27"/>
  <c r="BK240" i="28"/>
  <c r="BL240" i="28"/>
  <c r="BN240" i="28" s="1"/>
  <c r="BR160" i="25"/>
  <c r="BS160" i="25" s="1"/>
  <c r="BT160" i="25" s="1"/>
  <c r="BW160" i="25" s="1"/>
  <c r="BM160" i="25"/>
  <c r="BO160" i="25" s="1"/>
  <c r="BL160" i="25"/>
  <c r="BK124" i="26"/>
  <c r="BL124" i="26"/>
  <c r="BN124" i="26" s="1"/>
  <c r="BR238" i="27"/>
  <c r="BS238" i="27" s="1"/>
  <c r="BT238" i="27" s="1"/>
  <c r="BW238" i="27" s="1"/>
  <c r="BM238" i="27"/>
  <c r="BO238" i="27" s="1"/>
  <c r="BL238" i="27"/>
  <c r="BL166" i="26"/>
  <c r="BN166" i="26" s="1"/>
  <c r="BK166" i="26"/>
  <c r="BL119" i="28"/>
  <c r="BN119" i="28" s="1"/>
  <c r="BK119" i="28"/>
  <c r="BM142" i="25"/>
  <c r="BO142" i="25" s="1"/>
  <c r="BR142" i="25"/>
  <c r="BS142" i="25" s="1"/>
  <c r="BT142" i="25" s="1"/>
  <c r="BW142" i="25" s="1"/>
  <c r="BL142" i="25"/>
  <c r="BR168" i="25"/>
  <c r="BS168" i="25" s="1"/>
  <c r="BT168" i="25" s="1"/>
  <c r="BW168" i="25" s="1"/>
  <c r="BM168" i="25"/>
  <c r="BO168" i="25" s="1"/>
  <c r="BL168" i="25"/>
  <c r="BK324" i="26"/>
  <c r="BL324" i="26"/>
  <c r="BN324" i="26" s="1"/>
  <c r="BR290" i="25"/>
  <c r="BS290" i="25" s="1"/>
  <c r="BT290" i="25" s="1"/>
  <c r="BW290" i="25" s="1"/>
  <c r="BL290" i="25"/>
  <c r="BM290" i="25"/>
  <c r="BO290" i="25" s="1"/>
  <c r="BK186" i="28"/>
  <c r="BL186" i="28"/>
  <c r="BN186" i="28" s="1"/>
  <c r="BK153" i="28"/>
  <c r="BL153" i="28"/>
  <c r="BN153" i="28" s="1"/>
  <c r="BK40" i="28"/>
  <c r="BL40" i="28"/>
  <c r="BN40" i="28" s="1"/>
  <c r="BL306" i="26"/>
  <c r="BN306" i="26" s="1"/>
  <c r="BK306" i="26"/>
  <c r="BM27" i="27"/>
  <c r="BO27" i="27" s="1"/>
  <c r="BR27" i="27"/>
  <c r="BS27" i="27" s="1"/>
  <c r="BT27" i="27" s="1"/>
  <c r="BW27" i="27" s="1"/>
  <c r="BL27" i="27"/>
  <c r="BL122" i="26"/>
  <c r="BN122" i="26" s="1"/>
  <c r="BK122" i="26"/>
  <c r="BR157" i="25"/>
  <c r="BS157" i="25" s="1"/>
  <c r="BT157" i="25" s="1"/>
  <c r="BW157" i="25" s="1"/>
  <c r="BM157" i="25"/>
  <c r="BO157" i="25" s="1"/>
  <c r="BL157" i="25"/>
  <c r="BM246" i="27"/>
  <c r="BO246" i="27" s="1"/>
  <c r="BR246" i="27"/>
  <c r="BS246" i="27" s="1"/>
  <c r="BT246" i="27" s="1"/>
  <c r="BW246" i="27" s="1"/>
  <c r="BL246" i="27"/>
  <c r="BR230" i="27"/>
  <c r="BS230" i="27" s="1"/>
  <c r="BT230" i="27" s="1"/>
  <c r="BW230" i="27" s="1"/>
  <c r="BL230" i="27"/>
  <c r="BM230" i="27"/>
  <c r="BO230" i="27" s="1"/>
  <c r="BL17" i="26"/>
  <c r="BN17" i="26" s="1"/>
  <c r="BK17" i="26"/>
  <c r="BR284" i="25"/>
  <c r="BS284" i="25" s="1"/>
  <c r="BT284" i="25" s="1"/>
  <c r="BW284" i="25" s="1"/>
  <c r="BL284" i="25"/>
  <c r="BM284" i="25"/>
  <c r="BO284" i="25" s="1"/>
  <c r="BL5" i="26"/>
  <c r="BN5" i="26" s="1"/>
  <c r="BK5" i="26"/>
  <c r="BL269" i="26"/>
  <c r="BN269" i="26" s="1"/>
  <c r="BK269" i="26"/>
  <c r="BR197" i="25"/>
  <c r="BS197" i="25" s="1"/>
  <c r="BT197" i="25" s="1"/>
  <c r="BW197" i="25" s="1"/>
  <c r="BL197" i="25"/>
  <c r="BM197" i="25"/>
  <c r="BO197" i="25" s="1"/>
  <c r="BK99" i="26"/>
  <c r="BL99" i="26"/>
  <c r="BN99" i="26" s="1"/>
  <c r="BL26" i="28"/>
  <c r="BN26" i="28" s="1"/>
  <c r="BK26" i="28"/>
  <c r="BR107" i="27"/>
  <c r="BS107" i="27" s="1"/>
  <c r="BT107" i="27" s="1"/>
  <c r="BW107" i="27" s="1"/>
  <c r="BL107" i="27"/>
  <c r="BM107" i="27"/>
  <c r="BO107" i="27" s="1"/>
  <c r="BK270" i="26"/>
  <c r="BL270" i="26"/>
  <c r="BN270" i="26" s="1"/>
  <c r="BK171" i="26"/>
  <c r="BL171" i="26"/>
  <c r="BN171" i="26" s="1"/>
  <c r="BL297" i="28"/>
  <c r="BN297" i="28" s="1"/>
  <c r="BK297" i="28"/>
  <c r="BM290" i="27"/>
  <c r="BO290" i="27" s="1"/>
  <c r="BL290" i="27"/>
  <c r="BR290" i="27"/>
  <c r="BS290" i="27" s="1"/>
  <c r="BT290" i="27" s="1"/>
  <c r="BW290" i="27" s="1"/>
  <c r="BL80" i="28"/>
  <c r="BN80" i="28" s="1"/>
  <c r="BK80" i="28"/>
  <c r="BK322" i="28"/>
  <c r="BL322" i="28"/>
  <c r="BN322" i="28" s="1"/>
  <c r="BK148" i="28"/>
  <c r="BL148" i="28"/>
  <c r="BN148" i="28" s="1"/>
  <c r="BL225" i="28"/>
  <c r="BN225" i="28" s="1"/>
  <c r="BK225" i="28"/>
  <c r="BL302" i="25"/>
  <c r="BM302" i="25"/>
  <c r="BO302" i="25" s="1"/>
  <c r="BR302" i="25"/>
  <c r="BS302" i="25" s="1"/>
  <c r="BT302" i="25" s="1"/>
  <c r="BW302" i="25" s="1"/>
  <c r="BR233" i="27"/>
  <c r="BS233" i="27" s="1"/>
  <c r="BT233" i="27" s="1"/>
  <c r="BW233" i="27" s="1"/>
  <c r="BM233" i="27"/>
  <c r="BO233" i="27" s="1"/>
  <c r="BL233" i="27"/>
  <c r="BK257" i="28"/>
  <c r="BL257" i="28"/>
  <c r="BN257" i="28" s="1"/>
  <c r="BL24" i="28"/>
  <c r="BN24" i="28" s="1"/>
  <c r="BK24" i="28"/>
  <c r="BK290" i="28"/>
  <c r="BL290" i="28"/>
  <c r="BN290" i="28" s="1"/>
  <c r="BR125" i="25"/>
  <c r="BS125" i="25" s="1"/>
  <c r="BT125" i="25" s="1"/>
  <c r="BW125" i="25" s="1"/>
  <c r="BL125" i="25"/>
  <c r="BM125" i="25"/>
  <c r="BO125" i="25" s="1"/>
  <c r="BL283" i="28"/>
  <c r="BN283" i="28" s="1"/>
  <c r="BK283" i="28"/>
  <c r="BK70" i="26"/>
  <c r="BL70" i="26"/>
  <c r="BN70" i="26" s="1"/>
  <c r="BK19" i="28"/>
  <c r="BL19" i="28"/>
  <c r="BN19" i="28" s="1"/>
  <c r="BL276" i="26"/>
  <c r="BN276" i="26" s="1"/>
  <c r="BK276" i="26"/>
  <c r="BK10" i="26"/>
  <c r="BL10" i="26"/>
  <c r="BN10" i="26" s="1"/>
  <c r="BK350" i="28"/>
  <c r="BL350" i="28"/>
  <c r="BN350" i="28" s="1"/>
  <c r="BL349" i="26"/>
  <c r="BN349" i="26" s="1"/>
  <c r="BK349" i="26"/>
  <c r="BL244" i="26"/>
  <c r="BN244" i="26" s="1"/>
  <c r="BK244" i="26"/>
  <c r="BK45" i="28"/>
  <c r="BL45" i="28"/>
  <c r="BN45" i="28" s="1"/>
  <c r="BM306" i="27"/>
  <c r="BO306" i="27" s="1"/>
  <c r="BL306" i="27"/>
  <c r="BR306" i="27"/>
  <c r="BS306" i="27" s="1"/>
  <c r="BT306" i="27" s="1"/>
  <c r="BW306" i="27" s="1"/>
  <c r="BL287" i="28"/>
  <c r="BN287" i="28" s="1"/>
  <c r="BK287" i="28"/>
  <c r="BM215" i="27"/>
  <c r="BO215" i="27" s="1"/>
  <c r="BL215" i="27"/>
  <c r="BR215" i="27"/>
  <c r="BS215" i="27" s="1"/>
  <c r="BT215" i="27" s="1"/>
  <c r="BW215" i="27" s="1"/>
  <c r="BK18" i="26"/>
  <c r="BL18" i="26"/>
  <c r="BN18" i="26" s="1"/>
  <c r="BM216" i="27"/>
  <c r="BO216" i="27" s="1"/>
  <c r="BR216" i="27"/>
  <c r="BS216" i="27" s="1"/>
  <c r="BT216" i="27" s="1"/>
  <c r="BW216" i="27" s="1"/>
  <c r="BL216" i="27"/>
  <c r="BR261" i="25"/>
  <c r="BS261" i="25" s="1"/>
  <c r="BT261" i="25" s="1"/>
  <c r="BW261" i="25" s="1"/>
  <c r="BL261" i="25"/>
  <c r="BM261" i="25"/>
  <c r="BO261" i="25" s="1"/>
  <c r="BR362" i="27"/>
  <c r="BS362" i="27" s="1"/>
  <c r="BT362" i="27" s="1"/>
  <c r="BW362" i="27" s="1"/>
  <c r="BL362" i="27"/>
  <c r="BM362" i="27"/>
  <c r="BO362" i="27" s="1"/>
  <c r="BL107" i="26"/>
  <c r="BN107" i="26" s="1"/>
  <c r="BK107" i="26"/>
  <c r="BK168" i="26"/>
  <c r="BL168" i="26"/>
  <c r="BN168" i="26" s="1"/>
  <c r="BR244" i="25"/>
  <c r="BS244" i="25" s="1"/>
  <c r="BT244" i="25" s="1"/>
  <c r="BW244" i="25" s="1"/>
  <c r="BL244" i="25"/>
  <c r="BM244" i="25"/>
  <c r="BO244" i="25" s="1"/>
  <c r="BK44" i="26"/>
  <c r="BL44" i="26"/>
  <c r="BN44" i="26" s="1"/>
  <c r="BR81" i="25"/>
  <c r="BS81" i="25" s="1"/>
  <c r="BT81" i="25" s="1"/>
  <c r="BW81" i="25" s="1"/>
  <c r="BM81" i="25"/>
  <c r="BO81" i="25" s="1"/>
  <c r="BL81" i="25"/>
  <c r="BK187" i="26"/>
  <c r="BL187" i="26"/>
  <c r="BN187" i="26" s="1"/>
  <c r="BL39" i="28"/>
  <c r="BN39" i="28" s="1"/>
  <c r="BK39" i="28"/>
  <c r="BK201" i="28"/>
  <c r="BL201" i="28"/>
  <c r="BN201" i="28" s="1"/>
  <c r="BL87" i="26"/>
  <c r="BN87" i="26" s="1"/>
  <c r="BK87" i="26"/>
  <c r="BK146" i="26"/>
  <c r="BL146" i="26"/>
  <c r="BN146" i="26" s="1"/>
  <c r="BL227" i="27"/>
  <c r="BR227" i="27"/>
  <c r="BS227" i="27" s="1"/>
  <c r="BT227" i="27" s="1"/>
  <c r="BW227" i="27" s="1"/>
  <c r="BM227" i="27"/>
  <c r="BO227" i="27" s="1"/>
  <c r="BR205" i="27"/>
  <c r="BS205" i="27" s="1"/>
  <c r="BT205" i="27" s="1"/>
  <c r="BW205" i="27" s="1"/>
  <c r="BM205" i="27"/>
  <c r="BO205" i="27" s="1"/>
  <c r="BL205" i="27"/>
  <c r="BL309" i="28"/>
  <c r="BN309" i="28" s="1"/>
  <c r="BK309" i="28"/>
  <c r="BK51" i="28"/>
  <c r="BL51" i="28"/>
  <c r="BN51" i="28" s="1"/>
  <c r="BK159" i="26"/>
  <c r="BL159" i="26"/>
  <c r="BN159" i="26" s="1"/>
  <c r="BK16" i="28"/>
  <c r="BL16" i="28"/>
  <c r="BN16" i="28" s="1"/>
  <c r="BR30" i="27"/>
  <c r="BS30" i="27" s="1"/>
  <c r="BT30" i="27" s="1"/>
  <c r="BW30" i="27" s="1"/>
  <c r="BL30" i="27"/>
  <c r="BM30" i="27"/>
  <c r="BO30" i="27" s="1"/>
  <c r="BR356" i="25"/>
  <c r="BS356" i="25" s="1"/>
  <c r="BT356" i="25" s="1"/>
  <c r="BW356" i="25" s="1"/>
  <c r="BM356" i="25"/>
  <c r="BO356" i="25" s="1"/>
  <c r="BL356" i="25"/>
  <c r="BK185" i="26"/>
  <c r="BL185" i="26"/>
  <c r="BN185" i="26" s="1"/>
  <c r="BR284" i="27"/>
  <c r="BS284" i="27" s="1"/>
  <c r="BT284" i="27" s="1"/>
  <c r="BW284" i="27" s="1"/>
  <c r="BM284" i="27"/>
  <c r="BO284" i="27" s="1"/>
  <c r="BL284" i="27"/>
  <c r="BR152" i="25"/>
  <c r="BS152" i="25" s="1"/>
  <c r="BT152" i="25" s="1"/>
  <c r="BW152" i="25" s="1"/>
  <c r="BL152" i="25"/>
  <c r="BM152" i="25"/>
  <c r="BO152" i="25" s="1"/>
  <c r="BR7" i="25"/>
  <c r="BS7" i="25" s="1"/>
  <c r="BT7" i="25" s="1"/>
  <c r="BW7" i="25" s="1"/>
  <c r="BL7" i="25"/>
  <c r="BM7" i="25"/>
  <c r="BO7" i="25" s="1"/>
  <c r="BL292" i="25"/>
  <c r="BR292" i="25"/>
  <c r="BS292" i="25" s="1"/>
  <c r="BT292" i="25" s="1"/>
  <c r="BW292" i="25" s="1"/>
  <c r="BM292" i="25"/>
  <c r="BO292" i="25" s="1"/>
  <c r="BL202" i="27"/>
  <c r="BR330" i="25"/>
  <c r="BS330" i="25" s="1"/>
  <c r="BT330" i="25" s="1"/>
  <c r="BW330" i="25" s="1"/>
  <c r="BM330" i="25"/>
  <c r="BO330" i="25" s="1"/>
  <c r="BL330" i="25"/>
  <c r="BL360" i="27"/>
  <c r="BM165" i="25"/>
  <c r="BO165" i="25" s="1"/>
  <c r="BR311" i="27"/>
  <c r="BS311" i="27" s="1"/>
  <c r="BT311" i="27" s="1"/>
  <c r="BW311" i="27" s="1"/>
  <c r="BL311" i="27"/>
  <c r="BM311" i="27"/>
  <c r="BO311" i="27" s="1"/>
  <c r="BR50" i="25"/>
  <c r="BS50" i="25" s="1"/>
  <c r="BT50" i="25" s="1"/>
  <c r="BW50" i="25" s="1"/>
  <c r="BL50" i="25"/>
  <c r="BM50" i="25"/>
  <c r="BO50" i="25" s="1"/>
  <c r="BR174" i="27"/>
  <c r="BS174" i="27" s="1"/>
  <c r="BT174" i="27" s="1"/>
  <c r="BW174" i="27" s="1"/>
  <c r="BL174" i="27"/>
  <c r="BM174" i="27"/>
  <c r="BO174" i="27" s="1"/>
  <c r="BK337" i="26"/>
  <c r="BR322" i="27"/>
  <c r="BS322" i="27" s="1"/>
  <c r="BT322" i="27" s="1"/>
  <c r="BW322" i="27" s="1"/>
  <c r="BL322" i="27"/>
  <c r="BM322" i="27"/>
  <c r="BO322" i="27" s="1"/>
  <c r="BL53" i="28"/>
  <c r="BN53" i="28" s="1"/>
  <c r="BL161" i="27"/>
  <c r="BR161" i="27"/>
  <c r="BS161" i="27" s="1"/>
  <c r="BT161" i="27" s="1"/>
  <c r="BW161" i="27" s="1"/>
  <c r="BM161" i="27"/>
  <c r="BO161" i="27" s="1"/>
  <c r="BL177" i="28"/>
  <c r="BN177" i="28" s="1"/>
  <c r="BK177" i="28"/>
  <c r="BM175" i="27"/>
  <c r="BO175" i="27" s="1"/>
  <c r="BR175" i="27"/>
  <c r="BS175" i="27" s="1"/>
  <c r="BT175" i="27" s="1"/>
  <c r="BW175" i="27" s="1"/>
  <c r="BL175" i="27"/>
  <c r="BL10" i="28"/>
  <c r="BN10" i="28" s="1"/>
  <c r="BK10" i="28"/>
  <c r="BL57" i="28"/>
  <c r="BN57" i="28" s="1"/>
  <c r="BK57" i="28"/>
  <c r="BK242" i="28"/>
  <c r="BL242" i="28"/>
  <c r="BN242" i="28" s="1"/>
  <c r="BR125" i="27"/>
  <c r="BS125" i="27" s="1"/>
  <c r="BT125" i="27" s="1"/>
  <c r="BW125" i="27" s="1"/>
  <c r="BM125" i="27"/>
  <c r="BO125" i="27" s="1"/>
  <c r="BL125" i="27"/>
  <c r="BK339" i="26"/>
  <c r="BL339" i="26"/>
  <c r="BN339" i="26" s="1"/>
  <c r="BK160" i="26"/>
  <c r="BL160" i="26"/>
  <c r="BN160" i="26" s="1"/>
  <c r="BK9" i="26"/>
  <c r="BR159" i="25"/>
  <c r="BS159" i="25" s="1"/>
  <c r="BT159" i="25" s="1"/>
  <c r="BW159" i="25" s="1"/>
  <c r="BL159" i="25"/>
  <c r="BM159" i="25"/>
  <c r="BO159" i="25" s="1"/>
  <c r="BR136" i="25"/>
  <c r="BS136" i="25" s="1"/>
  <c r="BT136" i="25" s="1"/>
  <c r="BW136" i="25" s="1"/>
  <c r="BM136" i="25"/>
  <c r="BO136" i="25" s="1"/>
  <c r="BL136" i="25"/>
  <c r="BL342" i="25"/>
  <c r="BR342" i="25"/>
  <c r="BS342" i="25" s="1"/>
  <c r="BT342" i="25" s="1"/>
  <c r="BW342" i="25" s="1"/>
  <c r="BM342" i="25"/>
  <c r="BO342" i="25" s="1"/>
  <c r="BM299" i="25"/>
  <c r="BO299" i="25" s="1"/>
  <c r="BL299" i="25"/>
  <c r="BR299" i="25"/>
  <c r="BS299" i="25" s="1"/>
  <c r="BT299" i="25" s="1"/>
  <c r="BW299" i="25" s="1"/>
  <c r="BR345" i="25"/>
  <c r="BS345" i="25" s="1"/>
  <c r="BT345" i="25" s="1"/>
  <c r="BW345" i="25" s="1"/>
  <c r="BL345" i="25"/>
  <c r="BM345" i="25"/>
  <c r="BO345" i="25" s="1"/>
  <c r="BL190" i="27"/>
  <c r="BR190" i="27"/>
  <c r="BS190" i="27" s="1"/>
  <c r="BT190" i="27" s="1"/>
  <c r="BW190" i="27" s="1"/>
  <c r="BM190" i="27"/>
  <c r="BO190" i="27" s="1"/>
  <c r="BL58" i="28"/>
  <c r="BN58" i="28" s="1"/>
  <c r="BK58" i="28"/>
  <c r="BK3" i="26"/>
  <c r="BL3" i="26"/>
  <c r="BN3" i="26" s="1"/>
  <c r="BK295" i="26"/>
  <c r="BL295" i="26"/>
  <c r="BN295" i="26" s="1"/>
  <c r="BK23" i="26"/>
  <c r="BL23" i="26"/>
  <c r="BN23" i="26" s="1"/>
  <c r="BL280" i="28"/>
  <c r="BN280" i="28" s="1"/>
  <c r="BK280" i="28"/>
  <c r="BK191" i="26"/>
  <c r="BL191" i="26"/>
  <c r="BN191" i="26" s="1"/>
  <c r="BM335" i="27"/>
  <c r="BO335" i="27" s="1"/>
  <c r="BL87" i="25"/>
  <c r="BM87" i="25"/>
  <c r="BO87" i="25" s="1"/>
  <c r="BR87" i="25"/>
  <c r="BS87" i="25" s="1"/>
  <c r="BT87" i="25" s="1"/>
  <c r="BW87" i="25" s="1"/>
  <c r="BR296" i="27"/>
  <c r="BS296" i="27" s="1"/>
  <c r="BT296" i="27" s="1"/>
  <c r="BW296" i="27" s="1"/>
  <c r="BL296" i="27"/>
  <c r="BM296" i="27"/>
  <c r="BO296" i="27" s="1"/>
  <c r="BL19" i="27"/>
  <c r="BM119" i="25"/>
  <c r="BO119" i="25" s="1"/>
  <c r="BK118" i="28"/>
  <c r="BL118" i="28"/>
  <c r="BN118" i="28" s="1"/>
  <c r="BR75" i="27"/>
  <c r="BS75" i="27" s="1"/>
  <c r="BT75" i="27" s="1"/>
  <c r="BW75" i="27" s="1"/>
  <c r="BM75" i="27"/>
  <c r="BO75" i="27" s="1"/>
  <c r="BL75" i="27"/>
  <c r="BL358" i="28"/>
  <c r="BN358" i="28" s="1"/>
  <c r="BK358" i="28"/>
  <c r="BR272" i="27"/>
  <c r="BS272" i="27" s="1"/>
  <c r="BT272" i="27" s="1"/>
  <c r="BW272" i="27" s="1"/>
  <c r="BM272" i="27"/>
  <c r="BO272" i="27" s="1"/>
  <c r="BL272" i="27"/>
  <c r="BR198" i="25"/>
  <c r="BS198" i="25" s="1"/>
  <c r="BT198" i="25" s="1"/>
  <c r="BW198" i="25" s="1"/>
  <c r="BL198" i="25"/>
  <c r="BM198" i="25"/>
  <c r="BO198" i="25" s="1"/>
  <c r="BL150" i="26"/>
  <c r="BN150" i="26" s="1"/>
  <c r="BK150" i="26"/>
  <c r="BK66" i="26"/>
  <c r="BL66" i="26"/>
  <c r="BN66" i="26" s="1"/>
  <c r="BK164" i="28"/>
  <c r="BL164" i="28"/>
  <c r="BN164" i="28" s="1"/>
  <c r="BK56" i="28"/>
  <c r="BL56" i="28"/>
  <c r="BN56" i="28" s="1"/>
  <c r="BR275" i="25"/>
  <c r="BS275" i="25" s="1"/>
  <c r="BT275" i="25" s="1"/>
  <c r="BW275" i="25" s="1"/>
  <c r="BL275" i="25"/>
  <c r="BM275" i="25"/>
  <c r="BO275" i="25" s="1"/>
  <c r="BL159" i="27"/>
  <c r="BR159" i="27"/>
  <c r="BS159" i="27" s="1"/>
  <c r="BT159" i="27" s="1"/>
  <c r="BW159" i="27" s="1"/>
  <c r="BM159" i="27"/>
  <c r="BO159" i="27" s="1"/>
  <c r="BR78" i="25"/>
  <c r="BS78" i="25" s="1"/>
  <c r="BT78" i="25" s="1"/>
  <c r="BW78" i="25" s="1"/>
  <c r="BL78" i="25"/>
  <c r="BM78" i="25"/>
  <c r="BO78" i="25" s="1"/>
  <c r="BR210" i="25"/>
  <c r="BS210" i="25" s="1"/>
  <c r="BT210" i="25" s="1"/>
  <c r="BW210" i="25" s="1"/>
  <c r="BM210" i="25"/>
  <c r="BO210" i="25" s="1"/>
  <c r="BM120" i="27"/>
  <c r="BO120" i="27" s="1"/>
  <c r="BR120" i="27"/>
  <c r="BS120" i="27" s="1"/>
  <c r="BT120" i="27" s="1"/>
  <c r="BW120" i="27" s="1"/>
  <c r="BL120" i="27"/>
  <c r="BK50" i="28"/>
  <c r="BL50" i="28"/>
  <c r="BN50" i="28" s="1"/>
  <c r="BK212" i="26"/>
  <c r="BL212" i="26"/>
  <c r="BN212" i="26" s="1"/>
  <c r="BM270" i="27"/>
  <c r="BO270" i="27" s="1"/>
  <c r="BR270" i="27"/>
  <c r="BS270" i="27" s="1"/>
  <c r="BT270" i="27" s="1"/>
  <c r="BW270" i="27" s="1"/>
  <c r="BL270" i="27"/>
  <c r="BK26" i="26"/>
  <c r="BL26" i="26"/>
  <c r="BN26" i="26" s="1"/>
  <c r="BR20" i="27"/>
  <c r="BS20" i="27" s="1"/>
  <c r="BT20" i="27" s="1"/>
  <c r="BW20" i="27" s="1"/>
  <c r="BL20" i="27"/>
  <c r="BM20" i="27"/>
  <c r="BO20" i="27" s="1"/>
  <c r="BR195" i="25"/>
  <c r="BS195" i="25" s="1"/>
  <c r="BT195" i="25" s="1"/>
  <c r="BW195" i="25" s="1"/>
  <c r="BL195" i="25"/>
  <c r="BM195" i="25"/>
  <c r="BO195" i="25" s="1"/>
  <c r="BL272" i="28"/>
  <c r="BN272" i="28" s="1"/>
  <c r="BK272" i="28"/>
  <c r="BK196" i="26"/>
  <c r="BL196" i="26"/>
  <c r="BN196" i="26" s="1"/>
  <c r="BM338" i="25"/>
  <c r="BO338" i="25" s="1"/>
  <c r="BR338" i="25"/>
  <c r="BS338" i="25" s="1"/>
  <c r="BT338" i="25" s="1"/>
  <c r="BW338" i="25" s="1"/>
  <c r="BL338" i="25"/>
  <c r="BR233" i="25"/>
  <c r="BS233" i="25" s="1"/>
  <c r="BT233" i="25" s="1"/>
  <c r="BW233" i="25" s="1"/>
  <c r="BM233" i="25"/>
  <c r="BO233" i="25" s="1"/>
  <c r="BL233" i="25"/>
  <c r="BR164" i="27"/>
  <c r="BS164" i="27" s="1"/>
  <c r="BT164" i="27" s="1"/>
  <c r="BW164" i="27" s="1"/>
  <c r="BL164" i="27"/>
  <c r="BM164" i="27"/>
  <c r="BO164" i="27" s="1"/>
  <c r="BR286" i="27"/>
  <c r="BS286" i="27" s="1"/>
  <c r="BT286" i="27" s="1"/>
  <c r="BW286" i="27" s="1"/>
  <c r="BL286" i="27"/>
  <c r="BM286" i="27"/>
  <c r="BO286" i="27" s="1"/>
  <c r="BL28" i="28"/>
  <c r="BN28" i="28" s="1"/>
  <c r="BK28" i="28"/>
  <c r="BK150" i="28"/>
  <c r="BL150" i="28"/>
  <c r="BN150" i="28" s="1"/>
  <c r="BL74" i="26"/>
  <c r="BN74" i="26" s="1"/>
  <c r="BK74" i="26"/>
  <c r="BR20" i="25"/>
  <c r="BS20" i="25" s="1"/>
  <c r="BT20" i="25" s="1"/>
  <c r="BW20" i="25" s="1"/>
  <c r="BL20" i="25"/>
  <c r="BM20" i="25"/>
  <c r="BO20" i="25" s="1"/>
  <c r="BL344" i="26"/>
  <c r="BN344" i="26" s="1"/>
  <c r="BK344" i="26"/>
  <c r="BR303" i="25"/>
  <c r="BS303" i="25" s="1"/>
  <c r="BT303" i="25" s="1"/>
  <c r="BW303" i="25" s="1"/>
  <c r="BL303" i="25"/>
  <c r="BM303" i="25"/>
  <c r="BO303" i="25" s="1"/>
  <c r="BR18" i="27"/>
  <c r="BS18" i="27" s="1"/>
  <c r="BT18" i="27" s="1"/>
  <c r="BW18" i="27" s="1"/>
  <c r="BL18" i="27"/>
  <c r="BM18" i="27"/>
  <c r="BO18" i="27" s="1"/>
  <c r="BK174" i="28"/>
  <c r="BL174" i="28"/>
  <c r="BN174" i="28" s="1"/>
  <c r="BK109" i="26"/>
  <c r="BL109" i="26"/>
  <c r="BN109" i="26" s="1"/>
  <c r="BK207" i="28"/>
  <c r="BL207" i="28"/>
  <c r="BN207" i="28" s="1"/>
  <c r="BK352" i="26"/>
  <c r="BL352" i="26"/>
  <c r="BN352" i="26" s="1"/>
  <c r="BR80" i="27"/>
  <c r="BS80" i="27" s="1"/>
  <c r="BT80" i="27" s="1"/>
  <c r="BW80" i="27" s="1"/>
  <c r="BM80" i="27"/>
  <c r="BO80" i="27" s="1"/>
  <c r="BL80" i="27"/>
  <c r="BL111" i="27"/>
  <c r="BR111" i="27"/>
  <c r="BS111" i="27" s="1"/>
  <c r="BT111" i="27" s="1"/>
  <c r="BW111" i="27" s="1"/>
  <c r="BM111" i="27"/>
  <c r="BO111" i="27" s="1"/>
  <c r="BR160" i="27"/>
  <c r="BS160" i="27" s="1"/>
  <c r="BT160" i="27" s="1"/>
  <c r="BW160" i="27" s="1"/>
  <c r="BM160" i="27"/>
  <c r="BO160" i="27" s="1"/>
  <c r="BL160" i="27"/>
  <c r="BR58" i="25"/>
  <c r="BS58" i="25" s="1"/>
  <c r="BT58" i="25" s="1"/>
  <c r="BW58" i="25" s="1"/>
  <c r="BL58" i="25"/>
  <c r="BM58" i="25"/>
  <c r="BO58" i="25" s="1"/>
  <c r="BL224" i="28"/>
  <c r="BN224" i="28" s="1"/>
  <c r="BK224" i="28"/>
  <c r="BM265" i="27"/>
  <c r="BO265" i="27" s="1"/>
  <c r="BM49" i="27"/>
  <c r="BO49" i="27" s="1"/>
  <c r="BR49" i="27"/>
  <c r="BS49" i="27" s="1"/>
  <c r="BT49" i="27" s="1"/>
  <c r="BW49" i="27" s="1"/>
  <c r="BL281" i="27"/>
  <c r="BM281" i="27"/>
  <c r="BO281" i="27" s="1"/>
  <c r="BR281" i="27"/>
  <c r="BS281" i="27" s="1"/>
  <c r="BT281" i="27" s="1"/>
  <c r="BW281" i="27" s="1"/>
  <c r="BR317" i="25"/>
  <c r="BS317" i="25" s="1"/>
  <c r="BT317" i="25" s="1"/>
  <c r="BW317" i="25" s="1"/>
  <c r="BM317" i="25"/>
  <c r="BO317" i="25" s="1"/>
  <c r="BL317" i="25"/>
  <c r="BK7" i="28"/>
  <c r="BL7" i="28"/>
  <c r="BN7" i="28" s="1"/>
  <c r="BL122" i="28"/>
  <c r="BN122" i="28" s="1"/>
  <c r="BK122" i="28"/>
  <c r="BL82" i="28"/>
  <c r="BN82" i="28" s="1"/>
  <c r="BK82" i="28"/>
  <c r="BL345" i="26"/>
  <c r="BN345" i="26" s="1"/>
  <c r="BK345" i="26"/>
  <c r="BK308" i="26"/>
  <c r="BL308" i="26"/>
  <c r="BN308" i="26" s="1"/>
  <c r="BL59" i="25"/>
  <c r="BR59" i="25"/>
  <c r="BS59" i="25" s="1"/>
  <c r="BT59" i="25" s="1"/>
  <c r="BW59" i="25" s="1"/>
  <c r="BM59" i="25"/>
  <c r="BO59" i="25" s="1"/>
  <c r="BK211" i="28"/>
  <c r="BL211" i="28"/>
  <c r="BN211" i="28" s="1"/>
  <c r="BL348" i="26"/>
  <c r="BN348" i="26" s="1"/>
  <c r="BK348" i="26"/>
  <c r="BR79" i="25"/>
  <c r="BS79" i="25" s="1"/>
  <c r="BT79" i="25" s="1"/>
  <c r="BW79" i="25" s="1"/>
  <c r="BL79" i="25"/>
  <c r="BM79" i="25"/>
  <c r="BO79" i="25" s="1"/>
  <c r="BL75" i="25"/>
  <c r="BM226" i="27"/>
  <c r="BO226" i="27" s="1"/>
  <c r="BL226" i="27"/>
  <c r="BR226" i="27"/>
  <c r="BS226" i="27" s="1"/>
  <c r="BT226" i="27" s="1"/>
  <c r="BW226" i="27" s="1"/>
  <c r="BR341" i="25"/>
  <c r="BS341" i="25" s="1"/>
  <c r="BT341" i="25" s="1"/>
  <c r="BW341" i="25" s="1"/>
  <c r="BM341" i="25"/>
  <c r="BO341" i="25" s="1"/>
  <c r="BL341" i="25"/>
  <c r="BR172" i="27"/>
  <c r="BS172" i="27" s="1"/>
  <c r="BT172" i="27" s="1"/>
  <c r="BW172" i="27" s="1"/>
  <c r="BL172" i="27"/>
  <c r="BM172" i="27"/>
  <c r="BO172" i="27" s="1"/>
  <c r="BL340" i="26"/>
  <c r="BN340" i="26" s="1"/>
  <c r="BK340" i="26"/>
  <c r="BR365" i="25"/>
  <c r="BS365" i="25" s="1"/>
  <c r="BT365" i="25" s="1"/>
  <c r="BW365" i="25" s="1"/>
  <c r="BL365" i="25"/>
  <c r="BM365" i="25"/>
  <c r="BO365" i="25" s="1"/>
  <c r="BR107" i="25"/>
  <c r="BS107" i="25" s="1"/>
  <c r="BT107" i="25" s="1"/>
  <c r="BW107" i="25" s="1"/>
  <c r="BL107" i="25"/>
  <c r="BM107" i="25"/>
  <c r="BO107" i="25" s="1"/>
  <c r="BR234" i="25"/>
  <c r="BS234" i="25" s="1"/>
  <c r="BT234" i="25" s="1"/>
  <c r="BW234" i="25" s="1"/>
  <c r="BL234" i="25"/>
  <c r="BM234" i="25"/>
  <c r="BO234" i="25" s="1"/>
  <c r="BK326" i="26"/>
  <c r="BL326" i="26"/>
  <c r="BN326" i="26" s="1"/>
  <c r="BK158" i="26"/>
  <c r="BL158" i="26"/>
  <c r="BN158" i="26" s="1"/>
  <c r="BK157" i="28"/>
  <c r="BL157" i="28"/>
  <c r="BN157" i="28" s="1"/>
  <c r="BL292" i="28"/>
  <c r="BN292" i="28" s="1"/>
  <c r="BK292" i="28"/>
  <c r="BL36" i="28"/>
  <c r="BN36" i="28" s="1"/>
  <c r="BK36" i="28"/>
  <c r="BL296" i="28"/>
  <c r="BN296" i="28" s="1"/>
  <c r="BK296" i="28"/>
  <c r="BM179" i="27"/>
  <c r="BO179" i="27" s="1"/>
  <c r="BL179" i="27"/>
  <c r="BR179" i="27"/>
  <c r="BS179" i="27" s="1"/>
  <c r="BT179" i="27" s="1"/>
  <c r="BW179" i="27" s="1"/>
  <c r="BR314" i="27"/>
  <c r="BS314" i="27" s="1"/>
  <c r="BT314" i="27" s="1"/>
  <c r="BW314" i="27" s="1"/>
  <c r="BM314" i="27"/>
  <c r="BO314" i="27" s="1"/>
  <c r="BL314" i="27"/>
  <c r="BR250" i="25"/>
  <c r="BS250" i="25" s="1"/>
  <c r="BT250" i="25" s="1"/>
  <c r="BW250" i="25" s="1"/>
  <c r="BL250" i="25"/>
  <c r="BM250" i="25"/>
  <c r="BO250" i="25" s="1"/>
  <c r="BK351" i="28"/>
  <c r="BL351" i="28"/>
  <c r="BN351" i="28" s="1"/>
  <c r="BR138" i="27"/>
  <c r="BS138" i="27" s="1"/>
  <c r="BT138" i="27" s="1"/>
  <c r="BW138" i="27" s="1"/>
  <c r="BL138" i="27"/>
  <c r="BM138" i="27"/>
  <c r="BO138" i="27" s="1"/>
  <c r="BR109" i="25"/>
  <c r="BS109" i="25" s="1"/>
  <c r="BT109" i="25" s="1"/>
  <c r="BW109" i="25" s="1"/>
  <c r="BM109" i="25"/>
  <c r="BO109" i="25" s="1"/>
  <c r="BL109" i="25"/>
  <c r="BK288" i="26"/>
  <c r="BL288" i="26"/>
  <c r="BN288" i="26" s="1"/>
  <c r="BR294" i="27"/>
  <c r="BS294" i="27" s="1"/>
  <c r="BT294" i="27" s="1"/>
  <c r="BW294" i="27" s="1"/>
  <c r="BM294" i="27"/>
  <c r="BO294" i="27" s="1"/>
  <c r="BL294" i="27"/>
  <c r="BK232" i="26"/>
  <c r="BL232" i="26"/>
  <c r="BN232" i="26" s="1"/>
  <c r="BK242" i="26"/>
  <c r="BL242" i="26"/>
  <c r="BN242" i="26" s="1"/>
  <c r="BK79" i="28"/>
  <c r="BL79" i="28"/>
  <c r="BN79" i="28" s="1"/>
  <c r="BK280" i="26"/>
  <c r="BL280" i="26"/>
  <c r="BN280" i="26" s="1"/>
  <c r="BR245" i="25"/>
  <c r="BS245" i="25" s="1"/>
  <c r="BT245" i="25" s="1"/>
  <c r="BW245" i="25" s="1"/>
  <c r="BM245" i="25"/>
  <c r="BO245" i="25" s="1"/>
  <c r="BL245" i="25"/>
  <c r="BR34" i="27"/>
  <c r="BS34" i="27" s="1"/>
  <c r="BT34" i="27" s="1"/>
  <c r="BW34" i="27" s="1"/>
  <c r="BM34" i="27"/>
  <c r="BO34" i="27" s="1"/>
  <c r="BL34" i="27"/>
  <c r="BL221" i="25"/>
  <c r="BM221" i="25"/>
  <c r="BO221" i="25" s="1"/>
  <c r="BR221" i="25"/>
  <c r="BS221" i="25" s="1"/>
  <c r="BT221" i="25" s="1"/>
  <c r="BW221" i="25" s="1"/>
  <c r="BM232" i="25"/>
  <c r="BO232" i="25" s="1"/>
  <c r="BL232" i="25"/>
  <c r="BR232" i="25"/>
  <c r="BS232" i="25" s="1"/>
  <c r="BT232" i="25" s="1"/>
  <c r="BW232" i="25" s="1"/>
  <c r="BL146" i="28"/>
  <c r="BN146" i="28" s="1"/>
  <c r="BK146" i="28"/>
  <c r="BR30" i="25"/>
  <c r="BS30" i="25" s="1"/>
  <c r="BT30" i="25" s="1"/>
  <c r="BW30" i="25" s="1"/>
  <c r="BM30" i="25"/>
  <c r="BO30" i="25" s="1"/>
  <c r="BL30" i="25"/>
  <c r="BK63" i="26"/>
  <c r="BL63" i="26"/>
  <c r="BN63" i="26" s="1"/>
  <c r="BL105" i="28"/>
  <c r="BN105" i="28" s="1"/>
  <c r="BK105" i="28"/>
  <c r="BR262" i="27"/>
  <c r="BS262" i="27" s="1"/>
  <c r="BT262" i="27" s="1"/>
  <c r="BW262" i="27" s="1"/>
  <c r="BL262" i="27"/>
  <c r="BM262" i="27"/>
  <c r="BO262" i="27" s="1"/>
  <c r="BR229" i="27"/>
  <c r="BS229" i="27" s="1"/>
  <c r="BT229" i="27" s="1"/>
  <c r="BW229" i="27" s="1"/>
  <c r="BM229" i="27"/>
  <c r="BO229" i="27" s="1"/>
  <c r="BL229" i="27"/>
  <c r="BL32" i="28"/>
  <c r="BN32" i="28" s="1"/>
  <c r="BK32" i="28"/>
  <c r="BL48" i="27"/>
  <c r="BR48" i="27"/>
  <c r="BS48" i="27" s="1"/>
  <c r="BT48" i="27" s="1"/>
  <c r="BW48" i="27" s="1"/>
  <c r="BM48" i="27"/>
  <c r="BO48" i="27" s="1"/>
  <c r="BL167" i="28"/>
  <c r="BN167" i="28" s="1"/>
  <c r="BK167" i="28"/>
  <c r="BR291" i="25"/>
  <c r="BS291" i="25" s="1"/>
  <c r="BT291" i="25" s="1"/>
  <c r="BW291" i="25" s="1"/>
  <c r="BL291" i="25"/>
  <c r="BM291" i="25"/>
  <c r="BO291" i="25" s="1"/>
  <c r="BK347" i="26"/>
  <c r="BL347" i="26"/>
  <c r="BN347" i="26" s="1"/>
  <c r="BR286" i="25"/>
  <c r="BS286" i="25" s="1"/>
  <c r="BT286" i="25" s="1"/>
  <c r="BW286" i="25" s="1"/>
  <c r="BL286" i="25"/>
  <c r="BM286" i="25"/>
  <c r="BO286" i="25" s="1"/>
  <c r="BK145" i="26"/>
  <c r="BL145" i="26"/>
  <c r="BN145" i="26" s="1"/>
  <c r="BL25" i="26"/>
  <c r="BN25" i="26" s="1"/>
  <c r="BK25" i="26"/>
  <c r="BK22" i="26"/>
  <c r="BL22" i="26"/>
  <c r="BN22" i="26" s="1"/>
  <c r="BL156" i="27"/>
  <c r="BR156" i="27"/>
  <c r="BS156" i="27" s="1"/>
  <c r="BT156" i="27" s="1"/>
  <c r="BW156" i="27" s="1"/>
  <c r="BM156" i="27"/>
  <c r="BO156" i="27" s="1"/>
  <c r="BM44" i="25"/>
  <c r="BO44" i="25" s="1"/>
  <c r="BL44" i="25"/>
  <c r="BR44" i="25"/>
  <c r="BS44" i="25" s="1"/>
  <c r="BT44" i="25" s="1"/>
  <c r="BW44" i="25" s="1"/>
  <c r="BR45" i="25"/>
  <c r="BS45" i="25" s="1"/>
  <c r="BT45" i="25" s="1"/>
  <c r="BW45" i="25" s="1"/>
  <c r="BM45" i="25"/>
  <c r="BO45" i="25" s="1"/>
  <c r="BL45" i="25"/>
  <c r="BR121" i="27"/>
  <c r="BS121" i="27" s="1"/>
  <c r="BT121" i="27" s="1"/>
  <c r="BW121" i="27" s="1"/>
  <c r="BM121" i="27"/>
  <c r="BO121" i="27" s="1"/>
  <c r="BL121" i="27"/>
  <c r="BM242" i="25"/>
  <c r="BO242" i="25" s="1"/>
  <c r="BK293" i="28"/>
  <c r="BL293" i="28"/>
  <c r="BN293" i="28" s="1"/>
  <c r="BM237" i="27"/>
  <c r="BO237" i="27" s="1"/>
  <c r="BR237" i="27"/>
  <c r="BS237" i="27" s="1"/>
  <c r="BT237" i="27" s="1"/>
  <c r="BW237" i="27" s="1"/>
  <c r="BL237" i="27"/>
  <c r="BK144" i="26"/>
  <c r="BL144" i="26"/>
  <c r="BN144" i="26" s="1"/>
  <c r="BK235" i="26"/>
  <c r="BL235" i="26"/>
  <c r="BN235" i="26" s="1"/>
  <c r="BK346" i="26"/>
  <c r="BL346" i="26"/>
  <c r="BN346" i="26" s="1"/>
  <c r="BL192" i="28"/>
  <c r="BN192" i="28" s="1"/>
  <c r="BK192" i="28"/>
  <c r="BR228" i="27"/>
  <c r="BS228" i="27" s="1"/>
  <c r="BT228" i="27" s="1"/>
  <c r="BW228" i="27" s="1"/>
  <c r="BM228" i="27"/>
  <c r="BO228" i="27" s="1"/>
  <c r="BL228" i="27"/>
  <c r="BR116" i="27"/>
  <c r="BS116" i="27" s="1"/>
  <c r="BT116" i="27" s="1"/>
  <c r="BW116" i="27" s="1"/>
  <c r="BL116" i="27"/>
  <c r="BM116" i="27"/>
  <c r="BO116" i="27" s="1"/>
  <c r="BK311" i="26"/>
  <c r="BL311" i="26"/>
  <c r="BN311" i="26" s="1"/>
  <c r="BL349" i="28"/>
  <c r="BN349" i="28" s="1"/>
  <c r="BK349" i="28"/>
  <c r="BL212" i="25"/>
  <c r="BR212" i="25"/>
  <c r="BS212" i="25" s="1"/>
  <c r="BT212" i="25" s="1"/>
  <c r="BW212" i="25" s="1"/>
  <c r="BM212" i="25"/>
  <c r="BO212" i="25" s="1"/>
  <c r="BL138" i="26"/>
  <c r="BN138" i="26" s="1"/>
  <c r="BK138" i="26"/>
  <c r="BR145" i="25"/>
  <c r="BS145" i="25" s="1"/>
  <c r="BT145" i="25" s="1"/>
  <c r="BW145" i="25" s="1"/>
  <c r="BM145" i="25"/>
  <c r="BO145" i="25" s="1"/>
  <c r="BK339" i="28"/>
  <c r="BL339" i="28"/>
  <c r="BN339" i="28" s="1"/>
  <c r="BM344" i="25"/>
  <c r="BO344" i="25" s="1"/>
  <c r="BR344" i="25"/>
  <c r="BS344" i="25" s="1"/>
  <c r="BT344" i="25" s="1"/>
  <c r="BW344" i="25" s="1"/>
  <c r="BL344" i="25"/>
  <c r="BK206" i="28"/>
  <c r="BL206" i="28"/>
  <c r="BN206" i="28" s="1"/>
  <c r="BR212" i="27"/>
  <c r="BS212" i="27" s="1"/>
  <c r="BT212" i="27" s="1"/>
  <c r="BW212" i="27" s="1"/>
  <c r="BM212" i="27"/>
  <c r="BO212" i="27" s="1"/>
  <c r="BL212" i="27"/>
  <c r="BL59" i="26"/>
  <c r="BN59" i="26" s="1"/>
  <c r="BK59" i="26"/>
  <c r="BL304" i="27"/>
  <c r="BL199" i="26"/>
  <c r="BN199" i="26" s="1"/>
  <c r="BL21" i="28"/>
  <c r="BN21" i="28" s="1"/>
  <c r="BK21" i="28"/>
  <c r="BK2" i="26"/>
  <c r="BL2" i="26"/>
  <c r="BN2" i="26" s="1"/>
  <c r="BR252" i="25"/>
  <c r="BS252" i="25" s="1"/>
  <c r="BT252" i="25" s="1"/>
  <c r="BW252" i="25" s="1"/>
  <c r="BL252" i="25"/>
  <c r="BM252" i="25"/>
  <c r="BO252" i="25" s="1"/>
  <c r="BR331" i="25"/>
  <c r="BS331" i="25" s="1"/>
  <c r="BT331" i="25" s="1"/>
  <c r="BW331" i="25" s="1"/>
  <c r="BL331" i="25"/>
  <c r="BM331" i="25"/>
  <c r="BO331" i="25" s="1"/>
  <c r="BM46" i="27"/>
  <c r="BO46" i="27" s="1"/>
  <c r="BL360" i="28"/>
  <c r="BN360" i="28" s="1"/>
  <c r="BK360" i="28"/>
  <c r="BK243" i="26"/>
  <c r="BL243" i="26"/>
  <c r="BN243" i="26" s="1"/>
  <c r="BR210" i="27"/>
  <c r="BS210" i="27" s="1"/>
  <c r="BT210" i="27" s="1"/>
  <c r="BW210" i="27" s="1"/>
  <c r="BL210" i="27"/>
  <c r="BK239" i="28"/>
  <c r="BL239" i="28"/>
  <c r="BN239" i="28" s="1"/>
  <c r="BK286" i="26"/>
  <c r="BL286" i="26"/>
  <c r="BN286" i="26" s="1"/>
  <c r="BK171" i="28"/>
  <c r="BL171" i="28"/>
  <c r="BN171" i="28" s="1"/>
  <c r="BK212" i="28"/>
  <c r="BL212" i="28"/>
  <c r="BN212" i="28" s="1"/>
  <c r="BR67" i="27"/>
  <c r="BS67" i="27" s="1"/>
  <c r="BT67" i="27" s="1"/>
  <c r="BW67" i="27" s="1"/>
  <c r="BM67" i="27"/>
  <c r="BO67" i="27" s="1"/>
  <c r="BL260" i="27"/>
  <c r="BM260" i="27"/>
  <c r="BO260" i="27" s="1"/>
  <c r="BR260" i="27"/>
  <c r="BS260" i="27" s="1"/>
  <c r="BT260" i="27" s="1"/>
  <c r="BW260" i="27" s="1"/>
  <c r="BR127" i="27"/>
  <c r="BS127" i="27" s="1"/>
  <c r="BT127" i="27" s="1"/>
  <c r="BW127" i="27" s="1"/>
  <c r="BM127" i="27"/>
  <c r="BO127" i="27" s="1"/>
  <c r="BL127" i="27"/>
  <c r="BK161" i="28"/>
  <c r="BL161" i="28"/>
  <c r="BN161" i="28" s="1"/>
  <c r="BL16" i="26"/>
  <c r="BN16" i="26" s="1"/>
  <c r="BK16" i="26"/>
  <c r="BL38" i="26"/>
  <c r="BN38" i="26" s="1"/>
  <c r="BL252" i="26"/>
  <c r="BN252" i="26" s="1"/>
  <c r="BL19" i="26"/>
  <c r="BN19" i="26" s="1"/>
  <c r="BK19" i="26"/>
  <c r="BL289" i="25"/>
  <c r="BM289" i="25"/>
  <c r="BO289" i="25" s="1"/>
  <c r="BR289" i="25"/>
  <c r="BS289" i="25" s="1"/>
  <c r="BT289" i="25" s="1"/>
  <c r="BW289" i="25" s="1"/>
  <c r="BM360" i="27"/>
  <c r="BO360" i="27" s="1"/>
  <c r="BL165" i="25"/>
  <c r="BR52" i="25"/>
  <c r="BS52" i="25" s="1"/>
  <c r="BT52" i="25" s="1"/>
  <c r="BW52" i="25" s="1"/>
  <c r="BM52" i="25"/>
  <c r="BO52" i="25" s="1"/>
  <c r="BL52" i="25"/>
  <c r="BK278" i="26"/>
  <c r="BL278" i="26"/>
  <c r="BN278" i="26" s="1"/>
  <c r="BL288" i="28"/>
  <c r="BN288" i="28" s="1"/>
  <c r="BK288" i="28"/>
  <c r="BL261" i="27"/>
  <c r="BM261" i="27"/>
  <c r="BO261" i="27" s="1"/>
  <c r="BR261" i="27"/>
  <c r="BS261" i="27" s="1"/>
  <c r="BT261" i="27" s="1"/>
  <c r="BW261" i="27" s="1"/>
  <c r="BK313" i="26"/>
  <c r="BL313" i="26"/>
  <c r="BN313" i="26" s="1"/>
  <c r="BR76" i="25"/>
  <c r="BS76" i="25" s="1"/>
  <c r="BT76" i="25" s="1"/>
  <c r="BW76" i="25" s="1"/>
  <c r="BM76" i="25"/>
  <c r="BO76" i="25" s="1"/>
  <c r="BL76" i="25"/>
  <c r="BR182" i="25"/>
  <c r="BS182" i="25" s="1"/>
  <c r="BT182" i="25" s="1"/>
  <c r="BW182" i="25" s="1"/>
  <c r="BL182" i="25"/>
  <c r="BM182" i="25"/>
  <c r="BO182" i="25" s="1"/>
  <c r="BL66" i="28"/>
  <c r="BN66" i="28" s="1"/>
  <c r="BK66" i="28"/>
  <c r="BL106" i="28"/>
  <c r="BN106" i="28" s="1"/>
  <c r="BK106" i="28"/>
  <c r="BR264" i="27"/>
  <c r="BS264" i="27" s="1"/>
  <c r="BT264" i="27" s="1"/>
  <c r="BW264" i="27" s="1"/>
  <c r="BM264" i="27"/>
  <c r="BO264" i="27" s="1"/>
  <c r="BL264" i="27"/>
  <c r="BL291" i="26"/>
  <c r="BN291" i="26" s="1"/>
  <c r="BK291" i="26"/>
  <c r="BR100" i="25"/>
  <c r="BS100" i="25" s="1"/>
  <c r="BT100" i="25" s="1"/>
  <c r="BW100" i="25" s="1"/>
  <c r="BL100" i="25"/>
  <c r="BM100" i="25"/>
  <c r="BO100" i="25" s="1"/>
  <c r="BK28" i="26"/>
  <c r="BK123" i="28"/>
  <c r="BL123" i="28"/>
  <c r="BN123" i="28" s="1"/>
  <c r="BR8" i="27"/>
  <c r="BS8" i="27" s="1"/>
  <c r="BT8" i="27" s="1"/>
  <c r="BW8" i="27" s="1"/>
  <c r="BL8" i="27"/>
  <c r="BM8" i="27"/>
  <c r="BO8" i="27" s="1"/>
  <c r="BR259" i="27"/>
  <c r="BS259" i="27" s="1"/>
  <c r="BT259" i="27" s="1"/>
  <c r="BW259" i="27" s="1"/>
  <c r="BM259" i="27"/>
  <c r="BO259" i="27" s="1"/>
  <c r="BL250" i="26"/>
  <c r="BN250" i="26" s="1"/>
  <c r="BK250" i="26"/>
  <c r="BK154" i="26"/>
  <c r="BL154" i="26"/>
  <c r="BN154" i="26" s="1"/>
  <c r="BL201" i="26"/>
  <c r="BN201" i="26" s="1"/>
  <c r="BK201" i="26"/>
  <c r="BR124" i="25"/>
  <c r="BS124" i="25" s="1"/>
  <c r="BT124" i="25" s="1"/>
  <c r="BW124" i="25" s="1"/>
  <c r="BL124" i="25"/>
  <c r="BM124" i="25"/>
  <c r="BO124" i="25" s="1"/>
  <c r="BL31" i="26"/>
  <c r="BN31" i="26" s="1"/>
  <c r="BK31" i="26"/>
  <c r="BK134" i="26"/>
  <c r="BL134" i="26"/>
  <c r="BN134" i="26" s="1"/>
  <c r="BR255" i="27"/>
  <c r="BS255" i="27" s="1"/>
  <c r="BT255" i="27" s="1"/>
  <c r="BW255" i="27" s="1"/>
  <c r="BM255" i="27"/>
  <c r="BO255" i="27" s="1"/>
  <c r="BL255" i="27"/>
  <c r="BR19" i="25"/>
  <c r="BS19" i="25" s="1"/>
  <c r="BT19" i="25" s="1"/>
  <c r="BW19" i="25" s="1"/>
  <c r="BL19" i="25"/>
  <c r="BM19" i="25"/>
  <c r="BO19" i="25" s="1"/>
  <c r="BL329" i="28"/>
  <c r="BN329" i="28" s="1"/>
  <c r="BK329" i="28"/>
  <c r="BK364" i="26"/>
  <c r="BL364" i="26"/>
  <c r="BN364" i="26" s="1"/>
  <c r="BR309" i="27"/>
  <c r="BS309" i="27" s="1"/>
  <c r="BT309" i="27" s="1"/>
  <c r="BW309" i="27" s="1"/>
  <c r="BM309" i="27"/>
  <c r="BO309" i="27" s="1"/>
  <c r="BL309" i="27"/>
  <c r="BM2" i="27"/>
  <c r="BO2" i="27" s="1"/>
  <c r="BL2" i="27"/>
  <c r="BR2" i="27"/>
  <c r="BS2" i="27" s="1"/>
  <c r="BT2" i="27" s="1"/>
  <c r="BW2" i="27" s="1"/>
  <c r="BR360" i="25"/>
  <c r="BS360" i="25" s="1"/>
  <c r="BT360" i="25" s="1"/>
  <c r="BW360" i="25" s="1"/>
  <c r="BM360" i="25"/>
  <c r="BO360" i="25" s="1"/>
  <c r="BL360" i="25"/>
  <c r="BL58" i="27"/>
  <c r="BR58" i="27"/>
  <c r="BS58" i="27" s="1"/>
  <c r="BT58" i="27" s="1"/>
  <c r="BW58" i="27" s="1"/>
  <c r="BM58" i="27"/>
  <c r="BO58" i="27" s="1"/>
  <c r="BK268" i="28"/>
  <c r="BL268" i="28"/>
  <c r="BN268" i="28" s="1"/>
  <c r="BL84" i="27"/>
  <c r="BR140" i="25"/>
  <c r="BS140" i="25" s="1"/>
  <c r="BT140" i="25" s="1"/>
  <c r="BW140" i="25" s="1"/>
  <c r="BL140" i="25"/>
  <c r="BM140" i="25"/>
  <c r="BO140" i="25" s="1"/>
  <c r="BK72" i="28"/>
  <c r="BL72" i="28"/>
  <c r="BN72" i="28" s="1"/>
  <c r="BM188" i="27"/>
  <c r="BO188" i="27" s="1"/>
  <c r="BL188" i="27"/>
  <c r="BR188" i="27"/>
  <c r="BS188" i="27" s="1"/>
  <c r="BT188" i="27" s="1"/>
  <c r="BW188" i="27" s="1"/>
  <c r="BR193" i="27"/>
  <c r="BS193" i="27" s="1"/>
  <c r="BT193" i="27" s="1"/>
  <c r="BW193" i="27" s="1"/>
  <c r="BM193" i="27"/>
  <c r="BO193" i="27" s="1"/>
  <c r="BL193" i="27"/>
  <c r="BR274" i="25"/>
  <c r="BS274" i="25" s="1"/>
  <c r="BT274" i="25" s="1"/>
  <c r="BW274" i="25" s="1"/>
  <c r="BL274" i="25"/>
  <c r="BM274" i="25"/>
  <c r="BO274" i="25" s="1"/>
  <c r="BK25" i="28"/>
  <c r="BL25" i="28"/>
  <c r="BN25" i="28" s="1"/>
  <c r="BR231" i="27"/>
  <c r="BS231" i="27" s="1"/>
  <c r="BT231" i="27" s="1"/>
  <c r="BW231" i="27" s="1"/>
  <c r="BM231" i="27"/>
  <c r="BO231" i="27" s="1"/>
  <c r="BL231" i="27"/>
  <c r="BR9" i="25"/>
  <c r="BS9" i="25" s="1"/>
  <c r="BT9" i="25" s="1"/>
  <c r="BW9" i="25" s="1"/>
  <c r="BL9" i="25"/>
  <c r="BM9" i="25"/>
  <c r="BO9" i="25" s="1"/>
  <c r="BR277" i="25"/>
  <c r="BS277" i="25" s="1"/>
  <c r="BT277" i="25" s="1"/>
  <c r="BW277" i="25" s="1"/>
  <c r="BL277" i="25"/>
  <c r="BM277" i="25"/>
  <c r="BO277" i="25" s="1"/>
  <c r="BR115" i="25"/>
  <c r="BS115" i="25" s="1"/>
  <c r="BT115" i="25" s="1"/>
  <c r="BW115" i="25" s="1"/>
  <c r="BM115" i="25"/>
  <c r="BO115" i="25" s="1"/>
  <c r="BL115" i="25"/>
  <c r="BL20" i="26"/>
  <c r="BN20" i="26" s="1"/>
  <c r="BK20" i="26"/>
  <c r="BR132" i="27"/>
  <c r="BS132" i="27" s="1"/>
  <c r="BT132" i="27" s="1"/>
  <c r="BW132" i="27" s="1"/>
  <c r="BL132" i="27"/>
  <c r="BM132" i="27"/>
  <c r="BO132" i="27" s="1"/>
  <c r="BK140" i="26"/>
  <c r="BL140" i="26"/>
  <c r="BN140" i="26" s="1"/>
  <c r="BK255" i="26"/>
  <c r="BL255" i="26"/>
  <c r="BN255" i="26" s="1"/>
  <c r="BL180" i="28"/>
  <c r="BN180" i="28" s="1"/>
  <c r="BK180" i="28"/>
  <c r="BR26" i="25"/>
  <c r="BS26" i="25" s="1"/>
  <c r="BT26" i="25" s="1"/>
  <c r="BW26" i="25" s="1"/>
  <c r="BL26" i="25"/>
  <c r="BM26" i="25"/>
  <c r="BO26" i="25" s="1"/>
  <c r="BR167" i="27"/>
  <c r="BS167" i="27" s="1"/>
  <c r="BT167" i="27" s="1"/>
  <c r="BW167" i="27" s="1"/>
  <c r="BL167" i="27"/>
  <c r="BM167" i="27"/>
  <c r="BO167" i="27" s="1"/>
  <c r="BM64" i="25"/>
  <c r="BO64" i="25" s="1"/>
  <c r="BR64" i="25"/>
  <c r="BS64" i="25" s="1"/>
  <c r="BT64" i="25" s="1"/>
  <c r="BW64" i="25" s="1"/>
  <c r="BL64" i="25"/>
  <c r="BR176" i="27"/>
  <c r="BS176" i="27" s="1"/>
  <c r="BT176" i="27" s="1"/>
  <c r="BW176" i="27" s="1"/>
  <c r="BM176" i="27"/>
  <c r="BO176" i="27" s="1"/>
  <c r="BL176" i="27"/>
  <c r="BK139" i="26"/>
  <c r="BL139" i="26"/>
  <c r="BN139" i="26" s="1"/>
  <c r="BK92" i="28"/>
  <c r="BL92" i="28"/>
  <c r="BN92" i="28" s="1"/>
  <c r="BR189" i="25"/>
  <c r="BS189" i="25" s="1"/>
  <c r="BT189" i="25" s="1"/>
  <c r="BW189" i="25" s="1"/>
  <c r="BM189" i="25"/>
  <c r="BO189" i="25" s="1"/>
  <c r="BL189" i="25"/>
  <c r="BK294" i="28"/>
  <c r="BL294" i="28"/>
  <c r="BN294" i="28" s="1"/>
  <c r="BL69" i="28"/>
  <c r="BN69" i="28" s="1"/>
  <c r="BK69" i="28"/>
  <c r="BR171" i="25"/>
  <c r="BS171" i="25" s="1"/>
  <c r="BT171" i="25" s="1"/>
  <c r="BW171" i="25" s="1"/>
  <c r="BM171" i="25"/>
  <c r="BO171" i="25" s="1"/>
  <c r="BL171" i="25"/>
  <c r="BL233" i="28"/>
  <c r="BN233" i="28" s="1"/>
  <c r="BK233" i="28"/>
  <c r="BL81" i="28"/>
  <c r="BN81" i="28" s="1"/>
  <c r="BK81" i="28"/>
  <c r="BK175" i="26"/>
  <c r="BL175" i="26"/>
  <c r="BN175" i="26" s="1"/>
  <c r="BM314" i="25"/>
  <c r="BO314" i="25" s="1"/>
  <c r="BR314" i="25"/>
  <c r="BS314" i="25" s="1"/>
  <c r="BT314" i="25" s="1"/>
  <c r="BW314" i="25" s="1"/>
  <c r="BL314" i="25"/>
  <c r="BM22" i="25"/>
  <c r="BO22" i="25" s="1"/>
  <c r="BL22" i="25"/>
  <c r="BR22" i="25"/>
  <c r="BS22" i="25" s="1"/>
  <c r="BT22" i="25" s="1"/>
  <c r="BW22" i="25" s="1"/>
  <c r="BR346" i="27"/>
  <c r="BS346" i="27" s="1"/>
  <c r="BT346" i="27" s="1"/>
  <c r="BW346" i="27" s="1"/>
  <c r="BM346" i="27"/>
  <c r="BO346" i="27" s="1"/>
  <c r="BL346" i="27"/>
  <c r="BK215" i="28"/>
  <c r="BL215" i="28"/>
  <c r="BN215" i="28" s="1"/>
  <c r="BR121" i="25"/>
  <c r="BS121" i="25" s="1"/>
  <c r="BT121" i="25" s="1"/>
  <c r="BW121" i="25" s="1"/>
  <c r="BM121" i="25"/>
  <c r="BO121" i="25" s="1"/>
  <c r="BL121" i="25"/>
  <c r="BR254" i="25"/>
  <c r="BS254" i="25" s="1"/>
  <c r="BT254" i="25" s="1"/>
  <c r="BW254" i="25" s="1"/>
  <c r="BL254" i="25"/>
  <c r="BM254" i="25"/>
  <c r="BO254" i="25" s="1"/>
  <c r="BK328" i="28"/>
  <c r="BL328" i="28"/>
  <c r="BN328" i="28" s="1"/>
  <c r="BR112" i="25"/>
  <c r="BS112" i="25" s="1"/>
  <c r="BT112" i="25" s="1"/>
  <c r="BW112" i="25" s="1"/>
  <c r="BM112" i="25"/>
  <c r="BO112" i="25" s="1"/>
  <c r="BL112" i="25"/>
  <c r="BK65" i="28"/>
  <c r="BL65" i="28"/>
  <c r="BN65" i="28" s="1"/>
  <c r="BR146" i="27"/>
  <c r="BS146" i="27" s="1"/>
  <c r="BT146" i="27" s="1"/>
  <c r="BW146" i="27" s="1"/>
  <c r="BM146" i="27"/>
  <c r="BO146" i="27" s="1"/>
  <c r="BL146" i="27"/>
  <c r="BL267" i="28"/>
  <c r="BN267" i="28" s="1"/>
  <c r="BK267" i="28"/>
  <c r="BR25" i="27"/>
  <c r="BS25" i="27" s="1"/>
  <c r="BT25" i="27" s="1"/>
  <c r="BW25" i="27" s="1"/>
  <c r="BM25" i="27"/>
  <c r="BO25" i="27" s="1"/>
  <c r="BL25" i="27"/>
  <c r="BL56" i="26"/>
  <c r="BN56" i="26" s="1"/>
  <c r="BK56" i="26"/>
  <c r="BR238" i="25"/>
  <c r="BS238" i="25" s="1"/>
  <c r="BT238" i="25" s="1"/>
  <c r="BW238" i="25" s="1"/>
  <c r="BL238" i="25"/>
  <c r="BM238" i="25"/>
  <c r="BO238" i="25" s="1"/>
  <c r="BK55" i="26"/>
  <c r="BL55" i="26"/>
  <c r="BN55" i="26" s="1"/>
  <c r="BL265" i="27"/>
  <c r="BR153" i="27"/>
  <c r="BS153" i="27" s="1"/>
  <c r="BT153" i="27" s="1"/>
  <c r="BW153" i="27" s="1"/>
  <c r="BL153" i="27"/>
  <c r="BM153" i="27"/>
  <c r="BO153" i="27" s="1"/>
  <c r="BR39" i="27"/>
  <c r="BS39" i="27" s="1"/>
  <c r="BT39" i="27" s="1"/>
  <c r="BW39" i="27" s="1"/>
  <c r="BM39" i="27"/>
  <c r="BO39" i="27" s="1"/>
  <c r="BL39" i="27"/>
  <c r="BL62" i="28"/>
  <c r="BN62" i="28" s="1"/>
  <c r="BK62" i="28"/>
  <c r="BL193" i="28"/>
  <c r="BN193" i="28" s="1"/>
  <c r="BK193" i="28"/>
  <c r="BK244" i="28"/>
  <c r="BL244" i="28"/>
  <c r="BN244" i="28" s="1"/>
  <c r="BK328" i="26"/>
  <c r="BL328" i="26"/>
  <c r="BN328" i="26" s="1"/>
  <c r="BK300" i="28"/>
  <c r="BL300" i="28"/>
  <c r="BN300" i="28" s="1"/>
  <c r="BK142" i="28"/>
  <c r="BL142" i="28"/>
  <c r="BN142" i="28" s="1"/>
  <c r="BR22" i="27"/>
  <c r="BS22" i="27" s="1"/>
  <c r="BT22" i="27" s="1"/>
  <c r="BW22" i="27" s="1"/>
  <c r="BM22" i="27"/>
  <c r="BO22" i="27" s="1"/>
  <c r="BL22" i="27"/>
  <c r="BR137" i="25"/>
  <c r="BS137" i="25" s="1"/>
  <c r="BT137" i="25" s="1"/>
  <c r="BW137" i="25" s="1"/>
  <c r="BL137" i="25"/>
  <c r="BM137" i="25"/>
  <c r="BO137" i="25" s="1"/>
  <c r="BK236" i="28"/>
  <c r="BL236" i="28"/>
  <c r="BN236" i="28" s="1"/>
  <c r="BL238" i="28"/>
  <c r="BN238" i="28" s="1"/>
  <c r="BK238" i="28"/>
  <c r="BL221" i="26"/>
  <c r="BN221" i="26" s="1"/>
  <c r="BK221" i="26"/>
  <c r="BR91" i="25"/>
  <c r="BS91" i="25" s="1"/>
  <c r="BT91" i="25" s="1"/>
  <c r="BW91" i="25" s="1"/>
  <c r="BM91" i="25"/>
  <c r="BO91" i="25" s="1"/>
  <c r="BL91" i="25"/>
  <c r="BR218" i="27"/>
  <c r="BS218" i="27" s="1"/>
  <c r="BT218" i="27" s="1"/>
  <c r="BW218" i="27" s="1"/>
  <c r="BM218" i="27"/>
  <c r="BO218" i="27" s="1"/>
  <c r="BL218" i="27"/>
  <c r="BR345" i="27"/>
  <c r="BS345" i="27" s="1"/>
  <c r="BT345" i="27" s="1"/>
  <c r="BW345" i="27" s="1"/>
  <c r="BL345" i="27"/>
  <c r="BM345" i="27"/>
  <c r="BO345" i="27" s="1"/>
  <c r="BK170" i="28"/>
  <c r="BL170" i="28"/>
  <c r="BN170" i="28" s="1"/>
  <c r="BL130" i="28"/>
  <c r="BN130" i="28" s="1"/>
  <c r="BK130" i="28"/>
  <c r="BL175" i="25"/>
  <c r="BR175" i="25"/>
  <c r="BS175" i="25" s="1"/>
  <c r="BT175" i="25" s="1"/>
  <c r="BW175" i="25" s="1"/>
  <c r="BM175" i="25"/>
  <c r="BO175" i="25" s="1"/>
  <c r="BR166" i="25"/>
  <c r="BS166" i="25" s="1"/>
  <c r="BT166" i="25" s="1"/>
  <c r="BW166" i="25" s="1"/>
  <c r="BL166" i="25"/>
  <c r="BM166" i="25"/>
  <c r="BO166" i="25" s="1"/>
  <c r="BR361" i="25"/>
  <c r="BS361" i="25" s="1"/>
  <c r="BT361" i="25" s="1"/>
  <c r="BW361" i="25" s="1"/>
  <c r="BM361" i="25"/>
  <c r="BO361" i="25" s="1"/>
  <c r="BL361" i="25"/>
  <c r="BL357" i="26"/>
  <c r="BN357" i="26" s="1"/>
  <c r="BK357" i="26"/>
  <c r="BR207" i="27"/>
  <c r="BS207" i="27" s="1"/>
  <c r="BT207" i="27" s="1"/>
  <c r="BW207" i="27" s="1"/>
  <c r="BL207" i="27"/>
  <c r="BM207" i="27"/>
  <c r="BO207" i="27" s="1"/>
  <c r="BR168" i="27"/>
  <c r="BS168" i="27" s="1"/>
  <c r="BT168" i="27" s="1"/>
  <c r="BW168" i="27" s="1"/>
  <c r="BL168" i="27"/>
  <c r="BM168" i="27"/>
  <c r="BO168" i="27" s="1"/>
  <c r="BM52" i="27"/>
  <c r="BO52" i="27" s="1"/>
  <c r="BL52" i="27"/>
  <c r="BR52" i="27"/>
  <c r="BS52" i="27" s="1"/>
  <c r="BT52" i="27" s="1"/>
  <c r="BW52" i="27" s="1"/>
  <c r="BL218" i="28"/>
  <c r="BN218" i="28" s="1"/>
  <c r="BK218" i="28"/>
  <c r="BK68" i="28"/>
  <c r="BL68" i="28"/>
  <c r="BN68" i="28" s="1"/>
  <c r="BK78" i="28"/>
  <c r="BL78" i="28"/>
  <c r="BN78" i="28" s="1"/>
  <c r="BK186" i="26"/>
  <c r="BL186" i="26"/>
  <c r="BN186" i="26" s="1"/>
  <c r="BK64" i="26"/>
  <c r="BL64" i="26"/>
  <c r="BN64" i="26" s="1"/>
  <c r="BL251" i="28"/>
  <c r="BN251" i="28" s="1"/>
  <c r="BK251" i="28"/>
  <c r="BK315" i="26"/>
  <c r="BL315" i="26"/>
  <c r="BN315" i="26" s="1"/>
  <c r="BR340" i="27"/>
  <c r="BS340" i="27" s="1"/>
  <c r="BT340" i="27" s="1"/>
  <c r="BW340" i="27" s="1"/>
  <c r="BL340" i="27"/>
  <c r="BM340" i="27"/>
  <c r="BO340" i="27" s="1"/>
  <c r="BK214" i="28"/>
  <c r="BL214" i="28"/>
  <c r="BN214" i="28" s="1"/>
  <c r="BL33" i="28"/>
  <c r="BN33" i="28" s="1"/>
  <c r="BK33" i="28"/>
  <c r="BR133" i="25"/>
  <c r="BS133" i="25" s="1"/>
  <c r="BT133" i="25" s="1"/>
  <c r="BW133" i="25" s="1"/>
  <c r="BL133" i="25"/>
  <c r="BM133" i="25"/>
  <c r="BO133" i="25" s="1"/>
  <c r="BL308" i="28"/>
  <c r="BN308" i="28" s="1"/>
  <c r="BK308" i="28"/>
  <c r="BR27" i="25"/>
  <c r="BS27" i="25" s="1"/>
  <c r="BT27" i="25" s="1"/>
  <c r="BW27" i="25" s="1"/>
  <c r="BM27" i="25"/>
  <c r="BO27" i="25" s="1"/>
  <c r="BR148" i="25"/>
  <c r="BS148" i="25" s="1"/>
  <c r="BT148" i="25" s="1"/>
  <c r="BW148" i="25" s="1"/>
  <c r="BM148" i="25"/>
  <c r="BO148" i="25" s="1"/>
  <c r="BL148" i="25"/>
  <c r="BK117" i="28"/>
  <c r="BL117" i="28"/>
  <c r="BN117" i="28" s="1"/>
  <c r="BL81" i="27"/>
  <c r="BR81" i="27"/>
  <c r="BS81" i="27" s="1"/>
  <c r="BT81" i="27" s="1"/>
  <c r="BW81" i="27" s="1"/>
  <c r="BM81" i="27"/>
  <c r="BO81" i="27" s="1"/>
  <c r="BK6" i="26"/>
  <c r="BL6" i="26"/>
  <c r="BN6" i="26" s="1"/>
  <c r="BL195" i="28"/>
  <c r="BN195" i="28" s="1"/>
  <c r="BK195" i="28"/>
  <c r="BL338" i="28"/>
  <c r="BN338" i="28" s="1"/>
  <c r="BK338" i="28"/>
  <c r="BR113" i="25"/>
  <c r="BS113" i="25" s="1"/>
  <c r="BT113" i="25" s="1"/>
  <c r="BW113" i="25" s="1"/>
  <c r="BM113" i="25"/>
  <c r="BO113" i="25" s="1"/>
  <c r="BL113" i="25"/>
  <c r="BK276" i="28"/>
  <c r="BL276" i="28"/>
  <c r="BN276" i="28" s="1"/>
  <c r="BK22" i="28"/>
  <c r="BL22" i="28"/>
  <c r="BN22" i="28" s="1"/>
  <c r="BK52" i="26"/>
  <c r="BL52" i="26"/>
  <c r="BN52" i="26" s="1"/>
  <c r="BM208" i="27"/>
  <c r="BO208" i="27" s="1"/>
  <c r="BL208" i="27"/>
  <c r="BR208" i="27"/>
  <c r="BS208" i="27" s="1"/>
  <c r="BT208" i="27" s="1"/>
  <c r="BW208" i="27" s="1"/>
  <c r="BL293" i="25"/>
  <c r="BR293" i="25"/>
  <c r="BS293" i="25" s="1"/>
  <c r="BT293" i="25" s="1"/>
  <c r="BW293" i="25" s="1"/>
  <c r="BM293" i="25"/>
  <c r="BO293" i="25" s="1"/>
  <c r="BL196" i="25"/>
  <c r="BR196" i="25"/>
  <c r="BS196" i="25" s="1"/>
  <c r="BT196" i="25" s="1"/>
  <c r="BW196" i="25" s="1"/>
  <c r="BM196" i="25"/>
  <c r="BO196" i="25" s="1"/>
  <c r="BM118" i="27"/>
  <c r="BO118" i="27" s="1"/>
  <c r="BL118" i="27"/>
  <c r="BR118" i="27"/>
  <c r="BS118" i="27" s="1"/>
  <c r="BT118" i="27" s="1"/>
  <c r="BW118" i="27" s="1"/>
  <c r="BR66" i="25"/>
  <c r="BS66" i="25" s="1"/>
  <c r="BT66" i="25" s="1"/>
  <c r="BW66" i="25" s="1"/>
  <c r="BL66" i="25"/>
  <c r="BM66" i="25"/>
  <c r="BO66" i="25" s="1"/>
  <c r="BL196" i="27"/>
  <c r="BM196" i="27"/>
  <c r="BO196" i="27" s="1"/>
  <c r="BR196" i="27"/>
  <c r="BS196" i="27" s="1"/>
  <c r="BT196" i="27" s="1"/>
  <c r="BW196" i="27" s="1"/>
  <c r="BR97" i="27"/>
  <c r="BS97" i="27" s="1"/>
  <c r="BT97" i="27" s="1"/>
  <c r="BW97" i="27" s="1"/>
  <c r="BM97" i="27"/>
  <c r="BO97" i="27" s="1"/>
  <c r="BL97" i="27"/>
  <c r="BR355" i="25"/>
  <c r="BS355" i="25" s="1"/>
  <c r="BT355" i="25" s="1"/>
  <c r="BW355" i="25" s="1"/>
  <c r="BL355" i="25"/>
  <c r="BM355" i="25"/>
  <c r="BO355" i="25" s="1"/>
  <c r="BR253" i="25"/>
  <c r="BS253" i="25" s="1"/>
  <c r="BT253" i="25" s="1"/>
  <c r="BW253" i="25" s="1"/>
  <c r="BL253" i="25"/>
  <c r="BM253" i="25"/>
  <c r="BO253" i="25" s="1"/>
  <c r="BK223" i="26"/>
  <c r="BL223" i="26"/>
  <c r="BN223" i="26" s="1"/>
  <c r="BK192" i="26"/>
  <c r="BL192" i="26"/>
  <c r="BN192" i="26" s="1"/>
  <c r="BK97" i="26"/>
  <c r="BL97" i="26"/>
  <c r="BN97" i="26" s="1"/>
  <c r="BR164" i="25"/>
  <c r="BS164" i="25" s="1"/>
  <c r="BT164" i="25" s="1"/>
  <c r="BW164" i="25" s="1"/>
  <c r="BL164" i="25"/>
  <c r="BM164" i="25"/>
  <c r="BO164" i="25" s="1"/>
  <c r="BL93" i="26"/>
  <c r="BN93" i="26" s="1"/>
  <c r="BL13" i="26"/>
  <c r="BN13" i="26" s="1"/>
  <c r="BK13" i="26"/>
  <c r="BK366" i="26"/>
  <c r="BL366" i="26"/>
  <c r="BN366" i="26" s="1"/>
  <c r="BR267" i="27"/>
  <c r="BS267" i="27" s="1"/>
  <c r="BT267" i="27" s="1"/>
  <c r="BW267" i="27" s="1"/>
  <c r="BM267" i="27"/>
  <c r="BO267" i="27" s="1"/>
  <c r="BL267" i="27"/>
  <c r="BM245" i="27"/>
  <c r="BO245" i="27" s="1"/>
  <c r="BR57" i="27"/>
  <c r="BS57" i="27" s="1"/>
  <c r="BT57" i="27" s="1"/>
  <c r="BW57" i="27" s="1"/>
  <c r="BM57" i="27"/>
  <c r="BO57" i="27" s="1"/>
  <c r="BL57" i="27"/>
  <c r="BL208" i="26"/>
  <c r="BN208" i="26" s="1"/>
  <c r="BK208" i="26"/>
  <c r="BL155" i="28"/>
  <c r="BN155" i="28" s="1"/>
  <c r="BK155" i="28"/>
  <c r="BR334" i="27"/>
  <c r="BS334" i="27" s="1"/>
  <c r="BT334" i="27" s="1"/>
  <c r="BW334" i="27" s="1"/>
  <c r="BM334" i="27"/>
  <c r="BO334" i="27" s="1"/>
  <c r="BL334" i="27"/>
  <c r="BL198" i="28"/>
  <c r="BN198" i="28" s="1"/>
  <c r="BK198" i="28"/>
  <c r="BL217" i="28"/>
  <c r="BN217" i="28" s="1"/>
  <c r="BK217" i="28"/>
  <c r="BK104" i="28"/>
  <c r="BL104" i="28"/>
  <c r="BN104" i="28" s="1"/>
  <c r="BK312" i="28"/>
  <c r="BL312" i="28"/>
  <c r="BN312" i="28" s="1"/>
  <c r="BK135" i="28"/>
  <c r="BL135" i="28"/>
  <c r="BN135" i="28" s="1"/>
  <c r="BL346" i="25"/>
  <c r="BR251" i="27"/>
  <c r="BS251" i="27" s="1"/>
  <c r="BT251" i="27" s="1"/>
  <c r="BW251" i="27" s="1"/>
  <c r="BL251" i="27"/>
  <c r="BM251" i="27"/>
  <c r="BO251" i="27" s="1"/>
  <c r="BK355" i="26"/>
  <c r="BL355" i="26"/>
  <c r="BN355" i="26" s="1"/>
  <c r="BR248" i="25"/>
  <c r="BS248" i="25" s="1"/>
  <c r="BT248" i="25" s="1"/>
  <c r="BW248" i="25" s="1"/>
  <c r="BL248" i="25"/>
  <c r="BM248" i="25"/>
  <c r="BO248" i="25" s="1"/>
  <c r="BR49" i="25"/>
  <c r="BS49" i="25" s="1"/>
  <c r="BT49" i="25" s="1"/>
  <c r="BW49" i="25" s="1"/>
  <c r="BM49" i="25"/>
  <c r="BO49" i="25" s="1"/>
  <c r="BL49" i="25"/>
  <c r="BR77" i="25"/>
  <c r="BS77" i="25" s="1"/>
  <c r="BT77" i="25" s="1"/>
  <c r="BW77" i="25" s="1"/>
  <c r="BL77" i="25"/>
  <c r="BM77" i="25"/>
  <c r="BO77" i="25" s="1"/>
  <c r="BK230" i="28"/>
  <c r="BL230" i="28"/>
  <c r="BN230" i="28" s="1"/>
  <c r="BR183" i="27"/>
  <c r="BS183" i="27" s="1"/>
  <c r="BT183" i="27" s="1"/>
  <c r="BW183" i="27" s="1"/>
  <c r="BM183" i="27"/>
  <c r="BO183" i="27" s="1"/>
  <c r="BL183" i="27"/>
  <c r="BR343" i="27"/>
  <c r="BS343" i="27" s="1"/>
  <c r="BT343" i="27" s="1"/>
  <c r="BW343" i="27" s="1"/>
  <c r="BM343" i="27"/>
  <c r="BO343" i="27" s="1"/>
  <c r="BL343" i="27"/>
  <c r="BR223" i="27"/>
  <c r="BS223" i="27" s="1"/>
  <c r="BT223" i="27" s="1"/>
  <c r="BW223" i="27" s="1"/>
  <c r="BL223" i="27"/>
  <c r="BM223" i="27"/>
  <c r="BO223" i="27" s="1"/>
  <c r="BL46" i="27"/>
  <c r="BR327" i="25"/>
  <c r="BS327" i="25" s="1"/>
  <c r="BT327" i="25" s="1"/>
  <c r="BW327" i="25" s="1"/>
  <c r="BL327" i="25"/>
  <c r="BM327" i="25"/>
  <c r="BO327" i="25" s="1"/>
  <c r="BR132" i="25"/>
  <c r="BS132" i="25" s="1"/>
  <c r="BT132" i="25" s="1"/>
  <c r="BW132" i="25" s="1"/>
  <c r="BL132" i="25"/>
  <c r="BM132" i="25"/>
  <c r="BO132" i="25" s="1"/>
  <c r="BR103" i="25"/>
  <c r="BS103" i="25" s="1"/>
  <c r="BT103" i="25" s="1"/>
  <c r="BW103" i="25" s="1"/>
  <c r="BL103" i="25"/>
  <c r="BM103" i="25"/>
  <c r="BO103" i="25" s="1"/>
  <c r="BK303" i="28"/>
  <c r="BL303" i="28"/>
  <c r="BN303" i="28" s="1"/>
  <c r="BK286" i="28"/>
  <c r="BL286" i="28"/>
  <c r="BN286" i="28" s="1"/>
  <c r="BR357" i="27"/>
  <c r="BS357" i="27" s="1"/>
  <c r="BT357" i="27" s="1"/>
  <c r="BW357" i="27" s="1"/>
  <c r="BM357" i="27"/>
  <c r="BO357" i="27" s="1"/>
  <c r="BL357" i="27"/>
  <c r="BL9" i="28"/>
  <c r="BN9" i="28" s="1"/>
  <c r="BK9" i="28"/>
  <c r="BK340" i="28"/>
  <c r="BL340" i="28"/>
  <c r="BN340" i="28" s="1"/>
  <c r="BR18" i="25"/>
  <c r="BS18" i="25" s="1"/>
  <c r="BT18" i="25" s="1"/>
  <c r="BW18" i="25" s="1"/>
  <c r="BM18" i="25"/>
  <c r="BO18" i="25" s="1"/>
  <c r="BL18" i="25"/>
  <c r="BL269" i="28"/>
  <c r="BN269" i="28" s="1"/>
  <c r="BK269" i="28"/>
  <c r="BR352" i="27"/>
  <c r="BS352" i="27" s="1"/>
  <c r="BT352" i="27" s="1"/>
  <c r="BW352" i="27" s="1"/>
  <c r="BM352" i="27"/>
  <c r="BO352" i="27" s="1"/>
  <c r="BL352" i="27"/>
  <c r="BM135" i="25"/>
  <c r="BO135" i="25" s="1"/>
  <c r="BR135" i="25"/>
  <c r="BS135" i="25" s="1"/>
  <c r="BT135" i="25" s="1"/>
  <c r="BW135" i="25" s="1"/>
  <c r="BL135" i="25"/>
  <c r="BR152" i="27"/>
  <c r="BS152" i="27" s="1"/>
  <c r="BT152" i="27" s="1"/>
  <c r="BW152" i="27" s="1"/>
  <c r="BM152" i="27"/>
  <c r="BO152" i="27" s="1"/>
  <c r="BL152" i="27"/>
  <c r="BR154" i="27"/>
  <c r="BS154" i="27" s="1"/>
  <c r="BT154" i="27" s="1"/>
  <c r="BW154" i="27" s="1"/>
  <c r="BM154" i="27"/>
  <c r="BO154" i="27" s="1"/>
  <c r="BL154" i="27"/>
  <c r="BL102" i="26"/>
  <c r="BN102" i="26" s="1"/>
  <c r="BK102" i="26"/>
  <c r="BK326" i="28"/>
  <c r="BL326" i="28"/>
  <c r="BN326" i="28" s="1"/>
  <c r="BR301" i="25"/>
  <c r="BS301" i="25" s="1"/>
  <c r="BT301" i="25" s="1"/>
  <c r="BW301" i="25" s="1"/>
  <c r="BL301" i="25"/>
  <c r="BM301" i="25"/>
  <c r="BO301" i="25" s="1"/>
  <c r="BR260" i="25"/>
  <c r="BS260" i="25" s="1"/>
  <c r="BT260" i="25" s="1"/>
  <c r="BW260" i="25" s="1"/>
  <c r="BL260" i="25"/>
  <c r="BM260" i="25"/>
  <c r="BO260" i="25" s="1"/>
  <c r="BK39" i="26"/>
  <c r="BL39" i="26"/>
  <c r="BN39" i="26" s="1"/>
  <c r="BL253" i="26"/>
  <c r="BN253" i="26" s="1"/>
  <c r="BK253" i="26"/>
  <c r="BM236" i="27"/>
  <c r="BO236" i="27" s="1"/>
  <c r="BR329" i="25"/>
  <c r="BS329" i="25" s="1"/>
  <c r="BT329" i="25" s="1"/>
  <c r="BW329" i="25" s="1"/>
  <c r="BM329" i="25"/>
  <c r="BO329" i="25" s="1"/>
  <c r="BL329" i="25"/>
  <c r="BR350" i="27"/>
  <c r="BS350" i="27" s="1"/>
  <c r="BT350" i="27" s="1"/>
  <c r="BW350" i="27" s="1"/>
  <c r="BM350" i="27"/>
  <c r="BO350" i="27" s="1"/>
  <c r="BL350" i="27"/>
  <c r="BK285" i="26"/>
  <c r="BL285" i="26"/>
  <c r="BN285" i="26" s="1"/>
  <c r="BR155" i="27"/>
  <c r="BS155" i="27" s="1"/>
  <c r="BT155" i="27" s="1"/>
  <c r="BW155" i="27" s="1"/>
  <c r="BL155" i="27"/>
  <c r="BM155" i="27"/>
  <c r="BO155" i="27" s="1"/>
  <c r="BR250" i="27"/>
  <c r="BS250" i="27" s="1"/>
  <c r="BT250" i="27" s="1"/>
  <c r="BW250" i="27" s="1"/>
  <c r="BL250" i="27"/>
  <c r="BM123" i="27"/>
  <c r="BO123" i="27" s="1"/>
  <c r="BR123" i="27"/>
  <c r="BS123" i="27" s="1"/>
  <c r="BT123" i="27" s="1"/>
  <c r="BW123" i="27" s="1"/>
  <c r="BL123" i="27"/>
  <c r="BR29" i="27"/>
  <c r="BS29" i="27" s="1"/>
  <c r="BT29" i="27" s="1"/>
  <c r="BW29" i="27" s="1"/>
  <c r="BM29" i="27"/>
  <c r="BO29" i="27" s="1"/>
  <c r="BL29" i="27"/>
  <c r="BK294" i="26"/>
  <c r="BL294" i="26"/>
  <c r="BN294" i="26" s="1"/>
  <c r="BR303" i="27"/>
  <c r="BS303" i="27" s="1"/>
  <c r="BT303" i="27" s="1"/>
  <c r="BW303" i="27" s="1"/>
  <c r="BM303" i="27"/>
  <c r="BO303" i="27" s="1"/>
  <c r="BL303" i="27"/>
  <c r="BK203" i="26"/>
  <c r="BL203" i="26"/>
  <c r="BN203" i="26" s="1"/>
  <c r="BR298" i="27"/>
  <c r="BS298" i="27" s="1"/>
  <c r="BT298" i="27" s="1"/>
  <c r="BW298" i="27" s="1"/>
  <c r="BL298" i="27"/>
  <c r="BR319" i="27"/>
  <c r="BS319" i="27" s="1"/>
  <c r="BT319" i="27" s="1"/>
  <c r="BW319" i="27" s="1"/>
  <c r="BM319" i="27"/>
  <c r="BO319" i="27" s="1"/>
  <c r="BL319" i="27"/>
  <c r="BR40" i="25"/>
  <c r="BS40" i="25" s="1"/>
  <c r="BT40" i="25" s="1"/>
  <c r="BW40" i="25" s="1"/>
  <c r="BL40" i="25"/>
  <c r="BM40" i="25"/>
  <c r="BO40" i="25" s="1"/>
  <c r="BK194" i="26"/>
  <c r="BL194" i="26"/>
  <c r="BN194" i="26" s="1"/>
  <c r="BL8" i="28"/>
  <c r="BN8" i="28" s="1"/>
  <c r="BK8" i="28"/>
  <c r="BL220" i="25"/>
  <c r="BR220" i="25"/>
  <c r="BS220" i="25" s="1"/>
  <c r="BT220" i="25" s="1"/>
  <c r="BW220" i="25" s="1"/>
  <c r="BM220" i="25"/>
  <c r="BO220" i="25" s="1"/>
  <c r="BR163" i="27"/>
  <c r="BS163" i="27" s="1"/>
  <c r="BT163" i="27" s="1"/>
  <c r="BW163" i="27" s="1"/>
  <c r="BL163" i="27"/>
  <c r="BM163" i="27"/>
  <c r="BO163" i="27" s="1"/>
  <c r="BL240" i="25"/>
  <c r="BM240" i="25"/>
  <c r="BO240" i="25" s="1"/>
  <c r="BR240" i="25"/>
  <c r="BS240" i="25" s="1"/>
  <c r="BT240" i="25" s="1"/>
  <c r="BW240" i="25" s="1"/>
  <c r="BL275" i="26"/>
  <c r="BN275" i="26" s="1"/>
  <c r="BK2" i="28"/>
  <c r="BL2" i="28"/>
  <c r="BN2" i="28" s="1"/>
  <c r="BL363" i="26"/>
  <c r="BN363" i="26" s="1"/>
  <c r="BK363" i="26"/>
  <c r="BK183" i="28"/>
  <c r="BL183" i="28"/>
  <c r="BN183" i="28" s="1"/>
  <c r="BL241" i="26"/>
  <c r="BN241" i="26" s="1"/>
  <c r="BK241" i="26"/>
  <c r="BK29" i="28"/>
  <c r="BL29" i="28"/>
  <c r="BN29" i="28" s="1"/>
  <c r="BR202" i="25"/>
  <c r="BS202" i="25" s="1"/>
  <c r="BT202" i="25" s="1"/>
  <c r="BW202" i="25" s="1"/>
  <c r="BM202" i="25"/>
  <c r="BO202" i="25" s="1"/>
  <c r="BL202" i="25"/>
  <c r="BR111" i="25"/>
  <c r="BS111" i="25" s="1"/>
  <c r="BT111" i="25" s="1"/>
  <c r="BW111" i="25" s="1"/>
  <c r="BM111" i="25"/>
  <c r="BO111" i="25" s="1"/>
  <c r="BL111" i="25"/>
  <c r="BR87" i="27"/>
  <c r="BS87" i="27" s="1"/>
  <c r="BT87" i="27" s="1"/>
  <c r="BW87" i="27" s="1"/>
  <c r="BL87" i="27"/>
  <c r="BM87" i="27"/>
  <c r="BO87" i="27" s="1"/>
  <c r="BK248" i="28"/>
  <c r="BK366" i="28"/>
  <c r="BK270" i="28"/>
  <c r="BK299" i="28"/>
  <c r="BL72" i="26"/>
  <c r="BN72" i="26" s="1"/>
  <c r="BK72" i="26"/>
  <c r="BL115" i="28"/>
  <c r="BN115" i="28" s="1"/>
  <c r="BK115" i="28"/>
  <c r="AJ30" i="14"/>
  <c r="AE30" i="14"/>
  <c r="AK30" i="14" s="1"/>
  <c r="BG30" i="14"/>
  <c r="R30" i="14"/>
  <c r="AJ31" i="14"/>
  <c r="AE31" i="14"/>
  <c r="AK31" i="14" s="1"/>
  <c r="BG31" i="14"/>
  <c r="R31" i="14"/>
  <c r="AJ32" i="14"/>
  <c r="AE32" i="14"/>
  <c r="AK32" i="14" s="1"/>
  <c r="BG32" i="14"/>
  <c r="R32" i="14"/>
  <c r="AJ33" i="14"/>
  <c r="AE33" i="14"/>
  <c r="AK33" i="14" s="1"/>
  <c r="BG33" i="14"/>
  <c r="R33" i="14"/>
  <c r="AJ34" i="14"/>
  <c r="AE34" i="14"/>
  <c r="AK34" i="14" s="1"/>
  <c r="BG34" i="14"/>
  <c r="R34" i="14"/>
  <c r="AJ35" i="14"/>
  <c r="AE35" i="14"/>
  <c r="AK35" i="14" s="1"/>
  <c r="BG35" i="14"/>
  <c r="R35" i="14"/>
  <c r="AJ36" i="14"/>
  <c r="AE36" i="14"/>
  <c r="AK36" i="14" s="1"/>
  <c r="BG36" i="14"/>
  <c r="R36" i="14"/>
  <c r="AJ37" i="14"/>
  <c r="AE37" i="14"/>
  <c r="AK37" i="14" s="1"/>
  <c r="BG37" i="14"/>
  <c r="R37" i="14"/>
  <c r="AJ38" i="14"/>
  <c r="AE38" i="14"/>
  <c r="AK38" i="14" s="1"/>
  <c r="BG38" i="14"/>
  <c r="R38" i="14"/>
  <c r="AJ39" i="14"/>
  <c r="AE39" i="14"/>
  <c r="AK39" i="14" s="1"/>
  <c r="BG39" i="14"/>
  <c r="R39" i="14"/>
  <c r="AJ40" i="14"/>
  <c r="AE40" i="14"/>
  <c r="AK40" i="14" s="1"/>
  <c r="BG40" i="14"/>
  <c r="R40" i="14"/>
  <c r="AJ41" i="14"/>
  <c r="AE41" i="14"/>
  <c r="AK41" i="14" s="1"/>
  <c r="BG41" i="14"/>
  <c r="R41" i="14"/>
  <c r="AJ42" i="14"/>
  <c r="AE42" i="14"/>
  <c r="AK42" i="14" s="1"/>
  <c r="BG42" i="14"/>
  <c r="R42" i="14"/>
  <c r="AJ43" i="14"/>
  <c r="AE43" i="14"/>
  <c r="AK43" i="14" s="1"/>
  <c r="BG43" i="14"/>
  <c r="R43" i="14"/>
  <c r="AJ44" i="14"/>
  <c r="AE44" i="14"/>
  <c r="AK44" i="14" s="1"/>
  <c r="BG44" i="14"/>
  <c r="R44" i="14"/>
  <c r="AJ45" i="14"/>
  <c r="AE45" i="14"/>
  <c r="AK45" i="14" s="1"/>
  <c r="BG45" i="14"/>
  <c r="R45" i="14"/>
  <c r="AJ46" i="14"/>
  <c r="AE46" i="14"/>
  <c r="AK46" i="14" s="1"/>
  <c r="BG46" i="14"/>
  <c r="R46" i="14"/>
  <c r="AJ47" i="14"/>
  <c r="AE47" i="14"/>
  <c r="AK47" i="14" s="1"/>
  <c r="BG47" i="14"/>
  <c r="R47" i="14"/>
  <c r="AJ48" i="14"/>
  <c r="AE48" i="14"/>
  <c r="AK48" i="14" s="1"/>
  <c r="BG48" i="14"/>
  <c r="R48" i="14"/>
  <c r="AJ49" i="14"/>
  <c r="AE49" i="14"/>
  <c r="AK49" i="14" s="1"/>
  <c r="BG49" i="14"/>
  <c r="R49" i="14"/>
  <c r="AJ50" i="14"/>
  <c r="AE50" i="14"/>
  <c r="AK50" i="14" s="1"/>
  <c r="BG50" i="14"/>
  <c r="R50" i="14"/>
  <c r="AJ51" i="14"/>
  <c r="AE51" i="14"/>
  <c r="AK51" i="14" s="1"/>
  <c r="BG51" i="14"/>
  <c r="R51" i="14"/>
  <c r="AJ52" i="14"/>
  <c r="AE52" i="14"/>
  <c r="AK52" i="14" s="1"/>
  <c r="BG52" i="14"/>
  <c r="R52" i="14"/>
  <c r="AJ53" i="14"/>
  <c r="AE53" i="14"/>
  <c r="AK53" i="14" s="1"/>
  <c r="BG53" i="14"/>
  <c r="R53" i="14"/>
  <c r="AJ54" i="14"/>
  <c r="AE54" i="14"/>
  <c r="AK54" i="14" s="1"/>
  <c r="BG54" i="14"/>
  <c r="R54" i="14"/>
  <c r="AJ55" i="14"/>
  <c r="AE55" i="14"/>
  <c r="AK55" i="14" s="1"/>
  <c r="BG55" i="14"/>
  <c r="R55" i="14"/>
  <c r="AJ56" i="14"/>
  <c r="AE56" i="14"/>
  <c r="AK56" i="14" s="1"/>
  <c r="BG56" i="14"/>
  <c r="R56" i="14"/>
  <c r="AJ57" i="14"/>
  <c r="AE57" i="14"/>
  <c r="AK57" i="14" s="1"/>
  <c r="BG57" i="14"/>
  <c r="R57" i="14"/>
  <c r="AJ58" i="14"/>
  <c r="AE58" i="14"/>
  <c r="AK58" i="14" s="1"/>
  <c r="BG58" i="14"/>
  <c r="R58" i="14"/>
  <c r="AJ59" i="14"/>
  <c r="AE59" i="14"/>
  <c r="AK59" i="14" s="1"/>
  <c r="BG59" i="14"/>
  <c r="R59" i="14"/>
  <c r="AJ60" i="14"/>
  <c r="AE60" i="14"/>
  <c r="AK60" i="14" s="1"/>
  <c r="BG60" i="14"/>
  <c r="R60" i="14"/>
  <c r="AJ61" i="14"/>
  <c r="AE61" i="14"/>
  <c r="AK61" i="14" s="1"/>
  <c r="BG61" i="14"/>
  <c r="R61" i="14"/>
  <c r="AJ62" i="14"/>
  <c r="AE62" i="14"/>
  <c r="AK62" i="14" s="1"/>
  <c r="BG62" i="14"/>
  <c r="R62" i="14"/>
  <c r="AJ63" i="14"/>
  <c r="AE63" i="14"/>
  <c r="AK63" i="14" s="1"/>
  <c r="BG63" i="14"/>
  <c r="R63" i="14"/>
  <c r="AJ64" i="14"/>
  <c r="AE64" i="14"/>
  <c r="AK64" i="14" s="1"/>
  <c r="BG64" i="14"/>
  <c r="R64" i="14"/>
  <c r="AJ65" i="14"/>
  <c r="AE65" i="14"/>
  <c r="AK65" i="14" s="1"/>
  <c r="BG65" i="14"/>
  <c r="R65" i="14"/>
  <c r="AJ66" i="14"/>
  <c r="AE66" i="14"/>
  <c r="AK66" i="14" s="1"/>
  <c r="BG66" i="14"/>
  <c r="R66" i="14"/>
  <c r="AJ67" i="14"/>
  <c r="AE67" i="14"/>
  <c r="AK67" i="14" s="1"/>
  <c r="BG67" i="14"/>
  <c r="R67" i="14"/>
  <c r="AJ68" i="14"/>
  <c r="AE68" i="14"/>
  <c r="AK68" i="14" s="1"/>
  <c r="BG68" i="14"/>
  <c r="R68" i="14"/>
  <c r="AJ69" i="14"/>
  <c r="AE69" i="14"/>
  <c r="AK69" i="14" s="1"/>
  <c r="BG69" i="14"/>
  <c r="R69" i="14"/>
  <c r="AJ70" i="14"/>
  <c r="AE70" i="14"/>
  <c r="AK70" i="14" s="1"/>
  <c r="BG70" i="14"/>
  <c r="R70" i="14"/>
  <c r="AJ71" i="14"/>
  <c r="AE71" i="14"/>
  <c r="AK71" i="14" s="1"/>
  <c r="BG71" i="14"/>
  <c r="R71" i="14"/>
  <c r="AJ26" i="14"/>
  <c r="AE26" i="14"/>
  <c r="AK26" i="14" s="1"/>
  <c r="BG26" i="14"/>
  <c r="R26" i="14"/>
  <c r="AJ27" i="14"/>
  <c r="AE27" i="14"/>
  <c r="AK27" i="14" s="1"/>
  <c r="BG27" i="14"/>
  <c r="R27" i="14"/>
  <c r="AJ28" i="14"/>
  <c r="AE28" i="14"/>
  <c r="AK28" i="14" s="1"/>
  <c r="BG28" i="14"/>
  <c r="R28" i="14"/>
  <c r="AJ29" i="14"/>
  <c r="AE29" i="14"/>
  <c r="AK29" i="14" s="1"/>
  <c r="BG29" i="14"/>
  <c r="R29" i="14"/>
  <c r="AE272" i="14"/>
  <c r="AK272" i="14" s="1"/>
  <c r="BG272" i="14"/>
  <c r="R272" i="14"/>
  <c r="AJ272" i="14"/>
  <c r="K367" i="14"/>
  <c r="AD367" i="14" s="1"/>
  <c r="K366" i="14"/>
  <c r="AD366" i="14" s="1"/>
  <c r="K365" i="14"/>
  <c r="AD365" i="14" s="1"/>
  <c r="K364" i="14"/>
  <c r="AD364" i="14" s="1"/>
  <c r="K363" i="14"/>
  <c r="AD363" i="14" s="1"/>
  <c r="K362" i="14"/>
  <c r="AD362" i="14" s="1"/>
  <c r="K361" i="14"/>
  <c r="AD361" i="14" s="1"/>
  <c r="K360" i="14"/>
  <c r="AD360" i="14" s="1"/>
  <c r="K359" i="14"/>
  <c r="AD359" i="14" s="1"/>
  <c r="K358" i="14"/>
  <c r="AD358" i="14" s="1"/>
  <c r="K357" i="14"/>
  <c r="AD357" i="14" s="1"/>
  <c r="K356" i="14"/>
  <c r="AD356" i="14" s="1"/>
  <c r="K355" i="14"/>
  <c r="AD355" i="14" s="1"/>
  <c r="K354" i="14"/>
  <c r="AD354" i="14" s="1"/>
  <c r="K353" i="14"/>
  <c r="AD353" i="14" s="1"/>
  <c r="K352" i="14"/>
  <c r="AD352" i="14" s="1"/>
  <c r="K351" i="14"/>
  <c r="AD351" i="14" s="1"/>
  <c r="K350" i="14"/>
  <c r="AD350" i="14" s="1"/>
  <c r="K349" i="14"/>
  <c r="AD349" i="14" s="1"/>
  <c r="K348" i="14"/>
  <c r="AD348" i="14" s="1"/>
  <c r="K347" i="14"/>
  <c r="AD347" i="14" s="1"/>
  <c r="K346" i="14"/>
  <c r="AD346" i="14" s="1"/>
  <c r="K345" i="14"/>
  <c r="AD345" i="14" s="1"/>
  <c r="K344" i="14"/>
  <c r="AD344" i="14" s="1"/>
  <c r="K343" i="14"/>
  <c r="AD343" i="14" s="1"/>
  <c r="K342" i="14"/>
  <c r="AD342" i="14" s="1"/>
  <c r="K341" i="14"/>
  <c r="AD341" i="14" s="1"/>
  <c r="K340" i="14"/>
  <c r="AD340" i="14" s="1"/>
  <c r="K339" i="14"/>
  <c r="AD339" i="14" s="1"/>
  <c r="K338" i="14"/>
  <c r="AD338" i="14" s="1"/>
  <c r="K337" i="14"/>
  <c r="AD337" i="14" s="1"/>
  <c r="K336" i="14"/>
  <c r="AD336" i="14" s="1"/>
  <c r="K335" i="14"/>
  <c r="AD335" i="14" s="1"/>
  <c r="K334" i="14"/>
  <c r="AD334" i="14" s="1"/>
  <c r="K333" i="14"/>
  <c r="AD333" i="14" s="1"/>
  <c r="K332" i="14"/>
  <c r="AD332" i="14" s="1"/>
  <c r="K331" i="14"/>
  <c r="AD331" i="14" s="1"/>
  <c r="K330" i="14"/>
  <c r="AD330" i="14" s="1"/>
  <c r="K329" i="14"/>
  <c r="AD329" i="14" s="1"/>
  <c r="K328" i="14"/>
  <c r="AD328" i="14" s="1"/>
  <c r="K327" i="14"/>
  <c r="AD327" i="14" s="1"/>
  <c r="K326" i="14"/>
  <c r="AD326" i="14" s="1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K325" i="14"/>
  <c r="AD325" i="14" s="1"/>
  <c r="K324" i="14"/>
  <c r="AD324" i="14" s="1"/>
  <c r="K323" i="14"/>
  <c r="AD323" i="14" s="1"/>
  <c r="K322" i="14"/>
  <c r="AD322" i="14" s="1"/>
  <c r="K321" i="14"/>
  <c r="AD321" i="14" s="1"/>
  <c r="K320" i="14"/>
  <c r="AD320" i="14" s="1"/>
  <c r="K319" i="14"/>
  <c r="AD319" i="14" s="1"/>
  <c r="K318" i="14"/>
  <c r="AD318" i="14" s="1"/>
  <c r="K317" i="14"/>
  <c r="AD317" i="14" s="1"/>
  <c r="K316" i="14"/>
  <c r="AD316" i="14" s="1"/>
  <c r="K315" i="14"/>
  <c r="AD315" i="14" s="1"/>
  <c r="K314" i="14"/>
  <c r="AD314" i="14" s="1"/>
  <c r="K313" i="14"/>
  <c r="AD313" i="14" s="1"/>
  <c r="K312" i="14"/>
  <c r="AD312" i="14" s="1"/>
  <c r="K311" i="14"/>
  <c r="AD311" i="14" s="1"/>
  <c r="K310" i="14"/>
  <c r="AD310" i="14" s="1"/>
  <c r="K309" i="14"/>
  <c r="AD309" i="14" s="1"/>
  <c r="K308" i="14"/>
  <c r="AD308" i="14" s="1"/>
  <c r="K307" i="14"/>
  <c r="AD307" i="14" s="1"/>
  <c r="K306" i="14"/>
  <c r="AD306" i="14" s="1"/>
  <c r="K305" i="14"/>
  <c r="AD305" i="14" s="1"/>
  <c r="K304" i="14"/>
  <c r="AD304" i="14" s="1"/>
  <c r="K303" i="14"/>
  <c r="AD303" i="14" s="1"/>
  <c r="K302" i="14"/>
  <c r="AD302" i="14" s="1"/>
  <c r="K301" i="14"/>
  <c r="AD301" i="14" s="1"/>
  <c r="K300" i="14"/>
  <c r="AD300" i="14" s="1"/>
  <c r="K299" i="14"/>
  <c r="AD299" i="14" s="1"/>
  <c r="K298" i="14"/>
  <c r="AD298" i="14" s="1"/>
  <c r="K297" i="14"/>
  <c r="AD297" i="14" s="1"/>
  <c r="K296" i="14"/>
  <c r="AD296" i="14" s="1"/>
  <c r="K295" i="14"/>
  <c r="AD295" i="14" s="1"/>
  <c r="K294" i="14"/>
  <c r="AD294" i="14" s="1"/>
  <c r="K293" i="14"/>
  <c r="AD293" i="14" s="1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324" i="14"/>
  <c r="H320" i="14"/>
  <c r="H316" i="14"/>
  <c r="H312" i="14"/>
  <c r="H308" i="14"/>
  <c r="H304" i="14"/>
  <c r="H300" i="14"/>
  <c r="H296" i="14"/>
  <c r="H323" i="14"/>
  <c r="H319" i="14"/>
  <c r="H315" i="14"/>
  <c r="H311" i="14"/>
  <c r="H307" i="14"/>
  <c r="H303" i="14"/>
  <c r="H299" i="14"/>
  <c r="H295" i="14"/>
  <c r="H322" i="14"/>
  <c r="H318" i="14"/>
  <c r="H314" i="14"/>
  <c r="H310" i="14"/>
  <c r="H306" i="14"/>
  <c r="H302" i="14"/>
  <c r="H298" i="14"/>
  <c r="H294" i="14"/>
  <c r="H297" i="14"/>
  <c r="H301" i="14"/>
  <c r="K291" i="14"/>
  <c r="AD291" i="14" s="1"/>
  <c r="K287" i="14"/>
  <c r="AD287" i="14" s="1"/>
  <c r="K283" i="14"/>
  <c r="AD283" i="14" s="1"/>
  <c r="K279" i="14"/>
  <c r="AD279" i="14" s="1"/>
  <c r="K275" i="14"/>
  <c r="AD275" i="14" s="1"/>
  <c r="K271" i="14"/>
  <c r="AD271" i="14" s="1"/>
  <c r="K267" i="14"/>
  <c r="AD267" i="14" s="1"/>
  <c r="K263" i="14"/>
  <c r="AD263" i="14" s="1"/>
  <c r="K259" i="14"/>
  <c r="AD259" i="14" s="1"/>
  <c r="H305" i="14"/>
  <c r="H309" i="14"/>
  <c r="K290" i="14"/>
  <c r="AD290" i="14" s="1"/>
  <c r="K286" i="14"/>
  <c r="AD286" i="14" s="1"/>
  <c r="K282" i="14"/>
  <c r="AD282" i="14" s="1"/>
  <c r="K278" i="14"/>
  <c r="AD278" i="14" s="1"/>
  <c r="K274" i="14"/>
  <c r="AD274" i="14" s="1"/>
  <c r="K270" i="14"/>
  <c r="AD270" i="14" s="1"/>
  <c r="K266" i="14"/>
  <c r="AD266" i="14" s="1"/>
  <c r="K262" i="14"/>
  <c r="AD262" i="14" s="1"/>
  <c r="H313" i="14"/>
  <c r="K258" i="14"/>
  <c r="AD258" i="14" s="1"/>
  <c r="K257" i="14"/>
  <c r="AD257" i="14" s="1"/>
  <c r="K256" i="14"/>
  <c r="AD256" i="14" s="1"/>
  <c r="K255" i="14"/>
  <c r="AD255" i="14" s="1"/>
  <c r="K254" i="14"/>
  <c r="AD254" i="14" s="1"/>
  <c r="K253" i="14"/>
  <c r="AD253" i="14" s="1"/>
  <c r="K252" i="14"/>
  <c r="AD252" i="14" s="1"/>
  <c r="K251" i="14"/>
  <c r="AD251" i="14" s="1"/>
  <c r="K250" i="14"/>
  <c r="AD250" i="14" s="1"/>
  <c r="K249" i="14"/>
  <c r="AD249" i="14" s="1"/>
  <c r="K248" i="14"/>
  <c r="AD248" i="14" s="1"/>
  <c r="K247" i="14"/>
  <c r="AD247" i="14" s="1"/>
  <c r="K246" i="14"/>
  <c r="AD246" i="14" s="1"/>
  <c r="K245" i="14"/>
  <c r="AD245" i="14" s="1"/>
  <c r="K244" i="14"/>
  <c r="AD244" i="14" s="1"/>
  <c r="K243" i="14"/>
  <c r="AD243" i="14" s="1"/>
  <c r="K242" i="14"/>
  <c r="AD242" i="14" s="1"/>
  <c r="K241" i="14"/>
  <c r="AD241" i="14" s="1"/>
  <c r="K240" i="14"/>
  <c r="AD240" i="14" s="1"/>
  <c r="K239" i="14"/>
  <c r="AD239" i="14" s="1"/>
  <c r="K238" i="14"/>
  <c r="AD238" i="14" s="1"/>
  <c r="K237" i="14"/>
  <c r="AD237" i="14" s="1"/>
  <c r="K236" i="14"/>
  <c r="AD236" i="14" s="1"/>
  <c r="K235" i="14"/>
  <c r="AD235" i="14" s="1"/>
  <c r="K234" i="14"/>
  <c r="AD234" i="14" s="1"/>
  <c r="K233" i="14"/>
  <c r="AD233" i="14" s="1"/>
  <c r="K232" i="14"/>
  <c r="AD232" i="14" s="1"/>
  <c r="K231" i="14"/>
  <c r="AD231" i="14" s="1"/>
  <c r="K230" i="14"/>
  <c r="AD230" i="14" s="1"/>
  <c r="K229" i="14"/>
  <c r="AD229" i="14" s="1"/>
  <c r="K228" i="14"/>
  <c r="AD228" i="14" s="1"/>
  <c r="K227" i="14"/>
  <c r="AD227" i="14" s="1"/>
  <c r="K226" i="14"/>
  <c r="AD226" i="14" s="1"/>
  <c r="K225" i="14"/>
  <c r="AD225" i="14" s="1"/>
  <c r="K224" i="14"/>
  <c r="AD224" i="14" s="1"/>
  <c r="K223" i="14"/>
  <c r="AD223" i="14" s="1"/>
  <c r="K222" i="14"/>
  <c r="AD222" i="14" s="1"/>
  <c r="H317" i="14"/>
  <c r="K289" i="14"/>
  <c r="AD289" i="14" s="1"/>
  <c r="K285" i="14"/>
  <c r="AD285" i="14" s="1"/>
  <c r="K281" i="14"/>
  <c r="AD281" i="14" s="1"/>
  <c r="K277" i="14"/>
  <c r="AD277" i="14" s="1"/>
  <c r="K273" i="14"/>
  <c r="AD273" i="14" s="1"/>
  <c r="K269" i="14"/>
  <c r="AD269" i="14" s="1"/>
  <c r="K265" i="14"/>
  <c r="AD265" i="14" s="1"/>
  <c r="K261" i="14"/>
  <c r="AD261" i="14" s="1"/>
  <c r="K280" i="14"/>
  <c r="AD280" i="14" s="1"/>
  <c r="H257" i="14"/>
  <c r="H249" i="14"/>
  <c r="H241" i="14"/>
  <c r="H233" i="14"/>
  <c r="H225" i="14"/>
  <c r="K284" i="14"/>
  <c r="AD284" i="14" s="1"/>
  <c r="H254" i="14"/>
  <c r="H246" i="14"/>
  <c r="H238" i="14"/>
  <c r="H230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K288" i="14"/>
  <c r="AD288" i="14" s="1"/>
  <c r="H251" i="14"/>
  <c r="H243" i="14"/>
  <c r="H235" i="14"/>
  <c r="H227" i="14"/>
  <c r="K292" i="14"/>
  <c r="AD292" i="14" s="1"/>
  <c r="K260" i="14"/>
  <c r="AD260" i="14" s="1"/>
  <c r="H256" i="14"/>
  <c r="H248" i="14"/>
  <c r="H240" i="14"/>
  <c r="H232" i="14"/>
  <c r="H224" i="14"/>
  <c r="H321" i="14"/>
  <c r="K264" i="14"/>
  <c r="AD264" i="14" s="1"/>
  <c r="H253" i="14"/>
  <c r="H245" i="14"/>
  <c r="H237" i="14"/>
  <c r="H229" i="14"/>
  <c r="K268" i="14"/>
  <c r="AD268" i="14" s="1"/>
  <c r="H258" i="14"/>
  <c r="H250" i="14"/>
  <c r="H242" i="14"/>
  <c r="H234" i="14"/>
  <c r="H226" i="14"/>
  <c r="K215" i="14"/>
  <c r="AD215" i="14" s="1"/>
  <c r="K207" i="14"/>
  <c r="AD207" i="14" s="1"/>
  <c r="K199" i="14"/>
  <c r="AD199" i="14" s="1"/>
  <c r="K191" i="14"/>
  <c r="AD191" i="14" s="1"/>
  <c r="K189" i="14"/>
  <c r="AD189" i="14" s="1"/>
  <c r="K188" i="14"/>
  <c r="AD188" i="14" s="1"/>
  <c r="K187" i="14"/>
  <c r="AD187" i="14" s="1"/>
  <c r="K186" i="14"/>
  <c r="AD186" i="14" s="1"/>
  <c r="K185" i="14"/>
  <c r="AD185" i="14" s="1"/>
  <c r="K184" i="14"/>
  <c r="AD184" i="14" s="1"/>
  <c r="K183" i="14"/>
  <c r="AD183" i="14" s="1"/>
  <c r="K182" i="14"/>
  <c r="AD182" i="14" s="1"/>
  <c r="K181" i="14"/>
  <c r="AD181" i="14" s="1"/>
  <c r="K180" i="14"/>
  <c r="AD180" i="14" s="1"/>
  <c r="K179" i="14"/>
  <c r="AD179" i="14" s="1"/>
  <c r="K178" i="14"/>
  <c r="AD178" i="14" s="1"/>
  <c r="K177" i="14"/>
  <c r="AD177" i="14" s="1"/>
  <c r="K176" i="14"/>
  <c r="AD176" i="14" s="1"/>
  <c r="K175" i="14"/>
  <c r="AD175" i="14" s="1"/>
  <c r="K174" i="14"/>
  <c r="AD174" i="14" s="1"/>
  <c r="K173" i="14"/>
  <c r="AD173" i="14" s="1"/>
  <c r="K172" i="14"/>
  <c r="AD172" i="14" s="1"/>
  <c r="K171" i="14"/>
  <c r="AD171" i="14" s="1"/>
  <c r="K170" i="14"/>
  <c r="AD170" i="14" s="1"/>
  <c r="K169" i="14"/>
  <c r="AD169" i="14" s="1"/>
  <c r="K168" i="14"/>
  <c r="AD168" i="14" s="1"/>
  <c r="K167" i="14"/>
  <c r="AD167" i="14" s="1"/>
  <c r="K166" i="14"/>
  <c r="AD166" i="14" s="1"/>
  <c r="K165" i="14"/>
  <c r="AD165" i="14" s="1"/>
  <c r="K164" i="14"/>
  <c r="AD164" i="14" s="1"/>
  <c r="K163" i="14"/>
  <c r="AD163" i="14" s="1"/>
  <c r="K162" i="14"/>
  <c r="AD162" i="14" s="1"/>
  <c r="K161" i="14"/>
  <c r="AD161" i="14" s="1"/>
  <c r="K160" i="14"/>
  <c r="AD160" i="14" s="1"/>
  <c r="K159" i="14"/>
  <c r="AD159" i="14" s="1"/>
  <c r="K158" i="14"/>
  <c r="AD158" i="14" s="1"/>
  <c r="K157" i="14"/>
  <c r="AD157" i="14" s="1"/>
  <c r="K156" i="14"/>
  <c r="AD156" i="14" s="1"/>
  <c r="K155" i="14"/>
  <c r="AD155" i="14" s="1"/>
  <c r="K154" i="14"/>
  <c r="AD154" i="14" s="1"/>
  <c r="K276" i="14"/>
  <c r="AD276" i="14" s="1"/>
  <c r="K214" i="14"/>
  <c r="AD214" i="14" s="1"/>
  <c r="K206" i="14"/>
  <c r="AD206" i="14" s="1"/>
  <c r="K198" i="14"/>
  <c r="AD198" i="14" s="1"/>
  <c r="K190" i="14"/>
  <c r="AD190" i="14" s="1"/>
  <c r="H255" i="14"/>
  <c r="H252" i="14"/>
  <c r="H247" i="14"/>
  <c r="H244" i="14"/>
  <c r="H239" i="14"/>
  <c r="H236" i="14"/>
  <c r="H231" i="14"/>
  <c r="H228" i="14"/>
  <c r="H223" i="14"/>
  <c r="K221" i="14"/>
  <c r="AD221" i="14" s="1"/>
  <c r="K213" i="14"/>
  <c r="AD213" i="14" s="1"/>
  <c r="K205" i="14"/>
  <c r="AD205" i="14" s="1"/>
  <c r="K197" i="14"/>
  <c r="AD197" i="14" s="1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K220" i="14"/>
  <c r="AD220" i="14" s="1"/>
  <c r="K212" i="14"/>
  <c r="AD212" i="14" s="1"/>
  <c r="K204" i="14"/>
  <c r="AD204" i="14" s="1"/>
  <c r="K196" i="14"/>
  <c r="AD196" i="14" s="1"/>
  <c r="K219" i="14"/>
  <c r="AD219" i="14" s="1"/>
  <c r="K211" i="14"/>
  <c r="AD211" i="14" s="1"/>
  <c r="K203" i="14"/>
  <c r="AD203" i="14" s="1"/>
  <c r="K195" i="14"/>
  <c r="AD195" i="14" s="1"/>
  <c r="H325" i="14"/>
  <c r="K218" i="14"/>
  <c r="AD218" i="14" s="1"/>
  <c r="K210" i="14"/>
  <c r="AD210" i="14" s="1"/>
  <c r="K202" i="14"/>
  <c r="AD202" i="14" s="1"/>
  <c r="K194" i="14"/>
  <c r="AD194" i="14" s="1"/>
  <c r="K209" i="14"/>
  <c r="AD209" i="14" s="1"/>
  <c r="K208" i="14"/>
  <c r="AD208" i="14" s="1"/>
  <c r="K193" i="14"/>
  <c r="AD193" i="14" s="1"/>
  <c r="K192" i="14"/>
  <c r="AD192" i="14" s="1"/>
  <c r="K153" i="14"/>
  <c r="AD153" i="14" s="1"/>
  <c r="K152" i="14"/>
  <c r="AD152" i="14" s="1"/>
  <c r="K151" i="14"/>
  <c r="AD151" i="14" s="1"/>
  <c r="K150" i="14"/>
  <c r="AD150" i="14" s="1"/>
  <c r="K149" i="14"/>
  <c r="AD149" i="14" s="1"/>
  <c r="K148" i="14"/>
  <c r="AD148" i="14" s="1"/>
  <c r="K147" i="14"/>
  <c r="AD147" i="14" s="1"/>
  <c r="K146" i="14"/>
  <c r="AD146" i="14" s="1"/>
  <c r="K145" i="14"/>
  <c r="AD145" i="14" s="1"/>
  <c r="K144" i="14"/>
  <c r="AD144" i="14" s="1"/>
  <c r="K143" i="14"/>
  <c r="AD143" i="14" s="1"/>
  <c r="K142" i="14"/>
  <c r="AD142" i="14" s="1"/>
  <c r="K141" i="14"/>
  <c r="AD141" i="14" s="1"/>
  <c r="K140" i="14"/>
  <c r="AD140" i="14" s="1"/>
  <c r="K139" i="14"/>
  <c r="AD139" i="14" s="1"/>
  <c r="K138" i="14"/>
  <c r="AD138" i="14" s="1"/>
  <c r="K137" i="14"/>
  <c r="AD137" i="14" s="1"/>
  <c r="K136" i="14"/>
  <c r="AD136" i="14" s="1"/>
  <c r="K135" i="14"/>
  <c r="AD135" i="14" s="1"/>
  <c r="K134" i="14"/>
  <c r="AD134" i="14" s="1"/>
  <c r="K133" i="14"/>
  <c r="AD133" i="14" s="1"/>
  <c r="K132" i="14"/>
  <c r="AD132" i="14" s="1"/>
  <c r="K131" i="14"/>
  <c r="AD131" i="14" s="1"/>
  <c r="K130" i="14"/>
  <c r="AD130" i="14" s="1"/>
  <c r="K129" i="14"/>
  <c r="AD129" i="14" s="1"/>
  <c r="K128" i="14"/>
  <c r="AD128" i="14" s="1"/>
  <c r="K127" i="14"/>
  <c r="AD127" i="14" s="1"/>
  <c r="K126" i="14"/>
  <c r="AD126" i="14" s="1"/>
  <c r="K125" i="14"/>
  <c r="AD125" i="14" s="1"/>
  <c r="K124" i="14"/>
  <c r="AD124" i="14" s="1"/>
  <c r="K123" i="14"/>
  <c r="AD123" i="14" s="1"/>
  <c r="K122" i="14"/>
  <c r="AD122" i="14" s="1"/>
  <c r="K121" i="14"/>
  <c r="AD121" i="14" s="1"/>
  <c r="K120" i="14"/>
  <c r="AD120" i="14" s="1"/>
  <c r="K119" i="14"/>
  <c r="AD119" i="14" s="1"/>
  <c r="K118" i="14"/>
  <c r="AD118" i="14" s="1"/>
  <c r="K117" i="14"/>
  <c r="AD117" i="14" s="1"/>
  <c r="K116" i="14"/>
  <c r="AD116" i="14" s="1"/>
  <c r="K115" i="14"/>
  <c r="AD115" i="14" s="1"/>
  <c r="K114" i="14"/>
  <c r="AD114" i="14" s="1"/>
  <c r="K113" i="14"/>
  <c r="AD113" i="14" s="1"/>
  <c r="K112" i="14"/>
  <c r="AD112" i="14" s="1"/>
  <c r="K111" i="14"/>
  <c r="AD111" i="14" s="1"/>
  <c r="K110" i="14"/>
  <c r="AD110" i="14" s="1"/>
  <c r="K109" i="14"/>
  <c r="AD109" i="14" s="1"/>
  <c r="K108" i="14"/>
  <c r="AD108" i="14" s="1"/>
  <c r="K107" i="14"/>
  <c r="AD107" i="14" s="1"/>
  <c r="K106" i="14"/>
  <c r="AD106" i="14" s="1"/>
  <c r="K105" i="14"/>
  <c r="AD105" i="14" s="1"/>
  <c r="K104" i="14"/>
  <c r="AD104" i="14" s="1"/>
  <c r="K103" i="14"/>
  <c r="AD103" i="14" s="1"/>
  <c r="K102" i="14"/>
  <c r="AD102" i="14" s="1"/>
  <c r="K101" i="14"/>
  <c r="AD101" i="14" s="1"/>
  <c r="K100" i="14"/>
  <c r="AD100" i="14" s="1"/>
  <c r="K99" i="14"/>
  <c r="AD99" i="14" s="1"/>
  <c r="K98" i="14"/>
  <c r="AD98" i="14" s="1"/>
  <c r="K97" i="14"/>
  <c r="AD97" i="14" s="1"/>
  <c r="K96" i="14"/>
  <c r="AD96" i="14" s="1"/>
  <c r="K95" i="14"/>
  <c r="AD95" i="14" s="1"/>
  <c r="K94" i="14"/>
  <c r="AD94" i="14" s="1"/>
  <c r="K93" i="14"/>
  <c r="AD93" i="14" s="1"/>
  <c r="K92" i="14"/>
  <c r="AD92" i="14" s="1"/>
  <c r="K91" i="14"/>
  <c r="AD91" i="14" s="1"/>
  <c r="K90" i="14"/>
  <c r="AD90" i="14" s="1"/>
  <c r="K89" i="14"/>
  <c r="AD89" i="14" s="1"/>
  <c r="K88" i="14"/>
  <c r="AD88" i="14" s="1"/>
  <c r="K87" i="14"/>
  <c r="AD87" i="14" s="1"/>
  <c r="K86" i="14"/>
  <c r="AD86" i="14" s="1"/>
  <c r="K85" i="14"/>
  <c r="AD85" i="14" s="1"/>
  <c r="K84" i="14"/>
  <c r="AD84" i="14" s="1"/>
  <c r="K83" i="14"/>
  <c r="AD83" i="14" s="1"/>
  <c r="K82" i="14"/>
  <c r="AD82" i="14" s="1"/>
  <c r="K81" i="14"/>
  <c r="AD81" i="14" s="1"/>
  <c r="K80" i="14"/>
  <c r="AD80" i="14" s="1"/>
  <c r="K79" i="14"/>
  <c r="AD79" i="14" s="1"/>
  <c r="K78" i="14"/>
  <c r="AD78" i="14" s="1"/>
  <c r="K77" i="14"/>
  <c r="AD77" i="14" s="1"/>
  <c r="K76" i="14"/>
  <c r="AD76" i="14" s="1"/>
  <c r="K75" i="14"/>
  <c r="AD75" i="14" s="1"/>
  <c r="K74" i="14"/>
  <c r="AD74" i="14" s="1"/>
  <c r="K73" i="14"/>
  <c r="AD73" i="14" s="1"/>
  <c r="K72" i="14"/>
  <c r="AD72" i="14" s="1"/>
  <c r="K217" i="14"/>
  <c r="AD217" i="14" s="1"/>
  <c r="K216" i="14"/>
  <c r="AD216" i="14" s="1"/>
  <c r="K201" i="14"/>
  <c r="AD201" i="14" s="1"/>
  <c r="K200" i="14"/>
  <c r="AD200" i="14" s="1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2" i="1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K2" i="14"/>
  <c r="AD2" i="14" s="1"/>
  <c r="K3" i="14"/>
  <c r="AD3" i="14" s="1"/>
  <c r="K4" i="14"/>
  <c r="AD4" i="14" s="1"/>
  <c r="K5" i="14"/>
  <c r="AD5" i="14" s="1"/>
  <c r="K6" i="14"/>
  <c r="AD6" i="14" s="1"/>
  <c r="K7" i="14"/>
  <c r="AD7" i="14" s="1"/>
  <c r="K8" i="14"/>
  <c r="AD8" i="14" s="1"/>
  <c r="K9" i="14"/>
  <c r="AD9" i="14" s="1"/>
  <c r="K10" i="14"/>
  <c r="AD10" i="14" s="1"/>
  <c r="K11" i="14"/>
  <c r="AD11" i="14" s="1"/>
  <c r="K12" i="14"/>
  <c r="AD12" i="14" s="1"/>
  <c r="K13" i="14"/>
  <c r="AD13" i="14" s="1"/>
  <c r="K14" i="14"/>
  <c r="AD14" i="14" s="1"/>
  <c r="K15" i="14"/>
  <c r="AD15" i="14" s="1"/>
  <c r="K16" i="14"/>
  <c r="AD16" i="14" s="1"/>
  <c r="K17" i="14"/>
  <c r="AD17" i="14" s="1"/>
  <c r="K18" i="14"/>
  <c r="AD18" i="14" s="1"/>
  <c r="K19" i="14"/>
  <c r="AD19" i="14" s="1"/>
  <c r="K20" i="14"/>
  <c r="AD20" i="14" s="1"/>
  <c r="K21" i="14"/>
  <c r="AD21" i="14" s="1"/>
  <c r="K22" i="14"/>
  <c r="AD22" i="14" s="1"/>
  <c r="K23" i="14"/>
  <c r="AD23" i="14" s="1"/>
  <c r="K24" i="14"/>
  <c r="AD24" i="14" s="1"/>
  <c r="K25" i="14"/>
  <c r="AD25" i="14" s="1"/>
  <c r="T6" i="9"/>
  <c r="D2" i="6"/>
  <c r="AR2" i="9"/>
  <c r="AF3" i="9"/>
  <c r="AF4" i="9"/>
  <c r="AL6" i="9"/>
  <c r="AY8" i="9"/>
  <c r="AL9" i="9"/>
  <c r="N10" i="9"/>
  <c r="AR11" i="9"/>
  <c r="T12" i="9"/>
  <c r="N14" i="9"/>
  <c r="T14" i="9"/>
  <c r="AR14" i="9"/>
  <c r="T15" i="9"/>
  <c r="AY15" i="9"/>
  <c r="AF22" i="9"/>
  <c r="AL22" i="9"/>
  <c r="AY23" i="9"/>
  <c r="AY25" i="9"/>
  <c r="AF41" i="9"/>
  <c r="AL41" i="9"/>
  <c r="AR41" i="9"/>
  <c r="AF42" i="9"/>
  <c r="AL42" i="9"/>
  <c r="AR42" i="9"/>
  <c r="N43" i="9"/>
  <c r="T43" i="9"/>
  <c r="BI43" i="9" s="1"/>
  <c r="T44" i="9"/>
  <c r="Z44" i="9" s="1"/>
  <c r="N46" i="9"/>
  <c r="AF46" i="9"/>
  <c r="AL46" i="9"/>
  <c r="AR46" i="9"/>
  <c r="AY46" i="9"/>
  <c r="AF47" i="9"/>
  <c r="AL47" i="9"/>
  <c r="T50" i="9"/>
  <c r="T54" i="9"/>
  <c r="N56" i="9"/>
  <c r="N57" i="9"/>
  <c r="T57" i="9"/>
  <c r="AF58" i="9"/>
  <c r="AL58" i="9"/>
  <c r="AR58" i="9"/>
  <c r="AY61" i="9"/>
  <c r="AL63" i="9"/>
  <c r="AF65" i="9"/>
  <c r="AY67" i="9"/>
  <c r="AR69" i="9"/>
  <c r="AY70" i="9"/>
  <c r="AY75" i="9"/>
  <c r="N77" i="9"/>
  <c r="T78" i="9"/>
  <c r="T80" i="9"/>
  <c r="Z80" i="9" s="1"/>
  <c r="T82" i="9"/>
  <c r="AY83" i="9"/>
  <c r="AF84" i="9"/>
  <c r="AL84" i="9"/>
  <c r="AR84" i="9"/>
  <c r="AY85" i="9"/>
  <c r="AF87" i="9"/>
  <c r="AL87" i="9"/>
  <c r="AY88" i="9"/>
  <c r="AL89" i="9"/>
  <c r="AL91" i="9"/>
  <c r="N93" i="9"/>
  <c r="AF94" i="9"/>
  <c r="AY95" i="9"/>
  <c r="AF96" i="9"/>
  <c r="AF100" i="9"/>
  <c r="AF101" i="9"/>
  <c r="AR101" i="9"/>
  <c r="AF104" i="9"/>
  <c r="AY109" i="9"/>
  <c r="AY111" i="9"/>
  <c r="T120" i="9"/>
  <c r="T2" i="9"/>
  <c r="Z2" i="9" s="1"/>
  <c r="AL2" i="9"/>
  <c r="AL3" i="9"/>
  <c r="AY3" i="9"/>
  <c r="N5" i="9"/>
  <c r="T5" i="9"/>
  <c r="AF6" i="9"/>
  <c r="N7" i="9"/>
  <c r="T7" i="9"/>
  <c r="BI7" i="9" s="1"/>
  <c r="AR9" i="9"/>
  <c r="T10" i="9"/>
  <c r="AR10" i="9"/>
  <c r="AR12" i="9"/>
  <c r="AY12" i="9"/>
  <c r="AL14" i="9"/>
  <c r="N15" i="9"/>
  <c r="AR22" i="9"/>
  <c r="AY22" i="9"/>
  <c r="AY24" i="9"/>
  <c r="AF26" i="9"/>
  <c r="AL26" i="9"/>
  <c r="AR26" i="9"/>
  <c r="N27" i="9"/>
  <c r="T27" i="9"/>
  <c r="BI27" i="9" s="1"/>
  <c r="AY28" i="9"/>
  <c r="AY29" i="9"/>
  <c r="AF32" i="9"/>
  <c r="AL32" i="9"/>
  <c r="AR32" i="9"/>
  <c r="AY32" i="9"/>
  <c r="N34" i="9"/>
  <c r="AY36" i="9"/>
  <c r="AY37" i="9"/>
  <c r="AF40" i="9"/>
  <c r="AL40" i="9"/>
  <c r="AR40" i="9"/>
  <c r="AY40" i="9"/>
  <c r="AR47" i="9"/>
  <c r="AY47" i="9"/>
  <c r="AF48" i="9"/>
  <c r="AL48" i="9"/>
  <c r="AR48" i="9"/>
  <c r="N59" i="9"/>
  <c r="T59" i="9"/>
  <c r="AY60" i="9"/>
  <c r="AF61" i="9"/>
  <c r="AL61" i="9"/>
  <c r="AR61" i="9"/>
  <c r="AY62" i="9"/>
  <c r="AR63" i="9"/>
  <c r="AY63" i="9"/>
  <c r="AF64" i="9"/>
  <c r="AL64" i="9"/>
  <c r="AR64" i="9"/>
  <c r="AY64" i="9"/>
  <c r="AL65" i="9"/>
  <c r="AY66" i="9"/>
  <c r="AF67" i="9"/>
  <c r="AF68" i="9"/>
  <c r="AL68" i="9"/>
  <c r="AR68" i="9"/>
  <c r="AF70" i="9"/>
  <c r="AL70" i="9"/>
  <c r="AR70" i="9"/>
  <c r="AF73" i="9"/>
  <c r="T77" i="9"/>
  <c r="BI77" i="9" s="1"/>
  <c r="AF85" i="9"/>
  <c r="AL85" i="9"/>
  <c r="AR85" i="9"/>
  <c r="AR87" i="9"/>
  <c r="AY87" i="9"/>
  <c r="AF88" i="9"/>
  <c r="AL88" i="9"/>
  <c r="AR88" i="9"/>
  <c r="AR89" i="9"/>
  <c r="AY89" i="9"/>
  <c r="AF90" i="9"/>
  <c r="AL90" i="9"/>
  <c r="AR90" i="9"/>
  <c r="AR91" i="9"/>
  <c r="N92" i="9"/>
  <c r="AL94" i="9"/>
  <c r="AY94" i="9"/>
  <c r="AL96" i="9"/>
  <c r="AY96" i="9"/>
  <c r="AF97" i="9"/>
  <c r="AL97" i="9"/>
  <c r="AR97" i="9"/>
  <c r="AF99" i="9"/>
  <c r="AL99" i="9"/>
  <c r="AL100" i="9"/>
  <c r="AY100" i="9"/>
  <c r="AF103" i="9"/>
  <c r="AL103" i="9"/>
  <c r="AR103" i="9"/>
  <c r="AY103" i="9"/>
  <c r="AL104" i="9"/>
  <c r="AY106" i="9"/>
  <c r="AF107" i="9"/>
  <c r="AL109" i="9"/>
  <c r="AF111" i="9"/>
  <c r="AL111" i="9"/>
  <c r="AR111" i="9"/>
  <c r="T113" i="9"/>
  <c r="AR113" i="9"/>
  <c r="AL116" i="9"/>
  <c r="AL123" i="9"/>
  <c r="AF2" i="9"/>
  <c r="AR3" i="9"/>
  <c r="AY7" i="9"/>
  <c r="T9" i="9"/>
  <c r="AL10" i="9"/>
  <c r="AL12" i="9"/>
  <c r="AF14" i="9"/>
  <c r="N16" i="9"/>
  <c r="T16" i="9"/>
  <c r="AY17" i="9"/>
  <c r="AY18" i="9"/>
  <c r="AF21" i="9"/>
  <c r="AL21" i="9"/>
  <c r="AR21" i="9"/>
  <c r="AY21" i="9"/>
  <c r="AF23" i="9"/>
  <c r="AL23" i="9"/>
  <c r="AR23" i="9"/>
  <c r="AF24" i="9"/>
  <c r="AF25" i="9"/>
  <c r="AL25" i="9"/>
  <c r="AR25" i="9"/>
  <c r="AF29" i="9"/>
  <c r="AL29" i="9"/>
  <c r="AR29" i="9"/>
  <c r="AF30" i="9"/>
  <c r="AL30" i="9"/>
  <c r="AR30" i="9"/>
  <c r="AY30" i="9"/>
  <c r="AF31" i="9"/>
  <c r="AL31" i="9"/>
  <c r="AR31" i="9"/>
  <c r="AY31" i="9"/>
  <c r="T34" i="9"/>
  <c r="AY35" i="9"/>
  <c r="AF37" i="9"/>
  <c r="AL37" i="9"/>
  <c r="AR37" i="9"/>
  <c r="AF38" i="9"/>
  <c r="AL38" i="9"/>
  <c r="AR38" i="9"/>
  <c r="AY38" i="9"/>
  <c r="AF39" i="9"/>
  <c r="AL39" i="9"/>
  <c r="AR39" i="9"/>
  <c r="AY39" i="9"/>
  <c r="N42" i="9"/>
  <c r="T46" i="9"/>
  <c r="AY48" i="9"/>
  <c r="AF49" i="9"/>
  <c r="AY52" i="9"/>
  <c r="AF53" i="9"/>
  <c r="T56" i="9"/>
  <c r="N58" i="9"/>
  <c r="AF60" i="9"/>
  <c r="AL60" i="9"/>
  <c r="AR60" i="9"/>
  <c r="AF62" i="9"/>
  <c r="AL62" i="9"/>
  <c r="AR62" i="9"/>
  <c r="AR65" i="9"/>
  <c r="AY65" i="9"/>
  <c r="AL67" i="9"/>
  <c r="N69" i="9"/>
  <c r="N70" i="9"/>
  <c r="N71" i="9"/>
  <c r="T71" i="9"/>
  <c r="N72" i="9"/>
  <c r="AL73" i="9"/>
  <c r="AY74" i="9"/>
  <c r="AF75" i="9"/>
  <c r="AL75" i="9"/>
  <c r="AF79" i="9"/>
  <c r="AL79" i="9"/>
  <c r="AY80" i="9"/>
  <c r="AF81" i="9"/>
  <c r="AY82" i="9"/>
  <c r="AF83" i="9"/>
  <c r="AL83" i="9"/>
  <c r="N85" i="9"/>
  <c r="AF86" i="9"/>
  <c r="AL86" i="9"/>
  <c r="AY86" i="9"/>
  <c r="N91" i="9"/>
  <c r="T91" i="9"/>
  <c r="BI91" i="9" s="1"/>
  <c r="T92" i="9"/>
  <c r="T93" i="9"/>
  <c r="Z93" i="9" s="1"/>
  <c r="N94" i="9"/>
  <c r="AR94" i="9"/>
  <c r="AR96" i="9"/>
  <c r="N98" i="9"/>
  <c r="T98" i="9"/>
  <c r="AR99" i="9"/>
  <c r="N100" i="9"/>
  <c r="AR100" i="9"/>
  <c r="AF102" i="9"/>
  <c r="AR104" i="9"/>
  <c r="AY104" i="9"/>
  <c r="AF105" i="9"/>
  <c r="AL105" i="9"/>
  <c r="AL107" i="9"/>
  <c r="AF109" i="9"/>
  <c r="AR109" i="9"/>
  <c r="AF110" i="9"/>
  <c r="N112" i="9"/>
  <c r="T112" i="9"/>
  <c r="AY112" i="9"/>
  <c r="AL113" i="9"/>
  <c r="N119" i="9"/>
  <c r="AF119" i="9"/>
  <c r="AR119" i="9"/>
  <c r="AY122" i="9"/>
  <c r="D4" i="6"/>
  <c r="N3" i="9"/>
  <c r="T3" i="9"/>
  <c r="N4" i="9"/>
  <c r="N8" i="9"/>
  <c r="T8" i="9"/>
  <c r="BI8" i="9" s="1"/>
  <c r="AR8" i="9"/>
  <c r="N9" i="9"/>
  <c r="N11" i="9"/>
  <c r="T11" i="9"/>
  <c r="Z11" i="9" s="1"/>
  <c r="AF12" i="9"/>
  <c r="AF15" i="9"/>
  <c r="AL15" i="9"/>
  <c r="AR15" i="9"/>
  <c r="AF18" i="9"/>
  <c r="AL18" i="9"/>
  <c r="AR18" i="9"/>
  <c r="AF19" i="9"/>
  <c r="AL19" i="9"/>
  <c r="AR19" i="9"/>
  <c r="AY19" i="9"/>
  <c r="AF20" i="9"/>
  <c r="AL20" i="9"/>
  <c r="AR20" i="9"/>
  <c r="AY20" i="9"/>
  <c r="AL24" i="9"/>
  <c r="AY27" i="9"/>
  <c r="AF28" i="9"/>
  <c r="AL28" i="9"/>
  <c r="AR28" i="9"/>
  <c r="AF36" i="9"/>
  <c r="AL36" i="9"/>
  <c r="AR36" i="9"/>
  <c r="T42" i="9"/>
  <c r="AY44" i="9"/>
  <c r="N47" i="9"/>
  <c r="AL49" i="9"/>
  <c r="AY50" i="9"/>
  <c r="AY51" i="9"/>
  <c r="AL53" i="9"/>
  <c r="AY53" i="9"/>
  <c r="AF55" i="9"/>
  <c r="T58" i="9"/>
  <c r="AY59" i="9"/>
  <c r="N62" i="9"/>
  <c r="N63" i="9"/>
  <c r="BI63" i="9" s="1"/>
  <c r="T63" i="9"/>
  <c r="Z63" i="9" s="1"/>
  <c r="AF66" i="9"/>
  <c r="AL66" i="9"/>
  <c r="AR66" i="9"/>
  <c r="AR67" i="9"/>
  <c r="N68" i="9"/>
  <c r="T69" i="9"/>
  <c r="T70" i="9"/>
  <c r="Z70" i="9" s="1"/>
  <c r="N73" i="9"/>
  <c r="AR73" i="9"/>
  <c r="AY73" i="9"/>
  <c r="AR75" i="9"/>
  <c r="N76" i="9"/>
  <c r="T76" i="9"/>
  <c r="AR79" i="9"/>
  <c r="AY79" i="9"/>
  <c r="AF80" i="9"/>
  <c r="AL80" i="9"/>
  <c r="AR80" i="9"/>
  <c r="AL81" i="9"/>
  <c r="AR83" i="9"/>
  <c r="N84" i="9"/>
  <c r="T84" i="9"/>
  <c r="BI84" i="9" s="1"/>
  <c r="N86" i="9"/>
  <c r="AR86" i="9"/>
  <c r="N89" i="9"/>
  <c r="T89" i="9"/>
  <c r="T94" i="9"/>
  <c r="Z94" i="9" s="1"/>
  <c r="N95" i="9"/>
  <c r="AY98" i="9"/>
  <c r="T100" i="9"/>
  <c r="N101" i="9"/>
  <c r="N102" i="9"/>
  <c r="AL102" i="9"/>
  <c r="AY102" i="9"/>
  <c r="AR105" i="9"/>
  <c r="AY105" i="9"/>
  <c r="AF106" i="9"/>
  <c r="AL106" i="9"/>
  <c r="AY107" i="9"/>
  <c r="AF108" i="9"/>
  <c r="AL110" i="9"/>
  <c r="AY110" i="9"/>
  <c r="AL112" i="9"/>
  <c r="AR112" i="9"/>
  <c r="N113" i="9"/>
  <c r="AF113" i="9"/>
  <c r="AL114" i="9"/>
  <c r="AY114" i="9"/>
  <c r="AF5" i="9"/>
  <c r="AL5" i="9"/>
  <c r="AY5" i="9"/>
  <c r="AL8" i="9"/>
  <c r="AF10" i="9"/>
  <c r="N13" i="9"/>
  <c r="T13" i="9"/>
  <c r="AY16" i="9"/>
  <c r="AF17" i="9"/>
  <c r="AL17" i="9"/>
  <c r="AR17" i="9"/>
  <c r="N23" i="9"/>
  <c r="N24" i="9"/>
  <c r="T24" i="9"/>
  <c r="BI24" i="9" s="1"/>
  <c r="AR24" i="9"/>
  <c r="N25" i="9"/>
  <c r="N26" i="9"/>
  <c r="T26" i="9"/>
  <c r="N29" i="9"/>
  <c r="N30" i="9"/>
  <c r="N33" i="9"/>
  <c r="T33" i="9"/>
  <c r="AY34" i="9"/>
  <c r="AF35" i="9"/>
  <c r="AL35" i="9"/>
  <c r="N37" i="9"/>
  <c r="N38" i="9"/>
  <c r="N41" i="9"/>
  <c r="T41" i="9"/>
  <c r="AY43" i="9"/>
  <c r="AF45" i="9"/>
  <c r="T47" i="9"/>
  <c r="N48" i="9"/>
  <c r="AR49" i="9"/>
  <c r="AY49" i="9"/>
  <c r="AF51" i="9"/>
  <c r="AF52" i="9"/>
  <c r="AL52" i="9"/>
  <c r="AR52" i="9"/>
  <c r="AR53" i="9"/>
  <c r="AL55" i="9"/>
  <c r="N61" i="9"/>
  <c r="T62" i="9"/>
  <c r="N64" i="9"/>
  <c r="N65" i="9"/>
  <c r="T65" i="9"/>
  <c r="N67" i="9"/>
  <c r="T67" i="9"/>
  <c r="T68" i="9"/>
  <c r="T72" i="9"/>
  <c r="T73" i="9"/>
  <c r="AF74" i="9"/>
  <c r="AL74" i="9"/>
  <c r="AR74" i="9"/>
  <c r="AY77" i="9"/>
  <c r="AR81" i="9"/>
  <c r="AY81" i="9"/>
  <c r="AF82" i="9"/>
  <c r="AL82" i="9"/>
  <c r="AR82" i="9"/>
  <c r="T85" i="9"/>
  <c r="T86" i="9"/>
  <c r="Z86" i="9" s="1"/>
  <c r="N87" i="9"/>
  <c r="N88" i="9"/>
  <c r="N90" i="9"/>
  <c r="T95" i="9"/>
  <c r="N96" i="9"/>
  <c r="N97" i="9"/>
  <c r="T102" i="9"/>
  <c r="AR102" i="9"/>
  <c r="N104" i="9"/>
  <c r="AR106" i="9"/>
  <c r="N107" i="9"/>
  <c r="T107" i="9"/>
  <c r="AR107" i="9"/>
  <c r="AL108" i="9"/>
  <c r="AY108" i="9"/>
  <c r="N110" i="9"/>
  <c r="AR110" i="9"/>
  <c r="AF112" i="9"/>
  <c r="AR115" i="9"/>
  <c r="AR123" i="9"/>
  <c r="B40" i="1"/>
  <c r="T4" i="9"/>
  <c r="AR5" i="9"/>
  <c r="AF7" i="9"/>
  <c r="AL7" i="9"/>
  <c r="AR7" i="9"/>
  <c r="AF8" i="9"/>
  <c r="N18" i="9"/>
  <c r="N19" i="9"/>
  <c r="BI19" i="9" s="1"/>
  <c r="N22" i="9"/>
  <c r="T22" i="9"/>
  <c r="T23" i="9"/>
  <c r="T25" i="9"/>
  <c r="Z25" i="9" s="1"/>
  <c r="T29" i="9"/>
  <c r="Z29" i="9" s="1"/>
  <c r="T30" i="9"/>
  <c r="N31" i="9"/>
  <c r="N32" i="9"/>
  <c r="AR35" i="9"/>
  <c r="N36" i="9"/>
  <c r="T37" i="9"/>
  <c r="Z37" i="9" s="1"/>
  <c r="T38" i="9"/>
  <c r="BI38" i="9" s="1"/>
  <c r="N39" i="9"/>
  <c r="N40" i="9"/>
  <c r="AY42" i="9"/>
  <c r="AF43" i="9"/>
  <c r="AF44" i="9"/>
  <c r="AL44" i="9"/>
  <c r="AR44" i="9"/>
  <c r="AL45" i="9"/>
  <c r="AY45" i="9"/>
  <c r="AF50" i="9"/>
  <c r="AL50" i="9"/>
  <c r="AR50" i="9"/>
  <c r="AL51" i="9"/>
  <c r="N53" i="9"/>
  <c r="AY54" i="9"/>
  <c r="AR55" i="9"/>
  <c r="AY55" i="9"/>
  <c r="AF56" i="9"/>
  <c r="AL56" i="9"/>
  <c r="AR56" i="9"/>
  <c r="AY56" i="9"/>
  <c r="AF57" i="9"/>
  <c r="T61" i="9"/>
  <c r="N66" i="9"/>
  <c r="AF71" i="9"/>
  <c r="N75" i="9"/>
  <c r="T75" i="9"/>
  <c r="AY76" i="9"/>
  <c r="AF77" i="9"/>
  <c r="AL77" i="9"/>
  <c r="AR77" i="9"/>
  <c r="AY78" i="9"/>
  <c r="N83" i="9"/>
  <c r="T83" i="9"/>
  <c r="T87" i="9"/>
  <c r="T90" i="9"/>
  <c r="Z90" i="9" s="1"/>
  <c r="T96" i="9"/>
  <c r="T97" i="9"/>
  <c r="N99" i="9"/>
  <c r="T99" i="9"/>
  <c r="BI99" i="9" s="1"/>
  <c r="T101" i="9"/>
  <c r="Z101" i="9" s="1"/>
  <c r="N103" i="9"/>
  <c r="T104" i="9"/>
  <c r="N105" i="9"/>
  <c r="BI105" i="9" s="1"/>
  <c r="N108" i="9"/>
  <c r="AR108" i="9"/>
  <c r="T110" i="9"/>
  <c r="N111" i="9"/>
  <c r="AF116" i="9"/>
  <c r="AR116" i="9"/>
  <c r="T119" i="9"/>
  <c r="B45" i="2"/>
  <c r="N2" i="9"/>
  <c r="AR4" i="9"/>
  <c r="AY4" i="9"/>
  <c r="N6" i="9"/>
  <c r="BI6" i="9" s="1"/>
  <c r="AY6" i="9"/>
  <c r="AY11" i="9"/>
  <c r="AY13" i="9"/>
  <c r="AY14" i="9"/>
  <c r="T18" i="9"/>
  <c r="Z18" i="9" s="1"/>
  <c r="T19" i="9"/>
  <c r="Z19" i="9" s="1"/>
  <c r="N20" i="9"/>
  <c r="N21" i="9"/>
  <c r="AY26" i="9"/>
  <c r="AF27" i="9"/>
  <c r="AL27" i="9"/>
  <c r="AR27" i="9"/>
  <c r="N28" i="9"/>
  <c r="T28" i="9"/>
  <c r="T31" i="9"/>
  <c r="T32" i="9"/>
  <c r="Z32" i="9" s="1"/>
  <c r="AY33" i="9"/>
  <c r="T36" i="9"/>
  <c r="T39" i="9"/>
  <c r="T40" i="9"/>
  <c r="Z40" i="9" s="1"/>
  <c r="AL43" i="9"/>
  <c r="N45" i="9"/>
  <c r="AR45" i="9"/>
  <c r="T48" i="9"/>
  <c r="Z48" i="9" s="1"/>
  <c r="N49" i="9"/>
  <c r="N51" i="9"/>
  <c r="T51" i="9"/>
  <c r="AR51" i="9"/>
  <c r="N52" i="9"/>
  <c r="T53" i="9"/>
  <c r="N54" i="9"/>
  <c r="AF54" i="9"/>
  <c r="AL54" i="9"/>
  <c r="AR54" i="9"/>
  <c r="AL57" i="9"/>
  <c r="AY58" i="9"/>
  <c r="AF59" i="9"/>
  <c r="AL59" i="9"/>
  <c r="AR59" i="9"/>
  <c r="N60" i="9"/>
  <c r="BI60" i="9" s="1"/>
  <c r="T60" i="9"/>
  <c r="Z60" i="9" s="1"/>
  <c r="T64" i="9"/>
  <c r="T66" i="9"/>
  <c r="AL71" i="9"/>
  <c r="N74" i="9"/>
  <c r="AF78" i="9"/>
  <c r="AL78" i="9"/>
  <c r="AR78" i="9"/>
  <c r="N80" i="9"/>
  <c r="N81" i="9"/>
  <c r="T81" i="9"/>
  <c r="T88" i="9"/>
  <c r="Z88" i="9" s="1"/>
  <c r="AY91" i="9"/>
  <c r="AY92" i="9"/>
  <c r="AF93" i="9"/>
  <c r="AL93" i="9"/>
  <c r="AY93" i="9"/>
  <c r="AF98" i="9"/>
  <c r="AL98" i="9"/>
  <c r="AR98" i="9"/>
  <c r="T103" i="9"/>
  <c r="T105" i="9"/>
  <c r="N106" i="9"/>
  <c r="N109" i="9"/>
  <c r="T111" i="9"/>
  <c r="AF114" i="9"/>
  <c r="N117" i="9"/>
  <c r="AL119" i="9"/>
  <c r="AY119" i="9"/>
  <c r="AF123" i="9"/>
  <c r="AY2" i="9"/>
  <c r="AL4" i="9"/>
  <c r="AR6" i="9"/>
  <c r="AF9" i="9"/>
  <c r="AY9" i="9"/>
  <c r="AY10" i="9"/>
  <c r="AF11" i="9"/>
  <c r="AL11" i="9"/>
  <c r="N12" i="9"/>
  <c r="AF13" i="9"/>
  <c r="AL13" i="9"/>
  <c r="AR13" i="9"/>
  <c r="AF16" i="9"/>
  <c r="AL16" i="9"/>
  <c r="AR16" i="9"/>
  <c r="N17" i="9"/>
  <c r="T17" i="9"/>
  <c r="BI17" i="9" s="1"/>
  <c r="T20" i="9"/>
  <c r="BI20" i="9" s="1"/>
  <c r="T21" i="9"/>
  <c r="Z21" i="9" s="1"/>
  <c r="AF33" i="9"/>
  <c r="AL33" i="9"/>
  <c r="AR33" i="9"/>
  <c r="AF34" i="9"/>
  <c r="AL34" i="9"/>
  <c r="AR34" i="9"/>
  <c r="N35" i="9"/>
  <c r="T35" i="9"/>
  <c r="AY41" i="9"/>
  <c r="AR43" i="9"/>
  <c r="N44" i="9"/>
  <c r="T45" i="9"/>
  <c r="Z45" i="9" s="1"/>
  <c r="T49" i="9"/>
  <c r="N50" i="9"/>
  <c r="T52" i="9"/>
  <c r="BI52" i="9" s="1"/>
  <c r="N55" i="9"/>
  <c r="T55" i="9"/>
  <c r="AR57" i="9"/>
  <c r="AY57" i="9"/>
  <c r="AF63" i="9"/>
  <c r="AY68" i="9"/>
  <c r="AF69" i="9"/>
  <c r="AL69" i="9"/>
  <c r="AY69" i="9"/>
  <c r="AR71" i="9"/>
  <c r="AY71" i="9"/>
  <c r="AF72" i="9"/>
  <c r="AL72" i="9"/>
  <c r="AR72" i="9"/>
  <c r="AY72" i="9"/>
  <c r="T74" i="9"/>
  <c r="AF76" i="9"/>
  <c r="AL76" i="9"/>
  <c r="AR76" i="9"/>
  <c r="N78" i="9"/>
  <c r="N79" i="9"/>
  <c r="T79" i="9"/>
  <c r="N82" i="9"/>
  <c r="AY84" i="9"/>
  <c r="AF89" i="9"/>
  <c r="AY90" i="9"/>
  <c r="AF91" i="9"/>
  <c r="AF92" i="9"/>
  <c r="AL92" i="9"/>
  <c r="AR92" i="9"/>
  <c r="AR93" i="9"/>
  <c r="AF95" i="9"/>
  <c r="AL95" i="9"/>
  <c r="AR95" i="9"/>
  <c r="AY97" i="9"/>
  <c r="AY99" i="9"/>
  <c r="AL101" i="9"/>
  <c r="AY101" i="9"/>
  <c r="T106" i="9"/>
  <c r="T108" i="9"/>
  <c r="BI108" i="9" s="1"/>
  <c r="T109" i="9"/>
  <c r="N114" i="9"/>
  <c r="AL115" i="9"/>
  <c r="AF117" i="9"/>
  <c r="AR114" i="9"/>
  <c r="AY115" i="9"/>
  <c r="AY116" i="9"/>
  <c r="T118" i="9"/>
  <c r="Z118" i="9" s="1"/>
  <c r="AF121" i="9"/>
  <c r="AL121" i="9"/>
  <c r="AR121" i="9"/>
  <c r="N127" i="9"/>
  <c r="AY127" i="9"/>
  <c r="AY128" i="9"/>
  <c r="AL130" i="9"/>
  <c r="AY130" i="9"/>
  <c r="AL131" i="9"/>
  <c r="AL134" i="9"/>
  <c r="AY134" i="9"/>
  <c r="T137" i="9"/>
  <c r="Z137" i="9" s="1"/>
  <c r="AL139" i="9"/>
  <c r="AL140" i="9"/>
  <c r="AY140" i="9"/>
  <c r="AR142" i="9"/>
  <c r="AL145" i="9"/>
  <c r="AF147" i="9"/>
  <c r="N148" i="9"/>
  <c r="T148" i="9"/>
  <c r="Z148" i="9" s="1"/>
  <c r="AR149" i="9"/>
  <c r="AL151" i="9"/>
  <c r="T152" i="9"/>
  <c r="Z152" i="9" s="1"/>
  <c r="AR153" i="9"/>
  <c r="AF157" i="9"/>
  <c r="AF158" i="9"/>
  <c r="AF159" i="9"/>
  <c r="N160" i="9"/>
  <c r="AR161" i="9"/>
  <c r="AF162" i="9"/>
  <c r="AY162" i="9"/>
  <c r="AY163" i="9"/>
  <c r="AL166" i="9"/>
  <c r="AY166" i="9"/>
  <c r="N170" i="9"/>
  <c r="T170" i="9"/>
  <c r="Z170" i="9" s="1"/>
  <c r="AL170" i="9"/>
  <c r="AY170" i="9"/>
  <c r="T173" i="9"/>
  <c r="T177" i="9"/>
  <c r="Z177" i="9" s="1"/>
  <c r="N178" i="9"/>
  <c r="T178" i="9"/>
  <c r="AL179" i="9"/>
  <c r="AF180" i="9"/>
  <c r="N182" i="9"/>
  <c r="AL182" i="9"/>
  <c r="AY183" i="9"/>
  <c r="T185" i="9"/>
  <c r="N186" i="9"/>
  <c r="T186" i="9"/>
  <c r="AL186" i="9"/>
  <c r="AY186" i="9"/>
  <c r="T189" i="9"/>
  <c r="AL191" i="9"/>
  <c r="T192" i="9"/>
  <c r="Z192" i="9" s="1"/>
  <c r="AR192" i="9"/>
  <c r="AL195" i="9"/>
  <c r="AL196" i="9"/>
  <c r="AY196" i="9"/>
  <c r="AL198" i="9"/>
  <c r="AY198" i="9"/>
  <c r="AL201" i="9"/>
  <c r="N202" i="9"/>
  <c r="T202" i="9"/>
  <c r="BI202" i="9" s="1"/>
  <c r="AL206" i="9"/>
  <c r="AY206" i="9"/>
  <c r="AF209" i="9"/>
  <c r="AL210" i="9"/>
  <c r="N211" i="9"/>
  <c r="AR213" i="9"/>
  <c r="AF215" i="9"/>
  <c r="N216" i="9"/>
  <c r="AL217" i="9"/>
  <c r="AF218" i="9"/>
  <c r="AY218" i="9"/>
  <c r="AR222" i="9"/>
  <c r="AF225" i="9"/>
  <c r="N230" i="9"/>
  <c r="AR233" i="9"/>
  <c r="N234" i="9"/>
  <c r="AR235" i="9"/>
  <c r="T239" i="9"/>
  <c r="AY239" i="9"/>
  <c r="AF241" i="9"/>
  <c r="N242" i="9"/>
  <c r="AL245" i="9"/>
  <c r="AR246" i="9"/>
  <c r="AF249" i="9"/>
  <c r="T251" i="9"/>
  <c r="Z251" i="9" s="1"/>
  <c r="AR251" i="9"/>
  <c r="N253" i="9"/>
  <c r="AY253" i="9"/>
  <c r="AL254" i="9"/>
  <c r="N255" i="9"/>
  <c r="T257" i="9"/>
  <c r="AY257" i="9"/>
  <c r="AF258" i="9"/>
  <c r="AR259" i="9"/>
  <c r="T261" i="9"/>
  <c r="AF262" i="9"/>
  <c r="AF263" i="9"/>
  <c r="N264" i="9"/>
  <c r="T264" i="9"/>
  <c r="Z264" i="9" s="1"/>
  <c r="AR267" i="9"/>
  <c r="N269" i="9"/>
  <c r="T269" i="9"/>
  <c r="AF271" i="9"/>
  <c r="AR272" i="9"/>
  <c r="N273" i="9"/>
  <c r="T273" i="9"/>
  <c r="AY276" i="9"/>
  <c r="AL281" i="9"/>
  <c r="AR281" i="9"/>
  <c r="AL282" i="9"/>
  <c r="T283" i="9"/>
  <c r="T287" i="9"/>
  <c r="Z287" i="9" s="1"/>
  <c r="N289" i="9"/>
  <c r="AL289" i="9"/>
  <c r="AY291" i="9"/>
  <c r="T293" i="9"/>
  <c r="AL293" i="9"/>
  <c r="AF120" i="9"/>
  <c r="AL120" i="9"/>
  <c r="AR120" i="9"/>
  <c r="AY120" i="9"/>
  <c r="N122" i="9"/>
  <c r="T122" i="9"/>
  <c r="AY123" i="9"/>
  <c r="N125" i="9"/>
  <c r="T127" i="9"/>
  <c r="AF128" i="9"/>
  <c r="AF131" i="9"/>
  <c r="AL132" i="9"/>
  <c r="AY132" i="9"/>
  <c r="AR134" i="9"/>
  <c r="AR137" i="9"/>
  <c r="T140" i="9"/>
  <c r="N141" i="9"/>
  <c r="N142" i="9"/>
  <c r="T142" i="9"/>
  <c r="Z142" i="9" s="1"/>
  <c r="N143" i="9"/>
  <c r="AF146" i="9"/>
  <c r="AL149" i="9"/>
  <c r="AY149" i="9"/>
  <c r="AF150" i="9"/>
  <c r="AF151" i="9"/>
  <c r="N152" i="9"/>
  <c r="AL153" i="9"/>
  <c r="AF154" i="9"/>
  <c r="AY154" i="9"/>
  <c r="AY155" i="9"/>
  <c r="AL158" i="9"/>
  <c r="AY158" i="9"/>
  <c r="AL161" i="9"/>
  <c r="AL162" i="9"/>
  <c r="N163" i="9"/>
  <c r="AR163" i="9"/>
  <c r="AF164" i="9"/>
  <c r="AY164" i="9"/>
  <c r="AR166" i="9"/>
  <c r="N171" i="9"/>
  <c r="AR173" i="9"/>
  <c r="AL178" i="9"/>
  <c r="AF179" i="9"/>
  <c r="T182" i="9"/>
  <c r="AR182" i="9"/>
  <c r="AF184" i="9"/>
  <c r="N187" i="9"/>
  <c r="AR189" i="9"/>
  <c r="AF191" i="9"/>
  <c r="N192" i="9"/>
  <c r="N193" i="9"/>
  <c r="BI193" i="9" s="1"/>
  <c r="AY193" i="9"/>
  <c r="AF195" i="9"/>
  <c r="AR196" i="9"/>
  <c r="AR198" i="9"/>
  <c r="AF201" i="9"/>
  <c r="AR206" i="9"/>
  <c r="N210" i="9"/>
  <c r="T210" i="9"/>
  <c r="Z210" i="9" s="1"/>
  <c r="AR210" i="9"/>
  <c r="T211" i="9"/>
  <c r="AY211" i="9"/>
  <c r="AL213" i="9"/>
  <c r="AY213" i="9"/>
  <c r="AF214" i="9"/>
  <c r="AF217" i="9"/>
  <c r="N218" i="9"/>
  <c r="T218" i="9"/>
  <c r="AL218" i="9"/>
  <c r="N219" i="9"/>
  <c r="N221" i="9"/>
  <c r="N222" i="9"/>
  <c r="AY224" i="9"/>
  <c r="AY226" i="9"/>
  <c r="AY228" i="9"/>
  <c r="T230" i="9"/>
  <c r="AF231" i="9"/>
  <c r="AL231" i="9"/>
  <c r="AR231" i="9"/>
  <c r="AY231" i="9"/>
  <c r="AL233" i="9"/>
  <c r="AL235" i="9"/>
  <c r="AF238" i="9"/>
  <c r="AR239" i="9"/>
  <c r="T240" i="9"/>
  <c r="Z240" i="9" s="1"/>
  <c r="AR243" i="9"/>
  <c r="AF244" i="9"/>
  <c r="AF245" i="9"/>
  <c r="N247" i="9"/>
  <c r="AF248" i="9"/>
  <c r="AL248" i="9"/>
  <c r="AL251" i="9"/>
  <c r="T252" i="9"/>
  <c r="AR252" i="9"/>
  <c r="AR253" i="9"/>
  <c r="AR254" i="9"/>
  <c r="T255" i="9"/>
  <c r="AR257" i="9"/>
  <c r="AL258" i="9"/>
  <c r="AL259" i="9"/>
  <c r="AL261" i="9"/>
  <c r="AF265" i="9"/>
  <c r="AL265" i="9"/>
  <c r="AR265" i="9"/>
  <c r="AY265" i="9"/>
  <c r="AL267" i="9"/>
  <c r="T268" i="9"/>
  <c r="Z268" i="9" s="1"/>
  <c r="AY269" i="9"/>
  <c r="AL272" i="9"/>
  <c r="AY273" i="9"/>
  <c r="AY274" i="9"/>
  <c r="AF276" i="9"/>
  <c r="AL276" i="9"/>
  <c r="AR276" i="9"/>
  <c r="T279" i="9"/>
  <c r="Z279" i="9" s="1"/>
  <c r="AF281" i="9"/>
  <c r="AF282" i="9"/>
  <c r="N283" i="9"/>
  <c r="N286" i="9"/>
  <c r="T286" i="9"/>
  <c r="Z286" i="9" s="1"/>
  <c r="N287" i="9"/>
  <c r="AF289" i="9"/>
  <c r="AR127" i="9"/>
  <c r="AL128" i="9"/>
  <c r="N129" i="9"/>
  <c r="AY129" i="9"/>
  <c r="AR130" i="9"/>
  <c r="N131" i="9"/>
  <c r="N132" i="9"/>
  <c r="T132" i="9"/>
  <c r="N135" i="9"/>
  <c r="AL137" i="9"/>
  <c r="AF138" i="9"/>
  <c r="AF139" i="9"/>
  <c r="N140" i="9"/>
  <c r="AR140" i="9"/>
  <c r="AY143" i="9"/>
  <c r="AF144" i="9"/>
  <c r="AF145" i="9"/>
  <c r="AF149" i="9"/>
  <c r="AL150" i="9"/>
  <c r="AY150" i="9"/>
  <c r="AF153" i="9"/>
  <c r="AL154" i="9"/>
  <c r="N155" i="9"/>
  <c r="AR155" i="9"/>
  <c r="AF156" i="9"/>
  <c r="AY156" i="9"/>
  <c r="AR158" i="9"/>
  <c r="AF161" i="9"/>
  <c r="N162" i="9"/>
  <c r="T162" i="9"/>
  <c r="AR162" i="9"/>
  <c r="T163" i="9"/>
  <c r="AL163" i="9"/>
  <c r="AL164" i="9"/>
  <c r="N166" i="9"/>
  <c r="T166" i="9"/>
  <c r="AY168" i="9"/>
  <c r="AR170" i="9"/>
  <c r="T171" i="9"/>
  <c r="AY171" i="9"/>
  <c r="AL173" i="9"/>
  <c r="AY173" i="9"/>
  <c r="AF174" i="9"/>
  <c r="AL174" i="9"/>
  <c r="AY174" i="9"/>
  <c r="AF176" i="9"/>
  <c r="AR177" i="9"/>
  <c r="AY178" i="9"/>
  <c r="AL180" i="9"/>
  <c r="AF183" i="9"/>
  <c r="AL183" i="9"/>
  <c r="AR183" i="9"/>
  <c r="AL184" i="9"/>
  <c r="AY184" i="9"/>
  <c r="AR186" i="9"/>
  <c r="AY187" i="9"/>
  <c r="AL189" i="9"/>
  <c r="AY189" i="9"/>
  <c r="AF190" i="9"/>
  <c r="T193" i="9"/>
  <c r="N196" i="9"/>
  <c r="BI196" i="9" s="1"/>
  <c r="T196" i="9"/>
  <c r="Z196" i="9" s="1"/>
  <c r="N197" i="9"/>
  <c r="N198" i="9"/>
  <c r="T198" i="9"/>
  <c r="N199" i="9"/>
  <c r="AY200" i="9"/>
  <c r="AF204" i="9"/>
  <c r="AY204" i="9"/>
  <c r="N206" i="9"/>
  <c r="T206" i="9"/>
  <c r="AY208" i="9"/>
  <c r="AR211" i="9"/>
  <c r="AF212" i="9"/>
  <c r="AF213" i="9"/>
  <c r="AL214" i="9"/>
  <c r="AY214" i="9"/>
  <c r="AR218" i="9"/>
  <c r="T219" i="9"/>
  <c r="AF220" i="9"/>
  <c r="AL220" i="9"/>
  <c r="AR220" i="9"/>
  <c r="T221" i="9"/>
  <c r="T222" i="9"/>
  <c r="N223" i="9"/>
  <c r="AF224" i="9"/>
  <c r="N227" i="9"/>
  <c r="T227" i="9"/>
  <c r="AY227" i="9"/>
  <c r="AF233" i="9"/>
  <c r="AF235" i="9"/>
  <c r="AY236" i="9"/>
  <c r="AL239" i="9"/>
  <c r="N240" i="9"/>
  <c r="BI240" i="9" s="1"/>
  <c r="AL243" i="9"/>
  <c r="T244" i="9"/>
  <c r="AY248" i="9"/>
  <c r="N252" i="9"/>
  <c r="T253" i="9"/>
  <c r="T254" i="9"/>
  <c r="Z254" i="9" s="1"/>
  <c r="AR255" i="9"/>
  <c r="AL257" i="9"/>
  <c r="AY258" i="9"/>
  <c r="AF259" i="9"/>
  <c r="T262" i="9"/>
  <c r="Z262" i="9" s="1"/>
  <c r="AL262" i="9"/>
  <c r="AY262" i="9"/>
  <c r="AF267" i="9"/>
  <c r="N268" i="9"/>
  <c r="AL269" i="9"/>
  <c r="AR269" i="9"/>
  <c r="AF272" i="9"/>
  <c r="AL273" i="9"/>
  <c r="N274" i="9"/>
  <c r="T274" i="9"/>
  <c r="Z274" i="9" s="1"/>
  <c r="AL274" i="9"/>
  <c r="AR274" i="9"/>
  <c r="AY275" i="9"/>
  <c r="AF278" i="9"/>
  <c r="AL278" i="9"/>
  <c r="AR278" i="9"/>
  <c r="N279" i="9"/>
  <c r="AY279" i="9"/>
  <c r="AY283" i="9"/>
  <c r="AF285" i="9"/>
  <c r="AL285" i="9"/>
  <c r="AR285" i="9"/>
  <c r="AR286" i="9"/>
  <c r="AY287" i="9"/>
  <c r="AL288" i="9"/>
  <c r="T114" i="9"/>
  <c r="AF115" i="9"/>
  <c r="N116" i="9"/>
  <c r="T116" i="9"/>
  <c r="Z116" i="9" s="1"/>
  <c r="T117" i="9"/>
  <c r="N124" i="9"/>
  <c r="T125" i="9"/>
  <c r="Z125" i="9" s="1"/>
  <c r="AF126" i="9"/>
  <c r="AL127" i="9"/>
  <c r="AR128" i="9"/>
  <c r="T129" i="9"/>
  <c r="BI129" i="9" s="1"/>
  <c r="AR132" i="9"/>
  <c r="N133" i="9"/>
  <c r="N134" i="9"/>
  <c r="T134" i="9"/>
  <c r="Z134" i="9" s="1"/>
  <c r="T135" i="9"/>
  <c r="AY135" i="9"/>
  <c r="AF137" i="9"/>
  <c r="N138" i="9"/>
  <c r="T138" i="9"/>
  <c r="T141" i="9"/>
  <c r="T143" i="9"/>
  <c r="T146" i="9"/>
  <c r="BI146" i="9" s="1"/>
  <c r="AL146" i="9"/>
  <c r="AY146" i="9"/>
  <c r="AR150" i="9"/>
  <c r="N154" i="9"/>
  <c r="T154" i="9"/>
  <c r="AR154" i="9"/>
  <c r="T155" i="9"/>
  <c r="AL155" i="9"/>
  <c r="AL156" i="9"/>
  <c r="N158" i="9"/>
  <c r="T158" i="9"/>
  <c r="N159" i="9"/>
  <c r="AY160" i="9"/>
  <c r="AR164" i="9"/>
  <c r="N165" i="9"/>
  <c r="N167" i="9"/>
  <c r="AY167" i="9"/>
  <c r="AF168" i="9"/>
  <c r="AR171" i="9"/>
  <c r="AF172" i="9"/>
  <c r="AF173" i="9"/>
  <c r="AR174" i="9"/>
  <c r="AY175" i="9"/>
  <c r="AL176" i="9"/>
  <c r="AY176" i="9"/>
  <c r="AL177" i="9"/>
  <c r="AY177" i="9"/>
  <c r="AR178" i="9"/>
  <c r="N180" i="9"/>
  <c r="T180" i="9"/>
  <c r="AY180" i="9"/>
  <c r="AF181" i="9"/>
  <c r="AL181" i="9"/>
  <c r="AR181" i="9"/>
  <c r="N183" i="9"/>
  <c r="AR184" i="9"/>
  <c r="T187" i="9"/>
  <c r="AR187" i="9"/>
  <c r="AF188" i="9"/>
  <c r="AF189" i="9"/>
  <c r="AL190" i="9"/>
  <c r="AY190" i="9"/>
  <c r="AR193" i="9"/>
  <c r="T199" i="9"/>
  <c r="BI199" i="9" s="1"/>
  <c r="AY199" i="9"/>
  <c r="AF200" i="9"/>
  <c r="AY203" i="9"/>
  <c r="AL204" i="9"/>
  <c r="N205" i="9"/>
  <c r="N207" i="9"/>
  <c r="AY207" i="9"/>
  <c r="AF208" i="9"/>
  <c r="AL211" i="9"/>
  <c r="AL212" i="9"/>
  <c r="AY212" i="9"/>
  <c r="AR214" i="9"/>
  <c r="AY216" i="9"/>
  <c r="AY219" i="9"/>
  <c r="T223" i="9"/>
  <c r="AY223" i="9"/>
  <c r="AL224" i="9"/>
  <c r="AF228" i="9"/>
  <c r="AL228" i="9"/>
  <c r="AR228" i="9"/>
  <c r="N229" i="9"/>
  <c r="T229" i="9"/>
  <c r="AY230" i="9"/>
  <c r="AF234" i="9"/>
  <c r="AL234" i="9"/>
  <c r="AY234" i="9"/>
  <c r="AF236" i="9"/>
  <c r="AL236" i="9"/>
  <c r="N237" i="9"/>
  <c r="AL238" i="9"/>
  <c r="AY238" i="9"/>
  <c r="AF239" i="9"/>
  <c r="AF240" i="9"/>
  <c r="AL240" i="9"/>
  <c r="AF242" i="9"/>
  <c r="AF243" i="9"/>
  <c r="N244" i="9"/>
  <c r="AL244" i="9"/>
  <c r="AY244" i="9"/>
  <c r="N246" i="9"/>
  <c r="T246" i="9"/>
  <c r="T247" i="9"/>
  <c r="AR248" i="9"/>
  <c r="AY249" i="9"/>
  <c r="AF250" i="9"/>
  <c r="AF251" i="9"/>
  <c r="AL253" i="9"/>
  <c r="N254" i="9"/>
  <c r="BI254" i="9" s="1"/>
  <c r="AL255" i="9"/>
  <c r="AY255" i="9"/>
  <c r="AF256" i="9"/>
  <c r="AF257" i="9"/>
  <c r="T258" i="9"/>
  <c r="Z258" i="9" s="1"/>
  <c r="AR258" i="9"/>
  <c r="AF260" i="9"/>
  <c r="AF261" i="9"/>
  <c r="N262" i="9"/>
  <c r="AF264" i="9"/>
  <c r="AF266" i="9"/>
  <c r="AF269" i="9"/>
  <c r="N270" i="9"/>
  <c r="T270" i="9"/>
  <c r="AY270" i="9"/>
  <c r="AF273" i="9"/>
  <c r="AR273" i="9"/>
  <c r="N277" i="9"/>
  <c r="T277" i="9"/>
  <c r="N280" i="9"/>
  <c r="BI280" i="9" s="1"/>
  <c r="AY280" i="9"/>
  <c r="AF283" i="9"/>
  <c r="AL283" i="9"/>
  <c r="AR283" i="9"/>
  <c r="AY284" i="9"/>
  <c r="AL286" i="9"/>
  <c r="AF288" i="9"/>
  <c r="AY117" i="9"/>
  <c r="AY118" i="9"/>
  <c r="N121" i="9"/>
  <c r="T121" i="9"/>
  <c r="T124" i="9"/>
  <c r="Z124" i="9" s="1"/>
  <c r="AR125" i="9"/>
  <c r="AY125" i="9"/>
  <c r="AL126" i="9"/>
  <c r="AY126" i="9"/>
  <c r="AF127" i="9"/>
  <c r="T128" i="9"/>
  <c r="Z128" i="9" s="1"/>
  <c r="AR129" i="9"/>
  <c r="T131" i="9"/>
  <c r="AF136" i="9"/>
  <c r="AY136" i="9"/>
  <c r="AL138" i="9"/>
  <c r="AY138" i="9"/>
  <c r="AR141" i="9"/>
  <c r="AR143" i="9"/>
  <c r="AL144" i="9"/>
  <c r="AY144" i="9"/>
  <c r="N146" i="9"/>
  <c r="N147" i="9"/>
  <c r="AY147" i="9"/>
  <c r="N151" i="9"/>
  <c r="AY152" i="9"/>
  <c r="AR156" i="9"/>
  <c r="N157" i="9"/>
  <c r="T159" i="9"/>
  <c r="AY159" i="9"/>
  <c r="AF160" i="9"/>
  <c r="AF163" i="9"/>
  <c r="N164" i="9"/>
  <c r="T164" i="9"/>
  <c r="T165" i="9"/>
  <c r="T167" i="9"/>
  <c r="AL168" i="9"/>
  <c r="N169" i="9"/>
  <c r="AY169" i="9"/>
  <c r="AL171" i="9"/>
  <c r="AL172" i="9"/>
  <c r="AY172" i="9"/>
  <c r="AR176" i="9"/>
  <c r="AF177" i="9"/>
  <c r="N179" i="9"/>
  <c r="AR180" i="9"/>
  <c r="AY181" i="9"/>
  <c r="T183" i="9"/>
  <c r="N184" i="9"/>
  <c r="T184" i="9"/>
  <c r="Z184" i="9" s="1"/>
  <c r="AF185" i="9"/>
  <c r="AL185" i="9"/>
  <c r="AR185" i="9"/>
  <c r="AY185" i="9"/>
  <c r="AL187" i="9"/>
  <c r="AL188" i="9"/>
  <c r="AY188" i="9"/>
  <c r="AR190" i="9"/>
  <c r="AL193" i="9"/>
  <c r="AF194" i="9"/>
  <c r="AY194" i="9"/>
  <c r="T197" i="9"/>
  <c r="AL200" i="9"/>
  <c r="AY202" i="9"/>
  <c r="AR204" i="9"/>
  <c r="T205" i="9"/>
  <c r="T207" i="9"/>
  <c r="BI207" i="9" s="1"/>
  <c r="AL208" i="9"/>
  <c r="N209" i="9"/>
  <c r="AY209" i="9"/>
  <c r="AF211" i="9"/>
  <c r="AR212" i="9"/>
  <c r="N215" i="9"/>
  <c r="AY215" i="9"/>
  <c r="AF216" i="9"/>
  <c r="AR224" i="9"/>
  <c r="N225" i="9"/>
  <c r="AY225" i="9"/>
  <c r="AF226" i="9"/>
  <c r="AL226" i="9"/>
  <c r="AR226" i="9"/>
  <c r="AL227" i="9"/>
  <c r="AR227" i="9"/>
  <c r="AF230" i="9"/>
  <c r="AL230" i="9"/>
  <c r="AR230" i="9"/>
  <c r="N232" i="9"/>
  <c r="T232" i="9"/>
  <c r="AR234" i="9"/>
  <c r="AR236" i="9"/>
  <c r="T237" i="9"/>
  <c r="AY237" i="9"/>
  <c r="AY240" i="9"/>
  <c r="AL242" i="9"/>
  <c r="AY242" i="9"/>
  <c r="N245" i="9"/>
  <c r="AR247" i="9"/>
  <c r="AY247" i="9"/>
  <c r="N249" i="9"/>
  <c r="AF255" i="9"/>
  <c r="AL256" i="9"/>
  <c r="AY256" i="9"/>
  <c r="N258" i="9"/>
  <c r="N259" i="9"/>
  <c r="N260" i="9"/>
  <c r="BI260" i="9" s="1"/>
  <c r="T260" i="9"/>
  <c r="AR262" i="9"/>
  <c r="N263" i="9"/>
  <c r="AL264" i="9"/>
  <c r="AY264" i="9"/>
  <c r="AL266" i="9"/>
  <c r="AY266" i="9"/>
  <c r="T271" i="9"/>
  <c r="Z271" i="9" s="1"/>
  <c r="AY271" i="9"/>
  <c r="AF274" i="9"/>
  <c r="N275" i="9"/>
  <c r="T275" i="9"/>
  <c r="Z275" i="9" s="1"/>
  <c r="AR275" i="9"/>
  <c r="AF279" i="9"/>
  <c r="AL279" i="9"/>
  <c r="AR279" i="9"/>
  <c r="T280" i="9"/>
  <c r="N284" i="9"/>
  <c r="T284" i="9"/>
  <c r="AR284" i="9"/>
  <c r="AF286" i="9"/>
  <c r="AF287" i="9"/>
  <c r="AL287" i="9"/>
  <c r="AR287" i="9"/>
  <c r="T290" i="9"/>
  <c r="AF290" i="9"/>
  <c r="AF291" i="9"/>
  <c r="AL117" i="9"/>
  <c r="AR117" i="9"/>
  <c r="AF118" i="9"/>
  <c r="AL118" i="9"/>
  <c r="AR118" i="9"/>
  <c r="N120" i="9"/>
  <c r="AF122" i="9"/>
  <c r="AL122" i="9"/>
  <c r="AR122" i="9"/>
  <c r="N123" i="9"/>
  <c r="T123" i="9"/>
  <c r="AL125" i="9"/>
  <c r="AR126" i="9"/>
  <c r="N128" i="9"/>
  <c r="AL129" i="9"/>
  <c r="T133" i="9"/>
  <c r="AR133" i="9"/>
  <c r="AR135" i="9"/>
  <c r="AL136" i="9"/>
  <c r="N139" i="9"/>
  <c r="AY139" i="9"/>
  <c r="AL141" i="9"/>
  <c r="AY141" i="9"/>
  <c r="AF142" i="9"/>
  <c r="AL143" i="9"/>
  <c r="T144" i="9"/>
  <c r="Z144" i="9" s="1"/>
  <c r="N145" i="9"/>
  <c r="AR146" i="9"/>
  <c r="AR147" i="9"/>
  <c r="AF148" i="9"/>
  <c r="AY148" i="9"/>
  <c r="N150" i="9"/>
  <c r="T150" i="9"/>
  <c r="T151" i="9"/>
  <c r="AY151" i="9"/>
  <c r="AF152" i="9"/>
  <c r="AF155" i="9"/>
  <c r="N156" i="9"/>
  <c r="T156" i="9"/>
  <c r="T157" i="9"/>
  <c r="AL160" i="9"/>
  <c r="AR165" i="9"/>
  <c r="AR167" i="9"/>
  <c r="AR168" i="9"/>
  <c r="T169" i="9"/>
  <c r="Z169" i="9" s="1"/>
  <c r="AR169" i="9"/>
  <c r="AF171" i="9"/>
  <c r="AR172" i="9"/>
  <c r="AF175" i="9"/>
  <c r="AL175" i="9"/>
  <c r="AR175" i="9"/>
  <c r="N177" i="9"/>
  <c r="N181" i="9"/>
  <c r="N185" i="9"/>
  <c r="AF187" i="9"/>
  <c r="AR188" i="9"/>
  <c r="N191" i="9"/>
  <c r="AY191" i="9"/>
  <c r="AF192" i="9"/>
  <c r="AF193" i="9"/>
  <c r="AL194" i="9"/>
  <c r="N195" i="9"/>
  <c r="AR197" i="9"/>
  <c r="AR199" i="9"/>
  <c r="AR200" i="9"/>
  <c r="N201" i="9"/>
  <c r="AY201" i="9"/>
  <c r="AF202" i="9"/>
  <c r="AL202" i="9"/>
  <c r="N203" i="9"/>
  <c r="T203" i="9"/>
  <c r="AR203" i="9"/>
  <c r="T204" i="9"/>
  <c r="Z204" i="9" s="1"/>
  <c r="AR205" i="9"/>
  <c r="AR207" i="9"/>
  <c r="AR208" i="9"/>
  <c r="T209" i="9"/>
  <c r="Z209" i="9" s="1"/>
  <c r="N212" i="9"/>
  <c r="T212" i="9"/>
  <c r="N213" i="9"/>
  <c r="N214" i="9"/>
  <c r="T214" i="9"/>
  <c r="Z214" i="9" s="1"/>
  <c r="T215" i="9"/>
  <c r="AL216" i="9"/>
  <c r="N217" i="9"/>
  <c r="AY217" i="9"/>
  <c r="AF219" i="9"/>
  <c r="AL219" i="9"/>
  <c r="AR219" i="9"/>
  <c r="AR223" i="9"/>
  <c r="T224" i="9"/>
  <c r="T225" i="9"/>
  <c r="AF227" i="9"/>
  <c r="N228" i="9"/>
  <c r="AL229" i="9"/>
  <c r="AR229" i="9"/>
  <c r="AY229" i="9"/>
  <c r="AY232" i="9"/>
  <c r="N235" i="9"/>
  <c r="AY235" i="9"/>
  <c r="AR237" i="9"/>
  <c r="AR238" i="9"/>
  <c r="N239" i="9"/>
  <c r="AR240" i="9"/>
  <c r="AY241" i="9"/>
  <c r="AR242" i="9"/>
  <c r="AR244" i="9"/>
  <c r="AL247" i="9"/>
  <c r="T249" i="9"/>
  <c r="BI249" i="9" s="1"/>
  <c r="AL250" i="9"/>
  <c r="AY250" i="9"/>
  <c r="AF252" i="9"/>
  <c r="AF253" i="9"/>
  <c r="AR256" i="9"/>
  <c r="AL260" i="9"/>
  <c r="AY260" i="9"/>
  <c r="AR263" i="9"/>
  <c r="AY263" i="9"/>
  <c r="AR264" i="9"/>
  <c r="N266" i="9"/>
  <c r="AR266" i="9"/>
  <c r="AY268" i="9"/>
  <c r="N271" i="9"/>
  <c r="AL275" i="9"/>
  <c r="N276" i="9"/>
  <c r="AL277" i="9"/>
  <c r="AY277" i="9"/>
  <c r="AL280" i="9"/>
  <c r="AR280" i="9"/>
  <c r="N281" i="9"/>
  <c r="AL284" i="9"/>
  <c r="AY289" i="9"/>
  <c r="N293" i="9"/>
  <c r="N294" i="9"/>
  <c r="AY121" i="9"/>
  <c r="AY124" i="9"/>
  <c r="AF125" i="9"/>
  <c r="AF129" i="9"/>
  <c r="AF130" i="9"/>
  <c r="AY131" i="9"/>
  <c r="AL133" i="9"/>
  <c r="AY133" i="9"/>
  <c r="AL135" i="9"/>
  <c r="T136" i="9"/>
  <c r="Z136" i="9" s="1"/>
  <c r="AR136" i="9"/>
  <c r="N137" i="9"/>
  <c r="AR138" i="9"/>
  <c r="AR139" i="9"/>
  <c r="AF140" i="9"/>
  <c r="AF141" i="9"/>
  <c r="AL142" i="9"/>
  <c r="AF143" i="9"/>
  <c r="N144" i="9"/>
  <c r="AR144" i="9"/>
  <c r="AR145" i="9"/>
  <c r="AY145" i="9"/>
  <c r="T147" i="9"/>
  <c r="Z147" i="9" s="1"/>
  <c r="AL147" i="9"/>
  <c r="AL148" i="9"/>
  <c r="N149" i="9"/>
  <c r="AL152" i="9"/>
  <c r="N153" i="9"/>
  <c r="AR157" i="9"/>
  <c r="AR159" i="9"/>
  <c r="AR160" i="9"/>
  <c r="N161" i="9"/>
  <c r="AY161" i="9"/>
  <c r="AL165" i="9"/>
  <c r="AY165" i="9"/>
  <c r="AL167" i="9"/>
  <c r="T168" i="9"/>
  <c r="Z168" i="9" s="1"/>
  <c r="AL169" i="9"/>
  <c r="N172" i="9"/>
  <c r="BI172" i="9" s="1"/>
  <c r="T172" i="9"/>
  <c r="N173" i="9"/>
  <c r="N174" i="9"/>
  <c r="T174" i="9"/>
  <c r="Z174" i="9" s="1"/>
  <c r="N175" i="9"/>
  <c r="N176" i="9"/>
  <c r="T176" i="9"/>
  <c r="Z176" i="9" s="1"/>
  <c r="T179" i="9"/>
  <c r="AY179" i="9"/>
  <c r="AF186" i="9"/>
  <c r="N188" i="9"/>
  <c r="T188" i="9"/>
  <c r="BI188" i="9" s="1"/>
  <c r="N189" i="9"/>
  <c r="BI189" i="9" s="1"/>
  <c r="N190" i="9"/>
  <c r="T190" i="9"/>
  <c r="T191" i="9"/>
  <c r="Z191" i="9" s="1"/>
  <c r="AL192" i="9"/>
  <c r="N194" i="9"/>
  <c r="T194" i="9"/>
  <c r="BI194" i="9" s="1"/>
  <c r="AR194" i="9"/>
  <c r="T195" i="9"/>
  <c r="AY195" i="9"/>
  <c r="AL197" i="9"/>
  <c r="AY197" i="9"/>
  <c r="AL199" i="9"/>
  <c r="T200" i="9"/>
  <c r="T201" i="9"/>
  <c r="AR202" i="9"/>
  <c r="AL203" i="9"/>
  <c r="N204" i="9"/>
  <c r="AL205" i="9"/>
  <c r="AY205" i="9"/>
  <c r="AL207" i="9"/>
  <c r="T208" i="9"/>
  <c r="Z208" i="9" s="1"/>
  <c r="AR209" i="9"/>
  <c r="AR215" i="9"/>
  <c r="AR216" i="9"/>
  <c r="T217" i="9"/>
  <c r="N220" i="9"/>
  <c r="T220" i="9"/>
  <c r="Z220" i="9" s="1"/>
  <c r="AF221" i="9"/>
  <c r="AL221" i="9"/>
  <c r="AR221" i="9"/>
  <c r="AY221" i="9"/>
  <c r="AF222" i="9"/>
  <c r="AL223" i="9"/>
  <c r="N224" i="9"/>
  <c r="N226" i="9"/>
  <c r="T226" i="9"/>
  <c r="T228" i="9"/>
  <c r="AF229" i="9"/>
  <c r="N231" i="9"/>
  <c r="T231" i="9"/>
  <c r="Z231" i="9" s="1"/>
  <c r="AY233" i="9"/>
  <c r="T235" i="9"/>
  <c r="T236" i="9"/>
  <c r="BI236" i="9" s="1"/>
  <c r="AL237" i="9"/>
  <c r="N241" i="9"/>
  <c r="T241" i="9"/>
  <c r="AR241" i="9"/>
  <c r="N243" i="9"/>
  <c r="T245" i="9"/>
  <c r="AY245" i="9"/>
  <c r="AF246" i="9"/>
  <c r="AY246" i="9"/>
  <c r="AF247" i="9"/>
  <c r="T248" i="9"/>
  <c r="Z248" i="9" s="1"/>
  <c r="AR249" i="9"/>
  <c r="T250" i="9"/>
  <c r="N251" i="9"/>
  <c r="AY251" i="9"/>
  <c r="T259" i="9"/>
  <c r="Z259" i="9" s="1"/>
  <c r="N261" i="9"/>
  <c r="AY261" i="9"/>
  <c r="T263" i="9"/>
  <c r="BI263" i="9" s="1"/>
  <c r="AL263" i="9"/>
  <c r="N265" i="9"/>
  <c r="T266" i="9"/>
  <c r="N267" i="9"/>
  <c r="AY267" i="9"/>
  <c r="AF268" i="9"/>
  <c r="AL268" i="9"/>
  <c r="AR268" i="9"/>
  <c r="AF270" i="9"/>
  <c r="AL270" i="9"/>
  <c r="AR270" i="9"/>
  <c r="N272" i="9"/>
  <c r="AY272" i="9"/>
  <c r="AF275" i="9"/>
  <c r="T276" i="9"/>
  <c r="AF277" i="9"/>
  <c r="AR277" i="9"/>
  <c r="AF280" i="9"/>
  <c r="T281" i="9"/>
  <c r="AY281" i="9"/>
  <c r="T282" i="9"/>
  <c r="BI282" i="9" s="1"/>
  <c r="AY282" i="9"/>
  <c r="AF284" i="9"/>
  <c r="N285" i="9"/>
  <c r="T285" i="9"/>
  <c r="BI285" i="9" s="1"/>
  <c r="AY288" i="9"/>
  <c r="AY113" i="9"/>
  <c r="N115" i="9"/>
  <c r="T115" i="9"/>
  <c r="Z115" i="9" s="1"/>
  <c r="N118" i="9"/>
  <c r="AF124" i="9"/>
  <c r="AL124" i="9"/>
  <c r="AR124" i="9"/>
  <c r="N126" i="9"/>
  <c r="T126" i="9"/>
  <c r="N130" i="9"/>
  <c r="T130" i="9"/>
  <c r="Z130" i="9" s="1"/>
  <c r="AR131" i="9"/>
  <c r="AF132" i="9"/>
  <c r="AF133" i="9"/>
  <c r="AF134" i="9"/>
  <c r="AF135" i="9"/>
  <c r="N136" i="9"/>
  <c r="AY137" i="9"/>
  <c r="T139" i="9"/>
  <c r="Z139" i="9" s="1"/>
  <c r="AY142" i="9"/>
  <c r="T145" i="9"/>
  <c r="AR148" i="9"/>
  <c r="T149" i="9"/>
  <c r="BI149" i="9" s="1"/>
  <c r="AR151" i="9"/>
  <c r="AR152" i="9"/>
  <c r="T153" i="9"/>
  <c r="AY153" i="9"/>
  <c r="AL157" i="9"/>
  <c r="AY157" i="9"/>
  <c r="AL159" i="9"/>
  <c r="T160" i="9"/>
  <c r="T161" i="9"/>
  <c r="Z161" i="9" s="1"/>
  <c r="AF165" i="9"/>
  <c r="AF166" i="9"/>
  <c r="AF167" i="9"/>
  <c r="N168" i="9"/>
  <c r="AF169" i="9"/>
  <c r="AF170" i="9"/>
  <c r="T175" i="9"/>
  <c r="BI175" i="9" s="1"/>
  <c r="AF178" i="9"/>
  <c r="AR179" i="9"/>
  <c r="T181" i="9"/>
  <c r="AF182" i="9"/>
  <c r="AY182" i="9"/>
  <c r="AR191" i="9"/>
  <c r="AY192" i="9"/>
  <c r="AR195" i="9"/>
  <c r="AF196" i="9"/>
  <c r="AF197" i="9"/>
  <c r="AF198" i="9"/>
  <c r="AF199" i="9"/>
  <c r="N200" i="9"/>
  <c r="AR201" i="9"/>
  <c r="AF203" i="9"/>
  <c r="AF205" i="9"/>
  <c r="AF206" i="9"/>
  <c r="AF207" i="9"/>
  <c r="N208" i="9"/>
  <c r="AL209" i="9"/>
  <c r="AF210" i="9"/>
  <c r="AY210" i="9"/>
  <c r="T213" i="9"/>
  <c r="AL215" i="9"/>
  <c r="T216" i="9"/>
  <c r="Z216" i="9" s="1"/>
  <c r="AR217" i="9"/>
  <c r="AY220" i="9"/>
  <c r="AL222" i="9"/>
  <c r="AY222" i="9"/>
  <c r="AF223" i="9"/>
  <c r="AL225" i="9"/>
  <c r="AR225" i="9"/>
  <c r="AF232" i="9"/>
  <c r="AL232" i="9"/>
  <c r="AR232" i="9"/>
  <c r="N233" i="9"/>
  <c r="T233" i="9"/>
  <c r="T234" i="9"/>
  <c r="N236" i="9"/>
  <c r="AF237" i="9"/>
  <c r="N238" i="9"/>
  <c r="T238" i="9"/>
  <c r="AL241" i="9"/>
  <c r="T242" i="9"/>
  <c r="BI242" i="9" s="1"/>
  <c r="T243" i="9"/>
  <c r="AY243" i="9"/>
  <c r="AR245" i="9"/>
  <c r="AL246" i="9"/>
  <c r="N248" i="9"/>
  <c r="AL249" i="9"/>
  <c r="N250" i="9"/>
  <c r="AR250" i="9"/>
  <c r="AL252" i="9"/>
  <c r="AY252" i="9"/>
  <c r="AF254" i="9"/>
  <c r="AY254" i="9"/>
  <c r="N256" i="9"/>
  <c r="T256" i="9"/>
  <c r="N257" i="9"/>
  <c r="AY259" i="9"/>
  <c r="AR260" i="9"/>
  <c r="AR261" i="9"/>
  <c r="T265" i="9"/>
  <c r="T267" i="9"/>
  <c r="Z267" i="9" s="1"/>
  <c r="AL271" i="9"/>
  <c r="AR271" i="9"/>
  <c r="T272" i="9"/>
  <c r="N278" i="9"/>
  <c r="BI278" i="9" s="1"/>
  <c r="T278" i="9"/>
  <c r="AY278" i="9"/>
  <c r="N282" i="9"/>
  <c r="AR282" i="9"/>
  <c r="AY285" i="9"/>
  <c r="AY286" i="9"/>
  <c r="T289" i="9"/>
  <c r="AR289" i="9"/>
  <c r="AR290" i="9"/>
  <c r="N288" i="9"/>
  <c r="T288" i="9"/>
  <c r="AR288" i="9"/>
  <c r="AR293" i="9"/>
  <c r="T294" i="9"/>
  <c r="AY294" i="9"/>
  <c r="AF296" i="9"/>
  <c r="AL296" i="9"/>
  <c r="AR296" i="9"/>
  <c r="N297" i="9"/>
  <c r="AY297" i="9"/>
  <c r="AL301" i="9"/>
  <c r="N307" i="9"/>
  <c r="AY307" i="9"/>
  <c r="AR308" i="9"/>
  <c r="AF310" i="9"/>
  <c r="AL310" i="9"/>
  <c r="AR310" i="9"/>
  <c r="AR314" i="9"/>
  <c r="N319" i="9"/>
  <c r="T319" i="9"/>
  <c r="AR319" i="9"/>
  <c r="T320" i="9"/>
  <c r="BI320" i="9" s="1"/>
  <c r="AL320" i="9"/>
  <c r="AR320" i="9"/>
  <c r="AY320" i="9"/>
  <c r="AF322" i="9"/>
  <c r="AF332" i="9"/>
  <c r="T337" i="9"/>
  <c r="AL338" i="9"/>
  <c r="AR338" i="9"/>
  <c r="AF343" i="9"/>
  <c r="AF349" i="9"/>
  <c r="AL349" i="9"/>
  <c r="AL351" i="9"/>
  <c r="N352" i="9"/>
  <c r="T355" i="9"/>
  <c r="T356" i="9"/>
  <c r="AY357" i="9"/>
  <c r="AF360" i="9"/>
  <c r="AL360" i="9"/>
  <c r="AY360" i="9"/>
  <c r="AF361" i="9"/>
  <c r="AL361" i="9"/>
  <c r="AR361" i="9"/>
  <c r="AL362" i="9"/>
  <c r="AR362" i="9"/>
  <c r="AL364" i="9"/>
  <c r="AR364" i="9"/>
  <c r="N2" i="11"/>
  <c r="AF5" i="11"/>
  <c r="AF7" i="11"/>
  <c r="AY9" i="11"/>
  <c r="AL10" i="11"/>
  <c r="AY10" i="11"/>
  <c r="AR12" i="11"/>
  <c r="AY13" i="11"/>
  <c r="AY15" i="11"/>
  <c r="AR18" i="11"/>
  <c r="AY295" i="9"/>
  <c r="T297" i="9"/>
  <c r="AR297" i="9"/>
  <c r="AF301" i="9"/>
  <c r="N303" i="9"/>
  <c r="T303" i="9"/>
  <c r="AY303" i="9"/>
  <c r="T305" i="9"/>
  <c r="Z305" i="9" s="1"/>
  <c r="T307" i="9"/>
  <c r="Z307" i="9" s="1"/>
  <c r="N309" i="9"/>
  <c r="AY313" i="9"/>
  <c r="N315" i="9"/>
  <c r="AY317" i="9"/>
  <c r="AY324" i="9"/>
  <c r="AF325" i="9"/>
  <c r="AL325" i="9"/>
  <c r="AR325" i="9"/>
  <c r="N326" i="9"/>
  <c r="AY329" i="9"/>
  <c r="N331" i="9"/>
  <c r="BI331" i="9" s="1"/>
  <c r="T331" i="9"/>
  <c r="Z331" i="9" s="1"/>
  <c r="AL334" i="9"/>
  <c r="AR334" i="9"/>
  <c r="AR335" i="9"/>
  <c r="N336" i="9"/>
  <c r="AF338" i="9"/>
  <c r="N339" i="9"/>
  <c r="AF341" i="9"/>
  <c r="AL341" i="9"/>
  <c r="AL343" i="9"/>
  <c r="N344" i="9"/>
  <c r="AR349" i="9"/>
  <c r="AY349" i="9"/>
  <c r="AF350" i="9"/>
  <c r="AL350" i="9"/>
  <c r="AR350" i="9"/>
  <c r="AR351" i="9"/>
  <c r="T352" i="9"/>
  <c r="AY359" i="9"/>
  <c r="AR360" i="9"/>
  <c r="AF362" i="9"/>
  <c r="N363" i="9"/>
  <c r="AF364" i="9"/>
  <c r="N365" i="9"/>
  <c r="T365" i="9"/>
  <c r="AF367" i="9"/>
  <c r="AL367" i="9"/>
  <c r="AR367" i="9"/>
  <c r="AY2" i="11"/>
  <c r="AY3" i="11"/>
  <c r="AF8" i="11"/>
  <c r="AY8" i="11"/>
  <c r="AR9" i="11"/>
  <c r="N11" i="11"/>
  <c r="AY11" i="11"/>
  <c r="T13" i="11"/>
  <c r="AR13" i="11"/>
  <c r="AF14" i="11"/>
  <c r="AY14" i="11"/>
  <c r="AR15" i="11"/>
  <c r="AY17" i="11"/>
  <c r="T19" i="11"/>
  <c r="AL19" i="11"/>
  <c r="N20" i="11"/>
  <c r="AF293" i="9"/>
  <c r="N295" i="9"/>
  <c r="T295" i="9"/>
  <c r="AL297" i="9"/>
  <c r="N298" i="9"/>
  <c r="T298" i="9"/>
  <c r="Z298" i="9" s="1"/>
  <c r="AY299" i="9"/>
  <c r="AF302" i="9"/>
  <c r="AL302" i="9"/>
  <c r="AR302" i="9"/>
  <c r="T309" i="9"/>
  <c r="AY309" i="9"/>
  <c r="AF311" i="9"/>
  <c r="AL311" i="9"/>
  <c r="AR311" i="9"/>
  <c r="AY311" i="9"/>
  <c r="AF312" i="9"/>
  <c r="AL312" i="9"/>
  <c r="AR312" i="9"/>
  <c r="AY312" i="9"/>
  <c r="AF313" i="9"/>
  <c r="AL313" i="9"/>
  <c r="AR313" i="9"/>
  <c r="T315" i="9"/>
  <c r="Z315" i="9" s="1"/>
  <c r="AY315" i="9"/>
  <c r="AF316" i="9"/>
  <c r="AF320" i="9"/>
  <c r="N323" i="9"/>
  <c r="BI323" i="9" s="1"/>
  <c r="T323" i="9"/>
  <c r="Z323" i="9" s="1"/>
  <c r="AF324" i="9"/>
  <c r="AL324" i="9"/>
  <c r="AR324" i="9"/>
  <c r="T326" i="9"/>
  <c r="Z326" i="9" s="1"/>
  <c r="AF329" i="9"/>
  <c r="AL329" i="9"/>
  <c r="AR329" i="9"/>
  <c r="AY331" i="9"/>
  <c r="AF334" i="9"/>
  <c r="N335" i="9"/>
  <c r="T335" i="9"/>
  <c r="BI335" i="9" s="1"/>
  <c r="T336" i="9"/>
  <c r="BI336" i="9" s="1"/>
  <c r="T339" i="9"/>
  <c r="AF340" i="9"/>
  <c r="AL340" i="9"/>
  <c r="AR341" i="9"/>
  <c r="AY341" i="9"/>
  <c r="AF342" i="9"/>
  <c r="AL342" i="9"/>
  <c r="AR342" i="9"/>
  <c r="AR343" i="9"/>
  <c r="T344" i="9"/>
  <c r="AY345" i="9"/>
  <c r="AF347" i="9"/>
  <c r="AL347" i="9"/>
  <c r="AF348" i="9"/>
  <c r="AL348" i="9"/>
  <c r="AR348" i="9"/>
  <c r="AY348" i="9"/>
  <c r="N351" i="9"/>
  <c r="T351" i="9"/>
  <c r="Z351" i="9" s="1"/>
  <c r="AF357" i="9"/>
  <c r="AL357" i="9"/>
  <c r="AR357" i="9"/>
  <c r="T363" i="9"/>
  <c r="AL365" i="9"/>
  <c r="AR365" i="9"/>
  <c r="N366" i="9"/>
  <c r="T366" i="9"/>
  <c r="Z366" i="9" s="1"/>
  <c r="AY366" i="9"/>
  <c r="AF2" i="11"/>
  <c r="AL2" i="11"/>
  <c r="N3" i="11"/>
  <c r="AF4" i="11"/>
  <c r="AL8" i="11"/>
  <c r="N9" i="11"/>
  <c r="T10" i="11"/>
  <c r="Z10" i="11" s="1"/>
  <c r="AR10" i="11"/>
  <c r="AR11" i="11"/>
  <c r="AL13" i="11"/>
  <c r="AL14" i="11"/>
  <c r="N15" i="11"/>
  <c r="T16" i="11"/>
  <c r="T18" i="11"/>
  <c r="AF294" i="9"/>
  <c r="AL294" i="9"/>
  <c r="AR294" i="9"/>
  <c r="T296" i="9"/>
  <c r="Z296" i="9" s="1"/>
  <c r="AF297" i="9"/>
  <c r="AY298" i="9"/>
  <c r="T300" i="9"/>
  <c r="AR303" i="9"/>
  <c r="N304" i="9"/>
  <c r="BI304" i="9" s="1"/>
  <c r="T304" i="9"/>
  <c r="AY305" i="9"/>
  <c r="AL307" i="9"/>
  <c r="AR307" i="9"/>
  <c r="N308" i="9"/>
  <c r="T310" i="9"/>
  <c r="N314" i="9"/>
  <c r="T314" i="9"/>
  <c r="Z314" i="9" s="1"/>
  <c r="AL316" i="9"/>
  <c r="AY316" i="9"/>
  <c r="AF317" i="9"/>
  <c r="AL317" i="9"/>
  <c r="AR317" i="9"/>
  <c r="N318" i="9"/>
  <c r="N321" i="9"/>
  <c r="AY327" i="9"/>
  <c r="AF337" i="9"/>
  <c r="AL337" i="9"/>
  <c r="AY337" i="9"/>
  <c r="AY339" i="9"/>
  <c r="AR340" i="9"/>
  <c r="AY340" i="9"/>
  <c r="N343" i="9"/>
  <c r="T343" i="9"/>
  <c r="Z343" i="9" s="1"/>
  <c r="AY344" i="9"/>
  <c r="AF346" i="9"/>
  <c r="AL346" i="9"/>
  <c r="AR346" i="9"/>
  <c r="AY346" i="9"/>
  <c r="AR347" i="9"/>
  <c r="AY347" i="9"/>
  <c r="AY352" i="9"/>
  <c r="AY353" i="9"/>
  <c r="AF356" i="9"/>
  <c r="AL356" i="9"/>
  <c r="AR356" i="9"/>
  <c r="AY356" i="9"/>
  <c r="N358" i="9"/>
  <c r="T358" i="9"/>
  <c r="AF365" i="9"/>
  <c r="T367" i="9"/>
  <c r="Z367" i="9" s="1"/>
  <c r="AR3" i="11"/>
  <c r="AL4" i="11"/>
  <c r="AY4" i="11"/>
  <c r="AY5" i="11"/>
  <c r="AF6" i="11"/>
  <c r="AR8" i="11"/>
  <c r="T9" i="11"/>
  <c r="Z9" i="11" s="1"/>
  <c r="AL9" i="11"/>
  <c r="N10" i="11"/>
  <c r="T11" i="11"/>
  <c r="BI11" i="11" s="1"/>
  <c r="AL11" i="11"/>
  <c r="AR14" i="11"/>
  <c r="T15" i="11"/>
  <c r="AL15" i="11"/>
  <c r="N16" i="11"/>
  <c r="AY16" i="11"/>
  <c r="AR17" i="11"/>
  <c r="AF19" i="11"/>
  <c r="AF20" i="11"/>
  <c r="AF23" i="11"/>
  <c r="N27" i="11"/>
  <c r="AF29" i="11"/>
  <c r="N290" i="9"/>
  <c r="AY290" i="9"/>
  <c r="T292" i="9"/>
  <c r="AR295" i="9"/>
  <c r="N296" i="9"/>
  <c r="AL298" i="9"/>
  <c r="AR298" i="9"/>
  <c r="T299" i="9"/>
  <c r="Z299" i="9" s="1"/>
  <c r="AR299" i="9"/>
  <c r="N300" i="9"/>
  <c r="AY300" i="9"/>
  <c r="AY301" i="9"/>
  <c r="AL303" i="9"/>
  <c r="N306" i="9"/>
  <c r="T306" i="9"/>
  <c r="AF307" i="9"/>
  <c r="T308" i="9"/>
  <c r="Z308" i="9" s="1"/>
  <c r="AR309" i="9"/>
  <c r="N310" i="9"/>
  <c r="AR316" i="9"/>
  <c r="T318" i="9"/>
  <c r="AY318" i="9"/>
  <c r="T321" i="9"/>
  <c r="AY323" i="9"/>
  <c r="N325" i="9"/>
  <c r="BI325" i="9" s="1"/>
  <c r="T325" i="9"/>
  <c r="AY326" i="9"/>
  <c r="AF327" i="9"/>
  <c r="AL327" i="9"/>
  <c r="N328" i="9"/>
  <c r="T328" i="9"/>
  <c r="AL328" i="9"/>
  <c r="AR328" i="9"/>
  <c r="AY328" i="9"/>
  <c r="N330" i="9"/>
  <c r="T330" i="9"/>
  <c r="BI330" i="9" s="1"/>
  <c r="AF331" i="9"/>
  <c r="AL331" i="9"/>
  <c r="AR331" i="9"/>
  <c r="N332" i="9"/>
  <c r="AY332" i="9"/>
  <c r="AF333" i="9"/>
  <c r="AY333" i="9"/>
  <c r="AL336" i="9"/>
  <c r="AR336" i="9"/>
  <c r="AY336" i="9"/>
  <c r="AR337" i="9"/>
  <c r="AF339" i="9"/>
  <c r="AL339" i="9"/>
  <c r="AR339" i="9"/>
  <c r="AF345" i="9"/>
  <c r="AL345" i="9"/>
  <c r="AR345" i="9"/>
  <c r="N350" i="9"/>
  <c r="AF353" i="9"/>
  <c r="AL353" i="9"/>
  <c r="AF354" i="9"/>
  <c r="AL354" i="9"/>
  <c r="AR354" i="9"/>
  <c r="AY354" i="9"/>
  <c r="AF355" i="9"/>
  <c r="AL355" i="9"/>
  <c r="AR355" i="9"/>
  <c r="AY355" i="9"/>
  <c r="AY358" i="9"/>
  <c r="AF359" i="9"/>
  <c r="AL359" i="9"/>
  <c r="AR359" i="9"/>
  <c r="N360" i="9"/>
  <c r="N361" i="9"/>
  <c r="T361" i="9"/>
  <c r="AL366" i="9"/>
  <c r="AR366" i="9"/>
  <c r="N367" i="9"/>
  <c r="T3" i="11"/>
  <c r="AL3" i="11"/>
  <c r="T4" i="11"/>
  <c r="Z4" i="11" s="1"/>
  <c r="N5" i="11"/>
  <c r="AR5" i="11"/>
  <c r="AL6" i="11"/>
  <c r="AY6" i="11"/>
  <c r="AR7" i="11"/>
  <c r="AY7" i="11"/>
  <c r="AF12" i="11"/>
  <c r="AF13" i="11"/>
  <c r="N14" i="11"/>
  <c r="T14" i="11"/>
  <c r="N17" i="11"/>
  <c r="N18" i="11"/>
  <c r="AF26" i="11"/>
  <c r="T291" i="9"/>
  <c r="AR291" i="9"/>
  <c r="N292" i="9"/>
  <c r="BI292" i="9" s="1"/>
  <c r="AY292" i="9"/>
  <c r="AL295" i="9"/>
  <c r="AF298" i="9"/>
  <c r="N299" i="9"/>
  <c r="BI299" i="9" s="1"/>
  <c r="AL299" i="9"/>
  <c r="AF300" i="9"/>
  <c r="AL300" i="9"/>
  <c r="AR300" i="9"/>
  <c r="AF303" i="9"/>
  <c r="AF304" i="9"/>
  <c r="AL304" i="9"/>
  <c r="AY304" i="9"/>
  <c r="AF305" i="9"/>
  <c r="AL305" i="9"/>
  <c r="AR305" i="9"/>
  <c r="AL309" i="9"/>
  <c r="AY310" i="9"/>
  <c r="N312" i="9"/>
  <c r="N313" i="9"/>
  <c r="AF315" i="9"/>
  <c r="AL315" i="9"/>
  <c r="AR315" i="9"/>
  <c r="N316" i="9"/>
  <c r="T316" i="9"/>
  <c r="N317" i="9"/>
  <c r="AY321" i="9"/>
  <c r="AR327" i="9"/>
  <c r="T332" i="9"/>
  <c r="BI332" i="9" s="1"/>
  <c r="AL333" i="9"/>
  <c r="AF336" i="9"/>
  <c r="N338" i="9"/>
  <c r="N342" i="9"/>
  <c r="AF344" i="9"/>
  <c r="AL344" i="9"/>
  <c r="AR344" i="9"/>
  <c r="N346" i="9"/>
  <c r="N349" i="9"/>
  <c r="T349" i="9"/>
  <c r="T350" i="9"/>
  <c r="Z350" i="9" s="1"/>
  <c r="AF352" i="9"/>
  <c r="AL352" i="9"/>
  <c r="AR352" i="9"/>
  <c r="AR353" i="9"/>
  <c r="T360" i="9"/>
  <c r="BI360" i="9" s="1"/>
  <c r="AF363" i="9"/>
  <c r="AL363" i="9"/>
  <c r="AY363" i="9"/>
  <c r="AF366" i="9"/>
  <c r="AR4" i="11"/>
  <c r="N7" i="11"/>
  <c r="AF9" i="11"/>
  <c r="AF11" i="11"/>
  <c r="T12" i="11"/>
  <c r="Z12" i="11" s="1"/>
  <c r="AF15" i="11"/>
  <c r="AF16" i="11"/>
  <c r="AL16" i="11"/>
  <c r="AR16" i="11"/>
  <c r="T17" i="11"/>
  <c r="AL17" i="11"/>
  <c r="AF18" i="11"/>
  <c r="AY19" i="11"/>
  <c r="T27" i="11"/>
  <c r="AL290" i="9"/>
  <c r="N291" i="9"/>
  <c r="BI291" i="9" s="1"/>
  <c r="AL291" i="9"/>
  <c r="AF292" i="9"/>
  <c r="AL292" i="9"/>
  <c r="AR292" i="9"/>
  <c r="AY293" i="9"/>
  <c r="AF295" i="9"/>
  <c r="AY296" i="9"/>
  <c r="AF299" i="9"/>
  <c r="N301" i="9"/>
  <c r="T301" i="9"/>
  <c r="T302" i="9"/>
  <c r="AR304" i="9"/>
  <c r="AF306" i="9"/>
  <c r="AL306" i="9"/>
  <c r="AY306" i="9"/>
  <c r="AF309" i="9"/>
  <c r="T312" i="9"/>
  <c r="T313" i="9"/>
  <c r="AF314" i="9"/>
  <c r="T317" i="9"/>
  <c r="Z317" i="9" s="1"/>
  <c r="AL318" i="9"/>
  <c r="AR318" i="9"/>
  <c r="AF319" i="9"/>
  <c r="AY319" i="9"/>
  <c r="AF323" i="9"/>
  <c r="AL323" i="9"/>
  <c r="AR323" i="9"/>
  <c r="N324" i="9"/>
  <c r="BI324" i="9" s="1"/>
  <c r="AF328" i="9"/>
  <c r="AF330" i="9"/>
  <c r="AL330" i="9"/>
  <c r="AR330" i="9"/>
  <c r="AY330" i="9"/>
  <c r="AR333" i="9"/>
  <c r="N334" i="9"/>
  <c r="T338" i="9"/>
  <c r="Z338" i="9" s="1"/>
  <c r="N340" i="9"/>
  <c r="N341" i="9"/>
  <c r="T341" i="9"/>
  <c r="Z341" i="9" s="1"/>
  <c r="T342" i="9"/>
  <c r="N345" i="9"/>
  <c r="T346" i="9"/>
  <c r="N347" i="9"/>
  <c r="N348" i="9"/>
  <c r="AY350" i="9"/>
  <c r="AY351" i="9"/>
  <c r="N353" i="9"/>
  <c r="N354" i="9"/>
  <c r="N357" i="9"/>
  <c r="T357" i="9"/>
  <c r="AY361" i="9"/>
  <c r="AR363" i="9"/>
  <c r="AY367" i="9"/>
  <c r="AF3" i="11"/>
  <c r="N4" i="11"/>
  <c r="BI4" i="11" s="1"/>
  <c r="T5" i="11"/>
  <c r="AL5" i="11"/>
  <c r="T6" i="11"/>
  <c r="AR6" i="11"/>
  <c r="T7" i="11"/>
  <c r="Z7" i="11" s="1"/>
  <c r="AL7" i="11"/>
  <c r="T8" i="11"/>
  <c r="AF10" i="11"/>
  <c r="N12" i="11"/>
  <c r="BI12" i="11" s="1"/>
  <c r="AL12" i="11"/>
  <c r="AY12" i="11"/>
  <c r="AL18" i="11"/>
  <c r="AY18" i="11"/>
  <c r="AF21" i="11"/>
  <c r="AF28" i="11"/>
  <c r="AR301" i="9"/>
  <c r="N302" i="9"/>
  <c r="AY302" i="9"/>
  <c r="N305" i="9"/>
  <c r="AR306" i="9"/>
  <c r="AF308" i="9"/>
  <c r="AL308" i="9"/>
  <c r="AY308" i="9"/>
  <c r="N311" i="9"/>
  <c r="T311" i="9"/>
  <c r="AL314" i="9"/>
  <c r="AY314" i="9"/>
  <c r="AF318" i="9"/>
  <c r="AL319" i="9"/>
  <c r="N320" i="9"/>
  <c r="AF321" i="9"/>
  <c r="AL321" i="9"/>
  <c r="AR321" i="9"/>
  <c r="N322" i="9"/>
  <c r="T322" i="9"/>
  <c r="AL322" i="9"/>
  <c r="AR322" i="9"/>
  <c r="AY322" i="9"/>
  <c r="T324" i="9"/>
  <c r="AY325" i="9"/>
  <c r="AF326" i="9"/>
  <c r="AL326" i="9"/>
  <c r="AR326" i="9"/>
  <c r="N327" i="9"/>
  <c r="T327" i="9"/>
  <c r="Z327" i="9" s="1"/>
  <c r="N329" i="9"/>
  <c r="T329" i="9"/>
  <c r="AL332" i="9"/>
  <c r="AR332" i="9"/>
  <c r="N333" i="9"/>
  <c r="T333" i="9"/>
  <c r="T334" i="9"/>
  <c r="AY334" i="9"/>
  <c r="AF335" i="9"/>
  <c r="AL335" i="9"/>
  <c r="AY335" i="9"/>
  <c r="N337" i="9"/>
  <c r="AY338" i="9"/>
  <c r="T340" i="9"/>
  <c r="AY342" i="9"/>
  <c r="AY343" i="9"/>
  <c r="T345" i="9"/>
  <c r="Z345" i="9" s="1"/>
  <c r="T347" i="9"/>
  <c r="Z347" i="9" s="1"/>
  <c r="T348" i="9"/>
  <c r="Z348" i="9" s="1"/>
  <c r="AF351" i="9"/>
  <c r="T353" i="9"/>
  <c r="T354" i="9"/>
  <c r="N355" i="9"/>
  <c r="N356" i="9"/>
  <c r="AF358" i="9"/>
  <c r="AL358" i="9"/>
  <c r="AR358" i="9"/>
  <c r="N359" i="9"/>
  <c r="T359" i="9"/>
  <c r="N362" i="9"/>
  <c r="T362" i="9"/>
  <c r="AY362" i="9"/>
  <c r="N364" i="9"/>
  <c r="T364" i="9"/>
  <c r="Z364" i="9" s="1"/>
  <c r="AY364" i="9"/>
  <c r="AY365" i="9"/>
  <c r="T2" i="11"/>
  <c r="N6" i="11"/>
  <c r="N8" i="11"/>
  <c r="N13" i="11"/>
  <c r="AF17" i="11"/>
  <c r="N19" i="11"/>
  <c r="AR19" i="11"/>
  <c r="AY25" i="11"/>
  <c r="AF31" i="11"/>
  <c r="AY31" i="11"/>
  <c r="AY32" i="11"/>
  <c r="AF33" i="11"/>
  <c r="AY33" i="11"/>
  <c r="AY34" i="11"/>
  <c r="AL35" i="11"/>
  <c r="N36" i="11"/>
  <c r="AF37" i="11"/>
  <c r="AY37" i="11"/>
  <c r="N39" i="11"/>
  <c r="T39" i="11"/>
  <c r="Z39" i="11" s="1"/>
  <c r="AR39" i="11"/>
  <c r="T40" i="11"/>
  <c r="N43" i="11"/>
  <c r="AY45" i="11"/>
  <c r="AR48" i="11"/>
  <c r="T49" i="11"/>
  <c r="AF51" i="11"/>
  <c r="AF54" i="11"/>
  <c r="AR55" i="11"/>
  <c r="AY57" i="11"/>
  <c r="AY60" i="11"/>
  <c r="AL61" i="11"/>
  <c r="AY61" i="11"/>
  <c r="T64" i="11"/>
  <c r="AY64" i="11"/>
  <c r="AY65" i="11"/>
  <c r="T69" i="11"/>
  <c r="AF71" i="11"/>
  <c r="AL71" i="11"/>
  <c r="AL72" i="11"/>
  <c r="AY73" i="11"/>
  <c r="AL74" i="11"/>
  <c r="N75" i="11"/>
  <c r="AF76" i="11"/>
  <c r="N77" i="11"/>
  <c r="T79" i="11"/>
  <c r="N82" i="11"/>
  <c r="T82" i="11"/>
  <c r="AL83" i="11"/>
  <c r="AF84" i="11"/>
  <c r="AR84" i="11"/>
  <c r="AF85" i="11"/>
  <c r="N86" i="11"/>
  <c r="T86" i="11"/>
  <c r="Z86" i="11" s="1"/>
  <c r="AL86" i="11"/>
  <c r="AY86" i="11"/>
  <c r="T88" i="11"/>
  <c r="T89" i="11"/>
  <c r="Z89" i="11" s="1"/>
  <c r="AR89" i="11"/>
  <c r="AR90" i="11"/>
  <c r="N91" i="11"/>
  <c r="AR91" i="11"/>
  <c r="AF93" i="11"/>
  <c r="AL95" i="11"/>
  <c r="AL96" i="11"/>
  <c r="N97" i="11"/>
  <c r="AY97" i="11"/>
  <c r="AL98" i="11"/>
  <c r="N99" i="11"/>
  <c r="T100" i="11"/>
  <c r="Z100" i="11" s="1"/>
  <c r="AF101" i="11"/>
  <c r="AF103" i="11"/>
  <c r="T104" i="11"/>
  <c r="AF105" i="11"/>
  <c r="N107" i="11"/>
  <c r="T107" i="11"/>
  <c r="Z107" i="11" s="1"/>
  <c r="AL107" i="11"/>
  <c r="AR107" i="11"/>
  <c r="AY107" i="11"/>
  <c r="AF110" i="11"/>
  <c r="AY121" i="11"/>
  <c r="AF123" i="11"/>
  <c r="T139" i="11"/>
  <c r="Z139" i="11" s="1"/>
  <c r="AR139" i="11"/>
  <c r="AF24" i="11"/>
  <c r="AY24" i="11"/>
  <c r="AL29" i="11"/>
  <c r="N30" i="11"/>
  <c r="AR30" i="11"/>
  <c r="AL31" i="11"/>
  <c r="N32" i="11"/>
  <c r="AR32" i="11"/>
  <c r="AL33" i="11"/>
  <c r="N34" i="11"/>
  <c r="AR34" i="11"/>
  <c r="AR35" i="11"/>
  <c r="T36" i="11"/>
  <c r="AL37" i="11"/>
  <c r="AY40" i="11"/>
  <c r="T43" i="11"/>
  <c r="Z43" i="11" s="1"/>
  <c r="N44" i="11"/>
  <c r="AL48" i="11"/>
  <c r="N49" i="11"/>
  <c r="N52" i="11"/>
  <c r="T52" i="11"/>
  <c r="N56" i="11"/>
  <c r="AF57" i="11"/>
  <c r="AR60" i="11"/>
  <c r="AR61" i="11"/>
  <c r="AF65" i="11"/>
  <c r="AF67" i="11"/>
  <c r="AL67" i="11"/>
  <c r="AY67" i="11"/>
  <c r="AR69" i="11"/>
  <c r="AF70" i="11"/>
  <c r="AR72" i="11"/>
  <c r="N73" i="11"/>
  <c r="AR73" i="11"/>
  <c r="AR74" i="11"/>
  <c r="T75" i="11"/>
  <c r="Z75" i="11" s="1"/>
  <c r="AR75" i="11"/>
  <c r="AL76" i="11"/>
  <c r="T77" i="11"/>
  <c r="AR86" i="11"/>
  <c r="AL89" i="11"/>
  <c r="T91" i="11"/>
  <c r="BI91" i="11" s="1"/>
  <c r="N92" i="11"/>
  <c r="AF95" i="11"/>
  <c r="N96" i="11"/>
  <c r="T96" i="11"/>
  <c r="AR96" i="11"/>
  <c r="T97" i="11"/>
  <c r="Z97" i="11" s="1"/>
  <c r="AL97" i="11"/>
  <c r="AR97" i="11"/>
  <c r="AR98" i="11"/>
  <c r="T99" i="11"/>
  <c r="BI99" i="11" s="1"/>
  <c r="AR99" i="11"/>
  <c r="AF106" i="11"/>
  <c r="AL106" i="11"/>
  <c r="AR106" i="11"/>
  <c r="AL109" i="11"/>
  <c r="AF111" i="11"/>
  <c r="T112" i="11"/>
  <c r="Z112" i="11" s="1"/>
  <c r="AR112" i="11"/>
  <c r="N114" i="11"/>
  <c r="AL127" i="11"/>
  <c r="AL20" i="11"/>
  <c r="AY20" i="11"/>
  <c r="AY21" i="11"/>
  <c r="AF22" i="11"/>
  <c r="AY23" i="11"/>
  <c r="AL24" i="11"/>
  <c r="N25" i="11"/>
  <c r="AR25" i="11"/>
  <c r="AR29" i="11"/>
  <c r="T30" i="11"/>
  <c r="Z30" i="11" s="1"/>
  <c r="AL30" i="11"/>
  <c r="N31" i="11"/>
  <c r="T31" i="11"/>
  <c r="AR31" i="11"/>
  <c r="T32" i="11"/>
  <c r="BI32" i="11" s="1"/>
  <c r="AR33" i="11"/>
  <c r="T34" i="11"/>
  <c r="AL34" i="11"/>
  <c r="AR36" i="11"/>
  <c r="AY36" i="11"/>
  <c r="AR37" i="11"/>
  <c r="AR40" i="11"/>
  <c r="T44" i="11"/>
  <c r="AF45" i="11"/>
  <c r="AL45" i="11"/>
  <c r="AR45" i="11"/>
  <c r="AF47" i="11"/>
  <c r="AF48" i="11"/>
  <c r="AY50" i="11"/>
  <c r="T56" i="11"/>
  <c r="Z56" i="11" s="1"/>
  <c r="AY56" i="11"/>
  <c r="AL57" i="11"/>
  <c r="N58" i="11"/>
  <c r="AF59" i="11"/>
  <c r="AL60" i="11"/>
  <c r="AR64" i="11"/>
  <c r="AL65" i="11"/>
  <c r="N66" i="11"/>
  <c r="AR67" i="11"/>
  <c r="AL69" i="11"/>
  <c r="AL70" i="11"/>
  <c r="AY70" i="11"/>
  <c r="N72" i="11"/>
  <c r="T72" i="11"/>
  <c r="T73" i="11"/>
  <c r="T76" i="11"/>
  <c r="Z76" i="11" s="1"/>
  <c r="AR76" i="11"/>
  <c r="AY79" i="11"/>
  <c r="AF80" i="11"/>
  <c r="AY80" i="11"/>
  <c r="AF83" i="11"/>
  <c r="T90" i="11"/>
  <c r="AL91" i="11"/>
  <c r="AY92" i="11"/>
  <c r="N100" i="11"/>
  <c r="AF107" i="11"/>
  <c r="AY108" i="11"/>
  <c r="T109" i="11"/>
  <c r="BI109" i="11" s="1"/>
  <c r="AY111" i="11"/>
  <c r="AL112" i="11"/>
  <c r="AF113" i="11"/>
  <c r="AL138" i="11"/>
  <c r="T20" i="11"/>
  <c r="N21" i="11"/>
  <c r="AR21" i="11"/>
  <c r="AL22" i="11"/>
  <c r="AY22" i="11"/>
  <c r="AR23" i="11"/>
  <c r="AR24" i="11"/>
  <c r="T25" i="11"/>
  <c r="AY28" i="11"/>
  <c r="AL32" i="11"/>
  <c r="T33" i="11"/>
  <c r="T35" i="11"/>
  <c r="BI35" i="11" s="1"/>
  <c r="AL36" i="11"/>
  <c r="N38" i="11"/>
  <c r="AL40" i="11"/>
  <c r="AF41" i="11"/>
  <c r="AY41" i="11"/>
  <c r="N46" i="11"/>
  <c r="T46" i="11"/>
  <c r="AY46" i="11"/>
  <c r="AL47" i="11"/>
  <c r="AY47" i="11"/>
  <c r="AL50" i="11"/>
  <c r="AR50" i="11"/>
  <c r="AY52" i="11"/>
  <c r="AR57" i="11"/>
  <c r="T58" i="11"/>
  <c r="Z58" i="11" s="1"/>
  <c r="AY58" i="11"/>
  <c r="AL59" i="11"/>
  <c r="AY59" i="11"/>
  <c r="AF60" i="11"/>
  <c r="N61" i="11"/>
  <c r="T61" i="11"/>
  <c r="N62" i="11"/>
  <c r="AY62" i="11"/>
  <c r="AL64" i="11"/>
  <c r="T65" i="11"/>
  <c r="AR65" i="11"/>
  <c r="T66" i="11"/>
  <c r="Z66" i="11" s="1"/>
  <c r="AY66" i="11"/>
  <c r="N68" i="11"/>
  <c r="AF69" i="11"/>
  <c r="N70" i="11"/>
  <c r="T70" i="11"/>
  <c r="Z70" i="11" s="1"/>
  <c r="AR70" i="11"/>
  <c r="AL73" i="11"/>
  <c r="T74" i="11"/>
  <c r="Z74" i="11" s="1"/>
  <c r="AL75" i="11"/>
  <c r="N76" i="11"/>
  <c r="AL77" i="11"/>
  <c r="AR77" i="11"/>
  <c r="AY77" i="11"/>
  <c r="AF78" i="11"/>
  <c r="AL78" i="11"/>
  <c r="AF79" i="11"/>
  <c r="AL79" i="11"/>
  <c r="AR79" i="11"/>
  <c r="AL80" i="11"/>
  <c r="N87" i="11"/>
  <c r="AY87" i="11"/>
  <c r="AF89" i="11"/>
  <c r="N90" i="11"/>
  <c r="AF92" i="11"/>
  <c r="AY93" i="11"/>
  <c r="AF94" i="11"/>
  <c r="AY94" i="11"/>
  <c r="AF97" i="11"/>
  <c r="T98" i="11"/>
  <c r="Z98" i="11" s="1"/>
  <c r="AL99" i="11"/>
  <c r="AY100" i="11"/>
  <c r="AY102" i="11"/>
  <c r="AY104" i="11"/>
  <c r="N108" i="11"/>
  <c r="T108" i="11"/>
  <c r="N109" i="11"/>
  <c r="AF109" i="11"/>
  <c r="AF112" i="11"/>
  <c r="AL115" i="11"/>
  <c r="N136" i="11"/>
  <c r="AY139" i="11"/>
  <c r="AR20" i="11"/>
  <c r="N23" i="11"/>
  <c r="AL25" i="11"/>
  <c r="AR26" i="11"/>
  <c r="AY26" i="11"/>
  <c r="AF27" i="11"/>
  <c r="AY27" i="11"/>
  <c r="AF30" i="11"/>
  <c r="N33" i="11"/>
  <c r="AF34" i="11"/>
  <c r="N35" i="11"/>
  <c r="AF36" i="11"/>
  <c r="T37" i="11"/>
  <c r="T38" i="11"/>
  <c r="AY38" i="11"/>
  <c r="AF40" i="11"/>
  <c r="AL41" i="11"/>
  <c r="N42" i="11"/>
  <c r="AF44" i="11"/>
  <c r="AL44" i="11"/>
  <c r="AR44" i="11"/>
  <c r="AY44" i="11"/>
  <c r="AR47" i="11"/>
  <c r="AY49" i="11"/>
  <c r="AF50" i="11"/>
  <c r="N51" i="11"/>
  <c r="AF52" i="11"/>
  <c r="AL52" i="11"/>
  <c r="AR52" i="11"/>
  <c r="AY53" i="11"/>
  <c r="AY54" i="11"/>
  <c r="AR56" i="11"/>
  <c r="T57" i="11"/>
  <c r="AR59" i="11"/>
  <c r="T62" i="11"/>
  <c r="AR62" i="11"/>
  <c r="AF63" i="11"/>
  <c r="AF64" i="11"/>
  <c r="N65" i="11"/>
  <c r="BI65" i="11" s="1"/>
  <c r="T68" i="11"/>
  <c r="Z68" i="11" s="1"/>
  <c r="AY68" i="11"/>
  <c r="N71" i="11"/>
  <c r="AF73" i="11"/>
  <c r="N74" i="11"/>
  <c r="BI74" i="11" s="1"/>
  <c r="AR78" i="11"/>
  <c r="AY78" i="11"/>
  <c r="AR80" i="11"/>
  <c r="N81" i="11"/>
  <c r="AY81" i="11"/>
  <c r="AF82" i="11"/>
  <c r="AY82" i="11"/>
  <c r="AF91" i="11"/>
  <c r="AL92" i="11"/>
  <c r="N93" i="11"/>
  <c r="AL94" i="11"/>
  <c r="N98" i="11"/>
  <c r="AF100" i="11"/>
  <c r="N101" i="11"/>
  <c r="AY101" i="11"/>
  <c r="AF102" i="11"/>
  <c r="AL102" i="11"/>
  <c r="AY103" i="11"/>
  <c r="AF104" i="11"/>
  <c r="AL104" i="11"/>
  <c r="AY105" i="11"/>
  <c r="AY109" i="11"/>
  <c r="AY110" i="11"/>
  <c r="AR111" i="11"/>
  <c r="N112" i="11"/>
  <c r="AR113" i="11"/>
  <c r="AR127" i="11"/>
  <c r="T21" i="11"/>
  <c r="Z21" i="11" s="1"/>
  <c r="AL21" i="11"/>
  <c r="T22" i="11"/>
  <c r="AR22" i="11"/>
  <c r="T23" i="11"/>
  <c r="Z23" i="11" s="1"/>
  <c r="AL23" i="11"/>
  <c r="T24" i="11"/>
  <c r="N26" i="11"/>
  <c r="AL27" i="11"/>
  <c r="N28" i="11"/>
  <c r="AR28" i="11"/>
  <c r="T29" i="11"/>
  <c r="AF32" i="11"/>
  <c r="N37" i="11"/>
  <c r="AR38" i="11"/>
  <c r="N41" i="11"/>
  <c r="T41" i="11"/>
  <c r="Z41" i="11" s="1"/>
  <c r="AR41" i="11"/>
  <c r="T42" i="11"/>
  <c r="AR42" i="11"/>
  <c r="AY42" i="11"/>
  <c r="AF43" i="11"/>
  <c r="AL43" i="11"/>
  <c r="AY43" i="11"/>
  <c r="AL46" i="11"/>
  <c r="AR46" i="11"/>
  <c r="N48" i="11"/>
  <c r="AF49" i="11"/>
  <c r="AL49" i="11"/>
  <c r="T51" i="11"/>
  <c r="N53" i="11"/>
  <c r="T53" i="11"/>
  <c r="Z53" i="11" s="1"/>
  <c r="AR53" i="11"/>
  <c r="T55" i="11"/>
  <c r="AL56" i="11"/>
  <c r="N57" i="11"/>
  <c r="AR58" i="11"/>
  <c r="N60" i="11"/>
  <c r="AL62" i="11"/>
  <c r="AL63" i="11"/>
  <c r="AY63" i="11"/>
  <c r="AR66" i="11"/>
  <c r="AR68" i="11"/>
  <c r="AF75" i="11"/>
  <c r="AF77" i="11"/>
  <c r="T81" i="11"/>
  <c r="Z81" i="11" s="1"/>
  <c r="AL82" i="11"/>
  <c r="AY83" i="11"/>
  <c r="T84" i="11"/>
  <c r="Z84" i="11" s="1"/>
  <c r="AY84" i="11"/>
  <c r="AY85" i="11"/>
  <c r="T87" i="11"/>
  <c r="AR87" i="11"/>
  <c r="AF88" i="11"/>
  <c r="AR92" i="11"/>
  <c r="T93" i="11"/>
  <c r="BI93" i="11" s="1"/>
  <c r="AR93" i="11"/>
  <c r="AR94" i="11"/>
  <c r="N95" i="11"/>
  <c r="AY95" i="11"/>
  <c r="AF99" i="11"/>
  <c r="AL100" i="11"/>
  <c r="T101" i="11"/>
  <c r="AR101" i="11"/>
  <c r="AR102" i="11"/>
  <c r="N103" i="11"/>
  <c r="AR104" i="11"/>
  <c r="N105" i="11"/>
  <c r="AR105" i="11"/>
  <c r="T110" i="11"/>
  <c r="AR138" i="11"/>
  <c r="N22" i="11"/>
  <c r="N24" i="11"/>
  <c r="BI24" i="11" s="1"/>
  <c r="AF25" i="11"/>
  <c r="T26" i="11"/>
  <c r="AL26" i="11"/>
  <c r="AR27" i="11"/>
  <c r="T28" i="11"/>
  <c r="AL28" i="11"/>
  <c r="N29" i="11"/>
  <c r="BI29" i="11" s="1"/>
  <c r="AY30" i="11"/>
  <c r="AL38" i="11"/>
  <c r="AF39" i="11"/>
  <c r="AY39" i="11"/>
  <c r="AL42" i="11"/>
  <c r="AR43" i="11"/>
  <c r="AF46" i="11"/>
  <c r="T47" i="11"/>
  <c r="Z47" i="11" s="1"/>
  <c r="T48" i="11"/>
  <c r="Z48" i="11" s="1"/>
  <c r="AY48" i="11"/>
  <c r="AR49" i="11"/>
  <c r="N50" i="11"/>
  <c r="AR51" i="11"/>
  <c r="AY51" i="11"/>
  <c r="AL53" i="11"/>
  <c r="N54" i="11"/>
  <c r="T54" i="11"/>
  <c r="N55" i="11"/>
  <c r="AF56" i="11"/>
  <c r="AL58" i="11"/>
  <c r="N59" i="11"/>
  <c r="BI59" i="11" s="1"/>
  <c r="T59" i="11"/>
  <c r="AF62" i="11"/>
  <c r="AR63" i="11"/>
  <c r="AL66" i="11"/>
  <c r="N67" i="11"/>
  <c r="T67" i="11"/>
  <c r="AL68" i="11"/>
  <c r="T71" i="11"/>
  <c r="Z71" i="11" s="1"/>
  <c r="AY71" i="11"/>
  <c r="N80" i="11"/>
  <c r="T80" i="11"/>
  <c r="Z80" i="11" s="1"/>
  <c r="AR81" i="11"/>
  <c r="AR82" i="11"/>
  <c r="N83" i="11"/>
  <c r="AR83" i="11"/>
  <c r="N85" i="11"/>
  <c r="BI85" i="11" s="1"/>
  <c r="T85" i="11"/>
  <c r="AR85" i="11"/>
  <c r="AL87" i="11"/>
  <c r="AL88" i="11"/>
  <c r="AY88" i="11"/>
  <c r="AF90" i="11"/>
  <c r="AY90" i="11"/>
  <c r="AY91" i="11"/>
  <c r="N94" i="11"/>
  <c r="T95" i="11"/>
  <c r="AR100" i="11"/>
  <c r="AL101" i="11"/>
  <c r="T103" i="11"/>
  <c r="T105" i="11"/>
  <c r="Z105" i="11" s="1"/>
  <c r="AL105" i="11"/>
  <c r="T106" i="11"/>
  <c r="BI106" i="11" s="1"/>
  <c r="AR108" i="11"/>
  <c r="N110" i="11"/>
  <c r="AL111" i="11"/>
  <c r="AF114" i="11"/>
  <c r="T117" i="11"/>
  <c r="AY118" i="11"/>
  <c r="N139" i="11"/>
  <c r="AY29" i="11"/>
  <c r="AF35" i="11"/>
  <c r="AY35" i="11"/>
  <c r="AF38" i="11"/>
  <c r="AL39" i="11"/>
  <c r="N40" i="11"/>
  <c r="AF42" i="11"/>
  <c r="N45" i="11"/>
  <c r="T45" i="11"/>
  <c r="BI45" i="11" s="1"/>
  <c r="N47" i="11"/>
  <c r="T50" i="11"/>
  <c r="Z50" i="11" s="1"/>
  <c r="AL51" i="11"/>
  <c r="AF53" i="11"/>
  <c r="AL54" i="11"/>
  <c r="AR54" i="11"/>
  <c r="AF55" i="11"/>
  <c r="AL55" i="11"/>
  <c r="AY55" i="11"/>
  <c r="AF58" i="11"/>
  <c r="T60" i="11"/>
  <c r="AF61" i="11"/>
  <c r="N63" i="11"/>
  <c r="T63" i="11"/>
  <c r="N64" i="11"/>
  <c r="AF66" i="11"/>
  <c r="AF68" i="11"/>
  <c r="N69" i="11"/>
  <c r="AY69" i="11"/>
  <c r="AR71" i="11"/>
  <c r="AF72" i="11"/>
  <c r="AY72" i="11"/>
  <c r="AF74" i="11"/>
  <c r="AY74" i="11"/>
  <c r="AY75" i="11"/>
  <c r="AY76" i="11"/>
  <c r="N78" i="11"/>
  <c r="T78" i="11"/>
  <c r="N79" i="11"/>
  <c r="AF81" i="11"/>
  <c r="AL81" i="11"/>
  <c r="T83" i="11"/>
  <c r="Z83" i="11" s="1"/>
  <c r="N84" i="11"/>
  <c r="AL84" i="11"/>
  <c r="AL85" i="11"/>
  <c r="AF86" i="11"/>
  <c r="AF87" i="11"/>
  <c r="N88" i="11"/>
  <c r="AR88" i="11"/>
  <c r="N89" i="11"/>
  <c r="AY89" i="11"/>
  <c r="AL90" i="11"/>
  <c r="T92" i="11"/>
  <c r="Z92" i="11" s="1"/>
  <c r="AL93" i="11"/>
  <c r="T94" i="11"/>
  <c r="AR95" i="11"/>
  <c r="AF96" i="11"/>
  <c r="AY96" i="11"/>
  <c r="AF98" i="11"/>
  <c r="AY98" i="11"/>
  <c r="AY99" i="11"/>
  <c r="N102" i="11"/>
  <c r="T102" i="11"/>
  <c r="AL103" i="11"/>
  <c r="AR103" i="11"/>
  <c r="N104" i="11"/>
  <c r="N106" i="11"/>
  <c r="AY106" i="11"/>
  <c r="AF108" i="11"/>
  <c r="AL108" i="11"/>
  <c r="AR109" i="11"/>
  <c r="AR115" i="11"/>
  <c r="N124" i="11"/>
  <c r="AF138" i="11"/>
  <c r="AF118" i="11"/>
  <c r="AL118" i="11"/>
  <c r="AR118" i="11"/>
  <c r="AR121" i="11"/>
  <c r="AY126" i="11"/>
  <c r="AF127" i="11"/>
  <c r="N128" i="11"/>
  <c r="N129" i="11"/>
  <c r="BI129" i="11" s="1"/>
  <c r="T129" i="11"/>
  <c r="N130" i="11"/>
  <c r="AR131" i="11"/>
  <c r="AY131" i="11"/>
  <c r="AF132" i="11"/>
  <c r="AL132" i="11"/>
  <c r="AR132" i="11"/>
  <c r="N133" i="11"/>
  <c r="BI133" i="11" s="1"/>
  <c r="T133" i="11"/>
  <c r="AY134" i="11"/>
  <c r="T136" i="11"/>
  <c r="AF137" i="11"/>
  <c r="AL137" i="11"/>
  <c r="AR137" i="11"/>
  <c r="AY137" i="11"/>
  <c r="AF139" i="11"/>
  <c r="AL139" i="11"/>
  <c r="AY141" i="11"/>
  <c r="N143" i="11"/>
  <c r="BI143" i="11" s="1"/>
  <c r="T143" i="11"/>
  <c r="Z143" i="11" s="1"/>
  <c r="AF145" i="11"/>
  <c r="AR145" i="11"/>
  <c r="AY145" i="11"/>
  <c r="AL149" i="11"/>
  <c r="AY149" i="11"/>
  <c r="AF155" i="11"/>
  <c r="AY157" i="11"/>
  <c r="AY158" i="11"/>
  <c r="AF162" i="11"/>
  <c r="AL162" i="11"/>
  <c r="AR162" i="11"/>
  <c r="AY162" i="11"/>
  <c r="N164" i="11"/>
  <c r="T164" i="11"/>
  <c r="Z164" i="11" s="1"/>
  <c r="AF165" i="11"/>
  <c r="AR165" i="11"/>
  <c r="AR166" i="11"/>
  <c r="AF169" i="11"/>
  <c r="AF173" i="11"/>
  <c r="AY173" i="11"/>
  <c r="AL175" i="11"/>
  <c r="AY175" i="11"/>
  <c r="AY176" i="11"/>
  <c r="AY177" i="11"/>
  <c r="T179" i="11"/>
  <c r="Z179" i="11" s="1"/>
  <c r="T180" i="11"/>
  <c r="AF181" i="11"/>
  <c r="AY181" i="11"/>
  <c r="AR183" i="11"/>
  <c r="AY183" i="11"/>
  <c r="AL185" i="11"/>
  <c r="AY185" i="11"/>
  <c r="AF186" i="11"/>
  <c r="AL186" i="11"/>
  <c r="T187" i="11"/>
  <c r="Z187" i="11" s="1"/>
  <c r="AF188" i="11"/>
  <c r="N189" i="11"/>
  <c r="T189" i="11"/>
  <c r="AR190" i="11"/>
  <c r="AR191" i="11"/>
  <c r="AL192" i="11"/>
  <c r="AR192" i="11"/>
  <c r="AY195" i="11"/>
  <c r="N197" i="11"/>
  <c r="T200" i="11"/>
  <c r="Z200" i="11" s="1"/>
  <c r="AR200" i="11"/>
  <c r="N205" i="11"/>
  <c r="T208" i="11"/>
  <c r="AF214" i="11"/>
  <c r="T114" i="11"/>
  <c r="AY115" i="11"/>
  <c r="N119" i="11"/>
  <c r="BI119" i="11" s="1"/>
  <c r="T119" i="11"/>
  <c r="AY119" i="11"/>
  <c r="AY120" i="11"/>
  <c r="AL121" i="11"/>
  <c r="AF124" i="11"/>
  <c r="AL124" i="11"/>
  <c r="AR124" i="11"/>
  <c r="N125" i="11"/>
  <c r="T128" i="11"/>
  <c r="Z128" i="11" s="1"/>
  <c r="AF134" i="11"/>
  <c r="AL134" i="11"/>
  <c r="AR134" i="11"/>
  <c r="T140" i="11"/>
  <c r="AY143" i="11"/>
  <c r="N147" i="11"/>
  <c r="T147" i="11"/>
  <c r="Z147" i="11" s="1"/>
  <c r="AY148" i="11"/>
  <c r="AF149" i="11"/>
  <c r="AR149" i="11"/>
  <c r="N151" i="11"/>
  <c r="T151" i="11"/>
  <c r="AF154" i="11"/>
  <c r="AL154" i="11"/>
  <c r="AR154" i="11"/>
  <c r="AY154" i="11"/>
  <c r="AY164" i="11"/>
  <c r="AF166" i="11"/>
  <c r="AL166" i="11"/>
  <c r="T167" i="11"/>
  <c r="T172" i="11"/>
  <c r="AL173" i="11"/>
  <c r="AR173" i="11"/>
  <c r="AR175" i="11"/>
  <c r="AF177" i="11"/>
  <c r="AL181" i="11"/>
  <c r="AR181" i="11"/>
  <c r="N185" i="11"/>
  <c r="T185" i="11"/>
  <c r="N187" i="11"/>
  <c r="N188" i="11"/>
  <c r="AY189" i="11"/>
  <c r="AF190" i="11"/>
  <c r="AL190" i="11"/>
  <c r="N191" i="11"/>
  <c r="T191" i="11"/>
  <c r="AF192" i="11"/>
  <c r="T193" i="11"/>
  <c r="T194" i="11"/>
  <c r="BI194" i="11" s="1"/>
  <c r="AR195" i="11"/>
  <c r="T197" i="11"/>
  <c r="N198" i="11"/>
  <c r="N200" i="11"/>
  <c r="AL202" i="11"/>
  <c r="AR203" i="11"/>
  <c r="AR205" i="11"/>
  <c r="AR215" i="11"/>
  <c r="AY117" i="11"/>
  <c r="AF120" i="11"/>
  <c r="AL120" i="11"/>
  <c r="AR120" i="11"/>
  <c r="AF121" i="11"/>
  <c r="N122" i="11"/>
  <c r="T122" i="11"/>
  <c r="T125" i="11"/>
  <c r="BI125" i="11" s="1"/>
  <c r="AF126" i="11"/>
  <c r="AL126" i="11"/>
  <c r="AR126" i="11"/>
  <c r="T130" i="11"/>
  <c r="Z130" i="11" s="1"/>
  <c r="N135" i="11"/>
  <c r="T135" i="11"/>
  <c r="N140" i="11"/>
  <c r="AL141" i="11"/>
  <c r="AR141" i="11"/>
  <c r="AF142" i="11"/>
  <c r="AL142" i="11"/>
  <c r="AR142" i="11"/>
  <c r="AL143" i="11"/>
  <c r="AR143" i="11"/>
  <c r="AF144" i="11"/>
  <c r="AL144" i="11"/>
  <c r="AR144" i="11"/>
  <c r="AY144" i="11"/>
  <c r="AF150" i="11"/>
  <c r="AL150" i="11"/>
  <c r="AR150" i="11"/>
  <c r="AY152" i="11"/>
  <c r="N156" i="11"/>
  <c r="T156" i="11"/>
  <c r="Z156" i="11" s="1"/>
  <c r="AL157" i="11"/>
  <c r="AF158" i="11"/>
  <c r="AL158" i="11"/>
  <c r="AR158" i="11"/>
  <c r="N159" i="11"/>
  <c r="AL161" i="11"/>
  <c r="AR161" i="11"/>
  <c r="AY161" i="11"/>
  <c r="N163" i="11"/>
  <c r="T163" i="11"/>
  <c r="Z163" i="11" s="1"/>
  <c r="N166" i="11"/>
  <c r="N167" i="11"/>
  <c r="N169" i="11"/>
  <c r="AR170" i="11"/>
  <c r="AY172" i="11"/>
  <c r="N174" i="11"/>
  <c r="AL176" i="11"/>
  <c r="AR176" i="11"/>
  <c r="AL177" i="11"/>
  <c r="AY180" i="11"/>
  <c r="N182" i="11"/>
  <c r="AY182" i="11"/>
  <c r="N184" i="11"/>
  <c r="T184" i="11"/>
  <c r="Z184" i="11" s="1"/>
  <c r="AR185" i="11"/>
  <c r="AF189" i="11"/>
  <c r="AL189" i="11"/>
  <c r="AR189" i="11"/>
  <c r="N192" i="11"/>
  <c r="N193" i="11"/>
  <c r="N199" i="11"/>
  <c r="AL200" i="11"/>
  <c r="N201" i="11"/>
  <c r="T201" i="11"/>
  <c r="AY202" i="11"/>
  <c r="AF207" i="11"/>
  <c r="AR207" i="11"/>
  <c r="AL208" i="11"/>
  <c r="T210" i="11"/>
  <c r="AF217" i="11"/>
  <c r="AY112" i="11"/>
  <c r="AF115" i="11"/>
  <c r="AL117" i="11"/>
  <c r="AR117" i="11"/>
  <c r="AR119" i="11"/>
  <c r="AY125" i="11"/>
  <c r="N127" i="11"/>
  <c r="AF129" i="11"/>
  <c r="AL129" i="11"/>
  <c r="AY130" i="11"/>
  <c r="N132" i="11"/>
  <c r="T132" i="11"/>
  <c r="Z132" i="11" s="1"/>
  <c r="AY133" i="11"/>
  <c r="AY135" i="11"/>
  <c r="N138" i="11"/>
  <c r="AF141" i="11"/>
  <c r="N142" i="11"/>
  <c r="T142" i="11"/>
  <c r="Z142" i="11" s="1"/>
  <c r="AF143" i="11"/>
  <c r="N150" i="11"/>
  <c r="T150" i="11"/>
  <c r="Z150" i="11" s="1"/>
  <c r="AY151" i="11"/>
  <c r="AF152" i="11"/>
  <c r="AL152" i="11"/>
  <c r="AR152" i="11"/>
  <c r="N153" i="11"/>
  <c r="T153" i="11"/>
  <c r="Z153" i="11" s="1"/>
  <c r="AR153" i="11"/>
  <c r="AY153" i="11"/>
  <c r="AY156" i="11"/>
  <c r="AF157" i="11"/>
  <c r="AR157" i="11"/>
  <c r="T159" i="11"/>
  <c r="AY159" i="11"/>
  <c r="AF161" i="11"/>
  <c r="AF164" i="11"/>
  <c r="AL164" i="11"/>
  <c r="AR164" i="11"/>
  <c r="AY167" i="11"/>
  <c r="T169" i="11"/>
  <c r="Z169" i="11" s="1"/>
  <c r="AL170" i="11"/>
  <c r="N171" i="11"/>
  <c r="T171" i="11"/>
  <c r="Z171" i="11" s="1"/>
  <c r="AR172" i="11"/>
  <c r="T174" i="11"/>
  <c r="AY174" i="11"/>
  <c r="N176" i="11"/>
  <c r="AF176" i="11"/>
  <c r="AR177" i="11"/>
  <c r="N178" i="11"/>
  <c r="T178" i="11"/>
  <c r="AY179" i="11"/>
  <c r="AR180" i="11"/>
  <c r="T182" i="11"/>
  <c r="T183" i="11"/>
  <c r="N186" i="11"/>
  <c r="BI186" i="11" s="1"/>
  <c r="T186" i="11"/>
  <c r="AY194" i="11"/>
  <c r="T198" i="11"/>
  <c r="BI198" i="11" s="1"/>
  <c r="T199" i="11"/>
  <c r="Z199" i="11" s="1"/>
  <c r="AF200" i="11"/>
  <c r="T204" i="11"/>
  <c r="AR204" i="11"/>
  <c r="AL205" i="11"/>
  <c r="AF206" i="11"/>
  <c r="AL110" i="11"/>
  <c r="AR110" i="11"/>
  <c r="N111" i="11"/>
  <c r="T111" i="11"/>
  <c r="N113" i="11"/>
  <c r="T113" i="11"/>
  <c r="AY113" i="11"/>
  <c r="AY114" i="11"/>
  <c r="N116" i="11"/>
  <c r="T116" i="11"/>
  <c r="Z116" i="11" s="1"/>
  <c r="AY116" i="11"/>
  <c r="AF117" i="11"/>
  <c r="T118" i="11"/>
  <c r="AF119" i="11"/>
  <c r="AL119" i="11"/>
  <c r="N120" i="11"/>
  <c r="AY122" i="11"/>
  <c r="AY123" i="11"/>
  <c r="AR125" i="11"/>
  <c r="T127" i="11"/>
  <c r="AR129" i="11"/>
  <c r="AY129" i="11"/>
  <c r="AF133" i="11"/>
  <c r="AL133" i="11"/>
  <c r="AR133" i="11"/>
  <c r="AY136" i="11"/>
  <c r="T138" i="11"/>
  <c r="AY140" i="11"/>
  <c r="N145" i="11"/>
  <c r="N146" i="11"/>
  <c r="T146" i="11"/>
  <c r="Z146" i="11" s="1"/>
  <c r="AY147" i="11"/>
  <c r="AF148" i="11"/>
  <c r="AL148" i="11"/>
  <c r="AR148" i="11"/>
  <c r="AL153" i="11"/>
  <c r="N158" i="11"/>
  <c r="T158" i="11"/>
  <c r="AR159" i="11"/>
  <c r="AF160" i="11"/>
  <c r="AL160" i="11"/>
  <c r="AR160" i="11"/>
  <c r="AY160" i="11"/>
  <c r="N165" i="11"/>
  <c r="T165" i="11"/>
  <c r="Z165" i="11" s="1"/>
  <c r="T166" i="11"/>
  <c r="Z166" i="11" s="1"/>
  <c r="AL167" i="11"/>
  <c r="T168" i="11"/>
  <c r="AY169" i="11"/>
  <c r="AF170" i="11"/>
  <c r="AF172" i="11"/>
  <c r="AL172" i="11"/>
  <c r="N173" i="11"/>
  <c r="T173" i="11"/>
  <c r="Z173" i="11" s="1"/>
  <c r="T175" i="11"/>
  <c r="Z175" i="11" s="1"/>
  <c r="N177" i="11"/>
  <c r="T177" i="11"/>
  <c r="AY178" i="11"/>
  <c r="AL179" i="11"/>
  <c r="AR179" i="11"/>
  <c r="AF180" i="11"/>
  <c r="AL180" i="11"/>
  <c r="N181" i="11"/>
  <c r="BI181" i="11" s="1"/>
  <c r="T181" i="11"/>
  <c r="Z181" i="11" s="1"/>
  <c r="AR182" i="11"/>
  <c r="N183" i="11"/>
  <c r="BI183" i="11" s="1"/>
  <c r="AR184" i="11"/>
  <c r="AY184" i="11"/>
  <c r="T188" i="11"/>
  <c r="T192" i="11"/>
  <c r="Z192" i="11" s="1"/>
  <c r="AY193" i="11"/>
  <c r="N196" i="11"/>
  <c r="AF196" i="11"/>
  <c r="AL196" i="11"/>
  <c r="AR196" i="11"/>
  <c r="AY196" i="11"/>
  <c r="AF197" i="11"/>
  <c r="AF202" i="11"/>
  <c r="AL203" i="11"/>
  <c r="AR206" i="11"/>
  <c r="AY215" i="11"/>
  <c r="AL114" i="11"/>
  <c r="AR114" i="11"/>
  <c r="N118" i="11"/>
  <c r="T120" i="11"/>
  <c r="N123" i="11"/>
  <c r="T123" i="11"/>
  <c r="Z123" i="11" s="1"/>
  <c r="AF125" i="11"/>
  <c r="AL125" i="11"/>
  <c r="N126" i="11"/>
  <c r="T126" i="11"/>
  <c r="AY127" i="11"/>
  <c r="AF130" i="11"/>
  <c r="AL130" i="11"/>
  <c r="AR130" i="11"/>
  <c r="N131" i="11"/>
  <c r="T131" i="11"/>
  <c r="Z131" i="11" s="1"/>
  <c r="N134" i="11"/>
  <c r="T134" i="11"/>
  <c r="AF135" i="11"/>
  <c r="AL135" i="11"/>
  <c r="AF136" i="11"/>
  <c r="AL136" i="11"/>
  <c r="AR136" i="11"/>
  <c r="N137" i="11"/>
  <c r="T137" i="11"/>
  <c r="Z137" i="11" s="1"/>
  <c r="AY138" i="11"/>
  <c r="N144" i="11"/>
  <c r="T145" i="11"/>
  <c r="AF147" i="11"/>
  <c r="AL147" i="11"/>
  <c r="AR147" i="11"/>
  <c r="N149" i="11"/>
  <c r="T149" i="11"/>
  <c r="BI149" i="11" s="1"/>
  <c r="AR151" i="11"/>
  <c r="N155" i="11"/>
  <c r="T155" i="11"/>
  <c r="AF159" i="11"/>
  <c r="AL159" i="11"/>
  <c r="N162" i="11"/>
  <c r="T162" i="11"/>
  <c r="AF163" i="11"/>
  <c r="AL163" i="11"/>
  <c r="AR163" i="11"/>
  <c r="AY163" i="11"/>
  <c r="AF167" i="11"/>
  <c r="AR167" i="11"/>
  <c r="N168" i="11"/>
  <c r="AY168" i="11"/>
  <c r="AY171" i="11"/>
  <c r="AL174" i="11"/>
  <c r="AR174" i="11"/>
  <c r="N175" i="11"/>
  <c r="T176" i="11"/>
  <c r="AF179" i="11"/>
  <c r="N180" i="11"/>
  <c r="AL182" i="11"/>
  <c r="AL184" i="11"/>
  <c r="N190" i="11"/>
  <c r="T190" i="11"/>
  <c r="AF195" i="11"/>
  <c r="AL197" i="11"/>
  <c r="AY201" i="11"/>
  <c r="AY203" i="11"/>
  <c r="N204" i="11"/>
  <c r="AF205" i="11"/>
  <c r="N213" i="11"/>
  <c r="AL113" i="11"/>
  <c r="N115" i="11"/>
  <c r="T115" i="11"/>
  <c r="Z115" i="11" s="1"/>
  <c r="AF116" i="11"/>
  <c r="AL116" i="11"/>
  <c r="AR116" i="11"/>
  <c r="N117" i="11"/>
  <c r="N121" i="11"/>
  <c r="T121" i="11"/>
  <c r="AF122" i="11"/>
  <c r="AL122" i="11"/>
  <c r="AR122" i="11"/>
  <c r="AL123" i="11"/>
  <c r="AR123" i="11"/>
  <c r="T124" i="11"/>
  <c r="Z124" i="11" s="1"/>
  <c r="AY124" i="11"/>
  <c r="AF128" i="11"/>
  <c r="AL128" i="11"/>
  <c r="AR128" i="11"/>
  <c r="AY128" i="11"/>
  <c r="AF131" i="11"/>
  <c r="AL131" i="11"/>
  <c r="AY132" i="11"/>
  <c r="AR135" i="11"/>
  <c r="AF140" i="11"/>
  <c r="AL140" i="11"/>
  <c r="AR140" i="11"/>
  <c r="T144" i="11"/>
  <c r="Z144" i="11" s="1"/>
  <c r="AY146" i="11"/>
  <c r="AF151" i="11"/>
  <c r="AL151" i="11"/>
  <c r="N152" i="11"/>
  <c r="AF153" i="11"/>
  <c r="N154" i="11"/>
  <c r="T154" i="11"/>
  <c r="AF156" i="11"/>
  <c r="AL156" i="11"/>
  <c r="AR156" i="11"/>
  <c r="N157" i="11"/>
  <c r="BI157" i="11" s="1"/>
  <c r="T157" i="11"/>
  <c r="Z157" i="11" s="1"/>
  <c r="N160" i="11"/>
  <c r="N161" i="11"/>
  <c r="AY166" i="11"/>
  <c r="N170" i="11"/>
  <c r="AF174" i="11"/>
  <c r="AR178" i="11"/>
  <c r="AF182" i="11"/>
  <c r="AF183" i="11"/>
  <c r="AF184" i="11"/>
  <c r="AF185" i="11"/>
  <c r="AY186" i="11"/>
  <c r="AF187" i="11"/>
  <c r="AL187" i="11"/>
  <c r="AY187" i="11"/>
  <c r="AR188" i="11"/>
  <c r="AY188" i="11"/>
  <c r="AY190" i="11"/>
  <c r="AF191" i="11"/>
  <c r="AY192" i="11"/>
  <c r="AF194" i="11"/>
  <c r="AL194" i="11"/>
  <c r="AR194" i="11"/>
  <c r="N195" i="11"/>
  <c r="T195" i="11"/>
  <c r="T196" i="11"/>
  <c r="AR197" i="11"/>
  <c r="AY197" i="11"/>
  <c r="AF201" i="11"/>
  <c r="AY205" i="11"/>
  <c r="AL207" i="11"/>
  <c r="AR209" i="11"/>
  <c r="AR210" i="11"/>
  <c r="N141" i="11"/>
  <c r="T141" i="11"/>
  <c r="AY142" i="11"/>
  <c r="AL145" i="11"/>
  <c r="AF146" i="11"/>
  <c r="AL146" i="11"/>
  <c r="AR146" i="11"/>
  <c r="N148" i="11"/>
  <c r="T148" i="11"/>
  <c r="AY150" i="11"/>
  <c r="T152" i="11"/>
  <c r="AL155" i="11"/>
  <c r="AR155" i="11"/>
  <c r="AY155" i="11"/>
  <c r="T160" i="11"/>
  <c r="Z160" i="11" s="1"/>
  <c r="T161" i="11"/>
  <c r="Z161" i="11" s="1"/>
  <c r="AL165" i="11"/>
  <c r="AY165" i="11"/>
  <c r="AF168" i="11"/>
  <c r="AL168" i="11"/>
  <c r="AR168" i="11"/>
  <c r="AL169" i="11"/>
  <c r="AR169" i="11"/>
  <c r="T170" i="11"/>
  <c r="AY170" i="11"/>
  <c r="AF171" i="11"/>
  <c r="AL171" i="11"/>
  <c r="AR171" i="11"/>
  <c r="N172" i="11"/>
  <c r="AF175" i="11"/>
  <c r="AF178" i="11"/>
  <c r="AL178" i="11"/>
  <c r="N179" i="11"/>
  <c r="AL183" i="11"/>
  <c r="AR186" i="11"/>
  <c r="AR187" i="11"/>
  <c r="AL188" i="11"/>
  <c r="AL191" i="11"/>
  <c r="AY191" i="11"/>
  <c r="AF193" i="11"/>
  <c r="AL193" i="11"/>
  <c r="AR193" i="11"/>
  <c r="N194" i="11"/>
  <c r="AL195" i="11"/>
  <c r="AF198" i="11"/>
  <c r="AL198" i="11"/>
  <c r="AR198" i="11"/>
  <c r="AY198" i="11"/>
  <c r="AF199" i="11"/>
  <c r="AR199" i="11"/>
  <c r="AY199" i="11"/>
  <c r="AY200" i="11"/>
  <c r="AL201" i="11"/>
  <c r="AR201" i="11"/>
  <c r="N202" i="11"/>
  <c r="AF203" i="11"/>
  <c r="N214" i="11"/>
  <c r="AR216" i="11"/>
  <c r="T217" i="11"/>
  <c r="T222" i="11"/>
  <c r="Z222" i="11" s="1"/>
  <c r="AR222" i="11"/>
  <c r="T223" i="11"/>
  <c r="Z223" i="11" s="1"/>
  <c r="AY223" i="11"/>
  <c r="AF228" i="11"/>
  <c r="AL228" i="11"/>
  <c r="AF230" i="11"/>
  <c r="AY232" i="11"/>
  <c r="AF233" i="11"/>
  <c r="AY233" i="11"/>
  <c r="AF237" i="11"/>
  <c r="AR237" i="11"/>
  <c r="AY237" i="11"/>
  <c r="N239" i="11"/>
  <c r="T239" i="11"/>
  <c r="Z239" i="11" s="1"/>
  <c r="AY240" i="11"/>
  <c r="AF242" i="11"/>
  <c r="AL243" i="11"/>
  <c r="AY243" i="11"/>
  <c r="AL244" i="11"/>
  <c r="AF247" i="11"/>
  <c r="AL247" i="11"/>
  <c r="AR247" i="11"/>
  <c r="AY247" i="11"/>
  <c r="AY249" i="11"/>
  <c r="AY251" i="11"/>
  <c r="AY252" i="11"/>
  <c r="AF253" i="11"/>
  <c r="AL253" i="11"/>
  <c r="AR253" i="11"/>
  <c r="N258" i="11"/>
  <c r="AY260" i="11"/>
  <c r="AL262" i="11"/>
  <c r="AY265" i="11"/>
  <c r="AL266" i="11"/>
  <c r="AR266" i="11"/>
  <c r="N267" i="11"/>
  <c r="AL267" i="11"/>
  <c r="AR268" i="11"/>
  <c r="AY269" i="11"/>
  <c r="N271" i="11"/>
  <c r="AL274" i="11"/>
  <c r="AR274" i="11"/>
  <c r="AL275" i="11"/>
  <c r="AY275" i="11"/>
  <c r="AL276" i="11"/>
  <c r="N278" i="11"/>
  <c r="N279" i="11"/>
  <c r="AR281" i="11"/>
  <c r="N282" i="11"/>
  <c r="T282" i="11"/>
  <c r="AF284" i="11"/>
  <c r="AL284" i="11"/>
  <c r="AR284" i="11"/>
  <c r="AY284" i="11"/>
  <c r="AY285" i="11"/>
  <c r="AF290" i="11"/>
  <c r="AF298" i="11"/>
  <c r="AL199" i="11"/>
  <c r="AR202" i="11"/>
  <c r="T205" i="11"/>
  <c r="Z205" i="11" s="1"/>
  <c r="AY206" i="11"/>
  <c r="AY207" i="11"/>
  <c r="AF208" i="11"/>
  <c r="N209" i="11"/>
  <c r="BI209" i="11" s="1"/>
  <c r="T209" i="11"/>
  <c r="AL211" i="11"/>
  <c r="AR211" i="11"/>
  <c r="N212" i="11"/>
  <c r="T213" i="11"/>
  <c r="T214" i="11"/>
  <c r="Z214" i="11" s="1"/>
  <c r="AY214" i="11"/>
  <c r="AF216" i="11"/>
  <c r="AL216" i="11"/>
  <c r="N217" i="11"/>
  <c r="BI217" i="11" s="1"/>
  <c r="T218" i="11"/>
  <c r="Z218" i="11" s="1"/>
  <c r="T220" i="11"/>
  <c r="N221" i="11"/>
  <c r="T221" i="11"/>
  <c r="Z221" i="11" s="1"/>
  <c r="AL222" i="11"/>
  <c r="N223" i="11"/>
  <c r="BI223" i="11" s="1"/>
  <c r="AY226" i="11"/>
  <c r="AF227" i="11"/>
  <c r="AL227" i="11"/>
  <c r="AY227" i="11"/>
  <c r="N229" i="11"/>
  <c r="T229" i="11"/>
  <c r="Z229" i="11" s="1"/>
  <c r="T231" i="11"/>
  <c r="AL233" i="11"/>
  <c r="AF235" i="11"/>
  <c r="AR236" i="11"/>
  <c r="AY236" i="11"/>
  <c r="AF240" i="11"/>
  <c r="AL240" i="11"/>
  <c r="AR240" i="11"/>
  <c r="AY241" i="11"/>
  <c r="N243" i="11"/>
  <c r="T243" i="11"/>
  <c r="Z243" i="11" s="1"/>
  <c r="AR243" i="11"/>
  <c r="AF244" i="11"/>
  <c r="N245" i="11"/>
  <c r="T245" i="11"/>
  <c r="Z245" i="11" s="1"/>
  <c r="T246" i="11"/>
  <c r="AR252" i="11"/>
  <c r="N256" i="11"/>
  <c r="BI256" i="11" s="1"/>
  <c r="T258" i="11"/>
  <c r="AR260" i="11"/>
  <c r="AY261" i="11"/>
  <c r="AF262" i="11"/>
  <c r="N263" i="11"/>
  <c r="T263" i="11"/>
  <c r="Z263" i="11" s="1"/>
  <c r="AF266" i="11"/>
  <c r="AY267" i="11"/>
  <c r="AL268" i="11"/>
  <c r="AF269" i="11"/>
  <c r="AL269" i="11"/>
  <c r="AR269" i="11"/>
  <c r="T271" i="11"/>
  <c r="AY272" i="11"/>
  <c r="AF274" i="11"/>
  <c r="AR275" i="11"/>
  <c r="AF276" i="11"/>
  <c r="N277" i="11"/>
  <c r="T277" i="11"/>
  <c r="T279" i="11"/>
  <c r="N281" i="11"/>
  <c r="AY282" i="11"/>
  <c r="AF283" i="11"/>
  <c r="AL283" i="11"/>
  <c r="AR283" i="11"/>
  <c r="AY286" i="11"/>
  <c r="AR289" i="11"/>
  <c r="AR297" i="11"/>
  <c r="AY210" i="11"/>
  <c r="AF211" i="11"/>
  <c r="T212" i="11"/>
  <c r="T215" i="11"/>
  <c r="Z215" i="11" s="1"/>
  <c r="AF222" i="11"/>
  <c r="AR223" i="11"/>
  <c r="N224" i="11"/>
  <c r="AY225" i="11"/>
  <c r="AR226" i="11"/>
  <c r="AR227" i="11"/>
  <c r="N231" i="11"/>
  <c r="AF232" i="11"/>
  <c r="AL232" i="11"/>
  <c r="AR232" i="11"/>
  <c r="AR233" i="11"/>
  <c r="N234" i="11"/>
  <c r="T234" i="11"/>
  <c r="AL235" i="11"/>
  <c r="AL236" i="11"/>
  <c r="AF241" i="11"/>
  <c r="N244" i="11"/>
  <c r="AL246" i="11"/>
  <c r="AR246" i="11"/>
  <c r="AY246" i="11"/>
  <c r="N248" i="11"/>
  <c r="T248" i="11"/>
  <c r="Z248" i="11" s="1"/>
  <c r="AF251" i="11"/>
  <c r="AL251" i="11"/>
  <c r="AR251" i="11"/>
  <c r="AF252" i="11"/>
  <c r="AL252" i="11"/>
  <c r="N254" i="11"/>
  <c r="N255" i="11"/>
  <c r="T255" i="11"/>
  <c r="Z255" i="11" s="1"/>
  <c r="T256" i="11"/>
  <c r="Z256" i="11" s="1"/>
  <c r="AY258" i="11"/>
  <c r="AF260" i="11"/>
  <c r="AL260" i="11"/>
  <c r="AF261" i="11"/>
  <c r="AL261" i="11"/>
  <c r="AR261" i="11"/>
  <c r="AY264" i="11"/>
  <c r="AF265" i="11"/>
  <c r="AL265" i="11"/>
  <c r="AR265" i="11"/>
  <c r="N266" i="11"/>
  <c r="AR267" i="11"/>
  <c r="AF268" i="11"/>
  <c r="N269" i="11"/>
  <c r="T269" i="11"/>
  <c r="Z269" i="11" s="1"/>
  <c r="N270" i="11"/>
  <c r="AF272" i="11"/>
  <c r="AL272" i="11"/>
  <c r="AR272" i="11"/>
  <c r="AY273" i="11"/>
  <c r="N275" i="11"/>
  <c r="T275" i="11"/>
  <c r="Z275" i="11" s="1"/>
  <c r="N276" i="11"/>
  <c r="N280" i="11"/>
  <c r="T280" i="11"/>
  <c r="Z280" i="11" s="1"/>
  <c r="T281" i="11"/>
  <c r="N284" i="11"/>
  <c r="T285" i="11"/>
  <c r="Z285" i="11" s="1"/>
  <c r="AF289" i="11"/>
  <c r="AF294" i="11"/>
  <c r="AF296" i="11"/>
  <c r="AL206" i="11"/>
  <c r="N208" i="11"/>
  <c r="AL214" i="11"/>
  <c r="AR214" i="11"/>
  <c r="N215" i="11"/>
  <c r="AF219" i="11"/>
  <c r="AL219" i="11"/>
  <c r="AY219" i="11"/>
  <c r="AL221" i="11"/>
  <c r="AF223" i="11"/>
  <c r="AL223" i="11"/>
  <c r="T224" i="11"/>
  <c r="Z224" i="11" s="1"/>
  <c r="AL225" i="11"/>
  <c r="AF226" i="11"/>
  <c r="AL226" i="11"/>
  <c r="T227" i="11"/>
  <c r="Z227" i="11" s="1"/>
  <c r="N228" i="11"/>
  <c r="AY231" i="11"/>
  <c r="N233" i="11"/>
  <c r="T233" i="11"/>
  <c r="AY234" i="11"/>
  <c r="AY235" i="11"/>
  <c r="AF236" i="11"/>
  <c r="N238" i="11"/>
  <c r="AY239" i="11"/>
  <c r="AL241" i="11"/>
  <c r="N242" i="11"/>
  <c r="AF246" i="11"/>
  <c r="AY248" i="11"/>
  <c r="AF249" i="11"/>
  <c r="AL249" i="11"/>
  <c r="AR249" i="11"/>
  <c r="N250" i="11"/>
  <c r="T250" i="11"/>
  <c r="AY250" i="11"/>
  <c r="N252" i="11"/>
  <c r="N253" i="11"/>
  <c r="T253" i="11"/>
  <c r="Z253" i="11" s="1"/>
  <c r="N257" i="11"/>
  <c r="T257" i="11"/>
  <c r="BI257" i="11" s="1"/>
  <c r="AF259" i="11"/>
  <c r="AY259" i="11"/>
  <c r="N261" i="11"/>
  <c r="T261" i="11"/>
  <c r="Z261" i="11" s="1"/>
  <c r="AY263" i="11"/>
  <c r="AL264" i="11"/>
  <c r="AR264" i="11"/>
  <c r="T270" i="11"/>
  <c r="AF273" i="11"/>
  <c r="T278" i="11"/>
  <c r="AR282" i="11"/>
  <c r="N285" i="11"/>
  <c r="AR285" i="11"/>
  <c r="AR286" i="11"/>
  <c r="AL288" i="11"/>
  <c r="AR295" i="11"/>
  <c r="AL298" i="11"/>
  <c r="AL217" i="11"/>
  <c r="AY217" i="11"/>
  <c r="AY218" i="11"/>
  <c r="AR219" i="11"/>
  <c r="AF221" i="11"/>
  <c r="AR221" i="11"/>
  <c r="AY221" i="11"/>
  <c r="AY224" i="11"/>
  <c r="AF225" i="11"/>
  <c r="AR225" i="11"/>
  <c r="N227" i="11"/>
  <c r="T228" i="11"/>
  <c r="AY229" i="11"/>
  <c r="AR231" i="11"/>
  <c r="AR235" i="11"/>
  <c r="N237" i="11"/>
  <c r="T238" i="11"/>
  <c r="Z238" i="11" s="1"/>
  <c r="AF239" i="11"/>
  <c r="AL239" i="11"/>
  <c r="AR239" i="11"/>
  <c r="N241" i="11"/>
  <c r="AR241" i="11"/>
  <c r="T242" i="11"/>
  <c r="AR248" i="11"/>
  <c r="T254" i="11"/>
  <c r="Z254" i="11" s="1"/>
  <c r="AL259" i="11"/>
  <c r="AF263" i="11"/>
  <c r="AL263" i="11"/>
  <c r="AR263" i="11"/>
  <c r="AF264" i="11"/>
  <c r="T266" i="11"/>
  <c r="N268" i="11"/>
  <c r="AR270" i="11"/>
  <c r="AY270" i="11"/>
  <c r="AY271" i="11"/>
  <c r="AL273" i="11"/>
  <c r="N274" i="11"/>
  <c r="AL278" i="11"/>
  <c r="AR278" i="11"/>
  <c r="AY278" i="11"/>
  <c r="AF282" i="11"/>
  <c r="AL282" i="11"/>
  <c r="T284" i="11"/>
  <c r="AL287" i="11"/>
  <c r="AY297" i="11"/>
  <c r="T202" i="11"/>
  <c r="N203" i="11"/>
  <c r="T203" i="11"/>
  <c r="Z203" i="11" s="1"/>
  <c r="AY204" i="11"/>
  <c r="N207" i="11"/>
  <c r="AY208" i="11"/>
  <c r="AY209" i="11"/>
  <c r="AL210" i="11"/>
  <c r="N211" i="11"/>
  <c r="T211" i="11"/>
  <c r="Z211" i="11" s="1"/>
  <c r="AF212" i="11"/>
  <c r="AL212" i="11"/>
  <c r="AR212" i="11"/>
  <c r="AY212" i="11"/>
  <c r="AY213" i="11"/>
  <c r="AF215" i="11"/>
  <c r="AL215" i="11"/>
  <c r="AY216" i="11"/>
  <c r="AR217" i="11"/>
  <c r="AL220" i="11"/>
  <c r="AR220" i="11"/>
  <c r="AY220" i="11"/>
  <c r="N226" i="11"/>
  <c r="T226" i="11"/>
  <c r="AF229" i="11"/>
  <c r="AR229" i="11"/>
  <c r="AF231" i="11"/>
  <c r="AL231" i="11"/>
  <c r="AR234" i="11"/>
  <c r="N235" i="11"/>
  <c r="BI235" i="11" s="1"/>
  <c r="T235" i="11"/>
  <c r="T237" i="11"/>
  <c r="AY238" i="11"/>
  <c r="N240" i="11"/>
  <c r="BI240" i="11" s="1"/>
  <c r="T241" i="11"/>
  <c r="AY242" i="11"/>
  <c r="T244" i="11"/>
  <c r="AY245" i="11"/>
  <c r="N247" i="11"/>
  <c r="T247" i="11"/>
  <c r="AF248" i="11"/>
  <c r="AL248" i="11"/>
  <c r="AF255" i="11"/>
  <c r="AL255" i="11"/>
  <c r="AY257" i="11"/>
  <c r="AR258" i="11"/>
  <c r="N259" i="11"/>
  <c r="T259" i="11"/>
  <c r="AR259" i="11"/>
  <c r="N260" i="11"/>
  <c r="N262" i="11"/>
  <c r="T262" i="11"/>
  <c r="Z262" i="11" s="1"/>
  <c r="N264" i="11"/>
  <c r="T265" i="11"/>
  <c r="AY266" i="11"/>
  <c r="AL270" i="11"/>
  <c r="AF271" i="11"/>
  <c r="AL271" i="11"/>
  <c r="AR271" i="11"/>
  <c r="N273" i="11"/>
  <c r="BI273" i="11" s="1"/>
  <c r="AR273" i="11"/>
  <c r="T274" i="11"/>
  <c r="T276" i="11"/>
  <c r="AY277" i="11"/>
  <c r="AF278" i="11"/>
  <c r="AF279" i="11"/>
  <c r="AR280" i="11"/>
  <c r="AY280" i="11"/>
  <c r="AY281" i="11"/>
  <c r="N283" i="11"/>
  <c r="T283" i="11"/>
  <c r="Z283" i="11" s="1"/>
  <c r="AL285" i="11"/>
  <c r="AL286" i="11"/>
  <c r="T207" i="11"/>
  <c r="Z207" i="11" s="1"/>
  <c r="AF209" i="11"/>
  <c r="AF210" i="11"/>
  <c r="AF213" i="11"/>
  <c r="AL213" i="11"/>
  <c r="AR213" i="11"/>
  <c r="N216" i="11"/>
  <c r="T216" i="11"/>
  <c r="Z216" i="11" s="1"/>
  <c r="AL218" i="11"/>
  <c r="AR218" i="11"/>
  <c r="T219" i="11"/>
  <c r="Z219" i="11" s="1"/>
  <c r="AF220" i="11"/>
  <c r="AF224" i="11"/>
  <c r="AL224" i="11"/>
  <c r="AR224" i="11"/>
  <c r="AY228" i="11"/>
  <c r="AL229" i="11"/>
  <c r="T230" i="11"/>
  <c r="Z230" i="11" s="1"/>
  <c r="AY230" i="11"/>
  <c r="N232" i="11"/>
  <c r="AL234" i="11"/>
  <c r="N236" i="11"/>
  <c r="T236" i="11"/>
  <c r="T240" i="11"/>
  <c r="AY244" i="11"/>
  <c r="AF245" i="11"/>
  <c r="AL245" i="11"/>
  <c r="AR245" i="11"/>
  <c r="AR250" i="11"/>
  <c r="N251" i="11"/>
  <c r="T251" i="11"/>
  <c r="T252" i="11"/>
  <c r="AL254" i="11"/>
  <c r="AR254" i="11"/>
  <c r="AY254" i="11"/>
  <c r="AR255" i="11"/>
  <c r="AY255" i="11"/>
  <c r="AR256" i="11"/>
  <c r="AY256" i="11"/>
  <c r="AF258" i="11"/>
  <c r="AL258" i="11"/>
  <c r="AY262" i="11"/>
  <c r="N265" i="11"/>
  <c r="AF267" i="11"/>
  <c r="T268" i="11"/>
  <c r="AF270" i="11"/>
  <c r="N272" i="11"/>
  <c r="T273" i="11"/>
  <c r="AY274" i="11"/>
  <c r="AY276" i="11"/>
  <c r="AF277" i="11"/>
  <c r="AL277" i="11"/>
  <c r="AR277" i="11"/>
  <c r="AL279" i="11"/>
  <c r="AF280" i="11"/>
  <c r="AL280" i="11"/>
  <c r="AF281" i="11"/>
  <c r="AF285" i="11"/>
  <c r="AL297" i="11"/>
  <c r="AF204" i="11"/>
  <c r="AL204" i="11"/>
  <c r="N206" i="11"/>
  <c r="T206" i="11"/>
  <c r="Z206" i="11" s="1"/>
  <c r="AR208" i="11"/>
  <c r="AL209" i="11"/>
  <c r="N210" i="11"/>
  <c r="AY211" i="11"/>
  <c r="N218" i="11"/>
  <c r="AF218" i="11"/>
  <c r="N219" i="11"/>
  <c r="N220" i="11"/>
  <c r="N222" i="11"/>
  <c r="AY222" i="11"/>
  <c r="N225" i="11"/>
  <c r="T225" i="11"/>
  <c r="AR228" i="11"/>
  <c r="N230" i="11"/>
  <c r="AL230" i="11"/>
  <c r="AR230" i="11"/>
  <c r="T232" i="11"/>
  <c r="Z232" i="11" s="1"/>
  <c r="AF234" i="11"/>
  <c r="AL237" i="11"/>
  <c r="AF238" i="11"/>
  <c r="AL238" i="11"/>
  <c r="AR238" i="11"/>
  <c r="AL242" i="11"/>
  <c r="AR242" i="11"/>
  <c r="AF243" i="11"/>
  <c r="AR244" i="11"/>
  <c r="N246" i="11"/>
  <c r="N249" i="11"/>
  <c r="BI249" i="11" s="1"/>
  <c r="T249" i="11"/>
  <c r="AF250" i="11"/>
  <c r="AL250" i="11"/>
  <c r="AY253" i="11"/>
  <c r="AF254" i="11"/>
  <c r="AF256" i="11"/>
  <c r="AL256" i="11"/>
  <c r="AF257" i="11"/>
  <c r="AL257" i="11"/>
  <c r="AR257" i="11"/>
  <c r="T260" i="11"/>
  <c r="AR262" i="11"/>
  <c r="T264" i="11"/>
  <c r="Z264" i="11" s="1"/>
  <c r="T267" i="11"/>
  <c r="AY268" i="11"/>
  <c r="T272" i="11"/>
  <c r="Z272" i="11" s="1"/>
  <c r="AF275" i="11"/>
  <c r="AR276" i="11"/>
  <c r="AR279" i="11"/>
  <c r="AY279" i="11"/>
  <c r="AL281" i="11"/>
  <c r="AY283" i="11"/>
  <c r="T286" i="11"/>
  <c r="Z286" i="11" s="1"/>
  <c r="AF286" i="11"/>
  <c r="AR292" i="11"/>
  <c r="AF288" i="11"/>
  <c r="AL289" i="11"/>
  <c r="AY289" i="11"/>
  <c r="AR290" i="11"/>
  <c r="AY291" i="11"/>
  <c r="AF292" i="11"/>
  <c r="AL292" i="11"/>
  <c r="N295" i="11"/>
  <c r="N296" i="11"/>
  <c r="T296" i="11"/>
  <c r="AL296" i="11"/>
  <c r="AY296" i="11"/>
  <c r="AF297" i="11"/>
  <c r="AR298" i="11"/>
  <c r="AR299" i="11"/>
  <c r="AY299" i="11"/>
  <c r="AF305" i="11"/>
  <c r="AL305" i="11"/>
  <c r="AR305" i="11"/>
  <c r="AF306" i="11"/>
  <c r="AL306" i="11"/>
  <c r="AY306" i="11"/>
  <c r="AY307" i="11"/>
  <c r="AR310" i="11"/>
  <c r="AY310" i="11"/>
  <c r="AY311" i="11"/>
  <c r="AF314" i="11"/>
  <c r="N316" i="11"/>
  <c r="T316" i="11"/>
  <c r="BI316" i="11" s="1"/>
  <c r="AY318" i="11"/>
  <c r="AR323" i="11"/>
  <c r="T326" i="11"/>
  <c r="AR327" i="11"/>
  <c r="AR328" i="11"/>
  <c r="AY333" i="11"/>
  <c r="AL334" i="11"/>
  <c r="AR334" i="11"/>
  <c r="T336" i="11"/>
  <c r="N338" i="11"/>
  <c r="AF339" i="11"/>
  <c r="AF341" i="11"/>
  <c r="T344" i="11"/>
  <c r="AL347" i="11"/>
  <c r="AY347" i="11"/>
  <c r="AF348" i="11"/>
  <c r="AL348" i="11"/>
  <c r="AR349" i="11"/>
  <c r="T350" i="11"/>
  <c r="T354" i="11"/>
  <c r="Z354" i="11" s="1"/>
  <c r="BI62" i="9"/>
  <c r="Z62" i="9"/>
  <c r="Z102" i="9"/>
  <c r="BI110" i="9"/>
  <c r="Z110" i="9"/>
  <c r="BI135" i="9"/>
  <c r="Z135" i="9"/>
  <c r="Z223" i="9"/>
  <c r="Z200" i="9"/>
  <c r="BI200" i="9"/>
  <c r="Z365" i="9"/>
  <c r="BI365" i="9"/>
  <c r="Z325" i="9"/>
  <c r="BI75" i="11"/>
  <c r="Z25" i="11"/>
  <c r="Z37" i="11"/>
  <c r="BI37" i="11"/>
  <c r="Z29" i="11"/>
  <c r="Z45" i="11"/>
  <c r="Z129" i="11"/>
  <c r="Z186" i="11"/>
  <c r="Z113" i="11"/>
  <c r="Z168" i="11"/>
  <c r="BI168" i="11"/>
  <c r="Z231" i="11"/>
  <c r="BI231" i="11"/>
  <c r="Z235" i="11"/>
  <c r="BI236" i="11"/>
  <c r="Z236" i="11"/>
  <c r="Z240" i="11"/>
  <c r="Z296" i="11"/>
  <c r="AY356" i="11"/>
  <c r="AF357" i="11"/>
  <c r="N358" i="11"/>
  <c r="AR358" i="11"/>
  <c r="AL359" i="11"/>
  <c r="AR359" i="11"/>
  <c r="N360" i="11"/>
  <c r="T360" i="11"/>
  <c r="Z360" i="11" s="1"/>
  <c r="AY360" i="11"/>
  <c r="AR363" i="11"/>
  <c r="AR364" i="11"/>
  <c r="N366" i="11"/>
  <c r="T22" i="12"/>
  <c r="AF24" i="12"/>
  <c r="AR36" i="12"/>
  <c r="AL290" i="11"/>
  <c r="AF291" i="11"/>
  <c r="AL291" i="11"/>
  <c r="AR291" i="11"/>
  <c r="N293" i="11"/>
  <c r="T293" i="11"/>
  <c r="Z293" i="11" s="1"/>
  <c r="AR296" i="11"/>
  <c r="AF299" i="11"/>
  <c r="AL299" i="11"/>
  <c r="N301" i="11"/>
  <c r="AY301" i="11"/>
  <c r="AY303" i="11"/>
  <c r="AY304" i="11"/>
  <c r="AR306" i="11"/>
  <c r="AR307" i="11"/>
  <c r="AY309" i="11"/>
  <c r="AF311" i="11"/>
  <c r="AL311" i="11"/>
  <c r="AR311" i="11"/>
  <c r="N318" i="11"/>
  <c r="T318" i="11"/>
  <c r="Z318" i="11" s="1"/>
  <c r="AF319" i="11"/>
  <c r="AY319" i="11"/>
  <c r="T322" i="11"/>
  <c r="N323" i="11"/>
  <c r="N324" i="11"/>
  <c r="AF328" i="11"/>
  <c r="AL328" i="11"/>
  <c r="AF329" i="11"/>
  <c r="AR330" i="11"/>
  <c r="AR332" i="11"/>
  <c r="AF333" i="11"/>
  <c r="AF334" i="11"/>
  <c r="AL339" i="11"/>
  <c r="AY339" i="11"/>
  <c r="AR340" i="11"/>
  <c r="AL341" i="11"/>
  <c r="N342" i="11"/>
  <c r="T346" i="11"/>
  <c r="AR347" i="11"/>
  <c r="N349" i="11"/>
  <c r="T349" i="11"/>
  <c r="Z349" i="11" s="1"/>
  <c r="N351" i="11"/>
  <c r="AF351" i="11"/>
  <c r="AL354" i="11"/>
  <c r="AF355" i="11"/>
  <c r="AY355" i="11"/>
  <c r="AL357" i="11"/>
  <c r="T358" i="11"/>
  <c r="AF360" i="11"/>
  <c r="AL14" i="12"/>
  <c r="AL19" i="12"/>
  <c r="AF29" i="12"/>
  <c r="N30" i="12"/>
  <c r="AR38" i="12"/>
  <c r="T44" i="12"/>
  <c r="AR48" i="12"/>
  <c r="AF287" i="11"/>
  <c r="N288" i="11"/>
  <c r="T289" i="11"/>
  <c r="Z289" i="11" s="1"/>
  <c r="N290" i="11"/>
  <c r="T292" i="11"/>
  <c r="Z292" i="11" s="1"/>
  <c r="AY293" i="11"/>
  <c r="T295" i="11"/>
  <c r="Z295" i="11" s="1"/>
  <c r="N299" i="11"/>
  <c r="T301" i="11"/>
  <c r="Z301" i="11" s="1"/>
  <c r="AF302" i="11"/>
  <c r="AR303" i="11"/>
  <c r="AF307" i="11"/>
  <c r="AL307" i="11"/>
  <c r="T310" i="11"/>
  <c r="AF312" i="11"/>
  <c r="AY313" i="11"/>
  <c r="AF317" i="11"/>
  <c r="AL317" i="11"/>
  <c r="AR317" i="11"/>
  <c r="AL318" i="11"/>
  <c r="AR318" i="11"/>
  <c r="AL319" i="11"/>
  <c r="AY320" i="11"/>
  <c r="T323" i="11"/>
  <c r="T324" i="11"/>
  <c r="Z324" i="11" s="1"/>
  <c r="AY326" i="11"/>
  <c r="N328" i="11"/>
  <c r="AL329" i="11"/>
  <c r="AY329" i="11"/>
  <c r="AF330" i="11"/>
  <c r="AL330" i="11"/>
  <c r="AY330" i="11"/>
  <c r="AL332" i="11"/>
  <c r="AL333" i="11"/>
  <c r="N335" i="11"/>
  <c r="AF335" i="11"/>
  <c r="T338" i="11"/>
  <c r="AR339" i="11"/>
  <c r="AF340" i="11"/>
  <c r="AL340" i="11"/>
  <c r="AR341" i="11"/>
  <c r="T342" i="11"/>
  <c r="BI342" i="11" s="1"/>
  <c r="N343" i="11"/>
  <c r="AF343" i="11"/>
  <c r="N347" i="11"/>
  <c r="N348" i="11"/>
  <c r="T351" i="11"/>
  <c r="Z351" i="11" s="1"/>
  <c r="AL351" i="11"/>
  <c r="AY351" i="11"/>
  <c r="AY352" i="11"/>
  <c r="AL355" i="11"/>
  <c r="AR356" i="11"/>
  <c r="AR357" i="11"/>
  <c r="AL358" i="11"/>
  <c r="T359" i="11"/>
  <c r="Z359" i="11" s="1"/>
  <c r="AL365" i="11"/>
  <c r="T3" i="12"/>
  <c r="AL5" i="12"/>
  <c r="T9" i="12"/>
  <c r="AF32" i="12"/>
  <c r="T288" i="11"/>
  <c r="Z288" i="11" s="1"/>
  <c r="N289" i="11"/>
  <c r="T290" i="11"/>
  <c r="N291" i="11"/>
  <c r="N292" i="11"/>
  <c r="BI292" i="11" s="1"/>
  <c r="AR294" i="11"/>
  <c r="N298" i="11"/>
  <c r="T300" i="11"/>
  <c r="Z300" i="11" s="1"/>
  <c r="AL302" i="11"/>
  <c r="AY302" i="11"/>
  <c r="AL303" i="11"/>
  <c r="AF304" i="11"/>
  <c r="AL304" i="11"/>
  <c r="AR304" i="11"/>
  <c r="N305" i="11"/>
  <c r="T305" i="11"/>
  <c r="N307" i="11"/>
  <c r="T308" i="11"/>
  <c r="N310" i="11"/>
  <c r="N311" i="11"/>
  <c r="AL312" i="11"/>
  <c r="AY312" i="11"/>
  <c r="AF313" i="11"/>
  <c r="AL313" i="11"/>
  <c r="AR313" i="11"/>
  <c r="N315" i="11"/>
  <c r="BI315" i="11" s="1"/>
  <c r="T315" i="11"/>
  <c r="AY316" i="11"/>
  <c r="AF318" i="11"/>
  <c r="N319" i="11"/>
  <c r="T319" i="11"/>
  <c r="Z319" i="11" s="1"/>
  <c r="AR319" i="11"/>
  <c r="AR320" i="11"/>
  <c r="AF321" i="11"/>
  <c r="AY324" i="11"/>
  <c r="T328" i="11"/>
  <c r="AR329" i="11"/>
  <c r="AF331" i="11"/>
  <c r="AF332" i="11"/>
  <c r="N333" i="11"/>
  <c r="T333" i="11"/>
  <c r="AR333" i="11"/>
  <c r="N334" i="11"/>
  <c r="T335" i="11"/>
  <c r="Z335" i="11" s="1"/>
  <c r="AL335" i="11"/>
  <c r="AY335" i="11"/>
  <c r="AY336" i="11"/>
  <c r="N339" i="11"/>
  <c r="N341" i="11"/>
  <c r="T341" i="11"/>
  <c r="T343" i="11"/>
  <c r="Z343" i="11" s="1"/>
  <c r="AL343" i="11"/>
  <c r="AY343" i="11"/>
  <c r="AY344" i="11"/>
  <c r="T347" i="11"/>
  <c r="BI347" i="11" s="1"/>
  <c r="T348" i="11"/>
  <c r="AR351" i="11"/>
  <c r="AR352" i="11"/>
  <c r="AF354" i="11"/>
  <c r="AR355" i="11"/>
  <c r="N356" i="11"/>
  <c r="T357" i="11"/>
  <c r="Z357" i="11" s="1"/>
  <c r="N359" i="11"/>
  <c r="BI359" i="11" s="1"/>
  <c r="T366" i="11"/>
  <c r="AY4" i="12"/>
  <c r="N29" i="12"/>
  <c r="AY32" i="12"/>
  <c r="N35" i="12"/>
  <c r="AF38" i="12"/>
  <c r="AF50" i="12"/>
  <c r="AL293" i="11"/>
  <c r="AR293" i="11"/>
  <c r="AY294" i="11"/>
  <c r="AY295" i="11"/>
  <c r="N297" i="11"/>
  <c r="T298" i="11"/>
  <c r="Z298" i="11" s="1"/>
  <c r="T299" i="11"/>
  <c r="N300" i="11"/>
  <c r="AR301" i="11"/>
  <c r="AR302" i="11"/>
  <c r="AF303" i="11"/>
  <c r="N306" i="11"/>
  <c r="N308" i="11"/>
  <c r="AY308" i="11"/>
  <c r="AF309" i="11"/>
  <c r="AL309" i="11"/>
  <c r="AR309" i="11"/>
  <c r="T311" i="11"/>
  <c r="N312" i="11"/>
  <c r="T312" i="11"/>
  <c r="AR312" i="11"/>
  <c r="N314" i="11"/>
  <c r="AF320" i="11"/>
  <c r="AL320" i="11"/>
  <c r="AL321" i="11"/>
  <c r="AY321" i="11"/>
  <c r="AR322" i="11"/>
  <c r="AY325" i="11"/>
  <c r="AL326" i="11"/>
  <c r="AR326" i="11"/>
  <c r="N329" i="11"/>
  <c r="BI329" i="11" s="1"/>
  <c r="T329" i="11"/>
  <c r="N330" i="11"/>
  <c r="AL331" i="11"/>
  <c r="AY331" i="11"/>
  <c r="T334" i="11"/>
  <c r="AR335" i="11"/>
  <c r="AR336" i="11"/>
  <c r="AF337" i="11"/>
  <c r="T339" i="11"/>
  <c r="Z339" i="11" s="1"/>
  <c r="N340" i="11"/>
  <c r="AR343" i="11"/>
  <c r="AR344" i="11"/>
  <c r="AF345" i="11"/>
  <c r="AR346" i="11"/>
  <c r="AY350" i="11"/>
  <c r="AL352" i="11"/>
  <c r="AF353" i="11"/>
  <c r="T356" i="11"/>
  <c r="Z356" i="11" s="1"/>
  <c r="AL356" i="11"/>
  <c r="N357" i="11"/>
  <c r="AF358" i="11"/>
  <c r="AY362" i="11"/>
  <c r="T363" i="11"/>
  <c r="AL364" i="11"/>
  <c r="N2" i="12"/>
  <c r="AF15" i="12"/>
  <c r="AL16" i="12"/>
  <c r="AF42" i="12"/>
  <c r="N286" i="11"/>
  <c r="AF293" i="11"/>
  <c r="N294" i="11"/>
  <c r="T294" i="11"/>
  <c r="BI294" i="11" s="1"/>
  <c r="AL294" i="11"/>
  <c r="T297" i="11"/>
  <c r="BI297" i="11" s="1"/>
  <c r="AY300" i="11"/>
  <c r="AL301" i="11"/>
  <c r="N304" i="11"/>
  <c r="T304" i="11"/>
  <c r="Z304" i="11" s="1"/>
  <c r="T306" i="11"/>
  <c r="Z306" i="11" s="1"/>
  <c r="T307" i="11"/>
  <c r="AF308" i="11"/>
  <c r="AL308" i="11"/>
  <c r="T314" i="11"/>
  <c r="AY315" i="11"/>
  <c r="AR316" i="11"/>
  <c r="T317" i="11"/>
  <c r="Z317" i="11" s="1"/>
  <c r="N320" i="11"/>
  <c r="AR321" i="11"/>
  <c r="AF322" i="11"/>
  <c r="AL322" i="11"/>
  <c r="AY322" i="11"/>
  <c r="AR324" i="11"/>
  <c r="AF325" i="11"/>
  <c r="AF326" i="11"/>
  <c r="AR331" i="11"/>
  <c r="AL336" i="11"/>
  <c r="AL337" i="11"/>
  <c r="AY337" i="11"/>
  <c r="AR338" i="11"/>
  <c r="T340" i="11"/>
  <c r="Z340" i="11" s="1"/>
  <c r="AY342" i="11"/>
  <c r="AL344" i="11"/>
  <c r="AL345" i="11"/>
  <c r="AY345" i="11"/>
  <c r="AF346" i="11"/>
  <c r="AL346" i="11"/>
  <c r="AY346" i="11"/>
  <c r="AY348" i="11"/>
  <c r="AY349" i="11"/>
  <c r="AF352" i="11"/>
  <c r="AL353" i="11"/>
  <c r="AY353" i="11"/>
  <c r="N355" i="11"/>
  <c r="T355" i="11"/>
  <c r="Z355" i="11" s="1"/>
  <c r="T362" i="11"/>
  <c r="Z362" i="11" s="1"/>
  <c r="AF362" i="11"/>
  <c r="AF363" i="11"/>
  <c r="AY363" i="11"/>
  <c r="N364" i="11"/>
  <c r="N7" i="12"/>
  <c r="AR9" i="12"/>
  <c r="N23" i="12"/>
  <c r="N28" i="12"/>
  <c r="AF31" i="12"/>
  <c r="AL32" i="12"/>
  <c r="N287" i="11"/>
  <c r="T287" i="11"/>
  <c r="BI287" i="11" s="1"/>
  <c r="AR287" i="11"/>
  <c r="AY287" i="11"/>
  <c r="AR288" i="11"/>
  <c r="AY288" i="11"/>
  <c r="AY290" i="11"/>
  <c r="T291" i="11"/>
  <c r="Z291" i="11" s="1"/>
  <c r="AY292" i="11"/>
  <c r="AF295" i="11"/>
  <c r="AL295" i="11"/>
  <c r="AF301" i="11"/>
  <c r="N302" i="11"/>
  <c r="T302" i="11"/>
  <c r="Z302" i="11" s="1"/>
  <c r="N303" i="11"/>
  <c r="AR308" i="11"/>
  <c r="N313" i="11"/>
  <c r="T313" i="11"/>
  <c r="Z313" i="11" s="1"/>
  <c r="AF315" i="11"/>
  <c r="AL315" i="11"/>
  <c r="AR315" i="11"/>
  <c r="AF316" i="11"/>
  <c r="AL316" i="11"/>
  <c r="N317" i="11"/>
  <c r="T320" i="11"/>
  <c r="N321" i="11"/>
  <c r="T321" i="11"/>
  <c r="AF323" i="11"/>
  <c r="AL324" i="11"/>
  <c r="AL325" i="11"/>
  <c r="N327" i="11"/>
  <c r="AF327" i="11"/>
  <c r="AY327" i="11"/>
  <c r="T330" i="11"/>
  <c r="N331" i="11"/>
  <c r="N332" i="11"/>
  <c r="AY334" i="11"/>
  <c r="AF336" i="11"/>
  <c r="AR337" i="11"/>
  <c r="AF338" i="11"/>
  <c r="AL338" i="11"/>
  <c r="AY338" i="11"/>
  <c r="AF344" i="11"/>
  <c r="AR345" i="11"/>
  <c r="AF349" i="11"/>
  <c r="AF350" i="11"/>
  <c r="AL350" i="11"/>
  <c r="AR350" i="11"/>
  <c r="N352" i="11"/>
  <c r="N353" i="11"/>
  <c r="AR353" i="11"/>
  <c r="AF356" i="11"/>
  <c r="AY358" i="11"/>
  <c r="AY359" i="11"/>
  <c r="AL361" i="11"/>
  <c r="N363" i="11"/>
  <c r="AR365" i="11"/>
  <c r="AY19" i="12"/>
  <c r="AL38" i="12"/>
  <c r="AY298" i="11"/>
  <c r="AF300" i="11"/>
  <c r="AL300" i="11"/>
  <c r="AR300" i="11"/>
  <c r="T303" i="11"/>
  <c r="Z303" i="11" s="1"/>
  <c r="AY305" i="11"/>
  <c r="N309" i="11"/>
  <c r="T309" i="11"/>
  <c r="Z309" i="11" s="1"/>
  <c r="AF310" i="11"/>
  <c r="AL310" i="11"/>
  <c r="AL314" i="11"/>
  <c r="AR314" i="11"/>
  <c r="AY314" i="11"/>
  <c r="AY317" i="11"/>
  <c r="N322" i="11"/>
  <c r="AL323" i="11"/>
  <c r="AY323" i="11"/>
  <c r="AF324" i="11"/>
  <c r="N325" i="11"/>
  <c r="T325" i="11"/>
  <c r="AR325" i="11"/>
  <c r="N326" i="11"/>
  <c r="T327" i="11"/>
  <c r="Z327" i="11" s="1"/>
  <c r="AL327" i="11"/>
  <c r="AY328" i="11"/>
  <c r="T331" i="11"/>
  <c r="BI331" i="11" s="1"/>
  <c r="T332" i="11"/>
  <c r="Z332" i="11" s="1"/>
  <c r="AY332" i="11"/>
  <c r="N336" i="11"/>
  <c r="N337" i="11"/>
  <c r="T337" i="11"/>
  <c r="Z337" i="11" s="1"/>
  <c r="AY340" i="11"/>
  <c r="AY341" i="11"/>
  <c r="AF342" i="11"/>
  <c r="AL342" i="11"/>
  <c r="AR342" i="11"/>
  <c r="N344" i="11"/>
  <c r="N345" i="11"/>
  <c r="T345" i="11"/>
  <c r="N346" i="11"/>
  <c r="AF347" i="11"/>
  <c r="AR348" i="11"/>
  <c r="AL349" i="11"/>
  <c r="N350" i="11"/>
  <c r="T352" i="11"/>
  <c r="T353" i="11"/>
  <c r="Z353" i="11" s="1"/>
  <c r="N354" i="11"/>
  <c r="AR354" i="11"/>
  <c r="AY354" i="11"/>
  <c r="AY357" i="11"/>
  <c r="T361" i="11"/>
  <c r="T365" i="11"/>
  <c r="AY366" i="11"/>
  <c r="T4" i="12"/>
  <c r="AL10" i="12"/>
  <c r="AR11" i="12"/>
  <c r="N14" i="12"/>
  <c r="AY24" i="12"/>
  <c r="AF364" i="11"/>
  <c r="N365" i="11"/>
  <c r="T2" i="12"/>
  <c r="AY2" i="12"/>
  <c r="AF5" i="12"/>
  <c r="N8" i="12"/>
  <c r="AF8" i="12"/>
  <c r="AR10" i="12"/>
  <c r="AY10" i="12"/>
  <c r="AR14" i="12"/>
  <c r="T15" i="12"/>
  <c r="Z15" i="12" s="1"/>
  <c r="AL15" i="12"/>
  <c r="T16" i="12"/>
  <c r="AR16" i="12"/>
  <c r="AY16" i="12"/>
  <c r="AF18" i="12"/>
  <c r="AY18" i="12"/>
  <c r="T21" i="12"/>
  <c r="T23" i="12"/>
  <c r="Z23" i="12" s="1"/>
  <c r="AY23" i="12"/>
  <c r="AL24" i="12"/>
  <c r="T25" i="12"/>
  <c r="AL25" i="12"/>
  <c r="AF27" i="12"/>
  <c r="N31" i="12"/>
  <c r="AL33" i="12"/>
  <c r="AY33" i="12"/>
  <c r="T35" i="12"/>
  <c r="AL36" i="12"/>
  <c r="N40" i="12"/>
  <c r="T40" i="12"/>
  <c r="AF41" i="12"/>
  <c r="AL41" i="12"/>
  <c r="AR41" i="12"/>
  <c r="AL43" i="12"/>
  <c r="AR43" i="12"/>
  <c r="AY43" i="12"/>
  <c r="AY45" i="12"/>
  <c r="T46" i="12"/>
  <c r="N47" i="12"/>
  <c r="AF48" i="12"/>
  <c r="AL48" i="12"/>
  <c r="AL49" i="12"/>
  <c r="AR49" i="12"/>
  <c r="AL51" i="12"/>
  <c r="AR51" i="12"/>
  <c r="AY51" i="12"/>
  <c r="N54" i="12"/>
  <c r="AY54" i="12"/>
  <c r="AF55" i="12"/>
  <c r="AF56" i="12"/>
  <c r="T58" i="12"/>
  <c r="AY59" i="12"/>
  <c r="AF60" i="12"/>
  <c r="AL60" i="12"/>
  <c r="N62" i="12"/>
  <c r="AY62" i="12"/>
  <c r="AL63" i="12"/>
  <c r="AR63" i="12"/>
  <c r="AY63" i="12"/>
  <c r="AL64" i="12"/>
  <c r="AF66" i="12"/>
  <c r="AL66" i="12"/>
  <c r="AF67" i="12"/>
  <c r="AY67" i="12"/>
  <c r="AR69" i="12"/>
  <c r="AF70" i="12"/>
  <c r="AL70" i="12"/>
  <c r="AR71" i="12"/>
  <c r="AY71" i="12"/>
  <c r="AF73" i="12"/>
  <c r="N74" i="12"/>
  <c r="BI74" i="12" s="1"/>
  <c r="T74" i="12"/>
  <c r="Z74" i="12" s="1"/>
  <c r="AR74" i="12"/>
  <c r="T75" i="12"/>
  <c r="AF75" i="12"/>
  <c r="T77" i="12"/>
  <c r="T79" i="12"/>
  <c r="AR360" i="11"/>
  <c r="AF361" i="11"/>
  <c r="AY361" i="11"/>
  <c r="AR366" i="11"/>
  <c r="AF367" i="11"/>
  <c r="AR2" i="12"/>
  <c r="AR3" i="12"/>
  <c r="AY3" i="12"/>
  <c r="AR4" i="12"/>
  <c r="N6" i="12"/>
  <c r="T7" i="12"/>
  <c r="Z7" i="12" s="1"/>
  <c r="AL8" i="12"/>
  <c r="N10" i="12"/>
  <c r="T14" i="12"/>
  <c r="Z14" i="12" s="1"/>
  <c r="AY14" i="12"/>
  <c r="AR15" i="12"/>
  <c r="AY15" i="12"/>
  <c r="AL18" i="12"/>
  <c r="T19" i="12"/>
  <c r="Z19" i="12" s="1"/>
  <c r="AR19" i="12"/>
  <c r="AF20" i="12"/>
  <c r="AL20" i="12"/>
  <c r="AR20" i="12"/>
  <c r="AY20" i="12"/>
  <c r="N22" i="12"/>
  <c r="AR24" i="12"/>
  <c r="AY26" i="12"/>
  <c r="AL27" i="12"/>
  <c r="AY27" i="12"/>
  <c r="T28" i="12"/>
  <c r="T29" i="12"/>
  <c r="Z29" i="12" s="1"/>
  <c r="T31" i="12"/>
  <c r="N32" i="12"/>
  <c r="AF33" i="12"/>
  <c r="AR33" i="12"/>
  <c r="AL35" i="12"/>
  <c r="AR35" i="12"/>
  <c r="AY35" i="12"/>
  <c r="AF36" i="12"/>
  <c r="N37" i="12"/>
  <c r="BI37" i="12" s="1"/>
  <c r="T37" i="12"/>
  <c r="Z37" i="12" s="1"/>
  <c r="AY37" i="12"/>
  <c r="N39" i="12"/>
  <c r="AY40" i="12"/>
  <c r="AF43" i="12"/>
  <c r="AY44" i="12"/>
  <c r="AR45" i="12"/>
  <c r="T47" i="12"/>
  <c r="AF49" i="12"/>
  <c r="AF51" i="12"/>
  <c r="AR52" i="12"/>
  <c r="AL54" i="12"/>
  <c r="AR54" i="12"/>
  <c r="N57" i="12"/>
  <c r="AR59" i="12"/>
  <c r="N61" i="12"/>
  <c r="T61" i="12"/>
  <c r="AL62" i="12"/>
  <c r="AR62" i="12"/>
  <c r="AF63" i="12"/>
  <c r="AF64" i="12"/>
  <c r="N65" i="12"/>
  <c r="T65" i="12"/>
  <c r="Z65" i="12" s="1"/>
  <c r="AY68" i="12"/>
  <c r="AF69" i="12"/>
  <c r="AL69" i="12"/>
  <c r="AF71" i="12"/>
  <c r="AL71" i="12"/>
  <c r="AY72" i="12"/>
  <c r="N75" i="12"/>
  <c r="AR77" i="12"/>
  <c r="AF78" i="12"/>
  <c r="AY81" i="12"/>
  <c r="AL366" i="11"/>
  <c r="AL367" i="11"/>
  <c r="AY367" i="11"/>
  <c r="AL2" i="12"/>
  <c r="AL3" i="12"/>
  <c r="AL4" i="12"/>
  <c r="T6" i="12"/>
  <c r="Z6" i="12" s="1"/>
  <c r="AY6" i="12"/>
  <c r="T8" i="12"/>
  <c r="BI8" i="12" s="1"/>
  <c r="AR8" i="12"/>
  <c r="AY8" i="12"/>
  <c r="T10" i="12"/>
  <c r="Z10" i="12" s="1"/>
  <c r="N13" i="12"/>
  <c r="AR18" i="12"/>
  <c r="N19" i="12"/>
  <c r="AR23" i="12"/>
  <c r="N24" i="12"/>
  <c r="N25" i="12"/>
  <c r="AR25" i="12"/>
  <c r="AY25" i="12"/>
  <c r="AF26" i="12"/>
  <c r="AR26" i="12"/>
  <c r="AR27" i="12"/>
  <c r="AY29" i="12"/>
  <c r="T30" i="12"/>
  <c r="BI30" i="12" s="1"/>
  <c r="AL30" i="12"/>
  <c r="AY30" i="12"/>
  <c r="T32" i="12"/>
  <c r="Z32" i="12" s="1"/>
  <c r="AY34" i="12"/>
  <c r="AF35" i="12"/>
  <c r="T39" i="12"/>
  <c r="N42" i="12"/>
  <c r="AL45" i="12"/>
  <c r="N48" i="12"/>
  <c r="T48" i="12"/>
  <c r="N50" i="12"/>
  <c r="AF52" i="12"/>
  <c r="AL52" i="12"/>
  <c r="T53" i="12"/>
  <c r="Z53" i="12" s="1"/>
  <c r="AF54" i="12"/>
  <c r="T57" i="12"/>
  <c r="Z57" i="12" s="1"/>
  <c r="AY58" i="12"/>
  <c r="AF59" i="12"/>
  <c r="AL59" i="12"/>
  <c r="AF62" i="12"/>
  <c r="AR65" i="12"/>
  <c r="AR68" i="12"/>
  <c r="AR72" i="12"/>
  <c r="AL74" i="12"/>
  <c r="T80" i="12"/>
  <c r="Z80" i="12" s="1"/>
  <c r="AR82" i="12"/>
  <c r="AF359" i="11"/>
  <c r="AL360" i="11"/>
  <c r="AR361" i="11"/>
  <c r="N362" i="11"/>
  <c r="AR362" i="11"/>
  <c r="AL363" i="11"/>
  <c r="AF366" i="11"/>
  <c r="N367" i="11"/>
  <c r="T367" i="11"/>
  <c r="AR367" i="11"/>
  <c r="AF2" i="12"/>
  <c r="AF3" i="12"/>
  <c r="AF4" i="12"/>
  <c r="AR6" i="12"/>
  <c r="AY7" i="12"/>
  <c r="N12" i="12"/>
  <c r="AF12" i="12"/>
  <c r="T13" i="12"/>
  <c r="AF13" i="12"/>
  <c r="AY13" i="12"/>
  <c r="AY17" i="12"/>
  <c r="AY21" i="12"/>
  <c r="AF22" i="12"/>
  <c r="AL23" i="12"/>
  <c r="T24" i="12"/>
  <c r="Z24" i="12" s="1"/>
  <c r="AL26" i="12"/>
  <c r="AY28" i="12"/>
  <c r="AR30" i="12"/>
  <c r="AF34" i="12"/>
  <c r="AL34" i="12"/>
  <c r="AR34" i="12"/>
  <c r="AL37" i="12"/>
  <c r="AR37" i="12"/>
  <c r="N43" i="12"/>
  <c r="AL44" i="12"/>
  <c r="AR44" i="12"/>
  <c r="AF45" i="12"/>
  <c r="AR46" i="12"/>
  <c r="AY46" i="12"/>
  <c r="N51" i="12"/>
  <c r="N53" i="12"/>
  <c r="AY53" i="12"/>
  <c r="T56" i="12"/>
  <c r="Z56" i="12" s="1"/>
  <c r="AY57" i="12"/>
  <c r="AR58" i="12"/>
  <c r="T60" i="12"/>
  <c r="AY61" i="12"/>
  <c r="AL65" i="12"/>
  <c r="N66" i="12"/>
  <c r="N67" i="12"/>
  <c r="AF68" i="12"/>
  <c r="AL68" i="12"/>
  <c r="N70" i="12"/>
  <c r="N71" i="12"/>
  <c r="AF72" i="12"/>
  <c r="AL72" i="12"/>
  <c r="AY73" i="12"/>
  <c r="AF74" i="12"/>
  <c r="AY75" i="12"/>
  <c r="T76" i="12"/>
  <c r="AY364" i="11"/>
  <c r="AY365" i="11"/>
  <c r="N5" i="12"/>
  <c r="AY5" i="12"/>
  <c r="AL6" i="12"/>
  <c r="AF7" i="12"/>
  <c r="AL7" i="12"/>
  <c r="AR7" i="12"/>
  <c r="N11" i="12"/>
  <c r="AL12" i="12"/>
  <c r="AL13" i="12"/>
  <c r="AF17" i="12"/>
  <c r="T18" i="12"/>
  <c r="Z18" i="12" s="1"/>
  <c r="AL22" i="12"/>
  <c r="AY22" i="12"/>
  <c r="AF23" i="12"/>
  <c r="N27" i="12"/>
  <c r="AL28" i="12"/>
  <c r="AF30" i="12"/>
  <c r="AR31" i="12"/>
  <c r="AY31" i="12"/>
  <c r="T36" i="12"/>
  <c r="Z36" i="12" s="1"/>
  <c r="AF37" i="12"/>
  <c r="N38" i="12"/>
  <c r="BI38" i="12" s="1"/>
  <c r="T38" i="12"/>
  <c r="Z38" i="12" s="1"/>
  <c r="AY39" i="12"/>
  <c r="AR40" i="12"/>
  <c r="T42" i="12"/>
  <c r="AF44" i="12"/>
  <c r="AF46" i="12"/>
  <c r="AL46" i="12"/>
  <c r="AL47" i="12"/>
  <c r="AR47" i="12"/>
  <c r="AY47" i="12"/>
  <c r="N49" i="12"/>
  <c r="T50" i="12"/>
  <c r="N52" i="12"/>
  <c r="N55" i="12"/>
  <c r="N56" i="12"/>
  <c r="AF58" i="12"/>
  <c r="AL58" i="12"/>
  <c r="N60" i="12"/>
  <c r="N63" i="12"/>
  <c r="T64" i="12"/>
  <c r="AF65" i="12"/>
  <c r="T70" i="12"/>
  <c r="Z70" i="12" s="1"/>
  <c r="AR75" i="12"/>
  <c r="AY76" i="12"/>
  <c r="AL77" i="12"/>
  <c r="N361" i="11"/>
  <c r="AL362" i="11"/>
  <c r="T364" i="11"/>
  <c r="AF365" i="11"/>
  <c r="N3" i="12"/>
  <c r="T5" i="12"/>
  <c r="AF6" i="12"/>
  <c r="AF9" i="12"/>
  <c r="AY9" i="12"/>
  <c r="AF11" i="12"/>
  <c r="T12" i="12"/>
  <c r="AR12" i="12"/>
  <c r="AY12" i="12"/>
  <c r="AR13" i="12"/>
  <c r="N17" i="12"/>
  <c r="AL17" i="12"/>
  <c r="N18" i="12"/>
  <c r="N20" i="12"/>
  <c r="BI20" i="12" s="1"/>
  <c r="T20" i="12"/>
  <c r="AF21" i="12"/>
  <c r="AL21" i="12"/>
  <c r="AR21" i="12"/>
  <c r="AR22" i="12"/>
  <c r="N26" i="12"/>
  <c r="T26" i="12"/>
  <c r="Z26" i="12" s="1"/>
  <c r="AF28" i="12"/>
  <c r="AR28" i="12"/>
  <c r="AR29" i="12"/>
  <c r="AL31" i="12"/>
  <c r="N33" i="12"/>
  <c r="T33" i="12"/>
  <c r="Z33" i="12" s="1"/>
  <c r="N34" i="12"/>
  <c r="T34" i="12"/>
  <c r="Z34" i="12" s="1"/>
  <c r="N36" i="12"/>
  <c r="AY38" i="12"/>
  <c r="AR39" i="12"/>
  <c r="AF40" i="12"/>
  <c r="AL40" i="12"/>
  <c r="T41" i="12"/>
  <c r="Z41" i="12" s="1"/>
  <c r="T43" i="12"/>
  <c r="BI43" i="12" s="1"/>
  <c r="AF47" i="12"/>
  <c r="T49" i="12"/>
  <c r="T51" i="12"/>
  <c r="T52" i="12"/>
  <c r="AF53" i="12"/>
  <c r="AL53" i="12"/>
  <c r="AR53" i="12"/>
  <c r="AR57" i="12"/>
  <c r="AY60" i="12"/>
  <c r="AF61" i="12"/>
  <c r="AL61" i="12"/>
  <c r="AR61" i="12"/>
  <c r="N64" i="12"/>
  <c r="AY64" i="12"/>
  <c r="T66" i="12"/>
  <c r="Z66" i="12" s="1"/>
  <c r="T67" i="12"/>
  <c r="BI67" i="12" s="1"/>
  <c r="N68" i="12"/>
  <c r="T68" i="12"/>
  <c r="N69" i="12"/>
  <c r="T71" i="12"/>
  <c r="N72" i="12"/>
  <c r="T72" i="12"/>
  <c r="N73" i="12"/>
  <c r="AR73" i="12"/>
  <c r="AF76" i="12"/>
  <c r="N4" i="12"/>
  <c r="BI4" i="12" s="1"/>
  <c r="AR5" i="12"/>
  <c r="N9" i="12"/>
  <c r="AL9" i="12"/>
  <c r="AF10" i="12"/>
  <c r="T11" i="12"/>
  <c r="Z11" i="12" s="1"/>
  <c r="AL11" i="12"/>
  <c r="AY11" i="12"/>
  <c r="AF14" i="12"/>
  <c r="N15" i="12"/>
  <c r="N16" i="12"/>
  <c r="AF16" i="12"/>
  <c r="T17" i="12"/>
  <c r="AR17" i="12"/>
  <c r="AF19" i="12"/>
  <c r="N21" i="12"/>
  <c r="AF25" i="12"/>
  <c r="T27" i="12"/>
  <c r="AL29" i="12"/>
  <c r="AR32" i="12"/>
  <c r="AY36" i="12"/>
  <c r="AF39" i="12"/>
  <c r="AL39" i="12"/>
  <c r="N41" i="12"/>
  <c r="AY41" i="12"/>
  <c r="AL42" i="12"/>
  <c r="AR42" i="12"/>
  <c r="AY42" i="12"/>
  <c r="N44" i="12"/>
  <c r="N45" i="12"/>
  <c r="T45" i="12"/>
  <c r="Z45" i="12" s="1"/>
  <c r="N46" i="12"/>
  <c r="AY48" i="12"/>
  <c r="AY49" i="12"/>
  <c r="AL50" i="12"/>
  <c r="AR50" i="12"/>
  <c r="AY50" i="12"/>
  <c r="AY52" i="12"/>
  <c r="T55" i="12"/>
  <c r="Z55" i="12" s="1"/>
  <c r="AY56" i="12"/>
  <c r="AL57" i="12"/>
  <c r="N58" i="12"/>
  <c r="T63" i="12"/>
  <c r="AY66" i="12"/>
  <c r="T69" i="12"/>
  <c r="AY69" i="12"/>
  <c r="AY70" i="12"/>
  <c r="T73" i="12"/>
  <c r="Z73" i="12" s="1"/>
  <c r="AY74" i="12"/>
  <c r="AL75" i="12"/>
  <c r="T54" i="12"/>
  <c r="Z54" i="12" s="1"/>
  <c r="AL55" i="12"/>
  <c r="AR55" i="12"/>
  <c r="AY55" i="12"/>
  <c r="AL56" i="12"/>
  <c r="AR56" i="12"/>
  <c r="AF57" i="12"/>
  <c r="N59" i="12"/>
  <c r="T59" i="12"/>
  <c r="AR60" i="12"/>
  <c r="T62" i="12"/>
  <c r="Z62" i="12" s="1"/>
  <c r="AR64" i="12"/>
  <c r="AY65" i="12"/>
  <c r="AR66" i="12"/>
  <c r="AL67" i="12"/>
  <c r="AR67" i="12"/>
  <c r="AR70" i="12"/>
  <c r="AL73" i="12"/>
  <c r="AF77" i="12"/>
  <c r="N80" i="12"/>
  <c r="AY84" i="12"/>
  <c r="AF85" i="12"/>
  <c r="AL85" i="12"/>
  <c r="AR85" i="12"/>
  <c r="AY86" i="12"/>
  <c r="AY88" i="12"/>
  <c r="AF89" i="12"/>
  <c r="N92" i="12"/>
  <c r="N95" i="12"/>
  <c r="AF99" i="12"/>
  <c r="AL99" i="12"/>
  <c r="AR99" i="12"/>
  <c r="AF100" i="12"/>
  <c r="AL100" i="12"/>
  <c r="AR100" i="12"/>
  <c r="N101" i="12"/>
  <c r="T101" i="12"/>
  <c r="Z101" i="12" s="1"/>
  <c r="AF102" i="12"/>
  <c r="AL102" i="12"/>
  <c r="AR102" i="12"/>
  <c r="AY102" i="12"/>
  <c r="AL111" i="12"/>
  <c r="T114" i="12"/>
  <c r="T115" i="12"/>
  <c r="Z115" i="12" s="1"/>
  <c r="N117" i="12"/>
  <c r="T118" i="12"/>
  <c r="BI118" i="12" s="1"/>
  <c r="AY118" i="12"/>
  <c r="AF119" i="12"/>
  <c r="AF120" i="12"/>
  <c r="N121" i="12"/>
  <c r="AF121" i="12"/>
  <c r="AL121" i="12"/>
  <c r="AR121" i="12"/>
  <c r="N128" i="12"/>
  <c r="BI128" i="12" s="1"/>
  <c r="N131" i="12"/>
  <c r="BI131" i="12" s="1"/>
  <c r="T131" i="12"/>
  <c r="Z131" i="12" s="1"/>
  <c r="T132" i="12"/>
  <c r="N133" i="12"/>
  <c r="AF134" i="12"/>
  <c r="AL134" i="12"/>
  <c r="AR134" i="12"/>
  <c r="AF141" i="12"/>
  <c r="AL141" i="12"/>
  <c r="AR141" i="12"/>
  <c r="AY145" i="12"/>
  <c r="N148" i="12"/>
  <c r="N151" i="12"/>
  <c r="T151" i="12"/>
  <c r="T152" i="12"/>
  <c r="N153" i="12"/>
  <c r="N155" i="12"/>
  <c r="BI155" i="12" s="1"/>
  <c r="T155" i="12"/>
  <c r="T157" i="12"/>
  <c r="N160" i="12"/>
  <c r="T167" i="12"/>
  <c r="Z167" i="12" s="1"/>
  <c r="N172" i="12"/>
  <c r="N77" i="12"/>
  <c r="N79" i="12"/>
  <c r="AR81" i="12"/>
  <c r="AL82" i="12"/>
  <c r="AL86" i="12"/>
  <c r="AR86" i="12"/>
  <c r="AR87" i="12"/>
  <c r="AY87" i="12"/>
  <c r="AR88" i="12"/>
  <c r="N90" i="12"/>
  <c r="T91" i="12"/>
  <c r="T92" i="12"/>
  <c r="N94" i="12"/>
  <c r="T95" i="12"/>
  <c r="N96" i="12"/>
  <c r="T96" i="12"/>
  <c r="Z96" i="12" s="1"/>
  <c r="AF97" i="12"/>
  <c r="AL97" i="12"/>
  <c r="AR97" i="12"/>
  <c r="AY101" i="12"/>
  <c r="AY103" i="12"/>
  <c r="T109" i="12"/>
  <c r="Z109" i="12" s="1"/>
  <c r="AF111" i="12"/>
  <c r="N113" i="12"/>
  <c r="AF115" i="12"/>
  <c r="T117" i="12"/>
  <c r="BI117" i="12" s="1"/>
  <c r="AR117" i="12"/>
  <c r="AY117" i="12"/>
  <c r="AR118" i="12"/>
  <c r="AF122" i="12"/>
  <c r="AL122" i="12"/>
  <c r="AR122" i="12"/>
  <c r="N124" i="12"/>
  <c r="N125" i="12"/>
  <c r="AF126" i="12"/>
  <c r="AL126" i="12"/>
  <c r="AR126" i="12"/>
  <c r="T128" i="12"/>
  <c r="N129" i="12"/>
  <c r="T133" i="12"/>
  <c r="BI133" i="12" s="1"/>
  <c r="N135" i="12"/>
  <c r="T135" i="12"/>
  <c r="N136" i="12"/>
  <c r="N137" i="12"/>
  <c r="AF138" i="12"/>
  <c r="AL138" i="12"/>
  <c r="AR138" i="12"/>
  <c r="N140" i="12"/>
  <c r="AF142" i="12"/>
  <c r="AL142" i="12"/>
  <c r="AR142" i="12"/>
  <c r="AF145" i="12"/>
  <c r="AL145" i="12"/>
  <c r="AR145" i="12"/>
  <c r="T148" i="12"/>
  <c r="N149" i="12"/>
  <c r="T153" i="12"/>
  <c r="AY155" i="12"/>
  <c r="AF156" i="12"/>
  <c r="AL156" i="12"/>
  <c r="T158" i="12"/>
  <c r="AY168" i="12"/>
  <c r="AL81" i="12"/>
  <c r="AF82" i="12"/>
  <c r="N83" i="12"/>
  <c r="N84" i="12"/>
  <c r="AF84" i="12"/>
  <c r="AL84" i="12"/>
  <c r="AR84" i="12"/>
  <c r="AF86" i="12"/>
  <c r="AF87" i="12"/>
  <c r="AL87" i="12"/>
  <c r="AL88" i="12"/>
  <c r="AL91" i="12"/>
  <c r="AR91" i="12"/>
  <c r="N93" i="12"/>
  <c r="T94" i="12"/>
  <c r="BI94" i="12" s="1"/>
  <c r="N99" i="12"/>
  <c r="AF103" i="12"/>
  <c r="AL103" i="12"/>
  <c r="AR103" i="12"/>
  <c r="AF104" i="12"/>
  <c r="AL104" i="12"/>
  <c r="AR104" i="12"/>
  <c r="N105" i="12"/>
  <c r="BI105" i="12" s="1"/>
  <c r="T105" i="12"/>
  <c r="Z105" i="12" s="1"/>
  <c r="AF106" i="12"/>
  <c r="AL106" i="12"/>
  <c r="AR106" i="12"/>
  <c r="AY106" i="12"/>
  <c r="AY107" i="12"/>
  <c r="AF108" i="12"/>
  <c r="AL108" i="12"/>
  <c r="AR108" i="12"/>
  <c r="N109" i="12"/>
  <c r="AY109" i="12"/>
  <c r="AF110" i="12"/>
  <c r="AL110" i="12"/>
  <c r="AR110" i="12"/>
  <c r="AY110" i="12"/>
  <c r="N112" i="12"/>
  <c r="AY113" i="12"/>
  <c r="AY114" i="12"/>
  <c r="AL117" i="12"/>
  <c r="AL118" i="12"/>
  <c r="T121" i="12"/>
  <c r="Z121" i="12" s="1"/>
  <c r="N123" i="12"/>
  <c r="BI123" i="12" s="1"/>
  <c r="T123" i="12"/>
  <c r="T124" i="12"/>
  <c r="Z124" i="12" s="1"/>
  <c r="T125" i="12"/>
  <c r="N127" i="12"/>
  <c r="T127" i="12"/>
  <c r="Z127" i="12" s="1"/>
  <c r="T129" i="12"/>
  <c r="N130" i="12"/>
  <c r="T130" i="12"/>
  <c r="N134" i="12"/>
  <c r="T134" i="12"/>
  <c r="Z134" i="12" s="1"/>
  <c r="T136" i="12"/>
  <c r="T137" i="12"/>
  <c r="N139" i="12"/>
  <c r="T139" i="12"/>
  <c r="T140" i="12"/>
  <c r="Z140" i="12" s="1"/>
  <c r="N141" i="12"/>
  <c r="N143" i="12"/>
  <c r="T143" i="12"/>
  <c r="N144" i="12"/>
  <c r="AF146" i="12"/>
  <c r="AL146" i="12"/>
  <c r="AR146" i="12"/>
  <c r="T149" i="12"/>
  <c r="Z149" i="12" s="1"/>
  <c r="N150" i="12"/>
  <c r="BI150" i="12" s="1"/>
  <c r="T150" i="12"/>
  <c r="AY151" i="12"/>
  <c r="N154" i="12"/>
  <c r="T154" i="12"/>
  <c r="AR156" i="12"/>
  <c r="AY156" i="12"/>
  <c r="N158" i="12"/>
  <c r="N162" i="12"/>
  <c r="AL163" i="12"/>
  <c r="N78" i="12"/>
  <c r="AY80" i="12"/>
  <c r="AF81" i="12"/>
  <c r="T83" i="12"/>
  <c r="BI83" i="12" s="1"/>
  <c r="T84" i="12"/>
  <c r="AF88" i="12"/>
  <c r="T90" i="12"/>
  <c r="AY90" i="12"/>
  <c r="AF91" i="12"/>
  <c r="AY91" i="12"/>
  <c r="T93" i="12"/>
  <c r="Z93" i="12" s="1"/>
  <c r="AY96" i="12"/>
  <c r="N98" i="12"/>
  <c r="T98" i="12"/>
  <c r="BI98" i="12" s="1"/>
  <c r="T99" i="12"/>
  <c r="N100" i="12"/>
  <c r="T100" i="12"/>
  <c r="AF101" i="12"/>
  <c r="AL101" i="12"/>
  <c r="AR101" i="12"/>
  <c r="AY105" i="12"/>
  <c r="AF107" i="12"/>
  <c r="AL107" i="12"/>
  <c r="AR107" i="12"/>
  <c r="T112" i="12"/>
  <c r="T113" i="12"/>
  <c r="AR113" i="12"/>
  <c r="N116" i="12"/>
  <c r="AY116" i="12"/>
  <c r="AF118" i="12"/>
  <c r="N120" i="12"/>
  <c r="N126" i="12"/>
  <c r="T126" i="12"/>
  <c r="Z126" i="12" s="1"/>
  <c r="AY131" i="12"/>
  <c r="AF132" i="12"/>
  <c r="AL132" i="12"/>
  <c r="AR132" i="12"/>
  <c r="AY132" i="12"/>
  <c r="N138" i="12"/>
  <c r="BI138" i="12" s="1"/>
  <c r="T138" i="12"/>
  <c r="T141" i="12"/>
  <c r="N142" i="12"/>
  <c r="T142" i="12"/>
  <c r="T144" i="12"/>
  <c r="N145" i="12"/>
  <c r="N147" i="12"/>
  <c r="T147" i="12"/>
  <c r="AF152" i="12"/>
  <c r="AL152" i="12"/>
  <c r="AR152" i="12"/>
  <c r="AY152" i="12"/>
  <c r="AF155" i="12"/>
  <c r="AL155" i="12"/>
  <c r="AR155" i="12"/>
  <c r="T164" i="12"/>
  <c r="AY77" i="12"/>
  <c r="T78" i="12"/>
  <c r="BI78" i="12" s="1"/>
  <c r="AR79" i="12"/>
  <c r="AY79" i="12"/>
  <c r="AR80" i="12"/>
  <c r="AR83" i="12"/>
  <c r="AY83" i="12"/>
  <c r="N89" i="12"/>
  <c r="T89" i="12"/>
  <c r="Z89" i="12" s="1"/>
  <c r="AY89" i="12"/>
  <c r="AY93" i="12"/>
  <c r="N103" i="12"/>
  <c r="AF109" i="12"/>
  <c r="AL109" i="12"/>
  <c r="AR109" i="12"/>
  <c r="AR112" i="12"/>
  <c r="AY112" i="12"/>
  <c r="AL114" i="12"/>
  <c r="AR114" i="12"/>
  <c r="T116" i="12"/>
  <c r="Z116" i="12" s="1"/>
  <c r="AR116" i="12"/>
  <c r="AF117" i="12"/>
  <c r="AY120" i="12"/>
  <c r="N122" i="12"/>
  <c r="BI122" i="12" s="1"/>
  <c r="T122" i="12"/>
  <c r="AY127" i="12"/>
  <c r="AF128" i="12"/>
  <c r="AL128" i="12"/>
  <c r="AR128" i="12"/>
  <c r="AY128" i="12"/>
  <c r="AY130" i="12"/>
  <c r="AY135" i="12"/>
  <c r="AY139" i="12"/>
  <c r="T145" i="12"/>
  <c r="Z145" i="12" s="1"/>
  <c r="AY147" i="12"/>
  <c r="AF148" i="12"/>
  <c r="AL148" i="12"/>
  <c r="AR148" i="12"/>
  <c r="AY148" i="12"/>
  <c r="AY150" i="12"/>
  <c r="AF151" i="12"/>
  <c r="AL151" i="12"/>
  <c r="AR151" i="12"/>
  <c r="AY154" i="12"/>
  <c r="AR158" i="12"/>
  <c r="T165" i="12"/>
  <c r="T169" i="12"/>
  <c r="AY78" i="12"/>
  <c r="AF79" i="12"/>
  <c r="AL79" i="12"/>
  <c r="AL80" i="12"/>
  <c r="N82" i="12"/>
  <c r="AF83" i="12"/>
  <c r="AL83" i="12"/>
  <c r="N85" i="12"/>
  <c r="N86" i="12"/>
  <c r="T86" i="12"/>
  <c r="N87" i="12"/>
  <c r="N88" i="12"/>
  <c r="T88" i="12"/>
  <c r="Z88" i="12" s="1"/>
  <c r="AR90" i="12"/>
  <c r="AY92" i="12"/>
  <c r="AF93" i="12"/>
  <c r="AL93" i="12"/>
  <c r="AR93" i="12"/>
  <c r="AF94" i="12"/>
  <c r="AL94" i="12"/>
  <c r="AR94" i="12"/>
  <c r="AY94" i="12"/>
  <c r="AY95" i="12"/>
  <c r="AY100" i="12"/>
  <c r="N102" i="12"/>
  <c r="T102" i="12"/>
  <c r="T103" i="12"/>
  <c r="Z103" i="12" s="1"/>
  <c r="N104" i="12"/>
  <c r="T104" i="12"/>
  <c r="Z104" i="12" s="1"/>
  <c r="AF105" i="12"/>
  <c r="AL105" i="12"/>
  <c r="AR105" i="12"/>
  <c r="N107" i="12"/>
  <c r="N108" i="12"/>
  <c r="T108" i="12"/>
  <c r="AY111" i="12"/>
  <c r="AL112" i="12"/>
  <c r="AL113" i="12"/>
  <c r="AF114" i="12"/>
  <c r="AY115" i="12"/>
  <c r="N119" i="12"/>
  <c r="T120" i="12"/>
  <c r="AR120" i="12"/>
  <c r="AY123" i="12"/>
  <c r="AF124" i="12"/>
  <c r="AL124" i="12"/>
  <c r="AR124" i="12"/>
  <c r="AY124" i="12"/>
  <c r="AF131" i="12"/>
  <c r="AL131" i="12"/>
  <c r="AR131" i="12"/>
  <c r="AY133" i="12"/>
  <c r="AY134" i="12"/>
  <c r="AF136" i="12"/>
  <c r="AL136" i="12"/>
  <c r="AR136" i="12"/>
  <c r="AY136" i="12"/>
  <c r="AF140" i="12"/>
  <c r="AL140" i="12"/>
  <c r="AR140" i="12"/>
  <c r="AY140" i="12"/>
  <c r="AY143" i="12"/>
  <c r="N146" i="12"/>
  <c r="T146" i="12"/>
  <c r="BI146" i="12" s="1"/>
  <c r="AY153" i="12"/>
  <c r="N156" i="12"/>
  <c r="AF157" i="12"/>
  <c r="AF158" i="12"/>
  <c r="AL158" i="12"/>
  <c r="T159" i="12"/>
  <c r="T161" i="12"/>
  <c r="AL76" i="12"/>
  <c r="AR76" i="12"/>
  <c r="AF80" i="12"/>
  <c r="T82" i="12"/>
  <c r="AY82" i="12"/>
  <c r="T85" i="12"/>
  <c r="T87" i="12"/>
  <c r="Z87" i="12" s="1"/>
  <c r="AR89" i="12"/>
  <c r="AF90" i="12"/>
  <c r="AL90" i="12"/>
  <c r="AF95" i="12"/>
  <c r="AL95" i="12"/>
  <c r="AR95" i="12"/>
  <c r="AF96" i="12"/>
  <c r="AL96" i="12"/>
  <c r="AR96" i="12"/>
  <c r="N97" i="12"/>
  <c r="T97" i="12"/>
  <c r="Z97" i="12" s="1"/>
  <c r="AF98" i="12"/>
  <c r="AL98" i="12"/>
  <c r="AR98" i="12"/>
  <c r="AY98" i="12"/>
  <c r="T107" i="12"/>
  <c r="Z107" i="12" s="1"/>
  <c r="N110" i="12"/>
  <c r="N111" i="12"/>
  <c r="T111" i="12"/>
  <c r="Z111" i="12" s="1"/>
  <c r="AF112" i="12"/>
  <c r="AF113" i="12"/>
  <c r="N114" i="12"/>
  <c r="AR115" i="12"/>
  <c r="AF116" i="12"/>
  <c r="AL116" i="12"/>
  <c r="T119" i="12"/>
  <c r="Z119" i="12" s="1"/>
  <c r="AR119" i="12"/>
  <c r="AY119" i="12"/>
  <c r="AY122" i="12"/>
  <c r="AY125" i="12"/>
  <c r="AY126" i="12"/>
  <c r="AF127" i="12"/>
  <c r="AL127" i="12"/>
  <c r="AR127" i="12"/>
  <c r="AY129" i="12"/>
  <c r="AF133" i="12"/>
  <c r="AL133" i="12"/>
  <c r="AR133" i="12"/>
  <c r="AF135" i="12"/>
  <c r="AL135" i="12"/>
  <c r="AR135" i="12"/>
  <c r="AY137" i="12"/>
  <c r="AY138" i="12"/>
  <c r="AF139" i="12"/>
  <c r="AL139" i="12"/>
  <c r="AR139" i="12"/>
  <c r="AY142" i="12"/>
  <c r="AF144" i="12"/>
  <c r="AL144" i="12"/>
  <c r="AR144" i="12"/>
  <c r="AY144" i="12"/>
  <c r="AF147" i="12"/>
  <c r="AL147" i="12"/>
  <c r="AR147" i="12"/>
  <c r="AY149" i="12"/>
  <c r="AF153" i="12"/>
  <c r="AL153" i="12"/>
  <c r="AR153" i="12"/>
  <c r="T156" i="12"/>
  <c r="AL157" i="12"/>
  <c r="N159" i="12"/>
  <c r="AY159" i="12"/>
  <c r="T160" i="12"/>
  <c r="AY162" i="12"/>
  <c r="N163" i="12"/>
  <c r="T166" i="12"/>
  <c r="Z166" i="12" s="1"/>
  <c r="N76" i="12"/>
  <c r="AL78" i="12"/>
  <c r="AR78" i="12"/>
  <c r="N81" i="12"/>
  <c r="T81" i="12"/>
  <c r="Z81" i="12" s="1"/>
  <c r="AY85" i="12"/>
  <c r="AL89" i="12"/>
  <c r="N91" i="12"/>
  <c r="AF92" i="12"/>
  <c r="AL92" i="12"/>
  <c r="AR92" i="12"/>
  <c r="AY97" i="12"/>
  <c r="AY99" i="12"/>
  <c r="AY104" i="12"/>
  <c r="N106" i="12"/>
  <c r="T106" i="12"/>
  <c r="Z106" i="12" s="1"/>
  <c r="AY108" i="12"/>
  <c r="T110" i="12"/>
  <c r="Z110" i="12" s="1"/>
  <c r="AR111" i="12"/>
  <c r="N115" i="12"/>
  <c r="AL115" i="12"/>
  <c r="N118" i="12"/>
  <c r="AL119" i="12"/>
  <c r="AL120" i="12"/>
  <c r="AY121" i="12"/>
  <c r="AF123" i="12"/>
  <c r="AL123" i="12"/>
  <c r="AR123" i="12"/>
  <c r="AF125" i="12"/>
  <c r="AL125" i="12"/>
  <c r="AR125" i="12"/>
  <c r="AF129" i="12"/>
  <c r="AL129" i="12"/>
  <c r="AR129" i="12"/>
  <c r="AF130" i="12"/>
  <c r="AL130" i="12"/>
  <c r="AR130" i="12"/>
  <c r="N132" i="12"/>
  <c r="AF137" i="12"/>
  <c r="AL137" i="12"/>
  <c r="AR137" i="12"/>
  <c r="AY141" i="12"/>
  <c r="AF143" i="12"/>
  <c r="AL143" i="12"/>
  <c r="AR143" i="12"/>
  <c r="AY146" i="12"/>
  <c r="AF149" i="12"/>
  <c r="AL149" i="12"/>
  <c r="AR149" i="12"/>
  <c r="AF150" i="12"/>
  <c r="AL150" i="12"/>
  <c r="AR150" i="12"/>
  <c r="N152" i="12"/>
  <c r="AF154" i="12"/>
  <c r="AL154" i="12"/>
  <c r="AR154" i="12"/>
  <c r="N157" i="12"/>
  <c r="AR157" i="12"/>
  <c r="N168" i="12"/>
  <c r="AF160" i="12"/>
  <c r="AL160" i="12"/>
  <c r="AR160" i="12"/>
  <c r="AY160" i="12"/>
  <c r="N165" i="12"/>
  <c r="N166" i="12"/>
  <c r="N169" i="12"/>
  <c r="AF170" i="12"/>
  <c r="T172" i="12"/>
  <c r="N175" i="12"/>
  <c r="AY176" i="12"/>
  <c r="N181" i="12"/>
  <c r="AY181" i="12"/>
  <c r="T184" i="12"/>
  <c r="AR185" i="12"/>
  <c r="AF188" i="12"/>
  <c r="AL192" i="12"/>
  <c r="AR192" i="12"/>
  <c r="AF193" i="12"/>
  <c r="N194" i="12"/>
  <c r="T194" i="12"/>
  <c r="AY194" i="12"/>
  <c r="AL195" i="12"/>
  <c r="T199" i="12"/>
  <c r="Z199" i="12" s="1"/>
  <c r="AR199" i="12"/>
  <c r="N201" i="12"/>
  <c r="AY201" i="12"/>
  <c r="AY202" i="12"/>
  <c r="N205" i="12"/>
  <c r="T205" i="12"/>
  <c r="AR205" i="12"/>
  <c r="AL207" i="12"/>
  <c r="N208" i="12"/>
  <c r="T208" i="12"/>
  <c r="AL210" i="12"/>
  <c r="AL212" i="12"/>
  <c r="N213" i="12"/>
  <c r="T213" i="12"/>
  <c r="AY216" i="12"/>
  <c r="AF219" i="12"/>
  <c r="AF220" i="12"/>
  <c r="AL221" i="12"/>
  <c r="N222" i="12"/>
  <c r="BI222" i="12" s="1"/>
  <c r="T222" i="12"/>
  <c r="AL222" i="12"/>
  <c r="AF224" i="12"/>
  <c r="N225" i="12"/>
  <c r="AL226" i="12"/>
  <c r="AF227" i="12"/>
  <c r="N228" i="12"/>
  <c r="N229" i="12"/>
  <c r="AR229" i="12"/>
  <c r="AR230" i="12"/>
  <c r="AL231" i="12"/>
  <c r="T233" i="12"/>
  <c r="AR233" i="12"/>
  <c r="AR234" i="12"/>
  <c r="AY234" i="12"/>
  <c r="AL236" i="12"/>
  <c r="N238" i="12"/>
  <c r="T240" i="12"/>
  <c r="Z240" i="12" s="1"/>
  <c r="T241" i="12"/>
  <c r="AR241" i="12"/>
  <c r="AR242" i="12"/>
  <c r="AY242" i="12"/>
  <c r="AR243" i="12"/>
  <c r="AF244" i="12"/>
  <c r="N247" i="12"/>
  <c r="AF249" i="12"/>
  <c r="AF250" i="12"/>
  <c r="N253" i="12"/>
  <c r="T254" i="12"/>
  <c r="Z254" i="12" s="1"/>
  <c r="AF254" i="12"/>
  <c r="T162" i="12"/>
  <c r="T163" i="12"/>
  <c r="BI163" i="12" s="1"/>
  <c r="AY163" i="12"/>
  <c r="N167" i="12"/>
  <c r="BI167" i="12" s="1"/>
  <c r="AY169" i="12"/>
  <c r="N171" i="12"/>
  <c r="T171" i="12"/>
  <c r="AY172" i="12"/>
  <c r="AL173" i="12"/>
  <c r="AR173" i="12"/>
  <c r="AF177" i="12"/>
  <c r="AL177" i="12"/>
  <c r="T181" i="12"/>
  <c r="Z181" i="12" s="1"/>
  <c r="AY184" i="12"/>
  <c r="AF185" i="12"/>
  <c r="AL185" i="12"/>
  <c r="N187" i="12"/>
  <c r="AY187" i="12"/>
  <c r="AF190" i="12"/>
  <c r="AL194" i="12"/>
  <c r="AR194" i="12"/>
  <c r="AF195" i="12"/>
  <c r="N196" i="12"/>
  <c r="T196" i="12"/>
  <c r="AY196" i="12"/>
  <c r="AL197" i="12"/>
  <c r="T201" i="12"/>
  <c r="Z201" i="12" s="1"/>
  <c r="AR201" i="12"/>
  <c r="AF203" i="12"/>
  <c r="AF204" i="12"/>
  <c r="AR206" i="12"/>
  <c r="AF207" i="12"/>
  <c r="AL208" i="12"/>
  <c r="N209" i="12"/>
  <c r="T209" i="12"/>
  <c r="AL209" i="12"/>
  <c r="N210" i="12"/>
  <c r="T210" i="12"/>
  <c r="N211" i="12"/>
  <c r="BI211" i="12" s="1"/>
  <c r="T211" i="12"/>
  <c r="Z211" i="12" s="1"/>
  <c r="AL211" i="12"/>
  <c r="N212" i="12"/>
  <c r="T212" i="12"/>
  <c r="AL213" i="12"/>
  <c r="N214" i="12"/>
  <c r="BI214" i="12" s="1"/>
  <c r="T214" i="12"/>
  <c r="AL214" i="12"/>
  <c r="AR215" i="12"/>
  <c r="AR216" i="12"/>
  <c r="AY217" i="12"/>
  <c r="N223" i="12"/>
  <c r="T223" i="12"/>
  <c r="Z223" i="12" s="1"/>
  <c r="AL223" i="12"/>
  <c r="T225" i="12"/>
  <c r="Z225" i="12" s="1"/>
  <c r="AY225" i="12"/>
  <c r="T229" i="12"/>
  <c r="Z229" i="12" s="1"/>
  <c r="AL230" i="12"/>
  <c r="AF231" i="12"/>
  <c r="N232" i="12"/>
  <c r="AY232" i="12"/>
  <c r="AL233" i="12"/>
  <c r="AL234" i="12"/>
  <c r="AR235" i="12"/>
  <c r="AF236" i="12"/>
  <c r="N239" i="12"/>
  <c r="AY240" i="12"/>
  <c r="AL241" i="12"/>
  <c r="AL242" i="12"/>
  <c r="AL243" i="12"/>
  <c r="T246" i="12"/>
  <c r="T247" i="12"/>
  <c r="Z247" i="12" s="1"/>
  <c r="AY247" i="12"/>
  <c r="AR248" i="12"/>
  <c r="AY171" i="12"/>
  <c r="AF173" i="12"/>
  <c r="T175" i="12"/>
  <c r="BI175" i="12" s="1"/>
  <c r="AL176" i="12"/>
  <c r="AR176" i="12"/>
  <c r="N179" i="12"/>
  <c r="N180" i="12"/>
  <c r="AY180" i="12"/>
  <c r="AL181" i="12"/>
  <c r="AR181" i="12"/>
  <c r="N183" i="12"/>
  <c r="T187" i="12"/>
  <c r="AR187" i="12"/>
  <c r="N189" i="12"/>
  <c r="AY189" i="12"/>
  <c r="AF192" i="12"/>
  <c r="AL196" i="12"/>
  <c r="AR196" i="12"/>
  <c r="AF197" i="12"/>
  <c r="N198" i="12"/>
  <c r="T198" i="12"/>
  <c r="AY198" i="12"/>
  <c r="AL199" i="12"/>
  <c r="AR202" i="12"/>
  <c r="AL205" i="12"/>
  <c r="N206" i="12"/>
  <c r="T206" i="12"/>
  <c r="AF208" i="12"/>
  <c r="AF210" i="12"/>
  <c r="AF212" i="12"/>
  <c r="N215" i="12"/>
  <c r="T215" i="12"/>
  <c r="Z215" i="12" s="1"/>
  <c r="AY218" i="12"/>
  <c r="AY219" i="12"/>
  <c r="AF221" i="12"/>
  <c r="AF222" i="12"/>
  <c r="AR225" i="12"/>
  <c r="AF226" i="12"/>
  <c r="T228" i="12"/>
  <c r="AR228" i="12"/>
  <c r="AY228" i="12"/>
  <c r="AL229" i="12"/>
  <c r="AF233" i="12"/>
  <c r="AF234" i="12"/>
  <c r="AL235" i="12"/>
  <c r="T238" i="12"/>
  <c r="Z238" i="12" s="1"/>
  <c r="T239" i="12"/>
  <c r="AY239" i="12"/>
  <c r="AR240" i="12"/>
  <c r="AF241" i="12"/>
  <c r="AF242" i="12"/>
  <c r="AF243" i="12"/>
  <c r="N245" i="12"/>
  <c r="AY245" i="12"/>
  <c r="AL248" i="12"/>
  <c r="N250" i="12"/>
  <c r="AY157" i="12"/>
  <c r="AY158" i="12"/>
  <c r="AL161" i="12"/>
  <c r="AY161" i="12"/>
  <c r="AF163" i="12"/>
  <c r="AR163" i="12"/>
  <c r="AR164" i="12"/>
  <c r="AY164" i="12"/>
  <c r="AY165" i="12"/>
  <c r="T168" i="12"/>
  <c r="AR168" i="12"/>
  <c r="AR169" i="12"/>
  <c r="AR171" i="12"/>
  <c r="AR172" i="12"/>
  <c r="N174" i="12"/>
  <c r="AR174" i="12"/>
  <c r="AY174" i="12"/>
  <c r="AY175" i="12"/>
  <c r="AF176" i="12"/>
  <c r="N178" i="12"/>
  <c r="T179" i="12"/>
  <c r="T180" i="12"/>
  <c r="T183" i="12"/>
  <c r="AY183" i="12"/>
  <c r="AL184" i="12"/>
  <c r="AR184" i="12"/>
  <c r="T189" i="12"/>
  <c r="Z189" i="12" s="1"/>
  <c r="AR189" i="12"/>
  <c r="N191" i="12"/>
  <c r="AY191" i="12"/>
  <c r="AF194" i="12"/>
  <c r="AL198" i="12"/>
  <c r="AR198" i="12"/>
  <c r="AF199" i="12"/>
  <c r="N200" i="12"/>
  <c r="T200" i="12"/>
  <c r="AY200" i="12"/>
  <c r="AL201" i="12"/>
  <c r="AY203" i="12"/>
  <c r="AY204" i="12"/>
  <c r="AL206" i="12"/>
  <c r="AF209" i="12"/>
  <c r="AF211" i="12"/>
  <c r="AF213" i="12"/>
  <c r="AF214" i="12"/>
  <c r="AL215" i="12"/>
  <c r="N216" i="12"/>
  <c r="T216" i="12"/>
  <c r="AL216" i="12"/>
  <c r="AR217" i="12"/>
  <c r="AR218" i="12"/>
  <c r="AY220" i="12"/>
  <c r="AF223" i="12"/>
  <c r="N224" i="12"/>
  <c r="AY224" i="12"/>
  <c r="AL225" i="12"/>
  <c r="N227" i="12"/>
  <c r="AY227" i="12"/>
  <c r="AL228" i="12"/>
  <c r="AF230" i="12"/>
  <c r="T232" i="12"/>
  <c r="AR232" i="12"/>
  <c r="AF235" i="12"/>
  <c r="N237" i="12"/>
  <c r="AY237" i="12"/>
  <c r="AL240" i="12"/>
  <c r="N244" i="12"/>
  <c r="BI244" i="12" s="1"/>
  <c r="T245" i="12"/>
  <c r="AR245" i="12"/>
  <c r="AR246" i="12"/>
  <c r="AY246" i="12"/>
  <c r="AR247" i="12"/>
  <c r="AF248" i="12"/>
  <c r="N251" i="12"/>
  <c r="AR251" i="12"/>
  <c r="N252" i="12"/>
  <c r="BI252" i="12" s="1"/>
  <c r="T252" i="12"/>
  <c r="AR161" i="12"/>
  <c r="AF162" i="12"/>
  <c r="AL162" i="12"/>
  <c r="AR162" i="12"/>
  <c r="AL164" i="12"/>
  <c r="AL166" i="12"/>
  <c r="AR166" i="12"/>
  <c r="AY166" i="12"/>
  <c r="AR167" i="12"/>
  <c r="AY167" i="12"/>
  <c r="AL169" i="12"/>
  <c r="AF172" i="12"/>
  <c r="AL172" i="12"/>
  <c r="T174" i="12"/>
  <c r="BI174" i="12" s="1"/>
  <c r="AL175" i="12"/>
  <c r="AR175" i="12"/>
  <c r="N177" i="12"/>
  <c r="T178" i="12"/>
  <c r="AY178" i="12"/>
  <c r="AR180" i="12"/>
  <c r="AF181" i="12"/>
  <c r="N182" i="12"/>
  <c r="T182" i="12"/>
  <c r="AY182" i="12"/>
  <c r="AR183" i="12"/>
  <c r="AF184" i="12"/>
  <c r="N186" i="12"/>
  <c r="AY186" i="12"/>
  <c r="AL187" i="12"/>
  <c r="T191" i="12"/>
  <c r="Z191" i="12" s="1"/>
  <c r="AR191" i="12"/>
  <c r="N193" i="12"/>
  <c r="AY193" i="12"/>
  <c r="AF196" i="12"/>
  <c r="AL200" i="12"/>
  <c r="AR200" i="12"/>
  <c r="AF201" i="12"/>
  <c r="N202" i="12"/>
  <c r="T202" i="12"/>
  <c r="AL202" i="12"/>
  <c r="AF205" i="12"/>
  <c r="N207" i="12"/>
  <c r="AY207" i="12"/>
  <c r="AY212" i="12"/>
  <c r="N217" i="12"/>
  <c r="T217" i="12"/>
  <c r="Z217" i="12" s="1"/>
  <c r="AR219" i="12"/>
  <c r="AR220" i="12"/>
  <c r="AY221" i="12"/>
  <c r="T224" i="12"/>
  <c r="AR224" i="12"/>
  <c r="T227" i="12"/>
  <c r="AR227" i="12"/>
  <c r="AF229" i="12"/>
  <c r="AY231" i="12"/>
  <c r="AL232" i="12"/>
  <c r="N234" i="12"/>
  <c r="N236" i="12"/>
  <c r="T237" i="12"/>
  <c r="AR237" i="12"/>
  <c r="AR238" i="12"/>
  <c r="AY238" i="12"/>
  <c r="AR239" i="12"/>
  <c r="AF240" i="12"/>
  <c r="N242" i="12"/>
  <c r="T244" i="12"/>
  <c r="AY244" i="12"/>
  <c r="AL245" i="12"/>
  <c r="AL246" i="12"/>
  <c r="AL247" i="12"/>
  <c r="N249" i="12"/>
  <c r="T250" i="12"/>
  <c r="T251" i="12"/>
  <c r="AF252" i="12"/>
  <c r="N255" i="12"/>
  <c r="AF159" i="12"/>
  <c r="AL159" i="12"/>
  <c r="AR159" i="12"/>
  <c r="N161" i="12"/>
  <c r="AF161" i="12"/>
  <c r="AF164" i="12"/>
  <c r="AL165" i="12"/>
  <c r="AR165" i="12"/>
  <c r="AF168" i="12"/>
  <c r="AL168" i="12"/>
  <c r="N170" i="12"/>
  <c r="T170" i="12"/>
  <c r="AY170" i="12"/>
  <c r="AF171" i="12"/>
  <c r="AL171" i="12"/>
  <c r="AL174" i="12"/>
  <c r="AY179" i="12"/>
  <c r="AR182" i="12"/>
  <c r="N185" i="12"/>
  <c r="BI185" i="12" s="1"/>
  <c r="T186" i="12"/>
  <c r="AR186" i="12"/>
  <c r="AF187" i="12"/>
  <c r="N188" i="12"/>
  <c r="T188" i="12"/>
  <c r="AY188" i="12"/>
  <c r="AL189" i="12"/>
  <c r="T193" i="12"/>
  <c r="Z193" i="12" s="1"/>
  <c r="AR193" i="12"/>
  <c r="N195" i="12"/>
  <c r="AY195" i="12"/>
  <c r="AF198" i="12"/>
  <c r="N203" i="12"/>
  <c r="T203" i="12"/>
  <c r="Z203" i="12" s="1"/>
  <c r="AR203" i="12"/>
  <c r="AR204" i="12"/>
  <c r="AF206" i="12"/>
  <c r="T207" i="12"/>
  <c r="Z207" i="12" s="1"/>
  <c r="AY208" i="12"/>
  <c r="AY209" i="12"/>
  <c r="AY210" i="12"/>
  <c r="AY211" i="12"/>
  <c r="AY213" i="12"/>
  <c r="AF215" i="12"/>
  <c r="AF216" i="12"/>
  <c r="AL217" i="12"/>
  <c r="N218" i="12"/>
  <c r="BI218" i="12" s="1"/>
  <c r="T218" i="12"/>
  <c r="AL218" i="12"/>
  <c r="AY222" i="12"/>
  <c r="AF225" i="12"/>
  <c r="AY226" i="12"/>
  <c r="AF228" i="12"/>
  <c r="T236" i="12"/>
  <c r="AY236" i="12"/>
  <c r="AL237" i="12"/>
  <c r="AL238" i="12"/>
  <c r="AL239" i="12"/>
  <c r="N243" i="12"/>
  <c r="AF245" i="12"/>
  <c r="AF246" i="12"/>
  <c r="AF247" i="12"/>
  <c r="T249" i="12"/>
  <c r="AY249" i="12"/>
  <c r="AL251" i="12"/>
  <c r="AY252" i="12"/>
  <c r="AL253" i="12"/>
  <c r="N164" i="12"/>
  <c r="AF165" i="12"/>
  <c r="AF166" i="12"/>
  <c r="AF167" i="12"/>
  <c r="AL167" i="12"/>
  <c r="AF169" i="12"/>
  <c r="AL170" i="12"/>
  <c r="AR170" i="12"/>
  <c r="N173" i="12"/>
  <c r="T173" i="12"/>
  <c r="Z173" i="12" s="1"/>
  <c r="AF174" i="12"/>
  <c r="AF175" i="12"/>
  <c r="T177" i="12"/>
  <c r="AY177" i="12"/>
  <c r="AR178" i="12"/>
  <c r="AR179" i="12"/>
  <c r="AF180" i="12"/>
  <c r="AL180" i="12"/>
  <c r="AL182" i="12"/>
  <c r="AL183" i="12"/>
  <c r="T185" i="12"/>
  <c r="AL188" i="12"/>
  <c r="AR188" i="12"/>
  <c r="AF189" i="12"/>
  <c r="N190" i="12"/>
  <c r="T190" i="12"/>
  <c r="AY190" i="12"/>
  <c r="AL191" i="12"/>
  <c r="T195" i="12"/>
  <c r="Z195" i="12" s="1"/>
  <c r="AR195" i="12"/>
  <c r="N197" i="12"/>
  <c r="AY197" i="12"/>
  <c r="AF200" i="12"/>
  <c r="AF202" i="12"/>
  <c r="AY205" i="12"/>
  <c r="AR207" i="12"/>
  <c r="AR210" i="12"/>
  <c r="AR212" i="12"/>
  <c r="AY214" i="12"/>
  <c r="N219" i="12"/>
  <c r="T219" i="12"/>
  <c r="BI219" i="12" s="1"/>
  <c r="AL219" i="12"/>
  <c r="N220" i="12"/>
  <c r="T220" i="12"/>
  <c r="Z220" i="12" s="1"/>
  <c r="AL220" i="12"/>
  <c r="AR221" i="12"/>
  <c r="AR222" i="12"/>
  <c r="AY223" i="12"/>
  <c r="AL224" i="12"/>
  <c r="N226" i="12"/>
  <c r="AR226" i="12"/>
  <c r="AL227" i="12"/>
  <c r="N230" i="12"/>
  <c r="N231" i="12"/>
  <c r="AR231" i="12"/>
  <c r="AF232" i="12"/>
  <c r="N233" i="12"/>
  <c r="BI233" i="12" s="1"/>
  <c r="T234" i="12"/>
  <c r="N235" i="12"/>
  <c r="AF237" i="12"/>
  <c r="AF238" i="12"/>
  <c r="AF239" i="12"/>
  <c r="T242" i="12"/>
  <c r="Z242" i="12" s="1"/>
  <c r="T243" i="12"/>
  <c r="BI243" i="12" s="1"/>
  <c r="AY243" i="12"/>
  <c r="AR244" i="12"/>
  <c r="N248" i="12"/>
  <c r="AR249" i="12"/>
  <c r="AR250" i="12"/>
  <c r="AY250" i="12"/>
  <c r="AL254" i="12"/>
  <c r="AY173" i="12"/>
  <c r="N176" i="12"/>
  <c r="T176" i="12"/>
  <c r="AR177" i="12"/>
  <c r="AF178" i="12"/>
  <c r="AL178" i="12"/>
  <c r="AF179" i="12"/>
  <c r="AL179" i="12"/>
  <c r="AF182" i="12"/>
  <c r="AF183" i="12"/>
  <c r="N184" i="12"/>
  <c r="AY185" i="12"/>
  <c r="AF186" i="12"/>
  <c r="AL186" i="12"/>
  <c r="AL190" i="12"/>
  <c r="AR190" i="12"/>
  <c r="AF191" i="12"/>
  <c r="N192" i="12"/>
  <c r="T192" i="12"/>
  <c r="AY192" i="12"/>
  <c r="AL193" i="12"/>
  <c r="T197" i="12"/>
  <c r="Z197" i="12" s="1"/>
  <c r="AR197" i="12"/>
  <c r="N199" i="12"/>
  <c r="AY199" i="12"/>
  <c r="AL203" i="12"/>
  <c r="N204" i="12"/>
  <c r="BI204" i="12" s="1"/>
  <c r="T204" i="12"/>
  <c r="AL204" i="12"/>
  <c r="AY206" i="12"/>
  <c r="AR208" i="12"/>
  <c r="AR209" i="12"/>
  <c r="AR211" i="12"/>
  <c r="AR213" i="12"/>
  <c r="AR214" i="12"/>
  <c r="AY215" i="12"/>
  <c r="AF217" i="12"/>
  <c r="AF218" i="12"/>
  <c r="N221" i="12"/>
  <c r="T221" i="12"/>
  <c r="Z221" i="12" s="1"/>
  <c r="AR223" i="12"/>
  <c r="T226" i="12"/>
  <c r="Z226" i="12" s="1"/>
  <c r="AY229" i="12"/>
  <c r="T230" i="12"/>
  <c r="Z230" i="12" s="1"/>
  <c r="AY230" i="12"/>
  <c r="T231" i="12"/>
  <c r="AY233" i="12"/>
  <c r="T235" i="12"/>
  <c r="BI235" i="12" s="1"/>
  <c r="AY235" i="12"/>
  <c r="AR236" i="12"/>
  <c r="N240" i="12"/>
  <c r="N241" i="12"/>
  <c r="AY241" i="12"/>
  <c r="AL244" i="12"/>
  <c r="N246" i="12"/>
  <c r="T248" i="12"/>
  <c r="BI248" i="12" s="1"/>
  <c r="AY248" i="12"/>
  <c r="AL249" i="12"/>
  <c r="AL250" i="12"/>
  <c r="AR252" i="12"/>
  <c r="AF253" i="12"/>
  <c r="AY251" i="12"/>
  <c r="AL252" i="12"/>
  <c r="N254" i="12"/>
  <c r="BI254" i="12" s="1"/>
  <c r="T256" i="12"/>
  <c r="Z256" i="12" s="1"/>
  <c r="AL257" i="12"/>
  <c r="AL258" i="12"/>
  <c r="AL259" i="12"/>
  <c r="N261" i="12"/>
  <c r="N263" i="12"/>
  <c r="AR264" i="12"/>
  <c r="AF267" i="12"/>
  <c r="AL267" i="12"/>
  <c r="AR267" i="12"/>
  <c r="N272" i="12"/>
  <c r="BI272" i="12" s="1"/>
  <c r="T272" i="12"/>
  <c r="N275" i="12"/>
  <c r="BI275" i="12" s="1"/>
  <c r="T275" i="12"/>
  <c r="AF279" i="12"/>
  <c r="AF280" i="12"/>
  <c r="N283" i="12"/>
  <c r="T283" i="12"/>
  <c r="BI283" i="12" s="1"/>
  <c r="AR283" i="12"/>
  <c r="AR284" i="12"/>
  <c r="AY284" i="12"/>
  <c r="AF286" i="12"/>
  <c r="AF289" i="12"/>
  <c r="AF291" i="12"/>
  <c r="AR291" i="12"/>
  <c r="AL294" i="12"/>
  <c r="AL303" i="12"/>
  <c r="AY305" i="12"/>
  <c r="AR256" i="12"/>
  <c r="AF257" i="12"/>
  <c r="AF258" i="12"/>
  <c r="AF259" i="12"/>
  <c r="T261" i="12"/>
  <c r="Z261" i="12" s="1"/>
  <c r="AY261" i="12"/>
  <c r="T262" i="12"/>
  <c r="T263" i="12"/>
  <c r="BI263" i="12" s="1"/>
  <c r="AY263" i="12"/>
  <c r="AL264" i="12"/>
  <c r="N266" i="12"/>
  <c r="N269" i="12"/>
  <c r="N270" i="12"/>
  <c r="AF276" i="12"/>
  <c r="AL276" i="12"/>
  <c r="AR276" i="12"/>
  <c r="AF277" i="12"/>
  <c r="AL277" i="12"/>
  <c r="AL279" i="12"/>
  <c r="AL280" i="12"/>
  <c r="N284" i="12"/>
  <c r="N286" i="12"/>
  <c r="AL286" i="12"/>
  <c r="AY286" i="12"/>
  <c r="N289" i="12"/>
  <c r="AL289" i="12"/>
  <c r="AF296" i="12"/>
  <c r="AY302" i="12"/>
  <c r="T306" i="12"/>
  <c r="N308" i="12"/>
  <c r="T255" i="12"/>
  <c r="Z255" i="12" s="1"/>
  <c r="AY255" i="12"/>
  <c r="AL256" i="12"/>
  <c r="N260" i="12"/>
  <c r="AR261" i="12"/>
  <c r="AF264" i="12"/>
  <c r="N268" i="12"/>
  <c r="T269" i="12"/>
  <c r="BI269" i="12" s="1"/>
  <c r="T270" i="12"/>
  <c r="Z270" i="12" s="1"/>
  <c r="N271" i="12"/>
  <c r="T271" i="12"/>
  <c r="AY272" i="12"/>
  <c r="AF273" i="12"/>
  <c r="AL273" i="12"/>
  <c r="AR273" i="12"/>
  <c r="AY273" i="12"/>
  <c r="AY275" i="12"/>
  <c r="AR277" i="12"/>
  <c r="AY277" i="12"/>
  <c r="N279" i="12"/>
  <c r="T279" i="12"/>
  <c r="AR279" i="12"/>
  <c r="AR280" i="12"/>
  <c r="AY280" i="12"/>
  <c r="T284" i="12"/>
  <c r="T286" i="12"/>
  <c r="Z286" i="12" s="1"/>
  <c r="AR286" i="12"/>
  <c r="AY287" i="12"/>
  <c r="T289" i="12"/>
  <c r="Z289" i="12" s="1"/>
  <c r="AR289" i="12"/>
  <c r="AY289" i="12"/>
  <c r="N291" i="12"/>
  <c r="T291" i="12"/>
  <c r="Z291" i="12" s="1"/>
  <c r="AL297" i="12"/>
  <c r="AY299" i="12"/>
  <c r="T303" i="12"/>
  <c r="AY253" i="12"/>
  <c r="AF256" i="12"/>
  <c r="N258" i="12"/>
  <c r="T260" i="12"/>
  <c r="BI260" i="12" s="1"/>
  <c r="AY260" i="12"/>
  <c r="AL261" i="12"/>
  <c r="AR262" i="12"/>
  <c r="AY262" i="12"/>
  <c r="AR263" i="12"/>
  <c r="T266" i="12"/>
  <c r="BI266" i="12" s="1"/>
  <c r="N267" i="12"/>
  <c r="T268" i="12"/>
  <c r="BI268" i="12" s="1"/>
  <c r="AF272" i="12"/>
  <c r="AL272" i="12"/>
  <c r="AR272" i="12"/>
  <c r="N280" i="12"/>
  <c r="N282" i="12"/>
  <c r="AF282" i="12"/>
  <c r="AF285" i="12"/>
  <c r="AF287" i="12"/>
  <c r="AF288" i="12"/>
  <c r="T296" i="12"/>
  <c r="T300" i="12"/>
  <c r="Z300" i="12" s="1"/>
  <c r="AF304" i="12"/>
  <c r="AF251" i="12"/>
  <c r="T253" i="12"/>
  <c r="Z253" i="12" s="1"/>
  <c r="AR253" i="12"/>
  <c r="AR254" i="12"/>
  <c r="AY254" i="12"/>
  <c r="AR255" i="12"/>
  <c r="N259" i="12"/>
  <c r="AR260" i="12"/>
  <c r="AF261" i="12"/>
  <c r="AL262" i="12"/>
  <c r="AL263" i="12"/>
  <c r="N265" i="12"/>
  <c r="AY265" i="12"/>
  <c r="T267" i="12"/>
  <c r="AY268" i="12"/>
  <c r="AY271" i="12"/>
  <c r="AY274" i="12"/>
  <c r="N277" i="12"/>
  <c r="T280" i="12"/>
  <c r="BI280" i="12" s="1"/>
  <c r="T282" i="12"/>
  <c r="Z282" i="12" s="1"/>
  <c r="AL282" i="12"/>
  <c r="AY282" i="12"/>
  <c r="N285" i="12"/>
  <c r="AL285" i="12"/>
  <c r="AL287" i="12"/>
  <c r="AL288" i="12"/>
  <c r="AR294" i="12"/>
  <c r="AF301" i="12"/>
  <c r="AL255" i="12"/>
  <c r="N257" i="12"/>
  <c r="T258" i="12"/>
  <c r="BI258" i="12" s="1"/>
  <c r="T259" i="12"/>
  <c r="AY259" i="12"/>
  <c r="AL260" i="12"/>
  <c r="AF262" i="12"/>
  <c r="AF263" i="12"/>
  <c r="T265" i="12"/>
  <c r="Z265" i="12" s="1"/>
  <c r="AR265" i="12"/>
  <c r="AY267" i="12"/>
  <c r="AL268" i="12"/>
  <c r="AR268" i="12"/>
  <c r="AF269" i="12"/>
  <c r="AL269" i="12"/>
  <c r="AR269" i="12"/>
  <c r="AY269" i="12"/>
  <c r="AF274" i="12"/>
  <c r="AL274" i="12"/>
  <c r="AR274" i="12"/>
  <c r="AF275" i="12"/>
  <c r="AL275" i="12"/>
  <c r="AR275" i="12"/>
  <c r="T277" i="12"/>
  <c r="AF278" i="12"/>
  <c r="AF281" i="12"/>
  <c r="AR282" i="12"/>
  <c r="AY283" i="12"/>
  <c r="T285" i="12"/>
  <c r="Z285" i="12" s="1"/>
  <c r="AR285" i="12"/>
  <c r="AY285" i="12"/>
  <c r="N287" i="12"/>
  <c r="T287" i="12"/>
  <c r="AR287" i="12"/>
  <c r="AR288" i="12"/>
  <c r="AY288" i="12"/>
  <c r="AF290" i="12"/>
  <c r="AY291" i="12"/>
  <c r="T292" i="12"/>
  <c r="AL292" i="12"/>
  <c r="AF294" i="12"/>
  <c r="AF298" i="12"/>
  <c r="AF255" i="12"/>
  <c r="T257" i="12"/>
  <c r="AY257" i="12"/>
  <c r="AF260" i="12"/>
  <c r="N264" i="12"/>
  <c r="AY264" i="12"/>
  <c r="AL265" i="12"/>
  <c r="AY266" i="12"/>
  <c r="AF268" i="12"/>
  <c r="AY270" i="12"/>
  <c r="N273" i="12"/>
  <c r="N274" i="12"/>
  <c r="BI274" i="12" s="1"/>
  <c r="N276" i="12"/>
  <c r="T276" i="12"/>
  <c r="BI276" i="12" s="1"/>
  <c r="N278" i="12"/>
  <c r="AL278" i="12"/>
  <c r="AY278" i="12"/>
  <c r="N281" i="12"/>
  <c r="AL281" i="12"/>
  <c r="AF283" i="12"/>
  <c r="AF284" i="12"/>
  <c r="N288" i="12"/>
  <c r="N290" i="12"/>
  <c r="AL290" i="12"/>
  <c r="AY290" i="12"/>
  <c r="AR293" i="12"/>
  <c r="AY295" i="12"/>
  <c r="AY308" i="12"/>
  <c r="N256" i="12"/>
  <c r="AY256" i="12"/>
  <c r="AR257" i="12"/>
  <c r="AR258" i="12"/>
  <c r="AY258" i="12"/>
  <c r="AR259" i="12"/>
  <c r="N262" i="12"/>
  <c r="T264" i="12"/>
  <c r="Z264" i="12" s="1"/>
  <c r="AF265" i="12"/>
  <c r="AF266" i="12"/>
  <c r="AL266" i="12"/>
  <c r="AR266" i="12"/>
  <c r="AF270" i="12"/>
  <c r="AL270" i="12"/>
  <c r="AR270" i="12"/>
  <c r="AF271" i="12"/>
  <c r="AL271" i="12"/>
  <c r="AR271" i="12"/>
  <c r="T273" i="12"/>
  <c r="T274" i="12"/>
  <c r="Z274" i="12" s="1"/>
  <c r="AY276" i="12"/>
  <c r="T278" i="12"/>
  <c r="Z278" i="12" s="1"/>
  <c r="AR278" i="12"/>
  <c r="AY279" i="12"/>
  <c r="T281" i="12"/>
  <c r="Z281" i="12" s="1"/>
  <c r="AR281" i="12"/>
  <c r="AY281" i="12"/>
  <c r="AL283" i="12"/>
  <c r="AL284" i="12"/>
  <c r="T288" i="12"/>
  <c r="T290" i="12"/>
  <c r="Z290" i="12" s="1"/>
  <c r="AR290" i="12"/>
  <c r="N292" i="12"/>
  <c r="N296" i="12"/>
  <c r="AR296" i="12"/>
  <c r="AL306" i="12"/>
  <c r="T309" i="12"/>
  <c r="AL296" i="12"/>
  <c r="AF297" i="12"/>
  <c r="AF303" i="12"/>
  <c r="AF306" i="12"/>
  <c r="AY307" i="12"/>
  <c r="T308" i="12"/>
  <c r="Z308" i="12" s="1"/>
  <c r="N314" i="12"/>
  <c r="AR314" i="12"/>
  <c r="N317" i="12"/>
  <c r="AY317" i="12"/>
  <c r="T318" i="12"/>
  <c r="Z318" i="12" s="1"/>
  <c r="AL318" i="12"/>
  <c r="N320" i="12"/>
  <c r="AY320" i="12"/>
  <c r="T321" i="12"/>
  <c r="AY323" i="12"/>
  <c r="AL324" i="12"/>
  <c r="AF325" i="12"/>
  <c r="N326" i="12"/>
  <c r="T326" i="12"/>
  <c r="AY329" i="12"/>
  <c r="AL330" i="12"/>
  <c r="AF333" i="12"/>
  <c r="N342" i="12"/>
  <c r="AR342" i="12"/>
  <c r="AY343" i="12"/>
  <c r="AY293" i="12"/>
  <c r="N295" i="12"/>
  <c r="AR295" i="12"/>
  <c r="AY298" i="12"/>
  <c r="T299" i="12"/>
  <c r="AL299" i="12"/>
  <c r="AF300" i="12"/>
  <c r="AY301" i="12"/>
  <c r="T302" i="12"/>
  <c r="AL302" i="12"/>
  <c r="N304" i="12"/>
  <c r="AY304" i="12"/>
  <c r="T305" i="12"/>
  <c r="AL305" i="12"/>
  <c r="N307" i="12"/>
  <c r="AR307" i="12"/>
  <c r="AL308" i="12"/>
  <c r="AF309" i="12"/>
  <c r="AY310" i="12"/>
  <c r="T311" i="12"/>
  <c r="AL311" i="12"/>
  <c r="AF312" i="12"/>
  <c r="AF315" i="12"/>
  <c r="AR317" i="12"/>
  <c r="AR320" i="12"/>
  <c r="AL321" i="12"/>
  <c r="AF322" i="12"/>
  <c r="N323" i="12"/>
  <c r="AR323" i="12"/>
  <c r="AF324" i="12"/>
  <c r="AR326" i="12"/>
  <c r="AY328" i="12"/>
  <c r="AR329" i="12"/>
  <c r="AF331" i="12"/>
  <c r="AF332" i="12"/>
  <c r="N334" i="12"/>
  <c r="AF338" i="12"/>
  <c r="N298" i="12"/>
  <c r="AR298" i="12"/>
  <c r="N301" i="12"/>
  <c r="AR301" i="12"/>
  <c r="AR304" i="12"/>
  <c r="N310" i="12"/>
  <c r="AR310" i="12"/>
  <c r="N313" i="12"/>
  <c r="AY313" i="12"/>
  <c r="T314" i="12"/>
  <c r="AL314" i="12"/>
  <c r="N316" i="12"/>
  <c r="AY316" i="12"/>
  <c r="T317" i="12"/>
  <c r="Z317" i="12" s="1"/>
  <c r="AF318" i="12"/>
  <c r="AY319" i="12"/>
  <c r="T320" i="12"/>
  <c r="AL326" i="12"/>
  <c r="N327" i="12"/>
  <c r="T327" i="12"/>
  <c r="BI327" i="12" s="1"/>
  <c r="AY327" i="12"/>
  <c r="AF329" i="12"/>
  <c r="AL329" i="12"/>
  <c r="AF330" i="12"/>
  <c r="AL334" i="12"/>
  <c r="T335" i="12"/>
  <c r="AY336" i="12"/>
  <c r="AR337" i="12"/>
  <c r="AL343" i="12"/>
  <c r="AY345" i="12"/>
  <c r="AF292" i="12"/>
  <c r="AL293" i="12"/>
  <c r="T295" i="12"/>
  <c r="Z295" i="12" s="1"/>
  <c r="AL295" i="12"/>
  <c r="N297" i="12"/>
  <c r="AY297" i="12"/>
  <c r="AF299" i="12"/>
  <c r="AF302" i="12"/>
  <c r="AY303" i="12"/>
  <c r="T304" i="12"/>
  <c r="AF305" i="12"/>
  <c r="AY306" i="12"/>
  <c r="T307" i="12"/>
  <c r="AL307" i="12"/>
  <c r="AF308" i="12"/>
  <c r="AF311" i="12"/>
  <c r="AR313" i="12"/>
  <c r="AR316" i="12"/>
  <c r="AL317" i="12"/>
  <c r="N319" i="12"/>
  <c r="AR319" i="12"/>
  <c r="AL320" i="12"/>
  <c r="AF321" i="12"/>
  <c r="AY322" i="12"/>
  <c r="T323" i="12"/>
  <c r="AL323" i="12"/>
  <c r="N325" i="12"/>
  <c r="AF326" i="12"/>
  <c r="AF328" i="12"/>
  <c r="AL328" i="12"/>
  <c r="AR328" i="12"/>
  <c r="N332" i="12"/>
  <c r="N333" i="12"/>
  <c r="AY333" i="12"/>
  <c r="T334" i="12"/>
  <c r="AF335" i="12"/>
  <c r="N340" i="12"/>
  <c r="AR340" i="12"/>
  <c r="T346" i="12"/>
  <c r="AY292" i="12"/>
  <c r="AF293" i="12"/>
  <c r="AY294" i="12"/>
  <c r="AR297" i="12"/>
  <c r="T298" i="12"/>
  <c r="Z298" i="12" s="1"/>
  <c r="AL298" i="12"/>
  <c r="N300" i="12"/>
  <c r="AY300" i="12"/>
  <c r="T301" i="12"/>
  <c r="Z301" i="12" s="1"/>
  <c r="AL301" i="12"/>
  <c r="N303" i="12"/>
  <c r="AR303" i="12"/>
  <c r="AL304" i="12"/>
  <c r="N306" i="12"/>
  <c r="AR306" i="12"/>
  <c r="N309" i="12"/>
  <c r="AY309" i="12"/>
  <c r="T310" i="12"/>
  <c r="Z310" i="12" s="1"/>
  <c r="AL310" i="12"/>
  <c r="N312" i="12"/>
  <c r="AY312" i="12"/>
  <c r="T313" i="12"/>
  <c r="AF314" i="12"/>
  <c r="AY315" i="12"/>
  <c r="T316" i="12"/>
  <c r="Z316" i="12" s="1"/>
  <c r="N322" i="12"/>
  <c r="T325" i="12"/>
  <c r="Z325" i="12" s="1"/>
  <c r="AY325" i="12"/>
  <c r="AF327" i="12"/>
  <c r="AL327" i="12"/>
  <c r="AR327" i="12"/>
  <c r="N331" i="12"/>
  <c r="AR333" i="12"/>
  <c r="AF334" i="12"/>
  <c r="AF336" i="12"/>
  <c r="T337" i="12"/>
  <c r="N343" i="12"/>
  <c r="AR292" i="12"/>
  <c r="N294" i="12"/>
  <c r="AF295" i="12"/>
  <c r="AY296" i="12"/>
  <c r="T297" i="12"/>
  <c r="BI297" i="12" s="1"/>
  <c r="AR300" i="12"/>
  <c r="AF307" i="12"/>
  <c r="AR309" i="12"/>
  <c r="AR312" i="12"/>
  <c r="AL313" i="12"/>
  <c r="N315" i="12"/>
  <c r="AR315" i="12"/>
  <c r="AL316" i="12"/>
  <c r="AF317" i="12"/>
  <c r="AY318" i="12"/>
  <c r="T319" i="12"/>
  <c r="AL319" i="12"/>
  <c r="AF320" i="12"/>
  <c r="AR322" i="12"/>
  <c r="AF323" i="12"/>
  <c r="N324" i="12"/>
  <c r="N329" i="12"/>
  <c r="T329" i="12"/>
  <c r="N330" i="12"/>
  <c r="AR331" i="12"/>
  <c r="AY331" i="12"/>
  <c r="T332" i="12"/>
  <c r="Z332" i="12" s="1"/>
  <c r="AR332" i="12"/>
  <c r="AY332" i="12"/>
  <c r="T333" i="12"/>
  <c r="Z333" i="12" s="1"/>
  <c r="AR335" i="12"/>
  <c r="N345" i="12"/>
  <c r="AF310" i="12"/>
  <c r="AY311" i="12"/>
  <c r="T312" i="12"/>
  <c r="Z312" i="12" s="1"/>
  <c r="N318" i="12"/>
  <c r="AR318" i="12"/>
  <c r="N321" i="12"/>
  <c r="AY321" i="12"/>
  <c r="T322" i="12"/>
  <c r="T324" i="12"/>
  <c r="AR325" i="12"/>
  <c r="AY326" i="12"/>
  <c r="N328" i="12"/>
  <c r="AY330" i="12"/>
  <c r="T331" i="12"/>
  <c r="AL333" i="12"/>
  <c r="AY334" i="12"/>
  <c r="AL341" i="12"/>
  <c r="AL291" i="12"/>
  <c r="N293" i="12"/>
  <c r="T293" i="12"/>
  <c r="T294" i="12"/>
  <c r="Z294" i="12" s="1"/>
  <c r="N299" i="12"/>
  <c r="AR299" i="12"/>
  <c r="AL300" i="12"/>
  <c r="N302" i="12"/>
  <c r="AR302" i="12"/>
  <c r="N305" i="12"/>
  <c r="AR305" i="12"/>
  <c r="AR308" i="12"/>
  <c r="AL309" i="12"/>
  <c r="N311" i="12"/>
  <c r="AR311" i="12"/>
  <c r="AL312" i="12"/>
  <c r="AF313" i="12"/>
  <c r="AY314" i="12"/>
  <c r="T315" i="12"/>
  <c r="Z315" i="12" s="1"/>
  <c r="AL315" i="12"/>
  <c r="AF316" i="12"/>
  <c r="AF319" i="12"/>
  <c r="AR321" i="12"/>
  <c r="AL322" i="12"/>
  <c r="AR324" i="12"/>
  <c r="AY324" i="12"/>
  <c r="AL325" i="12"/>
  <c r="T328" i="12"/>
  <c r="Z328" i="12" s="1"/>
  <c r="T330" i="12"/>
  <c r="AR330" i="12"/>
  <c r="AL331" i="12"/>
  <c r="AL332" i="12"/>
  <c r="AR339" i="12"/>
  <c r="N338" i="12"/>
  <c r="AR338" i="12"/>
  <c r="AL339" i="12"/>
  <c r="N341" i="12"/>
  <c r="AY341" i="12"/>
  <c r="T342" i="12"/>
  <c r="AL342" i="12"/>
  <c r="AF343" i="12"/>
  <c r="AY344" i="12"/>
  <c r="T345" i="12"/>
  <c r="BI345" i="12" s="1"/>
  <c r="AF346" i="12"/>
  <c r="AR351" i="12"/>
  <c r="N354" i="12"/>
  <c r="AR354" i="12"/>
  <c r="AL355" i="12"/>
  <c r="N357" i="12"/>
  <c r="AY357" i="12"/>
  <c r="T358" i="12"/>
  <c r="Z358" i="12" s="1"/>
  <c r="AL358" i="12"/>
  <c r="N361" i="12"/>
  <c r="AF362" i="12"/>
  <c r="T364" i="12"/>
  <c r="AR364" i="12"/>
  <c r="AF365" i="12"/>
  <c r="AR366" i="12"/>
  <c r="N367" i="12"/>
  <c r="AY2" i="14"/>
  <c r="N6" i="14"/>
  <c r="AY7" i="14"/>
  <c r="N23" i="14"/>
  <c r="AR341" i="12"/>
  <c r="N344" i="12"/>
  <c r="AR344" i="12"/>
  <c r="AL345" i="12"/>
  <c r="N347" i="12"/>
  <c r="AY347" i="12"/>
  <c r="T348" i="12"/>
  <c r="AL348" i="12"/>
  <c r="AF349" i="12"/>
  <c r="AY350" i="12"/>
  <c r="T351" i="12"/>
  <c r="AF352" i="12"/>
  <c r="AR357" i="12"/>
  <c r="AF359" i="12"/>
  <c r="N362" i="12"/>
  <c r="AL364" i="12"/>
  <c r="AL366" i="12"/>
  <c r="AY3" i="14"/>
  <c r="AY4" i="14"/>
  <c r="AR7" i="14"/>
  <c r="AY8" i="14"/>
  <c r="N11" i="14"/>
  <c r="AR11" i="14"/>
  <c r="AR13" i="14"/>
  <c r="AR334" i="12"/>
  <c r="AL335" i="12"/>
  <c r="N337" i="12"/>
  <c r="AY337" i="12"/>
  <c r="T338" i="12"/>
  <c r="AL338" i="12"/>
  <c r="AF339" i="12"/>
  <c r="AY340" i="12"/>
  <c r="T341" i="12"/>
  <c r="AF342" i="12"/>
  <c r="AR347" i="12"/>
  <c r="N350" i="12"/>
  <c r="BI350" i="12" s="1"/>
  <c r="AR350" i="12"/>
  <c r="AL351" i="12"/>
  <c r="N353" i="12"/>
  <c r="AY353" i="12"/>
  <c r="T354" i="12"/>
  <c r="AL354" i="12"/>
  <c r="AF355" i="12"/>
  <c r="AY356" i="12"/>
  <c r="T357" i="12"/>
  <c r="AF358" i="12"/>
  <c r="N360" i="12"/>
  <c r="AY360" i="12"/>
  <c r="T361" i="12"/>
  <c r="AR361" i="12"/>
  <c r="N363" i="12"/>
  <c r="AY363" i="12"/>
  <c r="AF364" i="12"/>
  <c r="AF366" i="12"/>
  <c r="AF367" i="12"/>
  <c r="AY367" i="12"/>
  <c r="AR2" i="14"/>
  <c r="AR3" i="14"/>
  <c r="AR8" i="14"/>
  <c r="AY12" i="14"/>
  <c r="AR21" i="14"/>
  <c r="T344" i="12"/>
  <c r="AL344" i="12"/>
  <c r="AF345" i="12"/>
  <c r="AY346" i="12"/>
  <c r="T347" i="12"/>
  <c r="AF348" i="12"/>
  <c r="AR353" i="12"/>
  <c r="N356" i="12"/>
  <c r="AR356" i="12"/>
  <c r="AL357" i="12"/>
  <c r="AR360" i="12"/>
  <c r="AL361" i="12"/>
  <c r="AY361" i="12"/>
  <c r="T362" i="12"/>
  <c r="T363" i="12"/>
  <c r="BI363" i="12" s="1"/>
  <c r="N365" i="12"/>
  <c r="AL367" i="12"/>
  <c r="AR4" i="14"/>
  <c r="AY5" i="14"/>
  <c r="N7" i="14"/>
  <c r="AR343" i="12"/>
  <c r="N346" i="12"/>
  <c r="AR346" i="12"/>
  <c r="AL347" i="12"/>
  <c r="N349" i="12"/>
  <c r="AY349" i="12"/>
  <c r="T350" i="12"/>
  <c r="AL350" i="12"/>
  <c r="AF351" i="12"/>
  <c r="AY352" i="12"/>
  <c r="T353" i="12"/>
  <c r="AF354" i="12"/>
  <c r="N359" i="12"/>
  <c r="AY359" i="12"/>
  <c r="T360" i="12"/>
  <c r="AL360" i="12"/>
  <c r="AR363" i="12"/>
  <c r="N366" i="12"/>
  <c r="AR367" i="12"/>
  <c r="N3" i="14"/>
  <c r="AR5" i="14"/>
  <c r="N8" i="14"/>
  <c r="AY13" i="14"/>
  <c r="N19" i="14"/>
  <c r="N336" i="12"/>
  <c r="AR336" i="12"/>
  <c r="AL337" i="12"/>
  <c r="N339" i="12"/>
  <c r="AY339" i="12"/>
  <c r="T340" i="12"/>
  <c r="AL340" i="12"/>
  <c r="AF341" i="12"/>
  <c r="AY342" i="12"/>
  <c r="T343" i="12"/>
  <c r="Z343" i="12" s="1"/>
  <c r="AF344" i="12"/>
  <c r="AR349" i="12"/>
  <c r="N352" i="12"/>
  <c r="AR352" i="12"/>
  <c r="AL353" i="12"/>
  <c r="N355" i="12"/>
  <c r="AY355" i="12"/>
  <c r="T356" i="12"/>
  <c r="Z356" i="12" s="1"/>
  <c r="AL356" i="12"/>
  <c r="AF357" i="12"/>
  <c r="AR359" i="12"/>
  <c r="AF361" i="12"/>
  <c r="AY362" i="12"/>
  <c r="AL363" i="12"/>
  <c r="T365" i="12"/>
  <c r="T366" i="12"/>
  <c r="N5" i="14"/>
  <c r="AY6" i="14"/>
  <c r="N9" i="14"/>
  <c r="N15" i="14"/>
  <c r="AL346" i="12"/>
  <c r="AF347" i="12"/>
  <c r="AY348" i="12"/>
  <c r="T349" i="12"/>
  <c r="BI349" i="12" s="1"/>
  <c r="AF350" i="12"/>
  <c r="AR355" i="12"/>
  <c r="N358" i="12"/>
  <c r="AY358" i="12"/>
  <c r="T359" i="12"/>
  <c r="AF360" i="12"/>
  <c r="AR362" i="12"/>
  <c r="AF363" i="12"/>
  <c r="AY364" i="12"/>
  <c r="AR365" i="12"/>
  <c r="AY366" i="12"/>
  <c r="N2" i="14"/>
  <c r="N4" i="14"/>
  <c r="AR6" i="14"/>
  <c r="N10" i="14"/>
  <c r="AY10" i="14"/>
  <c r="AY11" i="14"/>
  <c r="AR12" i="14"/>
  <c r="AY19" i="14"/>
  <c r="N20" i="14"/>
  <c r="AR20" i="14"/>
  <c r="AR22" i="14"/>
  <c r="N335" i="12"/>
  <c r="BI335" i="12" s="1"/>
  <c r="AY335" i="12"/>
  <c r="T336" i="12"/>
  <c r="BI336" i="12" s="1"/>
  <c r="AL336" i="12"/>
  <c r="AF337" i="12"/>
  <c r="AY338" i="12"/>
  <c r="T339" i="12"/>
  <c r="AF340" i="12"/>
  <c r="AR345" i="12"/>
  <c r="N348" i="12"/>
  <c r="AR348" i="12"/>
  <c r="AL349" i="12"/>
  <c r="N351" i="12"/>
  <c r="AY351" i="12"/>
  <c r="T352" i="12"/>
  <c r="AL352" i="12"/>
  <c r="AF353" i="12"/>
  <c r="AY354" i="12"/>
  <c r="T355" i="12"/>
  <c r="BI355" i="12" s="1"/>
  <c r="AF356" i="12"/>
  <c r="AR358" i="12"/>
  <c r="AL359" i="12"/>
  <c r="AL362" i="12"/>
  <c r="N364" i="12"/>
  <c r="AL365" i="12"/>
  <c r="AY365" i="12"/>
  <c r="T367" i="12"/>
  <c r="Z367" i="12" s="1"/>
  <c r="N12" i="14"/>
  <c r="AR14" i="14"/>
  <c r="AY15" i="14"/>
  <c r="AR16" i="14"/>
  <c r="AR19" i="14"/>
  <c r="N21" i="14"/>
  <c r="N22" i="14"/>
  <c r="AR25" i="14"/>
  <c r="AF26" i="14"/>
  <c r="AY28" i="14"/>
  <c r="N33" i="14"/>
  <c r="AY33" i="14"/>
  <c r="AF35" i="14"/>
  <c r="N36" i="14"/>
  <c r="AY37" i="14"/>
  <c r="AF38" i="14"/>
  <c r="N39" i="14"/>
  <c r="AY45" i="14"/>
  <c r="N51" i="14"/>
  <c r="AY55" i="14"/>
  <c r="AR15" i="14"/>
  <c r="N17" i="14"/>
  <c r="AR18" i="14"/>
  <c r="N25" i="14"/>
  <c r="N27" i="14"/>
  <c r="AR28" i="14"/>
  <c r="AR29" i="14"/>
  <c r="AY29" i="14"/>
  <c r="AF31" i="14"/>
  <c r="N32" i="14"/>
  <c r="AY32" i="14"/>
  <c r="AR33" i="14"/>
  <c r="AY39" i="14"/>
  <c r="AF40" i="14"/>
  <c r="AY41" i="14"/>
  <c r="AY48" i="14"/>
  <c r="AF49" i="14"/>
  <c r="AR49" i="14"/>
  <c r="N50" i="14"/>
  <c r="AR50" i="14"/>
  <c r="AF54" i="14"/>
  <c r="AY57" i="14"/>
  <c r="AR59" i="14"/>
  <c r="N63" i="14"/>
  <c r="AR24" i="14"/>
  <c r="AY27" i="14"/>
  <c r="AR32" i="14"/>
  <c r="AR37" i="14"/>
  <c r="AR39" i="14"/>
  <c r="N41" i="14"/>
  <c r="AY44" i="14"/>
  <c r="AR45" i="14"/>
  <c r="N46" i="14"/>
  <c r="AF55" i="14"/>
  <c r="AY56" i="14"/>
  <c r="N16" i="14"/>
  <c r="AY17" i="14"/>
  <c r="AY23" i="14"/>
  <c r="N26" i="14"/>
  <c r="AF28" i="14"/>
  <c r="AF29" i="14"/>
  <c r="AF30" i="14"/>
  <c r="AF34" i="14"/>
  <c r="N35" i="14"/>
  <c r="AY35" i="14"/>
  <c r="AF36" i="14"/>
  <c r="N37" i="14"/>
  <c r="AY38" i="14"/>
  <c r="AR41" i="14"/>
  <c r="N42" i="14"/>
  <c r="AY42" i="14"/>
  <c r="AY43" i="14"/>
  <c r="AF44" i="14"/>
  <c r="AR44" i="14"/>
  <c r="AF45" i="14"/>
  <c r="AF47" i="14"/>
  <c r="AY47" i="14"/>
  <c r="AF48" i="14"/>
  <c r="AR48" i="14"/>
  <c r="AF50" i="14"/>
  <c r="AR51" i="14"/>
  <c r="AF59" i="14"/>
  <c r="AR9" i="14"/>
  <c r="AY9" i="14"/>
  <c r="N13" i="14"/>
  <c r="N14" i="14"/>
  <c r="AY26" i="14"/>
  <c r="AR27" i="14"/>
  <c r="N31" i="14"/>
  <c r="AY31" i="14"/>
  <c r="AR35" i="14"/>
  <c r="AR38" i="14"/>
  <c r="AY40" i="14"/>
  <c r="AY46" i="14"/>
  <c r="N49" i="14"/>
  <c r="AF51" i="14"/>
  <c r="N54" i="14"/>
  <c r="AR17" i="14"/>
  <c r="AY20" i="14"/>
  <c r="AY21" i="14"/>
  <c r="AY22" i="14"/>
  <c r="AR23" i="14"/>
  <c r="N24" i="14"/>
  <c r="N29" i="14"/>
  <c r="AR31" i="14"/>
  <c r="AF33" i="14"/>
  <c r="N38" i="14"/>
  <c r="AF39" i="14"/>
  <c r="AR40" i="14"/>
  <c r="AF41" i="14"/>
  <c r="AF42" i="14"/>
  <c r="AF46" i="14"/>
  <c r="AR47" i="14"/>
  <c r="N48" i="14"/>
  <c r="AR52" i="14"/>
  <c r="AR55" i="14"/>
  <c r="AR10" i="14"/>
  <c r="AY14" i="14"/>
  <c r="AY16" i="14"/>
  <c r="N18" i="14"/>
  <c r="AY18" i="14"/>
  <c r="AR26" i="14"/>
  <c r="AF27" i="14"/>
  <c r="N30" i="14"/>
  <c r="AY30" i="14"/>
  <c r="AF32" i="14"/>
  <c r="N34" i="14"/>
  <c r="AY34" i="14"/>
  <c r="AY36" i="14"/>
  <c r="AF37" i="14"/>
  <c r="N40" i="14"/>
  <c r="AR42" i="14"/>
  <c r="N43" i="14"/>
  <c r="AF43" i="14"/>
  <c r="AR43" i="14"/>
  <c r="N44" i="14"/>
  <c r="N45" i="14"/>
  <c r="AR46" i="14"/>
  <c r="N47" i="14"/>
  <c r="AY49" i="14"/>
  <c r="AY50" i="14"/>
  <c r="AR53" i="14"/>
  <c r="AY24" i="14"/>
  <c r="AY25" i="14"/>
  <c r="N28" i="14"/>
  <c r="AR30" i="14"/>
  <c r="AR34" i="14"/>
  <c r="AR36" i="14"/>
  <c r="AY58" i="14"/>
  <c r="AF60" i="14"/>
  <c r="N61" i="14"/>
  <c r="N52" i="14"/>
  <c r="AY53" i="14"/>
  <c r="AR54" i="14"/>
  <c r="N55" i="14"/>
  <c r="AY60" i="14"/>
  <c r="AF61" i="14"/>
  <c r="AR61" i="14"/>
  <c r="AF67" i="14"/>
  <c r="AY67" i="14"/>
  <c r="AR68" i="14"/>
  <c r="AR70" i="14"/>
  <c r="AY72" i="14"/>
  <c r="AY75" i="14"/>
  <c r="AY78" i="14"/>
  <c r="AR79" i="14"/>
  <c r="AY81" i="14"/>
  <c r="N83" i="14"/>
  <c r="AY86" i="14"/>
  <c r="AY88" i="14"/>
  <c r="N91" i="14"/>
  <c r="AY92" i="14"/>
  <c r="AR93" i="14"/>
  <c r="AY97" i="14"/>
  <c r="N98" i="14"/>
  <c r="AF56" i="14"/>
  <c r="AR56" i="14"/>
  <c r="N57" i="14"/>
  <c r="AY59" i="14"/>
  <c r="AY62" i="14"/>
  <c r="N64" i="14"/>
  <c r="AF65" i="14"/>
  <c r="AR65" i="14"/>
  <c r="N66" i="14"/>
  <c r="N69" i="14"/>
  <c r="AR69" i="14"/>
  <c r="AR75" i="14"/>
  <c r="AR76" i="14"/>
  <c r="N77" i="14"/>
  <c r="N80" i="14"/>
  <c r="AR82" i="14"/>
  <c r="AR84" i="14"/>
  <c r="N85" i="14"/>
  <c r="AR90" i="14"/>
  <c r="AY91" i="14"/>
  <c r="AY94" i="14"/>
  <c r="AY52" i="14"/>
  <c r="AF53" i="14"/>
  <c r="AR60" i="14"/>
  <c r="AF62" i="14"/>
  <c r="AR67" i="14"/>
  <c r="N68" i="14"/>
  <c r="N70" i="14"/>
  <c r="AY71" i="14"/>
  <c r="AR72" i="14"/>
  <c r="N73" i="14"/>
  <c r="AY74" i="14"/>
  <c r="N79" i="14"/>
  <c r="N82" i="14"/>
  <c r="AY83" i="14"/>
  <c r="N87" i="14"/>
  <c r="AR88" i="14"/>
  <c r="N89" i="14"/>
  <c r="AR92" i="14"/>
  <c r="N105" i="14"/>
  <c r="AY66" i="14"/>
  <c r="AF71" i="14"/>
  <c r="N76" i="14"/>
  <c r="AR78" i="14"/>
  <c r="AR81" i="14"/>
  <c r="AY85" i="14"/>
  <c r="AR86" i="14"/>
  <c r="AR91" i="14"/>
  <c r="N93" i="14"/>
  <c r="N95" i="14"/>
  <c r="N56" i="14"/>
  <c r="N60" i="14"/>
  <c r="AR62" i="14"/>
  <c r="AY64" i="14"/>
  <c r="AF66" i="14"/>
  <c r="AR71" i="14"/>
  <c r="AY77" i="14"/>
  <c r="AY80" i="14"/>
  <c r="AR83" i="14"/>
  <c r="N84" i="14"/>
  <c r="AY87" i="14"/>
  <c r="AY89" i="14"/>
  <c r="N92" i="14"/>
  <c r="AR97" i="14"/>
  <c r="AY51" i="14"/>
  <c r="AF52" i="14"/>
  <c r="AY54" i="14"/>
  <c r="AF57" i="14"/>
  <c r="AR57" i="14"/>
  <c r="N58" i="14"/>
  <c r="AY61" i="14"/>
  <c r="AY63" i="14"/>
  <c r="N67" i="14"/>
  <c r="AY70" i="14"/>
  <c r="N72" i="14"/>
  <c r="AY73" i="14"/>
  <c r="AR74" i="14"/>
  <c r="N75" i="14"/>
  <c r="N86" i="14"/>
  <c r="AY93" i="14"/>
  <c r="N97" i="14"/>
  <c r="N53" i="14"/>
  <c r="AF58" i="14"/>
  <c r="AR58" i="14"/>
  <c r="AF63" i="14"/>
  <c r="AR63" i="14"/>
  <c r="AF64" i="14"/>
  <c r="AR64" i="14"/>
  <c r="N65" i="14"/>
  <c r="AR66" i="14"/>
  <c r="AF68" i="14"/>
  <c r="AY68" i="14"/>
  <c r="AF70" i="14"/>
  <c r="N78" i="14"/>
  <c r="AY79" i="14"/>
  <c r="AR80" i="14"/>
  <c r="N81" i="14"/>
  <c r="AY82" i="14"/>
  <c r="AR85" i="14"/>
  <c r="AR87" i="14"/>
  <c r="N88" i="14"/>
  <c r="N90" i="14"/>
  <c r="AY90" i="14"/>
  <c r="AR94" i="14"/>
  <c r="N96" i="14"/>
  <c r="AR101" i="14"/>
  <c r="N103" i="14"/>
  <c r="N59" i="14"/>
  <c r="N62" i="14"/>
  <c r="AY65" i="14"/>
  <c r="AF69" i="14"/>
  <c r="AY69" i="14"/>
  <c r="N71" i="14"/>
  <c r="AR73" i="14"/>
  <c r="N74" i="14"/>
  <c r="AY76" i="14"/>
  <c r="AR77" i="14"/>
  <c r="AY84" i="14"/>
  <c r="AR89" i="14"/>
  <c r="N94" i="14"/>
  <c r="AR98" i="14"/>
  <c r="AR99" i="14"/>
  <c r="N106" i="14"/>
  <c r="AR96" i="14"/>
  <c r="AR108" i="14"/>
  <c r="AY111" i="14"/>
  <c r="N116" i="14"/>
  <c r="N117" i="14"/>
  <c r="N125" i="14"/>
  <c r="N127" i="14"/>
  <c r="AR127" i="14"/>
  <c r="N131" i="14"/>
  <c r="AR133" i="14"/>
  <c r="N100" i="14"/>
  <c r="N101" i="14"/>
  <c r="AY101" i="14"/>
  <c r="N107" i="14"/>
  <c r="AY112" i="14"/>
  <c r="AY113" i="14"/>
  <c r="AY114" i="14"/>
  <c r="N118" i="14"/>
  <c r="N119" i="14"/>
  <c r="N120" i="14"/>
  <c r="AR121" i="14"/>
  <c r="N124" i="14"/>
  <c r="AY125" i="14"/>
  <c r="AR126" i="14"/>
  <c r="AY128" i="14"/>
  <c r="N130" i="14"/>
  <c r="N132" i="14"/>
  <c r="AY132" i="14"/>
  <c r="N136" i="14"/>
  <c r="N144" i="14"/>
  <c r="AY158" i="14"/>
  <c r="AR112" i="14"/>
  <c r="AR114" i="14"/>
  <c r="AY116" i="14"/>
  <c r="N123" i="14"/>
  <c r="AY124" i="14"/>
  <c r="AR125" i="14"/>
  <c r="AY126" i="14"/>
  <c r="AR128" i="14"/>
  <c r="AY145" i="14"/>
  <c r="N99" i="14"/>
  <c r="AR100" i="14"/>
  <c r="AY100" i="14"/>
  <c r="N104" i="14"/>
  <c r="AY106" i="14"/>
  <c r="N109" i="14"/>
  <c r="N111" i="14"/>
  <c r="AR113" i="14"/>
  <c r="AR115" i="14"/>
  <c r="AY115" i="14"/>
  <c r="AY117" i="14"/>
  <c r="AY118" i="14"/>
  <c r="AY120" i="14"/>
  <c r="N122" i="14"/>
  <c r="AR124" i="14"/>
  <c r="N128" i="14"/>
  <c r="N133" i="14"/>
  <c r="AR149" i="14"/>
  <c r="AY170" i="14"/>
  <c r="AR106" i="14"/>
  <c r="N108" i="14"/>
  <c r="N110" i="14"/>
  <c r="AR116" i="14"/>
  <c r="AY119" i="14"/>
  <c r="AY123" i="14"/>
  <c r="AY129" i="14"/>
  <c r="AY130" i="14"/>
  <c r="N138" i="14"/>
  <c r="AR151" i="14"/>
  <c r="AY95" i="14"/>
  <c r="AY99" i="14"/>
  <c r="AY102" i="14"/>
  <c r="AY104" i="14"/>
  <c r="AY105" i="14"/>
  <c r="AR107" i="14"/>
  <c r="AR117" i="14"/>
  <c r="AR118" i="14"/>
  <c r="AR119" i="14"/>
  <c r="AR120" i="14"/>
  <c r="AR122" i="14"/>
  <c r="AY122" i="14"/>
  <c r="AR123" i="14"/>
  <c r="AR129" i="14"/>
  <c r="AY133" i="14"/>
  <c r="AR135" i="14"/>
  <c r="N157" i="14"/>
  <c r="AR95" i="14"/>
  <c r="AY96" i="14"/>
  <c r="AY98" i="14"/>
  <c r="N102" i="14"/>
  <c r="AR102" i="14"/>
  <c r="AR103" i="14"/>
  <c r="AY103" i="14"/>
  <c r="AY107" i="14"/>
  <c r="AY108" i="14"/>
  <c r="AR109" i="14"/>
  <c r="AY109" i="14"/>
  <c r="AY110" i="14"/>
  <c r="N112" i="14"/>
  <c r="AY127" i="14"/>
  <c r="N129" i="14"/>
  <c r="AR130" i="14"/>
  <c r="AR158" i="14"/>
  <c r="AR104" i="14"/>
  <c r="AR105" i="14"/>
  <c r="AR110" i="14"/>
  <c r="AR111" i="14"/>
  <c r="N113" i="14"/>
  <c r="N114" i="14"/>
  <c r="N115" i="14"/>
  <c r="N121" i="14"/>
  <c r="AY121" i="14"/>
  <c r="N126" i="14"/>
  <c r="AR131" i="14"/>
  <c r="AY141" i="14"/>
  <c r="AY144" i="14"/>
  <c r="AR150" i="14"/>
  <c r="AY153" i="14"/>
  <c r="AY161" i="14"/>
  <c r="AY165" i="14"/>
  <c r="AR147" i="14"/>
  <c r="AY154" i="14"/>
  <c r="AY155" i="14"/>
  <c r="N165" i="14"/>
  <c r="N167" i="14"/>
  <c r="N172" i="14"/>
  <c r="AY173" i="14"/>
  <c r="N135" i="14"/>
  <c r="AY135" i="14"/>
  <c r="N139" i="14"/>
  <c r="AR139" i="14"/>
  <c r="N141" i="14"/>
  <c r="AR142" i="14"/>
  <c r="AY142" i="14"/>
  <c r="AR146" i="14"/>
  <c r="AY146" i="14"/>
  <c r="AY149" i="14"/>
  <c r="AY150" i="14"/>
  <c r="AY151" i="14"/>
  <c r="AR152" i="14"/>
  <c r="AY152" i="14"/>
  <c r="AR154" i="14"/>
  <c r="AR155" i="14"/>
  <c r="N160" i="14"/>
  <c r="N164" i="14"/>
  <c r="N168" i="14"/>
  <c r="AY169" i="14"/>
  <c r="AR132" i="14"/>
  <c r="N137" i="14"/>
  <c r="AR141" i="14"/>
  <c r="AR144" i="14"/>
  <c r="AR145" i="14"/>
  <c r="N148" i="14"/>
  <c r="AR153" i="14"/>
  <c r="AY157" i="14"/>
  <c r="AY160" i="14"/>
  <c r="AR162" i="14"/>
  <c r="AY162" i="14"/>
  <c r="AY168" i="14"/>
  <c r="AR169" i="14"/>
  <c r="AR170" i="14"/>
  <c r="N134" i="14"/>
  <c r="AY134" i="14"/>
  <c r="AR138" i="14"/>
  <c r="AY138" i="14"/>
  <c r="N140" i="14"/>
  <c r="AY140" i="14"/>
  <c r="AY159" i="14"/>
  <c r="AR161" i="14"/>
  <c r="AY163" i="14"/>
  <c r="AY164" i="14"/>
  <c r="AR165" i="14"/>
  <c r="AR166" i="14"/>
  <c r="AY166" i="14"/>
  <c r="AR173" i="14"/>
  <c r="AR176" i="14"/>
  <c r="AY131" i="14"/>
  <c r="AR134" i="14"/>
  <c r="AY137" i="14"/>
  <c r="AR140" i="14"/>
  <c r="AY143" i="14"/>
  <c r="N149" i="14"/>
  <c r="N156" i="14"/>
  <c r="AY156" i="14"/>
  <c r="AR157" i="14"/>
  <c r="AR159" i="14"/>
  <c r="AR163" i="14"/>
  <c r="AY167" i="14"/>
  <c r="AY172" i="14"/>
  <c r="AY136" i="14"/>
  <c r="AR137" i="14"/>
  <c r="N143" i="14"/>
  <c r="N147" i="14"/>
  <c r="AY147" i="14"/>
  <c r="N150" i="14"/>
  <c r="N151" i="14"/>
  <c r="N152" i="14"/>
  <c r="N153" i="14"/>
  <c r="N154" i="14"/>
  <c r="N155" i="14"/>
  <c r="AR160" i="14"/>
  <c r="N162" i="14"/>
  <c r="AR167" i="14"/>
  <c r="AR168" i="14"/>
  <c r="N170" i="14"/>
  <c r="N171" i="14"/>
  <c r="N173" i="14"/>
  <c r="N177" i="14"/>
  <c r="AR136" i="14"/>
  <c r="AY139" i="14"/>
  <c r="N142" i="14"/>
  <c r="AR143" i="14"/>
  <c r="N145" i="14"/>
  <c r="N146" i="14"/>
  <c r="AR148" i="14"/>
  <c r="AY148" i="14"/>
  <c r="AR156" i="14"/>
  <c r="N158" i="14"/>
  <c r="N159" i="14"/>
  <c r="N161" i="14"/>
  <c r="N163" i="14"/>
  <c r="AR164" i="14"/>
  <c r="N166" i="14"/>
  <c r="N169" i="14"/>
  <c r="N176" i="14"/>
  <c r="AR180" i="14"/>
  <c r="AR181" i="14"/>
  <c r="N187" i="14"/>
  <c r="AY192" i="14"/>
  <c r="N197" i="14"/>
  <c r="AY198" i="14"/>
  <c r="N207" i="14"/>
  <c r="AR210" i="14"/>
  <c r="N213" i="14"/>
  <c r="AR174" i="14"/>
  <c r="AY174" i="14"/>
  <c r="AR177" i="14"/>
  <c r="AR179" i="14"/>
  <c r="N183" i="14"/>
  <c r="N184" i="14"/>
  <c r="N185" i="14"/>
  <c r="AR190" i="14"/>
  <c r="AR198" i="14"/>
  <c r="AY199" i="14"/>
  <c r="N202" i="14"/>
  <c r="AY203" i="14"/>
  <c r="AR204" i="14"/>
  <c r="N208" i="14"/>
  <c r="AY208" i="14"/>
  <c r="N210" i="14"/>
  <c r="N178" i="14"/>
  <c r="N179" i="14"/>
  <c r="AY185" i="14"/>
  <c r="AR189" i="14"/>
  <c r="AR192" i="14"/>
  <c r="AY194" i="14"/>
  <c r="AY197" i="14"/>
  <c r="N201" i="14"/>
  <c r="AY202" i="14"/>
  <c r="N212" i="14"/>
  <c r="AR212" i="14"/>
  <c r="AY212" i="14"/>
  <c r="AY175" i="14"/>
  <c r="AY176" i="14"/>
  <c r="AY183" i="14"/>
  <c r="AY186" i="14"/>
  <c r="N188" i="14"/>
  <c r="N189" i="14"/>
  <c r="N190" i="14"/>
  <c r="N191" i="14"/>
  <c r="AY193" i="14"/>
  <c r="AR194" i="14"/>
  <c r="AY195" i="14"/>
  <c r="AY196" i="14"/>
  <c r="AR197" i="14"/>
  <c r="N199" i="14"/>
  <c r="AR199" i="14"/>
  <c r="AR203" i="14"/>
  <c r="N206" i="14"/>
  <c r="AR208" i="14"/>
  <c r="N209" i="14"/>
  <c r="AR209" i="14"/>
  <c r="AY209" i="14"/>
  <c r="AY213" i="14"/>
  <c r="AR214" i="14"/>
  <c r="N216" i="14"/>
  <c r="AY217" i="14"/>
  <c r="AY171" i="14"/>
  <c r="N174" i="14"/>
  <c r="N180" i="14"/>
  <c r="N181" i="14"/>
  <c r="AY182" i="14"/>
  <c r="AR183" i="14"/>
  <c r="AY184" i="14"/>
  <c r="AR185" i="14"/>
  <c r="AR186" i="14"/>
  <c r="AR195" i="14"/>
  <c r="AY201" i="14"/>
  <c r="AR202" i="14"/>
  <c r="N204" i="14"/>
  <c r="N205" i="14"/>
  <c r="AY206" i="14"/>
  <c r="N211" i="14"/>
  <c r="N215" i="14"/>
  <c r="AR171" i="14"/>
  <c r="AR172" i="14"/>
  <c r="AR175" i="14"/>
  <c r="N182" i="14"/>
  <c r="AR182" i="14"/>
  <c r="AR184" i="14"/>
  <c r="AR187" i="14"/>
  <c r="AY187" i="14"/>
  <c r="N192" i="14"/>
  <c r="AR196" i="14"/>
  <c r="N200" i="14"/>
  <c r="AR206" i="14"/>
  <c r="AY211" i="14"/>
  <c r="AR213" i="14"/>
  <c r="AY178" i="14"/>
  <c r="AY188" i="14"/>
  <c r="AY191" i="14"/>
  <c r="AR193" i="14"/>
  <c r="N194" i="14"/>
  <c r="AY200" i="14"/>
  <c r="AR201" i="14"/>
  <c r="N203" i="14"/>
  <c r="AY205" i="14"/>
  <c r="AY207" i="14"/>
  <c r="AR211" i="14"/>
  <c r="N175" i="14"/>
  <c r="AY177" i="14"/>
  <c r="AR178" i="14"/>
  <c r="AY179" i="14"/>
  <c r="AY180" i="14"/>
  <c r="AY181" i="14"/>
  <c r="N186" i="14"/>
  <c r="AR188" i="14"/>
  <c r="AY189" i="14"/>
  <c r="AY190" i="14"/>
  <c r="AR191" i="14"/>
  <c r="N193" i="14"/>
  <c r="N195" i="14"/>
  <c r="N196" i="14"/>
  <c r="N198" i="14"/>
  <c r="AR200" i="14"/>
  <c r="AY204" i="14"/>
  <c r="AR205" i="14"/>
  <c r="AR207" i="14"/>
  <c r="AY210" i="14"/>
  <c r="N220" i="14"/>
  <c r="N221" i="14"/>
  <c r="AR227" i="14"/>
  <c r="AR231" i="14"/>
  <c r="N234" i="14"/>
  <c r="AY234" i="14"/>
  <c r="N217" i="14"/>
  <c r="AR217" i="14"/>
  <c r="AR220" i="14"/>
  <c r="AY221" i="14"/>
  <c r="N223" i="14"/>
  <c r="AY223" i="14"/>
  <c r="N226" i="14"/>
  <c r="AY226" i="14"/>
  <c r="N230" i="14"/>
  <c r="AY230" i="14"/>
  <c r="AR234" i="14"/>
  <c r="N219" i="14"/>
  <c r="AY220" i="14"/>
  <c r="AR221" i="14"/>
  <c r="AR223" i="14"/>
  <c r="AR226" i="14"/>
  <c r="AY229" i="14"/>
  <c r="AR230" i="14"/>
  <c r="AY233" i="14"/>
  <c r="N236" i="14"/>
  <c r="AY237" i="14"/>
  <c r="AR215" i="14"/>
  <c r="AY215" i="14"/>
  <c r="AR216" i="14"/>
  <c r="AY216" i="14"/>
  <c r="AR219" i="14"/>
  <c r="AY219" i="14"/>
  <c r="AY225" i="14"/>
  <c r="N229" i="14"/>
  <c r="AR229" i="14"/>
  <c r="N233" i="14"/>
  <c r="AR233" i="14"/>
  <c r="AY238" i="14"/>
  <c r="N214" i="14"/>
  <c r="AY222" i="14"/>
  <c r="N225" i="14"/>
  <c r="AR225" i="14"/>
  <c r="AY228" i="14"/>
  <c r="AY232" i="14"/>
  <c r="AY236" i="14"/>
  <c r="N239" i="14"/>
  <c r="AY214" i="14"/>
  <c r="AY218" i="14"/>
  <c r="N228" i="14"/>
  <c r="AR228" i="14"/>
  <c r="N232" i="14"/>
  <c r="AR232" i="14"/>
  <c r="AY235" i="14"/>
  <c r="AR237" i="14"/>
  <c r="N238" i="14"/>
  <c r="N248" i="14"/>
  <c r="N218" i="14"/>
  <c r="N222" i="14"/>
  <c r="AR222" i="14"/>
  <c r="AR224" i="14"/>
  <c r="AY224" i="14"/>
  <c r="N235" i="14"/>
  <c r="AR236" i="14"/>
  <c r="AY239" i="14"/>
  <c r="AR241" i="14"/>
  <c r="AR218" i="14"/>
  <c r="N224" i="14"/>
  <c r="N227" i="14"/>
  <c r="AY227" i="14"/>
  <c r="N231" i="14"/>
  <c r="AY231" i="14"/>
  <c r="AR235" i="14"/>
  <c r="N253" i="14"/>
  <c r="AR253" i="14"/>
  <c r="N257" i="14"/>
  <c r="AY242" i="14"/>
  <c r="AR243" i="14"/>
  <c r="AR244" i="14"/>
  <c r="AY244" i="14"/>
  <c r="N247" i="14"/>
  <c r="N249" i="14"/>
  <c r="N237" i="14"/>
  <c r="AR239" i="14"/>
  <c r="N241" i="14"/>
  <c r="N246" i="14"/>
  <c r="AY250" i="14"/>
  <c r="AY251" i="14"/>
  <c r="AY254" i="14"/>
  <c r="AY255" i="14"/>
  <c r="AY257" i="14"/>
  <c r="AR240" i="14"/>
  <c r="AR242" i="14"/>
  <c r="AY247" i="14"/>
  <c r="N261" i="14"/>
  <c r="AY240" i="14"/>
  <c r="N242" i="14"/>
  <c r="N244" i="14"/>
  <c r="AY246" i="14"/>
  <c r="AR248" i="14"/>
  <c r="AY248" i="14"/>
  <c r="AR250" i="14"/>
  <c r="AR251" i="14"/>
  <c r="AR252" i="14"/>
  <c r="AY252" i="14"/>
  <c r="AR255" i="14"/>
  <c r="N259" i="14"/>
  <c r="N240" i="14"/>
  <c r="N243" i="14"/>
  <c r="AY245" i="14"/>
  <c r="AR247" i="14"/>
  <c r="N250" i="14"/>
  <c r="AR254" i="14"/>
  <c r="N245" i="14"/>
  <c r="AR245" i="14"/>
  <c r="N254" i="14"/>
  <c r="N256" i="14"/>
  <c r="AR238" i="14"/>
  <c r="AY241" i="14"/>
  <c r="AY243" i="14"/>
  <c r="AR246" i="14"/>
  <c r="AR249" i="14"/>
  <c r="AY249" i="14"/>
  <c r="N251" i="14"/>
  <c r="N252" i="14"/>
  <c r="AY253" i="14"/>
  <c r="N255" i="14"/>
  <c r="AR257" i="14"/>
  <c r="N258" i="14"/>
  <c r="AR270" i="14"/>
  <c r="AY271" i="14"/>
  <c r="AY272" i="14"/>
  <c r="N269" i="14"/>
  <c r="AY269" i="14"/>
  <c r="AR271" i="14"/>
  <c r="AF272" i="14"/>
  <c r="AR273" i="14"/>
  <c r="AY274" i="14"/>
  <c r="AY275" i="14"/>
  <c r="N260" i="14"/>
  <c r="AR261" i="14"/>
  <c r="AY261" i="14"/>
  <c r="AR269" i="14"/>
  <c r="AR272" i="14"/>
  <c r="AR274" i="14"/>
  <c r="AY262" i="14"/>
  <c r="AY263" i="14"/>
  <c r="AY264" i="14"/>
  <c r="N266" i="14"/>
  <c r="N267" i="14"/>
  <c r="N268" i="14"/>
  <c r="N271" i="14"/>
  <c r="N272" i="14"/>
  <c r="N273" i="14"/>
  <c r="AR275" i="14"/>
  <c r="AY268" i="14"/>
  <c r="N274" i="14"/>
  <c r="AY258" i="14"/>
  <c r="AY259" i="14"/>
  <c r="AR262" i="14"/>
  <c r="AR264" i="14"/>
  <c r="AY265" i="14"/>
  <c r="N270" i="14"/>
  <c r="N275" i="14"/>
  <c r="N276" i="14"/>
  <c r="AR256" i="14"/>
  <c r="N262" i="14"/>
  <c r="N263" i="14"/>
  <c r="AR263" i="14"/>
  <c r="N264" i="14"/>
  <c r="N265" i="14"/>
  <c r="AR265" i="14"/>
  <c r="AY267" i="14"/>
  <c r="AR268" i="14"/>
  <c r="AY256" i="14"/>
  <c r="AR258" i="14"/>
  <c r="AR259" i="14"/>
  <c r="AR260" i="14"/>
  <c r="AY260" i="14"/>
  <c r="AR266" i="14"/>
  <c r="AY266" i="14"/>
  <c r="AR267" i="14"/>
  <c r="AY270" i="14"/>
  <c r="AY273" i="14"/>
  <c r="AY276" i="14"/>
  <c r="AY277" i="14"/>
  <c r="AR278" i="14"/>
  <c r="AY278" i="14"/>
  <c r="AY282" i="14"/>
  <c r="AY285" i="14"/>
  <c r="N294" i="14"/>
  <c r="AR277" i="14"/>
  <c r="AR280" i="14"/>
  <c r="N281" i="14"/>
  <c r="AR282" i="14"/>
  <c r="AR283" i="14"/>
  <c r="N288" i="14"/>
  <c r="AY292" i="14"/>
  <c r="AR293" i="14"/>
  <c r="AR276" i="14"/>
  <c r="AY279" i="14"/>
  <c r="N284" i="14"/>
  <c r="AR285" i="14"/>
  <c r="N287" i="14"/>
  <c r="AY289" i="14"/>
  <c r="AY290" i="14"/>
  <c r="AY291" i="14"/>
  <c r="AY294" i="14"/>
  <c r="N277" i="14"/>
  <c r="AY281" i="14"/>
  <c r="AY284" i="14"/>
  <c r="N286" i="14"/>
  <c r="AY288" i="14"/>
  <c r="AR290" i="14"/>
  <c r="N293" i="14"/>
  <c r="N278" i="14"/>
  <c r="AR279" i="14"/>
  <c r="N283" i="14"/>
  <c r="AR289" i="14"/>
  <c r="AR291" i="14"/>
  <c r="AR292" i="14"/>
  <c r="AR294" i="14"/>
  <c r="N295" i="14"/>
  <c r="AY296" i="14"/>
  <c r="AY297" i="14"/>
  <c r="N280" i="14"/>
  <c r="AR281" i="14"/>
  <c r="AY286" i="14"/>
  <c r="AY287" i="14"/>
  <c r="AY295" i="14"/>
  <c r="N279" i="14"/>
  <c r="AY280" i="14"/>
  <c r="N282" i="14"/>
  <c r="AR284" i="14"/>
  <c r="N285" i="14"/>
  <c r="AR286" i="14"/>
  <c r="AR288" i="14"/>
  <c r="N290" i="14"/>
  <c r="N291" i="14"/>
  <c r="N292" i="14"/>
  <c r="AY293" i="14"/>
  <c r="AY283" i="14"/>
  <c r="AR287" i="14"/>
  <c r="N289" i="14"/>
  <c r="AR295" i="14"/>
  <c r="N296" i="14"/>
  <c r="AR296" i="14"/>
  <c r="AY302" i="14"/>
  <c r="AY310" i="14"/>
  <c r="AR297" i="14"/>
  <c r="N299" i="14"/>
  <c r="AR304" i="14"/>
  <c r="AY308" i="14"/>
  <c r="AR309" i="14"/>
  <c r="N310" i="14"/>
  <c r="N314" i="14"/>
  <c r="AY317" i="14"/>
  <c r="N297" i="14"/>
  <c r="AR298" i="14"/>
  <c r="AY298" i="14"/>
  <c r="AY300" i="14"/>
  <c r="N303" i="14"/>
  <c r="N304" i="14"/>
  <c r="N306" i="14"/>
  <c r="N313" i="14"/>
  <c r="N330" i="14"/>
  <c r="N333" i="14"/>
  <c r="AY299" i="14"/>
  <c r="AR300" i="14"/>
  <c r="AR301" i="14"/>
  <c r="AY301" i="14"/>
  <c r="N305" i="14"/>
  <c r="N309" i="14"/>
  <c r="AR312" i="14"/>
  <c r="AY307" i="14"/>
  <c r="AR308" i="14"/>
  <c r="AY311" i="14"/>
  <c r="AR313" i="14"/>
  <c r="N317" i="14"/>
  <c r="AY321" i="14"/>
  <c r="N298" i="14"/>
  <c r="AR299" i="14"/>
  <c r="AR302" i="14"/>
  <c r="AY303" i="14"/>
  <c r="AY305" i="14"/>
  <c r="AY306" i="14"/>
  <c r="AR307" i="14"/>
  <c r="N308" i="14"/>
  <c r="AR311" i="14"/>
  <c r="N312" i="14"/>
  <c r="AY325" i="14"/>
  <c r="AR333" i="14"/>
  <c r="N300" i="14"/>
  <c r="N301" i="14"/>
  <c r="AY304" i="14"/>
  <c r="AY309" i="14"/>
  <c r="AR310" i="14"/>
  <c r="N311" i="14"/>
  <c r="N321" i="14"/>
  <c r="AR324" i="14"/>
  <c r="N302" i="14"/>
  <c r="AR303" i="14"/>
  <c r="AR305" i="14"/>
  <c r="AR306" i="14"/>
  <c r="N307" i="14"/>
  <c r="AY312" i="14"/>
  <c r="N334" i="14"/>
  <c r="AR314" i="14"/>
  <c r="AY314" i="14"/>
  <c r="N316" i="14"/>
  <c r="AR317" i="14"/>
  <c r="AR321" i="14"/>
  <c r="AR325" i="14"/>
  <c r="AR326" i="14"/>
  <c r="AY326" i="14"/>
  <c r="N329" i="14"/>
  <c r="N331" i="14"/>
  <c r="N332" i="14"/>
  <c r="N336" i="14"/>
  <c r="AR316" i="14"/>
  <c r="AY316" i="14"/>
  <c r="N320" i="14"/>
  <c r="AY320" i="14"/>
  <c r="AY329" i="14"/>
  <c r="AR335" i="14"/>
  <c r="AR315" i="14"/>
  <c r="AY315" i="14"/>
  <c r="AR320" i="14"/>
  <c r="N328" i="14"/>
  <c r="AR329" i="14"/>
  <c r="AR330" i="14"/>
  <c r="AY330" i="14"/>
  <c r="AY331" i="14"/>
  <c r="AY332" i="14"/>
  <c r="AY319" i="14"/>
  <c r="N324" i="14"/>
  <c r="AR327" i="14"/>
  <c r="AY328" i="14"/>
  <c r="AR331" i="14"/>
  <c r="AR332" i="14"/>
  <c r="N335" i="14"/>
  <c r="N319" i="14"/>
  <c r="AR319" i="14"/>
  <c r="N323" i="14"/>
  <c r="AR323" i="14"/>
  <c r="AY323" i="14"/>
  <c r="N325" i="14"/>
  <c r="AY327" i="14"/>
  <c r="AR328" i="14"/>
  <c r="AY333" i="14"/>
  <c r="N318" i="14"/>
  <c r="AY318" i="14"/>
  <c r="N322" i="14"/>
  <c r="N326" i="14"/>
  <c r="AY313" i="14"/>
  <c r="N315" i="14"/>
  <c r="AR318" i="14"/>
  <c r="AR322" i="14"/>
  <c r="AY322" i="14"/>
  <c r="AY324" i="14"/>
  <c r="N327" i="14"/>
  <c r="AY335" i="14"/>
  <c r="N338" i="14"/>
  <c r="AY336" i="14"/>
  <c r="AR338" i="14"/>
  <c r="AY338" i="14"/>
  <c r="AY339" i="14"/>
  <c r="AY343" i="14"/>
  <c r="N345" i="14"/>
  <c r="N348" i="14"/>
  <c r="AR336" i="14"/>
  <c r="AR340" i="14"/>
  <c r="AY340" i="14"/>
  <c r="AR341" i="14"/>
  <c r="AR342" i="14"/>
  <c r="AR343" i="14"/>
  <c r="N354" i="14"/>
  <c r="AR339" i="14"/>
  <c r="N342" i="14"/>
  <c r="N343" i="14"/>
  <c r="N344" i="14"/>
  <c r="AR351" i="14"/>
  <c r="AR355" i="14"/>
  <c r="AR344" i="14"/>
  <c r="AY344" i="14"/>
  <c r="AY345" i="14"/>
  <c r="AY346" i="14"/>
  <c r="N337" i="14"/>
  <c r="N339" i="14"/>
  <c r="N340" i="14"/>
  <c r="AR353" i="14"/>
  <c r="AY363" i="14"/>
  <c r="AR334" i="14"/>
  <c r="AY334" i="14"/>
  <c r="AY337" i="14"/>
  <c r="N341" i="14"/>
  <c r="AR345" i="14"/>
  <c r="AR346" i="14"/>
  <c r="AY347" i="14"/>
  <c r="AR337" i="14"/>
  <c r="AY341" i="14"/>
  <c r="AY342" i="14"/>
  <c r="N346" i="14"/>
  <c r="N347" i="14"/>
  <c r="AR347" i="14"/>
  <c r="AY348" i="14"/>
  <c r="N351" i="14"/>
  <c r="N356" i="14"/>
  <c r="AR359" i="14"/>
  <c r="AR360" i="14"/>
  <c r="AY360" i="14"/>
  <c r="AR362" i="14"/>
  <c r="N353" i="14"/>
  <c r="N360" i="14"/>
  <c r="AY361" i="14"/>
  <c r="AY364" i="14"/>
  <c r="N366" i="14"/>
  <c r="AY366" i="14"/>
  <c r="AY349" i="14"/>
  <c r="AY354" i="14"/>
  <c r="AY355" i="14"/>
  <c r="AR356" i="14"/>
  <c r="AY356" i="14"/>
  <c r="AY357" i="14"/>
  <c r="N359" i="14"/>
  <c r="AR361" i="14"/>
  <c r="AR363" i="14"/>
  <c r="AR364" i="14"/>
  <c r="AY367" i="14"/>
  <c r="AR348" i="14"/>
  <c r="N349" i="14"/>
  <c r="AR349" i="14"/>
  <c r="AY351" i="14"/>
  <c r="AR352" i="14"/>
  <c r="AY352" i="14"/>
  <c r="AY353" i="14"/>
  <c r="AR357" i="14"/>
  <c r="N363" i="14"/>
  <c r="N364" i="14"/>
  <c r="AY365" i="14"/>
  <c r="AR366" i="14"/>
  <c r="AY350" i="14"/>
  <c r="AR354" i="14"/>
  <c r="N361" i="14"/>
  <c r="N365" i="14"/>
  <c r="AR365" i="14"/>
  <c r="N358" i="14"/>
  <c r="AY359" i="14"/>
  <c r="AR367" i="14"/>
  <c r="N350" i="14"/>
  <c r="AR350" i="14"/>
  <c r="N352" i="14"/>
  <c r="N355" i="14"/>
  <c r="N357" i="14"/>
  <c r="AR358" i="14"/>
  <c r="AY358" i="14"/>
  <c r="N362" i="14"/>
  <c r="AY362" i="14"/>
  <c r="N367" i="14"/>
  <c r="Z31" i="9"/>
  <c r="Z53" i="9"/>
  <c r="BI53" i="9"/>
  <c r="Z103" i="9"/>
  <c r="Z105" i="9"/>
  <c r="Z111" i="9"/>
  <c r="BI121" i="9"/>
  <c r="Z121" i="9"/>
  <c r="Z6" i="9"/>
  <c r="Z49" i="9"/>
  <c r="BI79" i="9"/>
  <c r="Z79" i="9"/>
  <c r="Z106" i="9"/>
  <c r="BI106" i="9"/>
  <c r="Z108" i="9"/>
  <c r="Z109" i="9"/>
  <c r="Z120" i="9"/>
  <c r="BI120" i="9"/>
  <c r="Z5" i="9"/>
  <c r="BI5" i="9"/>
  <c r="Z7" i="9"/>
  <c r="Z77" i="9"/>
  <c r="Z57" i="9"/>
  <c r="Z34" i="9"/>
  <c r="BI34" i="9"/>
  <c r="Z56" i="9"/>
  <c r="BI71" i="9"/>
  <c r="Z71" i="9"/>
  <c r="Z98" i="9"/>
  <c r="BI98" i="9"/>
  <c r="BI12" i="9"/>
  <c r="Z12" i="9"/>
  <c r="Z42" i="9"/>
  <c r="Z58" i="9"/>
  <c r="BI58" i="9"/>
  <c r="Z69" i="9"/>
  <c r="Z122" i="9"/>
  <c r="BI122" i="9"/>
  <c r="BI33" i="9"/>
  <c r="Z33" i="9"/>
  <c r="BI41" i="9"/>
  <c r="Z41" i="9"/>
  <c r="BI47" i="9"/>
  <c r="Z47" i="9"/>
  <c r="BI65" i="9"/>
  <c r="Z65" i="9"/>
  <c r="Z73" i="9"/>
  <c r="BI76" i="9"/>
  <c r="Z85" i="9"/>
  <c r="BI113" i="9"/>
  <c r="Z113" i="9"/>
  <c r="BI4" i="9"/>
  <c r="Z4" i="9"/>
  <c r="BI22" i="9"/>
  <c r="Z22" i="9"/>
  <c r="Z23" i="9"/>
  <c r="BI23" i="9"/>
  <c r="Z61" i="9"/>
  <c r="Z96" i="9"/>
  <c r="BI96" i="9"/>
  <c r="BI97" i="9"/>
  <c r="Z97" i="9"/>
  <c r="Z112" i="9"/>
  <c r="Z114" i="9"/>
  <c r="BI161" i="9"/>
  <c r="Z166" i="9"/>
  <c r="BI166" i="9"/>
  <c r="Z167" i="9"/>
  <c r="Z201" i="9"/>
  <c r="Z207" i="9"/>
  <c r="Z257" i="9"/>
  <c r="Z263" i="9"/>
  <c r="BI264" i="9"/>
  <c r="Z3" i="9"/>
  <c r="Z197" i="9"/>
  <c r="BI237" i="9"/>
  <c r="Z237" i="9"/>
  <c r="Z9" i="9"/>
  <c r="Z17" i="9"/>
  <c r="Z28" i="9"/>
  <c r="BI29" i="9"/>
  <c r="BI45" i="9"/>
  <c r="Z76" i="9"/>
  <c r="Z84" i="9"/>
  <c r="Z100" i="9"/>
  <c r="BI164" i="9"/>
  <c r="Z164" i="9"/>
  <c r="Z165" i="9"/>
  <c r="Z172" i="9"/>
  <c r="Z187" i="9"/>
  <c r="Z203" i="9"/>
  <c r="BI203" i="9"/>
  <c r="BI205" i="9"/>
  <c r="Z205" i="9"/>
  <c r="BI212" i="9"/>
  <c r="Z212" i="9"/>
  <c r="BI248" i="9"/>
  <c r="Z158" i="9"/>
  <c r="BI158" i="9"/>
  <c r="BI174" i="9"/>
  <c r="Z198" i="9"/>
  <c r="BI241" i="9"/>
  <c r="Z241" i="9"/>
  <c r="Z246" i="9"/>
  <c r="Z292" i="9"/>
  <c r="BI213" i="9"/>
  <c r="Z213" i="9"/>
  <c r="Z291" i="9"/>
  <c r="Z24" i="9"/>
  <c r="Z27" i="9"/>
  <c r="Z43" i="9"/>
  <c r="Z67" i="9"/>
  <c r="Z91" i="9"/>
  <c r="Z145" i="9"/>
  <c r="Z195" i="9"/>
  <c r="BI195" i="9"/>
  <c r="Z211" i="9"/>
  <c r="BI211" i="9"/>
  <c r="BI229" i="9"/>
  <c r="Z229" i="9"/>
  <c r="BI233" i="9"/>
  <c r="Z233" i="9"/>
  <c r="Z243" i="9"/>
  <c r="Z129" i="9"/>
  <c r="BI157" i="9"/>
  <c r="Z157" i="9"/>
  <c r="Z182" i="9"/>
  <c r="BI182" i="9"/>
  <c r="BI128" i="9"/>
  <c r="Z234" i="9"/>
  <c r="Z334" i="9"/>
  <c r="BI334" i="9"/>
  <c r="BI156" i="9"/>
  <c r="Z156" i="9"/>
  <c r="BI173" i="9"/>
  <c r="Z173" i="9"/>
  <c r="Z133" i="9"/>
  <c r="Z179" i="9"/>
  <c r="Z193" i="9"/>
  <c r="BI221" i="9"/>
  <c r="Z221" i="9"/>
  <c r="BI252" i="9"/>
  <c r="Z252" i="9"/>
  <c r="Z265" i="9"/>
  <c r="Z230" i="9"/>
  <c r="BI230" i="9"/>
  <c r="Z189" i="9"/>
  <c r="Z222" i="9"/>
  <c r="BI228" i="9"/>
  <c r="Z228" i="9"/>
  <c r="Z253" i="9"/>
  <c r="Z260" i="9"/>
  <c r="BI279" i="9"/>
  <c r="BI347" i="9"/>
  <c r="Z138" i="9"/>
  <c r="Z154" i="9"/>
  <c r="Z194" i="9"/>
  <c r="Z218" i="9"/>
  <c r="Z226" i="9"/>
  <c r="Z250" i="9"/>
  <c r="BI288" i="9"/>
  <c r="Z288" i="9"/>
  <c r="BI303" i="9"/>
  <c r="Z303" i="9"/>
  <c r="Z316" i="9"/>
  <c r="Z318" i="9"/>
  <c r="Z324" i="9"/>
  <c r="Z273" i="9"/>
  <c r="BI273" i="9"/>
  <c r="BI276" i="9"/>
  <c r="Z276" i="9"/>
  <c r="Z280" i="9"/>
  <c r="Z304" i="9"/>
  <c r="BI338" i="9"/>
  <c r="BI352" i="9"/>
  <c r="Z352" i="9"/>
  <c r="Z85" i="11"/>
  <c r="Z270" i="9"/>
  <c r="BI270" i="9"/>
  <c r="BI327" i="9"/>
  <c r="Z278" i="9"/>
  <c r="Z290" i="9"/>
  <c r="BI298" i="9"/>
  <c r="Z302" i="9"/>
  <c r="BI302" i="9"/>
  <c r="Z329" i="9"/>
  <c r="BI329" i="9"/>
  <c r="BI349" i="9"/>
  <c r="Z349" i="9"/>
  <c r="BI274" i="9"/>
  <c r="BI284" i="9"/>
  <c r="Z284" i="9"/>
  <c r="BI341" i="9"/>
  <c r="BI348" i="9"/>
  <c r="Z311" i="9"/>
  <c r="Z342" i="9"/>
  <c r="BI342" i="9"/>
  <c r="Z28" i="11"/>
  <c r="BI38" i="11"/>
  <c r="Z38" i="11"/>
  <c r="Z176" i="11"/>
  <c r="BI176" i="11"/>
  <c r="Z362" i="9"/>
  <c r="BI8" i="11"/>
  <c r="Z8" i="11"/>
  <c r="Z51" i="11"/>
  <c r="Z27" i="11"/>
  <c r="Z34" i="11"/>
  <c r="BI34" i="11"/>
  <c r="BI41" i="11"/>
  <c r="BI50" i="11"/>
  <c r="BI364" i="9"/>
  <c r="Z33" i="11"/>
  <c r="Z46" i="11"/>
  <c r="Z59" i="11"/>
  <c r="Z62" i="11"/>
  <c r="BI72" i="11"/>
  <c r="Z72" i="11"/>
  <c r="Z95" i="11"/>
  <c r="Z101" i="11"/>
  <c r="Z3" i="11"/>
  <c r="Z24" i="11"/>
  <c r="Z40" i="11"/>
  <c r="Z109" i="11"/>
  <c r="Z133" i="11"/>
  <c r="Z363" i="9"/>
  <c r="Z65" i="11"/>
  <c r="Z5" i="11"/>
  <c r="BI19" i="11"/>
  <c r="Z19" i="11"/>
  <c r="BI301" i="11"/>
  <c r="Z345" i="11"/>
  <c r="BI345" i="11"/>
  <c r="BI58" i="11"/>
  <c r="BI81" i="11"/>
  <c r="BI189" i="11"/>
  <c r="Z189" i="11"/>
  <c r="Z195" i="11"/>
  <c r="BI195" i="11"/>
  <c r="Z212" i="11"/>
  <c r="BI252" i="11"/>
  <c r="Z252" i="11"/>
  <c r="Z284" i="11"/>
  <c r="Z308" i="11"/>
  <c r="Z358" i="11"/>
  <c r="BI367" i="9"/>
  <c r="BI77" i="11"/>
  <c r="Z77" i="11"/>
  <c r="Z119" i="11"/>
  <c r="BI128" i="11"/>
  <c r="BI201" i="11"/>
  <c r="Z201" i="11"/>
  <c r="Z241" i="11"/>
  <c r="Z246" i="11"/>
  <c r="Z249" i="11"/>
  <c r="Z251" i="11"/>
  <c r="BI251" i="11"/>
  <c r="Z152" i="11"/>
  <c r="Z162" i="11"/>
  <c r="BI162" i="11"/>
  <c r="BI163" i="11"/>
  <c r="BI69" i="11"/>
  <c r="Z69" i="11"/>
  <c r="BI110" i="11"/>
  <c r="Z110" i="11"/>
  <c r="Z154" i="11"/>
  <c r="BI177" i="11"/>
  <c r="Z177" i="11"/>
  <c r="BI244" i="11"/>
  <c r="Z244" i="11"/>
  <c r="BI260" i="11"/>
  <c r="Z260" i="11"/>
  <c r="Z329" i="11"/>
  <c r="Z79" i="11"/>
  <c r="Z122" i="11"/>
  <c r="BI131" i="11"/>
  <c r="BI139" i="11"/>
  <c r="Z209" i="11"/>
  <c r="Z87" i="11"/>
  <c r="BI87" i="11"/>
  <c r="BI146" i="11"/>
  <c r="Z208" i="11"/>
  <c r="Z273" i="11"/>
  <c r="BI282" i="11"/>
  <c r="Z282" i="11"/>
  <c r="Z82" i="11"/>
  <c r="Z90" i="11"/>
  <c r="BI90" i="11"/>
  <c r="BI130" i="11"/>
  <c r="Z138" i="11"/>
  <c r="BI138" i="11"/>
  <c r="BI142" i="11"/>
  <c r="Z159" i="11"/>
  <c r="BI171" i="11"/>
  <c r="Z183" i="11"/>
  <c r="Z217" i="11"/>
  <c r="Z276" i="11"/>
  <c r="Z281" i="11"/>
  <c r="BI16" i="12"/>
  <c r="Z16" i="12"/>
  <c r="Z193" i="11"/>
  <c r="Z287" i="11"/>
  <c r="Z310" i="11"/>
  <c r="Z2" i="12"/>
  <c r="Z22" i="12"/>
  <c r="BI22" i="12"/>
  <c r="Z158" i="11"/>
  <c r="Z197" i="11"/>
  <c r="Z258" i="11"/>
  <c r="BI304" i="11"/>
  <c r="Z322" i="11"/>
  <c r="BI322" i="11"/>
  <c r="BI35" i="12"/>
  <c r="Z35" i="12"/>
  <c r="BI55" i="12"/>
  <c r="Z71" i="12"/>
  <c r="Z78" i="12"/>
  <c r="BI121" i="12"/>
  <c r="Z28" i="12"/>
  <c r="Z69" i="12"/>
  <c r="BI69" i="12"/>
  <c r="BI199" i="11"/>
  <c r="Z330" i="11"/>
  <c r="BI353" i="11"/>
  <c r="Z210" i="11"/>
  <c r="BI216" i="11"/>
  <c r="Z225" i="11"/>
  <c r="Z228" i="11"/>
  <c r="Z233" i="11"/>
  <c r="Z315" i="11"/>
  <c r="BI337" i="11"/>
  <c r="BI326" i="11"/>
  <c r="Z326" i="11"/>
  <c r="BI350" i="11"/>
  <c r="Z350" i="11"/>
  <c r="BI360" i="11"/>
  <c r="Z364" i="11"/>
  <c r="BI364" i="11"/>
  <c r="Z20" i="12"/>
  <c r="Z42" i="12"/>
  <c r="BI51" i="12"/>
  <c r="Z51" i="12"/>
  <c r="Z128" i="12"/>
  <c r="BI303" i="11"/>
  <c r="BI365" i="11"/>
  <c r="Z365" i="11"/>
  <c r="BI10" i="12"/>
  <c r="BI12" i="12"/>
  <c r="Z12" i="12"/>
  <c r="Z120" i="12"/>
  <c r="BI323" i="11"/>
  <c r="Z323" i="11"/>
  <c r="BI363" i="11"/>
  <c r="Z363" i="11"/>
  <c r="Z5" i="12"/>
  <c r="Z4" i="12"/>
  <c r="Z27" i="12"/>
  <c r="Z50" i="12"/>
  <c r="BI50" i="12"/>
  <c r="BI327" i="11"/>
  <c r="BI351" i="11"/>
  <c r="BI56" i="12"/>
  <c r="BI65" i="12"/>
  <c r="Z94" i="12"/>
  <c r="Z102" i="12"/>
  <c r="BI103" i="12"/>
  <c r="BI126" i="12"/>
  <c r="BI134" i="12"/>
  <c r="Z136" i="12"/>
  <c r="Z155" i="12"/>
  <c r="Z162" i="12"/>
  <c r="BI208" i="12"/>
  <c r="Z208" i="12"/>
  <c r="BI231" i="12"/>
  <c r="Z231" i="12"/>
  <c r="BI64" i="12"/>
  <c r="BI73" i="12"/>
  <c r="BI88" i="12"/>
  <c r="Z148" i="12"/>
  <c r="BI148" i="12"/>
  <c r="Z64" i="12"/>
  <c r="BI93" i="12"/>
  <c r="BI110" i="12"/>
  <c r="Z113" i="12"/>
  <c r="Z138" i="12"/>
  <c r="Z153" i="12"/>
  <c r="BI81" i="12"/>
  <c r="BI109" i="12"/>
  <c r="Z172" i="12"/>
  <c r="Z185" i="12"/>
  <c r="BI36" i="12"/>
  <c r="Z123" i="12"/>
  <c r="Z158" i="12"/>
  <c r="BI104" i="12"/>
  <c r="BI154" i="12"/>
  <c r="Z154" i="12"/>
  <c r="Z122" i="12"/>
  <c r="BI129" i="12"/>
  <c r="Z129" i="12"/>
  <c r="Z210" i="12"/>
  <c r="BI210" i="12"/>
  <c r="BI142" i="12"/>
  <c r="Z142" i="12"/>
  <c r="BI137" i="12"/>
  <c r="Z137" i="12"/>
  <c r="Z150" i="12"/>
  <c r="BI160" i="12"/>
  <c r="Z160" i="12"/>
  <c r="Z204" i="12"/>
  <c r="Z237" i="12"/>
  <c r="BI237" i="12"/>
  <c r="Z125" i="12"/>
  <c r="Z222" i="12"/>
  <c r="BI195" i="12"/>
  <c r="BI207" i="12"/>
  <c r="BI216" i="12"/>
  <c r="Z216" i="12"/>
  <c r="Z246" i="12"/>
  <c r="BI246" i="12"/>
  <c r="BI220" i="12"/>
  <c r="Z214" i="12"/>
  <c r="Z244" i="12"/>
  <c r="Z171" i="12"/>
  <c r="Z177" i="12"/>
  <c r="Z233" i="12"/>
  <c r="BI256" i="12"/>
  <c r="Z218" i="12"/>
  <c r="Z179" i="12"/>
  <c r="BI215" i="12"/>
  <c r="BI330" i="12"/>
  <c r="Z330" i="12"/>
  <c r="Z272" i="12"/>
  <c r="Z258" i="12"/>
  <c r="BI279" i="12"/>
  <c r="BI230" i="12"/>
  <c r="Z232" i="12"/>
  <c r="Z252" i="12"/>
  <c r="Z297" i="12"/>
  <c r="BI228" i="12"/>
  <c r="Z228" i="12"/>
  <c r="BI236" i="12"/>
  <c r="Z236" i="12"/>
  <c r="Z250" i="12"/>
  <c r="BI250" i="12"/>
  <c r="Z266" i="12"/>
  <c r="Z288" i="12"/>
  <c r="Z321" i="12"/>
  <c r="BI321" i="12"/>
  <c r="Z305" i="12"/>
  <c r="BI305" i="12"/>
  <c r="BI298" i="12"/>
  <c r="BI314" i="12"/>
  <c r="Z314" i="12"/>
  <c r="Z239" i="12"/>
  <c r="Z251" i="12"/>
  <c r="Z259" i="12"/>
  <c r="Z263" i="12"/>
  <c r="Z267" i="12"/>
  <c r="Z275" i="12"/>
  <c r="Z279" i="12"/>
  <c r="Z296" i="12"/>
  <c r="Z299" i="12"/>
  <c r="Z304" i="12"/>
  <c r="BI307" i="12"/>
  <c r="Z307" i="12"/>
  <c r="Z313" i="12"/>
  <c r="BI313" i="12"/>
  <c r="BI319" i="12"/>
  <c r="Z319" i="12"/>
  <c r="BI303" i="12"/>
  <c r="Z303" i="12"/>
  <c r="BI306" i="12"/>
  <c r="Z306" i="12"/>
  <c r="Z309" i="12"/>
  <c r="BI322" i="12"/>
  <c r="Z322" i="12"/>
  <c r="Z324" i="12"/>
  <c r="BI325" i="12"/>
  <c r="Z334" i="12"/>
  <c r="BI342" i="12"/>
  <c r="Z342" i="12"/>
  <c r="Z364" i="12"/>
  <c r="BI364" i="12"/>
  <c r="Z348" i="12"/>
  <c r="BI351" i="12"/>
  <c r="Z351" i="12"/>
  <c r="Z338" i="12"/>
  <c r="BI341" i="12"/>
  <c r="Z341" i="12"/>
  <c r="BI354" i="12"/>
  <c r="Z354" i="12"/>
  <c r="BI361" i="12"/>
  <c r="Z361" i="12"/>
  <c r="Z335" i="12"/>
  <c r="BI337" i="12"/>
  <c r="Z337" i="12"/>
  <c r="Z344" i="12"/>
  <c r="BI329" i="12"/>
  <c r="Z350" i="12"/>
  <c r="Z360" i="12"/>
  <c r="BI360" i="12"/>
  <c r="Z329" i="12"/>
  <c r="Z340" i="12"/>
  <c r="BI340" i="12"/>
  <c r="BI343" i="12"/>
  <c r="BI346" i="12"/>
  <c r="Z346" i="12"/>
  <c r="BI359" i="12"/>
  <c r="Z359" i="12"/>
  <c r="Z331" i="12"/>
  <c r="Z339" i="12"/>
  <c r="Z352" i="12"/>
  <c r="BI352" i="12"/>
  <c r="D40" i="1"/>
  <c r="BI222" i="11" l="1"/>
  <c r="Z236" i="9"/>
  <c r="BI47" i="12"/>
  <c r="Z282" i="9"/>
  <c r="Z332" i="9"/>
  <c r="Z345" i="12"/>
  <c r="BI316" i="12"/>
  <c r="BI149" i="12"/>
  <c r="BI315" i="12"/>
  <c r="Z133" i="12"/>
  <c r="BI106" i="12"/>
  <c r="BI215" i="11"/>
  <c r="BI207" i="11"/>
  <c r="Z35" i="11"/>
  <c r="Z146" i="9"/>
  <c r="BI137" i="9"/>
  <c r="BI191" i="12"/>
  <c r="Z106" i="11"/>
  <c r="Z336" i="12"/>
  <c r="Z283" i="12"/>
  <c r="BI317" i="12"/>
  <c r="Z219" i="12"/>
  <c r="BI26" i="12"/>
  <c r="Z118" i="12"/>
  <c r="BI156" i="11"/>
  <c r="BI356" i="11"/>
  <c r="Z294" i="11"/>
  <c r="BI39" i="11"/>
  <c r="Z360" i="9"/>
  <c r="Z320" i="9"/>
  <c r="BI272" i="11"/>
  <c r="BI170" i="11"/>
  <c r="BI98" i="11"/>
  <c r="BI268" i="9"/>
  <c r="BI111" i="9"/>
  <c r="BI86" i="9"/>
  <c r="BI282" i="12"/>
  <c r="Z276" i="12"/>
  <c r="BI264" i="12"/>
  <c r="Z331" i="11"/>
  <c r="BI324" i="11"/>
  <c r="BI70" i="11"/>
  <c r="Z194" i="11"/>
  <c r="Z125" i="11"/>
  <c r="Z249" i="9"/>
  <c r="Z242" i="9"/>
  <c r="BI276" i="11"/>
  <c r="BI358" i="12"/>
  <c r="Z98" i="12"/>
  <c r="BI123" i="11"/>
  <c r="BI283" i="11"/>
  <c r="BI197" i="11"/>
  <c r="BI355" i="11"/>
  <c r="BI147" i="11"/>
  <c r="BI240" i="12"/>
  <c r="BI193" i="12"/>
  <c r="BI219" i="11"/>
  <c r="BI184" i="11"/>
  <c r="BI107" i="11"/>
  <c r="BI262" i="9"/>
  <c r="BI326" i="12"/>
  <c r="BI212" i="12"/>
  <c r="BI209" i="12"/>
  <c r="BI153" i="12"/>
  <c r="BI40" i="12"/>
  <c r="BI300" i="9"/>
  <c r="BI192" i="11"/>
  <c r="BI241" i="11"/>
  <c r="BI3" i="11"/>
  <c r="BI231" i="9"/>
  <c r="BI209" i="9"/>
  <c r="BI179" i="9"/>
  <c r="BI187" i="9"/>
  <c r="BI234" i="9"/>
  <c r="BI78" i="9"/>
  <c r="BI259" i="12"/>
  <c r="BI158" i="12"/>
  <c r="BI29" i="12"/>
  <c r="BI308" i="11"/>
  <c r="BI310" i="11"/>
  <c r="BI43" i="11"/>
  <c r="BI316" i="9"/>
  <c r="BI265" i="11"/>
  <c r="BI284" i="11"/>
  <c r="BI339" i="12"/>
  <c r="BI324" i="12"/>
  <c r="BI333" i="12"/>
  <c r="BI290" i="12"/>
  <c r="BI278" i="12"/>
  <c r="BI226" i="12"/>
  <c r="BI119" i="12"/>
  <c r="BI120" i="12"/>
  <c r="BI162" i="12"/>
  <c r="BI136" i="12"/>
  <c r="BI5" i="12"/>
  <c r="BI28" i="12"/>
  <c r="BI293" i="11"/>
  <c r="BI295" i="11"/>
  <c r="BI60" i="12"/>
  <c r="BI154" i="9"/>
  <c r="BI138" i="9"/>
  <c r="BI162" i="9"/>
  <c r="BI35" i="9"/>
  <c r="BI67" i="9"/>
  <c r="BI367" i="12"/>
  <c r="Z365" i="12"/>
  <c r="Z363" i="12"/>
  <c r="Z302" i="12"/>
  <c r="Z248" i="12"/>
  <c r="BI253" i="12"/>
  <c r="Z212" i="12"/>
  <c r="Z175" i="12"/>
  <c r="BI217" i="12"/>
  <c r="BI223" i="12"/>
  <c r="BI189" i="12"/>
  <c r="BI166" i="12"/>
  <c r="Z209" i="12"/>
  <c r="BI140" i="12"/>
  <c r="Z342" i="11"/>
  <c r="Z47" i="12"/>
  <c r="BI319" i="11"/>
  <c r="Z78" i="11"/>
  <c r="Z335" i="9"/>
  <c r="Z126" i="11"/>
  <c r="Z35" i="9"/>
  <c r="Z330" i="9"/>
  <c r="BI101" i="9"/>
  <c r="BI2" i="9"/>
  <c r="BI32" i="9"/>
  <c r="BI354" i="11"/>
  <c r="Z277" i="11"/>
  <c r="Z198" i="11"/>
  <c r="Z99" i="11"/>
  <c r="Z38" i="9"/>
  <c r="BI228" i="11"/>
  <c r="BI312" i="12"/>
  <c r="Z243" i="12"/>
  <c r="Z260" i="12"/>
  <c r="BI261" i="12"/>
  <c r="BI96" i="12"/>
  <c r="BI41" i="12"/>
  <c r="BI107" i="12"/>
  <c r="Z60" i="12"/>
  <c r="BI127" i="12"/>
  <c r="BI33" i="12"/>
  <c r="Z297" i="11"/>
  <c r="Z257" i="11"/>
  <c r="BI92" i="11"/>
  <c r="Z149" i="11"/>
  <c r="BI112" i="11"/>
  <c r="Z83" i="12"/>
  <c r="Z265" i="11"/>
  <c r="Z170" i="11"/>
  <c r="BI137" i="11"/>
  <c r="BI66" i="11"/>
  <c r="Z93" i="11"/>
  <c r="Z11" i="11"/>
  <c r="Z149" i="9"/>
  <c r="BI214" i="9"/>
  <c r="Z140" i="9"/>
  <c r="BI80" i="9"/>
  <c r="BI21" i="9"/>
  <c r="BI239" i="12"/>
  <c r="Z78" i="9"/>
  <c r="Z355" i="12"/>
  <c r="BI356" i="12"/>
  <c r="Z347" i="12"/>
  <c r="BI332" i="12"/>
  <c r="Z235" i="12"/>
  <c r="Z163" i="12"/>
  <c r="BI201" i="12"/>
  <c r="Z165" i="12"/>
  <c r="Z146" i="12"/>
  <c r="BI45" i="12"/>
  <c r="Z8" i="12"/>
  <c r="Z67" i="12"/>
  <c r="Z347" i="11"/>
  <c r="BI6" i="12"/>
  <c r="Z43" i="12"/>
  <c r="BI116" i="11"/>
  <c r="Z134" i="11"/>
  <c r="BI53" i="11"/>
  <c r="BI286" i="9"/>
  <c r="BI118" i="9"/>
  <c r="Z8" i="9"/>
  <c r="BI93" i="9"/>
  <c r="BI171" i="12"/>
  <c r="BI54" i="12"/>
  <c r="BI32" i="12"/>
  <c r="BI23" i="12"/>
  <c r="BI291" i="11"/>
  <c r="Z316" i="11"/>
  <c r="Z91" i="11"/>
  <c r="Z175" i="9"/>
  <c r="Z151" i="9"/>
  <c r="Z199" i="9"/>
  <c r="Z349" i="12"/>
  <c r="Z353" i="12"/>
  <c r="BI301" i="12"/>
  <c r="Z327" i="12"/>
  <c r="Z326" i="12"/>
  <c r="Z292" i="12"/>
  <c r="Z280" i="12"/>
  <c r="Z269" i="12"/>
  <c r="BI242" i="12"/>
  <c r="BI221" i="12"/>
  <c r="Z161" i="12"/>
  <c r="BI203" i="12"/>
  <c r="Z169" i="12"/>
  <c r="Z268" i="12"/>
  <c r="Z25" i="12"/>
  <c r="Z30" i="12"/>
  <c r="Z117" i="12"/>
  <c r="BI57" i="12"/>
  <c r="Z40" i="12"/>
  <c r="BI357" i="11"/>
  <c r="BI349" i="11"/>
  <c r="Z79" i="12"/>
  <c r="BI84" i="11"/>
  <c r="Z54" i="11"/>
  <c r="Z336" i="9"/>
  <c r="Z188" i="9"/>
  <c r="Z202" i="9"/>
  <c r="Z285" i="9"/>
  <c r="Z52" i="9"/>
  <c r="Z20" i="9"/>
  <c r="BI299" i="12"/>
  <c r="BI267" i="12"/>
  <c r="BI296" i="12"/>
  <c r="BI230" i="11"/>
  <c r="Z54" i="9"/>
  <c r="BI238" i="11"/>
  <c r="BI152" i="11"/>
  <c r="BI191" i="9"/>
  <c r="Z174" i="12"/>
  <c r="Z159" i="12"/>
  <c r="Z39" i="12"/>
  <c r="BI218" i="11"/>
  <c r="BI264" i="11"/>
  <c r="BI124" i="11"/>
  <c r="BI47" i="11"/>
  <c r="BI206" i="11"/>
  <c r="Z162" i="9"/>
  <c r="Z99" i="9"/>
  <c r="BI116" i="9"/>
  <c r="BI265" i="12"/>
  <c r="BI255" i="12"/>
  <c r="BI173" i="12"/>
  <c r="BI181" i="12"/>
  <c r="BI281" i="11"/>
  <c r="BI56" i="11"/>
  <c r="AJ8" i="14"/>
  <c r="AE8" i="14"/>
  <c r="BG8" i="14"/>
  <c r="R8" i="14"/>
  <c r="AE85" i="14"/>
  <c r="BG85" i="14"/>
  <c r="AJ85" i="14"/>
  <c r="R85" i="14"/>
  <c r="AE133" i="14"/>
  <c r="BG133" i="14"/>
  <c r="AJ133" i="14"/>
  <c r="R133" i="14"/>
  <c r="AJ158" i="14"/>
  <c r="AE158" i="14"/>
  <c r="BG158" i="14"/>
  <c r="R158" i="14"/>
  <c r="X37" i="14"/>
  <c r="R22" i="14"/>
  <c r="AJ22" i="14"/>
  <c r="AE22" i="14"/>
  <c r="BG22" i="14"/>
  <c r="AJ14" i="14"/>
  <c r="AE14" i="14"/>
  <c r="BG14" i="14"/>
  <c r="R14" i="14"/>
  <c r="AJ6" i="14"/>
  <c r="AE6" i="14"/>
  <c r="BG6" i="14"/>
  <c r="R6" i="14"/>
  <c r="AJ217" i="14"/>
  <c r="AE217" i="14"/>
  <c r="BG217" i="14"/>
  <c r="R217" i="14"/>
  <c r="AE79" i="14"/>
  <c r="BG79" i="14"/>
  <c r="AJ79" i="14"/>
  <c r="R79" i="14"/>
  <c r="AE87" i="14"/>
  <c r="BG87" i="14"/>
  <c r="AJ87" i="14"/>
  <c r="R87" i="14"/>
  <c r="AE95" i="14"/>
  <c r="BG95" i="14"/>
  <c r="AJ95" i="14"/>
  <c r="R95" i="14"/>
  <c r="AE103" i="14"/>
  <c r="BG103" i="14"/>
  <c r="AJ103" i="14"/>
  <c r="R103" i="14"/>
  <c r="AE111" i="14"/>
  <c r="BG111" i="14"/>
  <c r="AJ111" i="14"/>
  <c r="R111" i="14"/>
  <c r="AE119" i="14"/>
  <c r="BG119" i="14"/>
  <c r="AJ119" i="14"/>
  <c r="R119" i="14"/>
  <c r="AE127" i="14"/>
  <c r="BG127" i="14"/>
  <c r="AJ127" i="14"/>
  <c r="R127" i="14"/>
  <c r="AE135" i="14"/>
  <c r="BG135" i="14"/>
  <c r="AJ135" i="14"/>
  <c r="R135" i="14"/>
  <c r="AE143" i="14"/>
  <c r="BG143" i="14"/>
  <c r="AJ143" i="14"/>
  <c r="R143" i="14"/>
  <c r="AE151" i="14"/>
  <c r="BG151" i="14"/>
  <c r="AJ151" i="14"/>
  <c r="R151" i="14"/>
  <c r="AJ202" i="14"/>
  <c r="AE202" i="14"/>
  <c r="BG202" i="14"/>
  <c r="R202" i="14"/>
  <c r="AJ196" i="14"/>
  <c r="AE196" i="14"/>
  <c r="BG196" i="14"/>
  <c r="R196" i="14"/>
  <c r="AJ197" i="14"/>
  <c r="AE197" i="14"/>
  <c r="BG197" i="14"/>
  <c r="R197" i="14"/>
  <c r="AJ214" i="14"/>
  <c r="AE214" i="14"/>
  <c r="BG214" i="14"/>
  <c r="R214" i="14"/>
  <c r="AJ160" i="14"/>
  <c r="AE160" i="14"/>
  <c r="BG160" i="14"/>
  <c r="R160" i="14"/>
  <c r="AJ168" i="14"/>
  <c r="AE168" i="14"/>
  <c r="BG168" i="14"/>
  <c r="R168" i="14"/>
  <c r="AJ176" i="14"/>
  <c r="AE176" i="14"/>
  <c r="BG176" i="14"/>
  <c r="R176" i="14"/>
  <c r="AJ184" i="14"/>
  <c r="AE184" i="14"/>
  <c r="BG184" i="14"/>
  <c r="R184" i="14"/>
  <c r="AJ207" i="14"/>
  <c r="AE207" i="14"/>
  <c r="BG207" i="14"/>
  <c r="R207" i="14"/>
  <c r="AE269" i="14"/>
  <c r="BG269" i="14"/>
  <c r="R269" i="14"/>
  <c r="AJ269" i="14"/>
  <c r="R223" i="14"/>
  <c r="AJ223" i="14"/>
  <c r="AE223" i="14"/>
  <c r="BG223" i="14"/>
  <c r="R231" i="14"/>
  <c r="AJ231" i="14"/>
  <c r="AE231" i="14"/>
  <c r="BG231" i="14"/>
  <c r="R239" i="14"/>
  <c r="AJ239" i="14"/>
  <c r="AE239" i="14"/>
  <c r="BG239" i="14"/>
  <c r="R247" i="14"/>
  <c r="AJ247" i="14"/>
  <c r="AE247" i="14"/>
  <c r="BG247" i="14"/>
  <c r="R255" i="14"/>
  <c r="AJ255" i="14"/>
  <c r="AE255" i="14"/>
  <c r="BG255" i="14"/>
  <c r="AE274" i="14"/>
  <c r="BG274" i="14"/>
  <c r="R274" i="14"/>
  <c r="AJ274" i="14"/>
  <c r="AE263" i="14"/>
  <c r="BG263" i="14"/>
  <c r="R263" i="14"/>
  <c r="AJ263" i="14"/>
  <c r="BG296" i="14"/>
  <c r="R296" i="14"/>
  <c r="AJ296" i="14"/>
  <c r="AE296" i="14"/>
  <c r="BG304" i="14"/>
  <c r="R304" i="14"/>
  <c r="AJ304" i="14"/>
  <c r="AE304" i="14"/>
  <c r="BG312" i="14"/>
  <c r="R312" i="14"/>
  <c r="AJ312" i="14"/>
  <c r="AE312" i="14"/>
  <c r="BG320" i="14"/>
  <c r="R320" i="14"/>
  <c r="AJ320" i="14"/>
  <c r="AE320" i="14"/>
  <c r="R326" i="14"/>
  <c r="AE326" i="14"/>
  <c r="BG326" i="14"/>
  <c r="AJ326" i="14"/>
  <c r="R334" i="14"/>
  <c r="AE334" i="14"/>
  <c r="BG334" i="14"/>
  <c r="AJ334" i="14"/>
  <c r="R342" i="14"/>
  <c r="AE342" i="14"/>
  <c r="BG342" i="14"/>
  <c r="AJ342" i="14"/>
  <c r="R350" i="14"/>
  <c r="AE350" i="14"/>
  <c r="BG350" i="14"/>
  <c r="AJ350" i="14"/>
  <c r="R358" i="14"/>
  <c r="AE358" i="14"/>
  <c r="BG358" i="14"/>
  <c r="AJ358" i="14"/>
  <c r="R366" i="14"/>
  <c r="AE366" i="14"/>
  <c r="BG366" i="14"/>
  <c r="AJ366" i="14"/>
  <c r="AJ16" i="14"/>
  <c r="AE16" i="14"/>
  <c r="BG16" i="14"/>
  <c r="R16" i="14"/>
  <c r="AJ201" i="14"/>
  <c r="AE201" i="14"/>
  <c r="BG201" i="14"/>
  <c r="R201" i="14"/>
  <c r="AE109" i="14"/>
  <c r="BG109" i="14"/>
  <c r="AJ109" i="14"/>
  <c r="R109" i="14"/>
  <c r="AJ211" i="14"/>
  <c r="AE211" i="14"/>
  <c r="BG211" i="14"/>
  <c r="R211" i="14"/>
  <c r="X41" i="14"/>
  <c r="AE77" i="14"/>
  <c r="BG77" i="14"/>
  <c r="AJ77" i="14"/>
  <c r="R77" i="14"/>
  <c r="AE117" i="14"/>
  <c r="BG117" i="14"/>
  <c r="AJ117" i="14"/>
  <c r="R117" i="14"/>
  <c r="AJ209" i="14"/>
  <c r="AE209" i="14"/>
  <c r="BG209" i="14"/>
  <c r="R209" i="14"/>
  <c r="AJ198" i="14"/>
  <c r="AE198" i="14"/>
  <c r="BG198" i="14"/>
  <c r="R198" i="14"/>
  <c r="X39" i="14"/>
  <c r="AE93" i="14"/>
  <c r="BG93" i="14"/>
  <c r="AJ93" i="14"/>
  <c r="R93" i="14"/>
  <c r="AE149" i="14"/>
  <c r="BG149" i="14"/>
  <c r="AJ149" i="14"/>
  <c r="R149" i="14"/>
  <c r="AJ174" i="14"/>
  <c r="AE174" i="14"/>
  <c r="BG174" i="14"/>
  <c r="R174" i="14"/>
  <c r="AJ191" i="14"/>
  <c r="AE191" i="14"/>
  <c r="BG191" i="14"/>
  <c r="R191" i="14"/>
  <c r="R237" i="14"/>
  <c r="AJ237" i="14"/>
  <c r="BG237" i="14"/>
  <c r="AE237" i="14"/>
  <c r="R253" i="14"/>
  <c r="AJ253" i="14"/>
  <c r="BG253" i="14"/>
  <c r="AE253" i="14"/>
  <c r="AE287" i="14"/>
  <c r="BG287" i="14"/>
  <c r="R287" i="14"/>
  <c r="AJ287" i="14"/>
  <c r="BG302" i="14"/>
  <c r="R302" i="14"/>
  <c r="AJ302" i="14"/>
  <c r="AE302" i="14"/>
  <c r="BG318" i="14"/>
  <c r="R318" i="14"/>
  <c r="AJ318" i="14"/>
  <c r="AE318" i="14"/>
  <c r="R332" i="14"/>
  <c r="AE332" i="14"/>
  <c r="AJ332" i="14"/>
  <c r="BG332" i="14"/>
  <c r="R348" i="14"/>
  <c r="AE348" i="14"/>
  <c r="AJ348" i="14"/>
  <c r="BG348" i="14"/>
  <c r="R364" i="14"/>
  <c r="AE364" i="14"/>
  <c r="AJ364" i="14"/>
  <c r="BG364" i="14"/>
  <c r="X27" i="14"/>
  <c r="X69" i="14"/>
  <c r="X67" i="14"/>
  <c r="X63" i="14"/>
  <c r="X59" i="14"/>
  <c r="X55" i="14"/>
  <c r="X49" i="14"/>
  <c r="X45" i="14"/>
  <c r="X31" i="14"/>
  <c r="AE125" i="14"/>
  <c r="BG125" i="14"/>
  <c r="AJ125" i="14"/>
  <c r="R125" i="14"/>
  <c r="AE261" i="14"/>
  <c r="BG261" i="14"/>
  <c r="R261" i="14"/>
  <c r="AJ261" i="14"/>
  <c r="X35" i="14"/>
  <c r="AJ24" i="14"/>
  <c r="AE24" i="14"/>
  <c r="BG24" i="14"/>
  <c r="R24" i="14"/>
  <c r="AE101" i="14"/>
  <c r="BG101" i="14"/>
  <c r="AJ101" i="14"/>
  <c r="R101" i="14"/>
  <c r="AE141" i="14"/>
  <c r="BG141" i="14"/>
  <c r="AJ141" i="14"/>
  <c r="R141" i="14"/>
  <c r="AJ166" i="14"/>
  <c r="AE166" i="14"/>
  <c r="BG166" i="14"/>
  <c r="R166" i="14"/>
  <c r="AJ182" i="14"/>
  <c r="AE182" i="14"/>
  <c r="BG182" i="14"/>
  <c r="R182" i="14"/>
  <c r="R229" i="14"/>
  <c r="AJ229" i="14"/>
  <c r="BG229" i="14"/>
  <c r="AE229" i="14"/>
  <c r="R245" i="14"/>
  <c r="AJ245" i="14"/>
  <c r="BG245" i="14"/>
  <c r="AE245" i="14"/>
  <c r="AE266" i="14"/>
  <c r="BG266" i="14"/>
  <c r="R266" i="14"/>
  <c r="AJ266" i="14"/>
  <c r="BG294" i="14"/>
  <c r="R294" i="14"/>
  <c r="AJ294" i="14"/>
  <c r="AE294" i="14"/>
  <c r="BG310" i="14"/>
  <c r="R310" i="14"/>
  <c r="AJ310" i="14"/>
  <c r="AE310" i="14"/>
  <c r="R340" i="14"/>
  <c r="AE340" i="14"/>
  <c r="AJ340" i="14"/>
  <c r="BG340" i="14"/>
  <c r="R356" i="14"/>
  <c r="AE356" i="14"/>
  <c r="AJ356" i="14"/>
  <c r="BG356" i="14"/>
  <c r="X29" i="14"/>
  <c r="X71" i="14"/>
  <c r="X65" i="14"/>
  <c r="X61" i="14"/>
  <c r="X57" i="14"/>
  <c r="X53" i="14"/>
  <c r="X51" i="14"/>
  <c r="X47" i="14"/>
  <c r="X43" i="14"/>
  <c r="X33" i="14"/>
  <c r="AJ23" i="14"/>
  <c r="R23" i="14"/>
  <c r="AE23" i="14"/>
  <c r="BG23" i="14"/>
  <c r="R15" i="14"/>
  <c r="AJ15" i="14"/>
  <c r="AE15" i="14"/>
  <c r="BG15" i="14"/>
  <c r="R7" i="14"/>
  <c r="AJ7" i="14"/>
  <c r="AE7" i="14"/>
  <c r="BG7" i="14"/>
  <c r="AJ216" i="14"/>
  <c r="AE216" i="14"/>
  <c r="BG216" i="14"/>
  <c r="R216" i="14"/>
  <c r="AE78" i="14"/>
  <c r="BG78" i="14"/>
  <c r="R78" i="14"/>
  <c r="AJ78" i="14"/>
  <c r="AE86" i="14"/>
  <c r="BG86" i="14"/>
  <c r="R86" i="14"/>
  <c r="AJ86" i="14"/>
  <c r="AE94" i="14"/>
  <c r="BG94" i="14"/>
  <c r="R94" i="14"/>
  <c r="AJ94" i="14"/>
  <c r="AE102" i="14"/>
  <c r="BG102" i="14"/>
  <c r="R102" i="14"/>
  <c r="AJ102" i="14"/>
  <c r="AE110" i="14"/>
  <c r="BG110" i="14"/>
  <c r="R110" i="14"/>
  <c r="AJ110" i="14"/>
  <c r="AE118" i="14"/>
  <c r="BG118" i="14"/>
  <c r="R118" i="14"/>
  <c r="AJ118" i="14"/>
  <c r="AE126" i="14"/>
  <c r="BG126" i="14"/>
  <c r="R126" i="14"/>
  <c r="AJ126" i="14"/>
  <c r="AE134" i="14"/>
  <c r="BG134" i="14"/>
  <c r="R134" i="14"/>
  <c r="AJ134" i="14"/>
  <c r="AE142" i="14"/>
  <c r="BG142" i="14"/>
  <c r="R142" i="14"/>
  <c r="AJ142" i="14"/>
  <c r="AE150" i="14"/>
  <c r="BG150" i="14"/>
  <c r="R150" i="14"/>
  <c r="AJ150" i="14"/>
  <c r="AJ194" i="14"/>
  <c r="AE194" i="14"/>
  <c r="BG194" i="14"/>
  <c r="R194" i="14"/>
  <c r="AJ219" i="14"/>
  <c r="AE219" i="14"/>
  <c r="BG219" i="14"/>
  <c r="R219" i="14"/>
  <c r="AJ206" i="14"/>
  <c r="AE206" i="14"/>
  <c r="BG206" i="14"/>
  <c r="R206" i="14"/>
  <c r="AJ159" i="14"/>
  <c r="AE159" i="14"/>
  <c r="BG159" i="14"/>
  <c r="R159" i="14"/>
  <c r="AJ167" i="14"/>
  <c r="AE167" i="14"/>
  <c r="BG167" i="14"/>
  <c r="R167" i="14"/>
  <c r="AJ175" i="14"/>
  <c r="AE175" i="14"/>
  <c r="BG175" i="14"/>
  <c r="R175" i="14"/>
  <c r="AJ183" i="14"/>
  <c r="AE183" i="14"/>
  <c r="BG183" i="14"/>
  <c r="R183" i="14"/>
  <c r="AJ199" i="14"/>
  <c r="AE199" i="14"/>
  <c r="BG199" i="14"/>
  <c r="R199" i="14"/>
  <c r="AE268" i="14"/>
  <c r="BG268" i="14"/>
  <c r="R268" i="14"/>
  <c r="AJ268" i="14"/>
  <c r="AE284" i="14"/>
  <c r="BG284" i="14"/>
  <c r="R284" i="14"/>
  <c r="AJ284" i="14"/>
  <c r="AE265" i="14"/>
  <c r="BG265" i="14"/>
  <c r="R265" i="14"/>
  <c r="AJ265" i="14"/>
  <c r="R222" i="14"/>
  <c r="AJ222" i="14"/>
  <c r="AE222" i="14"/>
  <c r="BG222" i="14"/>
  <c r="R230" i="14"/>
  <c r="AJ230" i="14"/>
  <c r="AE230" i="14"/>
  <c r="BG230" i="14"/>
  <c r="R238" i="14"/>
  <c r="AJ238" i="14"/>
  <c r="AE238" i="14"/>
  <c r="BG238" i="14"/>
  <c r="R246" i="14"/>
  <c r="AJ246" i="14"/>
  <c r="AE246" i="14"/>
  <c r="BG246" i="14"/>
  <c r="R254" i="14"/>
  <c r="AJ254" i="14"/>
  <c r="AE254" i="14"/>
  <c r="BG254" i="14"/>
  <c r="AE270" i="14"/>
  <c r="BG270" i="14"/>
  <c r="R270" i="14"/>
  <c r="AJ270" i="14"/>
  <c r="AE259" i="14"/>
  <c r="BG259" i="14"/>
  <c r="R259" i="14"/>
  <c r="AJ259" i="14"/>
  <c r="AE291" i="14"/>
  <c r="BG291" i="14"/>
  <c r="R291" i="14"/>
  <c r="AJ291" i="14"/>
  <c r="BG295" i="14"/>
  <c r="R295" i="14"/>
  <c r="AJ295" i="14"/>
  <c r="AE295" i="14"/>
  <c r="BG303" i="14"/>
  <c r="R303" i="14"/>
  <c r="AJ303" i="14"/>
  <c r="AE303" i="14"/>
  <c r="BG311" i="14"/>
  <c r="R311" i="14"/>
  <c r="AJ311" i="14"/>
  <c r="AE311" i="14"/>
  <c r="BG319" i="14"/>
  <c r="R319" i="14"/>
  <c r="AJ319" i="14"/>
  <c r="AE319" i="14"/>
  <c r="R333" i="14"/>
  <c r="AE333" i="14"/>
  <c r="AJ333" i="14"/>
  <c r="BG333" i="14"/>
  <c r="R341" i="14"/>
  <c r="AE341" i="14"/>
  <c r="AJ341" i="14"/>
  <c r="BG341" i="14"/>
  <c r="R349" i="14"/>
  <c r="AE349" i="14"/>
  <c r="AJ349" i="14"/>
  <c r="BG349" i="14"/>
  <c r="R357" i="14"/>
  <c r="AE357" i="14"/>
  <c r="AJ357" i="14"/>
  <c r="BG357" i="14"/>
  <c r="R365" i="14"/>
  <c r="AE365" i="14"/>
  <c r="AJ365" i="14"/>
  <c r="BG365" i="14"/>
  <c r="AJ21" i="14"/>
  <c r="R21" i="14"/>
  <c r="AE21" i="14"/>
  <c r="BG21" i="14"/>
  <c r="AJ13" i="14"/>
  <c r="R13" i="14"/>
  <c r="AE13" i="14"/>
  <c r="BG13" i="14"/>
  <c r="R5" i="14"/>
  <c r="AJ5" i="14"/>
  <c r="AE5" i="14"/>
  <c r="BG5" i="14"/>
  <c r="AE72" i="14"/>
  <c r="BG72" i="14"/>
  <c r="AJ72" i="14"/>
  <c r="R72" i="14"/>
  <c r="AE80" i="14"/>
  <c r="BG80" i="14"/>
  <c r="AJ80" i="14"/>
  <c r="R80" i="14"/>
  <c r="AE88" i="14"/>
  <c r="BG88" i="14"/>
  <c r="AJ88" i="14"/>
  <c r="R88" i="14"/>
  <c r="AE96" i="14"/>
  <c r="BG96" i="14"/>
  <c r="AJ96" i="14"/>
  <c r="R96" i="14"/>
  <c r="AE104" i="14"/>
  <c r="BG104" i="14"/>
  <c r="AJ104" i="14"/>
  <c r="R104" i="14"/>
  <c r="AE112" i="14"/>
  <c r="BG112" i="14"/>
  <c r="AJ112" i="14"/>
  <c r="R112" i="14"/>
  <c r="AE120" i="14"/>
  <c r="BG120" i="14"/>
  <c r="AJ120" i="14"/>
  <c r="R120" i="14"/>
  <c r="AE128" i="14"/>
  <c r="BG128" i="14"/>
  <c r="AJ128" i="14"/>
  <c r="R128" i="14"/>
  <c r="AE136" i="14"/>
  <c r="BG136" i="14"/>
  <c r="AJ136" i="14"/>
  <c r="R136" i="14"/>
  <c r="AE144" i="14"/>
  <c r="BG144" i="14"/>
  <c r="AJ144" i="14"/>
  <c r="R144" i="14"/>
  <c r="AE152" i="14"/>
  <c r="BG152" i="14"/>
  <c r="AJ152" i="14"/>
  <c r="R152" i="14"/>
  <c r="AJ210" i="14"/>
  <c r="AE210" i="14"/>
  <c r="BG210" i="14"/>
  <c r="R210" i="14"/>
  <c r="AJ204" i="14"/>
  <c r="AE204" i="14"/>
  <c r="BG204" i="14"/>
  <c r="R204" i="14"/>
  <c r="AJ205" i="14"/>
  <c r="AE205" i="14"/>
  <c r="BG205" i="14"/>
  <c r="R205" i="14"/>
  <c r="AE276" i="14"/>
  <c r="BG276" i="14"/>
  <c r="R276" i="14"/>
  <c r="AJ276" i="14"/>
  <c r="AJ161" i="14"/>
  <c r="AE161" i="14"/>
  <c r="BG161" i="14"/>
  <c r="R161" i="14"/>
  <c r="AJ169" i="14"/>
  <c r="AE169" i="14"/>
  <c r="BG169" i="14"/>
  <c r="R169" i="14"/>
  <c r="AJ177" i="14"/>
  <c r="AE177" i="14"/>
  <c r="BG177" i="14"/>
  <c r="R177" i="14"/>
  <c r="AJ185" i="14"/>
  <c r="AE185" i="14"/>
  <c r="BG185" i="14"/>
  <c r="R185" i="14"/>
  <c r="AJ215" i="14"/>
  <c r="AE215" i="14"/>
  <c r="BG215" i="14"/>
  <c r="R215" i="14"/>
  <c r="AE288" i="14"/>
  <c r="BG288" i="14"/>
  <c r="R288" i="14"/>
  <c r="AJ288" i="14"/>
  <c r="AE273" i="14"/>
  <c r="BG273" i="14"/>
  <c r="R273" i="14"/>
  <c r="AJ273" i="14"/>
  <c r="R224" i="14"/>
  <c r="AJ224" i="14"/>
  <c r="BG224" i="14"/>
  <c r="AE224" i="14"/>
  <c r="R232" i="14"/>
  <c r="AJ232" i="14"/>
  <c r="BG232" i="14"/>
  <c r="AE232" i="14"/>
  <c r="R240" i="14"/>
  <c r="AJ240" i="14"/>
  <c r="BG240" i="14"/>
  <c r="AE240" i="14"/>
  <c r="R248" i="14"/>
  <c r="AJ248" i="14"/>
  <c r="BG248" i="14"/>
  <c r="AE248" i="14"/>
  <c r="R256" i="14"/>
  <c r="AJ256" i="14"/>
  <c r="BG256" i="14"/>
  <c r="AE256" i="14"/>
  <c r="AE278" i="14"/>
  <c r="BG278" i="14"/>
  <c r="R278" i="14"/>
  <c r="AJ278" i="14"/>
  <c r="AE267" i="14"/>
  <c r="BG267" i="14"/>
  <c r="R267" i="14"/>
  <c r="AJ267" i="14"/>
  <c r="BG297" i="14"/>
  <c r="R297" i="14"/>
  <c r="AJ297" i="14"/>
  <c r="AE297" i="14"/>
  <c r="BG305" i="14"/>
  <c r="R305" i="14"/>
  <c r="AJ305" i="14"/>
  <c r="AE305" i="14"/>
  <c r="BG313" i="14"/>
  <c r="R313" i="14"/>
  <c r="AJ313" i="14"/>
  <c r="AE313" i="14"/>
  <c r="BG321" i="14"/>
  <c r="R321" i="14"/>
  <c r="AJ321" i="14"/>
  <c r="AE321" i="14"/>
  <c r="R327" i="14"/>
  <c r="AE327" i="14"/>
  <c r="AJ327" i="14"/>
  <c r="BG327" i="14"/>
  <c r="R335" i="14"/>
  <c r="AE335" i="14"/>
  <c r="AJ335" i="14"/>
  <c r="BG335" i="14"/>
  <c r="R343" i="14"/>
  <c r="AE343" i="14"/>
  <c r="AJ343" i="14"/>
  <c r="BG343" i="14"/>
  <c r="R351" i="14"/>
  <c r="AE351" i="14"/>
  <c r="AJ351" i="14"/>
  <c r="BG351" i="14"/>
  <c r="R359" i="14"/>
  <c r="AE359" i="14"/>
  <c r="AJ359" i="14"/>
  <c r="BG359" i="14"/>
  <c r="BG367" i="14"/>
  <c r="R367" i="14"/>
  <c r="AJ367" i="14"/>
  <c r="AE367" i="14"/>
  <c r="R20" i="14"/>
  <c r="AJ20" i="14"/>
  <c r="AE20" i="14"/>
  <c r="BG20" i="14"/>
  <c r="AJ12" i="14"/>
  <c r="AE12" i="14"/>
  <c r="BG12" i="14"/>
  <c r="R12" i="14"/>
  <c r="AJ4" i="14"/>
  <c r="AE4" i="14"/>
  <c r="BG4" i="14"/>
  <c r="R4" i="14"/>
  <c r="AE73" i="14"/>
  <c r="BG73" i="14"/>
  <c r="AJ73" i="14"/>
  <c r="R73" i="14"/>
  <c r="AE81" i="14"/>
  <c r="BG81" i="14"/>
  <c r="AJ81" i="14"/>
  <c r="R81" i="14"/>
  <c r="AE89" i="14"/>
  <c r="BG89" i="14"/>
  <c r="R89" i="14"/>
  <c r="AJ89" i="14"/>
  <c r="AE97" i="14"/>
  <c r="BG97" i="14"/>
  <c r="R97" i="14"/>
  <c r="AJ97" i="14"/>
  <c r="AE105" i="14"/>
  <c r="BG105" i="14"/>
  <c r="R105" i="14"/>
  <c r="AJ105" i="14"/>
  <c r="AE113" i="14"/>
  <c r="BG113" i="14"/>
  <c r="AJ113" i="14"/>
  <c r="R113" i="14"/>
  <c r="AE121" i="14"/>
  <c r="BG121" i="14"/>
  <c r="R121" i="14"/>
  <c r="AJ121" i="14"/>
  <c r="AE129" i="14"/>
  <c r="BG129" i="14"/>
  <c r="R129" i="14"/>
  <c r="AJ129" i="14"/>
  <c r="AE137" i="14"/>
  <c r="BG137" i="14"/>
  <c r="AJ137" i="14"/>
  <c r="R137" i="14"/>
  <c r="AE145" i="14"/>
  <c r="BG145" i="14"/>
  <c r="R145" i="14"/>
  <c r="AJ145" i="14"/>
  <c r="AE153" i="14"/>
  <c r="BG153" i="14"/>
  <c r="R153" i="14"/>
  <c r="AJ153" i="14"/>
  <c r="AJ218" i="14"/>
  <c r="AE218" i="14"/>
  <c r="BG218" i="14"/>
  <c r="R218" i="14"/>
  <c r="AJ212" i="14"/>
  <c r="AE212" i="14"/>
  <c r="BG212" i="14"/>
  <c r="R212" i="14"/>
  <c r="AJ213" i="14"/>
  <c r="AE213" i="14"/>
  <c r="BG213" i="14"/>
  <c r="R213" i="14"/>
  <c r="AJ154" i="14"/>
  <c r="AE154" i="14"/>
  <c r="BG154" i="14"/>
  <c r="R154" i="14"/>
  <c r="AJ162" i="14"/>
  <c r="AE162" i="14"/>
  <c r="BG162" i="14"/>
  <c r="R162" i="14"/>
  <c r="AJ170" i="14"/>
  <c r="AE170" i="14"/>
  <c r="BG170" i="14"/>
  <c r="R170" i="14"/>
  <c r="AJ178" i="14"/>
  <c r="AE178" i="14"/>
  <c r="BG178" i="14"/>
  <c r="R178" i="14"/>
  <c r="AJ186" i="14"/>
  <c r="AE186" i="14"/>
  <c r="BG186" i="14"/>
  <c r="R186" i="14"/>
  <c r="AE277" i="14"/>
  <c r="BG277" i="14"/>
  <c r="R277" i="14"/>
  <c r="AJ277" i="14"/>
  <c r="R225" i="14"/>
  <c r="AJ225" i="14"/>
  <c r="AE225" i="14"/>
  <c r="BG225" i="14"/>
  <c r="R233" i="14"/>
  <c r="AJ233" i="14"/>
  <c r="AE233" i="14"/>
  <c r="BG233" i="14"/>
  <c r="R241" i="14"/>
  <c r="AJ241" i="14"/>
  <c r="AE241" i="14"/>
  <c r="BG241" i="14"/>
  <c r="R249" i="14"/>
  <c r="AJ249" i="14"/>
  <c r="AE249" i="14"/>
  <c r="BG249" i="14"/>
  <c r="R257" i="14"/>
  <c r="AJ257" i="14"/>
  <c r="AE257" i="14"/>
  <c r="BG257" i="14"/>
  <c r="AE282" i="14"/>
  <c r="BG282" i="14"/>
  <c r="R282" i="14"/>
  <c r="AJ282" i="14"/>
  <c r="AE271" i="14"/>
  <c r="BG271" i="14"/>
  <c r="R271" i="14"/>
  <c r="AJ271" i="14"/>
  <c r="BG298" i="14"/>
  <c r="R298" i="14"/>
  <c r="AJ298" i="14"/>
  <c r="AE298" i="14"/>
  <c r="BG306" i="14"/>
  <c r="R306" i="14"/>
  <c r="AJ306" i="14"/>
  <c r="AE306" i="14"/>
  <c r="BG314" i="14"/>
  <c r="R314" i="14"/>
  <c r="AJ314" i="14"/>
  <c r="AE314" i="14"/>
  <c r="BG322" i="14"/>
  <c r="R322" i="14"/>
  <c r="AJ322" i="14"/>
  <c r="AE322" i="14"/>
  <c r="R328" i="14"/>
  <c r="AE328" i="14"/>
  <c r="BG328" i="14"/>
  <c r="AJ328" i="14"/>
  <c r="R336" i="14"/>
  <c r="AE336" i="14"/>
  <c r="BG336" i="14"/>
  <c r="AJ336" i="14"/>
  <c r="R344" i="14"/>
  <c r="AE344" i="14"/>
  <c r="BG344" i="14"/>
  <c r="AJ344" i="14"/>
  <c r="R352" i="14"/>
  <c r="AE352" i="14"/>
  <c r="BG352" i="14"/>
  <c r="AJ352" i="14"/>
  <c r="R360" i="14"/>
  <c r="AE360" i="14"/>
  <c r="BG360" i="14"/>
  <c r="AJ360" i="14"/>
  <c r="X28" i="14"/>
  <c r="X26" i="14"/>
  <c r="X70" i="14"/>
  <c r="X68" i="14"/>
  <c r="X66" i="14"/>
  <c r="X64" i="14"/>
  <c r="X62" i="14"/>
  <c r="X60" i="14"/>
  <c r="X58" i="14"/>
  <c r="X56" i="14"/>
  <c r="X54" i="14"/>
  <c r="X52" i="14"/>
  <c r="X50" i="14"/>
  <c r="X48" i="14"/>
  <c r="X46" i="14"/>
  <c r="X44" i="14"/>
  <c r="X42" i="14"/>
  <c r="X40" i="14"/>
  <c r="X38" i="14"/>
  <c r="X36" i="14"/>
  <c r="X34" i="14"/>
  <c r="X32" i="14"/>
  <c r="X30" i="14"/>
  <c r="AJ19" i="14"/>
  <c r="AE19" i="14"/>
  <c r="BG19" i="14"/>
  <c r="R19" i="14"/>
  <c r="AJ11" i="14"/>
  <c r="AE11" i="14"/>
  <c r="R11" i="14"/>
  <c r="BG11" i="14"/>
  <c r="AJ3" i="14"/>
  <c r="AE3" i="14"/>
  <c r="BG3" i="14"/>
  <c r="R3" i="14"/>
  <c r="AE74" i="14"/>
  <c r="BG74" i="14"/>
  <c r="AJ74" i="14"/>
  <c r="R74" i="14"/>
  <c r="AE82" i="14"/>
  <c r="BG82" i="14"/>
  <c r="AJ82" i="14"/>
  <c r="R82" i="14"/>
  <c r="AE90" i="14"/>
  <c r="BG90" i="14"/>
  <c r="AJ90" i="14"/>
  <c r="R90" i="14"/>
  <c r="AE98" i="14"/>
  <c r="BG98" i="14"/>
  <c r="AJ98" i="14"/>
  <c r="R98" i="14"/>
  <c r="AE106" i="14"/>
  <c r="BG106" i="14"/>
  <c r="AJ106" i="14"/>
  <c r="R106" i="14"/>
  <c r="AE114" i="14"/>
  <c r="BG114" i="14"/>
  <c r="AJ114" i="14"/>
  <c r="R114" i="14"/>
  <c r="AE122" i="14"/>
  <c r="BG122" i="14"/>
  <c r="AJ122" i="14"/>
  <c r="R122" i="14"/>
  <c r="AE130" i="14"/>
  <c r="BG130" i="14"/>
  <c r="AJ130" i="14"/>
  <c r="R130" i="14"/>
  <c r="AE138" i="14"/>
  <c r="BG138" i="14"/>
  <c r="AJ138" i="14"/>
  <c r="R138" i="14"/>
  <c r="AE146" i="14"/>
  <c r="BG146" i="14"/>
  <c r="AJ146" i="14"/>
  <c r="R146" i="14"/>
  <c r="AJ192" i="14"/>
  <c r="AE192" i="14"/>
  <c r="BG192" i="14"/>
  <c r="R192" i="14"/>
  <c r="AJ220" i="14"/>
  <c r="AE220" i="14"/>
  <c r="BG220" i="14"/>
  <c r="R220" i="14"/>
  <c r="AJ221" i="14"/>
  <c r="AE221" i="14"/>
  <c r="BG221" i="14"/>
  <c r="R221" i="14"/>
  <c r="AJ155" i="14"/>
  <c r="AE155" i="14"/>
  <c r="BG155" i="14"/>
  <c r="R155" i="14"/>
  <c r="AJ163" i="14"/>
  <c r="AE163" i="14"/>
  <c r="BG163" i="14"/>
  <c r="R163" i="14"/>
  <c r="AJ171" i="14"/>
  <c r="AE171" i="14"/>
  <c r="BG171" i="14"/>
  <c r="R171" i="14"/>
  <c r="AJ179" i="14"/>
  <c r="AE179" i="14"/>
  <c r="BG179" i="14"/>
  <c r="R179" i="14"/>
  <c r="AJ187" i="14"/>
  <c r="AE187" i="14"/>
  <c r="BG187" i="14"/>
  <c r="R187" i="14"/>
  <c r="AE260" i="14"/>
  <c r="BG260" i="14"/>
  <c r="R260" i="14"/>
  <c r="AJ260" i="14"/>
  <c r="AE281" i="14"/>
  <c r="BG281" i="14"/>
  <c r="R281" i="14"/>
  <c r="AJ281" i="14"/>
  <c r="R226" i="14"/>
  <c r="AJ226" i="14"/>
  <c r="AE226" i="14"/>
  <c r="BG226" i="14"/>
  <c r="R234" i="14"/>
  <c r="AJ234" i="14"/>
  <c r="AE234" i="14"/>
  <c r="BG234" i="14"/>
  <c r="R242" i="14"/>
  <c r="AJ242" i="14"/>
  <c r="AE242" i="14"/>
  <c r="BG242" i="14"/>
  <c r="R250" i="14"/>
  <c r="AJ250" i="14"/>
  <c r="AE250" i="14"/>
  <c r="BG250" i="14"/>
  <c r="AE258" i="14"/>
  <c r="BG258" i="14"/>
  <c r="R258" i="14"/>
  <c r="AJ258" i="14"/>
  <c r="AE286" i="14"/>
  <c r="BG286" i="14"/>
  <c r="R286" i="14"/>
  <c r="AJ286" i="14"/>
  <c r="AE275" i="14"/>
  <c r="BG275" i="14"/>
  <c r="R275" i="14"/>
  <c r="AJ275" i="14"/>
  <c r="BG299" i="14"/>
  <c r="R299" i="14"/>
  <c r="AJ299" i="14"/>
  <c r="AE299" i="14"/>
  <c r="BG307" i="14"/>
  <c r="R307" i="14"/>
  <c r="AE307" i="14"/>
  <c r="AJ307" i="14"/>
  <c r="BG315" i="14"/>
  <c r="R315" i="14"/>
  <c r="AJ315" i="14"/>
  <c r="AE315" i="14"/>
  <c r="BG323" i="14"/>
  <c r="R323" i="14"/>
  <c r="AJ323" i="14"/>
  <c r="AE323" i="14"/>
  <c r="R329" i="14"/>
  <c r="AE329" i="14"/>
  <c r="AJ329" i="14"/>
  <c r="BG329" i="14"/>
  <c r="R337" i="14"/>
  <c r="AE337" i="14"/>
  <c r="AJ337" i="14"/>
  <c r="BG337" i="14"/>
  <c r="R345" i="14"/>
  <c r="AE345" i="14"/>
  <c r="AJ345" i="14"/>
  <c r="BG345" i="14"/>
  <c r="R353" i="14"/>
  <c r="AE353" i="14"/>
  <c r="AJ353" i="14"/>
  <c r="BG353" i="14"/>
  <c r="R361" i="14"/>
  <c r="AE361" i="14"/>
  <c r="AJ361" i="14"/>
  <c r="BG361" i="14"/>
  <c r="X272" i="14"/>
  <c r="R18" i="14"/>
  <c r="AJ18" i="14"/>
  <c r="AE18" i="14"/>
  <c r="BG18" i="14"/>
  <c r="AJ10" i="14"/>
  <c r="AE10" i="14"/>
  <c r="BG10" i="14"/>
  <c r="R10" i="14"/>
  <c r="AJ2" i="14"/>
  <c r="R2" i="14"/>
  <c r="AE2" i="14"/>
  <c r="BG2" i="14"/>
  <c r="AE75" i="14"/>
  <c r="BG75" i="14"/>
  <c r="AJ75" i="14"/>
  <c r="R75" i="14"/>
  <c r="AE83" i="14"/>
  <c r="BG83" i="14"/>
  <c r="AJ83" i="14"/>
  <c r="R83" i="14"/>
  <c r="AE91" i="14"/>
  <c r="BG91" i="14"/>
  <c r="AJ91" i="14"/>
  <c r="R91" i="14"/>
  <c r="AE99" i="14"/>
  <c r="BG99" i="14"/>
  <c r="AJ99" i="14"/>
  <c r="R99" i="14"/>
  <c r="AE107" i="14"/>
  <c r="BG107" i="14"/>
  <c r="AJ107" i="14"/>
  <c r="R107" i="14"/>
  <c r="AE115" i="14"/>
  <c r="BG115" i="14"/>
  <c r="AJ115" i="14"/>
  <c r="R115" i="14"/>
  <c r="AE123" i="14"/>
  <c r="BG123" i="14"/>
  <c r="AJ123" i="14"/>
  <c r="R123" i="14"/>
  <c r="AE131" i="14"/>
  <c r="BG131" i="14"/>
  <c r="AJ131" i="14"/>
  <c r="R131" i="14"/>
  <c r="AE139" i="14"/>
  <c r="BG139" i="14"/>
  <c r="AJ139" i="14"/>
  <c r="R139" i="14"/>
  <c r="AE147" i="14"/>
  <c r="BG147" i="14"/>
  <c r="AJ147" i="14"/>
  <c r="R147" i="14"/>
  <c r="AJ193" i="14"/>
  <c r="AE193" i="14"/>
  <c r="BG193" i="14"/>
  <c r="R193" i="14"/>
  <c r="AJ195" i="14"/>
  <c r="AE195" i="14"/>
  <c r="BG195" i="14"/>
  <c r="R195" i="14"/>
  <c r="AJ156" i="14"/>
  <c r="AE156" i="14"/>
  <c r="BG156" i="14"/>
  <c r="R156" i="14"/>
  <c r="AJ164" i="14"/>
  <c r="AE164" i="14"/>
  <c r="BG164" i="14"/>
  <c r="R164" i="14"/>
  <c r="AJ172" i="14"/>
  <c r="AE172" i="14"/>
  <c r="BG172" i="14"/>
  <c r="R172" i="14"/>
  <c r="AJ180" i="14"/>
  <c r="AE180" i="14"/>
  <c r="BG180" i="14"/>
  <c r="R180" i="14"/>
  <c r="AJ188" i="14"/>
  <c r="AE188" i="14"/>
  <c r="BG188" i="14"/>
  <c r="R188" i="14"/>
  <c r="AE264" i="14"/>
  <c r="BG264" i="14"/>
  <c r="R264" i="14"/>
  <c r="AJ264" i="14"/>
  <c r="AE292" i="14"/>
  <c r="BG292" i="14"/>
  <c r="R292" i="14"/>
  <c r="AJ292" i="14"/>
  <c r="AE285" i="14"/>
  <c r="BG285" i="14"/>
  <c r="R285" i="14"/>
  <c r="AJ285" i="14"/>
  <c r="R227" i="14"/>
  <c r="AJ227" i="14"/>
  <c r="BG227" i="14"/>
  <c r="AE227" i="14"/>
  <c r="R235" i="14"/>
  <c r="AJ235" i="14"/>
  <c r="BG235" i="14"/>
  <c r="AE235" i="14"/>
  <c r="R243" i="14"/>
  <c r="AJ243" i="14"/>
  <c r="BG243" i="14"/>
  <c r="AE243" i="14"/>
  <c r="R251" i="14"/>
  <c r="AJ251" i="14"/>
  <c r="BG251" i="14"/>
  <c r="AE251" i="14"/>
  <c r="AE290" i="14"/>
  <c r="BG290" i="14"/>
  <c r="R290" i="14"/>
  <c r="AJ290" i="14"/>
  <c r="AE279" i="14"/>
  <c r="BG279" i="14"/>
  <c r="R279" i="14"/>
  <c r="AJ279" i="14"/>
  <c r="BG300" i="14"/>
  <c r="R300" i="14"/>
  <c r="AJ300" i="14"/>
  <c r="AE300" i="14"/>
  <c r="BG308" i="14"/>
  <c r="R308" i="14"/>
  <c r="AJ308" i="14"/>
  <c r="AE308" i="14"/>
  <c r="BG316" i="14"/>
  <c r="R316" i="14"/>
  <c r="AJ316" i="14"/>
  <c r="AE316" i="14"/>
  <c r="BG324" i="14"/>
  <c r="R324" i="14"/>
  <c r="AJ324" i="14"/>
  <c r="AE324" i="14"/>
  <c r="R330" i="14"/>
  <c r="AE330" i="14"/>
  <c r="AJ330" i="14"/>
  <c r="BG330" i="14"/>
  <c r="R338" i="14"/>
  <c r="AE338" i="14"/>
  <c r="AJ338" i="14"/>
  <c r="BG338" i="14"/>
  <c r="R346" i="14"/>
  <c r="AE346" i="14"/>
  <c r="AJ346" i="14"/>
  <c r="BG346" i="14"/>
  <c r="R354" i="14"/>
  <c r="AE354" i="14"/>
  <c r="AJ354" i="14"/>
  <c r="BG354" i="14"/>
  <c r="R362" i="14"/>
  <c r="AE362" i="14"/>
  <c r="AJ362" i="14"/>
  <c r="BG362" i="14"/>
  <c r="AJ25" i="14"/>
  <c r="AE25" i="14"/>
  <c r="BG25" i="14"/>
  <c r="R25" i="14"/>
  <c r="AJ17" i="14"/>
  <c r="R17" i="14"/>
  <c r="AE17" i="14"/>
  <c r="BG17" i="14"/>
  <c r="R9" i="14"/>
  <c r="AJ9" i="14"/>
  <c r="AE9" i="14"/>
  <c r="BG9" i="14"/>
  <c r="AJ200" i="14"/>
  <c r="AE200" i="14"/>
  <c r="BG200" i="14"/>
  <c r="R200" i="14"/>
  <c r="AE76" i="14"/>
  <c r="BG76" i="14"/>
  <c r="AJ76" i="14"/>
  <c r="R76" i="14"/>
  <c r="AE84" i="14"/>
  <c r="BG84" i="14"/>
  <c r="AJ84" i="14"/>
  <c r="R84" i="14"/>
  <c r="AE92" i="14"/>
  <c r="BG92" i="14"/>
  <c r="AJ92" i="14"/>
  <c r="R92" i="14"/>
  <c r="AE100" i="14"/>
  <c r="BG100" i="14"/>
  <c r="AJ100" i="14"/>
  <c r="R100" i="14"/>
  <c r="AE108" i="14"/>
  <c r="BG108" i="14"/>
  <c r="AJ108" i="14"/>
  <c r="R108" i="14"/>
  <c r="AE116" i="14"/>
  <c r="BG116" i="14"/>
  <c r="AJ116" i="14"/>
  <c r="R116" i="14"/>
  <c r="AE124" i="14"/>
  <c r="BG124" i="14"/>
  <c r="AJ124" i="14"/>
  <c r="R124" i="14"/>
  <c r="AE132" i="14"/>
  <c r="BG132" i="14"/>
  <c r="AJ132" i="14"/>
  <c r="R132" i="14"/>
  <c r="AE140" i="14"/>
  <c r="BG140" i="14"/>
  <c r="AJ140" i="14"/>
  <c r="R140" i="14"/>
  <c r="AE148" i="14"/>
  <c r="BG148" i="14"/>
  <c r="AJ148" i="14"/>
  <c r="R148" i="14"/>
  <c r="AJ208" i="14"/>
  <c r="AE208" i="14"/>
  <c r="BG208" i="14"/>
  <c r="R208" i="14"/>
  <c r="AJ203" i="14"/>
  <c r="AE203" i="14"/>
  <c r="BG203" i="14"/>
  <c r="R203" i="14"/>
  <c r="AJ190" i="14"/>
  <c r="AE190" i="14"/>
  <c r="BG190" i="14"/>
  <c r="R190" i="14"/>
  <c r="AJ157" i="14"/>
  <c r="AE157" i="14"/>
  <c r="BG157" i="14"/>
  <c r="R157" i="14"/>
  <c r="AJ165" i="14"/>
  <c r="AE165" i="14"/>
  <c r="BG165" i="14"/>
  <c r="R165" i="14"/>
  <c r="AJ173" i="14"/>
  <c r="AE173" i="14"/>
  <c r="BG173" i="14"/>
  <c r="R173" i="14"/>
  <c r="AJ181" i="14"/>
  <c r="AE181" i="14"/>
  <c r="BG181" i="14"/>
  <c r="R181" i="14"/>
  <c r="AJ189" i="14"/>
  <c r="AE189" i="14"/>
  <c r="BG189" i="14"/>
  <c r="R189" i="14"/>
  <c r="AE280" i="14"/>
  <c r="BG280" i="14"/>
  <c r="R280" i="14"/>
  <c r="AJ280" i="14"/>
  <c r="AE289" i="14"/>
  <c r="BG289" i="14"/>
  <c r="R289" i="14"/>
  <c r="AJ289" i="14"/>
  <c r="R228" i="14"/>
  <c r="AJ228" i="14"/>
  <c r="AE228" i="14"/>
  <c r="BG228" i="14"/>
  <c r="R236" i="14"/>
  <c r="AJ236" i="14"/>
  <c r="AE236" i="14"/>
  <c r="BG236" i="14"/>
  <c r="R244" i="14"/>
  <c r="AJ244" i="14"/>
  <c r="AE244" i="14"/>
  <c r="BG244" i="14"/>
  <c r="R252" i="14"/>
  <c r="AJ252" i="14"/>
  <c r="AE252" i="14"/>
  <c r="BG252" i="14"/>
  <c r="AE262" i="14"/>
  <c r="BG262" i="14"/>
  <c r="R262" i="14"/>
  <c r="AJ262" i="14"/>
  <c r="AE283" i="14"/>
  <c r="BG283" i="14"/>
  <c r="R283" i="14"/>
  <c r="AJ283" i="14"/>
  <c r="BG293" i="14"/>
  <c r="R293" i="14"/>
  <c r="AJ293" i="14"/>
  <c r="AE293" i="14"/>
  <c r="BG301" i="14"/>
  <c r="R301" i="14"/>
  <c r="AJ301" i="14"/>
  <c r="AE301" i="14"/>
  <c r="BG309" i="14"/>
  <c r="R309" i="14"/>
  <c r="AJ309" i="14"/>
  <c r="AE309" i="14"/>
  <c r="BG317" i="14"/>
  <c r="R317" i="14"/>
  <c r="AJ317" i="14"/>
  <c r="AE317" i="14"/>
  <c r="R325" i="14"/>
  <c r="AE325" i="14"/>
  <c r="AJ325" i="14"/>
  <c r="BG325" i="14"/>
  <c r="R331" i="14"/>
  <c r="AE331" i="14"/>
  <c r="BG331" i="14"/>
  <c r="AJ331" i="14"/>
  <c r="R339" i="14"/>
  <c r="AE339" i="14"/>
  <c r="BG339" i="14"/>
  <c r="AJ339" i="14"/>
  <c r="R347" i="14"/>
  <c r="AE347" i="14"/>
  <c r="BG347" i="14"/>
  <c r="AJ347" i="14"/>
  <c r="R355" i="14"/>
  <c r="AE355" i="14"/>
  <c r="BG355" i="14"/>
  <c r="AJ355" i="14"/>
  <c r="R363" i="14"/>
  <c r="AE363" i="14"/>
  <c r="BG363" i="14"/>
  <c r="AJ363" i="14"/>
  <c r="BI221" i="11"/>
  <c r="BI95" i="11"/>
  <c r="BI22" i="11"/>
  <c r="Z22" i="11"/>
  <c r="BI23" i="11"/>
  <c r="Z354" i="9"/>
  <c r="BI354" i="9"/>
  <c r="BI27" i="11"/>
  <c r="BI366" i="9"/>
  <c r="BI153" i="9"/>
  <c r="Z153" i="9"/>
  <c r="BI134" i="9"/>
  <c r="BI198" i="9"/>
  <c r="Z163" i="9"/>
  <c r="BI163" i="9"/>
  <c r="BI192" i="9"/>
  <c r="BI148" i="9"/>
  <c r="BI81" i="9"/>
  <c r="Z81" i="9"/>
  <c r="BI119" i="9"/>
  <c r="Z119" i="9"/>
  <c r="Z87" i="9"/>
  <c r="BI87" i="9"/>
  <c r="BI107" i="9"/>
  <c r="Z107" i="9"/>
  <c r="BI61" i="9"/>
  <c r="BI89" i="9"/>
  <c r="Z89" i="9"/>
  <c r="BI11" i="9"/>
  <c r="BI16" i="9"/>
  <c r="Z16" i="9"/>
  <c r="BI226" i="11"/>
  <c r="Z226" i="11"/>
  <c r="BI144" i="11"/>
  <c r="Z127" i="11"/>
  <c r="BI127" i="11"/>
  <c r="BI79" i="11"/>
  <c r="Z20" i="11"/>
  <c r="BI20" i="11"/>
  <c r="Z52" i="11"/>
  <c r="BI52" i="11"/>
  <c r="Z339" i="9"/>
  <c r="BI339" i="9"/>
  <c r="BI363" i="9"/>
  <c r="Z355" i="9"/>
  <c r="BI355" i="9"/>
  <c r="Z294" i="9"/>
  <c r="BI294" i="9"/>
  <c r="Z256" i="9"/>
  <c r="BI256" i="9"/>
  <c r="BI251" i="9"/>
  <c r="BI258" i="9"/>
  <c r="Z219" i="9"/>
  <c r="BI219" i="9"/>
  <c r="BI114" i="9"/>
  <c r="BI103" i="9"/>
  <c r="Z336" i="11"/>
  <c r="BI336" i="11"/>
  <c r="BI161" i="11"/>
  <c r="BI175" i="11"/>
  <c r="BI188" i="11"/>
  <c r="Z188" i="11"/>
  <c r="BI204" i="11"/>
  <c r="Z204" i="11"/>
  <c r="BI193" i="11"/>
  <c r="Z114" i="11"/>
  <c r="BI114" i="11"/>
  <c r="Z26" i="11"/>
  <c r="BI26" i="11"/>
  <c r="BI71" i="11"/>
  <c r="BI97" i="11"/>
  <c r="BI362" i="9"/>
  <c r="BI6" i="11"/>
  <c r="Z6" i="11"/>
  <c r="Z313" i="9"/>
  <c r="BI313" i="9"/>
  <c r="Z361" i="9"/>
  <c r="BI361" i="9"/>
  <c r="BI314" i="9"/>
  <c r="Z309" i="9"/>
  <c r="BI309" i="9"/>
  <c r="Z289" i="9"/>
  <c r="BI289" i="9"/>
  <c r="BI208" i="9"/>
  <c r="BI220" i="9"/>
  <c r="BI183" i="9"/>
  <c r="Z183" i="9"/>
  <c r="BI152" i="9"/>
  <c r="BI18" i="9"/>
  <c r="Z267" i="11"/>
  <c r="BI267" i="11"/>
  <c r="BI208" i="11"/>
  <c r="BI212" i="11"/>
  <c r="BI179" i="11"/>
  <c r="Z121" i="11"/>
  <c r="BI121" i="11"/>
  <c r="Z174" i="11"/>
  <c r="BI174" i="11"/>
  <c r="BI40" i="11"/>
  <c r="Z103" i="11"/>
  <c r="BI103" i="11"/>
  <c r="BI57" i="11"/>
  <c r="Z57" i="11"/>
  <c r="BI33" i="11"/>
  <c r="Z61" i="11"/>
  <c r="BI61" i="11"/>
  <c r="BI100" i="11"/>
  <c r="BI25" i="11"/>
  <c r="BI88" i="11"/>
  <c r="Z88" i="11"/>
  <c r="Z2" i="11"/>
  <c r="BI2" i="11"/>
  <c r="Z359" i="9"/>
  <c r="BI359" i="9"/>
  <c r="Z353" i="9"/>
  <c r="BI353" i="9"/>
  <c r="BI317" i="9"/>
  <c r="BI169" i="11"/>
  <c r="Z32" i="11"/>
  <c r="Z300" i="9"/>
  <c r="BI246" i="11"/>
  <c r="BI255" i="11"/>
  <c r="BI263" i="11"/>
  <c r="BI145" i="11"/>
  <c r="Z145" i="11"/>
  <c r="BI173" i="11"/>
  <c r="Z182" i="11"/>
  <c r="BI182" i="11"/>
  <c r="BI135" i="11"/>
  <c r="Z135" i="11"/>
  <c r="Z63" i="11"/>
  <c r="BI63" i="11"/>
  <c r="BI67" i="11"/>
  <c r="Z67" i="11"/>
  <c r="BI21" i="11"/>
  <c r="BI14" i="11"/>
  <c r="Z14" i="11"/>
  <c r="BI328" i="9"/>
  <c r="Z328" i="9"/>
  <c r="Z358" i="9"/>
  <c r="BI358" i="9"/>
  <c r="Z18" i="11"/>
  <c r="BI18" i="11"/>
  <c r="BI351" i="9"/>
  <c r="BI295" i="9"/>
  <c r="Z295" i="9"/>
  <c r="BI356" i="9"/>
  <c r="Z356" i="9"/>
  <c r="BI272" i="9"/>
  <c r="Z272" i="9"/>
  <c r="BI235" i="9"/>
  <c r="Z235" i="9"/>
  <c r="BI225" i="9"/>
  <c r="Z225" i="9"/>
  <c r="BI177" i="9"/>
  <c r="BI165" i="9"/>
  <c r="BI244" i="9"/>
  <c r="Z244" i="9"/>
  <c r="Z66" i="9"/>
  <c r="BI66" i="9"/>
  <c r="BI39" i="9"/>
  <c r="Z39" i="9"/>
  <c r="BI75" i="9"/>
  <c r="Z75" i="9"/>
  <c r="BI31" i="9"/>
  <c r="BI95" i="9"/>
  <c r="Z95" i="9"/>
  <c r="Z72" i="9"/>
  <c r="BI72" i="9"/>
  <c r="Z26" i="9"/>
  <c r="BI26" i="9"/>
  <c r="D3" i="6"/>
  <c r="G8" i="6" s="1"/>
  <c r="BI70" i="9"/>
  <c r="BI59" i="9"/>
  <c r="Z59" i="9"/>
  <c r="BI247" i="11"/>
  <c r="Z247" i="11"/>
  <c r="BI160" i="11"/>
  <c r="BI159" i="11"/>
  <c r="BI312" i="9"/>
  <c r="Z312" i="9"/>
  <c r="BI5" i="11"/>
  <c r="BI318" i="9"/>
  <c r="Z310" i="9"/>
  <c r="BI310" i="9"/>
  <c r="BI326" i="9"/>
  <c r="BI307" i="9"/>
  <c r="Z126" i="9"/>
  <c r="BI126" i="9"/>
  <c r="BI245" i="9"/>
  <c r="Z245" i="9"/>
  <c r="BI197" i="9"/>
  <c r="Z15" i="9"/>
  <c r="BI15" i="9"/>
  <c r="BI296" i="11"/>
  <c r="BI225" i="11"/>
  <c r="BI268" i="11"/>
  <c r="Z268" i="11"/>
  <c r="Z202" i="11"/>
  <c r="BI202" i="11"/>
  <c r="BI261" i="11"/>
  <c r="BI233" i="11"/>
  <c r="BI269" i="11"/>
  <c r="BI248" i="11"/>
  <c r="BI154" i="11"/>
  <c r="Z155" i="11"/>
  <c r="BI155" i="11"/>
  <c r="Z118" i="11"/>
  <c r="BI118" i="11"/>
  <c r="BI185" i="11"/>
  <c r="Z185" i="11"/>
  <c r="BI101" i="11"/>
  <c r="BI51" i="11"/>
  <c r="Z108" i="11"/>
  <c r="BI108" i="11"/>
  <c r="BI46" i="11"/>
  <c r="BI64" i="11"/>
  <c r="Z64" i="11"/>
  <c r="Z346" i="9"/>
  <c r="BI346" i="9"/>
  <c r="BI7" i="11"/>
  <c r="BI321" i="9"/>
  <c r="Z321" i="9"/>
  <c r="BI343" i="9"/>
  <c r="Z181" i="9"/>
  <c r="BI181" i="9"/>
  <c r="BI130" i="9"/>
  <c r="Z190" i="9"/>
  <c r="BI190" i="9"/>
  <c r="Z232" i="9"/>
  <c r="BI232" i="9"/>
  <c r="BI277" i="9"/>
  <c r="Z277" i="9"/>
  <c r="Z155" i="9"/>
  <c r="BI155" i="9"/>
  <c r="Z132" i="9"/>
  <c r="BI132" i="9"/>
  <c r="BI142" i="9"/>
  <c r="BI253" i="9"/>
  <c r="BI51" i="9"/>
  <c r="Z51" i="9"/>
  <c r="BI112" i="9"/>
  <c r="BI57" i="9"/>
  <c r="BI232" i="11"/>
  <c r="Z259" i="11"/>
  <c r="BI259" i="11"/>
  <c r="Z266" i="11"/>
  <c r="BI266" i="11"/>
  <c r="BI245" i="11"/>
  <c r="BI214" i="11"/>
  <c r="Z148" i="11"/>
  <c r="BI148" i="11"/>
  <c r="Z140" i="11"/>
  <c r="BI140" i="11"/>
  <c r="BI102" i="11"/>
  <c r="Z102" i="11"/>
  <c r="BI117" i="11"/>
  <c r="Z117" i="11"/>
  <c r="Z55" i="11"/>
  <c r="BI55" i="11"/>
  <c r="BI76" i="11"/>
  <c r="BI44" i="11"/>
  <c r="Z44" i="11"/>
  <c r="BI104" i="11"/>
  <c r="Z104" i="11"/>
  <c r="BI350" i="9"/>
  <c r="Z297" i="9"/>
  <c r="BI297" i="9"/>
  <c r="Z337" i="9"/>
  <c r="BI337" i="9"/>
  <c r="BI136" i="9"/>
  <c r="Z281" i="9"/>
  <c r="BI281" i="9"/>
  <c r="BI266" i="9"/>
  <c r="Z266" i="9"/>
  <c r="BI204" i="9"/>
  <c r="BI176" i="9"/>
  <c r="BI215" i="9"/>
  <c r="Z215" i="9"/>
  <c r="BI247" i="9"/>
  <c r="Z247" i="9"/>
  <c r="Z117" i="9"/>
  <c r="BI117" i="9"/>
  <c r="Z171" i="9"/>
  <c r="BI171" i="9"/>
  <c r="BI287" i="9"/>
  <c r="Z255" i="9"/>
  <c r="BI255" i="9"/>
  <c r="BI269" i="9"/>
  <c r="Z269" i="9"/>
  <c r="BI239" i="9"/>
  <c r="Z239" i="9"/>
  <c r="Z178" i="9"/>
  <c r="BI178" i="9"/>
  <c r="BI36" i="9"/>
  <c r="Z36" i="9"/>
  <c r="BI40" i="9"/>
  <c r="BI68" i="9"/>
  <c r="Z68" i="9"/>
  <c r="BI48" i="9"/>
  <c r="BI85" i="9"/>
  <c r="BI69" i="9"/>
  <c r="Z46" i="9"/>
  <c r="BI46" i="9"/>
  <c r="Z10" i="9"/>
  <c r="BI10" i="9"/>
  <c r="Z82" i="9"/>
  <c r="BI82" i="9"/>
  <c r="BI165" i="11"/>
  <c r="BI210" i="11"/>
  <c r="BI234" i="11"/>
  <c r="Z234" i="11"/>
  <c r="Z271" i="11"/>
  <c r="BI271" i="11"/>
  <c r="Z213" i="11"/>
  <c r="BI213" i="11"/>
  <c r="BI113" i="11"/>
  <c r="BI122" i="11"/>
  <c r="BI172" i="11"/>
  <c r="Z172" i="11"/>
  <c r="BI83" i="11"/>
  <c r="Z42" i="11"/>
  <c r="BI42" i="11"/>
  <c r="BI62" i="11"/>
  <c r="Z96" i="11"/>
  <c r="BI96" i="11"/>
  <c r="Z49" i="11"/>
  <c r="BI49" i="11"/>
  <c r="BI340" i="9"/>
  <c r="Z340" i="9"/>
  <c r="BI333" i="9"/>
  <c r="Z333" i="9"/>
  <c r="Z322" i="9"/>
  <c r="BI322" i="9"/>
  <c r="BI305" i="9"/>
  <c r="BI357" i="9"/>
  <c r="Z357" i="9"/>
  <c r="BI301" i="9"/>
  <c r="Z301" i="9"/>
  <c r="Z306" i="9"/>
  <c r="BI306" i="9"/>
  <c r="BI344" i="9"/>
  <c r="Z344" i="9"/>
  <c r="BI257" i="9"/>
  <c r="BI259" i="9"/>
  <c r="BI261" i="9"/>
  <c r="Z261" i="9"/>
  <c r="BI37" i="9"/>
  <c r="BI242" i="11"/>
  <c r="Z242" i="11"/>
  <c r="BI250" i="11"/>
  <c r="Z250" i="11"/>
  <c r="BI254" i="11"/>
  <c r="BI279" i="11"/>
  <c r="Z279" i="11"/>
  <c r="BI220" i="11"/>
  <c r="Z220" i="11"/>
  <c r="Z190" i="11"/>
  <c r="BI190" i="11"/>
  <c r="BI167" i="11"/>
  <c r="Z167" i="11"/>
  <c r="BI28" i="11"/>
  <c r="BI68" i="11"/>
  <c r="BI345" i="9"/>
  <c r="BI16" i="11"/>
  <c r="Z16" i="11"/>
  <c r="BI319" i="9"/>
  <c r="Z319" i="9"/>
  <c r="BI271" i="9"/>
  <c r="BI224" i="9"/>
  <c r="Z224" i="9"/>
  <c r="BI123" i="9"/>
  <c r="Z123" i="9"/>
  <c r="BI147" i="9"/>
  <c r="BI180" i="9"/>
  <c r="Z180" i="9"/>
  <c r="BI141" i="9"/>
  <c r="Z141" i="9"/>
  <c r="Z206" i="9"/>
  <c r="BI206" i="9"/>
  <c r="BI127" i="9"/>
  <c r="Z127" i="9"/>
  <c r="BI186" i="9"/>
  <c r="Z186" i="9"/>
  <c r="BI55" i="9"/>
  <c r="Z55" i="9"/>
  <c r="BI64" i="9"/>
  <c r="Z64" i="9"/>
  <c r="BI83" i="9"/>
  <c r="Z83" i="9"/>
  <c r="BI30" i="9"/>
  <c r="Z30" i="9"/>
  <c r="BI90" i="9"/>
  <c r="BI94" i="9"/>
  <c r="BI239" i="11"/>
  <c r="BI211" i="11"/>
  <c r="BI229" i="11"/>
  <c r="BI141" i="11"/>
  <c r="Z141" i="11"/>
  <c r="BI115" i="11"/>
  <c r="Z120" i="11"/>
  <c r="BI120" i="11"/>
  <c r="BI180" i="11"/>
  <c r="Z180" i="11"/>
  <c r="BI48" i="11"/>
  <c r="BI17" i="11"/>
  <c r="Z17" i="11"/>
  <c r="Z15" i="11"/>
  <c r="BI15" i="11"/>
  <c r="BI267" i="9"/>
  <c r="BI139" i="9"/>
  <c r="BI143" i="9"/>
  <c r="Z143" i="9"/>
  <c r="Z227" i="9"/>
  <c r="BI227" i="9"/>
  <c r="Z283" i="9"/>
  <c r="BI283" i="9"/>
  <c r="Z104" i="9"/>
  <c r="BI104" i="9"/>
  <c r="Z344" i="11"/>
  <c r="BI344" i="11"/>
  <c r="Z237" i="11"/>
  <c r="BI237" i="11"/>
  <c r="BI278" i="11"/>
  <c r="Z278" i="11"/>
  <c r="BI275" i="11"/>
  <c r="BI196" i="11"/>
  <c r="Z196" i="11"/>
  <c r="Z111" i="11"/>
  <c r="BI111" i="11"/>
  <c r="Z191" i="11"/>
  <c r="BI191" i="11"/>
  <c r="Z151" i="11"/>
  <c r="BI151" i="11"/>
  <c r="BI94" i="11"/>
  <c r="Z94" i="11"/>
  <c r="BI36" i="11"/>
  <c r="Z36" i="11"/>
  <c r="Z238" i="9"/>
  <c r="BI238" i="9"/>
  <c r="BI217" i="9"/>
  <c r="Z217" i="9"/>
  <c r="BI145" i="9"/>
  <c r="BI56" i="9"/>
  <c r="BI105" i="11"/>
  <c r="BI224" i="11"/>
  <c r="BI150" i="11"/>
  <c r="BI200" i="11"/>
  <c r="BI296" i="9"/>
  <c r="BI250" i="9"/>
  <c r="BI132" i="11"/>
  <c r="BI166" i="11"/>
  <c r="BI205" i="11"/>
  <c r="BI80" i="11"/>
  <c r="BI258" i="11"/>
  <c r="BI153" i="11"/>
  <c r="BI227" i="11"/>
  <c r="BI243" i="11"/>
  <c r="BI164" i="11"/>
  <c r="BI262" i="11"/>
  <c r="BI253" i="11"/>
  <c r="BI280" i="11"/>
  <c r="BI89" i="11"/>
  <c r="BI203" i="11"/>
  <c r="BI285" i="11"/>
  <c r="BI158" i="11"/>
  <c r="BI187" i="11"/>
  <c r="BI144" i="9"/>
  <c r="BI124" i="9"/>
  <c r="BI216" i="9"/>
  <c r="BI25" i="9"/>
  <c r="BI44" i="9"/>
  <c r="BI10" i="11"/>
  <c r="BI133" i="9"/>
  <c r="BI275" i="9"/>
  <c r="BI167" i="9"/>
  <c r="BI100" i="9"/>
  <c r="BI86" i="11"/>
  <c r="BI9" i="9"/>
  <c r="BI9" i="11"/>
  <c r="BI168" i="9"/>
  <c r="BI226" i="9"/>
  <c r="BI290" i="9"/>
  <c r="BI218" i="9"/>
  <c r="BI3" i="9"/>
  <c r="D5" i="6"/>
  <c r="BI315" i="9"/>
  <c r="BI115" i="9"/>
  <c r="BI184" i="9"/>
  <c r="BI210" i="9"/>
  <c r="BI170" i="9"/>
  <c r="BI366" i="12"/>
  <c r="Z366" i="12"/>
  <c r="BI362" i="12"/>
  <c r="Z362" i="12"/>
  <c r="BI293" i="12"/>
  <c r="Z293" i="12"/>
  <c r="BI281" i="12"/>
  <c r="BI257" i="12"/>
  <c r="Z257" i="12"/>
  <c r="BI277" i="12"/>
  <c r="Z277" i="12"/>
  <c r="BI285" i="12"/>
  <c r="BI289" i="12"/>
  <c r="Z192" i="12"/>
  <c r="BI192" i="12"/>
  <c r="Z190" i="12"/>
  <c r="BI190" i="12"/>
  <c r="BI249" i="12"/>
  <c r="Z249" i="12"/>
  <c r="Z188" i="12"/>
  <c r="BI188" i="12"/>
  <c r="BI227" i="12"/>
  <c r="Z227" i="12"/>
  <c r="BI224" i="12"/>
  <c r="Z224" i="12"/>
  <c r="Z202" i="12"/>
  <c r="BI202" i="12"/>
  <c r="Z182" i="12"/>
  <c r="BI182" i="12"/>
  <c r="Z178" i="12"/>
  <c r="BI178" i="12"/>
  <c r="Z200" i="12"/>
  <c r="BI200" i="12"/>
  <c r="BI183" i="12"/>
  <c r="Z183" i="12"/>
  <c r="Z168" i="12"/>
  <c r="BI168" i="12"/>
  <c r="Z206" i="12"/>
  <c r="BI206" i="12"/>
  <c r="Z198" i="12"/>
  <c r="BI198" i="12"/>
  <c r="Z196" i="12"/>
  <c r="BI196" i="12"/>
  <c r="BI229" i="12"/>
  <c r="BI225" i="12"/>
  <c r="BI213" i="12"/>
  <c r="Z213" i="12"/>
  <c r="BI205" i="12"/>
  <c r="Z205" i="12"/>
  <c r="Z194" i="12"/>
  <c r="BI194" i="12"/>
  <c r="BI97" i="12"/>
  <c r="Z85" i="12"/>
  <c r="BI85" i="12"/>
  <c r="BI86" i="12"/>
  <c r="Z86" i="12"/>
  <c r="BI89" i="12"/>
  <c r="Z144" i="12"/>
  <c r="BI144" i="12"/>
  <c r="BI112" i="12"/>
  <c r="Z112" i="12"/>
  <c r="BI99" i="12"/>
  <c r="Z99" i="12"/>
  <c r="BI84" i="12"/>
  <c r="Z84" i="12"/>
  <c r="Z143" i="12"/>
  <c r="BI143" i="12"/>
  <c r="Z139" i="12"/>
  <c r="BI139" i="12"/>
  <c r="Z135" i="12"/>
  <c r="BI135" i="12"/>
  <c r="BI95" i="12"/>
  <c r="Z95" i="12"/>
  <c r="BI92" i="12"/>
  <c r="Z92" i="12"/>
  <c r="Z152" i="12"/>
  <c r="BI152" i="12"/>
  <c r="Z151" i="12"/>
  <c r="BI151" i="12"/>
  <c r="Z132" i="12"/>
  <c r="BI132" i="12"/>
  <c r="BI114" i="12"/>
  <c r="Z114" i="12"/>
  <c r="BI101" i="12"/>
  <c r="BI63" i="12"/>
  <c r="Z63" i="12"/>
  <c r="BI17" i="12"/>
  <c r="Z17" i="12"/>
  <c r="BI15" i="12"/>
  <c r="BI72" i="12"/>
  <c r="Z72" i="12"/>
  <c r="BI68" i="12"/>
  <c r="Z68" i="12"/>
  <c r="BI34" i="12"/>
  <c r="BI18" i="12"/>
  <c r="BI11" i="12"/>
  <c r="BI76" i="12"/>
  <c r="Z76" i="12"/>
  <c r="BI53" i="12"/>
  <c r="BI13" i="12"/>
  <c r="Z13" i="12"/>
  <c r="BI48" i="12"/>
  <c r="Z48" i="12"/>
  <c r="Z61" i="12"/>
  <c r="BI61" i="12"/>
  <c r="BI31" i="12"/>
  <c r="Z31" i="12"/>
  <c r="Z77" i="12"/>
  <c r="BI77" i="12"/>
  <c r="BI58" i="12"/>
  <c r="Z58" i="12"/>
  <c r="Z46" i="12"/>
  <c r="BI46" i="12"/>
  <c r="BI21" i="12"/>
  <c r="Z21" i="12"/>
  <c r="Z325" i="11"/>
  <c r="BI325" i="11"/>
  <c r="BI309" i="11"/>
  <c r="Z321" i="11"/>
  <c r="BI321" i="11"/>
  <c r="BI320" i="11"/>
  <c r="Z320" i="11"/>
  <c r="BI317" i="11"/>
  <c r="BI313" i="11"/>
  <c r="BI307" i="11"/>
  <c r="Z307" i="11"/>
  <c r="BI286" i="11"/>
  <c r="BI306" i="11"/>
  <c r="BI300" i="11"/>
  <c r="BI299" i="11"/>
  <c r="Z299" i="11"/>
  <c r="Z333" i="11"/>
  <c r="BI333" i="11"/>
  <c r="BI328" i="11"/>
  <c r="Z328" i="11"/>
  <c r="BI305" i="11"/>
  <c r="Z305" i="11"/>
  <c r="BI298" i="11"/>
  <c r="BI290" i="11"/>
  <c r="Z290" i="11"/>
  <c r="BI9" i="12"/>
  <c r="Z9" i="12"/>
  <c r="BI3" i="12"/>
  <c r="Z3" i="12"/>
  <c r="Z338" i="11"/>
  <c r="BI338" i="11"/>
  <c r="BI44" i="12"/>
  <c r="Z44" i="12"/>
  <c r="Z346" i="11"/>
  <c r="BI346" i="11"/>
  <c r="BI274" i="11" l="1"/>
  <c r="Z274" i="11"/>
  <c r="BI357" i="12"/>
  <c r="Z357" i="12"/>
  <c r="Z323" i="12"/>
  <c r="BI323" i="12"/>
  <c r="BI311" i="12"/>
  <c r="Z311" i="12"/>
  <c r="Z273" i="12"/>
  <c r="BI273" i="12"/>
  <c r="BI287" i="12"/>
  <c r="Z287" i="12"/>
  <c r="BI284" i="12"/>
  <c r="Z284" i="12"/>
  <c r="Z262" i="12"/>
  <c r="BI262" i="12"/>
  <c r="Z176" i="12"/>
  <c r="BI176" i="12"/>
  <c r="Z234" i="12"/>
  <c r="BI234" i="12"/>
  <c r="Z186" i="12"/>
  <c r="BI186" i="12"/>
  <c r="BI170" i="12"/>
  <c r="Z170" i="12"/>
  <c r="Z245" i="12"/>
  <c r="BI245" i="12"/>
  <c r="Z187" i="12"/>
  <c r="BI187" i="12"/>
  <c r="BI241" i="12"/>
  <c r="Z241" i="12"/>
  <c r="Z184" i="12"/>
  <c r="BI184" i="12"/>
  <c r="Z156" i="12"/>
  <c r="BI156" i="12"/>
  <c r="Z164" i="12"/>
  <c r="BI164" i="12"/>
  <c r="Z147" i="12"/>
  <c r="BI147" i="12"/>
  <c r="Z90" i="12"/>
  <c r="BI90" i="12"/>
  <c r="BI130" i="12"/>
  <c r="Z130" i="12"/>
  <c r="BI91" i="12"/>
  <c r="Z91" i="12"/>
  <c r="Z49" i="12"/>
  <c r="BI49" i="12"/>
  <c r="BI361" i="11"/>
  <c r="Z361" i="11"/>
  <c r="Z314" i="11"/>
  <c r="BI314" i="11"/>
  <c r="Z311" i="11"/>
  <c r="BI311" i="11"/>
  <c r="BI366" i="11"/>
  <c r="Z366" i="11"/>
  <c r="BI348" i="11"/>
  <c r="Z348" i="11"/>
  <c r="BI339" i="11"/>
  <c r="BI178" i="11"/>
  <c r="Z178" i="11"/>
  <c r="BI136" i="11"/>
  <c r="Z136" i="11"/>
  <c r="BI60" i="11"/>
  <c r="Z60" i="11"/>
  <c r="Z73" i="11"/>
  <c r="BI73" i="11"/>
  <c r="Z31" i="11"/>
  <c r="BI31" i="11"/>
  <c r="Z13" i="11"/>
  <c r="BI13" i="11"/>
  <c r="BI160" i="9"/>
  <c r="Z160" i="9"/>
  <c r="Z150" i="9"/>
  <c r="BI150" i="9"/>
  <c r="Z159" i="9"/>
  <c r="BI159" i="9"/>
  <c r="BI131" i="9"/>
  <c r="Z131" i="9"/>
  <c r="BI293" i="9"/>
  <c r="Z293" i="9"/>
  <c r="BI185" i="9"/>
  <c r="Z185" i="9"/>
  <c r="BI74" i="9"/>
  <c r="Z74" i="9"/>
  <c r="BI13" i="9"/>
  <c r="Z13" i="9"/>
  <c r="BI92" i="9"/>
  <c r="Z92" i="9"/>
  <c r="BI50" i="9"/>
  <c r="Z50" i="9"/>
  <c r="BI14" i="9"/>
  <c r="Z14" i="9"/>
  <c r="Z270" i="11"/>
  <c r="BI270" i="11"/>
  <c r="BI334" i="12"/>
  <c r="Z320" i="12"/>
  <c r="BI320" i="12"/>
  <c r="Z271" i="12"/>
  <c r="BI271" i="12"/>
  <c r="Z180" i="12"/>
  <c r="BI180" i="12"/>
  <c r="Z82" i="12"/>
  <c r="BI82" i="12"/>
  <c r="Z108" i="12"/>
  <c r="BI108" i="12"/>
  <c r="BI141" i="12"/>
  <c r="Z141" i="12"/>
  <c r="Z100" i="12"/>
  <c r="BI100" i="12"/>
  <c r="BI157" i="12"/>
  <c r="Z157" i="12"/>
  <c r="BI59" i="12"/>
  <c r="Z59" i="12"/>
  <c r="BI52" i="12"/>
  <c r="Z52" i="12"/>
  <c r="Z367" i="11"/>
  <c r="BI367" i="11"/>
  <c r="BI75" i="12"/>
  <c r="Z75" i="12"/>
  <c r="Z352" i="11"/>
  <c r="BI352" i="11"/>
  <c r="BI334" i="11"/>
  <c r="Z334" i="11"/>
  <c r="Z312" i="11"/>
  <c r="BI312" i="11"/>
  <c r="Z341" i="11"/>
  <c r="BI341" i="11"/>
  <c r="BI179" i="12"/>
  <c r="BI102" i="12"/>
  <c r="BI277" i="11"/>
  <c r="BI134" i="11"/>
  <c r="BI126" i="11"/>
  <c r="BI78" i="11"/>
  <c r="BI54" i="11"/>
  <c r="BI30" i="11"/>
  <c r="BI82" i="11"/>
  <c r="BI311" i="9"/>
  <c r="BI308" i="9"/>
  <c r="BI265" i="9"/>
  <c r="BI243" i="9"/>
  <c r="BI201" i="9"/>
  <c r="BI151" i="9"/>
  <c r="BI169" i="9"/>
  <c r="BI246" i="9"/>
  <c r="BI222" i="9"/>
  <c r="BI140" i="9"/>
  <c r="BI125" i="9"/>
  <c r="BI109" i="9"/>
  <c r="BI49" i="9"/>
  <c r="BI88" i="9"/>
  <c r="BI102" i="9"/>
  <c r="BI73" i="9"/>
  <c r="BI42" i="9"/>
  <c r="BI54" i="9"/>
  <c r="BI353" i="12"/>
  <c r="BI328" i="12"/>
  <c r="BI310" i="12"/>
  <c r="BI304" i="12"/>
  <c r="BI288" i="12"/>
  <c r="BI291" i="12"/>
  <c r="BI308" i="12"/>
  <c r="BI286" i="12"/>
  <c r="BI111" i="12"/>
  <c r="BI169" i="12"/>
  <c r="BI125" i="12"/>
  <c r="BI71" i="12"/>
  <c r="BI24" i="12"/>
  <c r="BI62" i="12"/>
  <c r="BI302" i="11"/>
  <c r="BI340" i="11"/>
  <c r="BI330" i="11"/>
  <c r="BI343" i="11"/>
  <c r="BI335" i="11"/>
  <c r="BI289" i="11"/>
  <c r="BI318" i="11"/>
  <c r="BI358" i="11"/>
  <c r="BI223" i="9"/>
  <c r="BI348" i="12"/>
  <c r="BI338" i="12"/>
  <c r="BI331" i="12"/>
  <c r="BI309" i="12"/>
  <c r="BI295" i="12"/>
  <c r="BI292" i="12"/>
  <c r="BI270" i="12"/>
  <c r="BI251" i="12"/>
  <c r="BI232" i="12"/>
  <c r="BI247" i="12"/>
  <c r="BI238" i="12"/>
  <c r="BI161" i="12"/>
  <c r="BI165" i="12"/>
  <c r="BI145" i="12"/>
  <c r="BI124" i="12"/>
  <c r="BI27" i="12"/>
  <c r="BI70" i="12"/>
  <c r="BI42" i="12"/>
  <c r="BI14" i="12"/>
  <c r="BI332" i="11"/>
  <c r="BI2" i="12"/>
  <c r="BI288" i="11"/>
  <c r="BI28" i="9"/>
  <c r="BI365" i="12"/>
  <c r="BI347" i="12"/>
  <c r="BI344" i="12"/>
  <c r="BI294" i="12"/>
  <c r="BI300" i="12"/>
  <c r="BI302" i="12"/>
  <c r="BI318" i="12"/>
  <c r="BI199" i="12"/>
  <c r="BI197" i="12"/>
  <c r="BI87" i="12"/>
  <c r="BI159" i="12"/>
  <c r="BI116" i="12"/>
  <c r="BI113" i="12"/>
  <c r="BI172" i="12"/>
  <c r="BI115" i="12"/>
  <c r="BI80" i="12"/>
  <c r="BI66" i="12"/>
  <c r="BI362" i="11"/>
  <c r="BI39" i="12"/>
  <c r="BI19" i="12"/>
  <c r="BI79" i="12"/>
  <c r="BI25" i="12"/>
  <c r="BI7" i="12"/>
  <c r="BI177" i="12"/>
  <c r="AK317" i="14"/>
  <c r="AK301" i="14"/>
  <c r="X189" i="14"/>
  <c r="X173" i="14"/>
  <c r="X157" i="14"/>
  <c r="X203" i="14"/>
  <c r="X148" i="14"/>
  <c r="X132" i="14"/>
  <c r="X116" i="14"/>
  <c r="X100" i="14"/>
  <c r="X84" i="14"/>
  <c r="X200" i="14"/>
  <c r="AK316" i="14"/>
  <c r="AK300" i="14"/>
  <c r="AK243" i="14"/>
  <c r="AK227" i="14"/>
  <c r="X188" i="14"/>
  <c r="X172" i="14"/>
  <c r="X156" i="14"/>
  <c r="X193" i="14"/>
  <c r="X139" i="14"/>
  <c r="X123" i="14"/>
  <c r="X107" i="14"/>
  <c r="X91" i="14"/>
  <c r="X75" i="14"/>
  <c r="X10" i="14"/>
  <c r="X353" i="14"/>
  <c r="X337" i="14"/>
  <c r="AK275" i="14"/>
  <c r="AK258" i="14"/>
  <c r="X242" i="14"/>
  <c r="X226" i="14"/>
  <c r="AK260" i="14"/>
  <c r="AK138" i="14"/>
  <c r="AK122" i="14"/>
  <c r="AK106" i="14"/>
  <c r="AK90" i="14"/>
  <c r="AK74" i="14"/>
  <c r="AK322" i="14"/>
  <c r="AK306" i="14"/>
  <c r="X186" i="14"/>
  <c r="X170" i="14"/>
  <c r="X154" i="14"/>
  <c r="X212" i="14"/>
  <c r="X137" i="14"/>
  <c r="X73" i="14"/>
  <c r="X12" i="14"/>
  <c r="AK367" i="14"/>
  <c r="AK321" i="14"/>
  <c r="AK305" i="14"/>
  <c r="AK256" i="14"/>
  <c r="AK240" i="14"/>
  <c r="AK224" i="14"/>
  <c r="X185" i="14"/>
  <c r="X169" i="14"/>
  <c r="X204" i="14"/>
  <c r="X152" i="14"/>
  <c r="X136" i="14"/>
  <c r="X120" i="14"/>
  <c r="X104" i="14"/>
  <c r="X88" i="14"/>
  <c r="X72" i="14"/>
  <c r="AK311" i="14"/>
  <c r="AK295" i="14"/>
  <c r="X199" i="14"/>
  <c r="X175" i="14"/>
  <c r="X159" i="14"/>
  <c r="X219" i="14"/>
  <c r="X216" i="14"/>
  <c r="AK340" i="14"/>
  <c r="X294" i="14"/>
  <c r="AK182" i="14"/>
  <c r="AK24" i="14"/>
  <c r="AK318" i="14"/>
  <c r="AK237" i="14"/>
  <c r="X174" i="14"/>
  <c r="X93" i="14"/>
  <c r="AK117" i="14"/>
  <c r="AK211" i="14"/>
  <c r="AK201" i="14"/>
  <c r="AK366" i="14"/>
  <c r="AK350" i="14"/>
  <c r="AK334" i="14"/>
  <c r="X320" i="14"/>
  <c r="X304" i="14"/>
  <c r="AK207" i="14"/>
  <c r="AK176" i="14"/>
  <c r="AK160" i="14"/>
  <c r="AK197" i="14"/>
  <c r="AK202" i="14"/>
  <c r="AK6" i="14"/>
  <c r="X283" i="14"/>
  <c r="AK252" i="14"/>
  <c r="AK236" i="14"/>
  <c r="X289" i="14"/>
  <c r="AK17" i="14"/>
  <c r="X290" i="14"/>
  <c r="X292" i="14"/>
  <c r="AK315" i="14"/>
  <c r="AK299" i="14"/>
  <c r="X187" i="14"/>
  <c r="X171" i="14"/>
  <c r="X155" i="14"/>
  <c r="X220" i="14"/>
  <c r="X146" i="14"/>
  <c r="X130" i="14"/>
  <c r="X114" i="14"/>
  <c r="X98" i="14"/>
  <c r="X82" i="14"/>
  <c r="X3" i="14"/>
  <c r="X19" i="14"/>
  <c r="X271" i="14"/>
  <c r="AK257" i="14"/>
  <c r="AK241" i="14"/>
  <c r="AK225" i="14"/>
  <c r="X153" i="14"/>
  <c r="X121" i="14"/>
  <c r="X105" i="14"/>
  <c r="X89" i="14"/>
  <c r="X267" i="14"/>
  <c r="X288" i="14"/>
  <c r="X276" i="14"/>
  <c r="AK13" i="14"/>
  <c r="X259" i="14"/>
  <c r="AK254" i="14"/>
  <c r="AK238" i="14"/>
  <c r="AK222" i="14"/>
  <c r="X284" i="14"/>
  <c r="X150" i="14"/>
  <c r="X134" i="14"/>
  <c r="X118" i="14"/>
  <c r="X102" i="14"/>
  <c r="X86" i="14"/>
  <c r="AK15" i="14"/>
  <c r="X340" i="14"/>
  <c r="X245" i="14"/>
  <c r="AK141" i="14"/>
  <c r="X287" i="14"/>
  <c r="X209" i="14"/>
  <c r="X77" i="14"/>
  <c r="X366" i="14"/>
  <c r="X350" i="14"/>
  <c r="X334" i="14"/>
  <c r="AK263" i="14"/>
  <c r="X255" i="14"/>
  <c r="X239" i="14"/>
  <c r="X223" i="14"/>
  <c r="AK143" i="14"/>
  <c r="AK127" i="14"/>
  <c r="AK111" i="14"/>
  <c r="AK95" i="14"/>
  <c r="AK79" i="14"/>
  <c r="X22" i="14"/>
  <c r="AK8" i="14"/>
  <c r="AK363" i="14"/>
  <c r="AK347" i="14"/>
  <c r="AK331" i="14"/>
  <c r="X317" i="14"/>
  <c r="X301" i="14"/>
  <c r="AK189" i="14"/>
  <c r="AK173" i="14"/>
  <c r="AK157" i="14"/>
  <c r="AK203" i="14"/>
  <c r="AK200" i="14"/>
  <c r="X17" i="14"/>
  <c r="AK362" i="14"/>
  <c r="AK346" i="14"/>
  <c r="AK330" i="14"/>
  <c r="X316" i="14"/>
  <c r="X300" i="14"/>
  <c r="AK188" i="14"/>
  <c r="AK172" i="14"/>
  <c r="AK156" i="14"/>
  <c r="AK193" i="14"/>
  <c r="AK10" i="14"/>
  <c r="X286" i="14"/>
  <c r="AK250" i="14"/>
  <c r="AK234" i="14"/>
  <c r="X281" i="14"/>
  <c r="AK352" i="14"/>
  <c r="AK336" i="14"/>
  <c r="X322" i="14"/>
  <c r="X306" i="14"/>
  <c r="AK186" i="14"/>
  <c r="AK170" i="14"/>
  <c r="AK154" i="14"/>
  <c r="AK212" i="14"/>
  <c r="AK12" i="14"/>
  <c r="X367" i="14"/>
  <c r="AK351" i="14"/>
  <c r="AK335" i="14"/>
  <c r="X321" i="14"/>
  <c r="X305" i="14"/>
  <c r="AK185" i="14"/>
  <c r="AK169" i="14"/>
  <c r="AK204" i="14"/>
  <c r="X13" i="14"/>
  <c r="AK365" i="14"/>
  <c r="AK349" i="14"/>
  <c r="AK333" i="14"/>
  <c r="X311" i="14"/>
  <c r="X295" i="14"/>
  <c r="AK199" i="14"/>
  <c r="AK175" i="14"/>
  <c r="AK159" i="14"/>
  <c r="AK219" i="14"/>
  <c r="AK216" i="14"/>
  <c r="AK310" i="14"/>
  <c r="AK229" i="14"/>
  <c r="X166" i="14"/>
  <c r="X101" i="14"/>
  <c r="AK125" i="14"/>
  <c r="AK348" i="14"/>
  <c r="X318" i="14"/>
  <c r="AK174" i="14"/>
  <c r="X109" i="14"/>
  <c r="X16" i="14"/>
  <c r="AK312" i="14"/>
  <c r="AK296" i="14"/>
  <c r="X184" i="14"/>
  <c r="X168" i="14"/>
  <c r="X214" i="14"/>
  <c r="X196" i="14"/>
  <c r="X151" i="14"/>
  <c r="X135" i="14"/>
  <c r="X119" i="14"/>
  <c r="X103" i="14"/>
  <c r="X87" i="14"/>
  <c r="X217" i="14"/>
  <c r="X14" i="14"/>
  <c r="AK133" i="14"/>
  <c r="X363" i="14"/>
  <c r="X347" i="14"/>
  <c r="X331" i="14"/>
  <c r="AK283" i="14"/>
  <c r="X252" i="14"/>
  <c r="X236" i="14"/>
  <c r="AK289" i="14"/>
  <c r="AK148" i="14"/>
  <c r="AK132" i="14"/>
  <c r="AK116" i="14"/>
  <c r="AK100" i="14"/>
  <c r="AK84" i="14"/>
  <c r="X362" i="14"/>
  <c r="X346" i="14"/>
  <c r="X330" i="14"/>
  <c r="AK290" i="14"/>
  <c r="X243" i="14"/>
  <c r="X227" i="14"/>
  <c r="AK292" i="14"/>
  <c r="AK139" i="14"/>
  <c r="AK123" i="14"/>
  <c r="AK107" i="14"/>
  <c r="AK91" i="14"/>
  <c r="AK75" i="14"/>
  <c r="AK361" i="14"/>
  <c r="AK345" i="14"/>
  <c r="AK329" i="14"/>
  <c r="X315" i="14"/>
  <c r="X299" i="14"/>
  <c r="AK187" i="14"/>
  <c r="AK171" i="14"/>
  <c r="AK155" i="14"/>
  <c r="AK220" i="14"/>
  <c r="AK3" i="14"/>
  <c r="AK19" i="14"/>
  <c r="X352" i="14"/>
  <c r="X336" i="14"/>
  <c r="AK271" i="14"/>
  <c r="X257" i="14"/>
  <c r="X241" i="14"/>
  <c r="X225" i="14"/>
  <c r="AK153" i="14"/>
  <c r="AK137" i="14"/>
  <c r="AK121" i="14"/>
  <c r="AK105" i="14"/>
  <c r="AK89" i="14"/>
  <c r="AK73" i="14"/>
  <c r="X351" i="14"/>
  <c r="X335" i="14"/>
  <c r="AK267" i="14"/>
  <c r="X256" i="14"/>
  <c r="X240" i="14"/>
  <c r="X224" i="14"/>
  <c r="AK288" i="14"/>
  <c r="AK276" i="14"/>
  <c r="AK152" i="14"/>
  <c r="AK136" i="14"/>
  <c r="AK120" i="14"/>
  <c r="AK104" i="14"/>
  <c r="AK88" i="14"/>
  <c r="AK72" i="14"/>
  <c r="X365" i="14"/>
  <c r="X349" i="14"/>
  <c r="X333" i="14"/>
  <c r="AK259" i="14"/>
  <c r="X254" i="14"/>
  <c r="X238" i="14"/>
  <c r="X222" i="14"/>
  <c r="AK284" i="14"/>
  <c r="AK150" i="14"/>
  <c r="AK134" i="14"/>
  <c r="AK118" i="14"/>
  <c r="AK102" i="14"/>
  <c r="AK86" i="14"/>
  <c r="X15" i="14"/>
  <c r="X266" i="14"/>
  <c r="X348" i="14"/>
  <c r="AK287" i="14"/>
  <c r="X237" i="14"/>
  <c r="AK93" i="14"/>
  <c r="AK209" i="14"/>
  <c r="X274" i="14"/>
  <c r="AK247" i="14"/>
  <c r="AK231" i="14"/>
  <c r="X269" i="14"/>
  <c r="X158" i="14"/>
  <c r="X85" i="14"/>
  <c r="AK309" i="14"/>
  <c r="AK293" i="14"/>
  <c r="X181" i="14"/>
  <c r="X165" i="14"/>
  <c r="X190" i="14"/>
  <c r="X208" i="14"/>
  <c r="X140" i="14"/>
  <c r="X124" i="14"/>
  <c r="X108" i="14"/>
  <c r="X92" i="14"/>
  <c r="X76" i="14"/>
  <c r="X25" i="14"/>
  <c r="AK324" i="14"/>
  <c r="AK308" i="14"/>
  <c r="AK251" i="14"/>
  <c r="AK235" i="14"/>
  <c r="X180" i="14"/>
  <c r="X164" i="14"/>
  <c r="X195" i="14"/>
  <c r="X147" i="14"/>
  <c r="X131" i="14"/>
  <c r="X115" i="14"/>
  <c r="X99" i="14"/>
  <c r="X83" i="14"/>
  <c r="X361" i="14"/>
  <c r="X345" i="14"/>
  <c r="X329" i="14"/>
  <c r="AK286" i="14"/>
  <c r="X250" i="14"/>
  <c r="X234" i="14"/>
  <c r="AK281" i="14"/>
  <c r="AK146" i="14"/>
  <c r="AK130" i="14"/>
  <c r="AK114" i="14"/>
  <c r="AK98" i="14"/>
  <c r="AK82" i="14"/>
  <c r="AK314" i="14"/>
  <c r="AK298" i="14"/>
  <c r="X178" i="14"/>
  <c r="X162" i="14"/>
  <c r="X213" i="14"/>
  <c r="X218" i="14"/>
  <c r="X113" i="14"/>
  <c r="X81" i="14"/>
  <c r="X4" i="14"/>
  <c r="AK313" i="14"/>
  <c r="AK297" i="14"/>
  <c r="AK248" i="14"/>
  <c r="AK232" i="14"/>
  <c r="X215" i="14"/>
  <c r="X177" i="14"/>
  <c r="X161" i="14"/>
  <c r="X205" i="14"/>
  <c r="X210" i="14"/>
  <c r="X144" i="14"/>
  <c r="X128" i="14"/>
  <c r="X112" i="14"/>
  <c r="X96" i="14"/>
  <c r="X80" i="14"/>
  <c r="AK319" i="14"/>
  <c r="AK303" i="14"/>
  <c r="X183" i="14"/>
  <c r="X167" i="14"/>
  <c r="X206" i="14"/>
  <c r="X194" i="14"/>
  <c r="AK356" i="14"/>
  <c r="X310" i="14"/>
  <c r="AK166" i="14"/>
  <c r="X261" i="14"/>
  <c r="AK302" i="14"/>
  <c r="AK253" i="14"/>
  <c r="X191" i="14"/>
  <c r="X149" i="14"/>
  <c r="AK77" i="14"/>
  <c r="AK16" i="14"/>
  <c r="AK358" i="14"/>
  <c r="AK342" i="14"/>
  <c r="AK326" i="14"/>
  <c r="X312" i="14"/>
  <c r="X296" i="14"/>
  <c r="AK184" i="14"/>
  <c r="AK168" i="14"/>
  <c r="AK214" i="14"/>
  <c r="AK196" i="14"/>
  <c r="AK217" i="14"/>
  <c r="AK14" i="14"/>
  <c r="X262" i="14"/>
  <c r="AK244" i="14"/>
  <c r="AK228" i="14"/>
  <c r="X280" i="14"/>
  <c r="AK9" i="14"/>
  <c r="X279" i="14"/>
  <c r="X285" i="14"/>
  <c r="X264" i="14"/>
  <c r="AK2" i="14"/>
  <c r="AK18" i="14"/>
  <c r="AK323" i="14"/>
  <c r="X179" i="14"/>
  <c r="X163" i="14"/>
  <c r="X221" i="14"/>
  <c r="X192" i="14"/>
  <c r="X138" i="14"/>
  <c r="X122" i="14"/>
  <c r="X106" i="14"/>
  <c r="X90" i="14"/>
  <c r="X74" i="14"/>
  <c r="X282" i="14"/>
  <c r="AK249" i="14"/>
  <c r="AK233" i="14"/>
  <c r="X277" i="14"/>
  <c r="X145" i="14"/>
  <c r="X129" i="14"/>
  <c r="X97" i="14"/>
  <c r="AK20" i="14"/>
  <c r="X278" i="14"/>
  <c r="X273" i="14"/>
  <c r="AK5" i="14"/>
  <c r="AK21" i="14"/>
  <c r="X291" i="14"/>
  <c r="X270" i="14"/>
  <c r="AK246" i="14"/>
  <c r="AK230" i="14"/>
  <c r="X265" i="14"/>
  <c r="X268" i="14"/>
  <c r="X142" i="14"/>
  <c r="X126" i="14"/>
  <c r="X110" i="14"/>
  <c r="X94" i="14"/>
  <c r="X78" i="14"/>
  <c r="AK7" i="14"/>
  <c r="AK23" i="14"/>
  <c r="X356" i="14"/>
  <c r="AK266" i="14"/>
  <c r="X229" i="14"/>
  <c r="AK101" i="14"/>
  <c r="X198" i="14"/>
  <c r="X117" i="14"/>
  <c r="AK109" i="14"/>
  <c r="X358" i="14"/>
  <c r="X342" i="14"/>
  <c r="X326" i="14"/>
  <c r="AK274" i="14"/>
  <c r="X247" i="14"/>
  <c r="X231" i="14"/>
  <c r="AK269" i="14"/>
  <c r="AK151" i="14"/>
  <c r="AK135" i="14"/>
  <c r="AK119" i="14"/>
  <c r="AK103" i="14"/>
  <c r="AK87" i="14"/>
  <c r="AK158" i="14"/>
  <c r="AK355" i="14"/>
  <c r="AK339" i="14"/>
  <c r="AK325" i="14"/>
  <c r="X309" i="14"/>
  <c r="X293" i="14"/>
  <c r="AK181" i="14"/>
  <c r="AK165" i="14"/>
  <c r="AK190" i="14"/>
  <c r="AK208" i="14"/>
  <c r="AK25" i="14"/>
  <c r="AK354" i="14"/>
  <c r="AK338" i="14"/>
  <c r="X324" i="14"/>
  <c r="X308" i="14"/>
  <c r="AK180" i="14"/>
  <c r="AK164" i="14"/>
  <c r="AK195" i="14"/>
  <c r="X2" i="14"/>
  <c r="AK307" i="14"/>
  <c r="X275" i="14"/>
  <c r="X258" i="14"/>
  <c r="AK242" i="14"/>
  <c r="AK226" i="14"/>
  <c r="X260" i="14"/>
  <c r="X11" i="14"/>
  <c r="AK360" i="14"/>
  <c r="AK344" i="14"/>
  <c r="AK328" i="14"/>
  <c r="X314" i="14"/>
  <c r="X298" i="14"/>
  <c r="AK178" i="14"/>
  <c r="AK162" i="14"/>
  <c r="AK213" i="14"/>
  <c r="AK218" i="14"/>
  <c r="AK4" i="14"/>
  <c r="AK359" i="14"/>
  <c r="AK343" i="14"/>
  <c r="AK327" i="14"/>
  <c r="X313" i="14"/>
  <c r="X297" i="14"/>
  <c r="AK215" i="14"/>
  <c r="AK177" i="14"/>
  <c r="AK161" i="14"/>
  <c r="AK205" i="14"/>
  <c r="AK210" i="14"/>
  <c r="X21" i="14"/>
  <c r="AK357" i="14"/>
  <c r="AK341" i="14"/>
  <c r="X319" i="14"/>
  <c r="X303" i="14"/>
  <c r="AK183" i="14"/>
  <c r="AK167" i="14"/>
  <c r="AK206" i="14"/>
  <c r="AK194" i="14"/>
  <c r="X23" i="14"/>
  <c r="AK294" i="14"/>
  <c r="AK245" i="14"/>
  <c r="X182" i="14"/>
  <c r="X141" i="14"/>
  <c r="X24" i="14"/>
  <c r="AK261" i="14"/>
  <c r="AK364" i="14"/>
  <c r="AK332" i="14"/>
  <c r="X302" i="14"/>
  <c r="AK191" i="14"/>
  <c r="X211" i="14"/>
  <c r="X201" i="14"/>
  <c r="AK320" i="14"/>
  <c r="AK304" i="14"/>
  <c r="X207" i="14"/>
  <c r="X176" i="14"/>
  <c r="X160" i="14"/>
  <c r="X197" i="14"/>
  <c r="X202" i="14"/>
  <c r="X143" i="14"/>
  <c r="X127" i="14"/>
  <c r="X111" i="14"/>
  <c r="X95" i="14"/>
  <c r="X79" i="14"/>
  <c r="X6" i="14"/>
  <c r="AK85" i="14"/>
  <c r="X355" i="14"/>
  <c r="X339" i="14"/>
  <c r="X325" i="14"/>
  <c r="AK262" i="14"/>
  <c r="X244" i="14"/>
  <c r="X228" i="14"/>
  <c r="AK280" i="14"/>
  <c r="AK140" i="14"/>
  <c r="AK124" i="14"/>
  <c r="AK108" i="14"/>
  <c r="AK92" i="14"/>
  <c r="AK76" i="14"/>
  <c r="X9" i="14"/>
  <c r="X354" i="14"/>
  <c r="X338" i="14"/>
  <c r="AK279" i="14"/>
  <c r="X251" i="14"/>
  <c r="X235" i="14"/>
  <c r="AK285" i="14"/>
  <c r="AK264" i="14"/>
  <c r="AK147" i="14"/>
  <c r="AK131" i="14"/>
  <c r="AK115" i="14"/>
  <c r="AK99" i="14"/>
  <c r="AK83" i="14"/>
  <c r="X18" i="14"/>
  <c r="AK353" i="14"/>
  <c r="AK337" i="14"/>
  <c r="X323" i="14"/>
  <c r="X307" i="14"/>
  <c r="AK179" i="14"/>
  <c r="AK163" i="14"/>
  <c r="AK221" i="14"/>
  <c r="AK192" i="14"/>
  <c r="AK11" i="14"/>
  <c r="X360" i="14"/>
  <c r="X344" i="14"/>
  <c r="X328" i="14"/>
  <c r="AK282" i="14"/>
  <c r="X249" i="14"/>
  <c r="X233" i="14"/>
  <c r="AK277" i="14"/>
  <c r="AK145" i="14"/>
  <c r="AK129" i="14"/>
  <c r="AK113" i="14"/>
  <c r="AK97" i="14"/>
  <c r="AK81" i="14"/>
  <c r="X20" i="14"/>
  <c r="X359" i="14"/>
  <c r="X343" i="14"/>
  <c r="X327" i="14"/>
  <c r="AK278" i="14"/>
  <c r="X248" i="14"/>
  <c r="X232" i="14"/>
  <c r="AK273" i="14"/>
  <c r="AK144" i="14"/>
  <c r="AK128" i="14"/>
  <c r="AK112" i="14"/>
  <c r="AK96" i="14"/>
  <c r="AK80" i="14"/>
  <c r="X5" i="14"/>
  <c r="X357" i="14"/>
  <c r="X341" i="14"/>
  <c r="AK291" i="14"/>
  <c r="AK270" i="14"/>
  <c r="X246" i="14"/>
  <c r="X230" i="14"/>
  <c r="AK265" i="14"/>
  <c r="AK268" i="14"/>
  <c r="AK142" i="14"/>
  <c r="AK126" i="14"/>
  <c r="AK110" i="14"/>
  <c r="AK94" i="14"/>
  <c r="AK78" i="14"/>
  <c r="X7" i="14"/>
  <c r="X125" i="14"/>
  <c r="X364" i="14"/>
  <c r="X332" i="14"/>
  <c r="X253" i="14"/>
  <c r="AK149" i="14"/>
  <c r="AK198" i="14"/>
  <c r="X263" i="14"/>
  <c r="AK255" i="14"/>
  <c r="AK239" i="14"/>
  <c r="AK223" i="14"/>
  <c r="AK22" i="14"/>
  <c r="X133" i="14"/>
  <c r="X8" i="14"/>
  <c r="Q334" i="11" a="1"/>
  <c r="P287" i="11" a="1"/>
  <c r="P291" i="11" a="1"/>
  <c r="P321" i="11" a="1"/>
  <c r="Q292" i="11" a="1"/>
  <c r="AH344" i="11" a="1"/>
  <c r="AO294" i="11" a="1"/>
  <c r="AZ323" i="11" a="1"/>
  <c r="AN308" i="11" a="1"/>
  <c r="AM310" i="11" a="1"/>
  <c r="AZ290" i="11" a="1"/>
  <c r="AF347" i="14" a="1"/>
  <c r="AF139" i="14" a="1"/>
  <c r="T54" i="14" a="1"/>
  <c r="AL57" i="14" a="1"/>
  <c r="AF254" i="14" a="1"/>
  <c r="AF364" i="14" a="1"/>
  <c r="AF158" i="14" a="1"/>
  <c r="O71" i="9" a="1"/>
  <c r="BA14" i="9" a="1"/>
  <c r="AI262" i="9" a="1"/>
  <c r="AZ287" i="9" a="1"/>
  <c r="Q215" i="9" a="1"/>
  <c r="AI167" i="9" a="1"/>
  <c r="AZ345" i="9" a="1"/>
  <c r="AG9" i="11" a="1"/>
  <c r="Q32" i="11" a="1"/>
  <c r="BB101" i="11" a="1"/>
  <c r="BA18" i="9" a="1"/>
  <c r="P30" i="9" a="1"/>
  <c r="AG34" i="9" a="1"/>
  <c r="AH154" i="9" a="1"/>
  <c r="AO288" i="9" a="1"/>
  <c r="BA247" i="9" a="1"/>
  <c r="BA179" i="9" a="1"/>
  <c r="AI310" i="9" a="1"/>
  <c r="P290" i="9" a="1"/>
  <c r="P356" i="9" a="1"/>
  <c r="AH36" i="11" a="1"/>
  <c r="BB325" i="11" a="1"/>
  <c r="AL50" i="14" a="1"/>
  <c r="AF251" i="14" a="1"/>
  <c r="AF3" i="14" a="1"/>
  <c r="AF12" i="14" a="1"/>
  <c r="AF5" i="14" a="1"/>
  <c r="AF141" i="14" a="1"/>
  <c r="AF151" i="14" a="1"/>
  <c r="AZ17" i="9" a="1"/>
  <c r="O19" i="9" a="1"/>
  <c r="BB186" i="9" a="1"/>
  <c r="AM189" i="9" a="1"/>
  <c r="Q151" i="9" a="1"/>
  <c r="Q226" i="9" a="1"/>
  <c r="AM297" i="9" a="1"/>
  <c r="AO6" i="11" a="1"/>
  <c r="AI51" i="11" a="1"/>
  <c r="O35" i="11" a="1"/>
  <c r="AN90" i="9" a="1"/>
  <c r="Q76" i="9" a="1"/>
  <c r="AH59" i="9" a="1"/>
  <c r="P273" i="9" a="1"/>
  <c r="AI233" i="9" a="1"/>
  <c r="AI127" i="9" a="1"/>
  <c r="P294" i="9" a="1"/>
  <c r="Q200" i="9" a="1"/>
  <c r="AO316" i="9" a="1"/>
  <c r="BB18" i="11" a="1"/>
  <c r="BA58" i="11" a="1"/>
  <c r="AF132" i="14" a="1"/>
  <c r="AF242" i="14" a="1"/>
  <c r="AF233" i="14" a="1"/>
  <c r="AF224" i="14" a="1"/>
  <c r="AF216" i="14" a="1"/>
  <c r="AF334" i="14" a="1"/>
  <c r="AN26" i="9" a="1"/>
  <c r="AN81" i="9" a="1"/>
  <c r="O78" i="9" a="1"/>
  <c r="AN248" i="9" a="1"/>
  <c r="AI243" i="9" a="1"/>
  <c r="P276" i="9" a="1"/>
  <c r="BA357" i="9" a="1"/>
  <c r="AH307" i="9" a="1"/>
  <c r="AM322" i="9" a="1"/>
  <c r="AH80" i="11" a="1"/>
  <c r="BB70" i="9" a="1"/>
  <c r="O98" i="9" a="1"/>
  <c r="AO51" i="9" a="1"/>
  <c r="AO170" i="9" a="1"/>
  <c r="AZ156" i="9" a="1"/>
  <c r="BA216" i="9" a="1"/>
  <c r="O195" i="9" a="1"/>
  <c r="AH275" i="9" a="1"/>
  <c r="P298" i="9" a="1"/>
  <c r="P299" i="9" a="1"/>
  <c r="BB20" i="11" a="1"/>
  <c r="AL70" i="14" a="1"/>
  <c r="AF164" i="14" a="1"/>
  <c r="T44" i="14" a="1"/>
  <c r="AL47" i="14" a="1"/>
  <c r="AF303" i="14" a="1"/>
  <c r="T59" i="14" a="1"/>
  <c r="AF217" i="14" a="1"/>
  <c r="AG49" i="9" a="1"/>
  <c r="AZ76" i="9" a="1"/>
  <c r="AZ253" i="9" a="1"/>
  <c r="BA248" i="9" a="1"/>
  <c r="P184" i="9" a="1"/>
  <c r="AZ153" i="9" a="1"/>
  <c r="P323" i="9" a="1"/>
  <c r="AM304" i="9" a="1"/>
  <c r="O107" i="11" a="1"/>
  <c r="AG73" i="11" a="1"/>
  <c r="AO111" i="9" a="1"/>
  <c r="P23" i="9" a="1"/>
  <c r="BA119" i="9" a="1"/>
  <c r="AO132" i="9" a="1"/>
  <c r="O279" i="9" a="1"/>
  <c r="BB215" i="9" a="1"/>
  <c r="AM147" i="9" a="1"/>
  <c r="AM296" i="9" a="1"/>
  <c r="BA353" i="9" a="1"/>
  <c r="BB334" i="9" a="1"/>
  <c r="AH109" i="11" a="1"/>
  <c r="AF116" i="14" a="1"/>
  <c r="AF226" i="14" a="1"/>
  <c r="AF277" i="14" a="1"/>
  <c r="AF288" i="14" a="1"/>
  <c r="AF15" i="14" a="1"/>
  <c r="AF320" i="14" a="1"/>
  <c r="AZ40" i="9" a="1"/>
  <c r="AN112" i="9" a="1"/>
  <c r="Q78" i="9" a="1"/>
  <c r="AM258" i="9" a="1"/>
  <c r="AZ249" i="9" a="1"/>
  <c r="O276" i="9" a="1"/>
  <c r="AZ10" i="11" a="1"/>
  <c r="AZ323" i="9" a="1"/>
  <c r="AO322" i="9" a="1"/>
  <c r="AZ108" i="11" a="1"/>
  <c r="AN84" i="9" a="1"/>
  <c r="Q98" i="9" a="1"/>
  <c r="BA56" i="9" a="1"/>
  <c r="P182" i="9" a="1"/>
  <c r="BB156" i="9" a="1"/>
  <c r="O229" i="9" a="1"/>
  <c r="Q203" i="9" a="1"/>
  <c r="AG275" i="9" a="1"/>
  <c r="AG311" i="9" a="1"/>
  <c r="AZ304" i="9" a="1"/>
  <c r="BA20" i="11" a="1"/>
  <c r="AL28" i="14" a="1"/>
  <c r="AF195" i="14" a="1"/>
  <c r="T48" i="14" a="1"/>
  <c r="AL51" i="14" a="1"/>
  <c r="AF291" i="14" a="1"/>
  <c r="T67" i="14" a="1"/>
  <c r="AF14" i="14" a="1"/>
  <c r="AG62" i="9" a="1"/>
  <c r="Q105" i="9" a="1"/>
  <c r="BB253" i="9" a="1"/>
  <c r="AO273" i="9" a="1"/>
  <c r="AZ188" i="9" a="1"/>
  <c r="BB153" i="9" a="1"/>
  <c r="AM340" i="9" a="1"/>
  <c r="Q313" i="9" a="1"/>
  <c r="Q107" i="11" a="1"/>
  <c r="BB82" i="11" a="1"/>
  <c r="BA7" i="9" a="1"/>
  <c r="O23" i="9" a="1"/>
  <c r="AG11" i="9" a="1"/>
  <c r="P143" i="9" a="1"/>
  <c r="Q279" i="9" a="1"/>
  <c r="AO227" i="9" a="1"/>
  <c r="P161" i="9" a="1"/>
  <c r="AO296" i="9" a="1"/>
  <c r="O16" i="11" a="1"/>
  <c r="BA343" i="9" a="1"/>
  <c r="AG109" i="11" a="1"/>
  <c r="AN331" i="11" a="1"/>
  <c r="AM314" i="11" a="1"/>
  <c r="AF137" i="14" a="1"/>
  <c r="AI90" i="9" a="1"/>
  <c r="BA117" i="9" a="1"/>
  <c r="P8" i="11" a="1"/>
  <c r="Q2" i="9" a="1"/>
  <c r="AN250" i="9" a="1"/>
  <c r="BA80" i="11" a="1"/>
  <c r="AO61" i="9" a="1"/>
  <c r="AZ98" i="9" a="1"/>
  <c r="P17" i="9" a="1"/>
  <c r="BB154" i="9" a="1"/>
  <c r="AZ146" i="9" a="1"/>
  <c r="BB141" i="9" a="1"/>
  <c r="AO268" i="9" a="1"/>
  <c r="AM313" i="9" a="1"/>
  <c r="AH26" i="11" a="1"/>
  <c r="AI335" i="9" a="1"/>
  <c r="AG83" i="11" a="1"/>
  <c r="BA25" i="9" a="1"/>
  <c r="P8" i="9" a="1"/>
  <c r="O12" i="9" a="1"/>
  <c r="AH265" i="9" a="1"/>
  <c r="BB244" i="9" a="1"/>
  <c r="AH252" i="9" a="1"/>
  <c r="P282" i="9" a="1"/>
  <c r="AO307" i="9" a="1"/>
  <c r="P341" i="9" a="1"/>
  <c r="AN112" i="11" a="1"/>
  <c r="AI87" i="9" a="1"/>
  <c r="AI20" i="9" a="1"/>
  <c r="AI54" i="9" a="1"/>
  <c r="AO213" i="9" a="1"/>
  <c r="AF335" i="14" a="1"/>
  <c r="Q3" i="9" a="1"/>
  <c r="AN194" i="9" a="1"/>
  <c r="AO20" i="11" a="1"/>
  <c r="AO92" i="9" a="1"/>
  <c r="AN237" i="9" a="1"/>
  <c r="O74" i="11" a="1"/>
  <c r="BB87" i="9" a="1"/>
  <c r="AG10" i="9" a="1"/>
  <c r="BA101" i="9" a="1"/>
  <c r="AO218" i="9" a="1"/>
  <c r="AM177" i="9" a="1"/>
  <c r="AG187" i="9" a="1"/>
  <c r="AI132" i="9" a="1"/>
  <c r="AZ341" i="9" a="1"/>
  <c r="AO315" i="9" a="1"/>
  <c r="AI17" i="11" a="1"/>
  <c r="AM36" i="11" a="1"/>
  <c r="BA85" i="9" a="1"/>
  <c r="AO28" i="9" a="1"/>
  <c r="AZ72" i="9" a="1"/>
  <c r="BA129" i="9" a="1"/>
  <c r="BB270" i="9" a="1"/>
  <c r="BB124" i="9" a="1"/>
  <c r="AN349" i="9" a="1"/>
  <c r="AN346" i="9" a="1"/>
  <c r="AG28" i="11" a="1"/>
  <c r="BA59" i="11" a="1"/>
  <c r="BB37" i="9" a="1"/>
  <c r="BB79" i="9" a="1"/>
  <c r="P109" i="9" a="1"/>
  <c r="AO265" i="9" a="1"/>
  <c r="AF336" i="14" a="1"/>
  <c r="AI84" i="9" a="1"/>
  <c r="AG189" i="9" a="1"/>
  <c r="Q347" i="9" a="1"/>
  <c r="O97" i="9" a="1"/>
  <c r="AH148" i="9" a="1"/>
  <c r="BA65" i="11" a="1"/>
  <c r="Q34" i="9" a="1"/>
  <c r="Q68" i="9" a="1"/>
  <c r="AH123" i="9" a="1"/>
  <c r="BB132" i="9" a="1"/>
  <c r="AM127" i="9" a="1"/>
  <c r="AH122" i="9" a="1"/>
  <c r="AG247" i="9" a="1"/>
  <c r="O11" i="11" a="1"/>
  <c r="AG359" i="9" a="1"/>
  <c r="BB322" i="9" a="1"/>
  <c r="AM60" i="11" a="1"/>
  <c r="AH3" i="9" a="1"/>
  <c r="AN107" i="9" a="1"/>
  <c r="O106" i="9" a="1"/>
  <c r="P219" i="9" a="1"/>
  <c r="BB230" i="9" a="1"/>
  <c r="P213" i="9" a="1"/>
  <c r="P236" i="9" a="1"/>
  <c r="AO2" i="11" a="1"/>
  <c r="AM306" i="9" a="1"/>
  <c r="BA36" i="11" a="1"/>
  <c r="AI41" i="9" a="1"/>
  <c r="AG109" i="9" a="1"/>
  <c r="P6" i="9" a="1"/>
  <c r="AO158" i="9" a="1"/>
  <c r="AF256" i="14" a="1"/>
  <c r="AG55" i="9" a="1"/>
  <c r="O217" i="9" a="1"/>
  <c r="AM70" i="11" a="1"/>
  <c r="AN139" i="9" a="1"/>
  <c r="Q261" i="9" a="1"/>
  <c r="AG91" i="11" a="1"/>
  <c r="AN97" i="9" a="1"/>
  <c r="AI10" i="9" a="1"/>
  <c r="AZ115" i="9" a="1"/>
  <c r="AH231" i="9" a="1"/>
  <c r="AO177" i="9" a="1"/>
  <c r="AH219" i="9" a="1"/>
  <c r="BA157" i="9" a="1"/>
  <c r="BB341" i="9" a="1"/>
  <c r="AN333" i="9" a="1"/>
  <c r="BA33" i="11" a="1"/>
  <c r="AO36" i="11" a="1"/>
  <c r="AZ95" i="9" a="1"/>
  <c r="AM49" i="9" a="1"/>
  <c r="BB72" i="9" a="1"/>
  <c r="AG139" i="9" a="1"/>
  <c r="AM283" i="9" a="1"/>
  <c r="AZ124" i="9" a="1"/>
  <c r="AZ360" i="9" a="1"/>
  <c r="AM356" i="9" a="1"/>
  <c r="AI28" i="11" a="1"/>
  <c r="AM73" i="11" a="1"/>
  <c r="AN48" i="9" a="1"/>
  <c r="BA79" i="9" a="1"/>
  <c r="AM4" i="9" a="1"/>
  <c r="AL62" i="14" a="1"/>
  <c r="AF341" i="14" a="1"/>
  <c r="AI43" i="9" a="1"/>
  <c r="BB267" i="9" a="1"/>
  <c r="AI52" i="11" a="1"/>
  <c r="BA120" i="9" a="1"/>
  <c r="BB222" i="9" a="1"/>
  <c r="BA42" i="11" a="1"/>
  <c r="AH37" i="9" a="1"/>
  <c r="AH52" i="9" a="1"/>
  <c r="AM151" i="9" a="1"/>
  <c r="AH282" i="9" a="1"/>
  <c r="BB219" i="9" a="1"/>
  <c r="BB250" i="9" a="1"/>
  <c r="AH223" i="9" a="1"/>
  <c r="AI2" i="11" a="1"/>
  <c r="BB19" i="11" a="1"/>
  <c r="P91" i="11" a="1"/>
  <c r="AH78" i="11" a="1"/>
  <c r="AZ36" i="9" a="1"/>
  <c r="AH113" i="9" a="1"/>
  <c r="AO130" i="9" a="1"/>
  <c r="AM174" i="9" a="1"/>
  <c r="AG177" i="9" a="1"/>
  <c r="AM165" i="9" a="1"/>
  <c r="AZ303" i="9" a="1"/>
  <c r="O310" i="9" a="1"/>
  <c r="AO335" i="9" a="1"/>
  <c r="AZ100" i="11" a="1"/>
  <c r="AH73" i="9" a="1"/>
  <c r="BB107" i="9" a="1"/>
  <c r="AM69" i="9" a="1"/>
  <c r="AF193" i="14" a="1"/>
  <c r="T69" i="14" a="1"/>
  <c r="AG262" i="9" a="1"/>
  <c r="AN340" i="9" a="1"/>
  <c r="BB7" i="9" a="1"/>
  <c r="AM288" i="9" a="1"/>
  <c r="P16" i="11" a="1"/>
  <c r="AO58" i="9" a="1"/>
  <c r="AM105" i="9" a="1"/>
  <c r="Q53" i="9" a="1"/>
  <c r="AO201" i="9" a="1"/>
  <c r="AM183" i="9" a="1"/>
  <c r="AG185" i="9" a="1"/>
  <c r="AO148" i="9" a="1"/>
  <c r="AG349" i="9" a="1"/>
  <c r="AN9" i="11" a="1"/>
  <c r="O340" i="9" a="1"/>
  <c r="O73" i="11" a="1"/>
  <c r="AM92" i="11" a="1"/>
  <c r="AO10" i="9" a="1"/>
  <c r="BA54" i="9" a="1"/>
  <c r="BA276" i="9" a="1"/>
  <c r="AO274" i="9" a="1"/>
  <c r="AI255" i="9" a="1"/>
  <c r="AM124" i="9" a="1"/>
  <c r="BB11" i="11" a="1"/>
  <c r="BB7" i="11" a="1"/>
  <c r="BA24" i="11" a="1"/>
  <c r="AH64" i="11" a="1"/>
  <c r="AG31" i="9" a="1"/>
  <c r="O87" i="9" a="1"/>
  <c r="AF147" i="14" a="1"/>
  <c r="AZ18" i="9" a="1"/>
  <c r="AN105" i="9" a="1"/>
  <c r="AH185" i="9" a="1"/>
  <c r="AZ350" i="9" a="1"/>
  <c r="BB54" i="9" a="1"/>
  <c r="AO124" i="9" a="1"/>
  <c r="BB78" i="11" a="1"/>
  <c r="AM265" i="9" a="1"/>
  <c r="BA223" i="9" a="1"/>
  <c r="O191" i="9" a="1"/>
  <c r="AG361" i="9" a="1"/>
  <c r="AI12" i="11" a="1"/>
  <c r="Q43" i="11" a="1"/>
  <c r="AZ102" i="11" a="1"/>
  <c r="AH67" i="9" a="1"/>
  <c r="P102" i="9" a="1"/>
  <c r="O55" i="9" a="1"/>
  <c r="P171" i="9" a="1"/>
  <c r="BA199" i="9" a="1"/>
  <c r="P105" i="11" a="1"/>
  <c r="BA195" i="11" a="1"/>
  <c r="AN180" i="11" a="1"/>
  <c r="AZ260" i="11" a="1"/>
  <c r="AM248" i="11" a="1"/>
  <c r="BA91" i="11" a="1"/>
  <c r="AO141" i="11" a="1"/>
  <c r="AI179" i="11" a="1"/>
  <c r="AZ214" i="11" a="1"/>
  <c r="BA270" i="11" a="1"/>
  <c r="AZ71" i="11" a="1"/>
  <c r="AM157" i="11" a="1"/>
  <c r="AO153" i="9" a="1"/>
  <c r="BB332" i="9" a="1"/>
  <c r="P230" i="9" a="1"/>
  <c r="AI349" i="9" a="1"/>
  <c r="AO102" i="11" a="1"/>
  <c r="BA283" i="9" a="1"/>
  <c r="BA7" i="11" a="1"/>
  <c r="Q104" i="9" a="1"/>
  <c r="Q223" i="9" a="1"/>
  <c r="Q209" i="9" a="1"/>
  <c r="AM263" i="9" a="1"/>
  <c r="AM317" i="9" a="1"/>
  <c r="P353" i="9" a="1"/>
  <c r="Q92" i="11" a="1"/>
  <c r="AM6" i="9" a="1"/>
  <c r="AH60" i="9" a="1"/>
  <c r="AG71" i="9" a="1"/>
  <c r="O186" i="9" a="1"/>
  <c r="P206" i="9" a="1"/>
  <c r="O169" i="9" a="1"/>
  <c r="O64" i="11" a="1"/>
  <c r="P199" i="11" a="1"/>
  <c r="AZ186" i="11" a="1"/>
  <c r="AI289" i="11" a="1"/>
  <c r="AH238" i="11" a="1"/>
  <c r="AH139" i="11" a="1"/>
  <c r="AO205" i="11" a="1"/>
  <c r="AM168" i="11" a="1"/>
  <c r="P280" i="11" a="1"/>
  <c r="AN257" i="11" a="1"/>
  <c r="AI118" i="11" a="1"/>
  <c r="AN133" i="11" a="1"/>
  <c r="BB62" i="11" a="1"/>
  <c r="AH21" i="9" a="1"/>
  <c r="BB190" i="9" a="1"/>
  <c r="P349" i="9" a="1"/>
  <c r="O62" i="9" a="1"/>
  <c r="AG143" i="9" a="1"/>
  <c r="AO78" i="11" a="1"/>
  <c r="AM213" i="9" a="1"/>
  <c r="AG172" i="9" a="1"/>
  <c r="AM160" i="9" a="1"/>
  <c r="AG322" i="9" a="1"/>
  <c r="AZ354" i="9" a="1"/>
  <c r="BB364" i="9" a="1"/>
  <c r="AI79" i="11" a="1"/>
  <c r="BA29" i="9" a="1"/>
  <c r="P73" i="9" a="1"/>
  <c r="BA93" i="9" a="1"/>
  <c r="AH150" i="9" a="1"/>
  <c r="AI173" i="9" a="1"/>
  <c r="AI75" i="11" a="1"/>
  <c r="AH173" i="11" a="1"/>
  <c r="AZ129" i="11" a="1"/>
  <c r="AZ240" i="11" a="1"/>
  <c r="BB216" i="11" a="1"/>
  <c r="AH77" i="11" a="1"/>
  <c r="O197" i="11" a="1"/>
  <c r="AZ193" i="11" a="1"/>
  <c r="BB249" i="11" a="1"/>
  <c r="AZ263" i="11" a="1"/>
  <c r="AO348" i="11" a="1"/>
  <c r="BA148" i="11" a="1"/>
  <c r="AH156" i="9" a="1"/>
  <c r="AH11" i="11" a="1"/>
  <c r="O264" i="9" a="1"/>
  <c r="BA324" i="9" a="1"/>
  <c r="AM23" i="11" a="1"/>
  <c r="BB177" i="9" a="1"/>
  <c r="AG336" i="9" a="1"/>
  <c r="AM45" i="9" a="1"/>
  <c r="P223" i="9" a="1"/>
  <c r="P225" i="9" a="1"/>
  <c r="AH270" i="9" a="1"/>
  <c r="AO317" i="9" a="1"/>
  <c r="P4" i="11" a="1"/>
  <c r="AZ23" i="11" a="1"/>
  <c r="AO6" i="9" a="1"/>
  <c r="AM67" i="9" a="1"/>
  <c r="Q83" i="9" a="1"/>
  <c r="Q186" i="9" a="1"/>
  <c r="AG224" i="9" a="1"/>
  <c r="AZ185" i="9" a="1"/>
  <c r="Q64" i="11" a="1"/>
  <c r="Q127" i="11" a="1"/>
  <c r="BA192" i="11" a="1"/>
  <c r="AG289" i="11" a="1"/>
  <c r="O249" i="11" a="1"/>
  <c r="P129" i="11" a="1"/>
  <c r="AI176" i="11" a="1"/>
  <c r="AM145" i="11" a="1"/>
  <c r="AH265" i="11" a="1"/>
  <c r="Q272" i="11" a="1"/>
  <c r="O84" i="11" a="1"/>
  <c r="AI9" i="11" a="1"/>
  <c r="P27" i="9" a="1"/>
  <c r="BB262" i="9" a="1"/>
  <c r="AO354" i="9" a="1"/>
  <c r="BA82" i="9" a="1"/>
  <c r="AG142" i="9" a="1"/>
  <c r="O31" i="11" a="1"/>
  <c r="BB257" i="9" a="1"/>
  <c r="P154" i="9" a="1"/>
  <c r="AN117" i="9" a="1"/>
  <c r="AZ254" i="9" a="1"/>
  <c r="AM336" i="9" a="1"/>
  <c r="AO332" i="9" a="1"/>
  <c r="AO50" i="11" a="1"/>
  <c r="AN2" i="9" a="1"/>
  <c r="AI36" i="9" a="1"/>
  <c r="AN54" i="9" a="1"/>
  <c r="AN293" i="9" a="1"/>
  <c r="AO285" i="9" a="1"/>
  <c r="AI286" i="9" a="1"/>
  <c r="BA137" i="11" a="1"/>
  <c r="P176" i="11" a="1"/>
  <c r="AZ199" i="11" a="1"/>
  <c r="AG282" i="11" a="1"/>
  <c r="AZ306" i="11" a="1"/>
  <c r="AN149" i="11" a="1"/>
  <c r="BB113" i="11" a="1"/>
  <c r="AM195" i="11" a="1"/>
  <c r="P215" i="11" a="1"/>
  <c r="Q218" i="11" a="1"/>
  <c r="O106" i="11" a="1"/>
  <c r="Q10" i="9" a="1"/>
  <c r="O120" i="9" a="1"/>
  <c r="BB92" i="9" a="1"/>
  <c r="O241" i="9" a="1"/>
  <c r="AG47" i="11" a="1"/>
  <c r="BA211" i="9" a="1"/>
  <c r="AI348" i="9" a="1"/>
  <c r="O100" i="9" a="1"/>
  <c r="AM184" i="9" a="1"/>
  <c r="BA144" i="9" a="1"/>
  <c r="AO152" i="9" a="1"/>
  <c r="AM348" i="9" a="1"/>
  <c r="BA296" i="9" a="1"/>
  <c r="BB107" i="11" a="1"/>
  <c r="AI104" i="11" a="1"/>
  <c r="AH29" i="9" a="1"/>
  <c r="AH112" i="9" a="1"/>
  <c r="AM145" i="9" a="1"/>
  <c r="O131" i="9" a="1"/>
  <c r="BA284" i="9" a="1"/>
  <c r="AM105" i="11" a="1"/>
  <c r="AH144" i="11" a="1"/>
  <c r="AG167" i="11" a="1"/>
  <c r="AH211" i="11" a="1"/>
  <c r="AI270" i="11" a="1"/>
  <c r="BB74" i="11" a="1"/>
  <c r="AI217" i="11" a="1"/>
  <c r="AH156" i="11" a="1"/>
  <c r="AI274" i="11" a="1"/>
  <c r="Q262" i="11" a="1"/>
  <c r="AH35" i="11" a="1"/>
  <c r="Q163" i="11" a="1"/>
  <c r="AZ154" i="9" a="1"/>
  <c r="AI330" i="9" a="1"/>
  <c r="AH134" i="9" a="1"/>
  <c r="AO41" i="9" a="1"/>
  <c r="O240" i="9" a="1"/>
  <c r="BB197" i="11" a="1"/>
  <c r="AO152" i="11" a="1"/>
  <c r="AH68" i="11" a="1"/>
  <c r="O168" i="11" a="1"/>
  <c r="O282" i="11" a="1"/>
  <c r="AZ218" i="11" a="1"/>
  <c r="AG305" i="11" a="1"/>
  <c r="BB141" i="11" a="1"/>
  <c r="AZ194" i="11" a="1"/>
  <c r="AN169" i="11" a="1"/>
  <c r="AO226" i="11" a="1"/>
  <c r="AM250" i="11" a="1"/>
  <c r="AM185" i="11" a="1"/>
  <c r="AZ136" i="11" a="1"/>
  <c r="O202" i="11" a="1"/>
  <c r="BB229" i="11" a="1"/>
  <c r="AO175" i="9" a="1"/>
  <c r="AI178" i="9" a="1"/>
  <c r="AG312" i="9" a="1"/>
  <c r="Q342" i="9" a="1"/>
  <c r="BB86" i="11" a="1"/>
  <c r="AZ49" i="11" a="1"/>
  <c r="AH137" i="11" a="1"/>
  <c r="BB138" i="11" a="1"/>
  <c r="AM227" i="11" a="1"/>
  <c r="Q247" i="11" a="1"/>
  <c r="AN233" i="9" a="1"/>
  <c r="AO311" i="9" a="1"/>
  <c r="AH54" i="9" a="1"/>
  <c r="AO4" i="11" a="1"/>
  <c r="AH75" i="9" a="1"/>
  <c r="BA209" i="9" a="1"/>
  <c r="Q252" i="11" a="1"/>
  <c r="AI194" i="11" a="1"/>
  <c r="AH126" i="11" a="1"/>
  <c r="BB146" i="11" a="1"/>
  <c r="Q243" i="11" a="1"/>
  <c r="AN212" i="11" a="1"/>
  <c r="AM53" i="11" a="1"/>
  <c r="AH149" i="11" a="1"/>
  <c r="AN160" i="11" a="1"/>
  <c r="AZ252" i="11" a="1"/>
  <c r="AM273" i="11" a="1"/>
  <c r="Q287" i="11" a="1"/>
  <c r="AM134" i="11" a="1"/>
  <c r="AZ178" i="11" a="1"/>
  <c r="AI253" i="11" a="1"/>
  <c r="AM287" i="11" a="1"/>
  <c r="BB232" i="9" a="1"/>
  <c r="AI232" i="9" a="1"/>
  <c r="AG4" i="11" a="1"/>
  <c r="AO16" i="11" a="1"/>
  <c r="AI110" i="11" a="1"/>
  <c r="AN104" i="11" a="1"/>
  <c r="BA185" i="11" a="1"/>
  <c r="P190" i="11" a="1"/>
  <c r="AZ261" i="11" a="1"/>
  <c r="AI210" i="11" a="1"/>
  <c r="AN164" i="9" a="1"/>
  <c r="O202" i="9" a="1"/>
  <c r="AG261" i="9" a="1"/>
  <c r="AH93" i="11" a="1"/>
  <c r="AO95" i="9" a="1"/>
  <c r="O187" i="11" a="1"/>
  <c r="Q85" i="11" a="1"/>
  <c r="BB270" i="11" a="1"/>
  <c r="BB147" i="11" a="1"/>
  <c r="AO188" i="11" a="1"/>
  <c r="AG272" i="11" a="1"/>
  <c r="AH258" i="11" a="1"/>
  <c r="AI58" i="11" a="1"/>
  <c r="AG142" i="11" a="1"/>
  <c r="Q149" i="11" a="1"/>
  <c r="AI235" i="11" a="1"/>
  <c r="AO254" i="11" a="1"/>
  <c r="AM51" i="11" a="1"/>
  <c r="AN158" i="11" a="1"/>
  <c r="AN184" i="11" a="1"/>
  <c r="AZ286" i="11" a="1"/>
  <c r="AI245" i="11" a="1"/>
  <c r="O189" i="9" a="1"/>
  <c r="O352" i="9" a="1"/>
  <c r="AI20" i="11" a="1"/>
  <c r="AI326" i="9" a="1"/>
  <c r="AI41" i="11" a="1"/>
  <c r="AO101" i="11" a="1"/>
  <c r="BB180" i="11" a="1"/>
  <c r="AG193" i="11" a="1"/>
  <c r="P228" i="11" a="1"/>
  <c r="AI254" i="11" a="1"/>
  <c r="O166" i="9" a="1"/>
  <c r="BA57" i="11" a="1"/>
  <c r="AH237" i="9" a="1"/>
  <c r="AO87" i="9" a="1"/>
  <c r="AZ275" i="9" a="1"/>
  <c r="AN171" i="11" a="1"/>
  <c r="AN159" i="11" a="1"/>
  <c r="O189" i="11" a="1"/>
  <c r="AN123" i="11" a="1"/>
  <c r="Q223" i="11" a="1"/>
  <c r="BB271" i="11" a="1"/>
  <c r="AH341" i="11" a="1"/>
  <c r="AI155" i="11" a="1"/>
  <c r="AM110" i="11" a="1"/>
  <c r="AH175" i="11" a="1"/>
  <c r="AI236" i="11" a="1"/>
  <c r="AM334" i="11" a="1"/>
  <c r="P205" i="11" a="1"/>
  <c r="AM148" i="11" a="1"/>
  <c r="BB223" i="11" a="1"/>
  <c r="P241" i="11" a="1"/>
  <c r="BB191" i="9" a="1"/>
  <c r="AI196" i="9" a="1"/>
  <c r="AZ315" i="9" a="1"/>
  <c r="AI352" i="9" a="1"/>
  <c r="AO95" i="11" a="1"/>
  <c r="Q81" i="11" a="1"/>
  <c r="BA158" i="11" a="1"/>
  <c r="AM163" i="11" a="1"/>
  <c r="AZ236" i="11" a="1"/>
  <c r="O259" i="11" a="1"/>
  <c r="Q327" i="9" a="1"/>
  <c r="Q8" i="9" a="1"/>
  <c r="Q159" i="9" a="1"/>
  <c r="BA335" i="9" a="1"/>
  <c r="AM54" i="9" a="1"/>
  <c r="AZ145" i="11" a="1"/>
  <c r="AN55" i="11" a="1"/>
  <c r="AH212" i="11" a="1"/>
  <c r="AI160" i="11" a="1"/>
  <c r="AH198" i="11" a="1"/>
  <c r="AI272" i="11" a="1"/>
  <c r="AN280" i="11" a="1"/>
  <c r="P69" i="11" a="1"/>
  <c r="AI142" i="11" a="1"/>
  <c r="BA168" i="11" a="1"/>
  <c r="AN268" i="11" a="1"/>
  <c r="AO258" i="11" a="1"/>
  <c r="AN85" i="11" a="1"/>
  <c r="AO189" i="11" a="1"/>
  <c r="AN151" i="11" a="1"/>
  <c r="AN260" i="11" a="1"/>
  <c r="AH285" i="11" a="1"/>
  <c r="P265" i="9" a="1"/>
  <c r="BA295" i="9" a="1"/>
  <c r="AM327" i="9" a="1"/>
  <c r="AZ365" i="9" a="1"/>
  <c r="AN75" i="11" a="1"/>
  <c r="AI53" i="11" a="1"/>
  <c r="AZ179" i="11" a="1"/>
  <c r="AH228" i="11" a="1"/>
  <c r="AH259" i="11" a="1"/>
  <c r="AM9" i="9" a="1"/>
  <c r="AN268" i="9" a="1"/>
  <c r="AI119" i="9" a="1"/>
  <c r="AO348" i="9" a="1"/>
  <c r="AM31" i="9" a="1"/>
  <c r="AI136" i="9" a="1"/>
  <c r="AI211" i="11" a="1"/>
  <c r="AZ200" i="11" a="1"/>
  <c r="AM176" i="11" a="1"/>
  <c r="AO156" i="11" a="1"/>
  <c r="AZ267" i="11" a="1"/>
  <c r="AO220" i="11" a="1"/>
  <c r="AO28" i="11" a="1"/>
  <c r="AG134" i="11" a="1"/>
  <c r="AI148" i="11" a="1"/>
  <c r="AI237" i="11" a="1"/>
  <c r="AN263" i="11" a="1"/>
  <c r="BA83" i="11" a="1"/>
  <c r="AH166" i="11" a="1"/>
  <c r="P183" i="11" a="1"/>
  <c r="AG284" i="11" a="1"/>
  <c r="BA208" i="11" a="1"/>
  <c r="AZ268" i="9" a="1"/>
  <c r="O248" i="9" a="1"/>
  <c r="P15" i="11" a="1"/>
  <c r="Q291" i="9" a="1"/>
  <c r="O52" i="11" a="1"/>
  <c r="AO27" i="11" a="1"/>
  <c r="AO121" i="11" a="1"/>
  <c r="O121" i="11" a="1"/>
  <c r="AN269" i="11" a="1"/>
  <c r="BB230" i="11" a="1"/>
  <c r="BB26" i="11" a="1"/>
  <c r="AH55" i="11" a="1"/>
  <c r="BB205" i="11" a="1"/>
  <c r="AH177" i="11" a="1"/>
  <c r="AZ83" i="11" a="1"/>
  <c r="BA212" i="11" a="1"/>
  <c r="AI299" i="9" a="1"/>
  <c r="Q121" i="11" a="1"/>
  <c r="P361" i="9" a="1"/>
  <c r="BB133" i="11" a="1"/>
  <c r="AZ48" i="9" a="1"/>
  <c r="O48" i="11" a="1"/>
  <c r="AM75" i="9" a="1"/>
  <c r="BA143" i="9" a="1"/>
  <c r="AO291" i="9" a="1"/>
  <c r="AN56" i="9" a="1"/>
  <c r="AZ347" i="9" a="1"/>
  <c r="AI39" i="11" a="1"/>
  <c r="AN215" i="11" a="1"/>
  <c r="O89" i="9" a="1"/>
  <c r="AI214" i="9" a="1"/>
  <c r="P350" i="9" a="1"/>
  <c r="O253" i="9" a="1"/>
  <c r="AH69" i="11" a="1"/>
  <c r="AZ238" i="11" a="1"/>
  <c r="AG165" i="9" a="1"/>
  <c r="AH268" i="11" a="1"/>
  <c r="AN115" i="9" a="1"/>
  <c r="BA251" i="9" a="1"/>
  <c r="BA150" i="11" a="1"/>
  <c r="P317" i="9" a="1"/>
  <c r="AH121" i="11" a="1"/>
  <c r="AG213" i="11" a="1"/>
  <c r="P272" i="9" a="1"/>
  <c r="Q133" i="9" a="1"/>
  <c r="P182" i="11" a="1"/>
  <c r="P61" i="9" a="1"/>
  <c r="AN275" i="9" a="1"/>
  <c r="O145" i="11" a="1"/>
  <c r="Q293" i="11" a="1"/>
  <c r="AM341" i="11" a="1"/>
  <c r="BA313" i="11" a="1"/>
  <c r="P348" i="11" a="1"/>
  <c r="AI313" i="11" a="1"/>
  <c r="BB32" i="12" a="1"/>
  <c r="AG345" i="11" a="1"/>
  <c r="AH325" i="11" a="1"/>
  <c r="O28" i="12" a="1"/>
  <c r="AG336" i="11" a="1"/>
  <c r="BB314" i="11" a="1"/>
  <c r="BA357" i="11" a="1"/>
  <c r="AO33" i="12" a="1"/>
  <c r="O62" i="12" a="1"/>
  <c r="P10" i="12" a="1"/>
  <c r="BB44" i="12" a="1"/>
  <c r="AM2" i="12" a="1"/>
  <c r="AN52" i="12" a="1"/>
  <c r="BB17" i="12" a="1"/>
  <c r="AM68" i="12" a="1"/>
  <c r="AI23" i="12" a="1"/>
  <c r="AH65" i="12" a="1"/>
  <c r="AH208" i="9" a="1"/>
  <c r="AG348" i="11" a="1"/>
  <c r="BB258" i="11" a="1"/>
  <c r="P137" i="11" a="1"/>
  <c r="P198" i="11" a="1"/>
  <c r="Q137" i="9" a="1"/>
  <c r="AM24" i="11" a="1"/>
  <c r="AH261" i="11" a="1"/>
  <c r="AO5" i="11" a="1"/>
  <c r="O155" i="11" a="1"/>
  <c r="AN126" i="9" a="1"/>
  <c r="P229" i="11" a="1"/>
  <c r="AN102" i="9" a="1"/>
  <c r="BB125" i="9" a="1"/>
  <c r="O68" i="11" a="1"/>
  <c r="AH144" i="9" a="1"/>
  <c r="AM74" i="11" a="1"/>
  <c r="AN186" i="11" a="1"/>
  <c r="AI65" i="9" a="1"/>
  <c r="AG8" i="9" a="1"/>
  <c r="AZ136" i="9" a="1"/>
  <c r="BA28" i="11" a="1"/>
  <c r="AZ187" i="9" a="1"/>
  <c r="AM56" i="11" a="1"/>
  <c r="Q225" i="11" a="1"/>
  <c r="O326" i="9" a="1"/>
  <c r="BA83" i="9" a="1"/>
  <c r="BB218" i="9" a="1"/>
  <c r="AG198" i="9" a="1"/>
  <c r="P263" i="11" a="1"/>
  <c r="O322" i="9" a="1"/>
  <c r="AI200" i="11" a="1"/>
  <c r="AG306" i="11" a="1"/>
  <c r="Q314" i="9" a="1"/>
  <c r="O133" i="9" a="1"/>
  <c r="Q182" i="11" a="1"/>
  <c r="BA110" i="9" a="1"/>
  <c r="BB202" i="9" a="1"/>
  <c r="AG192" i="11" a="1"/>
  <c r="AH291" i="11" a="1"/>
  <c r="AI334" i="11" a="1"/>
  <c r="AM307" i="11" a="1"/>
  <c r="AG343" i="11" a="1"/>
  <c r="AM312" i="11" a="1"/>
  <c r="BA4" i="12" a="1"/>
  <c r="BA331" i="11" a="1"/>
  <c r="AI322" i="11" a="1"/>
  <c r="P364" i="11" a="1"/>
  <c r="Q331" i="11" a="1"/>
  <c r="AI310" i="11" a="1"/>
  <c r="Q350" i="11" a="1"/>
  <c r="AH27" i="12" a="1"/>
  <c r="BB59" i="12" a="1"/>
  <c r="O6" i="12" a="1"/>
  <c r="BA40" i="12" a="1"/>
  <c r="AO366" i="11" a="1"/>
  <c r="Q50" i="12" a="1"/>
  <c r="AI13" i="12" a="1"/>
  <c r="P66" i="12" a="1"/>
  <c r="AN22" i="12" a="1"/>
  <c r="O60" i="12" a="1"/>
  <c r="AI28" i="12" a="1"/>
  <c r="O9" i="12" a="1"/>
  <c r="Q110" i="9" a="1"/>
  <c r="AZ195" i="11" a="1"/>
  <c r="Q172" i="11" a="1"/>
  <c r="P178" i="11" a="1"/>
  <c r="AZ157" i="11" a="1"/>
  <c r="P295" i="11" a="1"/>
  <c r="BB45" i="11" a="1"/>
  <c r="O267" i="11" a="1"/>
  <c r="P301" i="9" a="1"/>
  <c r="AM172" i="11" a="1"/>
  <c r="AI159" i="9" a="1"/>
  <c r="AZ151" i="11" a="1"/>
  <c r="AG66" i="9" a="1"/>
  <c r="AI278" i="9" a="1"/>
  <c r="AM83" i="11" a="1"/>
  <c r="AN162" i="9" a="1"/>
  <c r="AN344" i="9" a="1"/>
  <c r="O88" i="11" a="1"/>
  <c r="P210" i="11" a="1"/>
  <c r="P48" i="9" a="1"/>
  <c r="AI200" i="9" a="1"/>
  <c r="AH37" i="11" a="1"/>
  <c r="Q253" i="9" a="1"/>
  <c r="Q51" i="11" a="1"/>
  <c r="AI278" i="11" a="1"/>
  <c r="AI165" i="9" a="1"/>
  <c r="AO209" i="11" a="1"/>
  <c r="BA134" i="9" a="1"/>
  <c r="AZ251" i="9" a="1"/>
  <c r="AG230" i="11" a="1"/>
  <c r="O317" i="9" a="1"/>
  <c r="O169" i="11" a="1"/>
  <c r="AO277" i="11" a="1"/>
  <c r="O272" i="9" a="1"/>
  <c r="AG191" i="9" a="1"/>
  <c r="AN38" i="11" a="1"/>
  <c r="AZ53" i="9" a="1"/>
  <c r="AG256" i="9" a="1"/>
  <c r="AO103" i="11" a="1"/>
  <c r="AG24" i="12" a="1"/>
  <c r="AH329" i="11" a="1"/>
  <c r="P299" i="11" a="1"/>
  <c r="AI340" i="11" a="1"/>
  <c r="P307" i="11" a="1"/>
  <c r="Q356" i="11" a="1"/>
  <c r="Q329" i="11" a="1"/>
  <c r="AO308" i="11" a="1"/>
  <c r="AH363" i="11" a="1"/>
  <c r="P327" i="11" a="1"/>
  <c r="AZ305" i="11" a="1"/>
  <c r="AH347" i="11" a="1"/>
  <c r="AM24" i="12" a="1"/>
  <c r="AH55" i="12" a="1"/>
  <c r="BB361" i="11" a="1"/>
  <c r="AZ37" i="12" a="1"/>
  <c r="AH78" i="12" a="1"/>
  <c r="P42" i="12" a="1"/>
  <c r="P12" i="12" a="1"/>
  <c r="AI297" i="9" a="1"/>
  <c r="AI156" i="11" a="1"/>
  <c r="AZ204" i="11" a="1"/>
  <c r="AN191" i="11" a="1"/>
  <c r="AZ123" i="11" a="1"/>
  <c r="AG178" i="9" a="1"/>
  <c r="AG40" i="11" a="1"/>
  <c r="O226" i="11" a="1"/>
  <c r="P114" i="11" a="1"/>
  <c r="AM193" i="11" a="1"/>
  <c r="AO216" i="9" a="1"/>
  <c r="AO256" i="11" a="1"/>
  <c r="P90" i="9" a="1"/>
  <c r="AH211" i="9" a="1"/>
  <c r="Q63" i="11" a="1"/>
  <c r="BB147" i="9" a="1"/>
  <c r="AH123" i="11" a="1"/>
  <c r="BA125" i="11" a="1"/>
  <c r="AG68" i="9" a="1"/>
  <c r="Q75" i="9" a="1"/>
  <c r="AH226" i="9" a="1"/>
  <c r="P55" i="11" a="1"/>
  <c r="AM171" i="9" a="1"/>
  <c r="BA135" i="11" a="1"/>
  <c r="AI33" i="9" a="1"/>
  <c r="AO331" i="9" a="1"/>
  <c r="AH2" i="9" a="1"/>
  <c r="BB171" i="9" a="1"/>
  <c r="AG292" i="9" a="1"/>
  <c r="P246" i="11" a="1"/>
  <c r="BB41" i="11" a="1"/>
  <c r="AM267" i="11" a="1"/>
  <c r="AN267" i="9" a="1"/>
  <c r="Q193" i="11" a="1"/>
  <c r="AG197" i="9" a="1"/>
  <c r="AO46" i="9" a="1"/>
  <c r="AZ196" i="9" a="1"/>
  <c r="P27" i="11" a="1"/>
  <c r="BB210" i="11" a="1"/>
  <c r="AZ309" i="11" a="1"/>
  <c r="AH355" i="11" a="1"/>
  <c r="BB326" i="11" a="1"/>
  <c r="AM5" i="12" a="1"/>
  <c r="AI331" i="11" a="1"/>
  <c r="AH303" i="11" a="1"/>
  <c r="BB362" i="11" a="1"/>
  <c r="AO345" i="11" a="1"/>
  <c r="AH301" i="11" a="1"/>
  <c r="Q353" i="11" a="1"/>
  <c r="AN327" i="11" a="1"/>
  <c r="Q365" i="11" a="1"/>
  <c r="AZ43" i="12" a="1"/>
  <c r="AN66" i="12" a="1"/>
  <c r="BB20" i="12" a="1"/>
  <c r="AG63" i="12" a="1"/>
  <c r="P19" i="12" a="1"/>
  <c r="AN74" i="12" a="1"/>
  <c r="AO34" i="12" a="1"/>
  <c r="AI74" i="12" a="1"/>
  <c r="O38" i="12" a="1"/>
  <c r="AH6" i="12" a="1"/>
  <c r="AI53" i="12" a="1"/>
  <c r="AI16" i="12" a="1"/>
  <c r="O288" i="9" a="1"/>
  <c r="P169" i="9" a="1"/>
  <c r="AI131" i="11" a="1"/>
  <c r="AZ183" i="11" a="1"/>
  <c r="AN305" i="11" a="1"/>
  <c r="AH221" i="11" a="1"/>
  <c r="P342" i="9" a="1"/>
  <c r="BA138" i="11" a="1"/>
  <c r="O328" i="9" a="1"/>
  <c r="AO143" i="11" a="1"/>
  <c r="AH288" i="11" a="1"/>
  <c r="AH34" i="11" a="1"/>
  <c r="AO38" i="9" a="1"/>
  <c r="AM276" i="9" a="1"/>
  <c r="AI344" i="9" a="1"/>
  <c r="BB67" i="9" a="1"/>
  <c r="AG8" i="11" a="1"/>
  <c r="AZ109" i="11" a="1"/>
  <c r="BA224" i="11" a="1"/>
  <c r="AO53" i="9" a="1"/>
  <c r="P141" i="9" a="1"/>
  <c r="BA340" i="9" a="1"/>
  <c r="AG234" i="11" a="1"/>
  <c r="AO350" i="9" a="1"/>
  <c r="O281" i="11" a="1"/>
  <c r="AH192" i="9" a="1"/>
  <c r="P159" i="11" a="1"/>
  <c r="AZ13" i="9" a="1"/>
  <c r="AM118" i="9" a="1"/>
  <c r="BA143" i="11" a="1"/>
  <c r="AO8" i="11" a="1"/>
  <c r="O185" i="11" a="1"/>
  <c r="AO270" i="11" a="1"/>
  <c r="BB145" i="9" a="1"/>
  <c r="P103" i="9" a="1"/>
  <c r="O108" i="11" a="1"/>
  <c r="O11" i="9" a="1"/>
  <c r="BA175" i="9" a="1"/>
  <c r="AI56" i="11" a="1"/>
  <c r="AZ360" i="11" a="1"/>
  <c r="AH328" i="11" a="1"/>
  <c r="O290" i="11" a="1"/>
  <c r="Q335" i="11" a="1"/>
  <c r="AN304" i="11" a="1"/>
  <c r="BB343" i="11" a="1"/>
  <c r="AZ325" i="11" a="1"/>
  <c r="AO301" i="11" a="1"/>
  <c r="Q355" i="11" a="1"/>
  <c r="AH323" i="11" a="1"/>
  <c r="BB298" i="11" a="1"/>
  <c r="Q344" i="11" a="1"/>
  <c r="AZ18" i="12" a="1"/>
  <c r="P54" i="12" a="1"/>
  <c r="AI75" i="12" a="1"/>
  <c r="AG36" i="12" a="1"/>
  <c r="BA72" i="12" a="1"/>
  <c r="BB34" i="12" a="1"/>
  <c r="AG4" i="12" a="1"/>
  <c r="AZ53" i="12" a="1"/>
  <c r="AM7" i="12" a="1"/>
  <c r="Q55" i="12" a="1"/>
  <c r="Q20" i="12" a="1"/>
  <c r="O69" i="12" a="1"/>
  <c r="AG92" i="11" a="1"/>
  <c r="BB289" i="11" a="1"/>
  <c r="P230" i="11" a="1"/>
  <c r="AO232" i="11" a="1"/>
  <c r="AO244" i="11" a="1"/>
  <c r="AM365" i="9" a="1"/>
  <c r="BA177" i="11" a="1"/>
  <c r="AM233" i="9" a="1"/>
  <c r="AO54" i="11" a="1"/>
  <c r="BB297" i="11" a="1"/>
  <c r="BA14" i="11" a="1"/>
  <c r="BB63" i="9" a="1"/>
  <c r="AG158" i="9" a="1"/>
  <c r="BA9" i="11" a="1"/>
  <c r="P254" i="11" a="1"/>
  <c r="O115" i="9" a="1"/>
  <c r="AH107" i="11" a="1"/>
  <c r="AI185" i="11" a="1"/>
  <c r="O85" i="9" a="1"/>
  <c r="AN121" i="9" a="1"/>
  <c r="BB233" i="9" a="1"/>
  <c r="AM276" i="11" a="1"/>
  <c r="AM247" i="9" a="1"/>
  <c r="AH195" i="11" a="1"/>
  <c r="O197" i="9" a="1"/>
  <c r="AG94" i="11" a="1"/>
  <c r="AI86" i="9" a="1"/>
  <c r="AI242" i="9" a="1"/>
  <c r="Q21" i="11" a="1"/>
  <c r="O51" i="9" a="1"/>
  <c r="P33" i="11" a="1"/>
  <c r="AO267" i="11" a="1"/>
  <c r="AZ178" i="9" a="1"/>
  <c r="Q175" i="11" a="1"/>
  <c r="AI197" i="9" a="1"/>
  <c r="AN89" i="9" a="1"/>
  <c r="BB196" i="9" a="1"/>
  <c r="AM323" i="9" a="1"/>
  <c r="AI248" i="11" a="1"/>
  <c r="BB309" i="11" a="1"/>
  <c r="AZ355" i="11" a="1"/>
  <c r="P328" i="11" a="1"/>
  <c r="AO5" i="12" a="1"/>
  <c r="AH331" i="11" a="1"/>
  <c r="P306" i="11" a="1"/>
  <c r="BA362" i="11" a="1"/>
  <c r="BB345" i="11" a="1"/>
  <c r="AG301" i="11" a="1"/>
  <c r="AH356" i="11" a="1"/>
  <c r="BA328" i="11" a="1"/>
  <c r="BA2" i="12" a="1"/>
  <c r="BB43" i="12" a="1"/>
  <c r="AG67" i="12" a="1"/>
  <c r="P22" i="12" a="1"/>
  <c r="AI63" i="12" a="1"/>
  <c r="O24" i="12" a="1"/>
  <c r="AH359" i="11" a="1"/>
  <c r="AN34" i="12" a="1"/>
  <c r="BA75" i="12" a="1"/>
  <c r="BB39" i="12" a="1"/>
  <c r="AG6" i="12" a="1"/>
  <c r="AN53" i="12" a="1"/>
  <c r="AH19" i="12" a="1"/>
  <c r="AG241" i="11" a="1"/>
  <c r="P52" i="11" a="1"/>
  <c r="AH236" i="9" a="1"/>
  <c r="BB121" i="11" a="1"/>
  <c r="AG65" i="9" a="1"/>
  <c r="AO186" i="9" a="1"/>
  <c r="AG268" i="11" a="1"/>
  <c r="BA318" i="9" a="1"/>
  <c r="P114" i="9" a="1"/>
  <c r="P221" i="11" a="1"/>
  <c r="AO358" i="11" a="1"/>
  <c r="AO344" i="11" a="1"/>
  <c r="AH364" i="11" a="1"/>
  <c r="Q61" i="12" a="1"/>
  <c r="Q66" i="12" a="1"/>
  <c r="BA12" i="12" a="1"/>
  <c r="O21" i="12" a="1"/>
  <c r="AZ74" i="12" a="1"/>
  <c r="AG100" i="12" a="1"/>
  <c r="BA145" i="12" a="1"/>
  <c r="AI115" i="12" a="1"/>
  <c r="AM156" i="12" a="1"/>
  <c r="AN106" i="12" a="1"/>
  <c r="Q143" i="12" a="1"/>
  <c r="AM101" i="12" a="1"/>
  <c r="AN155" i="12" a="1"/>
  <c r="AZ139" i="12" a="1"/>
  <c r="AN93" i="12" a="1"/>
  <c r="BB124" i="12" a="1"/>
  <c r="AG90" i="12" a="1"/>
  <c r="AM127" i="12" a="1"/>
  <c r="AZ159" i="12" a="1"/>
  <c r="BB121" i="12" a="1"/>
  <c r="AM154" i="12" a="1"/>
  <c r="BA201" i="12" a="1"/>
  <c r="BB234" i="12" a="1"/>
  <c r="AZ187" i="12" a="1"/>
  <c r="P223" i="12" a="1"/>
  <c r="BB180" i="12" a="1"/>
  <c r="BB228" i="12" a="1"/>
  <c r="AZ174" i="12" a="1"/>
  <c r="AO215" i="12" a="1"/>
  <c r="AN162" i="12" a="1"/>
  <c r="AM200" i="12" a="1"/>
  <c r="AN247" i="12" a="1"/>
  <c r="AO189" i="12" a="1"/>
  <c r="AO237" i="12" a="1"/>
  <c r="BB177" i="12" a="1"/>
  <c r="O226" i="12" a="1"/>
  <c r="AH183" i="12" a="1"/>
  <c r="BB230" i="12" a="1"/>
  <c r="O272" i="12" a="1"/>
  <c r="AH276" i="12" a="1"/>
  <c r="BB272" i="12" a="1"/>
  <c r="Q280" i="12" a="1"/>
  <c r="O285" i="12" a="1"/>
  <c r="AG281" i="12" a="1"/>
  <c r="O278" i="12" a="1"/>
  <c r="AN270" i="12" a="1"/>
  <c r="BB320" i="12" a="1"/>
  <c r="AG309" i="12" a="1"/>
  <c r="AZ316" i="12" a="1"/>
  <c r="AH305" i="12" a="1"/>
  <c r="AZ294" i="12" a="1"/>
  <c r="AO131" i="11" a="1"/>
  <c r="Q250" i="11" a="1"/>
  <c r="AG224" i="11" a="1"/>
  <c r="P124" i="9" a="1"/>
  <c r="O40" i="9" a="1"/>
  <c r="AZ206" i="11" a="1"/>
  <c r="AG242" i="9" a="1"/>
  <c r="O212" i="11" a="1"/>
  <c r="AO89" i="9" a="1"/>
  <c r="AG311" i="11" a="1"/>
  <c r="AG332" i="11" a="1"/>
  <c r="P302" i="11" a="1"/>
  <c r="AZ45" i="12" a="1"/>
  <c r="P24" i="12" a="1"/>
  <c r="AM6" i="12" a="1"/>
  <c r="O34" i="12" a="1"/>
  <c r="AM42" i="12" a="1"/>
  <c r="P59" i="12" a="1"/>
  <c r="BB102" i="12" a="1"/>
  <c r="O172" i="12" a="1"/>
  <c r="AH126" i="12" a="1"/>
  <c r="Q84" i="12" a="1"/>
  <c r="AZ109" i="12" a="1"/>
  <c r="P154" i="12" a="1"/>
  <c r="BA116" i="12" a="1"/>
  <c r="BB93" i="12" a="1"/>
  <c r="AI151" i="12" a="1"/>
  <c r="BA100" i="12" a="1"/>
  <c r="AN136" i="12" a="1"/>
  <c r="P97" i="12" a="1"/>
  <c r="AO135" i="12" a="1"/>
  <c r="AZ85" i="12" a="1"/>
  <c r="AN129" i="12" a="1"/>
  <c r="BB160" i="12" a="1"/>
  <c r="AM212" i="12" a="1"/>
  <c r="AH249" i="12" a="1"/>
  <c r="BB196" i="12" a="1"/>
  <c r="AZ232" i="12" a="1"/>
  <c r="AN196" i="12" a="1"/>
  <c r="BB239" i="12" a="1"/>
  <c r="Q191" i="12" a="1"/>
  <c r="AZ224" i="12" a="1"/>
  <c r="AN169" i="12" a="1"/>
  <c r="BB207" i="12" a="1"/>
  <c r="Q161" i="12" a="1"/>
  <c r="AH206" i="12" a="1"/>
  <c r="AI247" i="12" a="1"/>
  <c r="AH189" i="12" a="1"/>
  <c r="Q233" i="12" a="1"/>
  <c r="AG191" i="12" a="1"/>
  <c r="AN244" i="12" a="1"/>
  <c r="BB284" i="12" a="1"/>
  <c r="O284" i="12" a="1"/>
  <c r="P279" i="12" a="1"/>
  <c r="AH288" i="12" a="1"/>
  <c r="P257" i="12" a="1"/>
  <c r="BB291" i="12" a="1"/>
  <c r="AI283" i="12" a="1"/>
  <c r="AM283" i="12" a="1"/>
  <c r="AN330" i="12" a="1"/>
  <c r="AO321" i="12" a="1"/>
  <c r="AG329" i="12" a="1"/>
  <c r="BA184" i="9" a="1"/>
  <c r="Q266" i="11" a="1"/>
  <c r="AN202" i="11" a="1"/>
  <c r="AN161" i="9" a="1"/>
  <c r="BB94" i="11" a="1"/>
  <c r="AG14" i="11" a="1"/>
  <c r="P307" i="9" a="1"/>
  <c r="BA284" i="11" a="1"/>
  <c r="AN10" i="11" a="1"/>
  <c r="AZ202" i="9" a="1"/>
  <c r="AH307" i="11" a="1"/>
  <c r="AM331" i="11" a="1"/>
  <c r="AG310" i="11" a="1"/>
  <c r="BA3" i="12" a="1"/>
  <c r="AH12" i="12" a="1"/>
  <c r="Q49" i="12" a="1"/>
  <c r="AG76" i="12" a="1"/>
  <c r="BA52" i="12" a="1"/>
  <c r="AO85" i="12" a="1"/>
  <c r="O128" i="12" a="1"/>
  <c r="P96" i="12" a="1"/>
  <c r="Q140" i="12" a="1"/>
  <c r="O99" i="12" a="1"/>
  <c r="AN118" i="12" a="1"/>
  <c r="AI88" i="12" a="1"/>
  <c r="Q142" i="12" a="1"/>
  <c r="Q122" i="12" a="1"/>
  <c r="AH83" i="12" a="1"/>
  <c r="AO113" i="12" a="1"/>
  <c r="O156" i="12" a="1"/>
  <c r="Q114" i="12" a="1"/>
  <c r="AG147" i="12" a="1"/>
  <c r="P106" i="12" a="1"/>
  <c r="AO143" i="12" a="1"/>
  <c r="AG188" i="12" a="1"/>
  <c r="AH224" i="12" a="1"/>
  <c r="BB172" i="12" a="1"/>
  <c r="O211" i="12" a="1"/>
  <c r="AN243" i="12" a="1"/>
  <c r="AI210" i="12" a="1"/>
  <c r="AZ158" i="12" a="1"/>
  <c r="BA203" i="12" a="1"/>
  <c r="BA237" i="12" a="1"/>
  <c r="AI184" i="12" a="1"/>
  <c r="Q236" i="12" a="1"/>
  <c r="AI171" i="12" a="1"/>
  <c r="P218" i="12" a="1"/>
  <c r="AH167" i="12" a="1"/>
  <c r="AZ205" i="12" a="1"/>
  <c r="AZ173" i="12" a="1"/>
  <c r="AN204" i="12" a="1"/>
  <c r="P254" i="12" a="1"/>
  <c r="AG259" i="12" a="1"/>
  <c r="P308" i="12" a="1"/>
  <c r="AI256" i="12" a="1"/>
  <c r="BA265" i="12" a="1"/>
  <c r="AO269" i="12" a="1"/>
  <c r="BB264" i="12" a="1"/>
  <c r="AZ256" i="12" a="1"/>
  <c r="AH306" i="12" a="1"/>
  <c r="AI300" i="12" a="1"/>
  <c r="P298" i="12" a="1"/>
  <c r="AN293" i="12" a="1"/>
  <c r="AO328" i="12" a="1"/>
  <c r="AI174" i="11" a="1"/>
  <c r="P98" i="11" a="1"/>
  <c r="BB131" i="9" a="1"/>
  <c r="BB126" i="11" a="1"/>
  <c r="AM100" i="9" a="1"/>
  <c r="AI272" i="9" a="1"/>
  <c r="AG26" i="9" a="1"/>
  <c r="AO326" i="9" a="1"/>
  <c r="AM286" i="9" a="1"/>
  <c r="BB156" i="11" a="1"/>
  <c r="Q347" i="11" a="1"/>
  <c r="BB322" i="11" a="1"/>
  <c r="BB354" i="11" a="1"/>
  <c r="AZ44" i="12" a="1"/>
  <c r="P53" i="12" a="1"/>
  <c r="AG9" i="12" a="1"/>
  <c r="P16" i="12" a="1"/>
  <c r="AZ70" i="12" a="1"/>
  <c r="AH99" i="12" a="1"/>
  <c r="AI141" i="12" a="1"/>
  <c r="O113" i="12" a="1"/>
  <c r="BA155" i="12" a="1"/>
  <c r="Q105" i="12" a="1"/>
  <c r="O141" i="12" a="1"/>
  <c r="P100" i="12" a="1"/>
  <c r="BA152" i="12" a="1"/>
  <c r="BA135" i="12" a="1"/>
  <c r="BB92" i="12" a="1"/>
  <c r="AG124" i="12" a="1"/>
  <c r="BA82" i="12" a="1"/>
  <c r="BA126" i="12" a="1"/>
  <c r="AM157" i="12" a="1"/>
  <c r="AM120" i="12" a="1"/>
  <c r="P152" i="12" a="1"/>
  <c r="AO195" i="12" a="1"/>
  <c r="AM231" i="12" a="1"/>
  <c r="AN185" i="12" a="1"/>
  <c r="AO214" i="12" a="1"/>
  <c r="O180" i="12" a="1"/>
  <c r="AH222" i="12" a="1"/>
  <c r="AZ165" i="12" a="1"/>
  <c r="AG214" i="12" a="1"/>
  <c r="O252" i="12" a="1"/>
  <c r="BA193" i="12" a="1"/>
  <c r="AO246" i="12" a="1"/>
  <c r="Q188" i="12" a="1"/>
  <c r="AH228" i="12" a="1"/>
  <c r="AH175" i="12" a="1"/>
  <c r="BB223" i="12" a="1"/>
  <c r="AO179" i="12" a="1"/>
  <c r="AZ229" i="12" a="1"/>
  <c r="AH267" i="12" a="1"/>
  <c r="Q269" i="12" a="1"/>
  <c r="O271" i="12" a="1"/>
  <c r="AG272" i="12" a="1"/>
  <c r="AN282" i="12" a="1"/>
  <c r="AH278" i="12" a="1"/>
  <c r="P274" i="12" a="1"/>
  <c r="AO266" i="12" a="1"/>
  <c r="O320" i="12" a="1"/>
  <c r="P307" i="12" a="1"/>
  <c r="AO314" i="12" a="1"/>
  <c r="BB303" i="12" a="1"/>
  <c r="AO266" i="11" a="1"/>
  <c r="AN245" i="11" a="1"/>
  <c r="AZ88" i="9" a="1"/>
  <c r="Q259" i="9" a="1"/>
  <c r="AZ11" i="9" a="1"/>
  <c r="O248" i="11" a="1"/>
  <c r="AO188" i="9" a="1"/>
  <c r="O208" i="11" a="1"/>
  <c r="AO85" i="9" a="1"/>
  <c r="AG319" i="11" a="1"/>
  <c r="AZ335" i="11" a="1"/>
  <c r="AI315" i="11" a="1"/>
  <c r="AM48" i="12" a="1"/>
  <c r="AG26" i="12" a="1"/>
  <c r="Q11" i="12" a="1"/>
  <c r="AZ38" i="12" a="1"/>
  <c r="AZ42" i="12" a="1"/>
  <c r="BA65" i="12" a="1"/>
  <c r="AO111" i="12" a="1"/>
  <c r="P77" i="12" a="1"/>
  <c r="AN126" i="12" a="1"/>
  <c r="AI84" i="12" a="1"/>
  <c r="AG110" i="12" a="1"/>
  <c r="BA156" i="12" a="1"/>
  <c r="AI118" i="12" a="1"/>
  <c r="Q103" i="12" a="1"/>
  <c r="AM151" i="12" a="1"/>
  <c r="P102" i="12" a="1"/>
  <c r="BA136" i="12" a="1"/>
  <c r="AI98" i="12" a="1"/>
  <c r="AZ137" i="12" a="1"/>
  <c r="AM89" i="12" a="1"/>
  <c r="AH130" i="12" a="1"/>
  <c r="Q165" i="12" a="1"/>
  <c r="O213" i="12" a="1"/>
  <c r="AH250" i="12" a="1"/>
  <c r="AO197" i="12" a="1"/>
  <c r="AM233" i="12" a="1"/>
  <c r="AH197" i="12" a="1"/>
  <c r="AI241" i="12" a="1"/>
  <c r="AZ191" i="12" a="1"/>
  <c r="AN225" i="12" a="1"/>
  <c r="AH172" i="12" a="1"/>
  <c r="BB212" i="12" a="1"/>
  <c r="AH161" i="12" a="1"/>
  <c r="AZ208" i="12" a="1"/>
  <c r="BA249" i="12" a="1"/>
  <c r="Q190" i="12" a="1"/>
  <c r="Q235" i="12" a="1"/>
  <c r="O192" i="12" a="1"/>
  <c r="P246" i="12" a="1"/>
  <c r="AI286" i="12" a="1"/>
  <c r="O286" i="12" a="1"/>
  <c r="BA280" i="12" a="1"/>
  <c r="AG304" i="12" a="1"/>
  <c r="BA259" i="12" a="1"/>
  <c r="AM292" i="12" a="1"/>
  <c r="AI284" i="12" a="1"/>
  <c r="AM284" i="12" a="1"/>
  <c r="AH333" i="12" a="1"/>
  <c r="AI322" i="12" a="1"/>
  <c r="AM329" i="12" a="1"/>
  <c r="AN320" i="12" a="1"/>
  <c r="AZ251" i="11" a="1"/>
  <c r="AH351" i="9" a="1"/>
  <c r="BA9" i="9" a="1"/>
  <c r="AO12" i="11" a="1"/>
  <c r="AZ255" i="11" a="1"/>
  <c r="Q57" i="9" a="1"/>
  <c r="BA127" i="11" a="1"/>
  <c r="AO249" i="9" a="1"/>
  <c r="P258" i="9" a="1"/>
  <c r="AH122" i="11" a="1"/>
  <c r="BB351" i="11" a="1"/>
  <c r="AM336" i="11" a="1"/>
  <c r="AN10" i="12" a="1"/>
  <c r="AI51" i="12" a="1"/>
  <c r="BA57" i="12" a="1"/>
  <c r="BB9" i="12" a="1"/>
  <c r="AH16" i="12" a="1"/>
  <c r="BB70" i="12" a="1"/>
  <c r="AM99" i="12" a="1"/>
  <c r="AN141" i="12" a="1"/>
  <c r="Q113" i="12" a="1"/>
  <c r="AG156" i="12" a="1"/>
  <c r="AH106" i="12" a="1"/>
  <c r="Q141" i="12" a="1"/>
  <c r="AI101" i="12" a="1"/>
  <c r="AG155" i="12" a="1"/>
  <c r="AZ135" i="12" a="1"/>
  <c r="AH93" i="12" a="1"/>
  <c r="AO124" i="12" a="1"/>
  <c r="AZ82" i="12" a="1"/>
  <c r="AG127" i="12" a="1"/>
  <c r="P159" i="12" a="1"/>
  <c r="AO120" i="12" a="1"/>
  <c r="AG154" i="12" a="1"/>
  <c r="P201" i="12" a="1"/>
  <c r="AO231" i="12" a="1"/>
  <c r="O187" i="12" a="1"/>
  <c r="BA217" i="12" a="1"/>
  <c r="Q180" i="12" a="1"/>
  <c r="AG226" i="12" a="1"/>
  <c r="O174" i="12" a="1"/>
  <c r="AI214" i="12" a="1"/>
  <c r="AG162" i="12" a="1"/>
  <c r="AH196" i="12" a="1"/>
  <c r="AN246" i="12" a="1"/>
  <c r="BA188" i="12" a="1"/>
  <c r="BB236" i="12" a="1"/>
  <c r="AG175" i="12" a="1"/>
  <c r="AN224" i="12" a="1"/>
  <c r="AH182" i="12" a="1"/>
  <c r="BB229" i="12" a="1"/>
  <c r="AM267" i="12" a="1"/>
  <c r="P270" i="12" a="1"/>
  <c r="Q271" i="12" a="1"/>
  <c r="AM272" i="12" a="1"/>
  <c r="AZ282" i="12" a="1"/>
  <c r="AG278" i="12" a="1"/>
  <c r="P276" i="12" a="1"/>
  <c r="AH270" i="12" a="1"/>
  <c r="Q320" i="12" a="1"/>
  <c r="AM308" i="12" a="1"/>
  <c r="O316" i="12" a="1"/>
  <c r="BA303" i="12" a="1"/>
  <c r="BB166" i="11" a="1"/>
  <c r="P220" i="11" a="1"/>
  <c r="AM153" i="11" a="1"/>
  <c r="AF362" i="14" a="1"/>
  <c r="AN186" i="9" a="1"/>
  <c r="AH42" i="11" a="1"/>
  <c r="AI36" i="12" a="1"/>
  <c r="BB66" i="12" a="1"/>
  <c r="O149" i="12" a="1"/>
  <c r="AM152" i="12" a="1"/>
  <c r="AM76" i="12" a="1"/>
  <c r="AM150" i="12" a="1"/>
  <c r="P214" i="12" a="1"/>
  <c r="AI211" i="12" a="1"/>
  <c r="AH187" i="12" a="1"/>
  <c r="AH179" i="12" a="1"/>
  <c r="AI264" i="12" a="1"/>
  <c r="P273" i="12" a="1"/>
  <c r="AZ313" i="12" a="1"/>
  <c r="BA300" i="12" a="1"/>
  <c r="AH295" i="12" a="1"/>
  <c r="AZ326" i="12" a="1"/>
  <c r="BA324" i="12" a="1"/>
  <c r="BB2" i="14" a="1"/>
  <c r="AZ337" i="12" a="1"/>
  <c r="BB12" i="14" a="1"/>
  <c r="O359" i="12" a="1"/>
  <c r="AI361" i="12" a="1"/>
  <c r="BA11" i="14" a="1"/>
  <c r="BB365" i="12" a="1"/>
  <c r="O32" i="14" a="1"/>
  <c r="AH28" i="14" a="1"/>
  <c r="O14" i="14" a="1"/>
  <c r="AZ16" i="14" a="1"/>
  <c r="P28" i="14" a="1"/>
  <c r="Q98" i="14" a="1"/>
  <c r="O79" i="14" a="1"/>
  <c r="O92" i="14" a="1"/>
  <c r="AG68" i="14" a="1"/>
  <c r="Q106" i="14" a="1"/>
  <c r="P132" i="14" a="1"/>
  <c r="P128" i="14" a="1"/>
  <c r="BA107" i="14" a="1"/>
  <c r="AM29" i="9" a="1"/>
  <c r="AN136" i="9" a="1"/>
  <c r="AO10" i="12" a="1"/>
  <c r="AG19" i="12" a="1"/>
  <c r="AG115" i="12" a="1"/>
  <c r="AG101" i="12" a="1"/>
  <c r="AM124" i="12" a="1"/>
  <c r="AZ121" i="12" a="1"/>
  <c r="P187" i="12" a="1"/>
  <c r="P174" i="12" a="1"/>
  <c r="AO247" i="12" a="1"/>
  <c r="AO224" i="12" a="1"/>
  <c r="Q270" i="12" a="1"/>
  <c r="AH281" i="12" a="1"/>
  <c r="AN308" i="12" a="1"/>
  <c r="Q340" i="12" a="1"/>
  <c r="O331" i="12" a="1"/>
  <c r="AH310" i="12" a="1"/>
  <c r="BA314" i="12" a="1"/>
  <c r="AO358" i="12" a="1"/>
  <c r="AZ4" i="14" a="1"/>
  <c r="BA363" i="12" a="1"/>
  <c r="AZ349" i="12" a="1"/>
  <c r="AO353" i="12" a="1"/>
  <c r="BB366" i="12" a="1"/>
  <c r="AI356" i="12" a="1"/>
  <c r="O17" i="14" a="1"/>
  <c r="BA56" i="14" a="1"/>
  <c r="AI48" i="14" a="1"/>
  <c r="AI41" i="14" a="1"/>
  <c r="P47" i="14" a="1"/>
  <c r="BB86" i="14" a="1"/>
  <c r="O68" i="14" a="1"/>
  <c r="BA77" i="14" a="1"/>
  <c r="P53" i="14" a="1"/>
  <c r="O71" i="14" a="1"/>
  <c r="P120" i="14" a="1"/>
  <c r="BA115" i="14" a="1"/>
  <c r="AH158" i="9" a="1"/>
  <c r="AZ37" i="11" a="1"/>
  <c r="Q297" i="11" a="1"/>
  <c r="AH30" i="12" a="1"/>
  <c r="AH120" i="12" a="1"/>
  <c r="Q112" i="12" a="1"/>
  <c r="AN79" i="12" a="1"/>
  <c r="BA142" i="12" a="1"/>
  <c r="AI220" i="12" a="1"/>
  <c r="AM205" i="12" a="1"/>
  <c r="BB178" i="12" a="1"/>
  <c r="AN253" i="12" a="1"/>
  <c r="AG253" i="12" a="1"/>
  <c r="AG261" i="12" a="1"/>
  <c r="AM306" i="12" a="1"/>
  <c r="AO317" i="12" a="1"/>
  <c r="BA312" i="12" a="1"/>
  <c r="AG320" i="12" a="1"/>
  <c r="Q299" i="12" a="1"/>
  <c r="AI343" i="12" a="1"/>
  <c r="AH349" i="12" a="1"/>
  <c r="BA353" i="12" a="1"/>
  <c r="Q365" i="12" a="1"/>
  <c r="AO337" i="12" a="1"/>
  <c r="AG347" i="12" a="1"/>
  <c r="O348" i="12" a="1"/>
  <c r="AH35" i="14" a="1"/>
  <c r="AI54" i="14" a="1"/>
  <c r="O42" i="14" a="1"/>
  <c r="BB20" i="14" a="1"/>
  <c r="BB34" i="14" a="1"/>
  <c r="AG67" i="14" a="1"/>
  <c r="P77" i="14" a="1"/>
  <c r="Q76" i="14" a="1"/>
  <c r="BB70" i="14" a="1"/>
  <c r="BB90" i="14" a="1"/>
  <c r="Q101" i="14" a="1"/>
  <c r="BB145" i="14" a="1"/>
  <c r="BB258" i="9" a="1"/>
  <c r="AM208" i="11" a="1"/>
  <c r="AN320" i="11" a="1"/>
  <c r="AO46" i="12" a="1"/>
  <c r="AI121" i="12" a="1"/>
  <c r="AM117" i="12" a="1"/>
  <c r="Q82" i="12" a="1"/>
  <c r="AO144" i="12" a="1"/>
  <c r="AM222" i="12" a="1"/>
  <c r="AH208" i="12" a="1"/>
  <c r="P182" i="12" a="1"/>
  <c r="AG166" i="12" a="1"/>
  <c r="AN252" i="12" a="1"/>
  <c r="AN263" i="12" a="1"/>
  <c r="AG303" i="12" a="1"/>
  <c r="O319" i="12" a="1"/>
  <c r="BB312" i="12" a="1"/>
  <c r="AH320" i="12" a="1"/>
  <c r="AM300" i="12" a="1"/>
  <c r="AG343" i="12" a="1"/>
  <c r="AI349" i="12" a="1"/>
  <c r="AM354" i="12" a="1"/>
  <c r="O365" i="12" a="1"/>
  <c r="AN337" i="12" a="1"/>
  <c r="AZ348" i="12" a="1"/>
  <c r="P348" i="12" a="1"/>
  <c r="AI35" i="14" a="1"/>
  <c r="AZ57" i="14" a="1"/>
  <c r="P42" i="14" a="1"/>
  <c r="AZ20" i="14" a="1"/>
  <c r="AZ36" i="14" a="1"/>
  <c r="AH67" i="14" a="1"/>
  <c r="Q77" i="14" a="1"/>
  <c r="AZ85" i="14" a="1"/>
  <c r="AZ70" i="14" a="1"/>
  <c r="AZ90" i="14" a="1"/>
  <c r="AZ101" i="14" a="1"/>
  <c r="AZ145" i="14" a="1"/>
  <c r="Q138" i="14" a="1"/>
  <c r="P107" i="9" a="1"/>
  <c r="BB105" i="11" a="1"/>
  <c r="BB18" i="12" a="1"/>
  <c r="BB36" i="12" a="1"/>
  <c r="AM122" i="12" a="1"/>
  <c r="AH107" i="12" a="1"/>
  <c r="AM131" i="12" a="1"/>
  <c r="AG125" i="12" a="1"/>
  <c r="AN194" i="12" a="1"/>
  <c r="AI176" i="12" a="1"/>
  <c r="P255" i="12" a="1"/>
  <c r="P230" i="12" a="1"/>
  <c r="AI277" i="12" a="1"/>
  <c r="P287" i="12" a="1"/>
  <c r="AN311" i="12" a="1"/>
  <c r="BA292" i="12" a="1"/>
  <c r="AI334" i="12" a="1"/>
  <c r="AZ311" i="12" a="1"/>
  <c r="AN315" i="12" a="1"/>
  <c r="Q361" i="12" a="1"/>
  <c r="AZ8" i="14" a="1"/>
  <c r="AH364" i="12" a="1"/>
  <c r="AO350" i="12" a="1"/>
  <c r="P355" i="12" a="1"/>
  <c r="Q2" i="14" a="1"/>
  <c r="AO359" i="12" a="1"/>
  <c r="O25" i="14" a="1"/>
  <c r="O16" i="14" a="1"/>
  <c r="AI50" i="14" a="1"/>
  <c r="AH42" i="14" a="1"/>
  <c r="BB49" i="14" a="1"/>
  <c r="BB88" i="14" a="1"/>
  <c r="O70" i="14" a="1"/>
  <c r="Q271" i="9" a="1"/>
  <c r="AM213" i="11" a="1"/>
  <c r="AI353" i="11" a="1"/>
  <c r="AI58" i="12" a="1"/>
  <c r="P131" i="12" a="1"/>
  <c r="Q123" i="12" a="1"/>
  <c r="P85" i="12" a="1"/>
  <c r="AN147" i="12" a="1"/>
  <c r="Q225" i="12" a="1"/>
  <c r="O215" i="12" a="1"/>
  <c r="O186" i="12" a="1"/>
  <c r="AO167" i="12" a="1"/>
  <c r="AM258" i="12" a="1"/>
  <c r="BB268" i="12" a="1"/>
  <c r="BA307" i="12" a="1"/>
  <c r="AG321" i="12" a="1"/>
  <c r="AG314" i="12" a="1"/>
  <c r="AG323" i="12" a="1"/>
  <c r="AO300" i="12" a="1"/>
  <c r="BB344" i="12" a="1"/>
  <c r="BA350" i="12" a="1"/>
  <c r="AO354" i="12" a="1"/>
  <c r="AO367" i="12" a="1"/>
  <c r="P339" i="12" a="1"/>
  <c r="BB348" i="12" a="1"/>
  <c r="AM349" i="12" a="1"/>
  <c r="P36" i="14" a="1"/>
  <c r="BB57" i="14" a="1"/>
  <c r="AZ42" i="14" a="1"/>
  <c r="BB21" i="14" a="1"/>
  <c r="BB36" i="14" a="1"/>
  <c r="AZ67" i="14" a="1"/>
  <c r="P80" i="14" a="1"/>
  <c r="BB85" i="14" a="1"/>
  <c r="P72" i="14" a="1"/>
  <c r="O96" i="14" a="1"/>
  <c r="BB101" i="14" a="1"/>
  <c r="P99" i="14" a="1"/>
  <c r="BB95" i="14" a="1"/>
  <c r="BB14" i="11" a="1"/>
  <c r="BB208" i="9" a="1"/>
  <c r="Q319" i="11" a="1"/>
  <c r="Q5" i="12" a="1"/>
  <c r="AZ102" i="12" a="1"/>
  <c r="P109" i="12" a="1"/>
  <c r="BA150" i="12" a="1"/>
  <c r="AM135" i="12" a="1"/>
  <c r="AN210" i="12" a="1"/>
  <c r="AI192" i="12" a="1"/>
  <c r="AO169" i="12" a="1"/>
  <c r="AG246" i="12" a="1"/>
  <c r="BB241" i="12" a="1"/>
  <c r="AI288" i="12" a="1"/>
  <c r="BA281" i="12" a="1"/>
  <c r="AI308" i="12" a="1"/>
  <c r="AO310" i="12" a="1"/>
  <c r="AO319" i="12" a="1"/>
  <c r="P293" i="12" a="1"/>
  <c r="AZ341" i="12" a="1"/>
  <c r="AM348" i="12" a="1"/>
  <c r="O353" i="12" a="1"/>
  <c r="AO361" i="12" a="1"/>
  <c r="P336" i="12" a="1"/>
  <c r="AO346" i="12" a="1"/>
  <c r="BB338" i="12" a="1"/>
  <c r="AZ33" i="14" a="1"/>
  <c r="P50" i="14" a="1"/>
  <c r="P37" i="14" a="1"/>
  <c r="O54" i="14" a="1"/>
  <c r="P34" i="14" a="1"/>
  <c r="BB60" i="14" a="1"/>
  <c r="AG31" i="11" a="1"/>
  <c r="AG350" i="9" a="1"/>
  <c r="P317" i="11" a="1"/>
  <c r="AM40" i="12" a="1"/>
  <c r="Q77" i="12" a="1"/>
  <c r="O158" i="12" a="1"/>
  <c r="Q104" i="12" a="1"/>
  <c r="AO89" i="12" a="1"/>
  <c r="P253" i="12" a="1"/>
  <c r="AH242" i="12" a="1"/>
  <c r="BA212" i="12" a="1"/>
  <c r="AZ190" i="12" a="1"/>
  <c r="AH289" i="12" a="1"/>
  <c r="AZ259" i="12" a="1"/>
  <c r="Q342" i="12" a="1"/>
  <c r="AN328" i="12" a="1"/>
  <c r="AZ325" i="12" a="1"/>
  <c r="O330" i="12" a="1"/>
  <c r="O311" i="12" a="1"/>
  <c r="AN355" i="12" a="1"/>
  <c r="Q362" i="12" a="1"/>
  <c r="Q360" i="12" a="1"/>
  <c r="P346" i="12" a="1"/>
  <c r="AH341" i="12" a="1"/>
  <c r="AH360" i="12" a="1"/>
  <c r="AN352" i="12" a="1"/>
  <c r="Q39" i="14" a="1"/>
  <c r="AZ44" i="14" a="1"/>
  <c r="AH45" i="14" a="1"/>
  <c r="O29" i="14" a="1"/>
  <c r="AG43" i="14" a="1"/>
  <c r="BA78" i="14" a="1"/>
  <c r="BB94" i="14" a="1"/>
  <c r="P60" i="14" a="1"/>
  <c r="Q86" i="14" a="1"/>
  <c r="P62" i="14" a="1"/>
  <c r="BA74" i="14" a="1"/>
  <c r="O130" i="14" a="1"/>
  <c r="O102" i="14" a="1"/>
  <c r="P167" i="14" a="1"/>
  <c r="BA162" i="14" a="1"/>
  <c r="AZ147" i="14" a="1"/>
  <c r="P166" i="14" a="1"/>
  <c r="BB185" i="14" a="1"/>
  <c r="AZ213" i="14" a="1"/>
  <c r="BA188" i="14" a="1"/>
  <c r="Q220" i="14" a="1"/>
  <c r="Q229" i="14" a="1"/>
  <c r="BA239" i="14" a="1"/>
  <c r="P261" i="14" a="1"/>
  <c r="O258" i="14" a="1"/>
  <c r="BA258" i="14" a="1"/>
  <c r="Q294" i="14" a="1"/>
  <c r="P280" i="14" a="1"/>
  <c r="BA317" i="14" a="1"/>
  <c r="BA306" i="14" a="1"/>
  <c r="Q320" i="14" a="1"/>
  <c r="P326" i="14" a="1"/>
  <c r="AZ366" i="14" a="1"/>
  <c r="Q81" i="14" a="1"/>
  <c r="BB119" i="14" a="1"/>
  <c r="AZ121" i="14" a="1"/>
  <c r="BA151" i="14" a="1"/>
  <c r="BA131" i="14" a="1"/>
  <c r="Q177" i="14" a="1"/>
  <c r="P184" i="14" a="1"/>
  <c r="P188" i="14" a="1"/>
  <c r="Q205" i="14" a="1"/>
  <c r="BA181" i="14" a="1"/>
  <c r="BB230" i="14" a="1"/>
  <c r="BA218" i="14" a="1"/>
  <c r="P249" i="14" a="1"/>
  <c r="O250" i="14" a="1"/>
  <c r="AZ263" i="14" a="1"/>
  <c r="AZ256" i="14" a="1"/>
  <c r="Q277" i="14" a="1"/>
  <c r="BA293" i="14" a="1"/>
  <c r="BA301" i="14" a="1"/>
  <c r="Q307" i="14" a="1"/>
  <c r="O335" i="14" a="1"/>
  <c r="BA343" i="14" a="1"/>
  <c r="Q346" i="14" a="1"/>
  <c r="O343" i="14" a="1"/>
  <c r="Q88" i="14" a="1"/>
  <c r="AZ119" i="14" a="1"/>
  <c r="BA121" i="14" a="1"/>
  <c r="BB151" i="14" a="1"/>
  <c r="BA137" i="14" a="1"/>
  <c r="P177" i="14" a="1"/>
  <c r="Q184" i="14" a="1"/>
  <c r="Q189" i="14" a="1"/>
  <c r="O205" i="14" a="1"/>
  <c r="BB181" i="14" a="1"/>
  <c r="Q219" i="14" a="1"/>
  <c r="BB218" i="14" a="1"/>
  <c r="Q249" i="14" a="1"/>
  <c r="O245" i="14" a="1"/>
  <c r="BA263" i="14" a="1"/>
  <c r="BA256" i="14" a="1"/>
  <c r="AZ281" i="14" a="1"/>
  <c r="BB293" i="14" a="1"/>
  <c r="BB301" i="14" a="1"/>
  <c r="AZ312" i="14" a="1"/>
  <c r="Q335" i="14" a="1"/>
  <c r="BB343" i="14" a="1"/>
  <c r="O347" i="14" a="1"/>
  <c r="AZ353" i="14" a="1"/>
  <c r="Q336" i="14" a="1"/>
  <c r="O69" i="14" a="1"/>
  <c r="P119" i="14" a="1"/>
  <c r="AZ96" i="14" a="1"/>
  <c r="BB155" i="14" a="1"/>
  <c r="AZ160" i="14" a="1"/>
  <c r="O143" i="14" a="1"/>
  <c r="Q161" i="14" a="1"/>
  <c r="O179" i="14" a="1"/>
  <c r="P209" i="14" a="1"/>
  <c r="AZ211" i="14" a="1"/>
  <c r="AZ210" i="14" a="1"/>
  <c r="AZ219" i="14" a="1"/>
  <c r="BB224" i="14" a="1"/>
  <c r="BB247" i="14" a="1"/>
  <c r="BA253" i="14" a="1"/>
  <c r="AZ268" i="14" a="1"/>
  <c r="AZ285" i="14" a="1"/>
  <c r="BA296" i="14" a="1"/>
  <c r="Q310" i="14" a="1"/>
  <c r="BB305" i="14" a="1"/>
  <c r="BA315" i="14" a="1"/>
  <c r="BA353" i="14" a="1"/>
  <c r="BA101" i="14" a="1"/>
  <c r="BB122" i="14" a="1"/>
  <c r="BA165" i="14" a="1"/>
  <c r="P137" i="14" a="1"/>
  <c r="BB172" i="14" a="1"/>
  <c r="P158" i="14" a="1"/>
  <c r="BB208" i="14" a="1"/>
  <c r="O199" i="14" a="1"/>
  <c r="Q192" i="14" a="1"/>
  <c r="Q196" i="14" a="1"/>
  <c r="BA215" i="14" a="1"/>
  <c r="P218" i="14" a="1"/>
  <c r="BB254" i="14" a="1"/>
  <c r="O251" i="14" a="1"/>
  <c r="P272" i="14" a="1"/>
  <c r="BB277" i="14" a="1"/>
  <c r="Q283" i="14" a="1"/>
  <c r="O299" i="14" a="1"/>
  <c r="BB321" i="14" a="1"/>
  <c r="O331" i="14" a="1"/>
  <c r="BB333" i="14" a="1"/>
  <c r="P343" i="14" a="1"/>
  <c r="O360" i="14" a="1"/>
  <c r="O365" i="14" a="1"/>
  <c r="AZ359" i="14" a="1"/>
  <c r="Q72" i="14" a="1"/>
  <c r="BA117" i="14" a="1"/>
  <c r="O113" i="14" a="1"/>
  <c r="BA142" i="14" a="1"/>
  <c r="BA159" i="14" a="1"/>
  <c r="Q162" i="14" a="1"/>
  <c r="P207" i="14" a="1"/>
  <c r="BB175" i="14" a="1"/>
  <c r="BA182" i="14" a="1"/>
  <c r="O175" i="14" a="1"/>
  <c r="BB223" i="14" a="1"/>
  <c r="BA232" i="14" a="1"/>
  <c r="O257" i="14" a="1"/>
  <c r="P259" i="14" a="1"/>
  <c r="AZ275" i="14" a="1"/>
  <c r="P263" i="14" a="1"/>
  <c r="BB289" i="14" a="1"/>
  <c r="P285" i="14" a="1"/>
  <c r="O313" i="14" a="1"/>
  <c r="AZ309" i="14" a="1"/>
  <c r="BB332" i="14" a="1"/>
  <c r="O338" i="14" a="1"/>
  <c r="O341" i="14" a="1"/>
  <c r="AZ367" i="14" a="1"/>
  <c r="BB346" i="14" a="1"/>
  <c r="BB345" i="14" a="1"/>
  <c r="P59" i="14" a="1"/>
  <c r="AZ130" i="14" a="1"/>
  <c r="Q126" i="14" a="1"/>
  <c r="O160" i="14" a="1"/>
  <c r="BA143" i="14" a="1"/>
  <c r="BB139" i="14" a="1"/>
  <c r="AZ199" i="14" a="1"/>
  <c r="O190" i="14" a="1"/>
  <c r="BA206" i="14" a="1"/>
  <c r="AZ189" i="14" a="1"/>
  <c r="AZ220" i="14" a="1"/>
  <c r="O228" i="14" a="1"/>
  <c r="O241" i="14" a="1"/>
  <c r="P254" i="14" a="1"/>
  <c r="BB264" i="14" a="1"/>
  <c r="AZ266" i="14" a="1"/>
  <c r="BA284" i="14" a="1"/>
  <c r="BB283" i="14" a="1"/>
  <c r="P309" i="14" a="1"/>
  <c r="Q334" i="14" a="1"/>
  <c r="O319" i="14" a="1"/>
  <c r="O348" i="14" a="1"/>
  <c r="BA348" i="14" a="1"/>
  <c r="P363" i="14" a="1"/>
  <c r="BA362" i="14" a="1"/>
  <c r="BB362" i="14" a="1"/>
  <c r="Q70" i="14" a="1"/>
  <c r="BA125" i="14" a="1"/>
  <c r="Q102" i="14" a="1"/>
  <c r="O167" i="14" a="1"/>
  <c r="AZ162" i="14" a="1"/>
  <c r="Q147" i="14" a="1"/>
  <c r="O166" i="14" a="1"/>
  <c r="BA185" i="14" a="1"/>
  <c r="BA209" i="14" a="1"/>
  <c r="AZ188" i="14" a="1"/>
  <c r="P220" i="14" a="1"/>
  <c r="BA225" i="14" a="1"/>
  <c r="AZ239" i="14" a="1"/>
  <c r="O261" i="14" a="1"/>
  <c r="Q255" i="14" a="1"/>
  <c r="BB258" i="14" a="1"/>
  <c r="P294" i="14" a="1"/>
  <c r="BB297" i="14" a="1"/>
  <c r="AZ317" i="14" a="1"/>
  <c r="AZ306" i="14" a="1"/>
  <c r="BA316" i="14" a="1"/>
  <c r="O326" i="14" a="1"/>
  <c r="BA346" i="14" a="1"/>
  <c r="Q366" i="14" a="1"/>
  <c r="AZ343" i="14" a="1"/>
  <c r="AL177" i="14" a="1"/>
  <c r="T211" i="14" a="1"/>
  <c r="T231" i="14" a="1"/>
  <c r="AL338" i="14" a="1"/>
  <c r="T250" i="14" a="1"/>
  <c r="AL219" i="14" a="1"/>
  <c r="AL8" i="14" a="1"/>
  <c r="AL361" i="14" a="1"/>
  <c r="AL72" i="14" a="1"/>
  <c r="T174" i="14" a="1"/>
  <c r="AL192" i="14" a="1"/>
  <c r="AL215" i="14" a="1"/>
  <c r="T141" i="14" a="1"/>
  <c r="AL9" i="14" a="1"/>
  <c r="AL297" i="14" a="1"/>
  <c r="AL110" i="14" a="1"/>
  <c r="AL355" i="14" a="1"/>
  <c r="AL17" i="14" a="1"/>
  <c r="AL224" i="14" a="1"/>
  <c r="AL305" i="14" a="1"/>
  <c r="T137" i="14" a="1"/>
  <c r="AL167" i="14" a="1"/>
  <c r="T182" i="14" a="1"/>
  <c r="T2" i="14" a="1"/>
  <c r="T106" i="14" a="1"/>
  <c r="AL270" i="14" a="1"/>
  <c r="AL151" i="14" a="1"/>
  <c r="AL193" i="14" a="1"/>
  <c r="AL240" i="14" a="1"/>
  <c r="AL104" i="14" a="1"/>
  <c r="T219" i="14" a="1"/>
  <c r="T84" i="14" a="1"/>
  <c r="T343" i="14" a="1"/>
  <c r="AL357" i="14" a="1"/>
  <c r="AL247" i="14" a="1"/>
  <c r="T178" i="14" a="1"/>
  <c r="AL204" i="14" a="1"/>
  <c r="AL256" i="14" a="1"/>
  <c r="T134" i="14" a="1"/>
  <c r="AL316" i="14" a="1"/>
  <c r="T91" i="14" a="1"/>
  <c r="AL21" i="14" a="1"/>
  <c r="T297" i="14" a="1"/>
  <c r="T129" i="14" a="1"/>
  <c r="AL273" i="14" a="1"/>
  <c r="AL312" i="14" a="1"/>
  <c r="P297" i="11" a="1"/>
  <c r="AZ292" i="11" a="1"/>
  <c r="Q311" i="11" a="1"/>
  <c r="AZ338" i="11" a="1"/>
  <c r="AO304" i="11" a="1"/>
  <c r="AM327" i="11" a="1"/>
  <c r="AH308" i="11" a="1"/>
  <c r="AZ328" i="11" a="1"/>
  <c r="AN322" i="11" a="1"/>
  <c r="AG324" i="11" a="1"/>
  <c r="O303" i="11" a="1"/>
  <c r="AF283" i="14" a="1"/>
  <c r="AF75" i="14" a="1"/>
  <c r="T70" i="14" a="1"/>
  <c r="AL27" i="14" a="1"/>
  <c r="AF199" i="14" a="1"/>
  <c r="AF191" i="14" a="1"/>
  <c r="AH22" i="9" a="1"/>
  <c r="AN86" i="9" a="1"/>
  <c r="AN119" i="9" a="1"/>
  <c r="P163" i="9" a="1"/>
  <c r="P167" i="9" a="1"/>
  <c r="AI155" i="9" a="1"/>
  <c r="AN209" i="9" a="1"/>
  <c r="Q304" i="9" a="1"/>
  <c r="AH314" i="9" a="1"/>
  <c r="AH70" i="11" a="1"/>
  <c r="AG49" i="11" a="1"/>
  <c r="AZ35" i="9" a="1"/>
  <c r="O64" i="9" a="1"/>
  <c r="AO72" i="9" a="1"/>
  <c r="AM259" i="9" a="1"/>
  <c r="AM156" i="9" a="1"/>
  <c r="P120" i="9" a="1"/>
  <c r="AM207" i="9" a="1"/>
  <c r="AH360" i="9" a="1"/>
  <c r="BA332" i="9" a="1"/>
  <c r="AG33" i="11" a="1"/>
  <c r="P74" i="11" a="1"/>
  <c r="P286" i="11" a="1"/>
  <c r="AL66" i="14" a="1"/>
  <c r="AF180" i="14" a="1"/>
  <c r="T40" i="14" a="1"/>
  <c r="AL43" i="14" a="1"/>
  <c r="AF319" i="14" a="1"/>
  <c r="T49" i="14" a="1"/>
  <c r="AF87" i="14" a="1"/>
  <c r="BB38" i="9" a="1"/>
  <c r="BA76" i="9" a="1"/>
  <c r="AH241" i="9" a="1"/>
  <c r="BB227" i="9" a="1"/>
  <c r="Q184" i="9" a="1"/>
  <c r="BB272" i="9" a="1"/>
  <c r="BB312" i="9" a="1"/>
  <c r="AN304" i="9" a="1"/>
  <c r="BA97" i="11" a="1"/>
  <c r="AH52" i="11" a="1"/>
  <c r="AM111" i="9" a="1"/>
  <c r="AN8" i="9" a="1"/>
  <c r="BB91" i="9" a="1"/>
  <c r="AM132" i="9" a="1"/>
  <c r="P274" i="9" a="1"/>
  <c r="BA172" i="9" a="1"/>
  <c r="AN147" i="9" a="1"/>
  <c r="AN252" i="9" a="1"/>
  <c r="BB344" i="9" a="1"/>
  <c r="AZ334" i="9" a="1"/>
  <c r="AZ87" i="11" a="1"/>
  <c r="AF200" i="14" a="1"/>
  <c r="AF163" i="14" a="1"/>
  <c r="AF213" i="14" a="1"/>
  <c r="AF276" i="14" a="1"/>
  <c r="T53" i="14" a="1"/>
  <c r="AF255" i="14" a="1"/>
  <c r="AM64" i="9" a="1"/>
  <c r="O29" i="9" a="1"/>
  <c r="BB99" i="9" a="1"/>
  <c r="AG145" i="9" a="1"/>
  <c r="AH269" i="9" a="1"/>
  <c r="AM133" i="9" a="1"/>
  <c r="O315" i="9" a="1"/>
  <c r="Q332" i="9" a="1"/>
  <c r="BB342" i="9" a="1"/>
  <c r="O70" i="11" a="1"/>
  <c r="BA109" i="9" a="1"/>
  <c r="BB112" i="9" a="1"/>
  <c r="P108" i="9" a="1"/>
  <c r="P211" i="9" a="1"/>
  <c r="BA173" i="9" a="1"/>
  <c r="O244" i="9" a="1"/>
  <c r="BB217" i="9" a="1"/>
  <c r="Q118" i="9" a="1"/>
  <c r="AZ331" i="9" a="1"/>
  <c r="O346" i="9" a="1"/>
  <c r="AI59" i="11" a="1"/>
  <c r="AF325" i="14" a="1"/>
  <c r="AF115" i="14" a="1"/>
  <c r="T60" i="14" a="1"/>
  <c r="AL63" i="14" a="1"/>
  <c r="AF230" i="14" a="1"/>
  <c r="AF318" i="14" a="1"/>
  <c r="AF8" i="14" a="1"/>
  <c r="AO79" i="9" a="1"/>
  <c r="BB58" i="9" a="1"/>
  <c r="AI131" i="9" a="1"/>
  <c r="AM155" i="9" a="1"/>
  <c r="O260" i="9" a="1"/>
  <c r="AI182" i="9" a="1"/>
  <c r="AH294" i="9" a="1"/>
  <c r="AM17" i="11" a="1"/>
  <c r="BB40" i="11" a="1"/>
  <c r="BA110" i="11" a="1"/>
  <c r="AH24" i="9" a="1"/>
  <c r="P41" i="9" a="1"/>
  <c r="AG63" i="9" a="1"/>
  <c r="BA193" i="9" a="1"/>
  <c r="AH126" i="9" a="1"/>
  <c r="BB271" i="9" a="1"/>
  <c r="AN192" i="9" a="1"/>
  <c r="AO320" i="9" a="1"/>
  <c r="Q325" i="9" a="1"/>
  <c r="BA362" i="9" a="1"/>
  <c r="AM44" i="11" a="1"/>
  <c r="AF17" i="14" a="1"/>
  <c r="AF221" i="14" a="1"/>
  <c r="AF218" i="14" a="1"/>
  <c r="AF204" i="14" a="1"/>
  <c r="T61" i="14" a="1"/>
  <c r="AF239" i="14" a="1"/>
  <c r="AO64" i="9" a="1"/>
  <c r="Q38" i="9" a="1"/>
  <c r="AH117" i="9" a="1"/>
  <c r="AI145" i="9" a="1"/>
  <c r="Q280" i="9" a="1"/>
  <c r="AH140" i="9" a="1"/>
  <c r="Q315" i="9" a="1"/>
  <c r="AI339" i="9" a="1"/>
  <c r="P355" i="9" a="1"/>
  <c r="Q70" i="11" a="1"/>
  <c r="AZ12" i="9" a="1"/>
  <c r="AH12" i="9" a="1"/>
  <c r="O108" i="9" a="1"/>
  <c r="AG225" i="9" a="1"/>
  <c r="AH183" i="9" a="1"/>
  <c r="Q244" i="9" a="1"/>
  <c r="P228" i="9" a="1"/>
  <c r="BA142" i="9" a="1"/>
  <c r="BB331" i="9" a="1"/>
  <c r="AI11" i="11" a="1"/>
  <c r="BA70" i="11" a="1"/>
  <c r="AF309" i="14" a="1"/>
  <c r="AF99" i="14" a="1"/>
  <c r="T64" i="14" a="1"/>
  <c r="AL67" i="14" a="1"/>
  <c r="AF265" i="14" a="1"/>
  <c r="AF287" i="14" a="1"/>
  <c r="P10" i="9" a="1"/>
  <c r="AN79" i="9" a="1"/>
  <c r="AM71" i="9" a="1"/>
  <c r="AN153" i="9" a="1"/>
  <c r="AO155" i="9" a="1"/>
  <c r="BA139" i="9" a="1"/>
  <c r="AH199" i="9" a="1"/>
  <c r="AG294" i="9" a="1"/>
  <c r="AO292" i="9" a="1"/>
  <c r="AH57" i="11" a="1"/>
  <c r="AZ110" i="11" a="1"/>
  <c r="AM30" i="9" a="1"/>
  <c r="AI51" i="9" a="1"/>
  <c r="AI63" i="9" a="1"/>
  <c r="AM251" i="9" a="1"/>
  <c r="AM146" i="9" a="1"/>
  <c r="BA271" i="9" a="1"/>
  <c r="AM199" i="9" a="1"/>
  <c r="AH343" i="9" a="1"/>
  <c r="P325" i="9" a="1"/>
  <c r="O13" i="11" a="1"/>
  <c r="AO52" i="11" a="1"/>
  <c r="BA300" i="11" a="1"/>
  <c r="AM342" i="11" a="1"/>
  <c r="AL71" i="14" a="1"/>
  <c r="AM86" i="9" a="1"/>
  <c r="AZ139" i="9" a="1"/>
  <c r="AG70" i="11" a="1"/>
  <c r="AN72" i="9" a="1"/>
  <c r="AO199" i="9" a="1"/>
  <c r="AM52" i="11" a="1"/>
  <c r="BA87" i="9" a="1"/>
  <c r="Q113" i="9" a="1"/>
  <c r="AZ101" i="9" a="1"/>
  <c r="AN218" i="9" a="1"/>
  <c r="AH168" i="9" a="1"/>
  <c r="AI187" i="9" a="1"/>
  <c r="AH132" i="9" a="1"/>
  <c r="AI334" i="9" a="1"/>
  <c r="AN315" i="9" a="1"/>
  <c r="AH17" i="11" a="1"/>
  <c r="BB22" i="11" a="1"/>
  <c r="AZ85" i="9" a="1"/>
  <c r="AN28" i="9" a="1"/>
  <c r="AI69" i="9" a="1"/>
  <c r="AZ129" i="9" a="1"/>
  <c r="BA270" i="9" a="1"/>
  <c r="AN280" i="9" a="1"/>
  <c r="AM349" i="9" a="1"/>
  <c r="AM346" i="9" a="1"/>
  <c r="AG3" i="11" a="1"/>
  <c r="AZ59" i="11" a="1"/>
  <c r="BA37" i="9" a="1"/>
  <c r="Q63" i="9" a="1"/>
  <c r="O109" i="9" a="1"/>
  <c r="AL44" i="14" a="1"/>
  <c r="AF88" i="14" a="1"/>
  <c r="O96" i="9" a="1"/>
  <c r="BB205" i="9" a="1"/>
  <c r="AM25" i="11" a="1"/>
  <c r="AH263" i="9" a="1"/>
  <c r="BB182" i="9" a="1"/>
  <c r="AI32" i="11" a="1"/>
  <c r="AH25" i="9" a="1"/>
  <c r="P33" i="9" a="1"/>
  <c r="AM140" i="9" a="1"/>
  <c r="AN272" i="9" a="1"/>
  <c r="P207" i="9" a="1"/>
  <c r="P239" i="9" a="1"/>
  <c r="BA210" i="9" a="1"/>
  <c r="AO357" i="9" a="1"/>
  <c r="AH363" i="9" a="1"/>
  <c r="P86" i="11" a="1"/>
  <c r="AN59" i="11" a="1"/>
  <c r="O15" i="9" a="1"/>
  <c r="AM106" i="9" a="1"/>
  <c r="BB116" i="9" a="1"/>
  <c r="AG161" i="9" a="1"/>
  <c r="O157" i="9" a="1"/>
  <c r="O149" i="9" a="1"/>
  <c r="AZ15" i="11" a="1"/>
  <c r="AZ300" i="9" a="1"/>
  <c r="AI321" i="9" a="1"/>
  <c r="O90" i="11" a="1"/>
  <c r="BA66" i="9" a="1"/>
  <c r="P101" i="9" a="1"/>
  <c r="O35" i="9" a="1"/>
  <c r="P140" i="9" a="1"/>
  <c r="AF73" i="14" a="1"/>
  <c r="AH111" i="9" a="1"/>
  <c r="BB138" i="9" a="1"/>
  <c r="AG51" i="11" a="1"/>
  <c r="P52" i="9" a="1"/>
  <c r="AM277" i="9" a="1"/>
  <c r="BB58" i="11" a="1"/>
  <c r="BA64" i="9" a="1"/>
  <c r="BB98" i="9" a="1"/>
  <c r="AM34" i="9" a="1"/>
  <c r="AH164" i="9" a="1"/>
  <c r="BB146" i="9" a="1"/>
  <c r="BB148" i="9" a="1"/>
  <c r="AI284" i="9" a="1"/>
  <c r="AO313" i="9" a="1"/>
  <c r="AN299" i="9" a="1"/>
  <c r="AH358" i="9" a="1"/>
  <c r="AI83" i="11" a="1"/>
  <c r="AM47" i="9" a="1"/>
  <c r="AN15" i="9" a="1"/>
  <c r="Q12" i="9" a="1"/>
  <c r="AZ273" i="9" a="1"/>
  <c r="AN253" i="9" a="1"/>
  <c r="AG252" i="9" a="1"/>
  <c r="O297" i="9" a="1"/>
  <c r="AH317" i="9" a="1"/>
  <c r="O341" i="9" a="1"/>
  <c r="Q38" i="11" a="1"/>
  <c r="AH96" i="9" a="1"/>
  <c r="AH20" i="9" a="1"/>
  <c r="P60" i="9" a="1"/>
  <c r="AL60" i="14" a="1"/>
  <c r="AF349" i="14" a="1"/>
  <c r="AH43" i="9" a="1"/>
  <c r="BA267" i="9" a="1"/>
  <c r="AH44" i="11" a="1"/>
  <c r="AZ120" i="9" a="1"/>
  <c r="BA222" i="9" a="1"/>
  <c r="AH32" i="11" a="1"/>
  <c r="AG37" i="9" a="1"/>
  <c r="AG52" i="9" a="1"/>
  <c r="AO140" i="9" a="1"/>
  <c r="AG282" i="9" a="1"/>
  <c r="BA219" i="9" a="1"/>
  <c r="O239" i="9" a="1"/>
  <c r="AG223" i="9" a="1"/>
  <c r="AH2" i="11" a="1"/>
  <c r="AG363" i="9" a="1"/>
  <c r="O91" i="11" a="1"/>
  <c r="AG78" i="11" a="1"/>
  <c r="Q15" i="9" a="1"/>
  <c r="AG113" i="9" a="1"/>
  <c r="AN130" i="9" a="1"/>
  <c r="AI161" i="9" a="1"/>
  <c r="AI177" i="9" a="1"/>
  <c r="AO165" i="9" a="1"/>
  <c r="BB15" i="11" a="1"/>
  <c r="Q310" i="9" a="1"/>
  <c r="AN335" i="9" a="1"/>
  <c r="Q90" i="11" a="1"/>
  <c r="AG73" i="9" a="1"/>
  <c r="BA107" i="9" a="1"/>
  <c r="Q35" i="9" a="1"/>
  <c r="AF208" i="14" a="1"/>
  <c r="AF94" i="14" a="1"/>
  <c r="AG72" i="9" a="1"/>
  <c r="AH296" i="9" a="1"/>
  <c r="AI58" i="9" a="1"/>
  <c r="AG149" i="9" a="1"/>
  <c r="BA17" i="11" a="1"/>
  <c r="BB23" i="9" a="1"/>
  <c r="O72" i="9" a="1"/>
  <c r="AZ108" i="9" a="1"/>
  <c r="BB170" i="9" a="1"/>
  <c r="AM150" i="9" a="1"/>
  <c r="AH251" i="9" a="1"/>
  <c r="BB121" i="9" a="1"/>
  <c r="AZ278" i="9" a="1"/>
  <c r="AM337" i="9" a="1"/>
  <c r="AG306" i="9" a="1"/>
  <c r="AI24" i="11" a="1"/>
  <c r="AH112" i="11" a="1"/>
  <c r="AO65" i="9" a="1"/>
  <c r="AO52" i="9" a="1"/>
  <c r="BA183" i="9" a="1"/>
  <c r="AO214" i="9" a="1"/>
  <c r="AO208" i="9" a="1"/>
  <c r="AI229" i="9" a="1"/>
  <c r="Q344" i="9" a="1"/>
  <c r="BB333" i="9" a="1"/>
  <c r="BA34" i="11" a="1"/>
  <c r="AG27" i="11" a="1"/>
  <c r="AG99" i="9" a="1"/>
  <c r="AG45" i="9" a="1"/>
  <c r="AI95" i="9" a="1"/>
  <c r="AF260" i="14" a="1"/>
  <c r="AF304" i="14" a="1"/>
  <c r="AO258" i="9" a="1"/>
  <c r="AO328" i="9" a="1"/>
  <c r="AH105" i="9" a="1"/>
  <c r="Q229" i="9" a="1"/>
  <c r="AH315" i="9" a="1"/>
  <c r="BA111" i="9" a="1"/>
  <c r="P4" i="9" a="1"/>
  <c r="O45" i="9" a="1"/>
  <c r="P255" i="9" a="1"/>
  <c r="BB200" i="9" a="1"/>
  <c r="P249" i="9" a="1"/>
  <c r="AH186" i="9" a="1"/>
  <c r="BB13" i="11" a="1"/>
  <c r="Q300" i="9" a="1"/>
  <c r="AO7" i="11" a="1"/>
  <c r="AO97" i="11" a="1"/>
  <c r="AO23" i="11" a="1"/>
  <c r="BA30" i="9" a="1"/>
  <c r="BB4" i="9" a="1"/>
  <c r="AZ155" i="9" a="1"/>
  <c r="AH137" i="9" a="1"/>
  <c r="P275" i="9" a="1"/>
  <c r="AG170" i="9" a="1"/>
  <c r="AN324" i="9" a="1"/>
  <c r="AM305" i="9" a="1"/>
  <c r="AG65" i="11" a="1"/>
  <c r="AZ103" i="11" a="1"/>
  <c r="P58" i="9" a="1"/>
  <c r="AN45" i="9" a="1"/>
  <c r="AL55" i="14" a="1"/>
  <c r="AI11" i="9" a="1"/>
  <c r="O113" i="9" a="1"/>
  <c r="AG171" i="9" a="1"/>
  <c r="Q364" i="9" a="1"/>
  <c r="AG69" i="9" a="1"/>
  <c r="BA320" i="9" a="1"/>
  <c r="BB28" i="9" a="1"/>
  <c r="O140" i="9" a="1"/>
  <c r="O246" i="9" a="1"/>
  <c r="BB241" i="9" a="1"/>
  <c r="AO325" i="9" a="1"/>
  <c r="P338" i="9" a="1"/>
  <c r="P82" i="11" a="1"/>
  <c r="BB27" i="11" a="1"/>
  <c r="AZ106" i="9" a="1"/>
  <c r="AZ16" i="9" a="1"/>
  <c r="AI76" i="9" a="1"/>
  <c r="O222" i="9" a="1"/>
  <c r="AM234" i="9" a="1"/>
  <c r="AZ39" i="11" a="1"/>
  <c r="AM154" i="11" a="1"/>
  <c r="AN130" i="11" a="1"/>
  <c r="Q279" i="11" a="1"/>
  <c r="AH279" i="11" a="1"/>
  <c r="AG66" i="11" a="1"/>
  <c r="P174" i="11" a="1"/>
  <c r="AI116" i="11" a="1"/>
  <c r="AG266" i="11" a="1"/>
  <c r="AI231" i="11" a="1"/>
  <c r="P47" i="11" a="1"/>
  <c r="AO176" i="11" a="1"/>
  <c r="BB139" i="9" a="1"/>
  <c r="AN44" i="11" a="1"/>
  <c r="AM218" i="9" a="1"/>
  <c r="AH334" i="9" a="1"/>
  <c r="Q77" i="9" a="1"/>
  <c r="AZ270" i="9" a="1"/>
  <c r="AI3" i="11" a="1"/>
  <c r="AM93" i="9" a="1"/>
  <c r="Q268" i="9" a="1"/>
  <c r="BB240" i="9" a="1"/>
  <c r="AH205" i="9" a="1"/>
  <c r="AN4" i="11" a="1"/>
  <c r="O311" i="9" a="1"/>
  <c r="AN65" i="11" a="1"/>
  <c r="Q46" i="9" a="1"/>
  <c r="AM83" i="9" a="1"/>
  <c r="BA6" i="9" a="1"/>
  <c r="AO206" i="9" a="1"/>
  <c r="AM257" i="9" a="1"/>
  <c r="AZ225" i="9" a="1"/>
  <c r="AO81" i="11" a="1"/>
  <c r="AG152" i="11" a="1"/>
  <c r="BA142" i="11" a="1"/>
  <c r="P252" i="11" a="1"/>
  <c r="AG286" i="11" a="1"/>
  <c r="AZ173" i="11" a="1"/>
  <c r="AI133" i="11" a="1"/>
  <c r="BB200" i="11" a="1"/>
  <c r="AZ234" i="11" a="1"/>
  <c r="AO296" i="11" a="1"/>
  <c r="P164" i="11" a="1"/>
  <c r="AF187" i="14" a="1"/>
  <c r="AI105" i="9" a="1"/>
  <c r="AI15" i="9" a="1"/>
  <c r="Q249" i="9" a="1"/>
  <c r="AM7" i="11" a="1"/>
  <c r="P20" i="9" a="1"/>
  <c r="AH170" i="9" a="1"/>
  <c r="BA103" i="11" a="1"/>
  <c r="AZ274" i="9" a="1"/>
  <c r="AG234" i="9" a="1"/>
  <c r="O214" i="9" a="1"/>
  <c r="AI361" i="9" a="1"/>
  <c r="AN300" i="9" a="1"/>
  <c r="BA60" i="11" a="1"/>
  <c r="BB102" i="11" a="1"/>
  <c r="AM94" i="9" a="1"/>
  <c r="AG108" i="9" a="1"/>
  <c r="Q55" i="9" a="1"/>
  <c r="AG201" i="9" a="1"/>
  <c r="AN211" i="9" a="1"/>
  <c r="O105" i="11" a="1"/>
  <c r="AZ115" i="11" a="1"/>
  <c r="AI202" i="11" a="1"/>
  <c r="BB260" i="11" a="1"/>
  <c r="P260" i="11" a="1"/>
  <c r="Q59" i="11" a="1"/>
  <c r="Q125" i="11" a="1"/>
  <c r="AN147" i="11" a="1"/>
  <c r="AH290" i="11" a="1"/>
  <c r="AH239" i="11" a="1"/>
  <c r="AM100" i="11" a="1"/>
  <c r="AZ117" i="11" a="1"/>
  <c r="P172" i="9" a="1"/>
  <c r="AG102" i="11" a="1"/>
  <c r="AO261" i="9" a="1"/>
  <c r="AM357" i="9" a="1"/>
  <c r="P7" i="9" a="1"/>
  <c r="AM144" i="9" a="1"/>
  <c r="AG321" i="9" a="1"/>
  <c r="AH13" i="9" a="1"/>
  <c r="AH285" i="9" a="1"/>
  <c r="BA240" i="9" a="1"/>
  <c r="AM215" i="9" a="1"/>
  <c r="AH19" i="11" a="1"/>
  <c r="Q311" i="9" a="1"/>
  <c r="AM91" i="11" a="1"/>
  <c r="AN63" i="9" a="1"/>
  <c r="AO83" i="9" a="1"/>
  <c r="AZ26" i="9" a="1"/>
  <c r="AN217" i="9" a="1"/>
  <c r="AO257" i="9" a="1"/>
  <c r="AN242" i="9" a="1"/>
  <c r="AH96" i="11" a="1"/>
  <c r="AI152" i="11" a="1"/>
  <c r="AG168" i="11" a="1"/>
  <c r="P285" i="11" a="1"/>
  <c r="AH286" i="11" a="1"/>
  <c r="AM149" i="11" a="1"/>
  <c r="BA113" i="11" a="1"/>
  <c r="AO168" i="11" a="1"/>
  <c r="O215" i="11" a="1"/>
  <c r="P218" i="11" a="1"/>
  <c r="AF355" i="14" a="1"/>
  <c r="BA82" i="11" a="1"/>
  <c r="AM39" i="9" a="1"/>
  <c r="AM238" i="9" a="1"/>
  <c r="BA19" i="11" a="1"/>
  <c r="Q13" i="9" a="1"/>
  <c r="Q174" i="9" a="1"/>
  <c r="BB100" i="11" a="1"/>
  <c r="P221" i="9" a="1"/>
  <c r="AI208" i="9" a="1"/>
  <c r="AI175" i="9" a="1"/>
  <c r="AI322" i="9" a="1"/>
  <c r="AM3" i="11" a="1"/>
  <c r="AN35" i="11" a="1"/>
  <c r="AH79" i="11" a="1"/>
  <c r="AG40" i="9" a="1"/>
  <c r="AG80" i="9" a="1"/>
  <c r="AZ93" i="9" a="1"/>
  <c r="AZ158" i="9" a="1"/>
  <c r="P180" i="9" a="1"/>
  <c r="AH75" i="11" a="1"/>
  <c r="AG181" i="11" a="1"/>
  <c r="O146" i="11" a="1"/>
  <c r="BB240" i="11" a="1"/>
  <c r="P240" i="11" a="1"/>
  <c r="AI348" i="11" a="1"/>
  <c r="AZ181" i="11" a="1"/>
  <c r="AM167" i="11" a="1"/>
  <c r="AI233" i="11" a="1"/>
  <c r="BB248" i="11" a="1"/>
  <c r="AH275" i="11" a="1"/>
  <c r="AO139" i="11" a="1"/>
  <c r="AN71" i="9" a="1"/>
  <c r="AI343" i="9" a="1"/>
  <c r="AG162" i="9" a="1"/>
  <c r="BA243" i="9" a="1"/>
  <c r="AI89" i="11" a="1"/>
  <c r="AG204" i="9" a="1"/>
  <c r="AZ326" i="9" a="1"/>
  <c r="AO114" i="9" a="1"/>
  <c r="BB204" i="9" a="1"/>
  <c r="AZ194" i="9" a="1"/>
  <c r="Q231" i="9" a="1"/>
  <c r="AN14" i="11" a="1"/>
  <c r="AM330" i="9" a="1"/>
  <c r="AH67" i="11" a="1"/>
  <c r="O41" i="11" a="1"/>
  <c r="Q42" i="9" a="1"/>
  <c r="BB55" i="9" a="1"/>
  <c r="AO166" i="9" a="1"/>
  <c r="AZ184" i="9" a="1"/>
  <c r="BB159" i="9" a="1"/>
  <c r="Q45" i="11" a="1"/>
  <c r="O184" i="11" a="1"/>
  <c r="BA166" i="11" a="1"/>
  <c r="BB264" i="11" a="1"/>
  <c r="AZ211" i="11" a="1"/>
  <c r="P104" i="11" a="1"/>
  <c r="AI141" i="11" a="1"/>
  <c r="AG194" i="11" a="1"/>
  <c r="AN236" i="11" a="1"/>
  <c r="O216" i="11" a="1"/>
  <c r="AG68" i="11" a="1"/>
  <c r="BA112" i="11" a="1"/>
  <c r="AN129" i="9" a="1"/>
  <c r="AG87" i="9" a="1"/>
  <c r="AM325" i="9" a="1"/>
  <c r="AN99" i="9" a="1"/>
  <c r="AN224" i="9" a="1"/>
  <c r="O279" i="11" a="1"/>
  <c r="AM203" i="11" a="1"/>
  <c r="BA149" i="11" a="1"/>
  <c r="AO116" i="11" a="1"/>
  <c r="AI216" i="11" a="1"/>
  <c r="AI263" i="11" a="1"/>
  <c r="AN82" i="11" a="1"/>
  <c r="BA183" i="11" a="1"/>
  <c r="O116" i="11" a="1"/>
  <c r="AM198" i="11" a="1"/>
  <c r="O257" i="11" a="1"/>
  <c r="AM305" i="11" a="1"/>
  <c r="BB120" i="11" a="1"/>
  <c r="BB178" i="11" a="1"/>
  <c r="AH253" i="11" a="1"/>
  <c r="O274" i="11" a="1"/>
  <c r="BA232" i="9" a="1"/>
  <c r="AH232" i="9" a="1"/>
  <c r="AO365" i="9" a="1"/>
  <c r="AN16" i="11" a="1"/>
  <c r="AH110" i="11" a="1"/>
  <c r="Q98" i="11" a="1"/>
  <c r="AZ185" i="11" a="1"/>
  <c r="O190" i="11" a="1"/>
  <c r="AI244" i="11" a="1"/>
  <c r="AH210" i="11" a="1"/>
  <c r="AF145" i="14" a="1"/>
  <c r="AH335" i="9" a="1"/>
  <c r="Q286" i="9" a="1"/>
  <c r="O316" i="9" a="1"/>
  <c r="BB16" i="9" a="1"/>
  <c r="BB39" i="11" a="1"/>
  <c r="AM271" i="11" a="1"/>
  <c r="P271" i="11" a="1"/>
  <c r="AZ112" i="11" a="1"/>
  <c r="AN187" i="11" a="1"/>
  <c r="AN283" i="11" a="1"/>
  <c r="AM231" i="11" a="1"/>
  <c r="O80" i="11" a="1"/>
  <c r="AG190" i="11" a="1"/>
  <c r="AZ215" i="11" a="1"/>
  <c r="AG298" i="11" a="1"/>
  <c r="P264" i="11" a="1"/>
  <c r="P22" i="11" a="1"/>
  <c r="AO181" i="11" a="1"/>
  <c r="AM114" i="11" a="1"/>
  <c r="AN199" i="11" a="1"/>
  <c r="AZ212" i="11" a="1"/>
  <c r="AG129" i="9" a="1"/>
  <c r="P256" i="9" a="1"/>
  <c r="BB298" i="9" a="1"/>
  <c r="AG309" i="9" a="1"/>
  <c r="AN67" i="11" a="1"/>
  <c r="AM46" i="11" a="1"/>
  <c r="AM166" i="11" a="1"/>
  <c r="BA124" i="11" a="1"/>
  <c r="P224" i="11" a="1"/>
  <c r="BA254" i="11" a="1"/>
  <c r="P43" i="9" a="1"/>
  <c r="AN208" i="9" a="1"/>
  <c r="AM256" i="9" a="1"/>
  <c r="AG113" i="11" a="1"/>
  <c r="AH258" i="9" a="1"/>
  <c r="AI157" i="11" a="1"/>
  <c r="P133" i="11" a="1"/>
  <c r="AI280" i="11" a="1"/>
  <c r="P196" i="11" a="1"/>
  <c r="BA233" i="11" a="1"/>
  <c r="AI219" i="11" a="1"/>
  <c r="AG218" i="11" a="1"/>
  <c r="AN84" i="11" a="1"/>
  <c r="AI158" i="11" a="1"/>
  <c r="O204" i="11" a="1"/>
  <c r="AH222" i="11" a="1"/>
  <c r="AH281" i="11" a="1"/>
  <c r="Q78" i="11" a="1"/>
  <c r="AM189" i="11" a="1"/>
  <c r="BA132" i="11" a="1"/>
  <c r="AI252" i="11" a="1"/>
  <c r="AI285" i="11" a="1"/>
  <c r="P243" i="9" a="1"/>
  <c r="AI7" i="11" a="1"/>
  <c r="AN327" i="9" a="1"/>
  <c r="P359" i="9" a="1"/>
  <c r="BA66" i="11" a="1"/>
  <c r="AG53" i="11" a="1"/>
  <c r="AG164" i="11" a="1"/>
  <c r="AH203" i="11" a="1"/>
  <c r="AI259" i="11" a="1"/>
  <c r="BA8" i="9" a="1"/>
  <c r="AO135" i="9" a="1"/>
  <c r="AM104" i="9" a="1"/>
  <c r="AZ311" i="9" a="1"/>
  <c r="AH14" i="9" a="1"/>
  <c r="AO255" i="9" a="1"/>
  <c r="AZ272" i="11" a="1"/>
  <c r="AN155" i="11" a="1"/>
  <c r="O163" i="11" a="1"/>
  <c r="AM156" i="11" a="1"/>
  <c r="P256" i="11" a="1"/>
  <c r="AM212" i="11" a="1"/>
  <c r="AM28" i="11" a="1"/>
  <c r="BA119" i="11" a="1"/>
  <c r="BA122" i="11" a="1"/>
  <c r="AG237" i="11" a="1"/>
  <c r="P207" i="11" a="1"/>
  <c r="AO63" i="11" a="1"/>
  <c r="AO134" i="11" a="1"/>
  <c r="Q183" i="11" a="1"/>
  <c r="AN275" i="11" a="1"/>
  <c r="AN287" i="11" a="1"/>
  <c r="BA268" i="9" a="1"/>
  <c r="P238" i="9" a="1"/>
  <c r="AI4" i="11" a="1"/>
  <c r="O291" i="9" a="1"/>
  <c r="P30" i="11" a="1"/>
  <c r="AM104" i="11" a="1"/>
  <c r="AM121" i="11" a="1"/>
  <c r="O213" i="11" a="1"/>
  <c r="BB261" i="11" a="1"/>
  <c r="AZ230" i="11" a="1"/>
  <c r="O212" i="9" a="1"/>
  <c r="AO231" i="9" a="1"/>
  <c r="BB144" i="9" a="1"/>
  <c r="AM29" i="11" a="1"/>
  <c r="AN145" i="9" a="1"/>
  <c r="AI144" i="11" a="1"/>
  <c r="AZ162" i="11" a="1"/>
  <c r="AN238" i="11" a="1"/>
  <c r="O196" i="11" a="1"/>
  <c r="AM243" i="11" a="1"/>
  <c r="AH226" i="11" a="1"/>
  <c r="AI218" i="11" a="1"/>
  <c r="AM90" i="11" a="1"/>
  <c r="AH189" i="11" a="1"/>
  <c r="Q204" i="11" a="1"/>
  <c r="AM232" i="11" a="1"/>
  <c r="O206" i="11" a="1"/>
  <c r="O143" i="11" a="1"/>
  <c r="O132" i="11" a="1"/>
  <c r="AG182" i="11" a="1"/>
  <c r="AZ219" i="11" a="1"/>
  <c r="BA279" i="11" a="1"/>
  <c r="AI280" i="9" a="1"/>
  <c r="AG362" i="9" a="1"/>
  <c r="O360" i="9" a="1"/>
  <c r="Q36" i="11" a="1"/>
  <c r="AZ104" i="11" a="1"/>
  <c r="AN93" i="11" a="1"/>
  <c r="BA116" i="11" a="1"/>
  <c r="AM253" i="11" a="1"/>
  <c r="AO278" i="11" a="1"/>
  <c r="P81" i="9" a="1"/>
  <c r="AG26" i="11" a="1"/>
  <c r="BA149" i="9" a="1"/>
  <c r="AM345" i="9" a="1"/>
  <c r="BB51" i="9" a="1"/>
  <c r="Q123" i="9" a="1"/>
  <c r="Q203" i="11" a="1"/>
  <c r="BB241" i="11" a="1"/>
  <c r="P142" i="11" a="1"/>
  <c r="AO194" i="11" a="1"/>
  <c r="AI232" i="11" a="1"/>
  <c r="AN255" i="11" a="1"/>
  <c r="AI62" i="11" a="1"/>
  <c r="BB164" i="11" a="1"/>
  <c r="AI196" i="11" a="1"/>
  <c r="AN266" i="11" a="1"/>
  <c r="O207" i="11" a="1"/>
  <c r="O29" i="11" a="1"/>
  <c r="O198" i="11" a="1"/>
  <c r="Q126" i="11" a="1"/>
  <c r="AO211" i="11" a="1"/>
  <c r="P235" i="11" a="1"/>
  <c r="P137" i="9" a="1"/>
  <c r="AO271" i="9" a="1"/>
  <c r="BB346" i="9" a="1"/>
  <c r="BB319" i="9" a="1"/>
  <c r="AI95" i="11" a="1"/>
  <c r="O24" i="11" a="1"/>
  <c r="P191" i="11" a="1"/>
  <c r="O152" i="11" a="1"/>
  <c r="AG261" i="11" a="1"/>
  <c r="P265" i="11" a="1"/>
  <c r="AI345" i="9" a="1"/>
  <c r="BA186" i="11" a="1"/>
  <c r="AO274" i="11" a="1"/>
  <c r="AZ159" i="11" a="1"/>
  <c r="BA99" i="11" a="1"/>
  <c r="Q220" i="11" a="1"/>
  <c r="AZ25" i="11" a="1"/>
  <c r="BA237" i="11" a="1"/>
  <c r="AM352" i="9" a="1"/>
  <c r="AN153" i="11" a="1"/>
  <c r="AG159" i="9" a="1"/>
  <c r="BA152" i="11" a="1"/>
  <c r="AI110" i="9" a="1"/>
  <c r="AG278" i="9" a="1"/>
  <c r="AH31" i="11" a="1"/>
  <c r="AO179" i="9" a="1"/>
  <c r="AO344" i="9" a="1"/>
  <c r="BA72" i="11" a="1"/>
  <c r="BB255" i="11" a="1"/>
  <c r="Q48" i="9" a="1"/>
  <c r="P227" i="9" a="1"/>
  <c r="O357" i="9" a="1"/>
  <c r="BB226" i="9" a="1"/>
  <c r="AO56" i="11" a="1"/>
  <c r="P225" i="11" a="1"/>
  <c r="Q307" i="9" a="1"/>
  <c r="AZ83" i="9" a="1"/>
  <c r="BA218" i="9" a="1"/>
  <c r="BB137" i="9" a="1"/>
  <c r="O263" i="11" a="1"/>
  <c r="AO314" i="9" a="1"/>
  <c r="AH200" i="11" a="1"/>
  <c r="AH306" i="11" a="1"/>
  <c r="AO10" i="11" a="1"/>
  <c r="AO286" i="9" a="1"/>
  <c r="AM247" i="11" a="1"/>
  <c r="AO27" i="9" a="1"/>
  <c r="Q339" i="9" a="1"/>
  <c r="AH191" i="11" a="1"/>
  <c r="P301" i="11" a="1"/>
  <c r="Q349" i="11" a="1"/>
  <c r="AM318" i="11" a="1"/>
  <c r="BA352" i="11" a="1"/>
  <c r="BB316" i="11" a="1"/>
  <c r="AH50" i="12" a="1"/>
  <c r="AG353" i="11" a="1"/>
  <c r="AN337" i="11" a="1"/>
  <c r="AO32" i="12" a="1"/>
  <c r="BB338" i="11" a="1"/>
  <c r="AO323" i="11" a="1"/>
  <c r="O14" i="12" a="1"/>
  <c r="P40" i="12" a="1"/>
  <c r="AO63" i="12" a="1"/>
  <c r="AM18" i="12" a="1"/>
  <c r="AN54" i="12" a="1"/>
  <c r="AO4" i="12" a="1"/>
  <c r="AG59" i="12" a="1"/>
  <c r="AM23" i="12" a="1"/>
  <c r="P71" i="12" a="1"/>
  <c r="AI30" i="12" a="1"/>
  <c r="P361" i="11" a="1"/>
  <c r="AN351" i="9" a="1"/>
  <c r="Q181" i="11" a="1"/>
  <c r="AO239" i="11" a="1"/>
  <c r="BB155" i="11" a="1"/>
  <c r="AG143" i="11" a="1"/>
  <c r="BB288" i="9" a="1"/>
  <c r="BB104" i="11" a="1"/>
  <c r="BB209" i="11" a="1"/>
  <c r="O114" i="11" a="1"/>
  <c r="AN165" i="11" a="1"/>
  <c r="O139" i="9" a="1"/>
  <c r="AM256" i="11" a="1"/>
  <c r="AO55" i="9" a="1"/>
  <c r="AZ181" i="9" a="1"/>
  <c r="O63" i="11" a="1"/>
  <c r="AG188" i="9" a="1"/>
  <c r="AI105" i="11" a="1"/>
  <c r="BB125" i="11" a="1"/>
  <c r="P59" i="9" a="1"/>
  <c r="AG56" i="9" a="1"/>
  <c r="AI226" i="9" a="1"/>
  <c r="AI100" i="11" a="1"/>
  <c r="AN228" i="9" a="1"/>
  <c r="BB135" i="11" a="1"/>
  <c r="BA299" i="11" a="1"/>
  <c r="AI329" i="9" a="1"/>
  <c r="AM68" i="9" a="1"/>
  <c r="AN178" i="9" a="1"/>
  <c r="BB329" i="9" a="1"/>
  <c r="Q237" i="11" a="1"/>
  <c r="BB338" i="9" a="1"/>
  <c r="BA196" i="11" a="1"/>
  <c r="BA15" i="9" a="1"/>
  <c r="BA321" i="9" a="1"/>
  <c r="AO187" i="9" a="1"/>
  <c r="AN247" i="11" a="1"/>
  <c r="AH82" i="9" a="1"/>
  <c r="AO275" i="9" a="1"/>
  <c r="P145" i="11" a="1"/>
  <c r="AG299" i="11" a="1"/>
  <c r="AN341" i="11" a="1"/>
  <c r="BB313" i="11" a="1"/>
  <c r="AM351" i="11" a="1"/>
  <c r="AM313" i="11" a="1"/>
  <c r="O35" i="12" a="1"/>
  <c r="AH345" i="11" a="1"/>
  <c r="AI325" i="11" a="1"/>
  <c r="P28" i="12" a="1"/>
  <c r="AH338" i="11" a="1"/>
  <c r="AZ317" i="11" a="1"/>
  <c r="BB357" i="11" a="1"/>
  <c r="AZ33" i="12" a="1"/>
  <c r="P62" i="12" a="1"/>
  <c r="Q10" i="12" a="1"/>
  <c r="AG49" i="12" a="1"/>
  <c r="AN2" i="12" a="1"/>
  <c r="AO52" i="12" a="1"/>
  <c r="BB21" i="12" a="1"/>
  <c r="AN68" i="12" a="1"/>
  <c r="AG23" i="12" a="1"/>
  <c r="BA76" i="12" a="1"/>
  <c r="Q34" i="12" a="1"/>
  <c r="AI10" i="12" a="1"/>
  <c r="AZ44" i="11" a="1"/>
  <c r="BB247" i="11" a="1"/>
  <c r="AH216" i="11" a="1"/>
  <c r="Q137" i="11" a="1"/>
  <c r="Q198" i="11" a="1"/>
  <c r="O153" i="9" a="1"/>
  <c r="AN24" i="11" a="1"/>
  <c r="AI261" i="11" a="1"/>
  <c r="AM5" i="11" a="1"/>
  <c r="AN113" i="11" a="1"/>
  <c r="AO126" i="9" a="1"/>
  <c r="Q229" i="11" a="1"/>
  <c r="AH5" i="9" a="1"/>
  <c r="AZ125" i="9" a="1"/>
  <c r="P68" i="11" a="1"/>
  <c r="AG220" i="9" a="1"/>
  <c r="AN74" i="11" a="1"/>
  <c r="AO186" i="11" a="1"/>
  <c r="AG101" i="9" a="1"/>
  <c r="AH8" i="9" a="1"/>
  <c r="BA136" i="9" a="1"/>
  <c r="O76" i="11" a="1"/>
  <c r="BA187" i="9" a="1"/>
  <c r="AN56" i="11" a="1"/>
  <c r="AZ268" i="11" a="1"/>
  <c r="P326" i="9" a="1"/>
  <c r="BB83" i="9" a="1"/>
  <c r="AG271" i="9" a="1"/>
  <c r="AH198" i="9" a="1"/>
  <c r="Q263" i="11" a="1"/>
  <c r="P322" i="9" a="1"/>
  <c r="AG200" i="11" a="1"/>
  <c r="BB318" i="11" a="1"/>
  <c r="O314" i="9" a="1"/>
  <c r="P133" i="9" a="1"/>
  <c r="P144" i="11" a="1"/>
  <c r="BB110" i="9" a="1"/>
  <c r="AO279" i="9" a="1"/>
  <c r="AH192" i="11" a="1"/>
  <c r="AI291" i="11" a="1"/>
  <c r="AM339" i="11" a="1"/>
  <c r="AN307" i="11" a="1"/>
  <c r="AH343" i="11" a="1"/>
  <c r="AN312" i="11" a="1"/>
  <c r="BB4" i="12" a="1"/>
  <c r="AI337" i="11" a="1"/>
  <c r="AG322" i="11" a="1"/>
  <c r="O7" i="12" a="1"/>
  <c r="O331" i="11" a="1"/>
  <c r="AN310" i="11" a="1"/>
  <c r="P354" i="11" a="1"/>
  <c r="AI27" i="12" a="1"/>
  <c r="AG60" i="12" a="1"/>
  <c r="P6" i="12" a="1"/>
  <c r="BB40" i="12" a="1"/>
  <c r="AO367" i="11" a="1"/>
  <c r="O50" i="12" a="1"/>
  <c r="AG13" i="12" a="1"/>
  <c r="AI67" i="11" a="1"/>
  <c r="O262" i="11" a="1"/>
  <c r="AM280" i="11" a="1"/>
  <c r="AG276" i="11" a="1"/>
  <c r="AZ171" i="11" a="1"/>
  <c r="Q319" i="9" a="1"/>
  <c r="AM88" i="11" a="1"/>
  <c r="AH243" i="11" a="1"/>
  <c r="AZ84" i="11" a="1"/>
  <c r="BB227" i="11" a="1"/>
  <c r="O267" i="9" a="1"/>
  <c r="AM3" i="9" a="1"/>
  <c r="AI27" i="9" a="1"/>
  <c r="BA201" i="9" a="1"/>
  <c r="BB184" i="11" a="1"/>
  <c r="AM125" i="9" a="1"/>
  <c r="AM127" i="11" a="1"/>
  <c r="AI130" i="11" a="1"/>
  <c r="AI107" i="9" a="1"/>
  <c r="AG9" i="9" a="1"/>
  <c r="AO284" i="9" a="1"/>
  <c r="Q135" i="11" a="1"/>
  <c r="AN247" i="9" a="1"/>
  <c r="AG197" i="11" a="1"/>
  <c r="BA265" i="9" a="1"/>
  <c r="AO96" i="11" a="1"/>
  <c r="AG86" i="9" a="1"/>
  <c r="BA203" i="9" a="1"/>
  <c r="AO37" i="11" a="1"/>
  <c r="AZ234" i="9" a="1"/>
  <c r="Q103" i="11" a="1"/>
  <c r="AI262" i="11" a="1"/>
  <c r="AZ180" i="9" a="1"/>
  <c r="AN183" i="11" a="1"/>
  <c r="Q363" i="9" a="1"/>
  <c r="AH64" i="9" a="1"/>
  <c r="AN120" i="9" a="1"/>
  <c r="AZ31" i="11" a="1"/>
  <c r="AH339" i="11" a="1"/>
  <c r="AO311" i="11" a="1"/>
  <c r="AG360" i="11" a="1"/>
  <c r="BB329" i="11" a="1"/>
  <c r="Q291" i="11" a="1"/>
  <c r="O334" i="11" a="1"/>
  <c r="AH309" i="11" a="1"/>
  <c r="Q2" i="12" a="1"/>
  <c r="AM346" i="11" a="1"/>
  <c r="P313" i="11" a="1"/>
  <c r="BA359" i="11" a="1"/>
  <c r="P336" i="11" a="1"/>
  <c r="P8" i="12" a="1"/>
  <c r="Q47" i="12" a="1"/>
  <c r="AG70" i="12" a="1"/>
  <c r="AM27" i="12" a="1"/>
  <c r="Q65" i="12" a="1"/>
  <c r="AZ25" i="12" a="1"/>
  <c r="P362" i="11" a="1"/>
  <c r="P43" i="12" a="1"/>
  <c r="BA365" i="11" a="1"/>
  <c r="AI46" i="12" a="1"/>
  <c r="AZ9" i="12" a="1"/>
  <c r="AH61" i="12" a="1"/>
  <c r="AH25" i="12" a="1"/>
  <c r="BB236" i="9" a="1"/>
  <c r="Q184" i="11" a="1"/>
  <c r="AN201" i="11" a="1"/>
  <c r="BB144" i="11" a="1"/>
  <c r="AG38" i="11" a="1"/>
  <c r="AH209" i="11" a="1"/>
  <c r="Q302" i="9" a="1"/>
  <c r="AM178" i="11" a="1"/>
  <c r="BB310" i="9" a="1"/>
  <c r="AN164" i="11" a="1"/>
  <c r="AM5" i="9" a="1"/>
  <c r="AG154" i="11" a="1"/>
  <c r="P94" i="9" a="1"/>
  <c r="AO243" i="9" a="1"/>
  <c r="AM12" i="11" a="1"/>
  <c r="AN98" i="9" a="1"/>
  <c r="AH353" i="9" a="1"/>
  <c r="AZ118" i="11" a="1"/>
  <c r="AM286" i="11" a="1"/>
  <c r="AN110" i="9" a="1"/>
  <c r="O155" i="9" a="1"/>
  <c r="O14" i="11" a="1"/>
  <c r="O57" i="9" a="1"/>
  <c r="AG6" i="11" a="1"/>
  <c r="Q269" i="11" a="1"/>
  <c r="AI130" i="9" a="1"/>
  <c r="AG199" i="11" a="1"/>
  <c r="BA71" i="9" a="1"/>
  <c r="BA289" i="9" a="1"/>
  <c r="AM140" i="11" a="1"/>
  <c r="AH323" i="9" a="1"/>
  <c r="Q169" i="11" a="1"/>
  <c r="AI292" i="11" a="1"/>
  <c r="P208" i="9" a="1"/>
  <c r="AI191" i="9" a="1"/>
  <c r="O79" i="11" a="1"/>
  <c r="BB53" i="9" a="1"/>
  <c r="AN138" i="9" a="1"/>
  <c r="AN162" i="11" a="1"/>
  <c r="AI24" i="12" a="1"/>
  <c r="AG333" i="11" a="1"/>
  <c r="AH302" i="11" a="1"/>
  <c r="AN340" i="11" a="1"/>
  <c r="P310" i="11" a="1"/>
  <c r="P356" i="11" a="1"/>
  <c r="O330" i="11" a="1"/>
  <c r="BA315" i="11" a="1"/>
  <c r="AZ363" i="11" a="1"/>
  <c r="AH327" i="11" a="1"/>
  <c r="BB305" i="11" a="1"/>
  <c r="AM349" i="11" a="1"/>
  <c r="AO24" i="12" a="1"/>
  <c r="AG56" i="12" a="1"/>
  <c r="AH367" i="11" a="1"/>
  <c r="BB37" i="12" a="1"/>
  <c r="AZ81" i="12" a="1"/>
  <c r="AN45" i="12" a="1"/>
  <c r="O12" i="12" a="1"/>
  <c r="AM65" i="12" a="1"/>
  <c r="AO13" i="12" a="1"/>
  <c r="AH58" i="12" a="1"/>
  <c r="P26" i="12" a="1"/>
  <c r="AF92" i="14" a="1"/>
  <c r="Q102" i="9" a="1"/>
  <c r="AN176" i="11" a="1"/>
  <c r="AH46" i="11" a="1"/>
  <c r="AO263" i="11" a="1"/>
  <c r="AN246" i="11" a="1"/>
  <c r="P296" i="9" a="1"/>
  <c r="Q150" i="11" a="1"/>
  <c r="AG338" i="9" a="1"/>
  <c r="AN192" i="11" a="1"/>
  <c r="AG220" i="11" a="1"/>
  <c r="BA12" i="11" a="1"/>
  <c r="AN123" i="9" a="1"/>
  <c r="AO282" i="9" a="1"/>
  <c r="AN355" i="9" a="1"/>
  <c r="AM285" i="11" a="1"/>
  <c r="Q257" i="9" a="1"/>
  <c r="AZ94" i="11" a="1"/>
  <c r="AM214" i="11" a="1"/>
  <c r="BB122" i="9" a="1"/>
  <c r="AM196" i="9" a="1"/>
  <c r="BA286" i="9" a="1"/>
  <c r="BB225" i="11" a="1"/>
  <c r="P250" i="9" a="1"/>
  <c r="AI171" i="11" a="1"/>
  <c r="BA169" i="9" a="1"/>
  <c r="AG87" i="11" a="1"/>
  <c r="BA102" i="9" a="1"/>
  <c r="AI163" i="9" a="1"/>
  <c r="BA85" i="11" a="1"/>
  <c r="BB234" i="9" a="1"/>
  <c r="P67" i="11" a="1"/>
  <c r="BA246" i="11" a="1"/>
  <c r="BB180" i="9" a="1"/>
  <c r="AM223" i="11" a="1"/>
  <c r="O295" i="9" a="1"/>
  <c r="AM85" i="9" a="1"/>
  <c r="P192" i="9" a="1"/>
  <c r="BB31" i="11" a="1"/>
  <c r="AZ356" i="11" a="1"/>
  <c r="P318" i="11" a="1"/>
  <c r="AI360" i="11" a="1"/>
  <c r="AH330" i="11" a="1"/>
  <c r="O292" i="11" a="1"/>
  <c r="AM335" i="11" a="1"/>
  <c r="AM309" i="11" a="1"/>
  <c r="AH15" i="12" a="1"/>
  <c r="BB346" i="11" a="1"/>
  <c r="O313" i="11" a="1"/>
  <c r="AZ359" i="11" a="1"/>
  <c r="P337" i="11" a="1"/>
  <c r="AG8" i="12" a="1"/>
  <c r="AH48" i="12" a="1"/>
  <c r="AI70" i="12" a="1"/>
  <c r="BB27" i="12" a="1"/>
  <c r="BA68" i="12" a="1"/>
  <c r="BB25" i="12" a="1"/>
  <c r="AN363" i="11" a="1"/>
  <c r="AM44" i="12" a="1"/>
  <c r="AZ365" i="11" a="1"/>
  <c r="AN46" i="12" a="1"/>
  <c r="AI11" i="12" a="1"/>
  <c r="AG61" i="12" a="1"/>
  <c r="AM29" i="12" a="1"/>
  <c r="AG62" i="11" a="1"/>
  <c r="O151" i="11" a="1"/>
  <c r="Q9" i="11" a="1"/>
  <c r="AG223" i="11" a="1"/>
  <c r="Q85" i="9" a="1"/>
  <c r="BA245" i="9" a="1"/>
  <c r="AO23" i="9" a="1"/>
  <c r="P100" i="11" a="1"/>
  <c r="AZ195" i="9" a="1"/>
  <c r="O366" i="11" a="1"/>
  <c r="Q305" i="11" a="1"/>
  <c r="AI362" i="11" a="1"/>
  <c r="AZ23" i="12" a="1"/>
  <c r="Q75" i="12" a="1"/>
  <c r="AO72" i="12" a="1"/>
  <c r="AG21" i="12" a="1"/>
  <c r="AH39" i="12" a="1"/>
  <c r="BA55" i="12" a="1"/>
  <c r="Q101" i="12" a="1"/>
  <c r="O153" i="12" a="1"/>
  <c r="AN122" i="12" a="1"/>
  <c r="AO81" i="12" a="1"/>
  <c r="AG108" i="12" a="1"/>
  <c r="AN146" i="12" a="1"/>
  <c r="AI107" i="12" a="1"/>
  <c r="BA83" i="12" a="1"/>
  <c r="AO148" i="12" a="1"/>
  <c r="AM94" i="12" a="1"/>
  <c r="BB133" i="12" a="1"/>
  <c r="AO95" i="12" a="1"/>
  <c r="AG133" i="12" a="1"/>
  <c r="P76" i="12" a="1"/>
  <c r="AH125" i="12" a="1"/>
  <c r="P168" i="12" a="1"/>
  <c r="AM207" i="12" a="1"/>
  <c r="BA242" i="12" a="1"/>
  <c r="AO194" i="12" a="1"/>
  <c r="AM230" i="12" a="1"/>
  <c r="P189" i="12" a="1"/>
  <c r="AI233" i="12" a="1"/>
  <c r="Q178" i="12" a="1"/>
  <c r="AZ220" i="12" a="1"/>
  <c r="AM166" i="12" a="1"/>
  <c r="AM202" i="12" a="1"/>
  <c r="O255" i="12" a="1"/>
  <c r="AZ195" i="12" a="1"/>
  <c r="P243" i="12" a="1"/>
  <c r="AO182" i="12" a="1"/>
  <c r="Q230" i="12" a="1"/>
  <c r="AG186" i="12" a="1"/>
  <c r="P240" i="12" a="1"/>
  <c r="AI279" i="12" a="1"/>
  <c r="AM277" i="12" a="1"/>
  <c r="BA273" i="12" a="1"/>
  <c r="AH282" i="12" a="1"/>
  <c r="AN288" i="12" a="1"/>
  <c r="Q287" i="12" a="1"/>
  <c r="AZ278" i="12" a="1"/>
  <c r="AZ276" i="12" a="1"/>
  <c r="AH325" i="12" a="1"/>
  <c r="AO311" i="12" a="1"/>
  <c r="AM326" i="12" a="1"/>
  <c r="AG308" i="12" a="1"/>
  <c r="AI81" i="9" a="1"/>
  <c r="BA274" i="11" a="1"/>
  <c r="AH338" i="9" a="1"/>
  <c r="AO123" i="9" a="1"/>
  <c r="AM338" i="9" a="1"/>
  <c r="AN196" i="9" a="1"/>
  <c r="AM234" i="11" a="1"/>
  <c r="AZ137" i="9" a="1"/>
  <c r="AG292" i="11" a="1"/>
  <c r="AZ73" i="9" a="1"/>
  <c r="AI333" i="11" a="1"/>
  <c r="P359" i="11" a="1"/>
  <c r="BB327" i="11" a="1"/>
  <c r="AI56" i="12" a="1"/>
  <c r="Q48" i="12" a="1"/>
  <c r="AO22" i="12" a="1"/>
  <c r="AH53" i="12" a="1"/>
  <c r="O45" i="12" a="1"/>
  <c r="AM73" i="12" a="1"/>
  <c r="BA118" i="12" a="1"/>
  <c r="Q79" i="12" a="1"/>
  <c r="O135" i="12" a="1"/>
  <c r="AH86" i="12" a="1"/>
  <c r="AO110" i="12" a="1"/>
  <c r="O162" i="12" a="1"/>
  <c r="O126" i="12" a="1"/>
  <c r="AG109" i="12" a="1"/>
  <c r="BA78" i="12" a="1"/>
  <c r="AI105" i="12" a="1"/>
  <c r="AG140" i="12" a="1"/>
  <c r="BA98" i="12" a="1"/>
  <c r="AH139" i="12" a="1"/>
  <c r="Q91" i="12" a="1"/>
  <c r="O132" i="12" a="1"/>
  <c r="P169" i="12" a="1"/>
  <c r="BB216" i="12" a="1"/>
  <c r="AG254" i="12" a="1"/>
  <c r="AH204" i="12" a="1"/>
  <c r="AO234" i="12" a="1"/>
  <c r="AZ198" i="12" a="1"/>
  <c r="AH243" i="12" a="1"/>
  <c r="AI194" i="12" a="1"/>
  <c r="BB227" i="12" a="1"/>
  <c r="AM175" i="12" a="1"/>
  <c r="P217" i="12" a="1"/>
  <c r="AN165" i="12" a="1"/>
  <c r="BB210" i="12" a="1"/>
  <c r="AM251" i="12" a="1"/>
  <c r="AN191" i="12" a="1"/>
  <c r="AI238" i="12" a="1"/>
  <c r="BB192" i="12" a="1"/>
  <c r="AM249" i="12" a="1"/>
  <c r="AH291" i="12" a="1"/>
  <c r="AO286" i="12" a="1"/>
  <c r="AZ289" i="12" a="1"/>
  <c r="BA254" i="12" a="1"/>
  <c r="AN260" i="12" a="1"/>
  <c r="AH298" i="12" a="1"/>
  <c r="P290" i="12" a="1"/>
  <c r="P292" i="12" a="1"/>
  <c r="BB343" i="12" a="1"/>
  <c r="AH324" i="12" a="1"/>
  <c r="AI330" i="12" a="1"/>
  <c r="AG217" i="11" a="1"/>
  <c r="O265" i="9" a="1"/>
  <c r="AI128" i="11" a="1"/>
  <c r="BA181" i="9" a="1"/>
  <c r="AN161" i="11" a="1"/>
  <c r="AM41" i="11" a="1"/>
  <c r="AN21" i="11" a="1"/>
  <c r="Q51" i="9" a="1"/>
  <c r="P161" i="11" a="1"/>
  <c r="AO323" i="9" a="1"/>
  <c r="AM329" i="11" a="1"/>
  <c r="AM364" i="11" a="1"/>
  <c r="AZ332" i="11" a="1"/>
  <c r="AZ26" i="12" a="1"/>
  <c r="AH34" i="12" a="1"/>
  <c r="AI65" i="12" a="1"/>
  <c r="AH10" i="12" a="1"/>
  <c r="O58" i="12" a="1"/>
  <c r="AH89" i="12" a="1"/>
  <c r="Q133" i="12" a="1"/>
  <c r="AZ101" i="12" a="1"/>
  <c r="AH145" i="12" a="1"/>
  <c r="AO103" i="12" a="1"/>
  <c r="O130" i="12" a="1"/>
  <c r="AZ91" i="12" a="1"/>
  <c r="P147" i="12" a="1"/>
  <c r="AN128" i="12" a="1"/>
  <c r="Q86" i="12" a="1"/>
  <c r="AZ115" i="12" a="1"/>
  <c r="AO158" i="12" a="1"/>
  <c r="BA119" i="12" a="1"/>
  <c r="AZ149" i="12" a="1"/>
  <c r="AM115" i="12" a="1"/>
  <c r="AN149" i="12" a="1"/>
  <c r="AI193" i="12" a="1"/>
  <c r="AG227" i="12" a="1"/>
  <c r="AN177" i="12" a="1"/>
  <c r="Q212" i="12" a="1"/>
  <c r="AG173" i="12" a="1"/>
  <c r="BA218" i="12" a="1"/>
  <c r="BA161" i="12" a="1"/>
  <c r="AG209" i="12" a="1"/>
  <c r="AZ246" i="12" a="1"/>
  <c r="AZ186" i="12" a="1"/>
  <c r="Q242" i="12" a="1"/>
  <c r="BB179" i="12" a="1"/>
  <c r="AZ222" i="12" a="1"/>
  <c r="AM170" i="12" a="1"/>
  <c r="AO219" i="12" a="1"/>
  <c r="AI178" i="12" a="1"/>
  <c r="AG217" i="12" a="1"/>
  <c r="AN259" i="12" a="1"/>
  <c r="BB263" i="12" a="1"/>
  <c r="Q260" i="12" a="1"/>
  <c r="AN261" i="12" a="1"/>
  <c r="BA271" i="12" a="1"/>
  <c r="AN274" i="12" a="1"/>
  <c r="AH268" i="12" a="1"/>
  <c r="Q262" i="12" a="1"/>
  <c r="O317" i="12" a="1"/>
  <c r="P304" i="12" a="1"/>
  <c r="O310" i="12" a="1"/>
  <c r="BB297" i="12" a="1"/>
  <c r="AZ333" i="12" a="1"/>
  <c r="AN231" i="11" a="1"/>
  <c r="Q190" i="11" a="1"/>
  <c r="P48" i="11" a="1"/>
  <c r="O37" i="9" a="1"/>
  <c r="AN53" i="9" a="1"/>
  <c r="AH340" i="9" a="1"/>
  <c r="BB102" i="9" a="1"/>
  <c r="Q67" i="11" a="1"/>
  <c r="P295" i="9" a="1"/>
  <c r="BA356" i="11" a="1"/>
  <c r="P292" i="11" a="1"/>
  <c r="AZ346" i="11" a="1"/>
  <c r="AH8" i="12" a="1"/>
  <c r="BB68" i="12" a="1"/>
  <c r="AI68" i="12" a="1"/>
  <c r="AO17" i="12" a="1"/>
  <c r="AI25" i="12" a="1"/>
  <c r="AN75" i="12" a="1"/>
  <c r="AM100" i="12" a="1"/>
  <c r="P148" i="12" a="1"/>
  <c r="BB117" i="12" a="1"/>
  <c r="BB168" i="12" a="1"/>
  <c r="BA106" i="12" a="1"/>
  <c r="Q144" i="12" a="1"/>
  <c r="AZ105" i="12" a="1"/>
  <c r="AZ77" i="12" a="1"/>
  <c r="AZ147" i="12" a="1"/>
  <c r="AH94" i="12" a="1"/>
  <c r="AI131" i="12" a="1"/>
  <c r="AO90" i="12" a="1"/>
  <c r="BA129" i="12" a="1"/>
  <c r="AZ162" i="12" a="1"/>
  <c r="AI123" i="12" a="1"/>
  <c r="O157" i="12" a="1"/>
  <c r="BA202" i="12" a="1"/>
  <c r="AO236" i="12" a="1"/>
  <c r="AG190" i="12" a="1"/>
  <c r="AN223" i="12" a="1"/>
  <c r="AO181" i="12" a="1"/>
  <c r="AM229" i="12" a="1"/>
  <c r="BA175" i="12" a="1"/>
  <c r="Q216" i="12" a="1"/>
  <c r="AO164" i="12" a="1"/>
  <c r="AG201" i="12" a="1"/>
  <c r="P249" i="12" a="1"/>
  <c r="P195" i="12" a="1"/>
  <c r="AO238" i="12" a="1"/>
  <c r="AG180" i="12" a="1"/>
  <c r="AN227" i="12" a="1"/>
  <c r="P184" i="12" a="1"/>
  <c r="BB233" i="12" a="1"/>
  <c r="O275" i="12" a="1"/>
  <c r="AN276" i="12" a="1"/>
  <c r="AI273" i="12" a="1"/>
  <c r="O282" i="12" a="1"/>
  <c r="AO285" i="12" a="1"/>
  <c r="AZ283" i="12" a="1"/>
  <c r="AN278" i="12" a="1"/>
  <c r="AH271" i="12" a="1"/>
  <c r="BB323" i="12" a="1"/>
  <c r="AZ310" i="12" a="1"/>
  <c r="AH318" i="12" a="1"/>
  <c r="BA26" i="11" a="1"/>
  <c r="BB83" i="11" a="1"/>
  <c r="O361" i="9" a="1"/>
  <c r="AO60" i="9" a="1"/>
  <c r="BB347" i="9" a="1"/>
  <c r="AH214" i="9" a="1"/>
  <c r="O296" i="11" a="1"/>
  <c r="AZ329" i="9" a="1"/>
  <c r="AZ347" i="11" a="1"/>
  <c r="O61" i="9" a="1"/>
  <c r="BB339" i="11" a="1"/>
  <c r="BA32" i="12" a="1"/>
  <c r="AI336" i="11" a="1"/>
  <c r="AO60" i="12" a="1"/>
  <c r="AM52" i="12" a="1"/>
  <c r="P27" i="12" a="1"/>
  <c r="BA60" i="12" a="1"/>
  <c r="P46" i="12" a="1"/>
  <c r="AI77" i="12" a="1"/>
  <c r="AH119" i="12" a="1"/>
  <c r="AO82" i="12" a="1"/>
  <c r="O136" i="12" a="1"/>
  <c r="AH87" i="12" a="1"/>
  <c r="BB110" i="12" a="1"/>
  <c r="AO163" i="12" a="1"/>
  <c r="AZ131" i="12" a="1"/>
  <c r="AN109" i="12" a="1"/>
  <c r="AI79" i="12" a="1"/>
  <c r="AO105" i="12" a="1"/>
  <c r="AM140" i="12" a="1"/>
  <c r="P110" i="12" a="1"/>
  <c r="AN139" i="12" a="1"/>
  <c r="AI92" i="12" a="1"/>
  <c r="AG137" i="12" a="1"/>
  <c r="AH170" i="12" a="1"/>
  <c r="AI219" i="12" a="1"/>
  <c r="AZ163" i="12" a="1"/>
  <c r="AH207" i="12" a="1"/>
  <c r="AI236" i="12" a="1"/>
  <c r="AM199" i="12" a="1"/>
  <c r="P245" i="12" a="1"/>
  <c r="AN198" i="12" a="1"/>
  <c r="AM228" i="12" a="1"/>
  <c r="Q177" i="12" a="1"/>
  <c r="BA221" i="12" a="1"/>
  <c r="AH168" i="12" a="1"/>
  <c r="BB211" i="12" a="1"/>
  <c r="AZ252" i="12" a="1"/>
  <c r="O197" i="12" a="1"/>
  <c r="AI239" i="12" a="1"/>
  <c r="AO193" i="12" a="1"/>
  <c r="AM250" i="12" a="1"/>
  <c r="AM294" i="12" a="1"/>
  <c r="BB286" i="12" a="1"/>
  <c r="O291" i="12" a="1"/>
  <c r="Q259" i="12" a="1"/>
  <c r="AH262" i="12" a="1"/>
  <c r="AG255" i="12" a="1"/>
  <c r="AO290" i="12" a="1"/>
  <c r="Q296" i="12" a="1"/>
  <c r="AZ293" i="12" a="1"/>
  <c r="BA328" i="12" a="1"/>
  <c r="AO334" i="12" a="1"/>
  <c r="AM323" i="12" a="1"/>
  <c r="Q230" i="11" a="1"/>
  <c r="AM39" i="11" a="1"/>
  <c r="AZ220" i="9" a="1"/>
  <c r="AH184" i="11" a="1"/>
  <c r="Q16" i="9" a="1"/>
  <c r="AM287" i="9" a="1"/>
  <c r="BB89" i="9" a="1"/>
  <c r="BA67" i="11" a="1"/>
  <c r="AZ336" i="9" a="1"/>
  <c r="AM359" i="11" a="1"/>
  <c r="AN303" i="11" a="1"/>
  <c r="AN353" i="11" a="1"/>
  <c r="AZ16" i="12" a="1"/>
  <c r="AH71" i="12" a="1"/>
  <c r="Q71" i="12" a="1"/>
  <c r="O18" i="12" a="1"/>
  <c r="AO29" i="12" a="1"/>
  <c r="AN55" i="12" a="1"/>
  <c r="AO100" i="12" a="1"/>
  <c r="O151" i="12" a="1"/>
  <c r="AH122" i="12" a="1"/>
  <c r="BA168" i="12" a="1"/>
  <c r="AZ107" i="12" a="1"/>
  <c r="AH146" i="12" a="1"/>
  <c r="BB105" i="12" a="1"/>
  <c r="BB79" i="12" a="1"/>
  <c r="AG148" i="12" a="1"/>
  <c r="AG94" i="12" a="1"/>
  <c r="AN131" i="12" a="1"/>
  <c r="AI95" i="12" a="1"/>
  <c r="AZ129" i="12" a="1"/>
  <c r="P163" i="12" a="1"/>
  <c r="AN123" i="12" a="1"/>
  <c r="Q157" i="12" a="1"/>
  <c r="O205" i="12" a="1"/>
  <c r="P238" i="12" a="1"/>
  <c r="AI190" i="12" a="1"/>
  <c r="AZ225" i="12" a="1"/>
  <c r="P183" i="12" a="1"/>
  <c r="AO229" i="12" a="1"/>
  <c r="AG176" i="12" a="1"/>
  <c r="AN216" i="12" a="1"/>
  <c r="AN164" i="12" a="1"/>
  <c r="Q202" i="12" a="1"/>
  <c r="AI252" i="12" a="1"/>
  <c r="O195" i="12" a="1"/>
  <c r="AO239" i="12" a="1"/>
  <c r="AO180" i="12" a="1"/>
  <c r="AM227" i="12" a="1"/>
  <c r="AZ185" i="12" a="1"/>
  <c r="BA235" i="12" a="1"/>
  <c r="Q275" i="12" a="1"/>
  <c r="AG277" i="12" a="1"/>
  <c r="AN273" i="12" a="1"/>
  <c r="Q282" i="12" a="1"/>
  <c r="AO287" i="12" a="1"/>
  <c r="BB285" i="12" a="1"/>
  <c r="AM278" i="12" a="1"/>
  <c r="AM271" i="12" a="1"/>
  <c r="AN324" i="12" a="1"/>
  <c r="BB310" i="12" a="1"/>
  <c r="BB319" i="12" a="1"/>
  <c r="AM307" i="12" a="1"/>
  <c r="AI35" i="11" a="1"/>
  <c r="O336" i="9" a="1"/>
  <c r="O275" i="11" a="1"/>
  <c r="AM263" i="11" a="1"/>
  <c r="BA238" i="11" a="1"/>
  <c r="AM328" i="11" a="1"/>
  <c r="AH35" i="12" a="1"/>
  <c r="AN67" i="12" a="1"/>
  <c r="AO84" i="12" a="1"/>
  <c r="AH109" i="12" a="1"/>
  <c r="AN98" i="12" a="1"/>
  <c r="Q166" i="12" a="1"/>
  <c r="AM234" i="12" a="1"/>
  <c r="O227" i="12" a="1"/>
  <c r="AZ209" i="12" a="1"/>
  <c r="AZ192" i="12" a="1"/>
  <c r="BA287" i="12" a="1"/>
  <c r="O288" i="12" a="1"/>
  <c r="AG330" i="12" a="1"/>
  <c r="AN304" i="12" a="1"/>
  <c r="AM313" i="12" a="1"/>
  <c r="BB330" i="12" a="1"/>
  <c r="AM332" i="12" a="1"/>
  <c r="P23" i="14" a="1"/>
  <c r="AI339" i="12" a="1"/>
  <c r="BB346" i="12" a="1"/>
  <c r="O366" i="12" a="1"/>
  <c r="AN363" i="12" a="1"/>
  <c r="O335" i="12" a="1"/>
  <c r="P21" i="14" a="1"/>
  <c r="BB39" i="14" a="1"/>
  <c r="AG34" i="14" a="1"/>
  <c r="AZ31" i="14" a="1"/>
  <c r="BA18" i="14" a="1"/>
  <c r="Q61" i="14" a="1"/>
  <c r="AZ59" i="14" a="1"/>
  <c r="BB83" i="14" a="1"/>
  <c r="BA54" i="14" a="1"/>
  <c r="Q78" i="14" a="1"/>
  <c r="Q116" i="14" a="1"/>
  <c r="Q144" i="14" a="1"/>
  <c r="Q108" i="14" a="1"/>
  <c r="BB109" i="14" a="1"/>
  <c r="O176" i="9" a="1"/>
  <c r="AN27" i="9" a="1"/>
  <c r="AN63" i="12" a="1"/>
  <c r="AZ48" i="12" a="1"/>
  <c r="Q136" i="12" a="1"/>
  <c r="AI132" i="12" a="1"/>
  <c r="BB140" i="12" a="1"/>
  <c r="AI137" i="12" a="1"/>
  <c r="AM208" i="12" a="1"/>
  <c r="AH199" i="12" a="1"/>
  <c r="AG168" i="12" a="1"/>
  <c r="AZ243" i="12" a="1"/>
  <c r="P289" i="12" a="1"/>
  <c r="AI255" i="12" a="1"/>
  <c r="AG331" i="12" a="1"/>
  <c r="AN298" i="12" a="1"/>
  <c r="O343" i="12" a="1"/>
  <c r="Q318" i="12" a="1"/>
  <c r="AG319" i="12" a="1"/>
  <c r="AH365" i="12" a="1"/>
  <c r="O11" i="14" a="1"/>
  <c r="AG367" i="12" a="1"/>
  <c r="BB352" i="12" a="1"/>
  <c r="AZ355" i="12" a="1"/>
  <c r="Q10" i="14" a="1"/>
  <c r="P364" i="12" a="1"/>
  <c r="Q27" i="14" a="1"/>
  <c r="AZ23" i="14" a="1"/>
  <c r="BA9" i="14" a="1"/>
  <c r="AG46" i="14" a="1"/>
  <c r="AZ24" i="14" a="1"/>
  <c r="BA92" i="14" a="1"/>
  <c r="BB71" i="14" a="1"/>
  <c r="AZ87" i="14" a="1"/>
  <c r="AI64" i="14" a="1"/>
  <c r="BB76" i="14" a="1"/>
  <c r="AZ128" i="14" a="1"/>
  <c r="BA120" i="14" a="1"/>
  <c r="AI223" i="11" a="1"/>
  <c r="O100" i="11" a="1"/>
  <c r="AZ342" i="11" a="1"/>
  <c r="AZ12" i="12" a="1"/>
  <c r="AZ145" i="12" a="1"/>
  <c r="P143" i="12" a="1"/>
  <c r="AG93" i="12" a="1"/>
  <c r="BA159" i="12" a="1"/>
  <c r="BA234" i="12" a="1"/>
  <c r="AI226" i="12" a="1"/>
  <c r="AO200" i="12" a="1"/>
  <c r="BA177" i="12" a="1"/>
  <c r="AO267" i="12" a="1"/>
  <c r="Q285" i="12" a="1"/>
  <c r="BA320" i="12" a="1"/>
  <c r="Q325" i="12" a="1"/>
  <c r="AZ315" i="12" a="1"/>
  <c r="P329" i="12" a="1"/>
  <c r="P305" i="12" a="1"/>
  <c r="AI346" i="12" a="1"/>
  <c r="AG359" i="12" a="1"/>
  <c r="AZ356" i="12" a="1"/>
  <c r="BA5" i="14" a="1"/>
  <c r="AM340" i="12" a="1"/>
  <c r="P358" i="12" a="1"/>
  <c r="Q351" i="12" a="1"/>
  <c r="AG38" i="14" a="1"/>
  <c r="BA27" i="14" a="1"/>
  <c r="BB43" i="14" a="1"/>
  <c r="Q24" i="14" a="1"/>
  <c r="P40" i="14" a="1"/>
  <c r="BB72" i="14" a="1"/>
  <c r="AZ91" i="14" a="1"/>
  <c r="O95" i="14" a="1"/>
  <c r="BA73" i="14" a="1"/>
  <c r="Q59" i="14" a="1"/>
  <c r="BA112" i="14" a="1"/>
  <c r="BA100" i="14" a="1"/>
  <c r="AN179" i="9" a="1"/>
  <c r="AN137" i="11" a="1"/>
  <c r="AO353" i="11" a="1"/>
  <c r="AH21" i="12" a="1"/>
  <c r="P151" i="12" a="1"/>
  <c r="AI146" i="12" a="1"/>
  <c r="AN94" i="12" a="1"/>
  <c r="O163" i="12" a="1"/>
  <c r="Q238" i="12" a="1"/>
  <c r="AG233" i="12" a="1"/>
  <c r="O202" i="12" a="1"/>
  <c r="AM180" i="12" a="1"/>
  <c r="AG279" i="12" a="1"/>
  <c r="AM287" i="12" a="1"/>
  <c r="AO324" i="12" a="1"/>
  <c r="P325" i="12" a="1"/>
  <c r="P322" i="12" a="1"/>
  <c r="Q329" i="12" a="1"/>
  <c r="Q305" i="12" a="1"/>
  <c r="O354" i="12" a="1"/>
  <c r="AH359" i="12" a="1"/>
  <c r="BA356" i="12" a="1"/>
  <c r="Q7" i="14" a="1"/>
  <c r="AO340" i="12" a="1"/>
  <c r="Q358" i="12" a="1"/>
  <c r="AZ351" i="12" a="1"/>
  <c r="AH38" i="14" a="1"/>
  <c r="BB27" i="14" a="1"/>
  <c r="AG44" i="14" a="1"/>
  <c r="O24" i="14" a="1"/>
  <c r="Q40" i="14" a="1"/>
  <c r="AZ75" i="14" a="1"/>
  <c r="BA91" i="14" a="1"/>
  <c r="P95" i="14" a="1"/>
  <c r="Q75" i="14" a="1"/>
  <c r="O59" i="14" a="1"/>
  <c r="BB112" i="14" a="1"/>
  <c r="Q104" i="14" a="1"/>
  <c r="BB102" i="14" a="1"/>
  <c r="Q96" i="11" a="1"/>
  <c r="AZ212" i="9" a="1"/>
  <c r="AH361" i="11" a="1"/>
  <c r="BA50" i="12" a="1"/>
  <c r="AO138" i="12" a="1"/>
  <c r="Q138" i="12" a="1"/>
  <c r="AZ153" i="12" a="1"/>
  <c r="AI143" i="12" a="1"/>
  <c r="O210" i="12" a="1"/>
  <c r="AN201" i="12" a="1"/>
  <c r="BB170" i="12" a="1"/>
  <c r="AO254" i="12" a="1"/>
  <c r="BA302" i="12" a="1"/>
  <c r="Q264" i="12" a="1"/>
  <c r="AH338" i="12" a="1"/>
  <c r="O300" i="12" a="1"/>
  <c r="P294" i="12" a="1"/>
  <c r="Q321" i="12" a="1"/>
  <c r="AM322" i="12" a="1"/>
  <c r="P367" i="12" a="1"/>
  <c r="AO335" i="12" a="1"/>
  <c r="AZ367" i="12" a="1"/>
  <c r="AH354" i="12" a="1"/>
  <c r="AN356" i="12" a="1"/>
  <c r="BB10" i="14" a="1"/>
  <c r="AN365" i="12" a="1"/>
  <c r="BB29" i="14" a="1"/>
  <c r="Q26" i="14" a="1"/>
  <c r="Q13" i="14" a="1"/>
  <c r="O48" i="14" a="1"/>
  <c r="AZ25" i="14" a="1"/>
  <c r="AZ97" i="14" a="1"/>
  <c r="Q73" i="14" a="1"/>
  <c r="AN169" i="9" a="1"/>
  <c r="AH153" i="11" a="1"/>
  <c r="AN32" i="12" a="1"/>
  <c r="Q33" i="12" a="1"/>
  <c r="O160" i="12" a="1"/>
  <c r="BA151" i="12" a="1"/>
  <c r="AZ95" i="12" a="1"/>
  <c r="O81" i="12" a="1"/>
  <c r="P247" i="12" a="1"/>
  <c r="AO235" i="12" a="1"/>
  <c r="Q207" i="12" a="1"/>
  <c r="AN188" i="12" a="1"/>
  <c r="Q283" i="12" a="1"/>
  <c r="AO255" i="12" a="1"/>
  <c r="BA329" i="12" a="1"/>
  <c r="AG328" i="12" a="1"/>
  <c r="O322" i="12" a="1"/>
  <c r="P330" i="12" a="1"/>
  <c r="AN309" i="12" a="1"/>
  <c r="Q354" i="12" a="1"/>
  <c r="O362" i="12" a="1"/>
  <c r="AH358" i="12" a="1"/>
  <c r="P7" i="14" a="1"/>
  <c r="AG341" i="12" a="1"/>
  <c r="BA358" i="12" a="1"/>
  <c r="BB351" i="12" a="1"/>
  <c r="O39" i="14" a="1"/>
  <c r="P41" i="14" a="1"/>
  <c r="AI44" i="14" a="1"/>
  <c r="P29" i="14" a="1"/>
  <c r="Q43" i="14" a="1"/>
  <c r="BB75" i="14" a="1"/>
  <c r="AZ94" i="14" a="1"/>
  <c r="Q56" i="14" a="1"/>
  <c r="P75" i="14" a="1"/>
  <c r="Q62" i="14" a="1"/>
  <c r="BA113" i="14" a="1"/>
  <c r="P104" i="14" a="1"/>
  <c r="BB104" i="14" a="1"/>
  <c r="BB9" i="11" a="1"/>
  <c r="AN292" i="11" a="1"/>
  <c r="O357" i="11" a="1"/>
  <c r="AM58" i="12" a="1"/>
  <c r="Q131" i="12" a="1"/>
  <c r="O127" i="12" a="1"/>
  <c r="Q85" i="12" a="1"/>
  <c r="AO147" i="12" a="1"/>
  <c r="AM226" i="12" a="1"/>
  <c r="P215" i="12" a="1"/>
  <c r="P186" i="12" a="1"/>
  <c r="AG169" i="12" a="1"/>
  <c r="AN258" i="12" a="1"/>
  <c r="AZ268" i="12" a="1"/>
  <c r="O314" i="12" a="1"/>
  <c r="AH321" i="12" a="1"/>
  <c r="AH314" i="12" a="1"/>
  <c r="AH323" i="12" a="1"/>
  <c r="O302" i="12" a="1"/>
  <c r="AZ344" i="12" a="1"/>
  <c r="BB350" i="12" a="1"/>
  <c r="AG355" i="12" a="1"/>
  <c r="AM367" i="12" a="1"/>
  <c r="O339" i="12" a="1"/>
  <c r="AH350" i="12" a="1"/>
  <c r="AN349" i="12" a="1"/>
  <c r="Q36" i="14" a="1"/>
  <c r="O63" i="14" a="1"/>
  <c r="BA42" i="14" a="1"/>
  <c r="AZ21" i="14" a="1"/>
  <c r="AH37" i="14" a="1"/>
  <c r="BA67" i="14" a="1"/>
  <c r="P312" i="9" a="1"/>
  <c r="BA221" i="11" a="1"/>
  <c r="AI342" i="11" a="1"/>
  <c r="BB11" i="12" a="1"/>
  <c r="BA103" i="12" a="1"/>
  <c r="BB96" i="12" a="1"/>
  <c r="BA123" i="12" a="1"/>
  <c r="P118" i="12" a="1"/>
  <c r="BB184" i="12" a="1"/>
  <c r="BB164" i="12" a="1"/>
  <c r="BB244" i="12" a="1"/>
  <c r="O220" i="12" a="1"/>
  <c r="O266" i="12" a="1"/>
  <c r="AI275" i="12" a="1"/>
  <c r="BB304" i="12" a="1"/>
  <c r="AH335" i="12" a="1"/>
  <c r="P331" i="12" a="1"/>
  <c r="P345" i="12" a="1"/>
  <c r="AI313" i="12" a="1"/>
  <c r="AM358" i="12" a="1"/>
  <c r="BA3" i="14" a="1"/>
  <c r="Q363" i="12" a="1"/>
  <c r="BA349" i="12" a="1"/>
  <c r="Q352" i="12" a="1"/>
  <c r="BB364" i="12" a="1"/>
  <c r="AG356" i="12" a="1"/>
  <c r="BB55" i="14" a="1"/>
  <c r="AG55" i="14" a="1"/>
  <c r="AG48" i="14" a="1"/>
  <c r="AG39" i="14" a="1"/>
  <c r="Q45" i="14" a="1"/>
  <c r="AZ86" i="14" a="1"/>
  <c r="AH62" i="14" a="1"/>
  <c r="AG66" i="14" a="1"/>
  <c r="Q53" i="14" a="1"/>
  <c r="BA69" i="14" a="1"/>
  <c r="BB64" i="14" a="1"/>
  <c r="BA116" i="14" a="1"/>
  <c r="AZ109" i="14" a="1"/>
  <c r="Q135" i="14" a="1"/>
  <c r="BB134" i="14" a="1"/>
  <c r="Q151" i="14" a="1"/>
  <c r="O187" i="14" a="1"/>
  <c r="P201" i="14" a="1"/>
  <c r="BB217" i="14" a="1"/>
  <c r="BA200" i="14" a="1"/>
  <c r="BA234" i="14" a="1"/>
  <c r="BA238" i="14" a="1"/>
  <c r="AZ227" i="14" a="1"/>
  <c r="O244" i="14" a="1"/>
  <c r="BB272" i="14" a="1"/>
  <c r="Q270" i="14" a="1"/>
  <c r="BA292" i="14" a="1"/>
  <c r="BA287" i="14" a="1"/>
  <c r="AZ300" i="14" a="1"/>
  <c r="BA325" i="14" a="1"/>
  <c r="BA329" i="14" a="1"/>
  <c r="AZ322" i="14" a="1"/>
  <c r="O359" i="14" a="1"/>
  <c r="AZ69" i="14" a="1"/>
  <c r="BA95" i="14" a="1"/>
  <c r="BA141" i="14" a="1"/>
  <c r="O164" i="14" a="1"/>
  <c r="P149" i="14" a="1"/>
  <c r="Q142" i="14" a="1"/>
  <c r="O202" i="14" a="1"/>
  <c r="O191" i="14" a="1"/>
  <c r="P211" i="14" a="1"/>
  <c r="AZ190" i="14" a="1"/>
  <c r="AZ229" i="14" a="1"/>
  <c r="O232" i="14" a="1"/>
  <c r="O246" i="14" a="1"/>
  <c r="Q256" i="14" a="1"/>
  <c r="Q266" i="14" a="1"/>
  <c r="AZ270" i="14" a="1"/>
  <c r="P286" i="14" a="1"/>
  <c r="Q289" i="14" a="1"/>
  <c r="AZ307" i="14" a="1"/>
  <c r="AZ314" i="14" a="1"/>
  <c r="O323" i="14" a="1"/>
  <c r="AZ340" i="14" a="1"/>
  <c r="P351" i="14" a="1"/>
  <c r="BA364" i="14" a="1"/>
  <c r="O74" i="14" a="1"/>
  <c r="AZ95" i="14" a="1"/>
  <c r="AZ144" i="14" a="1"/>
  <c r="P164" i="14" a="1"/>
  <c r="O149" i="14" a="1"/>
  <c r="P145" i="14" a="1"/>
  <c r="P202" i="14" a="1"/>
  <c r="P191" i="14" a="1"/>
  <c r="P215" i="14" a="1"/>
  <c r="BA190" i="14" a="1"/>
  <c r="BA229" i="14" a="1"/>
  <c r="BB235" i="14" a="1"/>
  <c r="P246" i="14" a="1"/>
  <c r="O256" i="14" a="1"/>
  <c r="O267" i="14" a="1"/>
  <c r="BA270" i="14" a="1"/>
  <c r="Q286" i="14" a="1"/>
  <c r="P296" i="14" a="1"/>
  <c r="BA307" i="14" a="1"/>
  <c r="BB314" i="14" a="1"/>
  <c r="BA323" i="14" a="1"/>
  <c r="BA340" i="14" a="1"/>
  <c r="Q351" i="14" a="1"/>
  <c r="BB365" i="14" a="1"/>
  <c r="BB323" i="14" a="1"/>
  <c r="AG71" i="14" a="1"/>
  <c r="BA132" i="14" a="1"/>
  <c r="AZ107" i="14" a="1"/>
  <c r="P172" i="14" a="1"/>
  <c r="BB168" i="14" a="1"/>
  <c r="O150" i="14" a="1"/>
  <c r="O169" i="14" a="1"/>
  <c r="BB194" i="14" a="1"/>
  <c r="O216" i="14" a="1"/>
  <c r="BA191" i="14" a="1"/>
  <c r="Q221" i="14" a="1"/>
  <c r="Q233" i="14" a="1"/>
  <c r="P224" i="14" a="1"/>
  <c r="AZ240" i="14" a="1"/>
  <c r="AZ271" i="14" a="1"/>
  <c r="BB259" i="14" a="1"/>
  <c r="Q281" i="14" a="1"/>
  <c r="BB286" i="14" a="1"/>
  <c r="Q297" i="14" a="1"/>
  <c r="P308" i="14" a="1"/>
  <c r="AZ331" i="14" a="1"/>
  <c r="Q80" i="14" a="1"/>
  <c r="Q119" i="14" a="1"/>
  <c r="AZ98" i="14" a="1"/>
  <c r="O165" i="14" a="1"/>
  <c r="BA160" i="14" a="1"/>
  <c r="Q143" i="14" a="1"/>
  <c r="P163" i="14" a="1"/>
  <c r="P179" i="14" a="1"/>
  <c r="Q209" i="14" a="1"/>
  <c r="BA178" i="14" a="1"/>
  <c r="BA210" i="14" a="1"/>
  <c r="BA219" i="14" a="1"/>
  <c r="O235" i="14" a="1"/>
  <c r="AZ247" i="14" a="1"/>
  <c r="BB253" i="14" a="1"/>
  <c r="Q274" i="14" a="1"/>
  <c r="BA285" i="14" a="1"/>
  <c r="BB296" i="14" a="1"/>
  <c r="Q314" i="14" a="1"/>
  <c r="AZ305" i="14" a="1"/>
  <c r="O336" i="14" a="1"/>
  <c r="O322" i="14" a="1"/>
  <c r="AZ345" i="14" a="1"/>
  <c r="BB364" i="14" a="1"/>
  <c r="O350" i="14" a="1"/>
  <c r="AZ338" i="14" a="1"/>
  <c r="AH68" i="14" a="1"/>
  <c r="BB170" i="14" a="1"/>
  <c r="Q115" i="14" a="1"/>
  <c r="AZ150" i="14" a="1"/>
  <c r="AZ166" i="14" a="1"/>
  <c r="P171" i="14" a="1"/>
  <c r="O183" i="14" a="1"/>
  <c r="AZ186" i="14" a="1"/>
  <c r="BA201" i="14" a="1"/>
  <c r="AZ180" i="14" a="1"/>
  <c r="P230" i="14" a="1"/>
  <c r="Q239" i="14" a="1"/>
  <c r="O247" i="14" a="1"/>
  <c r="BB245" i="14" a="1"/>
  <c r="BB261" i="14" a="1"/>
  <c r="AZ267" i="14" a="1"/>
  <c r="BA294" i="14" a="1"/>
  <c r="Q291" i="14" a="1"/>
  <c r="AZ299" i="14" a="1"/>
  <c r="P302" i="14" a="1"/>
  <c r="O324" i="14" a="1"/>
  <c r="AZ339" i="14" a="1"/>
  <c r="BA342" i="14" a="1"/>
  <c r="BA351" i="14" a="1"/>
  <c r="P346" i="14" a="1"/>
  <c r="AZ349" i="14" a="1"/>
  <c r="BA111" i="14" a="1"/>
  <c r="AZ102" i="14" a="1"/>
  <c r="BA153" i="14" a="1"/>
  <c r="Q168" i="14" a="1"/>
  <c r="BB156" i="14" a="1"/>
  <c r="O146" i="14" a="1"/>
  <c r="BB203" i="14" a="1"/>
  <c r="BB195" i="14" a="1"/>
  <c r="Q182" i="14" a="1"/>
  <c r="Q193" i="14" a="1"/>
  <c r="O236" i="14" a="1"/>
  <c r="P238" i="14" a="1"/>
  <c r="BB250" i="14" a="1"/>
  <c r="AZ243" i="14" a="1"/>
  <c r="P268" i="14" a="1"/>
  <c r="BB273" i="14" a="1"/>
  <c r="Q293" i="14" a="1"/>
  <c r="AZ302" i="14" a="1"/>
  <c r="BB311" i="14" a="1"/>
  <c r="AZ326" i="14" a="1"/>
  <c r="Q325" i="14" a="1"/>
  <c r="Q354" i="14" a="1"/>
  <c r="AZ360" i="14" a="1"/>
  <c r="BA350" i="14" a="1"/>
  <c r="O342" i="14" a="1"/>
  <c r="P364" i="14" a="1"/>
  <c r="O56" i="14" a="1"/>
  <c r="AZ116" i="14" a="1"/>
  <c r="BA109" i="14" a="1"/>
  <c r="BB173" i="14" a="1"/>
  <c r="BA134" i="14" a="1"/>
  <c r="O151" i="14" a="1"/>
  <c r="Q176" i="14" a="1"/>
  <c r="O201" i="14" a="1"/>
  <c r="BA217" i="14" a="1"/>
  <c r="O194" i="14" a="1"/>
  <c r="AZ234" i="14" a="1"/>
  <c r="AZ238" i="14" a="1"/>
  <c r="Q227" i="14" a="1"/>
  <c r="Q244" i="14" a="1"/>
  <c r="BA272" i="14" a="1"/>
  <c r="AZ265" i="14" a="1"/>
  <c r="AZ292" i="14" a="1"/>
  <c r="AZ287" i="14" a="1"/>
  <c r="BA298" i="14" a="1"/>
  <c r="AZ325" i="14" a="1"/>
  <c r="AZ329" i="14" a="1"/>
  <c r="P315" i="14" a="1"/>
  <c r="P340" i="14" a="1"/>
  <c r="BA354" i="14" a="1"/>
  <c r="AZ347" i="14" a="1"/>
  <c r="AL162" i="14" a="1"/>
  <c r="T24" i="14" a="1"/>
  <c r="AL16" i="14" a="1"/>
  <c r="AL124" i="14" a="1"/>
  <c r="T99" i="14" a="1"/>
  <c r="T238" i="14" a="1"/>
  <c r="T119" i="14" a="1"/>
  <c r="AL227" i="14" a="1"/>
  <c r="T267" i="14" a="1"/>
  <c r="AL125" i="14" a="1"/>
  <c r="T242" i="14" a="1"/>
  <c r="AL178" i="14" a="1"/>
  <c r="T23" i="14" a="1"/>
  <c r="T309" i="14" a="1"/>
  <c r="AL81" i="14" a="1"/>
  <c r="AL265" i="14" a="1"/>
  <c r="AL135" i="14" a="1"/>
  <c r="T236" i="14" a="1"/>
  <c r="AL114" i="14" a="1"/>
  <c r="T121" i="14" a="1"/>
  <c r="AL221" i="14" a="1"/>
  <c r="T230" i="14" a="1"/>
  <c r="AL7" i="14" a="1"/>
  <c r="AL214" i="14" a="1"/>
  <c r="AL258" i="14" a="1"/>
  <c r="T80" i="14" a="1"/>
  <c r="T274" i="14" a="1"/>
  <c r="T243" i="14" a="1"/>
  <c r="AL130" i="14" a="1"/>
  <c r="AL321" i="14" a="1"/>
  <c r="T136" i="14" a="1"/>
  <c r="T189" i="14" a="1"/>
  <c r="T344" i="14" a="1"/>
  <c r="AL96" i="14" a="1"/>
  <c r="T310" i="14" a="1"/>
  <c r="AL187" i="14" a="1"/>
  <c r="T351" i="14" a="1"/>
  <c r="AL146" i="14" a="1"/>
  <c r="AL349" i="14" a="1"/>
  <c r="AL100" i="14" a="1"/>
  <c r="AL292" i="14" a="1"/>
  <c r="T359" i="14" a="1"/>
  <c r="T11" i="14" a="1"/>
  <c r="T138" i="14" a="1"/>
  <c r="AL97" i="14" a="1"/>
  <c r="AL174" i="14" a="1"/>
  <c r="T214" i="14" a="1"/>
  <c r="AL207" i="14" a="1"/>
  <c r="T114" i="14" a="1"/>
  <c r="T175" i="14" a="1"/>
  <c r="AL294" i="14" a="1"/>
  <c r="T339" i="14" a="1"/>
  <c r="T326" i="14" a="1"/>
  <c r="T192" i="14" a="1"/>
  <c r="AL282" i="14" a="1"/>
  <c r="Q308" i="11" a="1"/>
  <c r="BA327" i="11" a="1"/>
  <c r="AO343" i="11" a="1"/>
  <c r="P353" i="11" a="1"/>
  <c r="AO335" i="11" a="1"/>
  <c r="O346" i="11" a="1"/>
  <c r="AH322" i="11" a="1"/>
  <c r="Q298" i="11" a="1"/>
  <c r="BA337" i="11" a="1"/>
  <c r="AO302" i="11" a="1"/>
  <c r="AM316" i="11" a="1"/>
  <c r="AF189" i="14" a="1"/>
  <c r="AF337" i="14" a="1"/>
  <c r="AF328" i="14" a="1"/>
  <c r="AF321" i="14" a="1"/>
  <c r="AF150" i="14" a="1"/>
  <c r="AF77" i="14" a="1"/>
  <c r="AM91" i="9" a="1"/>
  <c r="AH19" i="9" a="1"/>
  <c r="AO16" i="9" a="1"/>
  <c r="O218" i="9" a="1"/>
  <c r="AH189" i="9" a="1"/>
  <c r="AM194" i="9" a="1"/>
  <c r="AZ259" i="9" a="1"/>
  <c r="AH365" i="9" a="1"/>
  <c r="O347" i="9" a="1"/>
  <c r="AM45" i="11" a="1"/>
  <c r="AN22" i="9" a="1"/>
  <c r="BB52" i="9" a="1"/>
  <c r="AO108" i="9" a="1"/>
  <c r="AN101" i="9" a="1"/>
  <c r="AI281" i="9" a="1"/>
  <c r="AM181" i="9" a="1"/>
  <c r="AI148" i="9" a="1"/>
  <c r="AM237" i="9" a="1"/>
  <c r="AZ317" i="9" a="1"/>
  <c r="AZ358" i="9" a="1"/>
  <c r="BB65" i="11" a="1"/>
  <c r="Q348" i="11" a="1"/>
  <c r="Q286" i="11" a="1"/>
  <c r="AF339" i="14" a="1"/>
  <c r="AF131" i="14" a="1"/>
  <c r="T56" i="14" a="1"/>
  <c r="AL59" i="14" a="1"/>
  <c r="AF246" i="14" a="1"/>
  <c r="AF348" i="14" a="1"/>
  <c r="AF133" i="14" a="1"/>
  <c r="P71" i="9" a="1"/>
  <c r="BB14" i="9" a="1"/>
  <c r="AG131" i="9" a="1"/>
  <c r="BA287" i="9" a="1"/>
  <c r="O215" i="9" a="1"/>
  <c r="AG182" i="9" a="1"/>
  <c r="BA345" i="9" a="1"/>
  <c r="AH9" i="11" a="1"/>
  <c r="AZ40" i="11" a="1"/>
  <c r="AZ101" i="11" a="1"/>
  <c r="BB18" i="9" a="1"/>
  <c r="Q41" i="9" a="1"/>
  <c r="AH34" i="9" a="1"/>
  <c r="AI154" i="9" a="1"/>
  <c r="AI126" i="9" a="1"/>
  <c r="BB247" i="9" a="1"/>
  <c r="BB179" i="9" a="1"/>
  <c r="AM320" i="9" a="1"/>
  <c r="Q290" i="9" a="1"/>
  <c r="Q356" i="9" a="1"/>
  <c r="AL36" i="14" a="1"/>
  <c r="AF330" i="14" a="1"/>
  <c r="AF122" i="14" a="1"/>
  <c r="AF113" i="14" a="1"/>
  <c r="AF120" i="14" a="1"/>
  <c r="AF310" i="14" a="1"/>
  <c r="AF176" i="14" a="1"/>
  <c r="BB96" i="9" a="1"/>
  <c r="AO82" i="9" a="1"/>
  <c r="P160" i="9" a="1"/>
  <c r="AO163" i="9" a="1"/>
  <c r="BB126" i="9" a="1"/>
  <c r="BA197" i="9" a="1"/>
  <c r="AI341" i="9" a="1"/>
  <c r="BB355" i="9" a="1"/>
  <c r="BA32" i="11" a="1"/>
  <c r="AI97" i="11" a="1"/>
  <c r="AG61" i="9" a="1"/>
  <c r="BA27" i="9" a="1"/>
  <c r="Q28" i="9" a="1"/>
  <c r="AM254" i="9" a="1"/>
  <c r="O199" i="9" a="1"/>
  <c r="P270" i="9" a="1"/>
  <c r="BA263" i="9" a="1"/>
  <c r="P168" i="9" a="1"/>
  <c r="AI357" i="9" a="1"/>
  <c r="O324" i="9" a="1"/>
  <c r="AO22" i="11" a="1"/>
  <c r="AF244" i="14" a="1"/>
  <c r="AF18" i="14" a="1"/>
  <c r="AL272" i="14" a="1"/>
  <c r="AF359" i="14" a="1"/>
  <c r="AF167" i="14" a="1"/>
  <c r="AF93" i="14" a="1"/>
  <c r="AN42" i="9" a="1"/>
  <c r="BB104" i="9" a="1"/>
  <c r="AZ10" i="9" a="1"/>
  <c r="AH179" i="9" a="1"/>
  <c r="AN176" i="9" a="1"/>
  <c r="P181" i="9" a="1"/>
  <c r="AN222" i="9" a="1"/>
  <c r="BB327" i="9" a="1"/>
  <c r="O334" i="9" a="1"/>
  <c r="AN106" i="11" a="1"/>
  <c r="O57" i="11" a="1"/>
  <c r="AG39" i="9" a="1"/>
  <c r="AI74" i="9" a="1"/>
  <c r="Q79" i="9" a="1"/>
  <c r="AZ269" i="9" a="1"/>
  <c r="AZ167" i="9" a="1"/>
  <c r="O128" i="9" a="1"/>
  <c r="AG221" i="9" a="1"/>
  <c r="AN364" i="9" a="1"/>
  <c r="AM339" i="9" a="1"/>
  <c r="AG54" i="11" a="1"/>
  <c r="AL40" i="14" a="1"/>
  <c r="AF316" i="14" a="1"/>
  <c r="AF106" i="14" a="1"/>
  <c r="AF97" i="14" a="1"/>
  <c r="AF104" i="14" a="1"/>
  <c r="AF266" i="14" a="1"/>
  <c r="AF160" i="14" a="1"/>
  <c r="AH103" i="9" a="1"/>
  <c r="AN82" i="9" a="1"/>
  <c r="AG180" i="9" a="1"/>
  <c r="AN173" i="9" a="1"/>
  <c r="BA126" i="9" a="1"/>
  <c r="AZ205" i="9" a="1"/>
  <c r="P365" i="9" a="1"/>
  <c r="BA355" i="9" a="1"/>
  <c r="O39" i="11" a="1"/>
  <c r="P109" i="11" a="1"/>
  <c r="AI61" i="9" a="1"/>
  <c r="AZ44" i="9" a="1"/>
  <c r="AN43" i="9" a="1"/>
  <c r="AO254" i="9" a="1"/>
  <c r="AG212" i="9" a="1"/>
  <c r="BA280" i="9" a="1"/>
  <c r="AZ263" i="9" a="1"/>
  <c r="AZ182" i="9" a="1"/>
  <c r="BA366" i="9" a="1"/>
  <c r="Q324" i="9" a="1"/>
  <c r="AZ46" i="11" a="1"/>
  <c r="AF228" i="14" a="1"/>
  <c r="AF361" i="14" a="1"/>
  <c r="AF352" i="14" a="1"/>
  <c r="AF343" i="14" a="1"/>
  <c r="AF206" i="14" a="1"/>
  <c r="AF198" i="14" a="1"/>
  <c r="AG84" i="9" a="1"/>
  <c r="P3" i="9" a="1"/>
  <c r="BB10" i="9" a="1"/>
  <c r="O193" i="9" a="1"/>
  <c r="AG181" i="9" a="1"/>
  <c r="O181" i="9" a="1"/>
  <c r="O233" i="9" a="1"/>
  <c r="BA352" i="9" a="1"/>
  <c r="Q334" i="9" a="1"/>
  <c r="AN20" i="11" a="1"/>
  <c r="F2" i="6" a="1"/>
  <c r="AI39" i="9" a="1"/>
  <c r="P97" i="9" a="1"/>
  <c r="AN92" i="9" a="1"/>
  <c r="BB269" i="9" a="1"/>
  <c r="AZ176" i="9" a="1"/>
  <c r="AO141" i="9" a="1"/>
  <c r="AI221" i="9" a="1"/>
  <c r="O303" i="9" a="1"/>
  <c r="AG354" i="9" a="1"/>
  <c r="AI54" i="11" a="1"/>
  <c r="Q290" i="11" a="1"/>
  <c r="AZ288" i="11" a="1"/>
  <c r="AL30" i="14" a="1"/>
  <c r="AF144" i="14" a="1"/>
  <c r="BA49" i="9" a="1"/>
  <c r="Q172" i="9" a="1"/>
  <c r="P87" i="11" a="1"/>
  <c r="O242" i="9" a="1"/>
  <c r="AN157" i="9" a="1"/>
  <c r="AH102" i="11" a="1"/>
  <c r="AG25" i="9" a="1"/>
  <c r="O33" i="9" a="1"/>
  <c r="BB128" i="9" a="1"/>
  <c r="AM272" i="9" a="1"/>
  <c r="O207" i="9" a="1"/>
  <c r="AM229" i="9" a="1"/>
  <c r="AZ210" i="9" a="1"/>
  <c r="AN357" i="9" a="1"/>
  <c r="O349" i="9" a="1"/>
  <c r="O86" i="11" a="1"/>
  <c r="AM59" i="11" a="1"/>
  <c r="Q7" i="9" a="1"/>
  <c r="AO106" i="9" a="1"/>
  <c r="AZ116" i="9" a="1"/>
  <c r="BB150" i="9" a="1"/>
  <c r="Q157" i="9" a="1"/>
  <c r="Q149" i="9" a="1"/>
  <c r="Q2" i="11" a="1"/>
  <c r="BB300" i="9" a="1"/>
  <c r="AH321" i="9" a="1"/>
  <c r="AN78" i="11" a="1"/>
  <c r="AZ66" i="9" a="1"/>
  <c r="O101" i="9" a="1"/>
  <c r="AI13" i="9" a="1"/>
  <c r="AF289" i="14" a="1"/>
  <c r="AF219" i="14" a="1"/>
  <c r="AM16" i="9" a="1"/>
  <c r="P233" i="9" a="1"/>
  <c r="G2" i="6" a="1"/>
  <c r="AG281" i="9" a="1"/>
  <c r="P303" i="9" a="1"/>
  <c r="AM49" i="11" a="1"/>
  <c r="AG53" i="9" a="1"/>
  <c r="AM74" i="9" a="1"/>
  <c r="AI162" i="9" a="1"/>
  <c r="AI138" i="9" a="1"/>
  <c r="AM244" i="9" a="1"/>
  <c r="AZ277" i="9" a="1"/>
  <c r="AZ252" i="9" a="1"/>
  <c r="BA316" i="9" a="1"/>
  <c r="BB293" i="9" a="1"/>
  <c r="AM107" i="11" a="1"/>
  <c r="AN99" i="11" a="1"/>
  <c r="AI48" i="9" a="1"/>
  <c r="BB43" i="9" a="1"/>
  <c r="BA162" i="9" a="1"/>
  <c r="AI204" i="9" a="1"/>
  <c r="AI194" i="9" a="1"/>
  <c r="Q188" i="9" a="1"/>
  <c r="AI325" i="9" a="1"/>
  <c r="Q330" i="9" a="1"/>
  <c r="P19" i="11" a="1"/>
  <c r="AO115" i="11" a="1"/>
  <c r="O92" i="9" a="1"/>
  <c r="AZ34" i="9" a="1"/>
  <c r="BB84" i="9" a="1"/>
  <c r="AZ168" i="9" a="1"/>
  <c r="AF327" i="14" a="1"/>
  <c r="AG19" i="9" a="1"/>
  <c r="AO194" i="9" a="1"/>
  <c r="AM20" i="11" a="1"/>
  <c r="AM101" i="9" a="1"/>
  <c r="AO237" i="9" a="1"/>
  <c r="Q74" i="11" a="1"/>
  <c r="AM97" i="9" a="1"/>
  <c r="AH10" i="9" a="1"/>
  <c r="BB101" i="9" a="1"/>
  <c r="AG231" i="9" a="1"/>
  <c r="AN177" i="9" a="1"/>
  <c r="AH187" i="9" a="1"/>
  <c r="AZ157" i="9" a="1"/>
  <c r="BA341" i="9" a="1"/>
  <c r="AM315" i="9" a="1"/>
  <c r="AZ33" i="11" a="1"/>
  <c r="AN36" i="11" a="1"/>
  <c r="BB85" i="9" a="1"/>
  <c r="AO49" i="9" a="1"/>
  <c r="BA72" i="9" a="1"/>
  <c r="BB129" i="9" a="1"/>
  <c r="AO283" i="9" a="1"/>
  <c r="BA124" i="9" a="1"/>
  <c r="AO349" i="9" a="1"/>
  <c r="AO356" i="9" a="1"/>
  <c r="AH28" i="11" a="1"/>
  <c r="BB59" i="11" a="1"/>
  <c r="AM48" i="9" a="1"/>
  <c r="AZ79" i="9" a="1"/>
  <c r="Q109" i="9" a="1"/>
  <c r="AF203" i="14" a="1"/>
  <c r="AF102" i="14" a="1"/>
  <c r="BB57" i="9" a="1"/>
  <c r="AG296" i="9" a="1"/>
  <c r="AH58" i="9" a="1"/>
  <c r="AO137" i="9" a="1"/>
  <c r="AZ17" i="11" a="1"/>
  <c r="BA23" i="9" a="1"/>
  <c r="AI53" i="9" a="1"/>
  <c r="BB108" i="9" a="1"/>
  <c r="BA170" i="9" a="1"/>
  <c r="AH138" i="9" a="1"/>
  <c r="AG251" i="9" a="1"/>
  <c r="AZ121" i="9" a="1"/>
  <c r="BB252" i="9" a="1"/>
  <c r="AO337" i="9" a="1"/>
  <c r="AI306" i="9" a="1"/>
  <c r="AO107" i="11" a="1"/>
  <c r="AG112" i="11" a="1"/>
  <c r="AN65" i="9" a="1"/>
  <c r="BA43" i="9" a="1"/>
  <c r="AZ183" i="9" a="1"/>
  <c r="AN214" i="9" a="1"/>
  <c r="AH194" i="9" a="1"/>
  <c r="AH229" i="9" a="1"/>
  <c r="P344" i="9" a="1"/>
  <c r="P330" i="9" a="1"/>
  <c r="AZ34" i="11" a="1"/>
  <c r="AI27" i="11" a="1"/>
  <c r="Q92" i="9" a="1"/>
  <c r="AI45" i="9" a="1"/>
  <c r="AH95" i="9" a="1"/>
  <c r="AF264" i="14" a="1"/>
  <c r="T31" i="14" a="1"/>
  <c r="AO210" i="9" a="1"/>
  <c r="AZ312" i="9" a="1"/>
  <c r="AN103" i="9" a="1"/>
  <c r="AN262" i="9" a="1"/>
  <c r="AZ344" i="9" a="1"/>
  <c r="AN58" i="9" a="1"/>
  <c r="Q91" i="9" a="1"/>
  <c r="P53" i="9" a="1"/>
  <c r="AN201" i="9" a="1"/>
  <c r="AI174" i="9" a="1"/>
  <c r="AI185" i="9" a="1"/>
  <c r="AN148" i="9" a="1"/>
  <c r="AO310" i="9" a="1"/>
  <c r="AM9" i="11" a="1"/>
  <c r="Q340" i="9" a="1"/>
  <c r="Q44" i="11" a="1"/>
  <c r="AO92" i="11" a="1"/>
  <c r="AN10" i="9" a="1"/>
  <c r="AI7" i="9" a="1"/>
  <c r="AZ276" i="9" a="1"/>
  <c r="AN274" i="9" a="1"/>
  <c r="BA237" i="9" a="1"/>
  <c r="AN124" i="9" a="1"/>
  <c r="BA11" i="11" a="1"/>
  <c r="AN359" i="9" a="1"/>
  <c r="AZ24" i="11" a="1"/>
  <c r="AG64" i="11" a="1"/>
  <c r="AO12" i="9" a="1"/>
  <c r="Q87" i="9" a="1"/>
  <c r="P216" i="9" a="1"/>
  <c r="T50" i="14" a="1"/>
  <c r="AF22" i="14" a="1"/>
  <c r="AM273" i="9" a="1"/>
  <c r="O313" i="9" a="1"/>
  <c r="Q30" i="9" a="1"/>
  <c r="AM227" i="9" a="1"/>
  <c r="BB343" i="9" a="1"/>
  <c r="O27" i="9" a="1"/>
  <c r="P47" i="9" a="1"/>
  <c r="AG78" i="9" a="1"/>
  <c r="O122" i="9" a="1"/>
  <c r="BA262" i="9" a="1"/>
  <c r="P284" i="9" a="1"/>
  <c r="P241" i="9" a="1"/>
  <c r="AN343" i="9" a="1"/>
  <c r="AG333" i="9" a="1"/>
  <c r="O320" i="9" a="1"/>
  <c r="AN30" i="11" a="1"/>
  <c r="AG43" i="11" a="1"/>
  <c r="AZ82" i="9" a="1"/>
  <c r="AO78" i="9" a="1"/>
  <c r="AI184" i="9" a="1"/>
  <c r="BB207" i="9" a="1"/>
  <c r="AI142" i="9" a="1"/>
  <c r="AI203" i="9" a="1"/>
  <c r="AG348" i="9" a="1"/>
  <c r="AG15" i="11" a="1"/>
  <c r="AH22" i="11" a="1"/>
  <c r="AG4" i="9" a="1"/>
  <c r="AH83" i="9" a="1"/>
  <c r="AZ78" i="9" a="1"/>
  <c r="T27" i="14" a="1"/>
  <c r="AN288" i="9" a="1"/>
  <c r="O53" i="9" a="1"/>
  <c r="AZ161" i="9" a="1"/>
  <c r="P73" i="11" a="1"/>
  <c r="BB276" i="9" a="1"/>
  <c r="AM19" i="11" a="1"/>
  <c r="AH31" i="9" a="1"/>
  <c r="BA168" i="9" a="1"/>
  <c r="AI261" i="9" a="1"/>
  <c r="P144" i="9" a="1"/>
  <c r="BA311" i="9" a="1"/>
  <c r="AG16" i="11" a="1"/>
  <c r="AG101" i="11" a="1"/>
  <c r="O65" i="11" a="1"/>
  <c r="AI14" i="9" a="1"/>
  <c r="Q88" i="9" a="1"/>
  <c r="AH121" i="9" a="1"/>
  <c r="AI245" i="9" a="1"/>
  <c r="O262" i="9" a="1"/>
  <c r="AO68" i="11" a="1"/>
  <c r="Q187" i="11" a="1"/>
  <c r="AI159" i="11" a="1"/>
  <c r="BA272" i="11" a="1"/>
  <c r="O236" i="11" a="1"/>
  <c r="Q89" i="11" a="1"/>
  <c r="AH129" i="11" a="1"/>
  <c r="P170" i="11" a="1"/>
  <c r="AI283" i="11" a="1"/>
  <c r="BB256" i="11" a="1"/>
  <c r="AZ75" i="11" a="1"/>
  <c r="AO129" i="11" a="1"/>
  <c r="O304" i="9" a="1"/>
  <c r="BA75" i="9" a="1"/>
  <c r="AO183" i="9" a="1"/>
  <c r="AZ16" i="11" a="1"/>
  <c r="AN21" i="9" a="1"/>
  <c r="AH255" i="9" a="1"/>
  <c r="O34" i="11" a="1"/>
  <c r="O234" i="9" a="1"/>
  <c r="P138" i="9" a="1"/>
  <c r="AM264" i="9" a="1"/>
  <c r="AM246" i="9" a="1"/>
  <c r="AG327" i="9" a="1"/>
  <c r="BB325" i="9" a="1"/>
  <c r="AM40" i="11" a="1"/>
  <c r="AH100" i="9" a="1"/>
  <c r="AN20" i="9" a="1"/>
  <c r="P49" i="9" a="1"/>
  <c r="P269" i="9" a="1"/>
  <c r="BB275" i="9" a="1"/>
  <c r="BB264" i="9" a="1"/>
  <c r="P128" i="11" a="1"/>
  <c r="BB167" i="11" a="1"/>
  <c r="O194" i="11" a="1"/>
  <c r="AG225" i="11" a="1"/>
  <c r="AG77" i="11" a="1"/>
  <c r="AI188" i="11" a="1"/>
  <c r="BB193" i="11" a="1"/>
  <c r="BA249" i="11" a="1"/>
  <c r="Q253" i="11" a="1"/>
  <c r="AZ333" i="11" a="1"/>
  <c r="AZ148" i="11" a="1"/>
  <c r="AF177" i="14" a="1"/>
  <c r="BA198" i="9" a="1"/>
  <c r="O24" i="9" a="1"/>
  <c r="AN229" i="9" a="1"/>
  <c r="P77" i="11" a="1"/>
  <c r="Q82" i="9" a="1"/>
  <c r="O2" i="11" a="1"/>
  <c r="BA62" i="9" a="1"/>
  <c r="AG153" i="9" a="1"/>
  <c r="Q246" i="9" a="1"/>
  <c r="AI253" i="9" a="1"/>
  <c r="P20" i="11" a="1"/>
  <c r="O338" i="9" a="1"/>
  <c r="AM86" i="11" a="1"/>
  <c r="AZ38" i="11" a="1"/>
  <c r="BB106" i="9" a="1"/>
  <c r="P25" i="9" a="1"/>
  <c r="AH89" i="9" a="1"/>
  <c r="Q222" i="9" a="1"/>
  <c r="AI240" i="9" a="1"/>
  <c r="Q50" i="11" a="1"/>
  <c r="AO154" i="11" a="1"/>
  <c r="AH136" i="11" a="1"/>
  <c r="BB285" i="11" a="1"/>
  <c r="AG279" i="11" a="1"/>
  <c r="AZ29" i="11" a="1"/>
  <c r="AN144" i="11" a="1"/>
  <c r="AH179" i="11" a="1"/>
  <c r="AM222" i="11" a="1"/>
  <c r="AM282" i="11" a="1"/>
  <c r="Q94" i="11" a="1"/>
  <c r="AO157" i="11" a="1"/>
  <c r="AH339" i="9" a="1"/>
  <c r="AG6" i="9" a="1"/>
  <c r="AH213" i="9" a="1"/>
  <c r="P300" i="9" a="1"/>
  <c r="AM37" i="9" a="1"/>
  <c r="AG291" i="9" a="1"/>
  <c r="AI65" i="11" a="1"/>
  <c r="BA257" i="9" a="1"/>
  <c r="O154" i="9" a="1"/>
  <c r="AO117" i="9" a="1"/>
  <c r="AO246" i="9" a="1"/>
  <c r="AO336" i="9" a="1"/>
  <c r="AN332" i="9" a="1"/>
  <c r="AO40" i="11" a="1"/>
  <c r="AM2" i="9" a="1"/>
  <c r="AH36" i="9" a="1"/>
  <c r="O49" i="9" a="1"/>
  <c r="AM293" i="9" a="1"/>
  <c r="AN285" i="9" a="1"/>
  <c r="BA264" i="9" a="1"/>
  <c r="AZ137" i="11" a="1"/>
  <c r="O176" i="11" a="1"/>
  <c r="Q194" i="11" a="1"/>
  <c r="AI282" i="11" a="1"/>
  <c r="BA306" i="11" a="1"/>
  <c r="BB173" i="11" a="1"/>
  <c r="AO167" i="11" a="1"/>
  <c r="AH233" i="11" a="1"/>
  <c r="BB234" i="11" a="1"/>
  <c r="AG275" i="11" a="1"/>
  <c r="T52" i="14" a="1"/>
  <c r="O30" i="9" a="1"/>
  <c r="Q47" i="9" a="1"/>
  <c r="AH290" i="9" a="1"/>
  <c r="P320" i="9" a="1"/>
  <c r="AM78" i="9" a="1"/>
  <c r="AM225" i="9" a="1"/>
  <c r="AH4" i="9" a="1"/>
  <c r="BB274" i="9" a="1"/>
  <c r="AI234" i="9" a="1"/>
  <c r="BA229" i="9" a="1"/>
  <c r="AH5" i="11" a="1"/>
  <c r="AM300" i="9" a="1"/>
  <c r="AM71" i="11" a="1"/>
  <c r="P136" i="11" a="1"/>
  <c r="AO94" i="9" a="1"/>
  <c r="AZ114" i="9" a="1"/>
  <c r="BA69" i="9" a="1"/>
  <c r="AI201" i="9" a="1"/>
  <c r="AO224" i="9" a="1"/>
  <c r="AO26" i="11" a="1"/>
  <c r="BB115" i="11" a="1"/>
  <c r="P123" i="11" a="1"/>
  <c r="BA269" i="11" a="1"/>
  <c r="O260" i="11" a="1"/>
  <c r="AG99" i="11" a="1"/>
  <c r="Q197" i="11" a="1"/>
  <c r="AN203" i="11" a="1"/>
  <c r="AN262" i="11" a="1"/>
  <c r="BB263" i="11" a="1"/>
  <c r="BB307" i="11" a="1"/>
  <c r="AN175" i="11" a="1"/>
  <c r="Q167" i="9" a="1"/>
  <c r="P13" i="11" a="1"/>
  <c r="Q122" i="9" a="1"/>
  <c r="AG367" i="9" a="1"/>
  <c r="Q60" i="11" a="1"/>
  <c r="BA207" i="9" a="1"/>
  <c r="AG295" i="9" a="1"/>
  <c r="Q111" i="9" a="1"/>
  <c r="AN239" i="9" a="1"/>
  <c r="O225" i="9" a="1"/>
  <c r="AG134" i="9" a="1"/>
  <c r="AZ339" i="9" a="1"/>
  <c r="O4" i="11" a="1"/>
  <c r="AZ50" i="11" a="1"/>
  <c r="AN41" i="9" a="1"/>
  <c r="AO67" i="9" a="1"/>
  <c r="AI116" i="9" a="1"/>
  <c r="AN195" i="9" a="1"/>
  <c r="AI224" i="9" a="1"/>
  <c r="BB209" i="9" a="1"/>
  <c r="AH74" i="11" a="1"/>
  <c r="P127" i="11" a="1"/>
  <c r="BA197" i="11" a="1"/>
  <c r="AH246" i="11" a="1"/>
  <c r="Q249" i="11" a="1"/>
  <c r="O133" i="11" a="1"/>
  <c r="O186" i="11" a="1"/>
  <c r="AO145" i="11" a="1"/>
  <c r="O270" i="11" a="1"/>
  <c r="AH280" i="11" a="1"/>
  <c r="Q84" i="11" a="1"/>
  <c r="AM170" i="11" a="1"/>
  <c r="AN311" i="9" a="1"/>
  <c r="O21" i="9" a="1"/>
  <c r="BA339" i="9" a="1"/>
  <c r="AG75" i="9" a="1"/>
  <c r="AZ209" i="9" a="1"/>
  <c r="AI246" i="11" a="1"/>
  <c r="AH194" i="11" a="1"/>
  <c r="BA117" i="11" a="1"/>
  <c r="BA146" i="11" a="1"/>
  <c r="P243" i="11" a="1"/>
  <c r="BA204" i="11" a="1"/>
  <c r="AG46" i="11" a="1"/>
  <c r="AG149" i="11" a="1"/>
  <c r="AM160" i="11" a="1"/>
  <c r="BB243" i="11" a="1"/>
  <c r="AO273" i="11" a="1"/>
  <c r="O22" i="11" a="1"/>
  <c r="AN181" i="11" a="1"/>
  <c r="AN196" i="11" a="1"/>
  <c r="AM199" i="11" a="1"/>
  <c r="BB212" i="11" a="1"/>
  <c r="O281" i="9" a="1"/>
  <c r="O256" i="9" a="1"/>
  <c r="BA298" i="9" a="1"/>
  <c r="AG299" i="9" a="1"/>
  <c r="AM67" i="11" a="1"/>
  <c r="AO46" i="11" a="1"/>
  <c r="Q151" i="11" a="1"/>
  <c r="AZ124" i="11" a="1"/>
  <c r="O224" i="11" a="1"/>
  <c r="AM245" i="11" a="1"/>
  <c r="P280" i="9" a="1"/>
  <c r="AZ25" i="9" a="1"/>
  <c r="O268" i="9" a="1"/>
  <c r="AH10" i="11" a="1"/>
  <c r="AH116" i="9" a="1"/>
  <c r="AM81" i="11" a="1"/>
  <c r="AH257" i="11" a="1"/>
  <c r="AG251" i="11" a="1"/>
  <c r="BB114" i="11" a="1"/>
  <c r="BA205" i="11" a="1"/>
  <c r="AM251" i="11" a="1"/>
  <c r="Q273" i="11" a="1"/>
  <c r="AH58" i="11" a="1"/>
  <c r="AO126" i="11" a="1"/>
  <c r="P149" i="11" a="1"/>
  <c r="AH235" i="11" a="1"/>
  <c r="AM218" i="11" a="1"/>
  <c r="AM87" i="11" a="1"/>
  <c r="AM120" i="11" a="1"/>
  <c r="O134" i="11" a="1"/>
  <c r="AG227" i="11" a="1"/>
  <c r="BB245" i="11" a="1"/>
  <c r="Q153" i="9" a="1"/>
  <c r="AM301" i="9" a="1"/>
  <c r="AZ356" i="9" a="1"/>
  <c r="O354" i="9" a="1"/>
  <c r="O66" i="11" a="1"/>
  <c r="BA30" i="11" a="1"/>
  <c r="Q200" i="11" a="1"/>
  <c r="BA188" i="11" a="1"/>
  <c r="BA273" i="11" a="1"/>
  <c r="AG277" i="11" a="1"/>
  <c r="P36" i="9" a="1"/>
  <c r="BA359" i="9" a="1"/>
  <c r="AH125" i="9" a="1"/>
  <c r="BA54" i="11" a="1"/>
  <c r="AG245" i="9" a="1"/>
  <c r="AI147" i="11" a="1"/>
  <c r="AM141" i="11" a="1"/>
  <c r="AI88" i="11" a="1"/>
  <c r="O131" i="11" a="1"/>
  <c r="AZ265" i="11" a="1"/>
  <c r="AG249" i="11" a="1"/>
  <c r="AI250" i="11" a="1"/>
  <c r="AZ106" i="11" a="1"/>
  <c r="AZ130" i="11" a="1"/>
  <c r="AG151" i="11" a="1"/>
  <c r="AG260" i="11" a="1"/>
  <c r="AM230" i="11" a="1"/>
  <c r="AH108" i="11" a="1"/>
  <c r="AN117" i="11" a="1"/>
  <c r="AH182" i="11" a="1"/>
  <c r="P284" i="11" a="1"/>
  <c r="BB253" i="11" a="1"/>
  <c r="AG280" i="9" a="1"/>
  <c r="BA349" i="9" a="1"/>
  <c r="AH355" i="9" a="1"/>
  <c r="O36" i="11" a="1"/>
  <c r="AZ93" i="11" a="1"/>
  <c r="AI86" i="11" a="1"/>
  <c r="BB116" i="11" a="1"/>
  <c r="AH247" i="11" a="1"/>
  <c r="AH264" i="11" a="1"/>
  <c r="P56" i="9" a="1"/>
  <c r="AH346" i="9" a="1"/>
  <c r="BB130" i="9" a="1"/>
  <c r="AZ301" i="9" a="1"/>
  <c r="AO20" i="9" a="1"/>
  <c r="AZ256" i="9" a="1"/>
  <c r="AM217" i="11" a="1"/>
  <c r="BA214" i="11" a="1"/>
  <c r="Q142" i="11" a="1"/>
  <c r="AM187" i="11" a="1"/>
  <c r="AG232" i="11" a="1"/>
  <c r="BB242" i="11" a="1"/>
  <c r="AO53" i="11" a="1"/>
  <c r="AZ164" i="11" a="1"/>
  <c r="BA169" i="11" a="1"/>
  <c r="BB252" i="11" a="1"/>
  <c r="O264" i="11" a="1"/>
  <c r="P29" i="11" a="1"/>
  <c r="AN190" i="11" a="1"/>
  <c r="AN114" i="11" a="1"/>
  <c r="AM211" i="11" a="1"/>
  <c r="BB220" i="11" a="1"/>
  <c r="AI129" i="9" a="1"/>
  <c r="AM271" i="9" a="1"/>
  <c r="O308" i="9" a="1"/>
  <c r="AI309" i="9" a="1"/>
  <c r="AG95" i="11" a="1"/>
  <c r="BB63" i="11" a="1"/>
  <c r="AO166" i="11" a="1"/>
  <c r="P152" i="11" a="1"/>
  <c r="AN252" i="11" a="1"/>
  <c r="AZ254" i="11" a="1"/>
  <c r="AM61" i="9" a="1"/>
  <c r="AO219" i="9" a="1"/>
  <c r="AO143" i="9" a="1"/>
  <c r="AN50" i="11" a="1"/>
  <c r="O125" i="9" a="1"/>
  <c r="AI119" i="11" a="1"/>
  <c r="BB161" i="11" a="1"/>
  <c r="BA71" i="11" a="1"/>
  <c r="O162" i="11" a="1"/>
  <c r="BB265" i="11" a="1"/>
  <c r="AM264" i="11" a="1"/>
  <c r="BA296" i="11" a="1"/>
  <c r="BB106" i="11" a="1"/>
  <c r="O153" i="11" a="1"/>
  <c r="BB187" i="11" a="1"/>
  <c r="AI260" i="11" a="1"/>
  <c r="AO230" i="11" a="1"/>
  <c r="AI165" i="11" a="1"/>
  <c r="BA123" i="11" a="1"/>
  <c r="BA191" i="11" a="1"/>
  <c r="AO288" i="11" a="1"/>
  <c r="Q338" i="11" a="1"/>
  <c r="AH135" i="9" a="1"/>
  <c r="AI293" i="9" a="1"/>
  <c r="AO309" i="9" a="1"/>
  <c r="AN72" i="11" a="1"/>
  <c r="AI30" i="11" a="1"/>
  <c r="AZ131" i="11" a="1"/>
  <c r="AM179" i="11" a="1"/>
  <c r="BB275" i="11" a="1"/>
  <c r="P226" i="11" a="1"/>
  <c r="AH90" i="9" a="1"/>
  <c r="Q72" i="11" a="1"/>
  <c r="AO184" i="9" a="1"/>
  <c r="BA306" i="9" a="1"/>
  <c r="O39" i="9" a="1"/>
  <c r="AO105" i="11" a="1"/>
  <c r="AM279" i="11" a="1"/>
  <c r="AM225" i="11" a="1"/>
  <c r="Q120" i="11" a="1"/>
  <c r="O172" i="11" a="1"/>
  <c r="BA258" i="11" a="1"/>
  <c r="AZ280" i="11" a="1"/>
  <c r="AZ35" i="11" a="1"/>
  <c r="AH120" i="11" a="1"/>
  <c r="AM125" i="11" a="1"/>
  <c r="AZ226" i="11" a="1"/>
  <c r="BB281" i="11" a="1"/>
  <c r="AN111" i="11" a="1"/>
  <c r="AO142" i="11" a="1"/>
  <c r="BB171" i="11" a="1"/>
  <c r="AH269" i="11" a="1"/>
  <c r="P283" i="11" a="1"/>
  <c r="O175" i="9" a="1"/>
  <c r="P319" i="9" a="1"/>
  <c r="BB4" i="11" a="1"/>
  <c r="O302" i="9" a="1"/>
  <c r="BA92" i="11" a="1"/>
  <c r="AM66" i="11" a="1"/>
  <c r="O167" i="11" a="1"/>
  <c r="P148" i="11" a="1"/>
  <c r="AO206" i="11" a="1"/>
  <c r="AG243" i="11" a="1"/>
  <c r="BA214" i="9" a="1"/>
  <c r="BB211" i="11" a="1"/>
  <c r="AH241" i="11" a="1"/>
  <c r="AH196" i="11" a="1"/>
  <c r="AM181" i="11" a="1"/>
  <c r="Q281" i="9" a="1"/>
  <c r="Q52" i="11" a="1"/>
  <c r="Q224" i="11" a="1"/>
  <c r="AN5" i="11" a="1"/>
  <c r="Q155" i="11" a="1"/>
  <c r="AI236" i="9" a="1"/>
  <c r="O229" i="11" a="1"/>
  <c r="AM102" i="9" a="1"/>
  <c r="BA255" i="9" a="1"/>
  <c r="Q68" i="11" a="1"/>
  <c r="AG144" i="9" a="1"/>
  <c r="Q6" i="11" a="1"/>
  <c r="AM186" i="11" a="1"/>
  <c r="AH65" i="9" a="1"/>
  <c r="O107" i="9" a="1"/>
  <c r="BB136" i="9" a="1"/>
  <c r="AZ28" i="11" a="1"/>
  <c r="AM228" i="9" a="1"/>
  <c r="BB182" i="11" a="1"/>
  <c r="BB299" i="11" a="1"/>
  <c r="AH329" i="9" a="1"/>
  <c r="AI26" i="9" a="1"/>
  <c r="AM178" i="9" a="1"/>
  <c r="BA329" i="9" a="1"/>
  <c r="P242" i="11" a="1"/>
  <c r="BA338" i="9" a="1"/>
  <c r="O165" i="11" a="1"/>
  <c r="AZ15" i="9" a="1"/>
  <c r="AZ321" i="9" a="1"/>
  <c r="AO136" i="9" a="1"/>
  <c r="AO261" i="11" a="1"/>
  <c r="O148" i="9" a="1"/>
  <c r="P321" i="9" a="1"/>
  <c r="Q221" i="11" a="1"/>
  <c r="AZ304" i="11" a="1"/>
  <c r="AN354" i="11" a="1"/>
  <c r="BB320" i="11" a="1"/>
  <c r="AM365" i="11" a="1"/>
  <c r="AH321" i="11" a="1"/>
  <c r="O300" i="11" a="1"/>
  <c r="AG358" i="11" a="1"/>
  <c r="AM344" i="11" a="1"/>
  <c r="AI295" i="11" a="1"/>
  <c r="AM350" i="11" a="1"/>
  <c r="O326" i="11" a="1"/>
  <c r="AI364" i="11" a="1"/>
  <c r="AM43" i="12" a="1"/>
  <c r="AH66" i="12" a="1"/>
  <c r="AO20" i="12" a="1"/>
  <c r="AM62" i="12" a="1"/>
  <c r="O13" i="12" a="1"/>
  <c r="AI62" i="12" a="1"/>
  <c r="AI34" i="12" a="1"/>
  <c r="AZ73" i="12" a="1"/>
  <c r="AG37" i="12" a="1"/>
  <c r="O3" i="12" a="1"/>
  <c r="O43" i="11" a="1"/>
  <c r="BA248" i="11" a="1"/>
  <c r="AZ228" i="11" a="1"/>
  <c r="BA226" i="11" a="1"/>
  <c r="O126" i="11" a="1"/>
  <c r="AZ285" i="9" a="1"/>
  <c r="P24" i="11" a="1"/>
  <c r="Q265" i="11" a="1"/>
  <c r="BA68" i="11" a="1"/>
  <c r="AZ227" i="11" a="1"/>
  <c r="AO205" i="9" a="1"/>
  <c r="BB88" i="9" a="1"/>
  <c r="AG27" i="9" a="1"/>
  <c r="AG279" i="9" a="1"/>
  <c r="AI186" i="11" a="1"/>
  <c r="AN125" i="9" a="1"/>
  <c r="AN76" i="11" a="1"/>
  <c r="AH180" i="11" a="1"/>
  <c r="AG107" i="9" a="1"/>
  <c r="AH98" i="9" a="1"/>
  <c r="AH118" i="9" a="1"/>
  <c r="O135" i="11" a="1"/>
  <c r="AI202" i="9" a="1"/>
  <c r="O158" i="11" a="1"/>
  <c r="AG33" i="9" a="1"/>
  <c r="AH23" i="11" a="1"/>
  <c r="BB100" i="9" a="1"/>
  <c r="AZ171" i="9" a="1"/>
  <c r="P351" i="9" a="1"/>
  <c r="AO213" i="11" a="1"/>
  <c r="O25" i="11" a="1"/>
  <c r="AG153" i="11" a="1"/>
  <c r="AG91" i="9" a="1"/>
  <c r="AH106" i="11" a="1"/>
  <c r="AM136" i="9" a="1"/>
  <c r="AZ259" i="11" a="1"/>
  <c r="AM27" i="9" a="1"/>
  <c r="AG320" i="9" a="1"/>
  <c r="AI191" i="11" a="1"/>
  <c r="Q301" i="11" a="1"/>
  <c r="O351" i="11" a="1"/>
  <c r="AN318" i="11" a="1"/>
  <c r="BB352" i="11" a="1"/>
  <c r="AG318" i="11" a="1"/>
  <c r="AI50" i="12" a="1"/>
  <c r="AH353" i="11" a="1"/>
  <c r="AO337" i="11" a="1"/>
  <c r="BA287" i="11" a="1"/>
  <c r="AI344" i="11" a="1"/>
  <c r="BA323" i="11" a="1"/>
  <c r="P14" i="12" a="1"/>
  <c r="Q40" i="12" a="1"/>
  <c r="AZ63" i="12" a="1"/>
  <c r="AN18" i="12" a="1"/>
  <c r="AO54" i="12" a="1"/>
  <c r="BB6" i="12" a="1"/>
  <c r="AH59" i="12" a="1"/>
  <c r="AN23" i="12" a="1"/>
  <c r="AG72" i="12" a="1"/>
  <c r="AG30" i="12" a="1"/>
  <c r="Q361" i="11" a="1"/>
  <c r="AG40" i="12" a="1"/>
  <c r="AH14" i="12" a="1"/>
  <c r="AZ223" i="9" a="1"/>
  <c r="BA288" i="11" a="1"/>
  <c r="AM265" i="11" a="1"/>
  <c r="AM169" i="11" a="1"/>
  <c r="AH143" i="11" a="1"/>
  <c r="AZ288" i="9" a="1"/>
  <c r="AZ139" i="11" a="1"/>
  <c r="AZ209" i="11" a="1"/>
  <c r="Q114" i="11" a="1"/>
  <c r="AO165" i="11" a="1"/>
  <c r="AN216" i="9" a="1"/>
  <c r="AN256" i="11" a="1"/>
  <c r="AM55" i="9" a="1"/>
  <c r="AG211" i="9" a="1"/>
  <c r="P63" i="11" a="1"/>
  <c r="AH188" i="9" a="1"/>
  <c r="AG123" i="11" a="1"/>
  <c r="AZ125" i="11" a="1"/>
  <c r="Q59" i="9" a="1"/>
  <c r="P75" i="9" a="1"/>
  <c r="AG226" i="9" a="1"/>
  <c r="AG100" i="11" a="1"/>
  <c r="AO171" i="9" a="1"/>
  <c r="AZ135" i="11" a="1"/>
  <c r="AZ299" i="11" a="1"/>
  <c r="Q318" i="9" a="1"/>
  <c r="AN68" i="9" a="1"/>
  <c r="AO178" i="9" a="1"/>
  <c r="AG364" i="9" a="1"/>
  <c r="O237" i="11" a="1"/>
  <c r="AZ61" i="11" a="1"/>
  <c r="BB196" i="11" a="1"/>
  <c r="BB15" i="9" a="1"/>
  <c r="O362" i="9" a="1"/>
  <c r="AM187" i="9" a="1"/>
  <c r="AO247" i="11" a="1"/>
  <c r="AI82" i="9" a="1"/>
  <c r="AM275" i="9" a="1"/>
  <c r="AM135" i="11" a="1"/>
  <c r="AH299" i="11" a="1"/>
  <c r="AO341" i="11" a="1"/>
  <c r="AG317" i="11" a="1"/>
  <c r="AN351" i="11" a="1"/>
  <c r="AN313" i="11" a="1"/>
  <c r="P35" i="12" a="1"/>
  <c r="BB350" i="11" a="1"/>
  <c r="AG325" i="11" a="1"/>
  <c r="Q28" i="12" a="1"/>
  <c r="AI338" i="11" a="1"/>
  <c r="BA317" i="11" a="1"/>
  <c r="AZ366" i="11" a="1"/>
  <c r="BA33" i="12" a="1"/>
  <c r="Q62" i="12" a="1"/>
  <c r="BB14" i="12" a="1"/>
  <c r="AH49" i="12" a="1"/>
  <c r="AO2" i="12" a="1"/>
  <c r="AG54" i="12" a="1"/>
  <c r="AZ21" i="12" a="1"/>
  <c r="O42" i="9" a="1"/>
  <c r="BB154" i="11" a="1"/>
  <c r="AO62" i="11" a="1"/>
  <c r="AO249" i="11" a="1"/>
  <c r="Q202" i="11" a="1"/>
  <c r="AN302" i="9" a="1"/>
  <c r="BB131" i="11" a="1"/>
  <c r="Q81" i="9" a="1"/>
  <c r="AM54" i="11" a="1"/>
  <c r="BA231" i="11" a="1"/>
  <c r="BB307" i="9" a="1"/>
  <c r="AZ63" i="9" a="1"/>
  <c r="AN134" i="9" a="1"/>
  <c r="BB113" i="9" a="1"/>
  <c r="Q254" i="11" a="1"/>
  <c r="Q224" i="9" a="1"/>
  <c r="AO69" i="11" a="1"/>
  <c r="AG185" i="11" a="1"/>
  <c r="P69" i="9" a="1"/>
  <c r="AO76" i="9" a="1"/>
  <c r="AZ233" i="9" a="1"/>
  <c r="P214" i="11" a="1"/>
  <c r="Q130" i="9" a="1"/>
  <c r="AG171" i="11" a="1"/>
  <c r="BB169" i="9" a="1"/>
  <c r="AI25" i="11" a="1"/>
  <c r="AO66" i="9" a="1"/>
  <c r="AG163" i="9" a="1"/>
  <c r="AI82" i="11" a="1"/>
  <c r="AO223" i="9" a="1"/>
  <c r="AG72" i="11" a="1"/>
  <c r="AM241" i="11" a="1"/>
  <c r="BA266" i="9" a="1"/>
  <c r="AH271" i="11" a="1"/>
  <c r="AG316" i="9" a="1"/>
  <c r="AM109" i="9" a="1"/>
  <c r="P198" i="9" a="1"/>
  <c r="AO32" i="11" a="1"/>
  <c r="O358" i="11" a="1"/>
  <c r="BA319" i="11" a="1"/>
  <c r="AO19" i="12" a="1"/>
  <c r="BA330" i="11" a="1"/>
  <c r="AZ302" i="11" a="1"/>
  <c r="BA336" i="11" a="1"/>
  <c r="P314" i="11" a="1"/>
  <c r="AH42" i="12" a="1"/>
  <c r="AZ349" i="11" a="1"/>
  <c r="AH316" i="11" a="1"/>
  <c r="P363" i="11" a="1"/>
  <c r="BA341" i="11" a="1"/>
  <c r="AM15" i="12" a="1"/>
  <c r="AN49" i="12" a="1"/>
  <c r="BB71" i="12" a="1"/>
  <c r="AG33" i="12" a="1"/>
  <c r="AN69" i="12" a="1"/>
  <c r="BA29" i="12" a="1"/>
  <c r="O367" i="11" a="1"/>
  <c r="AZ46" i="12" a="1"/>
  <c r="AZ5" i="12" a="1"/>
  <c r="BA47" i="12" a="1"/>
  <c r="P17" i="12" a="1"/>
  <c r="O64" i="12" a="1"/>
  <c r="AG39" i="12" a="1"/>
  <c r="Q67" i="9" a="1"/>
  <c r="O276" i="11" a="1"/>
  <c r="O243" i="11" a="1"/>
  <c r="Q116" i="11" a="1"/>
  <c r="BB176" i="11" a="1"/>
  <c r="AN175" i="9" a="1"/>
  <c r="BA86" i="11" a="1"/>
  <c r="AO284" i="11" a="1"/>
  <c r="O301" i="9" a="1"/>
  <c r="P118" i="11" a="1"/>
  <c r="AH217" i="9" a="1"/>
  <c r="BB151" i="11" a="1"/>
  <c r="AO80" i="9" a="1"/>
  <c r="AH228" i="9" a="1"/>
  <c r="AO83" i="11" a="1"/>
  <c r="AG248" i="9" a="1"/>
  <c r="P305" i="9" a="1"/>
  <c r="Q88" i="11" a="1"/>
  <c r="AI314" i="11" a="1"/>
  <c r="BB81" i="9" a="1"/>
  <c r="AH200" i="9" a="1"/>
  <c r="O96" i="11" a="1"/>
  <c r="AM50" i="9" a="1"/>
  <c r="Q46" i="11" a="1"/>
  <c r="AN298" i="11" a="1"/>
  <c r="AH207" i="9" a="1"/>
  <c r="AN209" i="11" a="1"/>
  <c r="O170" i="9" a="1"/>
  <c r="BB281" i="9" a="1"/>
  <c r="AI230" i="11" a="1"/>
  <c r="AM326" i="9" a="1"/>
  <c r="AZ140" i="11" a="1"/>
  <c r="AZ318" i="11" a="1"/>
  <c r="AN295" i="9" a="1"/>
  <c r="AM212" i="9" a="1"/>
  <c r="O144" i="11" a="1"/>
  <c r="AM17" i="9" a="1"/>
  <c r="AN279" i="9" a="1"/>
  <c r="AZ156" i="11" a="1"/>
  <c r="AN291" i="11" a="1"/>
  <c r="AO339" i="11" a="1"/>
  <c r="AG312" i="11" a="1"/>
  <c r="O347" i="11" a="1"/>
  <c r="BA312" i="11" a="1"/>
  <c r="P29" i="12" a="1"/>
  <c r="AH337" i="11" a="1"/>
  <c r="AM322" i="11" a="1"/>
  <c r="Q7" i="12" a="1"/>
  <c r="Q332" i="11" a="1"/>
  <c r="AN314" i="11" a="1"/>
  <c r="AZ354" i="11" a="1"/>
  <c r="P31" i="12" a="1"/>
  <c r="AI60" i="12" a="1"/>
  <c r="AM8" i="12" a="1"/>
  <c r="AH43" i="12" a="1"/>
  <c r="AN367" i="11" a="1"/>
  <c r="AG52" i="12" a="1"/>
  <c r="AZ13" i="12" a="1"/>
  <c r="P67" i="12" a="1"/>
  <c r="BA22" i="12" a="1"/>
  <c r="O63" i="12" a="1"/>
  <c r="AM31" i="12" a="1"/>
  <c r="Q72" i="9" a="1"/>
  <c r="BB158" i="9" a="1"/>
  <c r="AI125" i="11" a="1"/>
  <c r="AO90" i="11" a="1"/>
  <c r="AZ274" i="11" a="1"/>
  <c r="P274" i="11" a="1"/>
  <c r="AI366" i="9" a="1"/>
  <c r="AM174" i="11" a="1"/>
  <c r="P328" i="9" a="1"/>
  <c r="Q192" i="11" a="1"/>
  <c r="AG288" i="11" a="1"/>
  <c r="AI34" i="11" a="1"/>
  <c r="AM60" i="9" a="1"/>
  <c r="AN276" i="9" a="1"/>
  <c r="AG344" i="9" a="1"/>
  <c r="Q37" i="9" a="1"/>
  <c r="AH8" i="11" a="1"/>
  <c r="BA109" i="11" a="1"/>
  <c r="BA278" i="11" a="1"/>
  <c r="AM53" i="9" a="1"/>
  <c r="Q141" i="9" a="1"/>
  <c r="AO298" i="9" a="1"/>
  <c r="AH234" i="11" a="1"/>
  <c r="AG340" i="9" a="1"/>
  <c r="P281" i="11" a="1"/>
  <c r="AI192" i="9" a="1"/>
  <c r="Q159" i="11" a="1"/>
  <c r="Q117" i="9" a="1"/>
  <c r="AO118" i="9" a="1"/>
  <c r="BB143" i="11" a="1"/>
  <c r="AN249" i="9" a="1"/>
  <c r="AI72" i="11" a="1"/>
  <c r="BB221" i="11" a="1"/>
  <c r="AI152" i="9" a="1"/>
  <c r="AG271" i="11" a="1"/>
  <c r="BB336" i="9" a="1"/>
  <c r="AO109" i="9" a="1"/>
  <c r="AG259" i="9" a="1"/>
  <c r="Q23" i="11" a="1"/>
  <c r="Q358" i="11" a="1"/>
  <c r="O323" i="11" a="1"/>
  <c r="AH29" i="12" a="1"/>
  <c r="AN332" i="11" a="1"/>
  <c r="AM303" i="11" a="1"/>
  <c r="P339" i="11" a="1"/>
  <c r="AH320" i="11" a="1"/>
  <c r="O286" i="11" a="1"/>
  <c r="AH352" i="11" a="1"/>
  <c r="AN316" i="11" a="1"/>
  <c r="BA19" i="12" a="1"/>
  <c r="AG342" i="11" a="1"/>
  <c r="AO15" i="12" a="1"/>
  <c r="AM51" i="12" a="1"/>
  <c r="AI73" i="12" a="1"/>
  <c r="AI33" i="12" a="1"/>
  <c r="AG71" i="12" a="1"/>
  <c r="AM30" i="12" a="1"/>
  <c r="Q367" i="11" a="1"/>
  <c r="Q51" i="12" a="1"/>
  <c r="AO6" i="12" a="1"/>
  <c r="AZ47" i="12" a="1"/>
  <c r="AM17" i="12" a="1"/>
  <c r="AZ64" i="12" a="1"/>
  <c r="AI39" i="12" a="1"/>
  <c r="AG196" i="11" a="1"/>
  <c r="AO269" i="11" a="1"/>
  <c r="Q115" i="11" a="1"/>
  <c r="AI144" i="9" a="1"/>
  <c r="Q107" i="9" a="1"/>
  <c r="AG69" i="11" a="1"/>
  <c r="AM115" i="9" a="1"/>
  <c r="AG121" i="11" a="1"/>
  <c r="AZ105" i="11" a="1"/>
  <c r="BB303" i="11" a="1"/>
  <c r="AG321" i="11" a="1"/>
  <c r="AH295" i="11" a="1"/>
  <c r="AO41" i="12" a="1"/>
  <c r="Q13" i="12" a="1"/>
  <c r="BB5" i="12" a="1"/>
  <c r="P34" i="12" a="1"/>
  <c r="BB41" i="12" a="1"/>
  <c r="O59" i="12" a="1"/>
  <c r="BA102" i="12" a="1"/>
  <c r="Q160" i="12" a="1"/>
  <c r="AG126" i="12" a="1"/>
  <c r="P84" i="12" a="1"/>
  <c r="Q109" i="12" a="1"/>
  <c r="O154" i="12" a="1"/>
  <c r="AZ116" i="12" a="1"/>
  <c r="BA89" i="12" a="1"/>
  <c r="AH151" i="12" a="1"/>
  <c r="AZ100" i="12" a="1"/>
  <c r="AG136" i="12" a="1"/>
  <c r="O97" i="12" a="1"/>
  <c r="AN135" i="12" a="1"/>
  <c r="Q81" i="12" a="1"/>
  <c r="AM129" i="12" a="1"/>
  <c r="BA160" i="12" a="1"/>
  <c r="AO210" i="12" a="1"/>
  <c r="AG249" i="12" a="1"/>
  <c r="BA196" i="12" a="1"/>
  <c r="Q232" i="12" a="1"/>
  <c r="AM196" i="12" a="1"/>
  <c r="BA239" i="12" a="1"/>
  <c r="AN184" i="12" a="1"/>
  <c r="BB224" i="12" a="1"/>
  <c r="AM169" i="12" a="1"/>
  <c r="P207" i="12" a="1"/>
  <c r="O161" i="12" a="1"/>
  <c r="AG206" i="12" a="1"/>
  <c r="AH246" i="12" a="1"/>
  <c r="AG189" i="12" a="1"/>
  <c r="P233" i="12" a="1"/>
  <c r="AO190" i="12" a="1"/>
  <c r="AM244" i="12" a="1"/>
  <c r="BA284" i="12" a="1"/>
  <c r="AO280" i="12" a="1"/>
  <c r="O279" i="12" a="1"/>
  <c r="AG288" i="12" a="1"/>
  <c r="AN255" i="12" a="1"/>
  <c r="AZ291" i="12" a="1"/>
  <c r="AH283" i="12" a="1"/>
  <c r="BB281" i="12" a="1"/>
  <c r="AM330" i="12" a="1"/>
  <c r="AN321" i="12" a="1"/>
  <c r="BB327" i="12" a="1"/>
  <c r="Q319" i="12" a="1"/>
  <c r="Q191" i="9" a="1"/>
  <c r="AM177" i="11" a="1"/>
  <c r="AZ73" i="11" a="1"/>
  <c r="Q26" i="9" a="1"/>
  <c r="AI84" i="11" a="1"/>
  <c r="AO200" i="9" a="1"/>
  <c r="P197" i="9" a="1"/>
  <c r="O21" i="11" a="1"/>
  <c r="BA178" i="9" a="1"/>
  <c r="AZ239" i="9" a="1"/>
  <c r="BA355" i="11" a="1"/>
  <c r="O308" i="11" a="1"/>
  <c r="AI356" i="11" a="1"/>
  <c r="AH67" i="12" a="1"/>
  <c r="AI359" i="11" a="1"/>
  <c r="AI37" i="12" a="1"/>
  <c r="Q64" i="12" a="1"/>
  <c r="AZ49" i="12" a="1"/>
  <c r="Q80" i="12" a="1"/>
  <c r="O121" i="12" a="1"/>
  <c r="BA87" i="12" a="1"/>
  <c r="Q137" i="12" a="1"/>
  <c r="AM88" i="12" a="1"/>
  <c r="BA113" i="12" a="1"/>
  <c r="P78" i="12" a="1"/>
  <c r="AO132" i="12" a="1"/>
  <c r="AM114" i="12" a="1"/>
  <c r="AM79" i="12" a="1"/>
  <c r="P108" i="12" a="1"/>
  <c r="BB143" i="12" a="1"/>
  <c r="O111" i="12" a="1"/>
  <c r="AH144" i="12" a="1"/>
  <c r="BA97" i="12" a="1"/>
  <c r="AO137" i="12" a="1"/>
  <c r="AZ176" i="12" a="1"/>
  <c r="AN221" i="12" a="1"/>
  <c r="P167" i="12" a="1"/>
  <c r="O209" i="12" a="1"/>
  <c r="BA240" i="12" a="1"/>
  <c r="AO205" i="12" a="1"/>
  <c r="AM248" i="12" a="1"/>
  <c r="P200" i="12" a="1"/>
  <c r="AI230" i="12" a="1"/>
  <c r="AG181" i="12" a="1"/>
  <c r="AZ231" i="12" a="1"/>
  <c r="AM168" i="12" a="1"/>
  <c r="AI215" i="12" a="1"/>
  <c r="O164" i="12" a="1"/>
  <c r="AZ197" i="12" a="1"/>
  <c r="O248" i="12" a="1"/>
  <c r="BA199" i="12" a="1"/>
  <c r="AI253" i="12" a="1"/>
  <c r="AZ305" i="12" a="1"/>
  <c r="AN289" i="12" a="1"/>
  <c r="AM297" i="12" a="1"/>
  <c r="AO262" i="12" a="1"/>
  <c r="BB267" i="12" a="1"/>
  <c r="BB257" i="12" a="1"/>
  <c r="BB295" i="12" a="1"/>
  <c r="AM296" i="12" a="1"/>
  <c r="Q295" i="12" a="1"/>
  <c r="AG332" i="12" a="1"/>
  <c r="AO343" i="12" a="1"/>
  <c r="P168" i="11" a="1"/>
  <c r="AI331" i="9" a="1"/>
  <c r="BA222" i="11" a="1"/>
  <c r="AM355" i="9" a="1"/>
  <c r="AZ250" i="11" a="1"/>
  <c r="BA226" i="9" a="1"/>
  <c r="AI42" i="9" a="1"/>
  <c r="AN314" i="9" a="1"/>
  <c r="Q132" i="9" a="1"/>
  <c r="AN124" i="11" a="1"/>
  <c r="P343" i="11" a="1"/>
  <c r="Q320" i="11" a="1"/>
  <c r="O350" i="11" a="1"/>
  <c r="Q39" i="12" a="1"/>
  <c r="P51" i="12" a="1"/>
  <c r="Q3" i="12" a="1"/>
  <c r="O16" i="12" a="1"/>
  <c r="BB69" i="12" a="1"/>
  <c r="AG99" i="12" a="1"/>
  <c r="AH141" i="12" a="1"/>
  <c r="AI111" i="12" a="1"/>
  <c r="AZ155" i="12" a="1"/>
  <c r="P105" i="12" a="1"/>
  <c r="Q139" i="12" a="1"/>
  <c r="O100" i="12" a="1"/>
  <c r="AZ152" i="12" a="1"/>
  <c r="BA130" i="12" a="1"/>
  <c r="BA92" i="12" a="1"/>
  <c r="AI124" i="12" a="1"/>
  <c r="AG80" i="12" a="1"/>
  <c r="AZ126" i="12" a="1"/>
  <c r="AO157" i="12" a="1"/>
  <c r="AO119" i="12" a="1"/>
  <c r="O152" i="12" a="1"/>
  <c r="AN195" i="12" a="1"/>
  <c r="Q229" i="12" a="1"/>
  <c r="AM185" i="12" a="1"/>
  <c r="AN214" i="12" a="1"/>
  <c r="Q179" i="12" a="1"/>
  <c r="AG222" i="12" a="1"/>
  <c r="BB165" i="12" a="1"/>
  <c r="AI213" i="12" a="1"/>
  <c r="Q252" i="12" a="1"/>
  <c r="AZ193" i="12" a="1"/>
  <c r="AN245" i="12" a="1"/>
  <c r="P188" i="12" a="1"/>
  <c r="AG228" i="12" a="1"/>
  <c r="AG174" i="12" a="1"/>
  <c r="BA223" i="12" a="1"/>
  <c r="AN179" i="12" a="1"/>
  <c r="Q221" i="12" a="1"/>
  <c r="AG267" i="12" a="1"/>
  <c r="P269" i="12" a="1"/>
  <c r="P268" i="12" a="1"/>
  <c r="AI272" i="12" a="1"/>
  <c r="AM282" i="12" a="1"/>
  <c r="AN275" i="12" a="1"/>
  <c r="O274" i="12" a="1"/>
  <c r="AN266" i="12" a="1"/>
  <c r="AO318" i="12" a="1"/>
  <c r="O307" i="12" a="1"/>
  <c r="AN314" i="12" a="1"/>
  <c r="AH302" i="12" a="1"/>
  <c r="AZ292" i="12" a="1"/>
  <c r="AI134" i="11" a="1"/>
  <c r="AZ266" i="11" a="1"/>
  <c r="AI46" i="9" a="1"/>
  <c r="P259" i="9" a="1"/>
  <c r="BB11" i="9" a="1"/>
  <c r="AZ182" i="11" a="1"/>
  <c r="AH128" i="9" a="1"/>
  <c r="P165" i="11" a="1"/>
  <c r="BB190" i="11" a="1"/>
  <c r="O293" i="11" a="1"/>
  <c r="AG313" i="11" a="1"/>
  <c r="P23" i="12" a="1"/>
  <c r="AM33" i="12" a="1"/>
  <c r="BA367" i="11" a="1"/>
  <c r="AZ75" i="12" a="1"/>
  <c r="AG28" i="12" a="1"/>
  <c r="AO39" i="12" a="1"/>
  <c r="AN56" i="12" a="1"/>
  <c r="AI102" i="12" a="1"/>
  <c r="O155" i="12" a="1"/>
  <c r="P124" i="12" a="1"/>
  <c r="AI82" i="12" a="1"/>
  <c r="AM108" i="12" a="1"/>
  <c r="P150" i="12" a="1"/>
  <c r="AN107" i="12" a="1"/>
  <c r="Q89" i="12" a="1"/>
  <c r="AZ148" i="12" a="1"/>
  <c r="AZ94" i="12" a="1"/>
  <c r="BA134" i="12" a="1"/>
  <c r="AH96" i="12" a="1"/>
  <c r="AM133" i="12" a="1"/>
  <c r="AM78" i="12" a="1"/>
  <c r="AN125" i="12" a="1"/>
  <c r="AH160" i="12" a="1"/>
  <c r="O208" i="12" a="1"/>
  <c r="AH244" i="12" a="1"/>
  <c r="AI195" i="12" a="1"/>
  <c r="AG231" i="12" a="1"/>
  <c r="BA189" i="12" a="1"/>
  <c r="AI234" i="12" a="1"/>
  <c r="AZ183" i="12" a="1"/>
  <c r="AH223" i="12" a="1"/>
  <c r="AZ166" i="12" a="1"/>
  <c r="AG205" i="12" a="1"/>
  <c r="AG159" i="12" a="1"/>
  <c r="AH198" i="12" a="1"/>
  <c r="AH245" i="12" a="1"/>
  <c r="AO183" i="12" a="1"/>
  <c r="Q231" i="12" a="1"/>
  <c r="AM186" i="12" a="1"/>
  <c r="P241" i="12" a="1"/>
  <c r="AI280" i="12" a="1"/>
  <c r="AM279" i="12" a="1"/>
  <c r="BA275" i="12" a="1"/>
  <c r="AH285" i="12" a="1"/>
  <c r="AH301" i="12" a="1"/>
  <c r="BB288" i="12" a="1"/>
  <c r="O281" i="12" a="1"/>
  <c r="AZ279" i="12" a="1"/>
  <c r="P326" i="12" a="1"/>
  <c r="AI312" i="12" a="1"/>
  <c r="O327" i="12" a="1"/>
  <c r="AN330" i="9" a="1"/>
  <c r="AO196" i="11" a="1"/>
  <c r="BB68" i="11" a="1"/>
  <c r="AI50" i="9" a="1"/>
  <c r="Q56" i="11" a="1"/>
  <c r="AG118" i="9" a="1"/>
  <c r="O232" i="9" a="1"/>
  <c r="AZ85" i="11" a="1"/>
  <c r="AG266" i="9" a="1"/>
  <c r="AM235" i="9" a="1"/>
  <c r="AN14" i="12" a="1"/>
  <c r="Q312" i="11" a="1"/>
  <c r="AO361" i="11" a="1"/>
  <c r="AN70" i="12" a="1"/>
  <c r="AM363" i="11" a="1"/>
  <c r="AI44" i="12" a="1"/>
  <c r="Q68" i="12" a="1"/>
  <c r="AN50" i="12" a="1"/>
  <c r="BB84" i="12" a="1"/>
  <c r="AG121" i="12" a="1"/>
  <c r="P90" i="12" a="1"/>
  <c r="AI138" i="12" a="1"/>
  <c r="AM91" i="12" a="1"/>
  <c r="BA114" i="12" a="1"/>
  <c r="BB80" i="12" a="1"/>
  <c r="BB132" i="12" a="1"/>
  <c r="AH117" i="12" a="1"/>
  <c r="AN80" i="12" a="1"/>
  <c r="BA111" i="12" a="1"/>
  <c r="Q146" i="12" a="1"/>
  <c r="AG112" i="12" a="1"/>
  <c r="AM144" i="12" a="1"/>
  <c r="BA99" i="12" a="1"/>
  <c r="BB141" i="12" a="1"/>
  <c r="O181" i="12" a="1"/>
  <c r="P222" i="12" a="1"/>
  <c r="BB169" i="12" a="1"/>
  <c r="AM209" i="12" a="1"/>
  <c r="AN241" i="12" a="1"/>
  <c r="Q206" i="12" a="1"/>
  <c r="O250" i="12" a="1"/>
  <c r="AZ200" i="12" a="1"/>
  <c r="AI235" i="12" a="1"/>
  <c r="Q182" i="12" a="1"/>
  <c r="AN232" i="12" a="1"/>
  <c r="O170" i="12" a="1"/>
  <c r="AI216" i="12" a="1"/>
  <c r="AI165" i="12" a="1"/>
  <c r="AG200" i="12" a="1"/>
  <c r="BA250" i="12" a="1"/>
  <c r="AN203" i="12" a="1"/>
  <c r="BB251" i="12" a="1"/>
  <c r="AG257" i="12" a="1"/>
  <c r="AH296" i="12" a="1"/>
  <c r="BB299" i="12" a="1"/>
  <c r="AO263" i="12" a="1"/>
  <c r="AO268" i="12" a="1"/>
  <c r="AI260" i="12" a="1"/>
  <c r="AZ308" i="12" a="1"/>
  <c r="AH297" i="12" a="1"/>
  <c r="BB298" i="12" a="1"/>
  <c r="O334" i="12" a="1"/>
  <c r="BA345" i="12" a="1"/>
  <c r="AI326" i="12" a="1"/>
  <c r="AH115" i="11" a="1"/>
  <c r="BB198" i="11" a="1"/>
  <c r="AI154" i="11" a="1"/>
  <c r="AM179" i="9" a="1"/>
  <c r="AG17" i="9" a="1"/>
  <c r="P7" i="11" a="1"/>
  <c r="O117" i="9" a="1"/>
  <c r="AM137" i="11" a="1"/>
  <c r="AM261" i="11" a="1"/>
  <c r="AO299" i="11" a="1"/>
  <c r="AZ316" i="11" a="1"/>
  <c r="AM32" i="12" a="1"/>
  <c r="AO36" i="12" a="1"/>
  <c r="AM4" i="12" a="1"/>
  <c r="BB364" i="11" a="1"/>
  <c r="AN31" i="12" a="1"/>
  <c r="P41" i="12" a="1"/>
  <c r="AG57" i="12" a="1"/>
  <c r="AN102" i="12" a="1"/>
  <c r="Q155" i="12" a="1"/>
  <c r="O125" i="12" a="1"/>
  <c r="P83" i="12" a="1"/>
  <c r="AO108" i="12" a="1"/>
  <c r="AZ151" i="12" a="1"/>
  <c r="O116" i="12" a="1"/>
  <c r="P89" i="12" a="1"/>
  <c r="BB150" i="12" a="1"/>
  <c r="BB95" i="12" a="1"/>
  <c r="AZ134" i="12" a="1"/>
  <c r="AN96" i="12" a="1"/>
  <c r="AH135" i="12" a="1"/>
  <c r="AO78" i="12" a="1"/>
  <c r="AG129" i="12" a="1"/>
  <c r="AN160" i="12" a="1"/>
  <c r="Q208" i="12" a="1"/>
  <c r="O247" i="12" a="1"/>
  <c r="P196" i="12" a="1"/>
  <c r="AI231" i="12" a="1"/>
  <c r="AG192" i="12" a="1"/>
  <c r="AN235" i="12" a="1"/>
  <c r="BB183" i="12" a="1"/>
  <c r="Q224" i="12" a="1"/>
  <c r="BB167" i="12" a="1"/>
  <c r="AI205" i="12" a="1"/>
  <c r="AM159" i="12" a="1"/>
  <c r="Q203" i="12" a="1"/>
  <c r="AG245" i="12" a="1"/>
  <c r="AM188" i="12" a="1"/>
  <c r="AI232" i="12" a="1"/>
  <c r="AO186" i="12" a="1"/>
  <c r="AZ241" i="12" a="1"/>
  <c r="P283" i="12" a="1"/>
  <c r="AO279" i="12" a="1"/>
  <c r="AZ277" i="12" a="1"/>
  <c r="AG287" i="12" a="1"/>
  <c r="AG301" i="12" a="1"/>
  <c r="AH290" i="12" a="1"/>
  <c r="AN281" i="12" a="1"/>
  <c r="BB279" i="12" a="1"/>
  <c r="AZ329" i="12" a="1"/>
  <c r="AH315" i="12" a="1"/>
  <c r="Q327" i="12" a="1"/>
  <c r="AM317" i="12" a="1"/>
  <c r="AN274" i="11" a="1"/>
  <c r="BB365" i="9" a="1"/>
  <c r="BB9" i="9" a="1"/>
  <c r="AO233" i="9" a="1"/>
  <c r="AI199" i="11" a="1"/>
  <c r="AH335" i="11" a="1"/>
  <c r="AI45" i="12" a="1"/>
  <c r="O95" i="12" a="1"/>
  <c r="AN104" i="12" a="1"/>
  <c r="BA128" i="12" a="1"/>
  <c r="BA125" i="12" a="1"/>
  <c r="BA194" i="12" a="1"/>
  <c r="AO176" i="12" a="1"/>
  <c r="Q251" i="12" a="1"/>
  <c r="BB226" i="12" a="1"/>
  <c r="AI218" i="12" a="1"/>
  <c r="Q267" i="12" a="1"/>
  <c r="AH266" i="12" a="1"/>
  <c r="AH299" i="12" a="1"/>
  <c r="Q309" i="12" a="1"/>
  <c r="AI317" i="12" a="1"/>
  <c r="AM341" i="12" a="1"/>
  <c r="AN339" i="12" a="1"/>
  <c r="O347" i="12" a="1"/>
  <c r="O350" i="12" a="1"/>
  <c r="P356" i="12" a="1"/>
  <c r="AZ13" i="14" a="1"/>
  <c r="O9" i="14" a="1"/>
  <c r="AO336" i="12" a="1"/>
  <c r="AZ28" i="14" a="1"/>
  <c r="BA48" i="14" a="1"/>
  <c r="BA35" i="14" a="1"/>
  <c r="P49" i="14" a="1"/>
  <c r="BA30" i="14" a="1"/>
  <c r="BB53" i="14" a="1"/>
  <c r="AG65" i="14" a="1"/>
  <c r="O105" i="14" a="1"/>
  <c r="O58" i="14" a="1"/>
  <c r="BA82" i="14" a="1"/>
  <c r="P127" i="14" a="1"/>
  <c r="BB116" i="14" a="1"/>
  <c r="BB123" i="14" a="1"/>
  <c r="AI244" i="9" a="1"/>
  <c r="AN287" i="9" a="1"/>
  <c r="AI122" i="11" a="1"/>
  <c r="AM54" i="12" a="1"/>
  <c r="BA74" i="12" a="1"/>
  <c r="AH156" i="12" a="1"/>
  <c r="AH155" i="12" a="1"/>
  <c r="AH90" i="12" a="1"/>
  <c r="AH154" i="12" a="1"/>
  <c r="BB217" i="12" a="1"/>
  <c r="AM215" i="12" a="1"/>
  <c r="BB188" i="12" a="1"/>
  <c r="AI182" i="12" a="1"/>
  <c r="AZ272" i="12" a="1"/>
  <c r="Q276" i="12" a="1"/>
  <c r="P316" i="12" a="1"/>
  <c r="BB300" i="12" a="1"/>
  <c r="BA296" i="12" a="1"/>
  <c r="BA326" i="12" a="1"/>
  <c r="BB324" i="12" a="1"/>
  <c r="O6" i="14" a="1"/>
  <c r="BA337" i="12" a="1"/>
  <c r="BA12" i="14" a="1"/>
  <c r="BA359" i="12" a="1"/>
  <c r="AG361" i="12" a="1"/>
  <c r="BB11" i="14" a="1"/>
  <c r="O12" i="14" a="1"/>
  <c r="P32" i="14" a="1"/>
  <c r="AI28" i="14" a="1"/>
  <c r="BB26" i="14" a="1"/>
  <c r="BB16" i="14" a="1"/>
  <c r="Q28" i="14" a="1"/>
  <c r="AH56" i="14" a="1"/>
  <c r="P79" i="14" a="1"/>
  <c r="P92" i="14" a="1"/>
  <c r="BA68" i="14" a="1"/>
  <c r="O106" i="14" a="1"/>
  <c r="Q132" i="14" a="1"/>
  <c r="O133" i="14" a="1"/>
  <c r="AI107" i="11" a="1"/>
  <c r="AI209" i="9" a="1"/>
  <c r="AI350" i="11" a="1"/>
  <c r="AO61" i="12" a="1"/>
  <c r="AO86" i="12" a="1"/>
  <c r="Q78" i="12" a="1"/>
  <c r="O107" i="12" a="1"/>
  <c r="AO92" i="12" a="1"/>
  <c r="Q167" i="12" a="1"/>
  <c r="AZ245" i="12" a="1"/>
  <c r="AI229" i="12" a="1"/>
  <c r="BA197" i="12" a="1"/>
  <c r="AO303" i="12" a="1"/>
  <c r="AH263" i="12" a="1"/>
  <c r="O295" i="12" a="1"/>
  <c r="Q333" i="12" a="1"/>
  <c r="AG327" i="12" a="1"/>
  <c r="AZ331" i="12" a="1"/>
  <c r="AM312" i="12" a="1"/>
  <c r="P357" i="12" a="1"/>
  <c r="AO364" i="12" a="1"/>
  <c r="BB360" i="12" a="1"/>
  <c r="AN347" i="12" a="1"/>
  <c r="AZ342" i="12" a="1"/>
  <c r="AG363" i="12" a="1"/>
  <c r="AH353" i="12" a="1"/>
  <c r="BB45" i="14" a="1"/>
  <c r="O46" i="14" a="1"/>
  <c r="AG47" i="14" a="1"/>
  <c r="AH33" i="14" a="1"/>
  <c r="O44" i="14" a="1"/>
  <c r="BA81" i="14" a="1"/>
  <c r="BA52" i="14" a="1"/>
  <c r="AZ64" i="14" a="1"/>
  <c r="AZ93" i="14" a="1"/>
  <c r="BB65" i="14" a="1"/>
  <c r="O118" i="14" a="1"/>
  <c r="O109" i="14" a="1"/>
  <c r="AZ72" i="11" a="1"/>
  <c r="BB235" i="9" a="1"/>
  <c r="AM38" i="12" a="1"/>
  <c r="Q72" i="12" a="1"/>
  <c r="O94" i="12" a="1"/>
  <c r="AH81" i="12" a="1"/>
  <c r="AZ111" i="12" a="1"/>
  <c r="AZ104" i="12" a="1"/>
  <c r="P171" i="12" a="1"/>
  <c r="Q250" i="12" a="1"/>
  <c r="Q234" i="12" a="1"/>
  <c r="AI202" i="12" a="1"/>
  <c r="AI257" i="12" a="1"/>
  <c r="AH269" i="12" a="1"/>
  <c r="AN299" i="12" a="1"/>
  <c r="O333" i="12" a="1"/>
  <c r="AH327" i="12" a="1"/>
  <c r="BA332" i="12" a="1"/>
  <c r="AN312" i="12" a="1"/>
  <c r="Q357" i="12" a="1"/>
  <c r="AM366" i="12" a="1"/>
  <c r="AZ360" i="12" a="1"/>
  <c r="AO347" i="12" a="1"/>
  <c r="AG344" i="12" a="1"/>
  <c r="AH363" i="12" a="1"/>
  <c r="AI353" i="12" a="1"/>
  <c r="O51" i="14" a="1"/>
  <c r="P46" i="14" a="1"/>
  <c r="AH47" i="14" a="1"/>
  <c r="P38" i="14" a="1"/>
  <c r="P44" i="14" a="1"/>
  <c r="BB81" i="14" a="1"/>
  <c r="AG53" i="14" a="1"/>
  <c r="BA64" i="14" a="1"/>
  <c r="BA93" i="14" a="1"/>
  <c r="AG69" i="14" a="1"/>
  <c r="P118" i="14" a="1"/>
  <c r="P109" i="14" a="1"/>
  <c r="Q201" i="11" a="1"/>
  <c r="P46" i="11" a="1"/>
  <c r="BB360" i="11" a="1"/>
  <c r="P75" i="12" a="1"/>
  <c r="AZ55" i="12" a="1"/>
  <c r="AN81" i="12" a="1"/>
  <c r="BA79" i="12" a="1"/>
  <c r="AN95" i="12" a="1"/>
  <c r="O168" i="12" a="1"/>
  <c r="BB225" i="12" a="1"/>
  <c r="BB220" i="12" a="1"/>
  <c r="BB195" i="12" a="1"/>
  <c r="BB185" i="12" a="1"/>
  <c r="AZ273" i="12" a="1"/>
  <c r="BB278" i="12" a="1"/>
  <c r="BA319" i="12" a="1"/>
  <c r="AO301" i="12" a="1"/>
  <c r="AG307" i="12" a="1"/>
  <c r="Q328" i="12" a="1"/>
  <c r="AO325" i="12" a="1"/>
  <c r="AZ7" i="14" a="1"/>
  <c r="AN338" i="12" a="1"/>
  <c r="AN344" i="12" a="1"/>
  <c r="AO360" i="12" a="1"/>
  <c r="BB362" i="12" a="1"/>
  <c r="BB19" i="14" a="1"/>
  <c r="AZ15" i="14" a="1"/>
  <c r="BA32" i="14" a="1"/>
  <c r="AI29" i="14" a="1"/>
  <c r="P31" i="14" a="1"/>
  <c r="Q18" i="14" a="1"/>
  <c r="BB58" i="14" a="1"/>
  <c r="O57" i="14" a="1"/>
  <c r="P82" i="14" a="1"/>
  <c r="AZ163" i="11" a="1"/>
  <c r="Q97" i="11" a="1"/>
  <c r="AN323" i="11" a="1"/>
  <c r="P9" i="12" a="1"/>
  <c r="AI97" i="12" a="1"/>
  <c r="AG91" i="12" a="1"/>
  <c r="AG114" i="12" a="1"/>
  <c r="BB108" i="12" a="1"/>
  <c r="AG177" i="12" a="1"/>
  <c r="AO161" i="12" a="1"/>
  <c r="BA238" i="12" a="1"/>
  <c r="O219" i="12" a="1"/>
  <c r="BA261" i="12" a="1"/>
  <c r="AZ269" i="12" a="1"/>
  <c r="AM302" i="12" a="1"/>
  <c r="BA333" i="12" a="1"/>
  <c r="AM327" i="12" a="1"/>
  <c r="AZ332" i="12" a="1"/>
  <c r="AG313" i="12" a="1"/>
  <c r="BA357" i="12" a="1"/>
  <c r="AO366" i="12" a="1"/>
  <c r="O363" i="12" a="1"/>
  <c r="Q349" i="12" a="1"/>
  <c r="AH344" i="12" a="1"/>
  <c r="AZ364" i="12" a="1"/>
  <c r="BA354" i="12" a="1"/>
  <c r="Q51" i="14" a="1"/>
  <c r="AH55" i="14" a="1"/>
  <c r="BA47" i="14" a="1"/>
  <c r="O38" i="14" a="1"/>
  <c r="O45" i="14" a="1"/>
  <c r="P83" i="14" a="1"/>
  <c r="AI53" i="14" a="1"/>
  <c r="AH66" i="14" a="1"/>
  <c r="O97" i="14" a="1"/>
  <c r="AI69" i="14" a="1"/>
  <c r="O119" i="14" a="1"/>
  <c r="O111" i="14" a="1"/>
  <c r="AZ122" i="14" a="1"/>
  <c r="P115" i="9" a="1"/>
  <c r="P179" i="11" a="1"/>
  <c r="BB292" i="11" a="1"/>
  <c r="O33" i="12" a="1"/>
  <c r="P160" i="12" a="1"/>
  <c r="BB151" i="12" a="1"/>
  <c r="BB100" i="12" a="1"/>
  <c r="P81" i="12" a="1"/>
  <c r="Q247" i="12" a="1"/>
  <c r="AZ239" i="12" a="1"/>
  <c r="O207" i="12" a="1"/>
  <c r="AO188" i="12" a="1"/>
  <c r="AZ284" i="12" a="1"/>
  <c r="AM255" i="12" a="1"/>
  <c r="BB329" i="12" a="1"/>
  <c r="AH328" i="12" a="1"/>
  <c r="BB325" i="12" a="1"/>
  <c r="Q330" i="12" a="1"/>
  <c r="AO309" i="12" a="1"/>
  <c r="AM355" i="12" a="1"/>
  <c r="P362" i="12" a="1"/>
  <c r="AI358" i="12" a="1"/>
  <c r="O346" i="12" a="1"/>
  <c r="AI341" i="12" a="1"/>
  <c r="BB358" i="12" a="1"/>
  <c r="AM352" i="12" a="1"/>
  <c r="P39" i="14" a="1"/>
  <c r="Q41" i="14" a="1"/>
  <c r="AG45" i="14" a="1"/>
  <c r="Q29" i="14" a="1"/>
  <c r="O43" i="14" a="1"/>
  <c r="AZ78" i="14" a="1"/>
  <c r="BA255" i="11" a="1"/>
  <c r="BA31" i="9" a="1"/>
  <c r="AO51" i="12" a="1"/>
  <c r="O44" i="12" a="1"/>
  <c r="O129" i="12" a="1"/>
  <c r="O120" i="12" a="1"/>
  <c r="AZ136" i="12" a="1"/>
  <c r="AM130" i="12" a="1"/>
  <c r="AH203" i="12" a="1"/>
  <c r="BB191" i="12" a="1"/>
  <c r="AH164" i="12" a="1"/>
  <c r="AI237" i="12" a="1"/>
  <c r="Q286" i="12" a="1"/>
  <c r="AG294" i="12" a="1"/>
  <c r="P323" i="12" a="1"/>
  <c r="AI293" i="12" a="1"/>
  <c r="AG336" i="12" a="1"/>
  <c r="O318" i="12" a="1"/>
  <c r="AH316" i="12" a="1"/>
  <c r="AI362" i="12" a="1"/>
  <c r="P11" i="14" a="1"/>
  <c r="AH366" i="12" a="1"/>
  <c r="AI351" i="12" a="1"/>
  <c r="BA355" i="12" a="1"/>
  <c r="Q4" i="14" a="1"/>
  <c r="AO362" i="12" a="1"/>
  <c r="O27" i="14" a="1"/>
  <c r="BA17" i="14" a="1"/>
  <c r="AI59" i="14" a="1"/>
  <c r="AH46" i="14" a="1"/>
  <c r="BB50" i="14" a="1"/>
  <c r="Q91" i="14" a="1"/>
  <c r="AZ71" i="14" a="1"/>
  <c r="O84" i="14" a="1"/>
  <c r="AG63" i="14" a="1"/>
  <c r="AZ76" i="14" a="1"/>
  <c r="AH57" i="14" a="1"/>
  <c r="BB106" i="14" a="1"/>
  <c r="BA127" i="14" a="1"/>
  <c r="Q139" i="14" a="1"/>
  <c r="BA140" i="14" a="1"/>
  <c r="P154" i="14" a="1"/>
  <c r="Q197" i="14" a="1"/>
  <c r="BB212" i="14" a="1"/>
  <c r="Q180" i="14" a="1"/>
  <c r="BB205" i="14" a="1"/>
  <c r="O223" i="14" a="1"/>
  <c r="Q225" i="14" a="1"/>
  <c r="BB231" i="14" a="1"/>
  <c r="BB252" i="14" a="1"/>
  <c r="AH272" i="14" a="1"/>
  <c r="O276" i="14" a="1"/>
  <c r="O287" i="14" a="1"/>
  <c r="BA280" i="14" a="1"/>
  <c r="Q304" i="14" a="1"/>
  <c r="BA304" i="14" a="1"/>
  <c r="AZ330" i="14" a="1"/>
  <c r="Q327" i="14" a="1"/>
  <c r="Q365" i="14" a="1"/>
  <c r="Q125" i="14" a="1"/>
  <c r="BA105" i="14" a="1"/>
  <c r="BA161" i="14" a="1"/>
  <c r="BB169" i="14" a="1"/>
  <c r="BB167" i="14" a="1"/>
  <c r="BA148" i="14" a="1"/>
  <c r="Q208" i="14" a="1"/>
  <c r="BB196" i="14" a="1"/>
  <c r="BB187" i="14" a="1"/>
  <c r="Q195" i="14" a="1"/>
  <c r="BA237" i="14" a="1"/>
  <c r="P248" i="14" a="1"/>
  <c r="BB251" i="14" a="1"/>
  <c r="AZ249" i="14" a="1"/>
  <c r="P271" i="14" a="1"/>
  <c r="BA276" i="14" a="1"/>
  <c r="O278" i="14" a="1"/>
  <c r="BA310" i="14" a="1"/>
  <c r="Q317" i="14" a="1"/>
  <c r="O329" i="14" a="1"/>
  <c r="BB327" i="14" a="1"/>
  <c r="P342" i="14" a="1"/>
  <c r="Q353" i="14" a="1"/>
  <c r="BB359" i="14" a="1"/>
  <c r="Q131" i="14" a="1"/>
  <c r="AZ105" i="14" a="1"/>
  <c r="BB161" i="14" a="1"/>
  <c r="Q137" i="14" a="1"/>
  <c r="AZ167" i="14" a="1"/>
  <c r="BB148" i="14" a="1"/>
  <c r="AZ208" i="14" a="1"/>
  <c r="AZ196" i="14" a="1"/>
  <c r="AZ187" i="14" a="1"/>
  <c r="O196" i="14" a="1"/>
  <c r="BB237" i="14" a="1"/>
  <c r="Q248" i="14" a="1"/>
  <c r="AZ254" i="14" a="1"/>
  <c r="BA249" i="14" a="1"/>
  <c r="Q271" i="14" a="1"/>
  <c r="AZ277" i="14" a="1"/>
  <c r="P278" i="14" a="1"/>
  <c r="BB310" i="14" a="1"/>
  <c r="AZ321" i="14" a="1"/>
  <c r="P329" i="14" a="1"/>
  <c r="AZ327" i="14" a="1"/>
  <c r="Q343" i="14" a="1"/>
  <c r="O353" i="14" a="1"/>
  <c r="O361" i="14" a="1"/>
  <c r="BB318" i="14" a="1"/>
  <c r="Q84" i="14" a="1"/>
  <c r="BB126" i="14" a="1"/>
  <c r="BB110" i="14" a="1"/>
  <c r="BB135" i="14" a="1"/>
  <c r="AZ138" i="14" a="1"/>
  <c r="Q152" i="14" a="1"/>
  <c r="AZ192" i="14" a="1"/>
  <c r="BA202" i="14" a="1"/>
  <c r="AZ171" i="14" a="1"/>
  <c r="O203" i="14" a="1"/>
  <c r="P217" i="14" a="1"/>
  <c r="Q214" i="14" a="1"/>
  <c r="O231" i="14" a="1"/>
  <c r="AZ246" i="14" a="1"/>
  <c r="Q269" i="14" a="1"/>
  <c r="P275" i="14" a="1"/>
  <c r="BA279" i="14" a="1"/>
  <c r="BA295" i="14" a="1"/>
  <c r="O303" i="14" a="1"/>
  <c r="Q300" i="14" a="1"/>
  <c r="P324" i="14" a="1"/>
  <c r="BA85" i="14" a="1"/>
  <c r="P136" i="14" a="1"/>
  <c r="BB107" i="14" a="1"/>
  <c r="Q172" i="14" a="1"/>
  <c r="O134" i="14" a="1"/>
  <c r="P150" i="14" a="1"/>
  <c r="Q169" i="14" a="1"/>
  <c r="BB197" i="14" a="1"/>
  <c r="P216" i="14" a="1"/>
  <c r="BB191" i="14" a="1"/>
  <c r="O234" i="14" a="1"/>
  <c r="O233" i="14" a="1"/>
  <c r="Q224" i="14" a="1"/>
  <c r="P242" i="14" a="1"/>
  <c r="BA271" i="14" a="1"/>
  <c r="AZ259" i="14" a="1"/>
  <c r="O288" i="14" a="1"/>
  <c r="AZ286" i="14" a="1"/>
  <c r="O297" i="14" a="1"/>
  <c r="Q312" i="14" a="1"/>
  <c r="AZ320" i="14" a="1"/>
  <c r="AZ313" i="14" a="1"/>
  <c r="P339" i="14" a="1"/>
  <c r="BA349" i="14" a="1"/>
  <c r="Q355" i="14" a="1"/>
  <c r="P341" i="14" a="1"/>
  <c r="P96" i="14" a="1"/>
  <c r="BB130" i="14" a="1"/>
  <c r="P126" i="14" a="1"/>
  <c r="BB152" i="14" a="1"/>
  <c r="BB143" i="14" a="1"/>
  <c r="AZ139" i="14" a="1"/>
  <c r="Q185" i="14" a="1"/>
  <c r="Q190" i="14" a="1"/>
  <c r="AZ206" i="14" a="1"/>
  <c r="Q186" i="14" a="1"/>
  <c r="BB220" i="14" a="1"/>
  <c r="Q228" i="14" a="1"/>
  <c r="Q237" i="14" a="1"/>
  <c r="O254" i="14" a="1"/>
  <c r="BA264" i="14" a="1"/>
  <c r="BA260" i="14" a="1"/>
  <c r="AZ284" i="14" a="1"/>
  <c r="BA283" i="14" a="1"/>
  <c r="Q305" i="14" a="1"/>
  <c r="O334" i="14" a="1"/>
  <c r="Q319" i="14" a="1"/>
  <c r="Q345" i="14" a="1"/>
  <c r="AZ348" i="14" a="1"/>
  <c r="O363" i="14" a="1"/>
  <c r="BA361" i="14" a="1"/>
  <c r="AZ365" i="14" a="1"/>
  <c r="P107" i="14" a="1"/>
  <c r="AZ133" i="14" a="1"/>
  <c r="AZ154" i="14" a="1"/>
  <c r="O148" i="14" a="1"/>
  <c r="BA172" i="14" a="1"/>
  <c r="P159" i="14" a="1"/>
  <c r="P210" i="14" a="1"/>
  <c r="Q199" i="14" a="1"/>
  <c r="P200" i="14" a="1"/>
  <c r="P198" i="14" a="1"/>
  <c r="AZ215" i="14" a="1"/>
  <c r="O222" i="14" a="1"/>
  <c r="BA255" i="14" a="1"/>
  <c r="Q251" i="14" a="1"/>
  <c r="Q273" i="14" a="1"/>
  <c r="BA278" i="14" a="1"/>
  <c r="P283" i="14" a="1"/>
  <c r="AZ308" i="14" a="1"/>
  <c r="P298" i="14" a="1"/>
  <c r="Q331" i="14" a="1"/>
  <c r="O318" i="14" a="1"/>
  <c r="P344" i="14" a="1"/>
  <c r="Q360" i="14" a="1"/>
  <c r="O358" i="14" a="1"/>
  <c r="BB337" i="14" a="1"/>
  <c r="BA358" i="14" a="1"/>
  <c r="AI52" i="14" a="1"/>
  <c r="O104" i="14" a="1"/>
  <c r="AZ127" i="14" a="1"/>
  <c r="P139" i="14" a="1"/>
  <c r="O140" i="14" a="1"/>
  <c r="O154" i="14" a="1"/>
  <c r="P197" i="14" a="1"/>
  <c r="Q212" i="14" a="1"/>
  <c r="P180" i="14" a="1"/>
  <c r="BA205" i="14" a="1"/>
  <c r="BB221" i="14" a="1"/>
  <c r="P225" i="14" a="1"/>
  <c r="BA231" i="14" a="1"/>
  <c r="AZ248" i="14" a="1"/>
  <c r="AG272" i="14" a="1"/>
  <c r="Q276" i="14" a="1"/>
  <c r="Q284" i="14" a="1"/>
  <c r="AZ280" i="14" a="1"/>
  <c r="O304" i="14" a="1"/>
  <c r="O301" i="14" a="1"/>
  <c r="BB330" i="14" a="1"/>
  <c r="P327" i="14" a="1"/>
  <c r="BA334" i="14" a="1"/>
  <c r="AZ357" i="14" a="1"/>
  <c r="O367" i="14" a="1"/>
  <c r="AL164" i="14" a="1"/>
  <c r="AL246" i="14" a="1"/>
  <c r="AL332" i="14" a="1"/>
  <c r="AL94" i="14" a="1"/>
  <c r="AL285" i="14" a="1"/>
  <c r="AL13" i="14" a="1"/>
  <c r="AL274" i="14" a="1"/>
  <c r="T317" i="14" a="1"/>
  <c r="T105" i="14" a="1"/>
  <c r="T294" i="14" a="1"/>
  <c r="T353" i="14" a="1"/>
  <c r="AL180" i="14" a="1"/>
  <c r="T303" i="14" a="1"/>
  <c r="AL217" i="14" a="1"/>
  <c r="T90" i="14" a="1"/>
  <c r="T161" i="14" a="1"/>
  <c r="T348" i="14" a="1"/>
  <c r="T135" i="14" a="1"/>
  <c r="AL243" i="14" a="1"/>
  <c r="T3" i="14" a="1"/>
  <c r="T10" i="14" a="1"/>
  <c r="T341" i="14" a="1"/>
  <c r="T319" i="14" a="1"/>
  <c r="T356" i="14" a="1"/>
  <c r="AL147" i="14" a="1"/>
  <c r="T177" i="14" a="1"/>
  <c r="AL261" i="14" a="1"/>
  <c r="AL200" i="14" a="1"/>
  <c r="T300" i="14" a="1"/>
  <c r="AL137" i="14" a="1"/>
  <c r="AL267" i="14" a="1"/>
  <c r="T8" i="14" a="1"/>
  <c r="AL181" i="14" a="1"/>
  <c r="AL327" i="14" a="1"/>
  <c r="AL142" i="14" a="1"/>
  <c r="T147" i="14" a="1"/>
  <c r="T225" i="14" a="1"/>
  <c r="T286" i="14" a="1"/>
  <c r="AL120" i="14" a="1"/>
  <c r="AL133" i="14" a="1"/>
  <c r="T100" i="14" a="1"/>
  <c r="T360" i="14" a="1"/>
  <c r="AL235" i="14" a="1"/>
  <c r="AL307" i="14" a="1"/>
  <c r="AL277" i="14" a="1"/>
  <c r="T266" i="14" a="1"/>
  <c r="AL77" i="14" a="1"/>
  <c r="T350" i="14" a="1"/>
  <c r="AL286" i="14" a="1"/>
  <c r="T204" i="14" a="1"/>
  <c r="T5" i="14" a="1"/>
  <c r="T111" i="14" a="1"/>
  <c r="T198" i="14" a="1"/>
  <c r="AO326" i="11" a="1"/>
  <c r="O352" i="11" a="1"/>
  <c r="BB308" i="11" a="1"/>
  <c r="O309" i="11" a="1"/>
  <c r="AI309" i="11" a="1"/>
  <c r="Q288" i="11" a="1"/>
  <c r="AH346" i="11" a="1"/>
  <c r="BB336" i="11" a="1"/>
  <c r="AN346" i="11" a="1"/>
  <c r="Q341" i="11" a="1"/>
  <c r="O327" i="11" a="1"/>
  <c r="AF148" i="14" a="1"/>
  <c r="AF258" i="14" a="1"/>
  <c r="AF249" i="14" a="1"/>
  <c r="AF240" i="14" a="1"/>
  <c r="AF86" i="14" a="1"/>
  <c r="AF350" i="14" a="1"/>
  <c r="Q5" i="9" a="1"/>
  <c r="AO81" i="9" a="1"/>
  <c r="AH72" i="9" a="1"/>
  <c r="AI238" i="9" a="1"/>
  <c r="AG243" i="9" a="1"/>
  <c r="AG227" i="9" a="1"/>
  <c r="AI296" i="9" a="1"/>
  <c r="AI307" i="9" a="1"/>
  <c r="AH318" i="9" a="1"/>
  <c r="AO70" i="11" a="1"/>
  <c r="AZ70" i="9" a="1"/>
  <c r="BA86" i="9" a="1"/>
  <c r="AG44" i="9" a="1"/>
  <c r="AM170" i="9" a="1"/>
  <c r="AH149" i="9" a="1"/>
  <c r="P205" i="9" a="1"/>
  <c r="P195" i="9" a="1"/>
  <c r="AI268" i="9" a="1"/>
  <c r="BB17" i="11" a="1"/>
  <c r="Q299" i="9" a="1"/>
  <c r="AN98" i="11" a="1"/>
  <c r="Q289" i="11" a="1"/>
  <c r="P304" i="11" a="1"/>
  <c r="AF262" i="14" a="1"/>
  <c r="AF2" i="14" a="1"/>
  <c r="T26" i="14" a="1"/>
  <c r="AL29" i="14" a="1"/>
  <c r="AF183" i="14" a="1"/>
  <c r="AF174" i="14" a="1"/>
  <c r="AI22" i="9" a="1"/>
  <c r="AZ104" i="9" a="1"/>
  <c r="AM119" i="9" a="1"/>
  <c r="Q163" i="9" a="1"/>
  <c r="AO176" i="9" a="1"/>
  <c r="AG155" i="9" a="1"/>
  <c r="AO209" i="9" a="1"/>
  <c r="AZ327" i="9" a="1"/>
  <c r="AI314" i="9" a="1"/>
  <c r="AI70" i="11" a="1"/>
  <c r="P57" i="11" a="1"/>
  <c r="BA35" i="9" a="1"/>
  <c r="P64" i="9" a="1"/>
  <c r="O79" i="9" a="1"/>
  <c r="AN259" i="9" a="1"/>
  <c r="AN156" i="9" a="1"/>
  <c r="P128" i="9" a="1"/>
  <c r="AN207" i="9" a="1"/>
  <c r="AI360" i="9" a="1"/>
  <c r="AN339" i="9" a="1"/>
  <c r="AH33" i="11" a="1"/>
  <c r="AL52" i="14" a="1"/>
  <c r="AF243" i="14" a="1"/>
  <c r="AF11" i="14" a="1"/>
  <c r="AF20" i="14" a="1"/>
  <c r="AF13" i="14" a="1"/>
  <c r="AF101" i="14" a="1"/>
  <c r="AF143" i="14" a="1"/>
  <c r="BA17" i="9" a="1"/>
  <c r="P19" i="9" a="1"/>
  <c r="AM198" i="9" a="1"/>
  <c r="AN189" i="9" a="1"/>
  <c r="O151" i="9" a="1"/>
  <c r="AG246" i="9" a="1"/>
  <c r="AN297" i="9" a="1"/>
  <c r="AM6" i="11" a="1"/>
  <c r="AZ64" i="11" a="1"/>
  <c r="P35" i="11" a="1"/>
  <c r="AO90" i="9" a="1"/>
  <c r="Q95" i="9" a="1"/>
  <c r="AI59" i="9" a="1"/>
  <c r="Q273" i="9" a="1"/>
  <c r="O252" i="9" a="1"/>
  <c r="AG127" i="9" a="1"/>
  <c r="Q294" i="9" a="1"/>
  <c r="AG210" i="9" a="1"/>
  <c r="AM316" i="9" a="1"/>
  <c r="AZ18" i="11" a="1"/>
  <c r="AM64" i="11" a="1"/>
  <c r="AF165" i="14" a="1"/>
  <c r="AF315" i="14" a="1"/>
  <c r="AF306" i="14" a="1"/>
  <c r="AF297" i="14" a="1"/>
  <c r="AF126" i="14" a="1"/>
  <c r="AF109" i="14" a="1"/>
  <c r="AG104" i="9" a="1"/>
  <c r="AM24" i="9" a="1"/>
  <c r="Q44" i="9" a="1"/>
  <c r="AZ228" i="9" a="1"/>
  <c r="AM204" i="9" a="1"/>
  <c r="AM202" i="9" a="1"/>
  <c r="O278" i="9" a="1"/>
  <c r="AN15" i="11" a="1"/>
  <c r="AZ361" i="9" a="1"/>
  <c r="O58" i="11" a="1"/>
  <c r="BA46" i="9" a="1"/>
  <c r="AO62" i="9" a="1"/>
  <c r="P22" i="9" a="1"/>
  <c r="BA127" i="9" a="1"/>
  <c r="AO128" i="9" a="1"/>
  <c r="AO190" i="9" a="1"/>
  <c r="O156" i="9" a="1"/>
  <c r="AZ246" i="9" a="1"/>
  <c r="AM341" i="9" a="1"/>
  <c r="BA6" i="11" a="1"/>
  <c r="AI76" i="11" a="1"/>
  <c r="AL56" i="14" a="1"/>
  <c r="AF227" i="14" a="1"/>
  <c r="T30" i="14" a="1"/>
  <c r="AL33" i="14" a="1"/>
  <c r="AF365" i="14" a="1"/>
  <c r="T35" i="14" a="1"/>
  <c r="AF127" i="14" a="1"/>
  <c r="AG30" i="9" a="1"/>
  <c r="Q32" i="9" a="1"/>
  <c r="AO198" i="9" a="1"/>
  <c r="AM220" i="9" a="1"/>
  <c r="P164" i="9" a="1"/>
  <c r="AI246" i="9" a="1"/>
  <c r="AZ309" i="9" a="1"/>
  <c r="Q17" i="11" a="1"/>
  <c r="BB64" i="11" a="1"/>
  <c r="AI44" i="11" a="1"/>
  <c r="AH97" i="9" a="1"/>
  <c r="P95" i="9" a="1"/>
  <c r="O74" i="9" a="1"/>
  <c r="P289" i="9" a="1"/>
  <c r="Q252" i="9" a="1"/>
  <c r="BB152" i="9" a="1"/>
  <c r="BA133" i="9" a="1"/>
  <c r="AI210" i="9" a="1"/>
  <c r="AI337" i="9" a="1"/>
  <c r="AH308" i="9" a="1"/>
  <c r="AO64" i="11" a="1"/>
  <c r="AF190" i="14" a="1"/>
  <c r="AF299" i="14" a="1"/>
  <c r="AF271" i="14" a="1"/>
  <c r="AF278" i="14" a="1"/>
  <c r="AF110" i="14" a="1"/>
  <c r="AF16" i="14" a="1"/>
  <c r="AI104" i="9" a="1"/>
  <c r="AI55" i="9" a="1"/>
  <c r="BA57" i="9" a="1"/>
  <c r="BB228" i="9" a="1"/>
  <c r="AO236" i="9" a="1"/>
  <c r="Q217" i="9" a="1"/>
  <c r="Q278" i="9" a="1"/>
  <c r="AG29" i="11" a="1"/>
  <c r="AN18" i="11" a="1"/>
  <c r="Q58" i="11" a="1"/>
  <c r="AG58" i="9" a="1"/>
  <c r="AZ80" i="9" a="1"/>
  <c r="O22" i="9" a="1"/>
  <c r="AM139" i="9" a="1"/>
  <c r="AN137" i="9" a="1"/>
  <c r="AN190" i="9" a="1"/>
  <c r="P185" i="9" a="1"/>
  <c r="P261" i="9" a="1"/>
  <c r="AO341" i="9" a="1"/>
  <c r="O18" i="11" a="1"/>
  <c r="AH85" i="11" a="1"/>
  <c r="AO329" i="11" a="1"/>
  <c r="BB288" i="11" a="1"/>
  <c r="AF293" i="14" a="1"/>
  <c r="AF268" i="14" a="1"/>
  <c r="AO71" i="9" a="1"/>
  <c r="AM209" i="9" a="1"/>
  <c r="AI49" i="11" a="1"/>
  <c r="AO251" i="9" a="1"/>
  <c r="AG360" i="9" a="1"/>
  <c r="AO49" i="11" a="1"/>
  <c r="AO39" i="9" a="1"/>
  <c r="AO74" i="9" a="1"/>
  <c r="AH162" i="9" a="1"/>
  <c r="Q129" i="9" a="1"/>
  <c r="AO244" i="9" a="1"/>
  <c r="BB277" i="9" a="1"/>
  <c r="BB243" i="9" a="1"/>
  <c r="AZ316" i="9" a="1"/>
  <c r="BA293" i="9" a="1"/>
  <c r="Q99" i="11" a="1"/>
  <c r="AM99" i="11" a="1"/>
  <c r="AH48" i="9" a="1"/>
  <c r="P13" i="9" a="1"/>
  <c r="AZ162" i="9" a="1"/>
  <c r="AH204" i="9" a="1"/>
  <c r="AN185" i="9" a="1"/>
  <c r="P188" i="9" a="1"/>
  <c r="AH325" i="9" a="1"/>
  <c r="BA326" i="9" a="1"/>
  <c r="O19" i="11" a="1"/>
  <c r="AN115" i="11" a="1"/>
  <c r="AO88" i="9" a="1"/>
  <c r="BB34" i="9" a="1"/>
  <c r="BA84" i="9" a="1"/>
  <c r="AF300" i="14" a="1"/>
  <c r="AF229" i="14" a="1"/>
  <c r="AI180" i="9" a="1"/>
  <c r="AZ8" i="11" a="1"/>
  <c r="AH70" i="9" a="1"/>
  <c r="AI212" i="9" a="1"/>
  <c r="AO294" i="9" a="1"/>
  <c r="AH47" i="9" a="1"/>
  <c r="AH81" i="9" a="1"/>
  <c r="AO44" i="9" a="1"/>
  <c r="AN191" i="9" a="1"/>
  <c r="Q166" i="9" a="1"/>
  <c r="Q121" i="9" a="1"/>
  <c r="AN142" i="9" a="1"/>
  <c r="Q288" i="9" a="1"/>
  <c r="AI356" i="9" a="1"/>
  <c r="AI328" i="9" a="1"/>
  <c r="AO33" i="11" a="1"/>
  <c r="AH63" i="11" a="1"/>
  <c r="BA103" i="9" a="1"/>
  <c r="P110" i="9" a="1"/>
  <c r="AG215" i="9" a="1"/>
  <c r="AH267" i="9" a="1"/>
  <c r="AH230" i="9" a="1"/>
  <c r="P285" i="9" a="1"/>
  <c r="AN367" i="9" a="1"/>
  <c r="AH345" i="9" a="1"/>
  <c r="AG71" i="11" a="1"/>
  <c r="AZ53" i="11" a="1"/>
  <c r="AO104" i="9" a="1"/>
  <c r="BB77" i="9" a="1"/>
  <c r="BA163" i="9" a="1"/>
  <c r="AL46" i="14" a="1"/>
  <c r="AF80" i="14" a="1"/>
  <c r="P96" i="9" a="1"/>
  <c r="O226" i="9" a="1"/>
  <c r="AN25" i="11" a="1"/>
  <c r="AI263" i="9" a="1"/>
  <c r="O200" i="9" a="1"/>
  <c r="AG32" i="11" a="1"/>
  <c r="AI25" i="9" a="1"/>
  <c r="AI52" i="9" a="1"/>
  <c r="AN140" i="9" a="1"/>
  <c r="AO272" i="9" a="1"/>
  <c r="AZ219" i="9" a="1"/>
  <c r="Q239" i="9" a="1"/>
  <c r="BB210" i="9" a="1"/>
  <c r="AG2" i="11" a="1"/>
  <c r="AI363" i="9" a="1"/>
  <c r="Q86" i="11" a="1"/>
  <c r="AI78" i="11" a="1"/>
  <c r="P15" i="9" a="1"/>
  <c r="AN106" i="9" a="1"/>
  <c r="AM130" i="9" a="1"/>
  <c r="AH161" i="9" a="1"/>
  <c r="P157" i="9" a="1"/>
  <c r="AN165" i="9" a="1"/>
  <c r="BA15" i="11" a="1"/>
  <c r="BA300" i="9" a="1"/>
  <c r="AM335" i="9" a="1"/>
  <c r="P90" i="11" a="1"/>
  <c r="BB66" i="9" a="1"/>
  <c r="AZ107" i="9" a="1"/>
  <c r="P35" i="9" a="1"/>
  <c r="AF292" i="14" a="1"/>
  <c r="AF125" i="14" a="1"/>
  <c r="AN210" i="9" a="1"/>
  <c r="BB309" i="9" a="1"/>
  <c r="AM103" i="9" a="1"/>
  <c r="AM262" i="9" a="1"/>
  <c r="AH337" i="9" a="1"/>
  <c r="AM58" i="9" a="1"/>
  <c r="P91" i="9" a="1"/>
  <c r="AN44" i="9" a="1"/>
  <c r="AM201" i="9" a="1"/>
  <c r="AH174" i="9" a="1"/>
  <c r="P121" i="9" a="1"/>
  <c r="AM148" i="9" a="1"/>
  <c r="AN310" i="9" a="1"/>
  <c r="AH356" i="9" a="1"/>
  <c r="P340" i="9" a="1"/>
  <c r="P44" i="11" a="1"/>
  <c r="AG63" i="11" a="1"/>
  <c r="AM10" i="9" a="1"/>
  <c r="AH7" i="9" a="1"/>
  <c r="AI215" i="9" a="1"/>
  <c r="AM274" i="9" a="1"/>
  <c r="AZ237" i="9" a="1"/>
  <c r="O285" i="9" a="1"/>
  <c r="AZ11" i="11" a="1"/>
  <c r="AM359" i="9" a="1"/>
  <c r="AI71" i="11" a="1"/>
  <c r="AI64" i="11" a="1"/>
  <c r="AN12" i="9" a="1"/>
  <c r="BA77" i="9" a="1"/>
  <c r="O216" i="9" a="1"/>
  <c r="AF286" i="14" a="1"/>
  <c r="AF358" i="14" a="1"/>
  <c r="AH238" i="9" a="1"/>
  <c r="AI29" i="11" a="1"/>
  <c r="AZ86" i="9" a="1"/>
  <c r="O205" i="9" a="1"/>
  <c r="Q18" i="11" a="1"/>
  <c r="AZ111" i="9" a="1"/>
  <c r="O4" i="9" a="1"/>
  <c r="AM77" i="9" a="1"/>
  <c r="O255" i="9" a="1"/>
  <c r="BA200" i="9" a="1"/>
  <c r="AG216" i="9" a="1"/>
  <c r="AG186" i="9" a="1"/>
  <c r="BA13" i="11" a="1"/>
  <c r="BB290" i="9" a="1"/>
  <c r="AN7" i="11" a="1"/>
  <c r="AN97" i="11" a="1"/>
  <c r="Q112" i="11" a="1"/>
  <c r="AZ30" i="9" a="1"/>
  <c r="BA4" i="9" a="1"/>
  <c r="AO149" i="9" a="1"/>
  <c r="AG137" i="9" a="1"/>
  <c r="O275" i="9" a="1"/>
  <c r="AO159" i="9" a="1"/>
  <c r="AM324" i="9" a="1"/>
  <c r="AO305" i="9" a="1"/>
  <c r="AO48" i="11" a="1"/>
  <c r="BB103" i="11" a="1"/>
  <c r="O58" i="9" a="1"/>
  <c r="AO7" i="9" a="1"/>
  <c r="AZ257" i="9" a="1"/>
  <c r="AF178" i="14" a="1"/>
  <c r="BB40" i="9" a="1"/>
  <c r="AG257" i="9" a="1"/>
  <c r="P327" i="9" a="1"/>
  <c r="AZ56" i="9" a="1"/>
  <c r="Q212" i="9" a="1"/>
  <c r="AN34" i="11" a="1"/>
  <c r="BB47" i="9" a="1"/>
  <c r="O84" i="9" a="1"/>
  <c r="AN11" i="9" a="1"/>
  <c r="AI146" i="9" a="1"/>
  <c r="BB135" i="9" a="1"/>
  <c r="AM129" i="9" a="1"/>
  <c r="BB261" i="9" a="1"/>
  <c r="AM311" i="9" a="1"/>
  <c r="O367" i="9" a="1"/>
  <c r="Q329" i="9" a="1"/>
  <c r="O72" i="11" a="1"/>
  <c r="P14" i="9" a="1"/>
  <c r="O119" i="9" a="1"/>
  <c r="AZ2" i="9" a="1"/>
  <c r="AN231" i="9" a="1"/>
  <c r="BB238" i="9" a="1"/>
  <c r="AN219" i="9" a="1"/>
  <c r="AH254" i="9" a="1"/>
  <c r="AO13" i="11" a="1"/>
  <c r="AH330" i="9" a="1"/>
  <c r="AH48" i="11" a="1"/>
  <c r="BB61" i="9" a="1"/>
  <c r="AG119" i="9" a="1"/>
  <c r="Q21" i="9" a="1"/>
  <c r="AI62" i="9" a="1"/>
  <c r="AZ179" i="9" a="1"/>
  <c r="BA68" i="9" a="1"/>
  <c r="AI124" i="9" a="1"/>
  <c r="AZ22" i="11" a="1"/>
  <c r="P283" i="9" a="1"/>
  <c r="BB337" i="9" a="1"/>
  <c r="O63" i="9" a="1"/>
  <c r="O196" i="9" a="1"/>
  <c r="AM168" i="9" a="1"/>
  <c r="BB165" i="9" a="1"/>
  <c r="Q3" i="11" a="1"/>
  <c r="BB306" i="9" a="1"/>
  <c r="AO29" i="11" a="1"/>
  <c r="P26" i="11" a="1"/>
  <c r="AN31" i="9" a="1"/>
  <c r="P39" i="9" a="1"/>
  <c r="AG157" i="9" a="1"/>
  <c r="AN154" i="9" a="1"/>
  <c r="AG136" i="9" a="1"/>
  <c r="O139" i="11" a="1"/>
  <c r="P156" i="11" a="1"/>
  <c r="AM197" i="11" a="1"/>
  <c r="AO235" i="11" a="1"/>
  <c r="AN279" i="11" a="1"/>
  <c r="AH138" i="11" a="1"/>
  <c r="AN152" i="11" a="1"/>
  <c r="AH201" i="11" a="1"/>
  <c r="AH251" i="11" a="1"/>
  <c r="AH204" i="11" a="1"/>
  <c r="BB89" i="11" a="1"/>
  <c r="AI206" i="11" a="1"/>
  <c r="AI57" i="11" a="1"/>
  <c r="AZ87" i="9" a="1"/>
  <c r="AG168" i="9" a="1"/>
  <c r="AG305" i="9" a="1"/>
  <c r="AM28" i="9" a="1"/>
  <c r="AM280" i="9" a="1"/>
  <c r="BB47" i="11" a="1"/>
  <c r="Q187" i="9" a="1"/>
  <c r="AI172" i="9" a="1"/>
  <c r="AO160" i="9" a="1"/>
  <c r="BB297" i="9" a="1"/>
  <c r="BB354" i="9" a="1"/>
  <c r="BA364" i="9" a="1"/>
  <c r="AI60" i="11" a="1"/>
  <c r="AZ29" i="9" a="1"/>
  <c r="O73" i="9" a="1"/>
  <c r="O80" i="9" a="1"/>
  <c r="AG150" i="9" a="1"/>
  <c r="AH173" i="9" a="1"/>
  <c r="O123" i="9" a="1"/>
  <c r="AG173" i="11" a="1"/>
  <c r="BB129" i="11" a="1"/>
  <c r="BB232" i="11" a="1"/>
  <c r="BA216" i="11" a="1"/>
  <c r="P59" i="11" a="1"/>
  <c r="P125" i="11" a="1"/>
  <c r="AM136" i="11" a="1"/>
  <c r="AI290" i="11" a="1"/>
  <c r="AG239" i="11" a="1"/>
  <c r="AO100" i="11" a="1"/>
  <c r="BB189" i="11" a="1"/>
  <c r="AF296" i="14" a="1"/>
  <c r="Q237" i="9" a="1"/>
  <c r="P45" i="9" a="1"/>
  <c r="AI186" i="9" a="1"/>
  <c r="AN109" i="11" a="1"/>
  <c r="BA155" i="9" a="1"/>
  <c r="AO324" i="9" a="1"/>
  <c r="AZ65" i="9" a="1"/>
  <c r="AZ174" i="9" a="1"/>
  <c r="AH273" i="9" a="1"/>
  <c r="O144" i="9" a="1"/>
  <c r="AM342" i="9" a="1"/>
  <c r="AN290" i="9" a="1"/>
  <c r="AI101" i="11" a="1"/>
  <c r="AO94" i="11" a="1"/>
  <c r="BA21" i="9" a="1"/>
  <c r="P88" i="9" a="1"/>
  <c r="AM131" i="9" a="1"/>
  <c r="AH276" i="9" a="1"/>
  <c r="Q262" i="9" a="1"/>
  <c r="AZ90" i="11" a="1"/>
  <c r="P140" i="11" a="1"/>
  <c r="AH159" i="11" a="1"/>
  <c r="AZ282" i="11" a="1"/>
  <c r="Q251" i="11" a="1"/>
  <c r="AI66" i="11" a="1"/>
  <c r="AM200" i="11" a="1"/>
  <c r="BA128" i="11" a="1"/>
  <c r="AI266" i="11" a="1"/>
  <c r="AH255" i="11" a="1"/>
  <c r="AZ55" i="11" a="1"/>
  <c r="P201" i="11" a="1"/>
  <c r="O87" i="11" a="1"/>
  <c r="AI21" i="9" a="1"/>
  <c r="Q207" i="9" a="1"/>
  <c r="Q349" i="9" a="1"/>
  <c r="P62" i="9" a="1"/>
  <c r="P149" i="9" a="1"/>
  <c r="AM78" i="11" a="1"/>
  <c r="AN213" i="9" a="1"/>
  <c r="AH172" i="9" a="1"/>
  <c r="AH175" i="9" a="1"/>
  <c r="AH322" i="9" a="1"/>
  <c r="BA354" i="9" a="1"/>
  <c r="AM35" i="11" a="1"/>
  <c r="AG79" i="11" a="1"/>
  <c r="BB29" i="9" a="1"/>
  <c r="AI80" i="9" a="1"/>
  <c r="BB93" i="9" a="1"/>
  <c r="AI150" i="9" a="1"/>
  <c r="O180" i="9" a="1"/>
  <c r="AG75" i="11" a="1"/>
  <c r="AI173" i="11" a="1"/>
  <c r="Q146" i="11" a="1"/>
  <c r="BA240" i="11" a="1"/>
  <c r="AZ216" i="11" a="1"/>
  <c r="AI99" i="11" a="1"/>
  <c r="P197" i="11" a="1"/>
  <c r="BA193" i="11" a="1"/>
  <c r="AM262" i="11" a="1"/>
  <c r="BA263" i="11" a="1"/>
  <c r="AM296" i="11" a="1"/>
  <c r="AF270" i="14" a="1"/>
  <c r="AG154" i="9" a="1"/>
  <c r="O65" i="9" a="1"/>
  <c r="BA250" i="9" a="1"/>
  <c r="O99" i="11" a="1"/>
  <c r="BA140" i="9" a="1"/>
  <c r="BB303" i="9" a="1"/>
  <c r="AM88" i="9" a="1"/>
  <c r="AI153" i="9" a="1"/>
  <c r="P254" i="9" a="1"/>
  <c r="AH253" i="9" a="1"/>
  <c r="AG302" i="9" a="1"/>
  <c r="BB363" i="9" a="1"/>
  <c r="AO86" i="11" a="1"/>
  <c r="BB54" i="11" a="1"/>
  <c r="AM116" i="9" a="1"/>
  <c r="O25" i="9" a="1"/>
  <c r="AM95" i="9" a="1"/>
  <c r="BA231" i="9" a="1"/>
  <c r="AH240" i="9" a="1"/>
  <c r="AN58" i="11" a="1"/>
  <c r="AN173" i="11" a="1"/>
  <c r="AG136" i="11" a="1"/>
  <c r="BA207" i="11" a="1"/>
  <c r="AN224" i="11" a="1"/>
  <c r="O85" i="11" a="1"/>
  <c r="P188" i="11" a="1"/>
  <c r="AM147" i="11" a="1"/>
  <c r="AH208" i="11" a="1"/>
  <c r="AM259" i="11" a="1"/>
  <c r="AM348" i="11" a="1"/>
  <c r="AZ154" i="11" a="1"/>
  <c r="AI199" i="9" a="1"/>
  <c r="AN49" i="11" a="1"/>
  <c r="P129" i="9" a="1"/>
  <c r="BB305" i="9" a="1"/>
  <c r="AG48" i="9" a="1"/>
  <c r="AM185" i="9" a="1"/>
  <c r="AO358" i="9" a="1"/>
  <c r="AZ84" i="9" a="1"/>
  <c r="O116" i="9" a="1"/>
  <c r="AO256" i="9" a="1"/>
  <c r="AO215" i="9" a="1"/>
  <c r="BA301" i="9" a="1"/>
  <c r="AN321" i="9" a="1"/>
  <c r="AO91" i="11" a="1"/>
  <c r="AM87" i="9" a="1"/>
  <c r="AH18" i="9" a="1"/>
  <c r="BB26" i="9" a="1"/>
  <c r="AG258" i="9" a="1"/>
  <c r="AN269" i="9" a="1"/>
  <c r="AM242" i="9" a="1"/>
  <c r="O124" i="11" a="1"/>
  <c r="AH157" i="11" a="1"/>
  <c r="AI168" i="11" a="1"/>
  <c r="AN217" i="11" a="1"/>
  <c r="AN289" i="11" a="1"/>
  <c r="AO149" i="11" a="1"/>
  <c r="AN119" i="11" a="1"/>
  <c r="AN195" i="11" a="1"/>
  <c r="Q215" i="11" a="1"/>
  <c r="AM238" i="11" a="1"/>
  <c r="P106" i="11" a="1"/>
  <c r="AF170" i="14" a="1"/>
  <c r="AG335" i="9" a="1"/>
  <c r="P286" i="9" a="1"/>
  <c r="Q316" i="9" a="1"/>
  <c r="BA114" i="9" a="1"/>
  <c r="BA39" i="11" a="1"/>
  <c r="AO271" i="11" a="1"/>
  <c r="O271" i="11" a="1"/>
  <c r="BB112" i="11" a="1"/>
  <c r="AG174" i="11" a="1"/>
  <c r="AM283" i="11" a="1"/>
  <c r="AO231" i="11" a="1"/>
  <c r="Q80" i="11" a="1"/>
  <c r="AI177" i="11" a="1"/>
  <c r="BB215" i="11" a="1"/>
  <c r="AH298" i="11" a="1"/>
  <c r="AZ257" i="11" a="1"/>
  <c r="O54" i="11" a="1"/>
  <c r="AO120" i="11" a="1"/>
  <c r="Q134" i="11" a="1"/>
  <c r="Q217" i="11" a="1"/>
  <c r="BA245" i="11" a="1"/>
  <c r="P153" i="9" a="1"/>
  <c r="BB285" i="9" a="1"/>
  <c r="BB356" i="9" a="1"/>
  <c r="Q354" i="9" a="1"/>
  <c r="AO24" i="11" a="1"/>
  <c r="AZ30" i="11" a="1"/>
  <c r="P200" i="11" a="1"/>
  <c r="AI183" i="11" a="1"/>
  <c r="AZ273" i="11" a="1"/>
  <c r="AI277" i="11" a="1"/>
  <c r="P2" i="9" a="1"/>
  <c r="BB2" i="9" a="1"/>
  <c r="AI239" i="9" a="1"/>
  <c r="O82" i="11" a="1"/>
  <c r="AH76" i="9" a="1"/>
  <c r="Q147" i="11" a="1"/>
  <c r="AO42" i="11" a="1"/>
  <c r="BB217" i="11" a="1"/>
  <c r="BA147" i="11" a="1"/>
  <c r="AN188" i="11" a="1"/>
  <c r="AO265" i="11" a="1"/>
  <c r="AG258" i="11" a="1"/>
  <c r="AM84" i="11" a="1"/>
  <c r="AH158" i="11" a="1"/>
  <c r="AM182" i="11" a="1"/>
  <c r="AG222" i="11" a="1"/>
  <c r="AN254" i="11" a="1"/>
  <c r="AI38" i="11" a="1"/>
  <c r="AM158" i="11" a="1"/>
  <c r="AM184" i="11" a="1"/>
  <c r="Q277" i="11" a="1"/>
  <c r="AH245" i="11" a="1"/>
  <c r="Q189" i="9" a="1"/>
  <c r="AI332" i="9" a="1"/>
  <c r="AH20" i="11" a="1"/>
  <c r="AH326" i="9" a="1"/>
  <c r="AO138" i="11" a="1"/>
  <c r="AN101" i="11" a="1"/>
  <c r="BA180" i="11" a="1"/>
  <c r="AO178" i="11" a="1"/>
  <c r="O228" i="11" a="1"/>
  <c r="AH254" i="11" a="1"/>
  <c r="AO150" i="9" a="1"/>
  <c r="AZ57" i="11" a="1"/>
  <c r="AG237" i="9" a="1"/>
  <c r="AN87" i="9" a="1"/>
  <c r="AO269" i="9" a="1"/>
  <c r="AM171" i="11" a="1"/>
  <c r="P186" i="11" a="1"/>
  <c r="AZ89" i="11" a="1"/>
  <c r="Q180" i="11" a="1"/>
  <c r="Q282" i="11" a="1"/>
  <c r="O227" i="11" a="1"/>
  <c r="BA310" i="11" a="1"/>
  <c r="Q130" i="11" a="1"/>
  <c r="O171" i="11" a="1"/>
  <c r="AN146" i="11" a="1"/>
  <c r="AG296" i="11" a="1"/>
  <c r="AO250" i="11" a="1"/>
  <c r="AG165" i="11" a="1"/>
  <c r="AH161" i="11" a="1"/>
  <c r="AI178" i="11" a="1"/>
  <c r="AN288" i="11" a="1"/>
  <c r="BA311" i="11" a="1"/>
  <c r="Q126" i="9" a="1"/>
  <c r="AG293" i="9" a="1"/>
  <c r="P292" i="9" a="1"/>
  <c r="AO61" i="11" a="1"/>
  <c r="AG30" i="11" a="1"/>
  <c r="AO108" i="11" a="1"/>
  <c r="AH172" i="11" a="1"/>
  <c r="AZ275" i="11" a="1"/>
  <c r="BB213" i="11" a="1"/>
  <c r="T71" i="14" a="1"/>
  <c r="AM33" i="11" a="1"/>
  <c r="Q162" i="9" a="1"/>
  <c r="AI16" i="11" a="1"/>
  <c r="AH35" i="9" a="1"/>
  <c r="AN68" i="11" a="1"/>
  <c r="Q236" i="11" a="1"/>
  <c r="Q270" i="11" a="1"/>
  <c r="BA114" i="11" a="1"/>
  <c r="AH146" i="11" a="1"/>
  <c r="AO251" i="11" a="1"/>
  <c r="BA280" i="11" a="1"/>
  <c r="O110" i="11" a="1"/>
  <c r="AI190" i="11" a="1"/>
  <c r="AN125" i="11" a="1"/>
  <c r="AM216" i="11" a="1"/>
  <c r="AO229" i="11" a="1"/>
  <c r="AO87" i="11" a="1"/>
  <c r="AM142" i="11" a="1"/>
  <c r="AI163" i="11" a="1"/>
  <c r="AI227" i="11" a="1"/>
  <c r="Q283" i="11" a="1"/>
  <c r="AN167" i="9" a="1"/>
  <c r="AO301" i="9" a="1"/>
  <c r="AZ4" i="11" a="1"/>
  <c r="Q12" i="11" a="1"/>
  <c r="Q66" i="11" a="1"/>
  <c r="AN66" i="11" a="1"/>
  <c r="AN150" i="11" a="1"/>
  <c r="AZ188" i="11" a="1"/>
  <c r="AN206" i="11" a="1"/>
  <c r="P222" i="11" a="1"/>
  <c r="AO11" i="9" a="1"/>
  <c r="AM307" i="9" a="1"/>
  <c r="AZ165" i="9" a="1"/>
  <c r="AG104" i="11" a="1"/>
  <c r="P131" i="9" a="1"/>
  <c r="AN197" i="11" a="1"/>
  <c r="AO119" i="11" a="1"/>
  <c r="AI98" i="11" a="1"/>
  <c r="BA203" i="11" a="1"/>
  <c r="O209" i="11" a="1"/>
  <c r="Q227" i="11" a="1"/>
  <c r="Q316" i="11" a="1"/>
  <c r="BA134" i="11" a="1"/>
  <c r="Q171" i="11" a="1"/>
  <c r="AZ155" i="11" a="1"/>
  <c r="AM219" i="11" a="1"/>
  <c r="AH297" i="11" a="1"/>
  <c r="Q205" i="11" a="1"/>
  <c r="AN148" i="11" a="1"/>
  <c r="AM244" i="11" a="1"/>
  <c r="Q241" i="11" a="1"/>
  <c r="AZ191" i="9" a="1"/>
  <c r="AG206" i="9" a="1"/>
  <c r="BA315" i="9" a="1"/>
  <c r="AG352" i="9" a="1"/>
  <c r="AG103" i="11" a="1"/>
  <c r="O81" i="11" a="1"/>
  <c r="BB158" i="11" a="1"/>
  <c r="AN174" i="11" a="1"/>
  <c r="BA236" i="11" a="1"/>
  <c r="P259" i="11" a="1"/>
  <c r="O8" i="11" a="1"/>
  <c r="O8" i="9" a="1"/>
  <c r="O159" i="9" a="1"/>
  <c r="BB335" i="9" a="1"/>
  <c r="P80" i="9" a="1"/>
  <c r="BA145" i="11" a="1"/>
  <c r="AO55" i="11" a="1"/>
  <c r="AH231" i="11" a="1"/>
  <c r="AG160" i="11" a="1"/>
  <c r="AI198" i="11" a="1"/>
  <c r="AI294" i="11" a="1"/>
  <c r="AO280" i="11" a="1"/>
  <c r="Q69" i="11" a="1"/>
  <c r="AZ144" i="11" a="1"/>
  <c r="BB168" i="11" a="1"/>
  <c r="AO268" i="11" a="1"/>
  <c r="BA244" i="11" a="1"/>
  <c r="AZ69" i="11" a="1"/>
  <c r="O166" i="11" a="1"/>
  <c r="AH205" i="11" a="1"/>
  <c r="AM246" i="11" a="1"/>
  <c r="BB262" i="11" a="1"/>
  <c r="AM203" i="9" a="1"/>
  <c r="AM361" i="9" a="1"/>
  <c r="O296" i="9" a="1"/>
  <c r="Q337" i="9" a="1"/>
  <c r="O61" i="11" a="1"/>
  <c r="AI114" i="11" a="1"/>
  <c r="AI207" i="11" a="1"/>
  <c r="AZ198" i="11" a="1"/>
  <c r="BA239" i="11" a="1"/>
  <c r="AO281" i="11" a="1"/>
  <c r="AN263" i="9" a="1"/>
  <c r="AH217" i="11" a="1"/>
  <c r="BB218" i="11" a="1"/>
  <c r="AN207" i="11" a="1"/>
  <c r="BB202" i="11" a="1"/>
  <c r="AM270" i="9" a="1"/>
  <c r="AM79" i="11" a="1"/>
  <c r="AH273" i="11" a="1"/>
  <c r="BB73" i="11" a="1"/>
  <c r="AM165" i="11" a="1"/>
  <c r="Q139" i="9" a="1"/>
  <c r="AI224" i="11" a="1"/>
  <c r="AN55" i="9" a="1"/>
  <c r="BB181" i="9" a="1"/>
  <c r="O28" i="11" a="1"/>
  <c r="AI188" i="9" a="1"/>
  <c r="AH105" i="11" a="1"/>
  <c r="AO161" i="11" a="1"/>
  <c r="O59" i="9" a="1"/>
  <c r="AI56" i="9" a="1"/>
  <c r="AN200" i="9" a="1"/>
  <c r="AH100" i="11" a="1"/>
  <c r="AH202" i="9" a="1"/>
  <c r="Q158" i="11" a="1"/>
  <c r="AN35" i="9" a="1"/>
  <c r="AG23" i="11" a="1"/>
  <c r="BA100" i="9" a="1"/>
  <c r="AI289" i="9" a="1"/>
  <c r="O351" i="9" a="1"/>
  <c r="AN213" i="11" a="1"/>
  <c r="Q25" i="11" a="1"/>
  <c r="AI153" i="11" a="1"/>
  <c r="AO57" i="9" a="1"/>
  <c r="AG106" i="11" a="1"/>
  <c r="O251" i="9" a="1"/>
  <c r="AN32" i="9" a="1"/>
  <c r="BB239" i="9" a="1"/>
  <c r="AZ314" i="9" a="1"/>
  <c r="AN237" i="11" a="1"/>
  <c r="AI311" i="11" a="1"/>
  <c r="AM357" i="11" a="1"/>
  <c r="AN329" i="11" a="1"/>
  <c r="AI32" i="12" a="1"/>
  <c r="AI332" i="11" a="1"/>
  <c r="AZ308" i="11" a="1"/>
  <c r="AN364" i="11" a="1"/>
  <c r="AI346" i="11" a="1"/>
  <c r="O302" i="11" a="1"/>
  <c r="AZ358" i="11" a="1"/>
  <c r="BA332" i="11" a="1"/>
  <c r="AH5" i="12" a="1"/>
  <c r="BB45" i="12" a="1"/>
  <c r="AZ67" i="12" a="1"/>
  <c r="BA26" i="12" a="1"/>
  <c r="AI64" i="12" a="1"/>
  <c r="O25" i="12" a="1"/>
  <c r="AO360" i="11" a="1"/>
  <c r="AN37" i="12" a="1"/>
  <c r="AZ364" i="11" a="1"/>
  <c r="AG44" i="12" a="1"/>
  <c r="AI9" i="12" a="1"/>
  <c r="AI40" i="9" a="1"/>
  <c r="AG118" i="11" a="1"/>
  <c r="O316" i="11" a="1"/>
  <c r="AM226" i="11" a="1"/>
  <c r="P195" i="11" a="1"/>
  <c r="AI362" i="9" a="1"/>
  <c r="O102" i="11" a="1"/>
  <c r="AO9" i="9" a="1"/>
  <c r="BB88" i="11" a="1"/>
  <c r="Q275" i="11" a="1"/>
  <c r="AZ307" i="9" a="1"/>
  <c r="AN40" i="9" a="1"/>
  <c r="BB90" i="9" a="1"/>
  <c r="BA113" i="9" a="1"/>
  <c r="BA170" i="11" a="1"/>
  <c r="AM169" i="9" a="1"/>
  <c r="AM69" i="11" a="1"/>
  <c r="AN128" i="11" a="1"/>
  <c r="AO29" i="9" a="1"/>
  <c r="AM76" i="9" a="1"/>
  <c r="Q204" i="9" a="1"/>
  <c r="AI140" i="11" a="1"/>
  <c r="O130" i="9" a="1"/>
  <c r="Q154" i="11" a="1"/>
  <c r="AI151" i="9" a="1"/>
  <c r="AM96" i="11" a="1"/>
  <c r="P70" i="9" a="1"/>
  <c r="P165" i="9" a="1"/>
  <c r="AM37" i="11" a="1"/>
  <c r="AN306" i="11" a="1"/>
  <c r="AZ41" i="11" a="1"/>
  <c r="AN228" i="11" a="1"/>
  <c r="Q152" i="9" a="1"/>
  <c r="O193" i="11" a="1"/>
  <c r="P251" i="9" a="1"/>
  <c r="AM46" i="9" a="1"/>
  <c r="P148" i="9" a="1"/>
  <c r="Q321" i="9" a="1"/>
  <c r="BA210" i="11" a="1"/>
  <c r="BA304" i="11" a="1"/>
  <c r="AO354" i="11" a="1"/>
  <c r="AZ326" i="11" a="1"/>
  <c r="AN365" i="11" a="1"/>
  <c r="AZ324" i="11" a="1"/>
  <c r="P300" i="11" a="1"/>
  <c r="AH358" i="11" a="1"/>
  <c r="AN344" i="11" a="1"/>
  <c r="AN295" i="11" a="1"/>
  <c r="P352" i="11" a="1"/>
  <c r="P326" i="11" a="1"/>
  <c r="O365" i="11" a="1"/>
  <c r="AN43" i="12" a="1"/>
  <c r="AI66" i="12" a="1"/>
  <c r="AZ20" i="12" a="1"/>
  <c r="AN62" i="12" a="1"/>
  <c r="P13" i="12" a="1"/>
  <c r="AM74" i="12" a="1"/>
  <c r="AG34" i="12" a="1"/>
  <c r="BA73" i="12" a="1"/>
  <c r="P38" i="12" a="1"/>
  <c r="P3" i="12" a="1"/>
  <c r="AG47" i="12" a="1"/>
  <c r="AG16" i="12" a="1"/>
  <c r="AO351" i="9" a="1"/>
  <c r="O181" i="11" a="1"/>
  <c r="AM239" i="11" a="1"/>
  <c r="BB226" i="11" a="1"/>
  <c r="P134" i="11" a="1"/>
  <c r="BA285" i="9" a="1"/>
  <c r="Q24" i="11" a="1"/>
  <c r="AH277" i="11" a="1"/>
  <c r="BB84" i="11" a="1"/>
  <c r="BA227" i="11" a="1"/>
  <c r="AM205" i="9" a="1"/>
  <c r="AO3" i="9" a="1"/>
  <c r="AH27" i="9" a="1"/>
  <c r="AH279" i="9" a="1"/>
  <c r="BA184" i="11" a="1"/>
  <c r="AO125" i="9" a="1"/>
  <c r="AO76" i="11" a="1"/>
  <c r="AH130" i="11" a="1"/>
  <c r="AH107" i="9" a="1"/>
  <c r="AI98" i="9" a="1"/>
  <c r="AN284" i="9" a="1"/>
  <c r="P135" i="11" a="1"/>
  <c r="AG202" i="9" a="1"/>
  <c r="AI197" i="11" a="1"/>
  <c r="AH33" i="9" a="1"/>
  <c r="AI23" i="11" a="1"/>
  <c r="AG2" i="9" a="1"/>
  <c r="BA171" i="9" a="1"/>
  <c r="Q351" i="9" a="1"/>
  <c r="O246" i="11" a="1"/>
  <c r="P25" i="11" a="1"/>
  <c r="O141" i="11" a="1"/>
  <c r="AH91" i="9" a="1"/>
  <c r="AI106" i="11" a="1"/>
  <c r="AN260" i="9" a="1"/>
  <c r="BA259" i="11" a="1"/>
  <c r="AG16" i="9" a="1"/>
  <c r="AH320" i="9" a="1"/>
  <c r="AG191" i="11" a="1"/>
  <c r="AZ301" i="11" a="1"/>
  <c r="P351" i="11" a="1"/>
  <c r="AO318" i="11" a="1"/>
  <c r="AM355" i="11" a="1"/>
  <c r="AH318" i="11" a="1"/>
  <c r="BB294" i="11" a="1"/>
  <c r="AM356" i="11" a="1"/>
  <c r="AM337" i="11" a="1"/>
  <c r="BB287" i="11" a="1"/>
  <c r="AG344" i="11" a="1"/>
  <c r="BB323" i="11" a="1"/>
  <c r="Q14" i="12" a="1"/>
  <c r="AG41" i="12" a="1"/>
  <c r="BA63" i="12" a="1"/>
  <c r="AO18" i="12" a="1"/>
  <c r="O57" i="12" a="1"/>
  <c r="AZ6" i="12" a="1"/>
  <c r="AI59" i="12" a="1"/>
  <c r="AG313" i="9" a="1"/>
  <c r="O178" i="9" a="1"/>
  <c r="AH160" i="11" a="1"/>
  <c r="AZ76" i="11" a="1"/>
  <c r="BB244" i="11" a="1"/>
  <c r="AI269" i="11" a="1"/>
  <c r="AM11" i="11" a="1"/>
  <c r="P167" i="11" a="1"/>
  <c r="Q145" i="9" a="1"/>
  <c r="AI162" i="11" a="1"/>
  <c r="AH220" i="11" a="1"/>
  <c r="AI304" i="9" a="1"/>
  <c r="BB94" i="9" a="1"/>
  <c r="AM282" i="9" a="1"/>
  <c r="O306" i="9" a="1"/>
  <c r="AN210" i="11" a="1"/>
  <c r="O257" i="9" a="1"/>
  <c r="AM77" i="11" a="1"/>
  <c r="Q278" i="11" a="1"/>
  <c r="AZ122" i="9" a="1"/>
  <c r="BA166" i="9" a="1"/>
  <c r="AO232" i="9" a="1"/>
  <c r="AZ225" i="11" a="1"/>
  <c r="AN350" i="9" a="1"/>
  <c r="AO240" i="11" a="1"/>
  <c r="AH287" i="9" a="1"/>
  <c r="O159" i="11" a="1"/>
  <c r="BB13" i="9" a="1"/>
  <c r="O245" i="9" a="1"/>
  <c r="AZ143" i="11" a="1"/>
  <c r="AN8" i="11" a="1"/>
  <c r="AI124" i="11" a="1"/>
  <c r="AN270" i="11" a="1"/>
  <c r="BA145" i="9" a="1"/>
  <c r="Q9" i="9" a="1"/>
  <c r="Q108" i="11" a="1"/>
  <c r="AI79" i="9" a="1"/>
  <c r="AZ175" i="9" a="1"/>
  <c r="AH56" i="11" a="1"/>
  <c r="Q360" i="11" a="1"/>
  <c r="AG328" i="11" a="1"/>
  <c r="P288" i="11" a="1"/>
  <c r="P335" i="11" a="1"/>
  <c r="AM304" i="11" a="1"/>
  <c r="BA343" i="11" a="1"/>
  <c r="BA321" i="11" a="1"/>
  <c r="AZ300" i="11" a="1"/>
  <c r="BA353" i="11" a="1"/>
  <c r="O321" i="11" a="1"/>
  <c r="BA298" i="11" a="1"/>
  <c r="P344" i="11" a="1"/>
  <c r="AI18" i="12" a="1"/>
  <c r="O54" i="12" a="1"/>
  <c r="AH75" i="12" a="1"/>
  <c r="BB35" i="12" a="1"/>
  <c r="AZ72" i="12" a="1"/>
  <c r="BA34" i="12" a="1"/>
  <c r="AH3" i="12" a="1"/>
  <c r="BB53" i="12" a="1"/>
  <c r="AO7" i="12" a="1"/>
  <c r="O52" i="12" a="1"/>
  <c r="P20" i="12" a="1"/>
  <c r="Q69" i="12" a="1"/>
  <c r="Q41" i="12" a="1"/>
  <c r="BB194" i="9" a="1"/>
  <c r="P89" i="11" a="1"/>
  <c r="AG294" i="11" a="1"/>
  <c r="AN182" i="11" a="1"/>
  <c r="AH150" i="11" a="1"/>
  <c r="Q175" i="9" a="1"/>
  <c r="AM138" i="11" a="1"/>
  <c r="AM221" i="11" a="1"/>
  <c r="P333" i="9" a="1"/>
  <c r="AO113" i="11" a="1"/>
  <c r="AO226" i="9" a="1"/>
  <c r="O211" i="11" a="1"/>
  <c r="AG5" i="9" a="1"/>
  <c r="P147" i="9" a="1"/>
  <c r="AH50" i="11" a="1"/>
  <c r="AI220" i="9" a="1"/>
  <c r="AG84" i="11" a="1"/>
  <c r="P122" i="11" a="1"/>
  <c r="AI101" i="9" a="1"/>
  <c r="P40" i="9" a="1"/>
  <c r="AI160" i="9" a="1"/>
  <c r="Q76" i="11" a="1"/>
  <c r="P142" i="9" a="1"/>
  <c r="P51" i="11" a="1"/>
  <c r="AN234" i="11" a="1"/>
  <c r="AZ3" i="11" a="1"/>
  <c r="BA3" i="9" a="1"/>
  <c r="AI271" i="9" a="1"/>
  <c r="AM241" i="9" a="1"/>
  <c r="P255" i="11" a="1"/>
  <c r="BB61" i="11" a="1"/>
  <c r="AG135" i="11" a="1"/>
  <c r="Q18" i="9" a="1"/>
  <c r="Q362" i="9" a="1"/>
  <c r="Q258" i="9" a="1"/>
  <c r="AH240" i="11" a="1"/>
  <c r="BA42" i="9" a="1"/>
  <c r="BA294" i="9" a="1"/>
  <c r="AO135" i="11" a="1"/>
  <c r="AM299" i="11" a="1"/>
  <c r="P342" i="11" a="1"/>
  <c r="AI317" i="11" a="1"/>
  <c r="AZ351" i="11" a="1"/>
  <c r="P315" i="11" a="1"/>
  <c r="AG38" i="12" a="1"/>
  <c r="BA350" i="11" a="1"/>
  <c r="AG326" i="11" a="1"/>
  <c r="AH31" i="12" a="1"/>
  <c r="AN338" i="11" a="1"/>
  <c r="P322" i="11" a="1"/>
  <c r="BB366" i="11" a="1"/>
  <c r="AM36" i="12" a="1"/>
  <c r="BA62" i="12" a="1"/>
  <c r="BA14" i="12" a="1"/>
  <c r="AG51" i="12" a="1"/>
  <c r="AN3" i="12" a="1"/>
  <c r="AI54" i="12" a="1"/>
  <c r="AI22" i="12" a="1"/>
  <c r="O70" i="12" a="1"/>
  <c r="O27" i="12" a="1"/>
  <c r="AN77" i="12" a="1"/>
  <c r="P36" i="12" a="1"/>
  <c r="AN318" i="9" a="1"/>
  <c r="BB95" i="11" a="1"/>
  <c r="AH174" i="11" a="1"/>
  <c r="AH134" i="11" a="1"/>
  <c r="BA69" i="11" a="1"/>
  <c r="AZ262" i="11" a="1"/>
  <c r="AG351" i="9" a="1"/>
  <c r="BA198" i="11" a="1"/>
  <c r="AZ310" i="9" a="1"/>
  <c r="AO164" i="11" a="1"/>
  <c r="AZ9" i="9" a="1"/>
  <c r="AH154" i="11" a="1"/>
  <c r="Q94" i="9" a="1"/>
  <c r="AZ258" i="9" a="1"/>
  <c r="AN12" i="11" a="1"/>
  <c r="AO98" i="9" a="1"/>
  <c r="Q312" i="9" a="1"/>
  <c r="BA118" i="11" a="1"/>
  <c r="AN286" i="11" a="1"/>
  <c r="AI17" i="9" a="1"/>
  <c r="P155" i="9" a="1"/>
  <c r="P14" i="11" a="1"/>
  <c r="P57" i="9" a="1"/>
  <c r="AH6" i="11" a="1"/>
  <c r="Q233" i="11" a="1"/>
  <c r="P190" i="9" a="1"/>
  <c r="AH199" i="11" a="1"/>
  <c r="BB71" i="9" a="1"/>
  <c r="AN197" i="9" a="1"/>
  <c r="AN140" i="11" a="1"/>
  <c r="BB318" i="9" a="1"/>
  <c r="P185" i="11" a="1"/>
  <c r="AM270" i="11" a="1"/>
  <c r="P220" i="9" a="1"/>
  <c r="Q103" i="9" a="1"/>
  <c r="P108" i="11" a="1"/>
  <c r="P11" i="9" a="1"/>
  <c r="BB175" i="9" a="1"/>
  <c r="AG42" i="11" a="1"/>
  <c r="BA360" i="11" a="1"/>
  <c r="AI328" i="11" a="1"/>
  <c r="P290" i="11" a="1"/>
  <c r="AG335" i="11" a="1"/>
  <c r="O305" i="11" a="1"/>
  <c r="AZ344" i="11" a="1"/>
  <c r="BA325" i="11" a="1"/>
  <c r="AM301" i="11" a="1"/>
  <c r="O355" i="11" a="1"/>
  <c r="AI323" i="11" a="1"/>
  <c r="AH300" i="11" a="1"/>
  <c r="P345" i="11" a="1"/>
  <c r="BA18" i="12" a="1"/>
  <c r="Q54" i="12" a="1"/>
  <c r="AG361" i="11" a="1"/>
  <c r="AH36" i="12" a="1"/>
  <c r="BB72" i="12" a="1"/>
  <c r="AG35" i="12" a="1"/>
  <c r="AH4" i="12" a="1"/>
  <c r="BA53" i="12" a="1"/>
  <c r="P11" i="12" a="1"/>
  <c r="O55" i="12" a="1"/>
  <c r="O20" i="12" a="1"/>
  <c r="P72" i="12" a="1"/>
  <c r="AI92" i="9" a="1"/>
  <c r="BA257" i="11" a="1"/>
  <c r="AO240" i="9" a="1"/>
  <c r="AH85" i="9" a="1"/>
  <c r="Q115" i="9" a="1"/>
  <c r="AG147" i="9" a="1"/>
  <c r="AG195" i="11" a="1"/>
  <c r="Q165" i="9" a="1"/>
  <c r="Q179" i="11" a="1"/>
  <c r="BB20" i="9" a="1"/>
  <c r="AN328" i="11" a="1"/>
  <c r="AG354" i="11" a="1"/>
  <c r="AO324" i="11" a="1"/>
  <c r="BA54" i="12" a="1"/>
  <c r="AI35" i="12" a="1"/>
  <c r="AI17" i="12" a="1"/>
  <c r="AI47" i="12" a="1"/>
  <c r="Q44" i="12" a="1"/>
  <c r="AO67" i="12" a="1"/>
  <c r="AZ118" i="12" a="1"/>
  <c r="P79" i="12" a="1"/>
  <c r="Q129" i="12" a="1"/>
  <c r="AG86" i="12" a="1"/>
  <c r="AN110" i="12" a="1"/>
  <c r="Q158" i="12" a="1"/>
  <c r="Q126" i="12" a="1"/>
  <c r="AI109" i="12" a="1"/>
  <c r="BA154" i="12" a="1"/>
  <c r="AH105" i="12" a="1"/>
  <c r="AI140" i="12" a="1"/>
  <c r="AO98" i="12" a="1"/>
  <c r="AG139" i="12" a="1"/>
  <c r="P91" i="12" a="1"/>
  <c r="AO130" i="12" a="1"/>
  <c r="O169" i="12" a="1"/>
  <c r="BA216" i="12" a="1"/>
  <c r="O253" i="12" a="1"/>
  <c r="AG204" i="12" a="1"/>
  <c r="AN234" i="12" a="1"/>
  <c r="Q198" i="12" a="1"/>
  <c r="AG243" i="12" a="1"/>
  <c r="AH194" i="12" a="1"/>
  <c r="P227" i="12" a="1"/>
  <c r="AO175" i="12" a="1"/>
  <c r="O217" i="12" a="1"/>
  <c r="AG164" i="12" a="1"/>
  <c r="BA210" i="12" a="1"/>
  <c r="AN251" i="12" a="1"/>
  <c r="BB190" i="12" a="1"/>
  <c r="AH238" i="12" a="1"/>
  <c r="BA192" i="12" a="1"/>
  <c r="BB248" i="12" a="1"/>
  <c r="AG291" i="12" a="1"/>
  <c r="AN286" i="12" a="1"/>
  <c r="BB287" i="12" a="1"/>
  <c r="AZ254" i="12" a="1"/>
  <c r="AM260" i="12" a="1"/>
  <c r="AI294" i="12" a="1"/>
  <c r="O290" i="12" a="1"/>
  <c r="Q292" i="12" a="1"/>
  <c r="P342" i="12" a="1"/>
  <c r="AG324" i="12" a="1"/>
  <c r="AH330" i="12" a="1"/>
  <c r="AI321" i="12" a="1"/>
  <c r="O171" i="9" a="1"/>
  <c r="AO246" i="11" a="1"/>
  <c r="AO192" i="11" a="1"/>
  <c r="AM161" i="9" a="1"/>
  <c r="BA94" i="11" a="1"/>
  <c r="BB286" i="9" a="1"/>
  <c r="O307" i="9" a="1"/>
  <c r="BB284" i="11" a="1"/>
  <c r="AM10" i="11" a="1"/>
  <c r="AM138" i="9" a="1"/>
  <c r="AG307" i="11" a="1"/>
  <c r="AO331" i="11" a="1"/>
  <c r="Q309" i="11" a="1"/>
  <c r="AZ3" i="12" a="1"/>
  <c r="AG12" i="12" a="1"/>
  <c r="P49" i="12" a="1"/>
  <c r="O73" i="12" a="1"/>
  <c r="AZ52" i="12" a="1"/>
  <c r="AN85" i="12" a="1"/>
  <c r="AO121" i="12" a="1"/>
  <c r="O96" i="12" a="1"/>
  <c r="P140" i="12" a="1"/>
  <c r="Q93" i="12" a="1"/>
  <c r="AM118" i="12" a="1"/>
  <c r="AH88" i="12" a="1"/>
  <c r="P138" i="12" a="1"/>
  <c r="P122" i="12" a="1"/>
  <c r="AG83" i="12" a="1"/>
  <c r="AM112" i="12" a="1"/>
  <c r="Q156" i="12" a="1"/>
  <c r="P114" i="12" a="1"/>
  <c r="AZ144" i="12" a="1"/>
  <c r="O106" i="12" a="1"/>
  <c r="AN143" i="12" a="1"/>
  <c r="BB181" i="12" a="1"/>
  <c r="AG224" i="12" a="1"/>
  <c r="BA172" i="12" a="1"/>
  <c r="Q210" i="12" a="1"/>
  <c r="AM243" i="12" a="1"/>
  <c r="AH210" i="12" a="1"/>
  <c r="BA157" i="12" a="1"/>
  <c r="AZ203" i="12" a="1"/>
  <c r="AZ237" i="12" a="1"/>
  <c r="AZ182" i="12" a="1"/>
  <c r="P236" i="12" a="1"/>
  <c r="AH171" i="12" a="1"/>
  <c r="AN217" i="12" a="1"/>
  <c r="AG167" i="12" a="1"/>
  <c r="BB205" i="12" a="1"/>
  <c r="AN254" i="12" a="1"/>
  <c r="AM204" i="12" a="1"/>
  <c r="Q254" i="12" a="1"/>
  <c r="AI258" i="12" a="1"/>
  <c r="O308" i="12" a="1"/>
  <c r="AH256" i="12" a="1"/>
  <c r="P265" i="12" a="1"/>
  <c r="AN269" i="12" a="1"/>
  <c r="BA264" i="12" a="1"/>
  <c r="Q256" i="12" a="1"/>
  <c r="AG306" i="12" a="1"/>
  <c r="AH300" i="12" a="1"/>
  <c r="AI338" i="12" a="1"/>
  <c r="AM293" i="12" a="1"/>
  <c r="AO264" i="11" a="1"/>
  <c r="AO79" i="11" a="1"/>
  <c r="P139" i="9" a="1"/>
  <c r="Q28" i="11" a="1"/>
  <c r="AI32" i="9" a="1"/>
  <c r="AM362" i="9" a="1"/>
  <c r="G4" i="6" a="1"/>
  <c r="BA81" i="11" a="1"/>
  <c r="P309" i="9" a="1"/>
  <c r="AM237" i="11" a="1"/>
  <c r="AH32" i="12" a="1"/>
  <c r="BA345" i="11" a="1"/>
  <c r="AG5" i="12" a="1"/>
  <c r="AH64" i="12" a="1"/>
  <c r="AH68" i="12" a="1"/>
  <c r="AN17" i="12" a="1"/>
  <c r="AG25" i="12" a="1"/>
  <c r="AM75" i="12" a="1"/>
  <c r="AI100" i="12" a="1"/>
  <c r="O148" i="12" a="1"/>
  <c r="BA117" i="12" a="1"/>
  <c r="AO156" i="12" a="1"/>
  <c r="AZ106" i="12" a="1"/>
  <c r="P144" i="12" a="1"/>
  <c r="AO101" i="12" a="1"/>
  <c r="BB77" i="12" a="1"/>
  <c r="BB147" i="12" a="1"/>
  <c r="AM93" i="12" a="1"/>
  <c r="AH131" i="12" a="1"/>
  <c r="AN90" i="12" a="1"/>
  <c r="AO127" i="12" a="1"/>
  <c r="BB162" i="12" a="1"/>
  <c r="AH123" i="12" a="1"/>
  <c r="AO154" i="12" a="1"/>
  <c r="AZ202" i="12" a="1"/>
  <c r="AN236" i="12" a="1"/>
  <c r="BB187" i="12" a="1"/>
  <c r="AM223" i="12" a="1"/>
  <c r="AN181" i="12" a="1"/>
  <c r="BA228" i="12" a="1"/>
  <c r="AZ175" i="12" a="1"/>
  <c r="P216" i="12" a="1"/>
  <c r="AM162" i="12" a="1"/>
  <c r="AI201" i="12" a="1"/>
  <c r="O249" i="12" a="1"/>
  <c r="AN189" i="12" a="1"/>
  <c r="AN238" i="12" a="1"/>
  <c r="AI180" i="12" a="1"/>
  <c r="Q226" i="12" a="1"/>
  <c r="O184" i="12" a="1"/>
  <c r="BA233" i="12" a="1"/>
  <c r="Q272" i="12" a="1"/>
  <c r="AM276" i="12" a="1"/>
  <c r="AH273" i="12" a="1"/>
  <c r="P280" i="12" a="1"/>
  <c r="AN285" i="12" a="1"/>
  <c r="BB283" i="12" a="1"/>
  <c r="Q278" i="12" a="1"/>
  <c r="AG271" i="12" a="1"/>
  <c r="BA323" i="12" a="1"/>
  <c r="AI309" i="12" a="1"/>
  <c r="AG318" i="12" a="1"/>
  <c r="AZ306" i="12" a="1"/>
  <c r="BA294" i="12" a="1"/>
  <c r="BA243" i="11" a="1"/>
  <c r="Q361" i="9" a="1"/>
  <c r="AN60" i="9" a="1"/>
  <c r="AI8" i="11" a="1"/>
  <c r="AG214" i="9" a="1"/>
  <c r="Q281" i="11" a="1"/>
  <c r="AN188" i="9" a="1"/>
  <c r="BB246" i="11" a="1"/>
  <c r="AN85" i="9" a="1"/>
  <c r="Q318" i="11" a="1"/>
  <c r="AN335" i="11" a="1"/>
  <c r="AH315" i="11" a="1"/>
  <c r="AI48" i="12" a="1"/>
  <c r="AI26" i="12" a="1"/>
  <c r="AN7" i="12" a="1"/>
  <c r="BB38" i="12" a="1"/>
  <c r="AO42" i="12" a="1"/>
  <c r="AZ65" i="12" a="1"/>
  <c r="AN111" i="12" a="1"/>
  <c r="Q172" i="12" a="1"/>
  <c r="AM126" i="12" a="1"/>
  <c r="AH84" i="12" a="1"/>
  <c r="BB109" i="12" a="1"/>
  <c r="AZ156" i="12" a="1"/>
  <c r="AH118" i="12" a="1"/>
  <c r="BA93" i="12" a="1"/>
  <c r="AO151" i="12" a="1"/>
  <c r="O102" i="12" a="1"/>
  <c r="AM136" i="12" a="1"/>
  <c r="AH98" i="12" a="1"/>
  <c r="BB137" i="12" a="1"/>
  <c r="BB85" i="12" a="1"/>
  <c r="AG130" i="12" a="1"/>
  <c r="P165" i="12" a="1"/>
  <c r="AO212" i="12" a="1"/>
  <c r="AG250" i="12" a="1"/>
  <c r="AN197" i="12" a="1"/>
  <c r="BB232" i="12" a="1"/>
  <c r="AG197" i="12" a="1"/>
  <c r="AH241" i="12" a="1"/>
  <c r="P191" i="12" a="1"/>
  <c r="AM225" i="12" a="1"/>
  <c r="AG172" i="12" a="1"/>
  <c r="BA207" i="12" a="1"/>
  <c r="AG161" i="12" a="1"/>
  <c r="BB208" i="12" a="1"/>
  <c r="AH247" i="12" a="1"/>
  <c r="P190" i="12" a="1"/>
  <c r="P235" i="12" a="1"/>
  <c r="AI191" i="12" a="1"/>
  <c r="O246" i="12" a="1"/>
  <c r="AH286" i="12" a="1"/>
  <c r="Q284" i="12" a="1"/>
  <c r="AZ280" i="12" a="1"/>
  <c r="AI304" i="12" a="1"/>
  <c r="O257" i="12" a="1"/>
  <c r="AO292" i="12" a="1"/>
  <c r="AH284" i="12" a="1"/>
  <c r="AO283" i="12" a="1"/>
  <c r="AG333" i="12" a="1"/>
  <c r="AH322" i="12" a="1"/>
  <c r="AI329" i="12" a="1"/>
  <c r="AG55" i="11" a="1"/>
  <c r="AZ208" i="11" a="1"/>
  <c r="P192" i="11" a="1"/>
  <c r="AZ143" i="9" a="1"/>
  <c r="AH39" i="11" a="1"/>
  <c r="AN298" i="9" a="1"/>
  <c r="AG329" i="9" a="1"/>
  <c r="O242" i="11" a="1"/>
  <c r="BB321" i="9" a="1"/>
  <c r="AG193" i="9" a="1"/>
  <c r="AZ313" i="11" a="1"/>
  <c r="AI345" i="11" a="1"/>
  <c r="BA314" i="11" a="1"/>
  <c r="O10" i="12" a="1"/>
  <c r="BA17" i="12" a="1"/>
  <c r="P55" i="12" a="1"/>
  <c r="P4" i="12" a="1"/>
  <c r="BA56" i="12" a="1"/>
  <c r="BA86" i="12" a="1"/>
  <c r="Q128" i="12" a="1"/>
  <c r="AG97" i="12" a="1"/>
  <c r="AH142" i="12" a="1"/>
  <c r="Q99" i="12" a="1"/>
  <c r="O123" i="12" a="1"/>
  <c r="BA90" i="12" a="1"/>
  <c r="P142" i="12" a="1"/>
  <c r="BA127" i="12" a="1"/>
  <c r="AO83" i="12" a="1"/>
  <c r="AN113" i="12" a="1"/>
  <c r="AH157" i="12" a="1"/>
  <c r="AI116" i="12" a="1"/>
  <c r="AI147" i="12" a="1"/>
  <c r="AZ108" i="12" a="1"/>
  <c r="BA146" i="12" a="1"/>
  <c r="AI188" i="12" a="1"/>
  <c r="O225" i="12" a="1"/>
  <c r="AN173" i="12" a="1"/>
  <c r="Q211" i="12" a="1"/>
  <c r="AZ247" i="12" a="1"/>
  <c r="AH212" i="12" a="1"/>
  <c r="BB158" i="12" a="1"/>
  <c r="BB204" i="12" a="1"/>
  <c r="AN240" i="12" a="1"/>
  <c r="AH184" i="12" a="1"/>
  <c r="BB238" i="12" a="1"/>
  <c r="AO171" i="12" a="1"/>
  <c r="O218" i="12" a="1"/>
  <c r="AM167" i="12" a="1"/>
  <c r="BA214" i="12" a="1"/>
  <c r="BB173" i="12" a="1"/>
  <c r="AZ206" i="12" a="1"/>
  <c r="AN257" i="12" a="1"/>
  <c r="AI259" i="12" a="1"/>
  <c r="AZ255" i="12" a="1"/>
  <c r="O258" i="12" a="1"/>
  <c r="AZ265" i="12" a="1"/>
  <c r="BA269" i="12" a="1"/>
  <c r="AN265" i="12" a="1"/>
  <c r="BB256" i="12" a="1"/>
  <c r="BB307" i="12" a="1"/>
  <c r="BA301" i="12" a="1"/>
  <c r="O298" i="12" a="1"/>
  <c r="AO295" i="12" a="1"/>
  <c r="O332" i="12" a="1"/>
  <c r="Q244" i="11" a="1"/>
  <c r="BA291" i="11" a="1"/>
  <c r="BA24" i="9" a="1"/>
  <c r="BA260" i="9" a="1"/>
  <c r="AZ41" i="9" a="1"/>
  <c r="BB174" i="11" a="1"/>
  <c r="AG289" i="9" a="1"/>
  <c r="AI135" i="11" a="1"/>
  <c r="AZ31" i="9" a="1"/>
  <c r="P323" i="11" a="1"/>
  <c r="O341" i="11" a="1"/>
  <c r="AO316" i="11" a="1"/>
  <c r="AN51" i="12" a="1"/>
  <c r="AN30" i="12" a="1"/>
  <c r="O11" i="12" a="1"/>
  <c r="AH40" i="12" a="1"/>
  <c r="BB42" i="12" a="1"/>
  <c r="BB65" i="12" a="1"/>
  <c r="O117" i="12" a="1"/>
  <c r="O77" i="12" a="1"/>
  <c r="AO126" i="12" a="1"/>
  <c r="AM84" i="12" a="1"/>
  <c r="AH110" i="12" a="1"/>
  <c r="BB156" i="12" a="1"/>
  <c r="Q120" i="12" a="1"/>
  <c r="O103" i="12" a="1"/>
  <c r="AN151" i="12" a="1"/>
  <c r="P104" i="12" a="1"/>
  <c r="BB136" i="12" a="1"/>
  <c r="AG98" i="12" a="1"/>
  <c r="AZ138" i="12" a="1"/>
  <c r="AN89" i="12" a="1"/>
  <c r="AI130" i="12" a="1"/>
  <c r="O166" i="12" a="1"/>
  <c r="P213" i="12" a="1"/>
  <c r="AI250" i="12" a="1"/>
  <c r="AG203" i="12" a="1"/>
  <c r="AN233" i="12" a="1"/>
  <c r="AI197" i="12" a="1"/>
  <c r="AG242" i="12" a="1"/>
  <c r="BA191" i="12" a="1"/>
  <c r="AO225" i="12" a="1"/>
  <c r="AO172" i="12" a="1"/>
  <c r="AZ212" i="12" a="1"/>
  <c r="AI161" i="12" a="1"/>
  <c r="BA209" i="12" a="1"/>
  <c r="BB249" i="12" a="1"/>
  <c r="O190" i="12" a="1"/>
  <c r="AH237" i="12" a="1"/>
  <c r="P192" i="12" a="1"/>
  <c r="Q246" i="12" a="1"/>
  <c r="AG289" i="12" a="1"/>
  <c r="P286" i="12" a="1"/>
  <c r="BB280" i="12" a="1"/>
  <c r="AG251" i="12" a="1"/>
  <c r="BB259" i="12" a="1"/>
  <c r="AN292" i="12" a="1"/>
  <c r="P288" i="12" a="1"/>
  <c r="AN284" i="12" a="1"/>
  <c r="AI333" i="12" a="1"/>
  <c r="O323" i="12" a="1"/>
  <c r="AN329" i="12" a="1"/>
  <c r="AO320" i="12" a="1"/>
  <c r="AI305" i="11" a="1"/>
  <c r="AH61" i="11" a="1"/>
  <c r="BA220" i="9" a="1"/>
  <c r="AG85" i="9" a="1"/>
  <c r="AO197" i="9" a="1"/>
  <c r="BA344" i="11" a="1"/>
  <c r="AH17" i="12" a="1"/>
  <c r="Q117" i="12" a="1"/>
  <c r="AM110" i="12" a="1"/>
  <c r="AZ154" i="12" a="1"/>
  <c r="BB138" i="12" a="1"/>
  <c r="AZ216" i="12" a="1"/>
  <c r="P198" i="12" a="1"/>
  <c r="AN172" i="12" a="1"/>
  <c r="AO251" i="12" a="1"/>
  <c r="BA248" i="12" a="1"/>
  <c r="AI251" i="12" a="1"/>
  <c r="O292" i="12" a="1"/>
  <c r="AH311" i="12" a="1"/>
  <c r="Q312" i="12" a="1"/>
  <c r="AN319" i="12" a="1"/>
  <c r="O299" i="12" a="1"/>
  <c r="AM342" i="12" a="1"/>
  <c r="AO348" i="12" a="1"/>
  <c r="BB353" i="12" a="1"/>
  <c r="AZ361" i="12" a="1"/>
  <c r="O336" i="12" a="1"/>
  <c r="AH347" i="12" a="1"/>
  <c r="AH340" i="12" a="1"/>
  <c r="BB33" i="14" a="1"/>
  <c r="AG54" i="14" a="1"/>
  <c r="AZ38" i="14" a="1"/>
  <c r="P54" i="14" a="1"/>
  <c r="AZ34" i="14" a="1"/>
  <c r="AG61" i="14" a="1"/>
  <c r="Q69" i="14" a="1"/>
  <c r="O76" i="14" a="1"/>
  <c r="O67" i="14" a="1"/>
  <c r="O90" i="14" a="1"/>
  <c r="O101" i="14" a="1"/>
  <c r="AZ126" i="14" a="1"/>
  <c r="BA130" i="14" a="1"/>
  <c r="BA120" i="11" a="1"/>
  <c r="AM35" i="9" a="1"/>
  <c r="P349" i="11" a="1"/>
  <c r="BB58" i="12" a="1"/>
  <c r="AG77" i="12" a="1"/>
  <c r="AM87" i="12" a="1"/>
  <c r="AZ112" i="12" a="1"/>
  <c r="O110" i="12" a="1"/>
  <c r="O175" i="12" a="1"/>
  <c r="P239" i="12" a="1"/>
  <c r="AO228" i="12" a="1"/>
  <c r="BA213" i="12" a="1"/>
  <c r="P199" i="12" a="1"/>
  <c r="Q291" i="12" a="1"/>
  <c r="BA290" i="12" a="1"/>
  <c r="BA336" i="12" a="1"/>
  <c r="AM304" i="12" a="1"/>
  <c r="AN313" i="12" a="1"/>
  <c r="AN333" i="12" a="1"/>
  <c r="AN332" i="12" a="1"/>
  <c r="Q23" i="14" a="1"/>
  <c r="AZ340" i="12" a="1"/>
  <c r="AZ346" i="12" a="1"/>
  <c r="P366" i="12" a="1"/>
  <c r="P5" i="14" a="1"/>
  <c r="P335" i="12" a="1"/>
  <c r="Q21" i="14" a="1"/>
  <c r="AG40" i="14" a="1"/>
  <c r="AH34" i="14" a="1"/>
  <c r="BA31" i="14" a="1"/>
  <c r="AG27" i="14" a="1"/>
  <c r="O61" i="14" a="1"/>
  <c r="BB59" i="14" a="1"/>
  <c r="O87" i="14" a="1"/>
  <c r="BB54" i="14" a="1"/>
  <c r="O78" i="14" a="1"/>
  <c r="O117" i="14" a="1"/>
  <c r="O144" i="14" a="1"/>
  <c r="O108" i="14" a="1"/>
  <c r="P85" i="9" a="1"/>
  <c r="BB195" i="9" a="1"/>
  <c r="AG364" i="11" a="1"/>
  <c r="AI19" i="12" a="1"/>
  <c r="AH115" i="12" a="1"/>
  <c r="AH101" i="12" a="1"/>
  <c r="BA124" i="12" a="1"/>
  <c r="BA121" i="12" a="1"/>
  <c r="Q187" i="12" a="1"/>
  <c r="BB174" i="12" a="1"/>
  <c r="AM247" i="12" a="1"/>
  <c r="AM224" i="12" a="1"/>
  <c r="AG276" i="12" a="1"/>
  <c r="AI281" i="12" a="1"/>
  <c r="AO308" i="12" a="1"/>
  <c r="P340" i="12" a="1"/>
  <c r="AG334" i="12" a="1"/>
  <c r="AI310" i="12" a="1"/>
  <c r="BB314" i="12" a="1"/>
  <c r="O361" i="12" a="1"/>
  <c r="BA4" i="14" a="1"/>
  <c r="BB363" i="12" a="1"/>
  <c r="AM350" i="12" a="1"/>
  <c r="AM353" i="12" a="1"/>
  <c r="AZ366" i="12" a="1"/>
  <c r="AM359" i="12" a="1"/>
  <c r="P17" i="14" a="1"/>
  <c r="BB56" i="14" a="1"/>
  <c r="AG50" i="14" a="1"/>
  <c r="AG41" i="14" a="1"/>
  <c r="Q47" i="14" a="1"/>
  <c r="AZ88" i="14" a="1"/>
  <c r="P68" i="14" a="1"/>
  <c r="BB77" i="14" a="1"/>
  <c r="AI58" i="14" a="1"/>
  <c r="P71" i="14" a="1"/>
  <c r="Q120" i="14" a="1"/>
  <c r="BB117" i="14" a="1"/>
  <c r="AH17" i="9" a="1"/>
  <c r="BA336" i="9" a="1"/>
  <c r="BA16" i="12" a="1"/>
  <c r="AZ36" i="12" a="1"/>
  <c r="AI122" i="12" a="1"/>
  <c r="AG107" i="12" a="1"/>
  <c r="AO131" i="12" a="1"/>
  <c r="AO123" i="12" a="1"/>
  <c r="AM194" i="12" a="1"/>
  <c r="AH176" i="12" a="1"/>
  <c r="AH252" i="12" a="1"/>
  <c r="O230" i="12" a="1"/>
  <c r="AH277" i="12" a="1"/>
  <c r="AZ285" i="12" a="1"/>
  <c r="AM311" i="12" a="1"/>
  <c r="BB292" i="12" a="1"/>
  <c r="AH334" i="12" a="1"/>
  <c r="AG310" i="12" a="1"/>
  <c r="AM315" i="12" a="1"/>
  <c r="P361" i="12" a="1"/>
  <c r="BB4" i="14" a="1"/>
  <c r="AG364" i="12" a="1"/>
  <c r="AN350" i="12" a="1"/>
  <c r="AN353" i="12" a="1"/>
  <c r="P2" i="14" a="1"/>
  <c r="AN359" i="12" a="1"/>
  <c r="Q17" i="14" a="1"/>
  <c r="Q16" i="14" a="1"/>
  <c r="AH50" i="14" a="1"/>
  <c r="AH41" i="14" a="1"/>
  <c r="BA49" i="14" a="1"/>
  <c r="BA88" i="14" a="1"/>
  <c r="Q68" i="14" a="1"/>
  <c r="AZ80" i="14" a="1"/>
  <c r="AG58" i="14" a="1"/>
  <c r="Q71" i="14" a="1"/>
  <c r="O124" i="14" a="1"/>
  <c r="AZ117" i="14" a="1"/>
  <c r="AN365" i="9" a="1"/>
  <c r="Q190" i="9" a="1"/>
  <c r="AZ293" i="11" a="1"/>
  <c r="AI4" i="12" a="1"/>
  <c r="AI85" i="12" a="1"/>
  <c r="O93" i="12" a="1"/>
  <c r="AZ120" i="12" a="1"/>
  <c r="AG113" i="12" a="1"/>
  <c r="AZ181" i="12" a="1"/>
  <c r="AN242" i="12" a="1"/>
  <c r="P237" i="12" a="1"/>
  <c r="AO217" i="12" a="1"/>
  <c r="P204" i="12" a="1"/>
  <c r="BB253" i="12" a="1"/>
  <c r="O256" i="12" a="1"/>
  <c r="AG292" i="12" a="1"/>
  <c r="P306" i="12" a="1"/>
  <c r="O315" i="12" a="1"/>
  <c r="BA334" i="12" a="1"/>
  <c r="Q338" i="12" a="1"/>
  <c r="Q344" i="12" a="1"/>
  <c r="AG342" i="12" a="1"/>
  <c r="AH348" i="12" a="1"/>
  <c r="O3" i="14" a="1"/>
  <c r="BA6" i="14" a="1"/>
  <c r="BA335" i="12" a="1"/>
  <c r="Q22" i="14" a="1"/>
  <c r="AZ41" i="14" a="1"/>
  <c r="O35" i="14" a="1"/>
  <c r="BA40" i="14" a="1"/>
  <c r="O30" i="14" a="1"/>
  <c r="Q52" i="14" a="1"/>
  <c r="BB62" i="14" a="1"/>
  <c r="O89" i="14" a="1"/>
  <c r="BA41" i="9" a="1"/>
  <c r="AN261" i="11" a="1"/>
  <c r="O40" i="12" a="1"/>
  <c r="AZ41" i="12" a="1"/>
  <c r="P125" i="12" a="1"/>
  <c r="P116" i="12" a="1"/>
  <c r="AH136" i="12" a="1"/>
  <c r="AH129" i="12" a="1"/>
  <c r="Q196" i="12" a="1"/>
  <c r="AO184" i="12" a="1"/>
  <c r="AN159" i="12" a="1"/>
  <c r="AG232" i="12" a="1"/>
  <c r="AM280" i="12" a="1"/>
  <c r="AI290" i="12" a="1"/>
  <c r="AI315" i="12" a="1"/>
  <c r="AH293" i="12" a="1"/>
  <c r="AH336" i="12" a="1"/>
  <c r="BA311" i="12" a="1"/>
  <c r="AO315" i="12" a="1"/>
  <c r="AG362" i="12" a="1"/>
  <c r="BA8" i="14" a="1"/>
  <c r="AI364" i="12" a="1"/>
  <c r="AG351" i="12" a="1"/>
  <c r="Q355" i="12" a="1"/>
  <c r="O2" i="14" a="1"/>
  <c r="AM362" i="12" a="1"/>
  <c r="P25" i="14" a="1"/>
  <c r="P16" i="14" a="1"/>
  <c r="AG59" i="14" a="1"/>
  <c r="AI42" i="14" a="1"/>
  <c r="AZ49" i="14" a="1"/>
  <c r="O91" i="14" a="1"/>
  <c r="P70" i="14" a="1"/>
  <c r="BB80" i="14" a="1"/>
  <c r="AI63" i="14" a="1"/>
  <c r="P74" i="14" a="1"/>
  <c r="Q124" i="14" a="1"/>
  <c r="BB118" i="14" a="1"/>
  <c r="BB96" i="14" a="1"/>
  <c r="AZ165" i="11" a="1"/>
  <c r="AM132" i="11" a="1"/>
  <c r="P325" i="11" a="1"/>
  <c r="AM9" i="12" a="1"/>
  <c r="AM97" i="12" a="1"/>
  <c r="AH91" i="12" a="1"/>
  <c r="AH114" i="12" a="1"/>
  <c r="O115" i="12" a="1"/>
  <c r="AH177" i="12" a="1"/>
  <c r="AM161" i="12" a="1"/>
  <c r="AI240" i="12" a="1"/>
  <c r="P219" i="12" a="1"/>
  <c r="BB261" i="12" a="1"/>
  <c r="AI274" i="12" a="1"/>
  <c r="AN302" i="12" a="1"/>
  <c r="AG335" i="12" a="1"/>
  <c r="AN327" i="12" a="1"/>
  <c r="O345" i="12" a="1"/>
  <c r="AH313" i="12" a="1"/>
  <c r="BB357" i="12" a="1"/>
  <c r="AZ3" i="14" a="1"/>
  <c r="P363" i="12" a="1"/>
  <c r="O349" i="12" a="1"/>
  <c r="P352" i="12" a="1"/>
  <c r="BA364" i="12" a="1"/>
  <c r="BB354" i="12" a="1"/>
  <c r="BA55" i="14" a="1"/>
  <c r="AI55" i="14" a="1"/>
  <c r="BB47" i="14" a="1"/>
  <c r="AI39" i="14" a="1"/>
  <c r="P45" i="14" a="1"/>
  <c r="Q83" i="14" a="1"/>
  <c r="O227" i="9" a="1"/>
  <c r="P95" i="11" a="1"/>
  <c r="AN35" i="12" a="1"/>
  <c r="BA66" i="12" a="1"/>
  <c r="AO145" i="12" a="1"/>
  <c r="AO152" i="12" a="1"/>
  <c r="AO76" i="12" a="1"/>
  <c r="AI150" i="12" a="1"/>
  <c r="O214" i="12" a="1"/>
  <c r="AH211" i="12" a="1"/>
  <c r="O185" i="12" a="1"/>
  <c r="AG179" i="12" a="1"/>
  <c r="AH264" i="12" a="1"/>
  <c r="AZ270" i="12" a="1"/>
  <c r="BB313" i="12" a="1"/>
  <c r="AZ300" i="12" a="1"/>
  <c r="AI295" i="12" a="1"/>
  <c r="BB321" i="12" a="1"/>
  <c r="AZ324" i="12" a="1"/>
  <c r="BA2" i="14" a="1"/>
  <c r="P337" i="12" a="1"/>
  <c r="AZ12" i="14" a="1"/>
  <c r="Q359" i="12" a="1"/>
  <c r="AH357" i="12" a="1"/>
  <c r="AZ11" i="14" a="1"/>
  <c r="BA365" i="12" a="1"/>
  <c r="AI31" i="14" a="1"/>
  <c r="AG28" i="14" a="1"/>
  <c r="Q14" i="14" a="1"/>
  <c r="BB14" i="14" a="1"/>
  <c r="O28" i="14" a="1"/>
  <c r="P98" i="14" a="1"/>
  <c r="BB74" i="14" a="1"/>
  <c r="Q92" i="14" a="1"/>
  <c r="AI68" i="14" a="1"/>
  <c r="Q94" i="14" a="1"/>
  <c r="Q97" i="14" a="1"/>
  <c r="O122" i="14" a="1"/>
  <c r="O114" i="14" a="1"/>
  <c r="BA146" i="14" a="1"/>
  <c r="BA163" i="14" a="1"/>
  <c r="Q170" i="14" a="1"/>
  <c r="P213" i="14" a="1"/>
  <c r="BB176" i="14" a="1"/>
  <c r="BB184" i="14" a="1"/>
  <c r="BA177" i="14" a="1"/>
  <c r="Q226" i="14" a="1"/>
  <c r="BB236" i="14" a="1"/>
  <c r="BA242" i="14" a="1"/>
  <c r="O240" i="14" a="1"/>
  <c r="O260" i="14" a="1"/>
  <c r="Q264" i="14" a="1"/>
  <c r="BB290" i="14" a="1"/>
  <c r="P290" i="14" a="1"/>
  <c r="P330" i="14" a="1"/>
  <c r="O311" i="14" a="1"/>
  <c r="BA319" i="14" a="1"/>
  <c r="BA336" i="14" a="1"/>
  <c r="Q57" i="14" a="1"/>
  <c r="AZ114" i="14" a="1"/>
  <c r="Q157" i="14" a="1"/>
  <c r="AZ155" i="14" a="1"/>
  <c r="AZ157" i="14" a="1"/>
  <c r="BB136" i="14" a="1"/>
  <c r="P161" i="14" a="1"/>
  <c r="P178" i="14" a="1"/>
  <c r="P206" i="14" a="1"/>
  <c r="BA211" i="14" a="1"/>
  <c r="BA204" i="14" a="1"/>
  <c r="AZ216" i="14" a="1"/>
  <c r="AZ224" i="14" a="1"/>
  <c r="BB257" i="14" a="1"/>
  <c r="Q252" i="14" a="1"/>
  <c r="BA268" i="14" a="1"/>
  <c r="BA282" i="14" a="1"/>
  <c r="Q295" i="14" a="1"/>
  <c r="O310" i="14" a="1"/>
  <c r="BB303" i="14" a="1"/>
  <c r="Q332" i="14" a="1"/>
  <c r="AZ318" i="14" a="1"/>
  <c r="AZ344" i="14" a="1"/>
  <c r="BB361" i="14" a="1"/>
  <c r="P64" i="14" a="1"/>
  <c r="Q118" i="14" a="1"/>
  <c r="BA96" i="14" a="1"/>
  <c r="BA155" i="14" a="1"/>
  <c r="BA157" i="14" a="1"/>
  <c r="P143" i="14" a="1"/>
  <c r="O161" i="14" a="1"/>
  <c r="Q178" i="14" a="1"/>
  <c r="O209" i="14" a="1"/>
  <c r="BB211" i="14" a="1"/>
  <c r="BB204" i="14" a="1"/>
  <c r="BB219" i="14" a="1"/>
  <c r="BA224" i="14" a="1"/>
  <c r="BA257" i="14" a="1"/>
  <c r="AZ253" i="14" a="1"/>
  <c r="BB268" i="14" a="1"/>
  <c r="BB282" i="14" a="1"/>
  <c r="AZ296" i="14" a="1"/>
  <c r="P310" i="14" a="1"/>
  <c r="AZ303" i="14" a="1"/>
  <c r="P336" i="14" a="1"/>
  <c r="BA318" i="14" a="1"/>
  <c r="BA344" i="14" a="1"/>
  <c r="AZ364" i="14" a="1"/>
  <c r="BA359" i="14" a="1"/>
  <c r="AZ324" i="14" a="1"/>
  <c r="BA63" i="14" a="1"/>
  <c r="P111" i="14" a="1"/>
  <c r="Q129" i="14" a="1"/>
  <c r="Q141" i="14" a="1"/>
  <c r="BB159" i="14" a="1"/>
  <c r="P155" i="14" a="1"/>
  <c r="BB198" i="14" a="1"/>
  <c r="AZ175" i="14" a="1"/>
  <c r="Q181" i="14" a="1"/>
  <c r="AZ207" i="14" a="1"/>
  <c r="AZ223" i="14" a="1"/>
  <c r="BB228" i="14" a="1"/>
  <c r="Q253" i="14" a="1"/>
  <c r="O259" i="14" a="1"/>
  <c r="BA274" i="14" a="1"/>
  <c r="Q262" i="14" a="1"/>
  <c r="AZ289" i="14" a="1"/>
  <c r="Q282" i="14" a="1"/>
  <c r="Q306" i="14" a="1"/>
  <c r="BA309" i="14" a="1"/>
  <c r="P335" i="14" a="1"/>
  <c r="AZ89" i="14" a="1"/>
  <c r="BA145" i="14" a="1"/>
  <c r="P112" i="14" a="1"/>
  <c r="AZ135" i="14" a="1"/>
  <c r="BA138" i="14" a="1"/>
  <c r="P153" i="14" a="1"/>
  <c r="BA192" i="14" a="1"/>
  <c r="BB202" i="14" a="1"/>
  <c r="Q174" i="14" a="1"/>
  <c r="P203" i="14" a="1"/>
  <c r="Q217" i="14" a="1"/>
  <c r="BA222" i="14" a="1"/>
  <c r="P231" i="14" a="1"/>
  <c r="BA246" i="14" a="1"/>
  <c r="AZ269" i="14" a="1"/>
  <c r="Q275" i="14" a="1"/>
  <c r="BB279" i="14" a="1"/>
  <c r="O279" i="14" a="1"/>
  <c r="P303" i="14" a="1"/>
  <c r="O300" i="14" a="1"/>
  <c r="Q328" i="14" a="1"/>
  <c r="BA324" i="14" a="1"/>
  <c r="BB363" i="14" a="1"/>
  <c r="BB356" i="14" a="1"/>
  <c r="P362" i="14" a="1"/>
  <c r="P347" i="14" a="1"/>
  <c r="P94" i="14" a="1"/>
  <c r="BA102" i="14" a="1"/>
  <c r="AZ153" i="14" a="1"/>
  <c r="P168" i="14" a="1"/>
  <c r="O156" i="14" a="1"/>
  <c r="P146" i="14" a="1"/>
  <c r="BA203" i="14" a="1"/>
  <c r="BB193" i="14" a="1"/>
  <c r="P182" i="14" a="1"/>
  <c r="P193" i="14" a="1"/>
  <c r="BA233" i="14" a="1"/>
  <c r="O238" i="14" a="1"/>
  <c r="BA250" i="14" a="1"/>
  <c r="BB241" i="14" a="1"/>
  <c r="O268" i="14" a="1"/>
  <c r="BA273" i="14" a="1"/>
  <c r="BB288" i="14" a="1"/>
  <c r="BB302" i="14" a="1"/>
  <c r="BA311" i="14" a="1"/>
  <c r="Q316" i="14" a="1"/>
  <c r="P325" i="14" a="1"/>
  <c r="P354" i="14" a="1"/>
  <c r="Q356" i="14" a="1"/>
  <c r="BB350" i="14" a="1"/>
  <c r="BA357" i="14" a="1"/>
  <c r="AG62" i="14" a="1"/>
  <c r="AZ125" i="14" a="1"/>
  <c r="P102" i="14" a="1"/>
  <c r="Q165" i="14" a="1"/>
  <c r="BB162" i="14" a="1"/>
  <c r="O147" i="14" a="1"/>
  <c r="Q163" i="14" a="1"/>
  <c r="AZ185" i="14" a="1"/>
  <c r="AZ209" i="14" a="1"/>
  <c r="AZ178" i="14" a="1"/>
  <c r="O220" i="14" a="1"/>
  <c r="AZ225" i="14" a="1"/>
  <c r="Q235" i="14" a="1"/>
  <c r="Q261" i="14" a="1"/>
  <c r="P255" i="14" a="1"/>
  <c r="P274" i="14" a="1"/>
  <c r="O294" i="14" a="1"/>
  <c r="BA297" i="14" a="1"/>
  <c r="P314" i="14" a="1"/>
  <c r="BB306" i="14" a="1"/>
  <c r="AZ316" i="14" a="1"/>
  <c r="Q322" i="14" a="1"/>
  <c r="AZ346" i="14" a="1"/>
  <c r="P366" i="14" a="1"/>
  <c r="Q350" i="14" a="1"/>
  <c r="BB360" i="14" a="1"/>
  <c r="BB340" i="14" a="1"/>
  <c r="P86" i="14" a="1"/>
  <c r="BA118" i="14" a="1"/>
  <c r="Q113" i="14" a="1"/>
  <c r="AZ146" i="14" a="1"/>
  <c r="AZ163" i="14" a="1"/>
  <c r="O162" i="14" a="1"/>
  <c r="O213" i="14" a="1"/>
  <c r="AZ176" i="14" a="1"/>
  <c r="AZ182" i="14" a="1"/>
  <c r="AZ177" i="14" a="1"/>
  <c r="P226" i="14" a="1"/>
  <c r="AZ232" i="14" a="1"/>
  <c r="AZ242" i="14" a="1"/>
  <c r="Q240" i="14" a="1"/>
  <c r="BB275" i="14" a="1"/>
  <c r="P264" i="14" a="1"/>
  <c r="BA290" i="14" a="1"/>
  <c r="O285" i="14" a="1"/>
  <c r="O330" i="14" a="1"/>
  <c r="Q311" i="14" a="1"/>
  <c r="BA332" i="14" a="1"/>
  <c r="AZ336" i="14" a="1"/>
  <c r="BB347" i="14" a="1"/>
  <c r="BB367" i="14" a="1"/>
  <c r="AL79" i="14" a="1"/>
  <c r="T235" i="14" a="1"/>
  <c r="AL249" i="14" a="1"/>
  <c r="AL303" i="14" a="1"/>
  <c r="AL268" i="14" a="1"/>
  <c r="T92" i="14" a="1"/>
  <c r="AL185" i="14" a="1"/>
  <c r="AL342" i="14" a="1"/>
  <c r="AL6" i="14" a="1"/>
  <c r="T19" i="14" a="1"/>
  <c r="AL134" i="14" a="1"/>
  <c r="T156" i="14" a="1"/>
  <c r="T251" i="14" a="1"/>
  <c r="T21" i="14" a="1"/>
  <c r="AL196" i="14" a="1"/>
  <c r="AL260" i="14" a="1"/>
  <c r="T213" i="14" a="1"/>
  <c r="AL159" i="14" a="1"/>
  <c r="AL358" i="14" a="1"/>
  <c r="AL197" i="14" a="1"/>
  <c r="T171" i="14" a="1"/>
  <c r="T172" i="14" a="1"/>
  <c r="T327" i="14" a="1"/>
  <c r="AL5" i="14" a="1"/>
  <c r="T94" i="14" a="1"/>
  <c r="T280" i="14" a="1"/>
  <c r="T4" i="14" a="1"/>
  <c r="AL175" i="14" a="1"/>
  <c r="AL203" i="14" a="1"/>
  <c r="AL160" i="14" a="1"/>
  <c r="T82" i="14" a="1"/>
  <c r="AL153" i="14" a="1"/>
  <c r="AL127" i="14" a="1"/>
  <c r="T79" i="14" a="1"/>
  <c r="AL113" i="14" a="1"/>
  <c r="AL291" i="14" a="1"/>
  <c r="T140" i="14" a="1"/>
  <c r="AL156" i="14" a="1"/>
  <c r="T316" i="14" a="1"/>
  <c r="AL335" i="14" a="1"/>
  <c r="T320" i="14" a="1"/>
  <c r="AL289" i="14" a="1"/>
  <c r="AL226" i="14" a="1"/>
  <c r="AL184" i="14" a="1"/>
  <c r="T285" i="14" a="1"/>
  <c r="AL328" i="14" a="1"/>
  <c r="T224" i="14" a="1"/>
  <c r="AH293" i="11" a="1"/>
  <c r="O337" i="11" a="1"/>
  <c r="Q314" i="11" a="1"/>
  <c r="O322" i="11" a="1"/>
  <c r="AI320" i="11" a="1"/>
  <c r="BB344" i="11" a="1"/>
  <c r="P355" i="11" a="1"/>
  <c r="AN293" i="11" a="1"/>
  <c r="AM324" i="11" a="1"/>
  <c r="BA294" i="11" a="1"/>
  <c r="AN350" i="11" a="1"/>
  <c r="AF84" i="14" a="1"/>
  <c r="AF179" i="14" a="1"/>
  <c r="AF162" i="14" a="1"/>
  <c r="AF169" i="14" a="1"/>
  <c r="T47" i="14" a="1"/>
  <c r="AF263" i="14" a="1"/>
  <c r="BA60" i="9" a="1"/>
  <c r="AZ5" i="9" a="1"/>
  <c r="AZ99" i="9" a="1"/>
  <c r="O135" i="9" a="1"/>
  <c r="AI257" i="9" a="1"/>
  <c r="AN133" i="9" a="1"/>
  <c r="AH301" i="9" a="1"/>
  <c r="AN328" i="9" a="1"/>
  <c r="AZ342" i="9" a="1"/>
  <c r="AZ62" i="11" a="1"/>
  <c r="Q93" i="9" a="1"/>
  <c r="BA112" i="9" a="1"/>
  <c r="AI77" i="9" a="1"/>
  <c r="BB198" i="9" a="1"/>
  <c r="BB173" i="9" a="1"/>
  <c r="O237" i="9" a="1"/>
  <c r="P212" i="9" a="1"/>
  <c r="O118" i="9" a="1"/>
  <c r="AH313" i="9" a="1"/>
  <c r="AG315" i="9" a="1"/>
  <c r="AG59" i="11" a="1"/>
  <c r="BB302" i="11" a="1"/>
  <c r="BA342" i="11" a="1"/>
  <c r="AF181" i="14" a="1"/>
  <c r="AF329" i="14" a="1"/>
  <c r="AF322" i="14" a="1"/>
  <c r="AF313" i="14" a="1"/>
  <c r="AF142" i="14" a="1"/>
  <c r="T41" i="14" a="1"/>
  <c r="AN91" i="9" a="1"/>
  <c r="AI19" i="9" a="1"/>
  <c r="O44" i="9" a="1"/>
  <c r="P218" i="9" a="1"/>
  <c r="AI189" i="9" a="1"/>
  <c r="AN202" i="9" a="1"/>
  <c r="BA259" i="9" a="1"/>
  <c r="AI365" i="9" a="1"/>
  <c r="BA361" i="9" a="1"/>
  <c r="AN45" i="11" a="1"/>
  <c r="AO22" i="9" a="1"/>
  <c r="AM62" i="9" a="1"/>
  <c r="AM108" i="9" a="1"/>
  <c r="AO101" i="9" a="1"/>
  <c r="AM128" i="9" a="1"/>
  <c r="AN181" i="9" a="1"/>
  <c r="AG148" i="9" a="1"/>
  <c r="BA246" i="9" a="1"/>
  <c r="BA317" i="9" a="1"/>
  <c r="BA358" i="9" a="1"/>
  <c r="AG76" i="11" a="1"/>
  <c r="AL68" i="14" a="1"/>
  <c r="AF172" i="14" a="1"/>
  <c r="T42" i="14" a="1"/>
  <c r="AL45" i="14" a="1"/>
  <c r="AF311" i="14" a="1"/>
  <c r="T55" i="14" a="1"/>
  <c r="AF79" i="14" a="1"/>
  <c r="AI49" i="9" a="1"/>
  <c r="BB76" i="9" a="1"/>
  <c r="AI241" i="9" a="1"/>
  <c r="AZ248" i="9" a="1"/>
  <c r="O184" i="9" a="1"/>
  <c r="AZ272" i="9" a="1"/>
  <c r="O323" i="9" a="1"/>
  <c r="AO304" i="9" a="1"/>
  <c r="BB97" i="11" a="1"/>
  <c r="AI73" i="11" a="1"/>
  <c r="AN111" i="9" a="1"/>
  <c r="AO8" i="9" a="1"/>
  <c r="AZ119" i="9" a="1"/>
  <c r="AN132" i="9" a="1"/>
  <c r="Q274" i="9" a="1"/>
  <c r="BA215" i="9" a="1"/>
  <c r="AO147" i="9" a="1"/>
  <c r="AO252" i="9" a="1"/>
  <c r="AZ353" i="9" a="1"/>
  <c r="BA334" i="9" a="1"/>
  <c r="BA87" i="11" a="1"/>
  <c r="AF124" i="14" a="1"/>
  <c r="AF234" i="14" a="1"/>
  <c r="AF225" i="14" a="1"/>
  <c r="AF273" i="14" a="1"/>
  <c r="AF7" i="14" a="1"/>
  <c r="AF326" i="14" a="1"/>
  <c r="AO26" i="9" a="1"/>
  <c r="AM112" i="9" a="1"/>
  <c r="P78" i="9" a="1"/>
  <c r="AO248" i="9" a="1"/>
  <c r="BB249" i="9" a="1"/>
  <c r="Q276" i="9" a="1"/>
  <c r="BB357" i="9" a="1"/>
  <c r="BB323" i="9" a="1"/>
  <c r="AN322" i="9" a="1"/>
  <c r="AI80" i="11" a="1"/>
  <c r="AM84" i="9" a="1"/>
  <c r="P98" i="9" a="1"/>
  <c r="AM51" i="9" a="1"/>
  <c r="O182" i="9" a="1"/>
  <c r="BA156" i="9" a="1"/>
  <c r="BB216" i="9" a="1"/>
  <c r="P203" i="9" a="1"/>
  <c r="AI275" i="9" a="1"/>
  <c r="Q298" i="9" a="1"/>
  <c r="BB304" i="9" a="1"/>
  <c r="AZ20" i="11" a="1"/>
  <c r="AL26" i="14" a="1"/>
  <c r="AF156" i="14" a="1"/>
  <c r="T46" i="14" a="1"/>
  <c r="AL49" i="14" a="1"/>
  <c r="AF295" i="14" a="1"/>
  <c r="T63" i="14" a="1"/>
  <c r="AF6" i="14" a="1"/>
  <c r="AH49" i="9" a="1"/>
  <c r="P105" i="9" a="1"/>
  <c r="BA253" i="9" a="1"/>
  <c r="BB248" i="9" a="1"/>
  <c r="BB188" i="9" a="1"/>
  <c r="BA153" i="9" a="1"/>
  <c r="Q323" i="9" a="1"/>
  <c r="P313" i="9" a="1"/>
  <c r="P107" i="11" a="1"/>
  <c r="AH73" i="11" a="1"/>
  <c r="AZ7" i="9" a="1"/>
  <c r="Q23" i="9" a="1"/>
  <c r="BB119" i="9" a="1"/>
  <c r="O143" i="9" a="1"/>
  <c r="P279" i="9" a="1"/>
  <c r="AZ215" i="9" a="1"/>
  <c r="O161" i="9" a="1"/>
  <c r="AN296" i="9" a="1"/>
  <c r="BB353" i="9" a="1"/>
  <c r="AZ343" i="9" a="1"/>
  <c r="AI109" i="11" a="1"/>
  <c r="AF108" i="14" a="1"/>
  <c r="AF281" i="14" a="1"/>
  <c r="AF186" i="14" a="1"/>
  <c r="AF215" i="14" a="1"/>
  <c r="AF23" i="14" a="1"/>
  <c r="AF312" i="14" a="1"/>
  <c r="BA40" i="9" a="1"/>
  <c r="AO112" i="9" a="1"/>
  <c r="AG92" i="9" a="1"/>
  <c r="AN258" i="9" a="1"/>
  <c r="BA249" i="9" a="1"/>
  <c r="O293" i="9" a="1"/>
  <c r="BA10" i="11" a="1"/>
  <c r="BA323" i="9" a="1"/>
  <c r="O327" i="9" a="1"/>
  <c r="BA108" i="11" a="1"/>
  <c r="AO84" i="9" a="1"/>
  <c r="AG105" i="9" a="1"/>
  <c r="BB56" i="9" a="1"/>
  <c r="Q182" i="9" a="1"/>
  <c r="AO164" i="9" a="1"/>
  <c r="P229" i="9" a="1"/>
  <c r="O203" i="9" a="1"/>
  <c r="BA282" i="9" a="1"/>
  <c r="AH311" i="9" a="1"/>
  <c r="BA304" i="9" a="1"/>
  <c r="AM34" i="11" a="1"/>
  <c r="AO313" i="11" a="1"/>
  <c r="AG316" i="11" a="1"/>
  <c r="AF354" i="14" a="1"/>
  <c r="T29" i="14" a="1"/>
  <c r="P127" i="9" a="1"/>
  <c r="Q331" i="9" a="1"/>
  <c r="AZ32" i="9" a="1"/>
  <c r="AZ189" i="9" a="1"/>
  <c r="AI347" i="9" a="1"/>
  <c r="AG47" i="9" a="1"/>
  <c r="AG81" i="9" a="1"/>
  <c r="O36" i="9" a="1"/>
  <c r="AM191" i="9" a="1"/>
  <c r="P166" i="9" a="1"/>
  <c r="AH283" i="9" a="1"/>
  <c r="AM142" i="9" a="1"/>
  <c r="P288" i="9" a="1"/>
  <c r="AI346" i="9" a="1"/>
  <c r="AH328" i="9" a="1"/>
  <c r="AN33" i="11" a="1"/>
  <c r="AZ26" i="11" a="1"/>
  <c r="AZ103" i="9" a="1"/>
  <c r="O110" i="9" a="1"/>
  <c r="Q202" i="9" a="1"/>
  <c r="AG267" i="9" a="1"/>
  <c r="AG230" i="9" a="1"/>
  <c r="AI277" i="9" a="1"/>
  <c r="AM367" i="9" a="1"/>
  <c r="AG345" i="9" a="1"/>
  <c r="BB57" i="11" a="1"/>
  <c r="BB53" i="11" a="1"/>
  <c r="AN104" i="9" a="1"/>
  <c r="O67" i="9" a="1"/>
  <c r="AZ163" i="9" a="1"/>
  <c r="AF353" i="14" a="1"/>
  <c r="AF209" i="14" a="1"/>
  <c r="P193" i="9" a="1"/>
  <c r="BB352" i="9" a="1"/>
  <c r="AZ52" i="9" a="1"/>
  <c r="BA176" i="9" a="1"/>
  <c r="AH354" i="9" a="1"/>
  <c r="AG94" i="9" a="1"/>
  <c r="AN113" i="9" a="1"/>
  <c r="AG57" i="9" a="1"/>
  <c r="AM245" i="9" a="1"/>
  <c r="AG190" i="9" a="1"/>
  <c r="AO193" i="9" a="1"/>
  <c r="P173" i="9" a="1"/>
  <c r="AN360" i="9" a="1"/>
  <c r="BB16" i="11" a="1"/>
  <c r="BA367" i="9" a="1"/>
  <c r="AN89" i="11" a="1"/>
  <c r="AN102" i="11" a="1"/>
  <c r="AM25" i="9" a="1"/>
  <c r="Q99" i="9" a="1"/>
  <c r="BA291" i="9" a="1"/>
  <c r="AH115" i="9" a="1"/>
  <c r="Q263" i="9" a="1"/>
  <c r="AI133" i="9" a="1"/>
  <c r="AZ299" i="9" a="1"/>
  <c r="AI300" i="9" a="1"/>
  <c r="Q34" i="11" a="1"/>
  <c r="P93" i="11" a="1"/>
  <c r="BA39" i="9" a="1"/>
  <c r="P104" i="9" a="1"/>
  <c r="AG249" i="9" a="1"/>
  <c r="AF280" i="14" a="1"/>
  <c r="AF194" i="14" a="1"/>
  <c r="AN16" i="9" a="1"/>
  <c r="Q233" i="9" a="1"/>
  <c r="AM22" i="9" a="1"/>
  <c r="AH281" i="9" a="1"/>
  <c r="Q303" i="9" a="1"/>
  <c r="AZ23" i="9" a="1"/>
  <c r="AH53" i="9" a="1"/>
  <c r="AN74" i="9" a="1"/>
  <c r="AZ170" i="9" a="1"/>
  <c r="AG138" i="9" a="1"/>
  <c r="AN244" i="9" a="1"/>
  <c r="BA121" i="9" a="1"/>
  <c r="BA252" i="9" a="1"/>
  <c r="BB316" i="9" a="1"/>
  <c r="AH306" i="9" a="1"/>
  <c r="AN107" i="11" a="1"/>
  <c r="AO99" i="11" a="1"/>
  <c r="AM65" i="9" a="1"/>
  <c r="AZ43" i="9" a="1"/>
  <c r="BB162" i="9" a="1"/>
  <c r="AM214" i="9" a="1"/>
  <c r="AG194" i="9" a="1"/>
  <c r="O188" i="9" a="1"/>
  <c r="O344" i="9" a="1"/>
  <c r="O330" i="9" a="1"/>
  <c r="Q19" i="11" a="1"/>
  <c r="AH27" i="11" a="1"/>
  <c r="P92" i="9" a="1"/>
  <c r="BA34" i="9" a="1"/>
  <c r="AG95" i="9" a="1"/>
  <c r="AF275" i="14" a="1"/>
  <c r="AF366" i="14" a="1"/>
  <c r="AG238" i="9" a="1"/>
  <c r="AH29" i="11" a="1"/>
  <c r="BA80" i="9" a="1"/>
  <c r="Q205" i="9" a="1"/>
  <c r="P18" i="11" a="1"/>
  <c r="AI94" i="9" a="1"/>
  <c r="Q4" i="9" a="1"/>
  <c r="AO77" i="9" a="1"/>
  <c r="AO245" i="9" a="1"/>
  <c r="AZ200" i="9" a="1"/>
  <c r="AI216" i="9" a="1"/>
  <c r="O173" i="9" a="1"/>
  <c r="AZ13" i="11" a="1"/>
  <c r="BA290" i="9" a="1"/>
  <c r="AZ367" i="9" a="1"/>
  <c r="AM97" i="11" a="1"/>
  <c r="P112" i="11" a="1"/>
  <c r="AO25" i="9" a="1"/>
  <c r="AZ4" i="9" a="1"/>
  <c r="AN149" i="9" a="1"/>
  <c r="AG115" i="9" a="1"/>
  <c r="Q275" i="9" a="1"/>
  <c r="AN159" i="9" a="1"/>
  <c r="BB299" i="9" a="1"/>
  <c r="AN305" i="9" a="1"/>
  <c r="AN48" i="11" a="1"/>
  <c r="O93" i="11" a="1"/>
  <c r="Q58" i="9" a="1"/>
  <c r="AN7" i="9" a="1"/>
  <c r="AI249" i="9" a="1"/>
  <c r="T36" i="14" a="1"/>
  <c r="AF103" i="14" a="1"/>
  <c r="AZ227" i="9" a="1"/>
  <c r="AI298" i="9" a="1"/>
  <c r="BA105" i="9" a="1"/>
  <c r="BB172" i="9" a="1"/>
  <c r="AN319" i="9" a="1"/>
  <c r="AO14" i="9" a="1"/>
  <c r="O47" i="9" a="1"/>
  <c r="AI78" i="9" a="1"/>
  <c r="AN289" i="9" a="1"/>
  <c r="AZ262" i="9" a="1"/>
  <c r="O284" i="9" a="1"/>
  <c r="AM221" i="9" a="1"/>
  <c r="AM343" i="9" a="1"/>
  <c r="AI333" i="9" a="1"/>
  <c r="AO308" i="9" a="1"/>
  <c r="AM30" i="11" a="1"/>
  <c r="AI43" i="11" a="1"/>
  <c r="AO73" i="9" a="1"/>
  <c r="AN78" i="9" a="1"/>
  <c r="AH184" i="9" a="1"/>
  <c r="P183" i="9" a="1"/>
  <c r="AH142" i="9" a="1"/>
  <c r="AH203" i="9" a="1"/>
  <c r="AI342" i="9" a="1"/>
  <c r="AI15" i="11" a="1"/>
  <c r="AG22" i="11" a="1"/>
  <c r="O53" i="11" a="1"/>
  <c r="AG83" i="9" a="1"/>
  <c r="BB78" i="9" a="1"/>
  <c r="BB123" i="9" a="1"/>
  <c r="AL53" i="14" a="1"/>
  <c r="AH62" i="9" a="1"/>
  <c r="BA188" i="9" a="1"/>
  <c r="O32" i="11" a="1"/>
  <c r="AH11" i="9" a="1"/>
  <c r="Q161" i="9" a="1"/>
  <c r="AI36" i="11" a="1"/>
  <c r="AN70" i="9" a="1"/>
  <c r="AH106" i="9" a="1"/>
  <c r="AZ68" i="9" a="1"/>
  <c r="AH195" i="9" a="1"/>
  <c r="Q158" i="9" a="1"/>
  <c r="AI171" i="9" a="1"/>
  <c r="AH124" i="9" a="1"/>
  <c r="AI324" i="9" a="1"/>
  <c r="AH305" i="9" a="1"/>
  <c r="P364" i="9" a="1"/>
  <c r="BB111" i="11" a="1"/>
  <c r="O77" i="9" a="1"/>
  <c r="AZ19" i="9" a="1"/>
  <c r="Q50" i="9" a="1"/>
  <c r="O283" i="9" a="1"/>
  <c r="AG260" i="9" a="1"/>
  <c r="O266" i="9" a="1"/>
  <c r="AZ320" i="9" a="1"/>
  <c r="BA337" i="9" a="1"/>
  <c r="BB351" i="9" a="1"/>
  <c r="AZ47" i="11" a="1"/>
  <c r="BA28" i="9" a="1"/>
  <c r="BB50" i="9" a="1"/>
  <c r="AN93" i="9" a="1"/>
  <c r="AH262" i="9" a="1"/>
  <c r="Q16" i="11" a="1"/>
  <c r="O230" i="9" a="1"/>
  <c r="AH349" i="9" a="1"/>
  <c r="AN92" i="11" a="1"/>
  <c r="AZ283" i="9" a="1"/>
  <c r="AZ7" i="11" a="1"/>
  <c r="P87" i="9" a="1"/>
  <c r="BB214" i="9" a="1"/>
  <c r="P209" i="9" a="1"/>
  <c r="AO263" i="9" a="1"/>
  <c r="AH297" i="9" a="1"/>
  <c r="O353" i="9" a="1"/>
  <c r="P92" i="11" a="1"/>
  <c r="AZ43" i="11" a="1"/>
  <c r="AG60" i="9" a="1"/>
  <c r="AI71" i="9" a="1"/>
  <c r="Q178" i="9" a="1"/>
  <c r="O206" i="9" a="1"/>
  <c r="Q169" i="9" a="1"/>
  <c r="AI55" i="11" a="1"/>
  <c r="O199" i="11" a="1"/>
  <c r="BB186" i="11" a="1"/>
  <c r="P276" i="11" a="1"/>
  <c r="AG238" i="11" a="1"/>
  <c r="AG139" i="11" a="1"/>
  <c r="AN205" i="11" a="1"/>
  <c r="AO155" i="11" a="1"/>
  <c r="O280" i="11" a="1"/>
  <c r="AM257" i="11" a="1"/>
  <c r="AH118" i="11" a="1"/>
  <c r="AF91" i="14" a="1"/>
  <c r="AN30" i="9" a="1"/>
  <c r="AO105" i="9" a="1"/>
  <c r="AM193" i="9" a="1"/>
  <c r="BA350" i="9" a="1"/>
  <c r="AZ54" i="9" a="1"/>
  <c r="AG133" i="9" a="1"/>
  <c r="AZ78" i="11" a="1"/>
  <c r="AN265" i="9" a="1"/>
  <c r="BB223" i="9" a="1"/>
  <c r="Q214" i="9" a="1"/>
  <c r="AH361" i="9" a="1"/>
  <c r="AG12" i="11" a="1"/>
  <c r="AZ60" i="11" a="1"/>
  <c r="BA102" i="11" a="1"/>
  <c r="AI67" i="9" a="1"/>
  <c r="AI108" i="9" a="1"/>
  <c r="P55" i="9" a="1"/>
  <c r="Q171" i="9" a="1"/>
  <c r="AM211" i="9" a="1"/>
  <c r="Q105" i="11" a="1"/>
  <c r="BB195" i="11" a="1"/>
  <c r="AG202" i="11" a="1"/>
  <c r="BA260" i="11" a="1"/>
  <c r="AN248" i="11" a="1"/>
  <c r="BB91" i="11" a="1"/>
  <c r="AM144" i="11" a="1"/>
  <c r="AG179" i="11" a="1"/>
  <c r="BB214" i="11" a="1"/>
  <c r="AO282" i="11" a="1"/>
  <c r="P94" i="11" a="1"/>
  <c r="AN157" i="11" a="1"/>
  <c r="BA5" i="9" a="1"/>
  <c r="AZ282" i="9" a="1"/>
  <c r="AZ128" i="9" a="1"/>
  <c r="AH169" i="9" a="1"/>
  <c r="AN47" i="11" a="1"/>
  <c r="AZ150" i="9" a="1"/>
  <c r="P10" i="11" a="1"/>
  <c r="P86" i="9" a="1"/>
  <c r="Q196" i="9" a="1"/>
  <c r="P179" i="9" a="1"/>
  <c r="BA221" i="9" a="1"/>
  <c r="P3" i="11" a="1"/>
  <c r="AH319" i="9" a="1"/>
  <c r="P49" i="11" a="1"/>
  <c r="O26" i="11" a="1"/>
  <c r="AG38" i="9" a="1"/>
  <c r="AZ45" i="9" a="1"/>
  <c r="AI157" i="9" a="1"/>
  <c r="AG176" i="9" a="1"/>
  <c r="P146" i="9" a="1"/>
  <c r="Q139" i="11" a="1"/>
  <c r="AZ172" i="11" a="1"/>
  <c r="AN122" i="11" a="1"/>
  <c r="AN235" i="11" a="1"/>
  <c r="AO297" i="11" a="1"/>
  <c r="BA96" i="11" a="1"/>
  <c r="AG129" i="11" a="1"/>
  <c r="AH187" i="11" a="1"/>
  <c r="P231" i="11" a="1"/>
  <c r="P272" i="11" a="1"/>
  <c r="BB75" i="11" a="1"/>
  <c r="AF192" i="14" a="1"/>
  <c r="AO19" i="9" a="1"/>
  <c r="AG15" i="9" a="1"/>
  <c r="O249" i="9" a="1"/>
  <c r="AH21" i="11" a="1"/>
  <c r="Q20" i="9" a="1"/>
  <c r="AI170" i="9" a="1"/>
  <c r="AN43" i="11" a="1"/>
  <c r="BA274" i="9" a="1"/>
  <c r="AH234" i="9" a="1"/>
  <c r="P214" i="9" a="1"/>
  <c r="AG5" i="11" a="1"/>
  <c r="AO300" i="9" a="1"/>
  <c r="BB60" i="11" a="1"/>
  <c r="O136" i="11" a="1"/>
  <c r="AN94" i="9" a="1"/>
  <c r="AH108" i="9" a="1"/>
  <c r="AZ69" i="9" a="1"/>
  <c r="AH201" i="9" a="1"/>
  <c r="AO211" i="9" a="1"/>
  <c r="AN26" i="11" a="1"/>
  <c r="BA115" i="11" a="1"/>
  <c r="AH202" i="11" a="1"/>
  <c r="AZ269" i="11" a="1"/>
  <c r="Q260" i="11" a="1"/>
  <c r="O59" i="11" a="1"/>
  <c r="O188" i="11" a="1"/>
  <c r="AO147" i="11" a="1"/>
  <c r="AG290" i="11" a="1"/>
  <c r="AO259" i="11" a="1"/>
  <c r="AN348" i="11" a="1"/>
  <c r="T37" i="14" a="1"/>
  <c r="AN227" i="9" a="1"/>
  <c r="BA92" i="9" a="1"/>
  <c r="Q241" i="9" a="1"/>
  <c r="AO30" i="11" a="1"/>
  <c r="AZ211" i="9" a="1"/>
  <c r="AH348" i="9" a="1"/>
  <c r="AI83" i="9" a="1"/>
  <c r="BB174" i="9" a="1"/>
  <c r="AZ144" i="9" a="1"/>
  <c r="AN152" i="9" a="1"/>
  <c r="AO342" i="9" a="1"/>
  <c r="AZ296" i="9" a="1"/>
  <c r="BA107" i="11" a="1"/>
  <c r="AN94" i="11" a="1"/>
  <c r="AG29" i="9" a="1"/>
  <c r="AG112" i="9" a="1"/>
  <c r="AO131" i="9" a="1"/>
  <c r="Q131" i="9" a="1"/>
  <c r="AZ284" i="9" a="1"/>
  <c r="BB90" i="11" a="1"/>
  <c r="AG144" i="11" a="1"/>
  <c r="AI167" i="11" a="1"/>
  <c r="BB282" i="11" a="1"/>
  <c r="AH270" i="11" a="1"/>
  <c r="BB29" i="11" a="1"/>
  <c r="AZ161" i="11" a="1"/>
  <c r="AZ201" i="11" a="1"/>
  <c r="AO222" i="11" a="1"/>
  <c r="AI212" i="11" a="1"/>
  <c r="BB51" i="11" a="1"/>
  <c r="BB117" i="11" a="1"/>
  <c r="AM292" i="9" a="1"/>
  <c r="Q27" i="9" a="1"/>
  <c r="AZ279" i="9" a="1"/>
  <c r="AM354" i="9" a="1"/>
  <c r="BB82" i="9" a="1"/>
  <c r="Q150" i="9" a="1"/>
  <c r="P31" i="11" a="1"/>
  <c r="AM281" i="9" a="1"/>
  <c r="Q154" i="9" a="1"/>
  <c r="AN143" i="9" a="1"/>
  <c r="BA254" i="9" a="1"/>
  <c r="AN336" i="9" a="1"/>
  <c r="AZ335" i="9" a="1"/>
  <c r="AM50" i="11" a="1"/>
  <c r="AO2" i="9" a="1"/>
  <c r="AZ51" i="9" a="1"/>
  <c r="AO54" i="9" a="1"/>
  <c r="AO293" i="9" a="1"/>
  <c r="AZ160" i="9" a="1"/>
  <c r="AG286" i="9" a="1"/>
  <c r="BB137" i="11" a="1"/>
  <c r="AH119" i="11" a="1"/>
  <c r="BA199" i="11" a="1"/>
  <c r="AH282" i="11" a="1"/>
  <c r="AH348" i="11" a="1"/>
  <c r="BA181" i="11" a="1"/>
  <c r="AN167" i="11" a="1"/>
  <c r="AG242" i="11" a="1"/>
  <c r="AZ248" i="11" a="1"/>
  <c r="AI275" i="11" a="1"/>
  <c r="AZ149" i="11" a="1"/>
  <c r="AH257" i="9" a="1"/>
  <c r="Q14" i="9" a="1"/>
  <c r="AO239" i="9" a="1"/>
  <c r="AG10" i="11" a="1"/>
  <c r="AG116" i="9" a="1"/>
  <c r="AI74" i="11" a="1"/>
  <c r="AG257" i="11" a="1"/>
  <c r="AO236" i="11" a="1"/>
  <c r="AH206" i="11" a="1"/>
  <c r="AZ205" i="11" a="1"/>
  <c r="AI241" i="11" a="1"/>
  <c r="P273" i="11" a="1"/>
  <c r="AG58" i="11" a="1"/>
  <c r="AN126" i="11" a="1"/>
  <c r="O137" i="11" a="1"/>
  <c r="AG235" i="11" a="1"/>
  <c r="AO218" i="11" a="1"/>
  <c r="AH38" i="11" a="1"/>
  <c r="AI150" i="11" a="1"/>
  <c r="AO184" i="11" a="1"/>
  <c r="P277" i="11" a="1"/>
  <c r="AI209" i="11" a="1"/>
  <c r="P189" i="9" a="1"/>
  <c r="AH332" i="9" a="1"/>
  <c r="AO11" i="11" a="1"/>
  <c r="AG326" i="9" a="1"/>
  <c r="AN138" i="11" a="1"/>
  <c r="AO88" i="11" a="1"/>
  <c r="AZ180" i="11" a="1"/>
  <c r="AN178" i="11" a="1"/>
  <c r="AN221" i="11" a="1"/>
  <c r="AG254" i="11" a="1"/>
  <c r="AZ80" i="11" a="1"/>
  <c r="BA244" i="9" a="1"/>
  <c r="AO230" i="9" a="1"/>
  <c r="BB50" i="11" a="1"/>
  <c r="AM206" i="9" a="1"/>
  <c r="O138" i="11" a="1"/>
  <c r="AG138" i="11" a="1"/>
  <c r="BA256" i="11" a="1"/>
  <c r="P177" i="11" a="1"/>
  <c r="AZ233" i="11" a="1"/>
  <c r="AH219" i="11" a="1"/>
  <c r="AO204" i="11" a="1"/>
  <c r="BB98" i="11" a="1"/>
  <c r="BB130" i="11" a="1"/>
  <c r="AI151" i="11" a="1"/>
  <c r="P244" i="11" a="1"/>
  <c r="AG281" i="11" a="1"/>
  <c r="P78" i="11" a="1"/>
  <c r="AO177" i="11" a="1"/>
  <c r="AZ132" i="11" a="1"/>
  <c r="AH252" i="11" a="1"/>
  <c r="AZ276" i="11" a="1"/>
  <c r="O243" i="9" a="1"/>
  <c r="AH7" i="11" a="1"/>
  <c r="AN303" i="9" a="1"/>
  <c r="O359" i="9" a="1"/>
  <c r="AZ66" i="11" a="1"/>
  <c r="AO39" i="11" a="1"/>
  <c r="AI164" i="11" a="1"/>
  <c r="AI203" i="11" a="1"/>
  <c r="P250" i="11" a="1"/>
  <c r="AZ8" i="9" a="1"/>
  <c r="AN135" i="9" a="1"/>
  <c r="AI99" i="9" a="1"/>
  <c r="AI302" i="9" a="1"/>
  <c r="AG14" i="9" a="1"/>
  <c r="AN255" i="9" a="1"/>
  <c r="BB207" i="11" a="1"/>
  <c r="AM159" i="11" a="1"/>
  <c r="AM175" i="11" a="1"/>
  <c r="AM123" i="11" a="1"/>
  <c r="P223" i="11" a="1"/>
  <c r="AH263" i="11" a="1"/>
  <c r="AI341" i="11" a="1"/>
  <c r="AH155" i="11" a="1"/>
  <c r="BB194" i="11" a="1"/>
  <c r="AG175" i="11" a="1"/>
  <c r="AH236" i="11" a="1"/>
  <c r="AN334" i="11" a="1"/>
  <c r="AO185" i="11" a="1"/>
  <c r="AO148" i="11" a="1"/>
  <c r="BA223" i="11" a="1"/>
  <c r="BA229" i="11" a="1"/>
  <c r="BA191" i="9" a="1"/>
  <c r="AH196" i="9" a="1"/>
  <c r="AI312" i="9" a="1"/>
  <c r="AH352" i="9" a="1"/>
  <c r="AN95" i="11" a="1"/>
  <c r="BB49" i="11" a="1"/>
  <c r="AZ158" i="11" a="1"/>
  <c r="AO163" i="11" a="1"/>
  <c r="AO227" i="11" a="1"/>
  <c r="Q259" i="11" a="1"/>
  <c r="P331" i="9" a="1"/>
  <c r="AI88" i="9" a="1"/>
  <c r="Q116" i="9" a="1"/>
  <c r="AZ325" i="9" a="1"/>
  <c r="BA33" i="9" a="1"/>
  <c r="Q124" i="11" a="1"/>
  <c r="AZ91" i="11" a="1"/>
  <c r="AZ270" i="11" a="1"/>
  <c r="AZ147" i="11" a="1"/>
  <c r="AG198" i="11" a="1"/>
  <c r="AH272" i="11" a="1"/>
  <c r="AI258" i="11" a="1"/>
  <c r="O69" i="11" a="1"/>
  <c r="AH142" i="11" a="1"/>
  <c r="O149" i="11" a="1"/>
  <c r="AM268" i="11" a="1"/>
  <c r="AN258" i="11" a="1"/>
  <c r="AN51" i="11" a="1"/>
  <c r="AO158" i="11" a="1"/>
  <c r="AI205" i="11" a="1"/>
  <c r="BB286" i="11" a="1"/>
  <c r="AG245" i="11" a="1"/>
  <c r="AN203" i="9" a="1"/>
  <c r="P352" i="9" a="1"/>
  <c r="AG20" i="11" a="1"/>
  <c r="O337" i="9" a="1"/>
  <c r="AG41" i="11" a="1"/>
  <c r="AM101" i="11" a="1"/>
  <c r="AG207" i="11" a="1"/>
  <c r="AH193" i="11" a="1"/>
  <c r="Q228" i="11" a="1"/>
  <c r="AM281" i="11" a="1"/>
  <c r="AZ135" i="9" a="1"/>
  <c r="AI48" i="11" a="1"/>
  <c r="BB254" i="9" a="1"/>
  <c r="AZ22" i="9" a="1"/>
  <c r="BA160" i="9" a="1"/>
  <c r="BB199" i="11" a="1"/>
  <c r="AG116" i="11" a="1"/>
  <c r="P189" i="11" a="1"/>
  <c r="AO123" i="11" a="1"/>
  <c r="AM233" i="11" a="1"/>
  <c r="AZ271" i="11" a="1"/>
  <c r="AG341" i="11" a="1"/>
  <c r="AZ175" i="11" a="1"/>
  <c r="AN110" i="11" a="1"/>
  <c r="AI175" i="11" a="1"/>
  <c r="AM249" i="11" a="1"/>
  <c r="AM63" i="11" a="1"/>
  <c r="AG166" i="11" a="1"/>
  <c r="O183" i="11" a="1"/>
  <c r="AO275" i="11" a="1"/>
  <c r="BB208" i="11" a="1"/>
  <c r="BB268" i="9" a="1"/>
  <c r="Q238" i="9" a="1"/>
  <c r="O15" i="11" a="1"/>
  <c r="P291" i="9" a="1"/>
  <c r="Q30" i="11" a="1"/>
  <c r="AN27" i="11" a="1"/>
  <c r="AN121" i="11" a="1"/>
  <c r="P213" i="11" a="1"/>
  <c r="AM269" i="11" a="1"/>
  <c r="BA230" i="11" a="1"/>
  <c r="O228" i="9" a="1"/>
  <c r="AG265" i="9" a="1"/>
  <c r="AO168" i="9" a="1"/>
  <c r="AN29" i="11" a="1"/>
  <c r="AO145" i="9" a="1"/>
  <c r="O156" i="11" a="1"/>
  <c r="BA162" i="11" a="1"/>
  <c r="AO238" i="11" a="1"/>
  <c r="AH125" i="11" a="1"/>
  <c r="AN243" i="11" a="1"/>
  <c r="AI226" i="11" a="1"/>
  <c r="O230" i="11" a="1"/>
  <c r="AN90" i="11" a="1"/>
  <c r="AI189" i="11" a="1"/>
  <c r="AM131" i="11" a="1"/>
  <c r="AN232" i="11" a="1"/>
  <c r="AM258" i="11" a="1"/>
  <c r="AO85" i="11" a="1"/>
  <c r="AZ202" i="11" a="1"/>
  <c r="AO151" i="11" a="1"/>
  <c r="AO260" i="11" a="1"/>
  <c r="O220" i="11" a="1"/>
  <c r="Q265" i="9" a="1"/>
  <c r="BB295" i="9" a="1"/>
  <c r="AH331" i="9" a="1"/>
  <c r="BA365" i="9" a="1"/>
  <c r="AO75" i="11" a="1"/>
  <c r="AG61" i="11" a="1"/>
  <c r="BA179" i="11" a="1"/>
  <c r="AI228" i="11" a="1"/>
  <c r="AI273" i="11" a="1"/>
  <c r="AO347" i="11" a="1"/>
  <c r="AO330" i="9" a="1"/>
  <c r="AH283" i="11" a="1"/>
  <c r="AM255" i="11" a="1"/>
  <c r="AI298" i="11" a="1"/>
  <c r="AM196" i="11" a="1"/>
  <c r="Q248" i="9" a="1"/>
  <c r="AN46" i="11" a="1"/>
  <c r="AO245" i="11" a="1"/>
  <c r="AZ68" i="11" a="1"/>
  <c r="Q239" i="11" a="1"/>
  <c r="AN205" i="9" a="1"/>
  <c r="BA88" i="9" a="1"/>
  <c r="AG50" i="9" a="1"/>
  <c r="AI279" i="9" a="1"/>
  <c r="AH186" i="11" a="1"/>
  <c r="O259" i="9" a="1"/>
  <c r="AM76" i="11" a="1"/>
  <c r="AG180" i="11" a="1"/>
  <c r="AO100" i="9" a="1"/>
  <c r="AG98" i="9" a="1"/>
  <c r="AI118" i="9" a="1"/>
  <c r="AI145" i="11" a="1"/>
  <c r="BB245" i="9" a="1"/>
  <c r="P154" i="11" a="1"/>
  <c r="AH151" i="9" a="1"/>
  <c r="O5" i="11" a="1"/>
  <c r="O70" i="9" a="1"/>
  <c r="O165" i="9" a="1"/>
  <c r="BB37" i="11" a="1"/>
  <c r="AO306" i="11" a="1"/>
  <c r="Q100" i="11" a="1"/>
  <c r="AM228" i="11" a="1"/>
  <c r="P152" i="9" a="1"/>
  <c r="AO132" i="11" a="1"/>
  <c r="Q309" i="9" a="1"/>
  <c r="AM96" i="9" a="1"/>
  <c r="AN235" i="9" a="1"/>
  <c r="AO31" i="11" a="1"/>
  <c r="AG357" i="11" a="1"/>
  <c r="AH319" i="11" a="1"/>
  <c r="AO14" i="12" a="1"/>
  <c r="AN330" i="11" a="1"/>
  <c r="P298" i="11" a="1"/>
  <c r="BA335" i="11" a="1"/>
  <c r="O312" i="11" a="1"/>
  <c r="AN16" i="12" a="1"/>
  <c r="BB348" i="11" a="1"/>
  <c r="AN315" i="11" a="1"/>
  <c r="AM361" i="11" a="1"/>
  <c r="BA340" i="11" a="1"/>
  <c r="AZ10" i="12" a="1"/>
  <c r="AN48" i="12" a="1"/>
  <c r="AO70" i="12" a="1"/>
  <c r="O32" i="12" a="1"/>
  <c r="AH69" i="12" a="1"/>
  <c r="AH26" i="12" a="1"/>
  <c r="AG366" i="11" a="1"/>
  <c r="AG45" i="12" a="1"/>
  <c r="O5" i="12" a="1"/>
  <c r="AN47" i="12" a="1"/>
  <c r="P93" i="9" a="1"/>
  <c r="AN13" i="9" a="1"/>
  <c r="O120" i="11" a="1"/>
  <c r="BA35" i="11" a="1"/>
  <c r="AZ281" i="11" a="1"/>
  <c r="P217" i="11" a="1"/>
  <c r="AZ346" i="9" a="1"/>
  <c r="Q191" i="11" a="1"/>
  <c r="AN240" i="9" a="1"/>
  <c r="AG162" i="11" a="1"/>
  <c r="BB277" i="11" a="1"/>
  <c r="P9" i="11" a="1"/>
  <c r="AZ94" i="9" a="1"/>
  <c r="AH218" i="9" a="1"/>
  <c r="BA5" i="11" a="1"/>
  <c r="AO210" i="11" a="1"/>
  <c r="AH166" i="9" a="1"/>
  <c r="P62" i="11" a="1"/>
  <c r="O278" i="11" a="1"/>
  <c r="AH102" i="9" a="1"/>
  <c r="AI147" i="9" a="1"/>
  <c r="AM232" i="9" a="1"/>
  <c r="P245" i="11" a="1"/>
  <c r="AO362" i="9" a="1"/>
  <c r="AM240" i="11" a="1"/>
  <c r="O277" i="9" a="1"/>
  <c r="AM21" i="11" a="1"/>
  <c r="AM66" i="9" a="1"/>
  <c r="AH288" i="9" a="1"/>
  <c r="AN80" i="11" a="1"/>
  <c r="BA224" i="9" a="1"/>
  <c r="AZ81" i="11" a="1"/>
  <c r="AG262" i="11" a="1"/>
  <c r="AN278" i="9" a="1"/>
  <c r="O161" i="11" a="1"/>
  <c r="O363" i="9" a="1"/>
  <c r="AO32" i="9" a="1"/>
  <c r="AO120" i="9" a="1"/>
  <c r="BA314" i="9" a="1"/>
  <c r="AO237" i="11" a="1"/>
  <c r="AM311" i="11" a="1"/>
  <c r="AN357" i="11" a="1"/>
  <c r="AZ329" i="11" a="1"/>
  <c r="O289" i="11" a="1"/>
  <c r="O333" i="11" a="1"/>
  <c r="BA308" i="11" a="1"/>
  <c r="O2" i="12" a="1"/>
  <c r="AG346" i="11" a="1"/>
  <c r="P303" i="11" a="1"/>
  <c r="BA358" i="11" a="1"/>
  <c r="BB332" i="11" a="1"/>
  <c r="AI5" i="12" a="1"/>
  <c r="O47" i="12" a="1"/>
  <c r="BA67" i="12" a="1"/>
  <c r="BB26" i="12" a="1"/>
  <c r="O65" i="12" a="1"/>
  <c r="P25" i="12" a="1"/>
  <c r="AN360" i="11" a="1"/>
  <c r="Q43" i="12" a="1"/>
  <c r="BA364" i="11" a="1"/>
  <c r="AH44" i="12" a="1"/>
  <c r="BA9" i="12" a="1"/>
  <c r="BB60" i="12" a="1"/>
  <c r="Q21" i="12" a="1"/>
  <c r="P43" i="11" a="1"/>
  <c r="O253" i="11" a="1"/>
  <c r="BA228" i="11" a="1"/>
  <c r="AN226" i="11" a="1"/>
  <c r="Q195" i="11" a="1"/>
  <c r="AZ2" i="11" a="1"/>
  <c r="P102" i="11" a="1"/>
  <c r="AM294" i="11" a="1"/>
  <c r="AZ88" i="11" a="1"/>
  <c r="AZ231" i="11" a="1"/>
  <c r="BA307" i="9" a="1"/>
  <c r="AO40" i="9" a="1"/>
  <c r="AM134" i="9" a="1"/>
  <c r="AZ113" i="9" a="1"/>
  <c r="BB170" i="11" a="1"/>
  <c r="P224" i="9" a="1"/>
  <c r="AN69" i="11" a="1"/>
  <c r="AO128" i="11" a="1"/>
  <c r="O69" i="9" a="1"/>
  <c r="AN76" i="9" a="1"/>
  <c r="O204" i="9" a="1"/>
  <c r="O214" i="11" a="1"/>
  <c r="P130" i="9" a="1"/>
  <c r="O154" i="11" a="1"/>
  <c r="AZ265" i="9" a="1"/>
  <c r="AN96" i="11" a="1"/>
  <c r="Q70" i="9" a="1"/>
  <c r="AZ203" i="9" a="1"/>
  <c r="AN37" i="11" a="1"/>
  <c r="AM306" i="11" a="1"/>
  <c r="BA41" i="11" a="1"/>
  <c r="AO228" i="11" a="1"/>
  <c r="AM267" i="9" a="1"/>
  <c r="P193" i="11" a="1"/>
  <c r="Q251" i="9" a="1"/>
  <c r="AN46" i="9" a="1"/>
  <c r="Q148" i="9" a="1"/>
  <c r="O27" i="11" a="1"/>
  <c r="AZ210" i="11" a="1"/>
  <c r="BB304" i="11" a="1"/>
  <c r="AG355" i="11" a="1"/>
  <c r="BA326" i="11" a="1"/>
  <c r="AO365" i="11" a="1"/>
  <c r="BA324" i="11" a="1"/>
  <c r="AG303" i="11" a="1"/>
  <c r="AI358" i="11" a="1"/>
  <c r="AN345" i="11" a="1"/>
  <c r="AO295" i="11" a="1"/>
  <c r="Q352" i="11" a="1"/>
  <c r="Q326" i="11" a="1"/>
  <c r="P365" i="11" a="1"/>
  <c r="AO43" i="12" a="1"/>
  <c r="AM66" i="12" a="1"/>
  <c r="BA20" i="12" a="1"/>
  <c r="AO62" i="12" a="1"/>
  <c r="O19" i="12" a="1"/>
  <c r="AO74" i="12" a="1"/>
  <c r="BB278" i="9" a="1"/>
  <c r="AZ159" i="9" a="1"/>
  <c r="AH131" i="11" a="1"/>
  <c r="BB175" i="11" a="1"/>
  <c r="AO305" i="11" a="1"/>
  <c r="AG221" i="11" a="1"/>
  <c r="AN309" i="9" a="1"/>
  <c r="AZ138" i="11" a="1"/>
  <c r="Q328" i="9" a="1"/>
  <c r="AN143" i="11" a="1"/>
  <c r="AI256" i="11" a="1"/>
  <c r="AG34" i="11" a="1"/>
  <c r="AN38" i="9" a="1"/>
  <c r="Q247" i="9" a="1"/>
  <c r="AH344" i="9" a="1"/>
  <c r="BA67" i="9" a="1"/>
  <c r="BB313" i="9" a="1"/>
  <c r="BB109" i="11" a="1"/>
  <c r="AZ224" i="11" a="1"/>
  <c r="AO36" i="9" a="1"/>
  <c r="O141" i="9" a="1"/>
  <c r="AZ340" i="9" a="1"/>
  <c r="Q232" i="11" a="1"/>
  <c r="AI6" i="11" a="1"/>
  <c r="P269" i="11" a="1"/>
  <c r="AH130" i="9" a="1"/>
  <c r="O160" i="11" a="1"/>
  <c r="AZ71" i="9" a="1"/>
  <c r="AZ289" i="9" a="1"/>
  <c r="P173" i="11" a="1"/>
  <c r="AG323" i="9" a="1"/>
  <c r="P169" i="11" a="1"/>
  <c r="AM277" i="11" a="1"/>
  <c r="O208" i="9" a="1"/>
  <c r="AH191" i="9" a="1"/>
  <c r="AO38" i="11" a="1"/>
  <c r="BA53" i="9" a="1"/>
  <c r="AH256" i="9" a="1"/>
  <c r="AM162" i="11" a="1"/>
  <c r="AH24" i="12" a="1"/>
  <c r="AI329" i="11" a="1"/>
  <c r="AG302" i="11" a="1"/>
  <c r="AM340" i="11" a="1"/>
  <c r="O310" i="11" a="1"/>
  <c r="O356" i="11" a="1"/>
  <c r="Q330" i="11" a="1"/>
  <c r="AM308" i="11" a="1"/>
  <c r="AI363" i="11" a="1"/>
  <c r="Q327" i="11" a="1"/>
  <c r="BA305" i="11" a="1"/>
  <c r="AI347" i="11" a="1"/>
  <c r="AN24" i="12" a="1"/>
  <c r="AI55" i="12" a="1"/>
  <c r="AG367" i="11" a="1"/>
  <c r="BA37" i="12" a="1"/>
  <c r="AI78" i="12" a="1"/>
  <c r="AM45" i="12" a="1"/>
  <c r="Q12" i="12" a="1"/>
  <c r="BA61" i="12" a="1"/>
  <c r="AN13" i="12" a="1"/>
  <c r="AG58" i="12" a="1"/>
  <c r="AM21" i="12" a="1"/>
  <c r="AI76" i="12" a="1"/>
  <c r="BA42" i="12" a="1"/>
  <c r="AG297" i="9" a="1"/>
  <c r="O170" i="11" a="1"/>
  <c r="BB204" i="11" a="1"/>
  <c r="AO191" i="11" a="1"/>
  <c r="BB136" i="11" a="1"/>
  <c r="AH178" i="9" a="1"/>
  <c r="AH40" i="11" a="1"/>
  <c r="P247" i="11" a="1"/>
  <c r="AZ52" i="11" a="1"/>
  <c r="AN193" i="11" a="1"/>
  <c r="AM216" i="9" a="1"/>
  <c r="AG46" i="9" a="1"/>
  <c r="Q90" i="9" a="1"/>
  <c r="AI211" i="9" a="1"/>
  <c r="AZ126" i="11" a="1"/>
  <c r="AZ147" i="9" a="1"/>
  <c r="AI123" i="11" a="1"/>
  <c r="Q113" i="11" a="1"/>
  <c r="AH68" i="9" a="1"/>
  <c r="O75" i="9" a="1"/>
  <c r="AN266" i="9" a="1"/>
  <c r="Q55" i="11" a="1"/>
  <c r="AG272" i="9" a="1"/>
  <c r="AH81" i="11" a="1"/>
  <c r="BB268" i="11" a="1"/>
  <c r="P318" i="9" a="1"/>
  <c r="AZ89" i="9" a="1"/>
  <c r="P210" i="9" a="1"/>
  <c r="AI364" i="9" a="1"/>
  <c r="AH229" i="11" a="1"/>
  <c r="BA56" i="11" a="1"/>
  <c r="Q141" i="11" a="1"/>
  <c r="AG209" i="9" a="1"/>
  <c r="O71" i="11" a="1"/>
  <c r="AM260" i="9" a="1"/>
  <c r="AG267" i="11" a="1"/>
  <c r="AI16" i="9" a="1"/>
  <c r="O366" i="9" a="1"/>
  <c r="P258" i="11" a="1"/>
  <c r="BB301" i="11" a="1"/>
  <c r="AG351" i="11" a="1"/>
  <c r="AN319" i="11" a="1"/>
  <c r="AO355" i="11" a="1"/>
  <c r="O319" i="11" a="1"/>
  <c r="BB295" i="11" a="1"/>
  <c r="AO356" i="11" a="1"/>
  <c r="AZ337" i="11" a="1"/>
  <c r="BB290" i="11" a="1"/>
  <c r="AI349" i="11" a="1"/>
  <c r="AI324" i="11" a="1"/>
  <c r="BA24" i="12" a="1"/>
  <c r="AI41" i="12" a="1"/>
  <c r="AM64" i="12" a="1"/>
  <c r="AH20" i="12" a="1"/>
  <c r="Q57" i="12" a="1"/>
  <c r="BB8" i="12" a="1"/>
  <c r="AN59" i="12" a="1"/>
  <c r="AO26" i="12" a="1"/>
  <c r="AM72" i="12" a="1"/>
  <c r="BB31" i="12" a="1"/>
  <c r="AO362" i="11" a="1"/>
  <c r="AN40" i="12" a="1"/>
  <c r="AG277" i="9" a="1"/>
  <c r="AO180" i="11" a="1"/>
  <c r="AO243" i="11" a="1"/>
  <c r="AG115" i="11" a="1"/>
  <c r="AZ120" i="11" a="1"/>
  <c r="Q201" i="9" a="1"/>
  <c r="AI103" i="11" a="1"/>
  <c r="AG244" i="11" a="1"/>
  <c r="AZ330" i="9" a="1"/>
  <c r="Q118" i="11" a="1"/>
  <c r="AI217" i="9" a="1"/>
  <c r="O115" i="11" a="1"/>
  <c r="AM80" i="9" a="1"/>
  <c r="AI228" i="9" a="1"/>
  <c r="AZ121" i="11" a="1"/>
  <c r="AH248" i="9" a="1"/>
  <c r="Q305" i="9" a="1"/>
  <c r="AG127" i="11" a="1"/>
  <c r="AH314" i="11" a="1"/>
  <c r="AZ81" i="9" a="1"/>
  <c r="AI264" i="9" a="1"/>
  <c r="P96" i="11" a="1"/>
  <c r="AM186" i="9" a="1"/>
  <c r="O46" i="11" a="1"/>
  <c r="AM298" i="11" a="1"/>
  <c r="AI207" i="9" a="1"/>
  <c r="AG42" i="9" a="1"/>
  <c r="P170" i="9" a="1"/>
  <c r="AZ281" i="9" a="1"/>
  <c r="AZ284" i="11" a="1"/>
  <c r="AI323" i="9" a="1"/>
  <c r="BB153" i="11" a="1"/>
  <c r="AH292" i="11" a="1"/>
  <c r="Q208" i="9" a="1"/>
  <c r="O132" i="9" a="1"/>
  <c r="P79" i="11" a="1"/>
  <c r="BB73" i="9" a="1"/>
  <c r="AO138" i="9" a="1"/>
  <c r="AO162" i="11" a="1"/>
  <c r="AM290" i="11" a="1"/>
  <c r="AH333" i="11" a="1"/>
  <c r="AI302" i="11" a="1"/>
  <c r="AO340" i="11" a="1"/>
  <c r="Q310" i="11" a="1"/>
  <c r="O359" i="11" a="1"/>
  <c r="P330" i="11" a="1"/>
  <c r="BB315" i="11" a="1"/>
  <c r="BB363" i="11" a="1"/>
  <c r="AI327" i="11" a="1"/>
  <c r="P309" i="11" a="1"/>
  <c r="AN349" i="11" a="1"/>
  <c r="AM25" i="12" a="1"/>
  <c r="AH56" i="12" a="1"/>
  <c r="AI367" i="11" a="1"/>
  <c r="O39" i="12" a="1"/>
  <c r="BA81" i="12" a="1"/>
  <c r="AO45" i="12" a="1"/>
  <c r="AI12" i="12" a="1"/>
  <c r="AN65" i="12" a="1"/>
  <c r="AM13" i="12" a="1"/>
  <c r="AO58" i="12" a="1"/>
  <c r="Q26" i="12" a="1"/>
  <c r="AH76" i="12" a="1"/>
  <c r="AZ214" i="9" a="1"/>
  <c r="AI166" i="11" a="1"/>
  <c r="BB330" i="9" a="1"/>
  <c r="AO102" i="9" a="1"/>
  <c r="P6" i="11" a="1"/>
  <c r="AH264" i="9" a="1"/>
  <c r="BB238" i="11" a="1"/>
  <c r="AM197" i="9" a="1"/>
  <c r="AI213" i="11" a="1"/>
  <c r="BB97" i="9" a="1"/>
  <c r="AM354" i="11" a="1"/>
  <c r="O297" i="11" a="1"/>
  <c r="AO350" i="11" a="1"/>
  <c r="AG66" i="12" a="1"/>
  <c r="AH62" i="12" a="1"/>
  <c r="AH37" i="12" a="1"/>
  <c r="AM61" i="12" a="1"/>
  <c r="BB48" i="12" a="1"/>
  <c r="P80" i="12" a="1"/>
  <c r="AI120" i="12" a="1"/>
  <c r="AZ87" i="12" a="1"/>
  <c r="P137" i="12" a="1"/>
  <c r="AO87" i="12" a="1"/>
  <c r="AZ113" i="12" a="1"/>
  <c r="O78" i="12" a="1"/>
  <c r="AH132" i="12" a="1"/>
  <c r="AO114" i="12" a="1"/>
  <c r="AO79" i="12" a="1"/>
  <c r="P107" i="12" a="1"/>
  <c r="BA143" i="12" a="1"/>
  <c r="Q111" i="12" a="1"/>
  <c r="BB142" i="12" a="1"/>
  <c r="AZ97" i="12" a="1"/>
  <c r="AN137" i="12" a="1"/>
  <c r="Q175" i="12" a="1"/>
  <c r="AM221" i="12" a="1"/>
  <c r="O167" i="12" a="1"/>
  <c r="AO208" i="12" a="1"/>
  <c r="AZ240" i="12" a="1"/>
  <c r="AN205" i="12" a="1"/>
  <c r="BA245" i="12" a="1"/>
  <c r="O200" i="12" a="1"/>
  <c r="AH230" i="12" a="1"/>
  <c r="AZ178" i="12" a="1"/>
  <c r="BB231" i="12" a="1"/>
  <c r="AO168" i="12" a="1"/>
  <c r="AZ213" i="12" a="1"/>
  <c r="P164" i="12" a="1"/>
  <c r="BB197" i="12" a="1"/>
  <c r="BB243" i="12" a="1"/>
  <c r="AZ199" i="12" a="1"/>
  <c r="AH253" i="12" a="1"/>
  <c r="AM303" i="12" a="1"/>
  <c r="AM289" i="12" a="1"/>
  <c r="AO297" i="12" a="1"/>
  <c r="AH261" i="12" a="1"/>
  <c r="BA267" i="12" a="1"/>
  <c r="BA257" i="12" a="1"/>
  <c r="AZ290" i="12" a="1"/>
  <c r="AN296" i="12" a="1"/>
  <c r="P295" i="12" a="1"/>
  <c r="AI331" i="12" a="1"/>
  <c r="AN343" i="12" a="1"/>
  <c r="O325" i="12" a="1"/>
  <c r="AG188" i="11" a="1"/>
  <c r="AH222" i="9" a="1"/>
  <c r="AH128" i="11" a="1"/>
  <c r="O147" i="9" a="1"/>
  <c r="AM161" i="11" a="1"/>
  <c r="AO41" i="11" a="1"/>
  <c r="AH94" i="11" a="1"/>
  <c r="P51" i="9" a="1"/>
  <c r="O175" i="11" a="1"/>
  <c r="AN323" i="9" a="1"/>
  <c r="Q328" i="11" a="1"/>
  <c r="AO364" i="11" a="1"/>
  <c r="BB328" i="11" a="1"/>
  <c r="Q22" i="12" a="1"/>
  <c r="BB28" i="12" a="1"/>
  <c r="P60" i="12" a="1"/>
  <c r="AG10" i="12" a="1"/>
  <c r="AM57" i="12" a="1"/>
  <c r="AG89" i="12" a="1"/>
  <c r="P133" i="12" a="1"/>
  <c r="AO97" i="12" a="1"/>
  <c r="AG145" i="12" a="1"/>
  <c r="AN103" i="12" a="1"/>
  <c r="Q127" i="12" a="1"/>
  <c r="BB91" i="12" a="1"/>
  <c r="O147" i="12" a="1"/>
  <c r="AH128" i="12" a="1"/>
  <c r="P86" i="12" a="1"/>
  <c r="BB115" i="12" a="1"/>
  <c r="AG158" i="12" a="1"/>
  <c r="AZ119" i="12" a="1"/>
  <c r="BB149" i="12" a="1"/>
  <c r="Q115" i="12" a="1"/>
  <c r="AM149" i="12" a="1"/>
  <c r="AH193" i="12" a="1"/>
  <c r="AO226" i="12" a="1"/>
  <c r="AM177" i="12" a="1"/>
  <c r="P212" i="12" a="1"/>
  <c r="BA171" i="12" a="1"/>
  <c r="AZ218" i="12" a="1"/>
  <c r="AZ161" i="12" a="1"/>
  <c r="AO206" i="12" a="1"/>
  <c r="BB246" i="12" a="1"/>
  <c r="BB186" i="12" a="1"/>
  <c r="AH240" i="12" a="1"/>
  <c r="BA179" i="12" a="1"/>
  <c r="BB222" i="12" a="1"/>
  <c r="AI169" i="12" a="1"/>
  <c r="AN219" i="12" a="1"/>
  <c r="AH178" i="12" a="1"/>
  <c r="BB215" i="12" a="1"/>
  <c r="AM259" i="12" a="1"/>
  <c r="BA263" i="12" a="1"/>
  <c r="AO256" i="12" a="1"/>
  <c r="AM261" i="12" a="1"/>
  <c r="AZ271" i="12" a="1"/>
  <c r="AH274" i="12" a="1"/>
  <c r="AG268" i="12" a="1"/>
  <c r="P262" i="12" a="1"/>
  <c r="Q314" i="12" a="1"/>
  <c r="O304" i="12" a="1"/>
  <c r="Q310" i="12" a="1"/>
  <c r="P297" i="12" a="1"/>
  <c r="AN118" i="11" a="1"/>
  <c r="BB179" i="11" a="1"/>
  <c r="AZ12" i="11" a="1"/>
  <c r="AZ283" i="11" a="1"/>
  <c r="AM18" i="9" a="1"/>
  <c r="O101" i="11" a="1"/>
  <c r="AZ218" i="9" a="1"/>
  <c r="BA153" i="11" a="1"/>
  <c r="O182" i="11" a="1"/>
  <c r="AO290" i="11" a="1"/>
  <c r="P311" i="11" a="1"/>
  <c r="Q364" i="11" a="1"/>
  <c r="AO25" i="12" a="1"/>
  <c r="AM366" i="11" a="1"/>
  <c r="AG74" i="12" a="1"/>
  <c r="O26" i="12" a="1"/>
  <c r="AN39" i="12" a="1"/>
  <c r="AM56" i="12" a="1"/>
  <c r="AH102" i="12" a="1"/>
  <c r="Q153" i="12" a="1"/>
  <c r="O124" i="12" a="1"/>
  <c r="AH82" i="12" a="1"/>
  <c r="AI108" i="12" a="1"/>
  <c r="O150" i="12" a="1"/>
  <c r="AM107" i="12" a="1"/>
  <c r="AZ83" i="12" a="1"/>
  <c r="BB148" i="12" a="1"/>
  <c r="BB94" i="12" a="1"/>
  <c r="BA133" i="12" a="1"/>
  <c r="AG96" i="12" a="1"/>
  <c r="AO133" i="12" a="1"/>
  <c r="Q76" i="12" a="1"/>
  <c r="AM125" i="12" a="1"/>
  <c r="AG160" i="12" a="1"/>
  <c r="AO207" i="12" a="1"/>
  <c r="AG244" i="12" a="1"/>
  <c r="AH195" i="12" a="1"/>
  <c r="AO230" i="12" a="1"/>
  <c r="AZ189" i="12" a="1"/>
  <c r="AH234" i="12" a="1"/>
  <c r="P178" i="12" a="1"/>
  <c r="AG223" i="12" a="1"/>
  <c r="BA166" i="12" a="1"/>
  <c r="AO202" i="12" a="1"/>
  <c r="AI159" i="12" a="1"/>
  <c r="AG198" i="12" a="1"/>
  <c r="O243" i="12" a="1"/>
  <c r="AN183" i="12" a="1"/>
  <c r="P231" i="12" a="1"/>
  <c r="AI186" i="12" a="1"/>
  <c r="O241" i="12" a="1"/>
  <c r="AH280" i="12" a="1"/>
  <c r="AO277" i="12" a="1"/>
  <c r="AZ275" i="12" a="1"/>
  <c r="AG285" i="12" a="1"/>
  <c r="AM288" i="12" a="1"/>
  <c r="BA288" i="12" a="1"/>
  <c r="Q281" i="12" a="1"/>
  <c r="BB276" i="12" a="1"/>
  <c r="O326" i="12" a="1"/>
  <c r="AH312" i="12" a="1"/>
  <c r="AO326" i="12" a="1"/>
  <c r="AG311" i="12" a="1"/>
  <c r="AO318" i="9" a="1"/>
  <c r="AI170" i="11" a="1"/>
  <c r="BB52" i="11" a="1"/>
  <c r="AH50" i="9" a="1"/>
  <c r="P56" i="11" a="1"/>
  <c r="AM266" i="9" a="1"/>
  <c r="P296" i="11" a="1"/>
  <c r="AO241" i="9" a="1"/>
  <c r="BA347" i="11" a="1"/>
  <c r="Q61" i="9" a="1"/>
  <c r="BA339" i="11" a="1"/>
  <c r="AZ32" i="12" a="1"/>
  <c r="BB334" i="11" a="1"/>
  <c r="AN60" i="12" a="1"/>
  <c r="AI52" i="12" a="1"/>
  <c r="AH23" i="12" a="1"/>
  <c r="AM53" i="12" a="1"/>
  <c r="Q45" i="12" a="1"/>
  <c r="AO73" i="12" a="1"/>
  <c r="AG119" i="12" a="1"/>
  <c r="AN82" i="12" a="1"/>
  <c r="Q135" i="12" a="1"/>
  <c r="AG87" i="12" a="1"/>
  <c r="BA110" i="12" a="1"/>
  <c r="Q162" i="12" a="1"/>
  <c r="BB131" i="12" a="1"/>
  <c r="AM109" i="12" a="1"/>
  <c r="AZ78" i="12" a="1"/>
  <c r="AN105" i="12" a="1"/>
  <c r="AO140" i="12" a="1"/>
  <c r="AZ98" i="12" a="1"/>
  <c r="AM139" i="12" a="1"/>
  <c r="AH92" i="12" a="1"/>
  <c r="Q132" i="12" a="1"/>
  <c r="AG170" i="12" a="1"/>
  <c r="AH219" i="12" a="1"/>
  <c r="AH254" i="12" a="1"/>
  <c r="AG207" i="12" a="1"/>
  <c r="AH236" i="12" a="1"/>
  <c r="BB198" i="12" a="1"/>
  <c r="O245" i="12" a="1"/>
  <c r="AM198" i="12" a="1"/>
  <c r="BA227" i="12" a="1"/>
  <c r="P177" i="12" a="1"/>
  <c r="AZ221" i="12" a="1"/>
  <c r="AM165" i="12" a="1"/>
  <c r="BA211" i="12" a="1"/>
  <c r="BB252" i="12" a="1"/>
  <c r="AM191" i="12" a="1"/>
  <c r="AH239" i="12" a="1"/>
  <c r="AN193" i="12" a="1"/>
  <c r="AO249" i="12" a="1"/>
  <c r="AN294" i="12" a="1"/>
  <c r="BA286" i="12" a="1"/>
  <c r="BB289" i="12" a="1"/>
  <c r="P259" i="12" a="1"/>
  <c r="AG262" i="12" a="1"/>
  <c r="AG298" i="12" a="1"/>
  <c r="AN290" i="12" a="1"/>
  <c r="P296" i="12" a="1"/>
  <c r="BA343" i="12" a="1"/>
  <c r="AZ328" i="12" a="1"/>
  <c r="AN334" i="12" a="1"/>
  <c r="AG283" i="11" a="1"/>
  <c r="P248" i="9" a="1"/>
  <c r="P239" i="11" a="1"/>
  <c r="BA242" i="9" a="1"/>
  <c r="AI180" i="11" a="1"/>
  <c r="AH145" i="11" a="1"/>
  <c r="AI87" i="11" a="1"/>
  <c r="BB151" i="9" a="1"/>
  <c r="AO223" i="11" a="1"/>
  <c r="AN31" i="11" a="1"/>
  <c r="AM330" i="11" a="1"/>
  <c r="AM16" i="12" a="1"/>
  <c r="AZ340" i="11" a="1"/>
  <c r="BA27" i="12" a="1"/>
  <c r="AM37" i="12" a="1"/>
  <c r="BB76" i="12" a="1"/>
  <c r="AO11" i="12" a="1"/>
  <c r="Q58" i="12" a="1"/>
  <c r="O92" i="12" a="1"/>
  <c r="AH134" i="12" a="1"/>
  <c r="BB101" i="12" a="1"/>
  <c r="AM145" i="12" a="1"/>
  <c r="AH104" i="12" a="1"/>
  <c r="Q130" i="12" a="1"/>
  <c r="AZ96" i="12" a="1"/>
  <c r="AG152" i="12" a="1"/>
  <c r="AM128" i="12" a="1"/>
  <c r="P87" i="12" a="1"/>
  <c r="Q119" i="12" a="1"/>
  <c r="AN158" i="12" a="1"/>
  <c r="AZ122" i="12" a="1"/>
  <c r="AI153" i="12" a="1"/>
  <c r="AO115" i="12" a="1"/>
  <c r="AG150" i="12" a="1"/>
  <c r="P194" i="12" a="1"/>
  <c r="AI227" i="12" a="1"/>
  <c r="AZ184" i="12" a="1"/>
  <c r="AN213" i="12" a="1"/>
  <c r="AI173" i="12" a="1"/>
  <c r="AZ219" i="12" a="1"/>
  <c r="AG163" i="12" a="1"/>
  <c r="AI209" i="12" a="1"/>
  <c r="AG248" i="12" a="1"/>
  <c r="AN187" i="12" a="1"/>
  <c r="P242" i="12" a="1"/>
  <c r="P185" i="12" a="1"/>
  <c r="AG225" i="12" a="1"/>
  <c r="AO170" i="12" a="1"/>
  <c r="P220" i="12" a="1"/>
  <c r="AN178" i="12" a="1"/>
  <c r="AI217" i="12" a="1"/>
  <c r="O261" i="12" a="1"/>
  <c r="AN264" i="12" a="1"/>
  <c r="P260" i="12" a="1"/>
  <c r="BB262" i="12" a="1"/>
  <c r="AZ274" i="12" a="1"/>
  <c r="AM274" i="12" a="1"/>
  <c r="BA270" i="12" a="1"/>
  <c r="AH265" i="12" a="1"/>
  <c r="Q317" i="12" a="1"/>
  <c r="AZ304" i="12" a="1"/>
  <c r="O313" i="12" a="1"/>
  <c r="BA297" i="12" a="1"/>
  <c r="AH277" i="9" a="1"/>
  <c r="BB69" i="11" a="1"/>
  <c r="BA310" i="9" a="1"/>
  <c r="AG110" i="9" a="1"/>
  <c r="O312" i="9" a="1"/>
  <c r="Q155" i="9" a="1"/>
  <c r="O233" i="11" a="1"/>
  <c r="AN118" i="9" a="1"/>
  <c r="AZ221" i="11" a="1"/>
  <c r="AZ42" i="9" a="1"/>
  <c r="O349" i="11" a="1"/>
  <c r="AI38" i="12" a="1"/>
  <c r="AM338" i="11" a="1"/>
  <c r="AM63" i="12" a="1"/>
  <c r="BA58" i="12" a="1"/>
  <c r="AO28" i="12" a="1"/>
  <c r="AZ60" i="12" a="1"/>
  <c r="Q46" i="12" a="1"/>
  <c r="AH77" i="12" a="1"/>
  <c r="AI119" i="12" a="1"/>
  <c r="AM86" i="12" a="1"/>
  <c r="P136" i="12" a="1"/>
  <c r="AI87" i="12" a="1"/>
  <c r="O112" i="12" a="1"/>
  <c r="AM163" i="12" a="1"/>
  <c r="BA131" i="12" a="1"/>
  <c r="BB112" i="12" a="1"/>
  <c r="AG79" i="12" a="1"/>
  <c r="AM105" i="12" a="1"/>
  <c r="BA140" i="12" a="1"/>
  <c r="Q110" i="12" a="1"/>
  <c r="AO139" i="12" a="1"/>
  <c r="AM92" i="12" a="1"/>
  <c r="AH137" i="12" a="1"/>
  <c r="AI170" i="12" a="1"/>
  <c r="AG220" i="12" a="1"/>
  <c r="BA163" i="12" a="1"/>
  <c r="AI207" i="12" a="1"/>
  <c r="O239" i="12" a="1"/>
  <c r="AN199" i="12" a="1"/>
  <c r="Q245" i="12" a="1"/>
  <c r="AG199" i="12" a="1"/>
  <c r="AN228" i="12" a="1"/>
  <c r="O177" i="12" a="1"/>
  <c r="AG229" i="12" a="1"/>
  <c r="AI168" i="12" a="1"/>
  <c r="AZ211" i="12" a="1"/>
  <c r="AO253" i="12" a="1"/>
  <c r="P197" i="12" a="1"/>
  <c r="AG239" i="12" a="1"/>
  <c r="O199" i="12" a="1"/>
  <c r="AN250" i="12" a="1"/>
  <c r="AO294" i="12" a="1"/>
  <c r="O289" i="12" a="1"/>
  <c r="P291" i="12" a="1"/>
  <c r="O259" i="12" a="1"/>
  <c r="AI263" i="12" a="1"/>
  <c r="AH255" i="12" a="1"/>
  <c r="AM290" i="12" a="1"/>
  <c r="AN306" i="12" a="1"/>
  <c r="BB293" i="12" a="1"/>
  <c r="BB328" i="12" a="1"/>
  <c r="AZ336" i="12" a="1"/>
  <c r="AN323" i="12" a="1"/>
  <c r="Q153" i="11" a="1"/>
  <c r="AZ237" i="11" a="1"/>
  <c r="AZ152" i="11" a="1"/>
  <c r="BA121" i="11" a="1"/>
  <c r="AZ318" i="9" a="1"/>
  <c r="Q304" i="11" a="1"/>
  <c r="AM362" i="11" a="1"/>
  <c r="AN134" i="12" a="1"/>
  <c r="Q134" i="12" a="1"/>
  <c r="P88" i="12" a="1"/>
  <c r="AO153" i="12" a="1"/>
  <c r="Q228" i="12" a="1"/>
  <c r="AG221" i="12" a="1"/>
  <c r="O193" i="12" a="1"/>
  <c r="Q173" i="12" a="1"/>
  <c r="O263" i="12" a="1"/>
  <c r="O277" i="12" a="1"/>
  <c r="BB317" i="12" a="1"/>
  <c r="BA322" i="12" a="1"/>
  <c r="BA315" i="12" a="1"/>
  <c r="Q324" i="12" a="1"/>
  <c r="Q302" i="12" a="1"/>
  <c r="AG346" i="12" a="1"/>
  <c r="AH352" i="12" a="1"/>
  <c r="AI355" i="12" a="1"/>
  <c r="BB5" i="14" a="1"/>
  <c r="BA339" i="12" a="1"/>
  <c r="AG350" i="12" a="1"/>
  <c r="O351" i="12" a="1"/>
  <c r="BA37" i="14" a="1"/>
  <c r="Q63" i="14" a="1"/>
  <c r="AZ43" i="14" a="1"/>
  <c r="BB22" i="14" a="1"/>
  <c r="AG37" i="14" a="1"/>
  <c r="AZ72" i="14" a="1"/>
  <c r="P85" i="14" a="1"/>
  <c r="P93" i="14" a="1"/>
  <c r="BB73" i="14" a="1"/>
  <c r="P103" i="14" a="1"/>
  <c r="Q107" i="14" a="1"/>
  <c r="BB100" i="14" a="1"/>
  <c r="BB99" i="14" a="1"/>
  <c r="BA330" i="9" a="1"/>
  <c r="AZ100" i="9" a="1"/>
  <c r="AZ352" i="11" a="1"/>
  <c r="AZ61" i="12" a="1"/>
  <c r="AN99" i="12" a="1"/>
  <c r="AI106" i="12" a="1"/>
  <c r="BA139" i="12" a="1"/>
  <c r="AH127" i="12" a="1"/>
  <c r="Q201" i="12" a="1"/>
  <c r="AZ180" i="12" a="1"/>
  <c r="AH162" i="12" a="1"/>
  <c r="AZ236" i="12" a="1"/>
  <c r="AZ230" i="12" a="1"/>
  <c r="AN272" i="12" a="1"/>
  <c r="AI270" i="12" a="1"/>
  <c r="AI305" i="12" a="1"/>
  <c r="AZ309" i="12" a="1"/>
  <c r="AG317" i="12" a="1"/>
  <c r="AN341" i="12" a="1"/>
  <c r="P341" i="12" a="1"/>
  <c r="P347" i="12" a="1"/>
  <c r="P350" i="12" a="1"/>
  <c r="AM357" i="12" a="1"/>
  <c r="BA13" i="14" a="1"/>
  <c r="P9" i="14" a="1"/>
  <c r="AG337" i="12" a="1"/>
  <c r="BA28" i="14" a="1"/>
  <c r="BB48" i="14" a="1"/>
  <c r="AG36" i="14" a="1"/>
  <c r="Q49" i="14" a="1"/>
  <c r="BB30" i="14" a="1"/>
  <c r="P55" i="14" a="1"/>
  <c r="AH65" i="14" a="1"/>
  <c r="P105" i="14" a="1"/>
  <c r="BB61" i="14" a="1"/>
  <c r="BB82" i="14" a="1"/>
  <c r="Q127" i="14" a="1"/>
  <c r="O123" i="14" a="1"/>
  <c r="AZ123" i="14" a="1"/>
  <c r="O136" i="9" a="1"/>
  <c r="BA97" i="9" a="1"/>
  <c r="AO64" i="12" a="1"/>
  <c r="BA48" i="12" a="1"/>
  <c r="O137" i="12" a="1"/>
  <c r="AG132" i="12" a="1"/>
  <c r="AZ140" i="12" a="1"/>
  <c r="AM137" i="12" a="1"/>
  <c r="AN208" i="12" a="1"/>
  <c r="AI199" i="12" a="1"/>
  <c r="AN168" i="12" a="1"/>
  <c r="BA243" i="12" a="1"/>
  <c r="Q289" i="12" a="1"/>
  <c r="AZ257" i="12" a="1"/>
  <c r="AH331" i="12" a="1"/>
  <c r="AM298" i="12" a="1"/>
  <c r="P343" i="12" a="1"/>
  <c r="O321" i="12" a="1"/>
  <c r="AH319" i="12" a="1"/>
  <c r="AI365" i="12" a="1"/>
  <c r="AM335" i="12" a="1"/>
  <c r="AH367" i="12" a="1"/>
  <c r="AZ352" i="12" a="1"/>
  <c r="AO356" i="12" a="1"/>
  <c r="O10" i="14" a="1"/>
  <c r="Q364" i="12" a="1"/>
  <c r="AZ29" i="14" a="1"/>
  <c r="BA23" i="14" a="1"/>
  <c r="BB9" i="14" a="1"/>
  <c r="P48" i="14" a="1"/>
  <c r="BA24" i="14" a="1"/>
  <c r="BB92" i="14" a="1"/>
  <c r="O73" i="14" a="1"/>
  <c r="BA87" i="14" a="1"/>
  <c r="AG64" i="14" a="1"/>
  <c r="AZ84" i="14" a="1"/>
  <c r="BA128" i="14" a="1"/>
  <c r="BB120" i="14" a="1"/>
  <c r="Q357" i="9" a="1"/>
  <c r="AI259" i="9" a="1"/>
  <c r="O74" i="12" a="1"/>
  <c r="AZ50" i="12" a="1"/>
  <c r="AN138" i="12" a="1"/>
  <c r="BA132" i="12" a="1"/>
  <c r="BB153" i="12" a="1"/>
  <c r="AH143" i="12" a="1"/>
  <c r="AO209" i="12" a="1"/>
  <c r="AM201" i="12" a="1"/>
  <c r="BA170" i="12" a="1"/>
  <c r="AZ250" i="12" a="1"/>
  <c r="AZ302" i="12" a="1"/>
  <c r="P264" i="12" a="1"/>
  <c r="Q334" i="12" a="1"/>
  <c r="AO298" i="12" a="1"/>
  <c r="Q294" i="12" a="1"/>
  <c r="P321" i="12" a="1"/>
  <c r="AI319" i="12" a="1"/>
  <c r="O367" i="12" a="1"/>
  <c r="AN335" i="12" a="1"/>
  <c r="AI367" i="12" a="1"/>
  <c r="AG354" i="12" a="1"/>
  <c r="AM356" i="12" a="1"/>
  <c r="P10" i="14" a="1"/>
  <c r="AM365" i="12" a="1"/>
  <c r="BA29" i="14" a="1"/>
  <c r="BB23" i="14" a="1"/>
  <c r="P13" i="14" a="1"/>
  <c r="Q48" i="14" a="1"/>
  <c r="BB24" i="14" a="1"/>
  <c r="BB97" i="14" a="1"/>
  <c r="P73" i="14" a="1"/>
  <c r="BB87" i="14" a="1"/>
  <c r="P65" i="14" a="1"/>
  <c r="BA84" i="14" a="1"/>
  <c r="BB128" i="14" a="1"/>
  <c r="Q122" i="14" a="1"/>
  <c r="BA297" i="11" a="1"/>
  <c r="AO115" i="9" a="1"/>
  <c r="P305" i="11" a="1"/>
  <c r="AH72" i="12" a="1"/>
  <c r="P101" i="12" a="1"/>
  <c r="BB107" i="12" a="1"/>
  <c r="AN148" i="12" a="1"/>
  <c r="AI133" i="12" a="1"/>
  <c r="Q205" i="12" a="1"/>
  <c r="O189" i="12" a="1"/>
  <c r="AO166" i="12" a="1"/>
  <c r="AN239" i="12" a="1"/>
  <c r="O240" i="12" a="1"/>
  <c r="AG282" i="12" a="1"/>
  <c r="AO271" i="12" a="1"/>
  <c r="BA306" i="12" a="1"/>
  <c r="AM310" i="12" a="1"/>
  <c r="BB318" i="12" a="1"/>
  <c r="AO291" i="12" a="1"/>
  <c r="BA341" i="12" a="1"/>
  <c r="BA347" i="12" a="1"/>
  <c r="AO351" i="12" a="1"/>
  <c r="AM361" i="12" a="1"/>
  <c r="P19" i="14" a="1"/>
  <c r="P15" i="14" a="1"/>
  <c r="BA338" i="12" a="1"/>
  <c r="P33" i="14" a="1"/>
  <c r="AI49" i="14" a="1"/>
  <c r="Q37" i="14" a="1"/>
  <c r="AG51" i="14" a="1"/>
  <c r="AG32" i="14" a="1"/>
  <c r="BA60" i="14" a="1"/>
  <c r="P66" i="14" a="1"/>
  <c r="BB66" i="14" a="1"/>
  <c r="AG140" i="11" a="1"/>
  <c r="P339" i="9" a="1"/>
  <c r="BB15" i="12" a="1"/>
  <c r="AZ56" i="12" a="1"/>
  <c r="AM142" i="12" a="1"/>
  <c r="P145" i="12" a="1"/>
  <c r="AG157" i="12" a="1"/>
  <c r="AG149" i="12" a="1"/>
  <c r="AN211" i="12" a="1"/>
  <c r="BA204" i="12" a="1"/>
  <c r="AO174" i="12" a="1"/>
  <c r="P176" i="12" a="1"/>
  <c r="BB255" i="12" a="1"/>
  <c r="BA266" i="12" a="1"/>
  <c r="Q301" i="12" a="1"/>
  <c r="P300" i="12" a="1"/>
  <c r="O294" i="12" a="1"/>
  <c r="AZ321" i="12" a="1"/>
  <c r="AN322" i="12" a="1"/>
  <c r="Q367" i="12" a="1"/>
  <c r="Q337" i="12" a="1"/>
  <c r="BA367" i="12" a="1"/>
  <c r="AI354" i="12" a="1"/>
  <c r="AI357" i="12" a="1"/>
  <c r="AZ10" i="14" a="1"/>
  <c r="AO365" i="12" a="1"/>
  <c r="AG31" i="14" a="1"/>
  <c r="O26" i="14" a="1"/>
  <c r="O13" i="14" a="1"/>
  <c r="AZ14" i="14" a="1"/>
  <c r="BA25" i="14" a="1"/>
  <c r="BA97" i="14" a="1"/>
  <c r="AZ74" i="14" a="1"/>
  <c r="BA89" i="14" a="1"/>
  <c r="O65" i="14" a="1"/>
  <c r="O94" i="14" a="1"/>
  <c r="P130" i="14" a="1"/>
  <c r="P122" i="14" a="1"/>
  <c r="BA103" i="14" a="1"/>
  <c r="AO121" i="9" a="1"/>
  <c r="AI267" i="11" a="1"/>
  <c r="AN41" i="12" a="1"/>
  <c r="BA41" i="12" a="1"/>
  <c r="Q125" i="12" a="1"/>
  <c r="BB116" i="12" a="1"/>
  <c r="AI136" i="12" a="1"/>
  <c r="AI129" i="12" a="1"/>
  <c r="AZ196" i="12" a="1"/>
  <c r="AM184" i="12" a="1"/>
  <c r="AO159" i="12" a="1"/>
  <c r="O233" i="12" a="1"/>
  <c r="AN280" i="12" a="1"/>
  <c r="AG290" i="12" a="1"/>
  <c r="AM321" i="12" a="1"/>
  <c r="AG293" i="12" a="1"/>
  <c r="AI336" i="12" a="1"/>
  <c r="BB311" i="12" a="1"/>
  <c r="AG316" i="12" a="1"/>
  <c r="AH362" i="12" a="1"/>
  <c r="BB8" i="14" a="1"/>
  <c r="AG366" i="12" a="1"/>
  <c r="AH351" i="12" a="1"/>
  <c r="O355" i="12" a="1"/>
  <c r="P4" i="14" a="1"/>
  <c r="AN362" i="12" a="1"/>
  <c r="Q25" i="14" a="1"/>
  <c r="AZ17" i="14" a="1"/>
  <c r="AH59" i="14" a="1"/>
  <c r="AG42" i="14" a="1"/>
  <c r="BA50" i="14" a="1"/>
  <c r="P91" i="14" a="1"/>
  <c r="O112" i="9" a="1"/>
  <c r="Q323" i="11" a="1"/>
  <c r="BB30" i="12" a="1"/>
  <c r="AM67" i="12" a="1"/>
  <c r="AN84" i="12" a="1"/>
  <c r="P103" i="12" a="1"/>
  <c r="AM98" i="12" a="1"/>
  <c r="P166" i="12" a="1"/>
  <c r="AO233" i="12" a="1"/>
  <c r="Q227" i="12" a="1"/>
  <c r="BB209" i="12" a="1"/>
  <c r="Q192" i="12" a="1"/>
  <c r="AZ287" i="12" a="1"/>
  <c r="Q288" i="12" a="1"/>
  <c r="AO329" i="12" a="1"/>
  <c r="Q303" i="12" a="1"/>
  <c r="AO313" i="12" a="1"/>
  <c r="BA330" i="12" a="1"/>
  <c r="AO331" i="12" a="1"/>
  <c r="O23" i="14" a="1"/>
  <c r="AH339" i="12" a="1"/>
  <c r="AH345" i="12" a="1"/>
  <c r="Q366" i="12" a="1"/>
  <c r="AM363" i="12" a="1"/>
  <c r="Q20" i="14" a="1"/>
  <c r="O21" i="14" a="1"/>
  <c r="BA39" i="14" a="1"/>
  <c r="AI30" i="14" a="1"/>
  <c r="BB31" i="14" a="1"/>
  <c r="AZ18" i="14" a="1"/>
  <c r="AI60" i="14" a="1"/>
  <c r="BA59" i="14" a="1"/>
  <c r="BA83" i="14" a="1"/>
  <c r="AG52" i="14" a="1"/>
  <c r="P78" i="14" a="1"/>
  <c r="P116" i="14" a="1"/>
  <c r="AZ79" i="14" a="1"/>
  <c r="O110" i="14" a="1"/>
  <c r="Q121" i="14" a="1"/>
  <c r="AZ151" i="14" a="1"/>
  <c r="AZ131" i="14" a="1"/>
  <c r="O173" i="14" a="1"/>
  <c r="O184" i="14" a="1"/>
  <c r="O188" i="14" a="1"/>
  <c r="O204" i="14" a="1"/>
  <c r="AZ181" i="14" a="1"/>
  <c r="BA230" i="14" a="1"/>
  <c r="BB214" i="14" a="1"/>
  <c r="O249" i="14" a="1"/>
  <c r="Q250" i="14" a="1"/>
  <c r="BB262" i="14" a="1"/>
  <c r="BB256" i="14" a="1"/>
  <c r="P277" i="14" a="1"/>
  <c r="Q292" i="14" a="1"/>
  <c r="AZ301" i="14" a="1"/>
  <c r="P307" i="14" a="1"/>
  <c r="AZ328" i="14" a="1"/>
  <c r="Q348" i="14" a="1"/>
  <c r="AZ83" i="14" a="1"/>
  <c r="Q130" i="14" a="1"/>
  <c r="BB103" i="14" a="1"/>
  <c r="Q167" i="14" a="1"/>
  <c r="AZ168" i="14" a="1"/>
  <c r="BA147" i="14" a="1"/>
  <c r="Q166" i="14" a="1"/>
  <c r="AZ194" i="14" a="1"/>
  <c r="BA213" i="14" a="1"/>
  <c r="BB188" i="14" a="1"/>
  <c r="O221" i="14" a="1"/>
  <c r="O229" i="14" a="1"/>
  <c r="BB239" i="14" a="1"/>
  <c r="BA240" i="14" a="1"/>
  <c r="P258" i="14" a="1"/>
  <c r="AZ258" i="14" a="1"/>
  <c r="O281" i="14" a="1"/>
  <c r="Q280" i="14" a="1"/>
  <c r="BB317" i="14" a="1"/>
  <c r="Q308" i="14" a="1"/>
  <c r="O320" i="14" a="1"/>
  <c r="Q326" i="14" a="1"/>
  <c r="P337" i="14" a="1"/>
  <c r="BA366" i="14" a="1"/>
  <c r="Q89" i="14" a="1"/>
  <c r="O132" i="14" a="1"/>
  <c r="AZ103" i="14" a="1"/>
  <c r="O172" i="14" a="1"/>
  <c r="BA168" i="14" a="1"/>
  <c r="BB147" i="14" a="1"/>
  <c r="P169" i="14" a="1"/>
  <c r="BA194" i="14" a="1"/>
  <c r="BB213" i="14" a="1"/>
  <c r="AZ191" i="14" a="1"/>
  <c r="P221" i="14" a="1"/>
  <c r="P229" i="14" a="1"/>
  <c r="O224" i="14" a="1"/>
  <c r="BB240" i="14" a="1"/>
  <c r="Q258" i="14" a="1"/>
  <c r="BA259" i="14" a="1"/>
  <c r="P281" i="14" a="1"/>
  <c r="O280" i="14" a="1"/>
  <c r="P297" i="14" a="1"/>
  <c r="O308" i="14" a="1"/>
  <c r="P320" i="14" a="1"/>
  <c r="BA313" i="14" a="1"/>
  <c r="Q337" i="14" a="1"/>
  <c r="BB366" i="14" a="1"/>
  <c r="O355" i="14" a="1"/>
  <c r="O345" i="14" a="1"/>
  <c r="AH63" i="14" a="1"/>
  <c r="P133" i="14" a="1"/>
  <c r="O115" i="14" a="1"/>
  <c r="BA149" i="14" a="1"/>
  <c r="BA164" i="14" a="1"/>
  <c r="Q171" i="14" a="1"/>
  <c r="BB174" i="14" a="1"/>
  <c r="BA183" i="14" a="1"/>
  <c r="BB201" i="14" a="1"/>
  <c r="BA179" i="14" a="1"/>
  <c r="BB226" i="14" a="1"/>
  <c r="O239" i="14" a="1"/>
  <c r="BA244" i="14" a="1"/>
  <c r="O243" i="14" a="1"/>
  <c r="BA261" i="14" a="1"/>
  <c r="Q265" i="14" a="1"/>
  <c r="BB291" i="14" a="1"/>
  <c r="O291" i="14" a="1"/>
  <c r="P333" i="14" a="1"/>
  <c r="BA312" i="14" a="1"/>
  <c r="BA333" i="14" a="1"/>
  <c r="BA70" i="14" a="1"/>
  <c r="BB115" i="14" a="1"/>
  <c r="O129" i="14" a="1"/>
  <c r="AZ142" i="14" a="1"/>
  <c r="AZ159" i="14" a="1"/>
  <c r="Q155" i="14" a="1"/>
  <c r="O207" i="14" a="1"/>
  <c r="BA175" i="14" a="1"/>
  <c r="O181" i="14" a="1"/>
  <c r="P175" i="14" a="1"/>
  <c r="BA223" i="14" a="1"/>
  <c r="AZ228" i="14" a="1"/>
  <c r="Q257" i="14" a="1"/>
  <c r="Q259" i="14" a="1"/>
  <c r="BB274" i="14" a="1"/>
  <c r="O263" i="14" a="1"/>
  <c r="BA289" i="14" a="1"/>
  <c r="O282" i="14" a="1"/>
  <c r="Q313" i="14" a="1"/>
  <c r="BB309" i="14" a="1"/>
  <c r="BA331" i="14" a="1"/>
  <c r="Q338" i="14" a="1"/>
  <c r="Q341" i="14" a="1"/>
  <c r="P359" i="14" a="1"/>
  <c r="BA352" i="14" a="1"/>
  <c r="BA355" i="14" a="1"/>
  <c r="O107" i="14" a="1"/>
  <c r="BA133" i="14" a="1"/>
  <c r="BB165" i="14" a="1"/>
  <c r="Q148" i="14" a="1"/>
  <c r="AZ172" i="14" a="1"/>
  <c r="Q158" i="14" a="1"/>
  <c r="O210" i="14" a="1"/>
  <c r="P199" i="14" a="1"/>
  <c r="O192" i="14" a="1"/>
  <c r="O198" i="14" a="1"/>
  <c r="BB215" i="14" a="1"/>
  <c r="Q218" i="14" a="1"/>
  <c r="AZ255" i="14" a="1"/>
  <c r="P251" i="14" a="1"/>
  <c r="Q272" i="14" a="1"/>
  <c r="AZ278" i="14" a="1"/>
  <c r="O283" i="14" a="1"/>
  <c r="Q299" i="14" a="1"/>
  <c r="O298" i="14" a="1"/>
  <c r="P331" i="14" a="1"/>
  <c r="AZ333" i="14" a="1"/>
  <c r="O344" i="14" a="1"/>
  <c r="P360" i="14" a="1"/>
  <c r="P365" i="14" a="1"/>
  <c r="P352" i="14" a="1"/>
  <c r="P56" i="14" a="1"/>
  <c r="BA158" i="14" a="1"/>
  <c r="BA108" i="14" a="1"/>
  <c r="BA173" i="14" a="1"/>
  <c r="Q134" i="14" a="1"/>
  <c r="P151" i="14" a="1"/>
  <c r="P176" i="14" a="1"/>
  <c r="BA197" i="14" a="1"/>
  <c r="AZ217" i="14" a="1"/>
  <c r="Q194" i="14" a="1"/>
  <c r="Q234" i="14" a="1"/>
  <c r="BB238" i="14" a="1"/>
  <c r="P227" i="14" a="1"/>
  <c r="O242" i="14" a="1"/>
  <c r="AZ272" i="14" a="1"/>
  <c r="BB265" i="14" a="1"/>
  <c r="Q288" i="14" a="1"/>
  <c r="BB287" i="14" a="1"/>
  <c r="AZ298" i="14" a="1"/>
  <c r="P312" i="14" a="1"/>
  <c r="BB329" i="14" a="1"/>
  <c r="O315" i="14" a="1"/>
  <c r="O339" i="14" a="1"/>
  <c r="AZ354" i="14" a="1"/>
  <c r="P357" i="14" a="1"/>
  <c r="BB354" i="14" a="1"/>
  <c r="BB341" i="14" a="1"/>
  <c r="AI70" i="14" a="1"/>
  <c r="Q110" i="14" a="1"/>
  <c r="P121" i="14" a="1"/>
  <c r="BB150" i="14" a="1"/>
  <c r="BB131" i="14" a="1"/>
  <c r="P173" i="14" a="1"/>
  <c r="Q183" i="14" a="1"/>
  <c r="Q188" i="14" a="1"/>
  <c r="Q204" i="14" a="1"/>
  <c r="BB180" i="14" a="1"/>
  <c r="AZ230" i="14" a="1"/>
  <c r="BA214" i="14" a="1"/>
  <c r="Q247" i="14" a="1"/>
  <c r="P250" i="14" a="1"/>
  <c r="BA262" i="14" a="1"/>
  <c r="BB267" i="14" a="1"/>
  <c r="O277" i="14" a="1"/>
  <c r="P292" i="14" a="1"/>
  <c r="BB299" i="14" a="1"/>
  <c r="O307" i="14" a="1"/>
  <c r="BB328" i="14" a="1"/>
  <c r="BB339" i="14" a="1"/>
  <c r="O346" i="14" a="1"/>
  <c r="AZ352" i="14" a="1"/>
  <c r="AL320" i="14" a="1"/>
  <c r="T9" i="14" a="1"/>
  <c r="AL122" i="14" a="1"/>
  <c r="T278" i="14" a="1"/>
  <c r="T205" i="14" a="1"/>
  <c r="AL280" i="14" a="1"/>
  <c r="AL154" i="14" a="1"/>
  <c r="AL237" i="14" a="1"/>
  <c r="AL202" i="14" a="1"/>
  <c r="T155" i="14" a="1"/>
  <c r="T104" i="14" a="1"/>
  <c r="T157" i="14" a="1"/>
  <c r="AL190" i="14" a="1"/>
  <c r="T298" i="14" a="1"/>
  <c r="T247" i="14" a="1"/>
  <c r="AL131" i="14" a="1"/>
  <c r="AL155" i="14" a="1"/>
  <c r="T254" i="14" a="1"/>
  <c r="T318" i="14" a="1"/>
  <c r="T209" i="14" a="1"/>
  <c r="T290" i="14" a="1"/>
  <c r="T200" i="14" a="1"/>
  <c r="T328" i="14" a="1"/>
  <c r="AL232" i="14" a="1"/>
  <c r="AL341" i="14" a="1"/>
  <c r="AL293" i="14" a="1"/>
  <c r="T162" i="14" a="1"/>
  <c r="T335" i="14" a="1"/>
  <c r="T252" i="14" a="1"/>
  <c r="AL93" i="14" a="1"/>
  <c r="T187" i="14" a="1"/>
  <c r="AL163" i="14" a="1"/>
  <c r="T125" i="14" a="1"/>
  <c r="T176" i="14" a="1"/>
  <c r="T122" i="14" a="1"/>
  <c r="T96" i="14" a="1"/>
  <c r="T269" i="14" a="1"/>
  <c r="AL157" i="14" a="1"/>
  <c r="AL176" i="14" a="1"/>
  <c r="T153" i="14" a="1"/>
  <c r="T159" i="14" a="1"/>
  <c r="AL331" i="14" a="1"/>
  <c r="T325" i="14" a="1"/>
  <c r="T117" i="14" a="1"/>
  <c r="AL325" i="14" a="1"/>
  <c r="T329" i="14" a="1"/>
  <c r="AL12" i="14" a="1"/>
  <c r="T305" i="14" a="1"/>
  <c r="T340" i="14" a="1"/>
  <c r="AL330" i="14" a="1"/>
  <c r="T154" i="14" a="1"/>
  <c r="T232" i="14" a="1"/>
  <c r="AL350" i="14" a="1"/>
  <c r="T142" i="14" a="1"/>
  <c r="T312" i="14" a="1"/>
  <c r="AH326" i="11" a="1"/>
  <c r="O345" i="11" a="1"/>
  <c r="O294" i="11" a="1"/>
  <c r="O354" i="11" a="1"/>
  <c r="AO352" i="11" a="1"/>
  <c r="Q300" i="11" a="1"/>
  <c r="AZ287" i="11" a="1"/>
  <c r="AO293" i="11" a="1"/>
  <c r="AZ334" i="11" a="1"/>
  <c r="AI303" i="11" a="1"/>
  <c r="AL32" i="14" a="1"/>
  <c r="AF346" i="14" a="1"/>
  <c r="AF138" i="14" a="1"/>
  <c r="AF129" i="14" a="1"/>
  <c r="AF136" i="14" a="1"/>
  <c r="AF356" i="14" a="1"/>
  <c r="AF207" i="14" a="1"/>
  <c r="AZ96" i="9" a="1"/>
  <c r="BB49" i="9" a="1"/>
  <c r="Q127" i="9" a="1"/>
  <c r="AM163" i="9" a="1"/>
  <c r="BB117" i="9" a="1"/>
  <c r="O172" i="9" a="1"/>
  <c r="AG341" i="9" a="1"/>
  <c r="AM353" i="9" a="1"/>
  <c r="Q8" i="11" a="1"/>
  <c r="AG97" i="11" a="1"/>
  <c r="BA32" i="9" a="1"/>
  <c r="AN19" i="9" a="1"/>
  <c r="O28" i="9" a="1"/>
  <c r="P242" i="9" a="1"/>
  <c r="BA189" i="9" a="1"/>
  <c r="Q270" i="9" a="1"/>
  <c r="AO250" i="9" a="1"/>
  <c r="AO157" i="9" a="1"/>
  <c r="AG357" i="9" a="1"/>
  <c r="AI18" i="11" a="1"/>
  <c r="BB80" i="11" a="1"/>
  <c r="AI321" i="11" a="1"/>
  <c r="BA349" i="11" a="1"/>
  <c r="AF140" i="14" a="1"/>
  <c r="AF250" i="14" a="1"/>
  <c r="AF241" i="14" a="1"/>
  <c r="AF232" i="14" a="1"/>
  <c r="AF78" i="14" a="1"/>
  <c r="AF342" i="14" a="1"/>
  <c r="AM26" i="9" a="1"/>
  <c r="AM81" i="9" a="1"/>
  <c r="AI72" i="9" a="1"/>
  <c r="AM248" i="9" a="1"/>
  <c r="AH243" i="9" a="1"/>
  <c r="AH227" i="9" a="1"/>
  <c r="AZ357" i="9" a="1"/>
  <c r="AG307" i="9" a="1"/>
  <c r="AI318" i="9" a="1"/>
  <c r="AG80" i="11" a="1"/>
  <c r="BA70" i="9" a="1"/>
  <c r="BB86" i="9" a="1"/>
  <c r="AN51" i="9" a="1"/>
  <c r="AN170" i="9" a="1"/>
  <c r="AI149" i="9" a="1"/>
  <c r="AZ216" i="9" a="1"/>
  <c r="Q195" i="9" a="1"/>
  <c r="AG268" i="9" a="1"/>
  <c r="O298" i="9" a="1"/>
  <c r="O299" i="9" a="1"/>
  <c r="AO98" i="11" a="1"/>
  <c r="AF331" i="14" a="1"/>
  <c r="AF123" i="14" a="1"/>
  <c r="T58" i="14" a="1"/>
  <c r="AL61" i="14" a="1"/>
  <c r="AF238" i="14" a="1"/>
  <c r="AF332" i="14" a="1"/>
  <c r="AF85" i="14" a="1"/>
  <c r="Q71" i="9" a="1"/>
  <c r="BA58" i="9" a="1"/>
  <c r="AH131" i="9" a="1"/>
  <c r="BB287" i="9" a="1"/>
  <c r="Q260" i="9" a="1"/>
  <c r="AH182" i="9" a="1"/>
  <c r="BB345" i="9" a="1"/>
  <c r="AO17" i="11" a="1"/>
  <c r="BA40" i="11" a="1"/>
  <c r="BA101" i="11" a="1"/>
  <c r="AG24" i="9" a="1"/>
  <c r="O41" i="9" a="1"/>
  <c r="AI34" i="9" a="1"/>
  <c r="AZ193" i="9" a="1"/>
  <c r="AG126" i="9" a="1"/>
  <c r="AZ247" i="9" a="1"/>
  <c r="AM192" i="9" a="1"/>
  <c r="AN320" i="9" a="1"/>
  <c r="O290" i="9" a="1"/>
  <c r="AZ362" i="9" a="1"/>
  <c r="AO44" i="11" a="1"/>
  <c r="AF9" i="14" a="1"/>
  <c r="AF155" i="14" a="1"/>
  <c r="AF212" i="14" a="1"/>
  <c r="AF205" i="14" a="1"/>
  <c r="T57" i="14" a="1"/>
  <c r="AF247" i="14" a="1"/>
  <c r="AN64" i="9" a="1"/>
  <c r="P29" i="9" a="1"/>
  <c r="AI117" i="9" a="1"/>
  <c r="AH145" i="9" a="1"/>
  <c r="AI269" i="9" a="1"/>
  <c r="AG140" i="9" a="1"/>
  <c r="P315" i="9" a="1"/>
  <c r="O332" i="9" a="1"/>
  <c r="O355" i="9" a="1"/>
  <c r="P70" i="11" a="1"/>
  <c r="BB109" i="9" a="1"/>
  <c r="AG12" i="9" a="1"/>
  <c r="Q108" i="9" a="1"/>
  <c r="Q211" i="9" a="1"/>
  <c r="AG183" i="9" a="1"/>
  <c r="P244" i="9" a="1"/>
  <c r="AZ217" i="9" a="1"/>
  <c r="AZ142" i="9" a="1"/>
  <c r="BA331" i="9" a="1"/>
  <c r="P346" i="9" a="1"/>
  <c r="AZ70" i="11" a="1"/>
  <c r="AF317" i="14" a="1"/>
  <c r="AF107" i="14" a="1"/>
  <c r="T62" i="14" a="1"/>
  <c r="AL65" i="14" a="1"/>
  <c r="AF222" i="14" a="1"/>
  <c r="AF302" i="14" a="1"/>
  <c r="O10" i="9" a="1"/>
  <c r="AM79" i="9" a="1"/>
  <c r="AZ58" i="9" a="1"/>
  <c r="AM153" i="9" a="1"/>
  <c r="AN155" i="9" a="1"/>
  <c r="P260" i="9" a="1"/>
  <c r="AG199" i="9" a="1"/>
  <c r="AI294" i="9" a="1"/>
  <c r="AN17" i="11" a="1"/>
  <c r="AG57" i="11" a="1"/>
  <c r="BB110" i="11" a="1"/>
  <c r="AI24" i="9" a="1"/>
  <c r="AH51" i="9" a="1"/>
  <c r="AH63" i="9" a="1"/>
  <c r="BB193" i="9" a="1"/>
  <c r="AO146" i="9" a="1"/>
  <c r="AZ271" i="9" a="1"/>
  <c r="AO192" i="9" a="1"/>
  <c r="AG343" i="9" a="1"/>
  <c r="O325" i="9" a="1"/>
  <c r="BB362" i="9" a="1"/>
  <c r="AN52" i="11" a="1"/>
  <c r="AF25" i="14" a="1"/>
  <c r="AF220" i="14" a="1"/>
  <c r="AF153" i="14" a="1"/>
  <c r="AF210" i="14" a="1"/>
  <c r="T65" i="14" a="1"/>
  <c r="AF231" i="14" a="1"/>
  <c r="AG90" i="9" a="1"/>
  <c r="O38" i="9" a="1"/>
  <c r="AG117" i="9" a="1"/>
  <c r="AG156" i="9" a="1"/>
  <c r="O280" i="9" a="1"/>
  <c r="AI140" i="9" a="1"/>
  <c r="O331" i="9" a="1"/>
  <c r="AG339" i="9" a="1"/>
  <c r="Q355" i="9" a="1"/>
  <c r="Q87" i="11" a="1"/>
  <c r="BA12" i="9" a="1"/>
  <c r="AI12" i="9" a="1"/>
  <c r="O2" i="9" a="1"/>
  <c r="AH225" i="9" a="1"/>
  <c r="AI183" i="9" a="1"/>
  <c r="AI250" i="9" a="1"/>
  <c r="Q228" i="9" a="1"/>
  <c r="BB142" i="9" a="1"/>
  <c r="AG347" i="9" a="1"/>
  <c r="AG11" i="11" a="1"/>
  <c r="BB70" i="11" a="1"/>
  <c r="Q333" i="11" a="1"/>
  <c r="AM325" i="11" a="1"/>
  <c r="AF83" i="14" a="1"/>
  <c r="AF237" i="14" a="1"/>
  <c r="O163" i="9" a="1"/>
  <c r="P304" i="9" a="1"/>
  <c r="AO30" i="9" a="1"/>
  <c r="AO156" i="9" a="1"/>
  <c r="AZ332" i="9" a="1"/>
  <c r="BB75" i="9" a="1"/>
  <c r="AM113" i="9" a="1"/>
  <c r="AI57" i="9" a="1"/>
  <c r="Q230" i="9" a="1"/>
  <c r="AI190" i="9" a="1"/>
  <c r="AN193" i="9" a="1"/>
  <c r="BB161" i="9" a="1"/>
  <c r="AM360" i="9" a="1"/>
  <c r="BA16" i="11" a="1"/>
  <c r="BB350" i="9" a="1"/>
  <c r="AM89" i="11" a="1"/>
  <c r="AM102" i="11" a="1"/>
  <c r="AO21" i="9" a="1"/>
  <c r="P99" i="9" a="1"/>
  <c r="AZ291" i="9" a="1"/>
  <c r="BB283" i="9" a="1"/>
  <c r="P263" i="9" a="1"/>
  <c r="AH133" i="9" a="1"/>
  <c r="AO19" i="11" a="1"/>
  <c r="AH300" i="9" a="1"/>
  <c r="P34" i="11" a="1"/>
  <c r="BA78" i="11" a="1"/>
  <c r="AZ39" i="9" a="1"/>
  <c r="O104" i="9" a="1"/>
  <c r="Q234" i="9" a="1"/>
  <c r="AF90" i="14" a="1"/>
  <c r="AF197" i="14" a="1"/>
  <c r="AO180" i="9" a="1"/>
  <c r="AM366" i="9" a="1"/>
  <c r="BB44" i="9" a="1"/>
  <c r="BB118" i="9" a="1"/>
  <c r="Q348" i="9" a="1"/>
  <c r="AI6" i="9" a="1"/>
  <c r="AG28" i="9" a="1"/>
  <c r="AN59" i="9" a="1"/>
  <c r="Q264" i="9" a="1"/>
  <c r="AG235" i="9" a="1"/>
  <c r="AH274" i="9" a="1"/>
  <c r="Q194" i="9" a="1"/>
  <c r="AM334" i="9" a="1"/>
  <c r="AZ328" i="9" a="1"/>
  <c r="AI21" i="11" a="1"/>
  <c r="BB21" i="11" a="1"/>
  <c r="O37" i="11" a="1"/>
  <c r="AO37" i="9" a="1"/>
  <c r="O54" i="9" a="1"/>
  <c r="BA164" i="9" a="1"/>
  <c r="BA177" i="9" a="1"/>
  <c r="AN122" i="9" a="1"/>
  <c r="BA192" i="9" a="1"/>
  <c r="Q335" i="9" a="1"/>
  <c r="AN363" i="9" a="1"/>
  <c r="AH111" i="11" a="1"/>
  <c r="AM43" i="11" a="1"/>
  <c r="AZ74" i="9" a="1"/>
  <c r="Q66" i="9" a="1"/>
  <c r="AO281" i="9" a="1"/>
  <c r="AF279" i="14" a="1"/>
  <c r="AF182" i="14" a="1"/>
  <c r="AZ186" i="9" a="1"/>
  <c r="BA8" i="11" a="1"/>
  <c r="AI70" i="9" a="1"/>
  <c r="AG233" i="9" a="1"/>
  <c r="AM294" i="9" a="1"/>
  <c r="AI47" i="9" a="1"/>
  <c r="O91" i="9" a="1"/>
  <c r="AM44" i="9" a="1"/>
  <c r="AO191" i="9" a="1"/>
  <c r="AG174" i="9" a="1"/>
  <c r="O121" i="9" a="1"/>
  <c r="AO142" i="9" a="1"/>
  <c r="AM310" i="9" a="1"/>
  <c r="AG356" i="9" a="1"/>
  <c r="AG328" i="9" a="1"/>
  <c r="O44" i="11" a="1"/>
  <c r="AI63" i="11" a="1"/>
  <c r="BB103" i="9" a="1"/>
  <c r="AG7" i="9" a="1"/>
  <c r="AH215" i="9" a="1"/>
  <c r="AI267" i="9" a="1"/>
  <c r="BB237" i="9" a="1"/>
  <c r="Q285" i="9" a="1"/>
  <c r="AO367" i="9" a="1"/>
  <c r="AO359" i="9" a="1"/>
  <c r="AH71" i="11" a="1"/>
  <c r="BA53" i="11" a="1"/>
  <c r="AM12" i="9" a="1"/>
  <c r="AZ77" i="9" a="1"/>
  <c r="BB163" i="9" a="1"/>
  <c r="T34" i="14" a="1"/>
  <c r="AF111" i="14" a="1"/>
  <c r="AO220" i="9" a="1"/>
  <c r="AH298" i="9" a="1"/>
  <c r="AZ105" i="9" a="1"/>
  <c r="BA152" i="9" a="1"/>
  <c r="AM319" i="9" a="1"/>
  <c r="AN14" i="9" a="1"/>
  <c r="AI28" i="9" a="1"/>
  <c r="AH78" i="9" a="1"/>
  <c r="AO289" i="9" a="1"/>
  <c r="AI235" i="9" a="1"/>
  <c r="Q284" i="9" a="1"/>
  <c r="AO221" i="9" a="1"/>
  <c r="AO334" i="9" a="1"/>
  <c r="AH333" i="9" a="1"/>
  <c r="AN308" i="9" a="1"/>
  <c r="BA21" i="11" a="1"/>
  <c r="AH43" i="11" a="1"/>
  <c r="AN73" i="9" a="1"/>
  <c r="Q54" i="9" a="1"/>
  <c r="AG184" i="9" a="1"/>
  <c r="O183" i="9" a="1"/>
  <c r="AM122" i="9" a="1"/>
  <c r="AG203" i="9" a="1"/>
  <c r="AH342" i="9" a="1"/>
  <c r="AM363" i="9" a="1"/>
  <c r="AI22" i="11" a="1"/>
  <c r="Q53" i="11" a="1"/>
  <c r="BB74" i="9" a="1"/>
  <c r="BA78" i="9" a="1"/>
  <c r="BA123" i="9" a="1"/>
  <c r="AF257" i="14" a="1"/>
  <c r="P5" i="9" a="1"/>
  <c r="AN236" i="9" a="1"/>
  <c r="AG318" i="9" a="1"/>
  <c r="AI44" i="9" a="1"/>
  <c r="O185" i="9" a="1"/>
  <c r="AM98" i="11" a="1"/>
  <c r="BA47" i="9" a="1"/>
  <c r="P68" i="9" a="1"/>
  <c r="AM11" i="9" a="1"/>
  <c r="AH146" i="9" a="1"/>
  <c r="AO127" i="9" a="1"/>
  <c r="AO129" i="9" a="1"/>
  <c r="BA261" i="9" a="1"/>
  <c r="Q11" i="11" a="1"/>
  <c r="Q367" i="9" a="1"/>
  <c r="P329" i="9" a="1"/>
  <c r="AO60" i="11" a="1"/>
  <c r="O14" i="9" a="1"/>
  <c r="P119" i="9" a="1"/>
  <c r="Q106" i="9" a="1"/>
  <c r="AM231" i="9" a="1"/>
  <c r="BA238" i="9" a="1"/>
  <c r="O213" i="9" a="1"/>
  <c r="AG254" i="9" a="1"/>
  <c r="AN13" i="11" a="1"/>
  <c r="AO306" i="9" a="1"/>
  <c r="AG48" i="11" a="1"/>
  <c r="BA61" i="9" a="1"/>
  <c r="AI109" i="9" a="1"/>
  <c r="P21" i="9" a="1"/>
  <c r="P187" i="9" a="1"/>
  <c r="AF185" i="14" a="1"/>
  <c r="BB5" i="9" a="1"/>
  <c r="P293" i="9" a="1"/>
  <c r="BB108" i="11" a="1"/>
  <c r="AZ198" i="9" a="1"/>
  <c r="BB282" i="9" a="1"/>
  <c r="AI91" i="11" a="1"/>
  <c r="AG21" i="9" a="1"/>
  <c r="Q24" i="9" a="1"/>
  <c r="BB115" i="9" a="1"/>
  <c r="AM261" i="9" a="1"/>
  <c r="BA190" i="9" a="1"/>
  <c r="AG219" i="9" a="1"/>
  <c r="AG169" i="9" a="1"/>
  <c r="AM347" i="9" a="1"/>
  <c r="AM333" i="9" a="1"/>
  <c r="O77" i="11" a="1"/>
  <c r="AM47" i="11" a="1"/>
  <c r="BB95" i="9" a="1"/>
  <c r="Q62" i="9" a="1"/>
  <c r="P82" i="9" a="1"/>
  <c r="AI139" i="9" a="1"/>
  <c r="AN144" i="9" a="1"/>
  <c r="AI143" i="9" a="1"/>
  <c r="BB360" i="9" a="1"/>
  <c r="O10" i="11" a="1"/>
  <c r="BA308" i="9" a="1"/>
  <c r="AO73" i="11" a="1"/>
  <c r="AZ62" i="9" a="1"/>
  <c r="O86" i="9" a="1"/>
  <c r="AO4" i="9" a="1"/>
  <c r="P215" i="9" a="1"/>
  <c r="AG36" i="11" a="1"/>
  <c r="AI195" i="9" a="1"/>
  <c r="AG334" i="9" a="1"/>
  <c r="P77" i="9" a="1"/>
  <c r="AH260" i="9" a="1"/>
  <c r="AH3" i="11" a="1"/>
  <c r="AO93" i="9" a="1"/>
  <c r="P268" i="9" a="1"/>
  <c r="AM230" i="9" a="1"/>
  <c r="AG205" i="9" a="1"/>
  <c r="AM4" i="11" a="1"/>
  <c r="AI10" i="11" a="1"/>
  <c r="AM65" i="11" a="1"/>
  <c r="P46" i="9" a="1"/>
  <c r="AI75" i="9" a="1"/>
  <c r="AZ6" i="9" a="1"/>
  <c r="AN206" i="9" a="1"/>
  <c r="Q240" i="9" a="1"/>
  <c r="BB225" i="9" a="1"/>
  <c r="AN81" i="11" a="1"/>
  <c r="P138" i="11" a="1"/>
  <c r="AZ142" i="11" a="1"/>
  <c r="O252" i="11" a="1"/>
  <c r="AI257" i="11" a="1"/>
  <c r="BB162" i="11" a="1"/>
  <c r="AH133" i="11" a="1"/>
  <c r="BA200" i="11" a="1"/>
  <c r="AN225" i="11" a="1"/>
  <c r="AZ289" i="11" a="1"/>
  <c r="O164" i="11" a="1"/>
  <c r="AL69" i="14" a="1"/>
  <c r="AM72" i="9" a="1"/>
  <c r="P113" i="9" a="1"/>
  <c r="AH171" i="9" a="1"/>
  <c r="AG17" i="11" a="1"/>
  <c r="AH69" i="9" a="1"/>
  <c r="BB320" i="9" a="1"/>
  <c r="AZ37" i="9" a="1"/>
  <c r="Q140" i="9" a="1"/>
  <c r="P246" i="9" a="1"/>
  <c r="AZ241" i="9" a="1"/>
  <c r="O20" i="11" a="1"/>
  <c r="Q338" i="9" a="1"/>
  <c r="Q82" i="11" a="1"/>
  <c r="BB38" i="11" a="1"/>
  <c r="BA106" i="9" a="1"/>
  <c r="BA16" i="9" a="1"/>
  <c r="AG89" i="9" a="1"/>
  <c r="P222" i="9" a="1"/>
  <c r="AN234" i="9" a="1"/>
  <c r="P50" i="11" a="1"/>
  <c r="AN154" i="11" a="1"/>
  <c r="AO130" i="11" a="1"/>
  <c r="AZ285" i="11" a="1"/>
  <c r="AI279" i="11" a="1"/>
  <c r="AH66" i="11" a="1"/>
  <c r="Q174" i="11" a="1"/>
  <c r="AZ128" i="11" a="1"/>
  <c r="AH266" i="11" a="1"/>
  <c r="AG231" i="11" a="1"/>
  <c r="Q47" i="11" a="1"/>
  <c r="O201" i="11" a="1"/>
  <c r="Q135" i="9" a="1"/>
  <c r="AI315" i="9" a="1"/>
  <c r="Q255" i="9" a="1"/>
  <c r="AZ324" i="9" a="1"/>
  <c r="AN23" i="11" a="1"/>
  <c r="AI137" i="9" a="1"/>
  <c r="AI336" i="9" a="1"/>
  <c r="AO45" i="9" a="1"/>
  <c r="O223" i="9" a="1"/>
  <c r="O209" i="9" a="1"/>
  <c r="AG270" i="9" a="1"/>
  <c r="AN317" i="9" a="1"/>
  <c r="Q353" i="9" a="1"/>
  <c r="BB23" i="11" a="1"/>
  <c r="AN6" i="9" a="1"/>
  <c r="AI60" i="9" a="1"/>
  <c r="P83" i="9" a="1"/>
  <c r="P186" i="9" a="1"/>
  <c r="Q206" i="9" a="1"/>
  <c r="BB185" i="9" a="1"/>
  <c r="P64" i="11" a="1"/>
  <c r="Q199" i="11" a="1"/>
  <c r="AZ192" i="11" a="1"/>
  <c r="AH289" i="11" a="1"/>
  <c r="AI238" i="11" a="1"/>
  <c r="O129" i="11" a="1"/>
  <c r="AH176" i="11" a="1"/>
  <c r="AG201" i="11" a="1"/>
  <c r="AG265" i="11" a="1"/>
  <c r="O218" i="11" a="1"/>
  <c r="AH98" i="11" a="1"/>
  <c r="AF152" i="14" a="1"/>
  <c r="AI225" i="9" a="1"/>
  <c r="Q33" i="9" a="1"/>
  <c r="AO229" i="9" a="1"/>
  <c r="Q77" i="11" a="1"/>
  <c r="BA116" i="9" a="1"/>
  <c r="P2" i="11" a="1"/>
  <c r="BB62" i="9" a="1"/>
  <c r="AH153" i="9" a="1"/>
  <c r="O254" i="9" a="1"/>
  <c r="AG253" i="9" a="1"/>
  <c r="Q20" i="11" a="1"/>
  <c r="BA363" i="9" a="1"/>
  <c r="AN86" i="11" a="1"/>
  <c r="BA38" i="11" a="1"/>
  <c r="AO116" i="9" a="1"/>
  <c r="Q25" i="9" a="1"/>
  <c r="AI89" i="9" a="1"/>
  <c r="AZ231" i="9" a="1"/>
  <c r="AG240" i="9" a="1"/>
  <c r="O50" i="11" a="1"/>
  <c r="AM173" i="11" a="1"/>
  <c r="AI136" i="11" a="1"/>
  <c r="BA285" i="11" a="1"/>
  <c r="AM224" i="11" a="1"/>
  <c r="BA29" i="11" a="1"/>
  <c r="AO144" i="11" a="1"/>
  <c r="BB201" i="11" a="1"/>
  <c r="AN222" i="11" a="1"/>
  <c r="AN282" i="11" a="1"/>
  <c r="BA51" i="11" a="1"/>
  <c r="AZ14" i="9" a="1"/>
  <c r="AH310" i="9" a="1"/>
  <c r="AO151" i="9" a="1"/>
  <c r="AZ243" i="9" a="1"/>
  <c r="AH89" i="11" a="1"/>
  <c r="AO174" i="9" a="1"/>
  <c r="BB326" i="9" a="1"/>
  <c r="AN114" i="9" a="1"/>
  <c r="BA204" i="9" a="1"/>
  <c r="O179" i="9" a="1"/>
  <c r="P231" i="9" a="1"/>
  <c r="AM14" i="11" a="1"/>
  <c r="AG319" i="9" a="1"/>
  <c r="AG67" i="11" a="1"/>
  <c r="Q41" i="11" a="1"/>
  <c r="AI38" i="9" a="1"/>
  <c r="BA55" i="9" a="1"/>
  <c r="AN166" i="9" a="1"/>
  <c r="AI176" i="9" a="1"/>
  <c r="BA159" i="9" a="1"/>
  <c r="P45" i="11" a="1"/>
  <c r="BB172" i="11" a="1"/>
  <c r="AZ166" i="11" a="1"/>
  <c r="BA264" i="11" a="1"/>
  <c r="AM297" i="11" a="1"/>
  <c r="BA74" i="11" a="1"/>
  <c r="AN200" i="11" a="1"/>
  <c r="AG156" i="11" a="1"/>
  <c r="AH274" i="11" a="1"/>
  <c r="AG255" i="11" a="1"/>
  <c r="AG35" i="11" a="1"/>
  <c r="AF301" i="14" a="1"/>
  <c r="AH49" i="11" a="1"/>
  <c r="AN39" i="9" a="1"/>
  <c r="AN238" i="9" a="1"/>
  <c r="AZ293" i="9" a="1"/>
  <c r="O13" i="9" a="1"/>
  <c r="O174" i="9" a="1"/>
  <c r="AM115" i="11" a="1"/>
  <c r="AG244" i="9" a="1"/>
  <c r="AG208" i="9" a="1"/>
  <c r="AG175" i="9" a="1"/>
  <c r="AM351" i="9" a="1"/>
  <c r="AN3" i="11" a="1"/>
  <c r="AO35" i="11" a="1"/>
  <c r="AI92" i="11" a="1"/>
  <c r="AH40" i="9" a="1"/>
  <c r="AH80" i="9" a="1"/>
  <c r="AM13" i="9" a="1"/>
  <c r="BA158" i="9" a="1"/>
  <c r="Q180" i="9" a="1"/>
  <c r="BA95" i="11" a="1"/>
  <c r="AH181" i="11" a="1"/>
  <c r="P146" i="11" a="1"/>
  <c r="AZ247" i="11" a="1"/>
  <c r="Q240" i="11" a="1"/>
  <c r="AH99" i="11" a="1"/>
  <c r="O119" i="11" a="1"/>
  <c r="AO203" i="11" a="1"/>
  <c r="AO262" i="11" a="1"/>
  <c r="AZ217" i="11" a="1"/>
  <c r="BA307" i="11" a="1"/>
  <c r="AO175" i="11" a="1"/>
  <c r="AH77" i="9" a="1"/>
  <c r="BA2" i="9" a="1"/>
  <c r="AH239" i="9" a="1"/>
  <c r="AO71" i="11" a="1"/>
  <c r="AG76" i="9" a="1"/>
  <c r="P147" i="11" a="1"/>
  <c r="AN42" i="11" a="1"/>
  <c r="BA217" i="11" a="1"/>
  <c r="AM133" i="11" a="1"/>
  <c r="AM188" i="11" a="1"/>
  <c r="AN265" i="11" a="1"/>
  <c r="BB228" i="11" a="1"/>
  <c r="BB76" i="11" a="1"/>
  <c r="AG158" i="11" a="1"/>
  <c r="AO182" i="11" a="1"/>
  <c r="AI276" i="11" a="1"/>
  <c r="AM254" i="11" a="1"/>
  <c r="O78" i="11" a="1"/>
  <c r="AN177" i="11" a="1"/>
  <c r="Q117" i="11" a="1"/>
  <c r="AG252" i="11" a="1"/>
  <c r="BB276" i="11" a="1"/>
  <c r="AI222" i="9" a="1"/>
  <c r="AG7" i="11" a="1"/>
  <c r="AM303" i="9" a="1"/>
  <c r="AI351" i="9" a="1"/>
  <c r="BB66" i="11" a="1"/>
  <c r="AN39" i="11" a="1"/>
  <c r="P150" i="11" a="1"/>
  <c r="AG203" i="11" a="1"/>
  <c r="O250" i="11" a="1"/>
  <c r="AZ291" i="11" a="1"/>
  <c r="Q84" i="9" a="1"/>
  <c r="O282" i="9" a="1"/>
  <c r="BA241" i="9" a="1"/>
  <c r="BA27" i="11" a="1"/>
  <c r="BB213" i="9" a="1"/>
  <c r="AM130" i="11" a="1"/>
  <c r="Q119" i="11" a="1"/>
  <c r="BB333" i="11" a="1"/>
  <c r="Q131" i="11" a="1"/>
  <c r="BB251" i="11" a="1"/>
  <c r="AI249" i="11" a="1"/>
  <c r="AH250" i="11" a="1"/>
  <c r="P130" i="11" a="1"/>
  <c r="BB159" i="11" a="1"/>
  <c r="AM146" i="11" a="1"/>
  <c r="AH296" i="11" a="1"/>
  <c r="Q219" i="11" a="1"/>
  <c r="AG108" i="11" a="1"/>
  <c r="AM117" i="11" a="1"/>
  <c r="Q157" i="11" a="1"/>
  <c r="O284" i="11" a="1"/>
  <c r="BA253" i="11" a="1"/>
  <c r="AO270" i="9" a="1"/>
  <c r="AZ349" i="9" a="1"/>
  <c r="AG355" i="9" a="1"/>
  <c r="BB25" i="11" a="1"/>
  <c r="BB93" i="11" a="1"/>
  <c r="AH86" i="11" a="1"/>
  <c r="Q111" i="11" a="1"/>
  <c r="AG247" i="11" a="1"/>
  <c r="AG264" i="11" a="1"/>
  <c r="O56" i="9" a="1"/>
  <c r="AG346" i="9" a="1"/>
  <c r="BA130" i="9" a="1"/>
  <c r="BB301" i="9" a="1"/>
  <c r="AI18" i="9" a="1"/>
  <c r="BB256" i="9" a="1"/>
  <c r="AO217" i="11" a="1"/>
  <c r="AM155" i="11" a="1"/>
  <c r="AI126" i="11" a="1"/>
  <c r="AZ146" i="11" a="1"/>
  <c r="O256" i="11" a="1"/>
  <c r="AO212" i="11" a="1"/>
  <c r="AM82" i="11" a="1"/>
  <c r="AZ119" i="11" a="1"/>
  <c r="AZ122" i="11" a="1"/>
  <c r="AO198" i="11" a="1"/>
  <c r="AN273" i="11" a="1"/>
  <c r="AN63" i="11" a="1"/>
  <c r="AN134" i="11" a="1"/>
  <c r="BA178" i="11" a="1"/>
  <c r="AM275" i="11" a="1"/>
  <c r="AO287" i="11" a="1"/>
  <c r="AZ232" i="9" a="1"/>
  <c r="O238" i="9" a="1"/>
  <c r="AH4" i="11" a="1"/>
  <c r="AM16" i="11" a="1"/>
  <c r="O30" i="11" a="1"/>
  <c r="AO104" i="11" a="1"/>
  <c r="BB185" i="11" a="1"/>
  <c r="Q213" i="11" a="1"/>
  <c r="BA261" i="11" a="1"/>
  <c r="AG210" i="11" a="1"/>
  <c r="BB189" i="9" a="1"/>
  <c r="P202" i="9" a="1"/>
  <c r="AH261" i="9" a="1"/>
  <c r="AI93" i="11" a="1"/>
  <c r="AG121" i="9" a="1"/>
  <c r="P187" i="11" a="1"/>
  <c r="Q133" i="11" a="1"/>
  <c r="AG204" i="11" a="1"/>
  <c r="Q196" i="11" a="1"/>
  <c r="BB233" i="11" a="1"/>
  <c r="AG226" i="11" a="1"/>
  <c r="AH218" i="11" a="1"/>
  <c r="AO84" i="11" a="1"/>
  <c r="AG189" i="11" a="1"/>
  <c r="P204" i="11" a="1"/>
  <c r="AI222" i="11" a="1"/>
  <c r="AI281" i="11" a="1"/>
  <c r="AM85" i="11" a="1"/>
  <c r="AN189" i="11" a="1"/>
  <c r="BB132" i="11" a="1"/>
  <c r="AM260" i="11" a="1"/>
  <c r="AG285" i="11" a="1"/>
  <c r="Q243" i="9" a="1"/>
  <c r="AZ295" i="9" a="1"/>
  <c r="AO327" i="9" a="1"/>
  <c r="Q359" i="9" a="1"/>
  <c r="AM75" i="11" a="1"/>
  <c r="AH53" i="11" a="1"/>
  <c r="AH164" i="11" a="1"/>
  <c r="AG228" i="11" a="1"/>
  <c r="AG259" i="11" a="1"/>
  <c r="BB8" i="9" a="1"/>
  <c r="AM268" i="9" a="1"/>
  <c r="AH119" i="9" a="1"/>
  <c r="AN348" i="9" a="1"/>
  <c r="AI29" i="9" a="1"/>
  <c r="AH136" i="9" a="1"/>
  <c r="AG211" i="11" a="1"/>
  <c r="AO195" i="11" a="1"/>
  <c r="P163" i="11" a="1"/>
  <c r="AN156" i="11" a="1"/>
  <c r="Q256" i="11" a="1"/>
  <c r="AN220" i="11" a="1"/>
  <c r="AN28" i="11" a="1"/>
  <c r="BB119" i="11" a="1"/>
  <c r="AH148" i="11" a="1"/>
  <c r="AH237" i="11" a="1"/>
  <c r="Q207" i="11" a="1"/>
  <c r="Q29" i="11" a="1"/>
  <c r="AO190" i="11" a="1"/>
  <c r="P126" i="11" a="1"/>
  <c r="AN211" i="11" a="1"/>
  <c r="AZ220" i="11" a="1"/>
  <c r="O137" i="9" a="1"/>
  <c r="AN271" i="9" a="1"/>
  <c r="P308" i="9" a="1"/>
  <c r="BA319" i="9" a="1"/>
  <c r="AH95" i="11" a="1"/>
  <c r="AZ63" i="11" a="1"/>
  <c r="O191" i="11" a="1"/>
  <c r="Q152" i="11" a="1"/>
  <c r="AO252" i="11" a="1"/>
  <c r="O265" i="11" a="1"/>
  <c r="AN61" i="9" a="1"/>
  <c r="AM219" i="9" a="1"/>
  <c r="AM143" i="9" a="1"/>
  <c r="AG60" i="11" a="1"/>
  <c r="P125" i="9" a="1"/>
  <c r="AG119" i="11" a="1"/>
  <c r="O174" i="11" a="1"/>
  <c r="BB71" i="11" a="1"/>
  <c r="P162" i="11" a="1"/>
  <c r="AM274" i="11" a="1"/>
  <c r="AN264" i="11" a="1"/>
  <c r="AZ296" i="11" a="1"/>
  <c r="AM118" i="11" a="1"/>
  <c r="P153" i="11" a="1"/>
  <c r="AZ187" i="11" a="1"/>
  <c r="AM272" i="11" a="1"/>
  <c r="P206" i="11" a="1"/>
  <c r="P143" i="11" a="1"/>
  <c r="P132" i="11" a="1"/>
  <c r="O195" i="11" a="1"/>
  <c r="BA219" i="11" a="1"/>
  <c r="BB279" i="11" a="1"/>
  <c r="BA288" i="9" a="1"/>
  <c r="AH362" i="9" a="1"/>
  <c r="P360" i="9" a="1"/>
  <c r="AZ45" i="11" a="1"/>
  <c r="BA104" i="11" a="1"/>
  <c r="AO93" i="11" a="1"/>
  <c r="BB160" i="11" a="1"/>
  <c r="AN253" i="11" a="1"/>
  <c r="AM278" i="11" a="1"/>
  <c r="AN9" i="9" a="1"/>
  <c r="BB43" i="11" a="1"/>
  <c r="O47" i="11" a="1"/>
  <c r="AH305" i="11" a="1"/>
  <c r="AO272" i="11" a="1"/>
  <c r="O157" i="11" a="1"/>
  <c r="P336" i="9" a="1"/>
  <c r="AI61" i="11" a="1"/>
  <c r="AM347" i="11" a="1"/>
  <c r="BA88" i="11" a="1"/>
  <c r="P275" i="11" a="1"/>
  <c r="BB220" i="9" a="1"/>
  <c r="AM40" i="9" a="1"/>
  <c r="BA90" i="9" a="1"/>
  <c r="O271" i="9" a="1"/>
  <c r="AZ170" i="11" a="1"/>
  <c r="AO169" i="9" a="1"/>
  <c r="AI45" i="11" a="1"/>
  <c r="AM128" i="11" a="1"/>
  <c r="AN29" i="9" a="1"/>
  <c r="BB41" i="9" a="1"/>
  <c r="P204" i="9" a="1"/>
  <c r="AH140" i="11" a="1"/>
  <c r="AN362" i="9" a="1"/>
  <c r="BB206" i="11" a="1"/>
  <c r="Q277" i="9" a="1"/>
  <c r="AO21" i="11" a="1"/>
  <c r="E4" i="6" a="1"/>
  <c r="AG288" i="9" a="1"/>
  <c r="AM80" i="11" a="1"/>
  <c r="AZ224" i="9" a="1"/>
  <c r="BB81" i="11" a="1"/>
  <c r="Q212" i="11" a="1"/>
  <c r="AM278" i="9" a="1"/>
  <c r="Q161" i="11" a="1"/>
  <c r="AN312" i="9" a="1"/>
  <c r="BB31" i="9" a="1"/>
  <c r="O134" i="9" a="1"/>
  <c r="Q95" i="11" a="1"/>
  <c r="AO359" i="11" a="1"/>
  <c r="O324" i="11" a="1"/>
  <c r="P30" i="12" a="1"/>
  <c r="AN333" i="11" a="1"/>
  <c r="AG304" i="11" a="1"/>
  <c r="AM343" i="11" a="1"/>
  <c r="AO321" i="11" a="1"/>
  <c r="P294" i="11" a="1"/>
  <c r="AM353" i="11" a="1"/>
  <c r="Q317" i="11" a="1"/>
  <c r="AN38" i="12" a="1"/>
  <c r="AN342" i="11" a="1"/>
  <c r="BB16" i="12" a="1"/>
  <c r="AZ51" i="12" a="1"/>
  <c r="P74" i="12" a="1"/>
  <c r="AO35" i="12" a="1"/>
  <c r="AM71" i="12" a="1"/>
  <c r="AZ30" i="12" a="1"/>
  <c r="AH2" i="12" a="1"/>
  <c r="Q53" i="12" a="1"/>
  <c r="AG7" i="12" a="1"/>
  <c r="O49" i="12" a="1"/>
  <c r="AI283" i="9" a="1"/>
  <c r="BB199" i="9" a="1"/>
  <c r="AZ203" i="11" a="1"/>
  <c r="AZ141" i="11" a="1"/>
  <c r="AN242" i="11" a="1"/>
  <c r="BB219" i="11" a="1"/>
  <c r="AG13" i="11" a="1"/>
  <c r="AZ160" i="11" a="1"/>
  <c r="BA348" i="9" a="1"/>
  <c r="AM202" i="11" a="1"/>
  <c r="AG256" i="11" a="1"/>
  <c r="BA79" i="11" a="1"/>
  <c r="AI23" i="9" a="1"/>
  <c r="O247" i="9" a="1"/>
  <c r="BB292" i="9" a="1"/>
  <c r="BB283" i="11" a="1"/>
  <c r="AZ313" i="9" a="1"/>
  <c r="O42" i="11" a="1"/>
  <c r="BB250" i="11" a="1"/>
  <c r="AM36" i="9" a="1"/>
  <c r="AI120" i="9" a="1"/>
  <c r="AI14" i="11" a="1"/>
  <c r="O232" i="11" a="1"/>
  <c r="O343" i="9" a="1"/>
  <c r="Q248" i="11" a="1"/>
  <c r="AI287" i="9" a="1"/>
  <c r="AG214" i="11" a="1"/>
  <c r="P31" i="9" a="1"/>
  <c r="P245" i="9" a="1"/>
  <c r="AH169" i="11" a="1"/>
  <c r="AM223" i="9" a="1"/>
  <c r="P40" i="11" a="1"/>
  <c r="P208" i="11" a="1"/>
  <c r="BB266" i="9" a="1"/>
  <c r="Q268" i="11" a="1"/>
  <c r="AO312" i="9" a="1"/>
  <c r="AN96" i="9" a="1"/>
  <c r="AO235" i="9" a="1"/>
  <c r="AM32" i="11" a="1"/>
  <c r="AH357" i="11" a="1"/>
  <c r="AI319" i="11" a="1"/>
  <c r="AM19" i="12" a="1"/>
  <c r="AO330" i="11" a="1"/>
  <c r="AM302" i="11" a="1"/>
  <c r="BB335" i="11" a="1"/>
  <c r="P312" i="11" a="1"/>
  <c r="AO16" i="12" a="1"/>
  <c r="AZ348" i="11" a="1"/>
  <c r="AO315" i="11" a="1"/>
  <c r="Q363" i="11" a="1"/>
  <c r="BB340" i="11" a="1"/>
  <c r="BA10" i="12" a="1"/>
  <c r="AO48" i="12" a="1"/>
  <c r="AZ71" i="12" a="1"/>
  <c r="P32" i="12" a="1"/>
  <c r="AI69" i="12" a="1"/>
  <c r="BB29" i="12" a="1"/>
  <c r="AH366" i="11" a="1"/>
  <c r="AH45" i="12" a="1"/>
  <c r="BA5" i="12" a="1"/>
  <c r="AO47" i="12" a="1"/>
  <c r="BB12" i="12" a="1"/>
  <c r="P64" i="12" a="1"/>
  <c r="BA36" i="12" a="1"/>
  <c r="AG67" i="9" a="1"/>
  <c r="AN139" i="11" a="1"/>
  <c r="BB35" i="11" a="1"/>
  <c r="AN218" i="11" a="1"/>
  <c r="O217" i="11" a="1"/>
  <c r="BA346" i="9" a="1"/>
  <c r="O200" i="11" a="1"/>
  <c r="P145" i="9" a="1"/>
  <c r="AH162" i="11" a="1"/>
  <c r="AZ277" i="11" a="1"/>
  <c r="AH304" i="9" a="1"/>
  <c r="BA94" i="9" a="1"/>
  <c r="AI218" i="9" a="1"/>
  <c r="Q306" i="9" a="1"/>
  <c r="AM210" i="11" a="1"/>
  <c r="AI166" i="9" a="1"/>
  <c r="AO77" i="11" a="1"/>
  <c r="P278" i="11" a="1"/>
  <c r="AI102" i="9" a="1"/>
  <c r="AZ166" i="9" a="1"/>
  <c r="AN232" i="9" a="1"/>
  <c r="Q245" i="11" a="1"/>
  <c r="AM350" i="9" a="1"/>
  <c r="AN240" i="11" a="1"/>
  <c r="P277" i="9" a="1"/>
  <c r="AH25" i="11" a="1"/>
  <c r="AN66" i="9" a="1"/>
  <c r="AI288" i="9" a="1"/>
  <c r="AH82" i="11" a="1"/>
  <c r="BB224" i="9" a="1"/>
  <c r="P103" i="11" a="1"/>
  <c r="AH262" i="11" a="1"/>
  <c r="AO278" i="9" a="1"/>
  <c r="AM183" i="11" a="1"/>
  <c r="P363" i="9" a="1"/>
  <c r="AG64" i="9" a="1"/>
  <c r="AM120" i="9" a="1"/>
  <c r="BB314" i="9" a="1"/>
  <c r="AI339" i="11" a="1"/>
  <c r="AN311" i="11" a="1"/>
  <c r="AO357" i="11" a="1"/>
  <c r="BA329" i="11" a="1"/>
  <c r="P289" i="11" a="1"/>
  <c r="P333" i="11" a="1"/>
  <c r="AG309" i="11" a="1"/>
  <c r="P2" i="12" a="1"/>
  <c r="AO346" i="11" a="1"/>
  <c r="Q303" i="11" a="1"/>
  <c r="BB358" i="11" a="1"/>
  <c r="O336" i="11" a="1"/>
  <c r="O8" i="12" a="1"/>
  <c r="P47" i="12" a="1"/>
  <c r="BB67" i="12" a="1"/>
  <c r="AO27" i="12" a="1"/>
  <c r="P65" i="12" a="1"/>
  <c r="Q25" i="12" a="1"/>
  <c r="O362" i="11" a="1"/>
  <c r="BA236" i="9" a="1"/>
  <c r="P184" i="11" a="1"/>
  <c r="AM201" i="11" a="1"/>
  <c r="BA144" i="11" a="1"/>
  <c r="AO111" i="11" a="1"/>
  <c r="AG209" i="11" a="1"/>
  <c r="P302" i="9" a="1"/>
  <c r="Q148" i="11" a="1"/>
  <c r="AH303" i="9" a="1"/>
  <c r="AM164" i="11" a="1"/>
  <c r="AO5" i="9" a="1"/>
  <c r="AI90" i="11" a="1"/>
  <c r="O94" i="9" a="1"/>
  <c r="AN243" i="9" a="1"/>
  <c r="Q345" i="9" a="1"/>
  <c r="AM98" i="9" a="1"/>
  <c r="AG353" i="9" a="1"/>
  <c r="Q83" i="11" a="1"/>
  <c r="AO286" i="11" a="1"/>
  <c r="AM110" i="9" a="1"/>
  <c r="Q287" i="9" a="1"/>
  <c r="Q14" i="11" a="1"/>
  <c r="AO50" i="9" a="1"/>
  <c r="AO57" i="11" a="1"/>
  <c r="AO298" i="11" a="1"/>
  <c r="AG207" i="9" a="1"/>
  <c r="AM209" i="11" a="1"/>
  <c r="BB134" i="9" a="1"/>
  <c r="BA281" i="9" a="1"/>
  <c r="AH230" i="11" a="1"/>
  <c r="Q322" i="9" a="1"/>
  <c r="BB140" i="11" a="1"/>
  <c r="BA318" i="11" a="1"/>
  <c r="P314" i="9" a="1"/>
  <c r="AO212" i="9" a="1"/>
  <c r="Q144" i="11" a="1"/>
  <c r="AO17" i="9" a="1"/>
  <c r="AM279" i="9" a="1"/>
  <c r="AI192" i="11" a="1"/>
  <c r="AM291" i="11" a="1"/>
  <c r="AN339" i="11" a="1"/>
  <c r="AO307" i="11" a="1"/>
  <c r="AI343" i="11" a="1"/>
  <c r="AZ312" i="11" a="1"/>
  <c r="O29" i="12" a="1"/>
  <c r="AG337" i="11" a="1"/>
  <c r="AO322" i="11" a="1"/>
  <c r="P7" i="12" a="1"/>
  <c r="P332" i="11" a="1"/>
  <c r="AO310" i="11" a="1"/>
  <c r="Q354" i="11" a="1"/>
  <c r="O31" i="12" a="1"/>
  <c r="AH60" i="12" a="1"/>
  <c r="Q6" i="12" a="1"/>
  <c r="AG43" i="12" a="1"/>
  <c r="AM367" i="11" a="1"/>
  <c r="P50" i="12" a="1"/>
  <c r="BB13" i="12" a="1"/>
  <c r="O67" i="12" a="1"/>
  <c r="AM22" i="12" a="1"/>
  <c r="Q63" i="12" a="1"/>
  <c r="AO31" i="12" a="1"/>
  <c r="Q9" i="12" a="1"/>
  <c r="O46" i="12" a="1"/>
  <c r="O92" i="11" a="1"/>
  <c r="P262" i="11" a="1"/>
  <c r="AN204" i="11" a="1"/>
  <c r="AH276" i="11" a="1"/>
  <c r="BA171" i="11" a="1"/>
  <c r="AG332" i="9" a="1"/>
  <c r="AN88" i="11" a="1"/>
  <c r="AI243" i="11" a="1"/>
  <c r="BA84" i="11" a="1"/>
  <c r="O234" i="11" a="1"/>
  <c r="P267" i="9" a="1"/>
  <c r="AN3" i="9" a="1"/>
  <c r="AI114" i="9" a="1"/>
  <c r="BB201" i="9" a="1"/>
  <c r="AZ184" i="11" a="1"/>
  <c r="BB260" i="9" a="1"/>
  <c r="AN127" i="11" a="1"/>
  <c r="AG130" i="11" a="1"/>
  <c r="O16" i="9" a="1"/>
  <c r="AH9" i="9" a="1"/>
  <c r="AM284" i="9" a="1"/>
  <c r="AI117" i="11" a="1"/>
  <c r="AN171" i="9" a="1"/>
  <c r="AZ174" i="11" a="1"/>
  <c r="AZ206" i="9" a="1"/>
  <c r="AM331" i="9" a="1"/>
  <c r="AI2" i="9" a="1"/>
  <c r="AZ208" i="9" a="1"/>
  <c r="AH292" i="9" a="1"/>
  <c r="Q246" i="11" a="1"/>
  <c r="O33" i="11" a="1"/>
  <c r="AN267" i="11" a="1"/>
  <c r="AO267" i="9" a="1"/>
  <c r="P175" i="11" a="1"/>
  <c r="AH197" i="9" a="1"/>
  <c r="AM89" i="9" a="1"/>
  <c r="BA196" i="9" a="1"/>
  <c r="Q27" i="11" a="1"/>
  <c r="AH248" i="11" a="1"/>
  <c r="BA309" i="11" a="1"/>
  <c r="AI355" i="11" a="1"/>
  <c r="O328" i="11" a="1"/>
  <c r="AN5" i="12" a="1"/>
  <c r="AG331" i="11" a="1"/>
  <c r="O306" i="11" a="1"/>
  <c r="AZ362" i="11" a="1"/>
  <c r="AM345" i="11" a="1"/>
  <c r="AI301" i="11" a="1"/>
  <c r="O353" i="11" a="1"/>
  <c r="AO327" i="11" a="1"/>
  <c r="AZ2" i="12" a="1"/>
  <c r="BA43" i="12" a="1"/>
  <c r="AO66" i="12" a="1"/>
  <c r="O22" i="12" a="1"/>
  <c r="AH63" i="12" a="1"/>
  <c r="Q19" i="12" a="1"/>
  <c r="AG359" i="11" a="1"/>
  <c r="AM34" i="12" a="1"/>
  <c r="AH74" i="12" a="1"/>
  <c r="BA39" i="12" a="1"/>
  <c r="AI6" i="12" a="1"/>
  <c r="AG53" i="12" a="1"/>
  <c r="AH244" i="9" a="1"/>
  <c r="O240" i="11" a="1"/>
  <c r="BA267" i="11" a="1"/>
  <c r="AG148" i="11" a="1"/>
  <c r="P166" i="11" a="1"/>
  <c r="AG222" i="9" a="1"/>
  <c r="P61" i="11" a="1"/>
  <c r="BB239" i="11" a="1"/>
  <c r="Q333" i="9" a="1"/>
  <c r="AG128" i="11" a="1"/>
  <c r="AM226" i="9" a="1"/>
  <c r="P211" i="11" a="1"/>
  <c r="P26" i="9" a="1"/>
  <c r="Q147" i="9" a="1"/>
  <c r="AI50" i="11" a="1"/>
  <c r="O124" i="9" a="1"/>
  <c r="AH84" i="11" a="1"/>
  <c r="Q122" i="11" a="1"/>
  <c r="AG32" i="9" a="1"/>
  <c r="Q40" i="9" a="1"/>
  <c r="AG160" i="9" a="1"/>
  <c r="AN41" i="11" a="1"/>
  <c r="Q142" i="9" a="1"/>
  <c r="P101" i="11" a="1"/>
  <c r="AO234" i="11" a="1"/>
  <c r="BA3" i="11" a="1"/>
  <c r="BB3" i="9" a="1"/>
  <c r="AG128" i="9" a="1"/>
  <c r="AN241" i="9" a="1"/>
  <c r="Q255" i="11" a="1"/>
  <c r="AN326" i="9" a="1"/>
  <c r="BA140" i="11" a="1"/>
  <c r="BB347" i="11" a="1"/>
  <c r="AO295" i="9" a="1"/>
  <c r="AN212" i="9" a="1"/>
  <c r="BA190" i="11" a="1"/>
  <c r="AN17" i="9" a="1"/>
  <c r="AH193" i="9" a="1"/>
  <c r="BA156" i="11" a="1"/>
  <c r="AO291" i="11" a="1"/>
  <c r="AZ339" i="11" a="1"/>
  <c r="AH312" i="11" a="1"/>
  <c r="P347" i="11" a="1"/>
  <c r="BB312" i="11" a="1"/>
  <c r="Q29" i="12" a="1"/>
  <c r="Q340" i="11" a="1"/>
  <c r="BA322" i="11" a="1"/>
  <c r="O23" i="12" a="1"/>
  <c r="BA334" i="11" a="1"/>
  <c r="AO314" i="11" a="1"/>
  <c r="BA354" i="11" a="1"/>
  <c r="Q31" i="12" a="1"/>
  <c r="AM60" i="12" a="1"/>
  <c r="AN8" i="12" a="1"/>
  <c r="AI43" i="12" a="1"/>
  <c r="AZ367" i="11" a="1"/>
  <c r="AH52" i="12" a="1"/>
  <c r="BA13" i="12" a="1"/>
  <c r="AG68" i="12" a="1"/>
  <c r="BB22" i="12" a="1"/>
  <c r="P63" i="12" a="1"/>
  <c r="P33" i="12" a="1"/>
  <c r="AN9" i="12" a="1"/>
  <c r="AZ55" i="9" a="1"/>
  <c r="AH284" i="11" a="1"/>
  <c r="AH132" i="11" a="1"/>
  <c r="AI158" i="9" a="1"/>
  <c r="Q62" i="11" a="1"/>
  <c r="P136" i="9" a="1"/>
  <c r="AG151" i="9" a="1"/>
  <c r="BA37" i="11" a="1"/>
  <c r="O152" i="9" a="1"/>
  <c r="BA212" i="9" a="1"/>
  <c r="BA293" i="11" a="1"/>
  <c r="AN326" i="11" a="1"/>
  <c r="AM300" i="11" a="1"/>
  <c r="AI361" i="11" a="1"/>
  <c r="BB7" i="12" a="1"/>
  <c r="AM47" i="12" a="1"/>
  <c r="P73" i="12" a="1"/>
  <c r="BB50" i="12" a="1"/>
  <c r="AM85" i="12" a="1"/>
  <c r="AN121" i="12" a="1"/>
  <c r="Q94" i="12" a="1"/>
  <c r="O140" i="12" a="1"/>
  <c r="P93" i="12" a="1"/>
  <c r="AO117" i="12" a="1"/>
  <c r="AG88" i="12" a="1"/>
  <c r="O138" i="12" a="1"/>
  <c r="BA120" i="12" a="1"/>
  <c r="AI83" i="12" a="1"/>
  <c r="AO112" i="12" a="1"/>
  <c r="BA153" i="12" a="1"/>
  <c r="O114" i="12" a="1"/>
  <c r="BB144" i="12" a="1"/>
  <c r="BB104" i="12" a="1"/>
  <c r="AM143" i="12" a="1"/>
  <c r="BA181" i="12" a="1"/>
  <c r="AO222" i="12" a="1"/>
  <c r="AZ172" i="12" a="1"/>
  <c r="P210" i="12" a="1"/>
  <c r="AO242" i="12" a="1"/>
  <c r="AG210" i="12" a="1"/>
  <c r="AZ157" i="12" a="1"/>
  <c r="AO201" i="12" a="1"/>
  <c r="BB237" i="12" a="1"/>
  <c r="BB182" i="12" a="1"/>
  <c r="P234" i="12" a="1"/>
  <c r="AG171" i="12" a="1"/>
  <c r="AM217" i="12" a="1"/>
  <c r="AI166" i="12" a="1"/>
  <c r="BA205" i="12" a="1"/>
  <c r="AM254" i="12" a="1"/>
  <c r="Q204" i="12" a="1"/>
  <c r="O254" i="12" a="1"/>
  <c r="AH258" i="12" a="1"/>
  <c r="BB302" i="12" a="1"/>
  <c r="AG256" i="12" a="1"/>
  <c r="O265" i="12" a="1"/>
  <c r="AG269" i="12" a="1"/>
  <c r="AZ264" i="12" a="1"/>
  <c r="P256" i="12" a="1"/>
  <c r="AI303" i="12" a="1"/>
  <c r="AG300" i="12" a="1"/>
  <c r="AG338" i="12" a="1"/>
  <c r="AH292" i="12" a="1"/>
  <c r="AM328" i="12" a="1"/>
  <c r="AG125" i="11" a="1"/>
  <c r="AO303" i="9" a="1"/>
  <c r="AZ222" i="11" a="1"/>
  <c r="AO355" i="9" a="1"/>
  <c r="AN214" i="11" a="1"/>
  <c r="AZ226" i="9" a="1"/>
  <c r="AH42" i="9" a="1"/>
  <c r="AM314" i="9" a="1"/>
  <c r="P132" i="9" a="1"/>
  <c r="AM124" i="11" a="1"/>
  <c r="O343" i="11" a="1"/>
  <c r="AZ315" i="11" a="1"/>
  <c r="AO349" i="11" a="1"/>
  <c r="P39" i="12" a="1"/>
  <c r="O51" i="12" a="1"/>
  <c r="AI365" i="11" a="1"/>
  <c r="P15" i="12" a="1"/>
  <c r="BA69" i="12" a="1"/>
  <c r="Q95" i="12" a="1"/>
  <c r="AG141" i="12" a="1"/>
  <c r="AH111" i="12" a="1"/>
  <c r="Q149" i="12" a="1"/>
  <c r="O105" i="12" a="1"/>
  <c r="P139" i="12" a="1"/>
  <c r="Q98" i="12" a="1"/>
  <c r="BB152" i="12" a="1"/>
  <c r="AZ130" i="12" a="1"/>
  <c r="O88" i="12" a="1"/>
  <c r="AH124" i="12" a="1"/>
  <c r="AI80" i="12" a="1"/>
  <c r="AZ125" i="12" a="1"/>
  <c r="AN157" i="12" a="1"/>
  <c r="AN119" i="12" a="1"/>
  <c r="AO150" i="12" a="1"/>
  <c r="AM195" i="12" a="1"/>
  <c r="P229" i="12" a="1"/>
  <c r="AI185" i="12" a="1"/>
  <c r="AM214" i="12" a="1"/>
  <c r="P179" i="12" a="1"/>
  <c r="AI221" i="12" a="1"/>
  <c r="BA165" i="12" a="1"/>
  <c r="AH213" i="12" a="1"/>
  <c r="P251" i="12" a="1"/>
  <c r="BB193" i="12" a="1"/>
  <c r="AM245" i="12" a="1"/>
  <c r="AG187" i="12" a="1"/>
  <c r="AI228" i="12" a="1"/>
  <c r="AI174" i="12" a="1"/>
  <c r="AM220" i="12" a="1"/>
  <c r="AM179" i="12" a="1"/>
  <c r="P221" i="12" a="1"/>
  <c r="Q263" i="12" a="1"/>
  <c r="O269" i="12" a="1"/>
  <c r="O268" i="12" a="1"/>
  <c r="P267" i="12" a="1"/>
  <c r="AO282" i="12" a="1"/>
  <c r="AM275" i="12" a="1"/>
  <c r="O273" i="12" a="1"/>
  <c r="AM266" i="12" a="1"/>
  <c r="AN318" i="12" a="1"/>
  <c r="AO305" i="12" a="1"/>
  <c r="AM314" i="12" a="1"/>
  <c r="AG302" i="12" a="1"/>
  <c r="AM207" i="11" a="1"/>
  <c r="AG273" i="11" a="1"/>
  <c r="AH224" i="11" a="1"/>
  <c r="Q124" i="9" a="1"/>
  <c r="AH56" i="9" a="1"/>
  <c r="BA206" i="11" a="1"/>
  <c r="AH242" i="9" a="1"/>
  <c r="P212" i="11" a="1"/>
  <c r="AM32" i="9" a="1"/>
  <c r="AH311" i="11" a="1"/>
  <c r="AH332" i="11" a="1"/>
  <c r="Q302" i="11" a="1"/>
  <c r="BA45" i="12" a="1"/>
  <c r="Q24" i="12" a="1"/>
  <c r="AI7" i="12" a="1"/>
  <c r="BA38" i="12" a="1"/>
  <c r="AN42" i="12" a="1"/>
  <c r="Q59" i="12" a="1"/>
  <c r="AM111" i="12" a="1"/>
  <c r="P172" i="12" a="1"/>
  <c r="AI126" i="12" a="1"/>
  <c r="AG84" i="12" a="1"/>
  <c r="BA109" i="12" a="1"/>
  <c r="Q154" i="12" a="1"/>
  <c r="AG118" i="12" a="1"/>
  <c r="AZ93" i="12" a="1"/>
  <c r="AG151" i="12" a="1"/>
  <c r="Q102" i="12" a="1"/>
  <c r="AO136" i="12" a="1"/>
  <c r="Q97" i="12" a="1"/>
  <c r="BA137" i="12" a="1"/>
  <c r="BA85" i="12" a="1"/>
  <c r="AO129" i="12" a="1"/>
  <c r="O165" i="12" a="1"/>
  <c r="AN212" i="12" a="1"/>
  <c r="AI249" i="12" a="1"/>
  <c r="AM197" i="12" a="1"/>
  <c r="BA232" i="12" a="1"/>
  <c r="AO196" i="12" a="1"/>
  <c r="AG241" i="12" a="1"/>
  <c r="O191" i="12" a="1"/>
  <c r="BA224" i="12" a="1"/>
  <c r="AI172" i="12" a="1"/>
  <c r="AZ207" i="12" a="1"/>
  <c r="P161" i="12" a="1"/>
  <c r="BA208" i="12" a="1"/>
  <c r="AG247" i="12" a="1"/>
  <c r="AI189" i="12" a="1"/>
  <c r="O235" i="12" a="1"/>
  <c r="AH191" i="12" a="1"/>
  <c r="AO244" i="12" a="1"/>
  <c r="AG286" i="12" a="1"/>
  <c r="P284" i="12" a="1"/>
  <c r="Q279" i="12" a="1"/>
  <c r="AH304" i="12" a="1"/>
  <c r="Q257" i="12" a="1"/>
  <c r="BA291" i="12" a="1"/>
  <c r="AG284" i="12" a="1"/>
  <c r="AN283" i="12" a="1"/>
  <c r="AO330" i="12" a="1"/>
  <c r="AG322" i="12" a="1"/>
  <c r="AH329" i="12" a="1"/>
  <c r="P319" i="12" a="1"/>
  <c r="AH12" i="11" a="1"/>
  <c r="Q274" i="11" a="1"/>
  <c r="O192" i="11" a="1"/>
  <c r="AO276" i="9" a="1"/>
  <c r="AG39" i="11" a="1"/>
  <c r="AM298" i="9" a="1"/>
  <c r="Q232" i="9" a="1"/>
  <c r="BB85" i="11" a="1"/>
  <c r="AI266" i="9" a="1"/>
  <c r="Q192" i="9" a="1"/>
  <c r="AM14" i="12" a="1"/>
  <c r="AN309" i="11" a="1"/>
  <c r="AN361" i="11" a="1"/>
  <c r="AM70" i="12" a="1"/>
  <c r="AO363" i="11" a="1"/>
  <c r="AZ39" i="12" a="1"/>
  <c r="P68" i="12" a="1"/>
  <c r="AM50" i="12" a="1"/>
  <c r="BA84" i="12" a="1"/>
  <c r="Q121" i="12" a="1"/>
  <c r="O90" i="12" a="1"/>
  <c r="AH138" i="12" a="1"/>
  <c r="AO88" i="12" a="1"/>
  <c r="AZ114" i="12" a="1"/>
  <c r="BA80" i="12" a="1"/>
  <c r="AN132" i="12" a="1"/>
  <c r="AG117" i="12" a="1"/>
  <c r="AM80" i="12" a="1"/>
  <c r="O108" i="12" a="1"/>
  <c r="P146" i="12" a="1"/>
  <c r="AI112" i="12" a="1"/>
  <c r="AG144" i="12" a="1"/>
  <c r="AZ99" i="12" a="1"/>
  <c r="BA141" i="12" a="1"/>
  <c r="BB176" i="12" a="1"/>
  <c r="O222" i="12" a="1"/>
  <c r="BA169" i="12" a="1"/>
  <c r="Q209" i="12" a="1"/>
  <c r="AM241" i="12" a="1"/>
  <c r="P206" i="12" a="1"/>
  <c r="AO248" i="12" a="1"/>
  <c r="BB200" i="12" a="1"/>
  <c r="AH235" i="12" a="1"/>
  <c r="AI181" i="12" a="1"/>
  <c r="AM232" i="12" a="1"/>
  <c r="Q170" i="12" a="1"/>
  <c r="AH215" i="12" a="1"/>
  <c r="AG165" i="12" a="1"/>
  <c r="AI200" i="12" a="1"/>
  <c r="Q248" i="12" a="1"/>
  <c r="AM203" i="12" a="1"/>
  <c r="BA251" i="12" a="1"/>
  <c r="BB305" i="12" a="1"/>
  <c r="AG296" i="12" a="1"/>
  <c r="BA299" i="12" a="1"/>
  <c r="AN262" i="12" a="1"/>
  <c r="AN268" i="12" a="1"/>
  <c r="AH260" i="12" a="1"/>
  <c r="BA295" i="12" a="1"/>
  <c r="AG297" i="12" a="1"/>
  <c r="BA298" i="12" a="1"/>
  <c r="AI332" i="12" a="1"/>
  <c r="AZ345" i="12" a="1"/>
  <c r="AM194" i="11" a="1"/>
  <c r="AH299" i="9" a="1"/>
  <c r="BB48" i="9" a="1"/>
  <c r="AM291" i="9" a="1"/>
  <c r="AZ278" i="11" a="1"/>
  <c r="AO228" i="9" a="1"/>
  <c r="AH26" i="9" a="1"/>
  <c r="AZ338" i="9" a="1"/>
  <c r="AN286" i="9" a="1"/>
  <c r="Q145" i="11" a="1"/>
  <c r="O348" i="11" a="1"/>
  <c r="AZ322" i="11" a="1"/>
  <c r="AZ357" i="11" a="1"/>
  <c r="BA44" i="12" a="1"/>
  <c r="AZ57" i="12" a="1"/>
  <c r="AH9" i="12" a="1"/>
  <c r="Q16" i="12" a="1"/>
  <c r="BA70" i="12" a="1"/>
  <c r="AI99" i="12" a="1"/>
  <c r="AM141" i="12" a="1"/>
  <c r="P113" i="12" a="1"/>
  <c r="BB155" i="12" a="1"/>
  <c r="AG106" i="12" a="1"/>
  <c r="P141" i="12" a="1"/>
  <c r="Q100" i="12" a="1"/>
  <c r="AI155" i="12" a="1"/>
  <c r="BB135" i="12" a="1"/>
  <c r="AZ92" i="12" a="1"/>
  <c r="AN124" i="12" a="1"/>
  <c r="BB82" i="12" a="1"/>
  <c r="BB126" i="12" a="1"/>
  <c r="O159" i="12" a="1"/>
  <c r="AN120" i="12" a="1"/>
  <c r="Q152" i="12" a="1"/>
  <c r="O201" i="12" a="1"/>
  <c r="AN231" i="12" a="1"/>
  <c r="AO185" i="12" a="1"/>
  <c r="AZ217" i="12" a="1"/>
  <c r="P180" i="12" a="1"/>
  <c r="AI222" i="12" a="1"/>
  <c r="Q174" i="12" a="1"/>
  <c r="AH214" i="12" a="1"/>
  <c r="P252" i="12" a="1"/>
  <c r="AG196" i="12" a="1"/>
  <c r="AM246" i="12" a="1"/>
  <c r="O188" i="12" a="1"/>
  <c r="BA236" i="12" a="1"/>
  <c r="AI175" i="12" a="1"/>
  <c r="AZ223" i="12" a="1"/>
  <c r="AG182" i="12" a="1"/>
  <c r="BA229" i="12" a="1"/>
  <c r="AI267" i="12" a="1"/>
  <c r="O270" i="12" a="1"/>
  <c r="P271" i="12" a="1"/>
  <c r="AH272" i="12" a="1"/>
  <c r="BB282" i="12" a="1"/>
  <c r="AI278" i="12" a="1"/>
  <c r="Q274" i="12" a="1"/>
  <c r="AG270" i="12" a="1"/>
  <c r="P320" i="12" a="1"/>
  <c r="Q307" i="12" a="1"/>
  <c r="Q316" i="12" a="1"/>
  <c r="AZ303" i="12" a="1"/>
  <c r="AH92" i="11" a="1"/>
  <c r="P117" i="11" a="1"/>
  <c r="BB48" i="11" a="1"/>
  <c r="AH114" i="9" a="1"/>
  <c r="AG45" i="11" a="1"/>
  <c r="Q176" i="9" a="1"/>
  <c r="AO35" i="9" a="1"/>
  <c r="AN329" i="9" a="1"/>
  <c r="AM57" i="9" a="1"/>
  <c r="AH259" i="9" a="1"/>
  <c r="AI29" i="12" a="1"/>
  <c r="AM320" i="11" a="1"/>
  <c r="BB19" i="12" a="1"/>
  <c r="AH73" i="12" a="1"/>
  <c r="AI2" i="12" a="1"/>
  <c r="AH46" i="12" a="1"/>
  <c r="P69" i="12" a="1"/>
  <c r="AO50" i="12" a="1"/>
  <c r="AG85" i="12" a="1"/>
  <c r="AH121" i="12" a="1"/>
  <c r="Q90" i="12" a="1"/>
  <c r="AM138" i="12" a="1"/>
  <c r="AN91" i="12" a="1"/>
  <c r="BB114" i="12" a="1"/>
  <c r="AG81" i="12" a="1"/>
  <c r="AZ132" i="12" a="1"/>
  <c r="AI117" i="12" a="1"/>
  <c r="P82" i="12" a="1"/>
  <c r="BB111" i="12" a="1"/>
  <c r="O146" i="12" a="1"/>
  <c r="AH113" i="12" a="1"/>
  <c r="AN144" i="12" a="1"/>
  <c r="BB99" i="12" a="1"/>
  <c r="AG143" i="12" a="1"/>
  <c r="P181" i="12" a="1"/>
  <c r="Q222" i="12" a="1"/>
  <c r="O171" i="12" a="1"/>
  <c r="AN209" i="12" a="1"/>
  <c r="AO241" i="12" a="1"/>
  <c r="AG208" i="12" a="1"/>
  <c r="P250" i="12" a="1"/>
  <c r="BA200" i="12" a="1"/>
  <c r="Q237" i="12" a="1"/>
  <c r="O182" i="12" a="1"/>
  <c r="AO232" i="12" a="1"/>
  <c r="AZ170" i="12" a="1"/>
  <c r="AG216" i="12" a="1"/>
  <c r="AH165" i="12" a="1"/>
  <c r="AH202" i="12" a="1"/>
  <c r="BB250" i="12" a="1"/>
  <c r="AO203" i="12" a="1"/>
  <c r="AM252" i="12" a="1"/>
  <c r="AH257" i="12" a="1"/>
  <c r="AI296" i="12" a="1"/>
  <c r="AZ253" i="12" a="1"/>
  <c r="AM263" i="12" a="1"/>
  <c r="AM268" i="12" a="1"/>
  <c r="O264" i="12" a="1"/>
  <c r="BA308" i="12" a="1"/>
  <c r="AI297" i="12" a="1"/>
  <c r="AM299" i="12" a="1"/>
  <c r="P334" i="12" a="1"/>
  <c r="BB345" i="12" a="1"/>
  <c r="AI328" i="12" a="1"/>
  <c r="AN272" i="11" a="1"/>
  <c r="AN347" i="11" a="1"/>
  <c r="BB24" i="9" a="1"/>
  <c r="O6" i="11" a="1"/>
  <c r="AH213" i="11" a="1"/>
  <c r="AN324" i="11" a="1"/>
  <c r="AH47" i="12" a="1"/>
  <c r="O79" i="12" a="1"/>
  <c r="P158" i="12" a="1"/>
  <c r="O104" i="12" a="1"/>
  <c r="O91" i="12" a="1"/>
  <c r="Q253" i="12" a="1"/>
  <c r="AI242" i="12" a="1"/>
  <c r="Q217" i="12" a="1"/>
  <c r="BA190" i="12" a="1"/>
  <c r="AI289" i="12" a="1"/>
  <c r="AO260" i="12" a="1"/>
  <c r="O342" i="12" a="1"/>
  <c r="Q332" i="12" a="1"/>
  <c r="BA325" i="12" a="1"/>
  <c r="BA331" i="12" a="1"/>
  <c r="P311" i="12" a="1"/>
  <c r="AO355" i="12" a="1"/>
  <c r="AM364" i="12" a="1"/>
  <c r="O360" i="12" a="1"/>
  <c r="Q346" i="12" a="1"/>
  <c r="BB342" i="12" a="1"/>
  <c r="AI360" i="12" a="1"/>
  <c r="AO352" i="12" a="1"/>
  <c r="AZ45" i="14" a="1"/>
  <c r="BA44" i="14" a="1"/>
  <c r="AI45" i="14" a="1"/>
  <c r="AI33" i="14" a="1"/>
  <c r="AH43" i="14" a="1"/>
  <c r="BB78" i="14" a="1"/>
  <c r="AZ52" i="14" a="1"/>
  <c r="Q60" i="14" a="1"/>
  <c r="O86" i="14" a="1"/>
  <c r="AZ65" i="14" a="1"/>
  <c r="BA114" i="14" a="1"/>
  <c r="BA106" i="14" a="1"/>
  <c r="BB105" i="14" a="1"/>
  <c r="AN80" i="9" a="1"/>
  <c r="AO329" i="9" a="1"/>
  <c r="AG50" i="12" a="1"/>
  <c r="AM28" i="12" a="1"/>
  <c r="AG120" i="12" a="1"/>
  <c r="P112" i="12" a="1"/>
  <c r="AH79" i="12" a="1"/>
  <c r="AZ142" i="12" a="1"/>
  <c r="AH220" i="12" a="1"/>
  <c r="AO199" i="12" a="1"/>
  <c r="BA178" i="12" a="1"/>
  <c r="AM253" i="12" a="1"/>
  <c r="AO250" i="12" a="1"/>
  <c r="AI261" i="12" a="1"/>
  <c r="AO306" i="12" a="1"/>
  <c r="AN317" i="12" a="1"/>
  <c r="O312" i="12" a="1"/>
  <c r="AI320" i="12" a="1"/>
  <c r="P299" i="12" a="1"/>
  <c r="AN342" i="12" a="1"/>
  <c r="AG349" i="12" a="1"/>
  <c r="AZ353" i="12" a="1"/>
  <c r="BA361" i="12" a="1"/>
  <c r="AM337" i="12" a="1"/>
  <c r="AI347" i="12" a="1"/>
  <c r="AI340" i="12" a="1"/>
  <c r="AG35" i="14" a="1"/>
  <c r="AH54" i="14" a="1"/>
  <c r="BA38" i="14" a="1"/>
  <c r="BA20" i="14" a="1"/>
  <c r="BA34" i="14" a="1"/>
  <c r="AI61" i="14" a="1"/>
  <c r="O77" i="14" a="1"/>
  <c r="P76" i="14" a="1"/>
  <c r="P67" i="14" a="1"/>
  <c r="BA90" i="14" a="1"/>
  <c r="P101" i="14" a="1"/>
  <c r="BA126" i="14" a="1"/>
  <c r="O102" i="9" a="1"/>
  <c r="AZ245" i="9" a="1"/>
  <c r="O221" i="11" a="1"/>
  <c r="P61" i="12" a="1"/>
  <c r="BB74" i="12" a="1"/>
  <c r="AI156" i="12" a="1"/>
  <c r="AM155" i="12" a="1"/>
  <c r="AI90" i="12" a="1"/>
  <c r="AI154" i="12" a="1"/>
  <c r="O223" i="12" a="1"/>
  <c r="AN215" i="12" a="1"/>
  <c r="AZ188" i="12" a="1"/>
  <c r="AG183" i="12" a="1"/>
  <c r="BA272" i="12" a="1"/>
  <c r="O276" i="12" a="1"/>
  <c r="BB316" i="12" a="1"/>
  <c r="AN301" i="12" a="1"/>
  <c r="BB296" i="12" a="1"/>
  <c r="BB326" i="12" a="1"/>
  <c r="AM325" i="12" a="1"/>
  <c r="P6" i="14" a="1"/>
  <c r="BB337" i="12" a="1"/>
  <c r="AO344" i="12" a="1"/>
  <c r="BB359" i="12" a="1"/>
  <c r="AH361" i="12" a="1"/>
  <c r="BA19" i="14" a="1"/>
  <c r="Q12" i="14" a="1"/>
  <c r="Q32" i="14" a="1"/>
  <c r="AG29" i="14" a="1"/>
  <c r="AZ26" i="14" a="1"/>
  <c r="BA16" i="14" a="1"/>
  <c r="AZ58" i="14" a="1"/>
  <c r="AG56" i="14" a="1"/>
  <c r="Q79" i="14" a="1"/>
  <c r="BA51" i="14" a="1"/>
  <c r="BB68" i="14" a="1"/>
  <c r="P106" i="14" a="1"/>
  <c r="BB132" i="14" a="1"/>
  <c r="AO248" i="11" a="1"/>
  <c r="Q7" i="11" a="1"/>
  <c r="AN359" i="11" a="1"/>
  <c r="AI71" i="12" a="1"/>
  <c r="AO55" i="12" a="1"/>
  <c r="AM81" i="12" a="1"/>
  <c r="AZ79" i="12" a="1"/>
  <c r="AG95" i="12" a="1"/>
  <c r="Q168" i="12" a="1"/>
  <c r="BA225" i="12" a="1"/>
  <c r="AO216" i="12" a="1"/>
  <c r="BA195" i="12" a="1"/>
  <c r="BA185" i="12" a="1"/>
  <c r="AO273" i="12" a="1"/>
  <c r="BA278" i="12" a="1"/>
  <c r="AZ319" i="12" a="1"/>
  <c r="AM301" i="12" a="1"/>
  <c r="AZ296" i="12" a="1"/>
  <c r="P328" i="12" a="1"/>
  <c r="AN325" i="12" a="1"/>
  <c r="Q6" i="14" a="1"/>
  <c r="AM338" i="12" a="1"/>
  <c r="AM344" i="12" a="1"/>
  <c r="AZ359" i="12" a="1"/>
  <c r="BA362" i="12" a="1"/>
  <c r="AZ19" i="14" a="1"/>
  <c r="P12" i="14" a="1"/>
  <c r="AZ32" i="14" a="1"/>
  <c r="AH29" i="14" a="1"/>
  <c r="BA26" i="14" a="1"/>
  <c r="O18" i="14" a="1"/>
  <c r="BA58" i="14" a="1"/>
  <c r="AI56" i="14" a="1"/>
  <c r="O82" i="14" a="1"/>
  <c r="BB51" i="14" a="1"/>
  <c r="AZ68" i="14" a="1"/>
  <c r="AZ111" i="14" a="1"/>
  <c r="AZ132" i="14" a="1"/>
  <c r="Q133" i="14" a="1"/>
  <c r="BB255" i="9" a="1"/>
  <c r="AO140" i="11" a="1"/>
  <c r="AM326" i="11" a="1"/>
  <c r="AM46" i="12" a="1"/>
  <c r="AM121" i="12" a="1"/>
  <c r="AN117" i="12" a="1"/>
  <c r="O82" i="12" a="1"/>
  <c r="BA144" i="12" a="1"/>
  <c r="AN222" i="12" a="1"/>
  <c r="AI208" i="12" a="1"/>
  <c r="BA182" i="12" a="1"/>
  <c r="AH166" i="12" a="1"/>
  <c r="AO252" i="12" a="1"/>
  <c r="Q265" i="12" a="1"/>
  <c r="AH303" i="12" a="1"/>
  <c r="AM320" i="12" a="1"/>
  <c r="AZ312" i="12" a="1"/>
  <c r="AI323" i="12" a="1"/>
  <c r="AN300" i="12" a="1"/>
  <c r="AH343" i="12" a="1"/>
  <c r="AZ350" i="12" a="1"/>
  <c r="AN354" i="12" a="1"/>
  <c r="P365" i="12" a="1"/>
  <c r="Q339" i="12" a="1"/>
  <c r="BA348" i="12" a="1"/>
  <c r="Q348" i="12" a="1"/>
  <c r="O36" i="14" a="1"/>
  <c r="BA57" i="14" a="1"/>
  <c r="Q42" i="14" a="1"/>
  <c r="BA21" i="14" a="1"/>
  <c r="BA36" i="14" a="1"/>
  <c r="AI67" i="14" a="1"/>
  <c r="O80" i="14" a="1"/>
  <c r="BB267" i="11" a="1"/>
  <c r="P158" i="11" a="1"/>
  <c r="O301" i="11" a="1"/>
  <c r="AN4" i="12" a="1"/>
  <c r="AH57" i="12" a="1"/>
  <c r="Q83" i="12" a="1"/>
  <c r="BB89" i="12" a="1"/>
  <c r="AO96" i="12" a="1"/>
  <c r="AO160" i="12" a="1"/>
  <c r="O232" i="12" a="1"/>
  <c r="O224" i="12" a="1"/>
  <c r="O203" i="12" a="1"/>
  <c r="AM190" i="12" a="1"/>
  <c r="BA277" i="12" a="1"/>
  <c r="AO281" i="12" a="1"/>
  <c r="AZ327" i="12" a="1"/>
  <c r="O303" i="12" a="1"/>
  <c r="AI307" i="12" a="1"/>
  <c r="O328" i="12" a="1"/>
  <c r="AM331" i="12" a="1"/>
  <c r="BA7" i="14" a="1"/>
  <c r="AO338" i="12" a="1"/>
  <c r="AI345" i="12" a="1"/>
  <c r="AM360" i="12" a="1"/>
  <c r="AZ362" i="12" a="1"/>
  <c r="O20" i="14" a="1"/>
  <c r="BA15" i="14" a="1"/>
  <c r="BB32" i="14" a="1"/>
  <c r="AG30" i="14" a="1"/>
  <c r="Q31" i="14" a="1"/>
  <c r="P18" i="14" a="1"/>
  <c r="AG60" i="14" a="1"/>
  <c r="P57" i="14" a="1"/>
  <c r="Q82" i="14" a="1"/>
  <c r="AH52" i="14" a="1"/>
  <c r="AH70" i="14" a="1"/>
  <c r="BB111" i="14" a="1"/>
  <c r="O136" i="14" a="1"/>
  <c r="BA170" i="14" a="1"/>
  <c r="BB108" i="14" a="1"/>
  <c r="AN276" i="11" a="1"/>
  <c r="Q366" i="9" a="1"/>
  <c r="AM20" i="12" a="1"/>
  <c r="AN57" i="12" a="1"/>
  <c r="AN142" i="12" a="1"/>
  <c r="Q145" i="12" a="1"/>
  <c r="AH158" i="12" a="1"/>
  <c r="AH149" i="12" a="1"/>
  <c r="AO211" i="12" a="1"/>
  <c r="AM206" i="12" a="1"/>
  <c r="AM174" i="12" a="1"/>
  <c r="Q176" i="12" a="1"/>
  <c r="AM256" i="12" a="1"/>
  <c r="BB266" i="12" a="1"/>
  <c r="O301" i="12" a="1"/>
  <c r="Q300" i="12" a="1"/>
  <c r="AG295" i="12" a="1"/>
  <c r="BA321" i="12" a="1"/>
  <c r="AO322" i="12" a="1"/>
  <c r="AZ2" i="14" a="1"/>
  <c r="O337" i="12" a="1"/>
  <c r="BB367" i="12" a="1"/>
  <c r="P359" i="12" a="1"/>
  <c r="AG357" i="12" a="1"/>
  <c r="BA10" i="14" a="1"/>
  <c r="AZ365" i="12" a="1"/>
  <c r="AH31" i="14" a="1"/>
  <c r="P26" i="14" a="1"/>
  <c r="P14" i="14" a="1"/>
  <c r="BA14" i="14" a="1"/>
  <c r="BB25" i="14" a="1"/>
  <c r="AO160" i="11" a="1"/>
  <c r="P233" i="11" a="1"/>
  <c r="AM333" i="11" a="1"/>
  <c r="AN44" i="12" a="1"/>
  <c r="Q92" i="12" a="1"/>
  <c r="AM104" i="12" a="1"/>
  <c r="AZ128" i="12" a="1"/>
  <c r="BB122" i="12" a="1"/>
  <c r="AZ194" i="12" a="1"/>
  <c r="AN176" i="12" a="1"/>
  <c r="AI248" i="12" a="1"/>
  <c r="BA226" i="12" a="1"/>
  <c r="AH218" i="12" a="1"/>
  <c r="BA262" i="12" a="1"/>
  <c r="AG266" i="12" a="1"/>
  <c r="AG299" i="12" a="1"/>
  <c r="P309" i="12" a="1"/>
  <c r="AN316" i="12" a="1"/>
  <c r="AO341" i="12" a="1"/>
  <c r="AM339" i="12" a="1"/>
  <c r="AO345" i="12" a="1"/>
  <c r="Q350" i="12" a="1"/>
  <c r="O356" i="12" a="1"/>
  <c r="O8" i="14" a="1"/>
  <c r="Q9" i="14" a="1"/>
  <c r="AN336" i="12" a="1"/>
  <c r="AI26" i="14" a="1"/>
  <c r="AZ48" i="14" a="1"/>
  <c r="AZ35" i="14" a="1"/>
  <c r="BB46" i="14" a="1"/>
  <c r="AZ30" i="14" a="1"/>
  <c r="BA53" i="14" a="1"/>
  <c r="Q64" i="14" a="1"/>
  <c r="Q105" i="14" a="1"/>
  <c r="Q58" i="14" a="1"/>
  <c r="O81" i="14" a="1"/>
  <c r="O127" i="14" a="1"/>
  <c r="AH69" i="14" a="1"/>
  <c r="P138" i="14" a="1"/>
  <c r="AZ141" i="14" a="1"/>
  <c r="Q160" i="14" a="1"/>
  <c r="Q149" i="14" a="1"/>
  <c r="O142" i="14" a="1"/>
  <c r="BB199" i="14" a="1"/>
  <c r="Q191" i="14" a="1"/>
  <c r="O211" i="14" a="1"/>
  <c r="BB189" i="14" a="1"/>
  <c r="BB229" i="14" a="1"/>
  <c r="Q232" i="14" a="1"/>
  <c r="Q241" i="14" a="1"/>
  <c r="P256" i="14" a="1"/>
  <c r="P266" i="14" a="1"/>
  <c r="BB266" i="14" a="1"/>
  <c r="O286" i="14" a="1"/>
  <c r="P289" i="14" a="1"/>
  <c r="Q309" i="14" a="1"/>
  <c r="BA314" i="14" a="1"/>
  <c r="Q323" i="14" a="1"/>
  <c r="BB344" i="14" a="1"/>
  <c r="AI66" i="14" a="1"/>
  <c r="BB124" i="14" a="1"/>
  <c r="BA110" i="14" a="1"/>
  <c r="O135" i="14" a="1"/>
  <c r="AZ134" i="14" a="1"/>
  <c r="P152" i="14" a="1"/>
  <c r="P187" i="14" a="1"/>
  <c r="Q201" i="14" a="1"/>
  <c r="BB171" i="14" a="1"/>
  <c r="BB200" i="14" a="1"/>
  <c r="BB234" i="14" a="1"/>
  <c r="O214" i="14" a="1"/>
  <c r="BA227" i="14" a="1"/>
  <c r="P244" i="14" a="1"/>
  <c r="O269" i="14" a="1"/>
  <c r="O270" i="14" a="1"/>
  <c r="BB292" i="14" a="1"/>
  <c r="BB295" i="14" a="1"/>
  <c r="BA300" i="14" a="1"/>
  <c r="BB325" i="14" a="1"/>
  <c r="AZ315" i="14" a="1"/>
  <c r="BA322" i="14" a="1"/>
  <c r="O340" i="14" a="1"/>
  <c r="BB355" i="14" a="1"/>
  <c r="BA80" i="14" a="1"/>
  <c r="BA124" i="14" a="1"/>
  <c r="AZ110" i="14" a="1"/>
  <c r="P135" i="14" a="1"/>
  <c r="BB138" i="14" a="1"/>
  <c r="O152" i="14" a="1"/>
  <c r="Q187" i="14" a="1"/>
  <c r="AZ202" i="14" a="1"/>
  <c r="BA171" i="14" a="1"/>
  <c r="AZ200" i="14" a="1"/>
  <c r="O217" i="14" a="1"/>
  <c r="P214" i="14" a="1"/>
  <c r="BB227" i="14" a="1"/>
  <c r="BB246" i="14" a="1"/>
  <c r="P269" i="14" a="1"/>
  <c r="P270" i="14" a="1"/>
  <c r="AZ279" i="14" a="1"/>
  <c r="AZ295" i="14" a="1"/>
  <c r="BB300" i="14" a="1"/>
  <c r="P300" i="14" a="1"/>
  <c r="BB315" i="14" a="1"/>
  <c r="BB322" i="14" a="1"/>
  <c r="AZ363" i="14" a="1"/>
  <c r="AZ355" i="14" a="1"/>
  <c r="BB358" i="14" a="1"/>
  <c r="O337" i="14" a="1"/>
  <c r="P90" i="14" a="1"/>
  <c r="BA123" i="14" a="1"/>
  <c r="BB121" i="14" a="1"/>
  <c r="AZ152" i="14" a="1"/>
  <c r="BB137" i="14" a="1"/>
  <c r="O177" i="14" a="1"/>
  <c r="O185" i="14" a="1"/>
  <c r="O189" i="14" a="1"/>
  <c r="P205" i="14" a="1"/>
  <c r="O186" i="14" a="1"/>
  <c r="O219" i="14" a="1"/>
  <c r="AZ218" i="14" a="1"/>
  <c r="O237" i="14" a="1"/>
  <c r="P245" i="14" a="1"/>
  <c r="BB263" i="14" a="1"/>
  <c r="BB260" i="14" a="1"/>
  <c r="BA281" i="14" a="1"/>
  <c r="AZ293" i="14" a="1"/>
  <c r="P305" i="14" a="1"/>
  <c r="P316" i="14" a="1"/>
  <c r="BB313" i="14" a="1"/>
  <c r="Q65" i="14" a="1"/>
  <c r="AZ170" i="14" a="1"/>
  <c r="P115" i="14" a="1"/>
  <c r="BB149" i="14" a="1"/>
  <c r="BB166" i="14" a="1"/>
  <c r="O171" i="14" a="1"/>
  <c r="BA174" i="14" a="1"/>
  <c r="BB186" i="14" a="1"/>
  <c r="AZ201" i="14" a="1"/>
  <c r="BB179" i="14" a="1"/>
  <c r="O230" i="14" a="1"/>
  <c r="P239" i="14" a="1"/>
  <c r="BB244" i="14" a="1"/>
  <c r="BA245" i="14" a="1"/>
  <c r="AZ261" i="14" a="1"/>
  <c r="O265" i="14" a="1"/>
  <c r="AZ294" i="14" a="1"/>
  <c r="P291" i="14" a="1"/>
  <c r="Q333" i="14" a="1"/>
  <c r="O302" i="14" a="1"/>
  <c r="Q324" i="14" a="1"/>
  <c r="BB338" i="14" a="1"/>
  <c r="AZ342" i="14" a="1"/>
  <c r="BB351" i="14" a="1"/>
  <c r="P361" i="14" a="1"/>
  <c r="BA94" i="14" a="1"/>
  <c r="P124" i="14" a="1"/>
  <c r="BB98" i="14" a="1"/>
  <c r="P165" i="14" a="1"/>
  <c r="BB160" i="14" a="1"/>
  <c r="P147" i="14" a="1"/>
  <c r="O163" i="14" a="1"/>
  <c r="Q179" i="14" a="1"/>
  <c r="BB209" i="14" a="1"/>
  <c r="BB178" i="14" a="1"/>
  <c r="BB210" i="14" a="1"/>
  <c r="BB225" i="14" a="1"/>
  <c r="P235" i="14" a="1"/>
  <c r="BA247" i="14" a="1"/>
  <c r="O255" i="14" a="1"/>
  <c r="O274" i="14" a="1"/>
  <c r="BB285" i="14" a="1"/>
  <c r="AZ297" i="14" a="1"/>
  <c r="O314" i="14" a="1"/>
  <c r="BA305" i="14" a="1"/>
  <c r="BB316" i="14" a="1"/>
  <c r="P322" i="14" a="1"/>
  <c r="BA345" i="14" a="1"/>
  <c r="O366" i="14" a="1"/>
  <c r="P350" i="14" a="1"/>
  <c r="BB357" i="14" a="1"/>
  <c r="AZ51" i="14" a="1"/>
  <c r="O99" i="14" a="1"/>
  <c r="Q112" i="14" a="1"/>
  <c r="O139" i="14" a="1"/>
  <c r="P140" i="14" a="1"/>
  <c r="O153" i="14" a="1"/>
  <c r="O197" i="14" a="1"/>
  <c r="P212" i="14" a="1"/>
  <c r="O174" i="14" a="1"/>
  <c r="AZ205" i="14" a="1"/>
  <c r="BA221" i="14" a="1"/>
  <c r="AZ222" i="14" a="1"/>
  <c r="AZ231" i="14" a="1"/>
  <c r="BB248" i="14" a="1"/>
  <c r="BB269" i="14" a="1"/>
  <c r="P276" i="14" a="1"/>
  <c r="P284" i="14" a="1"/>
  <c r="Q279" i="14" a="1"/>
  <c r="P304" i="14" a="1"/>
  <c r="Q301" i="14" a="1"/>
  <c r="P328" i="14" a="1"/>
  <c r="O327" i="14" a="1"/>
  <c r="BB334" i="14" a="1"/>
  <c r="BA356" i="14" a="1"/>
  <c r="AZ362" i="14" a="1"/>
  <c r="Q349" i="14" a="1"/>
  <c r="P353" i="14" a="1"/>
  <c r="O62" i="14" a="1"/>
  <c r="O138" i="14" a="1"/>
  <c r="BB141" i="14" a="1"/>
  <c r="P160" i="14" a="1"/>
  <c r="AZ143" i="14" a="1"/>
  <c r="P142" i="14" a="1"/>
  <c r="BA199" i="14" a="1"/>
  <c r="P190" i="14" a="1"/>
  <c r="Q211" i="14" a="1"/>
  <c r="BA189" i="14" a="1"/>
  <c r="BA220" i="14" a="1"/>
  <c r="P232" i="14" a="1"/>
  <c r="P241" i="14" a="1"/>
  <c r="Q254" i="14" a="1"/>
  <c r="O266" i="14" a="1"/>
  <c r="BA266" i="14" a="1"/>
  <c r="BB284" i="14" a="1"/>
  <c r="O289" i="14" a="1"/>
  <c r="O309" i="14" a="1"/>
  <c r="P334" i="14" a="1"/>
  <c r="P323" i="14" a="1"/>
  <c r="P348" i="14" a="1"/>
  <c r="BB348" i="14" a="1"/>
  <c r="Q364" i="14" a="1"/>
  <c r="T253" i="14" a="1"/>
  <c r="AL208" i="14" a="1"/>
  <c r="AL353" i="14" a="1"/>
  <c r="T74" i="14" a="1"/>
  <c r="T218" i="14" a="1"/>
  <c r="AL339" i="14" a="1"/>
  <c r="T315" i="14" a="1"/>
  <c r="T101" i="14" a="1"/>
  <c r="T77" i="14" a="1"/>
  <c r="T292" i="14" a="1"/>
  <c r="AL288" i="14" a="1"/>
  <c r="AL95" i="14" a="1"/>
  <c r="AL158" i="14" a="1"/>
  <c r="AL138" i="14" a="1"/>
  <c r="AL364" i="14" a="1"/>
  <c r="AL354" i="14" a="1"/>
  <c r="T115" i="14" a="1"/>
  <c r="AL170" i="14" a="1"/>
  <c r="T166" i="14" a="1"/>
  <c r="T102" i="14" a="1"/>
  <c r="AL255" i="14" a="1"/>
  <c r="T173" i="14" a="1"/>
  <c r="AL165" i="14" a="1"/>
  <c r="T314" i="14" a="1"/>
  <c r="AL80" i="14" a="1"/>
  <c r="AL231" i="14" a="1"/>
  <c r="AL171" i="14" a="1"/>
  <c r="AL186" i="14" a="1"/>
  <c r="T151" i="14" a="1"/>
  <c r="AL182" i="14" a="1"/>
  <c r="AL300" i="14" a="1"/>
  <c r="T75" i="14" a="1"/>
  <c r="AL183" i="14" a="1"/>
  <c r="AL248" i="14" a="1"/>
  <c r="AL275" i="14" a="1"/>
  <c r="T215" i="14" a="1"/>
  <c r="AL296" i="14" a="1"/>
  <c r="T196" i="14" a="1"/>
  <c r="T334" i="14" a="1"/>
  <c r="T98" i="14" a="1"/>
  <c r="T152" i="14" a="1"/>
  <c r="T133" i="14" a="1"/>
  <c r="T95" i="14" a="1"/>
  <c r="T126" i="14" a="1"/>
  <c r="T296" i="14" a="1"/>
  <c r="T195" i="14" a="1"/>
  <c r="T241" i="14" a="1"/>
  <c r="T367" i="14" a="1"/>
  <c r="T150" i="14" a="1"/>
  <c r="AL116" i="14" a="1"/>
  <c r="T107" i="14" a="1"/>
  <c r="T20" i="14" a="1"/>
  <c r="AL253" i="14" a="1"/>
  <c r="AL128" i="14" a="1"/>
  <c r="AL209" i="14" a="1"/>
  <c r="T190" i="14" a="1"/>
  <c r="AI352" i="11" a="1"/>
  <c r="Q299" i="11" a="1"/>
  <c r="P320" i="11" a="1"/>
  <c r="AG287" i="11" a="1"/>
  <c r="AM295" i="11" a="1"/>
  <c r="AO320" i="11" a="1"/>
  <c r="AG323" i="11" a="1"/>
  <c r="AN321" i="11" a="1"/>
  <c r="AG349" i="11" a="1"/>
  <c r="BB331" i="11" a="1"/>
  <c r="AL48" i="14" a="1"/>
  <c r="AF290" i="14" a="1"/>
  <c r="AF74" i="14" a="1"/>
  <c r="AF4" i="14" a="1"/>
  <c r="AF72" i="14" a="1"/>
  <c r="AF166" i="14" a="1"/>
  <c r="AF202" i="14" a="1"/>
  <c r="AI111" i="9" a="1"/>
  <c r="Q19" i="9" a="1"/>
  <c r="BA186" i="9" a="1"/>
  <c r="AN180" i="9" a="1"/>
  <c r="P151" i="9" a="1"/>
  <c r="P226" i="9" a="1"/>
  <c r="BB8" i="11" a="1"/>
  <c r="AN6" i="11" a="1"/>
  <c r="AH51" i="11" a="1"/>
  <c r="AO25" i="11" a="1"/>
  <c r="AM90" i="9" a="1"/>
  <c r="P76" i="9" a="1"/>
  <c r="Q52" i="9" a="1"/>
  <c r="O273" i="9" a="1"/>
  <c r="AH233" i="9" a="1"/>
  <c r="BA118" i="9" a="1"/>
  <c r="O294" i="9" a="1"/>
  <c r="P200" i="9" a="1"/>
  <c r="AN294" i="9" a="1"/>
  <c r="BA18" i="11" a="1"/>
  <c r="AZ58" i="11" a="1"/>
  <c r="BA295" i="11" a="1"/>
  <c r="AG327" i="11" a="1"/>
  <c r="AF76" i="14" a="1"/>
  <c r="AF171" i="14" a="1"/>
  <c r="AF154" i="14" a="1"/>
  <c r="AF161" i="14" a="1"/>
  <c r="T51" i="14" a="1"/>
  <c r="AF274" i="14" a="1"/>
  <c r="BB60" i="9" a="1"/>
  <c r="Q29" i="9" a="1"/>
  <c r="BA99" i="9" a="1"/>
  <c r="P135" i="9" a="1"/>
  <c r="AG269" i="9" a="1"/>
  <c r="AO133" i="9" a="1"/>
  <c r="AI301" i="9" a="1"/>
  <c r="P332" i="9" a="1"/>
  <c r="BA342" i="9" a="1"/>
  <c r="BA62" i="11" a="1"/>
  <c r="AZ109" i="9" a="1"/>
  <c r="AZ112" i="9" a="1"/>
  <c r="AG77" i="9" a="1"/>
  <c r="O211" i="9" a="1"/>
  <c r="AZ173" i="9" a="1"/>
  <c r="P237" i="9" a="1"/>
  <c r="BA217" i="9" a="1"/>
  <c r="P118" i="9" a="1"/>
  <c r="AI313" i="9" a="1"/>
  <c r="Q346" i="9" a="1"/>
  <c r="AH59" i="11" a="1"/>
  <c r="AF252" i="14" a="1"/>
  <c r="AF10" i="14" a="1"/>
  <c r="T28" i="14" a="1"/>
  <c r="AF367" i="14" a="1"/>
  <c r="AF175" i="14" a="1"/>
  <c r="AF149" i="14" a="1"/>
  <c r="AM42" i="9" a="1"/>
  <c r="BA104" i="9" a="1"/>
  <c r="AO119" i="9" a="1"/>
  <c r="AG179" i="9" a="1"/>
  <c r="AM176" i="9" a="1"/>
  <c r="AH155" i="9" a="1"/>
  <c r="AM222" i="9" a="1"/>
  <c r="BA327" i="9" a="1"/>
  <c r="AG314" i="9" a="1"/>
  <c r="AM106" i="11" a="1"/>
  <c r="Q57" i="11" a="1"/>
  <c r="BB35" i="9" a="1"/>
  <c r="AH74" i="9" a="1"/>
  <c r="P79" i="9" a="1"/>
  <c r="AO259" i="9" a="1"/>
  <c r="BB167" i="9" a="1"/>
  <c r="Q128" i="9" a="1"/>
  <c r="AO207" i="9" a="1"/>
  <c r="AM364" i="9" a="1"/>
  <c r="AO339" i="9" a="1"/>
  <c r="AI33" i="11" a="1"/>
  <c r="AL38" i="14" a="1"/>
  <c r="AF324" i="14" a="1"/>
  <c r="AF114" i="14" a="1"/>
  <c r="AF105" i="14" a="1"/>
  <c r="AF112" i="14" a="1"/>
  <c r="AF294" i="14" a="1"/>
  <c r="AF168" i="14" a="1"/>
  <c r="AG103" i="9" a="1"/>
  <c r="AM82" i="9" a="1"/>
  <c r="Q160" i="9" a="1"/>
  <c r="AM173" i="9" a="1"/>
  <c r="AZ126" i="9" a="1"/>
  <c r="BB197" i="9" a="1"/>
  <c r="O365" i="9" a="1"/>
  <c r="AZ355" i="9" a="1"/>
  <c r="BB32" i="11" a="1"/>
  <c r="O109" i="11" a="1"/>
  <c r="AH61" i="9" a="1"/>
  <c r="BB27" i="9" a="1"/>
  <c r="AM43" i="9" a="1"/>
  <c r="AN254" i="9" a="1"/>
  <c r="P199" i="9" a="1"/>
  <c r="AZ280" i="9" a="1"/>
  <c r="BB263" i="9" a="1"/>
  <c r="Q168" i="9" a="1"/>
  <c r="AZ366" i="9" a="1"/>
  <c r="P324" i="9" a="1"/>
  <c r="AM22" i="11" a="1"/>
  <c r="AF236" i="14" a="1"/>
  <c r="T272" i="14" a="1"/>
  <c r="AF360" i="14" a="1"/>
  <c r="AF351" i="14" a="1"/>
  <c r="AF159" i="14" a="1"/>
  <c r="T39" i="14" a="1"/>
  <c r="AO42" i="9" a="1"/>
  <c r="O3" i="9" a="1"/>
  <c r="BA10" i="9" a="1"/>
  <c r="AI179" i="9" a="1"/>
  <c r="AI181" i="9" a="1"/>
  <c r="Q181" i="9" a="1"/>
  <c r="AO222" i="9" a="1"/>
  <c r="AZ352" i="9" a="1"/>
  <c r="P334" i="9" a="1"/>
  <c r="AO106" i="11" a="1"/>
  <c r="E2" i="6" a="1"/>
  <c r="AH39" i="9" a="1"/>
  <c r="AG74" i="9" a="1"/>
  <c r="AM92" i="9" a="1"/>
  <c r="BA269" i="9" a="1"/>
  <c r="BA167" i="9" a="1"/>
  <c r="AN141" i="9" a="1"/>
  <c r="AH221" i="9" a="1"/>
  <c r="AO364" i="9" a="1"/>
  <c r="AI354" i="9" a="1"/>
  <c r="AH54" i="11" a="1"/>
  <c r="AL42" i="14" a="1"/>
  <c r="AF308" i="14" a="1"/>
  <c r="AF98" i="14" a="1"/>
  <c r="AF89" i="14" a="1"/>
  <c r="AF96" i="14" a="1"/>
  <c r="AF245" i="14" a="1"/>
  <c r="AF214" i="14" a="1"/>
  <c r="AI103" i="9" a="1"/>
  <c r="Q96" i="9" a="1"/>
  <c r="AH180" i="9" a="1"/>
  <c r="AO173" i="9" a="1"/>
  <c r="AZ138" i="9" a="1"/>
  <c r="BA205" i="9" a="1"/>
  <c r="Q365" i="9" a="1"/>
  <c r="AO366" i="9" a="1"/>
  <c r="P39" i="11" a="1"/>
  <c r="Q109" i="11" a="1"/>
  <c r="AG70" i="9" a="1"/>
  <c r="BA44" i="9" a="1"/>
  <c r="AO43" i="9" a="1"/>
  <c r="AG263" i="9" a="1"/>
  <c r="AH212" i="9" a="1"/>
  <c r="BB280" i="9" a="1"/>
  <c r="AN277" i="9" a="1"/>
  <c r="BA182" i="9" a="1"/>
  <c r="BB366" i="9" a="1"/>
  <c r="P348" i="9" a="1"/>
  <c r="BA46" i="11" a="1"/>
  <c r="Q339" i="11" a="1"/>
  <c r="AH336" i="11" a="1"/>
  <c r="AF146" i="14" a="1"/>
  <c r="AF269" i="14" a="1"/>
  <c r="AI156" i="9" a="1"/>
  <c r="AO353" i="9" a="1"/>
  <c r="AM19" i="9" a="1"/>
  <c r="AH250" i="9" a="1"/>
  <c r="AH18" i="11" a="1"/>
  <c r="AH6" i="9" a="1"/>
  <c r="AH15" i="9" a="1"/>
  <c r="AM59" i="9" a="1"/>
  <c r="P264" i="9" a="1"/>
  <c r="AI213" i="9" a="1"/>
  <c r="AG274" i="9" a="1"/>
  <c r="P194" i="9" a="1"/>
  <c r="BB324" i="9" a="1"/>
  <c r="BB328" i="9" a="1"/>
  <c r="AG21" i="11" a="1"/>
  <c r="AM109" i="11" a="1"/>
  <c r="Q37" i="11" a="1"/>
  <c r="AN37" i="9" a="1"/>
  <c r="O20" i="9" a="1"/>
  <c r="AZ164" i="9" a="1"/>
  <c r="AZ177" i="9" a="1"/>
  <c r="AH291" i="9" a="1"/>
  <c r="AZ192" i="9" a="1"/>
  <c r="P335" i="9" a="1"/>
  <c r="AH336" i="9" a="1"/>
  <c r="AG111" i="11" a="1"/>
  <c r="AO43" i="11" a="1"/>
  <c r="BB65" i="9" a="1"/>
  <c r="P66" i="9" a="1"/>
  <c r="AN281" i="9" a="1"/>
  <c r="AF344" i="14" a="1"/>
  <c r="AH84" i="9" a="1"/>
  <c r="AH181" i="9" a="1"/>
  <c r="P347" i="9" a="1"/>
  <c r="Q97" i="9" a="1"/>
  <c r="AM141" i="9" a="1"/>
  <c r="AZ65" i="11" a="1"/>
  <c r="P34" i="9" a="1"/>
  <c r="BB59" i="9" a="1"/>
  <c r="AG123" i="9" a="1"/>
  <c r="BA132" i="9" a="1"/>
  <c r="BB279" i="9" a="1"/>
  <c r="AI122" i="9" a="1"/>
  <c r="AI247" i="9" a="1"/>
  <c r="AI367" i="9" a="1"/>
  <c r="AI359" i="9" a="1"/>
  <c r="BA322" i="9" a="1"/>
  <c r="AI47" i="11" a="1"/>
  <c r="AG3" i="9" a="1"/>
  <c r="AM107" i="9" a="1"/>
  <c r="AI93" i="9" a="1"/>
  <c r="O219" i="9" a="1"/>
  <c r="BA230" i="9" a="1"/>
  <c r="P150" i="9" a="1"/>
  <c r="O236" i="9" a="1"/>
  <c r="AN2" i="11" a="1"/>
  <c r="AI295" i="9" a="1"/>
  <c r="AZ36" i="11" a="1"/>
  <c r="AH41" i="9" a="1"/>
  <c r="Q100" i="9" a="1"/>
  <c r="O6" i="9" a="1"/>
  <c r="AN158" i="9" a="1"/>
  <c r="AF345" i="14" a="1"/>
  <c r="AF117" i="14" a="1"/>
  <c r="Q193" i="9" a="1"/>
  <c r="AG365" i="9" a="1"/>
  <c r="BA52" i="9" a="1"/>
  <c r="BB176" i="9" a="1"/>
  <c r="BB358" i="9" a="1"/>
  <c r="AH94" i="9" a="1"/>
  <c r="AO113" i="9" a="1"/>
  <c r="AN77" i="9" a="1"/>
  <c r="AN245" i="9" a="1"/>
  <c r="AH190" i="9" a="1"/>
  <c r="AH216" i="9" a="1"/>
  <c r="Q173" i="9" a="1"/>
  <c r="AO360" i="9" a="1"/>
  <c r="AZ290" i="9" a="1"/>
  <c r="BB367" i="9" a="1"/>
  <c r="AO89" i="11" a="1"/>
  <c r="O112" i="11" a="1"/>
  <c r="AN25" i="9" a="1"/>
  <c r="O99" i="9" a="1"/>
  <c r="AM149" i="9" a="1"/>
  <c r="AI115" i="9" a="1"/>
  <c r="O263" i="9" a="1"/>
  <c r="AM159" i="9" a="1"/>
  <c r="BA299" i="9" a="1"/>
  <c r="AG300" i="9" a="1"/>
  <c r="AM48" i="11" a="1"/>
  <c r="Q93" i="11" a="1"/>
  <c r="BB39" i="9" a="1"/>
  <c r="AM7" i="9" a="1"/>
  <c r="AH249" i="9" a="1"/>
  <c r="AF282" i="14" a="1"/>
  <c r="O5" i="9" a="1"/>
  <c r="AM236" i="9" a="1"/>
  <c r="AO18" i="11" a="1"/>
  <c r="AH44" i="9" a="1"/>
  <c r="Q185" i="9" a="1"/>
  <c r="AI85" i="11" a="1"/>
  <c r="AZ47" i="9" a="1"/>
  <c r="O68" i="9" a="1"/>
  <c r="AI123" i="9" a="1"/>
  <c r="AG146" i="9" a="1"/>
  <c r="AN127" i="9" a="1"/>
  <c r="AG122" i="9" a="1"/>
  <c r="AZ261" i="9" a="1"/>
  <c r="P11" i="11" a="1"/>
  <c r="AH359" i="9" a="1"/>
  <c r="O329" i="9" a="1"/>
  <c r="AN60" i="11" a="1"/>
  <c r="AI3" i="9" a="1"/>
  <c r="Q119" i="9" a="1"/>
  <c r="P106" i="9" a="1"/>
  <c r="Q219" i="9" a="1"/>
  <c r="AZ238" i="9" a="1"/>
  <c r="Q213" i="9" a="1"/>
  <c r="Q236" i="9" a="1"/>
  <c r="AM13" i="11" a="1"/>
  <c r="AN306" i="9" a="1"/>
  <c r="BB36" i="11" a="1"/>
  <c r="AZ61" i="9" a="1"/>
  <c r="AH109" i="9" a="1"/>
  <c r="Q6" i="9" a="1"/>
  <c r="O187" i="9" a="1"/>
  <c r="AL39" i="14" a="1"/>
  <c r="AZ38" i="9" a="1"/>
  <c r="AO172" i="9" a="1"/>
  <c r="Q75" i="11" a="1"/>
  <c r="AZ91" i="9" a="1"/>
  <c r="AI141" i="9" a="1"/>
  <c r="BA77" i="11" a="1"/>
  <c r="AM70" i="9" a="1"/>
  <c r="AG106" i="9" a="1"/>
  <c r="AO34" i="9" a="1"/>
  <c r="AG195" i="9" a="1"/>
  <c r="P158" i="9" a="1"/>
  <c r="BA148" i="9" a="1"/>
  <c r="AG124" i="9" a="1"/>
  <c r="AH324" i="9" a="1"/>
  <c r="AM299" i="9" a="1"/>
  <c r="O364" i="9" a="1"/>
  <c r="BA111" i="11" a="1"/>
  <c r="AO47" i="9" a="1"/>
  <c r="BB19" i="9" a="1"/>
  <c r="P50" i="9" a="1"/>
  <c r="BB273" i="9" a="1"/>
  <c r="AI260" i="9" a="1"/>
  <c r="Q266" i="9" a="1"/>
  <c r="Q297" i="9" a="1"/>
  <c r="AZ337" i="9" a="1"/>
  <c r="BA351" i="9" a="1"/>
  <c r="P38" i="11" a="1"/>
  <c r="AZ28" i="9" a="1"/>
  <c r="BA50" i="9" a="1"/>
  <c r="O60" i="9" a="1"/>
  <c r="AF363" i="14" a="1"/>
  <c r="AF259" i="14" a="1"/>
  <c r="O105" i="9" a="1"/>
  <c r="AG167" i="9" a="1"/>
  <c r="AZ82" i="11" a="1"/>
  <c r="Q143" i="9" a="1"/>
  <c r="AG310" i="9" a="1"/>
  <c r="BB42" i="11" a="1"/>
  <c r="AI37" i="9" a="1"/>
  <c r="Q65" i="9" a="1"/>
  <c r="AN151" i="9" a="1"/>
  <c r="AI282" i="9" a="1"/>
  <c r="AO238" i="9" a="1"/>
  <c r="AZ250" i="9" a="1"/>
  <c r="AI223" i="9" a="1"/>
  <c r="AZ305" i="9" a="1"/>
  <c r="AZ19" i="11" a="1"/>
  <c r="Q91" i="11" a="1"/>
  <c r="AG89" i="11" a="1"/>
  <c r="BA36" i="9" a="1"/>
  <c r="AI113" i="9" a="1"/>
  <c r="AZ140" i="9" a="1"/>
  <c r="AN174" i="9" a="1"/>
  <c r="AH177" i="9" a="1"/>
  <c r="P174" i="9" a="1"/>
  <c r="BA303" i="9" a="1"/>
  <c r="P310" i="9" a="1"/>
  <c r="AM358" i="9" a="1"/>
  <c r="BA100" i="11" a="1"/>
  <c r="AI73" i="9" a="1"/>
  <c r="AM114" i="9" a="1"/>
  <c r="AN69" i="9" a="1"/>
  <c r="AO340" i="9" a="1"/>
  <c r="AZ75" i="9" a="1"/>
  <c r="AN183" i="9" a="1"/>
  <c r="AO9" i="11" a="1"/>
  <c r="AM21" i="9" a="1"/>
  <c r="AG255" i="9" a="1"/>
  <c r="BB24" i="11" a="1"/>
  <c r="Q216" i="9" a="1"/>
  <c r="O138" i="9" a="1"/>
  <c r="AO264" i="9" a="1"/>
  <c r="AI237" i="9" a="1"/>
  <c r="AI327" i="9" a="1"/>
  <c r="BA325" i="9" a="1"/>
  <c r="AI113" i="11" a="1"/>
  <c r="AG100" i="9" a="1"/>
  <c r="AM20" i="9" a="1"/>
  <c r="BB33" i="9" a="1"/>
  <c r="O269" i="9" a="1"/>
  <c r="BA275" i="9" a="1"/>
  <c r="BA256" i="9" a="1"/>
  <c r="O128" i="11" a="1"/>
  <c r="BA167" i="11" a="1"/>
  <c r="AO171" i="11" a="1"/>
  <c r="AI225" i="11" a="1"/>
  <c r="AI77" i="11" a="1"/>
  <c r="AH188" i="11" a="1"/>
  <c r="P181" i="11" a="1"/>
  <c r="AZ249" i="11" a="1"/>
  <c r="P253" i="11" a="1"/>
  <c r="BA333" i="11" a="1"/>
  <c r="Q189" i="11" a="1"/>
  <c r="AF253" i="14" a="1"/>
  <c r="AN146" i="9" a="1"/>
  <c r="AH57" i="9" a="1"/>
  <c r="BA161" i="9" a="1"/>
  <c r="Q73" i="11" a="1"/>
  <c r="BB291" i="9" a="1"/>
  <c r="AN19" i="11" a="1"/>
  <c r="AI31" i="9" a="1"/>
  <c r="BB168" i="9" a="1"/>
  <c r="AG273" i="9" a="1"/>
  <c r="Q144" i="9" a="1"/>
  <c r="BB311" i="9" a="1"/>
  <c r="AM290" i="9" a="1"/>
  <c r="AH101" i="11" a="1"/>
  <c r="P65" i="11" a="1"/>
  <c r="AZ21" i="9" a="1"/>
  <c r="O88" i="9" a="1"/>
  <c r="AI121" i="9" a="1"/>
  <c r="AG276" i="9" a="1"/>
  <c r="P262" i="9" a="1"/>
  <c r="AM68" i="11" a="1"/>
  <c r="O140" i="11" a="1"/>
  <c r="AG159" i="11" a="1"/>
  <c r="BB272" i="11" a="1"/>
  <c r="P251" i="11" a="1"/>
  <c r="AZ96" i="11" a="1"/>
  <c r="AI129" i="11" a="1"/>
  <c r="Q170" i="11" a="1"/>
  <c r="O231" i="11" a="1"/>
  <c r="O272" i="11" a="1"/>
  <c r="BA75" i="11" a="1"/>
  <c r="AM129" i="11" a="1"/>
  <c r="Q293" i="9" a="1"/>
  <c r="AI102" i="11" a="1"/>
  <c r="AN261" i="9" a="1"/>
  <c r="AN347" i="9" a="1"/>
  <c r="O7" i="9" a="1"/>
  <c r="AO144" i="9" a="1"/>
  <c r="BB308" i="9" a="1"/>
  <c r="AG13" i="9" a="1"/>
  <c r="AG285" i="9" a="1"/>
  <c r="AZ240" i="9" a="1"/>
  <c r="AI205" i="9" a="1"/>
  <c r="AG19" i="11" a="1"/>
  <c r="P311" i="9" a="1"/>
  <c r="AO65" i="11" a="1"/>
  <c r="AM63" i="9" a="1"/>
  <c r="AN83" i="9" a="1"/>
  <c r="BB6" i="9" a="1"/>
  <c r="AM217" i="9" a="1"/>
  <c r="AN257" i="9" a="1"/>
  <c r="BA225" i="9" a="1"/>
  <c r="AG96" i="11" a="1"/>
  <c r="AH152" i="11" a="1"/>
  <c r="BB142" i="11" a="1"/>
  <c r="O285" i="11" a="1"/>
  <c r="AI286" i="11" a="1"/>
  <c r="AI139" i="11" a="1"/>
  <c r="AZ113" i="11" a="1"/>
  <c r="AN168" i="11" a="1"/>
  <c r="Q280" i="11" a="1"/>
  <c r="AO257" i="11" a="1"/>
  <c r="AM139" i="11" a="1"/>
  <c r="AF223" i="14" a="1"/>
  <c r="AG250" i="9" a="1"/>
  <c r="Q45" i="9" a="1"/>
  <c r="O194" i="9" a="1"/>
  <c r="AO109" i="11" a="1"/>
  <c r="BB155" i="9" a="1"/>
  <c r="O335" i="9" a="1"/>
  <c r="BA65" i="9" a="1"/>
  <c r="BA174" i="9" a="1"/>
  <c r="AI273" i="9" a="1"/>
  <c r="AM152" i="9" a="1"/>
  <c r="AN342" i="9" a="1"/>
  <c r="AO290" i="9" a="1"/>
  <c r="AZ107" i="11" a="1"/>
  <c r="AM94" i="11" a="1"/>
  <c r="BB21" i="9" a="1"/>
  <c r="AI112" i="9" a="1"/>
  <c r="AN131" i="9" a="1"/>
  <c r="AI276" i="9" a="1"/>
  <c r="BB284" i="9" a="1"/>
  <c r="BA90" i="11" a="1"/>
  <c r="Q140" i="11" a="1"/>
  <c r="AH167" i="11" a="1"/>
  <c r="BA282" i="11" a="1"/>
  <c r="O251" i="11" a="1"/>
  <c r="AZ74" i="11" a="1"/>
  <c r="AO200" i="11" a="1"/>
  <c r="BB128" i="11" a="1"/>
  <c r="AG274" i="11" a="1"/>
  <c r="AI255" i="11" a="1"/>
  <c r="O94" i="11" a="1"/>
  <c r="AN273" i="9" a="1"/>
  <c r="O356" i="9" a="1"/>
  <c r="P122" i="9" a="1"/>
  <c r="AO343" i="9" a="1"/>
  <c r="P60" i="11" a="1"/>
  <c r="AZ207" i="9" a="1"/>
  <c r="AH15" i="11" a="1"/>
  <c r="P111" i="9" a="1"/>
  <c r="AM239" i="9" a="1"/>
  <c r="Q225" i="9" a="1"/>
  <c r="AI270" i="9" a="1"/>
  <c r="BB339" i="9" a="1"/>
  <c r="Q4" i="11" a="1"/>
  <c r="BA23" i="11" a="1"/>
  <c r="AM41" i="9" a="1"/>
  <c r="AN67" i="9" a="1"/>
  <c r="O83" i="9" a="1"/>
  <c r="AM195" i="9" a="1"/>
  <c r="AH224" i="9" a="1"/>
  <c r="BA185" i="9" a="1"/>
  <c r="AG74" i="11" a="1"/>
  <c r="O127" i="11" a="1"/>
  <c r="BB192" i="11" a="1"/>
  <c r="AG246" i="11" a="1"/>
  <c r="P249" i="11" a="1"/>
  <c r="O104" i="11" a="1"/>
  <c r="AH141" i="11" a="1"/>
  <c r="AG187" i="11" a="1"/>
  <c r="AM236" i="11" a="1"/>
  <c r="Q216" i="11" a="1"/>
  <c r="BB55" i="11" a="1"/>
  <c r="T66" i="14" a="1"/>
  <c r="AG51" i="9" a="1"/>
  <c r="AZ59" i="9" a="1"/>
  <c r="AI290" i="9" a="1"/>
  <c r="Q320" i="9" a="1"/>
  <c r="AG93" i="9" a="1"/>
  <c r="AN225" i="9" a="1"/>
  <c r="AI4" i="9" a="1"/>
  <c r="O286" i="9" a="1"/>
  <c r="AG239" i="9" a="1"/>
  <c r="BB229" i="9" a="1"/>
  <c r="AI5" i="11" a="1"/>
  <c r="P316" i="9" a="1"/>
  <c r="AN71" i="11" a="1"/>
  <c r="Q136" i="11" a="1"/>
  <c r="AM99" i="9" a="1"/>
  <c r="BB114" i="9" a="1"/>
  <c r="BB69" i="9" a="1"/>
  <c r="AZ213" i="9" a="1"/>
  <c r="AM224" i="9" a="1"/>
  <c r="AM26" i="11" a="1"/>
  <c r="O147" i="11" a="1"/>
  <c r="Q123" i="11" a="1"/>
  <c r="BB269" i="11" a="1"/>
  <c r="AN271" i="11" a="1"/>
  <c r="P85" i="11" a="1"/>
  <c r="Q188" i="11" a="1"/>
  <c r="AO159" i="11" a="1"/>
  <c r="AG208" i="11" a="1"/>
  <c r="AN259" i="11" a="1"/>
  <c r="AH88" i="11" a="1"/>
  <c r="BA154" i="11" a="1"/>
  <c r="AO34" i="11" a="1"/>
  <c r="AZ244" i="9" a="1"/>
  <c r="AN230" i="9" a="1"/>
  <c r="BA50" i="11" a="1"/>
  <c r="AO195" i="9" a="1"/>
  <c r="Q138" i="11" a="1"/>
  <c r="Q104" i="11" a="1"/>
  <c r="AZ256" i="11" a="1"/>
  <c r="O177" i="11" a="1"/>
  <c r="AO201" i="11" a="1"/>
  <c r="AG219" i="11" a="1"/>
  <c r="AM204" i="11" a="1"/>
  <c r="BA98" i="11" a="1"/>
  <c r="AI115" i="11" a="1"/>
  <c r="AH151" i="11" a="1"/>
  <c r="O244" i="11" a="1"/>
  <c r="BB274" i="11" a="1"/>
  <c r="BB99" i="11" a="1"/>
  <c r="AO117" i="11" a="1"/>
  <c r="P157" i="11" a="1"/>
  <c r="P266" i="11" a="1"/>
  <c r="AZ253" i="11" a="1"/>
  <c r="AN270" i="9" a="1"/>
  <c r="Q336" i="9" a="1"/>
  <c r="AI355" i="9" a="1"/>
  <c r="BA25" i="11" a="1"/>
  <c r="AN79" i="11" a="1"/>
  <c r="AG86" i="11" a="1"/>
  <c r="P111" i="11" a="1"/>
  <c r="BB237" i="11" a="1"/>
  <c r="AI264" i="11" a="1"/>
  <c r="AH287" i="11" a="1"/>
  <c r="BA154" i="9" a="1"/>
  <c r="AG330" i="9" a="1"/>
  <c r="AI134" i="9" a="1"/>
  <c r="O46" i="9" a="1"/>
  <c r="P240" i="9" a="1"/>
  <c r="AZ197" i="11" a="1"/>
  <c r="AM152" i="11" a="1"/>
  <c r="AI68" i="11" a="1"/>
  <c r="P180" i="11" a="1"/>
  <c r="P282" i="11" a="1"/>
  <c r="BA218" i="11" a="1"/>
  <c r="BB310" i="11" a="1"/>
  <c r="AG155" i="11" a="1"/>
  <c r="BA194" i="11" a="1"/>
  <c r="AO169" i="11" a="1"/>
  <c r="AG236" i="11" a="1"/>
  <c r="AN250" i="11" a="1"/>
  <c r="BB157" i="11" a="1"/>
  <c r="AG161" i="11" a="1"/>
  <c r="AH178" i="11" a="1"/>
  <c r="P238" i="11" a="1"/>
  <c r="BB311" i="11" a="1"/>
  <c r="P126" i="9" a="1"/>
  <c r="BB2" i="11" a="1"/>
  <c r="Q292" i="9" a="1"/>
  <c r="AN61" i="11" a="1"/>
  <c r="BB139" i="11" a="1"/>
  <c r="AN108" i="11" a="1"/>
  <c r="AG172" i="11" a="1"/>
  <c r="Q267" i="11" a="1"/>
  <c r="BA213" i="11" a="1"/>
  <c r="T43" i="14" a="1"/>
  <c r="AH24" i="11" a="1"/>
  <c r="P162" i="9" a="1"/>
  <c r="AH16" i="11" a="1"/>
  <c r="AG35" i="9" a="1"/>
  <c r="AM58" i="11" a="1"/>
  <c r="P236" i="11" a="1"/>
  <c r="AI208" i="11" a="1"/>
  <c r="AN129" i="11" a="1"/>
  <c r="AO187" i="11" a="1"/>
  <c r="AO283" i="11" a="1"/>
  <c r="BA242" i="11" a="1"/>
  <c r="AN53" i="11" a="1"/>
  <c r="AI149" i="11" a="1"/>
  <c r="AZ169" i="11" a="1"/>
  <c r="BA252" i="11" a="1"/>
  <c r="Q264" i="11" a="1"/>
  <c r="Q22" i="11" a="1"/>
  <c r="AM190" i="11" a="1"/>
  <c r="AO114" i="11" a="1"/>
  <c r="AO199" i="11" a="1"/>
  <c r="BA220" i="11" a="1"/>
  <c r="AH129" i="9" a="1"/>
  <c r="Q256" i="9" a="1"/>
  <c r="Q308" i="9" a="1"/>
  <c r="AH309" i="9" a="1"/>
  <c r="AO67" i="11" a="1"/>
  <c r="BA63" i="11" a="1"/>
  <c r="AN166" i="11" a="1"/>
  <c r="BB124" i="11" a="1"/>
  <c r="AM252" i="11" a="1"/>
  <c r="BB254" i="11" a="1"/>
  <c r="Q43" i="9" a="1"/>
  <c r="AI230" i="9" a="1"/>
  <c r="AN264" i="9" a="1"/>
  <c r="AH113" i="11" a="1"/>
  <c r="AI258" i="9" a="1"/>
  <c r="AZ167" i="11" a="1"/>
  <c r="AN141" i="11" a="1"/>
  <c r="AG88" i="11" a="1"/>
  <c r="Q162" i="11" a="1"/>
  <c r="BA265" i="11" a="1"/>
  <c r="AH249" i="11" a="1"/>
  <c r="BB296" i="11" a="1"/>
  <c r="BA106" i="11" a="1"/>
  <c r="BA130" i="11" a="1"/>
  <c r="BA187" i="11" a="1"/>
  <c r="AH260" i="11" a="1"/>
  <c r="AN230" i="11" a="1"/>
  <c r="AI108" i="11" a="1"/>
  <c r="Q132" i="11" a="1"/>
  <c r="AI182" i="11" a="1"/>
  <c r="Q284" i="11" a="1"/>
  <c r="AZ279" i="11" a="1"/>
  <c r="AH280" i="9" a="1"/>
  <c r="BB349" i="9" a="1"/>
  <c r="Q360" i="9" a="1"/>
  <c r="P36" i="11" a="1"/>
  <c r="BA93" i="11" a="1"/>
  <c r="AM93" i="11" a="1"/>
  <c r="AZ116" i="11" a="1"/>
  <c r="AI247" i="11" a="1"/>
  <c r="AN278" i="11" a="1"/>
  <c r="Q56" i="9" a="1"/>
  <c r="P367" i="9" a="1"/>
  <c r="AZ149" i="9" a="1"/>
  <c r="AO345" i="9" a="1"/>
  <c r="BA51" i="9" a="1"/>
  <c r="AH286" i="9" a="1"/>
  <c r="O203" i="11" a="1"/>
  <c r="BA241" i="11" a="1"/>
  <c r="O142" i="11" a="1"/>
  <c r="AN194" i="11" a="1"/>
  <c r="AH232" i="11" a="1"/>
  <c r="AZ242" i="11" a="1"/>
  <c r="AH62" i="11" a="1"/>
  <c r="BA164" i="11" a="1"/>
  <c r="BB169" i="11" a="1"/>
  <c r="AM266" i="11" a="1"/>
  <c r="BA281" i="11" a="1"/>
  <c r="AM111" i="11" a="1"/>
  <c r="AN142" i="11" a="1"/>
  <c r="AG163" i="11" a="1"/>
  <c r="AG269" i="11" a="1"/>
  <c r="O283" i="11" a="1"/>
  <c r="AO167" i="9" a="1"/>
  <c r="O319" i="9" a="1"/>
  <c r="BA4" i="11" a="1"/>
  <c r="O12" i="11" a="1"/>
  <c r="AZ92" i="11" a="1"/>
  <c r="AO66" i="11" a="1"/>
  <c r="AO150" i="11" a="1"/>
  <c r="O148" i="11" a="1"/>
  <c r="AM206" i="11" a="1"/>
  <c r="Q222" i="11" a="1"/>
  <c r="O17" i="9" a="1"/>
  <c r="AN307" i="9" a="1"/>
  <c r="BA165" i="9" a="1"/>
  <c r="AH104" i="11" a="1"/>
  <c r="AM154" i="9" a="1"/>
  <c r="AO197" i="11" a="1"/>
  <c r="AM119" i="11" a="1"/>
  <c r="Q106" i="11" a="1"/>
  <c r="BB203" i="11" a="1"/>
  <c r="Q209" i="11" a="1"/>
  <c r="AN239" i="11" a="1"/>
  <c r="P316" i="11" a="1"/>
  <c r="BB134" i="11" a="1"/>
  <c r="Q178" i="11" a="1"/>
  <c r="BA155" i="11" a="1"/>
  <c r="AN219" i="11" a="1"/>
  <c r="AM242" i="11" a="1"/>
  <c r="AZ176" i="11" a="1"/>
  <c r="BB123" i="11" a="1"/>
  <c r="BB191" i="11" a="1"/>
  <c r="AI221" i="11" a="1"/>
  <c r="P338" i="11" a="1"/>
  <c r="AI135" i="9" a="1"/>
  <c r="AM302" i="9" a="1"/>
  <c r="AM309" i="9" a="1"/>
  <c r="AO72" i="11" a="1"/>
  <c r="AI40" i="11" a="1"/>
  <c r="BA131" i="11" a="1"/>
  <c r="AN179" i="11" a="1"/>
  <c r="AM284" i="11" a="1"/>
  <c r="Q226" i="11" a="1"/>
  <c r="O127" i="9" a="1"/>
  <c r="AH71" i="9" a="1"/>
  <c r="AO170" i="11" a="1"/>
  <c r="P80" i="11" a="1"/>
  <c r="BB257" i="11" a="1"/>
  <c r="AI284" i="11" a="1"/>
  <c r="AZ298" i="9" a="1"/>
  <c r="P151" i="11" a="1"/>
  <c r="AM240" i="9" a="1"/>
  <c r="AI132" i="11" a="1"/>
  <c r="BA277" i="11" a="1"/>
  <c r="O9" i="11" a="1"/>
  <c r="AI85" i="9" a="1"/>
  <c r="AG218" i="9" a="1"/>
  <c r="AZ5" i="11" a="1"/>
  <c r="AH223" i="11" a="1"/>
  <c r="AG166" i="9" a="1"/>
  <c r="O62" i="11" a="1"/>
  <c r="BB165" i="11" a="1"/>
  <c r="AG102" i="9" a="1"/>
  <c r="AH147" i="9" a="1"/>
  <c r="Q136" i="9" a="1"/>
  <c r="O245" i="11" a="1"/>
  <c r="Q343" i="9" a="1"/>
  <c r="P248" i="11" a="1"/>
  <c r="P232" i="9" a="1"/>
  <c r="AI214" i="11" a="1"/>
  <c r="O31" i="9" a="1"/>
  <c r="AM188" i="9" a="1"/>
  <c r="AG169" i="11" a="1"/>
  <c r="AZ151" i="9" a="1"/>
  <c r="O40" i="11" a="1"/>
  <c r="Q208" i="11" a="1"/>
  <c r="AH266" i="9" a="1"/>
  <c r="P268" i="11" a="1"/>
  <c r="AZ302" i="9" a="1"/>
  <c r="AZ20" i="9" a="1"/>
  <c r="BB212" i="9" a="1"/>
  <c r="AM103" i="11" a="1"/>
  <c r="P366" i="11" a="1"/>
  <c r="AO328" i="11" a="1"/>
  <c r="BB293" i="11" a="1"/>
  <c r="AG340" i="11" a="1"/>
  <c r="Q307" i="11" a="1"/>
  <c r="AH354" i="11" a="1"/>
  <c r="O329" i="11" a="1"/>
  <c r="AI308" i="11" a="1"/>
  <c r="AH362" i="11" a="1"/>
  <c r="AN325" i="11" a="1"/>
  <c r="AN300" i="11" a="1"/>
  <c r="Q346" i="11" a="1"/>
  <c r="BA23" i="12" a="1"/>
  <c r="BB54" i="12" a="1"/>
  <c r="AZ361" i="11" a="1"/>
  <c r="P37" i="12" a="1"/>
  <c r="O75" i="12" a="1"/>
  <c r="Q42" i="12" a="1"/>
  <c r="AZ7" i="12" a="1"/>
  <c r="BB57" i="12" a="1"/>
  <c r="AN12" i="12" a="1"/>
  <c r="O56" i="12" a="1"/>
  <c r="AN52" i="9" a="1"/>
  <c r="AI181" i="11" a="1"/>
  <c r="P172" i="11" a="1"/>
  <c r="AI120" i="11" a="1"/>
  <c r="P54" i="11" a="1"/>
  <c r="Q235" i="11" a="1"/>
  <c r="AZ319" i="9" a="1"/>
  <c r="AG183" i="11" a="1"/>
  <c r="AI303" i="9" a="1"/>
  <c r="AZ133" i="11" a="1"/>
  <c r="BA48" i="9" a="1"/>
  <c r="AG90" i="11" a="1"/>
  <c r="AN75" i="9" a="1"/>
  <c r="BB143" i="9" a="1"/>
  <c r="O345" i="9" a="1"/>
  <c r="AO56" i="9" a="1"/>
  <c r="BA347" i="9" a="1"/>
  <c r="O83" i="11" a="1"/>
  <c r="AO215" i="11" a="1"/>
  <c r="P89" i="9" a="1"/>
  <c r="O287" i="9" a="1"/>
  <c r="Q350" i="9" a="1"/>
  <c r="Q112" i="9" a="1"/>
  <c r="AM57" i="11" a="1"/>
  <c r="P261" i="11" a="1"/>
  <c r="O235" i="9" a="1"/>
  <c r="P160" i="11" a="1"/>
  <c r="AN33" i="9" a="1"/>
  <c r="O177" i="9" a="1"/>
  <c r="Q173" i="11" a="1"/>
  <c r="AI350" i="9" a="1"/>
  <c r="AG124" i="11" a="1"/>
  <c r="AI215" i="11" a="1"/>
  <c r="BA235" i="9" a="1"/>
  <c r="O9" i="9" a="1"/>
  <c r="BA302" i="9" a="1"/>
  <c r="AG79" i="9" a="1"/>
  <c r="P134" i="9" a="1"/>
  <c r="O95" i="11" a="1"/>
  <c r="O360" i="11" a="1"/>
  <c r="P324" i="11" a="1"/>
  <c r="Q30" i="12" a="1"/>
  <c r="AO333" i="11" a="1"/>
  <c r="AH304" i="11" a="1"/>
  <c r="AN343" i="11" a="1"/>
  <c r="AM321" i="11" a="1"/>
  <c r="Q294" i="11" a="1"/>
  <c r="BB353" i="11" a="1"/>
  <c r="O317" i="11" a="1"/>
  <c r="AO38" i="12" a="1"/>
  <c r="AO342" i="11" a="1"/>
  <c r="AG18" i="12" a="1"/>
  <c r="BA51" i="12" a="1"/>
  <c r="Q74" i="12" a="1"/>
  <c r="AZ35" i="12" a="1"/>
  <c r="AN71" i="12" a="1"/>
  <c r="BA30" i="12" a="1"/>
  <c r="AI3" i="12" a="1"/>
  <c r="O53" i="12" a="1"/>
  <c r="AH7" i="12" a="1"/>
  <c r="P52" i="12" a="1"/>
  <c r="Q18" i="12" a="1"/>
  <c r="O68" i="12" a="1"/>
  <c r="BB12" i="9" a="1"/>
  <c r="AO13" i="9" a="1"/>
  <c r="AO133" i="11" a="1"/>
  <c r="BA141" i="11" a="1"/>
  <c r="AO242" i="11" a="1"/>
  <c r="Q238" i="11" a="1"/>
  <c r="AH13" i="11" a="1"/>
  <c r="BA160" i="11" a="1"/>
  <c r="BB348" i="9" a="1"/>
  <c r="AM143" i="11" a="1"/>
  <c r="AH256" i="11" a="1"/>
  <c r="BB79" i="11" a="1"/>
  <c r="AM38" i="9" a="1"/>
  <c r="P247" i="9" a="1"/>
  <c r="BA292" i="9" a="1"/>
  <c r="AZ67" i="9" a="1"/>
  <c r="BA313" i="9" a="1"/>
  <c r="P42" i="11" a="1"/>
  <c r="BB224" i="11" a="1"/>
  <c r="AN36" i="9" a="1"/>
  <c r="AH120" i="9" a="1"/>
  <c r="BB340" i="9" a="1"/>
  <c r="P232" i="11" a="1"/>
  <c r="P343" i="9" a="1"/>
  <c r="O269" i="11" a="1"/>
  <c r="AG287" i="9" a="1"/>
  <c r="AH214" i="11" a="1"/>
  <c r="BA13" i="9" a="1"/>
  <c r="Q245" i="9" a="1"/>
  <c r="AI169" i="11" a="1"/>
  <c r="AN223" i="9" a="1"/>
  <c r="Q40" i="11" a="1"/>
  <c r="AO241" i="11" a="1"/>
  <c r="AZ266" i="9" a="1"/>
  <c r="O268" i="11" a="1"/>
  <c r="AI316" i="9" a="1"/>
  <c r="AO96" i="9" a="1"/>
  <c r="O198" i="9" a="1"/>
  <c r="AN32" i="11" a="1"/>
  <c r="AI357" i="11" a="1"/>
  <c r="AZ319" i="11" a="1"/>
  <c r="AN19" i="12" a="1"/>
  <c r="AZ330" i="11" a="1"/>
  <c r="AN302" i="11" a="1"/>
  <c r="AZ336" i="11" a="1"/>
  <c r="O314" i="11" a="1"/>
  <c r="AG42" i="12" a="1"/>
  <c r="BB349" i="11" a="1"/>
  <c r="AM315" i="11" a="1"/>
  <c r="O363" i="11" a="1"/>
  <c r="AZ341" i="11" a="1"/>
  <c r="BB10" i="12" a="1"/>
  <c r="AM49" i="12" a="1"/>
  <c r="BA71" i="12" a="1"/>
  <c r="Q32" i="12" a="1"/>
  <c r="AM69" i="12" a="1"/>
  <c r="AZ29" i="12" a="1"/>
  <c r="AI366" i="11" a="1"/>
  <c r="P67" i="9" a="1"/>
  <c r="Q276" i="11" a="1"/>
  <c r="AO233" i="11" a="1"/>
  <c r="P116" i="11" a="1"/>
  <c r="BA176" i="11" a="1"/>
  <c r="O338" i="11" a="1"/>
  <c r="AZ86" i="11" a="1"/>
  <c r="AN284" i="11" a="1"/>
  <c r="Q301" i="9" a="1"/>
  <c r="AN172" i="11" a="1"/>
  <c r="AG217" i="9" a="1"/>
  <c r="BA151" i="11" a="1"/>
  <c r="AH66" i="9" a="1"/>
  <c r="AG228" i="9" a="1"/>
  <c r="AN83" i="11" a="1"/>
  <c r="AO162" i="9" a="1"/>
  <c r="O305" i="9" a="1"/>
  <c r="P88" i="11" a="1"/>
  <c r="Q210" i="11" a="1"/>
  <c r="BA81" i="9" a="1"/>
  <c r="AG200" i="9" a="1"/>
  <c r="AI37" i="11" a="1"/>
  <c r="O142" i="9" a="1"/>
  <c r="O51" i="11" a="1"/>
  <c r="AG278" i="11" a="1"/>
  <c r="Q326" i="9" a="1"/>
  <c r="AZ3" i="9" a="1"/>
  <c r="AH271" i="9" a="1"/>
  <c r="AI198" i="9" a="1"/>
  <c r="O255" i="11" a="1"/>
  <c r="BA61" i="11" a="1"/>
  <c r="AZ196" i="11" a="1"/>
  <c r="P18" i="9" a="1"/>
  <c r="P362" i="9" a="1"/>
  <c r="AN187" i="9" a="1"/>
  <c r="AG240" i="11" a="1"/>
  <c r="AG82" i="9" a="1"/>
  <c r="AZ294" i="9" a="1"/>
  <c r="AN135" i="11" a="1"/>
  <c r="AI299" i="11" a="1"/>
  <c r="O342" i="11" a="1"/>
  <c r="AH317" i="11" a="1"/>
  <c r="AO351" i="11" a="1"/>
  <c r="O315" i="11" a="1"/>
  <c r="Q35" i="12" a="1"/>
  <c r="AZ350" i="11" a="1"/>
  <c r="AI326" i="11" a="1"/>
  <c r="AG31" i="12" a="1"/>
  <c r="AG338" i="11" a="1"/>
  <c r="BB317" i="11" a="1"/>
  <c r="BA366" i="11" a="1"/>
  <c r="BB33" i="12" a="1"/>
  <c r="AZ62" i="12" a="1"/>
  <c r="AZ14" i="12" a="1"/>
  <c r="AI49" i="12" a="1"/>
  <c r="AM3" i="12" a="1"/>
  <c r="AH54" i="12" a="1"/>
  <c r="BA21" i="12" a="1"/>
  <c r="Q70" i="12" a="1"/>
  <c r="Q27" i="12" a="1"/>
  <c r="AZ76" i="12" a="1"/>
  <c r="O36" i="12" a="1"/>
  <c r="AN11" i="12" a="1"/>
  <c r="BB49" i="12" a="1"/>
  <c r="P42" i="9" a="1"/>
  <c r="AZ189" i="11" a="1"/>
  <c r="AM62" i="11" a="1"/>
  <c r="Q257" i="11" a="1"/>
  <c r="P202" i="11" a="1"/>
  <c r="AO302" i="9" a="1"/>
  <c r="AG137" i="11" a="1"/>
  <c r="O81" i="9" a="1"/>
  <c r="AN54" i="11" a="1"/>
  <c r="BB231" i="11" a="1"/>
  <c r="AZ14" i="11" a="1"/>
  <c r="BA63" i="9" a="1"/>
  <c r="AO134" i="9" a="1"/>
  <c r="AZ9" i="11" a="1"/>
  <c r="O254" i="11" a="1"/>
  <c r="O224" i="9" a="1"/>
  <c r="AG107" i="11" a="1"/>
  <c r="AH185" i="11" a="1"/>
  <c r="Q69" i="9" a="1"/>
  <c r="AM121" i="9" a="1"/>
  <c r="BA233" i="9" a="1"/>
  <c r="Q214" i="11" a="1"/>
  <c r="AO247" i="9" a="1"/>
  <c r="AH197" i="11" a="1"/>
  <c r="BB265" i="9" a="1"/>
  <c r="AI94" i="11" a="1"/>
  <c r="AH86" i="9" a="1"/>
  <c r="BB203" i="9" a="1"/>
  <c r="P21" i="11" a="1"/>
  <c r="BA234" i="9" a="1"/>
  <c r="O103" i="11" a="1"/>
  <c r="AZ246" i="11" a="1"/>
  <c r="BA180" i="9" a="1"/>
  <c r="AO183" i="11" a="1"/>
  <c r="Q295" i="9" a="1"/>
  <c r="AI64" i="9" a="1"/>
  <c r="O192" i="9" a="1"/>
  <c r="BA31" i="11" a="1"/>
  <c r="AG339" i="11" a="1"/>
  <c r="O318" i="11" a="1"/>
  <c r="AH360" i="11" a="1"/>
  <c r="AG330" i="11" a="1"/>
  <c r="O291" i="11" a="1"/>
  <c r="P334" i="11" a="1"/>
  <c r="AO309" i="11" a="1"/>
  <c r="AG15" i="12" a="1"/>
  <c r="BA346" i="11" a="1"/>
  <c r="Q313" i="11" a="1"/>
  <c r="BB359" i="11" a="1"/>
  <c r="Q336" i="11" a="1"/>
  <c r="Q8" i="12" a="1"/>
  <c r="AG48" i="12" a="1"/>
  <c r="AH70" i="12" a="1"/>
  <c r="AN27" i="12" a="1"/>
  <c r="AZ68" i="12" a="1"/>
  <c r="BA25" i="12" a="1"/>
  <c r="Q362" i="11" a="1"/>
  <c r="AO44" i="12" a="1"/>
  <c r="BB365" i="11" a="1"/>
  <c r="AG46" i="12" a="1"/>
  <c r="AH11" i="12" a="1"/>
  <c r="AI61" i="12" a="1"/>
  <c r="P191" i="9" a="1"/>
  <c r="BB181" i="11" a="1"/>
  <c r="AZ235" i="11" a="1"/>
  <c r="AN131" i="11" a="1"/>
  <c r="AH170" i="11" a="1"/>
  <c r="AI206" i="9" a="1"/>
  <c r="O98" i="11" a="1"/>
  <c r="BB266" i="11" a="1"/>
  <c r="BA52" i="11" a="1"/>
  <c r="AO193" i="11" a="1"/>
  <c r="BA131" i="9" a="1"/>
  <c r="AH46" i="9" a="1"/>
  <c r="O90" i="9" a="1"/>
  <c r="BB242" i="9" a="1"/>
  <c r="BA126" i="11" a="1"/>
  <c r="BA147" i="9" a="1"/>
  <c r="O56" i="11" a="1"/>
  <c r="O113" i="11" a="1"/>
  <c r="AI68" i="9" a="1"/>
  <c r="BA11" i="9" a="1"/>
  <c r="AO266" i="9" a="1"/>
  <c r="O55" i="11" a="1"/>
  <c r="AH272" i="9" a="1"/>
  <c r="AI81" i="11" a="1"/>
  <c r="Q296" i="11" a="1"/>
  <c r="Q358" i="9" a="1"/>
  <c r="BA89" i="9" a="1"/>
  <c r="Q210" i="9" a="1"/>
  <c r="AM329" i="9" a="1"/>
  <c r="AI229" i="11" a="1"/>
  <c r="AZ67" i="11" a="1"/>
  <c r="AH135" i="11" a="1"/>
  <c r="O18" i="9" a="1"/>
  <c r="O97" i="11" a="1"/>
  <c r="O258" i="9" a="1"/>
  <c r="AI240" i="11" a="1"/>
  <c r="BB42" i="9" a="1"/>
  <c r="BB294" i="9" a="1"/>
  <c r="AG122" i="11" a="1"/>
  <c r="AN299" i="11" a="1"/>
  <c r="Q342" i="11" a="1"/>
  <c r="AM317" i="11" a="1"/>
  <c r="BA351" i="11" a="1"/>
  <c r="Q315" i="11" a="1"/>
  <c r="AH38" i="12" a="1"/>
  <c r="AM352" i="11" a="1"/>
  <c r="AO336" i="11" a="1"/>
  <c r="AI31" i="12" a="1"/>
  <c r="AO338" i="11" a="1"/>
  <c r="Q322" i="11" a="1"/>
  <c r="AM10" i="12" a="1"/>
  <c r="AN36" i="12" a="1"/>
  <c r="BB62" i="12" a="1"/>
  <c r="AZ15" i="12" a="1"/>
  <c r="AH51" i="12" a="1"/>
  <c r="AO3" i="12" a="1"/>
  <c r="AZ58" i="12" a="1"/>
  <c r="AG22" i="12" a="1"/>
  <c r="P70" i="12" a="1"/>
  <c r="AN28" i="12" a="1"/>
  <c r="AO77" i="12" a="1"/>
  <c r="Q36" i="12" a="1"/>
  <c r="AZ11" i="12" a="1"/>
  <c r="BA211" i="11" a="1"/>
  <c r="P281" i="9" a="1"/>
  <c r="P155" i="11" a="1"/>
  <c r="AZ255" i="9" a="1"/>
  <c r="AI127" i="11" a="1"/>
  <c r="BB28" i="11" a="1"/>
  <c r="O190" i="9" a="1"/>
  <c r="AZ150" i="11" a="1"/>
  <c r="O220" i="9" a="1"/>
  <c r="O321" i="9" a="1"/>
  <c r="BA320" i="11" a="1"/>
  <c r="P357" i="11" a="1"/>
  <c r="Q325" i="11" a="1"/>
  <c r="AN20" i="12" a="1"/>
  <c r="BA28" i="12" a="1"/>
  <c r="AN58" i="12" a="1"/>
  <c r="AO9" i="12" a="1"/>
  <c r="AO57" i="12" a="1"/>
  <c r="BB88" i="12" a="1"/>
  <c r="O133" i="12" a="1"/>
  <c r="AN97" i="12" a="1"/>
  <c r="AO142" i="12" a="1"/>
  <c r="AM103" i="12" a="1"/>
  <c r="P127" i="12" a="1"/>
  <c r="AI91" i="12" a="1"/>
  <c r="Q147" i="12" a="1"/>
  <c r="AG128" i="12" a="1"/>
  <c r="O85" i="12" a="1"/>
  <c r="BA115" i="12" a="1"/>
  <c r="AI158" i="12" a="1"/>
  <c r="AM116" i="12" a="1"/>
  <c r="BA149" i="12" a="1"/>
  <c r="P115" i="12" a="1"/>
  <c r="AI149" i="12" a="1"/>
  <c r="AG193" i="12" a="1"/>
  <c r="AN226" i="12" a="1"/>
  <c r="AI177" i="12" a="1"/>
  <c r="O212" i="12" a="1"/>
  <c r="AZ171" i="12" a="1"/>
  <c r="Q215" i="12" a="1"/>
  <c r="BB161" i="12" a="1"/>
  <c r="AN206" i="12" a="1"/>
  <c r="P244" i="12" a="1"/>
  <c r="BA186" i="12" a="1"/>
  <c r="AG240" i="12" a="1"/>
  <c r="AN174" i="12" a="1"/>
  <c r="BA222" i="12" a="1"/>
  <c r="AH169" i="12" a="1"/>
  <c r="Q219" i="12" a="1"/>
  <c r="AG178" i="12" a="1"/>
  <c r="BA215" i="12" a="1"/>
  <c r="AO258" i="12" a="1"/>
  <c r="AZ263" i="12" a="1"/>
  <c r="AN256" i="12" a="1"/>
  <c r="BA260" i="12" a="1"/>
  <c r="BB271" i="12" a="1"/>
  <c r="AG274" i="12" a="1"/>
  <c r="AZ266" i="12" a="1"/>
  <c r="O262" i="12" a="1"/>
  <c r="P314" i="12" a="1"/>
  <c r="AO302" i="12" a="1"/>
  <c r="P310" i="12" a="1"/>
  <c r="O297" i="12" a="1"/>
  <c r="P333" i="12" a="1"/>
  <c r="BA235" i="11" a="1"/>
  <c r="Q61" i="11" a="1"/>
  <c r="AN226" i="9" a="1"/>
  <c r="P28" i="11" a="1"/>
  <c r="AH32" i="9" a="1"/>
  <c r="BB324" i="11" a="1"/>
  <c r="O287" i="11" a="1"/>
  <c r="BB330" i="11" a="1"/>
  <c r="AG295" i="11" a="1"/>
  <c r="AI287" i="11" a="1"/>
  <c r="AG315" i="11" a="1"/>
  <c r="AN294" i="11" a="1"/>
  <c r="O332" i="11" a="1"/>
  <c r="P340" i="11" a="1"/>
  <c r="AG300" i="11" a="1"/>
  <c r="AN301" i="11" a="1"/>
  <c r="AL64" i="14" a="1"/>
  <c r="AF188" i="14" a="1"/>
  <c r="T38" i="14" a="1"/>
  <c r="AL41" i="14" a="1"/>
  <c r="AF333" i="14" a="1"/>
  <c r="T45" i="14" a="1"/>
  <c r="AF95" i="14" a="1"/>
  <c r="BA38" i="9" a="1"/>
  <c r="AG43" i="9" a="1"/>
  <c r="AG241" i="9" a="1"/>
  <c r="BA227" i="9" a="1"/>
  <c r="AM172" i="9" a="1"/>
  <c r="BA272" i="9" a="1"/>
  <c r="BA312" i="9" a="1"/>
  <c r="AG298" i="9" a="1"/>
  <c r="AZ97" i="11" a="1"/>
  <c r="AG52" i="11" a="1"/>
  <c r="AO103" i="9" a="1"/>
  <c r="AM8" i="9" a="1"/>
  <c r="BA91" i="9" a="1"/>
  <c r="BB120" i="9" a="1"/>
  <c r="O274" i="9" a="1"/>
  <c r="AZ172" i="9" a="1"/>
  <c r="AG141" i="9" a="1"/>
  <c r="AM252" i="9" a="1"/>
  <c r="BA344" i="9" a="1"/>
  <c r="AO319" i="9" a="1"/>
  <c r="BB87" i="11" a="1"/>
  <c r="Q306" i="11" a="1"/>
  <c r="AL34" i="14" a="1"/>
  <c r="AF338" i="14" a="1"/>
  <c r="AF130" i="14" a="1"/>
  <c r="AF121" i="14" a="1"/>
  <c r="AF128" i="14" a="1"/>
  <c r="AF340" i="14" a="1"/>
  <c r="AF184" i="14" a="1"/>
  <c r="BA96" i="9" a="1"/>
  <c r="AZ49" i="9" a="1"/>
  <c r="O160" i="9" a="1"/>
  <c r="AN163" i="9" a="1"/>
  <c r="AZ117" i="9" a="1"/>
  <c r="AZ197" i="9" a="1"/>
  <c r="AH341" i="9" a="1"/>
  <c r="AN353" i="9" a="1"/>
  <c r="AZ32" i="11" a="1"/>
  <c r="AH97" i="11" a="1"/>
  <c r="BB32" i="9" a="1"/>
  <c r="AZ27" i="9" a="1"/>
  <c r="P28" i="9" a="1"/>
  <c r="Q242" i="9" a="1"/>
  <c r="Q199" i="9" a="1"/>
  <c r="O270" i="9" a="1"/>
  <c r="AM250" i="9" a="1"/>
  <c r="O168" i="9" a="1"/>
  <c r="AH357" i="9" a="1"/>
  <c r="AG18" i="11" a="1"/>
  <c r="AN22" i="11" a="1"/>
  <c r="AF173" i="14" a="1"/>
  <c r="AF323" i="14" a="1"/>
  <c r="AF314" i="14" a="1"/>
  <c r="AF305" i="14" a="1"/>
  <c r="AF134" i="14" a="1"/>
  <c r="AF211" i="14" a="1"/>
  <c r="AO91" i="9" a="1"/>
  <c r="AO24" i="9" a="1"/>
  <c r="P44" i="9" a="1"/>
  <c r="Q218" i="9" a="1"/>
  <c r="AO204" i="9" a="1"/>
  <c r="AO202" i="9" a="1"/>
  <c r="BB259" i="9" a="1"/>
  <c r="AM15" i="11" a="1"/>
  <c r="BB361" i="9" a="1"/>
  <c r="AO45" i="11" a="1"/>
  <c r="AZ46" i="9" a="1"/>
  <c r="AN62" i="9" a="1"/>
  <c r="AN108" i="9" a="1"/>
  <c r="AZ127" i="9" a="1"/>
  <c r="AN128" i="9" a="1"/>
  <c r="AO181" i="9" a="1"/>
  <c r="Q156" i="9" a="1"/>
  <c r="BB246" i="9" a="1"/>
  <c r="BB317" i="9" a="1"/>
  <c r="AZ6" i="11" a="1"/>
  <c r="AH76" i="11" a="1"/>
  <c r="AL54" i="14" a="1"/>
  <c r="AF235" i="14" a="1"/>
  <c r="AF19" i="14" a="1"/>
  <c r="AL31" i="14" a="1"/>
  <c r="AF21" i="14" a="1"/>
  <c r="AF24" i="14" a="1"/>
  <c r="AF135" i="14" a="1"/>
  <c r="BB17" i="9" a="1"/>
  <c r="P32" i="9" a="1"/>
  <c r="AN198" i="9" a="1"/>
  <c r="AO189" i="9" a="1"/>
  <c r="O164" i="9" a="1"/>
  <c r="AH246" i="9" a="1"/>
  <c r="AO297" i="9" a="1"/>
  <c r="P17" i="11" a="1"/>
  <c r="BA64" i="11" a="1"/>
  <c r="Q35" i="11" a="1"/>
  <c r="AG97" i="9" a="1"/>
  <c r="O95" i="9" a="1"/>
  <c r="AG59" i="9" a="1"/>
  <c r="O289" i="9" a="1"/>
  <c r="P252" i="9" a="1"/>
  <c r="AH127" i="9" a="1"/>
  <c r="AZ133" i="9" a="1"/>
  <c r="AH210" i="9" a="1"/>
  <c r="AN316" i="9" a="1"/>
  <c r="AG308" i="9" a="1"/>
  <c r="AN64" i="11" a="1"/>
  <c r="AF157" i="14" a="1"/>
  <c r="AF307" i="14" a="1"/>
  <c r="AF298" i="14" a="1"/>
  <c r="AF267" i="14" a="1"/>
  <c r="AF118" i="14" a="1"/>
  <c r="AF201" i="14" a="1"/>
  <c r="AH104" i="9" a="1"/>
  <c r="AN24" i="9" a="1"/>
  <c r="AZ57" i="9" a="1"/>
  <c r="BA228" i="9" a="1"/>
  <c r="AN204" i="9" a="1"/>
  <c r="P217" i="9" a="1"/>
  <c r="P278" i="9" a="1"/>
  <c r="AO15" i="11" a="1"/>
  <c r="AM18" i="11" a="1"/>
  <c r="P58" i="11" a="1"/>
  <c r="BB46" i="9" a="1"/>
  <c r="BB80" i="9" a="1"/>
  <c r="Q22" i="9" a="1"/>
  <c r="BB127" i="9" a="1"/>
  <c r="AM137" i="9" a="1"/>
  <c r="AM190" i="9" a="1"/>
  <c r="P156" i="9" a="1"/>
  <c r="O261" i="9" a="1"/>
  <c r="AN341" i="9" a="1"/>
  <c r="BB6" i="11" a="1"/>
  <c r="AG85" i="11" a="1"/>
  <c r="AL58" i="14" a="1"/>
  <c r="AF285" i="14" a="1"/>
  <c r="T32" i="14" a="1"/>
  <c r="AL35" i="14" a="1"/>
  <c r="AF357" i="14" a="1"/>
  <c r="AF261" i="14" a="1"/>
  <c r="AF119" i="14" a="1"/>
  <c r="AH30" i="9" a="1"/>
  <c r="O32" i="9" a="1"/>
  <c r="AM210" i="9" a="1"/>
  <c r="AN220" i="9" a="1"/>
  <c r="Q164" i="9" a="1"/>
  <c r="AZ267" i="9" a="1"/>
  <c r="BA309" i="9" a="1"/>
  <c r="O17" i="11" a="1"/>
  <c r="O75" i="11" a="1"/>
  <c r="AG44" i="11" a="1"/>
  <c r="AI97" i="9" a="1"/>
  <c r="BB105" i="9" a="1"/>
  <c r="P74" i="9" a="1"/>
  <c r="Q289" i="9" a="1"/>
  <c r="AO262" i="9" a="1"/>
  <c r="AZ152" i="9" a="1"/>
  <c r="BB133" i="9" a="1"/>
  <c r="AZ222" i="9" a="1"/>
  <c r="AG337" i="9" a="1"/>
  <c r="AI308" i="9" a="1"/>
  <c r="BB77" i="11" a="1"/>
  <c r="BB321" i="11" a="1"/>
  <c r="AG350" i="11" a="1"/>
  <c r="T68" i="14" a="1"/>
  <c r="AG22" i="9" a="1"/>
  <c r="O167" i="9" a="1"/>
  <c r="AN292" i="9" a="1"/>
  <c r="Q64" i="9" a="1"/>
  <c r="Q120" i="9" a="1"/>
  <c r="Q13" i="11" a="1"/>
  <c r="O34" i="9" a="1"/>
  <c r="BA59" i="9" a="1"/>
  <c r="AZ92" i="9" a="1"/>
  <c r="AZ132" i="9" a="1"/>
  <c r="BA279" i="9" a="1"/>
  <c r="AG290" i="9" a="1"/>
  <c r="AH247" i="9" a="1"/>
  <c r="AH367" i="9" a="1"/>
  <c r="AN354" i="9" a="1"/>
  <c r="AZ322" i="9" a="1"/>
  <c r="AH47" i="11" a="1"/>
  <c r="O60" i="11" a="1"/>
  <c r="AO107" i="9" a="1"/>
  <c r="AH93" i="9" a="1"/>
  <c r="BB211" i="9" a="1"/>
  <c r="AZ230" i="9" a="1"/>
  <c r="O150" i="9" a="1"/>
  <c r="AO225" i="9" a="1"/>
  <c r="AM2" i="11" a="1"/>
  <c r="AH295" i="9" a="1"/>
  <c r="Q31" i="11" a="1"/>
  <c r="AG41" i="9" a="1"/>
  <c r="P100" i="9" a="1"/>
  <c r="O111" i="9" a="1"/>
  <c r="AM158" i="9" a="1"/>
  <c r="AF81" i="14" a="1"/>
  <c r="AG111" i="9" a="1"/>
  <c r="BA138" i="9" a="1"/>
  <c r="Q39" i="11" a="1"/>
  <c r="O52" i="9" a="1"/>
  <c r="AO277" i="9" a="1"/>
  <c r="BB46" i="11" a="1"/>
  <c r="AZ64" i="9" a="1"/>
  <c r="BA98" i="9" a="1"/>
  <c r="Q17" i="9" a="1"/>
  <c r="AG164" i="9" a="1"/>
  <c r="BA146" i="9" a="1"/>
  <c r="AZ141" i="9" a="1"/>
  <c r="AH284" i="9" a="1"/>
  <c r="AN313" i="9" a="1"/>
  <c r="AI26" i="11" a="1"/>
  <c r="AG358" i="9" a="1"/>
  <c r="AH83" i="11" a="1"/>
  <c r="BB25" i="9" a="1"/>
  <c r="AM15" i="9" a="1"/>
  <c r="P12" i="9" a="1"/>
  <c r="AI265" i="9" a="1"/>
  <c r="AM253" i="9" a="1"/>
  <c r="AI252" i="9" a="1"/>
  <c r="Q282" i="9" a="1"/>
  <c r="AG317" i="9" a="1"/>
  <c r="Q341" i="9" a="1"/>
  <c r="AO112" i="11" a="1"/>
  <c r="AG96" i="9" a="1"/>
  <c r="AG20" i="9" a="1"/>
  <c r="AG54" i="9" a="1"/>
  <c r="O221" i="9" a="1"/>
  <c r="AF82" i="14" a="1"/>
  <c r="AF196" i="14" a="1"/>
  <c r="AM180" i="9" a="1"/>
  <c r="AN366" i="9" a="1"/>
  <c r="O76" i="9" a="1"/>
  <c r="AZ118" i="9" a="1"/>
  <c r="O348" i="9" a="1"/>
  <c r="AM14" i="9" a="1"/>
  <c r="AH28" i="9" a="1"/>
  <c r="AO59" i="9" a="1"/>
  <c r="AM289" i="9" a="1"/>
  <c r="AH235" i="9" a="1"/>
  <c r="AI274" i="9" a="1"/>
  <c r="AN221" i="9" a="1"/>
  <c r="AN334" i="9" a="1"/>
  <c r="BA328" i="9" a="1"/>
  <c r="AM308" i="9" a="1"/>
  <c r="AZ21" i="11" a="1"/>
  <c r="P37" i="11" a="1"/>
  <c r="AM73" i="9" a="1"/>
  <c r="P54" i="9" a="1"/>
  <c r="BB164" i="9" a="1"/>
  <c r="Q183" i="9" a="1"/>
  <c r="AO122" i="9" a="1"/>
  <c r="BB192" i="9" a="1"/>
  <c r="AG342" i="9" a="1"/>
  <c r="AO363" i="9" a="1"/>
  <c r="AI111" i="11" a="1"/>
  <c r="P53" i="11" a="1"/>
  <c r="BA74" i="9" a="1"/>
  <c r="O66" i="9" a="1"/>
  <c r="AZ123" i="9" a="1"/>
  <c r="AL37" i="14" a="1"/>
  <c r="AI30" i="9" a="1"/>
  <c r="AN172" i="9" a="1"/>
  <c r="P75" i="11" a="1"/>
  <c r="Q74" i="9" a="1"/>
  <c r="AH141" i="9" a="1"/>
  <c r="AZ77" i="11" a="1"/>
  <c r="BB64" i="9" a="1"/>
  <c r="AI106" i="9" a="1"/>
  <c r="AN34" i="9" a="1"/>
  <c r="AI164" i="9" a="1"/>
  <c r="O158" i="9" a="1"/>
  <c r="AZ148" i="9" a="1"/>
  <c r="AG284" i="9" a="1"/>
  <c r="AG324" i="9" a="1"/>
  <c r="AO299" i="9" a="1"/>
  <c r="AI358" i="9" a="1"/>
  <c r="AZ111" i="11" a="1"/>
  <c r="AN47" i="9" a="1"/>
  <c r="AO15" i="9" a="1"/>
  <c r="O50" i="9" a="1"/>
  <c r="BA273" i="9" a="1"/>
  <c r="AO253" i="9" a="1"/>
  <c r="P266" i="9" a="1"/>
  <c r="P297" i="9" a="1"/>
  <c r="AI317" i="9" a="1"/>
  <c r="AZ351" i="9" a="1"/>
  <c r="O38" i="11" a="1"/>
  <c r="AI96" i="9" a="1"/>
  <c r="AZ50" i="9" a="1"/>
  <c r="Q60" i="9" a="1"/>
  <c r="Q221" i="9" a="1"/>
  <c r="AF248" i="14" a="1"/>
  <c r="AH55" i="9" a="1"/>
  <c r="AI227" i="9" a="1"/>
  <c r="AN70" i="11" a="1"/>
  <c r="AO139" i="9" a="1"/>
  <c r="AH268" i="9" a="1"/>
  <c r="AH91" i="11" a="1"/>
  <c r="AO97" i="9" a="1"/>
  <c r="P24" i="9" a="1"/>
  <c r="BA115" i="9" a="1"/>
  <c r="AI231" i="9" a="1"/>
  <c r="AZ190" i="9" a="1"/>
  <c r="AI219" i="9" a="1"/>
  <c r="BB157" i="9" a="1"/>
  <c r="AO347" i="9" a="1"/>
  <c r="AO333" i="9" a="1"/>
  <c r="BB33" i="11" a="1"/>
  <c r="AO47" i="11" a="1"/>
  <c r="BA95" i="9" a="1"/>
  <c r="AN49" i="9" a="1"/>
  <c r="O82" i="9" a="1"/>
  <c r="AH139" i="9" a="1"/>
  <c r="AN283" i="9" a="1"/>
  <c r="AH143" i="9" a="1"/>
  <c r="BA360" i="9" a="1"/>
  <c r="AN356" i="9" a="1"/>
  <c r="AZ308" i="9" a="1"/>
  <c r="AN73" i="11" a="1"/>
  <c r="AO48" i="9" a="1"/>
  <c r="Q86" i="9" a="1"/>
  <c r="AN4" i="9" a="1"/>
  <c r="AF100" i="14" a="1"/>
  <c r="T33" i="14" a="1"/>
  <c r="AH92" i="9" a="1"/>
  <c r="BB10" i="11" a="1"/>
  <c r="O93" i="9" a="1"/>
  <c r="AM164" i="9" a="1"/>
  <c r="AI311" i="9" a="1"/>
  <c r="O43" i="9" a="1"/>
  <c r="P72" i="9" a="1"/>
  <c r="BA108" i="9" a="1"/>
  <c r="AM182" i="9" a="1"/>
  <c r="AN150" i="9" a="1"/>
  <c r="AI251" i="9" a="1"/>
  <c r="AM135" i="9" a="1"/>
  <c r="BA278" i="9" a="1"/>
  <c r="AN337" i="9" a="1"/>
  <c r="AM318" i="9" a="1"/>
  <c r="AG24" i="11" a="1"/>
  <c r="AI112" i="11" a="1"/>
  <c r="AG88" i="9" a="1"/>
  <c r="AM52" i="9" a="1"/>
  <c r="BB183" i="9" a="1"/>
  <c r="AZ236" i="9" a="1"/>
  <c r="AM208" i="9" a="1"/>
  <c r="AG229" i="9" a="1"/>
  <c r="AZ359" i="9" a="1"/>
  <c r="AZ333" i="9" a="1"/>
  <c r="BB34" i="11" a="1"/>
  <c r="BA44" i="11" a="1"/>
  <c r="AH99" i="9" a="1"/>
  <c r="AH45" i="9" a="1"/>
  <c r="AZ130" i="9" a="1"/>
  <c r="P32" i="11" a="1"/>
  <c r="AO70" i="9" a="1"/>
  <c r="AI168" i="9" a="1"/>
  <c r="AI305" i="9" a="1"/>
  <c r="BA19" i="9" a="1"/>
  <c r="AO280" i="9" a="1"/>
  <c r="BA47" i="11" a="1"/>
  <c r="BB149" i="9" a="1"/>
  <c r="P159" i="9" a="1"/>
  <c r="AN160" i="9" a="1"/>
  <c r="BA297" i="9" a="1"/>
  <c r="AN345" i="9" a="1"/>
  <c r="AZ364" i="9" a="1"/>
  <c r="AH60" i="11" a="1"/>
  <c r="BB22" i="9" a="1"/>
  <c r="Q73" i="9" a="1"/>
  <c r="Q80" i="9" a="1"/>
  <c r="Q125" i="9" a="1"/>
  <c r="AG173" i="9" a="1"/>
  <c r="P123" i="9" a="1"/>
  <c r="BB145" i="11" a="1"/>
  <c r="BA129" i="11" a="1"/>
  <c r="BA232" i="11" a="1"/>
  <c r="P203" i="11" a="1"/>
  <c r="AM42" i="11" a="1"/>
  <c r="O125" i="11" a="1"/>
  <c r="AO136" i="11" a="1"/>
  <c r="Q271" i="11" a="1"/>
  <c r="AI239" i="11" a="1"/>
  <c r="AN100" i="11" a="1"/>
  <c r="BA189" i="11" a="1"/>
  <c r="AO86" i="9" a="1"/>
  <c r="AN199" i="9" a="1"/>
  <c r="BB68" i="9" a="1"/>
  <c r="AG132" i="9" a="1"/>
  <c r="BA22" i="11" a="1"/>
  <c r="Q283" i="9" a="1"/>
  <c r="AO346" i="9" a="1"/>
  <c r="P63" i="9" a="1"/>
  <c r="P196" i="9" a="1"/>
  <c r="AN168" i="9" a="1"/>
  <c r="AZ221" i="9" a="1"/>
  <c r="O3" i="11" a="1"/>
  <c r="AZ306" i="9" a="1"/>
  <c r="O49" i="11" a="1"/>
  <c r="Q26" i="11" a="1"/>
  <c r="AO31" i="9" a="1"/>
  <c r="BB45" i="9" a="1"/>
  <c r="AH157" i="9" a="1"/>
  <c r="AO154" i="9" a="1"/>
  <c r="O146" i="9" a="1"/>
  <c r="P139" i="11" a="1"/>
  <c r="Q156" i="11" a="1"/>
  <c r="AM122" i="11" a="1"/>
  <c r="AM235" i="11" a="1"/>
  <c r="AO279" i="11" a="1"/>
  <c r="AI138" i="11" a="1"/>
  <c r="AG176" i="11" a="1"/>
  <c r="AI201" i="11" a="1"/>
  <c r="AI251" i="11" a="1"/>
  <c r="AI204" i="11" a="1"/>
  <c r="AG98" i="11" a="1"/>
  <c r="AG206" i="11" a="1"/>
  <c r="AM328" i="9" a="1"/>
  <c r="BB111" i="9" a="1"/>
  <c r="AG213" i="9" a="1"/>
  <c r="O300" i="9" a="1"/>
  <c r="BB30" i="9" a="1"/>
  <c r="AI291" i="9" a="1"/>
  <c r="AH65" i="11" a="1"/>
  <c r="P234" i="9" a="1"/>
  <c r="Q138" i="9" a="1"/>
  <c r="AM117" i="9" a="1"/>
  <c r="AN246" i="9" a="1"/>
  <c r="AH327" i="9" a="1"/>
  <c r="AM332" i="9" a="1"/>
  <c r="AN40" i="11" a="1"/>
  <c r="AI100" i="9" a="1"/>
  <c r="AG36" i="9" a="1"/>
  <c r="Q49" i="9" a="1"/>
  <c r="Q269" i="9" a="1"/>
  <c r="AM285" i="9" a="1"/>
  <c r="AZ264" i="9" a="1"/>
  <c r="Q128" i="11" a="1"/>
  <c r="Q176" i="11" a="1"/>
  <c r="P194" i="11" a="1"/>
  <c r="AH225" i="11" a="1"/>
  <c r="BB306" i="11" a="1"/>
  <c r="BA173" i="11" a="1"/>
  <c r="AG133" i="11" a="1"/>
  <c r="AG233" i="11" a="1"/>
  <c r="BA234" i="11" a="1"/>
  <c r="AN296" i="11" a="1"/>
  <c r="Q164" i="11" a="1"/>
  <c r="P38" i="9" a="1"/>
  <c r="AM157" i="9" a="1"/>
  <c r="BA128" i="9" a="1"/>
  <c r="AI169" i="9" a="1"/>
  <c r="AO59" i="11" a="1"/>
  <c r="BA150" i="9" a="1"/>
  <c r="Q10" i="11" a="1"/>
  <c r="Q101" i="9" a="1"/>
  <c r="AZ204" i="9" a="1"/>
  <c r="Q179" i="9" a="1"/>
  <c r="BB221" i="9" a="1"/>
  <c r="AO14" i="11" a="1"/>
  <c r="AI319" i="9" a="1"/>
  <c r="Q49" i="11" a="1"/>
  <c r="P41" i="11" a="1"/>
  <c r="AH38" i="9" a="1"/>
  <c r="BA45" i="9" a="1"/>
  <c r="AM166" i="9" a="1"/>
  <c r="AH176" i="9" a="1"/>
  <c r="Q146" i="9" a="1"/>
  <c r="O45" i="11" a="1"/>
  <c r="BA172" i="11" a="1"/>
  <c r="AO122" i="11" a="1"/>
  <c r="AZ264" i="11" a="1"/>
  <c r="AN297" i="11" a="1"/>
  <c r="BB96" i="11" a="1"/>
  <c r="AG141" i="11" a="1"/>
  <c r="AI187" i="11" a="1"/>
  <c r="Q231" i="11" a="1"/>
  <c r="P216" i="11" a="1"/>
  <c r="BA55" i="11" a="1"/>
  <c r="AH167" i="9" a="1"/>
  <c r="AZ42" i="11" a="1"/>
  <c r="O129" i="9" a="1"/>
  <c r="BA305" i="9" a="1"/>
  <c r="BB36" i="9" a="1"/>
  <c r="AO185" i="9" a="1"/>
  <c r="AN358" i="9" a="1"/>
  <c r="AO69" i="9" a="1"/>
  <c r="AI285" i="9" a="1"/>
  <c r="AN256" i="9" a="1"/>
  <c r="AN215" i="9" a="1"/>
  <c r="AI19" i="11" a="1"/>
  <c r="AM321" i="9" a="1"/>
  <c r="AN91" i="11" a="1"/>
  <c r="AO63" i="9" a="1"/>
  <c r="AG18" i="9" a="1"/>
  <c r="BA26" i="9" a="1"/>
  <c r="AO217" i="9" a="1"/>
  <c r="AM269" i="9" a="1"/>
  <c r="AO242" i="9" a="1"/>
  <c r="AI96" i="11" a="1"/>
  <c r="AG157" i="11" a="1"/>
  <c r="AH168" i="11" a="1"/>
  <c r="Q285" i="11" a="1"/>
  <c r="AO289" i="11" a="1"/>
  <c r="Q129" i="11" a="1"/>
  <c r="Q186" i="11" a="1"/>
  <c r="AN145" i="11" a="1"/>
  <c r="AI265" i="11" a="1"/>
  <c r="AG280" i="11" a="1"/>
  <c r="P84" i="11" a="1"/>
  <c r="AF284" i="14" a="1"/>
  <c r="AN251" i="9" a="1"/>
  <c r="P65" i="9" a="1"/>
  <c r="BA277" i="9" a="1"/>
  <c r="P99" i="11" a="1"/>
  <c r="BB140" i="9" a="1"/>
  <c r="AG325" i="9" a="1"/>
  <c r="AN88" i="9" a="1"/>
  <c r="O162" i="9" a="1"/>
  <c r="Q254" i="9" a="1"/>
  <c r="AI125" i="9" a="1"/>
  <c r="AH302" i="9" a="1"/>
  <c r="AZ363" i="9" a="1"/>
  <c r="AG93" i="11" a="1"/>
  <c r="AZ54" i="11" a="1"/>
  <c r="AN116" i="9" a="1"/>
  <c r="AI35" i="9" a="1"/>
  <c r="AN95" i="9" a="1"/>
  <c r="BB231" i="9" a="1"/>
  <c r="AM255" i="9" a="1"/>
  <c r="AO58" i="11" a="1"/>
  <c r="AO173" i="11" a="1"/>
  <c r="AH147" i="11" a="1"/>
  <c r="AZ207" i="11" a="1"/>
  <c r="AO224" i="11" a="1"/>
  <c r="AM55" i="11" a="1"/>
  <c r="BA161" i="11" a="1"/>
  <c r="BA201" i="11" a="1"/>
  <c r="AZ241" i="11" a="1"/>
  <c r="AG212" i="11" a="1"/>
  <c r="AZ51" i="11" a="1"/>
  <c r="AG126" i="11" a="1"/>
  <c r="P84" i="9" a="1"/>
  <c r="AI254" i="9" a="1"/>
  <c r="AZ229" i="9" a="1"/>
  <c r="AZ27" i="11" a="1"/>
  <c r="BA213" i="9" a="1"/>
  <c r="O123" i="11" a="1"/>
  <c r="P119" i="11" a="1"/>
  <c r="AZ307" i="11" a="1"/>
  <c r="P131" i="11" a="1"/>
  <c r="BA251" i="11" a="1"/>
  <c r="BB235" i="11" a="1"/>
  <c r="AG250" i="11" a="1"/>
  <c r="O130" i="11" a="1"/>
  <c r="BA159" i="11" a="1"/>
  <c r="AO207" i="11" a="1"/>
  <c r="AI296" i="11" a="1"/>
  <c r="P219" i="11" a="1"/>
  <c r="BA157" i="11" a="1"/>
  <c r="AI143" i="11" a="1"/>
  <c r="AG178" i="11" a="1"/>
  <c r="O238" i="11" a="1"/>
  <c r="O295" i="11" a="1"/>
  <c r="O126" i="9" a="1"/>
  <c r="BA2" i="11" a="1"/>
  <c r="AI13" i="11" a="1"/>
  <c r="AM61" i="11" a="1"/>
  <c r="BA139" i="11" a="1"/>
  <c r="Q102" i="11" a="1"/>
  <c r="AI172" i="11" a="1"/>
  <c r="P267" i="11" a="1"/>
  <c r="BA209" i="11" a="1"/>
  <c r="AM293" i="11" a="1"/>
  <c r="BA141" i="9" a="1"/>
  <c r="AH87" i="9" a="1"/>
  <c r="AN325" i="9" a="1"/>
  <c r="AO99" i="9" a="1"/>
  <c r="AO234" i="9" a="1"/>
  <c r="P279" i="11" a="1"/>
  <c r="AN136" i="11" a="1"/>
  <c r="BB149" i="11" a="1"/>
  <c r="AN116" i="11" a="1"/>
  <c r="O223" i="11" a="1"/>
  <c r="AG263" i="11" a="1"/>
  <c r="AO82" i="11" a="1"/>
  <c r="BB183" i="11" a="1"/>
  <c r="BB122" i="11" a="1"/>
  <c r="AN198" i="11" a="1"/>
  <c r="P257" i="11" a="1"/>
  <c r="AO334" i="11" a="1"/>
  <c r="AN185" i="11" a="1"/>
  <c r="BA136" i="11" a="1"/>
  <c r="AZ223" i="11" a="1"/>
  <c r="AZ229" i="11" a="1"/>
  <c r="AM175" i="9" a="1"/>
  <c r="AG196" i="9" a="1"/>
  <c r="AH312" i="9" a="1"/>
  <c r="O342" i="9" a="1"/>
  <c r="AM95" i="11" a="1"/>
  <c r="BA49" i="11" a="1"/>
  <c r="AI137" i="11" a="1"/>
  <c r="AN163" i="11" a="1"/>
  <c r="AN227" i="11" a="1"/>
  <c r="O247" i="11" a="1"/>
  <c r="AG301" i="9" a="1"/>
  <c r="AH88" i="9" a="1"/>
  <c r="P116" i="9" a="1"/>
  <c r="AO321" i="9" a="1"/>
  <c r="AZ33" i="9" a="1"/>
  <c r="P124" i="11" a="1"/>
  <c r="AM289" i="11" a="1"/>
  <c r="P270" i="11" a="1"/>
  <c r="AZ114" i="11" a="1"/>
  <c r="AG146" i="11" a="1"/>
  <c r="AN251" i="11" a="1"/>
  <c r="O273" i="11" a="1"/>
  <c r="Q110" i="11" a="1"/>
  <c r="AH190" i="11" a="1"/>
  <c r="BA215" i="11" a="1"/>
  <c r="AO216" i="11" a="1"/>
  <c r="AN229" i="11" a="1"/>
  <c r="AN87" i="11" a="1"/>
  <c r="AN120" i="11" a="1"/>
  <c r="AH163" i="11" a="1"/>
  <c r="AH227" i="11" a="1"/>
  <c r="AZ245" i="11" a="1"/>
  <c r="AM167" i="9" a="1"/>
  <c r="AN301" i="9" a="1"/>
  <c r="BA356" i="9" a="1"/>
  <c r="P12" i="11" a="1"/>
  <c r="P66" i="11" a="1"/>
  <c r="BB30" i="11" a="1"/>
  <c r="AM150" i="11" a="1"/>
  <c r="BB188" i="11" a="1"/>
  <c r="BB273" i="11" a="1"/>
  <c r="O222" i="11" a="1"/>
  <c r="Q36" i="9" a="1"/>
  <c r="BB359" i="9" a="1"/>
  <c r="AG125" i="9" a="1"/>
  <c r="Q65" i="11" a="1"/>
  <c r="AH245" i="9" a="1"/>
  <c r="AG147" i="11" a="1"/>
  <c r="AM205" i="11" a="1"/>
  <c r="BA89" i="11" a="1"/>
  <c r="O180" i="11" a="1"/>
  <c r="P209" i="11" a="1"/>
  <c r="P227" i="11" a="1"/>
  <c r="AZ310" i="11" a="1"/>
  <c r="AZ134" i="11" a="1"/>
  <c r="P171" i="11" a="1"/>
  <c r="AO146" i="11" a="1"/>
  <c r="AO219" i="11" a="1"/>
  <c r="AI297" i="11" a="1"/>
  <c r="AH165" i="11" a="1"/>
  <c r="AI161" i="11" a="1"/>
  <c r="AZ191" i="11" a="1"/>
  <c r="AM288" i="11" a="1"/>
  <c r="AZ311" i="11" a="1"/>
  <c r="AG135" i="9" a="1"/>
  <c r="AH293" i="9" a="1"/>
  <c r="O292" i="9" a="1"/>
  <c r="AM72" i="11" a="1"/>
  <c r="AH30" i="11" a="1"/>
  <c r="AM108" i="11" a="1"/>
  <c r="AO179" i="11" a="1"/>
  <c r="BA275" i="11" a="1"/>
  <c r="AZ213" i="11" a="1"/>
  <c r="AZ60" i="9" a="1"/>
  <c r="P72" i="11" a="1"/>
  <c r="AN184" i="9" a="1"/>
  <c r="BB296" i="9" a="1"/>
  <c r="Q39" i="9" a="1"/>
  <c r="AN105" i="11" a="1"/>
  <c r="AG270" i="11" a="1"/>
  <c r="AO225" i="11" a="1"/>
  <c r="P120" i="11" a="1"/>
  <c r="AI146" i="11" a="1"/>
  <c r="AZ258" i="11" a="1"/>
  <c r="BB280" i="11" a="1"/>
  <c r="P110" i="11" a="1"/>
  <c r="AG120" i="11" a="1"/>
  <c r="AO125" i="11" a="1"/>
  <c r="AN216" i="11" a="1"/>
  <c r="AM229" i="11" a="1"/>
  <c r="AO51" i="11" a="1"/>
  <c r="Q166" i="11" a="1"/>
  <c r="AG205" i="11" a="1"/>
  <c r="BA286" i="11" a="1"/>
  <c r="BA262" i="11" a="1"/>
  <c r="AO203" i="9" a="1"/>
  <c r="Q352" i="9" a="1"/>
  <c r="Q296" i="9" a="1"/>
  <c r="P337" i="9" a="1"/>
  <c r="AH41" i="11" a="1"/>
  <c r="AH114" i="11" a="1"/>
  <c r="AH207" i="11" a="1"/>
  <c r="AI193" i="11" a="1"/>
  <c r="AZ239" i="11" a="1"/>
  <c r="AN281" i="11" a="1"/>
  <c r="BA135" i="9" a="1"/>
  <c r="AM112" i="11" a="1"/>
  <c r="AZ297" i="9" a="1"/>
  <c r="BA22" i="9" a="1"/>
  <c r="BB160" i="9" a="1"/>
  <c r="AZ232" i="11" a="1"/>
  <c r="AH116" i="11" a="1"/>
  <c r="BB148" i="11" a="1"/>
  <c r="AG131" i="11" a="1"/>
  <c r="AN233" i="11" a="1"/>
  <c r="BA271" i="11" a="1"/>
  <c r="AN62" i="11" a="1"/>
  <c r="BA175" i="11" a="1"/>
  <c r="AO110" i="11" a="1"/>
  <c r="AM191" i="11" a="1"/>
  <c r="AN249" i="11" a="1"/>
  <c r="AG297" i="11" a="1"/>
  <c r="O205" i="11" a="1"/>
  <c r="AG170" i="11" a="1"/>
  <c r="AN244" i="11" a="1"/>
  <c r="O241" i="11" a="1"/>
  <c r="P201" i="9" a="1"/>
  <c r="AH206" i="9" a="1"/>
  <c r="BB315" i="9" a="1"/>
  <c r="AH366" i="9" a="1"/>
  <c r="AH103" i="11" a="1"/>
  <c r="P81" i="11" a="1"/>
  <c r="AZ177" i="11" a="1"/>
  <c r="AO174" i="11" a="1"/>
  <c r="BB236" i="11" a="1"/>
  <c r="BA266" i="11" a="1"/>
  <c r="AO182" i="9" a="1"/>
  <c r="BB184" i="9" a="1"/>
  <c r="Q168" i="11" a="1"/>
  <c r="AO118" i="11" a="1"/>
  <c r="O219" i="11" a="1"/>
  <c r="O266" i="11" a="1"/>
  <c r="AG331" i="9" a="1"/>
  <c r="O111" i="11" a="1"/>
  <c r="AZ348" i="9" a="1"/>
  <c r="AO202" i="11" a="1"/>
  <c r="BB222" i="11" a="1"/>
  <c r="AZ79" i="11" a="1"/>
  <c r="AH23" i="9" a="1"/>
  <c r="AO161" i="9" a="1"/>
  <c r="AZ292" i="9" a="1"/>
  <c r="BA283" i="11" a="1"/>
  <c r="AO338" i="9" a="1"/>
  <c r="Q42" i="11" a="1"/>
  <c r="BA250" i="11" a="1"/>
  <c r="AN18" i="9" a="1"/>
  <c r="AG120" i="9" a="1"/>
  <c r="AH14" i="11" a="1"/>
  <c r="P112" i="9" a="1"/>
  <c r="O7" i="11" a="1"/>
  <c r="O261" i="11" a="1"/>
  <c r="Q235" i="9" a="1"/>
  <c r="AZ127" i="11" a="1"/>
  <c r="AM33" i="9" a="1"/>
  <c r="Q177" i="9" a="1"/>
  <c r="AO208" i="11" a="1"/>
  <c r="AH350" i="9" a="1"/>
  <c r="AO137" i="11" a="1"/>
  <c r="AH215" i="11" a="1"/>
  <c r="AZ235" i="9" a="1"/>
  <c r="Q114" i="9" a="1"/>
  <c r="BA105" i="11" a="1"/>
  <c r="AZ110" i="9" a="1"/>
  <c r="BA202" i="9" a="1"/>
  <c r="AO124" i="11" a="1"/>
  <c r="AG291" i="11" a="1"/>
  <c r="AH334" i="11" a="1"/>
  <c r="AI307" i="11" a="1"/>
  <c r="Q343" i="11" a="1"/>
  <c r="AO312" i="11" a="1"/>
  <c r="AZ4" i="12" a="1"/>
  <c r="AZ331" i="11" a="1"/>
  <c r="O320" i="11" a="1"/>
  <c r="O364" i="11" a="1"/>
  <c r="P331" i="11" a="1"/>
  <c r="AH310" i="11" a="1"/>
  <c r="P350" i="11" a="1"/>
  <c r="AG27" i="12" a="1"/>
  <c r="BA59" i="12" a="1"/>
  <c r="BB3" i="12" a="1"/>
  <c r="AZ40" i="12" a="1"/>
  <c r="AN366" i="11" a="1"/>
  <c r="P48" i="12" a="1"/>
  <c r="AH13" i="12" a="1"/>
  <c r="O66" i="12" a="1"/>
  <c r="AG17" i="12" a="1"/>
  <c r="Q60" i="12" a="1"/>
  <c r="BB44" i="11" a="1"/>
  <c r="BA247" i="11" a="1"/>
  <c r="AG216" i="11" a="1"/>
  <c r="O178" i="11" a="1"/>
  <c r="Q143" i="11" a="1"/>
  <c r="Q295" i="11" a="1"/>
  <c r="BA45" i="11" a="1"/>
  <c r="AO253" i="11" a="1"/>
  <c r="AN352" i="9" a="1"/>
  <c r="AO172" i="11" a="1"/>
  <c r="AH159" i="9" a="1"/>
  <c r="BB152" i="11" a="1"/>
  <c r="AI66" i="9" a="1"/>
  <c r="AH278" i="9" a="1"/>
  <c r="AI31" i="11" a="1"/>
  <c r="AM162" i="9" a="1"/>
  <c r="AM344" i="9" a="1"/>
  <c r="BB72" i="11" a="1"/>
  <c r="O210" i="11" a="1"/>
  <c r="O48" i="9" a="1"/>
  <c r="Q227" i="9" a="1"/>
  <c r="AG37" i="11" a="1"/>
  <c r="P253" i="9" a="1"/>
  <c r="AI69" i="11" a="1"/>
  <c r="AH278" i="11" a="1"/>
  <c r="AH165" i="9" a="1"/>
  <c r="AI268" i="11" a="1"/>
  <c r="AZ134" i="9" a="1"/>
  <c r="BB251" i="9" a="1"/>
  <c r="BB150" i="11" a="1"/>
  <c r="Q317" i="9" a="1"/>
  <c r="AI121" i="11" a="1"/>
  <c r="AN277" i="11" a="1"/>
  <c r="Q272" i="9" a="1"/>
  <c r="O114" i="9" a="1"/>
  <c r="AM38" i="11" a="1"/>
  <c r="BA20" i="9" a="1"/>
  <c r="AI256" i="9" a="1"/>
  <c r="AN103" i="11" a="1"/>
  <c r="Q366" i="11" a="1"/>
  <c r="AG329" i="11" a="1"/>
  <c r="O299" i="11" a="1"/>
  <c r="AH340" i="11" a="1"/>
  <c r="O307" i="11" a="1"/>
  <c r="AI354" i="11" a="1"/>
  <c r="P329" i="11" a="1"/>
  <c r="AG308" i="11" a="1"/>
  <c r="AG363" i="11" a="1"/>
  <c r="AO325" i="11" a="1"/>
  <c r="AO300" i="11" a="1"/>
  <c r="AG347" i="11" a="1"/>
  <c r="BB23" i="12" a="1"/>
  <c r="AG55" i="12" a="1"/>
  <c r="BA361" i="11" a="1"/>
  <c r="Q37" i="12" a="1"/>
  <c r="AG78" i="12" a="1"/>
  <c r="O42" i="12" a="1"/>
  <c r="BA7" i="12" a="1"/>
  <c r="BB61" i="12" a="1"/>
  <c r="AO12" i="12" a="1"/>
  <c r="P56" i="12" a="1"/>
  <c r="AN21" i="12" a="1"/>
  <c r="Q73" i="12" a="1"/>
  <c r="AG283" i="9" a="1"/>
  <c r="AZ199" i="9" a="1"/>
  <c r="AM116" i="11" a="1"/>
  <c r="AM126" i="11" a="1"/>
  <c r="Q54" i="11" a="1"/>
  <c r="O235" i="11" a="1"/>
  <c r="P354" i="9" a="1"/>
  <c r="AH183" i="11" a="1"/>
  <c r="AG303" i="9" a="1"/>
  <c r="BA133" i="11" a="1"/>
  <c r="AN5" i="9" a="1"/>
  <c r="AH90" i="11" a="1"/>
  <c r="AO75" i="9" a="1"/>
  <c r="AM243" i="9" a="1"/>
  <c r="P345" i="9" a="1"/>
  <c r="AM56" i="9" a="1"/>
  <c r="AI353" i="9" a="1"/>
  <c r="P83" i="11" a="1"/>
  <c r="AM215" i="11" a="1"/>
  <c r="AO110" i="9" a="1"/>
  <c r="P287" i="9" a="1"/>
  <c r="O350" i="9" a="1"/>
  <c r="AN50" i="9" a="1"/>
  <c r="AN57" i="11" a="1"/>
  <c r="Q261" i="11" a="1"/>
  <c r="AG130" i="9" a="1"/>
  <c r="Q160" i="11" a="1"/>
  <c r="AO33" i="9" a="1"/>
  <c r="BB289" i="9" a="1"/>
  <c r="O173" i="11" a="1"/>
  <c r="AM8" i="11" a="1"/>
  <c r="AH124" i="11" a="1"/>
  <c r="AG215" i="11" a="1"/>
  <c r="AZ145" i="9" a="1"/>
  <c r="P9" i="9" a="1"/>
  <c r="BB302" i="9" a="1"/>
  <c r="AH79" i="9" a="1"/>
  <c r="Q134" i="9" a="1"/>
  <c r="AG56" i="11" a="1"/>
  <c r="P360" i="11" a="1"/>
  <c r="Q324" i="11" a="1"/>
  <c r="O288" i="11" a="1"/>
  <c r="O335" i="11" a="1"/>
  <c r="AI304" i="11" a="1"/>
  <c r="AZ343" i="11" a="1"/>
  <c r="AZ321" i="11" a="1"/>
  <c r="BB300" i="11" a="1"/>
  <c r="AZ353" i="11" a="1"/>
  <c r="Q321" i="11" a="1"/>
  <c r="AZ298" i="11" a="1"/>
  <c r="O344" i="11" a="1"/>
  <c r="AH18" i="12" a="1"/>
  <c r="BB51" i="12" a="1"/>
  <c r="AG75" i="12" a="1"/>
  <c r="BA35" i="12" a="1"/>
  <c r="AO71" i="12" a="1"/>
  <c r="AZ34" i="12" a="1"/>
  <c r="AG3" i="12" a="1"/>
  <c r="BA194" i="9" a="1"/>
  <c r="O89" i="11" a="1"/>
  <c r="AH294" i="11" a="1"/>
  <c r="AZ168" i="11" a="1"/>
  <c r="AG150" i="11" a="1"/>
  <c r="P175" i="9" a="1"/>
  <c r="BB92" i="11" a="1"/>
  <c r="AO221" i="11" a="1"/>
  <c r="O333" i="9" a="1"/>
  <c r="AM113" i="11" a="1"/>
  <c r="AM126" i="9" a="1"/>
  <c r="Q211" i="11" a="1"/>
  <c r="AI5" i="9" a="1"/>
  <c r="BA125" i="9" a="1"/>
  <c r="AG50" i="11" a="1"/>
  <c r="AH220" i="9" a="1"/>
  <c r="AO74" i="11" a="1"/>
  <c r="O122" i="11" a="1"/>
  <c r="AH101" i="9" a="1"/>
  <c r="AI8" i="9" a="1"/>
  <c r="AH160" i="9" a="1"/>
  <c r="P76" i="11" a="1"/>
  <c r="BB187" i="9" a="1"/>
  <c r="AG81" i="11" a="1"/>
  <c r="BA268" i="11" a="1"/>
  <c r="O318" i="9" a="1"/>
  <c r="AO68" i="9" a="1"/>
  <c r="O210" i="9" a="1"/>
  <c r="AH364" i="9" a="1"/>
  <c r="P237" i="11" a="1"/>
  <c r="AZ56" i="11" a="1"/>
  <c r="P141" i="11" a="1"/>
  <c r="AI91" i="9" a="1"/>
  <c r="Q71" i="11" a="1"/>
  <c r="AO260" i="9" a="1"/>
  <c r="BB259" i="11" a="1"/>
  <c r="AH16" i="9" a="1"/>
  <c r="AI320" i="9" a="1"/>
  <c r="O258" i="11" a="1"/>
  <c r="BA301" i="11" a="1"/>
  <c r="Q351" i="11" a="1"/>
  <c r="AM319" i="11" a="1"/>
  <c r="AN355" i="11" a="1"/>
  <c r="AI318" i="11" a="1"/>
  <c r="AZ294" i="11" a="1"/>
  <c r="AN356" i="11" a="1"/>
  <c r="BB337" i="11" a="1"/>
  <c r="BA290" i="11" a="1"/>
  <c r="AH349" i="11" a="1"/>
  <c r="AH324" i="11" a="1"/>
  <c r="AZ24" i="12" a="1"/>
  <c r="AH41" i="12" a="1"/>
  <c r="BB63" i="12" a="1"/>
  <c r="AG20" i="12" a="1"/>
  <c r="P57" i="12" a="1"/>
  <c r="BA6" i="12" a="1"/>
  <c r="AM59" i="12" a="1"/>
  <c r="AN26" i="12" a="1"/>
  <c r="AI72" i="12" a="1"/>
  <c r="BA31" i="12" a="1"/>
  <c r="AN362" i="11" a="1"/>
  <c r="AI40" i="12" a="1"/>
  <c r="O15" i="12" a="1"/>
  <c r="AH347" i="9" a="1"/>
  <c r="P178" i="9" a="1"/>
  <c r="Q177" i="11" a="1"/>
  <c r="BA76" i="11" a="1"/>
  <c r="AZ244" i="11" a="1"/>
  <c r="O277" i="11" a="1"/>
  <c r="AN11" i="11" a="1"/>
  <c r="Q167" i="11" a="1"/>
  <c r="O145" i="9" a="1"/>
  <c r="AM192" i="11" a="1"/>
  <c r="AI220" i="11" a="1"/>
  <c r="AG304" i="9" a="1"/>
  <c r="AM123" i="9" a="1"/>
  <c r="AN282" i="9" a="1"/>
  <c r="P306" i="9" a="1"/>
  <c r="AO285" i="11" a="1"/>
  <c r="P257" i="9" a="1"/>
  <c r="AN77" i="11" a="1"/>
  <c r="AO214" i="11" a="1"/>
  <c r="BA122" i="9" a="1"/>
  <c r="BB166" i="9" a="1"/>
  <c r="AZ286" i="9" a="1"/>
  <c r="BA225" i="11" a="1"/>
  <c r="O250" i="9" a="1"/>
  <c r="AH171" i="11" a="1"/>
  <c r="AZ169" i="9" a="1"/>
  <c r="AG25" i="11" a="1"/>
  <c r="AZ102" i="9" a="1"/>
  <c r="AH163" i="9" a="1"/>
  <c r="AG82" i="11" a="1"/>
  <c r="AM249" i="9" a="1"/>
  <c r="AH72" i="11" a="1"/>
  <c r="AN241" i="11" a="1"/>
  <c r="AH152" i="9" a="1"/>
  <c r="AI271" i="11" a="1"/>
  <c r="AH316" i="9" a="1"/>
  <c r="AN109" i="9" a="1"/>
  <c r="Q198" i="9" a="1"/>
  <c r="P23" i="11" a="1"/>
  <c r="P358" i="11" a="1"/>
  <c r="BB319" i="11" a="1"/>
  <c r="AG29" i="12" a="1"/>
  <c r="AM332" i="11" a="1"/>
  <c r="BA302" i="11" a="1"/>
  <c r="O339" i="11" a="1"/>
  <c r="AG320" i="11" a="1"/>
  <c r="AI42" i="12" a="1"/>
  <c r="AG352" i="11" a="1"/>
  <c r="AI316" i="11" a="1"/>
  <c r="AZ19" i="12" a="1"/>
  <c r="BB341" i="11" a="1"/>
  <c r="AN15" i="12" a="1"/>
  <c r="AO49" i="12" a="1"/>
  <c r="AG73" i="12" a="1"/>
  <c r="AH33" i="12" a="1"/>
  <c r="AO69" i="12" a="1"/>
  <c r="AO30" i="12" a="1"/>
  <c r="P367" i="11" a="1"/>
  <c r="BA46" i="12" a="1"/>
  <c r="AN6" i="12" a="1"/>
  <c r="BB47" i="12" a="1"/>
  <c r="Q17" i="12" a="1"/>
  <c r="BB64" i="12" a="1"/>
  <c r="AO3" i="11" a="1"/>
  <c r="AH242" i="11" a="1"/>
  <c r="AM220" i="11" a="1"/>
  <c r="AZ243" i="11" a="1"/>
  <c r="O117" i="11" a="1"/>
  <c r="AN361" i="9" a="1"/>
  <c r="AG114" i="11" a="1"/>
  <c r="BB291" i="11" a="1"/>
  <c r="BA48" i="11" a="1"/>
  <c r="P234" i="11" a="1"/>
  <c r="Q267" i="9" a="1"/>
  <c r="AZ24" i="9" a="1"/>
  <c r="AG114" i="9" a="1"/>
  <c r="AZ201" i="9" a="1"/>
  <c r="AG184" i="11" a="1"/>
  <c r="AZ260" i="9" a="1"/>
  <c r="AO127" i="11" a="1"/>
  <c r="BA163" i="11" a="1"/>
  <c r="P16" i="9" a="1"/>
  <c r="AI9" i="9" a="1"/>
  <c r="P176" i="9" a="1"/>
  <c r="AG117" i="11" a="1"/>
  <c r="AO287" i="9" a="1"/>
  <c r="BA174" i="11" a="1"/>
  <c r="BA206" i="9" a="1"/>
  <c r="AN331" i="9" a="1"/>
  <c r="AM23" i="9" a="1"/>
  <c r="BA208" i="9" a="1"/>
  <c r="AI292" i="9" a="1"/>
  <c r="AO292" i="11" a="1"/>
  <c r="BB56" i="11" a="1"/>
  <c r="O179" i="11" a="1"/>
  <c r="AH209" i="9" a="1"/>
  <c r="P71" i="11" a="1"/>
  <c r="BA195" i="9" a="1"/>
  <c r="AH267" i="11" a="1"/>
  <c r="AZ97" i="9" a="1"/>
  <c r="P366" i="9" a="1"/>
  <c r="Q258" i="11" a="1"/>
  <c r="AZ303" i="11" a="1"/>
  <c r="AH351" i="11" a="1"/>
  <c r="AO319" i="11" a="1"/>
  <c r="AM358" i="11" a="1"/>
  <c r="P319" i="11" a="1"/>
  <c r="AZ295" i="11" a="1"/>
  <c r="Q357" i="11" a="1"/>
  <c r="BB342" i="11" a="1"/>
  <c r="BA292" i="11" a="1"/>
  <c r="AH350" i="11" a="1"/>
  <c r="O325" i="11" a="1"/>
  <c r="BB24" i="12" a="1"/>
  <c r="AM41" i="12" a="1"/>
  <c r="AN64" i="12" a="1"/>
  <c r="AI20" i="12" a="1"/>
  <c r="O61" i="12" a="1"/>
  <c r="AZ8" i="12" a="1"/>
  <c r="AO59" i="12" a="1"/>
  <c r="AZ28" i="12" a="1"/>
  <c r="AN72" i="12" a="1"/>
  <c r="AZ31" i="12" a="1"/>
  <c r="AG365" i="11" a="1"/>
  <c r="AO40" i="12" a="1"/>
  <c r="Q15" i="12" a="1"/>
  <c r="AN170" i="11" a="1"/>
  <c r="Q15" i="11" a="1"/>
  <c r="AZ297" i="11" a="1"/>
  <c r="BB5" i="11" a="1"/>
  <c r="BA165" i="11" a="1"/>
  <c r="AO276" i="11" a="1"/>
  <c r="Q5" i="11" a="1"/>
  <c r="AM292" i="11" a="1"/>
  <c r="AN132" i="11" a="1"/>
  <c r="AI42" i="11" a="1"/>
  <c r="AI335" i="11" a="1"/>
  <c r="O304" i="11" a="1"/>
  <c r="P346" i="11" a="1"/>
  <c r="O37" i="12" a="1"/>
  <c r="BB46" i="12" a="1"/>
  <c r="AH365" i="11" a="1"/>
  <c r="AI14" i="12" a="1"/>
  <c r="AZ69" i="12" a="1"/>
  <c r="P95" i="12" a="1"/>
  <c r="AO134" i="12" a="1"/>
  <c r="AG111" i="12" a="1"/>
  <c r="P149" i="12" a="1"/>
  <c r="AO104" i="12" a="1"/>
  <c r="O139" i="12" a="1"/>
  <c r="P98" i="12" a="1"/>
  <c r="AN152" i="12" a="1"/>
  <c r="BB130" i="12" a="1"/>
  <c r="Q88" i="12" a="1"/>
  <c r="AZ123" i="12" a="1"/>
  <c r="AH80" i="12" a="1"/>
  <c r="BB125" i="12" a="1"/>
  <c r="AM153" i="12" a="1"/>
  <c r="AM119" i="12" a="1"/>
  <c r="AN150" i="12" a="1"/>
  <c r="BB194" i="12" a="1"/>
  <c r="O229" i="12" a="1"/>
  <c r="AH185" i="12" a="1"/>
  <c r="Q214" i="12" a="1"/>
  <c r="O179" i="12" a="1"/>
  <c r="AH221" i="12" a="1"/>
  <c r="BA164" i="12" a="1"/>
  <c r="AG213" i="12" a="1"/>
  <c r="O251" i="12" a="1"/>
  <c r="P193" i="12" a="1"/>
  <c r="AO245" i="12" a="1"/>
  <c r="AI187" i="12" a="1"/>
  <c r="AZ226" i="12" a="1"/>
  <c r="AH174" i="12" a="1"/>
  <c r="AO220" i="12" a="1"/>
  <c r="AI179" i="12" a="1"/>
  <c r="O221" i="12" a="1"/>
  <c r="P263" i="12" a="1"/>
  <c r="Q266" i="12" a="1"/>
  <c r="Q268" i="12" a="1"/>
  <c r="O267" i="12" a="1"/>
  <c r="P277" i="12" a="1"/>
  <c r="AO275" i="12" a="1"/>
  <c r="Q273" i="12" a="1"/>
  <c r="AI266" i="12" a="1"/>
  <c r="AM318" i="12" a="1"/>
  <c r="AN305" i="12" a="1"/>
  <c r="BA313" i="12" a="1"/>
  <c r="AI302" i="12" a="1"/>
  <c r="O340" i="12" a="1"/>
  <c r="AZ98" i="11" a="1"/>
  <c r="O150" i="11" a="1"/>
  <c r="BB12" i="11" a="1"/>
  <c r="AN285" i="11" a="1"/>
  <c r="AO18" i="9" a="1"/>
  <c r="Q101" i="11" a="1"/>
  <c r="Q170" i="9" a="1"/>
  <c r="AZ153" i="11" a="1"/>
  <c r="Q79" i="11" a="1"/>
  <c r="AN290" i="11" a="1"/>
  <c r="O311" i="11" a="1"/>
  <c r="BA363" i="11" a="1"/>
  <c r="AN25" i="12" a="1"/>
  <c r="BB81" i="12" a="1"/>
  <c r="BB73" i="12" a="1"/>
  <c r="AO21" i="12" a="1"/>
  <c r="AM39" i="12" a="1"/>
  <c r="BB55" i="12" a="1"/>
  <c r="AG102" i="12" a="1"/>
  <c r="P153" i="12" a="1"/>
  <c r="AO122" i="12" a="1"/>
  <c r="AG82" i="12" a="1"/>
  <c r="AH108" i="12" a="1"/>
  <c r="AO146" i="12" a="1"/>
  <c r="AO107" i="12" a="1"/>
  <c r="BB83" i="12" a="1"/>
  <c r="AM148" i="12" a="1"/>
  <c r="BA94" i="12" a="1"/>
  <c r="AZ133" i="12" a="1"/>
  <c r="AM95" i="12" a="1"/>
  <c r="AN133" i="12" a="1"/>
  <c r="O76" i="12" a="1"/>
  <c r="AI125" i="12" a="1"/>
  <c r="AI160" i="12" a="1"/>
  <c r="AN207" i="12" a="1"/>
  <c r="BB242" i="12" a="1"/>
  <c r="AG195" i="12" a="1"/>
  <c r="AN230" i="12" a="1"/>
  <c r="Q189" i="12" a="1"/>
  <c r="AG234" i="12" a="1"/>
  <c r="O178" i="12" a="1"/>
  <c r="BA220" i="12" a="1"/>
  <c r="BB166" i="12" a="1"/>
  <c r="AN202" i="12" a="1"/>
  <c r="Q255" i="12" a="1"/>
  <c r="AI198" i="12" a="1"/>
  <c r="Q243" i="12" a="1"/>
  <c r="AM182" i="12" a="1"/>
  <c r="O231" i="12" a="1"/>
  <c r="AH186" i="12" a="1"/>
  <c r="Q240" i="12" a="1"/>
  <c r="AG280" i="12" a="1"/>
  <c r="AN277" i="12" a="1"/>
  <c r="BB273" i="12" a="1"/>
  <c r="AI285" i="12" a="1"/>
  <c r="AO288" i="12" a="1"/>
  <c r="O287" i="12" a="1"/>
  <c r="P281" i="12" a="1"/>
  <c r="BA276" i="12" a="1"/>
  <c r="AI325" i="12" a="1"/>
  <c r="AG312" i="12" a="1"/>
  <c r="AN326" i="12" a="1"/>
  <c r="O231" i="9" a="1"/>
  <c r="BA202" i="11" a="1"/>
  <c r="BA73" i="11" a="1"/>
  <c r="O26" i="9" a="1"/>
  <c r="AG105" i="11" a="1"/>
  <c r="AM200" i="9" a="1"/>
  <c r="Q197" i="9" a="1"/>
  <c r="AO80" i="11" a="1"/>
  <c r="BB178" i="9" a="1"/>
  <c r="BA239" i="9" a="1"/>
  <c r="BB355" i="11" a="1"/>
  <c r="P308" i="11" a="1"/>
  <c r="AG356" i="11" a="1"/>
  <c r="AI67" i="12" a="1"/>
  <c r="AM360" i="11" a="1"/>
  <c r="Q38" i="12" a="1"/>
  <c r="BA64" i="12" a="1"/>
  <c r="BA49" i="12" a="1"/>
  <c r="AZ84" i="12" a="1"/>
  <c r="P121" i="12" a="1"/>
  <c r="BB87" i="12" a="1"/>
  <c r="AG138" i="12" a="1"/>
  <c r="AN88" i="12" a="1"/>
  <c r="BB113" i="12" a="1"/>
  <c r="AZ80" i="12" a="1"/>
  <c r="AM132" i="12" a="1"/>
  <c r="AN114" i="12" a="1"/>
  <c r="AO80" i="12" a="1"/>
  <c r="Q108" i="12" a="1"/>
  <c r="AZ143" i="12" a="1"/>
  <c r="AH112" i="12" a="1"/>
  <c r="AI144" i="12" a="1"/>
  <c r="BB97" i="12" a="1"/>
  <c r="AZ141" i="12" a="1"/>
  <c r="BA176" i="12" a="1"/>
  <c r="AO221" i="12" a="1"/>
  <c r="AZ169" i="12" a="1"/>
  <c r="P209" i="12" a="1"/>
  <c r="BB240" i="12" a="1"/>
  <c r="O206" i="12" a="1"/>
  <c r="AN248" i="12" a="1"/>
  <c r="Q200" i="12" a="1"/>
  <c r="AG235" i="12" a="1"/>
  <c r="AH181" i="12" a="1"/>
  <c r="BA231" i="12" a="1"/>
  <c r="P170" i="12" a="1"/>
  <c r="AG215" i="12" a="1"/>
  <c r="Q164" i="12" a="1"/>
  <c r="AH200" i="12" a="1"/>
  <c r="P248" i="12" a="1"/>
  <c r="BB199" i="12" a="1"/>
  <c r="AZ251" i="12" a="1"/>
  <c r="BA305" i="12" a="1"/>
  <c r="AO289" i="12" a="1"/>
  <c r="AZ299" i="12" a="1"/>
  <c r="AM262" i="12" a="1"/>
  <c r="AZ267" i="12" a="1"/>
  <c r="AG260" i="12" a="1"/>
  <c r="AZ295" i="12" a="1"/>
  <c r="AO296" i="12" a="1"/>
  <c r="AZ298" i="12" a="1"/>
  <c r="AH332" i="12" a="1"/>
  <c r="AM343" i="12" a="1"/>
  <c r="AG326" i="12" a="1"/>
  <c r="AI242" i="11" a="1"/>
  <c r="AG366" i="9" a="1"/>
  <c r="AI288" i="11" a="1"/>
  <c r="AN291" i="9" a="1"/>
  <c r="BB278" i="11" a="1"/>
  <c r="AI234" i="11" a="1"/>
  <c r="AH87" i="11" a="1"/>
  <c r="BA151" i="9" a="1"/>
  <c r="AN223" i="11" a="1"/>
  <c r="AM31" i="11" a="1"/>
  <c r="AI330" i="11" a="1"/>
  <c r="AI15" i="12" a="1"/>
  <c r="Q337" i="11" a="1"/>
  <c r="AZ27" i="12" a="1"/>
  <c r="AO37" i="12" a="1"/>
  <c r="AG65" i="12" a="1"/>
  <c r="AM11" i="12" a="1"/>
  <c r="P58" i="12" a="1"/>
  <c r="AI89" i="12" a="1"/>
  <c r="AG134" i="12" a="1"/>
  <c r="BA101" i="12" a="1"/>
  <c r="AI145" i="12" a="1"/>
  <c r="AG104" i="12" a="1"/>
  <c r="P130" i="12" a="1"/>
  <c r="BA91" i="12" a="1"/>
  <c r="AI152" i="12" a="1"/>
  <c r="AO128" i="12" a="1"/>
  <c r="O86" i="12" a="1"/>
  <c r="P119" i="12" a="1"/>
  <c r="AM158" i="12" a="1"/>
  <c r="BB119" i="12" a="1"/>
  <c r="AH153" i="12" a="1"/>
  <c r="AN115" i="12" a="1"/>
  <c r="AO149" i="12" a="1"/>
  <c r="O194" i="12" a="1"/>
  <c r="AH227" i="12" a="1"/>
  <c r="AO177" i="12" a="1"/>
  <c r="AM213" i="12" a="1"/>
  <c r="AH173" i="12" a="1"/>
  <c r="BB218" i="12" a="1"/>
  <c r="AI163" i="12" a="1"/>
  <c r="AH209" i="12" a="1"/>
  <c r="BA246" i="12" a="1"/>
  <c r="AM187" i="12" a="1"/>
  <c r="O242" i="12" a="1"/>
  <c r="AZ179" i="12" a="1"/>
  <c r="AI225" i="12" a="1"/>
  <c r="AN170" i="12" a="1"/>
  <c r="AM219" i="12" a="1"/>
  <c r="AM178" i="12" a="1"/>
  <c r="AH217" i="12" a="1"/>
  <c r="AO259" i="12" a="1"/>
  <c r="AM264" i="12" a="1"/>
  <c r="O260" i="12" a="1"/>
  <c r="AO261" i="12" a="1"/>
  <c r="BB274" i="12" a="1"/>
  <c r="AO274" i="12" a="1"/>
  <c r="AI268" i="12" a="1"/>
  <c r="AG265" i="12" a="1"/>
  <c r="P317" i="12" a="1"/>
  <c r="Q304" i="12" a="1"/>
  <c r="Q313" i="12" a="1"/>
  <c r="AZ297" i="12" a="1"/>
  <c r="AG177" i="11" a="1"/>
  <c r="P121" i="11" a="1"/>
  <c r="Q48" i="11" a="1"/>
  <c r="P37" i="9" a="1"/>
  <c r="Q89" i="9" a="1"/>
  <c r="BA182" i="11" a="1"/>
  <c r="AI128" i="9" a="1"/>
  <c r="Q165" i="11" a="1"/>
  <c r="AZ190" i="11" a="1"/>
  <c r="P293" i="11" a="1"/>
  <c r="AH313" i="11" a="1"/>
  <c r="Q23" i="12" a="1"/>
  <c r="AN33" i="12" a="1"/>
  <c r="BB367" i="11" a="1"/>
  <c r="BB75" i="12" a="1"/>
  <c r="AH28" i="12" a="1"/>
  <c r="O41" i="12" a="1"/>
  <c r="AO56" i="12" a="1"/>
  <c r="AM102" i="12" a="1"/>
  <c r="P155" i="12" a="1"/>
  <c r="Q124" i="12" a="1"/>
  <c r="O83" i="12" a="1"/>
  <c r="AN108" i="12" a="1"/>
  <c r="Q150" i="12" a="1"/>
  <c r="Q116" i="12" a="1"/>
  <c r="O89" i="12" a="1"/>
  <c r="BA148" i="12" a="1"/>
  <c r="BA95" i="12" a="1"/>
  <c r="BB134" i="12" a="1"/>
  <c r="AI96" i="12" a="1"/>
  <c r="AG135" i="12" a="1"/>
  <c r="AN78" i="12" a="1"/>
  <c r="AO125" i="12" a="1"/>
  <c r="AM160" i="12" a="1"/>
  <c r="P208" i="12" a="1"/>
  <c r="AI244" i="12" a="1"/>
  <c r="O196" i="12" a="1"/>
  <c r="AH231" i="12" a="1"/>
  <c r="BB189" i="12" a="1"/>
  <c r="AM235" i="12" a="1"/>
  <c r="BA183" i="12" a="1"/>
  <c r="AI223" i="12" a="1"/>
  <c r="BA167" i="12" a="1"/>
  <c r="AH205" i="12" a="1"/>
  <c r="AH159" i="12" a="1"/>
  <c r="P203" i="12" a="1"/>
  <c r="AI245" i="12" a="1"/>
  <c r="AM183" i="12" a="1"/>
  <c r="AH232" i="12" a="1"/>
  <c r="AN186" i="12" a="1"/>
  <c r="Q241" i="12" a="1"/>
  <c r="O283" i="12" a="1"/>
  <c r="AN279" i="12" a="1"/>
  <c r="BB275" i="12" a="1"/>
  <c r="AI287" i="12" a="1"/>
  <c r="AI301" i="12" a="1"/>
  <c r="AZ288" i="12" a="1"/>
  <c r="AM281" i="12" a="1"/>
  <c r="BA279" i="12" a="1"/>
  <c r="Q326" i="12" a="1"/>
  <c r="AG315" i="12" a="1"/>
  <c r="P327" i="12" a="1"/>
  <c r="AI311" i="12" a="1"/>
  <c r="BA289" i="11" a="1"/>
  <c r="AO361" i="9" a="1"/>
  <c r="Q234" i="11" a="1"/>
  <c r="P271" i="9" a="1"/>
  <c r="BB163" i="11" a="1"/>
  <c r="AH117" i="11" a="1"/>
  <c r="O358" i="9" a="1"/>
  <c r="AG229" i="11" a="1"/>
  <c r="P97" i="11" a="1"/>
  <c r="O23" i="11" a="1"/>
  <c r="AO332" i="11" a="1"/>
  <c r="AI293" i="11" a="1"/>
  <c r="AH342" i="11" a="1"/>
  <c r="AM35" i="12" a="1"/>
  <c r="O43" i="12" a="1"/>
  <c r="AM77" i="12" a="1"/>
  <c r="BA11" i="12" a="1"/>
  <c r="AZ66" i="12" a="1"/>
  <c r="P92" i="12" a="1"/>
  <c r="AI134" i="12" a="1"/>
  <c r="AZ103" i="12" a="1"/>
  <c r="AN145" i="12" a="1"/>
  <c r="AI104" i="12" a="1"/>
  <c r="O134" i="12" a="1"/>
  <c r="BA96" i="12" a="1"/>
  <c r="AH152" i="12" a="1"/>
  <c r="BB128" i="12" a="1"/>
  <c r="Q87" i="12" a="1"/>
  <c r="O119" i="12" a="1"/>
  <c r="AN76" i="12" a="1"/>
  <c r="BA122" i="12" a="1"/>
  <c r="AG153" i="12" a="1"/>
  <c r="O118" i="12" a="1"/>
  <c r="AH150" i="12" a="1"/>
  <c r="Q194" i="12" a="1"/>
  <c r="O228" i="12" a="1"/>
  <c r="BA184" i="12" a="1"/>
  <c r="AO213" i="12" a="1"/>
  <c r="AM176" i="12" a="1"/>
  <c r="BA219" i="12" a="1"/>
  <c r="AH163" i="12" a="1"/>
  <c r="AG211" i="12" a="1"/>
  <c r="AH248" i="12" a="1"/>
  <c r="AO187" i="12" a="1"/>
  <c r="BA244" i="12" a="1"/>
  <c r="Q185" i="12" a="1"/>
  <c r="AH225" i="12" a="1"/>
  <c r="O173" i="12" a="1"/>
  <c r="Q220" i="12" a="1"/>
  <c r="AO178" i="12" a="1"/>
  <c r="AG218" i="12" a="1"/>
  <c r="P261" i="12" a="1"/>
  <c r="AO264" i="12" a="1"/>
  <c r="AG264" i="12" a="1"/>
  <c r="AZ262" i="12" a="1"/>
  <c r="BA274" i="12" a="1"/>
  <c r="AH275" i="12" a="1"/>
  <c r="BB270" i="12" a="1"/>
  <c r="AI265" i="12" a="1"/>
  <c r="AZ317" i="12" a="1"/>
  <c r="BA304" i="12" a="1"/>
  <c r="P313" i="12" a="1"/>
  <c r="AI299" i="12" a="1"/>
  <c r="BA43" i="11" a="1"/>
  <c r="AM151" i="11" a="1"/>
  <c r="AZ48" i="11" a="1"/>
  <c r="AZ90" i="9" a="1"/>
  <c r="AG264" i="9" a="1"/>
  <c r="Q11" i="9" a="1"/>
  <c r="AZ54" i="12" a="1"/>
  <c r="P44" i="12" a="1"/>
  <c r="P129" i="12" a="1"/>
  <c r="P120" i="12" a="1"/>
  <c r="AH140" i="12" a="1"/>
  <c r="AN130" i="12" a="1"/>
  <c r="AI203" i="12" a="1"/>
  <c r="AG194" i="12" a="1"/>
  <c r="AI164" i="12" a="1"/>
  <c r="AG237" i="12" a="1"/>
  <c r="AM286" i="12" a="1"/>
  <c r="AH294" i="12" a="1"/>
  <c r="Q323" i="12" a="1"/>
  <c r="BB294" i="12" a="1"/>
  <c r="Q343" i="12" a="1"/>
  <c r="P318" i="12" a="1"/>
  <c r="AI316" i="12" a="1"/>
  <c r="AG365" i="12" a="1"/>
  <c r="Q11" i="14" a="1"/>
  <c r="AI366" i="12" a="1"/>
  <c r="BA352" i="12" a="1"/>
  <c r="BB355" i="12" a="1"/>
  <c r="O4" i="14" a="1"/>
  <c r="O364" i="12" a="1"/>
  <c r="P27" i="14" a="1"/>
  <c r="BB17" i="14" a="1"/>
  <c r="AZ9" i="14" a="1"/>
  <c r="AI46" i="14" a="1"/>
  <c r="AZ50" i="14" a="1"/>
  <c r="AZ92" i="14" a="1"/>
  <c r="BA71" i="14" a="1"/>
  <c r="P84" i="14" a="1"/>
  <c r="AH64" i="14" a="1"/>
  <c r="BA76" i="14" a="1"/>
  <c r="BB125" i="14" a="1"/>
  <c r="AZ120" i="14" a="1"/>
  <c r="BA98" i="14" a="1"/>
  <c r="AH45" i="11" a="1"/>
  <c r="AN57" i="9" a="1"/>
  <c r="BA338" i="11" a="1"/>
  <c r="AN61" i="12" a="1"/>
  <c r="AN86" i="12" a="1"/>
  <c r="AN163" i="12" a="1"/>
  <c r="Q107" i="12" a="1"/>
  <c r="AN92" i="12" a="1"/>
  <c r="BB163" i="12" a="1"/>
  <c r="BB245" i="12" a="1"/>
  <c r="AH229" i="12" a="1"/>
  <c r="Q197" i="12" a="1"/>
  <c r="AN303" i="12" a="1"/>
  <c r="AG263" i="12" a="1"/>
  <c r="BA293" i="12" a="1"/>
  <c r="P332" i="12" a="1"/>
  <c r="AI327" i="12" a="1"/>
  <c r="BB331" i="12" a="1"/>
  <c r="Q311" i="12" a="1"/>
  <c r="O357" i="12" a="1"/>
  <c r="AN364" i="12" a="1"/>
  <c r="P360" i="12" a="1"/>
  <c r="AM347" i="12" a="1"/>
  <c r="BA342" i="12" a="1"/>
  <c r="AG360" i="12" a="1"/>
  <c r="AG353" i="12" a="1"/>
  <c r="BA45" i="14" a="1"/>
  <c r="BB44" i="14" a="1"/>
  <c r="AI47" i="14" a="1"/>
  <c r="AG33" i="14" a="1"/>
  <c r="AI43" i="14" a="1"/>
  <c r="AZ81" i="14" a="1"/>
  <c r="BB52" i="14" a="1"/>
  <c r="O60" i="14" a="1"/>
  <c r="BB93" i="14" a="1"/>
  <c r="BA65" i="14" a="1"/>
  <c r="BB114" i="14" a="1"/>
  <c r="Q109" i="14" a="1"/>
  <c r="AG132" i="11" a="1"/>
  <c r="AN23" i="9" a="1"/>
  <c r="AN358" i="11" a="1"/>
  <c r="AO65" i="12" a="1"/>
  <c r="AO99" i="12" a="1"/>
  <c r="AM106" i="12" a="1"/>
  <c r="BB139" i="12" a="1"/>
  <c r="AI127" i="12" a="1"/>
  <c r="AZ201" i="12" a="1"/>
  <c r="BA180" i="12" a="1"/>
  <c r="AI162" i="12" a="1"/>
  <c r="AN237" i="12" a="1"/>
  <c r="BA230" i="12" a="1"/>
  <c r="AO272" i="12" a="1"/>
  <c r="AM270" i="12" a="1"/>
  <c r="AG305" i="12" a="1"/>
  <c r="BA309" i="12" a="1"/>
  <c r="AH317" i="12" a="1"/>
  <c r="AM291" i="12" a="1"/>
  <c r="Q341" i="12" a="1"/>
  <c r="Q347" i="12" a="1"/>
  <c r="AM351" i="12" a="1"/>
  <c r="AN357" i="12" a="1"/>
  <c r="BB13" i="14" a="1"/>
  <c r="Q15" i="14" a="1"/>
  <c r="AH337" i="12" a="1"/>
  <c r="BB28" i="14" a="1"/>
  <c r="AG49" i="14" a="1"/>
  <c r="AH36" i="14" a="1"/>
  <c r="O49" i="14" a="1"/>
  <c r="AH32" i="14" a="1"/>
  <c r="O55" i="14" a="1"/>
  <c r="AI65" i="14" a="1"/>
  <c r="AZ66" i="14" a="1"/>
  <c r="AZ61" i="14" a="1"/>
  <c r="AZ82" i="14" a="1"/>
  <c r="O131" i="14" a="1"/>
  <c r="P123" i="14" a="1"/>
  <c r="O118" i="11" a="1"/>
  <c r="P117" i="9" a="1"/>
  <c r="AO303" i="11" a="1"/>
  <c r="O71" i="12" a="1"/>
  <c r="O101" i="12" a="1"/>
  <c r="BA107" i="12" a="1"/>
  <c r="AH148" i="12" a="1"/>
  <c r="AH133" i="12" a="1"/>
  <c r="P205" i="12" a="1"/>
  <c r="Q183" i="12" a="1"/>
  <c r="AN166" i="12" a="1"/>
  <c r="AM239" i="12" a="1"/>
  <c r="BB235" i="12" a="1"/>
  <c r="AI282" i="12" a="1"/>
  <c r="AN271" i="12" a="1"/>
  <c r="BB306" i="12" a="1"/>
  <c r="BB309" i="12" a="1"/>
  <c r="BA318" i="12" a="1"/>
  <c r="AN291" i="12" a="1"/>
  <c r="O341" i="12" a="1"/>
  <c r="AZ347" i="12" a="1"/>
  <c r="AN351" i="12" a="1"/>
  <c r="AO357" i="12" a="1"/>
  <c r="O19" i="14" a="1"/>
  <c r="O15" i="14" a="1"/>
  <c r="AI337" i="12" a="1"/>
  <c r="O33" i="14" a="1"/>
  <c r="AH49" i="14" a="1"/>
  <c r="AI36" i="14" a="1"/>
  <c r="AI51" i="14" a="1"/>
  <c r="AI32" i="14" a="1"/>
  <c r="Q55" i="14" a="1"/>
  <c r="O66" i="14" a="1"/>
  <c r="BA66" i="14" a="1"/>
  <c r="BA61" i="14" a="1"/>
  <c r="P88" i="14" a="1"/>
  <c r="P131" i="14" a="1"/>
  <c r="Q123" i="14" a="1"/>
  <c r="BA129" i="14" a="1"/>
  <c r="AH127" i="11" a="1"/>
  <c r="Q220" i="9" a="1"/>
  <c r="AI300" i="11" a="1"/>
  <c r="O72" i="12" a="1"/>
  <c r="P94" i="12" a="1"/>
  <c r="AI81" i="12" a="1"/>
  <c r="AN112" i="12" a="1"/>
  <c r="BA104" i="12" a="1"/>
  <c r="Q171" i="12" a="1"/>
  <c r="BB157" i="12" a="1"/>
  <c r="O234" i="12" a="1"/>
  <c r="AG202" i="12" a="1"/>
  <c r="AG258" i="12" a="1"/>
  <c r="AI269" i="12" a="1"/>
  <c r="AO299" i="12" a="1"/>
  <c r="BB333" i="12" a="1"/>
  <c r="AO327" i="12" a="1"/>
  <c r="BB332" i="12" a="1"/>
  <c r="AO312" i="12" a="1"/>
  <c r="AZ357" i="12" a="1"/>
  <c r="AN366" i="12" a="1"/>
  <c r="BA360" i="12" a="1"/>
  <c r="P349" i="12" a="1"/>
  <c r="AI344" i="12" a="1"/>
  <c r="AI363" i="12" a="1"/>
  <c r="AZ354" i="12" a="1"/>
  <c r="P51" i="14" a="1"/>
  <c r="Q46" i="14" a="1"/>
  <c r="AZ47" i="14" a="1"/>
  <c r="Q38" i="14" a="1"/>
  <c r="Q44" i="14" a="1"/>
  <c r="O83" i="14" a="1"/>
  <c r="AH53" i="14" a="1"/>
  <c r="AG236" i="9" a="1"/>
  <c r="AH289" i="9" a="1"/>
  <c r="BA316" i="11" a="1"/>
  <c r="P5" i="12" a="1"/>
  <c r="AO102" i="12" a="1"/>
  <c r="O109" i="12" a="1"/>
  <c r="AZ150" i="12" a="1"/>
  <c r="AI135" i="12" a="1"/>
  <c r="AM210" i="12" a="1"/>
  <c r="AH192" i="12" a="1"/>
  <c r="AZ167" i="12" a="1"/>
  <c r="AI246" i="12" a="1"/>
  <c r="BA241" i="12" a="1"/>
  <c r="AH287" i="12" a="1"/>
  <c r="AZ281" i="12" a="1"/>
  <c r="AN307" i="12" a="1"/>
  <c r="AN310" i="12" a="1"/>
  <c r="AZ318" i="12" a="1"/>
  <c r="O293" i="12" a="1"/>
  <c r="BB341" i="12" a="1"/>
  <c r="BB347" i="12" a="1"/>
  <c r="Q353" i="12" a="1"/>
  <c r="AN361" i="12" a="1"/>
  <c r="Q19" i="14" a="1"/>
  <c r="AN346" i="12" a="1"/>
  <c r="AZ338" i="12" a="1"/>
  <c r="Q33" i="14" a="1"/>
  <c r="O50" i="14" a="1"/>
  <c r="O37" i="14" a="1"/>
  <c r="AH51" i="14" a="1"/>
  <c r="O34" i="14" a="1"/>
  <c r="AZ60" i="14" a="1"/>
  <c r="Q66" i="14" a="1"/>
  <c r="AI71" i="14" a="1"/>
  <c r="AZ63" i="14" a="1"/>
  <c r="O88" i="14" a="1"/>
  <c r="Q100" i="14" a="1"/>
  <c r="AZ124" i="14" a="1"/>
  <c r="AZ129" i="14" a="1"/>
  <c r="BB177" i="11" a="1"/>
  <c r="P5" i="11" a="1"/>
  <c r="AZ320" i="11" a="1"/>
  <c r="AM26" i="12" a="1"/>
  <c r="BA88" i="12" a="1"/>
  <c r="AI103" i="12" a="1"/>
  <c r="AI128" i="12" a="1"/>
  <c r="AO116" i="12" a="1"/>
  <c r="AO192" i="12" a="1"/>
  <c r="BB171" i="12" a="1"/>
  <c r="O244" i="12" a="1"/>
  <c r="AN218" i="12" a="1"/>
  <c r="AZ215" i="12" a="1"/>
  <c r="AZ260" i="12" a="1"/>
  <c r="BB258" i="12" a="1"/>
  <c r="Q297" i="12" a="1"/>
  <c r="O309" i="12" a="1"/>
  <c r="AM316" i="12" a="1"/>
  <c r="BB334" i="12" a="1"/>
  <c r="AO339" i="12" a="1"/>
  <c r="AN345" i="12" a="1"/>
  <c r="AI342" i="12" a="1"/>
  <c r="Q356" i="12" a="1"/>
  <c r="Q8" i="14" a="1"/>
  <c r="AZ6" i="14" a="1"/>
  <c r="AM336" i="12" a="1"/>
  <c r="AH26" i="14" a="1"/>
  <c r="BB41" i="14" a="1"/>
  <c r="BB35" i="14" a="1"/>
  <c r="BA46" i="14" a="1"/>
  <c r="Q30" i="14" a="1"/>
  <c r="AZ53" i="14" a="1"/>
  <c r="P115" i="11" a="1"/>
  <c r="P177" i="9" a="1"/>
  <c r="AG293" i="11" a="1"/>
  <c r="O361" i="11" a="1"/>
  <c r="AM134" i="12" a="1"/>
  <c r="P134" i="12" a="1"/>
  <c r="O87" i="12" a="1"/>
  <c r="AN153" i="12" a="1"/>
  <c r="P228" i="12" a="1"/>
  <c r="BB219" i="12" a="1"/>
  <c r="Q193" i="12" a="1"/>
  <c r="P173" i="12" a="1"/>
  <c r="Q261" i="12" a="1"/>
  <c r="Q277" i="12" a="1"/>
  <c r="BA317" i="12" a="1"/>
  <c r="BB322" i="12" a="1"/>
  <c r="AI314" i="12" a="1"/>
  <c r="P324" i="12" a="1"/>
  <c r="P302" i="12" a="1"/>
  <c r="BA344" i="12" a="1"/>
  <c r="AG352" i="12" a="1"/>
  <c r="AH355" i="12" a="1"/>
  <c r="AN367" i="12" a="1"/>
  <c r="BB339" i="12" a="1"/>
  <c r="AI350" i="12" a="1"/>
  <c r="AO349" i="12" a="1"/>
  <c r="AZ37" i="14" a="1"/>
  <c r="P63" i="14" a="1"/>
  <c r="BB42" i="14" a="1"/>
  <c r="BA22" i="14" a="1"/>
  <c r="AI37" i="14" a="1"/>
  <c r="BB67" i="14" a="1"/>
  <c r="O85" i="14" a="1"/>
  <c r="O93" i="14" a="1"/>
  <c r="O72" i="14" a="1"/>
  <c r="O103" i="14" a="1"/>
  <c r="O98" i="14" a="1"/>
  <c r="BB113" i="14" a="1"/>
  <c r="P157" i="14" a="1"/>
  <c r="BB154" i="14" a="1"/>
  <c r="BB157" i="14" a="1"/>
  <c r="AZ136" i="14" a="1"/>
  <c r="Q159" i="14" a="1"/>
  <c r="O178" i="14" a="1"/>
  <c r="O206" i="14" a="1"/>
  <c r="O200" i="14" a="1"/>
  <c r="AZ204" i="14" a="1"/>
  <c r="BB216" i="14" a="1"/>
  <c r="Q222" i="14" a="1"/>
  <c r="AZ257" i="14" a="1"/>
  <c r="P252" i="14" a="1"/>
  <c r="P273" i="14" a="1"/>
  <c r="AZ282" i="14" a="1"/>
  <c r="P295" i="14" a="1"/>
  <c r="BB308" i="14" a="1"/>
  <c r="BA303" i="14" a="1"/>
  <c r="P332" i="14" a="1"/>
  <c r="Q318" i="14" a="1"/>
  <c r="O351" i="14" a="1"/>
  <c r="P97" i="14" a="1"/>
  <c r="Q128" i="14" a="1"/>
  <c r="P114" i="14" a="1"/>
  <c r="BB146" i="14" a="1"/>
  <c r="BB164" i="14" a="1"/>
  <c r="P170" i="14" a="1"/>
  <c r="Q213" i="14" a="1"/>
  <c r="BB183" i="14" a="1"/>
  <c r="AZ184" i="14" a="1"/>
  <c r="BB177" i="14" a="1"/>
  <c r="AZ226" i="14" a="1"/>
  <c r="BA236" i="14" a="1"/>
  <c r="BB242" i="14" a="1"/>
  <c r="P243" i="14" a="1"/>
  <c r="P260" i="14" a="1"/>
  <c r="O264" i="14" a="1"/>
  <c r="AZ291" i="14" a="1"/>
  <c r="Q290" i="14" a="1"/>
  <c r="Q330" i="14" a="1"/>
  <c r="O321" i="14" a="1"/>
  <c r="BB319" i="14" a="1"/>
  <c r="BB336" i="14" a="1"/>
  <c r="AZ341" i="14" a="1"/>
  <c r="Q352" i="14" a="1"/>
  <c r="AH58" i="14" a="1"/>
  <c r="O128" i="14" a="1"/>
  <c r="Q114" i="14" a="1"/>
  <c r="AZ149" i="14" a="1"/>
  <c r="AZ164" i="14" a="1"/>
  <c r="O170" i="14" a="1"/>
  <c r="AZ174" i="14" a="1"/>
  <c r="AZ183" i="14" a="1"/>
  <c r="BA184" i="14" a="1"/>
  <c r="AZ179" i="14" a="1"/>
  <c r="BA226" i="14" a="1"/>
  <c r="AZ236" i="14" a="1"/>
  <c r="AZ244" i="14" a="1"/>
  <c r="Q243" i="14" a="1"/>
  <c r="Q260" i="14" a="1"/>
  <c r="P265" i="14" a="1"/>
  <c r="BA291" i="14" a="1"/>
  <c r="O290" i="14" a="1"/>
  <c r="O333" i="14" a="1"/>
  <c r="P321" i="14" a="1"/>
  <c r="AZ319" i="14" a="1"/>
  <c r="BA338" i="14" a="1"/>
  <c r="BA341" i="14" a="1"/>
  <c r="P349" i="14" a="1"/>
  <c r="Q321" i="14" a="1"/>
  <c r="O362" i="14" a="1"/>
  <c r="O100" i="14" a="1"/>
  <c r="BA122" i="14" a="1"/>
  <c r="AZ165" i="14" a="1"/>
  <c r="O137" i="14" a="1"/>
  <c r="BA167" i="14" a="1"/>
  <c r="O158" i="14" a="1"/>
  <c r="BA208" i="14" a="1"/>
  <c r="BA196" i="14" a="1"/>
  <c r="P192" i="14" a="1"/>
  <c r="P196" i="14" a="1"/>
  <c r="AZ237" i="14" a="1"/>
  <c r="O218" i="14" a="1"/>
  <c r="BA254" i="14" a="1"/>
  <c r="BB249" i="14" a="1"/>
  <c r="O272" i="14" a="1"/>
  <c r="BA277" i="14" a="1"/>
  <c r="Q278" i="14" a="1"/>
  <c r="P299" i="14" a="1"/>
  <c r="BA321" i="14" a="1"/>
  <c r="BB320" i="14" a="1"/>
  <c r="BA363" i="14" a="1"/>
  <c r="BB84" i="14" a="1"/>
  <c r="AZ99" i="14" a="1"/>
  <c r="BB144" i="14" a="1"/>
  <c r="O168" i="14" a="1"/>
  <c r="Q156" i="14" a="1"/>
  <c r="Q145" i="14" a="1"/>
  <c r="AZ203" i="14" a="1"/>
  <c r="BA193" i="14" a="1"/>
  <c r="O215" i="14" a="1"/>
  <c r="O193" i="14" a="1"/>
  <c r="AZ233" i="14" a="1"/>
  <c r="BA235" i="14" a="1"/>
  <c r="AZ250" i="14" a="1"/>
  <c r="BA241" i="14" a="1"/>
  <c r="Q267" i="14" a="1"/>
  <c r="AZ273" i="14" a="1"/>
  <c r="BA288" i="14" a="1"/>
  <c r="O296" i="14" a="1"/>
  <c r="AZ311" i="14" a="1"/>
  <c r="O316" i="14" a="1"/>
  <c r="AZ323" i="14" a="1"/>
  <c r="O354" i="14" a="1"/>
  <c r="P356" i="14" a="1"/>
  <c r="BA365" i="14" a="1"/>
  <c r="O349" i="14" a="1"/>
  <c r="BB89" i="14" a="1"/>
  <c r="Q99" i="14" a="1"/>
  <c r="O112" i="14" a="1"/>
  <c r="BA135" i="14" a="1"/>
  <c r="Q140" i="14" a="1"/>
  <c r="Q153" i="14" a="1"/>
  <c r="BB192" i="14" a="1"/>
  <c r="O212" i="14" a="1"/>
  <c r="P174" i="14" a="1"/>
  <c r="Q203" i="14" a="1"/>
  <c r="AZ221" i="14" a="1"/>
  <c r="BB222" i="14" a="1"/>
  <c r="Q231" i="14" a="1"/>
  <c r="BA248" i="14" a="1"/>
  <c r="BA269" i="14" a="1"/>
  <c r="O275" i="14" a="1"/>
  <c r="O284" i="14" a="1"/>
  <c r="P279" i="14" a="1"/>
  <c r="Q303" i="14" a="1"/>
  <c r="P301" i="14" a="1"/>
  <c r="O328" i="14" a="1"/>
  <c r="BB324" i="14" a="1"/>
  <c r="AZ334" i="14" a="1"/>
  <c r="AZ356" i="14" a="1"/>
  <c r="Q362" i="14" a="1"/>
  <c r="P367" i="14" a="1"/>
  <c r="AG70" i="14" a="1"/>
  <c r="P108" i="14" a="1"/>
  <c r="O121" i="14" a="1"/>
  <c r="BA150" i="14" a="1"/>
  <c r="BA166" i="14" a="1"/>
  <c r="Q173" i="14" a="1"/>
  <c r="P183" i="14" a="1"/>
  <c r="BA186" i="14" a="1"/>
  <c r="P204" i="14" a="1"/>
  <c r="BA180" i="14" a="1"/>
  <c r="Q230" i="14" a="1"/>
  <c r="AZ214" i="14" a="1"/>
  <c r="P247" i="14" a="1"/>
  <c r="AZ245" i="14" a="1"/>
  <c r="AZ262" i="14" a="1"/>
  <c r="BA267" i="14" a="1"/>
  <c r="BB294" i="14" a="1"/>
  <c r="O292" i="14" a="1"/>
  <c r="BA299" i="14" a="1"/>
  <c r="Q302" i="14" a="1"/>
  <c r="BA328" i="14" a="1"/>
  <c r="BA339" i="14" a="1"/>
  <c r="BB342" i="14" a="1"/>
  <c r="BB352" i="14" a="1"/>
  <c r="P358" i="14" a="1"/>
  <c r="Q358" i="14" a="1"/>
  <c r="P355" i="14" a="1"/>
  <c r="AZ113" i="14" a="1"/>
  <c r="O157" i="14" a="1"/>
  <c r="BA154" i="14" a="1"/>
  <c r="P148" i="14" a="1"/>
  <c r="BA136" i="14" a="1"/>
  <c r="O159" i="14" a="1"/>
  <c r="Q210" i="14" a="1"/>
  <c r="Q206" i="14" a="1"/>
  <c r="Q200" i="14" a="1"/>
  <c r="Q198" i="14" a="1"/>
  <c r="BA216" i="14" a="1"/>
  <c r="P222" i="14" a="1"/>
  <c r="BB255" i="14" a="1"/>
  <c r="O252" i="14" a="1"/>
  <c r="O273" i="14" a="1"/>
  <c r="BB278" i="14" a="1"/>
  <c r="O295" i="14" a="1"/>
  <c r="BA308" i="14" a="1"/>
  <c r="Q298" i="14" a="1"/>
  <c r="O332" i="14" a="1"/>
  <c r="P318" i="14" a="1"/>
  <c r="Q344" i="14" a="1"/>
  <c r="AZ361" i="14" a="1"/>
  <c r="Q357" i="14" a="1"/>
  <c r="AL194" i="14" a="1"/>
  <c r="T202" i="14" a="1"/>
  <c r="AL14" i="14" a="1"/>
  <c r="AL115" i="14" a="1"/>
  <c r="AL220" i="14" a="1"/>
  <c r="AL216" i="14" a="1"/>
  <c r="T363" i="14" a="1"/>
  <c r="AL98" i="14" a="1"/>
  <c r="AL295" i="14" a="1"/>
  <c r="AL239" i="14" a="1"/>
  <c r="AL11" i="14" a="1"/>
  <c r="AL206" i="14" a="1"/>
  <c r="AL117" i="14" a="1"/>
  <c r="AL18" i="14" a="1"/>
  <c r="AL319" i="14" a="1"/>
  <c r="T262" i="14" a="1"/>
  <c r="AL262" i="14" a="1"/>
  <c r="T227" i="14" a="1"/>
  <c r="AL222" i="14" a="1"/>
  <c r="AL88" i="14" a="1"/>
  <c r="T120" i="14" a="1"/>
  <c r="T364" i="14" a="1"/>
  <c r="T160" i="14" a="1"/>
  <c r="T275" i="14" a="1"/>
  <c r="T97" i="14" a="1"/>
  <c r="AL126" i="14" a="1"/>
  <c r="T124" i="14" a="1"/>
  <c r="AL10" i="14" a="1"/>
  <c r="AL238" i="14" a="1"/>
  <c r="AL333" i="14" a="1"/>
  <c r="T304" i="14" a="1"/>
  <c r="AL290" i="14" a="1"/>
  <c r="T357" i="14" a="1"/>
  <c r="T110" i="14" a="1"/>
  <c r="AL309" i="14" a="1"/>
  <c r="T81" i="14" a="1"/>
  <c r="AL199" i="14" a="1"/>
  <c r="Q250" i="9" a="1"/>
  <c r="AG64" i="12" a="1"/>
  <c r="AN156" i="12" a="1"/>
  <c r="AM90" i="12" a="1"/>
  <c r="Q223" i="12" a="1"/>
  <c r="AM189" i="12" a="1"/>
  <c r="AG273" i="12" a="1"/>
  <c r="BA316" i="12" a="1"/>
  <c r="BA137" i="9" a="1"/>
  <c r="AZ22" i="12" a="1"/>
  <c r="AZ110" i="12" a="1"/>
  <c r="AI139" i="12" a="1"/>
  <c r="BA198" i="12" a="1"/>
  <c r="BA252" i="12" a="1"/>
  <c r="BB254" i="12" a="1"/>
  <c r="AZ322" i="12" a="1"/>
  <c r="Q242" i="11" a="1"/>
  <c r="Q52" i="12" a="1"/>
  <c r="AO118" i="12" a="1"/>
  <c r="AH147" i="12" a="1"/>
  <c r="AG212" i="12" a="1"/>
  <c r="AI167" i="12" a="1"/>
  <c r="BB265" i="12" a="1"/>
  <c r="AO255" i="11" a="1"/>
  <c r="AM312" i="9" a="1"/>
  <c r="AN29" i="12" a="1"/>
  <c r="BA105" i="12" a="1"/>
  <c r="AM123" i="12" a="1"/>
  <c r="BB175" i="12" a="1"/>
  <c r="AO227" i="12" a="1"/>
  <c r="BA285" i="12" a="1"/>
  <c r="BA276" i="11" a="1"/>
  <c r="O339" i="9" a="1"/>
  <c r="BB56" i="12" a="1"/>
  <c r="O145" i="12" a="1"/>
  <c r="BB146" i="12" a="1"/>
  <c r="AZ204" i="12" a="1"/>
  <c r="O176" i="12" a="1"/>
  <c r="AO265" i="12" a="1"/>
  <c r="AO352" i="9" a="1"/>
  <c r="BB123" i="12" a="1"/>
  <c r="AM305" i="12" a="1"/>
  <c r="BB349" i="12" a="1"/>
  <c r="O47" i="14" a="1"/>
  <c r="BB133" i="14" a="1"/>
  <c r="Q159" i="12" a="1"/>
  <c r="AO323" i="12" a="1"/>
  <c r="AZ339" i="12" a="1"/>
  <c r="BA72" i="14" a="1"/>
  <c r="BB206" i="9" a="1"/>
  <c r="Q239" i="12" a="1"/>
  <c r="P315" i="12" a="1"/>
  <c r="Q335" i="12" a="1"/>
  <c r="P87" i="14" a="1"/>
  <c r="AG2" i="12" a="1"/>
  <c r="AH216" i="12" a="1"/>
  <c r="P338" i="12" a="1"/>
  <c r="AI40" i="14" a="1"/>
  <c r="BB79" i="14" a="1"/>
  <c r="Q151" i="12" a="1"/>
  <c r="AH279" i="12" a="1"/>
  <c r="AI359" i="12" a="1"/>
  <c r="AH44" i="14" a="1"/>
  <c r="AO23" i="12" a="1"/>
  <c r="AM218" i="12" a="1"/>
  <c r="O338" i="12" a="1"/>
  <c r="BA41" i="14" a="1"/>
  <c r="P81" i="14" a="1"/>
  <c r="AI57" i="12" a="1"/>
  <c r="AN190" i="12" a="1"/>
  <c r="BB7" i="14" a="1"/>
  <c r="AH30" i="14" a="1"/>
  <c r="P117" i="12" a="1"/>
  <c r="AZ248" i="12" a="1"/>
  <c r="AN348" i="12" a="1"/>
  <c r="BB38" i="14" a="1"/>
  <c r="P100" i="14" a="1"/>
  <c r="BA195" i="14" a="1"/>
  <c r="AZ276" i="14" a="1"/>
  <c r="AZ106" i="14" a="1"/>
  <c r="BA207" i="14" a="1"/>
  <c r="BB280" i="14" a="1"/>
  <c r="Q111" i="14" a="1"/>
  <c r="BB207" i="14" a="1"/>
  <c r="P282" i="14" a="1"/>
  <c r="O356" i="14" a="1"/>
  <c r="AZ193" i="14" a="1"/>
  <c r="BB270" i="14" a="1"/>
  <c r="O126" i="14" a="1"/>
  <c r="P219" i="14" a="1"/>
  <c r="O305" i="14" a="1"/>
  <c r="Q136" i="14" a="1"/>
  <c r="P194" i="14" a="1"/>
  <c r="BA286" i="14" a="1"/>
  <c r="Q361" i="14" a="1"/>
  <c r="BA176" i="14" a="1"/>
  <c r="Q263" i="14" a="1"/>
  <c r="BA367" i="14" a="1"/>
  <c r="BA156" i="14" a="1"/>
  <c r="AZ251" i="14" a="1"/>
  <c r="O325" i="14" a="1"/>
  <c r="AL3" i="14" a="1"/>
  <c r="T197" i="14" a="1"/>
  <c r="AL150" i="14" a="1"/>
  <c r="T16" i="14" a="1"/>
  <c r="AL101" i="14" a="1"/>
  <c r="AL179" i="14" a="1"/>
  <c r="T112" i="14" a="1"/>
  <c r="T281" i="14" a="1"/>
  <c r="AL287" i="14" a="1"/>
  <c r="AL242" i="14" a="1"/>
  <c r="T145" i="14" a="1"/>
  <c r="T345" i="14" a="1"/>
  <c r="T257" i="14" a="1"/>
  <c r="T321" i="14" a="1"/>
  <c r="T284" i="14" a="1"/>
  <c r="AL86" i="14" a="1"/>
  <c r="T263" i="14" a="1"/>
  <c r="T18" i="14" a="1"/>
  <c r="T308" i="14" a="1"/>
  <c r="T277" i="14" a="1"/>
  <c r="T167" i="14" a="1"/>
  <c r="AL87" i="14" a="1"/>
  <c r="T184" i="14" a="1"/>
  <c r="AL73" i="14" a="1"/>
  <c r="AL102" i="14" a="1"/>
  <c r="T148" i="14" a="1"/>
  <c r="AL195" i="14" a="1"/>
  <c r="AL106" i="14" a="1"/>
  <c r="T273" i="14" a="1"/>
  <c r="AL78" i="14" a="1"/>
  <c r="AL279" i="14" a="1"/>
  <c r="AL212" i="14" a="1"/>
  <c r="T306" i="14" a="1"/>
  <c r="T288" i="14" a="1"/>
  <c r="T93" i="14" a="1"/>
  <c r="AL352" i="14" a="1"/>
  <c r="AL191" i="14" a="1"/>
  <c r="T324" i="14" a="1"/>
  <c r="T181" i="14" a="1"/>
  <c r="F4" i="6" a="1"/>
  <c r="Q67" i="12" a="1"/>
  <c r="AO106" i="12" a="1"/>
  <c r="AN127" i="12" a="1"/>
  <c r="AM181" i="12" a="1"/>
  <c r="AM237" i="12" a="1"/>
  <c r="O280" i="12" a="1"/>
  <c r="AN182" i="9" a="1"/>
  <c r="AI306" i="11" a="1"/>
  <c r="AO53" i="12" a="1"/>
  <c r="P162" i="12" a="1"/>
  <c r="AG92" i="12" a="1"/>
  <c r="AI243" i="12" a="1"/>
  <c r="AO191" i="12" a="1"/>
  <c r="AI262" i="12" a="1"/>
  <c r="AZ95" i="11" a="1"/>
  <c r="AM295" i="9" a="1"/>
  <c r="O4" i="12" a="1"/>
  <c r="AZ90" i="12" a="1"/>
  <c r="Q106" i="12" a="1"/>
  <c r="BA158" i="12" a="1"/>
  <c r="AZ214" i="12" a="1"/>
  <c r="AM269" i="12" a="1"/>
  <c r="AM27" i="11" a="1"/>
  <c r="BB356" i="11" a="1"/>
  <c r="AM55" i="12" a="1"/>
  <c r="BA77" i="12" a="1"/>
  <c r="P157" i="12" a="1"/>
  <c r="AM216" i="12" a="1"/>
  <c r="Q184" i="12" a="1"/>
  <c r="AO278" i="12" a="1"/>
  <c r="AO153" i="11" a="1"/>
  <c r="AN317" i="11" a="1"/>
  <c r="BB86" i="12" a="1"/>
  <c r="BB127" i="12" a="1"/>
  <c r="AM192" i="12" a="1"/>
  <c r="AO240" i="12" a="1"/>
  <c r="BA206" i="12" a="1"/>
  <c r="AZ258" i="12" a="1"/>
  <c r="AH110" i="9" a="1"/>
  <c r="Q118" i="12" a="1"/>
  <c r="AI335" i="12" a="1"/>
  <c r="O352" i="12" a="1"/>
  <c r="BA86" i="14" a="1"/>
  <c r="AI184" i="11" a="1"/>
  <c r="AZ234" i="12" a="1"/>
  <c r="BB315" i="12" a="1"/>
  <c r="O358" i="12" a="1"/>
  <c r="Q85" i="14" a="1"/>
  <c r="AI351" i="11" a="1"/>
  <c r="AG230" i="12" a="1"/>
  <c r="AO333" i="12" a="1"/>
  <c r="O22" i="14" a="1"/>
  <c r="AZ54" i="14" a="1"/>
  <c r="AH85" i="12" a="1"/>
  <c r="O204" i="12" a="1"/>
  <c r="P344" i="12" a="1"/>
  <c r="Q35" i="14" a="1"/>
  <c r="Q117" i="14" a="1"/>
  <c r="AM146" i="12" a="1"/>
  <c r="AN287" i="12" a="1"/>
  <c r="AG358" i="12" a="1"/>
  <c r="P24" i="14" a="1"/>
  <c r="AZ88" i="12" a="1"/>
  <c r="BB206" i="12" a="1"/>
  <c r="AM345" i="12" a="1"/>
  <c r="P35" i="14" a="1"/>
  <c r="P125" i="14" a="1"/>
  <c r="O84" i="12" a="1"/>
  <c r="BB277" i="12" a="1"/>
  <c r="AG339" i="12" a="1"/>
  <c r="O31" i="14" a="1"/>
  <c r="AI110" i="12" a="1"/>
  <c r="AH251" i="12" a="1"/>
  <c r="P353" i="12" a="1"/>
  <c r="Q54" i="14" a="1"/>
  <c r="O125" i="14" a="1"/>
  <c r="BA187" i="14" a="1"/>
  <c r="P293" i="14" a="1"/>
  <c r="BB127" i="14" a="1"/>
  <c r="P223" i="14" a="1"/>
  <c r="P306" i="14" a="1"/>
  <c r="P129" i="14" a="1"/>
  <c r="Q223" i="14" a="1"/>
  <c r="O306" i="14" a="1"/>
  <c r="Q74" i="14" a="1"/>
  <c r="Q215" i="14" a="1"/>
  <c r="AZ288" i="14" a="1"/>
  <c r="BA152" i="14" a="1"/>
  <c r="P228" i="14" a="1"/>
  <c r="BB312" i="14" a="1"/>
  <c r="AZ108" i="14" a="1"/>
  <c r="P234" i="14" a="1"/>
  <c r="BB298" i="14" a="1"/>
  <c r="O75" i="14" a="1"/>
  <c r="BB182" i="14" a="1"/>
  <c r="AZ290" i="14" a="1"/>
  <c r="AZ350" i="14" a="1"/>
  <c r="Q146" i="14" a="1"/>
  <c r="BA243" i="14" a="1"/>
  <c r="Q342" i="14" a="1"/>
  <c r="AL119" i="14" a="1"/>
  <c r="T258" i="14" a="1"/>
  <c r="AL111" i="14" a="1"/>
  <c r="T118" i="14" a="1"/>
  <c r="T109" i="14" a="1"/>
  <c r="AL143" i="14" a="1"/>
  <c r="T208" i="14" a="1"/>
  <c r="AL299" i="14" a="1"/>
  <c r="T216" i="14" a="1"/>
  <c r="T338" i="14" a="1"/>
  <c r="T282" i="14" a="1"/>
  <c r="T164" i="14" a="1"/>
  <c r="AL234" i="14" a="1"/>
  <c r="AL241" i="14" a="1"/>
  <c r="AL152" i="14" a="1"/>
  <c r="T199" i="14" a="1"/>
  <c r="AL340" i="14" a="1"/>
  <c r="T354" i="14" a="1"/>
  <c r="AL228" i="14" a="1"/>
  <c r="AL298" i="14" a="1"/>
  <c r="T144" i="14" a="1"/>
  <c r="AL356" i="14" a="1"/>
  <c r="AL257" i="14" a="1"/>
  <c r="AL306" i="14" a="1"/>
  <c r="AL284" i="14" a="1"/>
  <c r="AL304" i="14" a="1"/>
  <c r="AL25" i="14" a="1"/>
  <c r="AL337" i="14" a="1"/>
  <c r="AL314" i="14" a="1"/>
  <c r="T183" i="14" a="1"/>
  <c r="T76" i="14" a="1"/>
  <c r="T299" i="14" a="1"/>
  <c r="AL82" i="14" a="1"/>
  <c r="T89" i="14" a="1"/>
  <c r="AL245" i="14" a="1"/>
  <c r="T226" i="14" a="1"/>
  <c r="T72" i="14" a="1"/>
  <c r="AL345" i="14" a="1"/>
  <c r="Q33" i="11" a="1"/>
  <c r="O17" i="12" a="1"/>
  <c r="O144" i="12" a="1"/>
  <c r="BB159" i="12" a="1"/>
  <c r="AZ228" i="12" a="1"/>
  <c r="AH180" i="12" a="1"/>
  <c r="P285" i="12" a="1"/>
  <c r="Q206" i="11" a="1"/>
  <c r="BA73" i="9" a="1"/>
  <c r="P45" i="12" a="1"/>
  <c r="P126" i="12" a="1"/>
  <c r="P132" i="12" a="1"/>
  <c r="AO198" i="12" a="1"/>
  <c r="AG238" i="12" a="1"/>
  <c r="AI298" i="12" a="1"/>
  <c r="AG232" i="9" a="1"/>
  <c r="AI193" i="9" a="1"/>
  <c r="BB52" i="12" a="1"/>
  <c r="O142" i="12" a="1"/>
  <c r="AZ146" i="12" a="1"/>
  <c r="BB203" i="12" a="1"/>
  <c r="BA173" i="12" a="1"/>
  <c r="AM265" i="12" a="1"/>
  <c r="AZ131" i="9" a="1"/>
  <c r="O298" i="11" a="1"/>
  <c r="AN100" i="12" a="1"/>
  <c r="AI148" i="12" a="1"/>
  <c r="BB202" i="12" a="1"/>
  <c r="AM164" i="12" a="1"/>
  <c r="AZ235" i="12" a="1"/>
  <c r="AI271" i="12" a="1"/>
  <c r="BA258" i="9" a="1"/>
  <c r="AN352" i="11" a="1"/>
  <c r="O131" i="12" a="1"/>
  <c r="AM83" i="12" a="1"/>
  <c r="P225" i="12" a="1"/>
  <c r="Q186" i="12" a="1"/>
  <c r="AO257" i="12" a="1"/>
  <c r="AZ307" i="12" a="1"/>
  <c r="AG314" i="11" a="1"/>
  <c r="AG185" i="12" a="1"/>
  <c r="Q331" i="12" a="1"/>
  <c r="BA366" i="12" a="1"/>
  <c r="AI62" i="14" a="1"/>
  <c r="BB67" i="11" a="1"/>
  <c r="AH226" i="12" a="1"/>
  <c r="O324" i="12" a="1"/>
  <c r="P351" i="12" a="1"/>
  <c r="Q95" i="14" a="1"/>
  <c r="AG62" i="12" a="1"/>
  <c r="BB213" i="12" a="1"/>
  <c r="AO332" i="12" a="1"/>
  <c r="AH40" i="14" a="1"/>
  <c r="BA79" i="14" a="1"/>
  <c r="AO91" i="12" a="1"/>
  <c r="BA253" i="12" a="1"/>
  <c r="BB340" i="12" a="1"/>
  <c r="AZ40" i="14" a="1"/>
  <c r="AZ158" i="14" a="1"/>
  <c r="AO94" i="12" a="1"/>
  <c r="AG325" i="12" a="1"/>
  <c r="O7" i="14" a="1"/>
  <c r="P43" i="14" a="1"/>
  <c r="AH103" i="12" a="1"/>
  <c r="BB260" i="12" a="1"/>
  <c r="AH342" i="12" a="1"/>
  <c r="AZ46" i="14" a="1"/>
  <c r="BB158" i="14" a="1"/>
  <c r="AZ89" i="12" a="1"/>
  <c r="AG283" i="12" a="1"/>
  <c r="AG345" i="12" a="1"/>
  <c r="BB18" i="14" a="1"/>
  <c r="BB154" i="12" a="1"/>
  <c r="AO284" i="12" a="1"/>
  <c r="BB361" i="12" a="1"/>
  <c r="Q34" i="14" a="1"/>
  <c r="AZ104" i="14" a="1"/>
  <c r="P195" i="14" a="1"/>
  <c r="AZ310" i="14" a="1"/>
  <c r="O141" i="14" a="1"/>
  <c r="O225" i="14" a="1"/>
  <c r="BB304" i="14" a="1"/>
  <c r="P141" i="14" a="1"/>
  <c r="BA228" i="14" a="1"/>
  <c r="AZ304" i="14" a="1"/>
  <c r="BA99" i="14" a="1"/>
  <c r="BB190" i="14" a="1"/>
  <c r="Q296" i="14" a="1"/>
  <c r="AZ137" i="14" a="1"/>
  <c r="P237" i="14" a="1"/>
  <c r="P319" i="14" a="1"/>
  <c r="AZ173" i="14" a="1"/>
  <c r="P233" i="14" a="1"/>
  <c r="O312" i="14" a="1"/>
  <c r="AZ118" i="14" a="1"/>
  <c r="Q175" i="14" a="1"/>
  <c r="Q285" i="14" a="1"/>
  <c r="O364" i="14" a="1"/>
  <c r="O208" i="14" a="1"/>
  <c r="Q268" i="14" a="1"/>
  <c r="BA360" i="14" a="1"/>
  <c r="T362" i="14" a="1"/>
  <c r="T78" i="14" a="1"/>
  <c r="T6" i="14" a="1"/>
  <c r="AL84" i="14" a="1"/>
  <c r="AL254" i="14" a="1"/>
  <c r="AL141" i="14" a="1"/>
  <c r="T85" i="14" a="1"/>
  <c r="AL318" i="14" a="1"/>
  <c r="T12" i="14" a="1"/>
  <c r="AL263" i="14" a="1"/>
  <c r="T279" i="14" a="1"/>
  <c r="T158" i="14" a="1"/>
  <c r="AL188" i="14" a="1"/>
  <c r="AL315" i="14" a="1"/>
  <c r="AL367" i="14" a="1"/>
  <c r="AL276" i="14" a="1"/>
  <c r="AL205" i="14" a="1"/>
  <c r="T355" i="14" a="1"/>
  <c r="T342" i="14" a="1"/>
  <c r="T221" i="14" a="1"/>
  <c r="AL129" i="14" a="1"/>
  <c r="T349" i="14" a="1"/>
  <c r="AL329" i="14" a="1"/>
  <c r="T146" i="14" a="1"/>
  <c r="T228" i="14" a="1"/>
  <c r="T210" i="14" a="1"/>
  <c r="AL118" i="14" a="1"/>
  <c r="O309" i="9" a="1"/>
  <c r="P21" i="12" a="1"/>
  <c r="AN101" i="12" a="1"/>
  <c r="AG123" i="12" a="1"/>
  <c r="BA174" i="12" a="1"/>
  <c r="P226" i="12" a="1"/>
  <c r="BA283" i="12" a="1"/>
  <c r="AI338" i="9" a="1"/>
  <c r="AG334" i="11" a="1"/>
  <c r="AN73" i="12" a="1"/>
  <c r="AO109" i="12" a="1"/>
  <c r="Q169" i="12" a="1"/>
  <c r="AZ227" i="12" a="1"/>
  <c r="AM193" i="12" a="1"/>
  <c r="Q290" i="12" a="1"/>
  <c r="O239" i="11" a="1"/>
  <c r="AI312" i="11" a="1"/>
  <c r="AZ86" i="12" a="1"/>
  <c r="O122" i="12" a="1"/>
  <c r="AH188" i="12" a="1"/>
  <c r="AM240" i="12" a="1"/>
  <c r="AO204" i="12" a="1"/>
  <c r="BA256" i="12" a="1"/>
  <c r="AG186" i="11" a="1"/>
  <c r="BA348" i="11" a="1"/>
  <c r="Q148" i="12" a="1"/>
  <c r="AI94" i="12" a="1"/>
  <c r="O238" i="12" a="1"/>
  <c r="AH201" i="12" a="1"/>
  <c r="P275" i="12" a="1"/>
  <c r="AM324" i="12" a="1"/>
  <c r="BB118" i="11" a="1"/>
  <c r="AM323" i="11" a="1"/>
  <c r="AH97" i="12" a="1"/>
  <c r="AI114" i="12" a="1"/>
  <c r="AO173" i="12" a="1"/>
  <c r="AZ238" i="12" a="1"/>
  <c r="AZ261" i="12" a="1"/>
  <c r="BB301" i="12" a="1"/>
  <c r="O103" i="9" a="1"/>
  <c r="AZ164" i="12" a="1"/>
  <c r="Q345" i="12" a="1"/>
  <c r="AH356" i="12" a="1"/>
  <c r="AZ77" i="14" a="1"/>
  <c r="AN336" i="11" a="1"/>
  <c r="AI196" i="12" a="1"/>
  <c r="O305" i="12" a="1"/>
  <c r="BB37" i="14" a="1"/>
  <c r="AZ73" i="14" a="1"/>
  <c r="O80" i="12" a="1"/>
  <c r="Q199" i="12" a="1"/>
  <c r="O344" i="12" a="1"/>
  <c r="AI34" i="14" a="1"/>
  <c r="P117" i="14" a="1"/>
  <c r="BB120" i="12" a="1"/>
  <c r="BB308" i="12" a="1"/>
  <c r="AG348" i="12" a="1"/>
  <c r="AI27" i="14" a="1"/>
  <c r="P110" i="14" a="1"/>
  <c r="Q163" i="12" a="1"/>
  <c r="AH326" i="12" a="1"/>
  <c r="AN340" i="12" a="1"/>
  <c r="BA75" i="14" a="1"/>
  <c r="AZ127" i="12" a="1"/>
  <c r="BA258" i="12" a="1"/>
  <c r="AI348" i="12" a="1"/>
  <c r="P30" i="14" a="1"/>
  <c r="BA119" i="14" a="1"/>
  <c r="AM96" i="12" a="1"/>
  <c r="BA327" i="12" a="1"/>
  <c r="AN360" i="12" a="1"/>
  <c r="AH60" i="14" a="1"/>
  <c r="BA138" i="12" a="1"/>
  <c r="AH308" i="12" a="1"/>
  <c r="Q336" i="12" a="1"/>
  <c r="AH61" i="14" a="1"/>
  <c r="AZ161" i="14" a="1"/>
  <c r="Q236" i="14" a="1"/>
  <c r="P317" i="14" a="1"/>
  <c r="BB140" i="14" a="1"/>
  <c r="O253" i="14" a="1"/>
  <c r="BA330" i="14" a="1"/>
  <c r="AZ140" i="14" a="1"/>
  <c r="P253" i="14" a="1"/>
  <c r="BB331" i="14" a="1"/>
  <c r="BA144" i="14" a="1"/>
  <c r="BB233" i="14" a="1"/>
  <c r="BB307" i="14" a="1"/>
  <c r="BA139" i="14" a="1"/>
  <c r="Q245" i="14" a="1"/>
  <c r="P345" i="14" a="1"/>
  <c r="P134" i="14" a="1"/>
  <c r="O227" i="14" a="1"/>
  <c r="BA320" i="14" a="1"/>
  <c r="P113" i="14" a="1"/>
  <c r="O226" i="14" a="1"/>
  <c r="P313" i="14" a="1"/>
  <c r="AZ351" i="14" a="1"/>
  <c r="AZ195" i="14" a="1"/>
  <c r="BB276" i="14" a="1"/>
  <c r="O352" i="14" a="1"/>
  <c r="T322" i="14" a="1"/>
  <c r="AL140" i="14" a="1"/>
  <c r="T260" i="14" a="1"/>
  <c r="T188" i="14" a="1"/>
  <c r="T287" i="14" a="1"/>
  <c r="T207" i="14" a="1"/>
  <c r="AL172" i="14" a="1"/>
  <c r="AL365" i="14" a="1"/>
  <c r="T116" i="14" a="1"/>
  <c r="T313" i="14" a="1"/>
  <c r="AL76" i="14" a="1"/>
  <c r="AL109" i="14" a="1"/>
  <c r="AL189" i="14" a="1"/>
  <c r="T17" i="14" a="1"/>
  <c r="T271" i="14" a="1"/>
  <c r="T73" i="14" a="1"/>
  <c r="T248" i="14" a="1"/>
  <c r="T127" i="14" a="1"/>
  <c r="AL149" i="14" a="1"/>
  <c r="AL83" i="14" a="1"/>
  <c r="AL360" i="14" a="1"/>
  <c r="T256" i="14" a="1"/>
  <c r="AL252" i="14" a="1"/>
  <c r="AL123" i="14" a="1"/>
  <c r="T169" i="14" a="1"/>
  <c r="AL23" i="14" a="1"/>
  <c r="T143" i="14" a="1"/>
  <c r="AL244" i="14" a="1"/>
  <c r="AL99" i="14" a="1"/>
  <c r="AL145" i="14" a="1"/>
  <c r="AL103" i="14" a="1"/>
  <c r="T347" i="14" a="1"/>
  <c r="T301" i="14" a="1"/>
  <c r="T220" i="14" a="1"/>
  <c r="AL259" i="14" a="1"/>
  <c r="T193" i="14" a="1"/>
  <c r="T358" i="14" a="1"/>
  <c r="T15" i="14" a="1"/>
  <c r="T22" i="14" a="1"/>
  <c r="T88" i="14" a="1"/>
  <c r="AG248" i="11" a="1"/>
  <c r="AO75" i="12" a="1"/>
  <c r="AO155" i="12" a="1"/>
  <c r="AN154" i="12" a="1"/>
  <c r="O216" i="12" a="1"/>
  <c r="AI183" i="12" a="1"/>
  <c r="P278" i="12" a="1"/>
  <c r="AG23" i="9" a="1"/>
  <c r="Q359" i="11" a="1"/>
  <c r="BB118" i="12" a="1"/>
  <c r="BB78" i="12" a="1"/>
  <c r="AG219" i="12" a="1"/>
  <c r="AN175" i="12" a="1"/>
  <c r="AN249" i="12" a="1"/>
  <c r="O296" i="12" a="1"/>
  <c r="AZ242" i="9" a="1"/>
  <c r="O340" i="11" a="1"/>
  <c r="P128" i="12" a="1"/>
  <c r="AN83" i="12" a="1"/>
  <c r="AI224" i="12" a="1"/>
  <c r="AG184" i="12" a="1"/>
  <c r="AM257" i="12" a="1"/>
  <c r="AI306" i="12" a="1"/>
  <c r="AN100" i="9" a="1"/>
  <c r="AI8" i="12" a="1"/>
  <c r="AG122" i="12" a="1"/>
  <c r="AG131" i="12" a="1"/>
  <c r="AH190" i="12" a="1"/>
  <c r="AG252" i="12" a="1"/>
  <c r="AO276" i="12" a="1"/>
  <c r="BA310" i="12" a="1"/>
  <c r="P357" i="9" a="1"/>
  <c r="BA15" i="12" a="1"/>
  <c r="AI142" i="12" a="1"/>
  <c r="AI157" i="12" a="1"/>
  <c r="AM211" i="12" a="1"/>
  <c r="AM171" i="12" a="1"/>
  <c r="BA255" i="12" a="1"/>
  <c r="P301" i="12" a="1"/>
  <c r="Q345" i="11" a="1"/>
  <c r="AZ244" i="12" a="1"/>
  <c r="AZ314" i="12" a="1"/>
  <c r="AZ55" i="14" a="1"/>
  <c r="O53" i="14" a="1"/>
  <c r="AG11" i="12" a="1"/>
  <c r="AZ177" i="12" a="1"/>
  <c r="AH346" i="12" a="1"/>
  <c r="AZ27" i="14" a="1"/>
  <c r="Q103" i="14" a="1"/>
  <c r="AN87" i="12" a="1"/>
  <c r="AN297" i="12" a="1"/>
  <c r="BA340" i="12" a="1"/>
  <c r="BB40" i="14" a="1"/>
  <c r="P144" i="14" a="1"/>
  <c r="AI113" i="12" a="1"/>
  <c r="AI292" i="12" a="1"/>
  <c r="Q3" i="14" a="1"/>
  <c r="P52" i="14" a="1"/>
  <c r="AI248" i="9" a="1"/>
  <c r="AZ242" i="12" a="1"/>
  <c r="Q322" i="12" a="1"/>
  <c r="AZ358" i="12" a="1"/>
  <c r="BB91" i="14" a="1"/>
  <c r="AN116" i="12" a="1"/>
  <c r="AN295" i="12" a="1"/>
  <c r="P8" i="14" a="1"/>
  <c r="O52" i="14" a="1"/>
  <c r="AI46" i="11" a="1"/>
  <c r="AZ160" i="12" a="1"/>
  <c r="P303" i="12" a="1"/>
  <c r="AO363" i="12" a="1"/>
  <c r="AH244" i="11" a="1"/>
  <c r="Q213" i="12" a="1"/>
  <c r="P312" i="12" a="1"/>
  <c r="AM346" i="12" a="1"/>
  <c r="P69" i="14" a="1"/>
  <c r="BA169" i="14" a="1"/>
  <c r="O248" i="14" a="1"/>
  <c r="BB326" i="14" a="1"/>
  <c r="Q154" i="14" a="1"/>
  <c r="AZ252" i="14" a="1"/>
  <c r="AZ335" i="14" a="1"/>
  <c r="O155" i="14" a="1"/>
  <c r="BA252" i="14" a="1"/>
  <c r="BB335" i="14" a="1"/>
  <c r="Q164" i="14" a="1"/>
  <c r="AZ235" i="14" a="1"/>
  <c r="Q329" i="14" a="1"/>
  <c r="P185" i="14" a="1"/>
  <c r="AZ264" i="14" a="1"/>
  <c r="Q347" i="14" a="1"/>
  <c r="Q150" i="14" a="1"/>
  <c r="Q242" i="14" a="1"/>
  <c r="Q315" i="14" a="1"/>
  <c r="BB142" i="14" a="1"/>
  <c r="BB232" i="14" a="1"/>
  <c r="P311" i="14" a="1"/>
  <c r="O116" i="14" a="1"/>
  <c r="O182" i="14" a="1"/>
  <c r="O293" i="14" a="1"/>
  <c r="T7" i="14" a="1"/>
  <c r="T86" i="14" a="1"/>
  <c r="T108" i="14" a="1"/>
  <c r="AL313" i="14" a="1"/>
  <c r="T246" i="14" a="1"/>
  <c r="T245" i="14" a="1"/>
  <c r="AL334" i="14" a="1"/>
  <c r="AL173" i="14" a="1"/>
  <c r="AL136" i="14" a="1"/>
  <c r="AL283" i="14" a="1"/>
  <c r="AL74" i="14" a="1"/>
  <c r="T206" i="14" a="1"/>
  <c r="T237" i="14" a="1"/>
  <c r="T217" i="14" a="1"/>
  <c r="AL236" i="14" a="1"/>
  <c r="T130" i="14" a="1"/>
  <c r="T170" i="14" a="1"/>
  <c r="AL4" i="14" a="1"/>
  <c r="AL366" i="14" a="1"/>
  <c r="T229" i="14" a="1"/>
  <c r="AL308" i="14" a="1"/>
  <c r="T361" i="14" a="1"/>
  <c r="AL250" i="14" a="1"/>
  <c r="T239" i="14" a="1"/>
  <c r="AL362" i="14" a="1"/>
  <c r="AL89" i="14" a="1"/>
  <c r="AL161" i="14" a="1"/>
  <c r="T201" i="14" a="1"/>
  <c r="AL324" i="14" a="1"/>
  <c r="AL19" i="14" a="1"/>
  <c r="T103" i="14" a="1"/>
  <c r="AL139" i="14" a="1"/>
  <c r="AG32" i="12" a="1"/>
  <c r="AH100" i="12" a="1"/>
  <c r="BA147" i="12" a="1"/>
  <c r="BB201" i="12" a="1"/>
  <c r="AO162" i="12" a="1"/>
  <c r="AZ233" i="12" a="1"/>
  <c r="AO270" i="12" a="1"/>
  <c r="AN338" i="9" a="1"/>
  <c r="AZ327" i="11" a="1"/>
  <c r="AM82" i="12" a="1"/>
  <c r="AG105" i="12" a="1"/>
  <c r="AI254" i="12" a="1"/>
  <c r="BB221" i="12" a="1"/>
  <c r="AI291" i="12" a="1"/>
  <c r="AZ343" i="12" a="1"/>
  <c r="P113" i="11" a="1"/>
  <c r="AZ314" i="11" a="1"/>
  <c r="Q96" i="12" a="1"/>
  <c r="AM113" i="12" a="1"/>
  <c r="AM173" i="12" a="1"/>
  <c r="O236" i="12" a="1"/>
  <c r="AH259" i="12" a="1"/>
  <c r="AZ301" i="12" a="1"/>
  <c r="AI340" i="9" a="1"/>
  <c r="AG69" i="12" a="1"/>
  <c r="AZ168" i="12" a="1"/>
  <c r="AH95" i="12" a="1"/>
  <c r="AO223" i="12" a="1"/>
  <c r="Q195" i="12" a="1"/>
  <c r="AM273" i="12" a="1"/>
  <c r="AI318" i="12" a="1"/>
  <c r="AG192" i="9" a="1"/>
  <c r="AH22" i="12" a="1"/>
  <c r="AG103" i="12" a="1"/>
  <c r="AG116" i="12" a="1"/>
  <c r="BA247" i="12" a="1"/>
  <c r="AO218" i="12" a="1"/>
  <c r="P258" i="12" a="1"/>
  <c r="AM295" i="12" a="1"/>
  <c r="AG14" i="12" a="1"/>
  <c r="AN220" i="12" a="1"/>
  <c r="AN358" i="12" a="1"/>
  <c r="AZ56" i="14" a="1"/>
  <c r="BB69" i="14" a="1"/>
  <c r="AO141" i="12" a="1"/>
  <c r="AN267" i="12" a="1"/>
  <c r="AI352" i="12" a="1"/>
  <c r="BA43" i="14" a="1"/>
  <c r="AZ112" i="14" a="1"/>
  <c r="BA112" i="12" a="1"/>
  <c r="BB290" i="12" a="1"/>
  <c r="BA346" i="12" a="1"/>
  <c r="AH27" i="14" a="1"/>
  <c r="O201" i="9" a="1"/>
  <c r="Q181" i="12" a="1"/>
  <c r="O306" i="12" a="1"/>
  <c r="O5" i="14" a="1"/>
  <c r="AZ62" i="14" a="1"/>
  <c r="Q185" i="11" a="1"/>
  <c r="AH233" i="12" a="1"/>
  <c r="O329" i="12" a="1"/>
  <c r="BA351" i="12" a="1"/>
  <c r="AG110" i="11" a="1"/>
  <c r="AN192" i="12" a="1"/>
  <c r="Q306" i="12" a="1"/>
  <c r="BB6" i="14" a="1"/>
  <c r="O64" i="14" a="1"/>
  <c r="AI195" i="11" a="1"/>
  <c r="P232" i="12" a="1"/>
  <c r="AH307" i="12" a="1"/>
  <c r="P20" i="14" a="1"/>
  <c r="BB127" i="11" a="1"/>
  <c r="O198" i="12" a="1"/>
  <c r="AM319" i="12" a="1"/>
  <c r="AG340" i="12" a="1"/>
  <c r="AH71" i="14" a="1"/>
  <c r="AZ156" i="14" a="1"/>
  <c r="BA251" i="14" a="1"/>
  <c r="BA327" i="14" a="1"/>
  <c r="AZ198" i="14" a="1"/>
  <c r="AI272" i="14" a="1"/>
  <c r="BA337" i="14" a="1"/>
  <c r="BA198" i="14" a="1"/>
  <c r="AZ274" i="14" a="1"/>
  <c r="AZ337" i="14" a="1"/>
  <c r="P156" i="14" a="1"/>
  <c r="Q246" i="14" a="1"/>
  <c r="BA335" i="14" a="1"/>
  <c r="P189" i="14" a="1"/>
  <c r="AZ260" i="14" a="1"/>
  <c r="Q363" i="14" a="1"/>
  <c r="O176" i="14" a="1"/>
  <c r="BB271" i="14" a="1"/>
  <c r="Q339" i="14" a="1"/>
  <c r="BB163" i="14" a="1"/>
  <c r="P257" i="14" a="1"/>
  <c r="AZ332" i="14" a="1"/>
  <c r="BA104" i="14" a="1"/>
  <c r="O195" i="14" a="1"/>
  <c r="BA302" i="14" a="1"/>
  <c r="T244" i="14" a="1"/>
  <c r="AL317" i="14" a="1"/>
  <c r="T336" i="14" a="1"/>
  <c r="AL229" i="14" a="1"/>
  <c r="AL168" i="14" a="1"/>
  <c r="AL281" i="14" a="1"/>
  <c r="AL112" i="14" a="1"/>
  <c r="T14" i="14" a="1"/>
  <c r="AL351" i="14" a="1"/>
  <c r="AL347" i="14" a="1"/>
  <c r="AL251" i="14" a="1"/>
  <c r="T128" i="14" a="1"/>
  <c r="AL310" i="14" a="1"/>
  <c r="T168" i="14" a="1"/>
  <c r="T223" i="14" a="1"/>
  <c r="AL107" i="14" a="1"/>
  <c r="T123" i="14" a="1"/>
  <c r="AL218" i="14" a="1"/>
  <c r="T302" i="14" a="1"/>
  <c r="T268" i="14" a="1"/>
  <c r="AL92" i="14" a="1"/>
  <c r="T180" i="14" a="1"/>
  <c r="T330" i="14" a="1"/>
  <c r="AL201" i="14" a="1"/>
  <c r="AL148" i="14" a="1"/>
  <c r="T186" i="14" a="1"/>
  <c r="AL213" i="14" a="1"/>
  <c r="AL230" i="14" a="1"/>
  <c r="AL302" i="14" a="1"/>
  <c r="AL108" i="14" a="1"/>
  <c r="T234" i="14" a="1"/>
  <c r="T222" i="14" a="1"/>
  <c r="AL269" i="14" a="1"/>
  <c r="T255" i="14" a="1"/>
  <c r="T289" i="14" a="1"/>
  <c r="T185" i="14" a="1"/>
  <c r="AL301" i="14" a="1"/>
  <c r="AL105" i="14" a="1"/>
  <c r="T13" i="14" a="1"/>
  <c r="AL223" i="14" a="1"/>
  <c r="T346" i="14" a="1"/>
  <c r="T203" i="14" a="1"/>
  <c r="AZ345" i="11" a="1"/>
  <c r="BB145" i="12" a="1"/>
  <c r="AO93" i="12" a="1"/>
  <c r="AM236" i="12" a="1"/>
  <c r="AN200" i="12" a="1"/>
  <c r="P272" i="12" a="1"/>
  <c r="AZ323" i="12" a="1"/>
  <c r="AO196" i="9" a="1"/>
  <c r="AZ59" i="12" a="1"/>
  <c r="P135" i="12" a="1"/>
  <c r="AN140" i="12" a="1"/>
  <c r="AI204" i="12" a="1"/>
  <c r="AO165" i="12" a="1"/>
  <c r="AZ286" i="12" a="1"/>
  <c r="AI324" i="12" a="1"/>
  <c r="AG145" i="11" a="1"/>
  <c r="AO8" i="12" a="1"/>
  <c r="AG142" i="12" a="1"/>
  <c r="P156" i="12" a="1"/>
  <c r="P211" i="12" a="1"/>
  <c r="AN171" i="12" a="1"/>
  <c r="Q308" i="12" a="1"/>
  <c r="Q298" i="12" a="1"/>
  <c r="Q31" i="9" a="1"/>
  <c r="AO68" i="12" a="1"/>
  <c r="BB106" i="12" a="1"/>
  <c r="BB129" i="12" a="1"/>
  <c r="O183" i="12" a="1"/>
  <c r="AM238" i="12" a="1"/>
  <c r="P282" i="12" a="1"/>
  <c r="AO307" i="12" a="1"/>
  <c r="AN208" i="11" a="1"/>
  <c r="Q56" i="12" a="1"/>
  <c r="P123" i="12" a="1"/>
  <c r="AM147" i="12" a="1"/>
  <c r="AI212" i="12" a="1"/>
  <c r="AN167" i="12" a="1"/>
  <c r="BA268" i="12" a="1"/>
  <c r="BA333" i="9" a="1"/>
  <c r="BB103" i="12" a="1"/>
  <c r="P266" i="12" a="1"/>
  <c r="BB3" i="14" a="1"/>
  <c r="AH48" i="14" a="1"/>
  <c r="O120" i="14" a="1"/>
  <c r="O143" i="12" a="1"/>
  <c r="BA282" i="12" a="1"/>
  <c r="BB356" i="12" a="1"/>
  <c r="AZ22" i="14" a="1"/>
  <c r="AZ100" i="14" a="1"/>
  <c r="P111" i="12" a="1"/>
  <c r="BB336" i="12" a="1"/>
  <c r="P3" i="14" a="1"/>
  <c r="P61" i="14" a="1"/>
  <c r="P235" i="9" a="1"/>
  <c r="AM242" i="12" a="1"/>
  <c r="Q315" i="12" a="1"/>
  <c r="AZ335" i="12" a="1"/>
  <c r="Q87" i="14" a="1"/>
  <c r="AG362" i="11" a="1"/>
  <c r="P202" i="12" a="1"/>
  <c r="AM309" i="12" a="1"/>
  <c r="AI38" i="14" a="1"/>
  <c r="P358" i="9" a="1"/>
  <c r="BB247" i="12" a="1"/>
  <c r="AO316" i="12" a="1"/>
  <c r="BB335" i="12" a="1"/>
  <c r="P89" i="14" a="1"/>
  <c r="BA303" i="11" a="1"/>
  <c r="P224" i="12" a="1"/>
  <c r="AZ330" i="12" a="1"/>
  <c r="BB15" i="14" a="1"/>
  <c r="P341" i="11" a="1"/>
  <c r="AM172" i="12" a="1"/>
  <c r="Q293" i="12" a="1"/>
  <c r="BA33" i="14" a="1"/>
  <c r="Q67" i="14" a="1"/>
  <c r="AZ148" i="14" a="1"/>
  <c r="BB243" i="14" a="1"/>
  <c r="Q340" i="14" a="1"/>
  <c r="AZ212" i="14" a="1"/>
  <c r="O262" i="14" a="1"/>
  <c r="BB353" i="14" a="1"/>
  <c r="BA212" i="14" a="1"/>
  <c r="P262" i="14" a="1"/>
  <c r="Q359" i="14" a="1"/>
  <c r="O145" i="14" a="1"/>
  <c r="AZ241" i="14" a="1"/>
  <c r="Q96" i="14" a="1"/>
  <c r="BB206" i="14" a="1"/>
  <c r="BB281" i="14" a="1"/>
  <c r="AZ358" i="14" a="1"/>
  <c r="AZ197" i="14" a="1"/>
  <c r="BA265" i="14" a="1"/>
  <c r="BB349" i="14" a="1"/>
  <c r="P162" i="14" a="1"/>
  <c r="P240" i="14" a="1"/>
  <c r="P338" i="14" a="1"/>
  <c r="BB153" i="14" a="1"/>
  <c r="P236" i="14" a="1"/>
  <c r="O317" i="14" a="1"/>
  <c r="T293" i="14" a="1"/>
  <c r="AL121" i="14" a="1"/>
  <c r="AL15" i="14" a="1"/>
  <c r="T131" i="14" a="1"/>
  <c r="T264" i="14" a="1"/>
  <c r="AL75" i="14" a="1"/>
  <c r="AL343" i="14" a="1"/>
  <c r="T295" i="14" a="1"/>
  <c r="AL91" i="14" a="1"/>
  <c r="AL210" i="14" a="1"/>
  <c r="AL166" i="14" a="1"/>
  <c r="T113" i="14" a="1"/>
  <c r="T333" i="14" a="1"/>
  <c r="AL266" i="14" a="1"/>
  <c r="T366" i="14" a="1"/>
  <c r="AL346" i="14" a="1"/>
  <c r="T132" i="14" a="1"/>
  <c r="T249" i="14" a="1"/>
  <c r="AL90" i="14" a="1"/>
  <c r="T270" i="14" a="1"/>
  <c r="T149" i="14" a="1"/>
  <c r="T25" i="14" a="1"/>
  <c r="T331" i="14" a="1"/>
  <c r="AL24" i="14" a="1"/>
  <c r="T283" i="14" a="1"/>
  <c r="AL336" i="14" a="1"/>
  <c r="T323" i="14" a="1"/>
  <c r="AL20" i="14" a="1"/>
  <c r="T265" i="14" a="1"/>
  <c r="AL85" i="14" a="1"/>
  <c r="T83" i="14" a="1"/>
  <c r="T365" i="14" a="1"/>
  <c r="AL326" i="14" a="1"/>
  <c r="AL211" i="14" a="1"/>
  <c r="AL264" i="14" a="1"/>
  <c r="T259" i="14" a="1"/>
  <c r="T163" i="14" a="1"/>
  <c r="AL322" i="14" a="1"/>
  <c r="BB2" i="12" a="1"/>
  <c r="AZ117" i="12" a="1"/>
  <c r="AZ124" i="12" a="1"/>
  <c r="BA187" i="12" a="1"/>
  <c r="Q249" i="12" a="1"/>
  <c r="AI276" i="12" a="1"/>
  <c r="AH309" i="12" a="1"/>
  <c r="O225" i="11" a="1"/>
  <c r="O48" i="12" a="1"/>
  <c r="AI86" i="12" a="1"/>
  <c r="BB98" i="12" a="1"/>
  <c r="AG236" i="12" a="1"/>
  <c r="AZ210" i="12" a="1"/>
  <c r="BA289" i="12" a="1"/>
  <c r="AM334" i="12" a="1"/>
  <c r="BB3" i="11" a="1"/>
  <c r="AZ17" i="12" a="1"/>
  <c r="P99" i="12" a="1"/>
  <c r="AH116" i="12" a="1"/>
  <c r="AO243" i="12" a="1"/>
  <c r="Q218" i="12" a="1"/>
  <c r="Q258" i="12" a="1"/>
  <c r="AO293" i="12" a="1"/>
  <c r="O67" i="11" a="1"/>
  <c r="P18" i="12" a="1"/>
  <c r="AG146" i="12" a="1"/>
  <c r="BA162" i="12" a="1"/>
  <c r="AN229" i="12" a="1"/>
  <c r="AN180" i="12" a="1"/>
  <c r="AM285" i="12" a="1"/>
  <c r="AM180" i="11" a="1"/>
  <c r="AG152" i="9" a="1"/>
  <c r="Q4" i="12" a="1"/>
  <c r="BB90" i="12" a="1"/>
  <c r="BA108" i="12" a="1"/>
  <c r="AN161" i="12" a="1"/>
  <c r="BB214" i="12" a="1"/>
  <c r="BB269" i="12" a="1"/>
  <c r="AZ99" i="11" a="1"/>
  <c r="O98" i="12" a="1"/>
  <c r="AG275" i="12" a="1"/>
  <c r="AZ363" i="12" a="1"/>
  <c r="AH39" i="14" a="1"/>
  <c r="AZ115" i="14" a="1"/>
  <c r="AI93" i="12" a="1"/>
  <c r="AZ320" i="12" a="1"/>
  <c r="AZ5" i="14" a="1"/>
  <c r="O40" i="14" a="1"/>
  <c r="AG253" i="11" a="1"/>
  <c r="P175" i="12" a="1"/>
  <c r="AO304" i="12" a="1"/>
  <c r="Q5" i="14" a="1"/>
  <c r="BA62" i="14" a="1"/>
  <c r="O30" i="12" a="1"/>
  <c r="O237" i="12" a="1"/>
  <c r="AM333" i="12" a="1"/>
  <c r="P22" i="14" a="1"/>
  <c r="AG57" i="14" a="1"/>
  <c r="AI21" i="12" a="1"/>
  <c r="AN182" i="12" a="1"/>
  <c r="P354" i="12" a="1"/>
  <c r="O41" i="14" a="1"/>
  <c r="AO317" i="11" a="1"/>
  <c r="Q244" i="12" a="1"/>
  <c r="AZ334" i="12" a="1"/>
  <c r="AG26" i="14" a="1"/>
  <c r="AI57" i="14" a="1"/>
  <c r="BA8" i="12" a="1"/>
  <c r="AI206" i="12" a="1"/>
  <c r="AN331" i="12" a="1"/>
  <c r="AZ39" i="14" a="1"/>
  <c r="AM12" i="12" a="1"/>
  <c r="AZ249" i="12" a="1"/>
  <c r="AO342" i="12" a="1"/>
  <c r="Q50" i="14" a="1"/>
  <c r="Q90" i="14" a="1"/>
  <c r="P208" i="14" a="1"/>
  <c r="O271" i="14" a="1"/>
  <c r="P58" i="14" a="1"/>
  <c r="O180" i="14" a="1"/>
  <c r="P287" i="14" a="1"/>
  <c r="BB63" i="14" a="1"/>
  <c r="P181" i="14" a="1"/>
  <c r="Q287" i="14" a="1"/>
  <c r="Q367" i="14" a="1"/>
  <c r="Q202" i="14" a="1"/>
  <c r="P267" i="14" a="1"/>
  <c r="BB129" i="14" a="1"/>
  <c r="P186" i="14" a="1"/>
  <c r="AZ283" i="14" a="1"/>
  <c r="Q93" i="14" a="1"/>
  <c r="Q216" i="14" a="1"/>
  <c r="P288" i="14" a="1"/>
  <c r="O357" i="14" a="1"/>
  <c r="Q207" i="14" a="1"/>
  <c r="BA275" i="14" a="1"/>
  <c r="BA347" i="14" a="1"/>
  <c r="AZ169" i="14" a="1"/>
  <c r="Q238" i="14" a="1"/>
  <c r="BA326" i="14" a="1"/>
  <c r="T179" i="14" a="1"/>
  <c r="T332" i="14" a="1"/>
  <c r="AL311" i="14" a="1"/>
  <c r="T352" i="14" a="1"/>
  <c r="AL278" i="14" a="1"/>
  <c r="T212" i="14" a="1"/>
  <c r="T194" i="14" a="1"/>
  <c r="AL225" i="14" a="1"/>
  <c r="AL22" i="14" a="1"/>
  <c r="T233" i="14" a="1"/>
  <c r="AL359" i="14" a="1"/>
  <c r="AL344" i="14" a="1"/>
  <c r="T240" i="14" a="1"/>
  <c r="T311" i="14" a="1"/>
  <c r="AL348" i="14" a="1"/>
  <c r="AL132" i="14" a="1"/>
  <c r="AL363" i="14" a="1"/>
  <c r="T307" i="14" a="1"/>
  <c r="AL323" i="14" a="1"/>
  <c r="AL144" i="14" a="1"/>
  <c r="T261" i="14" a="1"/>
  <c r="T165" i="14" a="1"/>
  <c r="T87" i="14" a="1"/>
  <c r="T276" i="14" a="1"/>
  <c r="AL198" i="14" a="1"/>
  <c r="T139" i="14" a="1"/>
  <c r="AL2" i="14" a="1"/>
  <c r="AL233" i="14" a="1"/>
  <c r="T291" i="14" a="1"/>
  <c r="T191" i="14" a="1"/>
  <c r="AL169" i="14" a="1"/>
  <c r="AL271" i="14" a="1"/>
  <c r="T337" i="14" a="1"/>
  <c r="T337" i="14" l="1"/>
  <c r="AL271" i="14"/>
  <c r="AL169" i="14"/>
  <c r="T191" i="14"/>
  <c r="T291" i="14"/>
  <c r="AL233" i="14"/>
  <c r="AL2" i="14"/>
  <c r="T139" i="14"/>
  <c r="AL198" i="14"/>
  <c r="T276" i="14"/>
  <c r="T87" i="14"/>
  <c r="T165" i="14"/>
  <c r="T261" i="14"/>
  <c r="AL144" i="14"/>
  <c r="AL323" i="14"/>
  <c r="T307" i="14"/>
  <c r="AL363" i="14"/>
  <c r="AL132" i="14"/>
  <c r="AL348" i="14"/>
  <c r="T311" i="14"/>
  <c r="T240" i="14"/>
  <c r="AL344" i="14"/>
  <c r="AL359" i="14"/>
  <c r="T233" i="14"/>
  <c r="AL22" i="14"/>
  <c r="AL225" i="14"/>
  <c r="T194" i="14"/>
  <c r="T212" i="14"/>
  <c r="AL278" i="14"/>
  <c r="T352" i="14"/>
  <c r="AL311" i="14"/>
  <c r="T332" i="14"/>
  <c r="T179" i="14"/>
  <c r="BA326" i="14"/>
  <c r="Q238" i="14"/>
  <c r="AZ169" i="14"/>
  <c r="BA347" i="14"/>
  <c r="BA275" i="14"/>
  <c r="Q207" i="14"/>
  <c r="O357" i="14"/>
  <c r="P288" i="14"/>
  <c r="V288" i="14" s="1"/>
  <c r="Q216" i="14"/>
  <c r="Q93" i="14"/>
  <c r="AZ283" i="14"/>
  <c r="P186" i="14"/>
  <c r="V186" i="14" s="1"/>
  <c r="BB129" i="14"/>
  <c r="P267" i="14"/>
  <c r="V267" i="14" s="1"/>
  <c r="Q202" i="14"/>
  <c r="Q367" i="14"/>
  <c r="Q287" i="14"/>
  <c r="P181" i="14"/>
  <c r="V181" i="14" s="1"/>
  <c r="BB63" i="14"/>
  <c r="P287" i="14"/>
  <c r="V287" i="14" s="1"/>
  <c r="O180" i="14"/>
  <c r="P58" i="14"/>
  <c r="V58" i="14" s="1"/>
  <c r="O271" i="14"/>
  <c r="P208" i="14"/>
  <c r="V208" i="14" s="1"/>
  <c r="Q90" i="14"/>
  <c r="Q50" i="14"/>
  <c r="AO342" i="12"/>
  <c r="AZ249" i="12"/>
  <c r="AM12" i="12"/>
  <c r="AS12" i="12" s="1"/>
  <c r="AZ39" i="14"/>
  <c r="AN331" i="12"/>
  <c r="AI206" i="12"/>
  <c r="BA8" i="12"/>
  <c r="AI57" i="14"/>
  <c r="AG26" i="14"/>
  <c r="AZ334" i="12"/>
  <c r="Q244" i="12"/>
  <c r="AO317" i="11"/>
  <c r="O41" i="14"/>
  <c r="P354" i="12"/>
  <c r="V354" i="12" s="1"/>
  <c r="AN182" i="12"/>
  <c r="AI21" i="12"/>
  <c r="AG57" i="14"/>
  <c r="P22" i="14"/>
  <c r="V22" i="14" s="1"/>
  <c r="AM333" i="12"/>
  <c r="AS333" i="12" s="1"/>
  <c r="O237" i="12"/>
  <c r="O30" i="12"/>
  <c r="BA62" i="14"/>
  <c r="Q5" i="14"/>
  <c r="AO304" i="12"/>
  <c r="P175" i="12"/>
  <c r="V175" i="12" s="1"/>
  <c r="AG253" i="11"/>
  <c r="O40" i="14"/>
  <c r="AZ5" i="14"/>
  <c r="AZ320" i="12"/>
  <c r="AI93" i="12"/>
  <c r="AZ115" i="14"/>
  <c r="AH39" i="14"/>
  <c r="AZ363" i="12"/>
  <c r="AG275" i="12"/>
  <c r="O98" i="12"/>
  <c r="AZ99" i="11"/>
  <c r="BB269" i="12"/>
  <c r="BB214" i="12"/>
  <c r="AN161" i="12"/>
  <c r="BA108" i="12"/>
  <c r="BB90" i="12"/>
  <c r="Q4" i="12"/>
  <c r="AG152" i="9"/>
  <c r="AM180" i="11"/>
  <c r="AS180" i="11" s="1"/>
  <c r="AM285" i="12"/>
  <c r="AS285" i="12" s="1"/>
  <c r="AN180" i="12"/>
  <c r="AN229" i="12"/>
  <c r="BA162" i="12"/>
  <c r="AG146" i="12"/>
  <c r="P18" i="12"/>
  <c r="V18" i="12" s="1"/>
  <c r="O67" i="11"/>
  <c r="AO293" i="12"/>
  <c r="Q258" i="12"/>
  <c r="Q218" i="12"/>
  <c r="AO243" i="12"/>
  <c r="AH116" i="12"/>
  <c r="P99" i="12"/>
  <c r="V99" i="12" s="1"/>
  <c r="AZ17" i="12"/>
  <c r="BB3" i="11"/>
  <c r="AM334" i="12"/>
  <c r="AS334" i="12" s="1"/>
  <c r="BA289" i="12"/>
  <c r="AZ210" i="12"/>
  <c r="AG236" i="12"/>
  <c r="BB98" i="12"/>
  <c r="AI86" i="12"/>
  <c r="O48" i="12"/>
  <c r="O225" i="11"/>
  <c r="AH309" i="12"/>
  <c r="AI276" i="12"/>
  <c r="Q249" i="12"/>
  <c r="BA187" i="12"/>
  <c r="AZ124" i="12"/>
  <c r="AZ117" i="12"/>
  <c r="BB2" i="12"/>
  <c r="AL322" i="14"/>
  <c r="T163" i="14"/>
  <c r="T259" i="14"/>
  <c r="AL264" i="14"/>
  <c r="AL211" i="14"/>
  <c r="AL326" i="14"/>
  <c r="T365" i="14"/>
  <c r="T83" i="14"/>
  <c r="AL85" i="14"/>
  <c r="T265" i="14"/>
  <c r="AL20" i="14"/>
  <c r="T323" i="14"/>
  <c r="AL336" i="14"/>
  <c r="T283" i="14"/>
  <c r="AL24" i="14"/>
  <c r="T331" i="14"/>
  <c r="T25" i="14"/>
  <c r="T149" i="14"/>
  <c r="T270" i="14"/>
  <c r="AL90" i="14"/>
  <c r="T249" i="14"/>
  <c r="T132" i="14"/>
  <c r="AL346" i="14"/>
  <c r="T366" i="14"/>
  <c r="AL266" i="14"/>
  <c r="T333" i="14"/>
  <c r="T113" i="14"/>
  <c r="AL166" i="14"/>
  <c r="AL210" i="14"/>
  <c r="AL91" i="14"/>
  <c r="T295" i="14"/>
  <c r="AL343" i="14"/>
  <c r="AL75" i="14"/>
  <c r="T264" i="14"/>
  <c r="T131" i="14"/>
  <c r="AL15" i="14"/>
  <c r="AL121" i="14"/>
  <c r="T293" i="14"/>
  <c r="O317" i="14"/>
  <c r="P236" i="14"/>
  <c r="V236" i="14" s="1"/>
  <c r="BB153" i="14"/>
  <c r="P338" i="14"/>
  <c r="V338" i="14" s="1"/>
  <c r="P240" i="14"/>
  <c r="V240" i="14" s="1"/>
  <c r="P162" i="14"/>
  <c r="V162" i="14" s="1"/>
  <c r="BB349" i="14"/>
  <c r="BA265" i="14"/>
  <c r="AZ197" i="14"/>
  <c r="AZ358" i="14"/>
  <c r="BB281" i="14"/>
  <c r="BB206" i="14"/>
  <c r="Q96" i="14"/>
  <c r="AZ241" i="14"/>
  <c r="O145" i="14"/>
  <c r="Q359" i="14"/>
  <c r="P262" i="14"/>
  <c r="V262" i="14" s="1"/>
  <c r="BA212" i="14"/>
  <c r="BB353" i="14"/>
  <c r="O262" i="14"/>
  <c r="AZ212" i="14"/>
  <c r="Q340" i="14"/>
  <c r="BB243" i="14"/>
  <c r="AZ148" i="14"/>
  <c r="Q67" i="14"/>
  <c r="BA33" i="14"/>
  <c r="Q293" i="12"/>
  <c r="AM172" i="12"/>
  <c r="AS172" i="12" s="1"/>
  <c r="P341" i="11"/>
  <c r="V341" i="11" s="1"/>
  <c r="BB15" i="14"/>
  <c r="AZ330" i="12"/>
  <c r="P224" i="12"/>
  <c r="V224" i="12" s="1"/>
  <c r="BA303" i="11"/>
  <c r="P89" i="14"/>
  <c r="V89" i="14" s="1"/>
  <c r="BB335" i="12"/>
  <c r="AO316" i="12"/>
  <c r="BB247" i="12"/>
  <c r="P358" i="9"/>
  <c r="V358" i="9" s="1"/>
  <c r="AI38" i="14"/>
  <c r="AM309" i="12"/>
  <c r="AS309" i="12" s="1"/>
  <c r="P202" i="12"/>
  <c r="V202" i="12" s="1"/>
  <c r="AG362" i="11"/>
  <c r="Q87" i="14"/>
  <c r="AZ335" i="12"/>
  <c r="Q315" i="12"/>
  <c r="AM242" i="12"/>
  <c r="AS242" i="12" s="1"/>
  <c r="P235" i="9"/>
  <c r="V235" i="9" s="1"/>
  <c r="P61" i="14"/>
  <c r="V61" i="14" s="1"/>
  <c r="P3" i="14"/>
  <c r="V3" i="14" s="1"/>
  <c r="BB336" i="12"/>
  <c r="P111" i="12"/>
  <c r="V111" i="12" s="1"/>
  <c r="AZ100" i="14"/>
  <c r="AZ22" i="14"/>
  <c r="BB356" i="12"/>
  <c r="BA282" i="12"/>
  <c r="O143" i="12"/>
  <c r="O120" i="14"/>
  <c r="AH48" i="14"/>
  <c r="BB3" i="14"/>
  <c r="P266" i="12"/>
  <c r="V266" i="12" s="1"/>
  <c r="BB103" i="12"/>
  <c r="BA333" i="9"/>
  <c r="BA268" i="12"/>
  <c r="AN167" i="12"/>
  <c r="AI212" i="12"/>
  <c r="AM147" i="12"/>
  <c r="AS147" i="12" s="1"/>
  <c r="P123" i="12"/>
  <c r="V123" i="12" s="1"/>
  <c r="Q56" i="12"/>
  <c r="AN208" i="11"/>
  <c r="AO307" i="12"/>
  <c r="P282" i="12"/>
  <c r="V282" i="12" s="1"/>
  <c r="AM238" i="12"/>
  <c r="AS238" i="12" s="1"/>
  <c r="O183" i="12"/>
  <c r="BB129" i="12"/>
  <c r="BB106" i="12"/>
  <c r="AO68" i="12"/>
  <c r="Q31" i="9"/>
  <c r="Q298" i="12"/>
  <c r="Q308" i="12"/>
  <c r="AN171" i="12"/>
  <c r="P211" i="12"/>
  <c r="V211" i="12" s="1"/>
  <c r="P156" i="12"/>
  <c r="V156" i="12" s="1"/>
  <c r="AG142" i="12"/>
  <c r="AO8" i="12"/>
  <c r="AG145" i="11"/>
  <c r="AI324" i="12"/>
  <c r="AZ286" i="12"/>
  <c r="AO165" i="12"/>
  <c r="AI204" i="12"/>
  <c r="AN140" i="12"/>
  <c r="P135" i="12"/>
  <c r="V135" i="12" s="1"/>
  <c r="AZ59" i="12"/>
  <c r="AO196" i="9"/>
  <c r="AZ323" i="12"/>
  <c r="P272" i="12"/>
  <c r="V272" i="12" s="1"/>
  <c r="AN200" i="12"/>
  <c r="AM236" i="12"/>
  <c r="AS236" i="12" s="1"/>
  <c r="AO93" i="12"/>
  <c r="BB145" i="12"/>
  <c r="AZ345" i="11"/>
  <c r="T203" i="14"/>
  <c r="T346" i="14"/>
  <c r="AL223" i="14"/>
  <c r="T13" i="14"/>
  <c r="AL105" i="14"/>
  <c r="AL301" i="14"/>
  <c r="T185" i="14"/>
  <c r="T289" i="14"/>
  <c r="T255" i="14"/>
  <c r="AL269" i="14"/>
  <c r="T222" i="14"/>
  <c r="T234" i="14"/>
  <c r="AL108" i="14"/>
  <c r="AL302" i="14"/>
  <c r="AL230" i="14"/>
  <c r="AL213" i="14"/>
  <c r="T186" i="14"/>
  <c r="AL148" i="14"/>
  <c r="AL201" i="14"/>
  <c r="T330" i="14"/>
  <c r="T180" i="14"/>
  <c r="AL92" i="14"/>
  <c r="T268" i="14"/>
  <c r="T302" i="14"/>
  <c r="AL218" i="14"/>
  <c r="T123" i="14"/>
  <c r="AL107" i="14"/>
  <c r="T223" i="14"/>
  <c r="T168" i="14"/>
  <c r="AL310" i="14"/>
  <c r="T128" i="14"/>
  <c r="AL251" i="14"/>
  <c r="AL347" i="14"/>
  <c r="AL351" i="14"/>
  <c r="T14" i="14"/>
  <c r="AL112" i="14"/>
  <c r="AL281" i="14"/>
  <c r="AL168" i="14"/>
  <c r="AL229" i="14"/>
  <c r="T336" i="14"/>
  <c r="AL317" i="14"/>
  <c r="T244" i="14"/>
  <c r="BA302" i="14"/>
  <c r="O195" i="14"/>
  <c r="BA104" i="14"/>
  <c r="AZ332" i="14"/>
  <c r="P257" i="14"/>
  <c r="V257" i="14" s="1"/>
  <c r="BB163" i="14"/>
  <c r="Q339" i="14"/>
  <c r="BB271" i="14"/>
  <c r="O176" i="14"/>
  <c r="Q363" i="14"/>
  <c r="AZ260" i="14"/>
  <c r="P189" i="14"/>
  <c r="V189" i="14" s="1"/>
  <c r="BA335" i="14"/>
  <c r="Q246" i="14"/>
  <c r="P156" i="14"/>
  <c r="V156" i="14" s="1"/>
  <c r="AZ337" i="14"/>
  <c r="AZ274" i="14"/>
  <c r="BA198" i="14"/>
  <c r="BA337" i="14"/>
  <c r="AI272" i="14"/>
  <c r="AZ198" i="14"/>
  <c r="BA327" i="14"/>
  <c r="BA251" i="14"/>
  <c r="AZ156" i="14"/>
  <c r="AH71" i="14"/>
  <c r="AG340" i="12"/>
  <c r="AM319" i="12"/>
  <c r="AS319" i="12" s="1"/>
  <c r="O198" i="12"/>
  <c r="BB127" i="11"/>
  <c r="P20" i="14"/>
  <c r="V20" i="14" s="1"/>
  <c r="AH307" i="12"/>
  <c r="P232" i="12"/>
  <c r="V232" i="12" s="1"/>
  <c r="AI195" i="11"/>
  <c r="O64" i="14"/>
  <c r="BB6" i="14"/>
  <c r="Q306" i="12"/>
  <c r="AN192" i="12"/>
  <c r="AG110" i="11"/>
  <c r="BA351" i="12"/>
  <c r="O329" i="12"/>
  <c r="AH233" i="12"/>
  <c r="Q185" i="11"/>
  <c r="AZ62" i="14"/>
  <c r="O5" i="14"/>
  <c r="O306" i="12"/>
  <c r="Q181" i="12"/>
  <c r="O201" i="9"/>
  <c r="AH27" i="14"/>
  <c r="BA346" i="12"/>
  <c r="BB290" i="12"/>
  <c r="BA112" i="12"/>
  <c r="AZ112" i="14"/>
  <c r="BA43" i="14"/>
  <c r="AI352" i="12"/>
  <c r="AN267" i="12"/>
  <c r="AO141" i="12"/>
  <c r="BB69" i="14"/>
  <c r="AZ56" i="14"/>
  <c r="AN358" i="12"/>
  <c r="AN220" i="12"/>
  <c r="AG14" i="12"/>
  <c r="AM295" i="12"/>
  <c r="AS295" i="12" s="1"/>
  <c r="P258" i="12"/>
  <c r="V258" i="12" s="1"/>
  <c r="AO218" i="12"/>
  <c r="BA247" i="12"/>
  <c r="AG116" i="12"/>
  <c r="AG103" i="12"/>
  <c r="AH22" i="12"/>
  <c r="AG192" i="9"/>
  <c r="AI318" i="12"/>
  <c r="AM273" i="12"/>
  <c r="AS273" i="12" s="1"/>
  <c r="Q195" i="12"/>
  <c r="AO223" i="12"/>
  <c r="AH95" i="12"/>
  <c r="AZ168" i="12"/>
  <c r="AG69" i="12"/>
  <c r="AI340" i="9"/>
  <c r="AZ301" i="12"/>
  <c r="AH259" i="12"/>
  <c r="O236" i="12"/>
  <c r="AM173" i="12"/>
  <c r="AS173" i="12" s="1"/>
  <c r="AM113" i="12"/>
  <c r="AS113" i="12" s="1"/>
  <c r="Q96" i="12"/>
  <c r="AZ314" i="11"/>
  <c r="P113" i="11"/>
  <c r="V113" i="11" s="1"/>
  <c r="AZ343" i="12"/>
  <c r="AI291" i="12"/>
  <c r="BB221" i="12"/>
  <c r="AI254" i="12"/>
  <c r="AG105" i="12"/>
  <c r="AM82" i="12"/>
  <c r="AS82" i="12" s="1"/>
  <c r="AZ327" i="11"/>
  <c r="AN338" i="9"/>
  <c r="AO270" i="12"/>
  <c r="AZ233" i="12"/>
  <c r="AO162" i="12"/>
  <c r="BB201" i="12"/>
  <c r="BA147" i="12"/>
  <c r="AH100" i="12"/>
  <c r="AG32" i="12"/>
  <c r="AL139" i="14"/>
  <c r="T103" i="14"/>
  <c r="AL19" i="14"/>
  <c r="AL324" i="14"/>
  <c r="T201" i="14"/>
  <c r="AL161" i="14"/>
  <c r="AL89" i="14"/>
  <c r="AL362" i="14"/>
  <c r="T239" i="14"/>
  <c r="AL250" i="14"/>
  <c r="T361" i="14"/>
  <c r="AL308" i="14"/>
  <c r="T229" i="14"/>
  <c r="AL366" i="14"/>
  <c r="AL4" i="14"/>
  <c r="T170" i="14"/>
  <c r="T130" i="14"/>
  <c r="AL236" i="14"/>
  <c r="T217" i="14"/>
  <c r="T237" i="14"/>
  <c r="T206" i="14"/>
  <c r="AL74" i="14"/>
  <c r="AL283" i="14"/>
  <c r="AL136" i="14"/>
  <c r="AL173" i="14"/>
  <c r="AL334" i="14"/>
  <c r="T245" i="14"/>
  <c r="T246" i="14"/>
  <c r="AL313" i="14"/>
  <c r="T108" i="14"/>
  <c r="T86" i="14"/>
  <c r="T7" i="14"/>
  <c r="O293" i="14"/>
  <c r="O182" i="14"/>
  <c r="O116" i="14"/>
  <c r="P311" i="14"/>
  <c r="V311" i="14" s="1"/>
  <c r="BB232" i="14"/>
  <c r="BB142" i="14"/>
  <c r="Q315" i="14"/>
  <c r="Q242" i="14"/>
  <c r="Q150" i="14"/>
  <c r="Q347" i="14"/>
  <c r="AZ264" i="14"/>
  <c r="P185" i="14"/>
  <c r="V185" i="14" s="1"/>
  <c r="Q329" i="14"/>
  <c r="AZ235" i="14"/>
  <c r="Q164" i="14"/>
  <c r="BB335" i="14"/>
  <c r="BA252" i="14"/>
  <c r="O155" i="14"/>
  <c r="AZ335" i="14"/>
  <c r="AZ252" i="14"/>
  <c r="Q154" i="14"/>
  <c r="BB326" i="14"/>
  <c r="O248" i="14"/>
  <c r="BA169" i="14"/>
  <c r="P69" i="14"/>
  <c r="V69" i="14" s="1"/>
  <c r="AM346" i="12"/>
  <c r="AS346" i="12" s="1"/>
  <c r="P312" i="12"/>
  <c r="V312" i="12" s="1"/>
  <c r="Q213" i="12"/>
  <c r="AH244" i="11"/>
  <c r="AO363" i="12"/>
  <c r="P303" i="12"/>
  <c r="V303" i="12" s="1"/>
  <c r="AZ160" i="12"/>
  <c r="AI46" i="11"/>
  <c r="O52" i="14"/>
  <c r="P8" i="14"/>
  <c r="V8" i="14" s="1"/>
  <c r="AN295" i="12"/>
  <c r="AN116" i="12"/>
  <c r="BB91" i="14"/>
  <c r="AZ358" i="12"/>
  <c r="Q322" i="12"/>
  <c r="AZ242" i="12"/>
  <c r="AI248" i="9"/>
  <c r="P52" i="14"/>
  <c r="V52" i="14" s="1"/>
  <c r="Q3" i="14"/>
  <c r="AI292" i="12"/>
  <c r="AI113" i="12"/>
  <c r="P144" i="14"/>
  <c r="V144" i="14" s="1"/>
  <c r="BB40" i="14"/>
  <c r="BA340" i="12"/>
  <c r="AN297" i="12"/>
  <c r="AN87" i="12"/>
  <c r="Q103" i="14"/>
  <c r="AZ27" i="14"/>
  <c r="AH346" i="12"/>
  <c r="AZ177" i="12"/>
  <c r="AG11" i="12"/>
  <c r="O53" i="14"/>
  <c r="AZ55" i="14"/>
  <c r="AZ314" i="12"/>
  <c r="AZ244" i="12"/>
  <c r="Q345" i="11"/>
  <c r="P301" i="12"/>
  <c r="V301" i="12" s="1"/>
  <c r="BA255" i="12"/>
  <c r="AM171" i="12"/>
  <c r="AS171" i="12" s="1"/>
  <c r="AM211" i="12"/>
  <c r="AS211" i="12" s="1"/>
  <c r="AI157" i="12"/>
  <c r="AI142" i="12"/>
  <c r="BA15" i="12"/>
  <c r="P357" i="9"/>
  <c r="V357" i="9" s="1"/>
  <c r="BA310" i="12"/>
  <c r="AO276" i="12"/>
  <c r="AG252" i="12"/>
  <c r="AH190" i="12"/>
  <c r="AG131" i="12"/>
  <c r="AG122" i="12"/>
  <c r="AI8" i="12"/>
  <c r="AN100" i="9"/>
  <c r="AI306" i="12"/>
  <c r="AM257" i="12"/>
  <c r="AS257" i="12" s="1"/>
  <c r="AG184" i="12"/>
  <c r="AI224" i="12"/>
  <c r="AN83" i="12"/>
  <c r="P128" i="12"/>
  <c r="V128" i="12" s="1"/>
  <c r="O340" i="11"/>
  <c r="AZ242" i="9"/>
  <c r="O296" i="12"/>
  <c r="AN249" i="12"/>
  <c r="AN175" i="12"/>
  <c r="AG219" i="12"/>
  <c r="BB78" i="12"/>
  <c r="BB118" i="12"/>
  <c r="Q359" i="11"/>
  <c r="AG23" i="9"/>
  <c r="P278" i="12"/>
  <c r="V278" i="12" s="1"/>
  <c r="AI183" i="12"/>
  <c r="O216" i="12"/>
  <c r="AN154" i="12"/>
  <c r="AO155" i="12"/>
  <c r="AO75" i="12"/>
  <c r="AG248" i="11"/>
  <c r="T88" i="14"/>
  <c r="T22" i="14"/>
  <c r="T15" i="14"/>
  <c r="T358" i="14"/>
  <c r="T193" i="14"/>
  <c r="AL259" i="14"/>
  <c r="T220" i="14"/>
  <c r="T301" i="14"/>
  <c r="T347" i="14"/>
  <c r="AL103" i="14"/>
  <c r="AL145" i="14"/>
  <c r="AL99" i="14"/>
  <c r="AL244" i="14"/>
  <c r="T143" i="14"/>
  <c r="AL23" i="14"/>
  <c r="T169" i="14"/>
  <c r="AL123" i="14"/>
  <c r="AL252" i="14"/>
  <c r="T256" i="14"/>
  <c r="AL360" i="14"/>
  <c r="AL83" i="14"/>
  <c r="AL149" i="14"/>
  <c r="T127" i="14"/>
  <c r="T248" i="14"/>
  <c r="T73" i="14"/>
  <c r="T271" i="14"/>
  <c r="T17" i="14"/>
  <c r="AL189" i="14"/>
  <c r="AL109" i="14"/>
  <c r="AL76" i="14"/>
  <c r="T313" i="14"/>
  <c r="T116" i="14"/>
  <c r="AL365" i="14"/>
  <c r="AL172" i="14"/>
  <c r="T207" i="14"/>
  <c r="T287" i="14"/>
  <c r="T188" i="14"/>
  <c r="T260" i="14"/>
  <c r="AL140" i="14"/>
  <c r="T322" i="14"/>
  <c r="O352" i="14"/>
  <c r="BB276" i="14"/>
  <c r="AZ195" i="14"/>
  <c r="AZ351" i="14"/>
  <c r="P313" i="14"/>
  <c r="V313" i="14" s="1"/>
  <c r="O226" i="14"/>
  <c r="P113" i="14"/>
  <c r="V113" i="14" s="1"/>
  <c r="BA320" i="14"/>
  <c r="O227" i="14"/>
  <c r="P134" i="14"/>
  <c r="V134" i="14" s="1"/>
  <c r="P345" i="14"/>
  <c r="V345" i="14" s="1"/>
  <c r="Q245" i="14"/>
  <c r="BA139" i="14"/>
  <c r="BB307" i="14"/>
  <c r="BB233" i="14"/>
  <c r="BA144" i="14"/>
  <c r="BB331" i="14"/>
  <c r="P253" i="14"/>
  <c r="V253" i="14" s="1"/>
  <c r="AZ140" i="14"/>
  <c r="BA330" i="14"/>
  <c r="O253" i="14"/>
  <c r="BB140" i="14"/>
  <c r="P317" i="14"/>
  <c r="V317" i="14" s="1"/>
  <c r="Q236" i="14"/>
  <c r="AZ161" i="14"/>
  <c r="AH61" i="14"/>
  <c r="Q336" i="12"/>
  <c r="AH308" i="12"/>
  <c r="BA138" i="12"/>
  <c r="AH60" i="14"/>
  <c r="AN360" i="12"/>
  <c r="BA327" i="12"/>
  <c r="AM96" i="12"/>
  <c r="AS96" i="12" s="1"/>
  <c r="BA119" i="14"/>
  <c r="P30" i="14"/>
  <c r="V30" i="14" s="1"/>
  <c r="AI348" i="12"/>
  <c r="BA258" i="12"/>
  <c r="AZ127" i="12"/>
  <c r="BA75" i="14"/>
  <c r="AN340" i="12"/>
  <c r="AH326" i="12"/>
  <c r="Q163" i="12"/>
  <c r="P110" i="14"/>
  <c r="V110" i="14" s="1"/>
  <c r="AI27" i="14"/>
  <c r="AG348" i="12"/>
  <c r="BB308" i="12"/>
  <c r="BB120" i="12"/>
  <c r="P117" i="14"/>
  <c r="V117" i="14" s="1"/>
  <c r="AI34" i="14"/>
  <c r="O344" i="12"/>
  <c r="Q199" i="12"/>
  <c r="O80" i="12"/>
  <c r="AZ73" i="14"/>
  <c r="BB37" i="14"/>
  <c r="O305" i="12"/>
  <c r="AI196" i="12"/>
  <c r="AN336" i="11"/>
  <c r="AZ77" i="14"/>
  <c r="AH356" i="12"/>
  <c r="Q345" i="12"/>
  <c r="AZ164" i="12"/>
  <c r="O103" i="9"/>
  <c r="BB301" i="12"/>
  <c r="AZ261" i="12"/>
  <c r="AZ238" i="12"/>
  <c r="AO173" i="12"/>
  <c r="AI114" i="12"/>
  <c r="AH97" i="12"/>
  <c r="AM323" i="11"/>
  <c r="AS323" i="11" s="1"/>
  <c r="BB118" i="11"/>
  <c r="AM324" i="12"/>
  <c r="AS324" i="12" s="1"/>
  <c r="P275" i="12"/>
  <c r="V275" i="12" s="1"/>
  <c r="AH201" i="12"/>
  <c r="O238" i="12"/>
  <c r="AI94" i="12"/>
  <c r="Q148" i="12"/>
  <c r="BA348" i="11"/>
  <c r="AG186" i="11"/>
  <c r="BA256" i="12"/>
  <c r="AO204" i="12"/>
  <c r="AM240" i="12"/>
  <c r="AS240" i="12" s="1"/>
  <c r="AH188" i="12"/>
  <c r="O122" i="12"/>
  <c r="AZ86" i="12"/>
  <c r="AI312" i="11"/>
  <c r="O239" i="11"/>
  <c r="Q290" i="12"/>
  <c r="AM193" i="12"/>
  <c r="AS193" i="12" s="1"/>
  <c r="AZ227" i="12"/>
  <c r="Q169" i="12"/>
  <c r="AO109" i="12"/>
  <c r="AN73" i="12"/>
  <c r="AG334" i="11"/>
  <c r="AI338" i="9"/>
  <c r="BA283" i="12"/>
  <c r="P226" i="12"/>
  <c r="V226" i="12" s="1"/>
  <c r="BA174" i="12"/>
  <c r="AG123" i="12"/>
  <c r="AN101" i="12"/>
  <c r="P21" i="12"/>
  <c r="V21" i="12" s="1"/>
  <c r="O309" i="9"/>
  <c r="AL118" i="14"/>
  <c r="T210" i="14"/>
  <c r="T228" i="14"/>
  <c r="T146" i="14"/>
  <c r="AL329" i="14"/>
  <c r="T349" i="14"/>
  <c r="AL129" i="14"/>
  <c r="T221" i="14"/>
  <c r="T342" i="14"/>
  <c r="T355" i="14"/>
  <c r="AL205" i="14"/>
  <c r="AL276" i="14"/>
  <c r="AL367" i="14"/>
  <c r="AL315" i="14"/>
  <c r="AL188" i="14"/>
  <c r="T158" i="14"/>
  <c r="T279" i="14"/>
  <c r="AL263" i="14"/>
  <c r="T12" i="14"/>
  <c r="AL318" i="14"/>
  <c r="T85" i="14"/>
  <c r="AL141" i="14"/>
  <c r="AL254" i="14"/>
  <c r="AL84" i="14"/>
  <c r="T6" i="14"/>
  <c r="T78" i="14"/>
  <c r="T362" i="14"/>
  <c r="BA360" i="14"/>
  <c r="Q268" i="14"/>
  <c r="O208" i="14"/>
  <c r="O364" i="14"/>
  <c r="Q285" i="14"/>
  <c r="Q175" i="14"/>
  <c r="AZ118" i="14"/>
  <c r="O312" i="14"/>
  <c r="P233" i="14"/>
  <c r="V233" i="14" s="1"/>
  <c r="AZ173" i="14"/>
  <c r="P319" i="14"/>
  <c r="V319" i="14" s="1"/>
  <c r="P237" i="14"/>
  <c r="V237" i="14" s="1"/>
  <c r="AZ137" i="14"/>
  <c r="Q296" i="14"/>
  <c r="BB190" i="14"/>
  <c r="BA99" i="14"/>
  <c r="AZ304" i="14"/>
  <c r="BA228" i="14"/>
  <c r="P141" i="14"/>
  <c r="V141" i="14" s="1"/>
  <c r="BB304" i="14"/>
  <c r="O225" i="14"/>
  <c r="O141" i="14"/>
  <c r="AZ310" i="14"/>
  <c r="P195" i="14"/>
  <c r="V195" i="14" s="1"/>
  <c r="AZ104" i="14"/>
  <c r="Q34" i="14"/>
  <c r="BB361" i="12"/>
  <c r="AO284" i="12"/>
  <c r="BB154" i="12"/>
  <c r="BB18" i="14"/>
  <c r="AG345" i="12"/>
  <c r="AG283" i="12"/>
  <c r="AZ89" i="12"/>
  <c r="BB158" i="14"/>
  <c r="AZ46" i="14"/>
  <c r="AH342" i="12"/>
  <c r="BB260" i="12"/>
  <c r="AH103" i="12"/>
  <c r="P43" i="14"/>
  <c r="V43" i="14" s="1"/>
  <c r="O7" i="14"/>
  <c r="AG325" i="12"/>
  <c r="AO94" i="12"/>
  <c r="AZ158" i="14"/>
  <c r="AZ40" i="14"/>
  <c r="BB340" i="12"/>
  <c r="BA253" i="12"/>
  <c r="AO91" i="12"/>
  <c r="BA79" i="14"/>
  <c r="AH40" i="14"/>
  <c r="AO332" i="12"/>
  <c r="BB213" i="12"/>
  <c r="AG62" i="12"/>
  <c r="Q95" i="14"/>
  <c r="P351" i="12"/>
  <c r="V351" i="12" s="1"/>
  <c r="O324" i="12"/>
  <c r="AH226" i="12"/>
  <c r="BB67" i="11"/>
  <c r="AI62" i="14"/>
  <c r="BA366" i="12"/>
  <c r="Q331" i="12"/>
  <c r="AG185" i="12"/>
  <c r="AG314" i="11"/>
  <c r="AZ307" i="12"/>
  <c r="AO257" i="12"/>
  <c r="Q186" i="12"/>
  <c r="P225" i="12"/>
  <c r="V225" i="12" s="1"/>
  <c r="AM83" i="12"/>
  <c r="AS83" i="12" s="1"/>
  <c r="O131" i="12"/>
  <c r="AN352" i="11"/>
  <c r="BA258" i="9"/>
  <c r="AI271" i="12"/>
  <c r="AZ235" i="12"/>
  <c r="AM164" i="12"/>
  <c r="AS164" i="12" s="1"/>
  <c r="BB202" i="12"/>
  <c r="AI148" i="12"/>
  <c r="AN100" i="12"/>
  <c r="O298" i="11"/>
  <c r="AZ131" i="9"/>
  <c r="AM265" i="12"/>
  <c r="AS265" i="12" s="1"/>
  <c r="BA173" i="12"/>
  <c r="BB203" i="12"/>
  <c r="AZ146" i="12"/>
  <c r="O142" i="12"/>
  <c r="BB52" i="12"/>
  <c r="AI193" i="9"/>
  <c r="AG232" i="9"/>
  <c r="AI298" i="12"/>
  <c r="AG238" i="12"/>
  <c r="AO198" i="12"/>
  <c r="P132" i="12"/>
  <c r="V132" i="12" s="1"/>
  <c r="P126" i="12"/>
  <c r="V126" i="12" s="1"/>
  <c r="P45" i="12"/>
  <c r="V45" i="12" s="1"/>
  <c r="BA73" i="9"/>
  <c r="Q206" i="11"/>
  <c r="P285" i="12"/>
  <c r="V285" i="12" s="1"/>
  <c r="AH180" i="12"/>
  <c r="AZ228" i="12"/>
  <c r="BB159" i="12"/>
  <c r="O144" i="12"/>
  <c r="O17" i="12"/>
  <c r="Q33" i="11"/>
  <c r="AL345" i="14"/>
  <c r="T72" i="14"/>
  <c r="T226" i="14"/>
  <c r="AL245" i="14"/>
  <c r="T89" i="14"/>
  <c r="AL82" i="14"/>
  <c r="T299" i="14"/>
  <c r="T76" i="14"/>
  <c r="T183" i="14"/>
  <c r="AL314" i="14"/>
  <c r="AL337" i="14"/>
  <c r="AL25" i="14"/>
  <c r="AL304" i="14"/>
  <c r="AL284" i="14"/>
  <c r="AL306" i="14"/>
  <c r="AL257" i="14"/>
  <c r="AL356" i="14"/>
  <c r="T144" i="14"/>
  <c r="AL298" i="14"/>
  <c r="AL228" i="14"/>
  <c r="T354" i="14"/>
  <c r="AL340" i="14"/>
  <c r="T199" i="14"/>
  <c r="AL152" i="14"/>
  <c r="AL241" i="14"/>
  <c r="AL234" i="14"/>
  <c r="T164" i="14"/>
  <c r="T282" i="14"/>
  <c r="T338" i="14"/>
  <c r="T216" i="14"/>
  <c r="AL299" i="14"/>
  <c r="T208" i="14"/>
  <c r="AL143" i="14"/>
  <c r="T109" i="14"/>
  <c r="T118" i="14"/>
  <c r="AL111" i="14"/>
  <c r="T258" i="14"/>
  <c r="AL119" i="14"/>
  <c r="Q342" i="14"/>
  <c r="BA243" i="14"/>
  <c r="Q146" i="14"/>
  <c r="AZ350" i="14"/>
  <c r="AZ290" i="14"/>
  <c r="BB182" i="14"/>
  <c r="O75" i="14"/>
  <c r="BB298" i="14"/>
  <c r="P234" i="14"/>
  <c r="V234" i="14" s="1"/>
  <c r="AZ108" i="14"/>
  <c r="BB312" i="14"/>
  <c r="P228" i="14"/>
  <c r="V228" i="14" s="1"/>
  <c r="BA152" i="14"/>
  <c r="AZ288" i="14"/>
  <c r="Q215" i="14"/>
  <c r="Q74" i="14"/>
  <c r="O306" i="14"/>
  <c r="Q223" i="14"/>
  <c r="P129" i="14"/>
  <c r="V129" i="14" s="1"/>
  <c r="P306" i="14"/>
  <c r="V306" i="14" s="1"/>
  <c r="P223" i="14"/>
  <c r="V223" i="14" s="1"/>
  <c r="BB127" i="14"/>
  <c r="P293" i="14"/>
  <c r="V293" i="14" s="1"/>
  <c r="BA187" i="14"/>
  <c r="O125" i="14"/>
  <c r="Q54" i="14"/>
  <c r="P353" i="12"/>
  <c r="V353" i="12" s="1"/>
  <c r="AH251" i="12"/>
  <c r="AI110" i="12"/>
  <c r="O31" i="14"/>
  <c r="AG339" i="12"/>
  <c r="BB277" i="12"/>
  <c r="O84" i="12"/>
  <c r="P125" i="14"/>
  <c r="V125" i="14" s="1"/>
  <c r="P35" i="14"/>
  <c r="V35" i="14" s="1"/>
  <c r="AM345" i="12"/>
  <c r="AS345" i="12" s="1"/>
  <c r="BB206" i="12"/>
  <c r="AZ88" i="12"/>
  <c r="P24" i="14"/>
  <c r="V24" i="14" s="1"/>
  <c r="AG358" i="12"/>
  <c r="AN287" i="12"/>
  <c r="AM146" i="12"/>
  <c r="AS146" i="12" s="1"/>
  <c r="Q117" i="14"/>
  <c r="Q35" i="14"/>
  <c r="P344" i="12"/>
  <c r="V344" i="12" s="1"/>
  <c r="O204" i="12"/>
  <c r="AH85" i="12"/>
  <c r="AZ54" i="14"/>
  <c r="O22" i="14"/>
  <c r="AO333" i="12"/>
  <c r="AG230" i="12"/>
  <c r="AI351" i="11"/>
  <c r="Q85" i="14"/>
  <c r="O358" i="12"/>
  <c r="BB315" i="12"/>
  <c r="AZ234" i="12"/>
  <c r="AI184" i="11"/>
  <c r="BA86" i="14"/>
  <c r="O352" i="12"/>
  <c r="AI335" i="12"/>
  <c r="Q118" i="12"/>
  <c r="AH110" i="9"/>
  <c r="AZ258" i="12"/>
  <c r="BA206" i="12"/>
  <c r="AO240" i="12"/>
  <c r="AM192" i="12"/>
  <c r="AS192" i="12" s="1"/>
  <c r="BB127" i="12"/>
  <c r="BB86" i="12"/>
  <c r="AN317" i="11"/>
  <c r="AO153" i="11"/>
  <c r="AO278" i="12"/>
  <c r="Q184" i="12"/>
  <c r="AM216" i="12"/>
  <c r="AS216" i="12" s="1"/>
  <c r="P157" i="12"/>
  <c r="V157" i="12" s="1"/>
  <c r="BA77" i="12"/>
  <c r="AM55" i="12"/>
  <c r="AS55" i="12" s="1"/>
  <c r="BB356" i="11"/>
  <c r="AM27" i="11"/>
  <c r="AS27" i="11" s="1"/>
  <c r="AM269" i="12"/>
  <c r="AS269" i="12" s="1"/>
  <c r="AZ214" i="12"/>
  <c r="BA158" i="12"/>
  <c r="Q106" i="12"/>
  <c r="AZ90" i="12"/>
  <c r="O4" i="12"/>
  <c r="AM295" i="9"/>
  <c r="AS295" i="9" s="1"/>
  <c r="AZ95" i="11"/>
  <c r="AI262" i="12"/>
  <c r="AO191" i="12"/>
  <c r="AI243" i="12"/>
  <c r="AG92" i="12"/>
  <c r="P162" i="12"/>
  <c r="V162" i="12" s="1"/>
  <c r="AO53" i="12"/>
  <c r="AI306" i="11"/>
  <c r="AN182" i="9"/>
  <c r="O280" i="12"/>
  <c r="AM237" i="12"/>
  <c r="AS237" i="12" s="1"/>
  <c r="AM181" i="12"/>
  <c r="AS181" i="12" s="1"/>
  <c r="AN127" i="12"/>
  <c r="AO106" i="12"/>
  <c r="Q67" i="12"/>
  <c r="F4" i="6"/>
  <c r="T181" i="14"/>
  <c r="T324" i="14"/>
  <c r="AL191" i="14"/>
  <c r="AL352" i="14"/>
  <c r="T93" i="14"/>
  <c r="T288" i="14"/>
  <c r="T306" i="14"/>
  <c r="AL212" i="14"/>
  <c r="AL279" i="14"/>
  <c r="AL78" i="14"/>
  <c r="T273" i="14"/>
  <c r="AL106" i="14"/>
  <c r="AL195" i="14"/>
  <c r="T148" i="14"/>
  <c r="AL102" i="14"/>
  <c r="AL73" i="14"/>
  <c r="T184" i="14"/>
  <c r="AL87" i="14"/>
  <c r="T167" i="14"/>
  <c r="T277" i="14"/>
  <c r="T308" i="14"/>
  <c r="T18" i="14"/>
  <c r="T263" i="14"/>
  <c r="AL86" i="14"/>
  <c r="T284" i="14"/>
  <c r="T321" i="14"/>
  <c r="T257" i="14"/>
  <c r="T345" i="14"/>
  <c r="T145" i="14"/>
  <c r="AL242" i="14"/>
  <c r="AL287" i="14"/>
  <c r="T281" i="14"/>
  <c r="T112" i="14"/>
  <c r="AL179" i="14"/>
  <c r="AL101" i="14"/>
  <c r="T16" i="14"/>
  <c r="AL150" i="14"/>
  <c r="T197" i="14"/>
  <c r="AL3" i="14"/>
  <c r="O325" i="14"/>
  <c r="AZ251" i="14"/>
  <c r="BA156" i="14"/>
  <c r="BA367" i="14"/>
  <c r="Q263" i="14"/>
  <c r="BA176" i="14"/>
  <c r="Q361" i="14"/>
  <c r="BA286" i="14"/>
  <c r="P194" i="14"/>
  <c r="V194" i="14" s="1"/>
  <c r="Q136" i="14"/>
  <c r="O305" i="14"/>
  <c r="P219" i="14"/>
  <c r="V219" i="14" s="1"/>
  <c r="O126" i="14"/>
  <c r="BB270" i="14"/>
  <c r="AZ193" i="14"/>
  <c r="O356" i="14"/>
  <c r="P282" i="14"/>
  <c r="V282" i="14" s="1"/>
  <c r="BB207" i="14"/>
  <c r="Q111" i="14"/>
  <c r="BB280" i="14"/>
  <c r="BA207" i="14"/>
  <c r="AZ106" i="14"/>
  <c r="AZ276" i="14"/>
  <c r="BA195" i="14"/>
  <c r="P100" i="14"/>
  <c r="V100" i="14" s="1"/>
  <c r="BB38" i="14"/>
  <c r="AN348" i="12"/>
  <c r="AZ248" i="12"/>
  <c r="P117" i="12"/>
  <c r="V117" i="12" s="1"/>
  <c r="AH30" i="14"/>
  <c r="BB7" i="14"/>
  <c r="AN190" i="12"/>
  <c r="AI57" i="12"/>
  <c r="P81" i="14"/>
  <c r="V81" i="14" s="1"/>
  <c r="BA41" i="14"/>
  <c r="O338" i="12"/>
  <c r="AM218" i="12"/>
  <c r="AS218" i="12" s="1"/>
  <c r="AO23" i="12"/>
  <c r="AH44" i="14"/>
  <c r="AI359" i="12"/>
  <c r="AH279" i="12"/>
  <c r="Q151" i="12"/>
  <c r="BB79" i="14"/>
  <c r="AI40" i="14"/>
  <c r="P338" i="12"/>
  <c r="V338" i="12" s="1"/>
  <c r="AH216" i="12"/>
  <c r="AG2" i="12"/>
  <c r="P87" i="14"/>
  <c r="V87" i="14" s="1"/>
  <c r="Q335" i="12"/>
  <c r="P315" i="12"/>
  <c r="V315" i="12" s="1"/>
  <c r="Q239" i="12"/>
  <c r="BB206" i="9"/>
  <c r="BA72" i="14"/>
  <c r="AZ339" i="12"/>
  <c r="AO323" i="12"/>
  <c r="Q159" i="12"/>
  <c r="BB133" i="14"/>
  <c r="O47" i="14"/>
  <c r="BB349" i="12"/>
  <c r="AM305" i="12"/>
  <c r="AS305" i="12" s="1"/>
  <c r="BB123" i="12"/>
  <c r="AO352" i="9"/>
  <c r="AO265" i="12"/>
  <c r="O176" i="12"/>
  <c r="AZ204" i="12"/>
  <c r="BB146" i="12"/>
  <c r="O145" i="12"/>
  <c r="BB56" i="12"/>
  <c r="O339" i="9"/>
  <c r="BA276" i="11"/>
  <c r="BA285" i="12"/>
  <c r="AO227" i="12"/>
  <c r="BB175" i="12"/>
  <c r="AM123" i="12"/>
  <c r="AS123" i="12" s="1"/>
  <c r="BA105" i="12"/>
  <c r="AN29" i="12"/>
  <c r="AM312" i="9"/>
  <c r="AS312" i="9" s="1"/>
  <c r="AO255" i="11"/>
  <c r="BB265" i="12"/>
  <c r="AI167" i="12"/>
  <c r="AG212" i="12"/>
  <c r="AH147" i="12"/>
  <c r="AO118" i="12"/>
  <c r="Q52" i="12"/>
  <c r="Q242" i="11"/>
  <c r="AZ322" i="12"/>
  <c r="BB254" i="12"/>
  <c r="BA252" i="12"/>
  <c r="BA198" i="12"/>
  <c r="AI139" i="12"/>
  <c r="AZ110" i="12"/>
  <c r="AZ22" i="12"/>
  <c r="BA137" i="9"/>
  <c r="BA316" i="12"/>
  <c r="AG273" i="12"/>
  <c r="AM189" i="12"/>
  <c r="AS189" i="12" s="1"/>
  <c r="Q223" i="12"/>
  <c r="AM90" i="12"/>
  <c r="AS90" i="12" s="1"/>
  <c r="AN156" i="12"/>
  <c r="AG64" i="12"/>
  <c r="Q250" i="9"/>
  <c r="AL199" i="14"/>
  <c r="T81" i="14"/>
  <c r="AL309" i="14"/>
  <c r="T110" i="14"/>
  <c r="T357" i="14"/>
  <c r="AL290" i="14"/>
  <c r="T304" i="14"/>
  <c r="AL333" i="14"/>
  <c r="AL238" i="14"/>
  <c r="AL10" i="14"/>
  <c r="T124" i="14"/>
  <c r="AL126" i="14"/>
  <c r="T97" i="14"/>
  <c r="T275" i="14"/>
  <c r="T160" i="14"/>
  <c r="T364" i="14"/>
  <c r="T120" i="14"/>
  <c r="AL88" i="14"/>
  <c r="AL222" i="14"/>
  <c r="T227" i="14"/>
  <c r="AL262" i="14"/>
  <c r="T262" i="14"/>
  <c r="AL319" i="14"/>
  <c r="AL18" i="14"/>
  <c r="AL117" i="14"/>
  <c r="AL206" i="14"/>
  <c r="AL11" i="14"/>
  <c r="AL239" i="14"/>
  <c r="AL295" i="14"/>
  <c r="AL98" i="14"/>
  <c r="T363" i="14"/>
  <c r="AL216" i="14"/>
  <c r="AL220" i="14"/>
  <c r="AL115" i="14"/>
  <c r="AL14" i="14"/>
  <c r="T202" i="14"/>
  <c r="AL194" i="14"/>
  <c r="Q357" i="14"/>
  <c r="AZ361" i="14"/>
  <c r="Q344" i="14"/>
  <c r="P318" i="14"/>
  <c r="V318" i="14" s="1"/>
  <c r="O332" i="14"/>
  <c r="Q298" i="14"/>
  <c r="BA308" i="14"/>
  <c r="O295" i="14"/>
  <c r="BB278" i="14"/>
  <c r="O273" i="14"/>
  <c r="O252" i="14"/>
  <c r="BB255" i="14"/>
  <c r="P222" i="14"/>
  <c r="V222" i="14" s="1"/>
  <c r="BA216" i="14"/>
  <c r="Q198" i="14"/>
  <c r="Q200" i="14"/>
  <c r="Q206" i="14"/>
  <c r="Q210" i="14"/>
  <c r="O159" i="14"/>
  <c r="BA136" i="14"/>
  <c r="P148" i="14"/>
  <c r="V148" i="14" s="1"/>
  <c r="BA154" i="14"/>
  <c r="O157" i="14"/>
  <c r="AZ113" i="14"/>
  <c r="P355" i="14"/>
  <c r="V355" i="14" s="1"/>
  <c r="Q358" i="14"/>
  <c r="P358" i="14"/>
  <c r="V358" i="14" s="1"/>
  <c r="BB352" i="14"/>
  <c r="BB342" i="14"/>
  <c r="BA339" i="14"/>
  <c r="BA328" i="14"/>
  <c r="Q302" i="14"/>
  <c r="BA299" i="14"/>
  <c r="O292" i="14"/>
  <c r="BB294" i="14"/>
  <c r="BA267" i="14"/>
  <c r="AZ262" i="14"/>
  <c r="AZ245" i="14"/>
  <c r="P247" i="14"/>
  <c r="V247" i="14" s="1"/>
  <c r="AZ214" i="14"/>
  <c r="Q230" i="14"/>
  <c r="BA180" i="14"/>
  <c r="P204" i="14"/>
  <c r="V204" i="14" s="1"/>
  <c r="BA186" i="14"/>
  <c r="P183" i="14"/>
  <c r="V183" i="14" s="1"/>
  <c r="Q173" i="14"/>
  <c r="BA166" i="14"/>
  <c r="BA150" i="14"/>
  <c r="O121" i="14"/>
  <c r="P108" i="14"/>
  <c r="V108" i="14" s="1"/>
  <c r="AG70" i="14"/>
  <c r="P367" i="14"/>
  <c r="V367" i="14" s="1"/>
  <c r="Q362" i="14"/>
  <c r="AZ356" i="14"/>
  <c r="AZ334" i="14"/>
  <c r="BB324" i="14"/>
  <c r="O328" i="14"/>
  <c r="P301" i="14"/>
  <c r="V301" i="14" s="1"/>
  <c r="Q303" i="14"/>
  <c r="P279" i="14"/>
  <c r="V279" i="14" s="1"/>
  <c r="O284" i="14"/>
  <c r="O275" i="14"/>
  <c r="BA269" i="14"/>
  <c r="BA248" i="14"/>
  <c r="Q231" i="14"/>
  <c r="BB222" i="14"/>
  <c r="AZ221" i="14"/>
  <c r="Q203" i="14"/>
  <c r="P174" i="14"/>
  <c r="V174" i="14" s="1"/>
  <c r="O212" i="14"/>
  <c r="BB192" i="14"/>
  <c r="Q153" i="14"/>
  <c r="Q140" i="14"/>
  <c r="BA135" i="14"/>
  <c r="O112" i="14"/>
  <c r="Q99" i="14"/>
  <c r="BB89" i="14"/>
  <c r="O349" i="14"/>
  <c r="BA365" i="14"/>
  <c r="P356" i="14"/>
  <c r="V356" i="14" s="1"/>
  <c r="O354" i="14"/>
  <c r="AZ323" i="14"/>
  <c r="O316" i="14"/>
  <c r="AZ311" i="14"/>
  <c r="O296" i="14"/>
  <c r="BA288" i="14"/>
  <c r="AZ273" i="14"/>
  <c r="Q267" i="14"/>
  <c r="BA241" i="14"/>
  <c r="AZ250" i="14"/>
  <c r="BA235" i="14"/>
  <c r="AZ233" i="14"/>
  <c r="O193" i="14"/>
  <c r="O215" i="14"/>
  <c r="BA193" i="14"/>
  <c r="AZ203" i="14"/>
  <c r="Q145" i="14"/>
  <c r="Q156" i="14"/>
  <c r="O168" i="14"/>
  <c r="BB144" i="14"/>
  <c r="AZ99" i="14"/>
  <c r="BB84" i="14"/>
  <c r="BA363" i="14"/>
  <c r="BB320" i="14"/>
  <c r="BA321" i="14"/>
  <c r="P299" i="14"/>
  <c r="V299" i="14" s="1"/>
  <c r="Q278" i="14"/>
  <c r="BA277" i="14"/>
  <c r="O272" i="14"/>
  <c r="BB249" i="14"/>
  <c r="BA254" i="14"/>
  <c r="O218" i="14"/>
  <c r="AZ237" i="14"/>
  <c r="P196" i="14"/>
  <c r="V196" i="14" s="1"/>
  <c r="P192" i="14"/>
  <c r="V192" i="14" s="1"/>
  <c r="BA196" i="14"/>
  <c r="BA208" i="14"/>
  <c r="O158" i="14"/>
  <c r="BA167" i="14"/>
  <c r="O137" i="14"/>
  <c r="AZ165" i="14"/>
  <c r="BA122" i="14"/>
  <c r="O100" i="14"/>
  <c r="O362" i="14"/>
  <c r="Q321" i="14"/>
  <c r="P349" i="14"/>
  <c r="V349" i="14" s="1"/>
  <c r="BA341" i="14"/>
  <c r="BA338" i="14"/>
  <c r="AZ319" i="14"/>
  <c r="P321" i="14"/>
  <c r="V321" i="14" s="1"/>
  <c r="O333" i="14"/>
  <c r="O290" i="14"/>
  <c r="BA291" i="14"/>
  <c r="P265" i="14"/>
  <c r="V265" i="14" s="1"/>
  <c r="Q260" i="14"/>
  <c r="Q243" i="14"/>
  <c r="AZ244" i="14"/>
  <c r="AZ236" i="14"/>
  <c r="BA226" i="14"/>
  <c r="AZ179" i="14"/>
  <c r="BA184" i="14"/>
  <c r="AZ183" i="14"/>
  <c r="AZ174" i="14"/>
  <c r="O170" i="14"/>
  <c r="AZ164" i="14"/>
  <c r="AZ149" i="14"/>
  <c r="Q114" i="14"/>
  <c r="O128" i="14"/>
  <c r="AH58" i="14"/>
  <c r="Q352" i="14"/>
  <c r="AZ341" i="14"/>
  <c r="BB336" i="14"/>
  <c r="BB319" i="14"/>
  <c r="O321" i="14"/>
  <c r="Q330" i="14"/>
  <c r="Q290" i="14"/>
  <c r="AZ291" i="14"/>
  <c r="O264" i="14"/>
  <c r="P260" i="14"/>
  <c r="V260" i="14" s="1"/>
  <c r="P243" i="14"/>
  <c r="V243" i="14" s="1"/>
  <c r="BB242" i="14"/>
  <c r="BA236" i="14"/>
  <c r="AZ226" i="14"/>
  <c r="BB177" i="14"/>
  <c r="AZ184" i="14"/>
  <c r="BB183" i="14"/>
  <c r="Q213" i="14"/>
  <c r="P170" i="14"/>
  <c r="V170" i="14" s="1"/>
  <c r="BB164" i="14"/>
  <c r="BB146" i="14"/>
  <c r="P114" i="14"/>
  <c r="V114" i="14" s="1"/>
  <c r="Q128" i="14"/>
  <c r="P97" i="14"/>
  <c r="V97" i="14" s="1"/>
  <c r="O351" i="14"/>
  <c r="Q318" i="14"/>
  <c r="P332" i="14"/>
  <c r="V332" i="14" s="1"/>
  <c r="BA303" i="14"/>
  <c r="BB308" i="14"/>
  <c r="P295" i="14"/>
  <c r="V295" i="14" s="1"/>
  <c r="AZ282" i="14"/>
  <c r="P273" i="14"/>
  <c r="V273" i="14" s="1"/>
  <c r="P252" i="14"/>
  <c r="V252" i="14" s="1"/>
  <c r="AZ257" i="14"/>
  <c r="Q222" i="14"/>
  <c r="BB216" i="14"/>
  <c r="AZ204" i="14"/>
  <c r="O200" i="14"/>
  <c r="O206" i="14"/>
  <c r="O178" i="14"/>
  <c r="Q159" i="14"/>
  <c r="AZ136" i="14"/>
  <c r="BB157" i="14"/>
  <c r="BB154" i="14"/>
  <c r="P157" i="14"/>
  <c r="V157" i="14" s="1"/>
  <c r="BB113" i="14"/>
  <c r="O98" i="14"/>
  <c r="O103" i="14"/>
  <c r="O72" i="14"/>
  <c r="O93" i="14"/>
  <c r="O85" i="14"/>
  <c r="BB67" i="14"/>
  <c r="AI37" i="14"/>
  <c r="BA22" i="14"/>
  <c r="BB42" i="14"/>
  <c r="P63" i="14"/>
  <c r="V63" i="14" s="1"/>
  <c r="AZ37" i="14"/>
  <c r="AO349" i="12"/>
  <c r="AI350" i="12"/>
  <c r="BB339" i="12"/>
  <c r="AN367" i="12"/>
  <c r="AH355" i="12"/>
  <c r="AG352" i="12"/>
  <c r="BA344" i="12"/>
  <c r="P302" i="12"/>
  <c r="V302" i="12" s="1"/>
  <c r="P324" i="12"/>
  <c r="V324" i="12" s="1"/>
  <c r="AI314" i="12"/>
  <c r="BB322" i="12"/>
  <c r="BA317" i="12"/>
  <c r="Q277" i="12"/>
  <c r="Q261" i="12"/>
  <c r="P173" i="12"/>
  <c r="V173" i="12" s="1"/>
  <c r="Q193" i="12"/>
  <c r="BB219" i="12"/>
  <c r="P228" i="12"/>
  <c r="V228" i="12" s="1"/>
  <c r="AN153" i="12"/>
  <c r="O87" i="12"/>
  <c r="P134" i="12"/>
  <c r="V134" i="12" s="1"/>
  <c r="AM134" i="12"/>
  <c r="AS134" i="12" s="1"/>
  <c r="O361" i="11"/>
  <c r="AG293" i="11"/>
  <c r="P177" i="9"/>
  <c r="V177" i="9" s="1"/>
  <c r="P115" i="11"/>
  <c r="V115" i="11" s="1"/>
  <c r="AZ53" i="14"/>
  <c r="Q30" i="14"/>
  <c r="BA46" i="14"/>
  <c r="BB35" i="14"/>
  <c r="BB41" i="14"/>
  <c r="AH26" i="14"/>
  <c r="AM336" i="12"/>
  <c r="AS336" i="12" s="1"/>
  <c r="AZ6" i="14"/>
  <c r="Q8" i="14"/>
  <c r="Q356" i="12"/>
  <c r="AI342" i="12"/>
  <c r="AN345" i="12"/>
  <c r="AO339" i="12"/>
  <c r="BB334" i="12"/>
  <c r="AM316" i="12"/>
  <c r="AS316" i="12" s="1"/>
  <c r="O309" i="12"/>
  <c r="Q297" i="12"/>
  <c r="BB258" i="12"/>
  <c r="AZ260" i="12"/>
  <c r="AZ215" i="12"/>
  <c r="AN218" i="12"/>
  <c r="O244" i="12"/>
  <c r="BB171" i="12"/>
  <c r="AO192" i="12"/>
  <c r="AO116" i="12"/>
  <c r="AI128" i="12"/>
  <c r="AI103" i="12"/>
  <c r="BA88" i="12"/>
  <c r="AM26" i="12"/>
  <c r="AS26" i="12" s="1"/>
  <c r="AZ320" i="11"/>
  <c r="P5" i="11"/>
  <c r="V5" i="11" s="1"/>
  <c r="BB177" i="11"/>
  <c r="AZ129" i="14"/>
  <c r="AZ124" i="14"/>
  <c r="Q100" i="14"/>
  <c r="O88" i="14"/>
  <c r="AZ63" i="14"/>
  <c r="AI71" i="14"/>
  <c r="Q66" i="14"/>
  <c r="AZ60" i="14"/>
  <c r="O34" i="14"/>
  <c r="AH51" i="14"/>
  <c r="O37" i="14"/>
  <c r="O50" i="14"/>
  <c r="Q33" i="14"/>
  <c r="AZ338" i="12"/>
  <c r="AN346" i="12"/>
  <c r="Q19" i="14"/>
  <c r="AN361" i="12"/>
  <c r="Q353" i="12"/>
  <c r="BB347" i="12"/>
  <c r="BB341" i="12"/>
  <c r="O293" i="12"/>
  <c r="AZ318" i="12"/>
  <c r="AN310" i="12"/>
  <c r="AN307" i="12"/>
  <c r="AZ281" i="12"/>
  <c r="AH287" i="12"/>
  <c r="BA241" i="12"/>
  <c r="AI246" i="12"/>
  <c r="AZ167" i="12"/>
  <c r="AH192" i="12"/>
  <c r="AM210" i="12"/>
  <c r="AS210" i="12" s="1"/>
  <c r="AI135" i="12"/>
  <c r="AZ150" i="12"/>
  <c r="O109" i="12"/>
  <c r="AO102" i="12"/>
  <c r="P5" i="12"/>
  <c r="V5" i="12" s="1"/>
  <c r="BA316" i="11"/>
  <c r="AH289" i="9"/>
  <c r="AG236" i="9"/>
  <c r="AH53" i="14"/>
  <c r="O83" i="14"/>
  <c r="Q44" i="14"/>
  <c r="Q38" i="14"/>
  <c r="AZ47" i="14"/>
  <c r="Q46" i="14"/>
  <c r="P51" i="14"/>
  <c r="V51" i="14" s="1"/>
  <c r="AZ354" i="12"/>
  <c r="AI363" i="12"/>
  <c r="AI344" i="12"/>
  <c r="P349" i="12"/>
  <c r="V349" i="12" s="1"/>
  <c r="BA360" i="12"/>
  <c r="AN366" i="12"/>
  <c r="AZ357" i="12"/>
  <c r="AO312" i="12"/>
  <c r="BB332" i="12"/>
  <c r="AO327" i="12"/>
  <c r="BB333" i="12"/>
  <c r="AO299" i="12"/>
  <c r="AI269" i="12"/>
  <c r="AG258" i="12"/>
  <c r="AG202" i="12"/>
  <c r="O234" i="12"/>
  <c r="BB157" i="12"/>
  <c r="Q171" i="12"/>
  <c r="BA104" i="12"/>
  <c r="AN112" i="12"/>
  <c r="AI81" i="12"/>
  <c r="P94" i="12"/>
  <c r="V94" i="12" s="1"/>
  <c r="O72" i="12"/>
  <c r="AI300" i="11"/>
  <c r="Q220" i="9"/>
  <c r="AH127" i="11"/>
  <c r="BA129" i="14"/>
  <c r="Q123" i="14"/>
  <c r="P131" i="14"/>
  <c r="V131" i="14" s="1"/>
  <c r="P88" i="14"/>
  <c r="V88" i="14" s="1"/>
  <c r="BA61" i="14"/>
  <c r="BA66" i="14"/>
  <c r="O66" i="14"/>
  <c r="Q55" i="14"/>
  <c r="AI32" i="14"/>
  <c r="AI51" i="14"/>
  <c r="AI36" i="14"/>
  <c r="AH49" i="14"/>
  <c r="O33" i="14"/>
  <c r="AI337" i="12"/>
  <c r="O15" i="14"/>
  <c r="O19" i="14"/>
  <c r="AO357" i="12"/>
  <c r="AN351" i="12"/>
  <c r="AZ347" i="12"/>
  <c r="O341" i="12"/>
  <c r="AN291" i="12"/>
  <c r="BA318" i="12"/>
  <c r="BB309" i="12"/>
  <c r="BB306" i="12"/>
  <c r="AN271" i="12"/>
  <c r="AI282" i="12"/>
  <c r="BB235" i="12"/>
  <c r="AM239" i="12"/>
  <c r="AS239" i="12" s="1"/>
  <c r="AN166" i="12"/>
  <c r="Q183" i="12"/>
  <c r="P205" i="12"/>
  <c r="V205" i="12" s="1"/>
  <c r="AH133" i="12"/>
  <c r="AH148" i="12"/>
  <c r="BA107" i="12"/>
  <c r="O101" i="12"/>
  <c r="O71" i="12"/>
  <c r="AO303" i="11"/>
  <c r="P117" i="9"/>
  <c r="V117" i="9" s="1"/>
  <c r="O118" i="11"/>
  <c r="P123" i="14"/>
  <c r="V123" i="14" s="1"/>
  <c r="O131" i="14"/>
  <c r="AZ82" i="14"/>
  <c r="AZ61" i="14"/>
  <c r="AZ66" i="14"/>
  <c r="AI65" i="14"/>
  <c r="O55" i="14"/>
  <c r="AH32" i="14"/>
  <c r="O49" i="14"/>
  <c r="AH36" i="14"/>
  <c r="AG49" i="14"/>
  <c r="BB28" i="14"/>
  <c r="AH337" i="12"/>
  <c r="Q15" i="14"/>
  <c r="BB13" i="14"/>
  <c r="AN357" i="12"/>
  <c r="AM351" i="12"/>
  <c r="AS351" i="12" s="1"/>
  <c r="Q347" i="12"/>
  <c r="Q341" i="12"/>
  <c r="AM291" i="12"/>
  <c r="AS291" i="12" s="1"/>
  <c r="AH317" i="12"/>
  <c r="BA309" i="12"/>
  <c r="AG305" i="12"/>
  <c r="AM270" i="12"/>
  <c r="AS270" i="12" s="1"/>
  <c r="AO272" i="12"/>
  <c r="BA230" i="12"/>
  <c r="AN237" i="12"/>
  <c r="AI162" i="12"/>
  <c r="BA180" i="12"/>
  <c r="AZ201" i="12"/>
  <c r="AI127" i="12"/>
  <c r="BB139" i="12"/>
  <c r="AM106" i="12"/>
  <c r="AS106" i="12" s="1"/>
  <c r="AO99" i="12"/>
  <c r="AO65" i="12"/>
  <c r="AN358" i="11"/>
  <c r="AN23" i="9"/>
  <c r="AG132" i="11"/>
  <c r="Q109" i="14"/>
  <c r="BB114" i="14"/>
  <c r="BA65" i="14"/>
  <c r="BB93" i="14"/>
  <c r="O60" i="14"/>
  <c r="BB52" i="14"/>
  <c r="AZ81" i="14"/>
  <c r="AI43" i="14"/>
  <c r="AG33" i="14"/>
  <c r="AI47" i="14"/>
  <c r="BB44" i="14"/>
  <c r="BA45" i="14"/>
  <c r="AG353" i="12"/>
  <c r="AG360" i="12"/>
  <c r="BA342" i="12"/>
  <c r="AM347" i="12"/>
  <c r="AS347" i="12" s="1"/>
  <c r="P360" i="12"/>
  <c r="V360" i="12" s="1"/>
  <c r="AN364" i="12"/>
  <c r="O357" i="12"/>
  <c r="Q311" i="12"/>
  <c r="BB331" i="12"/>
  <c r="AI327" i="12"/>
  <c r="P332" i="12"/>
  <c r="V332" i="12" s="1"/>
  <c r="BA293" i="12"/>
  <c r="AG263" i="12"/>
  <c r="AN303" i="12"/>
  <c r="Q197" i="12"/>
  <c r="AH229" i="12"/>
  <c r="BB245" i="12"/>
  <c r="BB163" i="12"/>
  <c r="AN92" i="12"/>
  <c r="Q107" i="12"/>
  <c r="AN163" i="12"/>
  <c r="AN86" i="12"/>
  <c r="AN61" i="12"/>
  <c r="BA338" i="11"/>
  <c r="AN57" i="9"/>
  <c r="AH45" i="11"/>
  <c r="BA98" i="14"/>
  <c r="AZ120" i="14"/>
  <c r="BB125" i="14"/>
  <c r="BA76" i="14"/>
  <c r="AH64" i="14"/>
  <c r="P84" i="14"/>
  <c r="V84" i="14" s="1"/>
  <c r="BA71" i="14"/>
  <c r="AZ92" i="14"/>
  <c r="AZ50" i="14"/>
  <c r="AI46" i="14"/>
  <c r="AZ9" i="14"/>
  <c r="BB17" i="14"/>
  <c r="P27" i="14"/>
  <c r="V27" i="14" s="1"/>
  <c r="O364" i="12"/>
  <c r="O4" i="14"/>
  <c r="BB355" i="12"/>
  <c r="BA352" i="12"/>
  <c r="AI366" i="12"/>
  <c r="Q11" i="14"/>
  <c r="AG365" i="12"/>
  <c r="AI316" i="12"/>
  <c r="P318" i="12"/>
  <c r="V318" i="12" s="1"/>
  <c r="Q343" i="12"/>
  <c r="BB294" i="12"/>
  <c r="Q323" i="12"/>
  <c r="AH294" i="12"/>
  <c r="AM286" i="12"/>
  <c r="AS286" i="12" s="1"/>
  <c r="AG237" i="12"/>
  <c r="AI164" i="12"/>
  <c r="AG194" i="12"/>
  <c r="AI203" i="12"/>
  <c r="AN130" i="12"/>
  <c r="AH140" i="12"/>
  <c r="P120" i="12"/>
  <c r="V120" i="12" s="1"/>
  <c r="P129" i="12"/>
  <c r="V129" i="12" s="1"/>
  <c r="P44" i="12"/>
  <c r="V44" i="12" s="1"/>
  <c r="AZ54" i="12"/>
  <c r="Q11" i="9"/>
  <c r="AG264" i="9"/>
  <c r="AZ90" i="9"/>
  <c r="AZ48" i="11"/>
  <c r="AM151" i="11"/>
  <c r="AS151" i="11" s="1"/>
  <c r="BA43" i="11"/>
  <c r="AI299" i="12"/>
  <c r="P313" i="12"/>
  <c r="V313" i="12" s="1"/>
  <c r="BA304" i="12"/>
  <c r="AZ317" i="12"/>
  <c r="AI265" i="12"/>
  <c r="BB270" i="12"/>
  <c r="AH275" i="12"/>
  <c r="BA274" i="12"/>
  <c r="AZ262" i="12"/>
  <c r="AG264" i="12"/>
  <c r="AO264" i="12"/>
  <c r="P261" i="12"/>
  <c r="V261" i="12" s="1"/>
  <c r="AG218" i="12"/>
  <c r="AO178" i="12"/>
  <c r="Q220" i="12"/>
  <c r="O173" i="12"/>
  <c r="AH225" i="12"/>
  <c r="Q185" i="12"/>
  <c r="BA244" i="12"/>
  <c r="AO187" i="12"/>
  <c r="AH248" i="12"/>
  <c r="AG211" i="12"/>
  <c r="AH163" i="12"/>
  <c r="BA219" i="12"/>
  <c r="AM176" i="12"/>
  <c r="AS176" i="12" s="1"/>
  <c r="AO213" i="12"/>
  <c r="BA184" i="12"/>
  <c r="O228" i="12"/>
  <c r="Q194" i="12"/>
  <c r="AH150" i="12"/>
  <c r="O118" i="12"/>
  <c r="AG153" i="12"/>
  <c r="BA122" i="12"/>
  <c r="AN76" i="12"/>
  <c r="O119" i="12"/>
  <c r="Q87" i="12"/>
  <c r="BB128" i="12"/>
  <c r="AH152" i="12"/>
  <c r="BA96" i="12"/>
  <c r="O134" i="12"/>
  <c r="AI104" i="12"/>
  <c r="AN145" i="12"/>
  <c r="AZ103" i="12"/>
  <c r="AI134" i="12"/>
  <c r="P92" i="12"/>
  <c r="V92" i="12" s="1"/>
  <c r="AZ66" i="12"/>
  <c r="BA11" i="12"/>
  <c r="AM77" i="12"/>
  <c r="AS77" i="12" s="1"/>
  <c r="O43" i="12"/>
  <c r="AM35" i="12"/>
  <c r="AS35" i="12" s="1"/>
  <c r="AH342" i="11"/>
  <c r="AI293" i="11"/>
  <c r="AO332" i="11"/>
  <c r="O23" i="11"/>
  <c r="P97" i="11"/>
  <c r="V97" i="11" s="1"/>
  <c r="AG229" i="11"/>
  <c r="O358" i="9"/>
  <c r="AH117" i="11"/>
  <c r="BB163" i="11"/>
  <c r="P271" i="9"/>
  <c r="V271" i="9" s="1"/>
  <c r="Q234" i="11"/>
  <c r="AO361" i="9"/>
  <c r="BA289" i="11"/>
  <c r="AI311" i="12"/>
  <c r="P327" i="12"/>
  <c r="V327" i="12" s="1"/>
  <c r="AG315" i="12"/>
  <c r="Q326" i="12"/>
  <c r="BA279" i="12"/>
  <c r="AM281" i="12"/>
  <c r="AS281" i="12" s="1"/>
  <c r="AZ288" i="12"/>
  <c r="AI301" i="12"/>
  <c r="AI287" i="12"/>
  <c r="BB275" i="12"/>
  <c r="AN279" i="12"/>
  <c r="O283" i="12"/>
  <c r="Q241" i="12"/>
  <c r="AN186" i="12"/>
  <c r="AH232" i="12"/>
  <c r="AM183" i="12"/>
  <c r="AS183" i="12" s="1"/>
  <c r="AI245" i="12"/>
  <c r="P203" i="12"/>
  <c r="V203" i="12" s="1"/>
  <c r="AH159" i="12"/>
  <c r="AH205" i="12"/>
  <c r="BA167" i="12"/>
  <c r="AI223" i="12"/>
  <c r="BA183" i="12"/>
  <c r="AM235" i="12"/>
  <c r="AS235" i="12" s="1"/>
  <c r="BB189" i="12"/>
  <c r="AH231" i="12"/>
  <c r="O196" i="12"/>
  <c r="AI244" i="12"/>
  <c r="P208" i="12"/>
  <c r="V208" i="12" s="1"/>
  <c r="AM160" i="12"/>
  <c r="AS160" i="12" s="1"/>
  <c r="AO125" i="12"/>
  <c r="AN78" i="12"/>
  <c r="AG135" i="12"/>
  <c r="AI96" i="12"/>
  <c r="BB134" i="12"/>
  <c r="BA95" i="12"/>
  <c r="BA148" i="12"/>
  <c r="O89" i="12"/>
  <c r="Q116" i="12"/>
  <c r="Q150" i="12"/>
  <c r="AN108" i="12"/>
  <c r="O83" i="12"/>
  <c r="Q124" i="12"/>
  <c r="P155" i="12"/>
  <c r="V155" i="12" s="1"/>
  <c r="AM102" i="12"/>
  <c r="AS102" i="12" s="1"/>
  <c r="AO56" i="12"/>
  <c r="O41" i="12"/>
  <c r="AH28" i="12"/>
  <c r="BB75" i="12"/>
  <c r="BB367" i="11"/>
  <c r="AN33" i="12"/>
  <c r="Q23" i="12"/>
  <c r="AH313" i="11"/>
  <c r="P293" i="11"/>
  <c r="V293" i="11" s="1"/>
  <c r="AZ190" i="11"/>
  <c r="Q165" i="11"/>
  <c r="AI128" i="9"/>
  <c r="BA182" i="11"/>
  <c r="Q89" i="9"/>
  <c r="P37" i="9"/>
  <c r="V37" i="9" s="1"/>
  <c r="Q48" i="11"/>
  <c r="P121" i="11"/>
  <c r="V121" i="11" s="1"/>
  <c r="AG177" i="11"/>
  <c r="AZ297" i="12"/>
  <c r="Q313" i="12"/>
  <c r="Q304" i="12"/>
  <c r="P317" i="12"/>
  <c r="V317" i="12" s="1"/>
  <c r="AG265" i="12"/>
  <c r="AI268" i="12"/>
  <c r="AO274" i="12"/>
  <c r="BB274" i="12"/>
  <c r="AO261" i="12"/>
  <c r="O260" i="12"/>
  <c r="AM264" i="12"/>
  <c r="AS264" i="12" s="1"/>
  <c r="AO259" i="12"/>
  <c r="AH217" i="12"/>
  <c r="AM178" i="12"/>
  <c r="AS178" i="12" s="1"/>
  <c r="AM219" i="12"/>
  <c r="AS219" i="12" s="1"/>
  <c r="AN170" i="12"/>
  <c r="AI225" i="12"/>
  <c r="AZ179" i="12"/>
  <c r="O242" i="12"/>
  <c r="AM187" i="12"/>
  <c r="AS187" i="12" s="1"/>
  <c r="BA246" i="12"/>
  <c r="AH209" i="12"/>
  <c r="AI163" i="12"/>
  <c r="BB218" i="12"/>
  <c r="AH173" i="12"/>
  <c r="AM213" i="12"/>
  <c r="AS213" i="12" s="1"/>
  <c r="AO177" i="12"/>
  <c r="AH227" i="12"/>
  <c r="O194" i="12"/>
  <c r="AO149" i="12"/>
  <c r="AN115" i="12"/>
  <c r="AH153" i="12"/>
  <c r="BB119" i="12"/>
  <c r="AM158" i="12"/>
  <c r="AS158" i="12" s="1"/>
  <c r="P119" i="12"/>
  <c r="V119" i="12" s="1"/>
  <c r="O86" i="12"/>
  <c r="AO128" i="12"/>
  <c r="AI152" i="12"/>
  <c r="BA91" i="12"/>
  <c r="P130" i="12"/>
  <c r="V130" i="12" s="1"/>
  <c r="AG104" i="12"/>
  <c r="AI145" i="12"/>
  <c r="BA101" i="12"/>
  <c r="AG134" i="12"/>
  <c r="AI89" i="12"/>
  <c r="P58" i="12"/>
  <c r="V58" i="12" s="1"/>
  <c r="AM11" i="12"/>
  <c r="AS11" i="12" s="1"/>
  <c r="AG65" i="12"/>
  <c r="AO37" i="12"/>
  <c r="AZ27" i="12"/>
  <c r="Q337" i="11"/>
  <c r="AI15" i="12"/>
  <c r="AI330" i="11"/>
  <c r="AM31" i="11"/>
  <c r="AS31" i="11" s="1"/>
  <c r="AN223" i="11"/>
  <c r="BA151" i="9"/>
  <c r="AH87" i="11"/>
  <c r="AI234" i="11"/>
  <c r="BB278" i="11"/>
  <c r="AN291" i="9"/>
  <c r="AI288" i="11"/>
  <c r="AG366" i="9"/>
  <c r="AI242" i="11"/>
  <c r="AG326" i="12"/>
  <c r="AM343" i="12"/>
  <c r="AS343" i="12" s="1"/>
  <c r="AH332" i="12"/>
  <c r="AZ298" i="12"/>
  <c r="AO296" i="12"/>
  <c r="AZ295" i="12"/>
  <c r="BC295" i="12" s="1"/>
  <c r="AG260" i="12"/>
  <c r="AZ267" i="12"/>
  <c r="AM262" i="12"/>
  <c r="AS262" i="12" s="1"/>
  <c r="AZ299" i="12"/>
  <c r="AO289" i="12"/>
  <c r="BA305" i="12"/>
  <c r="AZ251" i="12"/>
  <c r="BB199" i="12"/>
  <c r="P248" i="12"/>
  <c r="V248" i="12" s="1"/>
  <c r="AH200" i="12"/>
  <c r="Q164" i="12"/>
  <c r="AG215" i="12"/>
  <c r="P170" i="12"/>
  <c r="V170" i="12" s="1"/>
  <c r="BA231" i="12"/>
  <c r="AH181" i="12"/>
  <c r="AG235" i="12"/>
  <c r="Q200" i="12"/>
  <c r="AN248" i="12"/>
  <c r="O206" i="12"/>
  <c r="BB240" i="12"/>
  <c r="P209" i="12"/>
  <c r="V209" i="12" s="1"/>
  <c r="AZ169" i="12"/>
  <c r="AO221" i="12"/>
  <c r="BA176" i="12"/>
  <c r="AZ141" i="12"/>
  <c r="BB97" i="12"/>
  <c r="AI144" i="12"/>
  <c r="AH112" i="12"/>
  <c r="AZ143" i="12"/>
  <c r="Q108" i="12"/>
  <c r="AO80" i="12"/>
  <c r="AN114" i="12"/>
  <c r="AM132" i="12"/>
  <c r="AS132" i="12" s="1"/>
  <c r="AZ80" i="12"/>
  <c r="BB113" i="12"/>
  <c r="AN88" i="12"/>
  <c r="AG138" i="12"/>
  <c r="BB87" i="12"/>
  <c r="P121" i="12"/>
  <c r="V121" i="12" s="1"/>
  <c r="AZ84" i="12"/>
  <c r="BA49" i="12"/>
  <c r="BA64" i="12"/>
  <c r="Q38" i="12"/>
  <c r="AM360" i="11"/>
  <c r="AS360" i="11" s="1"/>
  <c r="AI67" i="12"/>
  <c r="AG356" i="11"/>
  <c r="P308" i="11"/>
  <c r="V308" i="11" s="1"/>
  <c r="BB355" i="11"/>
  <c r="BA239" i="9"/>
  <c r="BB178" i="9"/>
  <c r="AO80" i="11"/>
  <c r="Q197" i="9"/>
  <c r="AM200" i="9"/>
  <c r="AS200" i="9" s="1"/>
  <c r="AG105" i="11"/>
  <c r="O26" i="9"/>
  <c r="BA73" i="11"/>
  <c r="BA202" i="11"/>
  <c r="O231" i="9"/>
  <c r="AN326" i="12"/>
  <c r="AG312" i="12"/>
  <c r="AI325" i="12"/>
  <c r="BA276" i="12"/>
  <c r="P281" i="12"/>
  <c r="V281" i="12" s="1"/>
  <c r="O287" i="12"/>
  <c r="AO288" i="12"/>
  <c r="AI285" i="12"/>
  <c r="BB273" i="12"/>
  <c r="AN277" i="12"/>
  <c r="AG280" i="12"/>
  <c r="Q240" i="12"/>
  <c r="AH186" i="12"/>
  <c r="O231" i="12"/>
  <c r="AM182" i="12"/>
  <c r="AS182" i="12" s="1"/>
  <c r="Q243" i="12"/>
  <c r="AI198" i="12"/>
  <c r="Q255" i="12"/>
  <c r="AN202" i="12"/>
  <c r="BB166" i="12"/>
  <c r="BA220" i="12"/>
  <c r="O178" i="12"/>
  <c r="AG234" i="12"/>
  <c r="Q189" i="12"/>
  <c r="AN230" i="12"/>
  <c r="AG195" i="12"/>
  <c r="BB242" i="12"/>
  <c r="AN207" i="12"/>
  <c r="AI160" i="12"/>
  <c r="AI125" i="12"/>
  <c r="O76" i="12"/>
  <c r="AN133" i="12"/>
  <c r="AM95" i="12"/>
  <c r="AS95" i="12" s="1"/>
  <c r="AZ133" i="12"/>
  <c r="BA94" i="12"/>
  <c r="AM148" i="12"/>
  <c r="AS148" i="12" s="1"/>
  <c r="BB83" i="12"/>
  <c r="AO107" i="12"/>
  <c r="AO146" i="12"/>
  <c r="AH108" i="12"/>
  <c r="AG82" i="12"/>
  <c r="AO122" i="12"/>
  <c r="P153" i="12"/>
  <c r="V153" i="12" s="1"/>
  <c r="AG102" i="12"/>
  <c r="BB55" i="12"/>
  <c r="AM39" i="12"/>
  <c r="AS39" i="12" s="1"/>
  <c r="AO21" i="12"/>
  <c r="BB73" i="12"/>
  <c r="BB81" i="12"/>
  <c r="AN25" i="12"/>
  <c r="BA363" i="11"/>
  <c r="O311" i="11"/>
  <c r="AN290" i="11"/>
  <c r="Q79" i="11"/>
  <c r="AZ153" i="11"/>
  <c r="Q170" i="9"/>
  <c r="Q101" i="11"/>
  <c r="AO18" i="9"/>
  <c r="AN285" i="11"/>
  <c r="BB12" i="11"/>
  <c r="O150" i="11"/>
  <c r="AZ98" i="11"/>
  <c r="O340" i="12"/>
  <c r="AI302" i="12"/>
  <c r="BA313" i="12"/>
  <c r="AN305" i="12"/>
  <c r="AM318" i="12"/>
  <c r="AS318" i="12" s="1"/>
  <c r="AI266" i="12"/>
  <c r="Q273" i="12"/>
  <c r="AO275" i="12"/>
  <c r="P277" i="12"/>
  <c r="V277" i="12" s="1"/>
  <c r="O267" i="12"/>
  <c r="Q268" i="12"/>
  <c r="Q266" i="12"/>
  <c r="P263" i="12"/>
  <c r="V263" i="12" s="1"/>
  <c r="O221" i="12"/>
  <c r="AI179" i="12"/>
  <c r="AO220" i="12"/>
  <c r="AH174" i="12"/>
  <c r="AZ226" i="12"/>
  <c r="AI187" i="12"/>
  <c r="AO245" i="12"/>
  <c r="P193" i="12"/>
  <c r="V193" i="12" s="1"/>
  <c r="O251" i="12"/>
  <c r="AG213" i="12"/>
  <c r="BA164" i="12"/>
  <c r="AH221" i="12"/>
  <c r="O179" i="12"/>
  <c r="Q214" i="12"/>
  <c r="AH185" i="12"/>
  <c r="O229" i="12"/>
  <c r="BB194" i="12"/>
  <c r="AN150" i="12"/>
  <c r="AM119" i="12"/>
  <c r="AS119" i="12" s="1"/>
  <c r="AM153" i="12"/>
  <c r="AS153" i="12" s="1"/>
  <c r="BB125" i="12"/>
  <c r="AH80" i="12"/>
  <c r="AZ123" i="12"/>
  <c r="BC123" i="12" s="1"/>
  <c r="Q88" i="12"/>
  <c r="BB130" i="12"/>
  <c r="AN152" i="12"/>
  <c r="P98" i="12"/>
  <c r="V98" i="12" s="1"/>
  <c r="O139" i="12"/>
  <c r="AO104" i="12"/>
  <c r="P149" i="12"/>
  <c r="V149" i="12" s="1"/>
  <c r="AG111" i="12"/>
  <c r="AO134" i="12"/>
  <c r="P95" i="12"/>
  <c r="V95" i="12" s="1"/>
  <c r="AZ69" i="12"/>
  <c r="AI14" i="12"/>
  <c r="AH365" i="11"/>
  <c r="BB46" i="12"/>
  <c r="O37" i="12"/>
  <c r="P346" i="11"/>
  <c r="V346" i="11" s="1"/>
  <c r="O304" i="11"/>
  <c r="AI335" i="11"/>
  <c r="AI42" i="11"/>
  <c r="AN132" i="11"/>
  <c r="AM292" i="11"/>
  <c r="AS292" i="11" s="1"/>
  <c r="Q5" i="11"/>
  <c r="AO276" i="11"/>
  <c r="BA165" i="11"/>
  <c r="BB5" i="11"/>
  <c r="AZ297" i="11"/>
  <c r="Q15" i="11"/>
  <c r="AN170" i="11"/>
  <c r="Q15" i="12"/>
  <c r="AO40" i="12"/>
  <c r="AG365" i="11"/>
  <c r="AZ31" i="12"/>
  <c r="AN72" i="12"/>
  <c r="AZ28" i="12"/>
  <c r="AO59" i="12"/>
  <c r="AZ8" i="12"/>
  <c r="O61" i="12"/>
  <c r="AI20" i="12"/>
  <c r="AN64" i="12"/>
  <c r="AM41" i="12"/>
  <c r="AS41" i="12" s="1"/>
  <c r="BB24" i="12"/>
  <c r="O325" i="11"/>
  <c r="AH350" i="11"/>
  <c r="BA292" i="11"/>
  <c r="BB342" i="11"/>
  <c r="Q357" i="11"/>
  <c r="AZ295" i="11"/>
  <c r="P319" i="11"/>
  <c r="V319" i="11" s="1"/>
  <c r="AM358" i="11"/>
  <c r="AS358" i="11" s="1"/>
  <c r="AO319" i="11"/>
  <c r="AH351" i="11"/>
  <c r="AZ303" i="11"/>
  <c r="Q258" i="11"/>
  <c r="P366" i="9"/>
  <c r="V366" i="9" s="1"/>
  <c r="AZ97" i="9"/>
  <c r="AH267" i="11"/>
  <c r="BA195" i="9"/>
  <c r="P71" i="11"/>
  <c r="V71" i="11" s="1"/>
  <c r="AH209" i="9"/>
  <c r="O179" i="11"/>
  <c r="BB56" i="11"/>
  <c r="AO292" i="11"/>
  <c r="AI292" i="9"/>
  <c r="BA208" i="9"/>
  <c r="AM23" i="9"/>
  <c r="AS23" i="9" s="1"/>
  <c r="AN331" i="9"/>
  <c r="BA206" i="9"/>
  <c r="BA174" i="11"/>
  <c r="AO287" i="9"/>
  <c r="AG117" i="11"/>
  <c r="P176" i="9"/>
  <c r="V176" i="9" s="1"/>
  <c r="AI9" i="9"/>
  <c r="P16" i="9"/>
  <c r="V16" i="9" s="1"/>
  <c r="BA163" i="11"/>
  <c r="AO127" i="11"/>
  <c r="AZ260" i="9"/>
  <c r="AG184" i="11"/>
  <c r="AZ201" i="9"/>
  <c r="AG114" i="9"/>
  <c r="AZ24" i="9"/>
  <c r="Q267" i="9"/>
  <c r="P234" i="11"/>
  <c r="V234" i="11" s="1"/>
  <c r="BA48" i="11"/>
  <c r="BB291" i="11"/>
  <c r="AG114" i="11"/>
  <c r="AN361" i="9"/>
  <c r="O117" i="11"/>
  <c r="AZ243" i="11"/>
  <c r="AM220" i="11"/>
  <c r="AS220" i="11" s="1"/>
  <c r="AH242" i="11"/>
  <c r="AO3" i="11"/>
  <c r="BB64" i="12"/>
  <c r="Q17" i="12"/>
  <c r="BB47" i="12"/>
  <c r="AN6" i="12"/>
  <c r="BA46" i="12"/>
  <c r="P367" i="11"/>
  <c r="V367" i="11" s="1"/>
  <c r="AO30" i="12"/>
  <c r="AO69" i="12"/>
  <c r="AH33" i="12"/>
  <c r="AG73" i="12"/>
  <c r="AO49" i="12"/>
  <c r="AN15" i="12"/>
  <c r="BB341" i="11"/>
  <c r="AZ19" i="12"/>
  <c r="AI316" i="11"/>
  <c r="AG352" i="11"/>
  <c r="AI42" i="12"/>
  <c r="AG320" i="11"/>
  <c r="O339" i="11"/>
  <c r="BA302" i="11"/>
  <c r="AM332" i="11"/>
  <c r="AS332" i="11" s="1"/>
  <c r="AG29" i="12"/>
  <c r="BB319" i="11"/>
  <c r="P358" i="11"/>
  <c r="V358" i="11" s="1"/>
  <c r="P23" i="11"/>
  <c r="V23" i="11" s="1"/>
  <c r="Q198" i="9"/>
  <c r="AN109" i="9"/>
  <c r="AH316" i="9"/>
  <c r="AI271" i="11"/>
  <c r="AH152" i="9"/>
  <c r="AN241" i="11"/>
  <c r="AH72" i="11"/>
  <c r="AM249" i="9"/>
  <c r="AS249" i="9" s="1"/>
  <c r="AG82" i="11"/>
  <c r="AH163" i="9"/>
  <c r="AZ102" i="9"/>
  <c r="AG25" i="11"/>
  <c r="AZ169" i="9"/>
  <c r="AH171" i="11"/>
  <c r="O250" i="9"/>
  <c r="BA225" i="11"/>
  <c r="AZ286" i="9"/>
  <c r="BB166" i="9"/>
  <c r="BA122" i="9"/>
  <c r="AO214" i="11"/>
  <c r="AN77" i="11"/>
  <c r="P257" i="9"/>
  <c r="V257" i="9" s="1"/>
  <c r="AO285" i="11"/>
  <c r="P306" i="9"/>
  <c r="V306" i="9" s="1"/>
  <c r="AN282" i="9"/>
  <c r="AM123" i="9"/>
  <c r="AS123" i="9" s="1"/>
  <c r="AG304" i="9"/>
  <c r="AI220" i="11"/>
  <c r="AM192" i="11"/>
  <c r="AS192" i="11" s="1"/>
  <c r="O145" i="9"/>
  <c r="Q167" i="11"/>
  <c r="AN11" i="11"/>
  <c r="O277" i="11"/>
  <c r="AZ244" i="11"/>
  <c r="BA76" i="11"/>
  <c r="Q177" i="11"/>
  <c r="P178" i="9"/>
  <c r="V178" i="9" s="1"/>
  <c r="AH347" i="9"/>
  <c r="O15" i="12"/>
  <c r="AI40" i="12"/>
  <c r="AN362" i="11"/>
  <c r="BA31" i="12"/>
  <c r="AI72" i="12"/>
  <c r="AN26" i="12"/>
  <c r="AM59" i="12"/>
  <c r="AS59" i="12" s="1"/>
  <c r="BA6" i="12"/>
  <c r="P57" i="12"/>
  <c r="V57" i="12" s="1"/>
  <c r="AG20" i="12"/>
  <c r="BB63" i="12"/>
  <c r="AH41" i="12"/>
  <c r="AZ24" i="12"/>
  <c r="AH324" i="11"/>
  <c r="AH349" i="11"/>
  <c r="BA290" i="11"/>
  <c r="BB337" i="11"/>
  <c r="AN356" i="11"/>
  <c r="AZ294" i="11"/>
  <c r="AI318" i="11"/>
  <c r="AN355" i="11"/>
  <c r="AM319" i="11"/>
  <c r="AS319" i="11" s="1"/>
  <c r="Q351" i="11"/>
  <c r="BA301" i="11"/>
  <c r="O258" i="11"/>
  <c r="AI320" i="9"/>
  <c r="AH16" i="9"/>
  <c r="BB259" i="11"/>
  <c r="AO260" i="9"/>
  <c r="Q71" i="11"/>
  <c r="AI91" i="9"/>
  <c r="P141" i="11"/>
  <c r="V141" i="11" s="1"/>
  <c r="AZ56" i="11"/>
  <c r="P237" i="11"/>
  <c r="V237" i="11" s="1"/>
  <c r="AH364" i="9"/>
  <c r="O210" i="9"/>
  <c r="AO68" i="9"/>
  <c r="O318" i="9"/>
  <c r="BA268" i="11"/>
  <c r="AG81" i="11"/>
  <c r="BB187" i="9"/>
  <c r="P76" i="11"/>
  <c r="V76" i="11" s="1"/>
  <c r="AH160" i="9"/>
  <c r="AI8" i="9"/>
  <c r="AH101" i="9"/>
  <c r="O122" i="11"/>
  <c r="AO74" i="11"/>
  <c r="AH220" i="9"/>
  <c r="AG50" i="11"/>
  <c r="BA125" i="9"/>
  <c r="AI5" i="9"/>
  <c r="Q211" i="11"/>
  <c r="AM126" i="9"/>
  <c r="AS126" i="9" s="1"/>
  <c r="AM113" i="11"/>
  <c r="AS113" i="11" s="1"/>
  <c r="O333" i="9"/>
  <c r="AO221" i="11"/>
  <c r="BB92" i="11"/>
  <c r="P175" i="9"/>
  <c r="V175" i="9" s="1"/>
  <c r="AG150" i="11"/>
  <c r="AZ168" i="11"/>
  <c r="AH294" i="11"/>
  <c r="O89" i="11"/>
  <c r="BA194" i="9"/>
  <c r="AG3" i="12"/>
  <c r="AZ34" i="12"/>
  <c r="AO71" i="12"/>
  <c r="BA35" i="12"/>
  <c r="AG75" i="12"/>
  <c r="BB51" i="12"/>
  <c r="AH18" i="12"/>
  <c r="O344" i="11"/>
  <c r="AZ298" i="11"/>
  <c r="Q321" i="11"/>
  <c r="AZ353" i="11"/>
  <c r="BB300" i="11"/>
  <c r="AZ321" i="11"/>
  <c r="AZ343" i="11"/>
  <c r="AI304" i="11"/>
  <c r="O335" i="11"/>
  <c r="O288" i="11"/>
  <c r="Q324" i="11"/>
  <c r="P360" i="11"/>
  <c r="V360" i="11" s="1"/>
  <c r="AG56" i="11"/>
  <c r="Q134" i="9"/>
  <c r="AH79" i="9"/>
  <c r="BB302" i="9"/>
  <c r="P9" i="9"/>
  <c r="V9" i="9" s="1"/>
  <c r="AZ145" i="9"/>
  <c r="AG215" i="11"/>
  <c r="AH124" i="11"/>
  <c r="AM8" i="11"/>
  <c r="AS8" i="11" s="1"/>
  <c r="O173" i="11"/>
  <c r="BB289" i="9"/>
  <c r="AO33" i="9"/>
  <c r="Q160" i="11"/>
  <c r="AG130" i="9"/>
  <c r="Q261" i="11"/>
  <c r="AN57" i="11"/>
  <c r="AN50" i="9"/>
  <c r="O350" i="9"/>
  <c r="P287" i="9"/>
  <c r="V287" i="9" s="1"/>
  <c r="AO110" i="9"/>
  <c r="AM215" i="11"/>
  <c r="AS215" i="11" s="1"/>
  <c r="P83" i="11"/>
  <c r="V83" i="11" s="1"/>
  <c r="AI353" i="9"/>
  <c r="AM56" i="9"/>
  <c r="AS56" i="9" s="1"/>
  <c r="P345" i="9"/>
  <c r="V345" i="9" s="1"/>
  <c r="AM243" i="9"/>
  <c r="AS243" i="9" s="1"/>
  <c r="AO75" i="9"/>
  <c r="AH90" i="11"/>
  <c r="AN5" i="9"/>
  <c r="BA133" i="11"/>
  <c r="AG303" i="9"/>
  <c r="AH183" i="11"/>
  <c r="P354" i="9"/>
  <c r="V354" i="9" s="1"/>
  <c r="O235" i="11"/>
  <c r="Q54" i="11"/>
  <c r="AM126" i="11"/>
  <c r="AS126" i="11" s="1"/>
  <c r="AM116" i="11"/>
  <c r="AS116" i="11" s="1"/>
  <c r="AZ199" i="9"/>
  <c r="AG283" i="9"/>
  <c r="Q73" i="12"/>
  <c r="AN21" i="12"/>
  <c r="P56" i="12"/>
  <c r="V56" i="12" s="1"/>
  <c r="AO12" i="12"/>
  <c r="BB61" i="12"/>
  <c r="BA7" i="12"/>
  <c r="O42" i="12"/>
  <c r="AG78" i="12"/>
  <c r="Q37" i="12"/>
  <c r="BA361" i="11"/>
  <c r="AG55" i="12"/>
  <c r="BB23" i="12"/>
  <c r="AG347" i="11"/>
  <c r="AO300" i="11"/>
  <c r="AO325" i="11"/>
  <c r="AG363" i="11"/>
  <c r="AG308" i="11"/>
  <c r="P329" i="11"/>
  <c r="V329" i="11" s="1"/>
  <c r="AI354" i="11"/>
  <c r="O307" i="11"/>
  <c r="AH340" i="11"/>
  <c r="O299" i="11"/>
  <c r="AG329" i="11"/>
  <c r="Q366" i="11"/>
  <c r="AN103" i="11"/>
  <c r="AI256" i="9"/>
  <c r="BA20" i="9"/>
  <c r="AM38" i="11"/>
  <c r="AS38" i="11" s="1"/>
  <c r="O114" i="9"/>
  <c r="Q272" i="9"/>
  <c r="AN277" i="11"/>
  <c r="AI121" i="11"/>
  <c r="Q317" i="9"/>
  <c r="BB150" i="11"/>
  <c r="BB251" i="9"/>
  <c r="AZ134" i="9"/>
  <c r="AI268" i="11"/>
  <c r="AH165" i="9"/>
  <c r="AH278" i="11"/>
  <c r="AI69" i="11"/>
  <c r="P253" i="9"/>
  <c r="V253" i="9" s="1"/>
  <c r="AG37" i="11"/>
  <c r="Q227" i="9"/>
  <c r="O48" i="9"/>
  <c r="O210" i="11"/>
  <c r="BB72" i="11"/>
  <c r="AM344" i="9"/>
  <c r="AS344" i="9" s="1"/>
  <c r="AM162" i="9"/>
  <c r="AS162" i="9" s="1"/>
  <c r="AI31" i="11"/>
  <c r="AH278" i="9"/>
  <c r="AI66" i="9"/>
  <c r="BB152" i="11"/>
  <c r="AH159" i="9"/>
  <c r="AO172" i="11"/>
  <c r="AN352" i="9"/>
  <c r="AO253" i="11"/>
  <c r="BA45" i="11"/>
  <c r="Q295" i="11"/>
  <c r="Q143" i="11"/>
  <c r="O178" i="11"/>
  <c r="AG216" i="11"/>
  <c r="BA247" i="11"/>
  <c r="BB44" i="11"/>
  <c r="Q60" i="12"/>
  <c r="AG17" i="12"/>
  <c r="O66" i="12"/>
  <c r="AH13" i="12"/>
  <c r="P48" i="12"/>
  <c r="V48" i="12" s="1"/>
  <c r="AN366" i="11"/>
  <c r="AZ40" i="12"/>
  <c r="BB3" i="12"/>
  <c r="BA59" i="12"/>
  <c r="AG27" i="12"/>
  <c r="P350" i="11"/>
  <c r="V350" i="11" s="1"/>
  <c r="AH310" i="11"/>
  <c r="P331" i="11"/>
  <c r="V331" i="11" s="1"/>
  <c r="O364" i="11"/>
  <c r="O320" i="11"/>
  <c r="AZ331" i="11"/>
  <c r="AZ4" i="12"/>
  <c r="AO312" i="11"/>
  <c r="Q343" i="11"/>
  <c r="AI307" i="11"/>
  <c r="AH334" i="11"/>
  <c r="AG291" i="11"/>
  <c r="AO124" i="11"/>
  <c r="BA202" i="9"/>
  <c r="AZ110" i="9"/>
  <c r="BA105" i="11"/>
  <c r="Q114" i="9"/>
  <c r="AZ235" i="9"/>
  <c r="AH215" i="11"/>
  <c r="AO137" i="11"/>
  <c r="AH350" i="9"/>
  <c r="AO208" i="11"/>
  <c r="Q177" i="9"/>
  <c r="AM33" i="9"/>
  <c r="AS33" i="9" s="1"/>
  <c r="AZ127" i="11"/>
  <c r="Q235" i="9"/>
  <c r="O261" i="11"/>
  <c r="O7" i="11"/>
  <c r="P112" i="9"/>
  <c r="V112" i="9" s="1"/>
  <c r="AH14" i="11"/>
  <c r="AG120" i="9"/>
  <c r="AN18" i="9"/>
  <c r="BA250" i="11"/>
  <c r="Q42" i="11"/>
  <c r="AO338" i="9"/>
  <c r="BA283" i="11"/>
  <c r="AZ292" i="9"/>
  <c r="AO161" i="9"/>
  <c r="AH23" i="9"/>
  <c r="AZ79" i="11"/>
  <c r="BB222" i="11"/>
  <c r="AO202" i="11"/>
  <c r="AZ348" i="9"/>
  <c r="O111" i="11"/>
  <c r="AG331" i="9"/>
  <c r="O266" i="11"/>
  <c r="O219" i="11"/>
  <c r="AO118" i="11"/>
  <c r="Q168" i="11"/>
  <c r="BB184" i="9"/>
  <c r="AO182" i="9"/>
  <c r="BA266" i="11"/>
  <c r="BB236" i="11"/>
  <c r="AO174" i="11"/>
  <c r="AZ177" i="11"/>
  <c r="P81" i="11"/>
  <c r="V81" i="11" s="1"/>
  <c r="AH103" i="11"/>
  <c r="AH366" i="9"/>
  <c r="BB315" i="9"/>
  <c r="AH206" i="9"/>
  <c r="P201" i="9"/>
  <c r="V201" i="9" s="1"/>
  <c r="O241" i="11"/>
  <c r="AN244" i="11"/>
  <c r="AG170" i="11"/>
  <c r="O205" i="11"/>
  <c r="AG297" i="11"/>
  <c r="AN249" i="11"/>
  <c r="AM191" i="11"/>
  <c r="AS191" i="11" s="1"/>
  <c r="AO110" i="11"/>
  <c r="BA175" i="11"/>
  <c r="AN62" i="11"/>
  <c r="BA271" i="11"/>
  <c r="AN233" i="11"/>
  <c r="AG131" i="11"/>
  <c r="BB148" i="11"/>
  <c r="AH116" i="11"/>
  <c r="AZ232" i="11"/>
  <c r="BB160" i="9"/>
  <c r="BA22" i="9"/>
  <c r="AZ297" i="9"/>
  <c r="AM112" i="11"/>
  <c r="AS112" i="11" s="1"/>
  <c r="BA135" i="9"/>
  <c r="AN281" i="11"/>
  <c r="AZ239" i="11"/>
  <c r="AI193" i="11"/>
  <c r="AH207" i="11"/>
  <c r="AH114" i="11"/>
  <c r="AH41" i="11"/>
  <c r="P337" i="9"/>
  <c r="V337" i="9" s="1"/>
  <c r="Q296" i="9"/>
  <c r="Q352" i="9"/>
  <c r="AO203" i="9"/>
  <c r="BA262" i="11"/>
  <c r="BA286" i="11"/>
  <c r="AG205" i="11"/>
  <c r="Q166" i="11"/>
  <c r="AO51" i="11"/>
  <c r="AM229" i="11"/>
  <c r="AS229" i="11" s="1"/>
  <c r="AN216" i="11"/>
  <c r="AO125" i="11"/>
  <c r="AG120" i="11"/>
  <c r="P110" i="11"/>
  <c r="V110" i="11" s="1"/>
  <c r="BB280" i="11"/>
  <c r="AZ258" i="11"/>
  <c r="AI146" i="11"/>
  <c r="P120" i="11"/>
  <c r="V120" i="11" s="1"/>
  <c r="AO225" i="11"/>
  <c r="AG270" i="11"/>
  <c r="AN105" i="11"/>
  <c r="Q39" i="9"/>
  <c r="BB296" i="9"/>
  <c r="AN184" i="9"/>
  <c r="P72" i="11"/>
  <c r="V72" i="11" s="1"/>
  <c r="AZ60" i="9"/>
  <c r="AZ213" i="11"/>
  <c r="BA275" i="11"/>
  <c r="AO179" i="11"/>
  <c r="AM108" i="11"/>
  <c r="AS108" i="11" s="1"/>
  <c r="AH30" i="11"/>
  <c r="AM72" i="11"/>
  <c r="AS72" i="11" s="1"/>
  <c r="O292" i="9"/>
  <c r="AH293" i="9"/>
  <c r="AG135" i="9"/>
  <c r="AZ311" i="11"/>
  <c r="AM288" i="11"/>
  <c r="AS288" i="11" s="1"/>
  <c r="AZ191" i="11"/>
  <c r="BC191" i="11" s="1"/>
  <c r="AI161" i="11"/>
  <c r="AH165" i="11"/>
  <c r="AI297" i="11"/>
  <c r="AO219" i="11"/>
  <c r="AO146" i="11"/>
  <c r="P171" i="11"/>
  <c r="V171" i="11" s="1"/>
  <c r="AZ134" i="11"/>
  <c r="AZ310" i="11"/>
  <c r="P227" i="11"/>
  <c r="V227" i="11" s="1"/>
  <c r="P209" i="11"/>
  <c r="V209" i="11" s="1"/>
  <c r="O180" i="11"/>
  <c r="BA89" i="11"/>
  <c r="AM205" i="11"/>
  <c r="AS205" i="11" s="1"/>
  <c r="AG147" i="11"/>
  <c r="AH245" i="9"/>
  <c r="Q65" i="11"/>
  <c r="AG125" i="9"/>
  <c r="BB359" i="9"/>
  <c r="Q36" i="9"/>
  <c r="O222" i="11"/>
  <c r="BB273" i="11"/>
  <c r="BB188" i="11"/>
  <c r="AM150" i="11"/>
  <c r="AS150" i="11" s="1"/>
  <c r="BB30" i="11"/>
  <c r="P66" i="11"/>
  <c r="V66" i="11" s="1"/>
  <c r="P12" i="11"/>
  <c r="V12" i="11" s="1"/>
  <c r="BA356" i="9"/>
  <c r="AN301" i="9"/>
  <c r="AM167" i="9"/>
  <c r="AS167" i="9" s="1"/>
  <c r="AZ245" i="11"/>
  <c r="AH227" i="11"/>
  <c r="AH163" i="11"/>
  <c r="AN120" i="11"/>
  <c r="AN87" i="11"/>
  <c r="AN229" i="11"/>
  <c r="AO216" i="11"/>
  <c r="BA215" i="11"/>
  <c r="AH190" i="11"/>
  <c r="Q110" i="11"/>
  <c r="O273" i="11"/>
  <c r="AN251" i="11"/>
  <c r="AG146" i="11"/>
  <c r="AZ114" i="11"/>
  <c r="P270" i="11"/>
  <c r="V270" i="11" s="1"/>
  <c r="AM289" i="11"/>
  <c r="AS289" i="11" s="1"/>
  <c r="P124" i="11"/>
  <c r="V124" i="11" s="1"/>
  <c r="AZ33" i="9"/>
  <c r="BC33" i="9" s="1"/>
  <c r="AO321" i="9"/>
  <c r="P116" i="9"/>
  <c r="V116" i="9" s="1"/>
  <c r="AH88" i="9"/>
  <c r="AG301" i="9"/>
  <c r="O247" i="11"/>
  <c r="AN227" i="11"/>
  <c r="AN163" i="11"/>
  <c r="AI137" i="11"/>
  <c r="BA49" i="11"/>
  <c r="AM95" i="11"/>
  <c r="AS95" i="11" s="1"/>
  <c r="O342" i="9"/>
  <c r="AH312" i="9"/>
  <c r="AG196" i="9"/>
  <c r="AM175" i="9"/>
  <c r="AS175" i="9" s="1"/>
  <c r="AZ229" i="11"/>
  <c r="BC229" i="11" s="1"/>
  <c r="AZ223" i="11"/>
  <c r="BA136" i="11"/>
  <c r="AN185" i="11"/>
  <c r="AO334" i="11"/>
  <c r="P257" i="11"/>
  <c r="V257" i="11" s="1"/>
  <c r="AN198" i="11"/>
  <c r="BB122" i="11"/>
  <c r="BB183" i="11"/>
  <c r="AO82" i="11"/>
  <c r="AG263" i="11"/>
  <c r="O223" i="11"/>
  <c r="AN116" i="11"/>
  <c r="BB149" i="11"/>
  <c r="AN136" i="11"/>
  <c r="P279" i="11"/>
  <c r="V279" i="11" s="1"/>
  <c r="AO234" i="9"/>
  <c r="AO99" i="9"/>
  <c r="AN325" i="9"/>
  <c r="AH87" i="9"/>
  <c r="BA141" i="9"/>
  <c r="AM293" i="11"/>
  <c r="AS293" i="11" s="1"/>
  <c r="BA209" i="11"/>
  <c r="P267" i="11"/>
  <c r="V267" i="11" s="1"/>
  <c r="AI172" i="11"/>
  <c r="Q102" i="11"/>
  <c r="BA139" i="11"/>
  <c r="AM61" i="11"/>
  <c r="AS61" i="11" s="1"/>
  <c r="AI13" i="11"/>
  <c r="BA2" i="11"/>
  <c r="O126" i="9"/>
  <c r="O295" i="11"/>
  <c r="O238" i="11"/>
  <c r="AG178" i="11"/>
  <c r="AI143" i="11"/>
  <c r="BA157" i="11"/>
  <c r="P219" i="11"/>
  <c r="V219" i="11" s="1"/>
  <c r="AI296" i="11"/>
  <c r="AO207" i="11"/>
  <c r="BA159" i="11"/>
  <c r="O130" i="11"/>
  <c r="AG250" i="11"/>
  <c r="BB235" i="11"/>
  <c r="BA251" i="11"/>
  <c r="P131" i="11"/>
  <c r="V131" i="11" s="1"/>
  <c r="AZ307" i="11"/>
  <c r="P119" i="11"/>
  <c r="V119" i="11" s="1"/>
  <c r="O123" i="11"/>
  <c r="BA213" i="9"/>
  <c r="AZ27" i="11"/>
  <c r="BC27" i="11" s="1"/>
  <c r="AZ229" i="9"/>
  <c r="AI254" i="9"/>
  <c r="P84" i="9"/>
  <c r="V84" i="9" s="1"/>
  <c r="AG126" i="11"/>
  <c r="AZ51" i="11"/>
  <c r="AG212" i="11"/>
  <c r="AZ241" i="11"/>
  <c r="BA201" i="11"/>
  <c r="BA161" i="11"/>
  <c r="AM55" i="11"/>
  <c r="AS55" i="11" s="1"/>
  <c r="AO224" i="11"/>
  <c r="AZ207" i="11"/>
  <c r="AH147" i="11"/>
  <c r="AO173" i="11"/>
  <c r="AO58" i="11"/>
  <c r="AM255" i="9"/>
  <c r="AS255" i="9" s="1"/>
  <c r="BB231" i="9"/>
  <c r="AN95" i="9"/>
  <c r="AI35" i="9"/>
  <c r="AN116" i="9"/>
  <c r="AZ54" i="11"/>
  <c r="AG93" i="11"/>
  <c r="AZ363" i="9"/>
  <c r="AH302" i="9"/>
  <c r="AI125" i="9"/>
  <c r="Q254" i="9"/>
  <c r="O162" i="9"/>
  <c r="AN88" i="9"/>
  <c r="AG325" i="9"/>
  <c r="BB140" i="9"/>
  <c r="P99" i="11"/>
  <c r="V99" i="11" s="1"/>
  <c r="BA277" i="9"/>
  <c r="P65" i="9"/>
  <c r="V65" i="9" s="1"/>
  <c r="AN251" i="9"/>
  <c r="AF284" i="14"/>
  <c r="P84" i="11"/>
  <c r="V84" i="11" s="1"/>
  <c r="AG280" i="11"/>
  <c r="AI265" i="11"/>
  <c r="AN145" i="11"/>
  <c r="Q186" i="11"/>
  <c r="Q129" i="11"/>
  <c r="AO289" i="11"/>
  <c r="Q285" i="11"/>
  <c r="AH168" i="11"/>
  <c r="AG157" i="11"/>
  <c r="AI96" i="11"/>
  <c r="AO242" i="9"/>
  <c r="AM269" i="9"/>
  <c r="AS269" i="9" s="1"/>
  <c r="AO217" i="9"/>
  <c r="BA26" i="9"/>
  <c r="AG18" i="9"/>
  <c r="AO63" i="9"/>
  <c r="AN91" i="11"/>
  <c r="AM321" i="9"/>
  <c r="AS321" i="9" s="1"/>
  <c r="AI19" i="11"/>
  <c r="AN215" i="9"/>
  <c r="AN256" i="9"/>
  <c r="AI285" i="9"/>
  <c r="AO69" i="9"/>
  <c r="AN358" i="9"/>
  <c r="AO185" i="9"/>
  <c r="BB36" i="9"/>
  <c r="BA305" i="9"/>
  <c r="O129" i="9"/>
  <c r="AZ42" i="11"/>
  <c r="AH167" i="9"/>
  <c r="BA55" i="11"/>
  <c r="P216" i="11"/>
  <c r="V216" i="11" s="1"/>
  <c r="Q231" i="11"/>
  <c r="AI187" i="11"/>
  <c r="AG141" i="11"/>
  <c r="BB96" i="11"/>
  <c r="AN297" i="11"/>
  <c r="AZ264" i="11"/>
  <c r="AO122" i="11"/>
  <c r="BA172" i="11"/>
  <c r="O45" i="11"/>
  <c r="Q146" i="9"/>
  <c r="AH176" i="9"/>
  <c r="AM166" i="9"/>
  <c r="AS166" i="9" s="1"/>
  <c r="BA45" i="9"/>
  <c r="AH38" i="9"/>
  <c r="P41" i="11"/>
  <c r="V41" i="11" s="1"/>
  <c r="Q49" i="11"/>
  <c r="AI319" i="9"/>
  <c r="AO14" i="11"/>
  <c r="BB221" i="9"/>
  <c r="Q179" i="9"/>
  <c r="AZ204" i="9"/>
  <c r="Q101" i="9"/>
  <c r="Q10" i="11"/>
  <c r="BA150" i="9"/>
  <c r="AO59" i="11"/>
  <c r="AI169" i="9"/>
  <c r="BA128" i="9"/>
  <c r="AM157" i="9"/>
  <c r="AS157" i="9" s="1"/>
  <c r="P38" i="9"/>
  <c r="V38" i="9" s="1"/>
  <c r="Q164" i="11"/>
  <c r="AN296" i="11"/>
  <c r="BA234" i="11"/>
  <c r="AG233" i="11"/>
  <c r="AG133" i="11"/>
  <c r="BA173" i="11"/>
  <c r="BB306" i="11"/>
  <c r="AH225" i="11"/>
  <c r="P194" i="11"/>
  <c r="V194" i="11" s="1"/>
  <c r="Q176" i="11"/>
  <c r="Q128" i="11"/>
  <c r="AZ264" i="9"/>
  <c r="AM285" i="9"/>
  <c r="AS285" i="9" s="1"/>
  <c r="Q269" i="9"/>
  <c r="Q49" i="9"/>
  <c r="AG36" i="9"/>
  <c r="AI100" i="9"/>
  <c r="AN40" i="11"/>
  <c r="AM332" i="9"/>
  <c r="AS332" i="9" s="1"/>
  <c r="AH327" i="9"/>
  <c r="AN246" i="9"/>
  <c r="AM117" i="9"/>
  <c r="AS117" i="9" s="1"/>
  <c r="Q138" i="9"/>
  <c r="P234" i="9"/>
  <c r="V234" i="9" s="1"/>
  <c r="AH65" i="11"/>
  <c r="AI291" i="9"/>
  <c r="BB30" i="9"/>
  <c r="O300" i="9"/>
  <c r="AG213" i="9"/>
  <c r="BB111" i="9"/>
  <c r="AM328" i="9"/>
  <c r="AS328" i="9" s="1"/>
  <c r="AG206" i="11"/>
  <c r="AG98" i="11"/>
  <c r="AI204" i="11"/>
  <c r="AI251" i="11"/>
  <c r="AI201" i="11"/>
  <c r="AG176" i="11"/>
  <c r="AI138" i="11"/>
  <c r="AO279" i="11"/>
  <c r="AM235" i="11"/>
  <c r="AS235" i="11" s="1"/>
  <c r="AM122" i="11"/>
  <c r="AS122" i="11" s="1"/>
  <c r="Q156" i="11"/>
  <c r="P139" i="11"/>
  <c r="V139" i="11" s="1"/>
  <c r="O146" i="9"/>
  <c r="AO154" i="9"/>
  <c r="AH157" i="9"/>
  <c r="BB45" i="9"/>
  <c r="AO31" i="9"/>
  <c r="Q26" i="11"/>
  <c r="O49" i="11"/>
  <c r="AZ306" i="9"/>
  <c r="O3" i="11"/>
  <c r="AZ221" i="9"/>
  <c r="AN168" i="9"/>
  <c r="P196" i="9"/>
  <c r="V196" i="9" s="1"/>
  <c r="P63" i="9"/>
  <c r="V63" i="9" s="1"/>
  <c r="AO346" i="9"/>
  <c r="Q283" i="9"/>
  <c r="BA22" i="11"/>
  <c r="AG132" i="9"/>
  <c r="BB68" i="9"/>
  <c r="AN199" i="9"/>
  <c r="AO86" i="9"/>
  <c r="BA189" i="11"/>
  <c r="AN100" i="11"/>
  <c r="AI239" i="11"/>
  <c r="Q271" i="11"/>
  <c r="AO136" i="11"/>
  <c r="O125" i="11"/>
  <c r="AM42" i="11"/>
  <c r="AS42" i="11" s="1"/>
  <c r="P203" i="11"/>
  <c r="V203" i="11" s="1"/>
  <c r="BA232" i="11"/>
  <c r="BA129" i="11"/>
  <c r="BB145" i="11"/>
  <c r="P123" i="9"/>
  <c r="V123" i="9" s="1"/>
  <c r="AG173" i="9"/>
  <c r="Q125" i="9"/>
  <c r="Q80" i="9"/>
  <c r="Q73" i="9"/>
  <c r="BB22" i="9"/>
  <c r="AH60" i="11"/>
  <c r="AZ364" i="9"/>
  <c r="AN345" i="9"/>
  <c r="BA297" i="9"/>
  <c r="AN160" i="9"/>
  <c r="P159" i="9"/>
  <c r="V159" i="9" s="1"/>
  <c r="BB149" i="9"/>
  <c r="BA47" i="11"/>
  <c r="AO280" i="9"/>
  <c r="BA19" i="9"/>
  <c r="AI305" i="9"/>
  <c r="AI168" i="9"/>
  <c r="AO70" i="9"/>
  <c r="P32" i="11"/>
  <c r="V32" i="11" s="1"/>
  <c r="AZ130" i="9"/>
  <c r="AH45" i="9"/>
  <c r="AH99" i="9"/>
  <c r="BA44" i="11"/>
  <c r="BB34" i="11"/>
  <c r="AZ333" i="9"/>
  <c r="AZ359" i="9"/>
  <c r="AG229" i="9"/>
  <c r="AM208" i="9"/>
  <c r="AS208" i="9" s="1"/>
  <c r="AZ236" i="9"/>
  <c r="BB183" i="9"/>
  <c r="AM52" i="9"/>
  <c r="AS52" i="9" s="1"/>
  <c r="AG88" i="9"/>
  <c r="AI112" i="11"/>
  <c r="AG24" i="11"/>
  <c r="AM318" i="9"/>
  <c r="AS318" i="9" s="1"/>
  <c r="AN337" i="9"/>
  <c r="BA278" i="9"/>
  <c r="AM135" i="9"/>
  <c r="AS135" i="9" s="1"/>
  <c r="AI251" i="9"/>
  <c r="AN150" i="9"/>
  <c r="AM182" i="9"/>
  <c r="AS182" i="9" s="1"/>
  <c r="BA108" i="9"/>
  <c r="P72" i="9"/>
  <c r="V72" i="9" s="1"/>
  <c r="O43" i="9"/>
  <c r="AI311" i="9"/>
  <c r="AM164" i="9"/>
  <c r="AS164" i="9" s="1"/>
  <c r="O93" i="9"/>
  <c r="BB10" i="11"/>
  <c r="AH92" i="9"/>
  <c r="T33" i="14"/>
  <c r="AF100" i="14"/>
  <c r="AN4" i="9"/>
  <c r="Q86" i="9"/>
  <c r="AO48" i="9"/>
  <c r="AN73" i="11"/>
  <c r="AZ308" i="9"/>
  <c r="AN356" i="9"/>
  <c r="BA360" i="9"/>
  <c r="AH143" i="9"/>
  <c r="AN283" i="9"/>
  <c r="AH139" i="9"/>
  <c r="O82" i="9"/>
  <c r="AN49" i="9"/>
  <c r="BA95" i="9"/>
  <c r="AO47" i="11"/>
  <c r="BB33" i="11"/>
  <c r="AO333" i="9"/>
  <c r="AO347" i="9"/>
  <c r="BB157" i="9"/>
  <c r="AI219" i="9"/>
  <c r="AZ190" i="9"/>
  <c r="AI231" i="9"/>
  <c r="BA115" i="9"/>
  <c r="P24" i="9"/>
  <c r="V24" i="9" s="1"/>
  <c r="AO97" i="9"/>
  <c r="AH91" i="11"/>
  <c r="AH268" i="9"/>
  <c r="AO139" i="9"/>
  <c r="AN70" i="11"/>
  <c r="AI227" i="9"/>
  <c r="AH55" i="9"/>
  <c r="AF248" i="14"/>
  <c r="Q221" i="9"/>
  <c r="Q60" i="9"/>
  <c r="AZ50" i="9"/>
  <c r="AI96" i="9"/>
  <c r="O38" i="11"/>
  <c r="AZ351" i="9"/>
  <c r="AI317" i="9"/>
  <c r="P297" i="9"/>
  <c r="V297" i="9" s="1"/>
  <c r="P266" i="9"/>
  <c r="V266" i="9" s="1"/>
  <c r="AO253" i="9"/>
  <c r="BA273" i="9"/>
  <c r="O50" i="9"/>
  <c r="AO15" i="9"/>
  <c r="AN47" i="9"/>
  <c r="AZ111" i="11"/>
  <c r="AI358" i="9"/>
  <c r="AO299" i="9"/>
  <c r="AG324" i="9"/>
  <c r="AG284" i="9"/>
  <c r="AZ148" i="9"/>
  <c r="O158" i="9"/>
  <c r="AI164" i="9"/>
  <c r="AN34" i="9"/>
  <c r="AI106" i="9"/>
  <c r="BB64" i="9"/>
  <c r="AZ77" i="11"/>
  <c r="AH141" i="9"/>
  <c r="Q74" i="9"/>
  <c r="P75" i="11"/>
  <c r="V75" i="11" s="1"/>
  <c r="AN172" i="9"/>
  <c r="AI30" i="9"/>
  <c r="AL37" i="14"/>
  <c r="AZ123" i="9"/>
  <c r="BC123" i="9" s="1"/>
  <c r="O66" i="9"/>
  <c r="BA74" i="9"/>
  <c r="P53" i="11"/>
  <c r="V53" i="11" s="1"/>
  <c r="AI111" i="11"/>
  <c r="AO363" i="9"/>
  <c r="AG342" i="9"/>
  <c r="BB192" i="9"/>
  <c r="AO122" i="9"/>
  <c r="Q183" i="9"/>
  <c r="BB164" i="9"/>
  <c r="P54" i="9"/>
  <c r="V54" i="9" s="1"/>
  <c r="AM73" i="9"/>
  <c r="AS73" i="9" s="1"/>
  <c r="P37" i="11"/>
  <c r="V37" i="11" s="1"/>
  <c r="AZ21" i="11"/>
  <c r="AM308" i="9"/>
  <c r="AS308" i="9" s="1"/>
  <c r="BA328" i="9"/>
  <c r="AN334" i="9"/>
  <c r="AN221" i="9"/>
  <c r="AI274" i="9"/>
  <c r="AH235" i="9"/>
  <c r="AM289" i="9"/>
  <c r="AS289" i="9" s="1"/>
  <c r="AO59" i="9"/>
  <c r="AH28" i="9"/>
  <c r="AM14" i="9"/>
  <c r="AS14" i="9" s="1"/>
  <c r="O348" i="9"/>
  <c r="AZ118" i="9"/>
  <c r="O76" i="9"/>
  <c r="AN366" i="9"/>
  <c r="AM180" i="9"/>
  <c r="AS180" i="9" s="1"/>
  <c r="AF196" i="14"/>
  <c r="AF82" i="14"/>
  <c r="O221" i="9"/>
  <c r="AG54" i="9"/>
  <c r="AG20" i="9"/>
  <c r="AG96" i="9"/>
  <c r="AO112" i="11"/>
  <c r="Q341" i="9"/>
  <c r="AG317" i="9"/>
  <c r="Q282" i="9"/>
  <c r="AI252" i="9"/>
  <c r="AM253" i="9"/>
  <c r="AS253" i="9" s="1"/>
  <c r="AI265" i="9"/>
  <c r="P12" i="9"/>
  <c r="V12" i="9" s="1"/>
  <c r="AM15" i="9"/>
  <c r="AS15" i="9" s="1"/>
  <c r="BB25" i="9"/>
  <c r="AH83" i="11"/>
  <c r="AG358" i="9"/>
  <c r="AI26" i="11"/>
  <c r="AN313" i="9"/>
  <c r="AH284" i="9"/>
  <c r="AZ141" i="9"/>
  <c r="BA146" i="9"/>
  <c r="AG164" i="9"/>
  <c r="Q17" i="9"/>
  <c r="BA98" i="9"/>
  <c r="AZ64" i="9"/>
  <c r="BB46" i="11"/>
  <c r="AO277" i="9"/>
  <c r="O52" i="9"/>
  <c r="Q39" i="11"/>
  <c r="BA138" i="9"/>
  <c r="AG111" i="9"/>
  <c r="AF81" i="14"/>
  <c r="AM158" i="9"/>
  <c r="AS158" i="9" s="1"/>
  <c r="O111" i="9"/>
  <c r="P100" i="9"/>
  <c r="V100" i="9" s="1"/>
  <c r="AG41" i="9"/>
  <c r="Q31" i="11"/>
  <c r="AH295" i="9"/>
  <c r="AM2" i="11"/>
  <c r="AS2" i="11" s="1"/>
  <c r="AO225" i="9"/>
  <c r="O150" i="9"/>
  <c r="AZ230" i="9"/>
  <c r="BB211" i="9"/>
  <c r="AH93" i="9"/>
  <c r="AO107" i="9"/>
  <c r="O60" i="11"/>
  <c r="AH47" i="11"/>
  <c r="AZ322" i="9"/>
  <c r="AN354" i="9"/>
  <c r="AH367" i="9"/>
  <c r="AH247" i="9"/>
  <c r="AG290" i="9"/>
  <c r="BA279" i="9"/>
  <c r="AZ132" i="9"/>
  <c r="AZ92" i="9"/>
  <c r="BA59" i="9"/>
  <c r="O34" i="9"/>
  <c r="Q13" i="11"/>
  <c r="Q120" i="9"/>
  <c r="Q64" i="9"/>
  <c r="AN292" i="9"/>
  <c r="O167" i="9"/>
  <c r="AG22" i="9"/>
  <c r="T68" i="14"/>
  <c r="AG350" i="11"/>
  <c r="BB321" i="11"/>
  <c r="BB77" i="11"/>
  <c r="AI308" i="9"/>
  <c r="AG337" i="9"/>
  <c r="AZ222" i="9"/>
  <c r="BB133" i="9"/>
  <c r="AZ152" i="9"/>
  <c r="AO262" i="9"/>
  <c r="Q289" i="9"/>
  <c r="P74" i="9"/>
  <c r="V74" i="9" s="1"/>
  <c r="BB105" i="9"/>
  <c r="AI97" i="9"/>
  <c r="AG44" i="11"/>
  <c r="O75" i="11"/>
  <c r="O17" i="11"/>
  <c r="BA309" i="9"/>
  <c r="AZ267" i="9"/>
  <c r="Q164" i="9"/>
  <c r="AN220" i="9"/>
  <c r="AM210" i="9"/>
  <c r="AS210" i="9" s="1"/>
  <c r="O32" i="9"/>
  <c r="AH30" i="9"/>
  <c r="AF119" i="14"/>
  <c r="AF261" i="14"/>
  <c r="AF357" i="14"/>
  <c r="AL35" i="14"/>
  <c r="T32" i="14"/>
  <c r="AF285" i="14"/>
  <c r="AL58" i="14"/>
  <c r="AG85" i="11"/>
  <c r="BB6" i="11"/>
  <c r="AN341" i="9"/>
  <c r="O261" i="9"/>
  <c r="P156" i="9"/>
  <c r="V156" i="9" s="1"/>
  <c r="AM190" i="9"/>
  <c r="AS190" i="9" s="1"/>
  <c r="AM137" i="9"/>
  <c r="AS137" i="9" s="1"/>
  <c r="BB127" i="9"/>
  <c r="Q22" i="9"/>
  <c r="BB80" i="9"/>
  <c r="BB46" i="9"/>
  <c r="P58" i="11"/>
  <c r="V58" i="11" s="1"/>
  <c r="AM18" i="11"/>
  <c r="AS18" i="11" s="1"/>
  <c r="AO15" i="11"/>
  <c r="P278" i="9"/>
  <c r="V278" i="9" s="1"/>
  <c r="P217" i="9"/>
  <c r="V217" i="9" s="1"/>
  <c r="AN204" i="9"/>
  <c r="BA228" i="9"/>
  <c r="AZ57" i="9"/>
  <c r="AN24" i="9"/>
  <c r="AH104" i="9"/>
  <c r="AF201" i="14"/>
  <c r="AF118" i="14"/>
  <c r="AF267" i="14"/>
  <c r="AF298" i="14"/>
  <c r="AF307" i="14"/>
  <c r="AF157" i="14"/>
  <c r="AN64" i="11"/>
  <c r="AG308" i="9"/>
  <c r="AN316" i="9"/>
  <c r="AH210" i="9"/>
  <c r="AZ133" i="9"/>
  <c r="AH127" i="9"/>
  <c r="P252" i="9"/>
  <c r="V252" i="9" s="1"/>
  <c r="O289" i="9"/>
  <c r="AG59" i="9"/>
  <c r="O95" i="9"/>
  <c r="AG97" i="9"/>
  <c r="Q35" i="11"/>
  <c r="BA64" i="11"/>
  <c r="P17" i="11"/>
  <c r="V17" i="11" s="1"/>
  <c r="AO297" i="9"/>
  <c r="AH246" i="9"/>
  <c r="O164" i="9"/>
  <c r="AO189" i="9"/>
  <c r="AN198" i="9"/>
  <c r="P32" i="9"/>
  <c r="V32" i="9" s="1"/>
  <c r="BB17" i="9"/>
  <c r="AF135" i="14"/>
  <c r="AF24" i="14"/>
  <c r="AF21" i="14"/>
  <c r="AL31" i="14"/>
  <c r="AF19" i="14"/>
  <c r="AF235" i="14"/>
  <c r="AL54" i="14"/>
  <c r="AH76" i="11"/>
  <c r="AZ6" i="11"/>
  <c r="BB317" i="9"/>
  <c r="BB246" i="9"/>
  <c r="Q156" i="9"/>
  <c r="AO181" i="9"/>
  <c r="AN128" i="9"/>
  <c r="AZ127" i="9"/>
  <c r="AN108" i="9"/>
  <c r="AN62" i="9"/>
  <c r="AZ46" i="9"/>
  <c r="AO45" i="11"/>
  <c r="BB361" i="9"/>
  <c r="AM15" i="11"/>
  <c r="AS15" i="11" s="1"/>
  <c r="BB259" i="9"/>
  <c r="AO202" i="9"/>
  <c r="AO204" i="9"/>
  <c r="Q218" i="9"/>
  <c r="P44" i="9"/>
  <c r="V44" i="9" s="1"/>
  <c r="AO24" i="9"/>
  <c r="AO91" i="9"/>
  <c r="AF211" i="14"/>
  <c r="AF134" i="14"/>
  <c r="AF305" i="14"/>
  <c r="AF314" i="14"/>
  <c r="AF323" i="14"/>
  <c r="AF173" i="14"/>
  <c r="AN22" i="11"/>
  <c r="AG18" i="11"/>
  <c r="AH357" i="9"/>
  <c r="O168" i="9"/>
  <c r="AM250" i="9"/>
  <c r="AS250" i="9" s="1"/>
  <c r="O270" i="9"/>
  <c r="Q199" i="9"/>
  <c r="Q242" i="9"/>
  <c r="P28" i="9"/>
  <c r="V28" i="9" s="1"/>
  <c r="AZ27" i="9"/>
  <c r="BB32" i="9"/>
  <c r="AH97" i="11"/>
  <c r="AZ32" i="11"/>
  <c r="AN353" i="9"/>
  <c r="AH341" i="9"/>
  <c r="AZ197" i="9"/>
  <c r="AZ117" i="9"/>
  <c r="BC117" i="9" s="1"/>
  <c r="AN163" i="9"/>
  <c r="O160" i="9"/>
  <c r="AZ49" i="9"/>
  <c r="BA96" i="9"/>
  <c r="AF184" i="14"/>
  <c r="AF340" i="14"/>
  <c r="AF128" i="14"/>
  <c r="AF121" i="14"/>
  <c r="AF130" i="14"/>
  <c r="AF338" i="14"/>
  <c r="AL34" i="14"/>
  <c r="Q306" i="11"/>
  <c r="BB87" i="11"/>
  <c r="AO319" i="9"/>
  <c r="BA344" i="9"/>
  <c r="AM252" i="9"/>
  <c r="AS252" i="9" s="1"/>
  <c r="AG141" i="9"/>
  <c r="AZ172" i="9"/>
  <c r="BC172" i="9" s="1"/>
  <c r="O274" i="9"/>
  <c r="BB120" i="9"/>
  <c r="BA91" i="9"/>
  <c r="AM8" i="9"/>
  <c r="AS8" i="9" s="1"/>
  <c r="AO103" i="9"/>
  <c r="AG52" i="11"/>
  <c r="AZ97" i="11"/>
  <c r="AG298" i="9"/>
  <c r="BA312" i="9"/>
  <c r="BA272" i="9"/>
  <c r="AM172" i="9"/>
  <c r="AS172" i="9" s="1"/>
  <c r="BA227" i="9"/>
  <c r="AG241" i="9"/>
  <c r="AG43" i="9"/>
  <c r="BA38" i="9"/>
  <c r="AF95" i="14"/>
  <c r="T45" i="14"/>
  <c r="AF333" i="14"/>
  <c r="AL41" i="14"/>
  <c r="T38" i="14"/>
  <c r="AF188" i="14"/>
  <c r="AL64" i="14"/>
  <c r="AN301" i="11"/>
  <c r="AG300" i="11"/>
  <c r="P340" i="11"/>
  <c r="V340" i="11" s="1"/>
  <c r="O332" i="11"/>
  <c r="AN294" i="11"/>
  <c r="AG315" i="11"/>
  <c r="AI287" i="11"/>
  <c r="AG295" i="11"/>
  <c r="BB330" i="11"/>
  <c r="O287" i="11"/>
  <c r="BB324" i="11"/>
  <c r="AH32" i="9"/>
  <c r="P28" i="11"/>
  <c r="V28" i="11" s="1"/>
  <c r="AN226" i="9"/>
  <c r="Q61" i="11"/>
  <c r="BA235" i="11"/>
  <c r="P333" i="12"/>
  <c r="V333" i="12" s="1"/>
  <c r="O297" i="12"/>
  <c r="P310" i="12"/>
  <c r="V310" i="12" s="1"/>
  <c r="AO302" i="12"/>
  <c r="P314" i="12"/>
  <c r="V314" i="12" s="1"/>
  <c r="O262" i="12"/>
  <c r="AZ266" i="12"/>
  <c r="AG274" i="12"/>
  <c r="BB271" i="12"/>
  <c r="BA260" i="12"/>
  <c r="AN256" i="12"/>
  <c r="AZ263" i="12"/>
  <c r="AO258" i="12"/>
  <c r="BA215" i="12"/>
  <c r="AG178" i="12"/>
  <c r="Q219" i="12"/>
  <c r="AH169" i="12"/>
  <c r="BA222" i="12"/>
  <c r="AN174" i="12"/>
  <c r="AG240" i="12"/>
  <c r="BA186" i="12"/>
  <c r="P244" i="12"/>
  <c r="V244" i="12" s="1"/>
  <c r="AN206" i="12"/>
  <c r="BB161" i="12"/>
  <c r="Q215" i="12"/>
  <c r="AZ171" i="12"/>
  <c r="BC171" i="12" s="1"/>
  <c r="O212" i="12"/>
  <c r="AI177" i="12"/>
  <c r="AN226" i="12"/>
  <c r="AG193" i="12"/>
  <c r="AI149" i="12"/>
  <c r="P115" i="12"/>
  <c r="V115" i="12" s="1"/>
  <c r="BA149" i="12"/>
  <c r="AM116" i="12"/>
  <c r="AS116" i="12" s="1"/>
  <c r="AI158" i="12"/>
  <c r="BA115" i="12"/>
  <c r="O85" i="12"/>
  <c r="AG128" i="12"/>
  <c r="Q147" i="12"/>
  <c r="AI91" i="12"/>
  <c r="P127" i="12"/>
  <c r="V127" i="12" s="1"/>
  <c r="AM103" i="12"/>
  <c r="AS103" i="12" s="1"/>
  <c r="AO142" i="12"/>
  <c r="AN97" i="12"/>
  <c r="O133" i="12"/>
  <c r="BB88" i="12"/>
  <c r="AO57" i="12"/>
  <c r="AO9" i="12"/>
  <c r="AN58" i="12"/>
  <c r="BA28" i="12"/>
  <c r="AN20" i="12"/>
  <c r="Q325" i="11"/>
  <c r="P357" i="11"/>
  <c r="V357" i="11" s="1"/>
  <c r="BA320" i="11"/>
  <c r="O321" i="9"/>
  <c r="O220" i="9"/>
  <c r="AZ150" i="11"/>
  <c r="BC150" i="11" s="1"/>
  <c r="O190" i="9"/>
  <c r="BB28" i="11"/>
  <c r="AI127" i="11"/>
  <c r="AZ255" i="9"/>
  <c r="BC255" i="9" s="1"/>
  <c r="P155" i="11"/>
  <c r="V155" i="11" s="1"/>
  <c r="P281" i="9"/>
  <c r="V281" i="9" s="1"/>
  <c r="BA211" i="11"/>
  <c r="AZ11" i="12"/>
  <c r="BC11" i="12" s="1"/>
  <c r="Q36" i="12"/>
  <c r="AO77" i="12"/>
  <c r="AN28" i="12"/>
  <c r="P70" i="12"/>
  <c r="V70" i="12" s="1"/>
  <c r="AG22" i="12"/>
  <c r="AZ58" i="12"/>
  <c r="AO3" i="12"/>
  <c r="AH51" i="12"/>
  <c r="AZ15" i="12"/>
  <c r="BB62" i="12"/>
  <c r="AN36" i="12"/>
  <c r="AM10" i="12"/>
  <c r="AS10" i="12" s="1"/>
  <c r="Q322" i="11"/>
  <c r="AO338" i="11"/>
  <c r="AI31" i="12"/>
  <c r="AO336" i="11"/>
  <c r="AM352" i="11"/>
  <c r="AS352" i="11" s="1"/>
  <c r="AH38" i="12"/>
  <c r="Q315" i="11"/>
  <c r="BA351" i="11"/>
  <c r="AM317" i="11"/>
  <c r="AS317" i="11" s="1"/>
  <c r="Q342" i="11"/>
  <c r="AN299" i="11"/>
  <c r="AG122" i="11"/>
  <c r="BB294" i="9"/>
  <c r="BB42" i="9"/>
  <c r="AI240" i="11"/>
  <c r="O258" i="9"/>
  <c r="O97" i="11"/>
  <c r="O18" i="9"/>
  <c r="AH135" i="11"/>
  <c r="AZ67" i="11"/>
  <c r="AI229" i="11"/>
  <c r="AM329" i="9"/>
  <c r="AS329" i="9" s="1"/>
  <c r="Q210" i="9"/>
  <c r="BA89" i="9"/>
  <c r="Q358" i="9"/>
  <c r="Q296" i="11"/>
  <c r="AI81" i="11"/>
  <c r="AH272" i="9"/>
  <c r="O55" i="11"/>
  <c r="AO266" i="9"/>
  <c r="BA11" i="9"/>
  <c r="AI68" i="9"/>
  <c r="O113" i="11"/>
  <c r="O56" i="11"/>
  <c r="BA147" i="9"/>
  <c r="BA126" i="11"/>
  <c r="BB242" i="9"/>
  <c r="O90" i="9"/>
  <c r="AH46" i="9"/>
  <c r="BA131" i="9"/>
  <c r="AO193" i="11"/>
  <c r="BA52" i="11"/>
  <c r="BB266" i="11"/>
  <c r="O98" i="11"/>
  <c r="AI206" i="9"/>
  <c r="AH170" i="11"/>
  <c r="AN131" i="11"/>
  <c r="AZ235" i="11"/>
  <c r="BC235" i="11" s="1"/>
  <c r="BB181" i="11"/>
  <c r="P191" i="9"/>
  <c r="V191" i="9" s="1"/>
  <c r="AI61" i="12"/>
  <c r="AH11" i="12"/>
  <c r="AG46" i="12"/>
  <c r="BB365" i="11"/>
  <c r="AO44" i="12"/>
  <c r="Q362" i="11"/>
  <c r="BA25" i="12"/>
  <c r="AZ68" i="12"/>
  <c r="AN27" i="12"/>
  <c r="AH70" i="12"/>
  <c r="AG48" i="12"/>
  <c r="Q8" i="12"/>
  <c r="Q336" i="11"/>
  <c r="BB359" i="11"/>
  <c r="Q313" i="11"/>
  <c r="BA346" i="11"/>
  <c r="AG15" i="12"/>
  <c r="AO309" i="11"/>
  <c r="P334" i="11"/>
  <c r="V334" i="11" s="1"/>
  <c r="O291" i="11"/>
  <c r="AG330" i="11"/>
  <c r="AH360" i="11"/>
  <c r="O318" i="11"/>
  <c r="AG339" i="11"/>
  <c r="BA31" i="11"/>
  <c r="O192" i="9"/>
  <c r="AI64" i="9"/>
  <c r="Q295" i="9"/>
  <c r="AO183" i="11"/>
  <c r="BA180" i="9"/>
  <c r="AZ246" i="11"/>
  <c r="O103" i="11"/>
  <c r="BA234" i="9"/>
  <c r="P21" i="11"/>
  <c r="V21" i="11" s="1"/>
  <c r="BB203" i="9"/>
  <c r="AH86" i="9"/>
  <c r="AI94" i="11"/>
  <c r="BB265" i="9"/>
  <c r="AH197" i="11"/>
  <c r="AO247" i="9"/>
  <c r="Q214" i="11"/>
  <c r="BA233" i="9"/>
  <c r="AM121" i="9"/>
  <c r="AS121" i="9" s="1"/>
  <c r="Q69" i="9"/>
  <c r="AH185" i="11"/>
  <c r="AG107" i="11"/>
  <c r="O224" i="9"/>
  <c r="O254" i="11"/>
  <c r="AZ9" i="11"/>
  <c r="AO134" i="9"/>
  <c r="BA63" i="9"/>
  <c r="AZ14" i="11"/>
  <c r="BB231" i="11"/>
  <c r="AN54" i="11"/>
  <c r="O81" i="9"/>
  <c r="AG137" i="11"/>
  <c r="AO302" i="9"/>
  <c r="P202" i="11"/>
  <c r="V202" i="11" s="1"/>
  <c r="Q257" i="11"/>
  <c r="AM62" i="11"/>
  <c r="AS62" i="11" s="1"/>
  <c r="AZ189" i="11"/>
  <c r="P42" i="9"/>
  <c r="V42" i="9" s="1"/>
  <c r="BB49" i="12"/>
  <c r="AN11" i="12"/>
  <c r="O36" i="12"/>
  <c r="AZ76" i="12"/>
  <c r="Q27" i="12"/>
  <c r="Q70" i="12"/>
  <c r="BA21" i="12"/>
  <c r="AH54" i="12"/>
  <c r="AM3" i="12"/>
  <c r="AS3" i="12" s="1"/>
  <c r="AI49" i="12"/>
  <c r="AZ14" i="12"/>
  <c r="AZ62" i="12"/>
  <c r="BB33" i="12"/>
  <c r="BA366" i="11"/>
  <c r="BB317" i="11"/>
  <c r="AG338" i="11"/>
  <c r="AG31" i="12"/>
  <c r="AI326" i="11"/>
  <c r="AZ350" i="11"/>
  <c r="Q35" i="12"/>
  <c r="O315" i="11"/>
  <c r="AO351" i="11"/>
  <c r="AH317" i="11"/>
  <c r="O342" i="11"/>
  <c r="AI299" i="11"/>
  <c r="AN135" i="11"/>
  <c r="AZ294" i="9"/>
  <c r="AG82" i="9"/>
  <c r="AG240" i="11"/>
  <c r="AN187" i="9"/>
  <c r="P362" i="9"/>
  <c r="V362" i="9" s="1"/>
  <c r="P18" i="9"/>
  <c r="V18" i="9" s="1"/>
  <c r="AZ196" i="11"/>
  <c r="BA61" i="11"/>
  <c r="O255" i="11"/>
  <c r="AI198" i="9"/>
  <c r="AH271" i="9"/>
  <c r="AZ3" i="9"/>
  <c r="Q326" i="9"/>
  <c r="AG278" i="11"/>
  <c r="O51" i="11"/>
  <c r="O142" i="9"/>
  <c r="AI37" i="11"/>
  <c r="AG200" i="9"/>
  <c r="BA81" i="9"/>
  <c r="Q210" i="11"/>
  <c r="P88" i="11"/>
  <c r="V88" i="11" s="1"/>
  <c r="O305" i="9"/>
  <c r="AO162" i="9"/>
  <c r="AN83" i="11"/>
  <c r="AG228" i="9"/>
  <c r="AH66" i="9"/>
  <c r="BA151" i="11"/>
  <c r="AG217" i="9"/>
  <c r="AN172" i="11"/>
  <c r="Q301" i="9"/>
  <c r="AN284" i="11"/>
  <c r="AZ86" i="11"/>
  <c r="O338" i="11"/>
  <c r="BA176" i="11"/>
  <c r="P116" i="11"/>
  <c r="V116" i="11" s="1"/>
  <c r="AO233" i="11"/>
  <c r="Q276" i="11"/>
  <c r="P67" i="9"/>
  <c r="V67" i="9" s="1"/>
  <c r="AI366" i="11"/>
  <c r="AZ29" i="12"/>
  <c r="AM69" i="12"/>
  <c r="AS69" i="12" s="1"/>
  <c r="Q32" i="12"/>
  <c r="BA71" i="12"/>
  <c r="AM49" i="12"/>
  <c r="AS49" i="12" s="1"/>
  <c r="BB10" i="12"/>
  <c r="AZ341" i="11"/>
  <c r="O363" i="11"/>
  <c r="AM315" i="11"/>
  <c r="AS315" i="11" s="1"/>
  <c r="BB349" i="11"/>
  <c r="AG42" i="12"/>
  <c r="O314" i="11"/>
  <c r="AZ336" i="11"/>
  <c r="AN302" i="11"/>
  <c r="AZ330" i="11"/>
  <c r="AN19" i="12"/>
  <c r="AZ319" i="11"/>
  <c r="BC319" i="11" s="1"/>
  <c r="AI357" i="11"/>
  <c r="AN32" i="11"/>
  <c r="O198" i="9"/>
  <c r="AO96" i="9"/>
  <c r="AI316" i="9"/>
  <c r="O268" i="11"/>
  <c r="AZ266" i="9"/>
  <c r="AO241" i="11"/>
  <c r="Q40" i="11"/>
  <c r="AN223" i="9"/>
  <c r="AI169" i="11"/>
  <c r="Q245" i="9"/>
  <c r="BA13" i="9"/>
  <c r="AH214" i="11"/>
  <c r="AG287" i="9"/>
  <c r="O269" i="11"/>
  <c r="P343" i="9"/>
  <c r="V343" i="9" s="1"/>
  <c r="P232" i="11"/>
  <c r="V232" i="11" s="1"/>
  <c r="BB340" i="9"/>
  <c r="AH120" i="9"/>
  <c r="AN36" i="9"/>
  <c r="BB224" i="11"/>
  <c r="P42" i="11"/>
  <c r="V42" i="11" s="1"/>
  <c r="BA313" i="9"/>
  <c r="AZ67" i="9"/>
  <c r="BA292" i="9"/>
  <c r="P247" i="9"/>
  <c r="V247" i="9" s="1"/>
  <c r="AM38" i="9"/>
  <c r="AS38" i="9" s="1"/>
  <c r="BB79" i="11"/>
  <c r="AH256" i="11"/>
  <c r="AM143" i="11"/>
  <c r="AS143" i="11" s="1"/>
  <c r="BB348" i="9"/>
  <c r="BA160" i="11"/>
  <c r="AH13" i="11"/>
  <c r="Q238" i="11"/>
  <c r="AO242" i="11"/>
  <c r="BA141" i="11"/>
  <c r="AO133" i="11"/>
  <c r="AO13" i="9"/>
  <c r="BB12" i="9"/>
  <c r="O68" i="12"/>
  <c r="Q18" i="12"/>
  <c r="P52" i="12"/>
  <c r="V52" i="12" s="1"/>
  <c r="AH7" i="12"/>
  <c r="O53" i="12"/>
  <c r="AI3" i="12"/>
  <c r="BA30" i="12"/>
  <c r="AN71" i="12"/>
  <c r="AZ35" i="12"/>
  <c r="BC35" i="12" s="1"/>
  <c r="Q74" i="12"/>
  <c r="BA51" i="12"/>
  <c r="AG18" i="12"/>
  <c r="AO342" i="11"/>
  <c r="AO38" i="12"/>
  <c r="O317" i="11"/>
  <c r="BB353" i="11"/>
  <c r="Q294" i="11"/>
  <c r="AM321" i="11"/>
  <c r="AS321" i="11" s="1"/>
  <c r="AN343" i="11"/>
  <c r="AH304" i="11"/>
  <c r="AO333" i="11"/>
  <c r="Q30" i="12"/>
  <c r="P324" i="11"/>
  <c r="V324" i="11" s="1"/>
  <c r="O360" i="11"/>
  <c r="O95" i="11"/>
  <c r="P134" i="9"/>
  <c r="V134" i="9" s="1"/>
  <c r="AG79" i="9"/>
  <c r="BA302" i="9"/>
  <c r="O9" i="9"/>
  <c r="BA235" i="9"/>
  <c r="AI215" i="11"/>
  <c r="AG124" i="11"/>
  <c r="AI350" i="9"/>
  <c r="Q173" i="11"/>
  <c r="O177" i="9"/>
  <c r="AN33" i="9"/>
  <c r="P160" i="11"/>
  <c r="V160" i="11" s="1"/>
  <c r="O235" i="9"/>
  <c r="P261" i="11"/>
  <c r="V261" i="11" s="1"/>
  <c r="AM57" i="11"/>
  <c r="AS57" i="11" s="1"/>
  <c r="Q112" i="9"/>
  <c r="Q350" i="9"/>
  <c r="O287" i="9"/>
  <c r="P89" i="9"/>
  <c r="V89" i="9" s="1"/>
  <c r="AO215" i="11"/>
  <c r="O83" i="11"/>
  <c r="BA347" i="9"/>
  <c r="AO56" i="9"/>
  <c r="O345" i="9"/>
  <c r="BB143" i="9"/>
  <c r="AN75" i="9"/>
  <c r="AG90" i="11"/>
  <c r="BA48" i="9"/>
  <c r="AZ133" i="11"/>
  <c r="AI303" i="9"/>
  <c r="AG183" i="11"/>
  <c r="AZ319" i="9"/>
  <c r="Q235" i="11"/>
  <c r="P54" i="11"/>
  <c r="V54" i="11" s="1"/>
  <c r="AI120" i="11"/>
  <c r="P172" i="11"/>
  <c r="V172" i="11" s="1"/>
  <c r="AI181" i="11"/>
  <c r="AN52" i="9"/>
  <c r="O56" i="12"/>
  <c r="AN12" i="12"/>
  <c r="BB57" i="12"/>
  <c r="AZ7" i="12"/>
  <c r="Q42" i="12"/>
  <c r="O75" i="12"/>
  <c r="P37" i="12"/>
  <c r="V37" i="12" s="1"/>
  <c r="AZ361" i="11"/>
  <c r="BB54" i="12"/>
  <c r="BA23" i="12"/>
  <c r="Q346" i="11"/>
  <c r="AN300" i="11"/>
  <c r="AN325" i="11"/>
  <c r="AH362" i="11"/>
  <c r="AI308" i="11"/>
  <c r="O329" i="11"/>
  <c r="AH354" i="11"/>
  <c r="Q307" i="11"/>
  <c r="AG340" i="11"/>
  <c r="BB293" i="11"/>
  <c r="AO328" i="11"/>
  <c r="P366" i="11"/>
  <c r="V366" i="11" s="1"/>
  <c r="AM103" i="11"/>
  <c r="AS103" i="11" s="1"/>
  <c r="BB212" i="9"/>
  <c r="AZ20" i="9"/>
  <c r="BC20" i="9" s="1"/>
  <c r="AZ302" i="9"/>
  <c r="P268" i="11"/>
  <c r="V268" i="11" s="1"/>
  <c r="AH266" i="9"/>
  <c r="Q208" i="11"/>
  <c r="O40" i="11"/>
  <c r="AZ151" i="9"/>
  <c r="AG169" i="11"/>
  <c r="AM188" i="9"/>
  <c r="AS188" i="9" s="1"/>
  <c r="O31" i="9"/>
  <c r="AI214" i="11"/>
  <c r="P232" i="9"/>
  <c r="V232" i="9" s="1"/>
  <c r="P248" i="11"/>
  <c r="V248" i="11" s="1"/>
  <c r="Q343" i="9"/>
  <c r="O245" i="11"/>
  <c r="Q136" i="9"/>
  <c r="AH147" i="9"/>
  <c r="AG102" i="9"/>
  <c r="BB165" i="11"/>
  <c r="O62" i="11"/>
  <c r="AG166" i="9"/>
  <c r="AH223" i="11"/>
  <c r="AZ5" i="11"/>
  <c r="AG218" i="9"/>
  <c r="AI85" i="9"/>
  <c r="O9" i="11"/>
  <c r="BA277" i="11"/>
  <c r="AI132" i="11"/>
  <c r="AM240" i="9"/>
  <c r="AS240" i="9" s="1"/>
  <c r="P151" i="11"/>
  <c r="V151" i="11" s="1"/>
  <c r="AZ298" i="9"/>
  <c r="AI284" i="11"/>
  <c r="BB257" i="11"/>
  <c r="P80" i="11"/>
  <c r="V80" i="11" s="1"/>
  <c r="AO170" i="11"/>
  <c r="AH71" i="9"/>
  <c r="O127" i="9"/>
  <c r="Q226" i="11"/>
  <c r="AM284" i="11"/>
  <c r="AS284" i="11" s="1"/>
  <c r="AN179" i="11"/>
  <c r="BA131" i="11"/>
  <c r="AI40" i="11"/>
  <c r="AO72" i="11"/>
  <c r="AM309" i="9"/>
  <c r="AS309" i="9" s="1"/>
  <c r="AM302" i="9"/>
  <c r="AS302" i="9" s="1"/>
  <c r="AI135" i="9"/>
  <c r="P338" i="11"/>
  <c r="V338" i="11" s="1"/>
  <c r="AI221" i="11"/>
  <c r="BB191" i="11"/>
  <c r="BB123" i="11"/>
  <c r="AZ176" i="11"/>
  <c r="AM242" i="11"/>
  <c r="AS242" i="11" s="1"/>
  <c r="AN219" i="11"/>
  <c r="BA155" i="11"/>
  <c r="Q178" i="11"/>
  <c r="BB134" i="11"/>
  <c r="P316" i="11"/>
  <c r="V316" i="11" s="1"/>
  <c r="AN239" i="11"/>
  <c r="Q209" i="11"/>
  <c r="BB203" i="11"/>
  <c r="Q106" i="11"/>
  <c r="AM119" i="11"/>
  <c r="AS119" i="11" s="1"/>
  <c r="AO197" i="11"/>
  <c r="AM154" i="9"/>
  <c r="AS154" i="9" s="1"/>
  <c r="AH104" i="11"/>
  <c r="BA165" i="9"/>
  <c r="AN307" i="9"/>
  <c r="O17" i="9"/>
  <c r="Q222" i="11"/>
  <c r="AM206" i="11"/>
  <c r="AS206" i="11" s="1"/>
  <c r="O148" i="11"/>
  <c r="AO150" i="11"/>
  <c r="AO66" i="11"/>
  <c r="AZ92" i="11"/>
  <c r="O12" i="11"/>
  <c r="BA4" i="11"/>
  <c r="O319" i="9"/>
  <c r="AO167" i="9"/>
  <c r="O283" i="11"/>
  <c r="AG269" i="11"/>
  <c r="AG163" i="11"/>
  <c r="AN142" i="11"/>
  <c r="AM111" i="11"/>
  <c r="AS111" i="11" s="1"/>
  <c r="BA281" i="11"/>
  <c r="AM266" i="11"/>
  <c r="AS266" i="11" s="1"/>
  <c r="BB169" i="11"/>
  <c r="BA164" i="11"/>
  <c r="AH62" i="11"/>
  <c r="AZ242" i="11"/>
  <c r="BC242" i="11" s="1"/>
  <c r="AH232" i="11"/>
  <c r="AN194" i="11"/>
  <c r="O142" i="11"/>
  <c r="BA241" i="11"/>
  <c r="O203" i="11"/>
  <c r="AH286" i="9"/>
  <c r="BA51" i="9"/>
  <c r="AO345" i="9"/>
  <c r="AZ149" i="9"/>
  <c r="BC149" i="9" s="1"/>
  <c r="P367" i="9"/>
  <c r="V367" i="9" s="1"/>
  <c r="Q56" i="9"/>
  <c r="AN278" i="11"/>
  <c r="AI247" i="11"/>
  <c r="AZ116" i="11"/>
  <c r="BC116" i="11" s="1"/>
  <c r="AM93" i="11"/>
  <c r="AS93" i="11" s="1"/>
  <c r="BA93" i="11"/>
  <c r="P36" i="11"/>
  <c r="V36" i="11" s="1"/>
  <c r="Q360" i="9"/>
  <c r="BB349" i="9"/>
  <c r="AH280" i="9"/>
  <c r="AZ279" i="11"/>
  <c r="Q284" i="11"/>
  <c r="AI182" i="11"/>
  <c r="Q132" i="11"/>
  <c r="AI108" i="11"/>
  <c r="AN230" i="11"/>
  <c r="AH260" i="11"/>
  <c r="BA187" i="11"/>
  <c r="BA130" i="11"/>
  <c r="BA106" i="11"/>
  <c r="BB296" i="11"/>
  <c r="AH249" i="11"/>
  <c r="BA265" i="11"/>
  <c r="Q162" i="11"/>
  <c r="AG88" i="11"/>
  <c r="AN141" i="11"/>
  <c r="AZ167" i="11"/>
  <c r="AI258" i="9"/>
  <c r="AH113" i="11"/>
  <c r="AN264" i="9"/>
  <c r="AI230" i="9"/>
  <c r="Q43" i="9"/>
  <c r="BB254" i="11"/>
  <c r="AM252" i="11"/>
  <c r="AS252" i="11" s="1"/>
  <c r="BB124" i="11"/>
  <c r="AN166" i="11"/>
  <c r="BA63" i="11"/>
  <c r="AO67" i="11"/>
  <c r="AH309" i="9"/>
  <c r="Q308" i="9"/>
  <c r="Q256" i="9"/>
  <c r="AH129" i="9"/>
  <c r="BA220" i="11"/>
  <c r="AO199" i="11"/>
  <c r="AO114" i="11"/>
  <c r="AM190" i="11"/>
  <c r="AS190" i="11" s="1"/>
  <c r="Q22" i="11"/>
  <c r="Q264" i="11"/>
  <c r="BA252" i="11"/>
  <c r="AZ169" i="11"/>
  <c r="AI149" i="11"/>
  <c r="AN53" i="11"/>
  <c r="BA242" i="11"/>
  <c r="AO283" i="11"/>
  <c r="AO187" i="11"/>
  <c r="AN129" i="11"/>
  <c r="AI208" i="11"/>
  <c r="P236" i="11"/>
  <c r="V236" i="11" s="1"/>
  <c r="AM58" i="11"/>
  <c r="AS58" i="11" s="1"/>
  <c r="AG35" i="9"/>
  <c r="AH16" i="11"/>
  <c r="P162" i="9"/>
  <c r="V162" i="9" s="1"/>
  <c r="AH24" i="11"/>
  <c r="T43" i="14"/>
  <c r="BA213" i="11"/>
  <c r="Q267" i="11"/>
  <c r="AG172" i="11"/>
  <c r="AN108" i="11"/>
  <c r="BB139" i="11"/>
  <c r="AN61" i="11"/>
  <c r="Q292" i="9"/>
  <c r="BB2" i="11"/>
  <c r="P126" i="9"/>
  <c r="V126" i="9" s="1"/>
  <c r="BB311" i="11"/>
  <c r="P238" i="11"/>
  <c r="V238" i="11" s="1"/>
  <c r="AH178" i="11"/>
  <c r="AG161" i="11"/>
  <c r="BB157" i="11"/>
  <c r="AN250" i="11"/>
  <c r="AG236" i="11"/>
  <c r="AO169" i="11"/>
  <c r="BA194" i="11"/>
  <c r="AG155" i="11"/>
  <c r="BB310" i="11"/>
  <c r="BA218" i="11"/>
  <c r="P282" i="11"/>
  <c r="V282" i="11" s="1"/>
  <c r="P180" i="11"/>
  <c r="V180" i="11" s="1"/>
  <c r="AI68" i="11"/>
  <c r="AM152" i="11"/>
  <c r="AS152" i="11" s="1"/>
  <c r="AZ197" i="11"/>
  <c r="P240" i="9"/>
  <c r="V240" i="9" s="1"/>
  <c r="O46" i="9"/>
  <c r="AI134" i="9"/>
  <c r="AG330" i="9"/>
  <c r="BA154" i="9"/>
  <c r="AH287" i="11"/>
  <c r="AI264" i="11"/>
  <c r="BB237" i="11"/>
  <c r="P111" i="11"/>
  <c r="V111" i="11" s="1"/>
  <c r="AG86" i="11"/>
  <c r="AN79" i="11"/>
  <c r="BA25" i="11"/>
  <c r="AI355" i="9"/>
  <c r="Q336" i="9"/>
  <c r="AN270" i="9"/>
  <c r="AZ253" i="11"/>
  <c r="P266" i="11"/>
  <c r="V266" i="11" s="1"/>
  <c r="P157" i="11"/>
  <c r="V157" i="11" s="1"/>
  <c r="AO117" i="11"/>
  <c r="BB99" i="11"/>
  <c r="BB274" i="11"/>
  <c r="O244" i="11"/>
  <c r="AH151" i="11"/>
  <c r="AI115" i="11"/>
  <c r="BA98" i="11"/>
  <c r="AM204" i="11"/>
  <c r="AS204" i="11" s="1"/>
  <c r="AG219" i="11"/>
  <c r="AO201" i="11"/>
  <c r="O177" i="11"/>
  <c r="AZ256" i="11"/>
  <c r="Q104" i="11"/>
  <c r="Q138" i="11"/>
  <c r="AO195" i="9"/>
  <c r="BA50" i="11"/>
  <c r="AN230" i="9"/>
  <c r="AZ244" i="9"/>
  <c r="AO34" i="11"/>
  <c r="BA154" i="11"/>
  <c r="AH88" i="11"/>
  <c r="AN259" i="11"/>
  <c r="AG208" i="11"/>
  <c r="AO159" i="11"/>
  <c r="Q188" i="11"/>
  <c r="P85" i="11"/>
  <c r="V85" i="11" s="1"/>
  <c r="AN271" i="11"/>
  <c r="BB269" i="11"/>
  <c r="Q123" i="11"/>
  <c r="O147" i="11"/>
  <c r="AM26" i="11"/>
  <c r="AS26" i="11" s="1"/>
  <c r="AM224" i="9"/>
  <c r="AS224" i="9" s="1"/>
  <c r="AZ213" i="9"/>
  <c r="BB69" i="9"/>
  <c r="BB114" i="9"/>
  <c r="AM99" i="9"/>
  <c r="AS99" i="9" s="1"/>
  <c r="Q136" i="11"/>
  <c r="AN71" i="11"/>
  <c r="P316" i="9"/>
  <c r="V316" i="9" s="1"/>
  <c r="AI5" i="11"/>
  <c r="BB229" i="9"/>
  <c r="AG239" i="9"/>
  <c r="O286" i="9"/>
  <c r="AI4" i="9"/>
  <c r="AN225" i="9"/>
  <c r="AG93" i="9"/>
  <c r="Q320" i="9"/>
  <c r="AI290" i="9"/>
  <c r="AZ59" i="9"/>
  <c r="AG51" i="9"/>
  <c r="T66" i="14"/>
  <c r="BB55" i="11"/>
  <c r="Q216" i="11"/>
  <c r="AM236" i="11"/>
  <c r="AS236" i="11" s="1"/>
  <c r="AG187" i="11"/>
  <c r="AH141" i="11"/>
  <c r="O104" i="11"/>
  <c r="P249" i="11"/>
  <c r="V249" i="11" s="1"/>
  <c r="AG246" i="11"/>
  <c r="BB192" i="11"/>
  <c r="O127" i="11"/>
  <c r="AG74" i="11"/>
  <c r="BA185" i="9"/>
  <c r="AH224" i="9"/>
  <c r="AM195" i="9"/>
  <c r="AS195" i="9" s="1"/>
  <c r="O83" i="9"/>
  <c r="AN67" i="9"/>
  <c r="AM41" i="9"/>
  <c r="AS41" i="9" s="1"/>
  <c r="BA23" i="11"/>
  <c r="Q4" i="11"/>
  <c r="BB339" i="9"/>
  <c r="AI270" i="9"/>
  <c r="Q225" i="9"/>
  <c r="AM239" i="9"/>
  <c r="AS239" i="9" s="1"/>
  <c r="P111" i="9"/>
  <c r="V111" i="9" s="1"/>
  <c r="AH15" i="11"/>
  <c r="AZ207" i="9"/>
  <c r="P60" i="11"/>
  <c r="V60" i="11" s="1"/>
  <c r="AO343" i="9"/>
  <c r="P122" i="9"/>
  <c r="V122" i="9" s="1"/>
  <c r="O356" i="9"/>
  <c r="AN273" i="9"/>
  <c r="O94" i="11"/>
  <c r="AI255" i="11"/>
  <c r="AG274" i="11"/>
  <c r="BB128" i="11"/>
  <c r="AO200" i="11"/>
  <c r="AZ74" i="11"/>
  <c r="O251" i="11"/>
  <c r="BA282" i="11"/>
  <c r="AH167" i="11"/>
  <c r="Q140" i="11"/>
  <c r="BA90" i="11"/>
  <c r="BB284" i="9"/>
  <c r="AI276" i="9"/>
  <c r="AN131" i="9"/>
  <c r="AI112" i="9"/>
  <c r="BB21" i="9"/>
  <c r="AM94" i="11"/>
  <c r="AS94" i="11" s="1"/>
  <c r="AZ107" i="11"/>
  <c r="AO290" i="9"/>
  <c r="AN342" i="9"/>
  <c r="AM152" i="9"/>
  <c r="AS152" i="9" s="1"/>
  <c r="AI273" i="9"/>
  <c r="BA174" i="9"/>
  <c r="BA65" i="9"/>
  <c r="O335" i="9"/>
  <c r="BB155" i="9"/>
  <c r="AO109" i="11"/>
  <c r="O194" i="9"/>
  <c r="Q45" i="9"/>
  <c r="AG250" i="9"/>
  <c r="AF223" i="14"/>
  <c r="AM139" i="11"/>
  <c r="AS139" i="11" s="1"/>
  <c r="AO257" i="11"/>
  <c r="Q280" i="11"/>
  <c r="AN168" i="11"/>
  <c r="AZ113" i="11"/>
  <c r="BC113" i="11" s="1"/>
  <c r="AI139" i="11"/>
  <c r="AI286" i="11"/>
  <c r="O285" i="11"/>
  <c r="BB142" i="11"/>
  <c r="AH152" i="11"/>
  <c r="AG96" i="11"/>
  <c r="BA225" i="9"/>
  <c r="AN257" i="9"/>
  <c r="AM217" i="9"/>
  <c r="AS217" i="9" s="1"/>
  <c r="BB6" i="9"/>
  <c r="AN83" i="9"/>
  <c r="AM63" i="9"/>
  <c r="AS63" i="9" s="1"/>
  <c r="AO65" i="11"/>
  <c r="P311" i="9"/>
  <c r="V311" i="9" s="1"/>
  <c r="AG19" i="11"/>
  <c r="AI205" i="9"/>
  <c r="AZ240" i="9"/>
  <c r="BC240" i="9" s="1"/>
  <c r="AG285" i="9"/>
  <c r="AG13" i="9"/>
  <c r="BB308" i="9"/>
  <c r="AO144" i="9"/>
  <c r="O7" i="9"/>
  <c r="AN347" i="9"/>
  <c r="AN261" i="9"/>
  <c r="AI102" i="11"/>
  <c r="Q293" i="9"/>
  <c r="AM129" i="11"/>
  <c r="AS129" i="11" s="1"/>
  <c r="BA75" i="11"/>
  <c r="O272" i="11"/>
  <c r="O231" i="11"/>
  <c r="Q170" i="11"/>
  <c r="AI129" i="11"/>
  <c r="AZ96" i="11"/>
  <c r="P251" i="11"/>
  <c r="V251" i="11" s="1"/>
  <c r="BB272" i="11"/>
  <c r="AG159" i="11"/>
  <c r="O140" i="11"/>
  <c r="AM68" i="11"/>
  <c r="AS68" i="11" s="1"/>
  <c r="P262" i="9"/>
  <c r="V262" i="9" s="1"/>
  <c r="AG276" i="9"/>
  <c r="AI121" i="9"/>
  <c r="O88" i="9"/>
  <c r="AZ21" i="9"/>
  <c r="P65" i="11"/>
  <c r="V65" i="11" s="1"/>
  <c r="AH101" i="11"/>
  <c r="AM290" i="9"/>
  <c r="AS290" i="9" s="1"/>
  <c r="BB311" i="9"/>
  <c r="Q144" i="9"/>
  <c r="AG273" i="9"/>
  <c r="BB168" i="9"/>
  <c r="AI31" i="9"/>
  <c r="AN19" i="11"/>
  <c r="BB291" i="9"/>
  <c r="Q73" i="11"/>
  <c r="BA161" i="9"/>
  <c r="AH57" i="9"/>
  <c r="AN146" i="9"/>
  <c r="AF253" i="14"/>
  <c r="Q189" i="11"/>
  <c r="BA333" i="11"/>
  <c r="P253" i="11"/>
  <c r="V253" i="11" s="1"/>
  <c r="AZ249" i="11"/>
  <c r="P181" i="11"/>
  <c r="V181" i="11" s="1"/>
  <c r="AH188" i="11"/>
  <c r="AI77" i="11"/>
  <c r="AI225" i="11"/>
  <c r="AO171" i="11"/>
  <c r="BA167" i="11"/>
  <c r="O128" i="11"/>
  <c r="BA256" i="9"/>
  <c r="BA275" i="9"/>
  <c r="O269" i="9"/>
  <c r="BB33" i="9"/>
  <c r="AM20" i="9"/>
  <c r="AS20" i="9" s="1"/>
  <c r="AG100" i="9"/>
  <c r="AI113" i="11"/>
  <c r="BA325" i="9"/>
  <c r="AI327" i="9"/>
  <c r="AI237" i="9"/>
  <c r="AO264" i="9"/>
  <c r="O138" i="9"/>
  <c r="Q216" i="9"/>
  <c r="BB24" i="11"/>
  <c r="AG255" i="9"/>
  <c r="AM21" i="9"/>
  <c r="AS21" i="9" s="1"/>
  <c r="AO9" i="11"/>
  <c r="AN183" i="9"/>
  <c r="AZ75" i="9"/>
  <c r="AO340" i="9"/>
  <c r="AN69" i="9"/>
  <c r="AM114" i="9"/>
  <c r="AS114" i="9" s="1"/>
  <c r="AI73" i="9"/>
  <c r="BA100" i="11"/>
  <c r="AM358" i="9"/>
  <c r="AS358" i="9" s="1"/>
  <c r="P310" i="9"/>
  <c r="V310" i="9" s="1"/>
  <c r="BA303" i="9"/>
  <c r="P174" i="9"/>
  <c r="V174" i="9" s="1"/>
  <c r="AH177" i="9"/>
  <c r="AN174" i="9"/>
  <c r="AZ140" i="9"/>
  <c r="AI113" i="9"/>
  <c r="BA36" i="9"/>
  <c r="AG89" i="11"/>
  <c r="Q91" i="11"/>
  <c r="AZ19" i="11"/>
  <c r="AZ305" i="9"/>
  <c r="AI223" i="9"/>
  <c r="AZ250" i="9"/>
  <c r="BC250" i="9" s="1"/>
  <c r="AO238" i="9"/>
  <c r="AI282" i="9"/>
  <c r="AN151" i="9"/>
  <c r="Q65" i="9"/>
  <c r="AI37" i="9"/>
  <c r="BB42" i="11"/>
  <c r="AG310" i="9"/>
  <c r="Q143" i="9"/>
  <c r="AZ82" i="11"/>
  <c r="AG167" i="9"/>
  <c r="O105" i="9"/>
  <c r="AF259" i="14"/>
  <c r="AF363" i="14"/>
  <c r="O60" i="9"/>
  <c r="BA50" i="9"/>
  <c r="AZ28" i="9"/>
  <c r="P38" i="11"/>
  <c r="V38" i="11" s="1"/>
  <c r="BA351" i="9"/>
  <c r="AZ337" i="9"/>
  <c r="Q297" i="9"/>
  <c r="Q266" i="9"/>
  <c r="AI260" i="9"/>
  <c r="BB273" i="9"/>
  <c r="P50" i="9"/>
  <c r="V50" i="9" s="1"/>
  <c r="BB19" i="9"/>
  <c r="AO47" i="9"/>
  <c r="BA111" i="11"/>
  <c r="O364" i="9"/>
  <c r="AM299" i="9"/>
  <c r="AS299" i="9" s="1"/>
  <c r="AH324" i="9"/>
  <c r="AG124" i="9"/>
  <c r="BA148" i="9"/>
  <c r="P158" i="9"/>
  <c r="V158" i="9" s="1"/>
  <c r="AG195" i="9"/>
  <c r="AO34" i="9"/>
  <c r="AG106" i="9"/>
  <c r="AM70" i="9"/>
  <c r="AS70" i="9" s="1"/>
  <c r="BA77" i="11"/>
  <c r="AI141" i="9"/>
  <c r="AZ91" i="9"/>
  <c r="Q75" i="11"/>
  <c r="AO172" i="9"/>
  <c r="AZ38" i="9"/>
  <c r="BC38" i="9" s="1"/>
  <c r="AL39" i="14"/>
  <c r="O187" i="9"/>
  <c r="Q6" i="9"/>
  <c r="AH109" i="9"/>
  <c r="AZ61" i="9"/>
  <c r="BB36" i="11"/>
  <c r="AN306" i="9"/>
  <c r="AM13" i="11"/>
  <c r="AS13" i="11" s="1"/>
  <c r="Q236" i="9"/>
  <c r="Q213" i="9"/>
  <c r="AZ238" i="9"/>
  <c r="Q219" i="9"/>
  <c r="P106" i="9"/>
  <c r="V106" i="9" s="1"/>
  <c r="Q119" i="9"/>
  <c r="AI3" i="9"/>
  <c r="AN60" i="11"/>
  <c r="O329" i="9"/>
  <c r="AH359" i="9"/>
  <c r="P11" i="11"/>
  <c r="V11" i="11" s="1"/>
  <c r="AZ261" i="9"/>
  <c r="AG122" i="9"/>
  <c r="AN127" i="9"/>
  <c r="AG146" i="9"/>
  <c r="AI123" i="9"/>
  <c r="O68" i="9"/>
  <c r="AZ47" i="9"/>
  <c r="AI85" i="11"/>
  <c r="Q185" i="9"/>
  <c r="AH44" i="9"/>
  <c r="AO18" i="11"/>
  <c r="AM236" i="9"/>
  <c r="AS236" i="9" s="1"/>
  <c r="O5" i="9"/>
  <c r="AF282" i="14"/>
  <c r="AH249" i="9"/>
  <c r="AM7" i="9"/>
  <c r="AS7" i="9" s="1"/>
  <c r="BB39" i="9"/>
  <c r="Q93" i="11"/>
  <c r="AM48" i="11"/>
  <c r="AS48" i="11" s="1"/>
  <c r="AG300" i="9"/>
  <c r="BA299" i="9"/>
  <c r="AM159" i="9"/>
  <c r="AS159" i="9" s="1"/>
  <c r="O263" i="9"/>
  <c r="AI115" i="9"/>
  <c r="AM149" i="9"/>
  <c r="AS149" i="9" s="1"/>
  <c r="O99" i="9"/>
  <c r="AN25" i="9"/>
  <c r="O112" i="11"/>
  <c r="AO89" i="11"/>
  <c r="BB367" i="9"/>
  <c r="AZ290" i="9"/>
  <c r="BC290" i="9" s="1"/>
  <c r="AO360" i="9"/>
  <c r="Q173" i="9"/>
  <c r="AH216" i="9"/>
  <c r="AH190" i="9"/>
  <c r="AN245" i="9"/>
  <c r="AN77" i="9"/>
  <c r="AO113" i="9"/>
  <c r="AH94" i="9"/>
  <c r="BB358" i="9"/>
  <c r="BB176" i="9"/>
  <c r="BA52" i="9"/>
  <c r="AG365" i="9"/>
  <c r="Q193" i="9"/>
  <c r="AF117" i="14"/>
  <c r="AF345" i="14"/>
  <c r="AN158" i="9"/>
  <c r="O6" i="9"/>
  <c r="Q100" i="9"/>
  <c r="AH41" i="9"/>
  <c r="AZ36" i="11"/>
  <c r="AI295" i="9"/>
  <c r="AN2" i="11"/>
  <c r="O236" i="9"/>
  <c r="P150" i="9"/>
  <c r="V150" i="9" s="1"/>
  <c r="BA230" i="9"/>
  <c r="O219" i="9"/>
  <c r="AI93" i="9"/>
  <c r="AM107" i="9"/>
  <c r="AS107" i="9" s="1"/>
  <c r="AG3" i="9"/>
  <c r="AI47" i="11"/>
  <c r="BA322" i="9"/>
  <c r="AI359" i="9"/>
  <c r="AI367" i="9"/>
  <c r="AI247" i="9"/>
  <c r="AI122" i="9"/>
  <c r="BB279" i="9"/>
  <c r="BA132" i="9"/>
  <c r="AG123" i="9"/>
  <c r="BB59" i="9"/>
  <c r="P34" i="9"/>
  <c r="V34" i="9" s="1"/>
  <c r="AZ65" i="11"/>
  <c r="AM141" i="9"/>
  <c r="AS141" i="9" s="1"/>
  <c r="Q97" i="9"/>
  <c r="P347" i="9"/>
  <c r="V347" i="9" s="1"/>
  <c r="AH181" i="9"/>
  <c r="AH84" i="9"/>
  <c r="AF344" i="14"/>
  <c r="AN281" i="9"/>
  <c r="P66" i="9"/>
  <c r="V66" i="9" s="1"/>
  <c r="BB65" i="9"/>
  <c r="AO43" i="11"/>
  <c r="AG111" i="11"/>
  <c r="AH336" i="9"/>
  <c r="P335" i="9"/>
  <c r="V335" i="9" s="1"/>
  <c r="AZ192" i="9"/>
  <c r="AH291" i="9"/>
  <c r="AZ177" i="9"/>
  <c r="AZ164" i="9"/>
  <c r="BC164" i="9" s="1"/>
  <c r="O20" i="9"/>
  <c r="AN37" i="9"/>
  <c r="Q37" i="11"/>
  <c r="AM109" i="11"/>
  <c r="AS109" i="11" s="1"/>
  <c r="AG21" i="11"/>
  <c r="BB328" i="9"/>
  <c r="BB324" i="9"/>
  <c r="P194" i="9"/>
  <c r="V194" i="9" s="1"/>
  <c r="AG274" i="9"/>
  <c r="AI213" i="9"/>
  <c r="P264" i="9"/>
  <c r="V264" i="9" s="1"/>
  <c r="AM59" i="9"/>
  <c r="AS59" i="9" s="1"/>
  <c r="AH15" i="9"/>
  <c r="AH6" i="9"/>
  <c r="AH18" i="11"/>
  <c r="AH250" i="9"/>
  <c r="AM19" i="9"/>
  <c r="AS19" i="9" s="1"/>
  <c r="AO353" i="9"/>
  <c r="AI156" i="9"/>
  <c r="AF269" i="14"/>
  <c r="AF146" i="14"/>
  <c r="AH336" i="11"/>
  <c r="Q339" i="11"/>
  <c r="BA46" i="11"/>
  <c r="P348" i="9"/>
  <c r="V348" i="9" s="1"/>
  <c r="BB366" i="9"/>
  <c r="BA182" i="9"/>
  <c r="AN277" i="9"/>
  <c r="BB280" i="9"/>
  <c r="AH212" i="9"/>
  <c r="AG263" i="9"/>
  <c r="AO43" i="9"/>
  <c r="BA44" i="9"/>
  <c r="AG70" i="9"/>
  <c r="Q109" i="11"/>
  <c r="P39" i="11"/>
  <c r="V39" i="11" s="1"/>
  <c r="AO366" i="9"/>
  <c r="Q365" i="9"/>
  <c r="BA205" i="9"/>
  <c r="AZ138" i="9"/>
  <c r="AO173" i="9"/>
  <c r="AH180" i="9"/>
  <c r="Q96" i="9"/>
  <c r="AI103" i="9"/>
  <c r="AF214" i="14"/>
  <c r="AF245" i="14"/>
  <c r="AF96" i="14"/>
  <c r="AF89" i="14"/>
  <c r="AF98" i="14"/>
  <c r="AF308" i="14"/>
  <c r="AL42" i="14"/>
  <c r="AH54" i="11"/>
  <c r="AI354" i="9"/>
  <c r="AO364" i="9"/>
  <c r="AH221" i="9"/>
  <c r="AN141" i="9"/>
  <c r="BA167" i="9"/>
  <c r="BA269" i="9"/>
  <c r="AM92" i="9"/>
  <c r="AS92" i="9" s="1"/>
  <c r="AG74" i="9"/>
  <c r="AH39" i="9"/>
  <c r="E2" i="6"/>
  <c r="AO106" i="11"/>
  <c r="P334" i="9"/>
  <c r="V334" i="9" s="1"/>
  <c r="AZ352" i="9"/>
  <c r="AO222" i="9"/>
  <c r="Q181" i="9"/>
  <c r="AI181" i="9"/>
  <c r="AI179" i="9"/>
  <c r="BA10" i="9"/>
  <c r="O3" i="9"/>
  <c r="AO42" i="9"/>
  <c r="T39" i="14"/>
  <c r="AF159" i="14"/>
  <c r="AF351" i="14"/>
  <c r="AF360" i="14"/>
  <c r="T272" i="14"/>
  <c r="AF236" i="14"/>
  <c r="AM22" i="11"/>
  <c r="AS22" i="11" s="1"/>
  <c r="P324" i="9"/>
  <c r="V324" i="9" s="1"/>
  <c r="AZ366" i="9"/>
  <c r="Q168" i="9"/>
  <c r="BB263" i="9"/>
  <c r="AZ280" i="9"/>
  <c r="P199" i="9"/>
  <c r="V199" i="9" s="1"/>
  <c r="AN254" i="9"/>
  <c r="AM43" i="9"/>
  <c r="AS43" i="9" s="1"/>
  <c r="BB27" i="9"/>
  <c r="AH61" i="9"/>
  <c r="O109" i="11"/>
  <c r="BB32" i="11"/>
  <c r="AZ355" i="9"/>
  <c r="O365" i="9"/>
  <c r="BB197" i="9"/>
  <c r="AZ126" i="9"/>
  <c r="BC126" i="9" s="1"/>
  <c r="AM173" i="9"/>
  <c r="AS173" i="9" s="1"/>
  <c r="Q160" i="9"/>
  <c r="AM82" i="9"/>
  <c r="AS82" i="9" s="1"/>
  <c r="AG103" i="9"/>
  <c r="AF168" i="14"/>
  <c r="AF294" i="14"/>
  <c r="AF112" i="14"/>
  <c r="AF105" i="14"/>
  <c r="AF114" i="14"/>
  <c r="AF324" i="14"/>
  <c r="AL38" i="14"/>
  <c r="AI33" i="11"/>
  <c r="AO339" i="9"/>
  <c r="AM364" i="9"/>
  <c r="AS364" i="9" s="1"/>
  <c r="AO207" i="9"/>
  <c r="Q128" i="9"/>
  <c r="BB167" i="9"/>
  <c r="AO259" i="9"/>
  <c r="P79" i="9"/>
  <c r="V79" i="9" s="1"/>
  <c r="AH74" i="9"/>
  <c r="BB35" i="9"/>
  <c r="Q57" i="11"/>
  <c r="AM106" i="11"/>
  <c r="AS106" i="11" s="1"/>
  <c r="AG314" i="9"/>
  <c r="BA327" i="9"/>
  <c r="AM222" i="9"/>
  <c r="AS222" i="9" s="1"/>
  <c r="AH155" i="9"/>
  <c r="AM176" i="9"/>
  <c r="AS176" i="9" s="1"/>
  <c r="AG179" i="9"/>
  <c r="AO119" i="9"/>
  <c r="BA104" i="9"/>
  <c r="AM42" i="9"/>
  <c r="AS42" i="9" s="1"/>
  <c r="AF149" i="14"/>
  <c r="AF175" i="14"/>
  <c r="AF367" i="14"/>
  <c r="T28" i="14"/>
  <c r="AF10" i="14"/>
  <c r="AF252" i="14"/>
  <c r="AH59" i="11"/>
  <c r="Q346" i="9"/>
  <c r="AI313" i="9"/>
  <c r="P118" i="9"/>
  <c r="V118" i="9" s="1"/>
  <c r="BA217" i="9"/>
  <c r="P237" i="9"/>
  <c r="V237" i="9" s="1"/>
  <c r="AZ173" i="9"/>
  <c r="BC173" i="9" s="1"/>
  <c r="O211" i="9"/>
  <c r="AG77" i="9"/>
  <c r="AZ112" i="9"/>
  <c r="AZ109" i="9"/>
  <c r="BA62" i="11"/>
  <c r="BA342" i="9"/>
  <c r="P332" i="9"/>
  <c r="V332" i="9" s="1"/>
  <c r="AI301" i="9"/>
  <c r="AO133" i="9"/>
  <c r="AG269" i="9"/>
  <c r="P135" i="9"/>
  <c r="V135" i="9" s="1"/>
  <c r="BA99" i="9"/>
  <c r="Q29" i="9"/>
  <c r="BB60" i="9"/>
  <c r="AF274" i="14"/>
  <c r="T51" i="14"/>
  <c r="AF161" i="14"/>
  <c r="AF154" i="14"/>
  <c r="AF171" i="14"/>
  <c r="AF76" i="14"/>
  <c r="AG327" i="11"/>
  <c r="BA295" i="11"/>
  <c r="AZ58" i="11"/>
  <c r="BC58" i="11" s="1"/>
  <c r="BA18" i="11"/>
  <c r="AN294" i="9"/>
  <c r="P200" i="9"/>
  <c r="V200" i="9" s="1"/>
  <c r="O294" i="9"/>
  <c r="BA118" i="9"/>
  <c r="AH233" i="9"/>
  <c r="O273" i="9"/>
  <c r="Q52" i="9"/>
  <c r="P76" i="9"/>
  <c r="V76" i="9" s="1"/>
  <c r="AM90" i="9"/>
  <c r="AS90" i="9" s="1"/>
  <c r="AO25" i="11"/>
  <c r="AH51" i="11"/>
  <c r="AN6" i="11"/>
  <c r="BB8" i="11"/>
  <c r="P226" i="9"/>
  <c r="V226" i="9" s="1"/>
  <c r="P151" i="9"/>
  <c r="V151" i="9" s="1"/>
  <c r="AN180" i="9"/>
  <c r="BA186" i="9"/>
  <c r="Q19" i="9"/>
  <c r="AI111" i="9"/>
  <c r="AF202" i="14"/>
  <c r="AF166" i="14"/>
  <c r="AF72" i="14"/>
  <c r="AF4" i="14"/>
  <c r="AF74" i="14"/>
  <c r="AF290" i="14"/>
  <c r="AL48" i="14"/>
  <c r="BB331" i="11"/>
  <c r="AG349" i="11"/>
  <c r="AN321" i="11"/>
  <c r="AG323" i="11"/>
  <c r="AO320" i="11"/>
  <c r="AM295" i="11"/>
  <c r="AS295" i="11" s="1"/>
  <c r="AG287" i="11"/>
  <c r="P320" i="11"/>
  <c r="V320" i="11" s="1"/>
  <c r="Q299" i="11"/>
  <c r="AI352" i="11"/>
  <c r="T190" i="14"/>
  <c r="AL209" i="14"/>
  <c r="AL128" i="14"/>
  <c r="AL253" i="14"/>
  <c r="T20" i="14"/>
  <c r="T107" i="14"/>
  <c r="AL116" i="14"/>
  <c r="T150" i="14"/>
  <c r="T367" i="14"/>
  <c r="T241" i="14"/>
  <c r="T195" i="14"/>
  <c r="T296" i="14"/>
  <c r="T126" i="14"/>
  <c r="T95" i="14"/>
  <c r="T133" i="14"/>
  <c r="T152" i="14"/>
  <c r="T98" i="14"/>
  <c r="T334" i="14"/>
  <c r="T196" i="14"/>
  <c r="AL296" i="14"/>
  <c r="T215" i="14"/>
  <c r="AL275" i="14"/>
  <c r="AL248" i="14"/>
  <c r="AL183" i="14"/>
  <c r="T75" i="14"/>
  <c r="AL300" i="14"/>
  <c r="AL182" i="14"/>
  <c r="T151" i="14"/>
  <c r="AL186" i="14"/>
  <c r="AL171" i="14"/>
  <c r="AL231" i="14"/>
  <c r="AL80" i="14"/>
  <c r="T314" i="14"/>
  <c r="AL165" i="14"/>
  <c r="T173" i="14"/>
  <c r="AL255" i="14"/>
  <c r="T102" i="14"/>
  <c r="T166" i="14"/>
  <c r="AL170" i="14"/>
  <c r="T115" i="14"/>
  <c r="AL354" i="14"/>
  <c r="AL364" i="14"/>
  <c r="AL138" i="14"/>
  <c r="AL158" i="14"/>
  <c r="AL95" i="14"/>
  <c r="AL288" i="14"/>
  <c r="T292" i="14"/>
  <c r="T77" i="14"/>
  <c r="T101" i="14"/>
  <c r="T315" i="14"/>
  <c r="AL339" i="14"/>
  <c r="T218" i="14"/>
  <c r="T74" i="14"/>
  <c r="AL353" i="14"/>
  <c r="AL208" i="14"/>
  <c r="T253" i="14"/>
  <c r="Q364" i="14"/>
  <c r="BB348" i="14"/>
  <c r="P348" i="14"/>
  <c r="V348" i="14" s="1"/>
  <c r="P323" i="14"/>
  <c r="V323" i="14" s="1"/>
  <c r="P334" i="14"/>
  <c r="V334" i="14" s="1"/>
  <c r="O309" i="14"/>
  <c r="O289" i="14"/>
  <c r="BB284" i="14"/>
  <c r="BA266" i="14"/>
  <c r="O266" i="14"/>
  <c r="Q254" i="14"/>
  <c r="P241" i="14"/>
  <c r="V241" i="14" s="1"/>
  <c r="P232" i="14"/>
  <c r="V232" i="14" s="1"/>
  <c r="BA220" i="14"/>
  <c r="BA189" i="14"/>
  <c r="Q211" i="14"/>
  <c r="P190" i="14"/>
  <c r="V190" i="14" s="1"/>
  <c r="BA199" i="14"/>
  <c r="P142" i="14"/>
  <c r="V142" i="14" s="1"/>
  <c r="AZ143" i="14"/>
  <c r="P160" i="14"/>
  <c r="V160" i="14" s="1"/>
  <c r="BB141" i="14"/>
  <c r="O138" i="14"/>
  <c r="O62" i="14"/>
  <c r="P353" i="14"/>
  <c r="V353" i="14" s="1"/>
  <c r="Q349" i="14"/>
  <c r="AZ362" i="14"/>
  <c r="BA356" i="14"/>
  <c r="BB334" i="14"/>
  <c r="O327" i="14"/>
  <c r="P328" i="14"/>
  <c r="V328" i="14" s="1"/>
  <c r="Q301" i="14"/>
  <c r="P304" i="14"/>
  <c r="V304" i="14" s="1"/>
  <c r="Q279" i="14"/>
  <c r="P284" i="14"/>
  <c r="V284" i="14" s="1"/>
  <c r="P276" i="14"/>
  <c r="V276" i="14" s="1"/>
  <c r="BB269" i="14"/>
  <c r="BB248" i="14"/>
  <c r="AZ231" i="14"/>
  <c r="AZ222" i="14"/>
  <c r="BA221" i="14"/>
  <c r="AZ205" i="14"/>
  <c r="O174" i="14"/>
  <c r="P212" i="14"/>
  <c r="V212" i="14" s="1"/>
  <c r="O197" i="14"/>
  <c r="O153" i="14"/>
  <c r="P140" i="14"/>
  <c r="V140" i="14" s="1"/>
  <c r="O139" i="14"/>
  <c r="Q112" i="14"/>
  <c r="O99" i="14"/>
  <c r="AZ51" i="14"/>
  <c r="BB357" i="14"/>
  <c r="P350" i="14"/>
  <c r="V350" i="14" s="1"/>
  <c r="O366" i="14"/>
  <c r="BA345" i="14"/>
  <c r="P322" i="14"/>
  <c r="V322" i="14" s="1"/>
  <c r="BB316" i="14"/>
  <c r="BA305" i="14"/>
  <c r="O314" i="14"/>
  <c r="AZ297" i="14"/>
  <c r="BB285" i="14"/>
  <c r="O274" i="14"/>
  <c r="O255" i="14"/>
  <c r="BA247" i="14"/>
  <c r="P235" i="14"/>
  <c r="V235" i="14" s="1"/>
  <c r="BB225" i="14"/>
  <c r="BB210" i="14"/>
  <c r="BB178" i="14"/>
  <c r="BB209" i="14"/>
  <c r="Q179" i="14"/>
  <c r="O163" i="14"/>
  <c r="P147" i="14"/>
  <c r="V147" i="14" s="1"/>
  <c r="BB160" i="14"/>
  <c r="P165" i="14"/>
  <c r="V165" i="14" s="1"/>
  <c r="BB98" i="14"/>
  <c r="P124" i="14"/>
  <c r="V124" i="14" s="1"/>
  <c r="BA94" i="14"/>
  <c r="P361" i="14"/>
  <c r="V361" i="14" s="1"/>
  <c r="BB351" i="14"/>
  <c r="AZ342" i="14"/>
  <c r="BB338" i="14"/>
  <c r="Q324" i="14"/>
  <c r="O302" i="14"/>
  <c r="Q333" i="14"/>
  <c r="P291" i="14"/>
  <c r="V291" i="14" s="1"/>
  <c r="AZ294" i="14"/>
  <c r="O265" i="14"/>
  <c r="AZ261" i="14"/>
  <c r="BA245" i="14"/>
  <c r="BB244" i="14"/>
  <c r="P239" i="14"/>
  <c r="V239" i="14" s="1"/>
  <c r="O230" i="14"/>
  <c r="BB179" i="14"/>
  <c r="AZ201" i="14"/>
  <c r="BB186" i="14"/>
  <c r="BA174" i="14"/>
  <c r="O171" i="14"/>
  <c r="BB166" i="14"/>
  <c r="BB149" i="14"/>
  <c r="P115" i="14"/>
  <c r="V115" i="14" s="1"/>
  <c r="AZ170" i="14"/>
  <c r="Q65" i="14"/>
  <c r="BB313" i="14"/>
  <c r="P316" i="14"/>
  <c r="V316" i="14" s="1"/>
  <c r="P305" i="14"/>
  <c r="V305" i="14" s="1"/>
  <c r="AZ293" i="14"/>
  <c r="BA281" i="14"/>
  <c r="BB260" i="14"/>
  <c r="BB263" i="14"/>
  <c r="P245" i="14"/>
  <c r="V245" i="14" s="1"/>
  <c r="O237" i="14"/>
  <c r="AZ218" i="14"/>
  <c r="O219" i="14"/>
  <c r="O186" i="14"/>
  <c r="P205" i="14"/>
  <c r="V205" i="14" s="1"/>
  <c r="O189" i="14"/>
  <c r="O185" i="14"/>
  <c r="O177" i="14"/>
  <c r="BB137" i="14"/>
  <c r="AZ152" i="14"/>
  <c r="BB121" i="14"/>
  <c r="BA123" i="14"/>
  <c r="P90" i="14"/>
  <c r="V90" i="14" s="1"/>
  <c r="O337" i="14"/>
  <c r="BB358" i="14"/>
  <c r="AZ355" i="14"/>
  <c r="AZ363" i="14"/>
  <c r="BB322" i="14"/>
  <c r="BB315" i="14"/>
  <c r="P300" i="14"/>
  <c r="V300" i="14" s="1"/>
  <c r="BB300" i="14"/>
  <c r="AZ295" i="14"/>
  <c r="AZ279" i="14"/>
  <c r="P270" i="14"/>
  <c r="V270" i="14" s="1"/>
  <c r="P269" i="14"/>
  <c r="V269" i="14" s="1"/>
  <c r="BB246" i="14"/>
  <c r="BB227" i="14"/>
  <c r="P214" i="14"/>
  <c r="V214" i="14" s="1"/>
  <c r="O217" i="14"/>
  <c r="AZ200" i="14"/>
  <c r="BA171" i="14"/>
  <c r="AZ202" i="14"/>
  <c r="Q187" i="14"/>
  <c r="O152" i="14"/>
  <c r="BB138" i="14"/>
  <c r="P135" i="14"/>
  <c r="V135" i="14" s="1"/>
  <c r="AZ110" i="14"/>
  <c r="BA124" i="14"/>
  <c r="BA80" i="14"/>
  <c r="BB355" i="14"/>
  <c r="O340" i="14"/>
  <c r="BA322" i="14"/>
  <c r="AZ315" i="14"/>
  <c r="BB325" i="14"/>
  <c r="BA300" i="14"/>
  <c r="BB295" i="14"/>
  <c r="BB292" i="14"/>
  <c r="O270" i="14"/>
  <c r="O269" i="14"/>
  <c r="P244" i="14"/>
  <c r="V244" i="14" s="1"/>
  <c r="BA227" i="14"/>
  <c r="O214" i="14"/>
  <c r="BB234" i="14"/>
  <c r="BB200" i="14"/>
  <c r="BB171" i="14"/>
  <c r="Q201" i="14"/>
  <c r="P187" i="14"/>
  <c r="V187" i="14" s="1"/>
  <c r="P152" i="14"/>
  <c r="V152" i="14" s="1"/>
  <c r="AZ134" i="14"/>
  <c r="O135" i="14"/>
  <c r="BA110" i="14"/>
  <c r="BB124" i="14"/>
  <c r="AI66" i="14"/>
  <c r="BB344" i="14"/>
  <c r="Q323" i="14"/>
  <c r="BA314" i="14"/>
  <c r="Q309" i="14"/>
  <c r="P289" i="14"/>
  <c r="V289" i="14" s="1"/>
  <c r="O286" i="14"/>
  <c r="BB266" i="14"/>
  <c r="P266" i="14"/>
  <c r="V266" i="14" s="1"/>
  <c r="P256" i="14"/>
  <c r="V256" i="14" s="1"/>
  <c r="Q241" i="14"/>
  <c r="Q232" i="14"/>
  <c r="BB229" i="14"/>
  <c r="BB189" i="14"/>
  <c r="O211" i="14"/>
  <c r="Q191" i="14"/>
  <c r="BB199" i="14"/>
  <c r="O142" i="14"/>
  <c r="Q149" i="14"/>
  <c r="Q160" i="14"/>
  <c r="AZ141" i="14"/>
  <c r="P138" i="14"/>
  <c r="V138" i="14" s="1"/>
  <c r="AH69" i="14"/>
  <c r="O127" i="14"/>
  <c r="O81" i="14"/>
  <c r="Q58" i="14"/>
  <c r="Q105" i="14"/>
  <c r="Q64" i="14"/>
  <c r="BA53" i="14"/>
  <c r="AZ30" i="14"/>
  <c r="BB46" i="14"/>
  <c r="AZ35" i="14"/>
  <c r="AZ48" i="14"/>
  <c r="AI26" i="14"/>
  <c r="AN336" i="12"/>
  <c r="Q9" i="14"/>
  <c r="O8" i="14"/>
  <c r="O356" i="12"/>
  <c r="Q350" i="12"/>
  <c r="AO345" i="12"/>
  <c r="AM339" i="12"/>
  <c r="AS339" i="12" s="1"/>
  <c r="AO341" i="12"/>
  <c r="AN316" i="12"/>
  <c r="P309" i="12"/>
  <c r="V309" i="12" s="1"/>
  <c r="AG299" i="12"/>
  <c r="AG266" i="12"/>
  <c r="BA262" i="12"/>
  <c r="AH218" i="12"/>
  <c r="BA226" i="12"/>
  <c r="AI248" i="12"/>
  <c r="AN176" i="12"/>
  <c r="AZ194" i="12"/>
  <c r="BB122" i="12"/>
  <c r="AZ128" i="12"/>
  <c r="AM104" i="12"/>
  <c r="AS104" i="12" s="1"/>
  <c r="Q92" i="12"/>
  <c r="AN44" i="12"/>
  <c r="AM333" i="11"/>
  <c r="AS333" i="11" s="1"/>
  <c r="P233" i="11"/>
  <c r="V233" i="11" s="1"/>
  <c r="AO160" i="11"/>
  <c r="BB25" i="14"/>
  <c r="BA14" i="14"/>
  <c r="P14" i="14"/>
  <c r="V14" i="14" s="1"/>
  <c r="P26" i="14"/>
  <c r="V26" i="14" s="1"/>
  <c r="AH31" i="14"/>
  <c r="AZ365" i="12"/>
  <c r="BA10" i="14"/>
  <c r="AG357" i="12"/>
  <c r="P359" i="12"/>
  <c r="V359" i="12" s="1"/>
  <c r="BB367" i="12"/>
  <c r="O337" i="12"/>
  <c r="AZ2" i="14"/>
  <c r="AO322" i="12"/>
  <c r="BA321" i="12"/>
  <c r="AG295" i="12"/>
  <c r="Q300" i="12"/>
  <c r="O301" i="12"/>
  <c r="BB266" i="12"/>
  <c r="AM256" i="12"/>
  <c r="AS256" i="12" s="1"/>
  <c r="Q176" i="12"/>
  <c r="AM174" i="12"/>
  <c r="AS174" i="12" s="1"/>
  <c r="AM206" i="12"/>
  <c r="AS206" i="12" s="1"/>
  <c r="AO211" i="12"/>
  <c r="AH149" i="12"/>
  <c r="AH158" i="12"/>
  <c r="Q145" i="12"/>
  <c r="AN142" i="12"/>
  <c r="AN57" i="12"/>
  <c r="AM20" i="12"/>
  <c r="AS20" i="12" s="1"/>
  <c r="Q366" i="9"/>
  <c r="AN276" i="11"/>
  <c r="BB108" i="14"/>
  <c r="BA170" i="14"/>
  <c r="O136" i="14"/>
  <c r="BB111" i="14"/>
  <c r="AH70" i="14"/>
  <c r="AH52" i="14"/>
  <c r="Q82" i="14"/>
  <c r="P57" i="14"/>
  <c r="V57" i="14" s="1"/>
  <c r="AG60" i="14"/>
  <c r="P18" i="14"/>
  <c r="V18" i="14" s="1"/>
  <c r="Q31" i="14"/>
  <c r="AG30" i="14"/>
  <c r="BB32" i="14"/>
  <c r="BA15" i="14"/>
  <c r="O20" i="14"/>
  <c r="AZ362" i="12"/>
  <c r="AM360" i="12"/>
  <c r="AS360" i="12" s="1"/>
  <c r="AI345" i="12"/>
  <c r="AO338" i="12"/>
  <c r="BA7" i="14"/>
  <c r="AM331" i="12"/>
  <c r="AS331" i="12" s="1"/>
  <c r="O328" i="12"/>
  <c r="AI307" i="12"/>
  <c r="O303" i="12"/>
  <c r="AZ327" i="12"/>
  <c r="AO281" i="12"/>
  <c r="BA277" i="12"/>
  <c r="AM190" i="12"/>
  <c r="AS190" i="12" s="1"/>
  <c r="O203" i="12"/>
  <c r="O224" i="12"/>
  <c r="O232" i="12"/>
  <c r="AO160" i="12"/>
  <c r="AO96" i="12"/>
  <c r="BB89" i="12"/>
  <c r="Q83" i="12"/>
  <c r="AH57" i="12"/>
  <c r="AN4" i="12"/>
  <c r="O301" i="11"/>
  <c r="P158" i="11"/>
  <c r="V158" i="11" s="1"/>
  <c r="BB267" i="11"/>
  <c r="O80" i="14"/>
  <c r="AI67" i="14"/>
  <c r="BA36" i="14"/>
  <c r="BA21" i="14"/>
  <c r="Q42" i="14"/>
  <c r="BA57" i="14"/>
  <c r="O36" i="14"/>
  <c r="Q348" i="12"/>
  <c r="BA348" i="12"/>
  <c r="Q339" i="12"/>
  <c r="P365" i="12"/>
  <c r="V365" i="12" s="1"/>
  <c r="AN354" i="12"/>
  <c r="AZ350" i="12"/>
  <c r="AH343" i="12"/>
  <c r="AN300" i="12"/>
  <c r="AI323" i="12"/>
  <c r="AZ312" i="12"/>
  <c r="AM320" i="12"/>
  <c r="AS320" i="12" s="1"/>
  <c r="AH303" i="12"/>
  <c r="Q265" i="12"/>
  <c r="AO252" i="12"/>
  <c r="AH166" i="12"/>
  <c r="BA182" i="12"/>
  <c r="AI208" i="12"/>
  <c r="AN222" i="12"/>
  <c r="BA144" i="12"/>
  <c r="O82" i="12"/>
  <c r="AN117" i="12"/>
  <c r="AM121" i="12"/>
  <c r="AS121" i="12" s="1"/>
  <c r="AM46" i="12"/>
  <c r="AS46" i="12" s="1"/>
  <c r="AM326" i="11"/>
  <c r="AS326" i="11" s="1"/>
  <c r="AO140" i="11"/>
  <c r="BB255" i="9"/>
  <c r="Q133" i="14"/>
  <c r="AZ132" i="14"/>
  <c r="AZ111" i="14"/>
  <c r="AZ68" i="14"/>
  <c r="BB51" i="14"/>
  <c r="O82" i="14"/>
  <c r="AI56" i="14"/>
  <c r="BA58" i="14"/>
  <c r="O18" i="14"/>
  <c r="BA26" i="14"/>
  <c r="AH29" i="14"/>
  <c r="AZ32" i="14"/>
  <c r="P12" i="14"/>
  <c r="V12" i="14" s="1"/>
  <c r="AZ19" i="14"/>
  <c r="BA362" i="12"/>
  <c r="AZ359" i="12"/>
  <c r="AM344" i="12"/>
  <c r="AS344" i="12" s="1"/>
  <c r="AM338" i="12"/>
  <c r="AS338" i="12" s="1"/>
  <c r="Q6" i="14"/>
  <c r="AN325" i="12"/>
  <c r="P328" i="12"/>
  <c r="V328" i="12" s="1"/>
  <c r="AZ296" i="12"/>
  <c r="AM301" i="12"/>
  <c r="AS301" i="12" s="1"/>
  <c r="AZ319" i="12"/>
  <c r="BC319" i="12" s="1"/>
  <c r="BA278" i="12"/>
  <c r="AO273" i="12"/>
  <c r="BA185" i="12"/>
  <c r="BA195" i="12"/>
  <c r="AO216" i="12"/>
  <c r="BA225" i="12"/>
  <c r="Q168" i="12"/>
  <c r="AG95" i="12"/>
  <c r="AZ79" i="12"/>
  <c r="AM81" i="12"/>
  <c r="AS81" i="12" s="1"/>
  <c r="AO55" i="12"/>
  <c r="AI71" i="12"/>
  <c r="AN359" i="11"/>
  <c r="Q7" i="11"/>
  <c r="AO248" i="11"/>
  <c r="BB132" i="14"/>
  <c r="P106" i="14"/>
  <c r="V106" i="14" s="1"/>
  <c r="BB68" i="14"/>
  <c r="BA51" i="14"/>
  <c r="Q79" i="14"/>
  <c r="AG56" i="14"/>
  <c r="AZ58" i="14"/>
  <c r="BA16" i="14"/>
  <c r="AZ26" i="14"/>
  <c r="AG29" i="14"/>
  <c r="Q32" i="14"/>
  <c r="Q12" i="14"/>
  <c r="BA19" i="14"/>
  <c r="AH361" i="12"/>
  <c r="BB359" i="12"/>
  <c r="AO344" i="12"/>
  <c r="BB337" i="12"/>
  <c r="P6" i="14"/>
  <c r="V6" i="14" s="1"/>
  <c r="AM325" i="12"/>
  <c r="AS325" i="12" s="1"/>
  <c r="BB326" i="12"/>
  <c r="BB296" i="12"/>
  <c r="AN301" i="12"/>
  <c r="BB316" i="12"/>
  <c r="O276" i="12"/>
  <c r="BA272" i="12"/>
  <c r="AG183" i="12"/>
  <c r="AZ188" i="12"/>
  <c r="AN215" i="12"/>
  <c r="O223" i="12"/>
  <c r="AI154" i="12"/>
  <c r="AI90" i="12"/>
  <c r="AM155" i="12"/>
  <c r="AS155" i="12" s="1"/>
  <c r="AI156" i="12"/>
  <c r="BB74" i="12"/>
  <c r="P61" i="12"/>
  <c r="V61" i="12" s="1"/>
  <c r="O221" i="11"/>
  <c r="AZ245" i="9"/>
  <c r="O102" i="9"/>
  <c r="BA126" i="14"/>
  <c r="P101" i="14"/>
  <c r="V101" i="14" s="1"/>
  <c r="BA90" i="14"/>
  <c r="P67" i="14"/>
  <c r="V67" i="14" s="1"/>
  <c r="P76" i="14"/>
  <c r="V76" i="14" s="1"/>
  <c r="O77" i="14"/>
  <c r="AI61" i="14"/>
  <c r="BA34" i="14"/>
  <c r="BA20" i="14"/>
  <c r="BA38" i="14"/>
  <c r="AH54" i="14"/>
  <c r="AG35" i="14"/>
  <c r="AI340" i="12"/>
  <c r="AI347" i="12"/>
  <c r="AM337" i="12"/>
  <c r="AS337" i="12" s="1"/>
  <c r="BA361" i="12"/>
  <c r="AZ353" i="12"/>
  <c r="AG349" i="12"/>
  <c r="AN342" i="12"/>
  <c r="P299" i="12"/>
  <c r="V299" i="12" s="1"/>
  <c r="AI320" i="12"/>
  <c r="O312" i="12"/>
  <c r="AN317" i="12"/>
  <c r="AO306" i="12"/>
  <c r="AI261" i="12"/>
  <c r="AO250" i="12"/>
  <c r="AM253" i="12"/>
  <c r="AS253" i="12" s="1"/>
  <c r="BA178" i="12"/>
  <c r="AO199" i="12"/>
  <c r="AH220" i="12"/>
  <c r="AZ142" i="12"/>
  <c r="AH79" i="12"/>
  <c r="P112" i="12"/>
  <c r="V112" i="12" s="1"/>
  <c r="AG120" i="12"/>
  <c r="AM28" i="12"/>
  <c r="AS28" i="12" s="1"/>
  <c r="AG50" i="12"/>
  <c r="AO329" i="9"/>
  <c r="AN80" i="9"/>
  <c r="BB105" i="14"/>
  <c r="BA106" i="14"/>
  <c r="BA114" i="14"/>
  <c r="AZ65" i="14"/>
  <c r="O86" i="14"/>
  <c r="Q60" i="14"/>
  <c r="AZ52" i="14"/>
  <c r="BB78" i="14"/>
  <c r="AH43" i="14"/>
  <c r="AI33" i="14"/>
  <c r="AI45" i="14"/>
  <c r="BA44" i="14"/>
  <c r="AZ45" i="14"/>
  <c r="AO352" i="12"/>
  <c r="AI360" i="12"/>
  <c r="BB342" i="12"/>
  <c r="Q346" i="12"/>
  <c r="O360" i="12"/>
  <c r="AM364" i="12"/>
  <c r="AS364" i="12" s="1"/>
  <c r="AO355" i="12"/>
  <c r="P311" i="12"/>
  <c r="V311" i="12" s="1"/>
  <c r="BA331" i="12"/>
  <c r="BA325" i="12"/>
  <c r="Q332" i="12"/>
  <c r="O342" i="12"/>
  <c r="AO260" i="12"/>
  <c r="AI289" i="12"/>
  <c r="BA190" i="12"/>
  <c r="Q217" i="12"/>
  <c r="AI242" i="12"/>
  <c r="Q253" i="12"/>
  <c r="O91" i="12"/>
  <c r="O104" i="12"/>
  <c r="P158" i="12"/>
  <c r="V158" i="12" s="1"/>
  <c r="O79" i="12"/>
  <c r="AH47" i="12"/>
  <c r="AN324" i="11"/>
  <c r="AH213" i="11"/>
  <c r="O6" i="11"/>
  <c r="BB24" i="9"/>
  <c r="AN347" i="11"/>
  <c r="AN272" i="11"/>
  <c r="AI328" i="12"/>
  <c r="BB345" i="12"/>
  <c r="P334" i="12"/>
  <c r="V334" i="12" s="1"/>
  <c r="AM299" i="12"/>
  <c r="AS299" i="12" s="1"/>
  <c r="AI297" i="12"/>
  <c r="BA308" i="12"/>
  <c r="O264" i="12"/>
  <c r="AM268" i="12"/>
  <c r="AS268" i="12" s="1"/>
  <c r="AM263" i="12"/>
  <c r="AS263" i="12" s="1"/>
  <c r="AZ253" i="12"/>
  <c r="BC253" i="12" s="1"/>
  <c r="AI296" i="12"/>
  <c r="AH257" i="12"/>
  <c r="AM252" i="12"/>
  <c r="AS252" i="12" s="1"/>
  <c r="AO203" i="12"/>
  <c r="BB250" i="12"/>
  <c r="AH202" i="12"/>
  <c r="AH165" i="12"/>
  <c r="AG216" i="12"/>
  <c r="AZ170" i="12"/>
  <c r="AO232" i="12"/>
  <c r="O182" i="12"/>
  <c r="Q237" i="12"/>
  <c r="BA200" i="12"/>
  <c r="P250" i="12"/>
  <c r="V250" i="12" s="1"/>
  <c r="AG208" i="12"/>
  <c r="AO241" i="12"/>
  <c r="AN209" i="12"/>
  <c r="O171" i="12"/>
  <c r="Q222" i="12"/>
  <c r="P181" i="12"/>
  <c r="V181" i="12" s="1"/>
  <c r="AG143" i="12"/>
  <c r="BB99" i="12"/>
  <c r="AN144" i="12"/>
  <c r="AH113" i="12"/>
  <c r="O146" i="12"/>
  <c r="BB111" i="12"/>
  <c r="P82" i="12"/>
  <c r="V82" i="12" s="1"/>
  <c r="AI117" i="12"/>
  <c r="AZ132" i="12"/>
  <c r="BC132" i="12" s="1"/>
  <c r="AG81" i="12"/>
  <c r="BB114" i="12"/>
  <c r="AN91" i="12"/>
  <c r="AM138" i="12"/>
  <c r="AS138" i="12" s="1"/>
  <c r="Q90" i="12"/>
  <c r="AH121" i="12"/>
  <c r="AG85" i="12"/>
  <c r="AO50" i="12"/>
  <c r="P69" i="12"/>
  <c r="V69" i="12" s="1"/>
  <c r="AH46" i="12"/>
  <c r="AI2" i="12"/>
  <c r="AH73" i="12"/>
  <c r="BB19" i="12"/>
  <c r="AM320" i="11"/>
  <c r="AS320" i="11" s="1"/>
  <c r="AI29" i="12"/>
  <c r="AH259" i="9"/>
  <c r="AM57" i="9"/>
  <c r="AS57" i="9" s="1"/>
  <c r="AN329" i="9"/>
  <c r="AO35" i="9"/>
  <c r="Q176" i="9"/>
  <c r="AG45" i="11"/>
  <c r="AH114" i="9"/>
  <c r="BB48" i="11"/>
  <c r="P117" i="11"/>
  <c r="V117" i="11" s="1"/>
  <c r="AH92" i="11"/>
  <c r="AZ303" i="12"/>
  <c r="Q316" i="12"/>
  <c r="Q307" i="12"/>
  <c r="P320" i="12"/>
  <c r="V320" i="12" s="1"/>
  <c r="AG270" i="12"/>
  <c r="Q274" i="12"/>
  <c r="AI278" i="12"/>
  <c r="BB282" i="12"/>
  <c r="AH272" i="12"/>
  <c r="P271" i="12"/>
  <c r="V271" i="12" s="1"/>
  <c r="O270" i="12"/>
  <c r="AI267" i="12"/>
  <c r="BA229" i="12"/>
  <c r="AG182" i="12"/>
  <c r="AZ223" i="12"/>
  <c r="AI175" i="12"/>
  <c r="BA236" i="12"/>
  <c r="O188" i="12"/>
  <c r="AM246" i="12"/>
  <c r="AS246" i="12" s="1"/>
  <c r="AG196" i="12"/>
  <c r="P252" i="12"/>
  <c r="V252" i="12" s="1"/>
  <c r="AH214" i="12"/>
  <c r="Q174" i="12"/>
  <c r="AI222" i="12"/>
  <c r="P180" i="12"/>
  <c r="V180" i="12" s="1"/>
  <c r="AZ217" i="12"/>
  <c r="AO185" i="12"/>
  <c r="AN231" i="12"/>
  <c r="O201" i="12"/>
  <c r="Q152" i="12"/>
  <c r="AN120" i="12"/>
  <c r="O159" i="12"/>
  <c r="BB126" i="12"/>
  <c r="BB82" i="12"/>
  <c r="AN124" i="12"/>
  <c r="AZ92" i="12"/>
  <c r="BB135" i="12"/>
  <c r="AI155" i="12"/>
  <c r="Q100" i="12"/>
  <c r="P141" i="12"/>
  <c r="V141" i="12" s="1"/>
  <c r="AG106" i="12"/>
  <c r="BB155" i="12"/>
  <c r="P113" i="12"/>
  <c r="V113" i="12" s="1"/>
  <c r="AM141" i="12"/>
  <c r="AS141" i="12" s="1"/>
  <c r="AI99" i="12"/>
  <c r="BA70" i="12"/>
  <c r="Q16" i="12"/>
  <c r="AH9" i="12"/>
  <c r="AZ57" i="12"/>
  <c r="BA44" i="12"/>
  <c r="AZ357" i="11"/>
  <c r="AZ322" i="11"/>
  <c r="O348" i="11"/>
  <c r="Q145" i="11"/>
  <c r="AN286" i="9"/>
  <c r="AZ338" i="9"/>
  <c r="AH26" i="9"/>
  <c r="AO228" i="9"/>
  <c r="AZ278" i="11"/>
  <c r="AM291" i="9"/>
  <c r="AS291" i="9" s="1"/>
  <c r="BB48" i="9"/>
  <c r="AH299" i="9"/>
  <c r="AM194" i="11"/>
  <c r="AS194" i="11" s="1"/>
  <c r="AZ345" i="12"/>
  <c r="BC345" i="12" s="1"/>
  <c r="AI332" i="12"/>
  <c r="BA298" i="12"/>
  <c r="AG297" i="12"/>
  <c r="BA295" i="12"/>
  <c r="AH260" i="12"/>
  <c r="AN268" i="12"/>
  <c r="AN262" i="12"/>
  <c r="BA299" i="12"/>
  <c r="AG296" i="12"/>
  <c r="BB305" i="12"/>
  <c r="BA251" i="12"/>
  <c r="AM203" i="12"/>
  <c r="AS203" i="12" s="1"/>
  <c r="Q248" i="12"/>
  <c r="AI200" i="12"/>
  <c r="AG165" i="12"/>
  <c r="AH215" i="12"/>
  <c r="Q170" i="12"/>
  <c r="AM232" i="12"/>
  <c r="AS232" i="12" s="1"/>
  <c r="AI181" i="12"/>
  <c r="AH235" i="12"/>
  <c r="BB200" i="12"/>
  <c r="AO248" i="12"/>
  <c r="P206" i="12"/>
  <c r="V206" i="12" s="1"/>
  <c r="AM241" i="12"/>
  <c r="AS241" i="12" s="1"/>
  <c r="Q209" i="12"/>
  <c r="BA169" i="12"/>
  <c r="O222" i="12"/>
  <c r="BB176" i="12"/>
  <c r="BA141" i="12"/>
  <c r="AZ99" i="12"/>
  <c r="AG144" i="12"/>
  <c r="AI112" i="12"/>
  <c r="P146" i="12"/>
  <c r="V146" i="12" s="1"/>
  <c r="O108" i="12"/>
  <c r="AM80" i="12"/>
  <c r="AS80" i="12" s="1"/>
  <c r="AG117" i="12"/>
  <c r="AN132" i="12"/>
  <c r="BA80" i="12"/>
  <c r="AZ114" i="12"/>
  <c r="AO88" i="12"/>
  <c r="AH138" i="12"/>
  <c r="O90" i="12"/>
  <c r="Q121" i="12"/>
  <c r="BA84" i="12"/>
  <c r="AM50" i="12"/>
  <c r="AS50" i="12" s="1"/>
  <c r="P68" i="12"/>
  <c r="V68" i="12" s="1"/>
  <c r="AZ39" i="12"/>
  <c r="AO363" i="11"/>
  <c r="AM70" i="12"/>
  <c r="AS70" i="12" s="1"/>
  <c r="AN361" i="11"/>
  <c r="AN309" i="11"/>
  <c r="AM14" i="12"/>
  <c r="AS14" i="12" s="1"/>
  <c r="Q192" i="9"/>
  <c r="AI266" i="9"/>
  <c r="BB85" i="11"/>
  <c r="Q232" i="9"/>
  <c r="AM298" i="9"/>
  <c r="AS298" i="9" s="1"/>
  <c r="AG39" i="11"/>
  <c r="AO276" i="9"/>
  <c r="O192" i="11"/>
  <c r="Q274" i="11"/>
  <c r="AH12" i="11"/>
  <c r="P319" i="12"/>
  <c r="V319" i="12" s="1"/>
  <c r="AH329" i="12"/>
  <c r="AG322" i="12"/>
  <c r="AO330" i="12"/>
  <c r="AN283" i="12"/>
  <c r="AG284" i="12"/>
  <c r="BA291" i="12"/>
  <c r="Q257" i="12"/>
  <c r="AH304" i="12"/>
  <c r="Q279" i="12"/>
  <c r="P284" i="12"/>
  <c r="V284" i="12" s="1"/>
  <c r="AG286" i="12"/>
  <c r="AO244" i="12"/>
  <c r="AH191" i="12"/>
  <c r="O235" i="12"/>
  <c r="AI189" i="12"/>
  <c r="AG247" i="12"/>
  <c r="BA208" i="12"/>
  <c r="P161" i="12"/>
  <c r="V161" i="12" s="1"/>
  <c r="AZ207" i="12"/>
  <c r="AI172" i="12"/>
  <c r="BA224" i="12"/>
  <c r="O191" i="12"/>
  <c r="AG241" i="12"/>
  <c r="AO196" i="12"/>
  <c r="BA232" i="12"/>
  <c r="AM197" i="12"/>
  <c r="AS197" i="12" s="1"/>
  <c r="AI249" i="12"/>
  <c r="AN212" i="12"/>
  <c r="O165" i="12"/>
  <c r="AO129" i="12"/>
  <c r="BA85" i="12"/>
  <c r="BA137" i="12"/>
  <c r="Q97" i="12"/>
  <c r="AO136" i="12"/>
  <c r="Q102" i="12"/>
  <c r="AG151" i="12"/>
  <c r="AZ93" i="12"/>
  <c r="AG118" i="12"/>
  <c r="Q154" i="12"/>
  <c r="BA109" i="12"/>
  <c r="AG84" i="12"/>
  <c r="AI126" i="12"/>
  <c r="P172" i="12"/>
  <c r="V172" i="12" s="1"/>
  <c r="AM111" i="12"/>
  <c r="AS111" i="12" s="1"/>
  <c r="Q59" i="12"/>
  <c r="AN42" i="12"/>
  <c r="BA38" i="12"/>
  <c r="AI7" i="12"/>
  <c r="Q24" i="12"/>
  <c r="BA45" i="12"/>
  <c r="Q302" i="11"/>
  <c r="AH332" i="11"/>
  <c r="AH311" i="11"/>
  <c r="AM32" i="9"/>
  <c r="AS32" i="9" s="1"/>
  <c r="P212" i="11"/>
  <c r="V212" i="11" s="1"/>
  <c r="AH242" i="9"/>
  <c r="BA206" i="11"/>
  <c r="AH56" i="9"/>
  <c r="Q124" i="9"/>
  <c r="AH224" i="11"/>
  <c r="AG273" i="11"/>
  <c r="AM207" i="11"/>
  <c r="AS207" i="11" s="1"/>
  <c r="AG302" i="12"/>
  <c r="AM314" i="12"/>
  <c r="AS314" i="12" s="1"/>
  <c r="AO305" i="12"/>
  <c r="AN318" i="12"/>
  <c r="AM266" i="12"/>
  <c r="AS266" i="12" s="1"/>
  <c r="O273" i="12"/>
  <c r="AM275" i="12"/>
  <c r="AS275" i="12" s="1"/>
  <c r="AO282" i="12"/>
  <c r="P267" i="12"/>
  <c r="V267" i="12" s="1"/>
  <c r="O268" i="12"/>
  <c r="O269" i="12"/>
  <c r="Q263" i="12"/>
  <c r="P221" i="12"/>
  <c r="V221" i="12" s="1"/>
  <c r="AM179" i="12"/>
  <c r="AS179" i="12" s="1"/>
  <c r="AM220" i="12"/>
  <c r="AS220" i="12" s="1"/>
  <c r="AI174" i="12"/>
  <c r="AI228" i="12"/>
  <c r="AG187" i="12"/>
  <c r="AM245" i="12"/>
  <c r="AS245" i="12" s="1"/>
  <c r="BB193" i="12"/>
  <c r="P251" i="12"/>
  <c r="V251" i="12" s="1"/>
  <c r="AH213" i="12"/>
  <c r="BA165" i="12"/>
  <c r="AI221" i="12"/>
  <c r="P179" i="12"/>
  <c r="V179" i="12" s="1"/>
  <c r="AM214" i="12"/>
  <c r="AS214" i="12" s="1"/>
  <c r="AI185" i="12"/>
  <c r="P229" i="12"/>
  <c r="V229" i="12" s="1"/>
  <c r="AM195" i="12"/>
  <c r="AS195" i="12" s="1"/>
  <c r="AO150" i="12"/>
  <c r="AN119" i="12"/>
  <c r="AN157" i="12"/>
  <c r="AZ125" i="12"/>
  <c r="AI80" i="12"/>
  <c r="AH124" i="12"/>
  <c r="O88" i="12"/>
  <c r="AZ130" i="12"/>
  <c r="BB152" i="12"/>
  <c r="Q98" i="12"/>
  <c r="P139" i="12"/>
  <c r="V139" i="12" s="1"/>
  <c r="O105" i="12"/>
  <c r="Q149" i="12"/>
  <c r="AH111" i="12"/>
  <c r="AG141" i="12"/>
  <c r="Q95" i="12"/>
  <c r="BA69" i="12"/>
  <c r="P15" i="12"/>
  <c r="V15" i="12" s="1"/>
  <c r="AI365" i="11"/>
  <c r="O51" i="12"/>
  <c r="P39" i="12"/>
  <c r="V39" i="12" s="1"/>
  <c r="AO349" i="11"/>
  <c r="AZ315" i="11"/>
  <c r="O343" i="11"/>
  <c r="AM124" i="11"/>
  <c r="AS124" i="11" s="1"/>
  <c r="P132" i="9"/>
  <c r="V132" i="9" s="1"/>
  <c r="AM314" i="9"/>
  <c r="AS314" i="9" s="1"/>
  <c r="AH42" i="9"/>
  <c r="AZ226" i="9"/>
  <c r="AN214" i="11"/>
  <c r="AO355" i="9"/>
  <c r="AZ222" i="11"/>
  <c r="AO303" i="9"/>
  <c r="AG125" i="11"/>
  <c r="AM328" i="12"/>
  <c r="AS328" i="12" s="1"/>
  <c r="AH292" i="12"/>
  <c r="AG338" i="12"/>
  <c r="AG300" i="12"/>
  <c r="AI303" i="12"/>
  <c r="P256" i="12"/>
  <c r="V256" i="12" s="1"/>
  <c r="AZ264" i="12"/>
  <c r="BC264" i="12" s="1"/>
  <c r="AG269" i="12"/>
  <c r="O265" i="12"/>
  <c r="AG256" i="12"/>
  <c r="BB302" i="12"/>
  <c r="AH258" i="12"/>
  <c r="O254" i="12"/>
  <c r="Q204" i="12"/>
  <c r="AM254" i="12"/>
  <c r="AS254" i="12" s="1"/>
  <c r="BA205" i="12"/>
  <c r="AI166" i="12"/>
  <c r="AM217" i="12"/>
  <c r="AS217" i="12" s="1"/>
  <c r="AG171" i="12"/>
  <c r="P234" i="12"/>
  <c r="V234" i="12" s="1"/>
  <c r="BB182" i="12"/>
  <c r="BB237" i="12"/>
  <c r="AO201" i="12"/>
  <c r="AZ157" i="12"/>
  <c r="AG210" i="12"/>
  <c r="AO242" i="12"/>
  <c r="P210" i="12"/>
  <c r="V210" i="12" s="1"/>
  <c r="AZ172" i="12"/>
  <c r="BC172" i="12" s="1"/>
  <c r="AO222" i="12"/>
  <c r="BA181" i="12"/>
  <c r="AM143" i="12"/>
  <c r="AS143" i="12" s="1"/>
  <c r="BB104" i="12"/>
  <c r="BB144" i="12"/>
  <c r="O114" i="12"/>
  <c r="BA153" i="12"/>
  <c r="AO112" i="12"/>
  <c r="AI83" i="12"/>
  <c r="BA120" i="12"/>
  <c r="O138" i="12"/>
  <c r="AG88" i="12"/>
  <c r="AO117" i="12"/>
  <c r="P93" i="12"/>
  <c r="V93" i="12" s="1"/>
  <c r="O140" i="12"/>
  <c r="Q94" i="12"/>
  <c r="AN121" i="12"/>
  <c r="AM85" i="12"/>
  <c r="AS85" i="12" s="1"/>
  <c r="BB50" i="12"/>
  <c r="P73" i="12"/>
  <c r="V73" i="12" s="1"/>
  <c r="AM47" i="12"/>
  <c r="AS47" i="12" s="1"/>
  <c r="BB7" i="12"/>
  <c r="AI361" i="11"/>
  <c r="AM300" i="11"/>
  <c r="AS300" i="11" s="1"/>
  <c r="AN326" i="11"/>
  <c r="BA293" i="11"/>
  <c r="BA212" i="9"/>
  <c r="O152" i="9"/>
  <c r="BA37" i="11"/>
  <c r="AG151" i="9"/>
  <c r="P136" i="9"/>
  <c r="V136" i="9" s="1"/>
  <c r="Q62" i="11"/>
  <c r="AI158" i="9"/>
  <c r="AH132" i="11"/>
  <c r="AH284" i="11"/>
  <c r="AZ55" i="9"/>
  <c r="AN9" i="12"/>
  <c r="P33" i="12"/>
  <c r="V33" i="12" s="1"/>
  <c r="P63" i="12"/>
  <c r="V63" i="12" s="1"/>
  <c r="BB22" i="12"/>
  <c r="AG68" i="12"/>
  <c r="BA13" i="12"/>
  <c r="AH52" i="12"/>
  <c r="AZ367" i="11"/>
  <c r="BC367" i="11" s="1"/>
  <c r="AI43" i="12"/>
  <c r="AN8" i="12"/>
  <c r="AM60" i="12"/>
  <c r="AS60" i="12" s="1"/>
  <c r="Q31" i="12"/>
  <c r="BA354" i="11"/>
  <c r="AO314" i="11"/>
  <c r="BA334" i="11"/>
  <c r="O23" i="12"/>
  <c r="BA322" i="11"/>
  <c r="Q340" i="11"/>
  <c r="Q29" i="12"/>
  <c r="BB312" i="11"/>
  <c r="P347" i="11"/>
  <c r="V347" i="11" s="1"/>
  <c r="AH312" i="11"/>
  <c r="AZ339" i="11"/>
  <c r="AO291" i="11"/>
  <c r="BA156" i="11"/>
  <c r="AH193" i="9"/>
  <c r="AN17" i="9"/>
  <c r="BA190" i="11"/>
  <c r="AN212" i="9"/>
  <c r="AO295" i="9"/>
  <c r="BB347" i="11"/>
  <c r="BA140" i="11"/>
  <c r="AN326" i="9"/>
  <c r="Q255" i="11"/>
  <c r="AN241" i="9"/>
  <c r="AG128" i="9"/>
  <c r="BB3" i="9"/>
  <c r="BA3" i="11"/>
  <c r="AO234" i="11"/>
  <c r="P101" i="11"/>
  <c r="V101" i="11" s="1"/>
  <c r="Q142" i="9"/>
  <c r="AN41" i="11"/>
  <c r="AG160" i="9"/>
  <c r="Q40" i="9"/>
  <c r="AG32" i="9"/>
  <c r="Q122" i="11"/>
  <c r="AH84" i="11"/>
  <c r="O124" i="9"/>
  <c r="AI50" i="11"/>
  <c r="Q147" i="9"/>
  <c r="P26" i="9"/>
  <c r="V26" i="9" s="1"/>
  <c r="P211" i="11"/>
  <c r="V211" i="11" s="1"/>
  <c r="AM226" i="9"/>
  <c r="AS226" i="9" s="1"/>
  <c r="AG128" i="11"/>
  <c r="Q333" i="9"/>
  <c r="BB239" i="11"/>
  <c r="P61" i="11"/>
  <c r="V61" i="11" s="1"/>
  <c r="AG222" i="9"/>
  <c r="P166" i="11"/>
  <c r="V166" i="11" s="1"/>
  <c r="AG148" i="11"/>
  <c r="BA267" i="11"/>
  <c r="O240" i="11"/>
  <c r="AH244" i="9"/>
  <c r="AG53" i="12"/>
  <c r="AI6" i="12"/>
  <c r="BA39" i="12"/>
  <c r="AH74" i="12"/>
  <c r="AM34" i="12"/>
  <c r="AS34" i="12" s="1"/>
  <c r="AG359" i="11"/>
  <c r="Q19" i="12"/>
  <c r="AH63" i="12"/>
  <c r="O22" i="12"/>
  <c r="AO66" i="12"/>
  <c r="BA43" i="12"/>
  <c r="AZ2" i="12"/>
  <c r="AO327" i="11"/>
  <c r="O353" i="11"/>
  <c r="AI301" i="11"/>
  <c r="AM345" i="11"/>
  <c r="AS345" i="11" s="1"/>
  <c r="AZ362" i="11"/>
  <c r="O306" i="11"/>
  <c r="AG331" i="11"/>
  <c r="AN5" i="12"/>
  <c r="O328" i="11"/>
  <c r="AI355" i="11"/>
  <c r="BA309" i="11"/>
  <c r="AH248" i="11"/>
  <c r="Q27" i="11"/>
  <c r="BA196" i="9"/>
  <c r="AM89" i="9"/>
  <c r="AS89" i="9" s="1"/>
  <c r="AH197" i="9"/>
  <c r="P175" i="11"/>
  <c r="V175" i="11" s="1"/>
  <c r="AO267" i="9"/>
  <c r="AN267" i="11"/>
  <c r="O33" i="11"/>
  <c r="Q246" i="11"/>
  <c r="AH292" i="9"/>
  <c r="AZ208" i="9"/>
  <c r="BC208" i="9" s="1"/>
  <c r="AI2" i="9"/>
  <c r="AM331" i="9"/>
  <c r="AS331" i="9" s="1"/>
  <c r="AZ206" i="9"/>
  <c r="AZ174" i="11"/>
  <c r="AN171" i="9"/>
  <c r="AI117" i="11"/>
  <c r="AM284" i="9"/>
  <c r="AS284" i="9" s="1"/>
  <c r="AH9" i="9"/>
  <c r="O16" i="9"/>
  <c r="AG130" i="11"/>
  <c r="AN127" i="11"/>
  <c r="BB260" i="9"/>
  <c r="AZ184" i="11"/>
  <c r="BB201" i="9"/>
  <c r="AI114" i="9"/>
  <c r="AN3" i="9"/>
  <c r="P267" i="9"/>
  <c r="V267" i="9" s="1"/>
  <c r="O234" i="11"/>
  <c r="BA84" i="11"/>
  <c r="AI243" i="11"/>
  <c r="AN88" i="11"/>
  <c r="AG332" i="9"/>
  <c r="BA171" i="11"/>
  <c r="AH276" i="11"/>
  <c r="AN204" i="11"/>
  <c r="P262" i="11"/>
  <c r="V262" i="11" s="1"/>
  <c r="O92" i="11"/>
  <c r="O46" i="12"/>
  <c r="Q9" i="12"/>
  <c r="AO31" i="12"/>
  <c r="Q63" i="12"/>
  <c r="AM22" i="12"/>
  <c r="AS22" i="12" s="1"/>
  <c r="O67" i="12"/>
  <c r="BB13" i="12"/>
  <c r="P50" i="12"/>
  <c r="V50" i="12" s="1"/>
  <c r="AM367" i="11"/>
  <c r="AS367" i="11" s="1"/>
  <c r="AG43" i="12"/>
  <c r="Q6" i="12"/>
  <c r="AH60" i="12"/>
  <c r="O31" i="12"/>
  <c r="Q354" i="11"/>
  <c r="AO310" i="11"/>
  <c r="P332" i="11"/>
  <c r="V332" i="11" s="1"/>
  <c r="P7" i="12"/>
  <c r="V7" i="12" s="1"/>
  <c r="AO322" i="11"/>
  <c r="AG337" i="11"/>
  <c r="O29" i="12"/>
  <c r="AZ312" i="11"/>
  <c r="AI343" i="11"/>
  <c r="AO307" i="11"/>
  <c r="AN339" i="11"/>
  <c r="AM291" i="11"/>
  <c r="AS291" i="11" s="1"/>
  <c r="AI192" i="11"/>
  <c r="AM279" i="9"/>
  <c r="AS279" i="9" s="1"/>
  <c r="AO17" i="9"/>
  <c r="Q144" i="11"/>
  <c r="AO212" i="9"/>
  <c r="P314" i="9"/>
  <c r="V314" i="9" s="1"/>
  <c r="BA318" i="11"/>
  <c r="BB140" i="11"/>
  <c r="Q322" i="9"/>
  <c r="AH230" i="11"/>
  <c r="BA281" i="9"/>
  <c r="BB134" i="9"/>
  <c r="AM209" i="11"/>
  <c r="AS209" i="11" s="1"/>
  <c r="AG207" i="9"/>
  <c r="AO298" i="11"/>
  <c r="AO57" i="11"/>
  <c r="AO50" i="9"/>
  <c r="Q14" i="11"/>
  <c r="Q287" i="9"/>
  <c r="AM110" i="9"/>
  <c r="AS110" i="9" s="1"/>
  <c r="AO286" i="11"/>
  <c r="Q83" i="11"/>
  <c r="AG353" i="9"/>
  <c r="AM98" i="9"/>
  <c r="AS98" i="9" s="1"/>
  <c r="Q345" i="9"/>
  <c r="AN243" i="9"/>
  <c r="O94" i="9"/>
  <c r="AI90" i="11"/>
  <c r="AO5" i="9"/>
  <c r="AM164" i="11"/>
  <c r="AS164" i="11" s="1"/>
  <c r="AH303" i="9"/>
  <c r="Q148" i="11"/>
  <c r="P302" i="9"/>
  <c r="V302" i="9" s="1"/>
  <c r="AG209" i="11"/>
  <c r="AO111" i="11"/>
  <c r="BA144" i="11"/>
  <c r="AM201" i="11"/>
  <c r="AS201" i="11" s="1"/>
  <c r="P184" i="11"/>
  <c r="V184" i="11" s="1"/>
  <c r="BA236" i="9"/>
  <c r="O362" i="11"/>
  <c r="Q25" i="12"/>
  <c r="P65" i="12"/>
  <c r="V65" i="12" s="1"/>
  <c r="AO27" i="12"/>
  <c r="BB67" i="12"/>
  <c r="P47" i="12"/>
  <c r="V47" i="12" s="1"/>
  <c r="O8" i="12"/>
  <c r="O336" i="11"/>
  <c r="BB358" i="11"/>
  <c r="Q303" i="11"/>
  <c r="AO346" i="11"/>
  <c r="P2" i="12"/>
  <c r="V2" i="12" s="1"/>
  <c r="AG309" i="11"/>
  <c r="P333" i="11"/>
  <c r="V333" i="11" s="1"/>
  <c r="P289" i="11"/>
  <c r="V289" i="11" s="1"/>
  <c r="BA329" i="11"/>
  <c r="AO357" i="11"/>
  <c r="AN311" i="11"/>
  <c r="AI339" i="11"/>
  <c r="BB314" i="9"/>
  <c r="AM120" i="9"/>
  <c r="AS120" i="9" s="1"/>
  <c r="AG64" i="9"/>
  <c r="P363" i="9"/>
  <c r="V363" i="9" s="1"/>
  <c r="AM183" i="11"/>
  <c r="AS183" i="11" s="1"/>
  <c r="AO278" i="9"/>
  <c r="AH262" i="11"/>
  <c r="P103" i="11"/>
  <c r="V103" i="11" s="1"/>
  <c r="BB224" i="9"/>
  <c r="AH82" i="11"/>
  <c r="AI288" i="9"/>
  <c r="AN66" i="9"/>
  <c r="AH25" i="11"/>
  <c r="P277" i="9"/>
  <c r="V277" i="9" s="1"/>
  <c r="AN240" i="11"/>
  <c r="AM350" i="9"/>
  <c r="AS350" i="9" s="1"/>
  <c r="Q245" i="11"/>
  <c r="AN232" i="9"/>
  <c r="AZ166" i="9"/>
  <c r="BC166" i="9" s="1"/>
  <c r="AI102" i="9"/>
  <c r="P278" i="11"/>
  <c r="V278" i="11" s="1"/>
  <c r="AO77" i="11"/>
  <c r="AI166" i="9"/>
  <c r="AM210" i="11"/>
  <c r="AS210" i="11" s="1"/>
  <c r="Q306" i="9"/>
  <c r="AI218" i="9"/>
  <c r="BA94" i="9"/>
  <c r="AH304" i="9"/>
  <c r="AZ277" i="11"/>
  <c r="AH162" i="11"/>
  <c r="P145" i="9"/>
  <c r="V145" i="9" s="1"/>
  <c r="O200" i="11"/>
  <c r="BA346" i="9"/>
  <c r="O217" i="11"/>
  <c r="AN218" i="11"/>
  <c r="BB35" i="11"/>
  <c r="AN139" i="11"/>
  <c r="AG67" i="9"/>
  <c r="BA36" i="12"/>
  <c r="P64" i="12"/>
  <c r="V64" i="12" s="1"/>
  <c r="BB12" i="12"/>
  <c r="AO47" i="12"/>
  <c r="BA5" i="12"/>
  <c r="AH45" i="12"/>
  <c r="AH366" i="11"/>
  <c r="BB29" i="12"/>
  <c r="AI69" i="12"/>
  <c r="P32" i="12"/>
  <c r="V32" i="12" s="1"/>
  <c r="AZ71" i="12"/>
  <c r="BC71" i="12" s="1"/>
  <c r="AO48" i="12"/>
  <c r="BA10" i="12"/>
  <c r="BB340" i="11"/>
  <c r="Q363" i="11"/>
  <c r="AO315" i="11"/>
  <c r="AZ348" i="11"/>
  <c r="AO16" i="12"/>
  <c r="P312" i="11"/>
  <c r="V312" i="11" s="1"/>
  <c r="BB335" i="11"/>
  <c r="AM302" i="11"/>
  <c r="AS302" i="11" s="1"/>
  <c r="AO330" i="11"/>
  <c r="AM19" i="12"/>
  <c r="AS19" i="12" s="1"/>
  <c r="AI319" i="11"/>
  <c r="AH357" i="11"/>
  <c r="AM32" i="11"/>
  <c r="AS32" i="11" s="1"/>
  <c r="AO235" i="9"/>
  <c r="AN96" i="9"/>
  <c r="AO312" i="9"/>
  <c r="Q268" i="11"/>
  <c r="BB266" i="9"/>
  <c r="P208" i="11"/>
  <c r="V208" i="11" s="1"/>
  <c r="P40" i="11"/>
  <c r="V40" i="11" s="1"/>
  <c r="AM223" i="9"/>
  <c r="AS223" i="9" s="1"/>
  <c r="AH169" i="11"/>
  <c r="P245" i="9"/>
  <c r="V245" i="9" s="1"/>
  <c r="P31" i="9"/>
  <c r="V31" i="9" s="1"/>
  <c r="AG214" i="11"/>
  <c r="AI287" i="9"/>
  <c r="Q248" i="11"/>
  <c r="O343" i="9"/>
  <c r="O232" i="11"/>
  <c r="AI14" i="11"/>
  <c r="AI120" i="9"/>
  <c r="AM36" i="9"/>
  <c r="AS36" i="9" s="1"/>
  <c r="BB250" i="11"/>
  <c r="O42" i="11"/>
  <c r="AZ313" i="9"/>
  <c r="BB283" i="11"/>
  <c r="BB292" i="9"/>
  <c r="O247" i="9"/>
  <c r="AI23" i="9"/>
  <c r="BA79" i="11"/>
  <c r="AG256" i="11"/>
  <c r="AM202" i="11"/>
  <c r="AS202" i="11" s="1"/>
  <c r="BA348" i="9"/>
  <c r="AZ160" i="11"/>
  <c r="AG13" i="11"/>
  <c r="BB219" i="11"/>
  <c r="AN242" i="11"/>
  <c r="AZ141" i="11"/>
  <c r="AZ203" i="11"/>
  <c r="BB199" i="9"/>
  <c r="AI283" i="9"/>
  <c r="O49" i="12"/>
  <c r="AG7" i="12"/>
  <c r="Q53" i="12"/>
  <c r="AH2" i="12"/>
  <c r="AZ30" i="12"/>
  <c r="AM71" i="12"/>
  <c r="AS71" i="12" s="1"/>
  <c r="AO35" i="12"/>
  <c r="P74" i="12"/>
  <c r="V74" i="12" s="1"/>
  <c r="AZ51" i="12"/>
  <c r="BB16" i="12"/>
  <c r="AN342" i="11"/>
  <c r="AN38" i="12"/>
  <c r="Q317" i="11"/>
  <c r="AM353" i="11"/>
  <c r="AS353" i="11" s="1"/>
  <c r="P294" i="11"/>
  <c r="V294" i="11" s="1"/>
  <c r="AO321" i="11"/>
  <c r="AM343" i="11"/>
  <c r="AS343" i="11" s="1"/>
  <c r="AG304" i="11"/>
  <c r="AN333" i="11"/>
  <c r="P30" i="12"/>
  <c r="V30" i="12" s="1"/>
  <c r="O324" i="11"/>
  <c r="AO359" i="11"/>
  <c r="Q95" i="11"/>
  <c r="O134" i="9"/>
  <c r="BB31" i="9"/>
  <c r="AN312" i="9"/>
  <c r="Q161" i="11"/>
  <c r="AM278" i="9"/>
  <c r="AS278" i="9" s="1"/>
  <c r="Q212" i="11"/>
  <c r="BB81" i="11"/>
  <c r="AZ224" i="9"/>
  <c r="BC224" i="9" s="1"/>
  <c r="AM80" i="11"/>
  <c r="AS80" i="11" s="1"/>
  <c r="AG288" i="9"/>
  <c r="E4" i="6"/>
  <c r="E5" i="6" s="1"/>
  <c r="AO21" i="11"/>
  <c r="Q277" i="9"/>
  <c r="BB206" i="11"/>
  <c r="AN362" i="9"/>
  <c r="AH140" i="11"/>
  <c r="P204" i="9"/>
  <c r="V204" i="9" s="1"/>
  <c r="BB41" i="9"/>
  <c r="AN29" i="9"/>
  <c r="AM128" i="11"/>
  <c r="AS128" i="11" s="1"/>
  <c r="AI45" i="11"/>
  <c r="AO169" i="9"/>
  <c r="AZ170" i="11"/>
  <c r="O271" i="9"/>
  <c r="BA90" i="9"/>
  <c r="AM40" i="9"/>
  <c r="AS40" i="9" s="1"/>
  <c r="BB220" i="9"/>
  <c r="P275" i="11"/>
  <c r="V275" i="11" s="1"/>
  <c r="BA88" i="11"/>
  <c r="AM347" i="11"/>
  <c r="AS347" i="11" s="1"/>
  <c r="AI61" i="11"/>
  <c r="P336" i="9"/>
  <c r="V336" i="9" s="1"/>
  <c r="O157" i="11"/>
  <c r="AO272" i="11"/>
  <c r="AH305" i="11"/>
  <c r="O47" i="11"/>
  <c r="BB43" i="11"/>
  <c r="AN9" i="9"/>
  <c r="AM278" i="11"/>
  <c r="AS278" i="11" s="1"/>
  <c r="AN253" i="11"/>
  <c r="BB160" i="11"/>
  <c r="AO93" i="11"/>
  <c r="BA104" i="11"/>
  <c r="AZ45" i="11"/>
  <c r="P360" i="9"/>
  <c r="V360" i="9" s="1"/>
  <c r="AH362" i="9"/>
  <c r="BA288" i="9"/>
  <c r="BB279" i="11"/>
  <c r="BA219" i="11"/>
  <c r="O195" i="11"/>
  <c r="P132" i="11"/>
  <c r="V132" i="11" s="1"/>
  <c r="P143" i="11"/>
  <c r="V143" i="11" s="1"/>
  <c r="P206" i="11"/>
  <c r="V206" i="11" s="1"/>
  <c r="AM272" i="11"/>
  <c r="AS272" i="11" s="1"/>
  <c r="AZ187" i="11"/>
  <c r="P153" i="11"/>
  <c r="V153" i="11" s="1"/>
  <c r="AM118" i="11"/>
  <c r="AS118" i="11" s="1"/>
  <c r="AZ296" i="11"/>
  <c r="AN264" i="11"/>
  <c r="AM274" i="11"/>
  <c r="AS274" i="11" s="1"/>
  <c r="P162" i="11"/>
  <c r="V162" i="11" s="1"/>
  <c r="BB71" i="11"/>
  <c r="O174" i="11"/>
  <c r="AG119" i="11"/>
  <c r="P125" i="9"/>
  <c r="V125" i="9" s="1"/>
  <c r="AG60" i="11"/>
  <c r="AM143" i="9"/>
  <c r="AS143" i="9" s="1"/>
  <c r="AM219" i="9"/>
  <c r="AS219" i="9" s="1"/>
  <c r="AN61" i="9"/>
  <c r="O265" i="11"/>
  <c r="AO252" i="11"/>
  <c r="Q152" i="11"/>
  <c r="O191" i="11"/>
  <c r="AZ63" i="11"/>
  <c r="AH95" i="11"/>
  <c r="BA319" i="9"/>
  <c r="P308" i="9"/>
  <c r="V308" i="9" s="1"/>
  <c r="AN271" i="9"/>
  <c r="O137" i="9"/>
  <c r="AZ220" i="11"/>
  <c r="BC220" i="11" s="1"/>
  <c r="AN211" i="11"/>
  <c r="P126" i="11"/>
  <c r="V126" i="11" s="1"/>
  <c r="AO190" i="11"/>
  <c r="Q29" i="11"/>
  <c r="Q207" i="11"/>
  <c r="AH237" i="11"/>
  <c r="AH148" i="11"/>
  <c r="BB119" i="11"/>
  <c r="AN28" i="11"/>
  <c r="AN220" i="11"/>
  <c r="Q256" i="11"/>
  <c r="AN156" i="11"/>
  <c r="P163" i="11"/>
  <c r="V163" i="11" s="1"/>
  <c r="AO195" i="11"/>
  <c r="AG211" i="11"/>
  <c r="AH136" i="9"/>
  <c r="AI29" i="9"/>
  <c r="AN348" i="9"/>
  <c r="AH119" i="9"/>
  <c r="AM268" i="9"/>
  <c r="AS268" i="9" s="1"/>
  <c r="BB8" i="9"/>
  <c r="AG259" i="11"/>
  <c r="AG228" i="11"/>
  <c r="AH164" i="11"/>
  <c r="AH53" i="11"/>
  <c r="AM75" i="11"/>
  <c r="AS75" i="11" s="1"/>
  <c r="Q359" i="9"/>
  <c r="AO327" i="9"/>
  <c r="AZ295" i="9"/>
  <c r="BC295" i="9" s="1"/>
  <c r="Q243" i="9"/>
  <c r="AG285" i="11"/>
  <c r="AM260" i="11"/>
  <c r="AS260" i="11" s="1"/>
  <c r="BB132" i="11"/>
  <c r="AN189" i="11"/>
  <c r="AM85" i="11"/>
  <c r="AS85" i="11" s="1"/>
  <c r="AI281" i="11"/>
  <c r="AI222" i="11"/>
  <c r="P204" i="11"/>
  <c r="V204" i="11" s="1"/>
  <c r="AG189" i="11"/>
  <c r="AO84" i="11"/>
  <c r="AH218" i="11"/>
  <c r="AG226" i="11"/>
  <c r="BB233" i="11"/>
  <c r="Q196" i="11"/>
  <c r="AG204" i="11"/>
  <c r="Q133" i="11"/>
  <c r="P187" i="11"/>
  <c r="V187" i="11" s="1"/>
  <c r="AG121" i="9"/>
  <c r="AI93" i="11"/>
  <c r="AH261" i="9"/>
  <c r="P202" i="9"/>
  <c r="V202" i="9" s="1"/>
  <c r="BB189" i="9"/>
  <c r="AG210" i="11"/>
  <c r="BA261" i="11"/>
  <c r="Q213" i="11"/>
  <c r="BB185" i="11"/>
  <c r="AO104" i="11"/>
  <c r="O30" i="11"/>
  <c r="AM16" i="11"/>
  <c r="AS16" i="11" s="1"/>
  <c r="AH4" i="11"/>
  <c r="O238" i="9"/>
  <c r="AZ232" i="9"/>
  <c r="AO287" i="11"/>
  <c r="AM275" i="11"/>
  <c r="AS275" i="11" s="1"/>
  <c r="BA178" i="11"/>
  <c r="AN134" i="11"/>
  <c r="AN63" i="11"/>
  <c r="AN273" i="11"/>
  <c r="AO198" i="11"/>
  <c r="AZ122" i="11"/>
  <c r="BC122" i="11" s="1"/>
  <c r="AZ119" i="11"/>
  <c r="BC119" i="11" s="1"/>
  <c r="AM82" i="11"/>
  <c r="AS82" i="11" s="1"/>
  <c r="AO212" i="11"/>
  <c r="O256" i="11"/>
  <c r="AZ146" i="11"/>
  <c r="BC146" i="11" s="1"/>
  <c r="AI126" i="11"/>
  <c r="AM155" i="11"/>
  <c r="AS155" i="11" s="1"/>
  <c r="AO217" i="11"/>
  <c r="BB256" i="9"/>
  <c r="AI18" i="9"/>
  <c r="BB301" i="9"/>
  <c r="BA130" i="9"/>
  <c r="AG346" i="9"/>
  <c r="O56" i="9"/>
  <c r="AG264" i="11"/>
  <c r="AG247" i="11"/>
  <c r="Q111" i="11"/>
  <c r="AH86" i="11"/>
  <c r="BB93" i="11"/>
  <c r="BB25" i="11"/>
  <c r="AG355" i="9"/>
  <c r="AZ349" i="9"/>
  <c r="AO270" i="9"/>
  <c r="BA253" i="11"/>
  <c r="O284" i="11"/>
  <c r="Q157" i="11"/>
  <c r="AM117" i="11"/>
  <c r="AS117" i="11" s="1"/>
  <c r="AG108" i="11"/>
  <c r="Q219" i="11"/>
  <c r="AH296" i="11"/>
  <c r="AM146" i="11"/>
  <c r="AS146" i="11" s="1"/>
  <c r="BB159" i="11"/>
  <c r="P130" i="11"/>
  <c r="V130" i="11" s="1"/>
  <c r="AH250" i="11"/>
  <c r="AI249" i="11"/>
  <c r="BB251" i="11"/>
  <c r="Q131" i="11"/>
  <c r="BB333" i="11"/>
  <c r="Q119" i="11"/>
  <c r="AM130" i="11"/>
  <c r="AS130" i="11" s="1"/>
  <c r="BB213" i="9"/>
  <c r="BA27" i="11"/>
  <c r="BA241" i="9"/>
  <c r="O282" i="9"/>
  <c r="Q84" i="9"/>
  <c r="AZ291" i="11"/>
  <c r="BC291" i="11" s="1"/>
  <c r="O250" i="11"/>
  <c r="AG203" i="11"/>
  <c r="P150" i="11"/>
  <c r="V150" i="11" s="1"/>
  <c r="AN39" i="11"/>
  <c r="BB66" i="11"/>
  <c r="AI351" i="9"/>
  <c r="AM303" i="9"/>
  <c r="AS303" i="9" s="1"/>
  <c r="AG7" i="11"/>
  <c r="AI222" i="9"/>
  <c r="BB276" i="11"/>
  <c r="AG252" i="11"/>
  <c r="Q117" i="11"/>
  <c r="AN177" i="11"/>
  <c r="O78" i="11"/>
  <c r="AM254" i="11"/>
  <c r="AS254" i="11" s="1"/>
  <c r="AI276" i="11"/>
  <c r="AO182" i="11"/>
  <c r="AG158" i="11"/>
  <c r="BB76" i="11"/>
  <c r="BB228" i="11"/>
  <c r="AN265" i="11"/>
  <c r="AM188" i="11"/>
  <c r="AS188" i="11" s="1"/>
  <c r="AM133" i="11"/>
  <c r="AS133" i="11" s="1"/>
  <c r="BA217" i="11"/>
  <c r="AN42" i="11"/>
  <c r="P147" i="11"/>
  <c r="V147" i="11" s="1"/>
  <c r="AG76" i="9"/>
  <c r="AO71" i="11"/>
  <c r="AH239" i="9"/>
  <c r="BA2" i="9"/>
  <c r="AH77" i="9"/>
  <c r="AO175" i="11"/>
  <c r="BA307" i="11"/>
  <c r="AZ217" i="11"/>
  <c r="AO262" i="11"/>
  <c r="AO203" i="11"/>
  <c r="O119" i="11"/>
  <c r="AH99" i="11"/>
  <c r="Q240" i="11"/>
  <c r="AZ247" i="11"/>
  <c r="P146" i="11"/>
  <c r="V146" i="11" s="1"/>
  <c r="AH181" i="11"/>
  <c r="BA95" i="11"/>
  <c r="Q180" i="9"/>
  <c r="BA158" i="9"/>
  <c r="AM13" i="9"/>
  <c r="AS13" i="9" s="1"/>
  <c r="AH80" i="9"/>
  <c r="AH40" i="9"/>
  <c r="AI92" i="11"/>
  <c r="AO35" i="11"/>
  <c r="AN3" i="11"/>
  <c r="AM351" i="9"/>
  <c r="AS351" i="9" s="1"/>
  <c r="AG175" i="9"/>
  <c r="AG208" i="9"/>
  <c r="AG244" i="9"/>
  <c r="AM115" i="11"/>
  <c r="AS115" i="11" s="1"/>
  <c r="O174" i="9"/>
  <c r="O13" i="9"/>
  <c r="AZ293" i="9"/>
  <c r="AN238" i="9"/>
  <c r="AN39" i="9"/>
  <c r="AH49" i="11"/>
  <c r="AF301" i="14"/>
  <c r="AG35" i="11"/>
  <c r="AG255" i="11"/>
  <c r="AH274" i="11"/>
  <c r="AG156" i="11"/>
  <c r="AN200" i="11"/>
  <c r="BA74" i="11"/>
  <c r="AM297" i="11"/>
  <c r="AS297" i="11" s="1"/>
  <c r="BA264" i="11"/>
  <c r="AZ166" i="11"/>
  <c r="BB172" i="11"/>
  <c r="P45" i="11"/>
  <c r="V45" i="11" s="1"/>
  <c r="BA159" i="9"/>
  <c r="AI176" i="9"/>
  <c r="AN166" i="9"/>
  <c r="BA55" i="9"/>
  <c r="AI38" i="9"/>
  <c r="Q41" i="11"/>
  <c r="AG67" i="11"/>
  <c r="AG319" i="9"/>
  <c r="AM14" i="11"/>
  <c r="AS14" i="11" s="1"/>
  <c r="P231" i="9"/>
  <c r="V231" i="9" s="1"/>
  <c r="O179" i="9"/>
  <c r="BA204" i="9"/>
  <c r="AN114" i="9"/>
  <c r="BB326" i="9"/>
  <c r="AO174" i="9"/>
  <c r="AH89" i="11"/>
  <c r="AZ243" i="9"/>
  <c r="BC243" i="9" s="1"/>
  <c r="AO151" i="9"/>
  <c r="AH310" i="9"/>
  <c r="AZ14" i="9"/>
  <c r="BC14" i="9" s="1"/>
  <c r="BA51" i="11"/>
  <c r="AN282" i="11"/>
  <c r="AN222" i="11"/>
  <c r="BB201" i="11"/>
  <c r="AO144" i="11"/>
  <c r="BA29" i="11"/>
  <c r="AM224" i="11"/>
  <c r="AS224" i="11" s="1"/>
  <c r="BA285" i="11"/>
  <c r="AI136" i="11"/>
  <c r="AM173" i="11"/>
  <c r="AS173" i="11" s="1"/>
  <c r="O50" i="11"/>
  <c r="AG240" i="9"/>
  <c r="AZ231" i="9"/>
  <c r="BC231" i="9" s="1"/>
  <c r="AI89" i="9"/>
  <c r="Q25" i="9"/>
  <c r="AO116" i="9"/>
  <c r="BA38" i="11"/>
  <c r="AN86" i="11"/>
  <c r="BA363" i="9"/>
  <c r="Q20" i="11"/>
  <c r="AG253" i="9"/>
  <c r="O254" i="9"/>
  <c r="AH153" i="9"/>
  <c r="BB62" i="9"/>
  <c r="P2" i="11"/>
  <c r="V2" i="11" s="1"/>
  <c r="BA116" i="9"/>
  <c r="Q77" i="11"/>
  <c r="AO229" i="9"/>
  <c r="Q33" i="9"/>
  <c r="AI225" i="9"/>
  <c r="AF152" i="14"/>
  <c r="AH98" i="11"/>
  <c r="O218" i="11"/>
  <c r="AG265" i="11"/>
  <c r="AG201" i="11"/>
  <c r="AH176" i="11"/>
  <c r="O129" i="11"/>
  <c r="AI238" i="11"/>
  <c r="AH289" i="11"/>
  <c r="AZ192" i="11"/>
  <c r="BC192" i="11" s="1"/>
  <c r="Q199" i="11"/>
  <c r="P64" i="11"/>
  <c r="V64" i="11" s="1"/>
  <c r="BB185" i="9"/>
  <c r="Q206" i="9"/>
  <c r="P186" i="9"/>
  <c r="V186" i="9" s="1"/>
  <c r="P83" i="9"/>
  <c r="V83" i="9" s="1"/>
  <c r="AI60" i="9"/>
  <c r="AN6" i="9"/>
  <c r="BB23" i="11"/>
  <c r="Q353" i="9"/>
  <c r="AN317" i="9"/>
  <c r="AG270" i="9"/>
  <c r="O209" i="9"/>
  <c r="O223" i="9"/>
  <c r="AO45" i="9"/>
  <c r="AI336" i="9"/>
  <c r="AI137" i="9"/>
  <c r="AN23" i="11"/>
  <c r="AZ324" i="9"/>
  <c r="Q255" i="9"/>
  <c r="AI315" i="9"/>
  <c r="Q135" i="9"/>
  <c r="O201" i="11"/>
  <c r="Q47" i="11"/>
  <c r="AG231" i="11"/>
  <c r="AH266" i="11"/>
  <c r="AZ128" i="11"/>
  <c r="Q174" i="11"/>
  <c r="AH66" i="11"/>
  <c r="AI279" i="11"/>
  <c r="AZ285" i="11"/>
  <c r="AO130" i="11"/>
  <c r="AN154" i="11"/>
  <c r="P50" i="11"/>
  <c r="V50" i="11" s="1"/>
  <c r="AN234" i="9"/>
  <c r="P222" i="9"/>
  <c r="V222" i="9" s="1"/>
  <c r="AG89" i="9"/>
  <c r="BA16" i="9"/>
  <c r="BA106" i="9"/>
  <c r="BB38" i="11"/>
  <c r="Q82" i="11"/>
  <c r="Q338" i="9"/>
  <c r="O20" i="11"/>
  <c r="AZ241" i="9"/>
  <c r="P246" i="9"/>
  <c r="V246" i="9" s="1"/>
  <c r="Q140" i="9"/>
  <c r="AZ37" i="9"/>
  <c r="BB320" i="9"/>
  <c r="AH69" i="9"/>
  <c r="AG17" i="11"/>
  <c r="AH171" i="9"/>
  <c r="P113" i="9"/>
  <c r="V113" i="9" s="1"/>
  <c r="AM72" i="9"/>
  <c r="AS72" i="9" s="1"/>
  <c r="AL69" i="14"/>
  <c r="O164" i="11"/>
  <c r="AZ289" i="11"/>
  <c r="BC289" i="11" s="1"/>
  <c r="AN225" i="11"/>
  <c r="BA200" i="11"/>
  <c r="AH133" i="11"/>
  <c r="BB162" i="11"/>
  <c r="AI257" i="11"/>
  <c r="O252" i="11"/>
  <c r="AZ142" i="11"/>
  <c r="P138" i="11"/>
  <c r="V138" i="11" s="1"/>
  <c r="AN81" i="11"/>
  <c r="BB225" i="9"/>
  <c r="Q240" i="9"/>
  <c r="AN206" i="9"/>
  <c r="AZ6" i="9"/>
  <c r="AI75" i="9"/>
  <c r="P46" i="9"/>
  <c r="V46" i="9" s="1"/>
  <c r="AM65" i="11"/>
  <c r="AS65" i="11" s="1"/>
  <c r="AI10" i="11"/>
  <c r="AM4" i="11"/>
  <c r="AS4" i="11" s="1"/>
  <c r="AG205" i="9"/>
  <c r="AM230" i="9"/>
  <c r="AS230" i="9" s="1"/>
  <c r="P268" i="9"/>
  <c r="V268" i="9" s="1"/>
  <c r="AO93" i="9"/>
  <c r="AH3" i="11"/>
  <c r="AH260" i="9"/>
  <c r="P77" i="9"/>
  <c r="V77" i="9" s="1"/>
  <c r="AG334" i="9"/>
  <c r="AI195" i="9"/>
  <c r="AG36" i="11"/>
  <c r="P215" i="9"/>
  <c r="V215" i="9" s="1"/>
  <c r="AO4" i="9"/>
  <c r="O86" i="9"/>
  <c r="AZ62" i="9"/>
  <c r="AO73" i="11"/>
  <c r="BA308" i="9"/>
  <c r="O10" i="11"/>
  <c r="BB360" i="9"/>
  <c r="AI143" i="9"/>
  <c r="AN144" i="9"/>
  <c r="AI139" i="9"/>
  <c r="P82" i="9"/>
  <c r="V82" i="9" s="1"/>
  <c r="Q62" i="9"/>
  <c r="BB95" i="9"/>
  <c r="AM47" i="11"/>
  <c r="AS47" i="11" s="1"/>
  <c r="O77" i="11"/>
  <c r="AM333" i="9"/>
  <c r="AS333" i="9" s="1"/>
  <c r="AM347" i="9"/>
  <c r="AS347" i="9" s="1"/>
  <c r="AG169" i="9"/>
  <c r="AG219" i="9"/>
  <c r="BA190" i="9"/>
  <c r="AM261" i="9"/>
  <c r="AS261" i="9" s="1"/>
  <c r="BB115" i="9"/>
  <c r="Q24" i="9"/>
  <c r="AG21" i="9"/>
  <c r="AI91" i="11"/>
  <c r="BB282" i="9"/>
  <c r="AZ198" i="9"/>
  <c r="BB108" i="11"/>
  <c r="P293" i="9"/>
  <c r="V293" i="9" s="1"/>
  <c r="BB5" i="9"/>
  <c r="AF185" i="14"/>
  <c r="P187" i="9"/>
  <c r="V187" i="9" s="1"/>
  <c r="P21" i="9"/>
  <c r="V21" i="9" s="1"/>
  <c r="AI109" i="9"/>
  <c r="BA61" i="9"/>
  <c r="AG48" i="11"/>
  <c r="AO306" i="9"/>
  <c r="AN13" i="11"/>
  <c r="AG254" i="9"/>
  <c r="O213" i="9"/>
  <c r="BA238" i="9"/>
  <c r="AM231" i="9"/>
  <c r="AS231" i="9" s="1"/>
  <c r="Q106" i="9"/>
  <c r="P119" i="9"/>
  <c r="V119" i="9" s="1"/>
  <c r="O14" i="9"/>
  <c r="AO60" i="11"/>
  <c r="P329" i="9"/>
  <c r="V329" i="9" s="1"/>
  <c r="Q367" i="9"/>
  <c r="Q11" i="11"/>
  <c r="BA261" i="9"/>
  <c r="AO129" i="9"/>
  <c r="AO127" i="9"/>
  <c r="AH146" i="9"/>
  <c r="AM11" i="9"/>
  <c r="AS11" i="9" s="1"/>
  <c r="P68" i="9"/>
  <c r="V68" i="9" s="1"/>
  <c r="BA47" i="9"/>
  <c r="AM98" i="11"/>
  <c r="AS98" i="11" s="1"/>
  <c r="O185" i="9"/>
  <c r="AI44" i="9"/>
  <c r="AG318" i="9"/>
  <c r="AN236" i="9"/>
  <c r="P5" i="9"/>
  <c r="V5" i="9" s="1"/>
  <c r="AF257" i="14"/>
  <c r="BA123" i="9"/>
  <c r="BA78" i="9"/>
  <c r="BB74" i="9"/>
  <c r="Q53" i="11"/>
  <c r="AI22" i="11"/>
  <c r="AM363" i="9"/>
  <c r="AS363" i="9" s="1"/>
  <c r="AH342" i="9"/>
  <c r="AG203" i="9"/>
  <c r="AM122" i="9"/>
  <c r="AS122" i="9" s="1"/>
  <c r="O183" i="9"/>
  <c r="AG184" i="9"/>
  <c r="Q54" i="9"/>
  <c r="AN73" i="9"/>
  <c r="AH43" i="11"/>
  <c r="BA21" i="11"/>
  <c r="AN308" i="9"/>
  <c r="AH333" i="9"/>
  <c r="AO334" i="9"/>
  <c r="AO221" i="9"/>
  <c r="Q284" i="9"/>
  <c r="AI235" i="9"/>
  <c r="AO289" i="9"/>
  <c r="AH78" i="9"/>
  <c r="AI28" i="9"/>
  <c r="AN14" i="9"/>
  <c r="AM319" i="9"/>
  <c r="AS319" i="9" s="1"/>
  <c r="BA152" i="9"/>
  <c r="AZ105" i="9"/>
  <c r="AH298" i="9"/>
  <c r="AO220" i="9"/>
  <c r="AF111" i="14"/>
  <c r="T34" i="14"/>
  <c r="BB163" i="9"/>
  <c r="AZ77" i="9"/>
  <c r="AM12" i="9"/>
  <c r="AS12" i="9" s="1"/>
  <c r="BA53" i="11"/>
  <c r="AH71" i="11"/>
  <c r="AO359" i="9"/>
  <c r="AO367" i="9"/>
  <c r="Q285" i="9"/>
  <c r="BB237" i="9"/>
  <c r="AI267" i="9"/>
  <c r="AH215" i="9"/>
  <c r="AG7" i="9"/>
  <c r="BB103" i="9"/>
  <c r="AI63" i="11"/>
  <c r="O44" i="11"/>
  <c r="AG328" i="9"/>
  <c r="AG356" i="9"/>
  <c r="AM310" i="9"/>
  <c r="AS310" i="9" s="1"/>
  <c r="AO142" i="9"/>
  <c r="O121" i="9"/>
  <c r="AG174" i="9"/>
  <c r="AO191" i="9"/>
  <c r="AM44" i="9"/>
  <c r="AS44" i="9" s="1"/>
  <c r="O91" i="9"/>
  <c r="AI47" i="9"/>
  <c r="AM294" i="9"/>
  <c r="AS294" i="9" s="1"/>
  <c r="AG233" i="9"/>
  <c r="AI70" i="9"/>
  <c r="BA8" i="11"/>
  <c r="AZ186" i="9"/>
  <c r="AF182" i="14"/>
  <c r="AF279" i="14"/>
  <c r="AO281" i="9"/>
  <c r="Q66" i="9"/>
  <c r="AZ74" i="9"/>
  <c r="AM43" i="11"/>
  <c r="AS43" i="11" s="1"/>
  <c r="AH111" i="11"/>
  <c r="AN363" i="9"/>
  <c r="Q335" i="9"/>
  <c r="BA192" i="9"/>
  <c r="AN122" i="9"/>
  <c r="BA177" i="9"/>
  <c r="BA164" i="9"/>
  <c r="O54" i="9"/>
  <c r="AO37" i="9"/>
  <c r="O37" i="11"/>
  <c r="BB21" i="11"/>
  <c r="AI21" i="11"/>
  <c r="AZ328" i="9"/>
  <c r="BC328" i="9" s="1"/>
  <c r="AM334" i="9"/>
  <c r="AS334" i="9" s="1"/>
  <c r="Q194" i="9"/>
  <c r="AH274" i="9"/>
  <c r="AG235" i="9"/>
  <c r="Q264" i="9"/>
  <c r="AN59" i="9"/>
  <c r="AG28" i="9"/>
  <c r="AI6" i="9"/>
  <c r="Q348" i="9"/>
  <c r="BB118" i="9"/>
  <c r="BB44" i="9"/>
  <c r="AM366" i="9"/>
  <c r="AS366" i="9" s="1"/>
  <c r="AO180" i="9"/>
  <c r="AF197" i="14"/>
  <c r="AF90" i="14"/>
  <c r="Q234" i="9"/>
  <c r="O104" i="9"/>
  <c r="AZ39" i="9"/>
  <c r="BA78" i="11"/>
  <c r="P34" i="11"/>
  <c r="V34" i="11" s="1"/>
  <c r="AH300" i="9"/>
  <c r="AO19" i="11"/>
  <c r="AH133" i="9"/>
  <c r="P263" i="9"/>
  <c r="V263" i="9" s="1"/>
  <c r="BB283" i="9"/>
  <c r="AZ291" i="9"/>
  <c r="BC291" i="9" s="1"/>
  <c r="P99" i="9"/>
  <c r="V99" i="9" s="1"/>
  <c r="AO21" i="9"/>
  <c r="AM102" i="11"/>
  <c r="AS102" i="11" s="1"/>
  <c r="AM89" i="11"/>
  <c r="AS89" i="11" s="1"/>
  <c r="BB350" i="9"/>
  <c r="BA16" i="11"/>
  <c r="AM360" i="9"/>
  <c r="AS360" i="9" s="1"/>
  <c r="BB161" i="9"/>
  <c r="AN193" i="9"/>
  <c r="AI190" i="9"/>
  <c r="Q230" i="9"/>
  <c r="AI57" i="9"/>
  <c r="AM113" i="9"/>
  <c r="AS113" i="9" s="1"/>
  <c r="BB75" i="9"/>
  <c r="AZ332" i="9"/>
  <c r="BC332" i="9" s="1"/>
  <c r="AO156" i="9"/>
  <c r="AO30" i="9"/>
  <c r="P304" i="9"/>
  <c r="V304" i="9" s="1"/>
  <c r="O163" i="9"/>
  <c r="AF237" i="14"/>
  <c r="AF83" i="14"/>
  <c r="AM325" i="11"/>
  <c r="AS325" i="11" s="1"/>
  <c r="Q333" i="11"/>
  <c r="BB70" i="11"/>
  <c r="AG11" i="11"/>
  <c r="AG347" i="9"/>
  <c r="BB142" i="9"/>
  <c r="Q228" i="9"/>
  <c r="AI250" i="9"/>
  <c r="AI183" i="9"/>
  <c r="AH225" i="9"/>
  <c r="O2" i="9"/>
  <c r="AI12" i="9"/>
  <c r="BA12" i="9"/>
  <c r="Q87" i="11"/>
  <c r="Q355" i="9"/>
  <c r="AG339" i="9"/>
  <c r="O331" i="9"/>
  <c r="AI140" i="9"/>
  <c r="O280" i="9"/>
  <c r="AG156" i="9"/>
  <c r="AG117" i="9"/>
  <c r="O38" i="9"/>
  <c r="AG90" i="9"/>
  <c r="AF231" i="14"/>
  <c r="T65" i="14"/>
  <c r="AF210" i="14"/>
  <c r="AF153" i="14"/>
  <c r="AF220" i="14"/>
  <c r="AF25" i="14"/>
  <c r="AN52" i="11"/>
  <c r="BB362" i="9"/>
  <c r="O325" i="9"/>
  <c r="AG343" i="9"/>
  <c r="AO192" i="9"/>
  <c r="AZ271" i="9"/>
  <c r="AO146" i="9"/>
  <c r="BB193" i="9"/>
  <c r="AH63" i="9"/>
  <c r="AH51" i="9"/>
  <c r="AI24" i="9"/>
  <c r="BB110" i="11"/>
  <c r="AG57" i="11"/>
  <c r="AN17" i="11"/>
  <c r="AI294" i="9"/>
  <c r="AG199" i="9"/>
  <c r="P260" i="9"/>
  <c r="V260" i="9" s="1"/>
  <c r="AN155" i="9"/>
  <c r="AM153" i="9"/>
  <c r="AS153" i="9" s="1"/>
  <c r="AZ58" i="9"/>
  <c r="AM79" i="9"/>
  <c r="AS79" i="9" s="1"/>
  <c r="O10" i="9"/>
  <c r="AF302" i="14"/>
  <c r="AF222" i="14"/>
  <c r="AL65" i="14"/>
  <c r="T62" i="14"/>
  <c r="AF107" i="14"/>
  <c r="AF317" i="14"/>
  <c r="AZ70" i="11"/>
  <c r="P346" i="9"/>
  <c r="V346" i="9" s="1"/>
  <c r="BA331" i="9"/>
  <c r="AZ142" i="9"/>
  <c r="AZ217" i="9"/>
  <c r="BC217" i="9" s="1"/>
  <c r="P244" i="9"/>
  <c r="V244" i="9" s="1"/>
  <c r="AG183" i="9"/>
  <c r="Q211" i="9"/>
  <c r="Q108" i="9"/>
  <c r="AG12" i="9"/>
  <c r="BB109" i="9"/>
  <c r="P70" i="11"/>
  <c r="V70" i="11" s="1"/>
  <c r="O355" i="9"/>
  <c r="O332" i="9"/>
  <c r="P315" i="9"/>
  <c r="V315" i="9" s="1"/>
  <c r="AG140" i="9"/>
  <c r="AI269" i="9"/>
  <c r="AH145" i="9"/>
  <c r="AI117" i="9"/>
  <c r="P29" i="9"/>
  <c r="V29" i="9" s="1"/>
  <c r="AN64" i="9"/>
  <c r="AF247" i="14"/>
  <c r="T57" i="14"/>
  <c r="AF205" i="14"/>
  <c r="AF212" i="14"/>
  <c r="AF155" i="14"/>
  <c r="AF9" i="14"/>
  <c r="AO44" i="11"/>
  <c r="AZ362" i="9"/>
  <c r="O290" i="9"/>
  <c r="AN320" i="9"/>
  <c r="AM192" i="9"/>
  <c r="AS192" i="9" s="1"/>
  <c r="AZ247" i="9"/>
  <c r="AG126" i="9"/>
  <c r="AZ193" i="9"/>
  <c r="AI34" i="9"/>
  <c r="O41" i="9"/>
  <c r="AG24" i="9"/>
  <c r="BA101" i="11"/>
  <c r="BA40" i="11"/>
  <c r="AO17" i="11"/>
  <c r="BB345" i="9"/>
  <c r="AH182" i="9"/>
  <c r="Q260" i="9"/>
  <c r="BB287" i="9"/>
  <c r="AH131" i="9"/>
  <c r="BA58" i="9"/>
  <c r="Q71" i="9"/>
  <c r="AF85" i="14"/>
  <c r="AF332" i="14"/>
  <c r="AF238" i="14"/>
  <c r="AL61" i="14"/>
  <c r="T58" i="14"/>
  <c r="AF123" i="14"/>
  <c r="AF331" i="14"/>
  <c r="AO98" i="11"/>
  <c r="O299" i="9"/>
  <c r="O298" i="9"/>
  <c r="AG268" i="9"/>
  <c r="Q195" i="9"/>
  <c r="AZ216" i="9"/>
  <c r="AI149" i="9"/>
  <c r="AN170" i="9"/>
  <c r="AN51" i="9"/>
  <c r="BB86" i="9"/>
  <c r="BA70" i="9"/>
  <c r="AG80" i="11"/>
  <c r="AI318" i="9"/>
  <c r="AG307" i="9"/>
  <c r="AZ357" i="9"/>
  <c r="AH227" i="9"/>
  <c r="AH243" i="9"/>
  <c r="AM248" i="9"/>
  <c r="AS248" i="9" s="1"/>
  <c r="AI72" i="9"/>
  <c r="AM81" i="9"/>
  <c r="AS81" i="9" s="1"/>
  <c r="AM26" i="9"/>
  <c r="AS26" i="9" s="1"/>
  <c r="AF342" i="14"/>
  <c r="AF78" i="14"/>
  <c r="AF232" i="14"/>
  <c r="AF241" i="14"/>
  <c r="AF250" i="14"/>
  <c r="AF140" i="14"/>
  <c r="BA349" i="11"/>
  <c r="AI321" i="11"/>
  <c r="BB80" i="11"/>
  <c r="AI18" i="11"/>
  <c r="AG357" i="9"/>
  <c r="AO157" i="9"/>
  <c r="AO250" i="9"/>
  <c r="Q270" i="9"/>
  <c r="BA189" i="9"/>
  <c r="P242" i="9"/>
  <c r="V242" i="9" s="1"/>
  <c r="O28" i="9"/>
  <c r="AN19" i="9"/>
  <c r="BA32" i="9"/>
  <c r="AG97" i="11"/>
  <c r="Q8" i="11"/>
  <c r="AM353" i="9"/>
  <c r="AS353" i="9" s="1"/>
  <c r="AG341" i="9"/>
  <c r="O172" i="9"/>
  <c r="BB117" i="9"/>
  <c r="AM163" i="9"/>
  <c r="AS163" i="9" s="1"/>
  <c r="Q127" i="9"/>
  <c r="BB49" i="9"/>
  <c r="AZ96" i="9"/>
  <c r="AF207" i="14"/>
  <c r="AF356" i="14"/>
  <c r="AF136" i="14"/>
  <c r="AF129" i="14"/>
  <c r="AF138" i="14"/>
  <c r="AF346" i="14"/>
  <c r="AL32" i="14"/>
  <c r="AI303" i="11"/>
  <c r="AZ334" i="11"/>
  <c r="AO293" i="11"/>
  <c r="AZ287" i="11"/>
  <c r="Q300" i="11"/>
  <c r="AO352" i="11"/>
  <c r="O354" i="11"/>
  <c r="O294" i="11"/>
  <c r="O345" i="11"/>
  <c r="AH326" i="11"/>
  <c r="T312" i="14"/>
  <c r="T142" i="14"/>
  <c r="AL350" i="14"/>
  <c r="T232" i="14"/>
  <c r="T154" i="14"/>
  <c r="AL330" i="14"/>
  <c r="T340" i="14"/>
  <c r="T305" i="14"/>
  <c r="AL12" i="14"/>
  <c r="T329" i="14"/>
  <c r="AL325" i="14"/>
  <c r="T117" i="14"/>
  <c r="T325" i="14"/>
  <c r="AL331" i="14"/>
  <c r="T159" i="14"/>
  <c r="T153" i="14"/>
  <c r="AL176" i="14"/>
  <c r="AL157" i="14"/>
  <c r="T269" i="14"/>
  <c r="T96" i="14"/>
  <c r="T122" i="14"/>
  <c r="T176" i="14"/>
  <c r="T125" i="14"/>
  <c r="AL163" i="14"/>
  <c r="T187" i="14"/>
  <c r="AL93" i="14"/>
  <c r="T252" i="14"/>
  <c r="T335" i="14"/>
  <c r="T162" i="14"/>
  <c r="AL293" i="14"/>
  <c r="AL341" i="14"/>
  <c r="AL232" i="14"/>
  <c r="T328" i="14"/>
  <c r="T200" i="14"/>
  <c r="T290" i="14"/>
  <c r="T209" i="14"/>
  <c r="T318" i="14"/>
  <c r="T254" i="14"/>
  <c r="AL155" i="14"/>
  <c r="AL131" i="14"/>
  <c r="T247" i="14"/>
  <c r="T298" i="14"/>
  <c r="AL190" i="14"/>
  <c r="T157" i="14"/>
  <c r="T104" i="14"/>
  <c r="T155" i="14"/>
  <c r="AL202" i="14"/>
  <c r="AL237" i="14"/>
  <c r="AL154" i="14"/>
  <c r="AL280" i="14"/>
  <c r="T205" i="14"/>
  <c r="T278" i="14"/>
  <c r="AL122" i="14"/>
  <c r="T9" i="14"/>
  <c r="AL320" i="14"/>
  <c r="AZ352" i="14"/>
  <c r="O346" i="14"/>
  <c r="BB339" i="14"/>
  <c r="BB328" i="14"/>
  <c r="O307" i="14"/>
  <c r="BB299" i="14"/>
  <c r="P292" i="14"/>
  <c r="V292" i="14" s="1"/>
  <c r="O277" i="14"/>
  <c r="BB267" i="14"/>
  <c r="BA262" i="14"/>
  <c r="P250" i="14"/>
  <c r="V250" i="14" s="1"/>
  <c r="Q247" i="14"/>
  <c r="BA214" i="14"/>
  <c r="AZ230" i="14"/>
  <c r="BB180" i="14"/>
  <c r="Q204" i="14"/>
  <c r="Q188" i="14"/>
  <c r="Q183" i="14"/>
  <c r="P173" i="14"/>
  <c r="V173" i="14" s="1"/>
  <c r="BB131" i="14"/>
  <c r="BB150" i="14"/>
  <c r="P121" i="14"/>
  <c r="V121" i="14" s="1"/>
  <c r="Q110" i="14"/>
  <c r="AI70" i="14"/>
  <c r="BB341" i="14"/>
  <c r="BB354" i="14"/>
  <c r="P357" i="14"/>
  <c r="V357" i="14" s="1"/>
  <c r="AZ354" i="14"/>
  <c r="O339" i="14"/>
  <c r="O315" i="14"/>
  <c r="BB329" i="14"/>
  <c r="P312" i="14"/>
  <c r="V312" i="14" s="1"/>
  <c r="AZ298" i="14"/>
  <c r="BB287" i="14"/>
  <c r="Q288" i="14"/>
  <c r="BB265" i="14"/>
  <c r="AZ272" i="14"/>
  <c r="O242" i="14"/>
  <c r="P227" i="14"/>
  <c r="V227" i="14" s="1"/>
  <c r="BB238" i="14"/>
  <c r="Q234" i="14"/>
  <c r="Q194" i="14"/>
  <c r="AZ217" i="14"/>
  <c r="BA197" i="14"/>
  <c r="P176" i="14"/>
  <c r="V176" i="14" s="1"/>
  <c r="P151" i="14"/>
  <c r="V151" i="14" s="1"/>
  <c r="Q134" i="14"/>
  <c r="BA173" i="14"/>
  <c r="BA108" i="14"/>
  <c r="BA158" i="14"/>
  <c r="P56" i="14"/>
  <c r="V56" i="14" s="1"/>
  <c r="P352" i="14"/>
  <c r="V352" i="14" s="1"/>
  <c r="P365" i="14"/>
  <c r="V365" i="14" s="1"/>
  <c r="P360" i="14"/>
  <c r="V360" i="14" s="1"/>
  <c r="O344" i="14"/>
  <c r="AZ333" i="14"/>
  <c r="P331" i="14"/>
  <c r="V331" i="14" s="1"/>
  <c r="O298" i="14"/>
  <c r="Q299" i="14"/>
  <c r="O283" i="14"/>
  <c r="AZ278" i="14"/>
  <c r="Q272" i="14"/>
  <c r="P251" i="14"/>
  <c r="V251" i="14" s="1"/>
  <c r="AZ255" i="14"/>
  <c r="Q218" i="14"/>
  <c r="BB215" i="14"/>
  <c r="O198" i="14"/>
  <c r="O192" i="14"/>
  <c r="P199" i="14"/>
  <c r="V199" i="14" s="1"/>
  <c r="O210" i="14"/>
  <c r="Q158" i="14"/>
  <c r="AZ172" i="14"/>
  <c r="Q148" i="14"/>
  <c r="BB165" i="14"/>
  <c r="BA133" i="14"/>
  <c r="O107" i="14"/>
  <c r="BA355" i="14"/>
  <c r="BA352" i="14"/>
  <c r="P359" i="14"/>
  <c r="V359" i="14" s="1"/>
  <c r="Q341" i="14"/>
  <c r="Q338" i="14"/>
  <c r="BA331" i="14"/>
  <c r="BB309" i="14"/>
  <c r="Q313" i="14"/>
  <c r="O282" i="14"/>
  <c r="BA289" i="14"/>
  <c r="O263" i="14"/>
  <c r="BB274" i="14"/>
  <c r="Q259" i="14"/>
  <c r="Q257" i="14"/>
  <c r="AZ228" i="14"/>
  <c r="BA223" i="14"/>
  <c r="P175" i="14"/>
  <c r="V175" i="14" s="1"/>
  <c r="O181" i="14"/>
  <c r="BA175" i="14"/>
  <c r="O207" i="14"/>
  <c r="Q155" i="14"/>
  <c r="AZ159" i="14"/>
  <c r="AZ142" i="14"/>
  <c r="O129" i="14"/>
  <c r="BB115" i="14"/>
  <c r="BA70" i="14"/>
  <c r="BA333" i="14"/>
  <c r="BA312" i="14"/>
  <c r="P333" i="14"/>
  <c r="V333" i="14" s="1"/>
  <c r="O291" i="14"/>
  <c r="BB291" i="14"/>
  <c r="Q265" i="14"/>
  <c r="BA261" i="14"/>
  <c r="O243" i="14"/>
  <c r="BA244" i="14"/>
  <c r="O239" i="14"/>
  <c r="BB226" i="14"/>
  <c r="BA179" i="14"/>
  <c r="BB201" i="14"/>
  <c r="BA183" i="14"/>
  <c r="BB174" i="14"/>
  <c r="Q171" i="14"/>
  <c r="BA164" i="14"/>
  <c r="BA149" i="14"/>
  <c r="O115" i="14"/>
  <c r="P133" i="14"/>
  <c r="V133" i="14" s="1"/>
  <c r="AH63" i="14"/>
  <c r="O345" i="14"/>
  <c r="O355" i="14"/>
  <c r="BB366" i="14"/>
  <c r="Q337" i="14"/>
  <c r="BA313" i="14"/>
  <c r="P320" i="14"/>
  <c r="V320" i="14" s="1"/>
  <c r="O308" i="14"/>
  <c r="P297" i="14"/>
  <c r="V297" i="14" s="1"/>
  <c r="O280" i="14"/>
  <c r="P281" i="14"/>
  <c r="V281" i="14" s="1"/>
  <c r="BA259" i="14"/>
  <c r="Q258" i="14"/>
  <c r="BB240" i="14"/>
  <c r="O224" i="14"/>
  <c r="P229" i="14"/>
  <c r="V229" i="14" s="1"/>
  <c r="P221" i="14"/>
  <c r="V221" i="14" s="1"/>
  <c r="AZ191" i="14"/>
  <c r="BB213" i="14"/>
  <c r="BA194" i="14"/>
  <c r="P169" i="14"/>
  <c r="V169" i="14" s="1"/>
  <c r="BB147" i="14"/>
  <c r="BA168" i="14"/>
  <c r="O172" i="14"/>
  <c r="AZ103" i="14"/>
  <c r="O132" i="14"/>
  <c r="Q89" i="14"/>
  <c r="BA366" i="14"/>
  <c r="P337" i="14"/>
  <c r="V337" i="14" s="1"/>
  <c r="Q326" i="14"/>
  <c r="O320" i="14"/>
  <c r="Q308" i="14"/>
  <c r="BB317" i="14"/>
  <c r="Q280" i="14"/>
  <c r="O281" i="14"/>
  <c r="AZ258" i="14"/>
  <c r="P258" i="14"/>
  <c r="V258" i="14" s="1"/>
  <c r="BA240" i="14"/>
  <c r="BB239" i="14"/>
  <c r="O229" i="14"/>
  <c r="O221" i="14"/>
  <c r="BB188" i="14"/>
  <c r="BA213" i="14"/>
  <c r="AZ194" i="14"/>
  <c r="Q166" i="14"/>
  <c r="BA147" i="14"/>
  <c r="AZ168" i="14"/>
  <c r="Q167" i="14"/>
  <c r="BB103" i="14"/>
  <c r="Q130" i="14"/>
  <c r="AZ83" i="14"/>
  <c r="Q348" i="14"/>
  <c r="AZ328" i="14"/>
  <c r="P307" i="14"/>
  <c r="V307" i="14" s="1"/>
  <c r="AZ301" i="14"/>
  <c r="Q292" i="14"/>
  <c r="P277" i="14"/>
  <c r="V277" i="14" s="1"/>
  <c r="BB256" i="14"/>
  <c r="BB262" i="14"/>
  <c r="Q250" i="14"/>
  <c r="O249" i="14"/>
  <c r="BB214" i="14"/>
  <c r="BA230" i="14"/>
  <c r="AZ181" i="14"/>
  <c r="O204" i="14"/>
  <c r="O188" i="14"/>
  <c r="O184" i="14"/>
  <c r="O173" i="14"/>
  <c r="AZ131" i="14"/>
  <c r="AZ151" i="14"/>
  <c r="Q121" i="14"/>
  <c r="O110" i="14"/>
  <c r="AZ79" i="14"/>
  <c r="P116" i="14"/>
  <c r="V116" i="14" s="1"/>
  <c r="P78" i="14"/>
  <c r="V78" i="14" s="1"/>
  <c r="AG52" i="14"/>
  <c r="BA83" i="14"/>
  <c r="BA59" i="14"/>
  <c r="AI60" i="14"/>
  <c r="AZ18" i="14"/>
  <c r="BB31" i="14"/>
  <c r="AI30" i="14"/>
  <c r="BA39" i="14"/>
  <c r="O21" i="14"/>
  <c r="Q20" i="14"/>
  <c r="AM363" i="12"/>
  <c r="AS363" i="12" s="1"/>
  <c r="Q366" i="12"/>
  <c r="AH345" i="12"/>
  <c r="AH339" i="12"/>
  <c r="O23" i="14"/>
  <c r="AO331" i="12"/>
  <c r="BA330" i="12"/>
  <c r="AO313" i="12"/>
  <c r="Q303" i="12"/>
  <c r="AO329" i="12"/>
  <c r="Q288" i="12"/>
  <c r="AZ287" i="12"/>
  <c r="Q192" i="12"/>
  <c r="BB209" i="12"/>
  <c r="Q227" i="12"/>
  <c r="AO233" i="12"/>
  <c r="P166" i="12"/>
  <c r="V166" i="12" s="1"/>
  <c r="AM98" i="12"/>
  <c r="AS98" i="12" s="1"/>
  <c r="P103" i="12"/>
  <c r="V103" i="12" s="1"/>
  <c r="AN84" i="12"/>
  <c r="AM67" i="12"/>
  <c r="AS67" i="12" s="1"/>
  <c r="BB30" i="12"/>
  <c r="Q323" i="11"/>
  <c r="O112" i="9"/>
  <c r="P91" i="14"/>
  <c r="V91" i="14" s="1"/>
  <c r="BA50" i="14"/>
  <c r="AG42" i="14"/>
  <c r="AH59" i="14"/>
  <c r="AZ17" i="14"/>
  <c r="Q25" i="14"/>
  <c r="AN362" i="12"/>
  <c r="P4" i="14"/>
  <c r="V4" i="14" s="1"/>
  <c r="O355" i="12"/>
  <c r="AH351" i="12"/>
  <c r="AG366" i="12"/>
  <c r="BB8" i="14"/>
  <c r="AH362" i="12"/>
  <c r="AG316" i="12"/>
  <c r="BB311" i="12"/>
  <c r="AI336" i="12"/>
  <c r="AG293" i="12"/>
  <c r="AM321" i="12"/>
  <c r="AS321" i="12" s="1"/>
  <c r="AG290" i="12"/>
  <c r="AN280" i="12"/>
  <c r="O233" i="12"/>
  <c r="AO159" i="12"/>
  <c r="AM184" i="12"/>
  <c r="AS184" i="12" s="1"/>
  <c r="AZ196" i="12"/>
  <c r="AI129" i="12"/>
  <c r="AI136" i="12"/>
  <c r="BB116" i="12"/>
  <c r="Q125" i="12"/>
  <c r="BA41" i="12"/>
  <c r="AN41" i="12"/>
  <c r="AI267" i="11"/>
  <c r="AO121" i="9"/>
  <c r="BA103" i="14"/>
  <c r="P122" i="14"/>
  <c r="V122" i="14" s="1"/>
  <c r="P130" i="14"/>
  <c r="V130" i="14" s="1"/>
  <c r="O94" i="14"/>
  <c r="O65" i="14"/>
  <c r="BA89" i="14"/>
  <c r="AZ74" i="14"/>
  <c r="BA97" i="14"/>
  <c r="BA25" i="14"/>
  <c r="AZ14" i="14"/>
  <c r="O13" i="14"/>
  <c r="O26" i="14"/>
  <c r="AG31" i="14"/>
  <c r="AO365" i="12"/>
  <c r="AZ10" i="14"/>
  <c r="AI357" i="12"/>
  <c r="AI354" i="12"/>
  <c r="BA367" i="12"/>
  <c r="Q337" i="12"/>
  <c r="Q367" i="12"/>
  <c r="AN322" i="12"/>
  <c r="AZ321" i="12"/>
  <c r="BC321" i="12" s="1"/>
  <c r="O294" i="12"/>
  <c r="P300" i="12"/>
  <c r="V300" i="12" s="1"/>
  <c r="Q301" i="12"/>
  <c r="BA266" i="12"/>
  <c r="BB255" i="12"/>
  <c r="P176" i="12"/>
  <c r="V176" i="12" s="1"/>
  <c r="AO174" i="12"/>
  <c r="BA204" i="12"/>
  <c r="AN211" i="12"/>
  <c r="AG149" i="12"/>
  <c r="AG157" i="12"/>
  <c r="P145" i="12"/>
  <c r="V145" i="12" s="1"/>
  <c r="AM142" i="12"/>
  <c r="AS142" i="12" s="1"/>
  <c r="AZ56" i="12"/>
  <c r="BB15" i="12"/>
  <c r="P339" i="9"/>
  <c r="V339" i="9" s="1"/>
  <c r="AG140" i="11"/>
  <c r="BB66" i="14"/>
  <c r="P66" i="14"/>
  <c r="V66" i="14" s="1"/>
  <c r="BA60" i="14"/>
  <c r="AG32" i="14"/>
  <c r="AG51" i="14"/>
  <c r="Q37" i="14"/>
  <c r="AI49" i="14"/>
  <c r="P33" i="14"/>
  <c r="V33" i="14" s="1"/>
  <c r="BA338" i="12"/>
  <c r="P15" i="14"/>
  <c r="V15" i="14" s="1"/>
  <c r="P19" i="14"/>
  <c r="V19" i="14" s="1"/>
  <c r="AM361" i="12"/>
  <c r="AS361" i="12" s="1"/>
  <c r="AO351" i="12"/>
  <c r="BA347" i="12"/>
  <c r="BA341" i="12"/>
  <c r="AO291" i="12"/>
  <c r="BB318" i="12"/>
  <c r="AM310" i="12"/>
  <c r="AS310" i="12" s="1"/>
  <c r="BA306" i="12"/>
  <c r="AO271" i="12"/>
  <c r="AG282" i="12"/>
  <c r="O240" i="12"/>
  <c r="AN239" i="12"/>
  <c r="AO166" i="12"/>
  <c r="O189" i="12"/>
  <c r="Q205" i="12"/>
  <c r="AI133" i="12"/>
  <c r="AN148" i="12"/>
  <c r="BB107" i="12"/>
  <c r="P101" i="12"/>
  <c r="V101" i="12" s="1"/>
  <c r="AH72" i="12"/>
  <c r="P305" i="11"/>
  <c r="V305" i="11" s="1"/>
  <c r="AO115" i="9"/>
  <c r="BA297" i="11"/>
  <c r="Q122" i="14"/>
  <c r="BB128" i="14"/>
  <c r="BA84" i="14"/>
  <c r="P65" i="14"/>
  <c r="V65" i="14" s="1"/>
  <c r="BB87" i="14"/>
  <c r="P73" i="14"/>
  <c r="V73" i="14" s="1"/>
  <c r="BB97" i="14"/>
  <c r="BB24" i="14"/>
  <c r="Q48" i="14"/>
  <c r="P13" i="14"/>
  <c r="V13" i="14" s="1"/>
  <c r="BB23" i="14"/>
  <c r="BA29" i="14"/>
  <c r="AM365" i="12"/>
  <c r="AS365" i="12" s="1"/>
  <c r="P10" i="14"/>
  <c r="V10" i="14" s="1"/>
  <c r="AM356" i="12"/>
  <c r="AS356" i="12" s="1"/>
  <c r="AG354" i="12"/>
  <c r="AI367" i="12"/>
  <c r="AN335" i="12"/>
  <c r="O367" i="12"/>
  <c r="AI319" i="12"/>
  <c r="P321" i="12"/>
  <c r="V321" i="12" s="1"/>
  <c r="Q294" i="12"/>
  <c r="AO298" i="12"/>
  <c r="Q334" i="12"/>
  <c r="P264" i="12"/>
  <c r="V264" i="12" s="1"/>
  <c r="AZ302" i="12"/>
  <c r="AZ250" i="12"/>
  <c r="BA170" i="12"/>
  <c r="AM201" i="12"/>
  <c r="AS201" i="12" s="1"/>
  <c r="AO209" i="12"/>
  <c r="AH143" i="12"/>
  <c r="BB153" i="12"/>
  <c r="BA132" i="12"/>
  <c r="AN138" i="12"/>
  <c r="AZ50" i="12"/>
  <c r="O74" i="12"/>
  <c r="AI259" i="9"/>
  <c r="Q357" i="9"/>
  <c r="BB120" i="14"/>
  <c r="BA128" i="14"/>
  <c r="AZ84" i="14"/>
  <c r="AG64" i="14"/>
  <c r="BA87" i="14"/>
  <c r="O73" i="14"/>
  <c r="BB92" i="14"/>
  <c r="BA24" i="14"/>
  <c r="P48" i="14"/>
  <c r="V48" i="14" s="1"/>
  <c r="BB9" i="14"/>
  <c r="BA23" i="14"/>
  <c r="AZ29" i="14"/>
  <c r="Q364" i="12"/>
  <c r="O10" i="14"/>
  <c r="AO356" i="12"/>
  <c r="AZ352" i="12"/>
  <c r="AH367" i="12"/>
  <c r="AM335" i="12"/>
  <c r="AS335" i="12" s="1"/>
  <c r="AI365" i="12"/>
  <c r="AH319" i="12"/>
  <c r="O321" i="12"/>
  <c r="P343" i="12"/>
  <c r="V343" i="12" s="1"/>
  <c r="AM298" i="12"/>
  <c r="AS298" i="12" s="1"/>
  <c r="AH331" i="12"/>
  <c r="AZ257" i="12"/>
  <c r="BC257" i="12" s="1"/>
  <c r="Q289" i="12"/>
  <c r="BA243" i="12"/>
  <c r="AN168" i="12"/>
  <c r="AI199" i="12"/>
  <c r="AN208" i="12"/>
  <c r="AM137" i="12"/>
  <c r="AS137" i="12" s="1"/>
  <c r="AZ140" i="12"/>
  <c r="AG132" i="12"/>
  <c r="O137" i="12"/>
  <c r="BA48" i="12"/>
  <c r="AO64" i="12"/>
  <c r="BA97" i="9"/>
  <c r="O136" i="9"/>
  <c r="AZ123" i="14"/>
  <c r="O123" i="14"/>
  <c r="Q127" i="14"/>
  <c r="BB82" i="14"/>
  <c r="BB61" i="14"/>
  <c r="P105" i="14"/>
  <c r="V105" i="14" s="1"/>
  <c r="AH65" i="14"/>
  <c r="P55" i="14"/>
  <c r="V55" i="14" s="1"/>
  <c r="BB30" i="14"/>
  <c r="Q49" i="14"/>
  <c r="AG36" i="14"/>
  <c r="BB48" i="14"/>
  <c r="BA28" i="14"/>
  <c r="AG337" i="12"/>
  <c r="P9" i="14"/>
  <c r="V9" i="14" s="1"/>
  <c r="BA13" i="14"/>
  <c r="AM357" i="12"/>
  <c r="AS357" i="12" s="1"/>
  <c r="P350" i="12"/>
  <c r="V350" i="12" s="1"/>
  <c r="P347" i="12"/>
  <c r="V347" i="12" s="1"/>
  <c r="P341" i="12"/>
  <c r="V341" i="12" s="1"/>
  <c r="AN341" i="12"/>
  <c r="AG317" i="12"/>
  <c r="AZ309" i="12"/>
  <c r="BC309" i="12" s="1"/>
  <c r="AI305" i="12"/>
  <c r="AI270" i="12"/>
  <c r="AN272" i="12"/>
  <c r="AZ230" i="12"/>
  <c r="AZ236" i="12"/>
  <c r="BC236" i="12" s="1"/>
  <c r="AH162" i="12"/>
  <c r="AZ180" i="12"/>
  <c r="Q201" i="12"/>
  <c r="AH127" i="12"/>
  <c r="BA139" i="12"/>
  <c r="AI106" i="12"/>
  <c r="AN99" i="12"/>
  <c r="AZ61" i="12"/>
  <c r="BC61" i="12" s="1"/>
  <c r="AZ352" i="11"/>
  <c r="AZ100" i="9"/>
  <c r="BA330" i="9"/>
  <c r="BB99" i="14"/>
  <c r="BB100" i="14"/>
  <c r="Q107" i="14"/>
  <c r="P103" i="14"/>
  <c r="V103" i="14" s="1"/>
  <c r="BB73" i="14"/>
  <c r="P93" i="14"/>
  <c r="V93" i="14" s="1"/>
  <c r="P85" i="14"/>
  <c r="V85" i="14" s="1"/>
  <c r="AZ72" i="14"/>
  <c r="AG37" i="14"/>
  <c r="BB22" i="14"/>
  <c r="AZ43" i="14"/>
  <c r="Q63" i="14"/>
  <c r="BA37" i="14"/>
  <c r="O351" i="12"/>
  <c r="AG350" i="12"/>
  <c r="BA339" i="12"/>
  <c r="BB5" i="14"/>
  <c r="AI355" i="12"/>
  <c r="AH352" i="12"/>
  <c r="AG346" i="12"/>
  <c r="Q302" i="12"/>
  <c r="Q324" i="12"/>
  <c r="BA315" i="12"/>
  <c r="BA322" i="12"/>
  <c r="BB317" i="12"/>
  <c r="O277" i="12"/>
  <c r="O263" i="12"/>
  <c r="Q173" i="12"/>
  <c r="O193" i="12"/>
  <c r="AG221" i="12"/>
  <c r="Q228" i="12"/>
  <c r="AO153" i="12"/>
  <c r="P88" i="12"/>
  <c r="V88" i="12" s="1"/>
  <c r="Q134" i="12"/>
  <c r="AN134" i="12"/>
  <c r="AM362" i="11"/>
  <c r="AS362" i="11" s="1"/>
  <c r="Q304" i="11"/>
  <c r="AZ318" i="9"/>
  <c r="BC318" i="9" s="1"/>
  <c r="BA121" i="11"/>
  <c r="AZ152" i="11"/>
  <c r="BC152" i="11" s="1"/>
  <c r="AZ237" i="11"/>
  <c r="Q153" i="11"/>
  <c r="AN323" i="12"/>
  <c r="AZ336" i="12"/>
  <c r="BC336" i="12" s="1"/>
  <c r="BB328" i="12"/>
  <c r="BB293" i="12"/>
  <c r="AN306" i="12"/>
  <c r="AM290" i="12"/>
  <c r="AS290" i="12" s="1"/>
  <c r="AH255" i="12"/>
  <c r="AI263" i="12"/>
  <c r="O259" i="12"/>
  <c r="P291" i="12"/>
  <c r="V291" i="12" s="1"/>
  <c r="O289" i="12"/>
  <c r="AO294" i="12"/>
  <c r="AN250" i="12"/>
  <c r="O199" i="12"/>
  <c r="AG239" i="12"/>
  <c r="P197" i="12"/>
  <c r="V197" i="12" s="1"/>
  <c r="AO253" i="12"/>
  <c r="AZ211" i="12"/>
  <c r="BC211" i="12" s="1"/>
  <c r="AI168" i="12"/>
  <c r="AG229" i="12"/>
  <c r="O177" i="12"/>
  <c r="AN228" i="12"/>
  <c r="AG199" i="12"/>
  <c r="Q245" i="12"/>
  <c r="AN199" i="12"/>
  <c r="O239" i="12"/>
  <c r="AI207" i="12"/>
  <c r="BA163" i="12"/>
  <c r="AG220" i="12"/>
  <c r="AI170" i="12"/>
  <c r="AH137" i="12"/>
  <c r="AM92" i="12"/>
  <c r="AS92" i="12" s="1"/>
  <c r="AO139" i="12"/>
  <c r="Q110" i="12"/>
  <c r="BA140" i="12"/>
  <c r="AM105" i="12"/>
  <c r="AS105" i="12" s="1"/>
  <c r="AG79" i="12"/>
  <c r="BB112" i="12"/>
  <c r="BA131" i="12"/>
  <c r="AM163" i="12"/>
  <c r="AS163" i="12" s="1"/>
  <c r="O112" i="12"/>
  <c r="AI87" i="12"/>
  <c r="P136" i="12"/>
  <c r="V136" i="12" s="1"/>
  <c r="AM86" i="12"/>
  <c r="AS86" i="12" s="1"/>
  <c r="AI119" i="12"/>
  <c r="AH77" i="12"/>
  <c r="Q46" i="12"/>
  <c r="AZ60" i="12"/>
  <c r="BC60" i="12" s="1"/>
  <c r="AO28" i="12"/>
  <c r="BA58" i="12"/>
  <c r="AM63" i="12"/>
  <c r="AS63" i="12" s="1"/>
  <c r="AM338" i="11"/>
  <c r="AS338" i="11" s="1"/>
  <c r="AI38" i="12"/>
  <c r="O349" i="11"/>
  <c r="AZ42" i="9"/>
  <c r="BC42" i="9" s="1"/>
  <c r="AZ221" i="11"/>
  <c r="AN118" i="9"/>
  <c r="O233" i="11"/>
  <c r="Q155" i="9"/>
  <c r="O312" i="9"/>
  <c r="AG110" i="9"/>
  <c r="BA310" i="9"/>
  <c r="BB69" i="11"/>
  <c r="AH277" i="9"/>
  <c r="BA297" i="12"/>
  <c r="O313" i="12"/>
  <c r="AZ304" i="12"/>
  <c r="Q317" i="12"/>
  <c r="AH265" i="12"/>
  <c r="BA270" i="12"/>
  <c r="AM274" i="12"/>
  <c r="AS274" i="12" s="1"/>
  <c r="AZ274" i="12"/>
  <c r="BB262" i="12"/>
  <c r="P260" i="12"/>
  <c r="V260" i="12" s="1"/>
  <c r="AN264" i="12"/>
  <c r="O261" i="12"/>
  <c r="AI217" i="12"/>
  <c r="AN178" i="12"/>
  <c r="P220" i="12"/>
  <c r="V220" i="12" s="1"/>
  <c r="AO170" i="12"/>
  <c r="AG225" i="12"/>
  <c r="P185" i="12"/>
  <c r="V185" i="12" s="1"/>
  <c r="P242" i="12"/>
  <c r="V242" i="12" s="1"/>
  <c r="AN187" i="12"/>
  <c r="AG248" i="12"/>
  <c r="AI209" i="12"/>
  <c r="AG163" i="12"/>
  <c r="AZ219" i="12"/>
  <c r="AI173" i="12"/>
  <c r="AN213" i="12"/>
  <c r="AZ184" i="12"/>
  <c r="BC184" i="12" s="1"/>
  <c r="AI227" i="12"/>
  <c r="P194" i="12"/>
  <c r="V194" i="12" s="1"/>
  <c r="AG150" i="12"/>
  <c r="AO115" i="12"/>
  <c r="AI153" i="12"/>
  <c r="AZ122" i="12"/>
  <c r="AN158" i="12"/>
  <c r="Q119" i="12"/>
  <c r="P87" i="12"/>
  <c r="V87" i="12" s="1"/>
  <c r="AM128" i="12"/>
  <c r="AS128" i="12" s="1"/>
  <c r="AG152" i="12"/>
  <c r="AZ96" i="12"/>
  <c r="BC96" i="12" s="1"/>
  <c r="Q130" i="12"/>
  <c r="AH104" i="12"/>
  <c r="AM145" i="12"/>
  <c r="AS145" i="12" s="1"/>
  <c r="BB101" i="12"/>
  <c r="AH134" i="12"/>
  <c r="O92" i="12"/>
  <c r="Q58" i="12"/>
  <c r="AO11" i="12"/>
  <c r="BB76" i="12"/>
  <c r="AM37" i="12"/>
  <c r="AS37" i="12" s="1"/>
  <c r="BA27" i="12"/>
  <c r="AZ340" i="11"/>
  <c r="AM16" i="12"/>
  <c r="AS16" i="12" s="1"/>
  <c r="AM330" i="11"/>
  <c r="AS330" i="11" s="1"/>
  <c r="AN31" i="11"/>
  <c r="AO223" i="11"/>
  <c r="BB151" i="9"/>
  <c r="AI87" i="11"/>
  <c r="AH145" i="11"/>
  <c r="AI180" i="11"/>
  <c r="BA242" i="9"/>
  <c r="P239" i="11"/>
  <c r="V239" i="11" s="1"/>
  <c r="P248" i="9"/>
  <c r="V248" i="9" s="1"/>
  <c r="AG283" i="11"/>
  <c r="AN334" i="12"/>
  <c r="AZ328" i="12"/>
  <c r="BA343" i="12"/>
  <c r="P296" i="12"/>
  <c r="V296" i="12" s="1"/>
  <c r="AN290" i="12"/>
  <c r="AG298" i="12"/>
  <c r="AG262" i="12"/>
  <c r="P259" i="12"/>
  <c r="V259" i="12" s="1"/>
  <c r="BB289" i="12"/>
  <c r="BA286" i="12"/>
  <c r="AN294" i="12"/>
  <c r="AO249" i="12"/>
  <c r="AN193" i="12"/>
  <c r="AH239" i="12"/>
  <c r="AM191" i="12"/>
  <c r="AS191" i="12" s="1"/>
  <c r="BB252" i="12"/>
  <c r="BA211" i="12"/>
  <c r="AM165" i="12"/>
  <c r="AS165" i="12" s="1"/>
  <c r="AZ221" i="12"/>
  <c r="BC221" i="12" s="1"/>
  <c r="P177" i="12"/>
  <c r="V177" i="12" s="1"/>
  <c r="BA227" i="12"/>
  <c r="AM198" i="12"/>
  <c r="AS198" i="12" s="1"/>
  <c r="O245" i="12"/>
  <c r="BB198" i="12"/>
  <c r="AH236" i="12"/>
  <c r="AG207" i="12"/>
  <c r="AH254" i="12"/>
  <c r="AH219" i="12"/>
  <c r="AG170" i="12"/>
  <c r="Q132" i="12"/>
  <c r="AH92" i="12"/>
  <c r="AM139" i="12"/>
  <c r="AS139" i="12" s="1"/>
  <c r="AZ98" i="12"/>
  <c r="BC98" i="12" s="1"/>
  <c r="AO140" i="12"/>
  <c r="AN105" i="12"/>
  <c r="AZ78" i="12"/>
  <c r="AM109" i="12"/>
  <c r="AS109" i="12" s="1"/>
  <c r="BB131" i="12"/>
  <c r="Q162" i="12"/>
  <c r="BA110" i="12"/>
  <c r="AG87" i="12"/>
  <c r="Q135" i="12"/>
  <c r="AN82" i="12"/>
  <c r="AG119" i="12"/>
  <c r="AO73" i="12"/>
  <c r="Q45" i="12"/>
  <c r="AM53" i="12"/>
  <c r="AS53" i="12" s="1"/>
  <c r="AH23" i="12"/>
  <c r="AI52" i="12"/>
  <c r="AN60" i="12"/>
  <c r="BB334" i="11"/>
  <c r="AZ32" i="12"/>
  <c r="BA339" i="11"/>
  <c r="Q61" i="9"/>
  <c r="BA347" i="11"/>
  <c r="AO241" i="9"/>
  <c r="P296" i="11"/>
  <c r="V296" i="11" s="1"/>
  <c r="AM266" i="9"/>
  <c r="AS266" i="9" s="1"/>
  <c r="P56" i="11"/>
  <c r="V56" i="11" s="1"/>
  <c r="AH50" i="9"/>
  <c r="BB52" i="11"/>
  <c r="AI170" i="11"/>
  <c r="AO318" i="9"/>
  <c r="AG311" i="12"/>
  <c r="AO326" i="12"/>
  <c r="AH312" i="12"/>
  <c r="O326" i="12"/>
  <c r="BB276" i="12"/>
  <c r="Q281" i="12"/>
  <c r="BA288" i="12"/>
  <c r="AM288" i="12"/>
  <c r="AS288" i="12" s="1"/>
  <c r="AG285" i="12"/>
  <c r="AZ275" i="12"/>
  <c r="BC275" i="12" s="1"/>
  <c r="AO277" i="12"/>
  <c r="AH280" i="12"/>
  <c r="O241" i="12"/>
  <c r="AI186" i="12"/>
  <c r="P231" i="12"/>
  <c r="V231" i="12" s="1"/>
  <c r="AN183" i="12"/>
  <c r="O243" i="12"/>
  <c r="AG198" i="12"/>
  <c r="AI159" i="12"/>
  <c r="AO202" i="12"/>
  <c r="BA166" i="12"/>
  <c r="AG223" i="12"/>
  <c r="P178" i="12"/>
  <c r="V178" i="12" s="1"/>
  <c r="AH234" i="12"/>
  <c r="AZ189" i="12"/>
  <c r="BC189" i="12" s="1"/>
  <c r="AO230" i="12"/>
  <c r="AH195" i="12"/>
  <c r="AG244" i="12"/>
  <c r="AO207" i="12"/>
  <c r="AG160" i="12"/>
  <c r="AM125" i="12"/>
  <c r="AS125" i="12" s="1"/>
  <c r="Q76" i="12"/>
  <c r="AO133" i="12"/>
  <c r="AG96" i="12"/>
  <c r="BA133" i="12"/>
  <c r="BB94" i="12"/>
  <c r="BB148" i="12"/>
  <c r="AZ83" i="12"/>
  <c r="BC83" i="12" s="1"/>
  <c r="AM107" i="12"/>
  <c r="AS107" i="12" s="1"/>
  <c r="O150" i="12"/>
  <c r="AI108" i="12"/>
  <c r="AH82" i="12"/>
  <c r="O124" i="12"/>
  <c r="Q153" i="12"/>
  <c r="AH102" i="12"/>
  <c r="AM56" i="12"/>
  <c r="AS56" i="12" s="1"/>
  <c r="AN39" i="12"/>
  <c r="O26" i="12"/>
  <c r="AG74" i="12"/>
  <c r="AM366" i="11"/>
  <c r="AS366" i="11" s="1"/>
  <c r="AO25" i="12"/>
  <c r="Q364" i="11"/>
  <c r="P311" i="11"/>
  <c r="V311" i="11" s="1"/>
  <c r="AO290" i="11"/>
  <c r="O182" i="11"/>
  <c r="BA153" i="11"/>
  <c r="AZ218" i="9"/>
  <c r="O101" i="11"/>
  <c r="AM18" i="9"/>
  <c r="AS18" i="9" s="1"/>
  <c r="AZ283" i="11"/>
  <c r="AZ12" i="11"/>
  <c r="BB179" i="11"/>
  <c r="AN118" i="11"/>
  <c r="P297" i="12"/>
  <c r="V297" i="12" s="1"/>
  <c r="Q310" i="12"/>
  <c r="O304" i="12"/>
  <c r="Q314" i="12"/>
  <c r="P262" i="12"/>
  <c r="V262" i="12" s="1"/>
  <c r="AG268" i="12"/>
  <c r="AH274" i="12"/>
  <c r="AZ271" i="12"/>
  <c r="AM261" i="12"/>
  <c r="AS261" i="12" s="1"/>
  <c r="AO256" i="12"/>
  <c r="BA263" i="12"/>
  <c r="AM259" i="12"/>
  <c r="AS259" i="12" s="1"/>
  <c r="BB215" i="12"/>
  <c r="AH178" i="12"/>
  <c r="AN219" i="12"/>
  <c r="AI169" i="12"/>
  <c r="BB222" i="12"/>
  <c r="BA179" i="12"/>
  <c r="AH240" i="12"/>
  <c r="BB186" i="12"/>
  <c r="BB246" i="12"/>
  <c r="AO206" i="12"/>
  <c r="AZ161" i="12"/>
  <c r="AZ218" i="12"/>
  <c r="BC218" i="12" s="1"/>
  <c r="BA171" i="12"/>
  <c r="P212" i="12"/>
  <c r="V212" i="12" s="1"/>
  <c r="AM177" i="12"/>
  <c r="AS177" i="12" s="1"/>
  <c r="AO226" i="12"/>
  <c r="AH193" i="12"/>
  <c r="AM149" i="12"/>
  <c r="AS149" i="12" s="1"/>
  <c r="Q115" i="12"/>
  <c r="BB149" i="12"/>
  <c r="AZ119" i="12"/>
  <c r="BC119" i="12" s="1"/>
  <c r="AG158" i="12"/>
  <c r="BB115" i="12"/>
  <c r="P86" i="12"/>
  <c r="V86" i="12" s="1"/>
  <c r="AH128" i="12"/>
  <c r="O147" i="12"/>
  <c r="BB91" i="12"/>
  <c r="Q127" i="12"/>
  <c r="AN103" i="12"/>
  <c r="AG145" i="12"/>
  <c r="AO97" i="12"/>
  <c r="P133" i="12"/>
  <c r="V133" i="12" s="1"/>
  <c r="AG89" i="12"/>
  <c r="AM57" i="12"/>
  <c r="AS57" i="12" s="1"/>
  <c r="AG10" i="12"/>
  <c r="P60" i="12"/>
  <c r="V60" i="12" s="1"/>
  <c r="BB28" i="12"/>
  <c r="Q22" i="12"/>
  <c r="BB328" i="11"/>
  <c r="AO364" i="11"/>
  <c r="Q328" i="11"/>
  <c r="AN323" i="9"/>
  <c r="O175" i="11"/>
  <c r="P51" i="9"/>
  <c r="V51" i="9" s="1"/>
  <c r="AH94" i="11"/>
  <c r="AO41" i="11"/>
  <c r="AM161" i="11"/>
  <c r="AS161" i="11" s="1"/>
  <c r="O147" i="9"/>
  <c r="AH128" i="11"/>
  <c r="AH222" i="9"/>
  <c r="AG188" i="11"/>
  <c r="O325" i="12"/>
  <c r="AN343" i="12"/>
  <c r="AI331" i="12"/>
  <c r="P295" i="12"/>
  <c r="V295" i="12" s="1"/>
  <c r="AN296" i="12"/>
  <c r="AZ290" i="12"/>
  <c r="BC290" i="12" s="1"/>
  <c r="BA257" i="12"/>
  <c r="BA267" i="12"/>
  <c r="AH261" i="12"/>
  <c r="AO297" i="12"/>
  <c r="AM289" i="12"/>
  <c r="AS289" i="12" s="1"/>
  <c r="AM303" i="12"/>
  <c r="AS303" i="12" s="1"/>
  <c r="AH253" i="12"/>
  <c r="AZ199" i="12"/>
  <c r="BB243" i="12"/>
  <c r="BB197" i="12"/>
  <c r="P164" i="12"/>
  <c r="V164" i="12" s="1"/>
  <c r="AZ213" i="12"/>
  <c r="BC213" i="12" s="1"/>
  <c r="AO168" i="12"/>
  <c r="BB231" i="12"/>
  <c r="AZ178" i="12"/>
  <c r="BC178" i="12" s="1"/>
  <c r="AH230" i="12"/>
  <c r="O200" i="12"/>
  <c r="BA245" i="12"/>
  <c r="AN205" i="12"/>
  <c r="AZ240" i="12"/>
  <c r="BC240" i="12" s="1"/>
  <c r="AO208" i="12"/>
  <c r="O167" i="12"/>
  <c r="AM221" i="12"/>
  <c r="AS221" i="12" s="1"/>
  <c r="Q175" i="12"/>
  <c r="AN137" i="12"/>
  <c r="AZ97" i="12"/>
  <c r="BB142" i="12"/>
  <c r="Q111" i="12"/>
  <c r="BA143" i="12"/>
  <c r="P107" i="12"/>
  <c r="V107" i="12" s="1"/>
  <c r="AO79" i="12"/>
  <c r="AO114" i="12"/>
  <c r="AH132" i="12"/>
  <c r="O78" i="12"/>
  <c r="AZ113" i="12"/>
  <c r="BC113" i="12" s="1"/>
  <c r="AO87" i="12"/>
  <c r="P137" i="12"/>
  <c r="V137" i="12" s="1"/>
  <c r="AZ87" i="12"/>
  <c r="AI120" i="12"/>
  <c r="P80" i="12"/>
  <c r="V80" i="12" s="1"/>
  <c r="BB48" i="12"/>
  <c r="AM61" i="12"/>
  <c r="AS61" i="12" s="1"/>
  <c r="AH37" i="12"/>
  <c r="AH62" i="12"/>
  <c r="AG66" i="12"/>
  <c r="AO350" i="11"/>
  <c r="O297" i="11"/>
  <c r="AM354" i="11"/>
  <c r="AS354" i="11" s="1"/>
  <c r="BB97" i="9"/>
  <c r="AI213" i="11"/>
  <c r="AM197" i="9"/>
  <c r="AS197" i="9" s="1"/>
  <c r="BB238" i="11"/>
  <c r="AH264" i="9"/>
  <c r="P6" i="11"/>
  <c r="V6" i="11" s="1"/>
  <c r="AO102" i="9"/>
  <c r="BB330" i="9"/>
  <c r="AI166" i="11"/>
  <c r="AZ214" i="9"/>
  <c r="AH76" i="12"/>
  <c r="Q26" i="12"/>
  <c r="AO58" i="12"/>
  <c r="AM13" i="12"/>
  <c r="AS13" i="12" s="1"/>
  <c r="AN65" i="12"/>
  <c r="AI12" i="12"/>
  <c r="AO45" i="12"/>
  <c r="BA81" i="12"/>
  <c r="O39" i="12"/>
  <c r="AI367" i="11"/>
  <c r="AH56" i="12"/>
  <c r="AM25" i="12"/>
  <c r="AS25" i="12" s="1"/>
  <c r="AN349" i="11"/>
  <c r="P309" i="11"/>
  <c r="V309" i="11" s="1"/>
  <c r="AI327" i="11"/>
  <c r="BB363" i="11"/>
  <c r="BB315" i="11"/>
  <c r="P330" i="11"/>
  <c r="V330" i="11" s="1"/>
  <c r="O359" i="11"/>
  <c r="Q310" i="11"/>
  <c r="AO340" i="11"/>
  <c r="AI302" i="11"/>
  <c r="AH333" i="11"/>
  <c r="AM290" i="11"/>
  <c r="AS290" i="11" s="1"/>
  <c r="AO162" i="11"/>
  <c r="AO138" i="9"/>
  <c r="BB73" i="9"/>
  <c r="P79" i="11"/>
  <c r="V79" i="11" s="1"/>
  <c r="O132" i="9"/>
  <c r="Q208" i="9"/>
  <c r="AH292" i="11"/>
  <c r="BB153" i="11"/>
  <c r="AI323" i="9"/>
  <c r="AZ284" i="11"/>
  <c r="BC284" i="11" s="1"/>
  <c r="AZ281" i="9"/>
  <c r="BC281" i="9" s="1"/>
  <c r="P170" i="9"/>
  <c r="V170" i="9" s="1"/>
  <c r="AG42" i="9"/>
  <c r="AI207" i="9"/>
  <c r="AM298" i="11"/>
  <c r="AS298" i="11" s="1"/>
  <c r="O46" i="11"/>
  <c r="AM186" i="9"/>
  <c r="AS186" i="9" s="1"/>
  <c r="P96" i="11"/>
  <c r="V96" i="11" s="1"/>
  <c r="AI264" i="9"/>
  <c r="AZ81" i="9"/>
  <c r="BC81" i="9" s="1"/>
  <c r="AH314" i="11"/>
  <c r="AG127" i="11"/>
  <c r="Q305" i="9"/>
  <c r="AH248" i="9"/>
  <c r="AZ121" i="11"/>
  <c r="AI228" i="9"/>
  <c r="AM80" i="9"/>
  <c r="AS80" i="9" s="1"/>
  <c r="O115" i="11"/>
  <c r="AI217" i="9"/>
  <c r="Q118" i="11"/>
  <c r="AZ330" i="9"/>
  <c r="AG244" i="11"/>
  <c r="AI103" i="11"/>
  <c r="Q201" i="9"/>
  <c r="AZ120" i="11"/>
  <c r="AG115" i="11"/>
  <c r="AO243" i="11"/>
  <c r="AO180" i="11"/>
  <c r="AG277" i="9"/>
  <c r="AN40" i="12"/>
  <c r="AO362" i="11"/>
  <c r="BB31" i="12"/>
  <c r="AM72" i="12"/>
  <c r="AS72" i="12" s="1"/>
  <c r="AO26" i="12"/>
  <c r="AN59" i="12"/>
  <c r="BB8" i="12"/>
  <c r="Q57" i="12"/>
  <c r="AH20" i="12"/>
  <c r="AM64" i="12"/>
  <c r="AS64" i="12" s="1"/>
  <c r="AI41" i="12"/>
  <c r="BA24" i="12"/>
  <c r="AI324" i="11"/>
  <c r="AI349" i="11"/>
  <c r="BB290" i="11"/>
  <c r="AZ337" i="11"/>
  <c r="AO356" i="11"/>
  <c r="BB295" i="11"/>
  <c r="O319" i="11"/>
  <c r="AO355" i="11"/>
  <c r="AN319" i="11"/>
  <c r="AG351" i="11"/>
  <c r="BB301" i="11"/>
  <c r="P258" i="11"/>
  <c r="V258" i="11" s="1"/>
  <c r="O366" i="9"/>
  <c r="AI16" i="9"/>
  <c r="AG267" i="11"/>
  <c r="AM260" i="9"/>
  <c r="AS260" i="9" s="1"/>
  <c r="O71" i="11"/>
  <c r="AG209" i="9"/>
  <c r="Q141" i="11"/>
  <c r="BA56" i="11"/>
  <c r="AH229" i="11"/>
  <c r="AI364" i="9"/>
  <c r="P210" i="9"/>
  <c r="V210" i="9" s="1"/>
  <c r="AZ89" i="9"/>
  <c r="BC89" i="9" s="1"/>
  <c r="P318" i="9"/>
  <c r="V318" i="9" s="1"/>
  <c r="BB268" i="11"/>
  <c r="AH81" i="11"/>
  <c r="AG272" i="9"/>
  <c r="Q55" i="11"/>
  <c r="AN266" i="9"/>
  <c r="O75" i="9"/>
  <c r="AH68" i="9"/>
  <c r="Q113" i="11"/>
  <c r="AI123" i="11"/>
  <c r="AZ147" i="9"/>
  <c r="AZ126" i="11"/>
  <c r="BC126" i="11" s="1"/>
  <c r="AI211" i="9"/>
  <c r="Q90" i="9"/>
  <c r="AG46" i="9"/>
  <c r="AM216" i="9"/>
  <c r="AS216" i="9" s="1"/>
  <c r="AN193" i="11"/>
  <c r="AZ52" i="11"/>
  <c r="P247" i="11"/>
  <c r="V247" i="11" s="1"/>
  <c r="AH40" i="11"/>
  <c r="AH178" i="9"/>
  <c r="BB136" i="11"/>
  <c r="AO191" i="11"/>
  <c r="BB204" i="11"/>
  <c r="O170" i="11"/>
  <c r="AG297" i="9"/>
  <c r="BA42" i="12"/>
  <c r="AI76" i="12"/>
  <c r="AM21" i="12"/>
  <c r="AS21" i="12" s="1"/>
  <c r="AG58" i="12"/>
  <c r="AN13" i="12"/>
  <c r="BA61" i="12"/>
  <c r="Q12" i="12"/>
  <c r="AM45" i="12"/>
  <c r="AS45" i="12" s="1"/>
  <c r="AI78" i="12"/>
  <c r="BA37" i="12"/>
  <c r="AG367" i="11"/>
  <c r="AI55" i="12"/>
  <c r="AN24" i="12"/>
  <c r="AI347" i="11"/>
  <c r="BA305" i="11"/>
  <c r="Q327" i="11"/>
  <c r="AI363" i="11"/>
  <c r="AM308" i="11"/>
  <c r="AS308" i="11" s="1"/>
  <c r="Q330" i="11"/>
  <c r="O356" i="11"/>
  <c r="O310" i="11"/>
  <c r="AM340" i="11"/>
  <c r="AS340" i="11" s="1"/>
  <c r="AG302" i="11"/>
  <c r="AI329" i="11"/>
  <c r="AH24" i="12"/>
  <c r="AM162" i="11"/>
  <c r="AS162" i="11" s="1"/>
  <c r="AH256" i="9"/>
  <c r="BA53" i="9"/>
  <c r="AO38" i="11"/>
  <c r="AH191" i="9"/>
  <c r="O208" i="9"/>
  <c r="AM277" i="11"/>
  <c r="AS277" i="11" s="1"/>
  <c r="P169" i="11"/>
  <c r="V169" i="11" s="1"/>
  <c r="AG323" i="9"/>
  <c r="P173" i="11"/>
  <c r="V173" i="11" s="1"/>
  <c r="AZ289" i="9"/>
  <c r="BC289" i="9" s="1"/>
  <c r="AZ71" i="9"/>
  <c r="O160" i="11"/>
  <c r="AH130" i="9"/>
  <c r="P269" i="11"/>
  <c r="V269" i="11" s="1"/>
  <c r="AI6" i="11"/>
  <c r="Q232" i="11"/>
  <c r="AZ340" i="9"/>
  <c r="O141" i="9"/>
  <c r="AO36" i="9"/>
  <c r="AZ224" i="11"/>
  <c r="BC224" i="11" s="1"/>
  <c r="BB109" i="11"/>
  <c r="BB313" i="9"/>
  <c r="BA67" i="9"/>
  <c r="AH344" i="9"/>
  <c r="Q247" i="9"/>
  <c r="AN38" i="9"/>
  <c r="AG34" i="11"/>
  <c r="AI256" i="11"/>
  <c r="AN143" i="11"/>
  <c r="Q328" i="9"/>
  <c r="AZ138" i="11"/>
  <c r="AN309" i="9"/>
  <c r="AG221" i="11"/>
  <c r="AO305" i="11"/>
  <c r="BB175" i="11"/>
  <c r="AH131" i="11"/>
  <c r="AZ159" i="9"/>
  <c r="BC159" i="9" s="1"/>
  <c r="BB278" i="9"/>
  <c r="AO74" i="12"/>
  <c r="O19" i="12"/>
  <c r="AO62" i="12"/>
  <c r="BA20" i="12"/>
  <c r="AM66" i="12"/>
  <c r="AS66" i="12" s="1"/>
  <c r="AO43" i="12"/>
  <c r="P365" i="11"/>
  <c r="V365" i="11" s="1"/>
  <c r="Q326" i="11"/>
  <c r="Q352" i="11"/>
  <c r="AO295" i="11"/>
  <c r="AN345" i="11"/>
  <c r="AI358" i="11"/>
  <c r="AG303" i="11"/>
  <c r="BA324" i="11"/>
  <c r="AO365" i="11"/>
  <c r="BA326" i="11"/>
  <c r="AG355" i="11"/>
  <c r="BB304" i="11"/>
  <c r="AZ210" i="11"/>
  <c r="BC210" i="11" s="1"/>
  <c r="O27" i="11"/>
  <c r="Q148" i="9"/>
  <c r="AN46" i="9"/>
  <c r="Q251" i="9"/>
  <c r="P193" i="11"/>
  <c r="V193" i="11" s="1"/>
  <c r="AM267" i="9"/>
  <c r="AS267" i="9" s="1"/>
  <c r="AO228" i="11"/>
  <c r="BA41" i="11"/>
  <c r="AM306" i="11"/>
  <c r="AS306" i="11" s="1"/>
  <c r="AN37" i="11"/>
  <c r="AZ203" i="9"/>
  <c r="Q70" i="9"/>
  <c r="AN96" i="11"/>
  <c r="AZ265" i="9"/>
  <c r="O154" i="11"/>
  <c r="P130" i="9"/>
  <c r="V130" i="9" s="1"/>
  <c r="O214" i="11"/>
  <c r="O204" i="9"/>
  <c r="AN76" i="9"/>
  <c r="O69" i="9"/>
  <c r="AO128" i="11"/>
  <c r="AN69" i="11"/>
  <c r="P224" i="9"/>
  <c r="V224" i="9" s="1"/>
  <c r="BB170" i="11"/>
  <c r="AZ113" i="9"/>
  <c r="BC113" i="9" s="1"/>
  <c r="AM134" i="9"/>
  <c r="AS134" i="9" s="1"/>
  <c r="AO40" i="9"/>
  <c r="BA307" i="9"/>
  <c r="AZ231" i="11"/>
  <c r="AZ88" i="11"/>
  <c r="AM294" i="11"/>
  <c r="AS294" i="11" s="1"/>
  <c r="P102" i="11"/>
  <c r="V102" i="11" s="1"/>
  <c r="AZ2" i="11"/>
  <c r="BC2" i="11" s="1"/>
  <c r="Q195" i="11"/>
  <c r="AN226" i="11"/>
  <c r="BA228" i="11"/>
  <c r="O253" i="11"/>
  <c r="P43" i="11"/>
  <c r="V43" i="11" s="1"/>
  <c r="Q21" i="12"/>
  <c r="BB60" i="12"/>
  <c r="BA9" i="12"/>
  <c r="AH44" i="12"/>
  <c r="BA364" i="11"/>
  <c r="Q43" i="12"/>
  <c r="AN360" i="11"/>
  <c r="P25" i="12"/>
  <c r="V25" i="12" s="1"/>
  <c r="O65" i="12"/>
  <c r="BB26" i="12"/>
  <c r="BA67" i="12"/>
  <c r="O47" i="12"/>
  <c r="AI5" i="12"/>
  <c r="BB332" i="11"/>
  <c r="BA358" i="11"/>
  <c r="P303" i="11"/>
  <c r="V303" i="11" s="1"/>
  <c r="AG346" i="11"/>
  <c r="O2" i="12"/>
  <c r="BA308" i="11"/>
  <c r="O333" i="11"/>
  <c r="O289" i="11"/>
  <c r="AZ329" i="11"/>
  <c r="AN357" i="11"/>
  <c r="AM311" i="11"/>
  <c r="AS311" i="11" s="1"/>
  <c r="AO237" i="11"/>
  <c r="BA314" i="9"/>
  <c r="AO120" i="9"/>
  <c r="AO32" i="9"/>
  <c r="O363" i="9"/>
  <c r="O161" i="11"/>
  <c r="AN278" i="9"/>
  <c r="AG262" i="11"/>
  <c r="AZ81" i="11"/>
  <c r="BA224" i="9"/>
  <c r="AN80" i="11"/>
  <c r="AH288" i="9"/>
  <c r="AM66" i="9"/>
  <c r="AS66" i="9" s="1"/>
  <c r="AM21" i="11"/>
  <c r="AS21" i="11" s="1"/>
  <c r="O277" i="9"/>
  <c r="AM240" i="11"/>
  <c r="AS240" i="11" s="1"/>
  <c r="AO362" i="9"/>
  <c r="P245" i="11"/>
  <c r="V245" i="11" s="1"/>
  <c r="AM232" i="9"/>
  <c r="AS232" i="9" s="1"/>
  <c r="AI147" i="9"/>
  <c r="AH102" i="9"/>
  <c r="O278" i="11"/>
  <c r="P62" i="11"/>
  <c r="V62" i="11" s="1"/>
  <c r="AH166" i="9"/>
  <c r="AO210" i="11"/>
  <c r="BA5" i="11"/>
  <c r="AH218" i="9"/>
  <c r="AZ94" i="9"/>
  <c r="P9" i="11"/>
  <c r="V9" i="11" s="1"/>
  <c r="BB277" i="11"/>
  <c r="AG162" i="11"/>
  <c r="AN240" i="9"/>
  <c r="Q191" i="11"/>
  <c r="AZ346" i="9"/>
  <c r="P217" i="11"/>
  <c r="V217" i="11" s="1"/>
  <c r="AZ281" i="11"/>
  <c r="BA35" i="11"/>
  <c r="O120" i="11"/>
  <c r="AN13" i="9"/>
  <c r="P93" i="9"/>
  <c r="V93" i="9" s="1"/>
  <c r="AN47" i="12"/>
  <c r="O5" i="12"/>
  <c r="AG45" i="12"/>
  <c r="AG366" i="11"/>
  <c r="AH26" i="12"/>
  <c r="AH69" i="12"/>
  <c r="O32" i="12"/>
  <c r="AO70" i="12"/>
  <c r="AN48" i="12"/>
  <c r="AZ10" i="12"/>
  <c r="BC10" i="12" s="1"/>
  <c r="BA340" i="11"/>
  <c r="AM361" i="11"/>
  <c r="AS361" i="11" s="1"/>
  <c r="AN315" i="11"/>
  <c r="BB348" i="11"/>
  <c r="AN16" i="12"/>
  <c r="O312" i="11"/>
  <c r="BA335" i="11"/>
  <c r="P298" i="11"/>
  <c r="V298" i="11" s="1"/>
  <c r="AN330" i="11"/>
  <c r="AO14" i="12"/>
  <c r="AH319" i="11"/>
  <c r="AG357" i="11"/>
  <c r="AO31" i="11"/>
  <c r="AN235" i="9"/>
  <c r="AM96" i="9"/>
  <c r="AS96" i="9" s="1"/>
  <c r="Q309" i="9"/>
  <c r="AO132" i="11"/>
  <c r="P152" i="9"/>
  <c r="V152" i="9" s="1"/>
  <c r="AM228" i="11"/>
  <c r="AS228" i="11" s="1"/>
  <c r="Q100" i="11"/>
  <c r="AO306" i="11"/>
  <c r="BB37" i="11"/>
  <c r="O165" i="9"/>
  <c r="O70" i="9"/>
  <c r="O5" i="11"/>
  <c r="AH151" i="9"/>
  <c r="P154" i="11"/>
  <c r="V154" i="11" s="1"/>
  <c r="BB245" i="9"/>
  <c r="AI145" i="11"/>
  <c r="AI118" i="9"/>
  <c r="AG98" i="9"/>
  <c r="AO100" i="9"/>
  <c r="AG180" i="11"/>
  <c r="AM76" i="11"/>
  <c r="AS76" i="11" s="1"/>
  <c r="O259" i="9"/>
  <c r="AH186" i="11"/>
  <c r="AI279" i="9"/>
  <c r="AG50" i="9"/>
  <c r="BA88" i="9"/>
  <c r="AN205" i="9"/>
  <c r="Q239" i="11"/>
  <c r="AZ68" i="11"/>
  <c r="BC68" i="11" s="1"/>
  <c r="AO245" i="11"/>
  <c r="AN46" i="11"/>
  <c r="Q248" i="9"/>
  <c r="AM196" i="11"/>
  <c r="AS196" i="11" s="1"/>
  <c r="AI298" i="11"/>
  <c r="AM255" i="11"/>
  <c r="AS255" i="11" s="1"/>
  <c r="AH283" i="11"/>
  <c r="AO330" i="9"/>
  <c r="AO347" i="11"/>
  <c r="AI273" i="11"/>
  <c r="AI228" i="11"/>
  <c r="BA179" i="11"/>
  <c r="AG61" i="11"/>
  <c r="AO75" i="11"/>
  <c r="BA365" i="9"/>
  <c r="AH331" i="9"/>
  <c r="BB295" i="9"/>
  <c r="Q265" i="9"/>
  <c r="O220" i="11"/>
  <c r="AO260" i="11"/>
  <c r="AO151" i="11"/>
  <c r="AZ202" i="11"/>
  <c r="BC202" i="11" s="1"/>
  <c r="AO85" i="11"/>
  <c r="AM258" i="11"/>
  <c r="AS258" i="11" s="1"/>
  <c r="AN232" i="11"/>
  <c r="AM131" i="11"/>
  <c r="AS131" i="11" s="1"/>
  <c r="AI189" i="11"/>
  <c r="AN90" i="11"/>
  <c r="O230" i="11"/>
  <c r="AI226" i="11"/>
  <c r="AN243" i="11"/>
  <c r="AH125" i="11"/>
  <c r="AO238" i="11"/>
  <c r="BA162" i="11"/>
  <c r="O156" i="11"/>
  <c r="AO145" i="9"/>
  <c r="AN29" i="11"/>
  <c r="AO168" i="9"/>
  <c r="AG265" i="9"/>
  <c r="O228" i="9"/>
  <c r="BA230" i="11"/>
  <c r="AM269" i="11"/>
  <c r="AS269" i="11" s="1"/>
  <c r="P213" i="11"/>
  <c r="V213" i="11" s="1"/>
  <c r="AN121" i="11"/>
  <c r="AN27" i="11"/>
  <c r="Q30" i="11"/>
  <c r="P291" i="9"/>
  <c r="V291" i="9" s="1"/>
  <c r="O15" i="11"/>
  <c r="Q238" i="9"/>
  <c r="BB268" i="9"/>
  <c r="BB208" i="11"/>
  <c r="AO275" i="11"/>
  <c r="O183" i="11"/>
  <c r="AG166" i="11"/>
  <c r="AM63" i="11"/>
  <c r="AS63" i="11" s="1"/>
  <c r="AM249" i="11"/>
  <c r="AS249" i="11" s="1"/>
  <c r="AI175" i="11"/>
  <c r="AN110" i="11"/>
  <c r="AZ175" i="11"/>
  <c r="AG341" i="11"/>
  <c r="AZ271" i="11"/>
  <c r="AM233" i="11"/>
  <c r="AS233" i="11" s="1"/>
  <c r="AO123" i="11"/>
  <c r="P189" i="11"/>
  <c r="V189" i="11" s="1"/>
  <c r="AG116" i="11"/>
  <c r="BB199" i="11"/>
  <c r="BA160" i="9"/>
  <c r="AZ22" i="9"/>
  <c r="BB254" i="9"/>
  <c r="AI48" i="11"/>
  <c r="AZ135" i="9"/>
  <c r="AM281" i="11"/>
  <c r="AS281" i="11" s="1"/>
  <c r="Q228" i="11"/>
  <c r="AH193" i="11"/>
  <c r="AG207" i="11"/>
  <c r="AM101" i="11"/>
  <c r="AS101" i="11" s="1"/>
  <c r="AG41" i="11"/>
  <c r="O337" i="9"/>
  <c r="AG20" i="11"/>
  <c r="P352" i="9"/>
  <c r="V352" i="9" s="1"/>
  <c r="AN203" i="9"/>
  <c r="AG245" i="11"/>
  <c r="BB286" i="11"/>
  <c r="AI205" i="11"/>
  <c r="AO158" i="11"/>
  <c r="AN51" i="11"/>
  <c r="AN258" i="11"/>
  <c r="AM268" i="11"/>
  <c r="AS268" i="11" s="1"/>
  <c r="O149" i="11"/>
  <c r="AH142" i="11"/>
  <c r="O69" i="11"/>
  <c r="AI258" i="11"/>
  <c r="AH272" i="11"/>
  <c r="AG198" i="11"/>
  <c r="AZ147" i="11"/>
  <c r="AZ270" i="11"/>
  <c r="AZ91" i="11"/>
  <c r="Q124" i="11"/>
  <c r="BA33" i="9"/>
  <c r="AZ325" i="9"/>
  <c r="Q116" i="9"/>
  <c r="AI88" i="9"/>
  <c r="P331" i="9"/>
  <c r="V331" i="9" s="1"/>
  <c r="Q259" i="11"/>
  <c r="AO227" i="11"/>
  <c r="AO163" i="11"/>
  <c r="AZ158" i="11"/>
  <c r="BB49" i="11"/>
  <c r="AN95" i="11"/>
  <c r="AH352" i="9"/>
  <c r="AI312" i="9"/>
  <c r="AH196" i="9"/>
  <c r="BA191" i="9"/>
  <c r="BA229" i="11"/>
  <c r="BA223" i="11"/>
  <c r="AO148" i="11"/>
  <c r="AO185" i="11"/>
  <c r="AN334" i="11"/>
  <c r="AH236" i="11"/>
  <c r="AG175" i="11"/>
  <c r="BB194" i="11"/>
  <c r="AH155" i="11"/>
  <c r="AI341" i="11"/>
  <c r="AH263" i="11"/>
  <c r="P223" i="11"/>
  <c r="V223" i="11" s="1"/>
  <c r="AM123" i="11"/>
  <c r="AS123" i="11" s="1"/>
  <c r="AM175" i="11"/>
  <c r="AS175" i="11" s="1"/>
  <c r="AM159" i="11"/>
  <c r="AS159" i="11" s="1"/>
  <c r="BB207" i="11"/>
  <c r="AN255" i="9"/>
  <c r="AG14" i="9"/>
  <c r="AI302" i="9"/>
  <c r="AI99" i="9"/>
  <c r="AN135" i="9"/>
  <c r="AZ8" i="9"/>
  <c r="BC8" i="9" s="1"/>
  <c r="P250" i="11"/>
  <c r="V250" i="11" s="1"/>
  <c r="AI203" i="11"/>
  <c r="AI164" i="11"/>
  <c r="AO39" i="11"/>
  <c r="AZ66" i="11"/>
  <c r="O359" i="9"/>
  <c r="AN303" i="9"/>
  <c r="AH7" i="11"/>
  <c r="O243" i="9"/>
  <c r="AZ276" i="11"/>
  <c r="AH252" i="11"/>
  <c r="AZ132" i="11"/>
  <c r="AO177" i="11"/>
  <c r="P78" i="11"/>
  <c r="V78" i="11" s="1"/>
  <c r="AG281" i="11"/>
  <c r="P244" i="11"/>
  <c r="V244" i="11" s="1"/>
  <c r="AI151" i="11"/>
  <c r="BB130" i="11"/>
  <c r="BB98" i="11"/>
  <c r="AO204" i="11"/>
  <c r="AH219" i="11"/>
  <c r="AZ233" i="11"/>
  <c r="BC233" i="11" s="1"/>
  <c r="P177" i="11"/>
  <c r="V177" i="11" s="1"/>
  <c r="BA256" i="11"/>
  <c r="AG138" i="11"/>
  <c r="O138" i="11"/>
  <c r="AM206" i="9"/>
  <c r="AS206" i="9" s="1"/>
  <c r="BB50" i="11"/>
  <c r="AO230" i="9"/>
  <c r="BA244" i="9"/>
  <c r="AZ80" i="11"/>
  <c r="BC80" i="11" s="1"/>
  <c r="AG254" i="11"/>
  <c r="AN221" i="11"/>
  <c r="AN178" i="11"/>
  <c r="AZ180" i="11"/>
  <c r="BC180" i="11" s="1"/>
  <c r="AO88" i="11"/>
  <c r="AN138" i="11"/>
  <c r="AG326" i="9"/>
  <c r="AO11" i="11"/>
  <c r="AH332" i="9"/>
  <c r="P189" i="9"/>
  <c r="V189" i="9" s="1"/>
  <c r="AI209" i="11"/>
  <c r="P277" i="11"/>
  <c r="V277" i="11" s="1"/>
  <c r="AO184" i="11"/>
  <c r="AI150" i="11"/>
  <c r="AH38" i="11"/>
  <c r="AO218" i="11"/>
  <c r="AG235" i="11"/>
  <c r="O137" i="11"/>
  <c r="AN126" i="11"/>
  <c r="AG58" i="11"/>
  <c r="P273" i="11"/>
  <c r="V273" i="11" s="1"/>
  <c r="AI241" i="11"/>
  <c r="AZ205" i="11"/>
  <c r="BC205" i="11" s="1"/>
  <c r="AH206" i="11"/>
  <c r="AO236" i="11"/>
  <c r="AG257" i="11"/>
  <c r="AI74" i="11"/>
  <c r="AG116" i="9"/>
  <c r="AG10" i="11"/>
  <c r="AO239" i="9"/>
  <c r="Q14" i="9"/>
  <c r="AH257" i="9"/>
  <c r="AZ149" i="11"/>
  <c r="AI275" i="11"/>
  <c r="AZ248" i="11"/>
  <c r="AG242" i="11"/>
  <c r="AN167" i="11"/>
  <c r="BA181" i="11"/>
  <c r="AH348" i="11"/>
  <c r="AH282" i="11"/>
  <c r="BA199" i="11"/>
  <c r="AH119" i="11"/>
  <c r="BB137" i="11"/>
  <c r="AG286" i="9"/>
  <c r="AZ160" i="9"/>
  <c r="AO293" i="9"/>
  <c r="AO54" i="9"/>
  <c r="AZ51" i="9"/>
  <c r="AO2" i="9"/>
  <c r="AM50" i="11"/>
  <c r="AS50" i="11" s="1"/>
  <c r="AZ335" i="9"/>
  <c r="AN336" i="9"/>
  <c r="BA254" i="9"/>
  <c r="AN143" i="9"/>
  <c r="Q154" i="9"/>
  <c r="AM281" i="9"/>
  <c r="AS281" i="9" s="1"/>
  <c r="P31" i="11"/>
  <c r="V31" i="11" s="1"/>
  <c r="Q150" i="9"/>
  <c r="BB82" i="9"/>
  <c r="AM354" i="9"/>
  <c r="AS354" i="9" s="1"/>
  <c r="AZ279" i="9"/>
  <c r="BC279" i="9" s="1"/>
  <c r="Q27" i="9"/>
  <c r="AM292" i="9"/>
  <c r="AS292" i="9" s="1"/>
  <c r="BB117" i="11"/>
  <c r="BB51" i="11"/>
  <c r="AI212" i="11"/>
  <c r="AO222" i="11"/>
  <c r="AZ201" i="11"/>
  <c r="BC201" i="11" s="1"/>
  <c r="AZ161" i="11"/>
  <c r="BC161" i="11" s="1"/>
  <c r="BB29" i="11"/>
  <c r="AH270" i="11"/>
  <c r="BB282" i="11"/>
  <c r="AI167" i="11"/>
  <c r="AG144" i="11"/>
  <c r="BB90" i="11"/>
  <c r="AZ284" i="9"/>
  <c r="BC284" i="9" s="1"/>
  <c r="Q131" i="9"/>
  <c r="AO131" i="9"/>
  <c r="AG112" i="9"/>
  <c r="AG29" i="9"/>
  <c r="AN94" i="11"/>
  <c r="BA107" i="11"/>
  <c r="AZ296" i="9"/>
  <c r="AO342" i="9"/>
  <c r="AN152" i="9"/>
  <c r="AZ144" i="9"/>
  <c r="BB174" i="9"/>
  <c r="AI83" i="9"/>
  <c r="AH348" i="9"/>
  <c r="AZ211" i="9"/>
  <c r="AO30" i="11"/>
  <c r="Q241" i="9"/>
  <c r="BA92" i="9"/>
  <c r="AN227" i="9"/>
  <c r="T37" i="14"/>
  <c r="AN348" i="11"/>
  <c r="AO259" i="11"/>
  <c r="AG290" i="11"/>
  <c r="AO147" i="11"/>
  <c r="O188" i="11"/>
  <c r="O59" i="11"/>
  <c r="Q260" i="11"/>
  <c r="AZ269" i="11"/>
  <c r="BC269" i="11" s="1"/>
  <c r="AH202" i="11"/>
  <c r="BA115" i="11"/>
  <c r="AN26" i="11"/>
  <c r="AO211" i="9"/>
  <c r="AH201" i="9"/>
  <c r="AZ69" i="9"/>
  <c r="AH108" i="9"/>
  <c r="AN94" i="9"/>
  <c r="O136" i="11"/>
  <c r="BB60" i="11"/>
  <c r="AO300" i="9"/>
  <c r="AG5" i="11"/>
  <c r="P214" i="9"/>
  <c r="V214" i="9" s="1"/>
  <c r="AH234" i="9"/>
  <c r="BA274" i="9"/>
  <c r="AN43" i="11"/>
  <c r="AI170" i="9"/>
  <c r="Q20" i="9"/>
  <c r="AH21" i="11"/>
  <c r="O249" i="9"/>
  <c r="AG15" i="9"/>
  <c r="AO19" i="9"/>
  <c r="AF192" i="14"/>
  <c r="BB75" i="11"/>
  <c r="P272" i="11"/>
  <c r="V272" i="11" s="1"/>
  <c r="P231" i="11"/>
  <c r="V231" i="11" s="1"/>
  <c r="AH187" i="11"/>
  <c r="AG129" i="11"/>
  <c r="BA96" i="11"/>
  <c r="AO297" i="11"/>
  <c r="AN235" i="11"/>
  <c r="AN122" i="11"/>
  <c r="AZ172" i="11"/>
  <c r="Q139" i="11"/>
  <c r="P146" i="9"/>
  <c r="V146" i="9" s="1"/>
  <c r="AG176" i="9"/>
  <c r="AI157" i="9"/>
  <c r="AZ45" i="9"/>
  <c r="AG38" i="9"/>
  <c r="O26" i="11"/>
  <c r="P49" i="11"/>
  <c r="V49" i="11" s="1"/>
  <c r="AH319" i="9"/>
  <c r="P3" i="11"/>
  <c r="V3" i="11" s="1"/>
  <c r="BA221" i="9"/>
  <c r="P179" i="9"/>
  <c r="V179" i="9" s="1"/>
  <c r="Q196" i="9"/>
  <c r="P86" i="9"/>
  <c r="V86" i="9" s="1"/>
  <c r="P10" i="11"/>
  <c r="V10" i="11" s="1"/>
  <c r="AZ150" i="9"/>
  <c r="AN47" i="11"/>
  <c r="AH169" i="9"/>
  <c r="AZ128" i="9"/>
  <c r="AZ282" i="9"/>
  <c r="BA5" i="9"/>
  <c r="AN157" i="11"/>
  <c r="P94" i="11"/>
  <c r="V94" i="11" s="1"/>
  <c r="AO282" i="11"/>
  <c r="BB214" i="11"/>
  <c r="AG179" i="11"/>
  <c r="AM144" i="11"/>
  <c r="AS144" i="11" s="1"/>
  <c r="BB91" i="11"/>
  <c r="AN248" i="11"/>
  <c r="BA260" i="11"/>
  <c r="AG202" i="11"/>
  <c r="BB195" i="11"/>
  <c r="Q105" i="11"/>
  <c r="AM211" i="9"/>
  <c r="AS211" i="9" s="1"/>
  <c r="Q171" i="9"/>
  <c r="P55" i="9"/>
  <c r="V55" i="9" s="1"/>
  <c r="AI108" i="9"/>
  <c r="AI67" i="9"/>
  <c r="BA102" i="11"/>
  <c r="AZ60" i="11"/>
  <c r="AG12" i="11"/>
  <c r="AH361" i="9"/>
  <c r="Q214" i="9"/>
  <c r="BB223" i="9"/>
  <c r="AN265" i="9"/>
  <c r="AZ78" i="11"/>
  <c r="AG133" i="9"/>
  <c r="AZ54" i="9"/>
  <c r="BA350" i="9"/>
  <c r="AM193" i="9"/>
  <c r="AS193" i="9" s="1"/>
  <c r="AO105" i="9"/>
  <c r="AN30" i="9"/>
  <c r="AF91" i="14"/>
  <c r="AH118" i="11"/>
  <c r="AM257" i="11"/>
  <c r="AS257" i="11" s="1"/>
  <c r="O280" i="11"/>
  <c r="AO155" i="11"/>
  <c r="AN205" i="11"/>
  <c r="AG139" i="11"/>
  <c r="AG238" i="11"/>
  <c r="P276" i="11"/>
  <c r="V276" i="11" s="1"/>
  <c r="BB186" i="11"/>
  <c r="O199" i="11"/>
  <c r="AI55" i="11"/>
  <c r="Q169" i="9"/>
  <c r="O206" i="9"/>
  <c r="Q178" i="9"/>
  <c r="AI71" i="9"/>
  <c r="AG60" i="9"/>
  <c r="AZ43" i="11"/>
  <c r="BC43" i="11" s="1"/>
  <c r="P92" i="11"/>
  <c r="V92" i="11" s="1"/>
  <c r="O353" i="9"/>
  <c r="AH297" i="9"/>
  <c r="AO263" i="9"/>
  <c r="P209" i="9"/>
  <c r="V209" i="9" s="1"/>
  <c r="BB214" i="9"/>
  <c r="P87" i="9"/>
  <c r="V87" i="9" s="1"/>
  <c r="AZ7" i="11"/>
  <c r="AZ283" i="9"/>
  <c r="AN92" i="11"/>
  <c r="AH349" i="9"/>
  <c r="O230" i="9"/>
  <c r="Q16" i="11"/>
  <c r="AH262" i="9"/>
  <c r="AN93" i="9"/>
  <c r="BB50" i="9"/>
  <c r="BA28" i="9"/>
  <c r="AZ47" i="11"/>
  <c r="BC47" i="11" s="1"/>
  <c r="BB351" i="9"/>
  <c r="BA337" i="9"/>
  <c r="AZ320" i="9"/>
  <c r="O266" i="9"/>
  <c r="AG260" i="9"/>
  <c r="O283" i="9"/>
  <c r="Q50" i="9"/>
  <c r="AZ19" i="9"/>
  <c r="BC19" i="9" s="1"/>
  <c r="O77" i="9"/>
  <c r="BB111" i="11"/>
  <c r="P364" i="9"/>
  <c r="V364" i="9" s="1"/>
  <c r="AH305" i="9"/>
  <c r="AI324" i="9"/>
  <c r="AH124" i="9"/>
  <c r="AI171" i="9"/>
  <c r="Q158" i="9"/>
  <c r="AH195" i="9"/>
  <c r="AZ68" i="9"/>
  <c r="AH106" i="9"/>
  <c r="AN70" i="9"/>
  <c r="AI36" i="11"/>
  <c r="Q161" i="9"/>
  <c r="AH11" i="9"/>
  <c r="O32" i="11"/>
  <c r="BA188" i="9"/>
  <c r="AH62" i="9"/>
  <c r="AL53" i="14"/>
  <c r="BB123" i="9"/>
  <c r="BB78" i="9"/>
  <c r="AG83" i="9"/>
  <c r="O53" i="11"/>
  <c r="AG22" i="11"/>
  <c r="AI15" i="11"/>
  <c r="AI342" i="9"/>
  <c r="AH203" i="9"/>
  <c r="AH142" i="9"/>
  <c r="P183" i="9"/>
  <c r="V183" i="9" s="1"/>
  <c r="AH184" i="9"/>
  <c r="AN78" i="9"/>
  <c r="AO73" i="9"/>
  <c r="AI43" i="11"/>
  <c r="AM30" i="11"/>
  <c r="AS30" i="11" s="1"/>
  <c r="AO308" i="9"/>
  <c r="AI333" i="9"/>
  <c r="AM343" i="9"/>
  <c r="AS343" i="9" s="1"/>
  <c r="AM221" i="9"/>
  <c r="AS221" i="9" s="1"/>
  <c r="O284" i="9"/>
  <c r="AZ262" i="9"/>
  <c r="AN289" i="9"/>
  <c r="AI78" i="9"/>
  <c r="O47" i="9"/>
  <c r="AO14" i="9"/>
  <c r="AN319" i="9"/>
  <c r="BB172" i="9"/>
  <c r="BA105" i="9"/>
  <c r="AI298" i="9"/>
  <c r="AZ227" i="9"/>
  <c r="AF103" i="14"/>
  <c r="T36" i="14"/>
  <c r="AI249" i="9"/>
  <c r="AN7" i="9"/>
  <c r="Q58" i="9"/>
  <c r="O93" i="11"/>
  <c r="AN48" i="11"/>
  <c r="AN305" i="9"/>
  <c r="BB299" i="9"/>
  <c r="AN159" i="9"/>
  <c r="Q275" i="9"/>
  <c r="AG115" i="9"/>
  <c r="AN149" i="9"/>
  <c r="AZ4" i="9"/>
  <c r="AO25" i="9"/>
  <c r="P112" i="11"/>
  <c r="V112" i="11" s="1"/>
  <c r="AM97" i="11"/>
  <c r="AS97" i="11" s="1"/>
  <c r="AZ367" i="9"/>
  <c r="BA290" i="9"/>
  <c r="AZ13" i="11"/>
  <c r="BC13" i="11" s="1"/>
  <c r="O173" i="9"/>
  <c r="AI216" i="9"/>
  <c r="AZ200" i="9"/>
  <c r="BC200" i="9" s="1"/>
  <c r="AO245" i="9"/>
  <c r="AO77" i="9"/>
  <c r="Q4" i="9"/>
  <c r="AI94" i="9"/>
  <c r="P18" i="11"/>
  <c r="V18" i="11" s="1"/>
  <c r="Q205" i="9"/>
  <c r="BA80" i="9"/>
  <c r="AH29" i="11"/>
  <c r="AG238" i="9"/>
  <c r="AF366" i="14"/>
  <c r="AF275" i="14"/>
  <c r="AG95" i="9"/>
  <c r="BA34" i="9"/>
  <c r="P92" i="9"/>
  <c r="V92" i="9" s="1"/>
  <c r="AH27" i="11"/>
  <c r="Q19" i="11"/>
  <c r="O330" i="9"/>
  <c r="O344" i="9"/>
  <c r="O188" i="9"/>
  <c r="AG194" i="9"/>
  <c r="AM214" i="9"/>
  <c r="AS214" i="9" s="1"/>
  <c r="BB162" i="9"/>
  <c r="AZ43" i="9"/>
  <c r="AM65" i="9"/>
  <c r="AS65" i="9" s="1"/>
  <c r="AO99" i="11"/>
  <c r="AN107" i="11"/>
  <c r="AH306" i="9"/>
  <c r="BB316" i="9"/>
  <c r="BA252" i="9"/>
  <c r="BA121" i="9"/>
  <c r="AN244" i="9"/>
  <c r="AG138" i="9"/>
  <c r="AZ170" i="9"/>
  <c r="AN74" i="9"/>
  <c r="AH53" i="9"/>
  <c r="AZ23" i="9"/>
  <c r="BC23" i="9" s="1"/>
  <c r="Q303" i="9"/>
  <c r="AH281" i="9"/>
  <c r="AM22" i="9"/>
  <c r="AS22" i="9" s="1"/>
  <c r="Q233" i="9"/>
  <c r="AN16" i="9"/>
  <c r="AF194" i="14"/>
  <c r="AF280" i="14"/>
  <c r="AG249" i="9"/>
  <c r="P104" i="9"/>
  <c r="V104" i="9" s="1"/>
  <c r="BA39" i="9"/>
  <c r="P93" i="11"/>
  <c r="V93" i="11" s="1"/>
  <c r="Q34" i="11"/>
  <c r="AI300" i="9"/>
  <c r="AZ299" i="9"/>
  <c r="BC299" i="9" s="1"/>
  <c r="AI133" i="9"/>
  <c r="Q263" i="9"/>
  <c r="AH115" i="9"/>
  <c r="BA291" i="9"/>
  <c r="Q99" i="9"/>
  <c r="AM25" i="9"/>
  <c r="AS25" i="9" s="1"/>
  <c r="AN102" i="11"/>
  <c r="AN89" i="11"/>
  <c r="BA367" i="9"/>
  <c r="BB16" i="11"/>
  <c r="AN360" i="9"/>
  <c r="P173" i="9"/>
  <c r="V173" i="9" s="1"/>
  <c r="AO193" i="9"/>
  <c r="AG190" i="9"/>
  <c r="AM245" i="9"/>
  <c r="AS245" i="9" s="1"/>
  <c r="AG57" i="9"/>
  <c r="AN113" i="9"/>
  <c r="AG94" i="9"/>
  <c r="AH354" i="9"/>
  <c r="BA176" i="9"/>
  <c r="AZ52" i="9"/>
  <c r="BC52" i="9" s="1"/>
  <c r="BB352" i="9"/>
  <c r="P193" i="9"/>
  <c r="V193" i="9" s="1"/>
  <c r="AF209" i="14"/>
  <c r="AF353" i="14"/>
  <c r="AZ163" i="9"/>
  <c r="BC163" i="9" s="1"/>
  <c r="O67" i="9"/>
  <c r="AN104" i="9"/>
  <c r="BB53" i="11"/>
  <c r="BB57" i="11"/>
  <c r="AG345" i="9"/>
  <c r="AM367" i="9"/>
  <c r="AS367" i="9" s="1"/>
  <c r="AI277" i="9"/>
  <c r="AG230" i="9"/>
  <c r="AG267" i="9"/>
  <c r="Q202" i="9"/>
  <c r="O110" i="9"/>
  <c r="AZ103" i="9"/>
  <c r="AZ26" i="11"/>
  <c r="BC26" i="11" s="1"/>
  <c r="AN33" i="11"/>
  <c r="AH328" i="9"/>
  <c r="AI346" i="9"/>
  <c r="P288" i="9"/>
  <c r="V288" i="9" s="1"/>
  <c r="AM142" i="9"/>
  <c r="AS142" i="9" s="1"/>
  <c r="AH283" i="9"/>
  <c r="P166" i="9"/>
  <c r="V166" i="9" s="1"/>
  <c r="AM191" i="9"/>
  <c r="AS191" i="9" s="1"/>
  <c r="O36" i="9"/>
  <c r="AG81" i="9"/>
  <c r="AG47" i="9"/>
  <c r="AI347" i="9"/>
  <c r="AZ189" i="9"/>
  <c r="AZ32" i="9"/>
  <c r="BC32" i="9" s="1"/>
  <c r="Q331" i="9"/>
  <c r="P127" i="9"/>
  <c r="V127" i="9" s="1"/>
  <c r="T29" i="14"/>
  <c r="AF354" i="14"/>
  <c r="AG316" i="11"/>
  <c r="AO313" i="11"/>
  <c r="AM34" i="11"/>
  <c r="AS34" i="11" s="1"/>
  <c r="BA304" i="9"/>
  <c r="AH311" i="9"/>
  <c r="BA282" i="9"/>
  <c r="O203" i="9"/>
  <c r="P229" i="9"/>
  <c r="V229" i="9" s="1"/>
  <c r="AO164" i="9"/>
  <c r="Q182" i="9"/>
  <c r="BB56" i="9"/>
  <c r="AG105" i="9"/>
  <c r="AO84" i="9"/>
  <c r="BA108" i="11"/>
  <c r="O327" i="9"/>
  <c r="BA323" i="9"/>
  <c r="BA10" i="11"/>
  <c r="O293" i="9"/>
  <c r="BA249" i="9"/>
  <c r="AN258" i="9"/>
  <c r="AG92" i="9"/>
  <c r="AO112" i="9"/>
  <c r="BA40" i="9"/>
  <c r="AF312" i="14"/>
  <c r="AF23" i="14"/>
  <c r="AF215" i="14"/>
  <c r="AF186" i="14"/>
  <c r="AF281" i="14"/>
  <c r="AF108" i="14"/>
  <c r="AI109" i="11"/>
  <c r="AZ343" i="9"/>
  <c r="BC343" i="9" s="1"/>
  <c r="BB353" i="9"/>
  <c r="AN296" i="9"/>
  <c r="O161" i="9"/>
  <c r="AZ215" i="9"/>
  <c r="P279" i="9"/>
  <c r="V279" i="9" s="1"/>
  <c r="O143" i="9"/>
  <c r="BB119" i="9"/>
  <c r="Q23" i="9"/>
  <c r="AZ7" i="9"/>
  <c r="BC7" i="9" s="1"/>
  <c r="AH73" i="11"/>
  <c r="P107" i="11"/>
  <c r="V107" i="11" s="1"/>
  <c r="P313" i="9"/>
  <c r="V313" i="9" s="1"/>
  <c r="Q323" i="9"/>
  <c r="BA153" i="9"/>
  <c r="BB188" i="9"/>
  <c r="BB248" i="9"/>
  <c r="BA253" i="9"/>
  <c r="P105" i="9"/>
  <c r="V105" i="9" s="1"/>
  <c r="AH49" i="9"/>
  <c r="AF6" i="14"/>
  <c r="T63" i="14"/>
  <c r="AF295" i="14"/>
  <c r="AL49" i="14"/>
  <c r="T46" i="14"/>
  <c r="AF156" i="14"/>
  <c r="AL26" i="14"/>
  <c r="AZ20" i="11"/>
  <c r="BB304" i="9"/>
  <c r="Q298" i="9"/>
  <c r="AI275" i="9"/>
  <c r="P203" i="9"/>
  <c r="V203" i="9" s="1"/>
  <c r="BB216" i="9"/>
  <c r="BA156" i="9"/>
  <c r="O182" i="9"/>
  <c r="AM51" i="9"/>
  <c r="AS51" i="9" s="1"/>
  <c r="P98" i="9"/>
  <c r="V98" i="9" s="1"/>
  <c r="AM84" i="9"/>
  <c r="AS84" i="9" s="1"/>
  <c r="AI80" i="11"/>
  <c r="AN322" i="9"/>
  <c r="BB323" i="9"/>
  <c r="BB357" i="9"/>
  <c r="Q276" i="9"/>
  <c r="BB249" i="9"/>
  <c r="AO248" i="9"/>
  <c r="P78" i="9"/>
  <c r="V78" i="9" s="1"/>
  <c r="AM112" i="9"/>
  <c r="AS112" i="9" s="1"/>
  <c r="AO26" i="9"/>
  <c r="AF326" i="14"/>
  <c r="AF7" i="14"/>
  <c r="AF273" i="14"/>
  <c r="AF225" i="14"/>
  <c r="AF234" i="14"/>
  <c r="AF124" i="14"/>
  <c r="BA87" i="11"/>
  <c r="BA334" i="9"/>
  <c r="AZ353" i="9"/>
  <c r="BC353" i="9" s="1"/>
  <c r="AO252" i="9"/>
  <c r="AO147" i="9"/>
  <c r="BA215" i="9"/>
  <c r="Q274" i="9"/>
  <c r="AN132" i="9"/>
  <c r="AZ119" i="9"/>
  <c r="AO8" i="9"/>
  <c r="AN111" i="9"/>
  <c r="AI73" i="11"/>
  <c r="BB97" i="11"/>
  <c r="AO304" i="9"/>
  <c r="O323" i="9"/>
  <c r="AZ272" i="9"/>
  <c r="O184" i="9"/>
  <c r="AZ248" i="9"/>
  <c r="BC248" i="9" s="1"/>
  <c r="AI241" i="9"/>
  <c r="BB76" i="9"/>
  <c r="AI49" i="9"/>
  <c r="AF79" i="14"/>
  <c r="T55" i="14"/>
  <c r="AF311" i="14"/>
  <c r="AL45" i="14"/>
  <c r="T42" i="14"/>
  <c r="AF172" i="14"/>
  <c r="AL68" i="14"/>
  <c r="AG76" i="11"/>
  <c r="BA358" i="9"/>
  <c r="BA317" i="9"/>
  <c r="BA246" i="9"/>
  <c r="AG148" i="9"/>
  <c r="AN181" i="9"/>
  <c r="AM128" i="9"/>
  <c r="AS128" i="9" s="1"/>
  <c r="AO101" i="9"/>
  <c r="AM108" i="9"/>
  <c r="AS108" i="9" s="1"/>
  <c r="AM62" i="9"/>
  <c r="AS62" i="9" s="1"/>
  <c r="AO22" i="9"/>
  <c r="AN45" i="11"/>
  <c r="BA361" i="9"/>
  <c r="AI365" i="9"/>
  <c r="BA259" i="9"/>
  <c r="AN202" i="9"/>
  <c r="AI189" i="9"/>
  <c r="P218" i="9"/>
  <c r="V218" i="9" s="1"/>
  <c r="O44" i="9"/>
  <c r="AI19" i="9"/>
  <c r="AN91" i="9"/>
  <c r="T41" i="14"/>
  <c r="AF142" i="14"/>
  <c r="AF313" i="14"/>
  <c r="AF322" i="14"/>
  <c r="AF329" i="14"/>
  <c r="AF181" i="14"/>
  <c r="BA342" i="11"/>
  <c r="BB302" i="11"/>
  <c r="AG59" i="11"/>
  <c r="AG315" i="9"/>
  <c r="AH313" i="9"/>
  <c r="O118" i="9"/>
  <c r="P212" i="9"/>
  <c r="V212" i="9" s="1"/>
  <c r="O237" i="9"/>
  <c r="BB173" i="9"/>
  <c r="BB198" i="9"/>
  <c r="AI77" i="9"/>
  <c r="BA112" i="9"/>
  <c r="Q93" i="9"/>
  <c r="AZ62" i="11"/>
  <c r="BC62" i="11" s="1"/>
  <c r="AZ342" i="9"/>
  <c r="AN328" i="9"/>
  <c r="AH301" i="9"/>
  <c r="AN133" i="9"/>
  <c r="AI257" i="9"/>
  <c r="O135" i="9"/>
  <c r="AZ99" i="9"/>
  <c r="BC99" i="9" s="1"/>
  <c r="AZ5" i="9"/>
  <c r="BA60" i="9"/>
  <c r="AF263" i="14"/>
  <c r="T47" i="14"/>
  <c r="AF169" i="14"/>
  <c r="AF162" i="14"/>
  <c r="AF179" i="14"/>
  <c r="AF84" i="14"/>
  <c r="AN350" i="11"/>
  <c r="BA294" i="11"/>
  <c r="AM324" i="11"/>
  <c r="AS324" i="11" s="1"/>
  <c r="AN293" i="11"/>
  <c r="P355" i="11"/>
  <c r="V355" i="11" s="1"/>
  <c r="BB344" i="11"/>
  <c r="AI320" i="11"/>
  <c r="O322" i="11"/>
  <c r="Q314" i="11"/>
  <c r="O337" i="11"/>
  <c r="AH293" i="11"/>
  <c r="T224" i="14"/>
  <c r="AL328" i="14"/>
  <c r="T285" i="14"/>
  <c r="AL184" i="14"/>
  <c r="AL226" i="14"/>
  <c r="AL289" i="14"/>
  <c r="T320" i="14"/>
  <c r="AL335" i="14"/>
  <c r="T316" i="14"/>
  <c r="AL156" i="14"/>
  <c r="T140" i="14"/>
  <c r="AL291" i="14"/>
  <c r="AL113" i="14"/>
  <c r="T79" i="14"/>
  <c r="AL127" i="14"/>
  <c r="AL153" i="14"/>
  <c r="T82" i="14"/>
  <c r="AL160" i="14"/>
  <c r="AL203" i="14"/>
  <c r="AL175" i="14"/>
  <c r="T4" i="14"/>
  <c r="T280" i="14"/>
  <c r="T94" i="14"/>
  <c r="AL5" i="14"/>
  <c r="T327" i="14"/>
  <c r="T172" i="14"/>
  <c r="T171" i="14"/>
  <c r="AL197" i="14"/>
  <c r="AL358" i="14"/>
  <c r="AL159" i="14"/>
  <c r="T213" i="14"/>
  <c r="AL260" i="14"/>
  <c r="AL196" i="14"/>
  <c r="T21" i="14"/>
  <c r="T251" i="14"/>
  <c r="T156" i="14"/>
  <c r="AL134" i="14"/>
  <c r="T19" i="14"/>
  <c r="AL6" i="14"/>
  <c r="AL342" i="14"/>
  <c r="AL185" i="14"/>
  <c r="T92" i="14"/>
  <c r="AL268" i="14"/>
  <c r="AL303" i="14"/>
  <c r="AL249" i="14"/>
  <c r="T235" i="14"/>
  <c r="AL79" i="14"/>
  <c r="BB367" i="14"/>
  <c r="BB347" i="14"/>
  <c r="AZ336" i="14"/>
  <c r="BA332" i="14"/>
  <c r="Q311" i="14"/>
  <c r="O330" i="14"/>
  <c r="O285" i="14"/>
  <c r="BA290" i="14"/>
  <c r="P264" i="14"/>
  <c r="V264" i="14" s="1"/>
  <c r="BB275" i="14"/>
  <c r="Q240" i="14"/>
  <c r="AZ242" i="14"/>
  <c r="AZ232" i="14"/>
  <c r="P226" i="14"/>
  <c r="V226" i="14" s="1"/>
  <c r="AZ177" i="14"/>
  <c r="AZ182" i="14"/>
  <c r="AZ176" i="14"/>
  <c r="O213" i="14"/>
  <c r="O162" i="14"/>
  <c r="AZ163" i="14"/>
  <c r="AZ146" i="14"/>
  <c r="Q113" i="14"/>
  <c r="BA118" i="14"/>
  <c r="P86" i="14"/>
  <c r="V86" i="14" s="1"/>
  <c r="BB340" i="14"/>
  <c r="BB360" i="14"/>
  <c r="Q350" i="14"/>
  <c r="P366" i="14"/>
  <c r="V366" i="14" s="1"/>
  <c r="AZ346" i="14"/>
  <c r="Q322" i="14"/>
  <c r="AZ316" i="14"/>
  <c r="BB306" i="14"/>
  <c r="P314" i="14"/>
  <c r="V314" i="14" s="1"/>
  <c r="BA297" i="14"/>
  <c r="O294" i="14"/>
  <c r="P274" i="14"/>
  <c r="V274" i="14" s="1"/>
  <c r="P255" i="14"/>
  <c r="V255" i="14" s="1"/>
  <c r="Q261" i="14"/>
  <c r="Q235" i="14"/>
  <c r="AZ225" i="14"/>
  <c r="O220" i="14"/>
  <c r="AZ178" i="14"/>
  <c r="AZ209" i="14"/>
  <c r="AZ185" i="14"/>
  <c r="Q163" i="14"/>
  <c r="O147" i="14"/>
  <c r="BB162" i="14"/>
  <c r="Q165" i="14"/>
  <c r="P102" i="14"/>
  <c r="V102" i="14" s="1"/>
  <c r="AZ125" i="14"/>
  <c r="AG62" i="14"/>
  <c r="BA357" i="14"/>
  <c r="BB350" i="14"/>
  <c r="Q356" i="14"/>
  <c r="P354" i="14"/>
  <c r="V354" i="14" s="1"/>
  <c r="P325" i="14"/>
  <c r="V325" i="14" s="1"/>
  <c r="Q316" i="14"/>
  <c r="BA311" i="14"/>
  <c r="BB302" i="14"/>
  <c r="BB288" i="14"/>
  <c r="BA273" i="14"/>
  <c r="O268" i="14"/>
  <c r="BB241" i="14"/>
  <c r="BA250" i="14"/>
  <c r="O238" i="14"/>
  <c r="BA233" i="14"/>
  <c r="P193" i="14"/>
  <c r="V193" i="14" s="1"/>
  <c r="P182" i="14"/>
  <c r="V182" i="14" s="1"/>
  <c r="BB193" i="14"/>
  <c r="BA203" i="14"/>
  <c r="P146" i="14"/>
  <c r="V146" i="14" s="1"/>
  <c r="O156" i="14"/>
  <c r="P168" i="14"/>
  <c r="V168" i="14" s="1"/>
  <c r="AZ153" i="14"/>
  <c r="BA102" i="14"/>
  <c r="P94" i="14"/>
  <c r="V94" i="14" s="1"/>
  <c r="P347" i="14"/>
  <c r="V347" i="14" s="1"/>
  <c r="P362" i="14"/>
  <c r="V362" i="14" s="1"/>
  <c r="BB356" i="14"/>
  <c r="BB363" i="14"/>
  <c r="BA324" i="14"/>
  <c r="Q328" i="14"/>
  <c r="O300" i="14"/>
  <c r="P303" i="14"/>
  <c r="V303" i="14" s="1"/>
  <c r="O279" i="14"/>
  <c r="BB279" i="14"/>
  <c r="Q275" i="14"/>
  <c r="AZ269" i="14"/>
  <c r="BA246" i="14"/>
  <c r="P231" i="14"/>
  <c r="V231" i="14" s="1"/>
  <c r="BA222" i="14"/>
  <c r="Q217" i="14"/>
  <c r="P203" i="14"/>
  <c r="V203" i="14" s="1"/>
  <c r="Q174" i="14"/>
  <c r="BB202" i="14"/>
  <c r="BA192" i="14"/>
  <c r="P153" i="14"/>
  <c r="V153" i="14" s="1"/>
  <c r="BA138" i="14"/>
  <c r="AZ135" i="14"/>
  <c r="P112" i="14"/>
  <c r="V112" i="14" s="1"/>
  <c r="BA145" i="14"/>
  <c r="AZ89" i="14"/>
  <c r="P335" i="14"/>
  <c r="V335" i="14" s="1"/>
  <c r="BA309" i="14"/>
  <c r="Q306" i="14"/>
  <c r="Q282" i="14"/>
  <c r="AZ289" i="14"/>
  <c r="Q262" i="14"/>
  <c r="BA274" i="14"/>
  <c r="O259" i="14"/>
  <c r="Q253" i="14"/>
  <c r="BB228" i="14"/>
  <c r="AZ223" i="14"/>
  <c r="AZ207" i="14"/>
  <c r="Q181" i="14"/>
  <c r="AZ175" i="14"/>
  <c r="BB198" i="14"/>
  <c r="P155" i="14"/>
  <c r="V155" i="14" s="1"/>
  <c r="BB159" i="14"/>
  <c r="Q141" i="14"/>
  <c r="Q129" i="14"/>
  <c r="P111" i="14"/>
  <c r="V111" i="14" s="1"/>
  <c r="BA63" i="14"/>
  <c r="AZ324" i="14"/>
  <c r="BA359" i="14"/>
  <c r="AZ364" i="14"/>
  <c r="BA344" i="14"/>
  <c r="BA318" i="14"/>
  <c r="P336" i="14"/>
  <c r="V336" i="14" s="1"/>
  <c r="AZ303" i="14"/>
  <c r="P310" i="14"/>
  <c r="V310" i="14" s="1"/>
  <c r="AZ296" i="14"/>
  <c r="BB282" i="14"/>
  <c r="BB268" i="14"/>
  <c r="AZ253" i="14"/>
  <c r="BA257" i="14"/>
  <c r="BA224" i="14"/>
  <c r="BB219" i="14"/>
  <c r="BB204" i="14"/>
  <c r="BB211" i="14"/>
  <c r="O209" i="14"/>
  <c r="Q178" i="14"/>
  <c r="O161" i="14"/>
  <c r="P143" i="14"/>
  <c r="V143" i="14" s="1"/>
  <c r="BA157" i="14"/>
  <c r="BA155" i="14"/>
  <c r="BA96" i="14"/>
  <c r="Q118" i="14"/>
  <c r="P64" i="14"/>
  <c r="V64" i="14" s="1"/>
  <c r="BB361" i="14"/>
  <c r="AZ344" i="14"/>
  <c r="AZ318" i="14"/>
  <c r="Q332" i="14"/>
  <c r="BB303" i="14"/>
  <c r="O310" i="14"/>
  <c r="Q295" i="14"/>
  <c r="BA282" i="14"/>
  <c r="BA268" i="14"/>
  <c r="Q252" i="14"/>
  <c r="BB257" i="14"/>
  <c r="AZ224" i="14"/>
  <c r="AZ216" i="14"/>
  <c r="BA204" i="14"/>
  <c r="BA211" i="14"/>
  <c r="P206" i="14"/>
  <c r="V206" i="14" s="1"/>
  <c r="P178" i="14"/>
  <c r="V178" i="14" s="1"/>
  <c r="P161" i="14"/>
  <c r="V161" i="14" s="1"/>
  <c r="BB136" i="14"/>
  <c r="AZ157" i="14"/>
  <c r="AZ155" i="14"/>
  <c r="Q157" i="14"/>
  <c r="AZ114" i="14"/>
  <c r="Q57" i="14"/>
  <c r="BA336" i="14"/>
  <c r="BA319" i="14"/>
  <c r="O311" i="14"/>
  <c r="P330" i="14"/>
  <c r="V330" i="14" s="1"/>
  <c r="P290" i="14"/>
  <c r="V290" i="14" s="1"/>
  <c r="BB290" i="14"/>
  <c r="Q264" i="14"/>
  <c r="O260" i="14"/>
  <c r="O240" i="14"/>
  <c r="BA242" i="14"/>
  <c r="BB236" i="14"/>
  <c r="Q226" i="14"/>
  <c r="BA177" i="14"/>
  <c r="BB184" i="14"/>
  <c r="BB176" i="14"/>
  <c r="P213" i="14"/>
  <c r="V213" i="14" s="1"/>
  <c r="Q170" i="14"/>
  <c r="BA163" i="14"/>
  <c r="BA146" i="14"/>
  <c r="O114" i="14"/>
  <c r="O122" i="14"/>
  <c r="Q97" i="14"/>
  <c r="Q94" i="14"/>
  <c r="AI68" i="14"/>
  <c r="Q92" i="14"/>
  <c r="BB74" i="14"/>
  <c r="P98" i="14"/>
  <c r="V98" i="14" s="1"/>
  <c r="O28" i="14"/>
  <c r="BB14" i="14"/>
  <c r="Q14" i="14"/>
  <c r="AG28" i="14"/>
  <c r="AI31" i="14"/>
  <c r="BA365" i="12"/>
  <c r="AZ11" i="14"/>
  <c r="AH357" i="12"/>
  <c r="Q359" i="12"/>
  <c r="AZ12" i="14"/>
  <c r="P337" i="12"/>
  <c r="V337" i="12" s="1"/>
  <c r="BA2" i="14"/>
  <c r="AZ324" i="12"/>
  <c r="BC324" i="12" s="1"/>
  <c r="BB321" i="12"/>
  <c r="AI295" i="12"/>
  <c r="AZ300" i="12"/>
  <c r="BB313" i="12"/>
  <c r="AZ270" i="12"/>
  <c r="AH264" i="12"/>
  <c r="AG179" i="12"/>
  <c r="O185" i="12"/>
  <c r="AH211" i="12"/>
  <c r="O214" i="12"/>
  <c r="AI150" i="12"/>
  <c r="AO76" i="12"/>
  <c r="AO152" i="12"/>
  <c r="AO145" i="12"/>
  <c r="BA66" i="12"/>
  <c r="AN35" i="12"/>
  <c r="P95" i="11"/>
  <c r="V95" i="11" s="1"/>
  <c r="O227" i="9"/>
  <c r="Q83" i="14"/>
  <c r="P45" i="14"/>
  <c r="V45" i="14" s="1"/>
  <c r="AI39" i="14"/>
  <c r="BB47" i="14"/>
  <c r="AI55" i="14"/>
  <c r="BA55" i="14"/>
  <c r="BB354" i="12"/>
  <c r="BA364" i="12"/>
  <c r="P352" i="12"/>
  <c r="V352" i="12" s="1"/>
  <c r="O349" i="12"/>
  <c r="P363" i="12"/>
  <c r="V363" i="12" s="1"/>
  <c r="AZ3" i="14"/>
  <c r="BB357" i="12"/>
  <c r="AH313" i="12"/>
  <c r="O345" i="12"/>
  <c r="AN327" i="12"/>
  <c r="AG335" i="12"/>
  <c r="AN302" i="12"/>
  <c r="AI274" i="12"/>
  <c r="BB261" i="12"/>
  <c r="P219" i="12"/>
  <c r="V219" i="12" s="1"/>
  <c r="AI240" i="12"/>
  <c r="AM161" i="12"/>
  <c r="AS161" i="12" s="1"/>
  <c r="AH177" i="12"/>
  <c r="O115" i="12"/>
  <c r="AH114" i="12"/>
  <c r="AH91" i="12"/>
  <c r="AM97" i="12"/>
  <c r="AS97" i="12" s="1"/>
  <c r="AM9" i="12"/>
  <c r="AS9" i="12" s="1"/>
  <c r="P325" i="11"/>
  <c r="V325" i="11" s="1"/>
  <c r="AM132" i="11"/>
  <c r="AS132" i="11" s="1"/>
  <c r="AZ165" i="11"/>
  <c r="BB96" i="14"/>
  <c r="BB118" i="14"/>
  <c r="Q124" i="14"/>
  <c r="P74" i="14"/>
  <c r="V74" i="14" s="1"/>
  <c r="AI63" i="14"/>
  <c r="BB80" i="14"/>
  <c r="P70" i="14"/>
  <c r="V70" i="14" s="1"/>
  <c r="O91" i="14"/>
  <c r="AZ49" i="14"/>
  <c r="AI42" i="14"/>
  <c r="AG59" i="14"/>
  <c r="P16" i="14"/>
  <c r="V16" i="14" s="1"/>
  <c r="P25" i="14"/>
  <c r="V25" i="14" s="1"/>
  <c r="AM362" i="12"/>
  <c r="AS362" i="12" s="1"/>
  <c r="O2" i="14"/>
  <c r="Q355" i="12"/>
  <c r="AG351" i="12"/>
  <c r="AI364" i="12"/>
  <c r="BA8" i="14"/>
  <c r="AG362" i="12"/>
  <c r="AO315" i="12"/>
  <c r="BA311" i="12"/>
  <c r="AH336" i="12"/>
  <c r="AH293" i="12"/>
  <c r="AI315" i="12"/>
  <c r="AI290" i="12"/>
  <c r="AM280" i="12"/>
  <c r="AS280" i="12" s="1"/>
  <c r="AG232" i="12"/>
  <c r="AN159" i="12"/>
  <c r="AO184" i="12"/>
  <c r="Q196" i="12"/>
  <c r="AH129" i="12"/>
  <c r="AH136" i="12"/>
  <c r="P116" i="12"/>
  <c r="V116" i="12" s="1"/>
  <c r="P125" i="12"/>
  <c r="V125" i="12" s="1"/>
  <c r="AZ41" i="12"/>
  <c r="BC41" i="12" s="1"/>
  <c r="O40" i="12"/>
  <c r="AN261" i="11"/>
  <c r="BA41" i="9"/>
  <c r="O89" i="14"/>
  <c r="BB62" i="14"/>
  <c r="Q52" i="14"/>
  <c r="O30" i="14"/>
  <c r="BA40" i="14"/>
  <c r="O35" i="14"/>
  <c r="AZ41" i="14"/>
  <c r="Q22" i="14"/>
  <c r="BA335" i="12"/>
  <c r="BA6" i="14"/>
  <c r="O3" i="14"/>
  <c r="AH348" i="12"/>
  <c r="AG342" i="12"/>
  <c r="Q344" i="12"/>
  <c r="Q338" i="12"/>
  <c r="BA334" i="12"/>
  <c r="O315" i="12"/>
  <c r="P306" i="12"/>
  <c r="V306" i="12" s="1"/>
  <c r="AG292" i="12"/>
  <c r="O256" i="12"/>
  <c r="BB253" i="12"/>
  <c r="P204" i="12"/>
  <c r="V204" i="12" s="1"/>
  <c r="AO217" i="12"/>
  <c r="P237" i="12"/>
  <c r="V237" i="12" s="1"/>
  <c r="AN242" i="12"/>
  <c r="AZ181" i="12"/>
  <c r="AG113" i="12"/>
  <c r="AZ120" i="12"/>
  <c r="O93" i="12"/>
  <c r="AI85" i="12"/>
  <c r="AI4" i="12"/>
  <c r="AZ293" i="11"/>
  <c r="BC293" i="11" s="1"/>
  <c r="Q190" i="9"/>
  <c r="AN365" i="9"/>
  <c r="AZ117" i="14"/>
  <c r="O124" i="14"/>
  <c r="Q71" i="14"/>
  <c r="AG58" i="14"/>
  <c r="AZ80" i="14"/>
  <c r="Q68" i="14"/>
  <c r="BA88" i="14"/>
  <c r="BA49" i="14"/>
  <c r="AH41" i="14"/>
  <c r="AH50" i="14"/>
  <c r="Q16" i="14"/>
  <c r="Q17" i="14"/>
  <c r="AN359" i="12"/>
  <c r="P2" i="14"/>
  <c r="V2" i="14" s="1"/>
  <c r="AN353" i="12"/>
  <c r="AN350" i="12"/>
  <c r="AG364" i="12"/>
  <c r="BB4" i="14"/>
  <c r="P361" i="12"/>
  <c r="V361" i="12" s="1"/>
  <c r="AM315" i="12"/>
  <c r="AS315" i="12" s="1"/>
  <c r="AG310" i="12"/>
  <c r="AH334" i="12"/>
  <c r="BB292" i="12"/>
  <c r="AM311" i="12"/>
  <c r="AS311" i="12" s="1"/>
  <c r="AZ285" i="12"/>
  <c r="BC285" i="12" s="1"/>
  <c r="AH277" i="12"/>
  <c r="O230" i="12"/>
  <c r="AH252" i="12"/>
  <c r="AH176" i="12"/>
  <c r="AM194" i="12"/>
  <c r="AS194" i="12" s="1"/>
  <c r="AO123" i="12"/>
  <c r="AO131" i="12"/>
  <c r="AG107" i="12"/>
  <c r="AI122" i="12"/>
  <c r="AZ36" i="12"/>
  <c r="BA16" i="12"/>
  <c r="BA336" i="9"/>
  <c r="AH17" i="9"/>
  <c r="BB117" i="14"/>
  <c r="Q120" i="14"/>
  <c r="P71" i="14"/>
  <c r="V71" i="14" s="1"/>
  <c r="AI58" i="14"/>
  <c r="BB77" i="14"/>
  <c r="P68" i="14"/>
  <c r="V68" i="14" s="1"/>
  <c r="AZ88" i="14"/>
  <c r="Q47" i="14"/>
  <c r="AG41" i="14"/>
  <c r="AG50" i="14"/>
  <c r="BB56" i="14"/>
  <c r="P17" i="14"/>
  <c r="V17" i="14" s="1"/>
  <c r="AM359" i="12"/>
  <c r="AS359" i="12" s="1"/>
  <c r="AZ366" i="12"/>
  <c r="AM353" i="12"/>
  <c r="AS353" i="12" s="1"/>
  <c r="AM350" i="12"/>
  <c r="AS350" i="12" s="1"/>
  <c r="BB363" i="12"/>
  <c r="BA4" i="14"/>
  <c r="O361" i="12"/>
  <c r="BB314" i="12"/>
  <c r="AI310" i="12"/>
  <c r="AG334" i="12"/>
  <c r="P340" i="12"/>
  <c r="V340" i="12" s="1"/>
  <c r="AO308" i="12"/>
  <c r="AI281" i="12"/>
  <c r="AG276" i="12"/>
  <c r="AM224" i="12"/>
  <c r="AS224" i="12" s="1"/>
  <c r="AM247" i="12"/>
  <c r="AS247" i="12" s="1"/>
  <c r="BB174" i="12"/>
  <c r="Q187" i="12"/>
  <c r="BA121" i="12"/>
  <c r="BA124" i="12"/>
  <c r="AH101" i="12"/>
  <c r="AH115" i="12"/>
  <c r="AI19" i="12"/>
  <c r="AG364" i="11"/>
  <c r="BB195" i="9"/>
  <c r="P85" i="9"/>
  <c r="V85" i="9" s="1"/>
  <c r="O108" i="14"/>
  <c r="O144" i="14"/>
  <c r="O117" i="14"/>
  <c r="O78" i="14"/>
  <c r="BB54" i="14"/>
  <c r="O87" i="14"/>
  <c r="BB59" i="14"/>
  <c r="O61" i="14"/>
  <c r="AG27" i="14"/>
  <c r="BA31" i="14"/>
  <c r="AH34" i="14"/>
  <c r="AG40" i="14"/>
  <c r="Q21" i="14"/>
  <c r="P335" i="12"/>
  <c r="V335" i="12" s="1"/>
  <c r="P5" i="14"/>
  <c r="V5" i="14" s="1"/>
  <c r="P366" i="12"/>
  <c r="V366" i="12" s="1"/>
  <c r="AZ346" i="12"/>
  <c r="BC346" i="12" s="1"/>
  <c r="AZ340" i="12"/>
  <c r="Q23" i="14"/>
  <c r="AN332" i="12"/>
  <c r="AN333" i="12"/>
  <c r="AN313" i="12"/>
  <c r="AM304" i="12"/>
  <c r="AS304" i="12" s="1"/>
  <c r="BA336" i="12"/>
  <c r="BA290" i="12"/>
  <c r="Q291" i="12"/>
  <c r="P199" i="12"/>
  <c r="V199" i="12" s="1"/>
  <c r="BA213" i="12"/>
  <c r="AO228" i="12"/>
  <c r="P239" i="12"/>
  <c r="V239" i="12" s="1"/>
  <c r="O175" i="12"/>
  <c r="O110" i="12"/>
  <c r="AZ112" i="12"/>
  <c r="AM87" i="12"/>
  <c r="AS87" i="12" s="1"/>
  <c r="AG77" i="12"/>
  <c r="BB58" i="12"/>
  <c r="P349" i="11"/>
  <c r="V349" i="11" s="1"/>
  <c r="AM35" i="9"/>
  <c r="AS35" i="9" s="1"/>
  <c r="BA120" i="11"/>
  <c r="BA130" i="14"/>
  <c r="AZ126" i="14"/>
  <c r="O101" i="14"/>
  <c r="O90" i="14"/>
  <c r="O67" i="14"/>
  <c r="O76" i="14"/>
  <c r="Q69" i="14"/>
  <c r="AG61" i="14"/>
  <c r="AZ34" i="14"/>
  <c r="P54" i="14"/>
  <c r="V54" i="14" s="1"/>
  <c r="AZ38" i="14"/>
  <c r="AG54" i="14"/>
  <c r="BB33" i="14"/>
  <c r="AH340" i="12"/>
  <c r="AH347" i="12"/>
  <c r="O336" i="12"/>
  <c r="AZ361" i="12"/>
  <c r="BC361" i="12" s="1"/>
  <c r="BB353" i="12"/>
  <c r="AO348" i="12"/>
  <c r="AM342" i="12"/>
  <c r="AS342" i="12" s="1"/>
  <c r="O299" i="12"/>
  <c r="AN319" i="12"/>
  <c r="Q312" i="12"/>
  <c r="AH311" i="12"/>
  <c r="O292" i="12"/>
  <c r="AI251" i="12"/>
  <c r="BA248" i="12"/>
  <c r="AO251" i="12"/>
  <c r="AN172" i="12"/>
  <c r="P198" i="12"/>
  <c r="V198" i="12" s="1"/>
  <c r="AZ216" i="12"/>
  <c r="BB138" i="12"/>
  <c r="AZ154" i="12"/>
  <c r="AM110" i="12"/>
  <c r="AS110" i="12" s="1"/>
  <c r="Q117" i="12"/>
  <c r="AH17" i="12"/>
  <c r="BA344" i="11"/>
  <c r="AO197" i="9"/>
  <c r="AG85" i="9"/>
  <c r="BA220" i="9"/>
  <c r="AH61" i="11"/>
  <c r="AI305" i="11"/>
  <c r="AO320" i="12"/>
  <c r="AN329" i="12"/>
  <c r="O323" i="12"/>
  <c r="AI333" i="12"/>
  <c r="AN284" i="12"/>
  <c r="P288" i="12"/>
  <c r="V288" i="12" s="1"/>
  <c r="AN292" i="12"/>
  <c r="BB259" i="12"/>
  <c r="AG251" i="12"/>
  <c r="BB280" i="12"/>
  <c r="P286" i="12"/>
  <c r="V286" i="12" s="1"/>
  <c r="AG289" i="12"/>
  <c r="Q246" i="12"/>
  <c r="P192" i="12"/>
  <c r="V192" i="12" s="1"/>
  <c r="AH237" i="12"/>
  <c r="O190" i="12"/>
  <c r="BB249" i="12"/>
  <c r="BA209" i="12"/>
  <c r="AI161" i="12"/>
  <c r="AZ212" i="12"/>
  <c r="AO172" i="12"/>
  <c r="AO225" i="12"/>
  <c r="BA191" i="12"/>
  <c r="AG242" i="12"/>
  <c r="AI197" i="12"/>
  <c r="AN233" i="12"/>
  <c r="AG203" i="12"/>
  <c r="AI250" i="12"/>
  <c r="P213" i="12"/>
  <c r="V213" i="12" s="1"/>
  <c r="O166" i="12"/>
  <c r="AI130" i="12"/>
  <c r="AN89" i="12"/>
  <c r="AZ138" i="12"/>
  <c r="BC138" i="12" s="1"/>
  <c r="AG98" i="12"/>
  <c r="BB136" i="12"/>
  <c r="P104" i="12"/>
  <c r="V104" i="12" s="1"/>
  <c r="AN151" i="12"/>
  <c r="O103" i="12"/>
  <c r="Q120" i="12"/>
  <c r="BB156" i="12"/>
  <c r="AH110" i="12"/>
  <c r="AM84" i="12"/>
  <c r="AS84" i="12" s="1"/>
  <c r="AO126" i="12"/>
  <c r="O77" i="12"/>
  <c r="O117" i="12"/>
  <c r="BB65" i="12"/>
  <c r="BB42" i="12"/>
  <c r="AH40" i="12"/>
  <c r="O11" i="12"/>
  <c r="AN30" i="12"/>
  <c r="AN51" i="12"/>
  <c r="AO316" i="11"/>
  <c r="O341" i="11"/>
  <c r="P323" i="11"/>
  <c r="V323" i="11" s="1"/>
  <c r="AZ31" i="9"/>
  <c r="AI135" i="11"/>
  <c r="AG289" i="9"/>
  <c r="BB174" i="11"/>
  <c r="AZ41" i="9"/>
  <c r="BC41" i="9" s="1"/>
  <c r="BA260" i="9"/>
  <c r="BA24" i="9"/>
  <c r="BA291" i="11"/>
  <c r="Q244" i="11"/>
  <c r="O332" i="12"/>
  <c r="AO295" i="12"/>
  <c r="O298" i="12"/>
  <c r="BA301" i="12"/>
  <c r="BB307" i="12"/>
  <c r="BB256" i="12"/>
  <c r="AN265" i="12"/>
  <c r="BA269" i="12"/>
  <c r="AZ265" i="12"/>
  <c r="O258" i="12"/>
  <c r="AZ255" i="12"/>
  <c r="AI259" i="12"/>
  <c r="AN257" i="12"/>
  <c r="AZ206" i="12"/>
  <c r="BC206" i="12" s="1"/>
  <c r="BB173" i="12"/>
  <c r="BA214" i="12"/>
  <c r="AM167" i="12"/>
  <c r="AS167" i="12" s="1"/>
  <c r="O218" i="12"/>
  <c r="AO171" i="12"/>
  <c r="BB238" i="12"/>
  <c r="AH184" i="12"/>
  <c r="AN240" i="12"/>
  <c r="BB204" i="12"/>
  <c r="BB158" i="12"/>
  <c r="AH212" i="12"/>
  <c r="AZ247" i="12"/>
  <c r="Q211" i="12"/>
  <c r="AN173" i="12"/>
  <c r="O225" i="12"/>
  <c r="AI188" i="12"/>
  <c r="BA146" i="12"/>
  <c r="AZ108" i="12"/>
  <c r="AI147" i="12"/>
  <c r="AI116" i="12"/>
  <c r="AH157" i="12"/>
  <c r="AN113" i="12"/>
  <c r="AO83" i="12"/>
  <c r="BA127" i="12"/>
  <c r="P142" i="12"/>
  <c r="V142" i="12" s="1"/>
  <c r="BA90" i="12"/>
  <c r="O123" i="12"/>
  <c r="Q99" i="12"/>
  <c r="AH142" i="12"/>
  <c r="AG97" i="12"/>
  <c r="Q128" i="12"/>
  <c r="BA86" i="12"/>
  <c r="BA56" i="12"/>
  <c r="P4" i="12"/>
  <c r="V4" i="12" s="1"/>
  <c r="P55" i="12"/>
  <c r="V55" i="12" s="1"/>
  <c r="BA17" i="12"/>
  <c r="O10" i="12"/>
  <c r="BA314" i="11"/>
  <c r="AI345" i="11"/>
  <c r="AZ313" i="11"/>
  <c r="AG193" i="9"/>
  <c r="BB321" i="9"/>
  <c r="O242" i="11"/>
  <c r="AG329" i="9"/>
  <c r="AN298" i="9"/>
  <c r="AH39" i="11"/>
  <c r="AZ143" i="9"/>
  <c r="BC143" i="9" s="1"/>
  <c r="P192" i="11"/>
  <c r="V192" i="11" s="1"/>
  <c r="AZ208" i="11"/>
  <c r="AG55" i="11"/>
  <c r="AI329" i="12"/>
  <c r="AH322" i="12"/>
  <c r="AG333" i="12"/>
  <c r="AO283" i="12"/>
  <c r="AH284" i="12"/>
  <c r="AO292" i="12"/>
  <c r="O257" i="12"/>
  <c r="AI304" i="12"/>
  <c r="AZ280" i="12"/>
  <c r="BC280" i="12" s="1"/>
  <c r="Q284" i="12"/>
  <c r="AH286" i="12"/>
  <c r="O246" i="12"/>
  <c r="AI191" i="12"/>
  <c r="P235" i="12"/>
  <c r="V235" i="12" s="1"/>
  <c r="P190" i="12"/>
  <c r="V190" i="12" s="1"/>
  <c r="AH247" i="12"/>
  <c r="BB208" i="12"/>
  <c r="AG161" i="12"/>
  <c r="BA207" i="12"/>
  <c r="AG172" i="12"/>
  <c r="AM225" i="12"/>
  <c r="AS225" i="12" s="1"/>
  <c r="P191" i="12"/>
  <c r="V191" i="12" s="1"/>
  <c r="AH241" i="12"/>
  <c r="AG197" i="12"/>
  <c r="BB232" i="12"/>
  <c r="AN197" i="12"/>
  <c r="AG250" i="12"/>
  <c r="AO212" i="12"/>
  <c r="P165" i="12"/>
  <c r="V165" i="12" s="1"/>
  <c r="AG130" i="12"/>
  <c r="BB85" i="12"/>
  <c r="BB137" i="12"/>
  <c r="AH98" i="12"/>
  <c r="AM136" i="12"/>
  <c r="AS136" i="12" s="1"/>
  <c r="O102" i="12"/>
  <c r="AO151" i="12"/>
  <c r="BA93" i="12"/>
  <c r="AH118" i="12"/>
  <c r="AZ156" i="12"/>
  <c r="BB109" i="12"/>
  <c r="AH84" i="12"/>
  <c r="AM126" i="12"/>
  <c r="AS126" i="12" s="1"/>
  <c r="Q172" i="12"/>
  <c r="AN111" i="12"/>
  <c r="AZ65" i="12"/>
  <c r="AO42" i="12"/>
  <c r="BB38" i="12"/>
  <c r="AN7" i="12"/>
  <c r="AI26" i="12"/>
  <c r="AI48" i="12"/>
  <c r="AH315" i="11"/>
  <c r="AN335" i="11"/>
  <c r="Q318" i="11"/>
  <c r="AN85" i="9"/>
  <c r="BB246" i="11"/>
  <c r="AN188" i="9"/>
  <c r="Q281" i="11"/>
  <c r="AG214" i="9"/>
  <c r="AI8" i="11"/>
  <c r="AN60" i="9"/>
  <c r="Q361" i="9"/>
  <c r="BA243" i="11"/>
  <c r="BA294" i="12"/>
  <c r="AZ306" i="12"/>
  <c r="AG318" i="12"/>
  <c r="AI309" i="12"/>
  <c r="BA323" i="12"/>
  <c r="AG271" i="12"/>
  <c r="Q278" i="12"/>
  <c r="BB283" i="12"/>
  <c r="AN285" i="12"/>
  <c r="P280" i="12"/>
  <c r="V280" i="12" s="1"/>
  <c r="AH273" i="12"/>
  <c r="AM276" i="12"/>
  <c r="AS276" i="12" s="1"/>
  <c r="Q272" i="12"/>
  <c r="BA233" i="12"/>
  <c r="O184" i="12"/>
  <c r="Q226" i="12"/>
  <c r="AI180" i="12"/>
  <c r="AN238" i="12"/>
  <c r="AN189" i="12"/>
  <c r="O249" i="12"/>
  <c r="AI201" i="12"/>
  <c r="AM162" i="12"/>
  <c r="AS162" i="12" s="1"/>
  <c r="P216" i="12"/>
  <c r="V216" i="12" s="1"/>
  <c r="AZ175" i="12"/>
  <c r="BA228" i="12"/>
  <c r="AN181" i="12"/>
  <c r="AM223" i="12"/>
  <c r="AS223" i="12" s="1"/>
  <c r="BB187" i="12"/>
  <c r="AN236" i="12"/>
  <c r="AZ202" i="12"/>
  <c r="AO154" i="12"/>
  <c r="AH123" i="12"/>
  <c r="BB162" i="12"/>
  <c r="AO127" i="12"/>
  <c r="AN90" i="12"/>
  <c r="AH131" i="12"/>
  <c r="AM93" i="12"/>
  <c r="AS93" i="12" s="1"/>
  <c r="BB147" i="12"/>
  <c r="BB77" i="12"/>
  <c r="AO101" i="12"/>
  <c r="P144" i="12"/>
  <c r="V144" i="12" s="1"/>
  <c r="AZ106" i="12"/>
  <c r="BC106" i="12" s="1"/>
  <c r="AO156" i="12"/>
  <c r="BA117" i="12"/>
  <c r="O148" i="12"/>
  <c r="AI100" i="12"/>
  <c r="AM75" i="12"/>
  <c r="AS75" i="12" s="1"/>
  <c r="AG25" i="12"/>
  <c r="AN17" i="12"/>
  <c r="AH68" i="12"/>
  <c r="AH64" i="12"/>
  <c r="AG5" i="12"/>
  <c r="BA345" i="11"/>
  <c r="AH32" i="12"/>
  <c r="AM237" i="11"/>
  <c r="AS237" i="11" s="1"/>
  <c r="P309" i="9"/>
  <c r="V309" i="9" s="1"/>
  <c r="BA81" i="11"/>
  <c r="G4" i="6"/>
  <c r="AM362" i="9"/>
  <c r="AS362" i="9" s="1"/>
  <c r="AI32" i="9"/>
  <c r="Q28" i="11"/>
  <c r="P139" i="9"/>
  <c r="V139" i="9" s="1"/>
  <c r="AO79" i="11"/>
  <c r="AO264" i="11"/>
  <c r="AM293" i="12"/>
  <c r="AS293" i="12" s="1"/>
  <c r="AI338" i="12"/>
  <c r="AH300" i="12"/>
  <c r="AG306" i="12"/>
  <c r="Q256" i="12"/>
  <c r="BA264" i="12"/>
  <c r="AN269" i="12"/>
  <c r="P265" i="12"/>
  <c r="V265" i="12" s="1"/>
  <c r="AH256" i="12"/>
  <c r="O308" i="12"/>
  <c r="AI258" i="12"/>
  <c r="Q254" i="12"/>
  <c r="AM204" i="12"/>
  <c r="AS204" i="12" s="1"/>
  <c r="AN254" i="12"/>
  <c r="BB205" i="12"/>
  <c r="AG167" i="12"/>
  <c r="AN217" i="12"/>
  <c r="AH171" i="12"/>
  <c r="P236" i="12"/>
  <c r="V236" i="12" s="1"/>
  <c r="AZ182" i="12"/>
  <c r="BC182" i="12" s="1"/>
  <c r="AZ237" i="12"/>
  <c r="BC237" i="12" s="1"/>
  <c r="AZ203" i="12"/>
  <c r="BC203" i="12" s="1"/>
  <c r="BA157" i="12"/>
  <c r="AH210" i="12"/>
  <c r="AM243" i="12"/>
  <c r="AS243" i="12" s="1"/>
  <c r="Q210" i="12"/>
  <c r="BA172" i="12"/>
  <c r="AG224" i="12"/>
  <c r="BB181" i="12"/>
  <c r="AN143" i="12"/>
  <c r="O106" i="12"/>
  <c r="AZ144" i="12"/>
  <c r="P114" i="12"/>
  <c r="V114" i="12" s="1"/>
  <c r="Q156" i="12"/>
  <c r="AM112" i="12"/>
  <c r="AS112" i="12" s="1"/>
  <c r="AG83" i="12"/>
  <c r="P122" i="12"/>
  <c r="V122" i="12" s="1"/>
  <c r="P138" i="12"/>
  <c r="V138" i="12" s="1"/>
  <c r="AH88" i="12"/>
  <c r="AM118" i="12"/>
  <c r="AS118" i="12" s="1"/>
  <c r="Q93" i="12"/>
  <c r="P140" i="12"/>
  <c r="V140" i="12" s="1"/>
  <c r="O96" i="12"/>
  <c r="AO121" i="12"/>
  <c r="AN85" i="12"/>
  <c r="AZ52" i="12"/>
  <c r="O73" i="12"/>
  <c r="P49" i="12"/>
  <c r="V49" i="12" s="1"/>
  <c r="AG12" i="12"/>
  <c r="AZ3" i="12"/>
  <c r="Q309" i="11"/>
  <c r="AO331" i="11"/>
  <c r="AG307" i="11"/>
  <c r="AM138" i="9"/>
  <c r="AS138" i="9" s="1"/>
  <c r="AM10" i="11"/>
  <c r="AS10" i="11" s="1"/>
  <c r="BB284" i="11"/>
  <c r="O307" i="9"/>
  <c r="BB286" i="9"/>
  <c r="BA94" i="11"/>
  <c r="AM161" i="9"/>
  <c r="AS161" i="9" s="1"/>
  <c r="AO192" i="11"/>
  <c r="AO246" i="11"/>
  <c r="O171" i="9"/>
  <c r="AI321" i="12"/>
  <c r="AH330" i="12"/>
  <c r="AG324" i="12"/>
  <c r="P342" i="12"/>
  <c r="V342" i="12" s="1"/>
  <c r="Q292" i="12"/>
  <c r="O290" i="12"/>
  <c r="AI294" i="12"/>
  <c r="AM260" i="12"/>
  <c r="AS260" i="12" s="1"/>
  <c r="AZ254" i="12"/>
  <c r="BB287" i="12"/>
  <c r="AN286" i="12"/>
  <c r="AG291" i="12"/>
  <c r="BB248" i="12"/>
  <c r="BA192" i="12"/>
  <c r="AH238" i="12"/>
  <c r="BB190" i="12"/>
  <c r="AN251" i="12"/>
  <c r="BA210" i="12"/>
  <c r="AG164" i="12"/>
  <c r="O217" i="12"/>
  <c r="AO175" i="12"/>
  <c r="P227" i="12"/>
  <c r="V227" i="12" s="1"/>
  <c r="AH194" i="12"/>
  <c r="AG243" i="12"/>
  <c r="Q198" i="12"/>
  <c r="AN234" i="12"/>
  <c r="AG204" i="12"/>
  <c r="O253" i="12"/>
  <c r="BA216" i="12"/>
  <c r="O169" i="12"/>
  <c r="AO130" i="12"/>
  <c r="P91" i="12"/>
  <c r="V91" i="12" s="1"/>
  <c r="AG139" i="12"/>
  <c r="AO98" i="12"/>
  <c r="AI140" i="12"/>
  <c r="AH105" i="12"/>
  <c r="BA154" i="12"/>
  <c r="AI109" i="12"/>
  <c r="Q126" i="12"/>
  <c r="Q158" i="12"/>
  <c r="AN110" i="12"/>
  <c r="AG86" i="12"/>
  <c r="Q129" i="12"/>
  <c r="P79" i="12"/>
  <c r="V79" i="12" s="1"/>
  <c r="AZ118" i="12"/>
  <c r="AO67" i="12"/>
  <c r="Q44" i="12"/>
  <c r="AI47" i="12"/>
  <c r="AI17" i="12"/>
  <c r="AI35" i="12"/>
  <c r="BA54" i="12"/>
  <c r="AO324" i="11"/>
  <c r="AG354" i="11"/>
  <c r="AN328" i="11"/>
  <c r="BB20" i="9"/>
  <c r="Q179" i="11"/>
  <c r="Q165" i="9"/>
  <c r="AG195" i="11"/>
  <c r="AG147" i="9"/>
  <c r="Q115" i="9"/>
  <c r="AH85" i="9"/>
  <c r="AO240" i="9"/>
  <c r="BA257" i="11"/>
  <c r="AI92" i="9"/>
  <c r="P72" i="12"/>
  <c r="V72" i="12" s="1"/>
  <c r="O20" i="12"/>
  <c r="O55" i="12"/>
  <c r="P11" i="12"/>
  <c r="V11" i="12" s="1"/>
  <c r="BA53" i="12"/>
  <c r="AH4" i="12"/>
  <c r="AG35" i="12"/>
  <c r="BB72" i="12"/>
  <c r="AH36" i="12"/>
  <c r="AG361" i="11"/>
  <c r="Q54" i="12"/>
  <c r="BA18" i="12"/>
  <c r="P345" i="11"/>
  <c r="V345" i="11" s="1"/>
  <c r="AH300" i="11"/>
  <c r="AI323" i="11"/>
  <c r="O355" i="11"/>
  <c r="AM301" i="11"/>
  <c r="AS301" i="11" s="1"/>
  <c r="BA325" i="11"/>
  <c r="AZ344" i="11"/>
  <c r="O305" i="11"/>
  <c r="AG335" i="11"/>
  <c r="P290" i="11"/>
  <c r="V290" i="11" s="1"/>
  <c r="AI328" i="11"/>
  <c r="BA360" i="11"/>
  <c r="AG42" i="11"/>
  <c r="BB175" i="9"/>
  <c r="P11" i="9"/>
  <c r="V11" i="9" s="1"/>
  <c r="P108" i="11"/>
  <c r="V108" i="11" s="1"/>
  <c r="Q103" i="9"/>
  <c r="P220" i="9"/>
  <c r="V220" i="9" s="1"/>
  <c r="AM270" i="11"/>
  <c r="AS270" i="11" s="1"/>
  <c r="P185" i="11"/>
  <c r="V185" i="11" s="1"/>
  <c r="BB318" i="9"/>
  <c r="AN140" i="11"/>
  <c r="AN197" i="9"/>
  <c r="BB71" i="9"/>
  <c r="AH199" i="11"/>
  <c r="P190" i="9"/>
  <c r="V190" i="9" s="1"/>
  <c r="Q233" i="11"/>
  <c r="AH6" i="11"/>
  <c r="P57" i="9"/>
  <c r="V57" i="9" s="1"/>
  <c r="P14" i="11"/>
  <c r="V14" i="11" s="1"/>
  <c r="P155" i="9"/>
  <c r="V155" i="9" s="1"/>
  <c r="AI17" i="9"/>
  <c r="AN286" i="11"/>
  <c r="BA118" i="11"/>
  <c r="Q312" i="9"/>
  <c r="AO98" i="9"/>
  <c r="AN12" i="11"/>
  <c r="AZ258" i="9"/>
  <c r="Q94" i="9"/>
  <c r="AH154" i="11"/>
  <c r="AZ9" i="9"/>
  <c r="AO164" i="11"/>
  <c r="AZ310" i="9"/>
  <c r="BC310" i="9" s="1"/>
  <c r="BA198" i="11"/>
  <c r="AG351" i="9"/>
  <c r="AZ262" i="11"/>
  <c r="BA69" i="11"/>
  <c r="AH134" i="11"/>
  <c r="AH174" i="11"/>
  <c r="BB95" i="11"/>
  <c r="AN318" i="9"/>
  <c r="P36" i="12"/>
  <c r="V36" i="12" s="1"/>
  <c r="AN77" i="12"/>
  <c r="O27" i="12"/>
  <c r="O70" i="12"/>
  <c r="AI22" i="12"/>
  <c r="AI54" i="12"/>
  <c r="AN3" i="12"/>
  <c r="AG51" i="12"/>
  <c r="BA14" i="12"/>
  <c r="BA62" i="12"/>
  <c r="AM36" i="12"/>
  <c r="AS36" i="12" s="1"/>
  <c r="BB366" i="11"/>
  <c r="P322" i="11"/>
  <c r="V322" i="11" s="1"/>
  <c r="AN338" i="11"/>
  <c r="AH31" i="12"/>
  <c r="AG326" i="11"/>
  <c r="BA350" i="11"/>
  <c r="AG38" i="12"/>
  <c r="P315" i="11"/>
  <c r="V315" i="11" s="1"/>
  <c r="AZ351" i="11"/>
  <c r="AI317" i="11"/>
  <c r="P342" i="11"/>
  <c r="V342" i="11" s="1"/>
  <c r="AM299" i="11"/>
  <c r="AS299" i="11" s="1"/>
  <c r="AO135" i="11"/>
  <c r="BA294" i="9"/>
  <c r="BA42" i="9"/>
  <c r="AH240" i="11"/>
  <c r="Q258" i="9"/>
  <c r="Q362" i="9"/>
  <c r="Q18" i="9"/>
  <c r="AG135" i="11"/>
  <c r="BB61" i="11"/>
  <c r="P255" i="11"/>
  <c r="V255" i="11" s="1"/>
  <c r="AM241" i="9"/>
  <c r="AS241" i="9" s="1"/>
  <c r="AI271" i="9"/>
  <c r="BA3" i="9"/>
  <c r="AZ3" i="11"/>
  <c r="AN234" i="11"/>
  <c r="P51" i="11"/>
  <c r="V51" i="11" s="1"/>
  <c r="P142" i="9"/>
  <c r="V142" i="9" s="1"/>
  <c r="Q76" i="11"/>
  <c r="AI160" i="9"/>
  <c r="P40" i="9"/>
  <c r="V40" i="9" s="1"/>
  <c r="AI101" i="9"/>
  <c r="P122" i="11"/>
  <c r="V122" i="11" s="1"/>
  <c r="AG84" i="11"/>
  <c r="AI220" i="9"/>
  <c r="AH50" i="11"/>
  <c r="P147" i="9"/>
  <c r="V147" i="9" s="1"/>
  <c r="AG5" i="9"/>
  <c r="O211" i="11"/>
  <c r="AO226" i="9"/>
  <c r="AO113" i="11"/>
  <c r="P333" i="9"/>
  <c r="V333" i="9" s="1"/>
  <c r="AM221" i="11"/>
  <c r="AS221" i="11" s="1"/>
  <c r="AM138" i="11"/>
  <c r="AS138" i="11" s="1"/>
  <c r="Q175" i="9"/>
  <c r="AH150" i="11"/>
  <c r="AN182" i="11"/>
  <c r="AG294" i="11"/>
  <c r="P89" i="11"/>
  <c r="V89" i="11" s="1"/>
  <c r="BB194" i="9"/>
  <c r="Q41" i="12"/>
  <c r="Q69" i="12"/>
  <c r="P20" i="12"/>
  <c r="V20" i="12" s="1"/>
  <c r="O52" i="12"/>
  <c r="AO7" i="12"/>
  <c r="BB53" i="12"/>
  <c r="AH3" i="12"/>
  <c r="BA34" i="12"/>
  <c r="AZ72" i="12"/>
  <c r="BC72" i="12" s="1"/>
  <c r="BB35" i="12"/>
  <c r="AH75" i="12"/>
  <c r="O54" i="12"/>
  <c r="AI18" i="12"/>
  <c r="P344" i="11"/>
  <c r="V344" i="11" s="1"/>
  <c r="BA298" i="11"/>
  <c r="O321" i="11"/>
  <c r="BA353" i="11"/>
  <c r="AZ300" i="11"/>
  <c r="BC300" i="11" s="1"/>
  <c r="BA321" i="11"/>
  <c r="BA343" i="11"/>
  <c r="AM304" i="11"/>
  <c r="AS304" i="11" s="1"/>
  <c r="P335" i="11"/>
  <c r="V335" i="11" s="1"/>
  <c r="P288" i="11"/>
  <c r="V288" i="11" s="1"/>
  <c r="AG328" i="11"/>
  <c r="Q360" i="11"/>
  <c r="AH56" i="11"/>
  <c r="AZ175" i="9"/>
  <c r="BC175" i="9" s="1"/>
  <c r="AI79" i="9"/>
  <c r="Q108" i="11"/>
  <c r="Q9" i="9"/>
  <c r="BA145" i="9"/>
  <c r="AN270" i="11"/>
  <c r="AI124" i="11"/>
  <c r="AN8" i="11"/>
  <c r="AZ143" i="11"/>
  <c r="BC143" i="11" s="1"/>
  <c r="O245" i="9"/>
  <c r="BB13" i="9"/>
  <c r="O159" i="11"/>
  <c r="AH287" i="9"/>
  <c r="AO240" i="11"/>
  <c r="AN350" i="9"/>
  <c r="AZ225" i="11"/>
  <c r="AO232" i="9"/>
  <c r="BA166" i="9"/>
  <c r="AZ122" i="9"/>
  <c r="BC122" i="9" s="1"/>
  <c r="Q278" i="11"/>
  <c r="AM77" i="11"/>
  <c r="AS77" i="11" s="1"/>
  <c r="O257" i="9"/>
  <c r="AN210" i="11"/>
  <c r="O306" i="9"/>
  <c r="AM282" i="9"/>
  <c r="AS282" i="9" s="1"/>
  <c r="BB94" i="9"/>
  <c r="AI304" i="9"/>
  <c r="AH220" i="11"/>
  <c r="AI162" i="11"/>
  <c r="Q145" i="9"/>
  <c r="P167" i="11"/>
  <c r="V167" i="11" s="1"/>
  <c r="AM11" i="11"/>
  <c r="AS11" i="11" s="1"/>
  <c r="AI269" i="11"/>
  <c r="BB244" i="11"/>
  <c r="AZ76" i="11"/>
  <c r="BC76" i="11" s="1"/>
  <c r="AH160" i="11"/>
  <c r="O178" i="9"/>
  <c r="AG313" i="9"/>
  <c r="AI59" i="12"/>
  <c r="AZ6" i="12"/>
  <c r="O57" i="12"/>
  <c r="AO18" i="12"/>
  <c r="BA63" i="12"/>
  <c r="AG41" i="12"/>
  <c r="Q14" i="12"/>
  <c r="BB323" i="11"/>
  <c r="AG344" i="11"/>
  <c r="BB287" i="11"/>
  <c r="AM337" i="11"/>
  <c r="AS337" i="11" s="1"/>
  <c r="AM356" i="11"/>
  <c r="AS356" i="11" s="1"/>
  <c r="BB294" i="11"/>
  <c r="AH318" i="11"/>
  <c r="AM355" i="11"/>
  <c r="AS355" i="11" s="1"/>
  <c r="AO318" i="11"/>
  <c r="P351" i="11"/>
  <c r="V351" i="11" s="1"/>
  <c r="AZ301" i="11"/>
  <c r="AG191" i="11"/>
  <c r="AH320" i="9"/>
  <c r="AG16" i="9"/>
  <c r="BA259" i="11"/>
  <c r="AN260" i="9"/>
  <c r="AI106" i="11"/>
  <c r="AH91" i="9"/>
  <c r="O141" i="11"/>
  <c r="P25" i="11"/>
  <c r="V25" i="11" s="1"/>
  <c r="O246" i="11"/>
  <c r="Q351" i="9"/>
  <c r="BA171" i="9"/>
  <c r="AG2" i="9"/>
  <c r="AI23" i="11"/>
  <c r="AH33" i="9"/>
  <c r="AI197" i="11"/>
  <c r="AG202" i="9"/>
  <c r="P135" i="11"/>
  <c r="V135" i="11" s="1"/>
  <c r="AN284" i="9"/>
  <c r="AI98" i="9"/>
  <c r="AH107" i="9"/>
  <c r="AH130" i="11"/>
  <c r="AO76" i="11"/>
  <c r="AO125" i="9"/>
  <c r="BA184" i="11"/>
  <c r="AH279" i="9"/>
  <c r="AH27" i="9"/>
  <c r="AO3" i="9"/>
  <c r="AM205" i="9"/>
  <c r="AS205" i="9" s="1"/>
  <c r="BA227" i="11"/>
  <c r="BB84" i="11"/>
  <c r="AH277" i="11"/>
  <c r="Q24" i="11"/>
  <c r="BA285" i="9"/>
  <c r="P134" i="11"/>
  <c r="V134" i="11" s="1"/>
  <c r="BB226" i="11"/>
  <c r="AM239" i="11"/>
  <c r="AS239" i="11" s="1"/>
  <c r="O181" i="11"/>
  <c r="AO351" i="9"/>
  <c r="AG16" i="12"/>
  <c r="AG47" i="12"/>
  <c r="P3" i="12"/>
  <c r="V3" i="12" s="1"/>
  <c r="P38" i="12"/>
  <c r="V38" i="12" s="1"/>
  <c r="BA73" i="12"/>
  <c r="AG34" i="12"/>
  <c r="AM74" i="12"/>
  <c r="AS74" i="12" s="1"/>
  <c r="P13" i="12"/>
  <c r="V13" i="12" s="1"/>
  <c r="AN62" i="12"/>
  <c r="AZ20" i="12"/>
  <c r="BC20" i="12" s="1"/>
  <c r="AI66" i="12"/>
  <c r="AN43" i="12"/>
  <c r="O365" i="11"/>
  <c r="P326" i="11"/>
  <c r="V326" i="11" s="1"/>
  <c r="P352" i="11"/>
  <c r="V352" i="11" s="1"/>
  <c r="AN295" i="11"/>
  <c r="AN344" i="11"/>
  <c r="AH358" i="11"/>
  <c r="P300" i="11"/>
  <c r="V300" i="11" s="1"/>
  <c r="AZ324" i="11"/>
  <c r="AN365" i="11"/>
  <c r="AZ326" i="11"/>
  <c r="BC326" i="11" s="1"/>
  <c r="AO354" i="11"/>
  <c r="BA304" i="11"/>
  <c r="BA210" i="11"/>
  <c r="Q321" i="9"/>
  <c r="P148" i="9"/>
  <c r="V148" i="9" s="1"/>
  <c r="AM46" i="9"/>
  <c r="AS46" i="9" s="1"/>
  <c r="P251" i="9"/>
  <c r="V251" i="9" s="1"/>
  <c r="O193" i="11"/>
  <c r="Q152" i="9"/>
  <c r="AN228" i="11"/>
  <c r="AZ41" i="11"/>
  <c r="AN306" i="11"/>
  <c r="AM37" i="11"/>
  <c r="AS37" i="11" s="1"/>
  <c r="P165" i="9"/>
  <c r="V165" i="9" s="1"/>
  <c r="P70" i="9"/>
  <c r="V70" i="9" s="1"/>
  <c r="AM96" i="11"/>
  <c r="AS96" i="11" s="1"/>
  <c r="AI151" i="9"/>
  <c r="Q154" i="11"/>
  <c r="O130" i="9"/>
  <c r="AI140" i="11"/>
  <c r="Q204" i="9"/>
  <c r="AM76" i="9"/>
  <c r="AS76" i="9" s="1"/>
  <c r="AO29" i="9"/>
  <c r="AN128" i="11"/>
  <c r="AM69" i="11"/>
  <c r="AS69" i="11" s="1"/>
  <c r="AM169" i="9"/>
  <c r="AS169" i="9" s="1"/>
  <c r="BA170" i="11"/>
  <c r="BA113" i="9"/>
  <c r="BB90" i="9"/>
  <c r="AN40" i="9"/>
  <c r="AZ307" i="9"/>
  <c r="Q275" i="11"/>
  <c r="BB88" i="11"/>
  <c r="AO9" i="9"/>
  <c r="O102" i="11"/>
  <c r="AI362" i="9"/>
  <c r="P195" i="11"/>
  <c r="V195" i="11" s="1"/>
  <c r="AM226" i="11"/>
  <c r="AS226" i="11" s="1"/>
  <c r="O316" i="11"/>
  <c r="AG118" i="11"/>
  <c r="AI40" i="9"/>
  <c r="AI9" i="12"/>
  <c r="AG44" i="12"/>
  <c r="AZ364" i="11"/>
  <c r="AN37" i="12"/>
  <c r="AO360" i="11"/>
  <c r="O25" i="12"/>
  <c r="AI64" i="12"/>
  <c r="BA26" i="12"/>
  <c r="AZ67" i="12"/>
  <c r="BC67" i="12" s="1"/>
  <c r="BB45" i="12"/>
  <c r="AH5" i="12"/>
  <c r="BA332" i="11"/>
  <c r="AZ358" i="11"/>
  <c r="BC358" i="11" s="1"/>
  <c r="O302" i="11"/>
  <c r="AI346" i="11"/>
  <c r="AN364" i="11"/>
  <c r="AZ308" i="11"/>
  <c r="BC308" i="11" s="1"/>
  <c r="AI332" i="11"/>
  <c r="AI32" i="12"/>
  <c r="AN329" i="11"/>
  <c r="AM357" i="11"/>
  <c r="AS357" i="11" s="1"/>
  <c r="AI311" i="11"/>
  <c r="AN237" i="11"/>
  <c r="AZ314" i="9"/>
  <c r="BC314" i="9" s="1"/>
  <c r="BB239" i="9"/>
  <c r="AN32" i="9"/>
  <c r="O251" i="9"/>
  <c r="AG106" i="11"/>
  <c r="AO57" i="9"/>
  <c r="AI153" i="11"/>
  <c r="Q25" i="11"/>
  <c r="AN213" i="11"/>
  <c r="O351" i="9"/>
  <c r="AI289" i="9"/>
  <c r="BA100" i="9"/>
  <c r="AG23" i="11"/>
  <c r="AN35" i="9"/>
  <c r="Q158" i="11"/>
  <c r="AH202" i="9"/>
  <c r="AH100" i="11"/>
  <c r="AN200" i="9"/>
  <c r="AI56" i="9"/>
  <c r="O59" i="9"/>
  <c r="AO161" i="11"/>
  <c r="AH105" i="11"/>
  <c r="AI188" i="9"/>
  <c r="O28" i="11"/>
  <c r="BB181" i="9"/>
  <c r="AN55" i="9"/>
  <c r="AI224" i="11"/>
  <c r="Q139" i="9"/>
  <c r="AM165" i="11"/>
  <c r="AS165" i="11" s="1"/>
  <c r="BB73" i="11"/>
  <c r="AH273" i="11"/>
  <c r="AM79" i="11"/>
  <c r="AS79" i="11" s="1"/>
  <c r="AM270" i="9"/>
  <c r="AS270" i="9" s="1"/>
  <c r="BB202" i="11"/>
  <c r="AN207" i="11"/>
  <c r="BB218" i="11"/>
  <c r="AH217" i="11"/>
  <c r="AN263" i="9"/>
  <c r="AO281" i="11"/>
  <c r="BA239" i="11"/>
  <c r="AZ198" i="11"/>
  <c r="AI207" i="11"/>
  <c r="AI114" i="11"/>
  <c r="O61" i="11"/>
  <c r="Q337" i="9"/>
  <c r="O296" i="9"/>
  <c r="AM361" i="9"/>
  <c r="AS361" i="9" s="1"/>
  <c r="AM203" i="9"/>
  <c r="AS203" i="9" s="1"/>
  <c r="BB262" i="11"/>
  <c r="AM246" i="11"/>
  <c r="AS246" i="11" s="1"/>
  <c r="AH205" i="11"/>
  <c r="O166" i="11"/>
  <c r="AZ69" i="11"/>
  <c r="BC69" i="11" s="1"/>
  <c r="BA244" i="11"/>
  <c r="AO268" i="11"/>
  <c r="BB168" i="11"/>
  <c r="AZ144" i="11"/>
  <c r="Q69" i="11"/>
  <c r="AO280" i="11"/>
  <c r="AI294" i="11"/>
  <c r="AI198" i="11"/>
  <c r="AG160" i="11"/>
  <c r="AH231" i="11"/>
  <c r="AO55" i="11"/>
  <c r="BA145" i="11"/>
  <c r="P80" i="9"/>
  <c r="V80" i="9" s="1"/>
  <c r="BB335" i="9"/>
  <c r="O159" i="9"/>
  <c r="O8" i="9"/>
  <c r="O8" i="11"/>
  <c r="P259" i="11"/>
  <c r="V259" i="11" s="1"/>
  <c r="BA236" i="11"/>
  <c r="AN174" i="11"/>
  <c r="BB158" i="11"/>
  <c r="O81" i="11"/>
  <c r="AG103" i="11"/>
  <c r="AG352" i="9"/>
  <c r="BA315" i="9"/>
  <c r="AG206" i="9"/>
  <c r="AZ191" i="9"/>
  <c r="BC191" i="9" s="1"/>
  <c r="Q241" i="11"/>
  <c r="AM244" i="11"/>
  <c r="AS244" i="11" s="1"/>
  <c r="AN148" i="11"/>
  <c r="Q205" i="11"/>
  <c r="AH297" i="11"/>
  <c r="AM219" i="11"/>
  <c r="AS219" i="11" s="1"/>
  <c r="AZ155" i="11"/>
  <c r="BC155" i="11" s="1"/>
  <c r="Q171" i="11"/>
  <c r="BA134" i="11"/>
  <c r="Q316" i="11"/>
  <c r="Q227" i="11"/>
  <c r="O209" i="11"/>
  <c r="BA203" i="11"/>
  <c r="AI98" i="11"/>
  <c r="AO119" i="11"/>
  <c r="AN197" i="11"/>
  <c r="P131" i="9"/>
  <c r="V131" i="9" s="1"/>
  <c r="AG104" i="11"/>
  <c r="AZ165" i="9"/>
  <c r="AM307" i="9"/>
  <c r="AS307" i="9" s="1"/>
  <c r="AO11" i="9"/>
  <c r="P222" i="11"/>
  <c r="V222" i="11" s="1"/>
  <c r="AN206" i="11"/>
  <c r="AZ188" i="11"/>
  <c r="AN150" i="11"/>
  <c r="AN66" i="11"/>
  <c r="Q66" i="11"/>
  <c r="Q12" i="11"/>
  <c r="AZ4" i="11"/>
  <c r="AO301" i="9"/>
  <c r="AN167" i="9"/>
  <c r="Q283" i="11"/>
  <c r="AI227" i="11"/>
  <c r="AI163" i="11"/>
  <c r="AM142" i="11"/>
  <c r="AS142" i="11" s="1"/>
  <c r="AO87" i="11"/>
  <c r="AO229" i="11"/>
  <c r="AM216" i="11"/>
  <c r="AS216" i="11" s="1"/>
  <c r="AN125" i="11"/>
  <c r="AI190" i="11"/>
  <c r="O110" i="11"/>
  <c r="BA280" i="11"/>
  <c r="AO251" i="11"/>
  <c r="AH146" i="11"/>
  <c r="BA114" i="11"/>
  <c r="Q270" i="11"/>
  <c r="Q236" i="11"/>
  <c r="AN68" i="11"/>
  <c r="AH35" i="9"/>
  <c r="AI16" i="11"/>
  <c r="Q162" i="9"/>
  <c r="AM33" i="11"/>
  <c r="AS33" i="11" s="1"/>
  <c r="T71" i="14"/>
  <c r="BB213" i="11"/>
  <c r="AZ275" i="11"/>
  <c r="BC275" i="11" s="1"/>
  <c r="AH172" i="11"/>
  <c r="AO108" i="11"/>
  <c r="AG30" i="11"/>
  <c r="AO61" i="11"/>
  <c r="P292" i="9"/>
  <c r="V292" i="9" s="1"/>
  <c r="AG293" i="9"/>
  <c r="Q126" i="9"/>
  <c r="BA311" i="11"/>
  <c r="AN288" i="11"/>
  <c r="AI178" i="11"/>
  <c r="AH161" i="11"/>
  <c r="AG165" i="11"/>
  <c r="AO250" i="11"/>
  <c r="AG296" i="11"/>
  <c r="AN146" i="11"/>
  <c r="O171" i="11"/>
  <c r="Q130" i="11"/>
  <c r="BA310" i="11"/>
  <c r="O227" i="11"/>
  <c r="Q282" i="11"/>
  <c r="Q180" i="11"/>
  <c r="AZ89" i="11"/>
  <c r="BC89" i="11" s="1"/>
  <c r="P186" i="11"/>
  <c r="V186" i="11" s="1"/>
  <c r="AM171" i="11"/>
  <c r="AS171" i="11" s="1"/>
  <c r="AO269" i="9"/>
  <c r="AN87" i="9"/>
  <c r="AG237" i="9"/>
  <c r="AZ57" i="11"/>
  <c r="BC57" i="11" s="1"/>
  <c r="AO150" i="9"/>
  <c r="AH254" i="11"/>
  <c r="O228" i="11"/>
  <c r="AO178" i="11"/>
  <c r="BA180" i="11"/>
  <c r="AN101" i="11"/>
  <c r="AO138" i="11"/>
  <c r="AH326" i="9"/>
  <c r="AH20" i="11"/>
  <c r="AI332" i="9"/>
  <c r="Q189" i="9"/>
  <c r="AH245" i="11"/>
  <c r="Q277" i="11"/>
  <c r="AM184" i="11"/>
  <c r="AS184" i="11" s="1"/>
  <c r="AM158" i="11"/>
  <c r="AS158" i="11" s="1"/>
  <c r="AI38" i="11"/>
  <c r="AN254" i="11"/>
  <c r="AG222" i="11"/>
  <c r="AM182" i="11"/>
  <c r="AS182" i="11" s="1"/>
  <c r="AH158" i="11"/>
  <c r="AM84" i="11"/>
  <c r="AS84" i="11" s="1"/>
  <c r="AG258" i="11"/>
  <c r="AO265" i="11"/>
  <c r="AN188" i="11"/>
  <c r="BA147" i="11"/>
  <c r="BB217" i="11"/>
  <c r="AO42" i="11"/>
  <c r="Q147" i="11"/>
  <c r="AH76" i="9"/>
  <c r="O82" i="11"/>
  <c r="AI239" i="9"/>
  <c r="BB2" i="9"/>
  <c r="P2" i="9"/>
  <c r="V2" i="9" s="1"/>
  <c r="AI277" i="11"/>
  <c r="AZ273" i="11"/>
  <c r="AI183" i="11"/>
  <c r="P200" i="11"/>
  <c r="V200" i="11" s="1"/>
  <c r="AZ30" i="11"/>
  <c r="BC30" i="11" s="1"/>
  <c r="AO24" i="11"/>
  <c r="Q354" i="9"/>
  <c r="BB356" i="9"/>
  <c r="BB285" i="9"/>
  <c r="P153" i="9"/>
  <c r="V153" i="9" s="1"/>
  <c r="BA245" i="11"/>
  <c r="Q217" i="11"/>
  <c r="Q134" i="11"/>
  <c r="AO120" i="11"/>
  <c r="O54" i="11"/>
  <c r="AZ257" i="11"/>
  <c r="BC257" i="11" s="1"/>
  <c r="AH298" i="11"/>
  <c r="BB215" i="11"/>
  <c r="AI177" i="11"/>
  <c r="Q80" i="11"/>
  <c r="AO231" i="11"/>
  <c r="AM283" i="11"/>
  <c r="AS283" i="11" s="1"/>
  <c r="AG174" i="11"/>
  <c r="BB112" i="11"/>
  <c r="O271" i="11"/>
  <c r="AO271" i="11"/>
  <c r="BA39" i="11"/>
  <c r="BA114" i="9"/>
  <c r="Q316" i="9"/>
  <c r="P286" i="9"/>
  <c r="V286" i="9" s="1"/>
  <c r="AG335" i="9"/>
  <c r="AF170" i="14"/>
  <c r="P106" i="11"/>
  <c r="V106" i="11" s="1"/>
  <c r="AM238" i="11"/>
  <c r="AS238" i="11" s="1"/>
  <c r="Q215" i="11"/>
  <c r="AN195" i="11"/>
  <c r="AN119" i="11"/>
  <c r="AO149" i="11"/>
  <c r="AN289" i="11"/>
  <c r="AN217" i="11"/>
  <c r="AI168" i="11"/>
  <c r="AH157" i="11"/>
  <c r="O124" i="11"/>
  <c r="AM242" i="9"/>
  <c r="AS242" i="9" s="1"/>
  <c r="AN269" i="9"/>
  <c r="AG258" i="9"/>
  <c r="BB26" i="9"/>
  <c r="AH18" i="9"/>
  <c r="AM87" i="9"/>
  <c r="AS87" i="9" s="1"/>
  <c r="AO91" i="11"/>
  <c r="AN321" i="9"/>
  <c r="BA301" i="9"/>
  <c r="AO215" i="9"/>
  <c r="AO256" i="9"/>
  <c r="O116" i="9"/>
  <c r="AZ84" i="9"/>
  <c r="AO358" i="9"/>
  <c r="AM185" i="9"/>
  <c r="AS185" i="9" s="1"/>
  <c r="AG48" i="9"/>
  <c r="BB305" i="9"/>
  <c r="P129" i="9"/>
  <c r="V129" i="9" s="1"/>
  <c r="AN49" i="11"/>
  <c r="AI199" i="9"/>
  <c r="AZ154" i="11"/>
  <c r="AM348" i="11"/>
  <c r="AS348" i="11" s="1"/>
  <c r="AM259" i="11"/>
  <c r="AS259" i="11" s="1"/>
  <c r="AH208" i="11"/>
  <c r="AM147" i="11"/>
  <c r="AS147" i="11" s="1"/>
  <c r="P188" i="11"/>
  <c r="V188" i="11" s="1"/>
  <c r="O85" i="11"/>
  <c r="AN224" i="11"/>
  <c r="BA207" i="11"/>
  <c r="AG136" i="11"/>
  <c r="AN173" i="11"/>
  <c r="AN58" i="11"/>
  <c r="AH240" i="9"/>
  <c r="BA231" i="9"/>
  <c r="AM95" i="9"/>
  <c r="AS95" i="9" s="1"/>
  <c r="O25" i="9"/>
  <c r="AM116" i="9"/>
  <c r="AS116" i="9" s="1"/>
  <c r="BB54" i="11"/>
  <c r="AO86" i="11"/>
  <c r="BB363" i="9"/>
  <c r="AG302" i="9"/>
  <c r="AH253" i="9"/>
  <c r="P254" i="9"/>
  <c r="V254" i="9" s="1"/>
  <c r="AI153" i="9"/>
  <c r="AM88" i="9"/>
  <c r="AS88" i="9" s="1"/>
  <c r="BB303" i="9"/>
  <c r="BA140" i="9"/>
  <c r="O99" i="11"/>
  <c r="BA250" i="9"/>
  <c r="O65" i="9"/>
  <c r="AG154" i="9"/>
  <c r="AF270" i="14"/>
  <c r="AM296" i="11"/>
  <c r="AS296" i="11" s="1"/>
  <c r="BA263" i="11"/>
  <c r="AM262" i="11"/>
  <c r="AS262" i="11" s="1"/>
  <c r="BA193" i="11"/>
  <c r="P197" i="11"/>
  <c r="V197" i="11" s="1"/>
  <c r="AI99" i="11"/>
  <c r="AZ216" i="11"/>
  <c r="BA240" i="11"/>
  <c r="Q146" i="11"/>
  <c r="AI173" i="11"/>
  <c r="AG75" i="11"/>
  <c r="O180" i="9"/>
  <c r="AI150" i="9"/>
  <c r="BB93" i="9"/>
  <c r="AI80" i="9"/>
  <c r="BB29" i="9"/>
  <c r="AG79" i="11"/>
  <c r="AM35" i="11"/>
  <c r="AS35" i="11" s="1"/>
  <c r="BA354" i="9"/>
  <c r="AH322" i="9"/>
  <c r="AH175" i="9"/>
  <c r="AH172" i="9"/>
  <c r="AN213" i="9"/>
  <c r="AM78" i="11"/>
  <c r="AS78" i="11" s="1"/>
  <c r="P149" i="9"/>
  <c r="V149" i="9" s="1"/>
  <c r="P62" i="9"/>
  <c r="V62" i="9" s="1"/>
  <c r="Q349" i="9"/>
  <c r="Q207" i="9"/>
  <c r="AI21" i="9"/>
  <c r="O87" i="11"/>
  <c r="P201" i="11"/>
  <c r="V201" i="11" s="1"/>
  <c r="AZ55" i="11"/>
  <c r="BC55" i="11" s="1"/>
  <c r="AH255" i="11"/>
  <c r="AI266" i="11"/>
  <c r="BA128" i="11"/>
  <c r="AM200" i="11"/>
  <c r="AS200" i="11" s="1"/>
  <c r="AI66" i="11"/>
  <c r="Q251" i="11"/>
  <c r="AZ282" i="11"/>
  <c r="AH159" i="11"/>
  <c r="P140" i="11"/>
  <c r="V140" i="11" s="1"/>
  <c r="AZ90" i="11"/>
  <c r="Q262" i="9"/>
  <c r="AH276" i="9"/>
  <c r="AM131" i="9"/>
  <c r="AS131" i="9" s="1"/>
  <c r="P88" i="9"/>
  <c r="V88" i="9" s="1"/>
  <c r="BA21" i="9"/>
  <c r="AO94" i="11"/>
  <c r="AI101" i="11"/>
  <c r="AN290" i="9"/>
  <c r="AM342" i="9"/>
  <c r="AS342" i="9" s="1"/>
  <c r="O144" i="9"/>
  <c r="AH273" i="9"/>
  <c r="AZ174" i="9"/>
  <c r="AZ65" i="9"/>
  <c r="AO324" i="9"/>
  <c r="BA155" i="9"/>
  <c r="AN109" i="11"/>
  <c r="AI186" i="9"/>
  <c r="P45" i="9"/>
  <c r="V45" i="9" s="1"/>
  <c r="Q237" i="9"/>
  <c r="AF296" i="14"/>
  <c r="BB189" i="11"/>
  <c r="AO100" i="11"/>
  <c r="AG239" i="11"/>
  <c r="AI290" i="11"/>
  <c r="AM136" i="11"/>
  <c r="AS136" i="11" s="1"/>
  <c r="P125" i="11"/>
  <c r="V125" i="11" s="1"/>
  <c r="P59" i="11"/>
  <c r="V59" i="11" s="1"/>
  <c r="BA216" i="11"/>
  <c r="BB232" i="11"/>
  <c r="BB129" i="11"/>
  <c r="AG173" i="11"/>
  <c r="O123" i="9"/>
  <c r="AH173" i="9"/>
  <c r="AG150" i="9"/>
  <c r="O80" i="9"/>
  <c r="O73" i="9"/>
  <c r="AZ29" i="9"/>
  <c r="AI60" i="11"/>
  <c r="BA364" i="9"/>
  <c r="BB354" i="9"/>
  <c r="BB297" i="9"/>
  <c r="AO160" i="9"/>
  <c r="AI172" i="9"/>
  <c r="Q187" i="9"/>
  <c r="BB47" i="11"/>
  <c r="AM280" i="9"/>
  <c r="AS280" i="9" s="1"/>
  <c r="AM28" i="9"/>
  <c r="AS28" i="9" s="1"/>
  <c r="AG305" i="9"/>
  <c r="AG168" i="9"/>
  <c r="AZ87" i="9"/>
  <c r="AI57" i="11"/>
  <c r="AI206" i="11"/>
  <c r="BB89" i="11"/>
  <c r="AH204" i="11"/>
  <c r="AH251" i="11"/>
  <c r="AH201" i="11"/>
  <c r="AN152" i="11"/>
  <c r="AH138" i="11"/>
  <c r="AN279" i="11"/>
  <c r="AO235" i="11"/>
  <c r="AM197" i="11"/>
  <c r="AS197" i="11" s="1"/>
  <c r="P156" i="11"/>
  <c r="V156" i="11" s="1"/>
  <c r="O139" i="11"/>
  <c r="AG136" i="9"/>
  <c r="AN154" i="9"/>
  <c r="AG157" i="9"/>
  <c r="P39" i="9"/>
  <c r="V39" i="9" s="1"/>
  <c r="AN31" i="9"/>
  <c r="P26" i="11"/>
  <c r="V26" i="11" s="1"/>
  <c r="AO29" i="11"/>
  <c r="BB306" i="9"/>
  <c r="Q3" i="11"/>
  <c r="BB165" i="9"/>
  <c r="AM168" i="9"/>
  <c r="AS168" i="9" s="1"/>
  <c r="O196" i="9"/>
  <c r="O63" i="9"/>
  <c r="BB337" i="9"/>
  <c r="P283" i="9"/>
  <c r="V283" i="9" s="1"/>
  <c r="AZ22" i="11"/>
  <c r="AI124" i="9"/>
  <c r="BA68" i="9"/>
  <c r="AZ179" i="9"/>
  <c r="AI62" i="9"/>
  <c r="Q21" i="9"/>
  <c r="AG119" i="9"/>
  <c r="BB61" i="9"/>
  <c r="AH48" i="11"/>
  <c r="AH330" i="9"/>
  <c r="AO13" i="11"/>
  <c r="AH254" i="9"/>
  <c r="AN219" i="9"/>
  <c r="BB238" i="9"/>
  <c r="AN231" i="9"/>
  <c r="AZ2" i="9"/>
  <c r="O119" i="9"/>
  <c r="P14" i="9"/>
  <c r="V14" i="9" s="1"/>
  <c r="O72" i="11"/>
  <c r="Q329" i="9"/>
  <c r="O367" i="9"/>
  <c r="AM311" i="9"/>
  <c r="AS311" i="9" s="1"/>
  <c r="BB261" i="9"/>
  <c r="AM129" i="9"/>
  <c r="AS129" i="9" s="1"/>
  <c r="BB135" i="9"/>
  <c r="AI146" i="9"/>
  <c r="AN11" i="9"/>
  <c r="O84" i="9"/>
  <c r="BB47" i="9"/>
  <c r="AN34" i="11"/>
  <c r="Q212" i="9"/>
  <c r="AZ56" i="9"/>
  <c r="BC56" i="9" s="1"/>
  <c r="P327" i="9"/>
  <c r="V327" i="9" s="1"/>
  <c r="AG257" i="9"/>
  <c r="BB40" i="9"/>
  <c r="AF178" i="14"/>
  <c r="AZ257" i="9"/>
  <c r="AO7" i="9"/>
  <c r="O58" i="9"/>
  <c r="BB103" i="11"/>
  <c r="AO48" i="11"/>
  <c r="AO305" i="9"/>
  <c r="AM324" i="9"/>
  <c r="AS324" i="9" s="1"/>
  <c r="AO159" i="9"/>
  <c r="O275" i="9"/>
  <c r="AG137" i="9"/>
  <c r="AO149" i="9"/>
  <c r="BA4" i="9"/>
  <c r="AZ30" i="9"/>
  <c r="Q112" i="11"/>
  <c r="AN97" i="11"/>
  <c r="AN7" i="11"/>
  <c r="BB290" i="9"/>
  <c r="BA13" i="11"/>
  <c r="AG186" i="9"/>
  <c r="AG216" i="9"/>
  <c r="BA200" i="9"/>
  <c r="O255" i="9"/>
  <c r="AM77" i="9"/>
  <c r="AS77" i="9" s="1"/>
  <c r="O4" i="9"/>
  <c r="AZ111" i="9"/>
  <c r="Q18" i="11"/>
  <c r="O205" i="9"/>
  <c r="AZ86" i="9"/>
  <c r="AI29" i="11"/>
  <c r="AH238" i="9"/>
  <c r="AF358" i="14"/>
  <c r="AF286" i="14"/>
  <c r="O216" i="9"/>
  <c r="BA77" i="9"/>
  <c r="AN12" i="9"/>
  <c r="AI64" i="11"/>
  <c r="AI71" i="11"/>
  <c r="AM359" i="9"/>
  <c r="AS359" i="9" s="1"/>
  <c r="AZ11" i="11"/>
  <c r="BC11" i="11" s="1"/>
  <c r="O285" i="9"/>
  <c r="AZ237" i="9"/>
  <c r="AM274" i="9"/>
  <c r="AS274" i="9" s="1"/>
  <c r="AI215" i="9"/>
  <c r="AH7" i="9"/>
  <c r="AM10" i="9"/>
  <c r="AS10" i="9" s="1"/>
  <c r="AG63" i="11"/>
  <c r="P44" i="11"/>
  <c r="V44" i="11" s="1"/>
  <c r="P340" i="9"/>
  <c r="V340" i="9" s="1"/>
  <c r="AH356" i="9"/>
  <c r="AN310" i="9"/>
  <c r="AM148" i="9"/>
  <c r="AS148" i="9" s="1"/>
  <c r="P121" i="9"/>
  <c r="V121" i="9" s="1"/>
  <c r="AH174" i="9"/>
  <c r="AM201" i="9"/>
  <c r="AS201" i="9" s="1"/>
  <c r="AN44" i="9"/>
  <c r="P91" i="9"/>
  <c r="V91" i="9" s="1"/>
  <c r="AM58" i="9"/>
  <c r="AS58" i="9" s="1"/>
  <c r="AH337" i="9"/>
  <c r="AM262" i="9"/>
  <c r="AS262" i="9" s="1"/>
  <c r="AM103" i="9"/>
  <c r="AS103" i="9" s="1"/>
  <c r="BB309" i="9"/>
  <c r="AN210" i="9"/>
  <c r="AF125" i="14"/>
  <c r="AF292" i="14"/>
  <c r="P35" i="9"/>
  <c r="V35" i="9" s="1"/>
  <c r="AZ107" i="9"/>
  <c r="BC107" i="9" s="1"/>
  <c r="BB66" i="9"/>
  <c r="P90" i="11"/>
  <c r="V90" i="11" s="1"/>
  <c r="AM335" i="9"/>
  <c r="AS335" i="9" s="1"/>
  <c r="BA300" i="9"/>
  <c r="BA15" i="11"/>
  <c r="AN165" i="9"/>
  <c r="P157" i="9"/>
  <c r="V157" i="9" s="1"/>
  <c r="AH161" i="9"/>
  <c r="AM130" i="9"/>
  <c r="AS130" i="9" s="1"/>
  <c r="AN106" i="9"/>
  <c r="P15" i="9"/>
  <c r="V15" i="9" s="1"/>
  <c r="AI78" i="11"/>
  <c r="Q86" i="11"/>
  <c r="AI363" i="9"/>
  <c r="AG2" i="11"/>
  <c r="BB210" i="9"/>
  <c r="Q239" i="9"/>
  <c r="AZ219" i="9"/>
  <c r="BC219" i="9" s="1"/>
  <c r="AO272" i="9"/>
  <c r="AN140" i="9"/>
  <c r="AI52" i="9"/>
  <c r="AI25" i="9"/>
  <c r="AG32" i="11"/>
  <c r="O200" i="9"/>
  <c r="AI263" i="9"/>
  <c r="AN25" i="11"/>
  <c r="O226" i="9"/>
  <c r="P96" i="9"/>
  <c r="V96" i="9" s="1"/>
  <c r="AF80" i="14"/>
  <c r="AL46" i="14"/>
  <c r="BA163" i="9"/>
  <c r="BB77" i="9"/>
  <c r="AO104" i="9"/>
  <c r="AZ53" i="11"/>
  <c r="AG71" i="11"/>
  <c r="AH345" i="9"/>
  <c r="AN367" i="9"/>
  <c r="P285" i="9"/>
  <c r="V285" i="9" s="1"/>
  <c r="AH230" i="9"/>
  <c r="AH267" i="9"/>
  <c r="AG215" i="9"/>
  <c r="P110" i="9"/>
  <c r="V110" i="9" s="1"/>
  <c r="BA103" i="9"/>
  <c r="AH63" i="11"/>
  <c r="AO33" i="11"/>
  <c r="AI328" i="9"/>
  <c r="AI356" i="9"/>
  <c r="Q288" i="9"/>
  <c r="AN142" i="9"/>
  <c r="Q121" i="9"/>
  <c r="Q166" i="9"/>
  <c r="AN191" i="9"/>
  <c r="AO44" i="9"/>
  <c r="AH81" i="9"/>
  <c r="AH47" i="9"/>
  <c r="AO294" i="9"/>
  <c r="AI212" i="9"/>
  <c r="AH70" i="9"/>
  <c r="AZ8" i="11"/>
  <c r="BC8" i="11" s="1"/>
  <c r="AI180" i="9"/>
  <c r="AF229" i="14"/>
  <c r="AF300" i="14"/>
  <c r="BA84" i="9"/>
  <c r="BB34" i="9"/>
  <c r="AO88" i="9"/>
  <c r="AN115" i="11"/>
  <c r="O19" i="11"/>
  <c r="BA326" i="9"/>
  <c r="AH325" i="9"/>
  <c r="P188" i="9"/>
  <c r="V188" i="9" s="1"/>
  <c r="AN185" i="9"/>
  <c r="AH204" i="9"/>
  <c r="AZ162" i="9"/>
  <c r="BC162" i="9" s="1"/>
  <c r="P13" i="9"/>
  <c r="V13" i="9" s="1"/>
  <c r="AH48" i="9"/>
  <c r="AM99" i="11"/>
  <c r="AS99" i="11" s="1"/>
  <c r="Q99" i="11"/>
  <c r="BA293" i="9"/>
  <c r="AZ316" i="9"/>
  <c r="BB243" i="9"/>
  <c r="BB277" i="9"/>
  <c r="AO244" i="9"/>
  <c r="Q129" i="9"/>
  <c r="AH162" i="9"/>
  <c r="AO74" i="9"/>
  <c r="AO39" i="9"/>
  <c r="AO49" i="11"/>
  <c r="AG360" i="9"/>
  <c r="AO251" i="9"/>
  <c r="AI49" i="11"/>
  <c r="AM209" i="9"/>
  <c r="AS209" i="9" s="1"/>
  <c r="AO71" i="9"/>
  <c r="AF268" i="14"/>
  <c r="AF293" i="14"/>
  <c r="BB288" i="11"/>
  <c r="AO329" i="11"/>
  <c r="AH85" i="11"/>
  <c r="O18" i="11"/>
  <c r="AO341" i="9"/>
  <c r="P261" i="9"/>
  <c r="V261" i="9" s="1"/>
  <c r="P185" i="9"/>
  <c r="V185" i="9" s="1"/>
  <c r="AN190" i="9"/>
  <c r="AN137" i="9"/>
  <c r="AM139" i="9"/>
  <c r="AS139" i="9" s="1"/>
  <c r="O22" i="9"/>
  <c r="AZ80" i="9"/>
  <c r="BC80" i="9" s="1"/>
  <c r="AG58" i="9"/>
  <c r="Q58" i="11"/>
  <c r="AN18" i="11"/>
  <c r="AG29" i="11"/>
  <c r="Q278" i="9"/>
  <c r="Q217" i="9"/>
  <c r="AO236" i="9"/>
  <c r="BB228" i="9"/>
  <c r="BA57" i="9"/>
  <c r="AI55" i="9"/>
  <c r="AI104" i="9"/>
  <c r="AF16" i="14"/>
  <c r="AF110" i="14"/>
  <c r="AF278" i="14"/>
  <c r="AF271" i="14"/>
  <c r="AF299" i="14"/>
  <c r="AF190" i="14"/>
  <c r="AO64" i="11"/>
  <c r="AH308" i="9"/>
  <c r="AI337" i="9"/>
  <c r="AI210" i="9"/>
  <c r="BA133" i="9"/>
  <c r="BB152" i="9"/>
  <c r="Q252" i="9"/>
  <c r="P289" i="9"/>
  <c r="V289" i="9" s="1"/>
  <c r="O74" i="9"/>
  <c r="P95" i="9"/>
  <c r="V95" i="9" s="1"/>
  <c r="AH97" i="9"/>
  <c r="AI44" i="11"/>
  <c r="BB64" i="11"/>
  <c r="Q17" i="11"/>
  <c r="AZ309" i="9"/>
  <c r="BC309" i="9" s="1"/>
  <c r="AI246" i="9"/>
  <c r="P164" i="9"/>
  <c r="V164" i="9" s="1"/>
  <c r="AM220" i="9"/>
  <c r="AS220" i="9" s="1"/>
  <c r="AO198" i="9"/>
  <c r="Q32" i="9"/>
  <c r="AG30" i="9"/>
  <c r="AF127" i="14"/>
  <c r="T35" i="14"/>
  <c r="AF365" i="14"/>
  <c r="AL33" i="14"/>
  <c r="T30" i="14"/>
  <c r="AF227" i="14"/>
  <c r="AL56" i="14"/>
  <c r="AI76" i="11"/>
  <c r="BA6" i="11"/>
  <c r="AM341" i="9"/>
  <c r="AS341" i="9" s="1"/>
  <c r="AZ246" i="9"/>
  <c r="O156" i="9"/>
  <c r="AO190" i="9"/>
  <c r="AO128" i="9"/>
  <c r="BA127" i="9"/>
  <c r="P22" i="9"/>
  <c r="V22" i="9" s="1"/>
  <c r="AO62" i="9"/>
  <c r="BA46" i="9"/>
  <c r="O58" i="11"/>
  <c r="AZ361" i="9"/>
  <c r="BC361" i="9" s="1"/>
  <c r="AN15" i="11"/>
  <c r="O278" i="9"/>
  <c r="AM202" i="9"/>
  <c r="AS202" i="9" s="1"/>
  <c r="AM204" i="9"/>
  <c r="AS204" i="9" s="1"/>
  <c r="AZ228" i="9"/>
  <c r="Q44" i="9"/>
  <c r="AM24" i="9"/>
  <c r="AS24" i="9" s="1"/>
  <c r="AG104" i="9"/>
  <c r="AF109" i="14"/>
  <c r="AF126" i="14"/>
  <c r="AF297" i="14"/>
  <c r="AF306" i="14"/>
  <c r="AF315" i="14"/>
  <c r="AF165" i="14"/>
  <c r="AM64" i="11"/>
  <c r="AS64" i="11" s="1"/>
  <c r="AZ18" i="11"/>
  <c r="BC18" i="11" s="1"/>
  <c r="AM316" i="9"/>
  <c r="AS316" i="9" s="1"/>
  <c r="AG210" i="9"/>
  <c r="Q294" i="9"/>
  <c r="AG127" i="9"/>
  <c r="O252" i="9"/>
  <c r="Q273" i="9"/>
  <c r="AI59" i="9"/>
  <c r="Q95" i="9"/>
  <c r="AO90" i="9"/>
  <c r="P35" i="11"/>
  <c r="V35" i="11" s="1"/>
  <c r="AZ64" i="11"/>
  <c r="AM6" i="11"/>
  <c r="AS6" i="11" s="1"/>
  <c r="AN297" i="9"/>
  <c r="AG246" i="9"/>
  <c r="O151" i="9"/>
  <c r="AN189" i="9"/>
  <c r="AM198" i="9"/>
  <c r="AS198" i="9" s="1"/>
  <c r="P19" i="9"/>
  <c r="V19" i="9" s="1"/>
  <c r="BA17" i="9"/>
  <c r="AF143" i="14"/>
  <c r="AF101" i="14"/>
  <c r="AF13" i="14"/>
  <c r="AF20" i="14"/>
  <c r="AF11" i="14"/>
  <c r="AF243" i="14"/>
  <c r="AL52" i="14"/>
  <c r="AH33" i="11"/>
  <c r="AN339" i="9"/>
  <c r="AI360" i="9"/>
  <c r="AN207" i="9"/>
  <c r="P128" i="9"/>
  <c r="V128" i="9" s="1"/>
  <c r="AN156" i="9"/>
  <c r="AN259" i="9"/>
  <c r="O79" i="9"/>
  <c r="P64" i="9"/>
  <c r="V64" i="9" s="1"/>
  <c r="BA35" i="9"/>
  <c r="P57" i="11"/>
  <c r="V57" i="11" s="1"/>
  <c r="AI70" i="11"/>
  <c r="AI314" i="9"/>
  <c r="AZ327" i="9"/>
  <c r="AO209" i="9"/>
  <c r="AG155" i="9"/>
  <c r="AO176" i="9"/>
  <c r="Q163" i="9"/>
  <c r="AM119" i="9"/>
  <c r="AS119" i="9" s="1"/>
  <c r="AZ104" i="9"/>
  <c r="AI22" i="9"/>
  <c r="AF174" i="14"/>
  <c r="AF183" i="14"/>
  <c r="AL29" i="14"/>
  <c r="T26" i="14"/>
  <c r="AF2" i="14"/>
  <c r="AF262" i="14"/>
  <c r="P304" i="11"/>
  <c r="V304" i="11" s="1"/>
  <c r="Q289" i="11"/>
  <c r="AN98" i="11"/>
  <c r="Q299" i="9"/>
  <c r="BB17" i="11"/>
  <c r="AI268" i="9"/>
  <c r="P195" i="9"/>
  <c r="V195" i="9" s="1"/>
  <c r="P205" i="9"/>
  <c r="V205" i="9" s="1"/>
  <c r="AH149" i="9"/>
  <c r="AM170" i="9"/>
  <c r="AS170" i="9" s="1"/>
  <c r="AG44" i="9"/>
  <c r="BA86" i="9"/>
  <c r="AZ70" i="9"/>
  <c r="BC70" i="9" s="1"/>
  <c r="AO70" i="11"/>
  <c r="AH318" i="9"/>
  <c r="AI307" i="9"/>
  <c r="AI296" i="9"/>
  <c r="AG227" i="9"/>
  <c r="AG243" i="9"/>
  <c r="AI238" i="9"/>
  <c r="AH72" i="9"/>
  <c r="AO81" i="9"/>
  <c r="Q5" i="9"/>
  <c r="AF350" i="14"/>
  <c r="AF86" i="14"/>
  <c r="AF240" i="14"/>
  <c r="AF249" i="14"/>
  <c r="AF258" i="14"/>
  <c r="AF148" i="14"/>
  <c r="O327" i="11"/>
  <c r="Q341" i="11"/>
  <c r="AN346" i="11"/>
  <c r="BB336" i="11"/>
  <c r="AH346" i="11"/>
  <c r="Q288" i="11"/>
  <c r="AI309" i="11"/>
  <c r="O309" i="11"/>
  <c r="BB308" i="11"/>
  <c r="O352" i="11"/>
  <c r="AO326" i="11"/>
  <c r="T198" i="14"/>
  <c r="T111" i="14"/>
  <c r="T5" i="14"/>
  <c r="T204" i="14"/>
  <c r="AL286" i="14"/>
  <c r="T350" i="14"/>
  <c r="AL77" i="14"/>
  <c r="T266" i="14"/>
  <c r="AL277" i="14"/>
  <c r="AL307" i="14"/>
  <c r="AL235" i="14"/>
  <c r="T360" i="14"/>
  <c r="T100" i="14"/>
  <c r="AL133" i="14"/>
  <c r="AL120" i="14"/>
  <c r="T286" i="14"/>
  <c r="T225" i="14"/>
  <c r="T147" i="14"/>
  <c r="AL142" i="14"/>
  <c r="AL327" i="14"/>
  <c r="AL181" i="14"/>
  <c r="T8" i="14"/>
  <c r="AL267" i="14"/>
  <c r="AL137" i="14"/>
  <c r="T300" i="14"/>
  <c r="AL200" i="14"/>
  <c r="AL261" i="14"/>
  <c r="T177" i="14"/>
  <c r="AL147" i="14"/>
  <c r="T356" i="14"/>
  <c r="T319" i="14"/>
  <c r="T341" i="14"/>
  <c r="T10" i="14"/>
  <c r="T3" i="14"/>
  <c r="AL243" i="14"/>
  <c r="T135" i="14"/>
  <c r="T348" i="14"/>
  <c r="T161" i="14"/>
  <c r="T90" i="14"/>
  <c r="AL217" i="14"/>
  <c r="T303" i="14"/>
  <c r="AL180" i="14"/>
  <c r="T353" i="14"/>
  <c r="T294" i="14"/>
  <c r="T105" i="14"/>
  <c r="T317" i="14"/>
  <c r="AL274" i="14"/>
  <c r="AL13" i="14"/>
  <c r="AL285" i="14"/>
  <c r="AL94" i="14"/>
  <c r="AL332" i="14"/>
  <c r="AL246" i="14"/>
  <c r="AL164" i="14"/>
  <c r="O367" i="14"/>
  <c r="AZ357" i="14"/>
  <c r="BA334" i="14"/>
  <c r="P327" i="14"/>
  <c r="V327" i="14" s="1"/>
  <c r="BB330" i="14"/>
  <c r="O301" i="14"/>
  <c r="O304" i="14"/>
  <c r="AZ280" i="14"/>
  <c r="Q284" i="14"/>
  <c r="Q276" i="14"/>
  <c r="AG272" i="14"/>
  <c r="AZ248" i="14"/>
  <c r="BA231" i="14"/>
  <c r="P225" i="14"/>
  <c r="V225" i="14" s="1"/>
  <c r="BB221" i="14"/>
  <c r="BA205" i="14"/>
  <c r="P180" i="14"/>
  <c r="V180" i="14" s="1"/>
  <c r="Q212" i="14"/>
  <c r="P197" i="14"/>
  <c r="V197" i="14" s="1"/>
  <c r="O154" i="14"/>
  <c r="O140" i="14"/>
  <c r="P139" i="14"/>
  <c r="V139" i="14" s="1"/>
  <c r="AZ127" i="14"/>
  <c r="O104" i="14"/>
  <c r="AI52" i="14"/>
  <c r="BA358" i="14"/>
  <c r="BB337" i="14"/>
  <c r="O358" i="14"/>
  <c r="Q360" i="14"/>
  <c r="P344" i="14"/>
  <c r="V344" i="14" s="1"/>
  <c r="O318" i="14"/>
  <c r="Q331" i="14"/>
  <c r="P298" i="14"/>
  <c r="V298" i="14" s="1"/>
  <c r="AZ308" i="14"/>
  <c r="P283" i="14"/>
  <c r="V283" i="14" s="1"/>
  <c r="BA278" i="14"/>
  <c r="Q273" i="14"/>
  <c r="Q251" i="14"/>
  <c r="BA255" i="14"/>
  <c r="O222" i="14"/>
  <c r="AZ215" i="14"/>
  <c r="P198" i="14"/>
  <c r="V198" i="14" s="1"/>
  <c r="P200" i="14"/>
  <c r="V200" i="14" s="1"/>
  <c r="Q199" i="14"/>
  <c r="P210" i="14"/>
  <c r="V210" i="14" s="1"/>
  <c r="P159" i="14"/>
  <c r="V159" i="14" s="1"/>
  <c r="BA172" i="14"/>
  <c r="O148" i="14"/>
  <c r="AZ154" i="14"/>
  <c r="AZ133" i="14"/>
  <c r="P107" i="14"/>
  <c r="V107" i="14" s="1"/>
  <c r="AZ365" i="14"/>
  <c r="BA361" i="14"/>
  <c r="O363" i="14"/>
  <c r="AZ348" i="14"/>
  <c r="Q345" i="14"/>
  <c r="Q319" i="14"/>
  <c r="O334" i="14"/>
  <c r="Q305" i="14"/>
  <c r="BA283" i="14"/>
  <c r="AZ284" i="14"/>
  <c r="BA260" i="14"/>
  <c r="BA264" i="14"/>
  <c r="O254" i="14"/>
  <c r="Q237" i="14"/>
  <c r="Q228" i="14"/>
  <c r="BB220" i="14"/>
  <c r="Q186" i="14"/>
  <c r="AZ206" i="14"/>
  <c r="Q190" i="14"/>
  <c r="Q185" i="14"/>
  <c r="AZ139" i="14"/>
  <c r="BB143" i="14"/>
  <c r="BB152" i="14"/>
  <c r="P126" i="14"/>
  <c r="V126" i="14" s="1"/>
  <c r="BB130" i="14"/>
  <c r="P96" i="14"/>
  <c r="V96" i="14" s="1"/>
  <c r="P341" i="14"/>
  <c r="V341" i="14" s="1"/>
  <c r="Q355" i="14"/>
  <c r="BA349" i="14"/>
  <c r="P339" i="14"/>
  <c r="V339" i="14" s="1"/>
  <c r="AZ313" i="14"/>
  <c r="AZ320" i="14"/>
  <c r="Q312" i="14"/>
  <c r="O297" i="14"/>
  <c r="AZ286" i="14"/>
  <c r="O288" i="14"/>
  <c r="AZ259" i="14"/>
  <c r="BA271" i="14"/>
  <c r="P242" i="14"/>
  <c r="V242" i="14" s="1"/>
  <c r="Q224" i="14"/>
  <c r="O233" i="14"/>
  <c r="O234" i="14"/>
  <c r="BB191" i="14"/>
  <c r="P216" i="14"/>
  <c r="V216" i="14" s="1"/>
  <c r="BB197" i="14"/>
  <c r="Q169" i="14"/>
  <c r="P150" i="14"/>
  <c r="V150" i="14" s="1"/>
  <c r="O134" i="14"/>
  <c r="Q172" i="14"/>
  <c r="BB107" i="14"/>
  <c r="P136" i="14"/>
  <c r="V136" i="14" s="1"/>
  <c r="BA85" i="14"/>
  <c r="P324" i="14"/>
  <c r="V324" i="14" s="1"/>
  <c r="Q300" i="14"/>
  <c r="O303" i="14"/>
  <c r="BA295" i="14"/>
  <c r="BA279" i="14"/>
  <c r="P275" i="14"/>
  <c r="V275" i="14" s="1"/>
  <c r="Q269" i="14"/>
  <c r="AZ246" i="14"/>
  <c r="O231" i="14"/>
  <c r="Q214" i="14"/>
  <c r="P217" i="14"/>
  <c r="V217" i="14" s="1"/>
  <c r="O203" i="14"/>
  <c r="AZ171" i="14"/>
  <c r="BA202" i="14"/>
  <c r="AZ192" i="14"/>
  <c r="Q152" i="14"/>
  <c r="AZ138" i="14"/>
  <c r="BB135" i="14"/>
  <c r="BB110" i="14"/>
  <c r="BB126" i="14"/>
  <c r="Q84" i="14"/>
  <c r="BB318" i="14"/>
  <c r="O361" i="14"/>
  <c r="O353" i="14"/>
  <c r="Q343" i="14"/>
  <c r="AZ327" i="14"/>
  <c r="P329" i="14"/>
  <c r="V329" i="14" s="1"/>
  <c r="AZ321" i="14"/>
  <c r="BB310" i="14"/>
  <c r="P278" i="14"/>
  <c r="V278" i="14" s="1"/>
  <c r="AZ277" i="14"/>
  <c r="Q271" i="14"/>
  <c r="BA249" i="14"/>
  <c r="AZ254" i="14"/>
  <c r="Q248" i="14"/>
  <c r="BB237" i="14"/>
  <c r="O196" i="14"/>
  <c r="AZ187" i="14"/>
  <c r="AZ196" i="14"/>
  <c r="AZ208" i="14"/>
  <c r="BB148" i="14"/>
  <c r="AZ167" i="14"/>
  <c r="Q137" i="14"/>
  <c r="BB161" i="14"/>
  <c r="AZ105" i="14"/>
  <c r="Q131" i="14"/>
  <c r="BB359" i="14"/>
  <c r="Q353" i="14"/>
  <c r="P342" i="14"/>
  <c r="V342" i="14" s="1"/>
  <c r="BB327" i="14"/>
  <c r="O329" i="14"/>
  <c r="Q317" i="14"/>
  <c r="BA310" i="14"/>
  <c r="O278" i="14"/>
  <c r="BA276" i="14"/>
  <c r="P271" i="14"/>
  <c r="V271" i="14" s="1"/>
  <c r="AZ249" i="14"/>
  <c r="BB251" i="14"/>
  <c r="P248" i="14"/>
  <c r="V248" i="14" s="1"/>
  <c r="BA237" i="14"/>
  <c r="Q195" i="14"/>
  <c r="BB187" i="14"/>
  <c r="BB196" i="14"/>
  <c r="Q208" i="14"/>
  <c r="BA148" i="14"/>
  <c r="BB167" i="14"/>
  <c r="BB169" i="14"/>
  <c r="BA161" i="14"/>
  <c r="BA105" i="14"/>
  <c r="Q125" i="14"/>
  <c r="Q365" i="14"/>
  <c r="Q327" i="14"/>
  <c r="AZ330" i="14"/>
  <c r="BA304" i="14"/>
  <c r="Q304" i="14"/>
  <c r="BA280" i="14"/>
  <c r="O287" i="14"/>
  <c r="O276" i="14"/>
  <c r="AH272" i="14"/>
  <c r="BB252" i="14"/>
  <c r="BB231" i="14"/>
  <c r="Q225" i="14"/>
  <c r="O223" i="14"/>
  <c r="BB205" i="14"/>
  <c r="Q180" i="14"/>
  <c r="BB212" i="14"/>
  <c r="Q197" i="14"/>
  <c r="P154" i="14"/>
  <c r="V154" i="14" s="1"/>
  <c r="BA140" i="14"/>
  <c r="Q139" i="14"/>
  <c r="BA127" i="14"/>
  <c r="BB106" i="14"/>
  <c r="AH57" i="14"/>
  <c r="AZ76" i="14"/>
  <c r="AG63" i="14"/>
  <c r="O84" i="14"/>
  <c r="AZ71" i="14"/>
  <c r="Q91" i="14"/>
  <c r="BB50" i="14"/>
  <c r="AH46" i="14"/>
  <c r="AI59" i="14"/>
  <c r="BA17" i="14"/>
  <c r="O27" i="14"/>
  <c r="AO362" i="12"/>
  <c r="Q4" i="14"/>
  <c r="BA355" i="12"/>
  <c r="AI351" i="12"/>
  <c r="AH366" i="12"/>
  <c r="P11" i="14"/>
  <c r="V11" i="14" s="1"/>
  <c r="AI362" i="12"/>
  <c r="AH316" i="12"/>
  <c r="O318" i="12"/>
  <c r="AG336" i="12"/>
  <c r="AI293" i="12"/>
  <c r="P323" i="12"/>
  <c r="V323" i="12" s="1"/>
  <c r="AG294" i="12"/>
  <c r="Q286" i="12"/>
  <c r="AI237" i="12"/>
  <c r="AH164" i="12"/>
  <c r="BB191" i="12"/>
  <c r="AH203" i="12"/>
  <c r="AM130" i="12"/>
  <c r="AS130" i="12" s="1"/>
  <c r="AZ136" i="12"/>
  <c r="BC136" i="12" s="1"/>
  <c r="O120" i="12"/>
  <c r="O129" i="12"/>
  <c r="O44" i="12"/>
  <c r="AO51" i="12"/>
  <c r="BA31" i="9"/>
  <c r="BA255" i="11"/>
  <c r="AZ78" i="14"/>
  <c r="O43" i="14"/>
  <c r="Q29" i="14"/>
  <c r="AG45" i="14"/>
  <c r="Q41" i="14"/>
  <c r="P39" i="14"/>
  <c r="V39" i="14" s="1"/>
  <c r="AM352" i="12"/>
  <c r="AS352" i="12" s="1"/>
  <c r="BB358" i="12"/>
  <c r="AI341" i="12"/>
  <c r="O346" i="12"/>
  <c r="AI358" i="12"/>
  <c r="P362" i="12"/>
  <c r="V362" i="12" s="1"/>
  <c r="AM355" i="12"/>
  <c r="AS355" i="12" s="1"/>
  <c r="AO309" i="12"/>
  <c r="Q330" i="12"/>
  <c r="BB325" i="12"/>
  <c r="AH328" i="12"/>
  <c r="BB329" i="12"/>
  <c r="AM255" i="12"/>
  <c r="AS255" i="12" s="1"/>
  <c r="AZ284" i="12"/>
  <c r="AO188" i="12"/>
  <c r="O207" i="12"/>
  <c r="AZ239" i="12"/>
  <c r="BC239" i="12" s="1"/>
  <c r="Q247" i="12"/>
  <c r="P81" i="12"/>
  <c r="V81" i="12" s="1"/>
  <c r="BB100" i="12"/>
  <c r="BB151" i="12"/>
  <c r="P160" i="12"/>
  <c r="V160" i="12" s="1"/>
  <c r="O33" i="12"/>
  <c r="BB292" i="11"/>
  <c r="P179" i="11"/>
  <c r="V179" i="11" s="1"/>
  <c r="P115" i="9"/>
  <c r="V115" i="9" s="1"/>
  <c r="AZ122" i="14"/>
  <c r="O111" i="14"/>
  <c r="O119" i="14"/>
  <c r="AI69" i="14"/>
  <c r="O97" i="14"/>
  <c r="AH66" i="14"/>
  <c r="AI53" i="14"/>
  <c r="P83" i="14"/>
  <c r="V83" i="14" s="1"/>
  <c r="O45" i="14"/>
  <c r="O38" i="14"/>
  <c r="BA47" i="14"/>
  <c r="AH55" i="14"/>
  <c r="Q51" i="14"/>
  <c r="BA354" i="12"/>
  <c r="AZ364" i="12"/>
  <c r="BC364" i="12" s="1"/>
  <c r="AH344" i="12"/>
  <c r="Q349" i="12"/>
  <c r="O363" i="12"/>
  <c r="AO366" i="12"/>
  <c r="BA357" i="12"/>
  <c r="AG313" i="12"/>
  <c r="AZ332" i="12"/>
  <c r="AM327" i="12"/>
  <c r="AS327" i="12" s="1"/>
  <c r="BA333" i="12"/>
  <c r="AM302" i="12"/>
  <c r="AS302" i="12" s="1"/>
  <c r="AZ269" i="12"/>
  <c r="BA261" i="12"/>
  <c r="O219" i="12"/>
  <c r="BA238" i="12"/>
  <c r="AO161" i="12"/>
  <c r="AG177" i="12"/>
  <c r="BB108" i="12"/>
  <c r="AG114" i="12"/>
  <c r="AG91" i="12"/>
  <c r="AI97" i="12"/>
  <c r="P9" i="12"/>
  <c r="V9" i="12" s="1"/>
  <c r="AN323" i="11"/>
  <c r="Q97" i="11"/>
  <c r="AZ163" i="11"/>
  <c r="P82" i="14"/>
  <c r="V82" i="14" s="1"/>
  <c r="O57" i="14"/>
  <c r="BB58" i="14"/>
  <c r="Q18" i="14"/>
  <c r="P31" i="14"/>
  <c r="V31" i="14" s="1"/>
  <c r="AI29" i="14"/>
  <c r="BA32" i="14"/>
  <c r="AZ15" i="14"/>
  <c r="BB19" i="14"/>
  <c r="BB362" i="12"/>
  <c r="AO360" i="12"/>
  <c r="AN344" i="12"/>
  <c r="AN338" i="12"/>
  <c r="AZ7" i="14"/>
  <c r="AO325" i="12"/>
  <c r="Q328" i="12"/>
  <c r="AG307" i="12"/>
  <c r="AO301" i="12"/>
  <c r="BA319" i="12"/>
  <c r="BB278" i="12"/>
  <c r="AZ273" i="12"/>
  <c r="BC273" i="12" s="1"/>
  <c r="BB185" i="12"/>
  <c r="BB195" i="12"/>
  <c r="BB220" i="12"/>
  <c r="BB225" i="12"/>
  <c r="O168" i="12"/>
  <c r="AN95" i="12"/>
  <c r="BA79" i="12"/>
  <c r="AN81" i="12"/>
  <c r="AZ55" i="12"/>
  <c r="P75" i="12"/>
  <c r="V75" i="12" s="1"/>
  <c r="BB360" i="11"/>
  <c r="P46" i="11"/>
  <c r="V46" i="11" s="1"/>
  <c r="Q201" i="11"/>
  <c r="P109" i="14"/>
  <c r="V109" i="14" s="1"/>
  <c r="P118" i="14"/>
  <c r="V118" i="14" s="1"/>
  <c r="AG69" i="14"/>
  <c r="BA93" i="14"/>
  <c r="BA64" i="14"/>
  <c r="AG53" i="14"/>
  <c r="BB81" i="14"/>
  <c r="P44" i="14"/>
  <c r="V44" i="14" s="1"/>
  <c r="P38" i="14"/>
  <c r="V38" i="14" s="1"/>
  <c r="AH47" i="14"/>
  <c r="P46" i="14"/>
  <c r="V46" i="14" s="1"/>
  <c r="O51" i="14"/>
  <c r="AI353" i="12"/>
  <c r="AH363" i="12"/>
  <c r="AG344" i="12"/>
  <c r="AO347" i="12"/>
  <c r="AZ360" i="12"/>
  <c r="BC360" i="12" s="1"/>
  <c r="AM366" i="12"/>
  <c r="AS366" i="12" s="1"/>
  <c r="Q357" i="12"/>
  <c r="AN312" i="12"/>
  <c r="BA332" i="12"/>
  <c r="AH327" i="12"/>
  <c r="O333" i="12"/>
  <c r="AN299" i="12"/>
  <c r="AH269" i="12"/>
  <c r="AI257" i="12"/>
  <c r="AI202" i="12"/>
  <c r="Q234" i="12"/>
  <c r="Q250" i="12"/>
  <c r="P171" i="12"/>
  <c r="V171" i="12" s="1"/>
  <c r="AZ104" i="12"/>
  <c r="BC104" i="12" s="1"/>
  <c r="AZ111" i="12"/>
  <c r="BC111" i="12" s="1"/>
  <c r="AH81" i="12"/>
  <c r="O94" i="12"/>
  <c r="Q72" i="12"/>
  <c r="AM38" i="12"/>
  <c r="AS38" i="12" s="1"/>
  <c r="BB235" i="9"/>
  <c r="AZ72" i="11"/>
  <c r="O109" i="14"/>
  <c r="O118" i="14"/>
  <c r="BB65" i="14"/>
  <c r="AZ93" i="14"/>
  <c r="AZ64" i="14"/>
  <c r="BA52" i="14"/>
  <c r="BA81" i="14"/>
  <c r="O44" i="14"/>
  <c r="AH33" i="14"/>
  <c r="AG47" i="14"/>
  <c r="O46" i="14"/>
  <c r="BB45" i="14"/>
  <c r="AH353" i="12"/>
  <c r="AG363" i="12"/>
  <c r="AZ342" i="12"/>
  <c r="BC342" i="12" s="1"/>
  <c r="AN347" i="12"/>
  <c r="BB360" i="12"/>
  <c r="AO364" i="12"/>
  <c r="P357" i="12"/>
  <c r="V357" i="12" s="1"/>
  <c r="AM312" i="12"/>
  <c r="AS312" i="12" s="1"/>
  <c r="AZ331" i="12"/>
  <c r="BC331" i="12" s="1"/>
  <c r="AG327" i="12"/>
  <c r="Q333" i="12"/>
  <c r="O295" i="12"/>
  <c r="AH263" i="12"/>
  <c r="AO303" i="12"/>
  <c r="BA197" i="12"/>
  <c r="AI229" i="12"/>
  <c r="AZ245" i="12"/>
  <c r="Q167" i="12"/>
  <c r="AO92" i="12"/>
  <c r="O107" i="12"/>
  <c r="Q78" i="12"/>
  <c r="AO86" i="12"/>
  <c r="AO61" i="12"/>
  <c r="AI350" i="11"/>
  <c r="AI209" i="9"/>
  <c r="AI107" i="11"/>
  <c r="O133" i="14"/>
  <c r="Q132" i="14"/>
  <c r="O106" i="14"/>
  <c r="BA68" i="14"/>
  <c r="P92" i="14"/>
  <c r="V92" i="14" s="1"/>
  <c r="P79" i="14"/>
  <c r="V79" i="14" s="1"/>
  <c r="AH56" i="14"/>
  <c r="Q28" i="14"/>
  <c r="BB16" i="14"/>
  <c r="BB26" i="14"/>
  <c r="AI28" i="14"/>
  <c r="P32" i="14"/>
  <c r="V32" i="14" s="1"/>
  <c r="O12" i="14"/>
  <c r="BB11" i="14"/>
  <c r="AG361" i="12"/>
  <c r="BA359" i="12"/>
  <c r="BA12" i="14"/>
  <c r="BA337" i="12"/>
  <c r="O6" i="14"/>
  <c r="BB324" i="12"/>
  <c r="BA326" i="12"/>
  <c r="BA296" i="12"/>
  <c r="BB300" i="12"/>
  <c r="P316" i="12"/>
  <c r="V316" i="12" s="1"/>
  <c r="Q276" i="12"/>
  <c r="AZ272" i="12"/>
  <c r="AI182" i="12"/>
  <c r="BB188" i="12"/>
  <c r="AM215" i="12"/>
  <c r="AS215" i="12" s="1"/>
  <c r="BB217" i="12"/>
  <c r="AH154" i="12"/>
  <c r="AH90" i="12"/>
  <c r="AH155" i="12"/>
  <c r="AH156" i="12"/>
  <c r="BA74" i="12"/>
  <c r="AM54" i="12"/>
  <c r="AS54" i="12" s="1"/>
  <c r="AI122" i="11"/>
  <c r="AN287" i="9"/>
  <c r="AI244" i="9"/>
  <c r="BB123" i="14"/>
  <c r="BB116" i="14"/>
  <c r="P127" i="14"/>
  <c r="V127" i="14" s="1"/>
  <c r="BA82" i="14"/>
  <c r="O58" i="14"/>
  <c r="O105" i="14"/>
  <c r="AG65" i="14"/>
  <c r="BB53" i="14"/>
  <c r="BA30" i="14"/>
  <c r="P49" i="14"/>
  <c r="V49" i="14" s="1"/>
  <c r="BA35" i="14"/>
  <c r="BA48" i="14"/>
  <c r="AZ28" i="14"/>
  <c r="AO336" i="12"/>
  <c r="O9" i="14"/>
  <c r="AZ13" i="14"/>
  <c r="P356" i="12"/>
  <c r="V356" i="12" s="1"/>
  <c r="O350" i="12"/>
  <c r="O347" i="12"/>
  <c r="AN339" i="12"/>
  <c r="AM341" i="12"/>
  <c r="AS341" i="12" s="1"/>
  <c r="AI317" i="12"/>
  <c r="Q309" i="12"/>
  <c r="AH299" i="12"/>
  <c r="AH266" i="12"/>
  <c r="Q267" i="12"/>
  <c r="AI218" i="12"/>
  <c r="BB226" i="12"/>
  <c r="Q251" i="12"/>
  <c r="AO176" i="12"/>
  <c r="BA194" i="12"/>
  <c r="BA125" i="12"/>
  <c r="BA128" i="12"/>
  <c r="AN104" i="12"/>
  <c r="O95" i="12"/>
  <c r="AI45" i="12"/>
  <c r="AH335" i="11"/>
  <c r="AI199" i="11"/>
  <c r="AO233" i="9"/>
  <c r="BB9" i="9"/>
  <c r="BB365" i="9"/>
  <c r="AN274" i="11"/>
  <c r="AM317" i="12"/>
  <c r="AS317" i="12" s="1"/>
  <c r="Q327" i="12"/>
  <c r="AH315" i="12"/>
  <c r="AZ329" i="12"/>
  <c r="BB279" i="12"/>
  <c r="AN281" i="12"/>
  <c r="AH290" i="12"/>
  <c r="AG301" i="12"/>
  <c r="AG287" i="12"/>
  <c r="AZ277" i="12"/>
  <c r="AO279" i="12"/>
  <c r="P283" i="12"/>
  <c r="V283" i="12" s="1"/>
  <c r="AZ241" i="12"/>
  <c r="BC241" i="12" s="1"/>
  <c r="AO186" i="12"/>
  <c r="AI232" i="12"/>
  <c r="AM188" i="12"/>
  <c r="AS188" i="12" s="1"/>
  <c r="AG245" i="12"/>
  <c r="Q203" i="12"/>
  <c r="AM159" i="12"/>
  <c r="AS159" i="12" s="1"/>
  <c r="AI205" i="12"/>
  <c r="BB167" i="12"/>
  <c r="Q224" i="12"/>
  <c r="BB183" i="12"/>
  <c r="AN235" i="12"/>
  <c r="AG192" i="12"/>
  <c r="AI231" i="12"/>
  <c r="P196" i="12"/>
  <c r="V196" i="12" s="1"/>
  <c r="O247" i="12"/>
  <c r="Q208" i="12"/>
  <c r="AN160" i="12"/>
  <c r="AG129" i="12"/>
  <c r="AO78" i="12"/>
  <c r="AH135" i="12"/>
  <c r="AN96" i="12"/>
  <c r="AZ134" i="12"/>
  <c r="BC134" i="12" s="1"/>
  <c r="BB95" i="12"/>
  <c r="BB150" i="12"/>
  <c r="P89" i="12"/>
  <c r="V89" i="12" s="1"/>
  <c r="O116" i="12"/>
  <c r="AZ151" i="12"/>
  <c r="AO108" i="12"/>
  <c r="P83" i="12"/>
  <c r="V83" i="12" s="1"/>
  <c r="O125" i="12"/>
  <c r="Q155" i="12"/>
  <c r="AN102" i="12"/>
  <c r="AG57" i="12"/>
  <c r="P41" i="12"/>
  <c r="V41" i="12" s="1"/>
  <c r="AN31" i="12"/>
  <c r="BB364" i="11"/>
  <c r="AM4" i="12"/>
  <c r="AS4" i="12" s="1"/>
  <c r="AO36" i="12"/>
  <c r="AM32" i="12"/>
  <c r="AS32" i="12" s="1"/>
  <c r="AZ316" i="11"/>
  <c r="AO299" i="11"/>
  <c r="AM261" i="11"/>
  <c r="AS261" i="11" s="1"/>
  <c r="AM137" i="11"/>
  <c r="AS137" i="11" s="1"/>
  <c r="O117" i="9"/>
  <c r="P7" i="11"/>
  <c r="V7" i="11" s="1"/>
  <c r="AG17" i="9"/>
  <c r="AM179" i="9"/>
  <c r="AS179" i="9" s="1"/>
  <c r="AI154" i="11"/>
  <c r="BB198" i="11"/>
  <c r="AH115" i="11"/>
  <c r="AI326" i="12"/>
  <c r="BA345" i="12"/>
  <c r="O334" i="12"/>
  <c r="BB298" i="12"/>
  <c r="AH297" i="12"/>
  <c r="AZ308" i="12"/>
  <c r="AI260" i="12"/>
  <c r="AO268" i="12"/>
  <c r="AO263" i="12"/>
  <c r="BB299" i="12"/>
  <c r="AH296" i="12"/>
  <c r="AG257" i="12"/>
  <c r="BB251" i="12"/>
  <c r="AN203" i="12"/>
  <c r="BA250" i="12"/>
  <c r="AG200" i="12"/>
  <c r="AI165" i="12"/>
  <c r="AI216" i="12"/>
  <c r="O170" i="12"/>
  <c r="AN232" i="12"/>
  <c r="Q182" i="12"/>
  <c r="AI235" i="12"/>
  <c r="AZ200" i="12"/>
  <c r="O250" i="12"/>
  <c r="Q206" i="12"/>
  <c r="AN241" i="12"/>
  <c r="AM209" i="12"/>
  <c r="AS209" i="12" s="1"/>
  <c r="BB169" i="12"/>
  <c r="P222" i="12"/>
  <c r="V222" i="12" s="1"/>
  <c r="O181" i="12"/>
  <c r="BB141" i="12"/>
  <c r="BA99" i="12"/>
  <c r="AM144" i="12"/>
  <c r="AS144" i="12" s="1"/>
  <c r="AG112" i="12"/>
  <c r="Q146" i="12"/>
  <c r="BA111" i="12"/>
  <c r="AN80" i="12"/>
  <c r="AH117" i="12"/>
  <c r="BB132" i="12"/>
  <c r="BB80" i="12"/>
  <c r="BA114" i="12"/>
  <c r="AM91" i="12"/>
  <c r="AS91" i="12" s="1"/>
  <c r="AI138" i="12"/>
  <c r="P90" i="12"/>
  <c r="V90" i="12" s="1"/>
  <c r="AG121" i="12"/>
  <c r="BB84" i="12"/>
  <c r="AN50" i="12"/>
  <c r="Q68" i="12"/>
  <c r="AI44" i="12"/>
  <c r="AM363" i="11"/>
  <c r="AS363" i="11" s="1"/>
  <c r="AN70" i="12"/>
  <c r="AO361" i="11"/>
  <c r="Q312" i="11"/>
  <c r="AN14" i="12"/>
  <c r="AM235" i="9"/>
  <c r="AS235" i="9" s="1"/>
  <c r="AG266" i="9"/>
  <c r="AZ85" i="11"/>
  <c r="O232" i="9"/>
  <c r="AG118" i="9"/>
  <c r="Q56" i="11"/>
  <c r="AI50" i="9"/>
  <c r="BB68" i="11"/>
  <c r="AO196" i="11"/>
  <c r="AN330" i="9"/>
  <c r="O327" i="12"/>
  <c r="AI312" i="12"/>
  <c r="P326" i="12"/>
  <c r="V326" i="12" s="1"/>
  <c r="AZ279" i="12"/>
  <c r="BC279" i="12" s="1"/>
  <c r="O281" i="12"/>
  <c r="BB288" i="12"/>
  <c r="AH301" i="12"/>
  <c r="AH285" i="12"/>
  <c r="BA275" i="12"/>
  <c r="AM279" i="12"/>
  <c r="AS279" i="12" s="1"/>
  <c r="AI280" i="12"/>
  <c r="P241" i="12"/>
  <c r="V241" i="12" s="1"/>
  <c r="AM186" i="12"/>
  <c r="AS186" i="12" s="1"/>
  <c r="Q231" i="12"/>
  <c r="AO183" i="12"/>
  <c r="AH245" i="12"/>
  <c r="AH198" i="12"/>
  <c r="AG159" i="12"/>
  <c r="AG205" i="12"/>
  <c r="AZ166" i="12"/>
  <c r="AH223" i="12"/>
  <c r="AZ183" i="12"/>
  <c r="BC183" i="12" s="1"/>
  <c r="AI234" i="12"/>
  <c r="BA189" i="12"/>
  <c r="AG231" i="12"/>
  <c r="AI195" i="12"/>
  <c r="AH244" i="12"/>
  <c r="O208" i="12"/>
  <c r="AH160" i="12"/>
  <c r="AN125" i="12"/>
  <c r="AM78" i="12"/>
  <c r="AS78" i="12" s="1"/>
  <c r="AM133" i="12"/>
  <c r="AS133" i="12" s="1"/>
  <c r="AH96" i="12"/>
  <c r="BA134" i="12"/>
  <c r="AZ94" i="12"/>
  <c r="AZ148" i="12"/>
  <c r="BC148" i="12" s="1"/>
  <c r="Q89" i="12"/>
  <c r="AN107" i="12"/>
  <c r="P150" i="12"/>
  <c r="V150" i="12" s="1"/>
  <c r="AM108" i="12"/>
  <c r="AS108" i="12" s="1"/>
  <c r="AI82" i="12"/>
  <c r="P124" i="12"/>
  <c r="V124" i="12" s="1"/>
  <c r="O155" i="12"/>
  <c r="AI102" i="12"/>
  <c r="AN56" i="12"/>
  <c r="AO39" i="12"/>
  <c r="AG28" i="12"/>
  <c r="AZ75" i="12"/>
  <c r="BA367" i="11"/>
  <c r="AM33" i="12"/>
  <c r="AS33" i="12" s="1"/>
  <c r="P23" i="12"/>
  <c r="V23" i="12" s="1"/>
  <c r="AG313" i="11"/>
  <c r="O293" i="11"/>
  <c r="BB190" i="11"/>
  <c r="P165" i="11"/>
  <c r="V165" i="11" s="1"/>
  <c r="AH128" i="9"/>
  <c r="AZ182" i="11"/>
  <c r="BC182" i="11" s="1"/>
  <c r="BB11" i="9"/>
  <c r="P259" i="9"/>
  <c r="V259" i="9" s="1"/>
  <c r="AI46" i="9"/>
  <c r="AZ266" i="11"/>
  <c r="BC266" i="11" s="1"/>
  <c r="AI134" i="11"/>
  <c r="AZ292" i="12"/>
  <c r="AH302" i="12"/>
  <c r="AN314" i="12"/>
  <c r="O307" i="12"/>
  <c r="AO318" i="12"/>
  <c r="AN266" i="12"/>
  <c r="O274" i="12"/>
  <c r="AN275" i="12"/>
  <c r="AM282" i="12"/>
  <c r="AS282" i="12" s="1"/>
  <c r="AI272" i="12"/>
  <c r="P268" i="12"/>
  <c r="V268" i="12" s="1"/>
  <c r="P269" i="12"/>
  <c r="V269" i="12" s="1"/>
  <c r="AG267" i="12"/>
  <c r="Q221" i="12"/>
  <c r="AN179" i="12"/>
  <c r="BA223" i="12"/>
  <c r="AG174" i="12"/>
  <c r="AG228" i="12"/>
  <c r="P188" i="12"/>
  <c r="V188" i="12" s="1"/>
  <c r="AN245" i="12"/>
  <c r="AZ193" i="12"/>
  <c r="BC193" i="12" s="1"/>
  <c r="Q252" i="12"/>
  <c r="AI213" i="12"/>
  <c r="BB165" i="12"/>
  <c r="AG222" i="12"/>
  <c r="Q179" i="12"/>
  <c r="AN214" i="12"/>
  <c r="AM185" i="12"/>
  <c r="AS185" i="12" s="1"/>
  <c r="Q229" i="12"/>
  <c r="AN195" i="12"/>
  <c r="O152" i="12"/>
  <c r="AO119" i="12"/>
  <c r="AO157" i="12"/>
  <c r="AZ126" i="12"/>
  <c r="AG80" i="12"/>
  <c r="AI124" i="12"/>
  <c r="BA92" i="12"/>
  <c r="BA130" i="12"/>
  <c r="AZ152" i="12"/>
  <c r="O100" i="12"/>
  <c r="Q139" i="12"/>
  <c r="P105" i="12"/>
  <c r="V105" i="12" s="1"/>
  <c r="AZ155" i="12"/>
  <c r="BC155" i="12" s="1"/>
  <c r="AI111" i="12"/>
  <c r="AH141" i="12"/>
  <c r="AG99" i="12"/>
  <c r="BB69" i="12"/>
  <c r="O16" i="12"/>
  <c r="Q3" i="12"/>
  <c r="P51" i="12"/>
  <c r="V51" i="12" s="1"/>
  <c r="Q39" i="12"/>
  <c r="O350" i="11"/>
  <c r="Q320" i="11"/>
  <c r="P343" i="11"/>
  <c r="V343" i="11" s="1"/>
  <c r="AN124" i="11"/>
  <c r="Q132" i="9"/>
  <c r="AN314" i="9"/>
  <c r="AI42" i="9"/>
  <c r="BA226" i="9"/>
  <c r="AZ250" i="11"/>
  <c r="AM355" i="9"/>
  <c r="AS355" i="9" s="1"/>
  <c r="BA222" i="11"/>
  <c r="AI331" i="9"/>
  <c r="P168" i="11"/>
  <c r="V168" i="11" s="1"/>
  <c r="AO343" i="12"/>
  <c r="AG332" i="12"/>
  <c r="Q295" i="12"/>
  <c r="AM296" i="12"/>
  <c r="AS296" i="12" s="1"/>
  <c r="BB295" i="12"/>
  <c r="BB257" i="12"/>
  <c r="BB267" i="12"/>
  <c r="AO262" i="12"/>
  <c r="AM297" i="12"/>
  <c r="AS297" i="12" s="1"/>
  <c r="AN289" i="12"/>
  <c r="AZ305" i="12"/>
  <c r="BC305" i="12" s="1"/>
  <c r="AI253" i="12"/>
  <c r="BA199" i="12"/>
  <c r="O248" i="12"/>
  <c r="AZ197" i="12"/>
  <c r="BC197" i="12" s="1"/>
  <c r="O164" i="12"/>
  <c r="AI215" i="12"/>
  <c r="AM168" i="12"/>
  <c r="AS168" i="12" s="1"/>
  <c r="AZ231" i="12"/>
  <c r="AG181" i="12"/>
  <c r="AI230" i="12"/>
  <c r="P200" i="12"/>
  <c r="V200" i="12" s="1"/>
  <c r="AM248" i="12"/>
  <c r="AS248" i="12" s="1"/>
  <c r="AO205" i="12"/>
  <c r="BA240" i="12"/>
  <c r="O209" i="12"/>
  <c r="P167" i="12"/>
  <c r="V167" i="12" s="1"/>
  <c r="AN221" i="12"/>
  <c r="AZ176" i="12"/>
  <c r="BC176" i="12" s="1"/>
  <c r="AO137" i="12"/>
  <c r="BA97" i="12"/>
  <c r="AH144" i="12"/>
  <c r="O111" i="12"/>
  <c r="BB143" i="12"/>
  <c r="P108" i="12"/>
  <c r="V108" i="12" s="1"/>
  <c r="AM79" i="12"/>
  <c r="AS79" i="12" s="1"/>
  <c r="AM114" i="12"/>
  <c r="AS114" i="12" s="1"/>
  <c r="AO132" i="12"/>
  <c r="P78" i="12"/>
  <c r="V78" i="12" s="1"/>
  <c r="BA113" i="12"/>
  <c r="AM88" i="12"/>
  <c r="AS88" i="12" s="1"/>
  <c r="Q137" i="12"/>
  <c r="BA87" i="12"/>
  <c r="O121" i="12"/>
  <c r="Q80" i="12"/>
  <c r="AZ49" i="12"/>
  <c r="Q64" i="12"/>
  <c r="AI37" i="12"/>
  <c r="AI359" i="11"/>
  <c r="AH67" i="12"/>
  <c r="AI356" i="11"/>
  <c r="O308" i="11"/>
  <c r="BA355" i="11"/>
  <c r="AZ239" i="9"/>
  <c r="BC239" i="9" s="1"/>
  <c r="BA178" i="9"/>
  <c r="O21" i="11"/>
  <c r="P197" i="9"/>
  <c r="V197" i="9" s="1"/>
  <c r="AO200" i="9"/>
  <c r="AI84" i="11"/>
  <c r="Q26" i="9"/>
  <c r="AZ73" i="11"/>
  <c r="AM177" i="11"/>
  <c r="AS177" i="11" s="1"/>
  <c r="Q191" i="9"/>
  <c r="Q319" i="12"/>
  <c r="BB327" i="12"/>
  <c r="AN321" i="12"/>
  <c r="AM330" i="12"/>
  <c r="AS330" i="12" s="1"/>
  <c r="BB281" i="12"/>
  <c r="AH283" i="12"/>
  <c r="AZ291" i="12"/>
  <c r="BC291" i="12" s="1"/>
  <c r="AN255" i="12"/>
  <c r="AG288" i="12"/>
  <c r="O279" i="12"/>
  <c r="AO280" i="12"/>
  <c r="BA284" i="12"/>
  <c r="AM244" i="12"/>
  <c r="AS244" i="12" s="1"/>
  <c r="AO190" i="12"/>
  <c r="P233" i="12"/>
  <c r="V233" i="12" s="1"/>
  <c r="AG189" i="12"/>
  <c r="AH246" i="12"/>
  <c r="AG206" i="12"/>
  <c r="O161" i="12"/>
  <c r="P207" i="12"/>
  <c r="V207" i="12" s="1"/>
  <c r="AM169" i="12"/>
  <c r="AS169" i="12" s="1"/>
  <c r="BB224" i="12"/>
  <c r="AN184" i="12"/>
  <c r="BA239" i="12"/>
  <c r="AM196" i="12"/>
  <c r="AS196" i="12" s="1"/>
  <c r="Q232" i="12"/>
  <c r="BA196" i="12"/>
  <c r="AG249" i="12"/>
  <c r="AO210" i="12"/>
  <c r="BA160" i="12"/>
  <c r="AM129" i="12"/>
  <c r="AS129" i="12" s="1"/>
  <c r="Q81" i="12"/>
  <c r="AN135" i="12"/>
  <c r="O97" i="12"/>
  <c r="AG136" i="12"/>
  <c r="AZ100" i="12"/>
  <c r="AH151" i="12"/>
  <c r="BA89" i="12"/>
  <c r="AZ116" i="12"/>
  <c r="BC116" i="12" s="1"/>
  <c r="O154" i="12"/>
  <c r="Q109" i="12"/>
  <c r="P84" i="12"/>
  <c r="V84" i="12" s="1"/>
  <c r="AG126" i="12"/>
  <c r="Q160" i="12"/>
  <c r="BA102" i="12"/>
  <c r="O59" i="12"/>
  <c r="BB41" i="12"/>
  <c r="P34" i="12"/>
  <c r="V34" i="12" s="1"/>
  <c r="BB5" i="12"/>
  <c r="Q13" i="12"/>
  <c r="AO41" i="12"/>
  <c r="AH295" i="11"/>
  <c r="AG321" i="11"/>
  <c r="BB303" i="11"/>
  <c r="AZ105" i="11"/>
  <c r="AG121" i="11"/>
  <c r="AM115" i="9"/>
  <c r="AS115" i="9" s="1"/>
  <c r="AG69" i="11"/>
  <c r="Q107" i="9"/>
  <c r="AI144" i="9"/>
  <c r="Q115" i="11"/>
  <c r="AO269" i="11"/>
  <c r="AG196" i="11"/>
  <c r="AI39" i="12"/>
  <c r="AZ64" i="12"/>
  <c r="BC64" i="12" s="1"/>
  <c r="AM17" i="12"/>
  <c r="AS17" i="12" s="1"/>
  <c r="AZ47" i="12"/>
  <c r="BC47" i="12" s="1"/>
  <c r="AO6" i="12"/>
  <c r="Q51" i="12"/>
  <c r="Q367" i="11"/>
  <c r="AM30" i="12"/>
  <c r="AS30" i="12" s="1"/>
  <c r="AG71" i="12"/>
  <c r="AI33" i="12"/>
  <c r="AI73" i="12"/>
  <c r="AM51" i="12"/>
  <c r="AS51" i="12" s="1"/>
  <c r="AO15" i="12"/>
  <c r="AG342" i="11"/>
  <c r="BA19" i="12"/>
  <c r="AN316" i="11"/>
  <c r="AH352" i="11"/>
  <c r="O286" i="11"/>
  <c r="AH320" i="11"/>
  <c r="P339" i="11"/>
  <c r="V339" i="11" s="1"/>
  <c r="AM303" i="11"/>
  <c r="AS303" i="11" s="1"/>
  <c r="AN332" i="11"/>
  <c r="AH29" i="12"/>
  <c r="O323" i="11"/>
  <c r="Q358" i="11"/>
  <c r="Q23" i="11"/>
  <c r="AG259" i="9"/>
  <c r="AO109" i="9"/>
  <c r="BB336" i="9"/>
  <c r="AG271" i="11"/>
  <c r="AI152" i="9"/>
  <c r="BB221" i="11"/>
  <c r="AI72" i="11"/>
  <c r="AN249" i="9"/>
  <c r="BB143" i="11"/>
  <c r="AO118" i="9"/>
  <c r="Q117" i="9"/>
  <c r="Q159" i="11"/>
  <c r="AI192" i="9"/>
  <c r="P281" i="11"/>
  <c r="V281" i="11" s="1"/>
  <c r="AG340" i="9"/>
  <c r="AH234" i="11"/>
  <c r="AO298" i="9"/>
  <c r="Q141" i="9"/>
  <c r="AM53" i="9"/>
  <c r="AS53" i="9" s="1"/>
  <c r="BA278" i="11"/>
  <c r="BA109" i="11"/>
  <c r="AH8" i="11"/>
  <c r="Q37" i="9"/>
  <c r="AG344" i="9"/>
  <c r="AN276" i="9"/>
  <c r="AM60" i="9"/>
  <c r="AS60" i="9" s="1"/>
  <c r="AI34" i="11"/>
  <c r="AG288" i="11"/>
  <c r="Q192" i="11"/>
  <c r="P328" i="9"/>
  <c r="V328" i="9" s="1"/>
  <c r="AM174" i="11"/>
  <c r="AS174" i="11" s="1"/>
  <c r="AI366" i="9"/>
  <c r="P274" i="11"/>
  <c r="V274" i="11" s="1"/>
  <c r="AZ274" i="11"/>
  <c r="BC274" i="11" s="1"/>
  <c r="AO90" i="11"/>
  <c r="AI125" i="11"/>
  <c r="BB158" i="9"/>
  <c r="Q72" i="9"/>
  <c r="AM31" i="12"/>
  <c r="AS31" i="12" s="1"/>
  <c r="O63" i="12"/>
  <c r="BA22" i="12"/>
  <c r="P67" i="12"/>
  <c r="V67" i="12" s="1"/>
  <c r="AZ13" i="12"/>
  <c r="BC13" i="12" s="1"/>
  <c r="AG52" i="12"/>
  <c r="AN367" i="11"/>
  <c r="AH43" i="12"/>
  <c r="AM8" i="12"/>
  <c r="AS8" i="12" s="1"/>
  <c r="AI60" i="12"/>
  <c r="P31" i="12"/>
  <c r="V31" i="12" s="1"/>
  <c r="AZ354" i="11"/>
  <c r="BC354" i="11" s="1"/>
  <c r="AN314" i="11"/>
  <c r="Q332" i="11"/>
  <c r="Q7" i="12"/>
  <c r="AM322" i="11"/>
  <c r="AS322" i="11" s="1"/>
  <c r="AH337" i="11"/>
  <c r="P29" i="12"/>
  <c r="V29" i="12" s="1"/>
  <c r="BA312" i="11"/>
  <c r="O347" i="11"/>
  <c r="AG312" i="11"/>
  <c r="AO339" i="11"/>
  <c r="AN291" i="11"/>
  <c r="AZ156" i="11"/>
  <c r="AN279" i="9"/>
  <c r="AM17" i="9"/>
  <c r="AS17" i="9" s="1"/>
  <c r="O144" i="11"/>
  <c r="AM212" i="9"/>
  <c r="AS212" i="9" s="1"/>
  <c r="AN295" i="9"/>
  <c r="AZ318" i="11"/>
  <c r="AZ140" i="11"/>
  <c r="AM326" i="9"/>
  <c r="AS326" i="9" s="1"/>
  <c r="AI230" i="11"/>
  <c r="BB281" i="9"/>
  <c r="O170" i="9"/>
  <c r="AN209" i="11"/>
  <c r="AH207" i="9"/>
  <c r="AN298" i="11"/>
  <c r="Q46" i="11"/>
  <c r="AM50" i="9"/>
  <c r="AS50" i="9" s="1"/>
  <c r="O96" i="11"/>
  <c r="AH200" i="9"/>
  <c r="BB81" i="9"/>
  <c r="AI314" i="11"/>
  <c r="Q88" i="11"/>
  <c r="P305" i="9"/>
  <c r="V305" i="9" s="1"/>
  <c r="AG248" i="9"/>
  <c r="AO83" i="11"/>
  <c r="AH228" i="9"/>
  <c r="AO80" i="9"/>
  <c r="BB151" i="11"/>
  <c r="AH217" i="9"/>
  <c r="P118" i="11"/>
  <c r="V118" i="11" s="1"/>
  <c r="O301" i="9"/>
  <c r="AO284" i="11"/>
  <c r="BA86" i="11"/>
  <c r="AN175" i="9"/>
  <c r="BB176" i="11"/>
  <c r="Q116" i="11"/>
  <c r="O243" i="11"/>
  <c r="O276" i="11"/>
  <c r="Q67" i="9"/>
  <c r="AG39" i="12"/>
  <c r="O64" i="12"/>
  <c r="P17" i="12"/>
  <c r="V17" i="12" s="1"/>
  <c r="BA47" i="12"/>
  <c r="AZ5" i="12"/>
  <c r="AZ46" i="12"/>
  <c r="BC46" i="12" s="1"/>
  <c r="O367" i="11"/>
  <c r="BA29" i="12"/>
  <c r="AN69" i="12"/>
  <c r="AG33" i="12"/>
  <c r="BB71" i="12"/>
  <c r="AN49" i="12"/>
  <c r="AM15" i="12"/>
  <c r="AS15" i="12" s="1"/>
  <c r="BA341" i="11"/>
  <c r="P363" i="11"/>
  <c r="V363" i="11" s="1"/>
  <c r="AH316" i="11"/>
  <c r="AZ349" i="11"/>
  <c r="AH42" i="12"/>
  <c r="P314" i="11"/>
  <c r="V314" i="11" s="1"/>
  <c r="BA336" i="11"/>
  <c r="AZ302" i="11"/>
  <c r="BC302" i="11" s="1"/>
  <c r="BA330" i="11"/>
  <c r="AO19" i="12"/>
  <c r="BA319" i="11"/>
  <c r="O358" i="11"/>
  <c r="AO32" i="11"/>
  <c r="P198" i="9"/>
  <c r="V198" i="9" s="1"/>
  <c r="AM109" i="9"/>
  <c r="AS109" i="9" s="1"/>
  <c r="AG316" i="9"/>
  <c r="AH271" i="11"/>
  <c r="BA266" i="9"/>
  <c r="AM241" i="11"/>
  <c r="AS241" i="11" s="1"/>
  <c r="AG72" i="11"/>
  <c r="AO223" i="9"/>
  <c r="AI82" i="11"/>
  <c r="AG163" i="9"/>
  <c r="AO66" i="9"/>
  <c r="AI25" i="11"/>
  <c r="BB169" i="9"/>
  <c r="AG171" i="11"/>
  <c r="Q130" i="9"/>
  <c r="P214" i="11"/>
  <c r="V214" i="11" s="1"/>
  <c r="AZ233" i="9"/>
  <c r="AO76" i="9"/>
  <c r="P69" i="9"/>
  <c r="V69" i="9" s="1"/>
  <c r="AG185" i="11"/>
  <c r="AO69" i="11"/>
  <c r="Q224" i="9"/>
  <c r="Q254" i="11"/>
  <c r="BB113" i="9"/>
  <c r="AN134" i="9"/>
  <c r="AZ63" i="9"/>
  <c r="BC63" i="9" s="1"/>
  <c r="BB307" i="9"/>
  <c r="BA231" i="11"/>
  <c r="AM54" i="11"/>
  <c r="AS54" i="11" s="1"/>
  <c r="Q81" i="9"/>
  <c r="BB131" i="11"/>
  <c r="AN302" i="9"/>
  <c r="Q202" i="11"/>
  <c r="AO249" i="11"/>
  <c r="AO62" i="11"/>
  <c r="BB154" i="11"/>
  <c r="O42" i="9"/>
  <c r="AZ21" i="12"/>
  <c r="BC21" i="12" s="1"/>
  <c r="AG54" i="12"/>
  <c r="AO2" i="12"/>
  <c r="AH49" i="12"/>
  <c r="BB14" i="12"/>
  <c r="Q62" i="12"/>
  <c r="BA33" i="12"/>
  <c r="AZ366" i="11"/>
  <c r="BC366" i="11" s="1"/>
  <c r="BA317" i="11"/>
  <c r="AI338" i="11"/>
  <c r="Q28" i="12"/>
  <c r="AG325" i="11"/>
  <c r="BB350" i="11"/>
  <c r="P35" i="12"/>
  <c r="V35" i="12" s="1"/>
  <c r="AN313" i="11"/>
  <c r="AN351" i="11"/>
  <c r="AG317" i="11"/>
  <c r="AO341" i="11"/>
  <c r="AH299" i="11"/>
  <c r="AM135" i="11"/>
  <c r="AS135" i="11" s="1"/>
  <c r="AM275" i="9"/>
  <c r="AS275" i="9" s="1"/>
  <c r="AI82" i="9"/>
  <c r="AO247" i="11"/>
  <c r="AM187" i="9"/>
  <c r="AS187" i="9" s="1"/>
  <c r="O362" i="9"/>
  <c r="BB15" i="9"/>
  <c r="BB196" i="11"/>
  <c r="AZ61" i="11"/>
  <c r="BC61" i="11" s="1"/>
  <c r="O237" i="11"/>
  <c r="AG364" i="9"/>
  <c r="AO178" i="9"/>
  <c r="AN68" i="9"/>
  <c r="Q318" i="9"/>
  <c r="AZ299" i="11"/>
  <c r="AZ135" i="11"/>
  <c r="BC135" i="11" s="1"/>
  <c r="AO171" i="9"/>
  <c r="AG100" i="11"/>
  <c r="AG226" i="9"/>
  <c r="P75" i="9"/>
  <c r="V75" i="9" s="1"/>
  <c r="Q59" i="9"/>
  <c r="AZ125" i="11"/>
  <c r="AG123" i="11"/>
  <c r="AH188" i="9"/>
  <c r="P63" i="11"/>
  <c r="V63" i="11" s="1"/>
  <c r="AG211" i="9"/>
  <c r="AM55" i="9"/>
  <c r="AS55" i="9" s="1"/>
  <c r="AN256" i="11"/>
  <c r="AN216" i="9"/>
  <c r="AO165" i="11"/>
  <c r="Q114" i="11"/>
  <c r="AZ209" i="11"/>
  <c r="BC209" i="11" s="1"/>
  <c r="AZ139" i="11"/>
  <c r="BC139" i="11" s="1"/>
  <c r="AZ288" i="9"/>
  <c r="AH143" i="11"/>
  <c r="AM169" i="11"/>
  <c r="AS169" i="11" s="1"/>
  <c r="AM265" i="11"/>
  <c r="AS265" i="11" s="1"/>
  <c r="BA288" i="11"/>
  <c r="AZ223" i="9"/>
  <c r="AH14" i="12"/>
  <c r="AG40" i="12"/>
  <c r="Q361" i="11"/>
  <c r="AG30" i="12"/>
  <c r="AG72" i="12"/>
  <c r="AN23" i="12"/>
  <c r="AH59" i="12"/>
  <c r="BB6" i="12"/>
  <c r="AO54" i="12"/>
  <c r="AN18" i="12"/>
  <c r="AZ63" i="12"/>
  <c r="BC63" i="12" s="1"/>
  <c r="Q40" i="12"/>
  <c r="P14" i="12"/>
  <c r="V14" i="12" s="1"/>
  <c r="BA323" i="11"/>
  <c r="AI344" i="11"/>
  <c r="BA287" i="11"/>
  <c r="AO337" i="11"/>
  <c r="AH353" i="11"/>
  <c r="AI50" i="12"/>
  <c r="AG318" i="11"/>
  <c r="BB352" i="11"/>
  <c r="AN318" i="11"/>
  <c r="O351" i="11"/>
  <c r="Q301" i="11"/>
  <c r="AI191" i="11"/>
  <c r="AG320" i="9"/>
  <c r="AM27" i="9"/>
  <c r="AS27" i="9" s="1"/>
  <c r="AZ259" i="11"/>
  <c r="BC259" i="11" s="1"/>
  <c r="AM136" i="9"/>
  <c r="AS136" i="9" s="1"/>
  <c r="AH106" i="11"/>
  <c r="AG91" i="9"/>
  <c r="AG153" i="11"/>
  <c r="O25" i="11"/>
  <c r="AO213" i="11"/>
  <c r="P351" i="9"/>
  <c r="V351" i="9" s="1"/>
  <c r="AZ171" i="9"/>
  <c r="BB100" i="9"/>
  <c r="AH23" i="11"/>
  <c r="AG33" i="9"/>
  <c r="O158" i="11"/>
  <c r="AI202" i="9"/>
  <c r="O135" i="11"/>
  <c r="AH118" i="9"/>
  <c r="AH98" i="9"/>
  <c r="AG107" i="9"/>
  <c r="AH180" i="11"/>
  <c r="AN76" i="11"/>
  <c r="AN125" i="9"/>
  <c r="AI186" i="11"/>
  <c r="AG279" i="9"/>
  <c r="AG27" i="9"/>
  <c r="BB88" i="9"/>
  <c r="AO205" i="9"/>
  <c r="AZ227" i="11"/>
  <c r="BA68" i="11"/>
  <c r="Q265" i="11"/>
  <c r="P24" i="11"/>
  <c r="V24" i="11" s="1"/>
  <c r="AZ285" i="9"/>
  <c r="BC285" i="9" s="1"/>
  <c r="O126" i="11"/>
  <c r="BA226" i="11"/>
  <c r="AZ228" i="11"/>
  <c r="BC228" i="11" s="1"/>
  <c r="BA248" i="11"/>
  <c r="O43" i="11"/>
  <c r="O3" i="12"/>
  <c r="AG37" i="12"/>
  <c r="AZ73" i="12"/>
  <c r="AI34" i="12"/>
  <c r="AI62" i="12"/>
  <c r="O13" i="12"/>
  <c r="AM62" i="12"/>
  <c r="AS62" i="12" s="1"/>
  <c r="AO20" i="12"/>
  <c r="AH66" i="12"/>
  <c r="AM43" i="12"/>
  <c r="AS43" i="12" s="1"/>
  <c r="AI364" i="11"/>
  <c r="O326" i="11"/>
  <c r="AM350" i="11"/>
  <c r="AS350" i="11" s="1"/>
  <c r="AI295" i="11"/>
  <c r="AM344" i="11"/>
  <c r="AS344" i="11" s="1"/>
  <c r="AG358" i="11"/>
  <c r="O300" i="11"/>
  <c r="AH321" i="11"/>
  <c r="AM365" i="11"/>
  <c r="AS365" i="11" s="1"/>
  <c r="BB320" i="11"/>
  <c r="AN354" i="11"/>
  <c r="AZ304" i="11"/>
  <c r="Q221" i="11"/>
  <c r="P321" i="9"/>
  <c r="V321" i="9" s="1"/>
  <c r="O148" i="9"/>
  <c r="AO261" i="11"/>
  <c r="AO136" i="9"/>
  <c r="AZ321" i="9"/>
  <c r="BC321" i="9" s="1"/>
  <c r="AZ15" i="9"/>
  <c r="BC15" i="9" s="1"/>
  <c r="O165" i="11"/>
  <c r="BA338" i="9"/>
  <c r="P242" i="11"/>
  <c r="V242" i="11" s="1"/>
  <c r="BA329" i="9"/>
  <c r="AM178" i="9"/>
  <c r="AS178" i="9" s="1"/>
  <c r="AI26" i="9"/>
  <c r="AH329" i="9"/>
  <c r="BB299" i="11"/>
  <c r="BB182" i="11"/>
  <c r="AM228" i="9"/>
  <c r="AS228" i="9" s="1"/>
  <c r="AZ28" i="11"/>
  <c r="BB136" i="9"/>
  <c r="O107" i="9"/>
  <c r="AH65" i="9"/>
  <c r="AM186" i="11"/>
  <c r="AS186" i="11" s="1"/>
  <c r="Q6" i="11"/>
  <c r="AG144" i="9"/>
  <c r="Q68" i="11"/>
  <c r="BA255" i="9"/>
  <c r="AM102" i="9"/>
  <c r="AS102" i="9" s="1"/>
  <c r="O229" i="11"/>
  <c r="AI236" i="9"/>
  <c r="Q155" i="11"/>
  <c r="AN5" i="11"/>
  <c r="Q224" i="11"/>
  <c r="Q52" i="11"/>
  <c r="Q281" i="9"/>
  <c r="AM181" i="11"/>
  <c r="AS181" i="11" s="1"/>
  <c r="AH196" i="11"/>
  <c r="AH241" i="11"/>
  <c r="BB211" i="11"/>
  <c r="BA214" i="9"/>
  <c r="AG243" i="11"/>
  <c r="AO206" i="11"/>
  <c r="P148" i="11"/>
  <c r="V148" i="11" s="1"/>
  <c r="O167" i="11"/>
  <c r="AM66" i="11"/>
  <c r="AS66" i="11" s="1"/>
  <c r="BA92" i="11"/>
  <c r="O302" i="9"/>
  <c r="BB4" i="11"/>
  <c r="P319" i="9"/>
  <c r="V319" i="9" s="1"/>
  <c r="O175" i="9"/>
  <c r="P283" i="11"/>
  <c r="V283" i="11" s="1"/>
  <c r="AH269" i="11"/>
  <c r="BB171" i="11"/>
  <c r="AO142" i="11"/>
  <c r="AN111" i="11"/>
  <c r="BB281" i="11"/>
  <c r="AZ226" i="11"/>
  <c r="AM125" i="11"/>
  <c r="AS125" i="11" s="1"/>
  <c r="AH120" i="11"/>
  <c r="AZ35" i="11"/>
  <c r="AZ280" i="11"/>
  <c r="BA258" i="11"/>
  <c r="O172" i="11"/>
  <c r="Q120" i="11"/>
  <c r="AM225" i="11"/>
  <c r="AS225" i="11" s="1"/>
  <c r="AM279" i="11"/>
  <c r="AS279" i="11" s="1"/>
  <c r="AO105" i="11"/>
  <c r="O39" i="9"/>
  <c r="BA306" i="9"/>
  <c r="AO184" i="9"/>
  <c r="Q72" i="11"/>
  <c r="AH90" i="9"/>
  <c r="P226" i="11"/>
  <c r="V226" i="11" s="1"/>
  <c r="BB275" i="11"/>
  <c r="AM179" i="11"/>
  <c r="AS179" i="11" s="1"/>
  <c r="AZ131" i="11"/>
  <c r="BC131" i="11" s="1"/>
  <c r="AI30" i="11"/>
  <c r="AN72" i="11"/>
  <c r="AO309" i="9"/>
  <c r="AI293" i="9"/>
  <c r="AH135" i="9"/>
  <c r="Q338" i="11"/>
  <c r="AO288" i="11"/>
  <c r="BA191" i="11"/>
  <c r="BA123" i="11"/>
  <c r="AI165" i="11"/>
  <c r="AO230" i="11"/>
  <c r="AI260" i="11"/>
  <c r="BB187" i="11"/>
  <c r="O153" i="11"/>
  <c r="BB106" i="11"/>
  <c r="BA296" i="11"/>
  <c r="AM264" i="11"/>
  <c r="AS264" i="11" s="1"/>
  <c r="BB265" i="11"/>
  <c r="O162" i="11"/>
  <c r="BA71" i="11"/>
  <c r="BB161" i="11"/>
  <c r="AI119" i="11"/>
  <c r="O125" i="9"/>
  <c r="AN50" i="11"/>
  <c r="AO143" i="9"/>
  <c r="AO219" i="9"/>
  <c r="AM61" i="9"/>
  <c r="AS61" i="9" s="1"/>
  <c r="AZ254" i="11"/>
  <c r="BC254" i="11" s="1"/>
  <c r="AN252" i="11"/>
  <c r="P152" i="11"/>
  <c r="V152" i="11" s="1"/>
  <c r="AO166" i="11"/>
  <c r="BB63" i="11"/>
  <c r="AG95" i="11"/>
  <c r="AI309" i="9"/>
  <c r="O308" i="9"/>
  <c r="AM271" i="9"/>
  <c r="AS271" i="9" s="1"/>
  <c r="AI129" i="9"/>
  <c r="BB220" i="11"/>
  <c r="AM211" i="11"/>
  <c r="AS211" i="11" s="1"/>
  <c r="AN114" i="11"/>
  <c r="AN190" i="11"/>
  <c r="P29" i="11"/>
  <c r="V29" i="11" s="1"/>
  <c r="O264" i="11"/>
  <c r="BB252" i="11"/>
  <c r="BA169" i="11"/>
  <c r="AZ164" i="11"/>
  <c r="BC164" i="11" s="1"/>
  <c r="AO53" i="11"/>
  <c r="BB242" i="11"/>
  <c r="AG232" i="11"/>
  <c r="AM187" i="11"/>
  <c r="AS187" i="11" s="1"/>
  <c r="Q142" i="11"/>
  <c r="BA214" i="11"/>
  <c r="AM217" i="11"/>
  <c r="AS217" i="11" s="1"/>
  <c r="AZ256" i="9"/>
  <c r="AO20" i="9"/>
  <c r="AZ301" i="9"/>
  <c r="BB130" i="9"/>
  <c r="AH346" i="9"/>
  <c r="P56" i="9"/>
  <c r="V56" i="9" s="1"/>
  <c r="AH264" i="11"/>
  <c r="AH247" i="11"/>
  <c r="BB116" i="11"/>
  <c r="AI86" i="11"/>
  <c r="AZ93" i="11"/>
  <c r="BC93" i="11" s="1"/>
  <c r="O36" i="11"/>
  <c r="AH355" i="9"/>
  <c r="BA349" i="9"/>
  <c r="AG280" i="9"/>
  <c r="BB253" i="11"/>
  <c r="P284" i="11"/>
  <c r="V284" i="11" s="1"/>
  <c r="AH182" i="11"/>
  <c r="AN117" i="11"/>
  <c r="AH108" i="11"/>
  <c r="AM230" i="11"/>
  <c r="AS230" i="11" s="1"/>
  <c r="AG260" i="11"/>
  <c r="AG151" i="11"/>
  <c r="AZ130" i="11"/>
  <c r="BC130" i="11" s="1"/>
  <c r="AZ106" i="11"/>
  <c r="AI250" i="11"/>
  <c r="AG249" i="11"/>
  <c r="AZ265" i="11"/>
  <c r="O131" i="11"/>
  <c r="AI88" i="11"/>
  <c r="AM141" i="11"/>
  <c r="AS141" i="11" s="1"/>
  <c r="AI147" i="11"/>
  <c r="AG245" i="9"/>
  <c r="BA54" i="11"/>
  <c r="AH125" i="9"/>
  <c r="BA359" i="9"/>
  <c r="P36" i="9"/>
  <c r="V36" i="9" s="1"/>
  <c r="AG277" i="11"/>
  <c r="BA273" i="11"/>
  <c r="BA188" i="11"/>
  <c r="Q200" i="11"/>
  <c r="BA30" i="11"/>
  <c r="O66" i="11"/>
  <c r="O354" i="9"/>
  <c r="AZ356" i="9"/>
  <c r="AM301" i="9"/>
  <c r="AS301" i="9" s="1"/>
  <c r="Q153" i="9"/>
  <c r="BB245" i="11"/>
  <c r="AG227" i="11"/>
  <c r="O134" i="11"/>
  <c r="AM120" i="11"/>
  <c r="AS120" i="11" s="1"/>
  <c r="AM87" i="11"/>
  <c r="AS87" i="11" s="1"/>
  <c r="AM218" i="11"/>
  <c r="AS218" i="11" s="1"/>
  <c r="AH235" i="11"/>
  <c r="P149" i="11"/>
  <c r="V149" i="11" s="1"/>
  <c r="AO126" i="11"/>
  <c r="AH58" i="11"/>
  <c r="Q273" i="11"/>
  <c r="AM251" i="11"/>
  <c r="AS251" i="11" s="1"/>
  <c r="BA205" i="11"/>
  <c r="BB114" i="11"/>
  <c r="AG251" i="11"/>
  <c r="AH257" i="11"/>
  <c r="AM81" i="11"/>
  <c r="AS81" i="11" s="1"/>
  <c r="AH116" i="9"/>
  <c r="AH10" i="11"/>
  <c r="O268" i="9"/>
  <c r="AZ25" i="9"/>
  <c r="BC25" i="9" s="1"/>
  <c r="P280" i="9"/>
  <c r="V280" i="9" s="1"/>
  <c r="AM245" i="11"/>
  <c r="AS245" i="11" s="1"/>
  <c r="O224" i="11"/>
  <c r="AZ124" i="11"/>
  <c r="BC124" i="11" s="1"/>
  <c r="Q151" i="11"/>
  <c r="AO46" i="11"/>
  <c r="AM67" i="11"/>
  <c r="AS67" i="11" s="1"/>
  <c r="AG299" i="9"/>
  <c r="BA298" i="9"/>
  <c r="O256" i="9"/>
  <c r="O281" i="9"/>
  <c r="BB212" i="11"/>
  <c r="AM199" i="11"/>
  <c r="AS199" i="11" s="1"/>
  <c r="AN196" i="11"/>
  <c r="AN181" i="11"/>
  <c r="O22" i="11"/>
  <c r="AO273" i="11"/>
  <c r="BB243" i="11"/>
  <c r="AM160" i="11"/>
  <c r="AS160" i="11" s="1"/>
  <c r="AG149" i="11"/>
  <c r="AG46" i="11"/>
  <c r="BA204" i="11"/>
  <c r="P243" i="11"/>
  <c r="V243" i="11" s="1"/>
  <c r="BA146" i="11"/>
  <c r="BA117" i="11"/>
  <c r="AH194" i="11"/>
  <c r="AI246" i="11"/>
  <c r="AZ209" i="9"/>
  <c r="BC209" i="9" s="1"/>
  <c r="AG75" i="9"/>
  <c r="BA339" i="9"/>
  <c r="O21" i="9"/>
  <c r="AN311" i="9"/>
  <c r="AM170" i="11"/>
  <c r="AS170" i="11" s="1"/>
  <c r="Q84" i="11"/>
  <c r="AH280" i="11"/>
  <c r="O270" i="11"/>
  <c r="AO145" i="11"/>
  <c r="O186" i="11"/>
  <c r="O133" i="11"/>
  <c r="Q249" i="11"/>
  <c r="AH246" i="11"/>
  <c r="BA197" i="11"/>
  <c r="P127" i="11"/>
  <c r="V127" i="11" s="1"/>
  <c r="AH74" i="11"/>
  <c r="BB209" i="9"/>
  <c r="AI224" i="9"/>
  <c r="AN195" i="9"/>
  <c r="AI116" i="9"/>
  <c r="AO67" i="9"/>
  <c r="AN41" i="9"/>
  <c r="AZ50" i="11"/>
  <c r="O4" i="11"/>
  <c r="AZ339" i="9"/>
  <c r="AG134" i="9"/>
  <c r="O225" i="9"/>
  <c r="AN239" i="9"/>
  <c r="Q111" i="9"/>
  <c r="AG295" i="9"/>
  <c r="BA207" i="9"/>
  <c r="Q60" i="11"/>
  <c r="AG367" i="9"/>
  <c r="Q122" i="9"/>
  <c r="P13" i="11"/>
  <c r="V13" i="11" s="1"/>
  <c r="Q167" i="9"/>
  <c r="AN175" i="11"/>
  <c r="BB307" i="11"/>
  <c r="BB263" i="11"/>
  <c r="AN262" i="11"/>
  <c r="AN203" i="11"/>
  <c r="Q197" i="11"/>
  <c r="AG99" i="11"/>
  <c r="O260" i="11"/>
  <c r="BA269" i="11"/>
  <c r="P123" i="11"/>
  <c r="V123" i="11" s="1"/>
  <c r="BB115" i="11"/>
  <c r="AO26" i="11"/>
  <c r="AO224" i="9"/>
  <c r="AI201" i="9"/>
  <c r="BA69" i="9"/>
  <c r="AZ114" i="9"/>
  <c r="BC114" i="9" s="1"/>
  <c r="AO94" i="9"/>
  <c r="P136" i="11"/>
  <c r="V136" i="11" s="1"/>
  <c r="AM71" i="11"/>
  <c r="AS71" i="11" s="1"/>
  <c r="AM300" i="9"/>
  <c r="AS300" i="9" s="1"/>
  <c r="AH5" i="11"/>
  <c r="BA229" i="9"/>
  <c r="AI234" i="9"/>
  <c r="BB274" i="9"/>
  <c r="AH4" i="9"/>
  <c r="AM225" i="9"/>
  <c r="AS225" i="9" s="1"/>
  <c r="AM78" i="9"/>
  <c r="AS78" i="9" s="1"/>
  <c r="P320" i="9"/>
  <c r="V320" i="9" s="1"/>
  <c r="AH290" i="9"/>
  <c r="Q47" i="9"/>
  <c r="O30" i="9"/>
  <c r="T52" i="14"/>
  <c r="AG275" i="11"/>
  <c r="BB234" i="11"/>
  <c r="AH233" i="11"/>
  <c r="AO167" i="11"/>
  <c r="BB173" i="11"/>
  <c r="BA306" i="11"/>
  <c r="AI282" i="11"/>
  <c r="Q194" i="11"/>
  <c r="O176" i="11"/>
  <c r="AZ137" i="11"/>
  <c r="BA264" i="9"/>
  <c r="AN285" i="9"/>
  <c r="AM293" i="9"/>
  <c r="AS293" i="9" s="1"/>
  <c r="O49" i="9"/>
  <c r="AH36" i="9"/>
  <c r="AM2" i="9"/>
  <c r="AS2" i="9" s="1"/>
  <c r="AO40" i="11"/>
  <c r="AN332" i="9"/>
  <c r="AO336" i="9"/>
  <c r="AO246" i="9"/>
  <c r="AO117" i="9"/>
  <c r="O154" i="9"/>
  <c r="BA257" i="9"/>
  <c r="AI65" i="11"/>
  <c r="AG291" i="9"/>
  <c r="AM37" i="9"/>
  <c r="AS37" i="9" s="1"/>
  <c r="P300" i="9"/>
  <c r="V300" i="9" s="1"/>
  <c r="AH213" i="9"/>
  <c r="AG6" i="9"/>
  <c r="AH339" i="9"/>
  <c r="AO157" i="11"/>
  <c r="Q94" i="11"/>
  <c r="AM282" i="11"/>
  <c r="AS282" i="11" s="1"/>
  <c r="AM222" i="11"/>
  <c r="AS222" i="11" s="1"/>
  <c r="AH179" i="11"/>
  <c r="AN144" i="11"/>
  <c r="AZ29" i="11"/>
  <c r="AG279" i="11"/>
  <c r="BB285" i="11"/>
  <c r="AH136" i="11"/>
  <c r="AO154" i="11"/>
  <c r="Q50" i="11"/>
  <c r="AI240" i="9"/>
  <c r="Q222" i="9"/>
  <c r="AH89" i="9"/>
  <c r="P25" i="9"/>
  <c r="V25" i="9" s="1"/>
  <c r="BB106" i="9"/>
  <c r="AZ38" i="11"/>
  <c r="BC38" i="11" s="1"/>
  <c r="AM86" i="11"/>
  <c r="AS86" i="11" s="1"/>
  <c r="O338" i="9"/>
  <c r="P20" i="11"/>
  <c r="V20" i="11" s="1"/>
  <c r="AI253" i="9"/>
  <c r="Q246" i="9"/>
  <c r="AG153" i="9"/>
  <c r="BA62" i="9"/>
  <c r="O2" i="11"/>
  <c r="Q82" i="9"/>
  <c r="P77" i="11"/>
  <c r="V77" i="11" s="1"/>
  <c r="AN229" i="9"/>
  <c r="O24" i="9"/>
  <c r="BA198" i="9"/>
  <c r="AF177" i="14"/>
  <c r="AZ148" i="11"/>
  <c r="AZ333" i="11"/>
  <c r="BC333" i="11" s="1"/>
  <c r="Q253" i="11"/>
  <c r="BA249" i="11"/>
  <c r="BB193" i="11"/>
  <c r="AI188" i="11"/>
  <c r="AG77" i="11"/>
  <c r="AG225" i="11"/>
  <c r="O194" i="11"/>
  <c r="BB167" i="11"/>
  <c r="P128" i="11"/>
  <c r="V128" i="11" s="1"/>
  <c r="BB264" i="9"/>
  <c r="BB275" i="9"/>
  <c r="P269" i="9"/>
  <c r="V269" i="9" s="1"/>
  <c r="P49" i="9"/>
  <c r="V49" i="9" s="1"/>
  <c r="AN20" i="9"/>
  <c r="AH100" i="9"/>
  <c r="AM40" i="11"/>
  <c r="AS40" i="11" s="1"/>
  <c r="BB325" i="9"/>
  <c r="AG327" i="9"/>
  <c r="AM246" i="9"/>
  <c r="AS246" i="9" s="1"/>
  <c r="AM264" i="9"/>
  <c r="AS264" i="9" s="1"/>
  <c r="P138" i="9"/>
  <c r="V138" i="9" s="1"/>
  <c r="O234" i="9"/>
  <c r="O34" i="11"/>
  <c r="AH255" i="9"/>
  <c r="AN21" i="9"/>
  <c r="AZ16" i="11"/>
  <c r="BC16" i="11" s="1"/>
  <c r="AO183" i="9"/>
  <c r="BA75" i="9"/>
  <c r="O304" i="9"/>
  <c r="AO129" i="11"/>
  <c r="AZ75" i="11"/>
  <c r="BC75" i="11" s="1"/>
  <c r="BB256" i="11"/>
  <c r="AI283" i="11"/>
  <c r="P170" i="11"/>
  <c r="V170" i="11" s="1"/>
  <c r="AH129" i="11"/>
  <c r="Q89" i="11"/>
  <c r="O236" i="11"/>
  <c r="BA272" i="11"/>
  <c r="AI159" i="11"/>
  <c r="Q187" i="11"/>
  <c r="AO68" i="11"/>
  <c r="O262" i="9"/>
  <c r="AI245" i="9"/>
  <c r="AH121" i="9"/>
  <c r="Q88" i="9"/>
  <c r="AI14" i="9"/>
  <c r="O65" i="11"/>
  <c r="AG101" i="11"/>
  <c r="AG16" i="11"/>
  <c r="BA311" i="9"/>
  <c r="P144" i="9"/>
  <c r="V144" i="9" s="1"/>
  <c r="AI261" i="9"/>
  <c r="BA168" i="9"/>
  <c r="AH31" i="9"/>
  <c r="AM19" i="11"/>
  <c r="AS19" i="11" s="1"/>
  <c r="BB276" i="9"/>
  <c r="P73" i="11"/>
  <c r="V73" i="11" s="1"/>
  <c r="AZ161" i="9"/>
  <c r="O53" i="9"/>
  <c r="AN288" i="9"/>
  <c r="T27" i="14"/>
  <c r="AZ78" i="9"/>
  <c r="BC78" i="9" s="1"/>
  <c r="AH83" i="9"/>
  <c r="AG4" i="9"/>
  <c r="AH22" i="11"/>
  <c r="AG15" i="11"/>
  <c r="AG348" i="9"/>
  <c r="AI203" i="9"/>
  <c r="AI142" i="9"/>
  <c r="BB207" i="9"/>
  <c r="AI184" i="9"/>
  <c r="AO78" i="9"/>
  <c r="AZ82" i="9"/>
  <c r="BC82" i="9" s="1"/>
  <c r="AG43" i="11"/>
  <c r="AN30" i="11"/>
  <c r="O320" i="9"/>
  <c r="AG333" i="9"/>
  <c r="AN343" i="9"/>
  <c r="P241" i="9"/>
  <c r="V241" i="9" s="1"/>
  <c r="P284" i="9"/>
  <c r="V284" i="9" s="1"/>
  <c r="BA262" i="9"/>
  <c r="O122" i="9"/>
  <c r="AG78" i="9"/>
  <c r="P47" i="9"/>
  <c r="V47" i="9" s="1"/>
  <c r="O27" i="9"/>
  <c r="BB343" i="9"/>
  <c r="AM227" i="9"/>
  <c r="AS227" i="9" s="1"/>
  <c r="Q30" i="9"/>
  <c r="O313" i="9"/>
  <c r="AM273" i="9"/>
  <c r="AS273" i="9" s="1"/>
  <c r="AF22" i="14"/>
  <c r="T50" i="14"/>
  <c r="P216" i="9"/>
  <c r="V216" i="9" s="1"/>
  <c r="Q87" i="9"/>
  <c r="AO12" i="9"/>
  <c r="AG64" i="11"/>
  <c r="AZ24" i="11"/>
  <c r="AN359" i="9"/>
  <c r="BA11" i="11"/>
  <c r="AN124" i="9"/>
  <c r="BA237" i="9"/>
  <c r="AN274" i="9"/>
  <c r="AZ276" i="9"/>
  <c r="AI7" i="9"/>
  <c r="AN10" i="9"/>
  <c r="AO92" i="11"/>
  <c r="Q44" i="11"/>
  <c r="Q340" i="9"/>
  <c r="AM9" i="11"/>
  <c r="AS9" i="11" s="1"/>
  <c r="AO310" i="9"/>
  <c r="AN148" i="9"/>
  <c r="AI185" i="9"/>
  <c r="AI174" i="9"/>
  <c r="AN201" i="9"/>
  <c r="P53" i="9"/>
  <c r="V53" i="9" s="1"/>
  <c r="Q91" i="9"/>
  <c r="AN58" i="9"/>
  <c r="AZ344" i="9"/>
  <c r="BC344" i="9" s="1"/>
  <c r="AN262" i="9"/>
  <c r="AN103" i="9"/>
  <c r="AZ312" i="9"/>
  <c r="BC312" i="9" s="1"/>
  <c r="AO210" i="9"/>
  <c r="T31" i="14"/>
  <c r="AF264" i="14"/>
  <c r="AH95" i="9"/>
  <c r="AI45" i="9"/>
  <c r="Q92" i="9"/>
  <c r="AI27" i="11"/>
  <c r="AZ34" i="11"/>
  <c r="BC34" i="11" s="1"/>
  <c r="P330" i="9"/>
  <c r="V330" i="9" s="1"/>
  <c r="P344" i="9"/>
  <c r="V344" i="9" s="1"/>
  <c r="AH229" i="9"/>
  <c r="AH194" i="9"/>
  <c r="AN214" i="9"/>
  <c r="AZ183" i="9"/>
  <c r="BA43" i="9"/>
  <c r="AN65" i="9"/>
  <c r="AG112" i="11"/>
  <c r="AO107" i="11"/>
  <c r="AI306" i="9"/>
  <c r="AO337" i="9"/>
  <c r="BB252" i="9"/>
  <c r="AZ121" i="9"/>
  <c r="BC121" i="9" s="1"/>
  <c r="AG251" i="9"/>
  <c r="AH138" i="9"/>
  <c r="BA170" i="9"/>
  <c r="BB108" i="9"/>
  <c r="AI53" i="9"/>
  <c r="BA23" i="9"/>
  <c r="AZ17" i="11"/>
  <c r="AO137" i="9"/>
  <c r="AH58" i="9"/>
  <c r="AG296" i="9"/>
  <c r="BB57" i="9"/>
  <c r="AF102" i="14"/>
  <c r="AF203" i="14"/>
  <c r="Q109" i="9"/>
  <c r="AZ79" i="9"/>
  <c r="BC79" i="9" s="1"/>
  <c r="AM48" i="9"/>
  <c r="AS48" i="9" s="1"/>
  <c r="BB59" i="11"/>
  <c r="AH28" i="11"/>
  <c r="AO356" i="9"/>
  <c r="AO349" i="9"/>
  <c r="BA124" i="9"/>
  <c r="AO283" i="9"/>
  <c r="BB129" i="9"/>
  <c r="BA72" i="9"/>
  <c r="AO49" i="9"/>
  <c r="BB85" i="9"/>
  <c r="AN36" i="11"/>
  <c r="AZ33" i="11"/>
  <c r="BC33" i="11" s="1"/>
  <c r="AM315" i="9"/>
  <c r="AS315" i="9" s="1"/>
  <c r="BA341" i="9"/>
  <c r="AZ157" i="9"/>
  <c r="BC157" i="9" s="1"/>
  <c r="AH187" i="9"/>
  <c r="AN177" i="9"/>
  <c r="AG231" i="9"/>
  <c r="BB101" i="9"/>
  <c r="AH10" i="9"/>
  <c r="AM97" i="9"/>
  <c r="AS97" i="9" s="1"/>
  <c r="Q74" i="11"/>
  <c r="AO237" i="9"/>
  <c r="AM101" i="9"/>
  <c r="AS101" i="9" s="1"/>
  <c r="AM20" i="11"/>
  <c r="AS20" i="11" s="1"/>
  <c r="AO194" i="9"/>
  <c r="AG19" i="9"/>
  <c r="AF327" i="14"/>
  <c r="AZ168" i="9"/>
  <c r="BB84" i="9"/>
  <c r="AZ34" i="9"/>
  <c r="O92" i="9"/>
  <c r="AO115" i="11"/>
  <c r="P19" i="11"/>
  <c r="V19" i="11" s="1"/>
  <c r="Q330" i="9"/>
  <c r="AI325" i="9"/>
  <c r="Q188" i="9"/>
  <c r="AI194" i="9"/>
  <c r="AI204" i="9"/>
  <c r="BA162" i="9"/>
  <c r="BB43" i="9"/>
  <c r="AI48" i="9"/>
  <c r="AN99" i="11"/>
  <c r="AM107" i="11"/>
  <c r="AS107" i="11" s="1"/>
  <c r="BB293" i="9"/>
  <c r="BA316" i="9"/>
  <c r="AZ252" i="9"/>
  <c r="BC252" i="9" s="1"/>
  <c r="AZ277" i="9"/>
  <c r="AM244" i="9"/>
  <c r="AS244" i="9" s="1"/>
  <c r="AI138" i="9"/>
  <c r="AI162" i="9"/>
  <c r="AM74" i="9"/>
  <c r="AS74" i="9" s="1"/>
  <c r="AG53" i="9"/>
  <c r="AM49" i="11"/>
  <c r="AS49" i="11" s="1"/>
  <c r="P303" i="9"/>
  <c r="V303" i="9" s="1"/>
  <c r="AG281" i="9"/>
  <c r="G2" i="6"/>
  <c r="P233" i="9"/>
  <c r="V233" i="9" s="1"/>
  <c r="AM16" i="9"/>
  <c r="AS16" i="9" s="1"/>
  <c r="AF219" i="14"/>
  <c r="AF289" i="14"/>
  <c r="AI13" i="9"/>
  <c r="O101" i="9"/>
  <c r="AZ66" i="9"/>
  <c r="BC66" i="9" s="1"/>
  <c r="AN78" i="11"/>
  <c r="AH321" i="9"/>
  <c r="BB300" i="9"/>
  <c r="Q2" i="11"/>
  <c r="Q149" i="9"/>
  <c r="Q157" i="9"/>
  <c r="BB150" i="9"/>
  <c r="AZ116" i="9"/>
  <c r="BC116" i="9" s="1"/>
  <c r="AO106" i="9"/>
  <c r="Q7" i="9"/>
  <c r="AM59" i="11"/>
  <c r="AS59" i="11" s="1"/>
  <c r="O86" i="11"/>
  <c r="O349" i="9"/>
  <c r="AN357" i="9"/>
  <c r="AZ210" i="9"/>
  <c r="BC210" i="9" s="1"/>
  <c r="AM229" i="9"/>
  <c r="AS229" i="9" s="1"/>
  <c r="O207" i="9"/>
  <c r="AM272" i="9"/>
  <c r="AS272" i="9" s="1"/>
  <c r="BB128" i="9"/>
  <c r="O33" i="9"/>
  <c r="AG25" i="9"/>
  <c r="AH102" i="11"/>
  <c r="AN157" i="9"/>
  <c r="O242" i="9"/>
  <c r="P87" i="11"/>
  <c r="V87" i="11" s="1"/>
  <c r="Q172" i="9"/>
  <c r="BA49" i="9"/>
  <c r="AF144" i="14"/>
  <c r="AL30" i="14"/>
  <c r="AZ288" i="11"/>
  <c r="BC288" i="11" s="1"/>
  <c r="Q290" i="11"/>
  <c r="AI54" i="11"/>
  <c r="AG354" i="9"/>
  <c r="O303" i="9"/>
  <c r="AI221" i="9"/>
  <c r="AO141" i="9"/>
  <c r="AZ176" i="9"/>
  <c r="BC176" i="9" s="1"/>
  <c r="BB269" i="9"/>
  <c r="AN92" i="9"/>
  <c r="P97" i="9"/>
  <c r="V97" i="9" s="1"/>
  <c r="AI39" i="9"/>
  <c r="F2" i="6"/>
  <c r="F3" i="6" s="1"/>
  <c r="AN20" i="11"/>
  <c r="Q334" i="9"/>
  <c r="BA352" i="9"/>
  <c r="O233" i="9"/>
  <c r="O181" i="9"/>
  <c r="AG181" i="9"/>
  <c r="O193" i="9"/>
  <c r="BB10" i="9"/>
  <c r="P3" i="9"/>
  <c r="V3" i="9" s="1"/>
  <c r="AG84" i="9"/>
  <c r="AF198" i="14"/>
  <c r="AF206" i="14"/>
  <c r="AF343" i="14"/>
  <c r="AF352" i="14"/>
  <c r="AF361" i="14"/>
  <c r="AF228" i="14"/>
  <c r="AZ46" i="11"/>
  <c r="Q324" i="9"/>
  <c r="BA366" i="9"/>
  <c r="AZ182" i="9"/>
  <c r="BC182" i="9" s="1"/>
  <c r="AZ263" i="9"/>
  <c r="BA280" i="9"/>
  <c r="AG212" i="9"/>
  <c r="AO254" i="9"/>
  <c r="AN43" i="9"/>
  <c r="AZ44" i="9"/>
  <c r="BC44" i="9" s="1"/>
  <c r="AI61" i="9"/>
  <c r="P109" i="11"/>
  <c r="V109" i="11" s="1"/>
  <c r="O39" i="11"/>
  <c r="BA355" i="9"/>
  <c r="P365" i="9"/>
  <c r="V365" i="9" s="1"/>
  <c r="AZ205" i="9"/>
  <c r="BC205" i="9" s="1"/>
  <c r="BA126" i="9"/>
  <c r="AN173" i="9"/>
  <c r="AG180" i="9"/>
  <c r="AN82" i="9"/>
  <c r="AH103" i="9"/>
  <c r="AF160" i="14"/>
  <c r="AF266" i="14"/>
  <c r="AF104" i="14"/>
  <c r="AF97" i="14"/>
  <c r="AF106" i="14"/>
  <c r="AF316" i="14"/>
  <c r="AL40" i="14"/>
  <c r="AG54" i="11"/>
  <c r="AM339" i="9"/>
  <c r="AS339" i="9" s="1"/>
  <c r="AN364" i="9"/>
  <c r="AG221" i="9"/>
  <c r="O128" i="9"/>
  <c r="AZ167" i="9"/>
  <c r="BC167" i="9" s="1"/>
  <c r="AZ269" i="9"/>
  <c r="BC269" i="9" s="1"/>
  <c r="Q79" i="9"/>
  <c r="AI74" i="9"/>
  <c r="AG39" i="9"/>
  <c r="O57" i="11"/>
  <c r="AN106" i="11"/>
  <c r="O334" i="9"/>
  <c r="BB327" i="9"/>
  <c r="AN222" i="9"/>
  <c r="P181" i="9"/>
  <c r="V181" i="9" s="1"/>
  <c r="AN176" i="9"/>
  <c r="AH179" i="9"/>
  <c r="AZ10" i="9"/>
  <c r="BC10" i="9" s="1"/>
  <c r="BB104" i="9"/>
  <c r="AN42" i="9"/>
  <c r="AF93" i="14"/>
  <c r="AF167" i="14"/>
  <c r="AF359" i="14"/>
  <c r="AL272" i="14"/>
  <c r="AF18" i="14"/>
  <c r="AF244" i="14"/>
  <c r="AO22" i="11"/>
  <c r="O324" i="9"/>
  <c r="AI357" i="9"/>
  <c r="P168" i="9"/>
  <c r="V168" i="9" s="1"/>
  <c r="BA263" i="9"/>
  <c r="P270" i="9"/>
  <c r="V270" i="9" s="1"/>
  <c r="O199" i="9"/>
  <c r="AM254" i="9"/>
  <c r="AS254" i="9" s="1"/>
  <c r="Q28" i="9"/>
  <c r="BA27" i="9"/>
  <c r="AG61" i="9"/>
  <c r="AI97" i="11"/>
  <c r="BA32" i="11"/>
  <c r="BB355" i="9"/>
  <c r="AI341" i="9"/>
  <c r="BA197" i="9"/>
  <c r="BB126" i="9"/>
  <c r="AO163" i="9"/>
  <c r="P160" i="9"/>
  <c r="V160" i="9" s="1"/>
  <c r="AO82" i="9"/>
  <c r="BB96" i="9"/>
  <c r="AF176" i="14"/>
  <c r="AF310" i="14"/>
  <c r="AF120" i="14"/>
  <c r="AF113" i="14"/>
  <c r="AF122" i="14"/>
  <c r="AF330" i="14"/>
  <c r="AL36" i="14"/>
  <c r="Q356" i="9"/>
  <c r="Q290" i="9"/>
  <c r="AM320" i="9"/>
  <c r="AS320" i="9" s="1"/>
  <c r="BB179" i="9"/>
  <c r="BB247" i="9"/>
  <c r="AI126" i="9"/>
  <c r="AI154" i="9"/>
  <c r="AH34" i="9"/>
  <c r="Q41" i="9"/>
  <c r="BB18" i="9"/>
  <c r="AZ101" i="11"/>
  <c r="BC101" i="11" s="1"/>
  <c r="AZ40" i="11"/>
  <c r="BC40" i="11" s="1"/>
  <c r="AH9" i="11"/>
  <c r="BA345" i="9"/>
  <c r="AG182" i="9"/>
  <c r="O215" i="9"/>
  <c r="BA287" i="9"/>
  <c r="AG131" i="9"/>
  <c r="BB14" i="9"/>
  <c r="P71" i="9"/>
  <c r="V71" i="9" s="1"/>
  <c r="AF133" i="14"/>
  <c r="AF348" i="14"/>
  <c r="AF246" i="14"/>
  <c r="AL59" i="14"/>
  <c r="T56" i="14"/>
  <c r="AF131" i="14"/>
  <c r="AF339" i="14"/>
  <c r="Q286" i="11"/>
  <c r="Q348" i="11"/>
  <c r="BB65" i="11"/>
  <c r="AZ358" i="9"/>
  <c r="BC358" i="9" s="1"/>
  <c r="AZ317" i="9"/>
  <c r="AM237" i="9"/>
  <c r="AS237" i="9" s="1"/>
  <c r="AI148" i="9"/>
  <c r="AM181" i="9"/>
  <c r="AS181" i="9" s="1"/>
  <c r="AI281" i="9"/>
  <c r="AN101" i="9"/>
  <c r="AO108" i="9"/>
  <c r="BB52" i="9"/>
  <c r="AN22" i="9"/>
  <c r="AM45" i="11"/>
  <c r="AS45" i="11" s="1"/>
  <c r="O347" i="9"/>
  <c r="AH365" i="9"/>
  <c r="AZ259" i="9"/>
  <c r="AM194" i="9"/>
  <c r="AS194" i="9" s="1"/>
  <c r="AH189" i="9"/>
  <c r="O218" i="9"/>
  <c r="AO16" i="9"/>
  <c r="AH19" i="9"/>
  <c r="AM91" i="9"/>
  <c r="AS91" i="9" s="1"/>
  <c r="AF77" i="14"/>
  <c r="AF150" i="14"/>
  <c r="AF321" i="14"/>
  <c r="AF328" i="14"/>
  <c r="AF337" i="14"/>
  <c r="AF189" i="14"/>
  <c r="AM316" i="11"/>
  <c r="AS316" i="11" s="1"/>
  <c r="AO302" i="11"/>
  <c r="BA337" i="11"/>
  <c r="Q298" i="11"/>
  <c r="AH322" i="11"/>
  <c r="O346" i="11"/>
  <c r="AO335" i="11"/>
  <c r="P353" i="11"/>
  <c r="V353" i="11" s="1"/>
  <c r="AO343" i="11"/>
  <c r="BA327" i="11"/>
  <c r="Q308" i="11"/>
  <c r="AL282" i="14"/>
  <c r="T192" i="14"/>
  <c r="T326" i="14"/>
  <c r="T339" i="14"/>
  <c r="AL294" i="14"/>
  <c r="T175" i="14"/>
  <c r="T114" i="14"/>
  <c r="AL207" i="14"/>
  <c r="T214" i="14"/>
  <c r="AL174" i="14"/>
  <c r="AL97" i="14"/>
  <c r="T138" i="14"/>
  <c r="T11" i="14"/>
  <c r="T359" i="14"/>
  <c r="AL292" i="14"/>
  <c r="AL100" i="14"/>
  <c r="AL349" i="14"/>
  <c r="AL146" i="14"/>
  <c r="T351" i="14"/>
  <c r="AL187" i="14"/>
  <c r="T310" i="14"/>
  <c r="AL96" i="14"/>
  <c r="T344" i="14"/>
  <c r="T189" i="14"/>
  <c r="T136" i="14"/>
  <c r="AL321" i="14"/>
  <c r="AL130" i="14"/>
  <c r="T243" i="14"/>
  <c r="T274" i="14"/>
  <c r="T80" i="14"/>
  <c r="AL258" i="14"/>
  <c r="AL214" i="14"/>
  <c r="AL7" i="14"/>
  <c r="T230" i="14"/>
  <c r="AL221" i="14"/>
  <c r="T121" i="14"/>
  <c r="AL114" i="14"/>
  <c r="T236" i="14"/>
  <c r="AL135" i="14"/>
  <c r="AL265" i="14"/>
  <c r="AL81" i="14"/>
  <c r="T309" i="14"/>
  <c r="T23" i="14"/>
  <c r="AL178" i="14"/>
  <c r="T242" i="14"/>
  <c r="AL125" i="14"/>
  <c r="T267" i="14"/>
  <c r="AL227" i="14"/>
  <c r="T119" i="14"/>
  <c r="T238" i="14"/>
  <c r="T99" i="14"/>
  <c r="AL124" i="14"/>
  <c r="AL16" i="14"/>
  <c r="T24" i="14"/>
  <c r="AL162" i="14"/>
  <c r="AZ347" i="14"/>
  <c r="BA354" i="14"/>
  <c r="P340" i="14"/>
  <c r="V340" i="14" s="1"/>
  <c r="P315" i="14"/>
  <c r="V315" i="14" s="1"/>
  <c r="AZ329" i="14"/>
  <c r="AZ325" i="14"/>
  <c r="BA298" i="14"/>
  <c r="AZ287" i="14"/>
  <c r="AZ292" i="14"/>
  <c r="AZ265" i="14"/>
  <c r="BA272" i="14"/>
  <c r="Q244" i="14"/>
  <c r="Q227" i="14"/>
  <c r="AZ238" i="14"/>
  <c r="AZ234" i="14"/>
  <c r="O194" i="14"/>
  <c r="BA217" i="14"/>
  <c r="O201" i="14"/>
  <c r="Q176" i="14"/>
  <c r="O151" i="14"/>
  <c r="BA134" i="14"/>
  <c r="BB173" i="14"/>
  <c r="BA109" i="14"/>
  <c r="AZ116" i="14"/>
  <c r="O56" i="14"/>
  <c r="P364" i="14"/>
  <c r="V364" i="14" s="1"/>
  <c r="O342" i="14"/>
  <c r="BA350" i="14"/>
  <c r="AZ360" i="14"/>
  <c r="Q354" i="14"/>
  <c r="Q325" i="14"/>
  <c r="AZ326" i="14"/>
  <c r="BB311" i="14"/>
  <c r="AZ302" i="14"/>
  <c r="Q293" i="14"/>
  <c r="BB273" i="14"/>
  <c r="P268" i="14"/>
  <c r="V268" i="14" s="1"/>
  <c r="AZ243" i="14"/>
  <c r="BB250" i="14"/>
  <c r="P238" i="14"/>
  <c r="V238" i="14" s="1"/>
  <c r="O236" i="14"/>
  <c r="Q193" i="14"/>
  <c r="Q182" i="14"/>
  <c r="BB195" i="14"/>
  <c r="BB203" i="14"/>
  <c r="O146" i="14"/>
  <c r="BB156" i="14"/>
  <c r="Q168" i="14"/>
  <c r="BA153" i="14"/>
  <c r="AZ102" i="14"/>
  <c r="BA111" i="14"/>
  <c r="AZ349" i="14"/>
  <c r="P346" i="14"/>
  <c r="V346" i="14" s="1"/>
  <c r="BA351" i="14"/>
  <c r="BA342" i="14"/>
  <c r="AZ339" i="14"/>
  <c r="O324" i="14"/>
  <c r="P302" i="14"/>
  <c r="V302" i="14" s="1"/>
  <c r="AZ299" i="14"/>
  <c r="Q291" i="14"/>
  <c r="BA294" i="14"/>
  <c r="AZ267" i="14"/>
  <c r="BB261" i="14"/>
  <c r="BB245" i="14"/>
  <c r="O247" i="14"/>
  <c r="Q239" i="14"/>
  <c r="P230" i="14"/>
  <c r="V230" i="14" s="1"/>
  <c r="AZ180" i="14"/>
  <c r="BA201" i="14"/>
  <c r="AZ186" i="14"/>
  <c r="O183" i="14"/>
  <c r="P171" i="14"/>
  <c r="V171" i="14" s="1"/>
  <c r="AZ166" i="14"/>
  <c r="AZ150" i="14"/>
  <c r="Q115" i="14"/>
  <c r="BB170" i="14"/>
  <c r="AH68" i="14"/>
  <c r="AZ338" i="14"/>
  <c r="O350" i="14"/>
  <c r="BB364" i="14"/>
  <c r="AZ345" i="14"/>
  <c r="O322" i="14"/>
  <c r="O336" i="14"/>
  <c r="AZ305" i="14"/>
  <c r="Q314" i="14"/>
  <c r="BB296" i="14"/>
  <c r="BA285" i="14"/>
  <c r="Q274" i="14"/>
  <c r="BB253" i="14"/>
  <c r="AZ247" i="14"/>
  <c r="O235" i="14"/>
  <c r="BA219" i="14"/>
  <c r="BA210" i="14"/>
  <c r="BA178" i="14"/>
  <c r="Q209" i="14"/>
  <c r="P179" i="14"/>
  <c r="V179" i="14" s="1"/>
  <c r="P163" i="14"/>
  <c r="V163" i="14" s="1"/>
  <c r="Q143" i="14"/>
  <c r="BA160" i="14"/>
  <c r="O165" i="14"/>
  <c r="AZ98" i="14"/>
  <c r="Q119" i="14"/>
  <c r="Q80" i="14"/>
  <c r="AZ331" i="14"/>
  <c r="P308" i="14"/>
  <c r="V308" i="14" s="1"/>
  <c r="Q297" i="14"/>
  <c r="BB286" i="14"/>
  <c r="Q281" i="14"/>
  <c r="BB259" i="14"/>
  <c r="AZ271" i="14"/>
  <c r="AZ240" i="14"/>
  <c r="P224" i="14"/>
  <c r="V224" i="14" s="1"/>
  <c r="Q233" i="14"/>
  <c r="Q221" i="14"/>
  <c r="BA191" i="14"/>
  <c r="O216" i="14"/>
  <c r="BB194" i="14"/>
  <c r="O169" i="14"/>
  <c r="O150" i="14"/>
  <c r="BB168" i="14"/>
  <c r="P172" i="14"/>
  <c r="V172" i="14" s="1"/>
  <c r="AZ107" i="14"/>
  <c r="BA132" i="14"/>
  <c r="AG71" i="14"/>
  <c r="BB323" i="14"/>
  <c r="BB365" i="14"/>
  <c r="Q351" i="14"/>
  <c r="BA340" i="14"/>
  <c r="BA323" i="14"/>
  <c r="BB314" i="14"/>
  <c r="BA307" i="14"/>
  <c r="P296" i="14"/>
  <c r="V296" i="14" s="1"/>
  <c r="Q286" i="14"/>
  <c r="BA270" i="14"/>
  <c r="O267" i="14"/>
  <c r="O256" i="14"/>
  <c r="P246" i="14"/>
  <c r="V246" i="14" s="1"/>
  <c r="BB235" i="14"/>
  <c r="BA229" i="14"/>
  <c r="BA190" i="14"/>
  <c r="P215" i="14"/>
  <c r="V215" i="14" s="1"/>
  <c r="P191" i="14"/>
  <c r="V191" i="14" s="1"/>
  <c r="P202" i="14"/>
  <c r="V202" i="14" s="1"/>
  <c r="P145" i="14"/>
  <c r="V145" i="14" s="1"/>
  <c r="O149" i="14"/>
  <c r="P164" i="14"/>
  <c r="V164" i="14" s="1"/>
  <c r="AZ144" i="14"/>
  <c r="AZ95" i="14"/>
  <c r="O74" i="14"/>
  <c r="BA364" i="14"/>
  <c r="P351" i="14"/>
  <c r="V351" i="14" s="1"/>
  <c r="AZ340" i="14"/>
  <c r="O323" i="14"/>
  <c r="AZ314" i="14"/>
  <c r="AZ307" i="14"/>
  <c r="Q289" i="14"/>
  <c r="P286" i="14"/>
  <c r="V286" i="14" s="1"/>
  <c r="AZ270" i="14"/>
  <c r="Q266" i="14"/>
  <c r="Q256" i="14"/>
  <c r="O246" i="14"/>
  <c r="O232" i="14"/>
  <c r="AZ229" i="14"/>
  <c r="AZ190" i="14"/>
  <c r="P211" i="14"/>
  <c r="V211" i="14" s="1"/>
  <c r="O191" i="14"/>
  <c r="O202" i="14"/>
  <c r="Q142" i="14"/>
  <c r="P149" i="14"/>
  <c r="V149" i="14" s="1"/>
  <c r="O164" i="14"/>
  <c r="BA141" i="14"/>
  <c r="BA95" i="14"/>
  <c r="AZ69" i="14"/>
  <c r="O359" i="14"/>
  <c r="AZ322" i="14"/>
  <c r="BA329" i="14"/>
  <c r="BA325" i="14"/>
  <c r="AZ300" i="14"/>
  <c r="BA287" i="14"/>
  <c r="BA292" i="14"/>
  <c r="Q270" i="14"/>
  <c r="BB272" i="14"/>
  <c r="O244" i="14"/>
  <c r="AZ227" i="14"/>
  <c r="BA238" i="14"/>
  <c r="BA234" i="14"/>
  <c r="BA200" i="14"/>
  <c r="BB217" i="14"/>
  <c r="P201" i="14"/>
  <c r="V201" i="14" s="1"/>
  <c r="O187" i="14"/>
  <c r="Q151" i="14"/>
  <c r="BB134" i="14"/>
  <c r="Q135" i="14"/>
  <c r="AZ109" i="14"/>
  <c r="BA116" i="14"/>
  <c r="BB64" i="14"/>
  <c r="BA69" i="14"/>
  <c r="Q53" i="14"/>
  <c r="AG66" i="14"/>
  <c r="AH62" i="14"/>
  <c r="AZ86" i="14"/>
  <c r="Q45" i="14"/>
  <c r="AG39" i="14"/>
  <c r="AG48" i="14"/>
  <c r="AG55" i="14"/>
  <c r="BB55" i="14"/>
  <c r="AG356" i="12"/>
  <c r="BB364" i="12"/>
  <c r="Q352" i="12"/>
  <c r="BA349" i="12"/>
  <c r="Q363" i="12"/>
  <c r="BA3" i="14"/>
  <c r="AM358" i="12"/>
  <c r="AS358" i="12" s="1"/>
  <c r="AI313" i="12"/>
  <c r="P345" i="12"/>
  <c r="V345" i="12" s="1"/>
  <c r="P331" i="12"/>
  <c r="V331" i="12" s="1"/>
  <c r="AH335" i="12"/>
  <c r="BB304" i="12"/>
  <c r="AI275" i="12"/>
  <c r="O266" i="12"/>
  <c r="O220" i="12"/>
  <c r="BB244" i="12"/>
  <c r="BB164" i="12"/>
  <c r="BB184" i="12"/>
  <c r="P118" i="12"/>
  <c r="V118" i="12" s="1"/>
  <c r="BA123" i="12"/>
  <c r="BB96" i="12"/>
  <c r="BA103" i="12"/>
  <c r="BB11" i="12"/>
  <c r="AI342" i="11"/>
  <c r="BA221" i="11"/>
  <c r="P312" i="9"/>
  <c r="V312" i="9" s="1"/>
  <c r="BA67" i="14"/>
  <c r="AH37" i="14"/>
  <c r="AZ21" i="14"/>
  <c r="BA42" i="14"/>
  <c r="O63" i="14"/>
  <c r="Q36" i="14"/>
  <c r="AN349" i="12"/>
  <c r="AH350" i="12"/>
  <c r="O339" i="12"/>
  <c r="AM367" i="12"/>
  <c r="AS367" i="12" s="1"/>
  <c r="AG355" i="12"/>
  <c r="BB350" i="12"/>
  <c r="AZ344" i="12"/>
  <c r="BC344" i="12" s="1"/>
  <c r="O302" i="12"/>
  <c r="AH323" i="12"/>
  <c r="AH314" i="12"/>
  <c r="AH321" i="12"/>
  <c r="O314" i="12"/>
  <c r="AZ268" i="12"/>
  <c r="BC268" i="12" s="1"/>
  <c r="AN258" i="12"/>
  <c r="AG169" i="12"/>
  <c r="P186" i="12"/>
  <c r="V186" i="12" s="1"/>
  <c r="P215" i="12"/>
  <c r="V215" i="12" s="1"/>
  <c r="AM226" i="12"/>
  <c r="AS226" i="12" s="1"/>
  <c r="AO147" i="12"/>
  <c r="Q85" i="12"/>
  <c r="O127" i="12"/>
  <c r="Q131" i="12"/>
  <c r="AM58" i="12"/>
  <c r="AS58" i="12" s="1"/>
  <c r="O357" i="11"/>
  <c r="AN292" i="11"/>
  <c r="BB9" i="11"/>
  <c r="BB104" i="14"/>
  <c r="P104" i="14"/>
  <c r="V104" i="14" s="1"/>
  <c r="BA113" i="14"/>
  <c r="Q62" i="14"/>
  <c r="P75" i="14"/>
  <c r="V75" i="14" s="1"/>
  <c r="Q56" i="14"/>
  <c r="AZ94" i="14"/>
  <c r="BB75" i="14"/>
  <c r="Q43" i="14"/>
  <c r="P29" i="14"/>
  <c r="V29" i="14" s="1"/>
  <c r="AI44" i="14"/>
  <c r="P41" i="14"/>
  <c r="V41" i="14" s="1"/>
  <c r="O39" i="14"/>
  <c r="BB351" i="12"/>
  <c r="BA358" i="12"/>
  <c r="AG341" i="12"/>
  <c r="P7" i="14"/>
  <c r="V7" i="14" s="1"/>
  <c r="AH358" i="12"/>
  <c r="O362" i="12"/>
  <c r="Q354" i="12"/>
  <c r="AN309" i="12"/>
  <c r="P330" i="12"/>
  <c r="V330" i="12" s="1"/>
  <c r="O322" i="12"/>
  <c r="AG328" i="12"/>
  <c r="BA329" i="12"/>
  <c r="AO255" i="12"/>
  <c r="Q283" i="12"/>
  <c r="AN188" i="12"/>
  <c r="Q207" i="12"/>
  <c r="AO235" i="12"/>
  <c r="P247" i="12"/>
  <c r="V247" i="12" s="1"/>
  <c r="O81" i="12"/>
  <c r="AZ95" i="12"/>
  <c r="BA151" i="12"/>
  <c r="O160" i="12"/>
  <c r="Q33" i="12"/>
  <c r="AN32" i="12"/>
  <c r="AH153" i="11"/>
  <c r="AN169" i="9"/>
  <c r="Q73" i="14"/>
  <c r="AZ97" i="14"/>
  <c r="AZ25" i="14"/>
  <c r="O48" i="14"/>
  <c r="Q13" i="14"/>
  <c r="Q26" i="14"/>
  <c r="BB29" i="14"/>
  <c r="AN365" i="12"/>
  <c r="BB10" i="14"/>
  <c r="AN356" i="12"/>
  <c r="AH354" i="12"/>
  <c r="AZ367" i="12"/>
  <c r="AO335" i="12"/>
  <c r="P367" i="12"/>
  <c r="V367" i="12" s="1"/>
  <c r="AM322" i="12"/>
  <c r="AS322" i="12" s="1"/>
  <c r="Q321" i="12"/>
  <c r="P294" i="12"/>
  <c r="V294" i="12" s="1"/>
  <c r="O300" i="12"/>
  <c r="AH338" i="12"/>
  <c r="Q264" i="12"/>
  <c r="BA302" i="12"/>
  <c r="AO254" i="12"/>
  <c r="BB170" i="12"/>
  <c r="AN201" i="12"/>
  <c r="O210" i="12"/>
  <c r="AI143" i="12"/>
  <c r="AZ153" i="12"/>
  <c r="BC153" i="12" s="1"/>
  <c r="Q138" i="12"/>
  <c r="AO138" i="12"/>
  <c r="BA50" i="12"/>
  <c r="AH361" i="11"/>
  <c r="AZ212" i="9"/>
  <c r="BC212" i="9" s="1"/>
  <c r="Q96" i="11"/>
  <c r="BB102" i="14"/>
  <c r="Q104" i="14"/>
  <c r="BB112" i="14"/>
  <c r="O59" i="14"/>
  <c r="Q75" i="14"/>
  <c r="P95" i="14"/>
  <c r="V95" i="14" s="1"/>
  <c r="BA91" i="14"/>
  <c r="AZ75" i="14"/>
  <c r="Q40" i="14"/>
  <c r="O24" i="14"/>
  <c r="AG44" i="14"/>
  <c r="BB27" i="14"/>
  <c r="AH38" i="14"/>
  <c r="AZ351" i="12"/>
  <c r="BC351" i="12" s="1"/>
  <c r="Q358" i="12"/>
  <c r="AO340" i="12"/>
  <c r="Q7" i="14"/>
  <c r="BA356" i="12"/>
  <c r="AH359" i="12"/>
  <c r="O354" i="12"/>
  <c r="Q305" i="12"/>
  <c r="Q329" i="12"/>
  <c r="P322" i="12"/>
  <c r="V322" i="12" s="1"/>
  <c r="P325" i="12"/>
  <c r="V325" i="12" s="1"/>
  <c r="AO324" i="12"/>
  <c r="AM287" i="12"/>
  <c r="AS287" i="12" s="1"/>
  <c r="AG279" i="12"/>
  <c r="AM180" i="12"/>
  <c r="AS180" i="12" s="1"/>
  <c r="O202" i="12"/>
  <c r="AG233" i="12"/>
  <c r="Q238" i="12"/>
  <c r="O163" i="12"/>
  <c r="AN94" i="12"/>
  <c r="AI146" i="12"/>
  <c r="P151" i="12"/>
  <c r="V151" i="12" s="1"/>
  <c r="AH21" i="12"/>
  <c r="AO353" i="11"/>
  <c r="AN137" i="11"/>
  <c r="AN179" i="9"/>
  <c r="BA100" i="14"/>
  <c r="BA112" i="14"/>
  <c r="Q59" i="14"/>
  <c r="BA73" i="14"/>
  <c r="O95" i="14"/>
  <c r="AZ91" i="14"/>
  <c r="BB72" i="14"/>
  <c r="P40" i="14"/>
  <c r="V40" i="14" s="1"/>
  <c r="Q24" i="14"/>
  <c r="BB43" i="14"/>
  <c r="BA27" i="14"/>
  <c r="AG38" i="14"/>
  <c r="Q351" i="12"/>
  <c r="P358" i="12"/>
  <c r="V358" i="12" s="1"/>
  <c r="AM340" i="12"/>
  <c r="AS340" i="12" s="1"/>
  <c r="BA5" i="14"/>
  <c r="AZ356" i="12"/>
  <c r="BC356" i="12" s="1"/>
  <c r="AG359" i="12"/>
  <c r="AI346" i="12"/>
  <c r="P305" i="12"/>
  <c r="V305" i="12" s="1"/>
  <c r="P329" i="12"/>
  <c r="V329" i="12" s="1"/>
  <c r="AZ315" i="12"/>
  <c r="BC315" i="12" s="1"/>
  <c r="Q325" i="12"/>
  <c r="BA320" i="12"/>
  <c r="Q285" i="12"/>
  <c r="AO267" i="12"/>
  <c r="BA177" i="12"/>
  <c r="AO200" i="12"/>
  <c r="AI226" i="12"/>
  <c r="BA234" i="12"/>
  <c r="BA159" i="12"/>
  <c r="AG93" i="12"/>
  <c r="P143" i="12"/>
  <c r="V143" i="12" s="1"/>
  <c r="AZ145" i="12"/>
  <c r="AZ12" i="12"/>
  <c r="BC12" i="12" s="1"/>
  <c r="AZ342" i="11"/>
  <c r="O100" i="11"/>
  <c r="AI223" i="11"/>
  <c r="BA120" i="14"/>
  <c r="AZ128" i="14"/>
  <c r="BB76" i="14"/>
  <c r="AI64" i="14"/>
  <c r="AZ87" i="14"/>
  <c r="BB71" i="14"/>
  <c r="BA92" i="14"/>
  <c r="AZ24" i="14"/>
  <c r="AG46" i="14"/>
  <c r="BA9" i="14"/>
  <c r="AZ23" i="14"/>
  <c r="Q27" i="14"/>
  <c r="P364" i="12"/>
  <c r="V364" i="12" s="1"/>
  <c r="Q10" i="14"/>
  <c r="AZ355" i="12"/>
  <c r="BC355" i="12" s="1"/>
  <c r="BB352" i="12"/>
  <c r="AG367" i="12"/>
  <c r="O11" i="14"/>
  <c r="AH365" i="12"/>
  <c r="AG319" i="12"/>
  <c r="Q318" i="12"/>
  <c r="O343" i="12"/>
  <c r="AN298" i="12"/>
  <c r="AG331" i="12"/>
  <c r="AI255" i="12"/>
  <c r="P289" i="12"/>
  <c r="V289" i="12" s="1"/>
  <c r="AZ243" i="12"/>
  <c r="AG168" i="12"/>
  <c r="AH199" i="12"/>
  <c r="AM208" i="12"/>
  <c r="AS208" i="12" s="1"/>
  <c r="AI137" i="12"/>
  <c r="BB140" i="12"/>
  <c r="AI132" i="12"/>
  <c r="Q136" i="12"/>
  <c r="AZ48" i="12"/>
  <c r="AN63" i="12"/>
  <c r="AN27" i="9"/>
  <c r="O176" i="9"/>
  <c r="BB109" i="14"/>
  <c r="Q108" i="14"/>
  <c r="Q144" i="14"/>
  <c r="Q116" i="14"/>
  <c r="Q78" i="14"/>
  <c r="BA54" i="14"/>
  <c r="BB83" i="14"/>
  <c r="AZ59" i="14"/>
  <c r="Q61" i="14"/>
  <c r="BA18" i="14"/>
  <c r="AZ31" i="14"/>
  <c r="AG34" i="14"/>
  <c r="BB39" i="14"/>
  <c r="P21" i="14"/>
  <c r="V21" i="14" s="1"/>
  <c r="O335" i="12"/>
  <c r="AN363" i="12"/>
  <c r="O366" i="12"/>
  <c r="BB346" i="12"/>
  <c r="AI339" i="12"/>
  <c r="P23" i="14"/>
  <c r="V23" i="14" s="1"/>
  <c r="AM332" i="12"/>
  <c r="AS332" i="12" s="1"/>
  <c r="BB330" i="12"/>
  <c r="AM313" i="12"/>
  <c r="AS313" i="12" s="1"/>
  <c r="AN304" i="12"/>
  <c r="AG330" i="12"/>
  <c r="O288" i="12"/>
  <c r="BA287" i="12"/>
  <c r="AZ192" i="12"/>
  <c r="BC192" i="12" s="1"/>
  <c r="AZ209" i="12"/>
  <c r="BC209" i="12" s="1"/>
  <c r="O227" i="12"/>
  <c r="AM234" i="12"/>
  <c r="AS234" i="12" s="1"/>
  <c r="Q166" i="12"/>
  <c r="AN98" i="12"/>
  <c r="AH109" i="12"/>
  <c r="AO84" i="12"/>
  <c r="AN67" i="12"/>
  <c r="AH35" i="12"/>
  <c r="AM328" i="11"/>
  <c r="AS328" i="11" s="1"/>
  <c r="BA238" i="11"/>
  <c r="AM263" i="11"/>
  <c r="AS263" i="11" s="1"/>
  <c r="O275" i="11"/>
  <c r="O336" i="9"/>
  <c r="AI35" i="11"/>
  <c r="AM307" i="12"/>
  <c r="AS307" i="12" s="1"/>
  <c r="BB319" i="12"/>
  <c r="BB310" i="12"/>
  <c r="AN324" i="12"/>
  <c r="AM271" i="12"/>
  <c r="AS271" i="12" s="1"/>
  <c r="AM278" i="12"/>
  <c r="AS278" i="12" s="1"/>
  <c r="BB285" i="12"/>
  <c r="AO287" i="12"/>
  <c r="Q282" i="12"/>
  <c r="AN273" i="12"/>
  <c r="AG277" i="12"/>
  <c r="Q275" i="12"/>
  <c r="BA235" i="12"/>
  <c r="AZ185" i="12"/>
  <c r="BC185" i="12" s="1"/>
  <c r="AM227" i="12"/>
  <c r="AS227" i="12" s="1"/>
  <c r="AO180" i="12"/>
  <c r="AO239" i="12"/>
  <c r="O195" i="12"/>
  <c r="AI252" i="12"/>
  <c r="Q202" i="12"/>
  <c r="AN164" i="12"/>
  <c r="AN216" i="12"/>
  <c r="AG176" i="12"/>
  <c r="AO229" i="12"/>
  <c r="P183" i="12"/>
  <c r="V183" i="12" s="1"/>
  <c r="AZ225" i="12"/>
  <c r="AI190" i="12"/>
  <c r="P238" i="12"/>
  <c r="V238" i="12" s="1"/>
  <c r="O205" i="12"/>
  <c r="Q157" i="12"/>
  <c r="AN123" i="12"/>
  <c r="P163" i="12"/>
  <c r="V163" i="12" s="1"/>
  <c r="AZ129" i="12"/>
  <c r="BC129" i="12" s="1"/>
  <c r="AI95" i="12"/>
  <c r="AN131" i="12"/>
  <c r="AG94" i="12"/>
  <c r="AG148" i="12"/>
  <c r="BB79" i="12"/>
  <c r="BB105" i="12"/>
  <c r="AH146" i="12"/>
  <c r="AZ107" i="12"/>
  <c r="BA168" i="12"/>
  <c r="AH122" i="12"/>
  <c r="O151" i="12"/>
  <c r="AO100" i="12"/>
  <c r="AN55" i="12"/>
  <c r="AO29" i="12"/>
  <c r="O18" i="12"/>
  <c r="Q71" i="12"/>
  <c r="AH71" i="12"/>
  <c r="AZ16" i="12"/>
  <c r="BC16" i="12" s="1"/>
  <c r="AN353" i="11"/>
  <c r="AN303" i="11"/>
  <c r="AM359" i="11"/>
  <c r="AS359" i="11" s="1"/>
  <c r="AZ336" i="9"/>
  <c r="BA67" i="11"/>
  <c r="BB89" i="9"/>
  <c r="AM287" i="9"/>
  <c r="AS287" i="9" s="1"/>
  <c r="Q16" i="9"/>
  <c r="AH184" i="11"/>
  <c r="AZ220" i="9"/>
  <c r="AM39" i="11"/>
  <c r="AS39" i="11" s="1"/>
  <c r="Q230" i="11"/>
  <c r="AM323" i="12"/>
  <c r="AS323" i="12" s="1"/>
  <c r="AO334" i="12"/>
  <c r="BA328" i="12"/>
  <c r="AZ293" i="12"/>
  <c r="BC293" i="12" s="1"/>
  <c r="Q296" i="12"/>
  <c r="AO290" i="12"/>
  <c r="AG255" i="12"/>
  <c r="AH262" i="12"/>
  <c r="Q259" i="12"/>
  <c r="O291" i="12"/>
  <c r="BB286" i="12"/>
  <c r="AM294" i="12"/>
  <c r="AS294" i="12" s="1"/>
  <c r="AM250" i="12"/>
  <c r="AS250" i="12" s="1"/>
  <c r="AO193" i="12"/>
  <c r="AI239" i="12"/>
  <c r="O197" i="12"/>
  <c r="AZ252" i="12"/>
  <c r="BC252" i="12" s="1"/>
  <c r="BB211" i="12"/>
  <c r="AH168" i="12"/>
  <c r="BA221" i="12"/>
  <c r="Q177" i="12"/>
  <c r="AM228" i="12"/>
  <c r="AS228" i="12" s="1"/>
  <c r="AN198" i="12"/>
  <c r="P245" i="12"/>
  <c r="V245" i="12" s="1"/>
  <c r="AM199" i="12"/>
  <c r="AS199" i="12" s="1"/>
  <c r="AI236" i="12"/>
  <c r="AH207" i="12"/>
  <c r="AZ163" i="12"/>
  <c r="BC163" i="12" s="1"/>
  <c r="AI219" i="12"/>
  <c r="AH170" i="12"/>
  <c r="AG137" i="12"/>
  <c r="AI92" i="12"/>
  <c r="AN139" i="12"/>
  <c r="P110" i="12"/>
  <c r="V110" i="12" s="1"/>
  <c r="AM140" i="12"/>
  <c r="AS140" i="12" s="1"/>
  <c r="AO105" i="12"/>
  <c r="AI79" i="12"/>
  <c r="AN109" i="12"/>
  <c r="AZ131" i="12"/>
  <c r="AO163" i="12"/>
  <c r="BB110" i="12"/>
  <c r="AH87" i="12"/>
  <c r="O136" i="12"/>
  <c r="AO82" i="12"/>
  <c r="AH119" i="12"/>
  <c r="AI77" i="12"/>
  <c r="P46" i="12"/>
  <c r="V46" i="12" s="1"/>
  <c r="BA60" i="12"/>
  <c r="P27" i="12"/>
  <c r="V27" i="12" s="1"/>
  <c r="AM52" i="12"/>
  <c r="AS52" i="12" s="1"/>
  <c r="AO60" i="12"/>
  <c r="AI336" i="11"/>
  <c r="BA32" i="12"/>
  <c r="BB339" i="11"/>
  <c r="O61" i="9"/>
  <c r="AZ347" i="11"/>
  <c r="AZ329" i="9"/>
  <c r="O296" i="11"/>
  <c r="AH214" i="9"/>
  <c r="BB347" i="9"/>
  <c r="AO60" i="9"/>
  <c r="O361" i="9"/>
  <c r="BB83" i="11"/>
  <c r="BA26" i="11"/>
  <c r="AH318" i="12"/>
  <c r="AZ310" i="12"/>
  <c r="BC310" i="12" s="1"/>
  <c r="BB323" i="12"/>
  <c r="AH271" i="12"/>
  <c r="AN278" i="12"/>
  <c r="AZ283" i="12"/>
  <c r="AO285" i="12"/>
  <c r="O282" i="12"/>
  <c r="AI273" i="12"/>
  <c r="AN276" i="12"/>
  <c r="O275" i="12"/>
  <c r="BB233" i="12"/>
  <c r="P184" i="12"/>
  <c r="V184" i="12" s="1"/>
  <c r="AN227" i="12"/>
  <c r="AG180" i="12"/>
  <c r="AO238" i="12"/>
  <c r="P195" i="12"/>
  <c r="V195" i="12" s="1"/>
  <c r="P249" i="12"/>
  <c r="V249" i="12" s="1"/>
  <c r="AG201" i="12"/>
  <c r="AO164" i="12"/>
  <c r="Q216" i="12"/>
  <c r="BA175" i="12"/>
  <c r="AM229" i="12"/>
  <c r="AS229" i="12" s="1"/>
  <c r="AO181" i="12"/>
  <c r="AN223" i="12"/>
  <c r="AG190" i="12"/>
  <c r="AO236" i="12"/>
  <c r="BA202" i="12"/>
  <c r="O157" i="12"/>
  <c r="AI123" i="12"/>
  <c r="AZ162" i="12"/>
  <c r="BC162" i="12" s="1"/>
  <c r="BA129" i="12"/>
  <c r="AO90" i="12"/>
  <c r="AI131" i="12"/>
  <c r="AH94" i="12"/>
  <c r="AZ147" i="12"/>
  <c r="BC147" i="12" s="1"/>
  <c r="AZ77" i="12"/>
  <c r="BC77" i="12" s="1"/>
  <c r="AZ105" i="12"/>
  <c r="BC105" i="12" s="1"/>
  <c r="Q144" i="12"/>
  <c r="BA106" i="12"/>
  <c r="BB168" i="12"/>
  <c r="BB117" i="12"/>
  <c r="P148" i="12"/>
  <c r="V148" i="12" s="1"/>
  <c r="AM100" i="12"/>
  <c r="AS100" i="12" s="1"/>
  <c r="AN75" i="12"/>
  <c r="AI25" i="12"/>
  <c r="AO17" i="12"/>
  <c r="AI68" i="12"/>
  <c r="BB68" i="12"/>
  <c r="AH8" i="12"/>
  <c r="AZ346" i="11"/>
  <c r="P292" i="11"/>
  <c r="V292" i="11" s="1"/>
  <c r="BA356" i="11"/>
  <c r="P295" i="9"/>
  <c r="V295" i="9" s="1"/>
  <c r="Q67" i="11"/>
  <c r="BB102" i="9"/>
  <c r="AH340" i="9"/>
  <c r="AN53" i="9"/>
  <c r="O37" i="9"/>
  <c r="P48" i="11"/>
  <c r="V48" i="11" s="1"/>
  <c r="Q190" i="11"/>
  <c r="AN231" i="11"/>
  <c r="AZ333" i="12"/>
  <c r="BC333" i="12" s="1"/>
  <c r="BB297" i="12"/>
  <c r="O310" i="12"/>
  <c r="P304" i="12"/>
  <c r="V304" i="12" s="1"/>
  <c r="O317" i="12"/>
  <c r="Q262" i="12"/>
  <c r="AH268" i="12"/>
  <c r="AN274" i="12"/>
  <c r="BA271" i="12"/>
  <c r="AN261" i="12"/>
  <c r="Q260" i="12"/>
  <c r="BB263" i="12"/>
  <c r="AN259" i="12"/>
  <c r="AG217" i="12"/>
  <c r="AI178" i="12"/>
  <c r="AO219" i="12"/>
  <c r="AM170" i="12"/>
  <c r="AS170" i="12" s="1"/>
  <c r="AZ222" i="12"/>
  <c r="BB179" i="12"/>
  <c r="Q242" i="12"/>
  <c r="AZ186" i="12"/>
  <c r="BC186" i="12" s="1"/>
  <c r="AZ246" i="12"/>
  <c r="BC246" i="12" s="1"/>
  <c r="AG209" i="12"/>
  <c r="BA161" i="12"/>
  <c r="BA218" i="12"/>
  <c r="AG173" i="12"/>
  <c r="Q212" i="12"/>
  <c r="AN177" i="12"/>
  <c r="AG227" i="12"/>
  <c r="AI193" i="12"/>
  <c r="AN149" i="12"/>
  <c r="AM115" i="12"/>
  <c r="AS115" i="12" s="1"/>
  <c r="AZ149" i="12"/>
  <c r="BC149" i="12" s="1"/>
  <c r="BA119" i="12"/>
  <c r="AO158" i="12"/>
  <c r="AZ115" i="12"/>
  <c r="BC115" i="12" s="1"/>
  <c r="Q86" i="12"/>
  <c r="AN128" i="12"/>
  <c r="P147" i="12"/>
  <c r="V147" i="12" s="1"/>
  <c r="AZ91" i="12"/>
  <c r="BC91" i="12" s="1"/>
  <c r="O130" i="12"/>
  <c r="AO103" i="12"/>
  <c r="AH145" i="12"/>
  <c r="AZ101" i="12"/>
  <c r="Q133" i="12"/>
  <c r="AH89" i="12"/>
  <c r="O58" i="12"/>
  <c r="AH10" i="12"/>
  <c r="AI65" i="12"/>
  <c r="AH34" i="12"/>
  <c r="AZ26" i="12"/>
  <c r="BC26" i="12" s="1"/>
  <c r="AZ332" i="11"/>
  <c r="BC332" i="11" s="1"/>
  <c r="AM364" i="11"/>
  <c r="AS364" i="11" s="1"/>
  <c r="AM329" i="11"/>
  <c r="AS329" i="11" s="1"/>
  <c r="AO323" i="9"/>
  <c r="P161" i="11"/>
  <c r="V161" i="11" s="1"/>
  <c r="Q51" i="9"/>
  <c r="AN21" i="11"/>
  <c r="AM41" i="11"/>
  <c r="AS41" i="11" s="1"/>
  <c r="AN161" i="11"/>
  <c r="BA181" i="9"/>
  <c r="AI128" i="11"/>
  <c r="O265" i="9"/>
  <c r="AG217" i="11"/>
  <c r="AI330" i="12"/>
  <c r="AH324" i="12"/>
  <c r="BB343" i="12"/>
  <c r="P292" i="12"/>
  <c r="V292" i="12" s="1"/>
  <c r="P290" i="12"/>
  <c r="V290" i="12" s="1"/>
  <c r="AH298" i="12"/>
  <c r="AN260" i="12"/>
  <c r="BA254" i="12"/>
  <c r="AZ289" i="12"/>
  <c r="BC289" i="12" s="1"/>
  <c r="AO286" i="12"/>
  <c r="AH291" i="12"/>
  <c r="AM249" i="12"/>
  <c r="AS249" i="12" s="1"/>
  <c r="BB192" i="12"/>
  <c r="AI238" i="12"/>
  <c r="AN191" i="12"/>
  <c r="AM251" i="12"/>
  <c r="AS251" i="12" s="1"/>
  <c r="BB210" i="12"/>
  <c r="AN165" i="12"/>
  <c r="P217" i="12"/>
  <c r="V217" i="12" s="1"/>
  <c r="AM175" i="12"/>
  <c r="AS175" i="12" s="1"/>
  <c r="BB227" i="12"/>
  <c r="AI194" i="12"/>
  <c r="AH243" i="12"/>
  <c r="AZ198" i="12"/>
  <c r="BC198" i="12" s="1"/>
  <c r="AO234" i="12"/>
  <c r="AH204" i="12"/>
  <c r="AG254" i="12"/>
  <c r="BB216" i="12"/>
  <c r="P169" i="12"/>
  <c r="V169" i="12" s="1"/>
  <c r="O132" i="12"/>
  <c r="Q91" i="12"/>
  <c r="AH139" i="12"/>
  <c r="BA98" i="12"/>
  <c r="AG140" i="12"/>
  <c r="AI105" i="12"/>
  <c r="BA78" i="12"/>
  <c r="AG109" i="12"/>
  <c r="O126" i="12"/>
  <c r="O162" i="12"/>
  <c r="AO110" i="12"/>
  <c r="AH86" i="12"/>
  <c r="O135" i="12"/>
  <c r="Q79" i="12"/>
  <c r="BA118" i="12"/>
  <c r="AM73" i="12"/>
  <c r="AS73" i="12" s="1"/>
  <c r="O45" i="12"/>
  <c r="AH53" i="12"/>
  <c r="AO22" i="12"/>
  <c r="Q48" i="12"/>
  <c r="AI56" i="12"/>
  <c r="BB327" i="11"/>
  <c r="P359" i="11"/>
  <c r="V359" i="11" s="1"/>
  <c r="AI333" i="11"/>
  <c r="AZ73" i="9"/>
  <c r="BC73" i="9" s="1"/>
  <c r="AG292" i="11"/>
  <c r="AZ137" i="9"/>
  <c r="BC137" i="9" s="1"/>
  <c r="AM234" i="11"/>
  <c r="AS234" i="11" s="1"/>
  <c r="AN196" i="9"/>
  <c r="AM338" i="9"/>
  <c r="AS338" i="9" s="1"/>
  <c r="AO123" i="9"/>
  <c r="AH338" i="9"/>
  <c r="BA274" i="11"/>
  <c r="AI81" i="9"/>
  <c r="AG308" i="12"/>
  <c r="AM326" i="12"/>
  <c r="AS326" i="12" s="1"/>
  <c r="AO311" i="12"/>
  <c r="AH325" i="12"/>
  <c r="AZ276" i="12"/>
  <c r="BC276" i="12" s="1"/>
  <c r="AZ278" i="12"/>
  <c r="BC278" i="12" s="1"/>
  <c r="Q287" i="12"/>
  <c r="AN288" i="12"/>
  <c r="AH282" i="12"/>
  <c r="BA273" i="12"/>
  <c r="AM277" i="12"/>
  <c r="AS277" i="12" s="1"/>
  <c r="AI279" i="12"/>
  <c r="P240" i="12"/>
  <c r="V240" i="12" s="1"/>
  <c r="AG186" i="12"/>
  <c r="Q230" i="12"/>
  <c r="AO182" i="12"/>
  <c r="P243" i="12"/>
  <c r="V243" i="12" s="1"/>
  <c r="AZ195" i="12"/>
  <c r="BC195" i="12" s="1"/>
  <c r="O255" i="12"/>
  <c r="AM202" i="12"/>
  <c r="AS202" i="12" s="1"/>
  <c r="AM166" i="12"/>
  <c r="AS166" i="12" s="1"/>
  <c r="AZ220" i="12"/>
  <c r="BC220" i="12" s="1"/>
  <c r="Q178" i="12"/>
  <c r="AI233" i="12"/>
  <c r="P189" i="12"/>
  <c r="V189" i="12" s="1"/>
  <c r="AM230" i="12"/>
  <c r="AS230" i="12" s="1"/>
  <c r="AO194" i="12"/>
  <c r="BA242" i="12"/>
  <c r="AM207" i="12"/>
  <c r="AS207" i="12" s="1"/>
  <c r="P168" i="12"/>
  <c r="V168" i="12" s="1"/>
  <c r="AH125" i="12"/>
  <c r="P76" i="12"/>
  <c r="V76" i="12" s="1"/>
  <c r="AG133" i="12"/>
  <c r="AO95" i="12"/>
  <c r="BB133" i="12"/>
  <c r="AM94" i="12"/>
  <c r="AS94" i="12" s="1"/>
  <c r="AO148" i="12"/>
  <c r="BA83" i="12"/>
  <c r="AI107" i="12"/>
  <c r="AN146" i="12"/>
  <c r="AG108" i="12"/>
  <c r="AO81" i="12"/>
  <c r="AN122" i="12"/>
  <c r="O153" i="12"/>
  <c r="Q101" i="12"/>
  <c r="BA55" i="12"/>
  <c r="AH39" i="12"/>
  <c r="AG21" i="12"/>
  <c r="AO72" i="12"/>
  <c r="Q75" i="12"/>
  <c r="AZ23" i="12"/>
  <c r="AI362" i="11"/>
  <c r="Q305" i="11"/>
  <c r="O366" i="11"/>
  <c r="AZ195" i="9"/>
  <c r="BC195" i="9" s="1"/>
  <c r="P100" i="11"/>
  <c r="V100" i="11" s="1"/>
  <c r="AO23" i="9"/>
  <c r="BA245" i="9"/>
  <c r="Q85" i="9"/>
  <c r="AG223" i="11"/>
  <c r="Q9" i="11"/>
  <c r="O151" i="11"/>
  <c r="AG62" i="11"/>
  <c r="AM29" i="12"/>
  <c r="AS29" i="12" s="1"/>
  <c r="AG61" i="12"/>
  <c r="AI11" i="12"/>
  <c r="AN46" i="12"/>
  <c r="AZ365" i="11"/>
  <c r="BC365" i="11" s="1"/>
  <c r="AM44" i="12"/>
  <c r="AS44" i="12" s="1"/>
  <c r="AN363" i="11"/>
  <c r="BB25" i="12"/>
  <c r="BA68" i="12"/>
  <c r="BB27" i="12"/>
  <c r="AI70" i="12"/>
  <c r="AH48" i="12"/>
  <c r="AG8" i="12"/>
  <c r="P337" i="11"/>
  <c r="V337" i="11" s="1"/>
  <c r="AZ359" i="11"/>
  <c r="BC359" i="11" s="1"/>
  <c r="O313" i="11"/>
  <c r="BB346" i="11"/>
  <c r="AH15" i="12"/>
  <c r="AM309" i="11"/>
  <c r="AS309" i="11" s="1"/>
  <c r="AM335" i="11"/>
  <c r="AS335" i="11" s="1"/>
  <c r="O292" i="11"/>
  <c r="AH330" i="11"/>
  <c r="AI360" i="11"/>
  <c r="P318" i="11"/>
  <c r="V318" i="11" s="1"/>
  <c r="AZ356" i="11"/>
  <c r="BC356" i="11" s="1"/>
  <c r="BB31" i="11"/>
  <c r="P192" i="9"/>
  <c r="V192" i="9" s="1"/>
  <c r="AM85" i="9"/>
  <c r="AS85" i="9" s="1"/>
  <c r="O295" i="9"/>
  <c r="AM223" i="11"/>
  <c r="AS223" i="11" s="1"/>
  <c r="BB180" i="9"/>
  <c r="BA246" i="11"/>
  <c r="P67" i="11"/>
  <c r="V67" i="11" s="1"/>
  <c r="BB234" i="9"/>
  <c r="BA85" i="11"/>
  <c r="AI163" i="9"/>
  <c r="BA102" i="9"/>
  <c r="AG87" i="11"/>
  <c r="BA169" i="9"/>
  <c r="AI171" i="11"/>
  <c r="P250" i="9"/>
  <c r="V250" i="9" s="1"/>
  <c r="BB225" i="11"/>
  <c r="BA286" i="9"/>
  <c r="AM196" i="9"/>
  <c r="AS196" i="9" s="1"/>
  <c r="BB122" i="9"/>
  <c r="AM214" i="11"/>
  <c r="AS214" i="11" s="1"/>
  <c r="AZ94" i="11"/>
  <c r="BC94" i="11" s="1"/>
  <c r="Q257" i="9"/>
  <c r="AM285" i="11"/>
  <c r="AS285" i="11" s="1"/>
  <c r="AN355" i="9"/>
  <c r="AO282" i="9"/>
  <c r="AN123" i="9"/>
  <c r="BA12" i="11"/>
  <c r="AG220" i="11"/>
  <c r="AN192" i="11"/>
  <c r="AG338" i="9"/>
  <c r="Q150" i="11"/>
  <c r="P296" i="9"/>
  <c r="V296" i="9" s="1"/>
  <c r="AN246" i="11"/>
  <c r="AO263" i="11"/>
  <c r="AH46" i="11"/>
  <c r="AN176" i="11"/>
  <c r="Q102" i="9"/>
  <c r="AF92" i="14"/>
  <c r="P26" i="12"/>
  <c r="V26" i="12" s="1"/>
  <c r="AH58" i="12"/>
  <c r="AO13" i="12"/>
  <c r="AM65" i="12"/>
  <c r="AS65" i="12" s="1"/>
  <c r="O12" i="12"/>
  <c r="AN45" i="12"/>
  <c r="AZ81" i="12"/>
  <c r="BC81" i="12" s="1"/>
  <c r="BB37" i="12"/>
  <c r="AH367" i="11"/>
  <c r="AG56" i="12"/>
  <c r="AO24" i="12"/>
  <c r="AM349" i="11"/>
  <c r="AS349" i="11" s="1"/>
  <c r="BB305" i="11"/>
  <c r="AH327" i="11"/>
  <c r="AZ363" i="11"/>
  <c r="BC363" i="11" s="1"/>
  <c r="BA315" i="11"/>
  <c r="O330" i="11"/>
  <c r="P356" i="11"/>
  <c r="V356" i="11" s="1"/>
  <c r="P310" i="11"/>
  <c r="V310" i="11" s="1"/>
  <c r="AN340" i="11"/>
  <c r="AH302" i="11"/>
  <c r="AG333" i="11"/>
  <c r="AI24" i="12"/>
  <c r="AN162" i="11"/>
  <c r="AN138" i="9"/>
  <c r="BB53" i="9"/>
  <c r="O79" i="11"/>
  <c r="AI191" i="9"/>
  <c r="P208" i="9"/>
  <c r="V208" i="9" s="1"/>
  <c r="AI292" i="11"/>
  <c r="Q169" i="11"/>
  <c r="AH323" i="9"/>
  <c r="AM140" i="11"/>
  <c r="AS140" i="11" s="1"/>
  <c r="BA289" i="9"/>
  <c r="BA71" i="9"/>
  <c r="AG199" i="11"/>
  <c r="AI130" i="9"/>
  <c r="Q269" i="11"/>
  <c r="AG6" i="11"/>
  <c r="O57" i="9"/>
  <c r="O14" i="11"/>
  <c r="O155" i="9"/>
  <c r="AN110" i="9"/>
  <c r="AM286" i="11"/>
  <c r="AS286" i="11" s="1"/>
  <c r="AZ118" i="11"/>
  <c r="BC118" i="11" s="1"/>
  <c r="AH353" i="9"/>
  <c r="AN98" i="9"/>
  <c r="AM12" i="11"/>
  <c r="AS12" i="11" s="1"/>
  <c r="AO243" i="9"/>
  <c r="P94" i="9"/>
  <c r="V94" i="9" s="1"/>
  <c r="AG154" i="11"/>
  <c r="AM5" i="9"/>
  <c r="AS5" i="9" s="1"/>
  <c r="AN164" i="11"/>
  <c r="BB310" i="9"/>
  <c r="AM178" i="11"/>
  <c r="AS178" i="11" s="1"/>
  <c r="Q302" i="9"/>
  <c r="AH209" i="11"/>
  <c r="AG38" i="11"/>
  <c r="BB144" i="11"/>
  <c r="AN201" i="11"/>
  <c r="Q184" i="11"/>
  <c r="BB236" i="9"/>
  <c r="AH25" i="12"/>
  <c r="AH61" i="12"/>
  <c r="AZ9" i="12"/>
  <c r="AI46" i="12"/>
  <c r="BA365" i="11"/>
  <c r="P43" i="12"/>
  <c r="V43" i="12" s="1"/>
  <c r="P362" i="11"/>
  <c r="V362" i="11" s="1"/>
  <c r="AZ25" i="12"/>
  <c r="BC25" i="12" s="1"/>
  <c r="Q65" i="12"/>
  <c r="AM27" i="12"/>
  <c r="AS27" i="12" s="1"/>
  <c r="AG70" i="12"/>
  <c r="Q47" i="12"/>
  <c r="P8" i="12"/>
  <c r="V8" i="12" s="1"/>
  <c r="P336" i="11"/>
  <c r="V336" i="11" s="1"/>
  <c r="BA359" i="11"/>
  <c r="P313" i="11"/>
  <c r="V313" i="11" s="1"/>
  <c r="AM346" i="11"/>
  <c r="AS346" i="11" s="1"/>
  <c r="Q2" i="12"/>
  <c r="AH309" i="11"/>
  <c r="O334" i="11"/>
  <c r="Q291" i="11"/>
  <c r="BB329" i="11"/>
  <c r="AG360" i="11"/>
  <c r="AO311" i="11"/>
  <c r="AH339" i="11"/>
  <c r="AZ31" i="11"/>
  <c r="BC31" i="11" s="1"/>
  <c r="AN120" i="9"/>
  <c r="AH64" i="9"/>
  <c r="Q363" i="9"/>
  <c r="AN183" i="11"/>
  <c r="AZ180" i="9"/>
  <c r="BC180" i="9" s="1"/>
  <c r="AI262" i="11"/>
  <c r="Q103" i="11"/>
  <c r="AZ234" i="9"/>
  <c r="AO37" i="11"/>
  <c r="BA203" i="9"/>
  <c r="AG86" i="9"/>
  <c r="AO96" i="11"/>
  <c r="BA265" i="9"/>
  <c r="AG197" i="11"/>
  <c r="AN247" i="9"/>
  <c r="Q135" i="11"/>
  <c r="AO284" i="9"/>
  <c r="AG9" i="9"/>
  <c r="AI107" i="9"/>
  <c r="AI130" i="11"/>
  <c r="AM127" i="11"/>
  <c r="AS127" i="11" s="1"/>
  <c r="AM125" i="9"/>
  <c r="AS125" i="9" s="1"/>
  <c r="BB184" i="11"/>
  <c r="BA201" i="9"/>
  <c r="AI27" i="9"/>
  <c r="AM3" i="9"/>
  <c r="AS3" i="9" s="1"/>
  <c r="O267" i="9"/>
  <c r="BB227" i="11"/>
  <c r="AZ84" i="11"/>
  <c r="BC84" i="11" s="1"/>
  <c r="AH243" i="11"/>
  <c r="AM88" i="11"/>
  <c r="AS88" i="11" s="1"/>
  <c r="Q319" i="9"/>
  <c r="AZ171" i="11"/>
  <c r="BC171" i="11" s="1"/>
  <c r="AG276" i="11"/>
  <c r="AM280" i="11"/>
  <c r="AS280" i="11" s="1"/>
  <c r="O262" i="11"/>
  <c r="AI67" i="11"/>
  <c r="AG13" i="12"/>
  <c r="O50" i="12"/>
  <c r="AO367" i="11"/>
  <c r="BB40" i="12"/>
  <c r="P6" i="12"/>
  <c r="V6" i="12" s="1"/>
  <c r="AG60" i="12"/>
  <c r="AI27" i="12"/>
  <c r="P354" i="11"/>
  <c r="V354" i="11" s="1"/>
  <c r="AN310" i="11"/>
  <c r="O331" i="11"/>
  <c r="O7" i="12"/>
  <c r="AG322" i="11"/>
  <c r="AI337" i="11"/>
  <c r="BB4" i="12"/>
  <c r="AN312" i="11"/>
  <c r="AH343" i="11"/>
  <c r="AN307" i="11"/>
  <c r="AM339" i="11"/>
  <c r="AS339" i="11" s="1"/>
  <c r="AI291" i="11"/>
  <c r="AH192" i="11"/>
  <c r="AO279" i="9"/>
  <c r="BB110" i="9"/>
  <c r="P144" i="11"/>
  <c r="V144" i="11" s="1"/>
  <c r="P133" i="9"/>
  <c r="V133" i="9" s="1"/>
  <c r="O314" i="9"/>
  <c r="BB318" i="11"/>
  <c r="AG200" i="11"/>
  <c r="P322" i="9"/>
  <c r="V322" i="9" s="1"/>
  <c r="Q263" i="11"/>
  <c r="AH198" i="9"/>
  <c r="AG271" i="9"/>
  <c r="BB83" i="9"/>
  <c r="P326" i="9"/>
  <c r="V326" i="9" s="1"/>
  <c r="AZ268" i="11"/>
  <c r="BC268" i="11" s="1"/>
  <c r="AN56" i="11"/>
  <c r="BA187" i="9"/>
  <c r="O76" i="11"/>
  <c r="BA136" i="9"/>
  <c r="AH8" i="9"/>
  <c r="AG101" i="9"/>
  <c r="AO186" i="11"/>
  <c r="AN74" i="11"/>
  <c r="AG220" i="9"/>
  <c r="P68" i="11"/>
  <c r="V68" i="11" s="1"/>
  <c r="AZ125" i="9"/>
  <c r="AH5" i="9"/>
  <c r="Q229" i="11"/>
  <c r="AO126" i="9"/>
  <c r="AN113" i="11"/>
  <c r="AM5" i="11"/>
  <c r="AS5" i="11" s="1"/>
  <c r="AI261" i="11"/>
  <c r="AN24" i="11"/>
  <c r="O153" i="9"/>
  <c r="Q198" i="11"/>
  <c r="Q137" i="11"/>
  <c r="AH216" i="11"/>
  <c r="BB247" i="11"/>
  <c r="AZ44" i="11"/>
  <c r="AI10" i="12"/>
  <c r="Q34" i="12"/>
  <c r="BA76" i="12"/>
  <c r="AG23" i="12"/>
  <c r="AN68" i="12"/>
  <c r="BB21" i="12"/>
  <c r="AO52" i="12"/>
  <c r="AN2" i="12"/>
  <c r="AG49" i="12"/>
  <c r="Q10" i="12"/>
  <c r="P62" i="12"/>
  <c r="V62" i="12" s="1"/>
  <c r="AZ33" i="12"/>
  <c r="BC33" i="12" s="1"/>
  <c r="BB357" i="11"/>
  <c r="AZ317" i="11"/>
  <c r="BC317" i="11" s="1"/>
  <c r="AH338" i="11"/>
  <c r="P28" i="12"/>
  <c r="V28" i="12" s="1"/>
  <c r="AI325" i="11"/>
  <c r="AH345" i="11"/>
  <c r="O35" i="12"/>
  <c r="AM313" i="11"/>
  <c r="AS313" i="11" s="1"/>
  <c r="AM351" i="11"/>
  <c r="AS351" i="11" s="1"/>
  <c r="BB313" i="11"/>
  <c r="AN341" i="11"/>
  <c r="AG299" i="11"/>
  <c r="P145" i="11"/>
  <c r="V145" i="11" s="1"/>
  <c r="AO275" i="9"/>
  <c r="AH82" i="9"/>
  <c r="AN247" i="11"/>
  <c r="AO187" i="9"/>
  <c r="BA321" i="9"/>
  <c r="BA15" i="9"/>
  <c r="BA196" i="11"/>
  <c r="BB338" i="9"/>
  <c r="Q237" i="11"/>
  <c r="BB329" i="9"/>
  <c r="AN178" i="9"/>
  <c r="AM68" i="9"/>
  <c r="AS68" i="9" s="1"/>
  <c r="AI329" i="9"/>
  <c r="BA299" i="11"/>
  <c r="BB135" i="11"/>
  <c r="AN228" i="9"/>
  <c r="AI100" i="11"/>
  <c r="AI226" i="9"/>
  <c r="AG56" i="9"/>
  <c r="P59" i="9"/>
  <c r="V59" i="9" s="1"/>
  <c r="BB125" i="11"/>
  <c r="AI105" i="11"/>
  <c r="AG188" i="9"/>
  <c r="O63" i="11"/>
  <c r="AZ181" i="9"/>
  <c r="BC181" i="9" s="1"/>
  <c r="AO55" i="9"/>
  <c r="AM256" i="11"/>
  <c r="AS256" i="11" s="1"/>
  <c r="O139" i="9"/>
  <c r="AN165" i="11"/>
  <c r="O114" i="11"/>
  <c r="BB209" i="11"/>
  <c r="BB104" i="11"/>
  <c r="BB288" i="9"/>
  <c r="AG143" i="11"/>
  <c r="BB155" i="11"/>
  <c r="AO239" i="11"/>
  <c r="Q181" i="11"/>
  <c r="AN351" i="9"/>
  <c r="P361" i="11"/>
  <c r="V361" i="11" s="1"/>
  <c r="AI30" i="12"/>
  <c r="P71" i="12"/>
  <c r="V71" i="12" s="1"/>
  <c r="AM23" i="12"/>
  <c r="AS23" i="12" s="1"/>
  <c r="AG59" i="12"/>
  <c r="AO4" i="12"/>
  <c r="AN54" i="12"/>
  <c r="AM18" i="12"/>
  <c r="AS18" i="12" s="1"/>
  <c r="AO63" i="12"/>
  <c r="P40" i="12"/>
  <c r="V40" i="12" s="1"/>
  <c r="O14" i="12"/>
  <c r="AO323" i="11"/>
  <c r="BB338" i="11"/>
  <c r="AO32" i="12"/>
  <c r="AN337" i="11"/>
  <c r="AG353" i="11"/>
  <c r="AH50" i="12"/>
  <c r="BB316" i="11"/>
  <c r="BA352" i="11"/>
  <c r="AM318" i="11"/>
  <c r="AS318" i="11" s="1"/>
  <c r="Q349" i="11"/>
  <c r="P301" i="11"/>
  <c r="V301" i="11" s="1"/>
  <c r="AH191" i="11"/>
  <c r="Q339" i="9"/>
  <c r="AO27" i="9"/>
  <c r="AM247" i="11"/>
  <c r="AS247" i="11" s="1"/>
  <c r="AO286" i="9"/>
  <c r="AO10" i="11"/>
  <c r="AH306" i="11"/>
  <c r="AH200" i="11"/>
  <c r="AO314" i="9"/>
  <c r="O263" i="11"/>
  <c r="BB137" i="9"/>
  <c r="BA218" i="9"/>
  <c r="AZ83" i="9"/>
  <c r="Q307" i="9"/>
  <c r="P225" i="11"/>
  <c r="V225" i="11" s="1"/>
  <c r="AO56" i="11"/>
  <c r="BB226" i="9"/>
  <c r="O357" i="9"/>
  <c r="P227" i="9"/>
  <c r="V227" i="9" s="1"/>
  <c r="Q48" i="9"/>
  <c r="BB255" i="11"/>
  <c r="BA72" i="11"/>
  <c r="AO344" i="9"/>
  <c r="AO179" i="9"/>
  <c r="AH31" i="11"/>
  <c r="AG278" i="9"/>
  <c r="AI110" i="9"/>
  <c r="BA152" i="11"/>
  <c r="AG159" i="9"/>
  <c r="AN153" i="11"/>
  <c r="AM352" i="9"/>
  <c r="AS352" i="9" s="1"/>
  <c r="BA237" i="11"/>
  <c r="AZ25" i="11"/>
  <c r="Q220" i="11"/>
  <c r="BA99" i="11"/>
  <c r="AZ159" i="11"/>
  <c r="BC159" i="11" s="1"/>
  <c r="AO274" i="11"/>
  <c r="BA186" i="11"/>
  <c r="AI345" i="9"/>
  <c r="P265" i="11"/>
  <c r="V265" i="11" s="1"/>
  <c r="AG261" i="11"/>
  <c r="O152" i="11"/>
  <c r="P191" i="11"/>
  <c r="V191" i="11" s="1"/>
  <c r="O24" i="11"/>
  <c r="AI95" i="11"/>
  <c r="BB319" i="9"/>
  <c r="BB346" i="9"/>
  <c r="AO271" i="9"/>
  <c r="P137" i="9"/>
  <c r="V137" i="9" s="1"/>
  <c r="P235" i="11"/>
  <c r="V235" i="11" s="1"/>
  <c r="AO211" i="11"/>
  <c r="Q126" i="11"/>
  <c r="O198" i="11"/>
  <c r="O29" i="11"/>
  <c r="O207" i="11"/>
  <c r="AN266" i="11"/>
  <c r="AI196" i="11"/>
  <c r="BB164" i="11"/>
  <c r="AI62" i="11"/>
  <c r="AN255" i="11"/>
  <c r="AI232" i="11"/>
  <c r="AO194" i="11"/>
  <c r="P142" i="11"/>
  <c r="V142" i="11" s="1"/>
  <c r="BB241" i="11"/>
  <c r="Q203" i="11"/>
  <c r="Q123" i="9"/>
  <c r="BB51" i="9"/>
  <c r="AM345" i="9"/>
  <c r="AS345" i="9" s="1"/>
  <c r="BA149" i="9"/>
  <c r="AG26" i="11"/>
  <c r="P81" i="9"/>
  <c r="V81" i="9" s="1"/>
  <c r="AO278" i="11"/>
  <c r="AM253" i="11"/>
  <c r="AS253" i="11" s="1"/>
  <c r="BA116" i="11"/>
  <c r="AN93" i="11"/>
  <c r="AZ104" i="11"/>
  <c r="Q36" i="11"/>
  <c r="O360" i="9"/>
  <c r="AG362" i="9"/>
  <c r="AI280" i="9"/>
  <c r="BA279" i="11"/>
  <c r="AZ219" i="11"/>
  <c r="BC219" i="11" s="1"/>
  <c r="AG182" i="11"/>
  <c r="O132" i="11"/>
  <c r="O143" i="11"/>
  <c r="O206" i="11"/>
  <c r="AM232" i="11"/>
  <c r="AS232" i="11" s="1"/>
  <c r="Q204" i="11"/>
  <c r="AH189" i="11"/>
  <c r="AM90" i="11"/>
  <c r="AS90" i="11" s="1"/>
  <c r="AI218" i="11"/>
  <c r="AH226" i="11"/>
  <c r="AM243" i="11"/>
  <c r="AS243" i="11" s="1"/>
  <c r="O196" i="11"/>
  <c r="AN238" i="11"/>
  <c r="AZ162" i="11"/>
  <c r="BC162" i="11" s="1"/>
  <c r="AI144" i="11"/>
  <c r="AN145" i="9"/>
  <c r="AM29" i="11"/>
  <c r="AS29" i="11" s="1"/>
  <c r="BB144" i="9"/>
  <c r="AO231" i="9"/>
  <c r="O212" i="9"/>
  <c r="AZ230" i="11"/>
  <c r="BC230" i="11" s="1"/>
  <c r="BB261" i="11"/>
  <c r="O213" i="11"/>
  <c r="AM121" i="11"/>
  <c r="AS121" i="11" s="1"/>
  <c r="AM104" i="11"/>
  <c r="AS104" i="11" s="1"/>
  <c r="P30" i="11"/>
  <c r="V30" i="11" s="1"/>
  <c r="O291" i="9"/>
  <c r="AI4" i="11"/>
  <c r="P238" i="9"/>
  <c r="V238" i="9" s="1"/>
  <c r="BA268" i="9"/>
  <c r="AN287" i="11"/>
  <c r="AN275" i="11"/>
  <c r="Q183" i="11"/>
  <c r="AO134" i="11"/>
  <c r="AO63" i="11"/>
  <c r="P207" i="11"/>
  <c r="V207" i="11" s="1"/>
  <c r="AG237" i="11"/>
  <c r="BA122" i="11"/>
  <c r="BA119" i="11"/>
  <c r="AM28" i="11"/>
  <c r="AS28" i="11" s="1"/>
  <c r="AM212" i="11"/>
  <c r="AS212" i="11" s="1"/>
  <c r="P256" i="11"/>
  <c r="V256" i="11" s="1"/>
  <c r="AM156" i="11"/>
  <c r="AS156" i="11" s="1"/>
  <c r="O163" i="11"/>
  <c r="AN155" i="11"/>
  <c r="AZ272" i="11"/>
  <c r="BC272" i="11" s="1"/>
  <c r="AO255" i="9"/>
  <c r="AH14" i="9"/>
  <c r="AZ311" i="9"/>
  <c r="AM104" i="9"/>
  <c r="AS104" i="9" s="1"/>
  <c r="AO135" i="9"/>
  <c r="BA8" i="9"/>
  <c r="AI259" i="11"/>
  <c r="AH203" i="11"/>
  <c r="AG164" i="11"/>
  <c r="AG53" i="11"/>
  <c r="BA66" i="11"/>
  <c r="P359" i="9"/>
  <c r="V359" i="9" s="1"/>
  <c r="AN327" i="9"/>
  <c r="AI7" i="11"/>
  <c r="P243" i="9"/>
  <c r="V243" i="9" s="1"/>
  <c r="AI285" i="11"/>
  <c r="AI252" i="11"/>
  <c r="BA132" i="11"/>
  <c r="AM189" i="11"/>
  <c r="AS189" i="11" s="1"/>
  <c r="Q78" i="11"/>
  <c r="AH281" i="11"/>
  <c r="AH222" i="11"/>
  <c r="O204" i="11"/>
  <c r="AI158" i="11"/>
  <c r="AN84" i="11"/>
  <c r="AG218" i="11"/>
  <c r="AI219" i="11"/>
  <c r="BA233" i="11"/>
  <c r="P196" i="11"/>
  <c r="V196" i="11" s="1"/>
  <c r="AI280" i="11"/>
  <c r="P133" i="11"/>
  <c r="V133" i="11" s="1"/>
  <c r="AI157" i="11"/>
  <c r="AH258" i="9"/>
  <c r="AG113" i="11"/>
  <c r="AM256" i="9"/>
  <c r="AS256" i="9" s="1"/>
  <c r="AN208" i="9"/>
  <c r="P43" i="9"/>
  <c r="V43" i="9" s="1"/>
  <c r="BA254" i="11"/>
  <c r="P224" i="11"/>
  <c r="V224" i="11" s="1"/>
  <c r="BA124" i="11"/>
  <c r="AM166" i="11"/>
  <c r="AS166" i="11" s="1"/>
  <c r="AM46" i="11"/>
  <c r="AS46" i="11" s="1"/>
  <c r="AN67" i="11"/>
  <c r="AG309" i="9"/>
  <c r="BB298" i="9"/>
  <c r="P256" i="9"/>
  <c r="V256" i="9" s="1"/>
  <c r="AG129" i="9"/>
  <c r="AZ212" i="11"/>
  <c r="BC212" i="11" s="1"/>
  <c r="AN199" i="11"/>
  <c r="AM114" i="11"/>
  <c r="AS114" i="11" s="1"/>
  <c r="AO181" i="11"/>
  <c r="P22" i="11"/>
  <c r="V22" i="11" s="1"/>
  <c r="P264" i="11"/>
  <c r="V264" i="11" s="1"/>
  <c r="AG298" i="11"/>
  <c r="AZ215" i="11"/>
  <c r="BC215" i="11" s="1"/>
  <c r="AG190" i="11"/>
  <c r="O80" i="11"/>
  <c r="AM231" i="11"/>
  <c r="AS231" i="11" s="1"/>
  <c r="AN283" i="11"/>
  <c r="AN187" i="11"/>
  <c r="AZ112" i="11"/>
  <c r="BC112" i="11" s="1"/>
  <c r="P271" i="11"/>
  <c r="V271" i="11" s="1"/>
  <c r="AM271" i="11"/>
  <c r="AS271" i="11" s="1"/>
  <c r="BB39" i="11"/>
  <c r="BB16" i="9"/>
  <c r="O316" i="9"/>
  <c r="Q286" i="9"/>
  <c r="AH335" i="9"/>
  <c r="AF145" i="14"/>
  <c r="AH210" i="11"/>
  <c r="AI244" i="11"/>
  <c r="O190" i="11"/>
  <c r="AZ185" i="11"/>
  <c r="Q98" i="11"/>
  <c r="AH110" i="11"/>
  <c r="AN16" i="11"/>
  <c r="AO365" i="9"/>
  <c r="AH232" i="9"/>
  <c r="BA232" i="9"/>
  <c r="O274" i="11"/>
  <c r="AH253" i="11"/>
  <c r="BB178" i="11"/>
  <c r="BB120" i="11"/>
  <c r="AM305" i="11"/>
  <c r="AS305" i="11" s="1"/>
  <c r="O257" i="11"/>
  <c r="AM198" i="11"/>
  <c r="AS198" i="11" s="1"/>
  <c r="O116" i="11"/>
  <c r="BA183" i="11"/>
  <c r="AN82" i="11"/>
  <c r="AI263" i="11"/>
  <c r="AI216" i="11"/>
  <c r="AO116" i="11"/>
  <c r="BA149" i="11"/>
  <c r="AM203" i="11"/>
  <c r="AS203" i="11" s="1"/>
  <c r="O279" i="11"/>
  <c r="AN224" i="9"/>
  <c r="AN99" i="9"/>
  <c r="AM325" i="9"/>
  <c r="AS325" i="9" s="1"/>
  <c r="AG87" i="9"/>
  <c r="AN129" i="9"/>
  <c r="BA112" i="11"/>
  <c r="AG68" i="11"/>
  <c r="O216" i="11"/>
  <c r="AN236" i="11"/>
  <c r="AG194" i="11"/>
  <c r="AI141" i="11"/>
  <c r="P104" i="11"/>
  <c r="V104" i="11" s="1"/>
  <c r="AZ211" i="11"/>
  <c r="BC211" i="11" s="1"/>
  <c r="BB264" i="11"/>
  <c r="BA166" i="11"/>
  <c r="O184" i="11"/>
  <c r="Q45" i="11"/>
  <c r="BB159" i="9"/>
  <c r="AZ184" i="9"/>
  <c r="AO166" i="9"/>
  <c r="BB55" i="9"/>
  <c r="Q42" i="9"/>
  <c r="O41" i="11"/>
  <c r="AH67" i="11"/>
  <c r="AM330" i="9"/>
  <c r="AS330" i="9" s="1"/>
  <c r="AN14" i="11"/>
  <c r="Q231" i="9"/>
  <c r="AZ194" i="9"/>
  <c r="BC194" i="9" s="1"/>
  <c r="BB204" i="9"/>
  <c r="AO114" i="9"/>
  <c r="AZ326" i="9"/>
  <c r="BC326" i="9" s="1"/>
  <c r="AG204" i="9"/>
  <c r="AI89" i="11"/>
  <c r="BA243" i="9"/>
  <c r="AG162" i="9"/>
  <c r="AI343" i="9"/>
  <c r="AN71" i="9"/>
  <c r="AO139" i="11"/>
  <c r="AH275" i="11"/>
  <c r="BB248" i="11"/>
  <c r="AI233" i="11"/>
  <c r="AM167" i="11"/>
  <c r="AS167" i="11" s="1"/>
  <c r="AZ181" i="11"/>
  <c r="BC181" i="11" s="1"/>
  <c r="AI348" i="11"/>
  <c r="P240" i="11"/>
  <c r="V240" i="11" s="1"/>
  <c r="BB240" i="11"/>
  <c r="O146" i="11"/>
  <c r="AG181" i="11"/>
  <c r="AH75" i="11"/>
  <c r="P180" i="9"/>
  <c r="V180" i="9" s="1"/>
  <c r="AZ158" i="9"/>
  <c r="BC158" i="9" s="1"/>
  <c r="AZ93" i="9"/>
  <c r="AG80" i="9"/>
  <c r="AG40" i="9"/>
  <c r="AH79" i="11"/>
  <c r="AN35" i="11"/>
  <c r="AM3" i="11"/>
  <c r="AS3" i="11" s="1"/>
  <c r="AI322" i="9"/>
  <c r="AI175" i="9"/>
  <c r="AI208" i="9"/>
  <c r="P221" i="9"/>
  <c r="V221" i="9" s="1"/>
  <c r="BB100" i="11"/>
  <c r="Q174" i="9"/>
  <c r="Q13" i="9"/>
  <c r="BA19" i="11"/>
  <c r="AM238" i="9"/>
  <c r="AS238" i="9" s="1"/>
  <c r="AM39" i="9"/>
  <c r="AS39" i="9" s="1"/>
  <c r="BA82" i="11"/>
  <c r="AF355" i="14"/>
  <c r="P218" i="11"/>
  <c r="V218" i="11" s="1"/>
  <c r="O215" i="11"/>
  <c r="AO168" i="11"/>
  <c r="BA113" i="11"/>
  <c r="AM149" i="11"/>
  <c r="AS149" i="11" s="1"/>
  <c r="AH286" i="11"/>
  <c r="P285" i="11"/>
  <c r="V285" i="11" s="1"/>
  <c r="AG168" i="11"/>
  <c r="AI152" i="11"/>
  <c r="AH96" i="11"/>
  <c r="AN242" i="9"/>
  <c r="AO257" i="9"/>
  <c r="AN217" i="9"/>
  <c r="AZ26" i="9"/>
  <c r="BC26" i="9" s="1"/>
  <c r="AO83" i="9"/>
  <c r="AN63" i="9"/>
  <c r="AM91" i="11"/>
  <c r="AS91" i="11" s="1"/>
  <c r="Q311" i="9"/>
  <c r="AH19" i="11"/>
  <c r="AM215" i="9"/>
  <c r="AS215" i="9" s="1"/>
  <c r="BA240" i="9"/>
  <c r="AH285" i="9"/>
  <c r="AH13" i="9"/>
  <c r="AG321" i="9"/>
  <c r="AM144" i="9"/>
  <c r="AS144" i="9" s="1"/>
  <c r="P7" i="9"/>
  <c r="V7" i="9" s="1"/>
  <c r="AM357" i="9"/>
  <c r="AS357" i="9" s="1"/>
  <c r="AO261" i="9"/>
  <c r="AG102" i="11"/>
  <c r="P172" i="9"/>
  <c r="V172" i="9" s="1"/>
  <c r="AZ117" i="11"/>
  <c r="BC117" i="11" s="1"/>
  <c r="AM100" i="11"/>
  <c r="AS100" i="11" s="1"/>
  <c r="AH239" i="11"/>
  <c r="AH290" i="11"/>
  <c r="AN147" i="11"/>
  <c r="Q125" i="11"/>
  <c r="Q59" i="11"/>
  <c r="P260" i="11"/>
  <c r="V260" i="11" s="1"/>
  <c r="BB260" i="11"/>
  <c r="AI202" i="11"/>
  <c r="AZ115" i="11"/>
  <c r="BC115" i="11" s="1"/>
  <c r="O105" i="11"/>
  <c r="AN211" i="9"/>
  <c r="AG201" i="9"/>
  <c r="Q55" i="9"/>
  <c r="AG108" i="9"/>
  <c r="AM94" i="9"/>
  <c r="AS94" i="9" s="1"/>
  <c r="BB102" i="11"/>
  <c r="BA60" i="11"/>
  <c r="AN300" i="9"/>
  <c r="AI361" i="9"/>
  <c r="O214" i="9"/>
  <c r="AG234" i="9"/>
  <c r="AZ274" i="9"/>
  <c r="BA103" i="11"/>
  <c r="AH170" i="9"/>
  <c r="P20" i="9"/>
  <c r="V20" i="9" s="1"/>
  <c r="AM7" i="11"/>
  <c r="AS7" i="11" s="1"/>
  <c r="Q249" i="9"/>
  <c r="AI15" i="9"/>
  <c r="AI105" i="9"/>
  <c r="AF187" i="14"/>
  <c r="P164" i="11"/>
  <c r="V164" i="11" s="1"/>
  <c r="AO296" i="11"/>
  <c r="AZ234" i="11"/>
  <c r="BC234" i="11" s="1"/>
  <c r="BB200" i="11"/>
  <c r="AI133" i="11"/>
  <c r="AZ173" i="11"/>
  <c r="BC173" i="11" s="1"/>
  <c r="AG286" i="11"/>
  <c r="P252" i="11"/>
  <c r="V252" i="11" s="1"/>
  <c r="BA142" i="11"/>
  <c r="AG152" i="11"/>
  <c r="AO81" i="11"/>
  <c r="AZ225" i="9"/>
  <c r="BC225" i="9" s="1"/>
  <c r="AM257" i="9"/>
  <c r="AS257" i="9" s="1"/>
  <c r="AO206" i="9"/>
  <c r="BA6" i="9"/>
  <c r="AM83" i="9"/>
  <c r="AS83" i="9" s="1"/>
  <c r="Q46" i="9"/>
  <c r="AN65" i="11"/>
  <c r="O311" i="9"/>
  <c r="AN4" i="11"/>
  <c r="AH205" i="9"/>
  <c r="BB240" i="9"/>
  <c r="Q268" i="9"/>
  <c r="AM93" i="9"/>
  <c r="AS93" i="9" s="1"/>
  <c r="AI3" i="11"/>
  <c r="AZ270" i="9"/>
  <c r="Q77" i="9"/>
  <c r="AH334" i="9"/>
  <c r="AM218" i="9"/>
  <c r="AS218" i="9" s="1"/>
  <c r="AN44" i="11"/>
  <c r="BB139" i="9"/>
  <c r="AO176" i="11"/>
  <c r="P47" i="11"/>
  <c r="V47" i="11" s="1"/>
  <c r="AI231" i="11"/>
  <c r="AG266" i="11"/>
  <c r="AI116" i="11"/>
  <c r="P174" i="11"/>
  <c r="V174" i="11" s="1"/>
  <c r="AG66" i="11"/>
  <c r="AH279" i="11"/>
  <c r="Q279" i="11"/>
  <c r="AN130" i="11"/>
  <c r="AM154" i="11"/>
  <c r="AS154" i="11" s="1"/>
  <c r="AZ39" i="11"/>
  <c r="BC39" i="11" s="1"/>
  <c r="AM234" i="9"/>
  <c r="AS234" i="9" s="1"/>
  <c r="O222" i="9"/>
  <c r="AI76" i="9"/>
  <c r="AZ16" i="9"/>
  <c r="BC16" i="9" s="1"/>
  <c r="AZ106" i="9"/>
  <c r="BC106" i="9" s="1"/>
  <c r="BB27" i="11"/>
  <c r="P82" i="11"/>
  <c r="V82" i="11" s="1"/>
  <c r="P338" i="9"/>
  <c r="V338" i="9" s="1"/>
  <c r="AO325" i="9"/>
  <c r="BB241" i="9"/>
  <c r="O246" i="9"/>
  <c r="O140" i="9"/>
  <c r="BB28" i="9"/>
  <c r="BA320" i="9"/>
  <c r="AG69" i="9"/>
  <c r="Q364" i="9"/>
  <c r="AG171" i="9"/>
  <c r="O113" i="9"/>
  <c r="AI11" i="9"/>
  <c r="AL55" i="14"/>
  <c r="AN45" i="9"/>
  <c r="P58" i="9"/>
  <c r="V58" i="9" s="1"/>
  <c r="AZ103" i="11"/>
  <c r="BC103" i="11" s="1"/>
  <c r="AG65" i="11"/>
  <c r="AM305" i="9"/>
  <c r="AS305" i="9" s="1"/>
  <c r="AN324" i="9"/>
  <c r="AG170" i="9"/>
  <c r="P275" i="9"/>
  <c r="V275" i="9" s="1"/>
  <c r="AH137" i="9"/>
  <c r="AZ155" i="9"/>
  <c r="BB4" i="9"/>
  <c r="BA30" i="9"/>
  <c r="AO23" i="11"/>
  <c r="AO97" i="11"/>
  <c r="AO7" i="11"/>
  <c r="Q300" i="9"/>
  <c r="BB13" i="11"/>
  <c r="AH186" i="9"/>
  <c r="P249" i="9"/>
  <c r="V249" i="9" s="1"/>
  <c r="BB200" i="9"/>
  <c r="P255" i="9"/>
  <c r="V255" i="9" s="1"/>
  <c r="O45" i="9"/>
  <c r="P4" i="9"/>
  <c r="V4" i="9" s="1"/>
  <c r="BA111" i="9"/>
  <c r="AH315" i="9"/>
  <c r="Q229" i="9"/>
  <c r="AH105" i="9"/>
  <c r="AO328" i="9"/>
  <c r="AO258" i="9"/>
  <c r="AF304" i="14"/>
  <c r="AF260" i="14"/>
  <c r="AI95" i="9"/>
  <c r="AG45" i="9"/>
  <c r="AG99" i="9"/>
  <c r="AG27" i="11"/>
  <c r="BA34" i="11"/>
  <c r="BB333" i="9"/>
  <c r="Q344" i="9"/>
  <c r="AI229" i="9"/>
  <c r="AO208" i="9"/>
  <c r="AO214" i="9"/>
  <c r="BA183" i="9"/>
  <c r="AO52" i="9"/>
  <c r="AO65" i="9"/>
  <c r="AH112" i="11"/>
  <c r="AI24" i="11"/>
  <c r="AG306" i="9"/>
  <c r="AM337" i="9"/>
  <c r="AS337" i="9" s="1"/>
  <c r="AZ278" i="9"/>
  <c r="BC278" i="9" s="1"/>
  <c r="BB121" i="9"/>
  <c r="AH251" i="9"/>
  <c r="AM150" i="9"/>
  <c r="AS150" i="9" s="1"/>
  <c r="BB170" i="9"/>
  <c r="AZ108" i="9"/>
  <c r="BC108" i="9" s="1"/>
  <c r="O72" i="9"/>
  <c r="BB23" i="9"/>
  <c r="BA17" i="11"/>
  <c r="AG149" i="9"/>
  <c r="AI58" i="9"/>
  <c r="AH296" i="9"/>
  <c r="AG72" i="9"/>
  <c r="AF94" i="14"/>
  <c r="AF208" i="14"/>
  <c r="Q35" i="9"/>
  <c r="BA107" i="9"/>
  <c r="AG73" i="9"/>
  <c r="Q90" i="11"/>
  <c r="AN335" i="9"/>
  <c r="Q310" i="9"/>
  <c r="BB15" i="11"/>
  <c r="AO165" i="9"/>
  <c r="AI177" i="9"/>
  <c r="AI161" i="9"/>
  <c r="AN130" i="9"/>
  <c r="AG113" i="9"/>
  <c r="Q15" i="9"/>
  <c r="AG78" i="11"/>
  <c r="O91" i="11"/>
  <c r="AG363" i="9"/>
  <c r="AH2" i="11"/>
  <c r="AG223" i="9"/>
  <c r="O239" i="9"/>
  <c r="BA219" i="9"/>
  <c r="AG282" i="9"/>
  <c r="AO140" i="9"/>
  <c r="AG52" i="9"/>
  <c r="AG37" i="9"/>
  <c r="AH32" i="11"/>
  <c r="BA222" i="9"/>
  <c r="AZ120" i="9"/>
  <c r="BC120" i="9" s="1"/>
  <c r="AH44" i="11"/>
  <c r="BA267" i="9"/>
  <c r="AH43" i="9"/>
  <c r="AF349" i="14"/>
  <c r="AL60" i="14"/>
  <c r="P60" i="9"/>
  <c r="V60" i="9" s="1"/>
  <c r="AH20" i="9"/>
  <c r="AH96" i="9"/>
  <c r="Q38" i="11"/>
  <c r="O341" i="9"/>
  <c r="AH317" i="9"/>
  <c r="O297" i="9"/>
  <c r="AG252" i="9"/>
  <c r="AN253" i="9"/>
  <c r="AZ273" i="9"/>
  <c r="BC273" i="9" s="1"/>
  <c r="Q12" i="9"/>
  <c r="AN15" i="9"/>
  <c r="AM47" i="9"/>
  <c r="AS47" i="9" s="1"/>
  <c r="AI83" i="11"/>
  <c r="AH358" i="9"/>
  <c r="AN299" i="9"/>
  <c r="AO313" i="9"/>
  <c r="AI284" i="9"/>
  <c r="BB148" i="9"/>
  <c r="BB146" i="9"/>
  <c r="AH164" i="9"/>
  <c r="AM34" i="9"/>
  <c r="AS34" i="9" s="1"/>
  <c r="BB98" i="9"/>
  <c r="BA64" i="9"/>
  <c r="BB58" i="11"/>
  <c r="AM277" i="9"/>
  <c r="AS277" i="9" s="1"/>
  <c r="P52" i="9"/>
  <c r="V52" i="9" s="1"/>
  <c r="AG51" i="11"/>
  <c r="BB138" i="9"/>
  <c r="AH111" i="9"/>
  <c r="AF73" i="14"/>
  <c r="P140" i="9"/>
  <c r="V140" i="9" s="1"/>
  <c r="O35" i="9"/>
  <c r="P101" i="9"/>
  <c r="V101" i="9" s="1"/>
  <c r="BA66" i="9"/>
  <c r="O90" i="11"/>
  <c r="AI321" i="9"/>
  <c r="AZ300" i="9"/>
  <c r="BC300" i="9" s="1"/>
  <c r="AZ15" i="11"/>
  <c r="O149" i="9"/>
  <c r="O157" i="9"/>
  <c r="AG161" i="9"/>
  <c r="BB116" i="9"/>
  <c r="AM106" i="9"/>
  <c r="AS106" i="9" s="1"/>
  <c r="O15" i="9"/>
  <c r="AN59" i="11"/>
  <c r="P86" i="11"/>
  <c r="V86" i="11" s="1"/>
  <c r="AH363" i="9"/>
  <c r="AO357" i="9"/>
  <c r="BA210" i="9"/>
  <c r="P239" i="9"/>
  <c r="V239" i="9" s="1"/>
  <c r="P207" i="9"/>
  <c r="V207" i="9" s="1"/>
  <c r="AN272" i="9"/>
  <c r="AM140" i="9"/>
  <c r="AS140" i="9" s="1"/>
  <c r="P33" i="9"/>
  <c r="V33" i="9" s="1"/>
  <c r="AH25" i="9"/>
  <c r="AI32" i="11"/>
  <c r="BB182" i="9"/>
  <c r="AH263" i="9"/>
  <c r="AM25" i="11"/>
  <c r="AS25" i="11" s="1"/>
  <c r="BB205" i="9"/>
  <c r="O96" i="9"/>
  <c r="AF88" i="14"/>
  <c r="AL44" i="14"/>
  <c r="O109" i="9"/>
  <c r="Q63" i="9"/>
  <c r="BA37" i="9"/>
  <c r="AZ59" i="11"/>
  <c r="BC59" i="11" s="1"/>
  <c r="AG3" i="11"/>
  <c r="AM346" i="9"/>
  <c r="AS346" i="9" s="1"/>
  <c r="AM349" i="9"/>
  <c r="AS349" i="9" s="1"/>
  <c r="AN280" i="9"/>
  <c r="BA270" i="9"/>
  <c r="AZ129" i="9"/>
  <c r="AI69" i="9"/>
  <c r="AN28" i="9"/>
  <c r="AZ85" i="9"/>
  <c r="BC85" i="9" s="1"/>
  <c r="BB22" i="11"/>
  <c r="AH17" i="11"/>
  <c r="AN315" i="9"/>
  <c r="AI334" i="9"/>
  <c r="AH132" i="9"/>
  <c r="AI187" i="9"/>
  <c r="AH168" i="9"/>
  <c r="AN218" i="9"/>
  <c r="AZ101" i="9"/>
  <c r="BC101" i="9" s="1"/>
  <c r="Q113" i="9"/>
  <c r="BA87" i="9"/>
  <c r="AM52" i="11"/>
  <c r="AS52" i="11" s="1"/>
  <c r="AO199" i="9"/>
  <c r="AN72" i="9"/>
  <c r="AG70" i="11"/>
  <c r="AZ139" i="9"/>
  <c r="BC139" i="9" s="1"/>
  <c r="AM86" i="9"/>
  <c r="AS86" i="9" s="1"/>
  <c r="AL71" i="14"/>
  <c r="AM342" i="11"/>
  <c r="AS342" i="11" s="1"/>
  <c r="BA300" i="11"/>
  <c r="AO52" i="11"/>
  <c r="O13" i="11"/>
  <c r="P325" i="9"/>
  <c r="V325" i="9" s="1"/>
  <c r="AH343" i="9"/>
  <c r="AM199" i="9"/>
  <c r="AS199" i="9" s="1"/>
  <c r="BA271" i="9"/>
  <c r="AM146" i="9"/>
  <c r="AS146" i="9" s="1"/>
  <c r="AM251" i="9"/>
  <c r="AS251" i="9" s="1"/>
  <c r="AI63" i="9"/>
  <c r="AI51" i="9"/>
  <c r="AM30" i="9"/>
  <c r="AS30" i="9" s="1"/>
  <c r="AZ110" i="11"/>
  <c r="AH57" i="11"/>
  <c r="AO292" i="9"/>
  <c r="AG294" i="9"/>
  <c r="AH199" i="9"/>
  <c r="BA139" i="9"/>
  <c r="AO155" i="9"/>
  <c r="AN153" i="9"/>
  <c r="AM71" i="9"/>
  <c r="AS71" i="9" s="1"/>
  <c r="AN79" i="9"/>
  <c r="P10" i="9"/>
  <c r="V10" i="9" s="1"/>
  <c r="AF287" i="14"/>
  <c r="AF265" i="14"/>
  <c r="AL67" i="14"/>
  <c r="T64" i="14"/>
  <c r="AF99" i="14"/>
  <c r="AF309" i="14"/>
  <c r="BA70" i="11"/>
  <c r="AI11" i="11"/>
  <c r="BB331" i="9"/>
  <c r="BA142" i="9"/>
  <c r="P228" i="9"/>
  <c r="V228" i="9" s="1"/>
  <c r="Q244" i="9"/>
  <c r="AH183" i="9"/>
  <c r="AG225" i="9"/>
  <c r="O108" i="9"/>
  <c r="AH12" i="9"/>
  <c r="AZ12" i="9"/>
  <c r="BC12" i="9" s="1"/>
  <c r="Q70" i="11"/>
  <c r="P355" i="9"/>
  <c r="V355" i="9" s="1"/>
  <c r="AI339" i="9"/>
  <c r="Q315" i="9"/>
  <c r="AH140" i="9"/>
  <c r="Q280" i="9"/>
  <c r="AI145" i="9"/>
  <c r="AH117" i="9"/>
  <c r="Q38" i="9"/>
  <c r="AO64" i="9"/>
  <c r="AF239" i="14"/>
  <c r="T61" i="14"/>
  <c r="AF204" i="14"/>
  <c r="AF218" i="14"/>
  <c r="AF221" i="14"/>
  <c r="AF17" i="14"/>
  <c r="AM44" i="11"/>
  <c r="AS44" i="11" s="1"/>
  <c r="BA362" i="9"/>
  <c r="Q325" i="9"/>
  <c r="AO320" i="9"/>
  <c r="AN192" i="9"/>
  <c r="BB271" i="9"/>
  <c r="AH126" i="9"/>
  <c r="BA193" i="9"/>
  <c r="AG63" i="9"/>
  <c r="P41" i="9"/>
  <c r="V41" i="9" s="1"/>
  <c r="AH24" i="9"/>
  <c r="BA110" i="11"/>
  <c r="BB40" i="11"/>
  <c r="AM17" i="11"/>
  <c r="AS17" i="11" s="1"/>
  <c r="AH294" i="9"/>
  <c r="AI182" i="9"/>
  <c r="O260" i="9"/>
  <c r="AM155" i="9"/>
  <c r="AS155" i="9" s="1"/>
  <c r="AI131" i="9"/>
  <c r="BB58" i="9"/>
  <c r="AO79" i="9"/>
  <c r="AF8" i="14"/>
  <c r="AF318" i="14"/>
  <c r="AF230" i="14"/>
  <c r="AL63" i="14"/>
  <c r="T60" i="14"/>
  <c r="AF115" i="14"/>
  <c r="AF325" i="14"/>
  <c r="AI59" i="11"/>
  <c r="O346" i="9"/>
  <c r="AZ331" i="9"/>
  <c r="BC331" i="9" s="1"/>
  <c r="Q118" i="9"/>
  <c r="BB217" i="9"/>
  <c r="O244" i="9"/>
  <c r="BA173" i="9"/>
  <c r="P211" i="9"/>
  <c r="V211" i="9" s="1"/>
  <c r="P108" i="9"/>
  <c r="V108" i="9" s="1"/>
  <c r="BB112" i="9"/>
  <c r="BA109" i="9"/>
  <c r="O70" i="11"/>
  <c r="BB342" i="9"/>
  <c r="Q332" i="9"/>
  <c r="O315" i="9"/>
  <c r="AM133" i="9"/>
  <c r="AS133" i="9" s="1"/>
  <c r="AH269" i="9"/>
  <c r="AG145" i="9"/>
  <c r="BB99" i="9"/>
  <c r="O29" i="9"/>
  <c r="AM64" i="9"/>
  <c r="AS64" i="9" s="1"/>
  <c r="AF255" i="14"/>
  <c r="T53" i="14"/>
  <c r="AF276" i="14"/>
  <c r="AF213" i="14"/>
  <c r="AF163" i="14"/>
  <c r="AF200" i="14"/>
  <c r="AZ87" i="11"/>
  <c r="BC87" i="11" s="1"/>
  <c r="AZ334" i="9"/>
  <c r="BC334" i="9" s="1"/>
  <c r="BB344" i="9"/>
  <c r="AN252" i="9"/>
  <c r="AN147" i="9"/>
  <c r="BA172" i="9"/>
  <c r="P274" i="9"/>
  <c r="V274" i="9" s="1"/>
  <c r="AM132" i="9"/>
  <c r="AS132" i="9" s="1"/>
  <c r="BB91" i="9"/>
  <c r="AN8" i="9"/>
  <c r="AM111" i="9"/>
  <c r="AS111" i="9" s="1"/>
  <c r="AH52" i="11"/>
  <c r="BA97" i="11"/>
  <c r="AN304" i="9"/>
  <c r="BB312" i="9"/>
  <c r="BB272" i="9"/>
  <c r="Q184" i="9"/>
  <c r="BB227" i="9"/>
  <c r="AH241" i="9"/>
  <c r="BA76" i="9"/>
  <c r="BB38" i="9"/>
  <c r="AF87" i="14"/>
  <c r="T49" i="14"/>
  <c r="AF319" i="14"/>
  <c r="AL43" i="14"/>
  <c r="T40" i="14"/>
  <c r="AF180" i="14"/>
  <c r="AL66" i="14"/>
  <c r="P286" i="11"/>
  <c r="V286" i="11" s="1"/>
  <c r="P74" i="11"/>
  <c r="V74" i="11" s="1"/>
  <c r="AG33" i="11"/>
  <c r="BA332" i="9"/>
  <c r="AH360" i="9"/>
  <c r="AM207" i="9"/>
  <c r="AS207" i="9" s="1"/>
  <c r="P120" i="9"/>
  <c r="V120" i="9" s="1"/>
  <c r="AM156" i="9"/>
  <c r="AS156" i="9" s="1"/>
  <c r="AM259" i="9"/>
  <c r="AS259" i="9" s="1"/>
  <c r="AO72" i="9"/>
  <c r="O64" i="9"/>
  <c r="AZ35" i="9"/>
  <c r="BC35" i="9" s="1"/>
  <c r="AG49" i="11"/>
  <c r="AH70" i="11"/>
  <c r="AH314" i="9"/>
  <c r="Q304" i="9"/>
  <c r="AN209" i="9"/>
  <c r="AI155" i="9"/>
  <c r="P167" i="9"/>
  <c r="V167" i="9" s="1"/>
  <c r="P163" i="9"/>
  <c r="V163" i="9" s="1"/>
  <c r="AN119" i="9"/>
  <c r="AN86" i="9"/>
  <c r="AH22" i="9"/>
  <c r="AF191" i="14"/>
  <c r="AF199" i="14"/>
  <c r="AL27" i="14"/>
  <c r="T70" i="14"/>
  <c r="AF75" i="14"/>
  <c r="AF283" i="14"/>
  <c r="O303" i="11"/>
  <c r="AG324" i="11"/>
  <c r="AN322" i="11"/>
  <c r="AZ328" i="11"/>
  <c r="BC328" i="11" s="1"/>
  <c r="AH308" i="11"/>
  <c r="AM327" i="11"/>
  <c r="AS327" i="11" s="1"/>
  <c r="AO304" i="11"/>
  <c r="AZ338" i="11"/>
  <c r="BC338" i="11" s="1"/>
  <c r="Q311" i="11"/>
  <c r="AZ292" i="11"/>
  <c r="BC292" i="11" s="1"/>
  <c r="P297" i="11"/>
  <c r="V297" i="11" s="1"/>
  <c r="AL312" i="14"/>
  <c r="AL273" i="14"/>
  <c r="T129" i="14"/>
  <c r="T297" i="14"/>
  <c r="AL21" i="14"/>
  <c r="T91" i="14"/>
  <c r="AL316" i="14"/>
  <c r="T134" i="14"/>
  <c r="AL256" i="14"/>
  <c r="AL204" i="14"/>
  <c r="T178" i="14"/>
  <c r="AL247" i="14"/>
  <c r="AL357" i="14"/>
  <c r="T343" i="14"/>
  <c r="T84" i="14"/>
  <c r="T219" i="14"/>
  <c r="AL104" i="14"/>
  <c r="AL240" i="14"/>
  <c r="AL193" i="14"/>
  <c r="AL151" i="14"/>
  <c r="AL270" i="14"/>
  <c r="T106" i="14"/>
  <c r="T2" i="14"/>
  <c r="T182" i="14"/>
  <c r="AL167" i="14"/>
  <c r="T137" i="14"/>
  <c r="AL305" i="14"/>
  <c r="AL224" i="14"/>
  <c r="AL17" i="14"/>
  <c r="AL355" i="14"/>
  <c r="AL110" i="14"/>
  <c r="AL297" i="14"/>
  <c r="AL9" i="14"/>
  <c r="T141" i="14"/>
  <c r="AL215" i="14"/>
  <c r="AL192" i="14"/>
  <c r="T174" i="14"/>
  <c r="AL72" i="14"/>
  <c r="AL361" i="14"/>
  <c r="AL8" i="14"/>
  <c r="AL219" i="14"/>
  <c r="T250" i="14"/>
  <c r="AL338" i="14"/>
  <c r="T231" i="14"/>
  <c r="T211" i="14"/>
  <c r="AL177" i="14"/>
  <c r="AZ343" i="14"/>
  <c r="Q366" i="14"/>
  <c r="BA346" i="14"/>
  <c r="O326" i="14"/>
  <c r="BA316" i="14"/>
  <c r="AZ306" i="14"/>
  <c r="AZ317" i="14"/>
  <c r="BB297" i="14"/>
  <c r="P294" i="14"/>
  <c r="V294" i="14" s="1"/>
  <c r="BB258" i="14"/>
  <c r="Q255" i="14"/>
  <c r="O261" i="14"/>
  <c r="AZ239" i="14"/>
  <c r="BA225" i="14"/>
  <c r="P220" i="14"/>
  <c r="V220" i="14" s="1"/>
  <c r="AZ188" i="14"/>
  <c r="BA209" i="14"/>
  <c r="BA185" i="14"/>
  <c r="O166" i="14"/>
  <c r="Q147" i="14"/>
  <c r="AZ162" i="14"/>
  <c r="O167" i="14"/>
  <c r="Q102" i="14"/>
  <c r="BA125" i="14"/>
  <c r="Q70" i="14"/>
  <c r="BB362" i="14"/>
  <c r="BA362" i="14"/>
  <c r="P363" i="14"/>
  <c r="V363" i="14" s="1"/>
  <c r="BA348" i="14"/>
  <c r="O348" i="14"/>
  <c r="O319" i="14"/>
  <c r="Q334" i="14"/>
  <c r="P309" i="14"/>
  <c r="V309" i="14" s="1"/>
  <c r="BB283" i="14"/>
  <c r="BA284" i="14"/>
  <c r="AZ266" i="14"/>
  <c r="BB264" i="14"/>
  <c r="P254" i="14"/>
  <c r="V254" i="14" s="1"/>
  <c r="O241" i="14"/>
  <c r="O228" i="14"/>
  <c r="AZ220" i="14"/>
  <c r="AZ189" i="14"/>
  <c r="BA206" i="14"/>
  <c r="O190" i="14"/>
  <c r="AZ199" i="14"/>
  <c r="BB139" i="14"/>
  <c r="BA143" i="14"/>
  <c r="O160" i="14"/>
  <c r="Q126" i="14"/>
  <c r="AZ130" i="14"/>
  <c r="P59" i="14"/>
  <c r="V59" i="14" s="1"/>
  <c r="BB345" i="14"/>
  <c r="BB346" i="14"/>
  <c r="AZ367" i="14"/>
  <c r="O341" i="14"/>
  <c r="O338" i="14"/>
  <c r="BB332" i="14"/>
  <c r="AZ309" i="14"/>
  <c r="O313" i="14"/>
  <c r="P285" i="14"/>
  <c r="V285" i="14" s="1"/>
  <c r="BB289" i="14"/>
  <c r="P263" i="14"/>
  <c r="V263" i="14" s="1"/>
  <c r="AZ275" i="14"/>
  <c r="P259" i="14"/>
  <c r="V259" i="14" s="1"/>
  <c r="O257" i="14"/>
  <c r="BA232" i="14"/>
  <c r="BB223" i="14"/>
  <c r="O175" i="14"/>
  <c r="BA182" i="14"/>
  <c r="BB175" i="14"/>
  <c r="P207" i="14"/>
  <c r="V207" i="14" s="1"/>
  <c r="Q162" i="14"/>
  <c r="BA159" i="14"/>
  <c r="BA142" i="14"/>
  <c r="O113" i="14"/>
  <c r="BA117" i="14"/>
  <c r="Q72" i="14"/>
  <c r="AZ359" i="14"/>
  <c r="O365" i="14"/>
  <c r="O360" i="14"/>
  <c r="P343" i="14"/>
  <c r="V343" i="14" s="1"/>
  <c r="BB333" i="14"/>
  <c r="O331" i="14"/>
  <c r="BB321" i="14"/>
  <c r="O299" i="14"/>
  <c r="Q283" i="14"/>
  <c r="BB277" i="14"/>
  <c r="P272" i="14"/>
  <c r="V272" i="14" s="1"/>
  <c r="O251" i="14"/>
  <c r="BB254" i="14"/>
  <c r="P218" i="14"/>
  <c r="V218" i="14" s="1"/>
  <c r="BA215" i="14"/>
  <c r="Q196" i="14"/>
  <c r="Q192" i="14"/>
  <c r="O199" i="14"/>
  <c r="BB208" i="14"/>
  <c r="P158" i="14"/>
  <c r="V158" i="14" s="1"/>
  <c r="BB172" i="14"/>
  <c r="P137" i="14"/>
  <c r="V137" i="14" s="1"/>
  <c r="BA165" i="14"/>
  <c r="BB122" i="14"/>
  <c r="BA101" i="14"/>
  <c r="BA353" i="14"/>
  <c r="BA315" i="14"/>
  <c r="BB305" i="14"/>
  <c r="Q310" i="14"/>
  <c r="BA296" i="14"/>
  <c r="AZ285" i="14"/>
  <c r="AZ268" i="14"/>
  <c r="BA253" i="14"/>
  <c r="BB247" i="14"/>
  <c r="BB224" i="14"/>
  <c r="AZ219" i="14"/>
  <c r="AZ210" i="14"/>
  <c r="AZ211" i="14"/>
  <c r="P209" i="14"/>
  <c r="V209" i="14" s="1"/>
  <c r="O179" i="14"/>
  <c r="Q161" i="14"/>
  <c r="O143" i="14"/>
  <c r="AZ160" i="14"/>
  <c r="BB155" i="14"/>
  <c r="AZ96" i="14"/>
  <c r="P119" i="14"/>
  <c r="V119" i="14" s="1"/>
  <c r="O69" i="14"/>
  <c r="Q336" i="14"/>
  <c r="AZ353" i="14"/>
  <c r="O347" i="14"/>
  <c r="BB343" i="14"/>
  <c r="Q335" i="14"/>
  <c r="AZ312" i="14"/>
  <c r="BB301" i="14"/>
  <c r="BB293" i="14"/>
  <c r="AZ281" i="14"/>
  <c r="BA256" i="14"/>
  <c r="BA263" i="14"/>
  <c r="O245" i="14"/>
  <c r="Q249" i="14"/>
  <c r="BB218" i="14"/>
  <c r="Q219" i="14"/>
  <c r="BB181" i="14"/>
  <c r="O205" i="14"/>
  <c r="Q189" i="14"/>
  <c r="Q184" i="14"/>
  <c r="P177" i="14"/>
  <c r="V177" i="14" s="1"/>
  <c r="BA137" i="14"/>
  <c r="BB151" i="14"/>
  <c r="BA121" i="14"/>
  <c r="AZ119" i="14"/>
  <c r="Q88" i="14"/>
  <c r="O343" i="14"/>
  <c r="Q346" i="14"/>
  <c r="BA343" i="14"/>
  <c r="O335" i="14"/>
  <c r="Q307" i="14"/>
  <c r="BA301" i="14"/>
  <c r="BA293" i="14"/>
  <c r="Q277" i="14"/>
  <c r="AZ256" i="14"/>
  <c r="AZ263" i="14"/>
  <c r="O250" i="14"/>
  <c r="P249" i="14"/>
  <c r="V249" i="14" s="1"/>
  <c r="BA218" i="14"/>
  <c r="BB230" i="14"/>
  <c r="BA181" i="14"/>
  <c r="Q205" i="14"/>
  <c r="P188" i="14"/>
  <c r="V188" i="14" s="1"/>
  <c r="P184" i="14"/>
  <c r="V184" i="14" s="1"/>
  <c r="Q177" i="14"/>
  <c r="BA131" i="14"/>
  <c r="BA151" i="14"/>
  <c r="AZ121" i="14"/>
  <c r="BB119" i="14"/>
  <c r="Q81" i="14"/>
  <c r="AZ366" i="14"/>
  <c r="P326" i="14"/>
  <c r="V326" i="14" s="1"/>
  <c r="Q320" i="14"/>
  <c r="BA306" i="14"/>
  <c r="BA317" i="14"/>
  <c r="P280" i="14"/>
  <c r="V280" i="14" s="1"/>
  <c r="Q294" i="14"/>
  <c r="BA258" i="14"/>
  <c r="O258" i="14"/>
  <c r="P261" i="14"/>
  <c r="V261" i="14" s="1"/>
  <c r="BA239" i="14"/>
  <c r="Q229" i="14"/>
  <c r="Q220" i="14"/>
  <c r="BA188" i="14"/>
  <c r="AZ213" i="14"/>
  <c r="BB185" i="14"/>
  <c r="P166" i="14"/>
  <c r="V166" i="14" s="1"/>
  <c r="AZ147" i="14"/>
  <c r="BA162" i="14"/>
  <c r="P167" i="14"/>
  <c r="V167" i="14" s="1"/>
  <c r="O102" i="14"/>
  <c r="O130" i="14"/>
  <c r="BA74" i="14"/>
  <c r="P62" i="14"/>
  <c r="V62" i="14" s="1"/>
  <c r="Q86" i="14"/>
  <c r="P60" i="14"/>
  <c r="V60" i="14" s="1"/>
  <c r="BB94" i="14"/>
  <c r="BA78" i="14"/>
  <c r="AG43" i="14"/>
  <c r="O29" i="14"/>
  <c r="AH45" i="14"/>
  <c r="AZ44" i="14"/>
  <c r="Q39" i="14"/>
  <c r="AN352" i="12"/>
  <c r="AH360" i="12"/>
  <c r="AH341" i="12"/>
  <c r="P346" i="12"/>
  <c r="V346" i="12" s="1"/>
  <c r="Q360" i="12"/>
  <c r="Q362" i="12"/>
  <c r="AN355" i="12"/>
  <c r="O311" i="12"/>
  <c r="O330" i="12"/>
  <c r="AZ325" i="12"/>
  <c r="AN328" i="12"/>
  <c r="Q342" i="12"/>
  <c r="AZ259" i="12"/>
  <c r="BC259" i="12" s="1"/>
  <c r="AH289" i="12"/>
  <c r="AZ190" i="12"/>
  <c r="BA212" i="12"/>
  <c r="AH242" i="12"/>
  <c r="P253" i="12"/>
  <c r="V253" i="12" s="1"/>
  <c r="AO89" i="12"/>
  <c r="Q104" i="12"/>
  <c r="O158" i="12"/>
  <c r="Q77" i="12"/>
  <c r="AM40" i="12"/>
  <c r="AS40" i="12" s="1"/>
  <c r="P317" i="11"/>
  <c r="V317" i="11" s="1"/>
  <c r="AG350" i="9"/>
  <c r="AG31" i="11"/>
  <c r="BB60" i="14"/>
  <c r="P34" i="14"/>
  <c r="V34" i="14" s="1"/>
  <c r="O54" i="14"/>
  <c r="P37" i="14"/>
  <c r="V37" i="14" s="1"/>
  <c r="P50" i="14"/>
  <c r="V50" i="14" s="1"/>
  <c r="AZ33" i="14"/>
  <c r="BB338" i="12"/>
  <c r="AO346" i="12"/>
  <c r="P336" i="12"/>
  <c r="V336" i="12" s="1"/>
  <c r="AO361" i="12"/>
  <c r="O353" i="12"/>
  <c r="AM348" i="12"/>
  <c r="AS348" i="12" s="1"/>
  <c r="AZ341" i="12"/>
  <c r="BC341" i="12" s="1"/>
  <c r="P293" i="12"/>
  <c r="V293" i="12" s="1"/>
  <c r="AO319" i="12"/>
  <c r="AO310" i="12"/>
  <c r="AI308" i="12"/>
  <c r="BA281" i="12"/>
  <c r="AI288" i="12"/>
  <c r="BB241" i="12"/>
  <c r="AG246" i="12"/>
  <c r="AO169" i="12"/>
  <c r="AI192" i="12"/>
  <c r="AN210" i="12"/>
  <c r="AM135" i="12"/>
  <c r="AS135" i="12" s="1"/>
  <c r="BA150" i="12"/>
  <c r="P109" i="12"/>
  <c r="V109" i="12" s="1"/>
  <c r="AZ102" i="12"/>
  <c r="Q5" i="12"/>
  <c r="Q319" i="11"/>
  <c r="BB208" i="9"/>
  <c r="BB14" i="11"/>
  <c r="BB95" i="14"/>
  <c r="P99" i="14"/>
  <c r="V99" i="14" s="1"/>
  <c r="BB101" i="14"/>
  <c r="O96" i="14"/>
  <c r="P72" i="14"/>
  <c r="V72" i="14" s="1"/>
  <c r="BB85" i="14"/>
  <c r="P80" i="14"/>
  <c r="V80" i="14" s="1"/>
  <c r="AZ67" i="14"/>
  <c r="BB36" i="14"/>
  <c r="BB21" i="14"/>
  <c r="AZ42" i="14"/>
  <c r="BB57" i="14"/>
  <c r="P36" i="14"/>
  <c r="V36" i="14" s="1"/>
  <c r="AM349" i="12"/>
  <c r="AS349" i="12" s="1"/>
  <c r="BB348" i="12"/>
  <c r="P339" i="12"/>
  <c r="V339" i="12" s="1"/>
  <c r="AO367" i="12"/>
  <c r="AO354" i="12"/>
  <c r="BA350" i="12"/>
  <c r="BB344" i="12"/>
  <c r="AO300" i="12"/>
  <c r="AG323" i="12"/>
  <c r="AG314" i="12"/>
  <c r="AG321" i="12"/>
  <c r="BA307" i="12"/>
  <c r="BB268" i="12"/>
  <c r="AM258" i="12"/>
  <c r="AS258" i="12" s="1"/>
  <c r="AO167" i="12"/>
  <c r="O186" i="12"/>
  <c r="O215" i="12"/>
  <c r="Q225" i="12"/>
  <c r="AN147" i="12"/>
  <c r="P85" i="12"/>
  <c r="V85" i="12" s="1"/>
  <c r="Q123" i="12"/>
  <c r="P131" i="12"/>
  <c r="V131" i="12" s="1"/>
  <c r="AI58" i="12"/>
  <c r="AI353" i="11"/>
  <c r="AM213" i="11"/>
  <c r="AS213" i="11" s="1"/>
  <c r="Q271" i="9"/>
  <c r="O70" i="14"/>
  <c r="BB88" i="14"/>
  <c r="BB49" i="14"/>
  <c r="AH42" i="14"/>
  <c r="AI50" i="14"/>
  <c r="O16" i="14"/>
  <c r="O25" i="14"/>
  <c r="AO359" i="12"/>
  <c r="Q2" i="14"/>
  <c r="P355" i="12"/>
  <c r="V355" i="12" s="1"/>
  <c r="AO350" i="12"/>
  <c r="AH364" i="12"/>
  <c r="AZ8" i="14"/>
  <c r="Q361" i="12"/>
  <c r="AN315" i="12"/>
  <c r="AZ311" i="12"/>
  <c r="BC311" i="12" s="1"/>
  <c r="AI334" i="12"/>
  <c r="BA292" i="12"/>
  <c r="AN311" i="12"/>
  <c r="P287" i="12"/>
  <c r="V287" i="12" s="1"/>
  <c r="AI277" i="12"/>
  <c r="P230" i="12"/>
  <c r="V230" i="12" s="1"/>
  <c r="P255" i="12"/>
  <c r="V255" i="12" s="1"/>
  <c r="AI176" i="12"/>
  <c r="AN194" i="12"/>
  <c r="AG125" i="12"/>
  <c r="AM131" i="12"/>
  <c r="AS131" i="12" s="1"/>
  <c r="AH107" i="12"/>
  <c r="AM122" i="12"/>
  <c r="AS122" i="12" s="1"/>
  <c r="BB36" i="12"/>
  <c r="BB18" i="12"/>
  <c r="BB105" i="11"/>
  <c r="P107" i="9"/>
  <c r="V107" i="9" s="1"/>
  <c r="Q138" i="14"/>
  <c r="AZ145" i="14"/>
  <c r="AZ101" i="14"/>
  <c r="AZ90" i="14"/>
  <c r="AZ70" i="14"/>
  <c r="AZ85" i="14"/>
  <c r="Q77" i="14"/>
  <c r="AH67" i="14"/>
  <c r="AZ36" i="14"/>
  <c r="AZ20" i="14"/>
  <c r="P42" i="14"/>
  <c r="V42" i="14" s="1"/>
  <c r="AZ57" i="14"/>
  <c r="AI35" i="14"/>
  <c r="P348" i="12"/>
  <c r="V348" i="12" s="1"/>
  <c r="AZ348" i="12"/>
  <c r="BC348" i="12" s="1"/>
  <c r="AN337" i="12"/>
  <c r="O365" i="12"/>
  <c r="AM354" i="12"/>
  <c r="AS354" i="12" s="1"/>
  <c r="AI349" i="12"/>
  <c r="AG343" i="12"/>
  <c r="AM300" i="12"/>
  <c r="AS300" i="12" s="1"/>
  <c r="AH320" i="12"/>
  <c r="BB312" i="12"/>
  <c r="O319" i="12"/>
  <c r="AG303" i="12"/>
  <c r="AN263" i="12"/>
  <c r="AN252" i="12"/>
  <c r="AG166" i="12"/>
  <c r="P182" i="12"/>
  <c r="V182" i="12" s="1"/>
  <c r="AH208" i="12"/>
  <c r="AM222" i="12"/>
  <c r="AS222" i="12" s="1"/>
  <c r="AO144" i="12"/>
  <c r="Q82" i="12"/>
  <c r="AM117" i="12"/>
  <c r="AS117" i="12" s="1"/>
  <c r="AI121" i="12"/>
  <c r="AO46" i="12"/>
  <c r="AN320" i="11"/>
  <c r="AM208" i="11"/>
  <c r="AS208" i="11" s="1"/>
  <c r="BB258" i="9"/>
  <c r="BB145" i="14"/>
  <c r="Q101" i="14"/>
  <c r="BB90" i="14"/>
  <c r="BB70" i="14"/>
  <c r="Q76" i="14"/>
  <c r="P77" i="14"/>
  <c r="V77" i="14" s="1"/>
  <c r="AG67" i="14"/>
  <c r="BB34" i="14"/>
  <c r="BB20" i="14"/>
  <c r="O42" i="14"/>
  <c r="AI54" i="14"/>
  <c r="AH35" i="14"/>
  <c r="O348" i="12"/>
  <c r="AG347" i="12"/>
  <c r="AO337" i="12"/>
  <c r="Q365" i="12"/>
  <c r="BA353" i="12"/>
  <c r="AH349" i="12"/>
  <c r="AI343" i="12"/>
  <c r="Q299" i="12"/>
  <c r="AG320" i="12"/>
  <c r="BA312" i="12"/>
  <c r="AO317" i="12"/>
  <c r="AM306" i="12"/>
  <c r="AS306" i="12" s="1"/>
  <c r="AG261" i="12"/>
  <c r="AG253" i="12"/>
  <c r="AN253" i="12"/>
  <c r="BB178" i="12"/>
  <c r="AM205" i="12"/>
  <c r="AS205" i="12" s="1"/>
  <c r="AI220" i="12"/>
  <c r="BA142" i="12"/>
  <c r="AN79" i="12"/>
  <c r="Q112" i="12"/>
  <c r="AH120" i="12"/>
  <c r="AH30" i="12"/>
  <c r="Q297" i="11"/>
  <c r="AZ37" i="11"/>
  <c r="AH158" i="9"/>
  <c r="BA115" i="14"/>
  <c r="P120" i="14"/>
  <c r="V120" i="14" s="1"/>
  <c r="O71" i="14"/>
  <c r="P53" i="14"/>
  <c r="V53" i="14" s="1"/>
  <c r="BA77" i="14"/>
  <c r="O68" i="14"/>
  <c r="BB86" i="14"/>
  <c r="P47" i="14"/>
  <c r="V47" i="14" s="1"/>
  <c r="AI41" i="14"/>
  <c r="AI48" i="14"/>
  <c r="BA56" i="14"/>
  <c r="O17" i="14"/>
  <c r="AI356" i="12"/>
  <c r="BB366" i="12"/>
  <c r="AO353" i="12"/>
  <c r="AZ349" i="12"/>
  <c r="BC349" i="12" s="1"/>
  <c r="BA363" i="12"/>
  <c r="AZ4" i="14"/>
  <c r="AO358" i="12"/>
  <c r="BA314" i="12"/>
  <c r="AH310" i="12"/>
  <c r="O331" i="12"/>
  <c r="Q340" i="12"/>
  <c r="AN308" i="12"/>
  <c r="AH281" i="12"/>
  <c r="Q270" i="12"/>
  <c r="AO224" i="12"/>
  <c r="AO247" i="12"/>
  <c r="P174" i="12"/>
  <c r="V174" i="12" s="1"/>
  <c r="P187" i="12"/>
  <c r="V187" i="12" s="1"/>
  <c r="AZ121" i="12"/>
  <c r="BC121" i="12" s="1"/>
  <c r="AM124" i="12"/>
  <c r="AS124" i="12" s="1"/>
  <c r="AG101" i="12"/>
  <c r="AG115" i="12"/>
  <c r="AG19" i="12"/>
  <c r="AO10" i="12"/>
  <c r="AN136" i="9"/>
  <c r="AM29" i="9"/>
  <c r="AS29" i="9" s="1"/>
  <c r="BA107" i="14"/>
  <c r="P128" i="14"/>
  <c r="V128" i="14" s="1"/>
  <c r="P132" i="14"/>
  <c r="V132" i="14" s="1"/>
  <c r="Q106" i="14"/>
  <c r="AG68" i="14"/>
  <c r="O92" i="14"/>
  <c r="O79" i="14"/>
  <c r="Q98" i="14"/>
  <c r="P28" i="14"/>
  <c r="V28" i="14" s="1"/>
  <c r="AZ16" i="14"/>
  <c r="O14" i="14"/>
  <c r="AH28" i="14"/>
  <c r="O32" i="14"/>
  <c r="BB365" i="12"/>
  <c r="BA11" i="14"/>
  <c r="AI361" i="12"/>
  <c r="O359" i="12"/>
  <c r="BB12" i="14"/>
  <c r="AZ337" i="12"/>
  <c r="BC337" i="12" s="1"/>
  <c r="BB2" i="14"/>
  <c r="BA324" i="12"/>
  <c r="AZ326" i="12"/>
  <c r="BC326" i="12" s="1"/>
  <c r="AH295" i="12"/>
  <c r="BA300" i="12"/>
  <c r="AZ313" i="12"/>
  <c r="BC313" i="12" s="1"/>
  <c r="P273" i="12"/>
  <c r="V273" i="12" s="1"/>
  <c r="AI264" i="12"/>
  <c r="AH179" i="12"/>
  <c r="AH187" i="12"/>
  <c r="AI211" i="12"/>
  <c r="P214" i="12"/>
  <c r="V214" i="12" s="1"/>
  <c r="AM150" i="12"/>
  <c r="AS150" i="12" s="1"/>
  <c r="AM76" i="12"/>
  <c r="AS76" i="12" s="1"/>
  <c r="AM152" i="12"/>
  <c r="AS152" i="12" s="1"/>
  <c r="O149" i="12"/>
  <c r="BB66" i="12"/>
  <c r="AI36" i="12"/>
  <c r="AH42" i="11"/>
  <c r="AN186" i="9"/>
  <c r="AF362" i="14"/>
  <c r="AM153" i="11"/>
  <c r="AS153" i="11" s="1"/>
  <c r="P220" i="11"/>
  <c r="V220" i="11" s="1"/>
  <c r="BB166" i="11"/>
  <c r="BA303" i="12"/>
  <c r="O316" i="12"/>
  <c r="AM308" i="12"/>
  <c r="AS308" i="12" s="1"/>
  <c r="Q320" i="12"/>
  <c r="AH270" i="12"/>
  <c r="P276" i="12"/>
  <c r="V276" i="12" s="1"/>
  <c r="AG278" i="12"/>
  <c r="AZ282" i="12"/>
  <c r="BC282" i="12" s="1"/>
  <c r="AM272" i="12"/>
  <c r="AS272" i="12" s="1"/>
  <c r="Q271" i="12"/>
  <c r="P270" i="12"/>
  <c r="V270" i="12" s="1"/>
  <c r="AM267" i="12"/>
  <c r="AS267" i="12" s="1"/>
  <c r="BB229" i="12"/>
  <c r="AH182" i="12"/>
  <c r="AN224" i="12"/>
  <c r="AG175" i="12"/>
  <c r="BB236" i="12"/>
  <c r="BA188" i="12"/>
  <c r="AN246" i="12"/>
  <c r="AH196" i="12"/>
  <c r="AG162" i="12"/>
  <c r="AI214" i="12"/>
  <c r="O174" i="12"/>
  <c r="AG226" i="12"/>
  <c r="Q180" i="12"/>
  <c r="BA217" i="12"/>
  <c r="O187" i="12"/>
  <c r="AO231" i="12"/>
  <c r="P201" i="12"/>
  <c r="V201" i="12" s="1"/>
  <c r="AG154" i="12"/>
  <c r="AO120" i="12"/>
  <c r="P159" i="12"/>
  <c r="V159" i="12" s="1"/>
  <c r="AG127" i="12"/>
  <c r="AZ82" i="12"/>
  <c r="BC82" i="12" s="1"/>
  <c r="AO124" i="12"/>
  <c r="AH93" i="12"/>
  <c r="AZ135" i="12"/>
  <c r="BC135" i="12" s="1"/>
  <c r="AG155" i="12"/>
  <c r="AI101" i="12"/>
  <c r="Q141" i="12"/>
  <c r="AH106" i="12"/>
  <c r="AG156" i="12"/>
  <c r="Q113" i="12"/>
  <c r="AN141" i="12"/>
  <c r="AM99" i="12"/>
  <c r="AS99" i="12" s="1"/>
  <c r="BB70" i="12"/>
  <c r="AH16" i="12"/>
  <c r="BB9" i="12"/>
  <c r="BA57" i="12"/>
  <c r="AI51" i="12"/>
  <c r="AN10" i="12"/>
  <c r="AM336" i="11"/>
  <c r="AS336" i="11" s="1"/>
  <c r="BB351" i="11"/>
  <c r="AH122" i="11"/>
  <c r="P258" i="9"/>
  <c r="V258" i="9" s="1"/>
  <c r="AO249" i="9"/>
  <c r="BA127" i="11"/>
  <c r="Q57" i="9"/>
  <c r="AZ255" i="11"/>
  <c r="BC255" i="11" s="1"/>
  <c r="AO12" i="11"/>
  <c r="BA9" i="9"/>
  <c r="AH351" i="9"/>
  <c r="AZ251" i="11"/>
  <c r="BC251" i="11" s="1"/>
  <c r="AN320" i="12"/>
  <c r="AM329" i="12"/>
  <c r="AS329" i="12" s="1"/>
  <c r="AI322" i="12"/>
  <c r="AH333" i="12"/>
  <c r="AM284" i="12"/>
  <c r="AS284" i="12" s="1"/>
  <c r="AI284" i="12"/>
  <c r="AM292" i="12"/>
  <c r="AS292" i="12" s="1"/>
  <c r="BA259" i="12"/>
  <c r="AG304" i="12"/>
  <c r="BA280" i="12"/>
  <c r="O286" i="12"/>
  <c r="AI286" i="12"/>
  <c r="P246" i="12"/>
  <c r="V246" i="12" s="1"/>
  <c r="O192" i="12"/>
  <c r="Q235" i="12"/>
  <c r="Q190" i="12"/>
  <c r="BA249" i="12"/>
  <c r="AZ208" i="12"/>
  <c r="BC208" i="12" s="1"/>
  <c r="AH161" i="12"/>
  <c r="BB212" i="12"/>
  <c r="AH172" i="12"/>
  <c r="AN225" i="12"/>
  <c r="AZ191" i="12"/>
  <c r="AI241" i="12"/>
  <c r="AH197" i="12"/>
  <c r="AM233" i="12"/>
  <c r="AS233" i="12" s="1"/>
  <c r="AO197" i="12"/>
  <c r="AH250" i="12"/>
  <c r="O213" i="12"/>
  <c r="Q165" i="12"/>
  <c r="AH130" i="12"/>
  <c r="AM89" i="12"/>
  <c r="AS89" i="12" s="1"/>
  <c r="AZ137" i="12"/>
  <c r="BC137" i="12" s="1"/>
  <c r="AI98" i="12"/>
  <c r="BA136" i="12"/>
  <c r="P102" i="12"/>
  <c r="V102" i="12" s="1"/>
  <c r="AM151" i="12"/>
  <c r="AS151" i="12" s="1"/>
  <c r="Q103" i="12"/>
  <c r="AI118" i="12"/>
  <c r="BA156" i="12"/>
  <c r="AG110" i="12"/>
  <c r="AI84" i="12"/>
  <c r="AN126" i="12"/>
  <c r="P77" i="12"/>
  <c r="V77" i="12" s="1"/>
  <c r="AO111" i="12"/>
  <c r="BA65" i="12"/>
  <c r="AZ42" i="12"/>
  <c r="AZ38" i="12"/>
  <c r="BC38" i="12" s="1"/>
  <c r="Q11" i="12"/>
  <c r="AG26" i="12"/>
  <c r="AM48" i="12"/>
  <c r="AS48" i="12" s="1"/>
  <c r="AI315" i="11"/>
  <c r="AZ335" i="11"/>
  <c r="AG319" i="11"/>
  <c r="AO85" i="9"/>
  <c r="O208" i="11"/>
  <c r="AO188" i="9"/>
  <c r="O248" i="11"/>
  <c r="AZ11" i="9"/>
  <c r="Q259" i="9"/>
  <c r="AZ88" i="9"/>
  <c r="BC88" i="9" s="1"/>
  <c r="AN245" i="11"/>
  <c r="AO266" i="11"/>
  <c r="BB303" i="12"/>
  <c r="AO314" i="12"/>
  <c r="P307" i="12"/>
  <c r="V307" i="12" s="1"/>
  <c r="O320" i="12"/>
  <c r="AO266" i="12"/>
  <c r="P274" i="12"/>
  <c r="V274" i="12" s="1"/>
  <c r="AH278" i="12"/>
  <c r="AN282" i="12"/>
  <c r="AG272" i="12"/>
  <c r="O271" i="12"/>
  <c r="Q269" i="12"/>
  <c r="AH267" i="12"/>
  <c r="AZ229" i="12"/>
  <c r="BC229" i="12" s="1"/>
  <c r="AO179" i="12"/>
  <c r="BB223" i="12"/>
  <c r="AH175" i="12"/>
  <c r="AH228" i="12"/>
  <c r="Q188" i="12"/>
  <c r="AO246" i="12"/>
  <c r="BA193" i="12"/>
  <c r="O252" i="12"/>
  <c r="AG214" i="12"/>
  <c r="AZ165" i="12"/>
  <c r="BC165" i="12" s="1"/>
  <c r="AH222" i="12"/>
  <c r="O180" i="12"/>
  <c r="AO214" i="12"/>
  <c r="AN185" i="12"/>
  <c r="AM231" i="12"/>
  <c r="AS231" i="12" s="1"/>
  <c r="AO195" i="12"/>
  <c r="P152" i="12"/>
  <c r="V152" i="12" s="1"/>
  <c r="AM120" i="12"/>
  <c r="AS120" i="12" s="1"/>
  <c r="AM157" i="12"/>
  <c r="AS157" i="12" s="1"/>
  <c r="BA126" i="12"/>
  <c r="BA82" i="12"/>
  <c r="AG124" i="12"/>
  <c r="BB92" i="12"/>
  <c r="BA135" i="12"/>
  <c r="BA152" i="12"/>
  <c r="P100" i="12"/>
  <c r="V100" i="12" s="1"/>
  <c r="O141" i="12"/>
  <c r="Q105" i="12"/>
  <c r="BA155" i="12"/>
  <c r="O113" i="12"/>
  <c r="AI141" i="12"/>
  <c r="AH99" i="12"/>
  <c r="AZ70" i="12"/>
  <c r="BC70" i="12" s="1"/>
  <c r="P16" i="12"/>
  <c r="V16" i="12" s="1"/>
  <c r="AG9" i="12"/>
  <c r="P53" i="12"/>
  <c r="V53" i="12" s="1"/>
  <c r="AZ44" i="12"/>
  <c r="BB354" i="11"/>
  <c r="BB322" i="11"/>
  <c r="Q347" i="11"/>
  <c r="BB156" i="11"/>
  <c r="AM286" i="9"/>
  <c r="AS286" i="9" s="1"/>
  <c r="AO326" i="9"/>
  <c r="AG26" i="9"/>
  <c r="AI272" i="9"/>
  <c r="AM100" i="9"/>
  <c r="AS100" i="9" s="1"/>
  <c r="BB126" i="11"/>
  <c r="BB131" i="9"/>
  <c r="P98" i="11"/>
  <c r="V98" i="11" s="1"/>
  <c r="AI174" i="11"/>
  <c r="AO328" i="12"/>
  <c r="AN293" i="12"/>
  <c r="P298" i="12"/>
  <c r="V298" i="12" s="1"/>
  <c r="AI300" i="12"/>
  <c r="AH306" i="12"/>
  <c r="AZ256" i="12"/>
  <c r="BC256" i="12" s="1"/>
  <c r="BB264" i="12"/>
  <c r="AO269" i="12"/>
  <c r="BA265" i="12"/>
  <c r="AI256" i="12"/>
  <c r="P308" i="12"/>
  <c r="V308" i="12" s="1"/>
  <c r="AG259" i="12"/>
  <c r="P254" i="12"/>
  <c r="V254" i="12" s="1"/>
  <c r="AN204" i="12"/>
  <c r="AZ173" i="12"/>
  <c r="BC173" i="12" s="1"/>
  <c r="AZ205" i="12"/>
  <c r="BC205" i="12" s="1"/>
  <c r="AH167" i="12"/>
  <c r="P218" i="12"/>
  <c r="V218" i="12" s="1"/>
  <c r="AI171" i="12"/>
  <c r="Q236" i="12"/>
  <c r="AI184" i="12"/>
  <c r="BA237" i="12"/>
  <c r="BA203" i="12"/>
  <c r="AZ158" i="12"/>
  <c r="BC158" i="12" s="1"/>
  <c r="AI210" i="12"/>
  <c r="AN243" i="12"/>
  <c r="O211" i="12"/>
  <c r="BB172" i="12"/>
  <c r="AH224" i="12"/>
  <c r="AG188" i="12"/>
  <c r="AO143" i="12"/>
  <c r="P106" i="12"/>
  <c r="V106" i="12" s="1"/>
  <c r="AG147" i="12"/>
  <c r="Q114" i="12"/>
  <c r="O156" i="12"/>
  <c r="AO113" i="12"/>
  <c r="AH83" i="12"/>
  <c r="Q122" i="12"/>
  <c r="Q142" i="12"/>
  <c r="AI88" i="12"/>
  <c r="AN118" i="12"/>
  <c r="O99" i="12"/>
  <c r="Q140" i="12"/>
  <c r="P96" i="12"/>
  <c r="V96" i="12" s="1"/>
  <c r="O128" i="12"/>
  <c r="AO85" i="12"/>
  <c r="BA52" i="12"/>
  <c r="AG76" i="12"/>
  <c r="Q49" i="12"/>
  <c r="AH12" i="12"/>
  <c r="BA3" i="12"/>
  <c r="AG310" i="11"/>
  <c r="AM331" i="11"/>
  <c r="AS331" i="11" s="1"/>
  <c r="AH307" i="11"/>
  <c r="AZ202" i="9"/>
  <c r="AN10" i="11"/>
  <c r="BA284" i="11"/>
  <c r="P307" i="9"/>
  <c r="V307" i="9" s="1"/>
  <c r="AG14" i="11"/>
  <c r="BB94" i="11"/>
  <c r="AN161" i="9"/>
  <c r="AN202" i="11"/>
  <c r="Q266" i="11"/>
  <c r="BA184" i="9"/>
  <c r="AG329" i="12"/>
  <c r="AO321" i="12"/>
  <c r="AN330" i="12"/>
  <c r="AM283" i="12"/>
  <c r="AS283" i="12" s="1"/>
  <c r="AI283" i="12"/>
  <c r="BB291" i="12"/>
  <c r="P257" i="12"/>
  <c r="V257" i="12" s="1"/>
  <c r="AH288" i="12"/>
  <c r="P279" i="12"/>
  <c r="V279" i="12" s="1"/>
  <c r="O284" i="12"/>
  <c r="BB284" i="12"/>
  <c r="AN244" i="12"/>
  <c r="AG191" i="12"/>
  <c r="Q233" i="12"/>
  <c r="AH189" i="12"/>
  <c r="AI247" i="12"/>
  <c r="AH206" i="12"/>
  <c r="Q161" i="12"/>
  <c r="BB207" i="12"/>
  <c r="AN169" i="12"/>
  <c r="AZ224" i="12"/>
  <c r="BC224" i="12" s="1"/>
  <c r="Q191" i="12"/>
  <c r="BB239" i="12"/>
  <c r="AN196" i="12"/>
  <c r="AZ232" i="12"/>
  <c r="BC232" i="12" s="1"/>
  <c r="BB196" i="12"/>
  <c r="AH249" i="12"/>
  <c r="AM212" i="12"/>
  <c r="AS212" i="12" s="1"/>
  <c r="BB160" i="12"/>
  <c r="AN129" i="12"/>
  <c r="AZ85" i="12"/>
  <c r="BC85" i="12" s="1"/>
  <c r="AO135" i="12"/>
  <c r="P97" i="12"/>
  <c r="V97" i="12" s="1"/>
  <c r="AN136" i="12"/>
  <c r="BA100" i="12"/>
  <c r="AI151" i="12"/>
  <c r="BB93" i="12"/>
  <c r="BA116" i="12"/>
  <c r="P154" i="12"/>
  <c r="V154" i="12" s="1"/>
  <c r="AZ109" i="12"/>
  <c r="BC109" i="12" s="1"/>
  <c r="Q84" i="12"/>
  <c r="AH126" i="12"/>
  <c r="O172" i="12"/>
  <c r="BB102" i="12"/>
  <c r="P59" i="12"/>
  <c r="V59" i="12" s="1"/>
  <c r="AM42" i="12"/>
  <c r="AS42" i="12" s="1"/>
  <c r="O34" i="12"/>
  <c r="AM6" i="12"/>
  <c r="AS6" i="12" s="1"/>
  <c r="P24" i="12"/>
  <c r="V24" i="12" s="1"/>
  <c r="AZ45" i="12"/>
  <c r="P302" i="11"/>
  <c r="V302" i="11" s="1"/>
  <c r="AG332" i="11"/>
  <c r="AG311" i="11"/>
  <c r="AO89" i="9"/>
  <c r="O212" i="11"/>
  <c r="AG242" i="9"/>
  <c r="AZ206" i="11"/>
  <c r="BC206" i="11" s="1"/>
  <c r="O40" i="9"/>
  <c r="P124" i="9"/>
  <c r="V124" i="9" s="1"/>
  <c r="AG224" i="11"/>
  <c r="Q250" i="11"/>
  <c r="AO131" i="11"/>
  <c r="AZ294" i="12"/>
  <c r="BC294" i="12" s="1"/>
  <c r="AH305" i="12"/>
  <c r="AZ316" i="12"/>
  <c r="BC316" i="12" s="1"/>
  <c r="AG309" i="12"/>
  <c r="BB320" i="12"/>
  <c r="AN270" i="12"/>
  <c r="O278" i="12"/>
  <c r="AG281" i="12"/>
  <c r="O285" i="12"/>
  <c r="Q280" i="12"/>
  <c r="BB272" i="12"/>
  <c r="AH276" i="12"/>
  <c r="O272" i="12"/>
  <c r="BB230" i="12"/>
  <c r="AH183" i="12"/>
  <c r="O226" i="12"/>
  <c r="BB177" i="12"/>
  <c r="AO237" i="12"/>
  <c r="AO189" i="12"/>
  <c r="AN247" i="12"/>
  <c r="AM200" i="12"/>
  <c r="AS200" i="12" s="1"/>
  <c r="AN162" i="12"/>
  <c r="AO215" i="12"/>
  <c r="AZ174" i="12"/>
  <c r="BC174" i="12" s="1"/>
  <c r="BB228" i="12"/>
  <c r="BB180" i="12"/>
  <c r="P223" i="12"/>
  <c r="V223" i="12" s="1"/>
  <c r="AZ187" i="12"/>
  <c r="BC187" i="12" s="1"/>
  <c r="BB234" i="12"/>
  <c r="BA201" i="12"/>
  <c r="AM154" i="12"/>
  <c r="AS154" i="12" s="1"/>
  <c r="BB121" i="12"/>
  <c r="AZ159" i="12"/>
  <c r="BC159" i="12" s="1"/>
  <c r="AM127" i="12"/>
  <c r="AS127" i="12" s="1"/>
  <c r="AG90" i="12"/>
  <c r="BB124" i="12"/>
  <c r="AN93" i="12"/>
  <c r="AZ139" i="12"/>
  <c r="BC139" i="12" s="1"/>
  <c r="AN155" i="12"/>
  <c r="AM101" i="12"/>
  <c r="AS101" i="12" s="1"/>
  <c r="Q143" i="12"/>
  <c r="AN106" i="12"/>
  <c r="AM156" i="12"/>
  <c r="AS156" i="12" s="1"/>
  <c r="AI115" i="12"/>
  <c r="BA145" i="12"/>
  <c r="AG100" i="12"/>
  <c r="AZ74" i="12"/>
  <c r="BC74" i="12" s="1"/>
  <c r="O21" i="12"/>
  <c r="BA12" i="12"/>
  <c r="Q66" i="12"/>
  <c r="Q61" i="12"/>
  <c r="AH364" i="11"/>
  <c r="AO344" i="11"/>
  <c r="AO358" i="11"/>
  <c r="P221" i="11"/>
  <c r="V221" i="11" s="1"/>
  <c r="P114" i="9"/>
  <c r="V114" i="9" s="1"/>
  <c r="BA318" i="9"/>
  <c r="AG268" i="11"/>
  <c r="AO186" i="9"/>
  <c r="AG65" i="9"/>
  <c r="BB121" i="11"/>
  <c r="AH236" i="9"/>
  <c r="P52" i="11"/>
  <c r="V52" i="11" s="1"/>
  <c r="AG241" i="11"/>
  <c r="AH19" i="12"/>
  <c r="AN53" i="12"/>
  <c r="AG6" i="12"/>
  <c r="BB39" i="12"/>
  <c r="BA75" i="12"/>
  <c r="AN34" i="12"/>
  <c r="AH359" i="11"/>
  <c r="O24" i="12"/>
  <c r="AI63" i="12"/>
  <c r="P22" i="12"/>
  <c r="V22" i="12" s="1"/>
  <c r="AG67" i="12"/>
  <c r="BB43" i="12"/>
  <c r="BA2" i="12"/>
  <c r="BA328" i="11"/>
  <c r="AH356" i="11"/>
  <c r="AG301" i="11"/>
  <c r="BB345" i="11"/>
  <c r="BA362" i="11"/>
  <c r="P306" i="11"/>
  <c r="V306" i="11" s="1"/>
  <c r="AH331" i="11"/>
  <c r="AO5" i="12"/>
  <c r="P328" i="11"/>
  <c r="V328" i="11" s="1"/>
  <c r="AZ355" i="11"/>
  <c r="BC355" i="11" s="1"/>
  <c r="BB309" i="11"/>
  <c r="AI248" i="11"/>
  <c r="AM323" i="9"/>
  <c r="AS323" i="9" s="1"/>
  <c r="BB196" i="9"/>
  <c r="AN89" i="9"/>
  <c r="AI197" i="9"/>
  <c r="Q175" i="11"/>
  <c r="AZ178" i="9"/>
  <c r="BC178" i="9" s="1"/>
  <c r="AO267" i="11"/>
  <c r="P33" i="11"/>
  <c r="V33" i="11" s="1"/>
  <c r="O51" i="9"/>
  <c r="Q21" i="11"/>
  <c r="AI242" i="9"/>
  <c r="AI86" i="9"/>
  <c r="AG94" i="11"/>
  <c r="O197" i="9"/>
  <c r="AH195" i="11"/>
  <c r="AM247" i="9"/>
  <c r="AS247" i="9" s="1"/>
  <c r="AM276" i="11"/>
  <c r="AS276" i="11" s="1"/>
  <c r="BB233" i="9"/>
  <c r="AN121" i="9"/>
  <c r="O85" i="9"/>
  <c r="AI185" i="11"/>
  <c r="AH107" i="11"/>
  <c r="O115" i="9"/>
  <c r="P254" i="11"/>
  <c r="V254" i="11" s="1"/>
  <c r="BA9" i="11"/>
  <c r="AG158" i="9"/>
  <c r="BB63" i="9"/>
  <c r="BA14" i="11"/>
  <c r="BB297" i="11"/>
  <c r="AO54" i="11"/>
  <c r="AM233" i="9"/>
  <c r="AS233" i="9" s="1"/>
  <c r="BA177" i="11"/>
  <c r="AM365" i="9"/>
  <c r="AS365" i="9" s="1"/>
  <c r="AO244" i="11"/>
  <c r="AO232" i="11"/>
  <c r="P230" i="11"/>
  <c r="V230" i="11" s="1"/>
  <c r="BB289" i="11"/>
  <c r="AG92" i="11"/>
  <c r="O69" i="12"/>
  <c r="Q20" i="12"/>
  <c r="Q55" i="12"/>
  <c r="AM7" i="12"/>
  <c r="AS7" i="12" s="1"/>
  <c r="AZ53" i="12"/>
  <c r="BC53" i="12" s="1"/>
  <c r="AG4" i="12"/>
  <c r="BB34" i="12"/>
  <c r="BA72" i="12"/>
  <c r="AG36" i="12"/>
  <c r="AI75" i="12"/>
  <c r="P54" i="12"/>
  <c r="V54" i="12" s="1"/>
  <c r="AZ18" i="12"/>
  <c r="BC18" i="12" s="1"/>
  <c r="Q344" i="11"/>
  <c r="BB298" i="11"/>
  <c r="AH323" i="11"/>
  <c r="Q355" i="11"/>
  <c r="AO301" i="11"/>
  <c r="AZ325" i="11"/>
  <c r="BB343" i="11"/>
  <c r="AN304" i="11"/>
  <c r="Q335" i="11"/>
  <c r="O290" i="11"/>
  <c r="AH328" i="11"/>
  <c r="AZ360" i="11"/>
  <c r="BC360" i="11" s="1"/>
  <c r="AI56" i="11"/>
  <c r="BA175" i="9"/>
  <c r="O11" i="9"/>
  <c r="O108" i="11"/>
  <c r="P103" i="9"/>
  <c r="V103" i="9" s="1"/>
  <c r="BB145" i="9"/>
  <c r="AO270" i="11"/>
  <c r="O185" i="11"/>
  <c r="AO8" i="11"/>
  <c r="BA143" i="11"/>
  <c r="AM118" i="9"/>
  <c r="AS118" i="9" s="1"/>
  <c r="AZ13" i="9"/>
  <c r="BC13" i="9" s="1"/>
  <c r="P159" i="11"/>
  <c r="V159" i="11" s="1"/>
  <c r="AH192" i="9"/>
  <c r="O281" i="11"/>
  <c r="AO350" i="9"/>
  <c r="AG234" i="11"/>
  <c r="BA340" i="9"/>
  <c r="P141" i="9"/>
  <c r="V141" i="9" s="1"/>
  <c r="AO53" i="9"/>
  <c r="BA224" i="11"/>
  <c r="AZ109" i="11"/>
  <c r="BC109" i="11" s="1"/>
  <c r="AG8" i="11"/>
  <c r="BB67" i="9"/>
  <c r="AI344" i="9"/>
  <c r="AM276" i="9"/>
  <c r="AS276" i="9" s="1"/>
  <c r="AO38" i="9"/>
  <c r="AH34" i="11"/>
  <c r="AH288" i="11"/>
  <c r="AO143" i="11"/>
  <c r="O328" i="9"/>
  <c r="BA138" i="11"/>
  <c r="P342" i="9"/>
  <c r="V342" i="9" s="1"/>
  <c r="AH221" i="11"/>
  <c r="AN305" i="11"/>
  <c r="AZ183" i="11"/>
  <c r="BC183" i="11" s="1"/>
  <c r="AI131" i="11"/>
  <c r="P169" i="9"/>
  <c r="V169" i="9" s="1"/>
  <c r="O288" i="9"/>
  <c r="AI16" i="12"/>
  <c r="AI53" i="12"/>
  <c r="AH6" i="12"/>
  <c r="O38" i="12"/>
  <c r="AI74" i="12"/>
  <c r="AO34" i="12"/>
  <c r="AN74" i="12"/>
  <c r="P19" i="12"/>
  <c r="V19" i="12" s="1"/>
  <c r="AG63" i="12"/>
  <c r="BB20" i="12"/>
  <c r="AN66" i="12"/>
  <c r="AZ43" i="12"/>
  <c r="BC43" i="12" s="1"/>
  <c r="Q365" i="11"/>
  <c r="AN327" i="11"/>
  <c r="Q353" i="11"/>
  <c r="AH301" i="11"/>
  <c r="AO345" i="11"/>
  <c r="BB362" i="11"/>
  <c r="AH303" i="11"/>
  <c r="AI331" i="11"/>
  <c r="AM5" i="12"/>
  <c r="AS5" i="12" s="1"/>
  <c r="BB326" i="11"/>
  <c r="AH355" i="11"/>
  <c r="AZ309" i="11"/>
  <c r="BC309" i="11" s="1"/>
  <c r="BB210" i="11"/>
  <c r="P27" i="11"/>
  <c r="V27" i="11" s="1"/>
  <c r="AZ196" i="9"/>
  <c r="BC196" i="9" s="1"/>
  <c r="AO46" i="9"/>
  <c r="AG197" i="9"/>
  <c r="Q193" i="11"/>
  <c r="AN267" i="9"/>
  <c r="AM267" i="11"/>
  <c r="AS267" i="11" s="1"/>
  <c r="BB41" i="11"/>
  <c r="P246" i="11"/>
  <c r="V246" i="11" s="1"/>
  <c r="AG292" i="9"/>
  <c r="BB171" i="9"/>
  <c r="AH2" i="9"/>
  <c r="AO331" i="9"/>
  <c r="AI33" i="9"/>
  <c r="BA135" i="11"/>
  <c r="AM171" i="9"/>
  <c r="AS171" i="9" s="1"/>
  <c r="P55" i="11"/>
  <c r="V55" i="11" s="1"/>
  <c r="AH226" i="9"/>
  <c r="Q75" i="9"/>
  <c r="AG68" i="9"/>
  <c r="BA125" i="11"/>
  <c r="AH123" i="11"/>
  <c r="BB147" i="9"/>
  <c r="Q63" i="11"/>
  <c r="AH211" i="9"/>
  <c r="P90" i="9"/>
  <c r="V90" i="9" s="1"/>
  <c r="AO256" i="11"/>
  <c r="AO216" i="9"/>
  <c r="AM193" i="11"/>
  <c r="AS193" i="11" s="1"/>
  <c r="P114" i="11"/>
  <c r="V114" i="11" s="1"/>
  <c r="O226" i="11"/>
  <c r="AG40" i="11"/>
  <c r="AG178" i="9"/>
  <c r="AZ123" i="11"/>
  <c r="BC123" i="11" s="1"/>
  <c r="AN191" i="11"/>
  <c r="AZ204" i="11"/>
  <c r="BC204" i="11" s="1"/>
  <c r="AI156" i="11"/>
  <c r="AI297" i="9"/>
  <c r="P12" i="12"/>
  <c r="V12" i="12" s="1"/>
  <c r="P42" i="12"/>
  <c r="V42" i="12" s="1"/>
  <c r="AH78" i="12"/>
  <c r="AZ37" i="12"/>
  <c r="BC37" i="12" s="1"/>
  <c r="BB361" i="11"/>
  <c r="AH55" i="12"/>
  <c r="AM24" i="12"/>
  <c r="AS24" i="12" s="1"/>
  <c r="AH347" i="11"/>
  <c r="AZ305" i="11"/>
  <c r="BC305" i="11" s="1"/>
  <c r="P327" i="11"/>
  <c r="V327" i="11" s="1"/>
  <c r="AH363" i="11"/>
  <c r="AO308" i="11"/>
  <c r="Q329" i="11"/>
  <c r="Q356" i="11"/>
  <c r="P307" i="11"/>
  <c r="V307" i="11" s="1"/>
  <c r="AI340" i="11"/>
  <c r="P299" i="11"/>
  <c r="V299" i="11" s="1"/>
  <c r="AH329" i="11"/>
  <c r="AG24" i="12"/>
  <c r="AO103" i="11"/>
  <c r="AG256" i="9"/>
  <c r="AZ53" i="9"/>
  <c r="BC53" i="9" s="1"/>
  <c r="AN38" i="11"/>
  <c r="AG191" i="9"/>
  <c r="O272" i="9"/>
  <c r="AO277" i="11"/>
  <c r="O169" i="11"/>
  <c r="O317" i="9"/>
  <c r="AG230" i="11"/>
  <c r="AZ251" i="9"/>
  <c r="BC251" i="9" s="1"/>
  <c r="BA134" i="9"/>
  <c r="AO209" i="11"/>
  <c r="AI165" i="9"/>
  <c r="AI278" i="11"/>
  <c r="Q51" i="11"/>
  <c r="Q253" i="9"/>
  <c r="AH37" i="11"/>
  <c r="AI200" i="9"/>
  <c r="P48" i="9"/>
  <c r="V48" i="9" s="1"/>
  <c r="P210" i="11"/>
  <c r="V210" i="11" s="1"/>
  <c r="O88" i="11"/>
  <c r="AN344" i="9"/>
  <c r="AN162" i="9"/>
  <c r="AM83" i="11"/>
  <c r="AS83" i="11" s="1"/>
  <c r="AI278" i="9"/>
  <c r="AG66" i="9"/>
  <c r="AZ151" i="11"/>
  <c r="BC151" i="11" s="1"/>
  <c r="AI159" i="9"/>
  <c r="AM172" i="11"/>
  <c r="AS172" i="11" s="1"/>
  <c r="P301" i="9"/>
  <c r="V301" i="9" s="1"/>
  <c r="O267" i="11"/>
  <c r="BB45" i="11"/>
  <c r="P295" i="11"/>
  <c r="V295" i="11" s="1"/>
  <c r="AZ157" i="11"/>
  <c r="P178" i="11"/>
  <c r="V178" i="11" s="1"/>
  <c r="Q172" i="11"/>
  <c r="AZ195" i="11"/>
  <c r="Q110" i="9"/>
  <c r="O9" i="12"/>
  <c r="AI28" i="12"/>
  <c r="O60" i="12"/>
  <c r="AN22" i="12"/>
  <c r="P66" i="12"/>
  <c r="V66" i="12" s="1"/>
  <c r="AI13" i="12"/>
  <c r="Q50" i="12"/>
  <c r="AO366" i="11"/>
  <c r="BA40" i="12"/>
  <c r="O6" i="12"/>
  <c r="BB59" i="12"/>
  <c r="AH27" i="12"/>
  <c r="Q350" i="11"/>
  <c r="AI310" i="11"/>
  <c r="Q331" i="11"/>
  <c r="P364" i="11"/>
  <c r="V364" i="11" s="1"/>
  <c r="AI322" i="11"/>
  <c r="BA331" i="11"/>
  <c r="BA4" i="12"/>
  <c r="AM312" i="11"/>
  <c r="AS312" i="11" s="1"/>
  <c r="AG343" i="11"/>
  <c r="AM307" i="11"/>
  <c r="AS307" i="11" s="1"/>
  <c r="AI334" i="11"/>
  <c r="AH291" i="11"/>
  <c r="AG192" i="11"/>
  <c r="BB202" i="9"/>
  <c r="BA110" i="9"/>
  <c r="Q182" i="11"/>
  <c r="O133" i="9"/>
  <c r="Q314" i="9"/>
  <c r="AG306" i="11"/>
  <c r="AI200" i="11"/>
  <c r="O322" i="9"/>
  <c r="P263" i="11"/>
  <c r="V263" i="11" s="1"/>
  <c r="AG198" i="9"/>
  <c r="BB218" i="9"/>
  <c r="BA83" i="9"/>
  <c r="O326" i="9"/>
  <c r="Q225" i="11"/>
  <c r="AM56" i="11"/>
  <c r="AS56" i="11" s="1"/>
  <c r="AZ187" i="9"/>
  <c r="BC187" i="9" s="1"/>
  <c r="BA28" i="11"/>
  <c r="AZ136" i="9"/>
  <c r="BC136" i="9" s="1"/>
  <c r="AG8" i="9"/>
  <c r="AI65" i="9"/>
  <c r="AN186" i="11"/>
  <c r="AM74" i="11"/>
  <c r="AS74" i="11" s="1"/>
  <c r="AH144" i="9"/>
  <c r="O68" i="11"/>
  <c r="BB125" i="9"/>
  <c r="AN102" i="9"/>
  <c r="P229" i="11"/>
  <c r="V229" i="11" s="1"/>
  <c r="AN126" i="9"/>
  <c r="O155" i="11"/>
  <c r="AO5" i="11"/>
  <c r="AH261" i="11"/>
  <c r="AM24" i="11"/>
  <c r="AS24" i="11" s="1"/>
  <c r="Q137" i="9"/>
  <c r="P198" i="11"/>
  <c r="V198" i="11" s="1"/>
  <c r="P137" i="11"/>
  <c r="V137" i="11" s="1"/>
  <c r="BB258" i="11"/>
  <c r="AG348" i="11"/>
  <c r="AH208" i="9"/>
  <c r="AH65" i="12"/>
  <c r="AI23" i="12"/>
  <c r="AM68" i="12"/>
  <c r="AS68" i="12" s="1"/>
  <c r="BB17" i="12"/>
  <c r="AN52" i="12"/>
  <c r="AM2" i="12"/>
  <c r="AS2" i="12" s="1"/>
  <c r="BB44" i="12"/>
  <c r="P10" i="12"/>
  <c r="V10" i="12" s="1"/>
  <c r="O62" i="12"/>
  <c r="AO33" i="12"/>
  <c r="BA357" i="11"/>
  <c r="BB314" i="11"/>
  <c r="AG336" i="11"/>
  <c r="O28" i="12"/>
  <c r="AH325" i="11"/>
  <c r="AG345" i="11"/>
  <c r="BB32" i="12"/>
  <c r="AI313" i="11"/>
  <c r="P348" i="11"/>
  <c r="V348" i="11" s="1"/>
  <c r="BA313" i="11"/>
  <c r="AM341" i="11"/>
  <c r="AS341" i="11" s="1"/>
  <c r="Q293" i="11"/>
  <c r="O145" i="11"/>
  <c r="AN275" i="9"/>
  <c r="P61" i="9"/>
  <c r="V61" i="9" s="1"/>
  <c r="P182" i="11"/>
  <c r="V182" i="11" s="1"/>
  <c r="Q133" i="9"/>
  <c r="P272" i="9"/>
  <c r="V272" i="9" s="1"/>
  <c r="AG213" i="11"/>
  <c r="AH121" i="11"/>
  <c r="P317" i="9"/>
  <c r="V317" i="9" s="1"/>
  <c r="BA150" i="11"/>
  <c r="BA251" i="9"/>
  <c r="AN115" i="9"/>
  <c r="AH268" i="11"/>
  <c r="AG165" i="9"/>
  <c r="AZ238" i="11"/>
  <c r="BC238" i="11" s="1"/>
  <c r="AH69" i="11"/>
  <c r="O253" i="9"/>
  <c r="P350" i="9"/>
  <c r="V350" i="9" s="1"/>
  <c r="AI214" i="9"/>
  <c r="O89" i="9"/>
  <c r="AN215" i="11"/>
  <c r="AI39" i="11"/>
  <c r="AZ347" i="9"/>
  <c r="BC347" i="9" s="1"/>
  <c r="AN56" i="9"/>
  <c r="AO291" i="9"/>
  <c r="BA143" i="9"/>
  <c r="AM75" i="9"/>
  <c r="AS75" i="9" s="1"/>
  <c r="O48" i="11"/>
  <c r="AZ48" i="9"/>
  <c r="BC48" i="9" s="1"/>
  <c r="BB133" i="11"/>
  <c r="P361" i="9"/>
  <c r="V361" i="9" s="1"/>
  <c r="Q121" i="11"/>
  <c r="AI299" i="9"/>
  <c r="BA212" i="11"/>
  <c r="AZ83" i="11"/>
  <c r="BC83" i="11" s="1"/>
  <c r="AH177" i="11"/>
  <c r="BB205" i="11"/>
  <c r="AH55" i="11"/>
  <c r="BB26" i="11"/>
  <c r="BB230" i="11"/>
  <c r="AN269" i="11"/>
  <c r="O121" i="11"/>
  <c r="AO121" i="11"/>
  <c r="AO27" i="11"/>
  <c r="O52" i="11"/>
  <c r="Q291" i="9"/>
  <c r="P15" i="11"/>
  <c r="V15" i="11" s="1"/>
  <c r="O248" i="9"/>
  <c r="AZ268" i="9"/>
  <c r="BC268" i="9" s="1"/>
  <c r="BA208" i="11"/>
  <c r="AG284" i="11"/>
  <c r="P183" i="11"/>
  <c r="V183" i="11" s="1"/>
  <c r="AH166" i="11"/>
  <c r="BA83" i="11"/>
  <c r="AN263" i="11"/>
  <c r="AI237" i="11"/>
  <c r="AI148" i="11"/>
  <c r="AG134" i="11"/>
  <c r="AO28" i="11"/>
  <c r="AO220" i="11"/>
  <c r="AZ267" i="11"/>
  <c r="BC267" i="11" s="1"/>
  <c r="AO156" i="11"/>
  <c r="AM176" i="11"/>
  <c r="AS176" i="11" s="1"/>
  <c r="AZ200" i="11"/>
  <c r="BC200" i="11" s="1"/>
  <c r="AI211" i="11"/>
  <c r="AI136" i="9"/>
  <c r="AM31" i="9"/>
  <c r="AS31" i="9" s="1"/>
  <c r="AO348" i="9"/>
  <c r="AI119" i="9"/>
  <c r="AN268" i="9"/>
  <c r="AM9" i="9"/>
  <c r="AS9" i="9" s="1"/>
  <c r="AH259" i="11"/>
  <c r="AH228" i="11"/>
  <c r="AZ179" i="11"/>
  <c r="BC179" i="11" s="1"/>
  <c r="AI53" i="11"/>
  <c r="AN75" i="11"/>
  <c r="AZ365" i="9"/>
  <c r="BC365" i="9" s="1"/>
  <c r="AM327" i="9"/>
  <c r="AS327" i="9" s="1"/>
  <c r="BA295" i="9"/>
  <c r="P265" i="9"/>
  <c r="V265" i="9" s="1"/>
  <c r="AH285" i="11"/>
  <c r="AN260" i="11"/>
  <c r="AN151" i="11"/>
  <c r="AO189" i="11"/>
  <c r="AN85" i="11"/>
  <c r="AO258" i="11"/>
  <c r="AN268" i="11"/>
  <c r="BA168" i="11"/>
  <c r="AI142" i="11"/>
  <c r="P69" i="11"/>
  <c r="V69" i="11" s="1"/>
  <c r="AN280" i="11"/>
  <c r="AI272" i="11"/>
  <c r="AH198" i="11"/>
  <c r="AI160" i="11"/>
  <c r="AH212" i="11"/>
  <c r="AN55" i="11"/>
  <c r="AZ145" i="11"/>
  <c r="AM54" i="9"/>
  <c r="AS54" i="9" s="1"/>
  <c r="BA335" i="9"/>
  <c r="Q159" i="9"/>
  <c r="Q8" i="9"/>
  <c r="Q327" i="9"/>
  <c r="O259" i="11"/>
  <c r="AZ236" i="11"/>
  <c r="BC236" i="11" s="1"/>
  <c r="AM163" i="11"/>
  <c r="AS163" i="11" s="1"/>
  <c r="BA158" i="11"/>
  <c r="Q81" i="11"/>
  <c r="AO95" i="11"/>
  <c r="AI352" i="9"/>
  <c r="AZ315" i="9"/>
  <c r="BC315" i="9" s="1"/>
  <c r="AI196" i="9"/>
  <c r="BB191" i="9"/>
  <c r="P241" i="11"/>
  <c r="V241" i="11" s="1"/>
  <c r="BB223" i="11"/>
  <c r="AM148" i="11"/>
  <c r="AS148" i="11" s="1"/>
  <c r="P205" i="11"/>
  <c r="V205" i="11" s="1"/>
  <c r="AM334" i="11"/>
  <c r="AS334" i="11" s="1"/>
  <c r="AI236" i="11"/>
  <c r="AH175" i="11"/>
  <c r="AM110" i="11"/>
  <c r="AS110" i="11" s="1"/>
  <c r="AI155" i="11"/>
  <c r="AH341" i="11"/>
  <c r="BB271" i="11"/>
  <c r="Q223" i="11"/>
  <c r="AN123" i="11"/>
  <c r="O189" i="11"/>
  <c r="AN159" i="11"/>
  <c r="AN171" i="11"/>
  <c r="AZ275" i="9"/>
  <c r="BC275" i="9" s="1"/>
  <c r="AO87" i="9"/>
  <c r="AH237" i="9"/>
  <c r="BA57" i="11"/>
  <c r="O166" i="9"/>
  <c r="AI254" i="11"/>
  <c r="P228" i="11"/>
  <c r="V228" i="11" s="1"/>
  <c r="AG193" i="11"/>
  <c r="BB180" i="11"/>
  <c r="AO101" i="11"/>
  <c r="AI41" i="11"/>
  <c r="AI326" i="9"/>
  <c r="AI20" i="11"/>
  <c r="O352" i="9"/>
  <c r="O189" i="9"/>
  <c r="AI245" i="11"/>
  <c r="AZ286" i="11"/>
  <c r="BC286" i="11" s="1"/>
  <c r="AN184" i="11"/>
  <c r="AN158" i="11"/>
  <c r="AM51" i="11"/>
  <c r="AS51" i="11" s="1"/>
  <c r="AO254" i="11"/>
  <c r="AI235" i="11"/>
  <c r="Q149" i="11"/>
  <c r="AG142" i="11"/>
  <c r="AI58" i="11"/>
  <c r="AH258" i="11"/>
  <c r="AG272" i="11"/>
  <c r="AO188" i="11"/>
  <c r="BB147" i="11"/>
  <c r="BB270" i="11"/>
  <c r="Q85" i="11"/>
  <c r="O187" i="11"/>
  <c r="AO95" i="9"/>
  <c r="AH93" i="11"/>
  <c r="AG261" i="9"/>
  <c r="O202" i="9"/>
  <c r="AN164" i="9"/>
  <c r="AI210" i="11"/>
  <c r="AZ261" i="11"/>
  <c r="BC261" i="11" s="1"/>
  <c r="P190" i="11"/>
  <c r="V190" i="11" s="1"/>
  <c r="BA185" i="11"/>
  <c r="AN104" i="11"/>
  <c r="AI110" i="11"/>
  <c r="AO16" i="11"/>
  <c r="AG4" i="11"/>
  <c r="AI232" i="9"/>
  <c r="BB232" i="9"/>
  <c r="AM287" i="11"/>
  <c r="AS287" i="11" s="1"/>
  <c r="AI253" i="11"/>
  <c r="AZ178" i="11"/>
  <c r="BC178" i="11" s="1"/>
  <c r="AM134" i="11"/>
  <c r="AS134" i="11" s="1"/>
  <c r="Q287" i="11"/>
  <c r="AM273" i="11"/>
  <c r="AS273" i="11" s="1"/>
  <c r="AZ252" i="11"/>
  <c r="BC252" i="11" s="1"/>
  <c r="AN160" i="11"/>
  <c r="AH149" i="11"/>
  <c r="AM53" i="11"/>
  <c r="AS53" i="11" s="1"/>
  <c r="AN212" i="11"/>
  <c r="Q243" i="11"/>
  <c r="BB146" i="11"/>
  <c r="AH126" i="11"/>
  <c r="AI194" i="11"/>
  <c r="Q252" i="11"/>
  <c r="BA209" i="9"/>
  <c r="AH75" i="9"/>
  <c r="AO4" i="11"/>
  <c r="AH54" i="9"/>
  <c r="AO311" i="9"/>
  <c r="AN233" i="9"/>
  <c r="Q247" i="11"/>
  <c r="AM227" i="11"/>
  <c r="AS227" i="11" s="1"/>
  <c r="BB138" i="11"/>
  <c r="AH137" i="11"/>
  <c r="AZ49" i="11"/>
  <c r="BC49" i="11" s="1"/>
  <c r="BB86" i="11"/>
  <c r="Q342" i="9"/>
  <c r="AG312" i="9"/>
  <c r="AI178" i="9"/>
  <c r="AO175" i="9"/>
  <c r="BB229" i="11"/>
  <c r="O202" i="11"/>
  <c r="AZ136" i="11"/>
  <c r="BC136" i="11" s="1"/>
  <c r="AM185" i="11"/>
  <c r="AS185" i="11" s="1"/>
  <c r="AM250" i="11"/>
  <c r="AS250" i="11" s="1"/>
  <c r="AO226" i="11"/>
  <c r="AN169" i="11"/>
  <c r="AZ194" i="11"/>
  <c r="BC194" i="11" s="1"/>
  <c r="BB141" i="11"/>
  <c r="AG305" i="11"/>
  <c r="AZ218" i="11"/>
  <c r="BC218" i="11" s="1"/>
  <c r="O282" i="11"/>
  <c r="O168" i="11"/>
  <c r="AH68" i="11"/>
  <c r="AO152" i="11"/>
  <c r="BB197" i="11"/>
  <c r="O240" i="9"/>
  <c r="AO41" i="9"/>
  <c r="AH134" i="9"/>
  <c r="AI330" i="9"/>
  <c r="AZ154" i="9"/>
  <c r="BC154" i="9" s="1"/>
  <c r="Q163" i="11"/>
  <c r="AH35" i="11"/>
  <c r="Q262" i="11"/>
  <c r="AI274" i="11"/>
  <c r="AH156" i="11"/>
  <c r="AI217" i="11"/>
  <c r="BB74" i="11"/>
  <c r="AI270" i="11"/>
  <c r="AH211" i="11"/>
  <c r="AG167" i="11"/>
  <c r="AH144" i="11"/>
  <c r="AM105" i="11"/>
  <c r="AS105" i="11" s="1"/>
  <c r="BA284" i="9"/>
  <c r="O131" i="9"/>
  <c r="AM145" i="9"/>
  <c r="AS145" i="9" s="1"/>
  <c r="AH112" i="9"/>
  <c r="AH29" i="9"/>
  <c r="AI104" i="11"/>
  <c r="BB107" i="11"/>
  <c r="BA296" i="9"/>
  <c r="AM348" i="9"/>
  <c r="AS348" i="9" s="1"/>
  <c r="AO152" i="9"/>
  <c r="BA144" i="9"/>
  <c r="AM184" i="9"/>
  <c r="AS184" i="9" s="1"/>
  <c r="O100" i="9"/>
  <c r="AI348" i="9"/>
  <c r="BA211" i="9"/>
  <c r="AG47" i="11"/>
  <c r="O241" i="9"/>
  <c r="BB92" i="9"/>
  <c r="O120" i="9"/>
  <c r="Q10" i="9"/>
  <c r="O106" i="11"/>
  <c r="Q218" i="11"/>
  <c r="P215" i="11"/>
  <c r="V215" i="11" s="1"/>
  <c r="AM195" i="11"/>
  <c r="AS195" i="11" s="1"/>
  <c r="BB113" i="11"/>
  <c r="AN149" i="11"/>
  <c r="AZ306" i="11"/>
  <c r="BC306" i="11" s="1"/>
  <c r="AG282" i="11"/>
  <c r="AZ199" i="11"/>
  <c r="BC199" i="11" s="1"/>
  <c r="P176" i="11"/>
  <c r="V176" i="11" s="1"/>
  <c r="BA137" i="11"/>
  <c r="AI286" i="9"/>
  <c r="AO285" i="9"/>
  <c r="AN293" i="9"/>
  <c r="AN54" i="9"/>
  <c r="AI36" i="9"/>
  <c r="AN2" i="9"/>
  <c r="AO50" i="11"/>
  <c r="AO332" i="9"/>
  <c r="AM336" i="9"/>
  <c r="AS336" i="9" s="1"/>
  <c r="AZ254" i="9"/>
  <c r="BC254" i="9" s="1"/>
  <c r="AN117" i="9"/>
  <c r="P154" i="9"/>
  <c r="V154" i="9" s="1"/>
  <c r="BB257" i="9"/>
  <c r="O31" i="11"/>
  <c r="AG142" i="9"/>
  <c r="BA82" i="9"/>
  <c r="AO354" i="9"/>
  <c r="BB262" i="9"/>
  <c r="P27" i="9"/>
  <c r="V27" i="9" s="1"/>
  <c r="AI9" i="11"/>
  <c r="O84" i="11"/>
  <c r="Q272" i="11"/>
  <c r="AH265" i="11"/>
  <c r="AM145" i="11"/>
  <c r="AS145" i="11" s="1"/>
  <c r="AI176" i="11"/>
  <c r="P129" i="11"/>
  <c r="V129" i="11" s="1"/>
  <c r="O249" i="11"/>
  <c r="AG289" i="11"/>
  <c r="BA192" i="11"/>
  <c r="Q127" i="11"/>
  <c r="Q64" i="11"/>
  <c r="AZ185" i="9"/>
  <c r="BC185" i="9" s="1"/>
  <c r="AG224" i="9"/>
  <c r="Q186" i="9"/>
  <c r="Q83" i="9"/>
  <c r="AM67" i="9"/>
  <c r="AS67" i="9" s="1"/>
  <c r="AO6" i="9"/>
  <c r="AZ23" i="11"/>
  <c r="P4" i="11"/>
  <c r="V4" i="11" s="1"/>
  <c r="AO317" i="9"/>
  <c r="AH270" i="9"/>
  <c r="P225" i="9"/>
  <c r="V225" i="9" s="1"/>
  <c r="P223" i="9"/>
  <c r="V223" i="9" s="1"/>
  <c r="AM45" i="9"/>
  <c r="AS45" i="9" s="1"/>
  <c r="AG336" i="9"/>
  <c r="BB177" i="9"/>
  <c r="AM23" i="11"/>
  <c r="AS23" i="11" s="1"/>
  <c r="BA324" i="9"/>
  <c r="O264" i="9"/>
  <c r="AH11" i="11"/>
  <c r="AH156" i="9"/>
  <c r="BA148" i="11"/>
  <c r="AO348" i="11"/>
  <c r="AZ263" i="11"/>
  <c r="BC263" i="11" s="1"/>
  <c r="BB249" i="11"/>
  <c r="AZ193" i="11"/>
  <c r="BC193" i="11" s="1"/>
  <c r="O197" i="11"/>
  <c r="AH77" i="11"/>
  <c r="BB216" i="11"/>
  <c r="AZ240" i="11"/>
  <c r="BC240" i="11" s="1"/>
  <c r="AZ129" i="11"/>
  <c r="BC129" i="11" s="1"/>
  <c r="AH173" i="11"/>
  <c r="AI75" i="11"/>
  <c r="AI173" i="9"/>
  <c r="AH150" i="9"/>
  <c r="BA93" i="9"/>
  <c r="P73" i="9"/>
  <c r="V73" i="9" s="1"/>
  <c r="BA29" i="9"/>
  <c r="AI79" i="11"/>
  <c r="BB364" i="9"/>
  <c r="AZ354" i="9"/>
  <c r="BC354" i="9" s="1"/>
  <c r="AG322" i="9"/>
  <c r="AM160" i="9"/>
  <c r="AS160" i="9" s="1"/>
  <c r="AG172" i="9"/>
  <c r="AM213" i="9"/>
  <c r="AS213" i="9" s="1"/>
  <c r="AO78" i="11"/>
  <c r="AG143" i="9"/>
  <c r="O62" i="9"/>
  <c r="P349" i="9"/>
  <c r="V349" i="9" s="1"/>
  <c r="BB190" i="9"/>
  <c r="AH21" i="9"/>
  <c r="BB62" i="11"/>
  <c r="AN133" i="11"/>
  <c r="AI118" i="11"/>
  <c r="AN257" i="11"/>
  <c r="P280" i="11"/>
  <c r="V280" i="11" s="1"/>
  <c r="AM168" i="11"/>
  <c r="AS168" i="11" s="1"/>
  <c r="AO205" i="11"/>
  <c r="AH139" i="11"/>
  <c r="AH238" i="11"/>
  <c r="AI289" i="11"/>
  <c r="AZ186" i="11"/>
  <c r="BC186" i="11" s="1"/>
  <c r="P199" i="11"/>
  <c r="V199" i="11" s="1"/>
  <c r="O64" i="11"/>
  <c r="O169" i="9"/>
  <c r="P206" i="9"/>
  <c r="V206" i="9" s="1"/>
  <c r="O186" i="9"/>
  <c r="AG71" i="9"/>
  <c r="AH60" i="9"/>
  <c r="AM6" i="9"/>
  <c r="AS6" i="9" s="1"/>
  <c r="Q92" i="11"/>
  <c r="P353" i="9"/>
  <c r="V353" i="9" s="1"/>
  <c r="AM317" i="9"/>
  <c r="AS317" i="9" s="1"/>
  <c r="AM263" i="9"/>
  <c r="AS263" i="9" s="1"/>
  <c r="Q209" i="9"/>
  <c r="Q223" i="9"/>
  <c r="Q104" i="9"/>
  <c r="BA7" i="11"/>
  <c r="BA283" i="9"/>
  <c r="AO102" i="11"/>
  <c r="AI349" i="9"/>
  <c r="P230" i="9"/>
  <c r="V230" i="9" s="1"/>
  <c r="BB332" i="9"/>
  <c r="AO153" i="9"/>
  <c r="AM157" i="11"/>
  <c r="AS157" i="11" s="1"/>
  <c r="AZ71" i="11"/>
  <c r="BC71" i="11" s="1"/>
  <c r="BA270" i="11"/>
  <c r="AZ214" i="11"/>
  <c r="BC214" i="11" s="1"/>
  <c r="AI179" i="11"/>
  <c r="AO141" i="11"/>
  <c r="BA91" i="11"/>
  <c r="AM248" i="11"/>
  <c r="AS248" i="11" s="1"/>
  <c r="AZ260" i="11"/>
  <c r="BC260" i="11" s="1"/>
  <c r="AN180" i="11"/>
  <c r="BA195" i="11"/>
  <c r="P105" i="11"/>
  <c r="V105" i="11" s="1"/>
  <c r="BA199" i="9"/>
  <c r="P171" i="9"/>
  <c r="V171" i="9" s="1"/>
  <c r="O55" i="9"/>
  <c r="P102" i="9"/>
  <c r="V102" i="9" s="1"/>
  <c r="AH67" i="9"/>
  <c r="AZ102" i="11"/>
  <c r="BC102" i="11" s="1"/>
  <c r="Q43" i="11"/>
  <c r="AI12" i="11"/>
  <c r="AG361" i="9"/>
  <c r="O191" i="9"/>
  <c r="BA223" i="9"/>
  <c r="AM265" i="9"/>
  <c r="AS265" i="9" s="1"/>
  <c r="BB78" i="11"/>
  <c r="AO124" i="9"/>
  <c r="BB54" i="9"/>
  <c r="AZ350" i="9"/>
  <c r="BC350" i="9" s="1"/>
  <c r="AH185" i="9"/>
  <c r="AN105" i="9"/>
  <c r="AZ18" i="9"/>
  <c r="BC18" i="9" s="1"/>
  <c r="AF147" i="14"/>
  <c r="O87" i="9"/>
  <c r="AG31" i="9"/>
  <c r="AH64" i="11"/>
  <c r="BA24" i="11"/>
  <c r="BB7" i="11"/>
  <c r="BB11" i="11"/>
  <c r="AM124" i="9"/>
  <c r="AS124" i="9" s="1"/>
  <c r="AI255" i="9"/>
  <c r="AO274" i="9"/>
  <c r="BA276" i="9"/>
  <c r="BA54" i="9"/>
  <c r="AO10" i="9"/>
  <c r="AM92" i="11"/>
  <c r="AS92" i="11" s="1"/>
  <c r="O73" i="11"/>
  <c r="O340" i="9"/>
  <c r="AN9" i="11"/>
  <c r="AG349" i="9"/>
  <c r="AO148" i="9"/>
  <c r="AG185" i="9"/>
  <c r="AM183" i="9"/>
  <c r="AS183" i="9" s="1"/>
  <c r="AO201" i="9"/>
  <c r="Q53" i="9"/>
  <c r="AM105" i="9"/>
  <c r="AS105" i="9" s="1"/>
  <c r="AO58" i="9"/>
  <c r="P16" i="11"/>
  <c r="V16" i="11" s="1"/>
  <c r="AM288" i="9"/>
  <c r="AS288" i="9" s="1"/>
  <c r="BB7" i="9"/>
  <c r="AN340" i="9"/>
  <c r="AG262" i="9"/>
  <c r="T69" i="14"/>
  <c r="AF193" i="14"/>
  <c r="AM69" i="9"/>
  <c r="AS69" i="9" s="1"/>
  <c r="BB107" i="9"/>
  <c r="AH73" i="9"/>
  <c r="AZ100" i="11"/>
  <c r="BC100" i="11" s="1"/>
  <c r="AO335" i="9"/>
  <c r="O310" i="9"/>
  <c r="AZ303" i="9"/>
  <c r="BC303" i="9" s="1"/>
  <c r="AM165" i="9"/>
  <c r="AS165" i="9" s="1"/>
  <c r="AG177" i="9"/>
  <c r="AM174" i="9"/>
  <c r="AS174" i="9" s="1"/>
  <c r="AO130" i="9"/>
  <c r="AH113" i="9"/>
  <c r="AZ36" i="9"/>
  <c r="BC36" i="9" s="1"/>
  <c r="AH78" i="11"/>
  <c r="P91" i="11"/>
  <c r="V91" i="11" s="1"/>
  <c r="BB19" i="11"/>
  <c r="AI2" i="11"/>
  <c r="AH223" i="9"/>
  <c r="BB250" i="9"/>
  <c r="BB219" i="9"/>
  <c r="AH282" i="9"/>
  <c r="AM151" i="9"/>
  <c r="AS151" i="9" s="1"/>
  <c r="AH52" i="9"/>
  <c r="AH37" i="9"/>
  <c r="BA42" i="11"/>
  <c r="BB222" i="9"/>
  <c r="BA120" i="9"/>
  <c r="AI52" i="11"/>
  <c r="BB267" i="9"/>
  <c r="AI43" i="9"/>
  <c r="AF341" i="14"/>
  <c r="AL62" i="14"/>
  <c r="AM4" i="9"/>
  <c r="AS4" i="9" s="1"/>
  <c r="BA79" i="9"/>
  <c r="AN48" i="9"/>
  <c r="AM73" i="11"/>
  <c r="AS73" i="11" s="1"/>
  <c r="AI28" i="11"/>
  <c r="AM356" i="9"/>
  <c r="AS356" i="9" s="1"/>
  <c r="AZ360" i="9"/>
  <c r="BC360" i="9" s="1"/>
  <c r="AZ124" i="9"/>
  <c r="BC124" i="9" s="1"/>
  <c r="AM283" i="9"/>
  <c r="AS283" i="9" s="1"/>
  <c r="AG139" i="9"/>
  <c r="BB72" i="9"/>
  <c r="AM49" i="9"/>
  <c r="AS49" i="9" s="1"/>
  <c r="AZ95" i="9"/>
  <c r="BC95" i="9" s="1"/>
  <c r="AO36" i="11"/>
  <c r="BA33" i="11"/>
  <c r="AN333" i="9"/>
  <c r="BB341" i="9"/>
  <c r="BA157" i="9"/>
  <c r="AH219" i="9"/>
  <c r="AO177" i="9"/>
  <c r="AH231" i="9"/>
  <c r="AZ115" i="9"/>
  <c r="BC115" i="9" s="1"/>
  <c r="AI10" i="9"/>
  <c r="AN97" i="9"/>
  <c r="AG91" i="11"/>
  <c r="Q261" i="9"/>
  <c r="AN139" i="9"/>
  <c r="AM70" i="11"/>
  <c r="AS70" i="11" s="1"/>
  <c r="O217" i="9"/>
  <c r="AG55" i="9"/>
  <c r="AF256" i="14"/>
  <c r="AO158" i="9"/>
  <c r="P6" i="9"/>
  <c r="V6" i="9" s="1"/>
  <c r="AG109" i="9"/>
  <c r="AI41" i="9"/>
  <c r="BA36" i="11"/>
  <c r="AM306" i="9"/>
  <c r="AS306" i="9" s="1"/>
  <c r="AO2" i="11"/>
  <c r="P236" i="9"/>
  <c r="V236" i="9" s="1"/>
  <c r="P213" i="9"/>
  <c r="V213" i="9" s="1"/>
  <c r="BB230" i="9"/>
  <c r="P219" i="9"/>
  <c r="V219" i="9" s="1"/>
  <c r="O106" i="9"/>
  <c r="AN107" i="9"/>
  <c r="AH3" i="9"/>
  <c r="AM60" i="11"/>
  <c r="AS60" i="11" s="1"/>
  <c r="BB322" i="9"/>
  <c r="AG359" i="9"/>
  <c r="O11" i="11"/>
  <c r="AG247" i="9"/>
  <c r="AH122" i="9"/>
  <c r="AM127" i="9"/>
  <c r="AS127" i="9" s="1"/>
  <c r="BB132" i="9"/>
  <c r="AH123" i="9"/>
  <c r="Q68" i="9"/>
  <c r="Q34" i="9"/>
  <c r="BA65" i="11"/>
  <c r="AH148" i="9"/>
  <c r="O97" i="9"/>
  <c r="Q347" i="9"/>
  <c r="AG189" i="9"/>
  <c r="AI84" i="9"/>
  <c r="AF336" i="14"/>
  <c r="AO265" i="9"/>
  <c r="P109" i="9"/>
  <c r="V109" i="9" s="1"/>
  <c r="BB79" i="9"/>
  <c r="BB37" i="9"/>
  <c r="BA59" i="11"/>
  <c r="AG28" i="11"/>
  <c r="AN346" i="9"/>
  <c r="AN349" i="9"/>
  <c r="BB124" i="9"/>
  <c r="BB270" i="9"/>
  <c r="BA129" i="9"/>
  <c r="AZ72" i="9"/>
  <c r="BC72" i="9" s="1"/>
  <c r="AO28" i="9"/>
  <c r="BA85" i="9"/>
  <c r="AM36" i="11"/>
  <c r="AS36" i="11" s="1"/>
  <c r="AI17" i="11"/>
  <c r="AO315" i="9"/>
  <c r="AZ341" i="9"/>
  <c r="AI132" i="9"/>
  <c r="AG187" i="9"/>
  <c r="AM177" i="9"/>
  <c r="AS177" i="9" s="1"/>
  <c r="AO218" i="9"/>
  <c r="BA101" i="9"/>
  <c r="AG10" i="9"/>
  <c r="BB87" i="9"/>
  <c r="O74" i="11"/>
  <c r="AN237" i="9"/>
  <c r="AO92" i="9"/>
  <c r="AO20" i="11"/>
  <c r="AN194" i="9"/>
  <c r="Q3" i="9"/>
  <c r="AF335" i="14"/>
  <c r="AO213" i="9"/>
  <c r="AI54" i="9"/>
  <c r="AI20" i="9"/>
  <c r="AI87" i="9"/>
  <c r="AN112" i="11"/>
  <c r="P341" i="9"/>
  <c r="V341" i="9" s="1"/>
  <c r="AO307" i="9"/>
  <c r="P282" i="9"/>
  <c r="V282" i="9" s="1"/>
  <c r="AH252" i="9"/>
  <c r="BB244" i="9"/>
  <c r="AH265" i="9"/>
  <c r="O12" i="9"/>
  <c r="P8" i="9"/>
  <c r="V8" i="9" s="1"/>
  <c r="BA25" i="9"/>
  <c r="AG83" i="11"/>
  <c r="AI335" i="9"/>
  <c r="AH26" i="11"/>
  <c r="AM313" i="9"/>
  <c r="AS313" i="9" s="1"/>
  <c r="AO268" i="9"/>
  <c r="BB141" i="9"/>
  <c r="AZ146" i="9"/>
  <c r="BC146" i="9" s="1"/>
  <c r="BB154" i="9"/>
  <c r="P17" i="9"/>
  <c r="V17" i="9" s="1"/>
  <c r="AZ98" i="9"/>
  <c r="BC98" i="9" s="1"/>
  <c r="AO61" i="9"/>
  <c r="BA80" i="11"/>
  <c r="AN250" i="9"/>
  <c r="Q2" i="9"/>
  <c r="P8" i="11"/>
  <c r="V8" i="11" s="1"/>
  <c r="BA117" i="9"/>
  <c r="AI90" i="9"/>
  <c r="AF137" i="14"/>
  <c r="AM314" i="11"/>
  <c r="AS314" i="11" s="1"/>
  <c r="AN331" i="11"/>
  <c r="AG109" i="11"/>
  <c r="BA343" i="9"/>
  <c r="O16" i="11"/>
  <c r="AO296" i="9"/>
  <c r="P161" i="9"/>
  <c r="V161" i="9" s="1"/>
  <c r="AO227" i="9"/>
  <c r="Q279" i="9"/>
  <c r="P143" i="9"/>
  <c r="V143" i="9" s="1"/>
  <c r="AG11" i="9"/>
  <c r="O23" i="9"/>
  <c r="BA7" i="9"/>
  <c r="BB82" i="11"/>
  <c r="Q107" i="11"/>
  <c r="Q313" i="9"/>
  <c r="AM340" i="9"/>
  <c r="AS340" i="9" s="1"/>
  <c r="BB153" i="9"/>
  <c r="AZ188" i="9"/>
  <c r="BC188" i="9" s="1"/>
  <c r="AO273" i="9"/>
  <c r="BB253" i="9"/>
  <c r="Q105" i="9"/>
  <c r="AG62" i="9"/>
  <c r="AF14" i="14"/>
  <c r="T67" i="14"/>
  <c r="AF291" i="14"/>
  <c r="AL51" i="14"/>
  <c r="T48" i="14"/>
  <c r="AF195" i="14"/>
  <c r="AL28" i="14"/>
  <c r="BA20" i="11"/>
  <c r="AZ304" i="9"/>
  <c r="AG311" i="9"/>
  <c r="AG275" i="9"/>
  <c r="Q203" i="9"/>
  <c r="O229" i="9"/>
  <c r="BB156" i="9"/>
  <c r="P182" i="9"/>
  <c r="V182" i="9" s="1"/>
  <c r="BA56" i="9"/>
  <c r="Q98" i="9"/>
  <c r="AN84" i="9"/>
  <c r="AZ108" i="11"/>
  <c r="BC108" i="11" s="1"/>
  <c r="AO322" i="9"/>
  <c r="AZ323" i="9"/>
  <c r="BC323" i="9" s="1"/>
  <c r="AZ10" i="11"/>
  <c r="BC10" i="11" s="1"/>
  <c r="O276" i="9"/>
  <c r="AZ249" i="9"/>
  <c r="BC249" i="9" s="1"/>
  <c r="AM258" i="9"/>
  <c r="AS258" i="9" s="1"/>
  <c r="Q78" i="9"/>
  <c r="AN112" i="9"/>
  <c r="AZ40" i="9"/>
  <c r="BC40" i="9" s="1"/>
  <c r="AF320" i="14"/>
  <c r="AF15" i="14"/>
  <c r="AF288" i="14"/>
  <c r="AF277" i="14"/>
  <c r="AF226" i="14"/>
  <c r="AF116" i="14"/>
  <c r="AH109" i="11"/>
  <c r="BB334" i="9"/>
  <c r="BA353" i="9"/>
  <c r="AM296" i="9"/>
  <c r="AS296" i="9" s="1"/>
  <c r="AM147" i="9"/>
  <c r="AS147" i="9" s="1"/>
  <c r="BB215" i="9"/>
  <c r="O279" i="9"/>
  <c r="AO132" i="9"/>
  <c r="BA119" i="9"/>
  <c r="P23" i="9"/>
  <c r="V23" i="9" s="1"/>
  <c r="AO111" i="9"/>
  <c r="AG73" i="11"/>
  <c r="O107" i="11"/>
  <c r="AM304" i="9"/>
  <c r="AS304" i="9" s="1"/>
  <c r="P323" i="9"/>
  <c r="V323" i="9" s="1"/>
  <c r="AZ153" i="9"/>
  <c r="BC153" i="9" s="1"/>
  <c r="P184" i="9"/>
  <c r="V184" i="9" s="1"/>
  <c r="BA248" i="9"/>
  <c r="AZ253" i="9"/>
  <c r="BC253" i="9" s="1"/>
  <c r="AZ76" i="9"/>
  <c r="BC76" i="9" s="1"/>
  <c r="AG49" i="9"/>
  <c r="AF217" i="14"/>
  <c r="T59" i="14"/>
  <c r="AF303" i="14"/>
  <c r="AL47" i="14"/>
  <c r="T44" i="14"/>
  <c r="AF164" i="14"/>
  <c r="AL70" i="14"/>
  <c r="BB20" i="11"/>
  <c r="P299" i="9"/>
  <c r="V299" i="9" s="1"/>
  <c r="P298" i="9"/>
  <c r="V298" i="9" s="1"/>
  <c r="AH275" i="9"/>
  <c r="O195" i="9"/>
  <c r="BA216" i="9"/>
  <c r="AZ156" i="9"/>
  <c r="BC156" i="9" s="1"/>
  <c r="AO170" i="9"/>
  <c r="AO51" i="9"/>
  <c r="O98" i="9"/>
  <c r="BB70" i="9"/>
  <c r="AH80" i="11"/>
  <c r="AM322" i="9"/>
  <c r="AS322" i="9" s="1"/>
  <c r="AH307" i="9"/>
  <c r="BA357" i="9"/>
  <c r="P276" i="9"/>
  <c r="V276" i="9" s="1"/>
  <c r="AI243" i="9"/>
  <c r="AN248" i="9"/>
  <c r="O78" i="9"/>
  <c r="AN81" i="9"/>
  <c r="AN26" i="9"/>
  <c r="AF334" i="14"/>
  <c r="AF216" i="14"/>
  <c r="AF224" i="14"/>
  <c r="AF233" i="14"/>
  <c r="AF242" i="14"/>
  <c r="AF132" i="14"/>
  <c r="BA58" i="11"/>
  <c r="BB18" i="11"/>
  <c r="AO316" i="9"/>
  <c r="Q200" i="9"/>
  <c r="P294" i="9"/>
  <c r="V294" i="9" s="1"/>
  <c r="AI127" i="9"/>
  <c r="AI233" i="9"/>
  <c r="P273" i="9"/>
  <c r="V273" i="9" s="1"/>
  <c r="AH59" i="9"/>
  <c r="Q76" i="9"/>
  <c r="AN90" i="9"/>
  <c r="O35" i="11"/>
  <c r="AI51" i="11"/>
  <c r="AO6" i="11"/>
  <c r="AM297" i="9"/>
  <c r="AS297" i="9" s="1"/>
  <c r="Q226" i="9"/>
  <c r="Q151" i="9"/>
  <c r="AM189" i="9"/>
  <c r="AS189" i="9" s="1"/>
  <c r="BB186" i="9"/>
  <c r="O19" i="9"/>
  <c r="AZ17" i="9"/>
  <c r="BC17" i="9" s="1"/>
  <c r="AF151" i="14"/>
  <c r="AF141" i="14"/>
  <c r="AF5" i="14"/>
  <c r="AF12" i="14"/>
  <c r="AF3" i="14"/>
  <c r="AF251" i="14"/>
  <c r="AL50" i="14"/>
  <c r="BB325" i="11"/>
  <c r="AH36" i="11"/>
  <c r="P356" i="9"/>
  <c r="V356" i="9" s="1"/>
  <c r="P290" i="9"/>
  <c r="V290" i="9" s="1"/>
  <c r="AI310" i="9"/>
  <c r="BA179" i="9"/>
  <c r="BA247" i="9"/>
  <c r="AO288" i="9"/>
  <c r="AH154" i="9"/>
  <c r="AG34" i="9"/>
  <c r="P30" i="9"/>
  <c r="V30" i="9" s="1"/>
  <c r="BA18" i="9"/>
  <c r="BB101" i="11"/>
  <c r="Q32" i="11"/>
  <c r="AG9" i="11"/>
  <c r="AZ345" i="9"/>
  <c r="BC345" i="9" s="1"/>
  <c r="AI167" i="9"/>
  <c r="Q215" i="9"/>
  <c r="AZ287" i="9"/>
  <c r="BC287" i="9" s="1"/>
  <c r="AI262" i="9"/>
  <c r="BA14" i="9"/>
  <c r="O71" i="9"/>
  <c r="AF158" i="14"/>
  <c r="AF364" i="14"/>
  <c r="AF254" i="14"/>
  <c r="AL57" i="14"/>
  <c r="T54" i="14"/>
  <c r="AF139" i="14"/>
  <c r="AF347" i="14"/>
  <c r="AZ290" i="11"/>
  <c r="BC290" i="11" s="1"/>
  <c r="AM310" i="11"/>
  <c r="AS310" i="11" s="1"/>
  <c r="AN308" i="11"/>
  <c r="AZ323" i="11"/>
  <c r="BC323" i="11" s="1"/>
  <c r="AO294" i="11"/>
  <c r="AH344" i="11"/>
  <c r="Q292" i="11"/>
  <c r="P321" i="11"/>
  <c r="V321" i="11" s="1"/>
  <c r="P291" i="11"/>
  <c r="V291" i="11" s="1"/>
  <c r="P287" i="11"/>
  <c r="V287" i="11" s="1"/>
  <c r="Q334" i="11"/>
  <c r="BC22" i="11"/>
  <c r="BC65" i="9"/>
  <c r="BC154" i="11"/>
  <c r="BC84" i="9"/>
  <c r="BC4" i="11"/>
  <c r="BC188" i="11"/>
  <c r="BC165" i="9"/>
  <c r="BC144" i="11"/>
  <c r="BC198" i="11"/>
  <c r="BC324" i="11"/>
  <c r="BC254" i="12"/>
  <c r="BC3" i="12"/>
  <c r="BC265" i="12"/>
  <c r="BC216" i="12"/>
  <c r="BC120" i="12"/>
  <c r="BC181" i="12"/>
  <c r="BC270" i="12"/>
  <c r="Z26" i="14"/>
  <c r="BI26" i="14"/>
  <c r="Z30" i="14"/>
  <c r="BI30" i="14"/>
  <c r="BI35" i="14"/>
  <c r="Z35" i="14"/>
  <c r="BC220" i="9"/>
  <c r="BC316" i="9"/>
  <c r="BC129" i="9"/>
  <c r="BC242" i="9"/>
  <c r="Z71" i="14"/>
  <c r="BI71" i="14"/>
  <c r="BC79" i="11"/>
  <c r="BC357" i="11"/>
  <c r="BC37" i="11"/>
  <c r="BC112" i="12"/>
  <c r="BC126" i="12"/>
  <c r="Z47" i="14"/>
  <c r="BI47" i="14"/>
  <c r="BC342" i="9"/>
  <c r="BI29" i="14"/>
  <c r="Z29" i="14"/>
  <c r="BC43" i="9"/>
  <c r="BC282" i="9"/>
  <c r="BC211" i="9"/>
  <c r="BC335" i="9"/>
  <c r="BC51" i="9"/>
  <c r="BC160" i="9"/>
  <c r="BC248" i="11"/>
  <c r="BC149" i="11"/>
  <c r="BC91" i="11"/>
  <c r="BC270" i="11"/>
  <c r="BC135" i="9"/>
  <c r="BC175" i="11"/>
  <c r="BC94" i="9"/>
  <c r="BC12" i="11"/>
  <c r="BC283" i="11"/>
  <c r="BC219" i="12"/>
  <c r="BC304" i="12"/>
  <c r="BC352" i="11"/>
  <c r="BC140" i="12"/>
  <c r="BC50" i="12"/>
  <c r="BC250" i="12"/>
  <c r="BC56" i="12"/>
  <c r="BC287" i="12"/>
  <c r="Z58" i="14"/>
  <c r="BI58" i="14"/>
  <c r="BC77" i="9"/>
  <c r="BC241" i="9"/>
  <c r="BC324" i="9"/>
  <c r="BC293" i="9"/>
  <c r="BC296" i="11"/>
  <c r="BC55" i="9"/>
  <c r="BC328" i="12"/>
  <c r="BC315" i="11"/>
  <c r="BC93" i="12"/>
  <c r="BC39" i="12"/>
  <c r="BC278" i="11"/>
  <c r="BC57" i="12"/>
  <c r="BC170" i="12"/>
  <c r="BC353" i="12"/>
  <c r="BC79" i="12"/>
  <c r="BC359" i="12"/>
  <c r="BC312" i="12"/>
  <c r="BC350" i="12"/>
  <c r="BC362" i="12"/>
  <c r="BC365" i="12"/>
  <c r="BC128" i="12"/>
  <c r="BC194" i="12"/>
  <c r="BC138" i="9"/>
  <c r="BC59" i="9"/>
  <c r="BC197" i="11"/>
  <c r="Z43" i="14"/>
  <c r="BI43" i="14"/>
  <c r="BC92" i="11"/>
  <c r="BC133" i="11"/>
  <c r="BC15" i="12"/>
  <c r="BC327" i="11"/>
  <c r="BC59" i="12"/>
  <c r="BC22" i="12"/>
  <c r="BC343" i="12"/>
  <c r="BC314" i="11"/>
  <c r="BC17" i="12"/>
  <c r="BC131" i="9"/>
  <c r="BC204" i="12"/>
  <c r="BC238" i="12"/>
  <c r="BC261" i="12"/>
  <c r="BC164" i="12"/>
  <c r="BC234" i="12"/>
  <c r="BC242" i="12"/>
  <c r="BC88" i="12"/>
  <c r="BC89" i="12"/>
  <c r="BC160" i="12"/>
  <c r="BC249" i="12"/>
  <c r="BC77" i="11"/>
  <c r="BC148" i="9"/>
  <c r="BC42" i="11"/>
  <c r="BC245" i="11"/>
  <c r="BC310" i="11"/>
  <c r="BC239" i="11"/>
  <c r="BC232" i="11"/>
  <c r="BC260" i="9"/>
  <c r="BC295" i="11"/>
  <c r="BC31" i="12"/>
  <c r="BC69" i="12"/>
  <c r="BC288" i="12"/>
  <c r="BC347" i="12"/>
  <c r="BC357" i="12"/>
  <c r="BC150" i="12"/>
  <c r="BC167" i="12"/>
  <c r="BC320" i="11"/>
  <c r="Z54" i="14"/>
  <c r="BI54" i="14"/>
  <c r="Z59" i="14"/>
  <c r="BI59" i="14"/>
  <c r="BC341" i="9"/>
  <c r="BC287" i="11"/>
  <c r="BC325" i="11"/>
  <c r="BC45" i="12"/>
  <c r="BC202" i="9"/>
  <c r="BC44" i="12"/>
  <c r="BC11" i="9"/>
  <c r="BC335" i="11"/>
  <c r="BC191" i="12"/>
  <c r="BC102" i="12"/>
  <c r="BC190" i="12"/>
  <c r="BC325" i="12"/>
  <c r="BC243" i="12"/>
  <c r="Z70" i="14"/>
  <c r="BI70" i="14"/>
  <c r="BC15" i="11"/>
  <c r="BC270" i="9"/>
  <c r="BC274" i="9"/>
  <c r="BC311" i="9"/>
  <c r="BC44" i="11"/>
  <c r="BC9" i="12"/>
  <c r="BC23" i="12"/>
  <c r="BC94" i="12"/>
  <c r="BC207" i="12"/>
  <c r="BC329" i="9"/>
  <c r="BC347" i="11"/>
  <c r="BC107" i="12"/>
  <c r="BC225" i="12"/>
  <c r="BC342" i="11"/>
  <c r="BC145" i="12"/>
  <c r="BC95" i="12"/>
  <c r="BC36" i="12"/>
  <c r="BC168" i="9"/>
  <c r="BC17" i="11"/>
  <c r="BC161" i="9"/>
  <c r="BC339" i="9"/>
  <c r="BC50" i="11"/>
  <c r="BC106" i="11"/>
  <c r="BC35" i="11"/>
  <c r="BC226" i="11"/>
  <c r="BC304" i="11"/>
  <c r="BC223" i="9"/>
  <c r="BC299" i="11"/>
  <c r="BC49" i="12"/>
  <c r="BC250" i="11"/>
  <c r="BC75" i="12"/>
  <c r="BC85" i="11"/>
  <c r="BC316" i="11"/>
  <c r="BC151" i="12"/>
  <c r="BC329" i="12"/>
  <c r="BC245" i="12"/>
  <c r="BC72" i="11"/>
  <c r="BC55" i="12"/>
  <c r="BC163" i="11"/>
  <c r="BC269" i="12"/>
  <c r="BC332" i="12"/>
  <c r="BC284" i="12"/>
  <c r="BI355" i="14"/>
  <c r="Z355" i="14"/>
  <c r="Z261" i="14"/>
  <c r="BI261" i="14"/>
  <c r="BI349" i="14"/>
  <c r="Z349" i="14"/>
  <c r="BI72" i="14"/>
  <c r="Z72" i="14"/>
  <c r="BI201" i="14"/>
  <c r="Z201" i="14"/>
  <c r="BI324" i="14"/>
  <c r="Z324" i="14"/>
  <c r="Z265" i="14"/>
  <c r="BI265" i="14"/>
  <c r="BI210" i="14"/>
  <c r="Z210" i="14"/>
  <c r="Z83" i="14"/>
  <c r="BI83" i="14"/>
  <c r="BI181" i="14"/>
  <c r="Z181" i="14"/>
  <c r="Z15" i="14"/>
  <c r="BI15" i="14"/>
  <c r="Z365" i="14"/>
  <c r="BI365" i="14"/>
  <c r="Z13" i="14"/>
  <c r="BI13" i="14"/>
  <c r="Z306" i="14"/>
  <c r="BI306" i="14"/>
  <c r="Z22" i="14"/>
  <c r="BI22" i="14"/>
  <c r="Z255" i="14"/>
  <c r="BI255" i="14"/>
  <c r="BI288" i="14"/>
  <c r="Z288" i="14"/>
  <c r="BI89" i="14"/>
  <c r="Z89" i="14"/>
  <c r="BI220" i="14"/>
  <c r="Z220" i="14"/>
  <c r="BI93" i="14"/>
  <c r="Z93" i="14"/>
  <c r="BI185" i="14"/>
  <c r="Z185" i="14"/>
  <c r="Z226" i="14"/>
  <c r="BI226" i="14"/>
  <c r="BI193" i="14"/>
  <c r="Z193" i="14"/>
  <c r="Z235" i="14"/>
  <c r="BI235" i="14"/>
  <c r="BI211" i="14"/>
  <c r="Z211" i="14"/>
  <c r="Z24" i="14"/>
  <c r="BI24" i="14"/>
  <c r="Z231" i="14"/>
  <c r="BI231" i="14"/>
  <c r="BI205" i="14"/>
  <c r="Z205" i="14"/>
  <c r="BI250" i="14"/>
  <c r="Z250" i="14"/>
  <c r="BI119" i="14"/>
  <c r="Z119" i="14"/>
  <c r="BI101" i="14"/>
  <c r="Z101" i="14"/>
  <c r="BI322" i="14"/>
  <c r="Z322" i="14"/>
  <c r="Z77" i="14"/>
  <c r="BI77" i="14"/>
  <c r="Z105" i="14"/>
  <c r="BI105" i="14"/>
  <c r="BI19" i="14"/>
  <c r="Z19" i="14"/>
  <c r="BI104" i="14"/>
  <c r="Z104" i="14"/>
  <c r="Z353" i="14"/>
  <c r="BI353" i="14"/>
  <c r="BI156" i="14"/>
  <c r="Z156" i="14"/>
  <c r="Z157" i="14"/>
  <c r="BI157" i="14"/>
  <c r="Z303" i="14"/>
  <c r="BI303" i="14"/>
  <c r="Z90" i="14"/>
  <c r="BI90" i="14"/>
  <c r="Z161" i="14"/>
  <c r="BI161" i="14"/>
  <c r="Z227" i="14"/>
  <c r="BI227" i="14"/>
  <c r="BI135" i="14"/>
  <c r="Z135" i="14"/>
  <c r="Z166" i="14"/>
  <c r="BI166" i="14"/>
  <c r="Z263" i="14"/>
  <c r="BI263" i="14"/>
  <c r="Z18" i="14"/>
  <c r="BI18" i="14"/>
  <c r="Z308" i="14"/>
  <c r="BI308" i="14"/>
  <c r="Z342" i="14"/>
  <c r="BI342" i="14"/>
  <c r="Z221" i="14"/>
  <c r="BI221" i="14"/>
  <c r="BI144" i="14"/>
  <c r="Z144" i="14"/>
  <c r="Z165" i="14"/>
  <c r="BI165" i="14"/>
  <c r="BI331" i="14"/>
  <c r="Z331" i="14"/>
  <c r="Z87" i="14"/>
  <c r="BI87" i="14"/>
  <c r="Z239" i="14"/>
  <c r="BI239" i="14"/>
  <c r="Z276" i="14"/>
  <c r="BI276" i="14"/>
  <c r="BI148" i="14"/>
  <c r="Z148" i="14"/>
  <c r="BI323" i="14"/>
  <c r="Z323" i="14"/>
  <c r="BI291" i="14"/>
  <c r="Z291" i="14"/>
  <c r="Z183" i="14"/>
  <c r="BI183" i="14"/>
  <c r="Z103" i="14"/>
  <c r="BI103" i="14"/>
  <c r="Z301" i="14"/>
  <c r="BI301" i="14"/>
  <c r="Z289" i="14"/>
  <c r="BI289" i="14"/>
  <c r="BI88" i="14"/>
  <c r="Z88" i="14"/>
  <c r="Z337" i="14"/>
  <c r="BI337" i="14"/>
  <c r="Z203" i="14"/>
  <c r="BI203" i="14"/>
  <c r="Z9" i="14"/>
  <c r="BI9" i="14"/>
  <c r="Z244" i="14"/>
  <c r="BI244" i="14"/>
  <c r="Z202" i="14"/>
  <c r="BI202" i="14"/>
  <c r="Z293" i="14"/>
  <c r="BI293" i="14"/>
  <c r="BI99" i="14"/>
  <c r="Z99" i="14"/>
  <c r="BI92" i="14"/>
  <c r="Z92" i="14"/>
  <c r="BI315" i="14"/>
  <c r="Z315" i="14"/>
  <c r="Z363" i="14"/>
  <c r="BI363" i="14"/>
  <c r="Z317" i="14"/>
  <c r="BI317" i="14"/>
  <c r="Z86" i="14"/>
  <c r="BI86" i="14"/>
  <c r="Z267" i="14"/>
  <c r="BI267" i="14"/>
  <c r="BI155" i="14"/>
  <c r="Z155" i="14"/>
  <c r="Z292" i="14"/>
  <c r="BI292" i="14"/>
  <c r="Z174" i="14"/>
  <c r="BI174" i="14"/>
  <c r="Z294" i="14"/>
  <c r="BI294" i="14"/>
  <c r="BI242" i="14"/>
  <c r="Z242" i="14"/>
  <c r="BI197" i="14"/>
  <c r="Z197" i="14"/>
  <c r="Z23" i="14"/>
  <c r="BI23" i="14"/>
  <c r="BI298" i="14"/>
  <c r="Z298" i="14"/>
  <c r="Z309" i="14"/>
  <c r="BI309" i="14"/>
  <c r="Z78" i="14"/>
  <c r="BI78" i="14"/>
  <c r="Z348" i="14"/>
  <c r="BI348" i="14"/>
  <c r="Z236" i="14"/>
  <c r="BI236" i="14"/>
  <c r="Z318" i="14"/>
  <c r="BI318" i="14"/>
  <c r="BI209" i="14"/>
  <c r="Z209" i="14"/>
  <c r="BI3" i="14"/>
  <c r="Z3" i="14"/>
  <c r="Z290" i="14"/>
  <c r="BI290" i="14"/>
  <c r="Z173" i="14"/>
  <c r="BI173" i="14"/>
  <c r="BI302" i="14"/>
  <c r="Z302" i="14"/>
  <c r="BI268" i="14"/>
  <c r="Z268" i="14"/>
  <c r="Z277" i="14"/>
  <c r="BI277" i="14"/>
  <c r="BI180" i="14"/>
  <c r="Z180" i="14"/>
  <c r="Z256" i="14"/>
  <c r="BI256" i="14"/>
  <c r="BI184" i="14"/>
  <c r="Z184" i="14"/>
  <c r="Z283" i="14"/>
  <c r="BI283" i="14"/>
  <c r="Z169" i="14"/>
  <c r="BI169" i="14"/>
  <c r="Z186" i="14"/>
  <c r="BI186" i="14"/>
  <c r="BI228" i="14"/>
  <c r="Z228" i="14"/>
  <c r="Z273" i="14"/>
  <c r="BI273" i="14"/>
  <c r="BI163" i="14"/>
  <c r="Z163" i="14"/>
  <c r="Z191" i="14"/>
  <c r="BI191" i="14"/>
  <c r="BI76" i="14"/>
  <c r="Z76" i="14"/>
  <c r="BI222" i="14"/>
  <c r="Z222" i="14"/>
  <c r="BI299" i="14"/>
  <c r="Z299" i="14"/>
  <c r="BI253" i="14"/>
  <c r="Z253" i="14"/>
  <c r="Z74" i="14"/>
  <c r="BI74" i="14"/>
  <c r="BI218" i="14"/>
  <c r="Z218" i="14"/>
  <c r="Z332" i="14"/>
  <c r="BI332" i="14"/>
  <c r="Z251" i="14"/>
  <c r="BI251" i="14"/>
  <c r="Z141" i="14"/>
  <c r="BI141" i="14"/>
  <c r="BI21" i="14"/>
  <c r="Z21" i="14"/>
  <c r="BI258" i="14"/>
  <c r="Z258" i="14"/>
  <c r="BI262" i="14"/>
  <c r="Z262" i="14"/>
  <c r="Z336" i="14"/>
  <c r="BI336" i="14"/>
  <c r="Z102" i="14"/>
  <c r="BI102" i="14"/>
  <c r="Z121" i="14"/>
  <c r="BI121" i="14"/>
  <c r="Z171" i="14"/>
  <c r="BI171" i="14"/>
  <c r="BI120" i="14"/>
  <c r="Z120" i="14"/>
  <c r="Z10" i="14"/>
  <c r="BI10" i="14"/>
  <c r="BI200" i="14"/>
  <c r="Z200" i="14"/>
  <c r="Z248" i="14"/>
  <c r="BI248" i="14"/>
  <c r="BI249" i="14"/>
  <c r="Z249" i="14"/>
  <c r="BI307" i="14"/>
  <c r="Z307" i="14"/>
  <c r="Z354" i="14"/>
  <c r="BI354" i="14"/>
  <c r="BI127" i="14"/>
  <c r="Z127" i="14"/>
  <c r="BI229" i="14"/>
  <c r="Z229" i="14"/>
  <c r="Z270" i="14"/>
  <c r="BI270" i="14"/>
  <c r="Z149" i="14"/>
  <c r="BI149" i="14"/>
  <c r="Z167" i="14"/>
  <c r="BI167" i="14"/>
  <c r="Z361" i="14"/>
  <c r="BI361" i="14"/>
  <c r="Z25" i="14"/>
  <c r="BI25" i="14"/>
  <c r="BI330" i="14"/>
  <c r="Z330" i="14"/>
  <c r="Z146" i="14"/>
  <c r="BI146" i="14"/>
  <c r="BI139" i="14"/>
  <c r="Z139" i="14"/>
  <c r="BI143" i="14"/>
  <c r="Z143" i="14"/>
  <c r="Z358" i="14"/>
  <c r="BI358" i="14"/>
  <c r="BI234" i="14"/>
  <c r="Z234" i="14"/>
  <c r="Z346" i="14"/>
  <c r="BI346" i="14"/>
  <c r="Z347" i="14"/>
  <c r="BI347" i="14"/>
  <c r="Z259" i="14"/>
  <c r="BI259" i="14"/>
  <c r="BI7" i="14"/>
  <c r="Z7" i="14"/>
  <c r="Z278" i="14"/>
  <c r="BI278" i="14"/>
  <c r="BI179" i="14"/>
  <c r="Z179" i="14"/>
  <c r="BI238" i="14"/>
  <c r="Z238" i="14"/>
  <c r="Z362" i="14"/>
  <c r="BI362" i="14"/>
  <c r="Z247" i="14"/>
  <c r="BI247" i="14"/>
  <c r="Z213" i="14"/>
  <c r="BI213" i="14"/>
  <c r="BI115" i="14"/>
  <c r="Z115" i="14"/>
  <c r="Z108" i="14"/>
  <c r="BI108" i="14"/>
  <c r="BI254" i="14"/>
  <c r="Z254" i="14"/>
  <c r="Z137" i="14"/>
  <c r="BI137" i="14"/>
  <c r="BI172" i="14"/>
  <c r="Z172" i="14"/>
  <c r="Z364" i="14"/>
  <c r="BI364" i="14"/>
  <c r="Z230" i="14"/>
  <c r="BI230" i="14"/>
  <c r="Z341" i="14"/>
  <c r="BI341" i="14"/>
  <c r="Z327" i="14"/>
  <c r="BI327" i="14"/>
  <c r="BI328" i="14"/>
  <c r="Z328" i="14"/>
  <c r="Z6" i="14"/>
  <c r="BI6" i="14"/>
  <c r="BI160" i="14"/>
  <c r="Z160" i="14"/>
  <c r="Z182" i="14"/>
  <c r="BI182" i="14"/>
  <c r="BI319" i="14"/>
  <c r="Z319" i="14"/>
  <c r="BI314" i="14"/>
  <c r="Z314" i="14"/>
  <c r="Z260" i="14"/>
  <c r="BI260" i="14"/>
  <c r="BI275" i="14"/>
  <c r="Z275" i="14"/>
  <c r="Z2" i="14"/>
  <c r="BI2" i="14"/>
  <c r="Z356" i="14"/>
  <c r="BI356" i="14"/>
  <c r="BI94" i="14"/>
  <c r="Z94" i="14"/>
  <c r="BI97" i="14"/>
  <c r="Z97" i="14"/>
  <c r="Z106" i="14"/>
  <c r="BI106" i="14"/>
  <c r="BI280" i="14"/>
  <c r="Z280" i="14"/>
  <c r="Z80" i="14"/>
  <c r="BI80" i="14"/>
  <c r="Z177" i="14"/>
  <c r="BI177" i="14"/>
  <c r="BI4" i="14"/>
  <c r="Z4" i="14"/>
  <c r="Z162" i="14"/>
  <c r="BI162" i="14"/>
  <c r="BI131" i="14"/>
  <c r="Z131" i="14"/>
  <c r="BI124" i="14"/>
  <c r="Z124" i="14"/>
  <c r="Z274" i="14"/>
  <c r="BI274" i="14"/>
  <c r="Z335" i="14"/>
  <c r="BI335" i="14"/>
  <c r="Z352" i="14"/>
  <c r="BI352" i="14"/>
  <c r="Z243" i="14"/>
  <c r="BI243" i="14"/>
  <c r="Z252" i="14"/>
  <c r="BI252" i="14"/>
  <c r="BI151" i="14"/>
  <c r="Z151" i="14"/>
  <c r="Z16" i="14"/>
  <c r="BI16" i="14"/>
  <c r="Z300" i="14"/>
  <c r="BI300" i="14"/>
  <c r="Z118" i="14"/>
  <c r="BI118" i="14"/>
  <c r="Z82" i="14"/>
  <c r="BI82" i="14"/>
  <c r="BI187" i="14"/>
  <c r="Z187" i="14"/>
  <c r="Z304" i="14"/>
  <c r="BI304" i="14"/>
  <c r="Z219" i="14"/>
  <c r="BI219" i="14"/>
  <c r="BI136" i="14"/>
  <c r="Z136" i="14"/>
  <c r="Z75" i="14"/>
  <c r="BI75" i="14"/>
  <c r="Z188" i="14"/>
  <c r="BI188" i="14"/>
  <c r="BI84" i="14"/>
  <c r="Z84" i="14"/>
  <c r="BI189" i="14"/>
  <c r="Z189" i="14"/>
  <c r="Z8" i="14"/>
  <c r="BI8" i="14"/>
  <c r="Z125" i="14"/>
  <c r="BI125" i="14"/>
  <c r="BI246" i="14"/>
  <c r="Z246" i="14"/>
  <c r="Z357" i="14"/>
  <c r="BI357" i="14"/>
  <c r="Z343" i="14"/>
  <c r="BI343" i="14"/>
  <c r="Z344" i="14"/>
  <c r="BI344" i="14"/>
  <c r="Z79" i="14"/>
  <c r="BI79" i="14"/>
  <c r="BI176" i="14"/>
  <c r="Z176" i="14"/>
  <c r="Z110" i="14"/>
  <c r="BI110" i="14"/>
  <c r="BI122" i="14"/>
  <c r="Z122" i="14"/>
  <c r="Z264" i="14"/>
  <c r="BI264" i="14"/>
  <c r="Z310" i="14"/>
  <c r="BI310" i="14"/>
  <c r="BI96" i="14"/>
  <c r="Z96" i="14"/>
  <c r="Z215" i="14"/>
  <c r="BI215" i="14"/>
  <c r="BI81" i="14"/>
  <c r="Z81" i="14"/>
  <c r="Z178" i="14"/>
  <c r="BI178" i="14"/>
  <c r="BI147" i="14"/>
  <c r="Z147" i="14"/>
  <c r="Z140" i="14"/>
  <c r="BI140" i="14"/>
  <c r="Z269" i="14"/>
  <c r="BI269" i="14"/>
  <c r="BI351" i="14"/>
  <c r="Z351" i="14"/>
  <c r="BI225" i="14"/>
  <c r="Z225" i="14"/>
  <c r="BI196" i="14"/>
  <c r="Z196" i="14"/>
  <c r="Z109" i="14"/>
  <c r="BI109" i="14"/>
  <c r="Z286" i="14"/>
  <c r="BI286" i="14"/>
  <c r="Z316" i="14"/>
  <c r="BI316" i="14"/>
  <c r="BI334" i="14"/>
  <c r="Z334" i="14"/>
  <c r="Z287" i="14"/>
  <c r="BI287" i="14"/>
  <c r="BI245" i="14"/>
  <c r="Z245" i="14"/>
  <c r="Z134" i="14"/>
  <c r="BI134" i="14"/>
  <c r="Z153" i="14"/>
  <c r="BI153" i="14"/>
  <c r="BI98" i="14"/>
  <c r="Z98" i="14"/>
  <c r="BI320" i="14"/>
  <c r="Z320" i="14"/>
  <c r="BI159" i="14"/>
  <c r="Z159" i="14"/>
  <c r="BI152" i="14"/>
  <c r="Z152" i="14"/>
  <c r="Z212" i="14"/>
  <c r="BI212" i="14"/>
  <c r="Z91" i="14"/>
  <c r="BI91" i="14"/>
  <c r="Z100" i="14"/>
  <c r="BI100" i="14"/>
  <c r="Z133" i="14"/>
  <c r="BI133" i="14"/>
  <c r="Z359" i="14"/>
  <c r="BI359" i="14"/>
  <c r="Z360" i="14"/>
  <c r="BI360" i="14"/>
  <c r="Z325" i="14"/>
  <c r="BI325" i="14"/>
  <c r="Z95" i="14"/>
  <c r="BI95" i="14"/>
  <c r="Z207" i="14"/>
  <c r="BI207" i="14"/>
  <c r="BI297" i="14"/>
  <c r="Z297" i="14"/>
  <c r="BI11" i="14"/>
  <c r="Z11" i="14"/>
  <c r="Z117" i="14"/>
  <c r="BI117" i="14"/>
  <c r="BI126" i="14"/>
  <c r="Z126" i="14"/>
  <c r="Z129" i="14"/>
  <c r="BI129" i="14"/>
  <c r="Z138" i="14"/>
  <c r="BI138" i="14"/>
  <c r="Z285" i="14"/>
  <c r="BI285" i="14"/>
  <c r="BI296" i="14"/>
  <c r="Z296" i="14"/>
  <c r="Z194" i="14"/>
  <c r="BI194" i="14"/>
  <c r="BI112" i="14"/>
  <c r="Z112" i="14"/>
  <c r="BI329" i="14"/>
  <c r="Z329" i="14"/>
  <c r="Z195" i="14"/>
  <c r="BI195" i="14"/>
  <c r="Z208" i="14"/>
  <c r="BI208" i="14"/>
  <c r="BI85" i="14"/>
  <c r="Z85" i="14"/>
  <c r="BI266" i="14"/>
  <c r="Z266" i="14"/>
  <c r="BI224" i="14"/>
  <c r="Z224" i="14"/>
  <c r="BI241" i="14"/>
  <c r="Z241" i="14"/>
  <c r="Z14" i="14"/>
  <c r="BI14" i="14"/>
  <c r="Z214" i="14"/>
  <c r="BI214" i="14"/>
  <c r="BI295" i="14"/>
  <c r="Z295" i="14"/>
  <c r="BI305" i="14"/>
  <c r="Z305" i="14"/>
  <c r="BI367" i="14"/>
  <c r="Z367" i="14"/>
  <c r="Z281" i="14"/>
  <c r="BI281" i="14"/>
  <c r="Z350" i="14"/>
  <c r="BI350" i="14"/>
  <c r="BI340" i="14"/>
  <c r="Z340" i="14"/>
  <c r="Z150" i="14"/>
  <c r="BI150" i="14"/>
  <c r="BI114" i="14"/>
  <c r="Z114" i="14"/>
  <c r="Z216" i="14"/>
  <c r="BI216" i="14"/>
  <c r="BI175" i="14"/>
  <c r="Z175" i="14"/>
  <c r="BI204" i="14"/>
  <c r="Z204" i="14"/>
  <c r="Z12" i="14"/>
  <c r="BI12" i="14"/>
  <c r="Z154" i="14"/>
  <c r="BI154" i="14"/>
  <c r="Z107" i="14"/>
  <c r="BI107" i="14"/>
  <c r="BI116" i="14"/>
  <c r="Z116" i="14"/>
  <c r="Z5" i="14"/>
  <c r="BI5" i="14"/>
  <c r="BI232" i="14"/>
  <c r="Z232" i="14"/>
  <c r="Z20" i="14"/>
  <c r="BI20" i="14"/>
  <c r="BI233" i="14"/>
  <c r="Z233" i="14"/>
  <c r="Z338" i="14"/>
  <c r="BI338" i="14"/>
  <c r="BI339" i="14"/>
  <c r="Z339" i="14"/>
  <c r="BI111" i="14"/>
  <c r="Z111" i="14"/>
  <c r="Z313" i="14"/>
  <c r="BI313" i="14"/>
  <c r="BI326" i="14"/>
  <c r="Z326" i="14"/>
  <c r="Z198" i="14"/>
  <c r="BI198" i="14"/>
  <c r="Z142" i="14"/>
  <c r="BI142" i="14"/>
  <c r="Z145" i="14"/>
  <c r="BI145" i="14"/>
  <c r="BI282" i="14"/>
  <c r="Z282" i="14"/>
  <c r="BI192" i="14"/>
  <c r="Z192" i="14"/>
  <c r="BI279" i="14"/>
  <c r="Z279" i="14"/>
  <c r="Z312" i="14"/>
  <c r="BI312" i="14"/>
  <c r="Z206" i="14"/>
  <c r="BI206" i="14"/>
  <c r="BI128" i="14"/>
  <c r="Z128" i="14"/>
  <c r="Z113" i="14"/>
  <c r="BI113" i="14"/>
  <c r="Z345" i="14"/>
  <c r="BI345" i="14"/>
  <c r="BI164" i="14"/>
  <c r="Z164" i="14"/>
  <c r="Z190" i="14"/>
  <c r="BI190" i="14"/>
  <c r="Z158" i="14"/>
  <c r="BI158" i="14"/>
  <c r="BI237" i="14"/>
  <c r="Z237" i="14"/>
  <c r="Z333" i="14"/>
  <c r="BI333" i="14"/>
  <c r="BI240" i="14"/>
  <c r="Z240" i="14"/>
  <c r="Z257" i="14"/>
  <c r="BI257" i="14"/>
  <c r="BI217" i="14"/>
  <c r="Z217" i="14"/>
  <c r="Z168" i="14"/>
  <c r="BI168" i="14"/>
  <c r="Z311" i="14"/>
  <c r="BI311" i="14"/>
  <c r="Z321" i="14"/>
  <c r="BI321" i="14"/>
  <c r="Z17" i="14"/>
  <c r="BI17" i="14"/>
  <c r="Z223" i="14"/>
  <c r="BI223" i="14"/>
  <c r="Z366" i="14"/>
  <c r="BI366" i="14"/>
  <c r="BI284" i="14"/>
  <c r="Z284" i="14"/>
  <c r="BI271" i="14"/>
  <c r="Z271" i="14"/>
  <c r="BI130" i="14"/>
  <c r="Z130" i="14"/>
  <c r="Z199" i="14"/>
  <c r="BI199" i="14"/>
  <c r="BI73" i="14"/>
  <c r="Z73" i="14"/>
  <c r="Z170" i="14"/>
  <c r="BI170" i="14"/>
  <c r="Z123" i="14"/>
  <c r="BI123" i="14"/>
  <c r="BI132" i="14"/>
  <c r="Z132" i="14"/>
  <c r="AM198" i="14" a="1"/>
  <c r="AN198" i="14" a="1"/>
  <c r="AO198" i="14" a="1"/>
  <c r="AO363" i="14" a="1"/>
  <c r="AM363" i="14" a="1"/>
  <c r="AN363" i="14" a="1"/>
  <c r="AN22" i="14" a="1"/>
  <c r="AO22" i="14" a="1"/>
  <c r="AM22" i="14" a="1"/>
  <c r="S288" i="14" a="1"/>
  <c r="W288" i="14" a="1"/>
  <c r="U288" i="14" a="1"/>
  <c r="S208" i="14" a="1"/>
  <c r="W208" i="14" a="1"/>
  <c r="U208" i="14" a="1"/>
  <c r="W354" i="12" a="1"/>
  <c r="U354" i="12" a="1"/>
  <c r="S354" i="12" a="1"/>
  <c r="AM264" i="14" a="1"/>
  <c r="AN264" i="14" a="1"/>
  <c r="AO264" i="14" a="1"/>
  <c r="AO90" i="14" a="1"/>
  <c r="AN90" i="14" a="1"/>
  <c r="AM90" i="14" a="1"/>
  <c r="AN166" i="14" a="1"/>
  <c r="AO166" i="14" a="1"/>
  <c r="AM166" i="14" a="1"/>
  <c r="AM15" i="14" a="1"/>
  <c r="AN15" i="14" a="1"/>
  <c r="AO15" i="14" a="1"/>
  <c r="S162" i="14" a="1"/>
  <c r="U162" i="14" a="1"/>
  <c r="W162" i="14" a="1"/>
  <c r="S358" i="9" a="1"/>
  <c r="U358" i="9" a="1"/>
  <c r="W358" i="9" a="1"/>
  <c r="AT242" i="12" a="1"/>
  <c r="AU242" i="12" a="1"/>
  <c r="AN269" i="14" a="1"/>
  <c r="AM269" i="14" a="1"/>
  <c r="AO269" i="14" a="1"/>
  <c r="AO148" i="14" a="1"/>
  <c r="AM148" i="14" a="1"/>
  <c r="AN148" i="14" a="1"/>
  <c r="AO351" i="14" a="1"/>
  <c r="AN351" i="14" a="1"/>
  <c r="AM351" i="14" a="1"/>
  <c r="U232" i="12" a="1"/>
  <c r="S232" i="12" a="1"/>
  <c r="W232" i="12" a="1"/>
  <c r="AO324" i="14" a="1"/>
  <c r="AM324" i="14" a="1"/>
  <c r="AN324" i="14" a="1"/>
  <c r="AM308" i="14" a="1"/>
  <c r="AN308" i="14" a="1"/>
  <c r="AO308" i="14" a="1"/>
  <c r="U311" i="14" a="1"/>
  <c r="S311" i="14" a="1"/>
  <c r="W311" i="14" a="1"/>
  <c r="U185" i="14" a="1"/>
  <c r="S185" i="14" a="1"/>
  <c r="W185" i="14" a="1"/>
  <c r="W117" i="14" a="1"/>
  <c r="S117" i="14" a="1"/>
  <c r="U117" i="14" a="1"/>
  <c r="S275" i="12" a="1"/>
  <c r="W275" i="12" a="1"/>
  <c r="U275" i="12" a="1"/>
  <c r="AT193" i="12" a="1"/>
  <c r="AU193" i="12" a="1"/>
  <c r="S226" i="12" a="1"/>
  <c r="W226" i="12" a="1"/>
  <c r="U226" i="12" a="1"/>
  <c r="AM205" i="14" a="1"/>
  <c r="AN205" i="14" a="1"/>
  <c r="AO205" i="14" a="1"/>
  <c r="S195" i="14" a="1"/>
  <c r="W195" i="14" a="1"/>
  <c r="U195" i="14" a="1"/>
  <c r="AO337" i="14" a="1"/>
  <c r="AN337" i="14" a="1"/>
  <c r="AM337" i="14" a="1"/>
  <c r="AO298" i="14" a="1"/>
  <c r="AM298" i="14" a="1"/>
  <c r="AN298" i="14" a="1"/>
  <c r="S223" i="14" a="1"/>
  <c r="U223" i="14" a="1"/>
  <c r="W223" i="14" a="1"/>
  <c r="U344" i="12" a="1"/>
  <c r="S344" i="12" a="1"/>
  <c r="W344" i="12" a="1"/>
  <c r="AT295" i="9" a="1"/>
  <c r="AU295" i="9" a="1"/>
  <c r="AM212" i="14" a="1"/>
  <c r="AN212" i="14" a="1"/>
  <c r="AO212" i="14" a="1"/>
  <c r="AN73" i="14" a="1"/>
  <c r="AM73" i="14" a="1"/>
  <c r="AO73" i="14" a="1"/>
  <c r="AO86" i="14" a="1"/>
  <c r="AM86" i="14" a="1"/>
  <c r="AN86" i="14" a="1"/>
  <c r="S194" i="14" a="1"/>
  <c r="W194" i="14" a="1"/>
  <c r="U194" i="14" a="1"/>
  <c r="S282" i="14" a="1"/>
  <c r="W282" i="14" a="1"/>
  <c r="U282" i="14" a="1"/>
  <c r="S100" i="14" a="1"/>
  <c r="W100" i="14" a="1"/>
  <c r="U100" i="14" a="1"/>
  <c r="AM126" i="14" a="1"/>
  <c r="AN126" i="14" a="1"/>
  <c r="AO126" i="14" a="1"/>
  <c r="AM239" i="14" a="1"/>
  <c r="AO239" i="14" a="1"/>
  <c r="AN239" i="14" a="1"/>
  <c r="S247" i="14" a="1"/>
  <c r="U247" i="14" a="1"/>
  <c r="W247" i="14" a="1"/>
  <c r="U260" i="14" a="1"/>
  <c r="S260" i="14" a="1"/>
  <c r="W260" i="14" a="1"/>
  <c r="U324" i="12" a="1"/>
  <c r="S324" i="12" a="1"/>
  <c r="W324" i="12" a="1"/>
  <c r="W177" i="9" a="1"/>
  <c r="S177" i="9" a="1"/>
  <c r="U177" i="9" a="1"/>
  <c r="AU336" i="12" a="1"/>
  <c r="AT336" i="12" a="1"/>
  <c r="AU316" i="12" a="1"/>
  <c r="AT316" i="12" a="1"/>
  <c r="S5" i="11" a="1"/>
  <c r="U5" i="11" a="1"/>
  <c r="W5" i="11" a="1"/>
  <c r="AU210" i="12" a="1"/>
  <c r="AT210" i="12" a="1"/>
  <c r="S205" i="12" a="1"/>
  <c r="W205" i="12" a="1"/>
  <c r="U205" i="12" a="1"/>
  <c r="AT270" i="12" a="1"/>
  <c r="AU270" i="12" a="1"/>
  <c r="S44" i="12" a="1"/>
  <c r="W44" i="12" a="1"/>
  <c r="U44" i="12" a="1"/>
  <c r="AU176" i="12" a="1"/>
  <c r="AT176" i="12" a="1"/>
  <c r="W327" i="12" a="1"/>
  <c r="U327" i="12" a="1"/>
  <c r="S327" i="12" a="1"/>
  <c r="W203" i="12" a="1"/>
  <c r="U203" i="12" a="1"/>
  <c r="S203" i="12" a="1"/>
  <c r="AU264" i="12" a="1"/>
  <c r="AT264" i="12" a="1"/>
  <c r="U119" i="12" a="1"/>
  <c r="S119" i="12" a="1"/>
  <c r="W119" i="12" a="1"/>
  <c r="AT148" i="12" a="1"/>
  <c r="AU148" i="12" a="1"/>
  <c r="W95" i="12" a="1"/>
  <c r="U95" i="12" a="1"/>
  <c r="S95" i="12" a="1"/>
  <c r="W71" i="11" a="1"/>
  <c r="S71" i="11" a="1"/>
  <c r="U71" i="11" a="1"/>
  <c r="W234" i="11" a="1"/>
  <c r="S234" i="11" a="1"/>
  <c r="U234" i="11" a="1"/>
  <c r="U257" i="9" a="1"/>
  <c r="W257" i="9" a="1"/>
  <c r="S257" i="9" a="1"/>
  <c r="U141" i="11" a="1"/>
  <c r="W141" i="11" a="1"/>
  <c r="S141" i="11" a="1"/>
  <c r="U83" i="11" a="1"/>
  <c r="W83" i="11" a="1"/>
  <c r="S83" i="11" a="1"/>
  <c r="AT344" i="9" a="1"/>
  <c r="AU344" i="9" a="1"/>
  <c r="U110" i="11" a="1"/>
  <c r="W110" i="11" a="1"/>
  <c r="S110" i="11" a="1"/>
  <c r="AT108" i="11" a="1"/>
  <c r="AU108" i="11" a="1"/>
  <c r="S65" i="9" a="1"/>
  <c r="U65" i="9" a="1"/>
  <c r="W65" i="9" a="1"/>
  <c r="W38" i="9" a="1"/>
  <c r="S38" i="9" a="1"/>
  <c r="U38" i="9" a="1"/>
  <c r="U234" i="9" a="1"/>
  <c r="W234" i="9" a="1"/>
  <c r="S234" i="9" a="1"/>
  <c r="AT235" i="11" a="1"/>
  <c r="AU235" i="11" a="1"/>
  <c r="S63" i="9" a="1"/>
  <c r="U63" i="9" a="1"/>
  <c r="W63" i="9" a="1"/>
  <c r="U100" i="9" a="1"/>
  <c r="W100" i="9" a="1"/>
  <c r="S100" i="9" a="1"/>
  <c r="U74" i="9" a="1"/>
  <c r="W74" i="9" a="1"/>
  <c r="S74" i="9" a="1"/>
  <c r="AM35" i="14" a="1"/>
  <c r="AO35" i="14" a="1"/>
  <c r="AN35" i="14" a="1"/>
  <c r="W156" i="9" a="1"/>
  <c r="S156" i="9" a="1"/>
  <c r="U156" i="9" a="1"/>
  <c r="AT18" i="11" a="1"/>
  <c r="AU18" i="11" a="1"/>
  <c r="AI19" i="14" a="1"/>
  <c r="AH19" i="14" a="1"/>
  <c r="AG19" i="14" a="1"/>
  <c r="AU15" i="11" a="1"/>
  <c r="AT15" i="11" a="1"/>
  <c r="AI211" i="14" a="1"/>
  <c r="AH211" i="14" a="1"/>
  <c r="AG211" i="14" a="1"/>
  <c r="AH338" i="14" a="1"/>
  <c r="AI338" i="14" a="1"/>
  <c r="AG338" i="14" a="1"/>
  <c r="AI95" i="14" a="1"/>
  <c r="AH95" i="14" a="1"/>
  <c r="AG95" i="14" a="1"/>
  <c r="AT116" i="12" a="1"/>
  <c r="AU116" i="12" a="1"/>
  <c r="AU103" i="12" a="1"/>
  <c r="AT103" i="12" a="1"/>
  <c r="AU352" i="11" a="1"/>
  <c r="AT352" i="11" a="1"/>
  <c r="U334" i="11" a="1"/>
  <c r="S334" i="11" a="1"/>
  <c r="W334" i="11" a="1"/>
  <c r="AT121" i="9" a="1"/>
  <c r="AU121" i="9" a="1"/>
  <c r="S116" i="11" a="1"/>
  <c r="U116" i="11" a="1"/>
  <c r="W116" i="11" a="1"/>
  <c r="S247" i="9" a="1"/>
  <c r="U247" i="9" a="1"/>
  <c r="W247" i="9" a="1"/>
  <c r="S52" i="12" a="1"/>
  <c r="W52" i="12" a="1"/>
  <c r="U52" i="12" a="1"/>
  <c r="S54" i="11" a="1"/>
  <c r="U54" i="11" a="1"/>
  <c r="W54" i="11" a="1"/>
  <c r="W232" i="9" a="1"/>
  <c r="S232" i="9" a="1"/>
  <c r="U232" i="9" a="1"/>
  <c r="AT309" i="9" a="1"/>
  <c r="AU309" i="9" a="1"/>
  <c r="AT242" i="11" a="1"/>
  <c r="AU242" i="11" a="1"/>
  <c r="U126" i="9" a="1"/>
  <c r="W126" i="9" a="1"/>
  <c r="S126" i="9" a="1"/>
  <c r="AU152" i="11" a="1"/>
  <c r="AT152" i="11" a="1"/>
  <c r="W262" i="9" a="1"/>
  <c r="S262" i="9" a="1"/>
  <c r="U262" i="9" a="1"/>
  <c r="S181" i="11" a="1"/>
  <c r="U181" i="11" a="1"/>
  <c r="W181" i="11" a="1"/>
  <c r="S310" i="9" a="1"/>
  <c r="U310" i="9" a="1"/>
  <c r="W310" i="9" a="1"/>
  <c r="AT13" i="11" a="1"/>
  <c r="AU13" i="11" a="1"/>
  <c r="AI117" i="14" a="1"/>
  <c r="AH117" i="14" a="1"/>
  <c r="AG117" i="14" a="1"/>
  <c r="S335" i="9" a="1"/>
  <c r="U335" i="9" a="1"/>
  <c r="W335" i="9" a="1"/>
  <c r="AT109" i="11" a="1"/>
  <c r="AU109" i="11" a="1"/>
  <c r="AU59" i="9" a="1"/>
  <c r="AT59" i="9" a="1"/>
  <c r="AI269" i="14" a="1"/>
  <c r="AH269" i="14" a="1"/>
  <c r="AG269" i="14" a="1"/>
  <c r="S39" i="11" a="1"/>
  <c r="W39" i="11" a="1"/>
  <c r="U39" i="11" a="1"/>
  <c r="AI360" i="14" a="1"/>
  <c r="AH360" i="14" a="1"/>
  <c r="AG360" i="14" a="1"/>
  <c r="AH168" i="14" a="1"/>
  <c r="AG168" i="14" a="1"/>
  <c r="AI168" i="14" a="1"/>
  <c r="AH10" i="14" a="1"/>
  <c r="AI10" i="14" a="1"/>
  <c r="AG10" i="14" a="1"/>
  <c r="S76" i="9" a="1"/>
  <c r="U76" i="9" a="1"/>
  <c r="W76" i="9" a="1"/>
  <c r="AH74" i="14" a="1"/>
  <c r="AG74" i="14" a="1"/>
  <c r="AI74" i="14" a="1"/>
  <c r="AU295" i="11" a="1"/>
  <c r="AT295" i="11" a="1"/>
  <c r="AN253" i="14" a="1"/>
  <c r="AO253" i="14" a="1"/>
  <c r="AM253" i="14" a="1"/>
  <c r="AM296" i="14" a="1"/>
  <c r="AN296" i="14" a="1"/>
  <c r="AO296" i="14" a="1"/>
  <c r="AN255" i="14" a="1"/>
  <c r="AO255" i="14" a="1"/>
  <c r="AM255" i="14" a="1"/>
  <c r="AM158" i="14" a="1"/>
  <c r="AN158" i="14" a="1"/>
  <c r="AO158" i="14" a="1"/>
  <c r="W323" i="14" a="1"/>
  <c r="U323" i="14" a="1"/>
  <c r="S323" i="14" a="1"/>
  <c r="W241" i="14" a="1"/>
  <c r="U241" i="14" a="1"/>
  <c r="S241" i="14" a="1"/>
  <c r="S276" i="14" a="1"/>
  <c r="U276" i="14" a="1"/>
  <c r="W276" i="14" a="1"/>
  <c r="U212" i="14" a="1"/>
  <c r="S212" i="14" a="1"/>
  <c r="W212" i="14" a="1"/>
  <c r="W124" i="14" a="1"/>
  <c r="U124" i="14" a="1"/>
  <c r="S124" i="14" a="1"/>
  <c r="W115" i="14" a="1"/>
  <c r="S115" i="14" a="1"/>
  <c r="U115" i="14" a="1"/>
  <c r="W26" i="14" a="1"/>
  <c r="U26" i="14" a="1"/>
  <c r="S26" i="14" a="1"/>
  <c r="AT331" i="12" a="1"/>
  <c r="AU331" i="12" a="1"/>
  <c r="AU121" i="12" a="1"/>
  <c r="AT121" i="12" a="1"/>
  <c r="AU337" i="12" a="1"/>
  <c r="AT337" i="12" a="1"/>
  <c r="W117" i="11" a="1"/>
  <c r="S117" i="11" a="1"/>
  <c r="U117" i="11" a="1"/>
  <c r="AU194" i="11" a="1"/>
  <c r="AT194" i="11" a="1"/>
  <c r="W206" i="12" a="1"/>
  <c r="U206" i="12" a="1"/>
  <c r="S206" i="12" a="1"/>
  <c r="S319" i="12" a="1"/>
  <c r="W319" i="12" a="1"/>
  <c r="U319" i="12" a="1"/>
  <c r="AU314" i="12" a="1"/>
  <c r="AT314" i="12" a="1"/>
  <c r="AU214" i="12" a="1"/>
  <c r="AT214" i="12" a="1"/>
  <c r="W39" i="12" a="1"/>
  <c r="S39" i="12" a="1"/>
  <c r="U39" i="12" a="1"/>
  <c r="W210" i="12" a="1"/>
  <c r="U210" i="12" a="1"/>
  <c r="S210" i="12" a="1"/>
  <c r="U136" i="9" a="1"/>
  <c r="W136" i="9" a="1"/>
  <c r="S136" i="9" a="1"/>
  <c r="U63" i="12" a="1"/>
  <c r="S63" i="12" a="1"/>
  <c r="W63" i="12" a="1"/>
  <c r="AU60" i="12" a="1"/>
  <c r="AT60" i="12" a="1"/>
  <c r="U26" i="9" a="1"/>
  <c r="W26" i="9" a="1"/>
  <c r="S26" i="9" a="1"/>
  <c r="S166" i="11" a="1"/>
  <c r="U166" i="11" a="1"/>
  <c r="W166" i="11" a="1"/>
  <c r="U267" i="9" a="1"/>
  <c r="W267" i="9" a="1"/>
  <c r="S267" i="9" a="1"/>
  <c r="AT209" i="11" a="1"/>
  <c r="AU209" i="11" a="1"/>
  <c r="AT201" i="11" a="1"/>
  <c r="AU201" i="11" a="1"/>
  <c r="U47" i="12" a="1"/>
  <c r="S47" i="12" a="1"/>
  <c r="W47" i="12" a="1"/>
  <c r="S333" i="11" a="1"/>
  <c r="W333" i="11" a="1"/>
  <c r="U333" i="11" a="1"/>
  <c r="AT302" i="11" a="1"/>
  <c r="AU302" i="11" a="1"/>
  <c r="W31" i="9" a="1"/>
  <c r="S31" i="9" a="1"/>
  <c r="U31" i="9" a="1"/>
  <c r="AT36" i="9" a="1"/>
  <c r="AU36" i="9" a="1"/>
  <c r="AU347" i="11" a="1"/>
  <c r="AT347" i="11" a="1"/>
  <c r="AU272" i="11" a="1"/>
  <c r="AT272" i="11" a="1"/>
  <c r="U204" i="11" a="1"/>
  <c r="S204" i="11" a="1"/>
  <c r="W204" i="11" a="1"/>
  <c r="AU130" i="11" a="1"/>
  <c r="AT130" i="11" a="1"/>
  <c r="U147" i="11" a="1"/>
  <c r="W147" i="11" a="1"/>
  <c r="S147" i="11" a="1"/>
  <c r="U45" i="11" a="1"/>
  <c r="W45" i="11" a="1"/>
  <c r="S45" i="11" a="1"/>
  <c r="S222" i="9" a="1"/>
  <c r="U222" i="9" a="1"/>
  <c r="W222" i="9" a="1"/>
  <c r="U113" i="9" a="1"/>
  <c r="W113" i="9" a="1"/>
  <c r="S113" i="9" a="1"/>
  <c r="AU230" i="9" a="1"/>
  <c r="AT230" i="9" a="1"/>
  <c r="AH185" i="14" a="1"/>
  <c r="AG185" i="14" a="1"/>
  <c r="AI185" i="14" a="1"/>
  <c r="S329" i="9" a="1"/>
  <c r="U329" i="9" a="1"/>
  <c r="W329" i="9" a="1"/>
  <c r="U68" i="9" a="1"/>
  <c r="W68" i="9" a="1"/>
  <c r="S68" i="9" a="1"/>
  <c r="AI257" i="14" a="1"/>
  <c r="AH257" i="14" a="1"/>
  <c r="AG257" i="14" a="1"/>
  <c r="AG279" i="14" a="1"/>
  <c r="AI279" i="14" a="1"/>
  <c r="AH279" i="14" a="1"/>
  <c r="AI90" i="14" a="1"/>
  <c r="AH90" i="14" a="1"/>
  <c r="AG90" i="14" a="1"/>
  <c r="AT113" i="9" a="1"/>
  <c r="AU113" i="9" a="1"/>
  <c r="AH83" i="14" a="1"/>
  <c r="AG83" i="14" a="1"/>
  <c r="AI83" i="14" a="1"/>
  <c r="AI231" i="14" a="1"/>
  <c r="AH231" i="14" a="1"/>
  <c r="AG231" i="14" a="1"/>
  <c r="AT153" i="9" a="1"/>
  <c r="AU153" i="9" a="1"/>
  <c r="AI107" i="14" a="1"/>
  <c r="AH107" i="14" a="1"/>
  <c r="AG107" i="14" a="1"/>
  <c r="U315" i="9" a="1"/>
  <c r="W315" i="9" a="1"/>
  <c r="S315" i="9" a="1"/>
  <c r="AI331" i="14" a="1"/>
  <c r="AH331" i="14" a="1"/>
  <c r="AG331" i="14" a="1"/>
  <c r="AI232" i="14" a="1"/>
  <c r="AH232" i="14" a="1"/>
  <c r="AG232" i="14" a="1"/>
  <c r="AH346" i="14" a="1"/>
  <c r="AG346" i="14" a="1"/>
  <c r="AI346" i="14" a="1"/>
  <c r="AM122" i="14" a="1"/>
  <c r="AN122" i="14" a="1"/>
  <c r="AO122" i="14" a="1"/>
  <c r="W121" i="14" a="1"/>
  <c r="S121" i="14" a="1"/>
  <c r="U121" i="14" a="1"/>
  <c r="W151" i="14" a="1"/>
  <c r="S151" i="14" a="1"/>
  <c r="U151" i="14" a="1"/>
  <c r="W360" i="14" a="1"/>
  <c r="U360" i="14" a="1"/>
  <c r="S360" i="14" a="1"/>
  <c r="AT184" i="12" a="1"/>
  <c r="AU184" i="12" a="1"/>
  <c r="W33" i="14" a="1"/>
  <c r="U33" i="14" a="1"/>
  <c r="S33" i="14" a="1"/>
  <c r="W305" i="11" a="1"/>
  <c r="U305" i="11" a="1"/>
  <c r="S305" i="11" a="1"/>
  <c r="W73" i="14" a="1"/>
  <c r="U73" i="14" a="1"/>
  <c r="S73" i="14" a="1"/>
  <c r="W10" i="14" a="1"/>
  <c r="S10" i="14" a="1"/>
  <c r="U10" i="14" a="1"/>
  <c r="W350" i="12" a="1"/>
  <c r="U350" i="12" a="1"/>
  <c r="S350" i="12" a="1"/>
  <c r="AU37" i="12" a="1"/>
  <c r="AT37" i="12" a="1"/>
  <c r="AT165" i="12" a="1"/>
  <c r="AU165" i="12" a="1"/>
  <c r="AU266" i="9" a="1"/>
  <c r="AT266" i="9" a="1"/>
  <c r="AT18" i="9" a="1"/>
  <c r="AU18" i="9" a="1"/>
  <c r="AU259" i="12" a="1"/>
  <c r="AT259" i="12" a="1"/>
  <c r="W86" i="12" a="1"/>
  <c r="U86" i="12" a="1"/>
  <c r="S86" i="12" a="1"/>
  <c r="S133" i="12" a="1"/>
  <c r="W133" i="12" a="1"/>
  <c r="U133" i="12" a="1"/>
  <c r="AT221" i="12" a="1"/>
  <c r="AU221" i="12" a="1"/>
  <c r="AU45" i="12" a="1"/>
  <c r="AT45" i="12" a="1"/>
  <c r="AU277" i="11" a="1"/>
  <c r="AT277" i="11" a="1"/>
  <c r="W269" i="11" a="1"/>
  <c r="S269" i="11" a="1"/>
  <c r="U269" i="11" a="1"/>
  <c r="S193" i="11" a="1"/>
  <c r="U193" i="11" a="1"/>
  <c r="W193" i="11" a="1"/>
  <c r="S62" i="11" a="1"/>
  <c r="U62" i="11" a="1"/>
  <c r="W62" i="11" a="1"/>
  <c r="W213" i="11" a="1"/>
  <c r="U213" i="11" a="1"/>
  <c r="S213" i="11" a="1"/>
  <c r="W273" i="11" a="1"/>
  <c r="S273" i="11" a="1"/>
  <c r="U273" i="11" a="1"/>
  <c r="AG91" i="14" a="1"/>
  <c r="AI91" i="14" a="1"/>
  <c r="AH91" i="14" a="1"/>
  <c r="U276" i="11" a="1"/>
  <c r="W276" i="11" a="1"/>
  <c r="S276" i="11" a="1"/>
  <c r="U87" i="9" a="1"/>
  <c r="W87" i="9" a="1"/>
  <c r="S87" i="9" a="1"/>
  <c r="S183" i="9" a="1"/>
  <c r="U183" i="9" a="1"/>
  <c r="W183" i="9" a="1"/>
  <c r="AU343" i="9" a="1"/>
  <c r="AT343" i="9" a="1"/>
  <c r="S18" i="11" a="1"/>
  <c r="U18" i="11" a="1"/>
  <c r="W18" i="11" a="1"/>
  <c r="AT214" i="9" a="1"/>
  <c r="AU214" i="9" a="1"/>
  <c r="S104" i="9" a="1"/>
  <c r="U104" i="9" a="1"/>
  <c r="W104" i="9" a="1"/>
  <c r="S288" i="9" a="1"/>
  <c r="U288" i="9" a="1"/>
  <c r="W288" i="9" a="1"/>
  <c r="AH215" i="14" a="1"/>
  <c r="AG215" i="14" a="1"/>
  <c r="AI215" i="14" a="1"/>
  <c r="U107" i="11" a="1"/>
  <c r="W107" i="11" a="1"/>
  <c r="S107" i="11" a="1"/>
  <c r="AU51" i="9" a="1"/>
  <c r="AT51" i="9" a="1"/>
  <c r="AI225" i="14" a="1"/>
  <c r="AH225" i="14" a="1"/>
  <c r="AG225" i="14" a="1"/>
  <c r="AI79" i="14" a="1"/>
  <c r="AH79" i="14" a="1"/>
  <c r="AG79" i="14" a="1"/>
  <c r="AU62" i="9" a="1"/>
  <c r="AT62" i="9" a="1"/>
  <c r="U218" i="9" a="1"/>
  <c r="W218" i="9" a="1"/>
  <c r="S218" i="9" a="1"/>
  <c r="AG329" i="14" a="1"/>
  <c r="AI329" i="14" a="1"/>
  <c r="AH329" i="14" a="1"/>
  <c r="W212" i="9" a="1"/>
  <c r="S212" i="9" a="1"/>
  <c r="U212" i="9" a="1"/>
  <c r="AO127" i="14" a="1"/>
  <c r="AN127" i="14" a="1"/>
  <c r="AM127" i="14" a="1"/>
  <c r="AN6" i="14" a="1"/>
  <c r="AO6" i="14" a="1"/>
  <c r="AM6" i="14" a="1"/>
  <c r="AM79" i="14" a="1"/>
  <c r="AN79" i="14" a="1"/>
  <c r="AO79" i="14" a="1"/>
  <c r="U86" i="14" a="1"/>
  <c r="S86" i="14" a="1"/>
  <c r="W86" i="14" a="1"/>
  <c r="S325" i="14" a="1"/>
  <c r="U325" i="14" a="1"/>
  <c r="W325" i="14" a="1"/>
  <c r="U143" i="14" a="1"/>
  <c r="S143" i="14" a="1"/>
  <c r="W143" i="14" a="1"/>
  <c r="S98" i="14" a="1"/>
  <c r="U98" i="14" a="1"/>
  <c r="W98" i="14" a="1"/>
  <c r="W352" i="12" a="1"/>
  <c r="U352" i="12" a="1"/>
  <c r="S352" i="12" a="1"/>
  <c r="W306" i="12" a="1"/>
  <c r="U306" i="12" a="1"/>
  <c r="S306" i="12" a="1"/>
  <c r="AU311" i="12" a="1"/>
  <c r="AT311" i="12" a="1"/>
  <c r="W286" i="12" a="1"/>
  <c r="U286" i="12" a="1"/>
  <c r="S286" i="12" a="1"/>
  <c r="AT162" i="12" a="1"/>
  <c r="AU162" i="12" a="1"/>
  <c r="U139" i="9" a="1"/>
  <c r="W139" i="9" a="1"/>
  <c r="S139" i="9" a="1"/>
  <c r="W138" i="12" a="1"/>
  <c r="U138" i="12" a="1"/>
  <c r="S138" i="12" a="1"/>
  <c r="AT138" i="9" a="1"/>
  <c r="AU138" i="9" a="1"/>
  <c r="AU270" i="11" a="1"/>
  <c r="AT270" i="11" a="1"/>
  <c r="U142" i="9" a="1"/>
  <c r="W142" i="9" a="1"/>
  <c r="S142" i="9" a="1"/>
  <c r="AT138" i="11" a="1"/>
  <c r="AU138" i="11" a="1"/>
  <c r="AT11" i="11" a="1"/>
  <c r="AU11" i="11" a="1"/>
  <c r="AU142" i="11" a="1"/>
  <c r="AT142" i="11" a="1"/>
  <c r="AI270" i="14" a="1"/>
  <c r="AH270" i="14" a="1"/>
  <c r="AG270" i="14" a="1"/>
  <c r="AU78" i="11" a="1"/>
  <c r="AT78" i="11" a="1"/>
  <c r="AU280" i="9" a="1"/>
  <c r="AT280" i="9" a="1"/>
  <c r="S156" i="11" a="1"/>
  <c r="U156" i="11" a="1"/>
  <c r="W156" i="11" a="1"/>
  <c r="U283" i="9" a="1"/>
  <c r="W283" i="9" a="1"/>
  <c r="S283" i="9" a="1"/>
  <c r="AT129" i="9" a="1"/>
  <c r="AU129" i="9" a="1"/>
  <c r="S121" i="9" a="1"/>
  <c r="U121" i="9" a="1"/>
  <c r="W121" i="9" a="1"/>
  <c r="AU103" i="9" a="1"/>
  <c r="AT103" i="9" a="1"/>
  <c r="S90" i="11" a="1"/>
  <c r="U90" i="11" a="1"/>
  <c r="W90" i="11" a="1"/>
  <c r="W110" i="9" a="1"/>
  <c r="S110" i="9" a="1"/>
  <c r="U110" i="9" a="1"/>
  <c r="W13" i="9" a="1"/>
  <c r="S13" i="9" a="1"/>
  <c r="U13" i="9" a="1"/>
  <c r="AI299" i="14" a="1"/>
  <c r="AH299" i="14" a="1"/>
  <c r="AG299" i="14" a="1"/>
  <c r="AT341" i="9" a="1"/>
  <c r="AU341" i="9" a="1"/>
  <c r="AH165" i="14" a="1"/>
  <c r="AG165" i="14" a="1"/>
  <c r="AI165" i="14" a="1"/>
  <c r="AI13" i="14" a="1"/>
  <c r="AG13" i="14" a="1"/>
  <c r="AH13" i="14" a="1"/>
  <c r="S304" i="11" a="1"/>
  <c r="W304" i="11" a="1"/>
  <c r="U304" i="11" a="1"/>
  <c r="AG86" i="14" a="1"/>
  <c r="AI86" i="14" a="1"/>
  <c r="AH86" i="14" a="1"/>
  <c r="AM277" i="14" a="1"/>
  <c r="AO277" i="14" a="1"/>
  <c r="AN277" i="14" a="1"/>
  <c r="AM285" i="14" a="1"/>
  <c r="AN285" i="14" a="1"/>
  <c r="AO285" i="14" a="1"/>
  <c r="U327" i="14" a="1"/>
  <c r="W327" i="14" a="1"/>
  <c r="S327" i="14" a="1"/>
  <c r="S11" i="14" a="1"/>
  <c r="U11" i="14" a="1"/>
  <c r="W11" i="14" a="1"/>
  <c r="S362" i="12" a="1"/>
  <c r="W362" i="12" a="1"/>
  <c r="U362" i="12" a="1"/>
  <c r="S160" i="12" a="1"/>
  <c r="W160" i="12" a="1"/>
  <c r="U160" i="12" a="1"/>
  <c r="S9" i="12" a="1"/>
  <c r="W9" i="12" a="1"/>
  <c r="U9" i="12" a="1"/>
  <c r="S31" i="14" a="1"/>
  <c r="W31" i="14" a="1"/>
  <c r="U31" i="14" a="1"/>
  <c r="W46" i="14" a="1"/>
  <c r="U46" i="14" a="1"/>
  <c r="S46" i="14" a="1"/>
  <c r="S89" i="12" a="1"/>
  <c r="U89" i="12" a="1"/>
  <c r="W89" i="12" a="1"/>
  <c r="AT235" i="9" a="1"/>
  <c r="AU235" i="9" a="1"/>
  <c r="AU78" i="12" a="1"/>
  <c r="AT78" i="12" a="1"/>
  <c r="W150" i="12" a="1"/>
  <c r="U150" i="12" a="1"/>
  <c r="S150" i="12" a="1"/>
  <c r="W165" i="11" a="1"/>
  <c r="S165" i="11" a="1"/>
  <c r="U165" i="11" a="1"/>
  <c r="AT282" i="12" a="1"/>
  <c r="AU282" i="12" a="1"/>
  <c r="AU297" i="12" a="1"/>
  <c r="AT297" i="12" a="1"/>
  <c r="AU88" i="12" a="1"/>
  <c r="AT88" i="12" a="1"/>
  <c r="S197" i="9" a="1"/>
  <c r="U197" i="9" a="1"/>
  <c r="W197" i="9" a="1"/>
  <c r="S84" i="12" a="1"/>
  <c r="W84" i="12" a="1"/>
  <c r="U84" i="12" a="1"/>
  <c r="AT17" i="12" a="1"/>
  <c r="AU17" i="12" a="1"/>
  <c r="U274" i="11" a="1"/>
  <c r="W274" i="11" a="1"/>
  <c r="S274" i="11" a="1"/>
  <c r="W31" i="12" a="1"/>
  <c r="U31" i="12" a="1"/>
  <c r="S31" i="12" a="1"/>
  <c r="AU15" i="12" a="1"/>
  <c r="AT15" i="12" a="1"/>
  <c r="W69" i="9" a="1"/>
  <c r="S69" i="9" a="1"/>
  <c r="U69" i="9" a="1"/>
  <c r="W35" i="12" a="1"/>
  <c r="U35" i="12" a="1"/>
  <c r="S35" i="12" a="1"/>
  <c r="AU55" i="9" a="1"/>
  <c r="AT55" i="9" a="1"/>
  <c r="AU350" i="11" a="1"/>
  <c r="AT350" i="11" a="1"/>
  <c r="AT271" i="9" a="1"/>
  <c r="AU271" i="9" a="1"/>
  <c r="AT141" i="11" a="1"/>
  <c r="AU141" i="11" a="1"/>
  <c r="S149" i="11" a="1"/>
  <c r="U149" i="11" a="1"/>
  <c r="W149" i="11" a="1"/>
  <c r="AU160" i="11" a="1"/>
  <c r="AT160" i="11" a="1"/>
  <c r="S127" i="11" a="1"/>
  <c r="U127" i="11" a="1"/>
  <c r="W127" i="11" a="1"/>
  <c r="AT71" i="11" a="1"/>
  <c r="AU71" i="11" a="1"/>
  <c r="AU78" i="9" a="1"/>
  <c r="AT78" i="9" a="1"/>
  <c r="S300" i="9" a="1"/>
  <c r="U300" i="9" a="1"/>
  <c r="W300" i="9" a="1"/>
  <c r="U20" i="11" a="1"/>
  <c r="W20" i="11" a="1"/>
  <c r="S20" i="11" a="1"/>
  <c r="AT246" i="9" a="1"/>
  <c r="AU246" i="9" a="1"/>
  <c r="S144" i="9" a="1"/>
  <c r="U144" i="9" a="1"/>
  <c r="W144" i="9" a="1"/>
  <c r="AG22" i="14" a="1"/>
  <c r="AH22" i="14" a="1"/>
  <c r="AI22" i="14" a="1"/>
  <c r="U53" i="9" a="1"/>
  <c r="W53" i="9" a="1"/>
  <c r="S53" i="9" a="1"/>
  <c r="W344" i="9" a="1"/>
  <c r="S344" i="9" a="1"/>
  <c r="U344" i="9" a="1"/>
  <c r="AI102" i="14" a="1"/>
  <c r="AH102" i="14" a="1"/>
  <c r="AG102" i="14" a="1"/>
  <c r="AH327" i="14" a="1"/>
  <c r="AG327" i="14" a="1"/>
  <c r="AI327" i="14" a="1"/>
  <c r="AU107" i="11" a="1"/>
  <c r="AT107" i="11" a="1"/>
  <c r="AT74" i="9" a="1"/>
  <c r="AU74" i="9" a="1"/>
  <c r="AH219" i="14" a="1"/>
  <c r="AG219" i="14" a="1"/>
  <c r="AI219" i="14" a="1"/>
  <c r="AG144" i="14" a="1"/>
  <c r="AI144" i="14" a="1"/>
  <c r="AH144" i="14" a="1"/>
  <c r="AH106" i="14" a="1"/>
  <c r="AI106" i="14" a="1"/>
  <c r="AG106" i="14" a="1"/>
  <c r="AH93" i="14" a="1"/>
  <c r="AG93" i="14" a="1"/>
  <c r="AI93" i="14" a="1"/>
  <c r="U160" i="9" a="1"/>
  <c r="W160" i="9" a="1"/>
  <c r="S160" i="9" a="1"/>
  <c r="AG330" i="14" a="1"/>
  <c r="AI330" i="14" a="1"/>
  <c r="AH330" i="14" a="1"/>
  <c r="AI246" i="14" a="1"/>
  <c r="AH246" i="14" a="1"/>
  <c r="AG246" i="14" a="1"/>
  <c r="AI337" i="14" a="1"/>
  <c r="AH337" i="14" a="1"/>
  <c r="AG337" i="14" a="1"/>
  <c r="AO187" i="14" a="1"/>
  <c r="AN187" i="14" a="1"/>
  <c r="AM187" i="14" a="1"/>
  <c r="AN178" i="14" a="1"/>
  <c r="AO178" i="14" a="1"/>
  <c r="AM178" i="14" a="1"/>
  <c r="AN124" i="14" a="1"/>
  <c r="AM124" i="14" a="1"/>
  <c r="AO124" i="14" a="1"/>
  <c r="W268" i="14" a="1"/>
  <c r="U268" i="14" a="1"/>
  <c r="S268" i="14" a="1"/>
  <c r="W346" i="14" a="1"/>
  <c r="U346" i="14" a="1"/>
  <c r="S346" i="14" a="1"/>
  <c r="U215" i="14" a="1"/>
  <c r="W215" i="14" a="1"/>
  <c r="S215" i="14" a="1"/>
  <c r="U286" i="14" a="1"/>
  <c r="W286" i="14" a="1"/>
  <c r="S286" i="14" a="1"/>
  <c r="S211" i="14" a="1"/>
  <c r="U211" i="14" a="1"/>
  <c r="W211" i="14" a="1"/>
  <c r="W201" i="14" a="1"/>
  <c r="U201" i="14" a="1"/>
  <c r="S201" i="14" a="1"/>
  <c r="AT358" i="12" a="1"/>
  <c r="AU358" i="12" a="1"/>
  <c r="AT58" i="12" a="1"/>
  <c r="AU58" i="12" a="1"/>
  <c r="S75" i="14" a="1"/>
  <c r="W75" i="14" a="1"/>
  <c r="U75" i="14" a="1"/>
  <c r="S367" i="12" a="1"/>
  <c r="W367" i="12" a="1"/>
  <c r="U367" i="12" a="1"/>
  <c r="W358" i="12" a="1"/>
  <c r="U358" i="12" a="1"/>
  <c r="S358" i="12" a="1"/>
  <c r="AU227" i="12" a="1"/>
  <c r="AT227" i="12" a="1"/>
  <c r="S245" i="12" a="1"/>
  <c r="W245" i="12" a="1"/>
  <c r="U245" i="12" a="1"/>
  <c r="AU277" i="12" a="1"/>
  <c r="AT277" i="12" a="1"/>
  <c r="AT335" i="11" a="1"/>
  <c r="AU335" i="11" a="1"/>
  <c r="AU85" i="9" a="1"/>
  <c r="AT85" i="9" a="1"/>
  <c r="AT196" i="9" a="1"/>
  <c r="AU196" i="9" a="1"/>
  <c r="AU65" i="12" a="1"/>
  <c r="AT65" i="12" a="1"/>
  <c r="AU349" i="11" a="1"/>
  <c r="AT349" i="11" a="1"/>
  <c r="AU286" i="11" a="1"/>
  <c r="AT286" i="11" a="1"/>
  <c r="AU5" i="9" a="1"/>
  <c r="AT5" i="9" a="1"/>
  <c r="U43" i="12" a="1"/>
  <c r="S43" i="12" a="1"/>
  <c r="W43" i="12" a="1"/>
  <c r="S336" i="11" a="1"/>
  <c r="W336" i="11" a="1"/>
  <c r="U336" i="11" a="1"/>
  <c r="W144" i="11" a="1"/>
  <c r="S144" i="11" a="1"/>
  <c r="U144" i="11" a="1"/>
  <c r="AT351" i="11" a="1"/>
  <c r="AU351" i="11" a="1"/>
  <c r="AT68" i="9" a="1"/>
  <c r="AU68" i="9" a="1"/>
  <c r="U59" i="9" a="1"/>
  <c r="W59" i="9" a="1"/>
  <c r="S59" i="9" a="1"/>
  <c r="W301" i="11" a="1"/>
  <c r="U301" i="11" a="1"/>
  <c r="S301" i="11" a="1"/>
  <c r="U265" i="11" a="1"/>
  <c r="W265" i="11" a="1"/>
  <c r="S265" i="11" a="1"/>
  <c r="AT330" i="9" a="1"/>
  <c r="AU330" i="9" a="1"/>
  <c r="AT3" i="11" a="1"/>
  <c r="AU3" i="11" a="1"/>
  <c r="AU215" i="9" a="1"/>
  <c r="AT215" i="9" a="1"/>
  <c r="U4" i="9" a="1"/>
  <c r="W4" i="9" a="1"/>
  <c r="S4" i="9" a="1"/>
  <c r="AH260" i="14" a="1"/>
  <c r="AG260" i="14" a="1"/>
  <c r="AI260" i="14" a="1"/>
  <c r="AH208" i="14" a="1"/>
  <c r="AG208" i="14" a="1"/>
  <c r="AI208" i="14" a="1"/>
  <c r="AO60" i="14" a="1"/>
  <c r="AN60" i="14" a="1"/>
  <c r="AM60" i="14" a="1"/>
  <c r="U140" i="9" a="1"/>
  <c r="W140" i="9" a="1"/>
  <c r="S140" i="9" a="1"/>
  <c r="AO44" i="14" a="1"/>
  <c r="AN44" i="14" a="1"/>
  <c r="AM44" i="14" a="1"/>
  <c r="AT342" i="11" a="1"/>
  <c r="AU342" i="11" a="1"/>
  <c r="AU146" i="9" a="1"/>
  <c r="AT146" i="9" a="1"/>
  <c r="AG287" i="14" a="1"/>
  <c r="AI287" i="14" a="1"/>
  <c r="AH287" i="14" a="1"/>
  <c r="AG17" i="14" a="1"/>
  <c r="AH17" i="14" a="1"/>
  <c r="AI17" i="14" a="1"/>
  <c r="AG230" i="14" a="1"/>
  <c r="AI230" i="14" a="1"/>
  <c r="AH230" i="14" a="1"/>
  <c r="AO43" i="14" a="1"/>
  <c r="AN43" i="14" a="1"/>
  <c r="AM43" i="14" a="1"/>
  <c r="AI283" i="14" a="1"/>
  <c r="AH283" i="14" a="1"/>
  <c r="AG283" i="14" a="1"/>
  <c r="AN21" i="14" a="1"/>
  <c r="AO21" i="14" a="1"/>
  <c r="AM21" i="14" a="1"/>
  <c r="AM357" i="14" a="1"/>
  <c r="AN357" i="14" a="1"/>
  <c r="AO357" i="14" a="1"/>
  <c r="AM270" i="14" a="1"/>
  <c r="AO270" i="14" a="1"/>
  <c r="AN270" i="14" a="1"/>
  <c r="AO17" i="14" a="1"/>
  <c r="AN17" i="14" a="1"/>
  <c r="AM17" i="14" a="1"/>
  <c r="U220" i="14" a="1"/>
  <c r="S220" i="14" a="1"/>
  <c r="W220" i="14" a="1"/>
  <c r="U207" i="14" a="1"/>
  <c r="S207" i="14" a="1"/>
  <c r="W207" i="14" a="1"/>
  <c r="U184" i="14" a="1"/>
  <c r="S184" i="14" a="1"/>
  <c r="W184" i="14" a="1"/>
  <c r="U326" i="14" a="1"/>
  <c r="S326" i="14" a="1"/>
  <c r="W326" i="14" a="1"/>
  <c r="W261" i="14" a="1"/>
  <c r="S261" i="14" a="1"/>
  <c r="U261" i="14" a="1"/>
  <c r="S60" i="14" a="1"/>
  <c r="W60" i="14" a="1"/>
  <c r="U60" i="14" a="1"/>
  <c r="U80" i="14" a="1"/>
  <c r="S80" i="14" a="1"/>
  <c r="W80" i="14" a="1"/>
  <c r="AU222" i="12" a="1"/>
  <c r="AT222" i="12" a="1"/>
  <c r="AU306" i="12" a="1"/>
  <c r="AT306" i="12" a="1"/>
  <c r="U120" i="14" a="1"/>
  <c r="W120" i="14" a="1"/>
  <c r="S120" i="14" a="1"/>
  <c r="AU272" i="12" a="1"/>
  <c r="AT272" i="12" a="1"/>
  <c r="AU329" i="12" a="1"/>
  <c r="AT329" i="12" a="1"/>
  <c r="AU233" i="12" a="1"/>
  <c r="AT233" i="12" a="1"/>
  <c r="W307" i="12" a="1"/>
  <c r="U307" i="12" a="1"/>
  <c r="S307" i="12" a="1"/>
  <c r="AT100" i="9" a="1"/>
  <c r="AU100" i="9" a="1"/>
  <c r="S96" i="12" a="1"/>
  <c r="W96" i="12" a="1"/>
  <c r="U96" i="12" a="1"/>
  <c r="AU283" i="12" a="1"/>
  <c r="AT283" i="12" a="1"/>
  <c r="AT212" i="12" a="1"/>
  <c r="AU212" i="12" a="1"/>
  <c r="U328" i="11" a="1"/>
  <c r="S328" i="11" a="1"/>
  <c r="W328" i="11" a="1"/>
  <c r="W19" i="12" a="1"/>
  <c r="U19" i="12" a="1"/>
  <c r="S19" i="12" a="1"/>
  <c r="AT267" i="11" a="1"/>
  <c r="AU267" i="11" a="1"/>
  <c r="W12" i="12" a="1"/>
  <c r="U12" i="12" a="1"/>
  <c r="S12" i="12" a="1"/>
  <c r="W299" i="11" a="1"/>
  <c r="U299" i="11" a="1"/>
  <c r="S299" i="11" a="1"/>
  <c r="AU172" i="11" a="1"/>
  <c r="AT172" i="11" a="1"/>
  <c r="AT74" i="11" a="1"/>
  <c r="AU74" i="11" a="1"/>
  <c r="W10" i="12" a="1"/>
  <c r="U10" i="12" a="1"/>
  <c r="S10" i="12" a="1"/>
  <c r="S350" i="9" a="1"/>
  <c r="U350" i="9" a="1"/>
  <c r="W350" i="9" a="1"/>
  <c r="U69" i="11" a="1"/>
  <c r="W69" i="11" a="1"/>
  <c r="S69" i="11" a="1"/>
  <c r="AT54" i="9" a="1"/>
  <c r="AU54" i="9" a="1"/>
  <c r="S27" i="9" a="1"/>
  <c r="U27" i="9" a="1"/>
  <c r="W27" i="9" a="1"/>
  <c r="S223" i="9" a="1"/>
  <c r="U223" i="9" a="1"/>
  <c r="W223" i="9" a="1"/>
  <c r="S73" i="9" a="1"/>
  <c r="U73" i="9" a="1"/>
  <c r="W73" i="9" a="1"/>
  <c r="AT213" i="9" a="1"/>
  <c r="AU213" i="9" a="1"/>
  <c r="AT157" i="11" a="1"/>
  <c r="AU157" i="11" a="1"/>
  <c r="S16" i="11" a="1"/>
  <c r="U16" i="11" a="1"/>
  <c r="W16" i="11" a="1"/>
  <c r="AU174" i="9" a="1"/>
  <c r="AT174" i="9" a="1"/>
  <c r="S219" i="9" a="1"/>
  <c r="W219" i="9" a="1"/>
  <c r="U219" i="9" a="1"/>
  <c r="AN51" i="14" a="1"/>
  <c r="AO51" i="14" a="1"/>
  <c r="AM51" i="14" a="1"/>
  <c r="S23" i="9" a="1"/>
  <c r="U23" i="9" a="1"/>
  <c r="W23" i="9" a="1"/>
  <c r="AH334" i="14" a="1"/>
  <c r="AI334" i="14" a="1"/>
  <c r="AG334" i="14" a="1"/>
  <c r="AI251" i="14" a="1"/>
  <c r="AH251" i="14" a="1"/>
  <c r="AG251" i="14" a="1"/>
  <c r="AI158" i="14" a="1"/>
  <c r="AH158" i="14" a="1"/>
  <c r="AG158" i="14" a="1"/>
  <c r="AT310" i="11" a="1"/>
  <c r="AU310" i="11" a="1"/>
  <c r="U287" i="11" a="1"/>
  <c r="S287" i="11" a="1"/>
  <c r="W287" i="11" a="1"/>
  <c r="AN271" i="14" a="1"/>
  <c r="AM271" i="14" a="1"/>
  <c r="AO271" i="14" a="1"/>
  <c r="AO132" i="14" a="1"/>
  <c r="AM132" i="14" a="1"/>
  <c r="AN132" i="14" a="1"/>
  <c r="AO225" i="14" a="1"/>
  <c r="AN225" i="14" a="1"/>
  <c r="AM225" i="14" a="1"/>
  <c r="AO211" i="14" a="1"/>
  <c r="AM211" i="14" a="1"/>
  <c r="AN211" i="14" a="1"/>
  <c r="AM336" i="14" a="1"/>
  <c r="AN336" i="14" a="1"/>
  <c r="AO336" i="14" a="1"/>
  <c r="AM210" i="14" a="1"/>
  <c r="AN210" i="14" a="1"/>
  <c r="AO210" i="14" a="1"/>
  <c r="AM121" i="14" a="1"/>
  <c r="AO121" i="14" a="1"/>
  <c r="AN121" i="14" a="1"/>
  <c r="W235" i="9" a="1"/>
  <c r="S235" i="9" a="1"/>
  <c r="U235" i="9" a="1"/>
  <c r="U282" i="12" a="1"/>
  <c r="S282" i="12" a="1"/>
  <c r="W282" i="12" a="1"/>
  <c r="U272" i="12" a="1"/>
  <c r="S272" i="12" a="1"/>
  <c r="W272" i="12" a="1"/>
  <c r="AN223" i="14" a="1"/>
  <c r="AO223" i="14" a="1"/>
  <c r="AM223" i="14" a="1"/>
  <c r="AM201" i="14" a="1"/>
  <c r="AO201" i="14" a="1"/>
  <c r="AN201" i="14" a="1"/>
  <c r="AN107" i="14" a="1"/>
  <c r="AM107" i="14" a="1"/>
  <c r="AO107" i="14" a="1"/>
  <c r="AU173" i="12" a="1"/>
  <c r="AT173" i="12" a="1"/>
  <c r="AM313" i="14" a="1"/>
  <c r="AO313" i="14" a="1"/>
  <c r="AN313" i="14" a="1"/>
  <c r="S357" i="9" a="1"/>
  <c r="U357" i="9" a="1"/>
  <c r="W357" i="9" a="1"/>
  <c r="AN123" i="14" a="1"/>
  <c r="AO123" i="14" a="1"/>
  <c r="AM123" i="14" a="1"/>
  <c r="AN365" i="14" a="1"/>
  <c r="AO365" i="14" a="1"/>
  <c r="AM365" i="14" a="1"/>
  <c r="AT96" i="12" a="1"/>
  <c r="AU96" i="12" a="1"/>
  <c r="AU240" i="12" a="1"/>
  <c r="AT240" i="12" a="1"/>
  <c r="AM276" i="14" a="1"/>
  <c r="AN276" i="14" a="1"/>
  <c r="AO276" i="14" a="1"/>
  <c r="AN318" i="14" a="1"/>
  <c r="AO318" i="14" a="1"/>
  <c r="AM318" i="14" a="1"/>
  <c r="W233" i="14" a="1"/>
  <c r="U233" i="14" a="1"/>
  <c r="S233" i="14" a="1"/>
  <c r="AT164" i="12" a="1"/>
  <c r="AU164" i="12" a="1"/>
  <c r="AM245" i="14" a="1"/>
  <c r="AO245" i="14" a="1"/>
  <c r="AN245" i="14" a="1"/>
  <c r="AN25" i="14" a="1"/>
  <c r="AO25" i="14" a="1"/>
  <c r="AM25" i="14" a="1"/>
  <c r="AM228" i="14" a="1"/>
  <c r="AN228" i="14" a="1"/>
  <c r="AO228" i="14" a="1"/>
  <c r="AO111" i="14" a="1"/>
  <c r="AM111" i="14" a="1"/>
  <c r="AN111" i="14" a="1"/>
  <c r="AT27" i="11" a="1"/>
  <c r="AU27" i="11" a="1"/>
  <c r="AN279" i="14" a="1"/>
  <c r="AO279" i="14" a="1"/>
  <c r="AM279" i="14" a="1"/>
  <c r="S81" i="14" a="1"/>
  <c r="U81" i="14" a="1"/>
  <c r="W81" i="14" a="1"/>
  <c r="W315" i="12" a="1"/>
  <c r="U315" i="12" a="1"/>
  <c r="S315" i="12" a="1"/>
  <c r="AU123" i="12" a="1"/>
  <c r="AT123" i="12" a="1"/>
  <c r="AT90" i="12" a="1"/>
  <c r="AU90" i="12" a="1"/>
  <c r="AM262" i="14" a="1"/>
  <c r="AO262" i="14" a="1"/>
  <c r="AN262" i="14" a="1"/>
  <c r="AM295" i="14" a="1"/>
  <c r="AN295" i="14" a="1"/>
  <c r="AO295" i="14" a="1"/>
  <c r="AO194" i="14" a="1"/>
  <c r="AN194" i="14" a="1"/>
  <c r="AM194" i="14" a="1"/>
  <c r="W356" i="14" a="1"/>
  <c r="U356" i="14" a="1"/>
  <c r="S356" i="14" a="1"/>
  <c r="S243" i="14" a="1"/>
  <c r="U243" i="14" a="1"/>
  <c r="W243" i="14" a="1"/>
  <c r="S170" i="14" a="1"/>
  <c r="U170" i="14" a="1"/>
  <c r="W170" i="14" a="1"/>
  <c r="U332" i="14" a="1"/>
  <c r="S332" i="14" a="1"/>
  <c r="W332" i="14" a="1"/>
  <c r="U228" i="12" a="1"/>
  <c r="S228" i="12" a="1"/>
  <c r="W228" i="12" a="1"/>
  <c r="S115" i="11" a="1"/>
  <c r="U115" i="11" a="1"/>
  <c r="W115" i="11" a="1"/>
  <c r="U123" i="14" a="1"/>
  <c r="S123" i="14" a="1"/>
  <c r="W123" i="14" a="1"/>
  <c r="AU351" i="12" a="1"/>
  <c r="AT351" i="12" a="1"/>
  <c r="AT106" i="12" a="1"/>
  <c r="AU106" i="12" a="1"/>
  <c r="W27" i="14" a="1"/>
  <c r="U27" i="14" a="1"/>
  <c r="S27" i="14" a="1"/>
  <c r="U313" i="12" a="1"/>
  <c r="S313" i="12" a="1"/>
  <c r="W313" i="12" a="1"/>
  <c r="AU35" i="12" a="1"/>
  <c r="AT35" i="12" a="1"/>
  <c r="W317" i="12" a="1"/>
  <c r="U317" i="12" a="1"/>
  <c r="S317" i="12" a="1"/>
  <c r="AU187" i="12" a="1"/>
  <c r="AT187" i="12" a="1"/>
  <c r="S121" i="12" a="1"/>
  <c r="W121" i="12" a="1"/>
  <c r="U121" i="12" a="1"/>
  <c r="W308" i="11" a="1"/>
  <c r="U308" i="11" a="1"/>
  <c r="S308" i="11" a="1"/>
  <c r="U281" i="12" a="1"/>
  <c r="S281" i="12" a="1"/>
  <c r="W281" i="12" a="1"/>
  <c r="W358" i="11" a="1"/>
  <c r="U358" i="11" a="1"/>
  <c r="S358" i="11" a="1"/>
  <c r="U57" i="12" a="1"/>
  <c r="S57" i="12" a="1"/>
  <c r="W57" i="12" a="1"/>
  <c r="AU162" i="9" a="1"/>
  <c r="AT162" i="9" a="1"/>
  <c r="S227" i="11" a="1"/>
  <c r="U227" i="11" a="1"/>
  <c r="W227" i="11" a="1"/>
  <c r="S66" i="11" a="1"/>
  <c r="U66" i="11" a="1"/>
  <c r="W66" i="11" a="1"/>
  <c r="S116" i="9" a="1"/>
  <c r="W116" i="9" a="1"/>
  <c r="U116" i="9" a="1"/>
  <c r="AT95" i="11" a="1"/>
  <c r="AU95" i="11" a="1"/>
  <c r="AT61" i="11" a="1"/>
  <c r="AU61" i="11" a="1"/>
  <c r="AT55" i="11" a="1"/>
  <c r="AU55" i="11" a="1"/>
  <c r="S194" i="11" a="1"/>
  <c r="U194" i="11" a="1"/>
  <c r="W194" i="11" a="1"/>
  <c r="AT122" i="11" a="1"/>
  <c r="AU122" i="11" a="1"/>
  <c r="AU135" i="9" a="1"/>
  <c r="AT135" i="9" a="1"/>
  <c r="AU164" i="9" a="1"/>
  <c r="AT164" i="9" a="1"/>
  <c r="U53" i="11" a="1"/>
  <c r="W53" i="11" a="1"/>
  <c r="S53" i="11" a="1"/>
  <c r="S54" i="9" a="1"/>
  <c r="U54" i="9" a="1"/>
  <c r="W54" i="9" a="1"/>
  <c r="W12" i="9" a="1"/>
  <c r="S12" i="9" a="1"/>
  <c r="U12" i="9" a="1"/>
  <c r="AU190" i="9" a="1"/>
  <c r="AT190" i="9" a="1"/>
  <c r="AI201" i="14" a="1"/>
  <c r="AH201" i="14" a="1"/>
  <c r="AG201" i="14" a="1"/>
  <c r="AH235" i="14" a="1"/>
  <c r="AG235" i="14" a="1"/>
  <c r="AI235" i="14" a="1"/>
  <c r="AI134" i="14" a="1"/>
  <c r="AG134" i="14" a="1"/>
  <c r="AH134" i="14" a="1"/>
  <c r="AO34" i="14" a="1"/>
  <c r="AN34" i="14" a="1"/>
  <c r="AM34" i="14" a="1"/>
  <c r="U340" i="11" a="1"/>
  <c r="S340" i="11" a="1"/>
  <c r="W340" i="11" a="1"/>
  <c r="W310" i="12" a="1"/>
  <c r="U310" i="12" a="1"/>
  <c r="S310" i="12" a="1"/>
  <c r="AT329" i="9" a="1"/>
  <c r="AU329" i="9" a="1"/>
  <c r="AT62" i="11" a="1"/>
  <c r="AU62" i="11" a="1"/>
  <c r="AU49" i="12" a="1"/>
  <c r="AT49" i="12" a="1"/>
  <c r="AT38" i="9" a="1"/>
  <c r="AU38" i="9" a="1"/>
  <c r="W89" i="9" a="1"/>
  <c r="S89" i="9" a="1"/>
  <c r="U89" i="9" a="1"/>
  <c r="W248" i="11" a="1"/>
  <c r="S248" i="11" a="1"/>
  <c r="U248" i="11" a="1"/>
  <c r="AU240" i="9" a="1"/>
  <c r="AT240" i="9" a="1"/>
  <c r="AT302" i="9" a="1"/>
  <c r="AU302" i="9" a="1"/>
  <c r="AT266" i="11" a="1"/>
  <c r="AU266" i="11" a="1"/>
  <c r="AT252" i="11" a="1"/>
  <c r="AU252" i="11" a="1"/>
  <c r="U236" i="11" a="1"/>
  <c r="W236" i="11" a="1"/>
  <c r="S236" i="11" a="1"/>
  <c r="AT236" i="11" a="1"/>
  <c r="AU236" i="11" a="1"/>
  <c r="U60" i="11" a="1"/>
  <c r="W60" i="11" a="1"/>
  <c r="S60" i="11" a="1"/>
  <c r="AH259" i="14" a="1"/>
  <c r="AG259" i="14" a="1"/>
  <c r="AI259" i="14" a="1"/>
  <c r="AO39" i="14" a="1"/>
  <c r="AN39" i="14" a="1"/>
  <c r="AM39" i="14" a="1"/>
  <c r="AG282" i="14" a="1"/>
  <c r="AI282" i="14" a="1"/>
  <c r="AH282" i="14" a="1"/>
  <c r="AU159" i="9" a="1"/>
  <c r="AT159" i="9" a="1"/>
  <c r="AG345" i="14" a="1"/>
  <c r="AI345" i="14" a="1"/>
  <c r="AH345" i="14" a="1"/>
  <c r="AG344" i="14" a="1"/>
  <c r="AI344" i="14" a="1"/>
  <c r="AH344" i="14" a="1"/>
  <c r="AI146" i="14" a="1"/>
  <c r="AH146" i="14" a="1"/>
  <c r="AG146" i="14" a="1"/>
  <c r="AH214" i="14" a="1"/>
  <c r="AI214" i="14" a="1"/>
  <c r="AG214" i="14" a="1"/>
  <c r="S199" i="9" a="1"/>
  <c r="U199" i="9" a="1"/>
  <c r="W199" i="9" a="1"/>
  <c r="AI294" i="14" a="1"/>
  <c r="AH294" i="14" a="1"/>
  <c r="AG294" i="14" a="1"/>
  <c r="AT364" i="9" a="1"/>
  <c r="AU364" i="9" a="1"/>
  <c r="AI252" i="14" a="1"/>
  <c r="AH252" i="14" a="1"/>
  <c r="AG252" i="14" a="1"/>
  <c r="AG161" i="14" a="1"/>
  <c r="AI161" i="14" a="1"/>
  <c r="AH161" i="14" a="1"/>
  <c r="AU90" i="9" a="1"/>
  <c r="AT90" i="9" a="1"/>
  <c r="AH290" i="14" a="1"/>
  <c r="AG290" i="14" a="1"/>
  <c r="AI290" i="14" a="1"/>
  <c r="AM186" i="14" a="1"/>
  <c r="AN186" i="14" a="1"/>
  <c r="AO186" i="14" a="1"/>
  <c r="AM95" i="14" a="1"/>
  <c r="AN95" i="14" a="1"/>
  <c r="AO95" i="14" a="1"/>
  <c r="U334" i="14" a="1"/>
  <c r="S334" i="14" a="1"/>
  <c r="W334" i="14" a="1"/>
  <c r="W232" i="14" a="1"/>
  <c r="U232" i="14" a="1"/>
  <c r="S232" i="14" a="1"/>
  <c r="W160" i="14" a="1"/>
  <c r="U160" i="14" a="1"/>
  <c r="S160" i="14" a="1"/>
  <c r="S350" i="14" a="1"/>
  <c r="W350" i="14" a="1"/>
  <c r="U350" i="14" a="1"/>
  <c r="U291" i="14" a="1"/>
  <c r="S291" i="14" a="1"/>
  <c r="W291" i="14" a="1"/>
  <c r="U266" i="14" a="1"/>
  <c r="S266" i="14" a="1"/>
  <c r="W266" i="14" a="1"/>
  <c r="AU339" i="12" a="1"/>
  <c r="AT339" i="12" a="1"/>
  <c r="AU174" i="12" a="1"/>
  <c r="AT174" i="12" a="1"/>
  <c r="AT20" i="12" a="1"/>
  <c r="AU20" i="12" a="1"/>
  <c r="AT46" i="12" a="1"/>
  <c r="AU46" i="12" a="1"/>
  <c r="S12" i="14" a="1"/>
  <c r="U12" i="14" a="1"/>
  <c r="W12" i="14" a="1"/>
  <c r="U328" i="12" a="1"/>
  <c r="S328" i="12" a="1"/>
  <c r="W328" i="12" a="1"/>
  <c r="W158" i="12" a="1"/>
  <c r="U158" i="12" a="1"/>
  <c r="S158" i="12" a="1"/>
  <c r="AT268" i="12" a="1"/>
  <c r="AU268" i="12" a="1"/>
  <c r="W250" i="12" a="1"/>
  <c r="U250" i="12" a="1"/>
  <c r="S250" i="12" a="1"/>
  <c r="U69" i="12" a="1"/>
  <c r="S69" i="12" a="1"/>
  <c r="W69" i="12" a="1"/>
  <c r="AT57" i="9" a="1"/>
  <c r="AU57" i="9" a="1"/>
  <c r="S141" i="12" a="1"/>
  <c r="W141" i="12" a="1"/>
  <c r="U141" i="12" a="1"/>
  <c r="AU241" i="12" a="1"/>
  <c r="AT241" i="12" a="1"/>
  <c r="AU245" i="12" a="1"/>
  <c r="AT245" i="12" a="1"/>
  <c r="S234" i="12" a="1"/>
  <c r="W234" i="12" a="1"/>
  <c r="U234" i="12" a="1"/>
  <c r="AT300" i="11" a="1"/>
  <c r="AU300" i="11" a="1"/>
  <c r="W211" i="11" a="1"/>
  <c r="S211" i="11" a="1"/>
  <c r="U211" i="11" a="1"/>
  <c r="AT34" i="12" a="1"/>
  <c r="AU34" i="12" a="1"/>
  <c r="W175" i="11" a="1"/>
  <c r="S175" i="11" a="1"/>
  <c r="U175" i="11" a="1"/>
  <c r="AT331" i="9" a="1"/>
  <c r="AU331" i="9" a="1"/>
  <c r="S262" i="11" a="1"/>
  <c r="U262" i="11" a="1"/>
  <c r="W262" i="11" a="1"/>
  <c r="S314" i="9" a="1"/>
  <c r="U314" i="9" a="1"/>
  <c r="W314" i="9" a="1"/>
  <c r="AT164" i="11" a="1"/>
  <c r="AU164" i="11" a="1"/>
  <c r="S184" i="11" a="1"/>
  <c r="U184" i="11" a="1"/>
  <c r="W184" i="11" a="1"/>
  <c r="U289" i="11" a="1"/>
  <c r="W289" i="11" a="1"/>
  <c r="S289" i="11" a="1"/>
  <c r="S363" i="9" a="1"/>
  <c r="W363" i="9" a="1"/>
  <c r="U363" i="9" a="1"/>
  <c r="AU71" i="12" a="1"/>
  <c r="AT71" i="12" a="1"/>
  <c r="AU353" i="11" a="1"/>
  <c r="AT353" i="11" a="1"/>
  <c r="AT278" i="11" a="1"/>
  <c r="AU278" i="11" a="1"/>
  <c r="W187" i="11" a="1"/>
  <c r="S187" i="11" a="1"/>
  <c r="U187" i="11" a="1"/>
  <c r="U130" i="11" a="1"/>
  <c r="W130" i="11" a="1"/>
  <c r="S130" i="11" a="1"/>
  <c r="W150" i="11" a="1"/>
  <c r="S150" i="11" a="1"/>
  <c r="U150" i="11" a="1"/>
  <c r="AU14" i="11" a="1"/>
  <c r="AT14" i="11" a="1"/>
  <c r="U186" i="9" a="1"/>
  <c r="W186" i="9" a="1"/>
  <c r="S186" i="9" a="1"/>
  <c r="W246" i="9" a="1"/>
  <c r="S246" i="9" a="1"/>
  <c r="U246" i="9" a="1"/>
  <c r="AT72" i="9" a="1"/>
  <c r="AU72" i="9" a="1"/>
  <c r="S268" i="9" a="1"/>
  <c r="U268" i="9" a="1"/>
  <c r="W268" i="9" a="1"/>
  <c r="S215" i="9" a="1"/>
  <c r="U215" i="9" a="1"/>
  <c r="W215" i="9" a="1"/>
  <c r="AU333" i="9" a="1"/>
  <c r="AT333" i="9" a="1"/>
  <c r="W187" i="9" a="1"/>
  <c r="S187" i="9" a="1"/>
  <c r="U187" i="9" a="1"/>
  <c r="AT122" i="9" a="1"/>
  <c r="AU122" i="9" a="1"/>
  <c r="W263" i="9" a="1"/>
  <c r="S263" i="9" a="1"/>
  <c r="U263" i="9" a="1"/>
  <c r="AU325" i="11" a="1"/>
  <c r="AT325" i="11" a="1"/>
  <c r="AH317" i="14" a="1"/>
  <c r="AG317" i="14" a="1"/>
  <c r="AI317" i="14" a="1"/>
  <c r="AG205" i="14" a="1"/>
  <c r="AI205" i="14" a="1"/>
  <c r="AH205" i="14" a="1"/>
  <c r="AT192" i="9" a="1"/>
  <c r="AU192" i="9" a="1"/>
  <c r="AI241" i="14" a="1"/>
  <c r="AH241" i="14" a="1"/>
  <c r="AG241" i="14" a="1"/>
  <c r="AO32" i="14" a="1"/>
  <c r="AN32" i="14" a="1"/>
  <c r="AM32" i="14" a="1"/>
  <c r="AM330" i="14" a="1"/>
  <c r="AO330" i="14" a="1"/>
  <c r="AN330" i="14" a="1"/>
  <c r="AM331" i="14" a="1"/>
  <c r="AN331" i="14" a="1"/>
  <c r="AO331" i="14" a="1"/>
  <c r="AN293" i="14" a="1"/>
  <c r="AO293" i="14" a="1"/>
  <c r="AM293" i="14" a="1"/>
  <c r="W292" i="14" a="1"/>
  <c r="S292" i="14" a="1"/>
  <c r="U292" i="14" a="1"/>
  <c r="W227" i="14" a="1"/>
  <c r="U227" i="14" a="1"/>
  <c r="S227" i="14" a="1"/>
  <c r="S251" i="14" a="1"/>
  <c r="W251" i="14" a="1"/>
  <c r="U251" i="14" a="1"/>
  <c r="U359" i="14" a="1"/>
  <c r="S359" i="14" a="1"/>
  <c r="W359" i="14" a="1"/>
  <c r="S169" i="14" a="1"/>
  <c r="U169" i="14" a="1"/>
  <c r="W169" i="14" a="1"/>
  <c r="S337" i="14" a="1"/>
  <c r="U337" i="14" a="1"/>
  <c r="W337" i="14" a="1"/>
  <c r="W258" i="14" a="1"/>
  <c r="U258" i="14" a="1"/>
  <c r="S258" i="14" a="1"/>
  <c r="U4" i="14" a="1"/>
  <c r="W4" i="14" a="1"/>
  <c r="S4" i="14" a="1"/>
  <c r="W300" i="12" a="1"/>
  <c r="U300" i="12" a="1"/>
  <c r="S300" i="12" a="1"/>
  <c r="AU356" i="12" a="1"/>
  <c r="AT356" i="12" a="1"/>
  <c r="S48" i="14" a="1"/>
  <c r="W48" i="14" a="1"/>
  <c r="U48" i="14" a="1"/>
  <c r="W347" i="12" a="1"/>
  <c r="U347" i="12" a="1"/>
  <c r="S347" i="12" a="1"/>
  <c r="U103" i="14" a="1"/>
  <c r="S103" i="14" a="1"/>
  <c r="W103" i="14" a="1"/>
  <c r="AT362" i="11" a="1"/>
  <c r="AU362" i="11" a="1"/>
  <c r="S291" i="12" a="1"/>
  <c r="W291" i="12" a="1"/>
  <c r="U291" i="12" a="1"/>
  <c r="W260" i="12" a="1"/>
  <c r="U260" i="12" a="1"/>
  <c r="S260" i="12" a="1"/>
  <c r="U185" i="12" a="1"/>
  <c r="S185" i="12" a="1"/>
  <c r="W185" i="12" a="1"/>
  <c r="AU145" i="12" a="1"/>
  <c r="AT145" i="12" a="1"/>
  <c r="S56" i="11" a="1"/>
  <c r="U56" i="11" a="1"/>
  <c r="W56" i="11" a="1"/>
  <c r="S262" i="12" a="1"/>
  <c r="W262" i="12" a="1"/>
  <c r="U262" i="12" a="1"/>
  <c r="W80" i="12" a="1"/>
  <c r="U80" i="12" a="1"/>
  <c r="S80" i="12" a="1"/>
  <c r="AU354" i="11" a="1"/>
  <c r="AT354" i="11" a="1"/>
  <c r="S309" i="11" a="1"/>
  <c r="W309" i="11" a="1"/>
  <c r="U309" i="11" a="1"/>
  <c r="S247" i="11" a="1"/>
  <c r="U247" i="11" a="1"/>
  <c r="W247" i="11" a="1"/>
  <c r="S169" i="11" a="1"/>
  <c r="U169" i="11" a="1"/>
  <c r="W169" i="11" a="1"/>
  <c r="AT267" i="9" a="1"/>
  <c r="AU267" i="9" a="1"/>
  <c r="U43" i="11" a="1"/>
  <c r="W43" i="11" a="1"/>
  <c r="S43" i="11" a="1"/>
  <c r="W25" i="12" a="1"/>
  <c r="U25" i="12" a="1"/>
  <c r="S25" i="12" a="1"/>
  <c r="S303" i="11" a="1"/>
  <c r="W303" i="11" a="1"/>
  <c r="U303" i="11" a="1"/>
  <c r="AU311" i="11" a="1"/>
  <c r="AT311" i="11" a="1"/>
  <c r="AT240" i="11" a="1"/>
  <c r="AU240" i="11" a="1"/>
  <c r="U93" i="9" a="1"/>
  <c r="W93" i="9" a="1"/>
  <c r="S93" i="9" a="1"/>
  <c r="AT196" i="11" a="1"/>
  <c r="AU196" i="11" a="1"/>
  <c r="AT101" i="11" a="1"/>
  <c r="AU101" i="11" a="1"/>
  <c r="AI192" i="14" a="1"/>
  <c r="AH192" i="14" a="1"/>
  <c r="AG192" i="14" a="1"/>
  <c r="W86" i="9" a="1"/>
  <c r="S86" i="9" a="1"/>
  <c r="U86" i="9" a="1"/>
  <c r="AU221" i="9" a="1"/>
  <c r="AT221" i="9" a="1"/>
  <c r="S92" i="9" a="1"/>
  <c r="U92" i="9" a="1"/>
  <c r="W92" i="9" a="1"/>
  <c r="U173" i="9" a="1"/>
  <c r="W173" i="9" a="1"/>
  <c r="S173" i="9" a="1"/>
  <c r="AT142" i="9" a="1"/>
  <c r="AU142" i="9" a="1"/>
  <c r="AU34" i="11" a="1"/>
  <c r="AT34" i="11" a="1"/>
  <c r="AG186" i="14" a="1"/>
  <c r="AI186" i="14" a="1"/>
  <c r="AH186" i="14" a="1"/>
  <c r="U313" i="9" a="1"/>
  <c r="W313" i="9" a="1"/>
  <c r="S313" i="9" a="1"/>
  <c r="AG6" i="14" a="1"/>
  <c r="AI6" i="14" a="1"/>
  <c r="AH6" i="14" a="1"/>
  <c r="S98" i="9" a="1"/>
  <c r="U98" i="9" a="1"/>
  <c r="W98" i="9" a="1"/>
  <c r="AG234" i="14" a="1"/>
  <c r="AI234" i="14" a="1"/>
  <c r="AH234" i="14" a="1"/>
  <c r="AI181" i="14" a="1"/>
  <c r="AH181" i="14" a="1"/>
  <c r="AG181" i="14" a="1"/>
  <c r="AI263" i="14" a="1"/>
  <c r="AH263" i="14" a="1"/>
  <c r="AG263" i="14" a="1"/>
  <c r="AU324" i="11" a="1"/>
  <c r="AT324" i="11" a="1"/>
  <c r="AO335" i="14" a="1"/>
  <c r="AM335" i="14" a="1"/>
  <c r="AN335" i="14" a="1"/>
  <c r="AM153" i="14" a="1"/>
  <c r="AO153" i="14" a="1"/>
  <c r="AN153" i="14" a="1"/>
  <c r="AM5" i="14" a="1"/>
  <c r="AO5" i="14" a="1"/>
  <c r="AN5" i="14" a="1"/>
  <c r="AO260" i="14" a="1"/>
  <c r="AN260" i="14" a="1"/>
  <c r="AM260" i="14" a="1"/>
  <c r="AM342" i="14" a="1"/>
  <c r="AN342" i="14" a="1"/>
  <c r="AO342" i="14" a="1"/>
  <c r="W264" i="14" a="1"/>
  <c r="S264" i="14" a="1"/>
  <c r="U264" i="14" a="1"/>
  <c r="W314" i="14" a="1"/>
  <c r="U314" i="14" a="1"/>
  <c r="S314" i="14" a="1"/>
  <c r="S102" i="14" a="1"/>
  <c r="U102" i="14" a="1"/>
  <c r="W102" i="14" a="1"/>
  <c r="S168" i="14" a="1"/>
  <c r="W168" i="14" a="1"/>
  <c r="U168" i="14" a="1"/>
  <c r="W153" i="14" a="1"/>
  <c r="S153" i="14" a="1"/>
  <c r="U153" i="14" a="1"/>
  <c r="S336" i="14" a="1"/>
  <c r="W336" i="14" a="1"/>
  <c r="U336" i="14" a="1"/>
  <c r="U330" i="14" a="1"/>
  <c r="S330" i="14" a="1"/>
  <c r="W330" i="14" a="1"/>
  <c r="U45" i="14" a="1"/>
  <c r="S45" i="14" a="1"/>
  <c r="W45" i="14" a="1"/>
  <c r="W116" i="12" a="1"/>
  <c r="U116" i="12" a="1"/>
  <c r="S116" i="12" a="1"/>
  <c r="S71" i="14" a="1"/>
  <c r="W71" i="14" a="1"/>
  <c r="U71" i="14" a="1"/>
  <c r="AT224" i="12" a="1"/>
  <c r="AU224" i="12" a="1"/>
  <c r="S349" i="11" a="1"/>
  <c r="W349" i="11" a="1"/>
  <c r="U349" i="11" a="1"/>
  <c r="W198" i="12" a="1"/>
  <c r="U198" i="12" a="1"/>
  <c r="S198" i="12" a="1"/>
  <c r="U104" i="12" a="1"/>
  <c r="S104" i="12" a="1"/>
  <c r="W104" i="12" a="1"/>
  <c r="AU225" i="12" a="1"/>
  <c r="AT225" i="12" a="1"/>
  <c r="U165" i="12" a="1"/>
  <c r="S165" i="12" a="1"/>
  <c r="W165" i="12" a="1"/>
  <c r="W216" i="12" a="1"/>
  <c r="U216" i="12" a="1"/>
  <c r="S216" i="12" a="1"/>
  <c r="AT75" i="12" a="1"/>
  <c r="AU75" i="12" a="1"/>
  <c r="AT237" i="11" a="1"/>
  <c r="AU237" i="11" a="1"/>
  <c r="AU10" i="11" a="1"/>
  <c r="AT10" i="11" a="1"/>
  <c r="AT260" i="12" a="1"/>
  <c r="AU260" i="12" a="1"/>
  <c r="S91" i="12" a="1"/>
  <c r="W91" i="12" a="1"/>
  <c r="U91" i="12" a="1"/>
  <c r="U185" i="11" a="1"/>
  <c r="W185" i="11" a="1"/>
  <c r="S185" i="11" a="1"/>
  <c r="U36" i="12" a="1"/>
  <c r="S36" i="12" a="1"/>
  <c r="W36" i="12" a="1"/>
  <c r="S255" i="11" a="1"/>
  <c r="U255" i="11" a="1"/>
  <c r="W255" i="11" a="1"/>
  <c r="W147" i="9" a="1"/>
  <c r="S147" i="9" a="1"/>
  <c r="U147" i="9" a="1"/>
  <c r="U20" i="12" a="1"/>
  <c r="S20" i="12" a="1"/>
  <c r="W20" i="12" a="1"/>
  <c r="AT282" i="9" a="1"/>
  <c r="AU282" i="9" a="1"/>
  <c r="AU337" i="11" a="1"/>
  <c r="AT337" i="11" a="1"/>
  <c r="S25" i="11" a="1"/>
  <c r="U25" i="11" a="1"/>
  <c r="W25" i="11" a="1"/>
  <c r="AT307" i="9" a="1"/>
  <c r="AU307" i="9" a="1"/>
  <c r="AT33" i="11" a="1"/>
  <c r="AU33" i="11" a="1"/>
  <c r="U292" i="9" a="1"/>
  <c r="W292" i="9" a="1"/>
  <c r="S292" i="9" a="1"/>
  <c r="U2" i="9" a="1"/>
  <c r="W2" i="9" a="1"/>
  <c r="S2" i="9" a="1"/>
  <c r="AH170" i="14" a="1"/>
  <c r="AG170" i="14" a="1"/>
  <c r="AI170" i="14" a="1"/>
  <c r="AU116" i="9" a="1"/>
  <c r="AT116" i="9" a="1"/>
  <c r="AU88" i="9" a="1"/>
  <c r="AT88" i="9" a="1"/>
  <c r="AU296" i="11" a="1"/>
  <c r="AT296" i="11" a="1"/>
  <c r="W149" i="9" a="1"/>
  <c r="S149" i="9" a="1"/>
  <c r="U149" i="9" a="1"/>
  <c r="S140" i="11" a="1"/>
  <c r="U140" i="11" a="1"/>
  <c r="W140" i="11" a="1"/>
  <c r="AT28" i="9" a="1"/>
  <c r="AU28" i="9" a="1"/>
  <c r="U327" i="9" a="1"/>
  <c r="W327" i="9" a="1"/>
  <c r="S327" i="9" a="1"/>
  <c r="AT10" i="9" a="1"/>
  <c r="AU10" i="9" a="1"/>
  <c r="AT335" i="9" a="1"/>
  <c r="AU335" i="9" a="1"/>
  <c r="W15" i="9" a="1"/>
  <c r="S15" i="9" a="1"/>
  <c r="U15" i="9" a="1"/>
  <c r="AU209" i="9" a="1"/>
  <c r="AT209" i="9" a="1"/>
  <c r="AI190" i="14" a="1"/>
  <c r="AH190" i="14" a="1"/>
  <c r="AG190" i="14" a="1"/>
  <c r="W289" i="9" a="1"/>
  <c r="S289" i="9" a="1"/>
  <c r="U289" i="9" a="1"/>
  <c r="AH365" i="14" a="1"/>
  <c r="AG365" i="14" a="1"/>
  <c r="AI365" i="14" a="1"/>
  <c r="AT24" i="9" a="1"/>
  <c r="AU24" i="9" a="1"/>
  <c r="AU64" i="11" a="1"/>
  <c r="AT64" i="11" a="1"/>
  <c r="AG20" i="14" a="1"/>
  <c r="AH20" i="14" a="1"/>
  <c r="AI20" i="14" a="1"/>
  <c r="U128" i="9" a="1"/>
  <c r="W128" i="9" a="1"/>
  <c r="S128" i="9" a="1"/>
  <c r="AT170" i="9" a="1"/>
  <c r="AU170" i="9" a="1"/>
  <c r="AH240" i="14" a="1"/>
  <c r="AG240" i="14" a="1"/>
  <c r="AI240" i="14" a="1"/>
  <c r="AO307" i="14" a="1"/>
  <c r="AM307" i="14" a="1"/>
  <c r="AN307" i="14" a="1"/>
  <c r="AO200" i="14" a="1"/>
  <c r="AM200" i="14" a="1"/>
  <c r="AN200" i="14" a="1"/>
  <c r="AO180" i="14" a="1"/>
  <c r="AM180" i="14" a="1"/>
  <c r="AN180" i="14" a="1"/>
  <c r="AO94" i="14" a="1"/>
  <c r="AM94" i="14" a="1"/>
  <c r="AN94" i="14" a="1"/>
  <c r="W210" i="14" a="1"/>
  <c r="U210" i="14" a="1"/>
  <c r="S210" i="14" a="1"/>
  <c r="U96" i="14" a="1"/>
  <c r="S96" i="14" a="1"/>
  <c r="W96" i="14" a="1"/>
  <c r="U275" i="14" a="1"/>
  <c r="W275" i="14" a="1"/>
  <c r="S275" i="14" a="1"/>
  <c r="S278" i="14" a="1"/>
  <c r="W278" i="14" a="1"/>
  <c r="U278" i="14" a="1"/>
  <c r="AT355" i="12" a="1"/>
  <c r="AU355" i="12" a="1"/>
  <c r="AT38" i="12" a="1"/>
  <c r="AU38" i="12" a="1"/>
  <c r="W316" i="12" a="1"/>
  <c r="U316" i="12" a="1"/>
  <c r="S316" i="12" a="1"/>
  <c r="W356" i="12" a="1"/>
  <c r="U356" i="12" a="1"/>
  <c r="S356" i="12" a="1"/>
  <c r="U41" i="12" a="1"/>
  <c r="S41" i="12" a="1"/>
  <c r="W41" i="12" a="1"/>
  <c r="AU261" i="11" a="1"/>
  <c r="AT261" i="11" a="1"/>
  <c r="AU133" i="12" a="1"/>
  <c r="AT133" i="12" a="1"/>
  <c r="AU108" i="12" a="1"/>
  <c r="AT108" i="12" a="1"/>
  <c r="W105" i="12" a="1"/>
  <c r="U105" i="12" a="1"/>
  <c r="S105" i="12" a="1"/>
  <c r="S51" i="12" a="1"/>
  <c r="W51" i="12" a="1"/>
  <c r="U51" i="12" a="1"/>
  <c r="AU168" i="12" a="1"/>
  <c r="AT168" i="12" a="1"/>
  <c r="AU51" i="12" a="1"/>
  <c r="AT51" i="12" a="1"/>
  <c r="U339" i="11" a="1"/>
  <c r="S339" i="11" a="1"/>
  <c r="W339" i="11" a="1"/>
  <c r="AT60" i="9" a="1"/>
  <c r="AU60" i="9" a="1"/>
  <c r="W67" i="12" a="1"/>
  <c r="U67" i="12" a="1"/>
  <c r="S67" i="12" a="1"/>
  <c r="AT212" i="9" a="1"/>
  <c r="AU212" i="9" a="1"/>
  <c r="W75" i="9" a="1"/>
  <c r="S75" i="9" a="1"/>
  <c r="U75" i="9" a="1"/>
  <c r="AT169" i="11" a="1"/>
  <c r="AU169" i="11" a="1"/>
  <c r="U14" i="12" a="1"/>
  <c r="S14" i="12" a="1"/>
  <c r="W14" i="12" a="1"/>
  <c r="AT136" i="9" a="1"/>
  <c r="AU136" i="9" a="1"/>
  <c r="U319" i="9" a="1"/>
  <c r="W319" i="9" a="1"/>
  <c r="S319" i="9" a="1"/>
  <c r="AU225" i="11" a="1"/>
  <c r="AT225" i="11" a="1"/>
  <c r="S226" i="11" a="1"/>
  <c r="U226" i="11" a="1"/>
  <c r="W226" i="11" a="1"/>
  <c r="AT217" i="11" a="1"/>
  <c r="AU217" i="11" a="1"/>
  <c r="AU81" i="11" a="1"/>
  <c r="AT81" i="11" a="1"/>
  <c r="AU300" i="9" a="1"/>
  <c r="AT300" i="9" a="1"/>
  <c r="W320" i="9" a="1"/>
  <c r="S320" i="9" a="1"/>
  <c r="U320" i="9" a="1"/>
  <c r="W269" i="9" a="1"/>
  <c r="S269" i="9" a="1"/>
  <c r="U269" i="9" a="1"/>
  <c r="AU264" i="9" a="1"/>
  <c r="AT264" i="9" a="1"/>
  <c r="U47" i="9" a="1"/>
  <c r="W47" i="9" a="1"/>
  <c r="S47" i="9" a="1"/>
  <c r="AH264" i="14" a="1"/>
  <c r="AG264" i="14" a="1"/>
  <c r="AI264" i="14" a="1"/>
  <c r="AH203" i="14" a="1"/>
  <c r="AG203" i="14" a="1"/>
  <c r="AI203" i="14" a="1"/>
  <c r="AU315" i="9" a="1"/>
  <c r="AT315" i="9" a="1"/>
  <c r="AT97" i="9" a="1"/>
  <c r="AU97" i="9" a="1"/>
  <c r="AH289" i="14" a="1"/>
  <c r="AG289" i="14" a="1"/>
  <c r="AI289" i="14" a="1"/>
  <c r="AO30" i="14" a="1"/>
  <c r="AN30" i="14" a="1"/>
  <c r="AM30" i="14" a="1"/>
  <c r="AI198" i="14" a="1"/>
  <c r="AH198" i="14" a="1"/>
  <c r="AG198" i="14" a="1"/>
  <c r="AH316" i="14" a="1"/>
  <c r="AG316" i="14" a="1"/>
  <c r="AI316" i="14" a="1"/>
  <c r="AG167" i="14" a="1"/>
  <c r="AH167" i="14" a="1"/>
  <c r="AI167" i="14" a="1"/>
  <c r="U168" i="9" a="1"/>
  <c r="W168" i="9" a="1"/>
  <c r="S168" i="9" a="1"/>
  <c r="AO36" i="14" a="1"/>
  <c r="AN36" i="14" a="1"/>
  <c r="AM36" i="14" a="1"/>
  <c r="AO59" i="14" a="1"/>
  <c r="AN59" i="14" a="1"/>
  <c r="AM59" i="14" a="1"/>
  <c r="AI189" i="14" a="1"/>
  <c r="AH189" i="14" a="1"/>
  <c r="AG189" i="14" a="1"/>
  <c r="U353" i="11" a="1"/>
  <c r="S353" i="11" a="1"/>
  <c r="W353" i="11" a="1"/>
  <c r="AM294" i="14" a="1"/>
  <c r="AN294" i="14" a="1"/>
  <c r="AO294" i="14" a="1"/>
  <c r="AN114" i="14" a="1"/>
  <c r="AM114" i="14" a="1"/>
  <c r="AO114" i="14" a="1"/>
  <c r="AN16" i="14" a="1"/>
  <c r="AM16" i="14" a="1"/>
  <c r="AO16" i="14" a="1"/>
  <c r="U191" i="14" a="1"/>
  <c r="W191" i="14" a="1"/>
  <c r="S191" i="14" a="1"/>
  <c r="S186" i="12" a="1"/>
  <c r="W186" i="12" a="1"/>
  <c r="U186" i="12" a="1"/>
  <c r="W330" i="12" a="1"/>
  <c r="U330" i="12" a="1"/>
  <c r="S330" i="12" a="1"/>
  <c r="AU322" i="12" a="1"/>
  <c r="AT322" i="12" a="1"/>
  <c r="W95" i="14" a="1"/>
  <c r="U95" i="14" a="1"/>
  <c r="S95" i="14" a="1"/>
  <c r="AU340" i="12" a="1"/>
  <c r="AT340" i="12" a="1"/>
  <c r="S163" i="12" a="1"/>
  <c r="W163" i="12" a="1"/>
  <c r="U163" i="12" a="1"/>
  <c r="AU323" i="12" a="1"/>
  <c r="AT323" i="12" a="1"/>
  <c r="AU199" i="12" a="1"/>
  <c r="AT199" i="12" a="1"/>
  <c r="U27" i="12" a="1"/>
  <c r="S27" i="12" a="1"/>
  <c r="W27" i="12" a="1"/>
  <c r="S195" i="12" a="1"/>
  <c r="W195" i="12" a="1"/>
  <c r="U195" i="12" a="1"/>
  <c r="AU41" i="11" a="1"/>
  <c r="AT41" i="11" a="1"/>
  <c r="W217" i="12" a="1"/>
  <c r="U217" i="12" a="1"/>
  <c r="S217" i="12" a="1"/>
  <c r="AT338" i="9" a="1"/>
  <c r="AU338" i="9" a="1"/>
  <c r="AU202" i="12" a="1"/>
  <c r="AT202" i="12" a="1"/>
  <c r="AU94" i="12" a="1"/>
  <c r="AT94" i="12" a="1"/>
  <c r="U208" i="9" a="1"/>
  <c r="W208" i="9" a="1"/>
  <c r="S208" i="9" a="1"/>
  <c r="W362" i="11" a="1"/>
  <c r="U362" i="11" a="1"/>
  <c r="S362" i="11" a="1"/>
  <c r="AT127" i="11" a="1"/>
  <c r="AU127" i="11" a="1"/>
  <c r="S354" i="11" a="1"/>
  <c r="W354" i="11" a="1"/>
  <c r="U354" i="11" a="1"/>
  <c r="S133" i="9" a="1"/>
  <c r="U133" i="9" a="1"/>
  <c r="W133" i="9" a="1"/>
  <c r="W137" i="9" a="1"/>
  <c r="S137" i="9" a="1"/>
  <c r="U137" i="9" a="1"/>
  <c r="AT253" i="11" a="1"/>
  <c r="AU253" i="11" a="1"/>
  <c r="AU166" i="11" a="1"/>
  <c r="AT166" i="11" a="1"/>
  <c r="AU167" i="11" a="1"/>
  <c r="AT167" i="11" a="1"/>
  <c r="W180" i="9" a="1"/>
  <c r="S180" i="9" a="1"/>
  <c r="U180" i="9" a="1"/>
  <c r="AT238" i="9" a="1"/>
  <c r="AU238" i="9" a="1"/>
  <c r="AT149" i="11" a="1"/>
  <c r="AU149" i="11" a="1"/>
  <c r="AM55" i="14" a="1"/>
  <c r="AO55" i="14" a="1"/>
  <c r="AN55" i="14" a="1"/>
  <c r="S275" i="9" a="1"/>
  <c r="U275" i="9" a="1"/>
  <c r="W275" i="9" a="1"/>
  <c r="AT337" i="9" a="1"/>
  <c r="AU337" i="9" a="1"/>
  <c r="W60" i="9" a="1"/>
  <c r="S60" i="9" a="1"/>
  <c r="U60" i="9" a="1"/>
  <c r="AU52" i="11" a="1"/>
  <c r="AT52" i="11" a="1"/>
  <c r="AU251" i="9" a="1"/>
  <c r="AT251" i="9" a="1"/>
  <c r="AG265" i="14" a="1"/>
  <c r="AI265" i="14" a="1"/>
  <c r="AH265" i="14" a="1"/>
  <c r="AU44" i="11" a="1"/>
  <c r="AT44" i="11" a="1"/>
  <c r="AO63" i="14" a="1"/>
  <c r="AN63" i="14" a="1"/>
  <c r="AM63" i="14" a="1"/>
  <c r="AT64" i="9" a="1"/>
  <c r="AU64" i="9" a="1"/>
  <c r="AU207" i="9" a="1"/>
  <c r="AT207" i="9" a="1"/>
  <c r="AO355" i="14" a="1"/>
  <c r="AM355" i="14" a="1"/>
  <c r="AN355" i="14" a="1"/>
  <c r="AN72" i="14" a="1"/>
  <c r="AO72" i="14" a="1"/>
  <c r="AM72" i="14" a="1"/>
  <c r="AO177" i="14" a="1"/>
  <c r="AM177" i="14" a="1"/>
  <c r="AN177" i="14" a="1"/>
  <c r="W259" i="14" a="1"/>
  <c r="S259" i="14" a="1"/>
  <c r="U259" i="14" a="1"/>
  <c r="S272" i="14" a="1"/>
  <c r="W272" i="14" a="1"/>
  <c r="U272" i="14" a="1"/>
  <c r="U177" i="14" a="1"/>
  <c r="S177" i="14" a="1"/>
  <c r="W177" i="14" a="1"/>
  <c r="W253" i="12" a="1"/>
  <c r="U253" i="12" a="1"/>
  <c r="S253" i="12" a="1"/>
  <c r="W339" i="12" a="1"/>
  <c r="U339" i="12" a="1"/>
  <c r="S339" i="12" a="1"/>
  <c r="S107" i="9" a="1"/>
  <c r="W107" i="9" a="1"/>
  <c r="U107" i="9" a="1"/>
  <c r="AU48" i="12" a="1"/>
  <c r="AT48" i="12" a="1"/>
  <c r="AT231" i="12" a="1"/>
  <c r="AU231" i="12" a="1"/>
  <c r="U254" i="12" a="1"/>
  <c r="S254" i="12" a="1"/>
  <c r="W254" i="12" a="1"/>
  <c r="AT331" i="11" a="1"/>
  <c r="AU331" i="11" a="1"/>
  <c r="S59" i="12" a="1"/>
  <c r="W59" i="12" a="1"/>
  <c r="U59" i="12" a="1"/>
  <c r="AT154" i="12" a="1"/>
  <c r="AU154" i="12" a="1"/>
  <c r="S221" i="11" a="1"/>
  <c r="U221" i="11" a="1"/>
  <c r="W221" i="11" a="1"/>
  <c r="U52" i="11" a="1"/>
  <c r="W52" i="11" a="1"/>
  <c r="S52" i="11" a="1"/>
  <c r="AT171" i="9" a="1"/>
  <c r="AU171" i="9" a="1"/>
  <c r="W42" i="12" a="1"/>
  <c r="U42" i="12" a="1"/>
  <c r="S42" i="12" a="1"/>
  <c r="U327" i="11" a="1"/>
  <c r="S327" i="11" a="1"/>
  <c r="W327" i="11" a="1"/>
  <c r="W301" i="9" a="1"/>
  <c r="S301" i="9" a="1"/>
  <c r="U301" i="9" a="1"/>
  <c r="W364" i="11" a="1"/>
  <c r="U364" i="11" a="1"/>
  <c r="S364" i="11" a="1"/>
  <c r="AU56" i="11" a="1"/>
  <c r="AT56" i="11" a="1"/>
  <c r="W61" i="9" a="1"/>
  <c r="S61" i="9" a="1"/>
  <c r="U61" i="9" a="1"/>
  <c r="AT75" i="9" a="1"/>
  <c r="AU75" i="9" a="1"/>
  <c r="AT31" i="9" a="1"/>
  <c r="AU31" i="9" a="1"/>
  <c r="AT148" i="11" a="1"/>
  <c r="AU148" i="11" a="1"/>
  <c r="AT134" i="11" a="1"/>
  <c r="AU134" i="11" a="1"/>
  <c r="AU185" i="11" a="1"/>
  <c r="AT185" i="11" a="1"/>
  <c r="AT145" i="9" a="1"/>
  <c r="AU145" i="9" a="1"/>
  <c r="U154" i="9" a="1"/>
  <c r="S154" i="9" a="1"/>
  <c r="W154" i="9" a="1"/>
  <c r="AT67" i="9" a="1"/>
  <c r="AU67" i="9" a="1"/>
  <c r="AT45" i="9" a="1"/>
  <c r="AU45" i="9" a="1"/>
  <c r="AT6" i="9" a="1"/>
  <c r="AU6" i="9" a="1"/>
  <c r="AT288" i="9" a="1"/>
  <c r="AU288" i="9" a="1"/>
  <c r="AI320" i="14" a="1"/>
  <c r="AH320" i="14" a="1"/>
  <c r="AG320" i="14" a="1"/>
  <c r="AH164" i="14" a="1"/>
  <c r="AI164" i="14" a="1"/>
  <c r="AG164" i="14" a="1"/>
  <c r="AH216" i="14" a="1"/>
  <c r="AG216" i="14" a="1"/>
  <c r="AI216" i="14" a="1"/>
  <c r="AN50" i="14" a="1"/>
  <c r="AM50" i="14" a="1"/>
  <c r="AO50" i="14" a="1"/>
  <c r="AI364" i="14" a="1"/>
  <c r="AH364" i="14" a="1"/>
  <c r="AG364" i="14" a="1"/>
  <c r="AO169" i="14" a="1"/>
  <c r="AN169" i="14" a="1"/>
  <c r="AM169" i="14" a="1"/>
  <c r="AO348" i="14" a="1"/>
  <c r="AM348" i="14" a="1"/>
  <c r="AN348" i="14" a="1"/>
  <c r="U181" i="14" a="1"/>
  <c r="S181" i="14" a="1"/>
  <c r="W181" i="14" a="1"/>
  <c r="AO326" i="14" a="1"/>
  <c r="AN326" i="14" a="1"/>
  <c r="AM326" i="14" a="1"/>
  <c r="AM91" i="14" a="1"/>
  <c r="AO91" i="14" a="1"/>
  <c r="AN91" i="14" a="1"/>
  <c r="W224" i="12" a="1"/>
  <c r="U224" i="12" a="1"/>
  <c r="S224" i="12" a="1"/>
  <c r="AU309" i="12" a="1"/>
  <c r="AT309" i="12" a="1"/>
  <c r="U61" i="14" a="1"/>
  <c r="S61" i="14" a="1"/>
  <c r="W61" i="14" a="1"/>
  <c r="AT238" i="12" a="1"/>
  <c r="AU238" i="12" a="1"/>
  <c r="AO112" i="14" a="1"/>
  <c r="AM112" i="14" a="1"/>
  <c r="AN112" i="14" a="1"/>
  <c r="AT113" i="12" a="1"/>
  <c r="AU113" i="12" a="1"/>
  <c r="AO161" i="14" a="1"/>
  <c r="AM161" i="14" a="1"/>
  <c r="AN161" i="14" a="1"/>
  <c r="AM366" i="14" a="1"/>
  <c r="AO366" i="14" a="1"/>
  <c r="AN366" i="14" a="1"/>
  <c r="AN74" i="14" a="1"/>
  <c r="AO74" i="14" a="1"/>
  <c r="AM74" i="14" a="1"/>
  <c r="S301" i="12" a="1"/>
  <c r="W301" i="12" a="1"/>
  <c r="U301" i="12" a="1"/>
  <c r="S278" i="12" a="1"/>
  <c r="W278" i="12" a="1"/>
  <c r="U278" i="12" a="1"/>
  <c r="AM103" i="14" a="1"/>
  <c r="AN103" i="14" a="1"/>
  <c r="AO103" i="14" a="1"/>
  <c r="AN252" i="14" a="1"/>
  <c r="AO252" i="14" a="1"/>
  <c r="AM252" i="14" a="1"/>
  <c r="AO172" i="14" a="1"/>
  <c r="AM172" i="14" a="1"/>
  <c r="AN172" i="14" a="1"/>
  <c r="S134" i="14" a="1"/>
  <c r="W134" i="14" a="1"/>
  <c r="U134" i="14" a="1"/>
  <c r="W253" i="14" a="1"/>
  <c r="U253" i="14" a="1"/>
  <c r="S253" i="14" a="1"/>
  <c r="AN329" i="14" a="1"/>
  <c r="AO329" i="14" a="1"/>
  <c r="AM329" i="14" a="1"/>
  <c r="AN367" i="14" a="1"/>
  <c r="AO367" i="14" a="1"/>
  <c r="AM367" i="14" a="1"/>
  <c r="W225" i="12" a="1"/>
  <c r="U225" i="12" a="1"/>
  <c r="S225" i="12" a="1"/>
  <c r="S132" i="12" a="1"/>
  <c r="W132" i="12" a="1"/>
  <c r="U132" i="12" a="1"/>
  <c r="AN304" i="14" a="1"/>
  <c r="AM304" i="14" a="1"/>
  <c r="AO304" i="14" a="1"/>
  <c r="U293" i="14" a="1"/>
  <c r="S293" i="14" a="1"/>
  <c r="W293" i="14" a="1"/>
  <c r="U24" i="14" a="1"/>
  <c r="S24" i="14" a="1"/>
  <c r="W24" i="14" a="1"/>
  <c r="AT269" i="12" a="1"/>
  <c r="AU269" i="12" a="1"/>
  <c r="AO78" i="14" a="1"/>
  <c r="AM78" i="14" a="1"/>
  <c r="AN78" i="14" a="1"/>
  <c r="AM87" i="14" a="1"/>
  <c r="AN87" i="14" a="1"/>
  <c r="AO87" i="14" a="1"/>
  <c r="AM179" i="14" a="1"/>
  <c r="AN179" i="14" a="1"/>
  <c r="AO179" i="14" a="1"/>
  <c r="AM290" i="14" a="1"/>
  <c r="AO290" i="14" a="1"/>
  <c r="AN290" i="14" a="1"/>
  <c r="AO98" i="14" a="1"/>
  <c r="AM98" i="14" a="1"/>
  <c r="AN98" i="14" a="1"/>
  <c r="W355" i="14" a="1"/>
  <c r="U355" i="14" a="1"/>
  <c r="S355" i="14" a="1"/>
  <c r="W84" i="14" a="1"/>
  <c r="U84" i="14" a="1"/>
  <c r="S84" i="14" a="1"/>
  <c r="W318" i="12" a="1"/>
  <c r="U318" i="12" a="1"/>
  <c r="S318" i="12" a="1"/>
  <c r="U155" i="12" a="1"/>
  <c r="S155" i="12" a="1"/>
  <c r="W155" i="12" a="1"/>
  <c r="W37" i="9" a="1"/>
  <c r="S37" i="9" a="1"/>
  <c r="U37" i="9" a="1"/>
  <c r="AU39" i="12" a="1"/>
  <c r="AT39" i="12" a="1"/>
  <c r="AU119" i="12" a="1"/>
  <c r="AT119" i="12" a="1"/>
  <c r="W98" i="12" a="1"/>
  <c r="U98" i="12" a="1"/>
  <c r="S98" i="12" a="1"/>
  <c r="W23" i="11" a="1"/>
  <c r="S23" i="11" a="1"/>
  <c r="U23" i="11" a="1"/>
  <c r="AT249" i="9" a="1"/>
  <c r="AU249" i="9" a="1"/>
  <c r="W306" i="9" a="1"/>
  <c r="S306" i="9" a="1"/>
  <c r="U306" i="9" a="1"/>
  <c r="W237" i="11" a="1"/>
  <c r="S237" i="11" a="1"/>
  <c r="U237" i="11" a="1"/>
  <c r="S76" i="11" a="1"/>
  <c r="U76" i="11" a="1"/>
  <c r="W76" i="11" a="1"/>
  <c r="U175" i="9" a="1"/>
  <c r="W175" i="9" a="1"/>
  <c r="S175" i="9" a="1"/>
  <c r="U360" i="11" a="1"/>
  <c r="S360" i="11" a="1"/>
  <c r="W360" i="11" a="1"/>
  <c r="AT56" i="9" a="1"/>
  <c r="AU56" i="9" a="1"/>
  <c r="U253" i="9" a="1"/>
  <c r="W253" i="9" a="1"/>
  <c r="S253" i="9" a="1"/>
  <c r="AT33" i="9" a="1"/>
  <c r="AU33" i="9" a="1"/>
  <c r="W81" i="11" a="1"/>
  <c r="U81" i="11" a="1"/>
  <c r="S81" i="11" a="1"/>
  <c r="AT72" i="11" a="1"/>
  <c r="AU72" i="11" a="1"/>
  <c r="U209" i="11" a="1"/>
  <c r="W209" i="11" a="1"/>
  <c r="S209" i="11" a="1"/>
  <c r="S12" i="11" a="1"/>
  <c r="U12" i="11" a="1"/>
  <c r="W12" i="11" a="1"/>
  <c r="S219" i="11" a="1"/>
  <c r="U219" i="11" a="1"/>
  <c r="W219" i="11" a="1"/>
  <c r="W131" i="11" a="1"/>
  <c r="S131" i="11" a="1"/>
  <c r="U131" i="11" a="1"/>
  <c r="S84" i="9" a="1"/>
  <c r="U84" i="9" a="1"/>
  <c r="W84" i="9" a="1"/>
  <c r="AI284" i="14" a="1"/>
  <c r="AH284" i="14" a="1"/>
  <c r="AG284" i="14" a="1"/>
  <c r="S41" i="11" a="1"/>
  <c r="U41" i="11" a="1"/>
  <c r="W41" i="11" a="1"/>
  <c r="AU52" i="9" a="1"/>
  <c r="AT52" i="9" a="1"/>
  <c r="S75" i="11" a="1"/>
  <c r="U75" i="11" a="1"/>
  <c r="W75" i="11" a="1"/>
  <c r="AU73" i="9" a="1"/>
  <c r="AT73" i="9" a="1"/>
  <c r="AU15" i="9" a="1"/>
  <c r="AT15" i="9" a="1"/>
  <c r="AT210" i="9" a="1"/>
  <c r="AU210" i="9" a="1"/>
  <c r="AI285" i="14" a="1"/>
  <c r="AH285" i="14" a="1"/>
  <c r="AG285" i="14" a="1"/>
  <c r="AU137" i="9" a="1"/>
  <c r="AT137" i="9" a="1"/>
  <c r="W278" i="9" a="1"/>
  <c r="S278" i="9" a="1"/>
  <c r="U278" i="9" a="1"/>
  <c r="AG118" i="14" a="1"/>
  <c r="AI118" i="14" a="1"/>
  <c r="AH118" i="14" a="1"/>
  <c r="W32" i="9" a="1"/>
  <c r="S32" i="9" a="1"/>
  <c r="U32" i="9" a="1"/>
  <c r="AN54" i="14" a="1"/>
  <c r="AO54" i="14" a="1"/>
  <c r="AM54" i="14" a="1"/>
  <c r="AH305" i="14" a="1"/>
  <c r="AG305" i="14" a="1"/>
  <c r="AI305" i="14" a="1"/>
  <c r="AU250" i="9" a="1"/>
  <c r="AT250" i="9" a="1"/>
  <c r="AH333" i="14" a="1"/>
  <c r="AG333" i="14" a="1"/>
  <c r="AI333" i="14" a="1"/>
  <c r="S362" i="9" a="1"/>
  <c r="U362" i="9" a="1"/>
  <c r="W362" i="9" a="1"/>
  <c r="U88" i="11" a="1"/>
  <c r="W88" i="11" a="1"/>
  <c r="S88" i="11" a="1"/>
  <c r="W160" i="11" a="1"/>
  <c r="S160" i="11" a="1"/>
  <c r="U160" i="11" a="1"/>
  <c r="U172" i="11" a="1"/>
  <c r="W172" i="11" a="1"/>
  <c r="S172" i="11" a="1"/>
  <c r="S366" i="11" a="1"/>
  <c r="W366" i="11" a="1"/>
  <c r="U366" i="11" a="1"/>
  <c r="U151" i="11" a="1"/>
  <c r="W151" i="11" a="1"/>
  <c r="S151" i="11" a="1"/>
  <c r="AT119" i="11" a="1"/>
  <c r="AU119" i="11" a="1"/>
  <c r="AT206" i="11" a="1"/>
  <c r="AU206" i="11" a="1"/>
  <c r="AU58" i="11" a="1"/>
  <c r="AT58" i="11" a="1"/>
  <c r="W238" i="11" a="1"/>
  <c r="S238" i="11" a="1"/>
  <c r="U238" i="11" a="1"/>
  <c r="S240" i="9" a="1"/>
  <c r="U240" i="9" a="1"/>
  <c r="W240" i="9" a="1"/>
  <c r="W111" i="11" a="1"/>
  <c r="S111" i="11" a="1"/>
  <c r="U111" i="11" a="1"/>
  <c r="W266" i="11" a="1"/>
  <c r="S266" i="11" a="1"/>
  <c r="U266" i="11" a="1"/>
  <c r="AU26" i="11" a="1"/>
  <c r="AT26" i="11" a="1"/>
  <c r="W316" i="9" a="1"/>
  <c r="S316" i="9" a="1"/>
  <c r="U316" i="9" a="1"/>
  <c r="AT152" i="9" a="1"/>
  <c r="AU152" i="9" a="1"/>
  <c r="AT217" i="9" a="1"/>
  <c r="AU217" i="9" a="1"/>
  <c r="U174" i="9" a="1"/>
  <c r="W174" i="9" a="1"/>
  <c r="S174" i="9" a="1"/>
  <c r="AH363" i="14" a="1"/>
  <c r="AG363" i="14" a="1"/>
  <c r="AI363" i="14" a="1"/>
  <c r="AT299" i="9" a="1"/>
  <c r="AU299" i="9" a="1"/>
  <c r="AT70" i="9" a="1"/>
  <c r="AU70" i="9" a="1"/>
  <c r="U150" i="9" a="1"/>
  <c r="W150" i="9" a="1"/>
  <c r="S150" i="9" a="1"/>
  <c r="S34" i="9" a="1"/>
  <c r="U34" i="9" a="1"/>
  <c r="W34" i="9" a="1"/>
  <c r="AG245" i="14" a="1"/>
  <c r="AI245" i="14" a="1"/>
  <c r="AH245" i="14" a="1"/>
  <c r="AH236" i="14" a="1"/>
  <c r="AI236" i="14" a="1"/>
  <c r="AG236" i="14" a="1"/>
  <c r="AG112" i="14" a="1"/>
  <c r="AI112" i="14" a="1"/>
  <c r="AH112" i="14" a="1"/>
  <c r="AT106" i="11" a="1"/>
  <c r="AU106" i="11" a="1"/>
  <c r="AH154" i="14" a="1"/>
  <c r="AG154" i="14" a="1"/>
  <c r="AI154" i="14" a="1"/>
  <c r="S200" i="9" a="1"/>
  <c r="U200" i="9" a="1"/>
  <c r="W200" i="9" a="1"/>
  <c r="AN48" i="14" a="1"/>
  <c r="AM48" i="14" a="1"/>
  <c r="AO48" i="14" a="1"/>
  <c r="S320" i="11" a="1"/>
  <c r="W320" i="11" a="1"/>
  <c r="U320" i="11" a="1"/>
  <c r="AM275" i="14" a="1"/>
  <c r="AO275" i="14" a="1"/>
  <c r="AN275" i="14" a="1"/>
  <c r="AM171" i="14" a="1"/>
  <c r="AN171" i="14" a="1"/>
  <c r="AO171" i="14" a="1"/>
  <c r="AN288" i="14" a="1"/>
  <c r="AO288" i="14" a="1"/>
  <c r="AM288" i="14" a="1"/>
  <c r="AM353" i="14" a="1"/>
  <c r="AO353" i="14" a="1"/>
  <c r="AN353" i="14" a="1"/>
  <c r="S361" i="14" a="1"/>
  <c r="U361" i="14" a="1"/>
  <c r="W361" i="14" a="1"/>
  <c r="U245" i="14" a="1"/>
  <c r="S245" i="14" a="1"/>
  <c r="W245" i="14" a="1"/>
  <c r="W270" i="14" a="1"/>
  <c r="U270" i="14" a="1"/>
  <c r="S270" i="14" a="1"/>
  <c r="W256" i="14" a="1"/>
  <c r="S256" i="14" a="1"/>
  <c r="U256" i="14" a="1"/>
  <c r="AU333" i="11" a="1"/>
  <c r="AT333" i="11" a="1"/>
  <c r="AU206" i="12" a="1"/>
  <c r="AT206" i="12" a="1"/>
  <c r="W158" i="11" a="1"/>
  <c r="S158" i="11" a="1"/>
  <c r="U158" i="11" a="1"/>
  <c r="AU326" i="11" a="1"/>
  <c r="AT326" i="11" a="1"/>
  <c r="W112" i="12" a="1"/>
  <c r="U112" i="12" a="1"/>
  <c r="S112" i="12" a="1"/>
  <c r="AT364" i="12" a="1"/>
  <c r="AU364" i="12" a="1"/>
  <c r="AT263" i="12" a="1"/>
  <c r="AU263" i="12" a="1"/>
  <c r="W180" i="12" a="1"/>
  <c r="U180" i="12" a="1"/>
  <c r="S180" i="12" a="1"/>
  <c r="U146" i="12" a="1"/>
  <c r="S146" i="12" a="1"/>
  <c r="W146" i="12" a="1"/>
  <c r="AU70" i="12" a="1"/>
  <c r="AT70" i="12" a="1"/>
  <c r="AU298" i="9" a="1"/>
  <c r="AT298" i="9" a="1"/>
  <c r="W284" i="12" a="1"/>
  <c r="U284" i="12" a="1"/>
  <c r="S284" i="12" a="1"/>
  <c r="S161" i="12" a="1"/>
  <c r="W161" i="12" a="1"/>
  <c r="U161" i="12" a="1"/>
  <c r="AU197" i="12" a="1"/>
  <c r="AT197" i="12" a="1"/>
  <c r="W229" i="12" a="1"/>
  <c r="U229" i="12" a="1"/>
  <c r="S229" i="12" a="1"/>
  <c r="S347" i="11" a="1"/>
  <c r="W347" i="11" a="1"/>
  <c r="U347" i="11" a="1"/>
  <c r="AT226" i="9" a="1"/>
  <c r="AU226" i="9" a="1"/>
  <c r="W50" i="12" a="1"/>
  <c r="U50" i="12" a="1"/>
  <c r="S50" i="12" a="1"/>
  <c r="W332" i="11" a="1"/>
  <c r="U332" i="11" a="1"/>
  <c r="S332" i="11" a="1"/>
  <c r="AU183" i="11" a="1"/>
  <c r="AT183" i="11" a="1"/>
  <c r="W278" i="11" a="1"/>
  <c r="S278" i="11" a="1"/>
  <c r="U278" i="11" a="1"/>
  <c r="AU19" i="12" a="1"/>
  <c r="AT19" i="12" a="1"/>
  <c r="AT202" i="11" a="1"/>
  <c r="AU202" i="11" a="1"/>
  <c r="U294" i="11" a="1"/>
  <c r="S294" i="11" a="1"/>
  <c r="W294" i="11" a="1"/>
  <c r="S336" i="9" a="1"/>
  <c r="U336" i="9" a="1"/>
  <c r="W336" i="9" a="1"/>
  <c r="S153" i="11" a="1"/>
  <c r="U153" i="11" a="1"/>
  <c r="W153" i="11" a="1"/>
  <c r="AU260" i="11" a="1"/>
  <c r="AT260" i="11" a="1"/>
  <c r="AT275" i="11" a="1"/>
  <c r="AU275" i="11" a="1"/>
  <c r="AT82" i="11" a="1"/>
  <c r="AU82" i="11" a="1"/>
  <c r="AT351" i="9" a="1"/>
  <c r="AU351" i="9" a="1"/>
  <c r="W231" i="9" a="1"/>
  <c r="S231" i="9" a="1"/>
  <c r="U231" i="9" a="1"/>
  <c r="W83" i="9" a="1"/>
  <c r="S83" i="9" a="1"/>
  <c r="U83" i="9" a="1"/>
  <c r="AN69" i="14" a="1"/>
  <c r="AM69" i="14" a="1"/>
  <c r="AO69" i="14" a="1"/>
  <c r="AT347" i="9" a="1"/>
  <c r="AU347" i="9" a="1"/>
  <c r="U21" i="9" a="1"/>
  <c r="W21" i="9" a="1"/>
  <c r="S21" i="9" a="1"/>
  <c r="AT98" i="11" a="1"/>
  <c r="AU98" i="11" a="1"/>
  <c r="AT319" i="9" a="1"/>
  <c r="AU319" i="9" a="1"/>
  <c r="AT310" i="9" a="1"/>
  <c r="AU310" i="9" a="1"/>
  <c r="AU294" i="9" a="1"/>
  <c r="AT294" i="9" a="1"/>
  <c r="AT334" i="9" a="1"/>
  <c r="AU334" i="9" a="1"/>
  <c r="AT360" i="9" a="1"/>
  <c r="AU360" i="9" a="1"/>
  <c r="AI210" i="14" a="1"/>
  <c r="AH210" i="14" a="1"/>
  <c r="AG210" i="14" a="1"/>
  <c r="AT79" i="9" a="1"/>
  <c r="AU79" i="9" a="1"/>
  <c r="AG212" i="14" a="1"/>
  <c r="AI212" i="14" a="1"/>
  <c r="AH212" i="14" a="1"/>
  <c r="AI85" i="14" a="1"/>
  <c r="AH85" i="14" a="1"/>
  <c r="AG85" i="14" a="1"/>
  <c r="AT248" i="9" a="1"/>
  <c r="AU248" i="9" a="1"/>
  <c r="AH250" i="14" a="1"/>
  <c r="AG250" i="14" a="1"/>
  <c r="AI250" i="14" a="1"/>
  <c r="AM341" i="14" a="1"/>
  <c r="AN341" i="14" a="1"/>
  <c r="AO341" i="14" a="1"/>
  <c r="AO155" i="14" a="1"/>
  <c r="AM155" i="14" a="1"/>
  <c r="AN155" i="14" a="1"/>
  <c r="AM202" i="14" a="1"/>
  <c r="AN202" i="14" a="1"/>
  <c r="AO202" i="14" a="1"/>
  <c r="AM320" i="14" a="1"/>
  <c r="AN320" i="14" a="1"/>
  <c r="AO320" i="14" a="1"/>
  <c r="U312" i="14" a="1"/>
  <c r="S312" i="14" a="1"/>
  <c r="W312" i="14" a="1"/>
  <c r="W307" i="14" a="1"/>
  <c r="S307" i="14" a="1"/>
  <c r="U307" i="14" a="1"/>
  <c r="AU363" i="12" a="1"/>
  <c r="AT363" i="12" a="1"/>
  <c r="W166" i="12" a="1"/>
  <c r="U166" i="12" a="1"/>
  <c r="S166" i="12" a="1"/>
  <c r="S91" i="14" a="1"/>
  <c r="W91" i="14" a="1"/>
  <c r="U91" i="14" a="1"/>
  <c r="S66" i="14" a="1"/>
  <c r="W66" i="14" a="1"/>
  <c r="U66" i="14" a="1"/>
  <c r="U15" i="14" a="1"/>
  <c r="S15" i="14" a="1"/>
  <c r="W15" i="14" a="1"/>
  <c r="AU310" i="12" a="1"/>
  <c r="AT310" i="12" a="1"/>
  <c r="AT335" i="12" a="1"/>
  <c r="AU335" i="12" a="1"/>
  <c r="W341" i="12" a="1"/>
  <c r="S341" i="12" a="1"/>
  <c r="U341" i="12" a="1"/>
  <c r="W136" i="12" a="1"/>
  <c r="U136" i="12" a="1"/>
  <c r="S136" i="12" a="1"/>
  <c r="AU63" i="12" a="1"/>
  <c r="AT63" i="12" a="1"/>
  <c r="U242" i="12" a="1"/>
  <c r="S242" i="12" a="1"/>
  <c r="W242" i="12" a="1"/>
  <c r="S296" i="12" a="1"/>
  <c r="U296" i="12" a="1"/>
  <c r="W296" i="12" a="1"/>
  <c r="U177" i="12" a="1"/>
  <c r="S177" i="12" a="1"/>
  <c r="W177" i="12" a="1"/>
  <c r="W311" i="11" a="1"/>
  <c r="U311" i="11" a="1"/>
  <c r="S311" i="11" a="1"/>
  <c r="AT149" i="12" a="1"/>
  <c r="AU149" i="12" a="1"/>
  <c r="AT57" i="12" a="1"/>
  <c r="AU57" i="12" a="1"/>
  <c r="AU298" i="11" a="1"/>
  <c r="AT298" i="11" a="1"/>
  <c r="U258" i="11" a="1"/>
  <c r="W258" i="11" a="1"/>
  <c r="S258" i="11" a="1"/>
  <c r="AT308" i="11" a="1"/>
  <c r="AU308" i="11" a="1"/>
  <c r="AT162" i="11" a="1"/>
  <c r="AU162" i="11" a="1"/>
  <c r="W224" i="9" a="1"/>
  <c r="S224" i="9" a="1"/>
  <c r="U224" i="9" a="1"/>
  <c r="AT294" i="11" a="1"/>
  <c r="AU294" i="11" a="1"/>
  <c r="AT96" i="9" a="1"/>
  <c r="AU96" i="9" a="1"/>
  <c r="U223" i="11" a="1"/>
  <c r="W223" i="11" a="1"/>
  <c r="S223" i="11" a="1"/>
  <c r="U78" i="11" a="1"/>
  <c r="W78" i="11" a="1"/>
  <c r="S78" i="11" a="1"/>
  <c r="AT292" i="9" a="1"/>
  <c r="AU292" i="9" a="1"/>
  <c r="U10" i="11" a="1"/>
  <c r="W10" i="11" a="1"/>
  <c r="S10" i="11" a="1"/>
  <c r="U94" i="11" a="1"/>
  <c r="W94" i="11" a="1"/>
  <c r="S94" i="11" a="1"/>
  <c r="AU257" i="11" a="1"/>
  <c r="AT257" i="11" a="1"/>
  <c r="W92" i="11" a="1"/>
  <c r="S92" i="11" a="1"/>
  <c r="U92" i="11" a="1"/>
  <c r="AT22" i="9" a="1"/>
  <c r="AU22" i="9" a="1"/>
  <c r="S93" i="11" a="1"/>
  <c r="U93" i="11" a="1"/>
  <c r="W93" i="11" a="1"/>
  <c r="AG281" i="14" a="1"/>
  <c r="AI281" i="14" a="1"/>
  <c r="AH281" i="14" a="1"/>
  <c r="W279" i="9" a="1"/>
  <c r="S279" i="9" a="1"/>
  <c r="U279" i="9" a="1"/>
  <c r="AU84" i="9" a="1"/>
  <c r="AT84" i="9" a="1"/>
  <c r="W78" i="9" a="1"/>
  <c r="S78" i="9" a="1"/>
  <c r="U78" i="9" a="1"/>
  <c r="AG124" i="14" a="1"/>
  <c r="AI124" i="14" a="1"/>
  <c r="AH124" i="14" a="1"/>
  <c r="AI311" i="14" a="1"/>
  <c r="AH311" i="14" a="1"/>
  <c r="AG311" i="14" a="1"/>
  <c r="AO196" i="14" a="1"/>
  <c r="AM196" i="14" a="1"/>
  <c r="AN196" i="14" a="1"/>
  <c r="AO185" i="14" a="1"/>
  <c r="AM185" i="14" a="1"/>
  <c r="AN185" i="14" a="1"/>
  <c r="S231" i="14" a="1"/>
  <c r="W231" i="14" a="1"/>
  <c r="U231" i="14" a="1"/>
  <c r="U111" i="14" a="1"/>
  <c r="S111" i="14" a="1"/>
  <c r="W111" i="14" a="1"/>
  <c r="W290" i="14" a="1"/>
  <c r="U290" i="14" a="1"/>
  <c r="S290" i="14" a="1"/>
  <c r="W363" i="12" a="1"/>
  <c r="U363" i="12" a="1"/>
  <c r="S363" i="12" a="1"/>
  <c r="AT280" i="12" a="1"/>
  <c r="AU280" i="12" a="1"/>
  <c r="W125" i="12" a="1"/>
  <c r="U125" i="12" a="1"/>
  <c r="S125" i="12" a="1"/>
  <c r="W17" i="14" a="1"/>
  <c r="S17" i="14" a="1"/>
  <c r="U17" i="14" a="1"/>
  <c r="AU247" i="12" a="1"/>
  <c r="AT247" i="12" a="1"/>
  <c r="S335" i="12" a="1"/>
  <c r="U335" i="12" a="1"/>
  <c r="W335" i="12" a="1"/>
  <c r="W239" i="12" a="1"/>
  <c r="U239" i="12" a="1"/>
  <c r="S239" i="12" a="1"/>
  <c r="AT35" i="9" a="1"/>
  <c r="AU35" i="9" a="1"/>
  <c r="W213" i="12" a="1"/>
  <c r="U213" i="12" a="1"/>
  <c r="S213" i="12" a="1"/>
  <c r="W192" i="11" a="1"/>
  <c r="S192" i="11" a="1"/>
  <c r="U192" i="11" a="1"/>
  <c r="S235" i="12" a="1"/>
  <c r="W235" i="12" a="1"/>
  <c r="U235" i="12" a="1"/>
  <c r="W191" i="12" a="1"/>
  <c r="U191" i="12" a="1"/>
  <c r="S191" i="12" a="1"/>
  <c r="W309" i="9" a="1"/>
  <c r="S309" i="9" a="1"/>
  <c r="U309" i="9" a="1"/>
  <c r="S265" i="12" a="1"/>
  <c r="W265" i="12" a="1"/>
  <c r="U265" i="12" a="1"/>
  <c r="AU118" i="12" a="1"/>
  <c r="AT118" i="12" a="1"/>
  <c r="U49" i="12" a="1"/>
  <c r="S49" i="12" a="1"/>
  <c r="W49" i="12" a="1"/>
  <c r="U72" i="12" a="1"/>
  <c r="S72" i="12" a="1"/>
  <c r="W72" i="12" a="1"/>
  <c r="AU301" i="11" a="1"/>
  <c r="AT301" i="11" a="1"/>
  <c r="U57" i="9" a="1"/>
  <c r="W57" i="9" a="1"/>
  <c r="S57" i="9" a="1"/>
  <c r="AT241" i="9" a="1"/>
  <c r="AU241" i="9" a="1"/>
  <c r="AU356" i="11" a="1"/>
  <c r="AT356" i="11" a="1"/>
  <c r="U135" i="11" a="1"/>
  <c r="W135" i="11" a="1"/>
  <c r="S135" i="11" a="1"/>
  <c r="S3" i="12" a="1"/>
  <c r="W3" i="12" a="1"/>
  <c r="U3" i="12" a="1"/>
  <c r="W300" i="11" a="1"/>
  <c r="U300" i="11" a="1"/>
  <c r="S300" i="11" a="1"/>
  <c r="S148" i="9" a="1"/>
  <c r="U148" i="9" a="1"/>
  <c r="W148" i="9" a="1"/>
  <c r="AT37" i="11" a="1"/>
  <c r="AU37" i="11" a="1"/>
  <c r="U195" i="11" a="1"/>
  <c r="W195" i="11" a="1"/>
  <c r="S195" i="11" a="1"/>
  <c r="AT165" i="11" a="1"/>
  <c r="AU165" i="11" a="1"/>
  <c r="W106" i="11" a="1"/>
  <c r="U106" i="11" a="1"/>
  <c r="S106" i="11" a="1"/>
  <c r="AT87" i="9" a="1"/>
  <c r="AU87" i="9" a="1"/>
  <c r="AU348" i="11" a="1"/>
  <c r="AT348" i="11" a="1"/>
  <c r="AT35" i="11" a="1"/>
  <c r="AU35" i="11" a="1"/>
  <c r="S62" i="9" a="1"/>
  <c r="W62" i="9" a="1"/>
  <c r="U62" i="9" a="1"/>
  <c r="W14" i="9" a="1"/>
  <c r="S14" i="9" a="1"/>
  <c r="U14" i="9" a="1"/>
  <c r="AT359" i="9" a="1"/>
  <c r="AU359" i="9" a="1"/>
  <c r="AT201" i="9" a="1"/>
  <c r="AU201" i="9" a="1"/>
  <c r="W96" i="9" a="1"/>
  <c r="S96" i="9" a="1"/>
  <c r="U96" i="9" a="1"/>
  <c r="AU99" i="11" a="1"/>
  <c r="AT99" i="11" a="1"/>
  <c r="U261" i="9" a="1"/>
  <c r="S261" i="9" a="1"/>
  <c r="W261" i="9" a="1"/>
  <c r="W164" i="9" a="1"/>
  <c r="S164" i="9" a="1"/>
  <c r="U164" i="9" a="1"/>
  <c r="AO33" i="14" a="1"/>
  <c r="AN33" i="14" a="1"/>
  <c r="AM33" i="14" a="1"/>
  <c r="AG11" i="14" a="1"/>
  <c r="AI11" i="14" a="1"/>
  <c r="AH11" i="14" a="1"/>
  <c r="AH174" i="14" a="1"/>
  <c r="AI174" i="14" a="1"/>
  <c r="AG174" i="14" a="1"/>
  <c r="AH249" i="14" a="1"/>
  <c r="AI249" i="14" a="1"/>
  <c r="AG249" i="14" a="1"/>
  <c r="AO235" i="14" a="1"/>
  <c r="AM235" i="14" a="1"/>
  <c r="AN235" i="14" a="1"/>
  <c r="AO142" i="14" a="1"/>
  <c r="AM142" i="14" a="1"/>
  <c r="AN142" i="14" a="1"/>
  <c r="AN261" i="14" a="1"/>
  <c r="AM261" i="14" a="1"/>
  <c r="AO261" i="14" a="1"/>
  <c r="AN243" i="14" a="1"/>
  <c r="AO243" i="14" a="1"/>
  <c r="AM243" i="14" a="1"/>
  <c r="AO332" i="14" a="1"/>
  <c r="AN332" i="14" a="1"/>
  <c r="AM332" i="14" a="1"/>
  <c r="S225" i="14" a="1"/>
  <c r="U225" i="14" a="1"/>
  <c r="W225" i="14" a="1"/>
  <c r="W139" i="14" a="1"/>
  <c r="U139" i="14" a="1"/>
  <c r="S139" i="14" a="1"/>
  <c r="S344" i="14" a="1"/>
  <c r="W344" i="14" a="1"/>
  <c r="U344" i="14" a="1"/>
  <c r="S159" i="14" a="1"/>
  <c r="W159" i="14" a="1"/>
  <c r="U159" i="14" a="1"/>
  <c r="W341" i="14" a="1"/>
  <c r="U341" i="14" a="1"/>
  <c r="S341" i="14" a="1"/>
  <c r="W136" i="14" a="1"/>
  <c r="U136" i="14" a="1"/>
  <c r="S136" i="14" a="1"/>
  <c r="W39" i="14" a="1"/>
  <c r="U39" i="14" a="1"/>
  <c r="S39" i="14" a="1"/>
  <c r="S75" i="12" a="1"/>
  <c r="W75" i="12" a="1"/>
  <c r="U75" i="12" a="1"/>
  <c r="W49" i="14" a="1"/>
  <c r="U49" i="14" a="1"/>
  <c r="S49" i="14" a="1"/>
  <c r="AT188" i="12" a="1"/>
  <c r="AU188" i="12" a="1"/>
  <c r="AT137" i="11" a="1"/>
  <c r="AU137" i="11" a="1"/>
  <c r="AU144" i="12" a="1"/>
  <c r="AT144" i="12" a="1"/>
  <c r="W268" i="12" a="1"/>
  <c r="U268" i="12" a="1"/>
  <c r="S268" i="12" a="1"/>
  <c r="S188" i="12" a="1"/>
  <c r="W188" i="12" a="1"/>
  <c r="U188" i="12" a="1"/>
  <c r="W167" i="12" a="1"/>
  <c r="U167" i="12" a="1"/>
  <c r="S167" i="12" a="1"/>
  <c r="W108" i="12" a="1"/>
  <c r="U108" i="12" a="1"/>
  <c r="S108" i="12" a="1"/>
  <c r="AU330" i="12" a="1"/>
  <c r="AT330" i="12" a="1"/>
  <c r="S207" i="12" a="1"/>
  <c r="W207" i="12" a="1"/>
  <c r="U207" i="12" a="1"/>
  <c r="AU303" i="11" a="1"/>
  <c r="AT303" i="11" a="1"/>
  <c r="AT53" i="9" a="1"/>
  <c r="AU53" i="9" a="1"/>
  <c r="W118" i="11" a="1"/>
  <c r="S118" i="11" a="1"/>
  <c r="U118" i="11" a="1"/>
  <c r="U363" i="11" a="1"/>
  <c r="S363" i="11" a="1"/>
  <c r="W363" i="11" a="1"/>
  <c r="AU54" i="11" a="1"/>
  <c r="AT54" i="11" a="1"/>
  <c r="AT187" i="9" a="1"/>
  <c r="AU187" i="9" a="1"/>
  <c r="AT265" i="11" a="1"/>
  <c r="AU265" i="11" a="1"/>
  <c r="AU62" i="12" a="1"/>
  <c r="AT62" i="12" a="1"/>
  <c r="AU344" i="11" a="1"/>
  <c r="AT344" i="11" a="1"/>
  <c r="AT228" i="9" a="1"/>
  <c r="AU228" i="9" a="1"/>
  <c r="AT125" i="11" a="1"/>
  <c r="AU125" i="11" a="1"/>
  <c r="AT279" i="11" a="1"/>
  <c r="AU279" i="11" a="1"/>
  <c r="S152" i="11" a="1"/>
  <c r="U152" i="11" a="1"/>
  <c r="W152" i="11" a="1"/>
  <c r="S284" i="11" a="1"/>
  <c r="U284" i="11" a="1"/>
  <c r="W284" i="11" a="1"/>
  <c r="AT199" i="11" a="1"/>
  <c r="AU199" i="11" a="1"/>
  <c r="AU293" i="9" a="1"/>
  <c r="AT293" i="9" a="1"/>
  <c r="S49" i="9" a="1"/>
  <c r="U49" i="9" a="1"/>
  <c r="W49" i="9" a="1"/>
  <c r="S138" i="9" a="1"/>
  <c r="U138" i="9" a="1"/>
  <c r="W138" i="9" a="1"/>
  <c r="U216" i="9" a="1"/>
  <c r="W216" i="9" a="1"/>
  <c r="S216" i="9" a="1"/>
  <c r="AT9" i="11" a="1"/>
  <c r="AU9" i="11" a="1"/>
  <c r="AT49" i="11" a="1"/>
  <c r="AU49" i="11" a="1"/>
  <c r="AH206" i="14" a="1"/>
  <c r="AG206" i="14" a="1"/>
  <c r="AI206" i="14" a="1"/>
  <c r="S109" i="11" a="1"/>
  <c r="U109" i="11" a="1"/>
  <c r="W109" i="11" a="1"/>
  <c r="AN40" i="14" a="1"/>
  <c r="AM40" i="14" a="1"/>
  <c r="AO40" i="14" a="1"/>
  <c r="U181" i="9" a="1"/>
  <c r="W181" i="9" a="1"/>
  <c r="S181" i="9" a="1"/>
  <c r="AI359" i="14" a="1"/>
  <c r="AH359" i="14" a="1"/>
  <c r="AG359" i="14" a="1"/>
  <c r="AT237" i="9" a="1"/>
  <c r="AU237" i="9" a="1"/>
  <c r="AT45" i="11" a="1"/>
  <c r="AU45" i="11" a="1"/>
  <c r="AU316" i="11" a="1"/>
  <c r="AT316" i="11" a="1"/>
  <c r="AN96" i="14" a="1"/>
  <c r="AO96" i="14" a="1"/>
  <c r="AM96" i="14" a="1"/>
  <c r="AO125" i="14" a="1"/>
  <c r="AM125" i="14" a="1"/>
  <c r="AN125" i="14" a="1"/>
  <c r="S202" i="14" a="1"/>
  <c r="U202" i="14" a="1"/>
  <c r="W202" i="14" a="1"/>
  <c r="U351" i="14" a="1"/>
  <c r="W351" i="14" a="1"/>
  <c r="S351" i="14" a="1"/>
  <c r="S345" i="12" a="1"/>
  <c r="W345" i="12" a="1"/>
  <c r="U345" i="12" a="1"/>
  <c r="W215" i="12" a="1"/>
  <c r="U215" i="12" a="1"/>
  <c r="S215" i="12" a="1"/>
  <c r="W247" i="12" a="1"/>
  <c r="U247" i="12" a="1"/>
  <c r="S247" i="12" a="1"/>
  <c r="S322" i="12" a="1"/>
  <c r="W322" i="12" a="1"/>
  <c r="U322" i="12" a="1"/>
  <c r="S40" i="14" a="1"/>
  <c r="W40" i="14" a="1"/>
  <c r="U40" i="14" a="1"/>
  <c r="S289" i="12" a="1"/>
  <c r="W289" i="12" a="1"/>
  <c r="U289" i="12" a="1"/>
  <c r="S23" i="14" a="1"/>
  <c r="U23" i="14" a="1"/>
  <c r="W23" i="14" a="1"/>
  <c r="AU307" i="12" a="1"/>
  <c r="AT307" i="12" a="1"/>
  <c r="W183" i="12" a="1"/>
  <c r="U183" i="12" a="1"/>
  <c r="S183" i="12" a="1"/>
  <c r="S110" i="12" a="1"/>
  <c r="W110" i="12" a="1"/>
  <c r="U110" i="12" a="1"/>
  <c r="AU52" i="12" a="1"/>
  <c r="AT52" i="12" a="1"/>
  <c r="W249" i="12" a="1"/>
  <c r="U249" i="12" a="1"/>
  <c r="S249" i="12" a="1"/>
  <c r="U304" i="12" a="1"/>
  <c r="S304" i="12" a="1"/>
  <c r="W304" i="12" a="1"/>
  <c r="W292" i="12" a="1"/>
  <c r="U292" i="12" a="1"/>
  <c r="S292" i="12" a="1"/>
  <c r="AT249" i="12" a="1"/>
  <c r="AU249" i="12" a="1"/>
  <c r="AU175" i="12" a="1"/>
  <c r="AT175" i="12" a="1"/>
  <c r="W359" i="11" a="1"/>
  <c r="U359" i="11" a="1"/>
  <c r="S359" i="11" a="1"/>
  <c r="W240" i="12" a="1"/>
  <c r="U240" i="12" a="1"/>
  <c r="S240" i="12" a="1"/>
  <c r="AT166" i="12" a="1"/>
  <c r="AU166" i="12" a="1"/>
  <c r="AT207" i="12" a="1"/>
  <c r="AU207" i="12" a="1"/>
  <c r="AU44" i="12" a="1"/>
  <c r="AT44" i="12" a="1"/>
  <c r="S337" i="11" a="1"/>
  <c r="W337" i="11" a="1"/>
  <c r="U337" i="11" a="1"/>
  <c r="AT223" i="11" a="1"/>
  <c r="AU223" i="11" a="1"/>
  <c r="AT214" i="11" a="1"/>
  <c r="AU214" i="11" a="1"/>
  <c r="S313" i="11" a="1"/>
  <c r="W313" i="11" a="1"/>
  <c r="U313" i="11" a="1"/>
  <c r="AT125" i="9" a="1"/>
  <c r="AU125" i="9" a="1"/>
  <c r="S326" i="9" a="1"/>
  <c r="U326" i="9" a="1"/>
  <c r="W326" i="9" a="1"/>
  <c r="AT18" i="12" a="1"/>
  <c r="AU18" i="12" a="1"/>
  <c r="W235" i="11" a="1"/>
  <c r="S235" i="11" a="1"/>
  <c r="U235" i="11" a="1"/>
  <c r="AT90" i="11" a="1"/>
  <c r="AU90" i="11" a="1"/>
  <c r="AT121" i="11" a="1"/>
  <c r="AU121" i="11" a="1"/>
  <c r="AU28" i="11" a="1"/>
  <c r="AT28" i="11" a="1"/>
  <c r="AU46" i="11" a="1"/>
  <c r="AT46" i="11" a="1"/>
  <c r="AT114" i="11" a="1"/>
  <c r="AU114" i="11" a="1"/>
  <c r="AU231" i="11" a="1"/>
  <c r="AT231" i="11" a="1"/>
  <c r="AT325" i="9" a="1"/>
  <c r="AU325" i="9" a="1"/>
  <c r="AU39" i="9" a="1"/>
  <c r="AT39" i="9" a="1"/>
  <c r="U172" i="9" a="1"/>
  <c r="W172" i="9" a="1"/>
  <c r="S172" i="9" a="1"/>
  <c r="W260" i="11" a="1"/>
  <c r="S260" i="11" a="1"/>
  <c r="U260" i="11" a="1"/>
  <c r="AG187" i="14" a="1"/>
  <c r="AI187" i="14" a="1"/>
  <c r="AH187" i="14" a="1"/>
  <c r="W252" i="11" a="1"/>
  <c r="S252" i="11" a="1"/>
  <c r="U252" i="11" a="1"/>
  <c r="AT83" i="9" a="1"/>
  <c r="AU83" i="9" a="1"/>
  <c r="AT93" i="9" a="1"/>
  <c r="AU93" i="9" a="1"/>
  <c r="AT277" i="9" a="1"/>
  <c r="AU277" i="9" a="1"/>
  <c r="S101" i="9" a="1"/>
  <c r="U101" i="9" a="1"/>
  <c r="W101" i="9" a="1"/>
  <c r="AO67" i="14" a="1"/>
  <c r="AN67" i="14" a="1"/>
  <c r="AM67" i="14" a="1"/>
  <c r="S228" i="9" a="1"/>
  <c r="U228" i="9" a="1"/>
  <c r="W228" i="9" a="1"/>
  <c r="U355" i="9" a="1"/>
  <c r="W355" i="9" a="1"/>
  <c r="S355" i="9" a="1"/>
  <c r="W41" i="9" a="1"/>
  <c r="S41" i="9" a="1"/>
  <c r="U41" i="9" a="1"/>
  <c r="AT155" i="9" a="1"/>
  <c r="AU155" i="9" a="1"/>
  <c r="AI255" i="14" a="1"/>
  <c r="AH255" i="14" a="1"/>
  <c r="AG255" i="14" a="1"/>
  <c r="AU111" i="9" a="1"/>
  <c r="AT111" i="9" a="1"/>
  <c r="AI180" i="14" a="1"/>
  <c r="AH180" i="14" a="1"/>
  <c r="AG180" i="14" a="1"/>
  <c r="S120" i="9" a="1"/>
  <c r="U120" i="9" a="1"/>
  <c r="W120" i="9" a="1"/>
  <c r="AM316" i="14" a="1"/>
  <c r="AN316" i="14" a="1"/>
  <c r="AO316" i="14" a="1"/>
  <c r="AM110" i="14" a="1"/>
  <c r="AN110" i="14" a="1"/>
  <c r="AO110" i="14" a="1"/>
  <c r="AO361" i="14" a="1"/>
  <c r="AM361" i="14" a="1"/>
  <c r="AN361" i="14" a="1"/>
  <c r="W294" i="14" a="1"/>
  <c r="S294" i="14" a="1"/>
  <c r="U294" i="14" a="1"/>
  <c r="S309" i="14" a="1"/>
  <c r="W309" i="14" a="1"/>
  <c r="U309" i="14" a="1"/>
  <c r="U343" i="14" a="1"/>
  <c r="W343" i="14" a="1"/>
  <c r="S343" i="14" a="1"/>
  <c r="U158" i="14" a="1"/>
  <c r="W158" i="14" a="1"/>
  <c r="S158" i="14" a="1"/>
  <c r="U249" i="14" a="1"/>
  <c r="W249" i="14" a="1"/>
  <c r="S249" i="14" a="1"/>
  <c r="S167" i="14" a="1"/>
  <c r="W167" i="14" a="1"/>
  <c r="U167" i="14" a="1"/>
  <c r="S336" i="12" a="1"/>
  <c r="W336" i="12" a="1"/>
  <c r="U336" i="12" a="1"/>
  <c r="AT135" i="12" a="1"/>
  <c r="AU135" i="12" a="1"/>
  <c r="U85" i="12" a="1"/>
  <c r="S85" i="12" a="1"/>
  <c r="W85" i="12" a="1"/>
  <c r="S355" i="12" a="1"/>
  <c r="W355" i="12" a="1"/>
  <c r="U355" i="12" a="1"/>
  <c r="U53" i="14" a="1"/>
  <c r="W53" i="14" a="1"/>
  <c r="S53" i="14" a="1"/>
  <c r="AU308" i="12" a="1"/>
  <c r="AT308" i="12" a="1"/>
  <c r="W270" i="12" a="1"/>
  <c r="U270" i="12" a="1"/>
  <c r="S270" i="12" a="1"/>
  <c r="W102" i="12" a="1"/>
  <c r="U102" i="12" a="1"/>
  <c r="S102" i="12" a="1"/>
  <c r="W77" i="12" a="1"/>
  <c r="U77" i="12" a="1"/>
  <c r="S77" i="12" a="1"/>
  <c r="AU42" i="12" a="1"/>
  <c r="AT42" i="12" a="1"/>
  <c r="AU101" i="12" a="1"/>
  <c r="AT101" i="12" a="1"/>
  <c r="W114" i="9" a="1"/>
  <c r="S114" i="9" a="1"/>
  <c r="U114" i="9" a="1"/>
  <c r="AT233" i="9" a="1"/>
  <c r="AU233" i="9" a="1"/>
  <c r="S342" i="9" a="1"/>
  <c r="U342" i="9" a="1"/>
  <c r="W342" i="9" a="1"/>
  <c r="U27" i="11" a="1"/>
  <c r="W27" i="11" a="1"/>
  <c r="S27" i="11" a="1"/>
  <c r="U246" i="11" a="1"/>
  <c r="W246" i="11" a="1"/>
  <c r="S246" i="11" a="1"/>
  <c r="U55" i="11" a="1"/>
  <c r="W55" i="11" a="1"/>
  <c r="S55" i="11" a="1"/>
  <c r="AT24" i="11" a="1"/>
  <c r="AU24" i="11" a="1"/>
  <c r="S182" i="11" a="1"/>
  <c r="U182" i="11" a="1"/>
  <c r="W182" i="11" a="1"/>
  <c r="S183" i="11" a="1"/>
  <c r="U183" i="11" a="1"/>
  <c r="W183" i="11" a="1"/>
  <c r="U205" i="11" a="1"/>
  <c r="W205" i="11" a="1"/>
  <c r="S205" i="11" a="1"/>
  <c r="AU51" i="11" a="1"/>
  <c r="AT51" i="11" a="1"/>
  <c r="AU250" i="11" a="1"/>
  <c r="AT250" i="11" a="1"/>
  <c r="AT184" i="9" a="1"/>
  <c r="AU184" i="9" a="1"/>
  <c r="S199" i="11" a="1"/>
  <c r="U199" i="11" a="1"/>
  <c r="W199" i="11" a="1"/>
  <c r="AT73" i="11" a="1"/>
  <c r="AU73" i="11" a="1"/>
  <c r="AU49" i="9" a="1"/>
  <c r="AT49" i="9" a="1"/>
  <c r="AT70" i="11" a="1"/>
  <c r="AU70" i="11" a="1"/>
  <c r="AT127" i="9" a="1"/>
  <c r="AU127" i="9" a="1"/>
  <c r="AT177" i="9" a="1"/>
  <c r="AU177" i="9" a="1"/>
  <c r="S8" i="9" a="1"/>
  <c r="U8" i="9" a="1"/>
  <c r="W8" i="9" a="1"/>
  <c r="W8" i="11" a="1"/>
  <c r="S8" i="11" a="1"/>
  <c r="U8" i="11" a="1"/>
  <c r="AG195" i="14" a="1"/>
  <c r="AI195" i="14" a="1"/>
  <c r="AH195" i="14" a="1"/>
  <c r="AI15" i="14" a="1"/>
  <c r="AH15" i="14" a="1"/>
  <c r="AG15" i="14" a="1"/>
  <c r="AU296" i="9" a="1"/>
  <c r="AT296" i="9" a="1"/>
  <c r="AO70" i="14" a="1"/>
  <c r="AN70" i="14" a="1"/>
  <c r="AM70" i="14" a="1"/>
  <c r="W276" i="9" a="1"/>
  <c r="S276" i="9" a="1"/>
  <c r="U276" i="9" a="1"/>
  <c r="AI224" i="14" a="1"/>
  <c r="AH224" i="14" a="1"/>
  <c r="AG224" i="14" a="1"/>
  <c r="U294" i="9" a="1"/>
  <c r="S294" i="9" a="1"/>
  <c r="W294" i="9" a="1"/>
  <c r="AG254" i="14" a="1"/>
  <c r="AI254" i="14" a="1"/>
  <c r="AH254" i="14" a="1"/>
  <c r="W175" i="12" a="1"/>
  <c r="U175" i="12" a="1"/>
  <c r="S175" i="12" a="1"/>
  <c r="W99" i="12" a="1"/>
  <c r="U99" i="12" a="1"/>
  <c r="S99" i="12" a="1"/>
  <c r="AM24" i="14" a="1"/>
  <c r="AN24" i="14" a="1"/>
  <c r="AO24" i="14" a="1"/>
  <c r="AM346" i="14" a="1"/>
  <c r="AN346" i="14" a="1"/>
  <c r="AO346" i="14" a="1"/>
  <c r="U262" i="14" a="1"/>
  <c r="S262" i="14" a="1"/>
  <c r="W262" i="14" a="1"/>
  <c r="S202" i="12" a="1"/>
  <c r="W202" i="12" a="1"/>
  <c r="U202" i="12" a="1"/>
  <c r="U3" i="14" a="1"/>
  <c r="S3" i="14" a="1"/>
  <c r="W3" i="14" a="1"/>
  <c r="S211" i="12" a="1"/>
  <c r="W211" i="12" a="1"/>
  <c r="U211" i="12" a="1"/>
  <c r="AT236" i="12" a="1"/>
  <c r="AU236" i="12" a="1"/>
  <c r="AO105" i="14" a="1"/>
  <c r="AN105" i="14" a="1"/>
  <c r="AM105" i="14" a="1"/>
  <c r="AN108" i="14" a="1"/>
  <c r="AO108" i="14" a="1"/>
  <c r="AM108" i="14" a="1"/>
  <c r="AM281" i="14" a="1"/>
  <c r="AN281" i="14" a="1"/>
  <c r="AO281" i="14" a="1"/>
  <c r="AU319" i="12" a="1"/>
  <c r="AT319" i="12" a="1"/>
  <c r="AU82" i="12" a="1"/>
  <c r="AT82" i="12" a="1"/>
  <c r="AO89" i="14" a="1"/>
  <c r="AN89" i="14" a="1"/>
  <c r="AM89" i="14" a="1"/>
  <c r="AM4" i="14" a="1"/>
  <c r="AO4" i="14" a="1"/>
  <c r="AN4" i="14" a="1"/>
  <c r="AN283" i="14" a="1"/>
  <c r="AO283" i="14" a="1"/>
  <c r="AM283" i="14" a="1"/>
  <c r="W303" i="12" a="1"/>
  <c r="U303" i="12" a="1"/>
  <c r="S303" i="12" a="1"/>
  <c r="S144" i="14" a="1"/>
  <c r="W144" i="14" a="1"/>
  <c r="U144" i="14" a="1"/>
  <c r="AT257" i="12" a="1"/>
  <c r="AU257" i="12" a="1"/>
  <c r="AM145" i="14" a="1"/>
  <c r="AO145" i="14" a="1"/>
  <c r="AN145" i="14" a="1"/>
  <c r="S345" i="14" a="1"/>
  <c r="W345" i="14" a="1"/>
  <c r="U345" i="14" a="1"/>
  <c r="U30" i="14" a="1"/>
  <c r="S30" i="14" a="1"/>
  <c r="W30" i="14" a="1"/>
  <c r="U110" i="14" a="1"/>
  <c r="S110" i="14" a="1"/>
  <c r="W110" i="14" a="1"/>
  <c r="AM315" i="14" a="1"/>
  <c r="AN315" i="14" a="1"/>
  <c r="AO315" i="14" a="1"/>
  <c r="AN141" i="14" a="1"/>
  <c r="AM141" i="14" a="1"/>
  <c r="AO141" i="14" a="1"/>
  <c r="S319" i="14" a="1"/>
  <c r="W319" i="14" a="1"/>
  <c r="U319" i="14" a="1"/>
  <c r="W141" i="14" a="1"/>
  <c r="U141" i="14" a="1"/>
  <c r="S141" i="14" a="1"/>
  <c r="AT83" i="12" a="1"/>
  <c r="AU83" i="12" a="1"/>
  <c r="W126" i="12" a="1"/>
  <c r="U126" i="12" a="1"/>
  <c r="S126" i="12" a="1"/>
  <c r="AO82" i="14" a="1"/>
  <c r="AM82" i="14" a="1"/>
  <c r="AN82" i="14" a="1"/>
  <c r="AO284" i="14" a="1"/>
  <c r="AN284" i="14" a="1"/>
  <c r="AM284" i="14" a="1"/>
  <c r="AM340" i="14" a="1"/>
  <c r="AN340" i="14" a="1"/>
  <c r="AO340" i="14" a="1"/>
  <c r="AM119" i="14" a="1"/>
  <c r="AO119" i="14" a="1"/>
  <c r="AN119" i="14" a="1"/>
  <c r="AU237" i="12" a="1"/>
  <c r="AT237" i="12" a="1"/>
  <c r="AN191" i="14" a="1"/>
  <c r="AO191" i="14" a="1"/>
  <c r="AM191" i="14" a="1"/>
  <c r="AN101" i="14" a="1"/>
  <c r="AM101" i="14" a="1"/>
  <c r="AO101" i="14" a="1"/>
  <c r="W219" i="14" a="1"/>
  <c r="U219" i="14" a="1"/>
  <c r="S219" i="14" a="1"/>
  <c r="AU305" i="12" a="1"/>
  <c r="AT305" i="12" a="1"/>
  <c r="AN319" i="14" a="1"/>
  <c r="AO319" i="14" a="1"/>
  <c r="AM319" i="14" a="1"/>
  <c r="W108" i="14" a="1"/>
  <c r="U108" i="14" a="1"/>
  <c r="S108" i="14" a="1"/>
  <c r="S301" i="14" a="1"/>
  <c r="U301" i="14" a="1"/>
  <c r="W301" i="14" a="1"/>
  <c r="U299" i="14" a="1"/>
  <c r="S299" i="14" a="1"/>
  <c r="W299" i="14" a="1"/>
  <c r="U196" i="14" a="1"/>
  <c r="W196" i="14" a="1"/>
  <c r="S196" i="14" a="1"/>
  <c r="U321" i="14" a="1"/>
  <c r="S321" i="14" a="1"/>
  <c r="W321" i="14" a="1"/>
  <c r="U157" i="14" a="1"/>
  <c r="W157" i="14" a="1"/>
  <c r="S157" i="14" a="1"/>
  <c r="U349" i="12" a="1"/>
  <c r="S349" i="12" a="1"/>
  <c r="W349" i="12" a="1"/>
  <c r="W261" i="12" a="1"/>
  <c r="U261" i="12" a="1"/>
  <c r="S261" i="12" a="1"/>
  <c r="S271" i="9" a="1"/>
  <c r="U271" i="9" a="1"/>
  <c r="W271" i="9" a="1"/>
  <c r="S208" i="12" a="1"/>
  <c r="W208" i="12" a="1"/>
  <c r="U208" i="12" a="1"/>
  <c r="AT102" i="12" a="1"/>
  <c r="AU102" i="12" a="1"/>
  <c r="AU178" i="12" a="1"/>
  <c r="AT178" i="12" a="1"/>
  <c r="U58" i="12" a="1"/>
  <c r="S58" i="12" a="1"/>
  <c r="W58" i="12" a="1"/>
  <c r="AT31" i="11" a="1"/>
  <c r="AU31" i="11" a="1"/>
  <c r="W248" i="12" a="1"/>
  <c r="U248" i="12" a="1"/>
  <c r="S248" i="12" a="1"/>
  <c r="AU132" i="12" a="1"/>
  <c r="AT132" i="12" a="1"/>
  <c r="AU182" i="12" a="1"/>
  <c r="AT182" i="12" a="1"/>
  <c r="S277" i="12" a="1"/>
  <c r="W277" i="12" a="1"/>
  <c r="U277" i="12" a="1"/>
  <c r="AU153" i="12" a="1"/>
  <c r="AT153" i="12" a="1"/>
  <c r="AT292" i="11" a="1"/>
  <c r="AU292" i="11" a="1"/>
  <c r="AT8" i="11" a="1"/>
  <c r="AU8" i="11" a="1"/>
  <c r="S345" i="9" a="1"/>
  <c r="U345" i="9" a="1"/>
  <c r="W345" i="9" a="1"/>
  <c r="S354" i="9" a="1"/>
  <c r="U354" i="9" a="1"/>
  <c r="W354" i="9" a="1"/>
  <c r="S329" i="11" a="1"/>
  <c r="W329" i="11" a="1"/>
  <c r="U329" i="11" a="1"/>
  <c r="S350" i="11" a="1"/>
  <c r="W350" i="11" a="1"/>
  <c r="U350" i="11" a="1"/>
  <c r="AT112" i="11" a="1"/>
  <c r="AU112" i="11" a="1"/>
  <c r="U337" i="9" a="1"/>
  <c r="W337" i="9" a="1"/>
  <c r="S337" i="9" a="1"/>
  <c r="W72" i="11" a="1"/>
  <c r="S72" i="11" a="1"/>
  <c r="U72" i="11" a="1"/>
  <c r="W257" i="11" a="1"/>
  <c r="S257" i="11" a="1"/>
  <c r="U257" i="11" a="1"/>
  <c r="AU293" i="11" a="1"/>
  <c r="AT293" i="11" a="1"/>
  <c r="W84" i="11" a="1"/>
  <c r="S84" i="11" a="1"/>
  <c r="U84" i="11" a="1"/>
  <c r="S216" i="11" a="1"/>
  <c r="U216" i="11" a="1"/>
  <c r="W216" i="11" a="1"/>
  <c r="AT332" i="9" a="1"/>
  <c r="AU332" i="9" a="1"/>
  <c r="W139" i="11" a="1"/>
  <c r="S139" i="11" a="1"/>
  <c r="U139" i="11" a="1"/>
  <c r="W123" i="9" a="1"/>
  <c r="S123" i="9" a="1"/>
  <c r="U123" i="9" a="1"/>
  <c r="S37" i="11" a="1"/>
  <c r="W37" i="11" a="1"/>
  <c r="U37" i="11" a="1"/>
  <c r="AU289" i="9" a="1"/>
  <c r="AT289" i="9" a="1"/>
  <c r="AT180" i="9" a="1"/>
  <c r="AU180" i="9" a="1"/>
  <c r="AO58" i="14" a="1"/>
  <c r="AN58" i="14" a="1"/>
  <c r="AM58" i="14" a="1"/>
  <c r="W217" i="9" a="1"/>
  <c r="S217" i="9" a="1"/>
  <c r="U217" i="9" a="1"/>
  <c r="AH267" i="14" a="1"/>
  <c r="AG267" i="14" a="1"/>
  <c r="AI267" i="14" a="1"/>
  <c r="AH314" i="14" a="1"/>
  <c r="AI314" i="14" a="1"/>
  <c r="AG314" i="14" a="1"/>
  <c r="AI184" i="14" a="1"/>
  <c r="AH184" i="14" a="1"/>
  <c r="AG184" i="14" a="1"/>
  <c r="AU172" i="9" a="1"/>
  <c r="AT172" i="9" a="1"/>
  <c r="AN41" i="14" a="1"/>
  <c r="AM41" i="14" a="1"/>
  <c r="AO41" i="14" a="1"/>
  <c r="W28" i="11" a="1"/>
  <c r="S28" i="11" a="1"/>
  <c r="U28" i="11" a="1"/>
  <c r="W314" i="12" a="1"/>
  <c r="U314" i="12" a="1"/>
  <c r="S314" i="12" a="1"/>
  <c r="W357" i="11" a="1"/>
  <c r="U357" i="11" a="1"/>
  <c r="S357" i="11" a="1"/>
  <c r="W70" i="12" a="1"/>
  <c r="U70" i="12" a="1"/>
  <c r="S70" i="12" a="1"/>
  <c r="AT10" i="12" a="1"/>
  <c r="AU10" i="12" a="1"/>
  <c r="W42" i="9" a="1"/>
  <c r="S42" i="9" a="1"/>
  <c r="U42" i="9" a="1"/>
  <c r="S18" i="9" a="1"/>
  <c r="U18" i="9" a="1"/>
  <c r="W18" i="9" a="1"/>
  <c r="S67" i="9" a="1"/>
  <c r="U67" i="9" a="1"/>
  <c r="W67" i="9" a="1"/>
  <c r="W37" i="12" a="1"/>
  <c r="U37" i="12" a="1"/>
  <c r="S37" i="12" a="1"/>
  <c r="AT103" i="11" a="1"/>
  <c r="AU103" i="11" a="1"/>
  <c r="AT284" i="11" a="1"/>
  <c r="AU284" i="11" a="1"/>
  <c r="U338" i="11" a="1"/>
  <c r="S338" i="11" a="1"/>
  <c r="W338" i="11" a="1"/>
  <c r="U157" i="11" a="1"/>
  <c r="W157" i="11" a="1"/>
  <c r="S157" i="11" a="1"/>
  <c r="AT204" i="11" a="1"/>
  <c r="AU204" i="11" a="1"/>
  <c r="AT224" i="9" a="1"/>
  <c r="AU224" i="9" a="1"/>
  <c r="S122" i="9" a="1"/>
  <c r="W122" i="9" a="1"/>
  <c r="U122" i="9" a="1"/>
  <c r="U251" i="11" a="1"/>
  <c r="W251" i="11" a="1"/>
  <c r="S251" i="11" a="1"/>
  <c r="AG253" i="14" a="1"/>
  <c r="AI253" i="14" a="1"/>
  <c r="AH253" i="14" a="1"/>
  <c r="AU20" i="9" a="1"/>
  <c r="AT20" i="9" a="1"/>
  <c r="S11" i="11" a="1"/>
  <c r="U11" i="11" a="1"/>
  <c r="W11" i="11" a="1"/>
  <c r="AU7" i="9" a="1"/>
  <c r="AT7" i="9" a="1"/>
  <c r="W66" i="9" a="1"/>
  <c r="S66" i="9" a="1"/>
  <c r="U66" i="9" a="1"/>
  <c r="AI96" i="14" a="1"/>
  <c r="AH96" i="14" a="1"/>
  <c r="AG96" i="14" a="1"/>
  <c r="AT22" i="11" a="1"/>
  <c r="AU22" i="11" a="1"/>
  <c r="AU43" i="9" a="1"/>
  <c r="AT43" i="9" a="1"/>
  <c r="AI105" i="14" a="1"/>
  <c r="AH105" i="14" a="1"/>
  <c r="AG105" i="14" a="1"/>
  <c r="AU42" i="9" a="1"/>
  <c r="AT42" i="9" a="1"/>
  <c r="U135" i="9" a="1"/>
  <c r="W135" i="9" a="1"/>
  <c r="S135" i="9" a="1"/>
  <c r="AI171" i="14" a="1"/>
  <c r="AH171" i="14" a="1"/>
  <c r="AG171" i="14" a="1"/>
  <c r="AN116" i="14" a="1"/>
  <c r="AO116" i="14" a="1"/>
  <c r="AM116" i="14" a="1"/>
  <c r="AO248" i="14" a="1"/>
  <c r="AN248" i="14" a="1"/>
  <c r="AM248" i="14" a="1"/>
  <c r="AM231" i="14" a="1"/>
  <c r="AO231" i="14" a="1"/>
  <c r="AN231" i="14" a="1"/>
  <c r="AO170" i="14" a="1"/>
  <c r="AN170" i="14" a="1"/>
  <c r="AM170" i="14" a="1"/>
  <c r="AN208" i="14" a="1"/>
  <c r="AO208" i="14" a="1"/>
  <c r="AM208" i="14" a="1"/>
  <c r="S328" i="14" a="1"/>
  <c r="U328" i="14" a="1"/>
  <c r="W328" i="14" a="1"/>
  <c r="W140" i="14" a="1"/>
  <c r="U140" i="14" a="1"/>
  <c r="S140" i="14" a="1"/>
  <c r="S269" i="14" a="1"/>
  <c r="W269" i="14" a="1"/>
  <c r="U269" i="14" a="1"/>
  <c r="U187" i="14" a="1"/>
  <c r="W187" i="14" a="1"/>
  <c r="S187" i="14" a="1"/>
  <c r="U233" i="11" a="1"/>
  <c r="W233" i="11" a="1"/>
  <c r="S233" i="11" a="1"/>
  <c r="U57" i="14" a="1"/>
  <c r="W57" i="14" a="1"/>
  <c r="S57" i="14" a="1"/>
  <c r="AU301" i="12" a="1"/>
  <c r="AT301" i="12" a="1"/>
  <c r="AU155" i="12" a="1"/>
  <c r="AT155" i="12" a="1"/>
  <c r="U101" i="14" a="1"/>
  <c r="W101" i="14" a="1"/>
  <c r="S101" i="14" a="1"/>
  <c r="W271" i="12" a="1"/>
  <c r="U271" i="12" a="1"/>
  <c r="S271" i="12" a="1"/>
  <c r="AT232" i="12" a="1"/>
  <c r="AU232" i="12" a="1"/>
  <c r="W172" i="12" a="1"/>
  <c r="U172" i="12" a="1"/>
  <c r="S172" i="12" a="1"/>
  <c r="AU266" i="12" a="1"/>
  <c r="AT266" i="12" a="1"/>
  <c r="S221" i="12" a="1"/>
  <c r="W221" i="12" a="1"/>
  <c r="U221" i="12" a="1"/>
  <c r="W251" i="12" a="1"/>
  <c r="U251" i="12" a="1"/>
  <c r="S251" i="12" a="1"/>
  <c r="AT195" i="12" a="1"/>
  <c r="AU195" i="12" a="1"/>
  <c r="S256" i="12" a="1"/>
  <c r="W256" i="12" a="1"/>
  <c r="U256" i="12" a="1"/>
  <c r="AU85" i="12" a="1"/>
  <c r="AT85" i="12" a="1"/>
  <c r="AU367" i="11" a="1"/>
  <c r="AT367" i="11" a="1"/>
  <c r="W7" i="12" a="1"/>
  <c r="U7" i="12" a="1"/>
  <c r="S7" i="12" a="1"/>
  <c r="AU291" i="11" a="1"/>
  <c r="AT291" i="11" a="1"/>
  <c r="AT98" i="9" a="1"/>
  <c r="AU98" i="9" a="1"/>
  <c r="S277" i="9" a="1"/>
  <c r="U277" i="9" a="1"/>
  <c r="W277" i="9" a="1"/>
  <c r="W208" i="11" a="1"/>
  <c r="S208" i="11" a="1"/>
  <c r="U208" i="11" a="1"/>
  <c r="S74" i="12" a="1"/>
  <c r="W74" i="12" a="1"/>
  <c r="U74" i="12" a="1"/>
  <c r="AT80" i="11" a="1"/>
  <c r="AU80" i="11" a="1"/>
  <c r="S204" i="9" a="1"/>
  <c r="U204" i="9" a="1"/>
  <c r="W204" i="9" a="1"/>
  <c r="AT118" i="11" a="1"/>
  <c r="AU118" i="11" a="1"/>
  <c r="W125" i="9" a="1"/>
  <c r="S125" i="9" a="1"/>
  <c r="U125" i="9" a="1"/>
  <c r="AU117" i="11" a="1"/>
  <c r="AT117" i="11" a="1"/>
  <c r="AT224" i="11" a="1"/>
  <c r="AU224" i="11" a="1"/>
  <c r="AI152" i="14" a="1"/>
  <c r="AH152" i="14" a="1"/>
  <c r="AG152" i="14" a="1"/>
  <c r="S46" i="9" a="1"/>
  <c r="U46" i="9" a="1"/>
  <c r="W46" i="9" a="1"/>
  <c r="AT231" i="9" a="1"/>
  <c r="AU231" i="9" a="1"/>
  <c r="AU12" i="9" a="1"/>
  <c r="AT12" i="9" a="1"/>
  <c r="AG153" i="14" a="1"/>
  <c r="AI153" i="14" a="1"/>
  <c r="AH153" i="14" a="1"/>
  <c r="W346" i="9" a="1"/>
  <c r="S346" i="9" a="1"/>
  <c r="U346" i="9" a="1"/>
  <c r="AH155" i="14" a="1"/>
  <c r="AG155" i="14" a="1"/>
  <c r="AI155" i="14" a="1"/>
  <c r="AI332" i="14" a="1"/>
  <c r="AH332" i="14" a="1"/>
  <c r="AG332" i="14" a="1"/>
  <c r="AI140" i="14" a="1"/>
  <c r="AH140" i="14" a="1"/>
  <c r="AG140" i="14" a="1"/>
  <c r="AU353" i="9" a="1"/>
  <c r="AT353" i="9" a="1"/>
  <c r="AG207" i="14" a="1"/>
  <c r="AI207" i="14" a="1"/>
  <c r="AH207" i="14" a="1"/>
  <c r="AM163" i="14" a="1"/>
  <c r="AO163" i="14" a="1"/>
  <c r="AN163" i="14" a="1"/>
  <c r="AM232" i="14" a="1"/>
  <c r="AO232" i="14" a="1"/>
  <c r="AN232" i="14" a="1"/>
  <c r="AO131" i="14" a="1"/>
  <c r="AN131" i="14" a="1"/>
  <c r="AM131" i="14" a="1"/>
  <c r="AO237" i="14" a="1"/>
  <c r="AM237" i="14" a="1"/>
  <c r="AN237" i="14" a="1"/>
  <c r="W331" i="14" a="1"/>
  <c r="U331" i="14" a="1"/>
  <c r="S331" i="14" a="1"/>
  <c r="S333" i="14" a="1"/>
  <c r="U333" i="14" a="1"/>
  <c r="W333" i="14" a="1"/>
  <c r="S320" i="14" a="1"/>
  <c r="U320" i="14" a="1"/>
  <c r="W320" i="14" a="1"/>
  <c r="AU98" i="12" a="1"/>
  <c r="AT98" i="12" a="1"/>
  <c r="AU321" i="12" a="1"/>
  <c r="AT321" i="12" a="1"/>
  <c r="U122" i="14" a="1"/>
  <c r="S122" i="14" a="1"/>
  <c r="W122" i="14" a="1"/>
  <c r="W145" i="12" a="1"/>
  <c r="U145" i="12" a="1"/>
  <c r="S145" i="12" a="1"/>
  <c r="W19" i="14" a="1"/>
  <c r="U19" i="14" a="1"/>
  <c r="S19" i="14" a="1"/>
  <c r="U264" i="12" a="1"/>
  <c r="S264" i="12" a="1"/>
  <c r="W264" i="12" a="1"/>
  <c r="W93" i="14" a="1"/>
  <c r="U93" i="14" a="1"/>
  <c r="S93" i="14" a="1"/>
  <c r="AT105" i="12" a="1"/>
  <c r="AU105" i="12" a="1"/>
  <c r="AU86" i="12" a="1"/>
  <c r="AT86" i="12" a="1"/>
  <c r="AU338" i="11" a="1"/>
  <c r="AT338" i="11" a="1"/>
  <c r="S87" i="12" a="1"/>
  <c r="W87" i="12" a="1"/>
  <c r="U87" i="12" a="1"/>
  <c r="AT16" i="12" a="1"/>
  <c r="AU16" i="12" a="1"/>
  <c r="AT109" i="12" a="1"/>
  <c r="AU109" i="12" a="1"/>
  <c r="AT56" i="12" a="1"/>
  <c r="AU56" i="12" a="1"/>
  <c r="AT61" i="12" a="1"/>
  <c r="AU61" i="12" a="1"/>
  <c r="AU290" i="11" a="1"/>
  <c r="AT290" i="11" a="1"/>
  <c r="AT21" i="12" a="1"/>
  <c r="AU21" i="12" a="1"/>
  <c r="S173" i="11" a="1"/>
  <c r="U173" i="11" a="1"/>
  <c r="W173" i="11" a="1"/>
  <c r="S130" i="9" a="1"/>
  <c r="U130" i="9" a="1"/>
  <c r="W130" i="9" a="1"/>
  <c r="U102" i="11" a="1"/>
  <c r="W102" i="11" a="1"/>
  <c r="S102" i="11" a="1"/>
  <c r="U245" i="11" a="1"/>
  <c r="W245" i="11" a="1"/>
  <c r="S245" i="11" a="1"/>
  <c r="S298" i="11" a="1"/>
  <c r="W298" i="11" a="1"/>
  <c r="U298" i="11" a="1"/>
  <c r="AT255" i="11" a="1"/>
  <c r="AU255" i="11" a="1"/>
  <c r="AT233" i="11" a="1"/>
  <c r="AU233" i="11" a="1"/>
  <c r="AU123" i="11" a="1"/>
  <c r="AT123" i="11" a="1"/>
  <c r="S177" i="11" a="1"/>
  <c r="U177" i="11" a="1"/>
  <c r="W177" i="11" a="1"/>
  <c r="AT281" i="9" a="1"/>
  <c r="AU281" i="9" a="1"/>
  <c r="U272" i="11" a="1"/>
  <c r="W272" i="11" a="1"/>
  <c r="S272" i="11" a="1"/>
  <c r="W49" i="11" a="1"/>
  <c r="S49" i="11" a="1"/>
  <c r="U49" i="11" a="1"/>
  <c r="AU65" i="9" a="1"/>
  <c r="AT65" i="9" a="1"/>
  <c r="AU25" i="9" a="1"/>
  <c r="AT25" i="9" a="1"/>
  <c r="U166" i="9" a="1"/>
  <c r="W166" i="9" a="1"/>
  <c r="S166" i="9" a="1"/>
  <c r="AH108" i="14" a="1"/>
  <c r="AG108" i="14" a="1"/>
  <c r="AI108" i="14" a="1"/>
  <c r="AG295" i="14" a="1"/>
  <c r="AI295" i="14" a="1"/>
  <c r="AH295" i="14" a="1"/>
  <c r="AT112" i="9" a="1"/>
  <c r="AU112" i="9" a="1"/>
  <c r="AO45" i="14" a="1"/>
  <c r="AN45" i="14" a="1"/>
  <c r="AM45" i="14" a="1"/>
  <c r="AH169" i="14" a="1"/>
  <c r="AG169" i="14" a="1"/>
  <c r="AI169" i="14" a="1"/>
  <c r="W355" i="11" a="1"/>
  <c r="U355" i="11" a="1"/>
  <c r="S355" i="11" a="1"/>
  <c r="AN328" i="14" a="1"/>
  <c r="AO328" i="14" a="1"/>
  <c r="AM328" i="14" a="1"/>
  <c r="AM156" i="14" a="1"/>
  <c r="AO156" i="14" a="1"/>
  <c r="AN156" i="14" a="1"/>
  <c r="AN160" i="14" a="1"/>
  <c r="AM160" i="14" a="1"/>
  <c r="AO160" i="14" a="1"/>
  <c r="W193" i="14" a="1"/>
  <c r="U193" i="14" a="1"/>
  <c r="S193" i="14" a="1"/>
  <c r="S310" i="14" a="1"/>
  <c r="W310" i="14" a="1"/>
  <c r="U310" i="14" a="1"/>
  <c r="W337" i="12" a="1"/>
  <c r="U337" i="12" a="1"/>
  <c r="S337" i="12" a="1"/>
  <c r="AU97" i="12" a="1"/>
  <c r="AT97" i="12" a="1"/>
  <c r="W74" i="14" a="1"/>
  <c r="S74" i="14" a="1"/>
  <c r="U74" i="14" a="1"/>
  <c r="U16" i="14" a="1"/>
  <c r="W16" i="14" a="1"/>
  <c r="S16" i="14" a="1"/>
  <c r="W361" i="12" a="1"/>
  <c r="U361" i="12" a="1"/>
  <c r="S361" i="12" a="1"/>
  <c r="AU359" i="12" a="1"/>
  <c r="AT359" i="12" a="1"/>
  <c r="W5" i="14" a="1"/>
  <c r="U5" i="14" a="1"/>
  <c r="S5" i="14" a="1"/>
  <c r="AU304" i="12" a="1"/>
  <c r="AT304" i="12" a="1"/>
  <c r="W288" i="12" a="1"/>
  <c r="U288" i="12" a="1"/>
  <c r="S288" i="12" a="1"/>
  <c r="S192" i="12" a="1"/>
  <c r="W192" i="12" a="1"/>
  <c r="U192" i="12" a="1"/>
  <c r="U323" i="11" a="1"/>
  <c r="S323" i="11" a="1"/>
  <c r="W323" i="11" a="1"/>
  <c r="U142" i="12" a="1"/>
  <c r="S142" i="12" a="1"/>
  <c r="W142" i="12" a="1"/>
  <c r="S190" i="12" a="1"/>
  <c r="W190" i="12" a="1"/>
  <c r="U190" i="12" a="1"/>
  <c r="W144" i="12" a="1"/>
  <c r="U144" i="12" a="1"/>
  <c r="S144" i="12" a="1"/>
  <c r="AT293" i="12" a="1"/>
  <c r="AU293" i="12" a="1"/>
  <c r="AU243" i="12" a="1"/>
  <c r="AT243" i="12" a="1"/>
  <c r="S114" i="12" a="1"/>
  <c r="W114" i="12" a="1"/>
  <c r="U114" i="12" a="1"/>
  <c r="S14" i="11" a="1"/>
  <c r="U14" i="11" a="1"/>
  <c r="W14" i="11" a="1"/>
  <c r="AU36" i="12" a="1"/>
  <c r="AT36" i="12" a="1"/>
  <c r="W315" i="11" a="1"/>
  <c r="U315" i="11" a="1"/>
  <c r="S315" i="11" a="1"/>
  <c r="U40" i="9" a="1"/>
  <c r="W40" i="9" a="1"/>
  <c r="S40" i="9" a="1"/>
  <c r="AU304" i="11" a="1"/>
  <c r="AT304" i="11" a="1"/>
  <c r="W134" i="11" a="1"/>
  <c r="S134" i="11" a="1"/>
  <c r="U134" i="11" a="1"/>
  <c r="W38" i="12" a="1"/>
  <c r="U38" i="12" a="1"/>
  <c r="S38" i="12" a="1"/>
  <c r="AT46" i="9" a="1"/>
  <c r="AU46" i="9" a="1"/>
  <c r="W165" i="9" a="1"/>
  <c r="S165" i="9" a="1"/>
  <c r="U165" i="9" a="1"/>
  <c r="AU76" i="9" a="1"/>
  <c r="AT76" i="9" a="1"/>
  <c r="AT226" i="11" a="1"/>
  <c r="AU226" i="11" a="1"/>
  <c r="AT357" i="11" a="1"/>
  <c r="AU357" i="11" a="1"/>
  <c r="AT219" i="11" a="1"/>
  <c r="AU219" i="11" a="1"/>
  <c r="W222" i="11" a="1"/>
  <c r="S222" i="11" a="1"/>
  <c r="U222" i="11" a="1"/>
  <c r="AT216" i="11" a="1"/>
  <c r="AU216" i="11" a="1"/>
  <c r="S186" i="11" a="1"/>
  <c r="U186" i="11" a="1"/>
  <c r="W186" i="11" a="1"/>
  <c r="AT182" i="11" a="1"/>
  <c r="AU182" i="11" a="1"/>
  <c r="W153" i="9" a="1"/>
  <c r="S153" i="9" a="1"/>
  <c r="U153" i="9" a="1"/>
  <c r="AT238" i="11" a="1"/>
  <c r="AU238" i="11" a="1"/>
  <c r="AT185" i="9" a="1"/>
  <c r="AU185" i="9" a="1"/>
  <c r="AT259" i="11" a="1"/>
  <c r="AU259" i="11" a="1"/>
  <c r="AT262" i="11" a="1"/>
  <c r="AU262" i="11" a="1"/>
  <c r="AU342" i="9" a="1"/>
  <c r="AT342" i="9" a="1"/>
  <c r="AT136" i="11" a="1"/>
  <c r="AU136" i="11" a="1"/>
  <c r="AT324" i="9" a="1"/>
  <c r="AU324" i="9" a="1"/>
  <c r="AU77" i="9" a="1"/>
  <c r="AT77" i="9" a="1"/>
  <c r="AG358" i="14" a="1"/>
  <c r="AI358" i="14" a="1"/>
  <c r="AH358" i="14" a="1"/>
  <c r="S44" i="11" a="1"/>
  <c r="U44" i="11" a="1"/>
  <c r="W44" i="11" a="1"/>
  <c r="AI125" i="14" a="1"/>
  <c r="AG125" i="14" a="1"/>
  <c r="AH125" i="14" a="1"/>
  <c r="AI80" i="14" a="1"/>
  <c r="AH80" i="14" a="1"/>
  <c r="AG80" i="14" a="1"/>
  <c r="AH229" i="14" a="1"/>
  <c r="AG229" i="14" a="1"/>
  <c r="AI229" i="14" a="1"/>
  <c r="AI268" i="14" a="1"/>
  <c r="AH268" i="14" a="1"/>
  <c r="AG268" i="14" a="1"/>
  <c r="S185" i="9" a="1"/>
  <c r="W185" i="9" a="1"/>
  <c r="U185" i="9" a="1"/>
  <c r="U95" i="9" a="1"/>
  <c r="S95" i="9" a="1"/>
  <c r="W95" i="9" a="1"/>
  <c r="AT220" i="9" a="1"/>
  <c r="AU220" i="9" a="1"/>
  <c r="AI109" i="14" a="1"/>
  <c r="AH109" i="14" a="1"/>
  <c r="AG109" i="14" a="1"/>
  <c r="AT316" i="9" a="1"/>
  <c r="AU316" i="9" a="1"/>
  <c r="AT198" i="9" a="1"/>
  <c r="AU198" i="9" a="1"/>
  <c r="AI243" i="14" a="1"/>
  <c r="AH243" i="14" a="1"/>
  <c r="AG243" i="14" a="1"/>
  <c r="AI183" i="14" a="1"/>
  <c r="AH183" i="14" a="1"/>
  <c r="AG183" i="14" a="1"/>
  <c r="AH258" i="14" a="1"/>
  <c r="AI258" i="14" a="1"/>
  <c r="AG258" i="14" a="1"/>
  <c r="AN327" i="14" a="1"/>
  <c r="AM327" i="14" a="1"/>
  <c r="AO327" i="14" a="1"/>
  <c r="AO246" i="14" a="1"/>
  <c r="AN246" i="14" a="1"/>
  <c r="AM246" i="14" a="1"/>
  <c r="S216" i="14" a="1"/>
  <c r="W216" i="14" a="1"/>
  <c r="U216" i="14" a="1"/>
  <c r="U271" i="14" a="1"/>
  <c r="S271" i="14" a="1"/>
  <c r="W271" i="14" a="1"/>
  <c r="U154" i="14" a="1"/>
  <c r="S154" i="14" a="1"/>
  <c r="W154" i="14" a="1"/>
  <c r="AU352" i="12" a="1"/>
  <c r="AT352" i="12" a="1"/>
  <c r="W179" i="11" a="1"/>
  <c r="S179" i="11" a="1"/>
  <c r="U179" i="11" a="1"/>
  <c r="AU327" i="12" a="1"/>
  <c r="AT327" i="12" a="1"/>
  <c r="S171" i="12" a="1"/>
  <c r="W171" i="12" a="1"/>
  <c r="U171" i="12" a="1"/>
  <c r="W127" i="14" a="1"/>
  <c r="U127" i="14" a="1"/>
  <c r="S127" i="14" a="1"/>
  <c r="AU317" i="12" a="1"/>
  <c r="AT317" i="12" a="1"/>
  <c r="AU91" i="12" a="1"/>
  <c r="AT91" i="12" a="1"/>
  <c r="AU363" i="11" a="1"/>
  <c r="AT363" i="11" a="1"/>
  <c r="AU279" i="12" a="1"/>
  <c r="AT279" i="12" a="1"/>
  <c r="W124" i="12" a="1"/>
  <c r="U124" i="12" a="1"/>
  <c r="S124" i="12" a="1"/>
  <c r="AU33" i="12" a="1"/>
  <c r="AT33" i="12" a="1"/>
  <c r="U269" i="12" a="1"/>
  <c r="S269" i="12" a="1"/>
  <c r="W269" i="12" a="1"/>
  <c r="AU185" i="12" a="1"/>
  <c r="AT185" i="12" a="1"/>
  <c r="AT296" i="12" a="1"/>
  <c r="AU296" i="12" a="1"/>
  <c r="AT79" i="12" a="1"/>
  <c r="AU79" i="12" a="1"/>
  <c r="AT244" i="12" a="1"/>
  <c r="AU244" i="12" a="1"/>
  <c r="AU169" i="12" a="1"/>
  <c r="AT169" i="12" a="1"/>
  <c r="S305" i="9" a="1"/>
  <c r="U305" i="9" a="1"/>
  <c r="W305" i="9" a="1"/>
  <c r="AU241" i="11" a="1"/>
  <c r="AT241" i="11" a="1"/>
  <c r="U321" i="9" a="1"/>
  <c r="W321" i="9" a="1"/>
  <c r="S321" i="9" a="1"/>
  <c r="S242" i="11" a="1"/>
  <c r="U242" i="11" a="1"/>
  <c r="W242" i="11" a="1"/>
  <c r="U148" i="11" a="1"/>
  <c r="W148" i="11" a="1"/>
  <c r="S148" i="11" a="1"/>
  <c r="U283" i="11" a="1"/>
  <c r="W283" i="11" a="1"/>
  <c r="S283" i="11" a="1"/>
  <c r="AT179" i="11" a="1"/>
  <c r="AU179" i="11" a="1"/>
  <c r="AT211" i="11" a="1"/>
  <c r="AU211" i="11" a="1"/>
  <c r="S25" i="9" a="1"/>
  <c r="U25" i="9" a="1"/>
  <c r="W25" i="9" a="1"/>
  <c r="AI177" i="14" a="1"/>
  <c r="AH177" i="14" a="1"/>
  <c r="AG177" i="14" a="1"/>
  <c r="W303" i="9" a="1"/>
  <c r="S303" i="9" a="1"/>
  <c r="U303" i="9" a="1"/>
  <c r="AI343" i="14" a="1"/>
  <c r="AH343" i="14" a="1"/>
  <c r="AG343" i="14" a="1"/>
  <c r="AO272" i="14" a="1"/>
  <c r="AN272" i="14" a="1"/>
  <c r="AM272" i="14" a="1"/>
  <c r="S270" i="9" a="1"/>
  <c r="U270" i="9" a="1"/>
  <c r="W270" i="9" a="1"/>
  <c r="AH176" i="14" a="1"/>
  <c r="AG176" i="14" a="1"/>
  <c r="AI176" i="14" a="1"/>
  <c r="AI131" i="14" a="1"/>
  <c r="AH131" i="14" a="1"/>
  <c r="AG131" i="14" a="1"/>
  <c r="AU91" i="9" a="1"/>
  <c r="AT91" i="9" a="1"/>
  <c r="AN292" i="14" a="1"/>
  <c r="AM292" i="14" a="1"/>
  <c r="AO292" i="14" a="1"/>
  <c r="AM258" i="14" a="1"/>
  <c r="AN258" i="14" a="1"/>
  <c r="AO258" i="14" a="1"/>
  <c r="AM135" i="14" a="1"/>
  <c r="AN135" i="14" a="1"/>
  <c r="AO135" i="14" a="1"/>
  <c r="AO162" i="14" a="1"/>
  <c r="AM162" i="14" a="1"/>
  <c r="AN162" i="14" a="1"/>
  <c r="S238" i="14" a="1"/>
  <c r="W238" i="14" a="1"/>
  <c r="U238" i="14" a="1"/>
  <c r="W171" i="14" a="1"/>
  <c r="U171" i="14" a="1"/>
  <c r="S171" i="14" a="1"/>
  <c r="W179" i="14" a="1"/>
  <c r="U179" i="14" a="1"/>
  <c r="S179" i="14" a="1"/>
  <c r="U224" i="14" a="1"/>
  <c r="W224" i="14" a="1"/>
  <c r="S224" i="14" a="1"/>
  <c r="S145" i="14" a="1"/>
  <c r="W145" i="14" a="1"/>
  <c r="U145" i="14" a="1"/>
  <c r="U331" i="12" a="1"/>
  <c r="S331" i="12" a="1"/>
  <c r="W331" i="12" a="1"/>
  <c r="W312" i="9" a="1"/>
  <c r="S312" i="9" a="1"/>
  <c r="U312" i="9" a="1"/>
  <c r="AT226" i="12" a="1"/>
  <c r="AU226" i="12" a="1"/>
  <c r="S294" i="12" a="1"/>
  <c r="W294" i="12" a="1"/>
  <c r="U294" i="12" a="1"/>
  <c r="W325" i="12" a="1"/>
  <c r="U325" i="12" a="1"/>
  <c r="S325" i="12" a="1"/>
  <c r="W143" i="12" a="1"/>
  <c r="U143" i="12" a="1"/>
  <c r="S143" i="12" a="1"/>
  <c r="AT332" i="12" a="1"/>
  <c r="AU332" i="12" a="1"/>
  <c r="AT287" i="9" a="1"/>
  <c r="AU287" i="9" a="1"/>
  <c r="AT140" i="12" a="1"/>
  <c r="AU140" i="12" a="1"/>
  <c r="S148" i="12" a="1"/>
  <c r="W148" i="12" a="1"/>
  <c r="U148" i="12" a="1"/>
  <c r="AU364" i="11" a="1"/>
  <c r="AT364" i="11" a="1"/>
  <c r="W290" i="12" a="1"/>
  <c r="U290" i="12" a="1"/>
  <c r="S290" i="12" a="1"/>
  <c r="W169" i="12" a="1"/>
  <c r="U169" i="12" a="1"/>
  <c r="S169" i="12" a="1"/>
  <c r="AU73" i="12" a="1"/>
  <c r="AT73" i="12" a="1"/>
  <c r="U168" i="12" a="1"/>
  <c r="S168" i="12" a="1"/>
  <c r="W168" i="12" a="1"/>
  <c r="AU178" i="11" a="1"/>
  <c r="AT178" i="11" a="1"/>
  <c r="AT346" i="11" a="1"/>
  <c r="AU346" i="11" a="1"/>
  <c r="AT88" i="11" a="1"/>
  <c r="AU88" i="11" a="1"/>
  <c r="AT339" i="11" a="1"/>
  <c r="AU339" i="11" a="1"/>
  <c r="AT5" i="11" a="1"/>
  <c r="AU5" i="11" a="1"/>
  <c r="W28" i="12" a="1"/>
  <c r="S28" i="12" a="1"/>
  <c r="U28" i="12" a="1"/>
  <c r="S361" i="11" a="1"/>
  <c r="W361" i="11" a="1"/>
  <c r="U361" i="11" a="1"/>
  <c r="S227" i="9" a="1"/>
  <c r="U227" i="9" a="1"/>
  <c r="W227" i="9" a="1"/>
  <c r="W191" i="11" a="1"/>
  <c r="S191" i="11" a="1"/>
  <c r="U191" i="11" a="1"/>
  <c r="AT29" i="11" a="1"/>
  <c r="AU29" i="11" a="1"/>
  <c r="AU104" i="11" a="1"/>
  <c r="AT104" i="11" a="1"/>
  <c r="AU212" i="11" a="1"/>
  <c r="AT212" i="11" a="1"/>
  <c r="AT189" i="11" a="1"/>
  <c r="AU189" i="11" a="1"/>
  <c r="AU256" i="9" a="1"/>
  <c r="AT256" i="9" a="1"/>
  <c r="U104" i="11" a="1"/>
  <c r="W104" i="11" a="1"/>
  <c r="S104" i="11" a="1"/>
  <c r="S285" i="11" a="1"/>
  <c r="U285" i="11" a="1"/>
  <c r="W285" i="11" a="1"/>
  <c r="AT94" i="9" a="1"/>
  <c r="AU94" i="9" a="1"/>
  <c r="S164" i="11" a="1"/>
  <c r="U164" i="11" a="1"/>
  <c r="W164" i="11" a="1"/>
  <c r="U47" i="11" a="1"/>
  <c r="W47" i="11" a="1"/>
  <c r="S47" i="11" a="1"/>
  <c r="S58" i="9" a="1"/>
  <c r="U58" i="9" a="1"/>
  <c r="W58" i="9" a="1"/>
  <c r="U52" i="9" a="1"/>
  <c r="W52" i="9" a="1"/>
  <c r="S52" i="9" a="1"/>
  <c r="U239" i="9" a="1"/>
  <c r="W239" i="9" a="1"/>
  <c r="S239" i="9" a="1"/>
  <c r="AI239" i="14" a="1"/>
  <c r="AH239" i="14" a="1"/>
  <c r="AG239" i="14" a="1"/>
  <c r="AH115" i="14" a="1"/>
  <c r="AG115" i="14" a="1"/>
  <c r="AI115" i="14" a="1"/>
  <c r="AM66" i="14" a="1"/>
  <c r="AO66" i="14" a="1"/>
  <c r="AN66" i="14" a="1"/>
  <c r="AT156" i="9" a="1"/>
  <c r="AU156" i="9" a="1"/>
  <c r="AI191" i="14" a="1"/>
  <c r="AH191" i="14" a="1"/>
  <c r="AG191" i="14" a="1"/>
  <c r="S297" i="11" a="1"/>
  <c r="U297" i="11" a="1"/>
  <c r="W297" i="11" a="1"/>
  <c r="AN297" i="14" a="1"/>
  <c r="AO297" i="14" a="1"/>
  <c r="AM297" i="14" a="1"/>
  <c r="AN8" i="14" a="1"/>
  <c r="AO8" i="14" a="1"/>
  <c r="AM8" i="14" a="1"/>
  <c r="U346" i="12" a="1"/>
  <c r="S346" i="12" a="1"/>
  <c r="W346" i="12" a="1"/>
  <c r="S34" i="14" a="1"/>
  <c r="W34" i="14" a="1"/>
  <c r="U34" i="14" a="1"/>
  <c r="U99" i="14" a="1"/>
  <c r="S99" i="14" a="1"/>
  <c r="W99" i="14" a="1"/>
  <c r="AU131" i="12" a="1"/>
  <c r="AT131" i="12" a="1"/>
  <c r="AU354" i="12" a="1"/>
  <c r="AT354" i="12" a="1"/>
  <c r="AU117" i="12" a="1"/>
  <c r="AT117" i="12" a="1"/>
  <c r="W174" i="12" a="1"/>
  <c r="U174" i="12" a="1"/>
  <c r="S174" i="12" a="1"/>
  <c r="W214" i="12" a="1"/>
  <c r="U214" i="12" a="1"/>
  <c r="S214" i="12" a="1"/>
  <c r="AU267" i="12" a="1"/>
  <c r="AT267" i="12" a="1"/>
  <c r="AU336" i="11" a="1"/>
  <c r="AT336" i="11" a="1"/>
  <c r="AT284" i="12" a="1"/>
  <c r="AU284" i="12" a="1"/>
  <c r="U246" i="12" a="1"/>
  <c r="S246" i="12" a="1"/>
  <c r="W246" i="12" a="1"/>
  <c r="AU151" i="12" a="1"/>
  <c r="AT151" i="12" a="1"/>
  <c r="U274" i="12" a="1"/>
  <c r="S274" i="12" a="1"/>
  <c r="W274" i="12" a="1"/>
  <c r="S152" i="12" a="1"/>
  <c r="W152" i="12" a="1"/>
  <c r="U152" i="12" a="1"/>
  <c r="U98" i="11" a="1"/>
  <c r="W98" i="11" a="1"/>
  <c r="S98" i="11" a="1"/>
  <c r="U257" i="12" a="1"/>
  <c r="S257" i="12" a="1"/>
  <c r="W257" i="12" a="1"/>
  <c r="U154" i="12" a="1"/>
  <c r="S154" i="12" a="1"/>
  <c r="W154" i="12" a="1"/>
  <c r="S33" i="11" a="1"/>
  <c r="U33" i="11" a="1"/>
  <c r="W33" i="11" a="1"/>
  <c r="AU247" i="9" a="1"/>
  <c r="AT247" i="9" a="1"/>
  <c r="S254" i="11" a="1"/>
  <c r="U254" i="11" a="1"/>
  <c r="W254" i="11" a="1"/>
  <c r="AT276" i="9" a="1"/>
  <c r="AU276" i="9" a="1"/>
  <c r="W90" i="9" a="1"/>
  <c r="S90" i="9" a="1"/>
  <c r="U90" i="9" a="1"/>
  <c r="AT83" i="11" a="1"/>
  <c r="AU83" i="11" a="1"/>
  <c r="S263" i="11" a="1"/>
  <c r="U263" i="11" a="1"/>
  <c r="W263" i="11" a="1"/>
  <c r="AU68" i="12" a="1"/>
  <c r="AT68" i="12" a="1"/>
  <c r="W348" i="11" a="1"/>
  <c r="U348" i="11" a="1"/>
  <c r="S348" i="11" a="1"/>
  <c r="AU334" i="11" a="1"/>
  <c r="AT334" i="11" a="1"/>
  <c r="AT273" i="11" a="1"/>
  <c r="AU273" i="11" a="1"/>
  <c r="U280" i="11" a="1"/>
  <c r="W280" i="11" a="1"/>
  <c r="S280" i="11" a="1"/>
  <c r="U353" i="9" a="1"/>
  <c r="W353" i="9" a="1"/>
  <c r="S353" i="9" a="1"/>
  <c r="W105" i="11" a="1"/>
  <c r="S105" i="11" a="1"/>
  <c r="U105" i="11" a="1"/>
  <c r="AT183" i="9" a="1"/>
  <c r="AU183" i="9" a="1"/>
  <c r="AT306" i="9" a="1"/>
  <c r="AU306" i="9" a="1"/>
  <c r="S341" i="9" a="1"/>
  <c r="U341" i="9" a="1"/>
  <c r="W341" i="9" a="1"/>
  <c r="AO28" i="14" a="1"/>
  <c r="AN28" i="14" a="1"/>
  <c r="AM28" i="14" a="1"/>
  <c r="S182" i="9" a="1"/>
  <c r="U182" i="9" a="1"/>
  <c r="W182" i="9" a="1"/>
  <c r="AH288" i="14" a="1"/>
  <c r="AG288" i="14" a="1"/>
  <c r="AI288" i="14" a="1"/>
  <c r="AU147" i="9" a="1"/>
  <c r="AT147" i="9" a="1"/>
  <c r="AH233" i="14" a="1"/>
  <c r="AG233" i="14" a="1"/>
  <c r="AI233" i="14" a="1"/>
  <c r="AH151" i="14" a="1"/>
  <c r="AG151" i="14" a="1"/>
  <c r="AI151" i="14" a="1"/>
  <c r="AO57" i="14" a="1"/>
  <c r="AN57" i="14" a="1"/>
  <c r="AM57" i="14" a="1"/>
  <c r="AO278" i="14" a="1"/>
  <c r="AM278" i="14" a="1"/>
  <c r="AN278" i="14" a="1"/>
  <c r="U186" i="14" a="1"/>
  <c r="W186" i="14" a="1"/>
  <c r="S186" i="14" a="1"/>
  <c r="S287" i="14" a="1"/>
  <c r="W287" i="14" a="1"/>
  <c r="U287" i="14" a="1"/>
  <c r="W22" i="14" a="1"/>
  <c r="U22" i="14" a="1"/>
  <c r="S22" i="14" a="1"/>
  <c r="W18" i="12" a="1"/>
  <c r="U18" i="12" a="1"/>
  <c r="S18" i="12" a="1"/>
  <c r="AO343" i="14" a="1"/>
  <c r="AM343" i="14" a="1"/>
  <c r="AN343" i="14" a="1"/>
  <c r="S236" i="14" a="1"/>
  <c r="U236" i="14" a="1"/>
  <c r="W236" i="14" a="1"/>
  <c r="W89" i="14" a="1"/>
  <c r="U89" i="14" a="1"/>
  <c r="S89" i="14" a="1"/>
  <c r="AT147" i="12" a="1"/>
  <c r="AU147" i="12" a="1"/>
  <c r="U156" i="12" a="1"/>
  <c r="S156" i="12" a="1"/>
  <c r="W156" i="12" a="1"/>
  <c r="AM301" i="14" a="1"/>
  <c r="AO301" i="14" a="1"/>
  <c r="AN301" i="14" a="1"/>
  <c r="AN302" i="14" a="1"/>
  <c r="AO302" i="14" a="1"/>
  <c r="AM302" i="14" a="1"/>
  <c r="AN92" i="14" a="1"/>
  <c r="AM92" i="14" a="1"/>
  <c r="AO92" i="14" a="1"/>
  <c r="AO310" i="14" a="1"/>
  <c r="AM310" i="14" a="1"/>
  <c r="AN310" i="14" a="1"/>
  <c r="AM168" i="14" a="1"/>
  <c r="AO168" i="14" a="1"/>
  <c r="AN168" i="14" a="1"/>
  <c r="U189" i="14" a="1"/>
  <c r="S189" i="14" a="1"/>
  <c r="W189" i="14" a="1"/>
  <c r="AO362" i="14" a="1"/>
  <c r="AM362" i="14" a="1"/>
  <c r="AN362" i="14" a="1"/>
  <c r="AN136" i="14" a="1"/>
  <c r="AM136" i="14" a="1"/>
  <c r="AO136" i="14" a="1"/>
  <c r="AT171" i="12" a="1"/>
  <c r="AU171" i="12" a="1"/>
  <c r="AO99" i="14" a="1"/>
  <c r="AM99" i="14" a="1"/>
  <c r="AN99" i="14" a="1"/>
  <c r="AM360" i="14" a="1"/>
  <c r="AN360" i="14" a="1"/>
  <c r="AO360" i="14" a="1"/>
  <c r="AO189" i="14" a="1"/>
  <c r="AM189" i="14" a="1"/>
  <c r="AN189" i="14" a="1"/>
  <c r="U21" i="12" a="1"/>
  <c r="S21" i="12" a="1"/>
  <c r="W21" i="12" a="1"/>
  <c r="AM129" i="14" a="1"/>
  <c r="AO129" i="14" a="1"/>
  <c r="AN129" i="14" a="1"/>
  <c r="AN188" i="14" a="1"/>
  <c r="AM188" i="14" a="1"/>
  <c r="AO188" i="14" a="1"/>
  <c r="AM254" i="14" a="1"/>
  <c r="AO254" i="14" a="1"/>
  <c r="AN254" i="14" a="1"/>
  <c r="W237" i="14" a="1"/>
  <c r="U237" i="14" a="1"/>
  <c r="S237" i="14" a="1"/>
  <c r="S45" i="12" a="1"/>
  <c r="W45" i="12" a="1"/>
  <c r="U45" i="12" a="1"/>
  <c r="AN306" i="14" a="1"/>
  <c r="AO306" i="14" a="1"/>
  <c r="AM306" i="14" a="1"/>
  <c r="AO299" i="14" a="1"/>
  <c r="AM299" i="14" a="1"/>
  <c r="AN299" i="14" a="1"/>
  <c r="W234" i="14" a="1"/>
  <c r="S234" i="14" a="1"/>
  <c r="U234" i="14" a="1"/>
  <c r="AT216" i="12" a="1"/>
  <c r="AU216" i="12" a="1"/>
  <c r="AU181" i="12" a="1"/>
  <c r="AT181" i="12" a="1"/>
  <c r="AN352" i="14" a="1"/>
  <c r="AO352" i="14" a="1"/>
  <c r="AM352" i="14" a="1"/>
  <c r="AO106" i="14" a="1"/>
  <c r="AM106" i="14" a="1"/>
  <c r="AN106" i="14" a="1"/>
  <c r="S117" i="12" a="1"/>
  <c r="W117" i="12" a="1"/>
  <c r="U117" i="12" a="1"/>
  <c r="AU218" i="12" a="1"/>
  <c r="AT218" i="12" a="1"/>
  <c r="S338" i="12" a="1"/>
  <c r="W338" i="12" a="1"/>
  <c r="U338" i="12" a="1"/>
  <c r="AT312" i="9" a="1"/>
  <c r="AU312" i="9" a="1"/>
  <c r="AM333" i="14" a="1"/>
  <c r="AO333" i="14" a="1"/>
  <c r="AN333" i="14" a="1"/>
  <c r="AO18" i="14" a="1"/>
  <c r="AM18" i="14" a="1"/>
  <c r="AN18" i="14" a="1"/>
  <c r="AN216" i="14" a="1"/>
  <c r="AM216" i="14" a="1"/>
  <c r="AO216" i="14" a="1"/>
  <c r="U358" i="14" a="1"/>
  <c r="S358" i="14" a="1"/>
  <c r="W358" i="14" a="1"/>
  <c r="U204" i="14" a="1"/>
  <c r="S204" i="14" a="1"/>
  <c r="W204" i="14" a="1"/>
  <c r="W192" i="14" a="1"/>
  <c r="S192" i="14" a="1"/>
  <c r="U192" i="14" a="1"/>
  <c r="U114" i="14" a="1"/>
  <c r="S114" i="14" a="1"/>
  <c r="W114" i="14" a="1"/>
  <c r="U295" i="14" a="1"/>
  <c r="W295" i="14" a="1"/>
  <c r="S295" i="14" a="1"/>
  <c r="W134" i="12" a="1"/>
  <c r="U134" i="12" a="1"/>
  <c r="S134" i="12" a="1"/>
  <c r="U131" i="14" a="1"/>
  <c r="S131" i="14" a="1"/>
  <c r="W131" i="14" a="1"/>
  <c r="AU291" i="12" a="1"/>
  <c r="AT291" i="12" a="1"/>
  <c r="W92" i="12" a="1"/>
  <c r="U92" i="12" a="1"/>
  <c r="S92" i="12" a="1"/>
  <c r="AU281" i="12" a="1"/>
  <c r="AT281" i="12" a="1"/>
  <c r="AU160" i="12" a="1"/>
  <c r="AT160" i="12" a="1"/>
  <c r="U293" i="11" a="1"/>
  <c r="S293" i="11" a="1"/>
  <c r="W293" i="11" a="1"/>
  <c r="S121" i="11" a="1"/>
  <c r="U121" i="11" a="1"/>
  <c r="W121" i="11" a="1"/>
  <c r="AU219" i="12" a="1"/>
  <c r="AT219" i="12" a="1"/>
  <c r="AU11" i="12" a="1"/>
  <c r="AT11" i="12" a="1"/>
  <c r="S366" i="9" a="1"/>
  <c r="U366" i="9" a="1"/>
  <c r="W366" i="9" a="1"/>
  <c r="AU123" i="9" a="1"/>
  <c r="AT123" i="9" a="1"/>
  <c r="AU243" i="9" a="1"/>
  <c r="AT243" i="9" a="1"/>
  <c r="U56" i="12" a="1"/>
  <c r="S56" i="12" a="1"/>
  <c r="W56" i="12" a="1"/>
  <c r="AU229" i="11" a="1"/>
  <c r="AT229" i="11" a="1"/>
  <c r="U120" i="11" a="1"/>
  <c r="W120" i="11" a="1"/>
  <c r="S120" i="11" a="1"/>
  <c r="U270" i="11" a="1"/>
  <c r="W270" i="11" a="1"/>
  <c r="S270" i="11" a="1"/>
  <c r="U119" i="11" a="1"/>
  <c r="W119" i="11" a="1"/>
  <c r="S119" i="11" a="1"/>
  <c r="AT182" i="9" a="1"/>
  <c r="AU182" i="9" a="1"/>
  <c r="AH196" i="14" a="1"/>
  <c r="AG196" i="14" a="1"/>
  <c r="AI196" i="14" a="1"/>
  <c r="AT2" i="11" a="1"/>
  <c r="AU2" i="11" a="1"/>
  <c r="AG298" i="14" a="1"/>
  <c r="AI298" i="14" a="1"/>
  <c r="AH298" i="14" a="1"/>
  <c r="S17" i="11" a="1"/>
  <c r="U17" i="11" a="1"/>
  <c r="W17" i="11" a="1"/>
  <c r="AG135" i="14" a="1"/>
  <c r="AH135" i="14" a="1"/>
  <c r="AI135" i="14" a="1"/>
  <c r="AI323" i="14" a="1"/>
  <c r="AH323" i="14" a="1"/>
  <c r="AG323" i="14" a="1"/>
  <c r="AI340" i="14" a="1"/>
  <c r="AH340" i="14" a="1"/>
  <c r="AG340" i="14" a="1"/>
  <c r="AU8" i="9" a="1"/>
  <c r="AT8" i="9" a="1"/>
  <c r="S244" i="12" a="1"/>
  <c r="W244" i="12" a="1"/>
  <c r="U244" i="12" a="1"/>
  <c r="S155" i="11" a="1"/>
  <c r="U155" i="11" a="1"/>
  <c r="W155" i="11" a="1"/>
  <c r="AU317" i="11" a="1"/>
  <c r="AT317" i="11" a="1"/>
  <c r="AU3" i="12" a="1"/>
  <c r="AT3" i="12" a="1"/>
  <c r="U42" i="11" a="1"/>
  <c r="S42" i="11" a="1"/>
  <c r="W42" i="11" a="1"/>
  <c r="AU143" i="11" a="1"/>
  <c r="AT143" i="11" a="1"/>
  <c r="U324" i="11" a="1"/>
  <c r="S324" i="11" a="1"/>
  <c r="W324" i="11" a="1"/>
  <c r="S261" i="11" a="1"/>
  <c r="U261" i="11" a="1"/>
  <c r="W261" i="11" a="1"/>
  <c r="AT154" i="9" a="1"/>
  <c r="AU154" i="9" a="1"/>
  <c r="AU93" i="11" a="1"/>
  <c r="AT93" i="11" a="1"/>
  <c r="AT195" i="9" a="1"/>
  <c r="AU195" i="9" a="1"/>
  <c r="AG223" i="14" a="1"/>
  <c r="AI223" i="14" a="1"/>
  <c r="AH223" i="14" a="1"/>
  <c r="AU129" i="11" a="1"/>
  <c r="AT129" i="11" a="1"/>
  <c r="AU114" i="9" a="1"/>
  <c r="AT114" i="9" a="1"/>
  <c r="AU149" i="9" a="1"/>
  <c r="AT149" i="9" a="1"/>
  <c r="AT141" i="9" a="1"/>
  <c r="AU141" i="9" a="1"/>
  <c r="U194" i="9" a="1"/>
  <c r="W194" i="9" a="1"/>
  <c r="S194" i="9" a="1"/>
  <c r="AH89" i="14" a="1"/>
  <c r="AG89" i="14" a="1"/>
  <c r="AI89" i="14" a="1"/>
  <c r="U334" i="9" a="1"/>
  <c r="W334" i="9" a="1"/>
  <c r="S334" i="9" a="1"/>
  <c r="U324" i="9" a="1"/>
  <c r="W324" i="9" a="1"/>
  <c r="S324" i="9" a="1"/>
  <c r="AT173" i="9" a="1"/>
  <c r="AU173" i="9" a="1"/>
  <c r="AG114" i="14" a="1"/>
  <c r="AI114" i="14" a="1"/>
  <c r="AH114" i="14" a="1"/>
  <c r="AI149" i="14" a="1"/>
  <c r="AH149" i="14" a="1"/>
  <c r="AG149" i="14" a="1"/>
  <c r="AI76" i="14" a="1"/>
  <c r="AH76" i="14" a="1"/>
  <c r="AG76" i="14" a="1"/>
  <c r="AG202" i="14" a="1"/>
  <c r="AI202" i="14" a="1"/>
  <c r="AH202" i="14" a="1"/>
  <c r="AM183" i="14" a="1"/>
  <c r="AO183" i="14" a="1"/>
  <c r="AN183" i="14" a="1"/>
  <c r="AO80" i="14" a="1"/>
  <c r="AN80" i="14" a="1"/>
  <c r="AM80" i="14" a="1"/>
  <c r="U322" i="14" a="1"/>
  <c r="W322" i="14" a="1"/>
  <c r="S322" i="14" a="1"/>
  <c r="S147" i="14" a="1"/>
  <c r="W147" i="14" a="1"/>
  <c r="U147" i="14" a="1"/>
  <c r="U316" i="14" a="1"/>
  <c r="S316" i="14" a="1"/>
  <c r="W316" i="14" a="1"/>
  <c r="S244" i="14" a="1"/>
  <c r="U244" i="14" a="1"/>
  <c r="W244" i="14" a="1"/>
  <c r="U152" i="14" a="1"/>
  <c r="S152" i="14" a="1"/>
  <c r="W152" i="14" a="1"/>
  <c r="U309" i="12" a="1"/>
  <c r="S309" i="12" a="1"/>
  <c r="W309" i="12" a="1"/>
  <c r="AU360" i="12" a="1"/>
  <c r="AT360" i="12" a="1"/>
  <c r="AU253" i="12" a="1"/>
  <c r="AT253" i="12" a="1"/>
  <c r="AT28" i="12" a="1"/>
  <c r="AU28" i="12" a="1"/>
  <c r="W311" i="12" a="1"/>
  <c r="U311" i="12" a="1"/>
  <c r="S311" i="12" a="1"/>
  <c r="S334" i="12" a="1"/>
  <c r="W334" i="12" a="1"/>
  <c r="U334" i="12" a="1"/>
  <c r="AU138" i="12" a="1"/>
  <c r="AT138" i="12" a="1"/>
  <c r="AU246" i="12" a="1"/>
  <c r="AT246" i="12" a="1"/>
  <c r="W113" i="12" a="1"/>
  <c r="U113" i="12" a="1"/>
  <c r="S113" i="12" a="1"/>
  <c r="AU80" i="12" a="1"/>
  <c r="AT80" i="12" a="1"/>
  <c r="AU111" i="12" a="1"/>
  <c r="AT111" i="12" a="1"/>
  <c r="AU179" i="12" a="1"/>
  <c r="AT179" i="12" a="1"/>
  <c r="AU124" i="11" a="1"/>
  <c r="AT124" i="11" a="1"/>
  <c r="AU254" i="12" a="1"/>
  <c r="AT254" i="12" a="1"/>
  <c r="AT143" i="12" a="1"/>
  <c r="AU143" i="12" a="1"/>
  <c r="AT345" i="11" a="1"/>
  <c r="AU345" i="11" a="1"/>
  <c r="S302" i="9" a="1"/>
  <c r="U302" i="9" a="1"/>
  <c r="W302" i="9" a="1"/>
  <c r="S145" i="9" a="1"/>
  <c r="U145" i="9" a="1"/>
  <c r="W145" i="9" a="1"/>
  <c r="W40" i="11" a="1"/>
  <c r="S40" i="11" a="1"/>
  <c r="U40" i="11" a="1"/>
  <c r="AU343" i="11" a="1"/>
  <c r="AT343" i="11" a="1"/>
  <c r="AU40" i="9" a="1"/>
  <c r="AT40" i="9" a="1"/>
  <c r="W126" i="11" a="1"/>
  <c r="S126" i="11" a="1"/>
  <c r="U126" i="11" a="1"/>
  <c r="AT75" i="11" a="1"/>
  <c r="AU75" i="11" a="1"/>
  <c r="AT188" i="11" a="1"/>
  <c r="AU188" i="11" a="1"/>
  <c r="AU13" i="9" a="1"/>
  <c r="AT13" i="9" a="1"/>
  <c r="AU297" i="11" a="1"/>
  <c r="AT297" i="11" a="1"/>
  <c r="S138" i="11" a="1"/>
  <c r="U138" i="11" a="1"/>
  <c r="W138" i="11" a="1"/>
  <c r="AU65" i="11" a="1"/>
  <c r="AT65" i="11" a="1"/>
  <c r="U82" i="9" a="1"/>
  <c r="W82" i="9" a="1"/>
  <c r="S82" i="9" a="1"/>
  <c r="AU43" i="11" a="1"/>
  <c r="AT43" i="11" a="1"/>
  <c r="W99" i="9" a="1"/>
  <c r="S99" i="9" a="1"/>
  <c r="U99" i="9" a="1"/>
  <c r="AH220" i="14" a="1"/>
  <c r="AG220" i="14" a="1"/>
  <c r="AI220" i="14" a="1"/>
  <c r="AI302" i="14" a="1"/>
  <c r="AH302" i="14" a="1"/>
  <c r="AG302" i="14" a="1"/>
  <c r="AG9" i="14" a="1"/>
  <c r="AI9" i="14" a="1"/>
  <c r="AH9" i="14" a="1"/>
  <c r="AI238" i="14" a="1"/>
  <c r="AH238" i="14" a="1"/>
  <c r="AG238" i="14" a="1"/>
  <c r="AU81" i="9" a="1"/>
  <c r="AT81" i="9" a="1"/>
  <c r="AH356" i="14" a="1"/>
  <c r="AG356" i="14" a="1"/>
  <c r="AI356" i="14" a="1"/>
  <c r="AO12" i="14" a="1"/>
  <c r="AM12" i="14" a="1"/>
  <c r="AN12" i="14" a="1"/>
  <c r="AM176" i="14" a="1"/>
  <c r="AO176" i="14" a="1"/>
  <c r="AN176" i="14" a="1"/>
  <c r="AM154" i="14" a="1"/>
  <c r="AN154" i="14" a="1"/>
  <c r="AO154" i="14" a="1"/>
  <c r="W133" i="14" a="1"/>
  <c r="S133" i="14" a="1"/>
  <c r="U133" i="14" a="1"/>
  <c r="W229" i="14" a="1"/>
  <c r="S229" i="14" a="1"/>
  <c r="U229" i="14" a="1"/>
  <c r="W103" i="12" a="1"/>
  <c r="U103" i="12" a="1"/>
  <c r="S103" i="12" a="1"/>
  <c r="S130" i="14" a="1"/>
  <c r="W130" i="14" a="1"/>
  <c r="U130" i="14" a="1"/>
  <c r="AU142" i="12" a="1"/>
  <c r="AT142" i="12" a="1"/>
  <c r="AU361" i="12" a="1"/>
  <c r="AT361" i="12" a="1"/>
  <c r="W13" i="14" a="1"/>
  <c r="U13" i="14" a="1"/>
  <c r="S13" i="14" a="1"/>
  <c r="U105" i="14" a="1"/>
  <c r="S105" i="14" a="1"/>
  <c r="W105" i="14" a="1"/>
  <c r="W85" i="14" a="1"/>
  <c r="U85" i="14" a="1"/>
  <c r="S85" i="14" a="1"/>
  <c r="S194" i="12" a="1"/>
  <c r="W194" i="12" a="1"/>
  <c r="U194" i="12" a="1"/>
  <c r="AT128" i="12" a="1"/>
  <c r="AU128" i="12" a="1"/>
  <c r="AU330" i="11" a="1"/>
  <c r="AT330" i="11" a="1"/>
  <c r="U239" i="11" a="1"/>
  <c r="W239" i="11" a="1"/>
  <c r="S239" i="11" a="1"/>
  <c r="AU198" i="12" a="1"/>
  <c r="AT198" i="12" a="1"/>
  <c r="S231" i="12" a="1"/>
  <c r="W231" i="12" a="1"/>
  <c r="U231" i="12" a="1"/>
  <c r="W178" i="12" a="1"/>
  <c r="U178" i="12" a="1"/>
  <c r="S178" i="12" a="1"/>
  <c r="AT125" i="12" a="1"/>
  <c r="AU125" i="12" a="1"/>
  <c r="AU107" i="12" a="1"/>
  <c r="AT107" i="12" a="1"/>
  <c r="W60" i="12" a="1"/>
  <c r="U60" i="12" a="1"/>
  <c r="S60" i="12" a="1"/>
  <c r="U51" i="9" a="1"/>
  <c r="W51" i="9" a="1"/>
  <c r="S51" i="9" a="1"/>
  <c r="U164" i="12" a="1"/>
  <c r="W164" i="12" a="1"/>
  <c r="S164" i="12" a="1"/>
  <c r="AT197" i="9" a="1"/>
  <c r="AU197" i="9" a="1"/>
  <c r="AT186" i="9" a="1"/>
  <c r="AU186" i="9" a="1"/>
  <c r="AU64" i="12" a="1"/>
  <c r="AT64" i="12" a="1"/>
  <c r="AU306" i="11" a="1"/>
  <c r="AT306" i="11" a="1"/>
  <c r="AT232" i="9" a="1"/>
  <c r="AU232" i="9" a="1"/>
  <c r="U217" i="11" a="1"/>
  <c r="W217" i="11" a="1"/>
  <c r="S217" i="11" a="1"/>
  <c r="W291" i="9" a="1"/>
  <c r="S291" i="9" a="1"/>
  <c r="U291" i="9" a="1"/>
  <c r="AU63" i="11" a="1"/>
  <c r="AT63" i="11" a="1"/>
  <c r="S331" i="9" a="1"/>
  <c r="U331" i="9" a="1"/>
  <c r="W331" i="9" a="1"/>
  <c r="AU175" i="11" a="1"/>
  <c r="AT175" i="11" a="1"/>
  <c r="S244" i="11" a="1"/>
  <c r="W244" i="11" a="1"/>
  <c r="U244" i="11" a="1"/>
  <c r="S31" i="11" a="1"/>
  <c r="U31" i="11" a="1"/>
  <c r="W31" i="11" a="1"/>
  <c r="S231" i="11" a="1"/>
  <c r="U231" i="11" a="1"/>
  <c r="W231" i="11" a="1"/>
  <c r="U112" i="11" a="1"/>
  <c r="S112" i="11" a="1"/>
  <c r="W112" i="11" a="1"/>
  <c r="AT245" i="9" a="1"/>
  <c r="AU245" i="9" a="1"/>
  <c r="U193" i="9" a="1"/>
  <c r="W193" i="9" a="1"/>
  <c r="S193" i="9" a="1"/>
  <c r="AT191" i="9" a="1"/>
  <c r="AU191" i="9" a="1"/>
  <c r="S127" i="9" a="1"/>
  <c r="U127" i="9" a="1"/>
  <c r="W127" i="9" a="1"/>
  <c r="AO49" i="14" a="1"/>
  <c r="AN49" i="14" a="1"/>
  <c r="AM49" i="14" a="1"/>
  <c r="S203" i="9" a="1"/>
  <c r="U203" i="9" a="1"/>
  <c r="W203" i="9" a="1"/>
  <c r="AH162" i="14" a="1"/>
  <c r="AG162" i="14" a="1"/>
  <c r="AI162" i="14" a="1"/>
  <c r="AM203" i="14" a="1"/>
  <c r="AN203" i="14" a="1"/>
  <c r="AO203" i="14" a="1"/>
  <c r="AN268" i="14" a="1"/>
  <c r="AO268" i="14" a="1"/>
  <c r="AM268" i="14" a="1"/>
  <c r="U366" i="14" a="1"/>
  <c r="W366" i="14" a="1"/>
  <c r="S366" i="14" a="1"/>
  <c r="S274" i="14" a="1"/>
  <c r="W274" i="14" a="1"/>
  <c r="U274" i="14" a="1"/>
  <c r="W182" i="14" a="1"/>
  <c r="S182" i="14" a="1"/>
  <c r="U182" i="14" a="1"/>
  <c r="S94" i="14" a="1"/>
  <c r="W94" i="14" a="1"/>
  <c r="U94" i="14" a="1"/>
  <c r="W303" i="14" a="1"/>
  <c r="S303" i="14" a="1"/>
  <c r="U303" i="14" a="1"/>
  <c r="U112" i="14" a="1"/>
  <c r="S112" i="14" a="1"/>
  <c r="W112" i="14" a="1"/>
  <c r="S219" i="12" a="1"/>
  <c r="W219" i="12" a="1"/>
  <c r="U219" i="12" a="1"/>
  <c r="AT9" i="12" a="1"/>
  <c r="AU9" i="12" a="1"/>
  <c r="U25" i="14" a="1"/>
  <c r="W25" i="14" a="1"/>
  <c r="S25" i="14" a="1"/>
  <c r="S204" i="12" a="1"/>
  <c r="W204" i="12" a="1"/>
  <c r="U204" i="12" a="1"/>
  <c r="AT315" i="12" a="1"/>
  <c r="AU315" i="12" a="1"/>
  <c r="W68" i="14" a="1"/>
  <c r="U68" i="14" a="1"/>
  <c r="S68" i="14" a="1"/>
  <c r="W85" i="9" a="1"/>
  <c r="S85" i="9" a="1"/>
  <c r="U85" i="9" a="1"/>
  <c r="S366" i="12" a="1"/>
  <c r="W366" i="12" a="1"/>
  <c r="U366" i="12" a="1"/>
  <c r="U4" i="12" a="1"/>
  <c r="S4" i="12" a="1"/>
  <c r="W4" i="12" a="1"/>
  <c r="W280" i="12" a="1"/>
  <c r="U280" i="12" a="1"/>
  <c r="S280" i="12" a="1"/>
  <c r="S140" i="12" a="1"/>
  <c r="W140" i="12" a="1"/>
  <c r="U140" i="12" a="1"/>
  <c r="W11" i="9" a="1"/>
  <c r="S11" i="9" a="1"/>
  <c r="U11" i="9" a="1"/>
  <c r="W155" i="9" a="1"/>
  <c r="S155" i="9" a="1"/>
  <c r="U155" i="9" a="1"/>
  <c r="S344" i="11" a="1"/>
  <c r="W344" i="11" a="1"/>
  <c r="U344" i="11" a="1"/>
  <c r="U335" i="11" a="1"/>
  <c r="S335" i="11" a="1"/>
  <c r="W335" i="11" a="1"/>
  <c r="W251" i="9" a="1"/>
  <c r="S251" i="9" a="1"/>
  <c r="U251" i="9" a="1"/>
  <c r="S70" i="9" a="1"/>
  <c r="U70" i="9" a="1"/>
  <c r="W70" i="9" a="1"/>
  <c r="AU361" i="9" a="1"/>
  <c r="AT361" i="9" a="1"/>
  <c r="W259" i="11" a="1"/>
  <c r="S259" i="11" a="1"/>
  <c r="U259" i="11" a="1"/>
  <c r="AT171" i="11" a="1"/>
  <c r="AU171" i="11" a="1"/>
  <c r="AU200" i="11" a="1"/>
  <c r="AT200" i="11" a="1"/>
  <c r="U45" i="9" a="1"/>
  <c r="W45" i="9" a="1"/>
  <c r="S45" i="9" a="1"/>
  <c r="S125" i="11" a="1"/>
  <c r="U125" i="11" a="1"/>
  <c r="W125" i="11" a="1"/>
  <c r="AT168" i="9" a="1"/>
  <c r="AU168" i="9" a="1"/>
  <c r="AI178" i="14" a="1"/>
  <c r="AG178" i="14" a="1"/>
  <c r="AH178" i="14" a="1"/>
  <c r="AG286" i="14" a="1"/>
  <c r="AI286" i="14" a="1"/>
  <c r="AH286" i="14" a="1"/>
  <c r="W340" i="9" a="1"/>
  <c r="S340" i="9" a="1"/>
  <c r="U340" i="9" a="1"/>
  <c r="S91" i="9" a="1"/>
  <c r="U91" i="9" a="1"/>
  <c r="W91" i="9" a="1"/>
  <c r="AI292" i="14" a="1"/>
  <c r="AH292" i="14" a="1"/>
  <c r="AG292" i="14" a="1"/>
  <c r="AN46" i="14" a="1"/>
  <c r="AM46" i="14" a="1"/>
  <c r="AO46" i="14" a="1"/>
  <c r="W285" i="9" a="1"/>
  <c r="S285" i="9" a="1"/>
  <c r="U285" i="9" a="1"/>
  <c r="AG300" i="14" a="1"/>
  <c r="AH300" i="14" a="1"/>
  <c r="AI300" i="14" a="1"/>
  <c r="U188" i="9" a="1"/>
  <c r="W188" i="9" a="1"/>
  <c r="S188" i="9" a="1"/>
  <c r="AH293" i="14" a="1"/>
  <c r="AI293" i="14" a="1"/>
  <c r="AG293" i="14" a="1"/>
  <c r="AG16" i="14" a="1"/>
  <c r="AH16" i="14" a="1"/>
  <c r="AI16" i="14" a="1"/>
  <c r="AG227" i="14" a="1"/>
  <c r="AI227" i="14" a="1"/>
  <c r="AH227" i="14" a="1"/>
  <c r="AG126" i="14" a="1"/>
  <c r="AI126" i="14" a="1"/>
  <c r="AH126" i="14" a="1"/>
  <c r="S35" i="11" a="1"/>
  <c r="W35" i="11" a="1"/>
  <c r="U35" i="11" a="1"/>
  <c r="S19" i="9" a="1"/>
  <c r="U19" i="9" a="1"/>
  <c r="W19" i="9" a="1"/>
  <c r="AM52" i="14" a="1"/>
  <c r="AO52" i="14" a="1"/>
  <c r="AN52" i="14" a="1"/>
  <c r="AN29" i="14" a="1"/>
  <c r="AO29" i="14" a="1"/>
  <c r="AM29" i="14" a="1"/>
  <c r="AG148" i="14" a="1"/>
  <c r="AH148" i="14" a="1"/>
  <c r="AI148" i="14" a="1"/>
  <c r="AO286" i="14" a="1"/>
  <c r="AM286" i="14" a="1"/>
  <c r="AN286" i="14" a="1"/>
  <c r="AN181" i="14" a="1"/>
  <c r="AO181" i="14" a="1"/>
  <c r="AM181" i="14" a="1"/>
  <c r="AO147" i="14" a="1"/>
  <c r="AM147" i="14" a="1"/>
  <c r="AN147" i="14" a="1"/>
  <c r="AO164" i="14" a="1"/>
  <c r="AM164" i="14" a="1"/>
  <c r="AN164" i="14" a="1"/>
  <c r="U324" i="14" a="1"/>
  <c r="S324" i="14" a="1"/>
  <c r="W324" i="14" a="1"/>
  <c r="W342" i="14" a="1"/>
  <c r="U342" i="14" a="1"/>
  <c r="S342" i="14" a="1"/>
  <c r="S115" i="9" a="1"/>
  <c r="W115" i="9" a="1"/>
  <c r="U115" i="9" a="1"/>
  <c r="U83" i="14" a="1"/>
  <c r="S83" i="14" a="1"/>
  <c r="W83" i="14" a="1"/>
  <c r="W82" i="14" a="1"/>
  <c r="U82" i="14" a="1"/>
  <c r="S82" i="14" a="1"/>
  <c r="W46" i="11" a="1"/>
  <c r="S46" i="11" a="1"/>
  <c r="U46" i="11" a="1"/>
  <c r="W83" i="12" a="1"/>
  <c r="U83" i="12" a="1"/>
  <c r="S83" i="12" a="1"/>
  <c r="AU4" i="12" a="1"/>
  <c r="AT4" i="12" a="1"/>
  <c r="W7" i="11" a="1"/>
  <c r="S7" i="11" a="1"/>
  <c r="U7" i="11" a="1"/>
  <c r="AU209" i="12" a="1"/>
  <c r="AT209" i="12" a="1"/>
  <c r="S326" i="12" a="1"/>
  <c r="W326" i="12" a="1"/>
  <c r="U326" i="12" a="1"/>
  <c r="S23" i="12" a="1"/>
  <c r="W23" i="12" a="1"/>
  <c r="U23" i="12" a="1"/>
  <c r="U259" i="9" a="1"/>
  <c r="S259" i="9" a="1"/>
  <c r="W259" i="9" a="1"/>
  <c r="AU355" i="9" a="1"/>
  <c r="AT355" i="9" a="1"/>
  <c r="AU114" i="12" a="1"/>
  <c r="AT114" i="12" a="1"/>
  <c r="AU102" i="9" a="1"/>
  <c r="AT102" i="9" a="1"/>
  <c r="AT181" i="11" a="1"/>
  <c r="AU181" i="11" a="1"/>
  <c r="AT120" i="11" a="1"/>
  <c r="AU120" i="11" a="1"/>
  <c r="AT251" i="11" a="1"/>
  <c r="AU251" i="11" a="1"/>
  <c r="AT67" i="11" a="1"/>
  <c r="AU67" i="11" a="1"/>
  <c r="U243" i="11" a="1"/>
  <c r="W243" i="11" a="1"/>
  <c r="S243" i="11" a="1"/>
  <c r="S13" i="11" a="1"/>
  <c r="U13" i="11" a="1"/>
  <c r="W13" i="11" a="1"/>
  <c r="AT19" i="11" a="1"/>
  <c r="AU19" i="11" a="1"/>
  <c r="W241" i="9" a="1"/>
  <c r="S241" i="9" a="1"/>
  <c r="U241" i="9" a="1"/>
  <c r="AT227" i="9" a="1"/>
  <c r="AU227" i="9" a="1"/>
  <c r="AU48" i="9" a="1"/>
  <c r="AT48" i="9" a="1"/>
  <c r="AT101" i="9" a="1"/>
  <c r="AU101" i="9" a="1"/>
  <c r="AT229" i="9" a="1"/>
  <c r="AU229" i="9" a="1"/>
  <c r="U97" i="9" a="1"/>
  <c r="W97" i="9" a="1"/>
  <c r="S97" i="9" a="1"/>
  <c r="AH352" i="14" a="1"/>
  <c r="AG352" i="14" a="1"/>
  <c r="AI352" i="14" a="1"/>
  <c r="AI160" i="14" a="1"/>
  <c r="AH160" i="14" a="1"/>
  <c r="AG160" i="14" a="1"/>
  <c r="AU339" i="9" a="1"/>
  <c r="AT339" i="9" a="1"/>
  <c r="AI18" i="14" a="1"/>
  <c r="AH18" i="14" a="1"/>
  <c r="AG18" i="14" a="1"/>
  <c r="AH310" i="14" a="1"/>
  <c r="AG310" i="14" a="1"/>
  <c r="AI310" i="14" a="1"/>
  <c r="AT320" i="9" a="1"/>
  <c r="AU320" i="9" a="1"/>
  <c r="AI339" i="14" a="1"/>
  <c r="AH339" i="14" a="1"/>
  <c r="AG339" i="14" a="1"/>
  <c r="AU181" i="9" a="1"/>
  <c r="AT181" i="9" a="1"/>
  <c r="AI77" i="14" a="1"/>
  <c r="AH77" i="14" a="1"/>
  <c r="AG77" i="14" a="1"/>
  <c r="AO207" i="14" a="1"/>
  <c r="AN207" i="14" a="1"/>
  <c r="AM207" i="14" a="1"/>
  <c r="AM100" i="14" a="1"/>
  <c r="AO100" i="14" a="1"/>
  <c r="AN100" i="14" a="1"/>
  <c r="AM214" i="14" a="1"/>
  <c r="AN214" i="14" a="1"/>
  <c r="AO214" i="14" a="1"/>
  <c r="AO265" i="14" a="1"/>
  <c r="AM265" i="14" a="1"/>
  <c r="AN265" i="14" a="1"/>
  <c r="AN227" i="14" a="1"/>
  <c r="AM227" i="14" a="1"/>
  <c r="AO227" i="14" a="1"/>
  <c r="W163" i="14" a="1"/>
  <c r="U163" i="14" a="1"/>
  <c r="S163" i="14" a="1"/>
  <c r="S308" i="14" a="1"/>
  <c r="W308" i="14" a="1"/>
  <c r="U308" i="14" a="1"/>
  <c r="U172" i="14" a="1"/>
  <c r="S172" i="14" a="1"/>
  <c r="W172" i="14" a="1"/>
  <c r="S246" i="14" a="1"/>
  <c r="W246" i="14" a="1"/>
  <c r="U246" i="14" a="1"/>
  <c r="S149" i="14" a="1"/>
  <c r="W149" i="14" a="1"/>
  <c r="U149" i="14" a="1"/>
  <c r="S118" i="12" a="1"/>
  <c r="W118" i="12" a="1"/>
  <c r="U118" i="12" a="1"/>
  <c r="W7" i="14" a="1"/>
  <c r="S7" i="14" a="1"/>
  <c r="U7" i="14" a="1"/>
  <c r="S21" i="14" a="1"/>
  <c r="U21" i="14" a="1"/>
  <c r="W21" i="14" a="1"/>
  <c r="AU328" i="11" a="1"/>
  <c r="AT328" i="11" a="1"/>
  <c r="AT294" i="12" a="1"/>
  <c r="AU294" i="12" a="1"/>
  <c r="AU100" i="12" a="1"/>
  <c r="AT100" i="12" a="1"/>
  <c r="U292" i="11" a="1"/>
  <c r="W292" i="11" a="1"/>
  <c r="S292" i="11" a="1"/>
  <c r="W48" i="11" a="1"/>
  <c r="S48" i="11" a="1"/>
  <c r="U48" i="11" a="1"/>
  <c r="AU329" i="11" a="1"/>
  <c r="AT329" i="11" a="1"/>
  <c r="W318" i="11" a="1"/>
  <c r="U318" i="11" a="1"/>
  <c r="S318" i="11" a="1"/>
  <c r="AI92" i="14" a="1"/>
  <c r="AH92" i="14" a="1"/>
  <c r="AG92" i="14" a="1"/>
  <c r="AT12" i="11" a="1"/>
  <c r="AU12" i="11" a="1"/>
  <c r="AU27" i="12" a="1"/>
  <c r="AT27" i="12" a="1"/>
  <c r="S145" i="11" a="1"/>
  <c r="W145" i="11" a="1"/>
  <c r="U145" i="11" a="1"/>
  <c r="U40" i="12" a="1"/>
  <c r="S40" i="12" a="1"/>
  <c r="W40" i="12" a="1"/>
  <c r="AT247" i="11" a="1"/>
  <c r="AU247" i="11" a="1"/>
  <c r="AU345" i="9" a="1"/>
  <c r="AT345" i="9" a="1"/>
  <c r="S30" i="11" a="1"/>
  <c r="U30" i="11" a="1"/>
  <c r="W30" i="11" a="1"/>
  <c r="W256" i="11" a="1"/>
  <c r="S256" i="11" a="1"/>
  <c r="U256" i="11" a="1"/>
  <c r="AU104" i="9" a="1"/>
  <c r="AT104" i="9" a="1"/>
  <c r="W359" i="9" a="1"/>
  <c r="S359" i="9" a="1"/>
  <c r="U359" i="9" a="1"/>
  <c r="U22" i="11" a="1"/>
  <c r="W22" i="11" a="1"/>
  <c r="S22" i="11" a="1"/>
  <c r="AU305" i="11" a="1"/>
  <c r="AT305" i="11" a="1"/>
  <c r="S240" i="11" a="1"/>
  <c r="U240" i="11" a="1"/>
  <c r="W240" i="11" a="1"/>
  <c r="S221" i="9" a="1"/>
  <c r="U221" i="9" a="1"/>
  <c r="W221" i="9" a="1"/>
  <c r="AI355" i="14" a="1"/>
  <c r="AH355" i="14" a="1"/>
  <c r="AG355" i="14" a="1"/>
  <c r="AU100" i="11" a="1"/>
  <c r="AT100" i="11" a="1"/>
  <c r="AU154" i="11" a="1"/>
  <c r="AT154" i="11" a="1"/>
  <c r="U82" i="11" a="1"/>
  <c r="W82" i="11" a="1"/>
  <c r="S82" i="11" a="1"/>
  <c r="U249" i="9" a="1"/>
  <c r="W249" i="9" a="1"/>
  <c r="S249" i="9" a="1"/>
  <c r="AT106" i="9" a="1"/>
  <c r="AU106" i="9" a="1"/>
  <c r="S207" i="9" a="1"/>
  <c r="U207" i="9" a="1"/>
  <c r="W207" i="9" a="1"/>
  <c r="AT25" i="11" a="1"/>
  <c r="AU25" i="11" a="1"/>
  <c r="W325" i="9" a="1"/>
  <c r="S325" i="9" a="1"/>
  <c r="U325" i="9" a="1"/>
  <c r="AT30" i="9" a="1"/>
  <c r="AU30" i="9" a="1"/>
  <c r="AH99" i="14" a="1"/>
  <c r="AG99" i="14" a="1"/>
  <c r="AI99" i="14" a="1"/>
  <c r="AI325" i="14" a="1"/>
  <c r="AH325" i="14" a="1"/>
  <c r="AG325" i="14" a="1"/>
  <c r="S211" i="9" a="1"/>
  <c r="U211" i="9" a="1"/>
  <c r="W211" i="9" a="1"/>
  <c r="AT133" i="9" a="1"/>
  <c r="AU133" i="9" a="1"/>
  <c r="AI276" i="14" a="1"/>
  <c r="AH276" i="14" a="1"/>
  <c r="AG276" i="14" a="1"/>
  <c r="S286" i="11" a="1"/>
  <c r="W286" i="11" a="1"/>
  <c r="U286" i="11" a="1"/>
  <c r="AT259" i="9" a="1"/>
  <c r="AU259" i="9" a="1"/>
  <c r="AI199" i="14" a="1"/>
  <c r="AH199" i="14" a="1"/>
  <c r="AG199" i="14" a="1"/>
  <c r="AN312" i="14" a="1"/>
  <c r="AM312" i="14" a="1"/>
  <c r="AO312" i="14" a="1"/>
  <c r="AO256" i="14" a="1"/>
  <c r="AN256" i="14" a="1"/>
  <c r="AM256" i="14" a="1"/>
  <c r="AM104" i="14" a="1"/>
  <c r="AO104" i="14" a="1"/>
  <c r="AN104" i="14" a="1"/>
  <c r="AN167" i="14" a="1"/>
  <c r="AO167" i="14" a="1"/>
  <c r="AM167" i="14" a="1"/>
  <c r="AM9" i="14" a="1"/>
  <c r="AN9" i="14" a="1"/>
  <c r="AO9" i="14" a="1"/>
  <c r="AN219" i="14" a="1"/>
  <c r="AO219" i="14" a="1"/>
  <c r="AM219" i="14" a="1"/>
  <c r="W59" i="14" a="1"/>
  <c r="U59" i="14" a="1"/>
  <c r="S59" i="14" a="1"/>
  <c r="U218" i="14" a="1"/>
  <c r="S218" i="14" a="1"/>
  <c r="W218" i="14" a="1"/>
  <c r="W137" i="14" a="1"/>
  <c r="U137" i="14" a="1"/>
  <c r="S137" i="14" a="1"/>
  <c r="U119" i="14" a="1"/>
  <c r="S119" i="14" a="1"/>
  <c r="W119" i="14" a="1"/>
  <c r="W280" i="14" a="1"/>
  <c r="U280" i="14" a="1"/>
  <c r="S280" i="14" a="1"/>
  <c r="U109" i="12" a="1"/>
  <c r="S109" i="12" a="1"/>
  <c r="W109" i="12" a="1"/>
  <c r="AU258" i="12" a="1"/>
  <c r="AT258" i="12" a="1"/>
  <c r="W131" i="12" a="1"/>
  <c r="U131" i="12" a="1"/>
  <c r="S131" i="12" a="1"/>
  <c r="S287" i="12" a="1"/>
  <c r="W287" i="12" a="1"/>
  <c r="U287" i="12" a="1"/>
  <c r="U42" i="14" a="1"/>
  <c r="S42" i="14" a="1"/>
  <c r="W42" i="14" a="1"/>
  <c r="W187" i="12" a="1"/>
  <c r="U187" i="12" a="1"/>
  <c r="S187" i="12" a="1"/>
  <c r="AT29" i="9" a="1"/>
  <c r="AU29" i="9" a="1"/>
  <c r="AU150" i="12" a="1"/>
  <c r="AT150" i="12" a="1"/>
  <c r="AI362" i="14" a="1"/>
  <c r="AH362" i="14" a="1"/>
  <c r="AG362" i="14" a="1"/>
  <c r="S201" i="12" a="1"/>
  <c r="W201" i="12" a="1"/>
  <c r="U201" i="12" a="1"/>
  <c r="AT99" i="12" a="1"/>
  <c r="AU99" i="12" a="1"/>
  <c r="AU120" i="12" a="1"/>
  <c r="AT120" i="12" a="1"/>
  <c r="W100" i="12" a="1"/>
  <c r="U100" i="12" a="1"/>
  <c r="S100" i="12" a="1"/>
  <c r="W16" i="12" a="1"/>
  <c r="U16" i="12" a="1"/>
  <c r="S16" i="12" a="1"/>
  <c r="AT286" i="9" a="1"/>
  <c r="AU286" i="9" a="1"/>
  <c r="U106" i="12" a="1"/>
  <c r="S106" i="12" a="1"/>
  <c r="W106" i="12" a="1"/>
  <c r="AT6" i="12" a="1"/>
  <c r="AU6" i="12" a="1"/>
  <c r="AT127" i="12" a="1"/>
  <c r="AU127" i="12" a="1"/>
  <c r="S22" i="12" a="1"/>
  <c r="W22" i="12" a="1"/>
  <c r="U22" i="12" a="1"/>
  <c r="AU323" i="9" a="1"/>
  <c r="AT323" i="9" a="1"/>
  <c r="AT276" i="11" a="1"/>
  <c r="AU276" i="11" a="1"/>
  <c r="AT365" i="9" a="1"/>
  <c r="AU365" i="9" a="1"/>
  <c r="W54" i="12" a="1"/>
  <c r="U54" i="12" a="1"/>
  <c r="S54" i="12" a="1"/>
  <c r="AU118" i="9" a="1"/>
  <c r="AT118" i="9" a="1"/>
  <c r="S141" i="9" a="1"/>
  <c r="U141" i="9" a="1"/>
  <c r="W141" i="9" a="1"/>
  <c r="W295" i="11" a="1"/>
  <c r="U295" i="11" a="1"/>
  <c r="S295" i="11" a="1"/>
  <c r="S198" i="11" a="1"/>
  <c r="U198" i="11" a="1"/>
  <c r="W198" i="11" a="1"/>
  <c r="U272" i="9" a="1"/>
  <c r="W272" i="9" a="1"/>
  <c r="S272" i="9" a="1"/>
  <c r="AU327" i="9" a="1"/>
  <c r="AT327" i="9" a="1"/>
  <c r="S176" i="11" a="1"/>
  <c r="U176" i="11" a="1"/>
  <c r="W176" i="11" a="1"/>
  <c r="U4" i="11" a="1"/>
  <c r="W4" i="11" a="1"/>
  <c r="S4" i="11" a="1"/>
  <c r="AT23" i="11" a="1"/>
  <c r="AU23" i="11" a="1"/>
  <c r="U349" i="9" a="1"/>
  <c r="W349" i="9" a="1"/>
  <c r="S349" i="9" a="1"/>
  <c r="AU168" i="11" a="1"/>
  <c r="AT168" i="11" a="1"/>
  <c r="AU317" i="9" a="1"/>
  <c r="AT317" i="9" a="1"/>
  <c r="AT92" i="11" a="1"/>
  <c r="AU92" i="11" a="1"/>
  <c r="AT151" i="9" a="1"/>
  <c r="AU151" i="9" a="1"/>
  <c r="AU356" i="9" a="1"/>
  <c r="AT356" i="9" a="1"/>
  <c r="AU60" i="11" a="1"/>
  <c r="AT60" i="11" a="1"/>
  <c r="AT36" i="11" a="1"/>
  <c r="AU36" i="11" a="1"/>
  <c r="S17" i="9" a="1"/>
  <c r="U17" i="9" a="1"/>
  <c r="W17" i="9" a="1"/>
  <c r="U161" i="9" a="1"/>
  <c r="W161" i="9" a="1"/>
  <c r="S161" i="9" a="1"/>
  <c r="AI277" i="14" a="1"/>
  <c r="AG277" i="14" a="1"/>
  <c r="AH277" i="14" a="1"/>
  <c r="AT304" i="9" a="1"/>
  <c r="AU304" i="9" a="1"/>
  <c r="AH217" i="14" a="1"/>
  <c r="AI217" i="14" a="1"/>
  <c r="AG217" i="14" a="1"/>
  <c r="S299" i="9" a="1"/>
  <c r="U299" i="9" a="1"/>
  <c r="W299" i="9" a="1"/>
  <c r="AH242" i="14" a="1"/>
  <c r="AG242" i="14" a="1"/>
  <c r="AI242" i="14" a="1"/>
  <c r="AU297" i="9" a="1"/>
  <c r="AT297" i="9" a="1"/>
  <c r="AG141" i="14" a="1"/>
  <c r="AI141" i="14" a="1"/>
  <c r="AH141" i="14" a="1"/>
  <c r="U356" i="9" a="1"/>
  <c r="W356" i="9" a="1"/>
  <c r="S356" i="9" a="1"/>
  <c r="W30" i="9" a="1"/>
  <c r="S30" i="9" a="1"/>
  <c r="U30" i="9" a="1"/>
  <c r="AN233" i="14" a="1"/>
  <c r="AM233" i="14" a="1"/>
  <c r="AO233" i="14" a="1"/>
  <c r="AO144" i="14" a="1"/>
  <c r="AM144" i="14" a="1"/>
  <c r="AN144" i="14" a="1"/>
  <c r="AM344" i="14" a="1"/>
  <c r="AN344" i="14" a="1"/>
  <c r="AO344" i="14" a="1"/>
  <c r="AU12" i="12" a="1"/>
  <c r="AT12" i="12" a="1"/>
  <c r="AU333" i="12" a="1"/>
  <c r="AT333" i="12" a="1"/>
  <c r="AO322" i="14" a="1"/>
  <c r="AN322" i="14" a="1"/>
  <c r="AM322" i="14" a="1"/>
  <c r="AN85" i="14" a="1"/>
  <c r="AO85" i="14" a="1"/>
  <c r="AM85" i="14" a="1"/>
  <c r="AO266" i="14" a="1"/>
  <c r="AN266" i="14" a="1"/>
  <c r="AM266" i="14" a="1"/>
  <c r="AO75" i="14" a="1"/>
  <c r="AM75" i="14" a="1"/>
  <c r="AN75" i="14" a="1"/>
  <c r="U111" i="12" a="1"/>
  <c r="S111" i="12" a="1"/>
  <c r="W111" i="12" a="1"/>
  <c r="U123" i="12" a="1"/>
  <c r="S123" i="12" a="1"/>
  <c r="W123" i="12" a="1"/>
  <c r="W135" i="12" a="1"/>
  <c r="U135" i="12" a="1"/>
  <c r="S135" i="12" a="1"/>
  <c r="AN230" i="14" a="1"/>
  <c r="AO230" i="14" a="1"/>
  <c r="AM230" i="14" a="1"/>
  <c r="AN229" i="14" a="1"/>
  <c r="AO229" i="14" a="1"/>
  <c r="AM229" i="14" a="1"/>
  <c r="U257" i="14" a="1"/>
  <c r="S257" i="14" a="1"/>
  <c r="W257" i="14" a="1"/>
  <c r="U113" i="11" a="1"/>
  <c r="W113" i="11" a="1"/>
  <c r="S113" i="11" a="1"/>
  <c r="AN139" i="14" a="1"/>
  <c r="AM139" i="14" a="1"/>
  <c r="AO139" i="14" a="1"/>
  <c r="AM173" i="14" a="1"/>
  <c r="AO173" i="14" a="1"/>
  <c r="AN173" i="14" a="1"/>
  <c r="S69" i="14" a="1"/>
  <c r="W69" i="14" a="1"/>
  <c r="U69" i="14" a="1"/>
  <c r="AU211" i="12" a="1"/>
  <c r="AT211" i="12" a="1"/>
  <c r="AO244" i="14" a="1"/>
  <c r="AM244" i="14" a="1"/>
  <c r="AN244" i="14" a="1"/>
  <c r="AO83" i="14" a="1"/>
  <c r="AN83" i="14" a="1"/>
  <c r="AM83" i="14" a="1"/>
  <c r="AO109" i="14" a="1"/>
  <c r="AM109" i="14" a="1"/>
  <c r="AN109" i="14" a="1"/>
  <c r="U313" i="14" a="1"/>
  <c r="W313" i="14" a="1"/>
  <c r="S313" i="14" a="1"/>
  <c r="AU323" i="11" a="1"/>
  <c r="AT323" i="11" a="1"/>
  <c r="AO84" i="14" a="1"/>
  <c r="AN84" i="14" a="1"/>
  <c r="AM84" i="14" a="1"/>
  <c r="AM257" i="14" a="1"/>
  <c r="AO257" i="14" a="1"/>
  <c r="AN257" i="14" a="1"/>
  <c r="AO152" i="14" a="1"/>
  <c r="AN152" i="14" a="1"/>
  <c r="AM152" i="14" a="1"/>
  <c r="S125" i="14" a="1"/>
  <c r="W125" i="14" a="1"/>
  <c r="U125" i="14" a="1"/>
  <c r="AT146" i="12" a="1"/>
  <c r="AU146" i="12" a="1"/>
  <c r="AT192" i="12" a="1"/>
  <c r="AU192" i="12" a="1"/>
  <c r="W157" i="12" a="1"/>
  <c r="U157" i="12" a="1"/>
  <c r="S157" i="12" a="1"/>
  <c r="AO195" i="14" a="1"/>
  <c r="AM195" i="14" a="1"/>
  <c r="AN195" i="14" a="1"/>
  <c r="AM150" i="14" a="1"/>
  <c r="AN150" i="14" a="1"/>
  <c r="AO150" i="14" a="1"/>
  <c r="AO199" i="14" a="1"/>
  <c r="AM199" i="14" a="1"/>
  <c r="AN199" i="14" a="1"/>
  <c r="AM238" i="14" a="1"/>
  <c r="AO238" i="14" a="1"/>
  <c r="AN238" i="14" a="1"/>
  <c r="AO117" i="14" a="1"/>
  <c r="AM117" i="14" a="1"/>
  <c r="AN117" i="14" a="1"/>
  <c r="AM220" i="14" a="1"/>
  <c r="AN220" i="14" a="1"/>
  <c r="AO220" i="14" a="1"/>
  <c r="W318" i="14" a="1"/>
  <c r="S318" i="14" a="1"/>
  <c r="U318" i="14" a="1"/>
  <c r="W367" i="14" a="1"/>
  <c r="U367" i="14" a="1"/>
  <c r="S367" i="14" a="1"/>
  <c r="S279" i="14" a="1"/>
  <c r="W279" i="14" a="1"/>
  <c r="U279" i="14" a="1"/>
  <c r="AU134" i="12" a="1"/>
  <c r="AT134" i="12" a="1"/>
  <c r="U5" i="12" a="1"/>
  <c r="S5" i="12" a="1"/>
  <c r="W5" i="12" a="1"/>
  <c r="W94" i="12" a="1"/>
  <c r="U94" i="12" a="1"/>
  <c r="S94" i="12" a="1"/>
  <c r="W88" i="14" a="1"/>
  <c r="S88" i="14" a="1"/>
  <c r="U88" i="14" a="1"/>
  <c r="AT239" i="12" a="1"/>
  <c r="AU239" i="12" a="1"/>
  <c r="U332" i="12" a="1"/>
  <c r="S332" i="12" a="1"/>
  <c r="W332" i="12" a="1"/>
  <c r="U130" i="12" a="1"/>
  <c r="S130" i="12" a="1"/>
  <c r="W130" i="12" a="1"/>
  <c r="AT262" i="12" a="1"/>
  <c r="AU262" i="12" a="1"/>
  <c r="AU95" i="12" a="1"/>
  <c r="AT95" i="12" a="1"/>
  <c r="S149" i="12" a="1"/>
  <c r="W149" i="12" a="1"/>
  <c r="U149" i="12" a="1"/>
  <c r="U176" i="9" a="1"/>
  <c r="W176" i="9" a="1"/>
  <c r="S176" i="9" a="1"/>
  <c r="AU126" i="9" a="1"/>
  <c r="AT126" i="9" a="1"/>
  <c r="U287" i="9" a="1"/>
  <c r="W287" i="9" a="1"/>
  <c r="S287" i="9" a="1"/>
  <c r="AU38" i="11" a="1"/>
  <c r="AT38" i="11" a="1"/>
  <c r="W48" i="12" a="1"/>
  <c r="U48" i="12" a="1"/>
  <c r="S48" i="12" a="1"/>
  <c r="W331" i="11" a="1"/>
  <c r="U331" i="11" a="1"/>
  <c r="S331" i="11" a="1"/>
  <c r="AU205" i="11" a="1"/>
  <c r="AT205" i="11" a="1"/>
  <c r="AU167" i="9" a="1"/>
  <c r="AT167" i="9" a="1"/>
  <c r="AU289" i="11" a="1"/>
  <c r="AT289" i="11" a="1"/>
  <c r="AU175" i="9" a="1"/>
  <c r="AT175" i="9" a="1"/>
  <c r="U279" i="11" a="1"/>
  <c r="W279" i="11" a="1"/>
  <c r="S279" i="11" a="1"/>
  <c r="U267" i="11" a="1"/>
  <c r="W267" i="11" a="1"/>
  <c r="S267" i="11" a="1"/>
  <c r="AT321" i="9" a="1"/>
  <c r="AU321" i="9" a="1"/>
  <c r="AU285" i="9" a="1"/>
  <c r="AT285" i="9" a="1"/>
  <c r="U24" i="9" a="1"/>
  <c r="W24" i="9" a="1"/>
  <c r="S24" i="9" a="1"/>
  <c r="AH248" i="14" a="1"/>
  <c r="AG248" i="14" a="1"/>
  <c r="AI248" i="14" a="1"/>
  <c r="S297" i="9" a="1"/>
  <c r="U297" i="9" a="1"/>
  <c r="W297" i="9" a="1"/>
  <c r="AM37" i="14" a="1"/>
  <c r="AO37" i="14" a="1"/>
  <c r="AN37" i="14" a="1"/>
  <c r="AT308" i="9" a="1"/>
  <c r="AU308" i="9" a="1"/>
  <c r="AG82" i="14" a="1"/>
  <c r="AI82" i="14" a="1"/>
  <c r="AH82" i="14" a="1"/>
  <c r="AH81" i="14" a="1"/>
  <c r="AG81" i="14" a="1"/>
  <c r="AI81" i="14" a="1"/>
  <c r="AI119" i="14" a="1"/>
  <c r="AH119" i="14" a="1"/>
  <c r="AG119" i="14" a="1"/>
  <c r="AH307" i="14" a="1"/>
  <c r="AG307" i="14" a="1"/>
  <c r="AI307" i="14" a="1"/>
  <c r="W252" i="9" a="1"/>
  <c r="S252" i="9" a="1"/>
  <c r="U252" i="9" a="1"/>
  <c r="AI24" i="14" a="1"/>
  <c r="AH24" i="14" a="1"/>
  <c r="AG24" i="14" a="1"/>
  <c r="S44" i="9" a="1"/>
  <c r="U44" i="9" a="1"/>
  <c r="W44" i="9" a="1"/>
  <c r="AG173" i="14" a="1"/>
  <c r="AH173" i="14" a="1"/>
  <c r="AI173" i="14" a="1"/>
  <c r="AH128" i="14" a="1"/>
  <c r="AG128" i="14" a="1"/>
  <c r="AI128" i="14" a="1"/>
  <c r="AI188" i="14" a="1"/>
  <c r="AH188" i="14" a="1"/>
  <c r="AG188" i="14" a="1"/>
  <c r="S281" i="9" a="1"/>
  <c r="U281" i="9" a="1"/>
  <c r="W281" i="9" a="1"/>
  <c r="U191" i="9" a="1"/>
  <c r="W191" i="9" a="1"/>
  <c r="S191" i="9" a="1"/>
  <c r="AT315" i="11" a="1"/>
  <c r="AU315" i="11" a="1"/>
  <c r="AT57" i="11" a="1"/>
  <c r="AU57" i="11" a="1"/>
  <c r="AU188" i="9" a="1"/>
  <c r="AT188" i="9" a="1"/>
  <c r="S316" i="11" a="1"/>
  <c r="W316" i="11" a="1"/>
  <c r="U316" i="11" a="1"/>
  <c r="AT190" i="11" a="1"/>
  <c r="AU190" i="11" a="1"/>
  <c r="S162" i="9" a="1"/>
  <c r="U162" i="9" a="1"/>
  <c r="W162" i="9" a="1"/>
  <c r="U282" i="11" a="1"/>
  <c r="W282" i="11" a="1"/>
  <c r="S282" i="11" a="1"/>
  <c r="W85" i="11" a="1"/>
  <c r="S85" i="11" a="1"/>
  <c r="U85" i="11" a="1"/>
  <c r="W249" i="11" a="1"/>
  <c r="S249" i="11" a="1"/>
  <c r="U249" i="11" a="1"/>
  <c r="AT239" i="9" a="1"/>
  <c r="AU239" i="9" a="1"/>
  <c r="AU139" i="11" a="1"/>
  <c r="AT139" i="11" a="1"/>
  <c r="AU63" i="9" a="1"/>
  <c r="AT63" i="9" a="1"/>
  <c r="S65" i="11" a="1"/>
  <c r="U65" i="11" a="1"/>
  <c r="W65" i="11" a="1"/>
  <c r="S50" i="9" a="1"/>
  <c r="U50" i="9" a="1"/>
  <c r="W50" i="9" a="1"/>
  <c r="U106" i="9" a="1"/>
  <c r="W106" i="9" a="1"/>
  <c r="S106" i="9" a="1"/>
  <c r="AU19" i="9" a="1"/>
  <c r="AT19" i="9" a="1"/>
  <c r="W348" i="9" a="1"/>
  <c r="S348" i="9" a="1"/>
  <c r="U348" i="9" a="1"/>
  <c r="AI98" i="14" a="1"/>
  <c r="AH98" i="14" a="1"/>
  <c r="AG98" i="14" a="1"/>
  <c r="AI324" i="14" a="1"/>
  <c r="AH324" i="14" a="1"/>
  <c r="AG324" i="14" a="1"/>
  <c r="AT222" i="9" a="1"/>
  <c r="AU222" i="9" a="1"/>
  <c r="AI175" i="14" a="1"/>
  <c r="AG175" i="14" a="1"/>
  <c r="AH175" i="14" a="1"/>
  <c r="S118" i="9" a="1"/>
  <c r="U118" i="9" a="1"/>
  <c r="W118" i="9" a="1"/>
  <c r="AI166" i="14" a="1"/>
  <c r="AH166" i="14" a="1"/>
  <c r="AG166" i="14" a="1"/>
  <c r="AN354" i="14" a="1"/>
  <c r="AM354" i="14" a="1"/>
  <c r="AO354" i="14" a="1"/>
  <c r="S190" i="14" a="1"/>
  <c r="W190" i="14" a="1"/>
  <c r="U190" i="14" a="1"/>
  <c r="S353" i="14" a="1"/>
  <c r="U353" i="14" a="1"/>
  <c r="W353" i="14" a="1"/>
  <c r="W304" i="14" a="1"/>
  <c r="U304" i="14" a="1"/>
  <c r="S304" i="14" a="1"/>
  <c r="U235" i="14" a="1"/>
  <c r="W235" i="14" a="1"/>
  <c r="S235" i="14" a="1"/>
  <c r="W305" i="14" a="1"/>
  <c r="S305" i="14" a="1"/>
  <c r="U305" i="14" a="1"/>
  <c r="U359" i="12" a="1"/>
  <c r="S359" i="12" a="1"/>
  <c r="W359" i="12" a="1"/>
  <c r="W18" i="14" a="1"/>
  <c r="U18" i="14" a="1"/>
  <c r="S18" i="14" a="1"/>
  <c r="AU320" i="12" a="1"/>
  <c r="AT320" i="12" a="1"/>
  <c r="AU344" i="12" a="1"/>
  <c r="AT344" i="12" a="1"/>
  <c r="S106" i="14" a="1"/>
  <c r="W106" i="14" a="1"/>
  <c r="U106" i="14" a="1"/>
  <c r="W6" i="14" a="1"/>
  <c r="U6" i="14" a="1"/>
  <c r="S6" i="14" a="1"/>
  <c r="W67" i="14" a="1"/>
  <c r="U67" i="14" a="1"/>
  <c r="S67" i="14" a="1"/>
  <c r="S299" i="12" a="1"/>
  <c r="W299" i="12" a="1"/>
  <c r="U299" i="12" a="1"/>
  <c r="AU299" i="12" a="1"/>
  <c r="AT299" i="12" a="1"/>
  <c r="W320" i="12" a="1"/>
  <c r="U320" i="12" a="1"/>
  <c r="S320" i="12" a="1"/>
  <c r="AU141" i="12" a="1"/>
  <c r="AT141" i="12" a="1"/>
  <c r="AU291" i="9" a="1"/>
  <c r="AT291" i="9" a="1"/>
  <c r="AT203" i="12" a="1"/>
  <c r="AU203" i="12" a="1"/>
  <c r="AU14" i="12" a="1"/>
  <c r="AT14" i="12" a="1"/>
  <c r="AU275" i="12" a="1"/>
  <c r="AT275" i="12" a="1"/>
  <c r="AT220" i="12" a="1"/>
  <c r="AU220" i="12" a="1"/>
  <c r="S15" i="12" a="1"/>
  <c r="W15" i="12" a="1"/>
  <c r="U15" i="12" a="1"/>
  <c r="S132" i="9" a="1"/>
  <c r="U132" i="9" a="1"/>
  <c r="W132" i="9" a="1"/>
  <c r="S73" i="12" a="1"/>
  <c r="W73" i="12" a="1"/>
  <c r="U73" i="12" a="1"/>
  <c r="W101" i="11" a="1"/>
  <c r="S101" i="11" a="1"/>
  <c r="U101" i="11" a="1"/>
  <c r="AU279" i="9" a="1"/>
  <c r="AT279" i="9" a="1"/>
  <c r="S65" i="12" a="1"/>
  <c r="W65" i="12" a="1"/>
  <c r="U65" i="12" a="1"/>
  <c r="W103" i="11" a="1"/>
  <c r="U103" i="11" a="1"/>
  <c r="S103" i="11" a="1"/>
  <c r="AU350" i="9" a="1"/>
  <c r="AT350" i="9" a="1"/>
  <c r="AT210" i="11" a="1"/>
  <c r="AU210" i="11" a="1"/>
  <c r="S64" i="12" a="1"/>
  <c r="W64" i="12" a="1"/>
  <c r="U64" i="12" a="1"/>
  <c r="W32" i="12" a="1"/>
  <c r="U32" i="12" a="1"/>
  <c r="S32" i="12" a="1"/>
  <c r="AT32" i="11" a="1"/>
  <c r="AU32" i="11" a="1"/>
  <c r="AT223" i="9" a="1"/>
  <c r="AU223" i="9" a="1"/>
  <c r="F5" i="6" a="1"/>
  <c r="W132" i="11" a="1"/>
  <c r="S132" i="11" a="1"/>
  <c r="U132" i="11" a="1"/>
  <c r="AU143" i="9" a="1"/>
  <c r="AT143" i="9" a="1"/>
  <c r="AT85" i="11" a="1"/>
  <c r="AU85" i="11" a="1"/>
  <c r="U202" i="9" a="1"/>
  <c r="W202" i="9" a="1"/>
  <c r="S202" i="9" a="1"/>
  <c r="AU16" i="11" a="1"/>
  <c r="AT16" i="11" a="1"/>
  <c r="AT303" i="9" a="1"/>
  <c r="AU303" i="9" a="1"/>
  <c r="AT254" i="11" a="1"/>
  <c r="AU254" i="11" a="1"/>
  <c r="AT133" i="11" a="1"/>
  <c r="AU133" i="11" a="1"/>
  <c r="AI301" i="14" a="1"/>
  <c r="AH301" i="14" a="1"/>
  <c r="AG301" i="14" a="1"/>
  <c r="S2" i="11" a="1"/>
  <c r="U2" i="11" a="1"/>
  <c r="W2" i="11" a="1"/>
  <c r="U77" i="9" a="1"/>
  <c r="W77" i="9" a="1"/>
  <c r="S77" i="9" a="1"/>
  <c r="S119" i="9" a="1"/>
  <c r="U119" i="9" a="1"/>
  <c r="W119" i="9" a="1"/>
  <c r="AT366" i="9" a="1"/>
  <c r="AU366" i="9" a="1"/>
  <c r="S34" i="11" a="1"/>
  <c r="U34" i="11" a="1"/>
  <c r="W34" i="11" a="1"/>
  <c r="S304" i="9" a="1"/>
  <c r="U304" i="9" a="1"/>
  <c r="W304" i="9" a="1"/>
  <c r="AG25" i="14" a="1"/>
  <c r="AI25" i="14" a="1"/>
  <c r="AH25" i="14" a="1"/>
  <c r="AG222" i="14" a="1"/>
  <c r="AI222" i="14" a="1"/>
  <c r="AH222" i="14" a="1"/>
  <c r="W70" i="11" a="1"/>
  <c r="S70" i="11" a="1"/>
  <c r="U70" i="11" a="1"/>
  <c r="S29" i="9" a="1"/>
  <c r="U29" i="9" a="1"/>
  <c r="W29" i="9" a="1"/>
  <c r="AO61" i="14" a="1"/>
  <c r="AN61" i="14" a="1"/>
  <c r="AM61" i="14" a="1"/>
  <c r="AT26" i="9" a="1"/>
  <c r="AU26" i="9" a="1"/>
  <c r="U242" i="9" a="1"/>
  <c r="W242" i="9" a="1"/>
  <c r="S242" i="9" a="1"/>
  <c r="AI136" i="14" a="1"/>
  <c r="AH136" i="14" a="1"/>
  <c r="AG136" i="14" a="1"/>
  <c r="AM157" i="14" a="1"/>
  <c r="AN157" i="14" a="1"/>
  <c r="AO157" i="14" a="1"/>
  <c r="AN93" i="14" a="1"/>
  <c r="AM93" i="14" a="1"/>
  <c r="AO93" i="14" a="1"/>
  <c r="AO280" i="14" a="1"/>
  <c r="AM280" i="14" a="1"/>
  <c r="AN280" i="14" a="1"/>
  <c r="U250" i="14" a="1"/>
  <c r="W250" i="14" a="1"/>
  <c r="S250" i="14" a="1"/>
  <c r="W173" i="14" a="1"/>
  <c r="S173" i="14" a="1"/>
  <c r="U173" i="14" a="1"/>
  <c r="S357" i="14" a="1"/>
  <c r="W357" i="14" a="1"/>
  <c r="U357" i="14" a="1"/>
  <c r="W56" i="14" a="1"/>
  <c r="U56" i="14" a="1"/>
  <c r="S56" i="14" a="1"/>
  <c r="S297" i="14" a="1"/>
  <c r="W297" i="14" a="1"/>
  <c r="U297" i="14" a="1"/>
  <c r="U221" i="14" a="1"/>
  <c r="W221" i="14" a="1"/>
  <c r="S221" i="14" a="1"/>
  <c r="W277" i="14" a="1"/>
  <c r="S277" i="14" a="1"/>
  <c r="U277" i="14" a="1"/>
  <c r="S176" i="12" a="1"/>
  <c r="W176" i="12" a="1"/>
  <c r="U176" i="12" a="1"/>
  <c r="W9" i="14" a="1"/>
  <c r="U9" i="14" a="1"/>
  <c r="S9" i="14" a="1"/>
  <c r="AU290" i="12" a="1"/>
  <c r="AT290" i="12" a="1"/>
  <c r="W248" i="9" a="1"/>
  <c r="S248" i="9" a="1"/>
  <c r="U248" i="9" a="1"/>
  <c r="AT191" i="12" a="1"/>
  <c r="AU191" i="12" a="1"/>
  <c r="AT53" i="12" a="1"/>
  <c r="AU53" i="12" a="1"/>
  <c r="AU288" i="12" a="1"/>
  <c r="AT288" i="12" a="1"/>
  <c r="S297" i="12" a="1"/>
  <c r="W297" i="12" a="1"/>
  <c r="U297" i="12" a="1"/>
  <c r="AU261" i="12" a="1"/>
  <c r="AT261" i="12" a="1"/>
  <c r="S330" i="11" a="1"/>
  <c r="W330" i="11" a="1"/>
  <c r="U330" i="11" a="1"/>
  <c r="S96" i="11" a="1"/>
  <c r="U96" i="11" a="1"/>
  <c r="W96" i="11" a="1"/>
  <c r="U210" i="9" a="1"/>
  <c r="W210" i="9" a="1"/>
  <c r="S210" i="9" a="1"/>
  <c r="AU66" i="12" a="1"/>
  <c r="AT66" i="12" a="1"/>
  <c r="AT134" i="9" a="1"/>
  <c r="AU134" i="9" a="1"/>
  <c r="AT361" i="11" a="1"/>
  <c r="AU361" i="11" a="1"/>
  <c r="U152" i="9" a="1"/>
  <c r="W152" i="9" a="1"/>
  <c r="S152" i="9" a="1"/>
  <c r="AU76" i="11" a="1"/>
  <c r="AT76" i="11" a="1"/>
  <c r="AT258" i="11" a="1"/>
  <c r="AU258" i="11" a="1"/>
  <c r="AU249" i="11" a="1"/>
  <c r="AT249" i="11" a="1"/>
  <c r="U189" i="11" a="1"/>
  <c r="W189" i="11" a="1"/>
  <c r="S189" i="11" a="1"/>
  <c r="AU281" i="11" a="1"/>
  <c r="AT281" i="11" a="1"/>
  <c r="U352" i="9" a="1"/>
  <c r="W352" i="9" a="1"/>
  <c r="S352" i="9" a="1"/>
  <c r="AU268" i="11" a="1"/>
  <c r="AT268" i="11" a="1"/>
  <c r="AT159" i="11" a="1"/>
  <c r="AU159" i="11" a="1"/>
  <c r="S250" i="11" a="1"/>
  <c r="U250" i="11" a="1"/>
  <c r="W250" i="11" a="1"/>
  <c r="S189" i="9" a="1"/>
  <c r="U189" i="9" a="1"/>
  <c r="W189" i="9" a="1"/>
  <c r="AT50" i="11" a="1"/>
  <c r="AU50" i="11" a="1"/>
  <c r="S146" i="9" a="1"/>
  <c r="U146" i="9" a="1"/>
  <c r="W146" i="9" a="1"/>
  <c r="S3" i="11" a="1"/>
  <c r="U3" i="11" a="1"/>
  <c r="W3" i="11" a="1"/>
  <c r="AT211" i="9" a="1"/>
  <c r="AU211" i="9" a="1"/>
  <c r="AU193" i="9" a="1"/>
  <c r="AT193" i="9" a="1"/>
  <c r="AT30" i="11" a="1"/>
  <c r="AU30" i="11" a="1"/>
  <c r="AI103" i="14" a="1"/>
  <c r="AG103" i="14" a="1"/>
  <c r="AH103" i="14" a="1"/>
  <c r="AU97" i="11" a="1"/>
  <c r="AT97" i="11" a="1"/>
  <c r="AI366" i="14" a="1"/>
  <c r="AH366" i="14" a="1"/>
  <c r="AG366" i="14" a="1"/>
  <c r="AH194" i="14" a="1"/>
  <c r="AG194" i="14" a="1"/>
  <c r="AI194" i="14" a="1"/>
  <c r="AG209" i="14" a="1"/>
  <c r="AI209" i="14" a="1"/>
  <c r="AH209" i="14" a="1"/>
  <c r="AU367" i="9" a="1"/>
  <c r="AT367" i="9" a="1"/>
  <c r="AG326" i="14" a="1"/>
  <c r="AI326" i="14" a="1"/>
  <c r="AH326" i="14" a="1"/>
  <c r="AG172" i="14" a="1"/>
  <c r="AI172" i="14" a="1"/>
  <c r="AH172" i="14" a="1"/>
  <c r="AT128" i="9" a="1"/>
  <c r="AU128" i="9" a="1"/>
  <c r="AI142" i="14" a="1"/>
  <c r="AH142" i="14" a="1"/>
  <c r="AG142" i="14" a="1"/>
  <c r="AG179" i="14" a="1"/>
  <c r="AI179" i="14" a="1"/>
  <c r="AH179" i="14" a="1"/>
  <c r="AO184" i="14" a="1"/>
  <c r="AN184" i="14" a="1"/>
  <c r="AM184" i="14" a="1"/>
  <c r="AM291" i="14" a="1"/>
  <c r="AO291" i="14" a="1"/>
  <c r="AN291" i="14" a="1"/>
  <c r="AM175" i="14" a="1"/>
  <c r="AO175" i="14" a="1"/>
  <c r="AN175" i="14" a="1"/>
  <c r="AO197" i="14" a="1"/>
  <c r="AM197" i="14" a="1"/>
  <c r="AN197" i="14" a="1"/>
  <c r="AM303" i="14" a="1"/>
  <c r="AN303" i="14" a="1"/>
  <c r="AO303" i="14" a="1"/>
  <c r="W255" i="14" a="1"/>
  <c r="U255" i="14" a="1"/>
  <c r="S255" i="14" a="1"/>
  <c r="W347" i="14" a="1"/>
  <c r="U347" i="14" a="1"/>
  <c r="S347" i="14" a="1"/>
  <c r="W203" i="14" a="1"/>
  <c r="U203" i="14" a="1"/>
  <c r="S203" i="14" a="1"/>
  <c r="S64" i="14" a="1"/>
  <c r="W64" i="14" a="1"/>
  <c r="U64" i="14" a="1"/>
  <c r="S206" i="14" a="1"/>
  <c r="W206" i="14" a="1"/>
  <c r="U206" i="14" a="1"/>
  <c r="W213" i="14" a="1"/>
  <c r="U213" i="14" a="1"/>
  <c r="S213" i="14" a="1"/>
  <c r="S325" i="11" a="1"/>
  <c r="W325" i="11" a="1"/>
  <c r="U325" i="11" a="1"/>
  <c r="AU362" i="12" a="1"/>
  <c r="AT362" i="12" a="1"/>
  <c r="AU353" i="12" a="1"/>
  <c r="AT353" i="12" a="1"/>
  <c r="U340" i="12" a="1"/>
  <c r="W340" i="12" a="1"/>
  <c r="S340" i="12" a="1"/>
  <c r="U54" i="14" a="1"/>
  <c r="W54" i="14" a="1"/>
  <c r="S54" i="14" a="1"/>
  <c r="AT110" i="12" a="1"/>
  <c r="AU110" i="12" a="1"/>
  <c r="AT167" i="12" a="1"/>
  <c r="AU167" i="12" a="1"/>
  <c r="U55" i="12" a="1"/>
  <c r="S55" i="12" a="1"/>
  <c r="W55" i="12" a="1"/>
  <c r="AU223" i="12" a="1"/>
  <c r="AT223" i="12" a="1"/>
  <c r="AT362" i="9" a="1"/>
  <c r="AU362" i="9" a="1"/>
  <c r="S236" i="12" a="1"/>
  <c r="W236" i="12" a="1"/>
  <c r="U236" i="12" a="1"/>
  <c r="AT112" i="12" a="1"/>
  <c r="AU112" i="12" a="1"/>
  <c r="S342" i="12" a="1"/>
  <c r="W342" i="12" a="1"/>
  <c r="U342" i="12" a="1"/>
  <c r="S79" i="12" a="1"/>
  <c r="W79" i="12" a="1"/>
  <c r="U79" i="12" a="1"/>
  <c r="U11" i="12" a="1"/>
  <c r="S11" i="12" a="1"/>
  <c r="W11" i="12" a="1"/>
  <c r="W108" i="11" a="1"/>
  <c r="S108" i="11" a="1"/>
  <c r="U108" i="11" a="1"/>
  <c r="U322" i="11" a="1"/>
  <c r="S322" i="11" a="1"/>
  <c r="W322" i="11" a="1"/>
  <c r="S122" i="11" a="1"/>
  <c r="U122" i="11" a="1"/>
  <c r="W122" i="11" a="1"/>
  <c r="U89" i="11" a="1"/>
  <c r="W89" i="11" a="1"/>
  <c r="S89" i="11" a="1"/>
  <c r="U288" i="11" a="1"/>
  <c r="W288" i="11" a="1"/>
  <c r="S288" i="11" a="1"/>
  <c r="AT77" i="11" a="1"/>
  <c r="AU77" i="11" a="1"/>
  <c r="AU355" i="11" a="1"/>
  <c r="AT355" i="11" a="1"/>
  <c r="AT205" i="9" a="1"/>
  <c r="AU205" i="9" a="1"/>
  <c r="AU239" i="11" a="1"/>
  <c r="AT239" i="11" a="1"/>
  <c r="S326" i="11" a="1"/>
  <c r="W326" i="11" a="1"/>
  <c r="U326" i="11" a="1"/>
  <c r="AT96" i="11" a="1"/>
  <c r="AU96" i="11" a="1"/>
  <c r="AT79" i="11" a="1"/>
  <c r="AU79" i="11" a="1"/>
  <c r="AU203" i="9" a="1"/>
  <c r="AT203" i="9" a="1"/>
  <c r="AT84" i="11" a="1"/>
  <c r="AU84" i="11" a="1"/>
  <c r="U200" i="11" a="1"/>
  <c r="W200" i="11" a="1"/>
  <c r="S200" i="11" a="1"/>
  <c r="AT242" i="9" a="1"/>
  <c r="AU242" i="9" a="1"/>
  <c r="AT147" i="11" a="1"/>
  <c r="AU147" i="11" a="1"/>
  <c r="U197" i="11" a="1"/>
  <c r="W197" i="11" a="1"/>
  <c r="S197" i="11" a="1"/>
  <c r="AU131" i="9" a="1"/>
  <c r="AT131" i="9" a="1"/>
  <c r="U59" i="11" a="1"/>
  <c r="W59" i="11" a="1"/>
  <c r="S59" i="11" a="1"/>
  <c r="W39" i="9" a="1"/>
  <c r="S39" i="9" a="1"/>
  <c r="U39" i="9" a="1"/>
  <c r="AT58" i="9" a="1"/>
  <c r="AU58" i="9" a="1"/>
  <c r="S35" i="9" a="1"/>
  <c r="U35" i="9" a="1"/>
  <c r="W35" i="9" a="1"/>
  <c r="W157" i="9" a="1"/>
  <c r="S157" i="9" a="1"/>
  <c r="U157" i="9" a="1"/>
  <c r="AI110" i="14" a="1"/>
  <c r="AG110" i="14" a="1"/>
  <c r="AH110" i="14" a="1"/>
  <c r="AO56" i="14" a="1"/>
  <c r="AN56" i="14" a="1"/>
  <c r="AM56" i="14" a="1"/>
  <c r="AT202" i="9" a="1"/>
  <c r="AU202" i="9" a="1"/>
  <c r="AI297" i="14" a="1"/>
  <c r="AH297" i="14" a="1"/>
  <c r="AG297" i="14" a="1"/>
  <c r="W64" i="9" a="1"/>
  <c r="S64" i="9" a="1"/>
  <c r="U64" i="9" a="1"/>
  <c r="AM133" i="14" a="1"/>
  <c r="AO133" i="14" a="1"/>
  <c r="AN133" i="14" a="1"/>
  <c r="U180" i="14" a="1"/>
  <c r="S180" i="14" a="1"/>
  <c r="W180" i="14" a="1"/>
  <c r="S298" i="14" a="1"/>
  <c r="U298" i="14" a="1"/>
  <c r="W298" i="14" a="1"/>
  <c r="U339" i="14" a="1"/>
  <c r="W339" i="14" a="1"/>
  <c r="S339" i="14" a="1"/>
  <c r="AT130" i="12" a="1"/>
  <c r="AU130" i="12" a="1"/>
  <c r="S81" i="12" a="1"/>
  <c r="W81" i="12" a="1"/>
  <c r="U81" i="12" a="1"/>
  <c r="AU302" i="12" a="1"/>
  <c r="AT302" i="12" a="1"/>
  <c r="S44" i="14" a="1"/>
  <c r="W44" i="14" a="1"/>
  <c r="U44" i="14" a="1"/>
  <c r="W32" i="14" a="1"/>
  <c r="U32" i="14" a="1"/>
  <c r="S32" i="14" a="1"/>
  <c r="AU54" i="12" a="1"/>
  <c r="AT54" i="12" a="1"/>
  <c r="AU341" i="12" a="1"/>
  <c r="AT341" i="12" a="1"/>
  <c r="AU159" i="12" a="1"/>
  <c r="AT159" i="12" a="1"/>
  <c r="W196" i="12" a="1"/>
  <c r="U196" i="12" a="1"/>
  <c r="S196" i="12" a="1"/>
  <c r="U90" i="12" a="1"/>
  <c r="S90" i="12" a="1"/>
  <c r="W90" i="12" a="1"/>
  <c r="S241" i="12" a="1"/>
  <c r="W241" i="12" a="1"/>
  <c r="U241" i="12" a="1"/>
  <c r="U343" i="11" a="1"/>
  <c r="S343" i="11" a="1"/>
  <c r="W343" i="11" a="1"/>
  <c r="S200" i="12" a="1"/>
  <c r="W200" i="12" a="1"/>
  <c r="U200" i="12" a="1"/>
  <c r="AT177" i="11" a="1"/>
  <c r="AU177" i="11" a="1"/>
  <c r="S233" i="12" a="1"/>
  <c r="W233" i="12" a="1"/>
  <c r="U233" i="12" a="1"/>
  <c r="AU129" i="12" a="1"/>
  <c r="AT129" i="12" a="1"/>
  <c r="AU30" i="12" a="1"/>
  <c r="AT30" i="12" a="1"/>
  <c r="S281" i="11" a="1"/>
  <c r="U281" i="11" a="1"/>
  <c r="W281" i="11" a="1"/>
  <c r="S328" i="9" a="1"/>
  <c r="U328" i="9" a="1"/>
  <c r="W328" i="9" a="1"/>
  <c r="AT322" i="11" a="1"/>
  <c r="AU322" i="11" a="1"/>
  <c r="AT326" i="9" a="1"/>
  <c r="AU326" i="9" a="1"/>
  <c r="AT50" i="9" a="1"/>
  <c r="AU50" i="9" a="1"/>
  <c r="U214" i="11" a="1"/>
  <c r="W214" i="11" a="1"/>
  <c r="S214" i="11" a="1"/>
  <c r="W24" i="11" a="1"/>
  <c r="S24" i="11" a="1"/>
  <c r="U24" i="11" a="1"/>
  <c r="AU43" i="12" a="1"/>
  <c r="AT43" i="12" a="1"/>
  <c r="AT178" i="9" a="1"/>
  <c r="AU178" i="9" a="1"/>
  <c r="AT66" i="11" a="1"/>
  <c r="AU66" i="11" a="1"/>
  <c r="AT264" i="11" a="1"/>
  <c r="AU264" i="11" a="1"/>
  <c r="AU87" i="11" a="1"/>
  <c r="AT87" i="11" a="1"/>
  <c r="AT2" i="9" a="1"/>
  <c r="AU2" i="9" a="1"/>
  <c r="AT40" i="11" a="1"/>
  <c r="AU40" i="11" a="1"/>
  <c r="S284" i="9" a="1"/>
  <c r="U284" i="9" a="1"/>
  <c r="W284" i="9" a="1"/>
  <c r="AU20" i="11" a="1"/>
  <c r="AT20" i="11" a="1"/>
  <c r="AU244" i="9" a="1"/>
  <c r="AT244" i="9" a="1"/>
  <c r="S87" i="11" a="1"/>
  <c r="U87" i="11" a="1"/>
  <c r="W87" i="11" a="1"/>
  <c r="AH361" i="14" a="1"/>
  <c r="AG361" i="14" a="1"/>
  <c r="AI361" i="14" a="1"/>
  <c r="S365" i="9" a="1"/>
  <c r="U365" i="9" a="1"/>
  <c r="W365" i="9" a="1"/>
  <c r="AI266" i="14" a="1"/>
  <c r="AH266" i="14" a="1"/>
  <c r="AG266" i="14" a="1"/>
  <c r="AG244" i="14" a="1"/>
  <c r="AI244" i="14" a="1"/>
  <c r="AH244" i="14" a="1"/>
  <c r="AT254" i="9" a="1"/>
  <c r="AU254" i="9" a="1"/>
  <c r="AI120" i="14" a="1"/>
  <c r="AH120" i="14" a="1"/>
  <c r="AG120" i="14" a="1"/>
  <c r="W71" i="9" a="1"/>
  <c r="S71" i="9" a="1"/>
  <c r="U71" i="9" a="1"/>
  <c r="AH150" i="14" a="1"/>
  <c r="AG150" i="14" a="1"/>
  <c r="AI150" i="14" a="1"/>
  <c r="AN282" i="14" a="1"/>
  <c r="AM282" i="14" a="1"/>
  <c r="AO282" i="14" a="1"/>
  <c r="AO349" i="14" a="1"/>
  <c r="AM349" i="14" a="1"/>
  <c r="AN349" i="14" a="1"/>
  <c r="AM7" i="14" a="1"/>
  <c r="AN7" i="14" a="1"/>
  <c r="AO7" i="14" a="1"/>
  <c r="AN81" i="14" a="1"/>
  <c r="AO81" i="14" a="1"/>
  <c r="AM81" i="14" a="1"/>
  <c r="S364" i="14" a="1"/>
  <c r="U364" i="14" a="1"/>
  <c r="W364" i="14" a="1"/>
  <c r="W302" i="14" a="1"/>
  <c r="S302" i="14" a="1"/>
  <c r="U302" i="14" a="1"/>
  <c r="U164" i="14" a="1"/>
  <c r="S164" i="14" a="1"/>
  <c r="W164" i="14" a="1"/>
  <c r="AU367" i="12" a="1"/>
  <c r="AT367" i="12" a="1"/>
  <c r="U104" i="14" a="1"/>
  <c r="W104" i="14" a="1"/>
  <c r="S104" i="14" a="1"/>
  <c r="S29" i="14" a="1"/>
  <c r="W29" i="14" a="1"/>
  <c r="U29" i="14" a="1"/>
  <c r="AU287" i="12" a="1"/>
  <c r="AT287" i="12" a="1"/>
  <c r="S364" i="12" a="1"/>
  <c r="W364" i="12" a="1"/>
  <c r="U364" i="12" a="1"/>
  <c r="AU313" i="12" a="1"/>
  <c r="AT313" i="12" a="1"/>
  <c r="AU234" i="12" a="1"/>
  <c r="AT234" i="12" a="1"/>
  <c r="W238" i="12" a="1"/>
  <c r="U238" i="12" a="1"/>
  <c r="S238" i="12" a="1"/>
  <c r="AU250" i="12" a="1"/>
  <c r="AT250" i="12" a="1"/>
  <c r="U184" i="12" a="1"/>
  <c r="S184" i="12" a="1"/>
  <c r="W184" i="12" a="1"/>
  <c r="S147" i="12" a="1"/>
  <c r="W147" i="12" a="1"/>
  <c r="U147" i="12" a="1"/>
  <c r="W76" i="12" a="1"/>
  <c r="U76" i="12" a="1"/>
  <c r="S76" i="12" a="1"/>
  <c r="W100" i="11" a="1"/>
  <c r="S100" i="11" a="1"/>
  <c r="U100" i="11" a="1"/>
  <c r="AU29" i="12" a="1"/>
  <c r="AT29" i="12" a="1"/>
  <c r="U67" i="11" a="1"/>
  <c r="W67" i="11" a="1"/>
  <c r="S67" i="11" a="1"/>
  <c r="U250" i="9" a="1"/>
  <c r="W250" i="9" a="1"/>
  <c r="S250" i="9" a="1"/>
  <c r="AT285" i="11" a="1"/>
  <c r="AU285" i="11" a="1"/>
  <c r="W26" i="12" a="1"/>
  <c r="U26" i="12" a="1"/>
  <c r="S26" i="12" a="1"/>
  <c r="AT140" i="11" a="1"/>
  <c r="AU140" i="11" a="1"/>
  <c r="S322" i="9" a="1"/>
  <c r="U322" i="9" a="1"/>
  <c r="W322" i="9" a="1"/>
  <c r="U68" i="11" a="1"/>
  <c r="S68" i="11" a="1"/>
  <c r="W68" i="11" a="1"/>
  <c r="W71" i="12" a="1"/>
  <c r="U71" i="12" a="1"/>
  <c r="S71" i="12" a="1"/>
  <c r="AT243" i="11" a="1"/>
  <c r="AU243" i="11" a="1"/>
  <c r="AU156" i="11" a="1"/>
  <c r="AT156" i="11" a="1"/>
  <c r="U196" i="11" a="1"/>
  <c r="W196" i="11" a="1"/>
  <c r="S196" i="11" a="1"/>
  <c r="W43" i="9" a="1"/>
  <c r="S43" i="9" a="1"/>
  <c r="U43" i="9" a="1"/>
  <c r="W264" i="11" a="1"/>
  <c r="S264" i="11" a="1"/>
  <c r="U264" i="11" a="1"/>
  <c r="AI145" i="14" a="1"/>
  <c r="AH145" i="14" a="1"/>
  <c r="AG145" i="14" a="1"/>
  <c r="U218" i="11" a="1"/>
  <c r="W218" i="11" a="1"/>
  <c r="S218" i="11" a="1"/>
  <c r="AT91" i="11" a="1"/>
  <c r="AU91" i="11" a="1"/>
  <c r="AT144" i="9" a="1"/>
  <c r="AU144" i="9" a="1"/>
  <c r="S20" i="9" a="1"/>
  <c r="U20" i="9" a="1"/>
  <c r="W20" i="9" a="1"/>
  <c r="S338" i="9" a="1"/>
  <c r="U338" i="9" a="1"/>
  <c r="W338" i="9" a="1"/>
  <c r="AT150" i="9" a="1"/>
  <c r="AU150" i="9" a="1"/>
  <c r="AT47" i="9" a="1"/>
  <c r="AU47" i="9" a="1"/>
  <c r="AT71" i="9" a="1"/>
  <c r="AU71" i="9" a="1"/>
  <c r="AG309" i="14" a="1"/>
  <c r="AI309" i="14" a="1"/>
  <c r="AH309" i="14" a="1"/>
  <c r="AI204" i="14" a="1"/>
  <c r="AH204" i="14" a="1"/>
  <c r="AG204" i="14" a="1"/>
  <c r="S108" i="9" a="1"/>
  <c r="U108" i="9" a="1"/>
  <c r="W108" i="9" a="1"/>
  <c r="AG213" i="14" a="1"/>
  <c r="AI213" i="14" a="1"/>
  <c r="AH213" i="14" a="1"/>
  <c r="AG87" i="14" a="1"/>
  <c r="AI87" i="14" a="1"/>
  <c r="AH87" i="14" a="1"/>
  <c r="U74" i="11" a="1"/>
  <c r="W74" i="11" a="1"/>
  <c r="S74" i="11" a="1"/>
  <c r="AM27" i="14" a="1"/>
  <c r="AO27" i="14" a="1"/>
  <c r="AN27" i="14" a="1"/>
  <c r="AN273" i="14" a="1"/>
  <c r="AM273" i="14" a="1"/>
  <c r="AO273" i="14" a="1"/>
  <c r="AN204" i="14" a="1"/>
  <c r="AM204" i="14" a="1"/>
  <c r="AO204" i="14" a="1"/>
  <c r="AO240" i="14" a="1"/>
  <c r="AN240" i="14" a="1"/>
  <c r="AM240" i="14" a="1"/>
  <c r="U363" i="14" a="1"/>
  <c r="W363" i="14" a="1"/>
  <c r="S363" i="14" a="1"/>
  <c r="S285" i="14" a="1"/>
  <c r="W285" i="14" a="1"/>
  <c r="U285" i="14" a="1"/>
  <c r="W209" i="14" a="1"/>
  <c r="S209" i="14" a="1"/>
  <c r="U209" i="14" a="1"/>
  <c r="U37" i="14" a="1"/>
  <c r="S37" i="14" a="1"/>
  <c r="W37" i="14" a="1"/>
  <c r="AT348" i="12" a="1"/>
  <c r="AU348" i="12" a="1"/>
  <c r="AU122" i="12" a="1"/>
  <c r="AT122" i="12" a="1"/>
  <c r="AT205" i="12" a="1"/>
  <c r="AU205" i="12" a="1"/>
  <c r="S28" i="14" a="1"/>
  <c r="W28" i="14" a="1"/>
  <c r="U28" i="14" a="1"/>
  <c r="AT76" i="12" a="1"/>
  <c r="AU76" i="12" a="1"/>
  <c r="AU153" i="11" a="1"/>
  <c r="AT153" i="11" a="1"/>
  <c r="S276" i="12" a="1"/>
  <c r="W276" i="12" a="1"/>
  <c r="U276" i="12" a="1"/>
  <c r="AU292" i="12" a="1"/>
  <c r="AT292" i="12" a="1"/>
  <c r="AU157" i="12" a="1"/>
  <c r="AT157" i="12" a="1"/>
  <c r="S279" i="12" a="1"/>
  <c r="W279" i="12" a="1"/>
  <c r="U279" i="12" a="1"/>
  <c r="U97" i="12" a="1"/>
  <c r="S97" i="12" a="1"/>
  <c r="W97" i="12" a="1"/>
  <c r="W24" i="12" a="1"/>
  <c r="U24" i="12" a="1"/>
  <c r="S24" i="12" a="1"/>
  <c r="W223" i="12" a="1"/>
  <c r="U223" i="12" a="1"/>
  <c r="S223" i="12" a="1"/>
  <c r="AU156" i="12" a="1"/>
  <c r="AT156" i="12" a="1"/>
  <c r="S306" i="11" a="1"/>
  <c r="W306" i="11" a="1"/>
  <c r="U306" i="11" a="1"/>
  <c r="AT7" i="12" a="1"/>
  <c r="AU7" i="12" a="1"/>
  <c r="AT5" i="12" a="1"/>
  <c r="AU5" i="12" a="1"/>
  <c r="AT312" i="11" a="1"/>
  <c r="AU312" i="11" a="1"/>
  <c r="U229" i="11" a="1"/>
  <c r="W229" i="11" a="1"/>
  <c r="S229" i="11" a="1"/>
  <c r="W137" i="11" a="1"/>
  <c r="S137" i="11" a="1"/>
  <c r="U137" i="11" a="1"/>
  <c r="AU341" i="11" a="1"/>
  <c r="AT341" i="11" a="1"/>
  <c r="S361" i="9" a="1"/>
  <c r="U361" i="9" a="1"/>
  <c r="W361" i="9" a="1"/>
  <c r="S15" i="11" a="1"/>
  <c r="U15" i="11" a="1"/>
  <c r="W15" i="11" a="1"/>
  <c r="AT176" i="11" a="1"/>
  <c r="AU176" i="11" a="1"/>
  <c r="AU9" i="9" a="1"/>
  <c r="AT9" i="9" a="1"/>
  <c r="W228" i="11" a="1"/>
  <c r="S228" i="11" a="1"/>
  <c r="U228" i="11" a="1"/>
  <c r="AT227" i="11" a="1"/>
  <c r="AU227" i="11" a="1"/>
  <c r="S215" i="11" a="1"/>
  <c r="U215" i="11" a="1"/>
  <c r="W215" i="11" a="1"/>
  <c r="AT145" i="11" a="1"/>
  <c r="AU145" i="11" a="1"/>
  <c r="U206" i="9" a="1"/>
  <c r="W206" i="9" a="1"/>
  <c r="S206" i="9" a="1"/>
  <c r="AU263" i="9" a="1"/>
  <c r="AT263" i="9" a="1"/>
  <c r="W230" i="9" a="1"/>
  <c r="S230" i="9" a="1"/>
  <c r="U230" i="9" a="1"/>
  <c r="W171" i="9" a="1"/>
  <c r="S171" i="9" a="1"/>
  <c r="U171" i="9" a="1"/>
  <c r="S91" i="11" a="1"/>
  <c r="U91" i="11" a="1"/>
  <c r="W91" i="11" a="1"/>
  <c r="AI341" i="14" a="1"/>
  <c r="AH341" i="14" a="1"/>
  <c r="AG341" i="14" a="1"/>
  <c r="AI256" i="14" a="1"/>
  <c r="AH256" i="14" a="1"/>
  <c r="AG256" i="14" a="1"/>
  <c r="U236" i="9" a="1"/>
  <c r="S236" i="9" a="1"/>
  <c r="W236" i="9" a="1"/>
  <c r="AI336" i="14" a="1"/>
  <c r="AH336" i="14" a="1"/>
  <c r="AG336" i="14" a="1"/>
  <c r="AH335" i="14" a="1"/>
  <c r="AI335" i="14" a="1"/>
  <c r="AG335" i="14" a="1"/>
  <c r="S282" i="9" a="1"/>
  <c r="U282" i="9" a="1"/>
  <c r="W282" i="9" a="1"/>
  <c r="AI137" i="14" a="1"/>
  <c r="AH137" i="14" a="1"/>
  <c r="AG137" i="14" a="1"/>
  <c r="AI14" i="14" a="1"/>
  <c r="AH14" i="14" a="1"/>
  <c r="AG14" i="14" a="1"/>
  <c r="AT258" i="9" a="1"/>
  <c r="AU258" i="9" a="1"/>
  <c r="AG226" i="14" a="1"/>
  <c r="AI226" i="14" a="1"/>
  <c r="AH226" i="14" a="1"/>
  <c r="S323" i="9" a="1"/>
  <c r="U323" i="9" a="1"/>
  <c r="W323" i="9" a="1"/>
  <c r="W298" i="9" a="1"/>
  <c r="S298" i="9" a="1"/>
  <c r="U298" i="9" a="1"/>
  <c r="AI132" i="14" a="1"/>
  <c r="AH132" i="14" a="1"/>
  <c r="AG132" i="14" a="1"/>
  <c r="U273" i="9" a="1"/>
  <c r="W273" i="9" a="1"/>
  <c r="S273" i="9" a="1"/>
  <c r="AG5" i="14" a="1"/>
  <c r="AI5" i="14" a="1"/>
  <c r="AH5" i="14" a="1"/>
  <c r="S290" i="9" a="1"/>
  <c r="W290" i="9" a="1"/>
  <c r="U290" i="9" a="1"/>
  <c r="AG139" i="14" a="1"/>
  <c r="AI139" i="14" a="1"/>
  <c r="AH139" i="14" a="1"/>
  <c r="AN2" i="14" a="1"/>
  <c r="AO2" i="14" a="1"/>
  <c r="AM2" i="14" a="1"/>
  <c r="AM323" i="14" a="1"/>
  <c r="AN323" i="14" a="1"/>
  <c r="AO323" i="14" a="1"/>
  <c r="AO359" i="14" a="1"/>
  <c r="AM359" i="14" a="1"/>
  <c r="AN359" i="14" a="1"/>
  <c r="AN311" i="14" a="1"/>
  <c r="AM311" i="14" a="1"/>
  <c r="AO311" i="14" a="1"/>
  <c r="W267" i="14" a="1"/>
  <c r="S267" i="14" a="1"/>
  <c r="U267" i="14" a="1"/>
  <c r="W58" i="14" a="1"/>
  <c r="U58" i="14" a="1"/>
  <c r="S58" i="14" a="1"/>
  <c r="AT180" i="11" a="1"/>
  <c r="AU180" i="11" a="1"/>
  <c r="AU334" i="12" a="1"/>
  <c r="AT334" i="12" a="1"/>
  <c r="W338" i="14" a="1"/>
  <c r="U338" i="14" a="1"/>
  <c r="S338" i="14" a="1"/>
  <c r="AT172" i="12" a="1"/>
  <c r="AU172" i="12" a="1"/>
  <c r="W266" i="12" a="1"/>
  <c r="U266" i="12" a="1"/>
  <c r="S266" i="12" a="1"/>
  <c r="AM213" i="14" a="1"/>
  <c r="AO213" i="14" a="1"/>
  <c r="AN213" i="14" a="1"/>
  <c r="AO251" i="14" a="1"/>
  <c r="AM251" i="14" a="1"/>
  <c r="AN251" i="14" a="1"/>
  <c r="W20" i="14" a="1"/>
  <c r="U20" i="14" a="1"/>
  <c r="S20" i="14" a="1"/>
  <c r="AU295" i="12" a="1"/>
  <c r="AT295" i="12" a="1"/>
  <c r="AO250" i="14" a="1"/>
  <c r="AM250" i="14" a="1"/>
  <c r="AN250" i="14" a="1"/>
  <c r="AM236" i="14" a="1"/>
  <c r="AN236" i="14" a="1"/>
  <c r="AO236" i="14" a="1"/>
  <c r="AM334" i="14" a="1"/>
  <c r="AO334" i="14" a="1"/>
  <c r="AN334" i="14" a="1"/>
  <c r="AU346" i="12" a="1"/>
  <c r="AT346" i="12" a="1"/>
  <c r="AM259" i="14" a="1"/>
  <c r="AN259" i="14" a="1"/>
  <c r="AO259" i="14" a="1"/>
  <c r="AN149" i="14" a="1"/>
  <c r="AO149" i="14" a="1"/>
  <c r="AM149" i="14" a="1"/>
  <c r="AN76" i="14" a="1"/>
  <c r="AO76" i="14" a="1"/>
  <c r="AM76" i="14" a="1"/>
  <c r="AO118" i="14" a="1"/>
  <c r="AM118" i="14" a="1"/>
  <c r="AN118" i="14" a="1"/>
  <c r="W351" i="12" a="1"/>
  <c r="U351" i="12" a="1"/>
  <c r="S351" i="12" a="1"/>
  <c r="AN345" i="14" a="1"/>
  <c r="AO345" i="14" a="1"/>
  <c r="AM345" i="14" a="1"/>
  <c r="AO356" i="14" a="1"/>
  <c r="AN356" i="14" a="1"/>
  <c r="AM356" i="14" a="1"/>
  <c r="AM241" i="14" a="1"/>
  <c r="AN241" i="14" a="1"/>
  <c r="AO241" i="14" a="1"/>
  <c r="AN143" i="14" a="1"/>
  <c r="AM143" i="14" a="1"/>
  <c r="AO143" i="14" a="1"/>
  <c r="S129" i="14" a="1"/>
  <c r="W129" i="14" a="1"/>
  <c r="U129" i="14" a="1"/>
  <c r="S353" i="12" a="1"/>
  <c r="W353" i="12" a="1"/>
  <c r="U353" i="12" a="1"/>
  <c r="W35" i="14" a="1"/>
  <c r="U35" i="14" a="1"/>
  <c r="S35" i="14" a="1"/>
  <c r="S162" i="12" a="1"/>
  <c r="U162" i="12" a="1"/>
  <c r="W162" i="12" a="1"/>
  <c r="AN242" i="14" a="1"/>
  <c r="AO242" i="14" a="1"/>
  <c r="AM242" i="14" a="1"/>
  <c r="AM10" i="14" a="1"/>
  <c r="AO10" i="14" a="1"/>
  <c r="AN10" i="14" a="1"/>
  <c r="AN88" i="14" a="1"/>
  <c r="AM88" i="14" a="1"/>
  <c r="AO88" i="14" a="1"/>
  <c r="AN206" i="14" a="1"/>
  <c r="AM206" i="14" a="1"/>
  <c r="AO206" i="14" a="1"/>
  <c r="AN115" i="14" a="1"/>
  <c r="AM115" i="14" a="1"/>
  <c r="AO115" i="14" a="1"/>
  <c r="W222" i="14" a="1"/>
  <c r="U222" i="14" a="1"/>
  <c r="S222" i="14" a="1"/>
  <c r="U148" i="14" a="1"/>
  <c r="S148" i="14" a="1"/>
  <c r="W148" i="14" a="1"/>
  <c r="S183" i="14" a="1"/>
  <c r="W183" i="14" a="1"/>
  <c r="U183" i="14" a="1"/>
  <c r="U174" i="14" a="1"/>
  <c r="S174" i="14" a="1"/>
  <c r="W174" i="14" a="1"/>
  <c r="W97" i="14" a="1"/>
  <c r="S97" i="14" a="1"/>
  <c r="U97" i="14" a="1"/>
  <c r="W273" i="14" a="1"/>
  <c r="U273" i="14" a="1"/>
  <c r="S273" i="14" a="1"/>
  <c r="U63" i="14" a="1"/>
  <c r="S63" i="14" a="1"/>
  <c r="W63" i="14" a="1"/>
  <c r="U173" i="12" a="1"/>
  <c r="S173" i="12" a="1"/>
  <c r="W173" i="12" a="1"/>
  <c r="AU26" i="12" a="1"/>
  <c r="AT26" i="12" a="1"/>
  <c r="AU347" i="12" a="1"/>
  <c r="AT347" i="12" a="1"/>
  <c r="W120" i="12" a="1"/>
  <c r="U120" i="12" a="1"/>
  <c r="S120" i="12" a="1"/>
  <c r="AT151" i="11" a="1"/>
  <c r="AU151" i="11" a="1"/>
  <c r="S97" i="11" a="1"/>
  <c r="U97" i="11" a="1"/>
  <c r="W97" i="11" a="1"/>
  <c r="AT183" i="12" a="1"/>
  <c r="AU183" i="12" a="1"/>
  <c r="AU235" i="12" a="1"/>
  <c r="AT235" i="12" a="1"/>
  <c r="AU343" i="12" a="1"/>
  <c r="AT343" i="12" a="1"/>
  <c r="AU360" i="11" a="1"/>
  <c r="AT360" i="11" a="1"/>
  <c r="S346" i="11" a="1"/>
  <c r="W346" i="11" a="1"/>
  <c r="U346" i="11" a="1"/>
  <c r="AT41" i="12" a="1"/>
  <c r="AU41" i="12" a="1"/>
  <c r="U319" i="11" a="1"/>
  <c r="S319" i="11" a="1"/>
  <c r="W319" i="11" a="1"/>
  <c r="AT332" i="11" a="1"/>
  <c r="AU332" i="11" a="1"/>
  <c r="AU319" i="11" a="1"/>
  <c r="AT319" i="11" a="1"/>
  <c r="AT113" i="11" a="1"/>
  <c r="AU113" i="11" a="1"/>
  <c r="AT126" i="11" a="1"/>
  <c r="AU126" i="11" a="1"/>
  <c r="AT191" i="11" a="1"/>
  <c r="AU191" i="11" a="1"/>
  <c r="W171" i="11" a="1"/>
  <c r="S171" i="11" a="1"/>
  <c r="U171" i="11" a="1"/>
  <c r="U124" i="11" a="1"/>
  <c r="W124" i="11" a="1"/>
  <c r="S124" i="11" a="1"/>
  <c r="W99" i="11" a="1"/>
  <c r="S99" i="11" a="1"/>
  <c r="U99" i="11" a="1"/>
  <c r="AU117" i="9" a="1"/>
  <c r="AT117" i="9" a="1"/>
  <c r="AT42" i="11" a="1"/>
  <c r="AU42" i="11" a="1"/>
  <c r="S159" i="9" a="1"/>
  <c r="U159" i="9" a="1"/>
  <c r="W159" i="9" a="1"/>
  <c r="W32" i="11" a="1"/>
  <c r="S32" i="11" a="1"/>
  <c r="U32" i="11" a="1"/>
  <c r="AU318" i="9" a="1"/>
  <c r="AT318" i="9" a="1"/>
  <c r="W72" i="9" a="1"/>
  <c r="S72" i="9" a="1"/>
  <c r="U72" i="9" a="1"/>
  <c r="AG100" i="14" a="1"/>
  <c r="AI100" i="14" a="1"/>
  <c r="AH100" i="14" a="1"/>
  <c r="W266" i="9" a="1"/>
  <c r="S266" i="9" a="1"/>
  <c r="U266" i="9" a="1"/>
  <c r="AT14" i="9" a="1"/>
  <c r="AU14" i="9" a="1"/>
  <c r="AT158" i="9" a="1"/>
  <c r="AU158" i="9" a="1"/>
  <c r="AI261" i="14" a="1"/>
  <c r="AG261" i="14" a="1"/>
  <c r="AH261" i="14" a="1"/>
  <c r="AG157" i="14" a="1"/>
  <c r="AH157" i="14" a="1"/>
  <c r="AI157" i="14" a="1"/>
  <c r="AI21" i="14" a="1"/>
  <c r="AH21" i="14" a="1"/>
  <c r="AG21" i="14" a="1"/>
  <c r="S28" i="9" a="1"/>
  <c r="U28" i="9" a="1"/>
  <c r="W28" i="9" a="1"/>
  <c r="AG121" i="14" a="1"/>
  <c r="AI121" i="14" a="1"/>
  <c r="AH121" i="14" a="1"/>
  <c r="AT252" i="9" a="1"/>
  <c r="AU252" i="9" a="1"/>
  <c r="AN64" i="14" a="1"/>
  <c r="AO64" i="14" a="1"/>
  <c r="AM64" i="14" a="1"/>
  <c r="S115" i="12" a="1"/>
  <c r="W115" i="12" a="1"/>
  <c r="U115" i="12" a="1"/>
  <c r="AU69" i="12" a="1"/>
  <c r="AT69" i="12" a="1"/>
  <c r="S343" i="9" a="1"/>
  <c r="U343" i="9" a="1"/>
  <c r="W343" i="9" a="1"/>
  <c r="U80" i="11" a="1"/>
  <c r="W80" i="11" a="1"/>
  <c r="S80" i="11" a="1"/>
  <c r="S36" i="11" a="1"/>
  <c r="U36" i="11" a="1"/>
  <c r="W36" i="11" a="1"/>
  <c r="W180" i="11" a="1"/>
  <c r="U180" i="11" a="1"/>
  <c r="S180" i="11" a="1"/>
  <c r="W111" i="9" a="1"/>
  <c r="S111" i="9" a="1"/>
  <c r="U111" i="9" a="1"/>
  <c r="AU94" i="11" a="1"/>
  <c r="AT94" i="11" a="1"/>
  <c r="S253" i="11" a="1"/>
  <c r="U253" i="11" a="1"/>
  <c r="W253" i="11" a="1"/>
  <c r="AT21" i="9" a="1"/>
  <c r="AU21" i="9" a="1"/>
  <c r="S38" i="11" a="1"/>
  <c r="U38" i="11" a="1"/>
  <c r="W38" i="11" a="1"/>
  <c r="S158" i="9" a="1"/>
  <c r="U158" i="9" a="1"/>
  <c r="W158" i="9" a="1"/>
  <c r="AT48" i="11" a="1"/>
  <c r="AU48" i="11" a="1"/>
  <c r="AU107" i="9" a="1"/>
  <c r="AT107" i="9" a="1"/>
  <c r="S347" i="9" a="1"/>
  <c r="U347" i="9" a="1"/>
  <c r="W347" i="9" a="1"/>
  <c r="AI308" i="14" a="1"/>
  <c r="AH308" i="14" a="1"/>
  <c r="AG308" i="14" a="1"/>
  <c r="AI159" i="14" a="1"/>
  <c r="AH159" i="14" a="1"/>
  <c r="AG159" i="14" a="1"/>
  <c r="AU82" i="9" a="1"/>
  <c r="AT82" i="9" a="1"/>
  <c r="AM38" i="14" a="1"/>
  <c r="AO38" i="14" a="1"/>
  <c r="AN38" i="14" a="1"/>
  <c r="U79" i="9" a="1"/>
  <c r="W79" i="9" a="1"/>
  <c r="S79" i="9" a="1"/>
  <c r="AH367" i="14" a="1"/>
  <c r="AG367" i="14" a="1"/>
  <c r="AI367" i="14" a="1"/>
  <c r="U226" i="9" a="1"/>
  <c r="W226" i="9" a="1"/>
  <c r="S226" i="9" a="1"/>
  <c r="AI72" i="14" a="1"/>
  <c r="AH72" i="14" a="1"/>
  <c r="AG72" i="14" a="1"/>
  <c r="AM209" i="14" a="1"/>
  <c r="AN209" i="14" a="1"/>
  <c r="AO209" i="14" a="1"/>
  <c r="AO300" i="14" a="1"/>
  <c r="AM300" i="14" a="1"/>
  <c r="AN300" i="14" a="1"/>
  <c r="AO165" i="14" a="1"/>
  <c r="AM165" i="14" a="1"/>
  <c r="AN165" i="14" a="1"/>
  <c r="AO364" i="14" a="1"/>
  <c r="AM364" i="14" a="1"/>
  <c r="AN364" i="14" a="1"/>
  <c r="U165" i="14" a="1"/>
  <c r="W165" i="14" a="1"/>
  <c r="S165" i="14" a="1"/>
  <c r="S300" i="14" a="1"/>
  <c r="W300" i="14" a="1"/>
  <c r="U300" i="14" a="1"/>
  <c r="S214" i="14" a="1"/>
  <c r="W214" i="14" a="1"/>
  <c r="U214" i="14" a="1"/>
  <c r="U135" i="14" a="1"/>
  <c r="W135" i="14" a="1"/>
  <c r="S135" i="14" a="1"/>
  <c r="W289" i="14" a="1"/>
  <c r="U289" i="14" a="1"/>
  <c r="S289" i="14" a="1"/>
  <c r="U138" i="14" a="1"/>
  <c r="W138" i="14" a="1"/>
  <c r="S138" i="14" a="1"/>
  <c r="U365" i="12" a="1"/>
  <c r="S365" i="12" a="1"/>
  <c r="W365" i="12" a="1"/>
  <c r="AT338" i="12" a="1"/>
  <c r="AU338" i="12" a="1"/>
  <c r="AT81" i="12" a="1"/>
  <c r="AU81" i="12" a="1"/>
  <c r="AT325" i="12" a="1"/>
  <c r="AU325" i="12" a="1"/>
  <c r="U61" i="12" a="1"/>
  <c r="S61" i="12" a="1"/>
  <c r="W61" i="12" a="1"/>
  <c r="U76" i="14" a="1"/>
  <c r="S76" i="14" a="1"/>
  <c r="W76" i="14" a="1"/>
  <c r="AU252" i="12" a="1"/>
  <c r="AT252" i="12" a="1"/>
  <c r="U82" i="12" a="1"/>
  <c r="S82" i="12" a="1"/>
  <c r="W82" i="12" a="1"/>
  <c r="AU320" i="11" a="1"/>
  <c r="AT320" i="11" a="1"/>
  <c r="W252" i="12" a="1"/>
  <c r="U252" i="12" a="1"/>
  <c r="S252" i="12" a="1"/>
  <c r="AU50" i="12" a="1"/>
  <c r="AT50" i="12" a="1"/>
  <c r="AU32" i="9" a="1"/>
  <c r="AT32" i="9" a="1"/>
  <c r="AU207" i="11" a="1"/>
  <c r="AT207" i="11" a="1"/>
  <c r="W139" i="12" a="1"/>
  <c r="U139" i="12" a="1"/>
  <c r="S139" i="12" a="1"/>
  <c r="AT314" i="9" a="1"/>
  <c r="AU314" i="9" a="1"/>
  <c r="AU328" i="12" a="1"/>
  <c r="AT328" i="12" a="1"/>
  <c r="AT47" i="12" a="1"/>
  <c r="AU47" i="12" a="1"/>
  <c r="W61" i="11" a="1"/>
  <c r="S61" i="11" a="1"/>
  <c r="U61" i="11" a="1"/>
  <c r="AU284" i="9" a="1"/>
  <c r="AT284" i="9" a="1"/>
  <c r="W2" i="12" a="1"/>
  <c r="U2" i="12" a="1"/>
  <c r="S2" i="12" a="1"/>
  <c r="S312" i="11" a="1"/>
  <c r="W312" i="11" a="1"/>
  <c r="U312" i="11" a="1"/>
  <c r="AT128" i="11" a="1"/>
  <c r="AU128" i="11" a="1"/>
  <c r="S275" i="11" a="1"/>
  <c r="U275" i="11" a="1"/>
  <c r="W275" i="11" a="1"/>
  <c r="U143" i="11" a="1"/>
  <c r="W143" i="11" a="1"/>
  <c r="S143" i="11" a="1"/>
  <c r="AT274" i="11" a="1"/>
  <c r="AU274" i="11" a="1"/>
  <c r="AU219" i="9" a="1"/>
  <c r="AT219" i="9" a="1"/>
  <c r="AU268" i="9" a="1"/>
  <c r="AT268" i="9" a="1"/>
  <c r="AT115" i="11" a="1"/>
  <c r="AU115" i="11" a="1"/>
  <c r="AU173" i="11" a="1"/>
  <c r="AT173" i="11" a="1"/>
  <c r="S64" i="11" a="1"/>
  <c r="U64" i="11" a="1"/>
  <c r="W64" i="11" a="1"/>
  <c r="U50" i="11" a="1"/>
  <c r="W50" i="11" a="1"/>
  <c r="S50" i="11" a="1"/>
  <c r="AU4" i="11" a="1"/>
  <c r="AT4" i="11" a="1"/>
  <c r="AU261" i="9" a="1"/>
  <c r="AT261" i="9" a="1"/>
  <c r="U293" i="9" a="1"/>
  <c r="W293" i="9" a="1"/>
  <c r="S293" i="9" a="1"/>
  <c r="AT363" i="9" a="1"/>
  <c r="AU363" i="9" a="1"/>
  <c r="AU102" i="11" a="1"/>
  <c r="AT102" i="11" a="1"/>
  <c r="W260" i="9" a="1"/>
  <c r="S260" i="9" a="1"/>
  <c r="U260" i="9" a="1"/>
  <c r="AO65" i="14" a="1"/>
  <c r="AN65" i="14" a="1"/>
  <c r="AM65" i="14" a="1"/>
  <c r="AH342" i="14" a="1"/>
  <c r="AG342" i="14" a="1"/>
  <c r="AI342" i="14" a="1"/>
  <c r="AI129" i="14" a="1"/>
  <c r="AH129" i="14" a="1"/>
  <c r="AG129" i="14" a="1"/>
  <c r="AN350" i="14" a="1"/>
  <c r="AM350" i="14" a="1"/>
  <c r="AO350" i="14" a="1"/>
  <c r="AM325" i="14" a="1"/>
  <c r="AN325" i="14" a="1"/>
  <c r="AO325" i="14" a="1"/>
  <c r="AM190" i="14" a="1"/>
  <c r="AN190" i="14" a="1"/>
  <c r="AO190" i="14" a="1"/>
  <c r="S352" i="14" a="1"/>
  <c r="W352" i="14" a="1"/>
  <c r="U352" i="14" a="1"/>
  <c r="U116" i="14" a="1"/>
  <c r="S116" i="14" a="1"/>
  <c r="W116" i="14" a="1"/>
  <c r="AU67" i="12" a="1"/>
  <c r="AT67" i="12" a="1"/>
  <c r="U101" i="12" a="1"/>
  <c r="S101" i="12" a="1"/>
  <c r="W101" i="12" a="1"/>
  <c r="U65" i="14" a="1"/>
  <c r="S65" i="14" a="1"/>
  <c r="W65" i="14" a="1"/>
  <c r="W343" i="12" a="1"/>
  <c r="U343" i="12" a="1"/>
  <c r="S343" i="12" a="1"/>
  <c r="W55" i="14" a="1"/>
  <c r="U55" i="14" a="1"/>
  <c r="S55" i="14" a="1"/>
  <c r="W88" i="12" a="1"/>
  <c r="U88" i="12" a="1"/>
  <c r="S88" i="12" a="1"/>
  <c r="AT274" i="12" a="1"/>
  <c r="AU274" i="12" a="1"/>
  <c r="W220" i="12" a="1"/>
  <c r="U220" i="12" a="1"/>
  <c r="S220" i="12" a="1"/>
  <c r="U259" i="12" a="1"/>
  <c r="S259" i="12" a="1"/>
  <c r="W259" i="12" a="1"/>
  <c r="AT139" i="12" a="1"/>
  <c r="AU139" i="12" a="1"/>
  <c r="W212" i="12" a="1"/>
  <c r="U212" i="12" a="1"/>
  <c r="S212" i="12" a="1"/>
  <c r="AU289" i="12" a="1"/>
  <c r="AT289" i="12" a="1"/>
  <c r="W137" i="12" a="1"/>
  <c r="S137" i="12" a="1"/>
  <c r="U137" i="12" a="1"/>
  <c r="AU80" i="9" a="1"/>
  <c r="AT80" i="9" a="1"/>
  <c r="AU72" i="12" a="1"/>
  <c r="AT72" i="12" a="1"/>
  <c r="AU260" i="9" a="1"/>
  <c r="AT260" i="9" a="1"/>
  <c r="AU216" i="9" a="1"/>
  <c r="AT216" i="9" a="1"/>
  <c r="AU340" i="11" a="1"/>
  <c r="AT340" i="11" a="1"/>
  <c r="AU66" i="9" a="1"/>
  <c r="AT66" i="9" a="1"/>
  <c r="S9" i="11" a="1"/>
  <c r="U9" i="11" a="1"/>
  <c r="W9" i="11" a="1"/>
  <c r="AT228" i="11" a="1"/>
  <c r="AU228" i="11" a="1"/>
  <c r="W154" i="11" a="1"/>
  <c r="S154" i="11" a="1"/>
  <c r="U154" i="11" a="1"/>
  <c r="AT144" i="11" a="1"/>
  <c r="AU144" i="11" a="1"/>
  <c r="W209" i="9" a="1"/>
  <c r="S209" i="9" a="1"/>
  <c r="U209" i="9" a="1"/>
  <c r="U364" i="9" a="1"/>
  <c r="W364" i="9" a="1"/>
  <c r="S364" i="9" a="1"/>
  <c r="AO53" i="14" a="1"/>
  <c r="AN53" i="14" a="1"/>
  <c r="AM53" i="14" a="1"/>
  <c r="AG275" i="14" a="1"/>
  <c r="AI275" i="14" a="1"/>
  <c r="AH275" i="14" a="1"/>
  <c r="AH280" i="14" a="1"/>
  <c r="AG280" i="14" a="1"/>
  <c r="AI280" i="14" a="1"/>
  <c r="AI353" i="14" a="1"/>
  <c r="AH353" i="14" a="1"/>
  <c r="AG353" i="14" a="1"/>
  <c r="AI354" i="14" a="1"/>
  <c r="AH354" i="14" a="1"/>
  <c r="AG354" i="14" a="1"/>
  <c r="S229" i="9" a="1"/>
  <c r="U229" i="9" a="1"/>
  <c r="W229" i="9" a="1"/>
  <c r="AG312" i="14" a="1"/>
  <c r="AH312" i="14" a="1"/>
  <c r="AI312" i="14" a="1"/>
  <c r="AH156" i="14" a="1"/>
  <c r="AG156" i="14" a="1"/>
  <c r="AI156" i="14" a="1"/>
  <c r="AG7" i="14" a="1"/>
  <c r="AI7" i="14" a="1"/>
  <c r="AH7" i="14" a="1"/>
  <c r="AO68" i="14" a="1"/>
  <c r="AN68" i="14" a="1"/>
  <c r="AM68" i="14" a="1"/>
  <c r="AG313" i="14" a="1"/>
  <c r="AI313" i="14" a="1"/>
  <c r="AH313" i="14" a="1"/>
  <c r="AI84" i="14" a="1"/>
  <c r="AH84" i="14" a="1"/>
  <c r="AG84" i="14" a="1"/>
  <c r="AN226" i="14" a="1"/>
  <c r="AM226" i="14" a="1"/>
  <c r="AO226" i="14" a="1"/>
  <c r="AO113" i="14" a="1"/>
  <c r="AM113" i="14" a="1"/>
  <c r="AN113" i="14" a="1"/>
  <c r="AO358" i="14" a="1"/>
  <c r="AM358" i="14" a="1"/>
  <c r="AN358" i="14" a="1"/>
  <c r="AO134" i="14" a="1"/>
  <c r="AM134" i="14" a="1"/>
  <c r="AN134" i="14" a="1"/>
  <c r="AO249" i="14" a="1"/>
  <c r="AM249" i="14" a="1"/>
  <c r="AN249" i="14" a="1"/>
  <c r="W226" i="14" a="1"/>
  <c r="U226" i="14" a="1"/>
  <c r="S226" i="14" a="1"/>
  <c r="U362" i="14" a="1"/>
  <c r="W362" i="14" a="1"/>
  <c r="S362" i="14" a="1"/>
  <c r="W155" i="14" a="1"/>
  <c r="U155" i="14" a="1"/>
  <c r="S155" i="14" a="1"/>
  <c r="S178" i="14" a="1"/>
  <c r="U178" i="14" a="1"/>
  <c r="W178" i="14" a="1"/>
  <c r="S95" i="11" a="1"/>
  <c r="U95" i="11" a="1"/>
  <c r="W95" i="11" a="1"/>
  <c r="AT161" i="12" a="1"/>
  <c r="AU161" i="12" a="1"/>
  <c r="AT132" i="11" a="1"/>
  <c r="AU132" i="11" a="1"/>
  <c r="W70" i="14" a="1"/>
  <c r="U70" i="14" a="1"/>
  <c r="S70" i="14" a="1"/>
  <c r="W237" i="12" a="1"/>
  <c r="U237" i="12" a="1"/>
  <c r="S237" i="12" a="1"/>
  <c r="U2" i="14" a="1"/>
  <c r="W2" i="14" a="1"/>
  <c r="S2" i="14" a="1"/>
  <c r="AT194" i="12" a="1"/>
  <c r="AU194" i="12" a="1"/>
  <c r="AU350" i="12" a="1"/>
  <c r="AT350" i="12" a="1"/>
  <c r="AU87" i="12" a="1"/>
  <c r="AT87" i="12" a="1"/>
  <c r="AU136" i="12" a="1"/>
  <c r="AT136" i="12" a="1"/>
  <c r="AT126" i="12" a="1"/>
  <c r="AU126" i="12" a="1"/>
  <c r="AU276" i="12" a="1"/>
  <c r="AT276" i="12" a="1"/>
  <c r="AU161" i="9" a="1"/>
  <c r="AT161" i="9" a="1"/>
  <c r="S345" i="11" a="1"/>
  <c r="W345" i="11" a="1"/>
  <c r="U345" i="11" a="1"/>
  <c r="W342" i="11" a="1"/>
  <c r="U342" i="11" a="1"/>
  <c r="S342" i="11" a="1"/>
  <c r="S333" i="9" a="1"/>
  <c r="U333" i="9" a="1"/>
  <c r="W333" i="9" a="1"/>
  <c r="AU74" i="12" a="1"/>
  <c r="AT74" i="12" a="1"/>
  <c r="U352" i="11" a="1"/>
  <c r="S352" i="11" a="1"/>
  <c r="W352" i="11" a="1"/>
  <c r="AT69" i="11" a="1"/>
  <c r="AU69" i="11" a="1"/>
  <c r="AT270" i="9" a="1"/>
  <c r="AU270" i="9" a="1"/>
  <c r="U131" i="9" a="1"/>
  <c r="W131" i="9" a="1"/>
  <c r="S131" i="9" a="1"/>
  <c r="AU184" i="11" a="1"/>
  <c r="AT184" i="11" a="1"/>
  <c r="S129" i="9" a="1"/>
  <c r="U129" i="9" a="1"/>
  <c r="W129" i="9" a="1"/>
  <c r="S188" i="11" a="1"/>
  <c r="U188" i="11" a="1"/>
  <c r="W188" i="11" a="1"/>
  <c r="U88" i="9" a="1"/>
  <c r="W88" i="9" a="1"/>
  <c r="S88" i="9" a="1"/>
  <c r="AG296" i="14" a="1"/>
  <c r="AI296" i="14" a="1"/>
  <c r="AH296" i="14" a="1"/>
  <c r="AT311" i="9" a="1"/>
  <c r="AU311" i="9" a="1"/>
  <c r="AU274" i="9" a="1"/>
  <c r="AT274" i="9" a="1"/>
  <c r="AU139" i="9" a="1"/>
  <c r="AT139" i="9" a="1"/>
  <c r="AG278" i="14" a="1"/>
  <c r="AI278" i="14" a="1"/>
  <c r="AH278" i="14" a="1"/>
  <c r="U22" i="9" a="1"/>
  <c r="W22" i="9" a="1"/>
  <c r="S22" i="9" a="1"/>
  <c r="AU204" i="9" a="1"/>
  <c r="AT204" i="9" a="1"/>
  <c r="AG306" i="14" a="1"/>
  <c r="AI306" i="14" a="1"/>
  <c r="AH306" i="14" a="1"/>
  <c r="AT6" i="11" a="1"/>
  <c r="AU6" i="11" a="1"/>
  <c r="AI143" i="14" a="1"/>
  <c r="AH143" i="14" a="1"/>
  <c r="AG143" i="14" a="1"/>
  <c r="AI2" i="14" a="1"/>
  <c r="AH2" i="14" a="1"/>
  <c r="AG2" i="14" a="1"/>
  <c r="W195" i="9" a="1"/>
  <c r="S195" i="9" a="1"/>
  <c r="U195" i="9" a="1"/>
  <c r="AO77" i="14" a="1"/>
  <c r="AM77" i="14" a="1"/>
  <c r="AN77" i="14" a="1"/>
  <c r="AO120" i="14" a="1"/>
  <c r="AN120" i="14" a="1"/>
  <c r="AM120" i="14" a="1"/>
  <c r="AN267" i="14" a="1"/>
  <c r="AO267" i="14" a="1"/>
  <c r="AM267" i="14" a="1"/>
  <c r="AO274" i="14" a="1"/>
  <c r="AN274" i="14" a="1"/>
  <c r="AM274" i="14" a="1"/>
  <c r="U198" i="14" a="1"/>
  <c r="S198" i="14" a="1"/>
  <c r="W198" i="14" a="1"/>
  <c r="U242" i="14" a="1"/>
  <c r="S242" i="14" a="1"/>
  <c r="W242" i="14" a="1"/>
  <c r="W150" i="14" a="1"/>
  <c r="U150" i="14" a="1"/>
  <c r="S150" i="14" a="1"/>
  <c r="S217" i="14" a="1"/>
  <c r="U217" i="14" a="1"/>
  <c r="W217" i="14" a="1"/>
  <c r="S329" i="14" a="1"/>
  <c r="W329" i="14" a="1"/>
  <c r="U329" i="14" a="1"/>
  <c r="W248" i="14" a="1"/>
  <c r="S248" i="14" a="1"/>
  <c r="U248" i="14" a="1"/>
  <c r="S323" i="12" a="1"/>
  <c r="W323" i="12" a="1"/>
  <c r="U323" i="12" a="1"/>
  <c r="U109" i="14" a="1"/>
  <c r="S109" i="14" a="1"/>
  <c r="W109" i="14" a="1"/>
  <c r="W38" i="14" a="1"/>
  <c r="U38" i="14" a="1"/>
  <c r="S38" i="14" a="1"/>
  <c r="U357" i="12" a="1"/>
  <c r="S357" i="12" a="1"/>
  <c r="W357" i="12" a="1"/>
  <c r="S92" i="14" a="1"/>
  <c r="W92" i="14" a="1"/>
  <c r="U92" i="14" a="1"/>
  <c r="AT215" i="12" a="1"/>
  <c r="AU215" i="12" a="1"/>
  <c r="W283" i="12" a="1"/>
  <c r="U283" i="12" a="1"/>
  <c r="S283" i="12" a="1"/>
  <c r="AT32" i="12" a="1"/>
  <c r="AU32" i="12" a="1"/>
  <c r="AT179" i="9" a="1"/>
  <c r="AU179" i="9" a="1"/>
  <c r="U222" i="12" a="1"/>
  <c r="S222" i="12" a="1"/>
  <c r="W222" i="12" a="1"/>
  <c r="AT186" i="12" a="1"/>
  <c r="AU186" i="12" a="1"/>
  <c r="AU248" i="12" a="1"/>
  <c r="AT248" i="12" a="1"/>
  <c r="U78" i="12" a="1"/>
  <c r="S78" i="12" a="1"/>
  <c r="W78" i="12" a="1"/>
  <c r="S34" i="12" a="1"/>
  <c r="W34" i="12" a="1"/>
  <c r="U34" i="12" a="1"/>
  <c r="AU174" i="11" a="1"/>
  <c r="AT174" i="11" a="1"/>
  <c r="AT31" i="12" a="1"/>
  <c r="AU31" i="12" a="1"/>
  <c r="AU8" i="12" a="1"/>
  <c r="AT8" i="12" a="1"/>
  <c r="U17" i="12" a="1"/>
  <c r="S17" i="12" a="1"/>
  <c r="W17" i="12" a="1"/>
  <c r="W314" i="11" a="1"/>
  <c r="U314" i="11" a="1"/>
  <c r="S314" i="11" a="1"/>
  <c r="S198" i="9" a="1"/>
  <c r="U198" i="9" a="1"/>
  <c r="W198" i="9" a="1"/>
  <c r="AT135" i="11" a="1"/>
  <c r="AU135" i="11" a="1"/>
  <c r="U63" i="11" a="1"/>
  <c r="W63" i="11" a="1"/>
  <c r="S63" i="11" a="1"/>
  <c r="AU365" i="11" a="1"/>
  <c r="AT365" i="11" a="1"/>
  <c r="S29" i="11" a="1"/>
  <c r="U29" i="11" a="1"/>
  <c r="W29" i="11" a="1"/>
  <c r="AU187" i="11" a="1"/>
  <c r="AT187" i="11" a="1"/>
  <c r="AU230" i="11" a="1"/>
  <c r="AT230" i="11" a="1"/>
  <c r="U36" i="9" a="1"/>
  <c r="W36" i="9" a="1"/>
  <c r="S36" i="9" a="1"/>
  <c r="AU218" i="11" a="1"/>
  <c r="AT218" i="11" a="1"/>
  <c r="W280" i="9" a="1"/>
  <c r="S280" i="9" a="1"/>
  <c r="U280" i="9" a="1"/>
  <c r="AU170" i="11" a="1"/>
  <c r="AT170" i="11" a="1"/>
  <c r="AT282" i="11" a="1"/>
  <c r="AU282" i="11" a="1"/>
  <c r="AT86" i="11" a="1"/>
  <c r="AU86" i="11" a="1"/>
  <c r="S128" i="11" a="1"/>
  <c r="U128" i="11" a="1"/>
  <c r="W128" i="11" a="1"/>
  <c r="S73" i="11" a="1"/>
  <c r="U73" i="11" a="1"/>
  <c r="W73" i="11" a="1"/>
  <c r="S19" i="11" a="1"/>
  <c r="U19" i="11" a="1"/>
  <c r="W19" i="11" a="1"/>
  <c r="U233" i="9" a="1"/>
  <c r="W233" i="9" a="1"/>
  <c r="S233" i="9" a="1"/>
  <c r="AU272" i="9" a="1"/>
  <c r="AT272" i="9" a="1"/>
  <c r="G3" i="6" a="1"/>
  <c r="E3" i="6" a="1"/>
  <c r="AI228" i="14" a="1"/>
  <c r="AH228" i="14" a="1"/>
  <c r="AG228" i="14" a="1"/>
  <c r="AH104" i="14" a="1"/>
  <c r="AG104" i="14" a="1"/>
  <c r="AI104" i="14" a="1"/>
  <c r="AG113" i="14" a="1"/>
  <c r="AI113" i="14" a="1"/>
  <c r="AH113" i="14" a="1"/>
  <c r="AI133" i="14" a="1"/>
  <c r="AH133" i="14" a="1"/>
  <c r="AG133" i="14" a="1"/>
  <c r="AT194" i="9" a="1"/>
  <c r="AU194" i="9" a="1"/>
  <c r="AG321" i="14" a="1"/>
  <c r="AI321" i="14" a="1"/>
  <c r="AH321" i="14" a="1"/>
  <c r="AM174" i="14" a="1"/>
  <c r="AN174" i="14" a="1"/>
  <c r="AO174" i="14" a="1"/>
  <c r="AO146" i="14" a="1"/>
  <c r="AM146" i="14" a="1"/>
  <c r="AN146" i="14" a="1"/>
  <c r="AO321" i="14" a="1"/>
  <c r="AM321" i="14" a="1"/>
  <c r="AN321" i="14" a="1"/>
  <c r="U340" i="14" a="1"/>
  <c r="S340" i="14" a="1"/>
  <c r="W340" i="14" a="1"/>
  <c r="S230" i="14" a="1"/>
  <c r="W230" i="14" a="1"/>
  <c r="U230" i="14" a="1"/>
  <c r="S151" i="12" a="1"/>
  <c r="W151" i="12" a="1"/>
  <c r="U151" i="12" a="1"/>
  <c r="S305" i="12" a="1"/>
  <c r="W305" i="12" a="1"/>
  <c r="U305" i="12" a="1"/>
  <c r="AU208" i="12" a="1"/>
  <c r="AT208" i="12" a="1"/>
  <c r="AU263" i="11" a="1"/>
  <c r="AT263" i="11" a="1"/>
  <c r="AU271" i="12" a="1"/>
  <c r="AT271" i="12" a="1"/>
  <c r="AU228" i="12" a="1"/>
  <c r="AT228" i="12" a="1"/>
  <c r="S295" i="9" a="1"/>
  <c r="U295" i="9" a="1"/>
  <c r="W295" i="9" a="1"/>
  <c r="AT115" i="12" a="1"/>
  <c r="AU115" i="12" a="1"/>
  <c r="W161" i="11" a="1"/>
  <c r="S161" i="11" a="1"/>
  <c r="U161" i="11" a="1"/>
  <c r="AU251" i="12" a="1"/>
  <c r="AT251" i="12" a="1"/>
  <c r="S243" i="12" a="1"/>
  <c r="W243" i="12" a="1"/>
  <c r="U243" i="12" a="1"/>
  <c r="W189" i="12" a="1"/>
  <c r="U189" i="12" a="1"/>
  <c r="S189" i="12" a="1"/>
  <c r="U296" i="9" a="1"/>
  <c r="W296" i="9" a="1"/>
  <c r="S296" i="9" a="1"/>
  <c r="U356" i="11" a="1"/>
  <c r="S356" i="11" a="1"/>
  <c r="W356" i="11" a="1"/>
  <c r="W94" i="9" a="1"/>
  <c r="S94" i="9" a="1"/>
  <c r="U94" i="9" a="1"/>
  <c r="AT3" i="9" a="1"/>
  <c r="AU3" i="9" a="1"/>
  <c r="S6" i="12" a="1"/>
  <c r="W6" i="12" a="1"/>
  <c r="U6" i="12" a="1"/>
  <c r="U62" i="12" a="1"/>
  <c r="S62" i="12" a="1"/>
  <c r="W62" i="12" a="1"/>
  <c r="AU23" i="12" a="1"/>
  <c r="AT23" i="12" a="1"/>
  <c r="AU318" i="11" a="1"/>
  <c r="AT318" i="11" a="1"/>
  <c r="S207" i="11" a="1"/>
  <c r="W207" i="11" a="1"/>
  <c r="U207" i="11" a="1"/>
  <c r="U256" i="9" a="1"/>
  <c r="W256" i="9" a="1"/>
  <c r="S256" i="9" a="1"/>
  <c r="U271" i="11" a="1"/>
  <c r="W271" i="11" a="1"/>
  <c r="S271" i="11" a="1"/>
  <c r="AU198" i="11" a="1"/>
  <c r="AT198" i="11" a="1"/>
  <c r="AU203" i="11" a="1"/>
  <c r="AT203" i="11" a="1"/>
  <c r="S7" i="9" a="1"/>
  <c r="U7" i="9" a="1"/>
  <c r="W7" i="9" a="1"/>
  <c r="AU7" i="11" a="1"/>
  <c r="AT7" i="11" a="1"/>
  <c r="AU234" i="9" a="1"/>
  <c r="AT234" i="9" a="1"/>
  <c r="AU305" i="9" a="1"/>
  <c r="AT305" i="9" a="1"/>
  <c r="U255" i="9" a="1"/>
  <c r="W255" i="9" a="1"/>
  <c r="S255" i="9" a="1"/>
  <c r="AT34" i="9" a="1"/>
  <c r="AU34" i="9" a="1"/>
  <c r="AT140" i="9" a="1"/>
  <c r="AU140" i="9" a="1"/>
  <c r="AT346" i="9" a="1"/>
  <c r="AU346" i="9" a="1"/>
  <c r="AT86" i="9" a="1"/>
  <c r="AU86" i="9" a="1"/>
  <c r="AU199" i="9" a="1"/>
  <c r="AT199" i="9" a="1"/>
  <c r="AI218" i="14" a="1"/>
  <c r="AH218" i="14" a="1"/>
  <c r="AG218" i="14" a="1"/>
  <c r="AT17" i="11" a="1"/>
  <c r="AU17" i="11" a="1"/>
  <c r="AI8" i="14" a="1"/>
  <c r="AH8" i="14" a="1"/>
  <c r="AG8" i="14" a="1"/>
  <c r="AG163" i="14" a="1"/>
  <c r="AI163" i="14" a="1"/>
  <c r="AH163" i="14" a="1"/>
  <c r="S274" i="9" a="1"/>
  <c r="U274" i="9" a="1"/>
  <c r="W274" i="9" a="1"/>
  <c r="S167" i="9" a="1"/>
  <c r="U167" i="9" a="1"/>
  <c r="W167" i="9" a="1"/>
  <c r="AU327" i="11" a="1"/>
  <c r="AT327" i="11" a="1"/>
  <c r="AN193" i="14" a="1"/>
  <c r="AO193" i="14" a="1"/>
  <c r="AM193" i="14" a="1"/>
  <c r="AM305" i="14" a="1"/>
  <c r="AO305" i="14" a="1"/>
  <c r="AN305" i="14" a="1"/>
  <c r="AN215" i="14" a="1"/>
  <c r="AM215" i="14" a="1"/>
  <c r="AO215" i="14" a="1"/>
  <c r="AO338" i="14" a="1"/>
  <c r="AM338" i="14" a="1"/>
  <c r="AN338" i="14" a="1"/>
  <c r="U62" i="14" a="1"/>
  <c r="S62" i="14" a="1"/>
  <c r="W62" i="14" a="1"/>
  <c r="AU40" i="12" a="1"/>
  <c r="AT40" i="12" a="1"/>
  <c r="W50" i="14" a="1"/>
  <c r="U50" i="14" a="1"/>
  <c r="S50" i="14" a="1"/>
  <c r="W72" i="14" a="1"/>
  <c r="U72" i="14" a="1"/>
  <c r="S72" i="14" a="1"/>
  <c r="W36" i="14" a="1"/>
  <c r="U36" i="14" a="1"/>
  <c r="S36" i="14" a="1"/>
  <c r="U230" i="12" a="1"/>
  <c r="S230" i="12" a="1"/>
  <c r="W230" i="12" a="1"/>
  <c r="AU300" i="12" a="1"/>
  <c r="AT300" i="12" a="1"/>
  <c r="U182" i="12" a="1"/>
  <c r="S182" i="12" a="1"/>
  <c r="W182" i="12" a="1"/>
  <c r="U77" i="14" a="1"/>
  <c r="W77" i="14" a="1"/>
  <c r="S77" i="14" a="1"/>
  <c r="S47" i="14" a="1"/>
  <c r="W47" i="14" a="1"/>
  <c r="U47" i="14" a="1"/>
  <c r="AT124" i="12" a="1"/>
  <c r="AU124" i="12" a="1"/>
  <c r="S128" i="14" a="1"/>
  <c r="W128" i="14" a="1"/>
  <c r="U128" i="14" a="1"/>
  <c r="S273" i="12" a="1"/>
  <c r="W273" i="12" a="1"/>
  <c r="U273" i="12" a="1"/>
  <c r="AU152" i="12" a="1"/>
  <c r="AT152" i="12" a="1"/>
  <c r="U220" i="11" a="1"/>
  <c r="W220" i="11" a="1"/>
  <c r="S220" i="11" a="1"/>
  <c r="S258" i="9" a="1"/>
  <c r="U258" i="9" a="1"/>
  <c r="W258" i="9" a="1"/>
  <c r="AT89" i="12" a="1"/>
  <c r="AU89" i="12" a="1"/>
  <c r="W53" i="12" a="1"/>
  <c r="U53" i="12" a="1"/>
  <c r="S53" i="12" a="1"/>
  <c r="S218" i="12" a="1"/>
  <c r="W218" i="12" a="1"/>
  <c r="U218" i="12" a="1"/>
  <c r="U307" i="9" a="1"/>
  <c r="W307" i="9" a="1"/>
  <c r="S307" i="9" a="1"/>
  <c r="W103" i="9" a="1"/>
  <c r="S103" i="9" a="1"/>
  <c r="U103" i="9" a="1"/>
  <c r="W159" i="11" a="1"/>
  <c r="S159" i="11" a="1"/>
  <c r="U159" i="11" a="1"/>
  <c r="AT193" i="11" a="1"/>
  <c r="AU193" i="11" a="1"/>
  <c r="AT24" i="12" a="1"/>
  <c r="AU24" i="12" a="1"/>
  <c r="U307" i="11" a="1"/>
  <c r="S307" i="11" a="1"/>
  <c r="W307" i="11" a="1"/>
  <c r="U48" i="9" a="1"/>
  <c r="W48" i="9" a="1"/>
  <c r="S48" i="9" a="1"/>
  <c r="W178" i="11" a="1"/>
  <c r="S178" i="11" a="1"/>
  <c r="U178" i="11" a="1"/>
  <c r="W66" i="12" a="1"/>
  <c r="U66" i="12" a="1"/>
  <c r="S66" i="12" a="1"/>
  <c r="AU2" i="12" a="1"/>
  <c r="AT2" i="12" a="1"/>
  <c r="S265" i="9" a="1"/>
  <c r="U265" i="9" a="1"/>
  <c r="W265" i="9" a="1"/>
  <c r="AU110" i="11" a="1"/>
  <c r="AT110" i="11" a="1"/>
  <c r="W190" i="11" a="1"/>
  <c r="S190" i="11" a="1"/>
  <c r="U190" i="11" a="1"/>
  <c r="AT287" i="11" a="1"/>
  <c r="AU287" i="11" a="1"/>
  <c r="AU105" i="11" a="1"/>
  <c r="AT105" i="11" a="1"/>
  <c r="AT195" i="11" a="1"/>
  <c r="AU195" i="11" a="1"/>
  <c r="AU336" i="9" a="1"/>
  <c r="AT336" i="9" a="1"/>
  <c r="AT160" i="9" a="1"/>
  <c r="AU160" i="9" a="1"/>
  <c r="AT124" i="9" a="1"/>
  <c r="AU124" i="9" a="1"/>
  <c r="AU105" i="9" a="1"/>
  <c r="AT105" i="9" a="1"/>
  <c r="AI193" i="14" a="1"/>
  <c r="AH193" i="14" a="1"/>
  <c r="AG193" i="14" a="1"/>
  <c r="AT165" i="9" a="1"/>
  <c r="AU165" i="9" a="1"/>
  <c r="AN62" i="14" a="1"/>
  <c r="AM62" i="14" a="1"/>
  <c r="AO62" i="14" a="1"/>
  <c r="U213" i="9" a="1"/>
  <c r="W213" i="9" a="1"/>
  <c r="S213" i="9" a="1"/>
  <c r="AT314" i="11" a="1"/>
  <c r="AU314" i="11" a="1"/>
  <c r="AT340" i="9" a="1"/>
  <c r="AU340" i="9" a="1"/>
  <c r="AH116" i="14" a="1"/>
  <c r="AG116" i="14" a="1"/>
  <c r="AI116" i="14" a="1"/>
  <c r="AI303" i="14" a="1"/>
  <c r="AH303" i="14" a="1"/>
  <c r="AG303" i="14" a="1"/>
  <c r="AI12" i="14" a="1"/>
  <c r="AG12" i="14" a="1"/>
  <c r="AH12" i="14" a="1"/>
  <c r="AG347" i="14" a="1"/>
  <c r="AI347" i="14" a="1"/>
  <c r="AH347" i="14" a="1"/>
  <c r="W321" i="11" a="1"/>
  <c r="U321" i="11" a="1"/>
  <c r="S321" i="11" a="1"/>
  <c r="AT285" i="12" a="1"/>
  <c r="AU285" i="12" a="1"/>
  <c r="AM20" i="14" a="1"/>
  <c r="AN20" i="14" a="1"/>
  <c r="AO20" i="14" a="1"/>
  <c r="W240" i="14" a="1"/>
  <c r="S240" i="14" a="1"/>
  <c r="U240" i="14" a="1"/>
  <c r="W341" i="11" a="1"/>
  <c r="U341" i="11" a="1"/>
  <c r="S341" i="11" a="1"/>
  <c r="AM218" i="14" a="1"/>
  <c r="AN218" i="14" a="1"/>
  <c r="AO218" i="14" a="1"/>
  <c r="AM347" i="14" a="1"/>
  <c r="AN347" i="14" a="1"/>
  <c r="AO347" i="14" a="1"/>
  <c r="AN317" i="14" a="1"/>
  <c r="AM317" i="14" a="1"/>
  <c r="AO317" i="14" a="1"/>
  <c r="U156" i="14" a="1"/>
  <c r="S156" i="14" a="1"/>
  <c r="W156" i="14" a="1"/>
  <c r="U258" i="12" a="1"/>
  <c r="S258" i="12" a="1"/>
  <c r="W258" i="12" a="1"/>
  <c r="AT273" i="12" a="1"/>
  <c r="AU273" i="12" a="1"/>
  <c r="AO19" i="14" a="1"/>
  <c r="AN19" i="14" a="1"/>
  <c r="AM19" i="14" a="1"/>
  <c r="W312" i="12" a="1"/>
  <c r="U312" i="12" a="1"/>
  <c r="S312" i="12" a="1"/>
  <c r="S8" i="14" a="1"/>
  <c r="U8" i="14" a="1"/>
  <c r="W8" i="14" a="1"/>
  <c r="U52" i="14" a="1"/>
  <c r="W52" i="14" a="1"/>
  <c r="S52" i="14" a="1"/>
  <c r="W128" i="12" a="1"/>
  <c r="U128" i="12" a="1"/>
  <c r="S128" i="12" a="1"/>
  <c r="AO23" i="14" a="1"/>
  <c r="AM23" i="14" a="1"/>
  <c r="AN23" i="14" a="1"/>
  <c r="AO140" i="14" a="1"/>
  <c r="AM140" i="14" a="1"/>
  <c r="AN140" i="14" a="1"/>
  <c r="W113" i="14" a="1"/>
  <c r="U113" i="14" a="1"/>
  <c r="S113" i="14" a="1"/>
  <c r="W317" i="14" a="1"/>
  <c r="U317" i="14" a="1"/>
  <c r="S317" i="14" a="1"/>
  <c r="AT324" i="12" a="1"/>
  <c r="AU324" i="12" a="1"/>
  <c r="AM263" i="14" a="1"/>
  <c r="AO263" i="14" a="1"/>
  <c r="AN263" i="14" a="1"/>
  <c r="S43" i="14" a="1"/>
  <c r="W43" i="14" a="1"/>
  <c r="U43" i="14" a="1"/>
  <c r="AU265" i="12" a="1"/>
  <c r="AT265" i="12" a="1"/>
  <c r="U285" i="12" a="1"/>
  <c r="S285" i="12" a="1"/>
  <c r="W285" i="12" a="1"/>
  <c r="AN314" i="14" a="1"/>
  <c r="AO314" i="14" a="1"/>
  <c r="AM314" i="14" a="1"/>
  <c r="AN234" i="14" a="1"/>
  <c r="AO234" i="14" a="1"/>
  <c r="AM234" i="14" a="1"/>
  <c r="S228" i="14" a="1"/>
  <c r="U228" i="14" a="1"/>
  <c r="W228" i="14" a="1"/>
  <c r="W306" i="14" a="1"/>
  <c r="S306" i="14" a="1"/>
  <c r="U306" i="14" a="1"/>
  <c r="AU345" i="12" a="1"/>
  <c r="AT345" i="12" a="1"/>
  <c r="AU55" i="12" a="1"/>
  <c r="AT55" i="12" a="1"/>
  <c r="AM102" i="14" a="1"/>
  <c r="AO102" i="14" a="1"/>
  <c r="AN102" i="14" a="1"/>
  <c r="AN287" i="14" a="1"/>
  <c r="AM287" i="14" a="1"/>
  <c r="AO287" i="14" a="1"/>
  <c r="AN3" i="14" a="1"/>
  <c r="AM3" i="14" a="1"/>
  <c r="AO3" i="14" a="1"/>
  <c r="U87" i="14" a="1"/>
  <c r="S87" i="14" a="1"/>
  <c r="W87" i="14" a="1"/>
  <c r="AT189" i="12" a="1"/>
  <c r="AU189" i="12" a="1"/>
  <c r="AM309" i="14" a="1"/>
  <c r="AO309" i="14" a="1"/>
  <c r="AN309" i="14" a="1"/>
  <c r="AM222" i="14" a="1"/>
  <c r="AN222" i="14" a="1"/>
  <c r="AO222" i="14" a="1"/>
  <c r="AO11" i="14" a="1"/>
  <c r="AN11" i="14" a="1"/>
  <c r="AM11" i="14" a="1"/>
  <c r="AM14" i="14" a="1"/>
  <c r="AN14" i="14" a="1"/>
  <c r="AO14" i="14" a="1"/>
  <c r="U349" i="14" a="1"/>
  <c r="S349" i="14" a="1"/>
  <c r="W349" i="14" a="1"/>
  <c r="W265" i="14" a="1"/>
  <c r="U265" i="14" a="1"/>
  <c r="S265" i="14" a="1"/>
  <c r="S252" i="14" a="1"/>
  <c r="W252" i="14" a="1"/>
  <c r="U252" i="14" a="1"/>
  <c r="W302" i="12" a="1"/>
  <c r="U302" i="12" a="1"/>
  <c r="S302" i="12" a="1"/>
  <c r="W51" i="14" a="1"/>
  <c r="S51" i="14" a="1"/>
  <c r="U51" i="14" a="1"/>
  <c r="U117" i="9" a="1"/>
  <c r="W117" i="9" a="1"/>
  <c r="S117" i="9" a="1"/>
  <c r="S360" i="12" a="1"/>
  <c r="W360" i="12" a="1"/>
  <c r="U360" i="12" a="1"/>
  <c r="AU286" i="12" a="1"/>
  <c r="AT286" i="12" a="1"/>
  <c r="U129" i="12" a="1"/>
  <c r="S129" i="12" a="1"/>
  <c r="W129" i="12" a="1"/>
  <c r="AT77" i="12" a="1"/>
  <c r="AU77" i="12" a="1"/>
  <c r="AU213" i="12" a="1"/>
  <c r="AT213" i="12" a="1"/>
  <c r="AU158" i="12" a="1"/>
  <c r="AT158" i="12" a="1"/>
  <c r="U170" i="12" a="1"/>
  <c r="S170" i="12" a="1"/>
  <c r="W170" i="12" a="1"/>
  <c r="W209" i="12" a="1"/>
  <c r="U209" i="12" a="1"/>
  <c r="S209" i="12" a="1"/>
  <c r="AU200" i="9" a="1"/>
  <c r="AT200" i="9" a="1"/>
  <c r="S153" i="12" a="1"/>
  <c r="W153" i="12" a="1"/>
  <c r="U153" i="12" a="1"/>
  <c r="AU318" i="12" a="1"/>
  <c r="AT318" i="12" a="1"/>
  <c r="W263" i="12" a="1"/>
  <c r="U263" i="12" a="1"/>
  <c r="S263" i="12" a="1"/>
  <c r="W193" i="12" a="1"/>
  <c r="U193" i="12" a="1"/>
  <c r="S193" i="12" a="1"/>
  <c r="AT358" i="11" a="1"/>
  <c r="AU358" i="11" a="1"/>
  <c r="AU23" i="9" a="1"/>
  <c r="AT23" i="9" a="1"/>
  <c r="S16" i="9" a="1"/>
  <c r="U16" i="9" a="1"/>
  <c r="W16" i="9" a="1"/>
  <c r="AU220" i="11" a="1"/>
  <c r="AT220" i="11" a="1"/>
  <c r="U367" i="11" a="1"/>
  <c r="S367" i="11" a="1"/>
  <c r="W367" i="11" a="1"/>
  <c r="AT192" i="11" a="1"/>
  <c r="AU192" i="11" a="1"/>
  <c r="W178" i="9" a="1"/>
  <c r="S178" i="9" a="1"/>
  <c r="U178" i="9" a="1"/>
  <c r="AU59" i="12" a="1"/>
  <c r="AT59" i="12" a="1"/>
  <c r="S9" i="9" a="1"/>
  <c r="U9" i="9" a="1"/>
  <c r="W9" i="9" a="1"/>
  <c r="AU215" i="11" a="1"/>
  <c r="AT215" i="11" a="1"/>
  <c r="AT116" i="11" a="1"/>
  <c r="AU116" i="11" a="1"/>
  <c r="U112" i="9" a="1"/>
  <c r="W112" i="9" a="1"/>
  <c r="S112" i="9" a="1"/>
  <c r="U201" i="9" a="1"/>
  <c r="W201" i="9" a="1"/>
  <c r="S201" i="9" a="1"/>
  <c r="AT288" i="11" a="1"/>
  <c r="AU288" i="11" a="1"/>
  <c r="AT150" i="11" a="1"/>
  <c r="AU150" i="11" a="1"/>
  <c r="AT255" i="9" a="1"/>
  <c r="AU255" i="9" a="1"/>
  <c r="AT269" i="9" a="1"/>
  <c r="AU269" i="9" a="1"/>
  <c r="AT166" i="9" a="1"/>
  <c r="AU166" i="9" a="1"/>
  <c r="AU157" i="9" a="1"/>
  <c r="AT157" i="9" a="1"/>
  <c r="AU328" i="9" a="1"/>
  <c r="AT328" i="9" a="1"/>
  <c r="S196" i="9" a="1"/>
  <c r="U196" i="9" a="1"/>
  <c r="W196" i="9" a="1"/>
  <c r="U203" i="11" a="1"/>
  <c r="W203" i="11" a="1"/>
  <c r="S203" i="11" a="1"/>
  <c r="AT208" i="9" a="1"/>
  <c r="AU208" i="9" a="1"/>
  <c r="AT253" i="9" a="1"/>
  <c r="AU253" i="9" a="1"/>
  <c r="AH357" i="14" a="1"/>
  <c r="AG357" i="14" a="1"/>
  <c r="AI357" i="14" a="1"/>
  <c r="S58" i="11" a="1"/>
  <c r="U58" i="11" a="1"/>
  <c r="W58" i="11" a="1"/>
  <c r="AO31" i="14" a="1"/>
  <c r="AN31" i="14" a="1"/>
  <c r="AM31" i="14" a="1"/>
  <c r="AI130" i="14" a="1"/>
  <c r="AH130" i="14" a="1"/>
  <c r="AG130" i="14" a="1"/>
  <c r="W333" i="12" a="1"/>
  <c r="U333" i="12" a="1"/>
  <c r="S333" i="12" a="1"/>
  <c r="S127" i="12" a="1"/>
  <c r="U127" i="12" a="1"/>
  <c r="W127" i="12" a="1"/>
  <c r="W21" i="11" a="1"/>
  <c r="S21" i="11" a="1"/>
  <c r="U21" i="11" a="1"/>
  <c r="S202" i="11" a="1"/>
  <c r="W202" i="11" a="1"/>
  <c r="U202" i="11" a="1"/>
  <c r="W232" i="11" a="1"/>
  <c r="U232" i="11" a="1"/>
  <c r="S232" i="11" a="1"/>
  <c r="AU321" i="11" a="1"/>
  <c r="AT321" i="11" a="1"/>
  <c r="S134" i="9" a="1"/>
  <c r="U134" i="9" a="1"/>
  <c r="W134" i="9" a="1"/>
  <c r="W268" i="11" a="1"/>
  <c r="S268" i="11" a="1"/>
  <c r="U268" i="11" a="1"/>
  <c r="AT111" i="11" a="1"/>
  <c r="AU111" i="11" a="1"/>
  <c r="S367" i="9" a="1"/>
  <c r="U367" i="9" a="1"/>
  <c r="W367" i="9" a="1"/>
  <c r="AU99" i="9" a="1"/>
  <c r="AT99" i="9" a="1"/>
  <c r="AU41" i="9" a="1"/>
  <c r="AT41" i="9" a="1"/>
  <c r="U311" i="9" a="1"/>
  <c r="W311" i="9" a="1"/>
  <c r="S311" i="9" a="1"/>
  <c r="AU68" i="11" a="1"/>
  <c r="AT68" i="11" a="1"/>
  <c r="AT290" i="9" a="1"/>
  <c r="AU290" i="9" a="1"/>
  <c r="AT358" i="9" a="1"/>
  <c r="AU358" i="9" a="1"/>
  <c r="AU236" i="9" a="1"/>
  <c r="AT236" i="9" a="1"/>
  <c r="U264" i="9" a="1"/>
  <c r="W264" i="9" a="1"/>
  <c r="S264" i="9" a="1"/>
  <c r="AN42" i="14" a="1"/>
  <c r="AM42" i="14" a="1"/>
  <c r="AO42" i="14" a="1"/>
  <c r="AT92" i="9" a="1"/>
  <c r="AU92" i="9" a="1"/>
  <c r="AI351" i="14" a="1"/>
  <c r="AH351" i="14" a="1"/>
  <c r="AG351" i="14" a="1"/>
  <c r="AU176" i="9" a="1"/>
  <c r="AT176" i="9" a="1"/>
  <c r="S237" i="9" a="1"/>
  <c r="U237" i="9" a="1"/>
  <c r="W237" i="9" a="1"/>
  <c r="S332" i="9" a="1"/>
  <c r="U332" i="9" a="1"/>
  <c r="W332" i="9" a="1"/>
  <c r="AH274" i="14" a="1"/>
  <c r="AG274" i="14" a="1"/>
  <c r="AI274" i="14" a="1"/>
  <c r="S151" i="9" a="1"/>
  <c r="U151" i="9" a="1"/>
  <c r="W151" i="9" a="1"/>
  <c r="AI4" i="14" a="1"/>
  <c r="AH4" i="14" a="1"/>
  <c r="AG4" i="14" a="1"/>
  <c r="AO128" i="14" a="1"/>
  <c r="AM128" i="14" a="1"/>
  <c r="AN128" i="14" a="1"/>
  <c r="AM182" i="14" a="1"/>
  <c r="AN182" i="14" a="1"/>
  <c r="AO182" i="14" a="1"/>
  <c r="AO138" i="14" a="1"/>
  <c r="AM138" i="14" a="1"/>
  <c r="AN138" i="14" a="1"/>
  <c r="AN339" i="14" a="1"/>
  <c r="AO339" i="14" a="1"/>
  <c r="AM339" i="14" a="1"/>
  <c r="U348" i="14" a="1"/>
  <c r="S348" i="14" a="1"/>
  <c r="W348" i="14" a="1"/>
  <c r="W142" i="14" a="1"/>
  <c r="U142" i="14" a="1"/>
  <c r="S142" i="14" a="1"/>
  <c r="W284" i="14" a="1"/>
  <c r="U284" i="14" a="1"/>
  <c r="S284" i="14" a="1"/>
  <c r="W239" i="14" a="1"/>
  <c r="U239" i="14" a="1"/>
  <c r="S239" i="14" a="1"/>
  <c r="W205" i="14" a="1"/>
  <c r="U205" i="14" a="1"/>
  <c r="S205" i="14" a="1"/>
  <c r="S90" i="14" a="1"/>
  <c r="W90" i="14" a="1"/>
  <c r="U90" i="14" a="1"/>
  <c r="AU104" i="12" a="1"/>
  <c r="AT104" i="12" a="1"/>
  <c r="U14" i="14" a="1"/>
  <c r="W14" i="14" a="1"/>
  <c r="S14" i="14" a="1"/>
  <c r="AT256" i="12" a="1"/>
  <c r="AU256" i="12" a="1"/>
  <c r="AU190" i="12" a="1"/>
  <c r="AT190" i="12" a="1"/>
  <c r="W181" i="12" a="1"/>
  <c r="U181" i="12" a="1"/>
  <c r="S181" i="12" a="1"/>
  <c r="U68" i="12" a="1"/>
  <c r="S68" i="12" a="1"/>
  <c r="W68" i="12" a="1"/>
  <c r="S212" i="11" a="1"/>
  <c r="U212" i="11" a="1"/>
  <c r="W212" i="11" a="1"/>
  <c r="S267" i="12" a="1"/>
  <c r="W267" i="12" a="1"/>
  <c r="U267" i="12" a="1"/>
  <c r="S179" i="12" a="1"/>
  <c r="W179" i="12" a="1"/>
  <c r="U179" i="12" a="1"/>
  <c r="AT217" i="12" a="1"/>
  <c r="AU217" i="12" a="1"/>
  <c r="U93" i="12" a="1"/>
  <c r="S93" i="12" a="1"/>
  <c r="W93" i="12" a="1"/>
  <c r="U33" i="12" a="1"/>
  <c r="S33" i="12" a="1"/>
  <c r="W33" i="12" a="1"/>
  <c r="AT89" i="9" a="1"/>
  <c r="AU89" i="9" a="1"/>
  <c r="AU22" i="12" a="1"/>
  <c r="AT22" i="12" a="1"/>
  <c r="AU110" i="9" a="1"/>
  <c r="AT110" i="9" a="1"/>
  <c r="AT120" i="9" a="1"/>
  <c r="AU120" i="9" a="1"/>
  <c r="U245" i="9" a="1"/>
  <c r="S245" i="9" a="1"/>
  <c r="W245" i="9" a="1"/>
  <c r="U30" i="12" a="1"/>
  <c r="S30" i="12" a="1"/>
  <c r="W30" i="12" a="1"/>
  <c r="AT278" i="9" a="1"/>
  <c r="AU278" i="9" a="1"/>
  <c r="S360" i="9" a="1"/>
  <c r="U360" i="9" a="1"/>
  <c r="W360" i="9" a="1"/>
  <c r="S206" i="11" a="1"/>
  <c r="U206" i="11" a="1"/>
  <c r="W206" i="11" a="1"/>
  <c r="S162" i="11" a="1"/>
  <c r="U162" i="11" a="1"/>
  <c r="W162" i="11" a="1"/>
  <c r="S308" i="9" a="1"/>
  <c r="U308" i="9" a="1"/>
  <c r="W308" i="9" a="1"/>
  <c r="U163" i="11" a="1"/>
  <c r="W163" i="11" a="1"/>
  <c r="S163" i="11" a="1"/>
  <c r="AT155" i="11" a="1"/>
  <c r="AU155" i="11" a="1"/>
  <c r="AT146" i="11" a="1"/>
  <c r="AU146" i="11" a="1"/>
  <c r="W146" i="11" a="1"/>
  <c r="S146" i="11" a="1"/>
  <c r="U146" i="11" a="1"/>
  <c r="AU47" i="11" a="1"/>
  <c r="AT47" i="11" a="1"/>
  <c r="AT11" i="9" a="1"/>
  <c r="AU11" i="9" a="1"/>
  <c r="U5" i="9" a="1"/>
  <c r="W5" i="9" a="1"/>
  <c r="S5" i="9" a="1"/>
  <c r="AH111" i="14" a="1"/>
  <c r="AG111" i="14" a="1"/>
  <c r="AI111" i="14" a="1"/>
  <c r="AU44" i="9" a="1"/>
  <c r="AT44" i="9" a="1"/>
  <c r="AI182" i="14" a="1"/>
  <c r="AH182" i="14" a="1"/>
  <c r="AG182" i="14" a="1"/>
  <c r="AI197" i="14" a="1"/>
  <c r="AH197" i="14" a="1"/>
  <c r="AG197" i="14" a="1"/>
  <c r="AT89" i="11" a="1"/>
  <c r="AU89" i="11" a="1"/>
  <c r="AI237" i="14" a="1"/>
  <c r="AH237" i="14" a="1"/>
  <c r="AG237" i="14" a="1"/>
  <c r="W244" i="9" a="1"/>
  <c r="S244" i="9" a="1"/>
  <c r="U244" i="9" a="1"/>
  <c r="AI247" i="14" a="1"/>
  <c r="AH247" i="14" a="1"/>
  <c r="AG247" i="14" a="1"/>
  <c r="AG123" i="14" a="1"/>
  <c r="AI123" i="14" a="1"/>
  <c r="AH123" i="14" a="1"/>
  <c r="AI78" i="14" a="1"/>
  <c r="AH78" i="14" a="1"/>
  <c r="AG78" i="14" a="1"/>
  <c r="AT163" i="9" a="1"/>
  <c r="AU163" i="9" a="1"/>
  <c r="AH138" i="14" a="1"/>
  <c r="AG138" i="14" a="1"/>
  <c r="AI138" i="14" a="1"/>
  <c r="S176" i="14" a="1"/>
  <c r="W176" i="14" a="1"/>
  <c r="U176" i="14" a="1"/>
  <c r="W365" i="14" a="1"/>
  <c r="U365" i="14" a="1"/>
  <c r="S365" i="14" a="1"/>
  <c r="S199" i="14" a="1"/>
  <c r="W199" i="14" a="1"/>
  <c r="U199" i="14" a="1"/>
  <c r="U175" i="14" a="1"/>
  <c r="S175" i="14" a="1"/>
  <c r="W175" i="14" a="1"/>
  <c r="S281" i="14" a="1"/>
  <c r="W281" i="14" a="1"/>
  <c r="U281" i="14" a="1"/>
  <c r="W78" i="14" a="1"/>
  <c r="S78" i="14" a="1"/>
  <c r="U78" i="14" a="1"/>
  <c r="S339" i="9" a="1"/>
  <c r="U339" i="9" a="1"/>
  <c r="W339" i="9" a="1"/>
  <c r="AU365" i="12" a="1"/>
  <c r="AT365" i="12" a="1"/>
  <c r="S321" i="12" a="1"/>
  <c r="W321" i="12" a="1"/>
  <c r="U321" i="12" a="1"/>
  <c r="AU201" i="12" a="1"/>
  <c r="AT201" i="12" a="1"/>
  <c r="AU298" i="12" a="1"/>
  <c r="AT298" i="12" a="1"/>
  <c r="AU137" i="12" a="1"/>
  <c r="AT137" i="12" a="1"/>
  <c r="AU357" i="12" a="1"/>
  <c r="AT357" i="12" a="1"/>
  <c r="S197" i="12" a="1"/>
  <c r="W197" i="12" a="1"/>
  <c r="U197" i="12" a="1"/>
  <c r="AT92" i="12" a="1"/>
  <c r="AU92" i="12" a="1"/>
  <c r="AT163" i="12" a="1"/>
  <c r="AU163" i="12" a="1"/>
  <c r="S296" i="11" a="1"/>
  <c r="U296" i="11" a="1"/>
  <c r="W296" i="11" a="1"/>
  <c r="AU366" i="11" a="1"/>
  <c r="AT366" i="11" a="1"/>
  <c r="AU177" i="12" a="1"/>
  <c r="AT177" i="12" a="1"/>
  <c r="AU161" i="11" a="1"/>
  <c r="AT161" i="11" a="1"/>
  <c r="U295" i="12" a="1"/>
  <c r="S295" i="12" a="1"/>
  <c r="W295" i="12" a="1"/>
  <c r="AU303" i="12" a="1"/>
  <c r="AT303" i="12" a="1"/>
  <c r="S107" i="12" a="1"/>
  <c r="W107" i="12" a="1"/>
  <c r="U107" i="12" a="1"/>
  <c r="U6" i="11" a="1"/>
  <c r="W6" i="11" a="1"/>
  <c r="S6" i="11" a="1"/>
  <c r="AU13" i="12" a="1"/>
  <c r="AT13" i="12" a="1"/>
  <c r="AU25" i="12" a="1"/>
  <c r="AT25" i="12" a="1"/>
  <c r="U79" i="11" a="1"/>
  <c r="W79" i="11" a="1"/>
  <c r="S79" i="11" a="1"/>
  <c r="U170" i="9" a="1"/>
  <c r="W170" i="9" a="1"/>
  <c r="S170" i="9" a="1"/>
  <c r="U318" i="9" a="1"/>
  <c r="W318" i="9" a="1"/>
  <c r="S318" i="9" a="1"/>
  <c r="S365" i="11" a="1"/>
  <c r="U365" i="11" a="1"/>
  <c r="W365" i="11" a="1"/>
  <c r="AT21" i="11" a="1"/>
  <c r="AU21" i="11" a="1"/>
  <c r="AT131" i="11" a="1"/>
  <c r="AU131" i="11" a="1"/>
  <c r="AT269" i="11" a="1"/>
  <c r="AU269" i="11" a="1"/>
  <c r="AT206" i="9" a="1"/>
  <c r="AU206" i="9" a="1"/>
  <c r="S277" i="11" a="1"/>
  <c r="U277" i="11" a="1"/>
  <c r="W277" i="11" a="1"/>
  <c r="AU354" i="9" a="1"/>
  <c r="AT354" i="9" a="1"/>
  <c r="W214" i="9" a="1"/>
  <c r="S214" i="9" a="1"/>
  <c r="U214" i="9" a="1"/>
  <c r="S179" i="9" a="1"/>
  <c r="U179" i="9" a="1"/>
  <c r="W179" i="9" a="1"/>
  <c r="U55" i="9" a="1"/>
  <c r="W55" i="9" a="1"/>
  <c r="S55" i="9" a="1"/>
  <c r="AH23" i="14" a="1"/>
  <c r="AG23" i="14" a="1"/>
  <c r="AI23" i="14" a="1"/>
  <c r="S105" i="9" a="1"/>
  <c r="U105" i="9" a="1"/>
  <c r="W105" i="9" a="1"/>
  <c r="AO26" i="14" a="1"/>
  <c r="AN26" i="14" a="1"/>
  <c r="AM26" i="14" a="1"/>
  <c r="AI273" i="14" a="1"/>
  <c r="AH273" i="14" a="1"/>
  <c r="AG273" i="14" a="1"/>
  <c r="AU108" i="9" a="1"/>
  <c r="AT108" i="9" a="1"/>
  <c r="AI322" i="14" a="1"/>
  <c r="AH322" i="14" a="1"/>
  <c r="AG322" i="14" a="1"/>
  <c r="AM289" i="14" a="1"/>
  <c r="AN289" i="14" a="1"/>
  <c r="AO289" i="14" a="1"/>
  <c r="AO159" i="14" a="1"/>
  <c r="AN159" i="14" a="1"/>
  <c r="AM159" i="14" a="1"/>
  <c r="U354" i="14" a="1"/>
  <c r="S354" i="14" a="1"/>
  <c r="W354" i="14" a="1"/>
  <c r="W146" i="14" a="1"/>
  <c r="U146" i="14" a="1"/>
  <c r="S146" i="14" a="1"/>
  <c r="U335" i="14" a="1"/>
  <c r="W335" i="14" a="1"/>
  <c r="S335" i="14" a="1"/>
  <c r="W161" i="14" a="1"/>
  <c r="U161" i="14" a="1"/>
  <c r="S161" i="14" a="1"/>
  <c r="S199" i="12" a="1"/>
  <c r="W199" i="12" a="1"/>
  <c r="U199" i="12" a="1"/>
  <c r="AU342" i="12" a="1"/>
  <c r="AT342" i="12" a="1"/>
  <c r="AT84" i="12" a="1"/>
  <c r="AU84" i="12" a="1"/>
  <c r="AT93" i="12" a="1"/>
  <c r="AU93" i="12" a="1"/>
  <c r="AT204" i="12" a="1"/>
  <c r="AU204" i="12" a="1"/>
  <c r="U122" i="12" a="1"/>
  <c r="S122" i="12" a="1"/>
  <c r="W122" i="12" a="1"/>
  <c r="W227" i="12" a="1"/>
  <c r="U227" i="12" a="1"/>
  <c r="S227" i="12" a="1"/>
  <c r="W290" i="11" a="1"/>
  <c r="U290" i="11" a="1"/>
  <c r="S290" i="11" a="1"/>
  <c r="U220" i="9" a="1"/>
  <c r="W220" i="9" a="1"/>
  <c r="S220" i="9" a="1"/>
  <c r="S190" i="9" a="1"/>
  <c r="U190" i="9" a="1"/>
  <c r="W190" i="9" a="1"/>
  <c r="AU299" i="11" a="1"/>
  <c r="AT299" i="11" a="1"/>
  <c r="W51" i="11" a="1"/>
  <c r="S51" i="11" a="1"/>
  <c r="U51" i="11" a="1"/>
  <c r="AU221" i="11" a="1"/>
  <c r="AT221" i="11" a="1"/>
  <c r="S167" i="11" a="1"/>
  <c r="U167" i="11" a="1"/>
  <c r="W167" i="11" a="1"/>
  <c r="W351" i="11" a="1"/>
  <c r="U351" i="11" a="1"/>
  <c r="S351" i="11" a="1"/>
  <c r="U13" i="12" a="1"/>
  <c r="S13" i="12" a="1"/>
  <c r="W13" i="12" a="1"/>
  <c r="AU169" i="9" a="1"/>
  <c r="AT169" i="9" a="1"/>
  <c r="AT246" i="11" a="1"/>
  <c r="AU246" i="11" a="1"/>
  <c r="U80" i="9" a="1"/>
  <c r="W80" i="9" a="1"/>
  <c r="S80" i="9" a="1"/>
  <c r="AT244" i="11" a="1"/>
  <c r="AU244" i="11" a="1"/>
  <c r="AU158" i="11" a="1"/>
  <c r="AT158" i="11" a="1"/>
  <c r="AT283" i="11" a="1"/>
  <c r="AU283" i="11" a="1"/>
  <c r="S286" i="9" a="1"/>
  <c r="U286" i="9" a="1"/>
  <c r="W286" i="9" a="1"/>
  <c r="AU95" i="9" a="1"/>
  <c r="AT95" i="9" a="1"/>
  <c r="S254" i="9" a="1"/>
  <c r="W254" i="9" a="1"/>
  <c r="U254" i="9" a="1"/>
  <c r="S201" i="11" a="1"/>
  <c r="U201" i="11" a="1"/>
  <c r="W201" i="11" a="1"/>
  <c r="AT197" i="11" a="1"/>
  <c r="AU197" i="11" a="1"/>
  <c r="S26" i="11" a="1"/>
  <c r="U26" i="11" a="1"/>
  <c r="W26" i="11" a="1"/>
  <c r="AT148" i="9" a="1"/>
  <c r="AU148" i="9" a="1"/>
  <c r="AT262" i="9" a="1"/>
  <c r="AU262" i="9" a="1"/>
  <c r="AU130" i="9" a="1"/>
  <c r="AT130" i="9" a="1"/>
  <c r="AG271" i="14" a="1"/>
  <c r="AI271" i="14" a="1"/>
  <c r="AH271" i="14" a="1"/>
  <c r="AH127" i="14" a="1"/>
  <c r="AI127" i="14" a="1"/>
  <c r="AG127" i="14" a="1"/>
  <c r="AG315" i="14" a="1"/>
  <c r="AH315" i="14" a="1"/>
  <c r="AI315" i="14" a="1"/>
  <c r="AI101" i="14" a="1"/>
  <c r="AH101" i="14" a="1"/>
  <c r="AG101" i="14" a="1"/>
  <c r="W57" i="11" a="1"/>
  <c r="U57" i="11" a="1"/>
  <c r="S57" i="11" a="1"/>
  <c r="AU119" i="9" a="1"/>
  <c r="AT119" i="9" a="1"/>
  <c r="AI262" i="14" a="1"/>
  <c r="AG262" i="14" a="1"/>
  <c r="AH262" i="14" a="1"/>
  <c r="U205" i="9" a="1"/>
  <c r="W205" i="9" a="1"/>
  <c r="S205" i="9" a="1"/>
  <c r="AH350" i="14" a="1"/>
  <c r="AG350" i="14" a="1"/>
  <c r="AI350" i="14" a="1"/>
  <c r="AO137" i="14" a="1"/>
  <c r="AM137" i="14" a="1"/>
  <c r="AN137" i="14" a="1"/>
  <c r="AN217" i="14" a="1"/>
  <c r="AO217" i="14" a="1"/>
  <c r="AM217" i="14" a="1"/>
  <c r="AO13" i="14" a="1"/>
  <c r="AN13" i="14" a="1"/>
  <c r="AM13" i="14" a="1"/>
  <c r="U197" i="14" a="1"/>
  <c r="W197" i="14" a="1"/>
  <c r="S197" i="14" a="1"/>
  <c r="U283" i="14" a="1"/>
  <c r="W283" i="14" a="1"/>
  <c r="S283" i="14" a="1"/>
  <c r="S200" i="14" a="1"/>
  <c r="W200" i="14" a="1"/>
  <c r="U200" i="14" a="1"/>
  <c r="U107" i="14" a="1"/>
  <c r="S107" i="14" a="1"/>
  <c r="W107" i="14" a="1"/>
  <c r="S126" i="14" a="1"/>
  <c r="W126" i="14" a="1"/>
  <c r="U126" i="14" a="1"/>
  <c r="AU255" i="12" a="1"/>
  <c r="AT255" i="12" a="1"/>
  <c r="S118" i="14" a="1"/>
  <c r="U118" i="14" a="1"/>
  <c r="W118" i="14" a="1"/>
  <c r="AU366" i="12" a="1"/>
  <c r="AT366" i="12" a="1"/>
  <c r="AU312" i="12" a="1"/>
  <c r="AT312" i="12" a="1"/>
  <c r="U79" i="14" a="1"/>
  <c r="S79" i="14" a="1"/>
  <c r="W79" i="14" a="1"/>
  <c r="U168" i="11" a="1"/>
  <c r="W168" i="11" a="1"/>
  <c r="S168" i="11" a="1"/>
  <c r="AU196" i="12" a="1"/>
  <c r="AT196" i="12" a="1"/>
  <c r="AT115" i="9" a="1"/>
  <c r="AU115" i="9" a="1"/>
  <c r="U29" i="12" a="1"/>
  <c r="S29" i="12" a="1"/>
  <c r="W29" i="12" a="1"/>
  <c r="AT17" i="9" a="1"/>
  <c r="AU17" i="9" a="1"/>
  <c r="AT109" i="9" a="1"/>
  <c r="AU109" i="9" a="1"/>
  <c r="AT275" i="9" a="1"/>
  <c r="AU275" i="9" a="1"/>
  <c r="AU27" i="9" a="1"/>
  <c r="AT27" i="9" a="1"/>
  <c r="S351" i="9" a="1"/>
  <c r="U351" i="9" a="1"/>
  <c r="W351" i="9" a="1"/>
  <c r="AT186" i="11" a="1"/>
  <c r="AU186" i="11" a="1"/>
  <c r="AT61" i="9" a="1"/>
  <c r="AU61" i="9" a="1"/>
  <c r="S56" i="9" a="1"/>
  <c r="U56" i="9" a="1"/>
  <c r="W56" i="9" a="1"/>
  <c r="AT301" i="9" a="1"/>
  <c r="AU301" i="9" a="1"/>
  <c r="AT245" i="11" a="1"/>
  <c r="AU245" i="11" a="1"/>
  <c r="U123" i="11" a="1"/>
  <c r="W123" i="11" a="1"/>
  <c r="S123" i="11" a="1"/>
  <c r="U136" i="11" a="1"/>
  <c r="W136" i="11" a="1"/>
  <c r="S136" i="11" a="1"/>
  <c r="AT225" i="9" a="1"/>
  <c r="AU225" i="9" a="1"/>
  <c r="AU37" i="9" a="1"/>
  <c r="AT37" i="9" a="1"/>
  <c r="AT222" i="11" a="1"/>
  <c r="AU222" i="11" a="1"/>
  <c r="S77" i="11" a="1"/>
  <c r="U77" i="11" a="1"/>
  <c r="W77" i="11" a="1"/>
  <c r="U170" i="11" a="1"/>
  <c r="W170" i="11" a="1"/>
  <c r="S170" i="11" a="1"/>
  <c r="AT273" i="9" a="1"/>
  <c r="AU273" i="9" a="1"/>
  <c r="S330" i="9" a="1"/>
  <c r="U330" i="9" a="1"/>
  <c r="W330" i="9" a="1"/>
  <c r="AT16" i="9" a="1"/>
  <c r="AU16" i="9" a="1"/>
  <c r="AT59" i="11" a="1"/>
  <c r="AU59" i="11" a="1"/>
  <c r="S3" i="9" a="1"/>
  <c r="U3" i="9" a="1"/>
  <c r="W3" i="9" a="1"/>
  <c r="AG97" i="14" a="1"/>
  <c r="AI97" i="14" a="1"/>
  <c r="AH97" i="14" a="1"/>
  <c r="AG122" i="14" a="1"/>
  <c r="AI122" i="14" a="1"/>
  <c r="AH122" i="14" a="1"/>
  <c r="AI348" i="14" a="1"/>
  <c r="AH348" i="14" a="1"/>
  <c r="AG348" i="14" a="1"/>
  <c r="AI328" i="14" a="1"/>
  <c r="AH328" i="14" a="1"/>
  <c r="AG328" i="14" a="1"/>
  <c r="AM97" i="14" a="1"/>
  <c r="AN97" i="14" a="1"/>
  <c r="AO97" i="14" a="1"/>
  <c r="AM130" i="14" a="1"/>
  <c r="AN130" i="14" a="1"/>
  <c r="AO130" i="14" a="1"/>
  <c r="AO221" i="14" a="1"/>
  <c r="AM221" i="14" a="1"/>
  <c r="AN221" i="14" a="1"/>
  <c r="U315" i="14" a="1"/>
  <c r="S315" i="14" a="1"/>
  <c r="W315" i="14" a="1"/>
  <c r="W296" i="14" a="1"/>
  <c r="U296" i="14" a="1"/>
  <c r="S296" i="14" a="1"/>
  <c r="W41" i="14" a="1"/>
  <c r="U41" i="14" a="1"/>
  <c r="S41" i="14" a="1"/>
  <c r="AU180" i="12" a="1"/>
  <c r="AT180" i="12" a="1"/>
  <c r="S329" i="12" a="1"/>
  <c r="W329" i="12" a="1"/>
  <c r="U329" i="12" a="1"/>
  <c r="AU278" i="12" a="1"/>
  <c r="AT278" i="12" a="1"/>
  <c r="AT359" i="11" a="1"/>
  <c r="AU359" i="11" a="1"/>
  <c r="AT39" i="11" a="1"/>
  <c r="AU39" i="11" a="1"/>
  <c r="S46" i="12" a="1"/>
  <c r="W46" i="12" a="1"/>
  <c r="U46" i="12" a="1"/>
  <c r="AT229" i="12" a="1"/>
  <c r="AU229" i="12" a="1"/>
  <c r="AU170" i="12" a="1"/>
  <c r="AT170" i="12" a="1"/>
  <c r="AU234" i="11" a="1"/>
  <c r="AT234" i="11" a="1"/>
  <c r="AU326" i="12" a="1"/>
  <c r="AT326" i="12" a="1"/>
  <c r="AT230" i="12" a="1"/>
  <c r="AU230" i="12" a="1"/>
  <c r="AU309" i="11" a="1"/>
  <c r="AT309" i="11" a="1"/>
  <c r="U192" i="9" a="1"/>
  <c r="W192" i="9" a="1"/>
  <c r="S192" i="9" a="1"/>
  <c r="S310" i="11" a="1"/>
  <c r="W310" i="11" a="1"/>
  <c r="U310" i="11" a="1"/>
  <c r="S8" i="12" a="1"/>
  <c r="W8" i="12" a="1"/>
  <c r="U8" i="12" a="1"/>
  <c r="AU280" i="11" a="1"/>
  <c r="AT280" i="11" a="1"/>
  <c r="AU313" i="11" a="1"/>
  <c r="AT313" i="11" a="1"/>
  <c r="AT256" i="11" a="1"/>
  <c r="AU256" i="11" a="1"/>
  <c r="U225" i="11" a="1"/>
  <c r="W225" i="11" a="1"/>
  <c r="S225" i="11" a="1"/>
  <c r="AT352" i="9" a="1"/>
  <c r="AU352" i="9" a="1"/>
  <c r="W142" i="11" a="1"/>
  <c r="S142" i="11" a="1"/>
  <c r="U142" i="11" a="1"/>
  <c r="W81" i="9" a="1"/>
  <c r="S81" i="9" a="1"/>
  <c r="U81" i="9" a="1"/>
  <c r="AT232" i="11" a="1"/>
  <c r="AU232" i="11" a="1"/>
  <c r="U238" i="9" a="1"/>
  <c r="W238" i="9" a="1"/>
  <c r="S238" i="9" a="1"/>
  <c r="S243" i="9" a="1"/>
  <c r="U243" i="9" a="1"/>
  <c r="W243" i="9" a="1"/>
  <c r="S133" i="11" a="1"/>
  <c r="U133" i="11" a="1"/>
  <c r="W133" i="11" a="1"/>
  <c r="S224" i="11" a="1"/>
  <c r="U224" i="11" a="1"/>
  <c r="W224" i="11" a="1"/>
  <c r="AT271" i="11" a="1"/>
  <c r="AU271" i="11" a="1"/>
  <c r="AU357" i="9" a="1"/>
  <c r="AT357" i="9" a="1"/>
  <c r="AT257" i="9" a="1"/>
  <c r="AU257" i="9" a="1"/>
  <c r="AU218" i="9" a="1"/>
  <c r="AT218" i="9" a="1"/>
  <c r="S174" i="11" a="1"/>
  <c r="U174" i="11" a="1"/>
  <c r="W174" i="11" a="1"/>
  <c r="AG304" i="14" a="1"/>
  <c r="AI304" i="14" a="1"/>
  <c r="AH304" i="14" a="1"/>
  <c r="AG94" i="14" a="1"/>
  <c r="AH94" i="14" a="1"/>
  <c r="AI94" i="14" a="1"/>
  <c r="AI349" i="14" a="1"/>
  <c r="AH349" i="14" a="1"/>
  <c r="AG349" i="14" a="1"/>
  <c r="AG73" i="14" a="1"/>
  <c r="AI73" i="14" a="1"/>
  <c r="AH73" i="14" a="1"/>
  <c r="U86" i="11" a="1"/>
  <c r="W86" i="11" a="1"/>
  <c r="S86" i="11" a="1"/>
  <c r="S33" i="9" a="1"/>
  <c r="U33" i="9" a="1"/>
  <c r="W33" i="9" a="1"/>
  <c r="AI88" i="14" a="1"/>
  <c r="AH88" i="14" a="1"/>
  <c r="AG88" i="14" a="1"/>
  <c r="AU349" i="9" a="1"/>
  <c r="AT349" i="9" a="1"/>
  <c r="AN71" i="14" a="1"/>
  <c r="AM71" i="14" a="1"/>
  <c r="AO71" i="14" a="1"/>
  <c r="S10" i="9" a="1"/>
  <c r="U10" i="9" a="1"/>
  <c r="W10" i="9" a="1"/>
  <c r="AH221" i="14" a="1"/>
  <c r="AG221" i="14" a="1"/>
  <c r="AI221" i="14" a="1"/>
  <c r="AI318" i="14" a="1"/>
  <c r="AH318" i="14" a="1"/>
  <c r="AG318" i="14" a="1"/>
  <c r="AG200" i="14" a="1"/>
  <c r="AI200" i="14" a="1"/>
  <c r="AH200" i="14" a="1"/>
  <c r="AT132" i="9" a="1"/>
  <c r="AU132" i="9" a="1"/>
  <c r="AI319" i="14" a="1"/>
  <c r="AH319" i="14" a="1"/>
  <c r="AG319" i="14" a="1"/>
  <c r="S163" i="9" a="1"/>
  <c r="U163" i="9" a="1"/>
  <c r="W163" i="9" a="1"/>
  <c r="AI75" i="14" a="1"/>
  <c r="AH75" i="14" a="1"/>
  <c r="AG75" i="14" a="1"/>
  <c r="AO247" i="14" a="1"/>
  <c r="AM247" i="14" a="1"/>
  <c r="AN247" i="14" a="1"/>
  <c r="AO151" i="14" a="1"/>
  <c r="AN151" i="14" a="1"/>
  <c r="AM151" i="14" a="1"/>
  <c r="AN224" i="14" a="1"/>
  <c r="AM224" i="14" a="1"/>
  <c r="AO224" i="14" a="1"/>
  <c r="AM192" i="14" a="1"/>
  <c r="AO192" i="14" a="1"/>
  <c r="AN192" i="14" a="1"/>
  <c r="U254" i="14" a="1"/>
  <c r="S254" i="14" a="1"/>
  <c r="W254" i="14" a="1"/>
  <c r="W263" i="14" a="1"/>
  <c r="S263" i="14" a="1"/>
  <c r="U263" i="14" a="1"/>
  <c r="S188" i="14" a="1"/>
  <c r="W188" i="14" a="1"/>
  <c r="U188" i="14" a="1"/>
  <c r="S166" i="14" a="1"/>
  <c r="W166" i="14" a="1"/>
  <c r="U166" i="14" a="1"/>
  <c r="U317" i="11" a="1"/>
  <c r="S317" i="11" a="1"/>
  <c r="W317" i="11" a="1"/>
  <c r="S293" i="12" a="1"/>
  <c r="U293" i="12" a="1"/>
  <c r="W293" i="12" a="1"/>
  <c r="AT349" i="12" a="1"/>
  <c r="AU349" i="12" a="1"/>
  <c r="AT213" i="11" a="1"/>
  <c r="AU213" i="11" a="1"/>
  <c r="W255" i="12" a="1"/>
  <c r="U255" i="12" a="1"/>
  <c r="S255" i="12" a="1"/>
  <c r="W348" i="12" a="1"/>
  <c r="U348" i="12" a="1"/>
  <c r="S348" i="12" a="1"/>
  <c r="AT208" i="11" a="1"/>
  <c r="AU208" i="11" a="1"/>
  <c r="U132" i="14" a="1"/>
  <c r="S132" i="14" a="1"/>
  <c r="W132" i="14" a="1"/>
  <c r="W159" i="12" a="1"/>
  <c r="U159" i="12" a="1"/>
  <c r="S159" i="12" a="1"/>
  <c r="U298" i="12" a="1"/>
  <c r="S298" i="12" a="1"/>
  <c r="W298" i="12" a="1"/>
  <c r="U308" i="12" a="1"/>
  <c r="S308" i="12" a="1"/>
  <c r="W308" i="12" a="1"/>
  <c r="U302" i="11" a="1"/>
  <c r="S302" i="11" a="1"/>
  <c r="W302" i="11" a="1"/>
  <c r="W124" i="9" a="1"/>
  <c r="S124" i="9" a="1"/>
  <c r="U124" i="9" a="1"/>
  <c r="AT200" i="12" a="1"/>
  <c r="AU200" i="12" a="1"/>
  <c r="W230" i="11" a="1"/>
  <c r="S230" i="11" a="1"/>
  <c r="U230" i="11" a="1"/>
  <c r="S169" i="9" a="1"/>
  <c r="U169" i="9" a="1"/>
  <c r="W169" i="9" a="1"/>
  <c r="S114" i="11" a="1"/>
  <c r="U114" i="11" a="1"/>
  <c r="W114" i="11" a="1"/>
  <c r="U210" i="11" a="1"/>
  <c r="W210" i="11" a="1"/>
  <c r="S210" i="11" a="1"/>
  <c r="AT307" i="11" a="1"/>
  <c r="AU307" i="11" a="1"/>
  <c r="W317" i="9" a="1"/>
  <c r="S317" i="9" a="1"/>
  <c r="U317" i="9" a="1"/>
  <c r="AT163" i="11" a="1"/>
  <c r="AU163" i="11" a="1"/>
  <c r="S241" i="11" a="1"/>
  <c r="U241" i="11" a="1"/>
  <c r="W241" i="11" a="1"/>
  <c r="AU53" i="11" a="1"/>
  <c r="AT53" i="11" a="1"/>
  <c r="AU348" i="9" a="1"/>
  <c r="AT348" i="9" a="1"/>
  <c r="S129" i="11" a="1"/>
  <c r="U129" i="11" a="1"/>
  <c r="W129" i="11" a="1"/>
  <c r="W225" i="9" a="1"/>
  <c r="S225" i="9" a="1"/>
  <c r="U225" i="9" a="1"/>
  <c r="AU248" i="11" a="1"/>
  <c r="AT248" i="11" a="1"/>
  <c r="W102" i="9" a="1"/>
  <c r="S102" i="9" a="1"/>
  <c r="U102" i="9" a="1"/>
  <c r="AT265" i="9" a="1"/>
  <c r="AU265" i="9" a="1"/>
  <c r="AI147" i="14" a="1"/>
  <c r="AH147" i="14" a="1"/>
  <c r="AG147" i="14" a="1"/>
  <c r="AU69" i="9" a="1"/>
  <c r="AT69" i="9" a="1"/>
  <c r="AT4" i="9" a="1"/>
  <c r="AU4" i="9" a="1"/>
  <c r="AT283" i="9" a="1"/>
  <c r="AU283" i="9" a="1"/>
  <c r="S6" i="9" a="1"/>
  <c r="U6" i="9" a="1"/>
  <c r="W6" i="9" a="1"/>
  <c r="U109" i="9" a="1"/>
  <c r="W109" i="9" a="1"/>
  <c r="S109" i="9" a="1"/>
  <c r="AU313" i="9" a="1"/>
  <c r="AT313" i="9" a="1"/>
  <c r="W143" i="9" a="1"/>
  <c r="S143" i="9" a="1"/>
  <c r="U143" i="9" a="1"/>
  <c r="AH291" i="14" a="1"/>
  <c r="AG291" i="14" a="1"/>
  <c r="AI291" i="14" a="1"/>
  <c r="W184" i="9" a="1"/>
  <c r="S184" i="9" a="1"/>
  <c r="U184" i="9" a="1"/>
  <c r="AO47" i="14" a="1"/>
  <c r="AN47" i="14" a="1"/>
  <c r="AM47" i="14" a="1"/>
  <c r="AT322" i="9" a="1"/>
  <c r="AU322" i="9" a="1"/>
  <c r="AT189" i="9" a="1"/>
  <c r="AU189" i="9" a="1"/>
  <c r="AG3" i="14" a="1"/>
  <c r="AI3" i="14" a="1"/>
  <c r="AH3" i="14" a="1"/>
  <c r="U291" i="11" a="1"/>
  <c r="W291" i="11" a="1"/>
  <c r="S291" i="11" a="1"/>
  <c r="S291" i="11" l="1"/>
  <c r="W291" i="11"/>
  <c r="U291" i="11"/>
  <c r="AA291" i="11" s="1"/>
  <c r="AH3" i="14"/>
  <c r="AI3" i="14"/>
  <c r="AG3" i="14"/>
  <c r="AU189" i="9"/>
  <c r="AT189" i="9"/>
  <c r="AU322" i="9"/>
  <c r="AT322" i="9"/>
  <c r="AM47" i="14"/>
  <c r="AS47" i="14" s="1"/>
  <c r="AN47" i="14"/>
  <c r="AO47" i="14"/>
  <c r="U184" i="9"/>
  <c r="AA184" i="9" s="1"/>
  <c r="S184" i="9"/>
  <c r="W184" i="9"/>
  <c r="AI291" i="14"/>
  <c r="AG291" i="14"/>
  <c r="AH291" i="14"/>
  <c r="U143" i="9"/>
  <c r="AA143" i="9" s="1"/>
  <c r="S143" i="9"/>
  <c r="W143" i="9"/>
  <c r="AT313" i="9"/>
  <c r="AU313" i="9"/>
  <c r="S109" i="9"/>
  <c r="W109" i="9"/>
  <c r="U109" i="9"/>
  <c r="AA109" i="9" s="1"/>
  <c r="W6" i="9"/>
  <c r="U6" i="9"/>
  <c r="AA6" i="9" s="1"/>
  <c r="S6" i="9"/>
  <c r="AU283" i="9"/>
  <c r="AT283" i="9"/>
  <c r="AU4" i="9"/>
  <c r="AT4" i="9"/>
  <c r="AT69" i="9"/>
  <c r="AU69" i="9"/>
  <c r="AG147" i="14"/>
  <c r="AH147" i="14"/>
  <c r="AI147" i="14"/>
  <c r="AU265" i="9"/>
  <c r="AT265" i="9"/>
  <c r="U102" i="9"/>
  <c r="AA102" i="9" s="1"/>
  <c r="S102" i="9"/>
  <c r="W102" i="9"/>
  <c r="AT248" i="11"/>
  <c r="AU248" i="11"/>
  <c r="U225" i="9"/>
  <c r="AA225" i="9" s="1"/>
  <c r="S225" i="9"/>
  <c r="W225" i="9"/>
  <c r="W129" i="11"/>
  <c r="U129" i="11"/>
  <c r="AA129" i="11" s="1"/>
  <c r="S129" i="11"/>
  <c r="AT348" i="9"/>
  <c r="AU348" i="9"/>
  <c r="AT53" i="11"/>
  <c r="AU53" i="11"/>
  <c r="W241" i="11"/>
  <c r="U241" i="11"/>
  <c r="AA241" i="11" s="1"/>
  <c r="S241" i="11"/>
  <c r="AU163" i="11"/>
  <c r="AT163" i="11"/>
  <c r="U317" i="9"/>
  <c r="AA317" i="9" s="1"/>
  <c r="S317" i="9"/>
  <c r="W317" i="9"/>
  <c r="AU307" i="11"/>
  <c r="AT307" i="11"/>
  <c r="S210" i="11"/>
  <c r="W210" i="11"/>
  <c r="U210" i="11"/>
  <c r="AA210" i="11" s="1"/>
  <c r="W114" i="11"/>
  <c r="U114" i="11"/>
  <c r="AA114" i="11" s="1"/>
  <c r="S114" i="11"/>
  <c r="W169" i="9"/>
  <c r="U169" i="9"/>
  <c r="AA169" i="9" s="1"/>
  <c r="S169" i="9"/>
  <c r="U230" i="11"/>
  <c r="AA230" i="11" s="1"/>
  <c r="S230" i="11"/>
  <c r="W230" i="11"/>
  <c r="AU200" i="12"/>
  <c r="AT200" i="12"/>
  <c r="U124" i="9"/>
  <c r="AA124" i="9" s="1"/>
  <c r="S124" i="9"/>
  <c r="W124" i="9"/>
  <c r="W302" i="11"/>
  <c r="S302" i="11"/>
  <c r="U302" i="11"/>
  <c r="AA302" i="11" s="1"/>
  <c r="W308" i="12"/>
  <c r="S308" i="12"/>
  <c r="U308" i="12"/>
  <c r="AA308" i="12" s="1"/>
  <c r="W298" i="12"/>
  <c r="S298" i="12"/>
  <c r="U298" i="12"/>
  <c r="AA298" i="12" s="1"/>
  <c r="S159" i="12"/>
  <c r="U159" i="12"/>
  <c r="AA159" i="12" s="1"/>
  <c r="W159" i="12"/>
  <c r="W132" i="14"/>
  <c r="S132" i="14"/>
  <c r="U132" i="14"/>
  <c r="AA132" i="14" s="1"/>
  <c r="AU208" i="11"/>
  <c r="AT208" i="11"/>
  <c r="S348" i="12"/>
  <c r="U348" i="12"/>
  <c r="AA348" i="12" s="1"/>
  <c r="W348" i="12"/>
  <c r="S255" i="12"/>
  <c r="U255" i="12"/>
  <c r="AA255" i="12" s="1"/>
  <c r="W255" i="12"/>
  <c r="AU213" i="11"/>
  <c r="AT213" i="11"/>
  <c r="AU349" i="12"/>
  <c r="AT349" i="12"/>
  <c r="W293" i="12"/>
  <c r="U293" i="12"/>
  <c r="AA293" i="12" s="1"/>
  <c r="S293" i="12"/>
  <c r="W317" i="11"/>
  <c r="S317" i="11"/>
  <c r="U317" i="11"/>
  <c r="AA317" i="11" s="1"/>
  <c r="U166" i="14"/>
  <c r="AA166" i="14" s="1"/>
  <c r="W166" i="14"/>
  <c r="S166" i="14"/>
  <c r="U188" i="14"/>
  <c r="AA188" i="14" s="1"/>
  <c r="W188" i="14"/>
  <c r="S188" i="14"/>
  <c r="U263" i="14"/>
  <c r="AA263" i="14" s="1"/>
  <c r="S263" i="14"/>
  <c r="W263" i="14"/>
  <c r="W254" i="14"/>
  <c r="S254" i="14"/>
  <c r="U254" i="14"/>
  <c r="AA254" i="14" s="1"/>
  <c r="AN192" i="14"/>
  <c r="AO192" i="14"/>
  <c r="AM192" i="14"/>
  <c r="AS192" i="14" s="1"/>
  <c r="AO224" i="14"/>
  <c r="AM224" i="14"/>
  <c r="AS224" i="14" s="1"/>
  <c r="AN224" i="14"/>
  <c r="AM151" i="14"/>
  <c r="AS151" i="14" s="1"/>
  <c r="AN151" i="14"/>
  <c r="AO151" i="14"/>
  <c r="AN247" i="14"/>
  <c r="AM247" i="14"/>
  <c r="AS247" i="14" s="1"/>
  <c r="AO247" i="14"/>
  <c r="AG75" i="14"/>
  <c r="AH75" i="14"/>
  <c r="AI75" i="14"/>
  <c r="W163" i="9"/>
  <c r="U163" i="9"/>
  <c r="AA163" i="9" s="1"/>
  <c r="S163" i="9"/>
  <c r="AG319" i="14"/>
  <c r="AH319" i="14"/>
  <c r="AI319" i="14"/>
  <c r="AU132" i="9"/>
  <c r="AT132" i="9"/>
  <c r="AH200" i="14"/>
  <c r="AI200" i="14"/>
  <c r="AG200" i="14"/>
  <c r="AG318" i="14"/>
  <c r="AH318" i="14"/>
  <c r="AI318" i="14"/>
  <c r="AI221" i="14"/>
  <c r="AG221" i="14"/>
  <c r="AH221" i="14"/>
  <c r="W10" i="9"/>
  <c r="U10" i="9"/>
  <c r="AA10" i="9" s="1"/>
  <c r="S10" i="9"/>
  <c r="AO71" i="14"/>
  <c r="AM71" i="14"/>
  <c r="AS71" i="14" s="1"/>
  <c r="AN71" i="14"/>
  <c r="AT349" i="9"/>
  <c r="AU349" i="9"/>
  <c r="AG88" i="14"/>
  <c r="AH88" i="14"/>
  <c r="AI88" i="14"/>
  <c r="W33" i="9"/>
  <c r="U33" i="9"/>
  <c r="AA33" i="9" s="1"/>
  <c r="S33" i="9"/>
  <c r="S86" i="11"/>
  <c r="W86" i="11"/>
  <c r="U86" i="11"/>
  <c r="AA86" i="11" s="1"/>
  <c r="AH73" i="14"/>
  <c r="AI73" i="14"/>
  <c r="AG73" i="14"/>
  <c r="AG349" i="14"/>
  <c r="AH349" i="14"/>
  <c r="AI349" i="14"/>
  <c r="AI94" i="14"/>
  <c r="AH94" i="14"/>
  <c r="AG94" i="14"/>
  <c r="AH304" i="14"/>
  <c r="AI304" i="14"/>
  <c r="AG304" i="14"/>
  <c r="W174" i="11"/>
  <c r="U174" i="11"/>
  <c r="AA174" i="11" s="1"/>
  <c r="S174" i="11"/>
  <c r="AT218" i="9"/>
  <c r="AU218" i="9"/>
  <c r="AU257" i="9"/>
  <c r="AT257" i="9"/>
  <c r="AT357" i="9"/>
  <c r="AU357" i="9"/>
  <c r="AU271" i="11"/>
  <c r="AT271" i="11"/>
  <c r="W224" i="11"/>
  <c r="U224" i="11"/>
  <c r="AA224" i="11" s="1"/>
  <c r="S224" i="11"/>
  <c r="W133" i="11"/>
  <c r="U133" i="11"/>
  <c r="AA133" i="11" s="1"/>
  <c r="S133" i="11"/>
  <c r="W243" i="9"/>
  <c r="U243" i="9"/>
  <c r="AA243" i="9" s="1"/>
  <c r="S243" i="9"/>
  <c r="S238" i="9"/>
  <c r="W238" i="9"/>
  <c r="U238" i="9"/>
  <c r="AA238" i="9" s="1"/>
  <c r="AU232" i="11"/>
  <c r="AT232" i="11"/>
  <c r="U81" i="9"/>
  <c r="AA81" i="9" s="1"/>
  <c r="S81" i="9"/>
  <c r="W81" i="9"/>
  <c r="U142" i="11"/>
  <c r="AA142" i="11" s="1"/>
  <c r="S142" i="11"/>
  <c r="W142" i="11"/>
  <c r="AU352" i="9"/>
  <c r="AT352" i="9"/>
  <c r="S225" i="11"/>
  <c r="W225" i="11"/>
  <c r="U225" i="11"/>
  <c r="AA225" i="11" s="1"/>
  <c r="AU256" i="11"/>
  <c r="AT256" i="11"/>
  <c r="AT313" i="11"/>
  <c r="AU313" i="11"/>
  <c r="AT280" i="11"/>
  <c r="AU280" i="11"/>
  <c r="U8" i="12"/>
  <c r="AA8" i="12" s="1"/>
  <c r="W8" i="12"/>
  <c r="S8" i="12"/>
  <c r="U310" i="11"/>
  <c r="AA310" i="11" s="1"/>
  <c r="W310" i="11"/>
  <c r="S310" i="11"/>
  <c r="S192" i="9"/>
  <c r="W192" i="9"/>
  <c r="U192" i="9"/>
  <c r="AA192" i="9" s="1"/>
  <c r="AT309" i="11"/>
  <c r="AU309" i="11"/>
  <c r="AU230" i="12"/>
  <c r="AT230" i="12"/>
  <c r="AT326" i="12"/>
  <c r="AU326" i="12"/>
  <c r="AT234" i="11"/>
  <c r="AU234" i="11"/>
  <c r="AT170" i="12"/>
  <c r="AU170" i="12"/>
  <c r="AU229" i="12"/>
  <c r="AT229" i="12"/>
  <c r="U46" i="12"/>
  <c r="AA46" i="12" s="1"/>
  <c r="W46" i="12"/>
  <c r="S46" i="12"/>
  <c r="AU39" i="11"/>
  <c r="AT39" i="11"/>
  <c r="AU359" i="11"/>
  <c r="AT359" i="11"/>
  <c r="AT278" i="12"/>
  <c r="AU278" i="12"/>
  <c r="U329" i="12"/>
  <c r="AA329" i="12" s="1"/>
  <c r="W329" i="12"/>
  <c r="S329" i="12"/>
  <c r="AT180" i="12"/>
  <c r="AU180" i="12"/>
  <c r="S41" i="14"/>
  <c r="U41" i="14"/>
  <c r="AA41" i="14" s="1"/>
  <c r="W41" i="14"/>
  <c r="S296" i="14"/>
  <c r="U296" i="14"/>
  <c r="AA296" i="14" s="1"/>
  <c r="W296" i="14"/>
  <c r="W315" i="14"/>
  <c r="S315" i="14"/>
  <c r="U315" i="14"/>
  <c r="AA315" i="14" s="1"/>
  <c r="AN221" i="14"/>
  <c r="AM221" i="14"/>
  <c r="AS221" i="14" s="1"/>
  <c r="AO221" i="14"/>
  <c r="AO130" i="14"/>
  <c r="AN130" i="14"/>
  <c r="AM130" i="14"/>
  <c r="AS130" i="14" s="1"/>
  <c r="AO97" i="14"/>
  <c r="AN97" i="14"/>
  <c r="AM97" i="14"/>
  <c r="AS97" i="14" s="1"/>
  <c r="AG328" i="14"/>
  <c r="AH328" i="14"/>
  <c r="AI328" i="14"/>
  <c r="AG348" i="14"/>
  <c r="AH348" i="14"/>
  <c r="AI348" i="14"/>
  <c r="AH122" i="14"/>
  <c r="AI122" i="14"/>
  <c r="AG122" i="14"/>
  <c r="AH97" i="14"/>
  <c r="AI97" i="14"/>
  <c r="AG97" i="14"/>
  <c r="W3" i="9"/>
  <c r="U3" i="9"/>
  <c r="AA3" i="9" s="1"/>
  <c r="S3" i="9"/>
  <c r="AU59" i="11"/>
  <c r="AT59" i="11"/>
  <c r="AU16" i="9"/>
  <c r="AT16" i="9"/>
  <c r="W330" i="9"/>
  <c r="U330" i="9"/>
  <c r="AA330" i="9" s="1"/>
  <c r="S330" i="9"/>
  <c r="AU273" i="9"/>
  <c r="AT273" i="9"/>
  <c r="S170" i="11"/>
  <c r="W170" i="11"/>
  <c r="U170" i="11"/>
  <c r="AA170" i="11" s="1"/>
  <c r="W77" i="11"/>
  <c r="U77" i="11"/>
  <c r="AA77" i="11" s="1"/>
  <c r="S77" i="11"/>
  <c r="AU222" i="11"/>
  <c r="AT222" i="11"/>
  <c r="AT37" i="9"/>
  <c r="AU37" i="9"/>
  <c r="AU225" i="9"/>
  <c r="AT225" i="9"/>
  <c r="S136" i="11"/>
  <c r="W136" i="11"/>
  <c r="U136" i="11"/>
  <c r="AA136" i="11" s="1"/>
  <c r="S123" i="11"/>
  <c r="W123" i="11"/>
  <c r="U123" i="11"/>
  <c r="AA123" i="11" s="1"/>
  <c r="AU245" i="11"/>
  <c r="AT245" i="11"/>
  <c r="AU301" i="9"/>
  <c r="AT301" i="9"/>
  <c r="W56" i="9"/>
  <c r="U56" i="9"/>
  <c r="AA56" i="9" s="1"/>
  <c r="S56" i="9"/>
  <c r="AU61" i="9"/>
  <c r="AT61" i="9"/>
  <c r="AU186" i="11"/>
  <c r="AT186" i="11"/>
  <c r="W351" i="9"/>
  <c r="U351" i="9"/>
  <c r="AA351" i="9" s="1"/>
  <c r="S351" i="9"/>
  <c r="AT27" i="9"/>
  <c r="AU27" i="9"/>
  <c r="AU275" i="9"/>
  <c r="AT275" i="9"/>
  <c r="AU109" i="9"/>
  <c r="AT109" i="9"/>
  <c r="AU17" i="9"/>
  <c r="AT17" i="9"/>
  <c r="W29" i="12"/>
  <c r="S29" i="12"/>
  <c r="U29" i="12"/>
  <c r="AA29" i="12" s="1"/>
  <c r="AU115" i="9"/>
  <c r="AT115" i="9"/>
  <c r="AT196" i="12"/>
  <c r="AU196" i="12"/>
  <c r="S168" i="11"/>
  <c r="W168" i="11"/>
  <c r="U168" i="11"/>
  <c r="AA168" i="11" s="1"/>
  <c r="W79" i="14"/>
  <c r="S79" i="14"/>
  <c r="U79" i="14"/>
  <c r="AA79" i="14" s="1"/>
  <c r="AT312" i="12"/>
  <c r="AU312" i="12"/>
  <c r="AT366" i="12"/>
  <c r="AU366" i="12"/>
  <c r="W118" i="14"/>
  <c r="U118" i="14"/>
  <c r="AA118" i="14" s="1"/>
  <c r="S118" i="14"/>
  <c r="AT255" i="12"/>
  <c r="AU255" i="12"/>
  <c r="U126" i="14"/>
  <c r="AA126" i="14" s="1"/>
  <c r="W126" i="14"/>
  <c r="S126" i="14"/>
  <c r="W107" i="14"/>
  <c r="S107" i="14"/>
  <c r="U107" i="14"/>
  <c r="AA107" i="14" s="1"/>
  <c r="U200" i="14"/>
  <c r="AA200" i="14" s="1"/>
  <c r="W200" i="14"/>
  <c r="S200" i="14"/>
  <c r="S283" i="14"/>
  <c r="W283" i="14"/>
  <c r="U283" i="14"/>
  <c r="AA283" i="14" s="1"/>
  <c r="S197" i="14"/>
  <c r="W197" i="14"/>
  <c r="U197" i="14"/>
  <c r="AA197" i="14" s="1"/>
  <c r="AM13" i="14"/>
  <c r="AS13" i="14" s="1"/>
  <c r="AN13" i="14"/>
  <c r="AO13" i="14"/>
  <c r="AM217" i="14"/>
  <c r="AS217" i="14" s="1"/>
  <c r="AO217" i="14"/>
  <c r="AN217" i="14"/>
  <c r="AN137" i="14"/>
  <c r="AM137" i="14"/>
  <c r="AS137" i="14" s="1"/>
  <c r="AO137" i="14"/>
  <c r="AI350" i="14"/>
  <c r="AG350" i="14"/>
  <c r="AH350" i="14"/>
  <c r="S205" i="9"/>
  <c r="W205" i="9"/>
  <c r="U205" i="9"/>
  <c r="AA205" i="9" s="1"/>
  <c r="AH262" i="14"/>
  <c r="AG262" i="14"/>
  <c r="AI262" i="14"/>
  <c r="AT119" i="9"/>
  <c r="AU119" i="9"/>
  <c r="S57" i="11"/>
  <c r="U57" i="11"/>
  <c r="AA57" i="11" s="1"/>
  <c r="W57" i="11"/>
  <c r="AG101" i="14"/>
  <c r="AH101" i="14"/>
  <c r="AI101" i="14"/>
  <c r="AI315" i="14"/>
  <c r="AH315" i="14"/>
  <c r="AG315" i="14"/>
  <c r="AG127" i="14"/>
  <c r="AI127" i="14"/>
  <c r="AH127" i="14"/>
  <c r="AH271" i="14"/>
  <c r="AI271" i="14"/>
  <c r="AG271" i="14"/>
  <c r="AT130" i="9"/>
  <c r="AU130" i="9"/>
  <c r="AU262" i="9"/>
  <c r="AT262" i="9"/>
  <c r="AU148" i="9"/>
  <c r="AT148" i="9"/>
  <c r="W26" i="11"/>
  <c r="U26" i="11"/>
  <c r="AA26" i="11" s="1"/>
  <c r="S26" i="11"/>
  <c r="AU197" i="11"/>
  <c r="AT197" i="11"/>
  <c r="W201" i="11"/>
  <c r="U201" i="11"/>
  <c r="AA201" i="11" s="1"/>
  <c r="S201" i="11"/>
  <c r="U254" i="9"/>
  <c r="AA254" i="9" s="1"/>
  <c r="W254" i="9"/>
  <c r="S254" i="9"/>
  <c r="AT95" i="9"/>
  <c r="AU95" i="9"/>
  <c r="W286" i="9"/>
  <c r="U286" i="9"/>
  <c r="AA286" i="9" s="1"/>
  <c r="S286" i="9"/>
  <c r="AU283" i="11"/>
  <c r="AT283" i="11"/>
  <c r="AT158" i="11"/>
  <c r="AU158" i="11"/>
  <c r="AU244" i="11"/>
  <c r="AT244" i="11"/>
  <c r="S80" i="9"/>
  <c r="W80" i="9"/>
  <c r="U80" i="9"/>
  <c r="AA80" i="9" s="1"/>
  <c r="AU246" i="11"/>
  <c r="AT246" i="11"/>
  <c r="AT169" i="9"/>
  <c r="AU169" i="9"/>
  <c r="W13" i="12"/>
  <c r="S13" i="12"/>
  <c r="U13" i="12"/>
  <c r="AA13" i="12" s="1"/>
  <c r="S351" i="11"/>
  <c r="U351" i="11"/>
  <c r="AA351" i="11" s="1"/>
  <c r="W351" i="11"/>
  <c r="W167" i="11"/>
  <c r="U167" i="11"/>
  <c r="AA167" i="11" s="1"/>
  <c r="S167" i="11"/>
  <c r="AT221" i="11"/>
  <c r="AU221" i="11"/>
  <c r="U51" i="11"/>
  <c r="AA51" i="11" s="1"/>
  <c r="S51" i="11"/>
  <c r="W51" i="11"/>
  <c r="AT299" i="11"/>
  <c r="AU299" i="11"/>
  <c r="W190" i="9"/>
  <c r="U190" i="9"/>
  <c r="AA190" i="9" s="1"/>
  <c r="S190" i="9"/>
  <c r="S220" i="9"/>
  <c r="W220" i="9"/>
  <c r="U220" i="9"/>
  <c r="AA220" i="9" s="1"/>
  <c r="S290" i="11"/>
  <c r="U290" i="11"/>
  <c r="AA290" i="11" s="1"/>
  <c r="W290" i="11"/>
  <c r="S227" i="12"/>
  <c r="U227" i="12"/>
  <c r="AA227" i="12" s="1"/>
  <c r="W227" i="12"/>
  <c r="W122" i="12"/>
  <c r="S122" i="12"/>
  <c r="U122" i="12"/>
  <c r="AA122" i="12" s="1"/>
  <c r="AU204" i="12"/>
  <c r="AT204" i="12"/>
  <c r="AU93" i="12"/>
  <c r="AT93" i="12"/>
  <c r="AU84" i="12"/>
  <c r="AT84" i="12"/>
  <c r="AT342" i="12"/>
  <c r="AU342" i="12"/>
  <c r="U199" i="12"/>
  <c r="AA199" i="12" s="1"/>
  <c r="W199" i="12"/>
  <c r="S199" i="12"/>
  <c r="S161" i="14"/>
  <c r="U161" i="14"/>
  <c r="AA161" i="14" s="1"/>
  <c r="W161" i="14"/>
  <c r="S335" i="14"/>
  <c r="W335" i="14"/>
  <c r="U335" i="14"/>
  <c r="AA335" i="14" s="1"/>
  <c r="S146" i="14"/>
  <c r="U146" i="14"/>
  <c r="AA146" i="14" s="1"/>
  <c r="W146" i="14"/>
  <c r="W354" i="14"/>
  <c r="S354" i="14"/>
  <c r="U354" i="14"/>
  <c r="AA354" i="14" s="1"/>
  <c r="AM159" i="14"/>
  <c r="AS159" i="14" s="1"/>
  <c r="AN159" i="14"/>
  <c r="AO159" i="14"/>
  <c r="AO289" i="14"/>
  <c r="AN289" i="14"/>
  <c r="AM289" i="14"/>
  <c r="AS289" i="14" s="1"/>
  <c r="AG322" i="14"/>
  <c r="AH322" i="14"/>
  <c r="AI322" i="14"/>
  <c r="AT108" i="9"/>
  <c r="AU108" i="9"/>
  <c r="AG273" i="14"/>
  <c r="AH273" i="14"/>
  <c r="AI273" i="14"/>
  <c r="AM26" i="14"/>
  <c r="AS26" i="14" s="1"/>
  <c r="AN26" i="14"/>
  <c r="AO26" i="14"/>
  <c r="W105" i="9"/>
  <c r="U105" i="9"/>
  <c r="AA105" i="9" s="1"/>
  <c r="S105" i="9"/>
  <c r="AI23" i="14"/>
  <c r="AG23" i="14"/>
  <c r="AH23" i="14"/>
  <c r="S55" i="9"/>
  <c r="W55" i="9"/>
  <c r="U55" i="9"/>
  <c r="AA55" i="9" s="1"/>
  <c r="W179" i="9"/>
  <c r="U179" i="9"/>
  <c r="AA179" i="9" s="1"/>
  <c r="S179" i="9"/>
  <c r="U214" i="9"/>
  <c r="AA214" i="9" s="1"/>
  <c r="S214" i="9"/>
  <c r="W214" i="9"/>
  <c r="AT354" i="9"/>
  <c r="AU354" i="9"/>
  <c r="W277" i="11"/>
  <c r="U277" i="11"/>
  <c r="AA277" i="11" s="1"/>
  <c r="S277" i="11"/>
  <c r="AU206" i="9"/>
  <c r="AT206" i="9"/>
  <c r="AU269" i="11"/>
  <c r="AT269" i="11"/>
  <c r="AU131" i="11"/>
  <c r="AT131" i="11"/>
  <c r="AU21" i="11"/>
  <c r="AT21" i="11"/>
  <c r="W365" i="11"/>
  <c r="U365" i="11"/>
  <c r="AA365" i="11" s="1"/>
  <c r="S365" i="11"/>
  <c r="S318" i="9"/>
  <c r="W318" i="9"/>
  <c r="U318" i="9"/>
  <c r="AA318" i="9" s="1"/>
  <c r="S170" i="9"/>
  <c r="W170" i="9"/>
  <c r="U170" i="9"/>
  <c r="AA170" i="9" s="1"/>
  <c r="S79" i="11"/>
  <c r="W79" i="11"/>
  <c r="U79" i="11"/>
  <c r="AA79" i="11" s="1"/>
  <c r="AT25" i="12"/>
  <c r="AU25" i="12"/>
  <c r="AT13" i="12"/>
  <c r="AU13" i="12"/>
  <c r="S6" i="11"/>
  <c r="W6" i="11"/>
  <c r="U6" i="11"/>
  <c r="AA6" i="11" s="1"/>
  <c r="U107" i="12"/>
  <c r="AA107" i="12" s="1"/>
  <c r="W107" i="12"/>
  <c r="S107" i="12"/>
  <c r="AT303" i="12"/>
  <c r="AU303" i="12"/>
  <c r="W295" i="12"/>
  <c r="S295" i="12"/>
  <c r="U295" i="12"/>
  <c r="AA295" i="12" s="1"/>
  <c r="AT161" i="11"/>
  <c r="AU161" i="11"/>
  <c r="AT177" i="12"/>
  <c r="AU177" i="12"/>
  <c r="AT366" i="11"/>
  <c r="AU366" i="11"/>
  <c r="W296" i="11"/>
  <c r="U296" i="11"/>
  <c r="AA296" i="11" s="1"/>
  <c r="S296" i="11"/>
  <c r="AU163" i="12"/>
  <c r="AT163" i="12"/>
  <c r="AU92" i="12"/>
  <c r="AT92" i="12"/>
  <c r="U197" i="12"/>
  <c r="AA197" i="12" s="1"/>
  <c r="W197" i="12"/>
  <c r="S197" i="12"/>
  <c r="AT357" i="12"/>
  <c r="AU357" i="12"/>
  <c r="AT137" i="12"/>
  <c r="AU137" i="12"/>
  <c r="AT298" i="12"/>
  <c r="AU298" i="12"/>
  <c r="AT201" i="12"/>
  <c r="AU201" i="12"/>
  <c r="U321" i="12"/>
  <c r="AA321" i="12" s="1"/>
  <c r="W321" i="12"/>
  <c r="S321" i="12"/>
  <c r="AT365" i="12"/>
  <c r="AU365" i="12"/>
  <c r="W339" i="9"/>
  <c r="U339" i="9"/>
  <c r="AA339" i="9" s="1"/>
  <c r="S339" i="9"/>
  <c r="U78" i="14"/>
  <c r="AA78" i="14" s="1"/>
  <c r="S78" i="14"/>
  <c r="W78" i="14"/>
  <c r="U281" i="14"/>
  <c r="AA281" i="14" s="1"/>
  <c r="W281" i="14"/>
  <c r="S281" i="14"/>
  <c r="W175" i="14"/>
  <c r="S175" i="14"/>
  <c r="U175" i="14"/>
  <c r="AA175" i="14" s="1"/>
  <c r="U199" i="14"/>
  <c r="AA199" i="14" s="1"/>
  <c r="W199" i="14"/>
  <c r="S199" i="14"/>
  <c r="S365" i="14"/>
  <c r="U365" i="14"/>
  <c r="AA365" i="14" s="1"/>
  <c r="W365" i="14"/>
  <c r="U176" i="14"/>
  <c r="AA176" i="14" s="1"/>
  <c r="W176" i="14"/>
  <c r="S176" i="14"/>
  <c r="AI138" i="14"/>
  <c r="AG138" i="14"/>
  <c r="AH138" i="14"/>
  <c r="AU163" i="9"/>
  <c r="AT163" i="9"/>
  <c r="AG78" i="14"/>
  <c r="AH78" i="14"/>
  <c r="AI78" i="14"/>
  <c r="AH123" i="14"/>
  <c r="AI123" i="14"/>
  <c r="AG123" i="14"/>
  <c r="AG247" i="14"/>
  <c r="AH247" i="14"/>
  <c r="AI247" i="14"/>
  <c r="U244" i="9"/>
  <c r="AA244" i="9" s="1"/>
  <c r="S244" i="9"/>
  <c r="W244" i="9"/>
  <c r="AG237" i="14"/>
  <c r="AH237" i="14"/>
  <c r="AI237" i="14"/>
  <c r="AU89" i="11"/>
  <c r="AT89" i="11"/>
  <c r="AG197" i="14"/>
  <c r="AH197" i="14"/>
  <c r="AI197" i="14"/>
  <c r="AG182" i="14"/>
  <c r="AH182" i="14"/>
  <c r="AI182" i="14"/>
  <c r="AT44" i="9"/>
  <c r="AU44" i="9"/>
  <c r="AI111" i="14"/>
  <c r="AG111" i="14"/>
  <c r="AH111" i="14"/>
  <c r="S5" i="9"/>
  <c r="W5" i="9"/>
  <c r="U5" i="9"/>
  <c r="AA5" i="9" s="1"/>
  <c r="AU11" i="9"/>
  <c r="AT11" i="9"/>
  <c r="AT47" i="11"/>
  <c r="AU47" i="11"/>
  <c r="U146" i="11"/>
  <c r="AA146" i="11" s="1"/>
  <c r="S146" i="11"/>
  <c r="W146" i="11"/>
  <c r="AU146" i="11"/>
  <c r="AT146" i="11"/>
  <c r="AU155" i="11"/>
  <c r="AT155" i="11"/>
  <c r="S163" i="11"/>
  <c r="W163" i="11"/>
  <c r="U163" i="11"/>
  <c r="AA163" i="11" s="1"/>
  <c r="W308" i="9"/>
  <c r="U308" i="9"/>
  <c r="AA308" i="9" s="1"/>
  <c r="S308" i="9"/>
  <c r="W162" i="11"/>
  <c r="U162" i="11"/>
  <c r="AA162" i="11" s="1"/>
  <c r="S162" i="11"/>
  <c r="W206" i="11"/>
  <c r="U206" i="11"/>
  <c r="AA206" i="11" s="1"/>
  <c r="S206" i="11"/>
  <c r="W360" i="9"/>
  <c r="U360" i="9"/>
  <c r="AA360" i="9" s="1"/>
  <c r="S360" i="9"/>
  <c r="AU278" i="9"/>
  <c r="AT278" i="9"/>
  <c r="W30" i="12"/>
  <c r="S30" i="12"/>
  <c r="U30" i="12"/>
  <c r="AA30" i="12" s="1"/>
  <c r="W245" i="9"/>
  <c r="S245" i="9"/>
  <c r="U245" i="9"/>
  <c r="AA245" i="9" s="1"/>
  <c r="AU120" i="9"/>
  <c r="AT120" i="9"/>
  <c r="AT110" i="9"/>
  <c r="AU110" i="9"/>
  <c r="AT22" i="12"/>
  <c r="AU22" i="12"/>
  <c r="AU89" i="9"/>
  <c r="AT89" i="9"/>
  <c r="W33" i="12"/>
  <c r="S33" i="12"/>
  <c r="U33" i="12"/>
  <c r="AA33" i="12" s="1"/>
  <c r="W93" i="12"/>
  <c r="S93" i="12"/>
  <c r="U93" i="12"/>
  <c r="AA93" i="12" s="1"/>
  <c r="AU217" i="12"/>
  <c r="AT217" i="12"/>
  <c r="U179" i="12"/>
  <c r="AA179" i="12" s="1"/>
  <c r="W179" i="12"/>
  <c r="S179" i="12"/>
  <c r="U267" i="12"/>
  <c r="AA267" i="12" s="1"/>
  <c r="W267" i="12"/>
  <c r="S267" i="12"/>
  <c r="W212" i="11"/>
  <c r="U212" i="11"/>
  <c r="AA212" i="11" s="1"/>
  <c r="S212" i="11"/>
  <c r="W68" i="12"/>
  <c r="S68" i="12"/>
  <c r="U68" i="12"/>
  <c r="AA68" i="12" s="1"/>
  <c r="S181" i="12"/>
  <c r="U181" i="12"/>
  <c r="AA181" i="12" s="1"/>
  <c r="W181" i="12"/>
  <c r="AT190" i="12"/>
  <c r="AU190" i="12"/>
  <c r="AU256" i="12"/>
  <c r="AT256" i="12"/>
  <c r="S14" i="14"/>
  <c r="W14" i="14"/>
  <c r="U14" i="14"/>
  <c r="AA14" i="14" s="1"/>
  <c r="AT104" i="12"/>
  <c r="AU104" i="12"/>
  <c r="U90" i="14"/>
  <c r="AA90" i="14" s="1"/>
  <c r="W90" i="14"/>
  <c r="S90" i="14"/>
  <c r="S205" i="14"/>
  <c r="U205" i="14"/>
  <c r="AA205" i="14" s="1"/>
  <c r="W205" i="14"/>
  <c r="S239" i="14"/>
  <c r="U239" i="14"/>
  <c r="AA239" i="14" s="1"/>
  <c r="W239" i="14"/>
  <c r="S284" i="14"/>
  <c r="U284" i="14"/>
  <c r="AA284" i="14" s="1"/>
  <c r="W284" i="14"/>
  <c r="S142" i="14"/>
  <c r="U142" i="14"/>
  <c r="AA142" i="14" s="1"/>
  <c r="W142" i="14"/>
  <c r="W348" i="14"/>
  <c r="S348" i="14"/>
  <c r="U348" i="14"/>
  <c r="AA348" i="14" s="1"/>
  <c r="AM339" i="14"/>
  <c r="AS339" i="14" s="1"/>
  <c r="AO339" i="14"/>
  <c r="AN339" i="14"/>
  <c r="AN138" i="14"/>
  <c r="AM138" i="14"/>
  <c r="AS138" i="14" s="1"/>
  <c r="AO138" i="14"/>
  <c r="AO182" i="14"/>
  <c r="AN182" i="14"/>
  <c r="AM182" i="14"/>
  <c r="AS182" i="14" s="1"/>
  <c r="AN128" i="14"/>
  <c r="AM128" i="14"/>
  <c r="AS128" i="14" s="1"/>
  <c r="AO128" i="14"/>
  <c r="AG4" i="14"/>
  <c r="AH4" i="14"/>
  <c r="AI4" i="14"/>
  <c r="W151" i="9"/>
  <c r="U151" i="9"/>
  <c r="AA151" i="9" s="1"/>
  <c r="S151" i="9"/>
  <c r="AI274" i="14"/>
  <c r="AG274" i="14"/>
  <c r="AH274" i="14"/>
  <c r="W332" i="9"/>
  <c r="U332" i="9"/>
  <c r="AA332" i="9" s="1"/>
  <c r="S332" i="9"/>
  <c r="W237" i="9"/>
  <c r="U237" i="9"/>
  <c r="AA237" i="9" s="1"/>
  <c r="S237" i="9"/>
  <c r="AT176" i="9"/>
  <c r="AU176" i="9"/>
  <c r="AG351" i="14"/>
  <c r="AH351" i="14"/>
  <c r="AI351" i="14"/>
  <c r="AU92" i="9"/>
  <c r="AT92" i="9"/>
  <c r="AO42" i="14"/>
  <c r="AM42" i="14"/>
  <c r="AS42" i="14" s="1"/>
  <c r="AN42" i="14"/>
  <c r="S264" i="9"/>
  <c r="W264" i="9"/>
  <c r="U264" i="9"/>
  <c r="AA264" i="9" s="1"/>
  <c r="AT236" i="9"/>
  <c r="AU236" i="9"/>
  <c r="AU358" i="9"/>
  <c r="AT358" i="9"/>
  <c r="AU290" i="9"/>
  <c r="AT290" i="9"/>
  <c r="AT68" i="11"/>
  <c r="AU68" i="11"/>
  <c r="S311" i="9"/>
  <c r="W311" i="9"/>
  <c r="U311" i="9"/>
  <c r="AA311" i="9" s="1"/>
  <c r="AT41" i="9"/>
  <c r="AU41" i="9"/>
  <c r="AT99" i="9"/>
  <c r="AU99" i="9"/>
  <c r="W367" i="9"/>
  <c r="U367" i="9"/>
  <c r="AA367" i="9" s="1"/>
  <c r="S367" i="9"/>
  <c r="AU111" i="11"/>
  <c r="AT111" i="11"/>
  <c r="U268" i="11"/>
  <c r="AA268" i="11" s="1"/>
  <c r="S268" i="11"/>
  <c r="W268" i="11"/>
  <c r="W134" i="9"/>
  <c r="U134" i="9"/>
  <c r="AA134" i="9" s="1"/>
  <c r="S134" i="9"/>
  <c r="AT321" i="11"/>
  <c r="AU321" i="11"/>
  <c r="S232" i="11"/>
  <c r="U232" i="11"/>
  <c r="AA232" i="11" s="1"/>
  <c r="W232" i="11"/>
  <c r="U202" i="11"/>
  <c r="AA202" i="11" s="1"/>
  <c r="W202" i="11"/>
  <c r="S202" i="11"/>
  <c r="U21" i="11"/>
  <c r="AA21" i="11" s="1"/>
  <c r="S21" i="11"/>
  <c r="W21" i="11"/>
  <c r="W127" i="12"/>
  <c r="U127" i="12"/>
  <c r="AA127" i="12" s="1"/>
  <c r="S127" i="12"/>
  <c r="S333" i="12"/>
  <c r="U333" i="12"/>
  <c r="AA333" i="12" s="1"/>
  <c r="W333" i="12"/>
  <c r="AG130" i="14"/>
  <c r="AH130" i="14"/>
  <c r="AI130" i="14"/>
  <c r="AM31" i="14"/>
  <c r="AS31" i="14" s="1"/>
  <c r="AN31" i="14"/>
  <c r="AO31" i="14"/>
  <c r="W58" i="11"/>
  <c r="U58" i="11"/>
  <c r="AA58" i="11" s="1"/>
  <c r="S58" i="11"/>
  <c r="AI357" i="14"/>
  <c r="AG357" i="14"/>
  <c r="AH357" i="14"/>
  <c r="AU253" i="9"/>
  <c r="AT253" i="9"/>
  <c r="AU208" i="9"/>
  <c r="AT208" i="9"/>
  <c r="S203" i="11"/>
  <c r="W203" i="11"/>
  <c r="U203" i="11"/>
  <c r="AA203" i="11" s="1"/>
  <c r="W196" i="9"/>
  <c r="U196" i="9"/>
  <c r="AA196" i="9" s="1"/>
  <c r="S196" i="9"/>
  <c r="AT328" i="9"/>
  <c r="AU328" i="9"/>
  <c r="AT157" i="9"/>
  <c r="AU157" i="9"/>
  <c r="AU166" i="9"/>
  <c r="AT166" i="9"/>
  <c r="AU269" i="9"/>
  <c r="AT269" i="9"/>
  <c r="AU255" i="9"/>
  <c r="AT255" i="9"/>
  <c r="AU150" i="11"/>
  <c r="AT150" i="11"/>
  <c r="AU288" i="11"/>
  <c r="AT288" i="11"/>
  <c r="S201" i="9"/>
  <c r="W201" i="9"/>
  <c r="U201" i="9"/>
  <c r="AA201" i="9" s="1"/>
  <c r="S112" i="9"/>
  <c r="W112" i="9"/>
  <c r="U112" i="9"/>
  <c r="AA112" i="9" s="1"/>
  <c r="AU116" i="11"/>
  <c r="AT116" i="11"/>
  <c r="AT215" i="11"/>
  <c r="AU215" i="11"/>
  <c r="W9" i="9"/>
  <c r="U9" i="9"/>
  <c r="AA9" i="9" s="1"/>
  <c r="S9" i="9"/>
  <c r="AT59" i="12"/>
  <c r="AU59" i="12"/>
  <c r="U178" i="9"/>
  <c r="AA178" i="9" s="1"/>
  <c r="S178" i="9"/>
  <c r="W178" i="9"/>
  <c r="AU192" i="11"/>
  <c r="AT192" i="11"/>
  <c r="W367" i="11"/>
  <c r="S367" i="11"/>
  <c r="U367" i="11"/>
  <c r="AA367" i="11" s="1"/>
  <c r="AT220" i="11"/>
  <c r="AU220" i="11"/>
  <c r="W16" i="9"/>
  <c r="U16" i="9"/>
  <c r="AA16" i="9" s="1"/>
  <c r="S16" i="9"/>
  <c r="AT23" i="9"/>
  <c r="AU23" i="9"/>
  <c r="AU358" i="11"/>
  <c r="AT358" i="11"/>
  <c r="S193" i="12"/>
  <c r="U193" i="12"/>
  <c r="AA193" i="12" s="1"/>
  <c r="W193" i="12"/>
  <c r="S263" i="12"/>
  <c r="U263" i="12"/>
  <c r="AA263" i="12" s="1"/>
  <c r="W263" i="12"/>
  <c r="AT318" i="12"/>
  <c r="AU318" i="12"/>
  <c r="U153" i="12"/>
  <c r="AA153" i="12" s="1"/>
  <c r="W153" i="12"/>
  <c r="S153" i="12"/>
  <c r="AT200" i="9"/>
  <c r="AU200" i="9"/>
  <c r="S209" i="12"/>
  <c r="U209" i="12"/>
  <c r="AA209" i="12" s="1"/>
  <c r="W209" i="12"/>
  <c r="W170" i="12"/>
  <c r="S170" i="12"/>
  <c r="U170" i="12"/>
  <c r="AA170" i="12" s="1"/>
  <c r="AT158" i="12"/>
  <c r="AU158" i="12"/>
  <c r="AT213" i="12"/>
  <c r="AU213" i="12"/>
  <c r="AU77" i="12"/>
  <c r="AT77" i="12"/>
  <c r="W129" i="12"/>
  <c r="S129" i="12"/>
  <c r="U129" i="12"/>
  <c r="AA129" i="12" s="1"/>
  <c r="AT286" i="12"/>
  <c r="AU286" i="12"/>
  <c r="U360" i="12"/>
  <c r="AA360" i="12" s="1"/>
  <c r="W360" i="12"/>
  <c r="S360" i="12"/>
  <c r="S117" i="9"/>
  <c r="W117" i="9"/>
  <c r="U117" i="9"/>
  <c r="AA117" i="9" s="1"/>
  <c r="U51" i="14"/>
  <c r="AA51" i="14" s="1"/>
  <c r="S51" i="14"/>
  <c r="W51" i="14"/>
  <c r="S302" i="12"/>
  <c r="U302" i="12"/>
  <c r="AA302" i="12" s="1"/>
  <c r="W302" i="12"/>
  <c r="U252" i="14"/>
  <c r="AA252" i="14" s="1"/>
  <c r="W252" i="14"/>
  <c r="S252" i="14"/>
  <c r="S265" i="14"/>
  <c r="U265" i="14"/>
  <c r="AA265" i="14" s="1"/>
  <c r="W265" i="14"/>
  <c r="W349" i="14"/>
  <c r="S349" i="14"/>
  <c r="U349" i="14"/>
  <c r="AA349" i="14" s="1"/>
  <c r="AO14" i="14"/>
  <c r="AN14" i="14"/>
  <c r="AM14" i="14"/>
  <c r="AS14" i="14" s="1"/>
  <c r="AM11" i="14"/>
  <c r="AS11" i="14" s="1"/>
  <c r="AN11" i="14"/>
  <c r="AO11" i="14"/>
  <c r="AO222" i="14"/>
  <c r="AN222" i="14"/>
  <c r="AM222" i="14"/>
  <c r="AS222" i="14" s="1"/>
  <c r="AN309" i="14"/>
  <c r="AO309" i="14"/>
  <c r="AM309" i="14"/>
  <c r="AS309" i="14" s="1"/>
  <c r="AU189" i="12"/>
  <c r="AT189" i="12"/>
  <c r="W87" i="14"/>
  <c r="S87" i="14"/>
  <c r="U87" i="14"/>
  <c r="AA87" i="14" s="1"/>
  <c r="AO3" i="14"/>
  <c r="AM3" i="14"/>
  <c r="AS3" i="14" s="1"/>
  <c r="AN3" i="14"/>
  <c r="AO287" i="14"/>
  <c r="AM287" i="14"/>
  <c r="AS287" i="14" s="1"/>
  <c r="AN287" i="14"/>
  <c r="AN102" i="14"/>
  <c r="AO102" i="14"/>
  <c r="AM102" i="14"/>
  <c r="AS102" i="14" s="1"/>
  <c r="AT55" i="12"/>
  <c r="AU55" i="12"/>
  <c r="AT345" i="12"/>
  <c r="AU345" i="12"/>
  <c r="U306" i="14"/>
  <c r="AA306" i="14" s="1"/>
  <c r="S306" i="14"/>
  <c r="W306" i="14"/>
  <c r="W228" i="14"/>
  <c r="U228" i="14"/>
  <c r="AA228" i="14" s="1"/>
  <c r="S228" i="14"/>
  <c r="AM234" i="14"/>
  <c r="AS234" i="14" s="1"/>
  <c r="AO234" i="14"/>
  <c r="AN234" i="14"/>
  <c r="AM314" i="14"/>
  <c r="AS314" i="14" s="1"/>
  <c r="AO314" i="14"/>
  <c r="AN314" i="14"/>
  <c r="W285" i="12"/>
  <c r="S285" i="12"/>
  <c r="U285" i="12"/>
  <c r="AA285" i="12" s="1"/>
  <c r="AT265" i="12"/>
  <c r="AU265" i="12"/>
  <c r="U43" i="14"/>
  <c r="AA43" i="14" s="1"/>
  <c r="W43" i="14"/>
  <c r="S43" i="14"/>
  <c r="AN263" i="14"/>
  <c r="AO263" i="14"/>
  <c r="AM263" i="14"/>
  <c r="AS263" i="14" s="1"/>
  <c r="AU324" i="12"/>
  <c r="AT324" i="12"/>
  <c r="S317" i="14"/>
  <c r="U317" i="14"/>
  <c r="AA317" i="14" s="1"/>
  <c r="W317" i="14"/>
  <c r="S113" i="14"/>
  <c r="U113" i="14"/>
  <c r="AA113" i="14" s="1"/>
  <c r="W113" i="14"/>
  <c r="AN140" i="14"/>
  <c r="AM140" i="14"/>
  <c r="AS140" i="14" s="1"/>
  <c r="AO140" i="14"/>
  <c r="AN23" i="14"/>
  <c r="AM23" i="14"/>
  <c r="AS23" i="14" s="1"/>
  <c r="AO23" i="14"/>
  <c r="S128" i="12"/>
  <c r="U128" i="12"/>
  <c r="AA128" i="12" s="1"/>
  <c r="W128" i="12"/>
  <c r="S52" i="14"/>
  <c r="W52" i="14"/>
  <c r="U52" i="14"/>
  <c r="AA52" i="14" s="1"/>
  <c r="W8" i="14"/>
  <c r="U8" i="14"/>
  <c r="AA8" i="14" s="1"/>
  <c r="S8" i="14"/>
  <c r="S312" i="12"/>
  <c r="U312" i="12"/>
  <c r="AA312" i="12" s="1"/>
  <c r="W312" i="12"/>
  <c r="AM19" i="14"/>
  <c r="AS19" i="14" s="1"/>
  <c r="AN19" i="14"/>
  <c r="AO19" i="14"/>
  <c r="AU273" i="12"/>
  <c r="AT273" i="12"/>
  <c r="W258" i="12"/>
  <c r="S258" i="12"/>
  <c r="U258" i="12"/>
  <c r="AA258" i="12" s="1"/>
  <c r="W156" i="14"/>
  <c r="S156" i="14"/>
  <c r="U156" i="14"/>
  <c r="AA156" i="14" s="1"/>
  <c r="AO317" i="14"/>
  <c r="AM317" i="14"/>
  <c r="AS317" i="14" s="1"/>
  <c r="AN317" i="14"/>
  <c r="AO347" i="14"/>
  <c r="AN347" i="14"/>
  <c r="AM347" i="14"/>
  <c r="AS347" i="14" s="1"/>
  <c r="AO218" i="14"/>
  <c r="AN218" i="14"/>
  <c r="AM218" i="14"/>
  <c r="AS218" i="14" s="1"/>
  <c r="S341" i="11"/>
  <c r="U341" i="11"/>
  <c r="AA341" i="11" s="1"/>
  <c r="W341" i="11"/>
  <c r="U240" i="14"/>
  <c r="AA240" i="14" s="1"/>
  <c r="S240" i="14"/>
  <c r="W240" i="14"/>
  <c r="AO20" i="14"/>
  <c r="AN20" i="14"/>
  <c r="AM20" i="14"/>
  <c r="AS20" i="14" s="1"/>
  <c r="AU285" i="12"/>
  <c r="AT285" i="12"/>
  <c r="S321" i="11"/>
  <c r="U321" i="11"/>
  <c r="AA321" i="11" s="1"/>
  <c r="W321" i="11"/>
  <c r="AH347" i="14"/>
  <c r="AI347" i="14"/>
  <c r="AG347" i="14"/>
  <c r="AH12" i="14"/>
  <c r="AG12" i="14"/>
  <c r="AI12" i="14"/>
  <c r="AG303" i="14"/>
  <c r="AH303" i="14"/>
  <c r="AI303" i="14"/>
  <c r="AI116" i="14"/>
  <c r="AG116" i="14"/>
  <c r="AH116" i="14"/>
  <c r="AU340" i="9"/>
  <c r="AT340" i="9"/>
  <c r="AU314" i="11"/>
  <c r="AT314" i="11"/>
  <c r="S213" i="9"/>
  <c r="W213" i="9"/>
  <c r="U213" i="9"/>
  <c r="AA213" i="9" s="1"/>
  <c r="AO62" i="14"/>
  <c r="AM62" i="14"/>
  <c r="AS62" i="14" s="1"/>
  <c r="AN62" i="14"/>
  <c r="AU165" i="9"/>
  <c r="AT165" i="9"/>
  <c r="AG193" i="14"/>
  <c r="AH193" i="14"/>
  <c r="AI193" i="14"/>
  <c r="AT105" i="9"/>
  <c r="AU105" i="9"/>
  <c r="AU124" i="9"/>
  <c r="AT124" i="9"/>
  <c r="AU160" i="9"/>
  <c r="AT160" i="9"/>
  <c r="AT336" i="9"/>
  <c r="AU336" i="9"/>
  <c r="AU195" i="11"/>
  <c r="AT195" i="11"/>
  <c r="AT105" i="11"/>
  <c r="AU105" i="11"/>
  <c r="AU287" i="11"/>
  <c r="AT287" i="11"/>
  <c r="U190" i="11"/>
  <c r="AA190" i="11" s="1"/>
  <c r="S190" i="11"/>
  <c r="W190" i="11"/>
  <c r="AT110" i="11"/>
  <c r="AU110" i="11"/>
  <c r="W265" i="9"/>
  <c r="U265" i="9"/>
  <c r="AA265" i="9" s="1"/>
  <c r="S265" i="9"/>
  <c r="AT2" i="12"/>
  <c r="AU2" i="12"/>
  <c r="S66" i="12"/>
  <c r="U66" i="12"/>
  <c r="AA66" i="12" s="1"/>
  <c r="W66" i="12"/>
  <c r="U178" i="11"/>
  <c r="AA178" i="11" s="1"/>
  <c r="S178" i="11"/>
  <c r="W178" i="11"/>
  <c r="S48" i="9"/>
  <c r="W48" i="9"/>
  <c r="U48" i="9"/>
  <c r="AA48" i="9" s="1"/>
  <c r="W307" i="11"/>
  <c r="S307" i="11"/>
  <c r="U307" i="11"/>
  <c r="AA307" i="11" s="1"/>
  <c r="AU24" i="12"/>
  <c r="AT24" i="12"/>
  <c r="AU193" i="11"/>
  <c r="AT193" i="11"/>
  <c r="U159" i="11"/>
  <c r="AA159" i="11" s="1"/>
  <c r="S159" i="11"/>
  <c r="W159" i="11"/>
  <c r="U103" i="9"/>
  <c r="AA103" i="9" s="1"/>
  <c r="S103" i="9"/>
  <c r="W103" i="9"/>
  <c r="S307" i="9"/>
  <c r="W307" i="9"/>
  <c r="U307" i="9"/>
  <c r="AA307" i="9" s="1"/>
  <c r="U218" i="12"/>
  <c r="AA218" i="12" s="1"/>
  <c r="W218" i="12"/>
  <c r="S218" i="12"/>
  <c r="S53" i="12"/>
  <c r="U53" i="12"/>
  <c r="AA53" i="12" s="1"/>
  <c r="W53" i="12"/>
  <c r="AU89" i="12"/>
  <c r="AT89" i="12"/>
  <c r="W258" i="9"/>
  <c r="U258" i="9"/>
  <c r="AA258" i="9" s="1"/>
  <c r="S258" i="9"/>
  <c r="S220" i="11"/>
  <c r="W220" i="11"/>
  <c r="U220" i="11"/>
  <c r="AA220" i="11" s="1"/>
  <c r="AT152" i="12"/>
  <c r="AU152" i="12"/>
  <c r="U273" i="12"/>
  <c r="AA273" i="12" s="1"/>
  <c r="W273" i="12"/>
  <c r="S273" i="12"/>
  <c r="U128" i="14"/>
  <c r="AA128" i="14" s="1"/>
  <c r="W128" i="14"/>
  <c r="S128" i="14"/>
  <c r="AU124" i="12"/>
  <c r="AT124" i="12"/>
  <c r="U47" i="14"/>
  <c r="AA47" i="14" s="1"/>
  <c r="W47" i="14"/>
  <c r="S47" i="14"/>
  <c r="S77" i="14"/>
  <c r="W77" i="14"/>
  <c r="U77" i="14"/>
  <c r="AA77" i="14" s="1"/>
  <c r="W182" i="12"/>
  <c r="S182" i="12"/>
  <c r="U182" i="12"/>
  <c r="AA182" i="12" s="1"/>
  <c r="AT300" i="12"/>
  <c r="AU300" i="12"/>
  <c r="W230" i="12"/>
  <c r="S230" i="12"/>
  <c r="U230" i="12"/>
  <c r="AA230" i="12" s="1"/>
  <c r="S36" i="14"/>
  <c r="U36" i="14"/>
  <c r="AA36" i="14" s="1"/>
  <c r="W36" i="14"/>
  <c r="S72" i="14"/>
  <c r="U72" i="14"/>
  <c r="AA72" i="14" s="1"/>
  <c r="W72" i="14"/>
  <c r="S50" i="14"/>
  <c r="U50" i="14"/>
  <c r="AA50" i="14" s="1"/>
  <c r="W50" i="14"/>
  <c r="AT40" i="12"/>
  <c r="AU40" i="12"/>
  <c r="W62" i="14"/>
  <c r="S62" i="14"/>
  <c r="U62" i="14"/>
  <c r="AA62" i="14" s="1"/>
  <c r="AN338" i="14"/>
  <c r="AM338" i="14"/>
  <c r="AS338" i="14" s="1"/>
  <c r="AO338" i="14"/>
  <c r="AO215" i="14"/>
  <c r="AM215" i="14"/>
  <c r="AS215" i="14" s="1"/>
  <c r="AN215" i="14"/>
  <c r="AN305" i="14"/>
  <c r="AO305" i="14"/>
  <c r="AM305" i="14"/>
  <c r="AS305" i="14" s="1"/>
  <c r="AM193" i="14"/>
  <c r="AS193" i="14" s="1"/>
  <c r="AO193" i="14"/>
  <c r="AN193" i="14"/>
  <c r="AT327" i="11"/>
  <c r="AU327" i="11"/>
  <c r="W167" i="9"/>
  <c r="U167" i="9"/>
  <c r="AA167" i="9" s="1"/>
  <c r="S167" i="9"/>
  <c r="W274" i="9"/>
  <c r="U274" i="9"/>
  <c r="AA274" i="9" s="1"/>
  <c r="S274" i="9"/>
  <c r="AH163" i="14"/>
  <c r="AI163" i="14"/>
  <c r="AG163" i="14"/>
  <c r="AG8" i="14"/>
  <c r="AH8" i="14"/>
  <c r="AI8" i="14"/>
  <c r="AU17" i="11"/>
  <c r="AT17" i="11"/>
  <c r="AG218" i="14"/>
  <c r="AH218" i="14"/>
  <c r="AI218" i="14"/>
  <c r="AT199" i="9"/>
  <c r="AU199" i="9"/>
  <c r="AU86" i="9"/>
  <c r="AT86" i="9"/>
  <c r="AU346" i="9"/>
  <c r="AT346" i="9"/>
  <c r="AU140" i="9"/>
  <c r="AT140" i="9"/>
  <c r="AU34" i="9"/>
  <c r="AT34" i="9"/>
  <c r="S255" i="9"/>
  <c r="W255" i="9"/>
  <c r="U255" i="9"/>
  <c r="AA255" i="9" s="1"/>
  <c r="AT305" i="9"/>
  <c r="AU305" i="9"/>
  <c r="AT234" i="9"/>
  <c r="AU234" i="9"/>
  <c r="AT7" i="11"/>
  <c r="AU7" i="11"/>
  <c r="W7" i="9"/>
  <c r="U7" i="9"/>
  <c r="AA7" i="9" s="1"/>
  <c r="S7" i="9"/>
  <c r="AT203" i="11"/>
  <c r="AU203" i="11"/>
  <c r="AT198" i="11"/>
  <c r="AU198" i="11"/>
  <c r="S271" i="11"/>
  <c r="W271" i="11"/>
  <c r="U271" i="11"/>
  <c r="AA271" i="11" s="1"/>
  <c r="S256" i="9"/>
  <c r="W256" i="9"/>
  <c r="U256" i="9"/>
  <c r="AA256" i="9" s="1"/>
  <c r="U207" i="11"/>
  <c r="AA207" i="11" s="1"/>
  <c r="W207" i="11"/>
  <c r="S207" i="11"/>
  <c r="AT318" i="11"/>
  <c r="AU318" i="11"/>
  <c r="AT23" i="12"/>
  <c r="AU23" i="12"/>
  <c r="W62" i="12"/>
  <c r="S62" i="12"/>
  <c r="U62" i="12"/>
  <c r="AA62" i="12" s="1"/>
  <c r="U6" i="12"/>
  <c r="AA6" i="12" s="1"/>
  <c r="W6" i="12"/>
  <c r="S6" i="12"/>
  <c r="AU3" i="9"/>
  <c r="AT3" i="9"/>
  <c r="U94" i="9"/>
  <c r="AA94" i="9" s="1"/>
  <c r="S94" i="9"/>
  <c r="W94" i="9"/>
  <c r="W356" i="11"/>
  <c r="S356" i="11"/>
  <c r="U356" i="11"/>
  <c r="AA356" i="11" s="1"/>
  <c r="S296" i="9"/>
  <c r="W296" i="9"/>
  <c r="U296" i="9"/>
  <c r="AA296" i="9" s="1"/>
  <c r="S189" i="12"/>
  <c r="U189" i="12"/>
  <c r="AA189" i="12" s="1"/>
  <c r="W189" i="12"/>
  <c r="U243" i="12"/>
  <c r="AA243" i="12" s="1"/>
  <c r="W243" i="12"/>
  <c r="S243" i="12"/>
  <c r="AT251" i="12"/>
  <c r="AU251" i="12"/>
  <c r="U161" i="11"/>
  <c r="AA161" i="11" s="1"/>
  <c r="S161" i="11"/>
  <c r="W161" i="11"/>
  <c r="AU115" i="12"/>
  <c r="AT115" i="12"/>
  <c r="W295" i="9"/>
  <c r="U295" i="9"/>
  <c r="AA295" i="9" s="1"/>
  <c r="S295" i="9"/>
  <c r="AT228" i="12"/>
  <c r="AU228" i="12"/>
  <c r="AT271" i="12"/>
  <c r="AU271" i="12"/>
  <c r="AT263" i="11"/>
  <c r="AU263" i="11"/>
  <c r="AT208" i="12"/>
  <c r="AU208" i="12"/>
  <c r="U305" i="12"/>
  <c r="AA305" i="12" s="1"/>
  <c r="W305" i="12"/>
  <c r="S305" i="12"/>
  <c r="U151" i="12"/>
  <c r="AA151" i="12" s="1"/>
  <c r="W151" i="12"/>
  <c r="S151" i="12"/>
  <c r="U230" i="14"/>
  <c r="AA230" i="14" s="1"/>
  <c r="W230" i="14"/>
  <c r="S230" i="14"/>
  <c r="W340" i="14"/>
  <c r="S340" i="14"/>
  <c r="U340" i="14"/>
  <c r="AA340" i="14" s="1"/>
  <c r="AN321" i="14"/>
  <c r="AM321" i="14"/>
  <c r="AS321" i="14" s="1"/>
  <c r="AO321" i="14"/>
  <c r="AN146" i="14"/>
  <c r="AM146" i="14"/>
  <c r="AS146" i="14" s="1"/>
  <c r="AO146" i="14"/>
  <c r="AO174" i="14"/>
  <c r="AN174" i="14"/>
  <c r="AM174" i="14"/>
  <c r="AS174" i="14" s="1"/>
  <c r="AH321" i="14"/>
  <c r="AI321" i="14"/>
  <c r="AG321" i="14"/>
  <c r="AU194" i="9"/>
  <c r="AT194" i="9"/>
  <c r="AG133" i="14"/>
  <c r="AH133" i="14"/>
  <c r="AI133" i="14"/>
  <c r="AH113" i="14"/>
  <c r="AI113" i="14"/>
  <c r="AG113" i="14"/>
  <c r="AI104" i="14"/>
  <c r="AG104" i="14"/>
  <c r="AH104" i="14"/>
  <c r="AG228" i="14"/>
  <c r="AH228" i="14"/>
  <c r="AI228" i="14"/>
  <c r="E3" i="6"/>
  <c r="G3" i="6"/>
  <c r="AT272" i="9"/>
  <c r="AU272" i="9"/>
  <c r="S233" i="9"/>
  <c r="W233" i="9"/>
  <c r="U233" i="9"/>
  <c r="AA233" i="9" s="1"/>
  <c r="W19" i="11"/>
  <c r="U19" i="11"/>
  <c r="AA19" i="11" s="1"/>
  <c r="S19" i="11"/>
  <c r="W73" i="11"/>
  <c r="U73" i="11"/>
  <c r="AA73" i="11" s="1"/>
  <c r="S73" i="11"/>
  <c r="W128" i="11"/>
  <c r="U128" i="11"/>
  <c r="AA128" i="11" s="1"/>
  <c r="S128" i="11"/>
  <c r="AU86" i="11"/>
  <c r="AT86" i="11"/>
  <c r="AU282" i="11"/>
  <c r="AT282" i="11"/>
  <c r="AT170" i="11"/>
  <c r="AU170" i="11"/>
  <c r="U280" i="9"/>
  <c r="AA280" i="9" s="1"/>
  <c r="S280" i="9"/>
  <c r="W280" i="9"/>
  <c r="AT218" i="11"/>
  <c r="AU218" i="11"/>
  <c r="S36" i="9"/>
  <c r="W36" i="9"/>
  <c r="U36" i="9"/>
  <c r="AA36" i="9" s="1"/>
  <c r="AT230" i="11"/>
  <c r="AU230" i="11"/>
  <c r="AT187" i="11"/>
  <c r="AU187" i="11"/>
  <c r="W29" i="11"/>
  <c r="U29" i="11"/>
  <c r="AA29" i="11" s="1"/>
  <c r="S29" i="11"/>
  <c r="AT365" i="11"/>
  <c r="AU365" i="11"/>
  <c r="S63" i="11"/>
  <c r="W63" i="11"/>
  <c r="U63" i="11"/>
  <c r="AA63" i="11" s="1"/>
  <c r="AU135" i="11"/>
  <c r="AT135" i="11"/>
  <c r="W198" i="9"/>
  <c r="U198" i="9"/>
  <c r="AA198" i="9" s="1"/>
  <c r="S198" i="9"/>
  <c r="S314" i="11"/>
  <c r="U314" i="11"/>
  <c r="AA314" i="11" s="1"/>
  <c r="W314" i="11"/>
  <c r="W17" i="12"/>
  <c r="S17" i="12"/>
  <c r="U17" i="12"/>
  <c r="AA17" i="12" s="1"/>
  <c r="AT8" i="12"/>
  <c r="AU8" i="12"/>
  <c r="AU31" i="12"/>
  <c r="AT31" i="12"/>
  <c r="AT174" i="11"/>
  <c r="AU174" i="11"/>
  <c r="U34" i="12"/>
  <c r="AA34" i="12" s="1"/>
  <c r="W34" i="12"/>
  <c r="S34" i="12"/>
  <c r="W78" i="12"/>
  <c r="S78" i="12"/>
  <c r="U78" i="12"/>
  <c r="AA78" i="12" s="1"/>
  <c r="AT248" i="12"/>
  <c r="AU248" i="12"/>
  <c r="AU186" i="12"/>
  <c r="AT186" i="12"/>
  <c r="W222" i="12"/>
  <c r="S222" i="12"/>
  <c r="U222" i="12"/>
  <c r="AA222" i="12" s="1"/>
  <c r="AU179" i="9"/>
  <c r="AT179" i="9"/>
  <c r="AU32" i="12"/>
  <c r="AT32" i="12"/>
  <c r="S283" i="12"/>
  <c r="U283" i="12"/>
  <c r="AA283" i="12" s="1"/>
  <c r="W283" i="12"/>
  <c r="AU215" i="12"/>
  <c r="AT215" i="12"/>
  <c r="U92" i="14"/>
  <c r="AA92" i="14" s="1"/>
  <c r="W92" i="14"/>
  <c r="S92" i="14"/>
  <c r="W357" i="12"/>
  <c r="S357" i="12"/>
  <c r="U357" i="12"/>
  <c r="AA357" i="12" s="1"/>
  <c r="S38" i="14"/>
  <c r="U38" i="14"/>
  <c r="AA38" i="14" s="1"/>
  <c r="W38" i="14"/>
  <c r="W109" i="14"/>
  <c r="S109" i="14"/>
  <c r="U109" i="14"/>
  <c r="AA109" i="14" s="1"/>
  <c r="U323" i="12"/>
  <c r="AA323" i="12" s="1"/>
  <c r="W323" i="12"/>
  <c r="S323" i="12"/>
  <c r="U248" i="14"/>
  <c r="AA248" i="14" s="1"/>
  <c r="S248" i="14"/>
  <c r="W248" i="14"/>
  <c r="U329" i="14"/>
  <c r="AA329" i="14" s="1"/>
  <c r="W329" i="14"/>
  <c r="S329" i="14"/>
  <c r="W217" i="14"/>
  <c r="U217" i="14"/>
  <c r="AA217" i="14" s="1"/>
  <c r="S217" i="14"/>
  <c r="S150" i="14"/>
  <c r="U150" i="14"/>
  <c r="AA150" i="14" s="1"/>
  <c r="W150" i="14"/>
  <c r="W242" i="14"/>
  <c r="S242" i="14"/>
  <c r="U242" i="14"/>
  <c r="AA242" i="14" s="1"/>
  <c r="W198" i="14"/>
  <c r="S198" i="14"/>
  <c r="U198" i="14"/>
  <c r="AA198" i="14" s="1"/>
  <c r="AM274" i="14"/>
  <c r="AS274" i="14" s="1"/>
  <c r="AN274" i="14"/>
  <c r="AO274" i="14"/>
  <c r="AM267" i="14"/>
  <c r="AS267" i="14" s="1"/>
  <c r="AO267" i="14"/>
  <c r="AN267" i="14"/>
  <c r="AM120" i="14"/>
  <c r="AS120" i="14" s="1"/>
  <c r="AN120" i="14"/>
  <c r="AO120" i="14"/>
  <c r="AN77" i="14"/>
  <c r="AM77" i="14"/>
  <c r="AS77" i="14" s="1"/>
  <c r="AO77" i="14"/>
  <c r="U195" i="9"/>
  <c r="AA195" i="9" s="1"/>
  <c r="S195" i="9"/>
  <c r="W195" i="9"/>
  <c r="AG2" i="14"/>
  <c r="AH2" i="14"/>
  <c r="AI2" i="14"/>
  <c r="AG143" i="14"/>
  <c r="AH143" i="14"/>
  <c r="AI143" i="14"/>
  <c r="AU6" i="11"/>
  <c r="AT6" i="11"/>
  <c r="AH306" i="14"/>
  <c r="AI306" i="14"/>
  <c r="AG306" i="14"/>
  <c r="AT204" i="9"/>
  <c r="AU204" i="9"/>
  <c r="S22" i="9"/>
  <c r="W22" i="9"/>
  <c r="U22" i="9"/>
  <c r="AA22" i="9" s="1"/>
  <c r="AH278" i="14"/>
  <c r="AI278" i="14"/>
  <c r="AG278" i="14"/>
  <c r="AT139" i="9"/>
  <c r="AU139" i="9"/>
  <c r="AT274" i="9"/>
  <c r="AU274" i="9"/>
  <c r="AU311" i="9"/>
  <c r="AT311" i="9"/>
  <c r="AH296" i="14"/>
  <c r="AI296" i="14"/>
  <c r="AG296" i="14"/>
  <c r="S88" i="9"/>
  <c r="W88" i="9"/>
  <c r="U88" i="9"/>
  <c r="AA88" i="9" s="1"/>
  <c r="W188" i="11"/>
  <c r="U188" i="11"/>
  <c r="AA188" i="11" s="1"/>
  <c r="S188" i="11"/>
  <c r="W129" i="9"/>
  <c r="U129" i="9"/>
  <c r="AA129" i="9" s="1"/>
  <c r="S129" i="9"/>
  <c r="AT184" i="11"/>
  <c r="AU184" i="11"/>
  <c r="S131" i="9"/>
  <c r="W131" i="9"/>
  <c r="U131" i="9"/>
  <c r="AA131" i="9" s="1"/>
  <c r="AU270" i="9"/>
  <c r="AT270" i="9"/>
  <c r="AU69" i="11"/>
  <c r="AT69" i="11"/>
  <c r="W352" i="11"/>
  <c r="S352" i="11"/>
  <c r="U352" i="11"/>
  <c r="AA352" i="11" s="1"/>
  <c r="AT74" i="12"/>
  <c r="AU74" i="12"/>
  <c r="W333" i="9"/>
  <c r="U333" i="9"/>
  <c r="AA333" i="9" s="1"/>
  <c r="S333" i="9"/>
  <c r="S342" i="11"/>
  <c r="U342" i="11"/>
  <c r="AA342" i="11" s="1"/>
  <c r="W342" i="11"/>
  <c r="U345" i="11"/>
  <c r="AA345" i="11" s="1"/>
  <c r="W345" i="11"/>
  <c r="S345" i="11"/>
  <c r="AT161" i="9"/>
  <c r="AU161" i="9"/>
  <c r="AT276" i="12"/>
  <c r="AU276" i="12"/>
  <c r="AU126" i="12"/>
  <c r="AT126" i="12"/>
  <c r="AT136" i="12"/>
  <c r="AU136" i="12"/>
  <c r="AT87" i="12"/>
  <c r="AU87" i="12"/>
  <c r="AT350" i="12"/>
  <c r="AU350" i="12"/>
  <c r="AU194" i="12"/>
  <c r="AT194" i="12"/>
  <c r="S2" i="14"/>
  <c r="W2" i="14"/>
  <c r="U2" i="14"/>
  <c r="AA2" i="14" s="1"/>
  <c r="S237" i="12"/>
  <c r="U237" i="12"/>
  <c r="AA237" i="12" s="1"/>
  <c r="W237" i="12"/>
  <c r="S70" i="14"/>
  <c r="U70" i="14"/>
  <c r="AA70" i="14" s="1"/>
  <c r="W70" i="14"/>
  <c r="AU132" i="11"/>
  <c r="AT132" i="11"/>
  <c r="AU161" i="12"/>
  <c r="AT161" i="12"/>
  <c r="W95" i="11"/>
  <c r="U95" i="11"/>
  <c r="AA95" i="11" s="1"/>
  <c r="S95" i="11"/>
  <c r="W178" i="14"/>
  <c r="U178" i="14"/>
  <c r="AA178" i="14" s="1"/>
  <c r="S178" i="14"/>
  <c r="S155" i="14"/>
  <c r="U155" i="14"/>
  <c r="AA155" i="14" s="1"/>
  <c r="W155" i="14"/>
  <c r="S362" i="14"/>
  <c r="W362" i="14"/>
  <c r="U362" i="14"/>
  <c r="AA362" i="14" s="1"/>
  <c r="S226" i="14"/>
  <c r="U226" i="14"/>
  <c r="AA226" i="14" s="1"/>
  <c r="W226" i="14"/>
  <c r="AN249" i="14"/>
  <c r="AM249" i="14"/>
  <c r="AS249" i="14" s="1"/>
  <c r="AO249" i="14"/>
  <c r="AN134" i="14"/>
  <c r="AM134" i="14"/>
  <c r="AS134" i="14" s="1"/>
  <c r="AO134" i="14"/>
  <c r="AN358" i="14"/>
  <c r="AM358" i="14"/>
  <c r="AS358" i="14" s="1"/>
  <c r="AO358" i="14"/>
  <c r="AN113" i="14"/>
  <c r="AM113" i="14"/>
  <c r="AS113" i="14" s="1"/>
  <c r="AO113" i="14"/>
  <c r="AO226" i="14"/>
  <c r="AM226" i="14"/>
  <c r="AS226" i="14" s="1"/>
  <c r="AN226" i="14"/>
  <c r="AG84" i="14"/>
  <c r="AH84" i="14"/>
  <c r="AI84" i="14"/>
  <c r="AH313" i="14"/>
  <c r="AI313" i="14"/>
  <c r="AG313" i="14"/>
  <c r="AM68" i="14"/>
  <c r="AS68" i="14" s="1"/>
  <c r="AN68" i="14"/>
  <c r="AO68" i="14"/>
  <c r="AH7" i="14"/>
  <c r="AI7" i="14"/>
  <c r="AG7" i="14"/>
  <c r="AI156" i="14"/>
  <c r="AG156" i="14"/>
  <c r="AH156" i="14"/>
  <c r="AI312" i="14"/>
  <c r="AH312" i="14"/>
  <c r="AG312" i="14"/>
  <c r="W229" i="9"/>
  <c r="U229" i="9"/>
  <c r="AA229" i="9" s="1"/>
  <c r="S229" i="9"/>
  <c r="AG354" i="14"/>
  <c r="AH354" i="14"/>
  <c r="AI354" i="14"/>
  <c r="AG353" i="14"/>
  <c r="AH353" i="14"/>
  <c r="AI353" i="14"/>
  <c r="AI280" i="14"/>
  <c r="AG280" i="14"/>
  <c r="AH280" i="14"/>
  <c r="AH275" i="14"/>
  <c r="AI275" i="14"/>
  <c r="AG275" i="14"/>
  <c r="AM53" i="14"/>
  <c r="AS53" i="14" s="1"/>
  <c r="AN53" i="14"/>
  <c r="AO53" i="14"/>
  <c r="S364" i="9"/>
  <c r="W364" i="9"/>
  <c r="U364" i="9"/>
  <c r="AA364" i="9" s="1"/>
  <c r="U209" i="9"/>
  <c r="AA209" i="9" s="1"/>
  <c r="S209" i="9"/>
  <c r="W209" i="9"/>
  <c r="AU144" i="11"/>
  <c r="AT144" i="11"/>
  <c r="U154" i="11"/>
  <c r="AA154" i="11" s="1"/>
  <c r="S154" i="11"/>
  <c r="W154" i="11"/>
  <c r="AU228" i="11"/>
  <c r="AT228" i="11"/>
  <c r="W9" i="11"/>
  <c r="U9" i="11"/>
  <c r="AA9" i="11" s="1"/>
  <c r="S9" i="11"/>
  <c r="AT66" i="9"/>
  <c r="AU66" i="9"/>
  <c r="AT340" i="11"/>
  <c r="AU340" i="11"/>
  <c r="AT216" i="9"/>
  <c r="AU216" i="9"/>
  <c r="AT260" i="9"/>
  <c r="AU260" i="9"/>
  <c r="AT72" i="12"/>
  <c r="AU72" i="12"/>
  <c r="AT80" i="9"/>
  <c r="AU80" i="9"/>
  <c r="U137" i="12"/>
  <c r="AA137" i="12" s="1"/>
  <c r="S137" i="12"/>
  <c r="W137" i="12"/>
  <c r="AT289" i="12"/>
  <c r="AU289" i="12"/>
  <c r="S212" i="12"/>
  <c r="U212" i="12"/>
  <c r="AA212" i="12" s="1"/>
  <c r="W212" i="12"/>
  <c r="AU139" i="12"/>
  <c r="AT139" i="12"/>
  <c r="W259" i="12"/>
  <c r="S259" i="12"/>
  <c r="U259" i="12"/>
  <c r="AA259" i="12" s="1"/>
  <c r="S220" i="12"/>
  <c r="U220" i="12"/>
  <c r="AA220" i="12" s="1"/>
  <c r="W220" i="12"/>
  <c r="AU274" i="12"/>
  <c r="AT274" i="12"/>
  <c r="S88" i="12"/>
  <c r="U88" i="12"/>
  <c r="AA88" i="12" s="1"/>
  <c r="W88" i="12"/>
  <c r="S55" i="14"/>
  <c r="U55" i="14"/>
  <c r="AA55" i="14" s="1"/>
  <c r="W55" i="14"/>
  <c r="S343" i="12"/>
  <c r="U343" i="12"/>
  <c r="AA343" i="12" s="1"/>
  <c r="W343" i="12"/>
  <c r="W65" i="14"/>
  <c r="S65" i="14"/>
  <c r="U65" i="14"/>
  <c r="AA65" i="14" s="1"/>
  <c r="W101" i="12"/>
  <c r="S101" i="12"/>
  <c r="U101" i="12"/>
  <c r="AA101" i="12" s="1"/>
  <c r="AT67" i="12"/>
  <c r="AU67" i="12"/>
  <c r="W116" i="14"/>
  <c r="S116" i="14"/>
  <c r="U116" i="14"/>
  <c r="AA116" i="14" s="1"/>
  <c r="U352" i="14"/>
  <c r="AA352" i="14" s="1"/>
  <c r="W352" i="14"/>
  <c r="S352" i="14"/>
  <c r="AO190" i="14"/>
  <c r="AN190" i="14"/>
  <c r="AM190" i="14"/>
  <c r="AS190" i="14" s="1"/>
  <c r="AO325" i="14"/>
  <c r="AN325" i="14"/>
  <c r="AM325" i="14"/>
  <c r="AS325" i="14" s="1"/>
  <c r="AO350" i="14"/>
  <c r="AM350" i="14"/>
  <c r="AS350" i="14" s="1"/>
  <c r="AN350" i="14"/>
  <c r="AG129" i="14"/>
  <c r="AH129" i="14"/>
  <c r="AI129" i="14"/>
  <c r="AI342" i="14"/>
  <c r="AG342" i="14"/>
  <c r="AH342" i="14"/>
  <c r="AM65" i="14"/>
  <c r="AS65" i="14" s="1"/>
  <c r="AN65" i="14"/>
  <c r="AO65" i="14"/>
  <c r="U260" i="9"/>
  <c r="AA260" i="9" s="1"/>
  <c r="S260" i="9"/>
  <c r="W260" i="9"/>
  <c r="AT102" i="11"/>
  <c r="AU102" i="11"/>
  <c r="AU363" i="9"/>
  <c r="AT363" i="9"/>
  <c r="S293" i="9"/>
  <c r="W293" i="9"/>
  <c r="U293" i="9"/>
  <c r="AA293" i="9" s="1"/>
  <c r="AT261" i="9"/>
  <c r="AU261" i="9"/>
  <c r="AT4" i="11"/>
  <c r="AU4" i="11"/>
  <c r="S50" i="11"/>
  <c r="W50" i="11"/>
  <c r="U50" i="11"/>
  <c r="AA50" i="11" s="1"/>
  <c r="W64" i="11"/>
  <c r="U64" i="11"/>
  <c r="AA64" i="11" s="1"/>
  <c r="S64" i="11"/>
  <c r="AT173" i="11"/>
  <c r="AU173" i="11"/>
  <c r="AU115" i="11"/>
  <c r="AT115" i="11"/>
  <c r="AT268" i="9"/>
  <c r="AU268" i="9"/>
  <c r="AT219" i="9"/>
  <c r="AU219" i="9"/>
  <c r="AU274" i="11"/>
  <c r="AT274" i="11"/>
  <c r="S143" i="11"/>
  <c r="W143" i="11"/>
  <c r="U143" i="11"/>
  <c r="AA143" i="11" s="1"/>
  <c r="W275" i="11"/>
  <c r="U275" i="11"/>
  <c r="AA275" i="11" s="1"/>
  <c r="S275" i="11"/>
  <c r="AU128" i="11"/>
  <c r="AT128" i="11"/>
  <c r="U312" i="11"/>
  <c r="AA312" i="11" s="1"/>
  <c r="W312" i="11"/>
  <c r="S312" i="11"/>
  <c r="S2" i="12"/>
  <c r="U2" i="12"/>
  <c r="AA2" i="12" s="1"/>
  <c r="W2" i="12"/>
  <c r="AT284" i="9"/>
  <c r="AU284" i="9"/>
  <c r="U61" i="11"/>
  <c r="AA61" i="11" s="1"/>
  <c r="S61" i="11"/>
  <c r="W61" i="11"/>
  <c r="AU47" i="12"/>
  <c r="AT47" i="12"/>
  <c r="AT328" i="12"/>
  <c r="AU328" i="12"/>
  <c r="AU314" i="9"/>
  <c r="AT314" i="9"/>
  <c r="S139" i="12"/>
  <c r="U139" i="12"/>
  <c r="AA139" i="12" s="1"/>
  <c r="W139" i="12"/>
  <c r="AT207" i="11"/>
  <c r="AU207" i="11"/>
  <c r="AT32" i="9"/>
  <c r="AU32" i="9"/>
  <c r="AT50" i="12"/>
  <c r="AU50" i="12"/>
  <c r="S252" i="12"/>
  <c r="U252" i="12"/>
  <c r="AA252" i="12" s="1"/>
  <c r="W252" i="12"/>
  <c r="AT320" i="11"/>
  <c r="AU320" i="11"/>
  <c r="W82" i="12"/>
  <c r="S82" i="12"/>
  <c r="U82" i="12"/>
  <c r="AA82" i="12" s="1"/>
  <c r="AT252" i="12"/>
  <c r="AU252" i="12"/>
  <c r="W76" i="14"/>
  <c r="S76" i="14"/>
  <c r="U76" i="14"/>
  <c r="AA76" i="14" s="1"/>
  <c r="W61" i="12"/>
  <c r="S61" i="12"/>
  <c r="U61" i="12"/>
  <c r="AA61" i="12" s="1"/>
  <c r="AU325" i="12"/>
  <c r="AT325" i="12"/>
  <c r="AU81" i="12"/>
  <c r="AT81" i="12"/>
  <c r="AU338" i="12"/>
  <c r="AT338" i="12"/>
  <c r="W365" i="12"/>
  <c r="S365" i="12"/>
  <c r="U365" i="12"/>
  <c r="AA365" i="12" s="1"/>
  <c r="S138" i="14"/>
  <c r="W138" i="14"/>
  <c r="U138" i="14"/>
  <c r="AA138" i="14" s="1"/>
  <c r="S289" i="14"/>
  <c r="U289" i="14"/>
  <c r="AA289" i="14" s="1"/>
  <c r="W289" i="14"/>
  <c r="S135" i="14"/>
  <c r="W135" i="14"/>
  <c r="U135" i="14"/>
  <c r="AA135" i="14" s="1"/>
  <c r="U214" i="14"/>
  <c r="AA214" i="14" s="1"/>
  <c r="W214" i="14"/>
  <c r="S214" i="14"/>
  <c r="U300" i="14"/>
  <c r="AA300" i="14" s="1"/>
  <c r="W300" i="14"/>
  <c r="S300" i="14"/>
  <c r="S165" i="14"/>
  <c r="W165" i="14"/>
  <c r="U165" i="14"/>
  <c r="AA165" i="14" s="1"/>
  <c r="AN364" i="14"/>
  <c r="AM364" i="14"/>
  <c r="AS364" i="14" s="1"/>
  <c r="AO364" i="14"/>
  <c r="AN165" i="14"/>
  <c r="AM165" i="14"/>
  <c r="AS165" i="14" s="1"/>
  <c r="AO165" i="14"/>
  <c r="AN300" i="14"/>
  <c r="AM300" i="14"/>
  <c r="AS300" i="14" s="1"/>
  <c r="AO300" i="14"/>
  <c r="AO209" i="14"/>
  <c r="AN209" i="14"/>
  <c r="AM209" i="14"/>
  <c r="AS209" i="14" s="1"/>
  <c r="AG72" i="14"/>
  <c r="AH72" i="14"/>
  <c r="AI72" i="14"/>
  <c r="S226" i="9"/>
  <c r="W226" i="9"/>
  <c r="U226" i="9"/>
  <c r="AA226" i="9" s="1"/>
  <c r="AI367" i="14"/>
  <c r="AG367" i="14"/>
  <c r="AH367" i="14"/>
  <c r="S79" i="9"/>
  <c r="W79" i="9"/>
  <c r="U79" i="9"/>
  <c r="AA79" i="9" s="1"/>
  <c r="AN38" i="14"/>
  <c r="AO38" i="14"/>
  <c r="AM38" i="14"/>
  <c r="AS38" i="14" s="1"/>
  <c r="AT82" i="9"/>
  <c r="AU82" i="9"/>
  <c r="AG159" i="14"/>
  <c r="AH159" i="14"/>
  <c r="AI159" i="14"/>
  <c r="AG308" i="14"/>
  <c r="AH308" i="14"/>
  <c r="AI308" i="14"/>
  <c r="W347" i="9"/>
  <c r="U347" i="9"/>
  <c r="AA347" i="9" s="1"/>
  <c r="S347" i="9"/>
  <c r="AT107" i="9"/>
  <c r="AU107" i="9"/>
  <c r="AU48" i="11"/>
  <c r="AT48" i="11"/>
  <c r="W158" i="9"/>
  <c r="U158" i="9"/>
  <c r="AA158" i="9" s="1"/>
  <c r="S158" i="9"/>
  <c r="W38" i="11"/>
  <c r="U38" i="11"/>
  <c r="AA38" i="11" s="1"/>
  <c r="S38" i="11"/>
  <c r="AU21" i="9"/>
  <c r="AT21" i="9"/>
  <c r="W253" i="11"/>
  <c r="U253" i="11"/>
  <c r="AA253" i="11" s="1"/>
  <c r="S253" i="11"/>
  <c r="AT94" i="11"/>
  <c r="AU94" i="11"/>
  <c r="U111" i="9"/>
  <c r="AA111" i="9" s="1"/>
  <c r="S111" i="9"/>
  <c r="W111" i="9"/>
  <c r="S180" i="11"/>
  <c r="U180" i="11"/>
  <c r="AA180" i="11" s="1"/>
  <c r="W180" i="11"/>
  <c r="W36" i="11"/>
  <c r="U36" i="11"/>
  <c r="AA36" i="11" s="1"/>
  <c r="S36" i="11"/>
  <c r="S80" i="11"/>
  <c r="W80" i="11"/>
  <c r="U80" i="11"/>
  <c r="AA80" i="11" s="1"/>
  <c r="W343" i="9"/>
  <c r="U343" i="9"/>
  <c r="AA343" i="9" s="1"/>
  <c r="S343" i="9"/>
  <c r="AT69" i="12"/>
  <c r="AU69" i="12"/>
  <c r="U115" i="12"/>
  <c r="AA115" i="12" s="1"/>
  <c r="W115" i="12"/>
  <c r="S115" i="12"/>
  <c r="AM64" i="14"/>
  <c r="AS64" i="14" s="1"/>
  <c r="AO64" i="14"/>
  <c r="AN64" i="14"/>
  <c r="AU252" i="9"/>
  <c r="AT252" i="9"/>
  <c r="AH121" i="14"/>
  <c r="AI121" i="14"/>
  <c r="AG121" i="14"/>
  <c r="W28" i="9"/>
  <c r="U28" i="9"/>
  <c r="AA28" i="9" s="1"/>
  <c r="S28" i="9"/>
  <c r="AG21" i="14"/>
  <c r="AH21" i="14"/>
  <c r="AI21" i="14"/>
  <c r="AI157" i="14"/>
  <c r="AH157" i="14"/>
  <c r="AG157" i="14"/>
  <c r="AH261" i="14"/>
  <c r="AG261" i="14"/>
  <c r="AI261" i="14"/>
  <c r="AU158" i="9"/>
  <c r="AT158" i="9"/>
  <c r="AU14" i="9"/>
  <c r="AT14" i="9"/>
  <c r="U266" i="9"/>
  <c r="AA266" i="9" s="1"/>
  <c r="S266" i="9"/>
  <c r="W266" i="9"/>
  <c r="AH100" i="14"/>
  <c r="AI100" i="14"/>
  <c r="AG100" i="14"/>
  <c r="U72" i="9"/>
  <c r="AA72" i="9" s="1"/>
  <c r="S72" i="9"/>
  <c r="W72" i="9"/>
  <c r="AT318" i="9"/>
  <c r="AU318" i="9"/>
  <c r="U32" i="11"/>
  <c r="AA32" i="11" s="1"/>
  <c r="S32" i="11"/>
  <c r="W32" i="11"/>
  <c r="W159" i="9"/>
  <c r="U159" i="9"/>
  <c r="AA159" i="9" s="1"/>
  <c r="S159" i="9"/>
  <c r="AU42" i="11"/>
  <c r="AT42" i="11"/>
  <c r="AT117" i="9"/>
  <c r="AU117" i="9"/>
  <c r="U99" i="11"/>
  <c r="AA99" i="11" s="1"/>
  <c r="S99" i="11"/>
  <c r="W99" i="11"/>
  <c r="S124" i="11"/>
  <c r="W124" i="11"/>
  <c r="U124" i="11"/>
  <c r="AA124" i="11" s="1"/>
  <c r="U171" i="11"/>
  <c r="AA171" i="11" s="1"/>
  <c r="S171" i="11"/>
  <c r="W171" i="11"/>
  <c r="AU191" i="11"/>
  <c r="AT191" i="11"/>
  <c r="AU126" i="11"/>
  <c r="AT126" i="11"/>
  <c r="AU113" i="11"/>
  <c r="AT113" i="11"/>
  <c r="AT319" i="11"/>
  <c r="AU319" i="11"/>
  <c r="AU332" i="11"/>
  <c r="AT332" i="11"/>
  <c r="W319" i="11"/>
  <c r="S319" i="11"/>
  <c r="U319" i="11"/>
  <c r="AA319" i="11" s="1"/>
  <c r="AU41" i="12"/>
  <c r="AT41" i="12"/>
  <c r="U346" i="11"/>
  <c r="AA346" i="11" s="1"/>
  <c r="W346" i="11"/>
  <c r="S346" i="11"/>
  <c r="AT360" i="11"/>
  <c r="AU360" i="11"/>
  <c r="AT343" i="12"/>
  <c r="AU343" i="12"/>
  <c r="AT235" i="12"/>
  <c r="AU235" i="12"/>
  <c r="AU183" i="12"/>
  <c r="AT183" i="12"/>
  <c r="W97" i="11"/>
  <c r="U97" i="11"/>
  <c r="AA97" i="11" s="1"/>
  <c r="S97" i="11"/>
  <c r="AU151" i="11"/>
  <c r="AT151" i="11"/>
  <c r="S120" i="12"/>
  <c r="U120" i="12"/>
  <c r="AA120" i="12" s="1"/>
  <c r="W120" i="12"/>
  <c r="AT347" i="12"/>
  <c r="AU347" i="12"/>
  <c r="AT26" i="12"/>
  <c r="AU26" i="12"/>
  <c r="W173" i="12"/>
  <c r="S173" i="12"/>
  <c r="U173" i="12"/>
  <c r="AA173" i="12" s="1"/>
  <c r="W63" i="14"/>
  <c r="S63" i="14"/>
  <c r="U63" i="14"/>
  <c r="AA63" i="14" s="1"/>
  <c r="S273" i="14"/>
  <c r="U273" i="14"/>
  <c r="AA273" i="14" s="1"/>
  <c r="W273" i="14"/>
  <c r="U97" i="14"/>
  <c r="AA97" i="14" s="1"/>
  <c r="S97" i="14"/>
  <c r="W97" i="14"/>
  <c r="W174" i="14"/>
  <c r="S174" i="14"/>
  <c r="U174" i="14"/>
  <c r="AA174" i="14" s="1"/>
  <c r="U183" i="14"/>
  <c r="AA183" i="14" s="1"/>
  <c r="W183" i="14"/>
  <c r="S183" i="14"/>
  <c r="W148" i="14"/>
  <c r="S148" i="14"/>
  <c r="U148" i="14"/>
  <c r="AA148" i="14" s="1"/>
  <c r="S222" i="14"/>
  <c r="U222" i="14"/>
  <c r="AA222" i="14" s="1"/>
  <c r="W222" i="14"/>
  <c r="AO115" i="14"/>
  <c r="AM115" i="14"/>
  <c r="AS115" i="14" s="1"/>
  <c r="AN115" i="14"/>
  <c r="AO206" i="14"/>
  <c r="AM206" i="14"/>
  <c r="AS206" i="14" s="1"/>
  <c r="AN206" i="14"/>
  <c r="AO88" i="14"/>
  <c r="AM88" i="14"/>
  <c r="AS88" i="14" s="1"/>
  <c r="AN88" i="14"/>
  <c r="AN10" i="14"/>
  <c r="AO10" i="14"/>
  <c r="AM10" i="14"/>
  <c r="AS10" i="14" s="1"/>
  <c r="AM242" i="14"/>
  <c r="AS242" i="14" s="1"/>
  <c r="AO242" i="14"/>
  <c r="AN242" i="14"/>
  <c r="W162" i="12"/>
  <c r="U162" i="12"/>
  <c r="AA162" i="12" s="1"/>
  <c r="S162" i="12"/>
  <c r="S35" i="14"/>
  <c r="U35" i="14"/>
  <c r="AA35" i="14" s="1"/>
  <c r="W35" i="14"/>
  <c r="U353" i="12"/>
  <c r="AA353" i="12" s="1"/>
  <c r="W353" i="12"/>
  <c r="S353" i="12"/>
  <c r="U129" i="14"/>
  <c r="AA129" i="14" s="1"/>
  <c r="W129" i="14"/>
  <c r="S129" i="14"/>
  <c r="AO143" i="14"/>
  <c r="AM143" i="14"/>
  <c r="AS143" i="14" s="1"/>
  <c r="AN143" i="14"/>
  <c r="AO241" i="14"/>
  <c r="AN241" i="14"/>
  <c r="AM241" i="14"/>
  <c r="AS241" i="14" s="1"/>
  <c r="AM356" i="14"/>
  <c r="AS356" i="14" s="1"/>
  <c r="AN356" i="14"/>
  <c r="AO356" i="14"/>
  <c r="AM345" i="14"/>
  <c r="AS345" i="14" s="1"/>
  <c r="AO345" i="14"/>
  <c r="AN345" i="14"/>
  <c r="S351" i="12"/>
  <c r="U351" i="12"/>
  <c r="AA351" i="12" s="1"/>
  <c r="W351" i="12"/>
  <c r="AN118" i="14"/>
  <c r="AM118" i="14"/>
  <c r="AS118" i="14" s="1"/>
  <c r="AO118" i="14"/>
  <c r="AM76" i="14"/>
  <c r="AS76" i="14" s="1"/>
  <c r="AO76" i="14"/>
  <c r="AN76" i="14"/>
  <c r="AM149" i="14"/>
  <c r="AS149" i="14" s="1"/>
  <c r="AO149" i="14"/>
  <c r="AN149" i="14"/>
  <c r="AO259" i="14"/>
  <c r="AN259" i="14"/>
  <c r="AM259" i="14"/>
  <c r="AS259" i="14" s="1"/>
  <c r="AT346" i="12"/>
  <c r="AU346" i="12"/>
  <c r="AN334" i="14"/>
  <c r="AO334" i="14"/>
  <c r="AM334" i="14"/>
  <c r="AS334" i="14" s="1"/>
  <c r="AO236" i="14"/>
  <c r="AN236" i="14"/>
  <c r="AM236" i="14"/>
  <c r="AS236" i="14" s="1"/>
  <c r="AN250" i="14"/>
  <c r="AM250" i="14"/>
  <c r="AS250" i="14" s="1"/>
  <c r="AO250" i="14"/>
  <c r="AT295" i="12"/>
  <c r="AU295" i="12"/>
  <c r="S20" i="14"/>
  <c r="U20" i="14"/>
  <c r="AA20" i="14" s="1"/>
  <c r="W20" i="14"/>
  <c r="AN251" i="14"/>
  <c r="AM251" i="14"/>
  <c r="AS251" i="14" s="1"/>
  <c r="AO251" i="14"/>
  <c r="AN213" i="14"/>
  <c r="AO213" i="14"/>
  <c r="AM213" i="14"/>
  <c r="AS213" i="14" s="1"/>
  <c r="S266" i="12"/>
  <c r="U266" i="12"/>
  <c r="AA266" i="12" s="1"/>
  <c r="W266" i="12"/>
  <c r="AU172" i="12"/>
  <c r="AT172" i="12"/>
  <c r="S338" i="14"/>
  <c r="U338" i="14"/>
  <c r="AA338" i="14" s="1"/>
  <c r="W338" i="14"/>
  <c r="AT334" i="12"/>
  <c r="AU334" i="12"/>
  <c r="AU180" i="11"/>
  <c r="AT180" i="11"/>
  <c r="S58" i="14"/>
  <c r="U58" i="14"/>
  <c r="AA58" i="14" s="1"/>
  <c r="W58" i="14"/>
  <c r="U267" i="14"/>
  <c r="AA267" i="14" s="1"/>
  <c r="S267" i="14"/>
  <c r="W267" i="14"/>
  <c r="AO311" i="14"/>
  <c r="AM311" i="14"/>
  <c r="AS311" i="14" s="1"/>
  <c r="AN311" i="14"/>
  <c r="AN359" i="14"/>
  <c r="AM359" i="14"/>
  <c r="AS359" i="14" s="1"/>
  <c r="AO359" i="14"/>
  <c r="AO323" i="14"/>
  <c r="AN323" i="14"/>
  <c r="AM323" i="14"/>
  <c r="AS323" i="14" s="1"/>
  <c r="AM2" i="14"/>
  <c r="AS2" i="14" s="1"/>
  <c r="AO2" i="14"/>
  <c r="AN2" i="14"/>
  <c r="AH139" i="14"/>
  <c r="AI139" i="14"/>
  <c r="AG139" i="14"/>
  <c r="U290" i="9"/>
  <c r="AA290" i="9" s="1"/>
  <c r="W290" i="9"/>
  <c r="S290" i="9"/>
  <c r="AH5" i="14"/>
  <c r="AI5" i="14"/>
  <c r="AG5" i="14"/>
  <c r="S273" i="9"/>
  <c r="W273" i="9"/>
  <c r="U273" i="9"/>
  <c r="AA273" i="9" s="1"/>
  <c r="AG132" i="14"/>
  <c r="AH132" i="14"/>
  <c r="AI132" i="14"/>
  <c r="U298" i="9"/>
  <c r="AA298" i="9" s="1"/>
  <c r="S298" i="9"/>
  <c r="W298" i="9"/>
  <c r="W323" i="9"/>
  <c r="U323" i="9"/>
  <c r="AA323" i="9" s="1"/>
  <c r="S323" i="9"/>
  <c r="AH226" i="14"/>
  <c r="AI226" i="14"/>
  <c r="AG226" i="14"/>
  <c r="AU258" i="9"/>
  <c r="AT258" i="9"/>
  <c r="AG14" i="14"/>
  <c r="AH14" i="14"/>
  <c r="AI14" i="14"/>
  <c r="AG137" i="14"/>
  <c r="AH137" i="14"/>
  <c r="AI137" i="14"/>
  <c r="W282" i="9"/>
  <c r="U282" i="9"/>
  <c r="AA282" i="9" s="1"/>
  <c r="S282" i="9"/>
  <c r="AG335" i="14"/>
  <c r="AI335" i="14"/>
  <c r="AH335" i="14"/>
  <c r="AG336" i="14"/>
  <c r="AH336" i="14"/>
  <c r="AI336" i="14"/>
  <c r="W236" i="9"/>
  <c r="S236" i="9"/>
  <c r="U236" i="9"/>
  <c r="AA236" i="9" s="1"/>
  <c r="AG256" i="14"/>
  <c r="AH256" i="14"/>
  <c r="AI256" i="14"/>
  <c r="AG341" i="14"/>
  <c r="AH341" i="14"/>
  <c r="AI341" i="14"/>
  <c r="W91" i="11"/>
  <c r="U91" i="11"/>
  <c r="AA91" i="11" s="1"/>
  <c r="S91" i="11"/>
  <c r="U171" i="9"/>
  <c r="AA171" i="9" s="1"/>
  <c r="S171" i="9"/>
  <c r="W171" i="9"/>
  <c r="U230" i="9"/>
  <c r="AA230" i="9" s="1"/>
  <c r="S230" i="9"/>
  <c r="W230" i="9"/>
  <c r="AT263" i="9"/>
  <c r="AU263" i="9"/>
  <c r="S206" i="9"/>
  <c r="W206" i="9"/>
  <c r="U206" i="9"/>
  <c r="AA206" i="9" s="1"/>
  <c r="AU145" i="11"/>
  <c r="AT145" i="11"/>
  <c r="W215" i="11"/>
  <c r="U215" i="11"/>
  <c r="AA215" i="11" s="1"/>
  <c r="S215" i="11"/>
  <c r="AU227" i="11"/>
  <c r="AT227" i="11"/>
  <c r="U228" i="11"/>
  <c r="AA228" i="11" s="1"/>
  <c r="S228" i="11"/>
  <c r="W228" i="11"/>
  <c r="AT9" i="9"/>
  <c r="AU9" i="9"/>
  <c r="AU176" i="11"/>
  <c r="AT176" i="11"/>
  <c r="W15" i="11"/>
  <c r="U15" i="11"/>
  <c r="AA15" i="11" s="1"/>
  <c r="S15" i="11"/>
  <c r="W361" i="9"/>
  <c r="U361" i="9"/>
  <c r="AA361" i="9" s="1"/>
  <c r="S361" i="9"/>
  <c r="AT341" i="11"/>
  <c r="AU341" i="11"/>
  <c r="U137" i="11"/>
  <c r="AA137" i="11" s="1"/>
  <c r="S137" i="11"/>
  <c r="W137" i="11"/>
  <c r="S229" i="11"/>
  <c r="W229" i="11"/>
  <c r="U229" i="11"/>
  <c r="AA229" i="11" s="1"/>
  <c r="AU312" i="11"/>
  <c r="AT312" i="11"/>
  <c r="AU5" i="12"/>
  <c r="AT5" i="12"/>
  <c r="AU7" i="12"/>
  <c r="AT7" i="12"/>
  <c r="U306" i="11"/>
  <c r="AA306" i="11" s="1"/>
  <c r="W306" i="11"/>
  <c r="S306" i="11"/>
  <c r="AT156" i="12"/>
  <c r="AU156" i="12"/>
  <c r="S223" i="12"/>
  <c r="U223" i="12"/>
  <c r="AA223" i="12" s="1"/>
  <c r="W223" i="12"/>
  <c r="S24" i="12"/>
  <c r="U24" i="12"/>
  <c r="AA24" i="12" s="1"/>
  <c r="W24" i="12"/>
  <c r="W97" i="12"/>
  <c r="S97" i="12"/>
  <c r="U97" i="12"/>
  <c r="AA97" i="12" s="1"/>
  <c r="U279" i="12"/>
  <c r="AA279" i="12" s="1"/>
  <c r="W279" i="12"/>
  <c r="S279" i="12"/>
  <c r="AT157" i="12"/>
  <c r="AU157" i="12"/>
  <c r="AT292" i="12"/>
  <c r="AU292" i="12"/>
  <c r="U276" i="12"/>
  <c r="AA276" i="12" s="1"/>
  <c r="W276" i="12"/>
  <c r="S276" i="12"/>
  <c r="AT153" i="11"/>
  <c r="AU153" i="11"/>
  <c r="AU76" i="12"/>
  <c r="AT76" i="12"/>
  <c r="U28" i="14"/>
  <c r="AA28" i="14" s="1"/>
  <c r="W28" i="14"/>
  <c r="S28" i="14"/>
  <c r="AU205" i="12"/>
  <c r="AT205" i="12"/>
  <c r="AT122" i="12"/>
  <c r="AU122" i="12"/>
  <c r="AU348" i="12"/>
  <c r="AT348" i="12"/>
  <c r="W37" i="14"/>
  <c r="S37" i="14"/>
  <c r="U37" i="14"/>
  <c r="AA37" i="14" s="1"/>
  <c r="U209" i="14"/>
  <c r="AA209" i="14" s="1"/>
  <c r="S209" i="14"/>
  <c r="W209" i="14"/>
  <c r="U285" i="14"/>
  <c r="AA285" i="14" s="1"/>
  <c r="W285" i="14"/>
  <c r="S285" i="14"/>
  <c r="S363" i="14"/>
  <c r="W363" i="14"/>
  <c r="U363" i="14"/>
  <c r="AA363" i="14" s="1"/>
  <c r="AM240" i="14"/>
  <c r="AS240" i="14" s="1"/>
  <c r="AN240" i="14"/>
  <c r="AO240" i="14"/>
  <c r="AO204" i="14"/>
  <c r="AM204" i="14"/>
  <c r="AS204" i="14" s="1"/>
  <c r="AN204" i="14"/>
  <c r="AO273" i="14"/>
  <c r="AM273" i="14"/>
  <c r="AS273" i="14" s="1"/>
  <c r="AN273" i="14"/>
  <c r="AN27" i="14"/>
  <c r="AO27" i="14"/>
  <c r="AM27" i="14"/>
  <c r="AS27" i="14" s="1"/>
  <c r="S74" i="11"/>
  <c r="W74" i="11"/>
  <c r="U74" i="11"/>
  <c r="AA74" i="11" s="1"/>
  <c r="AH87" i="14"/>
  <c r="AI87" i="14"/>
  <c r="AG87" i="14"/>
  <c r="AH213" i="14"/>
  <c r="AI213" i="14"/>
  <c r="AG213" i="14"/>
  <c r="W108" i="9"/>
  <c r="U108" i="9"/>
  <c r="AA108" i="9" s="1"/>
  <c r="S108" i="9"/>
  <c r="AG204" i="14"/>
  <c r="AH204" i="14"/>
  <c r="AI204" i="14"/>
  <c r="AH309" i="14"/>
  <c r="AI309" i="14"/>
  <c r="AG309" i="14"/>
  <c r="AU71" i="9"/>
  <c r="AT71" i="9"/>
  <c r="AU47" i="9"/>
  <c r="AT47" i="9"/>
  <c r="AU150" i="9"/>
  <c r="AT150" i="9"/>
  <c r="W338" i="9"/>
  <c r="U338" i="9"/>
  <c r="AA338" i="9" s="1"/>
  <c r="S338" i="9"/>
  <c r="W20" i="9"/>
  <c r="U20" i="9"/>
  <c r="AA20" i="9" s="1"/>
  <c r="S20" i="9"/>
  <c r="AU144" i="9"/>
  <c r="AT144" i="9"/>
  <c r="AU91" i="11"/>
  <c r="AT91" i="11"/>
  <c r="S218" i="11"/>
  <c r="W218" i="11"/>
  <c r="U218" i="11"/>
  <c r="AA218" i="11" s="1"/>
  <c r="AG145" i="14"/>
  <c r="AH145" i="14"/>
  <c r="AI145" i="14"/>
  <c r="U264" i="11"/>
  <c r="AA264" i="11" s="1"/>
  <c r="S264" i="11"/>
  <c r="W264" i="11"/>
  <c r="U43" i="9"/>
  <c r="AA43" i="9" s="1"/>
  <c r="S43" i="9"/>
  <c r="W43" i="9"/>
  <c r="S196" i="11"/>
  <c r="W196" i="11"/>
  <c r="U196" i="11"/>
  <c r="AA196" i="11" s="1"/>
  <c r="AT156" i="11"/>
  <c r="AU156" i="11"/>
  <c r="AU243" i="11"/>
  <c r="AT243" i="11"/>
  <c r="S71" i="12"/>
  <c r="U71" i="12"/>
  <c r="AA71" i="12" s="1"/>
  <c r="W71" i="12"/>
  <c r="W68" i="11"/>
  <c r="S68" i="11"/>
  <c r="U68" i="11"/>
  <c r="AA68" i="11" s="1"/>
  <c r="W322" i="9"/>
  <c r="U322" i="9"/>
  <c r="AA322" i="9" s="1"/>
  <c r="S322" i="9"/>
  <c r="AU140" i="11"/>
  <c r="AT140" i="11"/>
  <c r="S26" i="12"/>
  <c r="U26" i="12"/>
  <c r="AA26" i="12" s="1"/>
  <c r="W26" i="12"/>
  <c r="AU285" i="11"/>
  <c r="AT285" i="11"/>
  <c r="S250" i="9"/>
  <c r="W250" i="9"/>
  <c r="U250" i="9"/>
  <c r="AA250" i="9" s="1"/>
  <c r="S67" i="11"/>
  <c r="W67" i="11"/>
  <c r="U67" i="11"/>
  <c r="AA67" i="11" s="1"/>
  <c r="AT29" i="12"/>
  <c r="AU29" i="12"/>
  <c r="U100" i="11"/>
  <c r="AA100" i="11" s="1"/>
  <c r="S100" i="11"/>
  <c r="W100" i="11"/>
  <c r="S76" i="12"/>
  <c r="U76" i="12"/>
  <c r="AA76" i="12" s="1"/>
  <c r="W76" i="12"/>
  <c r="U147" i="12"/>
  <c r="AA147" i="12" s="1"/>
  <c r="W147" i="12"/>
  <c r="S147" i="12"/>
  <c r="W184" i="12"/>
  <c r="S184" i="12"/>
  <c r="U184" i="12"/>
  <c r="AA184" i="12" s="1"/>
  <c r="AT250" i="12"/>
  <c r="AU250" i="12"/>
  <c r="S238" i="12"/>
  <c r="U238" i="12"/>
  <c r="AA238" i="12" s="1"/>
  <c r="W238" i="12"/>
  <c r="AT234" i="12"/>
  <c r="AU234" i="12"/>
  <c r="AT313" i="12"/>
  <c r="AU313" i="12"/>
  <c r="U364" i="12"/>
  <c r="AA364" i="12" s="1"/>
  <c r="W364" i="12"/>
  <c r="S364" i="12"/>
  <c r="AT287" i="12"/>
  <c r="AU287" i="12"/>
  <c r="U29" i="14"/>
  <c r="AA29" i="14" s="1"/>
  <c r="W29" i="14"/>
  <c r="S29" i="14"/>
  <c r="S104" i="14"/>
  <c r="W104" i="14"/>
  <c r="U104" i="14"/>
  <c r="AA104" i="14" s="1"/>
  <c r="AT367" i="12"/>
  <c r="AU367" i="12"/>
  <c r="W164" i="14"/>
  <c r="S164" i="14"/>
  <c r="U164" i="14"/>
  <c r="AA164" i="14" s="1"/>
  <c r="U302" i="14"/>
  <c r="AA302" i="14" s="1"/>
  <c r="S302" i="14"/>
  <c r="W302" i="14"/>
  <c r="W364" i="14"/>
  <c r="U364" i="14"/>
  <c r="AA364" i="14" s="1"/>
  <c r="S364" i="14"/>
  <c r="AM81" i="14"/>
  <c r="AS81" i="14" s="1"/>
  <c r="AO81" i="14"/>
  <c r="AN81" i="14"/>
  <c r="AO7" i="14"/>
  <c r="AN7" i="14"/>
  <c r="AM7" i="14"/>
  <c r="AS7" i="14" s="1"/>
  <c r="AN349" i="14"/>
  <c r="AM349" i="14"/>
  <c r="AS349" i="14" s="1"/>
  <c r="AO349" i="14"/>
  <c r="AO282" i="14"/>
  <c r="AM282" i="14"/>
  <c r="AS282" i="14" s="1"/>
  <c r="AN282" i="14"/>
  <c r="AI150" i="14"/>
  <c r="AG150" i="14"/>
  <c r="AH150" i="14"/>
  <c r="U71" i="9"/>
  <c r="AA71" i="9" s="1"/>
  <c r="S71" i="9"/>
  <c r="W71" i="9"/>
  <c r="AG120" i="14"/>
  <c r="AH120" i="14"/>
  <c r="AI120" i="14"/>
  <c r="AU254" i="9"/>
  <c r="AT254" i="9"/>
  <c r="AH244" i="14"/>
  <c r="AI244" i="14"/>
  <c r="AG244" i="14"/>
  <c r="AG266" i="14"/>
  <c r="AH266" i="14"/>
  <c r="AI266" i="14"/>
  <c r="W365" i="9"/>
  <c r="U365" i="9"/>
  <c r="AA365" i="9" s="1"/>
  <c r="S365" i="9"/>
  <c r="AI361" i="14"/>
  <c r="AG361" i="14"/>
  <c r="AH361" i="14"/>
  <c r="W87" i="11"/>
  <c r="U87" i="11"/>
  <c r="AA87" i="11" s="1"/>
  <c r="S87" i="11"/>
  <c r="AT244" i="9"/>
  <c r="AU244" i="9"/>
  <c r="AT20" i="11"/>
  <c r="AU20" i="11"/>
  <c r="W284" i="9"/>
  <c r="U284" i="9"/>
  <c r="AA284" i="9" s="1"/>
  <c r="S284" i="9"/>
  <c r="AU40" i="11"/>
  <c r="AT40" i="11"/>
  <c r="AU2" i="9"/>
  <c r="AT2" i="9"/>
  <c r="AT87" i="11"/>
  <c r="AU87" i="11"/>
  <c r="AU264" i="11"/>
  <c r="AT264" i="11"/>
  <c r="AU66" i="11"/>
  <c r="AT66" i="11"/>
  <c r="AU178" i="9"/>
  <c r="AT178" i="9"/>
  <c r="AT43" i="12"/>
  <c r="AU43" i="12"/>
  <c r="U24" i="11"/>
  <c r="AA24" i="11" s="1"/>
  <c r="S24" i="11"/>
  <c r="W24" i="11"/>
  <c r="S214" i="11"/>
  <c r="W214" i="11"/>
  <c r="U214" i="11"/>
  <c r="AA214" i="11" s="1"/>
  <c r="AU50" i="9"/>
  <c r="AT50" i="9"/>
  <c r="AU326" i="9"/>
  <c r="AT326" i="9"/>
  <c r="AU322" i="11"/>
  <c r="AT322" i="11"/>
  <c r="W328" i="9"/>
  <c r="U328" i="9"/>
  <c r="AA328" i="9" s="1"/>
  <c r="S328" i="9"/>
  <c r="W281" i="11"/>
  <c r="U281" i="11"/>
  <c r="AA281" i="11" s="1"/>
  <c r="S281" i="11"/>
  <c r="AT30" i="12"/>
  <c r="AU30" i="12"/>
  <c r="AT129" i="12"/>
  <c r="AU129" i="12"/>
  <c r="U233" i="12"/>
  <c r="AA233" i="12" s="1"/>
  <c r="W233" i="12"/>
  <c r="S233" i="12"/>
  <c r="AU177" i="11"/>
  <c r="AT177" i="11"/>
  <c r="U200" i="12"/>
  <c r="AA200" i="12" s="1"/>
  <c r="W200" i="12"/>
  <c r="S200" i="12"/>
  <c r="W343" i="11"/>
  <c r="S343" i="11"/>
  <c r="U343" i="11"/>
  <c r="AA343" i="11" s="1"/>
  <c r="U241" i="12"/>
  <c r="AA241" i="12" s="1"/>
  <c r="W241" i="12"/>
  <c r="S241" i="12"/>
  <c r="W90" i="12"/>
  <c r="S90" i="12"/>
  <c r="U90" i="12"/>
  <c r="AA90" i="12" s="1"/>
  <c r="S196" i="12"/>
  <c r="U196" i="12"/>
  <c r="AA196" i="12" s="1"/>
  <c r="W196" i="12"/>
  <c r="AT159" i="12"/>
  <c r="AU159" i="12"/>
  <c r="AT341" i="12"/>
  <c r="AU341" i="12"/>
  <c r="AT54" i="12"/>
  <c r="AU54" i="12"/>
  <c r="S32" i="14"/>
  <c r="U32" i="14"/>
  <c r="AA32" i="14" s="1"/>
  <c r="W32" i="14"/>
  <c r="U44" i="14"/>
  <c r="AA44" i="14" s="1"/>
  <c r="W44" i="14"/>
  <c r="S44" i="14"/>
  <c r="AT302" i="12"/>
  <c r="AU302" i="12"/>
  <c r="U81" i="12"/>
  <c r="AA81" i="12" s="1"/>
  <c r="W81" i="12"/>
  <c r="S81" i="12"/>
  <c r="AU130" i="12"/>
  <c r="AT130" i="12"/>
  <c r="S339" i="14"/>
  <c r="W339" i="14"/>
  <c r="U339" i="14"/>
  <c r="AA339" i="14" s="1"/>
  <c r="W298" i="14"/>
  <c r="U298" i="14"/>
  <c r="AA298" i="14" s="1"/>
  <c r="S298" i="14"/>
  <c r="W180" i="14"/>
  <c r="S180" i="14"/>
  <c r="U180" i="14"/>
  <c r="AA180" i="14" s="1"/>
  <c r="AN133" i="14"/>
  <c r="AO133" i="14"/>
  <c r="AM133" i="14"/>
  <c r="AS133" i="14" s="1"/>
  <c r="U64" i="9"/>
  <c r="AA64" i="9" s="1"/>
  <c r="S64" i="9"/>
  <c r="W64" i="9"/>
  <c r="AG297" i="14"/>
  <c r="AH297" i="14"/>
  <c r="AI297" i="14"/>
  <c r="AU202" i="9"/>
  <c r="AT202" i="9"/>
  <c r="AM56" i="14"/>
  <c r="AS56" i="14" s="1"/>
  <c r="AN56" i="14"/>
  <c r="AO56" i="14"/>
  <c r="AH110" i="14"/>
  <c r="AG110" i="14"/>
  <c r="AI110" i="14"/>
  <c r="U157" i="9"/>
  <c r="AA157" i="9" s="1"/>
  <c r="S157" i="9"/>
  <c r="W157" i="9"/>
  <c r="W35" i="9"/>
  <c r="U35" i="9"/>
  <c r="AA35" i="9" s="1"/>
  <c r="S35" i="9"/>
  <c r="AU58" i="9"/>
  <c r="AT58" i="9"/>
  <c r="U39" i="9"/>
  <c r="AA39" i="9" s="1"/>
  <c r="S39" i="9"/>
  <c r="W39" i="9"/>
  <c r="S59" i="11"/>
  <c r="W59" i="11"/>
  <c r="U59" i="11"/>
  <c r="AA59" i="11" s="1"/>
  <c r="AT131" i="9"/>
  <c r="AU131" i="9"/>
  <c r="S197" i="11"/>
  <c r="W197" i="11"/>
  <c r="U197" i="11"/>
  <c r="AA197" i="11" s="1"/>
  <c r="AU147" i="11"/>
  <c r="AT147" i="11"/>
  <c r="AU242" i="9"/>
  <c r="AT242" i="9"/>
  <c r="S200" i="11"/>
  <c r="W200" i="11"/>
  <c r="U200" i="11"/>
  <c r="AA200" i="11" s="1"/>
  <c r="AU84" i="11"/>
  <c r="AT84" i="11"/>
  <c r="AT203" i="9"/>
  <c r="AU203" i="9"/>
  <c r="AU79" i="11"/>
  <c r="AT79" i="11"/>
  <c r="AU96" i="11"/>
  <c r="AT96" i="11"/>
  <c r="U326" i="11"/>
  <c r="AA326" i="11" s="1"/>
  <c r="W326" i="11"/>
  <c r="S326" i="11"/>
  <c r="AT239" i="11"/>
  <c r="AU239" i="11"/>
  <c r="AU205" i="9"/>
  <c r="AT205" i="9"/>
  <c r="AT355" i="11"/>
  <c r="AU355" i="11"/>
  <c r="AU77" i="11"/>
  <c r="AT77" i="11"/>
  <c r="S288" i="11"/>
  <c r="W288" i="11"/>
  <c r="U288" i="11"/>
  <c r="AA288" i="11" s="1"/>
  <c r="S89" i="11"/>
  <c r="W89" i="11"/>
  <c r="U89" i="11"/>
  <c r="AA89" i="11" s="1"/>
  <c r="W122" i="11"/>
  <c r="U122" i="11"/>
  <c r="AA122" i="11" s="1"/>
  <c r="S122" i="11"/>
  <c r="W322" i="11"/>
  <c r="S322" i="11"/>
  <c r="U322" i="11"/>
  <c r="AA322" i="11" s="1"/>
  <c r="U108" i="11"/>
  <c r="AA108" i="11" s="1"/>
  <c r="S108" i="11"/>
  <c r="W108" i="11"/>
  <c r="W11" i="12"/>
  <c r="S11" i="12"/>
  <c r="U11" i="12"/>
  <c r="AA11" i="12" s="1"/>
  <c r="U79" i="12"/>
  <c r="AA79" i="12" s="1"/>
  <c r="W79" i="12"/>
  <c r="S79" i="12"/>
  <c r="U342" i="12"/>
  <c r="AA342" i="12" s="1"/>
  <c r="W342" i="12"/>
  <c r="S342" i="12"/>
  <c r="AU112" i="12"/>
  <c r="AT112" i="12"/>
  <c r="U236" i="12"/>
  <c r="AA236" i="12" s="1"/>
  <c r="W236" i="12"/>
  <c r="S236" i="12"/>
  <c r="AU362" i="9"/>
  <c r="AT362" i="9"/>
  <c r="AT223" i="12"/>
  <c r="AU223" i="12"/>
  <c r="W55" i="12"/>
  <c r="S55" i="12"/>
  <c r="U55" i="12"/>
  <c r="AA55" i="12" s="1"/>
  <c r="AU167" i="12"/>
  <c r="AT167" i="12"/>
  <c r="AU110" i="12"/>
  <c r="AT110" i="12"/>
  <c r="S54" i="14"/>
  <c r="W54" i="14"/>
  <c r="U54" i="14"/>
  <c r="AA54" i="14" s="1"/>
  <c r="S340" i="12"/>
  <c r="W340" i="12"/>
  <c r="U340" i="12"/>
  <c r="AA340" i="12" s="1"/>
  <c r="AT353" i="12"/>
  <c r="AU353" i="12"/>
  <c r="AT362" i="12"/>
  <c r="AU362" i="12"/>
  <c r="U325" i="11"/>
  <c r="AA325" i="11" s="1"/>
  <c r="W325" i="11"/>
  <c r="S325" i="11"/>
  <c r="S213" i="14"/>
  <c r="U213" i="14"/>
  <c r="AA213" i="14" s="1"/>
  <c r="W213" i="14"/>
  <c r="U206" i="14"/>
  <c r="AA206" i="14" s="1"/>
  <c r="W206" i="14"/>
  <c r="S206" i="14"/>
  <c r="U64" i="14"/>
  <c r="AA64" i="14" s="1"/>
  <c r="W64" i="14"/>
  <c r="S64" i="14"/>
  <c r="S203" i="14"/>
  <c r="U203" i="14"/>
  <c r="AA203" i="14" s="1"/>
  <c r="W203" i="14"/>
  <c r="S347" i="14"/>
  <c r="U347" i="14"/>
  <c r="AA347" i="14" s="1"/>
  <c r="W347" i="14"/>
  <c r="S255" i="14"/>
  <c r="U255" i="14"/>
  <c r="AA255" i="14" s="1"/>
  <c r="W255" i="14"/>
  <c r="AO303" i="14"/>
  <c r="AN303" i="14"/>
  <c r="AM303" i="14"/>
  <c r="AS303" i="14" s="1"/>
  <c r="AN197" i="14"/>
  <c r="AM197" i="14"/>
  <c r="AS197" i="14" s="1"/>
  <c r="AO197" i="14"/>
  <c r="AN175" i="14"/>
  <c r="AO175" i="14"/>
  <c r="AM175" i="14"/>
  <c r="AS175" i="14" s="1"/>
  <c r="AN291" i="14"/>
  <c r="AO291" i="14"/>
  <c r="AM291" i="14"/>
  <c r="AS291" i="14" s="1"/>
  <c r="AM184" i="14"/>
  <c r="AS184" i="14" s="1"/>
  <c r="AN184" i="14"/>
  <c r="AO184" i="14"/>
  <c r="AH179" i="14"/>
  <c r="AI179" i="14"/>
  <c r="AG179" i="14"/>
  <c r="AG142" i="14"/>
  <c r="AH142" i="14"/>
  <c r="AI142" i="14"/>
  <c r="AU128" i="9"/>
  <c r="AT128" i="9"/>
  <c r="AH172" i="14"/>
  <c r="AI172" i="14"/>
  <c r="AG172" i="14"/>
  <c r="AH326" i="14"/>
  <c r="AI326" i="14"/>
  <c r="AG326" i="14"/>
  <c r="AT367" i="9"/>
  <c r="AU367" i="9"/>
  <c r="AH209" i="14"/>
  <c r="AI209" i="14"/>
  <c r="AG209" i="14"/>
  <c r="AI194" i="14"/>
  <c r="AG194" i="14"/>
  <c r="AH194" i="14"/>
  <c r="AG366" i="14"/>
  <c r="AH366" i="14"/>
  <c r="AI366" i="14"/>
  <c r="AT97" i="11"/>
  <c r="AU97" i="11"/>
  <c r="AH103" i="14"/>
  <c r="AG103" i="14"/>
  <c r="AI103" i="14"/>
  <c r="AU30" i="11"/>
  <c r="AT30" i="11"/>
  <c r="AT193" i="9"/>
  <c r="AU193" i="9"/>
  <c r="AU211" i="9"/>
  <c r="AT211" i="9"/>
  <c r="W3" i="11"/>
  <c r="U3" i="11"/>
  <c r="AA3" i="11" s="1"/>
  <c r="S3" i="11"/>
  <c r="W146" i="9"/>
  <c r="U146" i="9"/>
  <c r="AA146" i="9" s="1"/>
  <c r="S146" i="9"/>
  <c r="AU50" i="11"/>
  <c r="AT50" i="11"/>
  <c r="W189" i="9"/>
  <c r="U189" i="9"/>
  <c r="AA189" i="9" s="1"/>
  <c r="S189" i="9"/>
  <c r="W250" i="11"/>
  <c r="U250" i="11"/>
  <c r="AA250" i="11" s="1"/>
  <c r="S250" i="11"/>
  <c r="AU159" i="11"/>
  <c r="AT159" i="11"/>
  <c r="AT268" i="11"/>
  <c r="AU268" i="11"/>
  <c r="S352" i="9"/>
  <c r="W352" i="9"/>
  <c r="U352" i="9"/>
  <c r="AA352" i="9" s="1"/>
  <c r="AT281" i="11"/>
  <c r="AU281" i="11"/>
  <c r="S189" i="11"/>
  <c r="W189" i="11"/>
  <c r="U189" i="11"/>
  <c r="AA189" i="11" s="1"/>
  <c r="AT249" i="11"/>
  <c r="AU249" i="11"/>
  <c r="AU258" i="11"/>
  <c r="AT258" i="11"/>
  <c r="AT76" i="11"/>
  <c r="AU76" i="11"/>
  <c r="S152" i="9"/>
  <c r="W152" i="9"/>
  <c r="U152" i="9"/>
  <c r="AA152" i="9" s="1"/>
  <c r="AU361" i="11"/>
  <c r="AT361" i="11"/>
  <c r="AU134" i="9"/>
  <c r="AT134" i="9"/>
  <c r="AT66" i="12"/>
  <c r="AU66" i="12"/>
  <c r="S210" i="9"/>
  <c r="W210" i="9"/>
  <c r="U210" i="9"/>
  <c r="AA210" i="9" s="1"/>
  <c r="W96" i="11"/>
  <c r="U96" i="11"/>
  <c r="AA96" i="11" s="1"/>
  <c r="S96" i="11"/>
  <c r="U330" i="11"/>
  <c r="AA330" i="11" s="1"/>
  <c r="W330" i="11"/>
  <c r="S330" i="11"/>
  <c r="AT261" i="12"/>
  <c r="AU261" i="12"/>
  <c r="U297" i="12"/>
  <c r="AA297" i="12" s="1"/>
  <c r="W297" i="12"/>
  <c r="S297" i="12"/>
  <c r="AT288" i="12"/>
  <c r="AU288" i="12"/>
  <c r="AU53" i="12"/>
  <c r="AT53" i="12"/>
  <c r="AU191" i="12"/>
  <c r="AT191" i="12"/>
  <c r="U248" i="9"/>
  <c r="AA248" i="9" s="1"/>
  <c r="S248" i="9"/>
  <c r="W248" i="9"/>
  <c r="AT290" i="12"/>
  <c r="AU290" i="12"/>
  <c r="S9" i="14"/>
  <c r="U9" i="14"/>
  <c r="AA9" i="14" s="1"/>
  <c r="W9" i="14"/>
  <c r="U176" i="12"/>
  <c r="AA176" i="12" s="1"/>
  <c r="W176" i="12"/>
  <c r="S176" i="12"/>
  <c r="U277" i="14"/>
  <c r="AA277" i="14" s="1"/>
  <c r="S277" i="14"/>
  <c r="W277" i="14"/>
  <c r="S221" i="14"/>
  <c r="W221" i="14"/>
  <c r="U221" i="14"/>
  <c r="AA221" i="14" s="1"/>
  <c r="U297" i="14"/>
  <c r="AA297" i="14" s="1"/>
  <c r="W297" i="14"/>
  <c r="S297" i="14"/>
  <c r="S56" i="14"/>
  <c r="U56" i="14"/>
  <c r="AA56" i="14" s="1"/>
  <c r="W56" i="14"/>
  <c r="U357" i="14"/>
  <c r="AA357" i="14" s="1"/>
  <c r="W357" i="14"/>
  <c r="S357" i="14"/>
  <c r="U173" i="14"/>
  <c r="AA173" i="14" s="1"/>
  <c r="S173" i="14"/>
  <c r="W173" i="14"/>
  <c r="S250" i="14"/>
  <c r="W250" i="14"/>
  <c r="U250" i="14"/>
  <c r="AA250" i="14" s="1"/>
  <c r="AN280" i="14"/>
  <c r="AM280" i="14"/>
  <c r="AS280" i="14" s="1"/>
  <c r="AO280" i="14"/>
  <c r="AO93" i="14"/>
  <c r="AM93" i="14"/>
  <c r="AS93" i="14" s="1"/>
  <c r="AN93" i="14"/>
  <c r="AO157" i="14"/>
  <c r="AN157" i="14"/>
  <c r="AM157" i="14"/>
  <c r="AS157" i="14" s="1"/>
  <c r="AG136" i="14"/>
  <c r="AH136" i="14"/>
  <c r="AI136" i="14"/>
  <c r="S242" i="9"/>
  <c r="W242" i="9"/>
  <c r="U242" i="9"/>
  <c r="AA242" i="9" s="1"/>
  <c r="AU26" i="9"/>
  <c r="AT26" i="9"/>
  <c r="AM61" i="14"/>
  <c r="AS61" i="14" s="1"/>
  <c r="AN61" i="14"/>
  <c r="AO61" i="14"/>
  <c r="W29" i="9"/>
  <c r="U29" i="9"/>
  <c r="AA29" i="9" s="1"/>
  <c r="S29" i="9"/>
  <c r="U70" i="11"/>
  <c r="AA70" i="11" s="1"/>
  <c r="S70" i="11"/>
  <c r="W70" i="11"/>
  <c r="AH222" i="14"/>
  <c r="AI222" i="14"/>
  <c r="AG222" i="14"/>
  <c r="AH25" i="14"/>
  <c r="AI25" i="14"/>
  <c r="AG25" i="14"/>
  <c r="W304" i="9"/>
  <c r="U304" i="9"/>
  <c r="AA304" i="9" s="1"/>
  <c r="S304" i="9"/>
  <c r="W34" i="11"/>
  <c r="U34" i="11"/>
  <c r="AA34" i="11" s="1"/>
  <c r="S34" i="11"/>
  <c r="AU366" i="9"/>
  <c r="AT366" i="9"/>
  <c r="W119" i="9"/>
  <c r="U119" i="9"/>
  <c r="AA119" i="9" s="1"/>
  <c r="S119" i="9"/>
  <c r="S77" i="9"/>
  <c r="W77" i="9"/>
  <c r="U77" i="9"/>
  <c r="AA77" i="9" s="1"/>
  <c r="W2" i="11"/>
  <c r="U2" i="11"/>
  <c r="AA2" i="11" s="1"/>
  <c r="S2" i="11"/>
  <c r="AG301" i="14"/>
  <c r="AH301" i="14"/>
  <c r="AI301" i="14"/>
  <c r="AU133" i="11"/>
  <c r="AT133" i="11"/>
  <c r="AU254" i="11"/>
  <c r="AT254" i="11"/>
  <c r="AU303" i="9"/>
  <c r="AT303" i="9"/>
  <c r="AT16" i="11"/>
  <c r="AU16" i="11"/>
  <c r="S202" i="9"/>
  <c r="W202" i="9"/>
  <c r="U202" i="9"/>
  <c r="AA202" i="9" s="1"/>
  <c r="AU85" i="11"/>
  <c r="AT85" i="11"/>
  <c r="AT143" i="9"/>
  <c r="AU143" i="9"/>
  <c r="U132" i="11"/>
  <c r="AA132" i="11" s="1"/>
  <c r="S132" i="11"/>
  <c r="W132" i="11"/>
  <c r="F5" i="6"/>
  <c r="AU223" i="9"/>
  <c r="AT223" i="9"/>
  <c r="AU32" i="11"/>
  <c r="AT32" i="11"/>
  <c r="S32" i="12"/>
  <c r="U32" i="12"/>
  <c r="AA32" i="12" s="1"/>
  <c r="W32" i="12"/>
  <c r="U64" i="12"/>
  <c r="AA64" i="12" s="1"/>
  <c r="W64" i="12"/>
  <c r="S64" i="12"/>
  <c r="AU210" i="11"/>
  <c r="AT210" i="11"/>
  <c r="AT350" i="9"/>
  <c r="AU350" i="9"/>
  <c r="S103" i="11"/>
  <c r="U103" i="11"/>
  <c r="AA103" i="11" s="1"/>
  <c r="W103" i="11"/>
  <c r="U65" i="12"/>
  <c r="AA65" i="12" s="1"/>
  <c r="W65" i="12"/>
  <c r="S65" i="12"/>
  <c r="AT279" i="9"/>
  <c r="AU279" i="9"/>
  <c r="U101" i="11"/>
  <c r="AA101" i="11" s="1"/>
  <c r="S101" i="11"/>
  <c r="W101" i="11"/>
  <c r="U73" i="12"/>
  <c r="AA73" i="12" s="1"/>
  <c r="W73" i="12"/>
  <c r="S73" i="12"/>
  <c r="W132" i="9"/>
  <c r="U132" i="9"/>
  <c r="AA132" i="9" s="1"/>
  <c r="S132" i="9"/>
  <c r="U15" i="12"/>
  <c r="AA15" i="12" s="1"/>
  <c r="W15" i="12"/>
  <c r="S15" i="12"/>
  <c r="AU220" i="12"/>
  <c r="AT220" i="12"/>
  <c r="AT275" i="12"/>
  <c r="AU275" i="12"/>
  <c r="AT14" i="12"/>
  <c r="AU14" i="12"/>
  <c r="AU203" i="12"/>
  <c r="AT203" i="12"/>
  <c r="AT291" i="9"/>
  <c r="AU291" i="9"/>
  <c r="AT141" i="12"/>
  <c r="AU141" i="12"/>
  <c r="S320" i="12"/>
  <c r="U320" i="12"/>
  <c r="AA320" i="12" s="1"/>
  <c r="W320" i="12"/>
  <c r="AT299" i="12"/>
  <c r="AU299" i="12"/>
  <c r="U299" i="12"/>
  <c r="AA299" i="12" s="1"/>
  <c r="W299" i="12"/>
  <c r="S299" i="12"/>
  <c r="S67" i="14"/>
  <c r="U67" i="14"/>
  <c r="AA67" i="14" s="1"/>
  <c r="W67" i="14"/>
  <c r="S6" i="14"/>
  <c r="U6" i="14"/>
  <c r="AA6" i="14" s="1"/>
  <c r="W6" i="14"/>
  <c r="U106" i="14"/>
  <c r="AA106" i="14" s="1"/>
  <c r="W106" i="14"/>
  <c r="S106" i="14"/>
  <c r="AT344" i="12"/>
  <c r="AU344" i="12"/>
  <c r="AT320" i="12"/>
  <c r="AU320" i="12"/>
  <c r="S18" i="14"/>
  <c r="U18" i="14"/>
  <c r="AA18" i="14" s="1"/>
  <c r="W18" i="14"/>
  <c r="W359" i="12"/>
  <c r="S359" i="12"/>
  <c r="U359" i="12"/>
  <c r="AA359" i="12" s="1"/>
  <c r="U305" i="14"/>
  <c r="AA305" i="14" s="1"/>
  <c r="S305" i="14"/>
  <c r="W305" i="14"/>
  <c r="S235" i="14"/>
  <c r="W235" i="14"/>
  <c r="U235" i="14"/>
  <c r="AA235" i="14" s="1"/>
  <c r="S304" i="14"/>
  <c r="U304" i="14"/>
  <c r="AA304" i="14" s="1"/>
  <c r="W304" i="14"/>
  <c r="W353" i="14"/>
  <c r="U353" i="14"/>
  <c r="AA353" i="14" s="1"/>
  <c r="S353" i="14"/>
  <c r="U190" i="14"/>
  <c r="AA190" i="14" s="1"/>
  <c r="W190" i="14"/>
  <c r="S190" i="14"/>
  <c r="AO354" i="14"/>
  <c r="AM354" i="14"/>
  <c r="AS354" i="14" s="1"/>
  <c r="AN354" i="14"/>
  <c r="AG166" i="14"/>
  <c r="AH166" i="14"/>
  <c r="AI166" i="14"/>
  <c r="W118" i="9"/>
  <c r="U118" i="9"/>
  <c r="AA118" i="9" s="1"/>
  <c r="S118" i="9"/>
  <c r="AH175" i="14"/>
  <c r="AG175" i="14"/>
  <c r="AI175" i="14"/>
  <c r="AU222" i="9"/>
  <c r="AT222" i="9"/>
  <c r="AG324" i="14"/>
  <c r="AH324" i="14"/>
  <c r="AI324" i="14"/>
  <c r="AG98" i="14"/>
  <c r="AH98" i="14"/>
  <c r="AI98" i="14"/>
  <c r="U348" i="9"/>
  <c r="AA348" i="9" s="1"/>
  <c r="S348" i="9"/>
  <c r="W348" i="9"/>
  <c r="AT19" i="9"/>
  <c r="AU19" i="9"/>
  <c r="S106" i="9"/>
  <c r="W106" i="9"/>
  <c r="U106" i="9"/>
  <c r="AA106" i="9" s="1"/>
  <c r="W50" i="9"/>
  <c r="U50" i="9"/>
  <c r="AA50" i="9" s="1"/>
  <c r="S50" i="9"/>
  <c r="W65" i="11"/>
  <c r="U65" i="11"/>
  <c r="AA65" i="11" s="1"/>
  <c r="S65" i="11"/>
  <c r="AT63" i="9"/>
  <c r="AU63" i="9"/>
  <c r="AT139" i="11"/>
  <c r="AU139" i="11"/>
  <c r="AU239" i="9"/>
  <c r="AT239" i="9"/>
  <c r="U249" i="11"/>
  <c r="AA249" i="11" s="1"/>
  <c r="S249" i="11"/>
  <c r="W249" i="11"/>
  <c r="U85" i="11"/>
  <c r="AA85" i="11" s="1"/>
  <c r="S85" i="11"/>
  <c r="W85" i="11"/>
  <c r="S282" i="11"/>
  <c r="W282" i="11"/>
  <c r="U282" i="11"/>
  <c r="AA282" i="11" s="1"/>
  <c r="W162" i="9"/>
  <c r="U162" i="9"/>
  <c r="AA162" i="9" s="1"/>
  <c r="S162" i="9"/>
  <c r="AU190" i="11"/>
  <c r="AT190" i="11"/>
  <c r="U316" i="11"/>
  <c r="AA316" i="11" s="1"/>
  <c r="W316" i="11"/>
  <c r="S316" i="11"/>
  <c r="AT188" i="9"/>
  <c r="AU188" i="9"/>
  <c r="AU57" i="11"/>
  <c r="AT57" i="11"/>
  <c r="AU315" i="11"/>
  <c r="AT315" i="11"/>
  <c r="S191" i="9"/>
  <c r="W191" i="9"/>
  <c r="U191" i="9"/>
  <c r="AA191" i="9" s="1"/>
  <c r="W281" i="9"/>
  <c r="U281" i="9"/>
  <c r="AA281" i="9" s="1"/>
  <c r="S281" i="9"/>
  <c r="AG188" i="14"/>
  <c r="AH188" i="14"/>
  <c r="AI188" i="14"/>
  <c r="AI128" i="14"/>
  <c r="AG128" i="14"/>
  <c r="AH128" i="14"/>
  <c r="AI173" i="14"/>
  <c r="AH173" i="14"/>
  <c r="AG173" i="14"/>
  <c r="W44" i="9"/>
  <c r="U44" i="9"/>
  <c r="AA44" i="9" s="1"/>
  <c r="S44" i="9"/>
  <c r="AG24" i="14"/>
  <c r="AH24" i="14"/>
  <c r="AI24" i="14"/>
  <c r="U252" i="9"/>
  <c r="AA252" i="9" s="1"/>
  <c r="S252" i="9"/>
  <c r="W252" i="9"/>
  <c r="AI307" i="14"/>
  <c r="AG307" i="14"/>
  <c r="AH307" i="14"/>
  <c r="AG119" i="14"/>
  <c r="AH119" i="14"/>
  <c r="AI119" i="14"/>
  <c r="AI81" i="14"/>
  <c r="AG81" i="14"/>
  <c r="AH81" i="14"/>
  <c r="AH82" i="14"/>
  <c r="AI82" i="14"/>
  <c r="AG82" i="14"/>
  <c r="AU308" i="9"/>
  <c r="AT308" i="9"/>
  <c r="AN37" i="14"/>
  <c r="AO37" i="14"/>
  <c r="AM37" i="14"/>
  <c r="AS37" i="14" s="1"/>
  <c r="W297" i="9"/>
  <c r="U297" i="9"/>
  <c r="AA297" i="9" s="1"/>
  <c r="S297" i="9"/>
  <c r="AI248" i="14"/>
  <c r="AG248" i="14"/>
  <c r="AH248" i="14"/>
  <c r="S24" i="9"/>
  <c r="W24" i="9"/>
  <c r="U24" i="9"/>
  <c r="AA24" i="9" s="1"/>
  <c r="AT285" i="9"/>
  <c r="AU285" i="9"/>
  <c r="AU321" i="9"/>
  <c r="AT321" i="9"/>
  <c r="S267" i="11"/>
  <c r="W267" i="11"/>
  <c r="U267" i="11"/>
  <c r="AA267" i="11" s="1"/>
  <c r="S279" i="11"/>
  <c r="W279" i="11"/>
  <c r="U279" i="11"/>
  <c r="AA279" i="11" s="1"/>
  <c r="AT175" i="9"/>
  <c r="AU175" i="9"/>
  <c r="AT289" i="11"/>
  <c r="AU289" i="11"/>
  <c r="AT167" i="9"/>
  <c r="AU167" i="9"/>
  <c r="AT205" i="11"/>
  <c r="AU205" i="11"/>
  <c r="S331" i="11"/>
  <c r="U331" i="11"/>
  <c r="AA331" i="11" s="1"/>
  <c r="W331" i="11"/>
  <c r="S48" i="12"/>
  <c r="U48" i="12"/>
  <c r="AA48" i="12" s="1"/>
  <c r="W48" i="12"/>
  <c r="AT38" i="11"/>
  <c r="AU38" i="11"/>
  <c r="S287" i="9"/>
  <c r="W287" i="9"/>
  <c r="U287" i="9"/>
  <c r="AA287" i="9" s="1"/>
  <c r="AT126" i="9"/>
  <c r="AU126" i="9"/>
  <c r="S176" i="9"/>
  <c r="W176" i="9"/>
  <c r="U176" i="9"/>
  <c r="AA176" i="9" s="1"/>
  <c r="U149" i="12"/>
  <c r="AA149" i="12" s="1"/>
  <c r="W149" i="12"/>
  <c r="S149" i="12"/>
  <c r="AT95" i="12"/>
  <c r="AU95" i="12"/>
  <c r="AU262" i="12"/>
  <c r="AT262" i="12"/>
  <c r="W130" i="12"/>
  <c r="S130" i="12"/>
  <c r="U130" i="12"/>
  <c r="AA130" i="12" s="1"/>
  <c r="W332" i="12"/>
  <c r="S332" i="12"/>
  <c r="U332" i="12"/>
  <c r="AA332" i="12" s="1"/>
  <c r="AU239" i="12"/>
  <c r="AT239" i="12"/>
  <c r="U88" i="14"/>
  <c r="AA88" i="14" s="1"/>
  <c r="S88" i="14"/>
  <c r="W88" i="14"/>
  <c r="S94" i="12"/>
  <c r="U94" i="12"/>
  <c r="AA94" i="12" s="1"/>
  <c r="W94" i="12"/>
  <c r="W5" i="12"/>
  <c r="S5" i="12"/>
  <c r="U5" i="12"/>
  <c r="AA5" i="12" s="1"/>
  <c r="AT134" i="12"/>
  <c r="AU134" i="12"/>
  <c r="U279" i="14"/>
  <c r="AA279" i="14" s="1"/>
  <c r="W279" i="14"/>
  <c r="S279" i="14"/>
  <c r="S367" i="14"/>
  <c r="U367" i="14"/>
  <c r="AA367" i="14" s="1"/>
  <c r="W367" i="14"/>
  <c r="U318" i="14"/>
  <c r="AA318" i="14" s="1"/>
  <c r="S318" i="14"/>
  <c r="W318" i="14"/>
  <c r="AO220" i="14"/>
  <c r="AN220" i="14"/>
  <c r="AM220" i="14"/>
  <c r="AS220" i="14" s="1"/>
  <c r="AN117" i="14"/>
  <c r="AM117" i="14"/>
  <c r="AS117" i="14" s="1"/>
  <c r="AO117" i="14"/>
  <c r="AN238" i="14"/>
  <c r="AO238" i="14"/>
  <c r="AM238" i="14"/>
  <c r="AS238" i="14" s="1"/>
  <c r="AN199" i="14"/>
  <c r="AM199" i="14"/>
  <c r="AS199" i="14" s="1"/>
  <c r="AO199" i="14"/>
  <c r="AO150" i="14"/>
  <c r="AN150" i="14"/>
  <c r="AM150" i="14"/>
  <c r="AS150" i="14" s="1"/>
  <c r="AN195" i="14"/>
  <c r="AM195" i="14"/>
  <c r="AS195" i="14" s="1"/>
  <c r="AO195" i="14"/>
  <c r="S157" i="12"/>
  <c r="U157" i="12"/>
  <c r="AA157" i="12" s="1"/>
  <c r="W157" i="12"/>
  <c r="AU192" i="12"/>
  <c r="AT192" i="12"/>
  <c r="AU146" i="12"/>
  <c r="AT146" i="12"/>
  <c r="U125" i="14"/>
  <c r="AA125" i="14" s="1"/>
  <c r="W125" i="14"/>
  <c r="S125" i="14"/>
  <c r="AM152" i="14"/>
  <c r="AS152" i="14" s="1"/>
  <c r="AN152" i="14"/>
  <c r="AO152" i="14"/>
  <c r="AN257" i="14"/>
  <c r="AO257" i="14"/>
  <c r="AM257" i="14"/>
  <c r="AS257" i="14" s="1"/>
  <c r="AM84" i="14"/>
  <c r="AS84" i="14" s="1"/>
  <c r="AN84" i="14"/>
  <c r="AO84" i="14"/>
  <c r="AT323" i="11"/>
  <c r="AU323" i="11"/>
  <c r="S313" i="14"/>
  <c r="W313" i="14"/>
  <c r="U313" i="14"/>
  <c r="AA313" i="14" s="1"/>
  <c r="AN109" i="14"/>
  <c r="AM109" i="14"/>
  <c r="AS109" i="14" s="1"/>
  <c r="AO109" i="14"/>
  <c r="AM83" i="14"/>
  <c r="AS83" i="14" s="1"/>
  <c r="AN83" i="14"/>
  <c r="AO83" i="14"/>
  <c r="AN244" i="14"/>
  <c r="AM244" i="14"/>
  <c r="AS244" i="14" s="1"/>
  <c r="AO244" i="14"/>
  <c r="AT211" i="12"/>
  <c r="AU211" i="12"/>
  <c r="U69" i="14"/>
  <c r="AA69" i="14" s="1"/>
  <c r="W69" i="14"/>
  <c r="S69" i="14"/>
  <c r="AN173" i="14"/>
  <c r="AO173" i="14"/>
  <c r="AM173" i="14"/>
  <c r="AS173" i="14" s="1"/>
  <c r="AO139" i="14"/>
  <c r="AM139" i="14"/>
  <c r="AS139" i="14" s="1"/>
  <c r="AN139" i="14"/>
  <c r="S113" i="11"/>
  <c r="W113" i="11"/>
  <c r="U113" i="11"/>
  <c r="AA113" i="11" s="1"/>
  <c r="W257" i="14"/>
  <c r="S257" i="14"/>
  <c r="U257" i="14"/>
  <c r="AA257" i="14" s="1"/>
  <c r="AM229" i="14"/>
  <c r="AS229" i="14" s="1"/>
  <c r="AO229" i="14"/>
  <c r="AN229" i="14"/>
  <c r="AM230" i="14"/>
  <c r="AS230" i="14" s="1"/>
  <c r="AO230" i="14"/>
  <c r="AN230" i="14"/>
  <c r="S135" i="12"/>
  <c r="U135" i="12"/>
  <c r="AA135" i="12" s="1"/>
  <c r="W135" i="12"/>
  <c r="W123" i="12"/>
  <c r="S123" i="12"/>
  <c r="U123" i="12"/>
  <c r="AA123" i="12" s="1"/>
  <c r="W111" i="12"/>
  <c r="S111" i="12"/>
  <c r="U111" i="12"/>
  <c r="AA111" i="12" s="1"/>
  <c r="AN75" i="14"/>
  <c r="AM75" i="14"/>
  <c r="AS75" i="14" s="1"/>
  <c r="AO75" i="14"/>
  <c r="AM266" i="14"/>
  <c r="AS266" i="14" s="1"/>
  <c r="AN266" i="14"/>
  <c r="AO266" i="14"/>
  <c r="AM85" i="14"/>
  <c r="AS85" i="14" s="1"/>
  <c r="AO85" i="14"/>
  <c r="AN85" i="14"/>
  <c r="AM322" i="14"/>
  <c r="AS322" i="14" s="1"/>
  <c r="AN322" i="14"/>
  <c r="AO322" i="14"/>
  <c r="AT333" i="12"/>
  <c r="AU333" i="12"/>
  <c r="AT12" i="12"/>
  <c r="AU12" i="12"/>
  <c r="AO344" i="14"/>
  <c r="AN344" i="14"/>
  <c r="AM344" i="14"/>
  <c r="AS344" i="14" s="1"/>
  <c r="AN144" i="14"/>
  <c r="AM144" i="14"/>
  <c r="AS144" i="14" s="1"/>
  <c r="AO144" i="14"/>
  <c r="AO233" i="14"/>
  <c r="AM233" i="14"/>
  <c r="AS233" i="14" s="1"/>
  <c r="AN233" i="14"/>
  <c r="U30" i="9"/>
  <c r="AA30" i="9" s="1"/>
  <c r="S30" i="9"/>
  <c r="W30" i="9"/>
  <c r="S356" i="9"/>
  <c r="W356" i="9"/>
  <c r="U356" i="9"/>
  <c r="AA356" i="9" s="1"/>
  <c r="AH141" i="14"/>
  <c r="AI141" i="14"/>
  <c r="AG141" i="14"/>
  <c r="AT297" i="9"/>
  <c r="AU297" i="9"/>
  <c r="AI242" i="14"/>
  <c r="AG242" i="14"/>
  <c r="AH242" i="14"/>
  <c r="W299" i="9"/>
  <c r="U299" i="9"/>
  <c r="AA299" i="9" s="1"/>
  <c r="S299" i="9"/>
  <c r="AG217" i="14"/>
  <c r="AI217" i="14"/>
  <c r="AH217" i="14"/>
  <c r="AU304" i="9"/>
  <c r="AT304" i="9"/>
  <c r="AH277" i="14"/>
  <c r="AG277" i="14"/>
  <c r="AI277" i="14"/>
  <c r="S161" i="9"/>
  <c r="W161" i="9"/>
  <c r="U161" i="9"/>
  <c r="AA161" i="9" s="1"/>
  <c r="W17" i="9"/>
  <c r="U17" i="9"/>
  <c r="AA17" i="9" s="1"/>
  <c r="S17" i="9"/>
  <c r="AU36" i="11"/>
  <c r="AT36" i="11"/>
  <c r="AT60" i="11"/>
  <c r="AU60" i="11"/>
  <c r="AT356" i="9"/>
  <c r="AU356" i="9"/>
  <c r="AU151" i="9"/>
  <c r="AT151" i="9"/>
  <c r="AU92" i="11"/>
  <c r="AT92" i="11"/>
  <c r="AT317" i="9"/>
  <c r="AU317" i="9"/>
  <c r="AT168" i="11"/>
  <c r="AU168" i="11"/>
  <c r="S349" i="9"/>
  <c r="W349" i="9"/>
  <c r="U349" i="9"/>
  <c r="AA349" i="9" s="1"/>
  <c r="AU23" i="11"/>
  <c r="AT23" i="11"/>
  <c r="S4" i="11"/>
  <c r="W4" i="11"/>
  <c r="U4" i="11"/>
  <c r="AA4" i="11" s="1"/>
  <c r="W176" i="11"/>
  <c r="U176" i="11"/>
  <c r="AA176" i="11" s="1"/>
  <c r="S176" i="11"/>
  <c r="AT327" i="9"/>
  <c r="AU327" i="9"/>
  <c r="S272" i="9"/>
  <c r="W272" i="9"/>
  <c r="U272" i="9"/>
  <c r="AA272" i="9" s="1"/>
  <c r="W198" i="11"/>
  <c r="U198" i="11"/>
  <c r="AA198" i="11" s="1"/>
  <c r="S198" i="11"/>
  <c r="S295" i="11"/>
  <c r="U295" i="11"/>
  <c r="AA295" i="11" s="1"/>
  <c r="W295" i="11"/>
  <c r="W141" i="9"/>
  <c r="U141" i="9"/>
  <c r="AA141" i="9" s="1"/>
  <c r="S141" i="9"/>
  <c r="AT118" i="9"/>
  <c r="AU118" i="9"/>
  <c r="S54" i="12"/>
  <c r="U54" i="12"/>
  <c r="AA54" i="12" s="1"/>
  <c r="W54" i="12"/>
  <c r="AU365" i="9"/>
  <c r="AT365" i="9"/>
  <c r="AU276" i="11"/>
  <c r="AT276" i="11"/>
  <c r="AT323" i="9"/>
  <c r="AU323" i="9"/>
  <c r="U22" i="12"/>
  <c r="AA22" i="12" s="1"/>
  <c r="W22" i="12"/>
  <c r="S22" i="12"/>
  <c r="AU127" i="12"/>
  <c r="AT127" i="12"/>
  <c r="AU6" i="12"/>
  <c r="AT6" i="12"/>
  <c r="W106" i="12"/>
  <c r="S106" i="12"/>
  <c r="U106" i="12"/>
  <c r="AA106" i="12" s="1"/>
  <c r="AU286" i="9"/>
  <c r="AT286" i="9"/>
  <c r="S16" i="12"/>
  <c r="U16" i="12"/>
  <c r="AA16" i="12" s="1"/>
  <c r="W16" i="12"/>
  <c r="S100" i="12"/>
  <c r="U100" i="12"/>
  <c r="AA100" i="12" s="1"/>
  <c r="W100" i="12"/>
  <c r="AT120" i="12"/>
  <c r="AU120" i="12"/>
  <c r="AU99" i="12"/>
  <c r="AT99" i="12"/>
  <c r="U201" i="12"/>
  <c r="AA201" i="12" s="1"/>
  <c r="W201" i="12"/>
  <c r="S201" i="12"/>
  <c r="AG362" i="14"/>
  <c r="AH362" i="14"/>
  <c r="AI362" i="14"/>
  <c r="AT150" i="12"/>
  <c r="AU150" i="12"/>
  <c r="AU29" i="9"/>
  <c r="AT29" i="9"/>
  <c r="S187" i="12"/>
  <c r="U187" i="12"/>
  <c r="AA187" i="12" s="1"/>
  <c r="W187" i="12"/>
  <c r="W42" i="14"/>
  <c r="S42" i="14"/>
  <c r="U42" i="14"/>
  <c r="AA42" i="14" s="1"/>
  <c r="U287" i="12"/>
  <c r="AA287" i="12" s="1"/>
  <c r="W287" i="12"/>
  <c r="S287" i="12"/>
  <c r="S131" i="12"/>
  <c r="U131" i="12"/>
  <c r="AA131" i="12" s="1"/>
  <c r="W131" i="12"/>
  <c r="AT258" i="12"/>
  <c r="AU258" i="12"/>
  <c r="W109" i="12"/>
  <c r="S109" i="12"/>
  <c r="U109" i="12"/>
  <c r="AA109" i="12" s="1"/>
  <c r="S280" i="14"/>
  <c r="U280" i="14"/>
  <c r="AA280" i="14" s="1"/>
  <c r="W280" i="14"/>
  <c r="W119" i="14"/>
  <c r="S119" i="14"/>
  <c r="U119" i="14"/>
  <c r="AA119" i="14" s="1"/>
  <c r="S137" i="14"/>
  <c r="U137" i="14"/>
  <c r="AA137" i="14" s="1"/>
  <c r="W137" i="14"/>
  <c r="W218" i="14"/>
  <c r="S218" i="14"/>
  <c r="U218" i="14"/>
  <c r="AA218" i="14" s="1"/>
  <c r="S59" i="14"/>
  <c r="U59" i="14"/>
  <c r="AA59" i="14" s="1"/>
  <c r="W59" i="14"/>
  <c r="AM219" i="14"/>
  <c r="AS219" i="14" s="1"/>
  <c r="AO219" i="14"/>
  <c r="AN219" i="14"/>
  <c r="AO9" i="14"/>
  <c r="AN9" i="14"/>
  <c r="AM9" i="14"/>
  <c r="AS9" i="14" s="1"/>
  <c r="AM167" i="14"/>
  <c r="AS167" i="14" s="1"/>
  <c r="AO167" i="14"/>
  <c r="AN167" i="14"/>
  <c r="AN104" i="14"/>
  <c r="AO104" i="14"/>
  <c r="AM104" i="14"/>
  <c r="AS104" i="14" s="1"/>
  <c r="AM256" i="14"/>
  <c r="AS256" i="14" s="1"/>
  <c r="AN256" i="14"/>
  <c r="AO256" i="14"/>
  <c r="AO312" i="14"/>
  <c r="AM312" i="14"/>
  <c r="AS312" i="14" s="1"/>
  <c r="AN312" i="14"/>
  <c r="AG199" i="14"/>
  <c r="AH199" i="14"/>
  <c r="AI199" i="14"/>
  <c r="AU259" i="9"/>
  <c r="AT259" i="9"/>
  <c r="U286" i="11"/>
  <c r="AA286" i="11" s="1"/>
  <c r="W286" i="11"/>
  <c r="S286" i="11"/>
  <c r="AG276" i="14"/>
  <c r="AH276" i="14"/>
  <c r="AI276" i="14"/>
  <c r="AU133" i="9"/>
  <c r="AT133" i="9"/>
  <c r="W211" i="9"/>
  <c r="U211" i="9"/>
  <c r="AA211" i="9" s="1"/>
  <c r="S211" i="9"/>
  <c r="AG325" i="14"/>
  <c r="AH325" i="14"/>
  <c r="AI325" i="14"/>
  <c r="AI99" i="14"/>
  <c r="AG99" i="14"/>
  <c r="AH99" i="14"/>
  <c r="AU30" i="9"/>
  <c r="AT30" i="9"/>
  <c r="U325" i="9"/>
  <c r="AA325" i="9" s="1"/>
  <c r="S325" i="9"/>
  <c r="W325" i="9"/>
  <c r="AU25" i="11"/>
  <c r="AT25" i="11"/>
  <c r="W207" i="9"/>
  <c r="U207" i="9"/>
  <c r="AA207" i="9" s="1"/>
  <c r="S207" i="9"/>
  <c r="AU106" i="9"/>
  <c r="AT106" i="9"/>
  <c r="S249" i="9"/>
  <c r="W249" i="9"/>
  <c r="U249" i="9"/>
  <c r="AA249" i="9" s="1"/>
  <c r="S82" i="11"/>
  <c r="W82" i="11"/>
  <c r="U82" i="11"/>
  <c r="AA82" i="11" s="1"/>
  <c r="AT154" i="11"/>
  <c r="AU154" i="11"/>
  <c r="AT100" i="11"/>
  <c r="AU100" i="11"/>
  <c r="AG355" i="14"/>
  <c r="AH355" i="14"/>
  <c r="AI355" i="14"/>
  <c r="W221" i="9"/>
  <c r="U221" i="9"/>
  <c r="AA221" i="9" s="1"/>
  <c r="S221" i="9"/>
  <c r="W240" i="11"/>
  <c r="U240" i="11"/>
  <c r="AA240" i="11" s="1"/>
  <c r="S240" i="11"/>
  <c r="AT305" i="11"/>
  <c r="AU305" i="11"/>
  <c r="S22" i="11"/>
  <c r="W22" i="11"/>
  <c r="U22" i="11"/>
  <c r="AA22" i="11" s="1"/>
  <c r="U359" i="9"/>
  <c r="AA359" i="9" s="1"/>
  <c r="S359" i="9"/>
  <c r="W359" i="9"/>
  <c r="AT104" i="9"/>
  <c r="AU104" i="9"/>
  <c r="U256" i="11"/>
  <c r="AA256" i="11" s="1"/>
  <c r="S256" i="11"/>
  <c r="W256" i="11"/>
  <c r="W30" i="11"/>
  <c r="U30" i="11"/>
  <c r="AA30" i="11" s="1"/>
  <c r="S30" i="11"/>
  <c r="AT345" i="9"/>
  <c r="AU345" i="9"/>
  <c r="AU247" i="11"/>
  <c r="AT247" i="11"/>
  <c r="W40" i="12"/>
  <c r="S40" i="12"/>
  <c r="U40" i="12"/>
  <c r="AA40" i="12" s="1"/>
  <c r="U145" i="11"/>
  <c r="AA145" i="11" s="1"/>
  <c r="W145" i="11"/>
  <c r="S145" i="11"/>
  <c r="AT27" i="12"/>
  <c r="AU27" i="12"/>
  <c r="AU12" i="11"/>
  <c r="AT12" i="11"/>
  <c r="AG92" i="14"/>
  <c r="AH92" i="14"/>
  <c r="AI92" i="14"/>
  <c r="S318" i="11"/>
  <c r="U318" i="11"/>
  <c r="AA318" i="11" s="1"/>
  <c r="W318" i="11"/>
  <c r="AT329" i="11"/>
  <c r="AU329" i="11"/>
  <c r="U48" i="11"/>
  <c r="AA48" i="11" s="1"/>
  <c r="S48" i="11"/>
  <c r="W48" i="11"/>
  <c r="S292" i="11"/>
  <c r="W292" i="11"/>
  <c r="U292" i="11"/>
  <c r="AA292" i="11" s="1"/>
  <c r="AT100" i="12"/>
  <c r="AU100" i="12"/>
  <c r="AU294" i="12"/>
  <c r="AT294" i="12"/>
  <c r="AT328" i="11"/>
  <c r="AU328" i="11"/>
  <c r="W21" i="14"/>
  <c r="U21" i="14"/>
  <c r="AA21" i="14" s="1"/>
  <c r="S21" i="14"/>
  <c r="U7" i="14"/>
  <c r="AA7" i="14" s="1"/>
  <c r="S7" i="14"/>
  <c r="W7" i="14"/>
  <c r="U118" i="12"/>
  <c r="AA118" i="12" s="1"/>
  <c r="W118" i="12"/>
  <c r="S118" i="12"/>
  <c r="U149" i="14"/>
  <c r="AA149" i="14" s="1"/>
  <c r="W149" i="14"/>
  <c r="S149" i="14"/>
  <c r="U246" i="14"/>
  <c r="AA246" i="14" s="1"/>
  <c r="W246" i="14"/>
  <c r="S246" i="14"/>
  <c r="W172" i="14"/>
  <c r="S172" i="14"/>
  <c r="U172" i="14"/>
  <c r="AA172" i="14" s="1"/>
  <c r="U308" i="14"/>
  <c r="AA308" i="14" s="1"/>
  <c r="W308" i="14"/>
  <c r="S308" i="14"/>
  <c r="S163" i="14"/>
  <c r="U163" i="14"/>
  <c r="AA163" i="14" s="1"/>
  <c r="W163" i="14"/>
  <c r="AO227" i="14"/>
  <c r="AM227" i="14"/>
  <c r="AS227" i="14" s="1"/>
  <c r="AN227" i="14"/>
  <c r="AN265" i="14"/>
  <c r="AM265" i="14"/>
  <c r="AS265" i="14" s="1"/>
  <c r="AO265" i="14"/>
  <c r="AO214" i="14"/>
  <c r="AN214" i="14"/>
  <c r="AM214" i="14"/>
  <c r="AS214" i="14" s="1"/>
  <c r="AN100" i="14"/>
  <c r="AO100" i="14"/>
  <c r="AM100" i="14"/>
  <c r="AS100" i="14" s="1"/>
  <c r="AM207" i="14"/>
  <c r="AS207" i="14" s="1"/>
  <c r="AN207" i="14"/>
  <c r="AO207" i="14"/>
  <c r="AG77" i="14"/>
  <c r="AH77" i="14"/>
  <c r="AI77" i="14"/>
  <c r="AT181" i="9"/>
  <c r="AU181" i="9"/>
  <c r="AG339" i="14"/>
  <c r="AH339" i="14"/>
  <c r="AI339" i="14"/>
  <c r="AU320" i="9"/>
  <c r="AT320" i="9"/>
  <c r="AI310" i="14"/>
  <c r="AG310" i="14"/>
  <c r="AH310" i="14"/>
  <c r="AG18" i="14"/>
  <c r="AH18" i="14"/>
  <c r="AI18" i="14"/>
  <c r="AT339" i="9"/>
  <c r="AU339" i="9"/>
  <c r="AG160" i="14"/>
  <c r="AH160" i="14"/>
  <c r="AI160" i="14"/>
  <c r="AI352" i="14"/>
  <c r="AG352" i="14"/>
  <c r="AH352" i="14"/>
  <c r="S97" i="9"/>
  <c r="W97" i="9"/>
  <c r="U97" i="9"/>
  <c r="AA97" i="9" s="1"/>
  <c r="AU229" i="9"/>
  <c r="AT229" i="9"/>
  <c r="AU101" i="9"/>
  <c r="AT101" i="9"/>
  <c r="AT48" i="9"/>
  <c r="AU48" i="9"/>
  <c r="AU227" i="9"/>
  <c r="AT227" i="9"/>
  <c r="U241" i="9"/>
  <c r="AA241" i="9" s="1"/>
  <c r="S241" i="9"/>
  <c r="W241" i="9"/>
  <c r="AU19" i="11"/>
  <c r="AT19" i="11"/>
  <c r="W13" i="11"/>
  <c r="U13" i="11"/>
  <c r="AA13" i="11" s="1"/>
  <c r="S13" i="11"/>
  <c r="S243" i="11"/>
  <c r="W243" i="11"/>
  <c r="U243" i="11"/>
  <c r="AA243" i="11" s="1"/>
  <c r="AU67" i="11"/>
  <c r="AT67" i="11"/>
  <c r="AU251" i="11"/>
  <c r="AT251" i="11"/>
  <c r="AU120" i="11"/>
  <c r="AT120" i="11"/>
  <c r="AU181" i="11"/>
  <c r="AT181" i="11"/>
  <c r="AT102" i="9"/>
  <c r="AU102" i="9"/>
  <c r="AT114" i="12"/>
  <c r="AU114" i="12"/>
  <c r="AT355" i="9"/>
  <c r="AU355" i="9"/>
  <c r="W259" i="9"/>
  <c r="S259" i="9"/>
  <c r="U259" i="9"/>
  <c r="AA259" i="9" s="1"/>
  <c r="U23" i="12"/>
  <c r="AA23" i="12" s="1"/>
  <c r="W23" i="12"/>
  <c r="S23" i="12"/>
  <c r="U326" i="12"/>
  <c r="AA326" i="12" s="1"/>
  <c r="W326" i="12"/>
  <c r="S326" i="12"/>
  <c r="AT209" i="12"/>
  <c r="AU209" i="12"/>
  <c r="U7" i="11"/>
  <c r="AA7" i="11" s="1"/>
  <c r="S7" i="11"/>
  <c r="W7" i="11"/>
  <c r="AT4" i="12"/>
  <c r="AU4" i="12"/>
  <c r="S83" i="12"/>
  <c r="U83" i="12"/>
  <c r="AA83" i="12" s="1"/>
  <c r="W83" i="12"/>
  <c r="U46" i="11"/>
  <c r="AA46" i="11" s="1"/>
  <c r="S46" i="11"/>
  <c r="W46" i="11"/>
  <c r="S82" i="14"/>
  <c r="U82" i="14"/>
  <c r="AA82" i="14" s="1"/>
  <c r="W82" i="14"/>
  <c r="W83" i="14"/>
  <c r="S83" i="14"/>
  <c r="U83" i="14"/>
  <c r="AA83" i="14" s="1"/>
  <c r="U115" i="9"/>
  <c r="AA115" i="9" s="1"/>
  <c r="W115" i="9"/>
  <c r="S115" i="9"/>
  <c r="S342" i="14"/>
  <c r="U342" i="14"/>
  <c r="AA342" i="14" s="1"/>
  <c r="W342" i="14"/>
  <c r="W324" i="14"/>
  <c r="S324" i="14"/>
  <c r="U324" i="14"/>
  <c r="AA324" i="14" s="1"/>
  <c r="AN164" i="14"/>
  <c r="AM164" i="14"/>
  <c r="AS164" i="14" s="1"/>
  <c r="AO164" i="14"/>
  <c r="AN147" i="14"/>
  <c r="AM147" i="14"/>
  <c r="AS147" i="14" s="1"/>
  <c r="AO147" i="14"/>
  <c r="AM181" i="14"/>
  <c r="AS181" i="14" s="1"/>
  <c r="AO181" i="14"/>
  <c r="AN181" i="14"/>
  <c r="AN286" i="14"/>
  <c r="AM286" i="14"/>
  <c r="AS286" i="14" s="1"/>
  <c r="AO286" i="14"/>
  <c r="AI148" i="14"/>
  <c r="AH148" i="14"/>
  <c r="AG148" i="14"/>
  <c r="AM29" i="14"/>
  <c r="AS29" i="14" s="1"/>
  <c r="AO29" i="14"/>
  <c r="AN29" i="14"/>
  <c r="AN52" i="14"/>
  <c r="AO52" i="14"/>
  <c r="AM52" i="14"/>
  <c r="AS52" i="14" s="1"/>
  <c r="W19" i="9"/>
  <c r="U19" i="9"/>
  <c r="AA19" i="9" s="1"/>
  <c r="S19" i="9"/>
  <c r="U35" i="11"/>
  <c r="AA35" i="11" s="1"/>
  <c r="W35" i="11"/>
  <c r="S35" i="11"/>
  <c r="AH126" i="14"/>
  <c r="AI126" i="14"/>
  <c r="AG126" i="14"/>
  <c r="AH227" i="14"/>
  <c r="AI227" i="14"/>
  <c r="AG227" i="14"/>
  <c r="AI16" i="14"/>
  <c r="AH16" i="14"/>
  <c r="AG16" i="14"/>
  <c r="AG293" i="14"/>
  <c r="AI293" i="14"/>
  <c r="AH293" i="14"/>
  <c r="S188" i="9"/>
  <c r="W188" i="9"/>
  <c r="U188" i="9"/>
  <c r="AA188" i="9" s="1"/>
  <c r="AI300" i="14"/>
  <c r="AH300" i="14"/>
  <c r="AG300" i="14"/>
  <c r="U285" i="9"/>
  <c r="AA285" i="9" s="1"/>
  <c r="S285" i="9"/>
  <c r="W285" i="9"/>
  <c r="AO46" i="14"/>
  <c r="AM46" i="14"/>
  <c r="AS46" i="14" s="1"/>
  <c r="AN46" i="14"/>
  <c r="AG292" i="14"/>
  <c r="AH292" i="14"/>
  <c r="AI292" i="14"/>
  <c r="W91" i="9"/>
  <c r="U91" i="9"/>
  <c r="AA91" i="9" s="1"/>
  <c r="S91" i="9"/>
  <c r="U340" i="9"/>
  <c r="AA340" i="9" s="1"/>
  <c r="S340" i="9"/>
  <c r="W340" i="9"/>
  <c r="AH286" i="14"/>
  <c r="AI286" i="14"/>
  <c r="AG286" i="14"/>
  <c r="AH178" i="14"/>
  <c r="AG178" i="14"/>
  <c r="AI178" i="14"/>
  <c r="AU168" i="9"/>
  <c r="AT168" i="9"/>
  <c r="W125" i="11"/>
  <c r="U125" i="11"/>
  <c r="AA125" i="11" s="1"/>
  <c r="S125" i="11"/>
  <c r="S45" i="9"/>
  <c r="W45" i="9"/>
  <c r="U45" i="9"/>
  <c r="AA45" i="9" s="1"/>
  <c r="AT200" i="11"/>
  <c r="AU200" i="11"/>
  <c r="AU171" i="11"/>
  <c r="AT171" i="11"/>
  <c r="U259" i="11"/>
  <c r="AA259" i="11" s="1"/>
  <c r="S259" i="11"/>
  <c r="W259" i="11"/>
  <c r="AT361" i="9"/>
  <c r="AU361" i="9"/>
  <c r="W70" i="9"/>
  <c r="U70" i="9"/>
  <c r="AA70" i="9" s="1"/>
  <c r="S70" i="9"/>
  <c r="U251" i="9"/>
  <c r="AA251" i="9" s="1"/>
  <c r="S251" i="9"/>
  <c r="W251" i="9"/>
  <c r="W335" i="11"/>
  <c r="S335" i="11"/>
  <c r="U335" i="11"/>
  <c r="AA335" i="11" s="1"/>
  <c r="U344" i="11"/>
  <c r="AA344" i="11" s="1"/>
  <c r="W344" i="11"/>
  <c r="S344" i="11"/>
  <c r="U155" i="9"/>
  <c r="AA155" i="9" s="1"/>
  <c r="S155" i="9"/>
  <c r="W155" i="9"/>
  <c r="U11" i="9"/>
  <c r="AA11" i="9" s="1"/>
  <c r="S11" i="9"/>
  <c r="W11" i="9"/>
  <c r="U140" i="12"/>
  <c r="AA140" i="12" s="1"/>
  <c r="W140" i="12"/>
  <c r="S140" i="12"/>
  <c r="S280" i="12"/>
  <c r="U280" i="12"/>
  <c r="AA280" i="12" s="1"/>
  <c r="W280" i="12"/>
  <c r="W4" i="12"/>
  <c r="S4" i="12"/>
  <c r="U4" i="12"/>
  <c r="AA4" i="12" s="1"/>
  <c r="U366" i="12"/>
  <c r="AA366" i="12" s="1"/>
  <c r="W366" i="12"/>
  <c r="S366" i="12"/>
  <c r="U85" i="9"/>
  <c r="AA85" i="9" s="1"/>
  <c r="S85" i="9"/>
  <c r="W85" i="9"/>
  <c r="S68" i="14"/>
  <c r="U68" i="14"/>
  <c r="AA68" i="14" s="1"/>
  <c r="W68" i="14"/>
  <c r="AU315" i="12"/>
  <c r="AT315" i="12"/>
  <c r="U204" i="12"/>
  <c r="AA204" i="12" s="1"/>
  <c r="W204" i="12"/>
  <c r="S204" i="12"/>
  <c r="S25" i="14"/>
  <c r="W25" i="14"/>
  <c r="U25" i="14"/>
  <c r="AA25" i="14" s="1"/>
  <c r="AU9" i="12"/>
  <c r="AT9" i="12"/>
  <c r="U219" i="12"/>
  <c r="AA219" i="12" s="1"/>
  <c r="W219" i="12"/>
  <c r="S219" i="12"/>
  <c r="W112" i="14"/>
  <c r="S112" i="14"/>
  <c r="U112" i="14"/>
  <c r="AA112" i="14" s="1"/>
  <c r="U303" i="14"/>
  <c r="AA303" i="14" s="1"/>
  <c r="S303" i="14"/>
  <c r="W303" i="14"/>
  <c r="U94" i="14"/>
  <c r="AA94" i="14" s="1"/>
  <c r="W94" i="14"/>
  <c r="S94" i="14"/>
  <c r="U182" i="14"/>
  <c r="AA182" i="14" s="1"/>
  <c r="S182" i="14"/>
  <c r="W182" i="14"/>
  <c r="U274" i="14"/>
  <c r="AA274" i="14" s="1"/>
  <c r="W274" i="14"/>
  <c r="S274" i="14"/>
  <c r="S366" i="14"/>
  <c r="W366" i="14"/>
  <c r="U366" i="14"/>
  <c r="AA366" i="14" s="1"/>
  <c r="AM268" i="14"/>
  <c r="AS268" i="14" s="1"/>
  <c r="AO268" i="14"/>
  <c r="AN268" i="14"/>
  <c r="AO203" i="14"/>
  <c r="AN203" i="14"/>
  <c r="AM203" i="14"/>
  <c r="AS203" i="14" s="1"/>
  <c r="AI162" i="14"/>
  <c r="AG162" i="14"/>
  <c r="AH162" i="14"/>
  <c r="W203" i="9"/>
  <c r="U203" i="9"/>
  <c r="AA203" i="9" s="1"/>
  <c r="S203" i="9"/>
  <c r="AM49" i="14"/>
  <c r="AS49" i="14" s="1"/>
  <c r="AN49" i="14"/>
  <c r="AO49" i="14"/>
  <c r="W127" i="9"/>
  <c r="U127" i="9"/>
  <c r="AA127" i="9" s="1"/>
  <c r="S127" i="9"/>
  <c r="AU191" i="9"/>
  <c r="AT191" i="9"/>
  <c r="S193" i="9"/>
  <c r="W193" i="9"/>
  <c r="U193" i="9"/>
  <c r="AA193" i="9" s="1"/>
  <c r="AU245" i="9"/>
  <c r="AT245" i="9"/>
  <c r="W112" i="11"/>
  <c r="S112" i="11"/>
  <c r="U112" i="11"/>
  <c r="AA112" i="11" s="1"/>
  <c r="W231" i="11"/>
  <c r="U231" i="11"/>
  <c r="AA231" i="11" s="1"/>
  <c r="S231" i="11"/>
  <c r="W31" i="11"/>
  <c r="U31" i="11"/>
  <c r="AA31" i="11" s="1"/>
  <c r="S31" i="11"/>
  <c r="U244" i="11"/>
  <c r="AA244" i="11" s="1"/>
  <c r="W244" i="11"/>
  <c r="S244" i="11"/>
  <c r="AT175" i="11"/>
  <c r="AU175" i="11"/>
  <c r="W331" i="9"/>
  <c r="U331" i="9"/>
  <c r="AA331" i="9" s="1"/>
  <c r="S331" i="9"/>
  <c r="AT63" i="11"/>
  <c r="AU63" i="11"/>
  <c r="U291" i="9"/>
  <c r="AA291" i="9" s="1"/>
  <c r="S291" i="9"/>
  <c r="W291" i="9"/>
  <c r="S217" i="11"/>
  <c r="W217" i="11"/>
  <c r="U217" i="11"/>
  <c r="AA217" i="11" s="1"/>
  <c r="AU232" i="9"/>
  <c r="AT232" i="9"/>
  <c r="AT306" i="11"/>
  <c r="AU306" i="11"/>
  <c r="AT64" i="12"/>
  <c r="AU64" i="12"/>
  <c r="AU186" i="9"/>
  <c r="AT186" i="9"/>
  <c r="AU197" i="9"/>
  <c r="AT197" i="9"/>
  <c r="S164" i="12"/>
  <c r="W164" i="12"/>
  <c r="U164" i="12"/>
  <c r="AA164" i="12" s="1"/>
  <c r="S51" i="9"/>
  <c r="W51" i="9"/>
  <c r="U51" i="9"/>
  <c r="AA51" i="9" s="1"/>
  <c r="S60" i="12"/>
  <c r="U60" i="12"/>
  <c r="AA60" i="12" s="1"/>
  <c r="W60" i="12"/>
  <c r="AT107" i="12"/>
  <c r="AU107" i="12"/>
  <c r="AU125" i="12"/>
  <c r="AT125" i="12"/>
  <c r="S178" i="12"/>
  <c r="U178" i="12"/>
  <c r="AA178" i="12" s="1"/>
  <c r="W178" i="12"/>
  <c r="U231" i="12"/>
  <c r="AA231" i="12" s="1"/>
  <c r="W231" i="12"/>
  <c r="S231" i="12"/>
  <c r="AT198" i="12"/>
  <c r="AU198" i="12"/>
  <c r="S239" i="11"/>
  <c r="W239" i="11"/>
  <c r="U239" i="11"/>
  <c r="AA239" i="11" s="1"/>
  <c r="AT330" i="11"/>
  <c r="AU330" i="11"/>
  <c r="AU128" i="12"/>
  <c r="AT128" i="12"/>
  <c r="U194" i="12"/>
  <c r="AA194" i="12" s="1"/>
  <c r="W194" i="12"/>
  <c r="S194" i="12"/>
  <c r="S85" i="14"/>
  <c r="U85" i="14"/>
  <c r="AA85" i="14" s="1"/>
  <c r="W85" i="14"/>
  <c r="W105" i="14"/>
  <c r="S105" i="14"/>
  <c r="U105" i="14"/>
  <c r="AA105" i="14" s="1"/>
  <c r="S13" i="14"/>
  <c r="U13" i="14"/>
  <c r="AA13" i="14" s="1"/>
  <c r="W13" i="14"/>
  <c r="AT361" i="12"/>
  <c r="AU361" i="12"/>
  <c r="AT142" i="12"/>
  <c r="AU142" i="12"/>
  <c r="U130" i="14"/>
  <c r="AA130" i="14" s="1"/>
  <c r="W130" i="14"/>
  <c r="S130" i="14"/>
  <c r="S103" i="12"/>
  <c r="U103" i="12"/>
  <c r="AA103" i="12" s="1"/>
  <c r="W103" i="12"/>
  <c r="U229" i="14"/>
  <c r="AA229" i="14" s="1"/>
  <c r="S229" i="14"/>
  <c r="W229" i="14"/>
  <c r="U133" i="14"/>
  <c r="AA133" i="14" s="1"/>
  <c r="S133" i="14"/>
  <c r="W133" i="14"/>
  <c r="AO154" i="14"/>
  <c r="AN154" i="14"/>
  <c r="AM154" i="14"/>
  <c r="AS154" i="14" s="1"/>
  <c r="AN176" i="14"/>
  <c r="AO176" i="14"/>
  <c r="AM176" i="14"/>
  <c r="AS176" i="14" s="1"/>
  <c r="AN12" i="14"/>
  <c r="AM12" i="14"/>
  <c r="AS12" i="14" s="1"/>
  <c r="AO12" i="14"/>
  <c r="AI356" i="14"/>
  <c r="AG356" i="14"/>
  <c r="AH356" i="14"/>
  <c r="AT81" i="9"/>
  <c r="AU81" i="9"/>
  <c r="AG238" i="14"/>
  <c r="AH238" i="14"/>
  <c r="AI238" i="14"/>
  <c r="AH9" i="14"/>
  <c r="AI9" i="14"/>
  <c r="AG9" i="14"/>
  <c r="AG302" i="14"/>
  <c r="AH302" i="14"/>
  <c r="AI302" i="14"/>
  <c r="AI220" i="14"/>
  <c r="AG220" i="14"/>
  <c r="AH220" i="14"/>
  <c r="U99" i="9"/>
  <c r="AA99" i="9" s="1"/>
  <c r="S99" i="9"/>
  <c r="W99" i="9"/>
  <c r="AT43" i="11"/>
  <c r="AU43" i="11"/>
  <c r="S82" i="9"/>
  <c r="W82" i="9"/>
  <c r="U82" i="9"/>
  <c r="AA82" i="9" s="1"/>
  <c r="AT65" i="11"/>
  <c r="AU65" i="11"/>
  <c r="W138" i="11"/>
  <c r="U138" i="11"/>
  <c r="AA138" i="11" s="1"/>
  <c r="S138" i="11"/>
  <c r="AT297" i="11"/>
  <c r="AU297" i="11"/>
  <c r="AT13" i="9"/>
  <c r="AU13" i="9"/>
  <c r="AU188" i="11"/>
  <c r="AT188" i="11"/>
  <c r="AU75" i="11"/>
  <c r="AT75" i="11"/>
  <c r="U126" i="11"/>
  <c r="AA126" i="11" s="1"/>
  <c r="S126" i="11"/>
  <c r="W126" i="11"/>
  <c r="AT40" i="9"/>
  <c r="AU40" i="9"/>
  <c r="AT343" i="11"/>
  <c r="AU343" i="11"/>
  <c r="U40" i="11"/>
  <c r="AA40" i="11" s="1"/>
  <c r="S40" i="11"/>
  <c r="W40" i="11"/>
  <c r="W145" i="9"/>
  <c r="U145" i="9"/>
  <c r="AA145" i="9" s="1"/>
  <c r="S145" i="9"/>
  <c r="W302" i="9"/>
  <c r="U302" i="9"/>
  <c r="AA302" i="9" s="1"/>
  <c r="S302" i="9"/>
  <c r="AU345" i="11"/>
  <c r="AT345" i="11"/>
  <c r="AU143" i="12"/>
  <c r="AT143" i="12"/>
  <c r="AT254" i="12"/>
  <c r="AU254" i="12"/>
  <c r="AT124" i="11"/>
  <c r="AU124" i="11"/>
  <c r="AT179" i="12"/>
  <c r="AU179" i="12"/>
  <c r="AT111" i="12"/>
  <c r="AU111" i="12"/>
  <c r="AT80" i="12"/>
  <c r="AU80" i="12"/>
  <c r="S113" i="12"/>
  <c r="U113" i="12"/>
  <c r="AA113" i="12" s="1"/>
  <c r="W113" i="12"/>
  <c r="AT246" i="12"/>
  <c r="AU246" i="12"/>
  <c r="AT138" i="12"/>
  <c r="AU138" i="12"/>
  <c r="U334" i="12"/>
  <c r="AA334" i="12" s="1"/>
  <c r="W334" i="12"/>
  <c r="S334" i="12"/>
  <c r="S311" i="12"/>
  <c r="U311" i="12"/>
  <c r="AA311" i="12" s="1"/>
  <c r="W311" i="12"/>
  <c r="AU28" i="12"/>
  <c r="AT28" i="12"/>
  <c r="AT253" i="12"/>
  <c r="AU253" i="12"/>
  <c r="AT360" i="12"/>
  <c r="AU360" i="12"/>
  <c r="W309" i="12"/>
  <c r="S309" i="12"/>
  <c r="U309" i="12"/>
  <c r="AA309" i="12" s="1"/>
  <c r="W152" i="14"/>
  <c r="S152" i="14"/>
  <c r="U152" i="14"/>
  <c r="AA152" i="14" s="1"/>
  <c r="W244" i="14"/>
  <c r="U244" i="14"/>
  <c r="AA244" i="14" s="1"/>
  <c r="S244" i="14"/>
  <c r="W316" i="14"/>
  <c r="S316" i="14"/>
  <c r="U316" i="14"/>
  <c r="AA316" i="14" s="1"/>
  <c r="U147" i="14"/>
  <c r="AA147" i="14" s="1"/>
  <c r="W147" i="14"/>
  <c r="S147" i="14"/>
  <c r="S322" i="14"/>
  <c r="W322" i="14"/>
  <c r="U322" i="14"/>
  <c r="AA322" i="14" s="1"/>
  <c r="AM80" i="14"/>
  <c r="AS80" i="14" s="1"/>
  <c r="AN80" i="14"/>
  <c r="AO80" i="14"/>
  <c r="AN183" i="14"/>
  <c r="AO183" i="14"/>
  <c r="AM183" i="14"/>
  <c r="AS183" i="14" s="1"/>
  <c r="AH202" i="14"/>
  <c r="AI202" i="14"/>
  <c r="AG202" i="14"/>
  <c r="AG76" i="14"/>
  <c r="AH76" i="14"/>
  <c r="AI76" i="14"/>
  <c r="AG149" i="14"/>
  <c r="AH149" i="14"/>
  <c r="AI149" i="14"/>
  <c r="AH114" i="14"/>
  <c r="AI114" i="14"/>
  <c r="AG114" i="14"/>
  <c r="AU173" i="9"/>
  <c r="AT173" i="9"/>
  <c r="S324" i="9"/>
  <c r="W324" i="9"/>
  <c r="U324" i="9"/>
  <c r="AA324" i="9" s="1"/>
  <c r="S334" i="9"/>
  <c r="W334" i="9"/>
  <c r="U334" i="9"/>
  <c r="AA334" i="9" s="1"/>
  <c r="AI89" i="14"/>
  <c r="AG89" i="14"/>
  <c r="AH89" i="14"/>
  <c r="S194" i="9"/>
  <c r="W194" i="9"/>
  <c r="U194" i="9"/>
  <c r="AA194" i="9" s="1"/>
  <c r="AU141" i="9"/>
  <c r="AT141" i="9"/>
  <c r="AT149" i="9"/>
  <c r="AU149" i="9"/>
  <c r="AT114" i="9"/>
  <c r="AU114" i="9"/>
  <c r="AT129" i="11"/>
  <c r="AU129" i="11"/>
  <c r="AH223" i="14"/>
  <c r="AI223" i="14"/>
  <c r="AG223" i="14"/>
  <c r="AU195" i="9"/>
  <c r="AT195" i="9"/>
  <c r="AT93" i="11"/>
  <c r="AU93" i="11"/>
  <c r="AU154" i="9"/>
  <c r="AT154" i="9"/>
  <c r="W261" i="11"/>
  <c r="U261" i="11"/>
  <c r="AA261" i="11" s="1"/>
  <c r="S261" i="11"/>
  <c r="W324" i="11"/>
  <c r="S324" i="11"/>
  <c r="U324" i="11"/>
  <c r="AA324" i="11" s="1"/>
  <c r="AT143" i="11"/>
  <c r="AU143" i="11"/>
  <c r="W42" i="11"/>
  <c r="S42" i="11"/>
  <c r="U42" i="11"/>
  <c r="AA42" i="11" s="1"/>
  <c r="AT3" i="12"/>
  <c r="AU3" i="12"/>
  <c r="AT317" i="11"/>
  <c r="AU317" i="11"/>
  <c r="W155" i="11"/>
  <c r="U155" i="11"/>
  <c r="AA155" i="11" s="1"/>
  <c r="S155" i="11"/>
  <c r="U244" i="12"/>
  <c r="AA244" i="12" s="1"/>
  <c r="W244" i="12"/>
  <c r="S244" i="12"/>
  <c r="AT8" i="9"/>
  <c r="AU8" i="9"/>
  <c r="AG340" i="14"/>
  <c r="AH340" i="14"/>
  <c r="AI340" i="14"/>
  <c r="AG323" i="14"/>
  <c r="AH323" i="14"/>
  <c r="AI323" i="14"/>
  <c r="AI135" i="14"/>
  <c r="AH135" i="14"/>
  <c r="AG135" i="14"/>
  <c r="W17" i="11"/>
  <c r="U17" i="11"/>
  <c r="AA17" i="11" s="1"/>
  <c r="S17" i="11"/>
  <c r="AH298" i="14"/>
  <c r="AI298" i="14"/>
  <c r="AG298" i="14"/>
  <c r="AU2" i="11"/>
  <c r="AT2" i="11"/>
  <c r="AI196" i="14"/>
  <c r="AG196" i="14"/>
  <c r="AH196" i="14"/>
  <c r="AU182" i="9"/>
  <c r="AT182" i="9"/>
  <c r="S119" i="11"/>
  <c r="W119" i="11"/>
  <c r="U119" i="11"/>
  <c r="AA119" i="11" s="1"/>
  <c r="S270" i="11"/>
  <c r="W270" i="11"/>
  <c r="U270" i="11"/>
  <c r="AA270" i="11" s="1"/>
  <c r="S120" i="11"/>
  <c r="W120" i="11"/>
  <c r="U120" i="11"/>
  <c r="AA120" i="11" s="1"/>
  <c r="AT229" i="11"/>
  <c r="AU229" i="11"/>
  <c r="W56" i="12"/>
  <c r="S56" i="12"/>
  <c r="U56" i="12"/>
  <c r="AA56" i="12" s="1"/>
  <c r="AT243" i="9"/>
  <c r="AU243" i="9"/>
  <c r="AT123" i="9"/>
  <c r="AU123" i="9"/>
  <c r="W366" i="9"/>
  <c r="U366" i="9"/>
  <c r="AA366" i="9" s="1"/>
  <c r="S366" i="9"/>
  <c r="AT11" i="12"/>
  <c r="AU11" i="12"/>
  <c r="AT219" i="12"/>
  <c r="AU219" i="12"/>
  <c r="W121" i="11"/>
  <c r="U121" i="11"/>
  <c r="AA121" i="11" s="1"/>
  <c r="S121" i="11"/>
  <c r="W293" i="11"/>
  <c r="S293" i="11"/>
  <c r="U293" i="11"/>
  <c r="AA293" i="11" s="1"/>
  <c r="AT160" i="12"/>
  <c r="AU160" i="12"/>
  <c r="AT281" i="12"/>
  <c r="AU281" i="12"/>
  <c r="S92" i="12"/>
  <c r="U92" i="12"/>
  <c r="AA92" i="12" s="1"/>
  <c r="W92" i="12"/>
  <c r="AT291" i="12"/>
  <c r="AU291" i="12"/>
  <c r="W131" i="14"/>
  <c r="S131" i="14"/>
  <c r="U131" i="14"/>
  <c r="AA131" i="14" s="1"/>
  <c r="S134" i="12"/>
  <c r="U134" i="12"/>
  <c r="AA134" i="12" s="1"/>
  <c r="W134" i="12"/>
  <c r="S295" i="14"/>
  <c r="W295" i="14"/>
  <c r="U295" i="14"/>
  <c r="AA295" i="14" s="1"/>
  <c r="W114" i="14"/>
  <c r="S114" i="14"/>
  <c r="U114" i="14"/>
  <c r="AA114" i="14" s="1"/>
  <c r="U192" i="14"/>
  <c r="AA192" i="14" s="1"/>
  <c r="S192" i="14"/>
  <c r="W192" i="14"/>
  <c r="W204" i="14"/>
  <c r="S204" i="14"/>
  <c r="U204" i="14"/>
  <c r="AA204" i="14" s="1"/>
  <c r="W358" i="14"/>
  <c r="S358" i="14"/>
  <c r="U358" i="14"/>
  <c r="AA358" i="14" s="1"/>
  <c r="AO216" i="14"/>
  <c r="AM216" i="14"/>
  <c r="AS216" i="14" s="1"/>
  <c r="AN216" i="14"/>
  <c r="AN18" i="14"/>
  <c r="AM18" i="14"/>
  <c r="AS18" i="14" s="1"/>
  <c r="AO18" i="14"/>
  <c r="AN333" i="14"/>
  <c r="AO333" i="14"/>
  <c r="AM333" i="14"/>
  <c r="AS333" i="14" s="1"/>
  <c r="AU312" i="9"/>
  <c r="AT312" i="9"/>
  <c r="U338" i="12"/>
  <c r="AA338" i="12" s="1"/>
  <c r="W338" i="12"/>
  <c r="S338" i="12"/>
  <c r="AT218" i="12"/>
  <c r="AU218" i="12"/>
  <c r="U117" i="12"/>
  <c r="AA117" i="12" s="1"/>
  <c r="W117" i="12"/>
  <c r="S117" i="12"/>
  <c r="AN106" i="14"/>
  <c r="AM106" i="14"/>
  <c r="AS106" i="14" s="1"/>
  <c r="AO106" i="14"/>
  <c r="AM352" i="14"/>
  <c r="AS352" i="14" s="1"/>
  <c r="AO352" i="14"/>
  <c r="AN352" i="14"/>
  <c r="AT181" i="12"/>
  <c r="AU181" i="12"/>
  <c r="AU216" i="12"/>
  <c r="AT216" i="12"/>
  <c r="U234" i="14"/>
  <c r="AA234" i="14" s="1"/>
  <c r="S234" i="14"/>
  <c r="W234" i="14"/>
  <c r="AN299" i="14"/>
  <c r="AM299" i="14"/>
  <c r="AS299" i="14" s="1"/>
  <c r="AO299" i="14"/>
  <c r="AM306" i="14"/>
  <c r="AS306" i="14" s="1"/>
  <c r="AO306" i="14"/>
  <c r="AN306" i="14"/>
  <c r="U45" i="12"/>
  <c r="AA45" i="12" s="1"/>
  <c r="W45" i="12"/>
  <c r="S45" i="12"/>
  <c r="S237" i="14"/>
  <c r="U237" i="14"/>
  <c r="AA237" i="14" s="1"/>
  <c r="W237" i="14"/>
  <c r="AN254" i="14"/>
  <c r="AO254" i="14"/>
  <c r="AM254" i="14"/>
  <c r="AS254" i="14" s="1"/>
  <c r="AO188" i="14"/>
  <c r="AM188" i="14"/>
  <c r="AS188" i="14" s="1"/>
  <c r="AN188" i="14"/>
  <c r="AN129" i="14"/>
  <c r="AO129" i="14"/>
  <c r="AM129" i="14"/>
  <c r="AS129" i="14" s="1"/>
  <c r="W21" i="12"/>
  <c r="S21" i="12"/>
  <c r="U21" i="12"/>
  <c r="AA21" i="12" s="1"/>
  <c r="AN189" i="14"/>
  <c r="AM189" i="14"/>
  <c r="AS189" i="14" s="1"/>
  <c r="AO189" i="14"/>
  <c r="AO360" i="14"/>
  <c r="AN360" i="14"/>
  <c r="AM360" i="14"/>
  <c r="AS360" i="14" s="1"/>
  <c r="AN99" i="14"/>
  <c r="AM99" i="14"/>
  <c r="AS99" i="14" s="1"/>
  <c r="AO99" i="14"/>
  <c r="AU171" i="12"/>
  <c r="AT171" i="12"/>
  <c r="AO136" i="14"/>
  <c r="AM136" i="14"/>
  <c r="AS136" i="14" s="1"/>
  <c r="AN136" i="14"/>
  <c r="AN362" i="14"/>
  <c r="AM362" i="14"/>
  <c r="AS362" i="14" s="1"/>
  <c r="AO362" i="14"/>
  <c r="W189" i="14"/>
  <c r="S189" i="14"/>
  <c r="U189" i="14"/>
  <c r="AA189" i="14" s="1"/>
  <c r="AN168" i="14"/>
  <c r="AO168" i="14"/>
  <c r="AM168" i="14"/>
  <c r="AS168" i="14" s="1"/>
  <c r="AN310" i="14"/>
  <c r="AM310" i="14"/>
  <c r="AS310" i="14" s="1"/>
  <c r="AO310" i="14"/>
  <c r="AO92" i="14"/>
  <c r="AM92" i="14"/>
  <c r="AS92" i="14" s="1"/>
  <c r="AN92" i="14"/>
  <c r="AM302" i="14"/>
  <c r="AS302" i="14" s="1"/>
  <c r="AO302" i="14"/>
  <c r="AN302" i="14"/>
  <c r="AN301" i="14"/>
  <c r="AO301" i="14"/>
  <c r="AM301" i="14"/>
  <c r="AS301" i="14" s="1"/>
  <c r="W156" i="12"/>
  <c r="S156" i="12"/>
  <c r="U156" i="12"/>
  <c r="AA156" i="12" s="1"/>
  <c r="AU147" i="12"/>
  <c r="AT147" i="12"/>
  <c r="S89" i="14"/>
  <c r="U89" i="14"/>
  <c r="AA89" i="14" s="1"/>
  <c r="W89" i="14"/>
  <c r="W236" i="14"/>
  <c r="U236" i="14"/>
  <c r="AA236" i="14" s="1"/>
  <c r="S236" i="14"/>
  <c r="AN343" i="14"/>
  <c r="AM343" i="14"/>
  <c r="AS343" i="14" s="1"/>
  <c r="AO343" i="14"/>
  <c r="S18" i="12"/>
  <c r="U18" i="12"/>
  <c r="AA18" i="12" s="1"/>
  <c r="W18" i="12"/>
  <c r="S22" i="14"/>
  <c r="U22" i="14"/>
  <c r="AA22" i="14" s="1"/>
  <c r="W22" i="14"/>
  <c r="U287" i="14"/>
  <c r="AA287" i="14" s="1"/>
  <c r="W287" i="14"/>
  <c r="S287" i="14"/>
  <c r="S186" i="14"/>
  <c r="W186" i="14"/>
  <c r="U186" i="14"/>
  <c r="AA186" i="14" s="1"/>
  <c r="AN278" i="14"/>
  <c r="AM278" i="14"/>
  <c r="AS278" i="14" s="1"/>
  <c r="AO278" i="14"/>
  <c r="AM57" i="14"/>
  <c r="AS57" i="14" s="1"/>
  <c r="AN57" i="14"/>
  <c r="AO57" i="14"/>
  <c r="AI151" i="14"/>
  <c r="AG151" i="14"/>
  <c r="AH151" i="14"/>
  <c r="AI233" i="14"/>
  <c r="AG233" i="14"/>
  <c r="AH233" i="14"/>
  <c r="AT147" i="9"/>
  <c r="AU147" i="9"/>
  <c r="AI288" i="14"/>
  <c r="AG288" i="14"/>
  <c r="AH288" i="14"/>
  <c r="W182" i="9"/>
  <c r="U182" i="9"/>
  <c r="AA182" i="9" s="1"/>
  <c r="S182" i="9"/>
  <c r="AM28" i="14"/>
  <c r="AS28" i="14" s="1"/>
  <c r="AN28" i="14"/>
  <c r="AO28" i="14"/>
  <c r="W341" i="9"/>
  <c r="U341" i="9"/>
  <c r="AA341" i="9" s="1"/>
  <c r="S341" i="9"/>
  <c r="AU306" i="9"/>
  <c r="AT306" i="9"/>
  <c r="AU183" i="9"/>
  <c r="AT183" i="9"/>
  <c r="U105" i="11"/>
  <c r="AA105" i="11" s="1"/>
  <c r="S105" i="11"/>
  <c r="W105" i="11"/>
  <c r="S353" i="9"/>
  <c r="W353" i="9"/>
  <c r="U353" i="9"/>
  <c r="AA353" i="9" s="1"/>
  <c r="S280" i="11"/>
  <c r="W280" i="11"/>
  <c r="U280" i="11"/>
  <c r="AA280" i="11" s="1"/>
  <c r="AU273" i="11"/>
  <c r="AT273" i="11"/>
  <c r="AT334" i="11"/>
  <c r="AU334" i="11"/>
  <c r="S348" i="11"/>
  <c r="U348" i="11"/>
  <c r="AA348" i="11" s="1"/>
  <c r="W348" i="11"/>
  <c r="AT68" i="12"/>
  <c r="AU68" i="12"/>
  <c r="W263" i="11"/>
  <c r="U263" i="11"/>
  <c r="AA263" i="11" s="1"/>
  <c r="S263" i="11"/>
  <c r="AU83" i="11"/>
  <c r="AT83" i="11"/>
  <c r="U90" i="9"/>
  <c r="AA90" i="9" s="1"/>
  <c r="S90" i="9"/>
  <c r="W90" i="9"/>
  <c r="AU276" i="9"/>
  <c r="AT276" i="9"/>
  <c r="W254" i="11"/>
  <c r="U254" i="11"/>
  <c r="AA254" i="11" s="1"/>
  <c r="S254" i="11"/>
  <c r="AT247" i="9"/>
  <c r="AU247" i="9"/>
  <c r="W33" i="11"/>
  <c r="U33" i="11"/>
  <c r="AA33" i="11" s="1"/>
  <c r="S33" i="11"/>
  <c r="W154" i="12"/>
  <c r="S154" i="12"/>
  <c r="U154" i="12"/>
  <c r="AA154" i="12" s="1"/>
  <c r="W257" i="12"/>
  <c r="S257" i="12"/>
  <c r="U257" i="12"/>
  <c r="AA257" i="12" s="1"/>
  <c r="S98" i="11"/>
  <c r="W98" i="11"/>
  <c r="U98" i="11"/>
  <c r="AA98" i="11" s="1"/>
  <c r="U152" i="12"/>
  <c r="AA152" i="12" s="1"/>
  <c r="W152" i="12"/>
  <c r="S152" i="12"/>
  <c r="W274" i="12"/>
  <c r="S274" i="12"/>
  <c r="U274" i="12"/>
  <c r="AA274" i="12" s="1"/>
  <c r="AT151" i="12"/>
  <c r="AU151" i="12"/>
  <c r="W246" i="12"/>
  <c r="S246" i="12"/>
  <c r="U246" i="12"/>
  <c r="AA246" i="12" s="1"/>
  <c r="AU284" i="12"/>
  <c r="AT284" i="12"/>
  <c r="AT336" i="11"/>
  <c r="AU336" i="11"/>
  <c r="AT267" i="12"/>
  <c r="AU267" i="12"/>
  <c r="S214" i="12"/>
  <c r="U214" i="12"/>
  <c r="AA214" i="12" s="1"/>
  <c r="W214" i="12"/>
  <c r="S174" i="12"/>
  <c r="U174" i="12"/>
  <c r="AA174" i="12" s="1"/>
  <c r="W174" i="12"/>
  <c r="AT117" i="12"/>
  <c r="AU117" i="12"/>
  <c r="AT354" i="12"/>
  <c r="AU354" i="12"/>
  <c r="AT131" i="12"/>
  <c r="AU131" i="12"/>
  <c r="W99" i="14"/>
  <c r="S99" i="14"/>
  <c r="U99" i="14"/>
  <c r="AA99" i="14" s="1"/>
  <c r="U34" i="14"/>
  <c r="AA34" i="14" s="1"/>
  <c r="W34" i="14"/>
  <c r="S34" i="14"/>
  <c r="W346" i="12"/>
  <c r="S346" i="12"/>
  <c r="U346" i="12"/>
  <c r="AA346" i="12" s="1"/>
  <c r="AM8" i="14"/>
  <c r="AS8" i="14" s="1"/>
  <c r="AO8" i="14"/>
  <c r="AN8" i="14"/>
  <c r="AM297" i="14"/>
  <c r="AS297" i="14" s="1"/>
  <c r="AO297" i="14"/>
  <c r="AN297" i="14"/>
  <c r="W297" i="11"/>
  <c r="U297" i="11"/>
  <c r="AA297" i="11" s="1"/>
  <c r="S297" i="11"/>
  <c r="AG191" i="14"/>
  <c r="AH191" i="14"/>
  <c r="AI191" i="14"/>
  <c r="AU156" i="9"/>
  <c r="AT156" i="9"/>
  <c r="AN66" i="14"/>
  <c r="AO66" i="14"/>
  <c r="AM66" i="14"/>
  <c r="AS66" i="14" s="1"/>
  <c r="AI115" i="14"/>
  <c r="AG115" i="14"/>
  <c r="AH115" i="14"/>
  <c r="AG239" i="14"/>
  <c r="AH239" i="14"/>
  <c r="AI239" i="14"/>
  <c r="S239" i="9"/>
  <c r="W239" i="9"/>
  <c r="U239" i="9"/>
  <c r="AA239" i="9" s="1"/>
  <c r="S52" i="9"/>
  <c r="W52" i="9"/>
  <c r="U52" i="9"/>
  <c r="AA52" i="9" s="1"/>
  <c r="W58" i="9"/>
  <c r="U58" i="9"/>
  <c r="AA58" i="9" s="1"/>
  <c r="S58" i="9"/>
  <c r="S47" i="11"/>
  <c r="W47" i="11"/>
  <c r="U47" i="11"/>
  <c r="AA47" i="11" s="1"/>
  <c r="W164" i="11"/>
  <c r="U164" i="11"/>
  <c r="AA164" i="11" s="1"/>
  <c r="S164" i="11"/>
  <c r="AU94" i="9"/>
  <c r="AT94" i="9"/>
  <c r="W285" i="11"/>
  <c r="U285" i="11"/>
  <c r="AA285" i="11" s="1"/>
  <c r="S285" i="11"/>
  <c r="S104" i="11"/>
  <c r="W104" i="11"/>
  <c r="U104" i="11"/>
  <c r="AA104" i="11" s="1"/>
  <c r="AT256" i="9"/>
  <c r="AU256" i="9"/>
  <c r="AU189" i="11"/>
  <c r="AT189" i="11"/>
  <c r="AT212" i="11"/>
  <c r="AU212" i="11"/>
  <c r="AT104" i="11"/>
  <c r="AU104" i="11"/>
  <c r="AU29" i="11"/>
  <c r="AT29" i="11"/>
  <c r="U191" i="11"/>
  <c r="AA191" i="11" s="1"/>
  <c r="S191" i="11"/>
  <c r="W191" i="11"/>
  <c r="W227" i="9"/>
  <c r="U227" i="9"/>
  <c r="AA227" i="9" s="1"/>
  <c r="S227" i="9"/>
  <c r="U361" i="11"/>
  <c r="AA361" i="11" s="1"/>
  <c r="W361" i="11"/>
  <c r="S361" i="11"/>
  <c r="U28" i="12"/>
  <c r="AA28" i="12" s="1"/>
  <c r="S28" i="12"/>
  <c r="W28" i="12"/>
  <c r="AU5" i="11"/>
  <c r="AT5" i="11"/>
  <c r="AU339" i="11"/>
  <c r="AT339" i="11"/>
  <c r="AU88" i="11"/>
  <c r="AT88" i="11"/>
  <c r="AU346" i="11"/>
  <c r="AT346" i="11"/>
  <c r="AT178" i="11"/>
  <c r="AU178" i="11"/>
  <c r="W168" i="12"/>
  <c r="S168" i="12"/>
  <c r="U168" i="12"/>
  <c r="AA168" i="12" s="1"/>
  <c r="AT73" i="12"/>
  <c r="AU73" i="12"/>
  <c r="S169" i="12"/>
  <c r="U169" i="12"/>
  <c r="AA169" i="12" s="1"/>
  <c r="W169" i="12"/>
  <c r="S290" i="12"/>
  <c r="U290" i="12"/>
  <c r="AA290" i="12" s="1"/>
  <c r="W290" i="12"/>
  <c r="AT364" i="11"/>
  <c r="AU364" i="11"/>
  <c r="U148" i="12"/>
  <c r="AA148" i="12" s="1"/>
  <c r="W148" i="12"/>
  <c r="S148" i="12"/>
  <c r="AU140" i="12"/>
  <c r="AT140" i="12"/>
  <c r="AU287" i="9"/>
  <c r="AT287" i="9"/>
  <c r="AU332" i="12"/>
  <c r="AT332" i="12"/>
  <c r="S143" i="12"/>
  <c r="U143" i="12"/>
  <c r="AA143" i="12" s="1"/>
  <c r="W143" i="12"/>
  <c r="S325" i="12"/>
  <c r="U325" i="12"/>
  <c r="AA325" i="12" s="1"/>
  <c r="W325" i="12"/>
  <c r="U294" i="12"/>
  <c r="AA294" i="12" s="1"/>
  <c r="W294" i="12"/>
  <c r="S294" i="12"/>
  <c r="AU226" i="12"/>
  <c r="AT226" i="12"/>
  <c r="U312" i="9"/>
  <c r="AA312" i="9" s="1"/>
  <c r="S312" i="9"/>
  <c r="W312" i="9"/>
  <c r="W331" i="12"/>
  <c r="S331" i="12"/>
  <c r="U331" i="12"/>
  <c r="AA331" i="12" s="1"/>
  <c r="U145" i="14"/>
  <c r="AA145" i="14" s="1"/>
  <c r="W145" i="14"/>
  <c r="S145" i="14"/>
  <c r="S224" i="14"/>
  <c r="W224" i="14"/>
  <c r="U224" i="14"/>
  <c r="AA224" i="14" s="1"/>
  <c r="S179" i="14"/>
  <c r="U179" i="14"/>
  <c r="AA179" i="14" s="1"/>
  <c r="W179" i="14"/>
  <c r="S171" i="14"/>
  <c r="U171" i="14"/>
  <c r="AA171" i="14" s="1"/>
  <c r="W171" i="14"/>
  <c r="U238" i="14"/>
  <c r="AA238" i="14" s="1"/>
  <c r="W238" i="14"/>
  <c r="S238" i="14"/>
  <c r="AN162" i="14"/>
  <c r="AM162" i="14"/>
  <c r="AS162" i="14" s="1"/>
  <c r="AO162" i="14"/>
  <c r="AO135" i="14"/>
  <c r="AN135" i="14"/>
  <c r="AM135" i="14"/>
  <c r="AS135" i="14" s="1"/>
  <c r="AO258" i="14"/>
  <c r="AN258" i="14"/>
  <c r="AM258" i="14"/>
  <c r="AS258" i="14" s="1"/>
  <c r="AO292" i="14"/>
  <c r="AM292" i="14"/>
  <c r="AS292" i="14" s="1"/>
  <c r="AN292" i="14"/>
  <c r="AT91" i="9"/>
  <c r="AU91" i="9"/>
  <c r="AG131" i="14"/>
  <c r="AH131" i="14"/>
  <c r="AI131" i="14"/>
  <c r="AI176" i="14"/>
  <c r="AG176" i="14"/>
  <c r="AH176" i="14"/>
  <c r="W270" i="9"/>
  <c r="U270" i="9"/>
  <c r="AA270" i="9" s="1"/>
  <c r="S270" i="9"/>
  <c r="AM272" i="14"/>
  <c r="AS272" i="14" s="1"/>
  <c r="AN272" i="14"/>
  <c r="AO272" i="14"/>
  <c r="AG343" i="14"/>
  <c r="AH343" i="14"/>
  <c r="AI343" i="14"/>
  <c r="U303" i="9"/>
  <c r="AA303" i="9" s="1"/>
  <c r="S303" i="9"/>
  <c r="W303" i="9"/>
  <c r="AG177" i="14"/>
  <c r="AH177" i="14"/>
  <c r="AI177" i="14"/>
  <c r="W25" i="9"/>
  <c r="U25" i="9"/>
  <c r="AA25" i="9" s="1"/>
  <c r="S25" i="9"/>
  <c r="AU211" i="11"/>
  <c r="AT211" i="11"/>
  <c r="AU179" i="11"/>
  <c r="AT179" i="11"/>
  <c r="S283" i="11"/>
  <c r="W283" i="11"/>
  <c r="U283" i="11"/>
  <c r="AA283" i="11" s="1"/>
  <c r="S148" i="11"/>
  <c r="W148" i="11"/>
  <c r="U148" i="11"/>
  <c r="AA148" i="11" s="1"/>
  <c r="W242" i="11"/>
  <c r="U242" i="11"/>
  <c r="AA242" i="11" s="1"/>
  <c r="S242" i="11"/>
  <c r="S321" i="9"/>
  <c r="W321" i="9"/>
  <c r="U321" i="9"/>
  <c r="AA321" i="9" s="1"/>
  <c r="AT241" i="11"/>
  <c r="AU241" i="11"/>
  <c r="W305" i="9"/>
  <c r="U305" i="9"/>
  <c r="AA305" i="9" s="1"/>
  <c r="S305" i="9"/>
  <c r="AT169" i="12"/>
  <c r="AU169" i="12"/>
  <c r="AU244" i="12"/>
  <c r="AT244" i="12"/>
  <c r="AU79" i="12"/>
  <c r="AT79" i="12"/>
  <c r="AU296" i="12"/>
  <c r="AT296" i="12"/>
  <c r="AT185" i="12"/>
  <c r="AU185" i="12"/>
  <c r="W269" i="12"/>
  <c r="S269" i="12"/>
  <c r="U269" i="12"/>
  <c r="AA269" i="12" s="1"/>
  <c r="AT33" i="12"/>
  <c r="AU33" i="12"/>
  <c r="S124" i="12"/>
  <c r="U124" i="12"/>
  <c r="AA124" i="12" s="1"/>
  <c r="W124" i="12"/>
  <c r="AT279" i="12"/>
  <c r="AU279" i="12"/>
  <c r="AT363" i="11"/>
  <c r="AU363" i="11"/>
  <c r="AT91" i="12"/>
  <c r="AU91" i="12"/>
  <c r="AT317" i="12"/>
  <c r="AU317" i="12"/>
  <c r="S127" i="14"/>
  <c r="U127" i="14"/>
  <c r="AA127" i="14" s="1"/>
  <c r="W127" i="14"/>
  <c r="U171" i="12"/>
  <c r="AA171" i="12" s="1"/>
  <c r="W171" i="12"/>
  <c r="S171" i="12"/>
  <c r="AT327" i="12"/>
  <c r="AU327" i="12"/>
  <c r="U179" i="11"/>
  <c r="AA179" i="11" s="1"/>
  <c r="S179" i="11"/>
  <c r="W179" i="11"/>
  <c r="AT352" i="12"/>
  <c r="AU352" i="12"/>
  <c r="W154" i="14"/>
  <c r="S154" i="14"/>
  <c r="U154" i="14"/>
  <c r="AA154" i="14" s="1"/>
  <c r="W271" i="14"/>
  <c r="S271" i="14"/>
  <c r="U271" i="14"/>
  <c r="AA271" i="14" s="1"/>
  <c r="U216" i="14"/>
  <c r="AA216" i="14" s="1"/>
  <c r="W216" i="14"/>
  <c r="S216" i="14"/>
  <c r="AM246" i="14"/>
  <c r="AS246" i="14" s="1"/>
  <c r="AN246" i="14"/>
  <c r="AO246" i="14"/>
  <c r="AO327" i="14"/>
  <c r="AM327" i="14"/>
  <c r="AS327" i="14" s="1"/>
  <c r="AN327" i="14"/>
  <c r="AG258" i="14"/>
  <c r="AI258" i="14"/>
  <c r="AH258" i="14"/>
  <c r="AG183" i="14"/>
  <c r="AH183" i="14"/>
  <c r="AI183" i="14"/>
  <c r="AG243" i="14"/>
  <c r="AH243" i="14"/>
  <c r="AI243" i="14"/>
  <c r="AU198" i="9"/>
  <c r="AT198" i="9"/>
  <c r="AU316" i="9"/>
  <c r="AT316" i="9"/>
  <c r="AG109" i="14"/>
  <c r="AH109" i="14"/>
  <c r="AI109" i="14"/>
  <c r="AU220" i="9"/>
  <c r="AT220" i="9"/>
  <c r="W95" i="9"/>
  <c r="S95" i="9"/>
  <c r="U95" i="9"/>
  <c r="AA95" i="9" s="1"/>
  <c r="U185" i="9"/>
  <c r="AA185" i="9" s="1"/>
  <c r="W185" i="9"/>
  <c r="S185" i="9"/>
  <c r="AG268" i="14"/>
  <c r="AH268" i="14"/>
  <c r="AI268" i="14"/>
  <c r="AI229" i="14"/>
  <c r="AG229" i="14"/>
  <c r="AH229" i="14"/>
  <c r="AG80" i="14"/>
  <c r="AH80" i="14"/>
  <c r="AI80" i="14"/>
  <c r="AH125" i="14"/>
  <c r="AG125" i="14"/>
  <c r="AI125" i="14"/>
  <c r="W44" i="11"/>
  <c r="U44" i="11"/>
  <c r="AA44" i="11" s="1"/>
  <c r="S44" i="11"/>
  <c r="AH358" i="14"/>
  <c r="AI358" i="14"/>
  <c r="AG358" i="14"/>
  <c r="AT77" i="9"/>
  <c r="AU77" i="9"/>
  <c r="AU324" i="9"/>
  <c r="AT324" i="9"/>
  <c r="AU136" i="11"/>
  <c r="AT136" i="11"/>
  <c r="AT342" i="9"/>
  <c r="AU342" i="9"/>
  <c r="AU262" i="11"/>
  <c r="AT262" i="11"/>
  <c r="AU259" i="11"/>
  <c r="AT259" i="11"/>
  <c r="AU185" i="9"/>
  <c r="AT185" i="9"/>
  <c r="AU238" i="11"/>
  <c r="AT238" i="11"/>
  <c r="U153" i="9"/>
  <c r="AA153" i="9" s="1"/>
  <c r="S153" i="9"/>
  <c r="W153" i="9"/>
  <c r="AU182" i="11"/>
  <c r="AT182" i="11"/>
  <c r="W186" i="11"/>
  <c r="U186" i="11"/>
  <c r="AA186" i="11" s="1"/>
  <c r="S186" i="11"/>
  <c r="AU216" i="11"/>
  <c r="AT216" i="11"/>
  <c r="U222" i="11"/>
  <c r="AA222" i="11" s="1"/>
  <c r="S222" i="11"/>
  <c r="W222" i="11"/>
  <c r="AU219" i="11"/>
  <c r="AT219" i="11"/>
  <c r="AU357" i="11"/>
  <c r="AT357" i="11"/>
  <c r="AU226" i="11"/>
  <c r="AT226" i="11"/>
  <c r="AT76" i="9"/>
  <c r="AU76" i="9"/>
  <c r="U165" i="9"/>
  <c r="AA165" i="9" s="1"/>
  <c r="S165" i="9"/>
  <c r="W165" i="9"/>
  <c r="AU46" i="9"/>
  <c r="AT46" i="9"/>
  <c r="S38" i="12"/>
  <c r="U38" i="12"/>
  <c r="AA38" i="12" s="1"/>
  <c r="W38" i="12"/>
  <c r="U134" i="11"/>
  <c r="AA134" i="11" s="1"/>
  <c r="S134" i="11"/>
  <c r="W134" i="11"/>
  <c r="AT304" i="11"/>
  <c r="AU304" i="11"/>
  <c r="S40" i="9"/>
  <c r="W40" i="9"/>
  <c r="U40" i="9"/>
  <c r="AA40" i="9" s="1"/>
  <c r="S315" i="11"/>
  <c r="U315" i="11"/>
  <c r="AA315" i="11" s="1"/>
  <c r="W315" i="11"/>
  <c r="AT36" i="12"/>
  <c r="AU36" i="12"/>
  <c r="W14" i="11"/>
  <c r="U14" i="11"/>
  <c r="AA14" i="11" s="1"/>
  <c r="S14" i="11"/>
  <c r="U114" i="12"/>
  <c r="AA114" i="12" s="1"/>
  <c r="W114" i="12"/>
  <c r="S114" i="12"/>
  <c r="AT243" i="12"/>
  <c r="AU243" i="12"/>
  <c r="AU293" i="12"/>
  <c r="AT293" i="12"/>
  <c r="S144" i="12"/>
  <c r="U144" i="12"/>
  <c r="AA144" i="12" s="1"/>
  <c r="W144" i="12"/>
  <c r="U190" i="12"/>
  <c r="AA190" i="12" s="1"/>
  <c r="W190" i="12"/>
  <c r="S190" i="12"/>
  <c r="W142" i="12"/>
  <c r="S142" i="12"/>
  <c r="U142" i="12"/>
  <c r="AA142" i="12" s="1"/>
  <c r="W323" i="11"/>
  <c r="S323" i="11"/>
  <c r="U323" i="11"/>
  <c r="AA323" i="11" s="1"/>
  <c r="U192" i="12"/>
  <c r="AA192" i="12" s="1"/>
  <c r="W192" i="12"/>
  <c r="S192" i="12"/>
  <c r="S288" i="12"/>
  <c r="U288" i="12"/>
  <c r="AA288" i="12" s="1"/>
  <c r="W288" i="12"/>
  <c r="AT304" i="12"/>
  <c r="AU304" i="12"/>
  <c r="S5" i="14"/>
  <c r="U5" i="14"/>
  <c r="AA5" i="14" s="1"/>
  <c r="W5" i="14"/>
  <c r="AT359" i="12"/>
  <c r="AU359" i="12"/>
  <c r="S361" i="12"/>
  <c r="U361" i="12"/>
  <c r="AA361" i="12" s="1"/>
  <c r="W361" i="12"/>
  <c r="S16" i="14"/>
  <c r="W16" i="14"/>
  <c r="U16" i="14"/>
  <c r="AA16" i="14" s="1"/>
  <c r="U74" i="14"/>
  <c r="AA74" i="14" s="1"/>
  <c r="S74" i="14"/>
  <c r="W74" i="14"/>
  <c r="AT97" i="12"/>
  <c r="AU97" i="12"/>
  <c r="S337" i="12"/>
  <c r="U337" i="12"/>
  <c r="AA337" i="12" s="1"/>
  <c r="W337" i="12"/>
  <c r="U310" i="14"/>
  <c r="AA310" i="14" s="1"/>
  <c r="W310" i="14"/>
  <c r="S310" i="14"/>
  <c r="S193" i="14"/>
  <c r="U193" i="14"/>
  <c r="AA193" i="14" s="1"/>
  <c r="W193" i="14"/>
  <c r="AO160" i="14"/>
  <c r="AM160" i="14"/>
  <c r="AS160" i="14" s="1"/>
  <c r="AN160" i="14"/>
  <c r="AN156" i="14"/>
  <c r="AO156" i="14"/>
  <c r="AM156" i="14"/>
  <c r="AS156" i="14" s="1"/>
  <c r="AM328" i="14"/>
  <c r="AS328" i="14" s="1"/>
  <c r="AO328" i="14"/>
  <c r="AN328" i="14"/>
  <c r="S355" i="11"/>
  <c r="U355" i="11"/>
  <c r="AA355" i="11" s="1"/>
  <c r="W355" i="11"/>
  <c r="AI169" i="14"/>
  <c r="AG169" i="14"/>
  <c r="AH169" i="14"/>
  <c r="AM45" i="14"/>
  <c r="AS45" i="14" s="1"/>
  <c r="AN45" i="14"/>
  <c r="AO45" i="14"/>
  <c r="AU112" i="9"/>
  <c r="AT112" i="9"/>
  <c r="AH295" i="14"/>
  <c r="AI295" i="14"/>
  <c r="AG295" i="14"/>
  <c r="AI108" i="14"/>
  <c r="AG108" i="14"/>
  <c r="AH108" i="14"/>
  <c r="S166" i="9"/>
  <c r="W166" i="9"/>
  <c r="U166" i="9"/>
  <c r="AA166" i="9" s="1"/>
  <c r="AT25" i="9"/>
  <c r="AU25" i="9"/>
  <c r="AT65" i="9"/>
  <c r="AU65" i="9"/>
  <c r="U49" i="11"/>
  <c r="AA49" i="11" s="1"/>
  <c r="S49" i="11"/>
  <c r="W49" i="11"/>
  <c r="S272" i="11"/>
  <c r="W272" i="11"/>
  <c r="U272" i="11"/>
  <c r="AA272" i="11" s="1"/>
  <c r="AU281" i="9"/>
  <c r="AT281" i="9"/>
  <c r="W177" i="11"/>
  <c r="U177" i="11"/>
  <c r="AA177" i="11" s="1"/>
  <c r="S177" i="11"/>
  <c r="AT123" i="11"/>
  <c r="AU123" i="11"/>
  <c r="AU233" i="11"/>
  <c r="AT233" i="11"/>
  <c r="AU255" i="11"/>
  <c r="AT255" i="11"/>
  <c r="U298" i="11"/>
  <c r="AA298" i="11" s="1"/>
  <c r="W298" i="11"/>
  <c r="S298" i="11"/>
  <c r="S245" i="11"/>
  <c r="W245" i="11"/>
  <c r="U245" i="11"/>
  <c r="AA245" i="11" s="1"/>
  <c r="S102" i="11"/>
  <c r="W102" i="11"/>
  <c r="U102" i="11"/>
  <c r="AA102" i="11" s="1"/>
  <c r="W130" i="9"/>
  <c r="U130" i="9"/>
  <c r="AA130" i="9" s="1"/>
  <c r="S130" i="9"/>
  <c r="W173" i="11"/>
  <c r="U173" i="11"/>
  <c r="AA173" i="11" s="1"/>
  <c r="S173" i="11"/>
  <c r="AU21" i="12"/>
  <c r="AT21" i="12"/>
  <c r="AT290" i="11"/>
  <c r="AU290" i="11"/>
  <c r="AU61" i="12"/>
  <c r="AT61" i="12"/>
  <c r="AU56" i="12"/>
  <c r="AT56" i="12"/>
  <c r="AU109" i="12"/>
  <c r="AT109" i="12"/>
  <c r="AU16" i="12"/>
  <c r="AT16" i="12"/>
  <c r="U87" i="12"/>
  <c r="AA87" i="12" s="1"/>
  <c r="W87" i="12"/>
  <c r="S87" i="12"/>
  <c r="AT338" i="11"/>
  <c r="AU338" i="11"/>
  <c r="AT86" i="12"/>
  <c r="AU86" i="12"/>
  <c r="AU105" i="12"/>
  <c r="AT105" i="12"/>
  <c r="S93" i="14"/>
  <c r="U93" i="14"/>
  <c r="AA93" i="14" s="1"/>
  <c r="W93" i="14"/>
  <c r="W264" i="12"/>
  <c r="S264" i="12"/>
  <c r="U264" i="12"/>
  <c r="AA264" i="12" s="1"/>
  <c r="S19" i="14"/>
  <c r="U19" i="14"/>
  <c r="AA19" i="14" s="1"/>
  <c r="W19" i="14"/>
  <c r="S145" i="12"/>
  <c r="U145" i="12"/>
  <c r="AA145" i="12" s="1"/>
  <c r="W145" i="12"/>
  <c r="W122" i="14"/>
  <c r="S122" i="14"/>
  <c r="U122" i="14"/>
  <c r="AA122" i="14" s="1"/>
  <c r="AT321" i="12"/>
  <c r="AU321" i="12"/>
  <c r="AT98" i="12"/>
  <c r="AU98" i="12"/>
  <c r="W320" i="14"/>
  <c r="U320" i="14"/>
  <c r="AA320" i="14" s="1"/>
  <c r="S320" i="14"/>
  <c r="W333" i="14"/>
  <c r="U333" i="14"/>
  <c r="AA333" i="14" s="1"/>
  <c r="S333" i="14"/>
  <c r="S331" i="14"/>
  <c r="U331" i="14"/>
  <c r="AA331" i="14" s="1"/>
  <c r="W331" i="14"/>
  <c r="AN237" i="14"/>
  <c r="AM237" i="14"/>
  <c r="AS237" i="14" s="1"/>
  <c r="AO237" i="14"/>
  <c r="AM131" i="14"/>
  <c r="AS131" i="14" s="1"/>
  <c r="AN131" i="14"/>
  <c r="AO131" i="14"/>
  <c r="AN232" i="14"/>
  <c r="AO232" i="14"/>
  <c r="AM232" i="14"/>
  <c r="AS232" i="14" s="1"/>
  <c r="AN163" i="14"/>
  <c r="AO163" i="14"/>
  <c r="AM163" i="14"/>
  <c r="AS163" i="14" s="1"/>
  <c r="AH207" i="14"/>
  <c r="AI207" i="14"/>
  <c r="AG207" i="14"/>
  <c r="AT353" i="9"/>
  <c r="AU353" i="9"/>
  <c r="AG140" i="14"/>
  <c r="AH140" i="14"/>
  <c r="AI140" i="14"/>
  <c r="AG332" i="14"/>
  <c r="AH332" i="14"/>
  <c r="AI332" i="14"/>
  <c r="AI155" i="14"/>
  <c r="AG155" i="14"/>
  <c r="AH155" i="14"/>
  <c r="U346" i="9"/>
  <c r="AA346" i="9" s="1"/>
  <c r="S346" i="9"/>
  <c r="W346" i="9"/>
  <c r="AH153" i="14"/>
  <c r="AI153" i="14"/>
  <c r="AG153" i="14"/>
  <c r="AT12" i="9"/>
  <c r="AU12" i="9"/>
  <c r="AU231" i="9"/>
  <c r="AT231" i="9"/>
  <c r="W46" i="9"/>
  <c r="U46" i="9"/>
  <c r="AA46" i="9" s="1"/>
  <c r="S46" i="9"/>
  <c r="AG152" i="14"/>
  <c r="AH152" i="14"/>
  <c r="AI152" i="14"/>
  <c r="AU224" i="11"/>
  <c r="AT224" i="11"/>
  <c r="AT117" i="11"/>
  <c r="AU117" i="11"/>
  <c r="U125" i="9"/>
  <c r="AA125" i="9" s="1"/>
  <c r="S125" i="9"/>
  <c r="W125" i="9"/>
  <c r="AU118" i="11"/>
  <c r="AT118" i="11"/>
  <c r="W204" i="9"/>
  <c r="U204" i="9"/>
  <c r="AA204" i="9" s="1"/>
  <c r="S204" i="9"/>
  <c r="AU80" i="11"/>
  <c r="AT80" i="11"/>
  <c r="U74" i="12"/>
  <c r="AA74" i="12" s="1"/>
  <c r="W74" i="12"/>
  <c r="S74" i="12"/>
  <c r="U208" i="11"/>
  <c r="AA208" i="11" s="1"/>
  <c r="S208" i="11"/>
  <c r="W208" i="11"/>
  <c r="W277" i="9"/>
  <c r="U277" i="9"/>
  <c r="AA277" i="9" s="1"/>
  <c r="S277" i="9"/>
  <c r="AU98" i="9"/>
  <c r="AT98" i="9"/>
  <c r="AT291" i="11"/>
  <c r="AU291" i="11"/>
  <c r="S7" i="12"/>
  <c r="U7" i="12"/>
  <c r="AA7" i="12" s="1"/>
  <c r="W7" i="12"/>
  <c r="AT367" i="11"/>
  <c r="AU367" i="11"/>
  <c r="AT85" i="12"/>
  <c r="AU85" i="12"/>
  <c r="U256" i="12"/>
  <c r="AA256" i="12" s="1"/>
  <c r="W256" i="12"/>
  <c r="S256" i="12"/>
  <c r="AU195" i="12"/>
  <c r="AT195" i="12"/>
  <c r="S251" i="12"/>
  <c r="U251" i="12"/>
  <c r="AA251" i="12" s="1"/>
  <c r="W251" i="12"/>
  <c r="U221" i="12"/>
  <c r="AA221" i="12" s="1"/>
  <c r="W221" i="12"/>
  <c r="S221" i="12"/>
  <c r="AT266" i="12"/>
  <c r="AU266" i="12"/>
  <c r="S172" i="12"/>
  <c r="U172" i="12"/>
  <c r="AA172" i="12" s="1"/>
  <c r="W172" i="12"/>
  <c r="AU232" i="12"/>
  <c r="AT232" i="12"/>
  <c r="S271" i="12"/>
  <c r="U271" i="12"/>
  <c r="AA271" i="12" s="1"/>
  <c r="W271" i="12"/>
  <c r="S101" i="14"/>
  <c r="W101" i="14"/>
  <c r="U101" i="14"/>
  <c r="AA101" i="14" s="1"/>
  <c r="AT155" i="12"/>
  <c r="AU155" i="12"/>
  <c r="AT301" i="12"/>
  <c r="AU301" i="12"/>
  <c r="S57" i="14"/>
  <c r="W57" i="14"/>
  <c r="U57" i="14"/>
  <c r="AA57" i="14" s="1"/>
  <c r="S233" i="11"/>
  <c r="W233" i="11"/>
  <c r="U233" i="11"/>
  <c r="AA233" i="11" s="1"/>
  <c r="S187" i="14"/>
  <c r="W187" i="14"/>
  <c r="U187" i="14"/>
  <c r="AA187" i="14" s="1"/>
  <c r="U269" i="14"/>
  <c r="AA269" i="14" s="1"/>
  <c r="W269" i="14"/>
  <c r="S269" i="14"/>
  <c r="S140" i="14"/>
  <c r="U140" i="14"/>
  <c r="AA140" i="14" s="1"/>
  <c r="W140" i="14"/>
  <c r="W328" i="14"/>
  <c r="U328" i="14"/>
  <c r="AA328" i="14" s="1"/>
  <c r="S328" i="14"/>
  <c r="AM208" i="14"/>
  <c r="AS208" i="14" s="1"/>
  <c r="AO208" i="14"/>
  <c r="AN208" i="14"/>
  <c r="AM170" i="14"/>
  <c r="AS170" i="14" s="1"/>
  <c r="AN170" i="14"/>
  <c r="AO170" i="14"/>
  <c r="AN231" i="14"/>
  <c r="AO231" i="14"/>
  <c r="AM231" i="14"/>
  <c r="AS231" i="14" s="1"/>
  <c r="AM248" i="14"/>
  <c r="AS248" i="14" s="1"/>
  <c r="AN248" i="14"/>
  <c r="AO248" i="14"/>
  <c r="AM116" i="14"/>
  <c r="AS116" i="14" s="1"/>
  <c r="AO116" i="14"/>
  <c r="AN116" i="14"/>
  <c r="AG171" i="14"/>
  <c r="AH171" i="14"/>
  <c r="AI171" i="14"/>
  <c r="S135" i="9"/>
  <c r="W135" i="9"/>
  <c r="U135" i="9"/>
  <c r="AA135" i="9" s="1"/>
  <c r="AT42" i="9"/>
  <c r="AU42" i="9"/>
  <c r="AG105" i="14"/>
  <c r="AH105" i="14"/>
  <c r="AI105" i="14"/>
  <c r="AT43" i="9"/>
  <c r="AU43" i="9"/>
  <c r="AU22" i="11"/>
  <c r="AT22" i="11"/>
  <c r="AG96" i="14"/>
  <c r="AH96" i="14"/>
  <c r="AI96" i="14"/>
  <c r="U66" i="9"/>
  <c r="AA66" i="9" s="1"/>
  <c r="S66" i="9"/>
  <c r="W66" i="9"/>
  <c r="AT7" i="9"/>
  <c r="AU7" i="9"/>
  <c r="W11" i="11"/>
  <c r="U11" i="11"/>
  <c r="AA11" i="11" s="1"/>
  <c r="S11" i="11"/>
  <c r="AT20" i="9"/>
  <c r="AU20" i="9"/>
  <c r="AH253" i="14"/>
  <c r="AI253" i="14"/>
  <c r="AG253" i="14"/>
  <c r="S251" i="11"/>
  <c r="W251" i="11"/>
  <c r="U251" i="11"/>
  <c r="AA251" i="11" s="1"/>
  <c r="U122" i="9"/>
  <c r="AA122" i="9" s="1"/>
  <c r="W122" i="9"/>
  <c r="S122" i="9"/>
  <c r="AU224" i="9"/>
  <c r="AT224" i="9"/>
  <c r="AU204" i="11"/>
  <c r="AT204" i="11"/>
  <c r="S157" i="11"/>
  <c r="W157" i="11"/>
  <c r="U157" i="11"/>
  <c r="AA157" i="11" s="1"/>
  <c r="W338" i="11"/>
  <c r="S338" i="11"/>
  <c r="U338" i="11"/>
  <c r="AA338" i="11" s="1"/>
  <c r="AU284" i="11"/>
  <c r="AT284" i="11"/>
  <c r="AU103" i="11"/>
  <c r="AT103" i="11"/>
  <c r="S37" i="12"/>
  <c r="U37" i="12"/>
  <c r="AA37" i="12" s="1"/>
  <c r="W37" i="12"/>
  <c r="W67" i="9"/>
  <c r="U67" i="9"/>
  <c r="AA67" i="9" s="1"/>
  <c r="S67" i="9"/>
  <c r="W18" i="9"/>
  <c r="U18" i="9"/>
  <c r="AA18" i="9" s="1"/>
  <c r="S18" i="9"/>
  <c r="U42" i="9"/>
  <c r="AA42" i="9" s="1"/>
  <c r="S42" i="9"/>
  <c r="W42" i="9"/>
  <c r="AU10" i="12"/>
  <c r="AT10" i="12"/>
  <c r="S70" i="12"/>
  <c r="U70" i="12"/>
  <c r="AA70" i="12" s="1"/>
  <c r="W70" i="12"/>
  <c r="S357" i="11"/>
  <c r="U357" i="11"/>
  <c r="AA357" i="11" s="1"/>
  <c r="W357" i="11"/>
  <c r="S314" i="12"/>
  <c r="U314" i="12"/>
  <c r="AA314" i="12" s="1"/>
  <c r="W314" i="12"/>
  <c r="U28" i="11"/>
  <c r="AA28" i="11" s="1"/>
  <c r="S28" i="11"/>
  <c r="W28" i="11"/>
  <c r="AO41" i="14"/>
  <c r="AM41" i="14"/>
  <c r="AS41" i="14" s="1"/>
  <c r="AN41" i="14"/>
  <c r="AT172" i="9"/>
  <c r="AU172" i="9"/>
  <c r="AG184" i="14"/>
  <c r="AH184" i="14"/>
  <c r="AI184" i="14"/>
  <c r="AG314" i="14"/>
  <c r="AI314" i="14"/>
  <c r="AH314" i="14"/>
  <c r="AI267" i="14"/>
  <c r="AG267" i="14"/>
  <c r="AH267" i="14"/>
  <c r="U217" i="9"/>
  <c r="AA217" i="9" s="1"/>
  <c r="S217" i="9"/>
  <c r="W217" i="9"/>
  <c r="AM58" i="14"/>
  <c r="AS58" i="14" s="1"/>
  <c r="AN58" i="14"/>
  <c r="AO58" i="14"/>
  <c r="AU180" i="9"/>
  <c r="AT180" i="9"/>
  <c r="AT289" i="9"/>
  <c r="AU289" i="9"/>
  <c r="U37" i="11"/>
  <c r="AA37" i="11" s="1"/>
  <c r="W37" i="11"/>
  <c r="S37" i="11"/>
  <c r="U123" i="9"/>
  <c r="AA123" i="9" s="1"/>
  <c r="S123" i="9"/>
  <c r="W123" i="9"/>
  <c r="U139" i="11"/>
  <c r="AA139" i="11" s="1"/>
  <c r="S139" i="11"/>
  <c r="W139" i="11"/>
  <c r="AU332" i="9"/>
  <c r="AT332" i="9"/>
  <c r="W216" i="11"/>
  <c r="U216" i="11"/>
  <c r="AA216" i="11" s="1"/>
  <c r="S216" i="11"/>
  <c r="U84" i="11"/>
  <c r="AA84" i="11" s="1"/>
  <c r="S84" i="11"/>
  <c r="W84" i="11"/>
  <c r="AT293" i="11"/>
  <c r="AU293" i="11"/>
  <c r="U257" i="11"/>
  <c r="AA257" i="11" s="1"/>
  <c r="S257" i="11"/>
  <c r="W257" i="11"/>
  <c r="U72" i="11"/>
  <c r="AA72" i="11" s="1"/>
  <c r="S72" i="11"/>
  <c r="W72" i="11"/>
  <c r="S337" i="9"/>
  <c r="W337" i="9"/>
  <c r="U337" i="9"/>
  <c r="AA337" i="9" s="1"/>
  <c r="AU112" i="11"/>
  <c r="AT112" i="11"/>
  <c r="U350" i="11"/>
  <c r="AA350" i="11" s="1"/>
  <c r="W350" i="11"/>
  <c r="S350" i="11"/>
  <c r="U329" i="11"/>
  <c r="AA329" i="11" s="1"/>
  <c r="W329" i="11"/>
  <c r="S329" i="11"/>
  <c r="W354" i="9"/>
  <c r="U354" i="9"/>
  <c r="AA354" i="9" s="1"/>
  <c r="S354" i="9"/>
  <c r="W345" i="9"/>
  <c r="U345" i="9"/>
  <c r="AA345" i="9" s="1"/>
  <c r="S345" i="9"/>
  <c r="AU8" i="11"/>
  <c r="AT8" i="11"/>
  <c r="AU292" i="11"/>
  <c r="AT292" i="11"/>
  <c r="AT153" i="12"/>
  <c r="AU153" i="12"/>
  <c r="U277" i="12"/>
  <c r="AA277" i="12" s="1"/>
  <c r="W277" i="12"/>
  <c r="S277" i="12"/>
  <c r="AT182" i="12"/>
  <c r="AU182" i="12"/>
  <c r="AT132" i="12"/>
  <c r="AU132" i="12"/>
  <c r="S248" i="12"/>
  <c r="U248" i="12"/>
  <c r="AA248" i="12" s="1"/>
  <c r="W248" i="12"/>
  <c r="AU31" i="11"/>
  <c r="AT31" i="11"/>
  <c r="W58" i="12"/>
  <c r="S58" i="12"/>
  <c r="U58" i="12"/>
  <c r="AA58" i="12" s="1"/>
  <c r="AT178" i="12"/>
  <c r="AU178" i="12"/>
  <c r="AU102" i="12"/>
  <c r="AT102" i="12"/>
  <c r="U208" i="12"/>
  <c r="AA208" i="12" s="1"/>
  <c r="W208" i="12"/>
  <c r="S208" i="12"/>
  <c r="W271" i="9"/>
  <c r="U271" i="9"/>
  <c r="AA271" i="9" s="1"/>
  <c r="S271" i="9"/>
  <c r="S261" i="12"/>
  <c r="U261" i="12"/>
  <c r="AA261" i="12" s="1"/>
  <c r="W261" i="12"/>
  <c r="W349" i="12"/>
  <c r="S349" i="12"/>
  <c r="U349" i="12"/>
  <c r="AA349" i="12" s="1"/>
  <c r="S157" i="14"/>
  <c r="W157" i="14"/>
  <c r="U157" i="14"/>
  <c r="AA157" i="14" s="1"/>
  <c r="W321" i="14"/>
  <c r="S321" i="14"/>
  <c r="U321" i="14"/>
  <c r="AA321" i="14" s="1"/>
  <c r="S196" i="14"/>
  <c r="W196" i="14"/>
  <c r="U196" i="14"/>
  <c r="AA196" i="14" s="1"/>
  <c r="W299" i="14"/>
  <c r="S299" i="14"/>
  <c r="U299" i="14"/>
  <c r="AA299" i="14" s="1"/>
  <c r="W301" i="14"/>
  <c r="U301" i="14"/>
  <c r="AA301" i="14" s="1"/>
  <c r="S301" i="14"/>
  <c r="S108" i="14"/>
  <c r="U108" i="14"/>
  <c r="AA108" i="14" s="1"/>
  <c r="W108" i="14"/>
  <c r="AM319" i="14"/>
  <c r="AS319" i="14" s="1"/>
  <c r="AO319" i="14"/>
  <c r="AN319" i="14"/>
  <c r="AT305" i="12"/>
  <c r="AU305" i="12"/>
  <c r="S219" i="14"/>
  <c r="U219" i="14"/>
  <c r="AA219" i="14" s="1"/>
  <c r="W219" i="14"/>
  <c r="AO101" i="14"/>
  <c r="AM101" i="14"/>
  <c r="AS101" i="14" s="1"/>
  <c r="AN101" i="14"/>
  <c r="AM191" i="14"/>
  <c r="AS191" i="14" s="1"/>
  <c r="AO191" i="14"/>
  <c r="AN191" i="14"/>
  <c r="AT237" i="12"/>
  <c r="AU237" i="12"/>
  <c r="AN119" i="14"/>
  <c r="AO119" i="14"/>
  <c r="AM119" i="14"/>
  <c r="AS119" i="14" s="1"/>
  <c r="AO340" i="14"/>
  <c r="AN340" i="14"/>
  <c r="AM340" i="14"/>
  <c r="AS340" i="14" s="1"/>
  <c r="AM284" i="14"/>
  <c r="AS284" i="14" s="1"/>
  <c r="AN284" i="14"/>
  <c r="AO284" i="14"/>
  <c r="AN82" i="14"/>
  <c r="AM82" i="14"/>
  <c r="AS82" i="14" s="1"/>
  <c r="AO82" i="14"/>
  <c r="S126" i="12"/>
  <c r="U126" i="12"/>
  <c r="AA126" i="12" s="1"/>
  <c r="W126" i="12"/>
  <c r="AU83" i="12"/>
  <c r="AT83" i="12"/>
  <c r="S141" i="14"/>
  <c r="U141" i="14"/>
  <c r="AA141" i="14" s="1"/>
  <c r="W141" i="14"/>
  <c r="U319" i="14"/>
  <c r="AA319" i="14" s="1"/>
  <c r="W319" i="14"/>
  <c r="S319" i="14"/>
  <c r="AO141" i="14"/>
  <c r="AM141" i="14"/>
  <c r="AS141" i="14" s="1"/>
  <c r="AN141" i="14"/>
  <c r="AO315" i="14"/>
  <c r="AN315" i="14"/>
  <c r="AM315" i="14"/>
  <c r="AS315" i="14" s="1"/>
  <c r="W110" i="14"/>
  <c r="S110" i="14"/>
  <c r="U110" i="14"/>
  <c r="AA110" i="14" s="1"/>
  <c r="W30" i="14"/>
  <c r="S30" i="14"/>
  <c r="U30" i="14"/>
  <c r="AA30" i="14" s="1"/>
  <c r="U345" i="14"/>
  <c r="AA345" i="14" s="1"/>
  <c r="W345" i="14"/>
  <c r="S345" i="14"/>
  <c r="AN145" i="14"/>
  <c r="AO145" i="14"/>
  <c r="AM145" i="14"/>
  <c r="AS145" i="14" s="1"/>
  <c r="AU257" i="12"/>
  <c r="AT257" i="12"/>
  <c r="U144" i="14"/>
  <c r="AA144" i="14" s="1"/>
  <c r="W144" i="14"/>
  <c r="S144" i="14"/>
  <c r="S303" i="12"/>
  <c r="U303" i="12"/>
  <c r="AA303" i="12" s="1"/>
  <c r="W303" i="12"/>
  <c r="AM283" i="14"/>
  <c r="AS283" i="14" s="1"/>
  <c r="AO283" i="14"/>
  <c r="AN283" i="14"/>
  <c r="AN4" i="14"/>
  <c r="AO4" i="14"/>
  <c r="AM4" i="14"/>
  <c r="AS4" i="14" s="1"/>
  <c r="AM89" i="14"/>
  <c r="AS89" i="14" s="1"/>
  <c r="AN89" i="14"/>
  <c r="AO89" i="14"/>
  <c r="AT82" i="12"/>
  <c r="AU82" i="12"/>
  <c r="AT319" i="12"/>
  <c r="AU319" i="12"/>
  <c r="AO281" i="14"/>
  <c r="AN281" i="14"/>
  <c r="AM281" i="14"/>
  <c r="AS281" i="14" s="1"/>
  <c r="AM108" i="14"/>
  <c r="AS108" i="14" s="1"/>
  <c r="AO108" i="14"/>
  <c r="AN108" i="14"/>
  <c r="AM105" i="14"/>
  <c r="AS105" i="14" s="1"/>
  <c r="AN105" i="14"/>
  <c r="AO105" i="14"/>
  <c r="AU236" i="12"/>
  <c r="AT236" i="12"/>
  <c r="U211" i="12"/>
  <c r="AA211" i="12" s="1"/>
  <c r="W211" i="12"/>
  <c r="S211" i="12"/>
  <c r="W3" i="14"/>
  <c r="S3" i="14"/>
  <c r="U3" i="14"/>
  <c r="AA3" i="14" s="1"/>
  <c r="U202" i="12"/>
  <c r="AA202" i="12" s="1"/>
  <c r="W202" i="12"/>
  <c r="S202" i="12"/>
  <c r="W262" i="14"/>
  <c r="S262" i="14"/>
  <c r="U262" i="14"/>
  <c r="AA262" i="14" s="1"/>
  <c r="AO346" i="14"/>
  <c r="AN346" i="14"/>
  <c r="AM346" i="14"/>
  <c r="AS346" i="14" s="1"/>
  <c r="AO24" i="14"/>
  <c r="AN24" i="14"/>
  <c r="AM24" i="14"/>
  <c r="AS24" i="14" s="1"/>
  <c r="S99" i="12"/>
  <c r="U99" i="12"/>
  <c r="AA99" i="12" s="1"/>
  <c r="W99" i="12"/>
  <c r="S175" i="12"/>
  <c r="U175" i="12"/>
  <c r="AA175" i="12" s="1"/>
  <c r="W175" i="12"/>
  <c r="AH254" i="14"/>
  <c r="AI254" i="14"/>
  <c r="AG254" i="14"/>
  <c r="W294" i="9"/>
  <c r="S294" i="9"/>
  <c r="U294" i="9"/>
  <c r="AA294" i="9" s="1"/>
  <c r="AG224" i="14"/>
  <c r="AH224" i="14"/>
  <c r="AI224" i="14"/>
  <c r="U276" i="9"/>
  <c r="AA276" i="9" s="1"/>
  <c r="S276" i="9"/>
  <c r="W276" i="9"/>
  <c r="AM70" i="14"/>
  <c r="AS70" i="14" s="1"/>
  <c r="AN70" i="14"/>
  <c r="AO70" i="14"/>
  <c r="AT296" i="9"/>
  <c r="AU296" i="9"/>
  <c r="AG15" i="14"/>
  <c r="AH15" i="14"/>
  <c r="AI15" i="14"/>
  <c r="AH195" i="14"/>
  <c r="AI195" i="14"/>
  <c r="AG195" i="14"/>
  <c r="U8" i="11"/>
  <c r="AA8" i="11" s="1"/>
  <c r="S8" i="11"/>
  <c r="W8" i="11"/>
  <c r="W8" i="9"/>
  <c r="U8" i="9"/>
  <c r="AA8" i="9" s="1"/>
  <c r="S8" i="9"/>
  <c r="AU177" i="9"/>
  <c r="AT177" i="9"/>
  <c r="AU127" i="9"/>
  <c r="AT127" i="9"/>
  <c r="AU70" i="11"/>
  <c r="AT70" i="11"/>
  <c r="AT49" i="9"/>
  <c r="AU49" i="9"/>
  <c r="AU73" i="11"/>
  <c r="AT73" i="11"/>
  <c r="W199" i="11"/>
  <c r="U199" i="11"/>
  <c r="AA199" i="11" s="1"/>
  <c r="S199" i="11"/>
  <c r="AU184" i="9"/>
  <c r="AT184" i="9"/>
  <c r="AT250" i="11"/>
  <c r="AU250" i="11"/>
  <c r="AT51" i="11"/>
  <c r="AU51" i="11"/>
  <c r="S205" i="11"/>
  <c r="W205" i="11"/>
  <c r="U205" i="11"/>
  <c r="AA205" i="11" s="1"/>
  <c r="W183" i="11"/>
  <c r="U183" i="11"/>
  <c r="AA183" i="11" s="1"/>
  <c r="S183" i="11"/>
  <c r="W182" i="11"/>
  <c r="U182" i="11"/>
  <c r="AA182" i="11" s="1"/>
  <c r="S182" i="11"/>
  <c r="AU24" i="11"/>
  <c r="AT24" i="11"/>
  <c r="S55" i="11"/>
  <c r="W55" i="11"/>
  <c r="U55" i="11"/>
  <c r="AA55" i="11" s="1"/>
  <c r="S246" i="11"/>
  <c r="W246" i="11"/>
  <c r="U246" i="11"/>
  <c r="AA246" i="11" s="1"/>
  <c r="S27" i="11"/>
  <c r="W27" i="11"/>
  <c r="U27" i="11"/>
  <c r="AA27" i="11" s="1"/>
  <c r="W342" i="9"/>
  <c r="U342" i="9"/>
  <c r="AA342" i="9" s="1"/>
  <c r="S342" i="9"/>
  <c r="AU233" i="9"/>
  <c r="AT233" i="9"/>
  <c r="U114" i="9"/>
  <c r="AA114" i="9" s="1"/>
  <c r="S114" i="9"/>
  <c r="W114" i="9"/>
  <c r="AT101" i="12"/>
  <c r="AU101" i="12"/>
  <c r="AT42" i="12"/>
  <c r="AU42" i="12"/>
  <c r="S77" i="12"/>
  <c r="U77" i="12"/>
  <c r="AA77" i="12" s="1"/>
  <c r="W77" i="12"/>
  <c r="S102" i="12"/>
  <c r="U102" i="12"/>
  <c r="AA102" i="12" s="1"/>
  <c r="W102" i="12"/>
  <c r="S270" i="12"/>
  <c r="U270" i="12"/>
  <c r="AA270" i="12" s="1"/>
  <c r="W270" i="12"/>
  <c r="AT308" i="12"/>
  <c r="AU308" i="12"/>
  <c r="S53" i="14"/>
  <c r="W53" i="14"/>
  <c r="U53" i="14"/>
  <c r="AA53" i="14" s="1"/>
  <c r="U355" i="12"/>
  <c r="AA355" i="12" s="1"/>
  <c r="W355" i="12"/>
  <c r="S355" i="12"/>
  <c r="W85" i="12"/>
  <c r="S85" i="12"/>
  <c r="U85" i="12"/>
  <c r="AA85" i="12" s="1"/>
  <c r="AU135" i="12"/>
  <c r="AT135" i="12"/>
  <c r="U336" i="12"/>
  <c r="AA336" i="12" s="1"/>
  <c r="W336" i="12"/>
  <c r="S336" i="12"/>
  <c r="U167" i="14"/>
  <c r="AA167" i="14" s="1"/>
  <c r="W167" i="14"/>
  <c r="S167" i="14"/>
  <c r="S249" i="14"/>
  <c r="W249" i="14"/>
  <c r="U249" i="14"/>
  <c r="AA249" i="14" s="1"/>
  <c r="S158" i="14"/>
  <c r="W158" i="14"/>
  <c r="U158" i="14"/>
  <c r="AA158" i="14" s="1"/>
  <c r="S343" i="14"/>
  <c r="W343" i="14"/>
  <c r="U343" i="14"/>
  <c r="AA343" i="14" s="1"/>
  <c r="U309" i="14"/>
  <c r="AA309" i="14" s="1"/>
  <c r="W309" i="14"/>
  <c r="S309" i="14"/>
  <c r="U294" i="14"/>
  <c r="AA294" i="14" s="1"/>
  <c r="S294" i="14"/>
  <c r="W294" i="14"/>
  <c r="AN361" i="14"/>
  <c r="AM361" i="14"/>
  <c r="AS361" i="14" s="1"/>
  <c r="AO361" i="14"/>
  <c r="AO110" i="14"/>
  <c r="AN110" i="14"/>
  <c r="AM110" i="14"/>
  <c r="AS110" i="14" s="1"/>
  <c r="AO316" i="14"/>
  <c r="AN316" i="14"/>
  <c r="AM316" i="14"/>
  <c r="AS316" i="14" s="1"/>
  <c r="W120" i="9"/>
  <c r="U120" i="9"/>
  <c r="AA120" i="9" s="1"/>
  <c r="S120" i="9"/>
  <c r="AG180" i="14"/>
  <c r="AH180" i="14"/>
  <c r="AI180" i="14"/>
  <c r="AT111" i="9"/>
  <c r="AU111" i="9"/>
  <c r="AG255" i="14"/>
  <c r="AH255" i="14"/>
  <c r="AI255" i="14"/>
  <c r="AU155" i="9"/>
  <c r="AT155" i="9"/>
  <c r="U41" i="9"/>
  <c r="AA41" i="9" s="1"/>
  <c r="S41" i="9"/>
  <c r="W41" i="9"/>
  <c r="S355" i="9"/>
  <c r="W355" i="9"/>
  <c r="U355" i="9"/>
  <c r="AA355" i="9" s="1"/>
  <c r="W228" i="9"/>
  <c r="U228" i="9"/>
  <c r="AA228" i="9" s="1"/>
  <c r="S228" i="9"/>
  <c r="AM67" i="14"/>
  <c r="AS67" i="14" s="1"/>
  <c r="AN67" i="14"/>
  <c r="AO67" i="14"/>
  <c r="W101" i="9"/>
  <c r="U101" i="9"/>
  <c r="AA101" i="9" s="1"/>
  <c r="S101" i="9"/>
  <c r="AU277" i="9"/>
  <c r="AT277" i="9"/>
  <c r="AU93" i="9"/>
  <c r="AT93" i="9"/>
  <c r="AU83" i="9"/>
  <c r="AT83" i="9"/>
  <c r="U252" i="11"/>
  <c r="AA252" i="11" s="1"/>
  <c r="S252" i="11"/>
  <c r="W252" i="11"/>
  <c r="AH187" i="14"/>
  <c r="AI187" i="14"/>
  <c r="AG187" i="14"/>
  <c r="U260" i="11"/>
  <c r="AA260" i="11" s="1"/>
  <c r="S260" i="11"/>
  <c r="W260" i="11"/>
  <c r="S172" i="9"/>
  <c r="W172" i="9"/>
  <c r="U172" i="9"/>
  <c r="AA172" i="9" s="1"/>
  <c r="AT39" i="9"/>
  <c r="AU39" i="9"/>
  <c r="AU325" i="9"/>
  <c r="AT325" i="9"/>
  <c r="AT231" i="11"/>
  <c r="AU231" i="11"/>
  <c r="AU114" i="11"/>
  <c r="AT114" i="11"/>
  <c r="AT46" i="11"/>
  <c r="AU46" i="11"/>
  <c r="AT28" i="11"/>
  <c r="AU28" i="11"/>
  <c r="AU121" i="11"/>
  <c r="AT121" i="11"/>
  <c r="AU90" i="11"/>
  <c r="AT90" i="11"/>
  <c r="U235" i="11"/>
  <c r="AA235" i="11" s="1"/>
  <c r="S235" i="11"/>
  <c r="W235" i="11"/>
  <c r="AU18" i="12"/>
  <c r="AT18" i="12"/>
  <c r="W326" i="9"/>
  <c r="U326" i="9"/>
  <c r="AA326" i="9" s="1"/>
  <c r="S326" i="9"/>
  <c r="AU125" i="9"/>
  <c r="AT125" i="9"/>
  <c r="U313" i="11"/>
  <c r="AA313" i="11" s="1"/>
  <c r="W313" i="11"/>
  <c r="S313" i="11"/>
  <c r="AU214" i="11"/>
  <c r="AT214" i="11"/>
  <c r="AU223" i="11"/>
  <c r="AT223" i="11"/>
  <c r="U337" i="11"/>
  <c r="AA337" i="11" s="1"/>
  <c r="W337" i="11"/>
  <c r="S337" i="11"/>
  <c r="AT44" i="12"/>
  <c r="AU44" i="12"/>
  <c r="AU207" i="12"/>
  <c r="AT207" i="12"/>
  <c r="AU166" i="12"/>
  <c r="AT166" i="12"/>
  <c r="S240" i="12"/>
  <c r="U240" i="12"/>
  <c r="AA240" i="12" s="1"/>
  <c r="W240" i="12"/>
  <c r="S359" i="11"/>
  <c r="U359" i="11"/>
  <c r="AA359" i="11" s="1"/>
  <c r="W359" i="11"/>
  <c r="AT175" i="12"/>
  <c r="AU175" i="12"/>
  <c r="AU249" i="12"/>
  <c r="AT249" i="12"/>
  <c r="S292" i="12"/>
  <c r="U292" i="12"/>
  <c r="AA292" i="12" s="1"/>
  <c r="W292" i="12"/>
  <c r="W304" i="12"/>
  <c r="S304" i="12"/>
  <c r="U304" i="12"/>
  <c r="AA304" i="12" s="1"/>
  <c r="S249" i="12"/>
  <c r="U249" i="12"/>
  <c r="AA249" i="12" s="1"/>
  <c r="W249" i="12"/>
  <c r="AT52" i="12"/>
  <c r="AU52" i="12"/>
  <c r="U110" i="12"/>
  <c r="AA110" i="12" s="1"/>
  <c r="W110" i="12"/>
  <c r="S110" i="12"/>
  <c r="S183" i="12"/>
  <c r="U183" i="12"/>
  <c r="AA183" i="12" s="1"/>
  <c r="W183" i="12"/>
  <c r="AT307" i="12"/>
  <c r="AU307" i="12"/>
  <c r="W23" i="14"/>
  <c r="U23" i="14"/>
  <c r="AA23" i="14" s="1"/>
  <c r="S23" i="14"/>
  <c r="U289" i="12"/>
  <c r="AA289" i="12" s="1"/>
  <c r="W289" i="12"/>
  <c r="S289" i="12"/>
  <c r="U40" i="14"/>
  <c r="AA40" i="14" s="1"/>
  <c r="W40" i="14"/>
  <c r="S40" i="14"/>
  <c r="U322" i="12"/>
  <c r="AA322" i="12" s="1"/>
  <c r="W322" i="12"/>
  <c r="S322" i="12"/>
  <c r="S247" i="12"/>
  <c r="U247" i="12"/>
  <c r="AA247" i="12" s="1"/>
  <c r="W247" i="12"/>
  <c r="S215" i="12"/>
  <c r="U215" i="12"/>
  <c r="AA215" i="12" s="1"/>
  <c r="W215" i="12"/>
  <c r="U345" i="12"/>
  <c r="AA345" i="12" s="1"/>
  <c r="W345" i="12"/>
  <c r="S345" i="12"/>
  <c r="S351" i="14"/>
  <c r="W351" i="14"/>
  <c r="U351" i="14"/>
  <c r="AA351" i="14" s="1"/>
  <c r="W202" i="14"/>
  <c r="U202" i="14"/>
  <c r="AA202" i="14" s="1"/>
  <c r="S202" i="14"/>
  <c r="AN125" i="14"/>
  <c r="AM125" i="14"/>
  <c r="AS125" i="14" s="1"/>
  <c r="AO125" i="14"/>
  <c r="AM96" i="14"/>
  <c r="AS96" i="14" s="1"/>
  <c r="AO96" i="14"/>
  <c r="AN96" i="14"/>
  <c r="AT316" i="11"/>
  <c r="AU316" i="11"/>
  <c r="AU45" i="11"/>
  <c r="AT45" i="11"/>
  <c r="AU237" i="9"/>
  <c r="AT237" i="9"/>
  <c r="AG359" i="14"/>
  <c r="AH359" i="14"/>
  <c r="AI359" i="14"/>
  <c r="S181" i="9"/>
  <c r="W181" i="9"/>
  <c r="U181" i="9"/>
  <c r="AA181" i="9" s="1"/>
  <c r="AO40" i="14"/>
  <c r="AM40" i="14"/>
  <c r="AS40" i="14" s="1"/>
  <c r="AN40" i="14"/>
  <c r="W109" i="11"/>
  <c r="U109" i="11"/>
  <c r="AA109" i="11" s="1"/>
  <c r="S109" i="11"/>
  <c r="AI206" i="14"/>
  <c r="AG206" i="14"/>
  <c r="AH206" i="14"/>
  <c r="AU49" i="11"/>
  <c r="AT49" i="11"/>
  <c r="AU9" i="11"/>
  <c r="AT9" i="11"/>
  <c r="S216" i="9"/>
  <c r="W216" i="9"/>
  <c r="U216" i="9"/>
  <c r="AA216" i="9" s="1"/>
  <c r="W138" i="9"/>
  <c r="U138" i="9"/>
  <c r="AA138" i="9" s="1"/>
  <c r="S138" i="9"/>
  <c r="W49" i="9"/>
  <c r="U49" i="9"/>
  <c r="AA49" i="9" s="1"/>
  <c r="S49" i="9"/>
  <c r="AT293" i="9"/>
  <c r="AU293" i="9"/>
  <c r="AU199" i="11"/>
  <c r="AT199" i="11"/>
  <c r="W284" i="11"/>
  <c r="U284" i="11"/>
  <c r="AA284" i="11" s="1"/>
  <c r="S284" i="11"/>
  <c r="W152" i="11"/>
  <c r="U152" i="11"/>
  <c r="AA152" i="11" s="1"/>
  <c r="S152" i="11"/>
  <c r="AU279" i="11"/>
  <c r="AT279" i="11"/>
  <c r="AU125" i="11"/>
  <c r="AT125" i="11"/>
  <c r="AU228" i="9"/>
  <c r="AT228" i="9"/>
  <c r="AT344" i="11"/>
  <c r="AU344" i="11"/>
  <c r="AT62" i="12"/>
  <c r="AU62" i="12"/>
  <c r="AU265" i="11"/>
  <c r="AT265" i="11"/>
  <c r="AU187" i="9"/>
  <c r="AT187" i="9"/>
  <c r="AT54" i="11"/>
  <c r="AU54" i="11"/>
  <c r="W363" i="11"/>
  <c r="S363" i="11"/>
  <c r="U363" i="11"/>
  <c r="AA363" i="11" s="1"/>
  <c r="U118" i="11"/>
  <c r="AA118" i="11" s="1"/>
  <c r="S118" i="11"/>
  <c r="W118" i="11"/>
  <c r="AU53" i="9"/>
  <c r="AT53" i="9"/>
  <c r="AT303" i="11"/>
  <c r="AU303" i="11"/>
  <c r="U207" i="12"/>
  <c r="AA207" i="12" s="1"/>
  <c r="W207" i="12"/>
  <c r="S207" i="12"/>
  <c r="AT330" i="12"/>
  <c r="AU330" i="12"/>
  <c r="S108" i="12"/>
  <c r="U108" i="12"/>
  <c r="AA108" i="12" s="1"/>
  <c r="W108" i="12"/>
  <c r="S167" i="12"/>
  <c r="U167" i="12"/>
  <c r="AA167" i="12" s="1"/>
  <c r="W167" i="12"/>
  <c r="U188" i="12"/>
  <c r="AA188" i="12" s="1"/>
  <c r="W188" i="12"/>
  <c r="S188" i="12"/>
  <c r="S268" i="12"/>
  <c r="U268" i="12"/>
  <c r="AA268" i="12" s="1"/>
  <c r="W268" i="12"/>
  <c r="AT144" i="12"/>
  <c r="AU144" i="12"/>
  <c r="AU137" i="11"/>
  <c r="AT137" i="11"/>
  <c r="AU188" i="12"/>
  <c r="AT188" i="12"/>
  <c r="S49" i="14"/>
  <c r="U49" i="14"/>
  <c r="AA49" i="14" s="1"/>
  <c r="W49" i="14"/>
  <c r="U75" i="12"/>
  <c r="AA75" i="12" s="1"/>
  <c r="W75" i="12"/>
  <c r="S75" i="12"/>
  <c r="S39" i="14"/>
  <c r="U39" i="14"/>
  <c r="AA39" i="14" s="1"/>
  <c r="W39" i="14"/>
  <c r="S136" i="14"/>
  <c r="U136" i="14"/>
  <c r="AA136" i="14" s="1"/>
  <c r="W136" i="14"/>
  <c r="S341" i="14"/>
  <c r="U341" i="14"/>
  <c r="AA341" i="14" s="1"/>
  <c r="W341" i="14"/>
  <c r="U159" i="14"/>
  <c r="AA159" i="14" s="1"/>
  <c r="W159" i="14"/>
  <c r="S159" i="14"/>
  <c r="U344" i="14"/>
  <c r="AA344" i="14" s="1"/>
  <c r="W344" i="14"/>
  <c r="S344" i="14"/>
  <c r="S139" i="14"/>
  <c r="U139" i="14"/>
  <c r="AA139" i="14" s="1"/>
  <c r="W139" i="14"/>
  <c r="W225" i="14"/>
  <c r="U225" i="14"/>
  <c r="AA225" i="14" s="1"/>
  <c r="S225" i="14"/>
  <c r="AM332" i="14"/>
  <c r="AS332" i="14" s="1"/>
  <c r="AN332" i="14"/>
  <c r="AO332" i="14"/>
  <c r="AM243" i="14"/>
  <c r="AS243" i="14" s="1"/>
  <c r="AO243" i="14"/>
  <c r="AN243" i="14"/>
  <c r="AO261" i="14"/>
  <c r="AM261" i="14"/>
  <c r="AS261" i="14" s="1"/>
  <c r="AN261" i="14"/>
  <c r="AN142" i="14"/>
  <c r="AM142" i="14"/>
  <c r="AS142" i="14" s="1"/>
  <c r="AO142" i="14"/>
  <c r="AN235" i="14"/>
  <c r="AM235" i="14"/>
  <c r="AS235" i="14" s="1"/>
  <c r="AO235" i="14"/>
  <c r="AG249" i="14"/>
  <c r="AI249" i="14"/>
  <c r="AH249" i="14"/>
  <c r="AG174" i="14"/>
  <c r="AI174" i="14"/>
  <c r="AH174" i="14"/>
  <c r="AH11" i="14"/>
  <c r="AI11" i="14"/>
  <c r="AG11" i="14"/>
  <c r="AM33" i="14"/>
  <c r="AS33" i="14" s="1"/>
  <c r="AN33" i="14"/>
  <c r="AO33" i="14"/>
  <c r="U164" i="9"/>
  <c r="AA164" i="9" s="1"/>
  <c r="S164" i="9"/>
  <c r="W164" i="9"/>
  <c r="W261" i="9"/>
  <c r="S261" i="9"/>
  <c r="U261" i="9"/>
  <c r="AA261" i="9" s="1"/>
  <c r="AT99" i="11"/>
  <c r="AU99" i="11"/>
  <c r="U96" i="9"/>
  <c r="AA96" i="9" s="1"/>
  <c r="S96" i="9"/>
  <c r="W96" i="9"/>
  <c r="AU201" i="9"/>
  <c r="AT201" i="9"/>
  <c r="AU359" i="9"/>
  <c r="AT359" i="9"/>
  <c r="U14" i="9"/>
  <c r="AA14" i="9" s="1"/>
  <c r="S14" i="9"/>
  <c r="W14" i="9"/>
  <c r="U62" i="9"/>
  <c r="AA62" i="9" s="1"/>
  <c r="W62" i="9"/>
  <c r="S62" i="9"/>
  <c r="AU35" i="11"/>
  <c r="AT35" i="11"/>
  <c r="AT348" i="11"/>
  <c r="AU348" i="11"/>
  <c r="AU87" i="9"/>
  <c r="AT87" i="9"/>
  <c r="S106" i="11"/>
  <c r="U106" i="11"/>
  <c r="AA106" i="11" s="1"/>
  <c r="W106" i="11"/>
  <c r="AU165" i="11"/>
  <c r="AT165" i="11"/>
  <c r="S195" i="11"/>
  <c r="W195" i="11"/>
  <c r="U195" i="11"/>
  <c r="AA195" i="11" s="1"/>
  <c r="AU37" i="11"/>
  <c r="AT37" i="11"/>
  <c r="W148" i="9"/>
  <c r="U148" i="9"/>
  <c r="AA148" i="9" s="1"/>
  <c r="S148" i="9"/>
  <c r="S300" i="11"/>
  <c r="U300" i="11"/>
  <c r="AA300" i="11" s="1"/>
  <c r="W300" i="11"/>
  <c r="U3" i="12"/>
  <c r="AA3" i="12" s="1"/>
  <c r="W3" i="12"/>
  <c r="S3" i="12"/>
  <c r="S135" i="11"/>
  <c r="W135" i="11"/>
  <c r="U135" i="11"/>
  <c r="AA135" i="11" s="1"/>
  <c r="AT356" i="11"/>
  <c r="AU356" i="11"/>
  <c r="AU241" i="9"/>
  <c r="AT241" i="9"/>
  <c r="S57" i="9"/>
  <c r="W57" i="9"/>
  <c r="U57" i="9"/>
  <c r="AA57" i="9" s="1"/>
  <c r="AT301" i="11"/>
  <c r="AU301" i="11"/>
  <c r="W72" i="12"/>
  <c r="S72" i="12"/>
  <c r="U72" i="12"/>
  <c r="AA72" i="12" s="1"/>
  <c r="W49" i="12"/>
  <c r="S49" i="12"/>
  <c r="U49" i="12"/>
  <c r="AA49" i="12" s="1"/>
  <c r="AT118" i="12"/>
  <c r="AU118" i="12"/>
  <c r="U265" i="12"/>
  <c r="AA265" i="12" s="1"/>
  <c r="W265" i="12"/>
  <c r="S265" i="12"/>
  <c r="U309" i="9"/>
  <c r="AA309" i="9" s="1"/>
  <c r="S309" i="9"/>
  <c r="W309" i="9"/>
  <c r="S191" i="12"/>
  <c r="U191" i="12"/>
  <c r="AA191" i="12" s="1"/>
  <c r="W191" i="12"/>
  <c r="U235" i="12"/>
  <c r="AA235" i="12" s="1"/>
  <c r="W235" i="12"/>
  <c r="S235" i="12"/>
  <c r="U192" i="11"/>
  <c r="AA192" i="11" s="1"/>
  <c r="S192" i="11"/>
  <c r="W192" i="11"/>
  <c r="S213" i="12"/>
  <c r="U213" i="12"/>
  <c r="AA213" i="12" s="1"/>
  <c r="W213" i="12"/>
  <c r="AU35" i="9"/>
  <c r="AT35" i="9"/>
  <c r="S239" i="12"/>
  <c r="U239" i="12"/>
  <c r="AA239" i="12" s="1"/>
  <c r="W239" i="12"/>
  <c r="W335" i="12"/>
  <c r="U335" i="12"/>
  <c r="AA335" i="12" s="1"/>
  <c r="S335" i="12"/>
  <c r="AT247" i="12"/>
  <c r="AU247" i="12"/>
  <c r="U17" i="14"/>
  <c r="AA17" i="14" s="1"/>
  <c r="S17" i="14"/>
  <c r="W17" i="14"/>
  <c r="S125" i="12"/>
  <c r="U125" i="12"/>
  <c r="AA125" i="12" s="1"/>
  <c r="W125" i="12"/>
  <c r="AU280" i="12"/>
  <c r="AT280" i="12"/>
  <c r="S363" i="12"/>
  <c r="U363" i="12"/>
  <c r="AA363" i="12" s="1"/>
  <c r="W363" i="12"/>
  <c r="S290" i="14"/>
  <c r="U290" i="14"/>
  <c r="AA290" i="14" s="1"/>
  <c r="W290" i="14"/>
  <c r="W111" i="14"/>
  <c r="S111" i="14"/>
  <c r="U111" i="14"/>
  <c r="AA111" i="14" s="1"/>
  <c r="U231" i="14"/>
  <c r="AA231" i="14" s="1"/>
  <c r="W231" i="14"/>
  <c r="S231" i="14"/>
  <c r="AN185" i="14"/>
  <c r="AM185" i="14"/>
  <c r="AS185" i="14" s="1"/>
  <c r="AO185" i="14"/>
  <c r="AN196" i="14"/>
  <c r="AM196" i="14"/>
  <c r="AS196" i="14" s="1"/>
  <c r="AO196" i="14"/>
  <c r="AG311" i="14"/>
  <c r="AH311" i="14"/>
  <c r="AI311" i="14"/>
  <c r="AH124" i="14"/>
  <c r="AI124" i="14"/>
  <c r="AG124" i="14"/>
  <c r="U78" i="9"/>
  <c r="AA78" i="9" s="1"/>
  <c r="S78" i="9"/>
  <c r="W78" i="9"/>
  <c r="AT84" i="9"/>
  <c r="AU84" i="9"/>
  <c r="U279" i="9"/>
  <c r="AA279" i="9" s="1"/>
  <c r="S279" i="9"/>
  <c r="W279" i="9"/>
  <c r="AH281" i="14"/>
  <c r="AI281" i="14"/>
  <c r="AG281" i="14"/>
  <c r="W93" i="11"/>
  <c r="U93" i="11"/>
  <c r="AA93" i="11" s="1"/>
  <c r="S93" i="11"/>
  <c r="AU22" i="9"/>
  <c r="AT22" i="9"/>
  <c r="U92" i="11"/>
  <c r="AA92" i="11" s="1"/>
  <c r="S92" i="11"/>
  <c r="W92" i="11"/>
  <c r="AT257" i="11"/>
  <c r="AU257" i="11"/>
  <c r="S94" i="11"/>
  <c r="W94" i="11"/>
  <c r="U94" i="11"/>
  <c r="AA94" i="11" s="1"/>
  <c r="S10" i="11"/>
  <c r="W10" i="11"/>
  <c r="U10" i="11"/>
  <c r="AA10" i="11" s="1"/>
  <c r="AU292" i="9"/>
  <c r="AT292" i="9"/>
  <c r="S78" i="11"/>
  <c r="W78" i="11"/>
  <c r="U78" i="11"/>
  <c r="AA78" i="11" s="1"/>
  <c r="S223" i="11"/>
  <c r="W223" i="11"/>
  <c r="U223" i="11"/>
  <c r="AA223" i="11" s="1"/>
  <c r="AU96" i="9"/>
  <c r="AT96" i="9"/>
  <c r="AU294" i="11"/>
  <c r="AT294" i="11"/>
  <c r="U224" i="9"/>
  <c r="AA224" i="9" s="1"/>
  <c r="S224" i="9"/>
  <c r="W224" i="9"/>
  <c r="AU162" i="11"/>
  <c r="AT162" i="11"/>
  <c r="AU308" i="11"/>
  <c r="AT308" i="11"/>
  <c r="S258" i="11"/>
  <c r="W258" i="11"/>
  <c r="U258" i="11"/>
  <c r="AA258" i="11" s="1"/>
  <c r="AT298" i="11"/>
  <c r="AU298" i="11"/>
  <c r="AU57" i="12"/>
  <c r="AT57" i="12"/>
  <c r="AU149" i="12"/>
  <c r="AT149" i="12"/>
  <c r="S311" i="11"/>
  <c r="U311" i="11"/>
  <c r="AA311" i="11" s="1"/>
  <c r="W311" i="11"/>
  <c r="W177" i="12"/>
  <c r="S177" i="12"/>
  <c r="U177" i="12"/>
  <c r="AA177" i="12" s="1"/>
  <c r="W296" i="12"/>
  <c r="U296" i="12"/>
  <c r="AA296" i="12" s="1"/>
  <c r="S296" i="12"/>
  <c r="W242" i="12"/>
  <c r="S242" i="12"/>
  <c r="U242" i="12"/>
  <c r="AA242" i="12" s="1"/>
  <c r="AT63" i="12"/>
  <c r="AU63" i="12"/>
  <c r="S136" i="12"/>
  <c r="U136" i="12"/>
  <c r="AA136" i="12" s="1"/>
  <c r="W136" i="12"/>
  <c r="U341" i="12"/>
  <c r="AA341" i="12" s="1"/>
  <c r="S341" i="12"/>
  <c r="W341" i="12"/>
  <c r="AU335" i="12"/>
  <c r="AT335" i="12"/>
  <c r="AT310" i="12"/>
  <c r="AU310" i="12"/>
  <c r="W15" i="14"/>
  <c r="S15" i="14"/>
  <c r="U15" i="14"/>
  <c r="AA15" i="14" s="1"/>
  <c r="U66" i="14"/>
  <c r="AA66" i="14" s="1"/>
  <c r="W66" i="14"/>
  <c r="S66" i="14"/>
  <c r="U91" i="14"/>
  <c r="AA91" i="14" s="1"/>
  <c r="W91" i="14"/>
  <c r="S91" i="14"/>
  <c r="S166" i="12"/>
  <c r="U166" i="12"/>
  <c r="AA166" i="12" s="1"/>
  <c r="W166" i="12"/>
  <c r="AT363" i="12"/>
  <c r="AU363" i="12"/>
  <c r="U307" i="14"/>
  <c r="AA307" i="14" s="1"/>
  <c r="S307" i="14"/>
  <c r="W307" i="14"/>
  <c r="W312" i="14"/>
  <c r="S312" i="14"/>
  <c r="U312" i="14"/>
  <c r="AA312" i="14" s="1"/>
  <c r="AO320" i="14"/>
  <c r="AN320" i="14"/>
  <c r="AM320" i="14"/>
  <c r="AS320" i="14" s="1"/>
  <c r="AO202" i="14"/>
  <c r="AN202" i="14"/>
  <c r="AM202" i="14"/>
  <c r="AS202" i="14" s="1"/>
  <c r="AN155" i="14"/>
  <c r="AM155" i="14"/>
  <c r="AS155" i="14" s="1"/>
  <c r="AO155" i="14"/>
  <c r="AO341" i="14"/>
  <c r="AN341" i="14"/>
  <c r="AM341" i="14"/>
  <c r="AS341" i="14" s="1"/>
  <c r="AI250" i="14"/>
  <c r="AG250" i="14"/>
  <c r="AH250" i="14"/>
  <c r="AU248" i="9"/>
  <c r="AT248" i="9"/>
  <c r="AG85" i="14"/>
  <c r="AH85" i="14"/>
  <c r="AI85" i="14"/>
  <c r="AH212" i="14"/>
  <c r="AI212" i="14"/>
  <c r="AG212" i="14"/>
  <c r="AU79" i="9"/>
  <c r="AT79" i="9"/>
  <c r="AG210" i="14"/>
  <c r="AH210" i="14"/>
  <c r="AI210" i="14"/>
  <c r="AU360" i="9"/>
  <c r="AT360" i="9"/>
  <c r="AU334" i="9"/>
  <c r="AT334" i="9"/>
  <c r="AT294" i="9"/>
  <c r="AU294" i="9"/>
  <c r="AU310" i="9"/>
  <c r="AT310" i="9"/>
  <c r="AU319" i="9"/>
  <c r="AT319" i="9"/>
  <c r="AU98" i="11"/>
  <c r="AT98" i="11"/>
  <c r="S21" i="9"/>
  <c r="W21" i="9"/>
  <c r="U21" i="9"/>
  <c r="AA21" i="9" s="1"/>
  <c r="AU347" i="9"/>
  <c r="AT347" i="9"/>
  <c r="AO69" i="14"/>
  <c r="AM69" i="14"/>
  <c r="AS69" i="14" s="1"/>
  <c r="AN69" i="14"/>
  <c r="U83" i="9"/>
  <c r="AA83" i="9" s="1"/>
  <c r="S83" i="9"/>
  <c r="W83" i="9"/>
  <c r="U231" i="9"/>
  <c r="AA231" i="9" s="1"/>
  <c r="S231" i="9"/>
  <c r="W231" i="9"/>
  <c r="AU351" i="9"/>
  <c r="AT351" i="9"/>
  <c r="AU82" i="11"/>
  <c r="AT82" i="11"/>
  <c r="AU275" i="11"/>
  <c r="AT275" i="11"/>
  <c r="AT260" i="11"/>
  <c r="AU260" i="11"/>
  <c r="W153" i="11"/>
  <c r="U153" i="11"/>
  <c r="AA153" i="11" s="1"/>
  <c r="S153" i="11"/>
  <c r="W336" i="9"/>
  <c r="U336" i="9"/>
  <c r="AA336" i="9" s="1"/>
  <c r="S336" i="9"/>
  <c r="W294" i="11"/>
  <c r="S294" i="11"/>
  <c r="U294" i="11"/>
  <c r="AA294" i="11" s="1"/>
  <c r="AU202" i="11"/>
  <c r="AT202" i="11"/>
  <c r="AT19" i="12"/>
  <c r="AU19" i="12"/>
  <c r="U278" i="11"/>
  <c r="AA278" i="11" s="1"/>
  <c r="S278" i="11"/>
  <c r="W278" i="11"/>
  <c r="AT183" i="11"/>
  <c r="AU183" i="11"/>
  <c r="S332" i="11"/>
  <c r="U332" i="11"/>
  <c r="AA332" i="11" s="1"/>
  <c r="W332" i="11"/>
  <c r="S50" i="12"/>
  <c r="U50" i="12"/>
  <c r="AA50" i="12" s="1"/>
  <c r="W50" i="12"/>
  <c r="AU226" i="9"/>
  <c r="AT226" i="9"/>
  <c r="U347" i="11"/>
  <c r="AA347" i="11" s="1"/>
  <c r="W347" i="11"/>
  <c r="S347" i="11"/>
  <c r="S229" i="12"/>
  <c r="U229" i="12"/>
  <c r="AA229" i="12" s="1"/>
  <c r="W229" i="12"/>
  <c r="AT197" i="12"/>
  <c r="AU197" i="12"/>
  <c r="U161" i="12"/>
  <c r="AA161" i="12" s="1"/>
  <c r="W161" i="12"/>
  <c r="S161" i="12"/>
  <c r="S284" i="12"/>
  <c r="U284" i="12"/>
  <c r="AA284" i="12" s="1"/>
  <c r="W284" i="12"/>
  <c r="AT298" i="9"/>
  <c r="AU298" i="9"/>
  <c r="AT70" i="12"/>
  <c r="AU70" i="12"/>
  <c r="W146" i="12"/>
  <c r="S146" i="12"/>
  <c r="U146" i="12"/>
  <c r="AA146" i="12" s="1"/>
  <c r="S180" i="12"/>
  <c r="U180" i="12"/>
  <c r="AA180" i="12" s="1"/>
  <c r="W180" i="12"/>
  <c r="AU263" i="12"/>
  <c r="AT263" i="12"/>
  <c r="AU364" i="12"/>
  <c r="AT364" i="12"/>
  <c r="S112" i="12"/>
  <c r="U112" i="12"/>
  <c r="AA112" i="12" s="1"/>
  <c r="W112" i="12"/>
  <c r="AT326" i="11"/>
  <c r="AU326" i="11"/>
  <c r="U158" i="11"/>
  <c r="AA158" i="11" s="1"/>
  <c r="S158" i="11"/>
  <c r="W158" i="11"/>
  <c r="AT206" i="12"/>
  <c r="AU206" i="12"/>
  <c r="AT333" i="11"/>
  <c r="AU333" i="11"/>
  <c r="U256" i="14"/>
  <c r="AA256" i="14" s="1"/>
  <c r="S256" i="14"/>
  <c r="W256" i="14"/>
  <c r="S270" i="14"/>
  <c r="U270" i="14"/>
  <c r="AA270" i="14" s="1"/>
  <c r="W270" i="14"/>
  <c r="W245" i="14"/>
  <c r="S245" i="14"/>
  <c r="U245" i="14"/>
  <c r="AA245" i="14" s="1"/>
  <c r="W361" i="14"/>
  <c r="U361" i="14"/>
  <c r="AA361" i="14" s="1"/>
  <c r="S361" i="14"/>
  <c r="AN353" i="14"/>
  <c r="AO353" i="14"/>
  <c r="AM353" i="14"/>
  <c r="AS353" i="14" s="1"/>
  <c r="AM288" i="14"/>
  <c r="AS288" i="14" s="1"/>
  <c r="AO288" i="14"/>
  <c r="AN288" i="14"/>
  <c r="AO171" i="14"/>
  <c r="AN171" i="14"/>
  <c r="AM171" i="14"/>
  <c r="AS171" i="14" s="1"/>
  <c r="AN275" i="14"/>
  <c r="AO275" i="14"/>
  <c r="AM275" i="14"/>
  <c r="AS275" i="14" s="1"/>
  <c r="U320" i="11"/>
  <c r="AA320" i="11" s="1"/>
  <c r="W320" i="11"/>
  <c r="S320" i="11"/>
  <c r="AO48" i="14"/>
  <c r="AM48" i="14"/>
  <c r="AS48" i="14" s="1"/>
  <c r="AN48" i="14"/>
  <c r="W200" i="9"/>
  <c r="U200" i="9"/>
  <c r="AA200" i="9" s="1"/>
  <c r="S200" i="9"/>
  <c r="AI154" i="14"/>
  <c r="AG154" i="14"/>
  <c r="AH154" i="14"/>
  <c r="AU106" i="11"/>
  <c r="AT106" i="11"/>
  <c r="AH112" i="14"/>
  <c r="AI112" i="14"/>
  <c r="AG112" i="14"/>
  <c r="AG236" i="14"/>
  <c r="AI236" i="14"/>
  <c r="AH236" i="14"/>
  <c r="AH245" i="14"/>
  <c r="AI245" i="14"/>
  <c r="AG245" i="14"/>
  <c r="W34" i="9"/>
  <c r="U34" i="9"/>
  <c r="AA34" i="9" s="1"/>
  <c r="S34" i="9"/>
  <c r="S150" i="9"/>
  <c r="W150" i="9"/>
  <c r="U150" i="9"/>
  <c r="AA150" i="9" s="1"/>
  <c r="AU70" i="9"/>
  <c r="AT70" i="9"/>
  <c r="AU299" i="9"/>
  <c r="AT299" i="9"/>
  <c r="AI363" i="14"/>
  <c r="AG363" i="14"/>
  <c r="AH363" i="14"/>
  <c r="S174" i="9"/>
  <c r="W174" i="9"/>
  <c r="U174" i="9"/>
  <c r="AA174" i="9" s="1"/>
  <c r="AU217" i="9"/>
  <c r="AT217" i="9"/>
  <c r="AU152" i="9"/>
  <c r="AT152" i="9"/>
  <c r="U316" i="9"/>
  <c r="AA316" i="9" s="1"/>
  <c r="S316" i="9"/>
  <c r="W316" i="9"/>
  <c r="AT26" i="11"/>
  <c r="AU26" i="11"/>
  <c r="U266" i="11"/>
  <c r="AA266" i="11" s="1"/>
  <c r="S266" i="11"/>
  <c r="W266" i="11"/>
  <c r="U111" i="11"/>
  <c r="AA111" i="11" s="1"/>
  <c r="S111" i="11"/>
  <c r="W111" i="11"/>
  <c r="W240" i="9"/>
  <c r="U240" i="9"/>
  <c r="AA240" i="9" s="1"/>
  <c r="S240" i="9"/>
  <c r="U238" i="11"/>
  <c r="AA238" i="11" s="1"/>
  <c r="S238" i="11"/>
  <c r="W238" i="11"/>
  <c r="AT58" i="11"/>
  <c r="AU58" i="11"/>
  <c r="AU206" i="11"/>
  <c r="AT206" i="11"/>
  <c r="AU119" i="11"/>
  <c r="AT119" i="11"/>
  <c r="S151" i="11"/>
  <c r="W151" i="11"/>
  <c r="U151" i="11"/>
  <c r="AA151" i="11" s="1"/>
  <c r="U366" i="11"/>
  <c r="AA366" i="11" s="1"/>
  <c r="W366" i="11"/>
  <c r="S366" i="11"/>
  <c r="S172" i="11"/>
  <c r="W172" i="11"/>
  <c r="U172" i="11"/>
  <c r="AA172" i="11" s="1"/>
  <c r="U160" i="11"/>
  <c r="AA160" i="11" s="1"/>
  <c r="S160" i="11"/>
  <c r="W160" i="11"/>
  <c r="S88" i="11"/>
  <c r="W88" i="11"/>
  <c r="U88" i="11"/>
  <c r="AA88" i="11" s="1"/>
  <c r="W362" i="9"/>
  <c r="U362" i="9"/>
  <c r="AA362" i="9" s="1"/>
  <c r="S362" i="9"/>
  <c r="AI333" i="14"/>
  <c r="AG333" i="14"/>
  <c r="AH333" i="14"/>
  <c r="AT250" i="9"/>
  <c r="AU250" i="9"/>
  <c r="AI305" i="14"/>
  <c r="AG305" i="14"/>
  <c r="AH305" i="14"/>
  <c r="AM54" i="14"/>
  <c r="AS54" i="14" s="1"/>
  <c r="AO54" i="14"/>
  <c r="AN54" i="14"/>
  <c r="U32" i="9"/>
  <c r="AA32" i="9" s="1"/>
  <c r="S32" i="9"/>
  <c r="W32" i="9"/>
  <c r="AH118" i="14"/>
  <c r="AI118" i="14"/>
  <c r="AG118" i="14"/>
  <c r="U278" i="9"/>
  <c r="AA278" i="9" s="1"/>
  <c r="S278" i="9"/>
  <c r="W278" i="9"/>
  <c r="AT137" i="9"/>
  <c r="AU137" i="9"/>
  <c r="AG285" i="14"/>
  <c r="AH285" i="14"/>
  <c r="AI285" i="14"/>
  <c r="AU210" i="9"/>
  <c r="AT210" i="9"/>
  <c r="AT15" i="9"/>
  <c r="AU15" i="9"/>
  <c r="AT73" i="9"/>
  <c r="AU73" i="9"/>
  <c r="W75" i="11"/>
  <c r="U75" i="11"/>
  <c r="AA75" i="11" s="1"/>
  <c r="S75" i="11"/>
  <c r="AT52" i="9"/>
  <c r="AU52" i="9"/>
  <c r="W41" i="11"/>
  <c r="U41" i="11"/>
  <c r="AA41" i="11" s="1"/>
  <c r="S41" i="11"/>
  <c r="AG284" i="14"/>
  <c r="AH284" i="14"/>
  <c r="AI284" i="14"/>
  <c r="W84" i="9"/>
  <c r="U84" i="9"/>
  <c r="AA84" i="9" s="1"/>
  <c r="S84" i="9"/>
  <c r="U131" i="11"/>
  <c r="AA131" i="11" s="1"/>
  <c r="S131" i="11"/>
  <c r="W131" i="11"/>
  <c r="W219" i="11"/>
  <c r="U219" i="11"/>
  <c r="AA219" i="11" s="1"/>
  <c r="S219" i="11"/>
  <c r="W12" i="11"/>
  <c r="U12" i="11"/>
  <c r="AA12" i="11" s="1"/>
  <c r="S12" i="11"/>
  <c r="S209" i="11"/>
  <c r="W209" i="11"/>
  <c r="U209" i="11"/>
  <c r="AA209" i="11" s="1"/>
  <c r="AU72" i="11"/>
  <c r="AT72" i="11"/>
  <c r="S81" i="11"/>
  <c r="U81" i="11"/>
  <c r="AA81" i="11" s="1"/>
  <c r="W81" i="11"/>
  <c r="AU33" i="9"/>
  <c r="AT33" i="9"/>
  <c r="S253" i="9"/>
  <c r="W253" i="9"/>
  <c r="U253" i="9"/>
  <c r="AA253" i="9" s="1"/>
  <c r="AU56" i="9"/>
  <c r="AT56" i="9"/>
  <c r="W360" i="11"/>
  <c r="S360" i="11"/>
  <c r="U360" i="11"/>
  <c r="AA360" i="11" s="1"/>
  <c r="S175" i="9"/>
  <c r="W175" i="9"/>
  <c r="U175" i="9"/>
  <c r="AA175" i="9" s="1"/>
  <c r="W76" i="11"/>
  <c r="U76" i="11"/>
  <c r="AA76" i="11" s="1"/>
  <c r="S76" i="11"/>
  <c r="U237" i="11"/>
  <c r="AA237" i="11" s="1"/>
  <c r="S237" i="11"/>
  <c r="W237" i="11"/>
  <c r="U306" i="9"/>
  <c r="AA306" i="9" s="1"/>
  <c r="S306" i="9"/>
  <c r="W306" i="9"/>
  <c r="AU249" i="9"/>
  <c r="AT249" i="9"/>
  <c r="U23" i="11"/>
  <c r="AA23" i="11" s="1"/>
  <c r="S23" i="11"/>
  <c r="W23" i="11"/>
  <c r="S98" i="12"/>
  <c r="U98" i="12"/>
  <c r="AA98" i="12" s="1"/>
  <c r="W98" i="12"/>
  <c r="AT119" i="12"/>
  <c r="AU119" i="12"/>
  <c r="AT39" i="12"/>
  <c r="AU39" i="12"/>
  <c r="U37" i="9"/>
  <c r="AA37" i="9" s="1"/>
  <c r="S37" i="9"/>
  <c r="W37" i="9"/>
  <c r="W155" i="12"/>
  <c r="S155" i="12"/>
  <c r="U155" i="12"/>
  <c r="AA155" i="12" s="1"/>
  <c r="S318" i="12"/>
  <c r="U318" i="12"/>
  <c r="AA318" i="12" s="1"/>
  <c r="W318" i="12"/>
  <c r="S84" i="14"/>
  <c r="U84" i="14"/>
  <c r="AA84" i="14" s="1"/>
  <c r="W84" i="14"/>
  <c r="S355" i="14"/>
  <c r="U355" i="14"/>
  <c r="AA355" i="14" s="1"/>
  <c r="W355" i="14"/>
  <c r="AN98" i="14"/>
  <c r="AM98" i="14"/>
  <c r="AS98" i="14" s="1"/>
  <c r="AO98" i="14"/>
  <c r="AN290" i="14"/>
  <c r="AO290" i="14"/>
  <c r="AM290" i="14"/>
  <c r="AS290" i="14" s="1"/>
  <c r="AO179" i="14"/>
  <c r="AN179" i="14"/>
  <c r="AM179" i="14"/>
  <c r="AS179" i="14" s="1"/>
  <c r="AO87" i="14"/>
  <c r="AN87" i="14"/>
  <c r="AM87" i="14"/>
  <c r="AS87" i="14" s="1"/>
  <c r="AN78" i="14"/>
  <c r="AM78" i="14"/>
  <c r="AS78" i="14" s="1"/>
  <c r="AO78" i="14"/>
  <c r="AU269" i="12"/>
  <c r="AT269" i="12"/>
  <c r="W24" i="14"/>
  <c r="S24" i="14"/>
  <c r="U24" i="14"/>
  <c r="AA24" i="14" s="1"/>
  <c r="W293" i="14"/>
  <c r="S293" i="14"/>
  <c r="U293" i="14"/>
  <c r="AA293" i="14" s="1"/>
  <c r="AO304" i="14"/>
  <c r="AM304" i="14"/>
  <c r="AS304" i="14" s="1"/>
  <c r="AN304" i="14"/>
  <c r="U132" i="12"/>
  <c r="AA132" i="12" s="1"/>
  <c r="W132" i="12"/>
  <c r="S132" i="12"/>
  <c r="S225" i="12"/>
  <c r="U225" i="12"/>
  <c r="AA225" i="12" s="1"/>
  <c r="W225" i="12"/>
  <c r="AM367" i="14"/>
  <c r="AS367" i="14" s="1"/>
  <c r="AO367" i="14"/>
  <c r="AN367" i="14"/>
  <c r="AM329" i="14"/>
  <c r="AS329" i="14" s="1"/>
  <c r="AO329" i="14"/>
  <c r="AN329" i="14"/>
  <c r="S253" i="14"/>
  <c r="U253" i="14"/>
  <c r="AA253" i="14" s="1"/>
  <c r="W253" i="14"/>
  <c r="U134" i="14"/>
  <c r="AA134" i="14" s="1"/>
  <c r="W134" i="14"/>
  <c r="S134" i="14"/>
  <c r="AN172" i="14"/>
  <c r="AM172" i="14"/>
  <c r="AS172" i="14" s="1"/>
  <c r="AO172" i="14"/>
  <c r="AM252" i="14"/>
  <c r="AS252" i="14" s="1"/>
  <c r="AO252" i="14"/>
  <c r="AN252" i="14"/>
  <c r="AO103" i="14"/>
  <c r="AN103" i="14"/>
  <c r="AM103" i="14"/>
  <c r="AS103" i="14" s="1"/>
  <c r="U278" i="12"/>
  <c r="AA278" i="12" s="1"/>
  <c r="W278" i="12"/>
  <c r="S278" i="12"/>
  <c r="U301" i="12"/>
  <c r="AA301" i="12" s="1"/>
  <c r="W301" i="12"/>
  <c r="S301" i="12"/>
  <c r="AM74" i="14"/>
  <c r="AS74" i="14" s="1"/>
  <c r="AO74" i="14"/>
  <c r="AN74" i="14"/>
  <c r="AN366" i="14"/>
  <c r="AO366" i="14"/>
  <c r="AM366" i="14"/>
  <c r="AS366" i="14" s="1"/>
  <c r="AN161" i="14"/>
  <c r="AM161" i="14"/>
  <c r="AS161" i="14" s="1"/>
  <c r="AO161" i="14"/>
  <c r="AU113" i="12"/>
  <c r="AT113" i="12"/>
  <c r="AN112" i="14"/>
  <c r="AM112" i="14"/>
  <c r="AS112" i="14" s="1"/>
  <c r="AO112" i="14"/>
  <c r="AU238" i="12"/>
  <c r="AT238" i="12"/>
  <c r="W61" i="14"/>
  <c r="S61" i="14"/>
  <c r="U61" i="14"/>
  <c r="AA61" i="14" s="1"/>
  <c r="AT309" i="12"/>
  <c r="AU309" i="12"/>
  <c r="S224" i="12"/>
  <c r="U224" i="12"/>
  <c r="AA224" i="12" s="1"/>
  <c r="W224" i="12"/>
  <c r="AN91" i="14"/>
  <c r="AO91" i="14"/>
  <c r="AM91" i="14"/>
  <c r="AS91" i="14" s="1"/>
  <c r="AM326" i="14"/>
  <c r="AS326" i="14" s="1"/>
  <c r="AN326" i="14"/>
  <c r="AO326" i="14"/>
  <c r="W181" i="14"/>
  <c r="S181" i="14"/>
  <c r="U181" i="14"/>
  <c r="AA181" i="14" s="1"/>
  <c r="AN348" i="14"/>
  <c r="AM348" i="14"/>
  <c r="AS348" i="14" s="1"/>
  <c r="AO348" i="14"/>
  <c r="AM169" i="14"/>
  <c r="AS169" i="14" s="1"/>
  <c r="AN169" i="14"/>
  <c r="AO169" i="14"/>
  <c r="AG364" i="14"/>
  <c r="AH364" i="14"/>
  <c r="AI364" i="14"/>
  <c r="AO50" i="14"/>
  <c r="AM50" i="14"/>
  <c r="AS50" i="14" s="1"/>
  <c r="AN50" i="14"/>
  <c r="AI216" i="14"/>
  <c r="AG216" i="14"/>
  <c r="AH216" i="14"/>
  <c r="AG164" i="14"/>
  <c r="AI164" i="14"/>
  <c r="AH164" i="14"/>
  <c r="AG320" i="14"/>
  <c r="AH320" i="14"/>
  <c r="AI320" i="14"/>
  <c r="AU288" i="9"/>
  <c r="AT288" i="9"/>
  <c r="AU6" i="9"/>
  <c r="AT6" i="9"/>
  <c r="AU45" i="9"/>
  <c r="AT45" i="9"/>
  <c r="AU67" i="9"/>
  <c r="AT67" i="9"/>
  <c r="W154" i="9"/>
  <c r="S154" i="9"/>
  <c r="U154" i="9"/>
  <c r="AA154" i="9" s="1"/>
  <c r="AU145" i="9"/>
  <c r="AT145" i="9"/>
  <c r="AT185" i="11"/>
  <c r="AU185" i="11"/>
  <c r="AU134" i="11"/>
  <c r="AT134" i="11"/>
  <c r="AU148" i="11"/>
  <c r="AT148" i="11"/>
  <c r="AU31" i="9"/>
  <c r="AT31" i="9"/>
  <c r="AU75" i="9"/>
  <c r="AT75" i="9"/>
  <c r="U61" i="9"/>
  <c r="AA61" i="9" s="1"/>
  <c r="S61" i="9"/>
  <c r="W61" i="9"/>
  <c r="AT56" i="11"/>
  <c r="AU56" i="11"/>
  <c r="S364" i="11"/>
  <c r="U364" i="11"/>
  <c r="AA364" i="11" s="1"/>
  <c r="W364" i="11"/>
  <c r="U301" i="9"/>
  <c r="AA301" i="9" s="1"/>
  <c r="S301" i="9"/>
  <c r="W301" i="9"/>
  <c r="W327" i="11"/>
  <c r="S327" i="11"/>
  <c r="U327" i="11"/>
  <c r="AA327" i="11" s="1"/>
  <c r="S42" i="12"/>
  <c r="U42" i="12"/>
  <c r="AA42" i="12" s="1"/>
  <c r="W42" i="12"/>
  <c r="AU171" i="9"/>
  <c r="AT171" i="9"/>
  <c r="S52" i="11"/>
  <c r="W52" i="11"/>
  <c r="U52" i="11"/>
  <c r="AA52" i="11" s="1"/>
  <c r="W221" i="11"/>
  <c r="U221" i="11"/>
  <c r="AA221" i="11" s="1"/>
  <c r="S221" i="11"/>
  <c r="AU154" i="12"/>
  <c r="AT154" i="12"/>
  <c r="U59" i="12"/>
  <c r="AA59" i="12" s="1"/>
  <c r="W59" i="12"/>
  <c r="S59" i="12"/>
  <c r="AU331" i="11"/>
  <c r="AT331" i="11"/>
  <c r="W254" i="12"/>
  <c r="S254" i="12"/>
  <c r="U254" i="12"/>
  <c r="AA254" i="12" s="1"/>
  <c r="AU231" i="12"/>
  <c r="AT231" i="12"/>
  <c r="AT48" i="12"/>
  <c r="AU48" i="12"/>
  <c r="U107" i="9"/>
  <c r="AA107" i="9" s="1"/>
  <c r="W107" i="9"/>
  <c r="S107" i="9"/>
  <c r="S339" i="12"/>
  <c r="U339" i="12"/>
  <c r="AA339" i="12" s="1"/>
  <c r="W339" i="12"/>
  <c r="S253" i="12"/>
  <c r="U253" i="12"/>
  <c r="AA253" i="12" s="1"/>
  <c r="W253" i="12"/>
  <c r="W177" i="14"/>
  <c r="S177" i="14"/>
  <c r="U177" i="14"/>
  <c r="AA177" i="14" s="1"/>
  <c r="U272" i="14"/>
  <c r="AA272" i="14" s="1"/>
  <c r="W272" i="14"/>
  <c r="S272" i="14"/>
  <c r="U259" i="14"/>
  <c r="AA259" i="14" s="1"/>
  <c r="S259" i="14"/>
  <c r="W259" i="14"/>
  <c r="AN177" i="14"/>
  <c r="AM177" i="14"/>
  <c r="AS177" i="14" s="1"/>
  <c r="AO177" i="14"/>
  <c r="AM72" i="14"/>
  <c r="AS72" i="14" s="1"/>
  <c r="AO72" i="14"/>
  <c r="AN72" i="14"/>
  <c r="AN355" i="14"/>
  <c r="AM355" i="14"/>
  <c r="AS355" i="14" s="1"/>
  <c r="AO355" i="14"/>
  <c r="AT207" i="9"/>
  <c r="AU207" i="9"/>
  <c r="AU64" i="9"/>
  <c r="AT64" i="9"/>
  <c r="AM63" i="14"/>
  <c r="AS63" i="14" s="1"/>
  <c r="AN63" i="14"/>
  <c r="AO63" i="14"/>
  <c r="AT44" i="11"/>
  <c r="AU44" i="11"/>
  <c r="AH265" i="14"/>
  <c r="AI265" i="14"/>
  <c r="AG265" i="14"/>
  <c r="AT251" i="9"/>
  <c r="AU251" i="9"/>
  <c r="AT52" i="11"/>
  <c r="AU52" i="11"/>
  <c r="U60" i="9"/>
  <c r="AA60" i="9" s="1"/>
  <c r="S60" i="9"/>
  <c r="W60" i="9"/>
  <c r="AU337" i="9"/>
  <c r="AT337" i="9"/>
  <c r="W275" i="9"/>
  <c r="U275" i="9"/>
  <c r="AA275" i="9" s="1"/>
  <c r="S275" i="9"/>
  <c r="AN55" i="14"/>
  <c r="AO55" i="14"/>
  <c r="AM55" i="14"/>
  <c r="AS55" i="14" s="1"/>
  <c r="AU149" i="11"/>
  <c r="AT149" i="11"/>
  <c r="AU238" i="9"/>
  <c r="AT238" i="9"/>
  <c r="U180" i="9"/>
  <c r="AA180" i="9" s="1"/>
  <c r="S180" i="9"/>
  <c r="W180" i="9"/>
  <c r="AT167" i="11"/>
  <c r="AU167" i="11"/>
  <c r="AT166" i="11"/>
  <c r="AU166" i="11"/>
  <c r="AU253" i="11"/>
  <c r="AT253" i="11"/>
  <c r="U137" i="9"/>
  <c r="AA137" i="9" s="1"/>
  <c r="S137" i="9"/>
  <c r="W137" i="9"/>
  <c r="W133" i="9"/>
  <c r="U133" i="9"/>
  <c r="AA133" i="9" s="1"/>
  <c r="S133" i="9"/>
  <c r="U354" i="11"/>
  <c r="AA354" i="11" s="1"/>
  <c r="W354" i="11"/>
  <c r="S354" i="11"/>
  <c r="AU127" i="11"/>
  <c r="AT127" i="11"/>
  <c r="S362" i="11"/>
  <c r="U362" i="11"/>
  <c r="AA362" i="11" s="1"/>
  <c r="W362" i="11"/>
  <c r="S208" i="9"/>
  <c r="W208" i="9"/>
  <c r="U208" i="9"/>
  <c r="AA208" i="9" s="1"/>
  <c r="AT94" i="12"/>
  <c r="AU94" i="12"/>
  <c r="AT202" i="12"/>
  <c r="AU202" i="12"/>
  <c r="AU338" i="9"/>
  <c r="AT338" i="9"/>
  <c r="S217" i="12"/>
  <c r="U217" i="12"/>
  <c r="AA217" i="12" s="1"/>
  <c r="W217" i="12"/>
  <c r="AT41" i="11"/>
  <c r="AU41" i="11"/>
  <c r="U195" i="12"/>
  <c r="AA195" i="12" s="1"/>
  <c r="W195" i="12"/>
  <c r="S195" i="12"/>
  <c r="W27" i="12"/>
  <c r="S27" i="12"/>
  <c r="U27" i="12"/>
  <c r="AA27" i="12" s="1"/>
  <c r="AT199" i="12"/>
  <c r="AU199" i="12"/>
  <c r="AT323" i="12"/>
  <c r="AU323" i="12"/>
  <c r="U163" i="12"/>
  <c r="AA163" i="12" s="1"/>
  <c r="W163" i="12"/>
  <c r="S163" i="12"/>
  <c r="AT340" i="12"/>
  <c r="AU340" i="12"/>
  <c r="S95" i="14"/>
  <c r="U95" i="14"/>
  <c r="AA95" i="14" s="1"/>
  <c r="W95" i="14"/>
  <c r="AT322" i="12"/>
  <c r="AU322" i="12"/>
  <c r="S330" i="12"/>
  <c r="U330" i="12"/>
  <c r="AA330" i="12" s="1"/>
  <c r="W330" i="12"/>
  <c r="U186" i="12"/>
  <c r="AA186" i="12" s="1"/>
  <c r="W186" i="12"/>
  <c r="S186" i="12"/>
  <c r="S191" i="14"/>
  <c r="W191" i="14"/>
  <c r="U191" i="14"/>
  <c r="AA191" i="14" s="1"/>
  <c r="AO16" i="14"/>
  <c r="AM16" i="14"/>
  <c r="AS16" i="14" s="1"/>
  <c r="AN16" i="14"/>
  <c r="AO114" i="14"/>
  <c r="AM114" i="14"/>
  <c r="AS114" i="14" s="1"/>
  <c r="AN114" i="14"/>
  <c r="AO294" i="14"/>
  <c r="AN294" i="14"/>
  <c r="AM294" i="14"/>
  <c r="AS294" i="14" s="1"/>
  <c r="W353" i="11"/>
  <c r="S353" i="11"/>
  <c r="U353" i="11"/>
  <c r="AA353" i="11" s="1"/>
  <c r="AG189" i="14"/>
  <c r="AH189" i="14"/>
  <c r="AI189" i="14"/>
  <c r="AM59" i="14"/>
  <c r="AS59" i="14" s="1"/>
  <c r="AN59" i="14"/>
  <c r="AO59" i="14"/>
  <c r="AM36" i="14"/>
  <c r="AS36" i="14" s="1"/>
  <c r="AN36" i="14"/>
  <c r="AO36" i="14"/>
  <c r="S168" i="9"/>
  <c r="W168" i="9"/>
  <c r="U168" i="9"/>
  <c r="AA168" i="9" s="1"/>
  <c r="AI167" i="14"/>
  <c r="AH167" i="14"/>
  <c r="AG167" i="14"/>
  <c r="AI316" i="14"/>
  <c r="AG316" i="14"/>
  <c r="AH316" i="14"/>
  <c r="AG198" i="14"/>
  <c r="AH198" i="14"/>
  <c r="AI198" i="14"/>
  <c r="AM30" i="14"/>
  <c r="AS30" i="14" s="1"/>
  <c r="AN30" i="14"/>
  <c r="AO30" i="14"/>
  <c r="AI289" i="14"/>
  <c r="AG289" i="14"/>
  <c r="AH289" i="14"/>
  <c r="AU97" i="9"/>
  <c r="AT97" i="9"/>
  <c r="AT315" i="9"/>
  <c r="AU315" i="9"/>
  <c r="AI203" i="14"/>
  <c r="AG203" i="14"/>
  <c r="AH203" i="14"/>
  <c r="AI264" i="14"/>
  <c r="AG264" i="14"/>
  <c r="AH264" i="14"/>
  <c r="S47" i="9"/>
  <c r="W47" i="9"/>
  <c r="U47" i="9"/>
  <c r="AA47" i="9" s="1"/>
  <c r="AT264" i="9"/>
  <c r="AU264" i="9"/>
  <c r="U269" i="9"/>
  <c r="AA269" i="9" s="1"/>
  <c r="S269" i="9"/>
  <c r="W269" i="9"/>
  <c r="U320" i="9"/>
  <c r="AA320" i="9" s="1"/>
  <c r="S320" i="9"/>
  <c r="W320" i="9"/>
  <c r="AT300" i="9"/>
  <c r="AU300" i="9"/>
  <c r="AT81" i="11"/>
  <c r="AU81" i="11"/>
  <c r="AU217" i="11"/>
  <c r="AT217" i="11"/>
  <c r="W226" i="11"/>
  <c r="U226" i="11"/>
  <c r="AA226" i="11" s="1"/>
  <c r="S226" i="11"/>
  <c r="AT225" i="11"/>
  <c r="AU225" i="11"/>
  <c r="S319" i="9"/>
  <c r="W319" i="9"/>
  <c r="U319" i="9"/>
  <c r="AA319" i="9" s="1"/>
  <c r="AU136" i="9"/>
  <c r="AT136" i="9"/>
  <c r="W14" i="12"/>
  <c r="S14" i="12"/>
  <c r="U14" i="12"/>
  <c r="AA14" i="12" s="1"/>
  <c r="AU169" i="11"/>
  <c r="AT169" i="11"/>
  <c r="U75" i="9"/>
  <c r="AA75" i="9" s="1"/>
  <c r="S75" i="9"/>
  <c r="W75" i="9"/>
  <c r="AU212" i="9"/>
  <c r="AT212" i="9"/>
  <c r="S67" i="12"/>
  <c r="U67" i="12"/>
  <c r="AA67" i="12" s="1"/>
  <c r="W67" i="12"/>
  <c r="AU60" i="9"/>
  <c r="AT60" i="9"/>
  <c r="W339" i="11"/>
  <c r="S339" i="11"/>
  <c r="U339" i="11"/>
  <c r="AA339" i="11" s="1"/>
  <c r="AT51" i="12"/>
  <c r="AU51" i="12"/>
  <c r="AT168" i="12"/>
  <c r="AU168" i="12"/>
  <c r="U51" i="12"/>
  <c r="AA51" i="12" s="1"/>
  <c r="W51" i="12"/>
  <c r="S51" i="12"/>
  <c r="S105" i="12"/>
  <c r="U105" i="12"/>
  <c r="AA105" i="12" s="1"/>
  <c r="W105" i="12"/>
  <c r="AT108" i="12"/>
  <c r="AU108" i="12"/>
  <c r="AT133" i="12"/>
  <c r="AU133" i="12"/>
  <c r="AT261" i="11"/>
  <c r="AU261" i="11"/>
  <c r="W41" i="12"/>
  <c r="S41" i="12"/>
  <c r="U41" i="12"/>
  <c r="AA41" i="12" s="1"/>
  <c r="S356" i="12"/>
  <c r="U356" i="12"/>
  <c r="AA356" i="12" s="1"/>
  <c r="W356" i="12"/>
  <c r="S316" i="12"/>
  <c r="U316" i="12"/>
  <c r="AA316" i="12" s="1"/>
  <c r="W316" i="12"/>
  <c r="AU38" i="12"/>
  <c r="AT38" i="12"/>
  <c r="AU355" i="12"/>
  <c r="AT355" i="12"/>
  <c r="U278" i="14"/>
  <c r="AA278" i="14" s="1"/>
  <c r="W278" i="14"/>
  <c r="S278" i="14"/>
  <c r="S275" i="14"/>
  <c r="W275" i="14"/>
  <c r="U275" i="14"/>
  <c r="AA275" i="14" s="1"/>
  <c r="W96" i="14"/>
  <c r="S96" i="14"/>
  <c r="U96" i="14"/>
  <c r="AA96" i="14" s="1"/>
  <c r="S210" i="14"/>
  <c r="U210" i="14"/>
  <c r="AA210" i="14" s="1"/>
  <c r="W210" i="14"/>
  <c r="AN94" i="14"/>
  <c r="AM94" i="14"/>
  <c r="AS94" i="14" s="1"/>
  <c r="AO94" i="14"/>
  <c r="AN180" i="14"/>
  <c r="AM180" i="14"/>
  <c r="AS180" i="14" s="1"/>
  <c r="AO180" i="14"/>
  <c r="AN200" i="14"/>
  <c r="AM200" i="14"/>
  <c r="AS200" i="14" s="1"/>
  <c r="AO200" i="14"/>
  <c r="AN307" i="14"/>
  <c r="AM307" i="14"/>
  <c r="AS307" i="14" s="1"/>
  <c r="AO307" i="14"/>
  <c r="AI240" i="14"/>
  <c r="AG240" i="14"/>
  <c r="AH240" i="14"/>
  <c r="AU170" i="9"/>
  <c r="AT170" i="9"/>
  <c r="S128" i="9"/>
  <c r="W128" i="9"/>
  <c r="U128" i="9"/>
  <c r="AA128" i="9" s="1"/>
  <c r="AI20" i="14"/>
  <c r="AH20" i="14"/>
  <c r="AG20" i="14"/>
  <c r="AT64" i="11"/>
  <c r="AU64" i="11"/>
  <c r="AU24" i="9"/>
  <c r="AT24" i="9"/>
  <c r="AI365" i="14"/>
  <c r="AG365" i="14"/>
  <c r="AH365" i="14"/>
  <c r="U289" i="9"/>
  <c r="AA289" i="9" s="1"/>
  <c r="S289" i="9"/>
  <c r="W289" i="9"/>
  <c r="AG190" i="14"/>
  <c r="AH190" i="14"/>
  <c r="AI190" i="14"/>
  <c r="AT209" i="9"/>
  <c r="AU209" i="9"/>
  <c r="U15" i="9"/>
  <c r="AA15" i="9" s="1"/>
  <c r="S15" i="9"/>
  <c r="W15" i="9"/>
  <c r="AU335" i="9"/>
  <c r="AT335" i="9"/>
  <c r="AU10" i="9"/>
  <c r="AT10" i="9"/>
  <c r="S327" i="9"/>
  <c r="W327" i="9"/>
  <c r="U327" i="9"/>
  <c r="AA327" i="9" s="1"/>
  <c r="AU28" i="9"/>
  <c r="AT28" i="9"/>
  <c r="W140" i="11"/>
  <c r="U140" i="11"/>
  <c r="AA140" i="11" s="1"/>
  <c r="S140" i="11"/>
  <c r="U149" i="9"/>
  <c r="AA149" i="9" s="1"/>
  <c r="S149" i="9"/>
  <c r="W149" i="9"/>
  <c r="AT296" i="11"/>
  <c r="AU296" i="11"/>
  <c r="AT88" i="9"/>
  <c r="AU88" i="9"/>
  <c r="AT116" i="9"/>
  <c r="AU116" i="9"/>
  <c r="AI170" i="14"/>
  <c r="AG170" i="14"/>
  <c r="AH170" i="14"/>
  <c r="S2" i="9"/>
  <c r="W2" i="9"/>
  <c r="U2" i="9"/>
  <c r="AA2" i="9" s="1"/>
  <c r="S292" i="9"/>
  <c r="W292" i="9"/>
  <c r="U292" i="9"/>
  <c r="AA292" i="9" s="1"/>
  <c r="AU33" i="11"/>
  <c r="AT33" i="11"/>
  <c r="AU307" i="9"/>
  <c r="AT307" i="9"/>
  <c r="W25" i="11"/>
  <c r="U25" i="11"/>
  <c r="AA25" i="11" s="1"/>
  <c r="S25" i="11"/>
  <c r="AT337" i="11"/>
  <c r="AU337" i="11"/>
  <c r="AU282" i="9"/>
  <c r="AT282" i="9"/>
  <c r="W20" i="12"/>
  <c r="S20" i="12"/>
  <c r="U20" i="12"/>
  <c r="AA20" i="12" s="1"/>
  <c r="U147" i="9"/>
  <c r="AA147" i="9" s="1"/>
  <c r="S147" i="9"/>
  <c r="W147" i="9"/>
  <c r="W255" i="11"/>
  <c r="U255" i="11"/>
  <c r="AA255" i="11" s="1"/>
  <c r="S255" i="11"/>
  <c r="W36" i="12"/>
  <c r="S36" i="12"/>
  <c r="U36" i="12"/>
  <c r="AA36" i="12" s="1"/>
  <c r="S185" i="11"/>
  <c r="W185" i="11"/>
  <c r="U185" i="11"/>
  <c r="AA185" i="11" s="1"/>
  <c r="U91" i="12"/>
  <c r="AA91" i="12" s="1"/>
  <c r="W91" i="12"/>
  <c r="S91" i="12"/>
  <c r="AU260" i="12"/>
  <c r="AT260" i="12"/>
  <c r="AT10" i="11"/>
  <c r="AU10" i="11"/>
  <c r="AU237" i="11"/>
  <c r="AT237" i="11"/>
  <c r="AU75" i="12"/>
  <c r="AT75" i="12"/>
  <c r="S216" i="12"/>
  <c r="U216" i="12"/>
  <c r="AA216" i="12" s="1"/>
  <c r="W216" i="12"/>
  <c r="W165" i="12"/>
  <c r="S165" i="12"/>
  <c r="U165" i="12"/>
  <c r="AA165" i="12" s="1"/>
  <c r="AT225" i="12"/>
  <c r="AU225" i="12"/>
  <c r="W104" i="12"/>
  <c r="S104" i="12"/>
  <c r="U104" i="12"/>
  <c r="AA104" i="12" s="1"/>
  <c r="S198" i="12"/>
  <c r="U198" i="12"/>
  <c r="AA198" i="12" s="1"/>
  <c r="W198" i="12"/>
  <c r="U349" i="11"/>
  <c r="AA349" i="11" s="1"/>
  <c r="W349" i="11"/>
  <c r="S349" i="11"/>
  <c r="AU224" i="12"/>
  <c r="AT224" i="12"/>
  <c r="U71" i="14"/>
  <c r="AA71" i="14" s="1"/>
  <c r="W71" i="14"/>
  <c r="S71" i="14"/>
  <c r="S116" i="12"/>
  <c r="U116" i="12"/>
  <c r="AA116" i="12" s="1"/>
  <c r="W116" i="12"/>
  <c r="W45" i="14"/>
  <c r="S45" i="14"/>
  <c r="U45" i="14"/>
  <c r="AA45" i="14" s="1"/>
  <c r="W330" i="14"/>
  <c r="S330" i="14"/>
  <c r="U330" i="14"/>
  <c r="AA330" i="14" s="1"/>
  <c r="U336" i="14"/>
  <c r="AA336" i="14" s="1"/>
  <c r="W336" i="14"/>
  <c r="S336" i="14"/>
  <c r="U153" i="14"/>
  <c r="AA153" i="14" s="1"/>
  <c r="S153" i="14"/>
  <c r="W153" i="14"/>
  <c r="U168" i="14"/>
  <c r="AA168" i="14" s="1"/>
  <c r="W168" i="14"/>
  <c r="S168" i="14"/>
  <c r="W102" i="14"/>
  <c r="U102" i="14"/>
  <c r="AA102" i="14" s="1"/>
  <c r="S102" i="14"/>
  <c r="S314" i="14"/>
  <c r="U314" i="14"/>
  <c r="AA314" i="14" s="1"/>
  <c r="W314" i="14"/>
  <c r="U264" i="14"/>
  <c r="AA264" i="14" s="1"/>
  <c r="S264" i="14"/>
  <c r="W264" i="14"/>
  <c r="AO342" i="14"/>
  <c r="AN342" i="14"/>
  <c r="AM342" i="14"/>
  <c r="AS342" i="14" s="1"/>
  <c r="AM260" i="14"/>
  <c r="AS260" i="14" s="1"/>
  <c r="AN260" i="14"/>
  <c r="AO260" i="14"/>
  <c r="AN5" i="14"/>
  <c r="AO5" i="14"/>
  <c r="AM5" i="14"/>
  <c r="AS5" i="14" s="1"/>
  <c r="AN153" i="14"/>
  <c r="AO153" i="14"/>
  <c r="AM153" i="14"/>
  <c r="AS153" i="14" s="1"/>
  <c r="AN335" i="14"/>
  <c r="AM335" i="14"/>
  <c r="AS335" i="14" s="1"/>
  <c r="AO335" i="14"/>
  <c r="AT324" i="11"/>
  <c r="AU324" i="11"/>
  <c r="AG263" i="14"/>
  <c r="AH263" i="14"/>
  <c r="AI263" i="14"/>
  <c r="AG181" i="14"/>
  <c r="AH181" i="14"/>
  <c r="AI181" i="14"/>
  <c r="AH234" i="14"/>
  <c r="AI234" i="14"/>
  <c r="AG234" i="14"/>
  <c r="W98" i="9"/>
  <c r="U98" i="9"/>
  <c r="AA98" i="9" s="1"/>
  <c r="S98" i="9"/>
  <c r="AH6" i="14"/>
  <c r="AI6" i="14"/>
  <c r="AG6" i="14"/>
  <c r="S313" i="9"/>
  <c r="W313" i="9"/>
  <c r="U313" i="9"/>
  <c r="AA313" i="9" s="1"/>
  <c r="AH186" i="14"/>
  <c r="AI186" i="14"/>
  <c r="AG186" i="14"/>
  <c r="AT34" i="11"/>
  <c r="AU34" i="11"/>
  <c r="AU142" i="9"/>
  <c r="AT142" i="9"/>
  <c r="S173" i="9"/>
  <c r="W173" i="9"/>
  <c r="U173" i="9"/>
  <c r="AA173" i="9" s="1"/>
  <c r="W92" i="9"/>
  <c r="U92" i="9"/>
  <c r="AA92" i="9" s="1"/>
  <c r="S92" i="9"/>
  <c r="AT221" i="9"/>
  <c r="AU221" i="9"/>
  <c r="U86" i="9"/>
  <c r="AA86" i="9" s="1"/>
  <c r="S86" i="9"/>
  <c r="W86" i="9"/>
  <c r="AG192" i="14"/>
  <c r="AH192" i="14"/>
  <c r="AI192" i="14"/>
  <c r="AU101" i="11"/>
  <c r="AT101" i="11"/>
  <c r="AU196" i="11"/>
  <c r="AT196" i="11"/>
  <c r="S93" i="9"/>
  <c r="W93" i="9"/>
  <c r="U93" i="9"/>
  <c r="AA93" i="9" s="1"/>
  <c r="AU240" i="11"/>
  <c r="AT240" i="11"/>
  <c r="AT311" i="11"/>
  <c r="AU311" i="11"/>
  <c r="U303" i="11"/>
  <c r="AA303" i="11" s="1"/>
  <c r="W303" i="11"/>
  <c r="S303" i="11"/>
  <c r="S25" i="12"/>
  <c r="U25" i="12"/>
  <c r="AA25" i="12" s="1"/>
  <c r="W25" i="12"/>
  <c r="S43" i="11"/>
  <c r="W43" i="11"/>
  <c r="U43" i="11"/>
  <c r="AA43" i="11" s="1"/>
  <c r="AU267" i="9"/>
  <c r="AT267" i="9"/>
  <c r="W169" i="11"/>
  <c r="U169" i="11"/>
  <c r="AA169" i="11" s="1"/>
  <c r="S169" i="11"/>
  <c r="W247" i="11"/>
  <c r="U247" i="11"/>
  <c r="AA247" i="11" s="1"/>
  <c r="S247" i="11"/>
  <c r="U309" i="11"/>
  <c r="AA309" i="11" s="1"/>
  <c r="W309" i="11"/>
  <c r="S309" i="11"/>
  <c r="AT354" i="11"/>
  <c r="AU354" i="11"/>
  <c r="S80" i="12"/>
  <c r="U80" i="12"/>
  <c r="AA80" i="12" s="1"/>
  <c r="W80" i="12"/>
  <c r="U262" i="12"/>
  <c r="AA262" i="12" s="1"/>
  <c r="W262" i="12"/>
  <c r="S262" i="12"/>
  <c r="W56" i="11"/>
  <c r="U56" i="11"/>
  <c r="AA56" i="11" s="1"/>
  <c r="S56" i="11"/>
  <c r="AT145" i="12"/>
  <c r="AU145" i="12"/>
  <c r="W185" i="12"/>
  <c r="S185" i="12"/>
  <c r="U185" i="12"/>
  <c r="AA185" i="12" s="1"/>
  <c r="S260" i="12"/>
  <c r="U260" i="12"/>
  <c r="AA260" i="12" s="1"/>
  <c r="W260" i="12"/>
  <c r="U291" i="12"/>
  <c r="AA291" i="12" s="1"/>
  <c r="W291" i="12"/>
  <c r="S291" i="12"/>
  <c r="AU362" i="11"/>
  <c r="AT362" i="11"/>
  <c r="W103" i="14"/>
  <c r="S103" i="14"/>
  <c r="U103" i="14"/>
  <c r="AA103" i="14" s="1"/>
  <c r="S347" i="12"/>
  <c r="U347" i="12"/>
  <c r="AA347" i="12" s="1"/>
  <c r="W347" i="12"/>
  <c r="U48" i="14"/>
  <c r="AA48" i="14" s="1"/>
  <c r="W48" i="14"/>
  <c r="S48" i="14"/>
  <c r="AT356" i="12"/>
  <c r="AU356" i="12"/>
  <c r="S300" i="12"/>
  <c r="U300" i="12"/>
  <c r="AA300" i="12" s="1"/>
  <c r="W300" i="12"/>
  <c r="S4" i="14"/>
  <c r="W4" i="14"/>
  <c r="U4" i="14"/>
  <c r="AA4" i="14" s="1"/>
  <c r="S258" i="14"/>
  <c r="U258" i="14"/>
  <c r="AA258" i="14" s="1"/>
  <c r="W258" i="14"/>
  <c r="W337" i="14"/>
  <c r="U337" i="14"/>
  <c r="AA337" i="14" s="1"/>
  <c r="S337" i="14"/>
  <c r="W169" i="14"/>
  <c r="U169" i="14"/>
  <c r="AA169" i="14" s="1"/>
  <c r="S169" i="14"/>
  <c r="W359" i="14"/>
  <c r="S359" i="14"/>
  <c r="U359" i="14"/>
  <c r="AA359" i="14" s="1"/>
  <c r="U251" i="14"/>
  <c r="AA251" i="14" s="1"/>
  <c r="W251" i="14"/>
  <c r="S251" i="14"/>
  <c r="S227" i="14"/>
  <c r="U227" i="14"/>
  <c r="AA227" i="14" s="1"/>
  <c r="W227" i="14"/>
  <c r="U292" i="14"/>
  <c r="AA292" i="14" s="1"/>
  <c r="S292" i="14"/>
  <c r="W292" i="14"/>
  <c r="AM293" i="14"/>
  <c r="AS293" i="14" s="1"/>
  <c r="AO293" i="14"/>
  <c r="AN293" i="14"/>
  <c r="AO331" i="14"/>
  <c r="AN331" i="14"/>
  <c r="AM331" i="14"/>
  <c r="AS331" i="14" s="1"/>
  <c r="AN330" i="14"/>
  <c r="AO330" i="14"/>
  <c r="AM330" i="14"/>
  <c r="AS330" i="14" s="1"/>
  <c r="AM32" i="14"/>
  <c r="AS32" i="14" s="1"/>
  <c r="AN32" i="14"/>
  <c r="AO32" i="14"/>
  <c r="AG241" i="14"/>
  <c r="AH241" i="14"/>
  <c r="AI241" i="14"/>
  <c r="AU192" i="9"/>
  <c r="AT192" i="9"/>
  <c r="AH205" i="14"/>
  <c r="AI205" i="14"/>
  <c r="AG205" i="14"/>
  <c r="AI317" i="14"/>
  <c r="AG317" i="14"/>
  <c r="AH317" i="14"/>
  <c r="AT325" i="11"/>
  <c r="AU325" i="11"/>
  <c r="U263" i="9"/>
  <c r="AA263" i="9" s="1"/>
  <c r="S263" i="9"/>
  <c r="W263" i="9"/>
  <c r="AU122" i="9"/>
  <c r="AT122" i="9"/>
  <c r="U187" i="9"/>
  <c r="AA187" i="9" s="1"/>
  <c r="S187" i="9"/>
  <c r="W187" i="9"/>
  <c r="AT333" i="9"/>
  <c r="AU333" i="9"/>
  <c r="W215" i="9"/>
  <c r="U215" i="9"/>
  <c r="AA215" i="9" s="1"/>
  <c r="S215" i="9"/>
  <c r="W268" i="9"/>
  <c r="U268" i="9"/>
  <c r="AA268" i="9" s="1"/>
  <c r="S268" i="9"/>
  <c r="AU72" i="9"/>
  <c r="AT72" i="9"/>
  <c r="U246" i="9"/>
  <c r="AA246" i="9" s="1"/>
  <c r="S246" i="9"/>
  <c r="W246" i="9"/>
  <c r="S186" i="9"/>
  <c r="W186" i="9"/>
  <c r="U186" i="9"/>
  <c r="AA186" i="9" s="1"/>
  <c r="AT14" i="11"/>
  <c r="AU14" i="11"/>
  <c r="U150" i="11"/>
  <c r="AA150" i="11" s="1"/>
  <c r="S150" i="11"/>
  <c r="W150" i="11"/>
  <c r="S130" i="11"/>
  <c r="W130" i="11"/>
  <c r="U130" i="11"/>
  <c r="AA130" i="11" s="1"/>
  <c r="U187" i="11"/>
  <c r="AA187" i="11" s="1"/>
  <c r="S187" i="11"/>
  <c r="W187" i="11"/>
  <c r="AU278" i="11"/>
  <c r="AT278" i="11"/>
  <c r="AT353" i="11"/>
  <c r="AU353" i="11"/>
  <c r="AT71" i="12"/>
  <c r="AU71" i="12"/>
  <c r="U363" i="9"/>
  <c r="AA363" i="9" s="1"/>
  <c r="W363" i="9"/>
  <c r="S363" i="9"/>
  <c r="S289" i="11"/>
  <c r="W289" i="11"/>
  <c r="U289" i="11"/>
  <c r="AA289" i="11" s="1"/>
  <c r="W184" i="11"/>
  <c r="U184" i="11"/>
  <c r="AA184" i="11" s="1"/>
  <c r="S184" i="11"/>
  <c r="AU164" i="11"/>
  <c r="AT164" i="11"/>
  <c r="W314" i="9"/>
  <c r="U314" i="9"/>
  <c r="AA314" i="9" s="1"/>
  <c r="S314" i="9"/>
  <c r="W262" i="11"/>
  <c r="U262" i="11"/>
  <c r="AA262" i="11" s="1"/>
  <c r="S262" i="11"/>
  <c r="AU331" i="9"/>
  <c r="AT331" i="9"/>
  <c r="U175" i="11"/>
  <c r="AA175" i="11" s="1"/>
  <c r="S175" i="11"/>
  <c r="W175" i="11"/>
  <c r="AU34" i="12"/>
  <c r="AT34" i="12"/>
  <c r="U211" i="11"/>
  <c r="AA211" i="11" s="1"/>
  <c r="S211" i="11"/>
  <c r="W211" i="11"/>
  <c r="AU300" i="11"/>
  <c r="AT300" i="11"/>
  <c r="U234" i="12"/>
  <c r="AA234" i="12" s="1"/>
  <c r="W234" i="12"/>
  <c r="S234" i="12"/>
  <c r="AT245" i="12"/>
  <c r="AU245" i="12"/>
  <c r="AT241" i="12"/>
  <c r="AU241" i="12"/>
  <c r="U141" i="12"/>
  <c r="AA141" i="12" s="1"/>
  <c r="W141" i="12"/>
  <c r="S141" i="12"/>
  <c r="AU57" i="9"/>
  <c r="AT57" i="9"/>
  <c r="W69" i="12"/>
  <c r="S69" i="12"/>
  <c r="U69" i="12"/>
  <c r="AA69" i="12" s="1"/>
  <c r="S250" i="12"/>
  <c r="U250" i="12"/>
  <c r="AA250" i="12" s="1"/>
  <c r="W250" i="12"/>
  <c r="AU268" i="12"/>
  <c r="AT268" i="12"/>
  <c r="S158" i="12"/>
  <c r="U158" i="12"/>
  <c r="AA158" i="12" s="1"/>
  <c r="W158" i="12"/>
  <c r="W328" i="12"/>
  <c r="S328" i="12"/>
  <c r="U328" i="12"/>
  <c r="AA328" i="12" s="1"/>
  <c r="W12" i="14"/>
  <c r="U12" i="14"/>
  <c r="AA12" i="14" s="1"/>
  <c r="S12" i="14"/>
  <c r="AU46" i="12"/>
  <c r="AT46" i="12"/>
  <c r="AU20" i="12"/>
  <c r="AT20" i="12"/>
  <c r="AT174" i="12"/>
  <c r="AU174" i="12"/>
  <c r="AT339" i="12"/>
  <c r="AU339" i="12"/>
  <c r="W266" i="14"/>
  <c r="S266" i="14"/>
  <c r="U266" i="14"/>
  <c r="AA266" i="14" s="1"/>
  <c r="W291" i="14"/>
  <c r="S291" i="14"/>
  <c r="U291" i="14"/>
  <c r="AA291" i="14" s="1"/>
  <c r="U350" i="14"/>
  <c r="AA350" i="14" s="1"/>
  <c r="W350" i="14"/>
  <c r="S350" i="14"/>
  <c r="S160" i="14"/>
  <c r="U160" i="14"/>
  <c r="AA160" i="14" s="1"/>
  <c r="W160" i="14"/>
  <c r="S232" i="14"/>
  <c r="U232" i="14"/>
  <c r="AA232" i="14" s="1"/>
  <c r="W232" i="14"/>
  <c r="W334" i="14"/>
  <c r="S334" i="14"/>
  <c r="U334" i="14"/>
  <c r="AA334" i="14" s="1"/>
  <c r="AO95" i="14"/>
  <c r="AN95" i="14"/>
  <c r="AM95" i="14"/>
  <c r="AS95" i="14" s="1"/>
  <c r="AO186" i="14"/>
  <c r="AN186" i="14"/>
  <c r="AM186" i="14"/>
  <c r="AS186" i="14" s="1"/>
  <c r="AI290" i="14"/>
  <c r="AG290" i="14"/>
  <c r="AH290" i="14"/>
  <c r="AT90" i="9"/>
  <c r="AU90" i="9"/>
  <c r="AH161" i="14"/>
  <c r="AI161" i="14"/>
  <c r="AG161" i="14"/>
  <c r="AG252" i="14"/>
  <c r="AH252" i="14"/>
  <c r="AI252" i="14"/>
  <c r="AU364" i="9"/>
  <c r="AT364" i="9"/>
  <c r="AG294" i="14"/>
  <c r="AH294" i="14"/>
  <c r="AI294" i="14"/>
  <c r="W199" i="9"/>
  <c r="U199" i="9"/>
  <c r="AA199" i="9" s="1"/>
  <c r="S199" i="9"/>
  <c r="AG214" i="14"/>
  <c r="AI214" i="14"/>
  <c r="AH214" i="14"/>
  <c r="AG146" i="14"/>
  <c r="AH146" i="14"/>
  <c r="AI146" i="14"/>
  <c r="AH344" i="14"/>
  <c r="AI344" i="14"/>
  <c r="AG344" i="14"/>
  <c r="AH345" i="14"/>
  <c r="AI345" i="14"/>
  <c r="AG345" i="14"/>
  <c r="AT159" i="9"/>
  <c r="AU159" i="9"/>
  <c r="AH282" i="14"/>
  <c r="AI282" i="14"/>
  <c r="AG282" i="14"/>
  <c r="AM39" i="14"/>
  <c r="AS39" i="14" s="1"/>
  <c r="AN39" i="14"/>
  <c r="AO39" i="14"/>
  <c r="AI259" i="14"/>
  <c r="AG259" i="14"/>
  <c r="AH259" i="14"/>
  <c r="S60" i="11"/>
  <c r="W60" i="11"/>
  <c r="U60" i="11"/>
  <c r="AA60" i="11" s="1"/>
  <c r="AU236" i="11"/>
  <c r="AT236" i="11"/>
  <c r="S236" i="11"/>
  <c r="W236" i="11"/>
  <c r="U236" i="11"/>
  <c r="AA236" i="11" s="1"/>
  <c r="AU252" i="11"/>
  <c r="AT252" i="11"/>
  <c r="AU266" i="11"/>
  <c r="AT266" i="11"/>
  <c r="AU302" i="9"/>
  <c r="AT302" i="9"/>
  <c r="AT240" i="9"/>
  <c r="AU240" i="9"/>
  <c r="U248" i="11"/>
  <c r="AA248" i="11" s="1"/>
  <c r="S248" i="11"/>
  <c r="W248" i="11"/>
  <c r="U89" i="9"/>
  <c r="AA89" i="9" s="1"/>
  <c r="S89" i="9"/>
  <c r="W89" i="9"/>
  <c r="AU38" i="9"/>
  <c r="AT38" i="9"/>
  <c r="AT49" i="12"/>
  <c r="AU49" i="12"/>
  <c r="AU62" i="11"/>
  <c r="AT62" i="11"/>
  <c r="AU329" i="9"/>
  <c r="AT329" i="9"/>
  <c r="S310" i="12"/>
  <c r="U310" i="12"/>
  <c r="AA310" i="12" s="1"/>
  <c r="W310" i="12"/>
  <c r="W340" i="11"/>
  <c r="S340" i="11"/>
  <c r="U340" i="11"/>
  <c r="AA340" i="11" s="1"/>
  <c r="AM34" i="14"/>
  <c r="AS34" i="14" s="1"/>
  <c r="AN34" i="14"/>
  <c r="AO34" i="14"/>
  <c r="AH134" i="14"/>
  <c r="AG134" i="14"/>
  <c r="AI134" i="14"/>
  <c r="AI235" i="14"/>
  <c r="AG235" i="14"/>
  <c r="AH235" i="14"/>
  <c r="AG201" i="14"/>
  <c r="AH201" i="14"/>
  <c r="AI201" i="14"/>
  <c r="AT190" i="9"/>
  <c r="AU190" i="9"/>
  <c r="U12" i="9"/>
  <c r="AA12" i="9" s="1"/>
  <c r="S12" i="9"/>
  <c r="W12" i="9"/>
  <c r="W54" i="9"/>
  <c r="U54" i="9"/>
  <c r="AA54" i="9" s="1"/>
  <c r="S54" i="9"/>
  <c r="S53" i="11"/>
  <c r="W53" i="11"/>
  <c r="U53" i="11"/>
  <c r="AA53" i="11" s="1"/>
  <c r="AT164" i="9"/>
  <c r="AU164" i="9"/>
  <c r="AT135" i="9"/>
  <c r="AU135" i="9"/>
  <c r="AU122" i="11"/>
  <c r="AT122" i="11"/>
  <c r="W194" i="11"/>
  <c r="U194" i="11"/>
  <c r="AA194" i="11" s="1"/>
  <c r="S194" i="11"/>
  <c r="AU55" i="11"/>
  <c r="AT55" i="11"/>
  <c r="AU61" i="11"/>
  <c r="AT61" i="11"/>
  <c r="AU95" i="11"/>
  <c r="AT95" i="11"/>
  <c r="U116" i="9"/>
  <c r="AA116" i="9" s="1"/>
  <c r="W116" i="9"/>
  <c r="S116" i="9"/>
  <c r="W66" i="11"/>
  <c r="U66" i="11"/>
  <c r="AA66" i="11" s="1"/>
  <c r="S66" i="11"/>
  <c r="W227" i="11"/>
  <c r="U227" i="11"/>
  <c r="AA227" i="11" s="1"/>
  <c r="S227" i="11"/>
  <c r="AT162" i="9"/>
  <c r="AU162" i="9"/>
  <c r="W57" i="12"/>
  <c r="S57" i="12"/>
  <c r="U57" i="12"/>
  <c r="AA57" i="12" s="1"/>
  <c r="S358" i="11"/>
  <c r="U358" i="11"/>
  <c r="AA358" i="11" s="1"/>
  <c r="W358" i="11"/>
  <c r="W281" i="12"/>
  <c r="S281" i="12"/>
  <c r="U281" i="12"/>
  <c r="AA281" i="12" s="1"/>
  <c r="S308" i="11"/>
  <c r="U308" i="11"/>
  <c r="AA308" i="11" s="1"/>
  <c r="W308" i="11"/>
  <c r="U121" i="12"/>
  <c r="AA121" i="12" s="1"/>
  <c r="W121" i="12"/>
  <c r="S121" i="12"/>
  <c r="AT187" i="12"/>
  <c r="AU187" i="12"/>
  <c r="S317" i="12"/>
  <c r="U317" i="12"/>
  <c r="AA317" i="12" s="1"/>
  <c r="W317" i="12"/>
  <c r="AT35" i="12"/>
  <c r="AU35" i="12"/>
  <c r="W313" i="12"/>
  <c r="S313" i="12"/>
  <c r="U313" i="12"/>
  <c r="AA313" i="12" s="1"/>
  <c r="S27" i="14"/>
  <c r="U27" i="14"/>
  <c r="AA27" i="14" s="1"/>
  <c r="W27" i="14"/>
  <c r="AU106" i="12"/>
  <c r="AT106" i="12"/>
  <c r="AT351" i="12"/>
  <c r="AU351" i="12"/>
  <c r="W123" i="14"/>
  <c r="S123" i="14"/>
  <c r="U123" i="14"/>
  <c r="AA123" i="14" s="1"/>
  <c r="W115" i="11"/>
  <c r="U115" i="11"/>
  <c r="AA115" i="11" s="1"/>
  <c r="S115" i="11"/>
  <c r="W228" i="12"/>
  <c r="S228" i="12"/>
  <c r="U228" i="12"/>
  <c r="AA228" i="12" s="1"/>
  <c r="W332" i="14"/>
  <c r="S332" i="14"/>
  <c r="U332" i="14"/>
  <c r="AA332" i="14" s="1"/>
  <c r="W170" i="14"/>
  <c r="U170" i="14"/>
  <c r="AA170" i="14" s="1"/>
  <c r="S170" i="14"/>
  <c r="W243" i="14"/>
  <c r="U243" i="14"/>
  <c r="AA243" i="14" s="1"/>
  <c r="S243" i="14"/>
  <c r="S356" i="14"/>
  <c r="U356" i="14"/>
  <c r="AA356" i="14" s="1"/>
  <c r="W356" i="14"/>
  <c r="AM194" i="14"/>
  <c r="AS194" i="14" s="1"/>
  <c r="AN194" i="14"/>
  <c r="AO194" i="14"/>
  <c r="AO295" i="14"/>
  <c r="AN295" i="14"/>
  <c r="AM295" i="14"/>
  <c r="AS295" i="14" s="1"/>
  <c r="AN262" i="14"/>
  <c r="AO262" i="14"/>
  <c r="AM262" i="14"/>
  <c r="AS262" i="14" s="1"/>
  <c r="AU90" i="12"/>
  <c r="AT90" i="12"/>
  <c r="AT123" i="12"/>
  <c r="AU123" i="12"/>
  <c r="S315" i="12"/>
  <c r="U315" i="12"/>
  <c r="AA315" i="12" s="1"/>
  <c r="W315" i="12"/>
  <c r="W81" i="14"/>
  <c r="U81" i="14"/>
  <c r="AA81" i="14" s="1"/>
  <c r="S81" i="14"/>
  <c r="AM279" i="14"/>
  <c r="AS279" i="14" s="1"/>
  <c r="AO279" i="14"/>
  <c r="AN279" i="14"/>
  <c r="AU27" i="11"/>
  <c r="AT27" i="11"/>
  <c r="AN111" i="14"/>
  <c r="AM111" i="14"/>
  <c r="AS111" i="14" s="1"/>
  <c r="AO111" i="14"/>
  <c r="AO228" i="14"/>
  <c r="AN228" i="14"/>
  <c r="AM228" i="14"/>
  <c r="AS228" i="14" s="1"/>
  <c r="AM25" i="14"/>
  <c r="AS25" i="14" s="1"/>
  <c r="AO25" i="14"/>
  <c r="AN25" i="14"/>
  <c r="AN245" i="14"/>
  <c r="AO245" i="14"/>
  <c r="AM245" i="14"/>
  <c r="AS245" i="14" s="1"/>
  <c r="AU164" i="12"/>
  <c r="AT164" i="12"/>
  <c r="S233" i="14"/>
  <c r="U233" i="14"/>
  <c r="AA233" i="14" s="1"/>
  <c r="W233" i="14"/>
  <c r="AM318" i="14"/>
  <c r="AS318" i="14" s="1"/>
  <c r="AO318" i="14"/>
  <c r="AN318" i="14"/>
  <c r="AO276" i="14"/>
  <c r="AN276" i="14"/>
  <c r="AM276" i="14"/>
  <c r="AS276" i="14" s="1"/>
  <c r="AT240" i="12"/>
  <c r="AU240" i="12"/>
  <c r="AU96" i="12"/>
  <c r="AT96" i="12"/>
  <c r="AM365" i="14"/>
  <c r="AS365" i="14" s="1"/>
  <c r="AO365" i="14"/>
  <c r="AN365" i="14"/>
  <c r="AM123" i="14"/>
  <c r="AS123" i="14" s="1"/>
  <c r="AO123" i="14"/>
  <c r="AN123" i="14"/>
  <c r="W357" i="9"/>
  <c r="U357" i="9"/>
  <c r="AA357" i="9" s="1"/>
  <c r="S357" i="9"/>
  <c r="AN313" i="14"/>
  <c r="AO313" i="14"/>
  <c r="AM313" i="14"/>
  <c r="AS313" i="14" s="1"/>
  <c r="AT173" i="12"/>
  <c r="AU173" i="12"/>
  <c r="AO107" i="14"/>
  <c r="AM107" i="14"/>
  <c r="AS107" i="14" s="1"/>
  <c r="AN107" i="14"/>
  <c r="AN201" i="14"/>
  <c r="AO201" i="14"/>
  <c r="AM201" i="14"/>
  <c r="AS201" i="14" s="1"/>
  <c r="AM223" i="14"/>
  <c r="AS223" i="14" s="1"/>
  <c r="AO223" i="14"/>
  <c r="AN223" i="14"/>
  <c r="W272" i="12"/>
  <c r="S272" i="12"/>
  <c r="U272" i="12"/>
  <c r="AA272" i="12" s="1"/>
  <c r="W282" i="12"/>
  <c r="S282" i="12"/>
  <c r="U282" i="12"/>
  <c r="AA282" i="12" s="1"/>
  <c r="U235" i="9"/>
  <c r="AA235" i="9" s="1"/>
  <c r="S235" i="9"/>
  <c r="W235" i="9"/>
  <c r="AN121" i="14"/>
  <c r="AO121" i="14"/>
  <c r="AM121" i="14"/>
  <c r="AS121" i="14" s="1"/>
  <c r="AO210" i="14"/>
  <c r="AN210" i="14"/>
  <c r="AM210" i="14"/>
  <c r="AS210" i="14" s="1"/>
  <c r="AO336" i="14"/>
  <c r="AN336" i="14"/>
  <c r="AM336" i="14"/>
  <c r="AS336" i="14" s="1"/>
  <c r="AN211" i="14"/>
  <c r="AM211" i="14"/>
  <c r="AS211" i="14" s="1"/>
  <c r="AO211" i="14"/>
  <c r="AM225" i="14"/>
  <c r="AS225" i="14" s="1"/>
  <c r="AN225" i="14"/>
  <c r="AO225" i="14"/>
  <c r="AN132" i="14"/>
  <c r="AM132" i="14"/>
  <c r="AS132" i="14" s="1"/>
  <c r="AO132" i="14"/>
  <c r="AO271" i="14"/>
  <c r="AM271" i="14"/>
  <c r="AS271" i="14" s="1"/>
  <c r="AN271" i="14"/>
  <c r="W287" i="11"/>
  <c r="S287" i="11"/>
  <c r="U287" i="11"/>
  <c r="AA287" i="11" s="1"/>
  <c r="AU310" i="11"/>
  <c r="AT310" i="11"/>
  <c r="AG158" i="14"/>
  <c r="AH158" i="14"/>
  <c r="AI158" i="14"/>
  <c r="AG251" i="14"/>
  <c r="AH251" i="14"/>
  <c r="AI251" i="14"/>
  <c r="AG334" i="14"/>
  <c r="AI334" i="14"/>
  <c r="AH334" i="14"/>
  <c r="W23" i="9"/>
  <c r="U23" i="9"/>
  <c r="AA23" i="9" s="1"/>
  <c r="S23" i="9"/>
  <c r="AM51" i="14"/>
  <c r="AS51" i="14" s="1"/>
  <c r="AO51" i="14"/>
  <c r="AN51" i="14"/>
  <c r="U219" i="9"/>
  <c r="AA219" i="9" s="1"/>
  <c r="W219" i="9"/>
  <c r="S219" i="9"/>
  <c r="AT174" i="9"/>
  <c r="AU174" i="9"/>
  <c r="W16" i="11"/>
  <c r="U16" i="11"/>
  <c r="AA16" i="11" s="1"/>
  <c r="S16" i="11"/>
  <c r="AU157" i="11"/>
  <c r="AT157" i="11"/>
  <c r="AU213" i="9"/>
  <c r="AT213" i="9"/>
  <c r="W73" i="9"/>
  <c r="U73" i="9"/>
  <c r="AA73" i="9" s="1"/>
  <c r="S73" i="9"/>
  <c r="W223" i="9"/>
  <c r="U223" i="9"/>
  <c r="AA223" i="9" s="1"/>
  <c r="S223" i="9"/>
  <c r="W27" i="9"/>
  <c r="U27" i="9"/>
  <c r="AA27" i="9" s="1"/>
  <c r="S27" i="9"/>
  <c r="AU54" i="9"/>
  <c r="AT54" i="9"/>
  <c r="S69" i="11"/>
  <c r="W69" i="11"/>
  <c r="U69" i="11"/>
  <c r="AA69" i="11" s="1"/>
  <c r="W350" i="9"/>
  <c r="U350" i="9"/>
  <c r="AA350" i="9" s="1"/>
  <c r="S350" i="9"/>
  <c r="S10" i="12"/>
  <c r="U10" i="12"/>
  <c r="AA10" i="12" s="1"/>
  <c r="W10" i="12"/>
  <c r="AU74" i="11"/>
  <c r="AT74" i="11"/>
  <c r="AT172" i="11"/>
  <c r="AU172" i="11"/>
  <c r="S299" i="11"/>
  <c r="U299" i="11"/>
  <c r="AA299" i="11" s="1"/>
  <c r="W299" i="11"/>
  <c r="S12" i="12"/>
  <c r="U12" i="12"/>
  <c r="AA12" i="12" s="1"/>
  <c r="W12" i="12"/>
  <c r="AU267" i="11"/>
  <c r="AT267" i="11"/>
  <c r="S19" i="12"/>
  <c r="U19" i="12"/>
  <c r="AA19" i="12" s="1"/>
  <c r="W19" i="12"/>
  <c r="W328" i="11"/>
  <c r="S328" i="11"/>
  <c r="U328" i="11"/>
  <c r="AA328" i="11" s="1"/>
  <c r="AU212" i="12"/>
  <c r="AT212" i="12"/>
  <c r="AT283" i="12"/>
  <c r="AU283" i="12"/>
  <c r="U96" i="12"/>
  <c r="AA96" i="12" s="1"/>
  <c r="W96" i="12"/>
  <c r="S96" i="12"/>
  <c r="AU100" i="9"/>
  <c r="AT100" i="9"/>
  <c r="S307" i="12"/>
  <c r="U307" i="12"/>
  <c r="AA307" i="12" s="1"/>
  <c r="W307" i="12"/>
  <c r="AT233" i="12"/>
  <c r="AU233" i="12"/>
  <c r="AT329" i="12"/>
  <c r="AU329" i="12"/>
  <c r="AT272" i="12"/>
  <c r="AU272" i="12"/>
  <c r="S120" i="14"/>
  <c r="W120" i="14"/>
  <c r="U120" i="14"/>
  <c r="AA120" i="14" s="1"/>
  <c r="AT306" i="12"/>
  <c r="AU306" i="12"/>
  <c r="AT222" i="12"/>
  <c r="AU222" i="12"/>
  <c r="W80" i="14"/>
  <c r="S80" i="14"/>
  <c r="U80" i="14"/>
  <c r="AA80" i="14" s="1"/>
  <c r="U60" i="14"/>
  <c r="AA60" i="14" s="1"/>
  <c r="W60" i="14"/>
  <c r="S60" i="14"/>
  <c r="U261" i="14"/>
  <c r="AA261" i="14" s="1"/>
  <c r="S261" i="14"/>
  <c r="W261" i="14"/>
  <c r="W326" i="14"/>
  <c r="S326" i="14"/>
  <c r="U326" i="14"/>
  <c r="AA326" i="14" s="1"/>
  <c r="W184" i="14"/>
  <c r="S184" i="14"/>
  <c r="U184" i="14"/>
  <c r="AA184" i="14" s="1"/>
  <c r="W207" i="14"/>
  <c r="S207" i="14"/>
  <c r="U207" i="14"/>
  <c r="AA207" i="14" s="1"/>
  <c r="W220" i="14"/>
  <c r="S220" i="14"/>
  <c r="U220" i="14"/>
  <c r="AA220" i="14" s="1"/>
  <c r="AM17" i="14"/>
  <c r="AS17" i="14" s="1"/>
  <c r="AN17" i="14"/>
  <c r="AO17" i="14"/>
  <c r="AN270" i="14"/>
  <c r="AO270" i="14"/>
  <c r="AM270" i="14"/>
  <c r="AS270" i="14" s="1"/>
  <c r="AO357" i="14"/>
  <c r="AN357" i="14"/>
  <c r="AM357" i="14"/>
  <c r="AS357" i="14" s="1"/>
  <c r="AM21" i="14"/>
  <c r="AS21" i="14" s="1"/>
  <c r="AO21" i="14"/>
  <c r="AN21" i="14"/>
  <c r="AG283" i="14"/>
  <c r="AH283" i="14"/>
  <c r="AI283" i="14"/>
  <c r="AM43" i="14"/>
  <c r="AS43" i="14" s="1"/>
  <c r="AN43" i="14"/>
  <c r="AO43" i="14"/>
  <c r="AH230" i="14"/>
  <c r="AI230" i="14"/>
  <c r="AG230" i="14"/>
  <c r="AI17" i="14"/>
  <c r="AH17" i="14"/>
  <c r="AG17" i="14"/>
  <c r="AH287" i="14"/>
  <c r="AI287" i="14"/>
  <c r="AG287" i="14"/>
  <c r="AT146" i="9"/>
  <c r="AU146" i="9"/>
  <c r="AU342" i="11"/>
  <c r="AT342" i="11"/>
  <c r="AM44" i="14"/>
  <c r="AS44" i="14" s="1"/>
  <c r="AN44" i="14"/>
  <c r="AO44" i="14"/>
  <c r="S140" i="9"/>
  <c r="W140" i="9"/>
  <c r="U140" i="9"/>
  <c r="AA140" i="9" s="1"/>
  <c r="AM60" i="14"/>
  <c r="AS60" i="14" s="1"/>
  <c r="AN60" i="14"/>
  <c r="AO60" i="14"/>
  <c r="AI208" i="14"/>
  <c r="AG208" i="14"/>
  <c r="AH208" i="14"/>
  <c r="AI260" i="14"/>
  <c r="AG260" i="14"/>
  <c r="AH260" i="14"/>
  <c r="S4" i="9"/>
  <c r="W4" i="9"/>
  <c r="U4" i="9"/>
  <c r="AA4" i="9" s="1"/>
  <c r="AT215" i="9"/>
  <c r="AU215" i="9"/>
  <c r="AU3" i="11"/>
  <c r="AT3" i="11"/>
  <c r="AU330" i="9"/>
  <c r="AT330" i="9"/>
  <c r="S265" i="11"/>
  <c r="W265" i="11"/>
  <c r="U265" i="11"/>
  <c r="AA265" i="11" s="1"/>
  <c r="S301" i="11"/>
  <c r="U301" i="11"/>
  <c r="AA301" i="11" s="1"/>
  <c r="W301" i="11"/>
  <c r="S59" i="9"/>
  <c r="W59" i="9"/>
  <c r="U59" i="9"/>
  <c r="AA59" i="9" s="1"/>
  <c r="AU68" i="9"/>
  <c r="AT68" i="9"/>
  <c r="AU351" i="11"/>
  <c r="AT351" i="11"/>
  <c r="U144" i="11"/>
  <c r="AA144" i="11" s="1"/>
  <c r="S144" i="11"/>
  <c r="W144" i="11"/>
  <c r="U336" i="11"/>
  <c r="AA336" i="11" s="1"/>
  <c r="W336" i="11"/>
  <c r="S336" i="11"/>
  <c r="W43" i="12"/>
  <c r="S43" i="12"/>
  <c r="U43" i="12"/>
  <c r="AA43" i="12" s="1"/>
  <c r="AT5" i="9"/>
  <c r="AU5" i="9"/>
  <c r="AT286" i="11"/>
  <c r="AU286" i="11"/>
  <c r="AT349" i="11"/>
  <c r="AU349" i="11"/>
  <c r="AT65" i="12"/>
  <c r="AU65" i="12"/>
  <c r="AU196" i="9"/>
  <c r="AT196" i="9"/>
  <c r="AT85" i="9"/>
  <c r="AU85" i="9"/>
  <c r="AU335" i="11"/>
  <c r="AT335" i="11"/>
  <c r="AT277" i="12"/>
  <c r="AU277" i="12"/>
  <c r="U245" i="12"/>
  <c r="AA245" i="12" s="1"/>
  <c r="W245" i="12"/>
  <c r="S245" i="12"/>
  <c r="AT227" i="12"/>
  <c r="AU227" i="12"/>
  <c r="S358" i="12"/>
  <c r="U358" i="12"/>
  <c r="AA358" i="12" s="1"/>
  <c r="W358" i="12"/>
  <c r="U367" i="12"/>
  <c r="AA367" i="12" s="1"/>
  <c r="W367" i="12"/>
  <c r="S367" i="12"/>
  <c r="U75" i="14"/>
  <c r="AA75" i="14" s="1"/>
  <c r="W75" i="14"/>
  <c r="S75" i="14"/>
  <c r="AU58" i="12"/>
  <c r="AT58" i="12"/>
  <c r="AU358" i="12"/>
  <c r="AT358" i="12"/>
  <c r="S201" i="14"/>
  <c r="U201" i="14"/>
  <c r="AA201" i="14" s="1"/>
  <c r="W201" i="14"/>
  <c r="W211" i="14"/>
  <c r="U211" i="14"/>
  <c r="AA211" i="14" s="1"/>
  <c r="S211" i="14"/>
  <c r="S286" i="14"/>
  <c r="W286" i="14"/>
  <c r="U286" i="14"/>
  <c r="AA286" i="14" s="1"/>
  <c r="S215" i="14"/>
  <c r="W215" i="14"/>
  <c r="U215" i="14"/>
  <c r="AA215" i="14" s="1"/>
  <c r="S346" i="14"/>
  <c r="U346" i="14"/>
  <c r="AA346" i="14" s="1"/>
  <c r="W346" i="14"/>
  <c r="S268" i="14"/>
  <c r="U268" i="14"/>
  <c r="AA268" i="14" s="1"/>
  <c r="W268" i="14"/>
  <c r="AO124" i="14"/>
  <c r="AM124" i="14"/>
  <c r="AS124" i="14" s="1"/>
  <c r="AN124" i="14"/>
  <c r="AM178" i="14"/>
  <c r="AS178" i="14" s="1"/>
  <c r="AO178" i="14"/>
  <c r="AN178" i="14"/>
  <c r="AM187" i="14"/>
  <c r="AS187" i="14" s="1"/>
  <c r="AN187" i="14"/>
  <c r="AO187" i="14"/>
  <c r="AG337" i="14"/>
  <c r="AH337" i="14"/>
  <c r="AI337" i="14"/>
  <c r="AG246" i="14"/>
  <c r="AH246" i="14"/>
  <c r="AI246" i="14"/>
  <c r="AH330" i="14"/>
  <c r="AI330" i="14"/>
  <c r="AG330" i="14"/>
  <c r="S160" i="9"/>
  <c r="W160" i="9"/>
  <c r="U160" i="9"/>
  <c r="AA160" i="9" s="1"/>
  <c r="AI93" i="14"/>
  <c r="AG93" i="14"/>
  <c r="AH93" i="14"/>
  <c r="AG106" i="14"/>
  <c r="AI106" i="14"/>
  <c r="AH106" i="14"/>
  <c r="AH144" i="14"/>
  <c r="AI144" i="14"/>
  <c r="AG144" i="14"/>
  <c r="AI219" i="14"/>
  <c r="AG219" i="14"/>
  <c r="AH219" i="14"/>
  <c r="AU74" i="9"/>
  <c r="AT74" i="9"/>
  <c r="AT107" i="11"/>
  <c r="AU107" i="11"/>
  <c r="AI327" i="14"/>
  <c r="AG327" i="14"/>
  <c r="AH327" i="14"/>
  <c r="AG102" i="14"/>
  <c r="AH102" i="14"/>
  <c r="AI102" i="14"/>
  <c r="U344" i="9"/>
  <c r="AA344" i="9" s="1"/>
  <c r="S344" i="9"/>
  <c r="W344" i="9"/>
  <c r="S53" i="9"/>
  <c r="W53" i="9"/>
  <c r="U53" i="9"/>
  <c r="AA53" i="9" s="1"/>
  <c r="AI22" i="14"/>
  <c r="AH22" i="14"/>
  <c r="AG22" i="14"/>
  <c r="W144" i="9"/>
  <c r="U144" i="9"/>
  <c r="AA144" i="9" s="1"/>
  <c r="S144" i="9"/>
  <c r="AU246" i="9"/>
  <c r="AT246" i="9"/>
  <c r="S20" i="11"/>
  <c r="W20" i="11"/>
  <c r="U20" i="11"/>
  <c r="AA20" i="11" s="1"/>
  <c r="W300" i="9"/>
  <c r="U300" i="9"/>
  <c r="AA300" i="9" s="1"/>
  <c r="S300" i="9"/>
  <c r="AT78" i="9"/>
  <c r="AU78" i="9"/>
  <c r="AU71" i="11"/>
  <c r="AT71" i="11"/>
  <c r="W127" i="11"/>
  <c r="U127" i="11"/>
  <c r="AA127" i="11" s="1"/>
  <c r="S127" i="11"/>
  <c r="AT160" i="11"/>
  <c r="AU160" i="11"/>
  <c r="W149" i="11"/>
  <c r="U149" i="11"/>
  <c r="AA149" i="11" s="1"/>
  <c r="S149" i="11"/>
  <c r="AU141" i="11"/>
  <c r="AT141" i="11"/>
  <c r="AU271" i="9"/>
  <c r="AT271" i="9"/>
  <c r="AT350" i="11"/>
  <c r="AU350" i="11"/>
  <c r="AT55" i="9"/>
  <c r="AU55" i="9"/>
  <c r="S35" i="12"/>
  <c r="U35" i="12"/>
  <c r="AA35" i="12" s="1"/>
  <c r="W35" i="12"/>
  <c r="U69" i="9"/>
  <c r="AA69" i="9" s="1"/>
  <c r="S69" i="9"/>
  <c r="W69" i="9"/>
  <c r="AT15" i="12"/>
  <c r="AU15" i="12"/>
  <c r="S31" i="12"/>
  <c r="U31" i="12"/>
  <c r="AA31" i="12" s="1"/>
  <c r="W31" i="12"/>
  <c r="S274" i="11"/>
  <c r="W274" i="11"/>
  <c r="U274" i="11"/>
  <c r="AA274" i="11" s="1"/>
  <c r="AU17" i="12"/>
  <c r="AT17" i="12"/>
  <c r="U84" i="12"/>
  <c r="AA84" i="12" s="1"/>
  <c r="W84" i="12"/>
  <c r="S84" i="12"/>
  <c r="W197" i="9"/>
  <c r="U197" i="9"/>
  <c r="AA197" i="9" s="1"/>
  <c r="S197" i="9"/>
  <c r="AT88" i="12"/>
  <c r="AU88" i="12"/>
  <c r="AT297" i="12"/>
  <c r="AU297" i="12"/>
  <c r="AU282" i="12"/>
  <c r="AT282" i="12"/>
  <c r="U165" i="11"/>
  <c r="AA165" i="11" s="1"/>
  <c r="S165" i="11"/>
  <c r="W165" i="11"/>
  <c r="S150" i="12"/>
  <c r="U150" i="12"/>
  <c r="AA150" i="12" s="1"/>
  <c r="W150" i="12"/>
  <c r="AT78" i="12"/>
  <c r="AU78" i="12"/>
  <c r="AU235" i="9"/>
  <c r="AT235" i="9"/>
  <c r="W89" i="12"/>
  <c r="U89" i="12"/>
  <c r="AA89" i="12" s="1"/>
  <c r="S89" i="12"/>
  <c r="S46" i="14"/>
  <c r="U46" i="14"/>
  <c r="AA46" i="14" s="1"/>
  <c r="W46" i="14"/>
  <c r="U31" i="14"/>
  <c r="AA31" i="14" s="1"/>
  <c r="W31" i="14"/>
  <c r="S31" i="14"/>
  <c r="U9" i="12"/>
  <c r="AA9" i="12" s="1"/>
  <c r="W9" i="12"/>
  <c r="S9" i="12"/>
  <c r="U160" i="12"/>
  <c r="AA160" i="12" s="1"/>
  <c r="W160" i="12"/>
  <c r="S160" i="12"/>
  <c r="U362" i="12"/>
  <c r="AA362" i="12" s="1"/>
  <c r="W362" i="12"/>
  <c r="S362" i="12"/>
  <c r="W11" i="14"/>
  <c r="U11" i="14"/>
  <c r="AA11" i="14" s="1"/>
  <c r="S11" i="14"/>
  <c r="S327" i="14"/>
  <c r="W327" i="14"/>
  <c r="U327" i="14"/>
  <c r="AA327" i="14" s="1"/>
  <c r="AO285" i="14"/>
  <c r="AN285" i="14"/>
  <c r="AM285" i="14"/>
  <c r="AS285" i="14" s="1"/>
  <c r="AN277" i="14"/>
  <c r="AO277" i="14"/>
  <c r="AM277" i="14"/>
  <c r="AS277" i="14" s="1"/>
  <c r="AH86" i="14"/>
  <c r="AI86" i="14"/>
  <c r="AG86" i="14"/>
  <c r="U304" i="11"/>
  <c r="AA304" i="11" s="1"/>
  <c r="W304" i="11"/>
  <c r="S304" i="11"/>
  <c r="AH13" i="14"/>
  <c r="AG13" i="14"/>
  <c r="AI13" i="14"/>
  <c r="AI165" i="14"/>
  <c r="AG165" i="14"/>
  <c r="AH165" i="14"/>
  <c r="AU341" i="9"/>
  <c r="AT341" i="9"/>
  <c r="AG299" i="14"/>
  <c r="AH299" i="14"/>
  <c r="AI299" i="14"/>
  <c r="U13" i="9"/>
  <c r="AA13" i="9" s="1"/>
  <c r="S13" i="9"/>
  <c r="W13" i="9"/>
  <c r="U110" i="9"/>
  <c r="AA110" i="9" s="1"/>
  <c r="S110" i="9"/>
  <c r="W110" i="9"/>
  <c r="W90" i="11"/>
  <c r="U90" i="11"/>
  <c r="AA90" i="11" s="1"/>
  <c r="S90" i="11"/>
  <c r="AT103" i="9"/>
  <c r="AU103" i="9"/>
  <c r="W121" i="9"/>
  <c r="U121" i="9"/>
  <c r="AA121" i="9" s="1"/>
  <c r="S121" i="9"/>
  <c r="AU129" i="9"/>
  <c r="AT129" i="9"/>
  <c r="S283" i="9"/>
  <c r="W283" i="9"/>
  <c r="U283" i="9"/>
  <c r="AA283" i="9" s="1"/>
  <c r="W156" i="11"/>
  <c r="U156" i="11"/>
  <c r="AA156" i="11" s="1"/>
  <c r="S156" i="11"/>
  <c r="AT280" i="9"/>
  <c r="AU280" i="9"/>
  <c r="AT78" i="11"/>
  <c r="AU78" i="11"/>
  <c r="AG270" i="14"/>
  <c r="AH270" i="14"/>
  <c r="AI270" i="14"/>
  <c r="AT142" i="11"/>
  <c r="AU142" i="11"/>
  <c r="AU11" i="11"/>
  <c r="AT11" i="11"/>
  <c r="AU138" i="11"/>
  <c r="AT138" i="11"/>
  <c r="S142" i="9"/>
  <c r="W142" i="9"/>
  <c r="U142" i="9"/>
  <c r="AA142" i="9" s="1"/>
  <c r="AT270" i="11"/>
  <c r="AU270" i="11"/>
  <c r="AU138" i="9"/>
  <c r="AT138" i="9"/>
  <c r="S138" i="12"/>
  <c r="U138" i="12"/>
  <c r="AA138" i="12" s="1"/>
  <c r="W138" i="12"/>
  <c r="S139" i="9"/>
  <c r="W139" i="9"/>
  <c r="U139" i="9"/>
  <c r="AA139" i="9" s="1"/>
  <c r="AU162" i="12"/>
  <c r="AT162" i="12"/>
  <c r="S286" i="12"/>
  <c r="U286" i="12"/>
  <c r="AA286" i="12" s="1"/>
  <c r="W286" i="12"/>
  <c r="AT311" i="12"/>
  <c r="AU311" i="12"/>
  <c r="S306" i="12"/>
  <c r="U306" i="12"/>
  <c r="AA306" i="12" s="1"/>
  <c r="W306" i="12"/>
  <c r="S352" i="12"/>
  <c r="U352" i="12"/>
  <c r="AA352" i="12" s="1"/>
  <c r="W352" i="12"/>
  <c r="W98" i="14"/>
  <c r="U98" i="14"/>
  <c r="AA98" i="14" s="1"/>
  <c r="S98" i="14"/>
  <c r="W143" i="14"/>
  <c r="S143" i="14"/>
  <c r="U143" i="14"/>
  <c r="AA143" i="14" s="1"/>
  <c r="W325" i="14"/>
  <c r="U325" i="14"/>
  <c r="AA325" i="14" s="1"/>
  <c r="S325" i="14"/>
  <c r="W86" i="14"/>
  <c r="S86" i="14"/>
  <c r="U86" i="14"/>
  <c r="AA86" i="14" s="1"/>
  <c r="AO79" i="14"/>
  <c r="AN79" i="14"/>
  <c r="AM79" i="14"/>
  <c r="AS79" i="14" s="1"/>
  <c r="AM6" i="14"/>
  <c r="AS6" i="14" s="1"/>
  <c r="AO6" i="14"/>
  <c r="AN6" i="14"/>
  <c r="AM127" i="14"/>
  <c r="AS127" i="14" s="1"/>
  <c r="AN127" i="14"/>
  <c r="AO127" i="14"/>
  <c r="U212" i="9"/>
  <c r="AA212" i="9" s="1"/>
  <c r="S212" i="9"/>
  <c r="W212" i="9"/>
  <c r="AH329" i="14"/>
  <c r="AI329" i="14"/>
  <c r="AG329" i="14"/>
  <c r="S218" i="9"/>
  <c r="W218" i="9"/>
  <c r="U218" i="9"/>
  <c r="AA218" i="9" s="1"/>
  <c r="AT62" i="9"/>
  <c r="AU62" i="9"/>
  <c r="AG79" i="14"/>
  <c r="AH79" i="14"/>
  <c r="AI79" i="14"/>
  <c r="AG225" i="14"/>
  <c r="AH225" i="14"/>
  <c r="AI225" i="14"/>
  <c r="AT51" i="9"/>
  <c r="AU51" i="9"/>
  <c r="S107" i="11"/>
  <c r="W107" i="11"/>
  <c r="U107" i="11"/>
  <c r="AA107" i="11" s="1"/>
  <c r="AI215" i="14"/>
  <c r="AG215" i="14"/>
  <c r="AH215" i="14"/>
  <c r="W288" i="9"/>
  <c r="U288" i="9"/>
  <c r="AA288" i="9" s="1"/>
  <c r="S288" i="9"/>
  <c r="W104" i="9"/>
  <c r="U104" i="9"/>
  <c r="AA104" i="9" s="1"/>
  <c r="S104" i="9"/>
  <c r="AU214" i="9"/>
  <c r="AT214" i="9"/>
  <c r="W18" i="11"/>
  <c r="U18" i="11"/>
  <c r="AA18" i="11" s="1"/>
  <c r="S18" i="11"/>
  <c r="AT343" i="9"/>
  <c r="AU343" i="9"/>
  <c r="W183" i="9"/>
  <c r="U183" i="9"/>
  <c r="AA183" i="9" s="1"/>
  <c r="S183" i="9"/>
  <c r="S87" i="9"/>
  <c r="W87" i="9"/>
  <c r="U87" i="9"/>
  <c r="AA87" i="9" s="1"/>
  <c r="S276" i="11"/>
  <c r="W276" i="11"/>
  <c r="U276" i="11"/>
  <c r="AA276" i="11" s="1"/>
  <c r="AH91" i="14"/>
  <c r="AI91" i="14"/>
  <c r="AG91" i="14"/>
  <c r="U273" i="11"/>
  <c r="AA273" i="11" s="1"/>
  <c r="S273" i="11"/>
  <c r="W273" i="11"/>
  <c r="S213" i="11"/>
  <c r="U213" i="11"/>
  <c r="AA213" i="11" s="1"/>
  <c r="W213" i="11"/>
  <c r="W62" i="11"/>
  <c r="U62" i="11"/>
  <c r="AA62" i="11" s="1"/>
  <c r="S62" i="11"/>
  <c r="W193" i="11"/>
  <c r="U193" i="11"/>
  <c r="AA193" i="11" s="1"/>
  <c r="S193" i="11"/>
  <c r="U269" i="11"/>
  <c r="AA269" i="11" s="1"/>
  <c r="S269" i="11"/>
  <c r="W269" i="11"/>
  <c r="AT277" i="11"/>
  <c r="AU277" i="11"/>
  <c r="AT45" i="12"/>
  <c r="AU45" i="12"/>
  <c r="AU221" i="12"/>
  <c r="AT221" i="12"/>
  <c r="U133" i="12"/>
  <c r="AA133" i="12" s="1"/>
  <c r="W133" i="12"/>
  <c r="S133" i="12"/>
  <c r="S86" i="12"/>
  <c r="U86" i="12"/>
  <c r="AA86" i="12" s="1"/>
  <c r="W86" i="12"/>
  <c r="AT259" i="12"/>
  <c r="AU259" i="12"/>
  <c r="AU18" i="9"/>
  <c r="AT18" i="9"/>
  <c r="AT266" i="9"/>
  <c r="AU266" i="9"/>
  <c r="AU165" i="12"/>
  <c r="AT165" i="12"/>
  <c r="AT37" i="12"/>
  <c r="AU37" i="12"/>
  <c r="S350" i="12"/>
  <c r="U350" i="12"/>
  <c r="AA350" i="12" s="1"/>
  <c r="W350" i="12"/>
  <c r="U10" i="14"/>
  <c r="AA10" i="14" s="1"/>
  <c r="S10" i="14"/>
  <c r="W10" i="14"/>
  <c r="S73" i="14"/>
  <c r="U73" i="14"/>
  <c r="AA73" i="14" s="1"/>
  <c r="W73" i="14"/>
  <c r="S305" i="11"/>
  <c r="U305" i="11"/>
  <c r="AA305" i="11" s="1"/>
  <c r="W305" i="11"/>
  <c r="S33" i="14"/>
  <c r="U33" i="14"/>
  <c r="AA33" i="14" s="1"/>
  <c r="W33" i="14"/>
  <c r="AU184" i="12"/>
  <c r="AT184" i="12"/>
  <c r="S360" i="14"/>
  <c r="U360" i="14"/>
  <c r="AA360" i="14" s="1"/>
  <c r="W360" i="14"/>
  <c r="U151" i="14"/>
  <c r="AA151" i="14" s="1"/>
  <c r="S151" i="14"/>
  <c r="W151" i="14"/>
  <c r="U121" i="14"/>
  <c r="AA121" i="14" s="1"/>
  <c r="S121" i="14"/>
  <c r="W121" i="14"/>
  <c r="AO122" i="14"/>
  <c r="AN122" i="14"/>
  <c r="AM122" i="14"/>
  <c r="AS122" i="14" s="1"/>
  <c r="AI346" i="14"/>
  <c r="AG346" i="14"/>
  <c r="AH346" i="14"/>
  <c r="AG232" i="14"/>
  <c r="AH232" i="14"/>
  <c r="AI232" i="14"/>
  <c r="AG331" i="14"/>
  <c r="AH331" i="14"/>
  <c r="AI331" i="14"/>
  <c r="S315" i="9"/>
  <c r="W315" i="9"/>
  <c r="U315" i="9"/>
  <c r="AA315" i="9" s="1"/>
  <c r="AG107" i="14"/>
  <c r="AH107" i="14"/>
  <c r="AI107" i="14"/>
  <c r="AU153" i="9"/>
  <c r="AT153" i="9"/>
  <c r="AG231" i="14"/>
  <c r="AH231" i="14"/>
  <c r="AI231" i="14"/>
  <c r="AI83" i="14"/>
  <c r="AG83" i="14"/>
  <c r="AH83" i="14"/>
  <c r="AU113" i="9"/>
  <c r="AT113" i="9"/>
  <c r="AG90" i="14"/>
  <c r="AH90" i="14"/>
  <c r="AI90" i="14"/>
  <c r="AH279" i="14"/>
  <c r="AI279" i="14"/>
  <c r="AG279" i="14"/>
  <c r="AG257" i="14"/>
  <c r="AH257" i="14"/>
  <c r="AI257" i="14"/>
  <c r="S68" i="9"/>
  <c r="W68" i="9"/>
  <c r="U68" i="9"/>
  <c r="AA68" i="9" s="1"/>
  <c r="W329" i="9"/>
  <c r="U329" i="9"/>
  <c r="AA329" i="9" s="1"/>
  <c r="S329" i="9"/>
  <c r="AI185" i="14"/>
  <c r="AG185" i="14"/>
  <c r="AH185" i="14"/>
  <c r="AT230" i="9"/>
  <c r="AU230" i="9"/>
  <c r="S113" i="9"/>
  <c r="W113" i="9"/>
  <c r="U113" i="9"/>
  <c r="AA113" i="9" s="1"/>
  <c r="W222" i="9"/>
  <c r="U222" i="9"/>
  <c r="AA222" i="9" s="1"/>
  <c r="S222" i="9"/>
  <c r="S45" i="11"/>
  <c r="W45" i="11"/>
  <c r="U45" i="11"/>
  <c r="AA45" i="11" s="1"/>
  <c r="S147" i="11"/>
  <c r="W147" i="11"/>
  <c r="U147" i="11"/>
  <c r="AA147" i="11" s="1"/>
  <c r="AT130" i="11"/>
  <c r="AU130" i="11"/>
  <c r="W204" i="11"/>
  <c r="S204" i="11"/>
  <c r="U204" i="11"/>
  <c r="AA204" i="11" s="1"/>
  <c r="AT272" i="11"/>
  <c r="AU272" i="11"/>
  <c r="AT347" i="11"/>
  <c r="AU347" i="11"/>
  <c r="AU36" i="9"/>
  <c r="AT36" i="9"/>
  <c r="U31" i="9"/>
  <c r="AA31" i="9" s="1"/>
  <c r="S31" i="9"/>
  <c r="W31" i="9"/>
  <c r="AU302" i="11"/>
  <c r="AT302" i="11"/>
  <c r="U333" i="11"/>
  <c r="AA333" i="11" s="1"/>
  <c r="W333" i="11"/>
  <c r="S333" i="11"/>
  <c r="W47" i="12"/>
  <c r="S47" i="12"/>
  <c r="U47" i="12"/>
  <c r="AA47" i="12" s="1"/>
  <c r="AU201" i="11"/>
  <c r="AT201" i="11"/>
  <c r="AU209" i="11"/>
  <c r="AT209" i="11"/>
  <c r="S267" i="9"/>
  <c r="W267" i="9"/>
  <c r="U267" i="9"/>
  <c r="AA267" i="9" s="1"/>
  <c r="W166" i="11"/>
  <c r="U166" i="11"/>
  <c r="AA166" i="11" s="1"/>
  <c r="S166" i="11"/>
  <c r="S26" i="9"/>
  <c r="W26" i="9"/>
  <c r="U26" i="9"/>
  <c r="AA26" i="9" s="1"/>
  <c r="AT60" i="12"/>
  <c r="AU60" i="12"/>
  <c r="W63" i="12"/>
  <c r="S63" i="12"/>
  <c r="U63" i="12"/>
  <c r="AA63" i="12" s="1"/>
  <c r="S136" i="9"/>
  <c r="W136" i="9"/>
  <c r="U136" i="9"/>
  <c r="AA136" i="9" s="1"/>
  <c r="S210" i="12"/>
  <c r="U210" i="12"/>
  <c r="AA210" i="12" s="1"/>
  <c r="W210" i="12"/>
  <c r="U39" i="12"/>
  <c r="AA39" i="12" s="1"/>
  <c r="S39" i="12"/>
  <c r="W39" i="12"/>
  <c r="AT214" i="12"/>
  <c r="AU214" i="12"/>
  <c r="AT314" i="12"/>
  <c r="AU314" i="12"/>
  <c r="U319" i="12"/>
  <c r="AA319" i="12" s="1"/>
  <c r="W319" i="12"/>
  <c r="S319" i="12"/>
  <c r="S206" i="12"/>
  <c r="U206" i="12"/>
  <c r="AA206" i="12" s="1"/>
  <c r="W206" i="12"/>
  <c r="AT194" i="11"/>
  <c r="AU194" i="11"/>
  <c r="U117" i="11"/>
  <c r="AA117" i="11" s="1"/>
  <c r="S117" i="11"/>
  <c r="W117" i="11"/>
  <c r="AT337" i="12"/>
  <c r="AU337" i="12"/>
  <c r="AT121" i="12"/>
  <c r="AU121" i="12"/>
  <c r="AU331" i="12"/>
  <c r="AT331" i="12"/>
  <c r="S26" i="14"/>
  <c r="U26" i="14"/>
  <c r="AA26" i="14" s="1"/>
  <c r="W26" i="14"/>
  <c r="U115" i="14"/>
  <c r="AA115" i="14" s="1"/>
  <c r="S115" i="14"/>
  <c r="W115" i="14"/>
  <c r="S124" i="14"/>
  <c r="U124" i="14"/>
  <c r="AA124" i="14" s="1"/>
  <c r="W124" i="14"/>
  <c r="W212" i="14"/>
  <c r="S212" i="14"/>
  <c r="U212" i="14"/>
  <c r="AA212" i="14" s="1"/>
  <c r="W276" i="14"/>
  <c r="U276" i="14"/>
  <c r="AA276" i="14" s="1"/>
  <c r="S276" i="14"/>
  <c r="S241" i="14"/>
  <c r="U241" i="14"/>
  <c r="AA241" i="14" s="1"/>
  <c r="W241" i="14"/>
  <c r="S323" i="14"/>
  <c r="U323" i="14"/>
  <c r="AA323" i="14" s="1"/>
  <c r="W323" i="14"/>
  <c r="AO158" i="14"/>
  <c r="AN158" i="14"/>
  <c r="AM158" i="14"/>
  <c r="AS158" i="14" s="1"/>
  <c r="AM255" i="14"/>
  <c r="AS255" i="14" s="1"/>
  <c r="AO255" i="14"/>
  <c r="AN255" i="14"/>
  <c r="AO296" i="14"/>
  <c r="AN296" i="14"/>
  <c r="AM296" i="14"/>
  <c r="AS296" i="14" s="1"/>
  <c r="AM253" i="14"/>
  <c r="AS253" i="14" s="1"/>
  <c r="AO253" i="14"/>
  <c r="AN253" i="14"/>
  <c r="AT295" i="11"/>
  <c r="AU295" i="11"/>
  <c r="AI74" i="14"/>
  <c r="AG74" i="14"/>
  <c r="AH74" i="14"/>
  <c r="W76" i="9"/>
  <c r="U76" i="9"/>
  <c r="AA76" i="9" s="1"/>
  <c r="S76" i="9"/>
  <c r="AG10" i="14"/>
  <c r="AI10" i="14"/>
  <c r="AH10" i="14"/>
  <c r="AI168" i="14"/>
  <c r="AG168" i="14"/>
  <c r="AH168" i="14"/>
  <c r="AG360" i="14"/>
  <c r="AH360" i="14"/>
  <c r="AI360" i="14"/>
  <c r="U39" i="11"/>
  <c r="AA39" i="11" s="1"/>
  <c r="W39" i="11"/>
  <c r="S39" i="11"/>
  <c r="AG269" i="14"/>
  <c r="AH269" i="14"/>
  <c r="AI269" i="14"/>
  <c r="AT59" i="9"/>
  <c r="AU59" i="9"/>
  <c r="AU109" i="11"/>
  <c r="AT109" i="11"/>
  <c r="W335" i="9"/>
  <c r="U335" i="9"/>
  <c r="AA335" i="9" s="1"/>
  <c r="S335" i="9"/>
  <c r="AG117" i="14"/>
  <c r="AH117" i="14"/>
  <c r="AI117" i="14"/>
  <c r="AU13" i="11"/>
  <c r="AT13" i="11"/>
  <c r="W310" i="9"/>
  <c r="U310" i="9"/>
  <c r="AA310" i="9" s="1"/>
  <c r="S310" i="9"/>
  <c r="W181" i="11"/>
  <c r="U181" i="11"/>
  <c r="AA181" i="11" s="1"/>
  <c r="S181" i="11"/>
  <c r="U262" i="9"/>
  <c r="AA262" i="9" s="1"/>
  <c r="S262" i="9"/>
  <c r="W262" i="9"/>
  <c r="AT152" i="11"/>
  <c r="AU152" i="11"/>
  <c r="S126" i="9"/>
  <c r="W126" i="9"/>
  <c r="U126" i="9"/>
  <c r="AA126" i="9" s="1"/>
  <c r="AU242" i="11"/>
  <c r="AT242" i="11"/>
  <c r="AU309" i="9"/>
  <c r="AT309" i="9"/>
  <c r="U232" i="9"/>
  <c r="AA232" i="9" s="1"/>
  <c r="S232" i="9"/>
  <c r="W232" i="9"/>
  <c r="W54" i="11"/>
  <c r="U54" i="11"/>
  <c r="AA54" i="11" s="1"/>
  <c r="S54" i="11"/>
  <c r="U52" i="12"/>
  <c r="AA52" i="12" s="1"/>
  <c r="W52" i="12"/>
  <c r="S52" i="12"/>
  <c r="W247" i="9"/>
  <c r="U247" i="9"/>
  <c r="AA247" i="9" s="1"/>
  <c r="S247" i="9"/>
  <c r="W116" i="11"/>
  <c r="U116" i="11"/>
  <c r="AA116" i="11" s="1"/>
  <c r="S116" i="11"/>
  <c r="AU121" i="9"/>
  <c r="AT121" i="9"/>
  <c r="W334" i="11"/>
  <c r="S334" i="11"/>
  <c r="U334" i="11"/>
  <c r="AA334" i="11" s="1"/>
  <c r="AT352" i="11"/>
  <c r="AU352" i="11"/>
  <c r="AT103" i="12"/>
  <c r="AU103" i="12"/>
  <c r="AU116" i="12"/>
  <c r="AT116" i="12"/>
  <c r="AG95" i="14"/>
  <c r="AH95" i="14"/>
  <c r="AI95" i="14"/>
  <c r="AG338" i="14"/>
  <c r="AI338" i="14"/>
  <c r="AH338" i="14"/>
  <c r="AG211" i="14"/>
  <c r="AH211" i="14"/>
  <c r="AI211" i="14"/>
  <c r="AT15" i="11"/>
  <c r="AU15" i="11"/>
  <c r="AG19" i="14"/>
  <c r="AH19" i="14"/>
  <c r="AI19" i="14"/>
  <c r="AU18" i="11"/>
  <c r="AT18" i="11"/>
  <c r="U156" i="9"/>
  <c r="AA156" i="9" s="1"/>
  <c r="S156" i="9"/>
  <c r="W156" i="9"/>
  <c r="AN35" i="14"/>
  <c r="AO35" i="14"/>
  <c r="AM35" i="14"/>
  <c r="AS35" i="14" s="1"/>
  <c r="S74" i="9"/>
  <c r="W74" i="9"/>
  <c r="U74" i="9"/>
  <c r="AA74" i="9" s="1"/>
  <c r="S100" i="9"/>
  <c r="W100" i="9"/>
  <c r="U100" i="9"/>
  <c r="AA100" i="9" s="1"/>
  <c r="W63" i="9"/>
  <c r="U63" i="9"/>
  <c r="AA63" i="9" s="1"/>
  <c r="S63" i="9"/>
  <c r="AU235" i="11"/>
  <c r="AT235" i="11"/>
  <c r="S234" i="9"/>
  <c r="W234" i="9"/>
  <c r="U234" i="9"/>
  <c r="AA234" i="9" s="1"/>
  <c r="U38" i="9"/>
  <c r="AA38" i="9" s="1"/>
  <c r="S38" i="9"/>
  <c r="W38" i="9"/>
  <c r="W65" i="9"/>
  <c r="U65" i="9"/>
  <c r="AA65" i="9" s="1"/>
  <c r="S65" i="9"/>
  <c r="AU108" i="11"/>
  <c r="AT108" i="11"/>
  <c r="S110" i="11"/>
  <c r="W110" i="11"/>
  <c r="U110" i="11"/>
  <c r="AA110" i="11" s="1"/>
  <c r="AU344" i="9"/>
  <c r="AT344" i="9"/>
  <c r="S83" i="11"/>
  <c r="W83" i="11"/>
  <c r="U83" i="11"/>
  <c r="AA83" i="11" s="1"/>
  <c r="S141" i="11"/>
  <c r="W141" i="11"/>
  <c r="U141" i="11"/>
  <c r="AA141" i="11" s="1"/>
  <c r="S257" i="9"/>
  <c r="W257" i="9"/>
  <c r="U257" i="9"/>
  <c r="AA257" i="9" s="1"/>
  <c r="U234" i="11"/>
  <c r="AA234" i="11" s="1"/>
  <c r="S234" i="11"/>
  <c r="W234" i="11"/>
  <c r="U71" i="11"/>
  <c r="AA71" i="11" s="1"/>
  <c r="S71" i="11"/>
  <c r="W71" i="11"/>
  <c r="S95" i="12"/>
  <c r="U95" i="12"/>
  <c r="AA95" i="12" s="1"/>
  <c r="W95" i="12"/>
  <c r="AU148" i="12"/>
  <c r="AT148" i="12"/>
  <c r="W119" i="12"/>
  <c r="S119" i="12"/>
  <c r="U119" i="12"/>
  <c r="AA119" i="12" s="1"/>
  <c r="AT264" i="12"/>
  <c r="AU264" i="12"/>
  <c r="S203" i="12"/>
  <c r="U203" i="12"/>
  <c r="AA203" i="12" s="1"/>
  <c r="W203" i="12"/>
  <c r="S327" i="12"/>
  <c r="U327" i="12"/>
  <c r="AA327" i="12" s="1"/>
  <c r="W327" i="12"/>
  <c r="AT176" i="12"/>
  <c r="AU176" i="12"/>
  <c r="U44" i="12"/>
  <c r="AA44" i="12" s="1"/>
  <c r="W44" i="12"/>
  <c r="S44" i="12"/>
  <c r="AU270" i="12"/>
  <c r="AT270" i="12"/>
  <c r="U205" i="12"/>
  <c r="AA205" i="12" s="1"/>
  <c r="W205" i="12"/>
  <c r="S205" i="12"/>
  <c r="AT210" i="12"/>
  <c r="AU210" i="12"/>
  <c r="W5" i="11"/>
  <c r="U5" i="11"/>
  <c r="AA5" i="11" s="1"/>
  <c r="S5" i="11"/>
  <c r="AT316" i="12"/>
  <c r="AU316" i="12"/>
  <c r="AT336" i="12"/>
  <c r="AU336" i="12"/>
  <c r="U177" i="9"/>
  <c r="AA177" i="9" s="1"/>
  <c r="S177" i="9"/>
  <c r="W177" i="9"/>
  <c r="W324" i="12"/>
  <c r="S324" i="12"/>
  <c r="U324" i="12"/>
  <c r="AA324" i="12" s="1"/>
  <c r="W260" i="14"/>
  <c r="S260" i="14"/>
  <c r="U260" i="14"/>
  <c r="AA260" i="14" s="1"/>
  <c r="W247" i="14"/>
  <c r="U247" i="14"/>
  <c r="AA247" i="14" s="1"/>
  <c r="S247" i="14"/>
  <c r="AN239" i="14"/>
  <c r="AO239" i="14"/>
  <c r="AM239" i="14"/>
  <c r="AS239" i="14" s="1"/>
  <c r="AO126" i="14"/>
  <c r="AN126" i="14"/>
  <c r="AM126" i="14"/>
  <c r="AS126" i="14" s="1"/>
  <c r="U100" i="14"/>
  <c r="AA100" i="14" s="1"/>
  <c r="W100" i="14"/>
  <c r="S100" i="14"/>
  <c r="U282" i="14"/>
  <c r="AA282" i="14" s="1"/>
  <c r="W282" i="14"/>
  <c r="S282" i="14"/>
  <c r="U194" i="14"/>
  <c r="AA194" i="14" s="1"/>
  <c r="W194" i="14"/>
  <c r="S194" i="14"/>
  <c r="AN86" i="14"/>
  <c r="AM86" i="14"/>
  <c r="AS86" i="14" s="1"/>
  <c r="AO86" i="14"/>
  <c r="AO73" i="14"/>
  <c r="AM73" i="14"/>
  <c r="AS73" i="14" s="1"/>
  <c r="AN73" i="14"/>
  <c r="AO212" i="14"/>
  <c r="AN212" i="14"/>
  <c r="AM212" i="14"/>
  <c r="AS212" i="14" s="1"/>
  <c r="AU295" i="9"/>
  <c r="AT295" i="9"/>
  <c r="W344" i="12"/>
  <c r="S344" i="12"/>
  <c r="U344" i="12"/>
  <c r="AA344" i="12" s="1"/>
  <c r="W223" i="14"/>
  <c r="U223" i="14"/>
  <c r="AA223" i="14" s="1"/>
  <c r="S223" i="14"/>
  <c r="AN298" i="14"/>
  <c r="AM298" i="14"/>
  <c r="AS298" i="14" s="1"/>
  <c r="AO298" i="14"/>
  <c r="AM337" i="14"/>
  <c r="AS337" i="14" s="1"/>
  <c r="AN337" i="14"/>
  <c r="AO337" i="14"/>
  <c r="U195" i="14"/>
  <c r="AA195" i="14" s="1"/>
  <c r="W195" i="14"/>
  <c r="S195" i="14"/>
  <c r="AO205" i="14"/>
  <c r="AN205" i="14"/>
  <c r="AM205" i="14"/>
  <c r="AS205" i="14" s="1"/>
  <c r="U226" i="12"/>
  <c r="AA226" i="12" s="1"/>
  <c r="W226" i="12"/>
  <c r="S226" i="12"/>
  <c r="AU193" i="12"/>
  <c r="AT193" i="12"/>
  <c r="U275" i="12"/>
  <c r="AA275" i="12" s="1"/>
  <c r="W275" i="12"/>
  <c r="S275" i="12"/>
  <c r="U117" i="14"/>
  <c r="AA117" i="14" s="1"/>
  <c r="S117" i="14"/>
  <c r="W117" i="14"/>
  <c r="W185" i="14"/>
  <c r="S185" i="14"/>
  <c r="U185" i="14"/>
  <c r="AA185" i="14" s="1"/>
  <c r="W311" i="14"/>
  <c r="S311" i="14"/>
  <c r="U311" i="14"/>
  <c r="AA311" i="14" s="1"/>
  <c r="AO308" i="14"/>
  <c r="AN308" i="14"/>
  <c r="AM308" i="14"/>
  <c r="AS308" i="14" s="1"/>
  <c r="AN324" i="14"/>
  <c r="AM324" i="14"/>
  <c r="AS324" i="14" s="1"/>
  <c r="AO324" i="14"/>
  <c r="W232" i="12"/>
  <c r="S232" i="12"/>
  <c r="U232" i="12"/>
  <c r="AA232" i="12" s="1"/>
  <c r="AM351" i="14"/>
  <c r="AS351" i="14" s="1"/>
  <c r="AN351" i="14"/>
  <c r="AO351" i="14"/>
  <c r="AN148" i="14"/>
  <c r="AM148" i="14"/>
  <c r="AS148" i="14" s="1"/>
  <c r="AO148" i="14"/>
  <c r="AO269" i="14"/>
  <c r="AM269" i="14"/>
  <c r="AS269" i="14" s="1"/>
  <c r="AN269" i="14"/>
  <c r="AU242" i="12"/>
  <c r="AT242" i="12"/>
  <c r="W358" i="9"/>
  <c r="U358" i="9"/>
  <c r="AA358" i="9" s="1"/>
  <c r="S358" i="9"/>
  <c r="W162" i="14"/>
  <c r="U162" i="14"/>
  <c r="AA162" i="14" s="1"/>
  <c r="S162" i="14"/>
  <c r="AO15" i="14"/>
  <c r="AN15" i="14"/>
  <c r="AM15" i="14"/>
  <c r="AS15" i="14" s="1"/>
  <c r="AM166" i="14"/>
  <c r="AS166" i="14" s="1"/>
  <c r="AO166" i="14"/>
  <c r="AN166" i="14"/>
  <c r="AM90" i="14"/>
  <c r="AS90" i="14" s="1"/>
  <c r="AN90" i="14"/>
  <c r="AO90" i="14"/>
  <c r="AO264" i="14"/>
  <c r="AN264" i="14"/>
  <c r="AM264" i="14"/>
  <c r="AS264" i="14" s="1"/>
  <c r="S354" i="12"/>
  <c r="U354" i="12"/>
  <c r="AA354" i="12" s="1"/>
  <c r="W354" i="12"/>
  <c r="U208" i="14"/>
  <c r="AA208" i="14" s="1"/>
  <c r="W208" i="14"/>
  <c r="S208" i="14"/>
  <c r="U288" i="14"/>
  <c r="AA288" i="14" s="1"/>
  <c r="W288" i="14"/>
  <c r="S288" i="14"/>
  <c r="AM22" i="14"/>
  <c r="AS22" i="14" s="1"/>
  <c r="AO22" i="14"/>
  <c r="AN22" i="14"/>
  <c r="AN363" i="14"/>
  <c r="AM363" i="14"/>
  <c r="AS363" i="14" s="1"/>
  <c r="AO363" i="14"/>
  <c r="AO198" i="14"/>
  <c r="AN198" i="14"/>
  <c r="AM198" i="14"/>
  <c r="AS198" i="14" s="1"/>
  <c r="BC145" i="11"/>
  <c r="BC131" i="12"/>
  <c r="BC46" i="11"/>
  <c r="BC137" i="11"/>
  <c r="BC288" i="9"/>
  <c r="BC308" i="12"/>
  <c r="BC228" i="9"/>
  <c r="BC29" i="9"/>
  <c r="BC282" i="11"/>
  <c r="BC216" i="11"/>
  <c r="BC255" i="12"/>
  <c r="BC165" i="11"/>
  <c r="BC5" i="9"/>
  <c r="BC329" i="11"/>
  <c r="BC87" i="12"/>
  <c r="BC274" i="12"/>
  <c r="BC221" i="11"/>
  <c r="BC357" i="9"/>
  <c r="Z62" i="14"/>
  <c r="BI62" i="14"/>
  <c r="BC128" i="11"/>
  <c r="BC312" i="11"/>
  <c r="BC125" i="12"/>
  <c r="BC99" i="12"/>
  <c r="BI28" i="14"/>
  <c r="Z28" i="14"/>
  <c r="BC249" i="11"/>
  <c r="BC107" i="11"/>
  <c r="BC256" i="11"/>
  <c r="BC176" i="11"/>
  <c r="BC62" i="12"/>
  <c r="BC76" i="12"/>
  <c r="BC67" i="11"/>
  <c r="BC97" i="11"/>
  <c r="BC27" i="9"/>
  <c r="BC267" i="9"/>
  <c r="BC230" i="9"/>
  <c r="BC130" i="9"/>
  <c r="BC223" i="11"/>
  <c r="BC134" i="11"/>
  <c r="BC292" i="9"/>
  <c r="BC40" i="12"/>
  <c r="BC169" i="9"/>
  <c r="BC19" i="12"/>
  <c r="BC143" i="12"/>
  <c r="BC27" i="12"/>
  <c r="BC179" i="12"/>
  <c r="BC318" i="12"/>
  <c r="BC338" i="12"/>
  <c r="BC307" i="12"/>
  <c r="BC314" i="12"/>
  <c r="BC233" i="12"/>
  <c r="BC320" i="12"/>
  <c r="Z67" i="14"/>
  <c r="BI67" i="14"/>
  <c r="BI49" i="14"/>
  <c r="Z49" i="14"/>
  <c r="BC125" i="9"/>
  <c r="BC283" i="12"/>
  <c r="BC367" i="12"/>
  <c r="BC24" i="11"/>
  <c r="BC356" i="9"/>
  <c r="BC73" i="12"/>
  <c r="BC233" i="9"/>
  <c r="BC152" i="12"/>
  <c r="BC174" i="9"/>
  <c r="BC9" i="9"/>
  <c r="BC118" i="12"/>
  <c r="BC247" i="12"/>
  <c r="BC340" i="12"/>
  <c r="BC367" i="9"/>
  <c r="BI36" i="14"/>
  <c r="Z36" i="14"/>
  <c r="BC320" i="9"/>
  <c r="BC128" i="9"/>
  <c r="BC296" i="9"/>
  <c r="BC276" i="11"/>
  <c r="BC203" i="9"/>
  <c r="BC120" i="11"/>
  <c r="BC218" i="9"/>
  <c r="BC237" i="11"/>
  <c r="BC216" i="9"/>
  <c r="BC362" i="9"/>
  <c r="BC186" i="9"/>
  <c r="BC166" i="11"/>
  <c r="BC247" i="11"/>
  <c r="BC349" i="9"/>
  <c r="BC45" i="11"/>
  <c r="BC188" i="12"/>
  <c r="BC36" i="11"/>
  <c r="BC82" i="11"/>
  <c r="Z66" i="14"/>
  <c r="BI66" i="14"/>
  <c r="BC302" i="9"/>
  <c r="BC319" i="9"/>
  <c r="BC67" i="9"/>
  <c r="BC294" i="9"/>
  <c r="BC350" i="11"/>
  <c r="BC14" i="12"/>
  <c r="BC9" i="11"/>
  <c r="BC57" i="9"/>
  <c r="BC64" i="9"/>
  <c r="BC363" i="9"/>
  <c r="BC241" i="11"/>
  <c r="BC311" i="11"/>
  <c r="BC243" i="11"/>
  <c r="BC24" i="9"/>
  <c r="BC133" i="12"/>
  <c r="BC299" i="12"/>
  <c r="BC297" i="12"/>
  <c r="BC201" i="12"/>
  <c r="BC90" i="12"/>
  <c r="BC127" i="12"/>
  <c r="BC301" i="12"/>
  <c r="BC345" i="11"/>
  <c r="BC335" i="12"/>
  <c r="BC99" i="11"/>
  <c r="BC304" i="9"/>
  <c r="BI69" i="14"/>
  <c r="Z69" i="14"/>
  <c r="BC157" i="11"/>
  <c r="BC42" i="12"/>
  <c r="BC110" i="11"/>
  <c r="BC83" i="9"/>
  <c r="BC259" i="9"/>
  <c r="BI52" i="14"/>
  <c r="Z52" i="14"/>
  <c r="BC265" i="11"/>
  <c r="BC280" i="11"/>
  <c r="BC156" i="11"/>
  <c r="BC105" i="11"/>
  <c r="BC166" i="12"/>
  <c r="BC64" i="11"/>
  <c r="BC237" i="9"/>
  <c r="BC111" i="9"/>
  <c r="BC257" i="9"/>
  <c r="BC3" i="11"/>
  <c r="Z46" i="14"/>
  <c r="BI46" i="14"/>
  <c r="BC68" i="9"/>
  <c r="BC281" i="11"/>
  <c r="BC71" i="9"/>
  <c r="BC142" i="9"/>
  <c r="BC362" i="11"/>
  <c r="BC157" i="12"/>
  <c r="BC322" i="11"/>
  <c r="BC92" i="12"/>
  <c r="BC366" i="9"/>
  <c r="BI39" i="14"/>
  <c r="Z39" i="14"/>
  <c r="BC352" i="9"/>
  <c r="BC61" i="9"/>
  <c r="BC91" i="9"/>
  <c r="BC28" i="9"/>
  <c r="BC140" i="9"/>
  <c r="BC244" i="9"/>
  <c r="BC29" i="12"/>
  <c r="BC86" i="11"/>
  <c r="BC68" i="12"/>
  <c r="BC58" i="12"/>
  <c r="BC266" i="12"/>
  <c r="BC197" i="9"/>
  <c r="BC46" i="9"/>
  <c r="BC152" i="9"/>
  <c r="Z68" i="14"/>
  <c r="BI68" i="14"/>
  <c r="BC322" i="9"/>
  <c r="BI33" i="14"/>
  <c r="Z33" i="14"/>
  <c r="BC359" i="9"/>
  <c r="BC221" i="9"/>
  <c r="BC213" i="11"/>
  <c r="BC348" i="9"/>
  <c r="BC134" i="9"/>
  <c r="BC343" i="11"/>
  <c r="BC24" i="12"/>
  <c r="BC102" i="9"/>
  <c r="BC97" i="9"/>
  <c r="BC190" i="11"/>
  <c r="BC66" i="12"/>
  <c r="BC48" i="11"/>
  <c r="BC215" i="12"/>
  <c r="BC322" i="12"/>
  <c r="BC339" i="12"/>
  <c r="BI61" i="14"/>
  <c r="Z61" i="14"/>
  <c r="BC104" i="11"/>
  <c r="BC234" i="9"/>
  <c r="BC277" i="9"/>
  <c r="BC183" i="9"/>
  <c r="BC276" i="9"/>
  <c r="BC148" i="11"/>
  <c r="BC301" i="9"/>
  <c r="BC349" i="11"/>
  <c r="BC140" i="11"/>
  <c r="BC73" i="11"/>
  <c r="BC277" i="12"/>
  <c r="BC179" i="9"/>
  <c r="BC87" i="9"/>
  <c r="BC307" i="9"/>
  <c r="BC351" i="11"/>
  <c r="BC344" i="11"/>
  <c r="BC306" i="12"/>
  <c r="BC108" i="12"/>
  <c r="BC31" i="9"/>
  <c r="BC154" i="12"/>
  <c r="BC366" i="12"/>
  <c r="Z41" i="14"/>
  <c r="BI41" i="14"/>
  <c r="Z42" i="14"/>
  <c r="BI42" i="14"/>
  <c r="BC170" i="9"/>
  <c r="BC227" i="9"/>
  <c r="BC147" i="11"/>
  <c r="BC121" i="11"/>
  <c r="BC271" i="12"/>
  <c r="BC100" i="9"/>
  <c r="BC180" i="12"/>
  <c r="BC302" i="12"/>
  <c r="BC193" i="9"/>
  <c r="BC105" i="9"/>
  <c r="BC198" i="9"/>
  <c r="BC62" i="9"/>
  <c r="BC63" i="11"/>
  <c r="BC51" i="12"/>
  <c r="BC160" i="11"/>
  <c r="BC348" i="11"/>
  <c r="BC184" i="11"/>
  <c r="BC339" i="11"/>
  <c r="BC327" i="12"/>
  <c r="BC109" i="9"/>
  <c r="BC261" i="9"/>
  <c r="BC21" i="9"/>
  <c r="BC213" i="9"/>
  <c r="BC361" i="11"/>
  <c r="BC266" i="9"/>
  <c r="BC196" i="11"/>
  <c r="BC246" i="11"/>
  <c r="BI38" i="14"/>
  <c r="Z38" i="14"/>
  <c r="BC6" i="11"/>
  <c r="BC92" i="9"/>
  <c r="BC21" i="11"/>
  <c r="BC111" i="11"/>
  <c r="BC333" i="9"/>
  <c r="BC264" i="9"/>
  <c r="BC54" i="11"/>
  <c r="BC51" i="11"/>
  <c r="BC60" i="9"/>
  <c r="BC235" i="9"/>
  <c r="BC321" i="11"/>
  <c r="BC168" i="11"/>
  <c r="BC244" i="11"/>
  <c r="BC201" i="9"/>
  <c r="BC226" i="12"/>
  <c r="BC80" i="12"/>
  <c r="BC267" i="12"/>
  <c r="BC90" i="9"/>
  <c r="BC260" i="12"/>
  <c r="BC86" i="12"/>
  <c r="BC334" i="12"/>
  <c r="BC23" i="11"/>
  <c r="BI53" i="14"/>
  <c r="Z53" i="14"/>
  <c r="BI64" i="14"/>
  <c r="Z64" i="14"/>
  <c r="BC155" i="9"/>
  <c r="BC93" i="9"/>
  <c r="BC346" i="11"/>
  <c r="BC48" i="12"/>
  <c r="BC263" i="9"/>
  <c r="BC34" i="9"/>
  <c r="BC28" i="11"/>
  <c r="BC125" i="11"/>
  <c r="BC318" i="11"/>
  <c r="BC272" i="12"/>
  <c r="BC273" i="11"/>
  <c r="BC262" i="11"/>
  <c r="BC258" i="9"/>
  <c r="BC156" i="12"/>
  <c r="BC208" i="11"/>
  <c r="BC119" i="9"/>
  <c r="BC103" i="9"/>
  <c r="BC262" i="9"/>
  <c r="BC54" i="9"/>
  <c r="BC60" i="11"/>
  <c r="BC150" i="9"/>
  <c r="BC172" i="11"/>
  <c r="BC346" i="9"/>
  <c r="BC340" i="9"/>
  <c r="BC214" i="9"/>
  <c r="BC97" i="12"/>
  <c r="BC161" i="12"/>
  <c r="BC334" i="11"/>
  <c r="BC271" i="9"/>
  <c r="BC39" i="9"/>
  <c r="BC74" i="9"/>
  <c r="BC142" i="11"/>
  <c r="BC37" i="9"/>
  <c r="BC285" i="11"/>
  <c r="BC313" i="9"/>
  <c r="BC174" i="11"/>
  <c r="BC222" i="11"/>
  <c r="BC130" i="12"/>
  <c r="BC217" i="12"/>
  <c r="BC112" i="9"/>
  <c r="BC177" i="9"/>
  <c r="BC65" i="11"/>
  <c r="BC238" i="9"/>
  <c r="BC305" i="9"/>
  <c r="BC74" i="11"/>
  <c r="BC298" i="9"/>
  <c r="BC5" i="11"/>
  <c r="BC151" i="9"/>
  <c r="BC330" i="11"/>
  <c r="BC341" i="11"/>
  <c r="BC133" i="9"/>
  <c r="BC222" i="9"/>
  <c r="BC132" i="9"/>
  <c r="BC351" i="9"/>
  <c r="BC308" i="9"/>
  <c r="BC306" i="9"/>
  <c r="BC207" i="11"/>
  <c r="BC307" i="11"/>
  <c r="BC114" i="11"/>
  <c r="BC127" i="11"/>
  <c r="BC294" i="11"/>
  <c r="BC286" i="9"/>
  <c r="BC153" i="11"/>
  <c r="BC141" i="12"/>
  <c r="BC317" i="12"/>
  <c r="BC248" i="12"/>
  <c r="BC214" i="12"/>
  <c r="BC177" i="12"/>
  <c r="BC358" i="12"/>
  <c r="BC168" i="12"/>
  <c r="BC117" i="12"/>
  <c r="BC363" i="12"/>
  <c r="BI60" i="14"/>
  <c r="Z60" i="14"/>
  <c r="BC184" i="9"/>
  <c r="BC101" i="12"/>
  <c r="BI56" i="14"/>
  <c r="Z56" i="14"/>
  <c r="BI27" i="14"/>
  <c r="Z27" i="14"/>
  <c r="BC29" i="11"/>
  <c r="BC256" i="9"/>
  <c r="BC227" i="11"/>
  <c r="BC100" i="12"/>
  <c r="BC231" i="12"/>
  <c r="BC327" i="9"/>
  <c r="BC90" i="11"/>
  <c r="BC144" i="12"/>
  <c r="BC175" i="12"/>
  <c r="BC313" i="11"/>
  <c r="BC272" i="9"/>
  <c r="Z63" i="14"/>
  <c r="BI63" i="14"/>
  <c r="BC4" i="9"/>
  <c r="BC283" i="9"/>
  <c r="BI37" i="14"/>
  <c r="Z37" i="14"/>
  <c r="BC271" i="11"/>
  <c r="BC81" i="11"/>
  <c r="BC337" i="11"/>
  <c r="BC330" i="9"/>
  <c r="BC32" i="12"/>
  <c r="BC78" i="12"/>
  <c r="BC340" i="11"/>
  <c r="BC96" i="9"/>
  <c r="BC247" i="9"/>
  <c r="BC70" i="11"/>
  <c r="BC277" i="11"/>
  <c r="BC206" i="9"/>
  <c r="BC303" i="12"/>
  <c r="BC296" i="12"/>
  <c r="A8" i="6"/>
  <c r="BC47" i="9"/>
  <c r="BC19" i="11"/>
  <c r="BC96" i="11"/>
  <c r="BC167" i="11"/>
  <c r="BC279" i="11"/>
  <c r="BC189" i="11"/>
  <c r="BC263" i="12"/>
  <c r="BC32" i="11"/>
  <c r="BC127" i="9"/>
  <c r="BC190" i="9"/>
  <c r="BC364" i="9"/>
  <c r="BC258" i="11"/>
  <c r="BC297" i="9"/>
  <c r="BC353" i="11"/>
  <c r="BC303" i="11"/>
  <c r="BC8" i="12"/>
  <c r="BC98" i="11"/>
  <c r="BC84" i="12"/>
  <c r="BC103" i="12"/>
  <c r="BC281" i="12"/>
  <c r="BC110" i="12"/>
  <c r="BC258" i="12"/>
  <c r="BC146" i="12"/>
  <c r="BC124" i="12"/>
  <c r="BI48" i="14"/>
  <c r="Z48" i="14"/>
  <c r="BI40" i="14"/>
  <c r="Z40" i="14"/>
  <c r="BC185" i="11"/>
  <c r="BC25" i="11"/>
  <c r="BC317" i="9"/>
  <c r="Z50" i="14"/>
  <c r="BI50" i="14"/>
  <c r="BC246" i="9"/>
  <c r="BC30" i="9"/>
  <c r="BC364" i="11"/>
  <c r="BC65" i="12"/>
  <c r="BC212" i="12"/>
  <c r="BI55" i="14"/>
  <c r="Z55" i="14"/>
  <c r="BC215" i="9"/>
  <c r="BC189" i="9"/>
  <c r="BC7" i="11"/>
  <c r="BC78" i="11"/>
  <c r="BC144" i="9"/>
  <c r="BC66" i="11"/>
  <c r="BC325" i="9"/>
  <c r="BC22" i="9"/>
  <c r="BC88" i="11"/>
  <c r="BC265" i="9"/>
  <c r="BC138" i="11"/>
  <c r="BC147" i="9"/>
  <c r="BC199" i="12"/>
  <c r="BC230" i="12"/>
  <c r="BC196" i="12"/>
  <c r="BC58" i="9"/>
  <c r="Z65" i="14"/>
  <c r="BI65" i="14"/>
  <c r="BC6" i="9"/>
  <c r="BC187" i="11"/>
  <c r="BC170" i="11"/>
  <c r="BC203" i="11"/>
  <c r="BC338" i="9"/>
  <c r="Z272" i="14"/>
  <c r="BI272" i="14"/>
  <c r="BC192" i="9"/>
  <c r="BC75" i="9"/>
  <c r="BC253" i="11"/>
  <c r="BC169" i="11"/>
  <c r="BC336" i="11"/>
  <c r="BC3" i="9"/>
  <c r="BC14" i="11"/>
  <c r="BI45" i="14"/>
  <c r="Z45" i="14"/>
  <c r="BC49" i="9"/>
  <c r="BI32" i="14"/>
  <c r="Z32" i="14"/>
  <c r="BC141" i="9"/>
  <c r="BC264" i="11"/>
  <c r="BC177" i="11"/>
  <c r="BC110" i="9"/>
  <c r="BC4" i="12"/>
  <c r="BC34" i="12"/>
  <c r="BC56" i="11"/>
  <c r="BC251" i="12"/>
  <c r="BC54" i="12"/>
  <c r="BC95" i="11"/>
  <c r="BC228" i="12"/>
  <c r="BC227" i="12"/>
  <c r="BC286" i="12"/>
  <c r="BC330" i="12"/>
  <c r="Z44" i="14"/>
  <c r="BI44" i="14"/>
  <c r="BC195" i="11"/>
  <c r="BC222" i="12"/>
  <c r="BC336" i="9"/>
  <c r="BI31" i="14"/>
  <c r="Z31" i="14"/>
  <c r="BC171" i="9"/>
  <c r="BC5" i="12"/>
  <c r="BC292" i="12"/>
  <c r="BC200" i="12"/>
  <c r="BC104" i="9"/>
  <c r="BC53" i="11"/>
  <c r="BC86" i="9"/>
  <c r="BC2" i="9"/>
  <c r="BC41" i="11"/>
  <c r="BC301" i="11"/>
  <c r="BC6" i="12"/>
  <c r="BC225" i="11"/>
  <c r="BC52" i="12"/>
  <c r="BC202" i="12"/>
  <c r="BC300" i="12"/>
  <c r="BC20" i="11"/>
  <c r="BC45" i="9"/>
  <c r="BC69" i="9"/>
  <c r="BC132" i="11"/>
  <c r="BC158" i="11"/>
  <c r="BC231" i="11"/>
  <c r="BC52" i="11"/>
  <c r="BC122" i="12"/>
  <c r="BC352" i="12"/>
  <c r="BI57" i="14"/>
  <c r="Z57" i="14"/>
  <c r="BI34" i="14"/>
  <c r="Z34" i="14"/>
  <c r="BC217" i="11"/>
  <c r="BC232" i="9"/>
  <c r="BC30" i="12"/>
  <c r="BC141" i="11"/>
  <c r="BC2" i="12"/>
  <c r="BC226" i="9"/>
  <c r="BC114" i="12"/>
  <c r="BC223" i="12"/>
  <c r="BC142" i="12"/>
  <c r="BC245" i="9"/>
  <c r="Z51" i="14"/>
  <c r="BI51" i="14"/>
  <c r="BC355" i="9"/>
  <c r="BC280" i="9"/>
  <c r="BC337" i="9"/>
  <c r="BC207" i="9"/>
  <c r="BC7" i="12"/>
  <c r="BC118" i="9"/>
  <c r="BC50" i="9"/>
  <c r="BC236" i="9"/>
  <c r="BC204" i="9"/>
  <c r="BC229" i="9"/>
  <c r="BC331" i="11"/>
  <c r="BC199" i="9"/>
  <c r="BC145" i="9"/>
  <c r="BC298" i="11"/>
  <c r="BC28" i="12"/>
  <c r="BC297" i="11"/>
  <c r="BC169" i="12"/>
  <c r="BC298" i="12"/>
  <c r="BC262" i="12"/>
  <c r="BC354" i="12"/>
  <c r="BC235" i="12"/>
  <c r="BC244" i="12"/>
  <c r="BC323" i="12"/>
  <c r="BC210" i="12"/>
  <c r="BD31" i="14"/>
  <c r="BD343" i="11"/>
  <c r="BK343" i="11" s="1"/>
  <c r="BD198" i="9"/>
  <c r="BD30" i="11"/>
  <c r="BK30" i="11" s="1"/>
  <c r="BD60" i="9"/>
  <c r="BK60" i="9" s="1"/>
  <c r="BL60" i="9" s="1"/>
  <c r="BM60" i="9" s="1"/>
  <c r="BD41" i="9"/>
  <c r="BD34" i="14"/>
  <c r="BD230" i="12"/>
  <c r="BD254" i="12"/>
  <c r="BD66" i="12"/>
  <c r="BE66" i="12" s="1"/>
  <c r="BD5" i="11"/>
  <c r="BK5" i="11" s="1"/>
  <c r="BD317" i="12"/>
  <c r="BF317" i="12" s="1"/>
  <c r="BH317" i="12" s="1"/>
  <c r="BD95" i="12"/>
  <c r="BE95" i="12" s="1"/>
  <c r="BD178" i="9"/>
  <c r="BD48" i="12"/>
  <c r="BD116" i="9"/>
  <c r="BE116" i="9" s="1"/>
  <c r="BD354" i="12"/>
  <c r="BF354" i="12" s="1"/>
  <c r="BH354" i="12" s="1"/>
  <c r="BD113" i="11"/>
  <c r="BE113" i="11" s="1"/>
  <c r="BD240" i="9"/>
  <c r="BD253" i="11"/>
  <c r="BE253" i="11" s="1"/>
  <c r="BD335" i="9"/>
  <c r="BK335" i="9" s="1"/>
  <c r="BL335" i="9" s="1"/>
  <c r="BM335" i="9" s="1"/>
  <c r="BD180" i="12"/>
  <c r="BD101" i="11"/>
  <c r="BK101" i="11" s="1"/>
  <c r="BD31" i="9"/>
  <c r="BK31" i="9" s="1"/>
  <c r="BL31" i="9" s="1"/>
  <c r="BM31" i="9" s="1"/>
  <c r="BD293" i="9"/>
  <c r="BK293" i="9" s="1"/>
  <c r="BL293" i="9" s="1"/>
  <c r="BM293" i="9" s="1"/>
  <c r="BD29" i="9"/>
  <c r="BD248" i="9"/>
  <c r="BK248" i="9" s="1"/>
  <c r="BL248" i="9" s="1"/>
  <c r="BM248" i="9" s="1"/>
  <c r="BD212" i="12"/>
  <c r="BD62" i="11"/>
  <c r="BK62" i="11" s="1"/>
  <c r="BD92" i="9"/>
  <c r="BK92" i="9" s="1"/>
  <c r="BL92" i="9" s="1"/>
  <c r="BM92" i="9" s="1"/>
  <c r="BD212" i="9"/>
  <c r="BK212" i="9" s="1"/>
  <c r="BL212" i="9" s="1"/>
  <c r="BM212" i="9" s="1"/>
  <c r="BD190" i="12"/>
  <c r="BD255" i="11"/>
  <c r="BK255" i="11" s="1"/>
  <c r="BD88" i="9"/>
  <c r="BD46" i="14"/>
  <c r="BD34" i="12"/>
  <c r="BD138" i="9"/>
  <c r="BK138" i="9" s="1"/>
  <c r="BL138" i="9" s="1"/>
  <c r="BM138" i="9" s="1"/>
  <c r="BD294" i="12"/>
  <c r="BE294" i="12" s="1"/>
  <c r="BD240" i="12"/>
  <c r="BD47" i="11"/>
  <c r="BD10" i="9"/>
  <c r="BF10" i="9" s="1"/>
  <c r="BH10" i="9" s="1"/>
  <c r="BD167" i="9"/>
  <c r="BF167" i="9" s="1"/>
  <c r="BH167" i="9" s="1"/>
  <c r="BD355" i="12"/>
  <c r="BE355" i="12" s="1"/>
  <c r="BD220" i="11"/>
  <c r="BK220" i="11" s="1"/>
  <c r="BD306" i="11"/>
  <c r="BK306" i="11" s="1"/>
  <c r="BD27" i="11"/>
  <c r="BD137" i="11"/>
  <c r="BD129" i="11"/>
  <c r="BF129" i="11" s="1"/>
  <c r="BH129" i="11" s="1"/>
  <c r="BD298" i="9"/>
  <c r="BD203" i="12"/>
  <c r="BF203" i="12" s="1"/>
  <c r="BH203" i="12" s="1"/>
  <c r="BD119" i="12"/>
  <c r="BF119" i="12" s="1"/>
  <c r="BH119" i="12" s="1"/>
  <c r="BD263" i="12"/>
  <c r="BF263" i="12" s="1"/>
  <c r="BH263" i="12" s="1"/>
  <c r="BD257" i="9"/>
  <c r="BC35" i="14"/>
  <c r="BD175" i="12"/>
  <c r="BD247" i="9"/>
  <c r="BK247" i="9" s="1"/>
  <c r="BL247" i="9" s="1"/>
  <c r="BM247" i="9" s="1"/>
  <c r="BD68" i="12"/>
  <c r="BD15" i="12"/>
  <c r="BF15" i="12" s="1"/>
  <c r="BH15" i="12" s="1"/>
  <c r="BD65" i="12"/>
  <c r="BD40" i="11"/>
  <c r="BD329" i="9"/>
  <c r="BK329" i="9" s="1"/>
  <c r="BL329" i="9" s="1"/>
  <c r="BM329" i="9" s="1"/>
  <c r="BD99" i="9"/>
  <c r="BD305" i="11"/>
  <c r="BK305" i="11" s="1"/>
  <c r="BD87" i="12"/>
  <c r="BE87" i="12" s="1"/>
  <c r="BD102" i="11"/>
  <c r="BD70" i="14"/>
  <c r="BD280" i="12"/>
  <c r="BD108" i="11"/>
  <c r="BD344" i="11"/>
  <c r="BD59" i="11"/>
  <c r="BD160" i="12"/>
  <c r="BE160" i="12" s="1"/>
  <c r="BD328" i="9"/>
  <c r="BD214" i="11"/>
  <c r="BK214" i="11" s="1"/>
  <c r="BD305" i="12"/>
  <c r="BD295" i="9"/>
  <c r="BD169" i="12"/>
  <c r="BD133" i="9"/>
  <c r="BD191" i="11"/>
  <c r="BK191" i="11" s="1"/>
  <c r="BC55" i="14"/>
  <c r="BC67" i="14"/>
  <c r="BD258" i="9"/>
  <c r="BD254" i="11"/>
  <c r="BK254" i="11" s="1"/>
  <c r="BD10" i="12"/>
  <c r="BD308" i="11"/>
  <c r="BK308" i="11" s="1"/>
  <c r="BD65" i="9"/>
  <c r="BK65" i="9" s="1"/>
  <c r="BL65" i="9" s="1"/>
  <c r="BM65" i="9" s="1"/>
  <c r="BD203" i="11"/>
  <c r="BD224" i="12"/>
  <c r="BD357" i="9"/>
  <c r="BF357" i="9" s="1"/>
  <c r="BH357" i="9" s="1"/>
  <c r="BD316" i="11"/>
  <c r="BK316" i="11" s="1"/>
  <c r="BD118" i="9"/>
  <c r="BK118" i="9" s="1"/>
  <c r="BL118" i="9" s="1"/>
  <c r="BM118" i="9" s="1"/>
  <c r="BD112" i="12"/>
  <c r="BD271" i="12"/>
  <c r="BD267" i="9"/>
  <c r="BK267" i="9" s="1"/>
  <c r="BL267" i="9" s="1"/>
  <c r="BM267" i="9" s="1"/>
  <c r="BD336" i="9"/>
  <c r="BD113" i="9"/>
  <c r="BD339" i="9"/>
  <c r="BK339" i="9" s="1"/>
  <c r="BL339" i="9" s="1"/>
  <c r="BM339" i="9" s="1"/>
  <c r="BD341" i="12"/>
  <c r="BD262" i="12"/>
  <c r="BD169" i="11"/>
  <c r="BE169" i="11" s="1"/>
  <c r="BD244" i="11"/>
  <c r="BD173" i="9"/>
  <c r="BK173" i="9" s="1"/>
  <c r="BL173" i="9" s="1"/>
  <c r="BM173" i="9" s="1"/>
  <c r="BD218" i="9"/>
  <c r="BF218" i="9" s="1"/>
  <c r="BH218" i="9" s="1"/>
  <c r="BD239" i="12"/>
  <c r="BF239" i="12" s="1"/>
  <c r="BH239" i="12" s="1"/>
  <c r="BD114" i="12"/>
  <c r="BE114" i="12" s="1"/>
  <c r="BD315" i="11"/>
  <c r="BK315" i="11" s="1"/>
  <c r="BD167" i="11"/>
  <c r="BC52" i="14"/>
  <c r="BD195" i="11"/>
  <c r="BE195" i="11" s="1"/>
  <c r="BD149" i="11"/>
  <c r="BK149" i="11" s="1"/>
  <c r="BD312" i="9"/>
  <c r="BD40" i="14"/>
  <c r="BD100" i="11"/>
  <c r="BK100" i="11" s="1"/>
  <c r="BD94" i="9"/>
  <c r="BK94" i="9" s="1"/>
  <c r="BL94" i="9" s="1"/>
  <c r="BM94" i="9" s="1"/>
  <c r="BD28" i="12"/>
  <c r="BF28" i="12" s="1"/>
  <c r="BH28" i="12" s="1"/>
  <c r="BC63" i="14"/>
  <c r="BD286" i="11"/>
  <c r="BK286" i="11" s="1"/>
  <c r="BD107" i="9"/>
  <c r="BF107" i="9" s="1"/>
  <c r="BH107" i="9" s="1"/>
  <c r="BD307" i="11"/>
  <c r="BK307" i="11" s="1"/>
  <c r="BD317" i="9"/>
  <c r="BK317" i="9" s="1"/>
  <c r="BL317" i="9" s="1"/>
  <c r="BM317" i="9" s="1"/>
  <c r="BD293" i="11"/>
  <c r="BK293" i="11" s="1"/>
  <c r="BD248" i="12"/>
  <c r="BD176" i="9"/>
  <c r="BK176" i="9" s="1"/>
  <c r="BL176" i="9" s="1"/>
  <c r="BM176" i="9" s="1"/>
  <c r="BD53" i="11"/>
  <c r="BD312" i="12"/>
  <c r="BD65" i="11"/>
  <c r="BK65" i="11" s="1"/>
  <c r="BD250" i="12"/>
  <c r="BF250" i="12" s="1"/>
  <c r="BH250" i="12" s="1"/>
  <c r="BD93" i="12"/>
  <c r="BE93" i="12" s="1"/>
  <c r="BD294" i="11"/>
  <c r="BK294" i="11" s="1"/>
  <c r="BD259" i="12"/>
  <c r="BD309" i="11"/>
  <c r="BK309" i="11" s="1"/>
  <c r="BD57" i="9"/>
  <c r="BD147" i="9"/>
  <c r="BD327" i="9"/>
  <c r="BK327" i="9" s="1"/>
  <c r="BL327" i="9" s="1"/>
  <c r="BM327" i="9" s="1"/>
  <c r="BD102" i="12"/>
  <c r="BF102" i="12" s="1"/>
  <c r="BH102" i="12" s="1"/>
  <c r="BD295" i="12"/>
  <c r="BF295" i="12" s="1"/>
  <c r="BH295" i="12" s="1"/>
  <c r="BD83" i="12"/>
  <c r="BD364" i="12"/>
  <c r="BD361" i="11"/>
  <c r="BD336" i="12"/>
  <c r="BD214" i="12"/>
  <c r="BF214" i="12" s="1"/>
  <c r="BH214" i="12" s="1"/>
  <c r="BD210" i="11"/>
  <c r="BD171" i="9"/>
  <c r="BK171" i="9" s="1"/>
  <c r="BL171" i="9" s="1"/>
  <c r="BM171" i="9" s="1"/>
  <c r="BD83" i="11"/>
  <c r="BK83" i="11" s="1"/>
  <c r="BD123" i="9"/>
  <c r="BK123" i="9" s="1"/>
  <c r="BL123" i="9" s="1"/>
  <c r="BM123" i="9" s="1"/>
  <c r="BD32" i="9"/>
  <c r="BK32" i="9" s="1"/>
  <c r="BL32" i="9" s="1"/>
  <c r="BM32" i="9" s="1"/>
  <c r="BD30" i="14"/>
  <c r="BD151" i="11"/>
  <c r="BK151" i="11" s="1"/>
  <c r="BD48" i="14"/>
  <c r="BD311" i="11"/>
  <c r="BK311" i="11" s="1"/>
  <c r="BD85" i="9"/>
  <c r="BK85" i="9" s="1"/>
  <c r="BL85" i="9" s="1"/>
  <c r="BM85" i="9" s="1"/>
  <c r="BD72" i="12"/>
  <c r="BD153" i="9"/>
  <c r="BD157" i="9"/>
  <c r="BE157" i="9" s="1"/>
  <c r="BC33" i="14"/>
  <c r="BD205" i="9"/>
  <c r="BE205" i="9" s="1"/>
  <c r="BD197" i="9"/>
  <c r="BF197" i="9" s="1"/>
  <c r="BH197" i="9" s="1"/>
  <c r="BD39" i="14"/>
  <c r="BD316" i="12"/>
  <c r="BE316" i="12" s="1"/>
  <c r="BD326" i="12"/>
  <c r="BE326" i="12" s="1"/>
  <c r="BD67" i="12"/>
  <c r="BC36" i="14"/>
  <c r="BD243" i="12"/>
  <c r="BD240" i="11"/>
  <c r="BC44" i="14"/>
  <c r="BD55" i="11"/>
  <c r="BD263" i="11"/>
  <c r="BK263" i="11" s="1"/>
  <c r="BC70" i="14"/>
  <c r="BF70" i="14" s="1"/>
  <c r="BH70" i="14" s="1"/>
  <c r="BD346" i="11"/>
  <c r="BK346" i="11" s="1"/>
  <c r="BD72" i="11"/>
  <c r="BK72" i="11" s="1"/>
  <c r="BD353" i="12"/>
  <c r="BD277" i="9"/>
  <c r="BD46" i="9"/>
  <c r="BD260" i="12"/>
  <c r="BD3" i="12"/>
  <c r="BF3" i="12" s="1"/>
  <c r="BH3" i="12" s="1"/>
  <c r="BD106" i="11"/>
  <c r="BK106" i="11" s="1"/>
  <c r="BD91" i="9"/>
  <c r="BK91" i="9" s="1"/>
  <c r="BL91" i="9" s="1"/>
  <c r="BM91" i="9" s="1"/>
  <c r="BD63" i="12"/>
  <c r="BF63" i="12" s="1"/>
  <c r="BH63" i="12" s="1"/>
  <c r="BC38" i="14"/>
  <c r="BD363" i="11"/>
  <c r="BE363" i="11" s="1"/>
  <c r="BD223" i="9"/>
  <c r="BK223" i="9" s="1"/>
  <c r="BL223" i="9" s="1"/>
  <c r="BM223" i="9" s="1"/>
  <c r="BC62" i="14"/>
  <c r="BD291" i="11"/>
  <c r="BF291" i="11" s="1"/>
  <c r="BH291" i="11" s="1"/>
  <c r="BD193" i="12"/>
  <c r="BD44" i="9"/>
  <c r="BD52" i="14"/>
  <c r="BD127" i="12"/>
  <c r="BD200" i="9"/>
  <c r="BE200" i="9" s="1"/>
  <c r="BD206" i="12"/>
  <c r="BD308" i="9"/>
  <c r="BF308" i="9" s="1"/>
  <c r="BH308" i="9" s="1"/>
  <c r="BD268" i="9"/>
  <c r="BD51" i="9"/>
  <c r="BK51" i="9" s="1"/>
  <c r="BL51" i="9" s="1"/>
  <c r="BM51" i="9" s="1"/>
  <c r="BD292" i="9"/>
  <c r="BD121" i="12"/>
  <c r="BD125" i="12"/>
  <c r="BD336" i="11"/>
  <c r="BE336" i="11" s="1"/>
  <c r="BD44" i="14"/>
  <c r="BD105" i="12"/>
  <c r="BD233" i="12"/>
  <c r="BD233" i="9"/>
  <c r="BK233" i="9" s="1"/>
  <c r="BL233" i="9" s="1"/>
  <c r="BM233" i="9" s="1"/>
  <c r="BD215" i="12"/>
  <c r="BD227" i="9"/>
  <c r="BE227" i="9" s="1"/>
  <c r="BD174" i="12"/>
  <c r="BD270" i="12"/>
  <c r="BE270" i="12" s="1"/>
  <c r="BD152" i="12"/>
  <c r="BD33" i="11"/>
  <c r="BK33" i="11" s="1"/>
  <c r="BD154" i="9"/>
  <c r="BK154" i="9" s="1"/>
  <c r="BL154" i="9" s="1"/>
  <c r="BM154" i="9" s="1"/>
  <c r="BD323" i="9"/>
  <c r="BK323" i="9" s="1"/>
  <c r="BL323" i="9" s="1"/>
  <c r="BM323" i="9" s="1"/>
  <c r="BD37" i="9"/>
  <c r="BF37" i="9" s="1"/>
  <c r="BH37" i="9" s="1"/>
  <c r="BD23" i="11"/>
  <c r="BE23" i="11" s="1"/>
  <c r="BD12" i="9"/>
  <c r="BF12" i="9" s="1"/>
  <c r="BH12" i="9" s="1"/>
  <c r="BD334" i="11"/>
  <c r="BD160" i="11"/>
  <c r="BK160" i="11" s="1"/>
  <c r="BD117" i="11"/>
  <c r="BD296" i="11"/>
  <c r="BK296" i="11" s="1"/>
  <c r="BD133" i="12"/>
  <c r="BD291" i="9"/>
  <c r="BD55" i="12"/>
  <c r="BD91" i="12"/>
  <c r="BF91" i="12" s="1"/>
  <c r="BH91" i="12" s="1"/>
  <c r="BD13" i="9"/>
  <c r="BE13" i="9" s="1"/>
  <c r="BD167" i="12"/>
  <c r="BD325" i="9"/>
  <c r="BF325" i="9" s="1"/>
  <c r="BH325" i="9" s="1"/>
  <c r="BD85" i="12"/>
  <c r="BF85" i="12" s="1"/>
  <c r="BH85" i="12" s="1"/>
  <c r="BD19" i="12"/>
  <c r="BD349" i="9"/>
  <c r="BK349" i="9" s="1"/>
  <c r="BL349" i="9" s="1"/>
  <c r="BM349" i="9" s="1"/>
  <c r="BD270" i="11"/>
  <c r="BK270" i="11" s="1"/>
  <c r="BD225" i="12"/>
  <c r="BD157" i="11"/>
  <c r="BD158" i="9"/>
  <c r="BD32" i="12"/>
  <c r="BF32" i="12" s="1"/>
  <c r="BH32" i="12" s="1"/>
  <c r="BD179" i="9"/>
  <c r="BE179" i="9" s="1"/>
  <c r="BD192" i="11"/>
  <c r="BK192" i="11" s="1"/>
  <c r="BD185" i="11"/>
  <c r="BD135" i="11"/>
  <c r="BK135" i="11" s="1"/>
  <c r="BD19" i="11"/>
  <c r="BD251" i="12"/>
  <c r="BE251" i="12" s="1"/>
  <c r="BD63" i="9"/>
  <c r="BK63" i="9" s="1"/>
  <c r="BL63" i="9" s="1"/>
  <c r="BM63" i="9" s="1"/>
  <c r="BD300" i="9"/>
  <c r="BC40" i="14"/>
  <c r="BD249" i="12"/>
  <c r="BF249" i="12" s="1"/>
  <c r="BH249" i="12" s="1"/>
  <c r="BD217" i="12"/>
  <c r="BF217" i="12" s="1"/>
  <c r="BH217" i="12" s="1"/>
  <c r="BD26" i="12"/>
  <c r="BF26" i="12" s="1"/>
  <c r="BH26" i="12" s="1"/>
  <c r="BD338" i="9"/>
  <c r="BD52" i="9"/>
  <c r="BK52" i="9" s="1"/>
  <c r="BL52" i="9" s="1"/>
  <c r="BM52" i="9" s="1"/>
  <c r="BD342" i="9"/>
  <c r="BK342" i="9" s="1"/>
  <c r="BL342" i="9" s="1"/>
  <c r="BM342" i="9" s="1"/>
  <c r="BD364" i="11"/>
  <c r="BD236" i="9"/>
  <c r="BE236" i="9" s="1"/>
  <c r="BD319" i="11"/>
  <c r="BK319" i="11" s="1"/>
  <c r="BD209" i="11"/>
  <c r="BK209" i="11" s="1"/>
  <c r="BD58" i="14"/>
  <c r="BD155" i="11"/>
  <c r="BF155" i="11" s="1"/>
  <c r="BH155" i="11" s="1"/>
  <c r="BD116" i="11"/>
  <c r="BK116" i="11" s="1"/>
  <c r="BD181" i="11"/>
  <c r="BD237" i="9"/>
  <c r="BC48" i="14"/>
  <c r="BD163" i="11"/>
  <c r="BK163" i="11" s="1"/>
  <c r="BC69" i="14"/>
  <c r="BD223" i="11"/>
  <c r="BK223" i="11" s="1"/>
  <c r="BD300" i="11"/>
  <c r="BD304" i="11"/>
  <c r="BK304" i="11" s="1"/>
  <c r="BD107" i="11"/>
  <c r="BK107" i="11" s="1"/>
  <c r="BD250" i="11"/>
  <c r="BK250" i="11" s="1"/>
  <c r="BD128" i="9"/>
  <c r="BK128" i="9" s="1"/>
  <c r="BL128" i="9" s="1"/>
  <c r="BM128" i="9" s="1"/>
  <c r="BD212" i="11"/>
  <c r="BD173" i="11"/>
  <c r="BE173" i="11" s="1"/>
  <c r="BD136" i="11"/>
  <c r="BE136" i="11" s="1"/>
  <c r="BD357" i="11"/>
  <c r="BK357" i="11" s="1"/>
  <c r="BD322" i="9"/>
  <c r="BK322" i="9" s="1"/>
  <c r="BL322" i="9" s="1"/>
  <c r="BM322" i="9" s="1"/>
  <c r="BD48" i="11"/>
  <c r="BK48" i="11" s="1"/>
  <c r="BD15" i="11"/>
  <c r="BK15" i="11" s="1"/>
  <c r="BD138" i="12"/>
  <c r="BD357" i="12"/>
  <c r="BE357" i="12" s="1"/>
  <c r="BD49" i="12"/>
  <c r="BE49" i="12" s="1"/>
  <c r="BD165" i="9"/>
  <c r="BK165" i="9" s="1"/>
  <c r="BL165" i="9" s="1"/>
  <c r="BM165" i="9" s="1"/>
  <c r="BD96" i="11"/>
  <c r="BD20" i="11"/>
  <c r="BF20" i="11" s="1"/>
  <c r="BH20" i="11" s="1"/>
  <c r="BD284" i="9"/>
  <c r="BK284" i="9" s="1"/>
  <c r="BL284" i="9" s="1"/>
  <c r="BM284" i="9" s="1"/>
  <c r="BD306" i="9"/>
  <c r="BD76" i="11"/>
  <c r="BE76" i="11" s="1"/>
  <c r="BD75" i="11"/>
  <c r="BD340" i="11"/>
  <c r="BD314" i="12"/>
  <c r="BF314" i="12" s="1"/>
  <c r="BH314" i="12" s="1"/>
  <c r="BD172" i="11"/>
  <c r="BK172" i="11" s="1"/>
  <c r="BD146" i="12"/>
  <c r="BD74" i="12"/>
  <c r="BD364" i="9"/>
  <c r="BK364" i="9" s="1"/>
  <c r="BL364" i="9" s="1"/>
  <c r="BM364" i="9" s="1"/>
  <c r="BD104" i="12"/>
  <c r="BD342" i="12"/>
  <c r="BD142" i="9"/>
  <c r="BD285" i="9"/>
  <c r="BK285" i="9" s="1"/>
  <c r="BL285" i="9" s="1"/>
  <c r="BM285" i="9" s="1"/>
  <c r="BD13" i="11"/>
  <c r="BE13" i="11" s="1"/>
  <c r="BD67" i="11"/>
  <c r="BK67" i="11" s="1"/>
  <c r="BD7" i="9"/>
  <c r="BE7" i="9" s="1"/>
  <c r="BD82" i="11"/>
  <c r="BK82" i="11" s="1"/>
  <c r="BD59" i="14"/>
  <c r="BD255" i="12"/>
  <c r="BD298" i="12"/>
  <c r="BF298" i="12" s="1"/>
  <c r="BH298" i="12" s="1"/>
  <c r="BD56" i="12"/>
  <c r="BF56" i="12" s="1"/>
  <c r="BH56" i="12" s="1"/>
  <c r="BD201" i="9"/>
  <c r="BD341" i="11"/>
  <c r="BK341" i="11" s="1"/>
  <c r="BD34" i="9"/>
  <c r="BK34" i="9" s="1"/>
  <c r="BL34" i="9" s="1"/>
  <c r="BM34" i="9" s="1"/>
  <c r="BD365" i="12"/>
  <c r="BD210" i="12"/>
  <c r="BD262" i="11"/>
  <c r="BC65" i="14"/>
  <c r="BC53" i="14"/>
  <c r="BD68" i="14"/>
  <c r="BD165" i="12"/>
  <c r="BD352" i="11"/>
  <c r="BK352" i="11" s="1"/>
  <c r="BD35" i="11"/>
  <c r="BK35" i="11" s="1"/>
  <c r="BD363" i="9"/>
  <c r="BK363" i="9" s="1"/>
  <c r="BL363" i="9" s="1"/>
  <c r="BM363" i="9" s="1"/>
  <c r="BD97" i="12"/>
  <c r="BF97" i="12" s="1"/>
  <c r="BH97" i="12" s="1"/>
  <c r="BD350" i="9"/>
  <c r="BK350" i="9" s="1"/>
  <c r="BL350" i="9" s="1"/>
  <c r="BM350" i="9" s="1"/>
  <c r="BD91" i="11"/>
  <c r="BK91" i="11" s="1"/>
  <c r="BD23" i="9"/>
  <c r="BK23" i="9" s="1"/>
  <c r="BL23" i="9" s="1"/>
  <c r="BM23" i="9" s="1"/>
  <c r="BD92" i="12"/>
  <c r="BF92" i="12" s="1"/>
  <c r="BH92" i="12" s="1"/>
  <c r="BD28" i="9"/>
  <c r="BE28" i="9" s="1"/>
  <c r="BD156" i="12"/>
  <c r="BD153" i="11"/>
  <c r="BK153" i="11" s="1"/>
  <c r="BD130" i="11"/>
  <c r="BK130" i="11" s="1"/>
  <c r="BD34" i="11"/>
  <c r="BD88" i="12"/>
  <c r="BE88" i="12" s="1"/>
  <c r="BD365" i="11"/>
  <c r="BD177" i="11"/>
  <c r="BD142" i="12"/>
  <c r="BF142" i="12" s="1"/>
  <c r="BH142" i="12" s="1"/>
  <c r="BD197" i="11"/>
  <c r="BK197" i="11" s="1"/>
  <c r="BD95" i="9"/>
  <c r="BD162" i="12"/>
  <c r="BF162" i="12" s="1"/>
  <c r="BH162" i="12" s="1"/>
  <c r="BD159" i="12"/>
  <c r="BE159" i="12" s="1"/>
  <c r="BD145" i="12"/>
  <c r="BF145" i="12" s="1"/>
  <c r="BH145" i="12" s="1"/>
  <c r="BD28" i="14"/>
  <c r="BD172" i="12"/>
  <c r="BE172" i="12" s="1"/>
  <c r="BD189" i="12"/>
  <c r="BE189" i="12" s="1"/>
  <c r="BD56" i="9"/>
  <c r="BK56" i="9" s="1"/>
  <c r="BL56" i="9" s="1"/>
  <c r="BM56" i="9" s="1"/>
  <c r="BD292" i="12"/>
  <c r="BF292" i="12" s="1"/>
  <c r="BH292" i="12" s="1"/>
  <c r="BD87" i="11"/>
  <c r="BE87" i="11" s="1"/>
  <c r="BD12" i="12"/>
  <c r="BD60" i="11"/>
  <c r="BK60" i="11" s="1"/>
  <c r="BD275" i="11"/>
  <c r="BF275" i="11" s="1"/>
  <c r="BH275" i="11" s="1"/>
  <c r="BD9" i="11"/>
  <c r="BD192" i="9"/>
  <c r="BK192" i="9" s="1"/>
  <c r="BL192" i="9" s="1"/>
  <c r="BM192" i="9" s="1"/>
  <c r="BD135" i="9"/>
  <c r="BK135" i="9" s="1"/>
  <c r="BL135" i="9" s="1"/>
  <c r="BM135" i="9" s="1"/>
  <c r="BD288" i="11"/>
  <c r="BD163" i="12"/>
  <c r="BD358" i="12"/>
  <c r="BD367" i="11"/>
  <c r="BF367" i="11" s="1"/>
  <c r="BH367" i="11" s="1"/>
  <c r="BD79" i="11"/>
  <c r="BK79" i="11" s="1"/>
  <c r="BD49" i="14"/>
  <c r="BD150" i="12"/>
  <c r="BE150" i="12" s="1"/>
  <c r="BD281" i="11"/>
  <c r="BF281" i="11" s="1"/>
  <c r="BH281" i="11" s="1"/>
  <c r="BD330" i="9"/>
  <c r="BK330" i="9" s="1"/>
  <c r="BL330" i="9" s="1"/>
  <c r="BM330" i="9" s="1"/>
  <c r="BD27" i="12"/>
  <c r="BF27" i="12" s="1"/>
  <c r="BH27" i="12" s="1"/>
  <c r="BD208" i="9"/>
  <c r="BF208" i="9" s="1"/>
  <c r="BH208" i="9" s="1"/>
  <c r="BD20" i="9"/>
  <c r="BK20" i="9" s="1"/>
  <c r="BL20" i="9" s="1"/>
  <c r="BM20" i="9" s="1"/>
  <c r="BD4" i="9"/>
  <c r="BK4" i="9" s="1"/>
  <c r="BL4" i="9" s="1"/>
  <c r="BM4" i="9" s="1"/>
  <c r="BD218" i="12"/>
  <c r="BF218" i="12" s="1"/>
  <c r="BH218" i="12" s="1"/>
  <c r="BD361" i="9"/>
  <c r="BE361" i="9" s="1"/>
  <c r="BD8" i="11"/>
  <c r="BK8" i="11" s="1"/>
  <c r="BD27" i="14"/>
  <c r="BD175" i="9"/>
  <c r="BF175" i="9" s="1"/>
  <c r="BH175" i="9" s="1"/>
  <c r="BD126" i="12"/>
  <c r="BE126" i="12" s="1"/>
  <c r="BD89" i="9"/>
  <c r="BK89" i="9" s="1"/>
  <c r="BL89" i="9" s="1"/>
  <c r="BM89" i="9" s="1"/>
  <c r="BD229" i="12"/>
  <c r="BF229" i="12" s="1"/>
  <c r="BH229" i="12" s="1"/>
  <c r="BD222" i="9"/>
  <c r="BK222" i="9" s="1"/>
  <c r="BL222" i="9" s="1"/>
  <c r="BM222" i="9" s="1"/>
  <c r="BD321" i="12"/>
  <c r="BD146" i="9"/>
  <c r="BF146" i="9" s="1"/>
  <c r="BH146" i="9" s="1"/>
  <c r="BD203" i="9"/>
  <c r="BD192" i="12"/>
  <c r="BD36" i="12"/>
  <c r="BE36" i="12" s="1"/>
  <c r="BD222" i="11"/>
  <c r="BK222" i="11" s="1"/>
  <c r="BD96" i="9"/>
  <c r="BD289" i="9"/>
  <c r="BF289" i="9" s="1"/>
  <c r="BH289" i="9" s="1"/>
  <c r="BD80" i="12"/>
  <c r="BF80" i="12" s="1"/>
  <c r="BH80" i="12" s="1"/>
  <c r="BD127" i="9"/>
  <c r="BF127" i="9" s="1"/>
  <c r="BH127" i="9" s="1"/>
  <c r="BD185" i="12"/>
  <c r="BD132" i="9"/>
  <c r="BK132" i="9" s="1"/>
  <c r="BL132" i="9" s="1"/>
  <c r="BM132" i="9" s="1"/>
  <c r="BD168" i="12"/>
  <c r="BF168" i="12" s="1"/>
  <c r="BH168" i="12" s="1"/>
  <c r="BD228" i="9"/>
  <c r="BE228" i="9" s="1"/>
  <c r="BD246" i="12"/>
  <c r="BF246" i="12" s="1"/>
  <c r="BH246" i="12" s="1"/>
  <c r="BD73" i="9"/>
  <c r="BK73" i="9" s="1"/>
  <c r="BL73" i="9" s="1"/>
  <c r="BM73" i="9" s="1"/>
  <c r="BD8" i="9"/>
  <c r="BK8" i="9" s="1"/>
  <c r="BL8" i="9" s="1"/>
  <c r="BM8" i="9" s="1"/>
  <c r="BD173" i="12"/>
  <c r="BF173" i="12" s="1"/>
  <c r="BH173" i="12" s="1"/>
  <c r="BD98" i="12"/>
  <c r="BD350" i="11"/>
  <c r="BK350" i="11" s="1"/>
  <c r="BD194" i="11"/>
  <c r="BD358" i="9"/>
  <c r="BK358" i="9" s="1"/>
  <c r="BL358" i="9" s="1"/>
  <c r="BM358" i="9" s="1"/>
  <c r="BD282" i="12"/>
  <c r="BE282" i="12" s="1"/>
  <c r="BD362" i="9"/>
  <c r="BD268" i="11"/>
  <c r="BF268" i="11" s="1"/>
  <c r="BH268" i="11" s="1"/>
  <c r="BD111" i="11"/>
  <c r="BE111" i="11" s="1"/>
  <c r="BD162" i="11"/>
  <c r="BF162" i="11" s="1"/>
  <c r="BH162" i="11" s="1"/>
  <c r="BD93" i="9"/>
  <c r="BD93" i="11"/>
  <c r="BK93" i="11" s="1"/>
  <c r="BD14" i="11"/>
  <c r="BK14" i="11" s="1"/>
  <c r="BC29" i="14"/>
  <c r="BD21" i="9"/>
  <c r="BF21" i="9" s="1"/>
  <c r="BH21" i="9" s="1"/>
  <c r="BD149" i="9"/>
  <c r="BE149" i="9" s="1"/>
  <c r="BD229" i="11"/>
  <c r="BK229" i="11" s="1"/>
  <c r="BD283" i="12"/>
  <c r="BF283" i="12" s="1"/>
  <c r="BH283" i="12" s="1"/>
  <c r="BD97" i="9"/>
  <c r="BD76" i="12"/>
  <c r="BE76" i="12" s="1"/>
  <c r="BD131" i="12"/>
  <c r="BF131" i="12" s="1"/>
  <c r="BH131" i="12" s="1"/>
  <c r="BD182" i="11"/>
  <c r="BE182" i="11" s="1"/>
  <c r="BD241" i="11"/>
  <c r="BK241" i="11" s="1"/>
  <c r="BD302" i="12"/>
  <c r="BD297" i="9"/>
  <c r="BE297" i="9" s="1"/>
  <c r="BD333" i="12"/>
  <c r="BE333" i="12" s="1"/>
  <c r="BD332" i="11"/>
  <c r="BK332" i="11" s="1"/>
  <c r="BD147" i="11"/>
  <c r="BK147" i="11" s="1"/>
  <c r="BD103" i="12"/>
  <c r="BF103" i="12" s="1"/>
  <c r="BH103" i="12" s="1"/>
  <c r="BD296" i="12"/>
  <c r="BE296" i="12" s="1"/>
  <c r="BD352" i="9"/>
  <c r="BK352" i="9" s="1"/>
  <c r="BL352" i="9" s="1"/>
  <c r="BM352" i="9" s="1"/>
  <c r="BD352" i="12"/>
  <c r="BD290" i="11"/>
  <c r="BK290" i="11" s="1"/>
  <c r="BD333" i="9"/>
  <c r="BD22" i="9"/>
  <c r="BD259" i="9"/>
  <c r="BK259" i="9" s="1"/>
  <c r="BL259" i="9" s="1"/>
  <c r="BM259" i="9" s="1"/>
  <c r="BD70" i="11"/>
  <c r="BK70" i="11" s="1"/>
  <c r="BD128" i="12"/>
  <c r="BE128" i="12" s="1"/>
  <c r="BD205" i="11"/>
  <c r="BD285" i="11"/>
  <c r="BK285" i="11" s="1"/>
  <c r="BD145" i="9"/>
  <c r="BF145" i="9" s="1"/>
  <c r="BH145" i="9" s="1"/>
  <c r="BD16" i="12"/>
  <c r="BD215" i="9"/>
  <c r="BK215" i="9" s="1"/>
  <c r="BL215" i="9" s="1"/>
  <c r="BM215" i="9" s="1"/>
  <c r="BD269" i="12"/>
  <c r="BF269" i="12" s="1"/>
  <c r="BH269" i="12" s="1"/>
  <c r="BD109" i="9"/>
  <c r="BF109" i="9" s="1"/>
  <c r="BH109" i="9" s="1"/>
  <c r="BD360" i="12"/>
  <c r="BE360" i="12" s="1"/>
  <c r="BD163" i="9"/>
  <c r="BK163" i="9" s="1"/>
  <c r="BL163" i="9" s="1"/>
  <c r="BM163" i="9" s="1"/>
  <c r="BD351" i="9"/>
  <c r="BD253" i="12"/>
  <c r="BD69" i="9"/>
  <c r="BK69" i="9" s="1"/>
  <c r="BL69" i="9" s="1"/>
  <c r="BM69" i="9" s="1"/>
  <c r="BD221" i="9"/>
  <c r="BK221" i="9" s="1"/>
  <c r="BL221" i="9" s="1"/>
  <c r="BM221" i="9" s="1"/>
  <c r="BD350" i="12"/>
  <c r="BF350" i="12" s="1"/>
  <c r="BH350" i="12" s="1"/>
  <c r="BD320" i="9"/>
  <c r="BE320" i="9" s="1"/>
  <c r="BD37" i="12"/>
  <c r="BE37" i="12" s="1"/>
  <c r="BD41" i="11"/>
  <c r="BD109" i="11"/>
  <c r="BD10" i="11"/>
  <c r="BD340" i="9"/>
  <c r="BD205" i="12"/>
  <c r="BD304" i="9"/>
  <c r="BD56" i="14"/>
  <c r="BD164" i="11"/>
  <c r="BD267" i="11"/>
  <c r="BK267" i="11" s="1"/>
  <c r="BD120" i="11"/>
  <c r="BD107" i="12"/>
  <c r="BE107" i="12" s="1"/>
  <c r="BC27" i="14"/>
  <c r="BF27" i="14" s="1"/>
  <c r="BH27" i="14" s="1"/>
  <c r="BD287" i="11"/>
  <c r="BC59" i="14"/>
  <c r="BC60" i="14"/>
  <c r="BC28" i="14"/>
  <c r="BC47" i="14"/>
  <c r="BC57" i="14"/>
  <c r="BC31" i="14"/>
  <c r="BE31" i="14" s="1"/>
  <c r="BC64" i="14"/>
  <c r="BC26" i="14"/>
  <c r="BC30" i="14"/>
  <c r="BC71" i="14"/>
  <c r="BC54" i="14"/>
  <c r="BC39" i="14"/>
  <c r="BF39" i="14" s="1"/>
  <c r="BH39" i="14" s="1"/>
  <c r="BC42" i="14"/>
  <c r="BC56" i="14"/>
  <c r="BF56" i="14" s="1"/>
  <c r="BH56" i="14" s="1"/>
  <c r="BC43" i="14"/>
  <c r="BC66" i="14"/>
  <c r="BC50" i="14"/>
  <c r="BC34" i="14"/>
  <c r="BC41" i="14"/>
  <c r="BD320" i="11"/>
  <c r="BD2" i="11"/>
  <c r="BC45" i="14"/>
  <c r="BF133" i="9"/>
  <c r="BH133" i="9" s="1"/>
  <c r="BK133" i="9"/>
  <c r="BL133" i="9" s="1"/>
  <c r="BM133" i="9" s="1"/>
  <c r="BE306" i="9"/>
  <c r="BK306" i="9"/>
  <c r="BL306" i="9" s="1"/>
  <c r="BM306" i="9" s="1"/>
  <c r="BK13" i="11"/>
  <c r="BE56" i="9"/>
  <c r="BE32" i="9"/>
  <c r="BF19" i="11"/>
  <c r="BH19" i="11" s="1"/>
  <c r="BE263" i="12"/>
  <c r="BK208" i="9"/>
  <c r="BL208" i="9" s="1"/>
  <c r="BM208" i="9" s="1"/>
  <c r="BE40" i="11"/>
  <c r="BK40" i="11"/>
  <c r="BF40" i="11"/>
  <c r="BH40" i="11" s="1"/>
  <c r="BF69" i="9"/>
  <c r="BH69" i="9" s="1"/>
  <c r="BF364" i="11"/>
  <c r="BH364" i="11" s="1"/>
  <c r="BK364" i="11"/>
  <c r="BE244" i="11"/>
  <c r="BK244" i="11"/>
  <c r="BE367" i="11"/>
  <c r="BK367" i="11"/>
  <c r="BK37" i="9"/>
  <c r="BL37" i="9" s="1"/>
  <c r="BM37" i="9" s="1"/>
  <c r="BF153" i="11"/>
  <c r="BH153" i="11" s="1"/>
  <c r="BF33" i="11"/>
  <c r="BH33" i="11" s="1"/>
  <c r="BK136" i="11"/>
  <c r="BE109" i="9"/>
  <c r="BE48" i="11"/>
  <c r="BF292" i="9"/>
  <c r="BH292" i="9" s="1"/>
  <c r="BK292" i="9"/>
  <c r="BL292" i="9" s="1"/>
  <c r="BM292" i="9" s="1"/>
  <c r="BE153" i="11"/>
  <c r="BF75" i="11"/>
  <c r="BH75" i="11" s="1"/>
  <c r="BE198" i="9"/>
  <c r="BE55" i="11"/>
  <c r="BK55" i="11"/>
  <c r="BF48" i="11"/>
  <c r="BH48" i="11" s="1"/>
  <c r="BE268" i="11"/>
  <c r="BK268" i="11"/>
  <c r="BF136" i="11"/>
  <c r="BH136" i="11" s="1"/>
  <c r="BF189" i="12"/>
  <c r="BH189" i="12" s="1"/>
  <c r="BF169" i="11"/>
  <c r="BH169" i="11" s="1"/>
  <c r="BK169" i="11"/>
  <c r="BE33" i="11"/>
  <c r="BF109" i="11"/>
  <c r="BH109" i="11" s="1"/>
  <c r="BK28" i="9"/>
  <c r="BL28" i="9" s="1"/>
  <c r="BM28" i="9" s="1"/>
  <c r="BF116" i="9"/>
  <c r="BH116" i="9" s="1"/>
  <c r="BK116" i="9"/>
  <c r="BL116" i="9" s="1"/>
  <c r="BM116" i="9" s="1"/>
  <c r="BF172" i="11"/>
  <c r="BH172" i="11" s="1"/>
  <c r="BE257" i="9"/>
  <c r="BK257" i="9"/>
  <c r="BL257" i="9" s="1"/>
  <c r="BM257" i="9" s="1"/>
  <c r="BF44" i="9"/>
  <c r="BH44" i="9" s="1"/>
  <c r="BK44" i="9"/>
  <c r="BL44" i="9" s="1"/>
  <c r="BM44" i="9" s="1"/>
  <c r="BF240" i="11"/>
  <c r="BH240" i="11" s="1"/>
  <c r="BK240" i="11"/>
  <c r="BF248" i="9"/>
  <c r="BH248" i="9" s="1"/>
  <c r="BF59" i="11"/>
  <c r="BH59" i="11" s="1"/>
  <c r="BK59" i="11"/>
  <c r="BF67" i="11"/>
  <c r="BH67" i="11" s="1"/>
  <c r="BF157" i="9"/>
  <c r="BH157" i="9" s="1"/>
  <c r="BE97" i="9"/>
  <c r="BK97" i="9"/>
  <c r="BL97" i="9" s="1"/>
  <c r="BM97" i="9" s="1"/>
  <c r="BF30" i="11"/>
  <c r="BH30" i="11" s="1"/>
  <c r="BE133" i="9"/>
  <c r="BE237" i="9"/>
  <c r="BK237" i="9"/>
  <c r="BL237" i="9" s="1"/>
  <c r="BM237" i="9" s="1"/>
  <c r="BF55" i="11"/>
  <c r="BH55" i="11" s="1"/>
  <c r="BK363" i="11"/>
  <c r="BE27" i="11"/>
  <c r="BK27" i="11"/>
  <c r="BK205" i="9"/>
  <c r="BL205" i="9" s="1"/>
  <c r="BM205" i="9" s="1"/>
  <c r="BE300" i="9"/>
  <c r="BK300" i="9"/>
  <c r="BL300" i="9" s="1"/>
  <c r="BM300" i="9" s="1"/>
  <c r="BE153" i="9"/>
  <c r="BK153" i="9"/>
  <c r="BL153" i="9" s="1"/>
  <c r="BM153" i="9" s="1"/>
  <c r="BE117" i="11"/>
  <c r="BK117" i="11"/>
  <c r="BF32" i="9"/>
  <c r="BH32" i="9" s="1"/>
  <c r="BF60" i="11"/>
  <c r="BH60" i="11" s="1"/>
  <c r="BE175" i="9"/>
  <c r="BF236" i="9"/>
  <c r="BH236" i="9" s="1"/>
  <c r="BK236" i="9"/>
  <c r="BL236" i="9" s="1"/>
  <c r="BM236" i="9" s="1"/>
  <c r="BE203" i="9"/>
  <c r="BK203" i="9"/>
  <c r="BL203" i="9" s="1"/>
  <c r="BM203" i="9" s="1"/>
  <c r="BF178" i="9"/>
  <c r="BH178" i="9" s="1"/>
  <c r="BF344" i="11"/>
  <c r="BH344" i="11" s="1"/>
  <c r="BK344" i="11"/>
  <c r="BF28" i="14"/>
  <c r="BH28" i="14" s="1"/>
  <c r="BC122" i="14"/>
  <c r="BC229" i="14"/>
  <c r="BC191" i="14"/>
  <c r="BC313" i="14"/>
  <c r="BC297" i="14"/>
  <c r="BC204" i="14"/>
  <c r="BC167" i="14"/>
  <c r="BC358" i="14"/>
  <c r="BC247" i="14"/>
  <c r="BC353" i="14"/>
  <c r="BC351" i="14"/>
  <c r="BC138" i="14"/>
  <c r="BC337" i="14"/>
  <c r="BC256" i="14"/>
  <c r="BC97" i="14"/>
  <c r="BC312" i="14"/>
  <c r="BC302" i="14"/>
  <c r="BC280" i="14"/>
  <c r="BC275" i="14"/>
  <c r="BC146" i="14"/>
  <c r="BC333" i="14"/>
  <c r="BC343" i="14"/>
  <c r="BD124" i="14"/>
  <c r="BD251" i="14"/>
  <c r="BC236" i="14"/>
  <c r="BC339" i="14"/>
  <c r="BC279" i="14"/>
  <c r="BC110" i="14"/>
  <c r="BC352" i="14"/>
  <c r="BC356" i="14"/>
  <c r="BC223" i="14"/>
  <c r="BD129" i="14"/>
  <c r="BC126" i="14"/>
  <c r="BC325" i="14"/>
  <c r="BC144" i="14"/>
  <c r="BC12" i="14"/>
  <c r="BC86" i="14"/>
  <c r="BC266" i="14"/>
  <c r="BC196" i="14"/>
  <c r="BC121" i="14"/>
  <c r="BC310" i="14"/>
  <c r="BC186" i="14"/>
  <c r="BD241" i="14"/>
  <c r="BC6" i="14"/>
  <c r="BC303" i="14"/>
  <c r="BC142" i="14"/>
  <c r="BC238" i="14"/>
  <c r="BC157" i="14"/>
  <c r="BC154" i="14"/>
  <c r="BC148" i="14"/>
  <c r="BC298" i="14"/>
  <c r="BC244" i="14"/>
  <c r="BC95" i="14"/>
  <c r="BC220" i="14"/>
  <c r="BC102" i="14"/>
  <c r="BC281" i="14"/>
  <c r="BC253" i="14"/>
  <c r="BC354" i="14"/>
  <c r="BC200" i="14"/>
  <c r="BC359" i="14"/>
  <c r="BC320" i="14"/>
  <c r="BC270" i="14"/>
  <c r="BC249" i="14"/>
  <c r="BC113" i="14"/>
  <c r="BC98" i="14"/>
  <c r="BC233" i="14"/>
  <c r="BC180" i="14"/>
  <c r="BC357" i="14"/>
  <c r="BC295" i="14"/>
  <c r="BC319" i="14"/>
  <c r="BC87" i="14"/>
  <c r="BC164" i="14"/>
  <c r="BC294" i="14"/>
  <c r="BC366" i="14"/>
  <c r="BC137" i="14"/>
  <c r="BC346" i="14"/>
  <c r="BC271" i="14"/>
  <c r="BC92" i="14"/>
  <c r="BC174" i="14"/>
  <c r="BC305" i="14"/>
  <c r="BC202" i="14"/>
  <c r="BC210" i="14"/>
  <c r="BC304" i="14"/>
  <c r="BC264" i="14"/>
  <c r="BC129" i="14"/>
  <c r="BC348" i="14"/>
  <c r="BC9" i="14"/>
  <c r="BC349" i="14"/>
  <c r="BC288" i="14"/>
  <c r="BC130" i="14"/>
  <c r="BC101" i="14"/>
  <c r="BC15" i="14"/>
  <c r="BC273" i="14"/>
  <c r="BC307" i="14"/>
  <c r="BC114" i="14"/>
  <c r="BC322" i="14"/>
  <c r="BC367" i="14"/>
  <c r="BC84" i="14"/>
  <c r="BC89" i="14"/>
  <c r="BC217" i="14"/>
  <c r="BC234" i="14"/>
  <c r="BC14" i="14"/>
  <c r="BC161" i="14"/>
  <c r="BC347" i="14"/>
  <c r="BC214" i="14"/>
  <c r="BC190" i="14"/>
  <c r="BC284" i="14"/>
  <c r="BD200" i="14"/>
  <c r="BC171" i="14"/>
  <c r="BC118" i="14"/>
  <c r="BC282" i="14"/>
  <c r="BC259" i="14"/>
  <c r="BC323" i="14"/>
  <c r="BC345" i="14"/>
  <c r="BC248" i="14"/>
  <c r="BC141" i="14"/>
  <c r="BC341" i="14"/>
  <c r="BC241" i="14"/>
  <c r="BC350" i="14"/>
  <c r="BC331" i="14"/>
  <c r="BD130" i="14"/>
  <c r="BD364" i="14"/>
  <c r="BC134" i="14"/>
  <c r="BC245" i="14"/>
  <c r="BC115" i="14"/>
  <c r="BC203" i="14"/>
  <c r="BC344" i="14"/>
  <c r="BC194" i="14"/>
  <c r="BC160" i="14"/>
  <c r="BC274" i="14"/>
  <c r="BC105" i="14"/>
  <c r="BC96" i="14"/>
  <c r="BC76" i="14"/>
  <c r="BC265" i="14"/>
  <c r="BC193" i="14"/>
  <c r="BD125" i="14"/>
  <c r="BD309" i="14"/>
  <c r="BD306" i="14"/>
  <c r="BD239" i="14"/>
  <c r="BD90" i="14"/>
  <c r="BD83" i="14"/>
  <c r="BD11" i="14"/>
  <c r="BD78" i="14"/>
  <c r="BD21" i="14"/>
  <c r="BD108" i="14"/>
  <c r="BD225" i="14"/>
  <c r="BD99" i="14"/>
  <c r="BD311" i="14"/>
  <c r="BD196" i="14"/>
  <c r="BD297" i="14"/>
  <c r="BC252" i="14"/>
  <c r="BC127" i="14"/>
  <c r="BC170" i="14"/>
  <c r="BC73" i="14"/>
  <c r="BC2" i="14"/>
  <c r="BC25" i="14"/>
  <c r="BC81" i="14"/>
  <c r="BC90" i="14"/>
  <c r="BC169" i="14"/>
  <c r="BC246" i="14"/>
  <c r="BC149" i="14"/>
  <c r="BC207" i="14"/>
  <c r="BC267" i="14"/>
  <c r="BC7" i="14"/>
  <c r="BC293" i="14"/>
  <c r="BC119" i="14"/>
  <c r="BC242" i="14"/>
  <c r="BC268" i="14"/>
  <c r="BC243" i="14"/>
  <c r="BC103" i="14"/>
  <c r="BC306" i="14"/>
  <c r="BC166" i="14"/>
  <c r="BC8" i="14"/>
  <c r="BC329" i="14"/>
  <c r="BC108" i="14"/>
  <c r="BC283" i="14"/>
  <c r="BC11" i="14"/>
  <c r="BC255" i="14"/>
  <c r="BC72" i="14"/>
  <c r="BC13" i="14"/>
  <c r="BC206" i="14"/>
  <c r="BC187" i="14"/>
  <c r="BC184" i="14"/>
  <c r="BC276" i="14"/>
  <c r="BC215" i="14"/>
  <c r="BC360" i="14"/>
  <c r="BC361" i="14"/>
  <c r="BC269" i="14"/>
  <c r="BC116" i="14"/>
  <c r="BC124" i="14"/>
  <c r="BC317" i="14"/>
  <c r="BC192" i="14"/>
  <c r="BC159" i="14"/>
  <c r="BC315" i="14"/>
  <c r="BC80" i="14"/>
  <c r="BC156" i="14"/>
  <c r="BD159" i="14"/>
  <c r="BD157" i="14"/>
  <c r="BC254" i="14"/>
  <c r="BC85" i="14"/>
  <c r="BC363" i="14"/>
  <c r="BC153" i="14"/>
  <c r="BC128" i="14"/>
  <c r="BC147" i="14"/>
  <c r="BC78" i="14"/>
  <c r="BF78" i="14" s="1"/>
  <c r="BH78" i="14" s="1"/>
  <c r="BC216" i="14"/>
  <c r="BC107" i="14"/>
  <c r="BD247" i="14"/>
  <c r="BC250" i="14"/>
  <c r="BC195" i="14"/>
  <c r="BC106" i="14"/>
  <c r="BC308" i="14"/>
  <c r="BC251" i="14"/>
  <c r="BC175" i="14"/>
  <c r="BC230" i="14"/>
  <c r="BC198" i="14"/>
  <c r="BC311" i="14"/>
  <c r="BD111" i="14"/>
  <c r="BD257" i="14"/>
  <c r="BC289" i="14"/>
  <c r="BC111" i="14"/>
  <c r="BC222" i="14"/>
  <c r="BC183" i="14"/>
  <c r="BC74" i="14"/>
  <c r="BC151" i="14"/>
  <c r="BC227" i="14"/>
  <c r="BC287" i="14"/>
  <c r="BC232" i="14"/>
  <c r="BD214" i="14"/>
  <c r="BD173" i="14"/>
  <c r="BD112" i="14"/>
  <c r="BD86" i="14"/>
  <c r="BD308" i="14"/>
  <c r="BD245" i="14"/>
  <c r="BD195" i="14"/>
  <c r="BD216" i="14"/>
  <c r="BD106" i="14"/>
  <c r="BD117" i="14"/>
  <c r="BD95" i="14"/>
  <c r="BD156" i="14"/>
  <c r="BD179" i="14"/>
  <c r="BD168" i="14"/>
  <c r="BD283" i="14"/>
  <c r="BC237" i="14"/>
  <c r="BC324" i="14"/>
  <c r="BC355" i="14"/>
  <c r="BC131" i="14"/>
  <c r="BC22" i="14"/>
  <c r="BC240" i="14"/>
  <c r="BC185" i="14"/>
  <c r="BC155" i="14"/>
  <c r="BC326" i="14"/>
  <c r="BC177" i="14"/>
  <c r="BC132" i="14"/>
  <c r="BC136" i="14"/>
  <c r="BC4" i="14"/>
  <c r="BC99" i="14"/>
  <c r="BC291" i="14"/>
  <c r="BC300" i="14"/>
  <c r="BC17" i="14"/>
  <c r="BC79" i="14"/>
  <c r="BC125" i="14"/>
  <c r="BC120" i="14"/>
  <c r="BC235" i="14"/>
  <c r="BC338" i="14"/>
  <c r="BC221" i="14"/>
  <c r="BC94" i="14"/>
  <c r="BC77" i="14"/>
  <c r="BC327" i="14"/>
  <c r="BC364" i="14"/>
  <c r="BC211" i="14"/>
  <c r="BC16" i="14"/>
  <c r="BC332" i="14"/>
  <c r="BC286" i="14"/>
  <c r="BC162" i="14"/>
  <c r="BC321" i="14"/>
  <c r="BC197" i="14"/>
  <c r="BC104" i="14"/>
  <c r="BC112" i="14"/>
  <c r="BC362" i="14"/>
  <c r="BC189" i="14"/>
  <c r="BC231" i="14"/>
  <c r="BC301" i="14"/>
  <c r="BC278" i="14"/>
  <c r="BC299" i="14"/>
  <c r="BC139" i="14"/>
  <c r="BC123" i="14"/>
  <c r="BC208" i="14"/>
  <c r="BC224" i="14"/>
  <c r="BC117" i="14"/>
  <c r="BC165" i="14"/>
  <c r="BC201" i="14"/>
  <c r="BC19" i="14"/>
  <c r="BC88" i="14"/>
  <c r="BC239" i="14"/>
  <c r="BF239" i="14" s="1"/>
  <c r="BH239" i="14" s="1"/>
  <c r="BC219" i="14"/>
  <c r="BC23" i="14"/>
  <c r="BC330" i="14"/>
  <c r="BD75" i="14"/>
  <c r="BC152" i="14"/>
  <c r="BC263" i="14"/>
  <c r="BC82" i="14"/>
  <c r="BC24" i="14"/>
  <c r="BC277" i="14"/>
  <c r="BC225" i="14"/>
  <c r="BF225" i="14" s="1"/>
  <c r="BH225" i="14" s="1"/>
  <c r="BC143" i="14"/>
  <c r="BD192" i="14"/>
  <c r="BD354" i="14"/>
  <c r="BC212" i="14"/>
  <c r="BC83" i="14"/>
  <c r="BC181" i="14"/>
  <c r="BC178" i="14"/>
  <c r="BC260" i="14"/>
  <c r="BC292" i="14"/>
  <c r="BC335" i="14"/>
  <c r="BC261" i="14"/>
  <c r="BD203" i="14"/>
  <c r="BF203" i="14" s="1"/>
  <c r="BH203" i="14" s="1"/>
  <c r="BD79" i="14"/>
  <c r="BD366" i="14"/>
  <c r="BC158" i="14"/>
  <c r="BC75" i="14"/>
  <c r="BE75" i="14" s="1"/>
  <c r="BC218" i="14"/>
  <c r="BC296" i="14"/>
  <c r="BD73" i="14"/>
  <c r="BD148" i="14"/>
  <c r="BD109" i="14"/>
  <c r="BD367" i="14"/>
  <c r="BE367" i="14" s="1"/>
  <c r="BD273" i="14"/>
  <c r="BD212" i="14"/>
  <c r="BD149" i="14"/>
  <c r="BD250" i="14"/>
  <c r="BD233" i="14"/>
  <c r="BD209" i="14"/>
  <c r="BD172" i="14"/>
  <c r="BD136" i="14"/>
  <c r="BF136" i="14" s="1"/>
  <c r="BH136" i="14" s="1"/>
  <c r="BD115" i="14"/>
  <c r="BD256" i="14"/>
  <c r="BD338" i="14"/>
  <c r="BD324" i="14"/>
  <c r="BD236" i="14"/>
  <c r="BD362" i="14"/>
  <c r="BD139" i="14"/>
  <c r="BF139" i="14" s="1"/>
  <c r="BH139" i="14" s="1"/>
  <c r="BD323" i="14"/>
  <c r="BD5" i="14"/>
  <c r="BC334" i="14"/>
  <c r="BC173" i="14"/>
  <c r="BC91" i="14"/>
  <c r="BC314" i="14"/>
  <c r="BC342" i="14"/>
  <c r="BC213" i="14"/>
  <c r="BC290" i="14"/>
  <c r="BC93" i="14"/>
  <c r="BC18" i="14"/>
  <c r="BC179" i="14"/>
  <c r="BC316" i="14"/>
  <c r="BC188" i="14"/>
  <c r="BC199" i="14"/>
  <c r="BC209" i="14"/>
  <c r="BC228" i="14"/>
  <c r="BC140" i="14"/>
  <c r="BC163" i="14"/>
  <c r="BC258" i="14"/>
  <c r="BC340" i="14"/>
  <c r="BC172" i="14"/>
  <c r="BC3" i="14"/>
  <c r="BC20" i="14"/>
  <c r="BC109" i="14"/>
  <c r="BF109" i="14" s="1"/>
  <c r="BH109" i="14" s="1"/>
  <c r="BC328" i="14"/>
  <c r="BC205" i="14"/>
  <c r="BC168" i="14"/>
  <c r="BF168" i="14" s="1"/>
  <c r="BH168" i="14" s="1"/>
  <c r="BC176" i="14"/>
  <c r="BC5" i="14"/>
  <c r="BC226" i="14"/>
  <c r="BC182" i="14"/>
  <c r="BC257" i="14"/>
  <c r="BC21" i="14"/>
  <c r="BC100" i="14"/>
  <c r="BC336" i="14"/>
  <c r="BC365" i="14"/>
  <c r="BC135" i="14"/>
  <c r="BC150" i="14"/>
  <c r="BC285" i="14"/>
  <c r="BC145" i="14"/>
  <c r="BC10" i="14"/>
  <c r="BC309" i="14"/>
  <c r="BC318" i="14"/>
  <c r="BC262" i="14"/>
  <c r="BC133" i="14"/>
  <c r="BE322" i="9"/>
  <c r="BF322" i="9"/>
  <c r="BH322" i="9" s="1"/>
  <c r="BE254" i="11"/>
  <c r="BF254" i="11"/>
  <c r="BH254" i="11" s="1"/>
  <c r="BF97" i="9"/>
  <c r="BH97" i="9" s="1"/>
  <c r="BE169" i="12"/>
  <c r="BF169" i="12"/>
  <c r="BH169" i="12" s="1"/>
  <c r="BE305" i="11"/>
  <c r="BF305" i="11"/>
  <c r="BH305" i="11" s="1"/>
  <c r="BE239" i="12"/>
  <c r="BE290" i="11"/>
  <c r="BF11" i="14"/>
  <c r="BH11" i="14" s="1"/>
  <c r="BE44" i="9"/>
  <c r="BE91" i="9"/>
  <c r="BE240" i="11"/>
  <c r="BE283" i="12"/>
  <c r="BE335" i="9"/>
  <c r="BF203" i="9"/>
  <c r="BH203" i="9" s="1"/>
  <c r="BF262" i="12"/>
  <c r="BH262" i="12" s="1"/>
  <c r="BE262" i="12"/>
  <c r="BE79" i="11"/>
  <c r="BE80" i="12"/>
  <c r="BF176" i="9"/>
  <c r="BH176" i="9" s="1"/>
  <c r="BE176" i="9"/>
  <c r="BE112" i="12"/>
  <c r="BF112" i="12"/>
  <c r="BH112" i="12" s="1"/>
  <c r="BF163" i="11"/>
  <c r="BH163" i="11" s="1"/>
  <c r="BE163" i="11"/>
  <c r="BE295" i="12"/>
  <c r="BE65" i="9"/>
  <c r="BF65" i="9"/>
  <c r="BH65" i="9" s="1"/>
  <c r="BF190" i="12"/>
  <c r="BH190" i="12" s="1"/>
  <c r="BE190" i="12"/>
  <c r="BF286" i="11"/>
  <c r="BH286" i="11" s="1"/>
  <c r="BE332" i="11"/>
  <c r="BF332" i="11"/>
  <c r="BH332" i="11" s="1"/>
  <c r="BF83" i="11"/>
  <c r="BH83" i="11" s="1"/>
  <c r="BE83" i="11"/>
  <c r="BF364" i="9"/>
  <c r="BH364" i="9" s="1"/>
  <c r="BE364" i="9"/>
  <c r="BF185" i="12"/>
  <c r="BH185" i="12" s="1"/>
  <c r="BE185" i="12"/>
  <c r="BF323" i="9"/>
  <c r="BH323" i="9" s="1"/>
  <c r="BE323" i="9"/>
  <c r="BF5" i="11"/>
  <c r="BH5" i="11" s="1"/>
  <c r="BE5" i="11"/>
  <c r="BF121" i="12"/>
  <c r="BH121" i="12" s="1"/>
  <c r="BE121" i="12"/>
  <c r="BF352" i="9"/>
  <c r="BH352" i="9" s="1"/>
  <c r="BF36" i="12"/>
  <c r="BH36" i="12" s="1"/>
  <c r="BF250" i="11"/>
  <c r="BH250" i="11" s="1"/>
  <c r="BE250" i="11"/>
  <c r="BF16" i="12"/>
  <c r="BH16" i="12" s="1"/>
  <c r="BE16" i="12"/>
  <c r="BF255" i="11"/>
  <c r="BH255" i="11" s="1"/>
  <c r="BE255" i="11"/>
  <c r="BF76" i="12"/>
  <c r="BH76" i="12" s="1"/>
  <c r="BE59" i="11"/>
  <c r="BF237" i="9"/>
  <c r="BH237" i="9" s="1"/>
  <c r="BF294" i="11"/>
  <c r="BH294" i="11" s="1"/>
  <c r="BE294" i="11"/>
  <c r="BE172" i="11"/>
  <c r="BF101" i="11"/>
  <c r="BH101" i="11" s="1"/>
  <c r="BE101" i="11"/>
  <c r="BE292" i="9"/>
  <c r="BF82" i="11"/>
  <c r="BH82" i="11" s="1"/>
  <c r="BE82" i="11"/>
  <c r="BE281" i="11"/>
  <c r="BF293" i="9"/>
  <c r="BH293" i="9" s="1"/>
  <c r="BE293" i="9"/>
  <c r="BF173" i="9"/>
  <c r="BH173" i="9" s="1"/>
  <c r="BE173" i="9"/>
  <c r="BE342" i="12"/>
  <c r="BF342" i="12"/>
  <c r="BH342" i="12" s="1"/>
  <c r="BF222" i="9"/>
  <c r="BH222" i="9" s="1"/>
  <c r="BE222" i="9"/>
  <c r="BF259" i="9"/>
  <c r="BH259" i="9" s="1"/>
  <c r="BE259" i="9"/>
  <c r="BF130" i="11"/>
  <c r="BH130" i="11" s="1"/>
  <c r="BF123" i="9"/>
  <c r="BH123" i="9" s="1"/>
  <c r="BE123" i="9"/>
  <c r="BE254" i="12"/>
  <c r="BF254" i="12"/>
  <c r="BH254" i="12" s="1"/>
  <c r="BF8" i="9"/>
  <c r="BH8" i="9" s="1"/>
  <c r="BE8" i="9"/>
  <c r="BF300" i="9"/>
  <c r="BH300" i="9" s="1"/>
  <c r="BF66" i="12"/>
  <c r="BH66" i="12" s="1"/>
  <c r="BF92" i="9"/>
  <c r="BH92" i="9" s="1"/>
  <c r="BE92" i="9"/>
  <c r="BF205" i="9"/>
  <c r="BH205" i="9" s="1"/>
  <c r="BF27" i="11"/>
  <c r="BH27" i="11" s="1"/>
  <c r="BE253" i="12"/>
  <c r="BF253" i="12"/>
  <c r="BH253" i="12" s="1"/>
  <c r="BF248" i="12"/>
  <c r="BH248" i="12" s="1"/>
  <c r="BE248" i="12"/>
  <c r="BF37" i="12"/>
  <c r="BH37" i="12" s="1"/>
  <c r="BE34" i="14"/>
  <c r="BE103" i="12"/>
  <c r="BF293" i="11"/>
  <c r="BH293" i="11" s="1"/>
  <c r="BE293" i="11"/>
  <c r="BF257" i="9"/>
  <c r="BH257" i="9" s="1"/>
  <c r="BE74" i="12"/>
  <c r="BF74" i="12"/>
  <c r="BH74" i="12" s="1"/>
  <c r="BF241" i="14"/>
  <c r="BH241" i="14" s="1"/>
  <c r="BE341" i="11"/>
  <c r="BF341" i="11"/>
  <c r="BH341" i="11" s="1"/>
  <c r="BE107" i="9"/>
  <c r="BE354" i="12"/>
  <c r="BF363" i="9"/>
  <c r="BH363" i="9" s="1"/>
  <c r="BE363" i="9"/>
  <c r="BF111" i="11"/>
  <c r="BH111" i="11" s="1"/>
  <c r="BE285" i="11"/>
  <c r="BF285" i="11"/>
  <c r="BH285" i="11" s="1"/>
  <c r="BF193" i="12"/>
  <c r="BH193" i="12" s="1"/>
  <c r="BE193" i="12"/>
  <c r="BF330" i="9"/>
  <c r="BH330" i="9" s="1"/>
  <c r="BE330" i="9"/>
  <c r="BE302" i="12"/>
  <c r="BF302" i="12"/>
  <c r="BH302" i="12" s="1"/>
  <c r="BF165" i="12"/>
  <c r="BH165" i="12" s="1"/>
  <c r="BE165" i="12"/>
  <c r="BF160" i="11"/>
  <c r="BH160" i="11" s="1"/>
  <c r="BE107" i="11"/>
  <c r="BF107" i="11"/>
  <c r="BH107" i="11" s="1"/>
  <c r="BE364" i="11"/>
  <c r="BE28" i="12"/>
  <c r="BF118" i="9"/>
  <c r="BH118" i="9" s="1"/>
  <c r="BE118" i="9"/>
  <c r="BE135" i="11"/>
  <c r="BF135" i="11"/>
  <c r="BH135" i="11" s="1"/>
  <c r="BE215" i="9"/>
  <c r="BF215" i="9"/>
  <c r="BH215" i="9" s="1"/>
  <c r="BE37" i="9"/>
  <c r="BE308" i="11"/>
  <c r="BF308" i="11"/>
  <c r="BH308" i="11" s="1"/>
  <c r="BF270" i="11"/>
  <c r="BH270" i="11" s="1"/>
  <c r="BE270" i="11"/>
  <c r="BE296" i="11"/>
  <c r="BF296" i="11"/>
  <c r="BH296" i="11" s="1"/>
  <c r="BF306" i="9"/>
  <c r="BH306" i="9" s="1"/>
  <c r="BE92" i="12"/>
  <c r="BE31" i="9"/>
  <c r="BF31" i="9"/>
  <c r="BH31" i="9" s="1"/>
  <c r="BF358" i="9"/>
  <c r="BH358" i="9" s="1"/>
  <c r="BE358" i="9"/>
  <c r="BF247" i="14"/>
  <c r="BH247" i="14" s="1"/>
  <c r="BF306" i="11"/>
  <c r="BH306" i="11" s="1"/>
  <c r="BE306" i="11"/>
  <c r="BE48" i="12"/>
  <c r="BF48" i="12"/>
  <c r="BH48" i="12" s="1"/>
  <c r="BE212" i="9"/>
  <c r="BF212" i="9"/>
  <c r="BH212" i="9" s="1"/>
  <c r="BE72" i="12"/>
  <c r="BF72" i="12"/>
  <c r="BH72" i="12" s="1"/>
  <c r="BF30" i="14"/>
  <c r="BH30" i="14" s="1"/>
  <c r="BE30" i="14"/>
  <c r="BE34" i="12"/>
  <c r="BF34" i="12"/>
  <c r="BH34" i="12" s="1"/>
  <c r="BF233" i="9"/>
  <c r="BH233" i="9" s="1"/>
  <c r="BE233" i="9"/>
  <c r="BF73" i="9"/>
  <c r="BH73" i="9" s="1"/>
  <c r="BE73" i="9"/>
  <c r="BE128" i="9"/>
  <c r="BF128" i="9"/>
  <c r="BH128" i="9" s="1"/>
  <c r="BE106" i="11"/>
  <c r="BF106" i="11"/>
  <c r="BH106" i="11" s="1"/>
  <c r="BF210" i="12"/>
  <c r="BH210" i="12" s="1"/>
  <c r="BE210" i="12"/>
  <c r="BE127" i="9"/>
  <c r="BE67" i="11"/>
  <c r="BE317" i="9"/>
  <c r="BF153" i="9"/>
  <c r="BH153" i="9" s="1"/>
  <c r="BF55" i="12"/>
  <c r="BH55" i="12" s="1"/>
  <c r="BE55" i="12"/>
  <c r="BF221" i="9"/>
  <c r="BH221" i="9" s="1"/>
  <c r="BE125" i="12"/>
  <c r="BF125" i="12"/>
  <c r="BH125" i="12" s="1"/>
  <c r="BF355" i="12"/>
  <c r="BH355" i="12" s="1"/>
  <c r="BF233" i="12"/>
  <c r="BH233" i="12" s="1"/>
  <c r="BE233" i="12"/>
  <c r="BE267" i="9"/>
  <c r="BF267" i="9"/>
  <c r="BH267" i="9" s="1"/>
  <c r="BE10" i="12"/>
  <c r="BF10" i="12"/>
  <c r="BH10" i="12" s="1"/>
  <c r="BF107" i="12"/>
  <c r="BH107" i="12" s="1"/>
  <c r="BF225" i="12"/>
  <c r="BH225" i="12" s="1"/>
  <c r="BE225" i="12"/>
  <c r="BF8" i="11"/>
  <c r="BH8" i="11" s="1"/>
  <c r="BE8" i="11"/>
  <c r="BE312" i="12"/>
  <c r="BF312" i="12"/>
  <c r="BH312" i="12" s="1"/>
  <c r="BF220" i="11"/>
  <c r="BH220" i="11" s="1"/>
  <c r="BE220" i="11"/>
  <c r="BE51" i="9"/>
  <c r="BF51" i="9"/>
  <c r="BH51" i="9" s="1"/>
  <c r="BE192" i="14"/>
  <c r="BF350" i="9"/>
  <c r="BH350" i="9" s="1"/>
  <c r="BE350" i="9"/>
  <c r="BF294" i="12"/>
  <c r="BH294" i="12" s="1"/>
  <c r="BE203" i="12"/>
  <c r="BF259" i="12"/>
  <c r="BH259" i="12" s="1"/>
  <c r="BE259" i="12"/>
  <c r="BE311" i="11"/>
  <c r="BF192" i="9"/>
  <c r="BH192" i="9" s="1"/>
  <c r="BE354" i="14"/>
  <c r="BE344" i="11"/>
  <c r="BE30" i="11"/>
  <c r="BF117" i="11"/>
  <c r="BH117" i="11" s="1"/>
  <c r="BE342" i="9"/>
  <c r="BF342" i="9"/>
  <c r="BH342" i="9" s="1"/>
  <c r="BE365" i="12"/>
  <c r="BF365" i="12"/>
  <c r="BH365" i="12" s="1"/>
  <c r="BF260" i="12"/>
  <c r="BH260" i="12" s="1"/>
  <c r="BE260" i="12"/>
  <c r="BF364" i="12"/>
  <c r="BH364" i="12" s="1"/>
  <c r="BE364" i="12"/>
  <c r="BF127" i="12"/>
  <c r="BH127" i="12" s="1"/>
  <c r="BE127" i="12"/>
  <c r="BF150" i="12"/>
  <c r="BH150" i="12" s="1"/>
  <c r="BF15" i="11"/>
  <c r="BH15" i="11" s="1"/>
  <c r="BE15" i="11"/>
  <c r="BF167" i="12"/>
  <c r="BH167" i="12" s="1"/>
  <c r="BE167" i="12"/>
  <c r="BF138" i="9"/>
  <c r="BH138" i="9" s="1"/>
  <c r="BE138" i="9"/>
  <c r="BE133" i="12"/>
  <c r="BF133" i="12"/>
  <c r="BH133" i="12" s="1"/>
  <c r="BE60" i="11"/>
  <c r="BF353" i="12"/>
  <c r="BH353" i="12" s="1"/>
  <c r="BE353" i="12"/>
  <c r="BE240" i="12"/>
  <c r="BF240" i="12"/>
  <c r="BH240" i="12" s="1"/>
  <c r="BE119" i="12"/>
  <c r="BE52" i="14"/>
  <c r="BF52" i="14"/>
  <c r="BH52" i="14" s="1"/>
  <c r="BF230" i="12"/>
  <c r="BH230" i="12" s="1"/>
  <c r="BE230" i="12"/>
  <c r="BE2" i="11"/>
  <c r="BF165" i="9"/>
  <c r="BH165" i="9" s="1"/>
  <c r="BE165" i="9"/>
  <c r="BF20" i="9"/>
  <c r="BH20" i="9" s="1"/>
  <c r="BE197" i="11"/>
  <c r="BF197" i="11"/>
  <c r="BH197" i="11" s="1"/>
  <c r="BE173" i="12"/>
  <c r="BE223" i="11"/>
  <c r="BE12" i="12"/>
  <c r="BF12" i="12"/>
  <c r="BH12" i="12" s="1"/>
  <c r="BE309" i="11"/>
  <c r="BF309" i="11"/>
  <c r="BH309" i="11" s="1"/>
  <c r="BE336" i="12"/>
  <c r="BF336" i="12"/>
  <c r="BH336" i="12" s="1"/>
  <c r="BF212" i="12"/>
  <c r="BH212" i="12" s="1"/>
  <c r="BE212" i="12"/>
  <c r="BF191" i="11"/>
  <c r="BH191" i="11" s="1"/>
  <c r="BE191" i="11"/>
  <c r="BE94" i="9"/>
  <c r="BF94" i="9"/>
  <c r="BH94" i="9" s="1"/>
  <c r="BF35" i="11"/>
  <c r="BH35" i="11" s="1"/>
  <c r="BE35" i="11"/>
  <c r="BF180" i="12"/>
  <c r="BH180" i="12" s="1"/>
  <c r="BE180" i="12"/>
  <c r="BF244" i="11"/>
  <c r="BH244" i="11" s="1"/>
  <c r="BF100" i="11"/>
  <c r="BH100" i="11" s="1"/>
  <c r="BE100" i="11"/>
  <c r="BE329" i="9"/>
  <c r="BF329" i="9"/>
  <c r="BH329" i="9" s="1"/>
  <c r="BF284" i="9"/>
  <c r="BH284" i="9" s="1"/>
  <c r="BE284" i="9"/>
  <c r="BE352" i="12"/>
  <c r="BF352" i="12"/>
  <c r="BH352" i="12" s="1"/>
  <c r="BF243" i="12"/>
  <c r="BH243" i="12" s="1"/>
  <c r="BE243" i="12"/>
  <c r="BF154" i="9"/>
  <c r="BH154" i="9" s="1"/>
  <c r="BE154" i="9"/>
  <c r="BF223" i="9"/>
  <c r="BH223" i="9" s="1"/>
  <c r="BE223" i="9"/>
  <c r="Y124" i="9" a="1"/>
  <c r="AB124" i="9" a="1"/>
  <c r="AC124" i="9" a="1"/>
  <c r="AC308" i="12" a="1"/>
  <c r="Y308" i="12" a="1"/>
  <c r="AB308" i="12" a="1"/>
  <c r="AC255" i="12" a="1"/>
  <c r="Y255" i="12" a="1"/>
  <c r="AB255" i="12" a="1"/>
  <c r="Y163" i="9" a="1"/>
  <c r="AB163" i="9" a="1"/>
  <c r="AC163" i="9" a="1"/>
  <c r="AB86" i="11" a="1"/>
  <c r="AC86" i="11" a="1"/>
  <c r="Y86" i="11" a="1"/>
  <c r="AC225" i="11" a="1"/>
  <c r="Y225" i="11" a="1"/>
  <c r="AB225" i="11" a="1"/>
  <c r="AT130" i="14" a="1"/>
  <c r="AU130" i="14" a="1"/>
  <c r="AC330" i="9" a="1"/>
  <c r="Y330" i="9" a="1"/>
  <c r="AB330" i="9" a="1"/>
  <c r="AB77" i="11" a="1"/>
  <c r="AC77" i="11" a="1"/>
  <c r="Y77" i="11" a="1"/>
  <c r="AC79" i="14" a="1"/>
  <c r="Y79" i="14" a="1"/>
  <c r="AB79" i="14" a="1"/>
  <c r="AB200" i="14" a="1"/>
  <c r="Y200" i="14" a="1"/>
  <c r="AC200" i="14" a="1"/>
  <c r="AC197" i="14" a="1"/>
  <c r="Y197" i="14" a="1"/>
  <c r="AB197" i="14" a="1"/>
  <c r="AU137" i="14" a="1"/>
  <c r="AT137" i="14" a="1"/>
  <c r="AC201" i="11" a="1"/>
  <c r="Y201" i="11" a="1"/>
  <c r="AB201" i="11" a="1"/>
  <c r="AB286" i="9" a="1"/>
  <c r="AC286" i="9" a="1"/>
  <c r="Y286" i="9" a="1"/>
  <c r="AC190" i="9" a="1"/>
  <c r="Y190" i="9" a="1"/>
  <c r="AB190" i="9" a="1"/>
  <c r="AB146" i="14" a="1"/>
  <c r="AC146" i="14" a="1"/>
  <c r="Y146" i="14" a="1"/>
  <c r="Y179" i="9" a="1"/>
  <c r="AB179" i="9" a="1"/>
  <c r="AC179" i="9" a="1"/>
  <c r="Y277" i="11" a="1"/>
  <c r="AB277" i="11" a="1"/>
  <c r="AC277" i="11" a="1"/>
  <c r="AB281" i="14" a="1"/>
  <c r="Y281" i="14" a="1"/>
  <c r="AC281" i="14" a="1"/>
  <c r="AC163" i="11" a="1"/>
  <c r="AB163" i="11" a="1"/>
  <c r="Y163" i="11" a="1"/>
  <c r="Y206" i="11" a="1"/>
  <c r="AB206" i="11" a="1"/>
  <c r="AC206" i="11" a="1"/>
  <c r="AB267" i="12" a="1"/>
  <c r="Y267" i="12" a="1"/>
  <c r="AC267" i="12" a="1"/>
  <c r="Y68" i="12" a="1"/>
  <c r="AC68" i="12" a="1"/>
  <c r="AB68" i="12" a="1"/>
  <c r="Y237" i="9" a="1"/>
  <c r="AB237" i="9" a="1"/>
  <c r="AC237" i="9" a="1"/>
  <c r="AB333" i="12" a="1"/>
  <c r="Y333" i="12" a="1"/>
  <c r="AC333" i="12" a="1"/>
  <c r="AC201" i="9" a="1"/>
  <c r="AB201" i="9" a="1"/>
  <c r="Y201" i="9" a="1"/>
  <c r="AB16" i="9" a="1"/>
  <c r="AC16" i="9" a="1"/>
  <c r="Y16" i="9" a="1"/>
  <c r="AC170" i="12" a="1"/>
  <c r="Y170" i="12" a="1"/>
  <c r="AB170" i="12" a="1"/>
  <c r="Y252" i="14" a="1"/>
  <c r="AC252" i="14" a="1"/>
  <c r="AB252" i="14" a="1"/>
  <c r="AB349" i="14" a="1"/>
  <c r="AC349" i="14" a="1"/>
  <c r="Y349" i="14" a="1"/>
  <c r="AT314" i="14" a="1"/>
  <c r="AU314" i="14" a="1"/>
  <c r="Y43" i="14" a="1"/>
  <c r="AC43" i="14" a="1"/>
  <c r="AB43" i="14" a="1"/>
  <c r="AU19" i="14" a="1"/>
  <c r="AT19" i="14" a="1"/>
  <c r="AT347" i="14" a="1"/>
  <c r="AU347" i="14" a="1"/>
  <c r="AC321" i="11" a="1"/>
  <c r="AB321" i="11" a="1"/>
  <c r="Y321" i="11" a="1"/>
  <c r="Y178" i="11" a="1"/>
  <c r="AB178" i="11" a="1"/>
  <c r="AC178" i="11" a="1"/>
  <c r="Y307" i="11" a="1"/>
  <c r="AC307" i="11" a="1"/>
  <c r="AB307" i="11" a="1"/>
  <c r="AC103" i="9" a="1"/>
  <c r="Y103" i="9" a="1"/>
  <c r="AB103" i="9" a="1"/>
  <c r="AC72" i="14" a="1"/>
  <c r="Y72" i="14" a="1"/>
  <c r="AB72" i="14" a="1"/>
  <c r="Y256" i="9" a="1"/>
  <c r="AB256" i="9" a="1"/>
  <c r="AC256" i="9" a="1"/>
  <c r="Y94" i="9" a="1"/>
  <c r="AB94" i="9" a="1"/>
  <c r="AC94" i="9" a="1"/>
  <c r="AC296" i="9" a="1"/>
  <c r="Y296" i="9" a="1"/>
  <c r="AB296" i="9" a="1"/>
  <c r="AC63" i="11" a="1"/>
  <c r="Y63" i="11" a="1"/>
  <c r="AB63" i="11" a="1"/>
  <c r="AC92" i="14" a="1"/>
  <c r="Y92" i="14" a="1"/>
  <c r="AB92" i="14" a="1"/>
  <c r="AC198" i="14" a="1"/>
  <c r="AB198" i="14" a="1"/>
  <c r="Y198" i="14" a="1"/>
  <c r="AB188" i="11" a="1"/>
  <c r="AC188" i="11" a="1"/>
  <c r="Y188" i="11" a="1"/>
  <c r="Y352" i="11" a="1"/>
  <c r="AC352" i="11" a="1"/>
  <c r="AB352" i="11" a="1"/>
  <c r="AB95" i="11" a="1"/>
  <c r="AC95" i="11" a="1"/>
  <c r="Y95" i="11" a="1"/>
  <c r="AT113" i="14" a="1"/>
  <c r="AU113" i="14" a="1"/>
  <c r="AC229" i="9" a="1"/>
  <c r="Y229" i="9" a="1"/>
  <c r="AB229" i="9" a="1"/>
  <c r="AB88" i="12" a="1"/>
  <c r="Y88" i="12" a="1"/>
  <c r="AC88" i="12" a="1"/>
  <c r="AT190" i="14" a="1"/>
  <c r="AU190" i="14" a="1"/>
  <c r="Y260" i="9" a="1"/>
  <c r="AB260" i="9" a="1"/>
  <c r="AC260" i="9" a="1"/>
  <c r="Y50" i="11" a="1"/>
  <c r="AB50" i="11" a="1"/>
  <c r="AC50" i="11" a="1"/>
  <c r="Y143" i="11" a="1"/>
  <c r="AB143" i="11" a="1"/>
  <c r="AC143" i="11" a="1"/>
  <c r="AB139" i="12" a="1"/>
  <c r="Y139" i="12" a="1"/>
  <c r="AC139" i="12" a="1"/>
  <c r="Y365" i="12" a="1"/>
  <c r="AC365" i="12" a="1"/>
  <c r="AB365" i="12" a="1"/>
  <c r="AC124" i="11" a="1"/>
  <c r="Y124" i="11" a="1"/>
  <c r="AB124" i="11" a="1"/>
  <c r="AC319" i="11" a="1"/>
  <c r="AB319" i="11" a="1"/>
  <c r="Y319" i="11" a="1"/>
  <c r="AB174" i="14" a="1"/>
  <c r="Y174" i="14" a="1"/>
  <c r="AC174" i="14" a="1"/>
  <c r="AB222" i="14" a="1"/>
  <c r="Y222" i="14" a="1"/>
  <c r="AC222" i="14" a="1"/>
  <c r="AT323" i="14" a="1"/>
  <c r="AU323" i="14" a="1"/>
  <c r="AB100" i="11" a="1"/>
  <c r="Y100" i="11" a="1"/>
  <c r="AC100" i="11" a="1"/>
  <c r="AU7" i="14" a="1"/>
  <c r="AT7" i="14" a="1"/>
  <c r="AC213" i="14" a="1"/>
  <c r="Y213" i="14" a="1"/>
  <c r="AB213" i="14" a="1"/>
  <c r="AB146" i="9" a="1"/>
  <c r="AC146" i="9" a="1"/>
  <c r="Y146" i="9" a="1"/>
  <c r="Y250" i="11" a="1"/>
  <c r="AB250" i="11" a="1"/>
  <c r="AC250" i="11" a="1"/>
  <c r="Y352" i="9" a="1"/>
  <c r="AB352" i="9" a="1"/>
  <c r="AC352" i="9" a="1"/>
  <c r="AC297" i="12" a="1"/>
  <c r="AB297" i="12" a="1"/>
  <c r="Y297" i="12" a="1"/>
  <c r="Y357" i="14" a="1"/>
  <c r="AC357" i="14" a="1"/>
  <c r="AB357" i="14" a="1"/>
  <c r="AB250" i="14" a="1"/>
  <c r="AC250" i="14" a="1"/>
  <c r="Y250" i="14" a="1"/>
  <c r="AC70" i="11" a="1"/>
  <c r="Y70" i="11" a="1"/>
  <c r="AB70" i="11" a="1"/>
  <c r="Y2" i="11" a="1"/>
  <c r="AB2" i="11" a="1"/>
  <c r="AC2" i="11" a="1"/>
  <c r="AC359" i="12" a="1"/>
  <c r="AB359" i="12" a="1"/>
  <c r="Y359" i="12" a="1"/>
  <c r="AB304" i="14" a="1"/>
  <c r="Y304" i="14" a="1"/>
  <c r="AC304" i="14" a="1"/>
  <c r="AB65" i="11" a="1"/>
  <c r="Y65" i="11" a="1"/>
  <c r="AC65" i="11" a="1"/>
  <c r="AC249" i="11" a="1"/>
  <c r="Y249" i="11" a="1"/>
  <c r="AB249" i="11" a="1"/>
  <c r="AB282" i="11" a="1"/>
  <c r="AC282" i="11" a="1"/>
  <c r="Y282" i="11" a="1"/>
  <c r="AC24" i="9" a="1"/>
  <c r="Y24" i="9" a="1"/>
  <c r="AB24" i="9" a="1"/>
  <c r="AT220" i="14" a="1"/>
  <c r="AU220" i="14" a="1"/>
  <c r="AU199" i="14" a="1"/>
  <c r="AT199" i="14" a="1"/>
  <c r="AU84" i="14" a="1"/>
  <c r="AT84" i="14" a="1"/>
  <c r="AU173" i="14" a="1"/>
  <c r="AT173" i="14" a="1"/>
  <c r="AC111" i="12" a="1"/>
  <c r="AB111" i="12" a="1"/>
  <c r="Y111" i="12" a="1"/>
  <c r="AU233" i="14" a="1"/>
  <c r="AT233" i="14" a="1"/>
  <c r="AC176" i="11" a="1"/>
  <c r="Y176" i="11" a="1"/>
  <c r="AB176" i="11" a="1"/>
  <c r="Y198" i="11" a="1"/>
  <c r="AB198" i="11" a="1"/>
  <c r="AC198" i="11" a="1"/>
  <c r="Y16" i="12" a="1"/>
  <c r="AC16" i="12" a="1"/>
  <c r="AB16" i="12" a="1"/>
  <c r="AB42" i="14" a="1"/>
  <c r="Y42" i="14" a="1"/>
  <c r="AC42" i="14" a="1"/>
  <c r="AU9" i="14" a="1"/>
  <c r="AT9" i="14" a="1"/>
  <c r="AC240" i="11" a="1"/>
  <c r="Y240" i="11" a="1"/>
  <c r="AB240" i="11" a="1"/>
  <c r="AB30" i="11" a="1"/>
  <c r="AC30" i="11" a="1"/>
  <c r="Y30" i="11" a="1"/>
  <c r="Y40" i="12" a="1"/>
  <c r="AC40" i="12" a="1"/>
  <c r="AB40" i="12" a="1"/>
  <c r="AC48" i="11" a="1"/>
  <c r="Y48" i="11" a="1"/>
  <c r="AB48" i="11" a="1"/>
  <c r="AC246" i="14" a="1"/>
  <c r="Y246" i="14" a="1"/>
  <c r="AB246" i="14" a="1"/>
  <c r="AT265" i="14" a="1"/>
  <c r="AU265" i="14" a="1"/>
  <c r="AU207" i="14" a="1"/>
  <c r="AT207" i="14" a="1"/>
  <c r="Y243" i="11" a="1"/>
  <c r="AB243" i="11" a="1"/>
  <c r="AC243" i="11" a="1"/>
  <c r="Y83" i="12" a="1"/>
  <c r="AC83" i="12" a="1"/>
  <c r="AB83" i="12" a="1"/>
  <c r="AU147" i="14" a="1"/>
  <c r="AT147" i="14" a="1"/>
  <c r="AU52" i="14" a="1"/>
  <c r="AT52" i="14" a="1"/>
  <c r="Y70" i="9" a="1"/>
  <c r="AB70" i="9" a="1"/>
  <c r="AC70" i="9" a="1"/>
  <c r="AB344" i="11" a="1"/>
  <c r="Y344" i="11" a="1"/>
  <c r="AC344" i="11" a="1"/>
  <c r="Y193" i="9" a="1"/>
  <c r="AB193" i="9" a="1"/>
  <c r="AC193" i="9" a="1"/>
  <c r="Y164" i="12" a="1"/>
  <c r="AC164" i="12" a="1"/>
  <c r="AB164" i="12" a="1"/>
  <c r="Y229" i="14" a="1"/>
  <c r="AC229" i="14" a="1"/>
  <c r="AB229" i="14" a="1"/>
  <c r="AT154" i="14" a="1"/>
  <c r="AU154" i="14" a="1"/>
  <c r="Y99" i="9" a="1"/>
  <c r="AB99" i="9" a="1"/>
  <c r="AC99" i="9" a="1"/>
  <c r="Y145" i="9" a="1"/>
  <c r="AB145" i="9" a="1"/>
  <c r="AC145" i="9" a="1"/>
  <c r="Y309" i="12" a="1"/>
  <c r="AC309" i="12" a="1"/>
  <c r="AB309" i="12" a="1"/>
  <c r="AU80" i="14" a="1"/>
  <c r="AT80" i="14" a="1"/>
  <c r="AC119" i="11" a="1"/>
  <c r="Y119" i="11" a="1"/>
  <c r="AB119" i="11" a="1"/>
  <c r="AC121" i="11" a="1"/>
  <c r="Y121" i="11" a="1"/>
  <c r="AB121" i="11" a="1"/>
  <c r="AC131" i="14" a="1"/>
  <c r="AB131" i="14" a="1"/>
  <c r="Y131" i="14" a="1"/>
  <c r="Y234" i="14" a="1"/>
  <c r="AB234" i="14" a="1"/>
  <c r="AC234" i="14" a="1"/>
  <c r="AU360" i="14" a="1"/>
  <c r="AT360" i="14" a="1"/>
  <c r="AT302" i="14" a="1"/>
  <c r="AU302" i="14" a="1"/>
  <c r="AC156" i="12" a="1"/>
  <c r="AB156" i="12" a="1"/>
  <c r="Y156" i="12" a="1"/>
  <c r="AC22" i="14" a="1"/>
  <c r="Y22" i="14" a="1"/>
  <c r="AB22" i="14" a="1"/>
  <c r="AB341" i="9" a="1"/>
  <c r="Y341" i="9" a="1"/>
  <c r="AC341" i="9" a="1"/>
  <c r="Y33" i="11" a="1"/>
  <c r="AB33" i="11" a="1"/>
  <c r="AC33" i="11" a="1"/>
  <c r="AC274" i="12" a="1"/>
  <c r="AB274" i="12" a="1"/>
  <c r="Y274" i="12" a="1"/>
  <c r="AC174" i="12" a="1"/>
  <c r="AB174" i="12" a="1"/>
  <c r="Y174" i="12" a="1"/>
  <c r="AC346" i="12" a="1"/>
  <c r="AB346" i="12" a="1"/>
  <c r="Y346" i="12" a="1"/>
  <c r="AB297" i="11" a="1"/>
  <c r="Y297" i="11" a="1"/>
  <c r="AC297" i="11" a="1"/>
  <c r="Y290" i="12" a="1"/>
  <c r="AC290" i="12" a="1"/>
  <c r="AB290" i="12" a="1"/>
  <c r="Y312" i="9" a="1"/>
  <c r="AC312" i="9" a="1"/>
  <c r="AB312" i="9" a="1"/>
  <c r="AB171" i="14" a="1"/>
  <c r="AC171" i="14" a="1"/>
  <c r="Y171" i="14" a="1"/>
  <c r="Y124" i="12" a="1"/>
  <c r="AC124" i="12" a="1"/>
  <c r="AB124" i="12" a="1"/>
  <c r="AT246" i="14" a="1"/>
  <c r="AU246" i="14" a="1"/>
  <c r="Y153" i="9" a="1"/>
  <c r="AC153" i="9" a="1"/>
  <c r="AB153" i="9" a="1"/>
  <c r="Y192" i="12" a="1"/>
  <c r="AC192" i="12" a="1"/>
  <c r="AB192" i="12" a="1"/>
  <c r="AT45" i="14" a="1"/>
  <c r="AU45" i="14" a="1"/>
  <c r="Y245" i="11" a="1"/>
  <c r="AB245" i="11" a="1"/>
  <c r="AC245" i="11" a="1"/>
  <c r="AB173" i="11" a="1"/>
  <c r="AC173" i="11" a="1"/>
  <c r="Y173" i="11" a="1"/>
  <c r="AC93" i="14" a="1"/>
  <c r="AB93" i="14" a="1"/>
  <c r="Y93" i="14" a="1"/>
  <c r="AB46" i="9" a="1"/>
  <c r="AC46" i="9" a="1"/>
  <c r="Y46" i="9" a="1"/>
  <c r="Y233" i="11" a="1"/>
  <c r="AB233" i="11" a="1"/>
  <c r="AC233" i="11" a="1"/>
  <c r="AC140" i="14" a="1"/>
  <c r="Y140" i="14" a="1"/>
  <c r="AB140" i="14" a="1"/>
  <c r="AT170" i="14" a="1"/>
  <c r="AU170" i="14" a="1"/>
  <c r="Y37" i="12" a="1"/>
  <c r="AC37" i="12" a="1"/>
  <c r="AB37" i="12" a="1"/>
  <c r="Y42" i="9" a="1"/>
  <c r="AB42" i="9" a="1"/>
  <c r="AC42" i="9" a="1"/>
  <c r="Y271" i="9" a="1"/>
  <c r="AC271" i="9" a="1"/>
  <c r="AB271" i="9" a="1"/>
  <c r="AB196" i="14" a="1"/>
  <c r="AC196" i="14" a="1"/>
  <c r="Y196" i="14" a="1"/>
  <c r="AC108" i="14" a="1"/>
  <c r="Y108" i="14" a="1"/>
  <c r="AB108" i="14" a="1"/>
  <c r="AC219" i="14" a="1"/>
  <c r="AB219" i="14" a="1"/>
  <c r="Y219" i="14" a="1"/>
  <c r="AU284" i="14" a="1"/>
  <c r="AT284" i="14" a="1"/>
  <c r="AU4" i="14" a="1"/>
  <c r="AT4" i="14" a="1"/>
  <c r="AB3" i="14" a="1"/>
  <c r="AC3" i="14" a="1"/>
  <c r="Y3" i="14" a="1"/>
  <c r="AB294" i="9" a="1"/>
  <c r="Y294" i="9" a="1"/>
  <c r="AC294" i="9" a="1"/>
  <c r="AB55" i="11" a="1"/>
  <c r="AC55" i="11" a="1"/>
  <c r="Y55" i="11" a="1"/>
  <c r="AC342" i="9" a="1"/>
  <c r="Y342" i="9" a="1"/>
  <c r="AB342" i="9" a="1"/>
  <c r="AB53" i="14" a="1"/>
  <c r="AC53" i="14" a="1"/>
  <c r="Y53" i="14" a="1"/>
  <c r="AC309" i="14" a="1"/>
  <c r="Y309" i="14" a="1"/>
  <c r="AB309" i="14" a="1"/>
  <c r="AC120" i="9" a="1"/>
  <c r="Y120" i="9" a="1"/>
  <c r="AB120" i="9" a="1"/>
  <c r="AB240" i="12" a="1"/>
  <c r="Y240" i="12" a="1"/>
  <c r="AC240" i="12" a="1"/>
  <c r="AC249" i="12" a="1"/>
  <c r="AB249" i="12" a="1"/>
  <c r="Y249" i="12" a="1"/>
  <c r="AB183" i="12" a="1"/>
  <c r="Y183" i="12" a="1"/>
  <c r="AC183" i="12" a="1"/>
  <c r="AT125" i="14" a="1"/>
  <c r="AU125" i="14" a="1"/>
  <c r="Y181" i="9" a="1"/>
  <c r="AB181" i="9" a="1"/>
  <c r="AC181" i="9" a="1"/>
  <c r="AC216" i="9" a="1"/>
  <c r="Y216" i="9" a="1"/>
  <c r="AB216" i="9" a="1"/>
  <c r="AC139" i="14" a="1"/>
  <c r="AB139" i="14" a="1"/>
  <c r="Y139" i="14" a="1"/>
  <c r="AU243" i="14" a="1"/>
  <c r="AT243" i="14" a="1"/>
  <c r="AC164" i="9" a="1"/>
  <c r="Y164" i="9" a="1"/>
  <c r="AB164" i="9" a="1"/>
  <c r="Y96" i="9" a="1"/>
  <c r="AB96" i="9" a="1"/>
  <c r="AC96" i="9" a="1"/>
  <c r="Y135" i="11" a="1"/>
  <c r="AB135" i="11" a="1"/>
  <c r="AC135" i="11" a="1"/>
  <c r="AB10" i="11" a="1"/>
  <c r="AC10" i="11" a="1"/>
  <c r="Y10" i="11" a="1"/>
  <c r="AC223" i="11" a="1"/>
  <c r="Y223" i="11" a="1"/>
  <c r="AB223" i="11" a="1"/>
  <c r="Y242" i="12" a="1"/>
  <c r="AC242" i="12" a="1"/>
  <c r="AB242" i="12" a="1"/>
  <c r="AB66" i="14" a="1"/>
  <c r="Y66" i="14" a="1"/>
  <c r="AC66" i="14" a="1"/>
  <c r="AB312" i="14" a="1"/>
  <c r="Y312" i="14" a="1"/>
  <c r="AC312" i="14" a="1"/>
  <c r="AU155" i="14" a="1"/>
  <c r="AT155" i="14" a="1"/>
  <c r="AB153" i="11" a="1"/>
  <c r="AC153" i="11" a="1"/>
  <c r="Y153" i="11" a="1"/>
  <c r="AT288" i="14" a="1"/>
  <c r="AU288" i="14" a="1"/>
  <c r="AU275" i="14" a="1"/>
  <c r="AT275" i="14" a="1"/>
  <c r="Y200" i="9" a="1"/>
  <c r="AB200" i="9" a="1"/>
  <c r="AC200" i="9" a="1"/>
  <c r="AC240" i="9" a="1"/>
  <c r="Y240" i="9" a="1"/>
  <c r="AB240" i="9" a="1"/>
  <c r="AB32" i="9" a="1"/>
  <c r="AC32" i="9" a="1"/>
  <c r="Y32" i="9" a="1"/>
  <c r="Y84" i="9" a="1"/>
  <c r="AB84" i="9" a="1"/>
  <c r="AC84" i="9" a="1"/>
  <c r="AT103" i="14" a="1"/>
  <c r="AU103" i="14" a="1"/>
  <c r="AU72" i="14" a="1"/>
  <c r="AT72" i="14" a="1"/>
  <c r="AT55" i="14" a="1"/>
  <c r="AU55" i="14" a="1"/>
  <c r="AU16" i="14" a="1"/>
  <c r="AT16" i="14" a="1"/>
  <c r="AT30" i="14" a="1"/>
  <c r="AU30" i="14" a="1"/>
  <c r="Y320" i="9" a="1"/>
  <c r="AB320" i="9" a="1"/>
  <c r="AC320" i="9" a="1"/>
  <c r="Y319" i="9" a="1"/>
  <c r="AB319" i="9" a="1"/>
  <c r="AC319" i="9" a="1"/>
  <c r="Y75" i="9" a="1"/>
  <c r="AB75" i="9" a="1"/>
  <c r="AC75" i="9" a="1"/>
  <c r="AT307" i="14" a="1"/>
  <c r="AU307" i="14" a="1"/>
  <c r="AC349" i="11" a="1"/>
  <c r="AB349" i="11" a="1"/>
  <c r="Y349" i="11" a="1"/>
  <c r="AC330" i="14" a="1"/>
  <c r="Y330" i="14" a="1"/>
  <c r="AB330" i="14" a="1"/>
  <c r="AC264" i="14" a="1"/>
  <c r="AB264" i="14" a="1"/>
  <c r="Y264" i="14" a="1"/>
  <c r="AU335" i="14" a="1"/>
  <c r="AT335" i="14" a="1"/>
  <c r="AB48" i="14" a="1"/>
  <c r="Y48" i="14" a="1"/>
  <c r="AC48" i="14" a="1"/>
  <c r="AU293" i="14" a="1"/>
  <c r="AT293" i="14" a="1"/>
  <c r="AU330" i="14" a="1"/>
  <c r="AT330" i="14" a="1"/>
  <c r="AC186" i="9" a="1"/>
  <c r="Y186" i="9" a="1"/>
  <c r="AB186" i="9" a="1"/>
  <c r="Y130" i="11" a="1"/>
  <c r="AB130" i="11" a="1"/>
  <c r="AC130" i="11" a="1"/>
  <c r="Y328" i="12" a="1"/>
  <c r="AC328" i="12" a="1"/>
  <c r="AB328" i="12" a="1"/>
  <c r="AT95" i="14" a="1"/>
  <c r="AU95" i="14" a="1"/>
  <c r="AT39" i="14" a="1"/>
  <c r="AU39" i="14" a="1"/>
  <c r="AC60" i="11" a="1"/>
  <c r="Y60" i="11" a="1"/>
  <c r="AB60" i="11" a="1"/>
  <c r="Y12" i="9" a="1"/>
  <c r="AB12" i="9" a="1"/>
  <c r="AC12" i="9" a="1"/>
  <c r="Y53" i="11" a="1"/>
  <c r="AB53" i="11" a="1"/>
  <c r="AC53" i="11" a="1"/>
  <c r="AB194" i="11" a="1"/>
  <c r="AC194" i="11" a="1"/>
  <c r="Y194" i="11" a="1"/>
  <c r="AB116" i="9" a="1"/>
  <c r="Y116" i="9" a="1"/>
  <c r="AC116" i="9" a="1"/>
  <c r="AB170" i="14" a="1"/>
  <c r="AC170" i="14" a="1"/>
  <c r="Y170" i="14" a="1"/>
  <c r="AT194" i="14" a="1"/>
  <c r="AU194" i="14" a="1"/>
  <c r="AU262" i="14" a="1"/>
  <c r="AT262" i="14" a="1"/>
  <c r="AC235" i="9" a="1"/>
  <c r="Y235" i="9" a="1"/>
  <c r="AB235" i="9" a="1"/>
  <c r="AU210" i="14" a="1"/>
  <c r="AT210" i="14" a="1"/>
  <c r="AB307" i="12" a="1"/>
  <c r="Y307" i="12" a="1"/>
  <c r="AC307" i="12" a="1"/>
  <c r="Y207" i="14" a="1"/>
  <c r="AB207" i="14" a="1"/>
  <c r="AC207" i="14" a="1"/>
  <c r="AB140" i="9" a="1"/>
  <c r="AC140" i="9" a="1"/>
  <c r="Y140" i="9" a="1"/>
  <c r="AC144" i="11" a="1"/>
  <c r="Y144" i="11" a="1"/>
  <c r="AB144" i="11" a="1"/>
  <c r="Y43" i="12" a="1"/>
  <c r="AC43" i="12" a="1"/>
  <c r="AB43" i="12" a="1"/>
  <c r="AB346" i="14" a="1"/>
  <c r="AC346" i="14" a="1"/>
  <c r="Y346" i="14" a="1"/>
  <c r="AU178" i="14" a="1"/>
  <c r="AT178" i="14" a="1"/>
  <c r="AC344" i="9" a="1"/>
  <c r="Y344" i="9" a="1"/>
  <c r="AB344" i="9" a="1"/>
  <c r="AB20" i="11" a="1"/>
  <c r="Y20" i="11" a="1"/>
  <c r="AC20" i="11" a="1"/>
  <c r="Y84" i="12" a="1"/>
  <c r="AC84" i="12" a="1"/>
  <c r="AB84" i="12" a="1"/>
  <c r="AC150" i="12" a="1"/>
  <c r="AB150" i="12" a="1"/>
  <c r="Y150" i="12" a="1"/>
  <c r="AT285" i="14" a="1"/>
  <c r="AU285" i="14" a="1"/>
  <c r="AC110" i="9" a="1"/>
  <c r="Y110" i="9" a="1"/>
  <c r="AB110" i="9" a="1"/>
  <c r="AC138" i="12" a="1"/>
  <c r="AB138" i="12" a="1"/>
  <c r="Y138" i="12" a="1"/>
  <c r="AB286" i="12" a="1"/>
  <c r="Y286" i="12" a="1"/>
  <c r="AC286" i="12" a="1"/>
  <c r="Y352" i="12" a="1"/>
  <c r="AC352" i="12" a="1"/>
  <c r="AB352" i="12" a="1"/>
  <c r="AU79" i="14" a="1"/>
  <c r="AT79" i="14" a="1"/>
  <c r="Y62" i="11" a="1"/>
  <c r="AC62" i="11" a="1"/>
  <c r="AB62" i="11" a="1"/>
  <c r="AB305" i="11" a="1"/>
  <c r="AC305" i="11" a="1"/>
  <c r="Y305" i="11" a="1"/>
  <c r="Y360" i="14" a="1"/>
  <c r="AC360" i="14" a="1"/>
  <c r="AB360" i="14" a="1"/>
  <c r="Y45" i="11" a="1"/>
  <c r="AB45" i="11" a="1"/>
  <c r="AC45" i="11" a="1"/>
  <c r="Y204" i="11" a="1"/>
  <c r="AC204" i="11" a="1"/>
  <c r="AB204" i="11" a="1"/>
  <c r="Y267" i="9" a="1"/>
  <c r="AB267" i="9" a="1"/>
  <c r="AC267" i="9" a="1"/>
  <c r="AC210" i="12" a="1"/>
  <c r="AB210" i="12" a="1"/>
  <c r="Y210" i="12" a="1"/>
  <c r="AU253" i="14" a="1"/>
  <c r="AT253" i="14" a="1"/>
  <c r="Y232" i="9" a="1"/>
  <c r="AB232" i="9" a="1"/>
  <c r="AC232" i="9" a="1"/>
  <c r="Y110" i="11" a="1"/>
  <c r="AB110" i="11" a="1"/>
  <c r="AC110" i="11" a="1"/>
  <c r="AB141" i="11" a="1"/>
  <c r="AC141" i="11" a="1"/>
  <c r="Y141" i="11" a="1"/>
  <c r="AC327" i="12" a="1"/>
  <c r="AB327" i="12" a="1"/>
  <c r="Y327" i="12" a="1"/>
  <c r="AU212" i="14" a="1"/>
  <c r="AT212" i="14" a="1"/>
  <c r="AU308" i="14" a="1"/>
  <c r="AT308" i="14" a="1"/>
  <c r="Y102" i="9" a="1"/>
  <c r="AC102" i="9" a="1"/>
  <c r="AB102" i="9" a="1"/>
  <c r="AC241" i="11" a="1"/>
  <c r="Y241" i="11" a="1"/>
  <c r="AB241" i="11" a="1"/>
  <c r="AB169" i="9" a="1"/>
  <c r="AC169" i="9" a="1"/>
  <c r="Y169" i="9" a="1"/>
  <c r="AC132" i="14" a="1"/>
  <c r="Y132" i="14" a="1"/>
  <c r="AB132" i="14" a="1"/>
  <c r="Y10" i="9" a="1"/>
  <c r="AC10" i="9" a="1"/>
  <c r="AB10" i="9" a="1"/>
  <c r="AB224" i="11" a="1"/>
  <c r="AC224" i="11" a="1"/>
  <c r="Y224" i="11" a="1"/>
  <c r="Y142" i="11" a="1"/>
  <c r="AB142" i="11" a="1"/>
  <c r="AC142" i="11" a="1"/>
  <c r="Y3" i="9" a="1"/>
  <c r="AB3" i="9" a="1"/>
  <c r="AC3" i="9" a="1"/>
  <c r="AT13" i="14" a="1"/>
  <c r="AU13" i="14" a="1"/>
  <c r="Y13" i="12" a="1"/>
  <c r="AB13" i="12" a="1"/>
  <c r="AC13" i="12" a="1"/>
  <c r="Y227" i="12" a="1"/>
  <c r="AC227" i="12" a="1"/>
  <c r="AB227" i="12" a="1"/>
  <c r="AC30" i="12" a="1"/>
  <c r="AB30" i="12" a="1"/>
  <c r="Y30" i="12" a="1"/>
  <c r="AC205" i="14" a="1"/>
  <c r="Y205" i="14" a="1"/>
  <c r="AB205" i="14" a="1"/>
  <c r="AT128" i="14" a="1"/>
  <c r="AU128" i="14" a="1"/>
  <c r="AB311" i="9" a="1"/>
  <c r="AC311" i="9" a="1"/>
  <c r="Y311" i="9" a="1"/>
  <c r="Y21" i="11" a="1"/>
  <c r="AB21" i="11" a="1"/>
  <c r="AC21" i="11" a="1"/>
  <c r="Y58" i="11" a="1"/>
  <c r="AB58" i="11" a="1"/>
  <c r="AC58" i="11" a="1"/>
  <c r="AB9" i="9" a="1"/>
  <c r="AC9" i="9" a="1"/>
  <c r="Y9" i="9" a="1"/>
  <c r="AC129" i="12" a="1"/>
  <c r="AB129" i="12" a="1"/>
  <c r="Y129" i="12" a="1"/>
  <c r="AC117" i="9" a="1"/>
  <c r="Y117" i="9" a="1"/>
  <c r="AB117" i="9" a="1"/>
  <c r="AT222" i="14" a="1"/>
  <c r="AU222" i="14" a="1"/>
  <c r="AC87" i="14" a="1"/>
  <c r="AB87" i="14" a="1"/>
  <c r="Y87" i="14" a="1"/>
  <c r="AC317" i="14" a="1"/>
  <c r="Y317" i="14" a="1"/>
  <c r="AB317" i="14" a="1"/>
  <c r="AB52" i="14" a="1"/>
  <c r="Y52" i="14" a="1"/>
  <c r="AC52" i="14" a="1"/>
  <c r="AB265" i="9" a="1"/>
  <c r="AC265" i="9" a="1"/>
  <c r="Y265" i="9" a="1"/>
  <c r="Y128" i="14" a="1"/>
  <c r="AC128" i="14" a="1"/>
  <c r="AB128" i="14" a="1"/>
  <c r="Y62" i="14" a="1"/>
  <c r="AC62" i="14" a="1"/>
  <c r="AB62" i="14" a="1"/>
  <c r="AB167" i="9" a="1"/>
  <c r="AC167" i="9" a="1"/>
  <c r="Y167" i="9" a="1"/>
  <c r="Y207" i="11" a="1"/>
  <c r="AB207" i="11" a="1"/>
  <c r="AC207" i="11" a="1"/>
  <c r="AB161" i="11" a="1"/>
  <c r="AC161" i="11" a="1"/>
  <c r="Y161" i="11" a="1"/>
  <c r="AB305" i="12" a="1"/>
  <c r="AC305" i="12" a="1"/>
  <c r="Y305" i="12" a="1"/>
  <c r="AT146" i="14" a="1"/>
  <c r="AU146" i="14" a="1"/>
  <c r="Y150" i="14" a="1"/>
  <c r="AB150" i="14" a="1"/>
  <c r="AC150" i="14" a="1"/>
  <c r="AU274" i="14" a="1"/>
  <c r="AT274" i="14" a="1"/>
  <c r="AB131" i="9" a="1"/>
  <c r="AC131" i="9" a="1"/>
  <c r="Y131" i="9" a="1"/>
  <c r="AC345" i="11" a="1"/>
  <c r="AB345" i="11" a="1"/>
  <c r="Y345" i="11" a="1"/>
  <c r="Y70" i="14" a="1"/>
  <c r="AC70" i="14" a="1"/>
  <c r="AB70" i="14" a="1"/>
  <c r="AC154" i="11" a="1"/>
  <c r="Y154" i="11" a="1"/>
  <c r="AB154" i="11" a="1"/>
  <c r="AC259" i="12" a="1"/>
  <c r="AB259" i="12" a="1"/>
  <c r="Y259" i="12" a="1"/>
  <c r="AC293" i="9" a="1"/>
  <c r="Y293" i="9" a="1"/>
  <c r="AB293" i="9" a="1"/>
  <c r="Y252" i="12" a="1"/>
  <c r="AC252" i="12" a="1"/>
  <c r="AB252" i="12" a="1"/>
  <c r="AB135" i="14" a="1"/>
  <c r="Y135" i="14" a="1"/>
  <c r="AC135" i="14" a="1"/>
  <c r="AB38" i="11" a="1"/>
  <c r="AC38" i="11" a="1"/>
  <c r="Y38" i="11" a="1"/>
  <c r="AB36" i="11" a="1"/>
  <c r="AC36" i="11" a="1"/>
  <c r="Y36" i="11" a="1"/>
  <c r="Y32" i="11" a="1"/>
  <c r="AB32" i="11" a="1"/>
  <c r="AC32" i="11" a="1"/>
  <c r="Y171" i="11" a="1"/>
  <c r="AB171" i="11" a="1"/>
  <c r="AC171" i="11" a="1"/>
  <c r="Y273" i="14" a="1"/>
  <c r="AC273" i="14" a="1"/>
  <c r="AB273" i="14" a="1"/>
  <c r="Y183" i="14" a="1"/>
  <c r="AB183" i="14" a="1"/>
  <c r="AC183" i="14" a="1"/>
  <c r="AT88" i="14" a="1"/>
  <c r="AU88" i="14" a="1"/>
  <c r="AU250" i="14" a="1"/>
  <c r="AT250" i="14" a="1"/>
  <c r="AT251" i="14" a="1"/>
  <c r="AU251" i="14" a="1"/>
  <c r="AU311" i="14" a="1"/>
  <c r="AT311" i="14" a="1"/>
  <c r="AU2" i="14" a="1"/>
  <c r="AT2" i="14" a="1"/>
  <c r="AB171" i="9" a="1"/>
  <c r="Y171" i="9" a="1"/>
  <c r="AC171" i="9" a="1"/>
  <c r="AC285" i="14" a="1"/>
  <c r="AB285" i="14" a="1"/>
  <c r="Y285" i="14" a="1"/>
  <c r="AB71" i="12" a="1"/>
  <c r="Y71" i="12" a="1"/>
  <c r="AC71" i="12" a="1"/>
  <c r="AB364" i="14" a="1"/>
  <c r="Y364" i="14" a="1"/>
  <c r="AC364" i="14" a="1"/>
  <c r="AC365" i="9" a="1"/>
  <c r="Y365" i="9" a="1"/>
  <c r="AB365" i="9" a="1"/>
  <c r="AC200" i="12" a="1"/>
  <c r="AB200" i="12" a="1"/>
  <c r="Y200" i="12" a="1"/>
  <c r="AC44" i="14" a="1"/>
  <c r="AB44" i="14" a="1"/>
  <c r="Y44" i="14" a="1"/>
  <c r="AB35" i="9" a="1"/>
  <c r="AC35" i="9" a="1"/>
  <c r="Y35" i="9" a="1"/>
  <c r="Y122" i="11" a="1"/>
  <c r="AC122" i="11" a="1"/>
  <c r="AB122" i="11" a="1"/>
  <c r="AC203" i="14" a="1"/>
  <c r="AB203" i="14" a="1"/>
  <c r="Y203" i="14" a="1"/>
  <c r="AT175" i="14" a="1"/>
  <c r="AU175" i="14" a="1"/>
  <c r="AC96" i="11" a="1"/>
  <c r="AB96" i="11" a="1"/>
  <c r="Y96" i="11" a="1"/>
  <c r="Y248" i="9" a="1"/>
  <c r="AB248" i="9" a="1"/>
  <c r="AC248" i="9" a="1"/>
  <c r="Y176" i="12" a="1"/>
  <c r="AC176" i="12" a="1"/>
  <c r="AB176" i="12" a="1"/>
  <c r="AC221" i="14" a="1"/>
  <c r="Y221" i="14" a="1"/>
  <c r="AB221" i="14" a="1"/>
  <c r="AU157" i="14" a="1"/>
  <c r="AT157" i="14" a="1"/>
  <c r="Y65" i="12" a="1"/>
  <c r="AC65" i="12" a="1"/>
  <c r="AB65" i="12" a="1"/>
  <c r="AC73" i="12" a="1"/>
  <c r="Y73" i="12" a="1"/>
  <c r="AB73" i="12" a="1"/>
  <c r="AC305" i="14" a="1"/>
  <c r="AB305" i="14" a="1"/>
  <c r="Y305" i="14" a="1"/>
  <c r="AU354" i="14" a="1"/>
  <c r="AT354" i="14" a="1"/>
  <c r="Y191" i="9" a="1"/>
  <c r="AC191" i="9" a="1"/>
  <c r="AB191" i="9" a="1"/>
  <c r="AC297" i="9" a="1"/>
  <c r="Y297" i="9" a="1"/>
  <c r="AB297" i="9" a="1"/>
  <c r="AC367" i="14" a="1"/>
  <c r="Y367" i="14" a="1"/>
  <c r="AB367" i="14" a="1"/>
  <c r="Y157" i="12" a="1"/>
  <c r="AC157" i="12" a="1"/>
  <c r="AB157" i="12" a="1"/>
  <c r="AT109" i="14" a="1"/>
  <c r="AU109" i="14" a="1"/>
  <c r="AB257" i="14" a="1"/>
  <c r="AC257" i="14" a="1"/>
  <c r="Y257" i="14" a="1"/>
  <c r="AB135" i="12" a="1"/>
  <c r="Y135" i="12" a="1"/>
  <c r="AC135" i="12" a="1"/>
  <c r="AB299" i="9" a="1"/>
  <c r="AC299" i="9" a="1"/>
  <c r="Y299" i="9" a="1"/>
  <c r="AC349" i="9" a="1"/>
  <c r="Y349" i="9" a="1"/>
  <c r="AB349" i="9" a="1"/>
  <c r="AC201" i="12" a="1"/>
  <c r="AB201" i="12" a="1"/>
  <c r="Y201" i="12" a="1"/>
  <c r="Y287" i="12" a="1"/>
  <c r="AC287" i="12" a="1"/>
  <c r="AB287" i="12" a="1"/>
  <c r="AB119" i="14" a="1"/>
  <c r="AC119" i="14" a="1"/>
  <c r="Y119" i="14" a="1"/>
  <c r="AB59" i="14" a="1"/>
  <c r="Y59" i="14" a="1"/>
  <c r="AC59" i="14" a="1"/>
  <c r="AU167" i="14" a="1"/>
  <c r="AT167" i="14" a="1"/>
  <c r="Y249" i="9" a="1"/>
  <c r="AB249" i="9" a="1"/>
  <c r="AC249" i="9" a="1"/>
  <c r="AC145" i="11" a="1"/>
  <c r="Y145" i="11" a="1"/>
  <c r="AB145" i="11" a="1"/>
  <c r="Y259" i="9" a="1"/>
  <c r="AB259" i="9" a="1"/>
  <c r="AC259" i="9" a="1"/>
  <c r="Y285" i="9" a="1"/>
  <c r="AB285" i="9" a="1"/>
  <c r="AC285" i="9" a="1"/>
  <c r="AB125" i="11" a="1"/>
  <c r="Y125" i="11" a="1"/>
  <c r="AC125" i="11" a="1"/>
  <c r="Y140" i="12" a="1"/>
  <c r="AC140" i="12" a="1"/>
  <c r="AB140" i="12" a="1"/>
  <c r="Y4" i="12" a="1"/>
  <c r="AC4" i="12" a="1"/>
  <c r="AB4" i="12" a="1"/>
  <c r="Y68" i="14" a="1"/>
  <c r="AC68" i="14" a="1"/>
  <c r="AB68" i="14" a="1"/>
  <c r="AB182" i="14" a="1"/>
  <c r="AC182" i="14" a="1"/>
  <c r="Y182" i="14" a="1"/>
  <c r="AC366" i="14" a="1"/>
  <c r="AB366" i="14" a="1"/>
  <c r="Y366" i="14" a="1"/>
  <c r="AC316" i="14" a="1"/>
  <c r="Y316" i="14" a="1"/>
  <c r="AB316" i="14" a="1"/>
  <c r="Y334" i="9" a="1"/>
  <c r="AB334" i="9" a="1"/>
  <c r="AC334" i="9" a="1"/>
  <c r="Y155" i="11" a="1"/>
  <c r="AB155" i="11" a="1"/>
  <c r="AC155" i="11" a="1"/>
  <c r="Y366" i="9" a="1"/>
  <c r="AB366" i="9" a="1"/>
  <c r="AC366" i="9" a="1"/>
  <c r="Y114" i="14" a="1"/>
  <c r="AC114" i="14" a="1"/>
  <c r="AB114" i="14" a="1"/>
  <c r="AU352" i="14" a="1"/>
  <c r="AT352" i="14" a="1"/>
  <c r="Y45" i="12" a="1"/>
  <c r="AC45" i="12" a="1"/>
  <c r="AB45" i="12" a="1"/>
  <c r="AU254" i="14" a="1"/>
  <c r="AT254" i="14" a="1"/>
  <c r="AU168" i="14" a="1"/>
  <c r="AT168" i="14" a="1"/>
  <c r="AT278" i="14" a="1"/>
  <c r="AU278" i="14" a="1"/>
  <c r="AC263" i="11" a="1"/>
  <c r="Y263" i="11" a="1"/>
  <c r="AB263" i="11" a="1"/>
  <c r="AU8" i="14" a="1"/>
  <c r="AT8" i="14" a="1"/>
  <c r="AT66" i="14" a="1"/>
  <c r="AU66" i="14" a="1"/>
  <c r="Y191" i="11" a="1"/>
  <c r="AB191" i="11" a="1"/>
  <c r="AC191" i="11" a="1"/>
  <c r="AB168" i="12" a="1"/>
  <c r="Y168" i="12" a="1"/>
  <c r="AC168" i="12" a="1"/>
  <c r="AB325" i="12" a="1"/>
  <c r="Y325" i="12" a="1"/>
  <c r="AC325" i="12" a="1"/>
  <c r="Y25" i="9" a="1"/>
  <c r="AB25" i="9" a="1"/>
  <c r="AC25" i="9" a="1"/>
  <c r="AB283" i="11" a="1"/>
  <c r="AC283" i="11" a="1"/>
  <c r="Y283" i="11" a="1"/>
  <c r="Y154" i="14" a="1"/>
  <c r="AB154" i="14" a="1"/>
  <c r="AC154" i="14" a="1"/>
  <c r="AB5" i="14" a="1"/>
  <c r="Y5" i="14" a="1"/>
  <c r="AC5" i="14" a="1"/>
  <c r="AB337" i="12" a="1"/>
  <c r="Y337" i="12" a="1"/>
  <c r="AC337" i="12" a="1"/>
  <c r="AC145" i="12" a="1"/>
  <c r="AB145" i="12" a="1"/>
  <c r="Y145" i="12" a="1"/>
  <c r="Y331" i="14" a="1"/>
  <c r="AC331" i="14" a="1"/>
  <c r="AB331" i="14" a="1"/>
  <c r="AC125" i="9" a="1"/>
  <c r="AB125" i="9" a="1"/>
  <c r="Y125" i="9" a="1"/>
  <c r="AB7" i="12" a="1"/>
  <c r="Y7" i="12" a="1"/>
  <c r="AC7" i="12" a="1"/>
  <c r="AU116" i="14" a="1"/>
  <c r="AT116" i="14" a="1"/>
  <c r="Y135" i="9" a="1"/>
  <c r="AB135" i="9" a="1"/>
  <c r="AC135" i="9" a="1"/>
  <c r="AC357" i="11" a="1"/>
  <c r="AB357" i="11" a="1"/>
  <c r="Y357" i="11" a="1"/>
  <c r="Y37" i="11" a="1"/>
  <c r="AC37" i="11" a="1"/>
  <c r="AB37" i="11" a="1"/>
  <c r="AC345" i="9" a="1"/>
  <c r="Y345" i="9" a="1"/>
  <c r="AB345" i="9" a="1"/>
  <c r="AC277" i="12" a="1"/>
  <c r="AB277" i="12" a="1"/>
  <c r="Y277" i="12" a="1"/>
  <c r="AB248" i="12" a="1"/>
  <c r="Y248" i="12" a="1"/>
  <c r="AC248" i="12" a="1"/>
  <c r="AC110" i="14" a="1"/>
  <c r="AB110" i="14" a="1"/>
  <c r="Y110" i="14" a="1"/>
  <c r="AC303" i="12" a="1"/>
  <c r="AB303" i="12" a="1"/>
  <c r="Y303" i="12" a="1"/>
  <c r="AU89" i="14" a="1"/>
  <c r="AT89" i="14" a="1"/>
  <c r="AB202" i="12" a="1"/>
  <c r="Y202" i="12" a="1"/>
  <c r="AC202" i="12" a="1"/>
  <c r="AU346" i="14" a="1"/>
  <c r="AT346" i="14" a="1"/>
  <c r="AC175" i="12" a="1"/>
  <c r="AB175" i="12" a="1"/>
  <c r="Y175" i="12" a="1"/>
  <c r="AC355" i="12" a="1"/>
  <c r="Y355" i="12" a="1"/>
  <c r="AB355" i="12" a="1"/>
  <c r="Y336" i="12" a="1"/>
  <c r="AB336" i="12" a="1"/>
  <c r="AC336" i="12" a="1"/>
  <c r="AC249" i="14" a="1"/>
  <c r="Y249" i="14" a="1"/>
  <c r="AB249" i="14" a="1"/>
  <c r="AC355" i="9" a="1"/>
  <c r="Y355" i="9" a="1"/>
  <c r="AB355" i="9" a="1"/>
  <c r="Y101" i="9" a="1"/>
  <c r="AB101" i="9" a="1"/>
  <c r="AC101" i="9" a="1"/>
  <c r="AB252" i="11" a="1"/>
  <c r="AC252" i="11" a="1"/>
  <c r="Y252" i="11" a="1"/>
  <c r="Y247" i="12" a="1"/>
  <c r="AC247" i="12" a="1"/>
  <c r="AB247" i="12" a="1"/>
  <c r="AB108" i="12" a="1"/>
  <c r="Y108" i="12" a="1"/>
  <c r="AC108" i="12" a="1"/>
  <c r="AC39" i="14" a="1"/>
  <c r="AB39" i="14" a="1"/>
  <c r="Y39" i="14" a="1"/>
  <c r="AB159" i="14" a="1"/>
  <c r="Y159" i="14" a="1"/>
  <c r="AC159" i="14" a="1"/>
  <c r="AC300" i="11" a="1"/>
  <c r="AB300" i="11" a="1"/>
  <c r="Y300" i="11" a="1"/>
  <c r="AC191" i="12" a="1"/>
  <c r="AB191" i="12" a="1"/>
  <c r="Y191" i="12" a="1"/>
  <c r="Y83" i="9" a="1"/>
  <c r="AB83" i="9" a="1"/>
  <c r="AC83" i="9" a="1"/>
  <c r="AB347" i="11" a="1"/>
  <c r="Y347" i="11" a="1"/>
  <c r="AC347" i="11" a="1"/>
  <c r="AC161" i="12" a="1"/>
  <c r="AB161" i="12" a="1"/>
  <c r="Y161" i="12" a="1"/>
  <c r="AC256" i="14" a="1"/>
  <c r="AB256" i="14" a="1"/>
  <c r="Y256" i="14" a="1"/>
  <c r="AB245" i="14" a="1"/>
  <c r="AC245" i="14" a="1"/>
  <c r="Y245" i="14" a="1"/>
  <c r="AB320" i="11" a="1"/>
  <c r="Y320" i="11" a="1"/>
  <c r="AC320" i="11" a="1"/>
  <c r="AC34" i="9" a="1"/>
  <c r="Y34" i="9" a="1"/>
  <c r="AB34" i="9" a="1"/>
  <c r="Y266" i="11" a="1"/>
  <c r="AB266" i="11" a="1"/>
  <c r="AC266" i="11" a="1"/>
  <c r="AC88" i="11" a="1"/>
  <c r="Y88" i="11" a="1"/>
  <c r="AB88" i="11" a="1"/>
  <c r="AC12" i="11" a="1"/>
  <c r="Y12" i="11" a="1"/>
  <c r="AB12" i="11" a="1"/>
  <c r="AC81" i="11" a="1"/>
  <c r="Y81" i="11" a="1"/>
  <c r="AB81" i="11" a="1"/>
  <c r="Y76" i="11" a="1"/>
  <c r="AB76" i="11" a="1"/>
  <c r="AC76" i="11" a="1"/>
  <c r="AT290" i="14" a="1"/>
  <c r="AU290" i="14" a="1"/>
  <c r="AU78" i="14" a="1"/>
  <c r="AT78" i="14" a="1"/>
  <c r="AU172" i="14" a="1"/>
  <c r="AT172" i="14" a="1"/>
  <c r="AB278" i="12" a="1"/>
  <c r="Y278" i="12" a="1"/>
  <c r="AC278" i="12" a="1"/>
  <c r="AB61" i="14" a="1"/>
  <c r="Y61" i="14" a="1"/>
  <c r="AC61" i="14" a="1"/>
  <c r="AU91" i="14" a="1"/>
  <c r="AT91" i="14" a="1"/>
  <c r="AU348" i="14" a="1"/>
  <c r="AT348" i="14" a="1"/>
  <c r="AC327" i="11" a="1"/>
  <c r="AB327" i="11" a="1"/>
  <c r="Y327" i="11" a="1"/>
  <c r="AC52" i="11" a="1"/>
  <c r="Y52" i="11" a="1"/>
  <c r="AB52" i="11" a="1"/>
  <c r="AB186" i="12" a="1"/>
  <c r="Y186" i="12" a="1"/>
  <c r="AC186" i="12" a="1"/>
  <c r="AT36" i="14" a="1"/>
  <c r="AU36" i="14" a="1"/>
  <c r="AC51" i="12" a="1"/>
  <c r="AB51" i="12" a="1"/>
  <c r="Y51" i="12" a="1"/>
  <c r="Y356" i="12" a="1"/>
  <c r="AC356" i="12" a="1"/>
  <c r="AB356" i="12" a="1"/>
  <c r="Y128" i="9" a="1"/>
  <c r="AB128" i="9" a="1"/>
  <c r="AC128" i="9" a="1"/>
  <c r="Y140" i="11" a="1"/>
  <c r="AB140" i="11" a="1"/>
  <c r="AC140" i="11" a="1"/>
  <c r="AC2" i="9" a="1"/>
  <c r="Y2" i="9" a="1"/>
  <c r="AB2" i="9" a="1"/>
  <c r="AB116" i="12" a="1"/>
  <c r="AC116" i="12" a="1"/>
  <c r="Y116" i="12" a="1"/>
  <c r="AC336" i="14" a="1"/>
  <c r="AB336" i="14" a="1"/>
  <c r="Y336" i="14" a="1"/>
  <c r="Y92" i="9" a="1"/>
  <c r="AB92" i="9" a="1"/>
  <c r="AC92" i="9" a="1"/>
  <c r="Y93" i="9" a="1"/>
  <c r="AB93" i="9" a="1"/>
  <c r="AC93" i="9" a="1"/>
  <c r="AB185" i="12" a="1"/>
  <c r="Y185" i="12" a="1"/>
  <c r="AC185" i="12" a="1"/>
  <c r="AT32" i="14" a="1"/>
  <c r="AU32" i="14" a="1"/>
  <c r="Y263" i="9" a="1"/>
  <c r="AB263" i="9" a="1"/>
  <c r="AC263" i="9" a="1"/>
  <c r="AB187" i="11" a="1"/>
  <c r="AC187" i="11" a="1"/>
  <c r="Y187" i="11" a="1"/>
  <c r="Y184" i="11" a="1"/>
  <c r="AB184" i="11" a="1"/>
  <c r="AC184" i="11" a="1"/>
  <c r="Y262" i="11" a="1"/>
  <c r="AB262" i="11" a="1"/>
  <c r="AC262" i="11" a="1"/>
  <c r="AB291" i="14" a="1"/>
  <c r="Y291" i="14" a="1"/>
  <c r="AC291" i="14" a="1"/>
  <c r="Y232" i="14" a="1"/>
  <c r="AB232" i="14" a="1"/>
  <c r="AC232" i="14" a="1"/>
  <c r="Y89" i="9" a="1"/>
  <c r="AB89" i="9" a="1"/>
  <c r="AC89" i="9" a="1"/>
  <c r="AC340" i="11" a="1"/>
  <c r="AB340" i="11" a="1"/>
  <c r="Y340" i="11" a="1"/>
  <c r="AC81" i="14" a="1"/>
  <c r="AB81" i="14" a="1"/>
  <c r="Y81" i="14" a="1"/>
  <c r="AU111" i="14" a="1"/>
  <c r="AT111" i="14" a="1"/>
  <c r="AU318" i="14" a="1"/>
  <c r="AT318" i="14" a="1"/>
  <c r="AT51" i="14" a="1"/>
  <c r="AU51" i="14" a="1"/>
  <c r="AC73" i="9" a="1"/>
  <c r="Y73" i="9" a="1"/>
  <c r="AB73" i="9" a="1"/>
  <c r="AB299" i="11" a="1"/>
  <c r="Y299" i="11" a="1"/>
  <c r="AC299" i="11" a="1"/>
  <c r="Y19" i="12" a="1"/>
  <c r="AC19" i="12" a="1"/>
  <c r="AB19" i="12" a="1"/>
  <c r="AC80" i="14" a="1"/>
  <c r="Y80" i="14" a="1"/>
  <c r="AB80" i="14" a="1"/>
  <c r="AU270" i="14" a="1"/>
  <c r="AT270" i="14" a="1"/>
  <c r="AT60" i="14" a="1"/>
  <c r="AU60" i="14" a="1"/>
  <c r="Y245" i="12" a="1"/>
  <c r="AC245" i="12" a="1"/>
  <c r="AB245" i="12" a="1"/>
  <c r="AC367" i="12" a="1"/>
  <c r="AB367" i="12" a="1"/>
  <c r="Y367" i="12" a="1"/>
  <c r="AB160" i="9" a="1"/>
  <c r="AC160" i="9" a="1"/>
  <c r="Y160" i="9" a="1"/>
  <c r="Y127" i="11" a="1"/>
  <c r="AB127" i="11" a="1"/>
  <c r="AC127" i="11" a="1"/>
  <c r="Y35" i="12" a="1"/>
  <c r="AC35" i="12" a="1"/>
  <c r="AB35" i="12" a="1"/>
  <c r="AC31" i="12" a="1"/>
  <c r="AB31" i="12" a="1"/>
  <c r="Y31" i="12" a="1"/>
  <c r="Y11" i="14" a="1"/>
  <c r="AC11" i="14" a="1"/>
  <c r="AB11" i="14" a="1"/>
  <c r="Y121" i="9" a="1"/>
  <c r="AB121" i="9" a="1"/>
  <c r="AC121" i="9" a="1"/>
  <c r="Y156" i="11" a="1"/>
  <c r="AB156" i="11" a="1"/>
  <c r="AC156" i="11" a="1"/>
  <c r="AC325" i="14" a="1"/>
  <c r="AB325" i="14" a="1"/>
  <c r="Y325" i="14" a="1"/>
  <c r="AU6" i="14" a="1"/>
  <c r="AT6" i="14" a="1"/>
  <c r="Y288" i="9" a="1"/>
  <c r="AB288" i="9" a="1"/>
  <c r="AC288" i="9" a="1"/>
  <c r="AB18" i="11" a="1"/>
  <c r="AC18" i="11" a="1"/>
  <c r="Y18" i="11" a="1"/>
  <c r="AC273" i="11" a="1"/>
  <c r="Y273" i="11" a="1"/>
  <c r="AB273" i="11" a="1"/>
  <c r="AB10" i="14" a="1"/>
  <c r="AC10" i="14" a="1"/>
  <c r="Y10" i="14" a="1"/>
  <c r="AB329" i="9" a="1"/>
  <c r="AC329" i="9" a="1"/>
  <c r="Y329" i="9" a="1"/>
  <c r="AC47" i="12" a="1"/>
  <c r="AB47" i="12" a="1"/>
  <c r="Y47" i="12" a="1"/>
  <c r="AB319" i="12" a="1"/>
  <c r="Y319" i="12" a="1"/>
  <c r="AC319" i="12" a="1"/>
  <c r="Y117" i="11" a="1"/>
  <c r="AB117" i="11" a="1"/>
  <c r="AC117" i="11" a="1"/>
  <c r="AC124" i="14" a="1"/>
  <c r="AB124" i="14" a="1"/>
  <c r="Y124" i="14" a="1"/>
  <c r="AU158" i="14" a="1"/>
  <c r="AT158" i="14" a="1"/>
  <c r="AB76" i="9" a="1"/>
  <c r="Y76" i="9" a="1"/>
  <c r="AC76" i="9" a="1"/>
  <c r="AC119" i="12" a="1"/>
  <c r="AB119" i="12" a="1"/>
  <c r="Y119" i="12" a="1"/>
  <c r="AB205" i="12" a="1"/>
  <c r="Y205" i="12" a="1"/>
  <c r="AC205" i="12" a="1"/>
  <c r="AU86" i="14" a="1"/>
  <c r="AT86" i="14" a="1"/>
  <c r="AT363" i="14" a="1"/>
  <c r="AU363" i="14" a="1"/>
  <c r="Y291" i="11" a="1"/>
  <c r="AC291" i="11" a="1"/>
  <c r="AB291" i="11" a="1"/>
  <c r="AU47" i="14" a="1"/>
  <c r="AT47" i="14" a="1"/>
  <c r="Y109" i="9" a="1"/>
  <c r="AB109" i="9" a="1"/>
  <c r="AC109" i="9" a="1"/>
  <c r="AB129" i="11" a="1"/>
  <c r="AC129" i="11" a="1"/>
  <c r="Y129" i="11" a="1"/>
  <c r="AC263" i="14" a="1"/>
  <c r="Y263" i="14" a="1"/>
  <c r="AB263" i="14" a="1"/>
  <c r="AU192" i="14" a="1"/>
  <c r="AT192" i="14" a="1"/>
  <c r="AT247" i="14" a="1"/>
  <c r="AU247" i="14" a="1"/>
  <c r="AC310" i="11" a="1"/>
  <c r="AB310" i="11" a="1"/>
  <c r="Y310" i="11" a="1"/>
  <c r="Y315" i="14" a="1"/>
  <c r="AC315" i="14" a="1"/>
  <c r="AB315" i="14" a="1"/>
  <c r="AC136" i="11" a="1"/>
  <c r="Y136" i="11" a="1"/>
  <c r="AB136" i="11" a="1"/>
  <c r="Y351" i="9" a="1"/>
  <c r="AB351" i="9" a="1"/>
  <c r="AC351" i="9" a="1"/>
  <c r="Y126" i="14" a="1"/>
  <c r="AC126" i="14" a="1"/>
  <c r="AB126" i="14" a="1"/>
  <c r="AC254" i="9" a="1"/>
  <c r="Y254" i="9" a="1"/>
  <c r="AB254" i="9" a="1"/>
  <c r="AB80" i="9" a="1"/>
  <c r="AC80" i="9" a="1"/>
  <c r="Y80" i="9" a="1"/>
  <c r="AB51" i="11" a="1"/>
  <c r="AC51" i="11" a="1"/>
  <c r="Y51" i="11" a="1"/>
  <c r="AC161" i="14" a="1"/>
  <c r="AB161" i="14" a="1"/>
  <c r="Y161" i="14" a="1"/>
  <c r="AU289" i="14" a="1"/>
  <c r="AT289" i="14" a="1"/>
  <c r="AC214" i="9" a="1"/>
  <c r="Y214" i="9" a="1"/>
  <c r="AB214" i="9" a="1"/>
  <c r="AB170" i="9" a="1"/>
  <c r="AC170" i="9" a="1"/>
  <c r="Y170" i="9" a="1"/>
  <c r="AB197" i="12" a="1"/>
  <c r="Y197" i="12" a="1"/>
  <c r="AC197" i="12" a="1"/>
  <c r="AB365" i="14" a="1"/>
  <c r="AC365" i="14" a="1"/>
  <c r="Y365" i="14" a="1"/>
  <c r="AC5" i="9" a="1"/>
  <c r="Y5" i="9" a="1"/>
  <c r="AB5" i="9" a="1"/>
  <c r="AB308" i="9" a="1"/>
  <c r="Y308" i="9" a="1"/>
  <c r="AC308" i="9" a="1"/>
  <c r="AC93" i="12" a="1"/>
  <c r="Y93" i="12" a="1"/>
  <c r="AB93" i="12" a="1"/>
  <c r="AB181" i="12" a="1"/>
  <c r="Y181" i="12" a="1"/>
  <c r="AC181" i="12" a="1"/>
  <c r="AC14" i="14" a="1"/>
  <c r="Y14" i="14" a="1"/>
  <c r="AB14" i="14" a="1"/>
  <c r="AC142" i="14" a="1"/>
  <c r="Y142" i="14" a="1"/>
  <c r="AB142" i="14" a="1"/>
  <c r="AU42" i="14" a="1"/>
  <c r="AT42" i="14" a="1"/>
  <c r="AB263" i="12" a="1"/>
  <c r="Y263" i="12" a="1"/>
  <c r="AC263" i="12" a="1"/>
  <c r="AB51" i="14" a="1"/>
  <c r="Y51" i="14" a="1"/>
  <c r="AC51" i="14" a="1"/>
  <c r="AU102" i="14" a="1"/>
  <c r="AT102" i="14" a="1"/>
  <c r="AT23" i="14" a="1"/>
  <c r="AU23" i="14" a="1"/>
  <c r="AB156" i="14" a="1"/>
  <c r="Y156" i="14" a="1"/>
  <c r="AC156" i="14" a="1"/>
  <c r="AC53" i="12" a="1"/>
  <c r="AB53" i="12" a="1"/>
  <c r="Y53" i="12" a="1"/>
  <c r="AU305" i="14" a="1"/>
  <c r="AT305" i="14" a="1"/>
  <c r="AC62" i="12" a="1"/>
  <c r="AB62" i="12" a="1"/>
  <c r="Y62" i="12" a="1"/>
  <c r="AC189" i="12" a="1"/>
  <c r="AB189" i="12" a="1"/>
  <c r="Y189" i="12" a="1"/>
  <c r="AB73" i="11" a="1"/>
  <c r="AC73" i="11" a="1"/>
  <c r="Y73" i="11" a="1"/>
  <c r="Y29" i="11" a="1"/>
  <c r="AB29" i="11" a="1"/>
  <c r="AC29" i="11" a="1"/>
  <c r="Y34" i="12" a="1"/>
  <c r="AB34" i="12" a="1"/>
  <c r="AC34" i="12" a="1"/>
  <c r="AC329" i="14" a="1"/>
  <c r="AB329" i="14" a="1"/>
  <c r="Y329" i="14" a="1"/>
  <c r="AB362" i="14" a="1"/>
  <c r="Y362" i="14" a="1"/>
  <c r="AC362" i="14" a="1"/>
  <c r="AU134" i="14" a="1"/>
  <c r="AT134" i="14" a="1"/>
  <c r="AC65" i="14" a="1"/>
  <c r="AB65" i="14" a="1"/>
  <c r="Y65" i="14" a="1"/>
  <c r="AB116" i="14" a="1"/>
  <c r="AC116" i="14" a="1"/>
  <c r="Y116" i="14" a="1"/>
  <c r="AB64" i="11" a="1"/>
  <c r="AC64" i="11" a="1"/>
  <c r="Y64" i="11" a="1"/>
  <c r="Y275" i="11" a="1"/>
  <c r="AB275" i="11" a="1"/>
  <c r="AC275" i="11" a="1"/>
  <c r="AB2" i="12" a="1"/>
  <c r="Y2" i="12" a="1"/>
  <c r="AC2" i="12" a="1"/>
  <c r="Y214" i="14" a="1"/>
  <c r="AC214" i="14" a="1"/>
  <c r="AB214" i="14" a="1"/>
  <c r="AC165" i="14" a="1"/>
  <c r="AB165" i="14" a="1"/>
  <c r="Y165" i="14" a="1"/>
  <c r="AU300" i="14" a="1"/>
  <c r="AT300" i="14" a="1"/>
  <c r="Y79" i="9" a="1"/>
  <c r="AB79" i="9" a="1"/>
  <c r="AC79" i="9" a="1"/>
  <c r="Y111" i="9" a="1"/>
  <c r="AB111" i="9" a="1"/>
  <c r="AC111" i="9" a="1"/>
  <c r="AC162" i="12" a="1"/>
  <c r="AB162" i="12" a="1"/>
  <c r="Y162" i="12" a="1"/>
  <c r="Y129" i="14" a="1"/>
  <c r="AB129" i="14" a="1"/>
  <c r="AC129" i="14" a="1"/>
  <c r="AU241" i="14" a="1"/>
  <c r="AT241" i="14" a="1"/>
  <c r="Y351" i="12" a="1"/>
  <c r="AC351" i="12" a="1"/>
  <c r="AB351" i="12" a="1"/>
  <c r="AU149" i="14" a="1"/>
  <c r="AT149" i="14" a="1"/>
  <c r="AC137" i="11" a="1"/>
  <c r="Y137" i="11" a="1"/>
  <c r="AB137" i="11" a="1"/>
  <c r="Y28" i="14" a="1"/>
  <c r="AB28" i="14" a="1"/>
  <c r="AC28" i="14" a="1"/>
  <c r="AU27" i="14" a="1"/>
  <c r="AT27" i="14" a="1"/>
  <c r="Y250" i="9" a="1"/>
  <c r="AB250" i="9" a="1"/>
  <c r="AC250" i="9" a="1"/>
  <c r="Y29" i="14" a="1"/>
  <c r="AC29" i="14" a="1"/>
  <c r="AB29" i="14" a="1"/>
  <c r="AU349" i="14" a="1"/>
  <c r="AT349" i="14" a="1"/>
  <c r="AB71" i="9" a="1"/>
  <c r="AC71" i="9" a="1"/>
  <c r="Y71" i="9" a="1"/>
  <c r="AB59" i="11" a="1"/>
  <c r="Y59" i="11" a="1"/>
  <c r="AC59" i="11" a="1"/>
  <c r="AB206" i="14" a="1"/>
  <c r="Y206" i="14" a="1"/>
  <c r="AC206" i="14" a="1"/>
  <c r="AB297" i="14" a="1"/>
  <c r="Y297" i="14" a="1"/>
  <c r="AC297" i="14" a="1"/>
  <c r="AU280" i="14" a="1"/>
  <c r="AT280" i="14" a="1"/>
  <c r="AT61" i="14" a="1"/>
  <c r="AU61" i="14" a="1"/>
  <c r="Y304" i="9" a="1"/>
  <c r="AB304" i="9" a="1"/>
  <c r="AC304" i="9" a="1"/>
  <c r="AB119" i="9" a="1"/>
  <c r="AC119" i="9" a="1"/>
  <c r="Y119" i="9" a="1"/>
  <c r="AC6" i="14" a="1"/>
  <c r="Y6" i="14" a="1"/>
  <c r="AB6" i="14" a="1"/>
  <c r="AC162" i="9" a="1"/>
  <c r="Y162" i="9" a="1"/>
  <c r="AB162" i="9" a="1"/>
  <c r="AB279" i="11" a="1"/>
  <c r="AC279" i="11" a="1"/>
  <c r="Y279" i="11" a="1"/>
  <c r="AB176" i="9" a="1"/>
  <c r="Y176" i="9" a="1"/>
  <c r="AC176" i="9" a="1"/>
  <c r="AC88" i="14" a="1"/>
  <c r="Y88" i="14" a="1"/>
  <c r="AB88" i="14" a="1"/>
  <c r="AC5" i="12" a="1"/>
  <c r="AB5" i="12" a="1"/>
  <c r="Y5" i="12" a="1"/>
  <c r="AU117" i="14" a="1"/>
  <c r="AT117" i="14" a="1"/>
  <c r="AT152" i="14" a="1"/>
  <c r="AU152" i="14" a="1"/>
  <c r="AU139" i="14" a="1"/>
  <c r="AT139" i="14" a="1"/>
  <c r="AT229" i="14" a="1"/>
  <c r="AU229" i="14" a="1"/>
  <c r="AT75" i="14" a="1"/>
  <c r="AU75" i="14" a="1"/>
  <c r="AT322" i="14" a="1"/>
  <c r="AU322" i="14" a="1"/>
  <c r="AB30" i="9" a="1"/>
  <c r="AC30" i="9" a="1"/>
  <c r="Y30" i="9" a="1"/>
  <c r="AC286" i="11" a="1"/>
  <c r="Y286" i="11" a="1"/>
  <c r="AB286" i="11" a="1"/>
  <c r="AC118" i="12" a="1"/>
  <c r="AB118" i="12" a="1"/>
  <c r="Y118" i="12" a="1"/>
  <c r="Y163" i="14" a="1"/>
  <c r="AB163" i="14" a="1"/>
  <c r="AC163" i="14" a="1"/>
  <c r="AC23" i="12" a="1"/>
  <c r="AB23" i="12" a="1"/>
  <c r="Y23" i="12" a="1"/>
  <c r="Y7" i="11" a="1"/>
  <c r="AB7" i="11" a="1"/>
  <c r="AC7" i="11" a="1"/>
  <c r="AC46" i="11" a="1"/>
  <c r="Y46" i="11" a="1"/>
  <c r="AB46" i="11" a="1"/>
  <c r="AB83" i="14" a="1"/>
  <c r="Y83" i="14" a="1"/>
  <c r="AC83" i="14" a="1"/>
  <c r="AU181" i="14" a="1"/>
  <c r="AT181" i="14" a="1"/>
  <c r="AC19" i="9" a="1"/>
  <c r="Y19" i="9" a="1"/>
  <c r="AB19" i="9" a="1"/>
  <c r="AC259" i="11" a="1"/>
  <c r="Y259" i="11" a="1"/>
  <c r="AB259" i="11" a="1"/>
  <c r="AB251" i="9" a="1"/>
  <c r="AC251" i="9" a="1"/>
  <c r="Y251" i="9" a="1"/>
  <c r="AC366" i="12" a="1"/>
  <c r="AB366" i="12" a="1"/>
  <c r="Y366" i="12" a="1"/>
  <c r="AC25" i="14" a="1"/>
  <c r="AB25" i="14" a="1"/>
  <c r="Y25" i="14" a="1"/>
  <c r="AC112" i="14" a="1"/>
  <c r="Y112" i="14" a="1"/>
  <c r="AB112" i="14" a="1"/>
  <c r="AU268" i="14" a="1"/>
  <c r="AT268" i="14" a="1"/>
  <c r="AB127" i="9" a="1"/>
  <c r="AC127" i="9" a="1"/>
  <c r="Y127" i="9" a="1"/>
  <c r="Y31" i="11" a="1"/>
  <c r="AC31" i="11" a="1"/>
  <c r="AB31" i="11" a="1"/>
  <c r="AC331" i="9" a="1"/>
  <c r="Y331" i="9" a="1"/>
  <c r="AB331" i="9" a="1"/>
  <c r="AB194" i="12" a="1"/>
  <c r="Y194" i="12" a="1"/>
  <c r="AC194" i="12" a="1"/>
  <c r="AB105" i="14" a="1"/>
  <c r="AC105" i="14" a="1"/>
  <c r="Y105" i="14" a="1"/>
  <c r="AB130" i="14" a="1"/>
  <c r="AC130" i="14" a="1"/>
  <c r="Y130" i="14" a="1"/>
  <c r="AB334" i="12" a="1"/>
  <c r="AC334" i="12" a="1"/>
  <c r="Y334" i="12" a="1"/>
  <c r="AB147" i="14" a="1"/>
  <c r="Y147" i="14" a="1"/>
  <c r="AC147" i="14" a="1"/>
  <c r="Y261" i="11" a="1"/>
  <c r="AB261" i="11" a="1"/>
  <c r="AC261" i="11" a="1"/>
  <c r="Y17" i="11" a="1"/>
  <c r="AB17" i="11" a="1"/>
  <c r="AC17" i="11" a="1"/>
  <c r="AC92" i="12" a="1"/>
  <c r="AB92" i="12" a="1"/>
  <c r="Y92" i="12" a="1"/>
  <c r="AC134" i="12" a="1"/>
  <c r="AB134" i="12" a="1"/>
  <c r="Y134" i="12" a="1"/>
  <c r="AB192" i="14" a="1"/>
  <c r="AC192" i="14" a="1"/>
  <c r="Y192" i="14" a="1"/>
  <c r="AB358" i="14" a="1"/>
  <c r="Y358" i="14" a="1"/>
  <c r="AC358" i="14" a="1"/>
  <c r="Y21" i="12" a="1"/>
  <c r="AC21" i="12" a="1"/>
  <c r="AB21" i="12" a="1"/>
  <c r="AT99" i="14" a="1"/>
  <c r="AU99" i="14" a="1"/>
  <c r="AT362" i="14" a="1"/>
  <c r="AU362" i="14" a="1"/>
  <c r="AT343" i="14" a="1"/>
  <c r="AU343" i="14" a="1"/>
  <c r="AB287" i="14" a="1"/>
  <c r="AC287" i="14" a="1"/>
  <c r="Y287" i="14" a="1"/>
  <c r="Y182" i="9" a="1"/>
  <c r="AC182" i="9" a="1"/>
  <c r="AB182" i="9" a="1"/>
  <c r="Y98" i="11" a="1"/>
  <c r="AB98" i="11" a="1"/>
  <c r="AC98" i="11" a="1"/>
  <c r="AB99" i="14" a="1"/>
  <c r="Y99" i="14" a="1"/>
  <c r="AC99" i="14" a="1"/>
  <c r="AC239" i="9" a="1"/>
  <c r="Y239" i="9" a="1"/>
  <c r="AB239" i="9" a="1"/>
  <c r="Y285" i="11" a="1"/>
  <c r="AB285" i="11" a="1"/>
  <c r="AC285" i="11" a="1"/>
  <c r="AB28" i="12" a="1"/>
  <c r="Y28" i="12" a="1"/>
  <c r="AC28" i="12" a="1"/>
  <c r="AB238" i="14" a="1"/>
  <c r="AC238" i="14" a="1"/>
  <c r="Y238" i="14" a="1"/>
  <c r="AT135" i="14" a="1"/>
  <c r="AU135" i="14" a="1"/>
  <c r="Y270" i="9" a="1"/>
  <c r="AC270" i="9" a="1"/>
  <c r="AB270" i="9" a="1"/>
  <c r="AB303" i="9" a="1"/>
  <c r="AC303" i="9" a="1"/>
  <c r="Y303" i="9" a="1"/>
  <c r="Y321" i="9" a="1"/>
  <c r="AB321" i="9" a="1"/>
  <c r="AC321" i="9" a="1"/>
  <c r="AB179" i="11" a="1"/>
  <c r="AC179" i="11" a="1"/>
  <c r="Y179" i="11" a="1"/>
  <c r="Y95" i="9" a="1"/>
  <c r="AB95" i="9" a="1"/>
  <c r="AC95" i="9" a="1"/>
  <c r="AC222" i="11" a="1"/>
  <c r="Y222" i="11" a="1"/>
  <c r="AB222" i="11" a="1"/>
  <c r="Y16" i="14" a="1"/>
  <c r="AC16" i="14" a="1"/>
  <c r="AB16" i="14" a="1"/>
  <c r="AU160" i="14" a="1"/>
  <c r="AT160" i="14" a="1"/>
  <c r="Y49" i="11" a="1"/>
  <c r="AB49" i="11" a="1"/>
  <c r="AC49" i="11" a="1"/>
  <c r="AC277" i="9" a="1"/>
  <c r="Y277" i="9" a="1"/>
  <c r="AB277" i="9" a="1"/>
  <c r="Y271" i="12" a="1"/>
  <c r="AC271" i="12" a="1"/>
  <c r="AB271" i="12" a="1"/>
  <c r="Y338" i="11" a="1"/>
  <c r="AC338" i="11" a="1"/>
  <c r="AB338" i="11" a="1"/>
  <c r="AT41" i="14" a="1"/>
  <c r="AU41" i="14" a="1"/>
  <c r="AU58" i="14" a="1"/>
  <c r="AT58" i="14" a="1"/>
  <c r="AB329" i="11" a="1"/>
  <c r="Y329" i="11" a="1"/>
  <c r="AC329" i="11" a="1"/>
  <c r="Y157" i="14" a="1"/>
  <c r="AC157" i="14" a="1"/>
  <c r="AB157" i="14" a="1"/>
  <c r="AU319" i="14" a="1"/>
  <c r="AT319" i="14" a="1"/>
  <c r="AT141" i="14" a="1"/>
  <c r="AU141" i="14" a="1"/>
  <c r="AT145" i="14" a="1"/>
  <c r="AU145" i="14" a="1"/>
  <c r="AT281" i="14" a="1"/>
  <c r="AU281" i="14" a="1"/>
  <c r="AB8" i="11" a="1"/>
  <c r="AC8" i="11" a="1"/>
  <c r="Y8" i="11" a="1"/>
  <c r="AB182" i="11" a="1"/>
  <c r="AC182" i="11" a="1"/>
  <c r="Y182" i="11" a="1"/>
  <c r="AB270" i="12" a="1"/>
  <c r="AC270" i="12" a="1"/>
  <c r="Y270" i="12" a="1"/>
  <c r="Y292" i="12" a="1"/>
  <c r="AB292" i="12" a="1"/>
  <c r="AC292" i="12" a="1"/>
  <c r="Y40" i="14" a="1"/>
  <c r="AC40" i="14" a="1"/>
  <c r="AB40" i="14" a="1"/>
  <c r="AU96" i="14" a="1"/>
  <c r="AT96" i="14" a="1"/>
  <c r="AU40" i="14" a="1"/>
  <c r="AT40" i="14" a="1"/>
  <c r="AB138" i="9" a="1"/>
  <c r="AC138" i="9" a="1"/>
  <c r="Y138" i="9" a="1"/>
  <c r="AB268" i="12" a="1"/>
  <c r="AC268" i="12" a="1"/>
  <c r="Y268" i="12" a="1"/>
  <c r="AU235" i="14" a="1"/>
  <c r="AT235" i="14" a="1"/>
  <c r="Y62" i="9" a="1"/>
  <c r="AB62" i="9" a="1"/>
  <c r="AC62" i="9" a="1"/>
  <c r="AB195" i="11" a="1"/>
  <c r="AC195" i="11" a="1"/>
  <c r="Y195" i="11" a="1"/>
  <c r="AB265" i="12" a="1"/>
  <c r="AC265" i="12" a="1"/>
  <c r="Y265" i="12" a="1"/>
  <c r="AB213" i="12" a="1"/>
  <c r="Y213" i="12" a="1"/>
  <c r="AC213" i="12" a="1"/>
  <c r="AC335" i="12" a="1"/>
  <c r="Y335" i="12" a="1"/>
  <c r="AB335" i="12" a="1"/>
  <c r="AB125" i="12" a="1"/>
  <c r="Y125" i="12" a="1"/>
  <c r="AC125" i="12" a="1"/>
  <c r="Y290" i="14" a="1"/>
  <c r="AC290" i="14" a="1"/>
  <c r="AB290" i="14" a="1"/>
  <c r="Y93" i="11" a="1"/>
  <c r="AB93" i="11" a="1"/>
  <c r="AC93" i="11" a="1"/>
  <c r="AC177" i="12" a="1"/>
  <c r="AB177" i="12" a="1"/>
  <c r="Y177" i="12" a="1"/>
  <c r="AB332" i="11" a="1"/>
  <c r="Y332" i="11" a="1"/>
  <c r="AC332" i="11" a="1"/>
  <c r="AB158" i="11" a="1"/>
  <c r="AC158" i="11" a="1"/>
  <c r="Y158" i="11" a="1"/>
  <c r="Y238" i="11" a="1"/>
  <c r="AC238" i="11" a="1"/>
  <c r="AB238" i="11" a="1"/>
  <c r="AC41" i="11" a="1"/>
  <c r="AB41" i="11" a="1"/>
  <c r="Y41" i="11" a="1"/>
  <c r="AC131" i="11" a="1"/>
  <c r="Y131" i="11" a="1"/>
  <c r="AB131" i="11" a="1"/>
  <c r="AC155" i="12" a="1"/>
  <c r="AB155" i="12" a="1"/>
  <c r="Y155" i="12" a="1"/>
  <c r="AC355" i="14" a="1"/>
  <c r="Y355" i="14" a="1"/>
  <c r="AB355" i="14" a="1"/>
  <c r="AC293" i="14" a="1"/>
  <c r="AB293" i="14" a="1"/>
  <c r="Y293" i="14" a="1"/>
  <c r="Y225" i="12" a="1"/>
  <c r="AC225" i="12" a="1"/>
  <c r="AB225" i="12" a="1"/>
  <c r="AT326" i="14" a="1"/>
  <c r="AU326" i="14" a="1"/>
  <c r="AT50" i="14" a="1"/>
  <c r="AU50" i="14" a="1"/>
  <c r="AB364" i="11" a="1"/>
  <c r="AC364" i="11" a="1"/>
  <c r="Y364" i="11" a="1"/>
  <c r="AB253" i="12" a="1"/>
  <c r="Y253" i="12" a="1"/>
  <c r="AC253" i="12" a="1"/>
  <c r="AC259" i="14" a="1"/>
  <c r="AB259" i="14" a="1"/>
  <c r="Y259" i="14" a="1"/>
  <c r="AT63" i="14" a="1"/>
  <c r="AU63" i="14" a="1"/>
  <c r="Y133" i="9" a="1"/>
  <c r="AB133" i="9" a="1"/>
  <c r="AC133" i="9" a="1"/>
  <c r="AC362" i="11" a="1"/>
  <c r="AB362" i="11" a="1"/>
  <c r="Y362" i="11" a="1"/>
  <c r="AB195" i="12" a="1"/>
  <c r="Y195" i="12" a="1"/>
  <c r="AC195" i="12" a="1"/>
  <c r="Y95" i="14" a="1"/>
  <c r="AC95" i="14" a="1"/>
  <c r="AB95" i="14" a="1"/>
  <c r="AB353" i="11" a="1"/>
  <c r="Y353" i="11" a="1"/>
  <c r="AC353" i="11" a="1"/>
  <c r="AB47" i="9" a="1"/>
  <c r="AC47" i="9" a="1"/>
  <c r="Y47" i="9" a="1"/>
  <c r="AC226" i="11" a="1"/>
  <c r="Y226" i="11" a="1"/>
  <c r="AB226" i="11" a="1"/>
  <c r="AC278" i="14" a="1"/>
  <c r="Y278" i="14" a="1"/>
  <c r="AB278" i="14" a="1"/>
  <c r="AC96" i="14" a="1"/>
  <c r="AB96" i="14" a="1"/>
  <c r="Y96" i="14" a="1"/>
  <c r="AU180" i="14" a="1"/>
  <c r="AT180" i="14" a="1"/>
  <c r="Y25" i="11" a="1"/>
  <c r="AB25" i="11" a="1"/>
  <c r="AC25" i="11" a="1"/>
  <c r="AC20" i="12" a="1"/>
  <c r="AB20" i="12" a="1"/>
  <c r="Y20" i="12" a="1"/>
  <c r="AB25" i="12" a="1"/>
  <c r="Y25" i="12" a="1"/>
  <c r="AC25" i="12" a="1"/>
  <c r="AC169" i="11" a="1"/>
  <c r="Y169" i="11" a="1"/>
  <c r="AB169" i="11" a="1"/>
  <c r="Y4" i="14" a="1"/>
  <c r="AC4" i="14" a="1"/>
  <c r="AB4" i="14" a="1"/>
  <c r="Y169" i="14" a="1"/>
  <c r="AC169" i="14" a="1"/>
  <c r="AB169" i="14" a="1"/>
  <c r="Y363" i="9" a="1"/>
  <c r="AB363" i="9" a="1"/>
  <c r="AC363" i="9" a="1"/>
  <c r="AC211" i="11" a="1"/>
  <c r="Y211" i="11" a="1"/>
  <c r="AB211" i="11" a="1"/>
  <c r="AC12" i="14" a="1"/>
  <c r="AB12" i="14" a="1"/>
  <c r="Y12" i="14" a="1"/>
  <c r="Y350" i="14" a="1"/>
  <c r="AB350" i="14" a="1"/>
  <c r="AC350" i="14" a="1"/>
  <c r="AT34" i="14" a="1"/>
  <c r="AU34" i="14" a="1"/>
  <c r="Y357" i="9" a="1"/>
  <c r="AB357" i="9" a="1"/>
  <c r="AC357" i="9" a="1"/>
  <c r="AU107" i="14" a="1"/>
  <c r="AT107" i="14" a="1"/>
  <c r="AC287" i="11" a="1"/>
  <c r="Y287" i="11" a="1"/>
  <c r="AB287" i="11" a="1"/>
  <c r="AC16" i="11" a="1"/>
  <c r="Y16" i="11" a="1"/>
  <c r="AB16" i="11" a="1"/>
  <c r="AC10" i="12" a="1"/>
  <c r="AB10" i="12" a="1"/>
  <c r="Y10" i="12" a="1"/>
  <c r="AB96" i="12" a="1"/>
  <c r="AC96" i="12" a="1"/>
  <c r="Y96" i="12" a="1"/>
  <c r="AC120" i="14" a="1"/>
  <c r="Y120" i="14" a="1"/>
  <c r="AB120" i="14" a="1"/>
  <c r="Y60" i="14" a="1"/>
  <c r="AC60" i="14" a="1"/>
  <c r="AB60" i="14" a="1"/>
  <c r="Y326" i="14" a="1"/>
  <c r="AC326" i="14" a="1"/>
  <c r="AB326" i="14" a="1"/>
  <c r="Y144" i="9" a="1"/>
  <c r="AB144" i="9" a="1"/>
  <c r="AC144" i="9" a="1"/>
  <c r="AB300" i="9" a="1"/>
  <c r="AC300" i="9" a="1"/>
  <c r="Y300" i="9" a="1"/>
  <c r="Y46" i="14" a="1"/>
  <c r="AC46" i="14" a="1"/>
  <c r="AB46" i="14" a="1"/>
  <c r="AB160" i="12" a="1"/>
  <c r="Y160" i="12" a="1"/>
  <c r="AC160" i="12" a="1"/>
  <c r="Y142" i="9" a="1"/>
  <c r="AB142" i="9" a="1"/>
  <c r="AC142" i="9" a="1"/>
  <c r="AB87" i="9" a="1"/>
  <c r="AC87" i="9" a="1"/>
  <c r="Y87" i="9" a="1"/>
  <c r="AC86" i="12" a="1"/>
  <c r="AB86" i="12" a="1"/>
  <c r="Y86" i="12" a="1"/>
  <c r="Y151" i="14" a="1"/>
  <c r="AC151" i="14" a="1"/>
  <c r="AB151" i="14" a="1"/>
  <c r="AU122" i="14" a="1"/>
  <c r="AT122" i="14" a="1"/>
  <c r="Y113" i="9" a="1"/>
  <c r="AB113" i="9" a="1"/>
  <c r="AC113" i="9" a="1"/>
  <c r="Y166" i="11" a="1"/>
  <c r="AB166" i="11" a="1"/>
  <c r="AC166" i="11" a="1"/>
  <c r="AC39" i="12" a="1"/>
  <c r="AB39" i="12" a="1"/>
  <c r="Y39" i="12" a="1"/>
  <c r="AC241" i="14" a="1"/>
  <c r="AB241" i="14" a="1"/>
  <c r="Y241" i="14" a="1"/>
  <c r="AT255" i="14" a="1"/>
  <c r="AU255" i="14" a="1"/>
  <c r="AC181" i="11" a="1"/>
  <c r="Y181" i="11" a="1"/>
  <c r="AB181" i="11" a="1"/>
  <c r="Y247" i="9" a="1"/>
  <c r="AC247" i="9" a="1"/>
  <c r="AB247" i="9" a="1"/>
  <c r="Y156" i="9" a="1"/>
  <c r="AB156" i="9" a="1"/>
  <c r="AC156" i="9" a="1"/>
  <c r="AC74" i="9" a="1"/>
  <c r="Y74" i="9" a="1"/>
  <c r="AB74" i="9" a="1"/>
  <c r="Y65" i="9" a="1"/>
  <c r="AB65" i="9" a="1"/>
  <c r="AC65" i="9" a="1"/>
  <c r="AB324" i="12" a="1"/>
  <c r="Y324" i="12" a="1"/>
  <c r="AC324" i="12" a="1"/>
  <c r="AB282" i="14" a="1"/>
  <c r="AC282" i="14" a="1"/>
  <c r="Y282" i="14" a="1"/>
  <c r="AT298" i="14" a="1"/>
  <c r="AU298" i="14" a="1"/>
  <c r="AC275" i="12" a="1"/>
  <c r="AB275" i="12" a="1"/>
  <c r="Y275" i="12" a="1"/>
  <c r="AB185" i="14" a="1"/>
  <c r="Y185" i="14" a="1"/>
  <c r="AC185" i="14" a="1"/>
  <c r="AU324" i="14" a="1"/>
  <c r="AT324" i="14" a="1"/>
  <c r="AU15" i="14" a="1"/>
  <c r="AT15" i="14" a="1"/>
  <c r="AC288" i="14" a="1"/>
  <c r="AB288" i="14" a="1"/>
  <c r="Y288" i="14" a="1"/>
  <c r="AB143" i="9" a="1"/>
  <c r="Y143" i="9" a="1"/>
  <c r="AC143" i="9" a="1"/>
  <c r="Y230" i="11" a="1"/>
  <c r="AB230" i="11" a="1"/>
  <c r="AC230" i="11" a="1"/>
  <c r="AC298" i="12" a="1"/>
  <c r="AB298" i="12" a="1"/>
  <c r="Y298" i="12" a="1"/>
  <c r="AC317" i="11" a="1"/>
  <c r="AB317" i="11" a="1"/>
  <c r="Y317" i="11" a="1"/>
  <c r="Y238" i="9" a="1"/>
  <c r="AB238" i="9" a="1"/>
  <c r="AC238" i="9" a="1"/>
  <c r="AC41" i="14" a="1"/>
  <c r="Y41" i="14" a="1"/>
  <c r="AB41" i="14" a="1"/>
  <c r="AT97" i="14" a="1"/>
  <c r="AU97" i="14" a="1"/>
  <c r="AB56" i="9" a="1"/>
  <c r="AC56" i="9" a="1"/>
  <c r="Y56" i="9" a="1"/>
  <c r="Y26" i="11" a="1"/>
  <c r="AB26" i="11" a="1"/>
  <c r="AC26" i="11" a="1"/>
  <c r="AC351" i="11" a="1"/>
  <c r="AB351" i="11" a="1"/>
  <c r="Y351" i="11" a="1"/>
  <c r="AU26" i="14" a="1"/>
  <c r="AT26" i="14" a="1"/>
  <c r="AC365" i="11" a="1"/>
  <c r="AB365" i="11" a="1"/>
  <c r="Y365" i="11" a="1"/>
  <c r="AC339" i="9" a="1"/>
  <c r="AB339" i="9" a="1"/>
  <c r="Y339" i="9" a="1"/>
  <c r="Y360" i="9" a="1"/>
  <c r="AB360" i="9" a="1"/>
  <c r="AC360" i="9" a="1"/>
  <c r="AT138" i="14" a="1"/>
  <c r="AU138" i="14" a="1"/>
  <c r="AC268" i="11" a="1"/>
  <c r="Y268" i="11" a="1"/>
  <c r="AB268" i="11" a="1"/>
  <c r="AC112" i="9" a="1"/>
  <c r="Y112" i="9" a="1"/>
  <c r="AB112" i="9" a="1"/>
  <c r="AT14" i="14" a="1"/>
  <c r="AU14" i="14" a="1"/>
  <c r="AU3" i="14" a="1"/>
  <c r="AT3" i="14" a="1"/>
  <c r="AB228" i="14" a="1"/>
  <c r="Y228" i="14" a="1"/>
  <c r="AC228" i="14" a="1"/>
  <c r="AB8" i="14" a="1"/>
  <c r="AC8" i="14" a="1"/>
  <c r="Y8" i="14" a="1"/>
  <c r="AU218" i="14" a="1"/>
  <c r="AT218" i="14" a="1"/>
  <c r="Y190" i="11" a="1"/>
  <c r="AC190" i="11" a="1"/>
  <c r="AB190" i="11" a="1"/>
  <c r="Y220" i="11" a="1"/>
  <c r="AC220" i="11" a="1"/>
  <c r="AB220" i="11" a="1"/>
  <c r="AC77" i="14" a="1"/>
  <c r="Y77" i="14" a="1"/>
  <c r="AB77" i="14" a="1"/>
  <c r="AB230" i="12" a="1"/>
  <c r="Y230" i="12" a="1"/>
  <c r="AC230" i="12" a="1"/>
  <c r="AB50" i="14" a="1"/>
  <c r="Y50" i="14" a="1"/>
  <c r="AC50" i="14" a="1"/>
  <c r="AU338" i="14" a="1"/>
  <c r="AT338" i="14" a="1"/>
  <c r="AT193" i="14" a="1"/>
  <c r="AU193" i="14" a="1"/>
  <c r="AC6" i="12" a="1"/>
  <c r="AB6" i="12" a="1"/>
  <c r="Y6" i="12" a="1"/>
  <c r="Y17" i="12" a="1"/>
  <c r="AC17" i="12" a="1"/>
  <c r="AB17" i="12" a="1"/>
  <c r="Y109" i="14" a="1"/>
  <c r="AB109" i="14" a="1"/>
  <c r="AC109" i="14" a="1"/>
  <c r="AU77" i="14" a="1"/>
  <c r="AT77" i="14" a="1"/>
  <c r="Y129" i="9" a="1"/>
  <c r="AB129" i="9" a="1"/>
  <c r="AC129" i="9" a="1"/>
  <c r="AB178" i="14" a="1"/>
  <c r="AC178" i="14" a="1"/>
  <c r="Y178" i="14" a="1"/>
  <c r="AU226" i="14" a="1"/>
  <c r="AT226" i="14" a="1"/>
  <c r="AT68" i="14" a="1"/>
  <c r="AU68" i="14" a="1"/>
  <c r="AC364" i="9" a="1"/>
  <c r="Y364" i="9" a="1"/>
  <c r="AB364" i="9" a="1"/>
  <c r="Y212" i="12" a="1"/>
  <c r="AC212" i="12" a="1"/>
  <c r="AB212" i="12" a="1"/>
  <c r="AC220" i="12" a="1"/>
  <c r="Y220" i="12" a="1"/>
  <c r="AB220" i="12" a="1"/>
  <c r="Y55" i="14" a="1"/>
  <c r="AC55" i="14" a="1"/>
  <c r="AB55" i="14" a="1"/>
  <c r="Y352" i="14" a="1"/>
  <c r="AC352" i="14" a="1"/>
  <c r="AB352" i="14" a="1"/>
  <c r="AU325" i="14" a="1"/>
  <c r="AT325" i="14" a="1"/>
  <c r="Y138" i="14" a="1"/>
  <c r="AB138" i="14" a="1"/>
  <c r="AC138" i="14" a="1"/>
  <c r="AC115" i="12" a="1"/>
  <c r="AB115" i="12" a="1"/>
  <c r="Y115" i="12" a="1"/>
  <c r="AB99" i="11" a="1"/>
  <c r="Y99" i="11" a="1"/>
  <c r="AC99" i="11" a="1"/>
  <c r="Y346" i="11" a="1"/>
  <c r="AC346" i="11" a="1"/>
  <c r="AB346" i="11" a="1"/>
  <c r="AC97" i="14" a="1"/>
  <c r="Y97" i="14" a="1"/>
  <c r="AB97" i="14" a="1"/>
  <c r="AU115" i="14" a="1"/>
  <c r="AT115" i="14" a="1"/>
  <c r="AU356" i="14" a="1"/>
  <c r="AT356" i="14" a="1"/>
  <c r="Y58" i="14" a="1"/>
  <c r="AC58" i="14" a="1"/>
  <c r="AB58" i="14" a="1"/>
  <c r="AC298" i="9" a="1"/>
  <c r="Y298" i="9" a="1"/>
  <c r="AB298" i="9" a="1"/>
  <c r="Y206" i="9" a="1"/>
  <c r="AB206" i="9" a="1"/>
  <c r="AC206" i="9" a="1"/>
  <c r="AC228" i="11" a="1"/>
  <c r="Y228" i="11" a="1"/>
  <c r="AB228" i="11" a="1"/>
  <c r="AB15" i="11" a="1"/>
  <c r="AC15" i="11" a="1"/>
  <c r="Y15" i="11" a="1"/>
  <c r="AC97" i="12" a="1"/>
  <c r="AB97" i="12" a="1"/>
  <c r="Y97" i="12" a="1"/>
  <c r="AC276" i="12" a="1"/>
  <c r="AB276" i="12" a="1"/>
  <c r="Y276" i="12" a="1"/>
  <c r="AT204" i="14" a="1"/>
  <c r="AU204" i="14" a="1"/>
  <c r="Y264" i="11" a="1"/>
  <c r="AB264" i="11" a="1"/>
  <c r="AC264" i="11" a="1"/>
  <c r="AC196" i="11" a="1"/>
  <c r="Y196" i="11" a="1"/>
  <c r="AB196" i="11" a="1"/>
  <c r="Y184" i="12" a="1"/>
  <c r="AC184" i="12" a="1"/>
  <c r="AB184" i="12" a="1"/>
  <c r="AU81" i="14" a="1"/>
  <c r="AT81" i="14" a="1"/>
  <c r="Y214" i="11" a="1"/>
  <c r="AB214" i="11" a="1"/>
  <c r="AC214" i="11" a="1"/>
  <c r="Y328" i="9" a="1"/>
  <c r="AB328" i="9" a="1"/>
  <c r="AC328" i="9" a="1"/>
  <c r="AC180" i="14" a="1"/>
  <c r="AB180" i="14" a="1"/>
  <c r="Y180" i="14" a="1"/>
  <c r="Y11" i="12" a="1"/>
  <c r="AC11" i="12" a="1"/>
  <c r="AB11" i="12" a="1"/>
  <c r="AU303" i="14" a="1"/>
  <c r="AT303" i="14" a="1"/>
  <c r="AC330" i="11" a="1"/>
  <c r="AB330" i="11" a="1"/>
  <c r="Y330" i="11" a="1"/>
  <c r="AC173" i="14" a="1"/>
  <c r="Y173" i="14" a="1"/>
  <c r="AB173" i="14" a="1"/>
  <c r="AB299" i="12" a="1"/>
  <c r="AC299" i="12" a="1"/>
  <c r="Y299" i="12" a="1"/>
  <c r="AC353" i="14" a="1"/>
  <c r="Y353" i="14" a="1"/>
  <c r="AB353" i="14" a="1"/>
  <c r="AC106" i="9" a="1"/>
  <c r="Y106" i="9" a="1"/>
  <c r="AB106" i="9" a="1"/>
  <c r="Y85" i="11" a="1"/>
  <c r="AB85" i="11" a="1"/>
  <c r="AC85" i="11" a="1"/>
  <c r="AB281" i="9" a="1"/>
  <c r="AC281" i="9" a="1"/>
  <c r="Y281" i="9" a="1"/>
  <c r="Y149" i="12" a="1"/>
  <c r="AC149" i="12" a="1"/>
  <c r="AB149" i="12" a="1"/>
  <c r="Y318" i="14" a="1"/>
  <c r="AC318" i="14" a="1"/>
  <c r="AB318" i="14" a="1"/>
  <c r="AT83" i="14" a="1"/>
  <c r="AU83" i="14" a="1"/>
  <c r="Y69" i="14" a="1"/>
  <c r="AC69" i="14" a="1"/>
  <c r="AB69" i="14" a="1"/>
  <c r="AU344" i="14" a="1"/>
  <c r="AT344" i="14" a="1"/>
  <c r="AC295" i="11" a="1"/>
  <c r="AB295" i="11" a="1"/>
  <c r="Y295" i="11" a="1"/>
  <c r="AC54" i="12" a="1"/>
  <c r="AB54" i="12" a="1"/>
  <c r="Y54" i="12" a="1"/>
  <c r="AB22" i="12" a="1"/>
  <c r="Y22" i="12" a="1"/>
  <c r="AC22" i="12" a="1"/>
  <c r="AB100" i="12" a="1"/>
  <c r="Y100" i="12" a="1"/>
  <c r="AC100" i="12" a="1"/>
  <c r="AB109" i="12" a="1"/>
  <c r="Y109" i="12" a="1"/>
  <c r="AC109" i="12" a="1"/>
  <c r="Y137" i="14" a="1"/>
  <c r="AC137" i="14" a="1"/>
  <c r="AB137" i="14" a="1"/>
  <c r="AT219" i="14" a="1"/>
  <c r="AU219" i="14" a="1"/>
  <c r="AT312" i="14" a="1"/>
  <c r="AU312" i="14" a="1"/>
  <c r="AB211" i="9" a="1"/>
  <c r="AC211" i="9" a="1"/>
  <c r="Y211" i="9" a="1"/>
  <c r="Y207" i="9" a="1"/>
  <c r="AB207" i="9" a="1"/>
  <c r="AC207" i="9" a="1"/>
  <c r="Y115" i="9" a="1"/>
  <c r="AC115" i="9" a="1"/>
  <c r="AB115" i="9" a="1"/>
  <c r="AB324" i="14" a="1"/>
  <c r="AC324" i="14" a="1"/>
  <c r="Y324" i="14" a="1"/>
  <c r="AU29" i="14" a="1"/>
  <c r="AT29" i="14" a="1"/>
  <c r="Y91" i="9" a="1"/>
  <c r="AB91" i="9" a="1"/>
  <c r="AC91" i="9" a="1"/>
  <c r="AC155" i="9" a="1"/>
  <c r="Y155" i="9" a="1"/>
  <c r="AB155" i="9" a="1"/>
  <c r="Y303" i="14" a="1"/>
  <c r="AB303" i="14" a="1"/>
  <c r="AC303" i="14" a="1"/>
  <c r="AC217" i="11" a="1"/>
  <c r="Y217" i="11" a="1"/>
  <c r="AB217" i="11" a="1"/>
  <c r="AB51" i="9" a="1"/>
  <c r="AC51" i="9" a="1"/>
  <c r="Y51" i="9" a="1"/>
  <c r="AB133" i="14" a="1"/>
  <c r="AC133" i="14" a="1"/>
  <c r="Y133" i="14" a="1"/>
  <c r="AU176" i="14" a="1"/>
  <c r="AT176" i="14" a="1"/>
  <c r="Y138" i="11" a="1"/>
  <c r="AB138" i="11" a="1"/>
  <c r="AC138" i="11" a="1"/>
  <c r="Y302" i="9" a="1"/>
  <c r="AB302" i="9" a="1"/>
  <c r="AC302" i="9" a="1"/>
  <c r="AC152" i="14" a="1"/>
  <c r="Y152" i="14" a="1"/>
  <c r="AB152" i="14" a="1"/>
  <c r="Y42" i="11" a="1"/>
  <c r="AB42" i="11" a="1"/>
  <c r="AC42" i="11" a="1"/>
  <c r="Y244" i="12" a="1"/>
  <c r="AC244" i="12" a="1"/>
  <c r="AB244" i="12" a="1"/>
  <c r="AC270" i="11" a="1"/>
  <c r="AB270" i="11" a="1"/>
  <c r="Y270" i="11" a="1"/>
  <c r="AB56" i="12" a="1"/>
  <c r="Y56" i="12" a="1"/>
  <c r="AC56" i="12" a="1"/>
  <c r="AT333" i="14" a="1"/>
  <c r="AU333" i="14" a="1"/>
  <c r="Y117" i="12" a="1"/>
  <c r="AC117" i="12" a="1"/>
  <c r="AB117" i="12" a="1"/>
  <c r="AU188" i="14" a="1"/>
  <c r="AT188" i="14" a="1"/>
  <c r="AT310" i="14" a="1"/>
  <c r="AU310" i="14" a="1"/>
  <c r="AT57" i="14" a="1"/>
  <c r="AU57" i="14" a="1"/>
  <c r="AC353" i="9" a="1"/>
  <c r="Y353" i="9" a="1"/>
  <c r="AB353" i="9" a="1"/>
  <c r="Y254" i="11" a="1"/>
  <c r="AB254" i="11" a="1"/>
  <c r="AC254" i="11" a="1"/>
  <c r="AB152" i="12" a="1"/>
  <c r="Y152" i="12" a="1"/>
  <c r="AC152" i="12" a="1"/>
  <c r="AB34" i="14" a="1"/>
  <c r="Y34" i="14" a="1"/>
  <c r="AC34" i="14" a="1"/>
  <c r="AC47" i="11" a="1"/>
  <c r="Y47" i="11" a="1"/>
  <c r="AB47" i="11" a="1"/>
  <c r="AB294" i="12" a="1"/>
  <c r="AC294" i="12" a="1"/>
  <c r="Y294" i="12" a="1"/>
  <c r="AC224" i="14" a="1"/>
  <c r="Y224" i="14" a="1"/>
  <c r="AB224" i="14" a="1"/>
  <c r="AB127" i="14" a="1"/>
  <c r="Y127" i="14" a="1"/>
  <c r="AC127" i="14" a="1"/>
  <c r="AB185" i="9" a="1"/>
  <c r="AC185" i="9" a="1"/>
  <c r="Y185" i="9" a="1"/>
  <c r="AC44" i="11" a="1"/>
  <c r="Y44" i="11" a="1"/>
  <c r="AB44" i="11" a="1"/>
  <c r="AB38" i="12" a="1"/>
  <c r="Y38" i="12" a="1"/>
  <c r="AC38" i="12" a="1"/>
  <c r="AC14" i="11" a="1"/>
  <c r="Y14" i="11" a="1"/>
  <c r="AB14" i="11" a="1"/>
  <c r="AB74" i="14" a="1"/>
  <c r="AC74" i="14" a="1"/>
  <c r="Y74" i="14" a="1"/>
  <c r="AC310" i="14" a="1"/>
  <c r="AB310" i="14" a="1"/>
  <c r="Y310" i="14" a="1"/>
  <c r="Y355" i="11" a="1"/>
  <c r="AC355" i="11" a="1"/>
  <c r="AB355" i="11" a="1"/>
  <c r="Y177" i="11" a="1"/>
  <c r="AC177" i="11" a="1"/>
  <c r="AB177" i="11" a="1"/>
  <c r="AC298" i="11" a="1"/>
  <c r="AB298" i="11" a="1"/>
  <c r="Y298" i="11" a="1"/>
  <c r="Y102" i="11" a="1"/>
  <c r="AB102" i="11" a="1"/>
  <c r="AC102" i="11" a="1"/>
  <c r="AB320" i="14" a="1"/>
  <c r="AC320" i="14" a="1"/>
  <c r="Y320" i="14" a="1"/>
  <c r="AT232" i="14" a="1"/>
  <c r="AU232" i="14" a="1"/>
  <c r="Y74" i="12" a="1"/>
  <c r="AC74" i="12" a="1"/>
  <c r="AB74" i="12" a="1"/>
  <c r="AC187" i="14" a="1"/>
  <c r="AB187" i="14" a="1"/>
  <c r="Y187" i="14" a="1"/>
  <c r="AB328" i="14" a="1"/>
  <c r="AC328" i="14" a="1"/>
  <c r="Y328" i="14" a="1"/>
  <c r="Y67" i="9" a="1"/>
  <c r="AB67" i="9" a="1"/>
  <c r="AC67" i="9" a="1"/>
  <c r="Y261" i="12" a="1"/>
  <c r="AC261" i="12" a="1"/>
  <c r="AB261" i="12" a="1"/>
  <c r="AB299" i="14" a="1"/>
  <c r="AC299" i="14" a="1"/>
  <c r="Y299" i="14" a="1"/>
  <c r="AU101" i="14" a="1"/>
  <c r="AT101" i="14" a="1"/>
  <c r="AT283" i="14" a="1"/>
  <c r="AU283" i="14" a="1"/>
  <c r="AU108" i="14" a="1"/>
  <c r="AT108" i="14" a="1"/>
  <c r="AB211" i="12" a="1"/>
  <c r="Y211" i="12" a="1"/>
  <c r="AC211" i="12" a="1"/>
  <c r="AB199" i="11" a="1"/>
  <c r="AC199" i="11" a="1"/>
  <c r="Y199" i="11" a="1"/>
  <c r="AC246" i="11" a="1"/>
  <c r="Y246" i="11" a="1"/>
  <c r="AB246" i="11" a="1"/>
  <c r="AC294" i="14" a="1"/>
  <c r="Y294" i="14" a="1"/>
  <c r="AB294" i="14" a="1"/>
  <c r="AT110" i="14" a="1"/>
  <c r="AU110" i="14" a="1"/>
  <c r="AC228" i="9" a="1"/>
  <c r="Y228" i="9" a="1"/>
  <c r="AB228" i="9" a="1"/>
  <c r="Y326" i="9" a="1"/>
  <c r="AB326" i="9" a="1"/>
  <c r="AC326" i="9" a="1"/>
  <c r="AC359" i="11" a="1"/>
  <c r="AB359" i="11" a="1"/>
  <c r="Y359" i="11" a="1"/>
  <c r="AB351" i="14" a="1"/>
  <c r="Y351" i="14" a="1"/>
  <c r="AC351" i="14" a="1"/>
  <c r="AC363" i="11" a="1"/>
  <c r="AB363" i="11" a="1"/>
  <c r="Y363" i="11" a="1"/>
  <c r="AC207" i="12" a="1"/>
  <c r="AB207" i="12" a="1"/>
  <c r="Y207" i="12" a="1"/>
  <c r="AC49" i="14" a="1"/>
  <c r="AB49" i="14" a="1"/>
  <c r="Y49" i="14" a="1"/>
  <c r="Y225" i="14" a="1"/>
  <c r="AB225" i="14" a="1"/>
  <c r="AC225" i="14" a="1"/>
  <c r="AC3" i="12" a="1"/>
  <c r="AB3" i="12" a="1"/>
  <c r="Y3" i="12" a="1"/>
  <c r="Y235" i="12" a="1"/>
  <c r="AC235" i="12" a="1"/>
  <c r="AB235" i="12" a="1"/>
  <c r="AU185" i="14" a="1"/>
  <c r="AT185" i="14" a="1"/>
  <c r="AB279" i="9" a="1"/>
  <c r="AC279" i="9" a="1"/>
  <c r="Y279" i="9" a="1"/>
  <c r="AC91" i="14" a="1"/>
  <c r="AB91" i="14" a="1"/>
  <c r="Y91" i="14" a="1"/>
  <c r="Y307" i="14" a="1"/>
  <c r="AB307" i="14" a="1"/>
  <c r="AC307" i="14" a="1"/>
  <c r="AU320" i="14" a="1"/>
  <c r="AT320" i="14" a="1"/>
  <c r="AB21" i="9" a="1"/>
  <c r="AC21" i="9" a="1"/>
  <c r="Y21" i="9" a="1"/>
  <c r="AC336" i="9" a="1"/>
  <c r="AB336" i="9" a="1"/>
  <c r="Y336" i="9" a="1"/>
  <c r="AB361" i="14" a="1"/>
  <c r="AC361" i="14" a="1"/>
  <c r="Y361" i="14" a="1"/>
  <c r="Y172" i="11" a="1"/>
  <c r="AB172" i="11" a="1"/>
  <c r="AC172" i="11" a="1"/>
  <c r="Y362" i="9" a="1"/>
  <c r="AB362" i="9" a="1"/>
  <c r="AC362" i="9" a="1"/>
  <c r="AC237" i="11" a="1"/>
  <c r="Y237" i="11" a="1"/>
  <c r="AB237" i="11" a="1"/>
  <c r="AB23" i="11" a="1"/>
  <c r="AC23" i="11" a="1"/>
  <c r="Y23" i="11" a="1"/>
  <c r="AB253" i="14" a="1"/>
  <c r="Y253" i="14" a="1"/>
  <c r="AC253" i="14" a="1"/>
  <c r="AU252" i="14" a="1"/>
  <c r="AT252" i="14" a="1"/>
  <c r="AU112" i="14" a="1"/>
  <c r="AT112" i="14" a="1"/>
  <c r="AU169" i="14" a="1"/>
  <c r="AT169" i="14" a="1"/>
  <c r="AC42" i="12" a="1"/>
  <c r="AB42" i="12" a="1"/>
  <c r="Y42" i="12" a="1"/>
  <c r="AC221" i="11" a="1"/>
  <c r="Y221" i="11" a="1"/>
  <c r="AB221" i="11" a="1"/>
  <c r="Y107" i="9" a="1"/>
  <c r="AB107" i="9" a="1"/>
  <c r="AC107" i="9" a="1"/>
  <c r="AU114" i="14" a="1"/>
  <c r="AT114" i="14" a="1"/>
  <c r="Y149" i="9" a="1"/>
  <c r="AB149" i="9" a="1"/>
  <c r="AC149" i="9" a="1"/>
  <c r="Y147" i="9" a="1"/>
  <c r="AB147" i="9" a="1"/>
  <c r="AC147" i="9" a="1"/>
  <c r="AC36" i="12" a="1"/>
  <c r="AB36" i="12" a="1"/>
  <c r="Y36" i="12" a="1"/>
  <c r="AC216" i="12" a="1"/>
  <c r="AB216" i="12" a="1"/>
  <c r="Y216" i="12" a="1"/>
  <c r="Y102" i="14" a="1"/>
  <c r="AB102" i="14" a="1"/>
  <c r="AC102" i="14" a="1"/>
  <c r="AT5" i="14" a="1"/>
  <c r="AU5" i="14" a="1"/>
  <c r="AC56" i="11" a="1"/>
  <c r="Y56" i="11" a="1"/>
  <c r="AB56" i="11" a="1"/>
  <c r="AC260" i="12" a="1"/>
  <c r="AB260" i="12" a="1"/>
  <c r="Y260" i="12" a="1"/>
  <c r="AB227" i="14" a="1"/>
  <c r="Y227" i="14" a="1"/>
  <c r="AC227" i="14" a="1"/>
  <c r="AC246" i="9" a="1"/>
  <c r="Y246" i="9" a="1"/>
  <c r="AB246" i="9" a="1"/>
  <c r="Y150" i="11" a="1"/>
  <c r="AB150" i="11" a="1"/>
  <c r="AC150" i="11" a="1"/>
  <c r="AT186" i="14" a="1"/>
  <c r="AU186" i="14" a="1"/>
  <c r="AB281" i="12" a="1"/>
  <c r="Y281" i="12" a="1"/>
  <c r="AC281" i="12" a="1"/>
  <c r="AC313" i="12" a="1"/>
  <c r="AB313" i="12" a="1"/>
  <c r="Y313" i="12" a="1"/>
  <c r="AB228" i="12" a="1"/>
  <c r="Y228" i="12" a="1"/>
  <c r="AC228" i="12" a="1"/>
  <c r="AB243" i="14" a="1"/>
  <c r="AC243" i="14" a="1"/>
  <c r="Y243" i="14" a="1"/>
  <c r="AT279" i="14" a="1"/>
  <c r="AU279" i="14" a="1"/>
  <c r="AU245" i="14" a="1"/>
  <c r="AT245" i="14" a="1"/>
  <c r="AU365" i="14" a="1"/>
  <c r="AT365" i="14" a="1"/>
  <c r="AT336" i="14" a="1"/>
  <c r="AU336" i="14" a="1"/>
  <c r="AU132" i="14" a="1"/>
  <c r="AT132" i="14" a="1"/>
  <c r="AC220" i="14" a="1"/>
  <c r="AB220" i="14" a="1"/>
  <c r="Y220" i="14" a="1"/>
  <c r="AU43" i="14" a="1"/>
  <c r="AT43" i="14" a="1"/>
  <c r="AT44" i="14" a="1"/>
  <c r="AU44" i="14" a="1"/>
  <c r="AB59" i="9" a="1"/>
  <c r="AC59" i="9" a="1"/>
  <c r="Y59" i="9" a="1"/>
  <c r="Y336" i="11" a="1"/>
  <c r="AB336" i="11" a="1"/>
  <c r="AC336" i="11" a="1"/>
  <c r="AC286" i="14" a="1"/>
  <c r="AB286" i="14" a="1"/>
  <c r="Y286" i="14" a="1"/>
  <c r="AC268" i="14" a="1"/>
  <c r="AB268" i="14" a="1"/>
  <c r="Y268" i="14" a="1"/>
  <c r="AU187" i="14" a="1"/>
  <c r="AT187" i="14" a="1"/>
  <c r="Y69" i="9" a="1"/>
  <c r="AB69" i="9" a="1"/>
  <c r="AC69" i="9" a="1"/>
  <c r="AT277" i="14" a="1"/>
  <c r="AU277" i="14" a="1"/>
  <c r="AB98" i="14" a="1"/>
  <c r="AC98" i="14" a="1"/>
  <c r="Y98" i="14" a="1"/>
  <c r="Y193" i="11" a="1"/>
  <c r="AB193" i="11" a="1"/>
  <c r="AC193" i="11" a="1"/>
  <c r="AB33" i="14" a="1"/>
  <c r="Y33" i="14" a="1"/>
  <c r="AC33" i="14" a="1"/>
  <c r="Y147" i="11" a="1"/>
  <c r="AB147" i="11" a="1"/>
  <c r="AC147" i="11" a="1"/>
  <c r="AC63" i="12" a="1"/>
  <c r="AB63" i="12" a="1"/>
  <c r="Y63" i="12" a="1"/>
  <c r="AB26" i="14" a="1"/>
  <c r="Y26" i="14" a="1"/>
  <c r="AC26" i="14" a="1"/>
  <c r="AB126" i="9" a="1"/>
  <c r="AC126" i="9" a="1"/>
  <c r="Y126" i="9" a="1"/>
  <c r="AC334" i="11" a="1"/>
  <c r="AB334" i="11" a="1"/>
  <c r="Y334" i="11" a="1"/>
  <c r="Y257" i="9" a="1"/>
  <c r="AB257" i="9" a="1"/>
  <c r="AC257" i="9" a="1"/>
  <c r="AC95" i="12" a="1"/>
  <c r="AB95" i="12" a="1"/>
  <c r="Y95" i="12" a="1"/>
  <c r="AU239" i="14" a="1"/>
  <c r="AT239" i="14" a="1"/>
  <c r="AU148" i="14" a="1"/>
  <c r="AT148" i="14" a="1"/>
  <c r="AC358" i="9" a="1"/>
  <c r="Y358" i="9" a="1"/>
  <c r="AB358" i="9" a="1"/>
  <c r="AU166" i="14" a="1"/>
  <c r="AT166" i="14" a="1"/>
  <c r="AT264" i="14" a="1"/>
  <c r="AU264" i="14" a="1"/>
  <c r="Y6" i="9" a="1"/>
  <c r="AB6" i="9" a="1"/>
  <c r="AC6" i="9" a="1"/>
  <c r="Y210" i="11" a="1"/>
  <c r="AB210" i="11" a="1"/>
  <c r="AC210" i="11" a="1"/>
  <c r="AC166" i="14" a="1"/>
  <c r="Y166" i="14" a="1"/>
  <c r="AB166" i="14" a="1"/>
  <c r="AU224" i="14" a="1"/>
  <c r="AT224" i="14" a="1"/>
  <c r="AT71" i="14" a="1"/>
  <c r="AU71" i="14" a="1"/>
  <c r="Y33" i="9" a="1"/>
  <c r="AB33" i="9" a="1"/>
  <c r="AC33" i="9" a="1"/>
  <c r="AB133" i="11" a="1"/>
  <c r="AC133" i="11" a="1"/>
  <c r="Y133" i="11" a="1"/>
  <c r="AB46" i="12" a="1"/>
  <c r="Y46" i="12" a="1"/>
  <c r="AC46" i="12" a="1"/>
  <c r="AT221" i="14" a="1"/>
  <c r="AU221" i="14" a="1"/>
  <c r="AU217" i="14" a="1"/>
  <c r="AT217" i="14" a="1"/>
  <c r="Y220" i="9" a="1"/>
  <c r="AB220" i="9" a="1"/>
  <c r="AC220" i="9" a="1"/>
  <c r="AB354" i="14" a="1"/>
  <c r="Y354" i="14" a="1"/>
  <c r="AC354" i="14" a="1"/>
  <c r="Y6" i="11" a="1"/>
  <c r="AB6" i="11" a="1"/>
  <c r="AC6" i="11" a="1"/>
  <c r="Y295" i="12" a="1"/>
  <c r="AB295" i="12" a="1"/>
  <c r="AC295" i="12" a="1"/>
  <c r="Y296" i="11" a="1"/>
  <c r="AC296" i="11" a="1"/>
  <c r="AB296" i="11" a="1"/>
  <c r="Y176" i="14" a="1"/>
  <c r="AB176" i="14" a="1"/>
  <c r="AC176" i="14" a="1"/>
  <c r="AB245" i="9" a="1"/>
  <c r="AC245" i="9" a="1"/>
  <c r="Y245" i="9" a="1"/>
  <c r="AB212" i="11" a="1"/>
  <c r="AC212" i="11" a="1"/>
  <c r="Y212" i="11" a="1"/>
  <c r="Y239" i="14" a="1"/>
  <c r="AB239" i="14" a="1"/>
  <c r="AC239" i="14" a="1"/>
  <c r="Y232" i="11" a="1"/>
  <c r="AB232" i="11" a="1"/>
  <c r="AC232" i="11" a="1"/>
  <c r="AC203" i="11" a="1"/>
  <c r="Y203" i="11" a="1"/>
  <c r="AB203" i="11" a="1"/>
  <c r="AB367" i="11" a="1"/>
  <c r="Y367" i="11" a="1"/>
  <c r="AC367" i="11" a="1"/>
  <c r="AB209" i="12" a="1"/>
  <c r="Y209" i="12" a="1"/>
  <c r="AC209" i="12" a="1"/>
  <c r="AB360" i="12" a="1"/>
  <c r="Y360" i="12" a="1"/>
  <c r="AC360" i="12" a="1"/>
  <c r="AC265" i="14" a="1"/>
  <c r="AB265" i="14" a="1"/>
  <c r="Y265" i="14" a="1"/>
  <c r="AT11" i="14" a="1"/>
  <c r="AU11" i="14" a="1"/>
  <c r="AT309" i="14" a="1"/>
  <c r="AU309" i="14" a="1"/>
  <c r="AC113" i="14" a="1"/>
  <c r="AB113" i="14" a="1"/>
  <c r="Y113" i="14" a="1"/>
  <c r="AT317" i="14" a="1"/>
  <c r="AU317" i="14" a="1"/>
  <c r="AU20" i="14" a="1"/>
  <c r="AT20" i="14" a="1"/>
  <c r="Y213" i="9" a="1"/>
  <c r="AB213" i="9" a="1"/>
  <c r="AC213" i="9" a="1"/>
  <c r="AC274" i="9" a="1"/>
  <c r="Y274" i="9" a="1"/>
  <c r="AB274" i="9" a="1"/>
  <c r="AC243" i="12" a="1"/>
  <c r="AB243" i="12" a="1"/>
  <c r="Y243" i="12" a="1"/>
  <c r="AB151" i="12" a="1"/>
  <c r="Y151" i="12" a="1"/>
  <c r="AC151" i="12" a="1"/>
  <c r="AB340" i="14" a="1"/>
  <c r="AC340" i="14" a="1"/>
  <c r="Y340" i="14" a="1"/>
  <c r="AC36" i="9" a="1"/>
  <c r="Y36" i="9" a="1"/>
  <c r="AB36" i="9" a="1"/>
  <c r="AB198" i="9" a="1"/>
  <c r="AC198" i="9" a="1"/>
  <c r="Y198" i="9" a="1"/>
  <c r="AC283" i="12" a="1"/>
  <c r="AB283" i="12" a="1"/>
  <c r="Y283" i="12" a="1"/>
  <c r="AB323" i="12" a="1"/>
  <c r="Y323" i="12" a="1"/>
  <c r="AC323" i="12" a="1"/>
  <c r="AT267" i="14" a="1"/>
  <c r="AU267" i="14" a="1"/>
  <c r="Y333" i="9" a="1"/>
  <c r="AB333" i="9" a="1"/>
  <c r="AC333" i="9" a="1"/>
  <c r="Y2" i="14" a="1"/>
  <c r="AB2" i="14" a="1"/>
  <c r="AC2" i="14" a="1"/>
  <c r="Y226" i="14" a="1"/>
  <c r="AB226" i="14" a="1"/>
  <c r="AC226" i="14" a="1"/>
  <c r="Y209" i="9" a="1"/>
  <c r="AB209" i="9" a="1"/>
  <c r="AC209" i="9" a="1"/>
  <c r="AC76" i="14" a="1"/>
  <c r="AB76" i="14" a="1"/>
  <c r="Y76" i="14" a="1"/>
  <c r="AU364" i="14" a="1"/>
  <c r="AT364" i="14" a="1"/>
  <c r="AB226" i="9" a="1"/>
  <c r="AC226" i="9" a="1"/>
  <c r="Y226" i="9" a="1"/>
  <c r="Y72" i="9" a="1"/>
  <c r="AB72" i="9" a="1"/>
  <c r="AC72" i="9" a="1"/>
  <c r="AC120" i="12" a="1"/>
  <c r="AB120" i="12" a="1"/>
  <c r="Y120" i="12" a="1"/>
  <c r="Y173" i="12" a="1"/>
  <c r="AC173" i="12" a="1"/>
  <c r="AB173" i="12" a="1"/>
  <c r="AT334" i="14" a="1"/>
  <c r="AU334" i="14" a="1"/>
  <c r="Y338" i="14" a="1"/>
  <c r="AC338" i="14" a="1"/>
  <c r="AB338" i="14" a="1"/>
  <c r="AT359" i="14" a="1"/>
  <c r="AU359" i="14" a="1"/>
  <c r="AC230" i="9" a="1"/>
  <c r="Y230" i="9" a="1"/>
  <c r="AB230" i="9" a="1"/>
  <c r="Y223" i="12" a="1"/>
  <c r="AC223" i="12" a="1"/>
  <c r="AB223" i="12" a="1"/>
  <c r="Y279" i="12" a="1"/>
  <c r="AC279" i="12" a="1"/>
  <c r="AB279" i="12" a="1"/>
  <c r="Y338" i="9" a="1"/>
  <c r="AB338" i="9" a="1"/>
  <c r="AC338" i="9" a="1"/>
  <c r="AC26" i="12" a="1"/>
  <c r="AB26" i="12" a="1"/>
  <c r="Y26" i="12" a="1"/>
  <c r="AB76" i="12" a="1"/>
  <c r="Y76" i="12" a="1"/>
  <c r="AC76" i="12" a="1"/>
  <c r="AB164" i="14" a="1"/>
  <c r="AC164" i="14" a="1"/>
  <c r="Y164" i="14" a="1"/>
  <c r="AB233" i="12" a="1"/>
  <c r="Y233" i="12" a="1"/>
  <c r="AC233" i="12" a="1"/>
  <c r="AB90" i="12" a="1"/>
  <c r="Y90" i="12" a="1"/>
  <c r="AC90" i="12" a="1"/>
  <c r="AB288" i="11" a="1"/>
  <c r="Y288" i="11" a="1"/>
  <c r="AC288" i="11" a="1"/>
  <c r="AB79" i="12" a="1"/>
  <c r="Y79" i="12" a="1"/>
  <c r="AC79" i="12" a="1"/>
  <c r="AC236" i="12" a="1"/>
  <c r="AB236" i="12" a="1"/>
  <c r="Y236" i="12" a="1"/>
  <c r="Y54" i="14" a="1"/>
  <c r="AC54" i="14" a="1"/>
  <c r="AB54" i="14" a="1"/>
  <c r="Y325" i="11" a="1"/>
  <c r="AC325" i="11" a="1"/>
  <c r="AB325" i="11" a="1"/>
  <c r="AB347" i="14" a="1"/>
  <c r="AC347" i="14" a="1"/>
  <c r="Y347" i="14" a="1"/>
  <c r="AT291" i="14" a="1"/>
  <c r="AU291" i="14" a="1"/>
  <c r="AC277" i="14" a="1"/>
  <c r="AB277" i="14" a="1"/>
  <c r="Y277" i="14" a="1"/>
  <c r="Y132" i="11" a="1"/>
  <c r="AB132" i="11" a="1"/>
  <c r="AC132" i="11" a="1"/>
  <c r="Y106" i="14" a="1"/>
  <c r="AC106" i="14" a="1"/>
  <c r="AB106" i="14" a="1"/>
  <c r="AC18" i="14" a="1"/>
  <c r="Y18" i="14" a="1"/>
  <c r="AB18" i="14" a="1"/>
  <c r="Y348" i="9" a="1"/>
  <c r="AB348" i="9" a="1"/>
  <c r="AC348" i="9" a="1"/>
  <c r="AC252" i="9" a="1"/>
  <c r="Y252" i="9" a="1"/>
  <c r="AB252" i="9" a="1"/>
  <c r="AC331" i="11" a="1"/>
  <c r="AB331" i="11" a="1"/>
  <c r="Y331" i="11" a="1"/>
  <c r="AB130" i="12" a="1"/>
  <c r="Y130" i="12" a="1"/>
  <c r="AC130" i="12" a="1"/>
  <c r="AU150" i="14" a="1"/>
  <c r="AT150" i="14" a="1"/>
  <c r="AT266" i="14" a="1"/>
  <c r="AU266" i="14" a="1"/>
  <c r="AC106" i="12" a="1"/>
  <c r="AB106" i="12" a="1"/>
  <c r="Y106" i="12" a="1"/>
  <c r="Y187" i="12" a="1"/>
  <c r="AB187" i="12" a="1"/>
  <c r="AC187" i="12" a="1"/>
  <c r="AC82" i="11" a="1"/>
  <c r="Y82" i="11" a="1"/>
  <c r="AB82" i="11" a="1"/>
  <c r="Y256" i="11" a="1"/>
  <c r="AB256" i="11" a="1"/>
  <c r="AC256" i="11" a="1"/>
  <c r="Y318" i="11" a="1"/>
  <c r="AC318" i="11" a="1"/>
  <c r="AB318" i="11" a="1"/>
  <c r="AU214" i="14" a="1"/>
  <c r="AT214" i="14" a="1"/>
  <c r="AB13" i="11" a="1"/>
  <c r="AC13" i="11" a="1"/>
  <c r="Y13" i="11" a="1"/>
  <c r="AB35" i="11" a="1"/>
  <c r="AC35" i="11" a="1"/>
  <c r="Y35" i="11" a="1"/>
  <c r="Y274" i="14" a="1"/>
  <c r="AB274" i="14" a="1"/>
  <c r="AC274" i="14" a="1"/>
  <c r="AC203" i="9" a="1"/>
  <c r="Y203" i="9" a="1"/>
  <c r="AB203" i="9" a="1"/>
  <c r="Y244" i="11" a="1"/>
  <c r="AB244" i="11" a="1"/>
  <c r="AC244" i="11" a="1"/>
  <c r="AC178" i="12" a="1"/>
  <c r="AB178" i="12" a="1"/>
  <c r="Y178" i="12" a="1"/>
  <c r="Y13" i="14" a="1"/>
  <c r="AC13" i="14" a="1"/>
  <c r="AB13" i="14" a="1"/>
  <c r="AC40" i="11" a="1"/>
  <c r="Y40" i="11" a="1"/>
  <c r="AB40" i="11" a="1"/>
  <c r="AB113" i="12" a="1"/>
  <c r="AC113" i="12" a="1"/>
  <c r="Y113" i="12" a="1"/>
  <c r="AB293" i="11" a="1"/>
  <c r="AC293" i="11" a="1"/>
  <c r="Y293" i="11" a="1"/>
  <c r="AT216" i="14" a="1"/>
  <c r="AU216" i="14" a="1"/>
  <c r="AU299" i="14" a="1"/>
  <c r="AT299" i="14" a="1"/>
  <c r="AT189" i="14" a="1"/>
  <c r="AU189" i="14" a="1"/>
  <c r="AC89" i="14" a="1"/>
  <c r="Y89" i="14" a="1"/>
  <c r="AB89" i="14" a="1"/>
  <c r="AT28" i="14" a="1"/>
  <c r="AU28" i="14" a="1"/>
  <c r="AB348" i="11" a="1"/>
  <c r="AC348" i="11" a="1"/>
  <c r="Y348" i="11" a="1"/>
  <c r="AC154" i="12" a="1"/>
  <c r="AB154" i="12" a="1"/>
  <c r="Y154" i="12" a="1"/>
  <c r="AT297" i="14" a="1"/>
  <c r="AU297" i="14" a="1"/>
  <c r="AB148" i="12" a="1"/>
  <c r="Y148" i="12" a="1"/>
  <c r="AC148" i="12" a="1"/>
  <c r="AT272" i="14" a="1"/>
  <c r="AU272" i="14" a="1"/>
  <c r="AC148" i="11" a="1"/>
  <c r="Y148" i="11" a="1"/>
  <c r="AB148" i="11" a="1"/>
  <c r="AB269" i="12" a="1"/>
  <c r="Y269" i="12" a="1"/>
  <c r="AC269" i="12" a="1"/>
  <c r="Y271" i="14" a="1"/>
  <c r="AC271" i="14" a="1"/>
  <c r="AB271" i="14" a="1"/>
  <c r="AT327" i="14" a="1"/>
  <c r="AU327" i="14" a="1"/>
  <c r="AC40" i="9" a="1"/>
  <c r="Y40" i="9" a="1"/>
  <c r="AB40" i="9" a="1"/>
  <c r="AB142" i="12" a="1"/>
  <c r="Y142" i="12" a="1"/>
  <c r="AC142" i="12" a="1"/>
  <c r="Y288" i="12" a="1"/>
  <c r="AC288" i="12" a="1"/>
  <c r="AB288" i="12" a="1"/>
  <c r="AB264" i="12" a="1"/>
  <c r="Y264" i="12" a="1"/>
  <c r="AC264" i="12" a="1"/>
  <c r="AU237" i="14" a="1"/>
  <c r="AT237" i="14" a="1"/>
  <c r="AC269" i="14" a="1"/>
  <c r="Y269" i="14" a="1"/>
  <c r="AB269" i="14" a="1"/>
  <c r="Y11" i="11" a="1"/>
  <c r="AB11" i="11" a="1"/>
  <c r="AC11" i="11" a="1"/>
  <c r="Y314" i="12" a="1"/>
  <c r="AC314" i="12" a="1"/>
  <c r="AB314" i="12" a="1"/>
  <c r="AC123" i="9" a="1"/>
  <c r="AB123" i="9" a="1"/>
  <c r="Y123" i="9" a="1"/>
  <c r="Y257" i="11" a="1"/>
  <c r="AC257" i="11" a="1"/>
  <c r="AB257" i="11" a="1"/>
  <c r="AB337" i="9" a="1"/>
  <c r="AC337" i="9" a="1"/>
  <c r="Y337" i="9" a="1"/>
  <c r="AC208" i="12" a="1"/>
  <c r="AB208" i="12" a="1"/>
  <c r="Y208" i="12" a="1"/>
  <c r="AT119" i="14" a="1"/>
  <c r="AU119" i="14" a="1"/>
  <c r="AT82" i="14" a="1"/>
  <c r="AU82" i="14" a="1"/>
  <c r="AC141" i="14" a="1"/>
  <c r="AB141" i="14" a="1"/>
  <c r="Y141" i="14" a="1"/>
  <c r="AB30" i="14" a="1"/>
  <c r="Y30" i="14" a="1"/>
  <c r="AC30" i="14" a="1"/>
  <c r="AU24" i="14" a="1"/>
  <c r="AT24" i="14" a="1"/>
  <c r="AC276" i="9" a="1"/>
  <c r="Y276" i="9" a="1"/>
  <c r="AB276" i="9" a="1"/>
  <c r="Y114" i="9" a="1"/>
  <c r="AB114" i="9" a="1"/>
  <c r="AC114" i="9" a="1"/>
  <c r="AB77" i="12" a="1"/>
  <c r="AC77" i="12" a="1"/>
  <c r="Y77" i="12" a="1"/>
  <c r="AB167" i="14" a="1"/>
  <c r="AC167" i="14" a="1"/>
  <c r="Y167" i="14" a="1"/>
  <c r="AB158" i="14" a="1"/>
  <c r="Y158" i="14" a="1"/>
  <c r="AC158" i="14" a="1"/>
  <c r="AC41" i="9" a="1"/>
  <c r="Y41" i="9" a="1"/>
  <c r="AB41" i="9" a="1"/>
  <c r="AC172" i="9" a="1"/>
  <c r="Y172" i="9" a="1"/>
  <c r="AB172" i="9" a="1"/>
  <c r="Y110" i="12" a="1"/>
  <c r="AC110" i="12" a="1"/>
  <c r="AB110" i="12" a="1"/>
  <c r="AB215" i="12" a="1"/>
  <c r="Y215" i="12" a="1"/>
  <c r="AC215" i="12" a="1"/>
  <c r="AB284" i="11" a="1"/>
  <c r="AC284" i="11" a="1"/>
  <c r="Y284" i="11" a="1"/>
  <c r="AB118" i="11" a="1"/>
  <c r="AC118" i="11" a="1"/>
  <c r="Y118" i="11" a="1"/>
  <c r="AB167" i="12" a="1"/>
  <c r="AC167" i="12" a="1"/>
  <c r="Y167" i="12" a="1"/>
  <c r="AB136" i="14" a="1"/>
  <c r="Y136" i="14" a="1"/>
  <c r="AC136" i="14" a="1"/>
  <c r="Y344" i="14" a="1"/>
  <c r="AC344" i="14" a="1"/>
  <c r="AB344" i="14" a="1"/>
  <c r="AU261" i="14" a="1"/>
  <c r="AT261" i="14" a="1"/>
  <c r="AC106" i="11" a="1"/>
  <c r="Y106" i="11" a="1"/>
  <c r="AB106" i="11" a="1"/>
  <c r="AC72" i="12" a="1"/>
  <c r="AB72" i="12" a="1"/>
  <c r="Y72" i="12" a="1"/>
  <c r="AC296" i="12" a="1"/>
  <c r="Y296" i="12" a="1"/>
  <c r="AB296" i="12" a="1"/>
  <c r="AB136" i="12" a="1"/>
  <c r="Y136" i="12" a="1"/>
  <c r="AC136" i="12" a="1"/>
  <c r="AU341" i="14" a="1"/>
  <c r="AT341" i="14" a="1"/>
  <c r="Y231" i="9" a="1"/>
  <c r="AB231" i="9" a="1"/>
  <c r="AC231" i="9" a="1"/>
  <c r="Y278" i="11" a="1"/>
  <c r="AB278" i="11" a="1"/>
  <c r="AC278" i="11" a="1"/>
  <c r="Y316" i="9" a="1"/>
  <c r="AB316" i="9" a="1"/>
  <c r="AC316" i="9" a="1"/>
  <c r="AC111" i="11" a="1"/>
  <c r="AB111" i="11" a="1"/>
  <c r="Y111" i="11" a="1"/>
  <c r="AB160" i="11" a="1"/>
  <c r="AC160" i="11" a="1"/>
  <c r="Y160" i="11" a="1"/>
  <c r="AC360" i="11" a="1"/>
  <c r="AB360" i="11" a="1"/>
  <c r="Y360" i="11" a="1"/>
  <c r="AB318" i="12" a="1"/>
  <c r="AC318" i="12" a="1"/>
  <c r="Y318" i="12" a="1"/>
  <c r="AU179" i="14" a="1"/>
  <c r="AT179" i="14" a="1"/>
  <c r="AU304" i="14" a="1"/>
  <c r="AT304" i="14" a="1"/>
  <c r="AT367" i="14" a="1"/>
  <c r="AU367" i="14" a="1"/>
  <c r="AC301" i="12" a="1"/>
  <c r="AB301" i="12" a="1"/>
  <c r="Y301" i="12" a="1"/>
  <c r="AT366" i="14" a="1"/>
  <c r="AU366" i="14" a="1"/>
  <c r="Y61" i="9" a="1"/>
  <c r="AB61" i="9" a="1"/>
  <c r="AC61" i="9" a="1"/>
  <c r="AB301" i="9" a="1"/>
  <c r="AC301" i="9" a="1"/>
  <c r="Y301" i="9" a="1"/>
  <c r="AU355" i="14" a="1"/>
  <c r="AT355" i="14" a="1"/>
  <c r="Y275" i="9" a="1"/>
  <c r="AB275" i="9" a="1"/>
  <c r="AC275" i="9" a="1"/>
  <c r="Y354" i="11" a="1"/>
  <c r="AC354" i="11" a="1"/>
  <c r="AB354" i="11" a="1"/>
  <c r="Y163" i="12" a="1"/>
  <c r="AB163" i="12" a="1"/>
  <c r="AC163" i="12" a="1"/>
  <c r="Y339" i="11" a="1"/>
  <c r="AB339" i="11" a="1"/>
  <c r="AC339" i="11" a="1"/>
  <c r="AC316" i="12" a="1"/>
  <c r="AB316" i="12" a="1"/>
  <c r="Y316" i="12" a="1"/>
  <c r="Y210" i="14" a="1"/>
  <c r="AC210" i="14" a="1"/>
  <c r="AB210" i="14" a="1"/>
  <c r="Y289" i="9" a="1"/>
  <c r="AB289" i="9" a="1"/>
  <c r="AC289" i="9" a="1"/>
  <c r="AC15" i="9" a="1"/>
  <c r="Y15" i="9" a="1"/>
  <c r="AB15" i="9" a="1"/>
  <c r="Y292" i="9" a="1"/>
  <c r="AB292" i="9" a="1"/>
  <c r="AC292" i="9" a="1"/>
  <c r="AC104" i="12" a="1"/>
  <c r="AB104" i="12" a="1"/>
  <c r="Y104" i="12" a="1"/>
  <c r="AC153" i="14" a="1"/>
  <c r="Y153" i="14" a="1"/>
  <c r="AB153" i="14" a="1"/>
  <c r="AB103" i="14" a="1"/>
  <c r="Y103" i="14" a="1"/>
  <c r="AC103" i="14" a="1"/>
  <c r="Y258" i="14" a="1"/>
  <c r="AC258" i="14" a="1"/>
  <c r="AB258" i="14" a="1"/>
  <c r="AB215" i="9" a="1"/>
  <c r="Y215" i="9" a="1"/>
  <c r="AC215" i="9" a="1"/>
  <c r="AB158" i="12" a="1"/>
  <c r="Y158" i="12" a="1"/>
  <c r="AC158" i="12" a="1"/>
  <c r="AC54" i="9" a="1"/>
  <c r="AB54" i="9" a="1"/>
  <c r="Y54" i="9" a="1"/>
  <c r="AB66" i="11" a="1"/>
  <c r="AC66" i="11" a="1"/>
  <c r="Y66" i="11" a="1"/>
  <c r="AC272" i="12" a="1"/>
  <c r="Y272" i="12" a="1"/>
  <c r="AB272" i="12" a="1"/>
  <c r="AC219" i="9" a="1"/>
  <c r="Y219" i="9" a="1"/>
  <c r="AB219" i="9" a="1"/>
  <c r="Y223" i="9" a="1"/>
  <c r="AB223" i="9" a="1"/>
  <c r="AC223" i="9" a="1"/>
  <c r="AB12" i="12" a="1"/>
  <c r="Y12" i="12" a="1"/>
  <c r="AC12" i="12" a="1"/>
  <c r="AU17" i="14" a="1"/>
  <c r="AT17" i="14" a="1"/>
  <c r="AT357" i="14" a="1"/>
  <c r="AU357" i="14" a="1"/>
  <c r="Y4" i="9" a="1"/>
  <c r="AB4" i="9" a="1"/>
  <c r="AC4" i="9" a="1"/>
  <c r="Y75" i="14" a="1"/>
  <c r="AC75" i="14" a="1"/>
  <c r="AB75" i="14" a="1"/>
  <c r="AC201" i="14" a="1"/>
  <c r="AB201" i="14" a="1"/>
  <c r="Y201" i="14" a="1"/>
  <c r="Y197" i="9" a="1"/>
  <c r="AB197" i="9" a="1"/>
  <c r="AC197" i="9" a="1"/>
  <c r="AB165" i="11" a="1"/>
  <c r="AC165" i="11" a="1"/>
  <c r="Y165" i="11" a="1"/>
  <c r="AC31" i="14" a="1"/>
  <c r="Y31" i="14" a="1"/>
  <c r="AB31" i="14" a="1"/>
  <c r="AB90" i="11" a="1"/>
  <c r="AC90" i="11" a="1"/>
  <c r="Y90" i="11" a="1"/>
  <c r="AB139" i="9" a="1"/>
  <c r="AC139" i="9" a="1"/>
  <c r="Y139" i="9" a="1"/>
  <c r="AU127" i="14" a="1"/>
  <c r="AT127" i="14" a="1"/>
  <c r="Y107" i="11" a="1"/>
  <c r="AC107" i="11" a="1"/>
  <c r="AB107" i="11" a="1"/>
  <c r="Y104" i="9" a="1"/>
  <c r="AB104" i="9" a="1"/>
  <c r="AC104" i="9" a="1"/>
  <c r="AC222" i="9" a="1"/>
  <c r="Y222" i="9" a="1"/>
  <c r="AB222" i="9" a="1"/>
  <c r="Y333" i="11" a="1"/>
  <c r="AB333" i="11" a="1"/>
  <c r="AC333" i="11" a="1"/>
  <c r="AC39" i="11" a="1"/>
  <c r="Y39" i="11" a="1"/>
  <c r="AB39" i="11" a="1"/>
  <c r="AC262" i="9" a="1"/>
  <c r="Y262" i="9" a="1"/>
  <c r="AB262" i="9" a="1"/>
  <c r="Y54" i="11" a="1"/>
  <c r="AB54" i="11" a="1"/>
  <c r="AC54" i="11" a="1"/>
  <c r="AC234" i="11" a="1"/>
  <c r="Y234" i="11" a="1"/>
  <c r="AB234" i="11" a="1"/>
  <c r="Y44" i="12" a="1"/>
  <c r="AC44" i="12" a="1"/>
  <c r="AB44" i="12" a="1"/>
  <c r="AU73" i="14" a="1"/>
  <c r="AT73" i="14" a="1"/>
  <c r="AT337" i="14" a="1"/>
  <c r="AU337" i="14" a="1"/>
  <c r="AU205" i="14" a="1"/>
  <c r="AT205" i="14" a="1"/>
  <c r="Y184" i="9" a="1"/>
  <c r="AB184" i="9" a="1"/>
  <c r="AC184" i="9" a="1"/>
  <c r="AC317" i="9" a="1"/>
  <c r="Y317" i="9" a="1"/>
  <c r="AB317" i="9" a="1"/>
  <c r="AB302" i="11" a="1"/>
  <c r="AC302" i="11" a="1"/>
  <c r="Y302" i="11" a="1"/>
  <c r="Y159" i="12" a="1"/>
  <c r="AC159" i="12" a="1"/>
  <c r="AB159" i="12" a="1"/>
  <c r="AB348" i="12" a="1"/>
  <c r="Y348" i="12" a="1"/>
  <c r="AC348" i="12" a="1"/>
  <c r="AC329" i="12" a="1"/>
  <c r="Y329" i="12" a="1"/>
  <c r="AB329" i="12" a="1"/>
  <c r="AB123" i="11" a="1"/>
  <c r="AC123" i="11" a="1"/>
  <c r="Y123" i="11" a="1"/>
  <c r="Y168" i="11" a="1"/>
  <c r="AB168" i="11" a="1"/>
  <c r="AC168" i="11" a="1"/>
  <c r="AC283" i="14" a="1"/>
  <c r="AB283" i="14" a="1"/>
  <c r="Y283" i="14" a="1"/>
  <c r="AB122" i="12" a="1"/>
  <c r="Y122" i="12" a="1"/>
  <c r="AC122" i="12" a="1"/>
  <c r="AU159" i="14" a="1"/>
  <c r="AT159" i="14" a="1"/>
  <c r="AB79" i="11" a="1"/>
  <c r="AC79" i="11" a="1"/>
  <c r="Y79" i="11" a="1"/>
  <c r="AC107" i="12" a="1"/>
  <c r="AB107" i="12" a="1"/>
  <c r="Y107" i="12" a="1"/>
  <c r="AB321" i="12" a="1"/>
  <c r="Y321" i="12" a="1"/>
  <c r="AC321" i="12" a="1"/>
  <c r="AC78" i="14" a="1"/>
  <c r="AB78" i="14" a="1"/>
  <c r="Y78" i="14" a="1"/>
  <c r="AC175" i="14" a="1"/>
  <c r="AB175" i="14" a="1"/>
  <c r="Y175" i="14" a="1"/>
  <c r="Y244" i="9" a="1"/>
  <c r="AB244" i="9" a="1"/>
  <c r="AC244" i="9" a="1"/>
  <c r="Y162" i="11" a="1"/>
  <c r="AB162" i="11" a="1"/>
  <c r="AC162" i="11" a="1"/>
  <c r="AC179" i="12" a="1"/>
  <c r="AB179" i="12" a="1"/>
  <c r="Y179" i="12" a="1"/>
  <c r="AC90" i="14" a="1"/>
  <c r="Y90" i="14" a="1"/>
  <c r="AB90" i="14" a="1"/>
  <c r="AB332" i="9" a="1"/>
  <c r="AC332" i="9" a="1"/>
  <c r="Y332" i="9" a="1"/>
  <c r="Y127" i="12" a="1"/>
  <c r="AC127" i="12" a="1"/>
  <c r="AB127" i="12" a="1"/>
  <c r="AU31" i="14" a="1"/>
  <c r="AT31" i="14" a="1"/>
  <c r="AC178" i="9" a="1"/>
  <c r="Y178" i="9" a="1"/>
  <c r="AB178" i="9" a="1"/>
  <c r="AT234" i="14" a="1"/>
  <c r="AU234" i="14" a="1"/>
  <c r="AB285" i="12" a="1"/>
  <c r="Y285" i="12" a="1"/>
  <c r="AC285" i="12" a="1"/>
  <c r="AU263" i="14" a="1"/>
  <c r="AT263" i="14" a="1"/>
  <c r="Y128" i="12" a="1"/>
  <c r="AC128" i="12" a="1"/>
  <c r="AB128" i="12" a="1"/>
  <c r="AC341" i="11" a="1"/>
  <c r="Y341" i="11" a="1"/>
  <c r="AB341" i="11" a="1"/>
  <c r="Y48" i="9" a="1"/>
  <c r="AB48" i="9" a="1"/>
  <c r="AC48" i="9" a="1"/>
  <c r="AB159" i="11" a="1"/>
  <c r="AC159" i="11" a="1"/>
  <c r="Y159" i="11" a="1"/>
  <c r="AB307" i="9" a="1"/>
  <c r="AC307" i="9" a="1"/>
  <c r="Y307" i="9" a="1"/>
  <c r="AB36" i="14" a="1"/>
  <c r="Y36" i="14" a="1"/>
  <c r="AC36" i="14" a="1"/>
  <c r="AC255" i="9" a="1"/>
  <c r="Y255" i="9" a="1"/>
  <c r="AB255" i="9" a="1"/>
  <c r="Y7" i="9" a="1"/>
  <c r="AB7" i="9" a="1"/>
  <c r="AC7" i="9" a="1"/>
  <c r="AC271" i="11" a="1"/>
  <c r="Y271" i="11" a="1"/>
  <c r="AB271" i="11" a="1"/>
  <c r="AC356" i="11" a="1"/>
  <c r="AB356" i="11" a="1"/>
  <c r="Y356" i="11" a="1"/>
  <c r="AT174" i="14" a="1"/>
  <c r="AU174" i="14" a="1"/>
  <c r="Y233" i="9" a="1"/>
  <c r="AB233" i="9" a="1"/>
  <c r="AC233" i="9" a="1"/>
  <c r="Y128" i="11" a="1"/>
  <c r="AB128" i="11" a="1"/>
  <c r="AC128" i="11" a="1"/>
  <c r="Y280" i="9" a="1"/>
  <c r="AB280" i="9" a="1"/>
  <c r="AC280" i="9" a="1"/>
  <c r="Y357" i="12" a="1"/>
  <c r="AB357" i="12" a="1"/>
  <c r="AC357" i="12" a="1"/>
  <c r="AC242" i="14" a="1"/>
  <c r="Y242" i="14" a="1"/>
  <c r="AB242" i="14" a="1"/>
  <c r="Y195" i="9" a="1"/>
  <c r="AB195" i="9" a="1"/>
  <c r="AC195" i="9" a="1"/>
  <c r="AT358" i="14" a="1"/>
  <c r="AU358" i="14" a="1"/>
  <c r="AC137" i="12" a="1"/>
  <c r="AB137" i="12" a="1"/>
  <c r="Y137" i="12" a="1"/>
  <c r="Y101" i="12" a="1"/>
  <c r="AC101" i="12" a="1"/>
  <c r="AB101" i="12" a="1"/>
  <c r="AT350" i="14" a="1"/>
  <c r="AU350" i="14" a="1"/>
  <c r="AU65" i="14" a="1"/>
  <c r="AT65" i="14" a="1"/>
  <c r="AC289" i="14" a="1"/>
  <c r="AB289" i="14" a="1"/>
  <c r="Y289" i="14" a="1"/>
  <c r="AB300" i="14" a="1"/>
  <c r="AC300" i="14" a="1"/>
  <c r="Y300" i="14" a="1"/>
  <c r="AT38" i="14" a="1"/>
  <c r="AU38" i="14" a="1"/>
  <c r="AC80" i="11" a="1"/>
  <c r="Y80" i="11" a="1"/>
  <c r="AB80" i="11" a="1"/>
  <c r="Y159" i="9" a="1"/>
  <c r="AC159" i="9" a="1"/>
  <c r="AB159" i="9" a="1"/>
  <c r="AU10" i="14" a="1"/>
  <c r="AT10" i="14" a="1"/>
  <c r="Y35" i="14" a="1"/>
  <c r="AC35" i="14" a="1"/>
  <c r="AB35" i="14" a="1"/>
  <c r="AU118" i="14" a="1"/>
  <c r="AT118" i="14" a="1"/>
  <c r="AU213" i="14" a="1"/>
  <c r="AT213" i="14" a="1"/>
  <c r="AC267" i="14" a="1"/>
  <c r="AB267" i="14" a="1"/>
  <c r="Y267" i="14" a="1"/>
  <c r="AC282" i="9" a="1"/>
  <c r="Y282" i="9" a="1"/>
  <c r="AB282" i="9" a="1"/>
  <c r="AC37" i="14" a="1"/>
  <c r="AB37" i="14" a="1"/>
  <c r="Y37" i="14" a="1"/>
  <c r="Y74" i="11" a="1"/>
  <c r="AB74" i="11" a="1"/>
  <c r="AC74" i="11" a="1"/>
  <c r="AC108" i="9" a="1"/>
  <c r="Y108" i="9" a="1"/>
  <c r="AB108" i="9" a="1"/>
  <c r="Y68" i="11" a="1"/>
  <c r="AB68" i="11" a="1"/>
  <c r="AC68" i="11" a="1"/>
  <c r="AB67" i="11" a="1"/>
  <c r="AC67" i="11" a="1"/>
  <c r="Y67" i="11" a="1"/>
  <c r="Y364" i="12" a="1"/>
  <c r="AC364" i="12" a="1"/>
  <c r="AB364" i="12" a="1"/>
  <c r="AB302" i="14" a="1"/>
  <c r="Y302" i="14" a="1"/>
  <c r="AC302" i="14" a="1"/>
  <c r="AT282" i="14" a="1"/>
  <c r="AU282" i="14" a="1"/>
  <c r="AC339" i="14" a="1"/>
  <c r="Y339" i="14" a="1"/>
  <c r="AB339" i="14" a="1"/>
  <c r="Y157" i="9" a="1"/>
  <c r="AC157" i="9" a="1"/>
  <c r="AB157" i="9" a="1"/>
  <c r="Y39" i="9" a="1"/>
  <c r="AB39" i="9" a="1"/>
  <c r="AC39" i="9" a="1"/>
  <c r="AB322" i="11" a="1"/>
  <c r="Y322" i="11" a="1"/>
  <c r="AC322" i="11" a="1"/>
  <c r="Y55" i="12" a="1"/>
  <c r="AB55" i="12" a="1"/>
  <c r="AC55" i="12" a="1"/>
  <c r="Y64" i="14" a="1"/>
  <c r="AC64" i="14" a="1"/>
  <c r="AB64" i="14" a="1"/>
  <c r="AT197" i="14" a="1"/>
  <c r="AU197" i="14" a="1"/>
  <c r="AU184" i="14" a="1"/>
  <c r="AT184" i="14" a="1"/>
  <c r="AB3" i="11" a="1"/>
  <c r="AC3" i="11" a="1"/>
  <c r="Y3" i="11" a="1"/>
  <c r="Y189" i="9" a="1"/>
  <c r="AB189" i="9" a="1"/>
  <c r="AC189" i="9" a="1"/>
  <c r="Y189" i="11" a="1"/>
  <c r="AB189" i="11" a="1"/>
  <c r="AC189" i="11" a="1"/>
  <c r="AU93" i="14" a="1"/>
  <c r="AT93" i="14" a="1"/>
  <c r="Y34" i="11" a="1"/>
  <c r="AB34" i="11" a="1"/>
  <c r="AC34" i="11" a="1"/>
  <c r="AC32" i="12" a="1"/>
  <c r="AB32" i="12" a="1"/>
  <c r="Y32" i="12" a="1"/>
  <c r="AB132" i="9" a="1"/>
  <c r="AC132" i="9" a="1"/>
  <c r="Y132" i="9" a="1"/>
  <c r="AB190" i="14" a="1"/>
  <c r="AC190" i="14" a="1"/>
  <c r="Y190" i="14" a="1"/>
  <c r="AC50" i="9" a="1"/>
  <c r="Y50" i="9" a="1"/>
  <c r="AB50" i="9" a="1"/>
  <c r="AB287" i="9" a="1"/>
  <c r="AC287" i="9" a="1"/>
  <c r="Y287" i="9" a="1"/>
  <c r="Y279" i="14" a="1"/>
  <c r="AC279" i="14" a="1"/>
  <c r="AB279" i="14" a="1"/>
  <c r="AT230" i="14" a="1"/>
  <c r="AU230" i="14" a="1"/>
  <c r="Y123" i="12" a="1"/>
  <c r="AC123" i="12" a="1"/>
  <c r="AB123" i="12" a="1"/>
  <c r="AU144" i="14" a="1"/>
  <c r="AT144" i="14" a="1"/>
  <c r="AC161" i="9" a="1"/>
  <c r="Y161" i="9" a="1"/>
  <c r="AB161" i="9" a="1"/>
  <c r="Y131" i="12" a="1"/>
  <c r="AC131" i="12" a="1"/>
  <c r="AB131" i="12" a="1"/>
  <c r="AB280" i="14" a="1"/>
  <c r="Y280" i="14" a="1"/>
  <c r="AC280" i="14" a="1"/>
  <c r="AB325" i="9" a="1"/>
  <c r="AC325" i="9" a="1"/>
  <c r="Y325" i="9" a="1"/>
  <c r="Y221" i="9" a="1"/>
  <c r="AB221" i="9" a="1"/>
  <c r="AC221" i="9" a="1"/>
  <c r="AC292" i="11" a="1"/>
  <c r="AB292" i="11" a="1"/>
  <c r="Y292" i="11" a="1"/>
  <c r="Y21" i="14" a="1"/>
  <c r="AC21" i="14" a="1"/>
  <c r="AB21" i="14" a="1"/>
  <c r="Y149" i="14" a="1"/>
  <c r="AB149" i="14" a="1"/>
  <c r="AC149" i="14" a="1"/>
  <c r="AB172" i="14" a="1"/>
  <c r="Y172" i="14" a="1"/>
  <c r="AC172" i="14" a="1"/>
  <c r="AT227" i="14" a="1"/>
  <c r="AU227" i="14" a="1"/>
  <c r="Y97" i="9" a="1"/>
  <c r="AB97" i="9" a="1"/>
  <c r="AC97" i="9" a="1"/>
  <c r="AB326" i="12" a="1"/>
  <c r="Y326" i="12" a="1"/>
  <c r="AC326" i="12" a="1"/>
  <c r="AT164" i="14" a="1"/>
  <c r="AU164" i="14" a="1"/>
  <c r="AB188" i="9" a="1"/>
  <c r="AC188" i="9" a="1"/>
  <c r="Y188" i="9" a="1"/>
  <c r="AU46" i="14" a="1"/>
  <c r="AT46" i="14" a="1"/>
  <c r="AC340" i="9" a="1"/>
  <c r="AB340" i="9" a="1"/>
  <c r="Y340" i="9" a="1"/>
  <c r="Y45" i="9" a="1"/>
  <c r="AB45" i="9" a="1"/>
  <c r="AC45" i="9" a="1"/>
  <c r="AC280" i="12" a="1"/>
  <c r="Y280" i="12" a="1"/>
  <c r="AB280" i="12" a="1"/>
  <c r="Y85" i="9" a="1"/>
  <c r="AB85" i="9" a="1"/>
  <c r="AC85" i="9" a="1"/>
  <c r="AB204" i="12" a="1"/>
  <c r="Y204" i="12" a="1"/>
  <c r="AC204" i="12" a="1"/>
  <c r="AC219" i="12" a="1"/>
  <c r="Y219" i="12" a="1"/>
  <c r="AB219" i="12" a="1"/>
  <c r="Y112" i="11" a="1"/>
  <c r="AB112" i="11" a="1"/>
  <c r="AC112" i="11" a="1"/>
  <c r="AB60" i="12" a="1"/>
  <c r="Y60" i="12" a="1"/>
  <c r="AC60" i="12" a="1"/>
  <c r="AB239" i="11" a="1"/>
  <c r="AC239" i="11" a="1"/>
  <c r="Y239" i="11" a="1"/>
  <c r="AT12" i="14" a="1"/>
  <c r="AU12" i="14" a="1"/>
  <c r="AC126" i="11" a="1"/>
  <c r="Y126" i="11" a="1"/>
  <c r="AB126" i="11" a="1"/>
  <c r="AB244" i="14" a="1"/>
  <c r="AC244" i="14" a="1"/>
  <c r="Y244" i="14" a="1"/>
  <c r="AU183" i="14" a="1"/>
  <c r="AT183" i="14" a="1"/>
  <c r="AC237" i="14" a="1"/>
  <c r="AB237" i="14" a="1"/>
  <c r="Y237" i="14" a="1"/>
  <c r="AT301" i="14" a="1"/>
  <c r="AU301" i="14" a="1"/>
  <c r="AC18" i="12" a="1"/>
  <c r="AB18" i="12" a="1"/>
  <c r="Y18" i="12" a="1"/>
  <c r="Y90" i="9" a="1"/>
  <c r="AB90" i="9" a="1"/>
  <c r="AC90" i="9" a="1"/>
  <c r="AB246" i="12" a="1"/>
  <c r="Y246" i="12" a="1"/>
  <c r="AC246" i="12" a="1"/>
  <c r="Y214" i="12" a="1"/>
  <c r="AC214" i="12" a="1"/>
  <c r="AB214" i="12" a="1"/>
  <c r="AB52" i="9" a="1"/>
  <c r="AC52" i="9" a="1"/>
  <c r="Y52" i="9" a="1"/>
  <c r="AB164" i="11" a="1"/>
  <c r="AC164" i="11" a="1"/>
  <c r="Y164" i="11" a="1"/>
  <c r="AB227" i="9" a="1"/>
  <c r="AC227" i="9" a="1"/>
  <c r="Y227" i="9" a="1"/>
  <c r="AB169" i="12" a="1"/>
  <c r="Y169" i="12" a="1"/>
  <c r="AC169" i="12" a="1"/>
  <c r="AC331" i="12" a="1"/>
  <c r="AB331" i="12" a="1"/>
  <c r="Y331" i="12" a="1"/>
  <c r="AB179" i="14" a="1"/>
  <c r="AC179" i="14" a="1"/>
  <c r="Y179" i="14" a="1"/>
  <c r="AT258" i="14" a="1"/>
  <c r="AU258" i="14" a="1"/>
  <c r="AC171" i="12" a="1"/>
  <c r="AB171" i="12" a="1"/>
  <c r="Y171" i="12" a="1"/>
  <c r="AB216" i="14" a="1"/>
  <c r="Y216" i="14" a="1"/>
  <c r="AC216" i="14" a="1"/>
  <c r="AB165" i="9" a="1"/>
  <c r="Y165" i="9" a="1"/>
  <c r="AC165" i="9" a="1"/>
  <c r="Y134" i="11" a="1"/>
  <c r="AB134" i="11" a="1"/>
  <c r="AC134" i="11" a="1"/>
  <c r="AB114" i="12" a="1"/>
  <c r="Y114" i="12" a="1"/>
  <c r="AC114" i="12" a="1"/>
  <c r="AC144" i="12" a="1"/>
  <c r="Y144" i="12" a="1"/>
  <c r="AB144" i="12" a="1"/>
  <c r="Y166" i="9" a="1"/>
  <c r="AB166" i="9" a="1"/>
  <c r="AC166" i="9" a="1"/>
  <c r="AC130" i="9" a="1"/>
  <c r="Y130" i="9" a="1"/>
  <c r="AB130" i="9" a="1"/>
  <c r="Y122" i="14" a="1"/>
  <c r="AC122" i="14" a="1"/>
  <c r="AB122" i="14" a="1"/>
  <c r="AC346" i="9" a="1"/>
  <c r="Y346" i="9" a="1"/>
  <c r="AB346" i="9" a="1"/>
  <c r="AC251" i="12" a="1"/>
  <c r="AB251" i="12" a="1"/>
  <c r="Y251" i="12" a="1"/>
  <c r="Y172" i="12" a="1"/>
  <c r="AC172" i="12" a="1"/>
  <c r="AB172" i="12" a="1"/>
  <c r="Y57" i="14" a="1"/>
  <c r="AC57" i="14" a="1"/>
  <c r="AB57" i="14" a="1"/>
  <c r="AT208" i="14" a="1"/>
  <c r="AU208" i="14" a="1"/>
  <c r="AT231" i="14" a="1"/>
  <c r="AU231" i="14" a="1"/>
  <c r="AB251" i="11" a="1"/>
  <c r="AC251" i="11" a="1"/>
  <c r="Y251" i="11" a="1"/>
  <c r="AC216" i="11" a="1"/>
  <c r="Y216" i="11" a="1"/>
  <c r="AB216" i="11" a="1"/>
  <c r="AB321" i="14" a="1"/>
  <c r="Y321" i="14" a="1"/>
  <c r="AC321" i="14" a="1"/>
  <c r="AC301" i="14" a="1"/>
  <c r="AB301" i="14" a="1"/>
  <c r="Y301" i="14" a="1"/>
  <c r="AT191" i="14" a="1"/>
  <c r="AU191" i="14" a="1"/>
  <c r="AC345" i="14" a="1"/>
  <c r="Y345" i="14" a="1"/>
  <c r="AB345" i="14" a="1"/>
  <c r="AB144" i="14" a="1"/>
  <c r="Y144" i="14" a="1"/>
  <c r="AC144" i="14" a="1"/>
  <c r="AB205" i="11" a="1"/>
  <c r="AC205" i="11" a="1"/>
  <c r="Y205" i="11" a="1"/>
  <c r="AT67" i="14" a="1"/>
  <c r="AU67" i="14" a="1"/>
  <c r="AC235" i="11" a="1"/>
  <c r="Y235" i="11" a="1"/>
  <c r="AB235" i="11" a="1"/>
  <c r="Y23" i="14" a="1"/>
  <c r="AC23" i="14" a="1"/>
  <c r="AB23" i="14" a="1"/>
  <c r="AC322" i="12" a="1"/>
  <c r="AB322" i="12" a="1"/>
  <c r="Y322" i="12" a="1"/>
  <c r="AB202" i="14" a="1"/>
  <c r="AC202" i="14" a="1"/>
  <c r="Y202" i="14" a="1"/>
  <c r="AC109" i="11" a="1"/>
  <c r="Y109" i="11" a="1"/>
  <c r="AB109" i="11" a="1"/>
  <c r="AC49" i="9" a="1"/>
  <c r="Y49" i="9" a="1"/>
  <c r="AB49" i="9" a="1"/>
  <c r="AB75" i="12" a="1"/>
  <c r="Y75" i="12" a="1"/>
  <c r="AC75" i="12" a="1"/>
  <c r="AT332" i="14" a="1"/>
  <c r="AU332" i="14" a="1"/>
  <c r="AU33" i="14" a="1"/>
  <c r="AT33" i="14" a="1"/>
  <c r="AC261" i="9" a="1"/>
  <c r="AB261" i="9" a="1"/>
  <c r="Y261" i="9" a="1"/>
  <c r="Y309" i="9" a="1"/>
  <c r="AB309" i="9" a="1"/>
  <c r="AC309" i="9" a="1"/>
  <c r="Y94" i="11" a="1"/>
  <c r="AB94" i="11" a="1"/>
  <c r="AC94" i="11" a="1"/>
  <c r="AB78" i="11" a="1"/>
  <c r="AC78" i="11" a="1"/>
  <c r="Y78" i="11" a="1"/>
  <c r="Y224" i="9" a="1"/>
  <c r="AC224" i="9" a="1"/>
  <c r="AB224" i="9" a="1"/>
  <c r="AC50" i="12" a="1"/>
  <c r="AB50" i="12" a="1"/>
  <c r="Y50" i="12" a="1"/>
  <c r="Y229" i="12" a="1"/>
  <c r="AC229" i="12" a="1"/>
  <c r="AB229" i="12" a="1"/>
  <c r="AC284" i="12" a="1"/>
  <c r="AB284" i="12" a="1"/>
  <c r="Y284" i="12" a="1"/>
  <c r="AC146" i="12" a="1"/>
  <c r="AB146" i="12" a="1"/>
  <c r="Y146" i="12" a="1"/>
  <c r="AC270" i="14" a="1"/>
  <c r="Y270" i="14" a="1"/>
  <c r="AB270" i="14" a="1"/>
  <c r="AT171" i="14" a="1"/>
  <c r="AU171" i="14" a="1"/>
  <c r="AT48" i="14" a="1"/>
  <c r="AU48" i="14" a="1"/>
  <c r="AC150" i="9" a="1"/>
  <c r="Y150" i="9" a="1"/>
  <c r="AB150" i="9" a="1"/>
  <c r="AC151" i="11" a="1"/>
  <c r="Y151" i="11" a="1"/>
  <c r="AB151" i="11" a="1"/>
  <c r="AT54" i="14" a="1"/>
  <c r="AU54" i="14" a="1"/>
  <c r="AB75" i="11" a="1"/>
  <c r="AC75" i="11" a="1"/>
  <c r="Y75" i="11" a="1"/>
  <c r="AB209" i="11" a="1"/>
  <c r="Y209" i="11" a="1"/>
  <c r="AC209" i="11" a="1"/>
  <c r="AB37" i="9" a="1"/>
  <c r="Y37" i="9" a="1"/>
  <c r="AC37" i="9" a="1"/>
  <c r="AT98" i="14" a="1"/>
  <c r="AU98" i="14" a="1"/>
  <c r="AC134" i="14" a="1"/>
  <c r="Y134" i="14" a="1"/>
  <c r="AB134" i="14" a="1"/>
  <c r="AB224" i="12" a="1"/>
  <c r="Y224" i="12" a="1"/>
  <c r="AC224" i="12" a="1"/>
  <c r="Y180" i="9" a="1"/>
  <c r="AB180" i="9" a="1"/>
  <c r="AC180" i="9" a="1"/>
  <c r="AC269" i="9" a="1"/>
  <c r="Y269" i="9" a="1"/>
  <c r="AB269" i="9" a="1"/>
  <c r="AC14" i="12" a="1"/>
  <c r="AB14" i="12" a="1"/>
  <c r="Y14" i="12" a="1"/>
  <c r="AC105" i="12" a="1"/>
  <c r="AB105" i="12" a="1"/>
  <c r="Y105" i="12" a="1"/>
  <c r="AT200" i="14" a="1"/>
  <c r="AU200" i="14" a="1"/>
  <c r="Y327" i="9" a="1"/>
  <c r="AC327" i="9" a="1"/>
  <c r="AB327" i="9" a="1"/>
  <c r="AB71" i="14" a="1"/>
  <c r="Y71" i="14" a="1"/>
  <c r="AC71" i="14" a="1"/>
  <c r="Y45" i="14" a="1"/>
  <c r="AC45" i="14" a="1"/>
  <c r="AB45" i="14" a="1"/>
  <c r="AT342" i="14" a="1"/>
  <c r="AU342" i="14" a="1"/>
  <c r="Y313" i="9" a="1"/>
  <c r="AB313" i="9" a="1"/>
  <c r="AC313" i="9" a="1"/>
  <c r="AB86" i="9" a="1"/>
  <c r="Y86" i="9" a="1"/>
  <c r="AC86" i="9" a="1"/>
  <c r="Y247" i="11" a="1"/>
  <c r="AB247" i="11" a="1"/>
  <c r="AC247" i="11" a="1"/>
  <c r="Y80" i="12" a="1"/>
  <c r="AC80" i="12" a="1"/>
  <c r="AB80" i="12" a="1"/>
  <c r="AB291" i="12" a="1"/>
  <c r="Y291" i="12" a="1"/>
  <c r="AC291" i="12" a="1"/>
  <c r="AB292" i="14" a="1"/>
  <c r="Y292" i="14" a="1"/>
  <c r="AC292" i="14" a="1"/>
  <c r="AT331" i="14" a="1"/>
  <c r="AU331" i="14" a="1"/>
  <c r="Y175" i="11" a="1"/>
  <c r="AB175" i="11" a="1"/>
  <c r="AC175" i="11" a="1"/>
  <c r="AC69" i="12" a="1"/>
  <c r="AB69" i="12" a="1"/>
  <c r="Y69" i="12" a="1"/>
  <c r="AB334" i="14" a="1"/>
  <c r="AC334" i="14" a="1"/>
  <c r="Y334" i="14" a="1"/>
  <c r="AB199" i="9" a="1"/>
  <c r="AC199" i="9" a="1"/>
  <c r="Y199" i="9" a="1"/>
  <c r="Y236" i="11" a="1"/>
  <c r="AC236" i="11" a="1"/>
  <c r="AB236" i="11" a="1"/>
  <c r="Y310" i="12" a="1"/>
  <c r="AC310" i="12" a="1"/>
  <c r="AB310" i="12" a="1"/>
  <c r="AB57" i="12" a="1"/>
  <c r="Y57" i="12" a="1"/>
  <c r="AC57" i="12" a="1"/>
  <c r="AB308" i="11" a="1"/>
  <c r="Y308" i="11" a="1"/>
  <c r="AC308" i="11" a="1"/>
  <c r="Y317" i="12" a="1"/>
  <c r="AC317" i="12" a="1"/>
  <c r="AB317" i="12" a="1"/>
  <c r="AC27" i="14" a="1"/>
  <c r="AB27" i="14" a="1"/>
  <c r="Y27" i="14" a="1"/>
  <c r="Y123" i="14" a="1"/>
  <c r="AB123" i="14" a="1"/>
  <c r="AC123" i="14" a="1"/>
  <c r="AU295" i="14" a="1"/>
  <c r="AT295" i="14" a="1"/>
  <c r="AT228" i="14" a="1"/>
  <c r="AU228" i="14" a="1"/>
  <c r="AU121" i="14" a="1"/>
  <c r="AT121" i="14" a="1"/>
  <c r="AU211" i="14" a="1"/>
  <c r="AT211" i="14" a="1"/>
  <c r="AC69" i="11" a="1"/>
  <c r="Y69" i="11" a="1"/>
  <c r="AB69" i="11" a="1"/>
  <c r="AB328" i="11" a="1"/>
  <c r="Y328" i="11" a="1"/>
  <c r="AC328" i="11" a="1"/>
  <c r="AC261" i="14" a="1"/>
  <c r="Y261" i="14" a="1"/>
  <c r="AB261" i="14" a="1"/>
  <c r="AC184" i="14" a="1"/>
  <c r="AB184" i="14" a="1"/>
  <c r="Y184" i="14" a="1"/>
  <c r="AT21" i="14" a="1"/>
  <c r="AU21" i="14" a="1"/>
  <c r="AB265" i="11" a="1"/>
  <c r="AC265" i="11" a="1"/>
  <c r="Y265" i="11" a="1"/>
  <c r="AB53" i="9" a="1"/>
  <c r="AC53" i="9" a="1"/>
  <c r="Y53" i="9" a="1"/>
  <c r="Y274" i="11" a="1"/>
  <c r="AB274" i="11" a="1"/>
  <c r="AC274" i="11" a="1"/>
  <c r="AC362" i="12" a="1"/>
  <c r="Y362" i="12" a="1"/>
  <c r="AB362" i="12" a="1"/>
  <c r="AC327" i="14" a="1"/>
  <c r="Y327" i="14" a="1"/>
  <c r="AB327" i="14" a="1"/>
  <c r="Y13" i="9" a="1"/>
  <c r="AB13" i="9" a="1"/>
  <c r="AC13" i="9" a="1"/>
  <c r="Y306" i="12" a="1"/>
  <c r="AC306" i="12" a="1"/>
  <c r="AB306" i="12" a="1"/>
  <c r="Y86" i="14" a="1"/>
  <c r="AC86" i="14" a="1"/>
  <c r="AB86" i="14" a="1"/>
  <c r="Y276" i="11" a="1"/>
  <c r="AB276" i="11" a="1"/>
  <c r="AC276" i="11" a="1"/>
  <c r="AB213" i="11" a="1"/>
  <c r="AC213" i="11" a="1"/>
  <c r="Y213" i="11" a="1"/>
  <c r="AC269" i="11" a="1"/>
  <c r="Y269" i="11" a="1"/>
  <c r="AB269" i="11" a="1"/>
  <c r="AC73" i="14" a="1"/>
  <c r="AB73" i="14" a="1"/>
  <c r="Y73" i="14" a="1"/>
  <c r="AC121" i="14" a="1"/>
  <c r="AB121" i="14" a="1"/>
  <c r="Y121" i="14" a="1"/>
  <c r="Y206" i="12" a="1"/>
  <c r="AC206" i="12" a="1"/>
  <c r="AB206" i="12" a="1"/>
  <c r="AB115" i="14" a="1"/>
  <c r="AC115" i="14" a="1"/>
  <c r="Y115" i="14" a="1"/>
  <c r="AC212" i="14" a="1"/>
  <c r="AB212" i="14" a="1"/>
  <c r="Y212" i="14" a="1"/>
  <c r="AB323" i="14" a="1"/>
  <c r="Y323" i="14" a="1"/>
  <c r="AC323" i="14" a="1"/>
  <c r="Y116" i="11" a="1"/>
  <c r="AB116" i="11" a="1"/>
  <c r="AC116" i="11" a="1"/>
  <c r="Y100" i="9" a="1"/>
  <c r="AB100" i="9" a="1"/>
  <c r="AC100" i="9" a="1"/>
  <c r="AC234" i="9" a="1"/>
  <c r="Y234" i="9" a="1"/>
  <c r="AB234" i="9" a="1"/>
  <c r="AC83" i="11" a="1"/>
  <c r="Y83" i="11" a="1"/>
  <c r="AB83" i="11" a="1"/>
  <c r="AB203" i="12" a="1"/>
  <c r="AC203" i="12" a="1"/>
  <c r="Y203" i="12" a="1"/>
  <c r="AC177" i="9" a="1"/>
  <c r="Y177" i="9" a="1"/>
  <c r="AB177" i="9" a="1"/>
  <c r="Y260" i="14" a="1"/>
  <c r="AC260" i="14" a="1"/>
  <c r="AB260" i="14" a="1"/>
  <c r="AC194" i="14" a="1"/>
  <c r="AB194" i="14" a="1"/>
  <c r="Y194" i="14" a="1"/>
  <c r="AB344" i="12" a="1"/>
  <c r="Y344" i="12" a="1"/>
  <c r="AC344" i="12" a="1"/>
  <c r="Y226" i="12" a="1"/>
  <c r="AC226" i="12" a="1"/>
  <c r="AB226" i="12" a="1"/>
  <c r="AB117" i="14" a="1"/>
  <c r="AC117" i="14" a="1"/>
  <c r="Y117" i="14" a="1"/>
  <c r="AB311" i="14" a="1"/>
  <c r="AC311" i="14" a="1"/>
  <c r="Y311" i="14" a="1"/>
  <c r="AB354" i="12" a="1"/>
  <c r="Y354" i="12" a="1"/>
  <c r="AC354" i="12" a="1"/>
  <c r="AU22" i="14" a="1"/>
  <c r="AT22" i="14" a="1"/>
  <c r="AU198" i="14" a="1"/>
  <c r="AT198" i="14" a="1"/>
  <c r="Y225" i="9" a="1"/>
  <c r="AB225" i="9" a="1"/>
  <c r="AC225" i="9" a="1"/>
  <c r="AC114" i="11" a="1"/>
  <c r="Y114" i="11" a="1"/>
  <c r="AB114" i="11" a="1"/>
  <c r="AT151" i="14" a="1"/>
  <c r="AU151" i="14" a="1"/>
  <c r="Y174" i="11" a="1"/>
  <c r="AB174" i="11" a="1"/>
  <c r="AC174" i="11" a="1"/>
  <c r="Y81" i="9" a="1"/>
  <c r="AB81" i="9" a="1"/>
  <c r="AC81" i="9" a="1"/>
  <c r="AC296" i="14" a="1"/>
  <c r="Y296" i="14" a="1"/>
  <c r="AB296" i="14" a="1"/>
  <c r="AB170" i="11" a="1"/>
  <c r="AC170" i="11" a="1"/>
  <c r="Y170" i="11" a="1"/>
  <c r="AC29" i="12" a="1"/>
  <c r="AB29" i="12" a="1"/>
  <c r="Y29" i="12" a="1"/>
  <c r="AB118" i="14" a="1"/>
  <c r="Y118" i="14" a="1"/>
  <c r="AC118" i="14" a="1"/>
  <c r="AC57" i="11" a="1"/>
  <c r="Y57" i="11" a="1"/>
  <c r="AB57" i="11" a="1"/>
  <c r="AC167" i="11" a="1"/>
  <c r="Y167" i="11" a="1"/>
  <c r="AB167" i="11" a="1"/>
  <c r="AB290" i="11" a="1"/>
  <c r="Y290" i="11" a="1"/>
  <c r="AC290" i="11" a="1"/>
  <c r="AB199" i="12" a="1"/>
  <c r="Y199" i="12" a="1"/>
  <c r="AC199" i="12" a="1"/>
  <c r="Y335" i="14" a="1"/>
  <c r="AC335" i="14" a="1"/>
  <c r="AB335" i="14" a="1"/>
  <c r="AB55" i="9" a="1"/>
  <c r="Y55" i="9" a="1"/>
  <c r="AC55" i="9" a="1"/>
  <c r="Y199" i="14" a="1"/>
  <c r="AB199" i="14" a="1"/>
  <c r="AC199" i="14" a="1"/>
  <c r="Y348" i="14" a="1"/>
  <c r="AB348" i="14" a="1"/>
  <c r="AC348" i="14" a="1"/>
  <c r="Y264" i="9" a="1"/>
  <c r="AB264" i="9" a="1"/>
  <c r="AC264" i="9" a="1"/>
  <c r="AC202" i="11" a="1"/>
  <c r="AB202" i="11" a="1"/>
  <c r="Y202" i="11" a="1"/>
  <c r="Y196" i="9" a="1"/>
  <c r="AB196" i="9" a="1"/>
  <c r="AC196" i="9" a="1"/>
  <c r="AC153" i="12" a="1"/>
  <c r="Y153" i="12" a="1"/>
  <c r="AB153" i="12" a="1"/>
  <c r="AB302" i="12" a="1"/>
  <c r="AC302" i="12" a="1"/>
  <c r="Y302" i="12" a="1"/>
  <c r="AT287" i="14" a="1"/>
  <c r="AU287" i="14" a="1"/>
  <c r="AC312" i="12" a="1"/>
  <c r="AB312" i="12" a="1"/>
  <c r="Y312" i="12" a="1"/>
  <c r="AT62" i="14" a="1"/>
  <c r="AU62" i="14" a="1"/>
  <c r="AC66" i="12" a="1"/>
  <c r="AB66" i="12" a="1"/>
  <c r="Y66" i="12" a="1"/>
  <c r="AC218" i="12" a="1"/>
  <c r="AB218" i="12" a="1"/>
  <c r="Y218" i="12" a="1"/>
  <c r="AC273" i="12" a="1"/>
  <c r="AB273" i="12" a="1"/>
  <c r="Y273" i="12" a="1"/>
  <c r="AB47" i="14" a="1"/>
  <c r="Y47" i="14" a="1"/>
  <c r="AC47" i="14" a="1"/>
  <c r="AB182" i="12" a="1"/>
  <c r="Y182" i="12" a="1"/>
  <c r="AC182" i="12" a="1"/>
  <c r="AU215" i="14" a="1"/>
  <c r="AT215" i="14" a="1"/>
  <c r="AT321" i="14" a="1"/>
  <c r="AU321" i="14" a="1"/>
  <c r="AC222" i="12" a="1"/>
  <c r="AB222" i="12" a="1"/>
  <c r="Y222" i="12" a="1"/>
  <c r="AB217" i="14" a="1"/>
  <c r="Y217" i="14" a="1"/>
  <c r="AC217" i="14" a="1"/>
  <c r="AB88" i="9" a="1"/>
  <c r="AC88" i="9" a="1"/>
  <c r="Y88" i="9" a="1"/>
  <c r="AC237" i="12" a="1"/>
  <c r="AB237" i="12" a="1"/>
  <c r="Y237" i="12" a="1"/>
  <c r="AC155" i="14" a="1"/>
  <c r="AB155" i="14" a="1"/>
  <c r="Y155" i="14" a="1"/>
  <c r="AU53" i="14" a="1"/>
  <c r="AT53" i="14" a="1"/>
  <c r="AB343" i="12" a="1"/>
  <c r="Y343" i="12" a="1"/>
  <c r="AC343" i="12" a="1"/>
  <c r="AC312" i="11" a="1"/>
  <c r="AB312" i="11" a="1"/>
  <c r="Y312" i="11" a="1"/>
  <c r="AC61" i="11" a="1"/>
  <c r="Y61" i="11" a="1"/>
  <c r="AB61" i="11" a="1"/>
  <c r="AU209" i="14" a="1"/>
  <c r="AT209" i="14" a="1"/>
  <c r="AC158" i="9" a="1"/>
  <c r="Y158" i="9" a="1"/>
  <c r="AB158" i="9" a="1"/>
  <c r="AC253" i="11" a="1"/>
  <c r="AB253" i="11" a="1"/>
  <c r="Y253" i="11" a="1"/>
  <c r="AC180" i="11" a="1"/>
  <c r="Y180" i="11" a="1"/>
  <c r="AB180" i="11" a="1"/>
  <c r="AT64" i="14" a="1"/>
  <c r="AU64" i="14" a="1"/>
  <c r="AB266" i="9" a="1"/>
  <c r="AC266" i="9" a="1"/>
  <c r="Y266" i="9" a="1"/>
  <c r="Y148" i="14" a="1"/>
  <c r="AB148" i="14" a="1"/>
  <c r="AC148" i="14" a="1"/>
  <c r="AT206" i="14" a="1"/>
  <c r="AU206" i="14" a="1"/>
  <c r="AU242" i="14" a="1"/>
  <c r="AT242" i="14" a="1"/>
  <c r="AU143" i="14" a="1"/>
  <c r="AT143" i="14" a="1"/>
  <c r="AU345" i="14" a="1"/>
  <c r="AT345" i="14" a="1"/>
  <c r="AC20" i="14" a="1"/>
  <c r="AB20" i="14" a="1"/>
  <c r="Y20" i="14" a="1"/>
  <c r="Y361" i="9" a="1"/>
  <c r="AB361" i="9" a="1"/>
  <c r="AC361" i="9" a="1"/>
  <c r="AC306" i="11" a="1"/>
  <c r="AB306" i="11" a="1"/>
  <c r="Y306" i="11" a="1"/>
  <c r="AC209" i="14" a="1"/>
  <c r="AB209" i="14" a="1"/>
  <c r="Y209" i="14" a="1"/>
  <c r="AC363" i="14" a="1"/>
  <c r="Y363" i="14" a="1"/>
  <c r="AB363" i="14" a="1"/>
  <c r="AU273" i="14" a="1"/>
  <c r="AT273" i="14" a="1"/>
  <c r="Y43" i="9" a="1"/>
  <c r="AB43" i="9" a="1"/>
  <c r="AC43" i="9" a="1"/>
  <c r="AC147" i="12" a="1"/>
  <c r="AB147" i="12" a="1"/>
  <c r="Y147" i="12" a="1"/>
  <c r="AC284" i="9" a="1"/>
  <c r="Y284" i="9" a="1"/>
  <c r="AB284" i="9" a="1"/>
  <c r="Y24" i="11" a="1"/>
  <c r="AB24" i="11" a="1"/>
  <c r="AC24" i="11" a="1"/>
  <c r="Y281" i="11" a="1"/>
  <c r="AB281" i="11" a="1"/>
  <c r="AC281" i="11" a="1"/>
  <c r="AB343" i="11" a="1"/>
  <c r="Y343" i="11" a="1"/>
  <c r="AC343" i="11" a="1"/>
  <c r="Y196" i="12" a="1"/>
  <c r="AB196" i="12" a="1"/>
  <c r="AC196" i="12" a="1"/>
  <c r="AB81" i="12" a="1"/>
  <c r="Y81" i="12" a="1"/>
  <c r="AC81" i="12" a="1"/>
  <c r="AU133" i="14" a="1"/>
  <c r="AT133" i="14" a="1"/>
  <c r="AC200" i="11" a="1"/>
  <c r="Y200" i="11" a="1"/>
  <c r="AB200" i="11" a="1"/>
  <c r="AB108" i="11" a="1"/>
  <c r="AC108" i="11" a="1"/>
  <c r="Y108" i="11" a="1"/>
  <c r="AB152" i="9" a="1"/>
  <c r="AC152" i="9" a="1"/>
  <c r="Y152" i="9" a="1"/>
  <c r="AB56" i="14" a="1"/>
  <c r="Y56" i="14" a="1"/>
  <c r="AC56" i="14" a="1"/>
  <c r="Y29" i="9" a="1"/>
  <c r="AC29" i="9" a="1"/>
  <c r="AB29" i="9" a="1"/>
  <c r="AB77" i="9" a="1"/>
  <c r="Y77" i="9" a="1"/>
  <c r="AC77" i="9" a="1"/>
  <c r="AC101" i="11" a="1"/>
  <c r="Y101" i="11" a="1"/>
  <c r="AB101" i="11" a="1"/>
  <c r="AB235" i="14" a="1"/>
  <c r="AC235" i="14" a="1"/>
  <c r="Y235" i="14" a="1"/>
  <c r="AB316" i="11" a="1"/>
  <c r="Y316" i="11" a="1"/>
  <c r="AC316" i="11" a="1"/>
  <c r="AC94" i="12" a="1"/>
  <c r="AB94" i="12" a="1"/>
  <c r="Y94" i="12" a="1"/>
  <c r="AT238" i="14" a="1"/>
  <c r="AU238" i="14" a="1"/>
  <c r="AT195" i="14" a="1"/>
  <c r="AU195" i="14" a="1"/>
  <c r="Y113" i="11" a="1"/>
  <c r="AB113" i="11" a="1"/>
  <c r="AC113" i="11" a="1"/>
  <c r="AC4" i="11" a="1"/>
  <c r="Y4" i="11" a="1"/>
  <c r="AB4" i="11" a="1"/>
  <c r="Y272" i="9" a="1"/>
  <c r="AB272" i="9" a="1"/>
  <c r="AC272" i="9" a="1"/>
  <c r="Y141" i="9" a="1"/>
  <c r="AB141" i="9" a="1"/>
  <c r="AC141" i="9" a="1"/>
  <c r="AT104" i="14" a="1"/>
  <c r="AU104" i="14" a="1"/>
  <c r="AB22" i="11" a="1"/>
  <c r="AC22" i="11" a="1"/>
  <c r="Y22" i="11" a="1"/>
  <c r="AC308" i="14" a="1"/>
  <c r="AB308" i="14" a="1"/>
  <c r="Y308" i="14" a="1"/>
  <c r="AB241" i="9" a="1"/>
  <c r="AC241" i="9" a="1"/>
  <c r="Y241" i="9" a="1"/>
  <c r="AB82" i="14" a="1"/>
  <c r="Y82" i="14" a="1"/>
  <c r="AC82" i="14" a="1"/>
  <c r="AT286" i="14" a="1"/>
  <c r="AU286" i="14" a="1"/>
  <c r="Y11" i="9" a="1"/>
  <c r="AB11" i="9" a="1"/>
  <c r="AC11" i="9" a="1"/>
  <c r="AB94" i="14" a="1"/>
  <c r="Y94" i="14" a="1"/>
  <c r="AC94" i="14" a="1"/>
  <c r="AT49" i="14" a="1"/>
  <c r="AU49" i="14" a="1"/>
  <c r="AB291" i="9" a="1"/>
  <c r="Y291" i="9" a="1"/>
  <c r="AC291" i="9" a="1"/>
  <c r="AC231" i="12" a="1"/>
  <c r="AB231" i="12" a="1"/>
  <c r="Y231" i="12" a="1"/>
  <c r="AC85" i="14" a="1"/>
  <c r="AB85" i="14" a="1"/>
  <c r="Y85" i="14" a="1"/>
  <c r="AC103" i="12" a="1"/>
  <c r="AB103" i="12" a="1"/>
  <c r="Y103" i="12" a="1"/>
  <c r="AB311" i="12" a="1"/>
  <c r="Y311" i="12" a="1"/>
  <c r="AC311" i="12" a="1"/>
  <c r="AC324" i="9" a="1"/>
  <c r="Y324" i="9" a="1"/>
  <c r="AB324" i="9" a="1"/>
  <c r="AC324" i="11" a="1"/>
  <c r="AB324" i="11" a="1"/>
  <c r="Y324" i="11" a="1"/>
  <c r="Y120" i="11" a="1"/>
  <c r="AB120" i="11" a="1"/>
  <c r="AC120" i="11" a="1"/>
  <c r="AC295" i="14" a="1"/>
  <c r="AB295" i="14" a="1"/>
  <c r="Y295" i="14" a="1"/>
  <c r="Y338" i="12" a="1"/>
  <c r="AC338" i="12" a="1"/>
  <c r="AB338" i="12" a="1"/>
  <c r="AU306" i="14" a="1"/>
  <c r="AT306" i="14" a="1"/>
  <c r="AB189" i="14" a="1"/>
  <c r="Y189" i="14" a="1"/>
  <c r="AC189" i="14" a="1"/>
  <c r="AU92" i="14" a="1"/>
  <c r="AT92" i="14" a="1"/>
  <c r="Y105" i="11" a="1"/>
  <c r="AB105" i="11" a="1"/>
  <c r="AC105" i="11" a="1"/>
  <c r="AB280" i="11" a="1"/>
  <c r="Y280" i="11" a="1"/>
  <c r="AC280" i="11" a="1"/>
  <c r="AC104" i="11" a="1"/>
  <c r="Y104" i="11" a="1"/>
  <c r="AB104" i="11" a="1"/>
  <c r="AB143" i="12" a="1"/>
  <c r="AC143" i="12" a="1"/>
  <c r="Y143" i="12" a="1"/>
  <c r="AB145" i="14" a="1"/>
  <c r="AC145" i="14" a="1"/>
  <c r="Y145" i="14" a="1"/>
  <c r="AT162" i="14" a="1"/>
  <c r="AU162" i="14" a="1"/>
  <c r="Y242" i="11" a="1"/>
  <c r="AB242" i="11" a="1"/>
  <c r="AC242" i="11" a="1"/>
  <c r="Y305" i="9" a="1"/>
  <c r="AB305" i="9" a="1"/>
  <c r="AC305" i="9" a="1"/>
  <c r="Y186" i="11" a="1"/>
  <c r="AB186" i="11" a="1"/>
  <c r="AC186" i="11" a="1"/>
  <c r="AB315" i="11" a="1"/>
  <c r="AC315" i="11" a="1"/>
  <c r="Y315" i="11" a="1"/>
  <c r="AC361" i="12" a="1"/>
  <c r="AB361" i="12" a="1"/>
  <c r="Y361" i="12" a="1"/>
  <c r="AU156" i="14" a="1"/>
  <c r="AT156" i="14" a="1"/>
  <c r="AC87" i="12" a="1"/>
  <c r="AB87" i="12" a="1"/>
  <c r="Y87" i="12" a="1"/>
  <c r="AC19" i="14" a="1"/>
  <c r="Y19" i="14" a="1"/>
  <c r="AB19" i="14" a="1"/>
  <c r="AB333" i="14" a="1"/>
  <c r="AC333" i="14" a="1"/>
  <c r="Y333" i="14" a="1"/>
  <c r="AT131" i="14" a="1"/>
  <c r="AU131" i="14" a="1"/>
  <c r="AT163" i="14" a="1"/>
  <c r="AU163" i="14" a="1"/>
  <c r="Y208" i="11" a="1"/>
  <c r="AB208" i="11" a="1"/>
  <c r="AC208" i="11" a="1"/>
  <c r="Y101" i="14" a="1"/>
  <c r="AC101" i="14" a="1"/>
  <c r="AB101" i="14" a="1"/>
  <c r="AU248" i="14" a="1"/>
  <c r="AT248" i="14" a="1"/>
  <c r="AB66" i="9" a="1"/>
  <c r="AC66" i="9" a="1"/>
  <c r="Y66" i="9" a="1"/>
  <c r="AB122" i="9" a="1"/>
  <c r="AC122" i="9" a="1"/>
  <c r="Y122" i="9" a="1"/>
  <c r="Y18" i="9" a="1"/>
  <c r="AB18" i="9" a="1"/>
  <c r="AC18" i="9" a="1"/>
  <c r="AC70" i="12" a="1"/>
  <c r="AB70" i="12" a="1"/>
  <c r="Y70" i="12" a="1"/>
  <c r="Y28" i="11" a="1"/>
  <c r="AB28" i="11" a="1"/>
  <c r="AC28" i="11" a="1"/>
  <c r="AB354" i="9" a="1"/>
  <c r="AC354" i="9" a="1"/>
  <c r="Y354" i="9" a="1"/>
  <c r="Y319" i="14" a="1"/>
  <c r="AC319" i="14" a="1"/>
  <c r="AB319" i="14" a="1"/>
  <c r="AT315" i="14" a="1"/>
  <c r="AU315" i="14" a="1"/>
  <c r="AT105" i="14" a="1"/>
  <c r="AU105" i="14" a="1"/>
  <c r="AB262" i="14" a="1"/>
  <c r="AC262" i="14" a="1"/>
  <c r="Y262" i="14" a="1"/>
  <c r="AC99" i="12" a="1"/>
  <c r="AB99" i="12" a="1"/>
  <c r="Y99" i="12" a="1"/>
  <c r="Y8" i="9" a="1"/>
  <c r="AB8" i="9" a="1"/>
  <c r="AC8" i="9" a="1"/>
  <c r="AB27" i="11" a="1"/>
  <c r="AC27" i="11" a="1"/>
  <c r="Y27" i="11" a="1"/>
  <c r="Y85" i="12" a="1"/>
  <c r="AC85" i="12" a="1"/>
  <c r="AB85" i="12" a="1"/>
  <c r="AU316" i="14" a="1"/>
  <c r="AT316" i="14" a="1"/>
  <c r="Y337" i="11" a="1"/>
  <c r="AC337" i="11" a="1"/>
  <c r="AB337" i="11" a="1"/>
  <c r="AC304" i="12" a="1"/>
  <c r="AB304" i="12" a="1"/>
  <c r="Y304" i="12" a="1"/>
  <c r="Y345" i="12" a="1"/>
  <c r="AB345" i="12" a="1"/>
  <c r="AC345" i="12" a="1"/>
  <c r="AB188" i="12" a="1"/>
  <c r="Y188" i="12" a="1"/>
  <c r="AC188" i="12" a="1"/>
  <c r="AC148" i="9" a="1"/>
  <c r="Y148" i="9" a="1"/>
  <c r="AB148" i="9" a="1"/>
  <c r="AC192" i="11" a="1"/>
  <c r="Y192" i="11" a="1"/>
  <c r="AB192" i="11" a="1"/>
  <c r="Y17" i="14" a="1"/>
  <c r="AB17" i="14" a="1"/>
  <c r="AC17" i="14" a="1"/>
  <c r="AB111" i="14" a="1"/>
  <c r="Y111" i="14" a="1"/>
  <c r="AC111" i="14" a="1"/>
  <c r="AT196" i="14" a="1"/>
  <c r="AU196" i="14" a="1"/>
  <c r="AC78" i="9" a="1"/>
  <c r="AB78" i="9" a="1"/>
  <c r="Y78" i="9" a="1"/>
  <c r="AC92" i="11" a="1"/>
  <c r="Y92" i="11" a="1"/>
  <c r="AB92" i="11" a="1"/>
  <c r="Y258" i="11" a="1"/>
  <c r="AB258" i="11" a="1"/>
  <c r="AC258" i="11" a="1"/>
  <c r="AC311" i="11" a="1"/>
  <c r="AB311" i="11" a="1"/>
  <c r="Y311" i="11" a="1"/>
  <c r="AB341" i="12" a="1"/>
  <c r="AC341" i="12" a="1"/>
  <c r="Y341" i="12" a="1"/>
  <c r="AT202" i="14" a="1"/>
  <c r="AU202" i="14" a="1"/>
  <c r="AB112" i="12" a="1"/>
  <c r="Y112" i="12" a="1"/>
  <c r="AC112" i="12" a="1"/>
  <c r="Y366" i="11" a="1"/>
  <c r="AC366" i="11" a="1"/>
  <c r="AB366" i="11" a="1"/>
  <c r="Y278" i="9" a="1"/>
  <c r="AB278" i="9" a="1"/>
  <c r="AC278" i="9" a="1"/>
  <c r="Y219" i="11" a="1"/>
  <c r="AB219" i="11" a="1"/>
  <c r="AC219" i="11" a="1"/>
  <c r="Y306" i="9" a="1"/>
  <c r="AB306" i="9" a="1"/>
  <c r="AC306" i="9" a="1"/>
  <c r="AC132" i="12" a="1"/>
  <c r="AB132" i="12" a="1"/>
  <c r="Y132" i="12" a="1"/>
  <c r="AT161" i="14" a="1"/>
  <c r="AU161" i="14" a="1"/>
  <c r="AC254" i="12" a="1"/>
  <c r="AB254" i="12" a="1"/>
  <c r="Y254" i="12" a="1"/>
  <c r="AC177" i="14" a="1"/>
  <c r="AB177" i="14" a="1"/>
  <c r="Y177" i="14" a="1"/>
  <c r="AT177" i="14" a="1"/>
  <c r="AU177" i="14" a="1"/>
  <c r="AC60" i="9" a="1"/>
  <c r="Y60" i="9" a="1"/>
  <c r="AB60" i="9" a="1"/>
  <c r="Y137" i="9" a="1"/>
  <c r="AB137" i="9" a="1"/>
  <c r="AC137" i="9" a="1"/>
  <c r="AC208" i="9" a="1"/>
  <c r="Y208" i="9" a="1"/>
  <c r="AB208" i="9" a="1"/>
  <c r="AC217" i="12" a="1"/>
  <c r="AB217" i="12" a="1"/>
  <c r="Y217" i="12" a="1"/>
  <c r="AC191" i="14" a="1"/>
  <c r="AB191" i="14" a="1"/>
  <c r="Y191" i="14" a="1"/>
  <c r="AT59" i="14" a="1"/>
  <c r="AU59" i="14" a="1"/>
  <c r="AB168" i="9" a="1"/>
  <c r="AC168" i="9" a="1"/>
  <c r="Y168" i="9" a="1"/>
  <c r="AB67" i="12" a="1"/>
  <c r="Y67" i="12" a="1"/>
  <c r="AC67" i="12" a="1"/>
  <c r="AC185" i="11" a="1"/>
  <c r="Y185" i="11" a="1"/>
  <c r="AB185" i="11" a="1"/>
  <c r="Y198" i="12" a="1"/>
  <c r="AC198" i="12" a="1"/>
  <c r="AB198" i="12" a="1"/>
  <c r="AC314" i="14" a="1"/>
  <c r="Y314" i="14" a="1"/>
  <c r="AB314" i="14" a="1"/>
  <c r="AU260" i="14" a="1"/>
  <c r="AT260" i="14" a="1"/>
  <c r="AU153" i="14" a="1"/>
  <c r="AT153" i="14" a="1"/>
  <c r="AB98" i="9" a="1"/>
  <c r="AC98" i="9" a="1"/>
  <c r="Y98" i="9" a="1"/>
  <c r="AB303" i="11" a="1"/>
  <c r="Y303" i="11" a="1"/>
  <c r="AC303" i="11" a="1"/>
  <c r="AC43" i="11" a="1"/>
  <c r="Y43" i="11" a="1"/>
  <c r="AB43" i="11" a="1"/>
  <c r="AC347" i="12" a="1"/>
  <c r="AB347" i="12" a="1"/>
  <c r="Y347" i="12" a="1"/>
  <c r="AB300" i="12" a="1"/>
  <c r="Y300" i="12" a="1"/>
  <c r="AC300" i="12" a="1"/>
  <c r="AC359" i="14" a="1"/>
  <c r="Y359" i="14" a="1"/>
  <c r="AB359" i="14" a="1"/>
  <c r="Y187" i="9" a="1"/>
  <c r="AB187" i="9" a="1"/>
  <c r="AC187" i="9" a="1"/>
  <c r="AB314" i="9" a="1"/>
  <c r="AC314" i="9" a="1"/>
  <c r="Y314" i="9" a="1"/>
  <c r="Y141" i="12" a="1"/>
  <c r="AC141" i="12" a="1"/>
  <c r="AB141" i="12" a="1"/>
  <c r="AB266" i="14" a="1"/>
  <c r="Y266" i="14" a="1"/>
  <c r="AC266" i="14" a="1"/>
  <c r="Y160" i="14" a="1"/>
  <c r="AC160" i="14" a="1"/>
  <c r="AB160" i="14" a="1"/>
  <c r="AC248" i="11" a="1"/>
  <c r="Y248" i="11" a="1"/>
  <c r="AB248" i="11" a="1"/>
  <c r="Y332" i="14" a="1"/>
  <c r="AC332" i="14" a="1"/>
  <c r="AB332" i="14" a="1"/>
  <c r="Y356" i="14" a="1"/>
  <c r="AC356" i="14" a="1"/>
  <c r="AB356" i="14" a="1"/>
  <c r="AB315" i="12" a="1"/>
  <c r="Y315" i="12" a="1"/>
  <c r="AC315" i="12" a="1"/>
  <c r="AT25" i="14" a="1"/>
  <c r="AU25" i="14" a="1"/>
  <c r="AU276" i="14" a="1"/>
  <c r="AT276" i="14" a="1"/>
  <c r="AT123" i="14" a="1"/>
  <c r="AU123" i="14" a="1"/>
  <c r="AT313" i="14" a="1"/>
  <c r="AU313" i="14" a="1"/>
  <c r="AU201" i="14" a="1"/>
  <c r="AT201" i="14" a="1"/>
  <c r="AU271" i="14" a="1"/>
  <c r="AT271" i="14" a="1"/>
  <c r="AC215" i="14" a="1"/>
  <c r="AB215" i="14" a="1"/>
  <c r="Y215" i="14" a="1"/>
  <c r="AU124" i="14" a="1"/>
  <c r="AT124" i="14" a="1"/>
  <c r="AB149" i="11" a="1"/>
  <c r="AC149" i="11" a="1"/>
  <c r="Y149" i="11" a="1"/>
  <c r="AC183" i="9" a="1"/>
  <c r="Y183" i="9" a="1"/>
  <c r="AB183" i="9" a="1"/>
  <c r="Y133" i="12" a="1"/>
  <c r="AC133" i="12" a="1"/>
  <c r="AB133" i="12" a="1"/>
  <c r="Y315" i="9" a="1"/>
  <c r="AB315" i="9" a="1"/>
  <c r="AC315" i="9" a="1"/>
  <c r="AC26" i="9" a="1"/>
  <c r="Y26" i="9" a="1"/>
  <c r="AB26" i="9" a="1"/>
  <c r="AB136" i="9" a="1"/>
  <c r="AC136" i="9" a="1"/>
  <c r="Y136" i="9" a="1"/>
  <c r="AC52" i="12" a="1"/>
  <c r="AB52" i="12" a="1"/>
  <c r="Y52" i="12" a="1"/>
  <c r="Y38" i="9" a="1"/>
  <c r="AB38" i="9" a="1"/>
  <c r="AC38" i="9" a="1"/>
  <c r="AT126" i="14" a="1"/>
  <c r="AU126" i="14" a="1"/>
  <c r="AC232" i="12" a="1"/>
  <c r="AB232" i="12" a="1"/>
  <c r="Y232" i="12" a="1"/>
  <c r="AT269" i="14" a="1"/>
  <c r="AU269" i="14" a="1"/>
  <c r="AB162" i="14" a="1"/>
  <c r="AC162" i="14" a="1"/>
  <c r="Y162" i="14" a="1"/>
  <c r="AU90" i="14" a="1"/>
  <c r="AT90" i="14" a="1"/>
  <c r="AC293" i="12" a="1"/>
  <c r="AB293" i="12" a="1"/>
  <c r="Y293" i="12" a="1"/>
  <c r="AB188" i="14" a="1"/>
  <c r="Y188" i="14" a="1"/>
  <c r="AC188" i="14" a="1"/>
  <c r="Y254" i="14" a="1"/>
  <c r="AB254" i="14" a="1"/>
  <c r="AC254" i="14" a="1"/>
  <c r="AB243" i="9" a="1"/>
  <c r="AC243" i="9" a="1"/>
  <c r="Y243" i="9" a="1"/>
  <c r="AC8" i="12" a="1"/>
  <c r="AB8" i="12" a="1"/>
  <c r="Y8" i="12" a="1"/>
  <c r="AB192" i="9" a="1"/>
  <c r="Y192" i="9" a="1"/>
  <c r="AC192" i="9" a="1"/>
  <c r="AC107" i="14" a="1"/>
  <c r="Y107" i="14" a="1"/>
  <c r="AB107" i="14" a="1"/>
  <c r="Y205" i="9" a="1"/>
  <c r="AB205" i="9" a="1"/>
  <c r="AC205" i="9" a="1"/>
  <c r="AC105" i="9" a="1"/>
  <c r="Y105" i="9" a="1"/>
  <c r="AB105" i="9" a="1"/>
  <c r="Y318" i="9" a="1"/>
  <c r="AB318" i="9" a="1"/>
  <c r="AC318" i="9" a="1"/>
  <c r="Y146" i="11" a="1"/>
  <c r="AB146" i="11" a="1"/>
  <c r="AC146" i="11" a="1"/>
  <c r="AC33" i="12" a="1"/>
  <c r="AB33" i="12" a="1"/>
  <c r="Y33" i="12" a="1"/>
  <c r="Y284" i="14" a="1"/>
  <c r="AC284" i="14" a="1"/>
  <c r="AB284" i="14" a="1"/>
  <c r="AT339" i="14" a="1"/>
  <c r="AU339" i="14" a="1"/>
  <c r="AU182" i="14" a="1"/>
  <c r="AT182" i="14" a="1"/>
  <c r="AB151" i="9" a="1"/>
  <c r="AC151" i="9" a="1"/>
  <c r="Y151" i="9" a="1"/>
  <c r="Y367" i="9" a="1"/>
  <c r="AB367" i="9" a="1"/>
  <c r="AC367" i="9" a="1"/>
  <c r="AB134" i="9" a="1"/>
  <c r="Y134" i="9" a="1"/>
  <c r="AC134" i="9" a="1"/>
  <c r="AC193" i="12" a="1"/>
  <c r="AB193" i="12" a="1"/>
  <c r="Y193" i="12" a="1"/>
  <c r="AB306" i="14" a="1"/>
  <c r="AC306" i="14" a="1"/>
  <c r="Y306" i="14" a="1"/>
  <c r="AT140" i="14" a="1"/>
  <c r="AU140" i="14" a="1"/>
  <c r="AC258" i="12" a="1"/>
  <c r="AB258" i="12" a="1"/>
  <c r="Y258" i="12" a="1"/>
  <c r="AB240" i="14" a="1"/>
  <c r="AC240" i="14" a="1"/>
  <c r="Y240" i="14" a="1"/>
  <c r="AC258" i="9" a="1"/>
  <c r="Y258" i="9" a="1"/>
  <c r="AB258" i="9" a="1"/>
  <c r="Y295" i="9" a="1"/>
  <c r="AB295" i="9" a="1"/>
  <c r="AC295" i="9" a="1"/>
  <c r="AB230" i="14" a="1"/>
  <c r="Y230" i="14" a="1"/>
  <c r="AC230" i="14" a="1"/>
  <c r="C3" i="6" a="1"/>
  <c r="AC19" i="11" a="1"/>
  <c r="Y19" i="11" a="1"/>
  <c r="AB19" i="11" a="1"/>
  <c r="AB314" i="11" a="1"/>
  <c r="Y314" i="11" a="1"/>
  <c r="AC314" i="11" a="1"/>
  <c r="Y78" i="12" a="1"/>
  <c r="AB78" i="12" a="1"/>
  <c r="AC78" i="12" a="1"/>
  <c r="AC38" i="14" a="1"/>
  <c r="AB38" i="14" a="1"/>
  <c r="Y38" i="14" a="1"/>
  <c r="Y248" i="14" a="1"/>
  <c r="AB248" i="14" a="1"/>
  <c r="AC248" i="14" a="1"/>
  <c r="AU120" i="14" a="1"/>
  <c r="AT120" i="14" a="1"/>
  <c r="AC22" i="9" a="1"/>
  <c r="Y22" i="9" a="1"/>
  <c r="AB22" i="9" a="1"/>
  <c r="AC342" i="11" a="1"/>
  <c r="AB342" i="11" a="1"/>
  <c r="Y342" i="11" a="1"/>
  <c r="AU249" i="14" a="1"/>
  <c r="AT249" i="14" a="1"/>
  <c r="AB9" i="11" a="1"/>
  <c r="AC9" i="11" a="1"/>
  <c r="Y9" i="11" a="1"/>
  <c r="Y82" i="12" a="1"/>
  <c r="AC82" i="12" a="1"/>
  <c r="AB82" i="12" a="1"/>
  <c r="Y61" i="12" a="1"/>
  <c r="AB61" i="12" a="1"/>
  <c r="AC61" i="12" a="1"/>
  <c r="AT165" i="14" a="1"/>
  <c r="AU165" i="14" a="1"/>
  <c r="Y347" i="9" a="1"/>
  <c r="AB347" i="9" a="1"/>
  <c r="AC347" i="9" a="1"/>
  <c r="Y343" i="9" a="1"/>
  <c r="AB343" i="9" a="1"/>
  <c r="AC343" i="9" a="1"/>
  <c r="AC28" i="9" a="1"/>
  <c r="Y28" i="9" a="1"/>
  <c r="AB28" i="9" a="1"/>
  <c r="AB97" i="11" a="1"/>
  <c r="AC97" i="11" a="1"/>
  <c r="Y97" i="11" a="1"/>
  <c r="AB63" i="14" a="1"/>
  <c r="Y63" i="14" a="1"/>
  <c r="AC63" i="14" a="1"/>
  <c r="AB353" i="12" a="1"/>
  <c r="Y353" i="12" a="1"/>
  <c r="AC353" i="12" a="1"/>
  <c r="AT76" i="14" a="1"/>
  <c r="AU76" i="14" a="1"/>
  <c r="AT259" i="14" a="1"/>
  <c r="AU259" i="14" a="1"/>
  <c r="AT236" i="14" a="1"/>
  <c r="AU236" i="14" a="1"/>
  <c r="AB266" i="12" a="1"/>
  <c r="Y266" i="12" a="1"/>
  <c r="AC266" i="12" a="1"/>
  <c r="AB290" i="9" a="1"/>
  <c r="AC290" i="9" a="1"/>
  <c r="Y290" i="9" a="1"/>
  <c r="AB273" i="9" a="1"/>
  <c r="AC273" i="9" a="1"/>
  <c r="Y273" i="9" a="1"/>
  <c r="Y323" i="9" a="1"/>
  <c r="AB323" i="9" a="1"/>
  <c r="AC323" i="9" a="1"/>
  <c r="AB236" i="9" a="1"/>
  <c r="AC236" i="9" a="1"/>
  <c r="Y236" i="9" a="1"/>
  <c r="AB91" i="11" a="1"/>
  <c r="AC91" i="11" a="1"/>
  <c r="Y91" i="11" a="1"/>
  <c r="AC215" i="11" a="1"/>
  <c r="Y215" i="11" a="1"/>
  <c r="AB215" i="11" a="1"/>
  <c r="AB229" i="11" a="1"/>
  <c r="AC229" i="11" a="1"/>
  <c r="Y229" i="11" a="1"/>
  <c r="Y24" i="12" a="1"/>
  <c r="AC24" i="12" a="1"/>
  <c r="AB24" i="12" a="1"/>
  <c r="AU240" i="14" a="1"/>
  <c r="AT240" i="14" a="1"/>
  <c r="Y20" i="9" a="1"/>
  <c r="AB20" i="9" a="1"/>
  <c r="AC20" i="9" a="1"/>
  <c r="Y218" i="11" a="1"/>
  <c r="AB218" i="11" a="1"/>
  <c r="AC218" i="11" a="1"/>
  <c r="Y322" i="9" a="1"/>
  <c r="AB322" i="9" a="1"/>
  <c r="AC322" i="9" a="1"/>
  <c r="AB238" i="12" a="1"/>
  <c r="Y238" i="12" a="1"/>
  <c r="AC238" i="12" a="1"/>
  <c r="Y104" i="14" a="1"/>
  <c r="AC104" i="14" a="1"/>
  <c r="AB104" i="14" a="1"/>
  <c r="Y87" i="11" a="1"/>
  <c r="AB87" i="11" a="1"/>
  <c r="AC87" i="11" a="1"/>
  <c r="AB241" i="12" a="1"/>
  <c r="Y241" i="12" a="1"/>
  <c r="AC241" i="12" a="1"/>
  <c r="Y32" i="14" a="1"/>
  <c r="AC32" i="14" a="1"/>
  <c r="AB32" i="14" a="1"/>
  <c r="Y298" i="14" a="1"/>
  <c r="AB298" i="14" a="1"/>
  <c r="AC298" i="14" a="1"/>
  <c r="AB64" i="9" a="1"/>
  <c r="AC64" i="9" a="1"/>
  <c r="Y64" i="9" a="1"/>
  <c r="AT56" i="14" a="1"/>
  <c r="AU56" i="14" a="1"/>
  <c r="AC197" i="11" a="1"/>
  <c r="Y197" i="11" a="1"/>
  <c r="AB197" i="11" a="1"/>
  <c r="AB326" i="11" a="1"/>
  <c r="Y326" i="11" a="1"/>
  <c r="AC326" i="11" a="1"/>
  <c r="AC89" i="11" a="1"/>
  <c r="Y89" i="11" a="1"/>
  <c r="AB89" i="11" a="1"/>
  <c r="AB342" i="12" a="1"/>
  <c r="AC342" i="12" a="1"/>
  <c r="Y342" i="12" a="1"/>
  <c r="Y340" i="12" a="1"/>
  <c r="AC340" i="12" a="1"/>
  <c r="AB340" i="12" a="1"/>
  <c r="Y255" i="14" a="1"/>
  <c r="AB255" i="14" a="1"/>
  <c r="AC255" i="14" a="1"/>
  <c r="Y210" i="9" a="1"/>
  <c r="AC210" i="9" a="1"/>
  <c r="AB210" i="9" a="1"/>
  <c r="AC9" i="14" a="1"/>
  <c r="AB9" i="14" a="1"/>
  <c r="Y9" i="14" a="1"/>
  <c r="AC242" i="9" a="1"/>
  <c r="Y242" i="9" a="1"/>
  <c r="AB242" i="9" a="1"/>
  <c r="Y202" i="9" a="1"/>
  <c r="AB202" i="9" a="1"/>
  <c r="AC202" i="9" a="1"/>
  <c r="G5" i="6" a="1"/>
  <c r="AC64" i="12" a="1"/>
  <c r="AB64" i="12" a="1"/>
  <c r="Y64" i="12" a="1"/>
  <c r="Y103" i="11" a="1"/>
  <c r="AB103" i="11" a="1"/>
  <c r="AC103" i="11" a="1"/>
  <c r="AB15" i="12" a="1"/>
  <c r="AC15" i="12" a="1"/>
  <c r="Y15" i="12" a="1"/>
  <c r="Y320" i="12" a="1"/>
  <c r="AC320" i="12" a="1"/>
  <c r="AB320" i="12" a="1"/>
  <c r="AB67" i="14" a="1"/>
  <c r="Y67" i="14" a="1"/>
  <c r="AC67" i="14" a="1"/>
  <c r="AB118" i="9" a="1"/>
  <c r="AC118" i="9" a="1"/>
  <c r="Y118" i="9" a="1"/>
  <c r="AC44" i="9" a="1"/>
  <c r="Y44" i="9" a="1"/>
  <c r="AB44" i="9" a="1"/>
  <c r="AT37" i="14" a="1"/>
  <c r="AU37" i="14" a="1"/>
  <c r="AC267" i="11" a="1"/>
  <c r="Y267" i="11" a="1"/>
  <c r="AB267" i="11" a="1"/>
  <c r="Y48" i="12" a="1"/>
  <c r="AC48" i="12" a="1"/>
  <c r="AB48" i="12" a="1"/>
  <c r="AC332" i="12" a="1"/>
  <c r="AB332" i="12" a="1"/>
  <c r="Y332" i="12" a="1"/>
  <c r="Y125" i="14" a="1"/>
  <c r="AC125" i="14" a="1"/>
  <c r="AB125" i="14" a="1"/>
  <c r="AU257" i="14" a="1"/>
  <c r="AT257" i="14" a="1"/>
  <c r="AC313" i="14" a="1"/>
  <c r="AB313" i="14" a="1"/>
  <c r="Y313" i="14" a="1"/>
  <c r="AU244" i="14" a="1"/>
  <c r="AT244" i="14" a="1"/>
  <c r="AU85" i="14" a="1"/>
  <c r="AT85" i="14" a="1"/>
  <c r="AB356" i="9" a="1"/>
  <c r="AC356" i="9" a="1"/>
  <c r="Y356" i="9" a="1"/>
  <c r="AB17" i="9" a="1"/>
  <c r="AC17" i="9" a="1"/>
  <c r="Y17" i="9" a="1"/>
  <c r="AB218" i="14" a="1"/>
  <c r="AC218" i="14" a="1"/>
  <c r="Y218" i="14" a="1"/>
  <c r="AU256" i="14" a="1"/>
  <c r="AT256" i="14" a="1"/>
  <c r="AB359" i="9" a="1"/>
  <c r="AC359" i="9" a="1"/>
  <c r="Y359" i="9" a="1"/>
  <c r="AC7" i="14" a="1"/>
  <c r="AB7" i="14" a="1"/>
  <c r="Y7" i="14" a="1"/>
  <c r="AU100" i="14" a="1"/>
  <c r="AT100" i="14" a="1"/>
  <c r="Y342" i="14" a="1"/>
  <c r="AB342" i="14" a="1"/>
  <c r="AC342" i="14" a="1"/>
  <c r="Y335" i="11" a="1"/>
  <c r="AC335" i="11" a="1"/>
  <c r="AB335" i="11" a="1"/>
  <c r="AT203" i="14" a="1"/>
  <c r="AU203" i="14" a="1"/>
  <c r="AC231" i="11" a="1"/>
  <c r="Y231" i="11" a="1"/>
  <c r="AB231" i="11" a="1"/>
  <c r="AC82" i="9" a="1"/>
  <c r="AB82" i="9" a="1"/>
  <c r="Y82" i="9" a="1"/>
  <c r="AB322" i="14" a="1"/>
  <c r="Y322" i="14" a="1"/>
  <c r="AC322" i="14" a="1"/>
  <c r="AC194" i="9" a="1"/>
  <c r="Y194" i="9" a="1"/>
  <c r="AB194" i="9" a="1"/>
  <c r="Y204" i="14" a="1"/>
  <c r="AB204" i="14" a="1"/>
  <c r="AC204" i="14" a="1"/>
  <c r="AU18" i="14" a="1"/>
  <c r="AT18" i="14" a="1"/>
  <c r="AT106" i="14" a="1"/>
  <c r="AU106" i="14" a="1"/>
  <c r="AU129" i="14" a="1"/>
  <c r="AT129" i="14" a="1"/>
  <c r="AU136" i="14" a="1"/>
  <c r="AT136" i="14" a="1"/>
  <c r="AB236" i="14" a="1"/>
  <c r="Y236" i="14" a="1"/>
  <c r="AC236" i="14" a="1"/>
  <c r="Y186" i="14" a="1"/>
  <c r="AB186" i="14" a="1"/>
  <c r="AC186" i="14" a="1"/>
  <c r="AC257" i="12" a="1"/>
  <c r="AB257" i="12" a="1"/>
  <c r="Y257" i="12" a="1"/>
  <c r="Y58" i="9" a="1"/>
  <c r="AB58" i="9" a="1"/>
  <c r="AC58" i="9" a="1"/>
  <c r="Y361" i="11" a="1"/>
  <c r="AC361" i="11" a="1"/>
  <c r="AB361" i="11" a="1"/>
  <c r="AT292" i="14" a="1"/>
  <c r="AU292" i="14" a="1"/>
  <c r="Y190" i="12" a="1"/>
  <c r="AC190" i="12" a="1"/>
  <c r="AB190" i="12" a="1"/>
  <c r="AC323" i="11" a="1"/>
  <c r="AB323" i="11" a="1"/>
  <c r="Y323" i="11" a="1"/>
  <c r="AC193" i="14" a="1"/>
  <c r="AB193" i="14" a="1"/>
  <c r="Y193" i="14" a="1"/>
  <c r="AT328" i="14" a="1"/>
  <c r="AU328" i="14" a="1"/>
  <c r="Y272" i="11" a="1"/>
  <c r="AC272" i="11" a="1"/>
  <c r="AB272" i="11" a="1"/>
  <c r="AC204" i="9" a="1"/>
  <c r="Y204" i="9" a="1"/>
  <c r="AB204" i="9" a="1"/>
  <c r="Y256" i="12" a="1"/>
  <c r="AC256" i="12" a="1"/>
  <c r="AB256" i="12" a="1"/>
  <c r="AB221" i="12" a="1"/>
  <c r="Y221" i="12" a="1"/>
  <c r="AC221" i="12" a="1"/>
  <c r="AB157" i="11" a="1"/>
  <c r="AC157" i="11" a="1"/>
  <c r="Y157" i="11" a="1"/>
  <c r="Y217" i="9" a="1"/>
  <c r="AB217" i="9" a="1"/>
  <c r="AC217" i="9" a="1"/>
  <c r="Y139" i="11" a="1"/>
  <c r="AB139" i="11" a="1"/>
  <c r="AC139" i="11" a="1"/>
  <c r="Y84" i="11" a="1"/>
  <c r="AB84" i="11" a="1"/>
  <c r="AC84" i="11" a="1"/>
  <c r="Y72" i="11" a="1"/>
  <c r="AB72" i="11" a="1"/>
  <c r="AC72" i="11" a="1"/>
  <c r="Y350" i="11" a="1"/>
  <c r="AC350" i="11" a="1"/>
  <c r="AB350" i="11" a="1"/>
  <c r="AB58" i="12" a="1"/>
  <c r="Y58" i="12" a="1"/>
  <c r="AC58" i="12" a="1"/>
  <c r="AC349" i="12" a="1"/>
  <c r="AB349" i="12" a="1"/>
  <c r="Y349" i="12" a="1"/>
  <c r="AT340" i="14" a="1"/>
  <c r="AU340" i="14" a="1"/>
  <c r="AC126" i="12" a="1"/>
  <c r="AB126" i="12" a="1"/>
  <c r="Y126" i="12" a="1"/>
  <c r="AT70" i="14" a="1"/>
  <c r="AU70" i="14" a="1"/>
  <c r="AC183" i="11" a="1"/>
  <c r="Y183" i="11" a="1"/>
  <c r="AB183" i="11" a="1"/>
  <c r="AC102" i="12" a="1"/>
  <c r="Y102" i="12" a="1"/>
  <c r="AB102" i="12" a="1"/>
  <c r="AC343" i="14" a="1"/>
  <c r="AB343" i="14" a="1"/>
  <c r="Y343" i="14" a="1"/>
  <c r="AU361" i="14" a="1"/>
  <c r="AT361" i="14" a="1"/>
  <c r="Y260" i="11" a="1"/>
  <c r="AB260" i="11" a="1"/>
  <c r="AC260" i="11" a="1"/>
  <c r="AC313" i="11" a="1"/>
  <c r="AB313" i="11" a="1"/>
  <c r="Y313" i="11" a="1"/>
  <c r="AC289" i="12" a="1"/>
  <c r="AB289" i="12" a="1"/>
  <c r="Y289" i="12" a="1"/>
  <c r="Y152" i="11" a="1"/>
  <c r="AB152" i="11" a="1"/>
  <c r="AC152" i="11" a="1"/>
  <c r="AC341" i="14" a="1"/>
  <c r="Y341" i="14" a="1"/>
  <c r="AB341" i="14" a="1"/>
  <c r="AU142" i="14" a="1"/>
  <c r="AT142" i="14" a="1"/>
  <c r="Y14" i="9" a="1"/>
  <c r="AB14" i="9" a="1"/>
  <c r="AC14" i="9" a="1"/>
  <c r="AB57" i="9" a="1"/>
  <c r="AC57" i="9" a="1"/>
  <c r="Y57" i="9" a="1"/>
  <c r="AB49" i="12" a="1"/>
  <c r="AC49" i="12" a="1"/>
  <c r="Y49" i="12" a="1"/>
  <c r="AB239" i="12" a="1"/>
  <c r="Y239" i="12" a="1"/>
  <c r="AC239" i="12" a="1"/>
  <c r="AC363" i="12" a="1"/>
  <c r="AB363" i="12" a="1"/>
  <c r="Y363" i="12" a="1"/>
  <c r="Y231" i="14" a="1"/>
  <c r="AC231" i="14" a="1"/>
  <c r="AB231" i="14" a="1"/>
  <c r="AC15" i="14" a="1"/>
  <c r="Y15" i="14" a="1"/>
  <c r="AB15" i="14" a="1"/>
  <c r="AC166" i="12" a="1"/>
  <c r="AB166" i="12" a="1"/>
  <c r="Y166" i="12" a="1"/>
  <c r="AU69" i="14" a="1"/>
  <c r="AT69" i="14" a="1"/>
  <c r="Y294" i="11" a="1"/>
  <c r="AC294" i="11" a="1"/>
  <c r="AB294" i="11" a="1"/>
  <c r="AC180" i="12" a="1"/>
  <c r="Y180" i="12" a="1"/>
  <c r="AB180" i="12" a="1"/>
  <c r="AT353" i="14" a="1"/>
  <c r="AU353" i="14" a="1"/>
  <c r="AC174" i="9" a="1"/>
  <c r="Y174" i="9" a="1"/>
  <c r="AB174" i="9" a="1"/>
  <c r="Y253" i="9" a="1"/>
  <c r="AB253" i="9" a="1"/>
  <c r="AC253" i="9" a="1"/>
  <c r="AB175" i="9" a="1"/>
  <c r="AC175" i="9" a="1"/>
  <c r="Y175" i="9" a="1"/>
  <c r="AC98" i="12" a="1"/>
  <c r="Y98" i="12" a="1"/>
  <c r="AB98" i="12" a="1"/>
  <c r="AC84" i="14" a="1"/>
  <c r="AB84" i="14" a="1"/>
  <c r="Y84" i="14" a="1"/>
  <c r="AU87" i="14" a="1"/>
  <c r="AT87" i="14" a="1"/>
  <c r="AC24" i="14" a="1"/>
  <c r="AB24" i="14" a="1"/>
  <c r="Y24" i="14" a="1"/>
  <c r="AT329" i="14" a="1"/>
  <c r="AU329" i="14" a="1"/>
  <c r="AT74" i="14" a="1"/>
  <c r="AU74" i="14" a="1"/>
  <c r="AC181" i="14" a="1"/>
  <c r="Y181" i="14" a="1"/>
  <c r="AB181" i="14" a="1"/>
  <c r="AC154" i="9" a="1"/>
  <c r="Y154" i="9" a="1"/>
  <c r="AB154" i="9" a="1"/>
  <c r="AC59" i="12" a="1"/>
  <c r="AB59" i="12" a="1"/>
  <c r="Y59" i="12" a="1"/>
  <c r="AB339" i="12" a="1"/>
  <c r="AC339" i="12" a="1"/>
  <c r="Y339" i="12" a="1"/>
  <c r="AC272" i="14" a="1"/>
  <c r="AB272" i="14" a="1"/>
  <c r="Y272" i="14" a="1"/>
  <c r="Y27" i="12" a="1"/>
  <c r="AC27" i="12" a="1"/>
  <c r="AB27" i="12" a="1"/>
  <c r="AC330" i="12" a="1"/>
  <c r="AB330" i="12" a="1"/>
  <c r="Y330" i="12" a="1"/>
  <c r="AU294" i="14" a="1"/>
  <c r="AT294" i="14" a="1"/>
  <c r="AB41" i="12" a="1"/>
  <c r="Y41" i="12" a="1"/>
  <c r="AC41" i="12" a="1"/>
  <c r="AC275" i="14" a="1"/>
  <c r="AB275" i="14" a="1"/>
  <c r="Y275" i="14" a="1"/>
  <c r="AU94" i="14" a="1"/>
  <c r="AT94" i="14" a="1"/>
  <c r="AC255" i="11" a="1"/>
  <c r="Y255" i="11" a="1"/>
  <c r="AB255" i="11" a="1"/>
  <c r="Y91" i="12" a="1"/>
  <c r="AC91" i="12" a="1"/>
  <c r="AB91" i="12" a="1"/>
  <c r="Y165" i="12" a="1"/>
  <c r="AC165" i="12" a="1"/>
  <c r="AB165" i="12" a="1"/>
  <c r="AC168" i="14" a="1"/>
  <c r="AB168" i="14" a="1"/>
  <c r="Y168" i="14" a="1"/>
  <c r="Y173" i="9" a="1"/>
  <c r="AB173" i="9" a="1"/>
  <c r="AC173" i="9" a="1"/>
  <c r="Y309" i="11" a="1"/>
  <c r="AB309" i="11" a="1"/>
  <c r="AC309" i="11" a="1"/>
  <c r="Y262" i="12" a="1"/>
  <c r="AC262" i="12" a="1"/>
  <c r="AB262" i="12" a="1"/>
  <c r="AB337" i="14" a="1"/>
  <c r="AC337" i="14" a="1"/>
  <c r="Y337" i="14" a="1"/>
  <c r="Y251" i="14" a="1"/>
  <c r="AB251" i="14" a="1"/>
  <c r="AC251" i="14" a="1"/>
  <c r="Y268" i="9" a="1"/>
  <c r="AB268" i="9" a="1"/>
  <c r="AC268" i="9" a="1"/>
  <c r="AC289" i="11" a="1"/>
  <c r="AB289" i="11" a="1"/>
  <c r="Y289" i="11" a="1"/>
  <c r="AC234" i="12" a="1"/>
  <c r="AB234" i="12" a="1"/>
  <c r="Y234" i="12" a="1"/>
  <c r="AC250" i="12" a="1"/>
  <c r="Y250" i="12" a="1"/>
  <c r="AB250" i="12" a="1"/>
  <c r="AB227" i="11" a="1"/>
  <c r="AC227" i="11" a="1"/>
  <c r="Y227" i="11" a="1"/>
  <c r="AC358" i="11" a="1"/>
  <c r="AB358" i="11" a="1"/>
  <c r="Y358" i="11" a="1"/>
  <c r="AC121" i="12" a="1"/>
  <c r="AB121" i="12" a="1"/>
  <c r="Y121" i="12" a="1"/>
  <c r="AB115" i="11" a="1"/>
  <c r="AC115" i="11" a="1"/>
  <c r="Y115" i="11" a="1"/>
  <c r="Y233" i="14" a="1"/>
  <c r="AB233" i="14" a="1"/>
  <c r="AC233" i="14" a="1"/>
  <c r="AT223" i="14" a="1"/>
  <c r="AU223" i="14" a="1"/>
  <c r="AC282" i="12" a="1"/>
  <c r="Y282" i="12" a="1"/>
  <c r="AB282" i="12" a="1"/>
  <c r="AU225" i="14" a="1"/>
  <c r="AT225" i="14" a="1"/>
  <c r="Y23" i="9" a="1"/>
  <c r="AB23" i="9" a="1"/>
  <c r="AC23" i="9" a="1"/>
  <c r="Y27" i="9" a="1"/>
  <c r="AB27" i="9" a="1"/>
  <c r="AC27" i="9" a="1"/>
  <c r="AC350" i="9" a="1"/>
  <c r="AB350" i="9" a="1"/>
  <c r="Y350" i="9" a="1"/>
  <c r="Y301" i="11" a="1"/>
  <c r="AC301" i="11" a="1"/>
  <c r="AB301" i="11" a="1"/>
  <c r="AC358" i="12" a="1"/>
  <c r="AB358" i="12" a="1"/>
  <c r="Y358" i="12" a="1"/>
  <c r="Y211" i="14" a="1"/>
  <c r="AB211" i="14" a="1"/>
  <c r="AC211" i="14" a="1"/>
  <c r="Y89" i="12" a="1"/>
  <c r="AC89" i="12" a="1"/>
  <c r="AB89" i="12" a="1"/>
  <c r="Y9" i="12" a="1"/>
  <c r="AC9" i="12" a="1"/>
  <c r="AB9" i="12" a="1"/>
  <c r="AC304" i="11" a="1"/>
  <c r="AB304" i="11" a="1"/>
  <c r="Y304" i="11" a="1"/>
  <c r="Y283" i="9" a="1"/>
  <c r="AB283" i="9" a="1"/>
  <c r="AC283" i="9" a="1"/>
  <c r="AB143" i="14" a="1"/>
  <c r="Y143" i="14" a="1"/>
  <c r="AC143" i="14" a="1"/>
  <c r="Y212" i="9" a="1"/>
  <c r="AC212" i="9" a="1"/>
  <c r="AB212" i="9" a="1"/>
  <c r="Y218" i="9" a="1"/>
  <c r="AB218" i="9" a="1"/>
  <c r="AC218" i="9" a="1"/>
  <c r="AC350" i="12" a="1"/>
  <c r="AB350" i="12" a="1"/>
  <c r="Y350" i="12" a="1"/>
  <c r="Y68" i="9" a="1"/>
  <c r="AB68" i="9" a="1"/>
  <c r="AC68" i="9" a="1"/>
  <c r="AB31" i="9" a="1"/>
  <c r="AC31" i="9" a="1"/>
  <c r="Y31" i="9" a="1"/>
  <c r="AB276" i="14" a="1"/>
  <c r="Y276" i="14" a="1"/>
  <c r="AC276" i="14" a="1"/>
  <c r="AU296" i="14" a="1"/>
  <c r="AT296" i="14" a="1"/>
  <c r="AC335" i="9" a="1"/>
  <c r="Y335" i="9" a="1"/>
  <c r="AB335" i="9" a="1"/>
  <c r="Y310" i="9" a="1"/>
  <c r="AB310" i="9" a="1"/>
  <c r="AC310" i="9" a="1"/>
  <c r="AT35" i="14" a="1"/>
  <c r="AU35" i="14" a="1"/>
  <c r="AC63" i="9" a="1"/>
  <c r="Y63" i="9" a="1"/>
  <c r="AB63" i="9" a="1"/>
  <c r="AC71" i="11" a="1"/>
  <c r="AB71" i="11" a="1"/>
  <c r="Y71" i="11" a="1"/>
  <c r="AC5" i="11" a="1"/>
  <c r="Y5" i="11" a="1"/>
  <c r="AB5" i="11" a="1"/>
  <c r="AC247" i="14" a="1"/>
  <c r="AB247" i="14" a="1"/>
  <c r="Y247" i="14" a="1"/>
  <c r="AB100" i="14" a="1"/>
  <c r="Y100" i="14" a="1"/>
  <c r="AC100" i="14" a="1"/>
  <c r="Y223" i="14" a="1"/>
  <c r="AC223" i="14" a="1"/>
  <c r="AB223" i="14" a="1"/>
  <c r="Y195" i="14" a="1"/>
  <c r="AC195" i="14" a="1"/>
  <c r="AB195" i="14" a="1"/>
  <c r="AT351" i="14" a="1"/>
  <c r="AU351" i="14" a="1"/>
  <c r="AC208" i="14" a="1"/>
  <c r="AB208" i="14" a="1"/>
  <c r="Y208" i="14" a="1"/>
  <c r="Y208" i="14" l="1"/>
  <c r="AB208" i="14"/>
  <c r="AC208" i="14"/>
  <c r="AU351" i="14"/>
  <c r="AT351" i="14"/>
  <c r="AB195" i="14"/>
  <c r="AC195" i="14"/>
  <c r="Y195" i="14"/>
  <c r="AB223" i="14"/>
  <c r="AC223" i="14"/>
  <c r="Y223" i="14"/>
  <c r="AC100" i="14"/>
  <c r="Y100" i="14"/>
  <c r="AB100" i="14"/>
  <c r="Y247" i="14"/>
  <c r="AB247" i="14"/>
  <c r="AC247" i="14"/>
  <c r="AB5" i="11"/>
  <c r="Y5" i="11"/>
  <c r="AC5" i="11"/>
  <c r="Y71" i="11"/>
  <c r="AB71" i="11"/>
  <c r="AC71" i="11"/>
  <c r="AB63" i="9"/>
  <c r="Y63" i="9"/>
  <c r="AC63" i="9"/>
  <c r="AU35" i="14"/>
  <c r="AT35" i="14"/>
  <c r="AC310" i="9"/>
  <c r="AB310" i="9"/>
  <c r="Y310" i="9"/>
  <c r="AB335" i="9"/>
  <c r="Y335" i="9"/>
  <c r="AC335" i="9"/>
  <c r="AT296" i="14"/>
  <c r="AU296" i="14"/>
  <c r="AC276" i="14"/>
  <c r="Y276" i="14"/>
  <c r="AB276" i="14"/>
  <c r="Y31" i="9"/>
  <c r="AC31" i="9"/>
  <c r="AB31" i="9"/>
  <c r="AC68" i="9"/>
  <c r="AB68" i="9"/>
  <c r="Y68" i="9"/>
  <c r="Y350" i="12"/>
  <c r="AB350" i="12"/>
  <c r="AC350" i="12"/>
  <c r="AC218" i="9"/>
  <c r="AB218" i="9"/>
  <c r="Y218" i="9"/>
  <c r="AB212" i="9"/>
  <c r="AC212" i="9"/>
  <c r="Y212" i="9"/>
  <c r="AC143" i="14"/>
  <c r="Y143" i="14"/>
  <c r="AB143" i="14"/>
  <c r="AC283" i="9"/>
  <c r="AB283" i="9"/>
  <c r="Y283" i="9"/>
  <c r="Y304" i="11"/>
  <c r="AB304" i="11"/>
  <c r="AC304" i="11"/>
  <c r="AB9" i="12"/>
  <c r="AC9" i="12"/>
  <c r="Y9" i="12"/>
  <c r="AB89" i="12"/>
  <c r="AC89" i="12"/>
  <c r="Y89" i="12"/>
  <c r="AC211" i="14"/>
  <c r="AB211" i="14"/>
  <c r="Y211" i="14"/>
  <c r="Y358" i="12"/>
  <c r="AB358" i="12"/>
  <c r="AC358" i="12"/>
  <c r="AB301" i="11"/>
  <c r="AC301" i="11"/>
  <c r="Y301" i="11"/>
  <c r="Y350" i="9"/>
  <c r="AB350" i="9"/>
  <c r="AC350" i="9"/>
  <c r="AC27" i="9"/>
  <c r="AB27" i="9"/>
  <c r="Y27" i="9"/>
  <c r="AC23" i="9"/>
  <c r="AB23" i="9"/>
  <c r="Y23" i="9"/>
  <c r="AT225" i="14"/>
  <c r="AU225" i="14"/>
  <c r="AB282" i="12"/>
  <c r="Y282" i="12"/>
  <c r="AC282" i="12"/>
  <c r="AU223" i="14"/>
  <c r="AT223" i="14"/>
  <c r="AC233" i="14"/>
  <c r="AB233" i="14"/>
  <c r="Y233" i="14"/>
  <c r="Y115" i="11"/>
  <c r="AC115" i="11"/>
  <c r="AB115" i="11"/>
  <c r="Y121" i="12"/>
  <c r="AB121" i="12"/>
  <c r="AC121" i="12"/>
  <c r="Y358" i="11"/>
  <c r="AB358" i="11"/>
  <c r="AC358" i="11"/>
  <c r="Y227" i="11"/>
  <c r="AC227" i="11"/>
  <c r="AB227" i="11"/>
  <c r="AB250" i="12"/>
  <c r="Y250" i="12"/>
  <c r="AC250" i="12"/>
  <c r="Y234" i="12"/>
  <c r="AB234" i="12"/>
  <c r="AC234" i="12"/>
  <c r="Y289" i="11"/>
  <c r="AB289" i="11"/>
  <c r="AC289" i="11"/>
  <c r="AC268" i="9"/>
  <c r="AB268" i="9"/>
  <c r="Y268" i="9"/>
  <c r="AC251" i="14"/>
  <c r="AB251" i="14"/>
  <c r="Y251" i="14"/>
  <c r="Y337" i="14"/>
  <c r="AC337" i="14"/>
  <c r="AB337" i="14"/>
  <c r="AB262" i="12"/>
  <c r="AC262" i="12"/>
  <c r="Y262" i="12"/>
  <c r="AC309" i="11"/>
  <c r="AB309" i="11"/>
  <c r="Y309" i="11"/>
  <c r="AC173" i="9"/>
  <c r="AB173" i="9"/>
  <c r="Y173" i="9"/>
  <c r="Y168" i="14"/>
  <c r="AB168" i="14"/>
  <c r="AC168" i="14"/>
  <c r="AB165" i="12"/>
  <c r="AC165" i="12"/>
  <c r="Y165" i="12"/>
  <c r="AB91" i="12"/>
  <c r="AC91" i="12"/>
  <c r="Y91" i="12"/>
  <c r="AB255" i="11"/>
  <c r="Y255" i="11"/>
  <c r="AC255" i="11"/>
  <c r="AT94" i="14"/>
  <c r="AU94" i="14"/>
  <c r="Y275" i="14"/>
  <c r="AB275" i="14"/>
  <c r="AC275" i="14"/>
  <c r="AC41" i="12"/>
  <c r="Y41" i="12"/>
  <c r="AB41" i="12"/>
  <c r="AT294" i="14"/>
  <c r="AU294" i="14"/>
  <c r="Y330" i="12"/>
  <c r="AB330" i="12"/>
  <c r="AC330" i="12"/>
  <c r="AB27" i="12"/>
  <c r="AC27" i="12"/>
  <c r="Y27" i="12"/>
  <c r="Y272" i="14"/>
  <c r="AB272" i="14"/>
  <c r="AC272" i="14"/>
  <c r="Y339" i="12"/>
  <c r="AC339" i="12"/>
  <c r="AB339" i="12"/>
  <c r="Y59" i="12"/>
  <c r="AB59" i="12"/>
  <c r="AC59" i="12"/>
  <c r="AB154" i="9"/>
  <c r="Y154" i="9"/>
  <c r="AC154" i="9"/>
  <c r="AB181" i="14"/>
  <c r="Y181" i="14"/>
  <c r="AC181" i="14"/>
  <c r="AU74" i="14"/>
  <c r="AT74" i="14"/>
  <c r="AU329" i="14"/>
  <c r="AT329" i="14"/>
  <c r="Y24" i="14"/>
  <c r="AB24" i="14"/>
  <c r="AC24" i="14"/>
  <c r="AT87" i="14"/>
  <c r="AU87" i="14"/>
  <c r="Y84" i="14"/>
  <c r="AB84" i="14"/>
  <c r="AC84" i="14"/>
  <c r="AB98" i="12"/>
  <c r="Y98" i="12"/>
  <c r="AC98" i="12"/>
  <c r="Y175" i="9"/>
  <c r="AC175" i="9"/>
  <c r="AB175" i="9"/>
  <c r="AC253" i="9"/>
  <c r="AB253" i="9"/>
  <c r="Y253" i="9"/>
  <c r="AB174" i="9"/>
  <c r="Y174" i="9"/>
  <c r="AC174" i="9"/>
  <c r="AU353" i="14"/>
  <c r="AT353" i="14"/>
  <c r="AB180" i="12"/>
  <c r="Y180" i="12"/>
  <c r="AC180" i="12"/>
  <c r="AB294" i="11"/>
  <c r="AC294" i="11"/>
  <c r="Y294" i="11"/>
  <c r="AT69" i="14"/>
  <c r="AU69" i="14"/>
  <c r="Y166" i="12"/>
  <c r="AB166" i="12"/>
  <c r="AC166" i="12"/>
  <c r="AB15" i="14"/>
  <c r="Y15" i="14"/>
  <c r="AC15" i="14"/>
  <c r="AB231" i="14"/>
  <c r="AC231" i="14"/>
  <c r="Y231" i="14"/>
  <c r="Y363" i="12"/>
  <c r="AB363" i="12"/>
  <c r="AC363" i="12"/>
  <c r="AC239" i="12"/>
  <c r="Y239" i="12"/>
  <c r="AB239" i="12"/>
  <c r="Y49" i="12"/>
  <c r="AC49" i="12"/>
  <c r="AB49" i="12"/>
  <c r="Y57" i="9"/>
  <c r="AC57" i="9"/>
  <c r="AB57" i="9"/>
  <c r="AC14" i="9"/>
  <c r="AB14" i="9"/>
  <c r="Y14" i="9"/>
  <c r="AT142" i="14"/>
  <c r="AU142" i="14"/>
  <c r="AB341" i="14"/>
  <c r="Y341" i="14"/>
  <c r="AC341" i="14"/>
  <c r="AC152" i="11"/>
  <c r="AB152" i="11"/>
  <c r="Y152" i="11"/>
  <c r="Y289" i="12"/>
  <c r="AB289" i="12"/>
  <c r="AC289" i="12"/>
  <c r="Y313" i="11"/>
  <c r="AB313" i="11"/>
  <c r="AC313" i="11"/>
  <c r="AC260" i="11"/>
  <c r="AB260" i="11"/>
  <c r="Y260" i="11"/>
  <c r="AT361" i="14"/>
  <c r="AU361" i="14"/>
  <c r="Y343" i="14"/>
  <c r="AB343" i="14"/>
  <c r="AC343" i="14"/>
  <c r="AB102" i="12"/>
  <c r="Y102" i="12"/>
  <c r="AC102" i="12"/>
  <c r="AB183" i="11"/>
  <c r="Y183" i="11"/>
  <c r="AC183" i="11"/>
  <c r="AU70" i="14"/>
  <c r="AT70" i="14"/>
  <c r="Y126" i="12"/>
  <c r="AB126" i="12"/>
  <c r="AC126" i="12"/>
  <c r="AU340" i="14"/>
  <c r="AT340" i="14"/>
  <c r="Y349" i="12"/>
  <c r="AB349" i="12"/>
  <c r="AC349" i="12"/>
  <c r="AC58" i="12"/>
  <c r="Y58" i="12"/>
  <c r="AB58" i="12"/>
  <c r="AB350" i="11"/>
  <c r="AC350" i="11"/>
  <c r="Y350" i="11"/>
  <c r="AC72" i="11"/>
  <c r="AB72" i="11"/>
  <c r="Y72" i="11"/>
  <c r="AC84" i="11"/>
  <c r="AB84" i="11"/>
  <c r="Y84" i="11"/>
  <c r="AC139" i="11"/>
  <c r="AB139" i="11"/>
  <c r="Y139" i="11"/>
  <c r="AC217" i="9"/>
  <c r="AB217" i="9"/>
  <c r="Y217" i="9"/>
  <c r="Y157" i="11"/>
  <c r="AC157" i="11"/>
  <c r="AB157" i="11"/>
  <c r="AC221" i="12"/>
  <c r="Y221" i="12"/>
  <c r="AB221" i="12"/>
  <c r="AB256" i="12"/>
  <c r="AC256" i="12"/>
  <c r="Y256" i="12"/>
  <c r="AB204" i="9"/>
  <c r="Y204" i="9"/>
  <c r="AC204" i="9"/>
  <c r="AB272" i="11"/>
  <c r="AC272" i="11"/>
  <c r="Y272" i="11"/>
  <c r="AU328" i="14"/>
  <c r="AT328" i="14"/>
  <c r="Y193" i="14"/>
  <c r="AB193" i="14"/>
  <c r="AC193" i="14"/>
  <c r="Y323" i="11"/>
  <c r="AB323" i="11"/>
  <c r="AC323" i="11"/>
  <c r="AB190" i="12"/>
  <c r="AC190" i="12"/>
  <c r="Y190" i="12"/>
  <c r="AU292" i="14"/>
  <c r="AT292" i="14"/>
  <c r="AB361" i="11"/>
  <c r="AC361" i="11"/>
  <c r="Y361" i="11"/>
  <c r="AC58" i="9"/>
  <c r="AB58" i="9"/>
  <c r="Y58" i="9"/>
  <c r="Y257" i="12"/>
  <c r="AB257" i="12"/>
  <c r="AC257" i="12"/>
  <c r="AC186" i="14"/>
  <c r="AB186" i="14"/>
  <c r="Y186" i="14"/>
  <c r="AC236" i="14"/>
  <c r="Y236" i="14"/>
  <c r="AB236" i="14"/>
  <c r="AT136" i="14"/>
  <c r="AU136" i="14"/>
  <c r="AT129" i="14"/>
  <c r="AU129" i="14"/>
  <c r="AU106" i="14"/>
  <c r="AT106" i="14"/>
  <c r="AT18" i="14"/>
  <c r="AU18" i="14"/>
  <c r="AC204" i="14"/>
  <c r="AB204" i="14"/>
  <c r="Y204" i="14"/>
  <c r="AB194" i="9"/>
  <c r="Y194" i="9"/>
  <c r="AC194" i="9"/>
  <c r="AC322" i="14"/>
  <c r="Y322" i="14"/>
  <c r="AB322" i="14"/>
  <c r="Y82" i="9"/>
  <c r="AB82" i="9"/>
  <c r="AC82" i="9"/>
  <c r="AB231" i="11"/>
  <c r="Y231" i="11"/>
  <c r="AC231" i="11"/>
  <c r="AU203" i="14"/>
  <c r="AT203" i="14"/>
  <c r="AB335" i="11"/>
  <c r="AC335" i="11"/>
  <c r="Y335" i="11"/>
  <c r="AC342" i="14"/>
  <c r="AB342" i="14"/>
  <c r="Y342" i="14"/>
  <c r="AT100" i="14"/>
  <c r="AU100" i="14"/>
  <c r="Y7" i="14"/>
  <c r="AB7" i="14"/>
  <c r="AC7" i="14"/>
  <c r="Y359" i="9"/>
  <c r="AC359" i="9"/>
  <c r="AB359" i="9"/>
  <c r="AT256" i="14"/>
  <c r="AU256" i="14"/>
  <c r="Y218" i="14"/>
  <c r="AC218" i="14"/>
  <c r="AB218" i="14"/>
  <c r="Y17" i="9"/>
  <c r="AC17" i="9"/>
  <c r="AB17" i="9"/>
  <c r="Y356" i="9"/>
  <c r="AC356" i="9"/>
  <c r="AB356" i="9"/>
  <c r="AT85" i="14"/>
  <c r="AU85" i="14"/>
  <c r="AT244" i="14"/>
  <c r="AU244" i="14"/>
  <c r="Y313" i="14"/>
  <c r="AB313" i="14"/>
  <c r="AC313" i="14"/>
  <c r="AT257" i="14"/>
  <c r="AU257" i="14"/>
  <c r="AB125" i="14"/>
  <c r="AC125" i="14"/>
  <c r="Y125" i="14"/>
  <c r="Y332" i="12"/>
  <c r="AB332" i="12"/>
  <c r="AC332" i="12"/>
  <c r="AB48" i="12"/>
  <c r="AC48" i="12"/>
  <c r="Y48" i="12"/>
  <c r="AB267" i="11"/>
  <c r="Y267" i="11"/>
  <c r="AC267" i="11"/>
  <c r="AU37" i="14"/>
  <c r="AT37" i="14"/>
  <c r="AB44" i="9"/>
  <c r="Y44" i="9"/>
  <c r="AC44" i="9"/>
  <c r="Y118" i="9"/>
  <c r="AC118" i="9"/>
  <c r="AB118" i="9"/>
  <c r="AC67" i="14"/>
  <c r="Y67" i="14"/>
  <c r="AB67" i="14"/>
  <c r="AB320" i="12"/>
  <c r="AC320" i="12"/>
  <c r="Y320" i="12"/>
  <c r="Y15" i="12"/>
  <c r="AC15" i="12"/>
  <c r="AB15" i="12"/>
  <c r="AC103" i="11"/>
  <c r="AB103" i="11"/>
  <c r="Y103" i="11"/>
  <c r="Y64" i="12"/>
  <c r="AB64" i="12"/>
  <c r="AC64" i="12"/>
  <c r="G5" i="6"/>
  <c r="AC202" i="9"/>
  <c r="AB202" i="9"/>
  <c r="Y202" i="9"/>
  <c r="AB242" i="9"/>
  <c r="Y242" i="9"/>
  <c r="AC242" i="9"/>
  <c r="Y9" i="14"/>
  <c r="AB9" i="14"/>
  <c r="AC9" i="14"/>
  <c r="AB210" i="9"/>
  <c r="AC210" i="9"/>
  <c r="Y210" i="9"/>
  <c r="AC255" i="14"/>
  <c r="AB255" i="14"/>
  <c r="Y255" i="14"/>
  <c r="AB340" i="12"/>
  <c r="AC340" i="12"/>
  <c r="Y340" i="12"/>
  <c r="Y342" i="12"/>
  <c r="AC342" i="12"/>
  <c r="AB342" i="12"/>
  <c r="AB89" i="11"/>
  <c r="Y89" i="11"/>
  <c r="AC89" i="11"/>
  <c r="AC326" i="11"/>
  <c r="Y326" i="11"/>
  <c r="AB326" i="11"/>
  <c r="AB197" i="11"/>
  <c r="Y197" i="11"/>
  <c r="AC197" i="11"/>
  <c r="AU56" i="14"/>
  <c r="AT56" i="14"/>
  <c r="Y64" i="9"/>
  <c r="AC64" i="9"/>
  <c r="AB64" i="9"/>
  <c r="AC298" i="14"/>
  <c r="AB298" i="14"/>
  <c r="Y298" i="14"/>
  <c r="AB32" i="14"/>
  <c r="AC32" i="14"/>
  <c r="Y32" i="14"/>
  <c r="AC241" i="12"/>
  <c r="Y241" i="12"/>
  <c r="AB241" i="12"/>
  <c r="AC87" i="11"/>
  <c r="AB87" i="11"/>
  <c r="Y87" i="11"/>
  <c r="AB104" i="14"/>
  <c r="AC104" i="14"/>
  <c r="Y104" i="14"/>
  <c r="AC238" i="12"/>
  <c r="Y238" i="12"/>
  <c r="AB238" i="12"/>
  <c r="AC322" i="9"/>
  <c r="AB322" i="9"/>
  <c r="Y322" i="9"/>
  <c r="AC218" i="11"/>
  <c r="AB218" i="11"/>
  <c r="Y218" i="11"/>
  <c r="AC20" i="9"/>
  <c r="AB20" i="9"/>
  <c r="Y20" i="9"/>
  <c r="AT240" i="14"/>
  <c r="AU240" i="14"/>
  <c r="AB24" i="12"/>
  <c r="AC24" i="12"/>
  <c r="Y24" i="12"/>
  <c r="Y229" i="11"/>
  <c r="AC229" i="11"/>
  <c r="AB229" i="11"/>
  <c r="AB215" i="11"/>
  <c r="Y215" i="11"/>
  <c r="AC215" i="11"/>
  <c r="Y91" i="11"/>
  <c r="AC91" i="11"/>
  <c r="AB91" i="11"/>
  <c r="Y236" i="9"/>
  <c r="AC236" i="9"/>
  <c r="AB236" i="9"/>
  <c r="AC323" i="9"/>
  <c r="AB323" i="9"/>
  <c r="Y323" i="9"/>
  <c r="Y273" i="9"/>
  <c r="AC273" i="9"/>
  <c r="AB273" i="9"/>
  <c r="Y290" i="9"/>
  <c r="AC290" i="9"/>
  <c r="AB290" i="9"/>
  <c r="AC266" i="12"/>
  <c r="Y266" i="12"/>
  <c r="AB266" i="12"/>
  <c r="AU236" i="14"/>
  <c r="AT236" i="14"/>
  <c r="AU259" i="14"/>
  <c r="AT259" i="14"/>
  <c r="AU76" i="14"/>
  <c r="AT76" i="14"/>
  <c r="AC353" i="12"/>
  <c r="Y353" i="12"/>
  <c r="AB353" i="12"/>
  <c r="AC63" i="14"/>
  <c r="Y63" i="14"/>
  <c r="AB63" i="14"/>
  <c r="Y97" i="11"/>
  <c r="AC97" i="11"/>
  <c r="AB97" i="11"/>
  <c r="AB28" i="9"/>
  <c r="Y28" i="9"/>
  <c r="AC28" i="9"/>
  <c r="AC343" i="9"/>
  <c r="AB343" i="9"/>
  <c r="Y343" i="9"/>
  <c r="AC347" i="9"/>
  <c r="AB347" i="9"/>
  <c r="Y347" i="9"/>
  <c r="AU165" i="14"/>
  <c r="AT165" i="14"/>
  <c r="AC61" i="12"/>
  <c r="AB61" i="12"/>
  <c r="Y61" i="12"/>
  <c r="AB82" i="12"/>
  <c r="AC82" i="12"/>
  <c r="Y82" i="12"/>
  <c r="Y9" i="11"/>
  <c r="AC9" i="11"/>
  <c r="AB9" i="11"/>
  <c r="AT249" i="14"/>
  <c r="AU249" i="14"/>
  <c r="Y342" i="11"/>
  <c r="AB342" i="11"/>
  <c r="AC342" i="11"/>
  <c r="AB22" i="9"/>
  <c r="Y22" i="9"/>
  <c r="AC22" i="9"/>
  <c r="AT120" i="14"/>
  <c r="AU120" i="14"/>
  <c r="AC248" i="14"/>
  <c r="AB248" i="14"/>
  <c r="Y248" i="14"/>
  <c r="Y38" i="14"/>
  <c r="AB38" i="14"/>
  <c r="AC38" i="14"/>
  <c r="AC78" i="12"/>
  <c r="AB78" i="12"/>
  <c r="Y78" i="12"/>
  <c r="AC314" i="11"/>
  <c r="Y314" i="11"/>
  <c r="AB314" i="11"/>
  <c r="AB19" i="11"/>
  <c r="Y19" i="11"/>
  <c r="AC19" i="11"/>
  <c r="C3" i="6"/>
  <c r="AC230" i="14"/>
  <c r="Y230" i="14"/>
  <c r="AB230" i="14"/>
  <c r="AC295" i="9"/>
  <c r="AB295" i="9"/>
  <c r="Y295" i="9"/>
  <c r="AB258" i="9"/>
  <c r="Y258" i="9"/>
  <c r="AC258" i="9"/>
  <c r="Y240" i="14"/>
  <c r="AC240" i="14"/>
  <c r="AB240" i="14"/>
  <c r="Y258" i="12"/>
  <c r="AB258" i="12"/>
  <c r="AC258" i="12"/>
  <c r="AU140" i="14"/>
  <c r="AT140" i="14"/>
  <c r="Y306" i="14"/>
  <c r="AC306" i="14"/>
  <c r="AB306" i="14"/>
  <c r="Y193" i="12"/>
  <c r="AB193" i="12"/>
  <c r="AC193" i="12"/>
  <c r="AC134" i="9"/>
  <c r="Y134" i="9"/>
  <c r="AB134" i="9"/>
  <c r="AC367" i="9"/>
  <c r="AB367" i="9"/>
  <c r="Y367" i="9"/>
  <c r="Y151" i="9"/>
  <c r="AC151" i="9"/>
  <c r="AB151" i="9"/>
  <c r="AT182" i="14"/>
  <c r="AU182" i="14"/>
  <c r="AU339" i="14"/>
  <c r="AT339" i="14"/>
  <c r="AB284" i="14"/>
  <c r="AC284" i="14"/>
  <c r="Y284" i="14"/>
  <c r="Y33" i="12"/>
  <c r="AB33" i="12"/>
  <c r="AC33" i="12"/>
  <c r="AC146" i="11"/>
  <c r="AB146" i="11"/>
  <c r="Y146" i="11"/>
  <c r="AC318" i="9"/>
  <c r="AB318" i="9"/>
  <c r="Y318" i="9"/>
  <c r="AB105" i="9"/>
  <c r="Y105" i="9"/>
  <c r="AC105" i="9"/>
  <c r="AC205" i="9"/>
  <c r="AB205" i="9"/>
  <c r="Y205" i="9"/>
  <c r="AB107" i="14"/>
  <c r="Y107" i="14"/>
  <c r="AC107" i="14"/>
  <c r="AC192" i="9"/>
  <c r="Y192" i="9"/>
  <c r="AB192" i="9"/>
  <c r="Y8" i="12"/>
  <c r="AB8" i="12"/>
  <c r="AC8" i="12"/>
  <c r="Y243" i="9"/>
  <c r="AC243" i="9"/>
  <c r="AB243" i="9"/>
  <c r="AC254" i="14"/>
  <c r="AB254" i="14"/>
  <c r="Y254" i="14"/>
  <c r="AC188" i="14"/>
  <c r="Y188" i="14"/>
  <c r="AB188" i="14"/>
  <c r="Y293" i="12"/>
  <c r="AB293" i="12"/>
  <c r="AC293" i="12"/>
  <c r="AT90" i="14"/>
  <c r="AU90" i="14"/>
  <c r="Y162" i="14"/>
  <c r="AC162" i="14"/>
  <c r="AB162" i="14"/>
  <c r="AU269" i="14"/>
  <c r="AT269" i="14"/>
  <c r="Y232" i="12"/>
  <c r="AB232" i="12"/>
  <c r="AC232" i="12"/>
  <c r="AU126" i="14"/>
  <c r="AT126" i="14"/>
  <c r="AC38" i="9"/>
  <c r="AB38" i="9"/>
  <c r="Y38" i="9"/>
  <c r="Y52" i="12"/>
  <c r="AB52" i="12"/>
  <c r="AC52" i="12"/>
  <c r="Y136" i="9"/>
  <c r="AC136" i="9"/>
  <c r="AB136" i="9"/>
  <c r="AB26" i="9"/>
  <c r="Y26" i="9"/>
  <c r="AC26" i="9"/>
  <c r="AC315" i="9"/>
  <c r="AB315" i="9"/>
  <c r="Y315" i="9"/>
  <c r="AB133" i="12"/>
  <c r="AC133" i="12"/>
  <c r="Y133" i="12"/>
  <c r="AB183" i="9"/>
  <c r="Y183" i="9"/>
  <c r="AC183" i="9"/>
  <c r="Y149" i="11"/>
  <c r="AC149" i="11"/>
  <c r="AB149" i="11"/>
  <c r="AT124" i="14"/>
  <c r="AU124" i="14"/>
  <c r="Y215" i="14"/>
  <c r="AB215" i="14"/>
  <c r="AC215" i="14"/>
  <c r="AT271" i="14"/>
  <c r="AU271" i="14"/>
  <c r="AT201" i="14"/>
  <c r="AU201" i="14"/>
  <c r="AU313" i="14"/>
  <c r="AT313" i="14"/>
  <c r="AU123" i="14"/>
  <c r="AT123" i="14"/>
  <c r="AT276" i="14"/>
  <c r="AU276" i="14"/>
  <c r="AU25" i="14"/>
  <c r="AT25" i="14"/>
  <c r="AC315" i="12"/>
  <c r="Y315" i="12"/>
  <c r="AB315" i="12"/>
  <c r="AB356" i="14"/>
  <c r="AC356" i="14"/>
  <c r="Y356" i="14"/>
  <c r="AB332" i="14"/>
  <c r="AC332" i="14"/>
  <c r="Y332" i="14"/>
  <c r="AB248" i="11"/>
  <c r="Y248" i="11"/>
  <c r="AC248" i="11"/>
  <c r="AB160" i="14"/>
  <c r="AC160" i="14"/>
  <c r="Y160" i="14"/>
  <c r="AC266" i="14"/>
  <c r="Y266" i="14"/>
  <c r="AB266" i="14"/>
  <c r="AB141" i="12"/>
  <c r="AC141" i="12"/>
  <c r="Y141" i="12"/>
  <c r="Y314" i="9"/>
  <c r="AC314" i="9"/>
  <c r="AB314" i="9"/>
  <c r="AC187" i="9"/>
  <c r="AB187" i="9"/>
  <c r="Y187" i="9"/>
  <c r="AB359" i="14"/>
  <c r="Y359" i="14"/>
  <c r="AC359" i="14"/>
  <c r="AC300" i="12"/>
  <c r="Y300" i="12"/>
  <c r="AB300" i="12"/>
  <c r="Y347" i="12"/>
  <c r="AB347" i="12"/>
  <c r="AC347" i="12"/>
  <c r="AB43" i="11"/>
  <c r="Y43" i="11"/>
  <c r="AC43" i="11"/>
  <c r="AC303" i="11"/>
  <c r="Y303" i="11"/>
  <c r="AB303" i="11"/>
  <c r="Y98" i="9"/>
  <c r="AC98" i="9"/>
  <c r="AB98" i="9"/>
  <c r="AT153" i="14"/>
  <c r="AU153" i="14"/>
  <c r="AT260" i="14"/>
  <c r="AU260" i="14"/>
  <c r="AB314" i="14"/>
  <c r="Y314" i="14"/>
  <c r="AC314" i="14"/>
  <c r="AB198" i="12"/>
  <c r="AC198" i="12"/>
  <c r="Y198" i="12"/>
  <c r="AB185" i="11"/>
  <c r="Y185" i="11"/>
  <c r="AC185" i="11"/>
  <c r="AC67" i="12"/>
  <c r="Y67" i="12"/>
  <c r="AB67" i="12"/>
  <c r="Y168" i="9"/>
  <c r="AC168" i="9"/>
  <c r="AB168" i="9"/>
  <c r="AU59" i="14"/>
  <c r="AT59" i="14"/>
  <c r="Y191" i="14"/>
  <c r="AB191" i="14"/>
  <c r="AC191" i="14"/>
  <c r="Y217" i="12"/>
  <c r="AB217" i="12"/>
  <c r="AC217" i="12"/>
  <c r="AB208" i="9"/>
  <c r="Y208" i="9"/>
  <c r="AC208" i="9"/>
  <c r="AC137" i="9"/>
  <c r="AB137" i="9"/>
  <c r="Y137" i="9"/>
  <c r="AB60" i="9"/>
  <c r="Y60" i="9"/>
  <c r="AC60" i="9"/>
  <c r="AU177" i="14"/>
  <c r="AT177" i="14"/>
  <c r="Y177" i="14"/>
  <c r="AB177" i="14"/>
  <c r="AC177" i="14"/>
  <c r="Y254" i="12"/>
  <c r="AB254" i="12"/>
  <c r="AC254" i="12"/>
  <c r="AU161" i="14"/>
  <c r="AT161" i="14"/>
  <c r="Y132" i="12"/>
  <c r="AB132" i="12"/>
  <c r="AC132" i="12"/>
  <c r="AC306" i="9"/>
  <c r="AB306" i="9"/>
  <c r="Y306" i="9"/>
  <c r="AC219" i="11"/>
  <c r="AB219" i="11"/>
  <c r="Y219" i="11"/>
  <c r="AC278" i="9"/>
  <c r="AB278" i="9"/>
  <c r="Y278" i="9"/>
  <c r="AB366" i="11"/>
  <c r="AC366" i="11"/>
  <c r="Y366" i="11"/>
  <c r="AC112" i="12"/>
  <c r="Y112" i="12"/>
  <c r="AB112" i="12"/>
  <c r="AU202" i="14"/>
  <c r="AT202" i="14"/>
  <c r="Y341" i="12"/>
  <c r="AC341" i="12"/>
  <c r="AB341" i="12"/>
  <c r="Y311" i="11"/>
  <c r="AB311" i="11"/>
  <c r="AC311" i="11"/>
  <c r="AC258" i="11"/>
  <c r="AB258" i="11"/>
  <c r="Y258" i="11"/>
  <c r="AB92" i="11"/>
  <c r="Y92" i="11"/>
  <c r="AC92" i="11"/>
  <c r="Y78" i="9"/>
  <c r="AB78" i="9"/>
  <c r="AC78" i="9"/>
  <c r="AU196" i="14"/>
  <c r="AT196" i="14"/>
  <c r="AC111" i="14"/>
  <c r="Y111" i="14"/>
  <c r="AB111" i="14"/>
  <c r="AC17" i="14"/>
  <c r="AB17" i="14"/>
  <c r="Y17" i="14"/>
  <c r="AB192" i="11"/>
  <c r="Y192" i="11"/>
  <c r="AC192" i="11"/>
  <c r="AB148" i="9"/>
  <c r="Y148" i="9"/>
  <c r="AC148" i="9"/>
  <c r="AC188" i="12"/>
  <c r="Y188" i="12"/>
  <c r="AB188" i="12"/>
  <c r="AC345" i="12"/>
  <c r="AB345" i="12"/>
  <c r="Y345" i="12"/>
  <c r="Y304" i="12"/>
  <c r="AB304" i="12"/>
  <c r="AC304" i="12"/>
  <c r="AB337" i="11"/>
  <c r="AC337" i="11"/>
  <c r="Y337" i="11"/>
  <c r="AT316" i="14"/>
  <c r="AU316" i="14"/>
  <c r="AB85" i="12"/>
  <c r="AC85" i="12"/>
  <c r="Y85" i="12"/>
  <c r="Y27" i="11"/>
  <c r="AC27" i="11"/>
  <c r="AB27" i="11"/>
  <c r="AC8" i="9"/>
  <c r="AB8" i="9"/>
  <c r="Y8" i="9"/>
  <c r="Y99" i="12"/>
  <c r="AB99" i="12"/>
  <c r="AC99" i="12"/>
  <c r="Y262" i="14"/>
  <c r="AC262" i="14"/>
  <c r="AB262" i="14"/>
  <c r="AU105" i="14"/>
  <c r="AT105" i="14"/>
  <c r="AU315" i="14"/>
  <c r="AT315" i="14"/>
  <c r="AB319" i="14"/>
  <c r="AC319" i="14"/>
  <c r="Y319" i="14"/>
  <c r="Y354" i="9"/>
  <c r="AC354" i="9"/>
  <c r="AB354" i="9"/>
  <c r="AC28" i="11"/>
  <c r="AB28" i="11"/>
  <c r="Y28" i="11"/>
  <c r="Y70" i="12"/>
  <c r="AB70" i="12"/>
  <c r="AC70" i="12"/>
  <c r="AC18" i="9"/>
  <c r="AB18" i="9"/>
  <c r="Y18" i="9"/>
  <c r="Y122" i="9"/>
  <c r="AC122" i="9"/>
  <c r="AB122" i="9"/>
  <c r="Y66" i="9"/>
  <c r="AC66" i="9"/>
  <c r="AB66" i="9"/>
  <c r="AT248" i="14"/>
  <c r="AU248" i="14"/>
  <c r="AB101" i="14"/>
  <c r="AC101" i="14"/>
  <c r="Y101" i="14"/>
  <c r="AC208" i="11"/>
  <c r="AB208" i="11"/>
  <c r="Y208" i="11"/>
  <c r="AU163" i="14"/>
  <c r="AT163" i="14"/>
  <c r="AU131" i="14"/>
  <c r="AT131" i="14"/>
  <c r="Y333" i="14"/>
  <c r="AC333" i="14"/>
  <c r="AB333" i="14"/>
  <c r="AB19" i="14"/>
  <c r="Y19" i="14"/>
  <c r="AC19" i="14"/>
  <c r="Y87" i="12"/>
  <c r="AB87" i="12"/>
  <c r="AC87" i="12"/>
  <c r="AT156" i="14"/>
  <c r="AU156" i="14"/>
  <c r="Y361" i="12"/>
  <c r="AB361" i="12"/>
  <c r="AC361" i="12"/>
  <c r="Y315" i="11"/>
  <c r="AC315" i="11"/>
  <c r="AB315" i="11"/>
  <c r="AC186" i="11"/>
  <c r="AB186" i="11"/>
  <c r="Y186" i="11"/>
  <c r="AC305" i="9"/>
  <c r="AB305" i="9"/>
  <c r="Y305" i="9"/>
  <c r="AC242" i="11"/>
  <c r="AB242" i="11"/>
  <c r="Y242" i="11"/>
  <c r="AU162" i="14"/>
  <c r="AT162" i="14"/>
  <c r="Y145" i="14"/>
  <c r="AC145" i="14"/>
  <c r="AB145" i="14"/>
  <c r="Y143" i="12"/>
  <c r="AC143" i="12"/>
  <c r="AB143" i="12"/>
  <c r="AB104" i="11"/>
  <c r="Y104" i="11"/>
  <c r="AC104" i="11"/>
  <c r="AC280" i="11"/>
  <c r="Y280" i="11"/>
  <c r="AB280" i="11"/>
  <c r="AC105" i="11"/>
  <c r="AB105" i="11"/>
  <c r="Y105" i="11"/>
  <c r="AT92" i="14"/>
  <c r="AU92" i="14"/>
  <c r="AC189" i="14"/>
  <c r="Y189" i="14"/>
  <c r="AB189" i="14"/>
  <c r="AT306" i="14"/>
  <c r="AU306" i="14"/>
  <c r="AB338" i="12"/>
  <c r="AC338" i="12"/>
  <c r="Y338" i="12"/>
  <c r="Y295" i="14"/>
  <c r="AB295" i="14"/>
  <c r="AC295" i="14"/>
  <c r="AC120" i="11"/>
  <c r="AB120" i="11"/>
  <c r="Y120" i="11"/>
  <c r="Y324" i="11"/>
  <c r="AB324" i="11"/>
  <c r="AC324" i="11"/>
  <c r="AB324" i="9"/>
  <c r="Y324" i="9"/>
  <c r="AC324" i="9"/>
  <c r="AC311" i="12"/>
  <c r="Y311" i="12"/>
  <c r="AB311" i="12"/>
  <c r="Y103" i="12"/>
  <c r="AB103" i="12"/>
  <c r="AC103" i="12"/>
  <c r="Y85" i="14"/>
  <c r="AB85" i="14"/>
  <c r="AC85" i="14"/>
  <c r="Y231" i="12"/>
  <c r="AB231" i="12"/>
  <c r="AC231" i="12"/>
  <c r="AC291" i="9"/>
  <c r="Y291" i="9"/>
  <c r="AB291" i="9"/>
  <c r="AU49" i="14"/>
  <c r="AT49" i="14"/>
  <c r="AC94" i="14"/>
  <c r="Y94" i="14"/>
  <c r="AB94" i="14"/>
  <c r="AC11" i="9"/>
  <c r="AB11" i="9"/>
  <c r="Y11" i="9"/>
  <c r="AU286" i="14"/>
  <c r="AT286" i="14"/>
  <c r="AC82" i="14"/>
  <c r="Y82" i="14"/>
  <c r="AB82" i="14"/>
  <c r="Y241" i="9"/>
  <c r="AC241" i="9"/>
  <c r="AB241" i="9"/>
  <c r="Y308" i="14"/>
  <c r="AB308" i="14"/>
  <c r="AC308" i="14"/>
  <c r="Y22" i="11"/>
  <c r="AC22" i="11"/>
  <c r="AB22" i="11"/>
  <c r="AU104" i="14"/>
  <c r="AT104" i="14"/>
  <c r="AC141" i="9"/>
  <c r="AB141" i="9"/>
  <c r="Y141" i="9"/>
  <c r="AC272" i="9"/>
  <c r="AB272" i="9"/>
  <c r="Y272" i="9"/>
  <c r="AB4" i="11"/>
  <c r="Y4" i="11"/>
  <c r="AC4" i="11"/>
  <c r="AC113" i="11"/>
  <c r="AB113" i="11"/>
  <c r="Y113" i="11"/>
  <c r="AU195" i="14"/>
  <c r="AT195" i="14"/>
  <c r="AU238" i="14"/>
  <c r="AT238" i="14"/>
  <c r="Y94" i="12"/>
  <c r="AB94" i="12"/>
  <c r="AC94" i="12"/>
  <c r="AC316" i="11"/>
  <c r="Y316" i="11"/>
  <c r="AB316" i="11"/>
  <c r="Y235" i="14"/>
  <c r="AC235" i="14"/>
  <c r="AB235" i="14"/>
  <c r="AB101" i="11"/>
  <c r="Y101" i="11"/>
  <c r="AC101" i="11"/>
  <c r="AC77" i="9"/>
  <c r="Y77" i="9"/>
  <c r="AB77" i="9"/>
  <c r="AB29" i="9"/>
  <c r="AC29" i="9"/>
  <c r="Y29" i="9"/>
  <c r="AC56" i="14"/>
  <c r="Y56" i="14"/>
  <c r="AB56" i="14"/>
  <c r="Y152" i="9"/>
  <c r="AC152" i="9"/>
  <c r="AB152" i="9"/>
  <c r="Y108" i="11"/>
  <c r="AC108" i="11"/>
  <c r="AB108" i="11"/>
  <c r="AB200" i="11"/>
  <c r="Y200" i="11"/>
  <c r="AC200" i="11"/>
  <c r="AT133" i="14"/>
  <c r="AU133" i="14"/>
  <c r="AC81" i="12"/>
  <c r="Y81" i="12"/>
  <c r="AB81" i="12"/>
  <c r="AC196" i="12"/>
  <c r="AB196" i="12"/>
  <c r="Y196" i="12"/>
  <c r="AC343" i="11"/>
  <c r="Y343" i="11"/>
  <c r="AB343" i="11"/>
  <c r="AC281" i="11"/>
  <c r="AB281" i="11"/>
  <c r="Y281" i="11"/>
  <c r="AC24" i="11"/>
  <c r="AB24" i="11"/>
  <c r="Y24" i="11"/>
  <c r="AB284" i="9"/>
  <c r="Y284" i="9"/>
  <c r="AC284" i="9"/>
  <c r="Y147" i="12"/>
  <c r="AB147" i="12"/>
  <c r="AC147" i="12"/>
  <c r="AC43" i="9"/>
  <c r="AB43" i="9"/>
  <c r="Y43" i="9"/>
  <c r="AT273" i="14"/>
  <c r="AU273" i="14"/>
  <c r="AB363" i="14"/>
  <c r="Y363" i="14"/>
  <c r="AC363" i="14"/>
  <c r="Y209" i="14"/>
  <c r="AB209" i="14"/>
  <c r="AC209" i="14"/>
  <c r="Y306" i="11"/>
  <c r="AB306" i="11"/>
  <c r="AC306" i="11"/>
  <c r="AC361" i="9"/>
  <c r="AB361" i="9"/>
  <c r="Y361" i="9"/>
  <c r="Y20" i="14"/>
  <c r="AB20" i="14"/>
  <c r="AC20" i="14"/>
  <c r="AT345" i="14"/>
  <c r="AU345" i="14"/>
  <c r="AT143" i="14"/>
  <c r="AU143" i="14"/>
  <c r="AT242" i="14"/>
  <c r="AU242" i="14"/>
  <c r="AU206" i="14"/>
  <c r="AT206" i="14"/>
  <c r="AC148" i="14"/>
  <c r="AB148" i="14"/>
  <c r="Y148" i="14"/>
  <c r="Y266" i="9"/>
  <c r="AC266" i="9"/>
  <c r="AB266" i="9"/>
  <c r="AU64" i="14"/>
  <c r="AT64" i="14"/>
  <c r="AB180" i="11"/>
  <c r="Y180" i="11"/>
  <c r="AC180" i="11"/>
  <c r="Y253" i="11"/>
  <c r="AB253" i="11"/>
  <c r="AC253" i="11"/>
  <c r="AB158" i="9"/>
  <c r="Y158" i="9"/>
  <c r="AC158" i="9"/>
  <c r="AT209" i="14"/>
  <c r="AU209" i="14"/>
  <c r="AB61" i="11"/>
  <c r="Y61" i="11"/>
  <c r="AC61" i="11"/>
  <c r="Y312" i="11"/>
  <c r="AB312" i="11"/>
  <c r="AC312" i="11"/>
  <c r="AC343" i="12"/>
  <c r="Y343" i="12"/>
  <c r="AB343" i="12"/>
  <c r="AT53" i="14"/>
  <c r="AU53" i="14"/>
  <c r="Y155" i="14"/>
  <c r="AB155" i="14"/>
  <c r="AC155" i="14"/>
  <c r="Y237" i="12"/>
  <c r="AB237" i="12"/>
  <c r="AC237" i="12"/>
  <c r="Y88" i="9"/>
  <c r="AC88" i="9"/>
  <c r="AB88" i="9"/>
  <c r="AC217" i="14"/>
  <c r="Y217" i="14"/>
  <c r="AB217" i="14"/>
  <c r="Y222" i="12"/>
  <c r="AB222" i="12"/>
  <c r="AC222" i="12"/>
  <c r="AU321" i="14"/>
  <c r="AT321" i="14"/>
  <c r="AT215" i="14"/>
  <c r="AU215" i="14"/>
  <c r="AC182" i="12"/>
  <c r="Y182" i="12"/>
  <c r="AB182" i="12"/>
  <c r="AC47" i="14"/>
  <c r="Y47" i="14"/>
  <c r="AB47" i="14"/>
  <c r="Y273" i="12"/>
  <c r="AB273" i="12"/>
  <c r="AC273" i="12"/>
  <c r="Y218" i="12"/>
  <c r="AB218" i="12"/>
  <c r="AC218" i="12"/>
  <c r="Y66" i="12"/>
  <c r="AB66" i="12"/>
  <c r="AC66" i="12"/>
  <c r="AU62" i="14"/>
  <c r="AT62" i="14"/>
  <c r="Y312" i="12"/>
  <c r="AB312" i="12"/>
  <c r="AC312" i="12"/>
  <c r="AU287" i="14"/>
  <c r="AT287" i="14"/>
  <c r="Y302" i="12"/>
  <c r="AC302" i="12"/>
  <c r="AB302" i="12"/>
  <c r="AB153" i="12"/>
  <c r="Y153" i="12"/>
  <c r="AC153" i="12"/>
  <c r="AC196" i="9"/>
  <c r="AB196" i="9"/>
  <c r="Y196" i="9"/>
  <c r="Y202" i="11"/>
  <c r="AB202" i="11"/>
  <c r="AC202" i="11"/>
  <c r="AC264" i="9"/>
  <c r="AB264" i="9"/>
  <c r="Y264" i="9"/>
  <c r="AC348" i="14"/>
  <c r="AB348" i="14"/>
  <c r="Y348" i="14"/>
  <c r="AC199" i="14"/>
  <c r="AB199" i="14"/>
  <c r="Y199" i="14"/>
  <c r="AC55" i="9"/>
  <c r="Y55" i="9"/>
  <c r="AB55" i="9"/>
  <c r="AB335" i="14"/>
  <c r="AC335" i="14"/>
  <c r="Y335" i="14"/>
  <c r="AC199" i="12"/>
  <c r="Y199" i="12"/>
  <c r="AB199" i="12"/>
  <c r="AC290" i="11"/>
  <c r="Y290" i="11"/>
  <c r="AB290" i="11"/>
  <c r="AB167" i="11"/>
  <c r="Y167" i="11"/>
  <c r="AC167" i="11"/>
  <c r="AB57" i="11"/>
  <c r="Y57" i="11"/>
  <c r="AC57" i="11"/>
  <c r="AC118" i="14"/>
  <c r="Y118" i="14"/>
  <c r="AB118" i="14"/>
  <c r="Y29" i="12"/>
  <c r="AB29" i="12"/>
  <c r="AC29" i="12"/>
  <c r="Y170" i="11"/>
  <c r="AC170" i="11"/>
  <c r="AB170" i="11"/>
  <c r="AB296" i="14"/>
  <c r="Y296" i="14"/>
  <c r="AC296" i="14"/>
  <c r="AC81" i="9"/>
  <c r="AB81" i="9"/>
  <c r="Y81" i="9"/>
  <c r="AC174" i="11"/>
  <c r="AB174" i="11"/>
  <c r="Y174" i="11"/>
  <c r="AU151" i="14"/>
  <c r="AT151" i="14"/>
  <c r="AB114" i="11"/>
  <c r="Y114" i="11"/>
  <c r="AC114" i="11"/>
  <c r="AC225" i="9"/>
  <c r="AB225" i="9"/>
  <c r="Y225" i="9"/>
  <c r="AT198" i="14"/>
  <c r="AU198" i="14"/>
  <c r="AT22" i="14"/>
  <c r="AU22" i="14"/>
  <c r="AC354" i="12"/>
  <c r="Y354" i="12"/>
  <c r="AB354" i="12"/>
  <c r="Y311" i="14"/>
  <c r="AC311" i="14"/>
  <c r="AB311" i="14"/>
  <c r="Y117" i="14"/>
  <c r="AC117" i="14"/>
  <c r="AB117" i="14"/>
  <c r="AB226" i="12"/>
  <c r="AC226" i="12"/>
  <c r="Y226" i="12"/>
  <c r="AC344" i="12"/>
  <c r="Y344" i="12"/>
  <c r="AB344" i="12"/>
  <c r="Y194" i="14"/>
  <c r="AB194" i="14"/>
  <c r="AC194" i="14"/>
  <c r="AB260" i="14"/>
  <c r="AC260" i="14"/>
  <c r="Y260" i="14"/>
  <c r="AB177" i="9"/>
  <c r="Y177" i="9"/>
  <c r="AC177" i="9"/>
  <c r="Y203" i="12"/>
  <c r="AC203" i="12"/>
  <c r="AB203" i="12"/>
  <c r="AB83" i="11"/>
  <c r="Y83" i="11"/>
  <c r="AC83" i="11"/>
  <c r="AB234" i="9"/>
  <c r="Y234" i="9"/>
  <c r="AC234" i="9"/>
  <c r="AC100" i="9"/>
  <c r="AB100" i="9"/>
  <c r="Y100" i="9"/>
  <c r="AC116" i="11"/>
  <c r="AB116" i="11"/>
  <c r="Y116" i="11"/>
  <c r="AC323" i="14"/>
  <c r="Y323" i="14"/>
  <c r="AB323" i="14"/>
  <c r="Y212" i="14"/>
  <c r="AB212" i="14"/>
  <c r="AC212" i="14"/>
  <c r="Y115" i="14"/>
  <c r="AC115" i="14"/>
  <c r="AB115" i="14"/>
  <c r="AB206" i="12"/>
  <c r="AC206" i="12"/>
  <c r="Y206" i="12"/>
  <c r="Y121" i="14"/>
  <c r="AB121" i="14"/>
  <c r="AC121" i="14"/>
  <c r="Y73" i="14"/>
  <c r="AB73" i="14"/>
  <c r="AC73" i="14"/>
  <c r="AB269" i="11"/>
  <c r="Y269" i="11"/>
  <c r="AC269" i="11"/>
  <c r="Y213" i="11"/>
  <c r="AC213" i="11"/>
  <c r="AB213" i="11"/>
  <c r="AC276" i="11"/>
  <c r="AB276" i="11"/>
  <c r="Y276" i="11"/>
  <c r="AB86" i="14"/>
  <c r="AC86" i="14"/>
  <c r="Y86" i="14"/>
  <c r="AB306" i="12"/>
  <c r="AC306" i="12"/>
  <c r="Y306" i="12"/>
  <c r="AC13" i="9"/>
  <c r="AB13" i="9"/>
  <c r="Y13" i="9"/>
  <c r="AB327" i="14"/>
  <c r="Y327" i="14"/>
  <c r="AC327" i="14"/>
  <c r="AB362" i="12"/>
  <c r="Y362" i="12"/>
  <c r="AC362" i="12"/>
  <c r="AC274" i="11"/>
  <c r="AB274" i="11"/>
  <c r="Y274" i="11"/>
  <c r="Y53" i="9"/>
  <c r="AC53" i="9"/>
  <c r="AB53" i="9"/>
  <c r="Y265" i="11"/>
  <c r="AC265" i="11"/>
  <c r="AB265" i="11"/>
  <c r="AU21" i="14"/>
  <c r="AT21" i="14"/>
  <c r="Y184" i="14"/>
  <c r="AB184" i="14"/>
  <c r="AC184" i="14"/>
  <c r="AB261" i="14"/>
  <c r="Y261" i="14"/>
  <c r="AC261" i="14"/>
  <c r="AC328" i="11"/>
  <c r="Y328" i="11"/>
  <c r="AB328" i="11"/>
  <c r="AB69" i="11"/>
  <c r="Y69" i="11"/>
  <c r="AC69" i="11"/>
  <c r="AT211" i="14"/>
  <c r="AU211" i="14"/>
  <c r="AT121" i="14"/>
  <c r="AU121" i="14"/>
  <c r="AU228" i="14"/>
  <c r="AT228" i="14"/>
  <c r="AT295" i="14"/>
  <c r="AU295" i="14"/>
  <c r="AC123" i="14"/>
  <c r="AB123" i="14"/>
  <c r="Y123" i="14"/>
  <c r="Y27" i="14"/>
  <c r="AB27" i="14"/>
  <c r="AC27" i="14"/>
  <c r="AB317" i="12"/>
  <c r="AC317" i="12"/>
  <c r="Y317" i="12"/>
  <c r="AC308" i="11"/>
  <c r="Y308" i="11"/>
  <c r="AB308" i="11"/>
  <c r="AC57" i="12"/>
  <c r="Y57" i="12"/>
  <c r="AB57" i="12"/>
  <c r="AB310" i="12"/>
  <c r="AC310" i="12"/>
  <c r="Y310" i="12"/>
  <c r="AB236" i="11"/>
  <c r="AC236" i="11"/>
  <c r="Y236" i="11"/>
  <c r="Y199" i="9"/>
  <c r="AC199" i="9"/>
  <c r="AB199" i="9"/>
  <c r="Y334" i="14"/>
  <c r="AC334" i="14"/>
  <c r="AB334" i="14"/>
  <c r="Y69" i="12"/>
  <c r="AB69" i="12"/>
  <c r="AC69" i="12"/>
  <c r="AC175" i="11"/>
  <c r="AB175" i="11"/>
  <c r="Y175" i="11"/>
  <c r="AU331" i="14"/>
  <c r="AT331" i="14"/>
  <c r="AC292" i="14"/>
  <c r="Y292" i="14"/>
  <c r="AB292" i="14"/>
  <c r="AC291" i="12"/>
  <c r="Y291" i="12"/>
  <c r="AB291" i="12"/>
  <c r="AB80" i="12"/>
  <c r="AC80" i="12"/>
  <c r="Y80" i="12"/>
  <c r="AC247" i="11"/>
  <c r="AB247" i="11"/>
  <c r="Y247" i="11"/>
  <c r="AC86" i="9"/>
  <c r="Y86" i="9"/>
  <c r="AB86" i="9"/>
  <c r="AC313" i="9"/>
  <c r="AB313" i="9"/>
  <c r="Y313" i="9"/>
  <c r="AU342" i="14"/>
  <c r="AT342" i="14"/>
  <c r="AB45" i="14"/>
  <c r="AC45" i="14"/>
  <c r="Y45" i="14"/>
  <c r="AC71" i="14"/>
  <c r="Y71" i="14"/>
  <c r="AB71" i="14"/>
  <c r="AB327" i="9"/>
  <c r="AC327" i="9"/>
  <c r="Y327" i="9"/>
  <c r="AU200" i="14"/>
  <c r="AT200" i="14"/>
  <c r="Y105" i="12"/>
  <c r="AB105" i="12"/>
  <c r="AC105" i="12"/>
  <c r="Y14" i="12"/>
  <c r="AB14" i="12"/>
  <c r="AC14" i="12"/>
  <c r="AB269" i="9"/>
  <c r="Y269" i="9"/>
  <c r="AC269" i="9"/>
  <c r="AC180" i="9"/>
  <c r="AB180" i="9"/>
  <c r="Y180" i="9"/>
  <c r="AC224" i="12"/>
  <c r="Y224" i="12"/>
  <c r="AB224" i="12"/>
  <c r="AB134" i="14"/>
  <c r="Y134" i="14"/>
  <c r="AC134" i="14"/>
  <c r="AU98" i="14"/>
  <c r="AT98" i="14"/>
  <c r="AC37" i="9"/>
  <c r="Y37" i="9"/>
  <c r="AB37" i="9"/>
  <c r="AC209" i="11"/>
  <c r="Y209" i="11"/>
  <c r="AB209" i="11"/>
  <c r="Y75" i="11"/>
  <c r="AC75" i="11"/>
  <c r="AB75" i="11"/>
  <c r="AU54" i="14"/>
  <c r="AT54" i="14"/>
  <c r="AB151" i="11"/>
  <c r="Y151" i="11"/>
  <c r="AC151" i="11"/>
  <c r="AB150" i="9"/>
  <c r="Y150" i="9"/>
  <c r="AC150" i="9"/>
  <c r="AU48" i="14"/>
  <c r="AT48" i="14"/>
  <c r="AU171" i="14"/>
  <c r="AT171" i="14"/>
  <c r="AB270" i="14"/>
  <c r="Y270" i="14"/>
  <c r="AC270" i="14"/>
  <c r="Y146" i="12"/>
  <c r="AB146" i="12"/>
  <c r="AC146" i="12"/>
  <c r="Y284" i="12"/>
  <c r="AB284" i="12"/>
  <c r="AC284" i="12"/>
  <c r="AB229" i="12"/>
  <c r="AC229" i="12"/>
  <c r="Y229" i="12"/>
  <c r="Y50" i="12"/>
  <c r="AB50" i="12"/>
  <c r="AC50" i="12"/>
  <c r="AB224" i="9"/>
  <c r="AC224" i="9"/>
  <c r="Y224" i="9"/>
  <c r="Y78" i="11"/>
  <c r="AC78" i="11"/>
  <c r="AB78" i="11"/>
  <c r="AC94" i="11"/>
  <c r="AB94" i="11"/>
  <c r="Y94" i="11"/>
  <c r="AC309" i="9"/>
  <c r="AB309" i="9"/>
  <c r="Y309" i="9"/>
  <c r="Y261" i="9"/>
  <c r="AB261" i="9"/>
  <c r="AC261" i="9"/>
  <c r="AT33" i="14"/>
  <c r="AU33" i="14"/>
  <c r="AU332" i="14"/>
  <c r="AT332" i="14"/>
  <c r="AC75" i="12"/>
  <c r="Y75" i="12"/>
  <c r="AB75" i="12"/>
  <c r="AB49" i="9"/>
  <c r="Y49" i="9"/>
  <c r="AC49" i="9"/>
  <c r="AB109" i="11"/>
  <c r="Y109" i="11"/>
  <c r="AC109" i="11"/>
  <c r="Y202" i="14"/>
  <c r="AC202" i="14"/>
  <c r="AB202" i="14"/>
  <c r="Y322" i="12"/>
  <c r="AB322" i="12"/>
  <c r="AC322" i="12"/>
  <c r="AB23" i="14"/>
  <c r="AC23" i="14"/>
  <c r="Y23" i="14"/>
  <c r="AB235" i="11"/>
  <c r="Y235" i="11"/>
  <c r="AC235" i="11"/>
  <c r="AU67" i="14"/>
  <c r="AT67" i="14"/>
  <c r="Y205" i="11"/>
  <c r="AC205" i="11"/>
  <c r="AB205" i="11"/>
  <c r="AC144" i="14"/>
  <c r="Y144" i="14"/>
  <c r="AB144" i="14"/>
  <c r="AB345" i="14"/>
  <c r="Y345" i="14"/>
  <c r="AC345" i="14"/>
  <c r="AU191" i="14"/>
  <c r="AT191" i="14"/>
  <c r="Y301" i="14"/>
  <c r="AB301" i="14"/>
  <c r="AC301" i="14"/>
  <c r="AC321" i="14"/>
  <c r="Y321" i="14"/>
  <c r="AB321" i="14"/>
  <c r="AB216" i="11"/>
  <c r="Y216" i="11"/>
  <c r="AC216" i="11"/>
  <c r="Y251" i="11"/>
  <c r="AC251" i="11"/>
  <c r="AB251" i="11"/>
  <c r="AU231" i="14"/>
  <c r="AT231" i="14"/>
  <c r="AU208" i="14"/>
  <c r="AT208" i="14"/>
  <c r="AB57" i="14"/>
  <c r="AC57" i="14"/>
  <c r="Y57" i="14"/>
  <c r="AB172" i="12"/>
  <c r="AC172" i="12"/>
  <c r="Y172" i="12"/>
  <c r="Y251" i="12"/>
  <c r="AB251" i="12"/>
  <c r="AC251" i="12"/>
  <c r="AB346" i="9"/>
  <c r="Y346" i="9"/>
  <c r="AC346" i="9"/>
  <c r="AB122" i="14"/>
  <c r="AC122" i="14"/>
  <c r="Y122" i="14"/>
  <c r="AB130" i="9"/>
  <c r="Y130" i="9"/>
  <c r="AC130" i="9"/>
  <c r="AC166" i="9"/>
  <c r="AB166" i="9"/>
  <c r="Y166" i="9"/>
  <c r="AB144" i="12"/>
  <c r="Y144" i="12"/>
  <c r="AC144" i="12"/>
  <c r="AC114" i="12"/>
  <c r="Y114" i="12"/>
  <c r="AB114" i="12"/>
  <c r="AC134" i="11"/>
  <c r="AB134" i="11"/>
  <c r="Y134" i="11"/>
  <c r="AC165" i="9"/>
  <c r="Y165" i="9"/>
  <c r="AB165" i="9"/>
  <c r="AC216" i="14"/>
  <c r="Y216" i="14"/>
  <c r="AB216" i="14"/>
  <c r="Y171" i="12"/>
  <c r="AB171" i="12"/>
  <c r="AC171" i="12"/>
  <c r="AU258" i="14"/>
  <c r="AT258" i="14"/>
  <c r="Y179" i="14"/>
  <c r="AC179" i="14"/>
  <c r="AB179" i="14"/>
  <c r="Y331" i="12"/>
  <c r="AB331" i="12"/>
  <c r="AC331" i="12"/>
  <c r="AC169" i="12"/>
  <c r="Y169" i="12"/>
  <c r="AB169" i="12"/>
  <c r="Y227" i="9"/>
  <c r="AC227" i="9"/>
  <c r="AB227" i="9"/>
  <c r="Y164" i="11"/>
  <c r="AC164" i="11"/>
  <c r="AB164" i="11"/>
  <c r="Y52" i="9"/>
  <c r="AC52" i="9"/>
  <c r="AB52" i="9"/>
  <c r="AB214" i="12"/>
  <c r="AC214" i="12"/>
  <c r="Y214" i="12"/>
  <c r="AC246" i="12"/>
  <c r="Y246" i="12"/>
  <c r="AB246" i="12"/>
  <c r="AC90" i="9"/>
  <c r="AB90" i="9"/>
  <c r="Y90" i="9"/>
  <c r="Y18" i="12"/>
  <c r="AB18" i="12"/>
  <c r="AC18" i="12"/>
  <c r="AU301" i="14"/>
  <c r="AT301" i="14"/>
  <c r="Y237" i="14"/>
  <c r="AB237" i="14"/>
  <c r="AC237" i="14"/>
  <c r="AT183" i="14"/>
  <c r="AU183" i="14"/>
  <c r="Y244" i="14"/>
  <c r="AC244" i="14"/>
  <c r="AB244" i="14"/>
  <c r="AB126" i="11"/>
  <c r="Y126" i="11"/>
  <c r="AC126" i="11"/>
  <c r="AU12" i="14"/>
  <c r="AT12" i="14"/>
  <c r="Y239" i="11"/>
  <c r="AC239" i="11"/>
  <c r="AB239" i="11"/>
  <c r="AC60" i="12"/>
  <c r="Y60" i="12"/>
  <c r="AB60" i="12"/>
  <c r="AC112" i="11"/>
  <c r="AB112" i="11"/>
  <c r="Y112" i="11"/>
  <c r="AB219" i="12"/>
  <c r="Y219" i="12"/>
  <c r="AC219" i="12"/>
  <c r="AC204" i="12"/>
  <c r="Y204" i="12"/>
  <c r="AB204" i="12"/>
  <c r="AC85" i="9"/>
  <c r="AB85" i="9"/>
  <c r="Y85" i="9"/>
  <c r="AB280" i="12"/>
  <c r="Y280" i="12"/>
  <c r="AC280" i="12"/>
  <c r="AC45" i="9"/>
  <c r="AB45" i="9"/>
  <c r="Y45" i="9"/>
  <c r="Y340" i="9"/>
  <c r="AB340" i="9"/>
  <c r="AC340" i="9"/>
  <c r="AT46" i="14"/>
  <c r="AU46" i="14"/>
  <c r="Y188" i="9"/>
  <c r="AC188" i="9"/>
  <c r="AB188" i="9"/>
  <c r="AU164" i="14"/>
  <c r="AT164" i="14"/>
  <c r="AC326" i="12"/>
  <c r="Y326" i="12"/>
  <c r="AB326" i="12"/>
  <c r="AC97" i="9"/>
  <c r="AB97" i="9"/>
  <c r="Y97" i="9"/>
  <c r="AU227" i="14"/>
  <c r="AT227" i="14"/>
  <c r="AC172" i="14"/>
  <c r="Y172" i="14"/>
  <c r="AB172" i="14"/>
  <c r="AC149" i="14"/>
  <c r="AB149" i="14"/>
  <c r="Y149" i="14"/>
  <c r="AB21" i="14"/>
  <c r="AC21" i="14"/>
  <c r="Y21" i="14"/>
  <c r="Y292" i="11"/>
  <c r="AB292" i="11"/>
  <c r="AC292" i="11"/>
  <c r="AC221" i="9"/>
  <c r="AB221" i="9"/>
  <c r="Y221" i="9"/>
  <c r="Y325" i="9"/>
  <c r="AC325" i="9"/>
  <c r="AB325" i="9"/>
  <c r="AC280" i="14"/>
  <c r="Y280" i="14"/>
  <c r="AB280" i="14"/>
  <c r="AB131" i="12"/>
  <c r="AC131" i="12"/>
  <c r="Y131" i="12"/>
  <c r="AB161" i="9"/>
  <c r="Y161" i="9"/>
  <c r="AC161" i="9"/>
  <c r="AT144" i="14"/>
  <c r="AU144" i="14"/>
  <c r="AB123" i="12"/>
  <c r="AC123" i="12"/>
  <c r="Y123" i="12"/>
  <c r="AU230" i="14"/>
  <c r="AT230" i="14"/>
  <c r="AB279" i="14"/>
  <c r="AC279" i="14"/>
  <c r="Y279" i="14"/>
  <c r="Y287" i="9"/>
  <c r="AC287" i="9"/>
  <c r="AB287" i="9"/>
  <c r="AB50" i="9"/>
  <c r="Y50" i="9"/>
  <c r="AC50" i="9"/>
  <c r="Y190" i="14"/>
  <c r="AC190" i="14"/>
  <c r="AB190" i="14"/>
  <c r="Y132" i="9"/>
  <c r="AC132" i="9"/>
  <c r="AB132" i="9"/>
  <c r="Y32" i="12"/>
  <c r="AB32" i="12"/>
  <c r="AC32" i="12"/>
  <c r="AC34" i="11"/>
  <c r="AB34" i="11"/>
  <c r="Y34" i="11"/>
  <c r="AT93" i="14"/>
  <c r="AU93" i="14"/>
  <c r="AC189" i="11"/>
  <c r="AB189" i="11"/>
  <c r="Y189" i="11"/>
  <c r="AC189" i="9"/>
  <c r="AB189" i="9"/>
  <c r="Y189" i="9"/>
  <c r="Y3" i="11"/>
  <c r="AC3" i="11"/>
  <c r="AB3" i="11"/>
  <c r="AT184" i="14"/>
  <c r="AU184" i="14"/>
  <c r="AU197" i="14"/>
  <c r="AT197" i="14"/>
  <c r="AB64" i="14"/>
  <c r="AC64" i="14"/>
  <c r="Y64" i="14"/>
  <c r="AC55" i="12"/>
  <c r="AB55" i="12"/>
  <c r="Y55" i="12"/>
  <c r="AC322" i="11"/>
  <c r="Y322" i="11"/>
  <c r="AB322" i="11"/>
  <c r="AC39" i="9"/>
  <c r="AB39" i="9"/>
  <c r="Y39" i="9"/>
  <c r="AB157" i="9"/>
  <c r="AC157" i="9"/>
  <c r="Y157" i="9"/>
  <c r="AB339" i="14"/>
  <c r="Y339" i="14"/>
  <c r="AC339" i="14"/>
  <c r="AU282" i="14"/>
  <c r="AT282" i="14"/>
  <c r="AC302" i="14"/>
  <c r="Y302" i="14"/>
  <c r="AB302" i="14"/>
  <c r="AB364" i="12"/>
  <c r="AC364" i="12"/>
  <c r="Y364" i="12"/>
  <c r="Y67" i="11"/>
  <c r="AC67" i="11"/>
  <c r="AB67" i="11"/>
  <c r="AC68" i="11"/>
  <c r="AB68" i="11"/>
  <c r="Y68" i="11"/>
  <c r="AB108" i="9"/>
  <c r="Y108" i="9"/>
  <c r="AC108" i="9"/>
  <c r="AC74" i="11"/>
  <c r="AB74" i="11"/>
  <c r="Y74" i="11"/>
  <c r="Y37" i="14"/>
  <c r="AB37" i="14"/>
  <c r="AC37" i="14"/>
  <c r="AB282" i="9"/>
  <c r="Y282" i="9"/>
  <c r="AC282" i="9"/>
  <c r="Y267" i="14"/>
  <c r="AB267" i="14"/>
  <c r="AC267" i="14"/>
  <c r="AT213" i="14"/>
  <c r="AU213" i="14"/>
  <c r="AT118" i="14"/>
  <c r="AU118" i="14"/>
  <c r="AB35" i="14"/>
  <c r="AC35" i="14"/>
  <c r="Y35" i="14"/>
  <c r="AT10" i="14"/>
  <c r="AU10" i="14"/>
  <c r="AB159" i="9"/>
  <c r="AC159" i="9"/>
  <c r="Y159" i="9"/>
  <c r="AB80" i="11"/>
  <c r="Y80" i="11"/>
  <c r="AC80" i="11"/>
  <c r="AU38" i="14"/>
  <c r="AT38" i="14"/>
  <c r="Y300" i="14"/>
  <c r="AC300" i="14"/>
  <c r="AB300" i="14"/>
  <c r="Y289" i="14"/>
  <c r="AB289" i="14"/>
  <c r="AC289" i="14"/>
  <c r="AT65" i="14"/>
  <c r="AU65" i="14"/>
  <c r="AU350" i="14"/>
  <c r="AT350" i="14"/>
  <c r="AB101" i="12"/>
  <c r="AC101" i="12"/>
  <c r="Y101" i="12"/>
  <c r="Y137" i="12"/>
  <c r="AB137" i="12"/>
  <c r="AC137" i="12"/>
  <c r="AU358" i="14"/>
  <c r="AT358" i="14"/>
  <c r="AC195" i="9"/>
  <c r="AB195" i="9"/>
  <c r="Y195" i="9"/>
  <c r="AB242" i="14"/>
  <c r="Y242" i="14"/>
  <c r="AC242" i="14"/>
  <c r="AC357" i="12"/>
  <c r="AB357" i="12"/>
  <c r="Y357" i="12"/>
  <c r="AC280" i="9"/>
  <c r="AB280" i="9"/>
  <c r="Y280" i="9"/>
  <c r="AC128" i="11"/>
  <c r="AB128" i="11"/>
  <c r="Y128" i="11"/>
  <c r="AC233" i="9"/>
  <c r="AB233" i="9"/>
  <c r="Y233" i="9"/>
  <c r="AU174" i="14"/>
  <c r="AT174" i="14"/>
  <c r="Y356" i="11"/>
  <c r="AB356" i="11"/>
  <c r="AC356" i="11"/>
  <c r="AB271" i="11"/>
  <c r="Y271" i="11"/>
  <c r="AC271" i="11"/>
  <c r="AC7" i="9"/>
  <c r="AB7" i="9"/>
  <c r="Y7" i="9"/>
  <c r="AB255" i="9"/>
  <c r="Y255" i="9"/>
  <c r="AC255" i="9"/>
  <c r="AC36" i="14"/>
  <c r="Y36" i="14"/>
  <c r="AB36" i="14"/>
  <c r="Y307" i="9"/>
  <c r="AC307" i="9"/>
  <c r="AB307" i="9"/>
  <c r="Y159" i="11"/>
  <c r="AC159" i="11"/>
  <c r="AB159" i="11"/>
  <c r="AC48" i="9"/>
  <c r="AB48" i="9"/>
  <c r="Y48" i="9"/>
  <c r="AB341" i="11"/>
  <c r="Y341" i="11"/>
  <c r="AC341" i="11"/>
  <c r="AB128" i="12"/>
  <c r="AC128" i="12"/>
  <c r="Y128" i="12"/>
  <c r="AT263" i="14"/>
  <c r="AU263" i="14"/>
  <c r="AC285" i="12"/>
  <c r="Y285" i="12"/>
  <c r="AB285" i="12"/>
  <c r="AU234" i="14"/>
  <c r="AT234" i="14"/>
  <c r="AB178" i="9"/>
  <c r="Y178" i="9"/>
  <c r="AC178" i="9"/>
  <c r="AT31" i="14"/>
  <c r="AU31" i="14"/>
  <c r="AB127" i="12"/>
  <c r="AC127" i="12"/>
  <c r="Y127" i="12"/>
  <c r="Y332" i="9"/>
  <c r="AC332" i="9"/>
  <c r="AB332" i="9"/>
  <c r="AB90" i="14"/>
  <c r="Y90" i="14"/>
  <c r="AC90" i="14"/>
  <c r="Y179" i="12"/>
  <c r="AB179" i="12"/>
  <c r="AC179" i="12"/>
  <c r="AC162" i="11"/>
  <c r="AB162" i="11"/>
  <c r="Y162" i="11"/>
  <c r="AC244" i="9"/>
  <c r="AB244" i="9"/>
  <c r="Y244" i="9"/>
  <c r="Y175" i="14"/>
  <c r="AB175" i="14"/>
  <c r="AC175" i="14"/>
  <c r="Y78" i="14"/>
  <c r="AB78" i="14"/>
  <c r="AC78" i="14"/>
  <c r="AC321" i="12"/>
  <c r="Y321" i="12"/>
  <c r="AB321" i="12"/>
  <c r="Y107" i="12"/>
  <c r="AB107" i="12"/>
  <c r="AC107" i="12"/>
  <c r="Y79" i="11"/>
  <c r="AC79" i="11"/>
  <c r="AB79" i="11"/>
  <c r="AT159" i="14"/>
  <c r="AU159" i="14"/>
  <c r="AC122" i="12"/>
  <c r="Y122" i="12"/>
  <c r="AB122" i="12"/>
  <c r="Y283" i="14"/>
  <c r="AB283" i="14"/>
  <c r="AC283" i="14"/>
  <c r="AC168" i="11"/>
  <c r="AB168" i="11"/>
  <c r="Y168" i="11"/>
  <c r="Y123" i="11"/>
  <c r="AC123" i="11"/>
  <c r="AB123" i="11"/>
  <c r="AB329" i="12"/>
  <c r="Y329" i="12"/>
  <c r="AC329" i="12"/>
  <c r="AC348" i="12"/>
  <c r="Y348" i="12"/>
  <c r="AB348" i="12"/>
  <c r="AB159" i="12"/>
  <c r="AC159" i="12"/>
  <c r="Y159" i="12"/>
  <c r="Y302" i="11"/>
  <c r="AC302" i="11"/>
  <c r="AB302" i="11"/>
  <c r="AB317" i="9"/>
  <c r="Y317" i="9"/>
  <c r="AC317" i="9"/>
  <c r="AC184" i="9"/>
  <c r="AB184" i="9"/>
  <c r="Y184" i="9"/>
  <c r="AT205" i="14"/>
  <c r="AU205" i="14"/>
  <c r="AU337" i="14"/>
  <c r="AT337" i="14"/>
  <c r="AT73" i="14"/>
  <c r="AU73" i="14"/>
  <c r="AB44" i="12"/>
  <c r="AC44" i="12"/>
  <c r="Y44" i="12"/>
  <c r="AB234" i="11"/>
  <c r="Y234" i="11"/>
  <c r="AC234" i="11"/>
  <c r="AC54" i="11"/>
  <c r="AB54" i="11"/>
  <c r="Y54" i="11"/>
  <c r="AB262" i="9"/>
  <c r="Y262" i="9"/>
  <c r="AC262" i="9"/>
  <c r="AB39" i="11"/>
  <c r="Y39" i="11"/>
  <c r="AC39" i="11"/>
  <c r="AC333" i="11"/>
  <c r="AB333" i="11"/>
  <c r="Y333" i="11"/>
  <c r="AB222" i="9"/>
  <c r="Y222" i="9"/>
  <c r="AC222" i="9"/>
  <c r="AC104" i="9"/>
  <c r="AB104" i="9"/>
  <c r="Y104" i="9"/>
  <c r="AB107" i="11"/>
  <c r="AC107" i="11"/>
  <c r="Y107" i="11"/>
  <c r="AT127" i="14"/>
  <c r="AU127" i="14"/>
  <c r="Y139" i="9"/>
  <c r="AC139" i="9"/>
  <c r="AB139" i="9"/>
  <c r="Y90" i="11"/>
  <c r="AC90" i="11"/>
  <c r="AB90" i="11"/>
  <c r="AB31" i="14"/>
  <c r="Y31" i="14"/>
  <c r="AC31" i="14"/>
  <c r="Y165" i="11"/>
  <c r="AC165" i="11"/>
  <c r="AB165" i="11"/>
  <c r="AC197" i="9"/>
  <c r="AB197" i="9"/>
  <c r="Y197" i="9"/>
  <c r="Y201" i="14"/>
  <c r="AB201" i="14"/>
  <c r="AC201" i="14"/>
  <c r="AB75" i="14"/>
  <c r="AC75" i="14"/>
  <c r="Y75" i="14"/>
  <c r="AC4" i="9"/>
  <c r="AB4" i="9"/>
  <c r="Y4" i="9"/>
  <c r="AU357" i="14"/>
  <c r="AT357" i="14"/>
  <c r="AT17" i="14"/>
  <c r="AU17" i="14"/>
  <c r="AC12" i="12"/>
  <c r="Y12" i="12"/>
  <c r="AB12" i="12"/>
  <c r="AC223" i="9"/>
  <c r="AB223" i="9"/>
  <c r="Y223" i="9"/>
  <c r="AB219" i="9"/>
  <c r="Y219" i="9"/>
  <c r="AC219" i="9"/>
  <c r="AB272" i="12"/>
  <c r="Y272" i="12"/>
  <c r="AC272" i="12"/>
  <c r="Y66" i="11"/>
  <c r="AC66" i="11"/>
  <c r="AB66" i="11"/>
  <c r="Y54" i="9"/>
  <c r="AB54" i="9"/>
  <c r="AC54" i="9"/>
  <c r="AC158" i="12"/>
  <c r="Y158" i="12"/>
  <c r="AB158" i="12"/>
  <c r="AC215" i="9"/>
  <c r="Y215" i="9"/>
  <c r="AB215" i="9"/>
  <c r="AB258" i="14"/>
  <c r="AC258" i="14"/>
  <c r="Y258" i="14"/>
  <c r="AC103" i="14"/>
  <c r="Y103" i="14"/>
  <c r="AB103" i="14"/>
  <c r="AB153" i="14"/>
  <c r="Y153" i="14"/>
  <c r="AC153" i="14"/>
  <c r="Y104" i="12"/>
  <c r="AB104" i="12"/>
  <c r="AC104" i="12"/>
  <c r="AC292" i="9"/>
  <c r="AB292" i="9"/>
  <c r="Y292" i="9"/>
  <c r="AB15" i="9"/>
  <c r="Y15" i="9"/>
  <c r="AC15" i="9"/>
  <c r="AC289" i="9"/>
  <c r="AB289" i="9"/>
  <c r="Y289" i="9"/>
  <c r="AB210" i="14"/>
  <c r="AC210" i="14"/>
  <c r="Y210" i="14"/>
  <c r="Y316" i="12"/>
  <c r="AB316" i="12"/>
  <c r="AC316" i="12"/>
  <c r="AC339" i="11"/>
  <c r="AB339" i="11"/>
  <c r="Y339" i="11"/>
  <c r="AC163" i="12"/>
  <c r="AB163" i="12"/>
  <c r="Y163" i="12"/>
  <c r="AB354" i="11"/>
  <c r="AC354" i="11"/>
  <c r="Y354" i="11"/>
  <c r="AC275" i="9"/>
  <c r="AB275" i="9"/>
  <c r="Y275" i="9"/>
  <c r="AT355" i="14"/>
  <c r="AU355" i="14"/>
  <c r="Y301" i="9"/>
  <c r="AC301" i="9"/>
  <c r="AB301" i="9"/>
  <c r="AC61" i="9"/>
  <c r="AB61" i="9"/>
  <c r="Y61" i="9"/>
  <c r="AU366" i="14"/>
  <c r="AT366" i="14"/>
  <c r="Y301" i="12"/>
  <c r="AB301" i="12"/>
  <c r="AC301" i="12"/>
  <c r="AU367" i="14"/>
  <c r="AT367" i="14"/>
  <c r="AT304" i="14"/>
  <c r="AU304" i="14"/>
  <c r="AT179" i="14"/>
  <c r="AU179" i="14"/>
  <c r="Y318" i="12"/>
  <c r="AC318" i="12"/>
  <c r="AB318" i="12"/>
  <c r="Y360" i="11"/>
  <c r="AB360" i="11"/>
  <c r="AC360" i="11"/>
  <c r="Y160" i="11"/>
  <c r="AC160" i="11"/>
  <c r="AB160" i="11"/>
  <c r="Y111" i="11"/>
  <c r="AB111" i="11"/>
  <c r="AC111" i="11"/>
  <c r="AC316" i="9"/>
  <c r="AB316" i="9"/>
  <c r="Y316" i="9"/>
  <c r="AC278" i="11"/>
  <c r="AB278" i="11"/>
  <c r="Y278" i="11"/>
  <c r="AC231" i="9"/>
  <c r="AB231" i="9"/>
  <c r="Y231" i="9"/>
  <c r="AT341" i="14"/>
  <c r="AU341" i="14"/>
  <c r="AC136" i="12"/>
  <c r="Y136" i="12"/>
  <c r="AB136" i="12"/>
  <c r="AB296" i="12"/>
  <c r="Y296" i="12"/>
  <c r="AC296" i="12"/>
  <c r="Y72" i="12"/>
  <c r="AB72" i="12"/>
  <c r="AC72" i="12"/>
  <c r="AB106" i="11"/>
  <c r="Y106" i="11"/>
  <c r="AC106" i="11"/>
  <c r="AT261" i="14"/>
  <c r="AU261" i="14"/>
  <c r="AB344" i="14"/>
  <c r="AC344" i="14"/>
  <c r="Y344" i="14"/>
  <c r="AC136" i="14"/>
  <c r="Y136" i="14"/>
  <c r="AB136" i="14"/>
  <c r="Y167" i="12"/>
  <c r="AC167" i="12"/>
  <c r="AB167" i="12"/>
  <c r="Y118" i="11"/>
  <c r="AC118" i="11"/>
  <c r="AB118" i="11"/>
  <c r="Y284" i="11"/>
  <c r="AC284" i="11"/>
  <c r="AB284" i="11"/>
  <c r="AC215" i="12"/>
  <c r="Y215" i="12"/>
  <c r="AB215" i="12"/>
  <c r="AB110" i="12"/>
  <c r="AC110" i="12"/>
  <c r="Y110" i="12"/>
  <c r="AB172" i="9"/>
  <c r="Y172" i="9"/>
  <c r="AC172" i="9"/>
  <c r="AB41" i="9"/>
  <c r="Y41" i="9"/>
  <c r="AC41" i="9"/>
  <c r="AC158" i="14"/>
  <c r="Y158" i="14"/>
  <c r="AB158" i="14"/>
  <c r="Y167" i="14"/>
  <c r="AC167" i="14"/>
  <c r="AB167" i="14"/>
  <c r="Y77" i="12"/>
  <c r="AC77" i="12"/>
  <c r="AB77" i="12"/>
  <c r="AC114" i="9"/>
  <c r="AB114" i="9"/>
  <c r="Y114" i="9"/>
  <c r="AB276" i="9"/>
  <c r="Y276" i="9"/>
  <c r="AC276" i="9"/>
  <c r="AT24" i="14"/>
  <c r="AU24" i="14"/>
  <c r="AC30" i="14"/>
  <c r="Y30" i="14"/>
  <c r="AB30" i="14"/>
  <c r="Y141" i="14"/>
  <c r="AB141" i="14"/>
  <c r="AC141" i="14"/>
  <c r="AU82" i="14"/>
  <c r="AT82" i="14"/>
  <c r="AU119" i="14"/>
  <c r="AT119" i="14"/>
  <c r="Y208" i="12"/>
  <c r="AB208" i="12"/>
  <c r="AC208" i="12"/>
  <c r="Y337" i="9"/>
  <c r="AC337" i="9"/>
  <c r="AB337" i="9"/>
  <c r="AB257" i="11"/>
  <c r="AC257" i="11"/>
  <c r="Y257" i="11"/>
  <c r="Y123" i="9"/>
  <c r="AB123" i="9"/>
  <c r="AC123" i="9"/>
  <c r="AB314" i="12"/>
  <c r="AC314" i="12"/>
  <c r="Y314" i="12"/>
  <c r="AC11" i="11"/>
  <c r="AB11" i="11"/>
  <c r="Y11" i="11"/>
  <c r="AB269" i="14"/>
  <c r="Y269" i="14"/>
  <c r="AC269" i="14"/>
  <c r="AT237" i="14"/>
  <c r="AU237" i="14"/>
  <c r="AC264" i="12"/>
  <c r="Y264" i="12"/>
  <c r="AB264" i="12"/>
  <c r="AB288" i="12"/>
  <c r="AC288" i="12"/>
  <c r="Y288" i="12"/>
  <c r="AC142" i="12"/>
  <c r="Y142" i="12"/>
  <c r="AB142" i="12"/>
  <c r="AB40" i="9"/>
  <c r="Y40" i="9"/>
  <c r="AC40" i="9"/>
  <c r="AU327" i="14"/>
  <c r="AT327" i="14"/>
  <c r="AB271" i="14"/>
  <c r="AC271" i="14"/>
  <c r="Y271" i="14"/>
  <c r="AC269" i="12"/>
  <c r="Y269" i="12"/>
  <c r="AB269" i="12"/>
  <c r="AB148" i="11"/>
  <c r="Y148" i="11"/>
  <c r="AC148" i="11"/>
  <c r="AU272" i="14"/>
  <c r="AT272" i="14"/>
  <c r="AC148" i="12"/>
  <c r="Y148" i="12"/>
  <c r="AB148" i="12"/>
  <c r="AU297" i="14"/>
  <c r="AT297" i="14"/>
  <c r="Y154" i="12"/>
  <c r="AB154" i="12"/>
  <c r="AC154" i="12"/>
  <c r="Y348" i="11"/>
  <c r="AC348" i="11"/>
  <c r="AB348" i="11"/>
  <c r="AU28" i="14"/>
  <c r="AT28" i="14"/>
  <c r="AB89" i="14"/>
  <c r="Y89" i="14"/>
  <c r="AC89" i="14"/>
  <c r="AU189" i="14"/>
  <c r="AT189" i="14"/>
  <c r="AT299" i="14"/>
  <c r="AU299" i="14"/>
  <c r="AU216" i="14"/>
  <c r="AT216" i="14"/>
  <c r="Y293" i="11"/>
  <c r="AC293" i="11"/>
  <c r="AB293" i="11"/>
  <c r="Y113" i="12"/>
  <c r="AC113" i="12"/>
  <c r="AB113" i="12"/>
  <c r="AB40" i="11"/>
  <c r="Y40" i="11"/>
  <c r="AC40" i="11"/>
  <c r="AB13" i="14"/>
  <c r="AC13" i="14"/>
  <c r="Y13" i="14"/>
  <c r="Y178" i="12"/>
  <c r="AB178" i="12"/>
  <c r="AC178" i="12"/>
  <c r="AC244" i="11"/>
  <c r="AB244" i="11"/>
  <c r="Y244" i="11"/>
  <c r="AB203" i="9"/>
  <c r="Y203" i="9"/>
  <c r="AC203" i="9"/>
  <c r="AC274" i="14"/>
  <c r="AB274" i="14"/>
  <c r="Y274" i="14"/>
  <c r="Y35" i="11"/>
  <c r="AC35" i="11"/>
  <c r="AB35" i="11"/>
  <c r="Y13" i="11"/>
  <c r="AC13" i="11"/>
  <c r="AB13" i="11"/>
  <c r="AT214" i="14"/>
  <c r="AU214" i="14"/>
  <c r="AB318" i="11"/>
  <c r="AC318" i="11"/>
  <c r="Y318" i="11"/>
  <c r="AC256" i="11"/>
  <c r="AB256" i="11"/>
  <c r="Y256" i="11"/>
  <c r="AB82" i="11"/>
  <c r="Y82" i="11"/>
  <c r="AC82" i="11"/>
  <c r="AC187" i="12"/>
  <c r="AB187" i="12"/>
  <c r="Y187" i="12"/>
  <c r="Y106" i="12"/>
  <c r="AB106" i="12"/>
  <c r="AC106" i="12"/>
  <c r="AU266" i="14"/>
  <c r="AT266" i="14"/>
  <c r="AT150" i="14"/>
  <c r="AU150" i="14"/>
  <c r="AC130" i="12"/>
  <c r="Y130" i="12"/>
  <c r="AB130" i="12"/>
  <c r="Y331" i="11"/>
  <c r="AB331" i="11"/>
  <c r="AC331" i="11"/>
  <c r="AB252" i="9"/>
  <c r="Y252" i="9"/>
  <c r="AC252" i="9"/>
  <c r="AC348" i="9"/>
  <c r="AB348" i="9"/>
  <c r="Y348" i="9"/>
  <c r="AB18" i="14"/>
  <c r="Y18" i="14"/>
  <c r="AC18" i="14"/>
  <c r="AB106" i="14"/>
  <c r="AC106" i="14"/>
  <c r="Y106" i="14"/>
  <c r="AC132" i="11"/>
  <c r="AB132" i="11"/>
  <c r="Y132" i="11"/>
  <c r="Y277" i="14"/>
  <c r="AB277" i="14"/>
  <c r="AC277" i="14"/>
  <c r="AU291" i="14"/>
  <c r="AT291" i="14"/>
  <c r="Y347" i="14"/>
  <c r="AC347" i="14"/>
  <c r="AB347" i="14"/>
  <c r="AB325" i="11"/>
  <c r="AC325" i="11"/>
  <c r="Y325" i="11"/>
  <c r="AB54" i="14"/>
  <c r="AC54" i="14"/>
  <c r="Y54" i="14"/>
  <c r="Y236" i="12"/>
  <c r="AB236" i="12"/>
  <c r="AC236" i="12"/>
  <c r="AC79" i="12"/>
  <c r="Y79" i="12"/>
  <c r="AB79" i="12"/>
  <c r="AC288" i="11"/>
  <c r="Y288" i="11"/>
  <c r="AB288" i="11"/>
  <c r="AC90" i="12"/>
  <c r="Y90" i="12"/>
  <c r="AB90" i="12"/>
  <c r="AC233" i="12"/>
  <c r="Y233" i="12"/>
  <c r="AB233" i="12"/>
  <c r="Y164" i="14"/>
  <c r="AC164" i="14"/>
  <c r="AB164" i="14"/>
  <c r="AC76" i="12"/>
  <c r="Y76" i="12"/>
  <c r="AB76" i="12"/>
  <c r="Y26" i="12"/>
  <c r="AB26" i="12"/>
  <c r="AC26" i="12"/>
  <c r="AC338" i="9"/>
  <c r="AB338" i="9"/>
  <c r="Y338" i="9"/>
  <c r="AB279" i="12"/>
  <c r="AC279" i="12"/>
  <c r="Y279" i="12"/>
  <c r="AB223" i="12"/>
  <c r="AC223" i="12"/>
  <c r="Y223" i="12"/>
  <c r="AB230" i="9"/>
  <c r="Y230" i="9"/>
  <c r="AC230" i="9"/>
  <c r="AU359" i="14"/>
  <c r="AT359" i="14"/>
  <c r="AB338" i="14"/>
  <c r="AC338" i="14"/>
  <c r="Y338" i="14"/>
  <c r="AU334" i="14"/>
  <c r="AT334" i="14"/>
  <c r="AB173" i="12"/>
  <c r="AC173" i="12"/>
  <c r="Y173" i="12"/>
  <c r="Y120" i="12"/>
  <c r="AB120" i="12"/>
  <c r="AC120" i="12"/>
  <c r="AC72" i="9"/>
  <c r="AB72" i="9"/>
  <c r="Y72" i="9"/>
  <c r="Y226" i="9"/>
  <c r="AC226" i="9"/>
  <c r="AB226" i="9"/>
  <c r="AT364" i="14"/>
  <c r="AU364" i="14"/>
  <c r="Y76" i="14"/>
  <c r="AB76" i="14"/>
  <c r="AC76" i="14"/>
  <c r="AC209" i="9"/>
  <c r="AB209" i="9"/>
  <c r="Y209" i="9"/>
  <c r="AC226" i="14"/>
  <c r="AB226" i="14"/>
  <c r="Y226" i="14"/>
  <c r="AC2" i="14"/>
  <c r="AB2" i="14"/>
  <c r="Y2" i="14"/>
  <c r="AC333" i="9"/>
  <c r="AB333" i="9"/>
  <c r="Y333" i="9"/>
  <c r="AU267" i="14"/>
  <c r="AT267" i="14"/>
  <c r="AC323" i="12"/>
  <c r="Y323" i="12"/>
  <c r="AB323" i="12"/>
  <c r="Y283" i="12"/>
  <c r="AB283" i="12"/>
  <c r="AC283" i="12"/>
  <c r="Y198" i="9"/>
  <c r="AC198" i="9"/>
  <c r="AB198" i="9"/>
  <c r="AB36" i="9"/>
  <c r="Y36" i="9"/>
  <c r="AC36" i="9"/>
  <c r="Y340" i="14"/>
  <c r="AC340" i="14"/>
  <c r="AB340" i="14"/>
  <c r="AC151" i="12"/>
  <c r="Y151" i="12"/>
  <c r="AB151" i="12"/>
  <c r="Y243" i="12"/>
  <c r="AB243" i="12"/>
  <c r="AC243" i="12"/>
  <c r="AB274" i="9"/>
  <c r="Y274" i="9"/>
  <c r="AC274" i="9"/>
  <c r="AC213" i="9"/>
  <c r="AB213" i="9"/>
  <c r="Y213" i="9"/>
  <c r="AT20" i="14"/>
  <c r="AU20" i="14"/>
  <c r="AU317" i="14"/>
  <c r="AT317" i="14"/>
  <c r="Y113" i="14"/>
  <c r="AB113" i="14"/>
  <c r="AC113" i="14"/>
  <c r="AU309" i="14"/>
  <c r="AT309" i="14"/>
  <c r="AU11" i="14"/>
  <c r="AT11" i="14"/>
  <c r="Y265" i="14"/>
  <c r="AB265" i="14"/>
  <c r="AC265" i="14"/>
  <c r="AC360" i="12"/>
  <c r="Y360" i="12"/>
  <c r="AB360" i="12"/>
  <c r="AC209" i="12"/>
  <c r="Y209" i="12"/>
  <c r="AB209" i="12"/>
  <c r="AC367" i="11"/>
  <c r="Y367" i="11"/>
  <c r="AB367" i="11"/>
  <c r="AB203" i="11"/>
  <c r="Y203" i="11"/>
  <c r="AC203" i="11"/>
  <c r="AC232" i="11"/>
  <c r="AB232" i="11"/>
  <c r="Y232" i="11"/>
  <c r="AC239" i="14"/>
  <c r="AB239" i="14"/>
  <c r="Y239" i="14"/>
  <c r="Y212" i="11"/>
  <c r="AC212" i="11"/>
  <c r="AB212" i="11"/>
  <c r="Y245" i="9"/>
  <c r="AC245" i="9"/>
  <c r="AB245" i="9"/>
  <c r="AC176" i="14"/>
  <c r="AB176" i="14"/>
  <c r="Y176" i="14"/>
  <c r="AB296" i="11"/>
  <c r="AC296" i="11"/>
  <c r="Y296" i="11"/>
  <c r="AC295" i="12"/>
  <c r="AB295" i="12"/>
  <c r="Y295" i="12"/>
  <c r="AC6" i="11"/>
  <c r="AB6" i="11"/>
  <c r="Y6" i="11"/>
  <c r="AC354" i="14"/>
  <c r="Y354" i="14"/>
  <c r="AB354" i="14"/>
  <c r="AC220" i="9"/>
  <c r="AB220" i="9"/>
  <c r="Y220" i="9"/>
  <c r="AT217" i="14"/>
  <c r="AU217" i="14"/>
  <c r="AU221" i="14"/>
  <c r="AT221" i="14"/>
  <c r="AC46" i="12"/>
  <c r="Y46" i="12"/>
  <c r="AB46" i="12"/>
  <c r="Y133" i="11"/>
  <c r="AC133" i="11"/>
  <c r="AB133" i="11"/>
  <c r="AC33" i="9"/>
  <c r="AB33" i="9"/>
  <c r="Y33" i="9"/>
  <c r="AU71" i="14"/>
  <c r="AT71" i="14"/>
  <c r="AT224" i="14"/>
  <c r="AU224" i="14"/>
  <c r="AB166" i="14"/>
  <c r="Y166" i="14"/>
  <c r="AC166" i="14"/>
  <c r="AC210" i="11"/>
  <c r="AB210" i="11"/>
  <c r="Y210" i="11"/>
  <c r="AC6" i="9"/>
  <c r="AB6" i="9"/>
  <c r="Y6" i="9"/>
  <c r="AU264" i="14"/>
  <c r="AT264" i="14"/>
  <c r="AT166" i="14"/>
  <c r="AU166" i="14"/>
  <c r="AB358" i="9"/>
  <c r="Y358" i="9"/>
  <c r="AC358" i="9"/>
  <c r="AT148" i="14"/>
  <c r="AU148" i="14"/>
  <c r="AT239" i="14"/>
  <c r="AU239" i="14"/>
  <c r="Y95" i="12"/>
  <c r="AB95" i="12"/>
  <c r="AC95" i="12"/>
  <c r="AC257" i="9"/>
  <c r="AB257" i="9"/>
  <c r="Y257" i="9"/>
  <c r="Y334" i="11"/>
  <c r="AB334" i="11"/>
  <c r="AC334" i="11"/>
  <c r="Y126" i="9"/>
  <c r="AC126" i="9"/>
  <c r="AB126" i="9"/>
  <c r="AC26" i="14"/>
  <c r="Y26" i="14"/>
  <c r="AB26" i="14"/>
  <c r="Y63" i="12"/>
  <c r="AB63" i="12"/>
  <c r="AC63" i="12"/>
  <c r="AC147" i="11"/>
  <c r="AB147" i="11"/>
  <c r="Y147" i="11"/>
  <c r="AC33" i="14"/>
  <c r="Y33" i="14"/>
  <c r="AB33" i="14"/>
  <c r="AC193" i="11"/>
  <c r="AB193" i="11"/>
  <c r="Y193" i="11"/>
  <c r="Y98" i="14"/>
  <c r="AC98" i="14"/>
  <c r="AB98" i="14"/>
  <c r="AU277" i="14"/>
  <c r="AT277" i="14"/>
  <c r="AC69" i="9"/>
  <c r="AB69" i="9"/>
  <c r="Y69" i="9"/>
  <c r="AT187" i="14"/>
  <c r="AU187" i="14"/>
  <c r="Y268" i="14"/>
  <c r="AB268" i="14"/>
  <c r="AC268" i="14"/>
  <c r="Y286" i="14"/>
  <c r="AB286" i="14"/>
  <c r="AC286" i="14"/>
  <c r="AC336" i="11"/>
  <c r="AB336" i="11"/>
  <c r="Y336" i="11"/>
  <c r="Y59" i="9"/>
  <c r="AC59" i="9"/>
  <c r="AB59" i="9"/>
  <c r="AU44" i="14"/>
  <c r="AT44" i="14"/>
  <c r="AT43" i="14"/>
  <c r="AU43" i="14"/>
  <c r="Y220" i="14"/>
  <c r="AB220" i="14"/>
  <c r="AC220" i="14"/>
  <c r="AT132" i="14"/>
  <c r="AU132" i="14"/>
  <c r="AU336" i="14"/>
  <c r="AT336" i="14"/>
  <c r="AT365" i="14"/>
  <c r="AU365" i="14"/>
  <c r="AT245" i="14"/>
  <c r="AU245" i="14"/>
  <c r="AU279" i="14"/>
  <c r="AT279" i="14"/>
  <c r="Y243" i="14"/>
  <c r="AC243" i="14"/>
  <c r="AB243" i="14"/>
  <c r="AC228" i="12"/>
  <c r="Y228" i="12"/>
  <c r="AB228" i="12"/>
  <c r="Y313" i="12"/>
  <c r="AB313" i="12"/>
  <c r="AC313" i="12"/>
  <c r="AC281" i="12"/>
  <c r="Y281" i="12"/>
  <c r="AB281" i="12"/>
  <c r="AU186" i="14"/>
  <c r="AT186" i="14"/>
  <c r="AC150" i="11"/>
  <c r="AB150" i="11"/>
  <c r="Y150" i="11"/>
  <c r="AB246" i="9"/>
  <c r="Y246" i="9"/>
  <c r="AC246" i="9"/>
  <c r="AC227" i="14"/>
  <c r="Y227" i="14"/>
  <c r="AB227" i="14"/>
  <c r="Y260" i="12"/>
  <c r="AB260" i="12"/>
  <c r="AC260" i="12"/>
  <c r="AB56" i="11"/>
  <c r="Y56" i="11"/>
  <c r="AC56" i="11"/>
  <c r="AU5" i="14"/>
  <c r="AT5" i="14"/>
  <c r="AC102" i="14"/>
  <c r="AB102" i="14"/>
  <c r="Y102" i="14"/>
  <c r="Y216" i="12"/>
  <c r="AB216" i="12"/>
  <c r="AC216" i="12"/>
  <c r="Y36" i="12"/>
  <c r="AB36" i="12"/>
  <c r="AC36" i="12"/>
  <c r="AC147" i="9"/>
  <c r="AB147" i="9"/>
  <c r="Y147" i="9"/>
  <c r="AC149" i="9"/>
  <c r="AB149" i="9"/>
  <c r="Y149" i="9"/>
  <c r="AT114" i="14"/>
  <c r="AU114" i="14"/>
  <c r="AC107" i="9"/>
  <c r="AB107" i="9"/>
  <c r="Y107" i="9"/>
  <c r="AB221" i="11"/>
  <c r="Y221" i="11"/>
  <c r="AC221" i="11"/>
  <c r="Y42" i="12"/>
  <c r="AB42" i="12"/>
  <c r="AC42" i="12"/>
  <c r="AT169" i="14"/>
  <c r="AU169" i="14"/>
  <c r="AT112" i="14"/>
  <c r="AU112" i="14"/>
  <c r="AT252" i="14"/>
  <c r="AU252" i="14"/>
  <c r="AC253" i="14"/>
  <c r="Y253" i="14"/>
  <c r="AB253" i="14"/>
  <c r="Y23" i="11"/>
  <c r="AC23" i="11"/>
  <c r="AB23" i="11"/>
  <c r="AB237" i="11"/>
  <c r="Y237" i="11"/>
  <c r="AC237" i="11"/>
  <c r="AC362" i="9"/>
  <c r="AB362" i="9"/>
  <c r="Y362" i="9"/>
  <c r="AC172" i="11"/>
  <c r="AB172" i="11"/>
  <c r="Y172" i="11"/>
  <c r="Y361" i="14"/>
  <c r="AC361" i="14"/>
  <c r="AB361" i="14"/>
  <c r="Y336" i="9"/>
  <c r="AB336" i="9"/>
  <c r="AC336" i="9"/>
  <c r="Y21" i="9"/>
  <c r="AC21" i="9"/>
  <c r="AB21" i="9"/>
  <c r="AT320" i="14"/>
  <c r="AU320" i="14"/>
  <c r="AC307" i="14"/>
  <c r="AB307" i="14"/>
  <c r="Y307" i="14"/>
  <c r="Y91" i="14"/>
  <c r="AB91" i="14"/>
  <c r="AC91" i="14"/>
  <c r="Y279" i="9"/>
  <c r="AC279" i="9"/>
  <c r="AB279" i="9"/>
  <c r="AT185" i="14"/>
  <c r="AU185" i="14"/>
  <c r="AB235" i="12"/>
  <c r="AC235" i="12"/>
  <c r="Y235" i="12"/>
  <c r="Y3" i="12"/>
  <c r="AB3" i="12"/>
  <c r="AC3" i="12"/>
  <c r="AC225" i="14"/>
  <c r="AB225" i="14"/>
  <c r="Y225" i="14"/>
  <c r="Y49" i="14"/>
  <c r="AB49" i="14"/>
  <c r="AC49" i="14"/>
  <c r="Y207" i="12"/>
  <c r="AB207" i="12"/>
  <c r="AC207" i="12"/>
  <c r="Y363" i="11"/>
  <c r="AB363" i="11"/>
  <c r="AC363" i="11"/>
  <c r="AC351" i="14"/>
  <c r="Y351" i="14"/>
  <c r="AB351" i="14"/>
  <c r="Y359" i="11"/>
  <c r="AB359" i="11"/>
  <c r="AC359" i="11"/>
  <c r="AC326" i="9"/>
  <c r="AB326" i="9"/>
  <c r="Y326" i="9"/>
  <c r="AB228" i="9"/>
  <c r="Y228" i="9"/>
  <c r="AC228" i="9"/>
  <c r="AU110" i="14"/>
  <c r="AT110" i="14"/>
  <c r="AB294" i="14"/>
  <c r="Y294" i="14"/>
  <c r="AC294" i="14"/>
  <c r="AB246" i="11"/>
  <c r="Y246" i="11"/>
  <c r="AC246" i="11"/>
  <c r="Y199" i="11"/>
  <c r="AC199" i="11"/>
  <c r="AB199" i="11"/>
  <c r="AC211" i="12"/>
  <c r="Y211" i="12"/>
  <c r="AB211" i="12"/>
  <c r="AT108" i="14"/>
  <c r="AU108" i="14"/>
  <c r="AU283" i="14"/>
  <c r="AT283" i="14"/>
  <c r="AT101" i="14"/>
  <c r="AU101" i="14"/>
  <c r="Y299" i="14"/>
  <c r="AC299" i="14"/>
  <c r="AB299" i="14"/>
  <c r="AB261" i="12"/>
  <c r="AC261" i="12"/>
  <c r="Y261" i="12"/>
  <c r="AC67" i="9"/>
  <c r="AB67" i="9"/>
  <c r="Y67" i="9"/>
  <c r="Y328" i="14"/>
  <c r="AC328" i="14"/>
  <c r="AB328" i="14"/>
  <c r="Y187" i="14"/>
  <c r="AB187" i="14"/>
  <c r="AC187" i="14"/>
  <c r="AB74" i="12"/>
  <c r="AC74" i="12"/>
  <c r="Y74" i="12"/>
  <c r="AU232" i="14"/>
  <c r="AT232" i="14"/>
  <c r="Y320" i="14"/>
  <c r="AC320" i="14"/>
  <c r="AB320" i="14"/>
  <c r="AC102" i="11"/>
  <c r="AB102" i="11"/>
  <c r="Y102" i="11"/>
  <c r="Y298" i="11"/>
  <c r="AB298" i="11"/>
  <c r="AC298" i="11"/>
  <c r="AB177" i="11"/>
  <c r="AC177" i="11"/>
  <c r="Y177" i="11"/>
  <c r="AB355" i="11"/>
  <c r="AC355" i="11"/>
  <c r="Y355" i="11"/>
  <c r="Y310" i="14"/>
  <c r="AB310" i="14"/>
  <c r="AC310" i="14"/>
  <c r="Y74" i="14"/>
  <c r="AC74" i="14"/>
  <c r="AB74" i="14"/>
  <c r="AB14" i="11"/>
  <c r="Y14" i="11"/>
  <c r="AC14" i="11"/>
  <c r="AC38" i="12"/>
  <c r="Y38" i="12"/>
  <c r="AB38" i="12"/>
  <c r="AB44" i="11"/>
  <c r="Y44" i="11"/>
  <c r="AC44" i="11"/>
  <c r="Y185" i="9"/>
  <c r="AC185" i="9"/>
  <c r="AB185" i="9"/>
  <c r="AC127" i="14"/>
  <c r="Y127" i="14"/>
  <c r="AB127" i="14"/>
  <c r="AB224" i="14"/>
  <c r="Y224" i="14"/>
  <c r="AC224" i="14"/>
  <c r="Y294" i="12"/>
  <c r="AC294" i="12"/>
  <c r="AB294" i="12"/>
  <c r="AB47" i="11"/>
  <c r="Y47" i="11"/>
  <c r="AC47" i="11"/>
  <c r="AC34" i="14"/>
  <c r="Y34" i="14"/>
  <c r="AB34" i="14"/>
  <c r="AC152" i="12"/>
  <c r="Y152" i="12"/>
  <c r="AB152" i="12"/>
  <c r="AC254" i="11"/>
  <c r="AB254" i="11"/>
  <c r="Y254" i="11"/>
  <c r="AB353" i="9"/>
  <c r="Y353" i="9"/>
  <c r="AC353" i="9"/>
  <c r="AU57" i="14"/>
  <c r="AT57" i="14"/>
  <c r="AU310" i="14"/>
  <c r="AT310" i="14"/>
  <c r="AT188" i="14"/>
  <c r="AU188" i="14"/>
  <c r="AB117" i="12"/>
  <c r="AC117" i="12"/>
  <c r="Y117" i="12"/>
  <c r="AU333" i="14"/>
  <c r="AT333" i="14"/>
  <c r="AC56" i="12"/>
  <c r="Y56" i="12"/>
  <c r="AB56" i="12"/>
  <c r="Y270" i="11"/>
  <c r="AB270" i="11"/>
  <c r="AC270" i="11"/>
  <c r="AB244" i="12"/>
  <c r="AC244" i="12"/>
  <c r="Y244" i="12"/>
  <c r="AC42" i="11"/>
  <c r="AB42" i="11"/>
  <c r="Y42" i="11"/>
  <c r="AB152" i="14"/>
  <c r="Y152" i="14"/>
  <c r="AC152" i="14"/>
  <c r="AC302" i="9"/>
  <c r="AB302" i="9"/>
  <c r="Y302" i="9"/>
  <c r="AC138" i="11"/>
  <c r="AB138" i="11"/>
  <c r="Y138" i="11"/>
  <c r="AT176" i="14"/>
  <c r="AU176" i="14"/>
  <c r="Y133" i="14"/>
  <c r="AC133" i="14"/>
  <c r="AB133" i="14"/>
  <c r="Y51" i="9"/>
  <c r="AC51" i="9"/>
  <c r="AB51" i="9"/>
  <c r="AB217" i="11"/>
  <c r="Y217" i="11"/>
  <c r="AC217" i="11"/>
  <c r="AC303" i="14"/>
  <c r="AB303" i="14"/>
  <c r="Y303" i="14"/>
  <c r="AB155" i="9"/>
  <c r="Y155" i="9"/>
  <c r="AC155" i="9"/>
  <c r="AC91" i="9"/>
  <c r="AB91" i="9"/>
  <c r="Y91" i="9"/>
  <c r="AT29" i="14"/>
  <c r="AU29" i="14"/>
  <c r="Y324" i="14"/>
  <c r="AC324" i="14"/>
  <c r="AB324" i="14"/>
  <c r="AB115" i="9"/>
  <c r="AC115" i="9"/>
  <c r="Y115" i="9"/>
  <c r="AC207" i="9"/>
  <c r="AB207" i="9"/>
  <c r="Y207" i="9"/>
  <c r="Y211" i="9"/>
  <c r="AC211" i="9"/>
  <c r="AB211" i="9"/>
  <c r="AU312" i="14"/>
  <c r="AT312" i="14"/>
  <c r="AU219" i="14"/>
  <c r="AT219" i="14"/>
  <c r="AB137" i="14"/>
  <c r="AC137" i="14"/>
  <c r="Y137" i="14"/>
  <c r="AC109" i="12"/>
  <c r="Y109" i="12"/>
  <c r="AB109" i="12"/>
  <c r="AC100" i="12"/>
  <c r="Y100" i="12"/>
  <c r="AB100" i="12"/>
  <c r="AC22" i="12"/>
  <c r="Y22" i="12"/>
  <c r="AB22" i="12"/>
  <c r="Y54" i="12"/>
  <c r="AB54" i="12"/>
  <c r="AC54" i="12"/>
  <c r="Y295" i="11"/>
  <c r="AB295" i="11"/>
  <c r="AC295" i="11"/>
  <c r="AT344" i="14"/>
  <c r="AU344" i="14"/>
  <c r="AB69" i="14"/>
  <c r="AC69" i="14"/>
  <c r="Y69" i="14"/>
  <c r="AU83" i="14"/>
  <c r="AT83" i="14"/>
  <c r="AB318" i="14"/>
  <c r="AC318" i="14"/>
  <c r="Y318" i="14"/>
  <c r="AB149" i="12"/>
  <c r="AC149" i="12"/>
  <c r="Y149" i="12"/>
  <c r="Y281" i="9"/>
  <c r="AC281" i="9"/>
  <c r="AB281" i="9"/>
  <c r="AC85" i="11"/>
  <c r="AB85" i="11"/>
  <c r="Y85" i="11"/>
  <c r="AB106" i="9"/>
  <c r="Y106" i="9"/>
  <c r="AC106" i="9"/>
  <c r="AB353" i="14"/>
  <c r="Y353" i="14"/>
  <c r="AC353" i="14"/>
  <c r="Y299" i="12"/>
  <c r="AC299" i="12"/>
  <c r="AB299" i="12"/>
  <c r="AB173" i="14"/>
  <c r="Y173" i="14"/>
  <c r="AC173" i="14"/>
  <c r="Y330" i="11"/>
  <c r="AB330" i="11"/>
  <c r="AC330" i="11"/>
  <c r="AT303" i="14"/>
  <c r="AU303" i="14"/>
  <c r="AB11" i="12"/>
  <c r="AC11" i="12"/>
  <c r="Y11" i="12"/>
  <c r="Y180" i="14"/>
  <c r="AB180" i="14"/>
  <c r="AC180" i="14"/>
  <c r="AC328" i="9"/>
  <c r="AB328" i="9"/>
  <c r="Y328" i="9"/>
  <c r="AC214" i="11"/>
  <c r="AB214" i="11"/>
  <c r="Y214" i="11"/>
  <c r="AT81" i="14"/>
  <c r="AU81" i="14"/>
  <c r="AB184" i="12"/>
  <c r="AC184" i="12"/>
  <c r="Y184" i="12"/>
  <c r="AB196" i="11"/>
  <c r="Y196" i="11"/>
  <c r="AC196" i="11"/>
  <c r="AC264" i="11"/>
  <c r="AB264" i="11"/>
  <c r="Y264" i="11"/>
  <c r="AU204" i="14"/>
  <c r="AT204" i="14"/>
  <c r="Y276" i="12"/>
  <c r="AB276" i="12"/>
  <c r="AC276" i="12"/>
  <c r="Y97" i="12"/>
  <c r="AB97" i="12"/>
  <c r="AC97" i="12"/>
  <c r="Y15" i="11"/>
  <c r="AC15" i="11"/>
  <c r="AB15" i="11"/>
  <c r="AB228" i="11"/>
  <c r="Y228" i="11"/>
  <c r="AC228" i="11"/>
  <c r="AC206" i="9"/>
  <c r="AB206" i="9"/>
  <c r="Y206" i="9"/>
  <c r="AB298" i="9"/>
  <c r="Y298" i="9"/>
  <c r="AC298" i="9"/>
  <c r="AB58" i="14"/>
  <c r="AC58" i="14"/>
  <c r="Y58" i="14"/>
  <c r="AT356" i="14"/>
  <c r="AU356" i="14"/>
  <c r="AT115" i="14"/>
  <c r="AU115" i="14"/>
  <c r="AB97" i="14"/>
  <c r="Y97" i="14"/>
  <c r="AC97" i="14"/>
  <c r="AB346" i="11"/>
  <c r="AC346" i="11"/>
  <c r="Y346" i="11"/>
  <c r="AC99" i="11"/>
  <c r="Y99" i="11"/>
  <c r="AB99" i="11"/>
  <c r="Y115" i="12"/>
  <c r="AB115" i="12"/>
  <c r="AC115" i="12"/>
  <c r="AC138" i="14"/>
  <c r="AB138" i="14"/>
  <c r="Y138" i="14"/>
  <c r="AT325" i="14"/>
  <c r="AU325" i="14"/>
  <c r="AB352" i="14"/>
  <c r="AC352" i="14"/>
  <c r="Y352" i="14"/>
  <c r="AB55" i="14"/>
  <c r="AC55" i="14"/>
  <c r="Y55" i="14"/>
  <c r="AB220" i="12"/>
  <c r="Y220" i="12"/>
  <c r="AC220" i="12"/>
  <c r="AB212" i="12"/>
  <c r="AC212" i="12"/>
  <c r="Y212" i="12"/>
  <c r="AB364" i="9"/>
  <c r="Y364" i="9"/>
  <c r="AC364" i="9"/>
  <c r="AU68" i="14"/>
  <c r="AT68" i="14"/>
  <c r="AT226" i="14"/>
  <c r="AU226" i="14"/>
  <c r="Y178" i="14"/>
  <c r="AC178" i="14"/>
  <c r="AB178" i="14"/>
  <c r="AC129" i="9"/>
  <c r="AB129" i="9"/>
  <c r="Y129" i="9"/>
  <c r="AT77" i="14"/>
  <c r="AU77" i="14"/>
  <c r="AC109" i="14"/>
  <c r="AB109" i="14"/>
  <c r="Y109" i="14"/>
  <c r="AB17" i="12"/>
  <c r="AC17" i="12"/>
  <c r="Y17" i="12"/>
  <c r="Y6" i="12"/>
  <c r="AB6" i="12"/>
  <c r="AC6" i="12"/>
  <c r="AU193" i="14"/>
  <c r="AT193" i="14"/>
  <c r="AT338" i="14"/>
  <c r="AU338" i="14"/>
  <c r="AC50" i="14"/>
  <c r="Y50" i="14"/>
  <c r="AB50" i="14"/>
  <c r="AC230" i="12"/>
  <c r="Y230" i="12"/>
  <c r="AB230" i="12"/>
  <c r="AB77" i="14"/>
  <c r="Y77" i="14"/>
  <c r="AC77" i="14"/>
  <c r="AB220" i="11"/>
  <c r="AC220" i="11"/>
  <c r="Y220" i="11"/>
  <c r="AB190" i="11"/>
  <c r="AC190" i="11"/>
  <c r="Y190" i="11"/>
  <c r="AT218" i="14"/>
  <c r="AU218" i="14"/>
  <c r="Y8" i="14"/>
  <c r="AC8" i="14"/>
  <c r="AB8" i="14"/>
  <c r="AC228" i="14"/>
  <c r="Y228" i="14"/>
  <c r="AB228" i="14"/>
  <c r="AT3" i="14"/>
  <c r="AU3" i="14"/>
  <c r="AU14" i="14"/>
  <c r="AT14" i="14"/>
  <c r="AB112" i="9"/>
  <c r="Y112" i="9"/>
  <c r="AC112" i="9"/>
  <c r="AB268" i="11"/>
  <c r="Y268" i="11"/>
  <c r="AC268" i="11"/>
  <c r="AU138" i="14"/>
  <c r="AT138" i="14"/>
  <c r="AC360" i="9"/>
  <c r="AB360" i="9"/>
  <c r="Y360" i="9"/>
  <c r="Y339" i="9"/>
  <c r="AB339" i="9"/>
  <c r="AC339" i="9"/>
  <c r="Y365" i="11"/>
  <c r="AB365" i="11"/>
  <c r="AC365" i="11"/>
  <c r="AT26" i="14"/>
  <c r="AU26" i="14"/>
  <c r="Y351" i="11"/>
  <c r="AB351" i="11"/>
  <c r="AC351" i="11"/>
  <c r="AC26" i="11"/>
  <c r="AB26" i="11"/>
  <c r="Y26" i="11"/>
  <c r="Y56" i="9"/>
  <c r="AC56" i="9"/>
  <c r="AB56" i="9"/>
  <c r="AU97" i="14"/>
  <c r="AT97" i="14"/>
  <c r="AB41" i="14"/>
  <c r="Y41" i="14"/>
  <c r="AC41" i="14"/>
  <c r="AC238" i="9"/>
  <c r="AB238" i="9"/>
  <c r="Y238" i="9"/>
  <c r="Y317" i="11"/>
  <c r="AB317" i="11"/>
  <c r="AC317" i="11"/>
  <c r="Y298" i="12"/>
  <c r="AB298" i="12"/>
  <c r="AC298" i="12"/>
  <c r="AC230" i="11"/>
  <c r="AB230" i="11"/>
  <c r="Y230" i="11"/>
  <c r="AC143" i="9"/>
  <c r="Y143" i="9"/>
  <c r="AB143" i="9"/>
  <c r="Y288" i="14"/>
  <c r="AB288" i="14"/>
  <c r="AC288" i="14"/>
  <c r="AT15" i="14"/>
  <c r="AU15" i="14"/>
  <c r="AT324" i="14"/>
  <c r="AU324" i="14"/>
  <c r="AC185" i="14"/>
  <c r="Y185" i="14"/>
  <c r="AB185" i="14"/>
  <c r="Y275" i="12"/>
  <c r="AB275" i="12"/>
  <c r="AC275" i="12"/>
  <c r="AU298" i="14"/>
  <c r="AT298" i="14"/>
  <c r="Y282" i="14"/>
  <c r="AC282" i="14"/>
  <c r="AB282" i="14"/>
  <c r="AC324" i="12"/>
  <c r="Y324" i="12"/>
  <c r="AB324" i="12"/>
  <c r="AC65" i="9"/>
  <c r="AB65" i="9"/>
  <c r="Y65" i="9"/>
  <c r="AB74" i="9"/>
  <c r="Y74" i="9"/>
  <c r="AC74" i="9"/>
  <c r="AC156" i="9"/>
  <c r="AB156" i="9"/>
  <c r="Y156" i="9"/>
  <c r="AB247" i="9"/>
  <c r="AC247" i="9"/>
  <c r="Y247" i="9"/>
  <c r="AB181" i="11"/>
  <c r="Y181" i="11"/>
  <c r="AC181" i="11"/>
  <c r="AU255" i="14"/>
  <c r="AT255" i="14"/>
  <c r="Y241" i="14"/>
  <c r="AB241" i="14"/>
  <c r="AC241" i="14"/>
  <c r="Y39" i="12"/>
  <c r="AB39" i="12"/>
  <c r="AC39" i="12"/>
  <c r="AC166" i="11"/>
  <c r="AB166" i="11"/>
  <c r="Y166" i="11"/>
  <c r="AC113" i="9"/>
  <c r="AB113" i="9"/>
  <c r="Y113" i="9"/>
  <c r="AT122" i="14"/>
  <c r="AU122" i="14"/>
  <c r="AB151" i="14"/>
  <c r="AC151" i="14"/>
  <c r="Y151" i="14"/>
  <c r="Y86" i="12"/>
  <c r="AB86" i="12"/>
  <c r="AC86" i="12"/>
  <c r="Y87" i="9"/>
  <c r="AC87" i="9"/>
  <c r="AB87" i="9"/>
  <c r="AC142" i="9"/>
  <c r="AB142" i="9"/>
  <c r="Y142" i="9"/>
  <c r="AC160" i="12"/>
  <c r="Y160" i="12"/>
  <c r="AB160" i="12"/>
  <c r="AB46" i="14"/>
  <c r="AC46" i="14"/>
  <c r="Y46" i="14"/>
  <c r="Y300" i="9"/>
  <c r="AC300" i="9"/>
  <c r="AB300" i="9"/>
  <c r="AC144" i="9"/>
  <c r="AB144" i="9"/>
  <c r="Y144" i="9"/>
  <c r="AB326" i="14"/>
  <c r="AC326" i="14"/>
  <c r="Y326" i="14"/>
  <c r="AB60" i="14"/>
  <c r="AC60" i="14"/>
  <c r="Y60" i="14"/>
  <c r="AB120" i="14"/>
  <c r="Y120" i="14"/>
  <c r="AC120" i="14"/>
  <c r="Y96" i="12"/>
  <c r="AC96" i="12"/>
  <c r="AB96" i="12"/>
  <c r="Y10" i="12"/>
  <c r="AB10" i="12"/>
  <c r="AC10" i="12"/>
  <c r="AB16" i="11"/>
  <c r="Y16" i="11"/>
  <c r="AC16" i="11"/>
  <c r="AB287" i="11"/>
  <c r="Y287" i="11"/>
  <c r="AC287" i="11"/>
  <c r="AT107" i="14"/>
  <c r="AU107" i="14"/>
  <c r="AC357" i="9"/>
  <c r="AB357" i="9"/>
  <c r="Y357" i="9"/>
  <c r="AU34" i="14"/>
  <c r="AT34" i="14"/>
  <c r="AC350" i="14"/>
  <c r="AB350" i="14"/>
  <c r="Y350" i="14"/>
  <c r="Y12" i="14"/>
  <c r="AB12" i="14"/>
  <c r="AC12" i="14"/>
  <c r="AB211" i="11"/>
  <c r="Y211" i="11"/>
  <c r="AC211" i="11"/>
  <c r="AC363" i="9"/>
  <c r="AB363" i="9"/>
  <c r="Y363" i="9"/>
  <c r="AB169" i="14"/>
  <c r="AC169" i="14"/>
  <c r="Y169" i="14"/>
  <c r="AB4" i="14"/>
  <c r="AC4" i="14"/>
  <c r="Y4" i="14"/>
  <c r="AB169" i="11"/>
  <c r="Y169" i="11"/>
  <c r="AC169" i="11"/>
  <c r="AC25" i="12"/>
  <c r="Y25" i="12"/>
  <c r="AB25" i="12"/>
  <c r="Y20" i="12"/>
  <c r="AB20" i="12"/>
  <c r="AC20" i="12"/>
  <c r="AC25" i="11"/>
  <c r="AB25" i="11"/>
  <c r="Y25" i="11"/>
  <c r="AT180" i="14"/>
  <c r="AU180" i="14"/>
  <c r="Y96" i="14"/>
  <c r="AB96" i="14"/>
  <c r="AC96" i="14"/>
  <c r="AB278" i="14"/>
  <c r="Y278" i="14"/>
  <c r="AC278" i="14"/>
  <c r="AB226" i="11"/>
  <c r="Y226" i="11"/>
  <c r="AC226" i="11"/>
  <c r="Y47" i="9"/>
  <c r="AC47" i="9"/>
  <c r="AB47" i="9"/>
  <c r="AC353" i="11"/>
  <c r="Y353" i="11"/>
  <c r="AB353" i="11"/>
  <c r="AB95" i="14"/>
  <c r="AC95" i="14"/>
  <c r="Y95" i="14"/>
  <c r="AC195" i="12"/>
  <c r="Y195" i="12"/>
  <c r="AB195" i="12"/>
  <c r="Y362" i="11"/>
  <c r="AB362" i="11"/>
  <c r="AC362" i="11"/>
  <c r="AC133" i="9"/>
  <c r="AB133" i="9"/>
  <c r="Y133" i="9"/>
  <c r="AU63" i="14"/>
  <c r="AT63" i="14"/>
  <c r="Y259" i="14"/>
  <c r="AB259" i="14"/>
  <c r="AC259" i="14"/>
  <c r="AC253" i="12"/>
  <c r="Y253" i="12"/>
  <c r="AB253" i="12"/>
  <c r="Y364" i="11"/>
  <c r="AC364" i="11"/>
  <c r="AB364" i="11"/>
  <c r="AU50" i="14"/>
  <c r="AT50" i="14"/>
  <c r="AU326" i="14"/>
  <c r="AT326" i="14"/>
  <c r="AB225" i="12"/>
  <c r="AC225" i="12"/>
  <c r="Y225" i="12"/>
  <c r="Y293" i="14"/>
  <c r="AB293" i="14"/>
  <c r="AC293" i="14"/>
  <c r="AB355" i="14"/>
  <c r="Y355" i="14"/>
  <c r="AC355" i="14"/>
  <c r="Y155" i="12"/>
  <c r="AB155" i="12"/>
  <c r="AC155" i="12"/>
  <c r="AB131" i="11"/>
  <c r="Y131" i="11"/>
  <c r="AC131" i="11"/>
  <c r="Y41" i="11"/>
  <c r="AB41" i="11"/>
  <c r="AC41" i="11"/>
  <c r="AB238" i="11"/>
  <c r="AC238" i="11"/>
  <c r="Y238" i="11"/>
  <c r="Y158" i="11"/>
  <c r="AC158" i="11"/>
  <c r="AB158" i="11"/>
  <c r="AC332" i="11"/>
  <c r="Y332" i="11"/>
  <c r="AB332" i="11"/>
  <c r="Y177" i="12"/>
  <c r="AB177" i="12"/>
  <c r="AC177" i="12"/>
  <c r="AC93" i="11"/>
  <c r="AB93" i="11"/>
  <c r="Y93" i="11"/>
  <c r="AB290" i="14"/>
  <c r="AC290" i="14"/>
  <c r="Y290" i="14"/>
  <c r="AC125" i="12"/>
  <c r="Y125" i="12"/>
  <c r="AB125" i="12"/>
  <c r="AB335" i="12"/>
  <c r="Y335" i="12"/>
  <c r="AC335" i="12"/>
  <c r="AC213" i="12"/>
  <c r="Y213" i="12"/>
  <c r="AB213" i="12"/>
  <c r="Y265" i="12"/>
  <c r="AC265" i="12"/>
  <c r="AB265" i="12"/>
  <c r="Y195" i="11"/>
  <c r="AC195" i="11"/>
  <c r="AB195" i="11"/>
  <c r="AC62" i="9"/>
  <c r="AB62" i="9"/>
  <c r="Y62" i="9"/>
  <c r="AT235" i="14"/>
  <c r="AU235" i="14"/>
  <c r="Y268" i="12"/>
  <c r="AC268" i="12"/>
  <c r="AB268" i="12"/>
  <c r="Y138" i="9"/>
  <c r="AC138" i="9"/>
  <c r="AB138" i="9"/>
  <c r="AT40" i="14"/>
  <c r="AU40" i="14"/>
  <c r="AT96" i="14"/>
  <c r="AU96" i="14"/>
  <c r="AB40" i="14"/>
  <c r="AC40" i="14"/>
  <c r="Y40" i="14"/>
  <c r="AC292" i="12"/>
  <c r="AB292" i="12"/>
  <c r="Y292" i="12"/>
  <c r="Y270" i="12"/>
  <c r="AC270" i="12"/>
  <c r="AB270" i="12"/>
  <c r="Y182" i="11"/>
  <c r="AC182" i="11"/>
  <c r="AB182" i="11"/>
  <c r="Y8" i="11"/>
  <c r="AC8" i="11"/>
  <c r="AB8" i="11"/>
  <c r="AU281" i="14"/>
  <c r="AT281" i="14"/>
  <c r="AU145" i="14"/>
  <c r="AT145" i="14"/>
  <c r="AU141" i="14"/>
  <c r="AT141" i="14"/>
  <c r="AT319" i="14"/>
  <c r="AU319" i="14"/>
  <c r="AB157" i="14"/>
  <c r="AC157" i="14"/>
  <c r="Y157" i="14"/>
  <c r="AC329" i="11"/>
  <c r="Y329" i="11"/>
  <c r="AB329" i="11"/>
  <c r="AT58" i="14"/>
  <c r="AU58" i="14"/>
  <c r="AU41" i="14"/>
  <c r="AT41" i="14"/>
  <c r="AB338" i="11"/>
  <c r="AC338" i="11"/>
  <c r="Y338" i="11"/>
  <c r="AB271" i="12"/>
  <c r="AC271" i="12"/>
  <c r="Y271" i="12"/>
  <c r="AB277" i="9"/>
  <c r="Y277" i="9"/>
  <c r="AC277" i="9"/>
  <c r="AC49" i="11"/>
  <c r="AB49" i="11"/>
  <c r="Y49" i="11"/>
  <c r="AT160" i="14"/>
  <c r="AU160" i="14"/>
  <c r="AB16" i="14"/>
  <c r="AC16" i="14"/>
  <c r="Y16" i="14"/>
  <c r="AB222" i="11"/>
  <c r="Y222" i="11"/>
  <c r="AC222" i="11"/>
  <c r="AC95" i="9"/>
  <c r="AB95" i="9"/>
  <c r="Y95" i="9"/>
  <c r="Y179" i="11"/>
  <c r="AC179" i="11"/>
  <c r="AB179" i="11"/>
  <c r="AC321" i="9"/>
  <c r="AB321" i="9"/>
  <c r="Y321" i="9"/>
  <c r="Y303" i="9"/>
  <c r="AC303" i="9"/>
  <c r="AB303" i="9"/>
  <c r="AB270" i="9"/>
  <c r="AC270" i="9"/>
  <c r="Y270" i="9"/>
  <c r="AU135" i="14"/>
  <c r="AT135" i="14"/>
  <c r="Y238" i="14"/>
  <c r="AC238" i="14"/>
  <c r="AB238" i="14"/>
  <c r="AC28" i="12"/>
  <c r="Y28" i="12"/>
  <c r="AB28" i="12"/>
  <c r="AC285" i="11"/>
  <c r="AB285" i="11"/>
  <c r="Y285" i="11"/>
  <c r="AB239" i="9"/>
  <c r="Y239" i="9"/>
  <c r="AC239" i="9"/>
  <c r="AC99" i="14"/>
  <c r="Y99" i="14"/>
  <c r="AB99" i="14"/>
  <c r="AC98" i="11"/>
  <c r="AB98" i="11"/>
  <c r="Y98" i="11"/>
  <c r="AB182" i="9"/>
  <c r="AC182" i="9"/>
  <c r="Y182" i="9"/>
  <c r="Y287" i="14"/>
  <c r="AC287" i="14"/>
  <c r="AB287" i="14"/>
  <c r="AU343" i="14"/>
  <c r="AT343" i="14"/>
  <c r="AU362" i="14"/>
  <c r="AT362" i="14"/>
  <c r="AU99" i="14"/>
  <c r="AT99" i="14"/>
  <c r="AB21" i="12"/>
  <c r="AC21" i="12"/>
  <c r="Y21" i="12"/>
  <c r="AC358" i="14"/>
  <c r="Y358" i="14"/>
  <c r="AB358" i="14"/>
  <c r="Y192" i="14"/>
  <c r="AC192" i="14"/>
  <c r="AB192" i="14"/>
  <c r="Y134" i="12"/>
  <c r="AB134" i="12"/>
  <c r="AC134" i="12"/>
  <c r="Y92" i="12"/>
  <c r="AB92" i="12"/>
  <c r="AC92" i="12"/>
  <c r="AC17" i="11"/>
  <c r="AB17" i="11"/>
  <c r="Y17" i="11"/>
  <c r="AC261" i="11"/>
  <c r="AB261" i="11"/>
  <c r="Y261" i="11"/>
  <c r="AC147" i="14"/>
  <c r="Y147" i="14"/>
  <c r="AB147" i="14"/>
  <c r="Y334" i="12"/>
  <c r="AC334" i="12"/>
  <c r="AB334" i="12"/>
  <c r="Y130" i="14"/>
  <c r="AC130" i="14"/>
  <c r="AB130" i="14"/>
  <c r="Y105" i="14"/>
  <c r="AC105" i="14"/>
  <c r="AB105" i="14"/>
  <c r="AC194" i="12"/>
  <c r="Y194" i="12"/>
  <c r="AB194" i="12"/>
  <c r="AB331" i="9"/>
  <c r="Y331" i="9"/>
  <c r="AC331" i="9"/>
  <c r="AB31" i="11"/>
  <c r="AC31" i="11"/>
  <c r="Y31" i="11"/>
  <c r="Y127" i="9"/>
  <c r="AC127" i="9"/>
  <c r="AB127" i="9"/>
  <c r="AT268" i="14"/>
  <c r="AU268" i="14"/>
  <c r="AB112" i="14"/>
  <c r="Y112" i="14"/>
  <c r="AC112" i="14"/>
  <c r="Y25" i="14"/>
  <c r="AB25" i="14"/>
  <c r="AC25" i="14"/>
  <c r="Y366" i="12"/>
  <c r="AB366" i="12"/>
  <c r="AC366" i="12"/>
  <c r="Y251" i="9"/>
  <c r="AC251" i="9"/>
  <c r="AB251" i="9"/>
  <c r="AB259" i="11"/>
  <c r="Y259" i="11"/>
  <c r="AC259" i="11"/>
  <c r="AB19" i="9"/>
  <c r="Y19" i="9"/>
  <c r="AC19" i="9"/>
  <c r="AT181" i="14"/>
  <c r="AU181" i="14"/>
  <c r="AC83" i="14"/>
  <c r="Y83" i="14"/>
  <c r="AB83" i="14"/>
  <c r="AB46" i="11"/>
  <c r="Y46" i="11"/>
  <c r="AC46" i="11"/>
  <c r="AC7" i="11"/>
  <c r="AB7" i="11"/>
  <c r="Y7" i="11"/>
  <c r="Y23" i="12"/>
  <c r="AB23" i="12"/>
  <c r="AC23" i="12"/>
  <c r="AC163" i="14"/>
  <c r="AB163" i="14"/>
  <c r="Y163" i="14"/>
  <c r="Y118" i="12"/>
  <c r="AB118" i="12"/>
  <c r="AC118" i="12"/>
  <c r="AB286" i="11"/>
  <c r="Y286" i="11"/>
  <c r="AC286" i="11"/>
  <c r="Y30" i="9"/>
  <c r="AC30" i="9"/>
  <c r="AB30" i="9"/>
  <c r="AU322" i="14"/>
  <c r="AT322" i="14"/>
  <c r="AU75" i="14"/>
  <c r="AT75" i="14"/>
  <c r="AU229" i="14"/>
  <c r="AT229" i="14"/>
  <c r="AT139" i="14"/>
  <c r="AU139" i="14"/>
  <c r="AU152" i="14"/>
  <c r="AT152" i="14"/>
  <c r="AT117" i="14"/>
  <c r="AU117" i="14"/>
  <c r="Y5" i="12"/>
  <c r="AB5" i="12"/>
  <c r="AC5" i="12"/>
  <c r="AB88" i="14"/>
  <c r="Y88" i="14"/>
  <c r="AC88" i="14"/>
  <c r="AC176" i="9"/>
  <c r="Y176" i="9"/>
  <c r="AB176" i="9"/>
  <c r="Y279" i="11"/>
  <c r="AC279" i="11"/>
  <c r="AB279" i="11"/>
  <c r="AB162" i="9"/>
  <c r="Y162" i="9"/>
  <c r="AC162" i="9"/>
  <c r="AB6" i="14"/>
  <c r="Y6" i="14"/>
  <c r="AC6" i="14"/>
  <c r="Y119" i="9"/>
  <c r="AC119" i="9"/>
  <c r="AB119" i="9"/>
  <c r="AC304" i="9"/>
  <c r="AB304" i="9"/>
  <c r="Y304" i="9"/>
  <c r="AU61" i="14"/>
  <c r="AT61" i="14"/>
  <c r="AT280" i="14"/>
  <c r="AU280" i="14"/>
  <c r="AC297" i="14"/>
  <c r="Y297" i="14"/>
  <c r="AB297" i="14"/>
  <c r="AC206" i="14"/>
  <c r="Y206" i="14"/>
  <c r="AB206" i="14"/>
  <c r="AC59" i="11"/>
  <c r="Y59" i="11"/>
  <c r="AB59" i="11"/>
  <c r="Y71" i="9"/>
  <c r="AC71" i="9"/>
  <c r="AB71" i="9"/>
  <c r="AT349" i="14"/>
  <c r="AU349" i="14"/>
  <c r="AB29" i="14"/>
  <c r="AC29" i="14"/>
  <c r="Y29" i="14"/>
  <c r="AC250" i="9"/>
  <c r="AB250" i="9"/>
  <c r="Y250" i="9"/>
  <c r="AT27" i="14"/>
  <c r="AU27" i="14"/>
  <c r="AC28" i="14"/>
  <c r="AB28" i="14"/>
  <c r="Y28" i="14"/>
  <c r="AB137" i="11"/>
  <c r="Y137" i="11"/>
  <c r="AC137" i="11"/>
  <c r="AT149" i="14"/>
  <c r="AU149" i="14"/>
  <c r="AB351" i="12"/>
  <c r="AC351" i="12"/>
  <c r="Y351" i="12"/>
  <c r="AT241" i="14"/>
  <c r="AU241" i="14"/>
  <c r="AC129" i="14"/>
  <c r="AB129" i="14"/>
  <c r="Y129" i="14"/>
  <c r="Y162" i="12"/>
  <c r="AB162" i="12"/>
  <c r="AC162" i="12"/>
  <c r="AC111" i="9"/>
  <c r="AB111" i="9"/>
  <c r="Y111" i="9"/>
  <c r="AC79" i="9"/>
  <c r="AB79" i="9"/>
  <c r="Y79" i="9"/>
  <c r="AT300" i="14"/>
  <c r="AU300" i="14"/>
  <c r="Y165" i="14"/>
  <c r="AB165" i="14"/>
  <c r="AC165" i="14"/>
  <c r="AB214" i="14"/>
  <c r="AC214" i="14"/>
  <c r="Y214" i="14"/>
  <c r="AC2" i="12"/>
  <c r="Y2" i="12"/>
  <c r="AB2" i="12"/>
  <c r="AC275" i="11"/>
  <c r="AB275" i="11"/>
  <c r="Y275" i="11"/>
  <c r="Y64" i="11"/>
  <c r="AC64" i="11"/>
  <c r="AB64" i="11"/>
  <c r="Y116" i="14"/>
  <c r="AC116" i="14"/>
  <c r="AB116" i="14"/>
  <c r="Y65" i="14"/>
  <c r="AB65" i="14"/>
  <c r="AC65" i="14"/>
  <c r="AT134" i="14"/>
  <c r="AU134" i="14"/>
  <c r="AC362" i="14"/>
  <c r="Y362" i="14"/>
  <c r="AB362" i="14"/>
  <c r="Y329" i="14"/>
  <c r="AB329" i="14"/>
  <c r="AC329" i="14"/>
  <c r="AC34" i="12"/>
  <c r="AB34" i="12"/>
  <c r="Y34" i="12"/>
  <c r="AC29" i="11"/>
  <c r="AB29" i="11"/>
  <c r="Y29" i="11"/>
  <c r="Y73" i="11"/>
  <c r="AC73" i="11"/>
  <c r="AB73" i="11"/>
  <c r="Y189" i="12"/>
  <c r="AB189" i="12"/>
  <c r="AC189" i="12"/>
  <c r="Y62" i="12"/>
  <c r="AB62" i="12"/>
  <c r="AC62" i="12"/>
  <c r="AT305" i="14"/>
  <c r="AU305" i="14"/>
  <c r="Y53" i="12"/>
  <c r="AB53" i="12"/>
  <c r="AC53" i="12"/>
  <c r="AC156" i="14"/>
  <c r="Y156" i="14"/>
  <c r="AB156" i="14"/>
  <c r="AU23" i="14"/>
  <c r="AT23" i="14"/>
  <c r="AT102" i="14"/>
  <c r="AU102" i="14"/>
  <c r="AC51" i="14"/>
  <c r="Y51" i="14"/>
  <c r="AB51" i="14"/>
  <c r="AC263" i="12"/>
  <c r="Y263" i="12"/>
  <c r="AB263" i="12"/>
  <c r="AT42" i="14"/>
  <c r="AU42" i="14"/>
  <c r="AB142" i="14"/>
  <c r="Y142" i="14"/>
  <c r="AC142" i="14"/>
  <c r="AB14" i="14"/>
  <c r="Y14" i="14"/>
  <c r="AC14" i="14"/>
  <c r="AC181" i="12"/>
  <c r="Y181" i="12"/>
  <c r="AB181" i="12"/>
  <c r="AB93" i="12"/>
  <c r="Y93" i="12"/>
  <c r="AC93" i="12"/>
  <c r="AC308" i="9"/>
  <c r="Y308" i="9"/>
  <c r="AB308" i="9"/>
  <c r="AB5" i="9"/>
  <c r="Y5" i="9"/>
  <c r="AC5" i="9"/>
  <c r="Y365" i="14"/>
  <c r="AC365" i="14"/>
  <c r="AB365" i="14"/>
  <c r="AC197" i="12"/>
  <c r="Y197" i="12"/>
  <c r="AB197" i="12"/>
  <c r="Y170" i="9"/>
  <c r="AC170" i="9"/>
  <c r="AB170" i="9"/>
  <c r="AB214" i="9"/>
  <c r="Y214" i="9"/>
  <c r="AC214" i="9"/>
  <c r="AT289" i="14"/>
  <c r="AU289" i="14"/>
  <c r="Y161" i="14"/>
  <c r="AB161" i="14"/>
  <c r="AC161" i="14"/>
  <c r="Y51" i="11"/>
  <c r="AC51" i="11"/>
  <c r="AB51" i="11"/>
  <c r="Y80" i="9"/>
  <c r="AC80" i="9"/>
  <c r="AB80" i="9"/>
  <c r="AB254" i="9"/>
  <c r="Y254" i="9"/>
  <c r="AC254" i="9"/>
  <c r="AB126" i="14"/>
  <c r="AC126" i="14"/>
  <c r="Y126" i="14"/>
  <c r="AC351" i="9"/>
  <c r="AB351" i="9"/>
  <c r="Y351" i="9"/>
  <c r="AB136" i="11"/>
  <c r="Y136" i="11"/>
  <c r="AC136" i="11"/>
  <c r="AB315" i="14"/>
  <c r="AC315" i="14"/>
  <c r="Y315" i="14"/>
  <c r="Y310" i="11"/>
  <c r="AB310" i="11"/>
  <c r="AC310" i="11"/>
  <c r="AU247" i="14"/>
  <c r="AT247" i="14"/>
  <c r="AT192" i="14"/>
  <c r="AU192" i="14"/>
  <c r="AB263" i="14"/>
  <c r="Y263" i="14"/>
  <c r="AC263" i="14"/>
  <c r="Y129" i="11"/>
  <c r="AC129" i="11"/>
  <c r="AB129" i="11"/>
  <c r="AC109" i="9"/>
  <c r="AB109" i="9"/>
  <c r="Y109" i="9"/>
  <c r="AT47" i="14"/>
  <c r="AU47" i="14"/>
  <c r="AB291" i="11"/>
  <c r="AC291" i="11"/>
  <c r="Y291" i="11"/>
  <c r="AU363" i="14"/>
  <c r="AT363" i="14"/>
  <c r="AT86" i="14"/>
  <c r="AU86" i="14"/>
  <c r="AC205" i="12"/>
  <c r="Y205" i="12"/>
  <c r="AB205" i="12"/>
  <c r="Y119" i="12"/>
  <c r="AB119" i="12"/>
  <c r="AC119" i="12"/>
  <c r="AC76" i="9"/>
  <c r="Y76" i="9"/>
  <c r="AB76" i="9"/>
  <c r="AT158" i="14"/>
  <c r="AU158" i="14"/>
  <c r="Y124" i="14"/>
  <c r="AB124" i="14"/>
  <c r="AC124" i="14"/>
  <c r="AC117" i="11"/>
  <c r="AB117" i="11"/>
  <c r="Y117" i="11"/>
  <c r="AC319" i="12"/>
  <c r="Y319" i="12"/>
  <c r="AB319" i="12"/>
  <c r="Y47" i="12"/>
  <c r="AB47" i="12"/>
  <c r="AC47" i="12"/>
  <c r="Y329" i="9"/>
  <c r="AC329" i="9"/>
  <c r="AB329" i="9"/>
  <c r="Y10" i="14"/>
  <c r="AC10" i="14"/>
  <c r="AB10" i="14"/>
  <c r="AB273" i="11"/>
  <c r="Y273" i="11"/>
  <c r="AC273" i="11"/>
  <c r="Y18" i="11"/>
  <c r="AC18" i="11"/>
  <c r="AB18" i="11"/>
  <c r="AC288" i="9"/>
  <c r="AB288" i="9"/>
  <c r="Y288" i="9"/>
  <c r="AT6" i="14"/>
  <c r="AU6" i="14"/>
  <c r="Y325" i="14"/>
  <c r="AB325" i="14"/>
  <c r="AC325" i="14"/>
  <c r="AC156" i="11"/>
  <c r="AB156" i="11"/>
  <c r="Y156" i="11"/>
  <c r="AC121" i="9"/>
  <c r="AB121" i="9"/>
  <c r="Y121" i="9"/>
  <c r="AB11" i="14"/>
  <c r="AC11" i="14"/>
  <c r="Y11" i="14"/>
  <c r="Y31" i="12"/>
  <c r="AB31" i="12"/>
  <c r="AC31" i="12"/>
  <c r="AB35" i="12"/>
  <c r="AC35" i="12"/>
  <c r="Y35" i="12"/>
  <c r="AC127" i="11"/>
  <c r="AB127" i="11"/>
  <c r="Y127" i="11"/>
  <c r="Y160" i="9"/>
  <c r="AC160" i="9"/>
  <c r="AB160" i="9"/>
  <c r="Y367" i="12"/>
  <c r="AB367" i="12"/>
  <c r="AC367" i="12"/>
  <c r="AB245" i="12"/>
  <c r="AC245" i="12"/>
  <c r="Y245" i="12"/>
  <c r="AU60" i="14"/>
  <c r="AT60" i="14"/>
  <c r="AT270" i="14"/>
  <c r="AU270" i="14"/>
  <c r="AB80" i="14"/>
  <c r="Y80" i="14"/>
  <c r="AC80" i="14"/>
  <c r="AB19" i="12"/>
  <c r="AC19" i="12"/>
  <c r="Y19" i="12"/>
  <c r="AC299" i="11"/>
  <c r="Y299" i="11"/>
  <c r="AB299" i="11"/>
  <c r="AB73" i="9"/>
  <c r="Y73" i="9"/>
  <c r="AC73" i="9"/>
  <c r="AU51" i="14"/>
  <c r="AT51" i="14"/>
  <c r="AT318" i="14"/>
  <c r="AU318" i="14"/>
  <c r="AT111" i="14"/>
  <c r="AU111" i="14"/>
  <c r="Y81" i="14"/>
  <c r="AB81" i="14"/>
  <c r="AC81" i="14"/>
  <c r="Y340" i="11"/>
  <c r="AB340" i="11"/>
  <c r="AC340" i="11"/>
  <c r="AC89" i="9"/>
  <c r="AB89" i="9"/>
  <c r="Y89" i="9"/>
  <c r="AC232" i="14"/>
  <c r="AB232" i="14"/>
  <c r="Y232" i="14"/>
  <c r="AC291" i="14"/>
  <c r="Y291" i="14"/>
  <c r="AB291" i="14"/>
  <c r="AC262" i="11"/>
  <c r="AB262" i="11"/>
  <c r="Y262" i="11"/>
  <c r="AC184" i="11"/>
  <c r="AB184" i="11"/>
  <c r="Y184" i="11"/>
  <c r="Y187" i="11"/>
  <c r="AC187" i="11"/>
  <c r="AB187" i="11"/>
  <c r="AC263" i="9"/>
  <c r="AB263" i="9"/>
  <c r="Y263" i="9"/>
  <c r="AU32" i="14"/>
  <c r="AT32" i="14"/>
  <c r="AC185" i="12"/>
  <c r="Y185" i="12"/>
  <c r="AB185" i="12"/>
  <c r="AC93" i="9"/>
  <c r="AB93" i="9"/>
  <c r="Y93" i="9"/>
  <c r="AC92" i="9"/>
  <c r="AB92" i="9"/>
  <c r="Y92" i="9"/>
  <c r="Y336" i="14"/>
  <c r="AB336" i="14"/>
  <c r="AC336" i="14"/>
  <c r="Y116" i="12"/>
  <c r="AC116" i="12"/>
  <c r="AB116" i="12"/>
  <c r="AB2" i="9"/>
  <c r="Y2" i="9"/>
  <c r="AC2" i="9"/>
  <c r="AC140" i="11"/>
  <c r="AB140" i="11"/>
  <c r="Y140" i="11"/>
  <c r="AC128" i="9"/>
  <c r="AB128" i="9"/>
  <c r="Y128" i="9"/>
  <c r="AB356" i="12"/>
  <c r="AC356" i="12"/>
  <c r="Y356" i="12"/>
  <c r="Y51" i="12"/>
  <c r="AB51" i="12"/>
  <c r="AC51" i="12"/>
  <c r="AU36" i="14"/>
  <c r="AT36" i="14"/>
  <c r="AC186" i="12"/>
  <c r="Y186" i="12"/>
  <c r="AB186" i="12"/>
  <c r="AB52" i="11"/>
  <c r="Y52" i="11"/>
  <c r="AC52" i="11"/>
  <c r="Y327" i="11"/>
  <c r="AB327" i="11"/>
  <c r="AC327" i="11"/>
  <c r="AT348" i="14"/>
  <c r="AU348" i="14"/>
  <c r="AT91" i="14"/>
  <c r="AU91" i="14"/>
  <c r="AC61" i="14"/>
  <c r="Y61" i="14"/>
  <c r="AB61" i="14"/>
  <c r="AC278" i="12"/>
  <c r="Y278" i="12"/>
  <c r="AB278" i="12"/>
  <c r="AT172" i="14"/>
  <c r="AU172" i="14"/>
  <c r="AT78" i="14"/>
  <c r="AU78" i="14"/>
  <c r="AU290" i="14"/>
  <c r="AT290" i="14"/>
  <c r="AC76" i="11"/>
  <c r="AB76" i="11"/>
  <c r="Y76" i="11"/>
  <c r="AB81" i="11"/>
  <c r="Y81" i="11"/>
  <c r="AC81" i="11"/>
  <c r="AB12" i="11"/>
  <c r="Y12" i="11"/>
  <c r="AC12" i="11"/>
  <c r="AB88" i="11"/>
  <c r="Y88" i="11"/>
  <c r="AC88" i="11"/>
  <c r="AC266" i="11"/>
  <c r="AB266" i="11"/>
  <c r="Y266" i="11"/>
  <c r="AB34" i="9"/>
  <c r="Y34" i="9"/>
  <c r="AC34" i="9"/>
  <c r="AC320" i="11"/>
  <c r="Y320" i="11"/>
  <c r="AB320" i="11"/>
  <c r="Y245" i="14"/>
  <c r="AC245" i="14"/>
  <c r="AB245" i="14"/>
  <c r="Y256" i="14"/>
  <c r="AB256" i="14"/>
  <c r="AC256" i="14"/>
  <c r="Y161" i="12"/>
  <c r="AB161" i="12"/>
  <c r="AC161" i="12"/>
  <c r="AC347" i="11"/>
  <c r="Y347" i="11"/>
  <c r="AB347" i="11"/>
  <c r="AC83" i="9"/>
  <c r="AB83" i="9"/>
  <c r="Y83" i="9"/>
  <c r="Y191" i="12"/>
  <c r="AB191" i="12"/>
  <c r="AC191" i="12"/>
  <c r="Y300" i="11"/>
  <c r="AB300" i="11"/>
  <c r="AC300" i="11"/>
  <c r="AC159" i="14"/>
  <c r="Y159" i="14"/>
  <c r="AB159" i="14"/>
  <c r="Y39" i="14"/>
  <c r="AB39" i="14"/>
  <c r="AC39" i="14"/>
  <c r="AC108" i="12"/>
  <c r="Y108" i="12"/>
  <c r="AB108" i="12"/>
  <c r="AB247" i="12"/>
  <c r="AC247" i="12"/>
  <c r="Y247" i="12"/>
  <c r="Y252" i="11"/>
  <c r="AC252" i="11"/>
  <c r="AB252" i="11"/>
  <c r="AC101" i="9"/>
  <c r="AB101" i="9"/>
  <c r="Y101" i="9"/>
  <c r="AB355" i="9"/>
  <c r="Y355" i="9"/>
  <c r="AC355" i="9"/>
  <c r="AB249" i="14"/>
  <c r="Y249" i="14"/>
  <c r="AC249" i="14"/>
  <c r="AC336" i="12"/>
  <c r="AB336" i="12"/>
  <c r="Y336" i="12"/>
  <c r="AB355" i="12"/>
  <c r="Y355" i="12"/>
  <c r="AC355" i="12"/>
  <c r="Y175" i="12"/>
  <c r="AB175" i="12"/>
  <c r="AC175" i="12"/>
  <c r="AT346" i="14"/>
  <c r="AU346" i="14"/>
  <c r="AC202" i="12"/>
  <c r="Y202" i="12"/>
  <c r="AB202" i="12"/>
  <c r="AT89" i="14"/>
  <c r="AU89" i="14"/>
  <c r="Y303" i="12"/>
  <c r="AB303" i="12"/>
  <c r="AC303" i="12"/>
  <c r="Y110" i="14"/>
  <c r="AB110" i="14"/>
  <c r="AC110" i="14"/>
  <c r="AC248" i="12"/>
  <c r="Y248" i="12"/>
  <c r="AB248" i="12"/>
  <c r="Y277" i="12"/>
  <c r="AB277" i="12"/>
  <c r="AC277" i="12"/>
  <c r="AB345" i="9"/>
  <c r="Y345" i="9"/>
  <c r="AC345" i="9"/>
  <c r="AB37" i="11"/>
  <c r="AC37" i="11"/>
  <c r="Y37" i="11"/>
  <c r="Y357" i="11"/>
  <c r="AB357" i="11"/>
  <c r="AC357" i="11"/>
  <c r="AC135" i="9"/>
  <c r="AB135" i="9"/>
  <c r="Y135" i="9"/>
  <c r="AT116" i="14"/>
  <c r="AU116" i="14"/>
  <c r="AC7" i="12"/>
  <c r="Y7" i="12"/>
  <c r="AB7" i="12"/>
  <c r="Y125" i="9"/>
  <c r="AB125" i="9"/>
  <c r="AC125" i="9"/>
  <c r="AB331" i="14"/>
  <c r="AC331" i="14"/>
  <c r="Y331" i="14"/>
  <c r="Y145" i="12"/>
  <c r="AB145" i="12"/>
  <c r="AC145" i="12"/>
  <c r="AC337" i="12"/>
  <c r="Y337" i="12"/>
  <c r="AB337" i="12"/>
  <c r="AC5" i="14"/>
  <c r="Y5" i="14"/>
  <c r="AB5" i="14"/>
  <c r="AC154" i="14"/>
  <c r="AB154" i="14"/>
  <c r="Y154" i="14"/>
  <c r="Y283" i="11"/>
  <c r="AC283" i="11"/>
  <c r="AB283" i="11"/>
  <c r="AC25" i="9"/>
  <c r="AB25" i="9"/>
  <c r="Y25" i="9"/>
  <c r="AC325" i="12"/>
  <c r="Y325" i="12"/>
  <c r="AB325" i="12"/>
  <c r="AC168" i="12"/>
  <c r="Y168" i="12"/>
  <c r="AB168" i="12"/>
  <c r="AC191" i="11"/>
  <c r="AB191" i="11"/>
  <c r="Y191" i="11"/>
  <c r="AU66" i="14"/>
  <c r="AT66" i="14"/>
  <c r="AT8" i="14"/>
  <c r="AU8" i="14"/>
  <c r="AB263" i="11"/>
  <c r="Y263" i="11"/>
  <c r="AC263" i="11"/>
  <c r="AU278" i="14"/>
  <c r="AT278" i="14"/>
  <c r="AT168" i="14"/>
  <c r="AU168" i="14"/>
  <c r="AT254" i="14"/>
  <c r="AU254" i="14"/>
  <c r="AB45" i="12"/>
  <c r="AC45" i="12"/>
  <c r="Y45" i="12"/>
  <c r="AT352" i="14"/>
  <c r="AU352" i="14"/>
  <c r="AB114" i="14"/>
  <c r="AC114" i="14"/>
  <c r="Y114" i="14"/>
  <c r="AC366" i="9"/>
  <c r="AB366" i="9"/>
  <c r="Y366" i="9"/>
  <c r="AC155" i="11"/>
  <c r="AB155" i="11"/>
  <c r="Y155" i="11"/>
  <c r="AC334" i="9"/>
  <c r="AB334" i="9"/>
  <c r="Y334" i="9"/>
  <c r="AB316" i="14"/>
  <c r="Y316" i="14"/>
  <c r="AC316" i="14"/>
  <c r="Y366" i="14"/>
  <c r="AB366" i="14"/>
  <c r="AC366" i="14"/>
  <c r="Y182" i="14"/>
  <c r="AC182" i="14"/>
  <c r="AB182" i="14"/>
  <c r="AB68" i="14"/>
  <c r="AC68" i="14"/>
  <c r="Y68" i="14"/>
  <c r="AB4" i="12"/>
  <c r="AC4" i="12"/>
  <c r="Y4" i="12"/>
  <c r="AB140" i="12"/>
  <c r="AC140" i="12"/>
  <c r="Y140" i="12"/>
  <c r="AC125" i="11"/>
  <c r="Y125" i="11"/>
  <c r="AB125" i="11"/>
  <c r="AC285" i="9"/>
  <c r="AB285" i="9"/>
  <c r="Y285" i="9"/>
  <c r="AC259" i="9"/>
  <c r="AB259" i="9"/>
  <c r="Y259" i="9"/>
  <c r="AB145" i="11"/>
  <c r="Y145" i="11"/>
  <c r="AC145" i="11"/>
  <c r="AC249" i="9"/>
  <c r="AB249" i="9"/>
  <c r="Y249" i="9"/>
  <c r="AT167" i="14"/>
  <c r="AU167" i="14"/>
  <c r="AC59" i="14"/>
  <c r="Y59" i="14"/>
  <c r="AB59" i="14"/>
  <c r="Y119" i="14"/>
  <c r="AC119" i="14"/>
  <c r="AB119" i="14"/>
  <c r="AB287" i="12"/>
  <c r="AC287" i="12"/>
  <c r="Y287" i="12"/>
  <c r="Y201" i="12"/>
  <c r="AB201" i="12"/>
  <c r="AC201" i="12"/>
  <c r="AB349" i="9"/>
  <c r="Y349" i="9"/>
  <c r="AC349" i="9"/>
  <c r="Y299" i="9"/>
  <c r="AC299" i="9"/>
  <c r="AB299" i="9"/>
  <c r="AC135" i="12"/>
  <c r="Y135" i="12"/>
  <c r="AB135" i="12"/>
  <c r="Y257" i="14"/>
  <c r="AC257" i="14"/>
  <c r="AB257" i="14"/>
  <c r="AU109" i="14"/>
  <c r="AT109" i="14"/>
  <c r="AB157" i="12"/>
  <c r="AC157" i="12"/>
  <c r="Y157" i="12"/>
  <c r="AB367" i="14"/>
  <c r="Y367" i="14"/>
  <c r="AC367" i="14"/>
  <c r="AB297" i="9"/>
  <c r="Y297" i="9"/>
  <c r="AC297" i="9"/>
  <c r="AB191" i="9"/>
  <c r="AC191" i="9"/>
  <c r="Y191" i="9"/>
  <c r="AT354" i="14"/>
  <c r="AU354" i="14"/>
  <c r="Y305" i="14"/>
  <c r="AB305" i="14"/>
  <c r="AC305" i="14"/>
  <c r="AB73" i="12"/>
  <c r="Y73" i="12"/>
  <c r="AC73" i="12"/>
  <c r="AB65" i="12"/>
  <c r="AC65" i="12"/>
  <c r="Y65" i="12"/>
  <c r="AT157" i="14"/>
  <c r="AU157" i="14"/>
  <c r="AB221" i="14"/>
  <c r="Y221" i="14"/>
  <c r="AC221" i="14"/>
  <c r="AB176" i="12"/>
  <c r="AC176" i="12"/>
  <c r="Y176" i="12"/>
  <c r="AC248" i="9"/>
  <c r="AB248" i="9"/>
  <c r="Y248" i="9"/>
  <c r="Y96" i="11"/>
  <c r="AB96" i="11"/>
  <c r="AC96" i="11"/>
  <c r="AU175" i="14"/>
  <c r="AT175" i="14"/>
  <c r="Y203" i="14"/>
  <c r="AB203" i="14"/>
  <c r="AC203" i="14"/>
  <c r="AB122" i="11"/>
  <c r="AC122" i="11"/>
  <c r="Y122" i="11"/>
  <c r="Y35" i="9"/>
  <c r="AC35" i="9"/>
  <c r="AB35" i="9"/>
  <c r="Y44" i="14"/>
  <c r="AB44" i="14"/>
  <c r="AC44" i="14"/>
  <c r="Y200" i="12"/>
  <c r="AB200" i="12"/>
  <c r="AC200" i="12"/>
  <c r="AB365" i="9"/>
  <c r="Y365" i="9"/>
  <c r="AC365" i="9"/>
  <c r="AC364" i="14"/>
  <c r="Y364" i="14"/>
  <c r="AB364" i="14"/>
  <c r="AC71" i="12"/>
  <c r="Y71" i="12"/>
  <c r="AB71" i="12"/>
  <c r="Y285" i="14"/>
  <c r="AB285" i="14"/>
  <c r="AC285" i="14"/>
  <c r="AC171" i="9"/>
  <c r="Y171" i="9"/>
  <c r="AB171" i="9"/>
  <c r="AT2" i="14"/>
  <c r="AU2" i="14"/>
  <c r="AT311" i="14"/>
  <c r="AU311" i="14"/>
  <c r="AU251" i="14"/>
  <c r="AT251" i="14"/>
  <c r="AT250" i="14"/>
  <c r="AU250" i="14"/>
  <c r="AU88" i="14"/>
  <c r="AT88" i="14"/>
  <c r="AC183" i="14"/>
  <c r="AB183" i="14"/>
  <c r="Y183" i="14"/>
  <c r="AB273" i="14"/>
  <c r="AC273" i="14"/>
  <c r="Y273" i="14"/>
  <c r="AC171" i="11"/>
  <c r="AB171" i="11"/>
  <c r="Y171" i="11"/>
  <c r="AC32" i="11"/>
  <c r="AB32" i="11"/>
  <c r="Y32" i="11"/>
  <c r="Y36" i="11"/>
  <c r="AC36" i="11"/>
  <c r="AB36" i="11"/>
  <c r="Y38" i="11"/>
  <c r="AC38" i="11"/>
  <c r="AB38" i="11"/>
  <c r="AC135" i="14"/>
  <c r="Y135" i="14"/>
  <c r="AB135" i="14"/>
  <c r="AB252" i="12"/>
  <c r="AC252" i="12"/>
  <c r="Y252" i="12"/>
  <c r="AB293" i="9"/>
  <c r="Y293" i="9"/>
  <c r="AC293" i="9"/>
  <c r="Y259" i="12"/>
  <c r="AB259" i="12"/>
  <c r="AC259" i="12"/>
  <c r="AB154" i="11"/>
  <c r="Y154" i="11"/>
  <c r="AC154" i="11"/>
  <c r="AB70" i="14"/>
  <c r="AC70" i="14"/>
  <c r="Y70" i="14"/>
  <c r="Y345" i="11"/>
  <c r="AB345" i="11"/>
  <c r="AC345" i="11"/>
  <c r="Y131" i="9"/>
  <c r="AC131" i="9"/>
  <c r="AB131" i="9"/>
  <c r="AT274" i="14"/>
  <c r="AU274" i="14"/>
  <c r="AC150" i="14"/>
  <c r="AB150" i="14"/>
  <c r="Y150" i="14"/>
  <c r="AU146" i="14"/>
  <c r="AT146" i="14"/>
  <c r="Y305" i="12"/>
  <c r="AC305" i="12"/>
  <c r="AB305" i="12"/>
  <c r="Y161" i="11"/>
  <c r="AC161" i="11"/>
  <c r="AB161" i="11"/>
  <c r="AC207" i="11"/>
  <c r="AB207" i="11"/>
  <c r="Y207" i="11"/>
  <c r="Y167" i="9"/>
  <c r="AC167" i="9"/>
  <c r="AB167" i="9"/>
  <c r="AB62" i="14"/>
  <c r="AC62" i="14"/>
  <c r="Y62" i="14"/>
  <c r="AB128" i="14"/>
  <c r="AC128" i="14"/>
  <c r="Y128" i="14"/>
  <c r="Y265" i="9"/>
  <c r="AC265" i="9"/>
  <c r="AB265" i="9"/>
  <c r="AC52" i="14"/>
  <c r="Y52" i="14"/>
  <c r="AB52" i="14"/>
  <c r="AB317" i="14"/>
  <c r="Y317" i="14"/>
  <c r="AC317" i="14"/>
  <c r="Y87" i="14"/>
  <c r="AB87" i="14"/>
  <c r="AC87" i="14"/>
  <c r="AU222" i="14"/>
  <c r="AT222" i="14"/>
  <c r="AB117" i="9"/>
  <c r="Y117" i="9"/>
  <c r="AC117" i="9"/>
  <c r="Y129" i="12"/>
  <c r="AB129" i="12"/>
  <c r="AC129" i="12"/>
  <c r="Y9" i="9"/>
  <c r="AC9" i="9"/>
  <c r="AB9" i="9"/>
  <c r="AC58" i="11"/>
  <c r="AB58" i="11"/>
  <c r="Y58" i="11"/>
  <c r="AC21" i="11"/>
  <c r="AB21" i="11"/>
  <c r="Y21" i="11"/>
  <c r="Y311" i="9"/>
  <c r="AC311" i="9"/>
  <c r="AB311" i="9"/>
  <c r="AU128" i="14"/>
  <c r="AT128" i="14"/>
  <c r="AB205" i="14"/>
  <c r="Y205" i="14"/>
  <c r="AC205" i="14"/>
  <c r="Y30" i="12"/>
  <c r="AB30" i="12"/>
  <c r="AC30" i="12"/>
  <c r="AB227" i="12"/>
  <c r="AC227" i="12"/>
  <c r="Y227" i="12"/>
  <c r="AC13" i="12"/>
  <c r="AB13" i="12"/>
  <c r="Y13" i="12"/>
  <c r="AU13" i="14"/>
  <c r="AT13" i="14"/>
  <c r="AC3" i="9"/>
  <c r="AB3" i="9"/>
  <c r="Y3" i="9"/>
  <c r="AC142" i="11"/>
  <c r="AB142" i="11"/>
  <c r="Y142" i="11"/>
  <c r="Y224" i="11"/>
  <c r="AC224" i="11"/>
  <c r="AB224" i="11"/>
  <c r="AB10" i="9"/>
  <c r="AC10" i="9"/>
  <c r="Y10" i="9"/>
  <c r="AB132" i="14"/>
  <c r="Y132" i="14"/>
  <c r="AC132" i="14"/>
  <c r="Y169" i="9"/>
  <c r="AC169" i="9"/>
  <c r="AB169" i="9"/>
  <c r="AB241" i="11"/>
  <c r="Y241" i="11"/>
  <c r="AC241" i="11"/>
  <c r="AB102" i="9"/>
  <c r="AC102" i="9"/>
  <c r="Y102" i="9"/>
  <c r="AT308" i="14"/>
  <c r="AU308" i="14"/>
  <c r="AT212" i="14"/>
  <c r="AU212" i="14"/>
  <c r="Y327" i="12"/>
  <c r="AB327" i="12"/>
  <c r="AC327" i="12"/>
  <c r="Y141" i="11"/>
  <c r="AC141" i="11"/>
  <c r="AB141" i="11"/>
  <c r="AC110" i="11"/>
  <c r="AB110" i="11"/>
  <c r="Y110" i="11"/>
  <c r="AC232" i="9"/>
  <c r="AB232" i="9"/>
  <c r="Y232" i="9"/>
  <c r="AT253" i="14"/>
  <c r="AU253" i="14"/>
  <c r="Y210" i="12"/>
  <c r="AB210" i="12"/>
  <c r="AC210" i="12"/>
  <c r="AC267" i="9"/>
  <c r="AB267" i="9"/>
  <c r="Y267" i="9"/>
  <c r="AB204" i="11"/>
  <c r="AC204" i="11"/>
  <c r="Y204" i="11"/>
  <c r="AC45" i="11"/>
  <c r="AB45" i="11"/>
  <c r="Y45" i="11"/>
  <c r="AB360" i="14"/>
  <c r="AC360" i="14"/>
  <c r="Y360" i="14"/>
  <c r="Y305" i="11"/>
  <c r="AC305" i="11"/>
  <c r="AB305" i="11"/>
  <c r="AB62" i="11"/>
  <c r="AC62" i="11"/>
  <c r="Y62" i="11"/>
  <c r="AT79" i="14"/>
  <c r="AU79" i="14"/>
  <c r="AB352" i="12"/>
  <c r="AC352" i="12"/>
  <c r="Y352" i="12"/>
  <c r="AC286" i="12"/>
  <c r="Y286" i="12"/>
  <c r="AB286" i="12"/>
  <c r="Y138" i="12"/>
  <c r="AB138" i="12"/>
  <c r="AC138" i="12"/>
  <c r="AB110" i="9"/>
  <c r="Y110" i="9"/>
  <c r="AC110" i="9"/>
  <c r="AU285" i="14"/>
  <c r="AT285" i="14"/>
  <c r="Y150" i="12"/>
  <c r="AB150" i="12"/>
  <c r="AC150" i="12"/>
  <c r="AB84" i="12"/>
  <c r="AC84" i="12"/>
  <c r="Y84" i="12"/>
  <c r="AC20" i="11"/>
  <c r="Y20" i="11"/>
  <c r="AB20" i="11"/>
  <c r="AB344" i="9"/>
  <c r="Y344" i="9"/>
  <c r="AC344" i="9"/>
  <c r="AT178" i="14"/>
  <c r="AU178" i="14"/>
  <c r="Y346" i="14"/>
  <c r="AC346" i="14"/>
  <c r="AB346" i="14"/>
  <c r="AB43" i="12"/>
  <c r="AC43" i="12"/>
  <c r="Y43" i="12"/>
  <c r="AB144" i="11"/>
  <c r="Y144" i="11"/>
  <c r="AC144" i="11"/>
  <c r="Y140" i="9"/>
  <c r="AC140" i="9"/>
  <c r="AB140" i="9"/>
  <c r="AC207" i="14"/>
  <c r="AB207" i="14"/>
  <c r="Y207" i="14"/>
  <c r="AC307" i="12"/>
  <c r="Y307" i="12"/>
  <c r="AB307" i="12"/>
  <c r="AT210" i="14"/>
  <c r="AU210" i="14"/>
  <c r="AB235" i="9"/>
  <c r="Y235" i="9"/>
  <c r="AC235" i="9"/>
  <c r="AT262" i="14"/>
  <c r="AU262" i="14"/>
  <c r="AU194" i="14"/>
  <c r="AT194" i="14"/>
  <c r="Y170" i="14"/>
  <c r="AC170" i="14"/>
  <c r="AB170" i="14"/>
  <c r="AC116" i="9"/>
  <c r="Y116" i="9"/>
  <c r="AB116" i="9"/>
  <c r="Y194" i="11"/>
  <c r="AC194" i="11"/>
  <c r="AB194" i="11"/>
  <c r="AC53" i="11"/>
  <c r="AB53" i="11"/>
  <c r="Y53" i="11"/>
  <c r="AC12" i="9"/>
  <c r="AB12" i="9"/>
  <c r="Y12" i="9"/>
  <c r="AB60" i="11"/>
  <c r="Y60" i="11"/>
  <c r="AC60" i="11"/>
  <c r="AU39" i="14"/>
  <c r="AT39" i="14"/>
  <c r="AU95" i="14"/>
  <c r="AT95" i="14"/>
  <c r="AB328" i="12"/>
  <c r="AC328" i="12"/>
  <c r="Y328" i="12"/>
  <c r="AC130" i="11"/>
  <c r="AB130" i="11"/>
  <c r="Y130" i="11"/>
  <c r="AB186" i="9"/>
  <c r="Y186" i="9"/>
  <c r="AC186" i="9"/>
  <c r="AT330" i="14"/>
  <c r="AU330" i="14"/>
  <c r="AT293" i="14"/>
  <c r="AU293" i="14"/>
  <c r="AC48" i="14"/>
  <c r="Y48" i="14"/>
  <c r="AB48" i="14"/>
  <c r="AT335" i="14"/>
  <c r="AU335" i="14"/>
  <c r="Y264" i="14"/>
  <c r="AB264" i="14"/>
  <c r="AC264" i="14"/>
  <c r="AB330" i="14"/>
  <c r="Y330" i="14"/>
  <c r="AC330" i="14"/>
  <c r="Y349" i="11"/>
  <c r="AB349" i="11"/>
  <c r="AC349" i="11"/>
  <c r="AU307" i="14"/>
  <c r="AT307" i="14"/>
  <c r="AC75" i="9"/>
  <c r="AB75" i="9"/>
  <c r="Y75" i="9"/>
  <c r="AC319" i="9"/>
  <c r="AB319" i="9"/>
  <c r="Y319" i="9"/>
  <c r="AC320" i="9"/>
  <c r="AB320" i="9"/>
  <c r="Y320" i="9"/>
  <c r="AU30" i="14"/>
  <c r="AT30" i="14"/>
  <c r="AT16" i="14"/>
  <c r="AU16" i="14"/>
  <c r="AU55" i="14"/>
  <c r="AT55" i="14"/>
  <c r="AT72" i="14"/>
  <c r="AU72" i="14"/>
  <c r="AU103" i="14"/>
  <c r="AT103" i="14"/>
  <c r="AC84" i="9"/>
  <c r="AB84" i="9"/>
  <c r="Y84" i="9"/>
  <c r="Y32" i="9"/>
  <c r="AC32" i="9"/>
  <c r="AB32" i="9"/>
  <c r="AB240" i="9"/>
  <c r="Y240" i="9"/>
  <c r="AC240" i="9"/>
  <c r="AC200" i="9"/>
  <c r="AB200" i="9"/>
  <c r="Y200" i="9"/>
  <c r="AT275" i="14"/>
  <c r="AU275" i="14"/>
  <c r="AU288" i="14"/>
  <c r="AT288" i="14"/>
  <c r="Y153" i="11"/>
  <c r="AC153" i="11"/>
  <c r="AB153" i="11"/>
  <c r="AT155" i="14"/>
  <c r="AU155" i="14"/>
  <c r="AC312" i="14"/>
  <c r="Y312" i="14"/>
  <c r="AB312" i="14"/>
  <c r="AC66" i="14"/>
  <c r="Y66" i="14"/>
  <c r="AB66" i="14"/>
  <c r="AB242" i="12"/>
  <c r="AC242" i="12"/>
  <c r="Y242" i="12"/>
  <c r="AB223" i="11"/>
  <c r="Y223" i="11"/>
  <c r="AC223" i="11"/>
  <c r="Y10" i="11"/>
  <c r="AC10" i="11"/>
  <c r="AB10" i="11"/>
  <c r="AC135" i="11"/>
  <c r="AB135" i="11"/>
  <c r="Y135" i="11"/>
  <c r="AC96" i="9"/>
  <c r="AB96" i="9"/>
  <c r="Y96" i="9"/>
  <c r="AB164" i="9"/>
  <c r="Y164" i="9"/>
  <c r="AC164" i="9"/>
  <c r="AT243" i="14"/>
  <c r="AU243" i="14"/>
  <c r="Y139" i="14"/>
  <c r="AB139" i="14"/>
  <c r="AC139" i="14"/>
  <c r="AB216" i="9"/>
  <c r="Y216" i="9"/>
  <c r="AC216" i="9"/>
  <c r="AC181" i="9"/>
  <c r="AB181" i="9"/>
  <c r="Y181" i="9"/>
  <c r="AU125" i="14"/>
  <c r="AT125" i="14"/>
  <c r="AC183" i="12"/>
  <c r="Y183" i="12"/>
  <c r="AB183" i="12"/>
  <c r="Y249" i="12"/>
  <c r="AB249" i="12"/>
  <c r="AC249" i="12"/>
  <c r="AC240" i="12"/>
  <c r="Y240" i="12"/>
  <c r="AB240" i="12"/>
  <c r="AB120" i="9"/>
  <c r="Y120" i="9"/>
  <c r="AC120" i="9"/>
  <c r="AB309" i="14"/>
  <c r="Y309" i="14"/>
  <c r="AC309" i="14"/>
  <c r="Y53" i="14"/>
  <c r="AC53" i="14"/>
  <c r="AB53" i="14"/>
  <c r="AB342" i="9"/>
  <c r="Y342" i="9"/>
  <c r="AC342" i="9"/>
  <c r="Y55" i="11"/>
  <c r="AC55" i="11"/>
  <c r="AB55" i="11"/>
  <c r="AC294" i="9"/>
  <c r="Y294" i="9"/>
  <c r="AB294" i="9"/>
  <c r="Y3" i="14"/>
  <c r="AC3" i="14"/>
  <c r="AB3" i="14"/>
  <c r="AT4" i="14"/>
  <c r="AU4" i="14"/>
  <c r="AT284" i="14"/>
  <c r="AU284" i="14"/>
  <c r="Y219" i="14"/>
  <c r="AB219" i="14"/>
  <c r="AC219" i="14"/>
  <c r="AB108" i="14"/>
  <c r="Y108" i="14"/>
  <c r="AC108" i="14"/>
  <c r="Y196" i="14"/>
  <c r="AC196" i="14"/>
  <c r="AB196" i="14"/>
  <c r="AB271" i="9"/>
  <c r="AC271" i="9"/>
  <c r="Y271" i="9"/>
  <c r="AC42" i="9"/>
  <c r="AB42" i="9"/>
  <c r="Y42" i="9"/>
  <c r="AB37" i="12"/>
  <c r="AC37" i="12"/>
  <c r="Y37" i="12"/>
  <c r="AU170" i="14"/>
  <c r="AT170" i="14"/>
  <c r="AB140" i="14"/>
  <c r="Y140" i="14"/>
  <c r="AC140" i="14"/>
  <c r="AC233" i="11"/>
  <c r="AB233" i="11"/>
  <c r="Y233" i="11"/>
  <c r="Y46" i="9"/>
  <c r="AC46" i="9"/>
  <c r="AB46" i="9"/>
  <c r="Y93" i="14"/>
  <c r="AB93" i="14"/>
  <c r="AC93" i="14"/>
  <c r="Y173" i="11"/>
  <c r="AC173" i="11"/>
  <c r="AB173" i="11"/>
  <c r="AC245" i="11"/>
  <c r="AB245" i="11"/>
  <c r="Y245" i="11"/>
  <c r="AU45" i="14"/>
  <c r="AT45" i="14"/>
  <c r="AB192" i="12"/>
  <c r="AC192" i="12"/>
  <c r="Y192" i="12"/>
  <c r="AB153" i="9"/>
  <c r="AC153" i="9"/>
  <c r="Y153" i="9"/>
  <c r="AU246" i="14"/>
  <c r="AT246" i="14"/>
  <c r="AB124" i="12"/>
  <c r="AC124" i="12"/>
  <c r="Y124" i="12"/>
  <c r="Y171" i="14"/>
  <c r="AC171" i="14"/>
  <c r="AB171" i="14"/>
  <c r="AB312" i="9"/>
  <c r="AC312" i="9"/>
  <c r="Y312" i="9"/>
  <c r="AB290" i="12"/>
  <c r="AC290" i="12"/>
  <c r="Y290" i="12"/>
  <c r="AC297" i="11"/>
  <c r="Y297" i="11"/>
  <c r="AB297" i="11"/>
  <c r="Y346" i="12"/>
  <c r="AB346" i="12"/>
  <c r="AC346" i="12"/>
  <c r="Y174" i="12"/>
  <c r="AB174" i="12"/>
  <c r="AC174" i="12"/>
  <c r="Y274" i="12"/>
  <c r="AB274" i="12"/>
  <c r="AC274" i="12"/>
  <c r="AC33" i="11"/>
  <c r="AB33" i="11"/>
  <c r="Y33" i="11"/>
  <c r="AC341" i="9"/>
  <c r="Y341" i="9"/>
  <c r="AB341" i="9"/>
  <c r="AB22" i="14"/>
  <c r="Y22" i="14"/>
  <c r="AC22" i="14"/>
  <c r="Y156" i="12"/>
  <c r="AB156" i="12"/>
  <c r="AC156" i="12"/>
  <c r="AU302" i="14"/>
  <c r="AT302" i="14"/>
  <c r="AT360" i="14"/>
  <c r="AU360" i="14"/>
  <c r="AC234" i="14"/>
  <c r="AB234" i="14"/>
  <c r="Y234" i="14"/>
  <c r="Y131" i="14"/>
  <c r="AB131" i="14"/>
  <c r="AC131" i="14"/>
  <c r="AB121" i="11"/>
  <c r="Y121" i="11"/>
  <c r="AC121" i="11"/>
  <c r="AB119" i="11"/>
  <c r="Y119" i="11"/>
  <c r="AC119" i="11"/>
  <c r="AT80" i="14"/>
  <c r="AU80" i="14"/>
  <c r="AB309" i="12"/>
  <c r="AC309" i="12"/>
  <c r="Y309" i="12"/>
  <c r="AC145" i="9"/>
  <c r="AB145" i="9"/>
  <c r="Y145" i="9"/>
  <c r="AC99" i="9"/>
  <c r="AB99" i="9"/>
  <c r="Y99" i="9"/>
  <c r="AU154" i="14"/>
  <c r="AT154" i="14"/>
  <c r="AB229" i="14"/>
  <c r="AC229" i="14"/>
  <c r="Y229" i="14"/>
  <c r="AB164" i="12"/>
  <c r="AC164" i="12"/>
  <c r="Y164" i="12"/>
  <c r="AC193" i="9"/>
  <c r="AB193" i="9"/>
  <c r="Y193" i="9"/>
  <c r="AC344" i="11"/>
  <c r="Y344" i="11"/>
  <c r="AB344" i="11"/>
  <c r="AC70" i="9"/>
  <c r="AB70" i="9"/>
  <c r="Y70" i="9"/>
  <c r="AT52" i="14"/>
  <c r="AU52" i="14"/>
  <c r="AT147" i="14"/>
  <c r="AU147" i="14"/>
  <c r="AB83" i="12"/>
  <c r="AC83" i="12"/>
  <c r="Y83" i="12"/>
  <c r="AC243" i="11"/>
  <c r="AB243" i="11"/>
  <c r="Y243" i="11"/>
  <c r="AT207" i="14"/>
  <c r="AU207" i="14"/>
  <c r="AU265" i="14"/>
  <c r="AT265" i="14"/>
  <c r="AB246" i="14"/>
  <c r="Y246" i="14"/>
  <c r="AC246" i="14"/>
  <c r="AB48" i="11"/>
  <c r="Y48" i="11"/>
  <c r="AC48" i="11"/>
  <c r="AB40" i="12"/>
  <c r="AC40" i="12"/>
  <c r="Y40" i="12"/>
  <c r="Y30" i="11"/>
  <c r="AC30" i="11"/>
  <c r="AB30" i="11"/>
  <c r="AB240" i="11"/>
  <c r="Y240" i="11"/>
  <c r="AC240" i="11"/>
  <c r="AT9" i="14"/>
  <c r="AU9" i="14"/>
  <c r="AC42" i="14"/>
  <c r="Y42" i="14"/>
  <c r="AB42" i="14"/>
  <c r="AB16" i="12"/>
  <c r="AC16" i="12"/>
  <c r="Y16" i="12"/>
  <c r="AC198" i="11"/>
  <c r="AB198" i="11"/>
  <c r="Y198" i="11"/>
  <c r="AB176" i="11"/>
  <c r="Y176" i="11"/>
  <c r="AC176" i="11"/>
  <c r="AT233" i="14"/>
  <c r="AU233" i="14"/>
  <c r="Y111" i="12"/>
  <c r="AB111" i="12"/>
  <c r="AC111" i="12"/>
  <c r="AT173" i="14"/>
  <c r="AU173" i="14"/>
  <c r="AT84" i="14"/>
  <c r="AU84" i="14"/>
  <c r="AT199" i="14"/>
  <c r="AU199" i="14"/>
  <c r="AU220" i="14"/>
  <c r="AT220" i="14"/>
  <c r="AB24" i="9"/>
  <c r="Y24" i="9"/>
  <c r="AC24" i="9"/>
  <c r="Y282" i="11"/>
  <c r="AC282" i="11"/>
  <c r="AB282" i="11"/>
  <c r="AB249" i="11"/>
  <c r="Y249" i="11"/>
  <c r="AC249" i="11"/>
  <c r="AC65" i="11"/>
  <c r="Y65" i="11"/>
  <c r="AB65" i="11"/>
  <c r="AC304" i="14"/>
  <c r="Y304" i="14"/>
  <c r="AB304" i="14"/>
  <c r="Y359" i="12"/>
  <c r="AB359" i="12"/>
  <c r="AC359" i="12"/>
  <c r="AC2" i="11"/>
  <c r="AB2" i="11"/>
  <c r="Y2" i="11"/>
  <c r="AB70" i="11"/>
  <c r="Y70" i="11"/>
  <c r="AC70" i="11"/>
  <c r="Y250" i="14"/>
  <c r="AC250" i="14"/>
  <c r="AB250" i="14"/>
  <c r="AB357" i="14"/>
  <c r="AC357" i="14"/>
  <c r="Y357" i="14"/>
  <c r="Y297" i="12"/>
  <c r="AB297" i="12"/>
  <c r="AC297" i="12"/>
  <c r="AC352" i="9"/>
  <c r="AB352" i="9"/>
  <c r="Y352" i="9"/>
  <c r="AC250" i="11"/>
  <c r="AB250" i="11"/>
  <c r="Y250" i="11"/>
  <c r="Y146" i="9"/>
  <c r="AC146" i="9"/>
  <c r="AB146" i="9"/>
  <c r="AB213" i="14"/>
  <c r="Y213" i="14"/>
  <c r="AC213" i="14"/>
  <c r="AT7" i="14"/>
  <c r="AU7" i="14"/>
  <c r="AC100" i="11"/>
  <c r="Y100" i="11"/>
  <c r="AB100" i="11"/>
  <c r="AU323" i="14"/>
  <c r="AT323" i="14"/>
  <c r="AC222" i="14"/>
  <c r="Y222" i="14"/>
  <c r="AB222" i="14"/>
  <c r="AC174" i="14"/>
  <c r="Y174" i="14"/>
  <c r="AB174" i="14"/>
  <c r="Y319" i="11"/>
  <c r="AB319" i="11"/>
  <c r="AC319" i="11"/>
  <c r="AB124" i="11"/>
  <c r="Y124" i="11"/>
  <c r="AC124" i="11"/>
  <c r="AB365" i="12"/>
  <c r="AC365" i="12"/>
  <c r="Y365" i="12"/>
  <c r="AC139" i="12"/>
  <c r="Y139" i="12"/>
  <c r="AB139" i="12"/>
  <c r="AC143" i="11"/>
  <c r="AB143" i="11"/>
  <c r="Y143" i="11"/>
  <c r="AC50" i="11"/>
  <c r="AB50" i="11"/>
  <c r="Y50" i="11"/>
  <c r="AC260" i="9"/>
  <c r="AB260" i="9"/>
  <c r="Y260" i="9"/>
  <c r="AU190" i="14"/>
  <c r="AT190" i="14"/>
  <c r="AC88" i="12"/>
  <c r="Y88" i="12"/>
  <c r="AB88" i="12"/>
  <c r="AB229" i="9"/>
  <c r="Y229" i="9"/>
  <c r="AC229" i="9"/>
  <c r="AU113" i="14"/>
  <c r="AT113" i="14"/>
  <c r="Y95" i="11"/>
  <c r="AC95" i="11"/>
  <c r="AB95" i="11"/>
  <c r="AB352" i="11"/>
  <c r="AC352" i="11"/>
  <c r="Y352" i="11"/>
  <c r="Y188" i="11"/>
  <c r="AC188" i="11"/>
  <c r="AB188" i="11"/>
  <c r="Y198" i="14"/>
  <c r="AB198" i="14"/>
  <c r="AC198" i="14"/>
  <c r="AB92" i="14"/>
  <c r="Y92" i="14"/>
  <c r="AC92" i="14"/>
  <c r="AB63" i="11"/>
  <c r="Y63" i="11"/>
  <c r="AC63" i="11"/>
  <c r="AB296" i="9"/>
  <c r="Y296" i="9"/>
  <c r="AC296" i="9"/>
  <c r="AC94" i="9"/>
  <c r="AB94" i="9"/>
  <c r="Y94" i="9"/>
  <c r="AC256" i="9"/>
  <c r="AB256" i="9"/>
  <c r="Y256" i="9"/>
  <c r="AB72" i="14"/>
  <c r="Y72" i="14"/>
  <c r="AC72" i="14"/>
  <c r="AB103" i="9"/>
  <c r="Y103" i="9"/>
  <c r="AC103" i="9"/>
  <c r="AB307" i="11"/>
  <c r="AC307" i="11"/>
  <c r="Y307" i="11"/>
  <c r="AC178" i="11"/>
  <c r="AB178" i="11"/>
  <c r="Y178" i="11"/>
  <c r="Y321" i="11"/>
  <c r="AB321" i="11"/>
  <c r="AC321" i="11"/>
  <c r="AU347" i="14"/>
  <c r="AT347" i="14"/>
  <c r="AT19" i="14"/>
  <c r="AU19" i="14"/>
  <c r="AB43" i="14"/>
  <c r="AC43" i="14"/>
  <c r="Y43" i="14"/>
  <c r="AU314" i="14"/>
  <c r="AT314" i="14"/>
  <c r="Y349" i="14"/>
  <c r="AC349" i="14"/>
  <c r="AB349" i="14"/>
  <c r="AB252" i="14"/>
  <c r="AC252" i="14"/>
  <c r="Y252" i="14"/>
  <c r="AB170" i="12"/>
  <c r="Y170" i="12"/>
  <c r="AC170" i="12"/>
  <c r="Y16" i="9"/>
  <c r="AC16" i="9"/>
  <c r="AB16" i="9"/>
  <c r="Y201" i="9"/>
  <c r="AB201" i="9"/>
  <c r="AC201" i="9"/>
  <c r="AC333" i="12"/>
  <c r="Y333" i="12"/>
  <c r="AB333" i="12"/>
  <c r="AC237" i="9"/>
  <c r="AB237" i="9"/>
  <c r="Y237" i="9"/>
  <c r="AB68" i="12"/>
  <c r="AC68" i="12"/>
  <c r="Y68" i="12"/>
  <c r="AC267" i="12"/>
  <c r="Y267" i="12"/>
  <c r="AB267" i="12"/>
  <c r="AC206" i="11"/>
  <c r="AB206" i="11"/>
  <c r="Y206" i="11"/>
  <c r="Y163" i="11"/>
  <c r="AB163" i="11"/>
  <c r="AC163" i="11"/>
  <c r="AC281" i="14"/>
  <c r="Y281" i="14"/>
  <c r="AB281" i="14"/>
  <c r="AC277" i="11"/>
  <c r="AB277" i="11"/>
  <c r="Y277" i="11"/>
  <c r="AC179" i="9"/>
  <c r="AB179" i="9"/>
  <c r="Y179" i="9"/>
  <c r="Y146" i="14"/>
  <c r="AC146" i="14"/>
  <c r="AB146" i="14"/>
  <c r="AB190" i="9"/>
  <c r="Y190" i="9"/>
  <c r="AC190" i="9"/>
  <c r="Y286" i="9"/>
  <c r="AC286" i="9"/>
  <c r="AB286" i="9"/>
  <c r="AB201" i="11"/>
  <c r="Y201" i="11"/>
  <c r="AC201" i="11"/>
  <c r="AT137" i="14"/>
  <c r="AU137" i="14"/>
  <c r="AB197" i="14"/>
  <c r="Y197" i="14"/>
  <c r="AC197" i="14"/>
  <c r="AC200" i="14"/>
  <c r="Y200" i="14"/>
  <c r="AB200" i="14"/>
  <c r="AB79" i="14"/>
  <c r="Y79" i="14"/>
  <c r="AC79" i="14"/>
  <c r="Y77" i="11"/>
  <c r="AC77" i="11"/>
  <c r="AB77" i="11"/>
  <c r="AB330" i="9"/>
  <c r="Y330" i="9"/>
  <c r="AC330" i="9"/>
  <c r="AU130" i="14"/>
  <c r="AT130" i="14"/>
  <c r="AB225" i="11"/>
  <c r="Y225" i="11"/>
  <c r="AC225" i="11"/>
  <c r="Y86" i="11"/>
  <c r="AC86" i="11"/>
  <c r="AB86" i="11"/>
  <c r="AC163" i="9"/>
  <c r="AB163" i="9"/>
  <c r="Y163" i="9"/>
  <c r="AB255" i="12"/>
  <c r="Y255" i="12"/>
  <c r="AC255" i="12"/>
  <c r="AB308" i="12"/>
  <c r="Y308" i="12"/>
  <c r="AC308" i="12"/>
  <c r="AC124" i="9"/>
  <c r="AB124" i="9"/>
  <c r="Y124" i="9"/>
  <c r="BE104" i="9"/>
  <c r="BF120" i="14"/>
  <c r="BH120" i="14" s="1"/>
  <c r="BF181" i="14"/>
  <c r="BH181" i="14" s="1"/>
  <c r="BE217" i="12"/>
  <c r="BF358" i="14"/>
  <c r="BH358" i="14" s="1"/>
  <c r="BK157" i="9"/>
  <c r="BL157" i="9" s="1"/>
  <c r="BM157" i="9" s="1"/>
  <c r="BK109" i="9"/>
  <c r="BL109" i="9" s="1"/>
  <c r="BM109" i="9" s="1"/>
  <c r="BF182" i="11"/>
  <c r="BH182" i="11" s="1"/>
  <c r="BF251" i="12"/>
  <c r="BH251" i="12" s="1"/>
  <c r="BE147" i="11"/>
  <c r="BE125" i="11"/>
  <c r="BD208" i="14"/>
  <c r="BD223" i="14"/>
  <c r="BD100" i="14"/>
  <c r="BD71" i="11"/>
  <c r="BD310" i="9"/>
  <c r="BD276" i="14"/>
  <c r="BE276" i="14" s="1"/>
  <c r="BD68" i="9"/>
  <c r="BD143" i="14"/>
  <c r="BF143" i="14" s="1"/>
  <c r="BH143" i="14" s="1"/>
  <c r="BD283" i="9"/>
  <c r="BD9" i="12"/>
  <c r="BD89" i="12"/>
  <c r="BD211" i="14"/>
  <c r="BD301" i="11"/>
  <c r="BD27" i="9"/>
  <c r="BD115" i="11"/>
  <c r="BD358" i="11"/>
  <c r="BD227" i="11"/>
  <c r="BD234" i="12"/>
  <c r="BD289" i="11"/>
  <c r="BD337" i="14"/>
  <c r="BD275" i="14"/>
  <c r="BD41" i="12"/>
  <c r="BD330" i="12"/>
  <c r="BD272" i="14"/>
  <c r="BD339" i="12"/>
  <c r="BD59" i="12"/>
  <c r="BD181" i="14"/>
  <c r="BD24" i="14"/>
  <c r="BD84" i="14"/>
  <c r="BE84" i="14" s="1"/>
  <c r="BD253" i="9"/>
  <c r="BD174" i="9"/>
  <c r="BD166" i="12"/>
  <c r="BD15" i="14"/>
  <c r="BD231" i="14"/>
  <c r="BF231" i="14" s="1"/>
  <c r="BH231" i="14" s="1"/>
  <c r="BD363" i="12"/>
  <c r="BD14" i="9"/>
  <c r="BD341" i="14"/>
  <c r="BD152" i="11"/>
  <c r="BD289" i="12"/>
  <c r="BD313" i="11"/>
  <c r="BD260" i="11"/>
  <c r="BD343" i="14"/>
  <c r="BD183" i="11"/>
  <c r="BD349" i="12"/>
  <c r="BD58" i="12"/>
  <c r="BD84" i="11"/>
  <c r="BD139" i="11"/>
  <c r="BD217" i="9"/>
  <c r="BD221" i="12"/>
  <c r="BD256" i="12"/>
  <c r="BD204" i="9"/>
  <c r="BD272" i="11"/>
  <c r="BD193" i="14"/>
  <c r="BD323" i="11"/>
  <c r="BD58" i="9"/>
  <c r="BD257" i="12"/>
  <c r="BD186" i="14"/>
  <c r="BD204" i="14"/>
  <c r="BF204" i="14" s="1"/>
  <c r="BH204" i="14" s="1"/>
  <c r="BD194" i="9"/>
  <c r="BD322" i="14"/>
  <c r="BD82" i="9"/>
  <c r="BD231" i="11"/>
  <c r="BD335" i="11"/>
  <c r="BD342" i="14"/>
  <c r="BD7" i="14"/>
  <c r="BF7" i="14" s="1"/>
  <c r="BH7" i="14" s="1"/>
  <c r="BD359" i="9"/>
  <c r="BK359" i="9" s="1"/>
  <c r="BL359" i="9" s="1"/>
  <c r="BM359" i="9" s="1"/>
  <c r="BD218" i="14"/>
  <c r="BF218" i="14" s="1"/>
  <c r="BH218" i="14" s="1"/>
  <c r="BD17" i="9"/>
  <c r="BD356" i="9"/>
  <c r="BD313" i="14"/>
  <c r="BE313" i="14" s="1"/>
  <c r="BD332" i="12"/>
  <c r="BC37" i="14"/>
  <c r="BD67" i="14"/>
  <c r="BF67" i="14" s="1"/>
  <c r="BH67" i="14" s="1"/>
  <c r="BD320" i="12"/>
  <c r="BD103" i="11"/>
  <c r="BD64" i="12"/>
  <c r="BD202" i="9"/>
  <c r="BD242" i="9"/>
  <c r="BD9" i="14"/>
  <c r="BE9" i="14" s="1"/>
  <c r="BD210" i="9"/>
  <c r="BD255" i="14"/>
  <c r="BD340" i="12"/>
  <c r="BD89" i="11"/>
  <c r="BD326" i="11"/>
  <c r="BD64" i="9"/>
  <c r="BK64" i="9" s="1"/>
  <c r="BL64" i="9" s="1"/>
  <c r="BM64" i="9" s="1"/>
  <c r="BD298" i="14"/>
  <c r="BD32" i="14"/>
  <c r="BD241" i="12"/>
  <c r="BD104" i="14"/>
  <c r="BE104" i="14" s="1"/>
  <c r="BD238" i="12"/>
  <c r="BD218" i="11"/>
  <c r="BD24" i="12"/>
  <c r="BD215" i="11"/>
  <c r="BD273" i="9"/>
  <c r="BD290" i="9"/>
  <c r="BD266" i="12"/>
  <c r="BD63" i="14"/>
  <c r="BD97" i="11"/>
  <c r="BD343" i="9"/>
  <c r="BD347" i="9"/>
  <c r="BD61" i="12"/>
  <c r="BD82" i="12"/>
  <c r="BD342" i="11"/>
  <c r="BD248" i="14"/>
  <c r="BD38" i="14"/>
  <c r="BD78" i="12"/>
  <c r="BD314" i="11"/>
  <c r="B8" i="6"/>
  <c r="BD230" i="14"/>
  <c r="BE230" i="14" s="1"/>
  <c r="BD240" i="14"/>
  <c r="BE240" i="14" s="1"/>
  <c r="BD258" i="12"/>
  <c r="BD134" i="9"/>
  <c r="BD367" i="9"/>
  <c r="BD151" i="9"/>
  <c r="BD284" i="14"/>
  <c r="BD33" i="12"/>
  <c r="BD146" i="11"/>
  <c r="BD318" i="9"/>
  <c r="BD105" i="9"/>
  <c r="BD107" i="14"/>
  <c r="BD8" i="12"/>
  <c r="BD243" i="9"/>
  <c r="BD254" i="14"/>
  <c r="BF254" i="14" s="1"/>
  <c r="BH254" i="14" s="1"/>
  <c r="BD188" i="14"/>
  <c r="BF188" i="14" s="1"/>
  <c r="BH188" i="14" s="1"/>
  <c r="BD293" i="12"/>
  <c r="BE3" i="12"/>
  <c r="BF176" i="14"/>
  <c r="BH176" i="14" s="1"/>
  <c r="BE324" i="14"/>
  <c r="BF296" i="14"/>
  <c r="BH296" i="14" s="1"/>
  <c r="BE301" i="14"/>
  <c r="BE162" i="14"/>
  <c r="BF300" i="14"/>
  <c r="BH300" i="14" s="1"/>
  <c r="BF187" i="14"/>
  <c r="BH187" i="14" s="1"/>
  <c r="BE348" i="14"/>
  <c r="BF270" i="14"/>
  <c r="BH270" i="14" s="1"/>
  <c r="BE220" i="14"/>
  <c r="BK227" i="9"/>
  <c r="BL227" i="9" s="1"/>
  <c r="BM227" i="9" s="1"/>
  <c r="BF40" i="14"/>
  <c r="BH40" i="14" s="1"/>
  <c r="BD162" i="14"/>
  <c r="BD232" i="12"/>
  <c r="BD38" i="9"/>
  <c r="BD52" i="12"/>
  <c r="BD136" i="9"/>
  <c r="BD26" i="9"/>
  <c r="BD315" i="9"/>
  <c r="BD183" i="9"/>
  <c r="BD215" i="14"/>
  <c r="BD315" i="12"/>
  <c r="BD356" i="14"/>
  <c r="BE356" i="14" s="1"/>
  <c r="BD332" i="14"/>
  <c r="BD248" i="11"/>
  <c r="BD160" i="14"/>
  <c r="BD266" i="14"/>
  <c r="BD141" i="12"/>
  <c r="BD314" i="9"/>
  <c r="BD187" i="9"/>
  <c r="BD359" i="14"/>
  <c r="BF359" i="14" s="1"/>
  <c r="BH359" i="14" s="1"/>
  <c r="BD300" i="12"/>
  <c r="BD347" i="12"/>
  <c r="BD43" i="11"/>
  <c r="BD303" i="11"/>
  <c r="BD98" i="9"/>
  <c r="BD314" i="14"/>
  <c r="BF314" i="14" s="1"/>
  <c r="BH314" i="14" s="1"/>
  <c r="BD198" i="12"/>
  <c r="BD168" i="9"/>
  <c r="BD191" i="14"/>
  <c r="BD137" i="9"/>
  <c r="BD177" i="14"/>
  <c r="BD132" i="12"/>
  <c r="BD219" i="11"/>
  <c r="BD278" i="9"/>
  <c r="BD366" i="11"/>
  <c r="BD258" i="11"/>
  <c r="BD92" i="11"/>
  <c r="BD78" i="9"/>
  <c r="BD17" i="14"/>
  <c r="BD148" i="9"/>
  <c r="BD188" i="12"/>
  <c r="BD345" i="12"/>
  <c r="BD304" i="12"/>
  <c r="BD337" i="11"/>
  <c r="BD99" i="12"/>
  <c r="BD262" i="14"/>
  <c r="BE262" i="14" s="1"/>
  <c r="BD319" i="14"/>
  <c r="BD354" i="9"/>
  <c r="BD28" i="11"/>
  <c r="BD70" i="12"/>
  <c r="BD18" i="9"/>
  <c r="BD122" i="9"/>
  <c r="BD66" i="9"/>
  <c r="BD101" i="14"/>
  <c r="BF101" i="14" s="1"/>
  <c r="BH101" i="14" s="1"/>
  <c r="BD208" i="11"/>
  <c r="BD333" i="14"/>
  <c r="BD19" i="14"/>
  <c r="BE19" i="14" s="1"/>
  <c r="BD361" i="12"/>
  <c r="BD186" i="11"/>
  <c r="BD305" i="9"/>
  <c r="BD242" i="11"/>
  <c r="BD145" i="14"/>
  <c r="BD143" i="12"/>
  <c r="BD104" i="11"/>
  <c r="BD280" i="11"/>
  <c r="BD105" i="11"/>
  <c r="BK105" i="11" s="1"/>
  <c r="BL105" i="11" s="1"/>
  <c r="BM105" i="11" s="1"/>
  <c r="BD189" i="14"/>
  <c r="BD338" i="12"/>
  <c r="BD295" i="14"/>
  <c r="BD324" i="11"/>
  <c r="BD324" i="9"/>
  <c r="BD311" i="12"/>
  <c r="BD85" i="14"/>
  <c r="BD231" i="12"/>
  <c r="BC49" i="14"/>
  <c r="BD94" i="14"/>
  <c r="BD11" i="9"/>
  <c r="BD82" i="14"/>
  <c r="BD241" i="9"/>
  <c r="BD22" i="11"/>
  <c r="BD141" i="9"/>
  <c r="BK141" i="9" s="1"/>
  <c r="BL141" i="9" s="1"/>
  <c r="BM141" i="9" s="1"/>
  <c r="BD272" i="9"/>
  <c r="BD4" i="11"/>
  <c r="BD94" i="12"/>
  <c r="BD235" i="14"/>
  <c r="BD77" i="9"/>
  <c r="BD152" i="9"/>
  <c r="BD200" i="11"/>
  <c r="BD81" i="12"/>
  <c r="BD196" i="12"/>
  <c r="BD24" i="11"/>
  <c r="BD147" i="12"/>
  <c r="BD43" i="9"/>
  <c r="BD363" i="14"/>
  <c r="BE363" i="14" s="1"/>
  <c r="BD20" i="14"/>
  <c r="BD266" i="9"/>
  <c r="BD180" i="11"/>
  <c r="BD61" i="11"/>
  <c r="BD312" i="11"/>
  <c r="BF312" i="11" s="1"/>
  <c r="BH312" i="11" s="1"/>
  <c r="BD343" i="12"/>
  <c r="BD155" i="14"/>
  <c r="BE155" i="14" s="1"/>
  <c r="BD237" i="12"/>
  <c r="BD217" i="14"/>
  <c r="BE217" i="14" s="1"/>
  <c r="BD222" i="12"/>
  <c r="BD182" i="12"/>
  <c r="BD47" i="14"/>
  <c r="BD273" i="12"/>
  <c r="BD153" i="12"/>
  <c r="BD196" i="9"/>
  <c r="BD202" i="11"/>
  <c r="BD264" i="9"/>
  <c r="BD348" i="14"/>
  <c r="BF348" i="14" s="1"/>
  <c r="BH348" i="14" s="1"/>
  <c r="BD199" i="14"/>
  <c r="BD55" i="9"/>
  <c r="BD335" i="14"/>
  <c r="BF335" i="14" s="1"/>
  <c r="BH335" i="14" s="1"/>
  <c r="BD199" i="12"/>
  <c r="BD57" i="11"/>
  <c r="BD118" i="14"/>
  <c r="BD29" i="12"/>
  <c r="BD170" i="11"/>
  <c r="BK170" i="11" s="1"/>
  <c r="BL170" i="11" s="1"/>
  <c r="BM170" i="11" s="1"/>
  <c r="BD296" i="14"/>
  <c r="BD81" i="9"/>
  <c r="BD174" i="11"/>
  <c r="BD114" i="11"/>
  <c r="BD225" i="9"/>
  <c r="BE143" i="14"/>
  <c r="BE330" i="14"/>
  <c r="BE291" i="14"/>
  <c r="BF206" i="14"/>
  <c r="BH206" i="14" s="1"/>
  <c r="BE341" i="14"/>
  <c r="BE271" i="14"/>
  <c r="BF295" i="14"/>
  <c r="BH295" i="14" s="1"/>
  <c r="BE320" i="14"/>
  <c r="BE266" i="14"/>
  <c r="BE343" i="14"/>
  <c r="BF333" i="12"/>
  <c r="BH333" i="12" s="1"/>
  <c r="BF227" i="9"/>
  <c r="BH227" i="9" s="1"/>
  <c r="BF34" i="14"/>
  <c r="BH34" i="14" s="1"/>
  <c r="BF71" i="14"/>
  <c r="BH71" i="14" s="1"/>
  <c r="BE28" i="14"/>
  <c r="BF44" i="14"/>
  <c r="BH44" i="14" s="1"/>
  <c r="BF158" i="11"/>
  <c r="BH158" i="11" s="1"/>
  <c r="BE158" i="11"/>
  <c r="BE141" i="9"/>
  <c r="BF141" i="9"/>
  <c r="BH141" i="9" s="1"/>
  <c r="BE307" i="9"/>
  <c r="BF24" i="12"/>
  <c r="BH24" i="12" s="1"/>
  <c r="BE24" i="12"/>
  <c r="BE58" i="12"/>
  <c r="BF58" i="12"/>
  <c r="BH58" i="12" s="1"/>
  <c r="BE265" i="11"/>
  <c r="BF90" i="12"/>
  <c r="BH90" i="12" s="1"/>
  <c r="BE134" i="11"/>
  <c r="BF99" i="12"/>
  <c r="BH99" i="12" s="1"/>
  <c r="BE99" i="12"/>
  <c r="BD226" i="12"/>
  <c r="BD344" i="12"/>
  <c r="BD194" i="14"/>
  <c r="BD260" i="14"/>
  <c r="BD177" i="9"/>
  <c r="BD234" i="9"/>
  <c r="BD100" i="9"/>
  <c r="BD121" i="14"/>
  <c r="BE121" i="14" s="1"/>
  <c r="BD269" i="11"/>
  <c r="BD213" i="11"/>
  <c r="BD276" i="11"/>
  <c r="BD306" i="12"/>
  <c r="BD327" i="14"/>
  <c r="BD362" i="12"/>
  <c r="BD274" i="11"/>
  <c r="BD53" i="9"/>
  <c r="BD265" i="11"/>
  <c r="BK265" i="11" s="1"/>
  <c r="BL265" i="11" s="1"/>
  <c r="BM265" i="11" s="1"/>
  <c r="BD184" i="14"/>
  <c r="BF184" i="14" s="1"/>
  <c r="BH184" i="14" s="1"/>
  <c r="BD261" i="14"/>
  <c r="BF261" i="14" s="1"/>
  <c r="BH261" i="14" s="1"/>
  <c r="BD328" i="11"/>
  <c r="BD69" i="11"/>
  <c r="BD123" i="14"/>
  <c r="BD57" i="12"/>
  <c r="BD310" i="12"/>
  <c r="BD236" i="11"/>
  <c r="BD199" i="9"/>
  <c r="BD334" i="14"/>
  <c r="BD69" i="12"/>
  <c r="BD175" i="11"/>
  <c r="BD292" i="14"/>
  <c r="BE292" i="14" s="1"/>
  <c r="BD291" i="12"/>
  <c r="BD247" i="11"/>
  <c r="BD86" i="9"/>
  <c r="BD313" i="9"/>
  <c r="BD45" i="14"/>
  <c r="BF45" i="14" s="1"/>
  <c r="BH45" i="14" s="1"/>
  <c r="BD71" i="14"/>
  <c r="BE71" i="14" s="1"/>
  <c r="BD14" i="12"/>
  <c r="BD269" i="9"/>
  <c r="BD180" i="9"/>
  <c r="BD134" i="14"/>
  <c r="BD150" i="9"/>
  <c r="BK150" i="9" s="1"/>
  <c r="BL150" i="9" s="1"/>
  <c r="BM150" i="9" s="1"/>
  <c r="BD270" i="14"/>
  <c r="BD284" i="12"/>
  <c r="BD50" i="12"/>
  <c r="BD224" i="9"/>
  <c r="BD78" i="11"/>
  <c r="BD94" i="11"/>
  <c r="BD309" i="9"/>
  <c r="BD261" i="9"/>
  <c r="BD75" i="12"/>
  <c r="BD49" i="9"/>
  <c r="BD202" i="14"/>
  <c r="BD322" i="12"/>
  <c r="BD23" i="14"/>
  <c r="BF23" i="14" s="1"/>
  <c r="BH23" i="14" s="1"/>
  <c r="BD235" i="11"/>
  <c r="BD144" i="14"/>
  <c r="BF144" i="14" s="1"/>
  <c r="BH144" i="14" s="1"/>
  <c r="BD345" i="14"/>
  <c r="BD301" i="14"/>
  <c r="BD321" i="14"/>
  <c r="BD216" i="11"/>
  <c r="BD251" i="11"/>
  <c r="BD57" i="14"/>
  <c r="BF57" i="14" s="1"/>
  <c r="BH57" i="14" s="1"/>
  <c r="BD346" i="9"/>
  <c r="BK346" i="9" s="1"/>
  <c r="BL346" i="9" s="1"/>
  <c r="BM346" i="9" s="1"/>
  <c r="BD122" i="14"/>
  <c r="BD130" i="9"/>
  <c r="BD166" i="9"/>
  <c r="BD144" i="12"/>
  <c r="BD134" i="11"/>
  <c r="BK134" i="11" s="1"/>
  <c r="BL134" i="11" s="1"/>
  <c r="BM134" i="11" s="1"/>
  <c r="BD171" i="12"/>
  <c r="BD331" i="12"/>
  <c r="BD90" i="9"/>
  <c r="BD18" i="12"/>
  <c r="BD237" i="14"/>
  <c r="BD244" i="14"/>
  <c r="BD126" i="11"/>
  <c r="BD239" i="11"/>
  <c r="BD60" i="12"/>
  <c r="BD112" i="11"/>
  <c r="BD219" i="12"/>
  <c r="BD204" i="12"/>
  <c r="BD45" i="9"/>
  <c r="BK45" i="9" s="1"/>
  <c r="BL45" i="9" s="1"/>
  <c r="BM45" i="9" s="1"/>
  <c r="BC46" i="14"/>
  <c r="BE46" i="14" s="1"/>
  <c r="BD188" i="9"/>
  <c r="BD292" i="11"/>
  <c r="BD280" i="14"/>
  <c r="BD161" i="9"/>
  <c r="BD123" i="12"/>
  <c r="BD279" i="14"/>
  <c r="BF279" i="14" s="1"/>
  <c r="BH279" i="14" s="1"/>
  <c r="BD287" i="9"/>
  <c r="BD50" i="9"/>
  <c r="BD190" i="14"/>
  <c r="BF190" i="14" s="1"/>
  <c r="BH190" i="14" s="1"/>
  <c r="BD189" i="11"/>
  <c r="BD189" i="9"/>
  <c r="BD3" i="11"/>
  <c r="BD64" i="14"/>
  <c r="BF64" i="14" s="1"/>
  <c r="BH64" i="14" s="1"/>
  <c r="BD322" i="11"/>
  <c r="BD39" i="9"/>
  <c r="BD339" i="14"/>
  <c r="BD302" i="14"/>
  <c r="BE302" i="14" s="1"/>
  <c r="BD68" i="11"/>
  <c r="BD108" i="9"/>
  <c r="BD74" i="11"/>
  <c r="BE74" i="11" s="1"/>
  <c r="BD37" i="14"/>
  <c r="BD282" i="9"/>
  <c r="BD267" i="14"/>
  <c r="BD35" i="14"/>
  <c r="BD159" i="9"/>
  <c r="BD80" i="11"/>
  <c r="BD300" i="14"/>
  <c r="BD289" i="14"/>
  <c r="BE289" i="14" s="1"/>
  <c r="BD101" i="12"/>
  <c r="BD137" i="12"/>
  <c r="BD195" i="9"/>
  <c r="BD242" i="14"/>
  <c r="BF242" i="14" s="1"/>
  <c r="BH242" i="14" s="1"/>
  <c r="BD280" i="9"/>
  <c r="BD128" i="11"/>
  <c r="BD356" i="11"/>
  <c r="BD271" i="11"/>
  <c r="BK271" i="11" s="1"/>
  <c r="BL271" i="11" s="1"/>
  <c r="BM271" i="11" s="1"/>
  <c r="BD255" i="9"/>
  <c r="BD36" i="14"/>
  <c r="BE36" i="14" s="1"/>
  <c r="BD307" i="9"/>
  <c r="BK307" i="9" s="1"/>
  <c r="BL307" i="9" s="1"/>
  <c r="BM307" i="9" s="1"/>
  <c r="BD159" i="11"/>
  <c r="BD48" i="9"/>
  <c r="BD285" i="12"/>
  <c r="BD332" i="9"/>
  <c r="BD179" i="12"/>
  <c r="BF179" i="12" s="1"/>
  <c r="BH179" i="12" s="1"/>
  <c r="BD244" i="9"/>
  <c r="BD175" i="14"/>
  <c r="BF175" i="14" s="1"/>
  <c r="BH175" i="14" s="1"/>
  <c r="BD122" i="12"/>
  <c r="BD168" i="11"/>
  <c r="BD123" i="11"/>
  <c r="BD329" i="12"/>
  <c r="BD348" i="12"/>
  <c r="BD302" i="11"/>
  <c r="BD184" i="9"/>
  <c r="BF170" i="11"/>
  <c r="BH170" i="11" s="1"/>
  <c r="BE170" i="11"/>
  <c r="BF150" i="9"/>
  <c r="BH150" i="9" s="1"/>
  <c r="BE150" i="9"/>
  <c r="BF226" i="12"/>
  <c r="BH226" i="12" s="1"/>
  <c r="BE226" i="12"/>
  <c r="BF111" i="9"/>
  <c r="BH111" i="9" s="1"/>
  <c r="BD44" i="12"/>
  <c r="BD234" i="11"/>
  <c r="BD54" i="11"/>
  <c r="BD262" i="9"/>
  <c r="BK262" i="9" s="1"/>
  <c r="BL262" i="9" s="1"/>
  <c r="BM262" i="9" s="1"/>
  <c r="BD39" i="11"/>
  <c r="BD333" i="11"/>
  <c r="BD104" i="9"/>
  <c r="BK104" i="9" s="1"/>
  <c r="BL104" i="9" s="1"/>
  <c r="BM104" i="9" s="1"/>
  <c r="BD139" i="9"/>
  <c r="BD90" i="11"/>
  <c r="BD165" i="11"/>
  <c r="BD201" i="14"/>
  <c r="BF201" i="14" s="1"/>
  <c r="BH201" i="14" s="1"/>
  <c r="BD219" i="9"/>
  <c r="BD272" i="12"/>
  <c r="BD66" i="11"/>
  <c r="BD54" i="9"/>
  <c r="BD158" i="12"/>
  <c r="BD258" i="14"/>
  <c r="BE258" i="14" s="1"/>
  <c r="BD103" i="14"/>
  <c r="BF103" i="14" s="1"/>
  <c r="BH103" i="14" s="1"/>
  <c r="BD153" i="14"/>
  <c r="BD15" i="9"/>
  <c r="BD210" i="14"/>
  <c r="BD339" i="11"/>
  <c r="BD354" i="11"/>
  <c r="BD275" i="9"/>
  <c r="BD301" i="9"/>
  <c r="BD61" i="9"/>
  <c r="BD301" i="12"/>
  <c r="BE301" i="12" s="1"/>
  <c r="BD318" i="12"/>
  <c r="BD360" i="11"/>
  <c r="BD316" i="9"/>
  <c r="BD278" i="11"/>
  <c r="BD231" i="9"/>
  <c r="BD136" i="12"/>
  <c r="BD344" i="14"/>
  <c r="BE344" i="14" s="1"/>
  <c r="BD118" i="11"/>
  <c r="BD284" i="11"/>
  <c r="BD110" i="12"/>
  <c r="BD172" i="9"/>
  <c r="BD158" i="14"/>
  <c r="BD167" i="14"/>
  <c r="BD77" i="12"/>
  <c r="BD114" i="9"/>
  <c r="BD276" i="9"/>
  <c r="BD141" i="14"/>
  <c r="BD208" i="12"/>
  <c r="BD337" i="9"/>
  <c r="BD257" i="11"/>
  <c r="BD11" i="11"/>
  <c r="BD269" i="14"/>
  <c r="BF269" i="14" s="1"/>
  <c r="BH269" i="14" s="1"/>
  <c r="BD264" i="12"/>
  <c r="BD288" i="12"/>
  <c r="BD40" i="9"/>
  <c r="BD271" i="14"/>
  <c r="BD148" i="11"/>
  <c r="BC272" i="14"/>
  <c r="BD148" i="12"/>
  <c r="BD154" i="12"/>
  <c r="BD348" i="11"/>
  <c r="BD89" i="14"/>
  <c r="BF89" i="14" s="1"/>
  <c r="BH89" i="14" s="1"/>
  <c r="BD113" i="12"/>
  <c r="BD13" i="14"/>
  <c r="BD178" i="12"/>
  <c r="BD274" i="14"/>
  <c r="BD318" i="11"/>
  <c r="BD256" i="11"/>
  <c r="BD187" i="12"/>
  <c r="BD106" i="12"/>
  <c r="BD130" i="12"/>
  <c r="BD331" i="11"/>
  <c r="BD252" i="9"/>
  <c r="BD348" i="9"/>
  <c r="BD18" i="14"/>
  <c r="BD132" i="11"/>
  <c r="BK132" i="11" s="1"/>
  <c r="BL132" i="11" s="1"/>
  <c r="BM132" i="11" s="1"/>
  <c r="BD277" i="14"/>
  <c r="BF277" i="14" s="1"/>
  <c r="BH277" i="14" s="1"/>
  <c r="BD347" i="14"/>
  <c r="BD325" i="11"/>
  <c r="BD54" i="14"/>
  <c r="BF54" i="14" s="1"/>
  <c r="BH54" i="14" s="1"/>
  <c r="BD236" i="12"/>
  <c r="BD79" i="12"/>
  <c r="BD90" i="12"/>
  <c r="BE90" i="12" s="1"/>
  <c r="BD164" i="14"/>
  <c r="BD279" i="12"/>
  <c r="BD223" i="12"/>
  <c r="BD230" i="9"/>
  <c r="BD120" i="12"/>
  <c r="BD72" i="9"/>
  <c r="BD226" i="9"/>
  <c r="BD76" i="14"/>
  <c r="BF76" i="14" s="1"/>
  <c r="BH76" i="14" s="1"/>
  <c r="BD209" i="9"/>
  <c r="BD226" i="14"/>
  <c r="BD2" i="14"/>
  <c r="BF2" i="14" s="1"/>
  <c r="BH2" i="14" s="1"/>
  <c r="BD323" i="12"/>
  <c r="BD36" i="9"/>
  <c r="BD340" i="14"/>
  <c r="BE340" i="14" s="1"/>
  <c r="BD151" i="12"/>
  <c r="BD274" i="9"/>
  <c r="BD213" i="9"/>
  <c r="BD113" i="14"/>
  <c r="BD265" i="14"/>
  <c r="BD209" i="12"/>
  <c r="BD232" i="11"/>
  <c r="BD245" i="9"/>
  <c r="BD176" i="14"/>
  <c r="BD6" i="11"/>
  <c r="BD220" i="9"/>
  <c r="BD46" i="12"/>
  <c r="BD133" i="11"/>
  <c r="BD33" i="9"/>
  <c r="BD166" i="14"/>
  <c r="BD6" i="9"/>
  <c r="BF147" i="14"/>
  <c r="BH147" i="14" s="1"/>
  <c r="BF96" i="14"/>
  <c r="BH96" i="14" s="1"/>
  <c r="BF346" i="14"/>
  <c r="BH346" i="14" s="1"/>
  <c r="BE244" i="14"/>
  <c r="BF6" i="14"/>
  <c r="BH6" i="14" s="1"/>
  <c r="BF158" i="14"/>
  <c r="BH158" i="14" s="1"/>
  <c r="BF219" i="14"/>
  <c r="BH219" i="14" s="1"/>
  <c r="BE208" i="14"/>
  <c r="BE306" i="14"/>
  <c r="BE267" i="14"/>
  <c r="BF248" i="14"/>
  <c r="BH248" i="14" s="1"/>
  <c r="BF284" i="14"/>
  <c r="BH284" i="14" s="1"/>
  <c r="BE101" i="14"/>
  <c r="BE180" i="14"/>
  <c r="BE298" i="14"/>
  <c r="BF147" i="11"/>
  <c r="BH147" i="11" s="1"/>
  <c r="BF363" i="11"/>
  <c r="BH363" i="11" s="1"/>
  <c r="BF209" i="11"/>
  <c r="BH209" i="11" s="1"/>
  <c r="BE350" i="11"/>
  <c r="BF264" i="9"/>
  <c r="BH264" i="9" s="1"/>
  <c r="BE64" i="9"/>
  <c r="BF64" i="9"/>
  <c r="BH64" i="9" s="1"/>
  <c r="BF329" i="11"/>
  <c r="BH329" i="11" s="1"/>
  <c r="BD126" i="9"/>
  <c r="BD26" i="14"/>
  <c r="BD33" i="14"/>
  <c r="BF33" i="14" s="1"/>
  <c r="BH33" i="14" s="1"/>
  <c r="BD193" i="11"/>
  <c r="BD98" i="14"/>
  <c r="BD268" i="14"/>
  <c r="BD286" i="14"/>
  <c r="BD59" i="9"/>
  <c r="BD220" i="14"/>
  <c r="BD243" i="14"/>
  <c r="BD228" i="12"/>
  <c r="BD313" i="12"/>
  <c r="BD281" i="12"/>
  <c r="BD150" i="11"/>
  <c r="BD246" i="9"/>
  <c r="BD227" i="14"/>
  <c r="BD56" i="11"/>
  <c r="BD102" i="14"/>
  <c r="BE102" i="14" s="1"/>
  <c r="BD216" i="12"/>
  <c r="BD221" i="11"/>
  <c r="BD42" i="12"/>
  <c r="BF42" i="12" s="1"/>
  <c r="BH42" i="12" s="1"/>
  <c r="BD253" i="14"/>
  <c r="BD237" i="11"/>
  <c r="BK237" i="11" s="1"/>
  <c r="BL237" i="11" s="1"/>
  <c r="BM237" i="11" s="1"/>
  <c r="BD361" i="14"/>
  <c r="BD307" i="14"/>
  <c r="BF307" i="14" s="1"/>
  <c r="BH307" i="14" s="1"/>
  <c r="BD91" i="14"/>
  <c r="BD279" i="9"/>
  <c r="BD235" i="12"/>
  <c r="BD207" i="12"/>
  <c r="BD351" i="14"/>
  <c r="BD359" i="11"/>
  <c r="BD326" i="9"/>
  <c r="BD294" i="14"/>
  <c r="BE294" i="14" s="1"/>
  <c r="BD246" i="11"/>
  <c r="BD199" i="11"/>
  <c r="BD211" i="12"/>
  <c r="BD299" i="14"/>
  <c r="BD261" i="12"/>
  <c r="BD67" i="9"/>
  <c r="BD328" i="14"/>
  <c r="BE328" i="14" s="1"/>
  <c r="BD187" i="14"/>
  <c r="BD320" i="14"/>
  <c r="BD298" i="11"/>
  <c r="BD355" i="11"/>
  <c r="BD310" i="14"/>
  <c r="BD74" i="14"/>
  <c r="BD38" i="12"/>
  <c r="BD44" i="11"/>
  <c r="BD185" i="9"/>
  <c r="BD127" i="14"/>
  <c r="BD224" i="14"/>
  <c r="BD353" i="9"/>
  <c r="BD117" i="12"/>
  <c r="BD244" i="12"/>
  <c r="BD42" i="11"/>
  <c r="BD152" i="14"/>
  <c r="BD302" i="9"/>
  <c r="BD138" i="11"/>
  <c r="BK138" i="11" s="1"/>
  <c r="BL138" i="11" s="1"/>
  <c r="BM138" i="11" s="1"/>
  <c r="BD133" i="14"/>
  <c r="BF133" i="14" s="1"/>
  <c r="BH133" i="14" s="1"/>
  <c r="BD217" i="11"/>
  <c r="BD303" i="14"/>
  <c r="BD155" i="9"/>
  <c r="BK155" i="9" s="1"/>
  <c r="BL155" i="9" s="1"/>
  <c r="BM155" i="9" s="1"/>
  <c r="BD115" i="9"/>
  <c r="BD207" i="9"/>
  <c r="BD211" i="9"/>
  <c r="BD137" i="14"/>
  <c r="BD109" i="12"/>
  <c r="BD100" i="12"/>
  <c r="BD22" i="12"/>
  <c r="BD54" i="12"/>
  <c r="BD295" i="11"/>
  <c r="BD69" i="14"/>
  <c r="BE69" i="14" s="1"/>
  <c r="BD318" i="14"/>
  <c r="BE318" i="14" s="1"/>
  <c r="BD149" i="12"/>
  <c r="BD281" i="9"/>
  <c r="BD85" i="11"/>
  <c r="BD106" i="9"/>
  <c r="BD353" i="14"/>
  <c r="BD299" i="12"/>
  <c r="BD330" i="11"/>
  <c r="BD11" i="12"/>
  <c r="BD180" i="14"/>
  <c r="BD184" i="12"/>
  <c r="BD196" i="11"/>
  <c r="BD264" i="11"/>
  <c r="BK264" i="11" s="1"/>
  <c r="BL264" i="11" s="1"/>
  <c r="BM264" i="11" s="1"/>
  <c r="BD276" i="12"/>
  <c r="BD228" i="11"/>
  <c r="BD206" i="9"/>
  <c r="BD97" i="14"/>
  <c r="BF97" i="14" s="1"/>
  <c r="BH97" i="14" s="1"/>
  <c r="BD99" i="11"/>
  <c r="BK99" i="11" s="1"/>
  <c r="BL99" i="11" s="1"/>
  <c r="BM99" i="11" s="1"/>
  <c r="BD115" i="12"/>
  <c r="BD138" i="14"/>
  <c r="BE138" i="14" s="1"/>
  <c r="BD352" i="14"/>
  <c r="BE352" i="14" s="1"/>
  <c r="BD55" i="14"/>
  <c r="BE55" i="14" s="1"/>
  <c r="BD220" i="12"/>
  <c r="BC68" i="14"/>
  <c r="BE68" i="14" s="1"/>
  <c r="BD178" i="14"/>
  <c r="BE178" i="14" s="1"/>
  <c r="BD129" i="9"/>
  <c r="BD17" i="12"/>
  <c r="BD6" i="12"/>
  <c r="BF6" i="12" s="1"/>
  <c r="BH6" i="12" s="1"/>
  <c r="BD50" i="14"/>
  <c r="BE50" i="14" s="1"/>
  <c r="BD77" i="14"/>
  <c r="BD190" i="11"/>
  <c r="BD8" i="14"/>
  <c r="BF8" i="14" s="1"/>
  <c r="BH8" i="14" s="1"/>
  <c r="BD228" i="14"/>
  <c r="BD112" i="9"/>
  <c r="BD360" i="9"/>
  <c r="BD351" i="11"/>
  <c r="BD26" i="11"/>
  <c r="BD41" i="14"/>
  <c r="BF41" i="14" s="1"/>
  <c r="BH41" i="14" s="1"/>
  <c r="BD238" i="9"/>
  <c r="BD317" i="11"/>
  <c r="BD230" i="11"/>
  <c r="BD143" i="9"/>
  <c r="BE18" i="14"/>
  <c r="BF332" i="14"/>
  <c r="BH332" i="14" s="1"/>
  <c r="BE13" i="14"/>
  <c r="BF191" i="14"/>
  <c r="BH191" i="14" s="1"/>
  <c r="BF26" i="14"/>
  <c r="BH26" i="14" s="1"/>
  <c r="BF46" i="14"/>
  <c r="BH46" i="14" s="1"/>
  <c r="BF104" i="9"/>
  <c r="BH104" i="9" s="1"/>
  <c r="BE45" i="9"/>
  <c r="BF45" i="9"/>
  <c r="BH45" i="9" s="1"/>
  <c r="BF138" i="11"/>
  <c r="BH138" i="11" s="1"/>
  <c r="BE138" i="11"/>
  <c r="BE227" i="11"/>
  <c r="BE99" i="11"/>
  <c r="BF99" i="11"/>
  <c r="BH99" i="11" s="1"/>
  <c r="BD288" i="14"/>
  <c r="BD185" i="14"/>
  <c r="BE185" i="14" s="1"/>
  <c r="BD275" i="12"/>
  <c r="BD282" i="14"/>
  <c r="BD324" i="12"/>
  <c r="BD74" i="9"/>
  <c r="BD156" i="9"/>
  <c r="BD39" i="12"/>
  <c r="BD166" i="11"/>
  <c r="BD151" i="14"/>
  <c r="BD86" i="12"/>
  <c r="BD87" i="9"/>
  <c r="BD144" i="9"/>
  <c r="BD326" i="14"/>
  <c r="BD60" i="14"/>
  <c r="BD120" i="14"/>
  <c r="BE120" i="14" s="1"/>
  <c r="BD96" i="12"/>
  <c r="BD16" i="11"/>
  <c r="BD350" i="14"/>
  <c r="BD12" i="14"/>
  <c r="BF12" i="14" s="1"/>
  <c r="BH12" i="14" s="1"/>
  <c r="BD211" i="11"/>
  <c r="BD169" i="14"/>
  <c r="BF169" i="14" s="1"/>
  <c r="BH169" i="14" s="1"/>
  <c r="BD4" i="14"/>
  <c r="BF4" i="14" s="1"/>
  <c r="BH4" i="14" s="1"/>
  <c r="BD25" i="12"/>
  <c r="BD20" i="12"/>
  <c r="BD25" i="11"/>
  <c r="BD96" i="14"/>
  <c r="BD278" i="14"/>
  <c r="BD226" i="11"/>
  <c r="BD47" i="9"/>
  <c r="BK47" i="9" s="1"/>
  <c r="BL47" i="9" s="1"/>
  <c r="BM47" i="9" s="1"/>
  <c r="BD353" i="11"/>
  <c r="BD195" i="12"/>
  <c r="BD362" i="11"/>
  <c r="BD259" i="14"/>
  <c r="BD293" i="14"/>
  <c r="BD355" i="14"/>
  <c r="BD155" i="12"/>
  <c r="BD131" i="11"/>
  <c r="BD238" i="11"/>
  <c r="BD158" i="11"/>
  <c r="BK158" i="11" s="1"/>
  <c r="BL158" i="11" s="1"/>
  <c r="BM158" i="11" s="1"/>
  <c r="BD177" i="12"/>
  <c r="BD290" i="14"/>
  <c r="BE290" i="14" s="1"/>
  <c r="BD335" i="12"/>
  <c r="BD213" i="12"/>
  <c r="BD265" i="12"/>
  <c r="BD62" i="9"/>
  <c r="BD268" i="12"/>
  <c r="BD329" i="11"/>
  <c r="BK329" i="11" s="1"/>
  <c r="BL329" i="11" s="1"/>
  <c r="BM329" i="11" s="1"/>
  <c r="BC58" i="14"/>
  <c r="BF58" i="14" s="1"/>
  <c r="BH58" i="14" s="1"/>
  <c r="BD338" i="11"/>
  <c r="BD49" i="11"/>
  <c r="BD16" i="14"/>
  <c r="BE16" i="14" s="1"/>
  <c r="BD179" i="11"/>
  <c r="BD321" i="9"/>
  <c r="BD303" i="9"/>
  <c r="BD270" i="9"/>
  <c r="BD238" i="14"/>
  <c r="BE238" i="14" s="1"/>
  <c r="BD239" i="9"/>
  <c r="BD98" i="11"/>
  <c r="BD182" i="9"/>
  <c r="BD287" i="14"/>
  <c r="BF287" i="14" s="1"/>
  <c r="BH287" i="14" s="1"/>
  <c r="BD21" i="12"/>
  <c r="BD358" i="14"/>
  <c r="BD134" i="12"/>
  <c r="BD17" i="11"/>
  <c r="BD261" i="11"/>
  <c r="BD147" i="14"/>
  <c r="BD334" i="12"/>
  <c r="BD105" i="14"/>
  <c r="BD194" i="12"/>
  <c r="BD331" i="9"/>
  <c r="BD31" i="11"/>
  <c r="BD25" i="14"/>
  <c r="BF25" i="14" s="1"/>
  <c r="BH25" i="14" s="1"/>
  <c r="BD366" i="12"/>
  <c r="BD251" i="9"/>
  <c r="BD259" i="11"/>
  <c r="BD19" i="9"/>
  <c r="BD46" i="11"/>
  <c r="BD7" i="11"/>
  <c r="BK7" i="11" s="1"/>
  <c r="BL7" i="11" s="1"/>
  <c r="BM7" i="11" s="1"/>
  <c r="BD23" i="12"/>
  <c r="BD163" i="14"/>
  <c r="BD118" i="12"/>
  <c r="BD30" i="9"/>
  <c r="BD5" i="12"/>
  <c r="BE5" i="12" s="1"/>
  <c r="BD88" i="14"/>
  <c r="BE88" i="14" s="1"/>
  <c r="BD279" i="11"/>
  <c r="BD162" i="9"/>
  <c r="BD6" i="14"/>
  <c r="BD119" i="9"/>
  <c r="BC61" i="14"/>
  <c r="BD206" i="14"/>
  <c r="BD71" i="9"/>
  <c r="BD29" i="14"/>
  <c r="BE29" i="14" s="1"/>
  <c r="BD250" i="9"/>
  <c r="BD351" i="12"/>
  <c r="BD111" i="9"/>
  <c r="BK111" i="9" s="1"/>
  <c r="BL111" i="9" s="1"/>
  <c r="BM111" i="9" s="1"/>
  <c r="BD79" i="9"/>
  <c r="BD165" i="14"/>
  <c r="BF165" i="14" s="1"/>
  <c r="BH165" i="14" s="1"/>
  <c r="BD2" i="12"/>
  <c r="BD64" i="11"/>
  <c r="BD116" i="14"/>
  <c r="BF116" i="14" s="1"/>
  <c r="BH116" i="14" s="1"/>
  <c r="BD65" i="14"/>
  <c r="BE65" i="14" s="1"/>
  <c r="BD329" i="14"/>
  <c r="BF329" i="14" s="1"/>
  <c r="BH329" i="14" s="1"/>
  <c r="BD29" i="11"/>
  <c r="BD73" i="11"/>
  <c r="BD62" i="12"/>
  <c r="BD53" i="12"/>
  <c r="BD51" i="14"/>
  <c r="BD142" i="14"/>
  <c r="BF142" i="14" s="1"/>
  <c r="BH142" i="14" s="1"/>
  <c r="BD14" i="14"/>
  <c r="BD181" i="12"/>
  <c r="BD5" i="9"/>
  <c r="BD365" i="14"/>
  <c r="BE365" i="14" s="1"/>
  <c r="BD197" i="12"/>
  <c r="BD170" i="9"/>
  <c r="BD214" i="9"/>
  <c r="BD161" i="14"/>
  <c r="BD51" i="11"/>
  <c r="BD80" i="9"/>
  <c r="BD254" i="9"/>
  <c r="BD126" i="14"/>
  <c r="BE126" i="14" s="1"/>
  <c r="BD315" i="14"/>
  <c r="BD310" i="11"/>
  <c r="BD263" i="14"/>
  <c r="BF100" i="14"/>
  <c r="BH100" i="14" s="1"/>
  <c r="BE189" i="14"/>
  <c r="BE141" i="14"/>
  <c r="BE15" i="14"/>
  <c r="BF145" i="14"/>
  <c r="BH145" i="14" s="1"/>
  <c r="BE228" i="14"/>
  <c r="BE211" i="14"/>
  <c r="BF151" i="14"/>
  <c r="BH151" i="14" s="1"/>
  <c r="BE153" i="14"/>
  <c r="BF255" i="14"/>
  <c r="BH255" i="14" s="1"/>
  <c r="BF345" i="14"/>
  <c r="BH345" i="14" s="1"/>
  <c r="BE210" i="14"/>
  <c r="BE275" i="14"/>
  <c r="BF20" i="14"/>
  <c r="BH20" i="14" s="1"/>
  <c r="BE79" i="14"/>
  <c r="BE82" i="14"/>
  <c r="BE355" i="14"/>
  <c r="BF363" i="14"/>
  <c r="BH363" i="14" s="1"/>
  <c r="BE11" i="14"/>
  <c r="BE243" i="14"/>
  <c r="BE160" i="14"/>
  <c r="BF294" i="14"/>
  <c r="BH294" i="14" s="1"/>
  <c r="BE339" i="14"/>
  <c r="BE353" i="14"/>
  <c r="BE229" i="14"/>
  <c r="BK149" i="9"/>
  <c r="BL149" i="9" s="1"/>
  <c r="BM149" i="9" s="1"/>
  <c r="BE271" i="11"/>
  <c r="BF271" i="11"/>
  <c r="BH271" i="11" s="1"/>
  <c r="BF262" i="9"/>
  <c r="BH262" i="9" s="1"/>
  <c r="BE262" i="9"/>
  <c r="BF272" i="12"/>
  <c r="BH272" i="12" s="1"/>
  <c r="BE272" i="12"/>
  <c r="BF168" i="11"/>
  <c r="BH168" i="11" s="1"/>
  <c r="BF184" i="11"/>
  <c r="BH184" i="11" s="1"/>
  <c r="BE108" i="12"/>
  <c r="BF108" i="12"/>
  <c r="BH108" i="12" s="1"/>
  <c r="BF68" i="9"/>
  <c r="BH68" i="9" s="1"/>
  <c r="BD76" i="9"/>
  <c r="BD319" i="12"/>
  <c r="BD47" i="12"/>
  <c r="BD10" i="14"/>
  <c r="BF10" i="14" s="1"/>
  <c r="BH10" i="14" s="1"/>
  <c r="BD273" i="11"/>
  <c r="BD18" i="11"/>
  <c r="BD288" i="9"/>
  <c r="BK288" i="9" s="1"/>
  <c r="BL288" i="9" s="1"/>
  <c r="BM288" i="9" s="1"/>
  <c r="BD325" i="14"/>
  <c r="BD156" i="11"/>
  <c r="BD121" i="9"/>
  <c r="BD31" i="12"/>
  <c r="BD35" i="12"/>
  <c r="BD127" i="11"/>
  <c r="BD160" i="9"/>
  <c r="BD367" i="12"/>
  <c r="BD245" i="12"/>
  <c r="BD80" i="14"/>
  <c r="BF80" i="14" s="1"/>
  <c r="BH80" i="14" s="1"/>
  <c r="BD299" i="11"/>
  <c r="BC51" i="14"/>
  <c r="BD81" i="14"/>
  <c r="BE81" i="14" s="1"/>
  <c r="BD232" i="14"/>
  <c r="BF232" i="14" s="1"/>
  <c r="BH232" i="14" s="1"/>
  <c r="BD291" i="14"/>
  <c r="BD184" i="11"/>
  <c r="BK184" i="11" s="1"/>
  <c r="BL184" i="11" s="1"/>
  <c r="BM184" i="11" s="1"/>
  <c r="BD187" i="11"/>
  <c r="BD263" i="9"/>
  <c r="BC32" i="14"/>
  <c r="BD336" i="14"/>
  <c r="BF336" i="14" s="1"/>
  <c r="BH336" i="14" s="1"/>
  <c r="BD116" i="12"/>
  <c r="BD2" i="9"/>
  <c r="BD140" i="11"/>
  <c r="BD356" i="12"/>
  <c r="BD51" i="12"/>
  <c r="BD186" i="12"/>
  <c r="BD52" i="11"/>
  <c r="BD327" i="11"/>
  <c r="BD61" i="14"/>
  <c r="BD278" i="12"/>
  <c r="BD81" i="11"/>
  <c r="BD12" i="11"/>
  <c r="BD88" i="11"/>
  <c r="BD266" i="11"/>
  <c r="BD161" i="12"/>
  <c r="BD347" i="11"/>
  <c r="BD83" i="9"/>
  <c r="BD191" i="12"/>
  <c r="BD108" i="12"/>
  <c r="BD247" i="12"/>
  <c r="BD252" i="11"/>
  <c r="BD101" i="9"/>
  <c r="BD355" i="9"/>
  <c r="BD249" i="14"/>
  <c r="BD202" i="12"/>
  <c r="BD303" i="12"/>
  <c r="BD110" i="14"/>
  <c r="BE110" i="14" s="1"/>
  <c r="BD277" i="12"/>
  <c r="BD345" i="9"/>
  <c r="BD37" i="11"/>
  <c r="BD7" i="12"/>
  <c r="BD125" i="9"/>
  <c r="BD331" i="14"/>
  <c r="BD337" i="12"/>
  <c r="BD154" i="14"/>
  <c r="BD283" i="11"/>
  <c r="BD25" i="9"/>
  <c r="BD325" i="12"/>
  <c r="BD45" i="12"/>
  <c r="BD114" i="14"/>
  <c r="BF114" i="14" s="1"/>
  <c r="BH114" i="14" s="1"/>
  <c r="BD366" i="9"/>
  <c r="BK366" i="9" s="1"/>
  <c r="BL366" i="9" s="1"/>
  <c r="BM366" i="9" s="1"/>
  <c r="BD334" i="9"/>
  <c r="BD316" i="14"/>
  <c r="BF316" i="14" s="1"/>
  <c r="BH316" i="14" s="1"/>
  <c r="BD182" i="14"/>
  <c r="BD4" i="12"/>
  <c r="BD140" i="12"/>
  <c r="BD125" i="11"/>
  <c r="BD145" i="11"/>
  <c r="BD249" i="9"/>
  <c r="BD119" i="14"/>
  <c r="BE119" i="14" s="1"/>
  <c r="BD287" i="12"/>
  <c r="BD201" i="12"/>
  <c r="BD299" i="9"/>
  <c r="BD135" i="12"/>
  <c r="BD157" i="12"/>
  <c r="BD191" i="9"/>
  <c r="BD305" i="14"/>
  <c r="BD73" i="12"/>
  <c r="BD221" i="14"/>
  <c r="BF221" i="14" s="1"/>
  <c r="BH221" i="14" s="1"/>
  <c r="BD176" i="12"/>
  <c r="BD122" i="11"/>
  <c r="BD35" i="9"/>
  <c r="BD200" i="12"/>
  <c r="BD365" i="9"/>
  <c r="BD71" i="12"/>
  <c r="BD285" i="14"/>
  <c r="BE285" i="14" s="1"/>
  <c r="BD183" i="14"/>
  <c r="BD171" i="11"/>
  <c r="BD32" i="11"/>
  <c r="BD36" i="11"/>
  <c r="BD38" i="11"/>
  <c r="BD135" i="14"/>
  <c r="BD252" i="12"/>
  <c r="BD154" i="11"/>
  <c r="BD345" i="11"/>
  <c r="BD131" i="9"/>
  <c r="BD150" i="14"/>
  <c r="BF150" i="14" s="1"/>
  <c r="BH150" i="14" s="1"/>
  <c r="BD161" i="11"/>
  <c r="BD207" i="11"/>
  <c r="BD62" i="14"/>
  <c r="BE62" i="14" s="1"/>
  <c r="BD128" i="14"/>
  <c r="BE128" i="14" s="1"/>
  <c r="BD265" i="9"/>
  <c r="BD317" i="14"/>
  <c r="BE317" i="14" s="1"/>
  <c r="BD87" i="14"/>
  <c r="BD117" i="9"/>
  <c r="BD129" i="12"/>
  <c r="BD9" i="9"/>
  <c r="BD58" i="11"/>
  <c r="BD21" i="11"/>
  <c r="BD311" i="9"/>
  <c r="BD205" i="14"/>
  <c r="BF205" i="14" s="1"/>
  <c r="BH205" i="14" s="1"/>
  <c r="BD30" i="12"/>
  <c r="BD227" i="12"/>
  <c r="BD13" i="12"/>
  <c r="BD3" i="9"/>
  <c r="BD142" i="11"/>
  <c r="BD224" i="11"/>
  <c r="BD132" i="14"/>
  <c r="BE132" i="14" s="1"/>
  <c r="BD169" i="9"/>
  <c r="BD102" i="9"/>
  <c r="BF163" i="14"/>
  <c r="BH163" i="14" s="1"/>
  <c r="BE260" i="14"/>
  <c r="BE337" i="14"/>
  <c r="BE131" i="14"/>
  <c r="BF207" i="14"/>
  <c r="BH207" i="14" s="1"/>
  <c r="BF274" i="14"/>
  <c r="BH274" i="14" s="1"/>
  <c r="BF226" i="14"/>
  <c r="BH226" i="14" s="1"/>
  <c r="BF199" i="14"/>
  <c r="BH199" i="14" s="1"/>
  <c r="BF342" i="14"/>
  <c r="BH342" i="14" s="1"/>
  <c r="BE263" i="14"/>
  <c r="BF327" i="14"/>
  <c r="BH327" i="14" s="1"/>
  <c r="BF276" i="14"/>
  <c r="BH276" i="14" s="1"/>
  <c r="BF268" i="14"/>
  <c r="BH268" i="14" s="1"/>
  <c r="BE127" i="14"/>
  <c r="BF259" i="14"/>
  <c r="BH259" i="14" s="1"/>
  <c r="BE113" i="14"/>
  <c r="BE310" i="14"/>
  <c r="BF122" i="14"/>
  <c r="BH122" i="14" s="1"/>
  <c r="BF149" i="9"/>
  <c r="BH149" i="9" s="1"/>
  <c r="BK275" i="11"/>
  <c r="BF264" i="11"/>
  <c r="BH264" i="11" s="1"/>
  <c r="BE86" i="9"/>
  <c r="BF47" i="9"/>
  <c r="BH47" i="9" s="1"/>
  <c r="BE29" i="11"/>
  <c r="BE177" i="9"/>
  <c r="BE155" i="9"/>
  <c r="BF155" i="9"/>
  <c r="BH155" i="9" s="1"/>
  <c r="BE348" i="11"/>
  <c r="BE140" i="11"/>
  <c r="BF190" i="11"/>
  <c r="BH190" i="11" s="1"/>
  <c r="BE105" i="11"/>
  <c r="BE14" i="12"/>
  <c r="BF14" i="12"/>
  <c r="BH14" i="12" s="1"/>
  <c r="BD327" i="12"/>
  <c r="BD141" i="11"/>
  <c r="BK141" i="11" s="1"/>
  <c r="BL141" i="11" s="1"/>
  <c r="BM141" i="11" s="1"/>
  <c r="BD110" i="11"/>
  <c r="BD232" i="9"/>
  <c r="BD204" i="11"/>
  <c r="BD45" i="11"/>
  <c r="BD360" i="14"/>
  <c r="BD286" i="12"/>
  <c r="BD110" i="9"/>
  <c r="BD84" i="12"/>
  <c r="BD344" i="9"/>
  <c r="BD346" i="14"/>
  <c r="BD43" i="12"/>
  <c r="BD144" i="11"/>
  <c r="BD140" i="9"/>
  <c r="BD207" i="14"/>
  <c r="BD307" i="12"/>
  <c r="BD235" i="9"/>
  <c r="BK235" i="9" s="1"/>
  <c r="BL235" i="9" s="1"/>
  <c r="BM235" i="9" s="1"/>
  <c r="BD170" i="14"/>
  <c r="BE170" i="14" s="1"/>
  <c r="BD328" i="12"/>
  <c r="BD186" i="9"/>
  <c r="BD264" i="14"/>
  <c r="BE264" i="14" s="1"/>
  <c r="BD330" i="14"/>
  <c r="BD349" i="11"/>
  <c r="BD75" i="9"/>
  <c r="BD319" i="9"/>
  <c r="BD84" i="9"/>
  <c r="BD312" i="14"/>
  <c r="BD66" i="14"/>
  <c r="BD242" i="12"/>
  <c r="BD164" i="9"/>
  <c r="BD216" i="9"/>
  <c r="BD181" i="9"/>
  <c r="BD183" i="12"/>
  <c r="BD120" i="9"/>
  <c r="BD53" i="14"/>
  <c r="BF53" i="14" s="1"/>
  <c r="BH53" i="14" s="1"/>
  <c r="BD294" i="9"/>
  <c r="BK294" i="9" s="1"/>
  <c r="BL294" i="9" s="1"/>
  <c r="BM294" i="9" s="1"/>
  <c r="BD3" i="14"/>
  <c r="BF3" i="14" s="1"/>
  <c r="BH3" i="14" s="1"/>
  <c r="BD219" i="14"/>
  <c r="BD271" i="9"/>
  <c r="BK271" i="9" s="1"/>
  <c r="BL271" i="9" s="1"/>
  <c r="BM271" i="9" s="1"/>
  <c r="BD42" i="9"/>
  <c r="BD140" i="14"/>
  <c r="BF140" i="14" s="1"/>
  <c r="BH140" i="14" s="1"/>
  <c r="BD233" i="11"/>
  <c r="BD93" i="14"/>
  <c r="BD245" i="11"/>
  <c r="BD124" i="12"/>
  <c r="BD171" i="14"/>
  <c r="BE171" i="14" s="1"/>
  <c r="BD290" i="12"/>
  <c r="BD297" i="11"/>
  <c r="BD346" i="12"/>
  <c r="BD274" i="12"/>
  <c r="BD341" i="9"/>
  <c r="BD22" i="14"/>
  <c r="BE22" i="14" s="1"/>
  <c r="BD234" i="14"/>
  <c r="BF234" i="14" s="1"/>
  <c r="BH234" i="14" s="1"/>
  <c r="BD131" i="14"/>
  <c r="BD121" i="11"/>
  <c r="BK121" i="11" s="1"/>
  <c r="BL121" i="11" s="1"/>
  <c r="BM121" i="11" s="1"/>
  <c r="BD119" i="11"/>
  <c r="BD309" i="12"/>
  <c r="BD229" i="14"/>
  <c r="BD164" i="12"/>
  <c r="BD193" i="9"/>
  <c r="BD70" i="9"/>
  <c r="BD243" i="11"/>
  <c r="BD246" i="14"/>
  <c r="BE246" i="14" s="1"/>
  <c r="BD40" i="12"/>
  <c r="BD42" i="14"/>
  <c r="BE42" i="14" s="1"/>
  <c r="BD198" i="11"/>
  <c r="BD176" i="11"/>
  <c r="BD111" i="12"/>
  <c r="BD24" i="9"/>
  <c r="BD282" i="11"/>
  <c r="BD249" i="11"/>
  <c r="BD304" i="14"/>
  <c r="BE304" i="14" s="1"/>
  <c r="BD359" i="12"/>
  <c r="BD357" i="14"/>
  <c r="BE357" i="14" s="1"/>
  <c r="BD297" i="12"/>
  <c r="BD213" i="14"/>
  <c r="BE213" i="14" s="1"/>
  <c r="BD222" i="14"/>
  <c r="BD174" i="14"/>
  <c r="BE174" i="14" s="1"/>
  <c r="BD124" i="11"/>
  <c r="BD139" i="12"/>
  <c r="BD143" i="11"/>
  <c r="BD50" i="11"/>
  <c r="BD260" i="9"/>
  <c r="BD229" i="9"/>
  <c r="BD95" i="11"/>
  <c r="BD188" i="11"/>
  <c r="BD198" i="14"/>
  <c r="BF198" i="14" s="1"/>
  <c r="BH198" i="14" s="1"/>
  <c r="BD92" i="14"/>
  <c r="BF92" i="14" s="1"/>
  <c r="BH92" i="14" s="1"/>
  <c r="BD63" i="11"/>
  <c r="BD296" i="9"/>
  <c r="BD256" i="9"/>
  <c r="BD72" i="14"/>
  <c r="BE72" i="14" s="1"/>
  <c r="BD103" i="9"/>
  <c r="BK103" i="9" s="1"/>
  <c r="BL103" i="9" s="1"/>
  <c r="BM103" i="9" s="1"/>
  <c r="BD178" i="11"/>
  <c r="BD321" i="11"/>
  <c r="BD43" i="14"/>
  <c r="BE43" i="14" s="1"/>
  <c r="BD349" i="14"/>
  <c r="BD252" i="14"/>
  <c r="BE252" i="14" s="1"/>
  <c r="BD170" i="12"/>
  <c r="BD16" i="9"/>
  <c r="BD267" i="12"/>
  <c r="BE267" i="12" s="1"/>
  <c r="BD206" i="11"/>
  <c r="BD281" i="14"/>
  <c r="BD277" i="11"/>
  <c r="BD146" i="14"/>
  <c r="BF146" i="14" s="1"/>
  <c r="BH146" i="14" s="1"/>
  <c r="BD190" i="9"/>
  <c r="BD286" i="9"/>
  <c r="BD201" i="11"/>
  <c r="BD197" i="14"/>
  <c r="BD77" i="11"/>
  <c r="BD225" i="11"/>
  <c r="BD86" i="11"/>
  <c r="BD308" i="12"/>
  <c r="BD124" i="9"/>
  <c r="BL67" i="11"/>
  <c r="BM67" i="11" s="1"/>
  <c r="BL267" i="11"/>
  <c r="BM267" i="11" s="1"/>
  <c r="BL116" i="11"/>
  <c r="BM116" i="11" s="1"/>
  <c r="BL343" i="11"/>
  <c r="BM343" i="11" s="1"/>
  <c r="BF7" i="9"/>
  <c r="BH7" i="9" s="1"/>
  <c r="BE44" i="14"/>
  <c r="BF297" i="9"/>
  <c r="BH297" i="9" s="1"/>
  <c r="BE246" i="12"/>
  <c r="BE145" i="9"/>
  <c r="BE20" i="11"/>
  <c r="BF75" i="14"/>
  <c r="BH75" i="14" s="1"/>
  <c r="BE245" i="14"/>
  <c r="BE297" i="14"/>
  <c r="BM27" i="11"/>
  <c r="BL27" i="11"/>
  <c r="BM240" i="11"/>
  <c r="BL240" i="11"/>
  <c r="BF28" i="9"/>
  <c r="BH28" i="9" s="1"/>
  <c r="BK320" i="9"/>
  <c r="BL320" i="9" s="1"/>
  <c r="BM320" i="9" s="1"/>
  <c r="BL367" i="11"/>
  <c r="BM367" i="11" s="1"/>
  <c r="BL285" i="11"/>
  <c r="BM285" i="11" s="1"/>
  <c r="BL14" i="11"/>
  <c r="BM14" i="11" s="1"/>
  <c r="BM341" i="11"/>
  <c r="BL341" i="11"/>
  <c r="BL192" i="11"/>
  <c r="BM192" i="11" s="1"/>
  <c r="BM346" i="11"/>
  <c r="BL346" i="11"/>
  <c r="BL311" i="11"/>
  <c r="BM311" i="11" s="1"/>
  <c r="BL65" i="11"/>
  <c r="BM65" i="11" s="1"/>
  <c r="BL149" i="11"/>
  <c r="BM149" i="11" s="1"/>
  <c r="BM305" i="11"/>
  <c r="BL305" i="11"/>
  <c r="BL255" i="11"/>
  <c r="BM255" i="11" s="1"/>
  <c r="BM344" i="11"/>
  <c r="BL344" i="11"/>
  <c r="BL117" i="11"/>
  <c r="BM117" i="11" s="1"/>
  <c r="BL363" i="11"/>
  <c r="BM363" i="11" s="1"/>
  <c r="BK281" i="11"/>
  <c r="BK361" i="9"/>
  <c r="BL361" i="9" s="1"/>
  <c r="BM361" i="9" s="1"/>
  <c r="BL55" i="11"/>
  <c r="BM55" i="11" s="1"/>
  <c r="BE14" i="11"/>
  <c r="BF320" i="9"/>
  <c r="BH320" i="9" s="1"/>
  <c r="BL40" i="11"/>
  <c r="BM40" i="11" s="1"/>
  <c r="BK228" i="9"/>
  <c r="BL228" i="9" s="1"/>
  <c r="BM228" i="9" s="1"/>
  <c r="BL241" i="11"/>
  <c r="BM241" i="11" s="1"/>
  <c r="BL93" i="11"/>
  <c r="BM93" i="11" s="1"/>
  <c r="BL223" i="11"/>
  <c r="BM223" i="11" s="1"/>
  <c r="BL106" i="11"/>
  <c r="BM106" i="11" s="1"/>
  <c r="BF48" i="14"/>
  <c r="BH48" i="14" s="1"/>
  <c r="BL286" i="11"/>
  <c r="BM286" i="11" s="1"/>
  <c r="BM191" i="11"/>
  <c r="BL191" i="11"/>
  <c r="BE304" i="11"/>
  <c r="BL229" i="11"/>
  <c r="BM229" i="11" s="1"/>
  <c r="BL357" i="11"/>
  <c r="BM357" i="11" s="1"/>
  <c r="BL307" i="11"/>
  <c r="BM307" i="11" s="1"/>
  <c r="BE352" i="11"/>
  <c r="BF349" i="9"/>
  <c r="BH349" i="9" s="1"/>
  <c r="BF352" i="11"/>
  <c r="BH352" i="11" s="1"/>
  <c r="BE289" i="9"/>
  <c r="BF361" i="9"/>
  <c r="BH361" i="9" s="1"/>
  <c r="BL169" i="11"/>
  <c r="BM169" i="11" s="1"/>
  <c r="BK297" i="9"/>
  <c r="BL297" i="9" s="1"/>
  <c r="BM297" i="9" s="1"/>
  <c r="BF14" i="11"/>
  <c r="BH14" i="11" s="1"/>
  <c r="BF228" i="9"/>
  <c r="BH228" i="9" s="1"/>
  <c r="BE218" i="12"/>
  <c r="BK127" i="9"/>
  <c r="BL127" i="9" s="1"/>
  <c r="BM127" i="9" s="1"/>
  <c r="BL350" i="11"/>
  <c r="BM350" i="11" s="1"/>
  <c r="BL222" i="11"/>
  <c r="BM222" i="11" s="1"/>
  <c r="BL91" i="11"/>
  <c r="BM91" i="11" s="1"/>
  <c r="BL209" i="11"/>
  <c r="BM209" i="11" s="1"/>
  <c r="BL263" i="11"/>
  <c r="BM263" i="11" s="1"/>
  <c r="BL151" i="11"/>
  <c r="BM151" i="11" s="1"/>
  <c r="BL306" i="11"/>
  <c r="BM306" i="11" s="1"/>
  <c r="BL101" i="11"/>
  <c r="BM101" i="11" s="1"/>
  <c r="BL160" i="11"/>
  <c r="BM160" i="11" s="1"/>
  <c r="BL72" i="11"/>
  <c r="BM72" i="11" s="1"/>
  <c r="BF356" i="14"/>
  <c r="BH356" i="14" s="1"/>
  <c r="BE267" i="11"/>
  <c r="BF282" i="12"/>
  <c r="BH282" i="12" s="1"/>
  <c r="BE34" i="9"/>
  <c r="BF318" i="14"/>
  <c r="BH318" i="14" s="1"/>
  <c r="BF229" i="11"/>
  <c r="BH229" i="11" s="1"/>
  <c r="BK289" i="9"/>
  <c r="BL289" i="9" s="1"/>
  <c r="BM289" i="9" s="1"/>
  <c r="BM59" i="11"/>
  <c r="BL59" i="11"/>
  <c r="BK146" i="9"/>
  <c r="BL146" i="9" s="1"/>
  <c r="BM146" i="9" s="1"/>
  <c r="BL268" i="11"/>
  <c r="BM268" i="11" s="1"/>
  <c r="BL70" i="11"/>
  <c r="BM70" i="11" s="1"/>
  <c r="BL60" i="11"/>
  <c r="BM60" i="11" s="1"/>
  <c r="BL163" i="11"/>
  <c r="BM163" i="11" s="1"/>
  <c r="BL319" i="11"/>
  <c r="BM319" i="11" s="1"/>
  <c r="BL309" i="11"/>
  <c r="BM309" i="11" s="1"/>
  <c r="BL308" i="11"/>
  <c r="BM308" i="11" s="1"/>
  <c r="BL220" i="11"/>
  <c r="BM220" i="11" s="1"/>
  <c r="BL172" i="11"/>
  <c r="BM172" i="11" s="1"/>
  <c r="BL304" i="11"/>
  <c r="BM304" i="11" s="1"/>
  <c r="BE349" i="9"/>
  <c r="BF171" i="14"/>
  <c r="BH171" i="14" s="1"/>
  <c r="BF267" i="11"/>
  <c r="BH267" i="11" s="1"/>
  <c r="BE218" i="14"/>
  <c r="BF34" i="9"/>
  <c r="BH34" i="9" s="1"/>
  <c r="BE229" i="11"/>
  <c r="BF357" i="11"/>
  <c r="BH357" i="11" s="1"/>
  <c r="BE146" i="9"/>
  <c r="BK145" i="9"/>
  <c r="BL145" i="9" s="1"/>
  <c r="BM145" i="9" s="1"/>
  <c r="BM136" i="11"/>
  <c r="BL136" i="11"/>
  <c r="BL244" i="11"/>
  <c r="BM244" i="11" s="1"/>
  <c r="BM275" i="11"/>
  <c r="BL275" i="11"/>
  <c r="BL364" i="11"/>
  <c r="BM364" i="11" s="1"/>
  <c r="BK20" i="11"/>
  <c r="BL147" i="11"/>
  <c r="BM147" i="11" s="1"/>
  <c r="BL79" i="11"/>
  <c r="BM79" i="11" s="1"/>
  <c r="BL130" i="11"/>
  <c r="BM130" i="11" s="1"/>
  <c r="BL15" i="11"/>
  <c r="BM15" i="11" s="1"/>
  <c r="BL62" i="11"/>
  <c r="BM62" i="11" s="1"/>
  <c r="BE336" i="14"/>
  <c r="BF292" i="14"/>
  <c r="BH292" i="14" s="1"/>
  <c r="BF52" i="9"/>
  <c r="BH52" i="9" s="1"/>
  <c r="BE116" i="11"/>
  <c r="BE357" i="11"/>
  <c r="BK7" i="9"/>
  <c r="BL7" i="9" s="1"/>
  <c r="BM7" i="9" s="1"/>
  <c r="BF172" i="12"/>
  <c r="BH172" i="12" s="1"/>
  <c r="BE142" i="12"/>
  <c r="BL332" i="11"/>
  <c r="BM332" i="11" s="1"/>
  <c r="BL153" i="11"/>
  <c r="BM153" i="11" s="1"/>
  <c r="BL48" i="11"/>
  <c r="BM48" i="11" s="1"/>
  <c r="BL250" i="11"/>
  <c r="BM250" i="11" s="1"/>
  <c r="BL296" i="11"/>
  <c r="BM296" i="11" s="1"/>
  <c r="BL294" i="11"/>
  <c r="BM294" i="11" s="1"/>
  <c r="BL293" i="11"/>
  <c r="BM293" i="11" s="1"/>
  <c r="BL100" i="11"/>
  <c r="BM100" i="11" s="1"/>
  <c r="BL254" i="11"/>
  <c r="BM254" i="11" s="1"/>
  <c r="BE70" i="14"/>
  <c r="BM30" i="11"/>
  <c r="BL30" i="11"/>
  <c r="BL290" i="11"/>
  <c r="BM290" i="11" s="1"/>
  <c r="BL352" i="11"/>
  <c r="BM352" i="11" s="1"/>
  <c r="BE52" i="9"/>
  <c r="BF116" i="11"/>
  <c r="BH116" i="11" s="1"/>
  <c r="BE160" i="11"/>
  <c r="BF290" i="11"/>
  <c r="BH290" i="11" s="1"/>
  <c r="BL33" i="11"/>
  <c r="BM33" i="11" s="1"/>
  <c r="BM13" i="11"/>
  <c r="BL13" i="11"/>
  <c r="BM8" i="11"/>
  <c r="BL8" i="11"/>
  <c r="BL197" i="11"/>
  <c r="BM197" i="11" s="1"/>
  <c r="BL35" i="11"/>
  <c r="BM35" i="11" s="1"/>
  <c r="BM82" i="11"/>
  <c r="BL82" i="11"/>
  <c r="BL107" i="11"/>
  <c r="BM107" i="11" s="1"/>
  <c r="BM135" i="11"/>
  <c r="BL135" i="11"/>
  <c r="BL270" i="11"/>
  <c r="BM270" i="11" s="1"/>
  <c r="BL83" i="11"/>
  <c r="BM83" i="11" s="1"/>
  <c r="BL315" i="11"/>
  <c r="BM315" i="11" s="1"/>
  <c r="BL316" i="11"/>
  <c r="BM316" i="11" s="1"/>
  <c r="BL214" i="11"/>
  <c r="BM214" i="11" s="1"/>
  <c r="BL5" i="11"/>
  <c r="BM5" i="11" s="1"/>
  <c r="BK300" i="11"/>
  <c r="BE300" i="11"/>
  <c r="BF300" i="11"/>
  <c r="BH300" i="11" s="1"/>
  <c r="BE65" i="12"/>
  <c r="BF65" i="12"/>
  <c r="BH65" i="12" s="1"/>
  <c r="BE102" i="12"/>
  <c r="BK340" i="11"/>
  <c r="BE340" i="11"/>
  <c r="BF340" i="11"/>
  <c r="BH340" i="11" s="1"/>
  <c r="BF270" i="12"/>
  <c r="BH270" i="12" s="1"/>
  <c r="BF171" i="9"/>
  <c r="BH171" i="9" s="1"/>
  <c r="BF13" i="9"/>
  <c r="BH13" i="9" s="1"/>
  <c r="BK34" i="11"/>
  <c r="BF34" i="11"/>
  <c r="BH34" i="11" s="1"/>
  <c r="BE34" i="11"/>
  <c r="BE163" i="12"/>
  <c r="BF163" i="12"/>
  <c r="BH163" i="12" s="1"/>
  <c r="BK258" i="9"/>
  <c r="BL258" i="9" s="1"/>
  <c r="BM258" i="9" s="1"/>
  <c r="BE258" i="9"/>
  <c r="BE205" i="14"/>
  <c r="BF115" i="14"/>
  <c r="BH115" i="14" s="1"/>
  <c r="BK13" i="9"/>
  <c r="BL13" i="9" s="1"/>
  <c r="BM13" i="9" s="1"/>
  <c r="BE26" i="14"/>
  <c r="BF311" i="11"/>
  <c r="BH311" i="11" s="1"/>
  <c r="BK320" i="11"/>
  <c r="BE320" i="11"/>
  <c r="BK201" i="9"/>
  <c r="BL201" i="9" s="1"/>
  <c r="BM201" i="9" s="1"/>
  <c r="BF201" i="9"/>
  <c r="BH201" i="9" s="1"/>
  <c r="BE201" i="9"/>
  <c r="BE280" i="12"/>
  <c r="BF280" i="12"/>
  <c r="BH280" i="12" s="1"/>
  <c r="BE100" i="14"/>
  <c r="BE171" i="9"/>
  <c r="BE352" i="9"/>
  <c r="BK87" i="11"/>
  <c r="BK312" i="9"/>
  <c r="BL312" i="9" s="1"/>
  <c r="BM312" i="9" s="1"/>
  <c r="BE312" i="9"/>
  <c r="BF312" i="9"/>
  <c r="BH312" i="9" s="1"/>
  <c r="BE221" i="9"/>
  <c r="BE64" i="14"/>
  <c r="BF87" i="11"/>
  <c r="BH87" i="11" s="1"/>
  <c r="BK113" i="9"/>
  <c r="BL113" i="9" s="1"/>
  <c r="BM113" i="9" s="1"/>
  <c r="BF113" i="9"/>
  <c r="BH113" i="9" s="1"/>
  <c r="BE113" i="9"/>
  <c r="BK298" i="9"/>
  <c r="BL298" i="9" s="1"/>
  <c r="BM298" i="9" s="1"/>
  <c r="BE298" i="9"/>
  <c r="BF298" i="9"/>
  <c r="BH298" i="9" s="1"/>
  <c r="BE93" i="11"/>
  <c r="BE116" i="14"/>
  <c r="BF85" i="9"/>
  <c r="BH85" i="9" s="1"/>
  <c r="BE292" i="12"/>
  <c r="BE145" i="12"/>
  <c r="BF56" i="9"/>
  <c r="BH56" i="9" s="1"/>
  <c r="BF337" i="14"/>
  <c r="BH337" i="14" s="1"/>
  <c r="BE39" i="14"/>
  <c r="BK262" i="11"/>
  <c r="BE262" i="11"/>
  <c r="BF262" i="11"/>
  <c r="BH262" i="11" s="1"/>
  <c r="BE138" i="12"/>
  <c r="BF138" i="12"/>
  <c r="BH138" i="12" s="1"/>
  <c r="BK212" i="11"/>
  <c r="BE212" i="11"/>
  <c r="BF212" i="11"/>
  <c r="BH212" i="11" s="1"/>
  <c r="BK158" i="9"/>
  <c r="BL158" i="9" s="1"/>
  <c r="BM158" i="9" s="1"/>
  <c r="BF158" i="9"/>
  <c r="BH158" i="9" s="1"/>
  <c r="BE158" i="9"/>
  <c r="BK291" i="9"/>
  <c r="BL291" i="9" s="1"/>
  <c r="BM291" i="9" s="1"/>
  <c r="BF291" i="9"/>
  <c r="BH291" i="9" s="1"/>
  <c r="BE291" i="9"/>
  <c r="BF215" i="12"/>
  <c r="BH215" i="12" s="1"/>
  <c r="BE215" i="12"/>
  <c r="BK147" i="9"/>
  <c r="BL147" i="9" s="1"/>
  <c r="BM147" i="9" s="1"/>
  <c r="BF147" i="9"/>
  <c r="BH147" i="9" s="1"/>
  <c r="BE147" i="9"/>
  <c r="BK336" i="9"/>
  <c r="BL336" i="9" s="1"/>
  <c r="BM336" i="9" s="1"/>
  <c r="BE336" i="9"/>
  <c r="BF336" i="9"/>
  <c r="BH336" i="9" s="1"/>
  <c r="BF18" i="14"/>
  <c r="BH18" i="14" s="1"/>
  <c r="BE316" i="11"/>
  <c r="BE317" i="12"/>
  <c r="BE26" i="12"/>
  <c r="BF160" i="12"/>
  <c r="BH160" i="12" s="1"/>
  <c r="BF93" i="11"/>
  <c r="BH93" i="11" s="1"/>
  <c r="BE163" i="14"/>
  <c r="BF304" i="14"/>
  <c r="BH304" i="14" s="1"/>
  <c r="BF135" i="9"/>
  <c r="BH135" i="9" s="1"/>
  <c r="BE63" i="9"/>
  <c r="BF126" i="12"/>
  <c r="BH126" i="12" s="1"/>
  <c r="BF319" i="11"/>
  <c r="BH319" i="11" s="1"/>
  <c r="BF88" i="12"/>
  <c r="BH88" i="12" s="1"/>
  <c r="BE80" i="14"/>
  <c r="BE23" i="9"/>
  <c r="BF128" i="12"/>
  <c r="BH128" i="12" s="1"/>
  <c r="BE32" i="12"/>
  <c r="BF316" i="12"/>
  <c r="BH316" i="12" s="1"/>
  <c r="BE67" i="14"/>
  <c r="BF93" i="12"/>
  <c r="BH93" i="12" s="1"/>
  <c r="BF307" i="11"/>
  <c r="BH307" i="11" s="1"/>
  <c r="BE350" i="12"/>
  <c r="BE65" i="11"/>
  <c r="BF357" i="12"/>
  <c r="BH357" i="12" s="1"/>
  <c r="BE91" i="12"/>
  <c r="BE54" i="14"/>
  <c r="BE85" i="9"/>
  <c r="BF49" i="12"/>
  <c r="BH49" i="12" s="1"/>
  <c r="BF222" i="11"/>
  <c r="BH222" i="11" s="1"/>
  <c r="BE286" i="11"/>
  <c r="BE163" i="9"/>
  <c r="BF79" i="11"/>
  <c r="BH79" i="11" s="1"/>
  <c r="BE206" i="14"/>
  <c r="BF343" i="14"/>
  <c r="BH343" i="14" s="1"/>
  <c r="BE148" i="14"/>
  <c r="BE130" i="14"/>
  <c r="BK179" i="9"/>
  <c r="BL179" i="9" s="1"/>
  <c r="BM179" i="9" s="1"/>
  <c r="BF253" i="11"/>
  <c r="BH253" i="11" s="1"/>
  <c r="BK325" i="9"/>
  <c r="BL325" i="9" s="1"/>
  <c r="BM325" i="9" s="1"/>
  <c r="BF159" i="12"/>
  <c r="BH159" i="12" s="1"/>
  <c r="BE214" i="12"/>
  <c r="BK10" i="9"/>
  <c r="BL10" i="9" s="1"/>
  <c r="BM10" i="9" s="1"/>
  <c r="BK200" i="9"/>
  <c r="BL200" i="9" s="1"/>
  <c r="BM200" i="9" s="1"/>
  <c r="BK197" i="9"/>
  <c r="BL197" i="9" s="1"/>
  <c r="BM197" i="9" s="1"/>
  <c r="BK23" i="11"/>
  <c r="BK291" i="11"/>
  <c r="BE168" i="12"/>
  <c r="BE85" i="12"/>
  <c r="BE162" i="12"/>
  <c r="BE343" i="11"/>
  <c r="BK12" i="9"/>
  <c r="BL12" i="9" s="1"/>
  <c r="BM12" i="9" s="1"/>
  <c r="BE69" i="9"/>
  <c r="BK155" i="11"/>
  <c r="BK120" i="11"/>
  <c r="BE120" i="11"/>
  <c r="BF120" i="11"/>
  <c r="BH120" i="11" s="1"/>
  <c r="BK22" i="9"/>
  <c r="BL22" i="9" s="1"/>
  <c r="BM22" i="9" s="1"/>
  <c r="BF22" i="9"/>
  <c r="BH22" i="9" s="1"/>
  <c r="BE22" i="9"/>
  <c r="BE27" i="14"/>
  <c r="BK95" i="9"/>
  <c r="BL95" i="9" s="1"/>
  <c r="BM95" i="9" s="1"/>
  <c r="BE95" i="9"/>
  <c r="BF95" i="9"/>
  <c r="BH95" i="9" s="1"/>
  <c r="BE40" i="14"/>
  <c r="BK157" i="11"/>
  <c r="BE157" i="11"/>
  <c r="BF157" i="11"/>
  <c r="BH157" i="11" s="1"/>
  <c r="BK361" i="11"/>
  <c r="BE361" i="11"/>
  <c r="BF361" i="11"/>
  <c r="BH361" i="11" s="1"/>
  <c r="BK57" i="9"/>
  <c r="BL57" i="9" s="1"/>
  <c r="BM57" i="9" s="1"/>
  <c r="BE57" i="9"/>
  <c r="BF57" i="9"/>
  <c r="BH57" i="9" s="1"/>
  <c r="BK53" i="11"/>
  <c r="BE53" i="11"/>
  <c r="BF53" i="11"/>
  <c r="BH53" i="11" s="1"/>
  <c r="BF304" i="11"/>
  <c r="BH304" i="11" s="1"/>
  <c r="BE175" i="12"/>
  <c r="BF175" i="12"/>
  <c r="BH175" i="12" s="1"/>
  <c r="BK137" i="11"/>
  <c r="BE137" i="11"/>
  <c r="BF137" i="11"/>
  <c r="BH137" i="11" s="1"/>
  <c r="BF31" i="14"/>
  <c r="BH31" i="14" s="1"/>
  <c r="BK96" i="9"/>
  <c r="BL96" i="9" s="1"/>
  <c r="BM96" i="9" s="1"/>
  <c r="BE96" i="9"/>
  <c r="BF96" i="9"/>
  <c r="BH96" i="9" s="1"/>
  <c r="BE19" i="12"/>
  <c r="BF19" i="12"/>
  <c r="BH19" i="12" s="1"/>
  <c r="BE229" i="12"/>
  <c r="BK93" i="9"/>
  <c r="BL93" i="9" s="1"/>
  <c r="BM93" i="9" s="1"/>
  <c r="BF93" i="9"/>
  <c r="BH93" i="9" s="1"/>
  <c r="BE93" i="9"/>
  <c r="BK288" i="11"/>
  <c r="BE288" i="11"/>
  <c r="BF288" i="11"/>
  <c r="BH288" i="11" s="1"/>
  <c r="BE53" i="14"/>
  <c r="BE285" i="9"/>
  <c r="BE275" i="11"/>
  <c r="BK340" i="9"/>
  <c r="BL340" i="9" s="1"/>
  <c r="BM340" i="9" s="1"/>
  <c r="BE340" i="9"/>
  <c r="BF340" i="9"/>
  <c r="BH340" i="9" s="1"/>
  <c r="BF206" i="12"/>
  <c r="BH206" i="12" s="1"/>
  <c r="BE206" i="12"/>
  <c r="BE68" i="12"/>
  <c r="BF68" i="12"/>
  <c r="BH68" i="12" s="1"/>
  <c r="BK240" i="9"/>
  <c r="BL240" i="9" s="1"/>
  <c r="BM240" i="9" s="1"/>
  <c r="BF240" i="9"/>
  <c r="BH240" i="9" s="1"/>
  <c r="BE240" i="9"/>
  <c r="BE307" i="11"/>
  <c r="BE162" i="11"/>
  <c r="BE222" i="11"/>
  <c r="BF163" i="9"/>
  <c r="BH163" i="9" s="1"/>
  <c r="BF296" i="12"/>
  <c r="BH296" i="12" s="1"/>
  <c r="BK253" i="11"/>
  <c r="BK41" i="11"/>
  <c r="BF41" i="11"/>
  <c r="BH41" i="11" s="1"/>
  <c r="BE41" i="11"/>
  <c r="BF192" i="12"/>
  <c r="BH192" i="12" s="1"/>
  <c r="BE192" i="12"/>
  <c r="BK218" i="9"/>
  <c r="BL218" i="9" s="1"/>
  <c r="BM218" i="9" s="1"/>
  <c r="BE218" i="9"/>
  <c r="BK203" i="11"/>
  <c r="BF203" i="11"/>
  <c r="BH203" i="11" s="1"/>
  <c r="BE203" i="11"/>
  <c r="BK88" i="9"/>
  <c r="BL88" i="9" s="1"/>
  <c r="BM88" i="9" s="1"/>
  <c r="BF88" i="9"/>
  <c r="BH88" i="9" s="1"/>
  <c r="BE88" i="9"/>
  <c r="BE291" i="11"/>
  <c r="BF360" i="12"/>
  <c r="BH360" i="12" s="1"/>
  <c r="BE45" i="14"/>
  <c r="BE232" i="14"/>
  <c r="BE97" i="12"/>
  <c r="BE62" i="11"/>
  <c r="BE41" i="14"/>
  <c r="BE10" i="9"/>
  <c r="BE247" i="9"/>
  <c r="BE298" i="12"/>
  <c r="BF95" i="12"/>
  <c r="BH95" i="12" s="1"/>
  <c r="BF339" i="9"/>
  <c r="BH339" i="9" s="1"/>
  <c r="BF260" i="14"/>
  <c r="BH260" i="14" s="1"/>
  <c r="BE56" i="12"/>
  <c r="BF131" i="14"/>
  <c r="BH131" i="14" s="1"/>
  <c r="BE319" i="11"/>
  <c r="BF173" i="11"/>
  <c r="BH173" i="11" s="1"/>
  <c r="BF153" i="14"/>
  <c r="BH153" i="14" s="1"/>
  <c r="BE60" i="9"/>
  <c r="BF23" i="9"/>
  <c r="BH23" i="9" s="1"/>
  <c r="BE76" i="14"/>
  <c r="BE91" i="11"/>
  <c r="BE263" i="11"/>
  <c r="BE269" i="12"/>
  <c r="BE132" i="9"/>
  <c r="BF36" i="14"/>
  <c r="BH36" i="14" s="1"/>
  <c r="BF15" i="14"/>
  <c r="BH15" i="14" s="1"/>
  <c r="BF87" i="12"/>
  <c r="BH87" i="12" s="1"/>
  <c r="BF367" i="14"/>
  <c r="BH367" i="14" s="1"/>
  <c r="BF151" i="11"/>
  <c r="BH151" i="11" s="1"/>
  <c r="BE308" i="9"/>
  <c r="BF4" i="9"/>
  <c r="BH4" i="9" s="1"/>
  <c r="BF179" i="9"/>
  <c r="BH179" i="9" s="1"/>
  <c r="BE155" i="11"/>
  <c r="BE209" i="11"/>
  <c r="BE325" i="9"/>
  <c r="BK113" i="11"/>
  <c r="BK175" i="9"/>
  <c r="BL175" i="9" s="1"/>
  <c r="BM175" i="9" s="1"/>
  <c r="BK336" i="11"/>
  <c r="BF200" i="9"/>
  <c r="BH200" i="9" s="1"/>
  <c r="BE197" i="9"/>
  <c r="BF258" i="9"/>
  <c r="BH258" i="9" s="1"/>
  <c r="BF23" i="11"/>
  <c r="BH23" i="11" s="1"/>
  <c r="BK129" i="11"/>
  <c r="BK111" i="11"/>
  <c r="BK162" i="11"/>
  <c r="BE12" i="9"/>
  <c r="BK107" i="9"/>
  <c r="BL107" i="9" s="1"/>
  <c r="BM107" i="9" s="1"/>
  <c r="BE63" i="12"/>
  <c r="BF327" i="9"/>
  <c r="BH327" i="9" s="1"/>
  <c r="BK333" i="9"/>
  <c r="BL333" i="9" s="1"/>
  <c r="BM333" i="9" s="1"/>
  <c r="BE333" i="9"/>
  <c r="BF333" i="9"/>
  <c r="BH333" i="9" s="1"/>
  <c r="BK21" i="9"/>
  <c r="BL21" i="9" s="1"/>
  <c r="BM21" i="9" s="1"/>
  <c r="BE21" i="9"/>
  <c r="BK362" i="9"/>
  <c r="BL362" i="9" s="1"/>
  <c r="BM362" i="9" s="1"/>
  <c r="BF362" i="9"/>
  <c r="BH362" i="9" s="1"/>
  <c r="BE362" i="9"/>
  <c r="BE358" i="12"/>
  <c r="BF358" i="12"/>
  <c r="BH358" i="12" s="1"/>
  <c r="BF156" i="12"/>
  <c r="BH156" i="12" s="1"/>
  <c r="BE156" i="12"/>
  <c r="BK19" i="11"/>
  <c r="BE19" i="11"/>
  <c r="BK46" i="9"/>
  <c r="BL46" i="9" s="1"/>
  <c r="BM46" i="9" s="1"/>
  <c r="BF46" i="9"/>
  <c r="BH46" i="9" s="1"/>
  <c r="BE46" i="9"/>
  <c r="BF271" i="12"/>
  <c r="BH271" i="12" s="1"/>
  <c r="BE271" i="12"/>
  <c r="BK99" i="9"/>
  <c r="BL99" i="9" s="1"/>
  <c r="BM99" i="9" s="1"/>
  <c r="BE99" i="9"/>
  <c r="BF99" i="9"/>
  <c r="BH99" i="9" s="1"/>
  <c r="BK194" i="11"/>
  <c r="BE194" i="11"/>
  <c r="BF194" i="11"/>
  <c r="BH194" i="11" s="1"/>
  <c r="BK365" i="11"/>
  <c r="BF365" i="11"/>
  <c r="BH365" i="11" s="1"/>
  <c r="BE365" i="11"/>
  <c r="BK2" i="11"/>
  <c r="BF2" i="11"/>
  <c r="BH2" i="11" s="1"/>
  <c r="BF205" i="12"/>
  <c r="BH205" i="12" s="1"/>
  <c r="BE205" i="12"/>
  <c r="BK142" i="9"/>
  <c r="BL142" i="9" s="1"/>
  <c r="BM142" i="9" s="1"/>
  <c r="BF142" i="9"/>
  <c r="BH142" i="9" s="1"/>
  <c r="BE142" i="9"/>
  <c r="BE174" i="12"/>
  <c r="BF174" i="12"/>
  <c r="BH174" i="12" s="1"/>
  <c r="BK210" i="11"/>
  <c r="BE210" i="11"/>
  <c r="BK328" i="9"/>
  <c r="BL328" i="9" s="1"/>
  <c r="BM328" i="9" s="1"/>
  <c r="BF328" i="9"/>
  <c r="BH328" i="9" s="1"/>
  <c r="BE328" i="9"/>
  <c r="BF223" i="11"/>
  <c r="BH223" i="11" s="1"/>
  <c r="BF89" i="9"/>
  <c r="BH89" i="9" s="1"/>
  <c r="BE234" i="14"/>
  <c r="BF192" i="11"/>
  <c r="BH192" i="11" s="1"/>
  <c r="BK357" i="9"/>
  <c r="BL357" i="9" s="1"/>
  <c r="BM357" i="9" s="1"/>
  <c r="BF320" i="11"/>
  <c r="BH320" i="11" s="1"/>
  <c r="BF62" i="14"/>
  <c r="BH62" i="14" s="1"/>
  <c r="BF316" i="11"/>
  <c r="BH316" i="11" s="1"/>
  <c r="BE89" i="9"/>
  <c r="BF65" i="11"/>
  <c r="BH65" i="11" s="1"/>
  <c r="BE208" i="9"/>
  <c r="BF255" i="12"/>
  <c r="BH255" i="12" s="1"/>
  <c r="BE255" i="12"/>
  <c r="BF104" i="12"/>
  <c r="BH104" i="12" s="1"/>
  <c r="BE104" i="12"/>
  <c r="BK96" i="11"/>
  <c r="BE96" i="11"/>
  <c r="BF96" i="11"/>
  <c r="BH96" i="11" s="1"/>
  <c r="BK195" i="11"/>
  <c r="BF195" i="11"/>
  <c r="BH195" i="11" s="1"/>
  <c r="BK47" i="11"/>
  <c r="BF47" i="11"/>
  <c r="BH47" i="11" s="1"/>
  <c r="BE47" i="11"/>
  <c r="BF355" i="14"/>
  <c r="BH355" i="14" s="1"/>
  <c r="BF62" i="11"/>
  <c r="BH62" i="11" s="1"/>
  <c r="BF326" i="12"/>
  <c r="BH326" i="12" s="1"/>
  <c r="BF247" i="9"/>
  <c r="BH247" i="9" s="1"/>
  <c r="BE339" i="9"/>
  <c r="BE129" i="11"/>
  <c r="BE15" i="12"/>
  <c r="BF60" i="9"/>
  <c r="BH60" i="9" s="1"/>
  <c r="BE48" i="14"/>
  <c r="BE27" i="12"/>
  <c r="BE151" i="14"/>
  <c r="BF91" i="11"/>
  <c r="BH91" i="11" s="1"/>
  <c r="BF263" i="11"/>
  <c r="BH263" i="11" s="1"/>
  <c r="BE149" i="11"/>
  <c r="BF214" i="11"/>
  <c r="BH214" i="11" s="1"/>
  <c r="BF72" i="11"/>
  <c r="BH72" i="11" s="1"/>
  <c r="BF132" i="9"/>
  <c r="BH132" i="9" s="1"/>
  <c r="BE314" i="12"/>
  <c r="BE357" i="9"/>
  <c r="BE70" i="11"/>
  <c r="BE249" i="12"/>
  <c r="BE250" i="12"/>
  <c r="BE151" i="11"/>
  <c r="BE346" i="11"/>
  <c r="BE4" i="9"/>
  <c r="BF55" i="14"/>
  <c r="BH55" i="14" s="1"/>
  <c r="BE327" i="9"/>
  <c r="BF113" i="11"/>
  <c r="BH113" i="11" s="1"/>
  <c r="BK76" i="11"/>
  <c r="BF336" i="11"/>
  <c r="BH336" i="11" s="1"/>
  <c r="BK173" i="11"/>
  <c r="BK308" i="9"/>
  <c r="BL308" i="9" s="1"/>
  <c r="BM308" i="9" s="1"/>
  <c r="BK164" i="11"/>
  <c r="BE164" i="11"/>
  <c r="BF164" i="11"/>
  <c r="BH164" i="11" s="1"/>
  <c r="BK10" i="11"/>
  <c r="BE10" i="11"/>
  <c r="BF10" i="11"/>
  <c r="BH10" i="11" s="1"/>
  <c r="BF321" i="12"/>
  <c r="BH321" i="12" s="1"/>
  <c r="BE321" i="12"/>
  <c r="BK9" i="11"/>
  <c r="BE9" i="11"/>
  <c r="BF9" i="11"/>
  <c r="BH9" i="11" s="1"/>
  <c r="BF146" i="12"/>
  <c r="BH146" i="12" s="1"/>
  <c r="BE146" i="12"/>
  <c r="BK181" i="11"/>
  <c r="BE181" i="11"/>
  <c r="BF181" i="11"/>
  <c r="BH181" i="11" s="1"/>
  <c r="BE105" i="12"/>
  <c r="BF105" i="12"/>
  <c r="BH105" i="12" s="1"/>
  <c r="BK277" i="9"/>
  <c r="BL277" i="9" s="1"/>
  <c r="BM277" i="9" s="1"/>
  <c r="BE277" i="9"/>
  <c r="BF277" i="9"/>
  <c r="BH277" i="9" s="1"/>
  <c r="BF83" i="12"/>
  <c r="BH83" i="12" s="1"/>
  <c r="BE83" i="12"/>
  <c r="BK295" i="9"/>
  <c r="BL295" i="9" s="1"/>
  <c r="BM295" i="9" s="1"/>
  <c r="BE295" i="9"/>
  <c r="BF295" i="9"/>
  <c r="BH295" i="9" s="1"/>
  <c r="BK304" i="9"/>
  <c r="BL304" i="9" s="1"/>
  <c r="BM304" i="9" s="1"/>
  <c r="BF304" i="9"/>
  <c r="BH304" i="9" s="1"/>
  <c r="BE304" i="9"/>
  <c r="BK205" i="11"/>
  <c r="BF205" i="11"/>
  <c r="BH205" i="11" s="1"/>
  <c r="BK338" i="9"/>
  <c r="BL338" i="9" s="1"/>
  <c r="BM338" i="9" s="1"/>
  <c r="BE338" i="9"/>
  <c r="BF338" i="9"/>
  <c r="BH338" i="9" s="1"/>
  <c r="BK334" i="11"/>
  <c r="BF334" i="11"/>
  <c r="BH334" i="11" s="1"/>
  <c r="BE334" i="11"/>
  <c r="BK268" i="9"/>
  <c r="BL268" i="9" s="1"/>
  <c r="BM268" i="9" s="1"/>
  <c r="BE268" i="9"/>
  <c r="BF268" i="9"/>
  <c r="BH268" i="9" s="1"/>
  <c r="BE341" i="12"/>
  <c r="BF341" i="12"/>
  <c r="BH341" i="12" s="1"/>
  <c r="BF13" i="11"/>
  <c r="BH13" i="11" s="1"/>
  <c r="BK287" i="11"/>
  <c r="BE287" i="11"/>
  <c r="BF287" i="11"/>
  <c r="BH287" i="11" s="1"/>
  <c r="BE67" i="12"/>
  <c r="BF67" i="12"/>
  <c r="BH67" i="12" s="1"/>
  <c r="BK167" i="9"/>
  <c r="BL167" i="9" s="1"/>
  <c r="BM167" i="9" s="1"/>
  <c r="BE167" i="9"/>
  <c r="BE315" i="11"/>
  <c r="BF241" i="11"/>
  <c r="BH241" i="11" s="1"/>
  <c r="BF98" i="12"/>
  <c r="BH98" i="12" s="1"/>
  <c r="BE98" i="12"/>
  <c r="BK75" i="11"/>
  <c r="BE75" i="11"/>
  <c r="BE224" i="12"/>
  <c r="BF224" i="12"/>
  <c r="BH224" i="12" s="1"/>
  <c r="BK102" i="11"/>
  <c r="BF102" i="11"/>
  <c r="BH102" i="11" s="1"/>
  <c r="BE102" i="11"/>
  <c r="BK198" i="9"/>
  <c r="BL198" i="9" s="1"/>
  <c r="BM198" i="9" s="1"/>
  <c r="BF198" i="9"/>
  <c r="BH198" i="9" s="1"/>
  <c r="BE135" i="9"/>
  <c r="BF63" i="9"/>
  <c r="BH63" i="9" s="1"/>
  <c r="BF285" i="9"/>
  <c r="BH285" i="9" s="1"/>
  <c r="BF315" i="11"/>
  <c r="BH315" i="11" s="1"/>
  <c r="BE192" i="11"/>
  <c r="BE241" i="11"/>
  <c r="BE205" i="11"/>
  <c r="BK29" i="9"/>
  <c r="BL29" i="9" s="1"/>
  <c r="BM29" i="9" s="1"/>
  <c r="BF29" i="9"/>
  <c r="BH29" i="9" s="1"/>
  <c r="BE29" i="9"/>
  <c r="BE20" i="9"/>
  <c r="BF211" i="14"/>
  <c r="BH211" i="14" s="1"/>
  <c r="BE359" i="14"/>
  <c r="BE192" i="9"/>
  <c r="BF298" i="14"/>
  <c r="BH298" i="14" s="1"/>
  <c r="BF317" i="9"/>
  <c r="BH317" i="9" s="1"/>
  <c r="BE191" i="14"/>
  <c r="BE131" i="12"/>
  <c r="BE248" i="9"/>
  <c r="BF149" i="11"/>
  <c r="BH149" i="11" s="1"/>
  <c r="BE214" i="11"/>
  <c r="BE72" i="11"/>
  <c r="BE130" i="11"/>
  <c r="BF70" i="11"/>
  <c r="BH70" i="11" s="1"/>
  <c r="BF335" i="9"/>
  <c r="BH335" i="9" s="1"/>
  <c r="BF91" i="9"/>
  <c r="BH91" i="9" s="1"/>
  <c r="BF346" i="11"/>
  <c r="BH346" i="11" s="1"/>
  <c r="BE117" i="14"/>
  <c r="BF76" i="11"/>
  <c r="BH76" i="11" s="1"/>
  <c r="BF343" i="11"/>
  <c r="BH343" i="11" s="1"/>
  <c r="BF350" i="11"/>
  <c r="BH350" i="11" s="1"/>
  <c r="BF114" i="12"/>
  <c r="BH114" i="12" s="1"/>
  <c r="BK182" i="11"/>
  <c r="BF210" i="11"/>
  <c r="BH210" i="11" s="1"/>
  <c r="BE59" i="14"/>
  <c r="BF59" i="14"/>
  <c r="BH59" i="14" s="1"/>
  <c r="BE56" i="14"/>
  <c r="BK109" i="11"/>
  <c r="BE109" i="11"/>
  <c r="BK351" i="9"/>
  <c r="BL351" i="9" s="1"/>
  <c r="BM351" i="9" s="1"/>
  <c r="BF351" i="9"/>
  <c r="BH351" i="9" s="1"/>
  <c r="BE351" i="9"/>
  <c r="BK177" i="11"/>
  <c r="BE177" i="11"/>
  <c r="BF177" i="11"/>
  <c r="BH177" i="11" s="1"/>
  <c r="BK185" i="11"/>
  <c r="BF185" i="11"/>
  <c r="BH185" i="11" s="1"/>
  <c r="BE185" i="11"/>
  <c r="BF152" i="12"/>
  <c r="BH152" i="12" s="1"/>
  <c r="BE152" i="12"/>
  <c r="BK167" i="11"/>
  <c r="BF167" i="11"/>
  <c r="BH167" i="11" s="1"/>
  <c r="BE167" i="11"/>
  <c r="BF305" i="12"/>
  <c r="BH305" i="12" s="1"/>
  <c r="BE305" i="12"/>
  <c r="BK108" i="11"/>
  <c r="BE108" i="11"/>
  <c r="BF108" i="11"/>
  <c r="BH108" i="11" s="1"/>
  <c r="BK178" i="9"/>
  <c r="BL178" i="9" s="1"/>
  <c r="BM178" i="9" s="1"/>
  <c r="BE178" i="9"/>
  <c r="BK41" i="9"/>
  <c r="BL41" i="9" s="1"/>
  <c r="BM41" i="9" s="1"/>
  <c r="BF41" i="9"/>
  <c r="BH41" i="9" s="1"/>
  <c r="BE41" i="9"/>
  <c r="BE327" i="14"/>
  <c r="BF84" i="14"/>
  <c r="BH84" i="14" s="1"/>
  <c r="BE109" i="14"/>
  <c r="BF236" i="14"/>
  <c r="BH236" i="14" s="1"/>
  <c r="BE247" i="14"/>
  <c r="BE212" i="14"/>
  <c r="BE257" i="14"/>
  <c r="BF308" i="14"/>
  <c r="BH308" i="14" s="1"/>
  <c r="BE156" i="14"/>
  <c r="BF196" i="14"/>
  <c r="BH196" i="14" s="1"/>
  <c r="BE106" i="14"/>
  <c r="BE273" i="14"/>
  <c r="BF95" i="14"/>
  <c r="BH95" i="14" s="1"/>
  <c r="BF173" i="14"/>
  <c r="BH173" i="14" s="1"/>
  <c r="BE195" i="14"/>
  <c r="BE225" i="14"/>
  <c r="BE168" i="14"/>
  <c r="BE201" i="14"/>
  <c r="BE149" i="14"/>
  <c r="BE309" i="14"/>
  <c r="BE364" i="14"/>
  <c r="BE241" i="14"/>
  <c r="BF338" i="14"/>
  <c r="BH338" i="14" s="1"/>
  <c r="BE125" i="14"/>
  <c r="BF113" i="14"/>
  <c r="BH113" i="14" s="1"/>
  <c r="BF306" i="14"/>
  <c r="BH306" i="14" s="1"/>
  <c r="BF353" i="14"/>
  <c r="BH353" i="14" s="1"/>
  <c r="BF195" i="14"/>
  <c r="BH195" i="14" s="1"/>
  <c r="BE173" i="14"/>
  <c r="BE176" i="14"/>
  <c r="BE20" i="14"/>
  <c r="BE112" i="14"/>
  <c r="BF330" i="14"/>
  <c r="BH330" i="14" s="1"/>
  <c r="BF220" i="14"/>
  <c r="BH220" i="14" s="1"/>
  <c r="BE181" i="14"/>
  <c r="BE150" i="14"/>
  <c r="BE3" i="14"/>
  <c r="BE103" i="14"/>
  <c r="BF244" i="14"/>
  <c r="BH244" i="14" s="1"/>
  <c r="BF82" i="14"/>
  <c r="BH82" i="14" s="1"/>
  <c r="BF125" i="14"/>
  <c r="BH125" i="14" s="1"/>
  <c r="BF9" i="14"/>
  <c r="BH9" i="14" s="1"/>
  <c r="BE277" i="14"/>
  <c r="BE2" i="14"/>
  <c r="BE25" i="14"/>
  <c r="BF301" i="14"/>
  <c r="BH301" i="14" s="1"/>
  <c r="BF141" i="14"/>
  <c r="BH141" i="14" s="1"/>
  <c r="BF174" i="14"/>
  <c r="BH174" i="14" s="1"/>
  <c r="BE96" i="14"/>
  <c r="BF149" i="14"/>
  <c r="BH149" i="14" s="1"/>
  <c r="BF192" i="14"/>
  <c r="BH192" i="14" s="1"/>
  <c r="BF341" i="14"/>
  <c r="BH341" i="14" s="1"/>
  <c r="BF243" i="14"/>
  <c r="BH243" i="14" s="1"/>
  <c r="BE108" i="14"/>
  <c r="BF214" i="14"/>
  <c r="BH214" i="14" s="1"/>
  <c r="BE366" i="14"/>
  <c r="BF233" i="14"/>
  <c r="BH233" i="14" s="1"/>
  <c r="BF354" i="14"/>
  <c r="BH354" i="14" s="1"/>
  <c r="BF344" i="14"/>
  <c r="BH344" i="14" s="1"/>
  <c r="BE196" i="14"/>
  <c r="BE129" i="14"/>
  <c r="BF185" i="14"/>
  <c r="BH185" i="14" s="1"/>
  <c r="BF362" i="14"/>
  <c r="BH362" i="14" s="1"/>
  <c r="BE122" i="14"/>
  <c r="BF340" i="14"/>
  <c r="BH340" i="14" s="1"/>
  <c r="BF102" i="14"/>
  <c r="BH102" i="14" s="1"/>
  <c r="BE158" i="14"/>
  <c r="BE346" i="14"/>
  <c r="BE332" i="14"/>
  <c r="BF178" i="14"/>
  <c r="BH178" i="14" s="1"/>
  <c r="BE142" i="14"/>
  <c r="BF229" i="14"/>
  <c r="BH229" i="14" s="1"/>
  <c r="BE97" i="14"/>
  <c r="BF291" i="14"/>
  <c r="BH291" i="14" s="1"/>
  <c r="BF324" i="14"/>
  <c r="BH324" i="14" s="1"/>
  <c r="BF130" i="14"/>
  <c r="BH130" i="14" s="1"/>
  <c r="BF21" i="14"/>
  <c r="BH21" i="14" s="1"/>
  <c r="BE5" i="14"/>
  <c r="BE256" i="14"/>
  <c r="BE188" i="14"/>
  <c r="BF111" i="14"/>
  <c r="BH111" i="14" s="1"/>
  <c r="BF124" i="14"/>
  <c r="BH124" i="14" s="1"/>
  <c r="BE90" i="14"/>
  <c r="BF297" i="14"/>
  <c r="BH297" i="14" s="1"/>
  <c r="BF302" i="14"/>
  <c r="BH302" i="14" s="1"/>
  <c r="BE255" i="14"/>
  <c r="BF155" i="14"/>
  <c r="BH155" i="14" s="1"/>
  <c r="BF73" i="14"/>
  <c r="BH73" i="14" s="1"/>
  <c r="BE136" i="14"/>
  <c r="BF245" i="14"/>
  <c r="BH245" i="14" s="1"/>
  <c r="BF200" i="14"/>
  <c r="BH200" i="14" s="1"/>
  <c r="BE270" i="14"/>
  <c r="BF357" i="14"/>
  <c r="BH357" i="14" s="1"/>
  <c r="BF117" i="14"/>
  <c r="BH117" i="14" s="1"/>
  <c r="BE268" i="14"/>
  <c r="BE139" i="14"/>
  <c r="BE207" i="14"/>
  <c r="BE231" i="14"/>
  <c r="BF106" i="14"/>
  <c r="BH106" i="14" s="1"/>
  <c r="BE300" i="14"/>
  <c r="BE221" i="14"/>
  <c r="BF79" i="14"/>
  <c r="BH79" i="14" s="1"/>
  <c r="BF257" i="14"/>
  <c r="BH257" i="14" s="1"/>
  <c r="BF352" i="14"/>
  <c r="BH352" i="14" s="1"/>
  <c r="BF251" i="14"/>
  <c r="BH251" i="14" s="1"/>
  <c r="BE159" i="14"/>
  <c r="BE199" i="14"/>
  <c r="BE236" i="14"/>
  <c r="BF93" i="14"/>
  <c r="BH93" i="14" s="1"/>
  <c r="BE93" i="14"/>
  <c r="BE224" i="14"/>
  <c r="BF224" i="14"/>
  <c r="BH224" i="14" s="1"/>
  <c r="BF263" i="14"/>
  <c r="BH263" i="14" s="1"/>
  <c r="BF108" i="14"/>
  <c r="BH108" i="14" s="1"/>
  <c r="BF217" i="14"/>
  <c r="BH217" i="14" s="1"/>
  <c r="BF339" i="14"/>
  <c r="BH339" i="14" s="1"/>
  <c r="BF208" i="14"/>
  <c r="BH208" i="14" s="1"/>
  <c r="BF328" i="14"/>
  <c r="BH328" i="14" s="1"/>
  <c r="BF290" i="14"/>
  <c r="BH290" i="14" s="1"/>
  <c r="BF194" i="14"/>
  <c r="BH194" i="14" s="1"/>
  <c r="BE194" i="14"/>
  <c r="BF16" i="14"/>
  <c r="BH16" i="14" s="1"/>
  <c r="BF320" i="14"/>
  <c r="BH320" i="14" s="1"/>
  <c r="BE175" i="14"/>
  <c r="BF126" i="14"/>
  <c r="BH126" i="14" s="1"/>
  <c r="BF189" i="14"/>
  <c r="BH189" i="14" s="1"/>
  <c r="BF223" i="14"/>
  <c r="BH223" i="14" s="1"/>
  <c r="BE223" i="14"/>
  <c r="BF351" i="14"/>
  <c r="BH351" i="14" s="1"/>
  <c r="BE351" i="14"/>
  <c r="BE362" i="14"/>
  <c r="BF313" i="14"/>
  <c r="BH313" i="14" s="1"/>
  <c r="BE251" i="14"/>
  <c r="BF275" i="14"/>
  <c r="BH275" i="14" s="1"/>
  <c r="BE184" i="14"/>
  <c r="BE287" i="14"/>
  <c r="BE261" i="14"/>
  <c r="BF156" i="14"/>
  <c r="BH156" i="14" s="1"/>
  <c r="BF112" i="14"/>
  <c r="BH112" i="14" s="1"/>
  <c r="BF22" i="14"/>
  <c r="BH22" i="14" s="1"/>
  <c r="BE269" i="14"/>
  <c r="BF252" i="14"/>
  <c r="BH252" i="14" s="1"/>
  <c r="BE259" i="14"/>
  <c r="BF264" i="14"/>
  <c r="BH264" i="14" s="1"/>
  <c r="BF256" i="14"/>
  <c r="BH256" i="14" s="1"/>
  <c r="BE308" i="14"/>
  <c r="BF266" i="14"/>
  <c r="BH266" i="14" s="1"/>
  <c r="BE10" i="14"/>
  <c r="BE23" i="14"/>
  <c r="BF90" i="14"/>
  <c r="BH90" i="14" s="1"/>
  <c r="BE169" i="14"/>
  <c r="BE254" i="14"/>
  <c r="BF121" i="14"/>
  <c r="BH121" i="14" s="1"/>
  <c r="BE135" i="14"/>
  <c r="BF135" i="14"/>
  <c r="BH135" i="14" s="1"/>
  <c r="BF5" i="14"/>
  <c r="BH5" i="14" s="1"/>
  <c r="BE172" i="14"/>
  <c r="BF172" i="14"/>
  <c r="BH172" i="14" s="1"/>
  <c r="BF361" i="14"/>
  <c r="BH361" i="14" s="1"/>
  <c r="BE361" i="14"/>
  <c r="BF282" i="14"/>
  <c r="BH282" i="14" s="1"/>
  <c r="BE282" i="14"/>
  <c r="BE288" i="14"/>
  <c r="BF288" i="14"/>
  <c r="BH288" i="14" s="1"/>
  <c r="BE202" i="14"/>
  <c r="BF202" i="14"/>
  <c r="BH202" i="14" s="1"/>
  <c r="BE154" i="14"/>
  <c r="BF154" i="14"/>
  <c r="BH154" i="14" s="1"/>
  <c r="BE86" i="14"/>
  <c r="BF86" i="14"/>
  <c r="BH86" i="14" s="1"/>
  <c r="BE296" i="14"/>
  <c r="BF180" i="14"/>
  <c r="BH180" i="14" s="1"/>
  <c r="BF212" i="14"/>
  <c r="BH212" i="14" s="1"/>
  <c r="BE152" i="14"/>
  <c r="BF152" i="14"/>
  <c r="BH152" i="14" s="1"/>
  <c r="BF240" i="14"/>
  <c r="BH240" i="14" s="1"/>
  <c r="BF364" i="14"/>
  <c r="BH364" i="14" s="1"/>
  <c r="BE345" i="14"/>
  <c r="BF123" i="14"/>
  <c r="BH123" i="14" s="1"/>
  <c r="BE123" i="14"/>
  <c r="BE293" i="14"/>
  <c r="BF293" i="14"/>
  <c r="BH293" i="14" s="1"/>
  <c r="BF323" i="14"/>
  <c r="BH323" i="14" s="1"/>
  <c r="BE323" i="14"/>
  <c r="BF129" i="14"/>
  <c r="BH129" i="14" s="1"/>
  <c r="BE4" i="14"/>
  <c r="BF273" i="14"/>
  <c r="BH273" i="14" s="1"/>
  <c r="BE227" i="14"/>
  <c r="BF227" i="14"/>
  <c r="BH227" i="14" s="1"/>
  <c r="BE295" i="14"/>
  <c r="BE242" i="14"/>
  <c r="BE284" i="14"/>
  <c r="BF210" i="14"/>
  <c r="BH210" i="14" s="1"/>
  <c r="BE147" i="14"/>
  <c r="BF132" i="14"/>
  <c r="BH132" i="14" s="1"/>
  <c r="BF310" i="14"/>
  <c r="BH310" i="14" s="1"/>
  <c r="BE8" i="14"/>
  <c r="BE335" i="14"/>
  <c r="BE187" i="14"/>
  <c r="BE6" i="14"/>
  <c r="BF309" i="14"/>
  <c r="BH309" i="14" s="1"/>
  <c r="BE233" i="14"/>
  <c r="BE321" i="14"/>
  <c r="BF321" i="14"/>
  <c r="BH321" i="14" s="1"/>
  <c r="BF17" i="14"/>
  <c r="BH17" i="14" s="1"/>
  <c r="BE17" i="14"/>
  <c r="BF315" i="14"/>
  <c r="BH315" i="14" s="1"/>
  <c r="BE315" i="14"/>
  <c r="BE360" i="14"/>
  <c r="BF360" i="14"/>
  <c r="BH360" i="14" s="1"/>
  <c r="BE73" i="14"/>
  <c r="BE115" i="14"/>
  <c r="BF322" i="14"/>
  <c r="BH322" i="14" s="1"/>
  <c r="BE322" i="14"/>
  <c r="BF164" i="14"/>
  <c r="BH164" i="14" s="1"/>
  <c r="BE164" i="14"/>
  <c r="BF157" i="14"/>
  <c r="BH157" i="14" s="1"/>
  <c r="BE157" i="14"/>
  <c r="BF246" i="14"/>
  <c r="BH246" i="14" s="1"/>
  <c r="BF271" i="14"/>
  <c r="BH271" i="14" s="1"/>
  <c r="BE312" i="14"/>
  <c r="BF312" i="14"/>
  <c r="BH312" i="14" s="1"/>
  <c r="BE358" i="14"/>
  <c r="BF107" i="14"/>
  <c r="BH107" i="14" s="1"/>
  <c r="BE107" i="14"/>
  <c r="BF303" i="14"/>
  <c r="BH303" i="14" s="1"/>
  <c r="BE303" i="14"/>
  <c r="BF333" i="14"/>
  <c r="BH333" i="14" s="1"/>
  <c r="BE333" i="14"/>
  <c r="BF235" i="14"/>
  <c r="BH235" i="14" s="1"/>
  <c r="BE235" i="14"/>
  <c r="BE21" i="14"/>
  <c r="BF289" i="14"/>
  <c r="BH289" i="14" s="1"/>
  <c r="BE219" i="14"/>
  <c r="BE182" i="14"/>
  <c r="BF182" i="14"/>
  <c r="BH182" i="14" s="1"/>
  <c r="BE137" i="14"/>
  <c r="BF137" i="14"/>
  <c r="BH137" i="14" s="1"/>
  <c r="BE111" i="14"/>
  <c r="BF193" i="14"/>
  <c r="BH193" i="14" s="1"/>
  <c r="BE193" i="14"/>
  <c r="BF13" i="14"/>
  <c r="BH13" i="14" s="1"/>
  <c r="BE95" i="14"/>
  <c r="BE190" i="14"/>
  <c r="BF213" i="14"/>
  <c r="BH213" i="14" s="1"/>
  <c r="BE226" i="14"/>
  <c r="BF366" i="14"/>
  <c r="BH366" i="14" s="1"/>
  <c r="BE78" i="14"/>
  <c r="BE248" i="14"/>
  <c r="BF160" i="14"/>
  <c r="BH160" i="14" s="1"/>
  <c r="BE145" i="14"/>
  <c r="BE203" i="14"/>
  <c r="BF179" i="14"/>
  <c r="BH179" i="14" s="1"/>
  <c r="BE179" i="14"/>
  <c r="BF148" i="14"/>
  <c r="BH148" i="14" s="1"/>
  <c r="BE342" i="14"/>
  <c r="BF24" i="14"/>
  <c r="BH24" i="14" s="1"/>
  <c r="BE24" i="14"/>
  <c r="BF183" i="14"/>
  <c r="BH183" i="14" s="1"/>
  <c r="BE183" i="14"/>
  <c r="BF311" i="14"/>
  <c r="BH311" i="14" s="1"/>
  <c r="BE311" i="14"/>
  <c r="BF250" i="14"/>
  <c r="BH250" i="14" s="1"/>
  <c r="BE250" i="14"/>
  <c r="BF159" i="14"/>
  <c r="BH159" i="14" s="1"/>
  <c r="BF215" i="14"/>
  <c r="BH215" i="14" s="1"/>
  <c r="BE215" i="14"/>
  <c r="BE239" i="14"/>
  <c r="BF14" i="14"/>
  <c r="BH14" i="14" s="1"/>
  <c r="BE14" i="14"/>
  <c r="BF87" i="14"/>
  <c r="BH87" i="14" s="1"/>
  <c r="BE87" i="14"/>
  <c r="BE274" i="14"/>
  <c r="BF99" i="14"/>
  <c r="BH99" i="14" s="1"/>
  <c r="BE99" i="14"/>
  <c r="BE216" i="14"/>
  <c r="BF216" i="14"/>
  <c r="BH216" i="14" s="1"/>
  <c r="BF209" i="14"/>
  <c r="BH209" i="14" s="1"/>
  <c r="BE209" i="14"/>
  <c r="BF228" i="14"/>
  <c r="BH228" i="14" s="1"/>
  <c r="BE166" i="14"/>
  <c r="BF166" i="14"/>
  <c r="BH166" i="14" s="1"/>
  <c r="BE124" i="14"/>
  <c r="BE334" i="14"/>
  <c r="BF334" i="14"/>
  <c r="BH334" i="14" s="1"/>
  <c r="BE338" i="14"/>
  <c r="BE329" i="14"/>
  <c r="BF83" i="14"/>
  <c r="BH83" i="14" s="1"/>
  <c r="BE83" i="14"/>
  <c r="BE286" i="14"/>
  <c r="BF286" i="14"/>
  <c r="BH286" i="14" s="1"/>
  <c r="BF162" i="14"/>
  <c r="BH162" i="14" s="1"/>
  <c r="BE204" i="14"/>
  <c r="BE214" i="14"/>
  <c r="BE283" i="14"/>
  <c r="BF283" i="14"/>
  <c r="BH283" i="14" s="1"/>
  <c r="BF365" i="14"/>
  <c r="BH365" i="14" s="1"/>
  <c r="BF105" i="14"/>
  <c r="BH105" i="14" s="1"/>
  <c r="BE105" i="14"/>
  <c r="BE134" i="14"/>
  <c r="BF134" i="14"/>
  <c r="BH134" i="14" s="1"/>
  <c r="BE200" i="14"/>
  <c r="BE92" i="14"/>
  <c r="BE319" i="14"/>
  <c r="BF319" i="14"/>
  <c r="BH319" i="14" s="1"/>
  <c r="BF127" i="14"/>
  <c r="BH127" i="14" s="1"/>
  <c r="BF267" i="14"/>
  <c r="BH267" i="14" s="1"/>
  <c r="BF119" i="14" l="1"/>
  <c r="BH119" i="14" s="1"/>
  <c r="BF42" i="14"/>
  <c r="BH42" i="14" s="1"/>
  <c r="BF197" i="14"/>
  <c r="BH197" i="14" s="1"/>
  <c r="BE197" i="14"/>
  <c r="BF95" i="11"/>
  <c r="BH95" i="11" s="1"/>
  <c r="BE95" i="11"/>
  <c r="BK95" i="11"/>
  <c r="BL95" i="11" s="1"/>
  <c r="BM95" i="11" s="1"/>
  <c r="BE222" i="14"/>
  <c r="BF222" i="14"/>
  <c r="BH222" i="14" s="1"/>
  <c r="BE24" i="9"/>
  <c r="BF24" i="9"/>
  <c r="BH24" i="9" s="1"/>
  <c r="BK24" i="9"/>
  <c r="BL24" i="9" s="1"/>
  <c r="BM24" i="9" s="1"/>
  <c r="BK70" i="9"/>
  <c r="BL70" i="9" s="1"/>
  <c r="BM70" i="9" s="1"/>
  <c r="BE70" i="9"/>
  <c r="BF70" i="9"/>
  <c r="BH70" i="9" s="1"/>
  <c r="BE124" i="12"/>
  <c r="BF124" i="12"/>
  <c r="BH124" i="12" s="1"/>
  <c r="BF242" i="12"/>
  <c r="BH242" i="12" s="1"/>
  <c r="BE242" i="12"/>
  <c r="BK144" i="11"/>
  <c r="BL144" i="11" s="1"/>
  <c r="BM144" i="11" s="1"/>
  <c r="BE144" i="11"/>
  <c r="BF144" i="11"/>
  <c r="BH144" i="11" s="1"/>
  <c r="BK45" i="11"/>
  <c r="BL45" i="11" s="1"/>
  <c r="BM45" i="11" s="1"/>
  <c r="BF45" i="11"/>
  <c r="BH45" i="11" s="1"/>
  <c r="BE45" i="11"/>
  <c r="BF105" i="11"/>
  <c r="BH105" i="11" s="1"/>
  <c r="BE103" i="9"/>
  <c r="BF13" i="12"/>
  <c r="BH13" i="12" s="1"/>
  <c r="BE13" i="12"/>
  <c r="BE129" i="12"/>
  <c r="BF129" i="12"/>
  <c r="BH129" i="12" s="1"/>
  <c r="BF161" i="11"/>
  <c r="BH161" i="11" s="1"/>
  <c r="BE161" i="11"/>
  <c r="BK161" i="11"/>
  <c r="BL161" i="11" s="1"/>
  <c r="BM161" i="11" s="1"/>
  <c r="BE36" i="11"/>
  <c r="BF36" i="11"/>
  <c r="BH36" i="11" s="1"/>
  <c r="BK36" i="11"/>
  <c r="BL36" i="11" s="1"/>
  <c r="BM36" i="11" s="1"/>
  <c r="BF35" i="9"/>
  <c r="BH35" i="9" s="1"/>
  <c r="BE35" i="9"/>
  <c r="BK35" i="9"/>
  <c r="BL35" i="9" s="1"/>
  <c r="BM35" i="9" s="1"/>
  <c r="BF135" i="12"/>
  <c r="BH135" i="12" s="1"/>
  <c r="BE135" i="12"/>
  <c r="BE140" i="12"/>
  <c r="BF140" i="12"/>
  <c r="BH140" i="12" s="1"/>
  <c r="BE325" i="12"/>
  <c r="BF325" i="12"/>
  <c r="BH325" i="12" s="1"/>
  <c r="BK37" i="11"/>
  <c r="BL37" i="11" s="1"/>
  <c r="BM37" i="11" s="1"/>
  <c r="BE37" i="11"/>
  <c r="BF37" i="11"/>
  <c r="BH37" i="11" s="1"/>
  <c r="BE101" i="9"/>
  <c r="BK101" i="9"/>
  <c r="BL101" i="9" s="1"/>
  <c r="BM101" i="9" s="1"/>
  <c r="BF101" i="9"/>
  <c r="BH101" i="9" s="1"/>
  <c r="BE266" i="11"/>
  <c r="BF266" i="11"/>
  <c r="BH266" i="11" s="1"/>
  <c r="BK266" i="11"/>
  <c r="BL266" i="11" s="1"/>
  <c r="BM266" i="11" s="1"/>
  <c r="BE186" i="12"/>
  <c r="BF186" i="12"/>
  <c r="BH186" i="12" s="1"/>
  <c r="BE263" i="9"/>
  <c r="BK263" i="9"/>
  <c r="BL263" i="9" s="1"/>
  <c r="BM263" i="9" s="1"/>
  <c r="BE156" i="11"/>
  <c r="BF156" i="11"/>
  <c r="BH156" i="11" s="1"/>
  <c r="BK156" i="11"/>
  <c r="BL156" i="11" s="1"/>
  <c r="BM156" i="11" s="1"/>
  <c r="BF76" i="9"/>
  <c r="BH76" i="9" s="1"/>
  <c r="BK76" i="9"/>
  <c r="BL76" i="9" s="1"/>
  <c r="BM76" i="9" s="1"/>
  <c r="BE76" i="9"/>
  <c r="BE141" i="11"/>
  <c r="BF104" i="14"/>
  <c r="BH104" i="14" s="1"/>
  <c r="BE197" i="12"/>
  <c r="BF197" i="12"/>
  <c r="BH197" i="12" s="1"/>
  <c r="BF62" i="12"/>
  <c r="BH62" i="12" s="1"/>
  <c r="BE62" i="12"/>
  <c r="BF61" i="14"/>
  <c r="BH61" i="14" s="1"/>
  <c r="BE61" i="14"/>
  <c r="BE118" i="12"/>
  <c r="BF118" i="12"/>
  <c r="BH118" i="12" s="1"/>
  <c r="BE366" i="12"/>
  <c r="BF366" i="12"/>
  <c r="BH366" i="12" s="1"/>
  <c r="BK261" i="11"/>
  <c r="BL261" i="11" s="1"/>
  <c r="BM261" i="11" s="1"/>
  <c r="BF261" i="11"/>
  <c r="BH261" i="11" s="1"/>
  <c r="BE261" i="11"/>
  <c r="BE239" i="9"/>
  <c r="BK239" i="9"/>
  <c r="BL239" i="9" s="1"/>
  <c r="BM239" i="9" s="1"/>
  <c r="BF239" i="9"/>
  <c r="BH239" i="9" s="1"/>
  <c r="BK338" i="11"/>
  <c r="BL338" i="11" s="1"/>
  <c r="BM338" i="11" s="1"/>
  <c r="BF338" i="11"/>
  <c r="BH338" i="11" s="1"/>
  <c r="BE338" i="11"/>
  <c r="BF25" i="11"/>
  <c r="BH25" i="11" s="1"/>
  <c r="BE25" i="11"/>
  <c r="BK25" i="11"/>
  <c r="BL25" i="11" s="1"/>
  <c r="BM25" i="11" s="1"/>
  <c r="BK16" i="11"/>
  <c r="BL16" i="11" s="1"/>
  <c r="BM16" i="11" s="1"/>
  <c r="BF16" i="11"/>
  <c r="BH16" i="11" s="1"/>
  <c r="BE16" i="11"/>
  <c r="BF7" i="11"/>
  <c r="BH7" i="11" s="1"/>
  <c r="BK230" i="11"/>
  <c r="BL230" i="11" s="1"/>
  <c r="BM230" i="11" s="1"/>
  <c r="BE230" i="11"/>
  <c r="BF230" i="11"/>
  <c r="BH230" i="11" s="1"/>
  <c r="BE11" i="12"/>
  <c r="BF11" i="12"/>
  <c r="BH11" i="12" s="1"/>
  <c r="BK211" i="9"/>
  <c r="BL211" i="9" s="1"/>
  <c r="BM211" i="9" s="1"/>
  <c r="BF211" i="9"/>
  <c r="BH211" i="9" s="1"/>
  <c r="BE211" i="9"/>
  <c r="BK302" i="9"/>
  <c r="BL302" i="9" s="1"/>
  <c r="BM302" i="9" s="1"/>
  <c r="BE302" i="9"/>
  <c r="BF302" i="9"/>
  <c r="BH302" i="9" s="1"/>
  <c r="BE185" i="9"/>
  <c r="BK185" i="9"/>
  <c r="BL185" i="9" s="1"/>
  <c r="BM185" i="9" s="1"/>
  <c r="BF185" i="9"/>
  <c r="BH185" i="9" s="1"/>
  <c r="BE56" i="11"/>
  <c r="BF56" i="11"/>
  <c r="BH56" i="11" s="1"/>
  <c r="BK56" i="11"/>
  <c r="BL56" i="11" s="1"/>
  <c r="BM56" i="11" s="1"/>
  <c r="BK126" i="9"/>
  <c r="BL126" i="9" s="1"/>
  <c r="BM126" i="9" s="1"/>
  <c r="BF126" i="9"/>
  <c r="BH126" i="9" s="1"/>
  <c r="BE126" i="9"/>
  <c r="BF5" i="12"/>
  <c r="BH5" i="12" s="1"/>
  <c r="BF138" i="14"/>
  <c r="BH138" i="14" s="1"/>
  <c r="BE89" i="14"/>
  <c r="BF128" i="14"/>
  <c r="BH128" i="14" s="1"/>
  <c r="BE151" i="12"/>
  <c r="BF151" i="12"/>
  <c r="BH151" i="12" s="1"/>
  <c r="BK226" i="9"/>
  <c r="BL226" i="9" s="1"/>
  <c r="BM226" i="9" s="1"/>
  <c r="BF226" i="9"/>
  <c r="BH226" i="9" s="1"/>
  <c r="BE226" i="9"/>
  <c r="BE79" i="12"/>
  <c r="BF79" i="12"/>
  <c r="BH79" i="12" s="1"/>
  <c r="BF348" i="9"/>
  <c r="BH348" i="9" s="1"/>
  <c r="BK348" i="9"/>
  <c r="BL348" i="9" s="1"/>
  <c r="BM348" i="9" s="1"/>
  <c r="BE348" i="9"/>
  <c r="BF272" i="14"/>
  <c r="BH272" i="14" s="1"/>
  <c r="BE272" i="14"/>
  <c r="BF257" i="11"/>
  <c r="BH257" i="11" s="1"/>
  <c r="BE257" i="11"/>
  <c r="BK257" i="11"/>
  <c r="BL257" i="11" s="1"/>
  <c r="BM257" i="11" s="1"/>
  <c r="BK278" i="11"/>
  <c r="BL278" i="11" s="1"/>
  <c r="BM278" i="11" s="1"/>
  <c r="BE278" i="11"/>
  <c r="BF278" i="11"/>
  <c r="BH278" i="11" s="1"/>
  <c r="BE354" i="11"/>
  <c r="BK354" i="11"/>
  <c r="BL354" i="11" s="1"/>
  <c r="BM354" i="11" s="1"/>
  <c r="BF354" i="11"/>
  <c r="BH354" i="11" s="1"/>
  <c r="BK54" i="9"/>
  <c r="BL54" i="9" s="1"/>
  <c r="BM54" i="9" s="1"/>
  <c r="BE54" i="9"/>
  <c r="BF54" i="9"/>
  <c r="BH54" i="9" s="1"/>
  <c r="BE179" i="12"/>
  <c r="BE132" i="11"/>
  <c r="BE329" i="12"/>
  <c r="BF329" i="12"/>
  <c r="BH329" i="12" s="1"/>
  <c r="BF285" i="12"/>
  <c r="BH285" i="12" s="1"/>
  <c r="BE285" i="12"/>
  <c r="BK128" i="11"/>
  <c r="BL128" i="11" s="1"/>
  <c r="BM128" i="11" s="1"/>
  <c r="BE128" i="11"/>
  <c r="BF128" i="11"/>
  <c r="BH128" i="11" s="1"/>
  <c r="BK80" i="11"/>
  <c r="BL80" i="11" s="1"/>
  <c r="BM80" i="11" s="1"/>
  <c r="BE80" i="11"/>
  <c r="BF80" i="11"/>
  <c r="BH80" i="11" s="1"/>
  <c r="BK68" i="11"/>
  <c r="BL68" i="11" s="1"/>
  <c r="BM68" i="11" s="1"/>
  <c r="BE68" i="11"/>
  <c r="BF68" i="11"/>
  <c r="BH68" i="11" s="1"/>
  <c r="BE189" i="11"/>
  <c r="BK189" i="11"/>
  <c r="BL189" i="11" s="1"/>
  <c r="BM189" i="11" s="1"/>
  <c r="BK292" i="11"/>
  <c r="BL292" i="11" s="1"/>
  <c r="BM292" i="11" s="1"/>
  <c r="BE292" i="11"/>
  <c r="BF292" i="11"/>
  <c r="BH292" i="11" s="1"/>
  <c r="BK239" i="11"/>
  <c r="BL239" i="11" s="1"/>
  <c r="BM239" i="11" s="1"/>
  <c r="BE239" i="11"/>
  <c r="BF239" i="11"/>
  <c r="BH239" i="11" s="1"/>
  <c r="BF216" i="11"/>
  <c r="BH216" i="11" s="1"/>
  <c r="BK216" i="11"/>
  <c r="BL216" i="11" s="1"/>
  <c r="BM216" i="11" s="1"/>
  <c r="BE216" i="11"/>
  <c r="BF50" i="12"/>
  <c r="BH50" i="12" s="1"/>
  <c r="BE50" i="12"/>
  <c r="BF69" i="12"/>
  <c r="BH69" i="12" s="1"/>
  <c r="BE69" i="12"/>
  <c r="BK328" i="11"/>
  <c r="BL328" i="11" s="1"/>
  <c r="BM328" i="11" s="1"/>
  <c r="BF328" i="11"/>
  <c r="BH328" i="11" s="1"/>
  <c r="BE328" i="11"/>
  <c r="BF306" i="12"/>
  <c r="BH306" i="12" s="1"/>
  <c r="BE306" i="12"/>
  <c r="BF307" i="9"/>
  <c r="BH307" i="9" s="1"/>
  <c r="BF258" i="14"/>
  <c r="BH258" i="14" s="1"/>
  <c r="BF222" i="12"/>
  <c r="BH222" i="12" s="1"/>
  <c r="BE222" i="12"/>
  <c r="BE266" i="9"/>
  <c r="BF266" i="9"/>
  <c r="BH266" i="9" s="1"/>
  <c r="BK266" i="9"/>
  <c r="BL266" i="9" s="1"/>
  <c r="BM266" i="9" s="1"/>
  <c r="BK200" i="11"/>
  <c r="BL200" i="11" s="1"/>
  <c r="BM200" i="11" s="1"/>
  <c r="BF200" i="11"/>
  <c r="BH200" i="11" s="1"/>
  <c r="BE200" i="11"/>
  <c r="BK22" i="11"/>
  <c r="BL22" i="11" s="1"/>
  <c r="BM22" i="11" s="1"/>
  <c r="BE22" i="11"/>
  <c r="BF22" i="11"/>
  <c r="BH22" i="11" s="1"/>
  <c r="BF311" i="12"/>
  <c r="BH311" i="12" s="1"/>
  <c r="BE311" i="12"/>
  <c r="BK104" i="11"/>
  <c r="BL104" i="11" s="1"/>
  <c r="BM104" i="11" s="1"/>
  <c r="BE104" i="11"/>
  <c r="BF104" i="11"/>
  <c r="BH104" i="11" s="1"/>
  <c r="BF354" i="9"/>
  <c r="BH354" i="9" s="1"/>
  <c r="BE354" i="9"/>
  <c r="BK354" i="9"/>
  <c r="BL354" i="9" s="1"/>
  <c r="BM354" i="9" s="1"/>
  <c r="BK148" i="9"/>
  <c r="BL148" i="9" s="1"/>
  <c r="BM148" i="9" s="1"/>
  <c r="BE148" i="9"/>
  <c r="BF148" i="9"/>
  <c r="BH148" i="9" s="1"/>
  <c r="BE132" i="12"/>
  <c r="BF132" i="12"/>
  <c r="BH132" i="12" s="1"/>
  <c r="BK303" i="11"/>
  <c r="BL303" i="11" s="1"/>
  <c r="BM303" i="11" s="1"/>
  <c r="BF303" i="11"/>
  <c r="BH303" i="11" s="1"/>
  <c r="BE303" i="11"/>
  <c r="BK315" i="9"/>
  <c r="BL315" i="9" s="1"/>
  <c r="BM315" i="9" s="1"/>
  <c r="BE315" i="9"/>
  <c r="BF315" i="9"/>
  <c r="BH315" i="9" s="1"/>
  <c r="BF237" i="11"/>
  <c r="BH237" i="11" s="1"/>
  <c r="BF69" i="14"/>
  <c r="BH69" i="14" s="1"/>
  <c r="BK105" i="9"/>
  <c r="BL105" i="9" s="1"/>
  <c r="BM105" i="9" s="1"/>
  <c r="BE105" i="9"/>
  <c r="BF105" i="9"/>
  <c r="BH105" i="9" s="1"/>
  <c r="BF258" i="12"/>
  <c r="BH258" i="12" s="1"/>
  <c r="BE258" i="12"/>
  <c r="BK342" i="11"/>
  <c r="BL342" i="11" s="1"/>
  <c r="BM342" i="11" s="1"/>
  <c r="BE342" i="11"/>
  <c r="BF342" i="11"/>
  <c r="BH342" i="11" s="1"/>
  <c r="BK290" i="9"/>
  <c r="BL290" i="9" s="1"/>
  <c r="BM290" i="9" s="1"/>
  <c r="BE290" i="9"/>
  <c r="BF290" i="9"/>
  <c r="BH290" i="9" s="1"/>
  <c r="BF332" i="12"/>
  <c r="BH332" i="12" s="1"/>
  <c r="BE332" i="12"/>
  <c r="BK335" i="11"/>
  <c r="BL335" i="11" s="1"/>
  <c r="BM335" i="11" s="1"/>
  <c r="BF335" i="11"/>
  <c r="BH335" i="11" s="1"/>
  <c r="BE335" i="11"/>
  <c r="BE58" i="9"/>
  <c r="BF58" i="9"/>
  <c r="BH58" i="9" s="1"/>
  <c r="BK58" i="9"/>
  <c r="BL58" i="9" s="1"/>
  <c r="BM58" i="9" s="1"/>
  <c r="BK139" i="11"/>
  <c r="BL139" i="11" s="1"/>
  <c r="BM139" i="11" s="1"/>
  <c r="BE139" i="11"/>
  <c r="BF139" i="11"/>
  <c r="BH139" i="11" s="1"/>
  <c r="BF289" i="12"/>
  <c r="BH289" i="12" s="1"/>
  <c r="BE289" i="12"/>
  <c r="BK174" i="9"/>
  <c r="BL174" i="9" s="1"/>
  <c r="BM174" i="9" s="1"/>
  <c r="BE174" i="9"/>
  <c r="BF174" i="9"/>
  <c r="BH174" i="9" s="1"/>
  <c r="BE330" i="12"/>
  <c r="BF330" i="12"/>
  <c r="BH330" i="12" s="1"/>
  <c r="BE115" i="11"/>
  <c r="BK115" i="11"/>
  <c r="BL115" i="11" s="1"/>
  <c r="BM115" i="11" s="1"/>
  <c r="BF115" i="11"/>
  <c r="BH115" i="11" s="1"/>
  <c r="BK68" i="9"/>
  <c r="BL68" i="9" s="1"/>
  <c r="BM68" i="9" s="1"/>
  <c r="BE68" i="9"/>
  <c r="BE42" i="12"/>
  <c r="BE133" i="14"/>
  <c r="BF43" i="14"/>
  <c r="BH43" i="14" s="1"/>
  <c r="BK201" i="11"/>
  <c r="BL201" i="11" s="1"/>
  <c r="BM201" i="11" s="1"/>
  <c r="BE201" i="11"/>
  <c r="BF201" i="11"/>
  <c r="BH201" i="11" s="1"/>
  <c r="BK16" i="9"/>
  <c r="BL16" i="9" s="1"/>
  <c r="BM16" i="9" s="1"/>
  <c r="BF16" i="9"/>
  <c r="BH16" i="9" s="1"/>
  <c r="BE16" i="9"/>
  <c r="BK229" i="9"/>
  <c r="BL229" i="9" s="1"/>
  <c r="BM229" i="9" s="1"/>
  <c r="BE229" i="9"/>
  <c r="BF229" i="9"/>
  <c r="BH229" i="9" s="1"/>
  <c r="BF111" i="12"/>
  <c r="BH111" i="12" s="1"/>
  <c r="BE111" i="12"/>
  <c r="BK193" i="9"/>
  <c r="BL193" i="9" s="1"/>
  <c r="BM193" i="9" s="1"/>
  <c r="BE193" i="9"/>
  <c r="BF193" i="9"/>
  <c r="BH193" i="9" s="1"/>
  <c r="BK245" i="11"/>
  <c r="BL245" i="11" s="1"/>
  <c r="BM245" i="11" s="1"/>
  <c r="BE245" i="11"/>
  <c r="BF245" i="11"/>
  <c r="BH245" i="11" s="1"/>
  <c r="BE66" i="14"/>
  <c r="BF66" i="14"/>
  <c r="BH66" i="14" s="1"/>
  <c r="BK186" i="9"/>
  <c r="BL186" i="9" s="1"/>
  <c r="BM186" i="9" s="1"/>
  <c r="BF186" i="9"/>
  <c r="BH186" i="9" s="1"/>
  <c r="BE186" i="9"/>
  <c r="BE43" i="12"/>
  <c r="BF43" i="12"/>
  <c r="BH43" i="12" s="1"/>
  <c r="BK204" i="11"/>
  <c r="BL204" i="11" s="1"/>
  <c r="BM204" i="11" s="1"/>
  <c r="BE204" i="11"/>
  <c r="BF204" i="11"/>
  <c r="BH204" i="11" s="1"/>
  <c r="BE227" i="12"/>
  <c r="BF227" i="12"/>
  <c r="BH227" i="12" s="1"/>
  <c r="BK117" i="9"/>
  <c r="BL117" i="9" s="1"/>
  <c r="BM117" i="9" s="1"/>
  <c r="BF117" i="9"/>
  <c r="BH117" i="9" s="1"/>
  <c r="BE117" i="9"/>
  <c r="BK32" i="11"/>
  <c r="BL32" i="11" s="1"/>
  <c r="BM32" i="11" s="1"/>
  <c r="BF32" i="11"/>
  <c r="BH32" i="11" s="1"/>
  <c r="BE32" i="11"/>
  <c r="BE122" i="11"/>
  <c r="BK122" i="11"/>
  <c r="BL122" i="11" s="1"/>
  <c r="BM122" i="11" s="1"/>
  <c r="BF122" i="11"/>
  <c r="BH122" i="11" s="1"/>
  <c r="BE299" i="9"/>
  <c r="BF299" i="9"/>
  <c r="BH299" i="9" s="1"/>
  <c r="BK299" i="9"/>
  <c r="BL299" i="9" s="1"/>
  <c r="BM299" i="9" s="1"/>
  <c r="BF4" i="12"/>
  <c r="BH4" i="12" s="1"/>
  <c r="BE4" i="12"/>
  <c r="BK25" i="9"/>
  <c r="BL25" i="9" s="1"/>
  <c r="BM25" i="9" s="1"/>
  <c r="BE25" i="9"/>
  <c r="BF25" i="9"/>
  <c r="BH25" i="9" s="1"/>
  <c r="BK345" i="9"/>
  <c r="BL345" i="9" s="1"/>
  <c r="BM345" i="9" s="1"/>
  <c r="BE345" i="9"/>
  <c r="BF345" i="9"/>
  <c r="BH345" i="9" s="1"/>
  <c r="BK252" i="11"/>
  <c r="BL252" i="11" s="1"/>
  <c r="BM252" i="11" s="1"/>
  <c r="BE252" i="11"/>
  <c r="BF252" i="11"/>
  <c r="BH252" i="11" s="1"/>
  <c r="BK88" i="11"/>
  <c r="BL88" i="11" s="1"/>
  <c r="BM88" i="11" s="1"/>
  <c r="BE88" i="11"/>
  <c r="BF88" i="11"/>
  <c r="BH88" i="11" s="1"/>
  <c r="BE51" i="12"/>
  <c r="BF51" i="12"/>
  <c r="BH51" i="12" s="1"/>
  <c r="BE187" i="11"/>
  <c r="BF187" i="11"/>
  <c r="BH187" i="11" s="1"/>
  <c r="BK187" i="11"/>
  <c r="BL187" i="11" s="1"/>
  <c r="BM187" i="11" s="1"/>
  <c r="BF245" i="12"/>
  <c r="BH245" i="12" s="1"/>
  <c r="BE245" i="12"/>
  <c r="BF325" i="14"/>
  <c r="BH325" i="14" s="1"/>
  <c r="BE325" i="14"/>
  <c r="BF65" i="14"/>
  <c r="BH65" i="14" s="1"/>
  <c r="BF88" i="14"/>
  <c r="BH88" i="14" s="1"/>
  <c r="BF73" i="11"/>
  <c r="BH73" i="11" s="1"/>
  <c r="BE73" i="11"/>
  <c r="BK73" i="11"/>
  <c r="BL73" i="11" s="1"/>
  <c r="BM73" i="11" s="1"/>
  <c r="BK79" i="9"/>
  <c r="BL79" i="9" s="1"/>
  <c r="BM79" i="9" s="1"/>
  <c r="BE79" i="9"/>
  <c r="BF79" i="9"/>
  <c r="BH79" i="9" s="1"/>
  <c r="BF119" i="9"/>
  <c r="BH119" i="9" s="1"/>
  <c r="BK119" i="9"/>
  <c r="BL119" i="9" s="1"/>
  <c r="BM119" i="9" s="1"/>
  <c r="BE119" i="9"/>
  <c r="BK17" i="11"/>
  <c r="BL17" i="11" s="1"/>
  <c r="BM17" i="11" s="1"/>
  <c r="BF17" i="11"/>
  <c r="BH17" i="11" s="1"/>
  <c r="BE17" i="11"/>
  <c r="BF177" i="12"/>
  <c r="BH177" i="12" s="1"/>
  <c r="BE177" i="12"/>
  <c r="BK362" i="11"/>
  <c r="BL362" i="11" s="1"/>
  <c r="BM362" i="11" s="1"/>
  <c r="BF362" i="11"/>
  <c r="BH362" i="11" s="1"/>
  <c r="BE362" i="11"/>
  <c r="BE20" i="12"/>
  <c r="BF20" i="12"/>
  <c r="BH20" i="12" s="1"/>
  <c r="BF96" i="12"/>
  <c r="BH96" i="12" s="1"/>
  <c r="BE96" i="12"/>
  <c r="BK166" i="11"/>
  <c r="BL166" i="11" s="1"/>
  <c r="BM166" i="11" s="1"/>
  <c r="BE166" i="11"/>
  <c r="BF166" i="11"/>
  <c r="BH166" i="11" s="1"/>
  <c r="BK317" i="11"/>
  <c r="BL317" i="11" s="1"/>
  <c r="BM317" i="11" s="1"/>
  <c r="BF317" i="11"/>
  <c r="BH317" i="11" s="1"/>
  <c r="BE317" i="11"/>
  <c r="BF206" i="9"/>
  <c r="BH206" i="9" s="1"/>
  <c r="BE206" i="9"/>
  <c r="BK206" i="9"/>
  <c r="BL206" i="9" s="1"/>
  <c r="BM206" i="9" s="1"/>
  <c r="BF330" i="11"/>
  <c r="BH330" i="11" s="1"/>
  <c r="BE330" i="11"/>
  <c r="BK330" i="11"/>
  <c r="BL330" i="11" s="1"/>
  <c r="BM330" i="11" s="1"/>
  <c r="BK207" i="9"/>
  <c r="BL207" i="9" s="1"/>
  <c r="BM207" i="9" s="1"/>
  <c r="BE207" i="9"/>
  <c r="BF207" i="9"/>
  <c r="BH207" i="9" s="1"/>
  <c r="BK44" i="11"/>
  <c r="BL44" i="11" s="1"/>
  <c r="BM44" i="11" s="1"/>
  <c r="BE44" i="11"/>
  <c r="BF44" i="11"/>
  <c r="BH44" i="11" s="1"/>
  <c r="BK326" i="9"/>
  <c r="BL326" i="9" s="1"/>
  <c r="BM326" i="9" s="1"/>
  <c r="BF326" i="9"/>
  <c r="BH326" i="9" s="1"/>
  <c r="BE326" i="9"/>
  <c r="BK59" i="9"/>
  <c r="BL59" i="9" s="1"/>
  <c r="BM59" i="9" s="1"/>
  <c r="BE59" i="9"/>
  <c r="BF59" i="9"/>
  <c r="BH59" i="9" s="1"/>
  <c r="BE58" i="14"/>
  <c r="BE146" i="14"/>
  <c r="BE140" i="14"/>
  <c r="BK6" i="9"/>
  <c r="BL6" i="9" s="1"/>
  <c r="BM6" i="9" s="1"/>
  <c r="BF6" i="9"/>
  <c r="BH6" i="9" s="1"/>
  <c r="BE6" i="9"/>
  <c r="BK245" i="9"/>
  <c r="BL245" i="9" s="1"/>
  <c r="BM245" i="9" s="1"/>
  <c r="BF245" i="9"/>
  <c r="BH245" i="9" s="1"/>
  <c r="BE245" i="9"/>
  <c r="BE72" i="9"/>
  <c r="BF72" i="9"/>
  <c r="BH72" i="9" s="1"/>
  <c r="BK72" i="9"/>
  <c r="BL72" i="9" s="1"/>
  <c r="BM72" i="9" s="1"/>
  <c r="BF236" i="12"/>
  <c r="BH236" i="12" s="1"/>
  <c r="BE236" i="12"/>
  <c r="BE252" i="9"/>
  <c r="BF252" i="9"/>
  <c r="BH252" i="9" s="1"/>
  <c r="BK252" i="9"/>
  <c r="BL252" i="9" s="1"/>
  <c r="BM252" i="9" s="1"/>
  <c r="BF178" i="12"/>
  <c r="BH178" i="12" s="1"/>
  <c r="BE178" i="12"/>
  <c r="BF148" i="11"/>
  <c r="BH148" i="11" s="1"/>
  <c r="BE148" i="11"/>
  <c r="BK148" i="11"/>
  <c r="BL148" i="11" s="1"/>
  <c r="BM148" i="11" s="1"/>
  <c r="BK337" i="9"/>
  <c r="BL337" i="9" s="1"/>
  <c r="BM337" i="9" s="1"/>
  <c r="BE337" i="9"/>
  <c r="BF337" i="9"/>
  <c r="BH337" i="9" s="1"/>
  <c r="BE172" i="9"/>
  <c r="BK172" i="9"/>
  <c r="BL172" i="9" s="1"/>
  <c r="BM172" i="9" s="1"/>
  <c r="BF172" i="9"/>
  <c r="BH172" i="9" s="1"/>
  <c r="BK316" i="9"/>
  <c r="BL316" i="9" s="1"/>
  <c r="BM316" i="9" s="1"/>
  <c r="BE316" i="9"/>
  <c r="BF316" i="9"/>
  <c r="BH316" i="9" s="1"/>
  <c r="BE339" i="11"/>
  <c r="BK339" i="11"/>
  <c r="BL339" i="11" s="1"/>
  <c r="BM339" i="11" s="1"/>
  <c r="BF339" i="11"/>
  <c r="BH339" i="11" s="1"/>
  <c r="BK66" i="11"/>
  <c r="BL66" i="11" s="1"/>
  <c r="BM66" i="11" s="1"/>
  <c r="BF66" i="11"/>
  <c r="BH66" i="11" s="1"/>
  <c r="BE66" i="11"/>
  <c r="BE333" i="11"/>
  <c r="BF333" i="11"/>
  <c r="BH333" i="11" s="1"/>
  <c r="BK333" i="11"/>
  <c r="BL333" i="11" s="1"/>
  <c r="BM333" i="11" s="1"/>
  <c r="BF132" i="11"/>
  <c r="BH132" i="11" s="1"/>
  <c r="BK123" i="11"/>
  <c r="BL123" i="11" s="1"/>
  <c r="BM123" i="11" s="1"/>
  <c r="BF123" i="11"/>
  <c r="BH123" i="11" s="1"/>
  <c r="BE123" i="11"/>
  <c r="BK48" i="9"/>
  <c r="BL48" i="9" s="1"/>
  <c r="BM48" i="9" s="1"/>
  <c r="BE48" i="9"/>
  <c r="BF48" i="9"/>
  <c r="BH48" i="9" s="1"/>
  <c r="BK280" i="9"/>
  <c r="BL280" i="9" s="1"/>
  <c r="BM280" i="9" s="1"/>
  <c r="BE280" i="9"/>
  <c r="BF280" i="9"/>
  <c r="BH280" i="9" s="1"/>
  <c r="BK159" i="9"/>
  <c r="BL159" i="9" s="1"/>
  <c r="BM159" i="9" s="1"/>
  <c r="BF159" i="9"/>
  <c r="BH159" i="9" s="1"/>
  <c r="BE159" i="9"/>
  <c r="BK188" i="9"/>
  <c r="BL188" i="9" s="1"/>
  <c r="BM188" i="9" s="1"/>
  <c r="BF188" i="9"/>
  <c r="BH188" i="9" s="1"/>
  <c r="BE188" i="9"/>
  <c r="BE126" i="11"/>
  <c r="BF126" i="11"/>
  <c r="BH126" i="11" s="1"/>
  <c r="BK126" i="11"/>
  <c r="BL126" i="11" s="1"/>
  <c r="BM126" i="11" s="1"/>
  <c r="BE144" i="12"/>
  <c r="BF144" i="12"/>
  <c r="BH144" i="12" s="1"/>
  <c r="BK49" i="9"/>
  <c r="BL49" i="9" s="1"/>
  <c r="BM49" i="9" s="1"/>
  <c r="BF49" i="9"/>
  <c r="BH49" i="9" s="1"/>
  <c r="BE49" i="9"/>
  <c r="BF284" i="12"/>
  <c r="BH284" i="12" s="1"/>
  <c r="BE284" i="12"/>
  <c r="BK276" i="11"/>
  <c r="BL276" i="11" s="1"/>
  <c r="BM276" i="11" s="1"/>
  <c r="BE276" i="11"/>
  <c r="BF276" i="11"/>
  <c r="BH276" i="11" s="1"/>
  <c r="BF29" i="12"/>
  <c r="BH29" i="12" s="1"/>
  <c r="BE29" i="12"/>
  <c r="BK264" i="9"/>
  <c r="BL264" i="9" s="1"/>
  <c r="BM264" i="9" s="1"/>
  <c r="BE264" i="9"/>
  <c r="BK152" i="9"/>
  <c r="BL152" i="9" s="1"/>
  <c r="BM152" i="9" s="1"/>
  <c r="BE152" i="9"/>
  <c r="BF152" i="9"/>
  <c r="BH152" i="9" s="1"/>
  <c r="BK241" i="9"/>
  <c r="BL241" i="9" s="1"/>
  <c r="BM241" i="9" s="1"/>
  <c r="BE241" i="9"/>
  <c r="BF241" i="9"/>
  <c r="BH241" i="9" s="1"/>
  <c r="BK324" i="9"/>
  <c r="BL324" i="9" s="1"/>
  <c r="BM324" i="9" s="1"/>
  <c r="BF324" i="9"/>
  <c r="BH324" i="9" s="1"/>
  <c r="BE324" i="9"/>
  <c r="BE143" i="12"/>
  <c r="BF143" i="12"/>
  <c r="BH143" i="12" s="1"/>
  <c r="BK208" i="11"/>
  <c r="BL208" i="11" s="1"/>
  <c r="BM208" i="11" s="1"/>
  <c r="BE208" i="11"/>
  <c r="BF208" i="11"/>
  <c r="BH208" i="11" s="1"/>
  <c r="BF177" i="14"/>
  <c r="BH177" i="14" s="1"/>
  <c r="BE177" i="14"/>
  <c r="BF43" i="11"/>
  <c r="BH43" i="11" s="1"/>
  <c r="BK43" i="11"/>
  <c r="BL43" i="11" s="1"/>
  <c r="BM43" i="11" s="1"/>
  <c r="BE43" i="11"/>
  <c r="BK26" i="9"/>
  <c r="BL26" i="9" s="1"/>
  <c r="BM26" i="9" s="1"/>
  <c r="BF26" i="9"/>
  <c r="BH26" i="9" s="1"/>
  <c r="BE26" i="9"/>
  <c r="BF294" i="9"/>
  <c r="BH294" i="9" s="1"/>
  <c r="BE318" i="9"/>
  <c r="BK318" i="9"/>
  <c r="BL318" i="9" s="1"/>
  <c r="BM318" i="9" s="1"/>
  <c r="BF318" i="9"/>
  <c r="BH318" i="9" s="1"/>
  <c r="BE82" i="12"/>
  <c r="BF82" i="12"/>
  <c r="BH82" i="12" s="1"/>
  <c r="BE273" i="9"/>
  <c r="BK273" i="9"/>
  <c r="BL273" i="9" s="1"/>
  <c r="BM273" i="9" s="1"/>
  <c r="BF273" i="9"/>
  <c r="BH273" i="9" s="1"/>
  <c r="BK242" i="9"/>
  <c r="BL242" i="9" s="1"/>
  <c r="BM242" i="9" s="1"/>
  <c r="BF242" i="9"/>
  <c r="BH242" i="9" s="1"/>
  <c r="BE242" i="9"/>
  <c r="BK231" i="11"/>
  <c r="BL231" i="11" s="1"/>
  <c r="BM231" i="11" s="1"/>
  <c r="BE231" i="11"/>
  <c r="BF231" i="11"/>
  <c r="BH231" i="11" s="1"/>
  <c r="BK323" i="11"/>
  <c r="BL323" i="11" s="1"/>
  <c r="BM323" i="11" s="1"/>
  <c r="BE323" i="11"/>
  <c r="BF323" i="11"/>
  <c r="BH323" i="11" s="1"/>
  <c r="BK84" i="11"/>
  <c r="BL84" i="11" s="1"/>
  <c r="BM84" i="11" s="1"/>
  <c r="BF84" i="11"/>
  <c r="BH84" i="11" s="1"/>
  <c r="BE84" i="11"/>
  <c r="BK152" i="11"/>
  <c r="BL152" i="11" s="1"/>
  <c r="BM152" i="11" s="1"/>
  <c r="BE152" i="11"/>
  <c r="BF152" i="11"/>
  <c r="BH152" i="11" s="1"/>
  <c r="BK253" i="9"/>
  <c r="BL253" i="9" s="1"/>
  <c r="BM253" i="9" s="1"/>
  <c r="BF253" i="9"/>
  <c r="BH253" i="9" s="1"/>
  <c r="BE253" i="9"/>
  <c r="BF41" i="12"/>
  <c r="BH41" i="12" s="1"/>
  <c r="BE41" i="12"/>
  <c r="BK27" i="9"/>
  <c r="BL27" i="9" s="1"/>
  <c r="BM27" i="9" s="1"/>
  <c r="BE27" i="9"/>
  <c r="BF27" i="9"/>
  <c r="BH27" i="9" s="1"/>
  <c r="BF359" i="9"/>
  <c r="BH359" i="9" s="1"/>
  <c r="BF317" i="14"/>
  <c r="BH317" i="14" s="1"/>
  <c r="BE7" i="14"/>
  <c r="BF81" i="14"/>
  <c r="BH81" i="14" s="1"/>
  <c r="BE286" i="9"/>
  <c r="BK286" i="9"/>
  <c r="BL286" i="9" s="1"/>
  <c r="BM286" i="9" s="1"/>
  <c r="BF286" i="9"/>
  <c r="BH286" i="9" s="1"/>
  <c r="BE170" i="12"/>
  <c r="BF170" i="12"/>
  <c r="BH170" i="12" s="1"/>
  <c r="BK256" i="9"/>
  <c r="BL256" i="9" s="1"/>
  <c r="BM256" i="9" s="1"/>
  <c r="BF256" i="9"/>
  <c r="BH256" i="9" s="1"/>
  <c r="BE256" i="9"/>
  <c r="BK260" i="9"/>
  <c r="BL260" i="9" s="1"/>
  <c r="BM260" i="9" s="1"/>
  <c r="BF260" i="9"/>
  <c r="BH260" i="9" s="1"/>
  <c r="BE260" i="9"/>
  <c r="BF297" i="12"/>
  <c r="BH297" i="12" s="1"/>
  <c r="BE297" i="12"/>
  <c r="BE176" i="11"/>
  <c r="BK176" i="11"/>
  <c r="BL176" i="11" s="1"/>
  <c r="BM176" i="11" s="1"/>
  <c r="BF176" i="11"/>
  <c r="BH176" i="11" s="1"/>
  <c r="BF164" i="12"/>
  <c r="BH164" i="12" s="1"/>
  <c r="BE164" i="12"/>
  <c r="BK341" i="9"/>
  <c r="BL341" i="9" s="1"/>
  <c r="BM341" i="9" s="1"/>
  <c r="BE341" i="9"/>
  <c r="BF341" i="9"/>
  <c r="BH341" i="9" s="1"/>
  <c r="BE328" i="12"/>
  <c r="BF328" i="12"/>
  <c r="BH328" i="12" s="1"/>
  <c r="BK232" i="9"/>
  <c r="BL232" i="9" s="1"/>
  <c r="BM232" i="9" s="1"/>
  <c r="BF232" i="9"/>
  <c r="BH232" i="9" s="1"/>
  <c r="BE232" i="9"/>
  <c r="BK102" i="9"/>
  <c r="BL102" i="9" s="1"/>
  <c r="BM102" i="9" s="1"/>
  <c r="BE102" i="9"/>
  <c r="BF102" i="9"/>
  <c r="BH102" i="9" s="1"/>
  <c r="BE30" i="12"/>
  <c r="BF30" i="12"/>
  <c r="BH30" i="12" s="1"/>
  <c r="BK131" i="9"/>
  <c r="BL131" i="9" s="1"/>
  <c r="BM131" i="9" s="1"/>
  <c r="BF131" i="9"/>
  <c r="BH131" i="9" s="1"/>
  <c r="BE131" i="9"/>
  <c r="BK171" i="11"/>
  <c r="BL171" i="11" s="1"/>
  <c r="BM171" i="11" s="1"/>
  <c r="BE171" i="11"/>
  <c r="BF171" i="11"/>
  <c r="BH171" i="11" s="1"/>
  <c r="BF176" i="12"/>
  <c r="BH176" i="12" s="1"/>
  <c r="BE176" i="12"/>
  <c r="BE201" i="12"/>
  <c r="BF201" i="12"/>
  <c r="BH201" i="12" s="1"/>
  <c r="BK283" i="11"/>
  <c r="BL283" i="11" s="1"/>
  <c r="BM283" i="11" s="1"/>
  <c r="BF283" i="11"/>
  <c r="BH283" i="11" s="1"/>
  <c r="BE283" i="11"/>
  <c r="BE277" i="12"/>
  <c r="BF277" i="12"/>
  <c r="BH277" i="12" s="1"/>
  <c r="BF247" i="12"/>
  <c r="BH247" i="12" s="1"/>
  <c r="BE247" i="12"/>
  <c r="BK12" i="11"/>
  <c r="BL12" i="11" s="1"/>
  <c r="BM12" i="11" s="1"/>
  <c r="BE12" i="11"/>
  <c r="BF12" i="11"/>
  <c r="BH12" i="11" s="1"/>
  <c r="BF356" i="12"/>
  <c r="BH356" i="12" s="1"/>
  <c r="BE356" i="12"/>
  <c r="BF367" i="12"/>
  <c r="BH367" i="12" s="1"/>
  <c r="BE367" i="12"/>
  <c r="BE366" i="9"/>
  <c r="BF170" i="14"/>
  <c r="BH170" i="14" s="1"/>
  <c r="BE254" i="9"/>
  <c r="BF254" i="9"/>
  <c r="BH254" i="9" s="1"/>
  <c r="BK254" i="9"/>
  <c r="BL254" i="9" s="1"/>
  <c r="BM254" i="9" s="1"/>
  <c r="BE5" i="9"/>
  <c r="BF5" i="9"/>
  <c r="BH5" i="9" s="1"/>
  <c r="BK5" i="9"/>
  <c r="BL5" i="9" s="1"/>
  <c r="BM5" i="9" s="1"/>
  <c r="BF29" i="11"/>
  <c r="BH29" i="11" s="1"/>
  <c r="BK29" i="11"/>
  <c r="BL29" i="11" s="1"/>
  <c r="BM29" i="11" s="1"/>
  <c r="BF23" i="12"/>
  <c r="BH23" i="12" s="1"/>
  <c r="BE23" i="12"/>
  <c r="BK31" i="11"/>
  <c r="BL31" i="11" s="1"/>
  <c r="BM31" i="11" s="1"/>
  <c r="BE31" i="11"/>
  <c r="BF31" i="11"/>
  <c r="BH31" i="11" s="1"/>
  <c r="BF134" i="12"/>
  <c r="BH134" i="12" s="1"/>
  <c r="BE134" i="12"/>
  <c r="BK270" i="9"/>
  <c r="BL270" i="9" s="1"/>
  <c r="BM270" i="9" s="1"/>
  <c r="BE270" i="9"/>
  <c r="BF270" i="9"/>
  <c r="BH270" i="9" s="1"/>
  <c r="BF195" i="12"/>
  <c r="BH195" i="12" s="1"/>
  <c r="BE195" i="12"/>
  <c r="BF25" i="12"/>
  <c r="BH25" i="12" s="1"/>
  <c r="BE25" i="12"/>
  <c r="BF39" i="12"/>
  <c r="BH39" i="12" s="1"/>
  <c r="BE39" i="12"/>
  <c r="BF288" i="9"/>
  <c r="BH288" i="9" s="1"/>
  <c r="BE238" i="9"/>
  <c r="BF238" i="9"/>
  <c r="BH238" i="9" s="1"/>
  <c r="BK238" i="9"/>
  <c r="BL238" i="9" s="1"/>
  <c r="BM238" i="9" s="1"/>
  <c r="BE190" i="11"/>
  <c r="BK190" i="11"/>
  <c r="BL190" i="11" s="1"/>
  <c r="BM190" i="11" s="1"/>
  <c r="BF220" i="12"/>
  <c r="BH220" i="12" s="1"/>
  <c r="BE220" i="12"/>
  <c r="BE228" i="11"/>
  <c r="BF228" i="11"/>
  <c r="BH228" i="11" s="1"/>
  <c r="BK228" i="11"/>
  <c r="BL228" i="11" s="1"/>
  <c r="BM228" i="11" s="1"/>
  <c r="BE299" i="12"/>
  <c r="BF299" i="12"/>
  <c r="BH299" i="12" s="1"/>
  <c r="BK295" i="11"/>
  <c r="BL295" i="11" s="1"/>
  <c r="BM295" i="11" s="1"/>
  <c r="BE295" i="11"/>
  <c r="BF295" i="11"/>
  <c r="BH295" i="11" s="1"/>
  <c r="BK115" i="9"/>
  <c r="BL115" i="9" s="1"/>
  <c r="BM115" i="9" s="1"/>
  <c r="BE115" i="9"/>
  <c r="BF115" i="9"/>
  <c r="BH115" i="9" s="1"/>
  <c r="BK42" i="11"/>
  <c r="BL42" i="11" s="1"/>
  <c r="BM42" i="11" s="1"/>
  <c r="BE42" i="11"/>
  <c r="BF42" i="11"/>
  <c r="BH42" i="11" s="1"/>
  <c r="BF38" i="12"/>
  <c r="BH38" i="12" s="1"/>
  <c r="BE38" i="12"/>
  <c r="BK67" i="9"/>
  <c r="BL67" i="9" s="1"/>
  <c r="BM67" i="9" s="1"/>
  <c r="BE67" i="9"/>
  <c r="BF67" i="9"/>
  <c r="BH67" i="9" s="1"/>
  <c r="BF359" i="11"/>
  <c r="BH359" i="11" s="1"/>
  <c r="BK359" i="11"/>
  <c r="BL359" i="11" s="1"/>
  <c r="BM359" i="11" s="1"/>
  <c r="BE359" i="11"/>
  <c r="BE246" i="9"/>
  <c r="BK246" i="9"/>
  <c r="BL246" i="9" s="1"/>
  <c r="BM246" i="9" s="1"/>
  <c r="BF246" i="9"/>
  <c r="BH246" i="9" s="1"/>
  <c r="BE329" i="11"/>
  <c r="BF68" i="14"/>
  <c r="BH68" i="14" s="1"/>
  <c r="BF110" i="14"/>
  <c r="BH110" i="14" s="1"/>
  <c r="BK232" i="11"/>
  <c r="BL232" i="11" s="1"/>
  <c r="BM232" i="11" s="1"/>
  <c r="BF232" i="11"/>
  <c r="BH232" i="11" s="1"/>
  <c r="BE232" i="11"/>
  <c r="BE36" i="9"/>
  <c r="BK36" i="9"/>
  <c r="BL36" i="9" s="1"/>
  <c r="BM36" i="9" s="1"/>
  <c r="BF36" i="9"/>
  <c r="BH36" i="9" s="1"/>
  <c r="BE120" i="12"/>
  <c r="BF120" i="12"/>
  <c r="BH120" i="12" s="1"/>
  <c r="BE331" i="11"/>
  <c r="BK331" i="11"/>
  <c r="BL331" i="11" s="1"/>
  <c r="BM331" i="11" s="1"/>
  <c r="BF331" i="11"/>
  <c r="BH331" i="11" s="1"/>
  <c r="BE208" i="12"/>
  <c r="BF208" i="12"/>
  <c r="BH208" i="12" s="1"/>
  <c r="BF110" i="12"/>
  <c r="BH110" i="12" s="1"/>
  <c r="BE110" i="12"/>
  <c r="BK360" i="11"/>
  <c r="BL360" i="11" s="1"/>
  <c r="BM360" i="11" s="1"/>
  <c r="BE360" i="11"/>
  <c r="BF360" i="11"/>
  <c r="BH360" i="11" s="1"/>
  <c r="BK39" i="11"/>
  <c r="BL39" i="11" s="1"/>
  <c r="BM39" i="11" s="1"/>
  <c r="BF39" i="11"/>
  <c r="BH39" i="11" s="1"/>
  <c r="BE39" i="11"/>
  <c r="BE111" i="9"/>
  <c r="BE271" i="9"/>
  <c r="BK168" i="11"/>
  <c r="BL168" i="11" s="1"/>
  <c r="BM168" i="11" s="1"/>
  <c r="BE168" i="11"/>
  <c r="BF159" i="11"/>
  <c r="BH159" i="11" s="1"/>
  <c r="BE159" i="11"/>
  <c r="BK159" i="11"/>
  <c r="BL159" i="11" s="1"/>
  <c r="BM159" i="11" s="1"/>
  <c r="BE35" i="14"/>
  <c r="BF35" i="14"/>
  <c r="BH35" i="14" s="1"/>
  <c r="BK50" i="9"/>
  <c r="BL50" i="9" s="1"/>
  <c r="BM50" i="9" s="1"/>
  <c r="BE50" i="9"/>
  <c r="BF50" i="9"/>
  <c r="BH50" i="9" s="1"/>
  <c r="BK166" i="9"/>
  <c r="BL166" i="9" s="1"/>
  <c r="BM166" i="9" s="1"/>
  <c r="BF166" i="9"/>
  <c r="BH166" i="9" s="1"/>
  <c r="BE166" i="9"/>
  <c r="BF75" i="12"/>
  <c r="BH75" i="12" s="1"/>
  <c r="BE75" i="12"/>
  <c r="BE313" i="9"/>
  <c r="BK313" i="9"/>
  <c r="BL313" i="9" s="1"/>
  <c r="BM313" i="9" s="1"/>
  <c r="BF313" i="9"/>
  <c r="BH313" i="9" s="1"/>
  <c r="BE199" i="9"/>
  <c r="BF199" i="9"/>
  <c r="BH199" i="9" s="1"/>
  <c r="BK199" i="9"/>
  <c r="BL199" i="9" s="1"/>
  <c r="BM199" i="9" s="1"/>
  <c r="BE213" i="11"/>
  <c r="BK213" i="11"/>
  <c r="BL213" i="11" s="1"/>
  <c r="BM213" i="11" s="1"/>
  <c r="BF213" i="11"/>
  <c r="BH213" i="11" s="1"/>
  <c r="BE344" i="12"/>
  <c r="BF344" i="12"/>
  <c r="BH344" i="12" s="1"/>
  <c r="BF189" i="11"/>
  <c r="BH189" i="11" s="1"/>
  <c r="BF29" i="14"/>
  <c r="BH29" i="14" s="1"/>
  <c r="BF118" i="14"/>
  <c r="BH118" i="14" s="1"/>
  <c r="BE118" i="14"/>
  <c r="BK202" i="11"/>
  <c r="BL202" i="11" s="1"/>
  <c r="BM202" i="11" s="1"/>
  <c r="BF202" i="11"/>
  <c r="BH202" i="11" s="1"/>
  <c r="BE202" i="11"/>
  <c r="BE237" i="12"/>
  <c r="BF237" i="12"/>
  <c r="BH237" i="12" s="1"/>
  <c r="BK77" i="9"/>
  <c r="BL77" i="9" s="1"/>
  <c r="BM77" i="9" s="1"/>
  <c r="BF77" i="9"/>
  <c r="BH77" i="9" s="1"/>
  <c r="BE77" i="9"/>
  <c r="BK324" i="11"/>
  <c r="BL324" i="11" s="1"/>
  <c r="BM324" i="11" s="1"/>
  <c r="BE324" i="11"/>
  <c r="BF324" i="11"/>
  <c r="BH324" i="11" s="1"/>
  <c r="BK78" i="9"/>
  <c r="BL78" i="9" s="1"/>
  <c r="BM78" i="9" s="1"/>
  <c r="BE78" i="9"/>
  <c r="BF78" i="9"/>
  <c r="BH78" i="9" s="1"/>
  <c r="BK137" i="9"/>
  <c r="BL137" i="9" s="1"/>
  <c r="BM137" i="9" s="1"/>
  <c r="BE137" i="9"/>
  <c r="BF137" i="9"/>
  <c r="BH137" i="9" s="1"/>
  <c r="BE347" i="12"/>
  <c r="BF347" i="12"/>
  <c r="BH347" i="12" s="1"/>
  <c r="BK248" i="11"/>
  <c r="BL248" i="11" s="1"/>
  <c r="BM248" i="11" s="1"/>
  <c r="BE248" i="11"/>
  <c r="BF248" i="11"/>
  <c r="BH248" i="11" s="1"/>
  <c r="BK136" i="9"/>
  <c r="BL136" i="9" s="1"/>
  <c r="BM136" i="9" s="1"/>
  <c r="BF136" i="9"/>
  <c r="BH136" i="9" s="1"/>
  <c r="BE136" i="9"/>
  <c r="BE294" i="9"/>
  <c r="BE293" i="12"/>
  <c r="BF293" i="12"/>
  <c r="BH293" i="12" s="1"/>
  <c r="BK146" i="11"/>
  <c r="BL146" i="11" s="1"/>
  <c r="BM146" i="11" s="1"/>
  <c r="BF146" i="11"/>
  <c r="BH146" i="11" s="1"/>
  <c r="BE146" i="11"/>
  <c r="BE61" i="12"/>
  <c r="BF61" i="12"/>
  <c r="BH61" i="12" s="1"/>
  <c r="BK215" i="11"/>
  <c r="BL215" i="11" s="1"/>
  <c r="BM215" i="11" s="1"/>
  <c r="BF215" i="11"/>
  <c r="BH215" i="11" s="1"/>
  <c r="BE215" i="11"/>
  <c r="BK202" i="9"/>
  <c r="BL202" i="9" s="1"/>
  <c r="BM202" i="9" s="1"/>
  <c r="BE202" i="9"/>
  <c r="BF202" i="9"/>
  <c r="BH202" i="9" s="1"/>
  <c r="BK356" i="9"/>
  <c r="BL356" i="9" s="1"/>
  <c r="BM356" i="9" s="1"/>
  <c r="BF356" i="9"/>
  <c r="BH356" i="9" s="1"/>
  <c r="BE356" i="9"/>
  <c r="BF82" i="9"/>
  <c r="BH82" i="9" s="1"/>
  <c r="BK82" i="9"/>
  <c r="BL82" i="9" s="1"/>
  <c r="BM82" i="9" s="1"/>
  <c r="BE82" i="9"/>
  <c r="BK301" i="11"/>
  <c r="BL301" i="11" s="1"/>
  <c r="BM301" i="11" s="1"/>
  <c r="BE301" i="11"/>
  <c r="BF301" i="11"/>
  <c r="BH301" i="11" s="1"/>
  <c r="BK310" i="9"/>
  <c r="BL310" i="9" s="1"/>
  <c r="BM310" i="9" s="1"/>
  <c r="BF310" i="9"/>
  <c r="BH310" i="9" s="1"/>
  <c r="BE310" i="9"/>
  <c r="BE359" i="9"/>
  <c r="BE33" i="14"/>
  <c r="BK124" i="9"/>
  <c r="BL124" i="9" s="1"/>
  <c r="BM124" i="9" s="1"/>
  <c r="BE124" i="9"/>
  <c r="BF124" i="9"/>
  <c r="BH124" i="9" s="1"/>
  <c r="BK190" i="9"/>
  <c r="BL190" i="9" s="1"/>
  <c r="BM190" i="9" s="1"/>
  <c r="BE190" i="9"/>
  <c r="BF190" i="9"/>
  <c r="BH190" i="9" s="1"/>
  <c r="BK296" i="9"/>
  <c r="BL296" i="9" s="1"/>
  <c r="BM296" i="9" s="1"/>
  <c r="BF296" i="9"/>
  <c r="BH296" i="9" s="1"/>
  <c r="BE296" i="9"/>
  <c r="BK50" i="11"/>
  <c r="BL50" i="11" s="1"/>
  <c r="BM50" i="11" s="1"/>
  <c r="BF50" i="11"/>
  <c r="BH50" i="11" s="1"/>
  <c r="BE50" i="11"/>
  <c r="BK198" i="11"/>
  <c r="BL198" i="11" s="1"/>
  <c r="BM198" i="11" s="1"/>
  <c r="BF198" i="11"/>
  <c r="BH198" i="11" s="1"/>
  <c r="BE198" i="11"/>
  <c r="BE274" i="12"/>
  <c r="BF274" i="12"/>
  <c r="BH274" i="12" s="1"/>
  <c r="BK233" i="11"/>
  <c r="BL233" i="11" s="1"/>
  <c r="BM233" i="11" s="1"/>
  <c r="BF233" i="11"/>
  <c r="BH233" i="11" s="1"/>
  <c r="BE233" i="11"/>
  <c r="BK120" i="9"/>
  <c r="BL120" i="9" s="1"/>
  <c r="BM120" i="9" s="1"/>
  <c r="BF120" i="9"/>
  <c r="BH120" i="9" s="1"/>
  <c r="BE120" i="9"/>
  <c r="BK84" i="9"/>
  <c r="BL84" i="9" s="1"/>
  <c r="BM84" i="9" s="1"/>
  <c r="BF84" i="9"/>
  <c r="BH84" i="9" s="1"/>
  <c r="BE84" i="9"/>
  <c r="BK344" i="9"/>
  <c r="BL344" i="9" s="1"/>
  <c r="BM344" i="9" s="1"/>
  <c r="BF344" i="9"/>
  <c r="BH344" i="9" s="1"/>
  <c r="BE344" i="9"/>
  <c r="BK110" i="11"/>
  <c r="BL110" i="11" s="1"/>
  <c r="BM110" i="11" s="1"/>
  <c r="BE110" i="11"/>
  <c r="BF110" i="11"/>
  <c r="BH110" i="11" s="1"/>
  <c r="BE47" i="9"/>
  <c r="BE198" i="14"/>
  <c r="BF169" i="9"/>
  <c r="BH169" i="9" s="1"/>
  <c r="BK169" i="9"/>
  <c r="BL169" i="9" s="1"/>
  <c r="BM169" i="9" s="1"/>
  <c r="BE169" i="9"/>
  <c r="BK345" i="11"/>
  <c r="BL345" i="11" s="1"/>
  <c r="BM345" i="11" s="1"/>
  <c r="BF345" i="11"/>
  <c r="BH345" i="11" s="1"/>
  <c r="BE345" i="11"/>
  <c r="BE287" i="12"/>
  <c r="BF287" i="12"/>
  <c r="BH287" i="12" s="1"/>
  <c r="BE81" i="11"/>
  <c r="BF81" i="11"/>
  <c r="BH81" i="11" s="1"/>
  <c r="BK81" i="11"/>
  <c r="BL81" i="11" s="1"/>
  <c r="BM81" i="11" s="1"/>
  <c r="BK140" i="11"/>
  <c r="BL140" i="11" s="1"/>
  <c r="BM140" i="11" s="1"/>
  <c r="BF140" i="11"/>
  <c r="BH140" i="11" s="1"/>
  <c r="BK160" i="9"/>
  <c r="BL160" i="9" s="1"/>
  <c r="BM160" i="9" s="1"/>
  <c r="BE160" i="9"/>
  <c r="BF160" i="9"/>
  <c r="BH160" i="9" s="1"/>
  <c r="BK18" i="11"/>
  <c r="BL18" i="11" s="1"/>
  <c r="BM18" i="11" s="1"/>
  <c r="BE18" i="11"/>
  <c r="BF18" i="11"/>
  <c r="BH18" i="11" s="1"/>
  <c r="BF366" i="9"/>
  <c r="BH366" i="9" s="1"/>
  <c r="BK80" i="9"/>
  <c r="BL80" i="9" s="1"/>
  <c r="BM80" i="9" s="1"/>
  <c r="BF80" i="9"/>
  <c r="BH80" i="9" s="1"/>
  <c r="BE80" i="9"/>
  <c r="BF181" i="12"/>
  <c r="BH181" i="12" s="1"/>
  <c r="BE181" i="12"/>
  <c r="BF351" i="12"/>
  <c r="BH351" i="12" s="1"/>
  <c r="BE351" i="12"/>
  <c r="BK162" i="9"/>
  <c r="BL162" i="9" s="1"/>
  <c r="BM162" i="9" s="1"/>
  <c r="BE162" i="9"/>
  <c r="BF162" i="9"/>
  <c r="BH162" i="9" s="1"/>
  <c r="BK331" i="9"/>
  <c r="BL331" i="9" s="1"/>
  <c r="BM331" i="9" s="1"/>
  <c r="BF331" i="9"/>
  <c r="BH331" i="9" s="1"/>
  <c r="BE331" i="9"/>
  <c r="BK303" i="9"/>
  <c r="BL303" i="9" s="1"/>
  <c r="BM303" i="9" s="1"/>
  <c r="BF303" i="9"/>
  <c r="BH303" i="9" s="1"/>
  <c r="BE303" i="9"/>
  <c r="BF268" i="12"/>
  <c r="BH268" i="12" s="1"/>
  <c r="BE268" i="12"/>
  <c r="BF238" i="11"/>
  <c r="BH238" i="11" s="1"/>
  <c r="BE238" i="11"/>
  <c r="BK238" i="11"/>
  <c r="BL238" i="11" s="1"/>
  <c r="BM238" i="11" s="1"/>
  <c r="BK353" i="11"/>
  <c r="BL353" i="11" s="1"/>
  <c r="BM353" i="11" s="1"/>
  <c r="BF353" i="11"/>
  <c r="BH353" i="11" s="1"/>
  <c r="BE353" i="11"/>
  <c r="BF60" i="14"/>
  <c r="BH60" i="14" s="1"/>
  <c r="BE60" i="14"/>
  <c r="BF156" i="9"/>
  <c r="BH156" i="9" s="1"/>
  <c r="BK156" i="9"/>
  <c r="BL156" i="9" s="1"/>
  <c r="BM156" i="9" s="1"/>
  <c r="BE156" i="9"/>
  <c r="BE288" i="9"/>
  <c r="BE77" i="14"/>
  <c r="BF77" i="14"/>
  <c r="BH77" i="14" s="1"/>
  <c r="BF276" i="12"/>
  <c r="BH276" i="12" s="1"/>
  <c r="BE276" i="12"/>
  <c r="BF54" i="12"/>
  <c r="BH54" i="12" s="1"/>
  <c r="BE54" i="12"/>
  <c r="BF244" i="12"/>
  <c r="BH244" i="12" s="1"/>
  <c r="BE244" i="12"/>
  <c r="BF74" i="14"/>
  <c r="BH74" i="14" s="1"/>
  <c r="BE74" i="14"/>
  <c r="BE261" i="12"/>
  <c r="BF261" i="12"/>
  <c r="BH261" i="12" s="1"/>
  <c r="BE253" i="14"/>
  <c r="BF253" i="14"/>
  <c r="BH253" i="14" s="1"/>
  <c r="BF150" i="11"/>
  <c r="BH150" i="11" s="1"/>
  <c r="BE150" i="11"/>
  <c r="BK150" i="11"/>
  <c r="BL150" i="11" s="1"/>
  <c r="BM150" i="11" s="1"/>
  <c r="BE12" i="14"/>
  <c r="BK33" i="9"/>
  <c r="BL33" i="9" s="1"/>
  <c r="BM33" i="9" s="1"/>
  <c r="BF33" i="9"/>
  <c r="BH33" i="9" s="1"/>
  <c r="BE33" i="9"/>
  <c r="BE209" i="12"/>
  <c r="BF209" i="12"/>
  <c r="BH209" i="12" s="1"/>
  <c r="BF323" i="12"/>
  <c r="BH323" i="12" s="1"/>
  <c r="BE323" i="12"/>
  <c r="BK230" i="9"/>
  <c r="BL230" i="9" s="1"/>
  <c r="BM230" i="9" s="1"/>
  <c r="BF230" i="9"/>
  <c r="BH230" i="9" s="1"/>
  <c r="BE230" i="9"/>
  <c r="BK325" i="11"/>
  <c r="BL325" i="11" s="1"/>
  <c r="BM325" i="11" s="1"/>
  <c r="BE325" i="11"/>
  <c r="BF325" i="11"/>
  <c r="BH325" i="11" s="1"/>
  <c r="BF130" i="12"/>
  <c r="BH130" i="12" s="1"/>
  <c r="BE130" i="12"/>
  <c r="BE113" i="12"/>
  <c r="BF113" i="12"/>
  <c r="BH113" i="12" s="1"/>
  <c r="BK40" i="9"/>
  <c r="BL40" i="9" s="1"/>
  <c r="BM40" i="9" s="1"/>
  <c r="BF40" i="9"/>
  <c r="BH40" i="9" s="1"/>
  <c r="BE40" i="9"/>
  <c r="BE284" i="11"/>
  <c r="BK284" i="11"/>
  <c r="BL284" i="11" s="1"/>
  <c r="BM284" i="11" s="1"/>
  <c r="BF284" i="11"/>
  <c r="BH284" i="11" s="1"/>
  <c r="BE318" i="12"/>
  <c r="BF318" i="12"/>
  <c r="BH318" i="12" s="1"/>
  <c r="BK15" i="9"/>
  <c r="BL15" i="9" s="1"/>
  <c r="BM15" i="9" s="1"/>
  <c r="BF15" i="9"/>
  <c r="BH15" i="9" s="1"/>
  <c r="BE15" i="9"/>
  <c r="BK219" i="9"/>
  <c r="BL219" i="9" s="1"/>
  <c r="BM219" i="9" s="1"/>
  <c r="BF219" i="9"/>
  <c r="BH219" i="9" s="1"/>
  <c r="BE219" i="9"/>
  <c r="BF121" i="11"/>
  <c r="BH121" i="11" s="1"/>
  <c r="BF271" i="9"/>
  <c r="BH271" i="9" s="1"/>
  <c r="BF122" i="12"/>
  <c r="BH122" i="12" s="1"/>
  <c r="BE122" i="12"/>
  <c r="BF195" i="9"/>
  <c r="BH195" i="9" s="1"/>
  <c r="BE195" i="9"/>
  <c r="BK195" i="9"/>
  <c r="BL195" i="9" s="1"/>
  <c r="BM195" i="9" s="1"/>
  <c r="BK39" i="9"/>
  <c r="BL39" i="9" s="1"/>
  <c r="BM39" i="9" s="1"/>
  <c r="BE39" i="9"/>
  <c r="BF39" i="9"/>
  <c r="BH39" i="9" s="1"/>
  <c r="BK287" i="9"/>
  <c r="BL287" i="9" s="1"/>
  <c r="BM287" i="9" s="1"/>
  <c r="BF287" i="9"/>
  <c r="BH287" i="9" s="1"/>
  <c r="BE287" i="9"/>
  <c r="BE237" i="14"/>
  <c r="BF237" i="14"/>
  <c r="BH237" i="14" s="1"/>
  <c r="BE130" i="9"/>
  <c r="BF130" i="9"/>
  <c r="BH130" i="9" s="1"/>
  <c r="BK130" i="9"/>
  <c r="BL130" i="9" s="1"/>
  <c r="BM130" i="9" s="1"/>
  <c r="BK261" i="9"/>
  <c r="BL261" i="9" s="1"/>
  <c r="BM261" i="9" s="1"/>
  <c r="BF261" i="9"/>
  <c r="BH261" i="9" s="1"/>
  <c r="BE261" i="9"/>
  <c r="BK86" i="9"/>
  <c r="BL86" i="9" s="1"/>
  <c r="BM86" i="9" s="1"/>
  <c r="BF86" i="9"/>
  <c r="BH86" i="9" s="1"/>
  <c r="BK236" i="11"/>
  <c r="BL236" i="11" s="1"/>
  <c r="BM236" i="11" s="1"/>
  <c r="BF236" i="11"/>
  <c r="BH236" i="11" s="1"/>
  <c r="BE236" i="11"/>
  <c r="BK269" i="11"/>
  <c r="BL269" i="11" s="1"/>
  <c r="BM269" i="11" s="1"/>
  <c r="BE269" i="11"/>
  <c r="BF269" i="11"/>
  <c r="BH269" i="11" s="1"/>
  <c r="BF265" i="11"/>
  <c r="BH265" i="11" s="1"/>
  <c r="BK225" i="9"/>
  <c r="BL225" i="9" s="1"/>
  <c r="BM225" i="9" s="1"/>
  <c r="BF225" i="9"/>
  <c r="BH225" i="9" s="1"/>
  <c r="BE225" i="9"/>
  <c r="BK57" i="11"/>
  <c r="BL57" i="11" s="1"/>
  <c r="BM57" i="11" s="1"/>
  <c r="BF57" i="11"/>
  <c r="BH57" i="11" s="1"/>
  <c r="BE57" i="11"/>
  <c r="BK196" i="9"/>
  <c r="BL196" i="9" s="1"/>
  <c r="BM196" i="9" s="1"/>
  <c r="BE196" i="9"/>
  <c r="BF196" i="9"/>
  <c r="BH196" i="9" s="1"/>
  <c r="BK43" i="9"/>
  <c r="BL43" i="9" s="1"/>
  <c r="BM43" i="9" s="1"/>
  <c r="BE43" i="9"/>
  <c r="BF43" i="9"/>
  <c r="BH43" i="9" s="1"/>
  <c r="BK11" i="9"/>
  <c r="BL11" i="9" s="1"/>
  <c r="BM11" i="9" s="1"/>
  <c r="BF11" i="9"/>
  <c r="BH11" i="9" s="1"/>
  <c r="BE11" i="9"/>
  <c r="BK242" i="11"/>
  <c r="BL242" i="11" s="1"/>
  <c r="BM242" i="11" s="1"/>
  <c r="BE242" i="11"/>
  <c r="BF242" i="11"/>
  <c r="BH242" i="11" s="1"/>
  <c r="BF66" i="9"/>
  <c r="BH66" i="9" s="1"/>
  <c r="BK66" i="9"/>
  <c r="BL66" i="9" s="1"/>
  <c r="BM66" i="9" s="1"/>
  <c r="BE66" i="9"/>
  <c r="BK92" i="11"/>
  <c r="BL92" i="11" s="1"/>
  <c r="BM92" i="11" s="1"/>
  <c r="BF92" i="11"/>
  <c r="BH92" i="11" s="1"/>
  <c r="BE92" i="11"/>
  <c r="BF300" i="12"/>
  <c r="BH300" i="12" s="1"/>
  <c r="BE300" i="12"/>
  <c r="BF52" i="12"/>
  <c r="BH52" i="12" s="1"/>
  <c r="BE52" i="12"/>
  <c r="BF267" i="12"/>
  <c r="BH267" i="12" s="1"/>
  <c r="BE316" i="14"/>
  <c r="BE33" i="12"/>
  <c r="BF33" i="12"/>
  <c r="BH33" i="12" s="1"/>
  <c r="D8" i="6"/>
  <c r="F8" i="6" s="1"/>
  <c r="C8" i="6"/>
  <c r="BE347" i="9"/>
  <c r="BK347" i="9"/>
  <c r="BL347" i="9" s="1"/>
  <c r="BM347" i="9" s="1"/>
  <c r="BF347" i="9"/>
  <c r="BH347" i="9" s="1"/>
  <c r="BK326" i="11"/>
  <c r="BL326" i="11" s="1"/>
  <c r="BM326" i="11" s="1"/>
  <c r="BF326" i="11"/>
  <c r="BH326" i="11" s="1"/>
  <c r="BE326" i="11"/>
  <c r="BE64" i="12"/>
  <c r="BF64" i="12"/>
  <c r="BH64" i="12" s="1"/>
  <c r="BK17" i="9"/>
  <c r="BL17" i="9" s="1"/>
  <c r="BM17" i="9" s="1"/>
  <c r="BF17" i="9"/>
  <c r="BH17" i="9" s="1"/>
  <c r="BE17" i="9"/>
  <c r="BK272" i="11"/>
  <c r="BL272" i="11" s="1"/>
  <c r="BM272" i="11" s="1"/>
  <c r="BE272" i="11"/>
  <c r="BF272" i="11"/>
  <c r="BH272" i="11" s="1"/>
  <c r="BF349" i="12"/>
  <c r="BH349" i="12" s="1"/>
  <c r="BE349" i="12"/>
  <c r="BK14" i="9"/>
  <c r="BL14" i="9" s="1"/>
  <c r="BM14" i="9" s="1"/>
  <c r="BE14" i="9"/>
  <c r="BF14" i="9"/>
  <c r="BH14" i="9" s="1"/>
  <c r="BE71" i="11"/>
  <c r="BF71" i="11"/>
  <c r="BH71" i="11" s="1"/>
  <c r="BK71" i="11"/>
  <c r="BL71" i="11" s="1"/>
  <c r="BM71" i="11" s="1"/>
  <c r="BE235" i="9"/>
  <c r="BE114" i="14"/>
  <c r="BF230" i="14"/>
  <c r="BH230" i="14" s="1"/>
  <c r="BF308" i="12"/>
  <c r="BH308" i="12" s="1"/>
  <c r="BE308" i="12"/>
  <c r="BE349" i="14"/>
  <c r="BF349" i="14"/>
  <c r="BH349" i="14" s="1"/>
  <c r="BF63" i="11"/>
  <c r="BH63" i="11" s="1"/>
  <c r="BK63" i="11"/>
  <c r="BL63" i="11" s="1"/>
  <c r="BM63" i="11" s="1"/>
  <c r="BE63" i="11"/>
  <c r="BK143" i="11"/>
  <c r="BL143" i="11" s="1"/>
  <c r="BM143" i="11" s="1"/>
  <c r="BF143" i="11"/>
  <c r="BH143" i="11" s="1"/>
  <c r="BE143" i="11"/>
  <c r="BE359" i="12"/>
  <c r="BF359" i="12"/>
  <c r="BH359" i="12" s="1"/>
  <c r="BE309" i="12"/>
  <c r="BF309" i="12"/>
  <c r="BH309" i="12" s="1"/>
  <c r="BF346" i="12"/>
  <c r="BH346" i="12" s="1"/>
  <c r="BE346" i="12"/>
  <c r="BF183" i="12"/>
  <c r="BH183" i="12" s="1"/>
  <c r="BE183" i="12"/>
  <c r="BE319" i="9"/>
  <c r="BF319" i="9"/>
  <c r="BH319" i="9" s="1"/>
  <c r="BK319" i="9"/>
  <c r="BL319" i="9" s="1"/>
  <c r="BM319" i="9" s="1"/>
  <c r="BE84" i="12"/>
  <c r="BF84" i="12"/>
  <c r="BH84" i="12" s="1"/>
  <c r="BK311" i="9"/>
  <c r="BL311" i="9" s="1"/>
  <c r="BM311" i="9" s="1"/>
  <c r="BE311" i="9"/>
  <c r="BF311" i="9"/>
  <c r="BH311" i="9" s="1"/>
  <c r="BK265" i="9"/>
  <c r="BL265" i="9" s="1"/>
  <c r="BM265" i="9" s="1"/>
  <c r="BF265" i="9"/>
  <c r="BH265" i="9" s="1"/>
  <c r="BE265" i="9"/>
  <c r="BK154" i="11"/>
  <c r="BL154" i="11" s="1"/>
  <c r="BM154" i="11" s="1"/>
  <c r="BF154" i="11"/>
  <c r="BH154" i="11" s="1"/>
  <c r="BE154" i="11"/>
  <c r="BF73" i="12"/>
  <c r="BH73" i="12" s="1"/>
  <c r="BE73" i="12"/>
  <c r="BE334" i="9"/>
  <c r="BK334" i="9"/>
  <c r="BL334" i="9" s="1"/>
  <c r="BM334" i="9" s="1"/>
  <c r="BF334" i="9"/>
  <c r="BH334" i="9" s="1"/>
  <c r="BE337" i="12"/>
  <c r="BF337" i="12"/>
  <c r="BH337" i="12" s="1"/>
  <c r="BE303" i="12"/>
  <c r="BF303" i="12"/>
  <c r="BH303" i="12" s="1"/>
  <c r="BF191" i="12"/>
  <c r="BH191" i="12" s="1"/>
  <c r="BE191" i="12"/>
  <c r="BF278" i="12"/>
  <c r="BH278" i="12" s="1"/>
  <c r="BE278" i="12"/>
  <c r="BK2" i="9"/>
  <c r="BL2" i="9" s="1"/>
  <c r="BM2" i="9" s="1"/>
  <c r="BN2" i="9" s="1"/>
  <c r="BO2" i="9" s="1"/>
  <c r="BP2" i="9" s="1"/>
  <c r="BE2" i="9"/>
  <c r="BF2" i="9"/>
  <c r="BH2" i="9" s="1"/>
  <c r="BK127" i="11"/>
  <c r="BL127" i="11" s="1"/>
  <c r="BM127" i="11" s="1"/>
  <c r="BF127" i="11"/>
  <c r="BH127" i="11" s="1"/>
  <c r="BE127" i="11"/>
  <c r="BE273" i="11"/>
  <c r="BF273" i="11"/>
  <c r="BH273" i="11" s="1"/>
  <c r="BK273" i="11"/>
  <c r="BL273" i="11" s="1"/>
  <c r="BM273" i="11" s="1"/>
  <c r="BE51" i="11"/>
  <c r="BK51" i="11"/>
  <c r="BL51" i="11" s="1"/>
  <c r="BM51" i="11" s="1"/>
  <c r="BF51" i="11"/>
  <c r="BH51" i="11" s="1"/>
  <c r="BF250" i="9"/>
  <c r="BH250" i="9" s="1"/>
  <c r="BE250" i="9"/>
  <c r="BK250" i="9"/>
  <c r="BL250" i="9" s="1"/>
  <c r="BM250" i="9" s="1"/>
  <c r="BK279" i="11"/>
  <c r="BL279" i="11" s="1"/>
  <c r="BM279" i="11" s="1"/>
  <c r="BE279" i="11"/>
  <c r="BF279" i="11"/>
  <c r="BH279" i="11" s="1"/>
  <c r="BE46" i="11"/>
  <c r="BF46" i="11"/>
  <c r="BH46" i="11" s="1"/>
  <c r="BK46" i="11"/>
  <c r="BL46" i="11" s="1"/>
  <c r="BM46" i="11" s="1"/>
  <c r="BE194" i="12"/>
  <c r="BF194" i="12"/>
  <c r="BH194" i="12" s="1"/>
  <c r="BF21" i="12"/>
  <c r="BH21" i="12" s="1"/>
  <c r="BE21" i="12"/>
  <c r="BE321" i="9"/>
  <c r="BF321" i="9"/>
  <c r="BH321" i="9" s="1"/>
  <c r="BK321" i="9"/>
  <c r="BL321" i="9" s="1"/>
  <c r="BM321" i="9" s="1"/>
  <c r="BE62" i="9"/>
  <c r="BK62" i="9"/>
  <c r="BL62" i="9" s="1"/>
  <c r="BM62" i="9" s="1"/>
  <c r="BF62" i="9"/>
  <c r="BH62" i="9" s="1"/>
  <c r="BK131" i="11"/>
  <c r="BL131" i="11" s="1"/>
  <c r="BM131" i="11" s="1"/>
  <c r="BF131" i="11"/>
  <c r="BH131" i="11" s="1"/>
  <c r="BE131" i="11"/>
  <c r="BF326" i="14"/>
  <c r="BH326" i="14" s="1"/>
  <c r="BE326" i="14"/>
  <c r="BK74" i="9"/>
  <c r="BL74" i="9" s="1"/>
  <c r="BM74" i="9" s="1"/>
  <c r="BF74" i="9"/>
  <c r="BH74" i="9" s="1"/>
  <c r="BE74" i="9"/>
  <c r="BK26" i="11"/>
  <c r="BL26" i="11" s="1"/>
  <c r="BM26" i="11" s="1"/>
  <c r="BF26" i="11"/>
  <c r="BH26" i="11" s="1"/>
  <c r="BE26" i="11"/>
  <c r="BK106" i="9"/>
  <c r="BL106" i="9" s="1"/>
  <c r="BM106" i="9" s="1"/>
  <c r="BF106" i="9"/>
  <c r="BH106" i="9" s="1"/>
  <c r="BE106" i="9"/>
  <c r="BE22" i="12"/>
  <c r="BF22" i="12"/>
  <c r="BH22" i="12" s="1"/>
  <c r="BF117" i="12"/>
  <c r="BH117" i="12" s="1"/>
  <c r="BE117" i="12"/>
  <c r="BE299" i="14"/>
  <c r="BF299" i="14"/>
  <c r="BH299" i="14" s="1"/>
  <c r="BE207" i="12"/>
  <c r="BF207" i="12"/>
  <c r="BH207" i="12" s="1"/>
  <c r="BE281" i="12"/>
  <c r="BF281" i="12"/>
  <c r="BH281" i="12" s="1"/>
  <c r="BE98" i="14"/>
  <c r="BF98" i="14"/>
  <c r="BH98" i="14" s="1"/>
  <c r="BK133" i="11"/>
  <c r="BL133" i="11" s="1"/>
  <c r="BM133" i="11" s="1"/>
  <c r="BE133" i="11"/>
  <c r="BF133" i="11"/>
  <c r="BH133" i="11" s="1"/>
  <c r="BF265" i="14"/>
  <c r="BH265" i="14" s="1"/>
  <c r="BE265" i="14"/>
  <c r="BF223" i="12"/>
  <c r="BH223" i="12" s="1"/>
  <c r="BE223" i="12"/>
  <c r="BF347" i="14"/>
  <c r="BH347" i="14" s="1"/>
  <c r="BE347" i="14"/>
  <c r="BE106" i="12"/>
  <c r="BF106" i="12"/>
  <c r="BH106" i="12" s="1"/>
  <c r="BE288" i="12"/>
  <c r="BF288" i="12"/>
  <c r="BH288" i="12" s="1"/>
  <c r="BK276" i="9"/>
  <c r="BL276" i="9" s="1"/>
  <c r="BM276" i="9" s="1"/>
  <c r="BE276" i="9"/>
  <c r="BF276" i="9"/>
  <c r="BH276" i="9" s="1"/>
  <c r="BK118" i="11"/>
  <c r="BL118" i="11" s="1"/>
  <c r="BM118" i="11" s="1"/>
  <c r="BF118" i="11"/>
  <c r="BH118" i="11" s="1"/>
  <c r="BE118" i="11"/>
  <c r="BK54" i="11"/>
  <c r="BL54" i="11" s="1"/>
  <c r="BM54" i="11" s="1"/>
  <c r="BF54" i="11"/>
  <c r="BH54" i="11" s="1"/>
  <c r="BE54" i="11"/>
  <c r="BE121" i="11"/>
  <c r="BF50" i="14"/>
  <c r="BH50" i="14" s="1"/>
  <c r="BE137" i="12"/>
  <c r="BF137" i="12"/>
  <c r="BH137" i="12" s="1"/>
  <c r="BK282" i="9"/>
  <c r="BL282" i="9" s="1"/>
  <c r="BM282" i="9" s="1"/>
  <c r="BE282" i="9"/>
  <c r="BF282" i="9"/>
  <c r="BH282" i="9" s="1"/>
  <c r="BK322" i="11"/>
  <c r="BL322" i="11" s="1"/>
  <c r="BM322" i="11" s="1"/>
  <c r="BF322" i="11"/>
  <c r="BH322" i="11" s="1"/>
  <c r="BE322" i="11"/>
  <c r="BF204" i="12"/>
  <c r="BH204" i="12" s="1"/>
  <c r="BE204" i="12"/>
  <c r="BE18" i="12"/>
  <c r="BF18" i="12"/>
  <c r="BH18" i="12" s="1"/>
  <c r="BK309" i="9"/>
  <c r="BL309" i="9" s="1"/>
  <c r="BM309" i="9" s="1"/>
  <c r="BF309" i="9"/>
  <c r="BH309" i="9" s="1"/>
  <c r="BE309" i="9"/>
  <c r="BK247" i="11"/>
  <c r="BL247" i="11" s="1"/>
  <c r="BM247" i="11" s="1"/>
  <c r="BF247" i="11"/>
  <c r="BH247" i="11" s="1"/>
  <c r="BE247" i="11"/>
  <c r="BE310" i="12"/>
  <c r="BF310" i="12"/>
  <c r="BH310" i="12" s="1"/>
  <c r="BK53" i="9"/>
  <c r="BL53" i="9" s="1"/>
  <c r="BM53" i="9" s="1"/>
  <c r="BE53" i="9"/>
  <c r="BF53" i="9"/>
  <c r="BH53" i="9" s="1"/>
  <c r="BE114" i="11"/>
  <c r="BF114" i="11"/>
  <c r="BH114" i="11" s="1"/>
  <c r="BK114" i="11"/>
  <c r="BL114" i="11" s="1"/>
  <c r="BM114" i="11" s="1"/>
  <c r="BF199" i="12"/>
  <c r="BH199" i="12" s="1"/>
  <c r="BE199" i="12"/>
  <c r="BF153" i="12"/>
  <c r="BH153" i="12" s="1"/>
  <c r="BE153" i="12"/>
  <c r="BE343" i="12"/>
  <c r="BF343" i="12"/>
  <c r="BH343" i="12" s="1"/>
  <c r="BF147" i="12"/>
  <c r="BH147" i="12" s="1"/>
  <c r="BE147" i="12"/>
  <c r="BF94" i="12"/>
  <c r="BH94" i="12" s="1"/>
  <c r="BE94" i="12"/>
  <c r="BF94" i="14"/>
  <c r="BH94" i="14" s="1"/>
  <c r="BE94" i="14"/>
  <c r="BF338" i="12"/>
  <c r="BH338" i="12" s="1"/>
  <c r="BE338" i="12"/>
  <c r="BE305" i="9"/>
  <c r="BK305" i="9"/>
  <c r="BL305" i="9" s="1"/>
  <c r="BM305" i="9" s="1"/>
  <c r="BF305" i="9"/>
  <c r="BH305" i="9" s="1"/>
  <c r="BK122" i="9"/>
  <c r="BL122" i="9" s="1"/>
  <c r="BM122" i="9" s="1"/>
  <c r="BE122" i="9"/>
  <c r="BF122" i="9"/>
  <c r="BH122" i="9" s="1"/>
  <c r="BK337" i="11"/>
  <c r="BL337" i="11" s="1"/>
  <c r="BM337" i="11" s="1"/>
  <c r="BE337" i="11"/>
  <c r="BF337" i="11"/>
  <c r="BH337" i="11" s="1"/>
  <c r="BK258" i="11"/>
  <c r="BL258" i="11" s="1"/>
  <c r="BM258" i="11" s="1"/>
  <c r="BF258" i="11"/>
  <c r="BH258" i="11" s="1"/>
  <c r="BE258" i="11"/>
  <c r="BK168" i="9"/>
  <c r="BL168" i="9" s="1"/>
  <c r="BM168" i="9" s="1"/>
  <c r="BE168" i="9"/>
  <c r="BF168" i="9"/>
  <c r="BH168" i="9" s="1"/>
  <c r="BK38" i="9"/>
  <c r="BL38" i="9" s="1"/>
  <c r="BM38" i="9" s="1"/>
  <c r="BE38" i="9"/>
  <c r="BF38" i="9"/>
  <c r="BH38" i="9" s="1"/>
  <c r="BE346" i="9"/>
  <c r="BK314" i="11"/>
  <c r="BL314" i="11" s="1"/>
  <c r="BM314" i="11" s="1"/>
  <c r="BE314" i="11"/>
  <c r="BF314" i="11"/>
  <c r="BH314" i="11" s="1"/>
  <c r="BK343" i="9"/>
  <c r="BL343" i="9" s="1"/>
  <c r="BM343" i="9" s="1"/>
  <c r="BE343" i="9"/>
  <c r="BF343" i="9"/>
  <c r="BH343" i="9" s="1"/>
  <c r="BK218" i="11"/>
  <c r="BL218" i="11" s="1"/>
  <c r="BM218" i="11" s="1"/>
  <c r="BF218" i="11"/>
  <c r="BH218" i="11" s="1"/>
  <c r="BE218" i="11"/>
  <c r="BF89" i="11"/>
  <c r="BH89" i="11" s="1"/>
  <c r="BE89" i="11"/>
  <c r="BK89" i="11"/>
  <c r="BL89" i="11" s="1"/>
  <c r="BM89" i="11" s="1"/>
  <c r="BF103" i="11"/>
  <c r="BH103" i="11" s="1"/>
  <c r="BE103" i="11"/>
  <c r="BK103" i="11"/>
  <c r="BL103" i="11" s="1"/>
  <c r="BM103" i="11" s="1"/>
  <c r="BK194" i="9"/>
  <c r="BL194" i="9" s="1"/>
  <c r="BM194" i="9" s="1"/>
  <c r="BE194" i="9"/>
  <c r="BF194" i="9"/>
  <c r="BH194" i="9" s="1"/>
  <c r="BK204" i="9"/>
  <c r="BL204" i="9" s="1"/>
  <c r="BM204" i="9" s="1"/>
  <c r="BF204" i="9"/>
  <c r="BH204" i="9" s="1"/>
  <c r="BE204" i="9"/>
  <c r="BF183" i="11"/>
  <c r="BH183" i="11" s="1"/>
  <c r="BE183" i="11"/>
  <c r="BK183" i="11"/>
  <c r="BL183" i="11" s="1"/>
  <c r="BM183" i="11" s="1"/>
  <c r="BF363" i="12"/>
  <c r="BH363" i="12" s="1"/>
  <c r="BE363" i="12"/>
  <c r="BE289" i="11"/>
  <c r="BF289" i="11"/>
  <c r="BH289" i="11" s="1"/>
  <c r="BK289" i="11"/>
  <c r="BL289" i="11" s="1"/>
  <c r="BM289" i="11" s="1"/>
  <c r="BF89" i="12"/>
  <c r="BH89" i="12" s="1"/>
  <c r="BE89" i="12"/>
  <c r="BF235" i="9"/>
  <c r="BH235" i="9" s="1"/>
  <c r="BE264" i="11"/>
  <c r="BE86" i="11"/>
  <c r="BF86" i="11"/>
  <c r="BH86" i="11" s="1"/>
  <c r="BK86" i="11"/>
  <c r="BL86" i="11" s="1"/>
  <c r="BM86" i="11" s="1"/>
  <c r="BK277" i="11"/>
  <c r="BL277" i="11" s="1"/>
  <c r="BM277" i="11" s="1"/>
  <c r="BF277" i="11"/>
  <c r="BH277" i="11" s="1"/>
  <c r="BE277" i="11"/>
  <c r="BE139" i="12"/>
  <c r="BF139" i="12"/>
  <c r="BH139" i="12" s="1"/>
  <c r="BE40" i="12"/>
  <c r="BF40" i="12"/>
  <c r="BH40" i="12" s="1"/>
  <c r="BK119" i="11"/>
  <c r="BL119" i="11" s="1"/>
  <c r="BM119" i="11" s="1"/>
  <c r="BF119" i="11"/>
  <c r="BH119" i="11" s="1"/>
  <c r="BE119" i="11"/>
  <c r="BF297" i="11"/>
  <c r="BH297" i="11" s="1"/>
  <c r="BK297" i="11"/>
  <c r="BL297" i="11" s="1"/>
  <c r="BM297" i="11" s="1"/>
  <c r="BE297" i="11"/>
  <c r="BK42" i="9"/>
  <c r="BL42" i="9" s="1"/>
  <c r="BM42" i="9" s="1"/>
  <c r="BE42" i="9"/>
  <c r="BF42" i="9"/>
  <c r="BH42" i="9" s="1"/>
  <c r="BE181" i="9"/>
  <c r="BF181" i="9"/>
  <c r="BH181" i="9" s="1"/>
  <c r="BK181" i="9"/>
  <c r="BL181" i="9" s="1"/>
  <c r="BM181" i="9" s="1"/>
  <c r="BK75" i="9"/>
  <c r="BL75" i="9" s="1"/>
  <c r="BM75" i="9" s="1"/>
  <c r="BF75" i="9"/>
  <c r="BH75" i="9" s="1"/>
  <c r="BE75" i="9"/>
  <c r="BF307" i="12"/>
  <c r="BH307" i="12" s="1"/>
  <c r="BE307" i="12"/>
  <c r="BK110" i="9"/>
  <c r="BL110" i="9" s="1"/>
  <c r="BM110" i="9" s="1"/>
  <c r="BF110" i="9"/>
  <c r="BH110" i="9" s="1"/>
  <c r="BE110" i="9"/>
  <c r="BE327" i="12"/>
  <c r="BF327" i="12"/>
  <c r="BH327" i="12" s="1"/>
  <c r="BK224" i="11"/>
  <c r="BL224" i="11" s="1"/>
  <c r="BM224" i="11" s="1"/>
  <c r="BE224" i="11"/>
  <c r="BF224" i="11"/>
  <c r="BH224" i="11" s="1"/>
  <c r="BF21" i="11"/>
  <c r="BH21" i="11" s="1"/>
  <c r="BE21" i="11"/>
  <c r="BK21" i="11"/>
  <c r="BL21" i="11" s="1"/>
  <c r="BM21" i="11" s="1"/>
  <c r="BE252" i="12"/>
  <c r="BF252" i="12"/>
  <c r="BH252" i="12" s="1"/>
  <c r="BE71" i="12"/>
  <c r="BF71" i="12"/>
  <c r="BH71" i="12" s="1"/>
  <c r="BE305" i="14"/>
  <c r="BF305" i="14"/>
  <c r="BH305" i="14" s="1"/>
  <c r="BK249" i="9"/>
  <c r="BL249" i="9" s="1"/>
  <c r="BM249" i="9" s="1"/>
  <c r="BF249" i="9"/>
  <c r="BH249" i="9" s="1"/>
  <c r="BE249" i="9"/>
  <c r="BF331" i="14"/>
  <c r="BH331" i="14" s="1"/>
  <c r="BE331" i="14"/>
  <c r="BF202" i="12"/>
  <c r="BH202" i="12" s="1"/>
  <c r="BE202" i="12"/>
  <c r="BK83" i="9"/>
  <c r="BL83" i="9" s="1"/>
  <c r="BM83" i="9" s="1"/>
  <c r="BE83" i="9"/>
  <c r="BF83" i="9"/>
  <c r="BH83" i="9" s="1"/>
  <c r="BE116" i="12"/>
  <c r="BF116" i="12"/>
  <c r="BH116" i="12" s="1"/>
  <c r="BE35" i="12"/>
  <c r="BF35" i="12"/>
  <c r="BH35" i="12" s="1"/>
  <c r="BE161" i="14"/>
  <c r="BF161" i="14"/>
  <c r="BH161" i="14" s="1"/>
  <c r="BK19" i="9"/>
  <c r="BL19" i="9" s="1"/>
  <c r="BM19" i="9" s="1"/>
  <c r="BE19" i="9"/>
  <c r="BF19" i="9"/>
  <c r="BH19" i="9" s="1"/>
  <c r="BE179" i="11"/>
  <c r="BF179" i="11"/>
  <c r="BH179" i="11" s="1"/>
  <c r="BK179" i="11"/>
  <c r="BL179" i="11" s="1"/>
  <c r="BM179" i="11" s="1"/>
  <c r="BE265" i="12"/>
  <c r="BF265" i="12"/>
  <c r="BH265" i="12" s="1"/>
  <c r="BE155" i="12"/>
  <c r="BF155" i="12"/>
  <c r="BH155" i="12" s="1"/>
  <c r="BK226" i="11"/>
  <c r="BL226" i="11" s="1"/>
  <c r="BM226" i="11" s="1"/>
  <c r="BF226" i="11"/>
  <c r="BH226" i="11" s="1"/>
  <c r="BE226" i="11"/>
  <c r="BK211" i="11"/>
  <c r="BL211" i="11" s="1"/>
  <c r="BM211" i="11" s="1"/>
  <c r="BE211" i="11"/>
  <c r="BF211" i="11"/>
  <c r="BH211" i="11" s="1"/>
  <c r="BK144" i="9"/>
  <c r="BL144" i="9" s="1"/>
  <c r="BM144" i="9" s="1"/>
  <c r="BF144" i="9"/>
  <c r="BH144" i="9" s="1"/>
  <c r="BE144" i="9"/>
  <c r="BF324" i="12"/>
  <c r="BH324" i="12" s="1"/>
  <c r="BE324" i="12"/>
  <c r="BE351" i="11"/>
  <c r="BF351" i="11"/>
  <c r="BH351" i="11" s="1"/>
  <c r="BK351" i="11"/>
  <c r="BL351" i="11" s="1"/>
  <c r="BM351" i="11" s="1"/>
  <c r="BK196" i="11"/>
  <c r="BL196" i="11" s="1"/>
  <c r="BM196" i="11" s="1"/>
  <c r="BE196" i="11"/>
  <c r="BF196" i="11"/>
  <c r="BH196" i="11" s="1"/>
  <c r="BK85" i="11"/>
  <c r="BL85" i="11" s="1"/>
  <c r="BM85" i="11" s="1"/>
  <c r="BF85" i="11"/>
  <c r="BH85" i="11" s="1"/>
  <c r="BE85" i="11"/>
  <c r="BF100" i="12"/>
  <c r="BH100" i="12" s="1"/>
  <c r="BE100" i="12"/>
  <c r="BK217" i="11"/>
  <c r="BL217" i="11" s="1"/>
  <c r="BM217" i="11" s="1"/>
  <c r="BE217" i="11"/>
  <c r="BF217" i="11"/>
  <c r="BH217" i="11" s="1"/>
  <c r="BF353" i="9"/>
  <c r="BH353" i="9" s="1"/>
  <c r="BK353" i="9"/>
  <c r="BL353" i="9" s="1"/>
  <c r="BM353" i="9" s="1"/>
  <c r="BE353" i="9"/>
  <c r="BK355" i="11"/>
  <c r="BL355" i="11" s="1"/>
  <c r="BM355" i="11" s="1"/>
  <c r="BE355" i="11"/>
  <c r="BF355" i="11"/>
  <c r="BH355" i="11" s="1"/>
  <c r="BE211" i="12"/>
  <c r="BF211" i="12"/>
  <c r="BH211" i="12" s="1"/>
  <c r="BE235" i="12"/>
  <c r="BF235" i="12"/>
  <c r="BH235" i="12" s="1"/>
  <c r="BK221" i="11"/>
  <c r="BL221" i="11" s="1"/>
  <c r="BM221" i="11" s="1"/>
  <c r="BF221" i="11"/>
  <c r="BH221" i="11" s="1"/>
  <c r="BE221" i="11"/>
  <c r="BE313" i="12"/>
  <c r="BF313" i="12"/>
  <c r="BH313" i="12" s="1"/>
  <c r="BE193" i="11"/>
  <c r="BF193" i="11"/>
  <c r="BH193" i="11" s="1"/>
  <c r="BK193" i="11"/>
  <c r="BL193" i="11" s="1"/>
  <c r="BM193" i="11" s="1"/>
  <c r="BE46" i="12"/>
  <c r="BF46" i="12"/>
  <c r="BH46" i="12" s="1"/>
  <c r="BF279" i="12"/>
  <c r="BH279" i="12" s="1"/>
  <c r="BE279" i="12"/>
  <c r="BE187" i="12"/>
  <c r="BF187" i="12"/>
  <c r="BH187" i="12" s="1"/>
  <c r="BK348" i="11"/>
  <c r="BL348" i="11" s="1"/>
  <c r="BM348" i="11" s="1"/>
  <c r="BF348" i="11"/>
  <c r="BH348" i="11" s="1"/>
  <c r="BF264" i="12"/>
  <c r="BH264" i="12" s="1"/>
  <c r="BE264" i="12"/>
  <c r="BK114" i="9"/>
  <c r="BL114" i="9" s="1"/>
  <c r="BM114" i="9" s="1"/>
  <c r="BE114" i="9"/>
  <c r="BF114" i="9"/>
  <c r="BH114" i="9" s="1"/>
  <c r="BE61" i="9"/>
  <c r="BK61" i="9"/>
  <c r="BL61" i="9" s="1"/>
  <c r="BM61" i="9" s="1"/>
  <c r="BF61" i="9"/>
  <c r="BH61" i="9" s="1"/>
  <c r="BF165" i="11"/>
  <c r="BH165" i="11" s="1"/>
  <c r="BE165" i="11"/>
  <c r="BK165" i="11"/>
  <c r="BL165" i="11" s="1"/>
  <c r="BM165" i="11" s="1"/>
  <c r="BE234" i="11"/>
  <c r="BF234" i="11"/>
  <c r="BH234" i="11" s="1"/>
  <c r="BK234" i="11"/>
  <c r="BL234" i="11" s="1"/>
  <c r="BM234" i="11" s="1"/>
  <c r="BE184" i="9"/>
  <c r="BF184" i="9"/>
  <c r="BH184" i="9" s="1"/>
  <c r="BK184" i="9"/>
  <c r="BL184" i="9" s="1"/>
  <c r="BM184" i="9" s="1"/>
  <c r="BK244" i="9"/>
  <c r="BL244" i="9" s="1"/>
  <c r="BM244" i="9" s="1"/>
  <c r="BE244" i="9"/>
  <c r="BF244" i="9"/>
  <c r="BH244" i="9" s="1"/>
  <c r="BK255" i="9"/>
  <c r="BL255" i="9" s="1"/>
  <c r="BM255" i="9" s="1"/>
  <c r="BF255" i="9"/>
  <c r="BH255" i="9" s="1"/>
  <c r="BE255" i="9"/>
  <c r="BE101" i="12"/>
  <c r="BF101" i="12"/>
  <c r="BH101" i="12" s="1"/>
  <c r="BF123" i="12"/>
  <c r="BH123" i="12" s="1"/>
  <c r="BE123" i="12"/>
  <c r="BE219" i="12"/>
  <c r="BF219" i="12"/>
  <c r="BH219" i="12" s="1"/>
  <c r="BK90" i="9"/>
  <c r="BL90" i="9" s="1"/>
  <c r="BM90" i="9" s="1"/>
  <c r="BE90" i="9"/>
  <c r="BF90" i="9"/>
  <c r="BH90" i="9" s="1"/>
  <c r="BE235" i="11"/>
  <c r="BF235" i="11"/>
  <c r="BH235" i="11" s="1"/>
  <c r="BK235" i="11"/>
  <c r="BL235" i="11" s="1"/>
  <c r="BM235" i="11" s="1"/>
  <c r="BK94" i="11"/>
  <c r="BL94" i="11" s="1"/>
  <c r="BM94" i="11" s="1"/>
  <c r="BF94" i="11"/>
  <c r="BH94" i="11" s="1"/>
  <c r="BE94" i="11"/>
  <c r="BE180" i="9"/>
  <c r="BF180" i="9"/>
  <c r="BH180" i="9" s="1"/>
  <c r="BK180" i="9"/>
  <c r="BL180" i="9" s="1"/>
  <c r="BM180" i="9" s="1"/>
  <c r="BE291" i="12"/>
  <c r="BF291" i="12"/>
  <c r="BH291" i="12" s="1"/>
  <c r="BE57" i="12"/>
  <c r="BF57" i="12"/>
  <c r="BH57" i="12" s="1"/>
  <c r="BK274" i="11"/>
  <c r="BL274" i="11" s="1"/>
  <c r="BM274" i="11" s="1"/>
  <c r="BF274" i="11"/>
  <c r="BH274" i="11" s="1"/>
  <c r="BE274" i="11"/>
  <c r="BK100" i="9"/>
  <c r="BL100" i="9" s="1"/>
  <c r="BM100" i="9" s="1"/>
  <c r="BE100" i="9"/>
  <c r="BF100" i="9"/>
  <c r="BH100" i="9" s="1"/>
  <c r="BF174" i="11"/>
  <c r="BH174" i="11" s="1"/>
  <c r="BE174" i="11"/>
  <c r="BK174" i="11"/>
  <c r="BL174" i="11" s="1"/>
  <c r="BM174" i="11" s="1"/>
  <c r="BE273" i="12"/>
  <c r="BF273" i="12"/>
  <c r="BH273" i="12" s="1"/>
  <c r="BE312" i="11"/>
  <c r="BK312" i="11"/>
  <c r="BL312" i="11" s="1"/>
  <c r="BM312" i="11" s="1"/>
  <c r="BE24" i="11"/>
  <c r="BF24" i="11"/>
  <c r="BH24" i="11" s="1"/>
  <c r="BK24" i="11"/>
  <c r="BL24" i="11" s="1"/>
  <c r="BM24" i="11" s="1"/>
  <c r="BK4" i="11"/>
  <c r="BL4" i="11" s="1"/>
  <c r="BM4" i="11" s="1"/>
  <c r="BF4" i="11"/>
  <c r="BH4" i="11" s="1"/>
  <c r="BE4" i="11"/>
  <c r="BF49" i="14"/>
  <c r="BH49" i="14" s="1"/>
  <c r="BE49" i="14"/>
  <c r="BE186" i="11"/>
  <c r="BF186" i="11"/>
  <c r="BH186" i="11" s="1"/>
  <c r="BK186" i="11"/>
  <c r="BL186" i="11" s="1"/>
  <c r="BM186" i="11" s="1"/>
  <c r="BK18" i="9"/>
  <c r="BL18" i="9" s="1"/>
  <c r="BM18" i="9" s="1"/>
  <c r="BF18" i="9"/>
  <c r="BH18" i="9" s="1"/>
  <c r="BE18" i="9"/>
  <c r="BE304" i="12"/>
  <c r="BF304" i="12"/>
  <c r="BH304" i="12" s="1"/>
  <c r="BK366" i="11"/>
  <c r="BL366" i="11" s="1"/>
  <c r="BM366" i="11" s="1"/>
  <c r="BE366" i="11"/>
  <c r="BF366" i="11"/>
  <c r="BH366" i="11" s="1"/>
  <c r="BE198" i="12"/>
  <c r="BF198" i="12"/>
  <c r="BH198" i="12" s="1"/>
  <c r="BK187" i="9"/>
  <c r="BL187" i="9" s="1"/>
  <c r="BM187" i="9" s="1"/>
  <c r="BE187" i="9"/>
  <c r="BF187" i="9"/>
  <c r="BH187" i="9" s="1"/>
  <c r="BF315" i="12"/>
  <c r="BH315" i="12" s="1"/>
  <c r="BE315" i="12"/>
  <c r="BF232" i="12"/>
  <c r="BH232" i="12" s="1"/>
  <c r="BE232" i="12"/>
  <c r="BF346" i="9"/>
  <c r="BH346" i="9" s="1"/>
  <c r="BK243" i="9"/>
  <c r="BL243" i="9" s="1"/>
  <c r="BM243" i="9" s="1"/>
  <c r="BF243" i="9"/>
  <c r="BH243" i="9" s="1"/>
  <c r="BE243" i="9"/>
  <c r="BK151" i="9"/>
  <c r="BL151" i="9" s="1"/>
  <c r="BM151" i="9" s="1"/>
  <c r="BF151" i="9"/>
  <c r="BH151" i="9" s="1"/>
  <c r="BE151" i="9"/>
  <c r="BE78" i="12"/>
  <c r="BF78" i="12"/>
  <c r="BH78" i="12" s="1"/>
  <c r="BK97" i="11"/>
  <c r="BL97" i="11" s="1"/>
  <c r="BM97" i="11" s="1"/>
  <c r="BF97" i="11"/>
  <c r="BH97" i="11" s="1"/>
  <c r="BE97" i="11"/>
  <c r="BE238" i="12"/>
  <c r="BF238" i="12"/>
  <c r="BH238" i="12" s="1"/>
  <c r="BE340" i="12"/>
  <c r="BF340" i="12"/>
  <c r="BH340" i="12" s="1"/>
  <c r="BF320" i="12"/>
  <c r="BH320" i="12" s="1"/>
  <c r="BE320" i="12"/>
  <c r="BE256" i="12"/>
  <c r="BF256" i="12"/>
  <c r="BH256" i="12" s="1"/>
  <c r="BF59" i="12"/>
  <c r="BH59" i="12" s="1"/>
  <c r="BE59" i="12"/>
  <c r="BF234" i="12"/>
  <c r="BH234" i="12" s="1"/>
  <c r="BE234" i="12"/>
  <c r="BE9" i="12"/>
  <c r="BF9" i="12"/>
  <c r="BH9" i="12" s="1"/>
  <c r="BE225" i="11"/>
  <c r="BF225" i="11"/>
  <c r="BH225" i="11" s="1"/>
  <c r="BK225" i="11"/>
  <c r="BL225" i="11" s="1"/>
  <c r="BM225" i="11" s="1"/>
  <c r="BE281" i="14"/>
  <c r="BF281" i="14"/>
  <c r="BH281" i="14" s="1"/>
  <c r="BF321" i="11"/>
  <c r="BH321" i="11" s="1"/>
  <c r="BE321" i="11"/>
  <c r="BK321" i="11"/>
  <c r="BL321" i="11" s="1"/>
  <c r="BM321" i="11" s="1"/>
  <c r="BK124" i="11"/>
  <c r="BL124" i="11" s="1"/>
  <c r="BM124" i="11" s="1"/>
  <c r="BF124" i="11"/>
  <c r="BH124" i="11" s="1"/>
  <c r="BE124" i="11"/>
  <c r="BE249" i="11"/>
  <c r="BK249" i="11"/>
  <c r="BL249" i="11" s="1"/>
  <c r="BM249" i="11" s="1"/>
  <c r="BF249" i="11"/>
  <c r="BH249" i="11" s="1"/>
  <c r="BE290" i="12"/>
  <c r="BF290" i="12"/>
  <c r="BH290" i="12" s="1"/>
  <c r="BK216" i="9"/>
  <c r="BL216" i="9" s="1"/>
  <c r="BM216" i="9" s="1"/>
  <c r="BF216" i="9"/>
  <c r="BH216" i="9" s="1"/>
  <c r="BE216" i="9"/>
  <c r="BK349" i="11"/>
  <c r="BL349" i="11" s="1"/>
  <c r="BM349" i="11" s="1"/>
  <c r="BF349" i="11"/>
  <c r="BH349" i="11" s="1"/>
  <c r="BE349" i="11"/>
  <c r="BF286" i="12"/>
  <c r="BH286" i="12" s="1"/>
  <c r="BE286" i="12"/>
  <c r="BK142" i="11"/>
  <c r="BL142" i="11" s="1"/>
  <c r="BM142" i="11" s="1"/>
  <c r="BF142" i="11"/>
  <c r="BH142" i="11" s="1"/>
  <c r="BE142" i="11"/>
  <c r="BF58" i="11"/>
  <c r="BH58" i="11" s="1"/>
  <c r="BE58" i="11"/>
  <c r="BK58" i="11"/>
  <c r="BL58" i="11" s="1"/>
  <c r="BM58" i="11" s="1"/>
  <c r="BK365" i="9"/>
  <c r="BL365" i="9" s="1"/>
  <c r="BM365" i="9" s="1"/>
  <c r="BF365" i="9"/>
  <c r="BH365" i="9" s="1"/>
  <c r="BE365" i="9"/>
  <c r="BK191" i="9"/>
  <c r="BL191" i="9" s="1"/>
  <c r="BM191" i="9" s="1"/>
  <c r="BE191" i="9"/>
  <c r="BF191" i="9"/>
  <c r="BH191" i="9" s="1"/>
  <c r="BK145" i="11"/>
  <c r="BL145" i="11" s="1"/>
  <c r="BM145" i="11" s="1"/>
  <c r="BE145" i="11"/>
  <c r="BF145" i="11"/>
  <c r="BH145" i="11" s="1"/>
  <c r="BK125" i="9"/>
  <c r="BL125" i="9" s="1"/>
  <c r="BM125" i="9" s="1"/>
  <c r="BF125" i="9"/>
  <c r="BH125" i="9" s="1"/>
  <c r="BE125" i="9"/>
  <c r="BF249" i="14"/>
  <c r="BH249" i="14" s="1"/>
  <c r="BE249" i="14"/>
  <c r="BK347" i="11"/>
  <c r="BL347" i="11" s="1"/>
  <c r="BM347" i="11" s="1"/>
  <c r="BF347" i="11"/>
  <c r="BH347" i="11" s="1"/>
  <c r="BE347" i="11"/>
  <c r="BK327" i="11"/>
  <c r="BL327" i="11" s="1"/>
  <c r="BM327" i="11" s="1"/>
  <c r="BF327" i="11"/>
  <c r="BH327" i="11" s="1"/>
  <c r="BE327" i="11"/>
  <c r="BF51" i="14"/>
  <c r="BH51" i="14" s="1"/>
  <c r="BE51" i="14"/>
  <c r="BE31" i="12"/>
  <c r="BF31" i="12"/>
  <c r="BH31" i="12" s="1"/>
  <c r="BE47" i="12"/>
  <c r="BF47" i="12"/>
  <c r="BH47" i="12" s="1"/>
  <c r="BF285" i="14"/>
  <c r="BH285" i="14" s="1"/>
  <c r="BK214" i="9"/>
  <c r="BL214" i="9" s="1"/>
  <c r="BM214" i="9" s="1"/>
  <c r="BF214" i="9"/>
  <c r="BH214" i="9" s="1"/>
  <c r="BE214" i="9"/>
  <c r="BK64" i="11"/>
  <c r="BL64" i="11" s="1"/>
  <c r="BM64" i="11" s="1"/>
  <c r="BF64" i="11"/>
  <c r="BH64" i="11" s="1"/>
  <c r="BE64" i="11"/>
  <c r="BF71" i="9"/>
  <c r="BH71" i="9" s="1"/>
  <c r="BK71" i="9"/>
  <c r="BL71" i="9" s="1"/>
  <c r="BM71" i="9" s="1"/>
  <c r="BE71" i="9"/>
  <c r="BK259" i="11"/>
  <c r="BL259" i="11" s="1"/>
  <c r="BM259" i="11" s="1"/>
  <c r="BF259" i="11"/>
  <c r="BH259" i="11" s="1"/>
  <c r="BE259" i="11"/>
  <c r="BE334" i="12"/>
  <c r="BF334" i="12"/>
  <c r="BH334" i="12" s="1"/>
  <c r="BK182" i="9"/>
  <c r="BL182" i="9" s="1"/>
  <c r="BM182" i="9" s="1"/>
  <c r="BF182" i="9"/>
  <c r="BH182" i="9" s="1"/>
  <c r="BE182" i="9"/>
  <c r="BF213" i="12"/>
  <c r="BH213" i="12" s="1"/>
  <c r="BE213" i="12"/>
  <c r="BE278" i="14"/>
  <c r="BF278" i="14"/>
  <c r="BH278" i="14" s="1"/>
  <c r="BK87" i="9"/>
  <c r="BL87" i="9" s="1"/>
  <c r="BM87" i="9" s="1"/>
  <c r="BF87" i="9"/>
  <c r="BH87" i="9" s="1"/>
  <c r="BE87" i="9"/>
  <c r="BF360" i="9"/>
  <c r="BH360" i="9" s="1"/>
  <c r="BK360" i="9"/>
  <c r="BL360" i="9" s="1"/>
  <c r="BM360" i="9" s="1"/>
  <c r="BE360" i="9"/>
  <c r="BE17" i="12"/>
  <c r="BF17" i="12"/>
  <c r="BH17" i="12" s="1"/>
  <c r="BF115" i="12"/>
  <c r="BH115" i="12" s="1"/>
  <c r="BE115" i="12"/>
  <c r="BF184" i="12"/>
  <c r="BH184" i="12" s="1"/>
  <c r="BE184" i="12"/>
  <c r="BE281" i="9"/>
  <c r="BF281" i="9"/>
  <c r="BH281" i="9" s="1"/>
  <c r="BK281" i="9"/>
  <c r="BL281" i="9" s="1"/>
  <c r="BM281" i="9" s="1"/>
  <c r="BF109" i="12"/>
  <c r="BH109" i="12" s="1"/>
  <c r="BE109" i="12"/>
  <c r="BK298" i="11"/>
  <c r="BL298" i="11" s="1"/>
  <c r="BM298" i="11" s="1"/>
  <c r="BE298" i="11"/>
  <c r="BF298" i="11"/>
  <c r="BH298" i="11" s="1"/>
  <c r="BK199" i="11"/>
  <c r="BL199" i="11" s="1"/>
  <c r="BM199" i="11" s="1"/>
  <c r="BE199" i="11"/>
  <c r="BF199" i="11"/>
  <c r="BH199" i="11" s="1"/>
  <c r="BK279" i="9"/>
  <c r="BL279" i="9" s="1"/>
  <c r="BM279" i="9" s="1"/>
  <c r="BF279" i="9"/>
  <c r="BH279" i="9" s="1"/>
  <c r="BE279" i="9"/>
  <c r="BF216" i="12"/>
  <c r="BH216" i="12" s="1"/>
  <c r="BE216" i="12"/>
  <c r="BF228" i="12"/>
  <c r="BH228" i="12" s="1"/>
  <c r="BE228" i="12"/>
  <c r="BF72" i="14"/>
  <c r="BH72" i="14" s="1"/>
  <c r="BK220" i="9"/>
  <c r="BL220" i="9" s="1"/>
  <c r="BM220" i="9" s="1"/>
  <c r="BE220" i="9"/>
  <c r="BF220" i="9"/>
  <c r="BH220" i="9" s="1"/>
  <c r="BK213" i="9"/>
  <c r="BL213" i="9" s="1"/>
  <c r="BM213" i="9" s="1"/>
  <c r="BF213" i="9"/>
  <c r="BH213" i="9" s="1"/>
  <c r="BE213" i="9"/>
  <c r="BE209" i="9"/>
  <c r="BK209" i="9"/>
  <c r="BL209" i="9" s="1"/>
  <c r="BM209" i="9" s="1"/>
  <c r="BF209" i="9"/>
  <c r="BH209" i="9" s="1"/>
  <c r="BK256" i="11"/>
  <c r="BL256" i="11" s="1"/>
  <c r="BM256" i="11" s="1"/>
  <c r="BF256" i="11"/>
  <c r="BH256" i="11" s="1"/>
  <c r="BE256" i="11"/>
  <c r="BE154" i="12"/>
  <c r="BF154" i="12"/>
  <c r="BH154" i="12" s="1"/>
  <c r="BE77" i="12"/>
  <c r="BF77" i="12"/>
  <c r="BH77" i="12" s="1"/>
  <c r="BE136" i="12"/>
  <c r="BF136" i="12"/>
  <c r="BH136" i="12" s="1"/>
  <c r="BE301" i="9"/>
  <c r="BK301" i="9"/>
  <c r="BL301" i="9" s="1"/>
  <c r="BM301" i="9" s="1"/>
  <c r="BF301" i="9"/>
  <c r="BH301" i="9" s="1"/>
  <c r="BF90" i="11"/>
  <c r="BH90" i="11" s="1"/>
  <c r="BK90" i="11"/>
  <c r="BL90" i="11" s="1"/>
  <c r="BM90" i="11" s="1"/>
  <c r="BE90" i="11"/>
  <c r="BF44" i="12"/>
  <c r="BH44" i="12" s="1"/>
  <c r="BE44" i="12"/>
  <c r="BE6" i="12"/>
  <c r="BF302" i="11"/>
  <c r="BH302" i="11" s="1"/>
  <c r="BE302" i="11"/>
  <c r="BK302" i="11"/>
  <c r="BL302" i="11" s="1"/>
  <c r="BM302" i="11" s="1"/>
  <c r="BK74" i="11"/>
  <c r="BL74" i="11" s="1"/>
  <c r="BM74" i="11" s="1"/>
  <c r="BF74" i="11"/>
  <c r="BH74" i="11" s="1"/>
  <c r="BE3" i="11"/>
  <c r="BF3" i="11"/>
  <c r="BH3" i="11" s="1"/>
  <c r="BK3" i="11"/>
  <c r="BL3" i="11" s="1"/>
  <c r="BM3" i="11" s="1"/>
  <c r="BK161" i="9"/>
  <c r="BL161" i="9" s="1"/>
  <c r="BM161" i="9" s="1"/>
  <c r="BF161" i="9"/>
  <c r="BH161" i="9" s="1"/>
  <c r="BE161" i="9"/>
  <c r="BE112" i="11"/>
  <c r="BF112" i="11"/>
  <c r="BH112" i="11" s="1"/>
  <c r="BK112" i="11"/>
  <c r="BL112" i="11" s="1"/>
  <c r="BM112" i="11" s="1"/>
  <c r="BF331" i="12"/>
  <c r="BH331" i="12" s="1"/>
  <c r="BE331" i="12"/>
  <c r="BK78" i="11"/>
  <c r="BL78" i="11" s="1"/>
  <c r="BM78" i="11" s="1"/>
  <c r="BE78" i="11"/>
  <c r="BF78" i="11"/>
  <c r="BH78" i="11" s="1"/>
  <c r="BK269" i="9"/>
  <c r="BL269" i="9" s="1"/>
  <c r="BM269" i="9" s="1"/>
  <c r="BE269" i="9"/>
  <c r="BF269" i="9"/>
  <c r="BH269" i="9" s="1"/>
  <c r="BE362" i="12"/>
  <c r="BF362" i="12"/>
  <c r="BH362" i="12" s="1"/>
  <c r="BF234" i="9"/>
  <c r="BH234" i="9" s="1"/>
  <c r="BK234" i="9"/>
  <c r="BL234" i="9" s="1"/>
  <c r="BM234" i="9" s="1"/>
  <c r="BE234" i="9"/>
  <c r="BK81" i="9"/>
  <c r="BL81" i="9" s="1"/>
  <c r="BM81" i="9" s="1"/>
  <c r="BF81" i="9"/>
  <c r="BH81" i="9" s="1"/>
  <c r="BE81" i="9"/>
  <c r="BK55" i="9"/>
  <c r="BL55" i="9" s="1"/>
  <c r="BM55" i="9" s="1"/>
  <c r="BE55" i="9"/>
  <c r="BF55" i="9"/>
  <c r="BH55" i="9" s="1"/>
  <c r="BF47" i="14"/>
  <c r="BH47" i="14" s="1"/>
  <c r="BE47" i="14"/>
  <c r="BK61" i="11"/>
  <c r="BL61" i="11" s="1"/>
  <c r="BM61" i="11" s="1"/>
  <c r="BF61" i="11"/>
  <c r="BH61" i="11" s="1"/>
  <c r="BE61" i="11"/>
  <c r="BF196" i="12"/>
  <c r="BH196" i="12" s="1"/>
  <c r="BE196" i="12"/>
  <c r="BK272" i="9"/>
  <c r="BL272" i="9" s="1"/>
  <c r="BM272" i="9" s="1"/>
  <c r="BF272" i="9"/>
  <c r="BH272" i="9" s="1"/>
  <c r="BE272" i="9"/>
  <c r="BE231" i="12"/>
  <c r="BF231" i="12"/>
  <c r="BH231" i="12" s="1"/>
  <c r="BF361" i="12"/>
  <c r="BH361" i="12" s="1"/>
  <c r="BE361" i="12"/>
  <c r="BE70" i="12"/>
  <c r="BF70" i="12"/>
  <c r="BH70" i="12" s="1"/>
  <c r="BF345" i="12"/>
  <c r="BH345" i="12" s="1"/>
  <c r="BE345" i="12"/>
  <c r="BK278" i="9"/>
  <c r="BL278" i="9" s="1"/>
  <c r="BM278" i="9" s="1"/>
  <c r="BF278" i="9"/>
  <c r="BH278" i="9" s="1"/>
  <c r="BE278" i="9"/>
  <c r="BF314" i="9"/>
  <c r="BH314" i="9" s="1"/>
  <c r="BE314" i="9"/>
  <c r="BK314" i="9"/>
  <c r="BL314" i="9" s="1"/>
  <c r="BM314" i="9" s="1"/>
  <c r="BF8" i="12"/>
  <c r="BH8" i="12" s="1"/>
  <c r="BE8" i="12"/>
  <c r="BK367" i="9"/>
  <c r="BL367" i="9" s="1"/>
  <c r="BM367" i="9" s="1"/>
  <c r="BE367" i="9"/>
  <c r="BF367" i="9"/>
  <c r="BH367" i="9" s="1"/>
  <c r="BE38" i="14"/>
  <c r="BF38" i="14"/>
  <c r="BH38" i="14" s="1"/>
  <c r="BF63" i="14"/>
  <c r="BH63" i="14" s="1"/>
  <c r="BE63" i="14"/>
  <c r="BF186" i="14"/>
  <c r="BH186" i="14" s="1"/>
  <c r="BE186" i="14"/>
  <c r="BF221" i="12"/>
  <c r="BH221" i="12" s="1"/>
  <c r="BE221" i="12"/>
  <c r="BF260" i="11"/>
  <c r="BH260" i="11" s="1"/>
  <c r="BK260" i="11"/>
  <c r="BL260" i="11" s="1"/>
  <c r="BM260" i="11" s="1"/>
  <c r="BE260" i="11"/>
  <c r="BF339" i="12"/>
  <c r="BH339" i="12" s="1"/>
  <c r="BE339" i="12"/>
  <c r="BF227" i="11"/>
  <c r="BH227" i="11" s="1"/>
  <c r="BK227" i="11"/>
  <c r="BL227" i="11" s="1"/>
  <c r="BM227" i="11" s="1"/>
  <c r="BE283" i="9"/>
  <c r="BF283" i="9"/>
  <c r="BH283" i="9" s="1"/>
  <c r="BK283" i="9"/>
  <c r="BL283" i="9" s="1"/>
  <c r="BM283" i="9" s="1"/>
  <c r="BE57" i="14"/>
  <c r="BE314" i="14"/>
  <c r="BE279" i="14"/>
  <c r="BK77" i="11"/>
  <c r="BL77" i="11" s="1"/>
  <c r="BM77" i="11" s="1"/>
  <c r="BF77" i="11"/>
  <c r="BH77" i="11" s="1"/>
  <c r="BE77" i="11"/>
  <c r="BF206" i="11"/>
  <c r="BH206" i="11" s="1"/>
  <c r="BE206" i="11"/>
  <c r="BK206" i="11"/>
  <c r="BL206" i="11" s="1"/>
  <c r="BM206" i="11" s="1"/>
  <c r="BK178" i="11"/>
  <c r="BL178" i="11" s="1"/>
  <c r="BM178" i="11" s="1"/>
  <c r="BF178" i="11"/>
  <c r="BH178" i="11" s="1"/>
  <c r="BE178" i="11"/>
  <c r="BK188" i="11"/>
  <c r="BL188" i="11" s="1"/>
  <c r="BM188" i="11" s="1"/>
  <c r="BF188" i="11"/>
  <c r="BH188" i="11" s="1"/>
  <c r="BE188" i="11"/>
  <c r="BK282" i="11"/>
  <c r="BL282" i="11" s="1"/>
  <c r="BM282" i="11" s="1"/>
  <c r="BE282" i="11"/>
  <c r="BF282" i="11"/>
  <c r="BH282" i="11" s="1"/>
  <c r="BF243" i="11"/>
  <c r="BH243" i="11" s="1"/>
  <c r="BE243" i="11"/>
  <c r="BK243" i="11"/>
  <c r="BL243" i="11" s="1"/>
  <c r="BM243" i="11" s="1"/>
  <c r="BE164" i="9"/>
  <c r="BK164" i="9"/>
  <c r="BL164" i="9" s="1"/>
  <c r="BM164" i="9" s="1"/>
  <c r="BF164" i="9"/>
  <c r="BH164" i="9" s="1"/>
  <c r="BE140" i="9"/>
  <c r="BK140" i="9"/>
  <c r="BL140" i="9" s="1"/>
  <c r="BM140" i="9" s="1"/>
  <c r="BF140" i="9"/>
  <c r="BH140" i="9" s="1"/>
  <c r="BF103" i="9"/>
  <c r="BH103" i="9" s="1"/>
  <c r="BE3" i="9"/>
  <c r="BF3" i="9"/>
  <c r="BH3" i="9" s="1"/>
  <c r="BK3" i="9"/>
  <c r="BL3" i="9" s="1"/>
  <c r="BM3" i="9" s="1"/>
  <c r="BF9" i="9"/>
  <c r="BH9" i="9" s="1"/>
  <c r="BK9" i="9"/>
  <c r="BL9" i="9" s="1"/>
  <c r="BM9" i="9" s="1"/>
  <c r="BE9" i="9"/>
  <c r="BK207" i="11"/>
  <c r="BL207" i="11" s="1"/>
  <c r="BM207" i="11" s="1"/>
  <c r="BE207" i="11"/>
  <c r="BF207" i="11"/>
  <c r="BH207" i="11" s="1"/>
  <c r="BK38" i="11"/>
  <c r="BL38" i="11" s="1"/>
  <c r="BM38" i="11" s="1"/>
  <c r="BE38" i="11"/>
  <c r="BF38" i="11"/>
  <c r="BH38" i="11" s="1"/>
  <c r="BE200" i="12"/>
  <c r="BF200" i="12"/>
  <c r="BH200" i="12" s="1"/>
  <c r="BF157" i="12"/>
  <c r="BH157" i="12" s="1"/>
  <c r="BE157" i="12"/>
  <c r="BK125" i="11"/>
  <c r="BL125" i="11" s="1"/>
  <c r="BM125" i="11" s="1"/>
  <c r="BF125" i="11"/>
  <c r="BH125" i="11" s="1"/>
  <c r="BE45" i="12"/>
  <c r="BF45" i="12"/>
  <c r="BH45" i="12" s="1"/>
  <c r="BF7" i="12"/>
  <c r="BH7" i="12" s="1"/>
  <c r="BE7" i="12"/>
  <c r="BE355" i="9"/>
  <c r="BF355" i="9"/>
  <c r="BH355" i="9" s="1"/>
  <c r="BK355" i="9"/>
  <c r="BL355" i="9" s="1"/>
  <c r="BM355" i="9" s="1"/>
  <c r="BF161" i="12"/>
  <c r="BH161" i="12" s="1"/>
  <c r="BE161" i="12"/>
  <c r="BE52" i="11"/>
  <c r="BF52" i="11"/>
  <c r="BH52" i="11" s="1"/>
  <c r="BK52" i="11"/>
  <c r="BL52" i="11" s="1"/>
  <c r="BM52" i="11" s="1"/>
  <c r="BE32" i="14"/>
  <c r="BF32" i="14"/>
  <c r="BH32" i="14" s="1"/>
  <c r="BK299" i="11"/>
  <c r="BL299" i="11" s="1"/>
  <c r="BM299" i="11" s="1"/>
  <c r="BE299" i="11"/>
  <c r="BF299" i="11"/>
  <c r="BH299" i="11" s="1"/>
  <c r="BK121" i="9"/>
  <c r="BL121" i="9" s="1"/>
  <c r="BM121" i="9" s="1"/>
  <c r="BF121" i="9"/>
  <c r="BH121" i="9" s="1"/>
  <c r="BE121" i="9"/>
  <c r="BE319" i="12"/>
  <c r="BF319" i="12"/>
  <c r="BH319" i="12" s="1"/>
  <c r="BE184" i="11"/>
  <c r="BF141" i="11"/>
  <c r="BH141" i="11" s="1"/>
  <c r="BK310" i="11"/>
  <c r="BL310" i="11" s="1"/>
  <c r="BM310" i="11" s="1"/>
  <c r="BE310" i="11"/>
  <c r="BF310" i="11"/>
  <c r="BH310" i="11" s="1"/>
  <c r="BF170" i="9"/>
  <c r="BH170" i="9" s="1"/>
  <c r="BE170" i="9"/>
  <c r="BK170" i="9"/>
  <c r="BL170" i="9" s="1"/>
  <c r="BM170" i="9" s="1"/>
  <c r="BF53" i="12"/>
  <c r="BH53" i="12" s="1"/>
  <c r="BE53" i="12"/>
  <c r="BF2" i="12"/>
  <c r="BH2" i="12" s="1"/>
  <c r="BE2" i="12"/>
  <c r="BE30" i="9"/>
  <c r="BK30" i="9"/>
  <c r="BL30" i="9" s="1"/>
  <c r="BM30" i="9" s="1"/>
  <c r="BF30" i="9"/>
  <c r="BH30" i="9" s="1"/>
  <c r="BK251" i="9"/>
  <c r="BL251" i="9" s="1"/>
  <c r="BM251" i="9" s="1"/>
  <c r="BF251" i="9"/>
  <c r="BH251" i="9" s="1"/>
  <c r="BE251" i="9"/>
  <c r="BF98" i="11"/>
  <c r="BH98" i="11" s="1"/>
  <c r="BK98" i="11"/>
  <c r="BL98" i="11" s="1"/>
  <c r="BM98" i="11" s="1"/>
  <c r="BE98" i="11"/>
  <c r="BK49" i="11"/>
  <c r="BL49" i="11" s="1"/>
  <c r="BM49" i="11" s="1"/>
  <c r="BF49" i="11"/>
  <c r="BH49" i="11" s="1"/>
  <c r="BE49" i="11"/>
  <c r="BE335" i="12"/>
  <c r="BF335" i="12"/>
  <c r="BH335" i="12" s="1"/>
  <c r="BF350" i="14"/>
  <c r="BH350" i="14" s="1"/>
  <c r="BE350" i="14"/>
  <c r="BE86" i="12"/>
  <c r="BF86" i="12"/>
  <c r="BH86" i="12" s="1"/>
  <c r="BF275" i="12"/>
  <c r="BH275" i="12" s="1"/>
  <c r="BE275" i="12"/>
  <c r="BE7" i="11"/>
  <c r="BK143" i="9"/>
  <c r="BL143" i="9" s="1"/>
  <c r="BM143" i="9" s="1"/>
  <c r="BF143" i="9"/>
  <c r="BH143" i="9" s="1"/>
  <c r="BE143" i="9"/>
  <c r="BE112" i="9"/>
  <c r="BK112" i="9"/>
  <c r="BL112" i="9" s="1"/>
  <c r="BM112" i="9" s="1"/>
  <c r="BF112" i="9"/>
  <c r="BH112" i="9" s="1"/>
  <c r="BK129" i="9"/>
  <c r="BL129" i="9" s="1"/>
  <c r="BM129" i="9" s="1"/>
  <c r="BF129" i="9"/>
  <c r="BH129" i="9" s="1"/>
  <c r="BE129" i="9"/>
  <c r="BE149" i="12"/>
  <c r="BF149" i="12"/>
  <c r="BH149" i="12" s="1"/>
  <c r="BK246" i="11"/>
  <c r="BL246" i="11" s="1"/>
  <c r="BM246" i="11" s="1"/>
  <c r="BF246" i="11"/>
  <c r="BH246" i="11" s="1"/>
  <c r="BE246" i="11"/>
  <c r="BF91" i="14"/>
  <c r="BH91" i="14" s="1"/>
  <c r="BE91" i="14"/>
  <c r="BK6" i="11"/>
  <c r="BL6" i="11" s="1"/>
  <c r="BM6" i="11" s="1"/>
  <c r="BE6" i="11"/>
  <c r="BF6" i="11"/>
  <c r="BH6" i="11" s="1"/>
  <c r="BK274" i="9"/>
  <c r="BL274" i="9" s="1"/>
  <c r="BM274" i="9" s="1"/>
  <c r="BE274" i="9"/>
  <c r="BF274" i="9"/>
  <c r="BH274" i="9" s="1"/>
  <c r="BK318" i="11"/>
  <c r="BL318" i="11" s="1"/>
  <c r="BM318" i="11" s="1"/>
  <c r="BF318" i="11"/>
  <c r="BH318" i="11" s="1"/>
  <c r="BE318" i="11"/>
  <c r="BF148" i="12"/>
  <c r="BH148" i="12" s="1"/>
  <c r="BE148" i="12"/>
  <c r="BK11" i="11"/>
  <c r="BL11" i="11" s="1"/>
  <c r="BM11" i="11" s="1"/>
  <c r="BF11" i="11"/>
  <c r="BH11" i="11" s="1"/>
  <c r="BE11" i="11"/>
  <c r="BE167" i="14"/>
  <c r="BF167" i="14"/>
  <c r="BH167" i="14" s="1"/>
  <c r="BE231" i="9"/>
  <c r="BF231" i="9"/>
  <c r="BH231" i="9" s="1"/>
  <c r="BK231" i="9"/>
  <c r="BL231" i="9" s="1"/>
  <c r="BM231" i="9" s="1"/>
  <c r="BF275" i="9"/>
  <c r="BH275" i="9" s="1"/>
  <c r="BK275" i="9"/>
  <c r="BL275" i="9" s="1"/>
  <c r="BM275" i="9" s="1"/>
  <c r="BE275" i="9"/>
  <c r="BF158" i="12"/>
  <c r="BH158" i="12" s="1"/>
  <c r="BE158" i="12"/>
  <c r="BK139" i="9"/>
  <c r="BL139" i="9" s="1"/>
  <c r="BM139" i="9" s="1"/>
  <c r="BF139" i="9"/>
  <c r="BH139" i="9" s="1"/>
  <c r="BE139" i="9"/>
  <c r="BF263" i="9"/>
  <c r="BH263" i="9" s="1"/>
  <c r="BF348" i="12"/>
  <c r="BH348" i="12" s="1"/>
  <c r="BE348" i="12"/>
  <c r="BK332" i="9"/>
  <c r="BL332" i="9" s="1"/>
  <c r="BM332" i="9" s="1"/>
  <c r="BE332" i="9"/>
  <c r="BF332" i="9"/>
  <c r="BH332" i="9" s="1"/>
  <c r="BK356" i="11"/>
  <c r="BL356" i="11" s="1"/>
  <c r="BM356" i="11" s="1"/>
  <c r="BE356" i="11"/>
  <c r="BF356" i="11"/>
  <c r="BH356" i="11" s="1"/>
  <c r="BF108" i="9"/>
  <c r="BH108" i="9" s="1"/>
  <c r="BK108" i="9"/>
  <c r="BL108" i="9" s="1"/>
  <c r="BM108" i="9" s="1"/>
  <c r="BE108" i="9"/>
  <c r="BK189" i="9"/>
  <c r="BL189" i="9" s="1"/>
  <c r="BM189" i="9" s="1"/>
  <c r="BE189" i="9"/>
  <c r="BF189" i="9"/>
  <c r="BH189" i="9" s="1"/>
  <c r="BE280" i="14"/>
  <c r="BF280" i="14"/>
  <c r="BH280" i="14" s="1"/>
  <c r="BF60" i="12"/>
  <c r="BH60" i="12" s="1"/>
  <c r="BE60" i="12"/>
  <c r="BE171" i="12"/>
  <c r="BF171" i="12"/>
  <c r="BH171" i="12" s="1"/>
  <c r="BK251" i="11"/>
  <c r="BL251" i="11" s="1"/>
  <c r="BM251" i="11" s="1"/>
  <c r="BE251" i="11"/>
  <c r="BF251" i="11"/>
  <c r="BH251" i="11" s="1"/>
  <c r="BF322" i="12"/>
  <c r="BH322" i="12" s="1"/>
  <c r="BE322" i="12"/>
  <c r="BK224" i="9"/>
  <c r="BL224" i="9" s="1"/>
  <c r="BM224" i="9" s="1"/>
  <c r="BE224" i="9"/>
  <c r="BF224" i="9"/>
  <c r="BH224" i="9" s="1"/>
  <c r="BK175" i="11"/>
  <c r="BL175" i="11" s="1"/>
  <c r="BM175" i="11" s="1"/>
  <c r="BE175" i="11"/>
  <c r="BF175" i="11"/>
  <c r="BH175" i="11" s="1"/>
  <c r="BE69" i="11"/>
  <c r="BF69" i="11"/>
  <c r="BH69" i="11" s="1"/>
  <c r="BK69" i="11"/>
  <c r="BL69" i="11" s="1"/>
  <c r="BM69" i="11" s="1"/>
  <c r="BK177" i="9"/>
  <c r="BL177" i="9" s="1"/>
  <c r="BM177" i="9" s="1"/>
  <c r="BF177" i="9"/>
  <c r="BH177" i="9" s="1"/>
  <c r="BF134" i="11"/>
  <c r="BH134" i="11" s="1"/>
  <c r="BE182" i="12"/>
  <c r="BF182" i="12"/>
  <c r="BH182" i="12" s="1"/>
  <c r="BF180" i="11"/>
  <c r="BH180" i="11" s="1"/>
  <c r="BE180" i="11"/>
  <c r="BK180" i="11"/>
  <c r="BL180" i="11" s="1"/>
  <c r="BM180" i="11" s="1"/>
  <c r="BE81" i="12"/>
  <c r="BF81" i="12"/>
  <c r="BH81" i="12" s="1"/>
  <c r="BE85" i="14"/>
  <c r="BF85" i="14"/>
  <c r="BH85" i="14" s="1"/>
  <c r="BK280" i="11"/>
  <c r="BL280" i="11" s="1"/>
  <c r="BM280" i="11" s="1"/>
  <c r="BE280" i="11"/>
  <c r="BF280" i="11"/>
  <c r="BH280" i="11" s="1"/>
  <c r="BK28" i="11"/>
  <c r="BL28" i="11" s="1"/>
  <c r="BM28" i="11" s="1"/>
  <c r="BE28" i="11"/>
  <c r="BF28" i="11"/>
  <c r="BH28" i="11" s="1"/>
  <c r="BE188" i="12"/>
  <c r="BF188" i="12"/>
  <c r="BH188" i="12" s="1"/>
  <c r="BK219" i="11"/>
  <c r="BL219" i="11" s="1"/>
  <c r="BM219" i="11" s="1"/>
  <c r="BF219" i="11"/>
  <c r="BH219" i="11" s="1"/>
  <c r="BE219" i="11"/>
  <c r="BK98" i="9"/>
  <c r="BL98" i="9" s="1"/>
  <c r="BM98" i="9" s="1"/>
  <c r="BE98" i="9"/>
  <c r="BF98" i="9"/>
  <c r="BH98" i="9" s="1"/>
  <c r="BF141" i="12"/>
  <c r="BH141" i="12" s="1"/>
  <c r="BE141" i="12"/>
  <c r="BK183" i="9"/>
  <c r="BL183" i="9" s="1"/>
  <c r="BM183" i="9" s="1"/>
  <c r="BF183" i="9"/>
  <c r="BH183" i="9" s="1"/>
  <c r="BE183" i="9"/>
  <c r="BE237" i="11"/>
  <c r="BE307" i="14"/>
  <c r="BE165" i="14"/>
  <c r="BF262" i="14"/>
  <c r="BH262" i="14" s="1"/>
  <c r="BF134" i="9"/>
  <c r="BH134" i="9" s="1"/>
  <c r="BE134" i="9"/>
  <c r="BK134" i="9"/>
  <c r="BL134" i="9" s="1"/>
  <c r="BM134" i="9" s="1"/>
  <c r="BF266" i="12"/>
  <c r="BH266" i="12" s="1"/>
  <c r="BE266" i="12"/>
  <c r="BE241" i="12"/>
  <c r="BF241" i="12"/>
  <c r="BH241" i="12" s="1"/>
  <c r="BK210" i="9"/>
  <c r="BL210" i="9" s="1"/>
  <c r="BM210" i="9" s="1"/>
  <c r="BE210" i="9"/>
  <c r="BF210" i="9"/>
  <c r="BH210" i="9" s="1"/>
  <c r="BE37" i="14"/>
  <c r="BF37" i="14"/>
  <c r="BH37" i="14" s="1"/>
  <c r="BE257" i="12"/>
  <c r="BF257" i="12"/>
  <c r="BH257" i="12" s="1"/>
  <c r="BK217" i="9"/>
  <c r="BL217" i="9" s="1"/>
  <c r="BM217" i="9" s="1"/>
  <c r="BF217" i="9"/>
  <c r="BH217" i="9" s="1"/>
  <c r="BE217" i="9"/>
  <c r="BK313" i="11"/>
  <c r="BL313" i="11" s="1"/>
  <c r="BM313" i="11" s="1"/>
  <c r="BE313" i="11"/>
  <c r="BF313" i="11"/>
  <c r="BH313" i="11" s="1"/>
  <c r="BF166" i="12"/>
  <c r="BH166" i="12" s="1"/>
  <c r="BE166" i="12"/>
  <c r="BK358" i="11"/>
  <c r="BL358" i="11" s="1"/>
  <c r="BM358" i="11" s="1"/>
  <c r="BE358" i="11"/>
  <c r="BF358" i="11"/>
  <c r="BH358" i="11" s="1"/>
  <c r="BF301" i="12"/>
  <c r="BH301" i="12" s="1"/>
  <c r="BF238" i="14"/>
  <c r="BH238" i="14" s="1"/>
  <c r="BF19" i="14"/>
  <c r="BH19" i="14" s="1"/>
  <c r="BE144" i="14"/>
  <c r="BL167" i="11"/>
  <c r="BM167" i="11" s="1"/>
  <c r="BL177" i="11"/>
  <c r="BM177" i="11" s="1"/>
  <c r="BL111" i="11"/>
  <c r="BM111" i="11" s="1"/>
  <c r="BL113" i="11"/>
  <c r="BM113" i="11" s="1"/>
  <c r="BL288" i="11"/>
  <c r="BM288" i="11" s="1"/>
  <c r="BL155" i="11"/>
  <c r="BM155" i="11" s="1"/>
  <c r="BL23" i="11"/>
  <c r="BM23" i="11" s="1"/>
  <c r="BL34" i="11"/>
  <c r="BM34" i="11" s="1"/>
  <c r="BL9" i="11"/>
  <c r="BM9" i="11" s="1"/>
  <c r="BL164" i="11"/>
  <c r="BM164" i="11" s="1"/>
  <c r="BL96" i="11"/>
  <c r="BM96" i="11" s="1"/>
  <c r="BL365" i="11"/>
  <c r="BM365" i="11" s="1"/>
  <c r="BL129" i="11"/>
  <c r="BM129" i="11" s="1"/>
  <c r="BL361" i="11"/>
  <c r="BM361" i="11" s="1"/>
  <c r="BL182" i="11"/>
  <c r="BM182" i="11" s="1"/>
  <c r="BL41" i="11"/>
  <c r="BM41" i="11" s="1"/>
  <c r="BL87" i="11"/>
  <c r="BM87" i="11" s="1"/>
  <c r="BL20" i="11"/>
  <c r="BM20" i="11" s="1"/>
  <c r="BL108" i="11"/>
  <c r="BM108" i="11" s="1"/>
  <c r="BL75" i="11"/>
  <c r="BM75" i="11" s="1"/>
  <c r="BL173" i="11"/>
  <c r="BM173" i="11" s="1"/>
  <c r="BL203" i="11"/>
  <c r="BM203" i="11" s="1"/>
  <c r="BL253" i="11"/>
  <c r="BM253" i="11" s="1"/>
  <c r="BL53" i="11"/>
  <c r="BM53" i="11" s="1"/>
  <c r="BL262" i="11"/>
  <c r="BM262" i="11" s="1"/>
  <c r="BL205" i="11"/>
  <c r="BM205" i="11" s="1"/>
  <c r="BL181" i="11"/>
  <c r="BM181" i="11" s="1"/>
  <c r="BL47" i="11"/>
  <c r="BM47" i="11" s="1"/>
  <c r="BL194" i="11"/>
  <c r="BM194" i="11" s="1"/>
  <c r="BL157" i="11"/>
  <c r="BM157" i="11" s="1"/>
  <c r="BL320" i="11"/>
  <c r="BM320" i="11" s="1"/>
  <c r="BL300" i="11"/>
  <c r="BM300" i="11" s="1"/>
  <c r="BL185" i="11"/>
  <c r="BM185" i="11" s="1"/>
  <c r="BL109" i="11"/>
  <c r="BM109" i="11" s="1"/>
  <c r="BL76" i="11"/>
  <c r="BM76" i="11" s="1"/>
  <c r="BL210" i="11"/>
  <c r="BM210" i="11" s="1"/>
  <c r="BL137" i="11"/>
  <c r="BM137" i="11" s="1"/>
  <c r="BL287" i="11"/>
  <c r="BM287" i="11" s="1"/>
  <c r="BL10" i="11"/>
  <c r="BM10" i="11" s="1"/>
  <c r="BL195" i="11"/>
  <c r="BM195" i="11" s="1"/>
  <c r="BL2" i="11"/>
  <c r="BM2" i="11" s="1"/>
  <c r="BL19" i="11"/>
  <c r="BM19" i="11" s="1"/>
  <c r="BL336" i="11"/>
  <c r="BM336" i="11" s="1"/>
  <c r="BL212" i="11"/>
  <c r="BM212" i="11" s="1"/>
  <c r="BL340" i="11"/>
  <c r="BM340" i="11" s="1"/>
  <c r="BL281" i="11"/>
  <c r="BM281" i="11" s="1"/>
  <c r="BL102" i="11"/>
  <c r="BM102" i="11" s="1"/>
  <c r="BL334" i="11"/>
  <c r="BM334" i="11" s="1"/>
  <c r="BL162" i="11"/>
  <c r="BM162" i="11" s="1"/>
  <c r="BL120" i="11"/>
  <c r="BM120" i="11" s="1"/>
  <c r="BL291" i="11"/>
  <c r="BM291" i="11" s="1"/>
  <c r="BN2" i="11" l="1"/>
  <c r="BO2" i="11" s="1"/>
  <c r="BP2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D13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Auteur:</t>
        </r>
        <r>
          <rPr>
            <sz val="9"/>
            <color indexed="81"/>
            <rFont val="Tahoma"/>
            <charset val="1"/>
          </rPr>
          <t xml:space="preserve">
This formula will not work if you do not have REFPROP installed.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<sst xmlns="http://schemas.openxmlformats.org/spreadsheetml/2006/main" count="1499" uniqueCount="635">
  <si>
    <t>Critical temperature of R410A:</t>
  </si>
  <si>
    <t>K</t>
  </si>
  <si>
    <t>Density of Air at STP:</t>
  </si>
  <si>
    <r>
      <t>kg/m</t>
    </r>
    <r>
      <rPr>
        <sz val="11"/>
        <color theme="1"/>
        <rFont val="Times New Roman"/>
        <family val="1"/>
      </rPr>
      <t>³</t>
    </r>
  </si>
  <si>
    <t>Boiling point of water at 1 atm:</t>
  </si>
  <si>
    <t>Critical density of propane:</t>
  </si>
  <si>
    <t>Saturation Table for water</t>
  </si>
  <si>
    <r>
      <rPr>
        <sz val="11"/>
        <color theme="1"/>
        <rFont val="Times New Roman"/>
        <family val="1"/>
      </rPr>
      <t>°</t>
    </r>
    <r>
      <rPr>
        <sz val="11"/>
        <color theme="1"/>
        <rFont val="Calibri"/>
        <family val="2"/>
      </rPr>
      <t>C</t>
    </r>
  </si>
  <si>
    <t>Density</t>
  </si>
  <si>
    <t>Temperature</t>
  </si>
  <si>
    <t>Sat. Liq.</t>
  </si>
  <si>
    <t>Sat. Vap.</t>
  </si>
  <si>
    <t>Pressure</t>
  </si>
  <si>
    <t>Enthalpy</t>
  </si>
  <si>
    <t>Pa-s</t>
  </si>
  <si>
    <t>Example of an error:</t>
  </si>
  <si>
    <t>COOLPROP</t>
  </si>
  <si>
    <t>Expected value</t>
  </si>
  <si>
    <t>Components</t>
  </si>
  <si>
    <t>Nitrogen</t>
  </si>
  <si>
    <t>Argon</t>
  </si>
  <si>
    <t>Oxygen</t>
  </si>
  <si>
    <t>CO2</t>
  </si>
  <si>
    <t>Dewpoint of dry air at 1 atm:</t>
  </si>
  <si>
    <t>J/kg</t>
  </si>
  <si>
    <t>Function Call</t>
  </si>
  <si>
    <t>Function Usage</t>
  </si>
  <si>
    <t>Units</t>
  </si>
  <si>
    <t>Mixtures</t>
  </si>
  <si>
    <t>=Props1SI("R410A","Tcrit")</t>
  </si>
  <si>
    <t>=Props1SI("Propane","rhocrit")</t>
  </si>
  <si>
    <t>=PropsSI("Dmass","T",298.15,"P",101325,"HEOS::Nitrogen")</t>
  </si>
  <si>
    <t>Density of Nitrogen at STP:</t>
  </si>
  <si>
    <t>=PropsSI("Dmass","T",298.15,"P",101325,"HEOS::Air")</t>
  </si>
  <si>
    <t>=PropsSI("T","P",101325,"Q",0,"HEOS::Water")-273.15</t>
  </si>
  <si>
    <t>=PropsSI("T","P",101325,"Q",0,"REFPROP::Water")-273.15</t>
  </si>
  <si>
    <t>=Props1SI("A","B")</t>
  </si>
  <si>
    <t>=PropsSI("V","T",300,"P",101.325,"INCOMP::MEG[0.2]")</t>
  </si>
  <si>
    <t>=PropsSI("T","P",101325,"Q",0,"HEOS::"&amp;MixtureString(A17:A20,B17:B20))</t>
  </si>
  <si>
    <t>mole
fraction</t>
  </si>
  <si>
    <t>kg/m³</t>
  </si>
  <si>
    <t>Density of dry Air at STP:</t>
  </si>
  <si>
    <t>=PropsSI("D","T",273.15,"P",101325,"HEOS::"&amp;MixtureString(A17:A20,B17:B20))</t>
  </si>
  <si>
    <t>Humid Air Properties</t>
  </si>
  <si>
    <t>Dewpoint of dry Air at 1 atm:</t>
  </si>
  <si>
    <t>Dewpoint of air at 1 atm, 50% humidity:</t>
  </si>
  <si>
    <t>Enthalpy of 50% Humid Air at STP:</t>
  </si>
  <si>
    <t>Density of 50% Humid Air at STP:</t>
  </si>
  <si>
    <t>CoolProp</t>
  </si>
  <si>
    <t xml:space="preserve"> Example Calculations</t>
  </si>
  <si>
    <t>Density of Dry Air at STP:</t>
  </si>
  <si>
    <t>* Air Temperature (T) = 20°C</t>
  </si>
  <si>
    <t>=HAPropsSI("D","T",293.15,"P",101325,"R",0)</t>
  </si>
  <si>
    <t>=HAPropsSI("D","T",293.15,"P",101325,"R",0.5)</t>
  </si>
  <si>
    <t>=1/HAPropsSI("Vda","T",273.15,"P",101325,"R",0)</t>
  </si>
  <si>
    <t>=1/HAPropsSI("Vha","T",273.15,"P",101325,"R",0.5)</t>
  </si>
  <si>
    <t>=HAPropsSI("H","T",273.15,"P",101325,"R",0.5)</t>
  </si>
  <si>
    <t>=HAPropsSI("T","H",C31,"P",101325,"R",1)</t>
  </si>
  <si>
    <t>Incompressible Fluid Properties</t>
  </si>
  <si>
    <t>Viscosity of 20% Aqueous Ethylene Glycol:</t>
  </si>
  <si>
    <t>Specifi Heat of Dowtherm Q @ 500 K, 1 atm</t>
  </si>
  <si>
    <t>J/kg-K</t>
  </si>
  <si>
    <t>Density of Seawater @ RT, 3.5% Salinity</t>
  </si>
  <si>
    <t>kg/m°</t>
  </si>
  <si>
    <t>=PropsSI("C","T",500,"P",101325,"INCOMP::DowQ")</t>
  </si>
  <si>
    <t>Installation Instructions</t>
  </si>
  <si>
    <t>b) Download the CoolProp.xlam file and place it in a convenient location</t>
  </si>
  <si>
    <t>c) Install the CoolProp Add-in from the Excel Options menu, Manage Add-ins</t>
  </si>
  <si>
    <t>1) Open Excel</t>
  </si>
  <si>
    <r>
      <t>2) Go to the menu  File</t>
    </r>
    <r>
      <rPr>
        <sz val="11"/>
        <color theme="1"/>
        <rFont val="Calibri"/>
        <family val="2"/>
      </rPr>
      <t>→Options→Add-Ins</t>
    </r>
  </si>
  <si>
    <t>3) At the bottom of the panel, select Manage: Excel Add-ins, then click the Go… button.</t>
  </si>
  <si>
    <t>5) Browse to the file CoolProp.xlam that you copied above in step (b).</t>
  </si>
  <si>
    <t>6) Make sure the CoolProp Add-in is selected (box checked) and close the add-in manager.</t>
  </si>
  <si>
    <t>4) Click the browse button on the Add-in Manager panel.</t>
  </si>
  <si>
    <t>*Alternate CoolProp Location</t>
  </si>
  <si>
    <t>If you need to place the CoolProp DLL files in a location other than on the C: drive, follow these instructions:</t>
  </si>
  <si>
    <t xml:space="preserve">  Installation</t>
  </si>
  <si>
    <t>Phase Determination</t>
  </si>
  <si>
    <t>Water phase @ RT</t>
  </si>
  <si>
    <t>liquid</t>
  </si>
  <si>
    <t>=PhaseSI("T",293.15,"P",101325,"Water")</t>
  </si>
  <si>
    <t>Water phase @ 400 K and 1 atm</t>
  </si>
  <si>
    <t>gas</t>
  </si>
  <si>
    <t>=PhaseSI("T",400,"P",101325,"Water")</t>
  </si>
  <si>
    <t>=PhaseSI("T",400,"P",30e6,"Water")</t>
  </si>
  <si>
    <t>supercritical_liquid</t>
  </si>
  <si>
    <t>supercritical_gas</t>
  </si>
  <si>
    <t>Water phase @ 400 K and 30 MPa</t>
  </si>
  <si>
    <t>Water phase @ 1030 K and 10 MPa</t>
  </si>
  <si>
    <t>Water phase @ 1030 K and 30 MPa</t>
  </si>
  <si>
    <t>supercritical</t>
  </si>
  <si>
    <t>=PhaseSI("T",1030,"P",10e6,"Water")</t>
  </si>
  <si>
    <t>=PhaseSI("T",1030,"P",30e6,"Water")</t>
  </si>
  <si>
    <r>
      <t>[</t>
    </r>
    <r>
      <rPr>
        <i/>
        <sz val="11"/>
        <color theme="1"/>
        <rFont val="Calibri"/>
        <family val="2"/>
        <scheme val="minor"/>
      </rPr>
      <t>current version</t>
    </r>
    <r>
      <rPr>
        <sz val="11"/>
        <color theme="1"/>
        <rFont val="Calibri"/>
        <family val="2"/>
        <scheme val="minor"/>
      </rPr>
      <t>]</t>
    </r>
  </si>
  <si>
    <t>CoolProp DLL version installed:</t>
  </si>
  <si>
    <t>CoolProp Git Revision:</t>
  </si>
  <si>
    <t>=get_global_param_string("gitrevision")</t>
  </si>
  <si>
    <t>=get_global_param_string("version")</t>
  </si>
  <si>
    <t>kPa</t>
  </si>
  <si>
    <t>kJ/kg</t>
  </si>
  <si>
    <t>a) Download the CoolProp.dll and CoolProp_x64.dll files and place them in a folder called C:\CoolProp*</t>
  </si>
  <si>
    <t>d) Open the file TextExcel.xlsx (this file) and try to re-evaluate one of the formula cells on the Sample Calcs tab.  The CoolProp formulas should all be working.</t>
  </si>
  <si>
    <t>a) Download the CoolProp.dll and CollProp_64.dll files and place them in CoolProp directory in a reachable location</t>
  </si>
  <si>
    <t>b) Open CoolProp.xlam</t>
  </si>
  <si>
    <t>c) You will get an Excel error - File not found:  C:\CoolProp\CoolProp.dll</t>
  </si>
  <si>
    <r>
      <t xml:space="preserve">1) In the right hand pane under </t>
    </r>
    <r>
      <rPr>
        <b/>
        <sz val="11"/>
        <color theme="1"/>
        <rFont val="Calibri"/>
        <family val="2"/>
        <scheme val="minor"/>
      </rPr>
      <t>Main Tabs</t>
    </r>
    <r>
      <rPr>
        <sz val="11"/>
        <color theme="1"/>
        <rFont val="Calibri"/>
        <family val="2"/>
        <scheme val="minor"/>
      </rPr>
      <t xml:space="preserve">, make sure that the box in front of </t>
    </r>
    <r>
      <rPr>
        <b/>
        <sz val="11"/>
        <color theme="1"/>
        <rFont val="Calibri"/>
        <family val="2"/>
        <scheme val="minor"/>
      </rPr>
      <t>Developer</t>
    </r>
    <r>
      <rPr>
        <sz val="11"/>
        <color theme="1"/>
        <rFont val="Calibri"/>
        <family val="2"/>
        <scheme val="minor"/>
      </rPr>
      <t xml:space="preserve"> is checked</t>
    </r>
  </si>
  <si>
    <r>
      <t xml:space="preserve">2) Press </t>
    </r>
    <r>
      <rPr>
        <b/>
        <sz val="11"/>
        <color theme="1"/>
        <rFont val="Calibri"/>
        <family val="2"/>
        <scheme val="minor"/>
      </rPr>
      <t>OK</t>
    </r>
  </si>
  <si>
    <r>
      <t xml:space="preserve">f) Under the </t>
    </r>
    <r>
      <rPr>
        <b/>
        <sz val="11"/>
        <color theme="1"/>
        <rFont val="Calibri"/>
        <family val="2"/>
        <scheme val="minor"/>
      </rPr>
      <t>Developer</t>
    </r>
    <r>
      <rPr>
        <sz val="11"/>
        <color theme="1"/>
        <rFont val="Calibri"/>
        <family val="2"/>
        <scheme val="minor"/>
      </rPr>
      <t xml:space="preserve"> menu, select Visual Basic to bring up the visual basic editor</t>
    </r>
  </si>
  <si>
    <r>
      <t xml:space="preserve">Replace With: </t>
    </r>
    <r>
      <rPr>
        <b/>
        <sz val="11"/>
        <color theme="1"/>
        <rFont val="Calibri"/>
        <family val="2"/>
        <scheme val="minor"/>
      </rPr>
      <t>(</t>
    </r>
    <r>
      <rPr>
        <b/>
        <i/>
        <sz val="11"/>
        <color theme="1"/>
        <rFont val="Calibri"/>
        <family val="2"/>
        <scheme val="minor"/>
      </rPr>
      <t>new location</t>
    </r>
    <r>
      <rPr>
        <b/>
        <sz val="11"/>
        <color theme="1"/>
        <rFont val="Calibri"/>
        <family val="2"/>
        <scheme val="minor"/>
      </rPr>
      <t>)</t>
    </r>
  </si>
  <si>
    <r>
      <t xml:space="preserve">Find What: </t>
    </r>
    <r>
      <rPr>
        <b/>
        <sz val="11"/>
        <color theme="1"/>
        <rFont val="Calibri"/>
        <family val="2"/>
        <scheme val="minor"/>
      </rPr>
      <t>C:\CoolProp\CoolProp.dll</t>
    </r>
  </si>
  <si>
    <t>2) Enter the following on the panel</t>
  </si>
  <si>
    <r>
      <t xml:space="preserve">3) Press the </t>
    </r>
    <r>
      <rPr>
        <b/>
        <sz val="11"/>
        <color theme="1"/>
        <rFont val="Calibri"/>
        <family val="2"/>
        <scheme val="minor"/>
      </rPr>
      <t>Replace All</t>
    </r>
    <r>
      <rPr>
        <sz val="11"/>
        <color theme="1"/>
        <rFont val="Calibri"/>
        <family val="2"/>
        <scheme val="minor"/>
      </rPr>
      <t xml:space="preserve"> button</t>
    </r>
  </si>
  <si>
    <r>
      <t xml:space="preserve">4) Repeat for </t>
    </r>
    <r>
      <rPr>
        <b/>
        <sz val="11"/>
        <color theme="1"/>
        <rFont val="Calibri"/>
        <family val="2"/>
        <scheme val="minor"/>
      </rPr>
      <t>C:\CoolProp\CoolProp_64.dll</t>
    </r>
  </si>
  <si>
    <r>
      <t xml:space="preserve">g) Press the Save button (disk image) or </t>
    </r>
    <r>
      <rPr>
        <b/>
        <sz val="11"/>
        <color theme="1"/>
        <rFont val="Calibri"/>
        <family val="2"/>
        <scheme val="minor"/>
      </rPr>
      <t>File | Save</t>
    </r>
  </si>
  <si>
    <r>
      <t xml:space="preserve">h) Press </t>
    </r>
    <r>
      <rPr>
        <b/>
        <sz val="11"/>
        <color theme="1"/>
        <rFont val="Calibri"/>
        <family val="2"/>
        <scheme val="minor"/>
      </rPr>
      <t>File | Close and Return to Excel</t>
    </r>
  </si>
  <si>
    <r>
      <t xml:space="preserve">i) Press </t>
    </r>
    <r>
      <rPr>
        <b/>
        <sz val="11"/>
        <color theme="1"/>
        <rFont val="Calibri"/>
        <family val="2"/>
        <scheme val="minor"/>
      </rPr>
      <t>&lt;Alt&gt;-&lt;Ctrl&gt;-&lt;Shift&gt;-F9</t>
    </r>
    <r>
      <rPr>
        <sz val="11"/>
        <color theme="1"/>
        <rFont val="Calibri"/>
        <family val="2"/>
        <scheme val="minor"/>
      </rPr>
      <t xml:space="preserve"> to recalculate the entire workshee on the</t>
    </r>
    <r>
      <rPr>
        <b/>
        <sz val="11"/>
        <color theme="1"/>
        <rFont val="Calibri"/>
        <family val="2"/>
        <scheme val="minor"/>
      </rPr>
      <t xml:space="preserve"> Sample Calcs</t>
    </r>
    <r>
      <rPr>
        <sz val="11"/>
        <color theme="1"/>
        <rFont val="Calibri"/>
        <family val="2"/>
        <scheme val="minor"/>
      </rPr>
      <t xml:space="preserve"> tab.  All formulas should now be working.</t>
    </r>
  </si>
  <si>
    <r>
      <t xml:space="preserve">d) Clicking </t>
    </r>
    <r>
      <rPr>
        <b/>
        <sz val="11"/>
        <color theme="1"/>
        <rFont val="Calibri"/>
        <family val="2"/>
        <scheme val="minor"/>
      </rPr>
      <t>Ok</t>
    </r>
    <r>
      <rPr>
        <sz val="11"/>
        <color theme="1"/>
        <rFont val="Calibri"/>
        <family val="2"/>
        <scheme val="minor"/>
      </rPr>
      <t xml:space="preserve"> on the error dialog only brings up another.  Try pressing and holding the </t>
    </r>
    <r>
      <rPr>
        <b/>
        <sz val="11"/>
        <color theme="1"/>
        <rFont val="Calibri"/>
        <family val="2"/>
        <scheme val="minor"/>
      </rPr>
      <t>&lt;Enter&gt;</t>
    </r>
    <r>
      <rPr>
        <sz val="11"/>
        <color theme="1"/>
        <rFont val="Calibri"/>
        <family val="2"/>
        <scheme val="minor"/>
      </rPr>
      <t xml:space="preserve"> key until the errors go away</t>
    </r>
  </si>
  <si>
    <r>
      <t xml:space="preserve">e) Go to </t>
    </r>
    <r>
      <rPr>
        <b/>
        <sz val="11"/>
        <color theme="1"/>
        <rFont val="Calibri"/>
        <family val="2"/>
        <scheme val="minor"/>
      </rPr>
      <t>File | Options</t>
    </r>
    <r>
      <rPr>
        <sz val="11"/>
        <color theme="1"/>
        <rFont val="Calibri"/>
        <family val="2"/>
        <scheme val="minor"/>
      </rPr>
      <t xml:space="preserve"> on the main menu and select </t>
    </r>
    <r>
      <rPr>
        <b/>
        <sz val="11"/>
        <color theme="1"/>
        <rFont val="Calibri"/>
        <family val="2"/>
        <scheme val="minor"/>
      </rPr>
      <t>Customize Ribbon</t>
    </r>
    <r>
      <rPr>
        <sz val="11"/>
        <color theme="1"/>
        <rFont val="Calibri"/>
        <family val="2"/>
        <scheme val="minor"/>
      </rPr>
      <t xml:space="preserve"> from the Excel Options panel menu</t>
    </r>
  </si>
  <si>
    <r>
      <t xml:space="preserve">1) Select </t>
    </r>
    <r>
      <rPr>
        <b/>
        <sz val="11"/>
        <color theme="1"/>
        <rFont val="Calibri"/>
        <family val="2"/>
        <scheme val="minor"/>
      </rPr>
      <t>Edit | Replace…</t>
    </r>
    <r>
      <rPr>
        <sz val="11"/>
        <color theme="1"/>
        <rFont val="Calibri"/>
        <family val="2"/>
        <scheme val="minor"/>
      </rPr>
      <t xml:space="preserve">  from the main menu</t>
    </r>
  </si>
  <si>
    <t>1-Butene</t>
  </si>
  <si>
    <t>Acetone</t>
  </si>
  <si>
    <t>Air</t>
  </si>
  <si>
    <t>Ammonia</t>
  </si>
  <si>
    <t>Benzene</t>
  </si>
  <si>
    <t>CarbonDioxide</t>
  </si>
  <si>
    <t>CarbonMonoxide</t>
  </si>
  <si>
    <t>CarbonylSulfide</t>
  </si>
  <si>
    <t>cis-2-Butene</t>
  </si>
  <si>
    <t>CycloHexane</t>
  </si>
  <si>
    <t>Cyclopentane</t>
  </si>
  <si>
    <t>CycloPropane</t>
  </si>
  <si>
    <t>D4</t>
  </si>
  <si>
    <t>D5</t>
  </si>
  <si>
    <t>D6</t>
  </si>
  <si>
    <t>Deuterium</t>
  </si>
  <si>
    <t>Dichloroethane</t>
  </si>
  <si>
    <t>DiethylEther</t>
  </si>
  <si>
    <t>DimethylCarbonate</t>
  </si>
  <si>
    <t>DimethylEther</t>
  </si>
  <si>
    <t>Ethane</t>
  </si>
  <si>
    <t>Ethanol</t>
  </si>
  <si>
    <t>EthylBenzene</t>
  </si>
  <si>
    <t>Ethylene</t>
  </si>
  <si>
    <t>EthyleneOxide</t>
  </si>
  <si>
    <t>Fluorine</t>
  </si>
  <si>
    <t>HeavyWater</t>
  </si>
  <si>
    <t>Helium</t>
  </si>
  <si>
    <t>HFE143m</t>
  </si>
  <si>
    <t>Hydrogen</t>
  </si>
  <si>
    <t>HydrogenChloride</t>
  </si>
  <si>
    <t>HydrogenSulfide</t>
  </si>
  <si>
    <t>IsoButane</t>
  </si>
  <si>
    <t>IsoButene</t>
  </si>
  <si>
    <t>Isohexane</t>
  </si>
  <si>
    <t>Isopentane</t>
  </si>
  <si>
    <t>Krypton</t>
  </si>
  <si>
    <t>m-Xylene</t>
  </si>
  <si>
    <t>MD2M</t>
  </si>
  <si>
    <t>MD3M</t>
  </si>
  <si>
    <t>MD4M</t>
  </si>
  <si>
    <t>MDM</t>
  </si>
  <si>
    <t>Methane</t>
  </si>
  <si>
    <t>Methanol</t>
  </si>
  <si>
    <t>MethylLinoleate</t>
  </si>
  <si>
    <t>MethylLinolenate</t>
  </si>
  <si>
    <t>MethylOleate</t>
  </si>
  <si>
    <t>MethylPalmitate</t>
  </si>
  <si>
    <t>MethylStearate</t>
  </si>
  <si>
    <t>MM</t>
  </si>
  <si>
    <t>n-Butane</t>
  </si>
  <si>
    <t>n-Decane</t>
  </si>
  <si>
    <t>n-Dodecane</t>
  </si>
  <si>
    <t>n-Heptane</t>
  </si>
  <si>
    <t>n-Hexane</t>
  </si>
  <si>
    <t>n-Nonane</t>
  </si>
  <si>
    <t>n-Octane</t>
  </si>
  <si>
    <t>n-Pentane</t>
  </si>
  <si>
    <t>n-Propane</t>
  </si>
  <si>
    <t>n-Undecane</t>
  </si>
  <si>
    <t>Neon</t>
  </si>
  <si>
    <t>Neopentane</t>
  </si>
  <si>
    <t>NitrousOxide</t>
  </si>
  <si>
    <t>Novec649</t>
  </si>
  <si>
    <t>o-Xylene</t>
  </si>
  <si>
    <t>OrthoDeuterium</t>
  </si>
  <si>
    <t>OrthoHydrogen</t>
  </si>
  <si>
    <t>p-Xylene</t>
  </si>
  <si>
    <t>ParaDeuterium</t>
  </si>
  <si>
    <t>ParaHydrogen</t>
  </si>
  <si>
    <t>Propylene</t>
  </si>
  <si>
    <t>Propyne</t>
  </si>
  <si>
    <t>R11</t>
  </si>
  <si>
    <t>R113</t>
  </si>
  <si>
    <t>R114</t>
  </si>
  <si>
    <t>R115</t>
  </si>
  <si>
    <t>R116</t>
  </si>
  <si>
    <t>R12</t>
  </si>
  <si>
    <t>R123</t>
  </si>
  <si>
    <t>R1233zd(E)</t>
  </si>
  <si>
    <t>R1234yf</t>
  </si>
  <si>
    <t>R1234ze(E)</t>
  </si>
  <si>
    <t>R1234ze(Z)</t>
  </si>
  <si>
    <t>R124</t>
  </si>
  <si>
    <t>R125</t>
  </si>
  <si>
    <t>R13</t>
  </si>
  <si>
    <t>R134a</t>
  </si>
  <si>
    <t>R13I1</t>
  </si>
  <si>
    <t>R14</t>
  </si>
  <si>
    <t>R141b</t>
  </si>
  <si>
    <t>R142b</t>
  </si>
  <si>
    <t>R143a</t>
  </si>
  <si>
    <t>R152A</t>
  </si>
  <si>
    <t>R161</t>
  </si>
  <si>
    <t>R21</t>
  </si>
  <si>
    <t>R218</t>
  </si>
  <si>
    <t>R22</t>
  </si>
  <si>
    <t>R227EA</t>
  </si>
  <si>
    <t>R23</t>
  </si>
  <si>
    <t>R236EA</t>
  </si>
  <si>
    <t>R236FA</t>
  </si>
  <si>
    <t>R245ca</t>
  </si>
  <si>
    <t>R245fa</t>
  </si>
  <si>
    <t>R32</t>
  </si>
  <si>
    <t>R365MFC</t>
  </si>
  <si>
    <t>R40</t>
  </si>
  <si>
    <t>R404A</t>
  </si>
  <si>
    <t>R407C</t>
  </si>
  <si>
    <t>R41</t>
  </si>
  <si>
    <t>R410A</t>
  </si>
  <si>
    <t>R507A</t>
  </si>
  <si>
    <t>RC318</t>
  </si>
  <si>
    <t>SES36</t>
  </si>
  <si>
    <t>SulfurDioxide</t>
  </si>
  <si>
    <t>SulfurHexafluoride</t>
  </si>
  <si>
    <t>Toluene</t>
  </si>
  <si>
    <t>trans-2-Butene</t>
  </si>
  <si>
    <t>Water</t>
  </si>
  <si>
    <t>Xenon</t>
  </si>
  <si>
    <t>get_global_param_string("FluidsList") ==&gt;</t>
  </si>
  <si>
    <t>Copy C2 and paste result as value here ==&gt;</t>
  </si>
  <si>
    <t>This makes a list we can use in a dropdown.</t>
  </si>
  <si>
    <t>A</t>
  </si>
  <si>
    <t>ACENTRIC</t>
  </si>
  <si>
    <t>ALPHA0</t>
  </si>
  <si>
    <t>ALPHAR</t>
  </si>
  <si>
    <t>BVIRIAL</t>
  </si>
  <si>
    <t>Bvirial</t>
  </si>
  <si>
    <t>C</t>
  </si>
  <si>
    <t>CONDUCTIVITY</t>
  </si>
  <si>
    <t>CP0MASS</t>
  </si>
  <si>
    <t>CP0MOLAR</t>
  </si>
  <si>
    <t>CPMASS</t>
  </si>
  <si>
    <t>CPMOLAR</t>
  </si>
  <si>
    <t>CVIRIAL</t>
  </si>
  <si>
    <t>CVMASS</t>
  </si>
  <si>
    <t>CVMOLAR</t>
  </si>
  <si>
    <t>Cp0mass</t>
  </si>
  <si>
    <t>Cp0molar</t>
  </si>
  <si>
    <t>Cpmass</t>
  </si>
  <si>
    <t>Cpmolar</t>
  </si>
  <si>
    <t>Cvirial</t>
  </si>
  <si>
    <t>Cvmass</t>
  </si>
  <si>
    <t>Cvmolar</t>
  </si>
  <si>
    <t>D</t>
  </si>
  <si>
    <t>DALPHA0_DDELTA_CONSTTAU</t>
  </si>
  <si>
    <t>DALPHA0_DTAU_CONSTDELTA</t>
  </si>
  <si>
    <t>DALPHAR_DDELTA_CONSTTAU</t>
  </si>
  <si>
    <t>DALPHAR_DTAU_CONSTDELTA</t>
  </si>
  <si>
    <t>DBVIRIAL_DT</t>
  </si>
  <si>
    <t>DCVIRIAL_DT</t>
  </si>
  <si>
    <t>DELTA</t>
  </si>
  <si>
    <t>DIPOLE_MOMENT</t>
  </si>
  <si>
    <t>DMASS</t>
  </si>
  <si>
    <t>DMOLAR</t>
  </si>
  <si>
    <t>Delta</t>
  </si>
  <si>
    <t>Dmass</t>
  </si>
  <si>
    <t>Dmolar</t>
  </si>
  <si>
    <t>FH</t>
  </si>
  <si>
    <t>FRACTION_MAX</t>
  </si>
  <si>
    <t>FRACTION_MIN</t>
  </si>
  <si>
    <t>FUNDAMENTAL_DERIVATIVE_OF_GAS_DYNAMICS</t>
  </si>
  <si>
    <t>G</t>
  </si>
  <si>
    <t>GAS_CONSTANT</t>
  </si>
  <si>
    <t>GMASS</t>
  </si>
  <si>
    <t>GMOLAR</t>
  </si>
  <si>
    <t>GWP100</t>
  </si>
  <si>
    <t>GWP20</t>
  </si>
  <si>
    <t>GWP500</t>
  </si>
  <si>
    <t>Gmass</t>
  </si>
  <si>
    <t>Gmolar</t>
  </si>
  <si>
    <t>H</t>
  </si>
  <si>
    <t>HH</t>
  </si>
  <si>
    <t>HMASS</t>
  </si>
  <si>
    <t>HMOLAR</t>
  </si>
  <si>
    <t>Hmass</t>
  </si>
  <si>
    <t>Hmolar</t>
  </si>
  <si>
    <t>I</t>
  </si>
  <si>
    <t>ISOBARIC_EXPANSION_COEFFICIENT</t>
  </si>
  <si>
    <t>ISOTHERMAL_COMPRESSIBILITY</t>
  </si>
  <si>
    <t>L</t>
  </si>
  <si>
    <t>M</t>
  </si>
  <si>
    <t>MOLARMASS</t>
  </si>
  <si>
    <t>MOLAR_MASS</t>
  </si>
  <si>
    <t>MOLEMASS</t>
  </si>
  <si>
    <t>O</t>
  </si>
  <si>
    <t>ODP</t>
  </si>
  <si>
    <t>P</t>
  </si>
  <si>
    <t>PCRIT</t>
  </si>
  <si>
    <t>PH</t>
  </si>
  <si>
    <t>PHASE</t>
  </si>
  <si>
    <t>PIP</t>
  </si>
  <si>
    <t>PMAX</t>
  </si>
  <si>
    <t>PMIN</t>
  </si>
  <si>
    <t>PRANDTL</t>
  </si>
  <si>
    <t>PTRIPLE</t>
  </si>
  <si>
    <t>P_CRITICAL</t>
  </si>
  <si>
    <t>P_MAX</t>
  </si>
  <si>
    <t>P_MIN</t>
  </si>
  <si>
    <t>P_REDUCING</t>
  </si>
  <si>
    <t>P_TRIPLE</t>
  </si>
  <si>
    <t>P_max</t>
  </si>
  <si>
    <t>P_min</t>
  </si>
  <si>
    <t>Pcrit</t>
  </si>
  <si>
    <t>Phase</t>
  </si>
  <si>
    <t>Prandtl</t>
  </si>
  <si>
    <t>Q</t>
  </si>
  <si>
    <t>RHOCRIT</t>
  </si>
  <si>
    <t>RHOMASS_CRITICAL</t>
  </si>
  <si>
    <t>RHOMASS_REDUCING</t>
  </si>
  <si>
    <t>RHOMOLAR_CRITICAL</t>
  </si>
  <si>
    <t>RHOMOLAR_REDUCING</t>
  </si>
  <si>
    <t>S</t>
  </si>
  <si>
    <t>SMASS</t>
  </si>
  <si>
    <t>SMOLAR</t>
  </si>
  <si>
    <t>SMOLAR_RESIDUAL</t>
  </si>
  <si>
    <t>SPEED_OF_SOUND</t>
  </si>
  <si>
    <t>SURFACE_TENSION</t>
  </si>
  <si>
    <t>Smass</t>
  </si>
  <si>
    <t>Smolar</t>
  </si>
  <si>
    <t>Smolar_residual</t>
  </si>
  <si>
    <t>T</t>
  </si>
  <si>
    <t>TAU</t>
  </si>
  <si>
    <t>TCRIT</t>
  </si>
  <si>
    <t>TMAX</t>
  </si>
  <si>
    <t>TMIN</t>
  </si>
  <si>
    <t>TTRIPLE</t>
  </si>
  <si>
    <t>T_CRITICAL</t>
  </si>
  <si>
    <t>T_FREEZE</t>
  </si>
  <si>
    <t>T_MAX</t>
  </si>
  <si>
    <t>T_MIN</t>
  </si>
  <si>
    <t>T_REDUCING</t>
  </si>
  <si>
    <t>T_TRIPLE</t>
  </si>
  <si>
    <t>T_critical</t>
  </si>
  <si>
    <t>T_freeze</t>
  </si>
  <si>
    <t>T_max</t>
  </si>
  <si>
    <t>T_min</t>
  </si>
  <si>
    <t>T_reducing</t>
  </si>
  <si>
    <t>T_triple</t>
  </si>
  <si>
    <t>Tau</t>
  </si>
  <si>
    <t>Tcrit</t>
  </si>
  <si>
    <t>Tmax</t>
  </si>
  <si>
    <t>Tmin</t>
  </si>
  <si>
    <t>Ttriple</t>
  </si>
  <si>
    <t>U</t>
  </si>
  <si>
    <t>UMASS</t>
  </si>
  <si>
    <t>UMOLAR</t>
  </si>
  <si>
    <t>Umass</t>
  </si>
  <si>
    <t>Umolar</t>
  </si>
  <si>
    <t>V</t>
  </si>
  <si>
    <t>VISCOSITY</t>
  </si>
  <si>
    <t>Z</t>
  </si>
  <si>
    <t>acentric</t>
  </si>
  <si>
    <t>alpha0</t>
  </si>
  <si>
    <t>alphar</t>
  </si>
  <si>
    <t>conductivity</t>
  </si>
  <si>
    <t>dBvirial_dT</t>
  </si>
  <si>
    <t>dCvirial_dT</t>
  </si>
  <si>
    <t>dalpha0_ddelta_consttau</t>
  </si>
  <si>
    <t>dalpha0_dtau_constdelta</t>
  </si>
  <si>
    <t>dalphar_ddelta_consttau</t>
  </si>
  <si>
    <t>dalphar_dtau_constdelta</t>
  </si>
  <si>
    <t>dipole_moment</t>
  </si>
  <si>
    <t>fraction_max</t>
  </si>
  <si>
    <t>fraction_min</t>
  </si>
  <si>
    <t>fundamental_derivative_of_gas_dynamics</t>
  </si>
  <si>
    <t>gas_constant</t>
  </si>
  <si>
    <t>isobaric_expansion_coefficient</t>
  </si>
  <si>
    <t>isothermal_compressibility</t>
  </si>
  <si>
    <t>molar_mass</t>
  </si>
  <si>
    <t>molarmass</t>
  </si>
  <si>
    <t>molemass</t>
  </si>
  <si>
    <t>p_critical</t>
  </si>
  <si>
    <t>p_reducing</t>
  </si>
  <si>
    <t>p_triple</t>
  </si>
  <si>
    <t>pcrit</t>
  </si>
  <si>
    <t>pmax</t>
  </si>
  <si>
    <t>pmin</t>
  </si>
  <si>
    <t>ptriple</t>
  </si>
  <si>
    <t>rhocrit</t>
  </si>
  <si>
    <t>rhomass_critical</t>
  </si>
  <si>
    <t>rhomass_reducing</t>
  </si>
  <si>
    <t>rhomolar_critical</t>
  </si>
  <si>
    <t>rhomolar_reducing</t>
  </si>
  <si>
    <t>speed_of_sound</t>
  </si>
  <si>
    <t>surface_tension</t>
  </si>
  <si>
    <t>viscosity</t>
  </si>
  <si>
    <t>ParameterList</t>
  </si>
  <si>
    <t>Fluid</t>
  </si>
  <si>
    <t>Fluid Type</t>
  </si>
  <si>
    <t>Air.mix</t>
  </si>
  <si>
    <t>Amarillo.mix</t>
  </si>
  <si>
    <t>Ekofisk.mix</t>
  </si>
  <si>
    <t>GulfCoast.mix</t>
  </si>
  <si>
    <t>GulfCoastGas(NIST1).mix</t>
  </si>
  <si>
    <t>HighCO2.mix</t>
  </si>
  <si>
    <t>HighN2.mix</t>
  </si>
  <si>
    <t>NaturalGasSample.mix</t>
  </si>
  <si>
    <t>R401A.mix</t>
  </si>
  <si>
    <t>R401B.mix</t>
  </si>
  <si>
    <t>R401C.mix</t>
  </si>
  <si>
    <t>R402A.mix</t>
  </si>
  <si>
    <t>R402B.mix</t>
  </si>
  <si>
    <t>R403A.mix</t>
  </si>
  <si>
    <t>R403B.mix</t>
  </si>
  <si>
    <t>R404A.mix</t>
  </si>
  <si>
    <t>R405A.mix</t>
  </si>
  <si>
    <t>R406A.mix</t>
  </si>
  <si>
    <t>R407A.mix</t>
  </si>
  <si>
    <t>R407B.mix</t>
  </si>
  <si>
    <t>R407C.mix</t>
  </si>
  <si>
    <t>R407D.mix</t>
  </si>
  <si>
    <t>R407E.mix</t>
  </si>
  <si>
    <t>R407F.mix</t>
  </si>
  <si>
    <t>R408A.mix</t>
  </si>
  <si>
    <t>R409A.mix</t>
  </si>
  <si>
    <t>R409B.mix</t>
  </si>
  <si>
    <t>R410A.mix</t>
  </si>
  <si>
    <t>R410B.mix</t>
  </si>
  <si>
    <t>R411A.mix</t>
  </si>
  <si>
    <t>R411B.mix</t>
  </si>
  <si>
    <t>R412A.mix</t>
  </si>
  <si>
    <t>R413A.mix</t>
  </si>
  <si>
    <t>R414A.mix</t>
  </si>
  <si>
    <t>R414B.mix</t>
  </si>
  <si>
    <t>R415A.mix</t>
  </si>
  <si>
    <t>R415B.mix</t>
  </si>
  <si>
    <t>R416A.mix</t>
  </si>
  <si>
    <t>R417A.mix</t>
  </si>
  <si>
    <t>R417B.mix</t>
  </si>
  <si>
    <t>R417C.mix</t>
  </si>
  <si>
    <t>R418A.mix</t>
  </si>
  <si>
    <t>R419A.mix</t>
  </si>
  <si>
    <t>R419B.mix</t>
  </si>
  <si>
    <t>R420A.mix</t>
  </si>
  <si>
    <t>R421A.mix</t>
  </si>
  <si>
    <t>R421B.mix</t>
  </si>
  <si>
    <t>R422A.mix</t>
  </si>
  <si>
    <t>R422B.mix</t>
  </si>
  <si>
    <t>R422C.mix</t>
  </si>
  <si>
    <t>R422D.mix</t>
  </si>
  <si>
    <t>R422E.mix</t>
  </si>
  <si>
    <t>R423A.mix</t>
  </si>
  <si>
    <t>R424A.mix</t>
  </si>
  <si>
    <t>R425A.mix</t>
  </si>
  <si>
    <t>R426A.mix</t>
  </si>
  <si>
    <t>R427A.mix</t>
  </si>
  <si>
    <t>R428A.mix</t>
  </si>
  <si>
    <t>R429A.mix</t>
  </si>
  <si>
    <t>R430A.mix</t>
  </si>
  <si>
    <t>R431A.mix</t>
  </si>
  <si>
    <t>R432A.mix</t>
  </si>
  <si>
    <t>R433A.mix</t>
  </si>
  <si>
    <t>R433B.mix</t>
  </si>
  <si>
    <t>R433C.mix</t>
  </si>
  <si>
    <t>R434A.mix</t>
  </si>
  <si>
    <t>R435A.mix</t>
  </si>
  <si>
    <t>R436A.mix</t>
  </si>
  <si>
    <t>R436B.mix</t>
  </si>
  <si>
    <t>R437A.mix</t>
  </si>
  <si>
    <t>R438A.mix</t>
  </si>
  <si>
    <t>R439A.mix</t>
  </si>
  <si>
    <t>R440A.mix</t>
  </si>
  <si>
    <t>R441A.mix</t>
  </si>
  <si>
    <t>R442A.mix</t>
  </si>
  <si>
    <t>R443A.mix</t>
  </si>
  <si>
    <t>R444A.mix</t>
  </si>
  <si>
    <t>R444B.mix</t>
  </si>
  <si>
    <t>R445A.mix</t>
  </si>
  <si>
    <t>R446A.mix</t>
  </si>
  <si>
    <t>R447A.mix</t>
  </si>
  <si>
    <t>R448A.mix</t>
  </si>
  <si>
    <t>R449A.mix</t>
  </si>
  <si>
    <t>R449B.mix</t>
  </si>
  <si>
    <t>R450A.mix</t>
  </si>
  <si>
    <t>R451A.mix</t>
  </si>
  <si>
    <t>R451B.mix</t>
  </si>
  <si>
    <t>R452A.mix</t>
  </si>
  <si>
    <t>R453A.mix</t>
  </si>
  <si>
    <t>R454A.mix</t>
  </si>
  <si>
    <t>R454B.mix</t>
  </si>
  <si>
    <t>R500.mix</t>
  </si>
  <si>
    <t>R501.mix</t>
  </si>
  <si>
    <t>R502.mix</t>
  </si>
  <si>
    <t>R503.mix</t>
  </si>
  <si>
    <t>R504.mix</t>
  </si>
  <si>
    <t>R507A.mix</t>
  </si>
  <si>
    <t>R508A.mix</t>
  </si>
  <si>
    <t>R508B.mix</t>
  </si>
  <si>
    <t>R509A.mix</t>
  </si>
  <si>
    <t>R510A.mix</t>
  </si>
  <si>
    <t>R511A.mix</t>
  </si>
  <si>
    <t>R512A.mix</t>
  </si>
  <si>
    <t>R513A.mix</t>
  </si>
  <si>
    <t>TypicalNaturalGas.mix</t>
  </si>
  <si>
    <t>PredefinedMixtures</t>
  </si>
  <si>
    <t>Select C3 and convert text to columns.</t>
  </si>
  <si>
    <t>PureFluids</t>
  </si>
  <si>
    <t>FluidType</t>
  </si>
  <si>
    <r>
      <t>Copy C3:</t>
    </r>
    <r>
      <rPr>
        <b/>
        <i/>
        <sz val="11"/>
        <color rgb="FF0070C0"/>
        <rFont val="Calibri"/>
        <family val="2"/>
        <scheme val="minor"/>
      </rPr>
      <t>n</t>
    </r>
    <r>
      <rPr>
        <sz val="11"/>
        <color rgb="FF0070C0"/>
        <rFont val="Calibri"/>
        <family val="2"/>
        <scheme val="minor"/>
      </rPr>
      <t>3 and paste here Transposed ==&gt;</t>
    </r>
  </si>
  <si>
    <t>Output Name</t>
  </si>
  <si>
    <t>Input Name 1</t>
  </si>
  <si>
    <t>Input Value 1</t>
  </si>
  <si>
    <t>Input Name 2</t>
  </si>
  <si>
    <t>Result</t>
  </si>
  <si>
    <t>Property Calculator</t>
  </si>
  <si>
    <t>The same procedure can be used to extract</t>
  </si>
  <si>
    <t>the PredefinedMixtures list and the</t>
  </si>
  <si>
    <t>ParameterList.</t>
  </si>
  <si>
    <t>Points</t>
  </si>
  <si>
    <t>Tsat(k)</t>
  </si>
  <si>
    <t>T(k)</t>
  </si>
  <si>
    <t>P(Pa)</t>
  </si>
  <si>
    <t>H(J/kg)</t>
  </si>
  <si>
    <t>S(J/kg.K)</t>
  </si>
  <si>
    <t>v(m3/kg)</t>
  </si>
  <si>
    <t>Qf,m(KJ/kg)</t>
  </si>
  <si>
    <t>Wm(KJ/kg)</t>
  </si>
  <si>
    <t>Qc,m(KJ,kg)</t>
  </si>
  <si>
    <t>COPf</t>
  </si>
  <si>
    <t>COPcarnot</t>
  </si>
  <si>
    <t>ƞ</t>
  </si>
  <si>
    <t>tau=HP/BP</t>
  </si>
  <si>
    <t>cycle idéal</t>
  </si>
  <si>
    <t>Température d'évaporation (°C)</t>
  </si>
  <si>
    <t>Température de condensation (°C)</t>
  </si>
  <si>
    <t>Nom du fluide</t>
  </si>
  <si>
    <t>Température de l'air maximum pendant l'année 2024</t>
  </si>
  <si>
    <t>Température de l'air - maximum (°C)</t>
  </si>
  <si>
    <t>Température de l'air - moyenne (°C)</t>
  </si>
  <si>
    <t>Durée (Jours)</t>
  </si>
  <si>
    <t>Période</t>
  </si>
  <si>
    <t>Temps(j)</t>
  </si>
  <si>
    <t>Tcondensation = Tair extérieur + 15K</t>
  </si>
  <si>
    <t>Température de saturation évaporateur : °C</t>
  </si>
  <si>
    <t>Surchauffe évaporateur : K</t>
  </si>
  <si>
    <t>Pertes de charges équivalentes évaporateur : K</t>
  </si>
  <si>
    <t>Pertes de charges équivalentes tuyauterie d'aspiration :  K</t>
  </si>
  <si>
    <t>Surchauffe à l’aspiration :  K</t>
  </si>
  <si>
    <t>Pertes de charges équivalentes tuyauterie liquide : K</t>
  </si>
  <si>
    <t>Refroidissement : K</t>
  </si>
  <si>
    <t>Tair ext(variable</t>
  </si>
  <si>
    <t>Sous-refroidissement condenseur :  K</t>
  </si>
  <si>
    <t>Pertes de charges condenseur</t>
  </si>
  <si>
    <t>Tsat(k) 1</t>
  </si>
  <si>
    <t>Tsat(k) 2r</t>
  </si>
  <si>
    <t>Tsat(k) 2i</t>
  </si>
  <si>
    <t>Tsat(k) 3</t>
  </si>
  <si>
    <t>Tsat(k) 4</t>
  </si>
  <si>
    <t>Tsat(k) 5</t>
  </si>
  <si>
    <t>Tsat(k) 6</t>
  </si>
  <si>
    <t>Rendement isentropique</t>
  </si>
  <si>
    <t>Température de l'air maximum moyenne pendant l'année 2024</t>
  </si>
  <si>
    <t>économie</t>
  </si>
  <si>
    <t>économie en (KJ/kg)</t>
  </si>
  <si>
    <t>KJ/s (KW)</t>
  </si>
  <si>
    <t>KWH</t>
  </si>
  <si>
    <t>KWH par An</t>
  </si>
  <si>
    <t>prix par dirhams</t>
  </si>
  <si>
    <t>Prix par euro €</t>
  </si>
  <si>
    <t>prix par dirhams par an</t>
  </si>
  <si>
    <t>Prix par euro € par An</t>
  </si>
  <si>
    <t>Refroidissement (t-liq)</t>
  </si>
  <si>
    <t>Pertes de charges équivalentes (t-liq) :</t>
  </si>
  <si>
    <r>
      <rPr>
        <sz val="11"/>
        <color rgb="FFFF0000"/>
        <rFont val="Calibri"/>
        <family val="2"/>
        <scheme val="minor"/>
      </rPr>
      <t>Surchauffe à l’aspiration</t>
    </r>
    <r>
      <rPr>
        <sz val="11"/>
        <color theme="1"/>
        <rFont val="Calibri"/>
        <family val="2"/>
        <scheme val="minor"/>
      </rPr>
      <t xml:space="preserve"> : 10 K</t>
    </r>
  </si>
  <si>
    <t>Pertes de charges équivalentes: Pdc (asp)</t>
  </si>
  <si>
    <r>
      <t xml:space="preserve">Pertes de charges (cond) : </t>
    </r>
    <r>
      <rPr>
        <sz val="11"/>
        <color rgb="FFFF0000"/>
        <rFont val="Calibri"/>
        <family val="2"/>
        <scheme val="minor"/>
      </rPr>
      <t>négligeables</t>
    </r>
  </si>
  <si>
    <r>
      <rPr>
        <b/>
        <sz val="11"/>
        <color rgb="FF00B0F0"/>
        <rFont val="Calibri"/>
        <family val="2"/>
        <scheme val="minor"/>
      </rPr>
      <t>Sous-refroidissement (cond)</t>
    </r>
    <r>
      <rPr>
        <sz val="11"/>
        <color theme="1"/>
        <rFont val="Calibri"/>
        <family val="2"/>
        <scheme val="minor"/>
      </rPr>
      <t xml:space="preserve"> : 5 K</t>
    </r>
  </si>
  <si>
    <t>Pertes de charges équivalentes évapor : 2 K</t>
  </si>
  <si>
    <r>
      <rPr>
        <sz val="11"/>
        <color theme="6" tint="0.39997558519241921"/>
        <rFont val="Calibri"/>
        <family val="2"/>
        <scheme val="minor"/>
      </rPr>
      <t>Surchauffe évaporateur</t>
    </r>
    <r>
      <rPr>
        <sz val="11"/>
        <color theme="1"/>
        <rFont val="Calibri"/>
        <family val="2"/>
        <scheme val="minor"/>
      </rPr>
      <t>: 2 K</t>
    </r>
  </si>
  <si>
    <t>Température de saturation en sortie : -15 °C</t>
  </si>
  <si>
    <t xml:space="preserve">Nom du fluide </t>
  </si>
  <si>
    <t xml:space="preserve">Température de condensation (°C) </t>
  </si>
  <si>
    <t xml:space="preserve">température d'évaporation (°C) </t>
  </si>
  <si>
    <t>Taux - compression= HP(S-comp)/BP(E-comp)</t>
  </si>
  <si>
    <t xml:space="preserve">Rendement= COPf/COP carnot </t>
  </si>
  <si>
    <t>COP carnot = Ts.f/(Ts,c - Ts.f)</t>
  </si>
  <si>
    <t>COPf= Qf,m/Wm</t>
  </si>
  <si>
    <t>Qc,m(KJ/Kg)= -(Qf,m+Wm)</t>
  </si>
  <si>
    <t>Wm(KJ/Kg)=(h2r-h1)/1000</t>
  </si>
  <si>
    <t>Qf,m(KJ/Kg)= (h6 - h5)/1000</t>
  </si>
  <si>
    <t>v (m3/kg)</t>
  </si>
  <si>
    <t>S (J/kg.k)</t>
  </si>
  <si>
    <t>H (J/kg)</t>
  </si>
  <si>
    <t>P (Pa)</t>
  </si>
  <si>
    <t>T (k)</t>
  </si>
  <si>
    <t>Tsat (k)</t>
  </si>
  <si>
    <t>Pts 6</t>
  </si>
  <si>
    <t>Pts 5</t>
  </si>
  <si>
    <t>Pts 4</t>
  </si>
  <si>
    <t>Pts 3</t>
  </si>
  <si>
    <t>Pts 2r</t>
  </si>
  <si>
    <t>Pts 2i</t>
  </si>
  <si>
    <t>Pts 1</t>
  </si>
  <si>
    <t>T° de Condensation (K)</t>
  </si>
  <si>
    <t>Tair ext</t>
  </si>
  <si>
    <t>Temps (j)</t>
  </si>
  <si>
    <t>T° de l'air - maximum (°C)</t>
  </si>
  <si>
    <t>T° de l'air - moyenne (°C)</t>
  </si>
  <si>
    <t>Date</t>
  </si>
  <si>
    <t>Cout énergétique</t>
  </si>
  <si>
    <t>Consommation annuelle</t>
  </si>
  <si>
    <t>Economies réalisées / (€)</t>
  </si>
  <si>
    <t>Prix du (€/ KWh)</t>
  </si>
  <si>
    <t>Débit massique (Kg/h)</t>
  </si>
  <si>
    <t>Economie journalière( KWh)</t>
  </si>
  <si>
    <t>Economie journalière( KW)</t>
  </si>
  <si>
    <t>Economies réalisées (KJ/Kg)</t>
  </si>
  <si>
    <t>Débit m (Kg/h)</t>
  </si>
  <si>
    <t>Eco-j( KWh)</t>
  </si>
  <si>
    <t>Eco-j (KJ/s)/( KW)</t>
  </si>
  <si>
    <t>Economies  (KJ/Kg)</t>
  </si>
  <si>
    <t>Wm HP fixe(KJ/kg)</t>
  </si>
  <si>
    <t>Wm HP Flotante(KJ/kg)</t>
  </si>
  <si>
    <t>Wm HP Fixe(KJ/kg)</t>
  </si>
  <si>
    <t>Wm HP Fixe (KJ/kg)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</si>
</sst>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00000"/>
    <numFmt numFmtId="165" formatCode="#,##0.0000"/>
    <numFmt numFmtId="166" formatCode="#0.00%"/>
    <numFmt numFmtId="167" formatCode="_-* #,##0.00\ _€_-;\-* #,##0.00\ _€_-;_-* &quot;-&quot;??\ _€_-;_-@_-"/>
    <numFmt numFmtId="168" formatCode="mm/dd/yy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48"/>
      <color theme="1"/>
      <name val="Calibri"/>
      <family val="2"/>
      <scheme val="minor"/>
    </font>
    <font>
      <sz val="14"/>
      <color theme="1"/>
      <name val="Copperplate Gothic Bold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</font>
    <font>
      <sz val="11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6" tint="0.39997558519241921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 style="thick">
        <color theme="1"/>
      </right>
      <top/>
      <bottom/>
      <diagonal/>
    </border>
    <border>
      <left/>
      <right/>
      <top style="thick">
        <color indexed="64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1"/>
      </left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1"/>
      </bottom>
      <diagonal/>
    </border>
    <border>
      <left style="thick">
        <color theme="1"/>
      </left>
      <right style="thick">
        <color theme="0"/>
      </right>
      <top style="thick">
        <color theme="1"/>
      </top>
      <bottom/>
      <diagonal/>
    </border>
    <border>
      <left style="thick">
        <color theme="1"/>
      </left>
      <right style="thick">
        <color theme="0"/>
      </right>
      <top style="thick">
        <color theme="1"/>
      </top>
      <bottom style="thick">
        <color theme="0"/>
      </bottom>
      <diagonal/>
    </border>
    <border>
      <left style="thick">
        <color theme="1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indexed="64"/>
      </right>
      <top/>
      <bottom/>
      <diagonal/>
    </border>
    <border>
      <left style="thin">
        <color theme="0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0" fillId="0" borderId="0" applyFont="0" applyFill="0" applyBorder="0" applyAlignment="0" applyProtection="0"/>
  </cellStyleXfs>
  <cellXfs count="96">
    <xf numFmtId="0" fontId="0" fillId="0" borderId="0" xfId="0"/>
    <xf numFmtId="0" fontId="0" fillId="2" borderId="0" xfId="0" applyFill="1"/>
    <xf numFmtId="1" fontId="0" fillId="0" borderId="0" xfId="0" applyNumberFormat="1"/>
    <xf numFmtId="2" fontId="0" fillId="0" borderId="0" xfId="0" applyNumberFormat="1" applyAlignment="1">
      <alignment horizontal="center"/>
    </xf>
    <xf numFmtId="164" fontId="0" fillId="4" borderId="0" xfId="0" applyNumberFormat="1" applyFill="1"/>
    <xf numFmtId="164" fontId="0" fillId="5" borderId="0" xfId="0" applyNumberFormat="1" applyFill="1"/>
    <xf numFmtId="164" fontId="0" fillId="6" borderId="0" xfId="0" applyNumberFormat="1" applyFill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164" fontId="0" fillId="4" borderId="9" xfId="0" applyNumberFormat="1" applyFill="1" applyBorder="1"/>
    <xf numFmtId="0" fontId="0" fillId="0" borderId="10" xfId="0" applyBorder="1"/>
    <xf numFmtId="0" fontId="0" fillId="2" borderId="11" xfId="0" applyFill="1" applyBorder="1"/>
    <xf numFmtId="0" fontId="2" fillId="2" borderId="12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0" fillId="0" borderId="13" xfId="0" applyBorder="1"/>
    <xf numFmtId="0" fontId="0" fillId="3" borderId="13" xfId="0" applyFill="1" applyBorder="1" applyAlignment="1">
      <alignment horizontal="center"/>
    </xf>
    <xf numFmtId="0" fontId="0" fillId="0" borderId="13" xfId="0" applyBorder="1" applyAlignment="1">
      <alignment horizontal="right"/>
    </xf>
    <xf numFmtId="0" fontId="2" fillId="3" borderId="13" xfId="0" applyFont="1" applyFill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3" borderId="13" xfId="0" applyFill="1" applyBorder="1" applyAlignment="1">
      <alignment horizontal="right"/>
    </xf>
    <xf numFmtId="0" fontId="6" fillId="0" borderId="13" xfId="0" quotePrefix="1" applyFont="1" applyBorder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 wrapText="1"/>
    </xf>
    <xf numFmtId="0" fontId="7" fillId="0" borderId="13" xfId="0" applyFont="1" applyBorder="1" applyAlignment="1">
      <alignment horizontal="left"/>
    </xf>
    <xf numFmtId="0" fontId="4" fillId="0" borderId="0" xfId="0" applyFont="1"/>
    <xf numFmtId="0" fontId="10" fillId="0" borderId="14" xfId="0" applyFont="1" applyBorder="1" applyAlignment="1">
      <alignment vertical="top"/>
    </xf>
    <xf numFmtId="0" fontId="5" fillId="0" borderId="0" xfId="0" applyFont="1"/>
    <xf numFmtId="0" fontId="9" fillId="0" borderId="0" xfId="0" applyFont="1"/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15" xfId="0" applyFill="1" applyBorder="1"/>
    <xf numFmtId="0" fontId="17" fillId="0" borderId="0" xfId="0" applyFont="1"/>
    <xf numFmtId="0" fontId="6" fillId="0" borderId="0" xfId="0" quotePrefix="1" applyFont="1"/>
    <xf numFmtId="0" fontId="6" fillId="0" borderId="0" xfId="0" applyFont="1"/>
    <xf numFmtId="0" fontId="0" fillId="7" borderId="0" xfId="0" applyFill="1"/>
    <xf numFmtId="0" fontId="14" fillId="7" borderId="0" xfId="0" applyFont="1" applyFill="1" applyAlignment="1">
      <alignment horizontal="right"/>
    </xf>
    <xf numFmtId="0" fontId="15" fillId="7" borderId="0" xfId="0" applyFont="1" applyFill="1" applyAlignment="1">
      <alignment horizontal="right"/>
    </xf>
    <xf numFmtId="0" fontId="0" fillId="8" borderId="0" xfId="0" applyFill="1"/>
    <xf numFmtId="0" fontId="0" fillId="7" borderId="6" xfId="0" applyFill="1" applyBorder="1"/>
    <xf numFmtId="0" fontId="0" fillId="7" borderId="16" xfId="0" applyFill="1" applyBorder="1"/>
    <xf numFmtId="0" fontId="0" fillId="7" borderId="7" xfId="0" applyFill="1" applyBorder="1"/>
    <xf numFmtId="0" fontId="0" fillId="7" borderId="15" xfId="0" applyFill="1" applyBorder="1"/>
    <xf numFmtId="0" fontId="0" fillId="7" borderId="17" xfId="0" applyFill="1" applyBorder="1"/>
    <xf numFmtId="0" fontId="0" fillId="7" borderId="19" xfId="0" applyFill="1" applyBorder="1"/>
    <xf numFmtId="0" fontId="0" fillId="7" borderId="11" xfId="0" applyFill="1" applyBorder="1"/>
    <xf numFmtId="0" fontId="0" fillId="8" borderId="10" xfId="0" applyFill="1" applyBorder="1"/>
    <xf numFmtId="0" fontId="0" fillId="8" borderId="9" xfId="0" applyFill="1" applyBorder="1"/>
    <xf numFmtId="0" fontId="0" fillId="9" borderId="21" xfId="0" applyFill="1" applyBorder="1" applyProtection="1">
      <protection locked="0"/>
    </xf>
    <xf numFmtId="0" fontId="0" fillId="9" borderId="20" xfId="0" applyFill="1" applyBorder="1" applyProtection="1">
      <protection locked="0"/>
    </xf>
    <xf numFmtId="0" fontId="0" fillId="9" borderId="22" xfId="0" applyFill="1" applyBorder="1" applyProtection="1">
      <protection locked="0"/>
    </xf>
    <xf numFmtId="165" fontId="16" fillId="4" borderId="18" xfId="0" applyNumberFormat="1" applyFont="1" applyFill="1" applyBorder="1"/>
    <xf numFmtId="0" fontId="0" fillId="7" borderId="24" xfId="0" applyFill="1" applyBorder="1"/>
    <xf numFmtId="0" fontId="0" fillId="7" borderId="27" xfId="0" applyFill="1" applyBorder="1"/>
    <xf numFmtId="0" fontId="0" fillId="0" borderId="29" xfId="0" applyBorder="1"/>
    <xf numFmtId="0" fontId="0" fillId="11" borderId="29" xfId="0" applyFill="1" applyBorder="1"/>
    <xf numFmtId="0" fontId="0" fillId="11" borderId="29" xfId="0" applyFill="1" applyBorder="1" applyAlignment="1">
      <alignment horizontal="right"/>
    </xf>
    <xf numFmtId="0" fontId="0" fillId="12" borderId="0" xfId="0" applyFill="1"/>
    <xf numFmtId="0" fontId="2" fillId="11" borderId="29" xfId="0" applyFont="1" applyFill="1" applyBorder="1"/>
    <xf numFmtId="0" fontId="0" fillId="13" borderId="29" xfId="0" applyFill="1" applyBorder="1" applyAlignment="1">
      <alignment horizontal="right"/>
    </xf>
    <xf numFmtId="0" fontId="14" fillId="10" borderId="28" xfId="0" applyFont="1" applyFill="1" applyBorder="1"/>
    <xf numFmtId="166" fontId="0" fillId="0" borderId="0" xfId="0" applyNumberFormat="1"/>
    <xf numFmtId="167" fontId="0" fillId="0" borderId="0" xfId="0" applyNumberFormat="1"/>
    <xf numFmtId="43" fontId="0" fillId="0" borderId="0" xfId="1" applyFont="1"/>
    <xf numFmtId="0" fontId="21" fillId="0" borderId="3" xfId="0" applyFont="1" applyBorder="1"/>
    <xf numFmtId="43" fontId="0" fillId="0" borderId="29" xfId="0" applyNumberFormat="1" applyBorder="1"/>
    <xf numFmtId="168" fontId="0" fillId="0" borderId="0" xfId="0" applyNumberFormat="1"/>
    <xf numFmtId="0" fontId="24" fillId="0" borderId="29" xfId="0" applyFont="1" applyBorder="1"/>
    <xf numFmtId="0" fontId="0" fillId="14" borderId="29" xfId="0" applyFill="1" applyBorder="1"/>
    <xf numFmtId="0" fontId="0" fillId="15" borderId="29" xfId="0" applyFill="1" applyBorder="1"/>
    <xf numFmtId="0" fontId="0" fillId="16" borderId="0" xfId="0" applyFill="1"/>
    <xf numFmtId="0" fontId="0" fillId="2" borderId="30" xfId="0" applyFill="1" applyBorder="1"/>
    <xf numFmtId="0" fontId="0" fillId="2" borderId="29" xfId="0" applyFill="1" applyBorder="1"/>
    <xf numFmtId="0" fontId="0" fillId="17" borderId="29" xfId="0" applyFill="1" applyBorder="1"/>
    <xf numFmtId="0" fontId="26" fillId="2" borderId="0" xfId="0" applyFont="1" applyFill="1"/>
    <xf numFmtId="0" fontId="26" fillId="0" borderId="0" xfId="0" applyFont="1"/>
    <xf numFmtId="0" fontId="26" fillId="0" borderId="3" xfId="0" applyFont="1" applyBorder="1"/>
    <xf numFmtId="0" fontId="27" fillId="17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5" fillId="2" borderId="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19" fillId="7" borderId="25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center"/>
    </xf>
    <xf numFmtId="0" fontId="19" fillId="7" borderId="26" xfId="0" applyFont="1" applyFill="1" applyBorder="1" applyAlignment="1">
      <alignment horizontal="center"/>
    </xf>
  </cellXfs>
  <cellStyles count="2">
    <cellStyle name="Milliers" xfId="1" builtinId="3"/>
    <cellStyle name="Normal" xfId="0" builtinId="0"/>
  </cellStyles>
  <dxfs count="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Pressure</a:t>
            </a:r>
            <a:r>
              <a:rPr lang="en-US" baseline="0"/>
              <a:t>-Enthalpy Plot for Water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511351706036747"/>
          <c:y val="0.1798186284406757"/>
          <c:w val="0.72316338582677164"/>
          <c:h val="0.6120546470152769"/>
        </c:manualLayout>
      </c:layout>
      <c:scatterChart>
        <c:scatterStyle val="lineMarker"/>
        <c:varyColors val="0"/>
        <c:ser>
          <c:idx val="0"/>
          <c:order val="0"/>
          <c:tx>
            <c:v>Sat. Liquid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'Water saturation table'!$G$7:$G$45</c:f>
              <c:numCache>
                <c:formatCode>0.000000</c:formatCode>
                <c:ptCount val="39"/>
                <c:pt idx="0">
                  <c:v>6.1220360638336406E-4</c:v>
                </c:pt>
                <c:pt idx="1">
                  <c:v>42.021255884836407</c:v>
                </c:pt>
                <c:pt idx="2">
                  <c:v>83.914144952818091</c:v>
                </c:pt>
                <c:pt idx="3">
                  <c:v>125.73397341919228</c:v>
                </c:pt>
                <c:pt idx="4">
                  <c:v>167.53303558717388</c:v>
                </c:pt>
                <c:pt idx="5">
                  <c:v>209.34176132667645</c:v>
                </c:pt>
                <c:pt idx="6">
                  <c:v>251.18035191397209</c:v>
                </c:pt>
                <c:pt idx="7">
                  <c:v>293.06519282229465</c:v>
                </c:pt>
                <c:pt idx="8">
                  <c:v>335.01235325255703</c:v>
                </c:pt>
                <c:pt idx="9">
                  <c:v>377.03938647775328</c:v>
                </c:pt>
                <c:pt idx="10">
                  <c:v>419.16616289288692</c:v>
                </c:pt>
                <c:pt idx="11">
                  <c:v>461.41518953432035</c:v>
                </c:pt>
                <c:pt idx="12">
                  <c:v>503.81169242146495</c:v>
                </c:pt>
                <c:pt idx="13">
                  <c:v>546.38362438115507</c:v>
                </c:pt>
                <c:pt idx="14">
                  <c:v>589.16169048823315</c:v>
                </c:pt>
                <c:pt idx="15">
                  <c:v>632.17944178057064</c:v>
                </c:pt>
                <c:pt idx="16">
                  <c:v>675.47346558322977</c:v>
                </c:pt>
                <c:pt idx="17">
                  <c:v>719.0836909629528</c:v>
                </c:pt>
                <c:pt idx="18">
                  <c:v>763.05382639583058</c:v>
                </c:pt>
                <c:pt idx="19">
                  <c:v>807.43195145024936</c:v>
                </c:pt>
                <c:pt idx="20">
                  <c:v>852.27129446018341</c:v>
                </c:pt>
                <c:pt idx="21">
                  <c:v>897.63124444416496</c:v>
                </c:pt>
                <c:pt idx="22">
                  <c:v>943.57867004224283</c:v>
                </c:pt>
                <c:pt idx="23">
                  <c:v>990.18965507747521</c:v>
                </c:pt>
                <c:pt idx="24">
                  <c:v>1037.5518165790288</c:v>
                </c:pt>
                <c:pt idx="25">
                  <c:v>1085.7674588110478</c:v>
                </c:pt>
                <c:pt idx="26">
                  <c:v>1134.9579569891282</c:v>
                </c:pt>
                <c:pt idx="27">
                  <c:v>1185.2699943566131</c:v>
                </c:pt>
                <c:pt idx="28">
                  <c:v>1236.8846659592693</c:v>
                </c:pt>
                <c:pt idx="29">
                  <c:v>1290.0311497479663</c:v>
                </c:pt>
                <c:pt idx="30">
                  <c:v>1345.0079264161152</c:v>
                </c:pt>
                <c:pt idx="31">
                  <c:v>1402.217126000967</c:v>
                </c:pt>
                <c:pt idx="32">
                  <c:v>1462.2236463970949</c:v>
                </c:pt>
                <c:pt idx="33">
                  <c:v>1525.8683270550703</c:v>
                </c:pt>
                <c:pt idx="34">
                  <c:v>1594.5289922362922</c:v>
                </c:pt>
                <c:pt idx="35">
                  <c:v>1670.8899067278071</c:v>
                </c:pt>
                <c:pt idx="36">
                  <c:v>1761.6646205355491</c:v>
                </c:pt>
                <c:pt idx="37">
                  <c:v>1890.6872488661711</c:v>
                </c:pt>
                <c:pt idx="38">
                  <c:v>2084.2562559079452</c:v>
                </c:pt>
              </c:numCache>
            </c:numRef>
          </c:xVal>
          <c:yVal>
            <c:numRef>
              <c:f>'Water saturation table'!$D$7:$D$45</c:f>
              <c:numCache>
                <c:formatCode>0.000000</c:formatCode>
                <c:ptCount val="39"/>
                <c:pt idx="0">
                  <c:v>0.61165472507254326</c:v>
                </c:pt>
                <c:pt idx="1">
                  <c:v>1.2281989186903675</c:v>
                </c:pt>
                <c:pt idx="2">
                  <c:v>2.3393181882699037</c:v>
                </c:pt>
                <c:pt idx="3">
                  <c:v>4.246970839891719</c:v>
                </c:pt>
                <c:pt idx="4">
                  <c:v>7.3849380448820821</c:v>
                </c:pt>
                <c:pt idx="5">
                  <c:v>12.351945832682558</c:v>
                </c:pt>
                <c:pt idx="6">
                  <c:v>19.946434310682807</c:v>
                </c:pt>
                <c:pt idx="7">
                  <c:v>31.200930025108303</c:v>
                </c:pt>
                <c:pt idx="8">
                  <c:v>47.414474028971249</c:v>
                </c:pt>
                <c:pt idx="9">
                  <c:v>70.181765812287622</c:v>
                </c:pt>
                <c:pt idx="10">
                  <c:v>101.41799665682765</c:v>
                </c:pt>
                <c:pt idx="11">
                  <c:v>143.37871294487454</c:v>
                </c:pt>
                <c:pt idx="12">
                  <c:v>198.67442047541007</c:v>
                </c:pt>
                <c:pt idx="13">
                  <c:v>270.27997679068989</c:v>
                </c:pt>
                <c:pt idx="14">
                  <c:v>361.53909939878633</c:v>
                </c:pt>
                <c:pt idx="15">
                  <c:v>476.16453796900316</c:v>
                </c:pt>
                <c:pt idx="16">
                  <c:v>618.23462142924154</c:v>
                </c:pt>
                <c:pt idx="17">
                  <c:v>792.18700698009991</c:v>
                </c:pt>
                <c:pt idx="18">
                  <c:v>1002.8105360799185</c:v>
                </c:pt>
                <c:pt idx="19">
                  <c:v>1255.236155158148</c:v>
                </c:pt>
                <c:pt idx="20">
                  <c:v>1554.9279004687048</c:v>
                </c:pt>
                <c:pt idx="21">
                  <c:v>1907.674993532605</c:v>
                </c:pt>
                <c:pt idx="22">
                  <c:v>2319.5861702585194</c:v>
                </c:pt>
                <c:pt idx="23">
                  <c:v>2797.087496929787</c:v>
                </c:pt>
                <c:pt idx="24">
                  <c:v>3346.9251442702057</c:v>
                </c:pt>
                <c:pt idx="25">
                  <c:v>3976.1749306515494</c:v>
                </c:pt>
                <c:pt idx="26">
                  <c:v>4692.260992299739</c:v>
                </c:pt>
                <c:pt idx="27">
                  <c:v>5502.9867830140456</c:v>
                </c:pt>
                <c:pt idx="28">
                  <c:v>6416.5829095319377</c:v>
                </c:pt>
                <c:pt idx="29">
                  <c:v>7441.7783444204633</c:v>
                </c:pt>
                <c:pt idx="30">
                  <c:v>8587.9049408359151</c:v>
                </c:pt>
                <c:pt idx="31">
                  <c:v>9865.051211181737</c:v>
                </c:pt>
                <c:pt idx="32">
                  <c:v>11284.292927464585</c:v>
                </c:pt>
                <c:pt idx="33">
                  <c:v>12858.051600204721</c:v>
                </c:pt>
                <c:pt idx="34">
                  <c:v>14600.677372002101</c:v>
                </c:pt>
                <c:pt idx="35">
                  <c:v>16529.415139050998</c:v>
                </c:pt>
                <c:pt idx="36">
                  <c:v>18666.006646276288</c:v>
                </c:pt>
                <c:pt idx="37">
                  <c:v>21043.563147465786</c:v>
                </c:pt>
                <c:pt idx="38">
                  <c:v>22064.00000000115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5F-498C-BF29-0884D82DF471}"/>
            </c:ext>
          </c:extLst>
        </c:ser>
        <c:ser>
          <c:idx val="1"/>
          <c:order val="1"/>
          <c:tx>
            <c:v>Sat. Vapor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'Water saturation table'!$H$7:$H$45</c:f>
              <c:numCache>
                <c:formatCode>0.000000</c:formatCode>
                <c:ptCount val="39"/>
                <c:pt idx="0">
                  <c:v>2500.9151916490414</c:v>
                </c:pt>
                <c:pt idx="1">
                  <c:v>2519.2083189072159</c:v>
                </c:pt>
                <c:pt idx="2">
                  <c:v>2537.433404372583</c:v>
                </c:pt>
                <c:pt idx="3">
                  <c:v>2555.5452032947651</c:v>
                </c:pt>
                <c:pt idx="4">
                  <c:v>2573.5103223740025</c:v>
                </c:pt>
                <c:pt idx="5">
                  <c:v>2591.288887867202</c:v>
                </c:pt>
                <c:pt idx="6">
                  <c:v>2608.8348722177275</c:v>
                </c:pt>
                <c:pt idx="7">
                  <c:v>2626.0964008315309</c:v>
                </c:pt>
                <c:pt idx="8">
                  <c:v>2643.0158813452144</c:v>
                </c:pt>
                <c:pt idx="9">
                  <c:v>2659.5300141957373</c:v>
                </c:pt>
                <c:pt idx="10">
                  <c:v>2675.5698844194585</c:v>
                </c:pt>
                <c:pt idx="11">
                  <c:v>2691.0613426859568</c:v>
                </c:pt>
                <c:pt idx="12">
                  <c:v>2705.925765793183</c:v>
                </c:pt>
                <c:pt idx="13">
                  <c:v>2720.0811051450492</c:v>
                </c:pt>
                <c:pt idx="14">
                  <c:v>2733.4429731737537</c:v>
                </c:pt>
                <c:pt idx="15">
                  <c:v>2745.9254514300696</c:v>
                </c:pt>
                <c:pt idx="16">
                  <c:v>2757.4413489920958</c:v>
                </c:pt>
                <c:pt idx="17">
                  <c:v>2767.9017622614256</c:v>
                </c:pt>
                <c:pt idx="18">
                  <c:v>2777.2149260215888</c:v>
                </c:pt>
                <c:pt idx="19">
                  <c:v>2785.2844447620296</c:v>
                </c:pt>
                <c:pt idx="20">
                  <c:v>2792.0070226267235</c:v>
                </c:pt>
                <c:pt idx="21">
                  <c:v>2797.2697683428009</c:v>
                </c:pt>
                <c:pt idx="22">
                  <c:v>2800.9470527725607</c:v>
                </c:pt>
                <c:pt idx="23">
                  <c:v>2802.8967584010438</c:v>
                </c:pt>
                <c:pt idx="24">
                  <c:v>2802.9556046252342</c:v>
                </c:pt>
                <c:pt idx="25">
                  <c:v>2800.9330729758303</c:v>
                </c:pt>
                <c:pt idx="26">
                  <c:v>2796.6032203853524</c:v>
                </c:pt>
                <c:pt idx="27">
                  <c:v>2789.6932193000089</c:v>
                </c:pt>
                <c:pt idx="28">
                  <c:v>2779.8667305294525</c:v>
                </c:pt>
                <c:pt idx="29">
                  <c:v>2766.6990506391348</c:v>
                </c:pt>
                <c:pt idx="30">
                  <c:v>2749.6387614002551</c:v>
                </c:pt>
                <c:pt idx="31">
                  <c:v>2727.9458789653854</c:v>
                </c:pt>
                <c:pt idx="32">
                  <c:v>2700.5857692409318</c:v>
                </c:pt>
                <c:pt idx="33">
                  <c:v>2666.0311405571597</c:v>
                </c:pt>
                <c:pt idx="34">
                  <c:v>2621.8455755251803</c:v>
                </c:pt>
                <c:pt idx="35">
                  <c:v>2563.6367109445755</c:v>
                </c:pt>
                <c:pt idx="36">
                  <c:v>2481.492483335971</c:v>
                </c:pt>
                <c:pt idx="37">
                  <c:v>2334.5182916068734</c:v>
                </c:pt>
                <c:pt idx="38">
                  <c:v>2084.2562559079452</c:v>
                </c:pt>
              </c:numCache>
            </c:numRef>
          </c:xVal>
          <c:yVal>
            <c:numRef>
              <c:f>'Water saturation table'!$D$7:$D$45</c:f>
              <c:numCache>
                <c:formatCode>0.000000</c:formatCode>
                <c:ptCount val="39"/>
                <c:pt idx="0">
                  <c:v>0.61165472507254326</c:v>
                </c:pt>
                <c:pt idx="1">
                  <c:v>1.2281989186903675</c:v>
                </c:pt>
                <c:pt idx="2">
                  <c:v>2.3393181882699037</c:v>
                </c:pt>
                <c:pt idx="3">
                  <c:v>4.246970839891719</c:v>
                </c:pt>
                <c:pt idx="4">
                  <c:v>7.3849380448820821</c:v>
                </c:pt>
                <c:pt idx="5">
                  <c:v>12.351945832682558</c:v>
                </c:pt>
                <c:pt idx="6">
                  <c:v>19.946434310682807</c:v>
                </c:pt>
                <c:pt idx="7">
                  <c:v>31.200930025108303</c:v>
                </c:pt>
                <c:pt idx="8">
                  <c:v>47.414474028971249</c:v>
                </c:pt>
                <c:pt idx="9">
                  <c:v>70.181765812287622</c:v>
                </c:pt>
                <c:pt idx="10">
                  <c:v>101.41799665682765</c:v>
                </c:pt>
                <c:pt idx="11">
                  <c:v>143.37871294487454</c:v>
                </c:pt>
                <c:pt idx="12">
                  <c:v>198.67442047541007</c:v>
                </c:pt>
                <c:pt idx="13">
                  <c:v>270.27997679068989</c:v>
                </c:pt>
                <c:pt idx="14">
                  <c:v>361.53909939878633</c:v>
                </c:pt>
                <c:pt idx="15">
                  <c:v>476.16453796900316</c:v>
                </c:pt>
                <c:pt idx="16">
                  <c:v>618.23462142924154</c:v>
                </c:pt>
                <c:pt idx="17">
                  <c:v>792.18700698009991</c:v>
                </c:pt>
                <c:pt idx="18">
                  <c:v>1002.8105360799185</c:v>
                </c:pt>
                <c:pt idx="19">
                  <c:v>1255.236155158148</c:v>
                </c:pt>
                <c:pt idx="20">
                  <c:v>1554.9279004687048</c:v>
                </c:pt>
                <c:pt idx="21">
                  <c:v>1907.674993532605</c:v>
                </c:pt>
                <c:pt idx="22">
                  <c:v>2319.5861702585194</c:v>
                </c:pt>
                <c:pt idx="23">
                  <c:v>2797.087496929787</c:v>
                </c:pt>
                <c:pt idx="24">
                  <c:v>3346.9251442702057</c:v>
                </c:pt>
                <c:pt idx="25">
                  <c:v>3976.1749306515494</c:v>
                </c:pt>
                <c:pt idx="26">
                  <c:v>4692.260992299739</c:v>
                </c:pt>
                <c:pt idx="27">
                  <c:v>5502.9867830140456</c:v>
                </c:pt>
                <c:pt idx="28">
                  <c:v>6416.5829095319377</c:v>
                </c:pt>
                <c:pt idx="29">
                  <c:v>7441.7783444204633</c:v>
                </c:pt>
                <c:pt idx="30">
                  <c:v>8587.9049408359151</c:v>
                </c:pt>
                <c:pt idx="31">
                  <c:v>9865.051211181737</c:v>
                </c:pt>
                <c:pt idx="32">
                  <c:v>11284.292927464585</c:v>
                </c:pt>
                <c:pt idx="33">
                  <c:v>12858.051600204721</c:v>
                </c:pt>
                <c:pt idx="34">
                  <c:v>14600.677372002101</c:v>
                </c:pt>
                <c:pt idx="35">
                  <c:v>16529.415139050998</c:v>
                </c:pt>
                <c:pt idx="36">
                  <c:v>18666.006646276288</c:v>
                </c:pt>
                <c:pt idx="37">
                  <c:v>21043.563147465786</c:v>
                </c:pt>
                <c:pt idx="38">
                  <c:v>22064.00000000115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5F-498C-BF29-0884D82DF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211264"/>
        <c:axId val="268211840"/>
      </c:scatterChart>
      <c:valAx>
        <c:axId val="26821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Enthalpy [kJ/kg]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68211840"/>
        <c:crossesAt val="0.1"/>
        <c:crossBetween val="midCat"/>
      </c:valAx>
      <c:valAx>
        <c:axId val="268211840"/>
        <c:scaling>
          <c:logBase val="10"/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Pressure [kPa]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crossAx val="268211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33311023622047242"/>
          <c:y val="0.56155797832963195"/>
          <c:w val="0.2002230971128609"/>
          <c:h val="0.15455481526347667"/>
        </c:manualLayout>
      </c:layout>
      <c:overlay val="0"/>
      <c:spPr>
        <a:ln w="19050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Pressure</a:t>
            </a:r>
            <a:r>
              <a:rPr lang="en-US" baseline="0"/>
              <a:t>-Density Plot for Water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511351706036747"/>
          <c:y val="0.1798186284406757"/>
          <c:w val="0.72038560804899388"/>
          <c:h val="0.6120546470152769"/>
        </c:manualLayout>
      </c:layout>
      <c:scatterChart>
        <c:scatterStyle val="lineMarker"/>
        <c:varyColors val="0"/>
        <c:ser>
          <c:idx val="0"/>
          <c:order val="0"/>
          <c:tx>
            <c:v>Sat. Liquid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'Water saturation table'!$E$7:$E$45</c:f>
              <c:numCache>
                <c:formatCode>0.000000</c:formatCode>
                <c:ptCount val="39"/>
                <c:pt idx="0">
                  <c:v>999.79252003838542</c:v>
                </c:pt>
                <c:pt idx="1">
                  <c:v>999.65462464159714</c:v>
                </c:pt>
                <c:pt idx="2">
                  <c:v>998.16180134316232</c:v>
                </c:pt>
                <c:pt idx="3">
                  <c:v>995.60617747384913</c:v>
                </c:pt>
                <c:pt idx="4">
                  <c:v>992.17511534127698</c:v>
                </c:pt>
                <c:pt idx="5">
                  <c:v>987.99621061116898</c:v>
                </c:pt>
                <c:pt idx="6">
                  <c:v>983.16021717833348</c:v>
                </c:pt>
                <c:pt idx="7">
                  <c:v>977.73365598192891</c:v>
                </c:pt>
                <c:pt idx="8">
                  <c:v>971.76621871051327</c:v>
                </c:pt>
                <c:pt idx="9">
                  <c:v>965.29532855043556</c:v>
                </c:pt>
                <c:pt idx="10">
                  <c:v>958.34905160485675</c:v>
                </c:pt>
                <c:pt idx="11">
                  <c:v>950.9480035889602</c:v>
                </c:pt>
                <c:pt idx="12">
                  <c:v>943.10661743025275</c:v>
                </c:pt>
                <c:pt idx="13">
                  <c:v>934.83398660708178</c:v>
                </c:pt>
                <c:pt idx="14">
                  <c:v>926.13441329112368</c:v>
                </c:pt>
                <c:pt idx="15">
                  <c:v>917.00773926892646</c:v>
                </c:pt>
                <c:pt idx="16">
                  <c:v>907.44950563407667</c:v>
                </c:pt>
                <c:pt idx="17">
                  <c:v>897.45096587597152</c:v>
                </c:pt>
                <c:pt idx="18">
                  <c:v>886.99896128082264</c:v>
                </c:pt>
                <c:pt idx="19">
                  <c:v>876.07565429885494</c:v>
                </c:pt>
                <c:pt idx="20">
                  <c:v>864.65810228712621</c:v>
                </c:pt>
                <c:pt idx="21">
                  <c:v>852.71763851005767</c:v>
                </c:pt>
                <c:pt idx="22">
                  <c:v>840.21900675010772</c:v>
                </c:pt>
                <c:pt idx="23">
                  <c:v>827.11916655179982</c:v>
                </c:pt>
                <c:pt idx="24">
                  <c:v>813.36564216910097</c:v>
                </c:pt>
                <c:pt idx="25">
                  <c:v>798.89422022042197</c:v>
                </c:pt>
                <c:pt idx="26">
                  <c:v>783.62569286973451</c:v>
                </c:pt>
                <c:pt idx="27">
                  <c:v>767.46116679898012</c:v>
                </c:pt>
                <c:pt idx="28">
                  <c:v>750.2751612998818</c:v>
                </c:pt>
                <c:pt idx="29">
                  <c:v>731.90519964368571</c:v>
                </c:pt>
                <c:pt idx="30">
                  <c:v>712.13563881961761</c:v>
                </c:pt>
                <c:pt idx="31">
                  <c:v>690.671545609845</c:v>
                </c:pt>
                <c:pt idx="32">
                  <c:v>667.09384803259456</c:v>
                </c:pt>
                <c:pt idx="33">
                  <c:v>640.77321526639412</c:v>
                </c:pt>
                <c:pt idx="34">
                  <c:v>610.66759832540379</c:v>
                </c:pt>
                <c:pt idx="35">
                  <c:v>574.70651653764185</c:v>
                </c:pt>
                <c:pt idx="36">
                  <c:v>527.59162942229682</c:v>
                </c:pt>
                <c:pt idx="37">
                  <c:v>451.42564747531935</c:v>
                </c:pt>
                <c:pt idx="38">
                  <c:v>322.00000000000006</c:v>
                </c:pt>
              </c:numCache>
            </c:numRef>
          </c:xVal>
          <c:yVal>
            <c:numRef>
              <c:f>'Water saturation table'!$D$7:$D$45</c:f>
              <c:numCache>
                <c:formatCode>0.000000</c:formatCode>
                <c:ptCount val="39"/>
                <c:pt idx="0">
                  <c:v>0.61165472507254326</c:v>
                </c:pt>
                <c:pt idx="1">
                  <c:v>1.2281989186903675</c:v>
                </c:pt>
                <c:pt idx="2">
                  <c:v>2.3393181882699037</c:v>
                </c:pt>
                <c:pt idx="3">
                  <c:v>4.246970839891719</c:v>
                </c:pt>
                <c:pt idx="4">
                  <c:v>7.3849380448820821</c:v>
                </c:pt>
                <c:pt idx="5">
                  <c:v>12.351945832682558</c:v>
                </c:pt>
                <c:pt idx="6">
                  <c:v>19.946434310682807</c:v>
                </c:pt>
                <c:pt idx="7">
                  <c:v>31.200930025108303</c:v>
                </c:pt>
                <c:pt idx="8">
                  <c:v>47.414474028971249</c:v>
                </c:pt>
                <c:pt idx="9">
                  <c:v>70.181765812287622</c:v>
                </c:pt>
                <c:pt idx="10">
                  <c:v>101.41799665682765</c:v>
                </c:pt>
                <c:pt idx="11">
                  <c:v>143.37871294487454</c:v>
                </c:pt>
                <c:pt idx="12">
                  <c:v>198.67442047541007</c:v>
                </c:pt>
                <c:pt idx="13">
                  <c:v>270.27997679068989</c:v>
                </c:pt>
                <c:pt idx="14">
                  <c:v>361.53909939878633</c:v>
                </c:pt>
                <c:pt idx="15">
                  <c:v>476.16453796900316</c:v>
                </c:pt>
                <c:pt idx="16">
                  <c:v>618.23462142924154</c:v>
                </c:pt>
                <c:pt idx="17">
                  <c:v>792.18700698009991</c:v>
                </c:pt>
                <c:pt idx="18">
                  <c:v>1002.8105360799185</c:v>
                </c:pt>
                <c:pt idx="19">
                  <c:v>1255.236155158148</c:v>
                </c:pt>
                <c:pt idx="20">
                  <c:v>1554.9279004687048</c:v>
                </c:pt>
                <c:pt idx="21">
                  <c:v>1907.674993532605</c:v>
                </c:pt>
                <c:pt idx="22">
                  <c:v>2319.5861702585194</c:v>
                </c:pt>
                <c:pt idx="23">
                  <c:v>2797.087496929787</c:v>
                </c:pt>
                <c:pt idx="24">
                  <c:v>3346.9251442702057</c:v>
                </c:pt>
                <c:pt idx="25">
                  <c:v>3976.1749306515494</c:v>
                </c:pt>
                <c:pt idx="26">
                  <c:v>4692.260992299739</c:v>
                </c:pt>
                <c:pt idx="27">
                  <c:v>5502.9867830140456</c:v>
                </c:pt>
                <c:pt idx="28">
                  <c:v>6416.5829095319377</c:v>
                </c:pt>
                <c:pt idx="29">
                  <c:v>7441.7783444204633</c:v>
                </c:pt>
                <c:pt idx="30">
                  <c:v>8587.9049408359151</c:v>
                </c:pt>
                <c:pt idx="31">
                  <c:v>9865.051211181737</c:v>
                </c:pt>
                <c:pt idx="32">
                  <c:v>11284.292927464585</c:v>
                </c:pt>
                <c:pt idx="33">
                  <c:v>12858.051600204721</c:v>
                </c:pt>
                <c:pt idx="34">
                  <c:v>14600.677372002101</c:v>
                </c:pt>
                <c:pt idx="35">
                  <c:v>16529.415139050998</c:v>
                </c:pt>
                <c:pt idx="36">
                  <c:v>18666.006646276288</c:v>
                </c:pt>
                <c:pt idx="37">
                  <c:v>21043.563147465786</c:v>
                </c:pt>
                <c:pt idx="38">
                  <c:v>22064.00000000115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9E-4AA0-9B02-6B428CC15733}"/>
            </c:ext>
          </c:extLst>
        </c:ser>
        <c:ser>
          <c:idx val="1"/>
          <c:order val="1"/>
          <c:tx>
            <c:v>Sat. Vapor</c:v>
          </c:tx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'Water saturation table'!$F$7:$F$45</c:f>
              <c:numCache>
                <c:formatCode>0.000000</c:formatCode>
                <c:ptCount val="39"/>
                <c:pt idx="0">
                  <c:v>4.8545757582902438E-3</c:v>
                </c:pt>
                <c:pt idx="1">
                  <c:v>9.4070520080231819E-3</c:v>
                </c:pt>
                <c:pt idx="2">
                  <c:v>1.7314008205457605E-2</c:v>
                </c:pt>
                <c:pt idx="3">
                  <c:v>3.0415211808982757E-2</c:v>
                </c:pt>
                <c:pt idx="4">
                  <c:v>5.124225580168873E-2</c:v>
                </c:pt>
                <c:pt idx="5">
                  <c:v>8.3146842800445958E-2</c:v>
                </c:pt>
                <c:pt idx="6">
                  <c:v>0.13042522259659892</c:v>
                </c:pt>
                <c:pt idx="7">
                  <c:v>0.1984307379418265</c:v>
                </c:pt>
                <c:pt idx="8">
                  <c:v>0.29367213474310316</c:v>
                </c:pt>
                <c:pt idx="9">
                  <c:v>0.4238979446321115</c:v>
                </c:pt>
                <c:pt idx="10">
                  <c:v>0.59816979192617503</c:v>
                </c:pt>
                <c:pt idx="11">
                  <c:v>0.82692959572358449</c:v>
                </c:pt>
                <c:pt idx="12">
                  <c:v>1.12206719176453</c:v>
                </c:pt>
                <c:pt idx="13">
                  <c:v>1.4969959714829069</c:v>
                </c:pt>
                <c:pt idx="14">
                  <c:v>1.966745004512632</c:v>
                </c:pt>
                <c:pt idx="15">
                  <c:v>2.5480771470967247</c:v>
                </c:pt>
                <c:pt idx="16">
                  <c:v>3.2596441977624062</c:v>
                </c:pt>
                <c:pt idx="17">
                  <c:v>4.1221925343385388</c:v>
                </c:pt>
                <c:pt idx="18">
                  <c:v>5.1588361289208073</c:v>
                </c:pt>
                <c:pt idx="19">
                  <c:v>6.3954187812093135</c:v>
                </c:pt>
                <c:pt idx="20">
                  <c:v>7.8609945167844684</c:v>
                </c:pt>
                <c:pt idx="21">
                  <c:v>9.5884655414268192</c:v>
                </c:pt>
                <c:pt idx="22">
                  <c:v>11.615432874295115</c:v>
                </c:pt>
                <c:pt idx="23">
                  <c:v>13.985338957508464</c:v>
                </c:pt>
                <c:pt idx="24">
                  <c:v>16.749019301603241</c:v>
                </c:pt>
                <c:pt idx="25">
                  <c:v>19.966840438464825</c:v>
                </c:pt>
                <c:pt idx="26">
                  <c:v>23.711700367712179</c:v>
                </c:pt>
                <c:pt idx="27">
                  <c:v>28.073335624424541</c:v>
                </c:pt>
                <c:pt idx="28">
                  <c:v>33.164674054045939</c:v>
                </c:pt>
                <c:pt idx="29">
                  <c:v>39.131512960158432</c:v>
                </c:pt>
                <c:pt idx="30">
                  <c:v>46.167849523793478</c:v>
                </c:pt>
                <c:pt idx="31">
                  <c:v>54.541361541638373</c:v>
                </c:pt>
                <c:pt idx="32">
                  <c:v>64.63843241988674</c:v>
                </c:pt>
                <c:pt idx="33">
                  <c:v>77.050425987314995</c:v>
                </c:pt>
                <c:pt idx="34">
                  <c:v>92.758782507417237</c:v>
                </c:pt>
                <c:pt idx="35">
                  <c:v>113.60561050162514</c:v>
                </c:pt>
                <c:pt idx="36">
                  <c:v>143.89841140848571</c:v>
                </c:pt>
                <c:pt idx="37">
                  <c:v>201.83931641742441</c:v>
                </c:pt>
                <c:pt idx="38">
                  <c:v>322.00000000000006</c:v>
                </c:pt>
              </c:numCache>
            </c:numRef>
          </c:xVal>
          <c:yVal>
            <c:numRef>
              <c:f>'Water saturation table'!$D$7:$D$45</c:f>
              <c:numCache>
                <c:formatCode>0.000000</c:formatCode>
                <c:ptCount val="39"/>
                <c:pt idx="0">
                  <c:v>0.61165472507254326</c:v>
                </c:pt>
                <c:pt idx="1">
                  <c:v>1.2281989186903675</c:v>
                </c:pt>
                <c:pt idx="2">
                  <c:v>2.3393181882699037</c:v>
                </c:pt>
                <c:pt idx="3">
                  <c:v>4.246970839891719</c:v>
                </c:pt>
                <c:pt idx="4">
                  <c:v>7.3849380448820821</c:v>
                </c:pt>
                <c:pt idx="5">
                  <c:v>12.351945832682558</c:v>
                </c:pt>
                <c:pt idx="6">
                  <c:v>19.946434310682807</c:v>
                </c:pt>
                <c:pt idx="7">
                  <c:v>31.200930025108303</c:v>
                </c:pt>
                <c:pt idx="8">
                  <c:v>47.414474028971249</c:v>
                </c:pt>
                <c:pt idx="9">
                  <c:v>70.181765812287622</c:v>
                </c:pt>
                <c:pt idx="10">
                  <c:v>101.41799665682765</c:v>
                </c:pt>
                <c:pt idx="11">
                  <c:v>143.37871294487454</c:v>
                </c:pt>
                <c:pt idx="12">
                  <c:v>198.67442047541007</c:v>
                </c:pt>
                <c:pt idx="13">
                  <c:v>270.27997679068989</c:v>
                </c:pt>
                <c:pt idx="14">
                  <c:v>361.53909939878633</c:v>
                </c:pt>
                <c:pt idx="15">
                  <c:v>476.16453796900316</c:v>
                </c:pt>
                <c:pt idx="16">
                  <c:v>618.23462142924154</c:v>
                </c:pt>
                <c:pt idx="17">
                  <c:v>792.18700698009991</c:v>
                </c:pt>
                <c:pt idx="18">
                  <c:v>1002.8105360799185</c:v>
                </c:pt>
                <c:pt idx="19">
                  <c:v>1255.236155158148</c:v>
                </c:pt>
                <c:pt idx="20">
                  <c:v>1554.9279004687048</c:v>
                </c:pt>
                <c:pt idx="21">
                  <c:v>1907.674993532605</c:v>
                </c:pt>
                <c:pt idx="22">
                  <c:v>2319.5861702585194</c:v>
                </c:pt>
                <c:pt idx="23">
                  <c:v>2797.087496929787</c:v>
                </c:pt>
                <c:pt idx="24">
                  <c:v>3346.9251442702057</c:v>
                </c:pt>
                <c:pt idx="25">
                  <c:v>3976.1749306515494</c:v>
                </c:pt>
                <c:pt idx="26">
                  <c:v>4692.260992299739</c:v>
                </c:pt>
                <c:pt idx="27">
                  <c:v>5502.9867830140456</c:v>
                </c:pt>
                <c:pt idx="28">
                  <c:v>6416.5829095319377</c:v>
                </c:pt>
                <c:pt idx="29">
                  <c:v>7441.7783444204633</c:v>
                </c:pt>
                <c:pt idx="30">
                  <c:v>8587.9049408359151</c:v>
                </c:pt>
                <c:pt idx="31">
                  <c:v>9865.051211181737</c:v>
                </c:pt>
                <c:pt idx="32">
                  <c:v>11284.292927464585</c:v>
                </c:pt>
                <c:pt idx="33">
                  <c:v>12858.051600204721</c:v>
                </c:pt>
                <c:pt idx="34">
                  <c:v>14600.677372002101</c:v>
                </c:pt>
                <c:pt idx="35">
                  <c:v>16529.415139050998</c:v>
                </c:pt>
                <c:pt idx="36">
                  <c:v>18666.006646276288</c:v>
                </c:pt>
                <c:pt idx="37">
                  <c:v>21043.563147465786</c:v>
                </c:pt>
                <c:pt idx="38">
                  <c:v>22064.00000000115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9E-4AA0-9B02-6B428CC15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213568"/>
        <c:axId val="276922368"/>
      </c:scatterChart>
      <c:valAx>
        <c:axId val="26821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Density [kg/m³]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76922368"/>
        <c:crossesAt val="0.1"/>
        <c:crossBetween val="midCat"/>
      </c:valAx>
      <c:valAx>
        <c:axId val="276922368"/>
        <c:scaling>
          <c:logBase val="10"/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Pressure [kPa]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crossAx val="268213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7477690288713913"/>
          <c:y val="0.55301096978262332"/>
          <c:w val="0.2002230971128609"/>
          <c:h val="0.15455481526347667"/>
        </c:manualLayout>
      </c:layout>
      <c:overlay val="0"/>
      <c:spPr>
        <a:ln w="158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Water Saturation Curve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Saturation Pressure</c:v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'Water saturation table'!$C$7:$C$45</c:f>
              <c:numCache>
                <c:formatCode>0.00</c:formatCode>
                <c:ptCount val="39"/>
                <c:pt idx="0">
                  <c:v>273.16000009999999</c:v>
                </c:pt>
                <c:pt idx="1">
                  <c:v>283.14999999999998</c:v>
                </c:pt>
                <c:pt idx="2">
                  <c:v>293.14999999999998</c:v>
                </c:pt>
                <c:pt idx="3">
                  <c:v>303.14999999999998</c:v>
                </c:pt>
                <c:pt idx="4">
                  <c:v>313.14999999999998</c:v>
                </c:pt>
                <c:pt idx="5">
                  <c:v>323.14999999999998</c:v>
                </c:pt>
                <c:pt idx="6">
                  <c:v>333.15</c:v>
                </c:pt>
                <c:pt idx="7">
                  <c:v>343.15</c:v>
                </c:pt>
                <c:pt idx="8">
                  <c:v>353.15</c:v>
                </c:pt>
                <c:pt idx="9">
                  <c:v>363.15</c:v>
                </c:pt>
                <c:pt idx="10">
                  <c:v>373.15</c:v>
                </c:pt>
                <c:pt idx="11">
                  <c:v>383.15</c:v>
                </c:pt>
                <c:pt idx="12">
                  <c:v>393.15</c:v>
                </c:pt>
                <c:pt idx="13">
                  <c:v>403.15</c:v>
                </c:pt>
                <c:pt idx="14">
                  <c:v>413.15</c:v>
                </c:pt>
                <c:pt idx="15">
                  <c:v>423.15</c:v>
                </c:pt>
                <c:pt idx="16">
                  <c:v>433.15</c:v>
                </c:pt>
                <c:pt idx="17">
                  <c:v>443.15</c:v>
                </c:pt>
                <c:pt idx="18">
                  <c:v>453.15</c:v>
                </c:pt>
                <c:pt idx="19">
                  <c:v>463.15</c:v>
                </c:pt>
                <c:pt idx="20">
                  <c:v>473.15</c:v>
                </c:pt>
                <c:pt idx="21">
                  <c:v>483.15</c:v>
                </c:pt>
                <c:pt idx="22">
                  <c:v>493.15</c:v>
                </c:pt>
                <c:pt idx="23">
                  <c:v>503.15</c:v>
                </c:pt>
                <c:pt idx="24">
                  <c:v>513.15</c:v>
                </c:pt>
                <c:pt idx="25">
                  <c:v>523.15</c:v>
                </c:pt>
                <c:pt idx="26">
                  <c:v>533.15</c:v>
                </c:pt>
                <c:pt idx="27">
                  <c:v>543.15</c:v>
                </c:pt>
                <c:pt idx="28">
                  <c:v>553.15</c:v>
                </c:pt>
                <c:pt idx="29">
                  <c:v>563.15</c:v>
                </c:pt>
                <c:pt idx="30">
                  <c:v>573.15</c:v>
                </c:pt>
                <c:pt idx="31">
                  <c:v>583.15</c:v>
                </c:pt>
                <c:pt idx="32">
                  <c:v>593.15</c:v>
                </c:pt>
                <c:pt idx="33">
                  <c:v>603.15</c:v>
                </c:pt>
                <c:pt idx="34">
                  <c:v>613.15</c:v>
                </c:pt>
                <c:pt idx="35">
                  <c:v>623.15</c:v>
                </c:pt>
                <c:pt idx="36">
                  <c:v>633.15</c:v>
                </c:pt>
                <c:pt idx="37">
                  <c:v>643.15</c:v>
                </c:pt>
                <c:pt idx="38" formatCode="General">
                  <c:v>647.096</c:v>
                </c:pt>
              </c:numCache>
            </c:numRef>
          </c:xVal>
          <c:yVal>
            <c:numRef>
              <c:f>'Water saturation table'!$D$7:$D$45</c:f>
              <c:numCache>
                <c:formatCode>0.000000</c:formatCode>
                <c:ptCount val="39"/>
                <c:pt idx="0">
                  <c:v>0.61165472507254326</c:v>
                </c:pt>
                <c:pt idx="1">
                  <c:v>1.2281989186903675</c:v>
                </c:pt>
                <c:pt idx="2">
                  <c:v>2.3393181882699037</c:v>
                </c:pt>
                <c:pt idx="3">
                  <c:v>4.246970839891719</c:v>
                </c:pt>
                <c:pt idx="4">
                  <c:v>7.3849380448820821</c:v>
                </c:pt>
                <c:pt idx="5">
                  <c:v>12.351945832682558</c:v>
                </c:pt>
                <c:pt idx="6">
                  <c:v>19.946434310682807</c:v>
                </c:pt>
                <c:pt idx="7">
                  <c:v>31.200930025108303</c:v>
                </c:pt>
                <c:pt idx="8">
                  <c:v>47.414474028971249</c:v>
                </c:pt>
                <c:pt idx="9">
                  <c:v>70.181765812287622</c:v>
                </c:pt>
                <c:pt idx="10">
                  <c:v>101.41799665682765</c:v>
                </c:pt>
                <c:pt idx="11">
                  <c:v>143.37871294487454</c:v>
                </c:pt>
                <c:pt idx="12">
                  <c:v>198.67442047541007</c:v>
                </c:pt>
                <c:pt idx="13">
                  <c:v>270.27997679068989</c:v>
                </c:pt>
                <c:pt idx="14">
                  <c:v>361.53909939878633</c:v>
                </c:pt>
                <c:pt idx="15">
                  <c:v>476.16453796900316</c:v>
                </c:pt>
                <c:pt idx="16">
                  <c:v>618.23462142924154</c:v>
                </c:pt>
                <c:pt idx="17">
                  <c:v>792.18700698009991</c:v>
                </c:pt>
                <c:pt idx="18">
                  <c:v>1002.8105360799185</c:v>
                </c:pt>
                <c:pt idx="19">
                  <c:v>1255.236155158148</c:v>
                </c:pt>
                <c:pt idx="20">
                  <c:v>1554.9279004687048</c:v>
                </c:pt>
                <c:pt idx="21">
                  <c:v>1907.674993532605</c:v>
                </c:pt>
                <c:pt idx="22">
                  <c:v>2319.5861702585194</c:v>
                </c:pt>
                <c:pt idx="23">
                  <c:v>2797.087496929787</c:v>
                </c:pt>
                <c:pt idx="24">
                  <c:v>3346.9251442702057</c:v>
                </c:pt>
                <c:pt idx="25">
                  <c:v>3976.1749306515494</c:v>
                </c:pt>
                <c:pt idx="26">
                  <c:v>4692.260992299739</c:v>
                </c:pt>
                <c:pt idx="27">
                  <c:v>5502.9867830140456</c:v>
                </c:pt>
                <c:pt idx="28">
                  <c:v>6416.5829095319377</c:v>
                </c:pt>
                <c:pt idx="29">
                  <c:v>7441.7783444204633</c:v>
                </c:pt>
                <c:pt idx="30">
                  <c:v>8587.9049408359151</c:v>
                </c:pt>
                <c:pt idx="31">
                  <c:v>9865.051211181737</c:v>
                </c:pt>
                <c:pt idx="32">
                  <c:v>11284.292927464585</c:v>
                </c:pt>
                <c:pt idx="33">
                  <c:v>12858.051600204721</c:v>
                </c:pt>
                <c:pt idx="34">
                  <c:v>14600.677372002101</c:v>
                </c:pt>
                <c:pt idx="35">
                  <c:v>16529.415139050998</c:v>
                </c:pt>
                <c:pt idx="36">
                  <c:v>18666.006646276288</c:v>
                </c:pt>
                <c:pt idx="37">
                  <c:v>21043.563147465786</c:v>
                </c:pt>
                <c:pt idx="38">
                  <c:v>22064.00000000115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D3-4486-9E09-DF263A54D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6924096"/>
        <c:axId val="276924672"/>
      </c:scatterChart>
      <c:valAx>
        <c:axId val="276924096"/>
        <c:scaling>
          <c:orientation val="minMax"/>
          <c:min val="200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Temperature [K]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76924672"/>
        <c:crossesAt val="0.1"/>
        <c:crossBetween val="midCat"/>
      </c:valAx>
      <c:valAx>
        <c:axId val="276924672"/>
        <c:scaling>
          <c:logBase val="10"/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Pressure [kPa]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crossAx val="2769240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Variation de HP fixe et HP</a:t>
            </a:r>
            <a:r>
              <a:rPr lang="fr-FR" baseline="0"/>
              <a:t> flottante pendant 1 an (R134a) Marrakech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'Air Variable R134a Maroc'!$BD$1</c:f>
              <c:strCache>
                <c:ptCount val="1"/>
                <c:pt idx="0">
                  <c:v>Wm HP Flotante(KJ/kg)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'Air Variable R134a Maroc'!$A$2:$A$367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'Air Variable R134a Maroc'!$BD$2:$BD$367</c:f>
              <c:numCache>
                <c:formatCode>General</c:formatCode>
                <c:ptCount val="366"/>
                <c:pt idx="0">
                  <c:v>39.521499942260448</c:v>
                </c:pt>
                <c:pt idx="1">
                  <c:v>41.611533997567719</c:v>
                </c:pt>
                <c:pt idx="2">
                  <c:v>41.122608468385998</c:v>
                </c:pt>
                <c:pt idx="3">
                  <c:v>40.803387254677773</c:v>
                </c:pt>
                <c:pt idx="4">
                  <c:v>37.057528692166905</c:v>
                </c:pt>
                <c:pt idx="5">
                  <c:v>39.820339861976912</c:v>
                </c:pt>
                <c:pt idx="6">
                  <c:v>40.019031968273339</c:v>
                </c:pt>
                <c:pt idx="7">
                  <c:v>40.569401185663708</c:v>
                </c:pt>
                <c:pt idx="8">
                  <c:v>39.496553136405595</c:v>
                </c:pt>
                <c:pt idx="9">
                  <c:v>40.242050288180238</c:v>
                </c:pt>
                <c:pt idx="10">
                  <c:v>41.300149510155258</c:v>
                </c:pt>
                <c:pt idx="11">
                  <c:v>41.994704754815203</c:v>
                </c:pt>
                <c:pt idx="12">
                  <c:v>42.936492364656004</c:v>
                </c:pt>
                <c:pt idx="13">
                  <c:v>41.848927664004677</c:v>
                </c:pt>
                <c:pt idx="14">
                  <c:v>41.53226343645877</c:v>
                </c:pt>
                <c:pt idx="15">
                  <c:v>40.655676312943399</c:v>
                </c:pt>
                <c:pt idx="16">
                  <c:v>41.666372787026106</c:v>
                </c:pt>
                <c:pt idx="17">
                  <c:v>42.545292913243117</c:v>
                </c:pt>
                <c:pt idx="18">
                  <c:v>36.98069424199732</c:v>
                </c:pt>
                <c:pt idx="19">
                  <c:v>36.929437259291241</c:v>
                </c:pt>
                <c:pt idx="20">
                  <c:v>39.346731682477113</c:v>
                </c:pt>
                <c:pt idx="21">
                  <c:v>41.538363647200633</c:v>
                </c:pt>
                <c:pt idx="22">
                  <c:v>43.02052463398222</c:v>
                </c:pt>
                <c:pt idx="23">
                  <c:v>43.773220107586063</c:v>
                </c:pt>
                <c:pt idx="24">
                  <c:v>42.798265506820115</c:v>
                </c:pt>
                <c:pt idx="25">
                  <c:v>42.231087372466341</c:v>
                </c:pt>
                <c:pt idx="26">
                  <c:v>42.085695120147079</c:v>
                </c:pt>
                <c:pt idx="27">
                  <c:v>41.952210919008238</c:v>
                </c:pt>
                <c:pt idx="28">
                  <c:v>41.355177760366175</c:v>
                </c:pt>
                <c:pt idx="29">
                  <c:v>41.836768872022979</c:v>
                </c:pt>
                <c:pt idx="30">
                  <c:v>40.840277656014777</c:v>
                </c:pt>
                <c:pt idx="31">
                  <c:v>41.269563795472322</c:v>
                </c:pt>
                <c:pt idx="32">
                  <c:v>41.391844668487494</c:v>
                </c:pt>
                <c:pt idx="33">
                  <c:v>41.452923141276287</c:v>
                </c:pt>
                <c:pt idx="34">
                  <c:v>40.458356384999291</c:v>
                </c:pt>
                <c:pt idx="35">
                  <c:v>39.065166068500723</c:v>
                </c:pt>
                <c:pt idx="36">
                  <c:v>40.260610782945875</c:v>
                </c:pt>
                <c:pt idx="37">
                  <c:v>41.2328472959653</c:v>
                </c:pt>
                <c:pt idx="38">
                  <c:v>41.098092747270073</c:v>
                </c:pt>
                <c:pt idx="39">
                  <c:v>36.98069424199732</c:v>
                </c:pt>
                <c:pt idx="40">
                  <c:v>37.14069694873114</c:v>
                </c:pt>
                <c:pt idx="41">
                  <c:v>40.390429376240235</c:v>
                </c:pt>
                <c:pt idx="42">
                  <c:v>42.732080554702726</c:v>
                </c:pt>
                <c:pt idx="43">
                  <c:v>44.354191868416208</c:v>
                </c:pt>
                <c:pt idx="44">
                  <c:v>45.030995004350089</c:v>
                </c:pt>
                <c:pt idx="45">
                  <c:v>41.281799321375615</c:v>
                </c:pt>
                <c:pt idx="46">
                  <c:v>40.254424367636908</c:v>
                </c:pt>
                <c:pt idx="47">
                  <c:v>40.901728491052694</c:v>
                </c:pt>
                <c:pt idx="48">
                  <c:v>42.701980122290379</c:v>
                </c:pt>
                <c:pt idx="49">
                  <c:v>40.85257113936747</c:v>
                </c:pt>
                <c:pt idx="50">
                  <c:v>41.140990914192805</c:v>
                </c:pt>
                <c:pt idx="51">
                  <c:v>42.647773562440996</c:v>
                </c:pt>
                <c:pt idx="52">
                  <c:v>41.587150480658281</c:v>
                </c:pt>
                <c:pt idx="53">
                  <c:v>37.816162257559249</c:v>
                </c:pt>
                <c:pt idx="54">
                  <c:v>36.987099451158663</c:v>
                </c:pt>
                <c:pt idx="55">
                  <c:v>41.098092747270073</c:v>
                </c:pt>
                <c:pt idx="56">
                  <c:v>37.255734485971509</c:v>
                </c:pt>
                <c:pt idx="57">
                  <c:v>35.535180040360252</c:v>
                </c:pt>
                <c:pt idx="58">
                  <c:v>38.082483676094213</c:v>
                </c:pt>
                <c:pt idx="59">
                  <c:v>39.040096917621852</c:v>
                </c:pt>
                <c:pt idx="60">
                  <c:v>38.480569546124258</c:v>
                </c:pt>
                <c:pt idx="61">
                  <c:v>38.101478116365151</c:v>
                </c:pt>
                <c:pt idx="62">
                  <c:v>37.517251169226718</c:v>
                </c:pt>
                <c:pt idx="63">
                  <c:v>40.415135927928667</c:v>
                </c:pt>
                <c:pt idx="64">
                  <c:v>40.136803364991096</c:v>
                </c:pt>
                <c:pt idx="65">
                  <c:v>42.018977898043289</c:v>
                </c:pt>
                <c:pt idx="66">
                  <c:v>39.415429779223111</c:v>
                </c:pt>
                <c:pt idx="67">
                  <c:v>36.884565068441965</c:v>
                </c:pt>
                <c:pt idx="68">
                  <c:v>38.044483393822624</c:v>
                </c:pt>
                <c:pt idx="69">
                  <c:v>36.999908593884783</c:v>
                </c:pt>
                <c:pt idx="70">
                  <c:v>40.772633848973669</c:v>
                </c:pt>
                <c:pt idx="71">
                  <c:v>41.976495578963195</c:v>
                </c:pt>
                <c:pt idx="72">
                  <c:v>40.390429376240235</c:v>
                </c:pt>
                <c:pt idx="73">
                  <c:v>40.85257113936747</c:v>
                </c:pt>
                <c:pt idx="74">
                  <c:v>44.188596821221466</c:v>
                </c:pt>
                <c:pt idx="75">
                  <c:v>46.310954329655509</c:v>
                </c:pt>
                <c:pt idx="76">
                  <c:v>46.449417191542047</c:v>
                </c:pt>
                <c:pt idx="77">
                  <c:v>44.625553073374903</c:v>
                </c:pt>
                <c:pt idx="78">
                  <c:v>45.440356601160893</c:v>
                </c:pt>
                <c:pt idx="79">
                  <c:v>41.550562830873005</c:v>
                </c:pt>
                <c:pt idx="80">
                  <c:v>38.64437139328016</c:v>
                </c:pt>
                <c:pt idx="81">
                  <c:v>40.674153252556394</c:v>
                </c:pt>
                <c:pt idx="82">
                  <c:v>42.025045155769796</c:v>
                </c:pt>
                <c:pt idx="83">
                  <c:v>37.841558329340302</c:v>
                </c:pt>
                <c:pt idx="84">
                  <c:v>35.807847912770811</c:v>
                </c:pt>
                <c:pt idx="85">
                  <c:v>34.594565812352521</c:v>
                </c:pt>
                <c:pt idx="86">
                  <c:v>38.789035930150483</c:v>
                </c:pt>
                <c:pt idx="87">
                  <c:v>41.06130674894608</c:v>
                </c:pt>
                <c:pt idx="88">
                  <c:v>36.325126214868916</c:v>
                </c:pt>
                <c:pt idx="89">
                  <c:v>38.996209746199774</c:v>
                </c:pt>
                <c:pt idx="90">
                  <c:v>40.285352281803554</c:v>
                </c:pt>
                <c:pt idx="91">
                  <c:v>40.043838450571407</c:v>
                </c:pt>
                <c:pt idx="92">
                  <c:v>41.397954374123657</c:v>
                </c:pt>
                <c:pt idx="93">
                  <c:v>44.034545879230777</c:v>
                </c:pt>
                <c:pt idx="94">
                  <c:v>46.472472062112764</c:v>
                </c:pt>
                <c:pt idx="95">
                  <c:v>46.909307467752662</c:v>
                </c:pt>
                <c:pt idx="96">
                  <c:v>46.432121863786477</c:v>
                </c:pt>
                <c:pt idx="97">
                  <c:v>43.814847198981504</c:v>
                </c:pt>
                <c:pt idx="98">
                  <c:v>40.242050288180238</c:v>
                </c:pt>
                <c:pt idx="99">
                  <c:v>43.146423017774651</c:v>
                </c:pt>
                <c:pt idx="100">
                  <c:v>47.252560999413369</c:v>
                </c:pt>
                <c:pt idx="101">
                  <c:v>47.132584214140252</c:v>
                </c:pt>
                <c:pt idx="102">
                  <c:v>47.400862376546193</c:v>
                </c:pt>
                <c:pt idx="103">
                  <c:v>45.504506117319337</c:v>
                </c:pt>
                <c:pt idx="104">
                  <c:v>45.58608084803965</c:v>
                </c:pt>
                <c:pt idx="105">
                  <c:v>45.91739690984582</c:v>
                </c:pt>
                <c:pt idx="106">
                  <c:v>47.189737751299575</c:v>
                </c:pt>
                <c:pt idx="107">
                  <c:v>46.17804560712603</c:v>
                </c:pt>
                <c:pt idx="108">
                  <c:v>44.407351525656644</c:v>
                </c:pt>
                <c:pt idx="109">
                  <c:v>43.600553015413809</c:v>
                </c:pt>
                <c:pt idx="110">
                  <c:v>39.509027376050014</c:v>
                </c:pt>
                <c:pt idx="111">
                  <c:v>40.717251584466311</c:v>
                </c:pt>
                <c:pt idx="112">
                  <c:v>43.856454402733185</c:v>
                </c:pt>
                <c:pt idx="113">
                  <c:v>43.152413690869636</c:v>
                </c:pt>
                <c:pt idx="114">
                  <c:v>44.649109335833288</c:v>
                </c:pt>
                <c:pt idx="115">
                  <c:v>41.611533997567719</c:v>
                </c:pt>
                <c:pt idx="116">
                  <c:v>40.655676312943399</c:v>
                </c:pt>
                <c:pt idx="117">
                  <c:v>39.071432307211971</c:v>
                </c:pt>
                <c:pt idx="118">
                  <c:v>37.377013791252629</c:v>
                </c:pt>
                <c:pt idx="119">
                  <c:v>36.769083688574845</c:v>
                </c:pt>
                <c:pt idx="120">
                  <c:v>40.142997692470438</c:v>
                </c:pt>
                <c:pt idx="121">
                  <c:v>42.116004687998384</c:v>
                </c:pt>
                <c:pt idx="122">
                  <c:v>42.683914952508523</c:v>
                </c:pt>
                <c:pt idx="123">
                  <c:v>45.282693017315466</c:v>
                </c:pt>
                <c:pt idx="124">
                  <c:v>46.068092459029288</c:v>
                </c:pt>
                <c:pt idx="125">
                  <c:v>45.870974755844159</c:v>
                </c:pt>
                <c:pt idx="126">
                  <c:v>44.919542838256454</c:v>
                </c:pt>
                <c:pt idx="127">
                  <c:v>46.857696546330061</c:v>
                </c:pt>
                <c:pt idx="128">
                  <c:v>48.285082337455066</c:v>
                </c:pt>
                <c:pt idx="129">
                  <c:v>47.605762576038018</c:v>
                </c:pt>
                <c:pt idx="130">
                  <c:v>47.05822550504864</c:v>
                </c:pt>
                <c:pt idx="131">
                  <c:v>45.905793767652419</c:v>
                </c:pt>
                <c:pt idx="132">
                  <c:v>46.610667756023176</c:v>
                </c:pt>
                <c:pt idx="133">
                  <c:v>45.82452703570528</c:v>
                </c:pt>
                <c:pt idx="134">
                  <c:v>43.886161661304996</c:v>
                </c:pt>
                <c:pt idx="135">
                  <c:v>42.212926279663108</c:v>
                </c:pt>
                <c:pt idx="136">
                  <c:v>42.762170759180215</c:v>
                </c:pt>
                <c:pt idx="137">
                  <c:v>43.086493850245603</c:v>
                </c:pt>
                <c:pt idx="138">
                  <c:v>41.287916464295066</c:v>
                </c:pt>
                <c:pt idx="139">
                  <c:v>39.988014484238171</c:v>
                </c:pt>
                <c:pt idx="140">
                  <c:v>41.15936963621742</c:v>
                </c:pt>
                <c:pt idx="141">
                  <c:v>42.430615605988947</c:v>
                </c:pt>
                <c:pt idx="142">
                  <c:v>43.152413690869636</c:v>
                </c:pt>
                <c:pt idx="143">
                  <c:v>43.511108326896149</c:v>
                </c:pt>
                <c:pt idx="144">
                  <c:v>42.750135904598864</c:v>
                </c:pt>
                <c:pt idx="145">
                  <c:v>46.120193469151332</c:v>
                </c:pt>
                <c:pt idx="146">
                  <c:v>47.338152050141538</c:v>
                </c:pt>
                <c:pt idx="147">
                  <c:v>48.437151183983602</c:v>
                </c:pt>
                <c:pt idx="148">
                  <c:v>48.841275730612686</c:v>
                </c:pt>
                <c:pt idx="149">
                  <c:v>50.421188264634807</c:v>
                </c:pt>
                <c:pt idx="150">
                  <c:v>49.237809761020181</c:v>
                </c:pt>
                <c:pt idx="151">
                  <c:v>48.919620756162502</c:v>
                </c:pt>
                <c:pt idx="152">
                  <c:v>48.841275730612686</c:v>
                </c:pt>
                <c:pt idx="153">
                  <c:v>47.810152417785254</c:v>
                </c:pt>
                <c:pt idx="154">
                  <c:v>46.719910458585829</c:v>
                </c:pt>
                <c:pt idx="155">
                  <c:v>46.530081413775505</c:v>
                </c:pt>
                <c:pt idx="156">
                  <c:v>48.60016693278903</c:v>
                </c:pt>
                <c:pt idx="157">
                  <c:v>47.736403791116729</c:v>
                </c:pt>
                <c:pt idx="158">
                  <c:v>44.954753949610868</c:v>
                </c:pt>
                <c:pt idx="159">
                  <c:v>44.153070899280081</c:v>
                </c:pt>
                <c:pt idx="160">
                  <c:v>43.331944306527383</c:v>
                </c:pt>
                <c:pt idx="161">
                  <c:v>42.80427986676694</c:v>
                </c:pt>
                <c:pt idx="162">
                  <c:v>43.546897182210522</c:v>
                </c:pt>
                <c:pt idx="163">
                  <c:v>43.552860567939469</c:v>
                </c:pt>
                <c:pt idx="164">
                  <c:v>46.443652479923621</c:v>
                </c:pt>
                <c:pt idx="165">
                  <c:v>47.246851770285055</c:v>
                </c:pt>
                <c:pt idx="166">
                  <c:v>47.372363601445628</c:v>
                </c:pt>
                <c:pt idx="167">
                  <c:v>46.633678127942318</c:v>
                </c:pt>
                <c:pt idx="168">
                  <c:v>47.72505194926908</c:v>
                </c:pt>
                <c:pt idx="169">
                  <c:v>46.46094542197045</c:v>
                </c:pt>
                <c:pt idx="170">
                  <c:v>43.558823547006931</c:v>
                </c:pt>
                <c:pt idx="171">
                  <c:v>44.158992898264437</c:v>
                </c:pt>
                <c:pt idx="172">
                  <c:v>47.49768445834075</c:v>
                </c:pt>
                <c:pt idx="173">
                  <c:v>49.137465445066567</c:v>
                </c:pt>
                <c:pt idx="174">
                  <c:v>51.04984099800064</c:v>
                </c:pt>
                <c:pt idx="175">
                  <c:v>49.931182267988568</c:v>
                </c:pt>
                <c:pt idx="176">
                  <c:v>47.84416783583665</c:v>
                </c:pt>
                <c:pt idx="177">
                  <c:v>43.194336983285957</c:v>
                </c:pt>
                <c:pt idx="178">
                  <c:v>42.714021522750556</c:v>
                </c:pt>
                <c:pt idx="179">
                  <c:v>44.235942052896483</c:v>
                </c:pt>
                <c:pt idx="180">
                  <c:v>46.38021440458769</c:v>
                </c:pt>
                <c:pt idx="181">
                  <c:v>46.978072122522164</c:v>
                </c:pt>
                <c:pt idx="182">
                  <c:v>47.440744094057472</c:v>
                </c:pt>
                <c:pt idx="183">
                  <c:v>48.723615008941152</c:v>
                </c:pt>
                <c:pt idx="184">
                  <c:v>48.279444679413224</c:v>
                </c:pt>
                <c:pt idx="185">
                  <c:v>49.792991130231357</c:v>
                </c:pt>
                <c:pt idx="186">
                  <c:v>48.919620756162502</c:v>
                </c:pt>
                <c:pt idx="187">
                  <c:v>46.362904757864136</c:v>
                </c:pt>
                <c:pt idx="188">
                  <c:v>45.504506117319337</c:v>
                </c:pt>
                <c:pt idx="189">
                  <c:v>45.888386059116279</c:v>
                </c:pt>
                <c:pt idx="190">
                  <c:v>48.925213909065349</c:v>
                </c:pt>
                <c:pt idx="191">
                  <c:v>51.7058458272923</c:v>
                </c:pt>
                <c:pt idx="192">
                  <c:v>52.591461880115908</c:v>
                </c:pt>
                <c:pt idx="193">
                  <c:v>52.543420042492507</c:v>
                </c:pt>
                <c:pt idx="194">
                  <c:v>50.946325445302527</c:v>
                </c:pt>
                <c:pt idx="195">
                  <c:v>50.393740590207628</c:v>
                </c:pt>
                <c:pt idx="196">
                  <c:v>49.09282757095783</c:v>
                </c:pt>
                <c:pt idx="197">
                  <c:v>49.48256662753213</c:v>
                </c:pt>
                <c:pt idx="198">
                  <c:v>50.678727622980716</c:v>
                </c:pt>
                <c:pt idx="199">
                  <c:v>51.581578999680872</c:v>
                </c:pt>
                <c:pt idx="200">
                  <c:v>51.678848365055046</c:v>
                </c:pt>
                <c:pt idx="201">
                  <c:v>49.864880625257619</c:v>
                </c:pt>
                <c:pt idx="202">
                  <c:v>49.671183277148053</c:v>
                </c:pt>
                <c:pt idx="203">
                  <c:v>51.299887455018066</c:v>
                </c:pt>
                <c:pt idx="204">
                  <c:v>53.181481773273148</c:v>
                </c:pt>
                <c:pt idx="205">
                  <c:v>53.027777273150804</c:v>
                </c:pt>
                <c:pt idx="206">
                  <c:v>51.775994888244782</c:v>
                </c:pt>
                <c:pt idx="207">
                  <c:v>49.898038391281325</c:v>
                </c:pt>
                <c:pt idx="208">
                  <c:v>49.365844488479659</c:v>
                </c:pt>
                <c:pt idx="209">
                  <c:v>49.438121200668917</c:v>
                </c:pt>
                <c:pt idx="210">
                  <c:v>49.997428370747194</c:v>
                </c:pt>
                <c:pt idx="211">
                  <c:v>51.554537914362385</c:v>
                </c:pt>
                <c:pt idx="212">
                  <c:v>52.088188396436394</c:v>
                </c:pt>
                <c:pt idx="213">
                  <c:v>51.180400621954817</c:v>
                </c:pt>
                <c:pt idx="214">
                  <c:v>51.098826596514726</c:v>
                </c:pt>
                <c:pt idx="215">
                  <c:v>52.393761853319305</c:v>
                </c:pt>
                <c:pt idx="216">
                  <c:v>52.002193078017093</c:v>
                </c:pt>
                <c:pt idx="217">
                  <c:v>49.732110581685149</c:v>
                </c:pt>
                <c:pt idx="218">
                  <c:v>50.327826998417031</c:v>
                </c:pt>
                <c:pt idx="219">
                  <c:v>50.008463990583373</c:v>
                </c:pt>
                <c:pt idx="220">
                  <c:v>50.34980434189341</c:v>
                </c:pt>
                <c:pt idx="221">
                  <c:v>51.038951112886075</c:v>
                </c:pt>
                <c:pt idx="222">
                  <c:v>52.318822149163807</c:v>
                </c:pt>
                <c:pt idx="223">
                  <c:v>51.867631697826376</c:v>
                </c:pt>
                <c:pt idx="224">
                  <c:v>51.473357704360559</c:v>
                </c:pt>
                <c:pt idx="225">
                  <c:v>49.588025190705956</c:v>
                </c:pt>
                <c:pt idx="226">
                  <c:v>47.395163410562091</c:v>
                </c:pt>
                <c:pt idx="227">
                  <c:v>50.569239925052734</c:v>
                </c:pt>
                <c:pt idx="228">
                  <c:v>51.489600582975896</c:v>
                </c:pt>
                <c:pt idx="229">
                  <c:v>52.671464022300384</c:v>
                </c:pt>
                <c:pt idx="230">
                  <c:v>52.660801949247542</c:v>
                </c:pt>
                <c:pt idx="231">
                  <c:v>50.979029456342396</c:v>
                </c:pt>
                <c:pt idx="232">
                  <c:v>49.953270471641559</c:v>
                </c:pt>
                <c:pt idx="233">
                  <c:v>50.162800867557237</c:v>
                </c:pt>
                <c:pt idx="234">
                  <c:v>47.429351289646178</c:v>
                </c:pt>
                <c:pt idx="235">
                  <c:v>46.524322266979844</c:v>
                </c:pt>
                <c:pt idx="236">
                  <c:v>48.953173834835468</c:v>
                </c:pt>
                <c:pt idx="237">
                  <c:v>50.239856132196437</c:v>
                </c:pt>
                <c:pt idx="238">
                  <c:v>49.798523407991105</c:v>
                </c:pt>
                <c:pt idx="239">
                  <c:v>48.115782210460864</c:v>
                </c:pt>
                <c:pt idx="240">
                  <c:v>47.315336455747719</c:v>
                </c:pt>
                <c:pt idx="241">
                  <c:v>45.801293585369713</c:v>
                </c:pt>
                <c:pt idx="242">
                  <c:v>47.940468037431359</c:v>
                </c:pt>
                <c:pt idx="243">
                  <c:v>48.695575209542177</c:v>
                </c:pt>
                <c:pt idx="244">
                  <c:v>48.442777887561299</c:v>
                </c:pt>
                <c:pt idx="245">
                  <c:v>49.282366857619493</c:v>
                </c:pt>
                <c:pt idx="246">
                  <c:v>47.849835696593914</c:v>
                </c:pt>
                <c:pt idx="247">
                  <c:v>49.365844488479659</c:v>
                </c:pt>
                <c:pt idx="248">
                  <c:v>49.83723854056111</c:v>
                </c:pt>
                <c:pt idx="249">
                  <c:v>50.085670172081151</c:v>
                </c:pt>
                <c:pt idx="250">
                  <c:v>49.332463908375999</c:v>
                </c:pt>
                <c:pt idx="251">
                  <c:v>45.323596840165088</c:v>
                </c:pt>
                <c:pt idx="252">
                  <c:v>45.957995329841275</c:v>
                </c:pt>
                <c:pt idx="253">
                  <c:v>44.625553073374903</c:v>
                </c:pt>
                <c:pt idx="254">
                  <c:v>42.714021522750556</c:v>
                </c:pt>
                <c:pt idx="255">
                  <c:v>45.446190379180599</c:v>
                </c:pt>
                <c:pt idx="256">
                  <c:v>47.03533245321276</c:v>
                </c:pt>
                <c:pt idx="257">
                  <c:v>48.734828198713195</c:v>
                </c:pt>
                <c:pt idx="258">
                  <c:v>48.830077352251273</c:v>
                </c:pt>
                <c:pt idx="259">
                  <c:v>47.018158509632343</c:v>
                </c:pt>
                <c:pt idx="260">
                  <c:v>44.637332011302703</c:v>
                </c:pt>
                <c:pt idx="261">
                  <c:v>45.335280035557226</c:v>
                </c:pt>
                <c:pt idx="262">
                  <c:v>44.649109335833288</c:v>
                </c:pt>
                <c:pt idx="263">
                  <c:v>44.92541236289113</c:v>
                </c:pt>
                <c:pt idx="264">
                  <c:v>44.176756466357212</c:v>
                </c:pt>
                <c:pt idx="265">
                  <c:v>44.907802581553526</c:v>
                </c:pt>
                <c:pt idx="266">
                  <c:v>45.510335487332775</c:v>
                </c:pt>
                <c:pt idx="267">
                  <c:v>43.779168052773457</c:v>
                </c:pt>
                <c:pt idx="268">
                  <c:v>46.160694150684748</c:v>
                </c:pt>
                <c:pt idx="269">
                  <c:v>46.027547116831641</c:v>
                </c:pt>
                <c:pt idx="270">
                  <c:v>44.802067802016218</c:v>
                </c:pt>
                <c:pt idx="271">
                  <c:v>46.120193469151332</c:v>
                </c:pt>
                <c:pt idx="272">
                  <c:v>47.929144493764845</c:v>
                </c:pt>
                <c:pt idx="273">
                  <c:v>49.388090453835318</c:v>
                </c:pt>
                <c:pt idx="274">
                  <c:v>49.09282757095783</c:v>
                </c:pt>
                <c:pt idx="275">
                  <c:v>48.813276862600588</c:v>
                </c:pt>
                <c:pt idx="276">
                  <c:v>46.691176269700399</c:v>
                </c:pt>
                <c:pt idx="277">
                  <c:v>45.095453583980678</c:v>
                </c:pt>
                <c:pt idx="278">
                  <c:v>46.581895856579067</c:v>
                </c:pt>
                <c:pt idx="279">
                  <c:v>47.041056309662935</c:v>
                </c:pt>
                <c:pt idx="280">
                  <c:v>44.913672911150265</c:v>
                </c:pt>
                <c:pt idx="281">
                  <c:v>42.623671115295089</c:v>
                </c:pt>
                <c:pt idx="282">
                  <c:v>43.086493850245603</c:v>
                </c:pt>
                <c:pt idx="283">
                  <c:v>43.779168052773457</c:v>
                </c:pt>
                <c:pt idx="284">
                  <c:v>45.685030383617907</c:v>
                </c:pt>
                <c:pt idx="285">
                  <c:v>44.654997393120432</c:v>
                </c:pt>
                <c:pt idx="286">
                  <c:v>41.964354071733133</c:v>
                </c:pt>
                <c:pt idx="287">
                  <c:v>41.471238631605111</c:v>
                </c:pt>
                <c:pt idx="288">
                  <c:v>43.773220107586063</c:v>
                </c:pt>
                <c:pt idx="289">
                  <c:v>42.346021832550527</c:v>
                </c:pt>
                <c:pt idx="290">
                  <c:v>41.269563795472322</c:v>
                </c:pt>
                <c:pt idx="291">
                  <c:v>43.379757203487216</c:v>
                </c:pt>
                <c:pt idx="292">
                  <c:v>43.898041725031682</c:v>
                </c:pt>
                <c:pt idx="293">
                  <c:v>44.430967533661459</c:v>
                </c:pt>
                <c:pt idx="294">
                  <c:v>44.052334961342623</c:v>
                </c:pt>
                <c:pt idx="295">
                  <c:v>44.825575695408915</c:v>
                </c:pt>
                <c:pt idx="296">
                  <c:v>40.433661475528552</c:v>
                </c:pt>
                <c:pt idx="297">
                  <c:v>43.349877197354331</c:v>
                </c:pt>
                <c:pt idx="298">
                  <c:v>41.927919676509568</c:v>
                </c:pt>
                <c:pt idx="299">
                  <c:v>38.876983722067031</c:v>
                </c:pt>
                <c:pt idx="300">
                  <c:v>38.32911513515981</c:v>
                </c:pt>
                <c:pt idx="301">
                  <c:v>36.454018500706063</c:v>
                </c:pt>
                <c:pt idx="302">
                  <c:v>37.159879426845116</c:v>
                </c:pt>
                <c:pt idx="303">
                  <c:v>39.776818995969428</c:v>
                </c:pt>
                <c:pt idx="304">
                  <c:v>41.122608468385998</c:v>
                </c:pt>
                <c:pt idx="305">
                  <c:v>41.042908161265487</c:v>
                </c:pt>
                <c:pt idx="306">
                  <c:v>40.483044643312923</c:v>
                </c:pt>
                <c:pt idx="307">
                  <c:v>43.481273094265021</c:v>
                </c:pt>
                <c:pt idx="308">
                  <c:v>42.792250737955094</c:v>
                </c:pt>
                <c:pt idx="309">
                  <c:v>44.948886437065781</c:v>
                </c:pt>
                <c:pt idx="310">
                  <c:v>45.719926140070662</c:v>
                </c:pt>
                <c:pt idx="311">
                  <c:v>45.200826368996353</c:v>
                </c:pt>
                <c:pt idx="312">
                  <c:v>44.76679387641483</c:v>
                </c:pt>
                <c:pt idx="313">
                  <c:v>42.085695120147079</c:v>
                </c:pt>
                <c:pt idx="314">
                  <c:v>43.212297992138254</c:v>
                </c:pt>
                <c:pt idx="315">
                  <c:v>42.16447862907895</c:v>
                </c:pt>
                <c:pt idx="316">
                  <c:v>41.800282613630934</c:v>
                </c:pt>
                <c:pt idx="317">
                  <c:v>39.35922601412237</c:v>
                </c:pt>
                <c:pt idx="318">
                  <c:v>40.421311526258592</c:v>
                </c:pt>
                <c:pt idx="319">
                  <c:v>40.877153131275669</c:v>
                </c:pt>
                <c:pt idx="320">
                  <c:v>42.333930444805183</c:v>
                </c:pt>
                <c:pt idx="321">
                  <c:v>41.202238842223593</c:v>
                </c:pt>
                <c:pt idx="322">
                  <c:v>42.768187572920169</c:v>
                </c:pt>
                <c:pt idx="323">
                  <c:v>40.754176828020135</c:v>
                </c:pt>
                <c:pt idx="324">
                  <c:v>41.909696924158951</c:v>
                </c:pt>
                <c:pt idx="325">
                  <c:v>42.055375276809094</c:v>
                </c:pt>
                <c:pt idx="326">
                  <c:v>42.382286150194588</c:v>
                </c:pt>
                <c:pt idx="327">
                  <c:v>43.862396665862761</c:v>
                </c:pt>
                <c:pt idx="328">
                  <c:v>43.194336983285957</c:v>
                </c:pt>
                <c:pt idx="329">
                  <c:v>43.128448551113308</c:v>
                </c:pt>
                <c:pt idx="330">
                  <c:v>43.062510758468065</c:v>
                </c:pt>
                <c:pt idx="331">
                  <c:v>43.451427689656967</c:v>
                </c:pt>
                <c:pt idx="332">
                  <c:v>43.618430975154041</c:v>
                </c:pt>
                <c:pt idx="333">
                  <c:v>42.701980122290379</c:v>
                </c:pt>
                <c:pt idx="334">
                  <c:v>42.611617435163701</c:v>
                </c:pt>
                <c:pt idx="335">
                  <c:v>41.623723281562448</c:v>
                </c:pt>
                <c:pt idx="336">
                  <c:v>41.483446894444349</c:v>
                </c:pt>
                <c:pt idx="337">
                  <c:v>41.361289944462712</c:v>
                </c:pt>
                <c:pt idx="338">
                  <c:v>40.563235561768757</c:v>
                </c:pt>
                <c:pt idx="339">
                  <c:v>41.177744634932317</c:v>
                </c:pt>
                <c:pt idx="340">
                  <c:v>42.714021522750556</c:v>
                </c:pt>
                <c:pt idx="341">
                  <c:v>41.690734863345398</c:v>
                </c:pt>
                <c:pt idx="342">
                  <c:v>40.944719415480215</c:v>
                </c:pt>
                <c:pt idx="343">
                  <c:v>38.341745608004395</c:v>
                </c:pt>
                <c:pt idx="344">
                  <c:v>35.079051251889616</c:v>
                </c:pt>
                <c:pt idx="345">
                  <c:v>35.229154373842761</c:v>
                </c:pt>
                <c:pt idx="346">
                  <c:v>36.267068977156654</c:v>
                </c:pt>
                <c:pt idx="347">
                  <c:v>37.262121426690541</c:v>
                </c:pt>
                <c:pt idx="348">
                  <c:v>40.48921566877776</c:v>
                </c:pt>
                <c:pt idx="349">
                  <c:v>40.316269791321133</c:v>
                </c:pt>
                <c:pt idx="350">
                  <c:v>40.901728491052694</c:v>
                </c:pt>
                <c:pt idx="351">
                  <c:v>41.397954374123657</c:v>
                </c:pt>
                <c:pt idx="352">
                  <c:v>41.60543873698299</c:v>
                </c:pt>
                <c:pt idx="353">
                  <c:v>40.661835707929392</c:v>
                </c:pt>
                <c:pt idx="354">
                  <c:v>39.127809577085891</c:v>
                </c:pt>
                <c:pt idx="355">
                  <c:v>34.843650300174019</c:v>
                </c:pt>
                <c:pt idx="356">
                  <c:v>35.976263610923723</c:v>
                </c:pt>
                <c:pt idx="357">
                  <c:v>39.015021052262803</c:v>
                </c:pt>
                <c:pt idx="358">
                  <c:v>39.950779741487231</c:v>
                </c:pt>
                <c:pt idx="359">
                  <c:v>40.43983582650317</c:v>
                </c:pt>
                <c:pt idx="360">
                  <c:v>40.068638263026429</c:v>
                </c:pt>
                <c:pt idx="361">
                  <c:v>38.927202631011724</c:v>
                </c:pt>
                <c:pt idx="362">
                  <c:v>36.428253699491734</c:v>
                </c:pt>
                <c:pt idx="363">
                  <c:v>35.385541314392</c:v>
                </c:pt>
                <c:pt idx="364">
                  <c:v>35.489661853402268</c:v>
                </c:pt>
                <c:pt idx="365">
                  <c:v>35.917998615925256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A-4D4C-8277-DBFA60288758}"/>
            </c:ext>
          </c:extLst>
        </c:ser>
        <c:ser>
          <c:idx val="1"/>
          <c:order val="1"/>
          <c:tx>
            <c:strRef>
              <c:f>'Air Variable R134a Maroc'!$BJ$1</c:f>
              <c:strCache>
                <c:ptCount val="1"/>
                <c:pt idx="0">
                  <c:v>Wm HP fixe(KJ/kg)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'Air Variable R134a Maroc'!$A$2:$A$367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'Air Variable R134a Maroc'!$BJ$2:$BJ$367</c:f>
              <c:numCache>
                <c:formatCode>General</c:formatCode>
                <c:ptCount val="366"/>
                <c:pt idx="0">
                  <c:v>53.1814818</c:v>
                </c:pt>
                <c:pt idx="1">
                  <c:v>53.1814818</c:v>
                </c:pt>
                <c:pt idx="2">
                  <c:v>53.1814818</c:v>
                </c:pt>
                <c:pt idx="3">
                  <c:v>53.1814818</c:v>
                </c:pt>
                <c:pt idx="4">
                  <c:v>53.1814818</c:v>
                </c:pt>
                <c:pt idx="5">
                  <c:v>53.1814818</c:v>
                </c:pt>
                <c:pt idx="6">
                  <c:v>53.1814818</c:v>
                </c:pt>
                <c:pt idx="7">
                  <c:v>53.1814818</c:v>
                </c:pt>
                <c:pt idx="8">
                  <c:v>53.1814818</c:v>
                </c:pt>
                <c:pt idx="9">
                  <c:v>53.1814818</c:v>
                </c:pt>
                <c:pt idx="10">
                  <c:v>53.1814818</c:v>
                </c:pt>
                <c:pt idx="11">
                  <c:v>53.1814818</c:v>
                </c:pt>
                <c:pt idx="12">
                  <c:v>53.1814818</c:v>
                </c:pt>
                <c:pt idx="13">
                  <c:v>53.1814818</c:v>
                </c:pt>
                <c:pt idx="14">
                  <c:v>53.1814818</c:v>
                </c:pt>
                <c:pt idx="15">
                  <c:v>53.1814818</c:v>
                </c:pt>
                <c:pt idx="16">
                  <c:v>53.1814818</c:v>
                </c:pt>
                <c:pt idx="17">
                  <c:v>53.1814818</c:v>
                </c:pt>
                <c:pt idx="18">
                  <c:v>53.1814818</c:v>
                </c:pt>
                <c:pt idx="19">
                  <c:v>53.1814818</c:v>
                </c:pt>
                <c:pt idx="20">
                  <c:v>53.1814818</c:v>
                </c:pt>
                <c:pt idx="21">
                  <c:v>53.1814818</c:v>
                </c:pt>
                <c:pt idx="22">
                  <c:v>53.1814818</c:v>
                </c:pt>
                <c:pt idx="23">
                  <c:v>53.1814818</c:v>
                </c:pt>
                <c:pt idx="24">
                  <c:v>53.1814818</c:v>
                </c:pt>
                <c:pt idx="25">
                  <c:v>53.1814818</c:v>
                </c:pt>
                <c:pt idx="26">
                  <c:v>53.1814818</c:v>
                </c:pt>
                <c:pt idx="27">
                  <c:v>53.1814818</c:v>
                </c:pt>
                <c:pt idx="28">
                  <c:v>53.1814818</c:v>
                </c:pt>
                <c:pt idx="29">
                  <c:v>53.1814818</c:v>
                </c:pt>
                <c:pt idx="30">
                  <c:v>53.1814818</c:v>
                </c:pt>
                <c:pt idx="31">
                  <c:v>53.1814818</c:v>
                </c:pt>
                <c:pt idx="32">
                  <c:v>53.1814818</c:v>
                </c:pt>
                <c:pt idx="33">
                  <c:v>53.1814818</c:v>
                </c:pt>
                <c:pt idx="34">
                  <c:v>53.1814818</c:v>
                </c:pt>
                <c:pt idx="35">
                  <c:v>53.1814818</c:v>
                </c:pt>
                <c:pt idx="36">
                  <c:v>53.1814818</c:v>
                </c:pt>
                <c:pt idx="37">
                  <c:v>53.1814818</c:v>
                </c:pt>
                <c:pt idx="38">
                  <c:v>53.1814818</c:v>
                </c:pt>
                <c:pt idx="39">
                  <c:v>53.1814818</c:v>
                </c:pt>
                <c:pt idx="40">
                  <c:v>53.1814818</c:v>
                </c:pt>
                <c:pt idx="41">
                  <c:v>53.1814818</c:v>
                </c:pt>
                <c:pt idx="42">
                  <c:v>53.1814818</c:v>
                </c:pt>
                <c:pt idx="43">
                  <c:v>53.1814818</c:v>
                </c:pt>
                <c:pt idx="44">
                  <c:v>53.1814818</c:v>
                </c:pt>
                <c:pt idx="45">
                  <c:v>53.1814818</c:v>
                </c:pt>
                <c:pt idx="46">
                  <c:v>53.1814818</c:v>
                </c:pt>
                <c:pt idx="47">
                  <c:v>53.1814818</c:v>
                </c:pt>
                <c:pt idx="48">
                  <c:v>53.1814818</c:v>
                </c:pt>
                <c:pt idx="49">
                  <c:v>53.1814818</c:v>
                </c:pt>
                <c:pt idx="50">
                  <c:v>53.1814818</c:v>
                </c:pt>
                <c:pt idx="51">
                  <c:v>53.1814818</c:v>
                </c:pt>
                <c:pt idx="52">
                  <c:v>53.1814818</c:v>
                </c:pt>
                <c:pt idx="53">
                  <c:v>53.1814818</c:v>
                </c:pt>
                <c:pt idx="54">
                  <c:v>53.1814818</c:v>
                </c:pt>
                <c:pt idx="55">
                  <c:v>53.1814818</c:v>
                </c:pt>
                <c:pt idx="56">
                  <c:v>53.1814818</c:v>
                </c:pt>
                <c:pt idx="57">
                  <c:v>53.1814818</c:v>
                </c:pt>
                <c:pt idx="58">
                  <c:v>53.1814818</c:v>
                </c:pt>
                <c:pt idx="59">
                  <c:v>53.1814818</c:v>
                </c:pt>
                <c:pt idx="60">
                  <c:v>53.1814818</c:v>
                </c:pt>
                <c:pt idx="61">
                  <c:v>53.1814818</c:v>
                </c:pt>
                <c:pt idx="62">
                  <c:v>53.1814818</c:v>
                </c:pt>
                <c:pt idx="63">
                  <c:v>53.1814818</c:v>
                </c:pt>
                <c:pt idx="64">
                  <c:v>53.1814818</c:v>
                </c:pt>
                <c:pt idx="65">
                  <c:v>53.1814818</c:v>
                </c:pt>
                <c:pt idx="66">
                  <c:v>53.1814818</c:v>
                </c:pt>
                <c:pt idx="67">
                  <c:v>53.1814818</c:v>
                </c:pt>
                <c:pt idx="68">
                  <c:v>53.1814818</c:v>
                </c:pt>
                <c:pt idx="69">
                  <c:v>53.1814818</c:v>
                </c:pt>
                <c:pt idx="70">
                  <c:v>53.1814818</c:v>
                </c:pt>
                <c:pt idx="71">
                  <c:v>53.1814818</c:v>
                </c:pt>
                <c:pt idx="72">
                  <c:v>53.1814818</c:v>
                </c:pt>
                <c:pt idx="73">
                  <c:v>53.1814818</c:v>
                </c:pt>
                <c:pt idx="74">
                  <c:v>53.1814818</c:v>
                </c:pt>
                <c:pt idx="75">
                  <c:v>53.1814818</c:v>
                </c:pt>
                <c:pt idx="76">
                  <c:v>53.1814818</c:v>
                </c:pt>
                <c:pt idx="77">
                  <c:v>53.1814818</c:v>
                </c:pt>
                <c:pt idx="78">
                  <c:v>53.1814818</c:v>
                </c:pt>
                <c:pt idx="79">
                  <c:v>53.1814818</c:v>
                </c:pt>
                <c:pt idx="80">
                  <c:v>53.1814818</c:v>
                </c:pt>
                <c:pt idx="81">
                  <c:v>53.1814818</c:v>
                </c:pt>
                <c:pt idx="82">
                  <c:v>53.1814818</c:v>
                </c:pt>
                <c:pt idx="83">
                  <c:v>53.1814818</c:v>
                </c:pt>
                <c:pt idx="84">
                  <c:v>53.1814818</c:v>
                </c:pt>
                <c:pt idx="85">
                  <c:v>53.1814818</c:v>
                </c:pt>
                <c:pt idx="86">
                  <c:v>53.1814818</c:v>
                </c:pt>
                <c:pt idx="87">
                  <c:v>53.1814818</c:v>
                </c:pt>
                <c:pt idx="88">
                  <c:v>53.1814818</c:v>
                </c:pt>
                <c:pt idx="89">
                  <c:v>53.1814818</c:v>
                </c:pt>
                <c:pt idx="90">
                  <c:v>53.1814818</c:v>
                </c:pt>
                <c:pt idx="91">
                  <c:v>53.1814818</c:v>
                </c:pt>
                <c:pt idx="92">
                  <c:v>53.1814818</c:v>
                </c:pt>
                <c:pt idx="93">
                  <c:v>53.1814818</c:v>
                </c:pt>
                <c:pt idx="94">
                  <c:v>53.1814818</c:v>
                </c:pt>
                <c:pt idx="95">
                  <c:v>53.1814818</c:v>
                </c:pt>
                <c:pt idx="96">
                  <c:v>53.1814818</c:v>
                </c:pt>
                <c:pt idx="97">
                  <c:v>53.1814818</c:v>
                </c:pt>
                <c:pt idx="98">
                  <c:v>53.1814818</c:v>
                </c:pt>
                <c:pt idx="99">
                  <c:v>53.1814818</c:v>
                </c:pt>
                <c:pt idx="100">
                  <c:v>53.1814818</c:v>
                </c:pt>
                <c:pt idx="101">
                  <c:v>53.1814818</c:v>
                </c:pt>
                <c:pt idx="102">
                  <c:v>53.1814818</c:v>
                </c:pt>
                <c:pt idx="103">
                  <c:v>53.1814818</c:v>
                </c:pt>
                <c:pt idx="104">
                  <c:v>53.1814818</c:v>
                </c:pt>
                <c:pt idx="105">
                  <c:v>53.1814818</c:v>
                </c:pt>
                <c:pt idx="106">
                  <c:v>53.1814818</c:v>
                </c:pt>
                <c:pt idx="107">
                  <c:v>53.1814818</c:v>
                </c:pt>
                <c:pt idx="108">
                  <c:v>53.1814818</c:v>
                </c:pt>
                <c:pt idx="109">
                  <c:v>53.1814818</c:v>
                </c:pt>
                <c:pt idx="110">
                  <c:v>53.1814818</c:v>
                </c:pt>
                <c:pt idx="111">
                  <c:v>53.1814818</c:v>
                </c:pt>
                <c:pt idx="112">
                  <c:v>53.1814818</c:v>
                </c:pt>
                <c:pt idx="113">
                  <c:v>53.1814818</c:v>
                </c:pt>
                <c:pt idx="114">
                  <c:v>53.1814818</c:v>
                </c:pt>
                <c:pt idx="115">
                  <c:v>53.1814818</c:v>
                </c:pt>
                <c:pt idx="116">
                  <c:v>53.1814818</c:v>
                </c:pt>
                <c:pt idx="117">
                  <c:v>53.1814818</c:v>
                </c:pt>
                <c:pt idx="118">
                  <c:v>53.1814818</c:v>
                </c:pt>
                <c:pt idx="119">
                  <c:v>53.1814818</c:v>
                </c:pt>
                <c:pt idx="120">
                  <c:v>53.1814818</c:v>
                </c:pt>
                <c:pt idx="121">
                  <c:v>53.1814818</c:v>
                </c:pt>
                <c:pt idx="122">
                  <c:v>53.1814818</c:v>
                </c:pt>
                <c:pt idx="123">
                  <c:v>53.1814818</c:v>
                </c:pt>
                <c:pt idx="124">
                  <c:v>53.1814818</c:v>
                </c:pt>
                <c:pt idx="125">
                  <c:v>53.1814818</c:v>
                </c:pt>
                <c:pt idx="126">
                  <c:v>53.1814818</c:v>
                </c:pt>
                <c:pt idx="127">
                  <c:v>53.1814818</c:v>
                </c:pt>
                <c:pt idx="128">
                  <c:v>53.1814818</c:v>
                </c:pt>
                <c:pt idx="129">
                  <c:v>53.1814818</c:v>
                </c:pt>
                <c:pt idx="130">
                  <c:v>53.1814818</c:v>
                </c:pt>
                <c:pt idx="131">
                  <c:v>53.1814818</c:v>
                </c:pt>
                <c:pt idx="132">
                  <c:v>53.1814818</c:v>
                </c:pt>
                <c:pt idx="133">
                  <c:v>53.1814818</c:v>
                </c:pt>
                <c:pt idx="134">
                  <c:v>53.1814818</c:v>
                </c:pt>
                <c:pt idx="135">
                  <c:v>53.1814818</c:v>
                </c:pt>
                <c:pt idx="136">
                  <c:v>53.1814818</c:v>
                </c:pt>
                <c:pt idx="137">
                  <c:v>53.1814818</c:v>
                </c:pt>
                <c:pt idx="138">
                  <c:v>53.1814818</c:v>
                </c:pt>
                <c:pt idx="139">
                  <c:v>53.1814818</c:v>
                </c:pt>
                <c:pt idx="140">
                  <c:v>53.1814818</c:v>
                </c:pt>
                <c:pt idx="141">
                  <c:v>53.1814818</c:v>
                </c:pt>
                <c:pt idx="142">
                  <c:v>53.1814818</c:v>
                </c:pt>
                <c:pt idx="143">
                  <c:v>53.1814818</c:v>
                </c:pt>
                <c:pt idx="144">
                  <c:v>53.1814818</c:v>
                </c:pt>
                <c:pt idx="145">
                  <c:v>53.1814818</c:v>
                </c:pt>
                <c:pt idx="146">
                  <c:v>53.1814818</c:v>
                </c:pt>
                <c:pt idx="147">
                  <c:v>53.1814818</c:v>
                </c:pt>
                <c:pt idx="148">
                  <c:v>53.1814818</c:v>
                </c:pt>
                <c:pt idx="149">
                  <c:v>53.1814818</c:v>
                </c:pt>
                <c:pt idx="150">
                  <c:v>53.1814818</c:v>
                </c:pt>
                <c:pt idx="151">
                  <c:v>53.1814818</c:v>
                </c:pt>
                <c:pt idx="152">
                  <c:v>53.1814818</c:v>
                </c:pt>
                <c:pt idx="153">
                  <c:v>53.1814818</c:v>
                </c:pt>
                <c:pt idx="154">
                  <c:v>53.1814818</c:v>
                </c:pt>
                <c:pt idx="155">
                  <c:v>53.1814818</c:v>
                </c:pt>
                <c:pt idx="156">
                  <c:v>53.1814818</c:v>
                </c:pt>
                <c:pt idx="157">
                  <c:v>53.1814818</c:v>
                </c:pt>
                <c:pt idx="158">
                  <c:v>53.1814818</c:v>
                </c:pt>
                <c:pt idx="159">
                  <c:v>53.1814818</c:v>
                </c:pt>
                <c:pt idx="160">
                  <c:v>53.1814818</c:v>
                </c:pt>
                <c:pt idx="161">
                  <c:v>53.1814818</c:v>
                </c:pt>
                <c:pt idx="162">
                  <c:v>53.1814818</c:v>
                </c:pt>
                <c:pt idx="163">
                  <c:v>53.1814818</c:v>
                </c:pt>
                <c:pt idx="164">
                  <c:v>53.1814818</c:v>
                </c:pt>
                <c:pt idx="165">
                  <c:v>53.1814818</c:v>
                </c:pt>
                <c:pt idx="166">
                  <c:v>53.1814818</c:v>
                </c:pt>
                <c:pt idx="167">
                  <c:v>53.1814818</c:v>
                </c:pt>
                <c:pt idx="168">
                  <c:v>53.1814818</c:v>
                </c:pt>
                <c:pt idx="169">
                  <c:v>53.1814818</c:v>
                </c:pt>
                <c:pt idx="170">
                  <c:v>53.1814818</c:v>
                </c:pt>
                <c:pt idx="171">
                  <c:v>53.1814818</c:v>
                </c:pt>
                <c:pt idx="172">
                  <c:v>53.1814818</c:v>
                </c:pt>
                <c:pt idx="173">
                  <c:v>53.1814818</c:v>
                </c:pt>
                <c:pt idx="174">
                  <c:v>53.1814818</c:v>
                </c:pt>
                <c:pt idx="175">
                  <c:v>53.1814818</c:v>
                </c:pt>
                <c:pt idx="176">
                  <c:v>53.1814818</c:v>
                </c:pt>
                <c:pt idx="177">
                  <c:v>53.1814818</c:v>
                </c:pt>
                <c:pt idx="178">
                  <c:v>53.1814818</c:v>
                </c:pt>
                <c:pt idx="179">
                  <c:v>53.1814818</c:v>
                </c:pt>
                <c:pt idx="180">
                  <c:v>53.1814818</c:v>
                </c:pt>
                <c:pt idx="181">
                  <c:v>53.1814818</c:v>
                </c:pt>
                <c:pt idx="182">
                  <c:v>53.1814818</c:v>
                </c:pt>
                <c:pt idx="183">
                  <c:v>53.1814818</c:v>
                </c:pt>
                <c:pt idx="184">
                  <c:v>53.1814818</c:v>
                </c:pt>
                <c:pt idx="185">
                  <c:v>53.1814818</c:v>
                </c:pt>
                <c:pt idx="186">
                  <c:v>53.1814818</c:v>
                </c:pt>
                <c:pt idx="187">
                  <c:v>53.1814818</c:v>
                </c:pt>
                <c:pt idx="188">
                  <c:v>53.1814818</c:v>
                </c:pt>
                <c:pt idx="189">
                  <c:v>53.1814818</c:v>
                </c:pt>
                <c:pt idx="190">
                  <c:v>53.1814818</c:v>
                </c:pt>
                <c:pt idx="191">
                  <c:v>53.1814818</c:v>
                </c:pt>
                <c:pt idx="192">
                  <c:v>53.1814818</c:v>
                </c:pt>
                <c:pt idx="193">
                  <c:v>53.1814818</c:v>
                </c:pt>
                <c:pt idx="194">
                  <c:v>53.1814818</c:v>
                </c:pt>
                <c:pt idx="195">
                  <c:v>53.1814818</c:v>
                </c:pt>
                <c:pt idx="196">
                  <c:v>53.1814818</c:v>
                </c:pt>
                <c:pt idx="197">
                  <c:v>53.1814818</c:v>
                </c:pt>
                <c:pt idx="198">
                  <c:v>53.1814818</c:v>
                </c:pt>
                <c:pt idx="199">
                  <c:v>53.1814818</c:v>
                </c:pt>
                <c:pt idx="200">
                  <c:v>53.1814818</c:v>
                </c:pt>
                <c:pt idx="201">
                  <c:v>53.1814818</c:v>
                </c:pt>
                <c:pt idx="202">
                  <c:v>53.1814818</c:v>
                </c:pt>
                <c:pt idx="203">
                  <c:v>53.1814818</c:v>
                </c:pt>
                <c:pt idx="204">
                  <c:v>53.1814818</c:v>
                </c:pt>
                <c:pt idx="205">
                  <c:v>53.1814818</c:v>
                </c:pt>
                <c:pt idx="206">
                  <c:v>53.1814818</c:v>
                </c:pt>
                <c:pt idx="207">
                  <c:v>53.1814818</c:v>
                </c:pt>
                <c:pt idx="208">
                  <c:v>53.1814818</c:v>
                </c:pt>
                <c:pt idx="209">
                  <c:v>53.1814818</c:v>
                </c:pt>
                <c:pt idx="210">
                  <c:v>53.1814818</c:v>
                </c:pt>
                <c:pt idx="211">
                  <c:v>53.1814818</c:v>
                </c:pt>
                <c:pt idx="212">
                  <c:v>53.1814818</c:v>
                </c:pt>
                <c:pt idx="213">
                  <c:v>53.1814818</c:v>
                </c:pt>
                <c:pt idx="214">
                  <c:v>53.1814818</c:v>
                </c:pt>
                <c:pt idx="215">
                  <c:v>53.1814818</c:v>
                </c:pt>
                <c:pt idx="216">
                  <c:v>53.1814818</c:v>
                </c:pt>
                <c:pt idx="217">
                  <c:v>53.1814818</c:v>
                </c:pt>
                <c:pt idx="218">
                  <c:v>53.1814818</c:v>
                </c:pt>
                <c:pt idx="219">
                  <c:v>53.1814818</c:v>
                </c:pt>
                <c:pt idx="220">
                  <c:v>53.1814818</c:v>
                </c:pt>
                <c:pt idx="221">
                  <c:v>53.1814818</c:v>
                </c:pt>
                <c:pt idx="222">
                  <c:v>53.1814818</c:v>
                </c:pt>
                <c:pt idx="223">
                  <c:v>53.1814818</c:v>
                </c:pt>
                <c:pt idx="224">
                  <c:v>53.1814818</c:v>
                </c:pt>
                <c:pt idx="225">
                  <c:v>53.1814818</c:v>
                </c:pt>
                <c:pt idx="226">
                  <c:v>53.1814818</c:v>
                </c:pt>
                <c:pt idx="227">
                  <c:v>53.1814818</c:v>
                </c:pt>
                <c:pt idx="228">
                  <c:v>53.1814818</c:v>
                </c:pt>
                <c:pt idx="229">
                  <c:v>53.1814818</c:v>
                </c:pt>
                <c:pt idx="230">
                  <c:v>53.1814818</c:v>
                </c:pt>
                <c:pt idx="231">
                  <c:v>53.1814818</c:v>
                </c:pt>
                <c:pt idx="232">
                  <c:v>53.1814818</c:v>
                </c:pt>
                <c:pt idx="233">
                  <c:v>53.1814818</c:v>
                </c:pt>
                <c:pt idx="234">
                  <c:v>53.1814818</c:v>
                </c:pt>
                <c:pt idx="235">
                  <c:v>53.1814818</c:v>
                </c:pt>
                <c:pt idx="236">
                  <c:v>53.1814818</c:v>
                </c:pt>
                <c:pt idx="237">
                  <c:v>53.1814818</c:v>
                </c:pt>
                <c:pt idx="238">
                  <c:v>53.1814818</c:v>
                </c:pt>
                <c:pt idx="239">
                  <c:v>53.1814818</c:v>
                </c:pt>
                <c:pt idx="240">
                  <c:v>53.1814818</c:v>
                </c:pt>
                <c:pt idx="241">
                  <c:v>53.1814818</c:v>
                </c:pt>
                <c:pt idx="242">
                  <c:v>53.1814818</c:v>
                </c:pt>
                <c:pt idx="243">
                  <c:v>53.1814818</c:v>
                </c:pt>
                <c:pt idx="244">
                  <c:v>53.1814818</c:v>
                </c:pt>
                <c:pt idx="245">
                  <c:v>53.1814818</c:v>
                </c:pt>
                <c:pt idx="246">
                  <c:v>53.1814818</c:v>
                </c:pt>
                <c:pt idx="247">
                  <c:v>53.1814818</c:v>
                </c:pt>
                <c:pt idx="248">
                  <c:v>53.1814818</c:v>
                </c:pt>
                <c:pt idx="249">
                  <c:v>53.1814818</c:v>
                </c:pt>
                <c:pt idx="250">
                  <c:v>53.1814818</c:v>
                </c:pt>
                <c:pt idx="251">
                  <c:v>53.1814818</c:v>
                </c:pt>
                <c:pt idx="252">
                  <c:v>53.1814818</c:v>
                </c:pt>
                <c:pt idx="253">
                  <c:v>53.1814818</c:v>
                </c:pt>
                <c:pt idx="254">
                  <c:v>53.1814818</c:v>
                </c:pt>
                <c:pt idx="255">
                  <c:v>53.1814818</c:v>
                </c:pt>
                <c:pt idx="256">
                  <c:v>53.1814818</c:v>
                </c:pt>
                <c:pt idx="257">
                  <c:v>53.1814818</c:v>
                </c:pt>
                <c:pt idx="258">
                  <c:v>53.1814818</c:v>
                </c:pt>
                <c:pt idx="259">
                  <c:v>53.1814818</c:v>
                </c:pt>
                <c:pt idx="260">
                  <c:v>53.1814818</c:v>
                </c:pt>
                <c:pt idx="261">
                  <c:v>53.1814818</c:v>
                </c:pt>
                <c:pt idx="262">
                  <c:v>53.1814818</c:v>
                </c:pt>
                <c:pt idx="263">
                  <c:v>53.1814818</c:v>
                </c:pt>
                <c:pt idx="264">
                  <c:v>53.1814818</c:v>
                </c:pt>
                <c:pt idx="265">
                  <c:v>53.1814818</c:v>
                </c:pt>
                <c:pt idx="266">
                  <c:v>53.1814818</c:v>
                </c:pt>
                <c:pt idx="267">
                  <c:v>53.1814818</c:v>
                </c:pt>
                <c:pt idx="268">
                  <c:v>53.1814818</c:v>
                </c:pt>
                <c:pt idx="269">
                  <c:v>53.1814818</c:v>
                </c:pt>
                <c:pt idx="270">
                  <c:v>53.1814818</c:v>
                </c:pt>
                <c:pt idx="271">
                  <c:v>53.1814818</c:v>
                </c:pt>
                <c:pt idx="272">
                  <c:v>53.1814818</c:v>
                </c:pt>
                <c:pt idx="273">
                  <c:v>53.1814818</c:v>
                </c:pt>
                <c:pt idx="274">
                  <c:v>53.1814818</c:v>
                </c:pt>
                <c:pt idx="275">
                  <c:v>53.1814818</c:v>
                </c:pt>
                <c:pt idx="276">
                  <c:v>53.1814818</c:v>
                </c:pt>
                <c:pt idx="277">
                  <c:v>53.1814818</c:v>
                </c:pt>
                <c:pt idx="278">
                  <c:v>53.1814818</c:v>
                </c:pt>
                <c:pt idx="279">
                  <c:v>53.1814818</c:v>
                </c:pt>
                <c:pt idx="280">
                  <c:v>53.1814818</c:v>
                </c:pt>
                <c:pt idx="281">
                  <c:v>53.1814818</c:v>
                </c:pt>
                <c:pt idx="282">
                  <c:v>53.1814818</c:v>
                </c:pt>
                <c:pt idx="283">
                  <c:v>53.1814818</c:v>
                </c:pt>
                <c:pt idx="284">
                  <c:v>53.1814818</c:v>
                </c:pt>
                <c:pt idx="285">
                  <c:v>53.1814818</c:v>
                </c:pt>
                <c:pt idx="286">
                  <c:v>53.1814818</c:v>
                </c:pt>
                <c:pt idx="287">
                  <c:v>53.1814818</c:v>
                </c:pt>
                <c:pt idx="288">
                  <c:v>53.1814818</c:v>
                </c:pt>
                <c:pt idx="289">
                  <c:v>53.1814818</c:v>
                </c:pt>
                <c:pt idx="290">
                  <c:v>53.1814818</c:v>
                </c:pt>
                <c:pt idx="291">
                  <c:v>53.1814818</c:v>
                </c:pt>
                <c:pt idx="292">
                  <c:v>53.1814818</c:v>
                </c:pt>
                <c:pt idx="293">
                  <c:v>53.1814818</c:v>
                </c:pt>
                <c:pt idx="294">
                  <c:v>53.1814818</c:v>
                </c:pt>
                <c:pt idx="295">
                  <c:v>53.1814818</c:v>
                </c:pt>
                <c:pt idx="296">
                  <c:v>53.1814818</c:v>
                </c:pt>
                <c:pt idx="297">
                  <c:v>53.1814818</c:v>
                </c:pt>
                <c:pt idx="298">
                  <c:v>53.1814818</c:v>
                </c:pt>
                <c:pt idx="299">
                  <c:v>53.1814818</c:v>
                </c:pt>
                <c:pt idx="300">
                  <c:v>53.1814818</c:v>
                </c:pt>
                <c:pt idx="301">
                  <c:v>53.1814818</c:v>
                </c:pt>
                <c:pt idx="302">
                  <c:v>53.1814818</c:v>
                </c:pt>
                <c:pt idx="303">
                  <c:v>53.1814818</c:v>
                </c:pt>
                <c:pt idx="304">
                  <c:v>53.1814818</c:v>
                </c:pt>
                <c:pt idx="305">
                  <c:v>53.1814818</c:v>
                </c:pt>
                <c:pt idx="306">
                  <c:v>53.1814818</c:v>
                </c:pt>
                <c:pt idx="307">
                  <c:v>53.1814818</c:v>
                </c:pt>
                <c:pt idx="308">
                  <c:v>53.1814818</c:v>
                </c:pt>
                <c:pt idx="309">
                  <c:v>53.1814818</c:v>
                </c:pt>
                <c:pt idx="310">
                  <c:v>53.1814818</c:v>
                </c:pt>
                <c:pt idx="311">
                  <c:v>53.1814818</c:v>
                </c:pt>
                <c:pt idx="312">
                  <c:v>53.1814818</c:v>
                </c:pt>
                <c:pt idx="313">
                  <c:v>53.1814818</c:v>
                </c:pt>
                <c:pt idx="314">
                  <c:v>53.1814818</c:v>
                </c:pt>
                <c:pt idx="315">
                  <c:v>53.1814818</c:v>
                </c:pt>
                <c:pt idx="316">
                  <c:v>53.1814818</c:v>
                </c:pt>
                <c:pt idx="317">
                  <c:v>53.1814818</c:v>
                </c:pt>
                <c:pt idx="318">
                  <c:v>53.1814818</c:v>
                </c:pt>
                <c:pt idx="319">
                  <c:v>53.1814818</c:v>
                </c:pt>
                <c:pt idx="320">
                  <c:v>53.1814818</c:v>
                </c:pt>
                <c:pt idx="321">
                  <c:v>53.1814818</c:v>
                </c:pt>
                <c:pt idx="322">
                  <c:v>53.1814818</c:v>
                </c:pt>
                <c:pt idx="323">
                  <c:v>53.1814818</c:v>
                </c:pt>
                <c:pt idx="324">
                  <c:v>53.1814818</c:v>
                </c:pt>
                <c:pt idx="325">
                  <c:v>53.1814818</c:v>
                </c:pt>
                <c:pt idx="326">
                  <c:v>53.1814818</c:v>
                </c:pt>
                <c:pt idx="327">
                  <c:v>53.1814818</c:v>
                </c:pt>
                <c:pt idx="328">
                  <c:v>53.1814818</c:v>
                </c:pt>
                <c:pt idx="329">
                  <c:v>53.1814818</c:v>
                </c:pt>
                <c:pt idx="330">
                  <c:v>53.1814818</c:v>
                </c:pt>
                <c:pt idx="331">
                  <c:v>53.1814818</c:v>
                </c:pt>
                <c:pt idx="332">
                  <c:v>53.1814818</c:v>
                </c:pt>
                <c:pt idx="333">
                  <c:v>53.1814818</c:v>
                </c:pt>
                <c:pt idx="334">
                  <c:v>53.1814818</c:v>
                </c:pt>
                <c:pt idx="335">
                  <c:v>53.1814818</c:v>
                </c:pt>
                <c:pt idx="336">
                  <c:v>53.1814818</c:v>
                </c:pt>
                <c:pt idx="337">
                  <c:v>53.1814818</c:v>
                </c:pt>
                <c:pt idx="338">
                  <c:v>53.1814818</c:v>
                </c:pt>
                <c:pt idx="339">
                  <c:v>53.1814818</c:v>
                </c:pt>
                <c:pt idx="340">
                  <c:v>53.1814818</c:v>
                </c:pt>
                <c:pt idx="341">
                  <c:v>53.1814818</c:v>
                </c:pt>
                <c:pt idx="342">
                  <c:v>53.1814818</c:v>
                </c:pt>
                <c:pt idx="343">
                  <c:v>53.1814818</c:v>
                </c:pt>
                <c:pt idx="344">
                  <c:v>53.1814818</c:v>
                </c:pt>
                <c:pt idx="345">
                  <c:v>53.1814818</c:v>
                </c:pt>
                <c:pt idx="346">
                  <c:v>53.1814818</c:v>
                </c:pt>
                <c:pt idx="347">
                  <c:v>53.1814818</c:v>
                </c:pt>
                <c:pt idx="348">
                  <c:v>53.1814818</c:v>
                </c:pt>
                <c:pt idx="349">
                  <c:v>53.1814818</c:v>
                </c:pt>
                <c:pt idx="350">
                  <c:v>53.1814818</c:v>
                </c:pt>
                <c:pt idx="351">
                  <c:v>53.1814818</c:v>
                </c:pt>
                <c:pt idx="352">
                  <c:v>53.1814818</c:v>
                </c:pt>
                <c:pt idx="353">
                  <c:v>53.1814818</c:v>
                </c:pt>
                <c:pt idx="354">
                  <c:v>53.1814818</c:v>
                </c:pt>
                <c:pt idx="355">
                  <c:v>53.1814818</c:v>
                </c:pt>
                <c:pt idx="356">
                  <c:v>53.1814818</c:v>
                </c:pt>
                <c:pt idx="357">
                  <c:v>53.1814818</c:v>
                </c:pt>
                <c:pt idx="358">
                  <c:v>53.1814818</c:v>
                </c:pt>
                <c:pt idx="359">
                  <c:v>53.1814818</c:v>
                </c:pt>
                <c:pt idx="360">
                  <c:v>53.1814818</c:v>
                </c:pt>
                <c:pt idx="361">
                  <c:v>53.1814818</c:v>
                </c:pt>
                <c:pt idx="362">
                  <c:v>53.1814818</c:v>
                </c:pt>
                <c:pt idx="363">
                  <c:v>53.1814818</c:v>
                </c:pt>
                <c:pt idx="364">
                  <c:v>53.1814818</c:v>
                </c:pt>
                <c:pt idx="365">
                  <c:v>53.1814818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EA-4D4C-8277-DBFA60288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119168"/>
        <c:axId val="1332188864"/>
      </c:lineChart>
      <c:catAx>
        <c:axId val="14181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32188864"/>
        <c:crosses val="autoZero"/>
        <c:auto val="1"/>
        <c:lblAlgn val="ctr"/>
        <c:lblOffset val="100"/>
        <c:noMultiLvlLbl val="0"/>
      </c:catAx>
      <c:valAx>
        <c:axId val="133218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1811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Variation de HP fixe et HP flottante pendant 1 an (R1234yf) Marrakech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'Air Variable R1234yf Maroc'!$BD$1</c:f>
              <c:strCache>
                <c:ptCount val="1"/>
                <c:pt idx="0">
                  <c:v>Wm HP Flotante(KJ/kg)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'Air Variable R1234yf Maroc'!$A$2:$A$367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'Air Variable R1234yf Maroc'!$BD$2:$BD$367</c:f>
              <c:numCache>
                <c:formatCode>General</c:formatCode>
                <c:ptCount val="366"/>
                <c:pt idx="0">
                  <c:v>31.740577731526749</c:v>
                </c:pt>
                <c:pt idx="1">
                  <c:v>33.355411477789865</c:v>
                </c:pt>
                <c:pt idx="2">
                  <c:v>32.978458498673575</c:v>
                </c:pt>
                <c:pt idx="3">
                  <c:v>32.732074202035669</c:v>
                </c:pt>
                <c:pt idx="4">
                  <c:v>29.825773181241065</c:v>
                </c:pt>
                <c:pt idx="5">
                  <c:v>31.972016060399707</c:v>
                </c:pt>
                <c:pt idx="6">
                  <c:v>32.125795713400585</c:v>
                </c:pt>
                <c:pt idx="7">
                  <c:v>32.551342920011493</c:v>
                </c:pt>
                <c:pt idx="8">
                  <c:v>31.721249522193627</c:v>
                </c:pt>
                <c:pt idx="9">
                  <c:v>32.298308263959186</c:v>
                </c:pt>
                <c:pt idx="10">
                  <c:v>33.115397801238871</c:v>
                </c:pt>
                <c:pt idx="11">
                  <c:v>33.650474104119816</c:v>
                </c:pt>
                <c:pt idx="12">
                  <c:v>34.374345900628946</c:v>
                </c:pt>
                <c:pt idx="13">
                  <c:v>33.538254820863656</c:v>
                </c:pt>
                <c:pt idx="14">
                  <c:v>33.294329602334471</c:v>
                </c:pt>
                <c:pt idx="15">
                  <c:v>32.617995107740455</c:v>
                </c:pt>
                <c:pt idx="16">
                  <c:v>33.397659641943406</c:v>
                </c:pt>
                <c:pt idx="17">
                  <c:v>34.073901143921013</c:v>
                </c:pt>
                <c:pt idx="18">
                  <c:v>29.765881012260738</c:v>
                </c:pt>
                <c:pt idx="19">
                  <c:v>29.725920419295434</c:v>
                </c:pt>
                <c:pt idx="20">
                  <c:v>31.605145496266488</c:v>
                </c:pt>
                <c:pt idx="21">
                  <c:v>33.299030589742237</c:v>
                </c:pt>
                <c:pt idx="22">
                  <c:v>34.43883896380698</c:v>
                </c:pt>
                <c:pt idx="23">
                  <c:v>35.015804857001527</c:v>
                </c:pt>
                <c:pt idx="24">
                  <c:v>34.268225255450467</c:v>
                </c:pt>
                <c:pt idx="25">
                  <c:v>33.832343932325891</c:v>
                </c:pt>
                <c:pt idx="26">
                  <c:v>33.720495293127492</c:v>
                </c:pt>
                <c:pt idx="27">
                  <c:v>33.617767053781833</c:v>
                </c:pt>
                <c:pt idx="28">
                  <c:v>33.15782822803088</c:v>
                </c:pt>
                <c:pt idx="29">
                  <c:v>33.52889291073155</c:v>
                </c:pt>
                <c:pt idx="30">
                  <c:v>32.760558110310463</c:v>
                </c:pt>
                <c:pt idx="31">
                  <c:v>33.091811431780862</c:v>
                </c:pt>
                <c:pt idx="32">
                  <c:v>33.186097298399893</c:v>
                </c:pt>
                <c:pt idx="33">
                  <c:v>33.233180635591793</c:v>
                </c:pt>
                <c:pt idx="34">
                  <c:v>32.46553236413957</c:v>
                </c:pt>
                <c:pt idx="35">
                  <c:v>31.386827270281383</c:v>
                </c:pt>
                <c:pt idx="36">
                  <c:v>32.312660928792319</c:v>
                </c:pt>
                <c:pt idx="37">
                  <c:v>33.063494670509421</c:v>
                </c:pt>
                <c:pt idx="38">
                  <c:v>32.959544070918575</c:v>
                </c:pt>
                <c:pt idx="39">
                  <c:v>29.765881012260738</c:v>
                </c:pt>
                <c:pt idx="40">
                  <c:v>29.890590411485348</c:v>
                </c:pt>
                <c:pt idx="41">
                  <c:v>32.413028926025902</c:v>
                </c:pt>
                <c:pt idx="42">
                  <c:v>34.217398142213</c:v>
                </c:pt>
                <c:pt idx="43">
                  <c:v>35.460246031350863</c:v>
                </c:pt>
                <c:pt idx="44">
                  <c:v>35.976990936546876</c:v>
                </c:pt>
                <c:pt idx="45">
                  <c:v>33.101247172006637</c:v>
                </c:pt>
                <c:pt idx="46">
                  <c:v>32.307877106701142</c:v>
                </c:pt>
                <c:pt idx="47">
                  <c:v>32.807999423473198</c:v>
                </c:pt>
                <c:pt idx="48">
                  <c:v>34.194279124964666</c:v>
                </c:pt>
                <c:pt idx="49">
                  <c:v>32.770049559412932</c:v>
                </c:pt>
                <c:pt idx="50">
                  <c:v>32.992640142553192</c:v>
                </c:pt>
                <c:pt idx="51">
                  <c:v>34.152640027948536</c:v>
                </c:pt>
                <c:pt idx="52">
                  <c:v>33.33662419880158</c:v>
                </c:pt>
                <c:pt idx="53">
                  <c:v>30.416543858874707</c:v>
                </c:pt>
                <c:pt idx="54">
                  <c:v>29.770874259153437</c:v>
                </c:pt>
                <c:pt idx="55">
                  <c:v>32.959544070918575</c:v>
                </c:pt>
                <c:pt idx="56">
                  <c:v>29.980224160734739</c:v>
                </c:pt>
                <c:pt idx="57">
                  <c:v>28.637137956858265</c:v>
                </c:pt>
                <c:pt idx="58">
                  <c:v>30.623682926745676</c:v>
                </c:pt>
                <c:pt idx="59">
                  <c:v>31.367381838709349</c:v>
                </c:pt>
                <c:pt idx="60">
                  <c:v>30.933056161655347</c:v>
                </c:pt>
                <c:pt idx="61">
                  <c:v>30.638451305068912</c:v>
                </c:pt>
                <c:pt idx="62">
                  <c:v>30.183899621477934</c:v>
                </c:pt>
                <c:pt idx="63">
                  <c:v>32.432126673947323</c:v>
                </c:pt>
                <c:pt idx="64">
                  <c:v>32.216908564854585</c:v>
                </c:pt>
                <c:pt idx="65">
                  <c:v>33.669155133213962</c:v>
                </c:pt>
                <c:pt idx="66">
                  <c:v>31.658388525215152</c:v>
                </c:pt>
                <c:pt idx="67">
                  <c:v>29.690933579213219</c:v>
                </c:pt>
                <c:pt idx="68">
                  <c:v>30.594135266428349</c:v>
                </c:pt>
                <c:pt idx="69">
                  <c:v>29.780859534924907</c:v>
                </c:pt>
                <c:pt idx="70">
                  <c:v>32.708326655085138</c:v>
                </c:pt>
                <c:pt idx="71">
                  <c:v>33.636459173533481</c:v>
                </c:pt>
                <c:pt idx="72">
                  <c:v>32.413028926025902</c:v>
                </c:pt>
                <c:pt idx="73">
                  <c:v>32.770049559412932</c:v>
                </c:pt>
                <c:pt idx="74">
                  <c:v>35.333646917346456</c:v>
                </c:pt>
                <c:pt idx="75">
                  <c:v>36.951186297970821</c:v>
                </c:pt>
                <c:pt idx="76">
                  <c:v>37.056325173464316</c:v>
                </c:pt>
                <c:pt idx="77">
                  <c:v>35.66756419938465</c:v>
                </c:pt>
                <c:pt idx="78">
                  <c:v>36.289004331153762</c:v>
                </c:pt>
                <c:pt idx="79">
                  <c:v>33.308431373632104</c:v>
                </c:pt>
                <c:pt idx="80">
                  <c:v>31.060267513484579</c:v>
                </c:pt>
                <c:pt idx="81">
                  <c:v>32.632267550832999</c:v>
                </c:pt>
                <c:pt idx="82">
                  <c:v>33.673824400384504</c:v>
                </c:pt>
                <c:pt idx="83">
                  <c:v>30.436302105551817</c:v>
                </c:pt>
                <c:pt idx="84">
                  <c:v>28.850335736277689</c:v>
                </c:pt>
                <c:pt idx="85">
                  <c:v>27.900692128502122</c:v>
                </c:pt>
                <c:pt idx="86">
                  <c:v>31.172573698256105</c:v>
                </c:pt>
                <c:pt idx="87">
                  <c:v>32.931160493617412</c:v>
                </c:pt>
                <c:pt idx="88">
                  <c:v>29.254434738713083</c:v>
                </c:pt>
                <c:pt idx="89">
                  <c:v>31.333336858898111</c:v>
                </c:pt>
                <c:pt idx="90">
                  <c:v>32.33179222223238</c:v>
                </c:pt>
                <c:pt idx="91">
                  <c:v>32.144989362998459</c:v>
                </c:pt>
                <c:pt idx="92">
                  <c:v>33.190807419623134</c:v>
                </c:pt>
                <c:pt idx="93">
                  <c:v>35.215815591643043</c:v>
                </c:pt>
                <c:pt idx="94">
                  <c:v>37.073826626892199</c:v>
                </c:pt>
                <c:pt idx="95">
                  <c:v>37.405177854770386</c:v>
                </c:pt>
                <c:pt idx="96">
                  <c:v>37.043195016892973</c:v>
                </c:pt>
                <c:pt idx="97">
                  <c:v>35.047675558857911</c:v>
                </c:pt>
                <c:pt idx="98">
                  <c:v>32.298308263959186</c:v>
                </c:pt>
                <c:pt idx="99">
                  <c:v>34.535433753752905</c:v>
                </c:pt>
                <c:pt idx="100">
                  <c:v>37.665194267528193</c:v>
                </c:pt>
                <c:pt idx="101">
                  <c:v>37.574346589380525</c:v>
                </c:pt>
                <c:pt idx="102">
                  <c:v>37.777436699596528</c:v>
                </c:pt>
                <c:pt idx="103">
                  <c:v>36.337861479531277</c:v>
                </c:pt>
                <c:pt idx="104">
                  <c:v>36.399975203862411</c:v>
                </c:pt>
                <c:pt idx="105">
                  <c:v>36.652079991143253</c:v>
                </c:pt>
                <c:pt idx="106">
                  <c:v>37.617628608186031</c:v>
                </c:pt>
                <c:pt idx="107">
                  <c:v>36.850218732566283</c:v>
                </c:pt>
                <c:pt idx="108">
                  <c:v>35.50087341877358</c:v>
                </c:pt>
                <c:pt idx="109">
                  <c:v>34.883564124918657</c:v>
                </c:pt>
                <c:pt idx="110">
                  <c:v>31.730914428848539</c:v>
                </c:pt>
                <c:pt idx="111">
                  <c:v>32.665555964610071</c:v>
                </c:pt>
                <c:pt idx="112">
                  <c:v>35.079527028721294</c:v>
                </c:pt>
                <c:pt idx="113">
                  <c:v>34.540029172920974</c:v>
                </c:pt>
                <c:pt idx="114">
                  <c:v>35.685552760634572</c:v>
                </c:pt>
                <c:pt idx="115">
                  <c:v>33.355411477789865</c:v>
                </c:pt>
                <c:pt idx="116">
                  <c:v>32.617995107740455</c:v>
                </c:pt>
                <c:pt idx="117">
                  <c:v>31.391687623458331</c:v>
                </c:pt>
                <c:pt idx="118">
                  <c:v>30.074695040525228</c:v>
                </c:pt>
                <c:pt idx="119">
                  <c:v>29.600876010627893</c:v>
                </c:pt>
                <c:pt idx="120">
                  <c:v>32.221699979856083</c:v>
                </c:pt>
                <c:pt idx="121">
                  <c:v>33.743815892598008</c:v>
                </c:pt>
                <c:pt idx="122">
                  <c:v>34.180402978525088</c:v>
                </c:pt>
                <c:pt idx="123">
                  <c:v>36.168882504427572</c:v>
                </c:pt>
                <c:pt idx="124">
                  <c:v>36.766656006648553</c:v>
                </c:pt>
                <c:pt idx="125">
                  <c:v>36.616773027178425</c:v>
                </c:pt>
                <c:pt idx="126">
                  <c:v>35.891971928384621</c:v>
                </c:pt>
                <c:pt idx="127">
                  <c:v>37.366055483340752</c:v>
                </c:pt>
                <c:pt idx="128">
                  <c:v>38.445427254975307</c:v>
                </c:pt>
                <c:pt idx="129">
                  <c:v>37.932419240555554</c:v>
                </c:pt>
                <c:pt idx="130">
                  <c:v>37.518022267500228</c:v>
                </c:pt>
                <c:pt idx="131">
                  <c:v>36.643255580441796</c:v>
                </c:pt>
                <c:pt idx="132">
                  <c:v>37.178705259145119</c:v>
                </c:pt>
                <c:pt idx="133">
                  <c:v>36.581441203355439</c:v>
                </c:pt>
                <c:pt idx="134">
                  <c:v>35.102266306159144</c:v>
                </c:pt>
                <c:pt idx="135">
                  <c:v>33.818375317545083</c:v>
                </c:pt>
                <c:pt idx="136">
                  <c:v>34.240507293894304</c:v>
                </c:pt>
                <c:pt idx="137">
                  <c:v>34.489457900785432</c:v>
                </c:pt>
                <c:pt idx="138">
                  <c:v>33.105964445886549</c:v>
                </c:pt>
                <c:pt idx="139">
                  <c:v>32.101794651696636</c:v>
                </c:pt>
                <c:pt idx="140">
                  <c:v>33.006818206568944</c:v>
                </c:pt>
                <c:pt idx="141">
                  <c:v>33.985763773072165</c:v>
                </c:pt>
                <c:pt idx="142">
                  <c:v>34.540029172920974</c:v>
                </c:pt>
                <c:pt idx="143">
                  <c:v>34.815034103464335</c:v>
                </c:pt>
                <c:pt idx="144">
                  <c:v>34.231264816995363</c:v>
                </c:pt>
                <c:pt idx="145">
                  <c:v>36.806255807727631</c:v>
                </c:pt>
                <c:pt idx="146">
                  <c:v>37.729981323361748</c:v>
                </c:pt>
                <c:pt idx="147">
                  <c:v>38.560092074363084</c:v>
                </c:pt>
                <c:pt idx="148">
                  <c:v>38.86449943976541</c:v>
                </c:pt>
                <c:pt idx="149">
                  <c:v>40.050029234996302</c:v>
                </c:pt>
                <c:pt idx="150">
                  <c:v>39.162737248012327</c:v>
                </c:pt>
                <c:pt idx="151">
                  <c:v>38.923459374481403</c:v>
                </c:pt>
                <c:pt idx="152">
                  <c:v>38.86449943976541</c:v>
                </c:pt>
                <c:pt idx="153">
                  <c:v>38.086902842834476</c:v>
                </c:pt>
                <c:pt idx="154">
                  <c:v>37.261576091540917</c:v>
                </c:pt>
                <c:pt idx="155">
                  <c:v>37.1175531549938</c:v>
                </c:pt>
                <c:pt idx="156">
                  <c:v>38.682939346759582</c:v>
                </c:pt>
                <c:pt idx="157">
                  <c:v>38.031174619066526</c:v>
                </c:pt>
                <c:pt idx="158">
                  <c:v>35.918835254685781</c:v>
                </c:pt>
                <c:pt idx="159">
                  <c:v>35.306478585631467</c:v>
                </c:pt>
                <c:pt idx="160">
                  <c:v>34.677708686562312</c:v>
                </c:pt>
                <c:pt idx="161">
                  <c:v>34.272843534915886</c:v>
                </c:pt>
                <c:pt idx="162">
                  <c:v>34.842456723197714</c:v>
                </c:pt>
                <c:pt idx="163">
                  <c:v>34.847025784191558</c:v>
                </c:pt>
                <c:pt idx="164">
                  <c:v>37.05194884191215</c:v>
                </c:pt>
                <c:pt idx="165">
                  <c:v>37.660872045360684</c:v>
                </c:pt>
                <c:pt idx="166">
                  <c:v>37.755871855861564</c:v>
                </c:pt>
                <c:pt idx="167">
                  <c:v>37.196163356631061</c:v>
                </c:pt>
                <c:pt idx="168">
                  <c:v>38.022595275988571</c:v>
                </c:pt>
                <c:pt idx="169">
                  <c:v>37.065076674711428</c:v>
                </c:pt>
                <c:pt idx="170">
                  <c:v>34.851594452177814</c:v>
                </c:pt>
                <c:pt idx="171">
                  <c:v>35.311007620406684</c:v>
                </c:pt>
                <c:pt idx="172">
                  <c:v>37.850685108112756</c:v>
                </c:pt>
                <c:pt idx="173">
                  <c:v>39.087309879108219</c:v>
                </c:pt>
                <c:pt idx="174">
                  <c:v>40.519664776913935</c:v>
                </c:pt>
                <c:pt idx="175">
                  <c:v>39.683130991431767</c:v>
                </c:pt>
                <c:pt idx="176">
                  <c:v>38.112601639328233</c:v>
                </c:pt>
                <c:pt idx="177">
                  <c:v>34.572186081511724</c:v>
                </c:pt>
                <c:pt idx="178">
                  <c:v>34.203527915827287</c:v>
                </c:pt>
                <c:pt idx="179">
                  <c:v>35.36984942187037</c:v>
                </c:pt>
                <c:pt idx="180">
                  <c:v>37.003783630452176</c:v>
                </c:pt>
                <c:pt idx="181">
                  <c:v>37.457292334807221</c:v>
                </c:pt>
                <c:pt idx="182">
                  <c:v>37.807611294589471</c:v>
                </c:pt>
                <c:pt idx="183">
                  <c:v>38.775918966507945</c:v>
                </c:pt>
                <c:pt idx="184">
                  <c:v>38.44117504060938</c:v>
                </c:pt>
                <c:pt idx="185">
                  <c:v>39.579528237170251</c:v>
                </c:pt>
                <c:pt idx="186">
                  <c:v>38.923459374481403</c:v>
                </c:pt>
                <c:pt idx="187">
                  <c:v>36.990639528366216</c:v>
                </c:pt>
                <c:pt idx="188">
                  <c:v>36.337861479531277</c:v>
                </c:pt>
                <c:pt idx="189">
                  <c:v>36.630016051614078</c:v>
                </c:pt>
                <c:pt idx="190">
                  <c:v>38.927667930622356</c:v>
                </c:pt>
                <c:pt idx="191">
                  <c:v>41.00840915052872</c:v>
                </c:pt>
                <c:pt idx="192">
                  <c:v>41.666003562162103</c:v>
                </c:pt>
                <c:pt idx="193">
                  <c:v>41.630398023711749</c:v>
                </c:pt>
                <c:pt idx="194">
                  <c:v>40.44241786087543</c:v>
                </c:pt>
                <c:pt idx="195">
                  <c:v>40.029496677371036</c:v>
                </c:pt>
                <c:pt idx="196">
                  <c:v>39.053746893491535</c:v>
                </c:pt>
                <c:pt idx="197">
                  <c:v>39.346594809159463</c:v>
                </c:pt>
                <c:pt idx="198">
                  <c:v>40.242572131888828</c:v>
                </c:pt>
                <c:pt idx="199">
                  <c:v>40.915932115662258</c:v>
                </c:pt>
                <c:pt idx="200">
                  <c:v>40.988322387430991</c:v>
                </c:pt>
                <c:pt idx="201">
                  <c:v>39.633431337313787</c:v>
                </c:pt>
                <c:pt idx="202">
                  <c:v>39.488161098134938</c:v>
                </c:pt>
                <c:pt idx="203">
                  <c:v>40.70611897280876</c:v>
                </c:pt>
                <c:pt idx="204">
                  <c:v>42.102648894288521</c:v>
                </c:pt>
                <c:pt idx="205">
                  <c:v>41.989014386633414</c:v>
                </c:pt>
                <c:pt idx="206">
                  <c:v>41.060590707496743</c:v>
                </c:pt>
                <c:pt idx="207">
                  <c:v>39.658288009488722</c:v>
                </c:pt>
                <c:pt idx="208">
                  <c:v>39.258936718714537</c:v>
                </c:pt>
                <c:pt idx="209">
                  <c:v>39.313221076508341</c:v>
                </c:pt>
                <c:pt idx="210">
                  <c:v>39.732775894689318</c:v>
                </c:pt>
                <c:pt idx="211">
                  <c:v>40.89580205452669</c:v>
                </c:pt>
                <c:pt idx="212">
                  <c:v>41.292626574265014</c:v>
                </c:pt>
                <c:pt idx="213">
                  <c:v>40.617044892778793</c:v>
                </c:pt>
                <c:pt idx="214">
                  <c:v>40.556207813137796</c:v>
                </c:pt>
                <c:pt idx="215">
                  <c:v>41.519431268843825</c:v>
                </c:pt>
                <c:pt idx="216">
                  <c:v>41.228742935098765</c:v>
                </c:pt>
                <c:pt idx="217">
                  <c:v>39.533867695968304</c:v>
                </c:pt>
                <c:pt idx="218">
                  <c:v>39.980179854820719</c:v>
                </c:pt>
                <c:pt idx="219">
                  <c:v>39.74104472364823</c:v>
                </c:pt>
                <c:pt idx="220">
                  <c:v>39.996624864604733</c:v>
                </c:pt>
                <c:pt idx="221">
                  <c:v>40.51153994667262</c:v>
                </c:pt>
                <c:pt idx="222">
                  <c:v>41.463837737402294</c:v>
                </c:pt>
                <c:pt idx="223">
                  <c:v>41.128732208368895</c:v>
                </c:pt>
                <c:pt idx="224">
                  <c:v>40.835355363580398</c:v>
                </c:pt>
                <c:pt idx="225">
                  <c:v>39.425759667848531</c:v>
                </c:pt>
                <c:pt idx="226">
                  <c:v>37.773124501683455</c:v>
                </c:pt>
                <c:pt idx="227">
                  <c:v>40.160741281734488</c:v>
                </c:pt>
                <c:pt idx="228">
                  <c:v>40.847451483920388</c:v>
                </c:pt>
                <c:pt idx="229">
                  <c:v>41.725278764009069</c:v>
                </c:pt>
                <c:pt idx="230">
                  <c:v>41.717380267587899</c:v>
                </c:pt>
                <c:pt idx="231">
                  <c:v>40.466826363141649</c:v>
                </c:pt>
                <c:pt idx="232">
                  <c:v>39.699685374951692</c:v>
                </c:pt>
                <c:pt idx="233">
                  <c:v>39.856648750220423</c:v>
                </c:pt>
                <c:pt idx="234">
                  <c:v>37.798991908477156</c:v>
                </c:pt>
                <c:pt idx="235">
                  <c:v>37.113182244454919</c:v>
                </c:pt>
                <c:pt idx="236">
                  <c:v>38.948704976947049</c:v>
                </c:pt>
                <c:pt idx="237">
                  <c:v>39.91433910877921</c:v>
                </c:pt>
                <c:pt idx="238">
                  <c:v>39.583676912195692</c:v>
                </c:pt>
                <c:pt idx="239">
                  <c:v>38.31769390071463</c:v>
                </c:pt>
                <c:pt idx="240">
                  <c:v>37.712713258281177</c:v>
                </c:pt>
                <c:pt idx="241">
                  <c:v>36.563765967161338</c:v>
                </c:pt>
                <c:pt idx="242">
                  <c:v>38.185339733636823</c:v>
                </c:pt>
                <c:pt idx="243">
                  <c:v>38.754803504763402</c:v>
                </c:pt>
                <c:pt idx="244">
                  <c:v>38.564333551870249</c:v>
                </c:pt>
                <c:pt idx="245">
                  <c:v>39.196220826114001</c:v>
                </c:pt>
                <c:pt idx="246">
                  <c:v>38.116883426245302</c:v>
                </c:pt>
                <c:pt idx="247">
                  <c:v>39.258936718714537</c:v>
                </c:pt>
                <c:pt idx="248">
                  <c:v>39.612706984200223</c:v>
                </c:pt>
                <c:pt idx="249">
                  <c:v>39.798883965885501</c:v>
                </c:pt>
                <c:pt idx="250">
                  <c:v>39.233860661596758</c:v>
                </c:pt>
                <c:pt idx="251">
                  <c:v>36.200052462903784</c:v>
                </c:pt>
                <c:pt idx="252">
                  <c:v>36.682953196381803</c:v>
                </c:pt>
                <c:pt idx="253">
                  <c:v>35.66756419938465</c:v>
                </c:pt>
                <c:pt idx="254">
                  <c:v>34.203527915827287</c:v>
                </c:pt>
                <c:pt idx="255">
                  <c:v>36.293447836296806</c:v>
                </c:pt>
                <c:pt idx="256">
                  <c:v>37.500678581103102</c:v>
                </c:pt>
                <c:pt idx="257">
                  <c:v>38.784362472080453</c:v>
                </c:pt>
                <c:pt idx="258">
                  <c:v>38.856070473005936</c:v>
                </c:pt>
                <c:pt idx="259">
                  <c:v>37.487666762038835</c:v>
                </c:pt>
                <c:pt idx="260">
                  <c:v>35.676559261748913</c:v>
                </c:pt>
                <c:pt idx="261">
                  <c:v>36.208954659502368</c:v>
                </c:pt>
                <c:pt idx="262">
                  <c:v>35.685552760634572</c:v>
                </c:pt>
                <c:pt idx="263">
                  <c:v>35.896450125150849</c:v>
                </c:pt>
                <c:pt idx="264">
                  <c:v>35.324592373912516</c:v>
                </c:pt>
                <c:pt idx="265">
                  <c:v>35.883014363900003</c:v>
                </c:pt>
                <c:pt idx="266">
                  <c:v>36.342300703288814</c:v>
                </c:pt>
                <c:pt idx="267">
                  <c:v>35.020358992030495</c:v>
                </c:pt>
                <c:pt idx="268">
                  <c:v>36.837033927824578</c:v>
                </c:pt>
                <c:pt idx="269">
                  <c:v>36.735834431255704</c:v>
                </c:pt>
                <c:pt idx="270">
                  <c:v>35.802326011856259</c:v>
                </c:pt>
                <c:pt idx="271">
                  <c:v>36.806255807727631</c:v>
                </c:pt>
                <c:pt idx="272">
                  <c:v>38.176788076516587</c:v>
                </c:pt>
                <c:pt idx="273">
                  <c:v>39.275646462017377</c:v>
                </c:pt>
                <c:pt idx="274">
                  <c:v>39.053746893491535</c:v>
                </c:pt>
                <c:pt idx="275">
                  <c:v>38.843424154066653</c:v>
                </c:pt>
                <c:pt idx="276">
                  <c:v>37.239781517282772</c:v>
                </c:pt>
                <c:pt idx="277">
                  <c:v>36.0261480970509</c:v>
                </c:pt>
                <c:pt idx="278">
                  <c:v>37.156873930389878</c:v>
                </c:pt>
                <c:pt idx="279">
                  <c:v>37.505015081859895</c:v>
                </c:pt>
                <c:pt idx="280">
                  <c:v>35.887493341304534</c:v>
                </c:pt>
                <c:pt idx="281">
                  <c:v>34.134123498612084</c:v>
                </c:pt>
                <c:pt idx="282">
                  <c:v>34.489457900785432</c:v>
                </c:pt>
                <c:pt idx="283">
                  <c:v>35.020358992030495</c:v>
                </c:pt>
                <c:pt idx="284">
                  <c:v>36.475296513957844</c:v>
                </c:pt>
                <c:pt idx="285">
                  <c:v>35.690048923802735</c:v>
                </c:pt>
                <c:pt idx="286">
                  <c:v>33.627113905932873</c:v>
                </c:pt>
                <c:pt idx="287">
                  <c:v>33.247297891842841</c:v>
                </c:pt>
                <c:pt idx="288">
                  <c:v>35.015804857001527</c:v>
                </c:pt>
                <c:pt idx="289">
                  <c:v>33.920729156614222</c:v>
                </c:pt>
                <c:pt idx="290">
                  <c:v>33.091811431780862</c:v>
                </c:pt>
                <c:pt idx="291">
                  <c:v>34.714363407403404</c:v>
                </c:pt>
                <c:pt idx="292">
                  <c:v>35.111359270608169</c:v>
                </c:pt>
                <c:pt idx="293">
                  <c:v>35.518919860513414</c:v>
                </c:pt>
                <c:pt idx="294">
                  <c:v>35.22942503591068</c:v>
                </c:pt>
                <c:pt idx="295">
                  <c:v>35.820267689635159</c:v>
                </c:pt>
                <c:pt idx="296">
                  <c:v>32.446445793261347</c:v>
                </c:pt>
                <c:pt idx="297">
                  <c:v>34.691457157359928</c:v>
                </c:pt>
                <c:pt idx="298">
                  <c:v>33.599068595458</c:v>
                </c:pt>
                <c:pt idx="299">
                  <c:v>31.240829747473821</c:v>
                </c:pt>
                <c:pt idx="300">
                  <c:v>30.815388482129027</c:v>
                </c:pt>
                <c:pt idx="301">
                  <c:v>29.355051902846842</c:v>
                </c:pt>
                <c:pt idx="302">
                  <c:v>29.90553849598189</c:v>
                </c:pt>
                <c:pt idx="303">
                  <c:v>31.93832212391187</c:v>
                </c:pt>
                <c:pt idx="304">
                  <c:v>32.978458498673575</c:v>
                </c:pt>
                <c:pt idx="305">
                  <c:v>32.916963333206134</c:v>
                </c:pt>
                <c:pt idx="306">
                  <c:v>32.484612549211192</c:v>
                </c:pt>
                <c:pt idx="307">
                  <c:v>34.792171110544238</c:v>
                </c:pt>
                <c:pt idx="308">
                  <c:v>34.263606581491246</c:v>
                </c:pt>
                <c:pt idx="309">
                  <c:v>35.91435900931404</c:v>
                </c:pt>
                <c:pt idx="310">
                  <c:v>36.50185367545474</c:v>
                </c:pt>
                <c:pt idx="311">
                  <c:v>36.106485312735835</c:v>
                </c:pt>
                <c:pt idx="312">
                  <c:v>35.775401778609606</c:v>
                </c:pt>
                <c:pt idx="313">
                  <c:v>33.720495293127492</c:v>
                </c:pt>
                <c:pt idx="314">
                  <c:v>34.585961707850046</c:v>
                </c:pt>
                <c:pt idx="315">
                  <c:v>33.781108268816318</c:v>
                </c:pt>
                <c:pt idx="316">
                  <c:v>33.500797666624308</c:v>
                </c:pt>
                <c:pt idx="317">
                  <c:v>31.614829658340895</c:v>
                </c:pt>
                <c:pt idx="318">
                  <c:v>32.436900112900709</c:v>
                </c:pt>
                <c:pt idx="319">
                  <c:v>32.789027677718899</c:v>
                </c:pt>
                <c:pt idx="320">
                  <c:v>33.911432171741382</c:v>
                </c:pt>
                <c:pt idx="321">
                  <c:v>33.039886436074504</c:v>
                </c:pt>
                <c:pt idx="322">
                  <c:v>34.245127940493809</c:v>
                </c:pt>
                <c:pt idx="323">
                  <c:v>32.694073345119016</c:v>
                </c:pt>
                <c:pt idx="324">
                  <c:v>33.585040591566241</c:v>
                </c:pt>
                <c:pt idx="325">
                  <c:v>33.69716479622241</c:v>
                </c:pt>
                <c:pt idx="326">
                  <c:v>33.948610622403677</c:v>
                </c:pt>
                <c:pt idx="327">
                  <c:v>35.084075668976936</c:v>
                </c:pt>
                <c:pt idx="328">
                  <c:v>34.572186081511724</c:v>
                </c:pt>
                <c:pt idx="329">
                  <c:v>34.521645133364714</c:v>
                </c:pt>
                <c:pt idx="330">
                  <c:v>34.471056530378583</c:v>
                </c:pt>
                <c:pt idx="331">
                  <c:v>34.769298288957799</c:v>
                </c:pt>
                <c:pt idx="332">
                  <c:v>34.897259519326617</c:v>
                </c:pt>
                <c:pt idx="333">
                  <c:v>34.194279124964666</c:v>
                </c:pt>
                <c:pt idx="334">
                  <c:v>34.124862864973139</c:v>
                </c:pt>
                <c:pt idx="335">
                  <c:v>33.36480273623846</c:v>
                </c:pt>
                <c:pt idx="336">
                  <c:v>33.256707410438686</c:v>
                </c:pt>
                <c:pt idx="337">
                  <c:v>33.162540733038561</c:v>
                </c:pt>
                <c:pt idx="338">
                  <c:v>32.546579058156404</c:v>
                </c:pt>
                <c:pt idx="339">
                  <c:v>33.02099269104464</c:v>
                </c:pt>
                <c:pt idx="340">
                  <c:v>34.203527915827287</c:v>
                </c:pt>
                <c:pt idx="341">
                  <c:v>33.416426288418009</c:v>
                </c:pt>
                <c:pt idx="342">
                  <c:v>32.841184646931595</c:v>
                </c:pt>
                <c:pt idx="343">
                  <c:v>30.825202993098706</c:v>
                </c:pt>
                <c:pt idx="344">
                  <c:v>28.280204934006207</c:v>
                </c:pt>
                <c:pt idx="345">
                  <c:v>28.397704215667151</c:v>
                </c:pt>
                <c:pt idx="346">
                  <c:v>29.209103864626261</c:v>
                </c:pt>
                <c:pt idx="347">
                  <c:v>29.985199960793018</c:v>
                </c:pt>
                <c:pt idx="348">
                  <c:v>32.489381597786213</c:v>
                </c:pt>
                <c:pt idx="349">
                  <c:v>32.355697351376001</c:v>
                </c:pt>
                <c:pt idx="350">
                  <c:v>32.807999423473198</c:v>
                </c:pt>
                <c:pt idx="351">
                  <c:v>33.190807419623134</c:v>
                </c:pt>
                <c:pt idx="352">
                  <c:v>33.350715253323436</c:v>
                </c:pt>
                <c:pt idx="353">
                  <c:v>32.622752987478279</c:v>
                </c:pt>
                <c:pt idx="354">
                  <c:v>31.435412719752289</c:v>
                </c:pt>
                <c:pt idx="355">
                  <c:v>28.095857727057592</c:v>
                </c:pt>
                <c:pt idx="356">
                  <c:v>28.981954261170934</c:v>
                </c:pt>
                <c:pt idx="357">
                  <c:v>31.347929976349871</c:v>
                </c:pt>
                <c:pt idx="358">
                  <c:v>32.072980176055687</c:v>
                </c:pt>
                <c:pt idx="359">
                  <c:v>32.451218034693156</c:v>
                </c:pt>
                <c:pt idx="360">
                  <c:v>32.164176613657268</c:v>
                </c:pt>
                <c:pt idx="361">
                  <c:v>31.279797804154803</c:v>
                </c:pt>
                <c:pt idx="362">
                  <c:v>29.33494149959623</c:v>
                </c:pt>
                <c:pt idx="363">
                  <c:v>28.52008119572082</c:v>
                </c:pt>
                <c:pt idx="364">
                  <c:v>28.6015348921275</c:v>
                </c:pt>
                <c:pt idx="365">
                  <c:v>28.936425228021516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C3-401F-A3BE-170B1F49249F}"/>
            </c:ext>
          </c:extLst>
        </c:ser>
        <c:ser>
          <c:idx val="1"/>
          <c:order val="1"/>
          <c:tx>
            <c:strRef>
              <c:f>'Air Variable R1234yf Maroc'!$BJ$1</c:f>
              <c:strCache>
                <c:ptCount val="1"/>
                <c:pt idx="0">
                  <c:v>Wm HP Fixe(KJ/kg)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'Air Variable R1234yf Maroc'!$A$2:$A$367</c:f>
              <c:numCache>
                <c:formatCode>General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'Air Variable R1234yf Maroc'!$BJ$2:$BJ$367</c:f>
              <c:numCache>
                <c:formatCode>General</c:formatCode>
                <c:ptCount val="366"/>
                <c:pt idx="0">
                  <c:v>42.102648899999998</c:v>
                </c:pt>
                <c:pt idx="1">
                  <c:v>42.102648899999998</c:v>
                </c:pt>
                <c:pt idx="2">
                  <c:v>42.102648899999998</c:v>
                </c:pt>
                <c:pt idx="3">
                  <c:v>42.102648899999998</c:v>
                </c:pt>
                <c:pt idx="4">
                  <c:v>42.102648899999998</c:v>
                </c:pt>
                <c:pt idx="5">
                  <c:v>42.102648899999998</c:v>
                </c:pt>
                <c:pt idx="6">
                  <c:v>42.102648899999998</c:v>
                </c:pt>
                <c:pt idx="7">
                  <c:v>42.102648899999998</c:v>
                </c:pt>
                <c:pt idx="8">
                  <c:v>42.102648899999998</c:v>
                </c:pt>
                <c:pt idx="9">
                  <c:v>42.102648899999998</c:v>
                </c:pt>
                <c:pt idx="10">
                  <c:v>42.102648899999998</c:v>
                </c:pt>
                <c:pt idx="11">
                  <c:v>42.102648899999998</c:v>
                </c:pt>
                <c:pt idx="12">
                  <c:v>42.102648899999998</c:v>
                </c:pt>
                <c:pt idx="13">
                  <c:v>42.102648899999998</c:v>
                </c:pt>
                <c:pt idx="14">
                  <c:v>42.102648899999998</c:v>
                </c:pt>
                <c:pt idx="15">
                  <c:v>42.102648899999998</c:v>
                </c:pt>
                <c:pt idx="16">
                  <c:v>42.102648899999998</c:v>
                </c:pt>
                <c:pt idx="17">
                  <c:v>42.102648899999998</c:v>
                </c:pt>
                <c:pt idx="18">
                  <c:v>42.102648899999998</c:v>
                </c:pt>
                <c:pt idx="19">
                  <c:v>42.102648899999998</c:v>
                </c:pt>
                <c:pt idx="20">
                  <c:v>42.102648899999998</c:v>
                </c:pt>
                <c:pt idx="21">
                  <c:v>42.102648899999998</c:v>
                </c:pt>
                <c:pt idx="22">
                  <c:v>42.102648899999998</c:v>
                </c:pt>
                <c:pt idx="23">
                  <c:v>42.102648899999998</c:v>
                </c:pt>
                <c:pt idx="24">
                  <c:v>42.102648899999998</c:v>
                </c:pt>
                <c:pt idx="25">
                  <c:v>42.102648899999998</c:v>
                </c:pt>
                <c:pt idx="26">
                  <c:v>42.102648899999998</c:v>
                </c:pt>
                <c:pt idx="27">
                  <c:v>42.102648899999998</c:v>
                </c:pt>
                <c:pt idx="28">
                  <c:v>42.102648899999998</c:v>
                </c:pt>
                <c:pt idx="29">
                  <c:v>42.102648899999998</c:v>
                </c:pt>
                <c:pt idx="30">
                  <c:v>42.102648899999998</c:v>
                </c:pt>
                <c:pt idx="31">
                  <c:v>42.102648899999998</c:v>
                </c:pt>
                <c:pt idx="32">
                  <c:v>42.102648899999998</c:v>
                </c:pt>
                <c:pt idx="33">
                  <c:v>42.102648899999998</c:v>
                </c:pt>
                <c:pt idx="34">
                  <c:v>42.102648899999998</c:v>
                </c:pt>
                <c:pt idx="35">
                  <c:v>42.102648899999998</c:v>
                </c:pt>
                <c:pt idx="36">
                  <c:v>42.102648899999998</c:v>
                </c:pt>
                <c:pt idx="37">
                  <c:v>42.102648899999998</c:v>
                </c:pt>
                <c:pt idx="38">
                  <c:v>42.102648899999998</c:v>
                </c:pt>
                <c:pt idx="39">
                  <c:v>42.102648899999998</c:v>
                </c:pt>
                <c:pt idx="40">
                  <c:v>42.102648899999998</c:v>
                </c:pt>
                <c:pt idx="41">
                  <c:v>42.102648899999998</c:v>
                </c:pt>
                <c:pt idx="42">
                  <c:v>42.102648899999998</c:v>
                </c:pt>
                <c:pt idx="43">
                  <c:v>42.102648899999998</c:v>
                </c:pt>
                <c:pt idx="44">
                  <c:v>42.102648899999998</c:v>
                </c:pt>
                <c:pt idx="45">
                  <c:v>42.102648899999998</c:v>
                </c:pt>
                <c:pt idx="46">
                  <c:v>42.102648899999998</c:v>
                </c:pt>
                <c:pt idx="47">
                  <c:v>42.102648899999998</c:v>
                </c:pt>
                <c:pt idx="48">
                  <c:v>42.102648899999998</c:v>
                </c:pt>
                <c:pt idx="49">
                  <c:v>42.102648899999998</c:v>
                </c:pt>
                <c:pt idx="50">
                  <c:v>42.102648899999998</c:v>
                </c:pt>
                <c:pt idx="51">
                  <c:v>42.102648899999998</c:v>
                </c:pt>
                <c:pt idx="52">
                  <c:v>42.102648899999998</c:v>
                </c:pt>
                <c:pt idx="53">
                  <c:v>42.102648899999998</c:v>
                </c:pt>
                <c:pt idx="54">
                  <c:v>42.102648899999998</c:v>
                </c:pt>
                <c:pt idx="55">
                  <c:v>42.102648899999998</c:v>
                </c:pt>
                <c:pt idx="56">
                  <c:v>42.102648899999998</c:v>
                </c:pt>
                <c:pt idx="57">
                  <c:v>42.102648899999998</c:v>
                </c:pt>
                <c:pt idx="58">
                  <c:v>42.102648899999998</c:v>
                </c:pt>
                <c:pt idx="59">
                  <c:v>42.102648899999998</c:v>
                </c:pt>
                <c:pt idx="60">
                  <c:v>42.102648899999998</c:v>
                </c:pt>
                <c:pt idx="61">
                  <c:v>42.102648899999998</c:v>
                </c:pt>
                <c:pt idx="62">
                  <c:v>42.102648899999998</c:v>
                </c:pt>
                <c:pt idx="63">
                  <c:v>42.102648899999998</c:v>
                </c:pt>
                <c:pt idx="64">
                  <c:v>42.102648899999998</c:v>
                </c:pt>
                <c:pt idx="65">
                  <c:v>42.102648899999998</c:v>
                </c:pt>
                <c:pt idx="66">
                  <c:v>42.102648899999998</c:v>
                </c:pt>
                <c:pt idx="67">
                  <c:v>42.102648899999998</c:v>
                </c:pt>
                <c:pt idx="68">
                  <c:v>42.102648899999998</c:v>
                </c:pt>
                <c:pt idx="69">
                  <c:v>42.102648899999998</c:v>
                </c:pt>
                <c:pt idx="70">
                  <c:v>42.102648899999998</c:v>
                </c:pt>
                <c:pt idx="71">
                  <c:v>42.102648899999998</c:v>
                </c:pt>
                <c:pt idx="72">
                  <c:v>42.102648899999998</c:v>
                </c:pt>
                <c:pt idx="73">
                  <c:v>42.102648899999998</c:v>
                </c:pt>
                <c:pt idx="74">
                  <c:v>42.102648899999998</c:v>
                </c:pt>
                <c:pt idx="75">
                  <c:v>42.102648899999998</c:v>
                </c:pt>
                <c:pt idx="76">
                  <c:v>42.102648899999998</c:v>
                </c:pt>
                <c:pt idx="77">
                  <c:v>42.102648899999998</c:v>
                </c:pt>
                <c:pt idx="78">
                  <c:v>42.102648899999998</c:v>
                </c:pt>
                <c:pt idx="79">
                  <c:v>42.102648899999998</c:v>
                </c:pt>
                <c:pt idx="80">
                  <c:v>42.102648899999998</c:v>
                </c:pt>
                <c:pt idx="81">
                  <c:v>42.102648899999998</c:v>
                </c:pt>
                <c:pt idx="82">
                  <c:v>42.102648899999998</c:v>
                </c:pt>
                <c:pt idx="83">
                  <c:v>42.102648899999998</c:v>
                </c:pt>
                <c:pt idx="84">
                  <c:v>42.102648899999998</c:v>
                </c:pt>
                <c:pt idx="85">
                  <c:v>42.102648899999998</c:v>
                </c:pt>
                <c:pt idx="86">
                  <c:v>42.102648899999998</c:v>
                </c:pt>
                <c:pt idx="87">
                  <c:v>42.102648899999998</c:v>
                </c:pt>
                <c:pt idx="88">
                  <c:v>42.102648899999998</c:v>
                </c:pt>
                <c:pt idx="89">
                  <c:v>42.102648899999998</c:v>
                </c:pt>
                <c:pt idx="90">
                  <c:v>42.102648899999998</c:v>
                </c:pt>
                <c:pt idx="91">
                  <c:v>42.102648899999998</c:v>
                </c:pt>
                <c:pt idx="92">
                  <c:v>42.102648899999998</c:v>
                </c:pt>
                <c:pt idx="93">
                  <c:v>42.102648899999998</c:v>
                </c:pt>
                <c:pt idx="94">
                  <c:v>42.102648899999998</c:v>
                </c:pt>
                <c:pt idx="95">
                  <c:v>42.102648899999998</c:v>
                </c:pt>
                <c:pt idx="96">
                  <c:v>42.102648899999998</c:v>
                </c:pt>
                <c:pt idx="97">
                  <c:v>42.102648899999998</c:v>
                </c:pt>
                <c:pt idx="98">
                  <c:v>42.102648899999998</c:v>
                </c:pt>
                <c:pt idx="99">
                  <c:v>42.102648899999998</c:v>
                </c:pt>
                <c:pt idx="100">
                  <c:v>42.102648899999998</c:v>
                </c:pt>
                <c:pt idx="101">
                  <c:v>42.102648899999998</c:v>
                </c:pt>
                <c:pt idx="102">
                  <c:v>42.102648899999998</c:v>
                </c:pt>
                <c:pt idx="103">
                  <c:v>42.102648899999998</c:v>
                </c:pt>
                <c:pt idx="104">
                  <c:v>42.102648899999998</c:v>
                </c:pt>
                <c:pt idx="105">
                  <c:v>42.102648899999998</c:v>
                </c:pt>
                <c:pt idx="106">
                  <c:v>42.102648899999998</c:v>
                </c:pt>
                <c:pt idx="107">
                  <c:v>42.102648899999998</c:v>
                </c:pt>
                <c:pt idx="108">
                  <c:v>42.102648899999998</c:v>
                </c:pt>
                <c:pt idx="109">
                  <c:v>42.102648899999998</c:v>
                </c:pt>
                <c:pt idx="110">
                  <c:v>42.102648899999998</c:v>
                </c:pt>
                <c:pt idx="111">
                  <c:v>42.102648899999998</c:v>
                </c:pt>
                <c:pt idx="112">
                  <c:v>42.102648899999998</c:v>
                </c:pt>
                <c:pt idx="113">
                  <c:v>42.102648899999998</c:v>
                </c:pt>
                <c:pt idx="114">
                  <c:v>42.102648899999998</c:v>
                </c:pt>
                <c:pt idx="115">
                  <c:v>42.102648899999998</c:v>
                </c:pt>
                <c:pt idx="116">
                  <c:v>42.102648899999998</c:v>
                </c:pt>
                <c:pt idx="117">
                  <c:v>42.102648899999998</c:v>
                </c:pt>
                <c:pt idx="118">
                  <c:v>42.102648899999998</c:v>
                </c:pt>
                <c:pt idx="119">
                  <c:v>42.102648899999998</c:v>
                </c:pt>
                <c:pt idx="120">
                  <c:v>42.102648899999998</c:v>
                </c:pt>
                <c:pt idx="121">
                  <c:v>42.102648899999998</c:v>
                </c:pt>
                <c:pt idx="122">
                  <c:v>42.102648899999998</c:v>
                </c:pt>
                <c:pt idx="123">
                  <c:v>42.102648899999998</c:v>
                </c:pt>
                <c:pt idx="124">
                  <c:v>42.102648899999998</c:v>
                </c:pt>
                <c:pt idx="125">
                  <c:v>42.102648899999998</c:v>
                </c:pt>
                <c:pt idx="126">
                  <c:v>42.102648899999998</c:v>
                </c:pt>
                <c:pt idx="127">
                  <c:v>42.102648899999998</c:v>
                </c:pt>
                <c:pt idx="128">
                  <c:v>42.102648899999998</c:v>
                </c:pt>
                <c:pt idx="129">
                  <c:v>42.102648899999998</c:v>
                </c:pt>
                <c:pt idx="130">
                  <c:v>42.102648899999998</c:v>
                </c:pt>
                <c:pt idx="131">
                  <c:v>42.102648899999998</c:v>
                </c:pt>
                <c:pt idx="132">
                  <c:v>42.102648899999998</c:v>
                </c:pt>
                <c:pt idx="133">
                  <c:v>42.102648899999998</c:v>
                </c:pt>
                <c:pt idx="134">
                  <c:v>42.102648899999998</c:v>
                </c:pt>
                <c:pt idx="135">
                  <c:v>42.102648899999998</c:v>
                </c:pt>
                <c:pt idx="136">
                  <c:v>42.102648899999998</c:v>
                </c:pt>
                <c:pt idx="137">
                  <c:v>42.102648899999998</c:v>
                </c:pt>
                <c:pt idx="138">
                  <c:v>42.102648899999998</c:v>
                </c:pt>
                <c:pt idx="139">
                  <c:v>42.102648899999998</c:v>
                </c:pt>
                <c:pt idx="140">
                  <c:v>42.102648899999998</c:v>
                </c:pt>
                <c:pt idx="141">
                  <c:v>42.102648899999998</c:v>
                </c:pt>
                <c:pt idx="142">
                  <c:v>42.102648899999998</c:v>
                </c:pt>
                <c:pt idx="143">
                  <c:v>42.102648899999998</c:v>
                </c:pt>
                <c:pt idx="144">
                  <c:v>42.102648899999998</c:v>
                </c:pt>
                <c:pt idx="145">
                  <c:v>42.102648899999998</c:v>
                </c:pt>
                <c:pt idx="146">
                  <c:v>42.102648899999998</c:v>
                </c:pt>
                <c:pt idx="147">
                  <c:v>42.102648899999998</c:v>
                </c:pt>
                <c:pt idx="148">
                  <c:v>42.102648899999998</c:v>
                </c:pt>
                <c:pt idx="149">
                  <c:v>42.102648899999998</c:v>
                </c:pt>
                <c:pt idx="150">
                  <c:v>42.102648899999998</c:v>
                </c:pt>
                <c:pt idx="151">
                  <c:v>42.102648899999998</c:v>
                </c:pt>
                <c:pt idx="152">
                  <c:v>42.102648899999998</c:v>
                </c:pt>
                <c:pt idx="153">
                  <c:v>42.102648899999998</c:v>
                </c:pt>
                <c:pt idx="154">
                  <c:v>42.102648899999998</c:v>
                </c:pt>
                <c:pt idx="155">
                  <c:v>42.102648899999998</c:v>
                </c:pt>
                <c:pt idx="156">
                  <c:v>42.102648899999998</c:v>
                </c:pt>
                <c:pt idx="157">
                  <c:v>42.102648899999998</c:v>
                </c:pt>
                <c:pt idx="158">
                  <c:v>42.102648899999998</c:v>
                </c:pt>
                <c:pt idx="159">
                  <c:v>42.102648899999998</c:v>
                </c:pt>
                <c:pt idx="160">
                  <c:v>42.102648899999998</c:v>
                </c:pt>
                <c:pt idx="161">
                  <c:v>42.102648899999998</c:v>
                </c:pt>
                <c:pt idx="162">
                  <c:v>42.102648899999998</c:v>
                </c:pt>
                <c:pt idx="163">
                  <c:v>42.102648899999998</c:v>
                </c:pt>
                <c:pt idx="164">
                  <c:v>42.102648899999998</c:v>
                </c:pt>
                <c:pt idx="165">
                  <c:v>42.102648899999998</c:v>
                </c:pt>
                <c:pt idx="166">
                  <c:v>42.102648899999998</c:v>
                </c:pt>
                <c:pt idx="167">
                  <c:v>42.102648899999998</c:v>
                </c:pt>
                <c:pt idx="168">
                  <c:v>42.102648899999998</c:v>
                </c:pt>
                <c:pt idx="169">
                  <c:v>42.102648899999998</c:v>
                </c:pt>
                <c:pt idx="170">
                  <c:v>42.102648899999998</c:v>
                </c:pt>
                <c:pt idx="171">
                  <c:v>42.102648899999998</c:v>
                </c:pt>
                <c:pt idx="172">
                  <c:v>42.102648899999998</c:v>
                </c:pt>
                <c:pt idx="173">
                  <c:v>42.102648899999998</c:v>
                </c:pt>
                <c:pt idx="174">
                  <c:v>42.102648899999998</c:v>
                </c:pt>
                <c:pt idx="175">
                  <c:v>42.102648899999998</c:v>
                </c:pt>
                <c:pt idx="176">
                  <c:v>42.102648899999998</c:v>
                </c:pt>
                <c:pt idx="177">
                  <c:v>42.102648899999998</c:v>
                </c:pt>
                <c:pt idx="178">
                  <c:v>42.102648899999998</c:v>
                </c:pt>
                <c:pt idx="179">
                  <c:v>42.102648899999998</c:v>
                </c:pt>
                <c:pt idx="180">
                  <c:v>42.102648899999998</c:v>
                </c:pt>
                <c:pt idx="181">
                  <c:v>42.102648899999998</c:v>
                </c:pt>
                <c:pt idx="182">
                  <c:v>42.102648899999998</c:v>
                </c:pt>
                <c:pt idx="183">
                  <c:v>42.102648899999998</c:v>
                </c:pt>
                <c:pt idx="184">
                  <c:v>42.102648899999998</c:v>
                </c:pt>
                <c:pt idx="185">
                  <c:v>42.102648899999998</c:v>
                </c:pt>
                <c:pt idx="186">
                  <c:v>42.102648899999998</c:v>
                </c:pt>
                <c:pt idx="187">
                  <c:v>42.102648899999998</c:v>
                </c:pt>
                <c:pt idx="188">
                  <c:v>42.102648899999998</c:v>
                </c:pt>
                <c:pt idx="189">
                  <c:v>42.102648899999998</c:v>
                </c:pt>
                <c:pt idx="190">
                  <c:v>42.102648899999998</c:v>
                </c:pt>
                <c:pt idx="191">
                  <c:v>42.102648899999998</c:v>
                </c:pt>
                <c:pt idx="192">
                  <c:v>42.102648899999998</c:v>
                </c:pt>
                <c:pt idx="193">
                  <c:v>42.102648899999998</c:v>
                </c:pt>
                <c:pt idx="194">
                  <c:v>42.102648899999998</c:v>
                </c:pt>
                <c:pt idx="195">
                  <c:v>42.102648899999998</c:v>
                </c:pt>
                <c:pt idx="196">
                  <c:v>42.102648899999998</c:v>
                </c:pt>
                <c:pt idx="197">
                  <c:v>42.102648899999998</c:v>
                </c:pt>
                <c:pt idx="198">
                  <c:v>42.102648899999998</c:v>
                </c:pt>
                <c:pt idx="199">
                  <c:v>42.102648899999998</c:v>
                </c:pt>
                <c:pt idx="200">
                  <c:v>42.102648899999998</c:v>
                </c:pt>
                <c:pt idx="201">
                  <c:v>42.102648899999998</c:v>
                </c:pt>
                <c:pt idx="202">
                  <c:v>42.102648899999998</c:v>
                </c:pt>
                <c:pt idx="203">
                  <c:v>42.102648899999998</c:v>
                </c:pt>
                <c:pt idx="204">
                  <c:v>42.102648899999998</c:v>
                </c:pt>
                <c:pt idx="205">
                  <c:v>42.102648899999998</c:v>
                </c:pt>
                <c:pt idx="206">
                  <c:v>42.102648899999998</c:v>
                </c:pt>
                <c:pt idx="207">
                  <c:v>42.102648899999998</c:v>
                </c:pt>
                <c:pt idx="208">
                  <c:v>42.102648899999998</c:v>
                </c:pt>
                <c:pt idx="209">
                  <c:v>42.102648899999998</c:v>
                </c:pt>
                <c:pt idx="210">
                  <c:v>42.102648899999998</c:v>
                </c:pt>
                <c:pt idx="211">
                  <c:v>42.102648899999998</c:v>
                </c:pt>
                <c:pt idx="212">
                  <c:v>42.102648899999998</c:v>
                </c:pt>
                <c:pt idx="213">
                  <c:v>42.102648899999998</c:v>
                </c:pt>
                <c:pt idx="214">
                  <c:v>42.102648899999998</c:v>
                </c:pt>
                <c:pt idx="215">
                  <c:v>42.102648899999998</c:v>
                </c:pt>
                <c:pt idx="216">
                  <c:v>42.102648899999998</c:v>
                </c:pt>
                <c:pt idx="217">
                  <c:v>42.102648899999998</c:v>
                </c:pt>
                <c:pt idx="218">
                  <c:v>42.102648899999998</c:v>
                </c:pt>
                <c:pt idx="219">
                  <c:v>42.102648899999998</c:v>
                </c:pt>
                <c:pt idx="220">
                  <c:v>42.102648899999998</c:v>
                </c:pt>
                <c:pt idx="221">
                  <c:v>42.102648899999998</c:v>
                </c:pt>
                <c:pt idx="222">
                  <c:v>42.102648899999998</c:v>
                </c:pt>
                <c:pt idx="223">
                  <c:v>42.102648899999998</c:v>
                </c:pt>
                <c:pt idx="224">
                  <c:v>42.102648899999998</c:v>
                </c:pt>
                <c:pt idx="225">
                  <c:v>42.102648899999998</c:v>
                </c:pt>
                <c:pt idx="226">
                  <c:v>42.102648899999998</c:v>
                </c:pt>
                <c:pt idx="227">
                  <c:v>42.102648899999998</c:v>
                </c:pt>
                <c:pt idx="228">
                  <c:v>42.102648899999998</c:v>
                </c:pt>
                <c:pt idx="229">
                  <c:v>42.102648899999998</c:v>
                </c:pt>
                <c:pt idx="230">
                  <c:v>42.102648899999998</c:v>
                </c:pt>
                <c:pt idx="231">
                  <c:v>42.102648899999998</c:v>
                </c:pt>
                <c:pt idx="232">
                  <c:v>42.102648899999998</c:v>
                </c:pt>
                <c:pt idx="233">
                  <c:v>42.102648899999998</c:v>
                </c:pt>
                <c:pt idx="234">
                  <c:v>42.102648899999998</c:v>
                </c:pt>
                <c:pt idx="235">
                  <c:v>42.102648899999998</c:v>
                </c:pt>
                <c:pt idx="236">
                  <c:v>42.102648899999998</c:v>
                </c:pt>
                <c:pt idx="237">
                  <c:v>42.102648899999998</c:v>
                </c:pt>
                <c:pt idx="238">
                  <c:v>42.102648899999998</c:v>
                </c:pt>
                <c:pt idx="239">
                  <c:v>42.102648899999998</c:v>
                </c:pt>
                <c:pt idx="240">
                  <c:v>42.102648899999998</c:v>
                </c:pt>
                <c:pt idx="241">
                  <c:v>42.102648899999998</c:v>
                </c:pt>
                <c:pt idx="242">
                  <c:v>42.102648899999998</c:v>
                </c:pt>
                <c:pt idx="243">
                  <c:v>42.102648899999998</c:v>
                </c:pt>
                <c:pt idx="244">
                  <c:v>42.102648899999998</c:v>
                </c:pt>
                <c:pt idx="245">
                  <c:v>42.102648899999998</c:v>
                </c:pt>
                <c:pt idx="246">
                  <c:v>42.102648899999998</c:v>
                </c:pt>
                <c:pt idx="247">
                  <c:v>42.102648899999998</c:v>
                </c:pt>
                <c:pt idx="248">
                  <c:v>42.102648899999998</c:v>
                </c:pt>
                <c:pt idx="249">
                  <c:v>42.102648899999998</c:v>
                </c:pt>
                <c:pt idx="250">
                  <c:v>42.102648899999998</c:v>
                </c:pt>
                <c:pt idx="251">
                  <c:v>42.102648899999998</c:v>
                </c:pt>
                <c:pt idx="252">
                  <c:v>42.102648899999998</c:v>
                </c:pt>
                <c:pt idx="253">
                  <c:v>42.102648899999998</c:v>
                </c:pt>
                <c:pt idx="254">
                  <c:v>42.102648899999998</c:v>
                </c:pt>
                <c:pt idx="255">
                  <c:v>42.102648899999998</c:v>
                </c:pt>
                <c:pt idx="256">
                  <c:v>42.102648899999998</c:v>
                </c:pt>
                <c:pt idx="257">
                  <c:v>42.102648899999998</c:v>
                </c:pt>
                <c:pt idx="258">
                  <c:v>42.102648899999998</c:v>
                </c:pt>
                <c:pt idx="259">
                  <c:v>42.102648899999998</c:v>
                </c:pt>
                <c:pt idx="260">
                  <c:v>42.102648899999998</c:v>
                </c:pt>
                <c:pt idx="261">
                  <c:v>42.102648899999998</c:v>
                </c:pt>
                <c:pt idx="262">
                  <c:v>42.102648899999998</c:v>
                </c:pt>
                <c:pt idx="263">
                  <c:v>42.102648899999998</c:v>
                </c:pt>
                <c:pt idx="264">
                  <c:v>42.102648899999998</c:v>
                </c:pt>
                <c:pt idx="265">
                  <c:v>42.102648899999998</c:v>
                </c:pt>
                <c:pt idx="266">
                  <c:v>42.102648899999998</c:v>
                </c:pt>
                <c:pt idx="267">
                  <c:v>42.102648899999998</c:v>
                </c:pt>
                <c:pt idx="268">
                  <c:v>42.102648899999998</c:v>
                </c:pt>
                <c:pt idx="269">
                  <c:v>42.102648899999998</c:v>
                </c:pt>
                <c:pt idx="270">
                  <c:v>42.102648899999998</c:v>
                </c:pt>
                <c:pt idx="271">
                  <c:v>42.102648899999998</c:v>
                </c:pt>
                <c:pt idx="272">
                  <c:v>42.102648899999998</c:v>
                </c:pt>
                <c:pt idx="273">
                  <c:v>42.102648899999998</c:v>
                </c:pt>
                <c:pt idx="274">
                  <c:v>42.102648899999998</c:v>
                </c:pt>
                <c:pt idx="275">
                  <c:v>42.102648899999998</c:v>
                </c:pt>
                <c:pt idx="276">
                  <c:v>42.102648899999998</c:v>
                </c:pt>
                <c:pt idx="277">
                  <c:v>42.102648899999998</c:v>
                </c:pt>
                <c:pt idx="278">
                  <c:v>42.102648899999998</c:v>
                </c:pt>
                <c:pt idx="279">
                  <c:v>42.102648899999998</c:v>
                </c:pt>
                <c:pt idx="280">
                  <c:v>42.102648899999998</c:v>
                </c:pt>
                <c:pt idx="281">
                  <c:v>42.102648899999998</c:v>
                </c:pt>
                <c:pt idx="282">
                  <c:v>42.102648899999998</c:v>
                </c:pt>
                <c:pt idx="283">
                  <c:v>42.102648899999998</c:v>
                </c:pt>
                <c:pt idx="284">
                  <c:v>42.102648899999998</c:v>
                </c:pt>
                <c:pt idx="285">
                  <c:v>42.102648899999998</c:v>
                </c:pt>
                <c:pt idx="286">
                  <c:v>42.102648899999998</c:v>
                </c:pt>
                <c:pt idx="287">
                  <c:v>42.102648899999998</c:v>
                </c:pt>
                <c:pt idx="288">
                  <c:v>42.102648899999998</c:v>
                </c:pt>
                <c:pt idx="289">
                  <c:v>42.102648899999998</c:v>
                </c:pt>
                <c:pt idx="290">
                  <c:v>42.102648899999998</c:v>
                </c:pt>
                <c:pt idx="291">
                  <c:v>42.102648899999998</c:v>
                </c:pt>
                <c:pt idx="292">
                  <c:v>42.102648899999998</c:v>
                </c:pt>
                <c:pt idx="293">
                  <c:v>42.102648899999998</c:v>
                </c:pt>
                <c:pt idx="294">
                  <c:v>42.102648899999998</c:v>
                </c:pt>
                <c:pt idx="295">
                  <c:v>42.102648899999998</c:v>
                </c:pt>
                <c:pt idx="296">
                  <c:v>42.102648899999998</c:v>
                </c:pt>
                <c:pt idx="297">
                  <c:v>42.102648899999998</c:v>
                </c:pt>
                <c:pt idx="298">
                  <c:v>42.102648899999998</c:v>
                </c:pt>
                <c:pt idx="299">
                  <c:v>42.102648899999998</c:v>
                </c:pt>
                <c:pt idx="300">
                  <c:v>42.102648899999998</c:v>
                </c:pt>
                <c:pt idx="301">
                  <c:v>42.102648899999998</c:v>
                </c:pt>
                <c:pt idx="302">
                  <c:v>42.102648899999998</c:v>
                </c:pt>
                <c:pt idx="303">
                  <c:v>42.102648899999998</c:v>
                </c:pt>
                <c:pt idx="304">
                  <c:v>42.102648899999998</c:v>
                </c:pt>
                <c:pt idx="305">
                  <c:v>42.102648899999998</c:v>
                </c:pt>
                <c:pt idx="306">
                  <c:v>42.102648899999998</c:v>
                </c:pt>
                <c:pt idx="307">
                  <c:v>42.102648899999998</c:v>
                </c:pt>
                <c:pt idx="308">
                  <c:v>42.102648899999998</c:v>
                </c:pt>
                <c:pt idx="309">
                  <c:v>42.102648899999998</c:v>
                </c:pt>
                <c:pt idx="310">
                  <c:v>42.102648899999998</c:v>
                </c:pt>
                <c:pt idx="311">
                  <c:v>42.102648899999998</c:v>
                </c:pt>
                <c:pt idx="312">
                  <c:v>42.102648899999998</c:v>
                </c:pt>
                <c:pt idx="313">
                  <c:v>42.102648899999998</c:v>
                </c:pt>
                <c:pt idx="314">
                  <c:v>42.102648899999998</c:v>
                </c:pt>
                <c:pt idx="315">
                  <c:v>42.102648899999998</c:v>
                </c:pt>
                <c:pt idx="316">
                  <c:v>42.102648899999998</c:v>
                </c:pt>
                <c:pt idx="317">
                  <c:v>42.102648899999998</c:v>
                </c:pt>
                <c:pt idx="318">
                  <c:v>42.102648899999998</c:v>
                </c:pt>
                <c:pt idx="319">
                  <c:v>42.102648899999998</c:v>
                </c:pt>
                <c:pt idx="320">
                  <c:v>42.102648899999998</c:v>
                </c:pt>
                <c:pt idx="321">
                  <c:v>42.102648899999998</c:v>
                </c:pt>
                <c:pt idx="322">
                  <c:v>42.102648899999998</c:v>
                </c:pt>
                <c:pt idx="323">
                  <c:v>42.102648899999998</c:v>
                </c:pt>
                <c:pt idx="324">
                  <c:v>42.102648899999998</c:v>
                </c:pt>
                <c:pt idx="325">
                  <c:v>42.102648899999998</c:v>
                </c:pt>
                <c:pt idx="326">
                  <c:v>42.102648899999998</c:v>
                </c:pt>
                <c:pt idx="327">
                  <c:v>42.102648899999998</c:v>
                </c:pt>
                <c:pt idx="328">
                  <c:v>42.102648899999998</c:v>
                </c:pt>
                <c:pt idx="329">
                  <c:v>42.102648899999998</c:v>
                </c:pt>
                <c:pt idx="330">
                  <c:v>42.102648899999998</c:v>
                </c:pt>
                <c:pt idx="331">
                  <c:v>42.102648899999998</c:v>
                </c:pt>
                <c:pt idx="332">
                  <c:v>42.102648899999998</c:v>
                </c:pt>
                <c:pt idx="333">
                  <c:v>42.102648899999998</c:v>
                </c:pt>
                <c:pt idx="334">
                  <c:v>42.102648899999998</c:v>
                </c:pt>
                <c:pt idx="335">
                  <c:v>42.102648899999998</c:v>
                </c:pt>
                <c:pt idx="336">
                  <c:v>42.102648899999998</c:v>
                </c:pt>
                <c:pt idx="337">
                  <c:v>42.102648899999998</c:v>
                </c:pt>
                <c:pt idx="338">
                  <c:v>42.102648899999998</c:v>
                </c:pt>
                <c:pt idx="339">
                  <c:v>42.102648899999998</c:v>
                </c:pt>
                <c:pt idx="340">
                  <c:v>42.102648899999998</c:v>
                </c:pt>
                <c:pt idx="341">
                  <c:v>42.102648899999998</c:v>
                </c:pt>
                <c:pt idx="342">
                  <c:v>42.102648899999998</c:v>
                </c:pt>
                <c:pt idx="343">
                  <c:v>42.102648899999998</c:v>
                </c:pt>
                <c:pt idx="344">
                  <c:v>42.102648899999998</c:v>
                </c:pt>
                <c:pt idx="345">
                  <c:v>42.102648899999998</c:v>
                </c:pt>
                <c:pt idx="346">
                  <c:v>42.102648899999998</c:v>
                </c:pt>
                <c:pt idx="347">
                  <c:v>42.102648899999998</c:v>
                </c:pt>
                <c:pt idx="348">
                  <c:v>42.102648899999998</c:v>
                </c:pt>
                <c:pt idx="349">
                  <c:v>42.102648899999998</c:v>
                </c:pt>
                <c:pt idx="350">
                  <c:v>42.102648899999998</c:v>
                </c:pt>
                <c:pt idx="351">
                  <c:v>42.102648899999998</c:v>
                </c:pt>
                <c:pt idx="352">
                  <c:v>42.102648899999998</c:v>
                </c:pt>
                <c:pt idx="353">
                  <c:v>42.102648899999998</c:v>
                </c:pt>
                <c:pt idx="354">
                  <c:v>42.102648899999998</c:v>
                </c:pt>
                <c:pt idx="355">
                  <c:v>42.102648899999998</c:v>
                </c:pt>
                <c:pt idx="356">
                  <c:v>42.102648899999998</c:v>
                </c:pt>
                <c:pt idx="357">
                  <c:v>42.102648899999998</c:v>
                </c:pt>
                <c:pt idx="358">
                  <c:v>42.102648899999998</c:v>
                </c:pt>
                <c:pt idx="359">
                  <c:v>42.102648899999998</c:v>
                </c:pt>
                <c:pt idx="360">
                  <c:v>42.102648899999998</c:v>
                </c:pt>
                <c:pt idx="361">
                  <c:v>42.102648899999998</c:v>
                </c:pt>
                <c:pt idx="362">
                  <c:v>42.102648899999998</c:v>
                </c:pt>
                <c:pt idx="363">
                  <c:v>42.102648899999998</c:v>
                </c:pt>
                <c:pt idx="364">
                  <c:v>42.102648899999998</c:v>
                </c:pt>
                <c:pt idx="365">
                  <c:v>42.102648899999998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3-401F-A3BE-170B1F492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987328"/>
        <c:axId val="1430988288"/>
      </c:lineChart>
      <c:catAx>
        <c:axId val="143098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0988288"/>
        <c:crosses val="autoZero"/>
        <c:auto val="1"/>
        <c:lblAlgn val="ctr"/>
        <c:lblOffset val="100"/>
        <c:noMultiLvlLbl val="0"/>
      </c:catAx>
      <c:valAx>
        <c:axId val="143098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3098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Variation de HP fixe et HP flottante pendant 1 an (R134a) Alger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'Air variable R134a Alger'!$BK$1</c:f>
              <c:strCache>
                <c:ptCount val="1"/>
                <c:pt idx="0">
                  <c:v>Wm HP Flotante(KJ/kg)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'Air variable R134a Alger'!$BK$2:$BK$366</c:f>
              <c:numCache>
                <c:formatCode>General</c:formatCode>
                <c:ptCount val="365"/>
                <c:pt idx="0">
                  <c:v>36.137929015246918</c:v>
                </c:pt>
                <c:pt idx="1">
                  <c:v>36.67916946740722</c:v>
                </c:pt>
                <c:pt idx="2">
                  <c:v>38.012804876859356</c:v>
                </c:pt>
                <c:pt idx="3">
                  <c:v>38.082483676094213</c:v>
                </c:pt>
                <c:pt idx="4">
                  <c:v>36.910208872842425</c:v>
                </c:pt>
                <c:pt idx="5">
                  <c:v>35.613162314044949</c:v>
                </c:pt>
                <c:pt idx="6">
                  <c:v>35.170445458288071</c:v>
                </c:pt>
                <c:pt idx="7">
                  <c:v>34.83055610674154</c:v>
                </c:pt>
                <c:pt idx="8">
                  <c:v>36.208977144029575</c:v>
                </c:pt>
                <c:pt idx="9">
                  <c:v>34.941801834530722</c:v>
                </c:pt>
                <c:pt idx="10">
                  <c:v>34.837103418860352</c:v>
                </c:pt>
                <c:pt idx="11">
                  <c:v>34.74540183820698</c:v>
                </c:pt>
                <c:pt idx="12">
                  <c:v>35.866178404549366</c:v>
                </c:pt>
                <c:pt idx="13">
                  <c:v>38.240654598328689</c:v>
                </c:pt>
                <c:pt idx="14">
                  <c:v>37.95575693005911</c:v>
                </c:pt>
                <c:pt idx="15">
                  <c:v>38.404872681021573</c:v>
                </c:pt>
                <c:pt idx="16">
                  <c:v>39.565140747714437</c:v>
                </c:pt>
                <c:pt idx="17">
                  <c:v>38.14578370017442</c:v>
                </c:pt>
                <c:pt idx="18">
                  <c:v>37.61911314672377</c:v>
                </c:pt>
                <c:pt idx="19">
                  <c:v>36.31222759558505</c:v>
                </c:pt>
                <c:pt idx="20">
                  <c:v>34.902552848483495</c:v>
                </c:pt>
                <c:pt idx="21">
                  <c:v>34.771610908623494</c:v>
                </c:pt>
                <c:pt idx="22">
                  <c:v>36.505527626793018</c:v>
                </c:pt>
                <c:pt idx="23">
                  <c:v>38.209041514481768</c:v>
                </c:pt>
                <c:pt idx="24">
                  <c:v>38.581404358618371</c:v>
                </c:pt>
                <c:pt idx="25">
                  <c:v>38.663253298449327</c:v>
                </c:pt>
                <c:pt idx="26">
                  <c:v>38.278576378397062</c:v>
                </c:pt>
                <c:pt idx="27">
                  <c:v>37.364254761446503</c:v>
                </c:pt>
                <c:pt idx="28">
                  <c:v>37.031924010510906</c:v>
                </c:pt>
                <c:pt idx="29">
                  <c:v>36.865327747697883</c:v>
                </c:pt>
                <c:pt idx="30">
                  <c:v>35.522176989391561</c:v>
                </c:pt>
                <c:pt idx="31">
                  <c:v>35.580677205823363</c:v>
                </c:pt>
                <c:pt idx="32">
                  <c:v>36.460458634434559</c:v>
                </c:pt>
                <c:pt idx="33">
                  <c:v>37.089524981464784</c:v>
                </c:pt>
                <c:pt idx="34">
                  <c:v>37.523620720526843</c:v>
                </c:pt>
                <c:pt idx="35">
                  <c:v>37.319584793919233</c:v>
                </c:pt>
                <c:pt idx="36">
                  <c:v>37.019119119236073</c:v>
                </c:pt>
                <c:pt idx="37">
                  <c:v>37.561829129677967</c:v>
                </c:pt>
                <c:pt idx="38">
                  <c:v>37.542726831855425</c:v>
                </c:pt>
                <c:pt idx="39">
                  <c:v>37.063928799994521</c:v>
                </c:pt>
                <c:pt idx="40">
                  <c:v>35.833776858080064</c:v>
                </c:pt>
                <c:pt idx="41">
                  <c:v>37.33234976312675</c:v>
                </c:pt>
                <c:pt idx="42">
                  <c:v>37.33234976312675</c:v>
                </c:pt>
                <c:pt idx="43">
                  <c:v>37.993792697328203</c:v>
                </c:pt>
                <c:pt idx="44">
                  <c:v>39.384209652265589</c:v>
                </c:pt>
                <c:pt idx="45">
                  <c:v>37.031924010510906</c:v>
                </c:pt>
                <c:pt idx="46">
                  <c:v>35.898569247243522</c:v>
                </c:pt>
                <c:pt idx="47">
                  <c:v>36.241254656427365</c:v>
                </c:pt>
                <c:pt idx="48">
                  <c:v>36.060362977896354</c:v>
                </c:pt>
                <c:pt idx="49">
                  <c:v>35.995677573760972</c:v>
                </c:pt>
                <c:pt idx="50">
                  <c:v>35.626153355558458</c:v>
                </c:pt>
                <c:pt idx="51">
                  <c:v>38.291213597669618</c:v>
                </c:pt>
                <c:pt idx="52">
                  <c:v>37.115114364012669</c:v>
                </c:pt>
                <c:pt idx="53">
                  <c:v>35.163920095915849</c:v>
                </c:pt>
                <c:pt idx="54">
                  <c:v>36.846086597203801</c:v>
                </c:pt>
                <c:pt idx="55">
                  <c:v>37.051128159321323</c:v>
                </c:pt>
                <c:pt idx="56">
                  <c:v>35.37251851928275</c:v>
                </c:pt>
                <c:pt idx="57">
                  <c:v>34.732294716823553</c:v>
                </c:pt>
                <c:pt idx="58">
                  <c:v>35.982735359711221</c:v>
                </c:pt>
                <c:pt idx="59">
                  <c:v>35.31389468253893</c:v>
                </c:pt>
                <c:pt idx="60">
                  <c:v>37.153485692241055</c:v>
                </c:pt>
                <c:pt idx="61">
                  <c:v>35.476652795230095</c:v>
                </c:pt>
                <c:pt idx="62">
                  <c:v>36.015087686275479</c:v>
                </c:pt>
                <c:pt idx="63">
                  <c:v>36.544141558826723</c:v>
                </c:pt>
                <c:pt idx="64">
                  <c:v>36.595602925119749</c:v>
                </c:pt>
                <c:pt idx="65">
                  <c:v>37.64456169764901</c:v>
                </c:pt>
                <c:pt idx="66">
                  <c:v>36.576308110028272</c:v>
                </c:pt>
                <c:pt idx="67">
                  <c:v>37.809812182186057</c:v>
                </c:pt>
                <c:pt idx="68">
                  <c:v>36.582740141327726</c:v>
                </c:pt>
                <c:pt idx="69">
                  <c:v>36.189605509653688</c:v>
                </c:pt>
                <c:pt idx="70">
                  <c:v>36.531271953832764</c:v>
                </c:pt>
                <c:pt idx="71">
                  <c:v>37.274894034725669</c:v>
                </c:pt>
                <c:pt idx="72">
                  <c:v>36.344470941703591</c:v>
                </c:pt>
                <c:pt idx="73">
                  <c:v>37.255734485971509</c:v>
                </c:pt>
                <c:pt idx="74">
                  <c:v>37.377013791252629</c:v>
                </c:pt>
                <c:pt idx="75">
                  <c:v>38.631781352825925</c:v>
                </c:pt>
                <c:pt idx="76">
                  <c:v>38.575105340415732</c:v>
                </c:pt>
                <c:pt idx="77">
                  <c:v>38.215364975033793</c:v>
                </c:pt>
                <c:pt idx="78">
                  <c:v>40.006626225585933</c:v>
                </c:pt>
                <c:pt idx="79">
                  <c:v>40.105825478188578</c:v>
                </c:pt>
                <c:pt idx="80">
                  <c:v>38.82045531113917</c:v>
                </c:pt>
                <c:pt idx="81">
                  <c:v>38.133127072688538</c:v>
                </c:pt>
                <c:pt idx="82">
                  <c:v>38.575105340415732</c:v>
                </c:pt>
                <c:pt idx="83">
                  <c:v>38.442728696812466</c:v>
                </c:pt>
                <c:pt idx="84">
                  <c:v>37.574561876507708</c:v>
                </c:pt>
                <c:pt idx="85">
                  <c:v>36.910208872842425</c:v>
                </c:pt>
                <c:pt idx="86">
                  <c:v>38.505788355009166</c:v>
                </c:pt>
                <c:pt idx="87">
                  <c:v>40.334815303707202</c:v>
                </c:pt>
                <c:pt idx="88">
                  <c:v>38.228010630431761</c:v>
                </c:pt>
                <c:pt idx="89">
                  <c:v>39.838985398983233</c:v>
                </c:pt>
                <c:pt idx="90">
                  <c:v>36.94866181752068</c:v>
                </c:pt>
                <c:pt idx="91">
                  <c:v>37.809812182186057</c:v>
                </c:pt>
                <c:pt idx="92">
                  <c:v>37.408903943154435</c:v>
                </c:pt>
                <c:pt idx="93">
                  <c:v>38.499484284509442</c:v>
                </c:pt>
                <c:pt idx="94">
                  <c:v>40.303904035933314</c:v>
                </c:pt>
                <c:pt idx="95">
                  <c:v>43.71371832291986</c:v>
                </c:pt>
                <c:pt idx="96">
                  <c:v>43.993023838070336</c:v>
                </c:pt>
                <c:pt idx="97">
                  <c:v>39.944572491188239</c:v>
                </c:pt>
                <c:pt idx="98">
                  <c:v>37.69543847501167</c:v>
                </c:pt>
                <c:pt idx="99">
                  <c:v>37.025521777424672</c:v>
                </c:pt>
                <c:pt idx="100">
                  <c:v>36.65346435525268</c:v>
                </c:pt>
                <c:pt idx="101">
                  <c:v>36.987099451158663</c:v>
                </c:pt>
                <c:pt idx="102">
                  <c:v>36.974288607612543</c:v>
                </c:pt>
                <c:pt idx="103">
                  <c:v>37.650922776713152</c:v>
                </c:pt>
                <c:pt idx="104">
                  <c:v>37.701796167094379</c:v>
                </c:pt>
                <c:pt idx="105">
                  <c:v>38.505788355009166</c:v>
                </c:pt>
                <c:pt idx="106">
                  <c:v>38.575105340415732</c:v>
                </c:pt>
                <c:pt idx="107">
                  <c:v>38.01914142509905</c:v>
                </c:pt>
                <c:pt idx="108">
                  <c:v>36.318677118712102</c:v>
                </c:pt>
                <c:pt idx="109">
                  <c:v>38.272257136162892</c:v>
                </c:pt>
                <c:pt idx="110">
                  <c:v>36.955069152960441</c:v>
                </c:pt>
                <c:pt idx="111">
                  <c:v>36.544141558826723</c:v>
                </c:pt>
                <c:pt idx="112">
                  <c:v>36.544141558826723</c:v>
                </c:pt>
                <c:pt idx="113">
                  <c:v>36.479776476111383</c:v>
                </c:pt>
                <c:pt idx="114">
                  <c:v>38.531000425987351</c:v>
                </c:pt>
                <c:pt idx="115">
                  <c:v>38.524698039861221</c:v>
                </c:pt>
                <c:pt idx="116">
                  <c:v>39.171635076971377</c:v>
                </c:pt>
                <c:pt idx="117">
                  <c:v>37.415280701224631</c:v>
                </c:pt>
                <c:pt idx="118">
                  <c:v>36.736981049247667</c:v>
                </c:pt>
                <c:pt idx="119">
                  <c:v>36.685594680352835</c:v>
                </c:pt>
                <c:pt idx="120">
                  <c:v>38.183743452834896</c:v>
                </c:pt>
                <c:pt idx="121">
                  <c:v>37.217403926771134</c:v>
                </c:pt>
                <c:pt idx="122">
                  <c:v>38.196393327580068</c:v>
                </c:pt>
                <c:pt idx="123">
                  <c:v>38.801604943460376</c:v>
                </c:pt>
                <c:pt idx="124">
                  <c:v>39.795473301015214</c:v>
                </c:pt>
                <c:pt idx="125">
                  <c:v>39.590069149998428</c:v>
                </c:pt>
                <c:pt idx="126">
                  <c:v>38.732454561196207</c:v>
                </c:pt>
                <c:pt idx="127">
                  <c:v>38.126798125756324</c:v>
                </c:pt>
                <c:pt idx="128">
                  <c:v>38.66954642543616</c:v>
                </c:pt>
                <c:pt idx="129">
                  <c:v>39.234207295557603</c:v>
                </c:pt>
                <c:pt idx="130">
                  <c:v>39.633677756544785</c:v>
                </c:pt>
                <c:pt idx="131">
                  <c:v>40.46452907308133</c:v>
                </c:pt>
                <c:pt idx="132">
                  <c:v>39.440398345560531</c:v>
                </c:pt>
                <c:pt idx="133">
                  <c:v>40.938579097933541</c:v>
                </c:pt>
                <c:pt idx="134">
                  <c:v>39.352979057694903</c:v>
                </c:pt>
                <c:pt idx="135">
                  <c:v>39.465360215117983</c:v>
                </c:pt>
                <c:pt idx="136">
                  <c:v>39.845199743083619</c:v>
                </c:pt>
                <c:pt idx="137">
                  <c:v>39.471599636265196</c:v>
                </c:pt>
                <c:pt idx="138">
                  <c:v>38.964849173678665</c:v>
                </c:pt>
                <c:pt idx="139">
                  <c:v>39.027559824321884</c:v>
                </c:pt>
                <c:pt idx="140">
                  <c:v>39.888688464961419</c:v>
                </c:pt>
                <c:pt idx="141">
                  <c:v>39.708387717740436</c:v>
                </c:pt>
                <c:pt idx="142">
                  <c:v>40.155385097685155</c:v>
                </c:pt>
                <c:pt idx="143">
                  <c:v>41.921845837229398</c:v>
                </c:pt>
                <c:pt idx="144">
                  <c:v>40.390429376240235</c:v>
                </c:pt>
                <c:pt idx="145">
                  <c:v>42.158420824392586</c:v>
                </c:pt>
                <c:pt idx="146">
                  <c:v>41.654189275499142</c:v>
                </c:pt>
                <c:pt idx="147">
                  <c:v>40.563235561766604</c:v>
                </c:pt>
                <c:pt idx="148">
                  <c:v>40.883297592938355</c:v>
                </c:pt>
                <c:pt idx="149">
                  <c:v>42.593533843868471</c:v>
                </c:pt>
                <c:pt idx="150">
                  <c:v>40.914013684245582</c:v>
                </c:pt>
                <c:pt idx="151">
                  <c:v>40.340996309052571</c:v>
                </c:pt>
                <c:pt idx="152">
                  <c:v>39.851413669762607</c:v>
                </c:pt>
                <c:pt idx="153">
                  <c:v>40.446009761728696</c:v>
                </c:pt>
                <c:pt idx="154">
                  <c:v>40.532401210930082</c:v>
                </c:pt>
                <c:pt idx="155">
                  <c:v>41.465133880990265</c:v>
                </c:pt>
                <c:pt idx="156">
                  <c:v>42.503060591596821</c:v>
                </c:pt>
                <c:pt idx="157">
                  <c:v>43.785115591983136</c:v>
                </c:pt>
                <c:pt idx="158">
                  <c:v>42.509095009643815</c:v>
                </c:pt>
                <c:pt idx="159">
                  <c:v>40.993827041971031</c:v>
                </c:pt>
                <c:pt idx="160">
                  <c:v>41.581053570303482</c:v>
                </c:pt>
                <c:pt idx="161">
                  <c:v>40.587895565123937</c:v>
                </c:pt>
                <c:pt idx="162">
                  <c:v>40.624873110589512</c:v>
                </c:pt>
                <c:pt idx="163">
                  <c:v>41.012235567537253</c:v>
                </c:pt>
                <c:pt idx="164">
                  <c:v>43.403653878963844</c:v>
                </c:pt>
                <c:pt idx="165">
                  <c:v>42.352066911028928</c:v>
                </c:pt>
                <c:pt idx="166">
                  <c:v>42.406454158722596</c:v>
                </c:pt>
                <c:pt idx="167">
                  <c:v>41.964354071733133</c:v>
                </c:pt>
                <c:pt idx="168">
                  <c:v>42.509095009643815</c:v>
                </c:pt>
                <c:pt idx="169">
                  <c:v>42.593533843868471</c:v>
                </c:pt>
                <c:pt idx="170">
                  <c:v>41.574956247460037</c:v>
                </c:pt>
                <c:pt idx="171">
                  <c:v>41.434603935236808</c:v>
                </c:pt>
                <c:pt idx="172">
                  <c:v>41.501756192979052</c:v>
                </c:pt>
                <c:pt idx="173">
                  <c:v>41.794200129189008</c:v>
                </c:pt>
                <c:pt idx="174">
                  <c:v>41.897546364956824</c:v>
                </c:pt>
                <c:pt idx="175">
                  <c:v>42.00077365750581</c:v>
                </c:pt>
                <c:pt idx="176">
                  <c:v>43.534969190688862</c:v>
                </c:pt>
                <c:pt idx="177">
                  <c:v>42.509095009643815</c:v>
                </c:pt>
                <c:pt idx="178">
                  <c:v>42.018977898043289</c:v>
                </c:pt>
                <c:pt idx="179">
                  <c:v>42.16447862907895</c:v>
                </c:pt>
                <c:pt idx="180">
                  <c:v>42.315790285953376</c:v>
                </c:pt>
                <c:pt idx="181">
                  <c:v>42.097820180221632</c:v>
                </c:pt>
                <c:pt idx="182">
                  <c:v>42.509095009643815</c:v>
                </c:pt>
                <c:pt idx="183">
                  <c:v>42.539260953588176</c:v>
                </c:pt>
                <c:pt idx="184">
                  <c:v>43.343899974376775</c:v>
                </c:pt>
                <c:pt idx="185">
                  <c:v>44.543055320528104</c:v>
                </c:pt>
                <c:pt idx="186">
                  <c:v>42.116004687998384</c:v>
                </c:pt>
                <c:pt idx="187">
                  <c:v>42.194761491034704</c:v>
                </c:pt>
                <c:pt idx="188">
                  <c:v>42.303694795021265</c:v>
                </c:pt>
                <c:pt idx="189">
                  <c:v>42.430615605988947</c:v>
                </c:pt>
                <c:pt idx="190">
                  <c:v>41.994704754815203</c:v>
                </c:pt>
                <c:pt idx="191">
                  <c:v>43.672042907197607</c:v>
                </c:pt>
                <c:pt idx="192">
                  <c:v>43.451427689656967</c:v>
                </c:pt>
                <c:pt idx="193">
                  <c:v>43.785115591983136</c:v>
                </c:pt>
                <c:pt idx="194">
                  <c:v>43.080498689439963</c:v>
                </c:pt>
                <c:pt idx="195">
                  <c:v>43.909920166288792</c:v>
                </c:pt>
                <c:pt idx="196">
                  <c:v>44.825575695408915</c:v>
                </c:pt>
                <c:pt idx="197">
                  <c:v>43.898041725031682</c:v>
                </c:pt>
                <c:pt idx="198">
                  <c:v>44.087902187074128</c:v>
                </c:pt>
                <c:pt idx="199">
                  <c:v>43.660131989105139</c:v>
                </c:pt>
                <c:pt idx="200">
                  <c:v>44.896060714813586</c:v>
                </c:pt>
                <c:pt idx="201">
                  <c:v>45.159863530923495</c:v>
                </c:pt>
                <c:pt idx="202">
                  <c:v>43.41559977395373</c:v>
                </c:pt>
                <c:pt idx="203">
                  <c:v>43.707765910777205</c:v>
                </c:pt>
                <c:pt idx="204">
                  <c:v>44.318733907721004</c:v>
                </c:pt>
                <c:pt idx="205">
                  <c:v>44.948886437065781</c:v>
                </c:pt>
                <c:pt idx="206">
                  <c:v>44.931281485069483</c:v>
                </c:pt>
                <c:pt idx="207">
                  <c:v>44.295087180867327</c:v>
                </c:pt>
                <c:pt idx="208">
                  <c:v>44.901931849447138</c:v>
                </c:pt>
                <c:pt idx="209">
                  <c:v>44.925412362891073</c:v>
                </c:pt>
                <c:pt idx="210">
                  <c:v>45.562781791882706</c:v>
                </c:pt>
                <c:pt idx="211">
                  <c:v>46.160694150684748</c:v>
                </c:pt>
                <c:pt idx="212">
                  <c:v>44.860825452909744</c:v>
                </c:pt>
                <c:pt idx="213">
                  <c:v>45.054440116314858</c:v>
                </c:pt>
                <c:pt idx="214">
                  <c:v>44.016753150305014</c:v>
                </c:pt>
                <c:pt idx="215">
                  <c:v>44.548950640232128</c:v>
                </c:pt>
                <c:pt idx="216">
                  <c:v>44.860825452909744</c:v>
                </c:pt>
                <c:pt idx="217">
                  <c:v>45.626838782492271</c:v>
                </c:pt>
                <c:pt idx="218">
                  <c:v>46.806053526498729</c:v>
                </c:pt>
                <c:pt idx="219">
                  <c:v>45.130592309598867</c:v>
                </c:pt>
                <c:pt idx="220">
                  <c:v>44.395541097373354</c:v>
                </c:pt>
                <c:pt idx="221">
                  <c:v>45.673395264491205</c:v>
                </c:pt>
                <c:pt idx="222">
                  <c:v>45.066160259915691</c:v>
                </c:pt>
                <c:pt idx="223">
                  <c:v>44.454577077883876</c:v>
                </c:pt>
                <c:pt idx="224">
                  <c:v>44.519470005121143</c:v>
                </c:pt>
                <c:pt idx="225">
                  <c:v>44.825575695408915</c:v>
                </c:pt>
                <c:pt idx="226">
                  <c:v>43.278123636383391</c:v>
                </c:pt>
                <c:pt idx="227">
                  <c:v>43.493208407828348</c:v>
                </c:pt>
                <c:pt idx="228">
                  <c:v>43.802955773919294</c:v>
                </c:pt>
                <c:pt idx="229">
                  <c:v>45.358641612448032</c:v>
                </c:pt>
                <c:pt idx="230">
                  <c:v>44.901931849447138</c:v>
                </c:pt>
                <c:pt idx="231">
                  <c:v>44.2181906259096</c:v>
                </c:pt>
                <c:pt idx="232">
                  <c:v>44.28326139108767</c:v>
                </c:pt>
                <c:pt idx="233">
                  <c:v>45.072019728685554</c:v>
                </c:pt>
                <c:pt idx="234">
                  <c:v>45.019270035692429</c:v>
                </c:pt>
                <c:pt idx="235">
                  <c:v>45.603550936129118</c:v>
                </c:pt>
                <c:pt idx="236">
                  <c:v>44.537159597182935</c:v>
                </c:pt>
                <c:pt idx="237">
                  <c:v>43.654175920559034</c:v>
                </c:pt>
                <c:pt idx="238">
                  <c:v>43.874279974963635</c:v>
                </c:pt>
                <c:pt idx="239">
                  <c:v>44.18859682122141</c:v>
                </c:pt>
                <c:pt idx="240">
                  <c:v>44.259604958096574</c:v>
                </c:pt>
                <c:pt idx="241">
                  <c:v>44.531263470179169</c:v>
                </c:pt>
                <c:pt idx="242">
                  <c:v>44.802067802016218</c:v>
                </c:pt>
                <c:pt idx="243">
                  <c:v>44.176756466357212</c:v>
                </c:pt>
                <c:pt idx="244">
                  <c:v>43.86833852326707</c:v>
                </c:pt>
                <c:pt idx="245">
                  <c:v>43.844568659222624</c:v>
                </c:pt>
                <c:pt idx="246">
                  <c:v>43.463367072281599</c:v>
                </c:pt>
                <c:pt idx="247">
                  <c:v>43.874279974963635</c:v>
                </c:pt>
                <c:pt idx="248">
                  <c:v>44.707971762640632</c:v>
                </c:pt>
                <c:pt idx="249">
                  <c:v>45.335280035557226</c:v>
                </c:pt>
                <c:pt idx="250">
                  <c:v>43.945545756685547</c:v>
                </c:pt>
                <c:pt idx="251">
                  <c:v>43.511108326896149</c:v>
                </c:pt>
                <c:pt idx="252">
                  <c:v>43.116463533679841</c:v>
                </c:pt>
                <c:pt idx="253">
                  <c:v>42.768187572920169</c:v>
                </c:pt>
                <c:pt idx="254">
                  <c:v>43.014524983300419</c:v>
                </c:pt>
                <c:pt idx="255">
                  <c:v>42.176593006104639</c:v>
                </c:pt>
                <c:pt idx="256">
                  <c:v>41.422389066691103</c:v>
                </c:pt>
                <c:pt idx="257">
                  <c:v>41.62981730500568</c:v>
                </c:pt>
                <c:pt idx="258">
                  <c:v>41.861084809147115</c:v>
                </c:pt>
                <c:pt idx="259">
                  <c:v>42.03111200229975</c:v>
                </c:pt>
                <c:pt idx="260">
                  <c:v>42.629697341193967</c:v>
                </c:pt>
                <c:pt idx="261">
                  <c:v>41.976495578963195</c:v>
                </c:pt>
                <c:pt idx="262">
                  <c:v>43.032522710580615</c:v>
                </c:pt>
                <c:pt idx="263">
                  <c:v>42.750135904598864</c:v>
                </c:pt>
                <c:pt idx="264">
                  <c:v>42.243192714669739</c:v>
                </c:pt>
                <c:pt idx="265">
                  <c:v>42.218980387887044</c:v>
                </c:pt>
                <c:pt idx="266">
                  <c:v>42.67186945971649</c:v>
                </c:pt>
                <c:pt idx="267">
                  <c:v>42.466845477011873</c:v>
                </c:pt>
                <c:pt idx="268">
                  <c:v>43.27214152471349</c:v>
                </c:pt>
                <c:pt idx="269">
                  <c:v>42.587505161073992</c:v>
                </c:pt>
                <c:pt idx="270">
                  <c:v>41.550562830873005</c:v>
                </c:pt>
                <c:pt idx="271">
                  <c:v>42.043244461841127</c:v>
                </c:pt>
                <c:pt idx="272">
                  <c:v>42.218980387887044</c:v>
                </c:pt>
                <c:pt idx="273">
                  <c:v>42.025045155769796</c:v>
                </c:pt>
                <c:pt idx="274">
                  <c:v>42.569416655343609</c:v>
                </c:pt>
                <c:pt idx="275">
                  <c:v>41.684644962562949</c:v>
                </c:pt>
                <c:pt idx="276">
                  <c:v>41.385734549818501</c:v>
                </c:pt>
                <c:pt idx="277">
                  <c:v>41.715090344959577</c:v>
                </c:pt>
                <c:pt idx="278">
                  <c:v>42.436654942742663</c:v>
                </c:pt>
                <c:pt idx="279">
                  <c:v>44.743269867300988</c:v>
                </c:pt>
                <c:pt idx="280">
                  <c:v>41.483446894443475</c:v>
                </c:pt>
                <c:pt idx="281">
                  <c:v>42.382286150194588</c:v>
                </c:pt>
                <c:pt idx="282">
                  <c:v>41.721178185073953</c:v>
                </c:pt>
                <c:pt idx="283">
                  <c:v>41.055174300391457</c:v>
                </c:pt>
                <c:pt idx="284">
                  <c:v>42.635723157673375</c:v>
                </c:pt>
                <c:pt idx="285">
                  <c:v>44.649109335833288</c:v>
                </c:pt>
                <c:pt idx="286">
                  <c:v>45.719926140070662</c:v>
                </c:pt>
                <c:pt idx="287">
                  <c:v>43.104476884352046</c:v>
                </c:pt>
                <c:pt idx="288">
                  <c:v>42.430615605988947</c:v>
                </c:pt>
                <c:pt idx="289">
                  <c:v>41.684644962562949</c:v>
                </c:pt>
                <c:pt idx="290">
                  <c:v>40.303904035933314</c:v>
                </c:pt>
                <c:pt idx="291">
                  <c:v>39.633677756544785</c:v>
                </c:pt>
                <c:pt idx="292">
                  <c:v>40.155385097685155</c:v>
                </c:pt>
                <c:pt idx="293">
                  <c:v>40.378073605128911</c:v>
                </c:pt>
                <c:pt idx="294">
                  <c:v>39.882477042445799</c:v>
                </c:pt>
                <c:pt idx="295">
                  <c:v>40.520064562301329</c:v>
                </c:pt>
                <c:pt idx="296">
                  <c:v>40.51389561471273</c:v>
                </c:pt>
                <c:pt idx="297">
                  <c:v>40.136803364991096</c:v>
                </c:pt>
                <c:pt idx="298">
                  <c:v>40.2049180578611</c:v>
                </c:pt>
                <c:pt idx="299">
                  <c:v>39.271730507858386</c:v>
                </c:pt>
                <c:pt idx="300">
                  <c:v>40.692626456397178</c:v>
                </c:pt>
                <c:pt idx="301">
                  <c:v>42.4970257637559</c:v>
                </c:pt>
                <c:pt idx="302">
                  <c:v>42.47288235409075</c:v>
                </c:pt>
                <c:pt idx="303">
                  <c:v>40.741870073122961</c:v>
                </c:pt>
                <c:pt idx="304">
                  <c:v>40.704939850428488</c:v>
                </c:pt>
                <c:pt idx="305">
                  <c:v>40.723406829031475</c:v>
                </c:pt>
                <c:pt idx="306">
                  <c:v>41.513960328394667</c:v>
                </c:pt>
                <c:pt idx="307">
                  <c:v>42.194761491034704</c:v>
                </c:pt>
                <c:pt idx="308">
                  <c:v>40.748023658009942</c:v>
                </c:pt>
                <c:pt idx="309">
                  <c:v>40.025234214206868</c:v>
                </c:pt>
                <c:pt idx="310">
                  <c:v>40.476873202218904</c:v>
                </c:pt>
                <c:pt idx="311">
                  <c:v>39.409186591136965</c:v>
                </c:pt>
                <c:pt idx="312">
                  <c:v>39.159115602297653</c:v>
                </c:pt>
                <c:pt idx="313">
                  <c:v>38.348060212069193</c:v>
                </c:pt>
                <c:pt idx="314">
                  <c:v>38.354374394585491</c:v>
                </c:pt>
                <c:pt idx="315">
                  <c:v>38.423802584959191</c:v>
                </c:pt>
                <c:pt idx="316">
                  <c:v>40.95699880764348</c:v>
                </c:pt>
                <c:pt idx="317">
                  <c:v>40.353357071675887</c:v>
                </c:pt>
                <c:pt idx="318">
                  <c:v>39.851413669762607</c:v>
                </c:pt>
                <c:pt idx="319">
                  <c:v>40.741870073122961</c:v>
                </c:pt>
                <c:pt idx="320">
                  <c:v>40.167770836692014</c:v>
                </c:pt>
                <c:pt idx="321">
                  <c:v>39.627449209783691</c:v>
                </c:pt>
                <c:pt idx="322">
                  <c:v>39.583837676670228</c:v>
                </c:pt>
                <c:pt idx="323">
                  <c:v>39.396698959042027</c:v>
                </c:pt>
                <c:pt idx="324">
                  <c:v>39.664814220526488</c:v>
                </c:pt>
                <c:pt idx="325">
                  <c:v>38.763892859254788</c:v>
                </c:pt>
                <c:pt idx="326">
                  <c:v>39.371718670673204</c:v>
                </c:pt>
                <c:pt idx="327">
                  <c:v>40.043838450571407</c:v>
                </c:pt>
                <c:pt idx="328">
                  <c:v>39.689715868958679</c:v>
                </c:pt>
                <c:pt idx="329">
                  <c:v>39.196668994946933</c:v>
                </c:pt>
                <c:pt idx="330">
                  <c:v>38.889540969579656</c:v>
                </c:pt>
                <c:pt idx="331">
                  <c:v>38.398561870277682</c:v>
                </c:pt>
                <c:pt idx="332">
                  <c:v>38.278576378397062</c:v>
                </c:pt>
                <c:pt idx="333">
                  <c:v>38.594001132304427</c:v>
                </c:pt>
                <c:pt idx="334">
                  <c:v>38.44903655815893</c:v>
                </c:pt>
                <c:pt idx="335">
                  <c:v>38.234332825309188</c:v>
                </c:pt>
                <c:pt idx="336">
                  <c:v>38.82045531113917</c:v>
                </c:pt>
                <c:pt idx="337">
                  <c:v>37.147091532875962</c:v>
                </c:pt>
                <c:pt idx="338">
                  <c:v>37.14069694873114</c:v>
                </c:pt>
                <c:pt idx="339">
                  <c:v>38.177417882478856</c:v>
                </c:pt>
                <c:pt idx="340">
                  <c:v>39.121547113873412</c:v>
                </c:pt>
                <c:pt idx="341">
                  <c:v>37.357874610251109</c:v>
                </c:pt>
                <c:pt idx="342">
                  <c:v>36.053896362162192</c:v>
                </c:pt>
                <c:pt idx="343">
                  <c:v>35.943898448687165</c:v>
                </c:pt>
                <c:pt idx="344">
                  <c:v>36.942254056773322</c:v>
                </c:pt>
                <c:pt idx="345">
                  <c:v>36.814009501249643</c:v>
                </c:pt>
                <c:pt idx="346">
                  <c:v>37.447158130952218</c:v>
                </c:pt>
                <c:pt idx="347">
                  <c:v>36.794758135851879</c:v>
                </c:pt>
                <c:pt idx="348">
                  <c:v>36.286425233052753</c:v>
                </c:pt>
                <c:pt idx="349">
                  <c:v>35.717042630956627</c:v>
                </c:pt>
                <c:pt idx="350">
                  <c:v>36.846086597203801</c:v>
                </c:pt>
                <c:pt idx="351">
                  <c:v>37.051128159321323</c:v>
                </c:pt>
                <c:pt idx="352">
                  <c:v>38.5183952326678</c:v>
                </c:pt>
                <c:pt idx="353">
                  <c:v>36.935845870702877</c:v>
                </c:pt>
                <c:pt idx="354">
                  <c:v>35.593672535670692</c:v>
                </c:pt>
                <c:pt idx="355">
                  <c:v>36.099153692352878</c:v>
                </c:pt>
                <c:pt idx="356">
                  <c:v>36.730559243850117</c:v>
                </c:pt>
                <c:pt idx="357">
                  <c:v>36.338023126349725</c:v>
                </c:pt>
                <c:pt idx="358">
                  <c:v>36.073294926446458</c:v>
                </c:pt>
                <c:pt idx="359">
                  <c:v>35.554681399282885</c:v>
                </c:pt>
                <c:pt idx="360">
                  <c:v>35.567680160405232</c:v>
                </c:pt>
                <c:pt idx="361">
                  <c:v>35.463642020410042</c:v>
                </c:pt>
                <c:pt idx="362">
                  <c:v>36.112080509976714</c:v>
                </c:pt>
                <c:pt idx="363">
                  <c:v>36.221889430638406</c:v>
                </c:pt>
                <c:pt idx="364">
                  <c:v>36.473337622121555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D-4C6C-976A-F514025C7D53}"/>
            </c:ext>
          </c:extLst>
        </c:ser>
        <c:ser>
          <c:idx val="1"/>
          <c:order val="1"/>
          <c:tx>
            <c:strRef>
              <c:f>'Air constant R134a Alger'!$BJ$1</c:f>
              <c:strCache>
                <c:ptCount val="1"/>
                <c:pt idx="0">
                  <c:v>Wm HP Fixe (KJ/kg)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'Air constant R134a Alger'!$BJ$2:$BJ$366</c:f>
              <c:numCache>
                <c:formatCode>General</c:formatCode>
                <c:ptCount val="365"/>
                <c:pt idx="0">
                  <c:v>46.806053526498729</c:v>
                </c:pt>
                <c:pt idx="1">
                  <c:v>46.806053526498729</c:v>
                </c:pt>
                <c:pt idx="2">
                  <c:v>46.806053526498729</c:v>
                </c:pt>
                <c:pt idx="3">
                  <c:v>46.806053526498729</c:v>
                </c:pt>
                <c:pt idx="4">
                  <c:v>46.806053526498729</c:v>
                </c:pt>
                <c:pt idx="5">
                  <c:v>46.806053526498729</c:v>
                </c:pt>
                <c:pt idx="6">
                  <c:v>46.806053526498729</c:v>
                </c:pt>
                <c:pt idx="7">
                  <c:v>46.806053526498729</c:v>
                </c:pt>
                <c:pt idx="8">
                  <c:v>46.806053526498729</c:v>
                </c:pt>
                <c:pt idx="9">
                  <c:v>46.806053526498729</c:v>
                </c:pt>
                <c:pt idx="10">
                  <c:v>46.806053526498729</c:v>
                </c:pt>
                <c:pt idx="11">
                  <c:v>46.806053526498729</c:v>
                </c:pt>
                <c:pt idx="12">
                  <c:v>46.806053526498729</c:v>
                </c:pt>
                <c:pt idx="13">
                  <c:v>46.806053526498729</c:v>
                </c:pt>
                <c:pt idx="14">
                  <c:v>46.806053526498729</c:v>
                </c:pt>
                <c:pt idx="15">
                  <c:v>46.806053526498729</c:v>
                </c:pt>
                <c:pt idx="16">
                  <c:v>46.806053526498729</c:v>
                </c:pt>
                <c:pt idx="17">
                  <c:v>46.806053526498729</c:v>
                </c:pt>
                <c:pt idx="18">
                  <c:v>46.806053526498729</c:v>
                </c:pt>
                <c:pt idx="19">
                  <c:v>46.806053526498729</c:v>
                </c:pt>
                <c:pt idx="20">
                  <c:v>46.806053526498729</c:v>
                </c:pt>
                <c:pt idx="21">
                  <c:v>46.806053526498729</c:v>
                </c:pt>
                <c:pt idx="22">
                  <c:v>46.806053526498729</c:v>
                </c:pt>
                <c:pt idx="23">
                  <c:v>46.806053526498729</c:v>
                </c:pt>
                <c:pt idx="24">
                  <c:v>46.806053526498729</c:v>
                </c:pt>
                <c:pt idx="25">
                  <c:v>46.806053526498729</c:v>
                </c:pt>
                <c:pt idx="26">
                  <c:v>46.806053526498729</c:v>
                </c:pt>
                <c:pt idx="27">
                  <c:v>46.806053526498729</c:v>
                </c:pt>
                <c:pt idx="28">
                  <c:v>46.806053526498729</c:v>
                </c:pt>
                <c:pt idx="29">
                  <c:v>46.806053526498729</c:v>
                </c:pt>
                <c:pt idx="30">
                  <c:v>46.806053526498729</c:v>
                </c:pt>
                <c:pt idx="31">
                  <c:v>46.806053526498729</c:v>
                </c:pt>
                <c:pt idx="32">
                  <c:v>46.806053526498729</c:v>
                </c:pt>
                <c:pt idx="33">
                  <c:v>46.806053526498729</c:v>
                </c:pt>
                <c:pt idx="34">
                  <c:v>46.806053526498729</c:v>
                </c:pt>
                <c:pt idx="35">
                  <c:v>46.806053526498729</c:v>
                </c:pt>
                <c:pt idx="36">
                  <c:v>46.806053526498729</c:v>
                </c:pt>
                <c:pt idx="37">
                  <c:v>46.806053526498729</c:v>
                </c:pt>
                <c:pt idx="38">
                  <c:v>46.806053526498729</c:v>
                </c:pt>
                <c:pt idx="39">
                  <c:v>46.806053526498729</c:v>
                </c:pt>
                <c:pt idx="40">
                  <c:v>46.806053526498729</c:v>
                </c:pt>
                <c:pt idx="41">
                  <c:v>46.806053526498729</c:v>
                </c:pt>
                <c:pt idx="42">
                  <c:v>46.806053526498729</c:v>
                </c:pt>
                <c:pt idx="43">
                  <c:v>46.806053526498729</c:v>
                </c:pt>
                <c:pt idx="44">
                  <c:v>46.806053526498729</c:v>
                </c:pt>
                <c:pt idx="45">
                  <c:v>46.806053526498729</c:v>
                </c:pt>
                <c:pt idx="46">
                  <c:v>46.806053526498729</c:v>
                </c:pt>
                <c:pt idx="47">
                  <c:v>46.806053526498729</c:v>
                </c:pt>
                <c:pt idx="48">
                  <c:v>46.806053526498729</c:v>
                </c:pt>
                <c:pt idx="49">
                  <c:v>46.806053526498729</c:v>
                </c:pt>
                <c:pt idx="50">
                  <c:v>46.806053526498729</c:v>
                </c:pt>
                <c:pt idx="51">
                  <c:v>46.806053526498729</c:v>
                </c:pt>
                <c:pt idx="52">
                  <c:v>46.806053526498729</c:v>
                </c:pt>
                <c:pt idx="53">
                  <c:v>46.806053526498729</c:v>
                </c:pt>
                <c:pt idx="54">
                  <c:v>46.806053526498729</c:v>
                </c:pt>
                <c:pt idx="55">
                  <c:v>46.806053526498729</c:v>
                </c:pt>
                <c:pt idx="56">
                  <c:v>46.806053526498729</c:v>
                </c:pt>
                <c:pt idx="57">
                  <c:v>46.806053526498729</c:v>
                </c:pt>
                <c:pt idx="58">
                  <c:v>46.806053526498729</c:v>
                </c:pt>
                <c:pt idx="59">
                  <c:v>46.806053526498729</c:v>
                </c:pt>
                <c:pt idx="60">
                  <c:v>46.806053526498729</c:v>
                </c:pt>
                <c:pt idx="61">
                  <c:v>46.806053526498729</c:v>
                </c:pt>
                <c:pt idx="62">
                  <c:v>46.806053526498729</c:v>
                </c:pt>
                <c:pt idx="63">
                  <c:v>46.806053526498729</c:v>
                </c:pt>
                <c:pt idx="64">
                  <c:v>46.806053526498729</c:v>
                </c:pt>
                <c:pt idx="65">
                  <c:v>46.806053526498729</c:v>
                </c:pt>
                <c:pt idx="66">
                  <c:v>46.806053526498729</c:v>
                </c:pt>
                <c:pt idx="67">
                  <c:v>46.806053526498729</c:v>
                </c:pt>
                <c:pt idx="68">
                  <c:v>46.806053526498729</c:v>
                </c:pt>
                <c:pt idx="69">
                  <c:v>46.806053526498729</c:v>
                </c:pt>
                <c:pt idx="70">
                  <c:v>46.806053526498729</c:v>
                </c:pt>
                <c:pt idx="71">
                  <c:v>46.806053526498729</c:v>
                </c:pt>
                <c:pt idx="72">
                  <c:v>46.806053526498729</c:v>
                </c:pt>
                <c:pt idx="73">
                  <c:v>46.806053526498729</c:v>
                </c:pt>
                <c:pt idx="74">
                  <c:v>46.806053526498729</c:v>
                </c:pt>
                <c:pt idx="75">
                  <c:v>46.806053526498729</c:v>
                </c:pt>
                <c:pt idx="76">
                  <c:v>46.806053526498729</c:v>
                </c:pt>
                <c:pt idx="77">
                  <c:v>46.806053526498729</c:v>
                </c:pt>
                <c:pt idx="78">
                  <c:v>46.806053526498729</c:v>
                </c:pt>
                <c:pt idx="79">
                  <c:v>46.806053526498729</c:v>
                </c:pt>
                <c:pt idx="80">
                  <c:v>46.806053526498729</c:v>
                </c:pt>
                <c:pt idx="81">
                  <c:v>46.806053526498729</c:v>
                </c:pt>
                <c:pt idx="82">
                  <c:v>46.806053526498729</c:v>
                </c:pt>
                <c:pt idx="83">
                  <c:v>46.806053526498729</c:v>
                </c:pt>
                <c:pt idx="84">
                  <c:v>46.806053526498729</c:v>
                </c:pt>
                <c:pt idx="85">
                  <c:v>46.806053526498729</c:v>
                </c:pt>
                <c:pt idx="86">
                  <c:v>46.806053526498729</c:v>
                </c:pt>
                <c:pt idx="87">
                  <c:v>46.806053526498729</c:v>
                </c:pt>
                <c:pt idx="88">
                  <c:v>46.806053526498729</c:v>
                </c:pt>
                <c:pt idx="89">
                  <c:v>46.806053526498729</c:v>
                </c:pt>
                <c:pt idx="90">
                  <c:v>46.806053526498729</c:v>
                </c:pt>
                <c:pt idx="91">
                  <c:v>46.806053526498729</c:v>
                </c:pt>
                <c:pt idx="92">
                  <c:v>46.806053526498729</c:v>
                </c:pt>
                <c:pt idx="93">
                  <c:v>46.806053526498729</c:v>
                </c:pt>
                <c:pt idx="94">
                  <c:v>46.806053526498729</c:v>
                </c:pt>
                <c:pt idx="95">
                  <c:v>46.806053526498729</c:v>
                </c:pt>
                <c:pt idx="96">
                  <c:v>46.806053526498729</c:v>
                </c:pt>
                <c:pt idx="97">
                  <c:v>46.806053526498729</c:v>
                </c:pt>
                <c:pt idx="98">
                  <c:v>46.806053526498729</c:v>
                </c:pt>
                <c:pt idx="99">
                  <c:v>46.806053526498729</c:v>
                </c:pt>
                <c:pt idx="100">
                  <c:v>46.806053526498729</c:v>
                </c:pt>
                <c:pt idx="101">
                  <c:v>46.806053526498729</c:v>
                </c:pt>
                <c:pt idx="102">
                  <c:v>46.806053526498729</c:v>
                </c:pt>
                <c:pt idx="103">
                  <c:v>46.806053526498729</c:v>
                </c:pt>
                <c:pt idx="104">
                  <c:v>46.806053526498729</c:v>
                </c:pt>
                <c:pt idx="105">
                  <c:v>46.806053526498729</c:v>
                </c:pt>
                <c:pt idx="106">
                  <c:v>46.806053526498729</c:v>
                </c:pt>
                <c:pt idx="107">
                  <c:v>46.806053526498729</c:v>
                </c:pt>
                <c:pt idx="108">
                  <c:v>46.806053526498729</c:v>
                </c:pt>
                <c:pt idx="109">
                  <c:v>46.806053526498729</c:v>
                </c:pt>
                <c:pt idx="110">
                  <c:v>46.806053526498729</c:v>
                </c:pt>
                <c:pt idx="111">
                  <c:v>46.806053526498729</c:v>
                </c:pt>
                <c:pt idx="112">
                  <c:v>46.806053526498729</c:v>
                </c:pt>
                <c:pt idx="113">
                  <c:v>46.806053526498729</c:v>
                </c:pt>
                <c:pt idx="114">
                  <c:v>46.806053526498729</c:v>
                </c:pt>
                <c:pt idx="115">
                  <c:v>46.806053526498729</c:v>
                </c:pt>
                <c:pt idx="116">
                  <c:v>46.806053526498729</c:v>
                </c:pt>
                <c:pt idx="117">
                  <c:v>46.806053526498729</c:v>
                </c:pt>
                <c:pt idx="118">
                  <c:v>46.806053526498729</c:v>
                </c:pt>
                <c:pt idx="119">
                  <c:v>46.806053526498729</c:v>
                </c:pt>
                <c:pt idx="120">
                  <c:v>46.806053526498729</c:v>
                </c:pt>
                <c:pt idx="121">
                  <c:v>46.806053526498729</c:v>
                </c:pt>
                <c:pt idx="122">
                  <c:v>46.806053526498729</c:v>
                </c:pt>
                <c:pt idx="123">
                  <c:v>46.806053526498729</c:v>
                </c:pt>
                <c:pt idx="124">
                  <c:v>46.806053526498729</c:v>
                </c:pt>
                <c:pt idx="125">
                  <c:v>46.806053526498729</c:v>
                </c:pt>
                <c:pt idx="126">
                  <c:v>46.806053526498729</c:v>
                </c:pt>
                <c:pt idx="127">
                  <c:v>46.806053526498729</c:v>
                </c:pt>
                <c:pt idx="128">
                  <c:v>46.806053526498729</c:v>
                </c:pt>
                <c:pt idx="129">
                  <c:v>46.806053526498729</c:v>
                </c:pt>
                <c:pt idx="130">
                  <c:v>46.806053526498729</c:v>
                </c:pt>
                <c:pt idx="131">
                  <c:v>46.806053526498729</c:v>
                </c:pt>
                <c:pt idx="132">
                  <c:v>46.806053526498729</c:v>
                </c:pt>
                <c:pt idx="133">
                  <c:v>46.806053526498729</c:v>
                </c:pt>
                <c:pt idx="134">
                  <c:v>46.806053526498729</c:v>
                </c:pt>
                <c:pt idx="135">
                  <c:v>46.806053526498729</c:v>
                </c:pt>
                <c:pt idx="136">
                  <c:v>46.806053526498729</c:v>
                </c:pt>
                <c:pt idx="137">
                  <c:v>46.806053526498729</c:v>
                </c:pt>
                <c:pt idx="138">
                  <c:v>46.806053526498729</c:v>
                </c:pt>
                <c:pt idx="139">
                  <c:v>46.806053526498729</c:v>
                </c:pt>
                <c:pt idx="140">
                  <c:v>46.806053526498729</c:v>
                </c:pt>
                <c:pt idx="141">
                  <c:v>46.806053526498729</c:v>
                </c:pt>
                <c:pt idx="142">
                  <c:v>46.806053526498729</c:v>
                </c:pt>
                <c:pt idx="143">
                  <c:v>46.806053526498729</c:v>
                </c:pt>
                <c:pt idx="144">
                  <c:v>46.806053526498729</c:v>
                </c:pt>
                <c:pt idx="145">
                  <c:v>46.806053526498729</c:v>
                </c:pt>
                <c:pt idx="146">
                  <c:v>46.806053526498729</c:v>
                </c:pt>
                <c:pt idx="147">
                  <c:v>46.806053526498729</c:v>
                </c:pt>
                <c:pt idx="148">
                  <c:v>46.806053526498729</c:v>
                </c:pt>
                <c:pt idx="149">
                  <c:v>46.806053526498729</c:v>
                </c:pt>
                <c:pt idx="150">
                  <c:v>46.806053526498729</c:v>
                </c:pt>
                <c:pt idx="151">
                  <c:v>46.806053526498729</c:v>
                </c:pt>
                <c:pt idx="152">
                  <c:v>46.806053526498729</c:v>
                </c:pt>
                <c:pt idx="153">
                  <c:v>46.806053526498729</c:v>
                </c:pt>
                <c:pt idx="154">
                  <c:v>46.806053526498729</c:v>
                </c:pt>
                <c:pt idx="155">
                  <c:v>46.806053526498729</c:v>
                </c:pt>
                <c:pt idx="156">
                  <c:v>46.806053526498729</c:v>
                </c:pt>
                <c:pt idx="157">
                  <c:v>46.806053526498729</c:v>
                </c:pt>
                <c:pt idx="158">
                  <c:v>46.806053526498729</c:v>
                </c:pt>
                <c:pt idx="159">
                  <c:v>46.806053526498729</c:v>
                </c:pt>
                <c:pt idx="160">
                  <c:v>46.806053526498729</c:v>
                </c:pt>
                <c:pt idx="161">
                  <c:v>46.806053526498729</c:v>
                </c:pt>
                <c:pt idx="162">
                  <c:v>46.806053526498729</c:v>
                </c:pt>
                <c:pt idx="163">
                  <c:v>46.806053526498729</c:v>
                </c:pt>
                <c:pt idx="164">
                  <c:v>46.806053526498729</c:v>
                </c:pt>
                <c:pt idx="165">
                  <c:v>46.806053526498729</c:v>
                </c:pt>
                <c:pt idx="166">
                  <c:v>46.806053526498729</c:v>
                </c:pt>
                <c:pt idx="167">
                  <c:v>46.806053526498729</c:v>
                </c:pt>
                <c:pt idx="168">
                  <c:v>46.806053526498729</c:v>
                </c:pt>
                <c:pt idx="169">
                  <c:v>46.806053526498729</c:v>
                </c:pt>
                <c:pt idx="170">
                  <c:v>46.806053526498729</c:v>
                </c:pt>
                <c:pt idx="171">
                  <c:v>46.806053526498729</c:v>
                </c:pt>
                <c:pt idx="172">
                  <c:v>46.806053526498729</c:v>
                </c:pt>
                <c:pt idx="173">
                  <c:v>46.806053526498729</c:v>
                </c:pt>
                <c:pt idx="174">
                  <c:v>46.806053526498729</c:v>
                </c:pt>
                <c:pt idx="175">
                  <c:v>46.806053526498729</c:v>
                </c:pt>
                <c:pt idx="176">
                  <c:v>46.806053526498729</c:v>
                </c:pt>
                <c:pt idx="177">
                  <c:v>46.806053526498729</c:v>
                </c:pt>
                <c:pt idx="178">
                  <c:v>46.806053526498729</c:v>
                </c:pt>
                <c:pt idx="179">
                  <c:v>46.806053526498729</c:v>
                </c:pt>
                <c:pt idx="180">
                  <c:v>46.806053526498729</c:v>
                </c:pt>
                <c:pt idx="181">
                  <c:v>46.806053526498729</c:v>
                </c:pt>
                <c:pt idx="182">
                  <c:v>46.806053526498729</c:v>
                </c:pt>
                <c:pt idx="183">
                  <c:v>46.806053526498729</c:v>
                </c:pt>
                <c:pt idx="184">
                  <c:v>46.806053526498729</c:v>
                </c:pt>
                <c:pt idx="185">
                  <c:v>46.806053526498729</c:v>
                </c:pt>
                <c:pt idx="186">
                  <c:v>46.806053526498729</c:v>
                </c:pt>
                <c:pt idx="187">
                  <c:v>46.806053526498729</c:v>
                </c:pt>
                <c:pt idx="188">
                  <c:v>46.806053526498729</c:v>
                </c:pt>
                <c:pt idx="189">
                  <c:v>46.806053526498729</c:v>
                </c:pt>
                <c:pt idx="190">
                  <c:v>46.806053526498729</c:v>
                </c:pt>
                <c:pt idx="191">
                  <c:v>46.806053526498729</c:v>
                </c:pt>
                <c:pt idx="192">
                  <c:v>46.806053526498729</c:v>
                </c:pt>
                <c:pt idx="193">
                  <c:v>46.806053526498729</c:v>
                </c:pt>
                <c:pt idx="194">
                  <c:v>46.806053526498729</c:v>
                </c:pt>
                <c:pt idx="195">
                  <c:v>46.806053526498729</c:v>
                </c:pt>
                <c:pt idx="196">
                  <c:v>46.806053526498729</c:v>
                </c:pt>
                <c:pt idx="197">
                  <c:v>46.806053526498729</c:v>
                </c:pt>
                <c:pt idx="198">
                  <c:v>46.806053526498729</c:v>
                </c:pt>
                <c:pt idx="199">
                  <c:v>46.806053526498729</c:v>
                </c:pt>
                <c:pt idx="200">
                  <c:v>46.806053526498729</c:v>
                </c:pt>
                <c:pt idx="201">
                  <c:v>46.806053526498729</c:v>
                </c:pt>
                <c:pt idx="202">
                  <c:v>46.806053526498729</c:v>
                </c:pt>
                <c:pt idx="203">
                  <c:v>46.806053526498729</c:v>
                </c:pt>
                <c:pt idx="204">
                  <c:v>46.806053526498729</c:v>
                </c:pt>
                <c:pt idx="205">
                  <c:v>46.806053526498729</c:v>
                </c:pt>
                <c:pt idx="206">
                  <c:v>46.806053526498729</c:v>
                </c:pt>
                <c:pt idx="207">
                  <c:v>46.806053526498729</c:v>
                </c:pt>
                <c:pt idx="208">
                  <c:v>46.806053526498729</c:v>
                </c:pt>
                <c:pt idx="209">
                  <c:v>46.806053526498729</c:v>
                </c:pt>
                <c:pt idx="210">
                  <c:v>46.806053526498729</c:v>
                </c:pt>
                <c:pt idx="211">
                  <c:v>46.806053526498729</c:v>
                </c:pt>
                <c:pt idx="212">
                  <c:v>46.806053526498729</c:v>
                </c:pt>
                <c:pt idx="213">
                  <c:v>46.806053526498729</c:v>
                </c:pt>
                <c:pt idx="214">
                  <c:v>46.806053526498729</c:v>
                </c:pt>
                <c:pt idx="215">
                  <c:v>46.806053526498729</c:v>
                </c:pt>
                <c:pt idx="216">
                  <c:v>46.806053526498729</c:v>
                </c:pt>
                <c:pt idx="217">
                  <c:v>46.806053526498729</c:v>
                </c:pt>
                <c:pt idx="218">
                  <c:v>46.806053526498729</c:v>
                </c:pt>
                <c:pt idx="219">
                  <c:v>46.806053526498729</c:v>
                </c:pt>
                <c:pt idx="220">
                  <c:v>46.806053526498729</c:v>
                </c:pt>
                <c:pt idx="221">
                  <c:v>46.806053526498729</c:v>
                </c:pt>
                <c:pt idx="222">
                  <c:v>46.806053526498729</c:v>
                </c:pt>
                <c:pt idx="223">
                  <c:v>46.806053526498729</c:v>
                </c:pt>
                <c:pt idx="224">
                  <c:v>46.806053526498729</c:v>
                </c:pt>
                <c:pt idx="225">
                  <c:v>46.806053526498729</c:v>
                </c:pt>
                <c:pt idx="226">
                  <c:v>46.806053526498729</c:v>
                </c:pt>
                <c:pt idx="227">
                  <c:v>46.806053526498729</c:v>
                </c:pt>
                <c:pt idx="228">
                  <c:v>46.806053526498729</c:v>
                </c:pt>
                <c:pt idx="229">
                  <c:v>46.806053526498729</c:v>
                </c:pt>
                <c:pt idx="230">
                  <c:v>46.806053526498729</c:v>
                </c:pt>
                <c:pt idx="231">
                  <c:v>46.806053526498729</c:v>
                </c:pt>
                <c:pt idx="232">
                  <c:v>46.806053526498729</c:v>
                </c:pt>
                <c:pt idx="233">
                  <c:v>46.806053526498729</c:v>
                </c:pt>
                <c:pt idx="234">
                  <c:v>46.806053526498729</c:v>
                </c:pt>
                <c:pt idx="235">
                  <c:v>46.806053526498729</c:v>
                </c:pt>
                <c:pt idx="236">
                  <c:v>46.806053526498729</c:v>
                </c:pt>
                <c:pt idx="237">
                  <c:v>46.806053526498729</c:v>
                </c:pt>
                <c:pt idx="238">
                  <c:v>46.806053526498729</c:v>
                </c:pt>
                <c:pt idx="239">
                  <c:v>46.806053526498729</c:v>
                </c:pt>
                <c:pt idx="240">
                  <c:v>46.806053526498729</c:v>
                </c:pt>
                <c:pt idx="241">
                  <c:v>46.806053526498729</c:v>
                </c:pt>
                <c:pt idx="242">
                  <c:v>46.806053526498729</c:v>
                </c:pt>
                <c:pt idx="243">
                  <c:v>46.806053526498729</c:v>
                </c:pt>
                <c:pt idx="244">
                  <c:v>46.806053526498729</c:v>
                </c:pt>
                <c:pt idx="245">
                  <c:v>46.806053526498729</c:v>
                </c:pt>
                <c:pt idx="246">
                  <c:v>46.806053526498729</c:v>
                </c:pt>
                <c:pt idx="247">
                  <c:v>46.806053526498729</c:v>
                </c:pt>
                <c:pt idx="248">
                  <c:v>46.806053526498729</c:v>
                </c:pt>
                <c:pt idx="249">
                  <c:v>46.806053526498729</c:v>
                </c:pt>
                <c:pt idx="250">
                  <c:v>46.806053526498729</c:v>
                </c:pt>
                <c:pt idx="251">
                  <c:v>46.806053526498729</c:v>
                </c:pt>
                <c:pt idx="252">
                  <c:v>46.806053526498729</c:v>
                </c:pt>
                <c:pt idx="253">
                  <c:v>46.806053526498729</c:v>
                </c:pt>
                <c:pt idx="254">
                  <c:v>46.806053526498729</c:v>
                </c:pt>
                <c:pt idx="255">
                  <c:v>46.806053526498729</c:v>
                </c:pt>
                <c:pt idx="256">
                  <c:v>46.806053526498729</c:v>
                </c:pt>
                <c:pt idx="257">
                  <c:v>46.806053526498729</c:v>
                </c:pt>
                <c:pt idx="258">
                  <c:v>46.806053526498729</c:v>
                </c:pt>
                <c:pt idx="259">
                  <c:v>46.806053526498729</c:v>
                </c:pt>
                <c:pt idx="260">
                  <c:v>46.806053526498729</c:v>
                </c:pt>
                <c:pt idx="261">
                  <c:v>46.806053526498729</c:v>
                </c:pt>
                <c:pt idx="262">
                  <c:v>46.806053526498729</c:v>
                </c:pt>
                <c:pt idx="263">
                  <c:v>46.806053526498729</c:v>
                </c:pt>
                <c:pt idx="264">
                  <c:v>46.806053526498729</c:v>
                </c:pt>
                <c:pt idx="265">
                  <c:v>46.806053526498729</c:v>
                </c:pt>
                <c:pt idx="266">
                  <c:v>46.806053526498729</c:v>
                </c:pt>
                <c:pt idx="267">
                  <c:v>46.806053526498729</c:v>
                </c:pt>
                <c:pt idx="268">
                  <c:v>46.806053526498729</c:v>
                </c:pt>
                <c:pt idx="269">
                  <c:v>46.806053526498729</c:v>
                </c:pt>
                <c:pt idx="270">
                  <c:v>46.806053526498729</c:v>
                </c:pt>
                <c:pt idx="271">
                  <c:v>46.806053526498729</c:v>
                </c:pt>
                <c:pt idx="272">
                  <c:v>46.806053526498729</c:v>
                </c:pt>
                <c:pt idx="273">
                  <c:v>46.806053526498729</c:v>
                </c:pt>
                <c:pt idx="274">
                  <c:v>46.806053526498729</c:v>
                </c:pt>
                <c:pt idx="275">
                  <c:v>46.806053526498729</c:v>
                </c:pt>
                <c:pt idx="276">
                  <c:v>46.806053526498729</c:v>
                </c:pt>
                <c:pt idx="277">
                  <c:v>46.806053526498729</c:v>
                </c:pt>
                <c:pt idx="278">
                  <c:v>46.806053526498729</c:v>
                </c:pt>
                <c:pt idx="279">
                  <c:v>46.806053526498729</c:v>
                </c:pt>
                <c:pt idx="280">
                  <c:v>46.806053526498729</c:v>
                </c:pt>
                <c:pt idx="281">
                  <c:v>46.806053526498729</c:v>
                </c:pt>
                <c:pt idx="282">
                  <c:v>46.806053526498729</c:v>
                </c:pt>
                <c:pt idx="283">
                  <c:v>46.806053526498729</c:v>
                </c:pt>
                <c:pt idx="284">
                  <c:v>46.806053526498729</c:v>
                </c:pt>
                <c:pt idx="285">
                  <c:v>46.806053526498729</c:v>
                </c:pt>
                <c:pt idx="286">
                  <c:v>46.806053526498729</c:v>
                </c:pt>
                <c:pt idx="287">
                  <c:v>46.806053526498729</c:v>
                </c:pt>
                <c:pt idx="288">
                  <c:v>46.806053526498729</c:v>
                </c:pt>
                <c:pt idx="289">
                  <c:v>46.806053526498729</c:v>
                </c:pt>
                <c:pt idx="290">
                  <c:v>46.806053526498729</c:v>
                </c:pt>
                <c:pt idx="291">
                  <c:v>46.806053526498729</c:v>
                </c:pt>
                <c:pt idx="292">
                  <c:v>46.806053526498729</c:v>
                </c:pt>
                <c:pt idx="293">
                  <c:v>46.806053526498729</c:v>
                </c:pt>
                <c:pt idx="294">
                  <c:v>46.806053526498729</c:v>
                </c:pt>
                <c:pt idx="295">
                  <c:v>46.806053526498729</c:v>
                </c:pt>
                <c:pt idx="296">
                  <c:v>46.806053526498729</c:v>
                </c:pt>
                <c:pt idx="297">
                  <c:v>46.806053526498729</c:v>
                </c:pt>
                <c:pt idx="298">
                  <c:v>46.806053526498729</c:v>
                </c:pt>
                <c:pt idx="299">
                  <c:v>46.806053526498729</c:v>
                </c:pt>
                <c:pt idx="300">
                  <c:v>46.806053526498729</c:v>
                </c:pt>
                <c:pt idx="301">
                  <c:v>46.806053526498729</c:v>
                </c:pt>
                <c:pt idx="302">
                  <c:v>46.806053526498729</c:v>
                </c:pt>
                <c:pt idx="303">
                  <c:v>46.806053526498729</c:v>
                </c:pt>
                <c:pt idx="304">
                  <c:v>46.806053526498729</c:v>
                </c:pt>
                <c:pt idx="305">
                  <c:v>46.806053526498729</c:v>
                </c:pt>
                <c:pt idx="306">
                  <c:v>46.806053526498729</c:v>
                </c:pt>
                <c:pt idx="307">
                  <c:v>46.806053526498729</c:v>
                </c:pt>
                <c:pt idx="308">
                  <c:v>46.806053526498729</c:v>
                </c:pt>
                <c:pt idx="309">
                  <c:v>46.806053526498729</c:v>
                </c:pt>
                <c:pt idx="310">
                  <c:v>46.806053526498729</c:v>
                </c:pt>
                <c:pt idx="311">
                  <c:v>46.806053526498729</c:v>
                </c:pt>
                <c:pt idx="312">
                  <c:v>46.806053526498729</c:v>
                </c:pt>
                <c:pt idx="313">
                  <c:v>46.806053526498729</c:v>
                </c:pt>
                <c:pt idx="314">
                  <c:v>46.806053526498729</c:v>
                </c:pt>
                <c:pt idx="315">
                  <c:v>46.806053526498729</c:v>
                </c:pt>
                <c:pt idx="316">
                  <c:v>46.806053526498729</c:v>
                </c:pt>
                <c:pt idx="317">
                  <c:v>46.806053526498729</c:v>
                </c:pt>
                <c:pt idx="318">
                  <c:v>46.806053526498729</c:v>
                </c:pt>
                <c:pt idx="319">
                  <c:v>46.806053526498729</c:v>
                </c:pt>
                <c:pt idx="320">
                  <c:v>46.806053526498729</c:v>
                </c:pt>
                <c:pt idx="321">
                  <c:v>46.806053526498729</c:v>
                </c:pt>
                <c:pt idx="322">
                  <c:v>46.806053526498729</c:v>
                </c:pt>
                <c:pt idx="323">
                  <c:v>46.806053526498729</c:v>
                </c:pt>
                <c:pt idx="324">
                  <c:v>46.806053526498729</c:v>
                </c:pt>
                <c:pt idx="325">
                  <c:v>46.806053526498729</c:v>
                </c:pt>
                <c:pt idx="326">
                  <c:v>46.806053526498729</c:v>
                </c:pt>
                <c:pt idx="327">
                  <c:v>46.806053526498729</c:v>
                </c:pt>
                <c:pt idx="328">
                  <c:v>46.806053526498729</c:v>
                </c:pt>
                <c:pt idx="329">
                  <c:v>46.806053526498729</c:v>
                </c:pt>
                <c:pt idx="330">
                  <c:v>46.806053526498729</c:v>
                </c:pt>
                <c:pt idx="331">
                  <c:v>46.806053526498729</c:v>
                </c:pt>
                <c:pt idx="332">
                  <c:v>46.806053526498729</c:v>
                </c:pt>
                <c:pt idx="333">
                  <c:v>46.806053526498729</c:v>
                </c:pt>
                <c:pt idx="334">
                  <c:v>46.806053526498729</c:v>
                </c:pt>
                <c:pt idx="335">
                  <c:v>46.806053526498729</c:v>
                </c:pt>
                <c:pt idx="336">
                  <c:v>46.806053526498729</c:v>
                </c:pt>
                <c:pt idx="337">
                  <c:v>46.806053526498729</c:v>
                </c:pt>
                <c:pt idx="338">
                  <c:v>46.806053526498729</c:v>
                </c:pt>
                <c:pt idx="339">
                  <c:v>46.806053526498729</c:v>
                </c:pt>
                <c:pt idx="340">
                  <c:v>46.806053526498729</c:v>
                </c:pt>
                <c:pt idx="341">
                  <c:v>46.806053526498729</c:v>
                </c:pt>
                <c:pt idx="342">
                  <c:v>46.806053526498729</c:v>
                </c:pt>
                <c:pt idx="343">
                  <c:v>46.806053526498729</c:v>
                </c:pt>
                <c:pt idx="344">
                  <c:v>46.806053526498729</c:v>
                </c:pt>
                <c:pt idx="345">
                  <c:v>46.806053526498729</c:v>
                </c:pt>
                <c:pt idx="346">
                  <c:v>46.806053526498729</c:v>
                </c:pt>
                <c:pt idx="347">
                  <c:v>46.806053526498729</c:v>
                </c:pt>
                <c:pt idx="348">
                  <c:v>46.806053526498729</c:v>
                </c:pt>
                <c:pt idx="349">
                  <c:v>46.806053526498729</c:v>
                </c:pt>
                <c:pt idx="350">
                  <c:v>46.806053526498729</c:v>
                </c:pt>
                <c:pt idx="351">
                  <c:v>46.806053526498729</c:v>
                </c:pt>
                <c:pt idx="352">
                  <c:v>46.806053526498729</c:v>
                </c:pt>
                <c:pt idx="353">
                  <c:v>46.806053526498729</c:v>
                </c:pt>
                <c:pt idx="354">
                  <c:v>46.806053526498729</c:v>
                </c:pt>
                <c:pt idx="355">
                  <c:v>46.806053526498729</c:v>
                </c:pt>
                <c:pt idx="356">
                  <c:v>46.806053526498729</c:v>
                </c:pt>
                <c:pt idx="357">
                  <c:v>46.806053526498729</c:v>
                </c:pt>
                <c:pt idx="358">
                  <c:v>46.806053526498729</c:v>
                </c:pt>
                <c:pt idx="359">
                  <c:v>46.806053526498729</c:v>
                </c:pt>
                <c:pt idx="360">
                  <c:v>46.806053526498729</c:v>
                </c:pt>
                <c:pt idx="361">
                  <c:v>46.806053526498729</c:v>
                </c:pt>
                <c:pt idx="362">
                  <c:v>46.806053526498729</c:v>
                </c:pt>
                <c:pt idx="363">
                  <c:v>46.806053526498729</c:v>
                </c:pt>
                <c:pt idx="364">
                  <c:v>46.806053526498729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D-4C6C-976A-F514025C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8502464"/>
        <c:axId val="1428499104"/>
      </c:lineChart>
      <c:catAx>
        <c:axId val="1428502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28499104"/>
        <c:crosses val="autoZero"/>
        <c:auto val="1"/>
        <c:lblAlgn val="ctr"/>
        <c:lblOffset val="100"/>
        <c:noMultiLvlLbl val="0"/>
      </c:catAx>
      <c:valAx>
        <c:axId val="142849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2850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Variation de HP fixe et HP flottante pendant 1 an (R1234yf) Alger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'Air variable R1234yf Alger'!$BK$1</c:f>
              <c:strCache>
                <c:ptCount val="1"/>
                <c:pt idx="0">
                  <c:v>Wm HP Flotante(KJ/kg)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('Air variable R1234yf Alger'!$BK$2:$BK$366,'Air variable R1234yf Alger'!$BK$2)</c:f>
              <c:numCache>
                <c:formatCode>General</c:formatCode>
                <c:ptCount val="366"/>
                <c:pt idx="0">
                  <c:v>29.108250416276451</c:v>
                </c:pt>
                <c:pt idx="1">
                  <c:v>29.530740195690363</c:v>
                </c:pt>
                <c:pt idx="2">
                  <c:v>30.569501108958445</c:v>
                </c:pt>
                <c:pt idx="3">
                  <c:v>30.623682926745676</c:v>
                </c:pt>
                <c:pt idx="4">
                  <c:v>29.710928496254027</c:v>
                </c:pt>
                <c:pt idx="5">
                  <c:v>28.698125169232139</c:v>
                </c:pt>
                <c:pt idx="6">
                  <c:v>28.3517520443222</c:v>
                </c:pt>
                <c:pt idx="7">
                  <c:v>28.085600630183528</c:v>
                </c:pt>
                <c:pt idx="8">
                  <c:v>29.163739987537905</c:v>
                </c:pt>
                <c:pt idx="9">
                  <c:v>28.172733648890105</c:v>
                </c:pt>
                <c:pt idx="10">
                  <c:v>28.090729383773112</c:v>
                </c:pt>
                <c:pt idx="11">
                  <c:v>28.018889489982161</c:v>
                </c:pt>
                <c:pt idx="12">
                  <c:v>28.895927223001607</c:v>
                </c:pt>
                <c:pt idx="13">
                  <c:v>30.746641726013621</c:v>
                </c:pt>
                <c:pt idx="14">
                  <c:v>30.525134174628359</c:v>
                </c:pt>
                <c:pt idx="15">
                  <c:v>30.874251351279614</c:v>
                </c:pt>
                <c:pt idx="16">
                  <c:v>31.77438666103297</c:v>
                </c:pt>
                <c:pt idx="17">
                  <c:v>30.672896722460106</c:v>
                </c:pt>
                <c:pt idx="18">
                  <c:v>30.263198021809455</c:v>
                </c:pt>
                <c:pt idx="19">
                  <c:v>29.244364062768348</c:v>
                </c:pt>
                <c:pt idx="20">
                  <c:v>28.141994355155795</c:v>
                </c:pt>
                <c:pt idx="21">
                  <c:v>28.039423382081964</c:v>
                </c:pt>
                <c:pt idx="22">
                  <c:v>29.395253170751616</c:v>
                </c:pt>
                <c:pt idx="23">
                  <c:v>30.7220701480679</c:v>
                </c:pt>
                <c:pt idx="24">
                  <c:v>31.011372299283511</c:v>
                </c:pt>
                <c:pt idx="25">
                  <c:v>31.074928224330129</c:v>
                </c:pt>
                <c:pt idx="26">
                  <c:v>30.776114303777636</c:v>
                </c:pt>
                <c:pt idx="27">
                  <c:v>30.064757627830783</c:v>
                </c:pt>
                <c:pt idx="28">
                  <c:v>29.805815619887319</c:v>
                </c:pt>
                <c:pt idx="29">
                  <c:v>29.675933126245159</c:v>
                </c:pt>
                <c:pt idx="30">
                  <c:v>28.626967697377435</c:v>
                </c:pt>
                <c:pt idx="31">
                  <c:v>28.672720985168127</c:v>
                </c:pt>
                <c:pt idx="32">
                  <c:v>29.360078485951117</c:v>
                </c:pt>
                <c:pt idx="33">
                  <c:v>29.850711001005898</c:v>
                </c:pt>
                <c:pt idx="34">
                  <c:v>30.188858808100051</c:v>
                </c:pt>
                <c:pt idx="35">
                  <c:v>30.029963917154586</c:v>
                </c:pt>
                <c:pt idx="36">
                  <c:v>29.795834403749382</c:v>
                </c:pt>
                <c:pt idx="37">
                  <c:v>30.218605424546347</c:v>
                </c:pt>
                <c:pt idx="38">
                  <c:v>30.203733938377759</c:v>
                </c:pt>
                <c:pt idx="39">
                  <c:v>29.830761556878919</c:v>
                </c:pt>
                <c:pt idx="40">
                  <c:v>28.87060270232131</c:v>
                </c:pt>
                <c:pt idx="41">
                  <c:v>30.039907003885485</c:v>
                </c:pt>
                <c:pt idx="42">
                  <c:v>30.039907003885485</c:v>
                </c:pt>
                <c:pt idx="43">
                  <c:v>30.554715766991663</c:v>
                </c:pt>
                <c:pt idx="44">
                  <c:v>31.634193167101941</c:v>
                </c:pt>
                <c:pt idx="45">
                  <c:v>29.805815619887319</c:v>
                </c:pt>
                <c:pt idx="46">
                  <c:v>28.921241537557798</c:v>
                </c:pt>
                <c:pt idx="47">
                  <c:v>29.18894621647906</c:v>
                </c:pt>
                <c:pt idx="48">
                  <c:v>29.047660075023071</c:v>
                </c:pt>
                <c:pt idx="49">
                  <c:v>28.997123260631749</c:v>
                </c:pt>
                <c:pt idx="50">
                  <c:v>28.708283981513173</c:v>
                </c:pt>
                <c:pt idx="51">
                  <c:v>30.785935268738189</c:v>
                </c:pt>
                <c:pt idx="52">
                  <c:v>29.870653952270107</c:v>
                </c:pt>
                <c:pt idx="53">
                  <c:v>28.34664419949992</c:v>
                </c:pt>
                <c:pt idx="54">
                  <c:v>29.660929017019807</c:v>
                </c:pt>
                <c:pt idx="55">
                  <c:v>29.820784399737779</c:v>
                </c:pt>
                <c:pt idx="56">
                  <c:v>28.509892119060037</c:v>
                </c:pt>
                <c:pt idx="57">
                  <c:v>28.008620081066095</c:v>
                </c:pt>
                <c:pt idx="58">
                  <c:v>28.987011002332846</c:v>
                </c:pt>
                <c:pt idx="59">
                  <c:v>28.464021015606647</c:v>
                </c:pt>
                <c:pt idx="60">
                  <c:v>29.900556206830139</c:v>
                </c:pt>
                <c:pt idx="61">
                  <c:v>28.59135890713468</c:v>
                </c:pt>
                <c:pt idx="62">
                  <c:v>29.012288588218158</c:v>
                </c:pt>
                <c:pt idx="63">
                  <c:v>29.42538702863909</c:v>
                </c:pt>
                <c:pt idx="64">
                  <c:v>29.465542720376341</c:v>
                </c:pt>
                <c:pt idx="65">
                  <c:v>30.283006429905772</c:v>
                </c:pt>
                <c:pt idx="66">
                  <c:v>29.450487387244532</c:v>
                </c:pt>
                <c:pt idx="67">
                  <c:v>30.411603286345954</c:v>
                </c:pt>
                <c:pt idx="68">
                  <c:v>29.455506238430971</c:v>
                </c:pt>
                <c:pt idx="69">
                  <c:v>29.148611359551722</c:v>
                </c:pt>
                <c:pt idx="70">
                  <c:v>29.415344037045607</c:v>
                </c:pt>
                <c:pt idx="71">
                  <c:v>29.995150344547117</c:v>
                </c:pt>
                <c:pt idx="72">
                  <c:v>29.269537697696535</c:v>
                </c:pt>
                <c:pt idx="73">
                  <c:v>29.980224160734739</c:v>
                </c:pt>
                <c:pt idx="74">
                  <c:v>30.074695040525228</c:v>
                </c:pt>
                <c:pt idx="75">
                  <c:v>31.050491692724812</c:v>
                </c:pt>
                <c:pt idx="76">
                  <c:v>31.006480562477723</c:v>
                </c:pt>
                <c:pt idx="77">
                  <c:v>30.726985270758682</c:v>
                </c:pt>
                <c:pt idx="78">
                  <c:v>32.11619648875331</c:v>
                </c:pt>
                <c:pt idx="79">
                  <c:v>32.192945493354635</c:v>
                </c:pt>
                <c:pt idx="80">
                  <c:v>31.196959911421466</c:v>
                </c:pt>
                <c:pt idx="81">
                  <c:v>30.663057193328626</c:v>
                </c:pt>
                <c:pt idx="82">
                  <c:v>31.006480562477723</c:v>
                </c:pt>
                <c:pt idx="83">
                  <c:v>30.903661012458034</c:v>
                </c:pt>
                <c:pt idx="84">
                  <c:v>30.2285177243207</c:v>
                </c:pt>
                <c:pt idx="85">
                  <c:v>29.710928496254027</c:v>
                </c:pt>
                <c:pt idx="86">
                  <c:v>30.952644866909306</c:v>
                </c:pt>
                <c:pt idx="87">
                  <c:v>32.370035636033279</c:v>
                </c:pt>
                <c:pt idx="88">
                  <c:v>30.736814305461188</c:v>
                </c:pt>
                <c:pt idx="89">
                  <c:v>31.986450312999658</c:v>
                </c:pt>
                <c:pt idx="90">
                  <c:v>29.740908687230142</c:v>
                </c:pt>
                <c:pt idx="91">
                  <c:v>30.411603286345954</c:v>
                </c:pt>
                <c:pt idx="92">
                  <c:v>30.099531480936335</c:v>
                </c:pt>
                <c:pt idx="93">
                  <c:v>30.947748295103839</c:v>
                </c:pt>
                <c:pt idx="94">
                  <c:v>32.346136497985981</c:v>
                </c:pt>
                <c:pt idx="95">
                  <c:v>34.970241913337318</c:v>
                </c:pt>
                <c:pt idx="96">
                  <c:v>35.184046499146149</c:v>
                </c:pt>
                <c:pt idx="97">
                  <c:v>32.068176363108037</c:v>
                </c:pt>
                <c:pt idx="98">
                  <c:v>30.322603821380355</c:v>
                </c:pt>
                <c:pt idx="99">
                  <c:v>29.800825214784943</c:v>
                </c:pt>
                <c:pt idx="100">
                  <c:v>29.51068675456202</c:v>
                </c:pt>
                <c:pt idx="101">
                  <c:v>29.770874259153437</c:v>
                </c:pt>
                <c:pt idx="102">
                  <c:v>29.760887359346494</c:v>
                </c:pt>
                <c:pt idx="103">
                  <c:v>30.287957520150172</c:v>
                </c:pt>
                <c:pt idx="104">
                  <c:v>30.327551674494405</c:v>
                </c:pt>
                <c:pt idx="105">
                  <c:v>30.952644866909306</c:v>
                </c:pt>
                <c:pt idx="106">
                  <c:v>31.006480562477723</c:v>
                </c:pt>
                <c:pt idx="107">
                  <c:v>30.574428748332952</c:v>
                </c:pt>
                <c:pt idx="108">
                  <c:v>29.249399604411387</c:v>
                </c:pt>
                <c:pt idx="109">
                  <c:v>30.771203216150926</c:v>
                </c:pt>
                <c:pt idx="110">
                  <c:v>29.745903964353261</c:v>
                </c:pt>
                <c:pt idx="111">
                  <c:v>29.42538702863909</c:v>
                </c:pt>
                <c:pt idx="112">
                  <c:v>29.42538702863909</c:v>
                </c:pt>
                <c:pt idx="113">
                  <c:v>29.375155792959035</c:v>
                </c:pt>
                <c:pt idx="114">
                  <c:v>30.97222712439677</c:v>
                </c:pt>
                <c:pt idx="115">
                  <c:v>30.967332164459744</c:v>
                </c:pt>
                <c:pt idx="116">
                  <c:v>31.469398629515432</c:v>
                </c:pt>
                <c:pt idx="117">
                  <c:v>30.104497553464316</c:v>
                </c:pt>
                <c:pt idx="118">
                  <c:v>29.575836652080238</c:v>
                </c:pt>
                <c:pt idx="119">
                  <c:v>29.535752539383246</c:v>
                </c:pt>
                <c:pt idx="120">
                  <c:v>30.702405621433222</c:v>
                </c:pt>
                <c:pt idx="121">
                  <c:v>29.950360845004383</c:v>
                </c:pt>
                <c:pt idx="122">
                  <c:v>30.712238691951789</c:v>
                </c:pt>
                <c:pt idx="123">
                  <c:v>31.182329390703295</c:v>
                </c:pt>
                <c:pt idx="124">
                  <c:v>31.952764784937202</c:v>
                </c:pt>
                <c:pt idx="125">
                  <c:v>31.793697229636891</c:v>
                </c:pt>
                <c:pt idx="126">
                  <c:v>31.128653160884685</c:v>
                </c:pt>
                <c:pt idx="127">
                  <c:v>30.658136823178967</c:v>
                </c:pt>
                <c:pt idx="128">
                  <c:v>31.079814322581864</c:v>
                </c:pt>
                <c:pt idx="129">
                  <c:v>31.51791578887665</c:v>
                </c:pt>
                <c:pt idx="130">
                  <c:v>31.827475293099006</c:v>
                </c:pt>
                <c:pt idx="131">
                  <c:v>32.470303009047932</c:v>
                </c:pt>
                <c:pt idx="132">
                  <c:v>31.677737590405449</c:v>
                </c:pt>
                <c:pt idx="133">
                  <c:v>32.836445095272154</c:v>
                </c:pt>
                <c:pt idx="134">
                  <c:v>31.609987777957461</c:v>
                </c:pt>
                <c:pt idx="135">
                  <c:v>31.697080237516552</c:v>
                </c:pt>
                <c:pt idx="136">
                  <c:v>31.991260929839044</c:v>
                </c:pt>
                <c:pt idx="137">
                  <c:v>31.701914896562812</c:v>
                </c:pt>
                <c:pt idx="138">
                  <c:v>31.309006956087075</c:v>
                </c:pt>
                <c:pt idx="139">
                  <c:v>31.357656711426156</c:v>
                </c:pt>
                <c:pt idx="140">
                  <c:v>32.024924039228409</c:v>
                </c:pt>
                <c:pt idx="141">
                  <c:v>31.885334861987619</c:v>
                </c:pt>
                <c:pt idx="142">
                  <c:v>32.231281610660659</c:v>
                </c:pt>
                <c:pt idx="143">
                  <c:v>33.594392990384598</c:v>
                </c:pt>
                <c:pt idx="144">
                  <c:v>32.413028926025902</c:v>
                </c:pt>
                <c:pt idx="145">
                  <c:v>33.7764481070108</c:v>
                </c:pt>
                <c:pt idx="146">
                  <c:v>33.388273938404744</c:v>
                </c:pt>
                <c:pt idx="147">
                  <c:v>32.546579058156347</c:v>
                </c:pt>
                <c:pt idx="148">
                  <c:v>32.793771211553363</c:v>
                </c:pt>
                <c:pt idx="149">
                  <c:v>34.110968953033733</c:v>
                </c:pt>
                <c:pt idx="150">
                  <c:v>32.817482906886084</c:v>
                </c:pt>
                <c:pt idx="151">
                  <c:v>32.374814265522758</c:v>
                </c:pt>
                <c:pt idx="152">
                  <c:v>31.996071146350179</c:v>
                </c:pt>
                <c:pt idx="153">
                  <c:v>32.455989876975593</c:v>
                </c:pt>
                <c:pt idx="154">
                  <c:v>32.522753765057423</c:v>
                </c:pt>
                <c:pt idx="155">
                  <c:v>33.242592536886107</c:v>
                </c:pt>
                <c:pt idx="156">
                  <c:v>34.041446074929091</c:v>
                </c:pt>
                <c:pt idx="157">
                  <c:v>35.024912734498564</c:v>
                </c:pt>
                <c:pt idx="158">
                  <c:v>34.046083698483478</c:v>
                </c:pt>
                <c:pt idx="159">
                  <c:v>32.879086727789023</c:v>
                </c:pt>
                <c:pt idx="160">
                  <c:v>33.331926386879758</c:v>
                </c:pt>
                <c:pt idx="161">
                  <c:v>32.56563211226382</c:v>
                </c:pt>
                <c:pt idx="162">
                  <c:v>32.594199727973205</c:v>
                </c:pt>
                <c:pt idx="163">
                  <c:v>32.893293439888218</c:v>
                </c:pt>
                <c:pt idx="164">
                  <c:v>34.732681327129889</c:v>
                </c:pt>
                <c:pt idx="165">
                  <c:v>33.925377055968276</c:v>
                </c:pt>
                <c:pt idx="166">
                  <c:v>33.96719035985501</c:v>
                </c:pt>
                <c:pt idx="167">
                  <c:v>33.627113905932873</c:v>
                </c:pt>
                <c:pt idx="168">
                  <c:v>34.046083698483478</c:v>
                </c:pt>
                <c:pt idx="169">
                  <c:v>34.110968953033733</c:v>
                </c:pt>
                <c:pt idx="170">
                  <c:v>33.327228178066257</c:v>
                </c:pt>
                <c:pt idx="171">
                  <c:v>33.219059805022553</c:v>
                </c:pt>
                <c:pt idx="172">
                  <c:v>33.270818710215451</c:v>
                </c:pt>
                <c:pt idx="173">
                  <c:v>33.496113738395678</c:v>
                </c:pt>
                <c:pt idx="174">
                  <c:v>33.575686607767651</c:v>
                </c:pt>
                <c:pt idx="175">
                  <c:v>33.655144955479948</c:v>
                </c:pt>
                <c:pt idx="176">
                  <c:v>34.83331742214726</c:v>
                </c:pt>
                <c:pt idx="177">
                  <c:v>34.046083698483478</c:v>
                </c:pt>
                <c:pt idx="178">
                  <c:v>33.669155133213962</c:v>
                </c:pt>
                <c:pt idx="179">
                  <c:v>33.781108268816318</c:v>
                </c:pt>
                <c:pt idx="180">
                  <c:v>33.897483728840484</c:v>
                </c:pt>
                <c:pt idx="181">
                  <c:v>33.729824720525009</c:v>
                </c:pt>
                <c:pt idx="182">
                  <c:v>34.046083698483478</c:v>
                </c:pt>
                <c:pt idx="183">
                  <c:v>34.069265890561333</c:v>
                </c:pt>
                <c:pt idx="184">
                  <c:v>34.686874727182499</c:v>
                </c:pt>
                <c:pt idx="185">
                  <c:v>35.604554977644582</c:v>
                </c:pt>
                <c:pt idx="186">
                  <c:v>33.743815892598008</c:v>
                </c:pt>
                <c:pt idx="187">
                  <c:v>33.80440314194886</c:v>
                </c:pt>
                <c:pt idx="188">
                  <c:v>33.888182789710292</c:v>
                </c:pt>
                <c:pt idx="189">
                  <c:v>33.985763773072165</c:v>
                </c:pt>
                <c:pt idx="190">
                  <c:v>33.650474104119816</c:v>
                </c:pt>
                <c:pt idx="191">
                  <c:v>34.938324488486806</c:v>
                </c:pt>
                <c:pt idx="192">
                  <c:v>34.769298288957799</c:v>
                </c:pt>
                <c:pt idx="193">
                  <c:v>35.024912734498564</c:v>
                </c:pt>
                <c:pt idx="194">
                  <c:v>34.48485814909899</c:v>
                </c:pt>
                <c:pt idx="195">
                  <c:v>35.120450665754909</c:v>
                </c:pt>
                <c:pt idx="196">
                  <c:v>35.820267689635159</c:v>
                </c:pt>
                <c:pt idx="197">
                  <c:v>35.111359270608169</c:v>
                </c:pt>
                <c:pt idx="198">
                  <c:v>35.256633340168861</c:v>
                </c:pt>
                <c:pt idx="199">
                  <c:v>34.929201689480919</c:v>
                </c:pt>
                <c:pt idx="200">
                  <c:v>35.874055238068976</c:v>
                </c:pt>
                <c:pt idx="201">
                  <c:v>36.075258071605468</c:v>
                </c:pt>
                <c:pt idx="202">
                  <c:v>34.741837927148616</c:v>
                </c:pt>
                <c:pt idx="203">
                  <c:v>34.965683459375519</c:v>
                </c:pt>
                <c:pt idx="204">
                  <c:v>35.433143492693958</c:v>
                </c:pt>
                <c:pt idx="205">
                  <c:v>35.91435900931404</c:v>
                </c:pt>
                <c:pt idx="206">
                  <c:v>35.900927931615151</c:v>
                </c:pt>
                <c:pt idx="207">
                  <c:v>35.415067303800313</c:v>
                </c:pt>
                <c:pt idx="208">
                  <c:v>35.878534996158848</c:v>
                </c:pt>
                <c:pt idx="209">
                  <c:v>35.896450125151432</c:v>
                </c:pt>
                <c:pt idx="210">
                  <c:v>36.382236206828502</c:v>
                </c:pt>
                <c:pt idx="211">
                  <c:v>36.837033927824578</c:v>
                </c:pt>
                <c:pt idx="212">
                  <c:v>35.847168491577087</c:v>
                </c:pt>
                <c:pt idx="213">
                  <c:v>35.99487172814127</c:v>
                </c:pt>
                <c:pt idx="214">
                  <c:v>35.202202618862792</c:v>
                </c:pt>
                <c:pt idx="215">
                  <c:v>35.609058177823492</c:v>
                </c:pt>
                <c:pt idx="216">
                  <c:v>35.847168491577087</c:v>
                </c:pt>
                <c:pt idx="217">
                  <c:v>36.431003472680459</c:v>
                </c:pt>
                <c:pt idx="218">
                  <c:v>37.326901807174785</c:v>
                </c:pt>
                <c:pt idx="219">
                  <c:v>36.052941204414587</c:v>
                </c:pt>
                <c:pt idx="220">
                  <c:v>35.491847850014921</c:v>
                </c:pt>
                <c:pt idx="221">
                  <c:v>36.466441016492958</c:v>
                </c:pt>
                <c:pt idx="222">
                  <c:v>36.003809783606904</c:v>
                </c:pt>
                <c:pt idx="223">
                  <c:v>35.536960041835847</c:v>
                </c:pt>
                <c:pt idx="224">
                  <c:v>35.58653826626437</c:v>
                </c:pt>
                <c:pt idx="225">
                  <c:v>35.820267689635159</c:v>
                </c:pt>
                <c:pt idx="226">
                  <c:v>34.636442027096521</c:v>
                </c:pt>
                <c:pt idx="227">
                  <c:v>34.801317487069348</c:v>
                </c:pt>
                <c:pt idx="228">
                  <c:v>35.038571606664917</c:v>
                </c:pt>
                <c:pt idx="229">
                  <c:v>36.226754378875022</c:v>
                </c:pt>
                <c:pt idx="230">
                  <c:v>35.878534996158848</c:v>
                </c:pt>
                <c:pt idx="231">
                  <c:v>35.356276420446349</c:v>
                </c:pt>
                <c:pt idx="232">
                  <c:v>35.406026860137409</c:v>
                </c:pt>
                <c:pt idx="233">
                  <c:v>36.008278226299097</c:v>
                </c:pt>
                <c:pt idx="234">
                  <c:v>35.968048200233838</c:v>
                </c:pt>
                <c:pt idx="235">
                  <c:v>36.413275367114927</c:v>
                </c:pt>
                <c:pt idx="236">
                  <c:v>35.600051386411302</c:v>
                </c:pt>
                <c:pt idx="237">
                  <c:v>34.924639700793541</c:v>
                </c:pt>
                <c:pt idx="238">
                  <c:v>35.093171772314001</c:v>
                </c:pt>
                <c:pt idx="239">
                  <c:v>35.333646917345995</c:v>
                </c:pt>
                <c:pt idx="240">
                  <c:v>35.387941273913718</c:v>
                </c:pt>
                <c:pt idx="241">
                  <c:v>35.595547404111713</c:v>
                </c:pt>
                <c:pt idx="242">
                  <c:v>35.802326011856259</c:v>
                </c:pt>
                <c:pt idx="243">
                  <c:v>35.324592373912516</c:v>
                </c:pt>
                <c:pt idx="244">
                  <c:v>35.088623916837676</c:v>
                </c:pt>
                <c:pt idx="245">
                  <c:v>35.070428570973803</c:v>
                </c:pt>
                <c:pt idx="246">
                  <c:v>34.778448597126172</c:v>
                </c:pt>
                <c:pt idx="247">
                  <c:v>35.093171772314001</c:v>
                </c:pt>
                <c:pt idx="248">
                  <c:v>35.730496806140522</c:v>
                </c:pt>
                <c:pt idx="249">
                  <c:v>36.208954659502368</c:v>
                </c:pt>
                <c:pt idx="250">
                  <c:v>35.147715436308935</c:v>
                </c:pt>
                <c:pt idx="251">
                  <c:v>34.815034103464335</c:v>
                </c:pt>
                <c:pt idx="252">
                  <c:v>34.51245075058425</c:v>
                </c:pt>
                <c:pt idx="253">
                  <c:v>34.245127940493809</c:v>
                </c:pt>
                <c:pt idx="254">
                  <c:v>34.434234878175133</c:v>
                </c:pt>
                <c:pt idx="255">
                  <c:v>33.790427405211375</c:v>
                </c:pt>
                <c:pt idx="256">
                  <c:v>33.209643932081875</c:v>
                </c:pt>
                <c:pt idx="257">
                  <c:v>33.369497770242624</c:v>
                </c:pt>
                <c:pt idx="258">
                  <c:v>33.547615145537364</c:v>
                </c:pt>
                <c:pt idx="259">
                  <c:v>33.678493271538699</c:v>
                </c:pt>
                <c:pt idx="260">
                  <c:v>34.138753223171108</c:v>
                </c:pt>
                <c:pt idx="261">
                  <c:v>33.636459173533481</c:v>
                </c:pt>
                <c:pt idx="262">
                  <c:v>34.448045952922257</c:v>
                </c:pt>
                <c:pt idx="263">
                  <c:v>34.231264816995363</c:v>
                </c:pt>
                <c:pt idx="264">
                  <c:v>33.841654364105196</c:v>
                </c:pt>
                <c:pt idx="265">
                  <c:v>33.823031918102586</c:v>
                </c:pt>
                <c:pt idx="266">
                  <c:v>34.171150240663088</c:v>
                </c:pt>
                <c:pt idx="267">
                  <c:v>34.01361203662254</c:v>
                </c:pt>
                <c:pt idx="268">
                  <c:v>34.631854875134131</c:v>
                </c:pt>
                <c:pt idx="269">
                  <c:v>34.106336859276752</c:v>
                </c:pt>
                <c:pt idx="270">
                  <c:v>33.308431373632104</c:v>
                </c:pt>
                <c:pt idx="271">
                  <c:v>33.687829825843217</c:v>
                </c:pt>
                <c:pt idx="272">
                  <c:v>33.823031918102586</c:v>
                </c:pt>
                <c:pt idx="273">
                  <c:v>33.673824400384504</c:v>
                </c:pt>
                <c:pt idx="274">
                  <c:v>34.092438207567319</c:v>
                </c:pt>
                <c:pt idx="275">
                  <c:v>33.411735221845682</c:v>
                </c:pt>
                <c:pt idx="276">
                  <c:v>33.18138677991147</c:v>
                </c:pt>
                <c:pt idx="277">
                  <c:v>33.435186588060226</c:v>
                </c:pt>
                <c:pt idx="278">
                  <c:v>33.990406138304273</c:v>
                </c:pt>
                <c:pt idx="279">
                  <c:v>35.757444477645038</c:v>
                </c:pt>
                <c:pt idx="280">
                  <c:v>33.256707410437812</c:v>
                </c:pt>
                <c:pt idx="281">
                  <c:v>33.948610622403677</c:v>
                </c:pt>
                <c:pt idx="282">
                  <c:v>33.439875671369315</c:v>
                </c:pt>
                <c:pt idx="283">
                  <c:v>32.926428504751179</c:v>
                </c:pt>
                <c:pt idx="284">
                  <c:v>34.143382552905884</c:v>
                </c:pt>
                <c:pt idx="285">
                  <c:v>35.685552760634572</c:v>
                </c:pt>
                <c:pt idx="286">
                  <c:v>36.50185367545474</c:v>
                </c:pt>
                <c:pt idx="287">
                  <c:v>34.50325479234202</c:v>
                </c:pt>
                <c:pt idx="288">
                  <c:v>33.985763773072165</c:v>
                </c:pt>
                <c:pt idx="289">
                  <c:v>33.411735221845682</c:v>
                </c:pt>
                <c:pt idx="290">
                  <c:v>32.346136497985981</c:v>
                </c:pt>
                <c:pt idx="291">
                  <c:v>31.827475293099006</c:v>
                </c:pt>
                <c:pt idx="292">
                  <c:v>32.231281610660659</c:v>
                </c:pt>
                <c:pt idx="293">
                  <c:v>32.403477656628176</c:v>
                </c:pt>
                <c:pt idx="294">
                  <c:v>32.0201162244241</c:v>
                </c:pt>
                <c:pt idx="295">
                  <c:v>32.513220855137739</c:v>
                </c:pt>
                <c:pt idx="296">
                  <c:v>32.508453801699389</c:v>
                </c:pt>
                <c:pt idx="297">
                  <c:v>32.216908564854585</c:v>
                </c:pt>
                <c:pt idx="298">
                  <c:v>32.269592146350305</c:v>
                </c:pt>
                <c:pt idx="299">
                  <c:v>31.547006809832936</c:v>
                </c:pt>
                <c:pt idx="300">
                  <c:v>32.646536405753579</c:v>
                </c:pt>
                <c:pt idx="301">
                  <c:v>34.036808056298234</c:v>
                </c:pt>
                <c:pt idx="302">
                  <c:v>34.018252030801492</c:v>
                </c:pt>
                <c:pt idx="303">
                  <c:v>32.684569145856599</c:v>
                </c:pt>
                <c:pt idx="304">
                  <c:v>32.656046982431143</c:v>
                </c:pt>
                <c:pt idx="305">
                  <c:v>32.670309857793214</c:v>
                </c:pt>
                <c:pt idx="306">
                  <c:v>33.280224258128264</c:v>
                </c:pt>
                <c:pt idx="307">
                  <c:v>33.80440314194886</c:v>
                </c:pt>
                <c:pt idx="308">
                  <c:v>32.689321444756295</c:v>
                </c:pt>
                <c:pt idx="309">
                  <c:v>32.130594725744039</c:v>
                </c:pt>
                <c:pt idx="310">
                  <c:v>32.479843101568989</c:v>
                </c:pt>
                <c:pt idx="311">
                  <c:v>31.653550256002053</c:v>
                </c:pt>
                <c:pt idx="312">
                  <c:v>31.45969037808571</c:v>
                </c:pt>
                <c:pt idx="313">
                  <c:v>30.830109643611998</c:v>
                </c:pt>
                <c:pt idx="314">
                  <c:v>30.835015890824668</c:v>
                </c:pt>
                <c:pt idx="315">
                  <c:v>30.888957996035984</c:v>
                </c:pt>
                <c:pt idx="316">
                  <c:v>32.850662555807389</c:v>
                </c:pt>
                <c:pt idx="317">
                  <c:v>32.38437032647402</c:v>
                </c:pt>
                <c:pt idx="318">
                  <c:v>31.996071146350179</c:v>
                </c:pt>
                <c:pt idx="319">
                  <c:v>32.684569145856599</c:v>
                </c:pt>
                <c:pt idx="320">
                  <c:v>32.240861642615755</c:v>
                </c:pt>
                <c:pt idx="321">
                  <c:v>31.822651057800861</c:v>
                </c:pt>
                <c:pt idx="322">
                  <c:v>31.78887018876674</c:v>
                </c:pt>
                <c:pt idx="323">
                  <c:v>31.643872513985027</c:v>
                </c:pt>
                <c:pt idx="324">
                  <c:v>31.851590458642868</c:v>
                </c:pt>
                <c:pt idx="325">
                  <c:v>31.153057484191145</c:v>
                </c:pt>
                <c:pt idx="326">
                  <c:v>31.624512215253549</c:v>
                </c:pt>
                <c:pt idx="327">
                  <c:v>32.144989362998459</c:v>
                </c:pt>
                <c:pt idx="328">
                  <c:v>31.870875378677329</c:v>
                </c:pt>
                <c:pt idx="329">
                  <c:v>31.488810312522109</c:v>
                </c:pt>
                <c:pt idx="330">
                  <c:v>31.25057417488302</c:v>
                </c:pt>
                <c:pt idx="331">
                  <c:v>30.869348330005131</c:v>
                </c:pt>
                <c:pt idx="332">
                  <c:v>30.776114303777636</c:v>
                </c:pt>
                <c:pt idx="333">
                  <c:v>31.021154564404103</c:v>
                </c:pt>
                <c:pt idx="334">
                  <c:v>30.908561211695663</c:v>
                </c:pt>
                <c:pt idx="335">
                  <c:v>30.741728217500555</c:v>
                </c:pt>
                <c:pt idx="336">
                  <c:v>31.196959911421466</c:v>
                </c:pt>
                <c:pt idx="337">
                  <c:v>29.895573512003001</c:v>
                </c:pt>
                <c:pt idx="338">
                  <c:v>29.890590411485348</c:v>
                </c:pt>
                <c:pt idx="339">
                  <c:v>30.697488480740461</c:v>
                </c:pt>
                <c:pt idx="340">
                  <c:v>31.430555982885998</c:v>
                </c:pt>
                <c:pt idx="341">
                  <c:v>30.05978831360693</c:v>
                </c:pt>
                <c:pt idx="342">
                  <c:v>29.042608229154606</c:v>
                </c:pt>
                <c:pt idx="343">
                  <c:v>28.956664434719713</c:v>
                </c:pt>
                <c:pt idx="344">
                  <c:v>29.735913004019473</c:v>
                </c:pt>
                <c:pt idx="345">
                  <c:v>29.63591404235369</c:v>
                </c:pt>
                <c:pt idx="346">
                  <c:v>30.129321839035313</c:v>
                </c:pt>
                <c:pt idx="347">
                  <c:v>29.620900181418051</c:v>
                </c:pt>
                <c:pt idx="348">
                  <c:v>29.224217822524313</c:v>
                </c:pt>
                <c:pt idx="349">
                  <c:v>28.779349896116067</c:v>
                </c:pt>
                <c:pt idx="350">
                  <c:v>29.660929017019807</c:v>
                </c:pt>
                <c:pt idx="351">
                  <c:v>29.820784399737779</c:v>
                </c:pt>
                <c:pt idx="352">
                  <c:v>30.962436801574309</c:v>
                </c:pt>
                <c:pt idx="353">
                  <c:v>29.730916914713454</c:v>
                </c:pt>
                <c:pt idx="354">
                  <c:v>28.682883885148332</c:v>
                </c:pt>
                <c:pt idx="355">
                  <c:v>29.07796258568624</c:v>
                </c:pt>
                <c:pt idx="356">
                  <c:v>29.570827560903794</c:v>
                </c:pt>
                <c:pt idx="357">
                  <c:v>29.264503785341454</c:v>
                </c:pt>
                <c:pt idx="358">
                  <c:v>29.057762543201505</c:v>
                </c:pt>
                <c:pt idx="359">
                  <c:v>28.652390279313899</c:v>
                </c:pt>
                <c:pt idx="360">
                  <c:v>28.662556449924015</c:v>
                </c:pt>
                <c:pt idx="361">
                  <c:v>28.581181286047912</c:v>
                </c:pt>
                <c:pt idx="362">
                  <c:v>29.088060160198772</c:v>
                </c:pt>
                <c:pt idx="363">
                  <c:v>29.173823701705494</c:v>
                </c:pt>
                <c:pt idx="364">
                  <c:v>29.370130430994614</c:v>
                </c:pt>
                <c:pt idx="365">
                  <c:v>29.108250416276451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377-806C-F869937CDD77}"/>
            </c:ext>
          </c:extLst>
        </c:ser>
        <c:ser>
          <c:idx val="1"/>
          <c:order val="1"/>
          <c:tx>
            <c:strRef>
              <c:f>'Air constant R1234yf Alger'!$BJ$1</c:f>
              <c:strCache>
                <c:ptCount val="1"/>
                <c:pt idx="0">
                  <c:v>Wm HP Fixe (KJ/kg)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'Air constant R1234yf Alger'!$BJ$2:$BJ$366</c:f>
              <c:numCache>
                <c:formatCode>General</c:formatCode>
                <c:ptCount val="365"/>
                <c:pt idx="0">
                  <c:v>37.326901807174785</c:v>
                </c:pt>
                <c:pt idx="1">
                  <c:v>37.326901807174785</c:v>
                </c:pt>
                <c:pt idx="2">
                  <c:v>37.326901807174785</c:v>
                </c:pt>
                <c:pt idx="3">
                  <c:v>37.326901807174785</c:v>
                </c:pt>
                <c:pt idx="4">
                  <c:v>37.326901807174785</c:v>
                </c:pt>
                <c:pt idx="5">
                  <c:v>37.326901807174785</c:v>
                </c:pt>
                <c:pt idx="6">
                  <c:v>37.326901807174785</c:v>
                </c:pt>
                <c:pt idx="7">
                  <c:v>37.326901807174785</c:v>
                </c:pt>
                <c:pt idx="8">
                  <c:v>37.326901807174785</c:v>
                </c:pt>
                <c:pt idx="9">
                  <c:v>37.326901807174785</c:v>
                </c:pt>
                <c:pt idx="10">
                  <c:v>37.326901807174785</c:v>
                </c:pt>
                <c:pt idx="11">
                  <c:v>37.326901807174785</c:v>
                </c:pt>
                <c:pt idx="12">
                  <c:v>37.326901807174785</c:v>
                </c:pt>
                <c:pt idx="13">
                  <c:v>37.326901807174785</c:v>
                </c:pt>
                <c:pt idx="14">
                  <c:v>37.326901807174785</c:v>
                </c:pt>
                <c:pt idx="15">
                  <c:v>37.326901807174785</c:v>
                </c:pt>
                <c:pt idx="16">
                  <c:v>37.326901807174785</c:v>
                </c:pt>
                <c:pt idx="17">
                  <c:v>37.326901807174785</c:v>
                </c:pt>
                <c:pt idx="18">
                  <c:v>37.326901807174785</c:v>
                </c:pt>
                <c:pt idx="19">
                  <c:v>37.326901807174785</c:v>
                </c:pt>
                <c:pt idx="20">
                  <c:v>37.326901807174785</c:v>
                </c:pt>
                <c:pt idx="21">
                  <c:v>37.326901807174785</c:v>
                </c:pt>
                <c:pt idx="22">
                  <c:v>37.326901807174785</c:v>
                </c:pt>
                <c:pt idx="23">
                  <c:v>37.326901807174785</c:v>
                </c:pt>
                <c:pt idx="24">
                  <c:v>37.326901807174785</c:v>
                </c:pt>
                <c:pt idx="25">
                  <c:v>37.326901807174785</c:v>
                </c:pt>
                <c:pt idx="26">
                  <c:v>37.326901807174785</c:v>
                </c:pt>
                <c:pt idx="27">
                  <c:v>37.326901807174785</c:v>
                </c:pt>
                <c:pt idx="28">
                  <c:v>37.326901807174785</c:v>
                </c:pt>
                <c:pt idx="29">
                  <c:v>37.326901807174785</c:v>
                </c:pt>
                <c:pt idx="30">
                  <c:v>37.326901807174785</c:v>
                </c:pt>
                <c:pt idx="31">
                  <c:v>37.326901807174785</c:v>
                </c:pt>
                <c:pt idx="32">
                  <c:v>37.326901807174785</c:v>
                </c:pt>
                <c:pt idx="33">
                  <c:v>37.326901807174785</c:v>
                </c:pt>
                <c:pt idx="34">
                  <c:v>37.326901807174785</c:v>
                </c:pt>
                <c:pt idx="35">
                  <c:v>37.326901807174785</c:v>
                </c:pt>
                <c:pt idx="36">
                  <c:v>37.326901807174785</c:v>
                </c:pt>
                <c:pt idx="37">
                  <c:v>37.326901807174785</c:v>
                </c:pt>
                <c:pt idx="38">
                  <c:v>37.326901807174785</c:v>
                </c:pt>
                <c:pt idx="39">
                  <c:v>37.326901807174785</c:v>
                </c:pt>
                <c:pt idx="40">
                  <c:v>37.326901807174785</c:v>
                </c:pt>
                <c:pt idx="41">
                  <c:v>37.326901807174785</c:v>
                </c:pt>
                <c:pt idx="42">
                  <c:v>37.326901807174785</c:v>
                </c:pt>
                <c:pt idx="43">
                  <c:v>37.326901807174785</c:v>
                </c:pt>
                <c:pt idx="44">
                  <c:v>37.326901807174785</c:v>
                </c:pt>
                <c:pt idx="45">
                  <c:v>37.326901807174785</c:v>
                </c:pt>
                <c:pt idx="46">
                  <c:v>37.326901807174785</c:v>
                </c:pt>
                <c:pt idx="47">
                  <c:v>37.326901807174785</c:v>
                </c:pt>
                <c:pt idx="48">
                  <c:v>37.326901807174785</c:v>
                </c:pt>
                <c:pt idx="49">
                  <c:v>37.326901807174785</c:v>
                </c:pt>
                <c:pt idx="50">
                  <c:v>37.326901807174785</c:v>
                </c:pt>
                <c:pt idx="51">
                  <c:v>37.326901807174785</c:v>
                </c:pt>
                <c:pt idx="52">
                  <c:v>37.326901807174785</c:v>
                </c:pt>
                <c:pt idx="53">
                  <c:v>37.326901807174785</c:v>
                </c:pt>
                <c:pt idx="54">
                  <c:v>37.326901807174785</c:v>
                </c:pt>
                <c:pt idx="55">
                  <c:v>37.326901807174785</c:v>
                </c:pt>
                <c:pt idx="56">
                  <c:v>37.326901807174785</c:v>
                </c:pt>
                <c:pt idx="57">
                  <c:v>37.326901807174785</c:v>
                </c:pt>
                <c:pt idx="58">
                  <c:v>37.326901807174785</c:v>
                </c:pt>
                <c:pt idx="59">
                  <c:v>37.326901807174785</c:v>
                </c:pt>
                <c:pt idx="60">
                  <c:v>37.326901807174785</c:v>
                </c:pt>
                <c:pt idx="61">
                  <c:v>37.326901807174785</c:v>
                </c:pt>
                <c:pt idx="62">
                  <c:v>37.326901807174785</c:v>
                </c:pt>
                <c:pt idx="63">
                  <c:v>37.326901807174785</c:v>
                </c:pt>
                <c:pt idx="64">
                  <c:v>37.326901807174785</c:v>
                </c:pt>
                <c:pt idx="65">
                  <c:v>37.326901807174785</c:v>
                </c:pt>
                <c:pt idx="66">
                  <c:v>37.326901807174785</c:v>
                </c:pt>
                <c:pt idx="67">
                  <c:v>37.326901807174785</c:v>
                </c:pt>
                <c:pt idx="68">
                  <c:v>37.326901807174785</c:v>
                </c:pt>
                <c:pt idx="69">
                  <c:v>37.326901807174785</c:v>
                </c:pt>
                <c:pt idx="70">
                  <c:v>37.326901807174785</c:v>
                </c:pt>
                <c:pt idx="71">
                  <c:v>37.326901807174785</c:v>
                </c:pt>
                <c:pt idx="72">
                  <c:v>37.326901807174785</c:v>
                </c:pt>
                <c:pt idx="73">
                  <c:v>37.326901807174785</c:v>
                </c:pt>
                <c:pt idx="74">
                  <c:v>37.326901807174785</c:v>
                </c:pt>
                <c:pt idx="75">
                  <c:v>37.326901807174785</c:v>
                </c:pt>
                <c:pt idx="76">
                  <c:v>37.326901807174785</c:v>
                </c:pt>
                <c:pt idx="77">
                  <c:v>37.326901807174785</c:v>
                </c:pt>
                <c:pt idx="78">
                  <c:v>37.326901807174785</c:v>
                </c:pt>
                <c:pt idx="79">
                  <c:v>37.326901807174785</c:v>
                </c:pt>
                <c:pt idx="80">
                  <c:v>37.326901807174785</c:v>
                </c:pt>
                <c:pt idx="81">
                  <c:v>37.326901807174785</c:v>
                </c:pt>
                <c:pt idx="82">
                  <c:v>37.326901807174785</c:v>
                </c:pt>
                <c:pt idx="83">
                  <c:v>37.326901807174785</c:v>
                </c:pt>
                <c:pt idx="84">
                  <c:v>37.326901807174785</c:v>
                </c:pt>
                <c:pt idx="85">
                  <c:v>37.326901807174785</c:v>
                </c:pt>
                <c:pt idx="86">
                  <c:v>37.326901807174785</c:v>
                </c:pt>
                <c:pt idx="87">
                  <c:v>37.326901807174785</c:v>
                </c:pt>
                <c:pt idx="88">
                  <c:v>37.326901807174785</c:v>
                </c:pt>
                <c:pt idx="89">
                  <c:v>37.326901807174785</c:v>
                </c:pt>
                <c:pt idx="90">
                  <c:v>37.326901807174785</c:v>
                </c:pt>
                <c:pt idx="91">
                  <c:v>37.326901807174785</c:v>
                </c:pt>
                <c:pt idx="92">
                  <c:v>37.326901807174785</c:v>
                </c:pt>
                <c:pt idx="93">
                  <c:v>37.326901807174785</c:v>
                </c:pt>
                <c:pt idx="94">
                  <c:v>37.326901807174785</c:v>
                </c:pt>
                <c:pt idx="95">
                  <c:v>37.326901807174785</c:v>
                </c:pt>
                <c:pt idx="96">
                  <c:v>37.326901807174785</c:v>
                </c:pt>
                <c:pt idx="97">
                  <c:v>37.326901807174785</c:v>
                </c:pt>
                <c:pt idx="98">
                  <c:v>37.326901807174785</c:v>
                </c:pt>
                <c:pt idx="99">
                  <c:v>37.326901807174785</c:v>
                </c:pt>
                <c:pt idx="100">
                  <c:v>37.326901807174785</c:v>
                </c:pt>
                <c:pt idx="101">
                  <c:v>37.326901807174785</c:v>
                </c:pt>
                <c:pt idx="102">
                  <c:v>37.326901807174785</c:v>
                </c:pt>
                <c:pt idx="103">
                  <c:v>37.326901807174785</c:v>
                </c:pt>
                <c:pt idx="104">
                  <c:v>37.326901807174785</c:v>
                </c:pt>
                <c:pt idx="105">
                  <c:v>37.326901807174785</c:v>
                </c:pt>
                <c:pt idx="106">
                  <c:v>37.326901807174785</c:v>
                </c:pt>
                <c:pt idx="107">
                  <c:v>37.326901807174785</c:v>
                </c:pt>
                <c:pt idx="108">
                  <c:v>37.326901807174785</c:v>
                </c:pt>
                <c:pt idx="109">
                  <c:v>37.326901807174785</c:v>
                </c:pt>
                <c:pt idx="110">
                  <c:v>37.326901807174785</c:v>
                </c:pt>
                <c:pt idx="111">
                  <c:v>37.326901807174785</c:v>
                </c:pt>
                <c:pt idx="112">
                  <c:v>37.326901807174785</c:v>
                </c:pt>
                <c:pt idx="113">
                  <c:v>37.326901807174785</c:v>
                </c:pt>
                <c:pt idx="114">
                  <c:v>37.326901807174785</c:v>
                </c:pt>
                <c:pt idx="115">
                  <c:v>37.326901807174785</c:v>
                </c:pt>
                <c:pt idx="116">
                  <c:v>37.326901807174785</c:v>
                </c:pt>
                <c:pt idx="117">
                  <c:v>37.326901807174785</c:v>
                </c:pt>
                <c:pt idx="118">
                  <c:v>37.326901807174785</c:v>
                </c:pt>
                <c:pt idx="119">
                  <c:v>37.326901807174785</c:v>
                </c:pt>
                <c:pt idx="120">
                  <c:v>37.326901807174785</c:v>
                </c:pt>
                <c:pt idx="121">
                  <c:v>37.326901807174785</c:v>
                </c:pt>
                <c:pt idx="122">
                  <c:v>37.326901807174785</c:v>
                </c:pt>
                <c:pt idx="123">
                  <c:v>37.326901807174785</c:v>
                </c:pt>
                <c:pt idx="124">
                  <c:v>37.326901807174785</c:v>
                </c:pt>
                <c:pt idx="125">
                  <c:v>37.326901807174785</c:v>
                </c:pt>
                <c:pt idx="126">
                  <c:v>37.326901807174785</c:v>
                </c:pt>
                <c:pt idx="127">
                  <c:v>37.326901807174785</c:v>
                </c:pt>
                <c:pt idx="128">
                  <c:v>37.326901807174785</c:v>
                </c:pt>
                <c:pt idx="129">
                  <c:v>37.326901807174785</c:v>
                </c:pt>
                <c:pt idx="130">
                  <c:v>37.326901807174785</c:v>
                </c:pt>
                <c:pt idx="131">
                  <c:v>37.326901807174785</c:v>
                </c:pt>
                <c:pt idx="132">
                  <c:v>37.326901807174785</c:v>
                </c:pt>
                <c:pt idx="133">
                  <c:v>37.326901807174785</c:v>
                </c:pt>
                <c:pt idx="134">
                  <c:v>37.326901807174785</c:v>
                </c:pt>
                <c:pt idx="135">
                  <c:v>37.326901807174785</c:v>
                </c:pt>
                <c:pt idx="136">
                  <c:v>37.326901807174785</c:v>
                </c:pt>
                <c:pt idx="137">
                  <c:v>37.326901807174785</c:v>
                </c:pt>
                <c:pt idx="138">
                  <c:v>37.326901807174785</c:v>
                </c:pt>
                <c:pt idx="139">
                  <c:v>37.326901807174785</c:v>
                </c:pt>
                <c:pt idx="140">
                  <c:v>37.326901807174785</c:v>
                </c:pt>
                <c:pt idx="141">
                  <c:v>37.326901807174785</c:v>
                </c:pt>
                <c:pt idx="142">
                  <c:v>37.326901807174785</c:v>
                </c:pt>
                <c:pt idx="143">
                  <c:v>37.326901807174785</c:v>
                </c:pt>
                <c:pt idx="144">
                  <c:v>37.326901807174785</c:v>
                </c:pt>
                <c:pt idx="145">
                  <c:v>37.326901807174785</c:v>
                </c:pt>
                <c:pt idx="146">
                  <c:v>37.326901807174785</c:v>
                </c:pt>
                <c:pt idx="147">
                  <c:v>37.326901807174785</c:v>
                </c:pt>
                <c:pt idx="148">
                  <c:v>37.326901807174785</c:v>
                </c:pt>
                <c:pt idx="149">
                  <c:v>37.326901807174785</c:v>
                </c:pt>
                <c:pt idx="150">
                  <c:v>37.326901807174785</c:v>
                </c:pt>
                <c:pt idx="151">
                  <c:v>37.326901807174785</c:v>
                </c:pt>
                <c:pt idx="152">
                  <c:v>37.326901807174785</c:v>
                </c:pt>
                <c:pt idx="153">
                  <c:v>37.326901807174785</c:v>
                </c:pt>
                <c:pt idx="154">
                  <c:v>37.326901807174785</c:v>
                </c:pt>
                <c:pt idx="155">
                  <c:v>37.326901807174785</c:v>
                </c:pt>
                <c:pt idx="156">
                  <c:v>37.326901807174785</c:v>
                </c:pt>
                <c:pt idx="157">
                  <c:v>37.326901807174785</c:v>
                </c:pt>
                <c:pt idx="158">
                  <c:v>37.326901807174785</c:v>
                </c:pt>
                <c:pt idx="159">
                  <c:v>37.326901807174785</c:v>
                </c:pt>
                <c:pt idx="160">
                  <c:v>37.326901807174785</c:v>
                </c:pt>
                <c:pt idx="161">
                  <c:v>37.326901807174785</c:v>
                </c:pt>
                <c:pt idx="162">
                  <c:v>37.326901807174785</c:v>
                </c:pt>
                <c:pt idx="163">
                  <c:v>37.326901807174785</c:v>
                </c:pt>
                <c:pt idx="164">
                  <c:v>37.326901807174785</c:v>
                </c:pt>
                <c:pt idx="165">
                  <c:v>37.326901807174785</c:v>
                </c:pt>
                <c:pt idx="166">
                  <c:v>37.326901807174785</c:v>
                </c:pt>
                <c:pt idx="167">
                  <c:v>37.326901807174785</c:v>
                </c:pt>
                <c:pt idx="168">
                  <c:v>37.326901807174785</c:v>
                </c:pt>
                <c:pt idx="169">
                  <c:v>37.326901807174785</c:v>
                </c:pt>
                <c:pt idx="170">
                  <c:v>37.326901807174785</c:v>
                </c:pt>
                <c:pt idx="171">
                  <c:v>37.326901807174785</c:v>
                </c:pt>
                <c:pt idx="172">
                  <c:v>37.326901807174785</c:v>
                </c:pt>
                <c:pt idx="173">
                  <c:v>37.326901807174785</c:v>
                </c:pt>
                <c:pt idx="174">
                  <c:v>37.326901807174785</c:v>
                </c:pt>
                <c:pt idx="175">
                  <c:v>37.326901807174785</c:v>
                </c:pt>
                <c:pt idx="176">
                  <c:v>37.326901807174785</c:v>
                </c:pt>
                <c:pt idx="177">
                  <c:v>37.326901807174785</c:v>
                </c:pt>
                <c:pt idx="178">
                  <c:v>37.326901807174785</c:v>
                </c:pt>
                <c:pt idx="179">
                  <c:v>37.326901807174785</c:v>
                </c:pt>
                <c:pt idx="180">
                  <c:v>37.326901807174785</c:v>
                </c:pt>
                <c:pt idx="181">
                  <c:v>37.326901807174785</c:v>
                </c:pt>
                <c:pt idx="182">
                  <c:v>37.326901807174785</c:v>
                </c:pt>
                <c:pt idx="183">
                  <c:v>37.326901807174785</c:v>
                </c:pt>
                <c:pt idx="184">
                  <c:v>37.326901807174785</c:v>
                </c:pt>
                <c:pt idx="185">
                  <c:v>37.326901807174785</c:v>
                </c:pt>
                <c:pt idx="186">
                  <c:v>37.326901807174785</c:v>
                </c:pt>
                <c:pt idx="187">
                  <c:v>37.326901807174785</c:v>
                </c:pt>
                <c:pt idx="188">
                  <c:v>37.326901807174785</c:v>
                </c:pt>
                <c:pt idx="189">
                  <c:v>37.326901807174785</c:v>
                </c:pt>
                <c:pt idx="190">
                  <c:v>37.326901807174785</c:v>
                </c:pt>
                <c:pt idx="191">
                  <c:v>37.326901807174785</c:v>
                </c:pt>
                <c:pt idx="192">
                  <c:v>37.326901807174785</c:v>
                </c:pt>
                <c:pt idx="193">
                  <c:v>37.326901807174785</c:v>
                </c:pt>
                <c:pt idx="194">
                  <c:v>37.326901807174785</c:v>
                </c:pt>
                <c:pt idx="195">
                  <c:v>37.326901807174785</c:v>
                </c:pt>
                <c:pt idx="196">
                  <c:v>37.326901807174785</c:v>
                </c:pt>
                <c:pt idx="197">
                  <c:v>37.326901807174785</c:v>
                </c:pt>
                <c:pt idx="198">
                  <c:v>37.326901807174785</c:v>
                </c:pt>
                <c:pt idx="199">
                  <c:v>37.326901807174785</c:v>
                </c:pt>
                <c:pt idx="200">
                  <c:v>37.326901807174785</c:v>
                </c:pt>
                <c:pt idx="201">
                  <c:v>37.326901807174785</c:v>
                </c:pt>
                <c:pt idx="202">
                  <c:v>37.326901807174785</c:v>
                </c:pt>
                <c:pt idx="203">
                  <c:v>37.326901807174785</c:v>
                </c:pt>
                <c:pt idx="204">
                  <c:v>37.326901807174785</c:v>
                </c:pt>
                <c:pt idx="205">
                  <c:v>37.326901807174785</c:v>
                </c:pt>
                <c:pt idx="206">
                  <c:v>37.326901807174785</c:v>
                </c:pt>
                <c:pt idx="207">
                  <c:v>37.326901807174785</c:v>
                </c:pt>
                <c:pt idx="208">
                  <c:v>37.326901807174785</c:v>
                </c:pt>
                <c:pt idx="209">
                  <c:v>37.326901807174785</c:v>
                </c:pt>
                <c:pt idx="210">
                  <c:v>37.326901807174785</c:v>
                </c:pt>
                <c:pt idx="211">
                  <c:v>37.326901807174785</c:v>
                </c:pt>
                <c:pt idx="212">
                  <c:v>37.326901807174785</c:v>
                </c:pt>
                <c:pt idx="213">
                  <c:v>37.326901807174785</c:v>
                </c:pt>
                <c:pt idx="214">
                  <c:v>37.326901807174785</c:v>
                </c:pt>
                <c:pt idx="215">
                  <c:v>37.326901807174785</c:v>
                </c:pt>
                <c:pt idx="216">
                  <c:v>37.326901807174785</c:v>
                </c:pt>
                <c:pt idx="217">
                  <c:v>37.326901807174785</c:v>
                </c:pt>
                <c:pt idx="218">
                  <c:v>37.326901807174785</c:v>
                </c:pt>
                <c:pt idx="219">
                  <c:v>37.326901807174785</c:v>
                </c:pt>
                <c:pt idx="220">
                  <c:v>37.326901807174785</c:v>
                </c:pt>
                <c:pt idx="221">
                  <c:v>37.326901807174785</c:v>
                </c:pt>
                <c:pt idx="222">
                  <c:v>37.326901807174785</c:v>
                </c:pt>
                <c:pt idx="223">
                  <c:v>37.326901807174785</c:v>
                </c:pt>
                <c:pt idx="224">
                  <c:v>37.326901807174785</c:v>
                </c:pt>
                <c:pt idx="225">
                  <c:v>37.326901807174785</c:v>
                </c:pt>
                <c:pt idx="226">
                  <c:v>37.326901807174785</c:v>
                </c:pt>
                <c:pt idx="227">
                  <c:v>37.326901807174785</c:v>
                </c:pt>
                <c:pt idx="228">
                  <c:v>37.326901807174785</c:v>
                </c:pt>
                <c:pt idx="229">
                  <c:v>37.326901807174785</c:v>
                </c:pt>
                <c:pt idx="230">
                  <c:v>37.326901807174785</c:v>
                </c:pt>
                <c:pt idx="231">
                  <c:v>37.326901807174785</c:v>
                </c:pt>
                <c:pt idx="232">
                  <c:v>37.326901807174785</c:v>
                </c:pt>
                <c:pt idx="233">
                  <c:v>37.326901807174785</c:v>
                </c:pt>
                <c:pt idx="234">
                  <c:v>37.326901807174785</c:v>
                </c:pt>
                <c:pt idx="235">
                  <c:v>37.326901807174785</c:v>
                </c:pt>
                <c:pt idx="236">
                  <c:v>37.326901807174785</c:v>
                </c:pt>
                <c:pt idx="237">
                  <c:v>37.326901807174785</c:v>
                </c:pt>
                <c:pt idx="238">
                  <c:v>37.326901807174785</c:v>
                </c:pt>
                <c:pt idx="239">
                  <c:v>37.326901807174785</c:v>
                </c:pt>
                <c:pt idx="240">
                  <c:v>37.326901807174785</c:v>
                </c:pt>
                <c:pt idx="241">
                  <c:v>37.326901807174785</c:v>
                </c:pt>
                <c:pt idx="242">
                  <c:v>37.326901807174785</c:v>
                </c:pt>
                <c:pt idx="243">
                  <c:v>37.326901807174785</c:v>
                </c:pt>
                <c:pt idx="244">
                  <c:v>37.326901807174785</c:v>
                </c:pt>
                <c:pt idx="245">
                  <c:v>37.326901807174785</c:v>
                </c:pt>
                <c:pt idx="246">
                  <c:v>37.326901807174785</c:v>
                </c:pt>
                <c:pt idx="247">
                  <c:v>37.326901807174785</c:v>
                </c:pt>
                <c:pt idx="248">
                  <c:v>37.326901807174785</c:v>
                </c:pt>
                <c:pt idx="249">
                  <c:v>37.326901807174785</c:v>
                </c:pt>
                <c:pt idx="250">
                  <c:v>37.326901807174785</c:v>
                </c:pt>
                <c:pt idx="251">
                  <c:v>37.326901807174785</c:v>
                </c:pt>
                <c:pt idx="252">
                  <c:v>37.326901807174785</c:v>
                </c:pt>
                <c:pt idx="253">
                  <c:v>37.326901807174785</c:v>
                </c:pt>
                <c:pt idx="254">
                  <c:v>37.326901807174785</c:v>
                </c:pt>
                <c:pt idx="255">
                  <c:v>37.326901807174785</c:v>
                </c:pt>
                <c:pt idx="256">
                  <c:v>37.326901807174785</c:v>
                </c:pt>
                <c:pt idx="257">
                  <c:v>37.326901807174785</c:v>
                </c:pt>
                <c:pt idx="258">
                  <c:v>37.326901807174785</c:v>
                </c:pt>
                <c:pt idx="259">
                  <c:v>37.326901807174785</c:v>
                </c:pt>
                <c:pt idx="260">
                  <c:v>37.326901807174785</c:v>
                </c:pt>
                <c:pt idx="261">
                  <c:v>37.326901807174785</c:v>
                </c:pt>
                <c:pt idx="262">
                  <c:v>37.326901807174785</c:v>
                </c:pt>
                <c:pt idx="263">
                  <c:v>37.326901807174785</c:v>
                </c:pt>
                <c:pt idx="264">
                  <c:v>37.326901807174785</c:v>
                </c:pt>
                <c:pt idx="265">
                  <c:v>37.326901807174785</c:v>
                </c:pt>
                <c:pt idx="266">
                  <c:v>37.326901807174785</c:v>
                </c:pt>
                <c:pt idx="267">
                  <c:v>37.326901807174785</c:v>
                </c:pt>
                <c:pt idx="268">
                  <c:v>37.326901807174785</c:v>
                </c:pt>
                <c:pt idx="269">
                  <c:v>37.326901807174785</c:v>
                </c:pt>
                <c:pt idx="270">
                  <c:v>37.326901807174785</c:v>
                </c:pt>
                <c:pt idx="271">
                  <c:v>37.326901807174785</c:v>
                </c:pt>
                <c:pt idx="272">
                  <c:v>37.326901807174785</c:v>
                </c:pt>
                <c:pt idx="273">
                  <c:v>37.326901807174785</c:v>
                </c:pt>
                <c:pt idx="274">
                  <c:v>37.326901807174785</c:v>
                </c:pt>
                <c:pt idx="275">
                  <c:v>37.326901807174785</c:v>
                </c:pt>
                <c:pt idx="276">
                  <c:v>37.326901807174785</c:v>
                </c:pt>
                <c:pt idx="277">
                  <c:v>37.326901807174785</c:v>
                </c:pt>
                <c:pt idx="278">
                  <c:v>37.326901807174785</c:v>
                </c:pt>
                <c:pt idx="279">
                  <c:v>37.326901807174785</c:v>
                </c:pt>
                <c:pt idx="280">
                  <c:v>37.326901807174785</c:v>
                </c:pt>
                <c:pt idx="281">
                  <c:v>37.326901807174785</c:v>
                </c:pt>
                <c:pt idx="282">
                  <c:v>37.326901807174785</c:v>
                </c:pt>
                <c:pt idx="283">
                  <c:v>37.326901807174785</c:v>
                </c:pt>
                <c:pt idx="284">
                  <c:v>37.326901807174785</c:v>
                </c:pt>
                <c:pt idx="285">
                  <c:v>37.326901807174785</c:v>
                </c:pt>
                <c:pt idx="286">
                  <c:v>37.326901807174785</c:v>
                </c:pt>
                <c:pt idx="287">
                  <c:v>37.326901807174785</c:v>
                </c:pt>
                <c:pt idx="288">
                  <c:v>37.326901807174785</c:v>
                </c:pt>
                <c:pt idx="289">
                  <c:v>37.326901807174785</c:v>
                </c:pt>
                <c:pt idx="290">
                  <c:v>37.326901807174785</c:v>
                </c:pt>
                <c:pt idx="291">
                  <c:v>37.326901807174785</c:v>
                </c:pt>
                <c:pt idx="292">
                  <c:v>37.326901807174785</c:v>
                </c:pt>
                <c:pt idx="293">
                  <c:v>37.326901807174785</c:v>
                </c:pt>
                <c:pt idx="294">
                  <c:v>37.326901807174785</c:v>
                </c:pt>
                <c:pt idx="295">
                  <c:v>37.326901807174785</c:v>
                </c:pt>
                <c:pt idx="296">
                  <c:v>37.326901807174785</c:v>
                </c:pt>
                <c:pt idx="297">
                  <c:v>37.326901807174785</c:v>
                </c:pt>
                <c:pt idx="298">
                  <c:v>37.326901807174785</c:v>
                </c:pt>
                <c:pt idx="299">
                  <c:v>37.326901807174785</c:v>
                </c:pt>
                <c:pt idx="300">
                  <c:v>37.326901807174785</c:v>
                </c:pt>
                <c:pt idx="301">
                  <c:v>37.326901807174785</c:v>
                </c:pt>
                <c:pt idx="302">
                  <c:v>37.326901807174785</c:v>
                </c:pt>
                <c:pt idx="303">
                  <c:v>37.326901807174785</c:v>
                </c:pt>
                <c:pt idx="304">
                  <c:v>37.326901807174785</c:v>
                </c:pt>
                <c:pt idx="305">
                  <c:v>37.326901807174785</c:v>
                </c:pt>
                <c:pt idx="306">
                  <c:v>37.326901807174785</c:v>
                </c:pt>
                <c:pt idx="307">
                  <c:v>37.326901807174785</c:v>
                </c:pt>
                <c:pt idx="308">
                  <c:v>37.326901807174785</c:v>
                </c:pt>
                <c:pt idx="309">
                  <c:v>37.326901807174785</c:v>
                </c:pt>
                <c:pt idx="310">
                  <c:v>37.326901807174785</c:v>
                </c:pt>
                <c:pt idx="311">
                  <c:v>37.326901807174785</c:v>
                </c:pt>
                <c:pt idx="312">
                  <c:v>37.326901807174785</c:v>
                </c:pt>
                <c:pt idx="313">
                  <c:v>37.326901807174785</c:v>
                </c:pt>
                <c:pt idx="314">
                  <c:v>37.326901807174785</c:v>
                </c:pt>
                <c:pt idx="315">
                  <c:v>37.326901807174785</c:v>
                </c:pt>
                <c:pt idx="316">
                  <c:v>37.326901807174785</c:v>
                </c:pt>
                <c:pt idx="317">
                  <c:v>37.326901807174785</c:v>
                </c:pt>
                <c:pt idx="318">
                  <c:v>37.326901807174785</c:v>
                </c:pt>
                <c:pt idx="319">
                  <c:v>37.326901807174785</c:v>
                </c:pt>
                <c:pt idx="320">
                  <c:v>37.326901807174785</c:v>
                </c:pt>
                <c:pt idx="321">
                  <c:v>37.326901807174785</c:v>
                </c:pt>
                <c:pt idx="322">
                  <c:v>37.326901807174785</c:v>
                </c:pt>
                <c:pt idx="323">
                  <c:v>37.326901807174785</c:v>
                </c:pt>
                <c:pt idx="324">
                  <c:v>37.326901807174785</c:v>
                </c:pt>
                <c:pt idx="325">
                  <c:v>37.326901807174785</c:v>
                </c:pt>
                <c:pt idx="326">
                  <c:v>37.326901807174785</c:v>
                </c:pt>
                <c:pt idx="327">
                  <c:v>37.326901807174785</c:v>
                </c:pt>
                <c:pt idx="328">
                  <c:v>37.326901807174785</c:v>
                </c:pt>
                <c:pt idx="329">
                  <c:v>37.326901807174785</c:v>
                </c:pt>
                <c:pt idx="330">
                  <c:v>37.326901807174785</c:v>
                </c:pt>
                <c:pt idx="331">
                  <c:v>37.326901807174785</c:v>
                </c:pt>
                <c:pt idx="332">
                  <c:v>37.326901807174785</c:v>
                </c:pt>
                <c:pt idx="333">
                  <c:v>37.326901807174785</c:v>
                </c:pt>
                <c:pt idx="334">
                  <c:v>37.326901807174785</c:v>
                </c:pt>
                <c:pt idx="335">
                  <c:v>37.326901807174785</c:v>
                </c:pt>
                <c:pt idx="336">
                  <c:v>37.326901807174785</c:v>
                </c:pt>
                <c:pt idx="337">
                  <c:v>37.326901807174785</c:v>
                </c:pt>
                <c:pt idx="338">
                  <c:v>37.326901807174785</c:v>
                </c:pt>
                <c:pt idx="339">
                  <c:v>37.326901807174785</c:v>
                </c:pt>
                <c:pt idx="340">
                  <c:v>37.326901807174785</c:v>
                </c:pt>
                <c:pt idx="341">
                  <c:v>37.326901807174785</c:v>
                </c:pt>
                <c:pt idx="342">
                  <c:v>37.326901807174785</c:v>
                </c:pt>
                <c:pt idx="343">
                  <c:v>37.326901807174785</c:v>
                </c:pt>
                <c:pt idx="344">
                  <c:v>37.326901807174785</c:v>
                </c:pt>
                <c:pt idx="345">
                  <c:v>37.326901807174785</c:v>
                </c:pt>
                <c:pt idx="346">
                  <c:v>37.326901807174785</c:v>
                </c:pt>
                <c:pt idx="347">
                  <c:v>37.326901807174785</c:v>
                </c:pt>
                <c:pt idx="348">
                  <c:v>37.326901807174785</c:v>
                </c:pt>
                <c:pt idx="349">
                  <c:v>37.326901807174785</c:v>
                </c:pt>
                <c:pt idx="350">
                  <c:v>37.326901807174785</c:v>
                </c:pt>
                <c:pt idx="351">
                  <c:v>37.326901807174785</c:v>
                </c:pt>
                <c:pt idx="352">
                  <c:v>37.326901807174785</c:v>
                </c:pt>
                <c:pt idx="353">
                  <c:v>37.326901807174785</c:v>
                </c:pt>
                <c:pt idx="354">
                  <c:v>37.326901807174785</c:v>
                </c:pt>
                <c:pt idx="355">
                  <c:v>37.326901807174785</c:v>
                </c:pt>
                <c:pt idx="356">
                  <c:v>37.326901807174785</c:v>
                </c:pt>
                <c:pt idx="357">
                  <c:v>37.326901807174785</c:v>
                </c:pt>
                <c:pt idx="358">
                  <c:v>37.326901807174785</c:v>
                </c:pt>
                <c:pt idx="359">
                  <c:v>37.326901807174785</c:v>
                </c:pt>
                <c:pt idx="360">
                  <c:v>37.326901807174785</c:v>
                </c:pt>
                <c:pt idx="361">
                  <c:v>37.326901807174785</c:v>
                </c:pt>
                <c:pt idx="362">
                  <c:v>37.326901807174785</c:v>
                </c:pt>
                <c:pt idx="363">
                  <c:v>37.326901807174785</c:v>
                </c:pt>
                <c:pt idx="364">
                  <c:v>37.326901807174785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377-806C-F869937C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7229952"/>
        <c:axId val="1397228032"/>
      </c:lineChart>
      <c:catAx>
        <c:axId val="1397229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228032"/>
        <c:crosses val="autoZero"/>
        <c:auto val="1"/>
        <c:lblAlgn val="ctr"/>
        <c:lblOffset val="100"/>
        <c:noMultiLvlLbl val="0"/>
      </c:catAx>
      <c:valAx>
        <c:axId val="13972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9722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76200</xdr:rowOff>
    </xdr:from>
    <xdr:to>
      <xdr:col>3</xdr:col>
      <xdr:colOff>666752</xdr:colOff>
      <xdr:row>5</xdr:row>
      <xdr:rowOff>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6200"/>
          <a:ext cx="914402" cy="914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1743075</xdr:colOff>
      <xdr:row>0</xdr:row>
      <xdr:rowOff>57150</xdr:rowOff>
    </xdr:from>
    <xdr:to>
      <xdr:col>1</xdr:col>
      <xdr:colOff>2657477</xdr:colOff>
      <xdr:row>4</xdr:row>
      <xdr:rowOff>209552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57150"/>
          <a:ext cx="914402" cy="914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190500</xdr:colOff>
      <xdr:row>31</xdr:row>
      <xdr:rowOff>180975</xdr:rowOff>
    </xdr:from>
    <xdr:to>
      <xdr:col>16</xdr:col>
      <xdr:colOff>495300</xdr:colOff>
      <xdr:row>47</xdr:row>
      <xdr:rowOff>85725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15</xdr:row>
      <xdr:rowOff>133350</xdr:rowOff>
    </xdr:from>
    <xdr:to>
      <xdr:col>16</xdr:col>
      <xdr:colOff>495300</xdr:colOff>
      <xdr:row>31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190500</xdr:colOff>
      <xdr:row>0</xdr:row>
      <xdr:rowOff>47625</xdr:rowOff>
    </xdr:from>
    <xdr:to>
      <xdr:col>16</xdr:col>
      <xdr:colOff>495300</xdr:colOff>
      <xdr:row>15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503464</xdr:colOff>
      <xdr:row>28</xdr:row>
      <xdr:rowOff>119743</xdr:rowOff>
    </xdr:from>
    <xdr:to>
      <xdr:col>6</xdr:col>
      <xdr:colOff>791935</xdr:colOff>
      <xdr:row>43</xdr:row>
      <xdr:rowOff>54429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CE1A3C3-6E9B-3BF8-F15F-5C1062EDC7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798057</xdr:colOff>
      <xdr:row>29</xdr:row>
      <xdr:rowOff>69084</xdr:rowOff>
    </xdr:from>
    <xdr:to>
      <xdr:col>7</xdr:col>
      <xdr:colOff>467271</xdr:colOff>
      <xdr:row>44</xdr:row>
      <xdr:rowOff>127587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438B054-34B1-8EDC-FDDF-89B582E55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377524</xdr:colOff>
      <xdr:row>31</xdr:row>
      <xdr:rowOff>2941</xdr:rowOff>
    </xdr:from>
    <xdr:to>
      <xdr:col>9</xdr:col>
      <xdr:colOff>400050</xdr:colOff>
      <xdr:row>51</xdr:row>
      <xdr:rowOff>57150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784E470-6D5B-FEAF-006D-0D717F7F6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667697</xdr:colOff>
      <xdr:row>32</xdr:row>
      <xdr:rowOff>106327</xdr:rowOff>
    </xdr:from>
    <xdr:to>
      <xdr:col>7</xdr:col>
      <xdr:colOff>1108364</xdr:colOff>
      <xdr:row>50</xdr:row>
      <xdr:rowOff>113702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50762904-9D58-E294-A496-E9FF707E47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hall\OneDrive\Bureau\Nouveau%20dossier%20(2)\project%20audit\TestExcel%20new%20new.xlsx" TargetMode="External"/><Relationship Id="rId1" Type="http://schemas.openxmlformats.org/officeDocument/2006/relationships/externalLinkPath" Target="TestExcel%20new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hall\AppData\Roaming\Microsoft\AddIns\CoolProp.xlam" TargetMode="External"/><Relationship Id="rId1" Type="http://schemas.openxmlformats.org/officeDocument/2006/relationships/externalLinkPath" Target="/Users/khall/AppData/Roaming/Microsoft/AddIns/CoolProp.xla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p\AppData\Roaming\Microsoft\AddIns\CoolProp.xlam" TargetMode="External"/><Relationship Id="rId1" Type="http://schemas.openxmlformats.org/officeDocument/2006/relationships/externalLinkPath" Target="/Users/Hp/AppData/Roaming/Microsoft/AddIns/CoolProp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allation"/>
      <sheetName val="Sample Calcs"/>
      <sheetName val="Water saturation table"/>
      <sheetName val="Property Calculator"/>
      <sheetName val="Lists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H6" t="str">
            <v>A</v>
          </cell>
          <cell r="J6" t="str">
            <v>PureFluids</v>
          </cell>
        </row>
        <row r="7">
          <cell r="H7" t="str">
            <v>ACENTRIC</v>
          </cell>
          <cell r="J7" t="str">
            <v>PredefinedMixtures</v>
          </cell>
        </row>
        <row r="8">
          <cell r="H8" t="str">
            <v>ALPHA0</v>
          </cell>
        </row>
        <row r="9">
          <cell r="H9" t="str">
            <v>ALPHAR</v>
          </cell>
        </row>
        <row r="10">
          <cell r="H10" t="str">
            <v>BVIRIAL</v>
          </cell>
        </row>
        <row r="11">
          <cell r="H11" t="str">
            <v>Bvirial</v>
          </cell>
        </row>
        <row r="12">
          <cell r="H12" t="str">
            <v>C</v>
          </cell>
        </row>
        <row r="13">
          <cell r="H13" t="str">
            <v>CONDUCTIVITY</v>
          </cell>
        </row>
        <row r="14">
          <cell r="H14" t="str">
            <v>CP0MASS</v>
          </cell>
        </row>
        <row r="15">
          <cell r="H15" t="str">
            <v>CP0MOLAR</v>
          </cell>
        </row>
        <row r="16">
          <cell r="H16" t="str">
            <v>CPMASS</v>
          </cell>
        </row>
        <row r="17">
          <cell r="H17" t="str">
            <v>CPMOLAR</v>
          </cell>
        </row>
        <row r="18">
          <cell r="H18" t="str">
            <v>CVIRIAL</v>
          </cell>
        </row>
        <row r="19">
          <cell r="H19" t="str">
            <v>CVMASS</v>
          </cell>
        </row>
        <row r="20">
          <cell r="H20" t="str">
            <v>CVMOLAR</v>
          </cell>
        </row>
        <row r="21">
          <cell r="H21" t="str">
            <v>Cp0mass</v>
          </cell>
        </row>
        <row r="22">
          <cell r="H22" t="str">
            <v>Cp0molar</v>
          </cell>
        </row>
        <row r="23">
          <cell r="H23" t="str">
            <v>Cpmass</v>
          </cell>
        </row>
        <row r="24">
          <cell r="H24" t="str">
            <v>Cpmolar</v>
          </cell>
        </row>
        <row r="25">
          <cell r="H25" t="str">
            <v>Cvirial</v>
          </cell>
        </row>
        <row r="26">
          <cell r="H26" t="str">
            <v>Cvmass</v>
          </cell>
        </row>
        <row r="27">
          <cell r="H27" t="str">
            <v>Cvmolar</v>
          </cell>
        </row>
        <row r="28">
          <cell r="H28" t="str">
            <v>D</v>
          </cell>
        </row>
        <row r="29">
          <cell r="H29" t="str">
            <v>DALPHA0_DDELTA_CONSTTAU</v>
          </cell>
        </row>
        <row r="30">
          <cell r="H30" t="str">
            <v>DALPHA0_DTAU_CONSTDELTA</v>
          </cell>
        </row>
        <row r="31">
          <cell r="H31" t="str">
            <v>DALPHAR_DDELTA_CONSTTAU</v>
          </cell>
        </row>
        <row r="32">
          <cell r="H32" t="str">
            <v>DALPHAR_DTAU_CONSTDELTA</v>
          </cell>
        </row>
        <row r="33">
          <cell r="H33" t="str">
            <v>DBVIRIAL_DT</v>
          </cell>
        </row>
        <row r="34">
          <cell r="H34" t="str">
            <v>DCVIRIAL_DT</v>
          </cell>
        </row>
        <row r="35">
          <cell r="H35" t="str">
            <v>DELTA</v>
          </cell>
        </row>
        <row r="36">
          <cell r="H36" t="str">
            <v>DIPOLE_MOMENT</v>
          </cell>
        </row>
        <row r="37">
          <cell r="H37" t="str">
            <v>DMASS</v>
          </cell>
        </row>
        <row r="38">
          <cell r="H38" t="str">
            <v>DMOLAR</v>
          </cell>
        </row>
        <row r="39">
          <cell r="H39" t="str">
            <v>Delta</v>
          </cell>
        </row>
        <row r="40">
          <cell r="H40" t="str">
            <v>Dmass</v>
          </cell>
        </row>
        <row r="41">
          <cell r="H41" t="str">
            <v>Dmolar</v>
          </cell>
        </row>
        <row r="42">
          <cell r="H42" t="str">
            <v>FH</v>
          </cell>
        </row>
        <row r="43">
          <cell r="H43" t="str">
            <v>FRACTION_MAX</v>
          </cell>
        </row>
        <row r="44">
          <cell r="H44" t="str">
            <v>FRACTION_MIN</v>
          </cell>
        </row>
        <row r="45">
          <cell r="H45" t="str">
            <v>FUNDAMENTAL_DERIVATIVE_OF_GAS_DYNAMICS</v>
          </cell>
        </row>
        <row r="46">
          <cell r="H46" t="str">
            <v>G</v>
          </cell>
        </row>
        <row r="47">
          <cell r="H47" t="str">
            <v>GAS_CONSTANT</v>
          </cell>
        </row>
        <row r="48">
          <cell r="H48" t="str">
            <v>GMASS</v>
          </cell>
        </row>
        <row r="49">
          <cell r="H49" t="str">
            <v>GMOLAR</v>
          </cell>
        </row>
        <row r="50">
          <cell r="H50" t="str">
            <v>GWP100</v>
          </cell>
        </row>
        <row r="51">
          <cell r="H51" t="str">
            <v>GWP20</v>
          </cell>
        </row>
        <row r="52">
          <cell r="H52" t="str">
            <v>GWP500</v>
          </cell>
        </row>
        <row r="53">
          <cell r="H53" t="str">
            <v>Gmass</v>
          </cell>
        </row>
        <row r="54">
          <cell r="H54" t="str">
            <v>Gmolar</v>
          </cell>
        </row>
        <row r="55">
          <cell r="H55" t="str">
            <v>H</v>
          </cell>
        </row>
        <row r="56">
          <cell r="H56" t="str">
            <v>HH</v>
          </cell>
        </row>
        <row r="57">
          <cell r="H57" t="str">
            <v>HMASS</v>
          </cell>
        </row>
        <row r="58">
          <cell r="H58" t="str">
            <v>HMOLAR</v>
          </cell>
        </row>
        <row r="59">
          <cell r="H59" t="str">
            <v>Hmass</v>
          </cell>
        </row>
        <row r="60">
          <cell r="H60" t="str">
            <v>Hmolar</v>
          </cell>
        </row>
        <row r="61">
          <cell r="H61" t="str">
            <v>I</v>
          </cell>
        </row>
        <row r="62">
          <cell r="H62" t="str">
            <v>ISOBARIC_EXPANSION_COEFFICIENT</v>
          </cell>
        </row>
        <row r="63">
          <cell r="H63" t="str">
            <v>ISOTHERMAL_COMPRESSIBILITY</v>
          </cell>
        </row>
        <row r="64">
          <cell r="H64" t="str">
            <v>L</v>
          </cell>
        </row>
        <row r="65">
          <cell r="H65" t="str">
            <v>M</v>
          </cell>
        </row>
        <row r="66">
          <cell r="H66" t="str">
            <v>MOLARMASS</v>
          </cell>
        </row>
        <row r="67">
          <cell r="H67" t="str">
            <v>MOLAR_MASS</v>
          </cell>
        </row>
        <row r="68">
          <cell r="H68" t="str">
            <v>MOLEMASS</v>
          </cell>
        </row>
        <row r="69">
          <cell r="H69" t="str">
            <v>O</v>
          </cell>
        </row>
        <row r="70">
          <cell r="H70" t="str">
            <v>ODP</v>
          </cell>
        </row>
        <row r="71">
          <cell r="H71" t="str">
            <v>P</v>
          </cell>
        </row>
        <row r="72">
          <cell r="H72" t="str">
            <v>PCRIT</v>
          </cell>
        </row>
        <row r="73">
          <cell r="H73" t="str">
            <v>PH</v>
          </cell>
        </row>
        <row r="74">
          <cell r="H74" t="str">
            <v>PHASE</v>
          </cell>
        </row>
        <row r="75">
          <cell r="H75" t="str">
            <v>PIP</v>
          </cell>
        </row>
        <row r="76">
          <cell r="H76" t="str">
            <v>PMAX</v>
          </cell>
        </row>
        <row r="77">
          <cell r="H77" t="str">
            <v>PMIN</v>
          </cell>
        </row>
        <row r="78">
          <cell r="H78" t="str">
            <v>PRANDTL</v>
          </cell>
        </row>
        <row r="79">
          <cell r="H79" t="str">
            <v>PTRIPLE</v>
          </cell>
        </row>
        <row r="80">
          <cell r="H80" t="str">
            <v>P_CRITICAL</v>
          </cell>
        </row>
        <row r="81">
          <cell r="H81" t="str">
            <v>P_MAX</v>
          </cell>
        </row>
        <row r="82">
          <cell r="H82" t="str">
            <v>P_MIN</v>
          </cell>
        </row>
        <row r="83">
          <cell r="H83" t="str">
            <v>P_REDUCING</v>
          </cell>
        </row>
        <row r="84">
          <cell r="H84" t="str">
            <v>P_TRIPLE</v>
          </cell>
        </row>
        <row r="85">
          <cell r="H85" t="str">
            <v>P_max</v>
          </cell>
        </row>
        <row r="86">
          <cell r="H86" t="str">
            <v>P_min</v>
          </cell>
        </row>
        <row r="87">
          <cell r="H87" t="str">
            <v>Pcrit</v>
          </cell>
        </row>
        <row r="88">
          <cell r="H88" t="str">
            <v>Phase</v>
          </cell>
        </row>
        <row r="89">
          <cell r="H89" t="str">
            <v>Prandtl</v>
          </cell>
        </row>
        <row r="90">
          <cell r="H90" t="str">
            <v>Q</v>
          </cell>
        </row>
        <row r="91">
          <cell r="H91" t="str">
            <v>RHOCRIT</v>
          </cell>
        </row>
        <row r="92">
          <cell r="H92" t="str">
            <v>RHOMASS_CRITICAL</v>
          </cell>
        </row>
        <row r="93">
          <cell r="H93" t="str">
            <v>RHOMASS_REDUCING</v>
          </cell>
        </row>
        <row r="94">
          <cell r="H94" t="str">
            <v>RHOMOLAR_CRITICAL</v>
          </cell>
        </row>
        <row r="95">
          <cell r="H95" t="str">
            <v>RHOMOLAR_REDUCING</v>
          </cell>
        </row>
        <row r="96">
          <cell r="H96" t="str">
            <v>S</v>
          </cell>
        </row>
        <row r="97">
          <cell r="H97" t="str">
            <v>SMASS</v>
          </cell>
        </row>
        <row r="98">
          <cell r="H98" t="str">
            <v>SMOLAR</v>
          </cell>
        </row>
        <row r="99">
          <cell r="H99" t="str">
            <v>SMOLAR_RESIDUAL</v>
          </cell>
        </row>
        <row r="100">
          <cell r="H100" t="str">
            <v>SPEED_OF_SOUND</v>
          </cell>
        </row>
        <row r="101">
          <cell r="H101" t="str">
            <v>SURFACE_TENSION</v>
          </cell>
        </row>
        <row r="102">
          <cell r="H102" t="str">
            <v>Smass</v>
          </cell>
        </row>
        <row r="103">
          <cell r="H103" t="str">
            <v>Smolar</v>
          </cell>
        </row>
        <row r="104">
          <cell r="H104" t="str">
            <v>Smolar_residual</v>
          </cell>
        </row>
        <row r="105">
          <cell r="H105" t="str">
            <v>T</v>
          </cell>
        </row>
        <row r="106">
          <cell r="H106" t="str">
            <v>TAU</v>
          </cell>
        </row>
        <row r="107">
          <cell r="H107" t="str">
            <v>TCRIT</v>
          </cell>
        </row>
        <row r="108">
          <cell r="H108" t="str">
            <v>TMAX</v>
          </cell>
        </row>
        <row r="109">
          <cell r="H109" t="str">
            <v>TMIN</v>
          </cell>
        </row>
        <row r="110">
          <cell r="H110" t="str">
            <v>TTRIPLE</v>
          </cell>
        </row>
        <row r="111">
          <cell r="H111" t="str">
            <v>T_CRITICAL</v>
          </cell>
        </row>
        <row r="112">
          <cell r="H112" t="str">
            <v>T_FREEZE</v>
          </cell>
        </row>
        <row r="113">
          <cell r="H113" t="str">
            <v>T_MAX</v>
          </cell>
        </row>
        <row r="114">
          <cell r="H114" t="str">
            <v>T_MIN</v>
          </cell>
        </row>
        <row r="115">
          <cell r="H115" t="str">
            <v>T_REDUCING</v>
          </cell>
        </row>
        <row r="116">
          <cell r="H116" t="str">
            <v>T_TRIPLE</v>
          </cell>
        </row>
        <row r="117">
          <cell r="H117" t="str">
            <v>T_critical</v>
          </cell>
        </row>
        <row r="118">
          <cell r="H118" t="str">
            <v>T_freeze</v>
          </cell>
        </row>
        <row r="119">
          <cell r="H119" t="str">
            <v>T_max</v>
          </cell>
        </row>
        <row r="120">
          <cell r="H120" t="str">
            <v>T_min</v>
          </cell>
        </row>
        <row r="121">
          <cell r="H121" t="str">
            <v>T_reducing</v>
          </cell>
        </row>
        <row r="122">
          <cell r="H122" t="str">
            <v>T_triple</v>
          </cell>
        </row>
        <row r="123">
          <cell r="H123" t="str">
            <v>Tau</v>
          </cell>
        </row>
        <row r="124">
          <cell r="H124" t="str">
            <v>Tcrit</v>
          </cell>
        </row>
        <row r="125">
          <cell r="H125" t="str">
            <v>Tmax</v>
          </cell>
        </row>
        <row r="126">
          <cell r="H126" t="str">
            <v>Tmin</v>
          </cell>
        </row>
        <row r="127">
          <cell r="H127" t="str">
            <v>Ttriple</v>
          </cell>
        </row>
        <row r="128">
          <cell r="H128" t="str">
            <v>U</v>
          </cell>
        </row>
        <row r="129">
          <cell r="H129" t="str">
            <v>UMASS</v>
          </cell>
        </row>
        <row r="130">
          <cell r="H130" t="str">
            <v>UMOLAR</v>
          </cell>
        </row>
        <row r="131">
          <cell r="H131" t="str">
            <v>Umass</v>
          </cell>
        </row>
        <row r="132">
          <cell r="H132" t="str">
            <v>Umolar</v>
          </cell>
        </row>
        <row r="133">
          <cell r="H133" t="str">
            <v>V</v>
          </cell>
        </row>
        <row r="134">
          <cell r="H134" t="str">
            <v>VISCOSITY</v>
          </cell>
        </row>
        <row r="135">
          <cell r="H135" t="str">
            <v>Z</v>
          </cell>
        </row>
        <row r="136">
          <cell r="H136" t="str">
            <v>acentric</v>
          </cell>
        </row>
        <row r="137">
          <cell r="H137" t="str">
            <v>alpha0</v>
          </cell>
        </row>
        <row r="138">
          <cell r="H138" t="str">
            <v>alphar</v>
          </cell>
        </row>
        <row r="139">
          <cell r="H139" t="str">
            <v>conductivity</v>
          </cell>
        </row>
        <row r="140">
          <cell r="H140" t="str">
            <v>dBvirial_dT</v>
          </cell>
        </row>
        <row r="141">
          <cell r="H141" t="str">
            <v>dCvirial_dT</v>
          </cell>
        </row>
        <row r="142">
          <cell r="H142" t="str">
            <v>dalpha0_ddelta_consttau</v>
          </cell>
        </row>
        <row r="143">
          <cell r="H143" t="str">
            <v>dalpha0_dtau_constdelta</v>
          </cell>
        </row>
        <row r="144">
          <cell r="H144" t="str">
            <v>dalphar_ddelta_consttau</v>
          </cell>
        </row>
        <row r="145">
          <cell r="H145" t="str">
            <v>dalphar_dtau_constdelta</v>
          </cell>
        </row>
        <row r="146">
          <cell r="H146" t="str">
            <v>dipole_moment</v>
          </cell>
        </row>
        <row r="147">
          <cell r="H147" t="str">
            <v>fraction_max</v>
          </cell>
        </row>
        <row r="148">
          <cell r="H148" t="str">
            <v>fraction_min</v>
          </cell>
        </row>
        <row r="149">
          <cell r="H149" t="str">
            <v>fundamental_derivative_of_gas_dynamics</v>
          </cell>
        </row>
        <row r="150">
          <cell r="H150" t="str">
            <v>gas_constant</v>
          </cell>
        </row>
        <row r="151">
          <cell r="H151" t="str">
            <v>isobaric_expansion_coefficient</v>
          </cell>
        </row>
        <row r="152">
          <cell r="H152" t="str">
            <v>isothermal_compressibility</v>
          </cell>
        </row>
        <row r="153">
          <cell r="H153" t="str">
            <v>molar_mass</v>
          </cell>
        </row>
        <row r="154">
          <cell r="H154" t="str">
            <v>molarmass</v>
          </cell>
        </row>
        <row r="155">
          <cell r="H155" t="str">
            <v>molemass</v>
          </cell>
        </row>
        <row r="156">
          <cell r="H156" t="str">
            <v>p_critical</v>
          </cell>
        </row>
        <row r="157">
          <cell r="H157" t="str">
            <v>p_reducing</v>
          </cell>
        </row>
        <row r="158">
          <cell r="H158" t="str">
            <v>p_triple</v>
          </cell>
        </row>
        <row r="159">
          <cell r="H159" t="str">
            <v>pcrit</v>
          </cell>
        </row>
        <row r="160">
          <cell r="H160" t="str">
            <v>pmax</v>
          </cell>
        </row>
        <row r="161">
          <cell r="H161" t="str">
            <v>pmin</v>
          </cell>
        </row>
        <row r="162">
          <cell r="H162" t="str">
            <v>ptriple</v>
          </cell>
        </row>
        <row r="163">
          <cell r="H163" t="str">
            <v>rhocrit</v>
          </cell>
        </row>
        <row r="164">
          <cell r="H164" t="str">
            <v>rhomass_critical</v>
          </cell>
        </row>
        <row r="165">
          <cell r="H165" t="str">
            <v>rhomass_reducing</v>
          </cell>
        </row>
        <row r="166">
          <cell r="H166" t="str">
            <v>rhomolar_critical</v>
          </cell>
        </row>
        <row r="167">
          <cell r="H167" t="str">
            <v>rhomolar_reducing</v>
          </cell>
        </row>
        <row r="168">
          <cell r="H168" t="str">
            <v>speed_of_sound</v>
          </cell>
        </row>
        <row r="169">
          <cell r="H169" t="str">
            <v>surface_tension</v>
          </cell>
        </row>
        <row r="170">
          <cell r="H170" t="str">
            <v>viscosity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</sheetNames>
    <definedNames>
      <definedName name="get_global_param_string"/>
      <definedName name="HAPropsSI"/>
      <definedName name="MixtureString"/>
      <definedName name="PhaseSI"/>
      <definedName name="Props1SI"/>
      <definedName name="PropsSI"/>
    </defined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CoolProp"/>
    </sheetNames>
    <definedNames>
      <definedName name="PropsSI"/>
    </definedNames>
    <sheetDataSet>
      <sheetData sheetId="0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D5:D127" totalsRowShown="0" headerRowDxfId="4">
  <autoFilter ref="D5:D127" xr:uid="{00000000-0009-0000-0100-000001000000}"/>
  <tableColumns count="1">
    <tableColumn id="1" xr3:uid="{00000000-0010-0000-0000-000001000000}" name="PureFluid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F5:F110" totalsRowShown="0" headerRowDxfId="3">
  <autoFilter ref="F5:F110" xr:uid="{00000000-0009-0000-0100-000002000000}"/>
  <tableColumns count="1">
    <tableColumn id="1" xr3:uid="{00000000-0010-0000-0100-000001000000}" name="PredefinedMixtur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H5:H170" totalsRowShown="0" headerRowDxfId="2">
  <autoFilter ref="H5:H170" xr:uid="{00000000-0009-0000-0100-000003000000}"/>
  <tableColumns count="1">
    <tableColumn id="1" xr3:uid="{00000000-0010-0000-0200-000001000000}" name="ParameterLis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J5:J7" totalsRowShown="0" headerRowDxfId="1">
  <autoFilter ref="J5:J7" xr:uid="{00000000-0009-0000-0100-000004000000}"/>
  <tableColumns count="1">
    <tableColumn id="1" xr3:uid="{00000000-0010-0000-0300-000001000000}" name="FluidTyp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90FBE07-E063-4C37-AB40-848FE5D4F239}" name="Table16" displayName="Table16" ref="B11:B133" totalsRowShown="0" headerRowDxfId="0">
  <autoFilter ref="B11:B133" xr:uid="{390FBE07-E063-4C37-AB40-848FE5D4F239}"/>
  <tableColumns count="1">
    <tableColumn id="1" xr3:uid="{16AD8F7F-B3BC-4D41-BB6F-CBA5F31BE6C1}" name="PureFluid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externalLinkPath" Target="file:///C:\Users\khall\OneDrive\Bureau\TestExcel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J38"/>
  <sheetViews>
    <sheetView showGridLines="0" workbookViewId="0">
      <selection activeCell="H23" sqref="H23"/>
    </sheetView>
  </sheetViews>
  <sheetFormatPr baseColWidth="10" defaultColWidth="8.88671875" defaultRowHeight="14.4" x14ac:dyDescent="0.3"/>
  <cols>
    <col min="2" max="3" width="3.6640625" customWidth="1"/>
    <col min="4" max="4" width="11.77734375" customWidth="1"/>
    <col min="5" max="5" width="19" customWidth="1"/>
  </cols>
  <sheetData>
    <row r="1" spans="2:10" x14ac:dyDescent="0.3">
      <c r="E1" s="89" t="s">
        <v>48</v>
      </c>
      <c r="F1" s="89"/>
      <c r="G1" s="89"/>
      <c r="H1" s="89"/>
      <c r="I1" s="89"/>
      <c r="J1" s="89"/>
    </row>
    <row r="2" spans="2:10" x14ac:dyDescent="0.3">
      <c r="E2" s="89"/>
      <c r="F2" s="89"/>
      <c r="G2" s="89"/>
      <c r="H2" s="89"/>
      <c r="I2" s="89"/>
      <c r="J2" s="89"/>
    </row>
    <row r="3" spans="2:10" x14ac:dyDescent="0.3">
      <c r="E3" s="89"/>
      <c r="F3" s="89"/>
      <c r="G3" s="89"/>
      <c r="H3" s="89"/>
      <c r="I3" s="89"/>
      <c r="J3" s="89"/>
    </row>
    <row r="4" spans="2:10" x14ac:dyDescent="0.3">
      <c r="E4" s="89"/>
      <c r="F4" s="89"/>
      <c r="G4" s="89"/>
      <c r="H4" s="89"/>
      <c r="I4" s="89"/>
      <c r="J4" s="89"/>
    </row>
    <row r="5" spans="2:10" ht="17.399999999999999" x14ac:dyDescent="0.3">
      <c r="E5" s="38" t="s">
        <v>76</v>
      </c>
      <c r="F5" s="38"/>
      <c r="G5" s="38"/>
      <c r="H5" s="38"/>
    </row>
    <row r="7" spans="2:10" x14ac:dyDescent="0.3">
      <c r="B7" s="35" t="s">
        <v>65</v>
      </c>
      <c r="C7" s="35"/>
    </row>
    <row r="8" spans="2:10" x14ac:dyDescent="0.3">
      <c r="B8" t="s">
        <v>100</v>
      </c>
    </row>
    <row r="9" spans="2:10" x14ac:dyDescent="0.3">
      <c r="B9" t="s">
        <v>66</v>
      </c>
    </row>
    <row r="10" spans="2:10" x14ac:dyDescent="0.3">
      <c r="B10" t="s">
        <v>67</v>
      </c>
    </row>
    <row r="11" spans="2:10" x14ac:dyDescent="0.3">
      <c r="D11" t="s">
        <v>68</v>
      </c>
    </row>
    <row r="12" spans="2:10" x14ac:dyDescent="0.3">
      <c r="D12" t="s">
        <v>69</v>
      </c>
    </row>
    <row r="13" spans="2:10" x14ac:dyDescent="0.3">
      <c r="D13" t="s">
        <v>70</v>
      </c>
    </row>
    <row r="14" spans="2:10" x14ac:dyDescent="0.3">
      <c r="D14" t="s">
        <v>73</v>
      </c>
    </row>
    <row r="15" spans="2:10" x14ac:dyDescent="0.3">
      <c r="D15" t="s">
        <v>71</v>
      </c>
    </row>
    <row r="16" spans="2:10" x14ac:dyDescent="0.3">
      <c r="D16" t="s">
        <v>72</v>
      </c>
    </row>
    <row r="17" spans="2:4" x14ac:dyDescent="0.3">
      <c r="B17" t="s">
        <v>101</v>
      </c>
    </row>
    <row r="20" spans="2:4" x14ac:dyDescent="0.3">
      <c r="B20" s="35" t="s">
        <v>74</v>
      </c>
      <c r="C20" s="35"/>
    </row>
    <row r="21" spans="2:4" x14ac:dyDescent="0.3">
      <c r="B21" t="s">
        <v>75</v>
      </c>
    </row>
    <row r="22" spans="2:4" x14ac:dyDescent="0.3">
      <c r="B22" t="s">
        <v>102</v>
      </c>
    </row>
    <row r="23" spans="2:4" x14ac:dyDescent="0.3">
      <c r="B23" t="s">
        <v>103</v>
      </c>
    </row>
    <row r="24" spans="2:4" x14ac:dyDescent="0.3">
      <c r="B24" t="s">
        <v>104</v>
      </c>
    </row>
    <row r="25" spans="2:4" x14ac:dyDescent="0.3">
      <c r="B25" t="s">
        <v>116</v>
      </c>
    </row>
    <row r="26" spans="2:4" x14ac:dyDescent="0.3">
      <c r="B26" t="s">
        <v>117</v>
      </c>
    </row>
    <row r="27" spans="2:4" x14ac:dyDescent="0.3">
      <c r="C27" t="s">
        <v>105</v>
      </c>
    </row>
    <row r="28" spans="2:4" x14ac:dyDescent="0.3">
      <c r="C28" t="s">
        <v>106</v>
      </c>
    </row>
    <row r="29" spans="2:4" x14ac:dyDescent="0.3">
      <c r="B29" t="s">
        <v>107</v>
      </c>
    </row>
    <row r="30" spans="2:4" x14ac:dyDescent="0.3">
      <c r="C30" t="s">
        <v>118</v>
      </c>
    </row>
    <row r="31" spans="2:4" x14ac:dyDescent="0.3">
      <c r="C31" t="s">
        <v>110</v>
      </c>
    </row>
    <row r="32" spans="2:4" x14ac:dyDescent="0.3">
      <c r="D32" t="s">
        <v>109</v>
      </c>
    </row>
    <row r="33" spans="2:4" x14ac:dyDescent="0.3">
      <c r="D33" t="s">
        <v>108</v>
      </c>
    </row>
    <row r="34" spans="2:4" x14ac:dyDescent="0.3">
      <c r="C34" t="s">
        <v>111</v>
      </c>
    </row>
    <row r="35" spans="2:4" x14ac:dyDescent="0.3">
      <c r="C35" t="s">
        <v>112</v>
      </c>
    </row>
    <row r="36" spans="2:4" x14ac:dyDescent="0.3">
      <c r="B36" t="s">
        <v>113</v>
      </c>
    </row>
    <row r="37" spans="2:4" x14ac:dyDescent="0.3">
      <c r="B37" t="s">
        <v>114</v>
      </c>
    </row>
    <row r="38" spans="2:4" x14ac:dyDescent="0.3">
      <c r="B38" t="s">
        <v>115</v>
      </c>
    </row>
  </sheetData>
  <sheetProtection selectLockedCells="1" selectUnlockedCells="1"/>
  <mergeCells count="2">
    <mergeCell ref="E1:H4"/>
    <mergeCell ref="I1:J4"/>
  </mergeCells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84AAE-C253-4B84-8C4D-CD6884AB8869}">
  <dimension ref="A1:BI367"/>
  <sheetViews>
    <sheetView topLeftCell="C1" zoomScale="59" zoomScaleNormal="85" workbookViewId="0">
      <selection activeCell="BK15" sqref="BK15"/>
    </sheetView>
  </sheetViews>
  <sheetFormatPr baseColWidth="10" defaultRowHeight="14.4" x14ac:dyDescent="0.3"/>
  <cols>
    <col min="3" max="3" width="33.44140625" customWidth="1"/>
    <col min="4" max="4" width="32.77734375" customWidth="1"/>
    <col min="5" max="5" width="48.44140625" customWidth="1"/>
    <col min="7" max="7" width="11.5546875" customWidth="1"/>
    <col min="8" max="8" width="36.77734375" customWidth="1"/>
    <col min="9" max="9" width="58.5546875" customWidth="1"/>
    <col min="11" max="11" width="14.77734375" customWidth="1"/>
    <col min="46" max="46" width="11.88671875" customWidth="1"/>
    <col min="47" max="47" width="13.6640625" customWidth="1"/>
    <col min="48" max="48" width="11.5546875" hidden="1" customWidth="1"/>
  </cols>
  <sheetData>
    <row r="1" spans="1:61" x14ac:dyDescent="0.3">
      <c r="A1" s="74" t="s">
        <v>550</v>
      </c>
      <c r="B1" s="74" t="s">
        <v>549</v>
      </c>
      <c r="C1" s="74" t="s">
        <v>548</v>
      </c>
      <c r="D1" s="74" t="s">
        <v>547</v>
      </c>
      <c r="H1" s="74" t="s">
        <v>546</v>
      </c>
      <c r="I1" s="74" t="s">
        <v>571</v>
      </c>
      <c r="J1" s="65" t="s">
        <v>551</v>
      </c>
      <c r="K1" s="65" t="s">
        <v>560</v>
      </c>
      <c r="L1" s="65" t="s">
        <v>563</v>
      </c>
      <c r="M1" s="65" t="s">
        <v>530</v>
      </c>
      <c r="N1" s="65" t="s">
        <v>531</v>
      </c>
      <c r="O1" s="65" t="s">
        <v>532</v>
      </c>
      <c r="P1" s="65" t="s">
        <v>533</v>
      </c>
      <c r="Q1" s="65" t="s">
        <v>534</v>
      </c>
      <c r="R1" s="65" t="s">
        <v>565</v>
      </c>
      <c r="S1" s="65" t="s">
        <v>530</v>
      </c>
      <c r="T1" s="65" t="s">
        <v>531</v>
      </c>
      <c r="U1" s="65" t="s">
        <v>532</v>
      </c>
      <c r="V1" s="65" t="s">
        <v>533</v>
      </c>
      <c r="W1" s="65" t="s">
        <v>534</v>
      </c>
      <c r="X1" s="65" t="s">
        <v>564</v>
      </c>
      <c r="Y1" s="65" t="s">
        <v>530</v>
      </c>
      <c r="Z1" s="65" t="s">
        <v>531</v>
      </c>
      <c r="AA1" s="65" t="s">
        <v>532</v>
      </c>
      <c r="AB1" s="65" t="s">
        <v>533</v>
      </c>
      <c r="AC1" s="65" t="s">
        <v>534</v>
      </c>
      <c r="AD1" s="65" t="s">
        <v>566</v>
      </c>
      <c r="AE1" s="65" t="s">
        <v>530</v>
      </c>
      <c r="AF1" s="65" t="s">
        <v>531</v>
      </c>
      <c r="AG1" s="65" t="s">
        <v>532</v>
      </c>
      <c r="AH1" s="65" t="s">
        <v>533</v>
      </c>
      <c r="AI1" s="65" t="s">
        <v>534</v>
      </c>
      <c r="AJ1" s="65" t="s">
        <v>567</v>
      </c>
      <c r="AK1" s="65" t="s">
        <v>530</v>
      </c>
      <c r="AL1" s="65" t="s">
        <v>531</v>
      </c>
      <c r="AM1" s="65" t="s">
        <v>532</v>
      </c>
      <c r="AN1" s="65" t="s">
        <v>533</v>
      </c>
      <c r="AO1" s="65" t="s">
        <v>534</v>
      </c>
      <c r="AP1" s="65" t="s">
        <v>568</v>
      </c>
      <c r="AQ1" s="65" t="s">
        <v>530</v>
      </c>
      <c r="AR1" s="65" t="s">
        <v>531</v>
      </c>
      <c r="AS1" s="65" t="s">
        <v>532</v>
      </c>
      <c r="AT1" s="65" t="s">
        <v>533</v>
      </c>
      <c r="AU1" s="65" t="s">
        <v>534</v>
      </c>
      <c r="AV1" s="65" t="s">
        <v>534</v>
      </c>
      <c r="AW1" s="65" t="s">
        <v>569</v>
      </c>
      <c r="AX1" s="65" t="s">
        <v>530</v>
      </c>
      <c r="AY1" s="65" t="s">
        <v>531</v>
      </c>
      <c r="AZ1" s="65" t="s">
        <v>532</v>
      </c>
      <c r="BA1" s="65" t="s">
        <v>533</v>
      </c>
      <c r="BB1" s="65" t="s">
        <v>534</v>
      </c>
      <c r="BC1" s="65" t="s">
        <v>535</v>
      </c>
      <c r="BD1" s="65" t="s">
        <v>536</v>
      </c>
      <c r="BE1" s="65" t="s">
        <v>537</v>
      </c>
      <c r="BF1" s="65" t="s">
        <v>538</v>
      </c>
      <c r="BG1" s="65" t="s">
        <v>539</v>
      </c>
      <c r="BH1" s="68" t="s">
        <v>540</v>
      </c>
      <c r="BI1" s="65" t="s">
        <v>541</v>
      </c>
    </row>
    <row r="2" spans="1:61" x14ac:dyDescent="0.3">
      <c r="A2">
        <v>1</v>
      </c>
      <c r="B2">
        <v>1</v>
      </c>
      <c r="C2">
        <v>13.64</v>
      </c>
      <c r="D2">
        <v>21.23</v>
      </c>
      <c r="E2" s="73">
        <f>MAX(D2:D367)</f>
        <v>44.96</v>
      </c>
      <c r="F2" s="72"/>
      <c r="G2" s="72"/>
      <c r="H2" s="73">
        <f>$E$2</f>
        <v>44.96</v>
      </c>
      <c r="I2">
        <f>MAX(C:C)</f>
        <v>36.5</v>
      </c>
      <c r="J2" s="64">
        <v>1</v>
      </c>
      <c r="K2" s="75">
        <f>$E$2</f>
        <v>44.96</v>
      </c>
      <c r="L2" s="64">
        <f>AW2-$F$22</f>
        <v>256.14999999999998</v>
      </c>
      <c r="M2" s="64">
        <f>L2+$F$23</f>
        <v>266.14999999999998</v>
      </c>
      <c r="N2" s="64" cm="1">
        <f t="array" ref="N2">[2]!PropsSI("P","T",L2,"Q",0,$F$14)</f>
        <v>170000.91143693728</v>
      </c>
      <c r="O2" s="64" cm="1">
        <f t="array" ref="O2">[2]!PropsSI("H","P",N2,"T",M2,$F$14)</f>
        <v>360698.73146514298</v>
      </c>
      <c r="P2" s="64" cm="1">
        <f t="array" ref="P2">[2]!PropsSI("S","P",N2,"T",M2,$F$14)</f>
        <v>1629.8582331222553</v>
      </c>
      <c r="Q2" s="64" cm="1">
        <f t="array" ref="Q2">1/[2]!PropsSI("D","P",N2,"T",M2,$F$14)</f>
        <v>0.10761246997876302</v>
      </c>
      <c r="R2" s="64">
        <f>AD2+$F$21</f>
        <v>333.10999999999996</v>
      </c>
      <c r="S2" s="64" cm="1">
        <f t="array" ref="S2">[2]!PropsSI("T","P",T2,"S",V2,$F$14)</f>
        <v>338.05510550160511</v>
      </c>
      <c r="T2" s="64" cm="1">
        <f t="array" ref="T2">[2]!PropsSI("P","T",R2,"Q",1,$F$14)</f>
        <v>1640403.0417139172</v>
      </c>
      <c r="U2" s="64" cm="1">
        <f t="array" ref="U2">[2]!PropsSI("H","P",T2,"S",V2,$F$14)</f>
        <v>402801.3803594315</v>
      </c>
      <c r="V2" s="64">
        <f>P2</f>
        <v>1629.8582331222553</v>
      </c>
      <c r="W2" s="64" cm="1">
        <f t="array" ref="W2">1/[2]!PropsSI("D","P",T2,"S",V2,$F$14)</f>
        <v>1.0589783800341987E-2</v>
      </c>
      <c r="X2" s="64">
        <f>R2</f>
        <v>333.10999999999996</v>
      </c>
      <c r="Y2" s="64" cm="1">
        <f t="array" ref="Y2">[2]!PropsSI("T","P",Z2,"H",AA2,$F$14)</f>
        <v>338.05510550160517</v>
      </c>
      <c r="Z2" s="64">
        <f>T2</f>
        <v>1640403.0417139172</v>
      </c>
      <c r="AA2" s="64">
        <f t="shared" ref="AA2:AA65" si="0">O2+((U2-O2))/$F$26</f>
        <v>402801.3803594315</v>
      </c>
      <c r="AB2" s="64" cm="1">
        <f t="array" ref="AB2">[2]!PropsSI("S","P",Z2,"H",AA2,$F$14)</f>
        <v>1629.8582331222553</v>
      </c>
      <c r="AC2" s="64" cm="1">
        <f t="array" ref="AC2">1/[2]!PropsSI("D","P",Z2,"H",AA2,$F$14)</f>
        <v>1.0589783800341999E-2</v>
      </c>
      <c r="AD2" s="64">
        <f>K2+273.15+15</f>
        <v>333.10999999999996</v>
      </c>
      <c r="AE2" s="64">
        <f>AD2-$F$20</f>
        <v>328.10999999999996</v>
      </c>
      <c r="AF2" s="64" cm="1">
        <f t="array" ref="AF2">[2]!PropsSI("P","T",AD2,"Q",0,$F$14)</f>
        <v>1640403.0417139172</v>
      </c>
      <c r="AG2" s="64" cm="1">
        <f t="array" ref="AG2">[2]!PropsSI("H","P",AF2,"T",AE2,$F$14)</f>
        <v>277369.96757687448</v>
      </c>
      <c r="AH2" s="64" cm="1">
        <f t="array" ref="AH2">[2]!PropsSI("S","P",AF2,"T",AE2,$F$14)</f>
        <v>1253.2792037937154</v>
      </c>
      <c r="AI2" s="64" cm="1">
        <f t="array" ref="AI2">1/[2]!PropsSI("D","P",AF2,"T",AE2,$F$14)</f>
        <v>1.031148549195788E-3</v>
      </c>
      <c r="AJ2" s="64">
        <f>AD2-$F$24</f>
        <v>332.10999999999996</v>
      </c>
      <c r="AK2" s="64">
        <f>AE2-$F$25</f>
        <v>326.10999999999996</v>
      </c>
      <c r="AL2" s="64" cm="1">
        <f t="array" ref="AL2">[2]!PropsSI("P","T",AJ2,"Q",0,$F$14)</f>
        <v>1603765.4858995085</v>
      </c>
      <c r="AM2" s="64" cm="1">
        <f t="array" ref="AM2">[2]!PropsSI("H","P",AL2,"T",AK2,$F$14)</f>
        <v>274249.98025321012</v>
      </c>
      <c r="AN2" s="64" cm="1">
        <f t="array" ref="AN2">[2]!PropsSI("S","P",AL2,"T",AK2,$F$14)</f>
        <v>1243.8560993188771</v>
      </c>
      <c r="AO2" s="64" cm="1">
        <f t="array" ref="AO2">1/[2]!PropsSI("D","P",AL2,"T",AK2,$F$14)</f>
        <v>1.0207249495542195E-3</v>
      </c>
      <c r="AP2" s="64">
        <f>AW2+$F$18</f>
        <v>260.14999999999998</v>
      </c>
      <c r="AQ2" s="64">
        <f>AP2</f>
        <v>260.14999999999998</v>
      </c>
      <c r="AR2" s="64" cm="1">
        <f t="array" ref="AR2">[2]!PropsSI("P","T",AP2,"Q",0,$F$14)</f>
        <v>198287.49024246493</v>
      </c>
      <c r="AS2" s="64">
        <f>AM2</f>
        <v>274249.98025321012</v>
      </c>
      <c r="AT2" s="64" cm="1">
        <f t="array" ref="AT2">[2]!PropsSI("H","P",AR2,"H",AS2,$F$14)</f>
        <v>274249.98025321012</v>
      </c>
      <c r="AU2" s="64" cm="1">
        <f t="array" ref="AU2">1/[2]!PropsSI("D","P",AR2,"H",AS2,$F$14)</f>
        <v>4.7344107724085087E-2</v>
      </c>
      <c r="AV2" s="64"/>
      <c r="AW2" s="64">
        <f>$F$16+273.15</f>
        <v>258.14999999999998</v>
      </c>
      <c r="AX2" s="64">
        <f>AW2+$F$17</f>
        <v>260.14999999999998</v>
      </c>
      <c r="AY2" s="64" cm="1">
        <f t="array" ref="AY2">[2]!PropsSI("P","T",AW2,"Q",1,$F$14)</f>
        <v>183723.82814975141</v>
      </c>
      <c r="AZ2" s="64" cm="1">
        <f t="array" ref="AZ2">[2]!PropsSI("H","P",AY2,"T",AX2,$F$14)</f>
        <v>355128.23969601718</v>
      </c>
      <c r="BA2" s="64" cm="1">
        <f t="array" ref="BA2">[2]!PropsSI("S","P",AY2,"T",AX2,$F$14)</f>
        <v>1603.3816434342573</v>
      </c>
      <c r="BB2" s="64" cm="1">
        <f t="array" ref="BB2">1/[2]!PropsSI("D","P",AY2,"T",AX2,$F$14)</f>
        <v>9.6229669371650853E-2</v>
      </c>
      <c r="BC2" s="64">
        <f>(AZ2-AS2)/1000</f>
        <v>80.878259442807064</v>
      </c>
      <c r="BD2" s="64">
        <f>(AA2-O2)/1000</f>
        <v>42.102648894288521</v>
      </c>
      <c r="BE2" s="64">
        <f>-(BC2+BD2)</f>
        <v>-122.98090833709558</v>
      </c>
      <c r="BF2" s="64">
        <f>BC2/BD2</f>
        <v>1.9209779329057532</v>
      </c>
      <c r="BG2" s="64">
        <f>AW2/(AD2-AW2)</f>
        <v>3.4438367129135545</v>
      </c>
      <c r="BH2" s="64">
        <f>BF2/BG2</f>
        <v>0.55780168836186417</v>
      </c>
      <c r="BI2" s="64">
        <f>T2/N2</f>
        <v>9.6493779230262131</v>
      </c>
    </row>
    <row r="3" spans="1:61" x14ac:dyDescent="0.3">
      <c r="A3">
        <v>2</v>
      </c>
      <c r="B3">
        <v>1</v>
      </c>
      <c r="C3">
        <v>14.96</v>
      </c>
      <c r="D3">
        <v>24.62</v>
      </c>
      <c r="E3" s="71"/>
      <c r="H3" s="73">
        <f t="shared" ref="H3:H66" si="1">$E$2</f>
        <v>44.96</v>
      </c>
      <c r="I3">
        <f t="shared" ref="I3:I66" si="2">MAX(C:C)</f>
        <v>36.5</v>
      </c>
      <c r="J3" s="64">
        <v>2</v>
      </c>
      <c r="K3" s="75">
        <f t="shared" ref="K3:K66" si="3">$E$2</f>
        <v>44.96</v>
      </c>
      <c r="L3" s="64">
        <f t="shared" ref="L3:L66" si="4">AW3-$F$22</f>
        <v>256.14999999999998</v>
      </c>
      <c r="M3" s="64">
        <f t="shared" ref="M3:M66" si="5">L3+$F$23</f>
        <v>266.14999999999998</v>
      </c>
      <c r="N3" s="64" cm="1">
        <f t="array" ref="N3">[2]!PropsSI("P","T",L3,"Q",0,$F$14)</f>
        <v>170000.91143693728</v>
      </c>
      <c r="O3" s="64" cm="1">
        <f t="array" ref="O3">[2]!PropsSI("H","P",N3,"T",M3,$F$14)</f>
        <v>360698.73146514298</v>
      </c>
      <c r="P3" s="64" cm="1">
        <f t="array" ref="P3">[2]!PropsSI("S","P",N3,"T",M3,$F$14)</f>
        <v>1629.8582331222553</v>
      </c>
      <c r="Q3" s="64" cm="1">
        <f t="array" ref="Q3">1/[2]!PropsSI("D","P",N3,"T",M3,$F$14)</f>
        <v>0.10761246997876302</v>
      </c>
      <c r="R3" s="64">
        <f t="shared" ref="R3:R66" si="6">AD3+$F$21</f>
        <v>333.10999999999996</v>
      </c>
      <c r="S3" s="64" cm="1">
        <f t="array" ref="S3">[2]!PropsSI("T","P",T3,"S",V3,$F$14)</f>
        <v>338.05510550160511</v>
      </c>
      <c r="T3" s="64" cm="1">
        <f t="array" ref="T3">[2]!PropsSI("P","T",R3,"Q",1,$F$14)</f>
        <v>1640403.0417139172</v>
      </c>
      <c r="U3" s="64" cm="1">
        <f t="array" ref="U3">[2]!PropsSI("H","P",T3,"S",V3,$F$14)</f>
        <v>402801.3803594315</v>
      </c>
      <c r="V3" s="64">
        <f t="shared" ref="V3:V66" si="7">P3</f>
        <v>1629.8582331222553</v>
      </c>
      <c r="W3" s="64" cm="1">
        <f t="array" ref="W3">1/[2]!PropsSI("D","P",T3,"S",V3,$F$14)</f>
        <v>1.0589783800341987E-2</v>
      </c>
      <c r="X3" s="64">
        <f t="shared" ref="X3:X66" si="8">R3</f>
        <v>333.10999999999996</v>
      </c>
      <c r="Y3" s="64" cm="1">
        <f t="array" ref="Y3">[2]!PropsSI("T","P",Z3,"H",AA3,$F$14)</f>
        <v>338.05510550160517</v>
      </c>
      <c r="Z3" s="64">
        <f t="shared" ref="Z3:Z66" si="9">T3</f>
        <v>1640403.0417139172</v>
      </c>
      <c r="AA3" s="64">
        <f t="shared" si="0"/>
        <v>402801.3803594315</v>
      </c>
      <c r="AB3" s="64" cm="1">
        <f t="array" ref="AB3">[2]!PropsSI("S","P",Z3,"H",AA3,$F$14)</f>
        <v>1629.8582331222553</v>
      </c>
      <c r="AC3" s="64" cm="1">
        <f t="array" ref="AC3">1/[2]!PropsSI("D","P",Z3,"H",AA3,$F$14)</f>
        <v>1.0589783800341999E-2</v>
      </c>
      <c r="AD3" s="64">
        <f t="shared" ref="AD3:AD66" si="10">K3+273.15+15</f>
        <v>333.10999999999996</v>
      </c>
      <c r="AE3" s="64">
        <f t="shared" ref="AE3:AE66" si="11">AD3-$F$20</f>
        <v>328.10999999999996</v>
      </c>
      <c r="AF3" s="64" cm="1">
        <f t="array" ref="AF3">[2]!PropsSI("P","T",AD3,"Q",0,$F$14)</f>
        <v>1640403.0417139172</v>
      </c>
      <c r="AG3" s="64" cm="1">
        <f t="array" ref="AG3">[2]!PropsSI("H","P",AF3,"T",AE3,$F$14)</f>
        <v>277369.96757687448</v>
      </c>
      <c r="AH3" s="64" cm="1">
        <f t="array" ref="AH3">[2]!PropsSI("S","P",AF3,"T",AE3,$F$14)</f>
        <v>1253.2792037937154</v>
      </c>
      <c r="AI3" s="64" cm="1">
        <f t="array" ref="AI3">1/[2]!PropsSI("D","P",AF3,"T",AE3,$F$14)</f>
        <v>1.031148549195788E-3</v>
      </c>
      <c r="AJ3" s="64">
        <f t="shared" ref="AJ3:AJ66" si="12">AD3-$F$24</f>
        <v>332.10999999999996</v>
      </c>
      <c r="AK3" s="64">
        <f t="shared" ref="AK3:AK66" si="13">AE3-$F$25</f>
        <v>326.10999999999996</v>
      </c>
      <c r="AL3" s="64" cm="1">
        <f t="array" ref="AL3">[2]!PropsSI("P","T",AJ3,"Q",0,$F$14)</f>
        <v>1603765.4858995085</v>
      </c>
      <c r="AM3" s="64" cm="1">
        <f t="array" ref="AM3">[2]!PropsSI("H","P",AL3,"T",AK3,$F$14)</f>
        <v>274249.98025321012</v>
      </c>
      <c r="AN3" s="64" cm="1">
        <f t="array" ref="AN3">[2]!PropsSI("S","P",AL3,"T",AK3,$F$14)</f>
        <v>1243.8560993188771</v>
      </c>
      <c r="AO3" s="64" cm="1">
        <f t="array" ref="AO3">1/[2]!PropsSI("D","P",AL3,"T",AK3,$F$14)</f>
        <v>1.0207249495542195E-3</v>
      </c>
      <c r="AP3" s="64">
        <f t="shared" ref="AP3:AP66" si="14">AW3+$F$18</f>
        <v>260.14999999999998</v>
      </c>
      <c r="AQ3" s="64">
        <f t="shared" ref="AQ3:AQ66" si="15">AP3</f>
        <v>260.14999999999998</v>
      </c>
      <c r="AR3" s="64" cm="1">
        <f t="array" ref="AR3">[2]!PropsSI("P","T",AP3,"Q",0,$F$14)</f>
        <v>198287.49024246493</v>
      </c>
      <c r="AS3" s="64">
        <f t="shared" ref="AS3:AS66" si="16">AM3</f>
        <v>274249.98025321012</v>
      </c>
      <c r="AT3" s="64" cm="1">
        <f t="array" ref="AT3">[2]!PropsSI("H","P",AR3,"H",AS3,$F$14)</f>
        <v>274249.98025321012</v>
      </c>
      <c r="AU3" s="64" cm="1">
        <f t="array" ref="AU3">1/[2]!PropsSI("D","P",AR3,"H",AS3,$F$14)</f>
        <v>4.7344107724085087E-2</v>
      </c>
      <c r="AV3" s="64"/>
      <c r="AW3" s="64">
        <f t="shared" ref="AW3:AW66" si="17">$F$16+273.15</f>
        <v>258.14999999999998</v>
      </c>
      <c r="AX3" s="64">
        <f t="shared" ref="AX3:AX66" si="18">AW3+$F$17</f>
        <v>260.14999999999998</v>
      </c>
      <c r="AY3" s="64" cm="1">
        <f t="array" ref="AY3">[2]!PropsSI("P","T",AW3,"Q",1,$F$14)</f>
        <v>183723.82814975141</v>
      </c>
      <c r="AZ3" s="64" cm="1">
        <f t="array" ref="AZ3">[2]!PropsSI("H","P",AY3,"T",AX3,$F$14)</f>
        <v>355128.23969601718</v>
      </c>
      <c r="BA3" s="64" cm="1">
        <f t="array" ref="BA3">[2]!PropsSI("S","P",AY3,"T",AX3,$F$14)</f>
        <v>1603.3816434342573</v>
      </c>
      <c r="BB3" s="64" cm="1">
        <f t="array" ref="BB3">1/[2]!PropsSI("D","P",AY3,"T",AX3,$F$14)</f>
        <v>9.6229669371650853E-2</v>
      </c>
      <c r="BC3" s="64">
        <f t="shared" ref="BC3:BC66" si="19">(AZ3-AS3)/1000</f>
        <v>80.878259442807064</v>
      </c>
      <c r="BD3" s="64">
        <f t="shared" ref="BD3:BD66" si="20">(AA3-O3)/1000</f>
        <v>42.102648894288521</v>
      </c>
      <c r="BE3" s="64">
        <f t="shared" ref="BE3:BE66" si="21">-(BC3+BD3)</f>
        <v>-122.98090833709558</v>
      </c>
      <c r="BF3" s="64">
        <f t="shared" ref="BF3:BF66" si="22">BC3/BD3</f>
        <v>1.9209779329057532</v>
      </c>
      <c r="BG3" s="64">
        <f t="shared" ref="BG3:BG66" si="23">AW3/(AD3-AW3)</f>
        <v>3.4438367129135545</v>
      </c>
      <c r="BH3" s="64">
        <f t="shared" ref="BH3:BH66" si="24">BF3/BG3</f>
        <v>0.55780168836186417</v>
      </c>
      <c r="BI3" s="64">
        <f t="shared" ref="BI3:BI66" si="25">T3/N3</f>
        <v>9.6493779230262131</v>
      </c>
    </row>
    <row r="4" spans="1:61" x14ac:dyDescent="0.3">
      <c r="A4">
        <v>3</v>
      </c>
      <c r="B4">
        <v>1</v>
      </c>
      <c r="C4">
        <v>15.57</v>
      </c>
      <c r="D4">
        <v>23.82</v>
      </c>
      <c r="E4" s="71"/>
      <c r="H4" s="73">
        <f t="shared" si="1"/>
        <v>44.96</v>
      </c>
      <c r="I4">
        <f t="shared" si="2"/>
        <v>36.5</v>
      </c>
      <c r="J4" s="64">
        <v>3</v>
      </c>
      <c r="K4" s="75">
        <f t="shared" si="3"/>
        <v>44.96</v>
      </c>
      <c r="L4" s="64">
        <f t="shared" si="4"/>
        <v>256.14999999999998</v>
      </c>
      <c r="M4" s="64">
        <f t="shared" si="5"/>
        <v>266.14999999999998</v>
      </c>
      <c r="N4" s="64" cm="1">
        <f t="array" ref="N4">[2]!PropsSI("P","T",L4,"Q",0,$F$14)</f>
        <v>170000.91143693728</v>
      </c>
      <c r="O4" s="64" cm="1">
        <f t="array" ref="O4">[2]!PropsSI("H","P",N4,"T",M4,$F$14)</f>
        <v>360698.73146514298</v>
      </c>
      <c r="P4" s="64" cm="1">
        <f t="array" ref="P4">[2]!PropsSI("S","P",N4,"T",M4,$F$14)</f>
        <v>1629.8582331222553</v>
      </c>
      <c r="Q4" s="64" cm="1">
        <f t="array" ref="Q4">1/[2]!PropsSI("D","P",N4,"T",M4,$F$14)</f>
        <v>0.10761246997876302</v>
      </c>
      <c r="R4" s="64">
        <f t="shared" si="6"/>
        <v>333.10999999999996</v>
      </c>
      <c r="S4" s="64" cm="1">
        <f t="array" ref="S4">[2]!PropsSI("T","P",T4,"S",V4,$F$14)</f>
        <v>338.05510550160511</v>
      </c>
      <c r="T4" s="64" cm="1">
        <f t="array" ref="T4">[2]!PropsSI("P","T",R4,"Q",1,$F$14)</f>
        <v>1640403.0417139172</v>
      </c>
      <c r="U4" s="64" cm="1">
        <f t="array" ref="U4">[2]!PropsSI("H","P",T4,"S",V4,$F$14)</f>
        <v>402801.3803594315</v>
      </c>
      <c r="V4" s="64">
        <f t="shared" si="7"/>
        <v>1629.8582331222553</v>
      </c>
      <c r="W4" s="64" cm="1">
        <f t="array" ref="W4">1/[2]!PropsSI("D","P",T4,"S",V4,$F$14)</f>
        <v>1.0589783800341987E-2</v>
      </c>
      <c r="X4" s="64">
        <f t="shared" si="8"/>
        <v>333.10999999999996</v>
      </c>
      <c r="Y4" s="64" cm="1">
        <f t="array" ref="Y4">[2]!PropsSI("T","P",Z4,"H",AA4,$F$14)</f>
        <v>338.05510550160517</v>
      </c>
      <c r="Z4" s="64">
        <f t="shared" si="9"/>
        <v>1640403.0417139172</v>
      </c>
      <c r="AA4" s="64">
        <f t="shared" si="0"/>
        <v>402801.3803594315</v>
      </c>
      <c r="AB4" s="64" cm="1">
        <f t="array" ref="AB4">[2]!PropsSI("S","P",Z4,"H",AA4,$F$14)</f>
        <v>1629.8582331222553</v>
      </c>
      <c r="AC4" s="64" cm="1">
        <f t="array" ref="AC4">1/[2]!PropsSI("D","P",Z4,"H",AA4,$F$14)</f>
        <v>1.0589783800341999E-2</v>
      </c>
      <c r="AD4" s="64">
        <f t="shared" si="10"/>
        <v>333.10999999999996</v>
      </c>
      <c r="AE4" s="64">
        <f t="shared" si="11"/>
        <v>328.10999999999996</v>
      </c>
      <c r="AF4" s="64" cm="1">
        <f t="array" ref="AF4">[2]!PropsSI("P","T",AD4,"Q",0,$F$14)</f>
        <v>1640403.0417139172</v>
      </c>
      <c r="AG4" s="64" cm="1">
        <f t="array" ref="AG4">[2]!PropsSI("H","P",AF4,"T",AE4,$F$14)</f>
        <v>277369.96757687448</v>
      </c>
      <c r="AH4" s="64" cm="1">
        <f t="array" ref="AH4">[2]!PropsSI("S","P",AF4,"T",AE4,$F$14)</f>
        <v>1253.2792037937154</v>
      </c>
      <c r="AI4" s="64" cm="1">
        <f t="array" ref="AI4">1/[2]!PropsSI("D","P",AF4,"T",AE4,$F$14)</f>
        <v>1.031148549195788E-3</v>
      </c>
      <c r="AJ4" s="64">
        <f t="shared" si="12"/>
        <v>332.10999999999996</v>
      </c>
      <c r="AK4" s="64">
        <f t="shared" si="13"/>
        <v>326.10999999999996</v>
      </c>
      <c r="AL4" s="64" cm="1">
        <f t="array" ref="AL4">[2]!PropsSI("P","T",AJ4,"Q",0,$F$14)</f>
        <v>1603765.4858995085</v>
      </c>
      <c r="AM4" s="64" cm="1">
        <f t="array" ref="AM4">[2]!PropsSI("H","P",AL4,"T",AK4,$F$14)</f>
        <v>274249.98025321012</v>
      </c>
      <c r="AN4" s="64" cm="1">
        <f t="array" ref="AN4">[2]!PropsSI("S","P",AL4,"T",AK4,$F$14)</f>
        <v>1243.8560993188771</v>
      </c>
      <c r="AO4" s="64" cm="1">
        <f t="array" ref="AO4">1/[2]!PropsSI("D","P",AL4,"T",AK4,$F$14)</f>
        <v>1.0207249495542195E-3</v>
      </c>
      <c r="AP4" s="64">
        <f t="shared" si="14"/>
        <v>260.14999999999998</v>
      </c>
      <c r="AQ4" s="64">
        <f t="shared" si="15"/>
        <v>260.14999999999998</v>
      </c>
      <c r="AR4" s="64" cm="1">
        <f t="array" ref="AR4">[2]!PropsSI("P","T",AP4,"Q",0,$F$14)</f>
        <v>198287.49024246493</v>
      </c>
      <c r="AS4" s="64">
        <f t="shared" si="16"/>
        <v>274249.98025321012</v>
      </c>
      <c r="AT4" s="64" cm="1">
        <f t="array" ref="AT4">[2]!PropsSI("H","P",AR4,"H",AS4,$F$14)</f>
        <v>274249.98025321012</v>
      </c>
      <c r="AU4" s="64" cm="1">
        <f t="array" ref="AU4">1/[2]!PropsSI("D","P",AR4,"H",AS4,$F$14)</f>
        <v>4.7344107724085087E-2</v>
      </c>
      <c r="AV4" s="64"/>
      <c r="AW4" s="64">
        <f t="shared" si="17"/>
        <v>258.14999999999998</v>
      </c>
      <c r="AX4" s="64">
        <f t="shared" si="18"/>
        <v>260.14999999999998</v>
      </c>
      <c r="AY4" s="64" cm="1">
        <f t="array" ref="AY4">[2]!PropsSI("P","T",AW4,"Q",1,$F$14)</f>
        <v>183723.82814975141</v>
      </c>
      <c r="AZ4" s="64" cm="1">
        <f t="array" ref="AZ4">[2]!PropsSI("H","P",AY4,"T",AX4,$F$14)</f>
        <v>355128.23969601718</v>
      </c>
      <c r="BA4" s="64" cm="1">
        <f t="array" ref="BA4">[2]!PropsSI("S","P",AY4,"T",AX4,$F$14)</f>
        <v>1603.3816434342573</v>
      </c>
      <c r="BB4" s="64" cm="1">
        <f t="array" ref="BB4">1/[2]!PropsSI("D","P",AY4,"T",AX4,$F$14)</f>
        <v>9.6229669371650853E-2</v>
      </c>
      <c r="BC4" s="64">
        <f t="shared" si="19"/>
        <v>80.878259442807064</v>
      </c>
      <c r="BD4" s="64">
        <f t="shared" si="20"/>
        <v>42.102648894288521</v>
      </c>
      <c r="BE4" s="64">
        <f t="shared" si="21"/>
        <v>-122.98090833709558</v>
      </c>
      <c r="BF4" s="64">
        <f t="shared" si="22"/>
        <v>1.9209779329057532</v>
      </c>
      <c r="BG4" s="64">
        <f t="shared" si="23"/>
        <v>3.4438367129135545</v>
      </c>
      <c r="BH4" s="64">
        <f t="shared" si="24"/>
        <v>0.55780168836186417</v>
      </c>
      <c r="BI4" s="64">
        <f t="shared" si="25"/>
        <v>9.6493779230262131</v>
      </c>
    </row>
    <row r="5" spans="1:61" x14ac:dyDescent="0.3">
      <c r="A5">
        <v>4</v>
      </c>
      <c r="B5">
        <v>1</v>
      </c>
      <c r="C5">
        <v>14.8</v>
      </c>
      <c r="D5">
        <v>23.3</v>
      </c>
      <c r="E5" s="71"/>
      <c r="H5" s="73">
        <f t="shared" si="1"/>
        <v>44.96</v>
      </c>
      <c r="I5">
        <f t="shared" si="2"/>
        <v>36.5</v>
      </c>
      <c r="J5" s="64">
        <v>4</v>
      </c>
      <c r="K5" s="75">
        <f t="shared" si="3"/>
        <v>44.96</v>
      </c>
      <c r="L5" s="64">
        <f t="shared" si="4"/>
        <v>256.14999999999998</v>
      </c>
      <c r="M5" s="64">
        <f t="shared" si="5"/>
        <v>266.14999999999998</v>
      </c>
      <c r="N5" s="64" cm="1">
        <f t="array" ref="N5">[2]!PropsSI("P","T",L5,"Q",0,$F$14)</f>
        <v>170000.91143693728</v>
      </c>
      <c r="O5" s="64" cm="1">
        <f t="array" ref="O5">[2]!PropsSI("H","P",N5,"T",M5,$F$14)</f>
        <v>360698.73146514298</v>
      </c>
      <c r="P5" s="64" cm="1">
        <f t="array" ref="P5">[2]!PropsSI("S","P",N5,"T",M5,$F$14)</f>
        <v>1629.8582331222553</v>
      </c>
      <c r="Q5" s="64" cm="1">
        <f t="array" ref="Q5">1/[2]!PropsSI("D","P",N5,"T",M5,$F$14)</f>
        <v>0.10761246997876302</v>
      </c>
      <c r="R5" s="64">
        <f t="shared" si="6"/>
        <v>333.10999999999996</v>
      </c>
      <c r="S5" s="64" cm="1">
        <f t="array" ref="S5">[2]!PropsSI("T","P",T5,"S",V5,$F$14)</f>
        <v>338.05510550160511</v>
      </c>
      <c r="T5" s="64" cm="1">
        <f t="array" ref="T5">[2]!PropsSI("P","T",R5,"Q",1,$F$14)</f>
        <v>1640403.0417139172</v>
      </c>
      <c r="U5" s="64" cm="1">
        <f t="array" ref="U5">[2]!PropsSI("H","P",T5,"S",V5,$F$14)</f>
        <v>402801.3803594315</v>
      </c>
      <c r="V5" s="64">
        <f t="shared" si="7"/>
        <v>1629.8582331222553</v>
      </c>
      <c r="W5" s="64" cm="1">
        <f t="array" ref="W5">1/[2]!PropsSI("D","P",T5,"S",V5,$F$14)</f>
        <v>1.0589783800341987E-2</v>
      </c>
      <c r="X5" s="64">
        <f t="shared" si="8"/>
        <v>333.10999999999996</v>
      </c>
      <c r="Y5" s="64" cm="1">
        <f t="array" ref="Y5">[2]!PropsSI("T","P",Z5,"H",AA5,$F$14)</f>
        <v>338.05510550160517</v>
      </c>
      <c r="Z5" s="64">
        <f t="shared" si="9"/>
        <v>1640403.0417139172</v>
      </c>
      <c r="AA5" s="64">
        <f t="shared" si="0"/>
        <v>402801.3803594315</v>
      </c>
      <c r="AB5" s="64" cm="1">
        <f t="array" ref="AB5">[2]!PropsSI("S","P",Z5,"H",AA5,$F$14)</f>
        <v>1629.8582331222553</v>
      </c>
      <c r="AC5" s="64" cm="1">
        <f t="array" ref="AC5">1/[2]!PropsSI("D","P",Z5,"H",AA5,$F$14)</f>
        <v>1.0589783800341999E-2</v>
      </c>
      <c r="AD5" s="64">
        <f t="shared" si="10"/>
        <v>333.10999999999996</v>
      </c>
      <c r="AE5" s="64">
        <f t="shared" si="11"/>
        <v>328.10999999999996</v>
      </c>
      <c r="AF5" s="64" cm="1">
        <f t="array" ref="AF5">[2]!PropsSI("P","T",AD5,"Q",0,$F$14)</f>
        <v>1640403.0417139172</v>
      </c>
      <c r="AG5" s="64" cm="1">
        <f t="array" ref="AG5">[2]!PropsSI("H","P",AF5,"T",AE5,$F$14)</f>
        <v>277369.96757687448</v>
      </c>
      <c r="AH5" s="64" cm="1">
        <f t="array" ref="AH5">[2]!PropsSI("S","P",AF5,"T",AE5,$F$14)</f>
        <v>1253.2792037937154</v>
      </c>
      <c r="AI5" s="64" cm="1">
        <f t="array" ref="AI5">1/[2]!PropsSI("D","P",AF5,"T",AE5,$F$14)</f>
        <v>1.031148549195788E-3</v>
      </c>
      <c r="AJ5" s="64">
        <f t="shared" si="12"/>
        <v>332.10999999999996</v>
      </c>
      <c r="AK5" s="64">
        <f t="shared" si="13"/>
        <v>326.10999999999996</v>
      </c>
      <c r="AL5" s="64" cm="1">
        <f t="array" ref="AL5">[2]!PropsSI("P","T",AJ5,"Q",0,$F$14)</f>
        <v>1603765.4858995085</v>
      </c>
      <c r="AM5" s="64" cm="1">
        <f t="array" ref="AM5">[2]!PropsSI("H","P",AL5,"T",AK5,$F$14)</f>
        <v>274249.98025321012</v>
      </c>
      <c r="AN5" s="64" cm="1">
        <f t="array" ref="AN5">[2]!PropsSI("S","P",AL5,"T",AK5,$F$14)</f>
        <v>1243.8560993188771</v>
      </c>
      <c r="AO5" s="64" cm="1">
        <f t="array" ref="AO5">1/[2]!PropsSI("D","P",AL5,"T",AK5,$F$14)</f>
        <v>1.0207249495542195E-3</v>
      </c>
      <c r="AP5" s="64">
        <f t="shared" si="14"/>
        <v>260.14999999999998</v>
      </c>
      <c r="AQ5" s="64">
        <f t="shared" si="15"/>
        <v>260.14999999999998</v>
      </c>
      <c r="AR5" s="64" cm="1">
        <f t="array" ref="AR5">[2]!PropsSI("P","T",AP5,"Q",0,$F$14)</f>
        <v>198287.49024246493</v>
      </c>
      <c r="AS5" s="64">
        <f t="shared" si="16"/>
        <v>274249.98025321012</v>
      </c>
      <c r="AT5" s="64" cm="1">
        <f t="array" ref="AT5">[2]!PropsSI("H","P",AR5,"H",AS5,$F$14)</f>
        <v>274249.98025321012</v>
      </c>
      <c r="AU5" s="64" cm="1">
        <f t="array" ref="AU5">1/[2]!PropsSI("D","P",AR5,"H",AS5,$F$14)</f>
        <v>4.7344107724085087E-2</v>
      </c>
      <c r="AV5" s="64"/>
      <c r="AW5" s="64">
        <f t="shared" si="17"/>
        <v>258.14999999999998</v>
      </c>
      <c r="AX5" s="64">
        <f t="shared" si="18"/>
        <v>260.14999999999998</v>
      </c>
      <c r="AY5" s="64" cm="1">
        <f t="array" ref="AY5">[2]!PropsSI("P","T",AW5,"Q",1,$F$14)</f>
        <v>183723.82814975141</v>
      </c>
      <c r="AZ5" s="64" cm="1">
        <f t="array" ref="AZ5">[2]!PropsSI("H","P",AY5,"T",AX5,$F$14)</f>
        <v>355128.23969601718</v>
      </c>
      <c r="BA5" s="64" cm="1">
        <f t="array" ref="BA5">[2]!PropsSI("S","P",AY5,"T",AX5,$F$14)</f>
        <v>1603.3816434342573</v>
      </c>
      <c r="BB5" s="64" cm="1">
        <f t="array" ref="BB5">1/[2]!PropsSI("D","P",AY5,"T",AX5,$F$14)</f>
        <v>9.6229669371650853E-2</v>
      </c>
      <c r="BC5" s="64">
        <f t="shared" si="19"/>
        <v>80.878259442807064</v>
      </c>
      <c r="BD5" s="64">
        <f t="shared" si="20"/>
        <v>42.102648894288521</v>
      </c>
      <c r="BE5" s="64">
        <f t="shared" si="21"/>
        <v>-122.98090833709558</v>
      </c>
      <c r="BF5" s="64">
        <f t="shared" si="22"/>
        <v>1.9209779329057532</v>
      </c>
      <c r="BG5" s="64">
        <f t="shared" si="23"/>
        <v>3.4438367129135545</v>
      </c>
      <c r="BH5" s="64">
        <f t="shared" si="24"/>
        <v>0.55780168836186417</v>
      </c>
      <c r="BI5" s="64">
        <f t="shared" si="25"/>
        <v>9.6493779230262131</v>
      </c>
    </row>
    <row r="6" spans="1:61" x14ac:dyDescent="0.3">
      <c r="A6">
        <v>5</v>
      </c>
      <c r="B6">
        <v>1</v>
      </c>
      <c r="C6">
        <v>11.49</v>
      </c>
      <c r="D6">
        <v>17.329999999999998</v>
      </c>
      <c r="E6" s="71"/>
      <c r="H6" s="73">
        <f t="shared" si="1"/>
        <v>44.96</v>
      </c>
      <c r="I6">
        <f t="shared" si="2"/>
        <v>36.5</v>
      </c>
      <c r="J6" s="64">
        <v>5</v>
      </c>
      <c r="K6" s="75">
        <f t="shared" si="3"/>
        <v>44.96</v>
      </c>
      <c r="L6" s="64">
        <f t="shared" si="4"/>
        <v>256.14999999999998</v>
      </c>
      <c r="M6" s="64">
        <f t="shared" si="5"/>
        <v>266.14999999999998</v>
      </c>
      <c r="N6" s="64" cm="1">
        <f t="array" ref="N6">[2]!PropsSI("P","T",L6,"Q",0,$F$14)</f>
        <v>170000.91143693728</v>
      </c>
      <c r="O6" s="64" cm="1">
        <f t="array" ref="O6">[2]!PropsSI("H","P",N6,"T",M6,$F$14)</f>
        <v>360698.73146514298</v>
      </c>
      <c r="P6" s="64" cm="1">
        <f t="array" ref="P6">[2]!PropsSI("S","P",N6,"T",M6,$F$14)</f>
        <v>1629.8582331222553</v>
      </c>
      <c r="Q6" s="64" cm="1">
        <f t="array" ref="Q6">1/[2]!PropsSI("D","P",N6,"T",M6,$F$14)</f>
        <v>0.10761246997876302</v>
      </c>
      <c r="R6" s="64">
        <f t="shared" si="6"/>
        <v>333.10999999999996</v>
      </c>
      <c r="S6" s="64" cm="1">
        <f t="array" ref="S6">[2]!PropsSI("T","P",T6,"S",V6,$F$14)</f>
        <v>338.05510550160511</v>
      </c>
      <c r="T6" s="64" cm="1">
        <f t="array" ref="T6">[2]!PropsSI("P","T",R6,"Q",1,$F$14)</f>
        <v>1640403.0417139172</v>
      </c>
      <c r="U6" s="64" cm="1">
        <f t="array" ref="U6">[2]!PropsSI("H","P",T6,"S",V6,$F$14)</f>
        <v>402801.3803594315</v>
      </c>
      <c r="V6" s="64">
        <f t="shared" si="7"/>
        <v>1629.8582331222553</v>
      </c>
      <c r="W6" s="64" cm="1">
        <f t="array" ref="W6">1/[2]!PropsSI("D","P",T6,"S",V6,$F$14)</f>
        <v>1.0589783800341987E-2</v>
      </c>
      <c r="X6" s="64">
        <f t="shared" si="8"/>
        <v>333.10999999999996</v>
      </c>
      <c r="Y6" s="64" cm="1">
        <f t="array" ref="Y6">[2]!PropsSI("T","P",Z6,"H",AA6,$F$14)</f>
        <v>338.05510550160517</v>
      </c>
      <c r="Z6" s="64">
        <f t="shared" si="9"/>
        <v>1640403.0417139172</v>
      </c>
      <c r="AA6" s="64">
        <f t="shared" si="0"/>
        <v>402801.3803594315</v>
      </c>
      <c r="AB6" s="64" cm="1">
        <f t="array" ref="AB6">[2]!PropsSI("S","P",Z6,"H",AA6,$F$14)</f>
        <v>1629.8582331222553</v>
      </c>
      <c r="AC6" s="64" cm="1">
        <f t="array" ref="AC6">1/[2]!PropsSI("D","P",Z6,"H",AA6,$F$14)</f>
        <v>1.0589783800341999E-2</v>
      </c>
      <c r="AD6" s="64">
        <f t="shared" si="10"/>
        <v>333.10999999999996</v>
      </c>
      <c r="AE6" s="64">
        <f t="shared" si="11"/>
        <v>328.10999999999996</v>
      </c>
      <c r="AF6" s="64" cm="1">
        <f t="array" ref="AF6">[2]!PropsSI("P","T",AD6,"Q",0,$F$14)</f>
        <v>1640403.0417139172</v>
      </c>
      <c r="AG6" s="64" cm="1">
        <f t="array" ref="AG6">[2]!PropsSI("H","P",AF6,"T",AE6,$F$14)</f>
        <v>277369.96757687448</v>
      </c>
      <c r="AH6" s="64" cm="1">
        <f t="array" ref="AH6">[2]!PropsSI("S","P",AF6,"T",AE6,$F$14)</f>
        <v>1253.2792037937154</v>
      </c>
      <c r="AI6" s="64" cm="1">
        <f t="array" ref="AI6">1/[2]!PropsSI("D","P",AF6,"T",AE6,$F$14)</f>
        <v>1.031148549195788E-3</v>
      </c>
      <c r="AJ6" s="64">
        <f t="shared" si="12"/>
        <v>332.10999999999996</v>
      </c>
      <c r="AK6" s="64">
        <f t="shared" si="13"/>
        <v>326.10999999999996</v>
      </c>
      <c r="AL6" s="64" cm="1">
        <f t="array" ref="AL6">[2]!PropsSI("P","T",AJ6,"Q",0,$F$14)</f>
        <v>1603765.4858995085</v>
      </c>
      <c r="AM6" s="64" cm="1">
        <f t="array" ref="AM6">[2]!PropsSI("H","P",AL6,"T",AK6,$F$14)</f>
        <v>274249.98025321012</v>
      </c>
      <c r="AN6" s="64" cm="1">
        <f t="array" ref="AN6">[2]!PropsSI("S","P",AL6,"T",AK6,$F$14)</f>
        <v>1243.8560993188771</v>
      </c>
      <c r="AO6" s="64" cm="1">
        <f t="array" ref="AO6">1/[2]!PropsSI("D","P",AL6,"T",AK6,$F$14)</f>
        <v>1.0207249495542195E-3</v>
      </c>
      <c r="AP6" s="64">
        <f t="shared" si="14"/>
        <v>260.14999999999998</v>
      </c>
      <c r="AQ6" s="64">
        <f t="shared" si="15"/>
        <v>260.14999999999998</v>
      </c>
      <c r="AR6" s="64" cm="1">
        <f t="array" ref="AR6">[2]!PropsSI("P","T",AP6,"Q",0,$F$14)</f>
        <v>198287.49024246493</v>
      </c>
      <c r="AS6" s="64">
        <f t="shared" si="16"/>
        <v>274249.98025321012</v>
      </c>
      <c r="AT6" s="64" cm="1">
        <f t="array" ref="AT6">[2]!PropsSI("H","P",AR6,"H",AS6,$F$14)</f>
        <v>274249.98025321012</v>
      </c>
      <c r="AU6" s="64" cm="1">
        <f t="array" ref="AU6">1/[2]!PropsSI("D","P",AR6,"H",AS6,$F$14)</f>
        <v>4.7344107724085087E-2</v>
      </c>
      <c r="AV6" s="64"/>
      <c r="AW6" s="64">
        <f t="shared" si="17"/>
        <v>258.14999999999998</v>
      </c>
      <c r="AX6" s="64">
        <f t="shared" si="18"/>
        <v>260.14999999999998</v>
      </c>
      <c r="AY6" s="64" cm="1">
        <f t="array" ref="AY6">[2]!PropsSI("P","T",AW6,"Q",1,$F$14)</f>
        <v>183723.82814975141</v>
      </c>
      <c r="AZ6" s="64" cm="1">
        <f t="array" ref="AZ6">[2]!PropsSI("H","P",AY6,"T",AX6,$F$14)</f>
        <v>355128.23969601718</v>
      </c>
      <c r="BA6" s="64" cm="1">
        <f t="array" ref="BA6">[2]!PropsSI("S","P",AY6,"T",AX6,$F$14)</f>
        <v>1603.3816434342573</v>
      </c>
      <c r="BB6" s="64" cm="1">
        <f t="array" ref="BB6">1/[2]!PropsSI("D","P",AY6,"T",AX6,$F$14)</f>
        <v>9.6229669371650853E-2</v>
      </c>
      <c r="BC6" s="64">
        <f t="shared" si="19"/>
        <v>80.878259442807064</v>
      </c>
      <c r="BD6" s="64">
        <f t="shared" si="20"/>
        <v>42.102648894288521</v>
      </c>
      <c r="BE6" s="64">
        <f t="shared" si="21"/>
        <v>-122.98090833709558</v>
      </c>
      <c r="BF6" s="64">
        <f t="shared" si="22"/>
        <v>1.9209779329057532</v>
      </c>
      <c r="BG6" s="64">
        <f t="shared" si="23"/>
        <v>3.4438367129135545</v>
      </c>
      <c r="BH6" s="64">
        <f t="shared" si="24"/>
        <v>0.55780168836186417</v>
      </c>
      <c r="BI6" s="64">
        <f t="shared" si="25"/>
        <v>9.6493779230262131</v>
      </c>
    </row>
    <row r="7" spans="1:61" x14ac:dyDescent="0.3">
      <c r="A7">
        <v>6</v>
      </c>
      <c r="B7">
        <v>1</v>
      </c>
      <c r="C7">
        <v>11.79</v>
      </c>
      <c r="D7">
        <v>21.71</v>
      </c>
      <c r="E7" s="65" t="s">
        <v>543</v>
      </c>
      <c r="F7" s="69">
        <v>-10</v>
      </c>
      <c r="H7" s="73">
        <f t="shared" si="1"/>
        <v>44.96</v>
      </c>
      <c r="I7">
        <f t="shared" si="2"/>
        <v>36.5</v>
      </c>
      <c r="J7" s="64">
        <v>6</v>
      </c>
      <c r="K7" s="75">
        <f t="shared" si="3"/>
        <v>44.96</v>
      </c>
      <c r="L7" s="64">
        <f t="shared" si="4"/>
        <v>256.14999999999998</v>
      </c>
      <c r="M7" s="64">
        <f t="shared" si="5"/>
        <v>266.14999999999998</v>
      </c>
      <c r="N7" s="64" cm="1">
        <f t="array" ref="N7">[2]!PropsSI("P","T",L7,"Q",0,$F$14)</f>
        <v>170000.91143693728</v>
      </c>
      <c r="O7" s="64" cm="1">
        <f t="array" ref="O7">[2]!PropsSI("H","P",N7,"T",M7,$F$14)</f>
        <v>360698.73146514298</v>
      </c>
      <c r="P7" s="64" cm="1">
        <f t="array" ref="P7">[2]!PropsSI("S","P",N7,"T",M7,$F$14)</f>
        <v>1629.8582331222553</v>
      </c>
      <c r="Q7" s="64" cm="1">
        <f t="array" ref="Q7">1/[2]!PropsSI("D","P",N7,"T",M7,$F$14)</f>
        <v>0.10761246997876302</v>
      </c>
      <c r="R7" s="64">
        <f t="shared" si="6"/>
        <v>333.10999999999996</v>
      </c>
      <c r="S7" s="64" cm="1">
        <f t="array" ref="S7">[2]!PropsSI("T","P",T7,"S",V7,$F$14)</f>
        <v>338.05510550160511</v>
      </c>
      <c r="T7" s="64" cm="1">
        <f t="array" ref="T7">[2]!PropsSI("P","T",R7,"Q",1,$F$14)</f>
        <v>1640403.0417139172</v>
      </c>
      <c r="U7" s="64" cm="1">
        <f t="array" ref="U7">[2]!PropsSI("H","P",T7,"S",V7,$F$14)</f>
        <v>402801.3803594315</v>
      </c>
      <c r="V7" s="64">
        <f t="shared" si="7"/>
        <v>1629.8582331222553</v>
      </c>
      <c r="W7" s="64" cm="1">
        <f t="array" ref="W7">1/[2]!PropsSI("D","P",T7,"S",V7,$F$14)</f>
        <v>1.0589783800341987E-2</v>
      </c>
      <c r="X7" s="64">
        <f t="shared" si="8"/>
        <v>333.10999999999996</v>
      </c>
      <c r="Y7" s="64" cm="1">
        <f t="array" ref="Y7">[2]!PropsSI("T","P",Z7,"H",AA7,$F$14)</f>
        <v>338.05510550160517</v>
      </c>
      <c r="Z7" s="64">
        <f t="shared" si="9"/>
        <v>1640403.0417139172</v>
      </c>
      <c r="AA7" s="64">
        <f t="shared" si="0"/>
        <v>402801.3803594315</v>
      </c>
      <c r="AB7" s="64" cm="1">
        <f t="array" ref="AB7">[2]!PropsSI("S","P",Z7,"H",AA7,$F$14)</f>
        <v>1629.8582331222553</v>
      </c>
      <c r="AC7" s="64" cm="1">
        <f t="array" ref="AC7">1/[2]!PropsSI("D","P",Z7,"H",AA7,$F$14)</f>
        <v>1.0589783800341999E-2</v>
      </c>
      <c r="AD7" s="64">
        <f t="shared" si="10"/>
        <v>333.10999999999996</v>
      </c>
      <c r="AE7" s="64">
        <f t="shared" si="11"/>
        <v>328.10999999999996</v>
      </c>
      <c r="AF7" s="64" cm="1">
        <f t="array" ref="AF7">[2]!PropsSI("P","T",AD7,"Q",0,$F$14)</f>
        <v>1640403.0417139172</v>
      </c>
      <c r="AG7" s="64" cm="1">
        <f t="array" ref="AG7">[2]!PropsSI("H","P",AF7,"T",AE7,$F$14)</f>
        <v>277369.96757687448</v>
      </c>
      <c r="AH7" s="64" cm="1">
        <f t="array" ref="AH7">[2]!PropsSI("S","P",AF7,"T",AE7,$F$14)</f>
        <v>1253.2792037937154</v>
      </c>
      <c r="AI7" s="64" cm="1">
        <f t="array" ref="AI7">1/[2]!PropsSI("D","P",AF7,"T",AE7,$F$14)</f>
        <v>1.031148549195788E-3</v>
      </c>
      <c r="AJ7" s="64">
        <f t="shared" si="12"/>
        <v>332.10999999999996</v>
      </c>
      <c r="AK7" s="64">
        <f t="shared" si="13"/>
        <v>326.10999999999996</v>
      </c>
      <c r="AL7" s="64" cm="1">
        <f t="array" ref="AL7">[2]!PropsSI("P","T",AJ7,"Q",0,$F$14)</f>
        <v>1603765.4858995085</v>
      </c>
      <c r="AM7" s="64" cm="1">
        <f t="array" ref="AM7">[2]!PropsSI("H","P",AL7,"T",AK7,$F$14)</f>
        <v>274249.98025321012</v>
      </c>
      <c r="AN7" s="64" cm="1">
        <f t="array" ref="AN7">[2]!PropsSI("S","P",AL7,"T",AK7,$F$14)</f>
        <v>1243.8560993188771</v>
      </c>
      <c r="AO7" s="64" cm="1">
        <f t="array" ref="AO7">1/[2]!PropsSI("D","P",AL7,"T",AK7,$F$14)</f>
        <v>1.0207249495542195E-3</v>
      </c>
      <c r="AP7" s="64">
        <f t="shared" si="14"/>
        <v>260.14999999999998</v>
      </c>
      <c r="AQ7" s="64">
        <f t="shared" si="15"/>
        <v>260.14999999999998</v>
      </c>
      <c r="AR7" s="64" cm="1">
        <f t="array" ref="AR7">[2]!PropsSI("P","T",AP7,"Q",0,$F$14)</f>
        <v>198287.49024246493</v>
      </c>
      <c r="AS7" s="64">
        <f t="shared" si="16"/>
        <v>274249.98025321012</v>
      </c>
      <c r="AT7" s="64" cm="1">
        <f t="array" ref="AT7">[2]!PropsSI("H","P",AR7,"H",AS7,$F$14)</f>
        <v>274249.98025321012</v>
      </c>
      <c r="AU7" s="64" cm="1">
        <f t="array" ref="AU7">1/[2]!PropsSI("D","P",AR7,"H",AS7,$F$14)</f>
        <v>4.7344107724085087E-2</v>
      </c>
      <c r="AV7" s="64"/>
      <c r="AW7" s="64">
        <f t="shared" si="17"/>
        <v>258.14999999999998</v>
      </c>
      <c r="AX7" s="64">
        <f t="shared" si="18"/>
        <v>260.14999999999998</v>
      </c>
      <c r="AY7" s="64" cm="1">
        <f t="array" ref="AY7">[2]!PropsSI("P","T",AW7,"Q",1,$F$14)</f>
        <v>183723.82814975141</v>
      </c>
      <c r="AZ7" s="64" cm="1">
        <f t="array" ref="AZ7">[2]!PropsSI("H","P",AY7,"T",AX7,$F$14)</f>
        <v>355128.23969601718</v>
      </c>
      <c r="BA7" s="64" cm="1">
        <f t="array" ref="BA7">[2]!PropsSI("S","P",AY7,"T",AX7,$F$14)</f>
        <v>1603.3816434342573</v>
      </c>
      <c r="BB7" s="64" cm="1">
        <f t="array" ref="BB7">1/[2]!PropsSI("D","P",AY7,"T",AX7,$F$14)</f>
        <v>9.6229669371650853E-2</v>
      </c>
      <c r="BC7" s="64">
        <f t="shared" si="19"/>
        <v>80.878259442807064</v>
      </c>
      <c r="BD7" s="64">
        <f t="shared" si="20"/>
        <v>42.102648894288521</v>
      </c>
      <c r="BE7" s="64">
        <f t="shared" si="21"/>
        <v>-122.98090833709558</v>
      </c>
      <c r="BF7" s="64">
        <f t="shared" si="22"/>
        <v>1.9209779329057532</v>
      </c>
      <c r="BG7" s="64">
        <f t="shared" si="23"/>
        <v>3.4438367129135545</v>
      </c>
      <c r="BH7" s="64">
        <f t="shared" si="24"/>
        <v>0.55780168836186417</v>
      </c>
      <c r="BI7" s="64">
        <f t="shared" si="25"/>
        <v>9.6493779230262131</v>
      </c>
    </row>
    <row r="8" spans="1:61" x14ac:dyDescent="0.3">
      <c r="A8">
        <v>7</v>
      </c>
      <c r="B8">
        <v>1</v>
      </c>
      <c r="C8">
        <v>12.8</v>
      </c>
      <c r="D8">
        <v>22.03</v>
      </c>
      <c r="E8" s="65" t="s">
        <v>544</v>
      </c>
      <c r="F8" s="69">
        <v>40</v>
      </c>
      <c r="H8" s="73">
        <f t="shared" si="1"/>
        <v>44.96</v>
      </c>
      <c r="I8">
        <f t="shared" si="2"/>
        <v>36.5</v>
      </c>
      <c r="J8" s="64">
        <v>7</v>
      </c>
      <c r="K8" s="75">
        <f t="shared" si="3"/>
        <v>44.96</v>
      </c>
      <c r="L8" s="64">
        <f t="shared" si="4"/>
        <v>256.14999999999998</v>
      </c>
      <c r="M8" s="64">
        <f t="shared" si="5"/>
        <v>266.14999999999998</v>
      </c>
      <c r="N8" s="64" cm="1">
        <f t="array" ref="N8">[2]!PropsSI("P","T",L8,"Q",0,$F$14)</f>
        <v>170000.91143693728</v>
      </c>
      <c r="O8" s="64" cm="1">
        <f t="array" ref="O8">[2]!PropsSI("H","P",N8,"T",M8,$F$14)</f>
        <v>360698.73146514298</v>
      </c>
      <c r="P8" s="64" cm="1">
        <f t="array" ref="P8">[2]!PropsSI("S","P",N8,"T",M8,$F$14)</f>
        <v>1629.8582331222553</v>
      </c>
      <c r="Q8" s="64" cm="1">
        <f t="array" ref="Q8">1/[2]!PropsSI("D","P",N8,"T",M8,$F$14)</f>
        <v>0.10761246997876302</v>
      </c>
      <c r="R8" s="64">
        <f t="shared" si="6"/>
        <v>333.10999999999996</v>
      </c>
      <c r="S8" s="64" cm="1">
        <f t="array" ref="S8">[2]!PropsSI("T","P",T8,"S",V8,$F$14)</f>
        <v>338.05510550160511</v>
      </c>
      <c r="T8" s="64" cm="1">
        <f t="array" ref="T8">[2]!PropsSI("P","T",R8,"Q",1,$F$14)</f>
        <v>1640403.0417139172</v>
      </c>
      <c r="U8" s="64" cm="1">
        <f t="array" ref="U8">[2]!PropsSI("H","P",T8,"S",V8,$F$14)</f>
        <v>402801.3803594315</v>
      </c>
      <c r="V8" s="64">
        <f t="shared" si="7"/>
        <v>1629.8582331222553</v>
      </c>
      <c r="W8" s="64" cm="1">
        <f t="array" ref="W8">1/[2]!PropsSI("D","P",T8,"S",V8,$F$14)</f>
        <v>1.0589783800341987E-2</v>
      </c>
      <c r="X8" s="64">
        <f t="shared" si="8"/>
        <v>333.10999999999996</v>
      </c>
      <c r="Y8" s="64" cm="1">
        <f t="array" ref="Y8">[2]!PropsSI("T","P",Z8,"H",AA8,$F$14)</f>
        <v>338.05510550160517</v>
      </c>
      <c r="Z8" s="64">
        <f t="shared" si="9"/>
        <v>1640403.0417139172</v>
      </c>
      <c r="AA8" s="64">
        <f t="shared" si="0"/>
        <v>402801.3803594315</v>
      </c>
      <c r="AB8" s="64" cm="1">
        <f t="array" ref="AB8">[2]!PropsSI("S","P",Z8,"H",AA8,$F$14)</f>
        <v>1629.8582331222553</v>
      </c>
      <c r="AC8" s="64" cm="1">
        <f t="array" ref="AC8">1/[2]!PropsSI("D","P",Z8,"H",AA8,$F$14)</f>
        <v>1.0589783800341999E-2</v>
      </c>
      <c r="AD8" s="64">
        <f t="shared" si="10"/>
        <v>333.10999999999996</v>
      </c>
      <c r="AE8" s="64">
        <f t="shared" si="11"/>
        <v>328.10999999999996</v>
      </c>
      <c r="AF8" s="64" cm="1">
        <f t="array" ref="AF8">[2]!PropsSI("P","T",AD8,"Q",0,$F$14)</f>
        <v>1640403.0417139172</v>
      </c>
      <c r="AG8" s="64" cm="1">
        <f t="array" ref="AG8">[2]!PropsSI("H","P",AF8,"T",AE8,$F$14)</f>
        <v>277369.96757687448</v>
      </c>
      <c r="AH8" s="64" cm="1">
        <f t="array" ref="AH8">[2]!PropsSI("S","P",AF8,"T",AE8,$F$14)</f>
        <v>1253.2792037937154</v>
      </c>
      <c r="AI8" s="64" cm="1">
        <f t="array" ref="AI8">1/[2]!PropsSI("D","P",AF8,"T",AE8,$F$14)</f>
        <v>1.031148549195788E-3</v>
      </c>
      <c r="AJ8" s="64">
        <f t="shared" si="12"/>
        <v>332.10999999999996</v>
      </c>
      <c r="AK8" s="64">
        <f t="shared" si="13"/>
        <v>326.10999999999996</v>
      </c>
      <c r="AL8" s="64" cm="1">
        <f t="array" ref="AL8">[2]!PropsSI("P","T",AJ8,"Q",0,$F$14)</f>
        <v>1603765.4858995085</v>
      </c>
      <c r="AM8" s="64" cm="1">
        <f t="array" ref="AM8">[2]!PropsSI("H","P",AL8,"T",AK8,$F$14)</f>
        <v>274249.98025321012</v>
      </c>
      <c r="AN8" s="64" cm="1">
        <f t="array" ref="AN8">[2]!PropsSI("S","P",AL8,"T",AK8,$F$14)</f>
        <v>1243.8560993188771</v>
      </c>
      <c r="AO8" s="64" cm="1">
        <f t="array" ref="AO8">1/[2]!PropsSI("D","P",AL8,"T",AK8,$F$14)</f>
        <v>1.0207249495542195E-3</v>
      </c>
      <c r="AP8" s="64">
        <f t="shared" si="14"/>
        <v>260.14999999999998</v>
      </c>
      <c r="AQ8" s="64">
        <f t="shared" si="15"/>
        <v>260.14999999999998</v>
      </c>
      <c r="AR8" s="64" cm="1">
        <f t="array" ref="AR8">[2]!PropsSI("P","T",AP8,"Q",0,$F$14)</f>
        <v>198287.49024246493</v>
      </c>
      <c r="AS8" s="64">
        <f t="shared" si="16"/>
        <v>274249.98025321012</v>
      </c>
      <c r="AT8" s="64" cm="1">
        <f t="array" ref="AT8">[2]!PropsSI("H","P",AR8,"H",AS8,$F$14)</f>
        <v>274249.98025321012</v>
      </c>
      <c r="AU8" s="64" cm="1">
        <f t="array" ref="AU8">1/[2]!PropsSI("D","P",AR8,"H",AS8,$F$14)</f>
        <v>4.7344107724085087E-2</v>
      </c>
      <c r="AV8" s="64"/>
      <c r="AW8" s="64">
        <f t="shared" si="17"/>
        <v>258.14999999999998</v>
      </c>
      <c r="AX8" s="64">
        <f t="shared" si="18"/>
        <v>260.14999999999998</v>
      </c>
      <c r="AY8" s="64" cm="1">
        <f t="array" ref="AY8">[2]!PropsSI("P","T",AW8,"Q",1,$F$14)</f>
        <v>183723.82814975141</v>
      </c>
      <c r="AZ8" s="64" cm="1">
        <f t="array" ref="AZ8">[2]!PropsSI("H","P",AY8,"T",AX8,$F$14)</f>
        <v>355128.23969601718</v>
      </c>
      <c r="BA8" s="64" cm="1">
        <f t="array" ref="BA8">[2]!PropsSI("S","P",AY8,"T",AX8,$F$14)</f>
        <v>1603.3816434342573</v>
      </c>
      <c r="BB8" s="64" cm="1">
        <f t="array" ref="BB8">1/[2]!PropsSI("D","P",AY8,"T",AX8,$F$14)</f>
        <v>9.6229669371650853E-2</v>
      </c>
      <c r="BC8" s="64">
        <f t="shared" si="19"/>
        <v>80.878259442807064</v>
      </c>
      <c r="BD8" s="64">
        <f t="shared" si="20"/>
        <v>42.102648894288521</v>
      </c>
      <c r="BE8" s="64">
        <f t="shared" si="21"/>
        <v>-122.98090833709558</v>
      </c>
      <c r="BF8" s="64">
        <f t="shared" si="22"/>
        <v>1.9209779329057532</v>
      </c>
      <c r="BG8" s="64">
        <f t="shared" si="23"/>
        <v>3.4438367129135545</v>
      </c>
      <c r="BH8" s="64">
        <f t="shared" si="24"/>
        <v>0.55780168836186417</v>
      </c>
      <c r="BI8" s="64">
        <f t="shared" si="25"/>
        <v>9.6493779230262131</v>
      </c>
    </row>
    <row r="9" spans="1:61" x14ac:dyDescent="0.3">
      <c r="A9">
        <v>8</v>
      </c>
      <c r="B9">
        <v>1</v>
      </c>
      <c r="C9">
        <v>14.28</v>
      </c>
      <c r="D9">
        <v>22.92</v>
      </c>
      <c r="E9" s="65" t="s">
        <v>545</v>
      </c>
      <c r="F9" s="70" t="s">
        <v>205</v>
      </c>
      <c r="H9" s="73">
        <f t="shared" si="1"/>
        <v>44.96</v>
      </c>
      <c r="I9">
        <f t="shared" si="2"/>
        <v>36.5</v>
      </c>
      <c r="J9" s="64">
        <v>8</v>
      </c>
      <c r="K9" s="75">
        <f t="shared" si="3"/>
        <v>44.96</v>
      </c>
      <c r="L9" s="64">
        <f t="shared" si="4"/>
        <v>256.14999999999998</v>
      </c>
      <c r="M9" s="64">
        <f t="shared" si="5"/>
        <v>266.14999999999998</v>
      </c>
      <c r="N9" s="64" cm="1">
        <f t="array" ref="N9">[2]!PropsSI("P","T",L9,"Q",0,$F$14)</f>
        <v>170000.91143693728</v>
      </c>
      <c r="O9" s="64" cm="1">
        <f t="array" ref="O9">[2]!PropsSI("H","P",N9,"T",M9,$F$14)</f>
        <v>360698.73146514298</v>
      </c>
      <c r="P9" s="64" cm="1">
        <f t="array" ref="P9">[2]!PropsSI("S","P",N9,"T",M9,$F$14)</f>
        <v>1629.8582331222553</v>
      </c>
      <c r="Q9" s="64" cm="1">
        <f t="array" ref="Q9">1/[2]!PropsSI("D","P",N9,"T",M9,$F$14)</f>
        <v>0.10761246997876302</v>
      </c>
      <c r="R9" s="64">
        <f t="shared" si="6"/>
        <v>333.10999999999996</v>
      </c>
      <c r="S9" s="64" cm="1">
        <f t="array" ref="S9">[2]!PropsSI("T","P",T9,"S",V9,$F$14)</f>
        <v>338.05510550160511</v>
      </c>
      <c r="T9" s="64" cm="1">
        <f t="array" ref="T9">[2]!PropsSI("P","T",R9,"Q",1,$F$14)</f>
        <v>1640403.0417139172</v>
      </c>
      <c r="U9" s="64" cm="1">
        <f t="array" ref="U9">[2]!PropsSI("H","P",T9,"S",V9,$F$14)</f>
        <v>402801.3803594315</v>
      </c>
      <c r="V9" s="64">
        <f t="shared" si="7"/>
        <v>1629.8582331222553</v>
      </c>
      <c r="W9" s="64" cm="1">
        <f t="array" ref="W9">1/[2]!PropsSI("D","P",T9,"S",V9,$F$14)</f>
        <v>1.0589783800341987E-2</v>
      </c>
      <c r="X9" s="64">
        <f t="shared" si="8"/>
        <v>333.10999999999996</v>
      </c>
      <c r="Y9" s="64" cm="1">
        <f t="array" ref="Y9">[2]!PropsSI("T","P",Z9,"H",AA9,$F$14)</f>
        <v>338.05510550160517</v>
      </c>
      <c r="Z9" s="64">
        <f t="shared" si="9"/>
        <v>1640403.0417139172</v>
      </c>
      <c r="AA9" s="64">
        <f t="shared" si="0"/>
        <v>402801.3803594315</v>
      </c>
      <c r="AB9" s="64" cm="1">
        <f t="array" ref="AB9">[2]!PropsSI("S","P",Z9,"H",AA9,$F$14)</f>
        <v>1629.8582331222553</v>
      </c>
      <c r="AC9" s="64" cm="1">
        <f t="array" ref="AC9">1/[2]!PropsSI("D","P",Z9,"H",AA9,$F$14)</f>
        <v>1.0589783800341999E-2</v>
      </c>
      <c r="AD9" s="64">
        <f t="shared" si="10"/>
        <v>333.10999999999996</v>
      </c>
      <c r="AE9" s="64">
        <f t="shared" si="11"/>
        <v>328.10999999999996</v>
      </c>
      <c r="AF9" s="64" cm="1">
        <f t="array" ref="AF9">[2]!PropsSI("P","T",AD9,"Q",0,$F$14)</f>
        <v>1640403.0417139172</v>
      </c>
      <c r="AG9" s="64" cm="1">
        <f t="array" ref="AG9">[2]!PropsSI("H","P",AF9,"T",AE9,$F$14)</f>
        <v>277369.96757687448</v>
      </c>
      <c r="AH9" s="64" cm="1">
        <f t="array" ref="AH9">[2]!PropsSI("S","P",AF9,"T",AE9,$F$14)</f>
        <v>1253.2792037937154</v>
      </c>
      <c r="AI9" s="64" cm="1">
        <f t="array" ref="AI9">1/[2]!PropsSI("D","P",AF9,"T",AE9,$F$14)</f>
        <v>1.031148549195788E-3</v>
      </c>
      <c r="AJ9" s="64">
        <f t="shared" si="12"/>
        <v>332.10999999999996</v>
      </c>
      <c r="AK9" s="64">
        <f t="shared" si="13"/>
        <v>326.10999999999996</v>
      </c>
      <c r="AL9" s="64" cm="1">
        <f t="array" ref="AL9">[2]!PropsSI("P","T",AJ9,"Q",0,$F$14)</f>
        <v>1603765.4858995085</v>
      </c>
      <c r="AM9" s="64" cm="1">
        <f t="array" ref="AM9">[2]!PropsSI("H","P",AL9,"T",AK9,$F$14)</f>
        <v>274249.98025321012</v>
      </c>
      <c r="AN9" s="64" cm="1">
        <f t="array" ref="AN9">[2]!PropsSI("S","P",AL9,"T",AK9,$F$14)</f>
        <v>1243.8560993188771</v>
      </c>
      <c r="AO9" s="64" cm="1">
        <f t="array" ref="AO9">1/[2]!PropsSI("D","P",AL9,"T",AK9,$F$14)</f>
        <v>1.0207249495542195E-3</v>
      </c>
      <c r="AP9" s="64">
        <f t="shared" si="14"/>
        <v>260.14999999999998</v>
      </c>
      <c r="AQ9" s="64">
        <f t="shared" si="15"/>
        <v>260.14999999999998</v>
      </c>
      <c r="AR9" s="64" cm="1">
        <f t="array" ref="AR9">[2]!PropsSI("P","T",AP9,"Q",0,$F$14)</f>
        <v>198287.49024246493</v>
      </c>
      <c r="AS9" s="64">
        <f t="shared" si="16"/>
        <v>274249.98025321012</v>
      </c>
      <c r="AT9" s="64" cm="1">
        <f t="array" ref="AT9">[2]!PropsSI("H","P",AR9,"H",AS9,$F$14)</f>
        <v>274249.98025321012</v>
      </c>
      <c r="AU9" s="64" cm="1">
        <f t="array" ref="AU9">1/[2]!PropsSI("D","P",AR9,"H",AS9,$F$14)</f>
        <v>4.7344107724085087E-2</v>
      </c>
      <c r="AV9" s="64"/>
      <c r="AW9" s="64">
        <f t="shared" si="17"/>
        <v>258.14999999999998</v>
      </c>
      <c r="AX9" s="64">
        <f t="shared" si="18"/>
        <v>260.14999999999998</v>
      </c>
      <c r="AY9" s="64" cm="1">
        <f t="array" ref="AY9">[2]!PropsSI("P","T",AW9,"Q",1,$F$14)</f>
        <v>183723.82814975141</v>
      </c>
      <c r="AZ9" s="64" cm="1">
        <f t="array" ref="AZ9">[2]!PropsSI("H","P",AY9,"T",AX9,$F$14)</f>
        <v>355128.23969601718</v>
      </c>
      <c r="BA9" s="64" cm="1">
        <f t="array" ref="BA9">[2]!PropsSI("S","P",AY9,"T",AX9,$F$14)</f>
        <v>1603.3816434342573</v>
      </c>
      <c r="BB9" s="64" cm="1">
        <f t="array" ref="BB9">1/[2]!PropsSI("D","P",AY9,"T",AX9,$F$14)</f>
        <v>9.6229669371650853E-2</v>
      </c>
      <c r="BC9" s="64">
        <f t="shared" si="19"/>
        <v>80.878259442807064</v>
      </c>
      <c r="BD9" s="64">
        <f t="shared" si="20"/>
        <v>42.102648894288521</v>
      </c>
      <c r="BE9" s="64">
        <f t="shared" si="21"/>
        <v>-122.98090833709558</v>
      </c>
      <c r="BF9" s="64">
        <f t="shared" si="22"/>
        <v>1.9209779329057532</v>
      </c>
      <c r="BG9" s="64">
        <f t="shared" si="23"/>
        <v>3.4438367129135545</v>
      </c>
      <c r="BH9" s="64">
        <f t="shared" si="24"/>
        <v>0.55780168836186417</v>
      </c>
      <c r="BI9" s="64">
        <f t="shared" si="25"/>
        <v>9.6493779230262131</v>
      </c>
    </row>
    <row r="10" spans="1:61" x14ac:dyDescent="0.3">
      <c r="A10">
        <v>9</v>
      </c>
      <c r="B10">
        <v>1</v>
      </c>
      <c r="C10">
        <v>13.72</v>
      </c>
      <c r="D10">
        <v>21.19</v>
      </c>
      <c r="E10" s="71"/>
      <c r="H10" s="73">
        <f t="shared" si="1"/>
        <v>44.96</v>
      </c>
      <c r="I10">
        <f t="shared" si="2"/>
        <v>36.5</v>
      </c>
      <c r="J10" s="64">
        <v>9</v>
      </c>
      <c r="K10" s="75">
        <f t="shared" si="3"/>
        <v>44.96</v>
      </c>
      <c r="L10" s="64">
        <f t="shared" si="4"/>
        <v>256.14999999999998</v>
      </c>
      <c r="M10" s="64">
        <f t="shared" si="5"/>
        <v>266.14999999999998</v>
      </c>
      <c r="N10" s="64" cm="1">
        <f t="array" ref="N10">[2]!PropsSI("P","T",L10,"Q",0,$F$14)</f>
        <v>170000.91143693728</v>
      </c>
      <c r="O10" s="64" cm="1">
        <f t="array" ref="O10">[2]!PropsSI("H","P",N10,"T",M10,$F$14)</f>
        <v>360698.73146514298</v>
      </c>
      <c r="P10" s="64" cm="1">
        <f t="array" ref="P10">[2]!PropsSI("S","P",N10,"T",M10,$F$14)</f>
        <v>1629.8582331222553</v>
      </c>
      <c r="Q10" s="64" cm="1">
        <f t="array" ref="Q10">1/[2]!PropsSI("D","P",N10,"T",M10,$F$14)</f>
        <v>0.10761246997876302</v>
      </c>
      <c r="R10" s="64">
        <f t="shared" si="6"/>
        <v>333.10999999999996</v>
      </c>
      <c r="S10" s="64" cm="1">
        <f t="array" ref="S10">[2]!PropsSI("T","P",T10,"S",V10,$F$14)</f>
        <v>338.05510550160511</v>
      </c>
      <c r="T10" s="64" cm="1">
        <f t="array" ref="T10">[2]!PropsSI("P","T",R10,"Q",1,$F$14)</f>
        <v>1640403.0417139172</v>
      </c>
      <c r="U10" s="64" cm="1">
        <f t="array" ref="U10">[2]!PropsSI("H","P",T10,"S",V10,$F$14)</f>
        <v>402801.3803594315</v>
      </c>
      <c r="V10" s="64">
        <f t="shared" si="7"/>
        <v>1629.8582331222553</v>
      </c>
      <c r="W10" s="64" cm="1">
        <f t="array" ref="W10">1/[2]!PropsSI("D","P",T10,"S",V10,$F$14)</f>
        <v>1.0589783800341987E-2</v>
      </c>
      <c r="X10" s="64">
        <f t="shared" si="8"/>
        <v>333.10999999999996</v>
      </c>
      <c r="Y10" s="64" cm="1">
        <f t="array" ref="Y10">[2]!PropsSI("T","P",Z10,"H",AA10,$F$14)</f>
        <v>338.05510550160517</v>
      </c>
      <c r="Z10" s="64">
        <f t="shared" si="9"/>
        <v>1640403.0417139172</v>
      </c>
      <c r="AA10" s="64">
        <f t="shared" si="0"/>
        <v>402801.3803594315</v>
      </c>
      <c r="AB10" s="64" cm="1">
        <f t="array" ref="AB10">[2]!PropsSI("S","P",Z10,"H",AA10,$F$14)</f>
        <v>1629.8582331222553</v>
      </c>
      <c r="AC10" s="64" cm="1">
        <f t="array" ref="AC10">1/[2]!PropsSI("D","P",Z10,"H",AA10,$F$14)</f>
        <v>1.0589783800341999E-2</v>
      </c>
      <c r="AD10" s="64">
        <f t="shared" si="10"/>
        <v>333.10999999999996</v>
      </c>
      <c r="AE10" s="64">
        <f t="shared" si="11"/>
        <v>328.10999999999996</v>
      </c>
      <c r="AF10" s="64" cm="1">
        <f t="array" ref="AF10">[2]!PropsSI("P","T",AD10,"Q",0,$F$14)</f>
        <v>1640403.0417139172</v>
      </c>
      <c r="AG10" s="64" cm="1">
        <f t="array" ref="AG10">[2]!PropsSI("H","P",AF10,"T",AE10,$F$14)</f>
        <v>277369.96757687448</v>
      </c>
      <c r="AH10" s="64" cm="1">
        <f t="array" ref="AH10">[2]!PropsSI("S","P",AF10,"T",AE10,$F$14)</f>
        <v>1253.2792037937154</v>
      </c>
      <c r="AI10" s="64" cm="1">
        <f t="array" ref="AI10">1/[2]!PropsSI("D","P",AF10,"T",AE10,$F$14)</f>
        <v>1.031148549195788E-3</v>
      </c>
      <c r="AJ10" s="64">
        <f t="shared" si="12"/>
        <v>332.10999999999996</v>
      </c>
      <c r="AK10" s="64">
        <f t="shared" si="13"/>
        <v>326.10999999999996</v>
      </c>
      <c r="AL10" s="64" cm="1">
        <f t="array" ref="AL10">[2]!PropsSI("P","T",AJ10,"Q",0,$F$14)</f>
        <v>1603765.4858995085</v>
      </c>
      <c r="AM10" s="64" cm="1">
        <f t="array" ref="AM10">[2]!PropsSI("H","P",AL10,"T",AK10,$F$14)</f>
        <v>274249.98025321012</v>
      </c>
      <c r="AN10" s="64" cm="1">
        <f t="array" ref="AN10">[2]!PropsSI("S","P",AL10,"T",AK10,$F$14)</f>
        <v>1243.8560993188771</v>
      </c>
      <c r="AO10" s="64" cm="1">
        <f t="array" ref="AO10">1/[2]!PropsSI("D","P",AL10,"T",AK10,$F$14)</f>
        <v>1.0207249495542195E-3</v>
      </c>
      <c r="AP10" s="64">
        <f t="shared" si="14"/>
        <v>260.14999999999998</v>
      </c>
      <c r="AQ10" s="64">
        <f t="shared" si="15"/>
        <v>260.14999999999998</v>
      </c>
      <c r="AR10" s="64" cm="1">
        <f t="array" ref="AR10">[2]!PropsSI("P","T",AP10,"Q",0,$F$14)</f>
        <v>198287.49024246493</v>
      </c>
      <c r="AS10" s="64">
        <f t="shared" si="16"/>
        <v>274249.98025321012</v>
      </c>
      <c r="AT10" s="64" cm="1">
        <f t="array" ref="AT10">[2]!PropsSI("H","P",AR10,"H",AS10,$F$14)</f>
        <v>274249.98025321012</v>
      </c>
      <c r="AU10" s="64" cm="1">
        <f t="array" ref="AU10">1/[2]!PropsSI("D","P",AR10,"H",AS10,$F$14)</f>
        <v>4.7344107724085087E-2</v>
      </c>
      <c r="AV10" s="64"/>
      <c r="AW10" s="64">
        <f t="shared" si="17"/>
        <v>258.14999999999998</v>
      </c>
      <c r="AX10" s="64">
        <f t="shared" si="18"/>
        <v>260.14999999999998</v>
      </c>
      <c r="AY10" s="64" cm="1">
        <f t="array" ref="AY10">[2]!PropsSI("P","T",AW10,"Q",1,$F$14)</f>
        <v>183723.82814975141</v>
      </c>
      <c r="AZ10" s="64" cm="1">
        <f t="array" ref="AZ10">[2]!PropsSI("H","P",AY10,"T",AX10,$F$14)</f>
        <v>355128.23969601718</v>
      </c>
      <c r="BA10" s="64" cm="1">
        <f t="array" ref="BA10">[2]!PropsSI("S","P",AY10,"T",AX10,$F$14)</f>
        <v>1603.3816434342573</v>
      </c>
      <c r="BB10" s="64" cm="1">
        <f t="array" ref="BB10">1/[2]!PropsSI("D","P",AY10,"T",AX10,$F$14)</f>
        <v>9.6229669371650853E-2</v>
      </c>
      <c r="BC10" s="64">
        <f t="shared" si="19"/>
        <v>80.878259442807064</v>
      </c>
      <c r="BD10" s="64">
        <f t="shared" si="20"/>
        <v>42.102648894288521</v>
      </c>
      <c r="BE10" s="64">
        <f t="shared" si="21"/>
        <v>-122.98090833709558</v>
      </c>
      <c r="BF10" s="64">
        <f t="shared" si="22"/>
        <v>1.9209779329057532</v>
      </c>
      <c r="BG10" s="64">
        <f t="shared" si="23"/>
        <v>3.4438367129135545</v>
      </c>
      <c r="BH10" s="64">
        <f t="shared" si="24"/>
        <v>0.55780168836186417</v>
      </c>
      <c r="BI10" s="64">
        <f t="shared" si="25"/>
        <v>9.6493779230262131</v>
      </c>
    </row>
    <row r="11" spans="1:61" x14ac:dyDescent="0.3">
      <c r="A11">
        <v>10</v>
      </c>
      <c r="B11">
        <v>1</v>
      </c>
      <c r="C11">
        <v>14.21</v>
      </c>
      <c r="D11">
        <v>22.39</v>
      </c>
      <c r="E11" s="71"/>
      <c r="H11" s="73">
        <f t="shared" si="1"/>
        <v>44.96</v>
      </c>
      <c r="I11">
        <f t="shared" si="2"/>
        <v>36.5</v>
      </c>
      <c r="J11" s="64">
        <v>10</v>
      </c>
      <c r="K11" s="75">
        <f t="shared" si="3"/>
        <v>44.96</v>
      </c>
      <c r="L11" s="64">
        <f t="shared" si="4"/>
        <v>256.14999999999998</v>
      </c>
      <c r="M11" s="64">
        <f t="shared" si="5"/>
        <v>266.14999999999998</v>
      </c>
      <c r="N11" s="64" cm="1">
        <f t="array" ref="N11">[2]!PropsSI("P","T",L11,"Q",0,$F$14)</f>
        <v>170000.91143693728</v>
      </c>
      <c r="O11" s="64" cm="1">
        <f t="array" ref="O11">[2]!PropsSI("H","P",N11,"T",M11,$F$14)</f>
        <v>360698.73146514298</v>
      </c>
      <c r="P11" s="64" cm="1">
        <f t="array" ref="P11">[2]!PropsSI("S","P",N11,"T",M11,$F$14)</f>
        <v>1629.8582331222553</v>
      </c>
      <c r="Q11" s="64" cm="1">
        <f t="array" ref="Q11">1/[2]!PropsSI("D","P",N11,"T",M11,$F$14)</f>
        <v>0.10761246997876302</v>
      </c>
      <c r="R11" s="64">
        <f t="shared" si="6"/>
        <v>333.10999999999996</v>
      </c>
      <c r="S11" s="64" cm="1">
        <f t="array" ref="S11">[2]!PropsSI("T","P",T11,"S",V11,$F$14)</f>
        <v>338.05510550160511</v>
      </c>
      <c r="T11" s="64" cm="1">
        <f t="array" ref="T11">[2]!PropsSI("P","T",R11,"Q",1,$F$14)</f>
        <v>1640403.0417139172</v>
      </c>
      <c r="U11" s="64" cm="1">
        <f t="array" ref="U11">[2]!PropsSI("H","P",T11,"S",V11,$F$14)</f>
        <v>402801.3803594315</v>
      </c>
      <c r="V11" s="64">
        <f t="shared" si="7"/>
        <v>1629.8582331222553</v>
      </c>
      <c r="W11" s="64" cm="1">
        <f t="array" ref="W11">1/[2]!PropsSI("D","P",T11,"S",V11,$F$14)</f>
        <v>1.0589783800341987E-2</v>
      </c>
      <c r="X11" s="64">
        <f t="shared" si="8"/>
        <v>333.10999999999996</v>
      </c>
      <c r="Y11" s="64" cm="1">
        <f t="array" ref="Y11">[2]!PropsSI("T","P",Z11,"H",AA11,$F$14)</f>
        <v>338.05510550160517</v>
      </c>
      <c r="Z11" s="64">
        <f t="shared" si="9"/>
        <v>1640403.0417139172</v>
      </c>
      <c r="AA11" s="64">
        <f t="shared" si="0"/>
        <v>402801.3803594315</v>
      </c>
      <c r="AB11" s="64" cm="1">
        <f t="array" ref="AB11">[2]!PropsSI("S","P",Z11,"H",AA11,$F$14)</f>
        <v>1629.8582331222553</v>
      </c>
      <c r="AC11" s="64" cm="1">
        <f t="array" ref="AC11">1/[2]!PropsSI("D","P",Z11,"H",AA11,$F$14)</f>
        <v>1.0589783800341999E-2</v>
      </c>
      <c r="AD11" s="64">
        <f t="shared" si="10"/>
        <v>333.10999999999996</v>
      </c>
      <c r="AE11" s="64">
        <f t="shared" si="11"/>
        <v>328.10999999999996</v>
      </c>
      <c r="AF11" s="64" cm="1">
        <f t="array" ref="AF11">[2]!PropsSI("P","T",AD11,"Q",0,$F$14)</f>
        <v>1640403.0417139172</v>
      </c>
      <c r="AG11" s="64" cm="1">
        <f t="array" ref="AG11">[2]!PropsSI("H","P",AF11,"T",AE11,$F$14)</f>
        <v>277369.96757687448</v>
      </c>
      <c r="AH11" s="64" cm="1">
        <f t="array" ref="AH11">[2]!PropsSI("S","P",AF11,"T",AE11,$F$14)</f>
        <v>1253.2792037937154</v>
      </c>
      <c r="AI11" s="64" cm="1">
        <f t="array" ref="AI11">1/[2]!PropsSI("D","P",AF11,"T",AE11,$F$14)</f>
        <v>1.031148549195788E-3</v>
      </c>
      <c r="AJ11" s="64">
        <f t="shared" si="12"/>
        <v>332.10999999999996</v>
      </c>
      <c r="AK11" s="64">
        <f t="shared" si="13"/>
        <v>326.10999999999996</v>
      </c>
      <c r="AL11" s="64" cm="1">
        <f t="array" ref="AL11">[2]!PropsSI("P","T",AJ11,"Q",0,$F$14)</f>
        <v>1603765.4858995085</v>
      </c>
      <c r="AM11" s="64" cm="1">
        <f t="array" ref="AM11">[2]!PropsSI("H","P",AL11,"T",AK11,$F$14)</f>
        <v>274249.98025321012</v>
      </c>
      <c r="AN11" s="64" cm="1">
        <f t="array" ref="AN11">[2]!PropsSI("S","P",AL11,"T",AK11,$F$14)</f>
        <v>1243.8560993188771</v>
      </c>
      <c r="AO11" s="64" cm="1">
        <f t="array" ref="AO11">1/[2]!PropsSI("D","P",AL11,"T",AK11,$F$14)</f>
        <v>1.0207249495542195E-3</v>
      </c>
      <c r="AP11" s="64">
        <f t="shared" si="14"/>
        <v>260.14999999999998</v>
      </c>
      <c r="AQ11" s="64">
        <f t="shared" si="15"/>
        <v>260.14999999999998</v>
      </c>
      <c r="AR11" s="64" cm="1">
        <f t="array" ref="AR11">[2]!PropsSI("P","T",AP11,"Q",0,$F$14)</f>
        <v>198287.49024246493</v>
      </c>
      <c r="AS11" s="64">
        <f t="shared" si="16"/>
        <v>274249.98025321012</v>
      </c>
      <c r="AT11" s="64" cm="1">
        <f t="array" ref="AT11">[2]!PropsSI("H","P",AR11,"H",AS11,$F$14)</f>
        <v>274249.98025321012</v>
      </c>
      <c r="AU11" s="64" cm="1">
        <f t="array" ref="AU11">1/[2]!PropsSI("D","P",AR11,"H",AS11,$F$14)</f>
        <v>4.7344107724085087E-2</v>
      </c>
      <c r="AV11" s="64"/>
      <c r="AW11" s="64">
        <f t="shared" si="17"/>
        <v>258.14999999999998</v>
      </c>
      <c r="AX11" s="64">
        <f t="shared" si="18"/>
        <v>260.14999999999998</v>
      </c>
      <c r="AY11" s="64" cm="1">
        <f t="array" ref="AY11">[2]!PropsSI("P","T",AW11,"Q",1,$F$14)</f>
        <v>183723.82814975141</v>
      </c>
      <c r="AZ11" s="64" cm="1">
        <f t="array" ref="AZ11">[2]!PropsSI("H","P",AY11,"T",AX11,$F$14)</f>
        <v>355128.23969601718</v>
      </c>
      <c r="BA11" s="64" cm="1">
        <f t="array" ref="BA11">[2]!PropsSI("S","P",AY11,"T",AX11,$F$14)</f>
        <v>1603.3816434342573</v>
      </c>
      <c r="BB11" s="64" cm="1">
        <f t="array" ref="BB11">1/[2]!PropsSI("D","P",AY11,"T",AX11,$F$14)</f>
        <v>9.6229669371650853E-2</v>
      </c>
      <c r="BC11" s="64">
        <f t="shared" si="19"/>
        <v>80.878259442807064</v>
      </c>
      <c r="BD11" s="64">
        <f t="shared" si="20"/>
        <v>42.102648894288521</v>
      </c>
      <c r="BE11" s="64">
        <f t="shared" si="21"/>
        <v>-122.98090833709558</v>
      </c>
      <c r="BF11" s="64">
        <f t="shared" si="22"/>
        <v>1.9209779329057532</v>
      </c>
      <c r="BG11" s="64">
        <f t="shared" si="23"/>
        <v>3.4438367129135545</v>
      </c>
      <c r="BH11" s="64">
        <f t="shared" si="24"/>
        <v>0.55780168836186417</v>
      </c>
      <c r="BI11" s="64">
        <f t="shared" si="25"/>
        <v>9.6493779230262131</v>
      </c>
    </row>
    <row r="12" spans="1:61" x14ac:dyDescent="0.3">
      <c r="A12">
        <v>11</v>
      </c>
      <c r="B12">
        <v>1</v>
      </c>
      <c r="C12">
        <v>14.97</v>
      </c>
      <c r="D12">
        <v>24.11</v>
      </c>
      <c r="E12" s="65" t="s">
        <v>543</v>
      </c>
      <c r="F12" s="69">
        <v>-10</v>
      </c>
      <c r="H12" s="73">
        <f t="shared" si="1"/>
        <v>44.96</v>
      </c>
      <c r="I12">
        <f t="shared" si="2"/>
        <v>36.5</v>
      </c>
      <c r="J12" s="64">
        <v>11</v>
      </c>
      <c r="K12" s="75">
        <f t="shared" si="3"/>
        <v>44.96</v>
      </c>
      <c r="L12" s="64">
        <f t="shared" si="4"/>
        <v>256.14999999999998</v>
      </c>
      <c r="M12" s="64">
        <f t="shared" si="5"/>
        <v>266.14999999999998</v>
      </c>
      <c r="N12" s="64" cm="1">
        <f t="array" ref="N12">[2]!PropsSI("P","T",L12,"Q",0,$F$14)</f>
        <v>170000.91143693728</v>
      </c>
      <c r="O12" s="64" cm="1">
        <f t="array" ref="O12">[2]!PropsSI("H","P",N12,"T",M12,$F$14)</f>
        <v>360698.73146514298</v>
      </c>
      <c r="P12" s="64" cm="1">
        <f t="array" ref="P12">[2]!PropsSI("S","P",N12,"T",M12,$F$14)</f>
        <v>1629.8582331222553</v>
      </c>
      <c r="Q12" s="64" cm="1">
        <f t="array" ref="Q12">1/[2]!PropsSI("D","P",N12,"T",M12,$F$14)</f>
        <v>0.10761246997876302</v>
      </c>
      <c r="R12" s="64">
        <f t="shared" si="6"/>
        <v>333.10999999999996</v>
      </c>
      <c r="S12" s="64" cm="1">
        <f t="array" ref="S12">[2]!PropsSI("T","P",T12,"S",V12,$F$14)</f>
        <v>338.05510550160511</v>
      </c>
      <c r="T12" s="64" cm="1">
        <f t="array" ref="T12">[2]!PropsSI("P","T",R12,"Q",1,$F$14)</f>
        <v>1640403.0417139172</v>
      </c>
      <c r="U12" s="64" cm="1">
        <f t="array" ref="U12">[2]!PropsSI("H","P",T12,"S",V12,$F$14)</f>
        <v>402801.3803594315</v>
      </c>
      <c r="V12" s="64">
        <f t="shared" si="7"/>
        <v>1629.8582331222553</v>
      </c>
      <c r="W12" s="64" cm="1">
        <f t="array" ref="W12">1/[2]!PropsSI("D","P",T12,"S",V12,$F$14)</f>
        <v>1.0589783800341987E-2</v>
      </c>
      <c r="X12" s="64">
        <f t="shared" si="8"/>
        <v>333.10999999999996</v>
      </c>
      <c r="Y12" s="64" cm="1">
        <f t="array" ref="Y12">[2]!PropsSI("T","P",Z12,"H",AA12,$F$14)</f>
        <v>338.05510550160517</v>
      </c>
      <c r="Z12" s="64">
        <f t="shared" si="9"/>
        <v>1640403.0417139172</v>
      </c>
      <c r="AA12" s="64">
        <f t="shared" si="0"/>
        <v>402801.3803594315</v>
      </c>
      <c r="AB12" s="64" cm="1">
        <f t="array" ref="AB12">[2]!PropsSI("S","P",Z12,"H",AA12,$F$14)</f>
        <v>1629.8582331222553</v>
      </c>
      <c r="AC12" s="64" cm="1">
        <f t="array" ref="AC12">1/[2]!PropsSI("D","P",Z12,"H",AA12,$F$14)</f>
        <v>1.0589783800341999E-2</v>
      </c>
      <c r="AD12" s="64">
        <f t="shared" si="10"/>
        <v>333.10999999999996</v>
      </c>
      <c r="AE12" s="64">
        <f t="shared" si="11"/>
        <v>328.10999999999996</v>
      </c>
      <c r="AF12" s="64" cm="1">
        <f t="array" ref="AF12">[2]!PropsSI("P","T",AD12,"Q",0,$F$14)</f>
        <v>1640403.0417139172</v>
      </c>
      <c r="AG12" s="64" cm="1">
        <f t="array" ref="AG12">[2]!PropsSI("H","P",AF12,"T",AE12,$F$14)</f>
        <v>277369.96757687448</v>
      </c>
      <c r="AH12" s="64" cm="1">
        <f t="array" ref="AH12">[2]!PropsSI("S","P",AF12,"T",AE12,$F$14)</f>
        <v>1253.2792037937154</v>
      </c>
      <c r="AI12" s="64" cm="1">
        <f t="array" ref="AI12">1/[2]!PropsSI("D","P",AF12,"T",AE12,$F$14)</f>
        <v>1.031148549195788E-3</v>
      </c>
      <c r="AJ12" s="64">
        <f t="shared" si="12"/>
        <v>332.10999999999996</v>
      </c>
      <c r="AK12" s="64">
        <f t="shared" si="13"/>
        <v>326.10999999999996</v>
      </c>
      <c r="AL12" s="64" cm="1">
        <f t="array" ref="AL12">[2]!PropsSI("P","T",AJ12,"Q",0,$F$14)</f>
        <v>1603765.4858995085</v>
      </c>
      <c r="AM12" s="64" cm="1">
        <f t="array" ref="AM12">[2]!PropsSI("H","P",AL12,"T",AK12,$F$14)</f>
        <v>274249.98025321012</v>
      </c>
      <c r="AN12" s="64" cm="1">
        <f t="array" ref="AN12">[2]!PropsSI("S","P",AL12,"T",AK12,$F$14)</f>
        <v>1243.8560993188771</v>
      </c>
      <c r="AO12" s="64" cm="1">
        <f t="array" ref="AO12">1/[2]!PropsSI("D","P",AL12,"T",AK12,$F$14)</f>
        <v>1.0207249495542195E-3</v>
      </c>
      <c r="AP12" s="64">
        <f t="shared" si="14"/>
        <v>260.14999999999998</v>
      </c>
      <c r="AQ12" s="64">
        <f t="shared" si="15"/>
        <v>260.14999999999998</v>
      </c>
      <c r="AR12" s="64" cm="1">
        <f t="array" ref="AR12">[2]!PropsSI("P","T",AP12,"Q",0,$F$14)</f>
        <v>198287.49024246493</v>
      </c>
      <c r="AS12" s="64">
        <f t="shared" si="16"/>
        <v>274249.98025321012</v>
      </c>
      <c r="AT12" s="64" cm="1">
        <f t="array" ref="AT12">[2]!PropsSI("H","P",AR12,"H",AS12,$F$14)</f>
        <v>274249.98025321012</v>
      </c>
      <c r="AU12" s="64" cm="1">
        <f t="array" ref="AU12">1/[2]!PropsSI("D","P",AR12,"H",AS12,$F$14)</f>
        <v>4.7344107724085087E-2</v>
      </c>
      <c r="AV12" s="64"/>
      <c r="AW12" s="64">
        <f t="shared" si="17"/>
        <v>258.14999999999998</v>
      </c>
      <c r="AX12" s="64">
        <f t="shared" si="18"/>
        <v>260.14999999999998</v>
      </c>
      <c r="AY12" s="64" cm="1">
        <f t="array" ref="AY12">[2]!PropsSI("P","T",AW12,"Q",1,$F$14)</f>
        <v>183723.82814975141</v>
      </c>
      <c r="AZ12" s="64" cm="1">
        <f t="array" ref="AZ12">[2]!PropsSI("H","P",AY12,"T",AX12,$F$14)</f>
        <v>355128.23969601718</v>
      </c>
      <c r="BA12" s="64" cm="1">
        <f t="array" ref="BA12">[2]!PropsSI("S","P",AY12,"T",AX12,$F$14)</f>
        <v>1603.3816434342573</v>
      </c>
      <c r="BB12" s="64" cm="1">
        <f t="array" ref="BB12">1/[2]!PropsSI("D","P",AY12,"T",AX12,$F$14)</f>
        <v>9.6229669371650853E-2</v>
      </c>
      <c r="BC12" s="64">
        <f t="shared" si="19"/>
        <v>80.878259442807064</v>
      </c>
      <c r="BD12" s="64">
        <f t="shared" si="20"/>
        <v>42.102648894288521</v>
      </c>
      <c r="BE12" s="64">
        <f t="shared" si="21"/>
        <v>-122.98090833709558</v>
      </c>
      <c r="BF12" s="64">
        <f t="shared" si="22"/>
        <v>1.9209779329057532</v>
      </c>
      <c r="BG12" s="64">
        <f t="shared" si="23"/>
        <v>3.4438367129135545</v>
      </c>
      <c r="BH12" s="64">
        <f t="shared" si="24"/>
        <v>0.55780168836186417</v>
      </c>
      <c r="BI12" s="64">
        <f t="shared" si="25"/>
        <v>9.6493779230262131</v>
      </c>
    </row>
    <row r="13" spans="1:61" x14ac:dyDescent="0.3">
      <c r="A13">
        <v>12</v>
      </c>
      <c r="B13">
        <v>1</v>
      </c>
      <c r="C13">
        <v>15</v>
      </c>
      <c r="D13">
        <v>25.25</v>
      </c>
      <c r="E13" s="65" t="s">
        <v>544</v>
      </c>
      <c r="F13" s="69">
        <v>40</v>
      </c>
      <c r="H13" s="73">
        <f t="shared" si="1"/>
        <v>44.96</v>
      </c>
      <c r="I13">
        <f t="shared" si="2"/>
        <v>36.5</v>
      </c>
      <c r="J13" s="64">
        <v>12</v>
      </c>
      <c r="K13" s="75">
        <f t="shared" si="3"/>
        <v>44.96</v>
      </c>
      <c r="L13" s="64">
        <f t="shared" si="4"/>
        <v>256.14999999999998</v>
      </c>
      <c r="M13" s="64">
        <f t="shared" si="5"/>
        <v>266.14999999999998</v>
      </c>
      <c r="N13" s="64" cm="1">
        <f t="array" ref="N13">[2]!PropsSI("P","T",L13,"Q",0,$F$14)</f>
        <v>170000.91143693728</v>
      </c>
      <c r="O13" s="64" cm="1">
        <f t="array" ref="O13">[2]!PropsSI("H","P",N13,"T",M13,$F$14)</f>
        <v>360698.73146514298</v>
      </c>
      <c r="P13" s="64" cm="1">
        <f t="array" ref="P13">[2]!PropsSI("S","P",N13,"T",M13,$F$14)</f>
        <v>1629.8582331222553</v>
      </c>
      <c r="Q13" s="64" cm="1">
        <f t="array" ref="Q13">1/[2]!PropsSI("D","P",N13,"T",M13,$F$14)</f>
        <v>0.10761246997876302</v>
      </c>
      <c r="R13" s="64">
        <f t="shared" si="6"/>
        <v>333.10999999999996</v>
      </c>
      <c r="S13" s="64" cm="1">
        <f t="array" ref="S13">[2]!PropsSI("T","P",T13,"S",V13,$F$14)</f>
        <v>338.05510550160511</v>
      </c>
      <c r="T13" s="64" cm="1">
        <f t="array" ref="T13">[2]!PropsSI("P","T",R13,"Q",1,$F$14)</f>
        <v>1640403.0417139172</v>
      </c>
      <c r="U13" s="64" cm="1">
        <f t="array" ref="U13">[2]!PropsSI("H","P",T13,"S",V13,$F$14)</f>
        <v>402801.3803594315</v>
      </c>
      <c r="V13" s="64">
        <f t="shared" si="7"/>
        <v>1629.8582331222553</v>
      </c>
      <c r="W13" s="64" cm="1">
        <f t="array" ref="W13">1/[2]!PropsSI("D","P",T13,"S",V13,$F$14)</f>
        <v>1.0589783800341987E-2</v>
      </c>
      <c r="X13" s="64">
        <f t="shared" si="8"/>
        <v>333.10999999999996</v>
      </c>
      <c r="Y13" s="64" cm="1">
        <f t="array" ref="Y13">[2]!PropsSI("T","P",Z13,"H",AA13,$F$14)</f>
        <v>338.05510550160517</v>
      </c>
      <c r="Z13" s="64">
        <f t="shared" si="9"/>
        <v>1640403.0417139172</v>
      </c>
      <c r="AA13" s="64">
        <f t="shared" si="0"/>
        <v>402801.3803594315</v>
      </c>
      <c r="AB13" s="64" cm="1">
        <f t="array" ref="AB13">[2]!PropsSI("S","P",Z13,"H",AA13,$F$14)</f>
        <v>1629.8582331222553</v>
      </c>
      <c r="AC13" s="64" cm="1">
        <f t="array" ref="AC13">1/[2]!PropsSI("D","P",Z13,"H",AA13,$F$14)</f>
        <v>1.0589783800341999E-2</v>
      </c>
      <c r="AD13" s="64">
        <f t="shared" si="10"/>
        <v>333.10999999999996</v>
      </c>
      <c r="AE13" s="64">
        <f t="shared" si="11"/>
        <v>328.10999999999996</v>
      </c>
      <c r="AF13" s="64" cm="1">
        <f t="array" ref="AF13">[2]!PropsSI("P","T",AD13,"Q",0,$F$14)</f>
        <v>1640403.0417139172</v>
      </c>
      <c r="AG13" s="64" cm="1">
        <f t="array" ref="AG13">[2]!PropsSI("H","P",AF13,"T",AE13,$F$14)</f>
        <v>277369.96757687448</v>
      </c>
      <c r="AH13" s="64" cm="1">
        <f t="array" ref="AH13">[2]!PropsSI("S","P",AF13,"T",AE13,$F$14)</f>
        <v>1253.2792037937154</v>
      </c>
      <c r="AI13" s="64" cm="1">
        <f t="array" ref="AI13">1/[2]!PropsSI("D","P",AF13,"T",AE13,$F$14)</f>
        <v>1.031148549195788E-3</v>
      </c>
      <c r="AJ13" s="64">
        <f t="shared" si="12"/>
        <v>332.10999999999996</v>
      </c>
      <c r="AK13" s="64">
        <f t="shared" si="13"/>
        <v>326.10999999999996</v>
      </c>
      <c r="AL13" s="64" cm="1">
        <f t="array" ref="AL13">[2]!PropsSI("P","T",AJ13,"Q",0,$F$14)</f>
        <v>1603765.4858995085</v>
      </c>
      <c r="AM13" s="64" cm="1">
        <f t="array" ref="AM13">[2]!PropsSI("H","P",AL13,"T",AK13,$F$14)</f>
        <v>274249.98025321012</v>
      </c>
      <c r="AN13" s="64" cm="1">
        <f t="array" ref="AN13">[2]!PropsSI("S","P",AL13,"T",AK13,$F$14)</f>
        <v>1243.8560993188771</v>
      </c>
      <c r="AO13" s="64" cm="1">
        <f t="array" ref="AO13">1/[2]!PropsSI("D","P",AL13,"T",AK13,$F$14)</f>
        <v>1.0207249495542195E-3</v>
      </c>
      <c r="AP13" s="64">
        <f t="shared" si="14"/>
        <v>260.14999999999998</v>
      </c>
      <c r="AQ13" s="64">
        <f t="shared" si="15"/>
        <v>260.14999999999998</v>
      </c>
      <c r="AR13" s="64" cm="1">
        <f t="array" ref="AR13">[2]!PropsSI("P","T",AP13,"Q",0,$F$14)</f>
        <v>198287.49024246493</v>
      </c>
      <c r="AS13" s="64">
        <f t="shared" si="16"/>
        <v>274249.98025321012</v>
      </c>
      <c r="AT13" s="64" cm="1">
        <f t="array" ref="AT13">[2]!PropsSI("H","P",AR13,"H",AS13,$F$14)</f>
        <v>274249.98025321012</v>
      </c>
      <c r="AU13" s="64" cm="1">
        <f t="array" ref="AU13">1/[2]!PropsSI("D","P",AR13,"H",AS13,$F$14)</f>
        <v>4.7344107724085087E-2</v>
      </c>
      <c r="AV13" s="64"/>
      <c r="AW13" s="64">
        <f t="shared" si="17"/>
        <v>258.14999999999998</v>
      </c>
      <c r="AX13" s="64">
        <f t="shared" si="18"/>
        <v>260.14999999999998</v>
      </c>
      <c r="AY13" s="64" cm="1">
        <f t="array" ref="AY13">[2]!PropsSI("P","T",AW13,"Q",1,$F$14)</f>
        <v>183723.82814975141</v>
      </c>
      <c r="AZ13" s="64" cm="1">
        <f t="array" ref="AZ13">[2]!PropsSI("H","P",AY13,"T",AX13,$F$14)</f>
        <v>355128.23969601718</v>
      </c>
      <c r="BA13" s="64" cm="1">
        <f t="array" ref="BA13">[2]!PropsSI("S","P",AY13,"T",AX13,$F$14)</f>
        <v>1603.3816434342573</v>
      </c>
      <c r="BB13" s="64" cm="1">
        <f t="array" ref="BB13">1/[2]!PropsSI("D","P",AY13,"T",AX13,$F$14)</f>
        <v>9.6229669371650853E-2</v>
      </c>
      <c r="BC13" s="64">
        <f t="shared" si="19"/>
        <v>80.878259442807064</v>
      </c>
      <c r="BD13" s="64">
        <f t="shared" si="20"/>
        <v>42.102648894288521</v>
      </c>
      <c r="BE13" s="64">
        <f t="shared" si="21"/>
        <v>-122.98090833709558</v>
      </c>
      <c r="BF13" s="64">
        <f t="shared" si="22"/>
        <v>1.9209779329057532</v>
      </c>
      <c r="BG13" s="64">
        <f t="shared" si="23"/>
        <v>3.4438367129135545</v>
      </c>
      <c r="BH13" s="64">
        <f t="shared" si="24"/>
        <v>0.55780168836186417</v>
      </c>
      <c r="BI13" s="64">
        <f t="shared" si="25"/>
        <v>9.6493779230262131</v>
      </c>
    </row>
    <row r="14" spans="1:61" x14ac:dyDescent="0.3">
      <c r="A14">
        <v>13</v>
      </c>
      <c r="B14">
        <v>1</v>
      </c>
      <c r="C14">
        <v>16.34</v>
      </c>
      <c r="D14">
        <v>26.81</v>
      </c>
      <c r="E14" s="65" t="s">
        <v>545</v>
      </c>
      <c r="F14" s="70" t="s">
        <v>199</v>
      </c>
      <c r="H14" s="73">
        <f t="shared" si="1"/>
        <v>44.96</v>
      </c>
      <c r="I14">
        <f t="shared" si="2"/>
        <v>36.5</v>
      </c>
      <c r="J14" s="64">
        <v>13</v>
      </c>
      <c r="K14" s="75">
        <f t="shared" si="3"/>
        <v>44.96</v>
      </c>
      <c r="L14" s="64">
        <f t="shared" si="4"/>
        <v>256.14999999999998</v>
      </c>
      <c r="M14" s="64">
        <f t="shared" si="5"/>
        <v>266.14999999999998</v>
      </c>
      <c r="N14" s="64" cm="1">
        <f t="array" ref="N14">[2]!PropsSI("P","T",L14,"Q",0,$F$14)</f>
        <v>170000.91143693728</v>
      </c>
      <c r="O14" s="64" cm="1">
        <f t="array" ref="O14">[2]!PropsSI("H","P",N14,"T",M14,$F$14)</f>
        <v>360698.73146514298</v>
      </c>
      <c r="P14" s="64" cm="1">
        <f t="array" ref="P14">[2]!PropsSI("S","P",N14,"T",M14,$F$14)</f>
        <v>1629.8582331222553</v>
      </c>
      <c r="Q14" s="64" cm="1">
        <f t="array" ref="Q14">1/[2]!PropsSI("D","P",N14,"T",M14,$F$14)</f>
        <v>0.10761246997876302</v>
      </c>
      <c r="R14" s="64">
        <f t="shared" si="6"/>
        <v>333.10999999999996</v>
      </c>
      <c r="S14" s="64" cm="1">
        <f t="array" ref="S14">[2]!PropsSI("T","P",T14,"S",V14,$F$14)</f>
        <v>338.05510550160511</v>
      </c>
      <c r="T14" s="64" cm="1">
        <f t="array" ref="T14">[2]!PropsSI("P","T",R14,"Q",1,$F$14)</f>
        <v>1640403.0417139172</v>
      </c>
      <c r="U14" s="64" cm="1">
        <f t="array" ref="U14">[2]!PropsSI("H","P",T14,"S",V14,$F$14)</f>
        <v>402801.3803594315</v>
      </c>
      <c r="V14" s="64">
        <f t="shared" si="7"/>
        <v>1629.8582331222553</v>
      </c>
      <c r="W14" s="64" cm="1">
        <f t="array" ref="W14">1/[2]!PropsSI("D","P",T14,"S",V14,$F$14)</f>
        <v>1.0589783800341987E-2</v>
      </c>
      <c r="X14" s="64">
        <f t="shared" si="8"/>
        <v>333.10999999999996</v>
      </c>
      <c r="Y14" s="64" cm="1">
        <f t="array" ref="Y14">[2]!PropsSI("T","P",Z14,"H",AA14,$F$14)</f>
        <v>338.05510550160517</v>
      </c>
      <c r="Z14" s="64">
        <f t="shared" si="9"/>
        <v>1640403.0417139172</v>
      </c>
      <c r="AA14" s="64">
        <f t="shared" si="0"/>
        <v>402801.3803594315</v>
      </c>
      <c r="AB14" s="64" cm="1">
        <f t="array" ref="AB14">[2]!PropsSI("S","P",Z14,"H",AA14,$F$14)</f>
        <v>1629.8582331222553</v>
      </c>
      <c r="AC14" s="64" cm="1">
        <f t="array" ref="AC14">1/[2]!PropsSI("D","P",Z14,"H",AA14,$F$14)</f>
        <v>1.0589783800341999E-2</v>
      </c>
      <c r="AD14" s="64">
        <f t="shared" si="10"/>
        <v>333.10999999999996</v>
      </c>
      <c r="AE14" s="64">
        <f t="shared" si="11"/>
        <v>328.10999999999996</v>
      </c>
      <c r="AF14" s="64" cm="1">
        <f t="array" ref="AF14">[2]!PropsSI("P","T",AD14,"Q",0,$F$14)</f>
        <v>1640403.0417139172</v>
      </c>
      <c r="AG14" s="64" cm="1">
        <f t="array" ref="AG14">[2]!PropsSI("H","P",AF14,"T",AE14,$F$14)</f>
        <v>277369.96757687448</v>
      </c>
      <c r="AH14" s="64" cm="1">
        <f t="array" ref="AH14">[2]!PropsSI("S","P",AF14,"T",AE14,$F$14)</f>
        <v>1253.2792037937154</v>
      </c>
      <c r="AI14" s="64" cm="1">
        <f t="array" ref="AI14">1/[2]!PropsSI("D","P",AF14,"T",AE14,$F$14)</f>
        <v>1.031148549195788E-3</v>
      </c>
      <c r="AJ14" s="64">
        <f t="shared" si="12"/>
        <v>332.10999999999996</v>
      </c>
      <c r="AK14" s="64">
        <f t="shared" si="13"/>
        <v>326.10999999999996</v>
      </c>
      <c r="AL14" s="64" cm="1">
        <f t="array" ref="AL14">[2]!PropsSI("P","T",AJ14,"Q",0,$F$14)</f>
        <v>1603765.4858995085</v>
      </c>
      <c r="AM14" s="64" cm="1">
        <f t="array" ref="AM14">[2]!PropsSI("H","P",AL14,"T",AK14,$F$14)</f>
        <v>274249.98025321012</v>
      </c>
      <c r="AN14" s="64" cm="1">
        <f t="array" ref="AN14">[2]!PropsSI("S","P",AL14,"T",AK14,$F$14)</f>
        <v>1243.8560993188771</v>
      </c>
      <c r="AO14" s="64" cm="1">
        <f t="array" ref="AO14">1/[2]!PropsSI("D","P",AL14,"T",AK14,$F$14)</f>
        <v>1.0207249495542195E-3</v>
      </c>
      <c r="AP14" s="64">
        <f t="shared" si="14"/>
        <v>260.14999999999998</v>
      </c>
      <c r="AQ14" s="64">
        <f t="shared" si="15"/>
        <v>260.14999999999998</v>
      </c>
      <c r="AR14" s="64" cm="1">
        <f t="array" ref="AR14">[2]!PropsSI("P","T",AP14,"Q",0,$F$14)</f>
        <v>198287.49024246493</v>
      </c>
      <c r="AS14" s="64">
        <f t="shared" si="16"/>
        <v>274249.98025321012</v>
      </c>
      <c r="AT14" s="64" cm="1">
        <f t="array" ref="AT14">[2]!PropsSI("H","P",AR14,"H",AS14,$F$14)</f>
        <v>274249.98025321012</v>
      </c>
      <c r="AU14" s="64" cm="1">
        <f t="array" ref="AU14">1/[2]!PropsSI("D","P",AR14,"H",AS14,$F$14)</f>
        <v>4.7344107724085087E-2</v>
      </c>
      <c r="AV14" s="64"/>
      <c r="AW14" s="64">
        <f t="shared" si="17"/>
        <v>258.14999999999998</v>
      </c>
      <c r="AX14" s="64">
        <f t="shared" si="18"/>
        <v>260.14999999999998</v>
      </c>
      <c r="AY14" s="64" cm="1">
        <f t="array" ref="AY14">[2]!PropsSI("P","T",AW14,"Q",1,$F$14)</f>
        <v>183723.82814975141</v>
      </c>
      <c r="AZ14" s="64" cm="1">
        <f t="array" ref="AZ14">[2]!PropsSI("H","P",AY14,"T",AX14,$F$14)</f>
        <v>355128.23969601718</v>
      </c>
      <c r="BA14" s="64" cm="1">
        <f t="array" ref="BA14">[2]!PropsSI("S","P",AY14,"T",AX14,$F$14)</f>
        <v>1603.3816434342573</v>
      </c>
      <c r="BB14" s="64" cm="1">
        <f t="array" ref="BB14">1/[2]!PropsSI("D","P",AY14,"T",AX14,$F$14)</f>
        <v>9.6229669371650853E-2</v>
      </c>
      <c r="BC14" s="64">
        <f t="shared" si="19"/>
        <v>80.878259442807064</v>
      </c>
      <c r="BD14" s="64">
        <f t="shared" si="20"/>
        <v>42.102648894288521</v>
      </c>
      <c r="BE14" s="64">
        <f t="shared" si="21"/>
        <v>-122.98090833709558</v>
      </c>
      <c r="BF14" s="64">
        <f t="shared" si="22"/>
        <v>1.9209779329057532</v>
      </c>
      <c r="BG14" s="64">
        <f t="shared" si="23"/>
        <v>3.4438367129135545</v>
      </c>
      <c r="BH14" s="64">
        <f t="shared" si="24"/>
        <v>0.55780168836186417</v>
      </c>
      <c r="BI14" s="64">
        <f t="shared" si="25"/>
        <v>9.6493779230262131</v>
      </c>
    </row>
    <row r="15" spans="1:61" x14ac:dyDescent="0.3">
      <c r="A15">
        <v>14</v>
      </c>
      <c r="B15">
        <v>1</v>
      </c>
      <c r="C15">
        <v>16.329999999999998</v>
      </c>
      <c r="D15">
        <v>25.01</v>
      </c>
      <c r="E15" s="71"/>
      <c r="H15" s="73">
        <f t="shared" si="1"/>
        <v>44.96</v>
      </c>
      <c r="I15">
        <f t="shared" si="2"/>
        <v>36.5</v>
      </c>
      <c r="J15" s="64">
        <v>14</v>
      </c>
      <c r="K15" s="75">
        <f t="shared" si="3"/>
        <v>44.96</v>
      </c>
      <c r="L15" s="64">
        <f t="shared" si="4"/>
        <v>256.14999999999998</v>
      </c>
      <c r="M15" s="64">
        <f t="shared" si="5"/>
        <v>266.14999999999998</v>
      </c>
      <c r="N15" s="64" cm="1">
        <f t="array" ref="N15">[2]!PropsSI("P","T",L15,"Q",0,$F$14)</f>
        <v>170000.91143693728</v>
      </c>
      <c r="O15" s="64" cm="1">
        <f t="array" ref="O15">[2]!PropsSI("H","P",N15,"T",M15,$F$14)</f>
        <v>360698.73146514298</v>
      </c>
      <c r="P15" s="64" cm="1">
        <f t="array" ref="P15">[2]!PropsSI("S","P",N15,"T",M15,$F$14)</f>
        <v>1629.8582331222553</v>
      </c>
      <c r="Q15" s="64" cm="1">
        <f t="array" ref="Q15">1/[2]!PropsSI("D","P",N15,"T",M15,$F$14)</f>
        <v>0.10761246997876302</v>
      </c>
      <c r="R15" s="64">
        <f t="shared" si="6"/>
        <v>333.10999999999996</v>
      </c>
      <c r="S15" s="64" cm="1">
        <f t="array" ref="S15">[2]!PropsSI("T","P",T15,"S",V15,$F$14)</f>
        <v>338.05510550160511</v>
      </c>
      <c r="T15" s="64" cm="1">
        <f t="array" ref="T15">[2]!PropsSI("P","T",R15,"Q",1,$F$14)</f>
        <v>1640403.0417139172</v>
      </c>
      <c r="U15" s="64" cm="1">
        <f t="array" ref="U15">[2]!PropsSI("H","P",T15,"S",V15,$F$14)</f>
        <v>402801.3803594315</v>
      </c>
      <c r="V15" s="64">
        <f t="shared" si="7"/>
        <v>1629.8582331222553</v>
      </c>
      <c r="W15" s="64" cm="1">
        <f t="array" ref="W15">1/[2]!PropsSI("D","P",T15,"S",V15,$F$14)</f>
        <v>1.0589783800341987E-2</v>
      </c>
      <c r="X15" s="64">
        <f t="shared" si="8"/>
        <v>333.10999999999996</v>
      </c>
      <c r="Y15" s="64" cm="1">
        <f t="array" ref="Y15">[2]!PropsSI("T","P",Z15,"H",AA15,$F$14)</f>
        <v>338.05510550160517</v>
      </c>
      <c r="Z15" s="64">
        <f t="shared" si="9"/>
        <v>1640403.0417139172</v>
      </c>
      <c r="AA15" s="64">
        <f t="shared" si="0"/>
        <v>402801.3803594315</v>
      </c>
      <c r="AB15" s="64" cm="1">
        <f t="array" ref="AB15">[2]!PropsSI("S","P",Z15,"H",AA15,$F$14)</f>
        <v>1629.8582331222553</v>
      </c>
      <c r="AC15" s="64" cm="1">
        <f t="array" ref="AC15">1/[2]!PropsSI("D","P",Z15,"H",AA15,$F$14)</f>
        <v>1.0589783800341999E-2</v>
      </c>
      <c r="AD15" s="64">
        <f t="shared" si="10"/>
        <v>333.10999999999996</v>
      </c>
      <c r="AE15" s="64">
        <f t="shared" si="11"/>
        <v>328.10999999999996</v>
      </c>
      <c r="AF15" s="64" cm="1">
        <f t="array" ref="AF15">[2]!PropsSI("P","T",AD15,"Q",0,$F$14)</f>
        <v>1640403.0417139172</v>
      </c>
      <c r="AG15" s="64" cm="1">
        <f t="array" ref="AG15">[2]!PropsSI("H","P",AF15,"T",AE15,$F$14)</f>
        <v>277369.96757687448</v>
      </c>
      <c r="AH15" s="64" cm="1">
        <f t="array" ref="AH15">[2]!PropsSI("S","P",AF15,"T",AE15,$F$14)</f>
        <v>1253.2792037937154</v>
      </c>
      <c r="AI15" s="64" cm="1">
        <f t="array" ref="AI15">1/[2]!PropsSI("D","P",AF15,"T",AE15,$F$14)</f>
        <v>1.031148549195788E-3</v>
      </c>
      <c r="AJ15" s="64">
        <f t="shared" si="12"/>
        <v>332.10999999999996</v>
      </c>
      <c r="AK15" s="64">
        <f t="shared" si="13"/>
        <v>326.10999999999996</v>
      </c>
      <c r="AL15" s="64" cm="1">
        <f t="array" ref="AL15">[2]!PropsSI("P","T",AJ15,"Q",0,$F$14)</f>
        <v>1603765.4858995085</v>
      </c>
      <c r="AM15" s="64" cm="1">
        <f t="array" ref="AM15">[2]!PropsSI("H","P",AL15,"T",AK15,$F$14)</f>
        <v>274249.98025321012</v>
      </c>
      <c r="AN15" s="64" cm="1">
        <f t="array" ref="AN15">[2]!PropsSI("S","P",AL15,"T",AK15,$F$14)</f>
        <v>1243.8560993188771</v>
      </c>
      <c r="AO15" s="64" cm="1">
        <f t="array" ref="AO15">1/[2]!PropsSI("D","P",AL15,"T",AK15,$F$14)</f>
        <v>1.0207249495542195E-3</v>
      </c>
      <c r="AP15" s="64">
        <f t="shared" si="14"/>
        <v>260.14999999999998</v>
      </c>
      <c r="AQ15" s="64">
        <f t="shared" si="15"/>
        <v>260.14999999999998</v>
      </c>
      <c r="AR15" s="64" cm="1">
        <f t="array" ref="AR15">[2]!PropsSI("P","T",AP15,"Q",0,$F$14)</f>
        <v>198287.49024246493</v>
      </c>
      <c r="AS15" s="64">
        <f t="shared" si="16"/>
        <v>274249.98025321012</v>
      </c>
      <c r="AT15" s="64" cm="1">
        <f t="array" ref="AT15">[2]!PropsSI("H","P",AR15,"H",AS15,$F$14)</f>
        <v>274249.98025321012</v>
      </c>
      <c r="AU15" s="64" cm="1">
        <f t="array" ref="AU15">1/[2]!PropsSI("D","P",AR15,"H",AS15,$F$14)</f>
        <v>4.7344107724085087E-2</v>
      </c>
      <c r="AV15" s="64"/>
      <c r="AW15" s="64">
        <f t="shared" si="17"/>
        <v>258.14999999999998</v>
      </c>
      <c r="AX15" s="64">
        <f t="shared" si="18"/>
        <v>260.14999999999998</v>
      </c>
      <c r="AY15" s="64" cm="1">
        <f t="array" ref="AY15">[2]!PropsSI("P","T",AW15,"Q",1,$F$14)</f>
        <v>183723.82814975141</v>
      </c>
      <c r="AZ15" s="64" cm="1">
        <f t="array" ref="AZ15">[2]!PropsSI("H","P",AY15,"T",AX15,$F$14)</f>
        <v>355128.23969601718</v>
      </c>
      <c r="BA15" s="64" cm="1">
        <f t="array" ref="BA15">[2]!PropsSI("S","P",AY15,"T",AX15,$F$14)</f>
        <v>1603.3816434342573</v>
      </c>
      <c r="BB15" s="64" cm="1">
        <f t="array" ref="BB15">1/[2]!PropsSI("D","P",AY15,"T",AX15,$F$14)</f>
        <v>9.6229669371650853E-2</v>
      </c>
      <c r="BC15" s="64">
        <f t="shared" si="19"/>
        <v>80.878259442807064</v>
      </c>
      <c r="BD15" s="64">
        <f t="shared" si="20"/>
        <v>42.102648894288521</v>
      </c>
      <c r="BE15" s="64">
        <f t="shared" si="21"/>
        <v>-122.98090833709558</v>
      </c>
      <c r="BF15" s="64">
        <f t="shared" si="22"/>
        <v>1.9209779329057532</v>
      </c>
      <c r="BG15" s="64">
        <f t="shared" si="23"/>
        <v>3.4438367129135545</v>
      </c>
      <c r="BH15" s="64">
        <f t="shared" si="24"/>
        <v>0.55780168836186417</v>
      </c>
      <c r="BI15" s="64">
        <f t="shared" si="25"/>
        <v>9.6493779230262131</v>
      </c>
    </row>
    <row r="16" spans="1:61" x14ac:dyDescent="0.3">
      <c r="A16">
        <v>15</v>
      </c>
      <c r="B16">
        <v>1</v>
      </c>
      <c r="C16">
        <v>17.11</v>
      </c>
      <c r="D16">
        <v>24.49</v>
      </c>
      <c r="E16" t="s">
        <v>553</v>
      </c>
      <c r="F16">
        <v>-15</v>
      </c>
      <c r="H16" s="73">
        <f t="shared" si="1"/>
        <v>44.96</v>
      </c>
      <c r="I16">
        <f t="shared" si="2"/>
        <v>36.5</v>
      </c>
      <c r="J16" s="64">
        <v>15</v>
      </c>
      <c r="K16" s="75">
        <f t="shared" si="3"/>
        <v>44.96</v>
      </c>
      <c r="L16" s="64">
        <f t="shared" si="4"/>
        <v>256.14999999999998</v>
      </c>
      <c r="M16" s="64">
        <f t="shared" si="5"/>
        <v>266.14999999999998</v>
      </c>
      <c r="N16" s="64" cm="1">
        <f t="array" ref="N16">[2]!PropsSI("P","T",L16,"Q",0,$F$14)</f>
        <v>170000.91143693728</v>
      </c>
      <c r="O16" s="64" cm="1">
        <f t="array" ref="O16">[2]!PropsSI("H","P",N16,"T",M16,$F$14)</f>
        <v>360698.73146514298</v>
      </c>
      <c r="P16" s="64" cm="1">
        <f t="array" ref="P16">[2]!PropsSI("S","P",N16,"T",M16,$F$14)</f>
        <v>1629.8582331222553</v>
      </c>
      <c r="Q16" s="64" cm="1">
        <f t="array" ref="Q16">1/[2]!PropsSI("D","P",N16,"T",M16,$F$14)</f>
        <v>0.10761246997876302</v>
      </c>
      <c r="R16" s="64">
        <f t="shared" si="6"/>
        <v>333.10999999999996</v>
      </c>
      <c r="S16" s="64" cm="1">
        <f t="array" ref="S16">[2]!PropsSI("T","P",T16,"S",V16,$F$14)</f>
        <v>338.05510550160511</v>
      </c>
      <c r="T16" s="64" cm="1">
        <f t="array" ref="T16">[2]!PropsSI("P","T",R16,"Q",1,$F$14)</f>
        <v>1640403.0417139172</v>
      </c>
      <c r="U16" s="64" cm="1">
        <f t="array" ref="U16">[2]!PropsSI("H","P",T16,"S",V16,$F$14)</f>
        <v>402801.3803594315</v>
      </c>
      <c r="V16" s="64">
        <f t="shared" si="7"/>
        <v>1629.8582331222553</v>
      </c>
      <c r="W16" s="64" cm="1">
        <f t="array" ref="W16">1/[2]!PropsSI("D","P",T16,"S",V16,$F$14)</f>
        <v>1.0589783800341987E-2</v>
      </c>
      <c r="X16" s="64">
        <f t="shared" si="8"/>
        <v>333.10999999999996</v>
      </c>
      <c r="Y16" s="64" cm="1">
        <f t="array" ref="Y16">[2]!PropsSI("T","P",Z16,"H",AA16,$F$14)</f>
        <v>338.05510550160517</v>
      </c>
      <c r="Z16" s="64">
        <f t="shared" si="9"/>
        <v>1640403.0417139172</v>
      </c>
      <c r="AA16" s="64">
        <f t="shared" si="0"/>
        <v>402801.3803594315</v>
      </c>
      <c r="AB16" s="64" cm="1">
        <f t="array" ref="AB16">[2]!PropsSI("S","P",Z16,"H",AA16,$F$14)</f>
        <v>1629.8582331222553</v>
      </c>
      <c r="AC16" s="64" cm="1">
        <f t="array" ref="AC16">1/[2]!PropsSI("D","P",Z16,"H",AA16,$F$14)</f>
        <v>1.0589783800341999E-2</v>
      </c>
      <c r="AD16" s="64">
        <f t="shared" si="10"/>
        <v>333.10999999999996</v>
      </c>
      <c r="AE16" s="64">
        <f t="shared" si="11"/>
        <v>328.10999999999996</v>
      </c>
      <c r="AF16" s="64" cm="1">
        <f t="array" ref="AF16">[2]!PropsSI("P","T",AD16,"Q",0,$F$14)</f>
        <v>1640403.0417139172</v>
      </c>
      <c r="AG16" s="64" cm="1">
        <f t="array" ref="AG16">[2]!PropsSI("H","P",AF16,"T",AE16,$F$14)</f>
        <v>277369.96757687448</v>
      </c>
      <c r="AH16" s="64" cm="1">
        <f t="array" ref="AH16">[2]!PropsSI("S","P",AF16,"T",AE16,$F$14)</f>
        <v>1253.2792037937154</v>
      </c>
      <c r="AI16" s="64" cm="1">
        <f t="array" ref="AI16">1/[2]!PropsSI("D","P",AF16,"T",AE16,$F$14)</f>
        <v>1.031148549195788E-3</v>
      </c>
      <c r="AJ16" s="64">
        <f t="shared" si="12"/>
        <v>332.10999999999996</v>
      </c>
      <c r="AK16" s="64">
        <f t="shared" si="13"/>
        <v>326.10999999999996</v>
      </c>
      <c r="AL16" s="64" cm="1">
        <f t="array" ref="AL16">[2]!PropsSI("P","T",AJ16,"Q",0,$F$14)</f>
        <v>1603765.4858995085</v>
      </c>
      <c r="AM16" s="64" cm="1">
        <f t="array" ref="AM16">[2]!PropsSI("H","P",AL16,"T",AK16,$F$14)</f>
        <v>274249.98025321012</v>
      </c>
      <c r="AN16" s="64" cm="1">
        <f t="array" ref="AN16">[2]!PropsSI("S","P",AL16,"T",AK16,$F$14)</f>
        <v>1243.8560993188771</v>
      </c>
      <c r="AO16" s="64" cm="1">
        <f t="array" ref="AO16">1/[2]!PropsSI("D","P",AL16,"T",AK16,$F$14)</f>
        <v>1.0207249495542195E-3</v>
      </c>
      <c r="AP16" s="64">
        <f t="shared" si="14"/>
        <v>260.14999999999998</v>
      </c>
      <c r="AQ16" s="64">
        <f t="shared" si="15"/>
        <v>260.14999999999998</v>
      </c>
      <c r="AR16" s="64" cm="1">
        <f t="array" ref="AR16">[2]!PropsSI("P","T",AP16,"Q",0,$F$14)</f>
        <v>198287.49024246493</v>
      </c>
      <c r="AS16" s="64">
        <f t="shared" si="16"/>
        <v>274249.98025321012</v>
      </c>
      <c r="AT16" s="64" cm="1">
        <f t="array" ref="AT16">[2]!PropsSI("H","P",AR16,"H",AS16,$F$14)</f>
        <v>274249.98025321012</v>
      </c>
      <c r="AU16" s="64" cm="1">
        <f t="array" ref="AU16">1/[2]!PropsSI("D","P",AR16,"H",AS16,$F$14)</f>
        <v>4.7344107724085087E-2</v>
      </c>
      <c r="AV16" s="64"/>
      <c r="AW16" s="64">
        <f t="shared" si="17"/>
        <v>258.14999999999998</v>
      </c>
      <c r="AX16" s="64">
        <f t="shared" si="18"/>
        <v>260.14999999999998</v>
      </c>
      <c r="AY16" s="64" cm="1">
        <f t="array" ref="AY16">[2]!PropsSI("P","T",AW16,"Q",1,$F$14)</f>
        <v>183723.82814975141</v>
      </c>
      <c r="AZ16" s="64" cm="1">
        <f t="array" ref="AZ16">[2]!PropsSI("H","P",AY16,"T",AX16,$F$14)</f>
        <v>355128.23969601718</v>
      </c>
      <c r="BA16" s="64" cm="1">
        <f t="array" ref="BA16">[2]!PropsSI("S","P",AY16,"T",AX16,$F$14)</f>
        <v>1603.3816434342573</v>
      </c>
      <c r="BB16" s="64" cm="1">
        <f t="array" ref="BB16">1/[2]!PropsSI("D","P",AY16,"T",AX16,$F$14)</f>
        <v>9.6229669371650853E-2</v>
      </c>
      <c r="BC16" s="64">
        <f t="shared" si="19"/>
        <v>80.878259442807064</v>
      </c>
      <c r="BD16" s="64">
        <f t="shared" si="20"/>
        <v>42.102648894288521</v>
      </c>
      <c r="BE16" s="64">
        <f t="shared" si="21"/>
        <v>-122.98090833709558</v>
      </c>
      <c r="BF16" s="64">
        <f t="shared" si="22"/>
        <v>1.9209779329057532</v>
      </c>
      <c r="BG16" s="64">
        <f t="shared" si="23"/>
        <v>3.4438367129135545</v>
      </c>
      <c r="BH16" s="64">
        <f t="shared" si="24"/>
        <v>0.55780168836186417</v>
      </c>
      <c r="BI16" s="64">
        <f t="shared" si="25"/>
        <v>9.6493779230262131</v>
      </c>
    </row>
    <row r="17" spans="1:61" x14ac:dyDescent="0.3">
      <c r="A17">
        <v>16</v>
      </c>
      <c r="B17">
        <v>1</v>
      </c>
      <c r="C17">
        <v>16.64</v>
      </c>
      <c r="D17">
        <v>23.06</v>
      </c>
      <c r="E17" s="71" t="s">
        <v>554</v>
      </c>
      <c r="F17">
        <v>2</v>
      </c>
      <c r="H17" s="73">
        <f t="shared" si="1"/>
        <v>44.96</v>
      </c>
      <c r="I17">
        <f t="shared" si="2"/>
        <v>36.5</v>
      </c>
      <c r="J17" s="64">
        <v>16</v>
      </c>
      <c r="K17" s="75">
        <f t="shared" si="3"/>
        <v>44.96</v>
      </c>
      <c r="L17" s="64">
        <f t="shared" si="4"/>
        <v>256.14999999999998</v>
      </c>
      <c r="M17" s="64">
        <f t="shared" si="5"/>
        <v>266.14999999999998</v>
      </c>
      <c r="N17" s="64" cm="1">
        <f t="array" ref="N17">[2]!PropsSI("P","T",L17,"Q",0,$F$14)</f>
        <v>170000.91143693728</v>
      </c>
      <c r="O17" s="64" cm="1">
        <f t="array" ref="O17">[2]!PropsSI("H","P",N17,"T",M17,$F$14)</f>
        <v>360698.73146514298</v>
      </c>
      <c r="P17" s="64" cm="1">
        <f t="array" ref="P17">[2]!PropsSI("S","P",N17,"T",M17,$F$14)</f>
        <v>1629.8582331222553</v>
      </c>
      <c r="Q17" s="64" cm="1">
        <f t="array" ref="Q17">1/[2]!PropsSI("D","P",N17,"T",M17,$F$14)</f>
        <v>0.10761246997876302</v>
      </c>
      <c r="R17" s="64">
        <f t="shared" si="6"/>
        <v>333.10999999999996</v>
      </c>
      <c r="S17" s="64" cm="1">
        <f t="array" ref="S17">[2]!PropsSI("T","P",T17,"S",V17,$F$14)</f>
        <v>338.05510550160511</v>
      </c>
      <c r="T17" s="64" cm="1">
        <f t="array" ref="T17">[2]!PropsSI("P","T",R17,"Q",1,$F$14)</f>
        <v>1640403.0417139172</v>
      </c>
      <c r="U17" s="64" cm="1">
        <f t="array" ref="U17">[2]!PropsSI("H","P",T17,"S",V17,$F$14)</f>
        <v>402801.3803594315</v>
      </c>
      <c r="V17" s="64">
        <f t="shared" si="7"/>
        <v>1629.8582331222553</v>
      </c>
      <c r="W17" s="64" cm="1">
        <f t="array" ref="W17">1/[2]!PropsSI("D","P",T17,"S",V17,$F$14)</f>
        <v>1.0589783800341987E-2</v>
      </c>
      <c r="X17" s="64">
        <f t="shared" si="8"/>
        <v>333.10999999999996</v>
      </c>
      <c r="Y17" s="64" cm="1">
        <f t="array" ref="Y17">[2]!PropsSI("T","P",Z17,"H",AA17,$F$14)</f>
        <v>338.05510550160517</v>
      </c>
      <c r="Z17" s="64">
        <f t="shared" si="9"/>
        <v>1640403.0417139172</v>
      </c>
      <c r="AA17" s="64">
        <f t="shared" si="0"/>
        <v>402801.3803594315</v>
      </c>
      <c r="AB17" s="64" cm="1">
        <f t="array" ref="AB17">[2]!PropsSI("S","P",Z17,"H",AA17,$F$14)</f>
        <v>1629.8582331222553</v>
      </c>
      <c r="AC17" s="64" cm="1">
        <f t="array" ref="AC17">1/[2]!PropsSI("D","P",Z17,"H",AA17,$F$14)</f>
        <v>1.0589783800341999E-2</v>
      </c>
      <c r="AD17" s="64">
        <f t="shared" si="10"/>
        <v>333.10999999999996</v>
      </c>
      <c r="AE17" s="64">
        <f t="shared" si="11"/>
        <v>328.10999999999996</v>
      </c>
      <c r="AF17" s="64" cm="1">
        <f t="array" ref="AF17">[2]!PropsSI("P","T",AD17,"Q",0,$F$14)</f>
        <v>1640403.0417139172</v>
      </c>
      <c r="AG17" s="64" cm="1">
        <f t="array" ref="AG17">[2]!PropsSI("H","P",AF17,"T",AE17,$F$14)</f>
        <v>277369.96757687448</v>
      </c>
      <c r="AH17" s="64" cm="1">
        <f t="array" ref="AH17">[2]!PropsSI("S","P",AF17,"T",AE17,$F$14)</f>
        <v>1253.2792037937154</v>
      </c>
      <c r="AI17" s="64" cm="1">
        <f t="array" ref="AI17">1/[2]!PropsSI("D","P",AF17,"T",AE17,$F$14)</f>
        <v>1.031148549195788E-3</v>
      </c>
      <c r="AJ17" s="64">
        <f t="shared" si="12"/>
        <v>332.10999999999996</v>
      </c>
      <c r="AK17" s="64">
        <f t="shared" si="13"/>
        <v>326.10999999999996</v>
      </c>
      <c r="AL17" s="64" cm="1">
        <f t="array" ref="AL17">[2]!PropsSI("P","T",AJ17,"Q",0,$F$14)</f>
        <v>1603765.4858995085</v>
      </c>
      <c r="AM17" s="64" cm="1">
        <f t="array" ref="AM17">[2]!PropsSI("H","P",AL17,"T",AK17,$F$14)</f>
        <v>274249.98025321012</v>
      </c>
      <c r="AN17" s="64" cm="1">
        <f t="array" ref="AN17">[2]!PropsSI("S","P",AL17,"T",AK17,$F$14)</f>
        <v>1243.8560993188771</v>
      </c>
      <c r="AO17" s="64" cm="1">
        <f t="array" ref="AO17">1/[2]!PropsSI("D","P",AL17,"T",AK17,$F$14)</f>
        <v>1.0207249495542195E-3</v>
      </c>
      <c r="AP17" s="64">
        <f t="shared" si="14"/>
        <v>260.14999999999998</v>
      </c>
      <c r="AQ17" s="64">
        <f t="shared" si="15"/>
        <v>260.14999999999998</v>
      </c>
      <c r="AR17" s="64" cm="1">
        <f t="array" ref="AR17">[2]!PropsSI("P","T",AP17,"Q",0,$F$14)</f>
        <v>198287.49024246493</v>
      </c>
      <c r="AS17" s="64">
        <f t="shared" si="16"/>
        <v>274249.98025321012</v>
      </c>
      <c r="AT17" s="64" cm="1">
        <f t="array" ref="AT17">[2]!PropsSI("H","P",AR17,"H",AS17,$F$14)</f>
        <v>274249.98025321012</v>
      </c>
      <c r="AU17" s="64" cm="1">
        <f t="array" ref="AU17">1/[2]!PropsSI("D","P",AR17,"H",AS17,$F$14)</f>
        <v>4.7344107724085087E-2</v>
      </c>
      <c r="AV17" s="64"/>
      <c r="AW17" s="64">
        <f t="shared" si="17"/>
        <v>258.14999999999998</v>
      </c>
      <c r="AX17" s="64">
        <f t="shared" si="18"/>
        <v>260.14999999999998</v>
      </c>
      <c r="AY17" s="64" cm="1">
        <f t="array" ref="AY17">[2]!PropsSI("P","T",AW17,"Q",1,$F$14)</f>
        <v>183723.82814975141</v>
      </c>
      <c r="AZ17" s="64" cm="1">
        <f t="array" ref="AZ17">[2]!PropsSI("H","P",AY17,"T",AX17,$F$14)</f>
        <v>355128.23969601718</v>
      </c>
      <c r="BA17" s="64" cm="1">
        <f t="array" ref="BA17">[2]!PropsSI("S","P",AY17,"T",AX17,$F$14)</f>
        <v>1603.3816434342573</v>
      </c>
      <c r="BB17" s="64" cm="1">
        <f t="array" ref="BB17">1/[2]!PropsSI("D","P",AY17,"T",AX17,$F$14)</f>
        <v>9.6229669371650853E-2</v>
      </c>
      <c r="BC17" s="64">
        <f t="shared" si="19"/>
        <v>80.878259442807064</v>
      </c>
      <c r="BD17" s="64">
        <f t="shared" si="20"/>
        <v>42.102648894288521</v>
      </c>
      <c r="BE17" s="64">
        <f t="shared" si="21"/>
        <v>-122.98090833709558</v>
      </c>
      <c r="BF17" s="64">
        <f t="shared" si="22"/>
        <v>1.9209779329057532</v>
      </c>
      <c r="BG17" s="64">
        <f t="shared" si="23"/>
        <v>3.4438367129135545</v>
      </c>
      <c r="BH17" s="64">
        <f t="shared" si="24"/>
        <v>0.55780168836186417</v>
      </c>
      <c r="BI17" s="64">
        <f t="shared" si="25"/>
        <v>9.6493779230262131</v>
      </c>
    </row>
    <row r="18" spans="1:61" x14ac:dyDescent="0.3">
      <c r="A18">
        <v>17</v>
      </c>
      <c r="B18">
        <v>1</v>
      </c>
      <c r="C18">
        <v>16.48</v>
      </c>
      <c r="D18">
        <v>24.71</v>
      </c>
      <c r="E18" t="s">
        <v>555</v>
      </c>
      <c r="F18">
        <v>2</v>
      </c>
      <c r="H18" s="73">
        <f t="shared" si="1"/>
        <v>44.96</v>
      </c>
      <c r="I18">
        <f t="shared" si="2"/>
        <v>36.5</v>
      </c>
      <c r="J18" s="64">
        <v>17</v>
      </c>
      <c r="K18" s="75">
        <f t="shared" si="3"/>
        <v>44.96</v>
      </c>
      <c r="L18" s="64">
        <f t="shared" si="4"/>
        <v>256.14999999999998</v>
      </c>
      <c r="M18" s="64">
        <f t="shared" si="5"/>
        <v>266.14999999999998</v>
      </c>
      <c r="N18" s="64" cm="1">
        <f t="array" ref="N18">[2]!PropsSI("P","T",L18,"Q",0,$F$14)</f>
        <v>170000.91143693728</v>
      </c>
      <c r="O18" s="64" cm="1">
        <f t="array" ref="O18">[2]!PropsSI("H","P",N18,"T",M18,$F$14)</f>
        <v>360698.73146514298</v>
      </c>
      <c r="P18" s="64" cm="1">
        <f t="array" ref="P18">[2]!PropsSI("S","P",N18,"T",M18,$F$14)</f>
        <v>1629.8582331222553</v>
      </c>
      <c r="Q18" s="64" cm="1">
        <f t="array" ref="Q18">1/[2]!PropsSI("D","P",N18,"T",M18,$F$14)</f>
        <v>0.10761246997876302</v>
      </c>
      <c r="R18" s="64">
        <f t="shared" si="6"/>
        <v>333.10999999999996</v>
      </c>
      <c r="S18" s="64" cm="1">
        <f t="array" ref="S18">[2]!PropsSI("T","P",T18,"S",V18,$F$14)</f>
        <v>338.05510550160511</v>
      </c>
      <c r="T18" s="64" cm="1">
        <f t="array" ref="T18">[2]!PropsSI("P","T",R18,"Q",1,$F$14)</f>
        <v>1640403.0417139172</v>
      </c>
      <c r="U18" s="64" cm="1">
        <f t="array" ref="U18">[2]!PropsSI("H","P",T18,"S",V18,$F$14)</f>
        <v>402801.3803594315</v>
      </c>
      <c r="V18" s="64">
        <f t="shared" si="7"/>
        <v>1629.8582331222553</v>
      </c>
      <c r="W18" s="64" cm="1">
        <f t="array" ref="W18">1/[2]!PropsSI("D","P",T18,"S",V18,$F$14)</f>
        <v>1.0589783800341987E-2</v>
      </c>
      <c r="X18" s="64">
        <f t="shared" si="8"/>
        <v>333.10999999999996</v>
      </c>
      <c r="Y18" s="64" cm="1">
        <f t="array" ref="Y18">[2]!PropsSI("T","P",Z18,"H",AA18,$F$14)</f>
        <v>338.05510550160517</v>
      </c>
      <c r="Z18" s="64">
        <f t="shared" si="9"/>
        <v>1640403.0417139172</v>
      </c>
      <c r="AA18" s="64">
        <f t="shared" si="0"/>
        <v>402801.3803594315</v>
      </c>
      <c r="AB18" s="64" cm="1">
        <f t="array" ref="AB18">[2]!PropsSI("S","P",Z18,"H",AA18,$F$14)</f>
        <v>1629.8582331222553</v>
      </c>
      <c r="AC18" s="64" cm="1">
        <f t="array" ref="AC18">1/[2]!PropsSI("D","P",Z18,"H",AA18,$F$14)</f>
        <v>1.0589783800341999E-2</v>
      </c>
      <c r="AD18" s="64">
        <f t="shared" si="10"/>
        <v>333.10999999999996</v>
      </c>
      <c r="AE18" s="64">
        <f t="shared" si="11"/>
        <v>328.10999999999996</v>
      </c>
      <c r="AF18" s="64" cm="1">
        <f t="array" ref="AF18">[2]!PropsSI("P","T",AD18,"Q",0,$F$14)</f>
        <v>1640403.0417139172</v>
      </c>
      <c r="AG18" s="64" cm="1">
        <f t="array" ref="AG18">[2]!PropsSI("H","P",AF18,"T",AE18,$F$14)</f>
        <v>277369.96757687448</v>
      </c>
      <c r="AH18" s="64" cm="1">
        <f t="array" ref="AH18">[2]!PropsSI("S","P",AF18,"T",AE18,$F$14)</f>
        <v>1253.2792037937154</v>
      </c>
      <c r="AI18" s="64" cm="1">
        <f t="array" ref="AI18">1/[2]!PropsSI("D","P",AF18,"T",AE18,$F$14)</f>
        <v>1.031148549195788E-3</v>
      </c>
      <c r="AJ18" s="64">
        <f t="shared" si="12"/>
        <v>332.10999999999996</v>
      </c>
      <c r="AK18" s="64">
        <f t="shared" si="13"/>
        <v>326.10999999999996</v>
      </c>
      <c r="AL18" s="64" cm="1">
        <f t="array" ref="AL18">[2]!PropsSI("P","T",AJ18,"Q",0,$F$14)</f>
        <v>1603765.4858995085</v>
      </c>
      <c r="AM18" s="64" cm="1">
        <f t="array" ref="AM18">[2]!PropsSI("H","P",AL18,"T",AK18,$F$14)</f>
        <v>274249.98025321012</v>
      </c>
      <c r="AN18" s="64" cm="1">
        <f t="array" ref="AN18">[2]!PropsSI("S","P",AL18,"T",AK18,$F$14)</f>
        <v>1243.8560993188771</v>
      </c>
      <c r="AO18" s="64" cm="1">
        <f t="array" ref="AO18">1/[2]!PropsSI("D","P",AL18,"T",AK18,$F$14)</f>
        <v>1.0207249495542195E-3</v>
      </c>
      <c r="AP18" s="64">
        <f t="shared" si="14"/>
        <v>260.14999999999998</v>
      </c>
      <c r="AQ18" s="64">
        <f t="shared" si="15"/>
        <v>260.14999999999998</v>
      </c>
      <c r="AR18" s="64" cm="1">
        <f t="array" ref="AR18">[2]!PropsSI("P","T",AP18,"Q",0,$F$14)</f>
        <v>198287.49024246493</v>
      </c>
      <c r="AS18" s="64">
        <f t="shared" si="16"/>
        <v>274249.98025321012</v>
      </c>
      <c r="AT18" s="64" cm="1">
        <f t="array" ref="AT18">[2]!PropsSI("H","P",AR18,"H",AS18,$F$14)</f>
        <v>274249.98025321012</v>
      </c>
      <c r="AU18" s="64" cm="1">
        <f t="array" ref="AU18">1/[2]!PropsSI("D","P",AR18,"H",AS18,$F$14)</f>
        <v>4.7344107724085087E-2</v>
      </c>
      <c r="AV18" s="64"/>
      <c r="AW18" s="64">
        <f t="shared" si="17"/>
        <v>258.14999999999998</v>
      </c>
      <c r="AX18" s="64">
        <f t="shared" si="18"/>
        <v>260.14999999999998</v>
      </c>
      <c r="AY18" s="64" cm="1">
        <f t="array" ref="AY18">[2]!PropsSI("P","T",AW18,"Q",1,$F$14)</f>
        <v>183723.82814975141</v>
      </c>
      <c r="AZ18" s="64" cm="1">
        <f t="array" ref="AZ18">[2]!PropsSI("H","P",AY18,"T",AX18,$F$14)</f>
        <v>355128.23969601718</v>
      </c>
      <c r="BA18" s="64" cm="1">
        <f t="array" ref="BA18">[2]!PropsSI("S","P",AY18,"T",AX18,$F$14)</f>
        <v>1603.3816434342573</v>
      </c>
      <c r="BB18" s="64" cm="1">
        <f t="array" ref="BB18">1/[2]!PropsSI("D","P",AY18,"T",AX18,$F$14)</f>
        <v>9.6229669371650853E-2</v>
      </c>
      <c r="BC18" s="64">
        <f t="shared" si="19"/>
        <v>80.878259442807064</v>
      </c>
      <c r="BD18" s="64">
        <f t="shared" si="20"/>
        <v>42.102648894288521</v>
      </c>
      <c r="BE18" s="64">
        <f t="shared" si="21"/>
        <v>-122.98090833709558</v>
      </c>
      <c r="BF18" s="64">
        <f t="shared" si="22"/>
        <v>1.9209779329057532</v>
      </c>
      <c r="BG18" s="64">
        <f t="shared" si="23"/>
        <v>3.4438367129135545</v>
      </c>
      <c r="BH18" s="64">
        <f t="shared" si="24"/>
        <v>0.55780168836186417</v>
      </c>
      <c r="BI18" s="64">
        <f t="shared" si="25"/>
        <v>9.6493779230262131</v>
      </c>
    </row>
    <row r="19" spans="1:61" x14ac:dyDescent="0.3">
      <c r="A19">
        <v>18</v>
      </c>
      <c r="B19">
        <v>1</v>
      </c>
      <c r="C19">
        <v>17.149999999999999</v>
      </c>
      <c r="D19">
        <v>26.16</v>
      </c>
      <c r="E19" t="s">
        <v>552</v>
      </c>
      <c r="H19" s="73">
        <f t="shared" si="1"/>
        <v>44.96</v>
      </c>
      <c r="I19">
        <f t="shared" si="2"/>
        <v>36.5</v>
      </c>
      <c r="J19" s="64">
        <v>18</v>
      </c>
      <c r="K19" s="75">
        <f t="shared" si="3"/>
        <v>44.96</v>
      </c>
      <c r="L19" s="64">
        <f t="shared" si="4"/>
        <v>256.14999999999998</v>
      </c>
      <c r="M19" s="64">
        <f t="shared" si="5"/>
        <v>266.14999999999998</v>
      </c>
      <c r="N19" s="64" cm="1">
        <f t="array" ref="N19">[2]!PropsSI("P","T",L19,"Q",0,$F$14)</f>
        <v>170000.91143693728</v>
      </c>
      <c r="O19" s="64" cm="1">
        <f t="array" ref="O19">[2]!PropsSI("H","P",N19,"T",M19,$F$14)</f>
        <v>360698.73146514298</v>
      </c>
      <c r="P19" s="64" cm="1">
        <f t="array" ref="P19">[2]!PropsSI("S","P",N19,"T",M19,$F$14)</f>
        <v>1629.8582331222553</v>
      </c>
      <c r="Q19" s="64" cm="1">
        <f t="array" ref="Q19">1/[2]!PropsSI("D","P",N19,"T",M19,$F$14)</f>
        <v>0.10761246997876302</v>
      </c>
      <c r="R19" s="64">
        <f t="shared" si="6"/>
        <v>333.10999999999996</v>
      </c>
      <c r="S19" s="64" cm="1">
        <f t="array" ref="S19">[2]!PropsSI("T","P",T19,"S",V19,$F$14)</f>
        <v>338.05510550160511</v>
      </c>
      <c r="T19" s="64" cm="1">
        <f t="array" ref="T19">[2]!PropsSI("P","T",R19,"Q",1,$F$14)</f>
        <v>1640403.0417139172</v>
      </c>
      <c r="U19" s="64" cm="1">
        <f t="array" ref="U19">[2]!PropsSI("H","P",T19,"S",V19,$F$14)</f>
        <v>402801.3803594315</v>
      </c>
      <c r="V19" s="64">
        <f t="shared" si="7"/>
        <v>1629.8582331222553</v>
      </c>
      <c r="W19" s="64" cm="1">
        <f t="array" ref="W19">1/[2]!PropsSI("D","P",T19,"S",V19,$F$14)</f>
        <v>1.0589783800341987E-2</v>
      </c>
      <c r="X19" s="64">
        <f t="shared" si="8"/>
        <v>333.10999999999996</v>
      </c>
      <c r="Y19" s="64" cm="1">
        <f t="array" ref="Y19">[2]!PropsSI("T","P",Z19,"H",AA19,$F$14)</f>
        <v>338.05510550160517</v>
      </c>
      <c r="Z19" s="64">
        <f t="shared" si="9"/>
        <v>1640403.0417139172</v>
      </c>
      <c r="AA19" s="64">
        <f t="shared" si="0"/>
        <v>402801.3803594315</v>
      </c>
      <c r="AB19" s="64" cm="1">
        <f t="array" ref="AB19">[2]!PropsSI("S","P",Z19,"H",AA19,$F$14)</f>
        <v>1629.8582331222553</v>
      </c>
      <c r="AC19" s="64" cm="1">
        <f t="array" ref="AC19">1/[2]!PropsSI("D","P",Z19,"H",AA19,$F$14)</f>
        <v>1.0589783800341999E-2</v>
      </c>
      <c r="AD19" s="64">
        <f t="shared" si="10"/>
        <v>333.10999999999996</v>
      </c>
      <c r="AE19" s="64">
        <f t="shared" si="11"/>
        <v>328.10999999999996</v>
      </c>
      <c r="AF19" s="64" cm="1">
        <f t="array" ref="AF19">[2]!PropsSI("P","T",AD19,"Q",0,$F$14)</f>
        <v>1640403.0417139172</v>
      </c>
      <c r="AG19" s="64" cm="1">
        <f t="array" ref="AG19">[2]!PropsSI("H","P",AF19,"T",AE19,$F$14)</f>
        <v>277369.96757687448</v>
      </c>
      <c r="AH19" s="64" cm="1">
        <f t="array" ref="AH19">[2]!PropsSI("S","P",AF19,"T",AE19,$F$14)</f>
        <v>1253.2792037937154</v>
      </c>
      <c r="AI19" s="64" cm="1">
        <f t="array" ref="AI19">1/[2]!PropsSI("D","P",AF19,"T",AE19,$F$14)</f>
        <v>1.031148549195788E-3</v>
      </c>
      <c r="AJ19" s="64">
        <f t="shared" si="12"/>
        <v>332.10999999999996</v>
      </c>
      <c r="AK19" s="64">
        <f t="shared" si="13"/>
        <v>326.10999999999996</v>
      </c>
      <c r="AL19" s="64" cm="1">
        <f t="array" ref="AL19">[2]!PropsSI("P","T",AJ19,"Q",0,$F$14)</f>
        <v>1603765.4858995085</v>
      </c>
      <c r="AM19" s="64" cm="1">
        <f t="array" ref="AM19">[2]!PropsSI("H","P",AL19,"T",AK19,$F$14)</f>
        <v>274249.98025321012</v>
      </c>
      <c r="AN19" s="64" cm="1">
        <f t="array" ref="AN19">[2]!PropsSI("S","P",AL19,"T",AK19,$F$14)</f>
        <v>1243.8560993188771</v>
      </c>
      <c r="AO19" s="64" cm="1">
        <f t="array" ref="AO19">1/[2]!PropsSI("D","P",AL19,"T",AK19,$F$14)</f>
        <v>1.0207249495542195E-3</v>
      </c>
      <c r="AP19" s="64">
        <f t="shared" si="14"/>
        <v>260.14999999999998</v>
      </c>
      <c r="AQ19" s="64">
        <f t="shared" si="15"/>
        <v>260.14999999999998</v>
      </c>
      <c r="AR19" s="64" cm="1">
        <f t="array" ref="AR19">[2]!PropsSI("P","T",AP19,"Q",0,$F$14)</f>
        <v>198287.49024246493</v>
      </c>
      <c r="AS19" s="64">
        <f t="shared" si="16"/>
        <v>274249.98025321012</v>
      </c>
      <c r="AT19" s="64" cm="1">
        <f t="array" ref="AT19">[2]!PropsSI("H","P",AR19,"H",AS19,$F$14)</f>
        <v>274249.98025321012</v>
      </c>
      <c r="AU19" s="64" cm="1">
        <f t="array" ref="AU19">1/[2]!PropsSI("D","P",AR19,"H",AS19,$F$14)</f>
        <v>4.7344107724085087E-2</v>
      </c>
      <c r="AV19" s="64"/>
      <c r="AW19" s="64">
        <f t="shared" si="17"/>
        <v>258.14999999999998</v>
      </c>
      <c r="AX19" s="64">
        <f t="shared" si="18"/>
        <v>260.14999999999998</v>
      </c>
      <c r="AY19" s="64" cm="1">
        <f t="array" ref="AY19">[2]!PropsSI("P","T",AW19,"Q",1,$F$14)</f>
        <v>183723.82814975141</v>
      </c>
      <c r="AZ19" s="64" cm="1">
        <f t="array" ref="AZ19">[2]!PropsSI("H","P",AY19,"T",AX19,$F$14)</f>
        <v>355128.23969601718</v>
      </c>
      <c r="BA19" s="64" cm="1">
        <f t="array" ref="BA19">[2]!PropsSI("S","P",AY19,"T",AX19,$F$14)</f>
        <v>1603.3816434342573</v>
      </c>
      <c r="BB19" s="64" cm="1">
        <f t="array" ref="BB19">1/[2]!PropsSI("D","P",AY19,"T",AX19,$F$14)</f>
        <v>9.6229669371650853E-2</v>
      </c>
      <c r="BC19" s="64">
        <f t="shared" si="19"/>
        <v>80.878259442807064</v>
      </c>
      <c r="BD19" s="64">
        <f t="shared" si="20"/>
        <v>42.102648894288521</v>
      </c>
      <c r="BE19" s="64">
        <f t="shared" si="21"/>
        <v>-122.98090833709558</v>
      </c>
      <c r="BF19" s="64">
        <f t="shared" si="22"/>
        <v>1.9209779329057532</v>
      </c>
      <c r="BG19" s="64">
        <f t="shared" si="23"/>
        <v>3.4438367129135545</v>
      </c>
      <c r="BH19" s="64">
        <f t="shared" si="24"/>
        <v>0.55780168836186417</v>
      </c>
      <c r="BI19" s="64">
        <f t="shared" si="25"/>
        <v>9.6493779230262131</v>
      </c>
    </row>
    <row r="20" spans="1:61" x14ac:dyDescent="0.3">
      <c r="A20">
        <v>19</v>
      </c>
      <c r="B20">
        <v>1</v>
      </c>
      <c r="C20">
        <v>13.29</v>
      </c>
      <c r="D20">
        <v>17.21</v>
      </c>
      <c r="E20" s="71" t="s">
        <v>561</v>
      </c>
      <c r="F20">
        <v>5</v>
      </c>
      <c r="H20" s="73">
        <f t="shared" si="1"/>
        <v>44.96</v>
      </c>
      <c r="I20">
        <f t="shared" si="2"/>
        <v>36.5</v>
      </c>
      <c r="J20" s="64">
        <v>19</v>
      </c>
      <c r="K20" s="75">
        <f t="shared" si="3"/>
        <v>44.96</v>
      </c>
      <c r="L20" s="64">
        <f t="shared" si="4"/>
        <v>256.14999999999998</v>
      </c>
      <c r="M20" s="64">
        <f t="shared" si="5"/>
        <v>266.14999999999998</v>
      </c>
      <c r="N20" s="64" cm="1">
        <f t="array" ref="N20">[2]!PropsSI("P","T",L20,"Q",0,$F$14)</f>
        <v>170000.91143693728</v>
      </c>
      <c r="O20" s="64" cm="1">
        <f t="array" ref="O20">[2]!PropsSI("H","P",N20,"T",M20,$F$14)</f>
        <v>360698.73146514298</v>
      </c>
      <c r="P20" s="64" cm="1">
        <f t="array" ref="P20">[2]!PropsSI("S","P",N20,"T",M20,$F$14)</f>
        <v>1629.8582331222553</v>
      </c>
      <c r="Q20" s="64" cm="1">
        <f t="array" ref="Q20">1/[2]!PropsSI("D","P",N20,"T",M20,$F$14)</f>
        <v>0.10761246997876302</v>
      </c>
      <c r="R20" s="64">
        <f t="shared" si="6"/>
        <v>333.10999999999996</v>
      </c>
      <c r="S20" s="64" cm="1">
        <f t="array" ref="S20">[2]!PropsSI("T","P",T20,"S",V20,$F$14)</f>
        <v>338.05510550160511</v>
      </c>
      <c r="T20" s="64" cm="1">
        <f t="array" ref="T20">[2]!PropsSI("P","T",R20,"Q",1,$F$14)</f>
        <v>1640403.0417139172</v>
      </c>
      <c r="U20" s="64" cm="1">
        <f t="array" ref="U20">[2]!PropsSI("H","P",T20,"S",V20,$F$14)</f>
        <v>402801.3803594315</v>
      </c>
      <c r="V20" s="64">
        <f t="shared" si="7"/>
        <v>1629.8582331222553</v>
      </c>
      <c r="W20" s="64" cm="1">
        <f t="array" ref="W20">1/[2]!PropsSI("D","P",T20,"S",V20,$F$14)</f>
        <v>1.0589783800341987E-2</v>
      </c>
      <c r="X20" s="64">
        <f t="shared" si="8"/>
        <v>333.10999999999996</v>
      </c>
      <c r="Y20" s="64" cm="1">
        <f t="array" ref="Y20">[2]!PropsSI("T","P",Z20,"H",AA20,$F$14)</f>
        <v>338.05510550160517</v>
      </c>
      <c r="Z20" s="64">
        <f t="shared" si="9"/>
        <v>1640403.0417139172</v>
      </c>
      <c r="AA20" s="64">
        <f t="shared" si="0"/>
        <v>402801.3803594315</v>
      </c>
      <c r="AB20" s="64" cm="1">
        <f t="array" ref="AB20">[2]!PropsSI("S","P",Z20,"H",AA20,$F$14)</f>
        <v>1629.8582331222553</v>
      </c>
      <c r="AC20" s="64" cm="1">
        <f t="array" ref="AC20">1/[2]!PropsSI("D","P",Z20,"H",AA20,$F$14)</f>
        <v>1.0589783800341999E-2</v>
      </c>
      <c r="AD20" s="64">
        <f t="shared" si="10"/>
        <v>333.10999999999996</v>
      </c>
      <c r="AE20" s="64">
        <f t="shared" si="11"/>
        <v>328.10999999999996</v>
      </c>
      <c r="AF20" s="64" cm="1">
        <f t="array" ref="AF20">[2]!PropsSI("P","T",AD20,"Q",0,$F$14)</f>
        <v>1640403.0417139172</v>
      </c>
      <c r="AG20" s="64" cm="1">
        <f t="array" ref="AG20">[2]!PropsSI("H","P",AF20,"T",AE20,$F$14)</f>
        <v>277369.96757687448</v>
      </c>
      <c r="AH20" s="64" cm="1">
        <f t="array" ref="AH20">[2]!PropsSI("S","P",AF20,"T",AE20,$F$14)</f>
        <v>1253.2792037937154</v>
      </c>
      <c r="AI20" s="64" cm="1">
        <f t="array" ref="AI20">1/[2]!PropsSI("D","P",AF20,"T",AE20,$F$14)</f>
        <v>1.031148549195788E-3</v>
      </c>
      <c r="AJ20" s="64">
        <f t="shared" si="12"/>
        <v>332.10999999999996</v>
      </c>
      <c r="AK20" s="64">
        <f t="shared" si="13"/>
        <v>326.10999999999996</v>
      </c>
      <c r="AL20" s="64" cm="1">
        <f t="array" ref="AL20">[2]!PropsSI("P","T",AJ20,"Q",0,$F$14)</f>
        <v>1603765.4858995085</v>
      </c>
      <c r="AM20" s="64" cm="1">
        <f t="array" ref="AM20">[2]!PropsSI("H","P",AL20,"T",AK20,$F$14)</f>
        <v>274249.98025321012</v>
      </c>
      <c r="AN20" s="64" cm="1">
        <f t="array" ref="AN20">[2]!PropsSI("S","P",AL20,"T",AK20,$F$14)</f>
        <v>1243.8560993188771</v>
      </c>
      <c r="AO20" s="64" cm="1">
        <f t="array" ref="AO20">1/[2]!PropsSI("D","P",AL20,"T",AK20,$F$14)</f>
        <v>1.0207249495542195E-3</v>
      </c>
      <c r="AP20" s="64">
        <f t="shared" si="14"/>
        <v>260.14999999999998</v>
      </c>
      <c r="AQ20" s="64">
        <f t="shared" si="15"/>
        <v>260.14999999999998</v>
      </c>
      <c r="AR20" s="64" cm="1">
        <f t="array" ref="AR20">[2]!PropsSI("P","T",AP20,"Q",0,$F$14)</f>
        <v>198287.49024246493</v>
      </c>
      <c r="AS20" s="64">
        <f t="shared" si="16"/>
        <v>274249.98025321012</v>
      </c>
      <c r="AT20" s="64" cm="1">
        <f t="array" ref="AT20">[2]!PropsSI("H","P",AR20,"H",AS20,$F$14)</f>
        <v>274249.98025321012</v>
      </c>
      <c r="AU20" s="64" cm="1">
        <f t="array" ref="AU20">1/[2]!PropsSI("D","P",AR20,"H",AS20,$F$14)</f>
        <v>4.7344107724085087E-2</v>
      </c>
      <c r="AV20" s="64"/>
      <c r="AW20" s="64">
        <f t="shared" si="17"/>
        <v>258.14999999999998</v>
      </c>
      <c r="AX20" s="64">
        <f t="shared" si="18"/>
        <v>260.14999999999998</v>
      </c>
      <c r="AY20" s="64" cm="1">
        <f t="array" ref="AY20">[2]!PropsSI("P","T",AW20,"Q",1,$F$14)</f>
        <v>183723.82814975141</v>
      </c>
      <c r="AZ20" s="64" cm="1">
        <f t="array" ref="AZ20">[2]!PropsSI("H","P",AY20,"T",AX20,$F$14)</f>
        <v>355128.23969601718</v>
      </c>
      <c r="BA20" s="64" cm="1">
        <f t="array" ref="BA20">[2]!PropsSI("S","P",AY20,"T",AX20,$F$14)</f>
        <v>1603.3816434342573</v>
      </c>
      <c r="BB20" s="64" cm="1">
        <f t="array" ref="BB20">1/[2]!PropsSI("D","P",AY20,"T",AX20,$F$14)</f>
        <v>9.6229669371650853E-2</v>
      </c>
      <c r="BC20" s="64">
        <f t="shared" si="19"/>
        <v>80.878259442807064</v>
      </c>
      <c r="BD20" s="64">
        <f t="shared" si="20"/>
        <v>42.102648894288521</v>
      </c>
      <c r="BE20" s="64">
        <f t="shared" si="21"/>
        <v>-122.98090833709558</v>
      </c>
      <c r="BF20" s="64">
        <f t="shared" si="22"/>
        <v>1.9209779329057532</v>
      </c>
      <c r="BG20" s="64">
        <f t="shared" si="23"/>
        <v>3.4438367129135545</v>
      </c>
      <c r="BH20" s="64">
        <f t="shared" si="24"/>
        <v>0.55780168836186417</v>
      </c>
      <c r="BI20" s="64">
        <f t="shared" si="25"/>
        <v>9.6493779230262131</v>
      </c>
    </row>
    <row r="21" spans="1:61" x14ac:dyDescent="0.3">
      <c r="A21">
        <v>20</v>
      </c>
      <c r="B21">
        <v>1</v>
      </c>
      <c r="C21">
        <v>10.66</v>
      </c>
      <c r="D21">
        <v>17.13</v>
      </c>
      <c r="E21" t="s">
        <v>562</v>
      </c>
      <c r="F21">
        <v>0</v>
      </c>
      <c r="H21" s="73">
        <f t="shared" si="1"/>
        <v>44.96</v>
      </c>
      <c r="I21">
        <f t="shared" si="2"/>
        <v>36.5</v>
      </c>
      <c r="J21" s="64">
        <v>20</v>
      </c>
      <c r="K21" s="75">
        <f t="shared" si="3"/>
        <v>44.96</v>
      </c>
      <c r="L21" s="64">
        <f t="shared" si="4"/>
        <v>256.14999999999998</v>
      </c>
      <c r="M21" s="64">
        <f t="shared" si="5"/>
        <v>266.14999999999998</v>
      </c>
      <c r="N21" s="64" cm="1">
        <f t="array" ref="N21">[2]!PropsSI("P","T",L21,"Q",0,$F$14)</f>
        <v>170000.91143693728</v>
      </c>
      <c r="O21" s="64" cm="1">
        <f t="array" ref="O21">[2]!PropsSI("H","P",N21,"T",M21,$F$14)</f>
        <v>360698.73146514298</v>
      </c>
      <c r="P21" s="64" cm="1">
        <f t="array" ref="P21">[2]!PropsSI("S","P",N21,"T",M21,$F$14)</f>
        <v>1629.8582331222553</v>
      </c>
      <c r="Q21" s="64" cm="1">
        <f t="array" ref="Q21">1/[2]!PropsSI("D","P",N21,"T",M21,$F$14)</f>
        <v>0.10761246997876302</v>
      </c>
      <c r="R21" s="64">
        <f t="shared" si="6"/>
        <v>333.10999999999996</v>
      </c>
      <c r="S21" s="64" cm="1">
        <f t="array" ref="S21">[2]!PropsSI("T","P",T21,"S",V21,$F$14)</f>
        <v>338.05510550160511</v>
      </c>
      <c r="T21" s="64" cm="1">
        <f t="array" ref="T21">[2]!PropsSI("P","T",R21,"Q",1,$F$14)</f>
        <v>1640403.0417139172</v>
      </c>
      <c r="U21" s="64" cm="1">
        <f t="array" ref="U21">[2]!PropsSI("H","P",T21,"S",V21,$F$14)</f>
        <v>402801.3803594315</v>
      </c>
      <c r="V21" s="64">
        <f t="shared" si="7"/>
        <v>1629.8582331222553</v>
      </c>
      <c r="W21" s="64" cm="1">
        <f t="array" ref="W21">1/[2]!PropsSI("D","P",T21,"S",V21,$F$14)</f>
        <v>1.0589783800341987E-2</v>
      </c>
      <c r="X21" s="64">
        <f t="shared" si="8"/>
        <v>333.10999999999996</v>
      </c>
      <c r="Y21" s="64" cm="1">
        <f t="array" ref="Y21">[2]!PropsSI("T","P",Z21,"H",AA21,$F$14)</f>
        <v>338.05510550160517</v>
      </c>
      <c r="Z21" s="64">
        <f t="shared" si="9"/>
        <v>1640403.0417139172</v>
      </c>
      <c r="AA21" s="64">
        <f t="shared" si="0"/>
        <v>402801.3803594315</v>
      </c>
      <c r="AB21" s="64" cm="1">
        <f t="array" ref="AB21">[2]!PropsSI("S","P",Z21,"H",AA21,$F$14)</f>
        <v>1629.8582331222553</v>
      </c>
      <c r="AC21" s="64" cm="1">
        <f t="array" ref="AC21">1/[2]!PropsSI("D","P",Z21,"H",AA21,$F$14)</f>
        <v>1.0589783800341999E-2</v>
      </c>
      <c r="AD21" s="64">
        <f t="shared" si="10"/>
        <v>333.10999999999996</v>
      </c>
      <c r="AE21" s="64">
        <f t="shared" si="11"/>
        <v>328.10999999999996</v>
      </c>
      <c r="AF21" s="64" cm="1">
        <f t="array" ref="AF21">[2]!PropsSI("P","T",AD21,"Q",0,$F$14)</f>
        <v>1640403.0417139172</v>
      </c>
      <c r="AG21" s="64" cm="1">
        <f t="array" ref="AG21">[2]!PropsSI("H","P",AF21,"T",AE21,$F$14)</f>
        <v>277369.96757687448</v>
      </c>
      <c r="AH21" s="64" cm="1">
        <f t="array" ref="AH21">[2]!PropsSI("S","P",AF21,"T",AE21,$F$14)</f>
        <v>1253.2792037937154</v>
      </c>
      <c r="AI21" s="64" cm="1">
        <f t="array" ref="AI21">1/[2]!PropsSI("D","P",AF21,"T",AE21,$F$14)</f>
        <v>1.031148549195788E-3</v>
      </c>
      <c r="AJ21" s="64">
        <f t="shared" si="12"/>
        <v>332.10999999999996</v>
      </c>
      <c r="AK21" s="64">
        <f t="shared" si="13"/>
        <v>326.10999999999996</v>
      </c>
      <c r="AL21" s="64" cm="1">
        <f t="array" ref="AL21">[2]!PropsSI("P","T",AJ21,"Q",0,$F$14)</f>
        <v>1603765.4858995085</v>
      </c>
      <c r="AM21" s="64" cm="1">
        <f t="array" ref="AM21">[2]!PropsSI("H","P",AL21,"T",AK21,$F$14)</f>
        <v>274249.98025321012</v>
      </c>
      <c r="AN21" s="64" cm="1">
        <f t="array" ref="AN21">[2]!PropsSI("S","P",AL21,"T",AK21,$F$14)</f>
        <v>1243.8560993188771</v>
      </c>
      <c r="AO21" s="64" cm="1">
        <f t="array" ref="AO21">1/[2]!PropsSI("D","P",AL21,"T",AK21,$F$14)</f>
        <v>1.0207249495542195E-3</v>
      </c>
      <c r="AP21" s="64">
        <f t="shared" si="14"/>
        <v>260.14999999999998</v>
      </c>
      <c r="AQ21" s="64">
        <f t="shared" si="15"/>
        <v>260.14999999999998</v>
      </c>
      <c r="AR21" s="64" cm="1">
        <f t="array" ref="AR21">[2]!PropsSI("P","T",AP21,"Q",0,$F$14)</f>
        <v>198287.49024246493</v>
      </c>
      <c r="AS21" s="64">
        <f t="shared" si="16"/>
        <v>274249.98025321012</v>
      </c>
      <c r="AT21" s="64" cm="1">
        <f t="array" ref="AT21">[2]!PropsSI("H","P",AR21,"H",AS21,$F$14)</f>
        <v>274249.98025321012</v>
      </c>
      <c r="AU21" s="64" cm="1">
        <f t="array" ref="AU21">1/[2]!PropsSI("D","P",AR21,"H",AS21,$F$14)</f>
        <v>4.7344107724085087E-2</v>
      </c>
      <c r="AV21" s="64"/>
      <c r="AW21" s="64">
        <f t="shared" si="17"/>
        <v>258.14999999999998</v>
      </c>
      <c r="AX21" s="64">
        <f t="shared" si="18"/>
        <v>260.14999999999998</v>
      </c>
      <c r="AY21" s="64" cm="1">
        <f t="array" ref="AY21">[2]!PropsSI("P","T",AW21,"Q",1,$F$14)</f>
        <v>183723.82814975141</v>
      </c>
      <c r="AZ21" s="64" cm="1">
        <f t="array" ref="AZ21">[2]!PropsSI("H","P",AY21,"T",AX21,$F$14)</f>
        <v>355128.23969601718</v>
      </c>
      <c r="BA21" s="64" cm="1">
        <f t="array" ref="BA21">[2]!PropsSI("S","P",AY21,"T",AX21,$F$14)</f>
        <v>1603.3816434342573</v>
      </c>
      <c r="BB21" s="64" cm="1">
        <f t="array" ref="BB21">1/[2]!PropsSI("D","P",AY21,"T",AX21,$F$14)</f>
        <v>9.6229669371650853E-2</v>
      </c>
      <c r="BC21" s="64">
        <f t="shared" si="19"/>
        <v>80.878259442807064</v>
      </c>
      <c r="BD21" s="64">
        <f t="shared" si="20"/>
        <v>42.102648894288521</v>
      </c>
      <c r="BE21" s="64">
        <f t="shared" si="21"/>
        <v>-122.98090833709558</v>
      </c>
      <c r="BF21" s="64">
        <f t="shared" si="22"/>
        <v>1.9209779329057532</v>
      </c>
      <c r="BG21" s="64">
        <f t="shared" si="23"/>
        <v>3.4438367129135545</v>
      </c>
      <c r="BH21" s="64">
        <f t="shared" si="24"/>
        <v>0.55780168836186417</v>
      </c>
      <c r="BI21" s="64">
        <f t="shared" si="25"/>
        <v>9.6493779230262131</v>
      </c>
    </row>
    <row r="22" spans="1:61" x14ac:dyDescent="0.3">
      <c r="A22">
        <v>21</v>
      </c>
      <c r="B22">
        <v>1</v>
      </c>
      <c r="C22">
        <v>12.27</v>
      </c>
      <c r="D22">
        <v>20.95</v>
      </c>
      <c r="E22" s="71" t="s">
        <v>556</v>
      </c>
      <c r="F22">
        <v>2</v>
      </c>
      <c r="H22" s="73">
        <f t="shared" si="1"/>
        <v>44.96</v>
      </c>
      <c r="I22">
        <f t="shared" si="2"/>
        <v>36.5</v>
      </c>
      <c r="J22" s="64">
        <v>21</v>
      </c>
      <c r="K22" s="75">
        <f t="shared" si="3"/>
        <v>44.96</v>
      </c>
      <c r="L22" s="64">
        <f t="shared" si="4"/>
        <v>256.14999999999998</v>
      </c>
      <c r="M22" s="64">
        <f t="shared" si="5"/>
        <v>266.14999999999998</v>
      </c>
      <c r="N22" s="64" cm="1">
        <f t="array" ref="N22">[2]!PropsSI("P","T",L22,"Q",0,$F$14)</f>
        <v>170000.91143693728</v>
      </c>
      <c r="O22" s="64" cm="1">
        <f t="array" ref="O22">[2]!PropsSI("H","P",N22,"T",M22,$F$14)</f>
        <v>360698.73146514298</v>
      </c>
      <c r="P22" s="64" cm="1">
        <f t="array" ref="P22">[2]!PropsSI("S","P",N22,"T",M22,$F$14)</f>
        <v>1629.8582331222553</v>
      </c>
      <c r="Q22" s="64" cm="1">
        <f t="array" ref="Q22">1/[2]!PropsSI("D","P",N22,"T",M22,$F$14)</f>
        <v>0.10761246997876302</v>
      </c>
      <c r="R22" s="64">
        <f t="shared" si="6"/>
        <v>333.10999999999996</v>
      </c>
      <c r="S22" s="64" cm="1">
        <f t="array" ref="S22">[2]!PropsSI("T","P",T22,"S",V22,$F$14)</f>
        <v>338.05510550160511</v>
      </c>
      <c r="T22" s="64" cm="1">
        <f t="array" ref="T22">[2]!PropsSI("P","T",R22,"Q",1,$F$14)</f>
        <v>1640403.0417139172</v>
      </c>
      <c r="U22" s="64" cm="1">
        <f t="array" ref="U22">[2]!PropsSI("H","P",T22,"S",V22,$F$14)</f>
        <v>402801.3803594315</v>
      </c>
      <c r="V22" s="64">
        <f t="shared" si="7"/>
        <v>1629.8582331222553</v>
      </c>
      <c r="W22" s="64" cm="1">
        <f t="array" ref="W22">1/[2]!PropsSI("D","P",T22,"S",V22,$F$14)</f>
        <v>1.0589783800341987E-2</v>
      </c>
      <c r="X22" s="64">
        <f t="shared" si="8"/>
        <v>333.10999999999996</v>
      </c>
      <c r="Y22" s="64" cm="1">
        <f t="array" ref="Y22">[2]!PropsSI("T","P",Z22,"H",AA22,$F$14)</f>
        <v>338.05510550160517</v>
      </c>
      <c r="Z22" s="64">
        <f t="shared" si="9"/>
        <v>1640403.0417139172</v>
      </c>
      <c r="AA22" s="64">
        <f t="shared" si="0"/>
        <v>402801.3803594315</v>
      </c>
      <c r="AB22" s="64" cm="1">
        <f t="array" ref="AB22">[2]!PropsSI("S","P",Z22,"H",AA22,$F$14)</f>
        <v>1629.8582331222553</v>
      </c>
      <c r="AC22" s="64" cm="1">
        <f t="array" ref="AC22">1/[2]!PropsSI("D","P",Z22,"H",AA22,$F$14)</f>
        <v>1.0589783800341999E-2</v>
      </c>
      <c r="AD22" s="64">
        <f t="shared" si="10"/>
        <v>333.10999999999996</v>
      </c>
      <c r="AE22" s="64">
        <f t="shared" si="11"/>
        <v>328.10999999999996</v>
      </c>
      <c r="AF22" s="64" cm="1">
        <f t="array" ref="AF22">[2]!PropsSI("P","T",AD22,"Q",0,$F$14)</f>
        <v>1640403.0417139172</v>
      </c>
      <c r="AG22" s="64" cm="1">
        <f t="array" ref="AG22">[2]!PropsSI("H","P",AF22,"T",AE22,$F$14)</f>
        <v>277369.96757687448</v>
      </c>
      <c r="AH22" s="64" cm="1">
        <f t="array" ref="AH22">[2]!PropsSI("S","P",AF22,"T",AE22,$F$14)</f>
        <v>1253.2792037937154</v>
      </c>
      <c r="AI22" s="64" cm="1">
        <f t="array" ref="AI22">1/[2]!PropsSI("D","P",AF22,"T",AE22,$F$14)</f>
        <v>1.031148549195788E-3</v>
      </c>
      <c r="AJ22" s="64">
        <f t="shared" si="12"/>
        <v>332.10999999999996</v>
      </c>
      <c r="AK22" s="64">
        <f t="shared" si="13"/>
        <v>326.10999999999996</v>
      </c>
      <c r="AL22" s="64" cm="1">
        <f t="array" ref="AL22">[2]!PropsSI("P","T",AJ22,"Q",0,$F$14)</f>
        <v>1603765.4858995085</v>
      </c>
      <c r="AM22" s="64" cm="1">
        <f t="array" ref="AM22">[2]!PropsSI("H","P",AL22,"T",AK22,$F$14)</f>
        <v>274249.98025321012</v>
      </c>
      <c r="AN22" s="64" cm="1">
        <f t="array" ref="AN22">[2]!PropsSI("S","P",AL22,"T",AK22,$F$14)</f>
        <v>1243.8560993188771</v>
      </c>
      <c r="AO22" s="64" cm="1">
        <f t="array" ref="AO22">1/[2]!PropsSI("D","P",AL22,"T",AK22,$F$14)</f>
        <v>1.0207249495542195E-3</v>
      </c>
      <c r="AP22" s="64">
        <f t="shared" si="14"/>
        <v>260.14999999999998</v>
      </c>
      <c r="AQ22" s="64">
        <f t="shared" si="15"/>
        <v>260.14999999999998</v>
      </c>
      <c r="AR22" s="64" cm="1">
        <f t="array" ref="AR22">[2]!PropsSI("P","T",AP22,"Q",0,$F$14)</f>
        <v>198287.49024246493</v>
      </c>
      <c r="AS22" s="64">
        <f t="shared" si="16"/>
        <v>274249.98025321012</v>
      </c>
      <c r="AT22" s="64" cm="1">
        <f t="array" ref="AT22">[2]!PropsSI("H","P",AR22,"H",AS22,$F$14)</f>
        <v>274249.98025321012</v>
      </c>
      <c r="AU22" s="64" cm="1">
        <f t="array" ref="AU22">1/[2]!PropsSI("D","P",AR22,"H",AS22,$F$14)</f>
        <v>4.7344107724085087E-2</v>
      </c>
      <c r="AV22" s="64"/>
      <c r="AW22" s="64">
        <f t="shared" si="17"/>
        <v>258.14999999999998</v>
      </c>
      <c r="AX22" s="64">
        <f t="shared" si="18"/>
        <v>260.14999999999998</v>
      </c>
      <c r="AY22" s="64" cm="1">
        <f t="array" ref="AY22">[2]!PropsSI("P","T",AW22,"Q",1,$F$14)</f>
        <v>183723.82814975141</v>
      </c>
      <c r="AZ22" s="64" cm="1">
        <f t="array" ref="AZ22">[2]!PropsSI("H","P",AY22,"T",AX22,$F$14)</f>
        <v>355128.23969601718</v>
      </c>
      <c r="BA22" s="64" cm="1">
        <f t="array" ref="BA22">[2]!PropsSI("S","P",AY22,"T",AX22,$F$14)</f>
        <v>1603.3816434342573</v>
      </c>
      <c r="BB22" s="64" cm="1">
        <f t="array" ref="BB22">1/[2]!PropsSI("D","P",AY22,"T",AX22,$F$14)</f>
        <v>9.6229669371650853E-2</v>
      </c>
      <c r="BC22" s="64">
        <f t="shared" si="19"/>
        <v>80.878259442807064</v>
      </c>
      <c r="BD22" s="64">
        <f t="shared" si="20"/>
        <v>42.102648894288521</v>
      </c>
      <c r="BE22" s="64">
        <f t="shared" si="21"/>
        <v>-122.98090833709558</v>
      </c>
      <c r="BF22" s="64">
        <f t="shared" si="22"/>
        <v>1.9209779329057532</v>
      </c>
      <c r="BG22" s="64">
        <f t="shared" si="23"/>
        <v>3.4438367129135545</v>
      </c>
      <c r="BH22" s="64">
        <f t="shared" si="24"/>
        <v>0.55780168836186417</v>
      </c>
      <c r="BI22" s="64">
        <f t="shared" si="25"/>
        <v>9.6493779230262131</v>
      </c>
    </row>
    <row r="23" spans="1:61" x14ac:dyDescent="0.3">
      <c r="A23">
        <v>22</v>
      </c>
      <c r="B23">
        <v>1</v>
      </c>
      <c r="C23">
        <v>14.51</v>
      </c>
      <c r="D23">
        <v>24.5</v>
      </c>
      <c r="E23" t="s">
        <v>557</v>
      </c>
      <c r="F23">
        <v>10</v>
      </c>
      <c r="H23" s="73">
        <f t="shared" si="1"/>
        <v>44.96</v>
      </c>
      <c r="I23">
        <f t="shared" si="2"/>
        <v>36.5</v>
      </c>
      <c r="J23" s="64">
        <v>22</v>
      </c>
      <c r="K23" s="75">
        <f t="shared" si="3"/>
        <v>44.96</v>
      </c>
      <c r="L23" s="64">
        <f t="shared" si="4"/>
        <v>256.14999999999998</v>
      </c>
      <c r="M23" s="64">
        <f t="shared" si="5"/>
        <v>266.14999999999998</v>
      </c>
      <c r="N23" s="64" cm="1">
        <f t="array" ref="N23">[2]!PropsSI("P","T",L23,"Q",0,$F$14)</f>
        <v>170000.91143693728</v>
      </c>
      <c r="O23" s="64" cm="1">
        <f t="array" ref="O23">[2]!PropsSI("H","P",N23,"T",M23,$F$14)</f>
        <v>360698.73146514298</v>
      </c>
      <c r="P23" s="64" cm="1">
        <f t="array" ref="P23">[2]!PropsSI("S","P",N23,"T",M23,$F$14)</f>
        <v>1629.8582331222553</v>
      </c>
      <c r="Q23" s="64" cm="1">
        <f t="array" ref="Q23">1/[2]!PropsSI("D","P",N23,"T",M23,$F$14)</f>
        <v>0.10761246997876302</v>
      </c>
      <c r="R23" s="64">
        <f t="shared" si="6"/>
        <v>333.10999999999996</v>
      </c>
      <c r="S23" s="64" cm="1">
        <f t="array" ref="S23">[2]!PropsSI("T","P",T23,"S",V23,$F$14)</f>
        <v>338.05510550160511</v>
      </c>
      <c r="T23" s="64" cm="1">
        <f t="array" ref="T23">[2]!PropsSI("P","T",R23,"Q",1,$F$14)</f>
        <v>1640403.0417139172</v>
      </c>
      <c r="U23" s="64" cm="1">
        <f t="array" ref="U23">[2]!PropsSI("H","P",T23,"S",V23,$F$14)</f>
        <v>402801.3803594315</v>
      </c>
      <c r="V23" s="64">
        <f t="shared" si="7"/>
        <v>1629.8582331222553</v>
      </c>
      <c r="W23" s="64" cm="1">
        <f t="array" ref="W23">1/[2]!PropsSI("D","P",T23,"S",V23,$F$14)</f>
        <v>1.0589783800341987E-2</v>
      </c>
      <c r="X23" s="64">
        <f t="shared" si="8"/>
        <v>333.10999999999996</v>
      </c>
      <c r="Y23" s="64" cm="1">
        <f t="array" ref="Y23">[2]!PropsSI("T","P",Z23,"H",AA23,$F$14)</f>
        <v>338.05510550160517</v>
      </c>
      <c r="Z23" s="64">
        <f t="shared" si="9"/>
        <v>1640403.0417139172</v>
      </c>
      <c r="AA23" s="64">
        <f t="shared" si="0"/>
        <v>402801.3803594315</v>
      </c>
      <c r="AB23" s="64" cm="1">
        <f t="array" ref="AB23">[2]!PropsSI("S","P",Z23,"H",AA23,$F$14)</f>
        <v>1629.8582331222553</v>
      </c>
      <c r="AC23" s="64" cm="1">
        <f t="array" ref="AC23">1/[2]!PropsSI("D","P",Z23,"H",AA23,$F$14)</f>
        <v>1.0589783800341999E-2</v>
      </c>
      <c r="AD23" s="64">
        <f t="shared" si="10"/>
        <v>333.10999999999996</v>
      </c>
      <c r="AE23" s="64">
        <f t="shared" si="11"/>
        <v>328.10999999999996</v>
      </c>
      <c r="AF23" s="64" cm="1">
        <f t="array" ref="AF23">[2]!PropsSI("P","T",AD23,"Q",0,$F$14)</f>
        <v>1640403.0417139172</v>
      </c>
      <c r="AG23" s="64" cm="1">
        <f t="array" ref="AG23">[2]!PropsSI("H","P",AF23,"T",AE23,$F$14)</f>
        <v>277369.96757687448</v>
      </c>
      <c r="AH23" s="64" cm="1">
        <f t="array" ref="AH23">[2]!PropsSI("S","P",AF23,"T",AE23,$F$14)</f>
        <v>1253.2792037937154</v>
      </c>
      <c r="AI23" s="64" cm="1">
        <f t="array" ref="AI23">1/[2]!PropsSI("D","P",AF23,"T",AE23,$F$14)</f>
        <v>1.031148549195788E-3</v>
      </c>
      <c r="AJ23" s="64">
        <f t="shared" si="12"/>
        <v>332.10999999999996</v>
      </c>
      <c r="AK23" s="64">
        <f t="shared" si="13"/>
        <v>326.10999999999996</v>
      </c>
      <c r="AL23" s="64" cm="1">
        <f t="array" ref="AL23">[2]!PropsSI("P","T",AJ23,"Q",0,$F$14)</f>
        <v>1603765.4858995085</v>
      </c>
      <c r="AM23" s="64" cm="1">
        <f t="array" ref="AM23">[2]!PropsSI("H","P",AL23,"T",AK23,$F$14)</f>
        <v>274249.98025321012</v>
      </c>
      <c r="AN23" s="64" cm="1">
        <f t="array" ref="AN23">[2]!PropsSI("S","P",AL23,"T",AK23,$F$14)</f>
        <v>1243.8560993188771</v>
      </c>
      <c r="AO23" s="64" cm="1">
        <f t="array" ref="AO23">1/[2]!PropsSI("D","P",AL23,"T",AK23,$F$14)</f>
        <v>1.0207249495542195E-3</v>
      </c>
      <c r="AP23" s="64">
        <f t="shared" si="14"/>
        <v>260.14999999999998</v>
      </c>
      <c r="AQ23" s="64">
        <f t="shared" si="15"/>
        <v>260.14999999999998</v>
      </c>
      <c r="AR23" s="64" cm="1">
        <f t="array" ref="AR23">[2]!PropsSI("P","T",AP23,"Q",0,$F$14)</f>
        <v>198287.49024246493</v>
      </c>
      <c r="AS23" s="64">
        <f t="shared" si="16"/>
        <v>274249.98025321012</v>
      </c>
      <c r="AT23" s="64" cm="1">
        <f t="array" ref="AT23">[2]!PropsSI("H","P",AR23,"H",AS23,$F$14)</f>
        <v>274249.98025321012</v>
      </c>
      <c r="AU23" s="64" cm="1">
        <f t="array" ref="AU23">1/[2]!PropsSI("D","P",AR23,"H",AS23,$F$14)</f>
        <v>4.7344107724085087E-2</v>
      </c>
      <c r="AV23" s="64"/>
      <c r="AW23" s="64">
        <f t="shared" si="17"/>
        <v>258.14999999999998</v>
      </c>
      <c r="AX23" s="64">
        <f t="shared" si="18"/>
        <v>260.14999999999998</v>
      </c>
      <c r="AY23" s="64" cm="1">
        <f t="array" ref="AY23">[2]!PropsSI("P","T",AW23,"Q",1,$F$14)</f>
        <v>183723.82814975141</v>
      </c>
      <c r="AZ23" s="64" cm="1">
        <f t="array" ref="AZ23">[2]!PropsSI("H","P",AY23,"T",AX23,$F$14)</f>
        <v>355128.23969601718</v>
      </c>
      <c r="BA23" s="64" cm="1">
        <f t="array" ref="BA23">[2]!PropsSI("S","P",AY23,"T",AX23,$F$14)</f>
        <v>1603.3816434342573</v>
      </c>
      <c r="BB23" s="64" cm="1">
        <f t="array" ref="BB23">1/[2]!PropsSI("D","P",AY23,"T",AX23,$F$14)</f>
        <v>9.6229669371650853E-2</v>
      </c>
      <c r="BC23" s="64">
        <f t="shared" si="19"/>
        <v>80.878259442807064</v>
      </c>
      <c r="BD23" s="64">
        <f t="shared" si="20"/>
        <v>42.102648894288521</v>
      </c>
      <c r="BE23" s="64">
        <f t="shared" si="21"/>
        <v>-122.98090833709558</v>
      </c>
      <c r="BF23" s="64">
        <f t="shared" si="22"/>
        <v>1.9209779329057532</v>
      </c>
      <c r="BG23" s="64">
        <f t="shared" si="23"/>
        <v>3.4438367129135545</v>
      </c>
      <c r="BH23" s="64">
        <f t="shared" si="24"/>
        <v>0.55780168836186417</v>
      </c>
      <c r="BI23" s="64">
        <f t="shared" si="25"/>
        <v>9.6493779230262131</v>
      </c>
    </row>
    <row r="24" spans="1:61" x14ac:dyDescent="0.3">
      <c r="A24">
        <v>23</v>
      </c>
      <c r="B24">
        <v>1</v>
      </c>
      <c r="C24">
        <v>15.8</v>
      </c>
      <c r="D24">
        <v>26.95</v>
      </c>
      <c r="E24" t="s">
        <v>558</v>
      </c>
      <c r="F24">
        <v>1</v>
      </c>
      <c r="H24" s="73">
        <f t="shared" si="1"/>
        <v>44.96</v>
      </c>
      <c r="I24">
        <f t="shared" si="2"/>
        <v>36.5</v>
      </c>
      <c r="J24" s="64">
        <v>23</v>
      </c>
      <c r="K24" s="75">
        <f t="shared" si="3"/>
        <v>44.96</v>
      </c>
      <c r="L24" s="64">
        <f t="shared" si="4"/>
        <v>256.14999999999998</v>
      </c>
      <c r="M24" s="64">
        <f t="shared" si="5"/>
        <v>266.14999999999998</v>
      </c>
      <c r="N24" s="64" cm="1">
        <f t="array" ref="N24">[2]!PropsSI("P","T",L24,"Q",0,$F$14)</f>
        <v>170000.91143693728</v>
      </c>
      <c r="O24" s="64" cm="1">
        <f t="array" ref="O24">[2]!PropsSI("H","P",N24,"T",M24,$F$14)</f>
        <v>360698.73146514298</v>
      </c>
      <c r="P24" s="64" cm="1">
        <f t="array" ref="P24">[2]!PropsSI("S","P",N24,"T",M24,$F$14)</f>
        <v>1629.8582331222553</v>
      </c>
      <c r="Q24" s="64" cm="1">
        <f t="array" ref="Q24">1/[2]!PropsSI("D","P",N24,"T",M24,$F$14)</f>
        <v>0.10761246997876302</v>
      </c>
      <c r="R24" s="64">
        <f t="shared" si="6"/>
        <v>333.10999999999996</v>
      </c>
      <c r="S24" s="64" cm="1">
        <f t="array" ref="S24">[2]!PropsSI("T","P",T24,"S",V24,$F$14)</f>
        <v>338.05510550160511</v>
      </c>
      <c r="T24" s="64" cm="1">
        <f t="array" ref="T24">[2]!PropsSI("P","T",R24,"Q",1,$F$14)</f>
        <v>1640403.0417139172</v>
      </c>
      <c r="U24" s="64" cm="1">
        <f t="array" ref="U24">[2]!PropsSI("H","P",T24,"S",V24,$F$14)</f>
        <v>402801.3803594315</v>
      </c>
      <c r="V24" s="64">
        <f t="shared" si="7"/>
        <v>1629.8582331222553</v>
      </c>
      <c r="W24" s="64" cm="1">
        <f t="array" ref="W24">1/[2]!PropsSI("D","P",T24,"S",V24,$F$14)</f>
        <v>1.0589783800341987E-2</v>
      </c>
      <c r="X24" s="64">
        <f t="shared" si="8"/>
        <v>333.10999999999996</v>
      </c>
      <c r="Y24" s="64" cm="1">
        <f t="array" ref="Y24">[2]!PropsSI("T","P",Z24,"H",AA24,$F$14)</f>
        <v>338.05510550160517</v>
      </c>
      <c r="Z24" s="64">
        <f t="shared" si="9"/>
        <v>1640403.0417139172</v>
      </c>
      <c r="AA24" s="64">
        <f t="shared" si="0"/>
        <v>402801.3803594315</v>
      </c>
      <c r="AB24" s="64" cm="1">
        <f t="array" ref="AB24">[2]!PropsSI("S","P",Z24,"H",AA24,$F$14)</f>
        <v>1629.8582331222553</v>
      </c>
      <c r="AC24" s="64" cm="1">
        <f t="array" ref="AC24">1/[2]!PropsSI("D","P",Z24,"H",AA24,$F$14)</f>
        <v>1.0589783800341999E-2</v>
      </c>
      <c r="AD24" s="64">
        <f t="shared" si="10"/>
        <v>333.10999999999996</v>
      </c>
      <c r="AE24" s="64">
        <f t="shared" si="11"/>
        <v>328.10999999999996</v>
      </c>
      <c r="AF24" s="64" cm="1">
        <f t="array" ref="AF24">[2]!PropsSI("P","T",AD24,"Q",0,$F$14)</f>
        <v>1640403.0417139172</v>
      </c>
      <c r="AG24" s="64" cm="1">
        <f t="array" ref="AG24">[2]!PropsSI("H","P",AF24,"T",AE24,$F$14)</f>
        <v>277369.96757687448</v>
      </c>
      <c r="AH24" s="64" cm="1">
        <f t="array" ref="AH24">[2]!PropsSI("S","P",AF24,"T",AE24,$F$14)</f>
        <v>1253.2792037937154</v>
      </c>
      <c r="AI24" s="64" cm="1">
        <f t="array" ref="AI24">1/[2]!PropsSI("D","P",AF24,"T",AE24,$F$14)</f>
        <v>1.031148549195788E-3</v>
      </c>
      <c r="AJ24" s="64">
        <f t="shared" si="12"/>
        <v>332.10999999999996</v>
      </c>
      <c r="AK24" s="64">
        <f t="shared" si="13"/>
        <v>326.10999999999996</v>
      </c>
      <c r="AL24" s="64" cm="1">
        <f t="array" ref="AL24">[2]!PropsSI("P","T",AJ24,"Q",0,$F$14)</f>
        <v>1603765.4858995085</v>
      </c>
      <c r="AM24" s="64" cm="1">
        <f t="array" ref="AM24">[2]!PropsSI("H","P",AL24,"T",AK24,$F$14)</f>
        <v>274249.98025321012</v>
      </c>
      <c r="AN24" s="64" cm="1">
        <f t="array" ref="AN24">[2]!PropsSI("S","P",AL24,"T",AK24,$F$14)</f>
        <v>1243.8560993188771</v>
      </c>
      <c r="AO24" s="64" cm="1">
        <f t="array" ref="AO24">1/[2]!PropsSI("D","P",AL24,"T",AK24,$F$14)</f>
        <v>1.0207249495542195E-3</v>
      </c>
      <c r="AP24" s="64">
        <f t="shared" si="14"/>
        <v>260.14999999999998</v>
      </c>
      <c r="AQ24" s="64">
        <f t="shared" si="15"/>
        <v>260.14999999999998</v>
      </c>
      <c r="AR24" s="64" cm="1">
        <f t="array" ref="AR24">[2]!PropsSI("P","T",AP24,"Q",0,$F$14)</f>
        <v>198287.49024246493</v>
      </c>
      <c r="AS24" s="64">
        <f t="shared" si="16"/>
        <v>274249.98025321012</v>
      </c>
      <c r="AT24" s="64" cm="1">
        <f t="array" ref="AT24">[2]!PropsSI("H","P",AR24,"H",AS24,$F$14)</f>
        <v>274249.98025321012</v>
      </c>
      <c r="AU24" s="64" cm="1">
        <f t="array" ref="AU24">1/[2]!PropsSI("D","P",AR24,"H",AS24,$F$14)</f>
        <v>4.7344107724085087E-2</v>
      </c>
      <c r="AV24" s="64"/>
      <c r="AW24" s="64">
        <f t="shared" si="17"/>
        <v>258.14999999999998</v>
      </c>
      <c r="AX24" s="64">
        <f t="shared" si="18"/>
        <v>260.14999999999998</v>
      </c>
      <c r="AY24" s="64" cm="1">
        <f t="array" ref="AY24">[2]!PropsSI("P","T",AW24,"Q",1,$F$14)</f>
        <v>183723.82814975141</v>
      </c>
      <c r="AZ24" s="64" cm="1">
        <f t="array" ref="AZ24">[2]!PropsSI("H","P",AY24,"T",AX24,$F$14)</f>
        <v>355128.23969601718</v>
      </c>
      <c r="BA24" s="64" cm="1">
        <f t="array" ref="BA24">[2]!PropsSI("S","P",AY24,"T",AX24,$F$14)</f>
        <v>1603.3816434342573</v>
      </c>
      <c r="BB24" s="64" cm="1">
        <f t="array" ref="BB24">1/[2]!PropsSI("D","P",AY24,"T",AX24,$F$14)</f>
        <v>9.6229669371650853E-2</v>
      </c>
      <c r="BC24" s="64">
        <f t="shared" si="19"/>
        <v>80.878259442807064</v>
      </c>
      <c r="BD24" s="64">
        <f t="shared" si="20"/>
        <v>42.102648894288521</v>
      </c>
      <c r="BE24" s="64">
        <f t="shared" si="21"/>
        <v>-122.98090833709558</v>
      </c>
      <c r="BF24" s="64">
        <f t="shared" si="22"/>
        <v>1.9209779329057532</v>
      </c>
      <c r="BG24" s="64">
        <f t="shared" si="23"/>
        <v>3.4438367129135545</v>
      </c>
      <c r="BH24" s="64">
        <f t="shared" si="24"/>
        <v>0.55780168836186417</v>
      </c>
      <c r="BI24" s="64">
        <f t="shared" si="25"/>
        <v>9.6493779230262131</v>
      </c>
    </row>
    <row r="25" spans="1:61" x14ac:dyDescent="0.3">
      <c r="A25">
        <v>24</v>
      </c>
      <c r="B25">
        <v>1</v>
      </c>
      <c r="C25">
        <v>17</v>
      </c>
      <c r="D25">
        <v>28.21</v>
      </c>
      <c r="E25" t="s">
        <v>559</v>
      </c>
      <c r="F25">
        <v>2</v>
      </c>
      <c r="H25" s="73">
        <f t="shared" si="1"/>
        <v>44.96</v>
      </c>
      <c r="I25">
        <f t="shared" si="2"/>
        <v>36.5</v>
      </c>
      <c r="J25" s="64">
        <v>24</v>
      </c>
      <c r="K25" s="75">
        <f t="shared" si="3"/>
        <v>44.96</v>
      </c>
      <c r="L25" s="64">
        <f t="shared" si="4"/>
        <v>256.14999999999998</v>
      </c>
      <c r="M25" s="64">
        <f t="shared" si="5"/>
        <v>266.14999999999998</v>
      </c>
      <c r="N25" s="64" cm="1">
        <f t="array" ref="N25">[2]!PropsSI("P","T",L25,"Q",0,$F$14)</f>
        <v>170000.91143693728</v>
      </c>
      <c r="O25" s="64" cm="1">
        <f t="array" ref="O25">[2]!PropsSI("H","P",N25,"T",M25,$F$14)</f>
        <v>360698.73146514298</v>
      </c>
      <c r="P25" s="64" cm="1">
        <f t="array" ref="P25">[2]!PropsSI("S","P",N25,"T",M25,$F$14)</f>
        <v>1629.8582331222553</v>
      </c>
      <c r="Q25" s="64" cm="1">
        <f t="array" ref="Q25">1/[2]!PropsSI("D","P",N25,"T",M25,$F$14)</f>
        <v>0.10761246997876302</v>
      </c>
      <c r="R25" s="64">
        <f t="shared" si="6"/>
        <v>333.10999999999996</v>
      </c>
      <c r="S25" s="64" cm="1">
        <f t="array" ref="S25">[2]!PropsSI("T","P",T25,"S",V25,$F$14)</f>
        <v>338.05510550160511</v>
      </c>
      <c r="T25" s="64" cm="1">
        <f t="array" ref="T25">[2]!PropsSI("P","T",R25,"Q",1,$F$14)</f>
        <v>1640403.0417139172</v>
      </c>
      <c r="U25" s="64" cm="1">
        <f t="array" ref="U25">[2]!PropsSI("H","P",T25,"S",V25,$F$14)</f>
        <v>402801.3803594315</v>
      </c>
      <c r="V25" s="64">
        <f t="shared" si="7"/>
        <v>1629.8582331222553</v>
      </c>
      <c r="W25" s="64" cm="1">
        <f t="array" ref="W25">1/[2]!PropsSI("D","P",T25,"S",V25,$F$14)</f>
        <v>1.0589783800341987E-2</v>
      </c>
      <c r="X25" s="64">
        <f t="shared" si="8"/>
        <v>333.10999999999996</v>
      </c>
      <c r="Y25" s="64" cm="1">
        <f t="array" ref="Y25">[2]!PropsSI("T","P",Z25,"H",AA25,$F$14)</f>
        <v>338.05510550160517</v>
      </c>
      <c r="Z25" s="64">
        <f t="shared" si="9"/>
        <v>1640403.0417139172</v>
      </c>
      <c r="AA25" s="64">
        <f t="shared" si="0"/>
        <v>402801.3803594315</v>
      </c>
      <c r="AB25" s="64" cm="1">
        <f t="array" ref="AB25">[2]!PropsSI("S","P",Z25,"H",AA25,$F$14)</f>
        <v>1629.8582331222553</v>
      </c>
      <c r="AC25" s="64" cm="1">
        <f t="array" ref="AC25">1/[2]!PropsSI("D","P",Z25,"H",AA25,$F$14)</f>
        <v>1.0589783800341999E-2</v>
      </c>
      <c r="AD25" s="64">
        <f t="shared" si="10"/>
        <v>333.10999999999996</v>
      </c>
      <c r="AE25" s="64">
        <f t="shared" si="11"/>
        <v>328.10999999999996</v>
      </c>
      <c r="AF25" s="64" cm="1">
        <f t="array" ref="AF25">[2]!PropsSI("P","T",AD25,"Q",0,$F$14)</f>
        <v>1640403.0417139172</v>
      </c>
      <c r="AG25" s="64" cm="1">
        <f t="array" ref="AG25">[2]!PropsSI("H","P",AF25,"T",AE25,$F$14)</f>
        <v>277369.96757687448</v>
      </c>
      <c r="AH25" s="64" cm="1">
        <f t="array" ref="AH25">[2]!PropsSI("S","P",AF25,"T",AE25,$F$14)</f>
        <v>1253.2792037937154</v>
      </c>
      <c r="AI25" s="64" cm="1">
        <f t="array" ref="AI25">1/[2]!PropsSI("D","P",AF25,"T",AE25,$F$14)</f>
        <v>1.031148549195788E-3</v>
      </c>
      <c r="AJ25" s="64">
        <f t="shared" si="12"/>
        <v>332.10999999999996</v>
      </c>
      <c r="AK25" s="64">
        <f t="shared" si="13"/>
        <v>326.10999999999996</v>
      </c>
      <c r="AL25" s="64" cm="1">
        <f t="array" ref="AL25">[2]!PropsSI("P","T",AJ25,"Q",0,$F$14)</f>
        <v>1603765.4858995085</v>
      </c>
      <c r="AM25" s="64" cm="1">
        <f t="array" ref="AM25">[2]!PropsSI("H","P",AL25,"T",AK25,$F$14)</f>
        <v>274249.98025321012</v>
      </c>
      <c r="AN25" s="64" cm="1">
        <f t="array" ref="AN25">[2]!PropsSI("S","P",AL25,"T",AK25,$F$14)</f>
        <v>1243.8560993188771</v>
      </c>
      <c r="AO25" s="64" cm="1">
        <f t="array" ref="AO25">1/[2]!PropsSI("D","P",AL25,"T",AK25,$F$14)</f>
        <v>1.0207249495542195E-3</v>
      </c>
      <c r="AP25" s="64">
        <f t="shared" si="14"/>
        <v>260.14999999999998</v>
      </c>
      <c r="AQ25" s="64">
        <f t="shared" si="15"/>
        <v>260.14999999999998</v>
      </c>
      <c r="AR25" s="64" cm="1">
        <f t="array" ref="AR25">[2]!PropsSI("P","T",AP25,"Q",0,$F$14)</f>
        <v>198287.49024246493</v>
      </c>
      <c r="AS25" s="64">
        <f t="shared" si="16"/>
        <v>274249.98025321012</v>
      </c>
      <c r="AT25" s="64" cm="1">
        <f t="array" ref="AT25">[2]!PropsSI("H","P",AR25,"H",AS25,$F$14)</f>
        <v>274249.98025321012</v>
      </c>
      <c r="AU25" s="64" cm="1">
        <f t="array" ref="AU25">1/[2]!PropsSI("D","P",AR25,"H",AS25,$F$14)</f>
        <v>4.7344107724085087E-2</v>
      </c>
      <c r="AV25" s="64"/>
      <c r="AW25" s="64">
        <f t="shared" si="17"/>
        <v>258.14999999999998</v>
      </c>
      <c r="AX25" s="64">
        <f t="shared" si="18"/>
        <v>260.14999999999998</v>
      </c>
      <c r="AY25" s="64" cm="1">
        <f t="array" ref="AY25">[2]!PropsSI("P","T",AW25,"Q",1,$F$14)</f>
        <v>183723.82814975141</v>
      </c>
      <c r="AZ25" s="64" cm="1">
        <f t="array" ref="AZ25">[2]!PropsSI("H","P",AY25,"T",AX25,$F$14)</f>
        <v>355128.23969601718</v>
      </c>
      <c r="BA25" s="64" cm="1">
        <f t="array" ref="BA25">[2]!PropsSI("S","P",AY25,"T",AX25,$F$14)</f>
        <v>1603.3816434342573</v>
      </c>
      <c r="BB25" s="64" cm="1">
        <f t="array" ref="BB25">1/[2]!PropsSI("D","P",AY25,"T",AX25,$F$14)</f>
        <v>9.6229669371650853E-2</v>
      </c>
      <c r="BC25" s="64">
        <f t="shared" si="19"/>
        <v>80.878259442807064</v>
      </c>
      <c r="BD25" s="64">
        <f t="shared" si="20"/>
        <v>42.102648894288521</v>
      </c>
      <c r="BE25" s="64">
        <f t="shared" si="21"/>
        <v>-122.98090833709558</v>
      </c>
      <c r="BF25" s="64">
        <f t="shared" si="22"/>
        <v>1.9209779329057532</v>
      </c>
      <c r="BG25" s="64">
        <f t="shared" si="23"/>
        <v>3.4438367129135545</v>
      </c>
      <c r="BH25" s="64">
        <f t="shared" si="24"/>
        <v>0.55780168836186417</v>
      </c>
      <c r="BI25" s="64">
        <f t="shared" si="25"/>
        <v>9.6493779230262131</v>
      </c>
    </row>
    <row r="26" spans="1:61" x14ac:dyDescent="0.3">
      <c r="A26">
        <v>25</v>
      </c>
      <c r="B26">
        <v>1</v>
      </c>
      <c r="C26">
        <v>16.68</v>
      </c>
      <c r="D26">
        <v>26.58</v>
      </c>
      <c r="E26" s="67" t="s">
        <v>570</v>
      </c>
      <c r="F26">
        <f>1</f>
        <v>1</v>
      </c>
      <c r="H26" s="73">
        <f t="shared" si="1"/>
        <v>44.96</v>
      </c>
      <c r="I26">
        <f t="shared" si="2"/>
        <v>36.5</v>
      </c>
      <c r="J26" s="64">
        <v>25</v>
      </c>
      <c r="K26" s="75">
        <f t="shared" si="3"/>
        <v>44.96</v>
      </c>
      <c r="L26" s="64">
        <f t="shared" si="4"/>
        <v>256.14999999999998</v>
      </c>
      <c r="M26" s="64">
        <f t="shared" si="5"/>
        <v>266.14999999999998</v>
      </c>
      <c r="N26" s="64" cm="1">
        <f t="array" ref="N26">[2]!PropsSI("P","T",L26,"Q",0,$F$14)</f>
        <v>170000.91143693728</v>
      </c>
      <c r="O26" s="64" cm="1">
        <f t="array" ref="O26">[2]!PropsSI("H","P",N26,"T",M26,$F$14)</f>
        <v>360698.73146514298</v>
      </c>
      <c r="P26" s="64" cm="1">
        <f t="array" ref="P26">[2]!PropsSI("S","P",N26,"T",M26,$F$14)</f>
        <v>1629.8582331222553</v>
      </c>
      <c r="Q26" s="64" cm="1">
        <f t="array" ref="Q26">1/[2]!PropsSI("D","P",N26,"T",M26,$F$14)</f>
        <v>0.10761246997876302</v>
      </c>
      <c r="R26" s="64">
        <f t="shared" si="6"/>
        <v>333.10999999999996</v>
      </c>
      <c r="S26" s="64" cm="1">
        <f t="array" ref="S26">[2]!PropsSI("T","P",T26,"S",V26,$F$14)</f>
        <v>338.05510550160511</v>
      </c>
      <c r="T26" s="64" cm="1">
        <f t="array" ref="T26">[2]!PropsSI("P","T",R26,"Q",1,$F$14)</f>
        <v>1640403.0417139172</v>
      </c>
      <c r="U26" s="64" cm="1">
        <f t="array" ref="U26">[2]!PropsSI("H","P",T26,"S",V26,$F$14)</f>
        <v>402801.3803594315</v>
      </c>
      <c r="V26" s="64">
        <f t="shared" si="7"/>
        <v>1629.8582331222553</v>
      </c>
      <c r="W26" s="64" cm="1">
        <f t="array" ref="W26">1/[2]!PropsSI("D","P",T26,"S",V26,$F$14)</f>
        <v>1.0589783800341987E-2</v>
      </c>
      <c r="X26" s="64">
        <f t="shared" si="8"/>
        <v>333.10999999999996</v>
      </c>
      <c r="Y26" s="64" cm="1">
        <f t="array" ref="Y26">[2]!PropsSI("T","P",Z26,"H",AA26,$F$14)</f>
        <v>338.05510550160517</v>
      </c>
      <c r="Z26" s="64">
        <f t="shared" si="9"/>
        <v>1640403.0417139172</v>
      </c>
      <c r="AA26" s="64">
        <f t="shared" si="0"/>
        <v>402801.3803594315</v>
      </c>
      <c r="AB26" s="64" cm="1">
        <f t="array" ref="AB26">[2]!PropsSI("S","P",Z26,"H",AA26,$F$14)</f>
        <v>1629.8582331222553</v>
      </c>
      <c r="AC26" s="64" cm="1">
        <f t="array" ref="AC26">1/[2]!PropsSI("D","P",Z26,"H",AA26,$F$14)</f>
        <v>1.0589783800341999E-2</v>
      </c>
      <c r="AD26" s="64">
        <f t="shared" si="10"/>
        <v>333.10999999999996</v>
      </c>
      <c r="AE26" s="64">
        <f t="shared" si="11"/>
        <v>328.10999999999996</v>
      </c>
      <c r="AF26" s="64" cm="1">
        <f t="array" ref="AF26">[2]!PropsSI("P","T",AD26,"Q",0,$F$14)</f>
        <v>1640403.0417139172</v>
      </c>
      <c r="AG26" s="64" cm="1">
        <f t="array" ref="AG26">[2]!PropsSI("H","P",AF26,"T",AE26,$F$14)</f>
        <v>277369.96757687448</v>
      </c>
      <c r="AH26" s="64" cm="1">
        <f t="array" ref="AH26">[2]!PropsSI("S","P",AF26,"T",AE26,$F$14)</f>
        <v>1253.2792037937154</v>
      </c>
      <c r="AI26" s="64" cm="1">
        <f t="array" ref="AI26">1/[2]!PropsSI("D","P",AF26,"T",AE26,$F$14)</f>
        <v>1.031148549195788E-3</v>
      </c>
      <c r="AJ26" s="64">
        <f t="shared" si="12"/>
        <v>332.10999999999996</v>
      </c>
      <c r="AK26" s="64">
        <f t="shared" si="13"/>
        <v>326.10999999999996</v>
      </c>
      <c r="AL26" s="64" cm="1">
        <f t="array" ref="AL26">[2]!PropsSI("P","T",AJ26,"Q",0,$F$14)</f>
        <v>1603765.4858995085</v>
      </c>
      <c r="AM26" s="64" cm="1">
        <f t="array" ref="AM26">[2]!PropsSI("H","P",AL26,"T",AK26,$F$14)</f>
        <v>274249.98025321012</v>
      </c>
      <c r="AN26" s="64" cm="1">
        <f t="array" ref="AN26">[2]!PropsSI("S","P",AL26,"T",AK26,$F$14)</f>
        <v>1243.8560993188771</v>
      </c>
      <c r="AO26" s="64" cm="1">
        <f t="array" ref="AO26">1/[2]!PropsSI("D","P",AL26,"T",AK26,$F$14)</f>
        <v>1.0207249495542195E-3</v>
      </c>
      <c r="AP26" s="64">
        <f t="shared" si="14"/>
        <v>260.14999999999998</v>
      </c>
      <c r="AQ26" s="64">
        <f t="shared" si="15"/>
        <v>260.14999999999998</v>
      </c>
      <c r="AR26" s="64" cm="1">
        <f t="array" ref="AR26">[2]!PropsSI("P","T",AP26,"Q",0,$F$14)</f>
        <v>198287.49024246493</v>
      </c>
      <c r="AS26" s="64">
        <f t="shared" si="16"/>
        <v>274249.98025321012</v>
      </c>
      <c r="AT26" s="64" cm="1">
        <f t="array" ref="AT26">[2]!PropsSI("H","P",AR26,"H",AS26,$F$14)</f>
        <v>274249.98025321012</v>
      </c>
      <c r="AU26" s="64" cm="1">
        <f t="array" ref="AU26">1/[2]!PropsSI("D","P",AR26,"H",AS26,$F$14)</f>
        <v>4.7344107724085087E-2</v>
      </c>
      <c r="AV26" s="64"/>
      <c r="AW26" s="64">
        <f t="shared" si="17"/>
        <v>258.14999999999998</v>
      </c>
      <c r="AX26" s="64">
        <f t="shared" si="18"/>
        <v>260.14999999999998</v>
      </c>
      <c r="AY26" s="64" cm="1">
        <f t="array" ref="AY26">[2]!PropsSI("P","T",AW26,"Q",1,$F$14)</f>
        <v>183723.82814975141</v>
      </c>
      <c r="AZ26" s="64" cm="1">
        <f t="array" ref="AZ26">[2]!PropsSI("H","P",AY26,"T",AX26,$F$14)</f>
        <v>355128.23969601718</v>
      </c>
      <c r="BA26" s="64" cm="1">
        <f t="array" ref="BA26">[2]!PropsSI("S","P",AY26,"T",AX26,$F$14)</f>
        <v>1603.3816434342573</v>
      </c>
      <c r="BB26" s="64" cm="1">
        <f t="array" ref="BB26">1/[2]!PropsSI("D","P",AY26,"T",AX26,$F$14)</f>
        <v>9.6229669371650853E-2</v>
      </c>
      <c r="BC26" s="64">
        <f t="shared" si="19"/>
        <v>80.878259442807064</v>
      </c>
      <c r="BD26" s="64">
        <f t="shared" si="20"/>
        <v>42.102648894288521</v>
      </c>
      <c r="BE26" s="64">
        <f t="shared" si="21"/>
        <v>-122.98090833709558</v>
      </c>
      <c r="BF26" s="64">
        <f t="shared" si="22"/>
        <v>1.9209779329057532</v>
      </c>
      <c r="BG26" s="64">
        <f t="shared" si="23"/>
        <v>3.4438367129135545</v>
      </c>
      <c r="BH26" s="64">
        <f t="shared" si="24"/>
        <v>0.55780168836186417</v>
      </c>
      <c r="BI26" s="64">
        <f t="shared" si="25"/>
        <v>9.6493779230262131</v>
      </c>
    </row>
    <row r="27" spans="1:61" x14ac:dyDescent="0.3">
      <c r="A27">
        <v>26</v>
      </c>
      <c r="B27">
        <v>1</v>
      </c>
      <c r="C27">
        <v>16.03</v>
      </c>
      <c r="D27">
        <v>25.64</v>
      </c>
      <c r="E27" s="71"/>
      <c r="H27" s="73">
        <f t="shared" si="1"/>
        <v>44.96</v>
      </c>
      <c r="I27">
        <f t="shared" si="2"/>
        <v>36.5</v>
      </c>
      <c r="J27" s="64">
        <v>26</v>
      </c>
      <c r="K27" s="75">
        <f t="shared" si="3"/>
        <v>44.96</v>
      </c>
      <c r="L27" s="64">
        <f t="shared" si="4"/>
        <v>256.14999999999998</v>
      </c>
      <c r="M27" s="64">
        <f t="shared" si="5"/>
        <v>266.14999999999998</v>
      </c>
      <c r="N27" s="64" cm="1">
        <f t="array" ref="N27">[2]!PropsSI("P","T",L27,"Q",0,$F$14)</f>
        <v>170000.91143693728</v>
      </c>
      <c r="O27" s="64" cm="1">
        <f t="array" ref="O27">[2]!PropsSI("H","P",N27,"T",M27,$F$14)</f>
        <v>360698.73146514298</v>
      </c>
      <c r="P27" s="64" cm="1">
        <f t="array" ref="P27">[2]!PropsSI("S","P",N27,"T",M27,$F$14)</f>
        <v>1629.8582331222553</v>
      </c>
      <c r="Q27" s="64" cm="1">
        <f t="array" ref="Q27">1/[2]!PropsSI("D","P",N27,"T",M27,$F$14)</f>
        <v>0.10761246997876302</v>
      </c>
      <c r="R27" s="64">
        <f t="shared" si="6"/>
        <v>333.10999999999996</v>
      </c>
      <c r="S27" s="64" cm="1">
        <f t="array" ref="S27">[2]!PropsSI("T","P",T27,"S",V27,$F$14)</f>
        <v>338.05510550160511</v>
      </c>
      <c r="T27" s="64" cm="1">
        <f t="array" ref="T27">[2]!PropsSI("P","T",R27,"Q",1,$F$14)</f>
        <v>1640403.0417139172</v>
      </c>
      <c r="U27" s="64" cm="1">
        <f t="array" ref="U27">[2]!PropsSI("H","P",T27,"S",V27,$F$14)</f>
        <v>402801.3803594315</v>
      </c>
      <c r="V27" s="64">
        <f t="shared" si="7"/>
        <v>1629.8582331222553</v>
      </c>
      <c r="W27" s="64" cm="1">
        <f t="array" ref="W27">1/[2]!PropsSI("D","P",T27,"S",V27,$F$14)</f>
        <v>1.0589783800341987E-2</v>
      </c>
      <c r="X27" s="64">
        <f t="shared" si="8"/>
        <v>333.10999999999996</v>
      </c>
      <c r="Y27" s="64" cm="1">
        <f t="array" ref="Y27">[2]!PropsSI("T","P",Z27,"H",AA27,$F$14)</f>
        <v>338.05510550160517</v>
      </c>
      <c r="Z27" s="64">
        <f t="shared" si="9"/>
        <v>1640403.0417139172</v>
      </c>
      <c r="AA27" s="64">
        <f t="shared" si="0"/>
        <v>402801.3803594315</v>
      </c>
      <c r="AB27" s="64" cm="1">
        <f t="array" ref="AB27">[2]!PropsSI("S","P",Z27,"H",AA27,$F$14)</f>
        <v>1629.8582331222553</v>
      </c>
      <c r="AC27" s="64" cm="1">
        <f t="array" ref="AC27">1/[2]!PropsSI("D","P",Z27,"H",AA27,$F$14)</f>
        <v>1.0589783800341999E-2</v>
      </c>
      <c r="AD27" s="64">
        <f t="shared" si="10"/>
        <v>333.10999999999996</v>
      </c>
      <c r="AE27" s="64">
        <f t="shared" si="11"/>
        <v>328.10999999999996</v>
      </c>
      <c r="AF27" s="64" cm="1">
        <f t="array" ref="AF27">[2]!PropsSI("P","T",AD27,"Q",0,$F$14)</f>
        <v>1640403.0417139172</v>
      </c>
      <c r="AG27" s="64" cm="1">
        <f t="array" ref="AG27">[2]!PropsSI("H","P",AF27,"T",AE27,$F$14)</f>
        <v>277369.96757687448</v>
      </c>
      <c r="AH27" s="64" cm="1">
        <f t="array" ref="AH27">[2]!PropsSI("S","P",AF27,"T",AE27,$F$14)</f>
        <v>1253.2792037937154</v>
      </c>
      <c r="AI27" s="64" cm="1">
        <f t="array" ref="AI27">1/[2]!PropsSI("D","P",AF27,"T",AE27,$F$14)</f>
        <v>1.031148549195788E-3</v>
      </c>
      <c r="AJ27" s="64">
        <f t="shared" si="12"/>
        <v>332.10999999999996</v>
      </c>
      <c r="AK27" s="64">
        <f t="shared" si="13"/>
        <v>326.10999999999996</v>
      </c>
      <c r="AL27" s="64" cm="1">
        <f t="array" ref="AL27">[2]!PropsSI("P","T",AJ27,"Q",0,$F$14)</f>
        <v>1603765.4858995085</v>
      </c>
      <c r="AM27" s="64" cm="1">
        <f t="array" ref="AM27">[2]!PropsSI("H","P",AL27,"T",AK27,$F$14)</f>
        <v>274249.98025321012</v>
      </c>
      <c r="AN27" s="64" cm="1">
        <f t="array" ref="AN27">[2]!PropsSI("S","P",AL27,"T",AK27,$F$14)</f>
        <v>1243.8560993188771</v>
      </c>
      <c r="AO27" s="64" cm="1">
        <f t="array" ref="AO27">1/[2]!PropsSI("D","P",AL27,"T",AK27,$F$14)</f>
        <v>1.0207249495542195E-3</v>
      </c>
      <c r="AP27" s="64">
        <f t="shared" si="14"/>
        <v>260.14999999999998</v>
      </c>
      <c r="AQ27" s="64">
        <f t="shared" si="15"/>
        <v>260.14999999999998</v>
      </c>
      <c r="AR27" s="64" cm="1">
        <f t="array" ref="AR27">[2]!PropsSI("P","T",AP27,"Q",0,$F$14)</f>
        <v>198287.49024246493</v>
      </c>
      <c r="AS27" s="64">
        <f t="shared" si="16"/>
        <v>274249.98025321012</v>
      </c>
      <c r="AT27" s="64" cm="1">
        <f t="array" ref="AT27">[2]!PropsSI("H","P",AR27,"H",AS27,$F$14)</f>
        <v>274249.98025321012</v>
      </c>
      <c r="AU27" s="64" cm="1">
        <f t="array" ref="AU27">1/[2]!PropsSI("D","P",AR27,"H",AS27,$F$14)</f>
        <v>4.7344107724085087E-2</v>
      </c>
      <c r="AV27" s="64"/>
      <c r="AW27" s="64">
        <f t="shared" si="17"/>
        <v>258.14999999999998</v>
      </c>
      <c r="AX27" s="64">
        <f t="shared" si="18"/>
        <v>260.14999999999998</v>
      </c>
      <c r="AY27" s="64" cm="1">
        <f t="array" ref="AY27">[2]!PropsSI("P","T",AW27,"Q",1,$F$14)</f>
        <v>183723.82814975141</v>
      </c>
      <c r="AZ27" s="64" cm="1">
        <f t="array" ref="AZ27">[2]!PropsSI("H","P",AY27,"T",AX27,$F$14)</f>
        <v>355128.23969601718</v>
      </c>
      <c r="BA27" s="64" cm="1">
        <f t="array" ref="BA27">[2]!PropsSI("S","P",AY27,"T",AX27,$F$14)</f>
        <v>1603.3816434342573</v>
      </c>
      <c r="BB27" s="64" cm="1">
        <f t="array" ref="BB27">1/[2]!PropsSI("D","P",AY27,"T",AX27,$F$14)</f>
        <v>9.6229669371650853E-2</v>
      </c>
      <c r="BC27" s="64">
        <f t="shared" si="19"/>
        <v>80.878259442807064</v>
      </c>
      <c r="BD27" s="64">
        <f t="shared" si="20"/>
        <v>42.102648894288521</v>
      </c>
      <c r="BE27" s="64">
        <f t="shared" si="21"/>
        <v>-122.98090833709558</v>
      </c>
      <c r="BF27" s="64">
        <f t="shared" si="22"/>
        <v>1.9209779329057532</v>
      </c>
      <c r="BG27" s="64">
        <f t="shared" si="23"/>
        <v>3.4438367129135545</v>
      </c>
      <c r="BH27" s="64">
        <f t="shared" si="24"/>
        <v>0.55780168836186417</v>
      </c>
      <c r="BI27" s="64">
        <f t="shared" si="25"/>
        <v>9.6493779230262131</v>
      </c>
    </row>
    <row r="28" spans="1:61" x14ac:dyDescent="0.3">
      <c r="A28">
        <v>27</v>
      </c>
      <c r="B28">
        <v>1</v>
      </c>
      <c r="C28">
        <v>15.56</v>
      </c>
      <c r="D28">
        <v>25.4</v>
      </c>
      <c r="E28" s="71"/>
      <c r="H28" s="73">
        <f t="shared" si="1"/>
        <v>44.96</v>
      </c>
      <c r="I28">
        <f t="shared" si="2"/>
        <v>36.5</v>
      </c>
      <c r="J28" s="64">
        <v>27</v>
      </c>
      <c r="K28" s="75">
        <f t="shared" si="3"/>
        <v>44.96</v>
      </c>
      <c r="L28" s="64">
        <f t="shared" si="4"/>
        <v>256.14999999999998</v>
      </c>
      <c r="M28" s="64">
        <f t="shared" si="5"/>
        <v>266.14999999999998</v>
      </c>
      <c r="N28" s="64" cm="1">
        <f t="array" ref="N28">[2]!PropsSI("P","T",L28,"Q",0,$F$14)</f>
        <v>170000.91143693728</v>
      </c>
      <c r="O28" s="64" cm="1">
        <f t="array" ref="O28">[2]!PropsSI("H","P",N28,"T",M28,$F$14)</f>
        <v>360698.73146514298</v>
      </c>
      <c r="P28" s="64" cm="1">
        <f t="array" ref="P28">[2]!PropsSI("S","P",N28,"T",M28,$F$14)</f>
        <v>1629.8582331222553</v>
      </c>
      <c r="Q28" s="64" cm="1">
        <f t="array" ref="Q28">1/[2]!PropsSI("D","P",N28,"T",M28,$F$14)</f>
        <v>0.10761246997876302</v>
      </c>
      <c r="R28" s="64">
        <f t="shared" si="6"/>
        <v>333.10999999999996</v>
      </c>
      <c r="S28" s="64" cm="1">
        <f t="array" ref="S28">[2]!PropsSI("T","P",T28,"S",V28,$F$14)</f>
        <v>338.05510550160511</v>
      </c>
      <c r="T28" s="64" cm="1">
        <f t="array" ref="T28">[2]!PropsSI("P","T",R28,"Q",1,$F$14)</f>
        <v>1640403.0417139172</v>
      </c>
      <c r="U28" s="64" cm="1">
        <f t="array" ref="U28">[2]!PropsSI("H","P",T28,"S",V28,$F$14)</f>
        <v>402801.3803594315</v>
      </c>
      <c r="V28" s="64">
        <f t="shared" si="7"/>
        <v>1629.8582331222553</v>
      </c>
      <c r="W28" s="64" cm="1">
        <f t="array" ref="W28">1/[2]!PropsSI("D","P",T28,"S",V28,$F$14)</f>
        <v>1.0589783800341987E-2</v>
      </c>
      <c r="X28" s="64">
        <f t="shared" si="8"/>
        <v>333.10999999999996</v>
      </c>
      <c r="Y28" s="64" cm="1">
        <f t="array" ref="Y28">[2]!PropsSI("T","P",Z28,"H",AA28,$F$14)</f>
        <v>338.05510550160517</v>
      </c>
      <c r="Z28" s="64">
        <f t="shared" si="9"/>
        <v>1640403.0417139172</v>
      </c>
      <c r="AA28" s="64">
        <f t="shared" si="0"/>
        <v>402801.3803594315</v>
      </c>
      <c r="AB28" s="64" cm="1">
        <f t="array" ref="AB28">[2]!PropsSI("S","P",Z28,"H",AA28,$F$14)</f>
        <v>1629.8582331222553</v>
      </c>
      <c r="AC28" s="64" cm="1">
        <f t="array" ref="AC28">1/[2]!PropsSI("D","P",Z28,"H",AA28,$F$14)</f>
        <v>1.0589783800341999E-2</v>
      </c>
      <c r="AD28" s="64">
        <f t="shared" si="10"/>
        <v>333.10999999999996</v>
      </c>
      <c r="AE28" s="64">
        <f t="shared" si="11"/>
        <v>328.10999999999996</v>
      </c>
      <c r="AF28" s="64" cm="1">
        <f t="array" ref="AF28">[2]!PropsSI("P","T",AD28,"Q",0,$F$14)</f>
        <v>1640403.0417139172</v>
      </c>
      <c r="AG28" s="64" cm="1">
        <f t="array" ref="AG28">[2]!PropsSI("H","P",AF28,"T",AE28,$F$14)</f>
        <v>277369.96757687448</v>
      </c>
      <c r="AH28" s="64" cm="1">
        <f t="array" ref="AH28">[2]!PropsSI("S","P",AF28,"T",AE28,$F$14)</f>
        <v>1253.2792037937154</v>
      </c>
      <c r="AI28" s="64" cm="1">
        <f t="array" ref="AI28">1/[2]!PropsSI("D","P",AF28,"T",AE28,$F$14)</f>
        <v>1.031148549195788E-3</v>
      </c>
      <c r="AJ28" s="64">
        <f t="shared" si="12"/>
        <v>332.10999999999996</v>
      </c>
      <c r="AK28" s="64">
        <f t="shared" si="13"/>
        <v>326.10999999999996</v>
      </c>
      <c r="AL28" s="64" cm="1">
        <f t="array" ref="AL28">[2]!PropsSI("P","T",AJ28,"Q",0,$F$14)</f>
        <v>1603765.4858995085</v>
      </c>
      <c r="AM28" s="64" cm="1">
        <f t="array" ref="AM28">[2]!PropsSI("H","P",AL28,"T",AK28,$F$14)</f>
        <v>274249.98025321012</v>
      </c>
      <c r="AN28" s="64" cm="1">
        <f t="array" ref="AN28">[2]!PropsSI("S","P",AL28,"T",AK28,$F$14)</f>
        <v>1243.8560993188771</v>
      </c>
      <c r="AO28" s="64" cm="1">
        <f t="array" ref="AO28">1/[2]!PropsSI("D","P",AL28,"T",AK28,$F$14)</f>
        <v>1.0207249495542195E-3</v>
      </c>
      <c r="AP28" s="64">
        <f t="shared" si="14"/>
        <v>260.14999999999998</v>
      </c>
      <c r="AQ28" s="64">
        <f t="shared" si="15"/>
        <v>260.14999999999998</v>
      </c>
      <c r="AR28" s="64" cm="1">
        <f t="array" ref="AR28">[2]!PropsSI("P","T",AP28,"Q",0,$F$14)</f>
        <v>198287.49024246493</v>
      </c>
      <c r="AS28" s="64">
        <f t="shared" si="16"/>
        <v>274249.98025321012</v>
      </c>
      <c r="AT28" s="64" cm="1">
        <f t="array" ref="AT28">[2]!PropsSI("H","P",AR28,"H",AS28,$F$14)</f>
        <v>274249.98025321012</v>
      </c>
      <c r="AU28" s="64" cm="1">
        <f t="array" ref="AU28">1/[2]!PropsSI("D","P",AR28,"H",AS28,$F$14)</f>
        <v>4.7344107724085087E-2</v>
      </c>
      <c r="AV28" s="64"/>
      <c r="AW28" s="64">
        <f t="shared" si="17"/>
        <v>258.14999999999998</v>
      </c>
      <c r="AX28" s="64">
        <f t="shared" si="18"/>
        <v>260.14999999999998</v>
      </c>
      <c r="AY28" s="64" cm="1">
        <f t="array" ref="AY28">[2]!PropsSI("P","T",AW28,"Q",1,$F$14)</f>
        <v>183723.82814975141</v>
      </c>
      <c r="AZ28" s="64" cm="1">
        <f t="array" ref="AZ28">[2]!PropsSI("H","P",AY28,"T",AX28,$F$14)</f>
        <v>355128.23969601718</v>
      </c>
      <c r="BA28" s="64" cm="1">
        <f t="array" ref="BA28">[2]!PropsSI("S","P",AY28,"T",AX28,$F$14)</f>
        <v>1603.3816434342573</v>
      </c>
      <c r="BB28" s="64" cm="1">
        <f t="array" ref="BB28">1/[2]!PropsSI("D","P",AY28,"T",AX28,$F$14)</f>
        <v>9.6229669371650853E-2</v>
      </c>
      <c r="BC28" s="64">
        <f t="shared" si="19"/>
        <v>80.878259442807064</v>
      </c>
      <c r="BD28" s="64">
        <f t="shared" si="20"/>
        <v>42.102648894288521</v>
      </c>
      <c r="BE28" s="64">
        <f t="shared" si="21"/>
        <v>-122.98090833709558</v>
      </c>
      <c r="BF28" s="64">
        <f t="shared" si="22"/>
        <v>1.9209779329057532</v>
      </c>
      <c r="BG28" s="64">
        <f t="shared" si="23"/>
        <v>3.4438367129135545</v>
      </c>
      <c r="BH28" s="64">
        <f t="shared" si="24"/>
        <v>0.55780168836186417</v>
      </c>
      <c r="BI28" s="64">
        <f t="shared" si="25"/>
        <v>9.6493779230262131</v>
      </c>
    </row>
    <row r="29" spans="1:61" x14ac:dyDescent="0.3">
      <c r="A29">
        <v>28</v>
      </c>
      <c r="B29">
        <v>1</v>
      </c>
      <c r="C29">
        <v>15.27</v>
      </c>
      <c r="D29">
        <v>25.18</v>
      </c>
      <c r="E29" s="71"/>
      <c r="H29" s="73">
        <f t="shared" si="1"/>
        <v>44.96</v>
      </c>
      <c r="I29">
        <f t="shared" si="2"/>
        <v>36.5</v>
      </c>
      <c r="J29" s="64">
        <v>28</v>
      </c>
      <c r="K29" s="75">
        <f t="shared" si="3"/>
        <v>44.96</v>
      </c>
      <c r="L29" s="64">
        <f t="shared" si="4"/>
        <v>256.14999999999998</v>
      </c>
      <c r="M29" s="64">
        <f t="shared" si="5"/>
        <v>266.14999999999998</v>
      </c>
      <c r="N29" s="64" cm="1">
        <f t="array" ref="N29">[2]!PropsSI("P","T",L29,"Q",0,$F$14)</f>
        <v>170000.91143693728</v>
      </c>
      <c r="O29" s="64" cm="1">
        <f t="array" ref="O29">[2]!PropsSI("H","P",N29,"T",M29,$F$14)</f>
        <v>360698.73146514298</v>
      </c>
      <c r="P29" s="64" cm="1">
        <f t="array" ref="P29">[2]!PropsSI("S","P",N29,"T",M29,$F$14)</f>
        <v>1629.8582331222553</v>
      </c>
      <c r="Q29" s="64" cm="1">
        <f t="array" ref="Q29">1/[2]!PropsSI("D","P",N29,"T",M29,$F$14)</f>
        <v>0.10761246997876302</v>
      </c>
      <c r="R29" s="64">
        <f t="shared" si="6"/>
        <v>333.10999999999996</v>
      </c>
      <c r="S29" s="64" cm="1">
        <f t="array" ref="S29">[2]!PropsSI("T","P",T29,"S",V29,$F$14)</f>
        <v>338.05510550160511</v>
      </c>
      <c r="T29" s="64" cm="1">
        <f t="array" ref="T29">[2]!PropsSI("P","T",R29,"Q",1,$F$14)</f>
        <v>1640403.0417139172</v>
      </c>
      <c r="U29" s="64" cm="1">
        <f t="array" ref="U29">[2]!PropsSI("H","P",T29,"S",V29,$F$14)</f>
        <v>402801.3803594315</v>
      </c>
      <c r="V29" s="64">
        <f t="shared" si="7"/>
        <v>1629.8582331222553</v>
      </c>
      <c r="W29" s="64" cm="1">
        <f t="array" ref="W29">1/[2]!PropsSI("D","P",T29,"S",V29,$F$14)</f>
        <v>1.0589783800341987E-2</v>
      </c>
      <c r="X29" s="64">
        <f t="shared" si="8"/>
        <v>333.10999999999996</v>
      </c>
      <c r="Y29" s="64" cm="1">
        <f t="array" ref="Y29">[2]!PropsSI("T","P",Z29,"H",AA29,$F$14)</f>
        <v>338.05510550160517</v>
      </c>
      <c r="Z29" s="64">
        <f t="shared" si="9"/>
        <v>1640403.0417139172</v>
      </c>
      <c r="AA29" s="64">
        <f t="shared" si="0"/>
        <v>402801.3803594315</v>
      </c>
      <c r="AB29" s="64" cm="1">
        <f t="array" ref="AB29">[2]!PropsSI("S","P",Z29,"H",AA29,$F$14)</f>
        <v>1629.8582331222553</v>
      </c>
      <c r="AC29" s="64" cm="1">
        <f t="array" ref="AC29">1/[2]!PropsSI("D","P",Z29,"H",AA29,$F$14)</f>
        <v>1.0589783800341999E-2</v>
      </c>
      <c r="AD29" s="64">
        <f t="shared" si="10"/>
        <v>333.10999999999996</v>
      </c>
      <c r="AE29" s="64">
        <f t="shared" si="11"/>
        <v>328.10999999999996</v>
      </c>
      <c r="AF29" s="64" cm="1">
        <f t="array" ref="AF29">[2]!PropsSI("P","T",AD29,"Q",0,$F$14)</f>
        <v>1640403.0417139172</v>
      </c>
      <c r="AG29" s="64" cm="1">
        <f t="array" ref="AG29">[2]!PropsSI("H","P",AF29,"T",AE29,$F$14)</f>
        <v>277369.96757687448</v>
      </c>
      <c r="AH29" s="64" cm="1">
        <f t="array" ref="AH29">[2]!PropsSI("S","P",AF29,"T",AE29,$F$14)</f>
        <v>1253.2792037937154</v>
      </c>
      <c r="AI29" s="64" cm="1">
        <f t="array" ref="AI29">1/[2]!PropsSI("D","P",AF29,"T",AE29,$F$14)</f>
        <v>1.031148549195788E-3</v>
      </c>
      <c r="AJ29" s="64">
        <f t="shared" si="12"/>
        <v>332.10999999999996</v>
      </c>
      <c r="AK29" s="64">
        <f t="shared" si="13"/>
        <v>326.10999999999996</v>
      </c>
      <c r="AL29" s="64" cm="1">
        <f t="array" ref="AL29">[2]!PropsSI("P","T",AJ29,"Q",0,$F$14)</f>
        <v>1603765.4858995085</v>
      </c>
      <c r="AM29" s="64" cm="1">
        <f t="array" ref="AM29">[2]!PropsSI("H","P",AL29,"T",AK29,$F$14)</f>
        <v>274249.98025321012</v>
      </c>
      <c r="AN29" s="64" cm="1">
        <f t="array" ref="AN29">[2]!PropsSI("S","P",AL29,"T",AK29,$F$14)</f>
        <v>1243.8560993188771</v>
      </c>
      <c r="AO29" s="64" cm="1">
        <f t="array" ref="AO29">1/[2]!PropsSI("D","P",AL29,"T",AK29,$F$14)</f>
        <v>1.0207249495542195E-3</v>
      </c>
      <c r="AP29" s="64">
        <f t="shared" si="14"/>
        <v>260.14999999999998</v>
      </c>
      <c r="AQ29" s="64">
        <f t="shared" si="15"/>
        <v>260.14999999999998</v>
      </c>
      <c r="AR29" s="64" cm="1">
        <f t="array" ref="AR29">[2]!PropsSI("P","T",AP29,"Q",0,$F$14)</f>
        <v>198287.49024246493</v>
      </c>
      <c r="AS29" s="64">
        <f t="shared" si="16"/>
        <v>274249.98025321012</v>
      </c>
      <c r="AT29" s="64" cm="1">
        <f t="array" ref="AT29">[2]!PropsSI("H","P",AR29,"H",AS29,$F$14)</f>
        <v>274249.98025321012</v>
      </c>
      <c r="AU29" s="64" cm="1">
        <f t="array" ref="AU29">1/[2]!PropsSI("D","P",AR29,"H",AS29,$F$14)</f>
        <v>4.7344107724085087E-2</v>
      </c>
      <c r="AV29" s="64"/>
      <c r="AW29" s="64">
        <f t="shared" si="17"/>
        <v>258.14999999999998</v>
      </c>
      <c r="AX29" s="64">
        <f t="shared" si="18"/>
        <v>260.14999999999998</v>
      </c>
      <c r="AY29" s="64" cm="1">
        <f t="array" ref="AY29">[2]!PropsSI("P","T",AW29,"Q",1,$F$14)</f>
        <v>183723.82814975141</v>
      </c>
      <c r="AZ29" s="64" cm="1">
        <f t="array" ref="AZ29">[2]!PropsSI("H","P",AY29,"T",AX29,$F$14)</f>
        <v>355128.23969601718</v>
      </c>
      <c r="BA29" s="64" cm="1">
        <f t="array" ref="BA29">[2]!PropsSI("S","P",AY29,"T",AX29,$F$14)</f>
        <v>1603.3816434342573</v>
      </c>
      <c r="BB29" s="64" cm="1">
        <f t="array" ref="BB29">1/[2]!PropsSI("D","P",AY29,"T",AX29,$F$14)</f>
        <v>9.6229669371650853E-2</v>
      </c>
      <c r="BC29" s="64">
        <f t="shared" si="19"/>
        <v>80.878259442807064</v>
      </c>
      <c r="BD29" s="64">
        <f t="shared" si="20"/>
        <v>42.102648894288521</v>
      </c>
      <c r="BE29" s="64">
        <f t="shared" si="21"/>
        <v>-122.98090833709558</v>
      </c>
      <c r="BF29" s="64">
        <f t="shared" si="22"/>
        <v>1.9209779329057532</v>
      </c>
      <c r="BG29" s="64">
        <f t="shared" si="23"/>
        <v>3.4438367129135545</v>
      </c>
      <c r="BH29" s="64">
        <f t="shared" si="24"/>
        <v>0.55780168836186417</v>
      </c>
      <c r="BI29" s="64">
        <f t="shared" si="25"/>
        <v>9.6493779230262131</v>
      </c>
    </row>
    <row r="30" spans="1:61" x14ac:dyDescent="0.3">
      <c r="A30">
        <v>29</v>
      </c>
      <c r="B30">
        <v>1</v>
      </c>
      <c r="C30">
        <v>14.92</v>
      </c>
      <c r="D30">
        <v>24.2</v>
      </c>
      <c r="E30" s="71"/>
      <c r="H30" s="73">
        <f t="shared" si="1"/>
        <v>44.96</v>
      </c>
      <c r="I30">
        <f t="shared" si="2"/>
        <v>36.5</v>
      </c>
      <c r="J30" s="64">
        <v>29</v>
      </c>
      <c r="K30" s="75">
        <f t="shared" si="3"/>
        <v>44.96</v>
      </c>
      <c r="L30" s="64">
        <f t="shared" si="4"/>
        <v>256.14999999999998</v>
      </c>
      <c r="M30" s="64">
        <f t="shared" si="5"/>
        <v>266.14999999999998</v>
      </c>
      <c r="N30" s="64" cm="1">
        <f t="array" ref="N30">[2]!PropsSI("P","T",L30,"Q",0,$F$14)</f>
        <v>170000.91143693728</v>
      </c>
      <c r="O30" s="64" cm="1">
        <f t="array" ref="O30">[2]!PropsSI("H","P",N30,"T",M30,$F$14)</f>
        <v>360698.73146514298</v>
      </c>
      <c r="P30" s="64" cm="1">
        <f t="array" ref="P30">[2]!PropsSI("S","P",N30,"T",M30,$F$14)</f>
        <v>1629.8582331222553</v>
      </c>
      <c r="Q30" s="64" cm="1">
        <f t="array" ref="Q30">1/[2]!PropsSI("D","P",N30,"T",M30,$F$14)</f>
        <v>0.10761246997876302</v>
      </c>
      <c r="R30" s="64">
        <f t="shared" si="6"/>
        <v>333.10999999999996</v>
      </c>
      <c r="S30" s="64" cm="1">
        <f t="array" ref="S30">[2]!PropsSI("T","P",T30,"S",V30,$F$14)</f>
        <v>338.05510550160511</v>
      </c>
      <c r="T30" s="64" cm="1">
        <f t="array" ref="T30">[2]!PropsSI("P","T",R30,"Q",1,$F$14)</f>
        <v>1640403.0417139172</v>
      </c>
      <c r="U30" s="64" cm="1">
        <f t="array" ref="U30">[2]!PropsSI("H","P",T30,"S",V30,$F$14)</f>
        <v>402801.3803594315</v>
      </c>
      <c r="V30" s="64">
        <f t="shared" si="7"/>
        <v>1629.8582331222553</v>
      </c>
      <c r="W30" s="64" cm="1">
        <f t="array" ref="W30">1/[2]!PropsSI("D","P",T30,"S",V30,$F$14)</f>
        <v>1.0589783800341987E-2</v>
      </c>
      <c r="X30" s="64">
        <f t="shared" si="8"/>
        <v>333.10999999999996</v>
      </c>
      <c r="Y30" s="64" cm="1">
        <f t="array" ref="Y30">[2]!PropsSI("T","P",Z30,"H",AA30,$F$14)</f>
        <v>338.05510550160517</v>
      </c>
      <c r="Z30" s="64">
        <f t="shared" si="9"/>
        <v>1640403.0417139172</v>
      </c>
      <c r="AA30" s="64">
        <f t="shared" si="0"/>
        <v>402801.3803594315</v>
      </c>
      <c r="AB30" s="64" cm="1">
        <f t="array" ref="AB30">[2]!PropsSI("S","P",Z30,"H",AA30,$F$14)</f>
        <v>1629.8582331222553</v>
      </c>
      <c r="AC30" s="64" cm="1">
        <f t="array" ref="AC30">1/[2]!PropsSI("D","P",Z30,"H",AA30,$F$14)</f>
        <v>1.0589783800341999E-2</v>
      </c>
      <c r="AD30" s="64">
        <f t="shared" si="10"/>
        <v>333.10999999999996</v>
      </c>
      <c r="AE30" s="64">
        <f t="shared" si="11"/>
        <v>328.10999999999996</v>
      </c>
      <c r="AF30" s="64" cm="1">
        <f t="array" ref="AF30">[2]!PropsSI("P","T",AD30,"Q",0,$F$14)</f>
        <v>1640403.0417139172</v>
      </c>
      <c r="AG30" s="64" cm="1">
        <f t="array" ref="AG30">[2]!PropsSI("H","P",AF30,"T",AE30,$F$14)</f>
        <v>277369.96757687448</v>
      </c>
      <c r="AH30" s="64" cm="1">
        <f t="array" ref="AH30">[2]!PropsSI("S","P",AF30,"T",AE30,$F$14)</f>
        <v>1253.2792037937154</v>
      </c>
      <c r="AI30" s="64" cm="1">
        <f t="array" ref="AI30">1/[2]!PropsSI("D","P",AF30,"T",AE30,$F$14)</f>
        <v>1.031148549195788E-3</v>
      </c>
      <c r="AJ30" s="64">
        <f t="shared" si="12"/>
        <v>332.10999999999996</v>
      </c>
      <c r="AK30" s="64">
        <f t="shared" si="13"/>
        <v>326.10999999999996</v>
      </c>
      <c r="AL30" s="64" cm="1">
        <f t="array" ref="AL30">[2]!PropsSI("P","T",AJ30,"Q",0,$F$14)</f>
        <v>1603765.4858995085</v>
      </c>
      <c r="AM30" s="64" cm="1">
        <f t="array" ref="AM30">[2]!PropsSI("H","P",AL30,"T",AK30,$F$14)</f>
        <v>274249.98025321012</v>
      </c>
      <c r="AN30" s="64" cm="1">
        <f t="array" ref="AN30">[2]!PropsSI("S","P",AL30,"T",AK30,$F$14)</f>
        <v>1243.8560993188771</v>
      </c>
      <c r="AO30" s="64" cm="1">
        <f t="array" ref="AO30">1/[2]!PropsSI("D","P",AL30,"T",AK30,$F$14)</f>
        <v>1.0207249495542195E-3</v>
      </c>
      <c r="AP30" s="64">
        <f t="shared" si="14"/>
        <v>260.14999999999998</v>
      </c>
      <c r="AQ30" s="64">
        <f t="shared" si="15"/>
        <v>260.14999999999998</v>
      </c>
      <c r="AR30" s="64" cm="1">
        <f t="array" ref="AR30">[2]!PropsSI("P","T",AP30,"Q",0,$F$14)</f>
        <v>198287.49024246493</v>
      </c>
      <c r="AS30" s="64">
        <f t="shared" si="16"/>
        <v>274249.98025321012</v>
      </c>
      <c r="AT30" s="64" cm="1">
        <f t="array" ref="AT30">[2]!PropsSI("H","P",AR30,"H",AS30,$F$14)</f>
        <v>274249.98025321012</v>
      </c>
      <c r="AU30" s="64" cm="1">
        <f t="array" ref="AU30">1/[2]!PropsSI("D","P",AR30,"H",AS30,$F$14)</f>
        <v>4.7344107724085087E-2</v>
      </c>
      <c r="AV30" s="64"/>
      <c r="AW30" s="64">
        <f t="shared" si="17"/>
        <v>258.14999999999998</v>
      </c>
      <c r="AX30" s="64">
        <f t="shared" si="18"/>
        <v>260.14999999999998</v>
      </c>
      <c r="AY30" s="64" cm="1">
        <f t="array" ref="AY30">[2]!PropsSI("P","T",AW30,"Q",1,$F$14)</f>
        <v>183723.82814975141</v>
      </c>
      <c r="AZ30" s="64" cm="1">
        <f t="array" ref="AZ30">[2]!PropsSI("H","P",AY30,"T",AX30,$F$14)</f>
        <v>355128.23969601718</v>
      </c>
      <c r="BA30" s="64" cm="1">
        <f t="array" ref="BA30">[2]!PropsSI("S","P",AY30,"T",AX30,$F$14)</f>
        <v>1603.3816434342573</v>
      </c>
      <c r="BB30" s="64" cm="1">
        <f t="array" ref="BB30">1/[2]!PropsSI("D","P",AY30,"T",AX30,$F$14)</f>
        <v>9.6229669371650853E-2</v>
      </c>
      <c r="BC30" s="64">
        <f t="shared" si="19"/>
        <v>80.878259442807064</v>
      </c>
      <c r="BD30" s="64">
        <f t="shared" si="20"/>
        <v>42.102648894288521</v>
      </c>
      <c r="BE30" s="64">
        <f t="shared" si="21"/>
        <v>-122.98090833709558</v>
      </c>
      <c r="BF30" s="64">
        <f t="shared" si="22"/>
        <v>1.9209779329057532</v>
      </c>
      <c r="BG30" s="64">
        <f t="shared" si="23"/>
        <v>3.4438367129135545</v>
      </c>
      <c r="BH30" s="64">
        <f t="shared" si="24"/>
        <v>0.55780168836186417</v>
      </c>
      <c r="BI30" s="64">
        <f t="shared" si="25"/>
        <v>9.6493779230262131</v>
      </c>
    </row>
    <row r="31" spans="1:61" x14ac:dyDescent="0.3">
      <c r="A31">
        <v>30</v>
      </c>
      <c r="B31">
        <v>1</v>
      </c>
      <c r="C31">
        <v>15.81</v>
      </c>
      <c r="D31">
        <v>24.99</v>
      </c>
      <c r="E31" s="71"/>
      <c r="H31" s="73">
        <f t="shared" si="1"/>
        <v>44.96</v>
      </c>
      <c r="I31">
        <f t="shared" si="2"/>
        <v>36.5</v>
      </c>
      <c r="J31" s="64">
        <v>30</v>
      </c>
      <c r="K31" s="75">
        <f t="shared" si="3"/>
        <v>44.96</v>
      </c>
      <c r="L31" s="64">
        <f t="shared" si="4"/>
        <v>256.14999999999998</v>
      </c>
      <c r="M31" s="64">
        <f t="shared" si="5"/>
        <v>266.14999999999998</v>
      </c>
      <c r="N31" s="64" cm="1">
        <f t="array" ref="N31">[2]!PropsSI("P","T",L31,"Q",0,$F$14)</f>
        <v>170000.91143693728</v>
      </c>
      <c r="O31" s="64" cm="1">
        <f t="array" ref="O31">[2]!PropsSI("H","P",N31,"T",M31,$F$14)</f>
        <v>360698.73146514298</v>
      </c>
      <c r="P31" s="64" cm="1">
        <f t="array" ref="P31">[2]!PropsSI("S","P",N31,"T",M31,$F$14)</f>
        <v>1629.8582331222553</v>
      </c>
      <c r="Q31" s="64" cm="1">
        <f t="array" ref="Q31">1/[2]!PropsSI("D","P",N31,"T",M31,$F$14)</f>
        <v>0.10761246997876302</v>
      </c>
      <c r="R31" s="64">
        <f t="shared" si="6"/>
        <v>333.10999999999996</v>
      </c>
      <c r="S31" s="64" cm="1">
        <f t="array" ref="S31">[2]!PropsSI("T","P",T31,"S",V31,$F$14)</f>
        <v>338.05510550160511</v>
      </c>
      <c r="T31" s="64" cm="1">
        <f t="array" ref="T31">[2]!PropsSI("P","T",R31,"Q",1,$F$14)</f>
        <v>1640403.0417139172</v>
      </c>
      <c r="U31" s="64" cm="1">
        <f t="array" ref="U31">[2]!PropsSI("H","P",T31,"S",V31,$F$14)</f>
        <v>402801.3803594315</v>
      </c>
      <c r="V31" s="64">
        <f t="shared" si="7"/>
        <v>1629.8582331222553</v>
      </c>
      <c r="W31" s="64" cm="1">
        <f t="array" ref="W31">1/[2]!PropsSI("D","P",T31,"S",V31,$F$14)</f>
        <v>1.0589783800341987E-2</v>
      </c>
      <c r="X31" s="64">
        <f t="shared" si="8"/>
        <v>333.10999999999996</v>
      </c>
      <c r="Y31" s="64" cm="1">
        <f t="array" ref="Y31">[2]!PropsSI("T","P",Z31,"H",AA31,$F$14)</f>
        <v>338.05510550160517</v>
      </c>
      <c r="Z31" s="64">
        <f t="shared" si="9"/>
        <v>1640403.0417139172</v>
      </c>
      <c r="AA31" s="64">
        <f t="shared" si="0"/>
        <v>402801.3803594315</v>
      </c>
      <c r="AB31" s="64" cm="1">
        <f t="array" ref="AB31">[2]!PropsSI("S","P",Z31,"H",AA31,$F$14)</f>
        <v>1629.8582331222553</v>
      </c>
      <c r="AC31" s="64" cm="1">
        <f t="array" ref="AC31">1/[2]!PropsSI("D","P",Z31,"H",AA31,$F$14)</f>
        <v>1.0589783800341999E-2</v>
      </c>
      <c r="AD31" s="64">
        <f t="shared" si="10"/>
        <v>333.10999999999996</v>
      </c>
      <c r="AE31" s="64">
        <f t="shared" si="11"/>
        <v>328.10999999999996</v>
      </c>
      <c r="AF31" s="64" cm="1">
        <f t="array" ref="AF31">[2]!PropsSI("P","T",AD31,"Q",0,$F$14)</f>
        <v>1640403.0417139172</v>
      </c>
      <c r="AG31" s="64" cm="1">
        <f t="array" ref="AG31">[2]!PropsSI("H","P",AF31,"T",AE31,$F$14)</f>
        <v>277369.96757687448</v>
      </c>
      <c r="AH31" s="64" cm="1">
        <f t="array" ref="AH31">[2]!PropsSI("S","P",AF31,"T",AE31,$F$14)</f>
        <v>1253.2792037937154</v>
      </c>
      <c r="AI31" s="64" cm="1">
        <f t="array" ref="AI31">1/[2]!PropsSI("D","P",AF31,"T",AE31,$F$14)</f>
        <v>1.031148549195788E-3</v>
      </c>
      <c r="AJ31" s="64">
        <f t="shared" si="12"/>
        <v>332.10999999999996</v>
      </c>
      <c r="AK31" s="64">
        <f t="shared" si="13"/>
        <v>326.10999999999996</v>
      </c>
      <c r="AL31" s="64" cm="1">
        <f t="array" ref="AL31">[2]!PropsSI("P","T",AJ31,"Q",0,$F$14)</f>
        <v>1603765.4858995085</v>
      </c>
      <c r="AM31" s="64" cm="1">
        <f t="array" ref="AM31">[2]!PropsSI("H","P",AL31,"T",AK31,$F$14)</f>
        <v>274249.98025321012</v>
      </c>
      <c r="AN31" s="64" cm="1">
        <f t="array" ref="AN31">[2]!PropsSI("S","P",AL31,"T",AK31,$F$14)</f>
        <v>1243.8560993188771</v>
      </c>
      <c r="AO31" s="64" cm="1">
        <f t="array" ref="AO31">1/[2]!PropsSI("D","P",AL31,"T",AK31,$F$14)</f>
        <v>1.0207249495542195E-3</v>
      </c>
      <c r="AP31" s="64">
        <f t="shared" si="14"/>
        <v>260.14999999999998</v>
      </c>
      <c r="AQ31" s="64">
        <f t="shared" si="15"/>
        <v>260.14999999999998</v>
      </c>
      <c r="AR31" s="64" cm="1">
        <f t="array" ref="AR31">[2]!PropsSI("P","T",AP31,"Q",0,$F$14)</f>
        <v>198287.49024246493</v>
      </c>
      <c r="AS31" s="64">
        <f t="shared" si="16"/>
        <v>274249.98025321012</v>
      </c>
      <c r="AT31" s="64" cm="1">
        <f t="array" ref="AT31">[2]!PropsSI("H","P",AR31,"H",AS31,$F$14)</f>
        <v>274249.98025321012</v>
      </c>
      <c r="AU31" s="64" cm="1">
        <f t="array" ref="AU31">1/[2]!PropsSI("D","P",AR31,"H",AS31,$F$14)</f>
        <v>4.7344107724085087E-2</v>
      </c>
      <c r="AV31" s="64"/>
      <c r="AW31" s="64">
        <f t="shared" si="17"/>
        <v>258.14999999999998</v>
      </c>
      <c r="AX31" s="64">
        <f t="shared" si="18"/>
        <v>260.14999999999998</v>
      </c>
      <c r="AY31" s="64" cm="1">
        <f t="array" ref="AY31">[2]!PropsSI("P","T",AW31,"Q",1,$F$14)</f>
        <v>183723.82814975141</v>
      </c>
      <c r="AZ31" s="64" cm="1">
        <f t="array" ref="AZ31">[2]!PropsSI("H","P",AY31,"T",AX31,$F$14)</f>
        <v>355128.23969601718</v>
      </c>
      <c r="BA31" s="64" cm="1">
        <f t="array" ref="BA31">[2]!PropsSI("S","P",AY31,"T",AX31,$F$14)</f>
        <v>1603.3816434342573</v>
      </c>
      <c r="BB31" s="64" cm="1">
        <f t="array" ref="BB31">1/[2]!PropsSI("D","P",AY31,"T",AX31,$F$14)</f>
        <v>9.6229669371650853E-2</v>
      </c>
      <c r="BC31" s="64">
        <f t="shared" si="19"/>
        <v>80.878259442807064</v>
      </c>
      <c r="BD31" s="64">
        <f t="shared" si="20"/>
        <v>42.102648894288521</v>
      </c>
      <c r="BE31" s="64">
        <f t="shared" si="21"/>
        <v>-122.98090833709558</v>
      </c>
      <c r="BF31" s="64">
        <f t="shared" si="22"/>
        <v>1.9209779329057532</v>
      </c>
      <c r="BG31" s="64">
        <f t="shared" si="23"/>
        <v>3.4438367129135545</v>
      </c>
      <c r="BH31" s="64">
        <f t="shared" si="24"/>
        <v>0.55780168836186417</v>
      </c>
      <c r="BI31" s="64">
        <f t="shared" si="25"/>
        <v>9.6493779230262131</v>
      </c>
    </row>
    <row r="32" spans="1:61" x14ac:dyDescent="0.3">
      <c r="A32">
        <v>31</v>
      </c>
      <c r="B32">
        <v>1</v>
      </c>
      <c r="C32">
        <v>15.42</v>
      </c>
      <c r="D32">
        <v>23.36</v>
      </c>
      <c r="E32" s="71"/>
      <c r="H32" s="73">
        <f t="shared" si="1"/>
        <v>44.96</v>
      </c>
      <c r="I32">
        <f t="shared" si="2"/>
        <v>36.5</v>
      </c>
      <c r="J32" s="64">
        <v>31</v>
      </c>
      <c r="K32" s="75">
        <f t="shared" si="3"/>
        <v>44.96</v>
      </c>
      <c r="L32" s="64">
        <f t="shared" si="4"/>
        <v>256.14999999999998</v>
      </c>
      <c r="M32" s="64">
        <f t="shared" si="5"/>
        <v>266.14999999999998</v>
      </c>
      <c r="N32" s="64" cm="1">
        <f t="array" ref="N32">[2]!PropsSI("P","T",L32,"Q",0,$F$14)</f>
        <v>170000.91143693728</v>
      </c>
      <c r="O32" s="64" cm="1">
        <f t="array" ref="O32">[2]!PropsSI("H","P",N32,"T",M32,$F$14)</f>
        <v>360698.73146514298</v>
      </c>
      <c r="P32" s="64" cm="1">
        <f t="array" ref="P32">[2]!PropsSI("S","P",N32,"T",M32,$F$14)</f>
        <v>1629.8582331222553</v>
      </c>
      <c r="Q32" s="64" cm="1">
        <f t="array" ref="Q32">1/[2]!PropsSI("D","P",N32,"T",M32,$F$14)</f>
        <v>0.10761246997876302</v>
      </c>
      <c r="R32" s="64">
        <f t="shared" si="6"/>
        <v>333.10999999999996</v>
      </c>
      <c r="S32" s="64" cm="1">
        <f t="array" ref="S32">[2]!PropsSI("T","P",T32,"S",V32,$F$14)</f>
        <v>338.05510550160511</v>
      </c>
      <c r="T32" s="64" cm="1">
        <f t="array" ref="T32">[2]!PropsSI("P","T",R32,"Q",1,$F$14)</f>
        <v>1640403.0417139172</v>
      </c>
      <c r="U32" s="64" cm="1">
        <f t="array" ref="U32">[2]!PropsSI("H","P",T32,"S",V32,$F$14)</f>
        <v>402801.3803594315</v>
      </c>
      <c r="V32" s="64">
        <f t="shared" si="7"/>
        <v>1629.8582331222553</v>
      </c>
      <c r="W32" s="64" cm="1">
        <f t="array" ref="W32">1/[2]!PropsSI("D","P",T32,"S",V32,$F$14)</f>
        <v>1.0589783800341987E-2</v>
      </c>
      <c r="X32" s="64">
        <f t="shared" si="8"/>
        <v>333.10999999999996</v>
      </c>
      <c r="Y32" s="64" cm="1">
        <f t="array" ref="Y32">[2]!PropsSI("T","P",Z32,"H",AA32,$F$14)</f>
        <v>338.05510550160517</v>
      </c>
      <c r="Z32" s="64">
        <f t="shared" si="9"/>
        <v>1640403.0417139172</v>
      </c>
      <c r="AA32" s="64">
        <f t="shared" si="0"/>
        <v>402801.3803594315</v>
      </c>
      <c r="AB32" s="64" cm="1">
        <f t="array" ref="AB32">[2]!PropsSI("S","P",Z32,"H",AA32,$F$14)</f>
        <v>1629.8582331222553</v>
      </c>
      <c r="AC32" s="64" cm="1">
        <f t="array" ref="AC32">1/[2]!PropsSI("D","P",Z32,"H",AA32,$F$14)</f>
        <v>1.0589783800341999E-2</v>
      </c>
      <c r="AD32" s="64">
        <f t="shared" si="10"/>
        <v>333.10999999999996</v>
      </c>
      <c r="AE32" s="64">
        <f t="shared" si="11"/>
        <v>328.10999999999996</v>
      </c>
      <c r="AF32" s="64" cm="1">
        <f t="array" ref="AF32">[2]!PropsSI("P","T",AD32,"Q",0,$F$14)</f>
        <v>1640403.0417139172</v>
      </c>
      <c r="AG32" s="64" cm="1">
        <f t="array" ref="AG32">[2]!PropsSI("H","P",AF32,"T",AE32,$F$14)</f>
        <v>277369.96757687448</v>
      </c>
      <c r="AH32" s="64" cm="1">
        <f t="array" ref="AH32">[2]!PropsSI("S","P",AF32,"T",AE32,$F$14)</f>
        <v>1253.2792037937154</v>
      </c>
      <c r="AI32" s="64" cm="1">
        <f t="array" ref="AI32">1/[2]!PropsSI("D","P",AF32,"T",AE32,$F$14)</f>
        <v>1.031148549195788E-3</v>
      </c>
      <c r="AJ32" s="64">
        <f t="shared" si="12"/>
        <v>332.10999999999996</v>
      </c>
      <c r="AK32" s="64">
        <f t="shared" si="13"/>
        <v>326.10999999999996</v>
      </c>
      <c r="AL32" s="64" cm="1">
        <f t="array" ref="AL32">[2]!PropsSI("P","T",AJ32,"Q",0,$F$14)</f>
        <v>1603765.4858995085</v>
      </c>
      <c r="AM32" s="64" cm="1">
        <f t="array" ref="AM32">[2]!PropsSI("H","P",AL32,"T",AK32,$F$14)</f>
        <v>274249.98025321012</v>
      </c>
      <c r="AN32" s="64" cm="1">
        <f t="array" ref="AN32">[2]!PropsSI("S","P",AL32,"T",AK32,$F$14)</f>
        <v>1243.8560993188771</v>
      </c>
      <c r="AO32" s="64" cm="1">
        <f t="array" ref="AO32">1/[2]!PropsSI("D","P",AL32,"T",AK32,$F$14)</f>
        <v>1.0207249495542195E-3</v>
      </c>
      <c r="AP32" s="64">
        <f t="shared" si="14"/>
        <v>260.14999999999998</v>
      </c>
      <c r="AQ32" s="64">
        <f t="shared" si="15"/>
        <v>260.14999999999998</v>
      </c>
      <c r="AR32" s="64" cm="1">
        <f t="array" ref="AR32">[2]!PropsSI("P","T",AP32,"Q",0,$F$14)</f>
        <v>198287.49024246493</v>
      </c>
      <c r="AS32" s="64">
        <f t="shared" si="16"/>
        <v>274249.98025321012</v>
      </c>
      <c r="AT32" s="64" cm="1">
        <f t="array" ref="AT32">[2]!PropsSI("H","P",AR32,"H",AS32,$F$14)</f>
        <v>274249.98025321012</v>
      </c>
      <c r="AU32" s="64" cm="1">
        <f t="array" ref="AU32">1/[2]!PropsSI("D","P",AR32,"H",AS32,$F$14)</f>
        <v>4.7344107724085087E-2</v>
      </c>
      <c r="AV32" s="64"/>
      <c r="AW32" s="64">
        <f t="shared" si="17"/>
        <v>258.14999999999998</v>
      </c>
      <c r="AX32" s="64">
        <f t="shared" si="18"/>
        <v>260.14999999999998</v>
      </c>
      <c r="AY32" s="64" cm="1">
        <f t="array" ref="AY32">[2]!PropsSI("P","T",AW32,"Q",1,$F$14)</f>
        <v>183723.82814975141</v>
      </c>
      <c r="AZ32" s="64" cm="1">
        <f t="array" ref="AZ32">[2]!PropsSI("H","P",AY32,"T",AX32,$F$14)</f>
        <v>355128.23969601718</v>
      </c>
      <c r="BA32" s="64" cm="1">
        <f t="array" ref="BA32">[2]!PropsSI("S","P",AY32,"T",AX32,$F$14)</f>
        <v>1603.3816434342573</v>
      </c>
      <c r="BB32" s="64" cm="1">
        <f t="array" ref="BB32">1/[2]!PropsSI("D","P",AY32,"T",AX32,$F$14)</f>
        <v>9.6229669371650853E-2</v>
      </c>
      <c r="BC32" s="64">
        <f t="shared" si="19"/>
        <v>80.878259442807064</v>
      </c>
      <c r="BD32" s="64">
        <f t="shared" si="20"/>
        <v>42.102648894288521</v>
      </c>
      <c r="BE32" s="64">
        <f t="shared" si="21"/>
        <v>-122.98090833709558</v>
      </c>
      <c r="BF32" s="64">
        <f t="shared" si="22"/>
        <v>1.9209779329057532</v>
      </c>
      <c r="BG32" s="64">
        <f t="shared" si="23"/>
        <v>3.4438367129135545</v>
      </c>
      <c r="BH32" s="64">
        <f t="shared" si="24"/>
        <v>0.55780168836186417</v>
      </c>
      <c r="BI32" s="64">
        <f t="shared" si="25"/>
        <v>9.6493779230262131</v>
      </c>
    </row>
    <row r="33" spans="1:61" x14ac:dyDescent="0.3">
      <c r="A33">
        <v>32</v>
      </c>
      <c r="B33">
        <v>1</v>
      </c>
      <c r="C33">
        <v>14.74</v>
      </c>
      <c r="D33">
        <v>24.06</v>
      </c>
      <c r="E33" s="71"/>
      <c r="H33" s="73">
        <f t="shared" si="1"/>
        <v>44.96</v>
      </c>
      <c r="I33">
        <f t="shared" si="2"/>
        <v>36.5</v>
      </c>
      <c r="J33" s="64">
        <v>32</v>
      </c>
      <c r="K33" s="75">
        <f t="shared" si="3"/>
        <v>44.96</v>
      </c>
      <c r="L33" s="64">
        <f t="shared" si="4"/>
        <v>256.14999999999998</v>
      </c>
      <c r="M33" s="64">
        <f t="shared" si="5"/>
        <v>266.14999999999998</v>
      </c>
      <c r="N33" s="64" cm="1">
        <f t="array" ref="N33">[2]!PropsSI("P","T",L33,"Q",0,$F$14)</f>
        <v>170000.91143693728</v>
      </c>
      <c r="O33" s="64" cm="1">
        <f t="array" ref="O33">[2]!PropsSI("H","P",N33,"T",M33,$F$14)</f>
        <v>360698.73146514298</v>
      </c>
      <c r="P33" s="64" cm="1">
        <f t="array" ref="P33">[2]!PropsSI("S","P",N33,"T",M33,$F$14)</f>
        <v>1629.8582331222553</v>
      </c>
      <c r="Q33" s="64" cm="1">
        <f t="array" ref="Q33">1/[2]!PropsSI("D","P",N33,"T",M33,$F$14)</f>
        <v>0.10761246997876302</v>
      </c>
      <c r="R33" s="64">
        <f t="shared" si="6"/>
        <v>333.10999999999996</v>
      </c>
      <c r="S33" s="64" cm="1">
        <f t="array" ref="S33">[2]!PropsSI("T","P",T33,"S",V33,$F$14)</f>
        <v>338.05510550160511</v>
      </c>
      <c r="T33" s="64" cm="1">
        <f t="array" ref="T33">[2]!PropsSI("P","T",R33,"Q",1,$F$14)</f>
        <v>1640403.0417139172</v>
      </c>
      <c r="U33" s="64" cm="1">
        <f t="array" ref="U33">[2]!PropsSI("H","P",T33,"S",V33,$F$14)</f>
        <v>402801.3803594315</v>
      </c>
      <c r="V33" s="64">
        <f t="shared" si="7"/>
        <v>1629.8582331222553</v>
      </c>
      <c r="W33" s="64" cm="1">
        <f t="array" ref="W33">1/[2]!PropsSI("D","P",T33,"S",V33,$F$14)</f>
        <v>1.0589783800341987E-2</v>
      </c>
      <c r="X33" s="64">
        <f t="shared" si="8"/>
        <v>333.10999999999996</v>
      </c>
      <c r="Y33" s="64" cm="1">
        <f t="array" ref="Y33">[2]!PropsSI("T","P",Z33,"H",AA33,$F$14)</f>
        <v>338.05510550160517</v>
      </c>
      <c r="Z33" s="64">
        <f t="shared" si="9"/>
        <v>1640403.0417139172</v>
      </c>
      <c r="AA33" s="64">
        <f t="shared" si="0"/>
        <v>402801.3803594315</v>
      </c>
      <c r="AB33" s="64" cm="1">
        <f t="array" ref="AB33">[2]!PropsSI("S","P",Z33,"H",AA33,$F$14)</f>
        <v>1629.8582331222553</v>
      </c>
      <c r="AC33" s="64" cm="1">
        <f t="array" ref="AC33">1/[2]!PropsSI("D","P",Z33,"H",AA33,$F$14)</f>
        <v>1.0589783800341999E-2</v>
      </c>
      <c r="AD33" s="64">
        <f t="shared" si="10"/>
        <v>333.10999999999996</v>
      </c>
      <c r="AE33" s="64">
        <f t="shared" si="11"/>
        <v>328.10999999999996</v>
      </c>
      <c r="AF33" s="64" cm="1">
        <f t="array" ref="AF33">[2]!PropsSI("P","T",AD33,"Q",0,$F$14)</f>
        <v>1640403.0417139172</v>
      </c>
      <c r="AG33" s="64" cm="1">
        <f t="array" ref="AG33">[2]!PropsSI("H","P",AF33,"T",AE33,$F$14)</f>
        <v>277369.96757687448</v>
      </c>
      <c r="AH33" s="64" cm="1">
        <f t="array" ref="AH33">[2]!PropsSI("S","P",AF33,"T",AE33,$F$14)</f>
        <v>1253.2792037937154</v>
      </c>
      <c r="AI33" s="64" cm="1">
        <f t="array" ref="AI33">1/[2]!PropsSI("D","P",AF33,"T",AE33,$F$14)</f>
        <v>1.031148549195788E-3</v>
      </c>
      <c r="AJ33" s="64">
        <f t="shared" si="12"/>
        <v>332.10999999999996</v>
      </c>
      <c r="AK33" s="64">
        <f t="shared" si="13"/>
        <v>326.10999999999996</v>
      </c>
      <c r="AL33" s="64" cm="1">
        <f t="array" ref="AL33">[2]!PropsSI("P","T",AJ33,"Q",0,$F$14)</f>
        <v>1603765.4858995085</v>
      </c>
      <c r="AM33" s="64" cm="1">
        <f t="array" ref="AM33">[2]!PropsSI("H","P",AL33,"T",AK33,$F$14)</f>
        <v>274249.98025321012</v>
      </c>
      <c r="AN33" s="64" cm="1">
        <f t="array" ref="AN33">[2]!PropsSI("S","P",AL33,"T",AK33,$F$14)</f>
        <v>1243.8560993188771</v>
      </c>
      <c r="AO33" s="64" cm="1">
        <f t="array" ref="AO33">1/[2]!PropsSI("D","P",AL33,"T",AK33,$F$14)</f>
        <v>1.0207249495542195E-3</v>
      </c>
      <c r="AP33" s="64">
        <f t="shared" si="14"/>
        <v>260.14999999999998</v>
      </c>
      <c r="AQ33" s="64">
        <f t="shared" si="15"/>
        <v>260.14999999999998</v>
      </c>
      <c r="AR33" s="64" cm="1">
        <f t="array" ref="AR33">[2]!PropsSI("P","T",AP33,"Q",0,$F$14)</f>
        <v>198287.49024246493</v>
      </c>
      <c r="AS33" s="64">
        <f t="shared" si="16"/>
        <v>274249.98025321012</v>
      </c>
      <c r="AT33" s="64" cm="1">
        <f t="array" ref="AT33">[2]!PropsSI("H","P",AR33,"H",AS33,$F$14)</f>
        <v>274249.98025321012</v>
      </c>
      <c r="AU33" s="64" cm="1">
        <f t="array" ref="AU33">1/[2]!PropsSI("D","P",AR33,"H",AS33,$F$14)</f>
        <v>4.7344107724085087E-2</v>
      </c>
      <c r="AV33" s="64"/>
      <c r="AW33" s="64">
        <f t="shared" si="17"/>
        <v>258.14999999999998</v>
      </c>
      <c r="AX33" s="64">
        <f t="shared" si="18"/>
        <v>260.14999999999998</v>
      </c>
      <c r="AY33" s="64" cm="1">
        <f t="array" ref="AY33">[2]!PropsSI("P","T",AW33,"Q",1,$F$14)</f>
        <v>183723.82814975141</v>
      </c>
      <c r="AZ33" s="64" cm="1">
        <f t="array" ref="AZ33">[2]!PropsSI("H","P",AY33,"T",AX33,$F$14)</f>
        <v>355128.23969601718</v>
      </c>
      <c r="BA33" s="64" cm="1">
        <f t="array" ref="BA33">[2]!PropsSI("S","P",AY33,"T",AX33,$F$14)</f>
        <v>1603.3816434342573</v>
      </c>
      <c r="BB33" s="64" cm="1">
        <f t="array" ref="BB33">1/[2]!PropsSI("D","P",AY33,"T",AX33,$F$14)</f>
        <v>9.6229669371650853E-2</v>
      </c>
      <c r="BC33" s="64">
        <f t="shared" si="19"/>
        <v>80.878259442807064</v>
      </c>
      <c r="BD33" s="64">
        <f t="shared" si="20"/>
        <v>42.102648894288521</v>
      </c>
      <c r="BE33" s="64">
        <f t="shared" si="21"/>
        <v>-122.98090833709558</v>
      </c>
      <c r="BF33" s="64">
        <f t="shared" si="22"/>
        <v>1.9209779329057532</v>
      </c>
      <c r="BG33" s="64">
        <f t="shared" si="23"/>
        <v>3.4438367129135545</v>
      </c>
      <c r="BH33" s="64">
        <f t="shared" si="24"/>
        <v>0.55780168836186417</v>
      </c>
      <c r="BI33" s="64">
        <f t="shared" si="25"/>
        <v>9.6493779230262131</v>
      </c>
    </row>
    <row r="34" spans="1:61" x14ac:dyDescent="0.3">
      <c r="A34">
        <v>33</v>
      </c>
      <c r="B34">
        <v>1</v>
      </c>
      <c r="C34">
        <v>15.22</v>
      </c>
      <c r="D34">
        <v>24.26</v>
      </c>
      <c r="E34" s="71"/>
      <c r="H34" s="73">
        <f t="shared" si="1"/>
        <v>44.96</v>
      </c>
      <c r="I34">
        <f t="shared" si="2"/>
        <v>36.5</v>
      </c>
      <c r="J34" s="64">
        <v>33</v>
      </c>
      <c r="K34" s="75">
        <f t="shared" si="3"/>
        <v>44.96</v>
      </c>
      <c r="L34" s="64">
        <f t="shared" si="4"/>
        <v>256.14999999999998</v>
      </c>
      <c r="M34" s="64">
        <f t="shared" si="5"/>
        <v>266.14999999999998</v>
      </c>
      <c r="N34" s="64" cm="1">
        <f t="array" ref="N34">[2]!PropsSI("P","T",L34,"Q",0,$F$14)</f>
        <v>170000.91143693728</v>
      </c>
      <c r="O34" s="64" cm="1">
        <f t="array" ref="O34">[2]!PropsSI("H","P",N34,"T",M34,$F$14)</f>
        <v>360698.73146514298</v>
      </c>
      <c r="P34" s="64" cm="1">
        <f t="array" ref="P34">[2]!PropsSI("S","P",N34,"T",M34,$F$14)</f>
        <v>1629.8582331222553</v>
      </c>
      <c r="Q34" s="64" cm="1">
        <f t="array" ref="Q34">1/[2]!PropsSI("D","P",N34,"T",M34,$F$14)</f>
        <v>0.10761246997876302</v>
      </c>
      <c r="R34" s="64">
        <f t="shared" si="6"/>
        <v>333.10999999999996</v>
      </c>
      <c r="S34" s="64" cm="1">
        <f t="array" ref="S34">[2]!PropsSI("T","P",T34,"S",V34,$F$14)</f>
        <v>338.05510550160511</v>
      </c>
      <c r="T34" s="64" cm="1">
        <f t="array" ref="T34">[2]!PropsSI("P","T",R34,"Q",1,$F$14)</f>
        <v>1640403.0417139172</v>
      </c>
      <c r="U34" s="64" cm="1">
        <f t="array" ref="U34">[2]!PropsSI("H","P",T34,"S",V34,$F$14)</f>
        <v>402801.3803594315</v>
      </c>
      <c r="V34" s="64">
        <f t="shared" si="7"/>
        <v>1629.8582331222553</v>
      </c>
      <c r="W34" s="64" cm="1">
        <f t="array" ref="W34">1/[2]!PropsSI("D","P",T34,"S",V34,$F$14)</f>
        <v>1.0589783800341987E-2</v>
      </c>
      <c r="X34" s="64">
        <f t="shared" si="8"/>
        <v>333.10999999999996</v>
      </c>
      <c r="Y34" s="64" cm="1">
        <f t="array" ref="Y34">[2]!PropsSI("T","P",Z34,"H",AA34,$F$14)</f>
        <v>338.05510550160517</v>
      </c>
      <c r="Z34" s="64">
        <f t="shared" si="9"/>
        <v>1640403.0417139172</v>
      </c>
      <c r="AA34" s="64">
        <f t="shared" si="0"/>
        <v>402801.3803594315</v>
      </c>
      <c r="AB34" s="64" cm="1">
        <f t="array" ref="AB34">[2]!PropsSI("S","P",Z34,"H",AA34,$F$14)</f>
        <v>1629.8582331222553</v>
      </c>
      <c r="AC34" s="64" cm="1">
        <f t="array" ref="AC34">1/[2]!PropsSI("D","P",Z34,"H",AA34,$F$14)</f>
        <v>1.0589783800341999E-2</v>
      </c>
      <c r="AD34" s="64">
        <f t="shared" si="10"/>
        <v>333.10999999999996</v>
      </c>
      <c r="AE34" s="64">
        <f t="shared" si="11"/>
        <v>328.10999999999996</v>
      </c>
      <c r="AF34" s="64" cm="1">
        <f t="array" ref="AF34">[2]!PropsSI("P","T",AD34,"Q",0,$F$14)</f>
        <v>1640403.0417139172</v>
      </c>
      <c r="AG34" s="64" cm="1">
        <f t="array" ref="AG34">[2]!PropsSI("H","P",AF34,"T",AE34,$F$14)</f>
        <v>277369.96757687448</v>
      </c>
      <c r="AH34" s="64" cm="1">
        <f t="array" ref="AH34">[2]!PropsSI("S","P",AF34,"T",AE34,$F$14)</f>
        <v>1253.2792037937154</v>
      </c>
      <c r="AI34" s="64" cm="1">
        <f t="array" ref="AI34">1/[2]!PropsSI("D","P",AF34,"T",AE34,$F$14)</f>
        <v>1.031148549195788E-3</v>
      </c>
      <c r="AJ34" s="64">
        <f t="shared" si="12"/>
        <v>332.10999999999996</v>
      </c>
      <c r="AK34" s="64">
        <f t="shared" si="13"/>
        <v>326.10999999999996</v>
      </c>
      <c r="AL34" s="64" cm="1">
        <f t="array" ref="AL34">[2]!PropsSI("P","T",AJ34,"Q",0,$F$14)</f>
        <v>1603765.4858995085</v>
      </c>
      <c r="AM34" s="64" cm="1">
        <f t="array" ref="AM34">[2]!PropsSI("H","P",AL34,"T",AK34,$F$14)</f>
        <v>274249.98025321012</v>
      </c>
      <c r="AN34" s="64" cm="1">
        <f t="array" ref="AN34">[2]!PropsSI("S","P",AL34,"T",AK34,$F$14)</f>
        <v>1243.8560993188771</v>
      </c>
      <c r="AO34" s="64" cm="1">
        <f t="array" ref="AO34">1/[2]!PropsSI("D","P",AL34,"T",AK34,$F$14)</f>
        <v>1.0207249495542195E-3</v>
      </c>
      <c r="AP34" s="64">
        <f t="shared" si="14"/>
        <v>260.14999999999998</v>
      </c>
      <c r="AQ34" s="64">
        <f t="shared" si="15"/>
        <v>260.14999999999998</v>
      </c>
      <c r="AR34" s="64" cm="1">
        <f t="array" ref="AR34">[2]!PropsSI("P","T",AP34,"Q",0,$F$14)</f>
        <v>198287.49024246493</v>
      </c>
      <c r="AS34" s="64">
        <f t="shared" si="16"/>
        <v>274249.98025321012</v>
      </c>
      <c r="AT34" s="64" cm="1">
        <f t="array" ref="AT34">[2]!PropsSI("H","P",AR34,"H",AS34,$F$14)</f>
        <v>274249.98025321012</v>
      </c>
      <c r="AU34" s="64" cm="1">
        <f t="array" ref="AU34">1/[2]!PropsSI("D","P",AR34,"H",AS34,$F$14)</f>
        <v>4.7344107724085087E-2</v>
      </c>
      <c r="AV34" s="64"/>
      <c r="AW34" s="64">
        <f t="shared" si="17"/>
        <v>258.14999999999998</v>
      </c>
      <c r="AX34" s="64">
        <f t="shared" si="18"/>
        <v>260.14999999999998</v>
      </c>
      <c r="AY34" s="64" cm="1">
        <f t="array" ref="AY34">[2]!PropsSI("P","T",AW34,"Q",1,$F$14)</f>
        <v>183723.82814975141</v>
      </c>
      <c r="AZ34" s="64" cm="1">
        <f t="array" ref="AZ34">[2]!PropsSI("H","P",AY34,"T",AX34,$F$14)</f>
        <v>355128.23969601718</v>
      </c>
      <c r="BA34" s="64" cm="1">
        <f t="array" ref="BA34">[2]!PropsSI("S","P",AY34,"T",AX34,$F$14)</f>
        <v>1603.3816434342573</v>
      </c>
      <c r="BB34" s="64" cm="1">
        <f t="array" ref="BB34">1/[2]!PropsSI("D","P",AY34,"T",AX34,$F$14)</f>
        <v>9.6229669371650853E-2</v>
      </c>
      <c r="BC34" s="64">
        <f t="shared" si="19"/>
        <v>80.878259442807064</v>
      </c>
      <c r="BD34" s="64">
        <f t="shared" si="20"/>
        <v>42.102648894288521</v>
      </c>
      <c r="BE34" s="64">
        <f t="shared" si="21"/>
        <v>-122.98090833709558</v>
      </c>
      <c r="BF34" s="64">
        <f t="shared" si="22"/>
        <v>1.9209779329057532</v>
      </c>
      <c r="BG34" s="64">
        <f t="shared" si="23"/>
        <v>3.4438367129135545</v>
      </c>
      <c r="BH34" s="64">
        <f t="shared" si="24"/>
        <v>0.55780168836186417</v>
      </c>
      <c r="BI34" s="64">
        <f t="shared" si="25"/>
        <v>9.6493779230262131</v>
      </c>
    </row>
    <row r="35" spans="1:61" x14ac:dyDescent="0.3">
      <c r="A35">
        <v>34</v>
      </c>
      <c r="B35">
        <v>1</v>
      </c>
      <c r="C35">
        <v>15.3</v>
      </c>
      <c r="D35">
        <v>24.36</v>
      </c>
      <c r="E35" s="71"/>
      <c r="H35" s="73">
        <f t="shared" si="1"/>
        <v>44.96</v>
      </c>
      <c r="I35">
        <f t="shared" si="2"/>
        <v>36.5</v>
      </c>
      <c r="J35" s="64">
        <v>34</v>
      </c>
      <c r="K35" s="75">
        <f t="shared" si="3"/>
        <v>44.96</v>
      </c>
      <c r="L35" s="64">
        <f t="shared" si="4"/>
        <v>256.14999999999998</v>
      </c>
      <c r="M35" s="64">
        <f t="shared" si="5"/>
        <v>266.14999999999998</v>
      </c>
      <c r="N35" s="64" cm="1">
        <f t="array" ref="N35">[2]!PropsSI("P","T",L35,"Q",0,$F$14)</f>
        <v>170000.91143693728</v>
      </c>
      <c r="O35" s="64" cm="1">
        <f t="array" ref="O35">[2]!PropsSI("H","P",N35,"T",M35,$F$14)</f>
        <v>360698.73146514298</v>
      </c>
      <c r="P35" s="64" cm="1">
        <f t="array" ref="P35">[2]!PropsSI("S","P",N35,"T",M35,$F$14)</f>
        <v>1629.8582331222553</v>
      </c>
      <c r="Q35" s="64" cm="1">
        <f t="array" ref="Q35">1/[2]!PropsSI("D","P",N35,"T",M35,$F$14)</f>
        <v>0.10761246997876302</v>
      </c>
      <c r="R35" s="64">
        <f t="shared" si="6"/>
        <v>333.10999999999996</v>
      </c>
      <c r="S35" s="64" cm="1">
        <f t="array" ref="S35">[2]!PropsSI("T","P",T35,"S",V35,$F$14)</f>
        <v>338.05510550160511</v>
      </c>
      <c r="T35" s="64" cm="1">
        <f t="array" ref="T35">[2]!PropsSI("P","T",R35,"Q",1,$F$14)</f>
        <v>1640403.0417139172</v>
      </c>
      <c r="U35" s="64" cm="1">
        <f t="array" ref="U35">[2]!PropsSI("H","P",T35,"S",V35,$F$14)</f>
        <v>402801.3803594315</v>
      </c>
      <c r="V35" s="64">
        <f t="shared" si="7"/>
        <v>1629.8582331222553</v>
      </c>
      <c r="W35" s="64" cm="1">
        <f t="array" ref="W35">1/[2]!PropsSI("D","P",T35,"S",V35,$F$14)</f>
        <v>1.0589783800341987E-2</v>
      </c>
      <c r="X35" s="64">
        <f t="shared" si="8"/>
        <v>333.10999999999996</v>
      </c>
      <c r="Y35" s="64" cm="1">
        <f t="array" ref="Y35">[2]!PropsSI("T","P",Z35,"H",AA35,$F$14)</f>
        <v>338.05510550160517</v>
      </c>
      <c r="Z35" s="64">
        <f t="shared" si="9"/>
        <v>1640403.0417139172</v>
      </c>
      <c r="AA35" s="64">
        <f t="shared" si="0"/>
        <v>402801.3803594315</v>
      </c>
      <c r="AB35" s="64" cm="1">
        <f t="array" ref="AB35">[2]!PropsSI("S","P",Z35,"H",AA35,$F$14)</f>
        <v>1629.8582331222553</v>
      </c>
      <c r="AC35" s="64" cm="1">
        <f t="array" ref="AC35">1/[2]!PropsSI("D","P",Z35,"H",AA35,$F$14)</f>
        <v>1.0589783800341999E-2</v>
      </c>
      <c r="AD35" s="64">
        <f t="shared" si="10"/>
        <v>333.10999999999996</v>
      </c>
      <c r="AE35" s="64">
        <f t="shared" si="11"/>
        <v>328.10999999999996</v>
      </c>
      <c r="AF35" s="64" cm="1">
        <f t="array" ref="AF35">[2]!PropsSI("P","T",AD35,"Q",0,$F$14)</f>
        <v>1640403.0417139172</v>
      </c>
      <c r="AG35" s="64" cm="1">
        <f t="array" ref="AG35">[2]!PropsSI("H","P",AF35,"T",AE35,$F$14)</f>
        <v>277369.96757687448</v>
      </c>
      <c r="AH35" s="64" cm="1">
        <f t="array" ref="AH35">[2]!PropsSI("S","P",AF35,"T",AE35,$F$14)</f>
        <v>1253.2792037937154</v>
      </c>
      <c r="AI35" s="64" cm="1">
        <f t="array" ref="AI35">1/[2]!PropsSI("D","P",AF35,"T",AE35,$F$14)</f>
        <v>1.031148549195788E-3</v>
      </c>
      <c r="AJ35" s="64">
        <f t="shared" si="12"/>
        <v>332.10999999999996</v>
      </c>
      <c r="AK35" s="64">
        <f t="shared" si="13"/>
        <v>326.10999999999996</v>
      </c>
      <c r="AL35" s="64" cm="1">
        <f t="array" ref="AL35">[2]!PropsSI("P","T",AJ35,"Q",0,$F$14)</f>
        <v>1603765.4858995085</v>
      </c>
      <c r="AM35" s="64" cm="1">
        <f t="array" ref="AM35">[2]!PropsSI("H","P",AL35,"T",AK35,$F$14)</f>
        <v>274249.98025321012</v>
      </c>
      <c r="AN35" s="64" cm="1">
        <f t="array" ref="AN35">[2]!PropsSI("S","P",AL35,"T",AK35,$F$14)</f>
        <v>1243.8560993188771</v>
      </c>
      <c r="AO35" s="64" cm="1">
        <f t="array" ref="AO35">1/[2]!PropsSI("D","P",AL35,"T",AK35,$F$14)</f>
        <v>1.0207249495542195E-3</v>
      </c>
      <c r="AP35" s="64">
        <f t="shared" si="14"/>
        <v>260.14999999999998</v>
      </c>
      <c r="AQ35" s="64">
        <f t="shared" si="15"/>
        <v>260.14999999999998</v>
      </c>
      <c r="AR35" s="64" cm="1">
        <f t="array" ref="AR35">[2]!PropsSI("P","T",AP35,"Q",0,$F$14)</f>
        <v>198287.49024246493</v>
      </c>
      <c r="AS35" s="64">
        <f t="shared" si="16"/>
        <v>274249.98025321012</v>
      </c>
      <c r="AT35" s="64" cm="1">
        <f t="array" ref="AT35">[2]!PropsSI("H","P",AR35,"H",AS35,$F$14)</f>
        <v>274249.98025321012</v>
      </c>
      <c r="AU35" s="64" cm="1">
        <f t="array" ref="AU35">1/[2]!PropsSI("D","P",AR35,"H",AS35,$F$14)</f>
        <v>4.7344107724085087E-2</v>
      </c>
      <c r="AV35" s="64"/>
      <c r="AW35" s="64">
        <f t="shared" si="17"/>
        <v>258.14999999999998</v>
      </c>
      <c r="AX35" s="64">
        <f t="shared" si="18"/>
        <v>260.14999999999998</v>
      </c>
      <c r="AY35" s="64" cm="1">
        <f t="array" ref="AY35">[2]!PropsSI("P","T",AW35,"Q",1,$F$14)</f>
        <v>183723.82814975141</v>
      </c>
      <c r="AZ35" s="64" cm="1">
        <f t="array" ref="AZ35">[2]!PropsSI("H","P",AY35,"T",AX35,$F$14)</f>
        <v>355128.23969601718</v>
      </c>
      <c r="BA35" s="64" cm="1">
        <f t="array" ref="BA35">[2]!PropsSI("S","P",AY35,"T",AX35,$F$14)</f>
        <v>1603.3816434342573</v>
      </c>
      <c r="BB35" s="64" cm="1">
        <f t="array" ref="BB35">1/[2]!PropsSI("D","P",AY35,"T",AX35,$F$14)</f>
        <v>9.6229669371650853E-2</v>
      </c>
      <c r="BC35" s="64">
        <f t="shared" si="19"/>
        <v>80.878259442807064</v>
      </c>
      <c r="BD35" s="64">
        <f t="shared" si="20"/>
        <v>42.102648894288521</v>
      </c>
      <c r="BE35" s="64">
        <f t="shared" si="21"/>
        <v>-122.98090833709558</v>
      </c>
      <c r="BF35" s="64">
        <f t="shared" si="22"/>
        <v>1.9209779329057532</v>
      </c>
      <c r="BG35" s="64">
        <f t="shared" si="23"/>
        <v>3.4438367129135545</v>
      </c>
      <c r="BH35" s="64">
        <f t="shared" si="24"/>
        <v>0.55780168836186417</v>
      </c>
      <c r="BI35" s="64">
        <f t="shared" si="25"/>
        <v>9.6493779230262131</v>
      </c>
    </row>
    <row r="36" spans="1:61" x14ac:dyDescent="0.3">
      <c r="A36">
        <v>35</v>
      </c>
      <c r="B36">
        <v>1</v>
      </c>
      <c r="C36">
        <v>14.31</v>
      </c>
      <c r="D36">
        <v>22.74</v>
      </c>
      <c r="E36" s="71"/>
      <c r="H36" s="73">
        <f t="shared" si="1"/>
        <v>44.96</v>
      </c>
      <c r="I36">
        <f t="shared" si="2"/>
        <v>36.5</v>
      </c>
      <c r="J36" s="64">
        <v>35</v>
      </c>
      <c r="K36" s="75">
        <f t="shared" si="3"/>
        <v>44.96</v>
      </c>
      <c r="L36" s="64">
        <f t="shared" si="4"/>
        <v>256.14999999999998</v>
      </c>
      <c r="M36" s="64">
        <f t="shared" si="5"/>
        <v>266.14999999999998</v>
      </c>
      <c r="N36" s="64" cm="1">
        <f t="array" ref="N36">[2]!PropsSI("P","T",L36,"Q",0,$F$14)</f>
        <v>170000.91143693728</v>
      </c>
      <c r="O36" s="64" cm="1">
        <f t="array" ref="O36">[2]!PropsSI("H","P",N36,"T",M36,$F$14)</f>
        <v>360698.73146514298</v>
      </c>
      <c r="P36" s="64" cm="1">
        <f t="array" ref="P36">[2]!PropsSI("S","P",N36,"T",M36,$F$14)</f>
        <v>1629.8582331222553</v>
      </c>
      <c r="Q36" s="64" cm="1">
        <f t="array" ref="Q36">1/[2]!PropsSI("D","P",N36,"T",M36,$F$14)</f>
        <v>0.10761246997876302</v>
      </c>
      <c r="R36" s="64">
        <f t="shared" si="6"/>
        <v>333.10999999999996</v>
      </c>
      <c r="S36" s="64" cm="1">
        <f t="array" ref="S36">[2]!PropsSI("T","P",T36,"S",V36,$F$14)</f>
        <v>338.05510550160511</v>
      </c>
      <c r="T36" s="64" cm="1">
        <f t="array" ref="T36">[2]!PropsSI("P","T",R36,"Q",1,$F$14)</f>
        <v>1640403.0417139172</v>
      </c>
      <c r="U36" s="64" cm="1">
        <f t="array" ref="U36">[2]!PropsSI("H","P",T36,"S",V36,$F$14)</f>
        <v>402801.3803594315</v>
      </c>
      <c r="V36" s="64">
        <f t="shared" si="7"/>
        <v>1629.8582331222553</v>
      </c>
      <c r="W36" s="64" cm="1">
        <f t="array" ref="W36">1/[2]!PropsSI("D","P",T36,"S",V36,$F$14)</f>
        <v>1.0589783800341987E-2</v>
      </c>
      <c r="X36" s="64">
        <f t="shared" si="8"/>
        <v>333.10999999999996</v>
      </c>
      <c r="Y36" s="64" cm="1">
        <f t="array" ref="Y36">[2]!PropsSI("T","P",Z36,"H",AA36,$F$14)</f>
        <v>338.05510550160517</v>
      </c>
      <c r="Z36" s="64">
        <f t="shared" si="9"/>
        <v>1640403.0417139172</v>
      </c>
      <c r="AA36" s="64">
        <f t="shared" si="0"/>
        <v>402801.3803594315</v>
      </c>
      <c r="AB36" s="64" cm="1">
        <f t="array" ref="AB36">[2]!PropsSI("S","P",Z36,"H",AA36,$F$14)</f>
        <v>1629.8582331222553</v>
      </c>
      <c r="AC36" s="64" cm="1">
        <f t="array" ref="AC36">1/[2]!PropsSI("D","P",Z36,"H",AA36,$F$14)</f>
        <v>1.0589783800341999E-2</v>
      </c>
      <c r="AD36" s="64">
        <f t="shared" si="10"/>
        <v>333.10999999999996</v>
      </c>
      <c r="AE36" s="64">
        <f t="shared" si="11"/>
        <v>328.10999999999996</v>
      </c>
      <c r="AF36" s="64" cm="1">
        <f t="array" ref="AF36">[2]!PropsSI("P","T",AD36,"Q",0,$F$14)</f>
        <v>1640403.0417139172</v>
      </c>
      <c r="AG36" s="64" cm="1">
        <f t="array" ref="AG36">[2]!PropsSI("H","P",AF36,"T",AE36,$F$14)</f>
        <v>277369.96757687448</v>
      </c>
      <c r="AH36" s="64" cm="1">
        <f t="array" ref="AH36">[2]!PropsSI("S","P",AF36,"T",AE36,$F$14)</f>
        <v>1253.2792037937154</v>
      </c>
      <c r="AI36" s="64" cm="1">
        <f t="array" ref="AI36">1/[2]!PropsSI("D","P",AF36,"T",AE36,$F$14)</f>
        <v>1.031148549195788E-3</v>
      </c>
      <c r="AJ36" s="64">
        <f t="shared" si="12"/>
        <v>332.10999999999996</v>
      </c>
      <c r="AK36" s="64">
        <f t="shared" si="13"/>
        <v>326.10999999999996</v>
      </c>
      <c r="AL36" s="64" cm="1">
        <f t="array" ref="AL36">[2]!PropsSI("P","T",AJ36,"Q",0,$F$14)</f>
        <v>1603765.4858995085</v>
      </c>
      <c r="AM36" s="64" cm="1">
        <f t="array" ref="AM36">[2]!PropsSI("H","P",AL36,"T",AK36,$F$14)</f>
        <v>274249.98025321012</v>
      </c>
      <c r="AN36" s="64" cm="1">
        <f t="array" ref="AN36">[2]!PropsSI("S","P",AL36,"T",AK36,$F$14)</f>
        <v>1243.8560993188771</v>
      </c>
      <c r="AO36" s="64" cm="1">
        <f t="array" ref="AO36">1/[2]!PropsSI("D","P",AL36,"T",AK36,$F$14)</f>
        <v>1.0207249495542195E-3</v>
      </c>
      <c r="AP36" s="64">
        <f t="shared" si="14"/>
        <v>260.14999999999998</v>
      </c>
      <c r="AQ36" s="64">
        <f t="shared" si="15"/>
        <v>260.14999999999998</v>
      </c>
      <c r="AR36" s="64" cm="1">
        <f t="array" ref="AR36">[2]!PropsSI("P","T",AP36,"Q",0,$F$14)</f>
        <v>198287.49024246493</v>
      </c>
      <c r="AS36" s="64">
        <f t="shared" si="16"/>
        <v>274249.98025321012</v>
      </c>
      <c r="AT36" s="64" cm="1">
        <f t="array" ref="AT36">[2]!PropsSI("H","P",AR36,"H",AS36,$F$14)</f>
        <v>274249.98025321012</v>
      </c>
      <c r="AU36" s="64" cm="1">
        <f t="array" ref="AU36">1/[2]!PropsSI("D","P",AR36,"H",AS36,$F$14)</f>
        <v>4.7344107724085087E-2</v>
      </c>
      <c r="AV36" s="64"/>
      <c r="AW36" s="64">
        <f t="shared" si="17"/>
        <v>258.14999999999998</v>
      </c>
      <c r="AX36" s="64">
        <f t="shared" si="18"/>
        <v>260.14999999999998</v>
      </c>
      <c r="AY36" s="64" cm="1">
        <f t="array" ref="AY36">[2]!PropsSI("P","T",AW36,"Q",1,$F$14)</f>
        <v>183723.82814975141</v>
      </c>
      <c r="AZ36" s="64" cm="1">
        <f t="array" ref="AZ36">[2]!PropsSI("H","P",AY36,"T",AX36,$F$14)</f>
        <v>355128.23969601718</v>
      </c>
      <c r="BA36" s="64" cm="1">
        <f t="array" ref="BA36">[2]!PropsSI("S","P",AY36,"T",AX36,$F$14)</f>
        <v>1603.3816434342573</v>
      </c>
      <c r="BB36" s="64" cm="1">
        <f t="array" ref="BB36">1/[2]!PropsSI("D","P",AY36,"T",AX36,$F$14)</f>
        <v>9.6229669371650853E-2</v>
      </c>
      <c r="BC36" s="64">
        <f t="shared" si="19"/>
        <v>80.878259442807064</v>
      </c>
      <c r="BD36" s="64">
        <f t="shared" si="20"/>
        <v>42.102648894288521</v>
      </c>
      <c r="BE36" s="64">
        <f t="shared" si="21"/>
        <v>-122.98090833709558</v>
      </c>
      <c r="BF36" s="64">
        <f t="shared" si="22"/>
        <v>1.9209779329057532</v>
      </c>
      <c r="BG36" s="64">
        <f t="shared" si="23"/>
        <v>3.4438367129135545</v>
      </c>
      <c r="BH36" s="64">
        <f t="shared" si="24"/>
        <v>0.55780168836186417</v>
      </c>
      <c r="BI36" s="64">
        <f t="shared" si="25"/>
        <v>9.6493779230262131</v>
      </c>
    </row>
    <row r="37" spans="1:61" x14ac:dyDescent="0.3">
      <c r="A37">
        <v>36</v>
      </c>
      <c r="B37">
        <v>1</v>
      </c>
      <c r="C37">
        <v>13.28</v>
      </c>
      <c r="D37">
        <v>20.5</v>
      </c>
      <c r="E37" s="71"/>
      <c r="H37" s="73">
        <f t="shared" si="1"/>
        <v>44.96</v>
      </c>
      <c r="I37">
        <f t="shared" si="2"/>
        <v>36.5</v>
      </c>
      <c r="J37" s="64">
        <v>36</v>
      </c>
      <c r="K37" s="75">
        <f t="shared" si="3"/>
        <v>44.96</v>
      </c>
      <c r="L37" s="64">
        <f t="shared" si="4"/>
        <v>256.14999999999998</v>
      </c>
      <c r="M37" s="64">
        <f t="shared" si="5"/>
        <v>266.14999999999998</v>
      </c>
      <c r="N37" s="64" cm="1">
        <f t="array" ref="N37">[2]!PropsSI("P","T",L37,"Q",0,$F$14)</f>
        <v>170000.91143693728</v>
      </c>
      <c r="O37" s="64" cm="1">
        <f t="array" ref="O37">[2]!PropsSI("H","P",N37,"T",M37,$F$14)</f>
        <v>360698.73146514298</v>
      </c>
      <c r="P37" s="64" cm="1">
        <f t="array" ref="P37">[2]!PropsSI("S","P",N37,"T",M37,$F$14)</f>
        <v>1629.8582331222553</v>
      </c>
      <c r="Q37" s="64" cm="1">
        <f t="array" ref="Q37">1/[2]!PropsSI("D","P",N37,"T",M37,$F$14)</f>
        <v>0.10761246997876302</v>
      </c>
      <c r="R37" s="64">
        <f t="shared" si="6"/>
        <v>333.10999999999996</v>
      </c>
      <c r="S37" s="64" cm="1">
        <f t="array" ref="S37">[2]!PropsSI("T","P",T37,"S",V37,$F$14)</f>
        <v>338.05510550160511</v>
      </c>
      <c r="T37" s="64" cm="1">
        <f t="array" ref="T37">[2]!PropsSI("P","T",R37,"Q",1,$F$14)</f>
        <v>1640403.0417139172</v>
      </c>
      <c r="U37" s="64" cm="1">
        <f t="array" ref="U37">[2]!PropsSI("H","P",T37,"S",V37,$F$14)</f>
        <v>402801.3803594315</v>
      </c>
      <c r="V37" s="64">
        <f t="shared" si="7"/>
        <v>1629.8582331222553</v>
      </c>
      <c r="W37" s="64" cm="1">
        <f t="array" ref="W37">1/[2]!PropsSI("D","P",T37,"S",V37,$F$14)</f>
        <v>1.0589783800341987E-2</v>
      </c>
      <c r="X37" s="64">
        <f t="shared" si="8"/>
        <v>333.10999999999996</v>
      </c>
      <c r="Y37" s="64" cm="1">
        <f t="array" ref="Y37">[2]!PropsSI("T","P",Z37,"H",AA37,$F$14)</f>
        <v>338.05510550160517</v>
      </c>
      <c r="Z37" s="64">
        <f t="shared" si="9"/>
        <v>1640403.0417139172</v>
      </c>
      <c r="AA37" s="64">
        <f t="shared" si="0"/>
        <v>402801.3803594315</v>
      </c>
      <c r="AB37" s="64" cm="1">
        <f t="array" ref="AB37">[2]!PropsSI("S","P",Z37,"H",AA37,$F$14)</f>
        <v>1629.8582331222553</v>
      </c>
      <c r="AC37" s="64" cm="1">
        <f t="array" ref="AC37">1/[2]!PropsSI("D","P",Z37,"H",AA37,$F$14)</f>
        <v>1.0589783800341999E-2</v>
      </c>
      <c r="AD37" s="64">
        <f t="shared" si="10"/>
        <v>333.10999999999996</v>
      </c>
      <c r="AE37" s="64">
        <f t="shared" si="11"/>
        <v>328.10999999999996</v>
      </c>
      <c r="AF37" s="64" cm="1">
        <f t="array" ref="AF37">[2]!PropsSI("P","T",AD37,"Q",0,$F$14)</f>
        <v>1640403.0417139172</v>
      </c>
      <c r="AG37" s="64" cm="1">
        <f t="array" ref="AG37">[2]!PropsSI("H","P",AF37,"T",AE37,$F$14)</f>
        <v>277369.96757687448</v>
      </c>
      <c r="AH37" s="64" cm="1">
        <f t="array" ref="AH37">[2]!PropsSI("S","P",AF37,"T",AE37,$F$14)</f>
        <v>1253.2792037937154</v>
      </c>
      <c r="AI37" s="64" cm="1">
        <f t="array" ref="AI37">1/[2]!PropsSI("D","P",AF37,"T",AE37,$F$14)</f>
        <v>1.031148549195788E-3</v>
      </c>
      <c r="AJ37" s="64">
        <f t="shared" si="12"/>
        <v>332.10999999999996</v>
      </c>
      <c r="AK37" s="64">
        <f t="shared" si="13"/>
        <v>326.10999999999996</v>
      </c>
      <c r="AL37" s="64" cm="1">
        <f t="array" ref="AL37">[2]!PropsSI("P","T",AJ37,"Q",0,$F$14)</f>
        <v>1603765.4858995085</v>
      </c>
      <c r="AM37" s="64" cm="1">
        <f t="array" ref="AM37">[2]!PropsSI("H","P",AL37,"T",AK37,$F$14)</f>
        <v>274249.98025321012</v>
      </c>
      <c r="AN37" s="64" cm="1">
        <f t="array" ref="AN37">[2]!PropsSI("S","P",AL37,"T",AK37,$F$14)</f>
        <v>1243.8560993188771</v>
      </c>
      <c r="AO37" s="64" cm="1">
        <f t="array" ref="AO37">1/[2]!PropsSI("D","P",AL37,"T",AK37,$F$14)</f>
        <v>1.0207249495542195E-3</v>
      </c>
      <c r="AP37" s="64">
        <f t="shared" si="14"/>
        <v>260.14999999999998</v>
      </c>
      <c r="AQ37" s="64">
        <f t="shared" si="15"/>
        <v>260.14999999999998</v>
      </c>
      <c r="AR37" s="64" cm="1">
        <f t="array" ref="AR37">[2]!PropsSI("P","T",AP37,"Q",0,$F$14)</f>
        <v>198287.49024246493</v>
      </c>
      <c r="AS37" s="64">
        <f t="shared" si="16"/>
        <v>274249.98025321012</v>
      </c>
      <c r="AT37" s="64" cm="1">
        <f t="array" ref="AT37">[2]!PropsSI("H","P",AR37,"H",AS37,$F$14)</f>
        <v>274249.98025321012</v>
      </c>
      <c r="AU37" s="64" cm="1">
        <f t="array" ref="AU37">1/[2]!PropsSI("D","P",AR37,"H",AS37,$F$14)</f>
        <v>4.7344107724085087E-2</v>
      </c>
      <c r="AV37" s="64"/>
      <c r="AW37" s="64">
        <f t="shared" si="17"/>
        <v>258.14999999999998</v>
      </c>
      <c r="AX37" s="64">
        <f t="shared" si="18"/>
        <v>260.14999999999998</v>
      </c>
      <c r="AY37" s="64" cm="1">
        <f t="array" ref="AY37">[2]!PropsSI("P","T",AW37,"Q",1,$F$14)</f>
        <v>183723.82814975141</v>
      </c>
      <c r="AZ37" s="64" cm="1">
        <f t="array" ref="AZ37">[2]!PropsSI("H","P",AY37,"T",AX37,$F$14)</f>
        <v>355128.23969601718</v>
      </c>
      <c r="BA37" s="64" cm="1">
        <f t="array" ref="BA37">[2]!PropsSI("S","P",AY37,"T",AX37,$F$14)</f>
        <v>1603.3816434342573</v>
      </c>
      <c r="BB37" s="64" cm="1">
        <f t="array" ref="BB37">1/[2]!PropsSI("D","P",AY37,"T",AX37,$F$14)</f>
        <v>9.6229669371650853E-2</v>
      </c>
      <c r="BC37" s="64">
        <f t="shared" si="19"/>
        <v>80.878259442807064</v>
      </c>
      <c r="BD37" s="64">
        <f t="shared" si="20"/>
        <v>42.102648894288521</v>
      </c>
      <c r="BE37" s="64">
        <f t="shared" si="21"/>
        <v>-122.98090833709558</v>
      </c>
      <c r="BF37" s="64">
        <f t="shared" si="22"/>
        <v>1.9209779329057532</v>
      </c>
      <c r="BG37" s="64">
        <f t="shared" si="23"/>
        <v>3.4438367129135545</v>
      </c>
      <c r="BH37" s="64">
        <f t="shared" si="24"/>
        <v>0.55780168836186417</v>
      </c>
      <c r="BI37" s="64">
        <f t="shared" si="25"/>
        <v>9.6493779230262131</v>
      </c>
    </row>
    <row r="38" spans="1:61" x14ac:dyDescent="0.3">
      <c r="A38">
        <v>37</v>
      </c>
      <c r="B38">
        <v>1</v>
      </c>
      <c r="C38">
        <v>13.42</v>
      </c>
      <c r="D38">
        <v>22.42</v>
      </c>
      <c r="E38" s="71"/>
      <c r="H38" s="73">
        <f t="shared" si="1"/>
        <v>44.96</v>
      </c>
      <c r="I38">
        <f t="shared" si="2"/>
        <v>36.5</v>
      </c>
      <c r="J38" s="64">
        <v>37</v>
      </c>
      <c r="K38" s="75">
        <f t="shared" si="3"/>
        <v>44.96</v>
      </c>
      <c r="L38" s="64">
        <f t="shared" si="4"/>
        <v>256.14999999999998</v>
      </c>
      <c r="M38" s="64">
        <f t="shared" si="5"/>
        <v>266.14999999999998</v>
      </c>
      <c r="N38" s="64" cm="1">
        <f t="array" ref="N38">[2]!PropsSI("P","T",L38,"Q",0,$F$14)</f>
        <v>170000.91143693728</v>
      </c>
      <c r="O38" s="64" cm="1">
        <f t="array" ref="O38">[2]!PropsSI("H","P",N38,"T",M38,$F$14)</f>
        <v>360698.73146514298</v>
      </c>
      <c r="P38" s="64" cm="1">
        <f t="array" ref="P38">[2]!PropsSI("S","P",N38,"T",M38,$F$14)</f>
        <v>1629.8582331222553</v>
      </c>
      <c r="Q38" s="64" cm="1">
        <f t="array" ref="Q38">1/[2]!PropsSI("D","P",N38,"T",M38,$F$14)</f>
        <v>0.10761246997876302</v>
      </c>
      <c r="R38" s="64">
        <f t="shared" si="6"/>
        <v>333.10999999999996</v>
      </c>
      <c r="S38" s="64" cm="1">
        <f t="array" ref="S38">[2]!PropsSI("T","P",T38,"S",V38,$F$14)</f>
        <v>338.05510550160511</v>
      </c>
      <c r="T38" s="64" cm="1">
        <f t="array" ref="T38">[2]!PropsSI("P","T",R38,"Q",1,$F$14)</f>
        <v>1640403.0417139172</v>
      </c>
      <c r="U38" s="64" cm="1">
        <f t="array" ref="U38">[2]!PropsSI("H","P",T38,"S",V38,$F$14)</f>
        <v>402801.3803594315</v>
      </c>
      <c r="V38" s="64">
        <f t="shared" si="7"/>
        <v>1629.8582331222553</v>
      </c>
      <c r="W38" s="64" cm="1">
        <f t="array" ref="W38">1/[2]!PropsSI("D","P",T38,"S",V38,$F$14)</f>
        <v>1.0589783800341987E-2</v>
      </c>
      <c r="X38" s="64">
        <f t="shared" si="8"/>
        <v>333.10999999999996</v>
      </c>
      <c r="Y38" s="64" cm="1">
        <f t="array" ref="Y38">[2]!PropsSI("T","P",Z38,"H",AA38,$F$14)</f>
        <v>338.05510550160517</v>
      </c>
      <c r="Z38" s="64">
        <f t="shared" si="9"/>
        <v>1640403.0417139172</v>
      </c>
      <c r="AA38" s="64">
        <f t="shared" si="0"/>
        <v>402801.3803594315</v>
      </c>
      <c r="AB38" s="64" cm="1">
        <f t="array" ref="AB38">[2]!PropsSI("S","P",Z38,"H",AA38,$F$14)</f>
        <v>1629.8582331222553</v>
      </c>
      <c r="AC38" s="64" cm="1">
        <f t="array" ref="AC38">1/[2]!PropsSI("D","P",Z38,"H",AA38,$F$14)</f>
        <v>1.0589783800341999E-2</v>
      </c>
      <c r="AD38" s="64">
        <f t="shared" si="10"/>
        <v>333.10999999999996</v>
      </c>
      <c r="AE38" s="64">
        <f t="shared" si="11"/>
        <v>328.10999999999996</v>
      </c>
      <c r="AF38" s="64" cm="1">
        <f t="array" ref="AF38">[2]!PropsSI("P","T",AD38,"Q",0,$F$14)</f>
        <v>1640403.0417139172</v>
      </c>
      <c r="AG38" s="64" cm="1">
        <f t="array" ref="AG38">[2]!PropsSI("H","P",AF38,"T",AE38,$F$14)</f>
        <v>277369.96757687448</v>
      </c>
      <c r="AH38" s="64" cm="1">
        <f t="array" ref="AH38">[2]!PropsSI("S","P",AF38,"T",AE38,$F$14)</f>
        <v>1253.2792037937154</v>
      </c>
      <c r="AI38" s="64" cm="1">
        <f t="array" ref="AI38">1/[2]!PropsSI("D","P",AF38,"T",AE38,$F$14)</f>
        <v>1.031148549195788E-3</v>
      </c>
      <c r="AJ38" s="64">
        <f t="shared" si="12"/>
        <v>332.10999999999996</v>
      </c>
      <c r="AK38" s="64">
        <f t="shared" si="13"/>
        <v>326.10999999999996</v>
      </c>
      <c r="AL38" s="64" cm="1">
        <f t="array" ref="AL38">[2]!PropsSI("P","T",AJ38,"Q",0,$F$14)</f>
        <v>1603765.4858995085</v>
      </c>
      <c r="AM38" s="64" cm="1">
        <f t="array" ref="AM38">[2]!PropsSI("H","P",AL38,"T",AK38,$F$14)</f>
        <v>274249.98025321012</v>
      </c>
      <c r="AN38" s="64" cm="1">
        <f t="array" ref="AN38">[2]!PropsSI("S","P",AL38,"T",AK38,$F$14)</f>
        <v>1243.8560993188771</v>
      </c>
      <c r="AO38" s="64" cm="1">
        <f t="array" ref="AO38">1/[2]!PropsSI("D","P",AL38,"T",AK38,$F$14)</f>
        <v>1.0207249495542195E-3</v>
      </c>
      <c r="AP38" s="64">
        <f t="shared" si="14"/>
        <v>260.14999999999998</v>
      </c>
      <c r="AQ38" s="64">
        <f t="shared" si="15"/>
        <v>260.14999999999998</v>
      </c>
      <c r="AR38" s="64" cm="1">
        <f t="array" ref="AR38">[2]!PropsSI("P","T",AP38,"Q",0,$F$14)</f>
        <v>198287.49024246493</v>
      </c>
      <c r="AS38" s="64">
        <f t="shared" si="16"/>
        <v>274249.98025321012</v>
      </c>
      <c r="AT38" s="64" cm="1">
        <f t="array" ref="AT38">[2]!PropsSI("H","P",AR38,"H",AS38,$F$14)</f>
        <v>274249.98025321012</v>
      </c>
      <c r="AU38" s="64" cm="1">
        <f t="array" ref="AU38">1/[2]!PropsSI("D","P",AR38,"H",AS38,$F$14)</f>
        <v>4.7344107724085087E-2</v>
      </c>
      <c r="AV38" s="64"/>
      <c r="AW38" s="64">
        <f t="shared" si="17"/>
        <v>258.14999999999998</v>
      </c>
      <c r="AX38" s="64">
        <f t="shared" si="18"/>
        <v>260.14999999999998</v>
      </c>
      <c r="AY38" s="64" cm="1">
        <f t="array" ref="AY38">[2]!PropsSI("P","T",AW38,"Q",1,$F$14)</f>
        <v>183723.82814975141</v>
      </c>
      <c r="AZ38" s="64" cm="1">
        <f t="array" ref="AZ38">[2]!PropsSI("H","P",AY38,"T",AX38,$F$14)</f>
        <v>355128.23969601718</v>
      </c>
      <c r="BA38" s="64" cm="1">
        <f t="array" ref="BA38">[2]!PropsSI("S","P",AY38,"T",AX38,$F$14)</f>
        <v>1603.3816434342573</v>
      </c>
      <c r="BB38" s="64" cm="1">
        <f t="array" ref="BB38">1/[2]!PropsSI("D","P",AY38,"T",AX38,$F$14)</f>
        <v>9.6229669371650853E-2</v>
      </c>
      <c r="BC38" s="64">
        <f t="shared" si="19"/>
        <v>80.878259442807064</v>
      </c>
      <c r="BD38" s="64">
        <f t="shared" si="20"/>
        <v>42.102648894288521</v>
      </c>
      <c r="BE38" s="64">
        <f t="shared" si="21"/>
        <v>-122.98090833709558</v>
      </c>
      <c r="BF38" s="64">
        <f t="shared" si="22"/>
        <v>1.9209779329057532</v>
      </c>
      <c r="BG38" s="64">
        <f t="shared" si="23"/>
        <v>3.4438367129135545</v>
      </c>
      <c r="BH38" s="64">
        <f t="shared" si="24"/>
        <v>0.55780168836186417</v>
      </c>
      <c r="BI38" s="64">
        <f t="shared" si="25"/>
        <v>9.6493779230262131</v>
      </c>
    </row>
    <row r="39" spans="1:61" x14ac:dyDescent="0.3">
      <c r="A39">
        <v>38</v>
      </c>
      <c r="B39">
        <v>1</v>
      </c>
      <c r="C39">
        <v>15.36</v>
      </c>
      <c r="D39">
        <v>24</v>
      </c>
      <c r="E39" s="71"/>
      <c r="H39" s="73">
        <f t="shared" si="1"/>
        <v>44.96</v>
      </c>
      <c r="I39">
        <f t="shared" si="2"/>
        <v>36.5</v>
      </c>
      <c r="J39" s="64">
        <v>38</v>
      </c>
      <c r="K39" s="75">
        <f t="shared" si="3"/>
        <v>44.96</v>
      </c>
      <c r="L39" s="64">
        <f t="shared" si="4"/>
        <v>256.14999999999998</v>
      </c>
      <c r="M39" s="64">
        <f t="shared" si="5"/>
        <v>266.14999999999998</v>
      </c>
      <c r="N39" s="64" cm="1">
        <f t="array" ref="N39">[2]!PropsSI("P","T",L39,"Q",0,$F$14)</f>
        <v>170000.91143693728</v>
      </c>
      <c r="O39" s="64" cm="1">
        <f t="array" ref="O39">[2]!PropsSI("H","P",N39,"T",M39,$F$14)</f>
        <v>360698.73146514298</v>
      </c>
      <c r="P39" s="64" cm="1">
        <f t="array" ref="P39">[2]!PropsSI("S","P",N39,"T",M39,$F$14)</f>
        <v>1629.8582331222553</v>
      </c>
      <c r="Q39" s="64" cm="1">
        <f t="array" ref="Q39">1/[2]!PropsSI("D","P",N39,"T",M39,$F$14)</f>
        <v>0.10761246997876302</v>
      </c>
      <c r="R39" s="64">
        <f t="shared" si="6"/>
        <v>333.10999999999996</v>
      </c>
      <c r="S39" s="64" cm="1">
        <f t="array" ref="S39">[2]!PropsSI("T","P",T39,"S",V39,$F$14)</f>
        <v>338.05510550160511</v>
      </c>
      <c r="T39" s="64" cm="1">
        <f t="array" ref="T39">[2]!PropsSI("P","T",R39,"Q",1,$F$14)</f>
        <v>1640403.0417139172</v>
      </c>
      <c r="U39" s="64" cm="1">
        <f t="array" ref="U39">[2]!PropsSI("H","P",T39,"S",V39,$F$14)</f>
        <v>402801.3803594315</v>
      </c>
      <c r="V39" s="64">
        <f t="shared" si="7"/>
        <v>1629.8582331222553</v>
      </c>
      <c r="W39" s="64" cm="1">
        <f t="array" ref="W39">1/[2]!PropsSI("D","P",T39,"S",V39,$F$14)</f>
        <v>1.0589783800341987E-2</v>
      </c>
      <c r="X39" s="64">
        <f t="shared" si="8"/>
        <v>333.10999999999996</v>
      </c>
      <c r="Y39" s="64" cm="1">
        <f t="array" ref="Y39">[2]!PropsSI("T","P",Z39,"H",AA39,$F$14)</f>
        <v>338.05510550160517</v>
      </c>
      <c r="Z39" s="64">
        <f t="shared" si="9"/>
        <v>1640403.0417139172</v>
      </c>
      <c r="AA39" s="64">
        <f t="shared" si="0"/>
        <v>402801.3803594315</v>
      </c>
      <c r="AB39" s="64" cm="1">
        <f t="array" ref="AB39">[2]!PropsSI("S","P",Z39,"H",AA39,$F$14)</f>
        <v>1629.8582331222553</v>
      </c>
      <c r="AC39" s="64" cm="1">
        <f t="array" ref="AC39">1/[2]!PropsSI("D","P",Z39,"H",AA39,$F$14)</f>
        <v>1.0589783800341999E-2</v>
      </c>
      <c r="AD39" s="64">
        <f t="shared" si="10"/>
        <v>333.10999999999996</v>
      </c>
      <c r="AE39" s="64">
        <f t="shared" si="11"/>
        <v>328.10999999999996</v>
      </c>
      <c r="AF39" s="64" cm="1">
        <f t="array" ref="AF39">[2]!PropsSI("P","T",AD39,"Q",0,$F$14)</f>
        <v>1640403.0417139172</v>
      </c>
      <c r="AG39" s="64" cm="1">
        <f t="array" ref="AG39">[2]!PropsSI("H","P",AF39,"T",AE39,$F$14)</f>
        <v>277369.96757687448</v>
      </c>
      <c r="AH39" s="64" cm="1">
        <f t="array" ref="AH39">[2]!PropsSI("S","P",AF39,"T",AE39,$F$14)</f>
        <v>1253.2792037937154</v>
      </c>
      <c r="AI39" s="64" cm="1">
        <f t="array" ref="AI39">1/[2]!PropsSI("D","P",AF39,"T",AE39,$F$14)</f>
        <v>1.031148549195788E-3</v>
      </c>
      <c r="AJ39" s="64">
        <f t="shared" si="12"/>
        <v>332.10999999999996</v>
      </c>
      <c r="AK39" s="64">
        <f t="shared" si="13"/>
        <v>326.10999999999996</v>
      </c>
      <c r="AL39" s="64" cm="1">
        <f t="array" ref="AL39">[2]!PropsSI("P","T",AJ39,"Q",0,$F$14)</f>
        <v>1603765.4858995085</v>
      </c>
      <c r="AM39" s="64" cm="1">
        <f t="array" ref="AM39">[2]!PropsSI("H","P",AL39,"T",AK39,$F$14)</f>
        <v>274249.98025321012</v>
      </c>
      <c r="AN39" s="64" cm="1">
        <f t="array" ref="AN39">[2]!PropsSI("S","P",AL39,"T",AK39,$F$14)</f>
        <v>1243.8560993188771</v>
      </c>
      <c r="AO39" s="64" cm="1">
        <f t="array" ref="AO39">1/[2]!PropsSI("D","P",AL39,"T",AK39,$F$14)</f>
        <v>1.0207249495542195E-3</v>
      </c>
      <c r="AP39" s="64">
        <f t="shared" si="14"/>
        <v>260.14999999999998</v>
      </c>
      <c r="AQ39" s="64">
        <f t="shared" si="15"/>
        <v>260.14999999999998</v>
      </c>
      <c r="AR39" s="64" cm="1">
        <f t="array" ref="AR39">[2]!PropsSI("P","T",AP39,"Q",0,$F$14)</f>
        <v>198287.49024246493</v>
      </c>
      <c r="AS39" s="64">
        <f t="shared" si="16"/>
        <v>274249.98025321012</v>
      </c>
      <c r="AT39" s="64" cm="1">
        <f t="array" ref="AT39">[2]!PropsSI("H","P",AR39,"H",AS39,$F$14)</f>
        <v>274249.98025321012</v>
      </c>
      <c r="AU39" s="64" cm="1">
        <f t="array" ref="AU39">1/[2]!PropsSI("D","P",AR39,"H",AS39,$F$14)</f>
        <v>4.7344107724085087E-2</v>
      </c>
      <c r="AV39" s="64"/>
      <c r="AW39" s="64">
        <f t="shared" si="17"/>
        <v>258.14999999999998</v>
      </c>
      <c r="AX39" s="64">
        <f t="shared" si="18"/>
        <v>260.14999999999998</v>
      </c>
      <c r="AY39" s="64" cm="1">
        <f t="array" ref="AY39">[2]!PropsSI("P","T",AW39,"Q",1,$F$14)</f>
        <v>183723.82814975141</v>
      </c>
      <c r="AZ39" s="64" cm="1">
        <f t="array" ref="AZ39">[2]!PropsSI("H","P",AY39,"T",AX39,$F$14)</f>
        <v>355128.23969601718</v>
      </c>
      <c r="BA39" s="64" cm="1">
        <f t="array" ref="BA39">[2]!PropsSI("S","P",AY39,"T",AX39,$F$14)</f>
        <v>1603.3816434342573</v>
      </c>
      <c r="BB39" s="64" cm="1">
        <f t="array" ref="BB39">1/[2]!PropsSI("D","P",AY39,"T",AX39,$F$14)</f>
        <v>9.6229669371650853E-2</v>
      </c>
      <c r="BC39" s="64">
        <f t="shared" si="19"/>
        <v>80.878259442807064</v>
      </c>
      <c r="BD39" s="64">
        <f t="shared" si="20"/>
        <v>42.102648894288521</v>
      </c>
      <c r="BE39" s="64">
        <f t="shared" si="21"/>
        <v>-122.98090833709558</v>
      </c>
      <c r="BF39" s="64">
        <f t="shared" si="22"/>
        <v>1.9209779329057532</v>
      </c>
      <c r="BG39" s="64">
        <f t="shared" si="23"/>
        <v>3.4438367129135545</v>
      </c>
      <c r="BH39" s="64">
        <f t="shared" si="24"/>
        <v>0.55780168836186417</v>
      </c>
      <c r="BI39" s="64">
        <f t="shared" si="25"/>
        <v>9.6493779230262131</v>
      </c>
    </row>
    <row r="40" spans="1:61" x14ac:dyDescent="0.3">
      <c r="A40">
        <v>39</v>
      </c>
      <c r="B40">
        <v>1</v>
      </c>
      <c r="C40">
        <v>15.8</v>
      </c>
      <c r="D40">
        <v>23.78</v>
      </c>
      <c r="E40" s="71"/>
      <c r="H40" s="73">
        <f t="shared" si="1"/>
        <v>44.96</v>
      </c>
      <c r="I40">
        <f t="shared" si="2"/>
        <v>36.5</v>
      </c>
      <c r="J40" s="64">
        <v>39</v>
      </c>
      <c r="K40" s="75">
        <f t="shared" si="3"/>
        <v>44.96</v>
      </c>
      <c r="L40" s="64">
        <f t="shared" si="4"/>
        <v>256.14999999999998</v>
      </c>
      <c r="M40" s="64">
        <f t="shared" si="5"/>
        <v>266.14999999999998</v>
      </c>
      <c r="N40" s="64" cm="1">
        <f t="array" ref="N40">[2]!PropsSI("P","T",L40,"Q",0,$F$14)</f>
        <v>170000.91143693728</v>
      </c>
      <c r="O40" s="64" cm="1">
        <f t="array" ref="O40">[2]!PropsSI("H","P",N40,"T",M40,$F$14)</f>
        <v>360698.73146514298</v>
      </c>
      <c r="P40" s="64" cm="1">
        <f t="array" ref="P40">[2]!PropsSI("S","P",N40,"T",M40,$F$14)</f>
        <v>1629.8582331222553</v>
      </c>
      <c r="Q40" s="64" cm="1">
        <f t="array" ref="Q40">1/[2]!PropsSI("D","P",N40,"T",M40,$F$14)</f>
        <v>0.10761246997876302</v>
      </c>
      <c r="R40" s="64">
        <f t="shared" si="6"/>
        <v>333.10999999999996</v>
      </c>
      <c r="S40" s="64" cm="1">
        <f t="array" ref="S40">[2]!PropsSI("T","P",T40,"S",V40,$F$14)</f>
        <v>338.05510550160511</v>
      </c>
      <c r="T40" s="64" cm="1">
        <f t="array" ref="T40">[2]!PropsSI("P","T",R40,"Q",1,$F$14)</f>
        <v>1640403.0417139172</v>
      </c>
      <c r="U40" s="64" cm="1">
        <f t="array" ref="U40">[2]!PropsSI("H","P",T40,"S",V40,$F$14)</f>
        <v>402801.3803594315</v>
      </c>
      <c r="V40" s="64">
        <f t="shared" si="7"/>
        <v>1629.8582331222553</v>
      </c>
      <c r="W40" s="64" cm="1">
        <f t="array" ref="W40">1/[2]!PropsSI("D","P",T40,"S",V40,$F$14)</f>
        <v>1.0589783800341987E-2</v>
      </c>
      <c r="X40" s="64">
        <f t="shared" si="8"/>
        <v>333.10999999999996</v>
      </c>
      <c r="Y40" s="64" cm="1">
        <f t="array" ref="Y40">[2]!PropsSI("T","P",Z40,"H",AA40,$F$14)</f>
        <v>338.05510550160517</v>
      </c>
      <c r="Z40" s="64">
        <f t="shared" si="9"/>
        <v>1640403.0417139172</v>
      </c>
      <c r="AA40" s="64">
        <f t="shared" si="0"/>
        <v>402801.3803594315</v>
      </c>
      <c r="AB40" s="64" cm="1">
        <f t="array" ref="AB40">[2]!PropsSI("S","P",Z40,"H",AA40,$F$14)</f>
        <v>1629.8582331222553</v>
      </c>
      <c r="AC40" s="64" cm="1">
        <f t="array" ref="AC40">1/[2]!PropsSI("D","P",Z40,"H",AA40,$F$14)</f>
        <v>1.0589783800341999E-2</v>
      </c>
      <c r="AD40" s="64">
        <f t="shared" si="10"/>
        <v>333.10999999999996</v>
      </c>
      <c r="AE40" s="64">
        <f t="shared" si="11"/>
        <v>328.10999999999996</v>
      </c>
      <c r="AF40" s="64" cm="1">
        <f t="array" ref="AF40">[2]!PropsSI("P","T",AD40,"Q",0,$F$14)</f>
        <v>1640403.0417139172</v>
      </c>
      <c r="AG40" s="64" cm="1">
        <f t="array" ref="AG40">[2]!PropsSI("H","P",AF40,"T",AE40,$F$14)</f>
        <v>277369.96757687448</v>
      </c>
      <c r="AH40" s="64" cm="1">
        <f t="array" ref="AH40">[2]!PropsSI("S","P",AF40,"T",AE40,$F$14)</f>
        <v>1253.2792037937154</v>
      </c>
      <c r="AI40" s="64" cm="1">
        <f t="array" ref="AI40">1/[2]!PropsSI("D","P",AF40,"T",AE40,$F$14)</f>
        <v>1.031148549195788E-3</v>
      </c>
      <c r="AJ40" s="64">
        <f t="shared" si="12"/>
        <v>332.10999999999996</v>
      </c>
      <c r="AK40" s="64">
        <f t="shared" si="13"/>
        <v>326.10999999999996</v>
      </c>
      <c r="AL40" s="64" cm="1">
        <f t="array" ref="AL40">[2]!PropsSI("P","T",AJ40,"Q",0,$F$14)</f>
        <v>1603765.4858995085</v>
      </c>
      <c r="AM40" s="64" cm="1">
        <f t="array" ref="AM40">[2]!PropsSI("H","P",AL40,"T",AK40,$F$14)</f>
        <v>274249.98025321012</v>
      </c>
      <c r="AN40" s="64" cm="1">
        <f t="array" ref="AN40">[2]!PropsSI("S","P",AL40,"T",AK40,$F$14)</f>
        <v>1243.8560993188771</v>
      </c>
      <c r="AO40" s="64" cm="1">
        <f t="array" ref="AO40">1/[2]!PropsSI("D","P",AL40,"T",AK40,$F$14)</f>
        <v>1.0207249495542195E-3</v>
      </c>
      <c r="AP40" s="64">
        <f t="shared" si="14"/>
        <v>260.14999999999998</v>
      </c>
      <c r="AQ40" s="64">
        <f t="shared" si="15"/>
        <v>260.14999999999998</v>
      </c>
      <c r="AR40" s="64" cm="1">
        <f t="array" ref="AR40">[2]!PropsSI("P","T",AP40,"Q",0,$F$14)</f>
        <v>198287.49024246493</v>
      </c>
      <c r="AS40" s="64">
        <f t="shared" si="16"/>
        <v>274249.98025321012</v>
      </c>
      <c r="AT40" s="64" cm="1">
        <f t="array" ref="AT40">[2]!PropsSI("H","P",AR40,"H",AS40,$F$14)</f>
        <v>274249.98025321012</v>
      </c>
      <c r="AU40" s="64" cm="1">
        <f t="array" ref="AU40">1/[2]!PropsSI("D","P",AR40,"H",AS40,$F$14)</f>
        <v>4.7344107724085087E-2</v>
      </c>
      <c r="AV40" s="64"/>
      <c r="AW40" s="64">
        <f t="shared" si="17"/>
        <v>258.14999999999998</v>
      </c>
      <c r="AX40" s="64">
        <f t="shared" si="18"/>
        <v>260.14999999999998</v>
      </c>
      <c r="AY40" s="64" cm="1">
        <f t="array" ref="AY40">[2]!PropsSI("P","T",AW40,"Q",1,$F$14)</f>
        <v>183723.82814975141</v>
      </c>
      <c r="AZ40" s="64" cm="1">
        <f t="array" ref="AZ40">[2]!PropsSI("H","P",AY40,"T",AX40,$F$14)</f>
        <v>355128.23969601718</v>
      </c>
      <c r="BA40" s="64" cm="1">
        <f t="array" ref="BA40">[2]!PropsSI("S","P",AY40,"T",AX40,$F$14)</f>
        <v>1603.3816434342573</v>
      </c>
      <c r="BB40" s="64" cm="1">
        <f t="array" ref="BB40">1/[2]!PropsSI("D","P",AY40,"T",AX40,$F$14)</f>
        <v>9.6229669371650853E-2</v>
      </c>
      <c r="BC40" s="64">
        <f t="shared" si="19"/>
        <v>80.878259442807064</v>
      </c>
      <c r="BD40" s="64">
        <f t="shared" si="20"/>
        <v>42.102648894288521</v>
      </c>
      <c r="BE40" s="64">
        <f t="shared" si="21"/>
        <v>-122.98090833709558</v>
      </c>
      <c r="BF40" s="64">
        <f t="shared" si="22"/>
        <v>1.9209779329057532</v>
      </c>
      <c r="BG40" s="64">
        <f t="shared" si="23"/>
        <v>3.4438367129135545</v>
      </c>
      <c r="BH40" s="64">
        <f t="shared" si="24"/>
        <v>0.55780168836186417</v>
      </c>
      <c r="BI40" s="64">
        <f t="shared" si="25"/>
        <v>9.6493779230262131</v>
      </c>
    </row>
    <row r="41" spans="1:61" x14ac:dyDescent="0.3">
      <c r="A41">
        <v>40</v>
      </c>
      <c r="B41">
        <v>1</v>
      </c>
      <c r="C41">
        <v>15.38</v>
      </c>
      <c r="D41">
        <v>17.21</v>
      </c>
      <c r="E41" s="71"/>
      <c r="H41" s="73">
        <f t="shared" si="1"/>
        <v>44.96</v>
      </c>
      <c r="I41">
        <f t="shared" si="2"/>
        <v>36.5</v>
      </c>
      <c r="J41" s="64">
        <v>40</v>
      </c>
      <c r="K41" s="75">
        <f t="shared" si="3"/>
        <v>44.96</v>
      </c>
      <c r="L41" s="64">
        <f t="shared" si="4"/>
        <v>256.14999999999998</v>
      </c>
      <c r="M41" s="64">
        <f t="shared" si="5"/>
        <v>266.14999999999998</v>
      </c>
      <c r="N41" s="64" cm="1">
        <f t="array" ref="N41">[2]!PropsSI("P","T",L41,"Q",0,$F$14)</f>
        <v>170000.91143693728</v>
      </c>
      <c r="O41" s="64" cm="1">
        <f t="array" ref="O41">[2]!PropsSI("H","P",N41,"T",M41,$F$14)</f>
        <v>360698.73146514298</v>
      </c>
      <c r="P41" s="64" cm="1">
        <f t="array" ref="P41">[2]!PropsSI("S","P",N41,"T",M41,$F$14)</f>
        <v>1629.8582331222553</v>
      </c>
      <c r="Q41" s="64" cm="1">
        <f t="array" ref="Q41">1/[2]!PropsSI("D","P",N41,"T",M41,$F$14)</f>
        <v>0.10761246997876302</v>
      </c>
      <c r="R41" s="64">
        <f t="shared" si="6"/>
        <v>333.10999999999996</v>
      </c>
      <c r="S41" s="64" cm="1">
        <f t="array" ref="S41">[2]!PropsSI("T","P",T41,"S",V41,$F$14)</f>
        <v>338.05510550160511</v>
      </c>
      <c r="T41" s="64" cm="1">
        <f t="array" ref="T41">[2]!PropsSI("P","T",R41,"Q",1,$F$14)</f>
        <v>1640403.0417139172</v>
      </c>
      <c r="U41" s="64" cm="1">
        <f t="array" ref="U41">[2]!PropsSI("H","P",T41,"S",V41,$F$14)</f>
        <v>402801.3803594315</v>
      </c>
      <c r="V41" s="64">
        <f t="shared" si="7"/>
        <v>1629.8582331222553</v>
      </c>
      <c r="W41" s="64" cm="1">
        <f t="array" ref="W41">1/[2]!PropsSI("D","P",T41,"S",V41,$F$14)</f>
        <v>1.0589783800341987E-2</v>
      </c>
      <c r="X41" s="64">
        <f t="shared" si="8"/>
        <v>333.10999999999996</v>
      </c>
      <c r="Y41" s="64" cm="1">
        <f t="array" ref="Y41">[2]!PropsSI("T","P",Z41,"H",AA41,$F$14)</f>
        <v>338.05510550160517</v>
      </c>
      <c r="Z41" s="64">
        <f t="shared" si="9"/>
        <v>1640403.0417139172</v>
      </c>
      <c r="AA41" s="64">
        <f t="shared" si="0"/>
        <v>402801.3803594315</v>
      </c>
      <c r="AB41" s="64" cm="1">
        <f t="array" ref="AB41">[2]!PropsSI("S","P",Z41,"H",AA41,$F$14)</f>
        <v>1629.8582331222553</v>
      </c>
      <c r="AC41" s="64" cm="1">
        <f t="array" ref="AC41">1/[2]!PropsSI("D","P",Z41,"H",AA41,$F$14)</f>
        <v>1.0589783800341999E-2</v>
      </c>
      <c r="AD41" s="64">
        <f t="shared" si="10"/>
        <v>333.10999999999996</v>
      </c>
      <c r="AE41" s="64">
        <f t="shared" si="11"/>
        <v>328.10999999999996</v>
      </c>
      <c r="AF41" s="64" cm="1">
        <f t="array" ref="AF41">[2]!PropsSI("P","T",AD41,"Q",0,$F$14)</f>
        <v>1640403.0417139172</v>
      </c>
      <c r="AG41" s="64" cm="1">
        <f t="array" ref="AG41">[2]!PropsSI("H","P",AF41,"T",AE41,$F$14)</f>
        <v>277369.96757687448</v>
      </c>
      <c r="AH41" s="64" cm="1">
        <f t="array" ref="AH41">[2]!PropsSI("S","P",AF41,"T",AE41,$F$14)</f>
        <v>1253.2792037937154</v>
      </c>
      <c r="AI41" s="64" cm="1">
        <f t="array" ref="AI41">1/[2]!PropsSI("D","P",AF41,"T",AE41,$F$14)</f>
        <v>1.031148549195788E-3</v>
      </c>
      <c r="AJ41" s="64">
        <f t="shared" si="12"/>
        <v>332.10999999999996</v>
      </c>
      <c r="AK41" s="64">
        <f t="shared" si="13"/>
        <v>326.10999999999996</v>
      </c>
      <c r="AL41" s="64" cm="1">
        <f t="array" ref="AL41">[2]!PropsSI("P","T",AJ41,"Q",0,$F$14)</f>
        <v>1603765.4858995085</v>
      </c>
      <c r="AM41" s="64" cm="1">
        <f t="array" ref="AM41">[2]!PropsSI("H","P",AL41,"T",AK41,$F$14)</f>
        <v>274249.98025321012</v>
      </c>
      <c r="AN41" s="64" cm="1">
        <f t="array" ref="AN41">[2]!PropsSI("S","P",AL41,"T",AK41,$F$14)</f>
        <v>1243.8560993188771</v>
      </c>
      <c r="AO41" s="64" cm="1">
        <f t="array" ref="AO41">1/[2]!PropsSI("D","P",AL41,"T",AK41,$F$14)</f>
        <v>1.0207249495542195E-3</v>
      </c>
      <c r="AP41" s="64">
        <f t="shared" si="14"/>
        <v>260.14999999999998</v>
      </c>
      <c r="AQ41" s="64">
        <f t="shared" si="15"/>
        <v>260.14999999999998</v>
      </c>
      <c r="AR41" s="64" cm="1">
        <f t="array" ref="AR41">[2]!PropsSI("P","T",AP41,"Q",0,$F$14)</f>
        <v>198287.49024246493</v>
      </c>
      <c r="AS41" s="64">
        <f t="shared" si="16"/>
        <v>274249.98025321012</v>
      </c>
      <c r="AT41" s="64" cm="1">
        <f t="array" ref="AT41">[2]!PropsSI("H","P",AR41,"H",AS41,$F$14)</f>
        <v>274249.98025321012</v>
      </c>
      <c r="AU41" s="64" cm="1">
        <f t="array" ref="AU41">1/[2]!PropsSI("D","P",AR41,"H",AS41,$F$14)</f>
        <v>4.7344107724085087E-2</v>
      </c>
      <c r="AV41" s="64"/>
      <c r="AW41" s="64">
        <f t="shared" si="17"/>
        <v>258.14999999999998</v>
      </c>
      <c r="AX41" s="64">
        <f t="shared" si="18"/>
        <v>260.14999999999998</v>
      </c>
      <c r="AY41" s="64" cm="1">
        <f t="array" ref="AY41">[2]!PropsSI("P","T",AW41,"Q",1,$F$14)</f>
        <v>183723.82814975141</v>
      </c>
      <c r="AZ41" s="64" cm="1">
        <f t="array" ref="AZ41">[2]!PropsSI("H","P",AY41,"T",AX41,$F$14)</f>
        <v>355128.23969601718</v>
      </c>
      <c r="BA41" s="64" cm="1">
        <f t="array" ref="BA41">[2]!PropsSI("S","P",AY41,"T",AX41,$F$14)</f>
        <v>1603.3816434342573</v>
      </c>
      <c r="BB41" s="64" cm="1">
        <f t="array" ref="BB41">1/[2]!PropsSI("D","P",AY41,"T",AX41,$F$14)</f>
        <v>9.6229669371650853E-2</v>
      </c>
      <c r="BC41" s="64">
        <f t="shared" si="19"/>
        <v>80.878259442807064</v>
      </c>
      <c r="BD41" s="64">
        <f t="shared" si="20"/>
        <v>42.102648894288521</v>
      </c>
      <c r="BE41" s="64">
        <f t="shared" si="21"/>
        <v>-122.98090833709558</v>
      </c>
      <c r="BF41" s="64">
        <f t="shared" si="22"/>
        <v>1.9209779329057532</v>
      </c>
      <c r="BG41" s="64">
        <f t="shared" si="23"/>
        <v>3.4438367129135545</v>
      </c>
      <c r="BH41" s="64">
        <f t="shared" si="24"/>
        <v>0.55780168836186417</v>
      </c>
      <c r="BI41" s="64">
        <f t="shared" si="25"/>
        <v>9.6493779230262131</v>
      </c>
    </row>
    <row r="42" spans="1:61" x14ac:dyDescent="0.3">
      <c r="A42">
        <v>41</v>
      </c>
      <c r="B42">
        <v>1</v>
      </c>
      <c r="C42">
        <v>12.21</v>
      </c>
      <c r="D42">
        <v>17.46</v>
      </c>
      <c r="E42" s="71"/>
      <c r="H42" s="73">
        <f t="shared" si="1"/>
        <v>44.96</v>
      </c>
      <c r="I42">
        <f t="shared" si="2"/>
        <v>36.5</v>
      </c>
      <c r="J42" s="64">
        <v>41</v>
      </c>
      <c r="K42" s="75">
        <f t="shared" si="3"/>
        <v>44.96</v>
      </c>
      <c r="L42" s="64">
        <f t="shared" si="4"/>
        <v>256.14999999999998</v>
      </c>
      <c r="M42" s="64">
        <f t="shared" si="5"/>
        <v>266.14999999999998</v>
      </c>
      <c r="N42" s="64" cm="1">
        <f t="array" ref="N42">[2]!PropsSI("P","T",L42,"Q",0,$F$14)</f>
        <v>170000.91143693728</v>
      </c>
      <c r="O42" s="64" cm="1">
        <f t="array" ref="O42">[2]!PropsSI("H","P",N42,"T",M42,$F$14)</f>
        <v>360698.73146514298</v>
      </c>
      <c r="P42" s="64" cm="1">
        <f t="array" ref="P42">[2]!PropsSI("S","P",N42,"T",M42,$F$14)</f>
        <v>1629.8582331222553</v>
      </c>
      <c r="Q42" s="64" cm="1">
        <f t="array" ref="Q42">1/[2]!PropsSI("D","P",N42,"T",M42,$F$14)</f>
        <v>0.10761246997876302</v>
      </c>
      <c r="R42" s="64">
        <f t="shared" si="6"/>
        <v>333.10999999999996</v>
      </c>
      <c r="S42" s="64" cm="1">
        <f t="array" ref="S42">[2]!PropsSI("T","P",T42,"S",V42,$F$14)</f>
        <v>338.05510550160511</v>
      </c>
      <c r="T42" s="64" cm="1">
        <f t="array" ref="T42">[2]!PropsSI("P","T",R42,"Q",1,$F$14)</f>
        <v>1640403.0417139172</v>
      </c>
      <c r="U42" s="64" cm="1">
        <f t="array" ref="U42">[2]!PropsSI("H","P",T42,"S",V42,$F$14)</f>
        <v>402801.3803594315</v>
      </c>
      <c r="V42" s="64">
        <f t="shared" si="7"/>
        <v>1629.8582331222553</v>
      </c>
      <c r="W42" s="64" cm="1">
        <f t="array" ref="W42">1/[2]!PropsSI("D","P",T42,"S",V42,$F$14)</f>
        <v>1.0589783800341987E-2</v>
      </c>
      <c r="X42" s="64">
        <f t="shared" si="8"/>
        <v>333.10999999999996</v>
      </c>
      <c r="Y42" s="64" cm="1">
        <f t="array" ref="Y42">[2]!PropsSI("T","P",Z42,"H",AA42,$F$14)</f>
        <v>338.05510550160517</v>
      </c>
      <c r="Z42" s="64">
        <f t="shared" si="9"/>
        <v>1640403.0417139172</v>
      </c>
      <c r="AA42" s="64">
        <f t="shared" si="0"/>
        <v>402801.3803594315</v>
      </c>
      <c r="AB42" s="64" cm="1">
        <f t="array" ref="AB42">[2]!PropsSI("S","P",Z42,"H",AA42,$F$14)</f>
        <v>1629.8582331222553</v>
      </c>
      <c r="AC42" s="64" cm="1">
        <f t="array" ref="AC42">1/[2]!PropsSI("D","P",Z42,"H",AA42,$F$14)</f>
        <v>1.0589783800341999E-2</v>
      </c>
      <c r="AD42" s="64">
        <f t="shared" si="10"/>
        <v>333.10999999999996</v>
      </c>
      <c r="AE42" s="64">
        <f t="shared" si="11"/>
        <v>328.10999999999996</v>
      </c>
      <c r="AF42" s="64" cm="1">
        <f t="array" ref="AF42">[2]!PropsSI("P","T",AD42,"Q",0,$F$14)</f>
        <v>1640403.0417139172</v>
      </c>
      <c r="AG42" s="64" cm="1">
        <f t="array" ref="AG42">[2]!PropsSI("H","P",AF42,"T",AE42,$F$14)</f>
        <v>277369.96757687448</v>
      </c>
      <c r="AH42" s="64" cm="1">
        <f t="array" ref="AH42">[2]!PropsSI("S","P",AF42,"T",AE42,$F$14)</f>
        <v>1253.2792037937154</v>
      </c>
      <c r="AI42" s="64" cm="1">
        <f t="array" ref="AI42">1/[2]!PropsSI("D","P",AF42,"T",AE42,$F$14)</f>
        <v>1.031148549195788E-3</v>
      </c>
      <c r="AJ42" s="64">
        <f t="shared" si="12"/>
        <v>332.10999999999996</v>
      </c>
      <c r="AK42" s="64">
        <f t="shared" si="13"/>
        <v>326.10999999999996</v>
      </c>
      <c r="AL42" s="64" cm="1">
        <f t="array" ref="AL42">[2]!PropsSI("P","T",AJ42,"Q",0,$F$14)</f>
        <v>1603765.4858995085</v>
      </c>
      <c r="AM42" s="64" cm="1">
        <f t="array" ref="AM42">[2]!PropsSI("H","P",AL42,"T",AK42,$F$14)</f>
        <v>274249.98025321012</v>
      </c>
      <c r="AN42" s="64" cm="1">
        <f t="array" ref="AN42">[2]!PropsSI("S","P",AL42,"T",AK42,$F$14)</f>
        <v>1243.8560993188771</v>
      </c>
      <c r="AO42" s="64" cm="1">
        <f t="array" ref="AO42">1/[2]!PropsSI("D","P",AL42,"T",AK42,$F$14)</f>
        <v>1.0207249495542195E-3</v>
      </c>
      <c r="AP42" s="64">
        <f t="shared" si="14"/>
        <v>260.14999999999998</v>
      </c>
      <c r="AQ42" s="64">
        <f t="shared" si="15"/>
        <v>260.14999999999998</v>
      </c>
      <c r="AR42" s="64" cm="1">
        <f t="array" ref="AR42">[2]!PropsSI("P","T",AP42,"Q",0,$F$14)</f>
        <v>198287.49024246493</v>
      </c>
      <c r="AS42" s="64">
        <f t="shared" si="16"/>
        <v>274249.98025321012</v>
      </c>
      <c r="AT42" s="64" cm="1">
        <f t="array" ref="AT42">[2]!PropsSI("H","P",AR42,"H",AS42,$F$14)</f>
        <v>274249.98025321012</v>
      </c>
      <c r="AU42" s="64" cm="1">
        <f t="array" ref="AU42">1/[2]!PropsSI("D","P",AR42,"H",AS42,$F$14)</f>
        <v>4.7344107724085087E-2</v>
      </c>
      <c r="AV42" s="64"/>
      <c r="AW42" s="64">
        <f t="shared" si="17"/>
        <v>258.14999999999998</v>
      </c>
      <c r="AX42" s="64">
        <f t="shared" si="18"/>
        <v>260.14999999999998</v>
      </c>
      <c r="AY42" s="64" cm="1">
        <f t="array" ref="AY42">[2]!PropsSI("P","T",AW42,"Q",1,$F$14)</f>
        <v>183723.82814975141</v>
      </c>
      <c r="AZ42" s="64" cm="1">
        <f t="array" ref="AZ42">[2]!PropsSI("H","P",AY42,"T",AX42,$F$14)</f>
        <v>355128.23969601718</v>
      </c>
      <c r="BA42" s="64" cm="1">
        <f t="array" ref="BA42">[2]!PropsSI("S","P",AY42,"T",AX42,$F$14)</f>
        <v>1603.3816434342573</v>
      </c>
      <c r="BB42" s="64" cm="1">
        <f t="array" ref="BB42">1/[2]!PropsSI("D","P",AY42,"T",AX42,$F$14)</f>
        <v>9.6229669371650853E-2</v>
      </c>
      <c r="BC42" s="64">
        <f t="shared" si="19"/>
        <v>80.878259442807064</v>
      </c>
      <c r="BD42" s="64">
        <f t="shared" si="20"/>
        <v>42.102648894288521</v>
      </c>
      <c r="BE42" s="64">
        <f t="shared" si="21"/>
        <v>-122.98090833709558</v>
      </c>
      <c r="BF42" s="64">
        <f t="shared" si="22"/>
        <v>1.9209779329057532</v>
      </c>
      <c r="BG42" s="64">
        <f t="shared" si="23"/>
        <v>3.4438367129135545</v>
      </c>
      <c r="BH42" s="64">
        <f t="shared" si="24"/>
        <v>0.55780168836186417</v>
      </c>
      <c r="BI42" s="64">
        <f t="shared" si="25"/>
        <v>9.6493779230262131</v>
      </c>
    </row>
    <row r="43" spans="1:61" x14ac:dyDescent="0.3">
      <c r="A43">
        <v>42</v>
      </c>
      <c r="B43">
        <v>1</v>
      </c>
      <c r="C43">
        <v>14.05</v>
      </c>
      <c r="D43">
        <v>22.63</v>
      </c>
      <c r="E43" s="71"/>
      <c r="H43" s="73">
        <f t="shared" si="1"/>
        <v>44.96</v>
      </c>
      <c r="I43">
        <f t="shared" si="2"/>
        <v>36.5</v>
      </c>
      <c r="J43" s="64">
        <v>42</v>
      </c>
      <c r="K43" s="75">
        <f t="shared" si="3"/>
        <v>44.96</v>
      </c>
      <c r="L43" s="64">
        <f t="shared" si="4"/>
        <v>256.14999999999998</v>
      </c>
      <c r="M43" s="64">
        <f t="shared" si="5"/>
        <v>266.14999999999998</v>
      </c>
      <c r="N43" s="64" cm="1">
        <f t="array" ref="N43">[2]!PropsSI("P","T",L43,"Q",0,$F$14)</f>
        <v>170000.91143693728</v>
      </c>
      <c r="O43" s="64" cm="1">
        <f t="array" ref="O43">[2]!PropsSI("H","P",N43,"T",M43,$F$14)</f>
        <v>360698.73146514298</v>
      </c>
      <c r="P43" s="64" cm="1">
        <f t="array" ref="P43">[2]!PropsSI("S","P",N43,"T",M43,$F$14)</f>
        <v>1629.8582331222553</v>
      </c>
      <c r="Q43" s="64" cm="1">
        <f t="array" ref="Q43">1/[2]!PropsSI("D","P",N43,"T",M43,$F$14)</f>
        <v>0.10761246997876302</v>
      </c>
      <c r="R43" s="64">
        <f t="shared" si="6"/>
        <v>333.10999999999996</v>
      </c>
      <c r="S43" s="64" cm="1">
        <f t="array" ref="S43">[2]!PropsSI("T","P",T43,"S",V43,$F$14)</f>
        <v>338.05510550160511</v>
      </c>
      <c r="T43" s="64" cm="1">
        <f t="array" ref="T43">[2]!PropsSI("P","T",R43,"Q",1,$F$14)</f>
        <v>1640403.0417139172</v>
      </c>
      <c r="U43" s="64" cm="1">
        <f t="array" ref="U43">[2]!PropsSI("H","P",T43,"S",V43,$F$14)</f>
        <v>402801.3803594315</v>
      </c>
      <c r="V43" s="64">
        <f t="shared" si="7"/>
        <v>1629.8582331222553</v>
      </c>
      <c r="W43" s="64" cm="1">
        <f t="array" ref="W43">1/[2]!PropsSI("D","P",T43,"S",V43,$F$14)</f>
        <v>1.0589783800341987E-2</v>
      </c>
      <c r="X43" s="64">
        <f t="shared" si="8"/>
        <v>333.10999999999996</v>
      </c>
      <c r="Y43" s="64" cm="1">
        <f t="array" ref="Y43">[2]!PropsSI("T","P",Z43,"H",AA43,$F$14)</f>
        <v>338.05510550160517</v>
      </c>
      <c r="Z43" s="64">
        <f t="shared" si="9"/>
        <v>1640403.0417139172</v>
      </c>
      <c r="AA43" s="64">
        <f t="shared" si="0"/>
        <v>402801.3803594315</v>
      </c>
      <c r="AB43" s="64" cm="1">
        <f t="array" ref="AB43">[2]!PropsSI("S","P",Z43,"H",AA43,$F$14)</f>
        <v>1629.8582331222553</v>
      </c>
      <c r="AC43" s="64" cm="1">
        <f t="array" ref="AC43">1/[2]!PropsSI("D","P",Z43,"H",AA43,$F$14)</f>
        <v>1.0589783800341999E-2</v>
      </c>
      <c r="AD43" s="64">
        <f t="shared" si="10"/>
        <v>333.10999999999996</v>
      </c>
      <c r="AE43" s="64">
        <f t="shared" si="11"/>
        <v>328.10999999999996</v>
      </c>
      <c r="AF43" s="64" cm="1">
        <f t="array" ref="AF43">[2]!PropsSI("P","T",AD43,"Q",0,$F$14)</f>
        <v>1640403.0417139172</v>
      </c>
      <c r="AG43" s="64" cm="1">
        <f t="array" ref="AG43">[2]!PropsSI("H","P",AF43,"T",AE43,$F$14)</f>
        <v>277369.96757687448</v>
      </c>
      <c r="AH43" s="64" cm="1">
        <f t="array" ref="AH43">[2]!PropsSI("S","P",AF43,"T",AE43,$F$14)</f>
        <v>1253.2792037937154</v>
      </c>
      <c r="AI43" s="64" cm="1">
        <f t="array" ref="AI43">1/[2]!PropsSI("D","P",AF43,"T",AE43,$F$14)</f>
        <v>1.031148549195788E-3</v>
      </c>
      <c r="AJ43" s="64">
        <f t="shared" si="12"/>
        <v>332.10999999999996</v>
      </c>
      <c r="AK43" s="64">
        <f t="shared" si="13"/>
        <v>326.10999999999996</v>
      </c>
      <c r="AL43" s="64" cm="1">
        <f t="array" ref="AL43">[2]!PropsSI("P","T",AJ43,"Q",0,$F$14)</f>
        <v>1603765.4858995085</v>
      </c>
      <c r="AM43" s="64" cm="1">
        <f t="array" ref="AM43">[2]!PropsSI("H","P",AL43,"T",AK43,$F$14)</f>
        <v>274249.98025321012</v>
      </c>
      <c r="AN43" s="64" cm="1">
        <f t="array" ref="AN43">[2]!PropsSI("S","P",AL43,"T",AK43,$F$14)</f>
        <v>1243.8560993188771</v>
      </c>
      <c r="AO43" s="64" cm="1">
        <f t="array" ref="AO43">1/[2]!PropsSI("D","P",AL43,"T",AK43,$F$14)</f>
        <v>1.0207249495542195E-3</v>
      </c>
      <c r="AP43" s="64">
        <f t="shared" si="14"/>
        <v>260.14999999999998</v>
      </c>
      <c r="AQ43" s="64">
        <f t="shared" si="15"/>
        <v>260.14999999999998</v>
      </c>
      <c r="AR43" s="64" cm="1">
        <f t="array" ref="AR43">[2]!PropsSI("P","T",AP43,"Q",0,$F$14)</f>
        <v>198287.49024246493</v>
      </c>
      <c r="AS43" s="64">
        <f t="shared" si="16"/>
        <v>274249.98025321012</v>
      </c>
      <c r="AT43" s="64" cm="1">
        <f t="array" ref="AT43">[2]!PropsSI("H","P",AR43,"H",AS43,$F$14)</f>
        <v>274249.98025321012</v>
      </c>
      <c r="AU43" s="64" cm="1">
        <f t="array" ref="AU43">1/[2]!PropsSI("D","P",AR43,"H",AS43,$F$14)</f>
        <v>4.7344107724085087E-2</v>
      </c>
      <c r="AV43" s="64"/>
      <c r="AW43" s="64">
        <f t="shared" si="17"/>
        <v>258.14999999999998</v>
      </c>
      <c r="AX43" s="64">
        <f t="shared" si="18"/>
        <v>260.14999999999998</v>
      </c>
      <c r="AY43" s="64" cm="1">
        <f t="array" ref="AY43">[2]!PropsSI("P","T",AW43,"Q",1,$F$14)</f>
        <v>183723.82814975141</v>
      </c>
      <c r="AZ43" s="64" cm="1">
        <f t="array" ref="AZ43">[2]!PropsSI("H","P",AY43,"T",AX43,$F$14)</f>
        <v>355128.23969601718</v>
      </c>
      <c r="BA43" s="64" cm="1">
        <f t="array" ref="BA43">[2]!PropsSI("S","P",AY43,"T",AX43,$F$14)</f>
        <v>1603.3816434342573</v>
      </c>
      <c r="BB43" s="64" cm="1">
        <f t="array" ref="BB43">1/[2]!PropsSI("D","P",AY43,"T",AX43,$F$14)</f>
        <v>9.6229669371650853E-2</v>
      </c>
      <c r="BC43" s="64">
        <f t="shared" si="19"/>
        <v>80.878259442807064</v>
      </c>
      <c r="BD43" s="64">
        <f t="shared" si="20"/>
        <v>42.102648894288521</v>
      </c>
      <c r="BE43" s="64">
        <f t="shared" si="21"/>
        <v>-122.98090833709558</v>
      </c>
      <c r="BF43" s="64">
        <f t="shared" si="22"/>
        <v>1.9209779329057532</v>
      </c>
      <c r="BG43" s="64">
        <f t="shared" si="23"/>
        <v>3.4438367129135545</v>
      </c>
      <c r="BH43" s="64">
        <f t="shared" si="24"/>
        <v>0.55780168836186417</v>
      </c>
      <c r="BI43" s="64">
        <f t="shared" si="25"/>
        <v>9.6493779230262131</v>
      </c>
    </row>
    <row r="44" spans="1:61" x14ac:dyDescent="0.3">
      <c r="A44">
        <v>43</v>
      </c>
      <c r="B44">
        <v>1</v>
      </c>
      <c r="C44">
        <v>17.190000000000001</v>
      </c>
      <c r="D44">
        <v>26.47</v>
      </c>
      <c r="E44" s="71"/>
      <c r="H44" s="73">
        <f t="shared" si="1"/>
        <v>44.96</v>
      </c>
      <c r="I44">
        <f t="shared" si="2"/>
        <v>36.5</v>
      </c>
      <c r="J44" s="64">
        <v>43</v>
      </c>
      <c r="K44" s="75">
        <f t="shared" si="3"/>
        <v>44.96</v>
      </c>
      <c r="L44" s="64">
        <f t="shared" si="4"/>
        <v>256.14999999999998</v>
      </c>
      <c r="M44" s="64">
        <f t="shared" si="5"/>
        <v>266.14999999999998</v>
      </c>
      <c r="N44" s="64" cm="1">
        <f t="array" ref="N44">[2]!PropsSI("P","T",L44,"Q",0,$F$14)</f>
        <v>170000.91143693728</v>
      </c>
      <c r="O44" s="64" cm="1">
        <f t="array" ref="O44">[2]!PropsSI("H","P",N44,"T",M44,$F$14)</f>
        <v>360698.73146514298</v>
      </c>
      <c r="P44" s="64" cm="1">
        <f t="array" ref="P44">[2]!PropsSI("S","P",N44,"T",M44,$F$14)</f>
        <v>1629.8582331222553</v>
      </c>
      <c r="Q44" s="64" cm="1">
        <f t="array" ref="Q44">1/[2]!PropsSI("D","P",N44,"T",M44,$F$14)</f>
        <v>0.10761246997876302</v>
      </c>
      <c r="R44" s="64">
        <f t="shared" si="6"/>
        <v>333.10999999999996</v>
      </c>
      <c r="S44" s="64" cm="1">
        <f t="array" ref="S44">[2]!PropsSI("T","P",T44,"S",V44,$F$14)</f>
        <v>338.05510550160511</v>
      </c>
      <c r="T44" s="64" cm="1">
        <f t="array" ref="T44">[2]!PropsSI("P","T",R44,"Q",1,$F$14)</f>
        <v>1640403.0417139172</v>
      </c>
      <c r="U44" s="64" cm="1">
        <f t="array" ref="U44">[2]!PropsSI("H","P",T44,"S",V44,$F$14)</f>
        <v>402801.3803594315</v>
      </c>
      <c r="V44" s="64">
        <f t="shared" si="7"/>
        <v>1629.8582331222553</v>
      </c>
      <c r="W44" s="64" cm="1">
        <f t="array" ref="W44">1/[2]!PropsSI("D","P",T44,"S",V44,$F$14)</f>
        <v>1.0589783800341987E-2</v>
      </c>
      <c r="X44" s="64">
        <f t="shared" si="8"/>
        <v>333.10999999999996</v>
      </c>
      <c r="Y44" s="64" cm="1">
        <f t="array" ref="Y44">[2]!PropsSI("T","P",Z44,"H",AA44,$F$14)</f>
        <v>338.05510550160517</v>
      </c>
      <c r="Z44" s="64">
        <f t="shared" si="9"/>
        <v>1640403.0417139172</v>
      </c>
      <c r="AA44" s="64">
        <f t="shared" si="0"/>
        <v>402801.3803594315</v>
      </c>
      <c r="AB44" s="64" cm="1">
        <f t="array" ref="AB44">[2]!PropsSI("S","P",Z44,"H",AA44,$F$14)</f>
        <v>1629.8582331222553</v>
      </c>
      <c r="AC44" s="64" cm="1">
        <f t="array" ref="AC44">1/[2]!PropsSI("D","P",Z44,"H",AA44,$F$14)</f>
        <v>1.0589783800341999E-2</v>
      </c>
      <c r="AD44" s="64">
        <f t="shared" si="10"/>
        <v>333.10999999999996</v>
      </c>
      <c r="AE44" s="64">
        <f t="shared" si="11"/>
        <v>328.10999999999996</v>
      </c>
      <c r="AF44" s="64" cm="1">
        <f t="array" ref="AF44">[2]!PropsSI("P","T",AD44,"Q",0,$F$14)</f>
        <v>1640403.0417139172</v>
      </c>
      <c r="AG44" s="64" cm="1">
        <f t="array" ref="AG44">[2]!PropsSI("H","P",AF44,"T",AE44,$F$14)</f>
        <v>277369.96757687448</v>
      </c>
      <c r="AH44" s="64" cm="1">
        <f t="array" ref="AH44">[2]!PropsSI("S","P",AF44,"T",AE44,$F$14)</f>
        <v>1253.2792037937154</v>
      </c>
      <c r="AI44" s="64" cm="1">
        <f t="array" ref="AI44">1/[2]!PropsSI("D","P",AF44,"T",AE44,$F$14)</f>
        <v>1.031148549195788E-3</v>
      </c>
      <c r="AJ44" s="64">
        <f t="shared" si="12"/>
        <v>332.10999999999996</v>
      </c>
      <c r="AK44" s="64">
        <f t="shared" si="13"/>
        <v>326.10999999999996</v>
      </c>
      <c r="AL44" s="64" cm="1">
        <f t="array" ref="AL44">[2]!PropsSI("P","T",AJ44,"Q",0,$F$14)</f>
        <v>1603765.4858995085</v>
      </c>
      <c r="AM44" s="64" cm="1">
        <f t="array" ref="AM44">[2]!PropsSI("H","P",AL44,"T",AK44,$F$14)</f>
        <v>274249.98025321012</v>
      </c>
      <c r="AN44" s="64" cm="1">
        <f t="array" ref="AN44">[2]!PropsSI("S","P",AL44,"T",AK44,$F$14)</f>
        <v>1243.8560993188771</v>
      </c>
      <c r="AO44" s="64" cm="1">
        <f t="array" ref="AO44">1/[2]!PropsSI("D","P",AL44,"T",AK44,$F$14)</f>
        <v>1.0207249495542195E-3</v>
      </c>
      <c r="AP44" s="64">
        <f t="shared" si="14"/>
        <v>260.14999999999998</v>
      </c>
      <c r="AQ44" s="64">
        <f t="shared" si="15"/>
        <v>260.14999999999998</v>
      </c>
      <c r="AR44" s="64" cm="1">
        <f t="array" ref="AR44">[2]!PropsSI("P","T",AP44,"Q",0,$F$14)</f>
        <v>198287.49024246493</v>
      </c>
      <c r="AS44" s="64">
        <f t="shared" si="16"/>
        <v>274249.98025321012</v>
      </c>
      <c r="AT44" s="64" cm="1">
        <f t="array" ref="AT44">[2]!PropsSI("H","P",AR44,"H",AS44,$F$14)</f>
        <v>274249.98025321012</v>
      </c>
      <c r="AU44" s="64" cm="1">
        <f t="array" ref="AU44">1/[2]!PropsSI("D","P",AR44,"H",AS44,$F$14)</f>
        <v>4.7344107724085087E-2</v>
      </c>
      <c r="AV44" s="64"/>
      <c r="AW44" s="64">
        <f t="shared" si="17"/>
        <v>258.14999999999998</v>
      </c>
      <c r="AX44" s="64">
        <f t="shared" si="18"/>
        <v>260.14999999999998</v>
      </c>
      <c r="AY44" s="64" cm="1">
        <f t="array" ref="AY44">[2]!PropsSI("P","T",AW44,"Q",1,$F$14)</f>
        <v>183723.82814975141</v>
      </c>
      <c r="AZ44" s="64" cm="1">
        <f t="array" ref="AZ44">[2]!PropsSI("H","P",AY44,"T",AX44,$F$14)</f>
        <v>355128.23969601718</v>
      </c>
      <c r="BA44" s="64" cm="1">
        <f t="array" ref="BA44">[2]!PropsSI("S","P",AY44,"T",AX44,$F$14)</f>
        <v>1603.3816434342573</v>
      </c>
      <c r="BB44" s="64" cm="1">
        <f t="array" ref="BB44">1/[2]!PropsSI("D","P",AY44,"T",AX44,$F$14)</f>
        <v>9.6229669371650853E-2</v>
      </c>
      <c r="BC44" s="64">
        <f t="shared" si="19"/>
        <v>80.878259442807064</v>
      </c>
      <c r="BD44" s="64">
        <f t="shared" si="20"/>
        <v>42.102648894288521</v>
      </c>
      <c r="BE44" s="64">
        <f t="shared" si="21"/>
        <v>-122.98090833709558</v>
      </c>
      <c r="BF44" s="64">
        <f t="shared" si="22"/>
        <v>1.9209779329057532</v>
      </c>
      <c r="BG44" s="64">
        <f t="shared" si="23"/>
        <v>3.4438367129135545</v>
      </c>
      <c r="BH44" s="64">
        <f t="shared" si="24"/>
        <v>0.55780168836186417</v>
      </c>
      <c r="BI44" s="64">
        <f t="shared" si="25"/>
        <v>9.6493779230262131</v>
      </c>
    </row>
    <row r="45" spans="1:61" x14ac:dyDescent="0.3">
      <c r="A45">
        <v>44</v>
      </c>
      <c r="B45">
        <v>1</v>
      </c>
      <c r="C45">
        <v>20.51</v>
      </c>
      <c r="D45">
        <v>29.19</v>
      </c>
      <c r="E45" s="71"/>
      <c r="H45" s="73">
        <f t="shared" si="1"/>
        <v>44.96</v>
      </c>
      <c r="I45">
        <f t="shared" si="2"/>
        <v>36.5</v>
      </c>
      <c r="J45" s="64">
        <v>44</v>
      </c>
      <c r="K45" s="75">
        <f t="shared" si="3"/>
        <v>44.96</v>
      </c>
      <c r="L45" s="64">
        <f t="shared" si="4"/>
        <v>256.14999999999998</v>
      </c>
      <c r="M45" s="64">
        <f t="shared" si="5"/>
        <v>266.14999999999998</v>
      </c>
      <c r="N45" s="64" cm="1">
        <f t="array" ref="N45">[2]!PropsSI("P","T",L45,"Q",0,$F$14)</f>
        <v>170000.91143693728</v>
      </c>
      <c r="O45" s="64" cm="1">
        <f t="array" ref="O45">[2]!PropsSI("H","P",N45,"T",M45,$F$14)</f>
        <v>360698.73146514298</v>
      </c>
      <c r="P45" s="64" cm="1">
        <f t="array" ref="P45">[2]!PropsSI("S","P",N45,"T",M45,$F$14)</f>
        <v>1629.8582331222553</v>
      </c>
      <c r="Q45" s="64" cm="1">
        <f t="array" ref="Q45">1/[2]!PropsSI("D","P",N45,"T",M45,$F$14)</f>
        <v>0.10761246997876302</v>
      </c>
      <c r="R45" s="64">
        <f t="shared" si="6"/>
        <v>333.10999999999996</v>
      </c>
      <c r="S45" s="64" cm="1">
        <f t="array" ref="S45">[2]!PropsSI("T","P",T45,"S",V45,$F$14)</f>
        <v>338.05510550160511</v>
      </c>
      <c r="T45" s="64" cm="1">
        <f t="array" ref="T45">[2]!PropsSI("P","T",R45,"Q",1,$F$14)</f>
        <v>1640403.0417139172</v>
      </c>
      <c r="U45" s="64" cm="1">
        <f t="array" ref="U45">[2]!PropsSI("H","P",T45,"S",V45,$F$14)</f>
        <v>402801.3803594315</v>
      </c>
      <c r="V45" s="64">
        <f t="shared" si="7"/>
        <v>1629.8582331222553</v>
      </c>
      <c r="W45" s="64" cm="1">
        <f t="array" ref="W45">1/[2]!PropsSI("D","P",T45,"S",V45,$F$14)</f>
        <v>1.0589783800341987E-2</v>
      </c>
      <c r="X45" s="64">
        <f t="shared" si="8"/>
        <v>333.10999999999996</v>
      </c>
      <c r="Y45" s="64" cm="1">
        <f t="array" ref="Y45">[2]!PropsSI("T","P",Z45,"H",AA45,$F$14)</f>
        <v>338.05510550160517</v>
      </c>
      <c r="Z45" s="64">
        <f t="shared" si="9"/>
        <v>1640403.0417139172</v>
      </c>
      <c r="AA45" s="64">
        <f t="shared" si="0"/>
        <v>402801.3803594315</v>
      </c>
      <c r="AB45" s="64" cm="1">
        <f t="array" ref="AB45">[2]!PropsSI("S","P",Z45,"H",AA45,$F$14)</f>
        <v>1629.8582331222553</v>
      </c>
      <c r="AC45" s="64" cm="1">
        <f t="array" ref="AC45">1/[2]!PropsSI("D","P",Z45,"H",AA45,$F$14)</f>
        <v>1.0589783800341999E-2</v>
      </c>
      <c r="AD45" s="64">
        <f t="shared" si="10"/>
        <v>333.10999999999996</v>
      </c>
      <c r="AE45" s="64">
        <f t="shared" si="11"/>
        <v>328.10999999999996</v>
      </c>
      <c r="AF45" s="64" cm="1">
        <f t="array" ref="AF45">[2]!PropsSI("P","T",AD45,"Q",0,$F$14)</f>
        <v>1640403.0417139172</v>
      </c>
      <c r="AG45" s="64" cm="1">
        <f t="array" ref="AG45">[2]!PropsSI("H","P",AF45,"T",AE45,$F$14)</f>
        <v>277369.96757687448</v>
      </c>
      <c r="AH45" s="64" cm="1">
        <f t="array" ref="AH45">[2]!PropsSI("S","P",AF45,"T",AE45,$F$14)</f>
        <v>1253.2792037937154</v>
      </c>
      <c r="AI45" s="64" cm="1">
        <f t="array" ref="AI45">1/[2]!PropsSI("D","P",AF45,"T",AE45,$F$14)</f>
        <v>1.031148549195788E-3</v>
      </c>
      <c r="AJ45" s="64">
        <f t="shared" si="12"/>
        <v>332.10999999999996</v>
      </c>
      <c r="AK45" s="64">
        <f t="shared" si="13"/>
        <v>326.10999999999996</v>
      </c>
      <c r="AL45" s="64" cm="1">
        <f t="array" ref="AL45">[2]!PropsSI("P","T",AJ45,"Q",0,$F$14)</f>
        <v>1603765.4858995085</v>
      </c>
      <c r="AM45" s="64" cm="1">
        <f t="array" ref="AM45">[2]!PropsSI("H","P",AL45,"T",AK45,$F$14)</f>
        <v>274249.98025321012</v>
      </c>
      <c r="AN45" s="64" cm="1">
        <f t="array" ref="AN45">[2]!PropsSI("S","P",AL45,"T",AK45,$F$14)</f>
        <v>1243.8560993188771</v>
      </c>
      <c r="AO45" s="64" cm="1">
        <f t="array" ref="AO45">1/[2]!PropsSI("D","P",AL45,"T",AK45,$F$14)</f>
        <v>1.0207249495542195E-3</v>
      </c>
      <c r="AP45" s="64">
        <f t="shared" si="14"/>
        <v>260.14999999999998</v>
      </c>
      <c r="AQ45" s="64">
        <f t="shared" si="15"/>
        <v>260.14999999999998</v>
      </c>
      <c r="AR45" s="64" cm="1">
        <f t="array" ref="AR45">[2]!PropsSI("P","T",AP45,"Q",0,$F$14)</f>
        <v>198287.49024246493</v>
      </c>
      <c r="AS45" s="64">
        <f t="shared" si="16"/>
        <v>274249.98025321012</v>
      </c>
      <c r="AT45" s="64" cm="1">
        <f t="array" ref="AT45">[2]!PropsSI("H","P",AR45,"H",AS45,$F$14)</f>
        <v>274249.98025321012</v>
      </c>
      <c r="AU45" s="64" cm="1">
        <f t="array" ref="AU45">1/[2]!PropsSI("D","P",AR45,"H",AS45,$F$14)</f>
        <v>4.7344107724085087E-2</v>
      </c>
      <c r="AV45" s="64"/>
      <c r="AW45" s="64">
        <f t="shared" si="17"/>
        <v>258.14999999999998</v>
      </c>
      <c r="AX45" s="64">
        <f t="shared" si="18"/>
        <v>260.14999999999998</v>
      </c>
      <c r="AY45" s="64" cm="1">
        <f t="array" ref="AY45">[2]!PropsSI("P","T",AW45,"Q",1,$F$14)</f>
        <v>183723.82814975141</v>
      </c>
      <c r="AZ45" s="64" cm="1">
        <f t="array" ref="AZ45">[2]!PropsSI("H","P",AY45,"T",AX45,$F$14)</f>
        <v>355128.23969601718</v>
      </c>
      <c r="BA45" s="64" cm="1">
        <f t="array" ref="BA45">[2]!PropsSI("S","P",AY45,"T",AX45,$F$14)</f>
        <v>1603.3816434342573</v>
      </c>
      <c r="BB45" s="64" cm="1">
        <f t="array" ref="BB45">1/[2]!PropsSI("D","P",AY45,"T",AX45,$F$14)</f>
        <v>9.6229669371650853E-2</v>
      </c>
      <c r="BC45" s="64">
        <f t="shared" si="19"/>
        <v>80.878259442807064</v>
      </c>
      <c r="BD45" s="64">
        <f t="shared" si="20"/>
        <v>42.102648894288521</v>
      </c>
      <c r="BE45" s="64">
        <f t="shared" si="21"/>
        <v>-122.98090833709558</v>
      </c>
      <c r="BF45" s="64">
        <f t="shared" si="22"/>
        <v>1.9209779329057532</v>
      </c>
      <c r="BG45" s="64">
        <f t="shared" si="23"/>
        <v>3.4438367129135545</v>
      </c>
      <c r="BH45" s="64">
        <f t="shared" si="24"/>
        <v>0.55780168836186417</v>
      </c>
      <c r="BI45" s="64">
        <f t="shared" si="25"/>
        <v>9.6493779230262131</v>
      </c>
    </row>
    <row r="46" spans="1:61" x14ac:dyDescent="0.3">
      <c r="A46">
        <v>45</v>
      </c>
      <c r="B46">
        <v>1</v>
      </c>
      <c r="C46">
        <v>21.02</v>
      </c>
      <c r="D46">
        <v>30.34</v>
      </c>
      <c r="E46" s="71"/>
      <c r="H46" s="73">
        <f t="shared" si="1"/>
        <v>44.96</v>
      </c>
      <c r="I46">
        <f t="shared" si="2"/>
        <v>36.5</v>
      </c>
      <c r="J46" s="64">
        <v>45</v>
      </c>
      <c r="K46" s="75">
        <f t="shared" si="3"/>
        <v>44.96</v>
      </c>
      <c r="L46" s="64">
        <f t="shared" si="4"/>
        <v>256.14999999999998</v>
      </c>
      <c r="M46" s="64">
        <f t="shared" si="5"/>
        <v>266.14999999999998</v>
      </c>
      <c r="N46" s="64" cm="1">
        <f t="array" ref="N46">[2]!PropsSI("P","T",L46,"Q",0,$F$14)</f>
        <v>170000.91143693728</v>
      </c>
      <c r="O46" s="64" cm="1">
        <f t="array" ref="O46">[2]!PropsSI("H","P",N46,"T",M46,$F$14)</f>
        <v>360698.73146514298</v>
      </c>
      <c r="P46" s="64" cm="1">
        <f t="array" ref="P46">[2]!PropsSI("S","P",N46,"T",M46,$F$14)</f>
        <v>1629.8582331222553</v>
      </c>
      <c r="Q46" s="64" cm="1">
        <f t="array" ref="Q46">1/[2]!PropsSI("D","P",N46,"T",M46,$F$14)</f>
        <v>0.10761246997876302</v>
      </c>
      <c r="R46" s="64">
        <f t="shared" si="6"/>
        <v>333.10999999999996</v>
      </c>
      <c r="S46" s="64" cm="1">
        <f t="array" ref="S46">[2]!PropsSI("T","P",T46,"S",V46,$F$14)</f>
        <v>338.05510550160511</v>
      </c>
      <c r="T46" s="64" cm="1">
        <f t="array" ref="T46">[2]!PropsSI("P","T",R46,"Q",1,$F$14)</f>
        <v>1640403.0417139172</v>
      </c>
      <c r="U46" s="64" cm="1">
        <f t="array" ref="U46">[2]!PropsSI("H","P",T46,"S",V46,$F$14)</f>
        <v>402801.3803594315</v>
      </c>
      <c r="V46" s="64">
        <f t="shared" si="7"/>
        <v>1629.8582331222553</v>
      </c>
      <c r="W46" s="64" cm="1">
        <f t="array" ref="W46">1/[2]!PropsSI("D","P",T46,"S",V46,$F$14)</f>
        <v>1.0589783800341987E-2</v>
      </c>
      <c r="X46" s="64">
        <f t="shared" si="8"/>
        <v>333.10999999999996</v>
      </c>
      <c r="Y46" s="64" cm="1">
        <f t="array" ref="Y46">[2]!PropsSI("T","P",Z46,"H",AA46,$F$14)</f>
        <v>338.05510550160517</v>
      </c>
      <c r="Z46" s="64">
        <f t="shared" si="9"/>
        <v>1640403.0417139172</v>
      </c>
      <c r="AA46" s="64">
        <f t="shared" si="0"/>
        <v>402801.3803594315</v>
      </c>
      <c r="AB46" s="64" cm="1">
        <f t="array" ref="AB46">[2]!PropsSI("S","P",Z46,"H",AA46,$F$14)</f>
        <v>1629.8582331222553</v>
      </c>
      <c r="AC46" s="64" cm="1">
        <f t="array" ref="AC46">1/[2]!PropsSI("D","P",Z46,"H",AA46,$F$14)</f>
        <v>1.0589783800341999E-2</v>
      </c>
      <c r="AD46" s="64">
        <f t="shared" si="10"/>
        <v>333.10999999999996</v>
      </c>
      <c r="AE46" s="64">
        <f t="shared" si="11"/>
        <v>328.10999999999996</v>
      </c>
      <c r="AF46" s="64" cm="1">
        <f t="array" ref="AF46">[2]!PropsSI("P","T",AD46,"Q",0,$F$14)</f>
        <v>1640403.0417139172</v>
      </c>
      <c r="AG46" s="64" cm="1">
        <f t="array" ref="AG46">[2]!PropsSI("H","P",AF46,"T",AE46,$F$14)</f>
        <v>277369.96757687448</v>
      </c>
      <c r="AH46" s="64" cm="1">
        <f t="array" ref="AH46">[2]!PropsSI("S","P",AF46,"T",AE46,$F$14)</f>
        <v>1253.2792037937154</v>
      </c>
      <c r="AI46" s="64" cm="1">
        <f t="array" ref="AI46">1/[2]!PropsSI("D","P",AF46,"T",AE46,$F$14)</f>
        <v>1.031148549195788E-3</v>
      </c>
      <c r="AJ46" s="64">
        <f t="shared" si="12"/>
        <v>332.10999999999996</v>
      </c>
      <c r="AK46" s="64">
        <f t="shared" si="13"/>
        <v>326.10999999999996</v>
      </c>
      <c r="AL46" s="64" cm="1">
        <f t="array" ref="AL46">[2]!PropsSI("P","T",AJ46,"Q",0,$F$14)</f>
        <v>1603765.4858995085</v>
      </c>
      <c r="AM46" s="64" cm="1">
        <f t="array" ref="AM46">[2]!PropsSI("H","P",AL46,"T",AK46,$F$14)</f>
        <v>274249.98025321012</v>
      </c>
      <c r="AN46" s="64" cm="1">
        <f t="array" ref="AN46">[2]!PropsSI("S","P",AL46,"T",AK46,$F$14)</f>
        <v>1243.8560993188771</v>
      </c>
      <c r="AO46" s="64" cm="1">
        <f t="array" ref="AO46">1/[2]!PropsSI("D","P",AL46,"T",AK46,$F$14)</f>
        <v>1.0207249495542195E-3</v>
      </c>
      <c r="AP46" s="64">
        <f t="shared" si="14"/>
        <v>260.14999999999998</v>
      </c>
      <c r="AQ46" s="64">
        <f t="shared" si="15"/>
        <v>260.14999999999998</v>
      </c>
      <c r="AR46" s="64" cm="1">
        <f t="array" ref="AR46">[2]!PropsSI("P","T",AP46,"Q",0,$F$14)</f>
        <v>198287.49024246493</v>
      </c>
      <c r="AS46" s="64">
        <f t="shared" si="16"/>
        <v>274249.98025321012</v>
      </c>
      <c r="AT46" s="64" cm="1">
        <f t="array" ref="AT46">[2]!PropsSI("H","P",AR46,"H",AS46,$F$14)</f>
        <v>274249.98025321012</v>
      </c>
      <c r="AU46" s="64" cm="1">
        <f t="array" ref="AU46">1/[2]!PropsSI("D","P",AR46,"H",AS46,$F$14)</f>
        <v>4.7344107724085087E-2</v>
      </c>
      <c r="AV46" s="64"/>
      <c r="AW46" s="64">
        <f t="shared" si="17"/>
        <v>258.14999999999998</v>
      </c>
      <c r="AX46" s="64">
        <f t="shared" si="18"/>
        <v>260.14999999999998</v>
      </c>
      <c r="AY46" s="64" cm="1">
        <f t="array" ref="AY46">[2]!PropsSI("P","T",AW46,"Q",1,$F$14)</f>
        <v>183723.82814975141</v>
      </c>
      <c r="AZ46" s="64" cm="1">
        <f t="array" ref="AZ46">[2]!PropsSI("H","P",AY46,"T",AX46,$F$14)</f>
        <v>355128.23969601718</v>
      </c>
      <c r="BA46" s="64" cm="1">
        <f t="array" ref="BA46">[2]!PropsSI("S","P",AY46,"T",AX46,$F$14)</f>
        <v>1603.3816434342573</v>
      </c>
      <c r="BB46" s="64" cm="1">
        <f t="array" ref="BB46">1/[2]!PropsSI("D","P",AY46,"T",AX46,$F$14)</f>
        <v>9.6229669371650853E-2</v>
      </c>
      <c r="BC46" s="64">
        <f t="shared" si="19"/>
        <v>80.878259442807064</v>
      </c>
      <c r="BD46" s="64">
        <f t="shared" si="20"/>
        <v>42.102648894288521</v>
      </c>
      <c r="BE46" s="64">
        <f t="shared" si="21"/>
        <v>-122.98090833709558</v>
      </c>
      <c r="BF46" s="64">
        <f t="shared" si="22"/>
        <v>1.9209779329057532</v>
      </c>
      <c r="BG46" s="64">
        <f t="shared" si="23"/>
        <v>3.4438367129135545</v>
      </c>
      <c r="BH46" s="64">
        <f t="shared" si="24"/>
        <v>0.55780168836186417</v>
      </c>
      <c r="BI46" s="64">
        <f t="shared" si="25"/>
        <v>9.6493779230262131</v>
      </c>
    </row>
    <row r="47" spans="1:61" x14ac:dyDescent="0.3">
      <c r="A47">
        <v>46</v>
      </c>
      <c r="B47">
        <v>1</v>
      </c>
      <c r="C47">
        <v>17.14</v>
      </c>
      <c r="D47">
        <v>24.08</v>
      </c>
      <c r="E47" s="71"/>
      <c r="H47" s="73">
        <f t="shared" si="1"/>
        <v>44.96</v>
      </c>
      <c r="I47">
        <f t="shared" si="2"/>
        <v>36.5</v>
      </c>
      <c r="J47" s="64">
        <v>46</v>
      </c>
      <c r="K47" s="75">
        <f t="shared" si="3"/>
        <v>44.96</v>
      </c>
      <c r="L47" s="64">
        <f t="shared" si="4"/>
        <v>256.14999999999998</v>
      </c>
      <c r="M47" s="64">
        <f t="shared" si="5"/>
        <v>266.14999999999998</v>
      </c>
      <c r="N47" s="64" cm="1">
        <f t="array" ref="N47">[2]!PropsSI("P","T",L47,"Q",0,$F$14)</f>
        <v>170000.91143693728</v>
      </c>
      <c r="O47" s="64" cm="1">
        <f t="array" ref="O47">[2]!PropsSI("H","P",N47,"T",M47,$F$14)</f>
        <v>360698.73146514298</v>
      </c>
      <c r="P47" s="64" cm="1">
        <f t="array" ref="P47">[2]!PropsSI("S","P",N47,"T",M47,$F$14)</f>
        <v>1629.8582331222553</v>
      </c>
      <c r="Q47" s="64" cm="1">
        <f t="array" ref="Q47">1/[2]!PropsSI("D","P",N47,"T",M47,$F$14)</f>
        <v>0.10761246997876302</v>
      </c>
      <c r="R47" s="64">
        <f t="shared" si="6"/>
        <v>333.10999999999996</v>
      </c>
      <c r="S47" s="64" cm="1">
        <f t="array" ref="S47">[2]!PropsSI("T","P",T47,"S",V47,$F$14)</f>
        <v>338.05510550160511</v>
      </c>
      <c r="T47" s="64" cm="1">
        <f t="array" ref="T47">[2]!PropsSI("P","T",R47,"Q",1,$F$14)</f>
        <v>1640403.0417139172</v>
      </c>
      <c r="U47" s="64" cm="1">
        <f t="array" ref="U47">[2]!PropsSI("H","P",T47,"S",V47,$F$14)</f>
        <v>402801.3803594315</v>
      </c>
      <c r="V47" s="64">
        <f t="shared" si="7"/>
        <v>1629.8582331222553</v>
      </c>
      <c r="W47" s="64" cm="1">
        <f t="array" ref="W47">1/[2]!PropsSI("D","P",T47,"S",V47,$F$14)</f>
        <v>1.0589783800341987E-2</v>
      </c>
      <c r="X47" s="64">
        <f t="shared" si="8"/>
        <v>333.10999999999996</v>
      </c>
      <c r="Y47" s="64" cm="1">
        <f t="array" ref="Y47">[2]!PropsSI("T","P",Z47,"H",AA47,$F$14)</f>
        <v>338.05510550160517</v>
      </c>
      <c r="Z47" s="64">
        <f t="shared" si="9"/>
        <v>1640403.0417139172</v>
      </c>
      <c r="AA47" s="64">
        <f t="shared" si="0"/>
        <v>402801.3803594315</v>
      </c>
      <c r="AB47" s="64" cm="1">
        <f t="array" ref="AB47">[2]!PropsSI("S","P",Z47,"H",AA47,$F$14)</f>
        <v>1629.8582331222553</v>
      </c>
      <c r="AC47" s="64" cm="1">
        <f t="array" ref="AC47">1/[2]!PropsSI("D","P",Z47,"H",AA47,$F$14)</f>
        <v>1.0589783800341999E-2</v>
      </c>
      <c r="AD47" s="64">
        <f t="shared" si="10"/>
        <v>333.10999999999996</v>
      </c>
      <c r="AE47" s="64">
        <f t="shared" si="11"/>
        <v>328.10999999999996</v>
      </c>
      <c r="AF47" s="64" cm="1">
        <f t="array" ref="AF47">[2]!PropsSI("P","T",AD47,"Q",0,$F$14)</f>
        <v>1640403.0417139172</v>
      </c>
      <c r="AG47" s="64" cm="1">
        <f t="array" ref="AG47">[2]!PropsSI("H","P",AF47,"T",AE47,$F$14)</f>
        <v>277369.96757687448</v>
      </c>
      <c r="AH47" s="64" cm="1">
        <f t="array" ref="AH47">[2]!PropsSI("S","P",AF47,"T",AE47,$F$14)</f>
        <v>1253.2792037937154</v>
      </c>
      <c r="AI47" s="64" cm="1">
        <f t="array" ref="AI47">1/[2]!PropsSI("D","P",AF47,"T",AE47,$F$14)</f>
        <v>1.031148549195788E-3</v>
      </c>
      <c r="AJ47" s="64">
        <f t="shared" si="12"/>
        <v>332.10999999999996</v>
      </c>
      <c r="AK47" s="64">
        <f t="shared" si="13"/>
        <v>326.10999999999996</v>
      </c>
      <c r="AL47" s="64" cm="1">
        <f t="array" ref="AL47">[2]!PropsSI("P","T",AJ47,"Q",0,$F$14)</f>
        <v>1603765.4858995085</v>
      </c>
      <c r="AM47" s="64" cm="1">
        <f t="array" ref="AM47">[2]!PropsSI("H","P",AL47,"T",AK47,$F$14)</f>
        <v>274249.98025321012</v>
      </c>
      <c r="AN47" s="64" cm="1">
        <f t="array" ref="AN47">[2]!PropsSI("S","P",AL47,"T",AK47,$F$14)</f>
        <v>1243.8560993188771</v>
      </c>
      <c r="AO47" s="64" cm="1">
        <f t="array" ref="AO47">1/[2]!PropsSI("D","P",AL47,"T",AK47,$F$14)</f>
        <v>1.0207249495542195E-3</v>
      </c>
      <c r="AP47" s="64">
        <f t="shared" si="14"/>
        <v>260.14999999999998</v>
      </c>
      <c r="AQ47" s="64">
        <f t="shared" si="15"/>
        <v>260.14999999999998</v>
      </c>
      <c r="AR47" s="64" cm="1">
        <f t="array" ref="AR47">[2]!PropsSI("P","T",AP47,"Q",0,$F$14)</f>
        <v>198287.49024246493</v>
      </c>
      <c r="AS47" s="64">
        <f t="shared" si="16"/>
        <v>274249.98025321012</v>
      </c>
      <c r="AT47" s="64" cm="1">
        <f t="array" ref="AT47">[2]!PropsSI("H","P",AR47,"H",AS47,$F$14)</f>
        <v>274249.98025321012</v>
      </c>
      <c r="AU47" s="64" cm="1">
        <f t="array" ref="AU47">1/[2]!PropsSI("D","P",AR47,"H",AS47,$F$14)</f>
        <v>4.7344107724085087E-2</v>
      </c>
      <c r="AV47" s="64"/>
      <c r="AW47" s="64">
        <f t="shared" si="17"/>
        <v>258.14999999999998</v>
      </c>
      <c r="AX47" s="64">
        <f t="shared" si="18"/>
        <v>260.14999999999998</v>
      </c>
      <c r="AY47" s="64" cm="1">
        <f t="array" ref="AY47">[2]!PropsSI("P","T",AW47,"Q",1,$F$14)</f>
        <v>183723.82814975141</v>
      </c>
      <c r="AZ47" s="64" cm="1">
        <f t="array" ref="AZ47">[2]!PropsSI("H","P",AY47,"T",AX47,$F$14)</f>
        <v>355128.23969601718</v>
      </c>
      <c r="BA47" s="64" cm="1">
        <f t="array" ref="BA47">[2]!PropsSI("S","P",AY47,"T",AX47,$F$14)</f>
        <v>1603.3816434342573</v>
      </c>
      <c r="BB47" s="64" cm="1">
        <f t="array" ref="BB47">1/[2]!PropsSI("D","P",AY47,"T",AX47,$F$14)</f>
        <v>9.6229669371650853E-2</v>
      </c>
      <c r="BC47" s="64">
        <f t="shared" si="19"/>
        <v>80.878259442807064</v>
      </c>
      <c r="BD47" s="64">
        <f t="shared" si="20"/>
        <v>42.102648894288521</v>
      </c>
      <c r="BE47" s="64">
        <f t="shared" si="21"/>
        <v>-122.98090833709558</v>
      </c>
      <c r="BF47" s="64">
        <f t="shared" si="22"/>
        <v>1.9209779329057532</v>
      </c>
      <c r="BG47" s="64">
        <f t="shared" si="23"/>
        <v>3.4438367129135545</v>
      </c>
      <c r="BH47" s="64">
        <f t="shared" si="24"/>
        <v>0.55780168836186417</v>
      </c>
      <c r="BI47" s="64">
        <f t="shared" si="25"/>
        <v>9.6493779230262131</v>
      </c>
    </row>
    <row r="48" spans="1:61" x14ac:dyDescent="0.3">
      <c r="A48">
        <v>47</v>
      </c>
      <c r="B48">
        <v>1</v>
      </c>
      <c r="C48">
        <v>14.73</v>
      </c>
      <c r="D48">
        <v>22.41</v>
      </c>
      <c r="E48" s="71"/>
      <c r="H48" s="73">
        <f t="shared" si="1"/>
        <v>44.96</v>
      </c>
      <c r="I48">
        <f t="shared" si="2"/>
        <v>36.5</v>
      </c>
      <c r="J48" s="64">
        <v>47</v>
      </c>
      <c r="K48" s="75">
        <f t="shared" si="3"/>
        <v>44.96</v>
      </c>
      <c r="L48" s="64">
        <f t="shared" si="4"/>
        <v>256.14999999999998</v>
      </c>
      <c r="M48" s="64">
        <f t="shared" si="5"/>
        <v>266.14999999999998</v>
      </c>
      <c r="N48" s="64" cm="1">
        <f t="array" ref="N48">[2]!PropsSI("P","T",L48,"Q",0,$F$14)</f>
        <v>170000.91143693728</v>
      </c>
      <c r="O48" s="64" cm="1">
        <f t="array" ref="O48">[2]!PropsSI("H","P",N48,"T",M48,$F$14)</f>
        <v>360698.73146514298</v>
      </c>
      <c r="P48" s="64" cm="1">
        <f t="array" ref="P48">[2]!PropsSI("S","P",N48,"T",M48,$F$14)</f>
        <v>1629.8582331222553</v>
      </c>
      <c r="Q48" s="64" cm="1">
        <f t="array" ref="Q48">1/[2]!PropsSI("D","P",N48,"T",M48,$F$14)</f>
        <v>0.10761246997876302</v>
      </c>
      <c r="R48" s="64">
        <f t="shared" si="6"/>
        <v>333.10999999999996</v>
      </c>
      <c r="S48" s="64" cm="1">
        <f t="array" ref="S48">[2]!PropsSI("T","P",T48,"S",V48,$F$14)</f>
        <v>338.05510550160511</v>
      </c>
      <c r="T48" s="64" cm="1">
        <f t="array" ref="T48">[2]!PropsSI("P","T",R48,"Q",1,$F$14)</f>
        <v>1640403.0417139172</v>
      </c>
      <c r="U48" s="64" cm="1">
        <f t="array" ref="U48">[2]!PropsSI("H","P",T48,"S",V48,$F$14)</f>
        <v>402801.3803594315</v>
      </c>
      <c r="V48" s="64">
        <f t="shared" si="7"/>
        <v>1629.8582331222553</v>
      </c>
      <c r="W48" s="64" cm="1">
        <f t="array" ref="W48">1/[2]!PropsSI("D","P",T48,"S",V48,$F$14)</f>
        <v>1.0589783800341987E-2</v>
      </c>
      <c r="X48" s="64">
        <f t="shared" si="8"/>
        <v>333.10999999999996</v>
      </c>
      <c r="Y48" s="64" cm="1">
        <f t="array" ref="Y48">[2]!PropsSI("T","P",Z48,"H",AA48,$F$14)</f>
        <v>338.05510550160517</v>
      </c>
      <c r="Z48" s="64">
        <f t="shared" si="9"/>
        <v>1640403.0417139172</v>
      </c>
      <c r="AA48" s="64">
        <f t="shared" si="0"/>
        <v>402801.3803594315</v>
      </c>
      <c r="AB48" s="64" cm="1">
        <f t="array" ref="AB48">[2]!PropsSI("S","P",Z48,"H",AA48,$F$14)</f>
        <v>1629.8582331222553</v>
      </c>
      <c r="AC48" s="64" cm="1">
        <f t="array" ref="AC48">1/[2]!PropsSI("D","P",Z48,"H",AA48,$F$14)</f>
        <v>1.0589783800341999E-2</v>
      </c>
      <c r="AD48" s="64">
        <f t="shared" si="10"/>
        <v>333.10999999999996</v>
      </c>
      <c r="AE48" s="64">
        <f t="shared" si="11"/>
        <v>328.10999999999996</v>
      </c>
      <c r="AF48" s="64" cm="1">
        <f t="array" ref="AF48">[2]!PropsSI("P","T",AD48,"Q",0,$F$14)</f>
        <v>1640403.0417139172</v>
      </c>
      <c r="AG48" s="64" cm="1">
        <f t="array" ref="AG48">[2]!PropsSI("H","P",AF48,"T",AE48,$F$14)</f>
        <v>277369.96757687448</v>
      </c>
      <c r="AH48" s="64" cm="1">
        <f t="array" ref="AH48">[2]!PropsSI("S","P",AF48,"T",AE48,$F$14)</f>
        <v>1253.2792037937154</v>
      </c>
      <c r="AI48" s="64" cm="1">
        <f t="array" ref="AI48">1/[2]!PropsSI("D","P",AF48,"T",AE48,$F$14)</f>
        <v>1.031148549195788E-3</v>
      </c>
      <c r="AJ48" s="64">
        <f t="shared" si="12"/>
        <v>332.10999999999996</v>
      </c>
      <c r="AK48" s="64">
        <f t="shared" si="13"/>
        <v>326.10999999999996</v>
      </c>
      <c r="AL48" s="64" cm="1">
        <f t="array" ref="AL48">[2]!PropsSI("P","T",AJ48,"Q",0,$F$14)</f>
        <v>1603765.4858995085</v>
      </c>
      <c r="AM48" s="64" cm="1">
        <f t="array" ref="AM48">[2]!PropsSI("H","P",AL48,"T",AK48,$F$14)</f>
        <v>274249.98025321012</v>
      </c>
      <c r="AN48" s="64" cm="1">
        <f t="array" ref="AN48">[2]!PropsSI("S","P",AL48,"T",AK48,$F$14)</f>
        <v>1243.8560993188771</v>
      </c>
      <c r="AO48" s="64" cm="1">
        <f t="array" ref="AO48">1/[2]!PropsSI("D","P",AL48,"T",AK48,$F$14)</f>
        <v>1.0207249495542195E-3</v>
      </c>
      <c r="AP48" s="64">
        <f t="shared" si="14"/>
        <v>260.14999999999998</v>
      </c>
      <c r="AQ48" s="64">
        <f t="shared" si="15"/>
        <v>260.14999999999998</v>
      </c>
      <c r="AR48" s="64" cm="1">
        <f t="array" ref="AR48">[2]!PropsSI("P","T",AP48,"Q",0,$F$14)</f>
        <v>198287.49024246493</v>
      </c>
      <c r="AS48" s="64">
        <f t="shared" si="16"/>
        <v>274249.98025321012</v>
      </c>
      <c r="AT48" s="64" cm="1">
        <f t="array" ref="AT48">[2]!PropsSI("H","P",AR48,"H",AS48,$F$14)</f>
        <v>274249.98025321012</v>
      </c>
      <c r="AU48" s="64" cm="1">
        <f t="array" ref="AU48">1/[2]!PropsSI("D","P",AR48,"H",AS48,$F$14)</f>
        <v>4.7344107724085087E-2</v>
      </c>
      <c r="AV48" s="64"/>
      <c r="AW48" s="64">
        <f t="shared" si="17"/>
        <v>258.14999999999998</v>
      </c>
      <c r="AX48" s="64">
        <f t="shared" si="18"/>
        <v>260.14999999999998</v>
      </c>
      <c r="AY48" s="64" cm="1">
        <f t="array" ref="AY48">[2]!PropsSI("P","T",AW48,"Q",1,$F$14)</f>
        <v>183723.82814975141</v>
      </c>
      <c r="AZ48" s="64" cm="1">
        <f t="array" ref="AZ48">[2]!PropsSI("H","P",AY48,"T",AX48,$F$14)</f>
        <v>355128.23969601718</v>
      </c>
      <c r="BA48" s="64" cm="1">
        <f t="array" ref="BA48">[2]!PropsSI("S","P",AY48,"T",AX48,$F$14)</f>
        <v>1603.3816434342573</v>
      </c>
      <c r="BB48" s="64" cm="1">
        <f t="array" ref="BB48">1/[2]!PropsSI("D","P",AY48,"T",AX48,$F$14)</f>
        <v>9.6229669371650853E-2</v>
      </c>
      <c r="BC48" s="64">
        <f t="shared" si="19"/>
        <v>80.878259442807064</v>
      </c>
      <c r="BD48" s="64">
        <f t="shared" si="20"/>
        <v>42.102648894288521</v>
      </c>
      <c r="BE48" s="64">
        <f t="shared" si="21"/>
        <v>-122.98090833709558</v>
      </c>
      <c r="BF48" s="64">
        <f t="shared" si="22"/>
        <v>1.9209779329057532</v>
      </c>
      <c r="BG48" s="64">
        <f t="shared" si="23"/>
        <v>3.4438367129135545</v>
      </c>
      <c r="BH48" s="64">
        <f t="shared" si="24"/>
        <v>0.55780168836186417</v>
      </c>
      <c r="BI48" s="64">
        <f t="shared" si="25"/>
        <v>9.6493779230262131</v>
      </c>
    </row>
    <row r="49" spans="1:61" x14ac:dyDescent="0.3">
      <c r="A49">
        <v>48</v>
      </c>
      <c r="B49">
        <v>1</v>
      </c>
      <c r="C49">
        <v>14.76</v>
      </c>
      <c r="D49">
        <v>23.46</v>
      </c>
      <c r="E49" s="71"/>
      <c r="H49" s="73">
        <f t="shared" si="1"/>
        <v>44.96</v>
      </c>
      <c r="I49">
        <f t="shared" si="2"/>
        <v>36.5</v>
      </c>
      <c r="J49" s="64">
        <v>48</v>
      </c>
      <c r="K49" s="75">
        <f t="shared" si="3"/>
        <v>44.96</v>
      </c>
      <c r="L49" s="64">
        <f t="shared" si="4"/>
        <v>256.14999999999998</v>
      </c>
      <c r="M49" s="64">
        <f t="shared" si="5"/>
        <v>266.14999999999998</v>
      </c>
      <c r="N49" s="64" cm="1">
        <f t="array" ref="N49">[2]!PropsSI("P","T",L49,"Q",0,$F$14)</f>
        <v>170000.91143693728</v>
      </c>
      <c r="O49" s="64" cm="1">
        <f t="array" ref="O49">[2]!PropsSI("H","P",N49,"T",M49,$F$14)</f>
        <v>360698.73146514298</v>
      </c>
      <c r="P49" s="64" cm="1">
        <f t="array" ref="P49">[2]!PropsSI("S","P",N49,"T",M49,$F$14)</f>
        <v>1629.8582331222553</v>
      </c>
      <c r="Q49" s="64" cm="1">
        <f t="array" ref="Q49">1/[2]!PropsSI("D","P",N49,"T",M49,$F$14)</f>
        <v>0.10761246997876302</v>
      </c>
      <c r="R49" s="64">
        <f t="shared" si="6"/>
        <v>333.10999999999996</v>
      </c>
      <c r="S49" s="64" cm="1">
        <f t="array" ref="S49">[2]!PropsSI("T","P",T49,"S",V49,$F$14)</f>
        <v>338.05510550160511</v>
      </c>
      <c r="T49" s="64" cm="1">
        <f t="array" ref="T49">[2]!PropsSI("P","T",R49,"Q",1,$F$14)</f>
        <v>1640403.0417139172</v>
      </c>
      <c r="U49" s="64" cm="1">
        <f t="array" ref="U49">[2]!PropsSI("H","P",T49,"S",V49,$F$14)</f>
        <v>402801.3803594315</v>
      </c>
      <c r="V49" s="64">
        <f t="shared" si="7"/>
        <v>1629.8582331222553</v>
      </c>
      <c r="W49" s="64" cm="1">
        <f t="array" ref="W49">1/[2]!PropsSI("D","P",T49,"S",V49,$F$14)</f>
        <v>1.0589783800341987E-2</v>
      </c>
      <c r="X49" s="64">
        <f t="shared" si="8"/>
        <v>333.10999999999996</v>
      </c>
      <c r="Y49" s="64" cm="1">
        <f t="array" ref="Y49">[2]!PropsSI("T","P",Z49,"H",AA49,$F$14)</f>
        <v>338.05510550160517</v>
      </c>
      <c r="Z49" s="64">
        <f t="shared" si="9"/>
        <v>1640403.0417139172</v>
      </c>
      <c r="AA49" s="64">
        <f t="shared" si="0"/>
        <v>402801.3803594315</v>
      </c>
      <c r="AB49" s="64" cm="1">
        <f t="array" ref="AB49">[2]!PropsSI("S","P",Z49,"H",AA49,$F$14)</f>
        <v>1629.8582331222553</v>
      </c>
      <c r="AC49" s="64" cm="1">
        <f t="array" ref="AC49">1/[2]!PropsSI("D","P",Z49,"H",AA49,$F$14)</f>
        <v>1.0589783800341999E-2</v>
      </c>
      <c r="AD49" s="64">
        <f t="shared" si="10"/>
        <v>333.10999999999996</v>
      </c>
      <c r="AE49" s="64">
        <f t="shared" si="11"/>
        <v>328.10999999999996</v>
      </c>
      <c r="AF49" s="64" cm="1">
        <f t="array" ref="AF49">[2]!PropsSI("P","T",AD49,"Q",0,$F$14)</f>
        <v>1640403.0417139172</v>
      </c>
      <c r="AG49" s="64" cm="1">
        <f t="array" ref="AG49">[2]!PropsSI("H","P",AF49,"T",AE49,$F$14)</f>
        <v>277369.96757687448</v>
      </c>
      <c r="AH49" s="64" cm="1">
        <f t="array" ref="AH49">[2]!PropsSI("S","P",AF49,"T",AE49,$F$14)</f>
        <v>1253.2792037937154</v>
      </c>
      <c r="AI49" s="64" cm="1">
        <f t="array" ref="AI49">1/[2]!PropsSI("D","P",AF49,"T",AE49,$F$14)</f>
        <v>1.031148549195788E-3</v>
      </c>
      <c r="AJ49" s="64">
        <f t="shared" si="12"/>
        <v>332.10999999999996</v>
      </c>
      <c r="AK49" s="64">
        <f t="shared" si="13"/>
        <v>326.10999999999996</v>
      </c>
      <c r="AL49" s="64" cm="1">
        <f t="array" ref="AL49">[2]!PropsSI("P","T",AJ49,"Q",0,$F$14)</f>
        <v>1603765.4858995085</v>
      </c>
      <c r="AM49" s="64" cm="1">
        <f t="array" ref="AM49">[2]!PropsSI("H","P",AL49,"T",AK49,$F$14)</f>
        <v>274249.98025321012</v>
      </c>
      <c r="AN49" s="64" cm="1">
        <f t="array" ref="AN49">[2]!PropsSI("S","P",AL49,"T",AK49,$F$14)</f>
        <v>1243.8560993188771</v>
      </c>
      <c r="AO49" s="64" cm="1">
        <f t="array" ref="AO49">1/[2]!PropsSI("D","P",AL49,"T",AK49,$F$14)</f>
        <v>1.0207249495542195E-3</v>
      </c>
      <c r="AP49" s="64">
        <f t="shared" si="14"/>
        <v>260.14999999999998</v>
      </c>
      <c r="AQ49" s="64">
        <f t="shared" si="15"/>
        <v>260.14999999999998</v>
      </c>
      <c r="AR49" s="64" cm="1">
        <f t="array" ref="AR49">[2]!PropsSI("P","T",AP49,"Q",0,$F$14)</f>
        <v>198287.49024246493</v>
      </c>
      <c r="AS49" s="64">
        <f t="shared" si="16"/>
        <v>274249.98025321012</v>
      </c>
      <c r="AT49" s="64" cm="1">
        <f t="array" ref="AT49">[2]!PropsSI("H","P",AR49,"H",AS49,$F$14)</f>
        <v>274249.98025321012</v>
      </c>
      <c r="AU49" s="64" cm="1">
        <f t="array" ref="AU49">1/[2]!PropsSI("D","P",AR49,"H",AS49,$F$14)</f>
        <v>4.7344107724085087E-2</v>
      </c>
      <c r="AV49" s="64"/>
      <c r="AW49" s="64">
        <f t="shared" si="17"/>
        <v>258.14999999999998</v>
      </c>
      <c r="AX49" s="64">
        <f t="shared" si="18"/>
        <v>260.14999999999998</v>
      </c>
      <c r="AY49" s="64" cm="1">
        <f t="array" ref="AY49">[2]!PropsSI("P","T",AW49,"Q",1,$F$14)</f>
        <v>183723.82814975141</v>
      </c>
      <c r="AZ49" s="64" cm="1">
        <f t="array" ref="AZ49">[2]!PropsSI("H","P",AY49,"T",AX49,$F$14)</f>
        <v>355128.23969601718</v>
      </c>
      <c r="BA49" s="64" cm="1">
        <f t="array" ref="BA49">[2]!PropsSI("S","P",AY49,"T",AX49,$F$14)</f>
        <v>1603.3816434342573</v>
      </c>
      <c r="BB49" s="64" cm="1">
        <f t="array" ref="BB49">1/[2]!PropsSI("D","P",AY49,"T",AX49,$F$14)</f>
        <v>9.6229669371650853E-2</v>
      </c>
      <c r="BC49" s="64">
        <f t="shared" si="19"/>
        <v>80.878259442807064</v>
      </c>
      <c r="BD49" s="64">
        <f t="shared" si="20"/>
        <v>42.102648894288521</v>
      </c>
      <c r="BE49" s="64">
        <f t="shared" si="21"/>
        <v>-122.98090833709558</v>
      </c>
      <c r="BF49" s="64">
        <f t="shared" si="22"/>
        <v>1.9209779329057532</v>
      </c>
      <c r="BG49" s="64">
        <f t="shared" si="23"/>
        <v>3.4438367129135545</v>
      </c>
      <c r="BH49" s="64">
        <f t="shared" si="24"/>
        <v>0.55780168836186417</v>
      </c>
      <c r="BI49" s="64">
        <f t="shared" si="25"/>
        <v>9.6493779230262131</v>
      </c>
    </row>
    <row r="50" spans="1:61" x14ac:dyDescent="0.3">
      <c r="A50">
        <v>49</v>
      </c>
      <c r="B50">
        <v>1</v>
      </c>
      <c r="C50">
        <v>16.05</v>
      </c>
      <c r="D50">
        <v>26.42</v>
      </c>
      <c r="E50" s="71"/>
      <c r="H50" s="73">
        <f t="shared" si="1"/>
        <v>44.96</v>
      </c>
      <c r="I50">
        <f t="shared" si="2"/>
        <v>36.5</v>
      </c>
      <c r="J50" s="64">
        <v>49</v>
      </c>
      <c r="K50" s="75">
        <f t="shared" si="3"/>
        <v>44.96</v>
      </c>
      <c r="L50" s="64">
        <f t="shared" si="4"/>
        <v>256.14999999999998</v>
      </c>
      <c r="M50" s="64">
        <f t="shared" si="5"/>
        <v>266.14999999999998</v>
      </c>
      <c r="N50" s="64" cm="1">
        <f t="array" ref="N50">[2]!PropsSI("P","T",L50,"Q",0,$F$14)</f>
        <v>170000.91143693728</v>
      </c>
      <c r="O50" s="64" cm="1">
        <f t="array" ref="O50">[2]!PropsSI("H","P",N50,"T",M50,$F$14)</f>
        <v>360698.73146514298</v>
      </c>
      <c r="P50" s="64" cm="1">
        <f t="array" ref="P50">[2]!PropsSI("S","P",N50,"T",M50,$F$14)</f>
        <v>1629.8582331222553</v>
      </c>
      <c r="Q50" s="64" cm="1">
        <f t="array" ref="Q50">1/[2]!PropsSI("D","P",N50,"T",M50,$F$14)</f>
        <v>0.10761246997876302</v>
      </c>
      <c r="R50" s="64">
        <f t="shared" si="6"/>
        <v>333.10999999999996</v>
      </c>
      <c r="S50" s="64" cm="1">
        <f t="array" ref="S50">[2]!PropsSI("T","P",T50,"S",V50,$F$14)</f>
        <v>338.05510550160511</v>
      </c>
      <c r="T50" s="64" cm="1">
        <f t="array" ref="T50">[2]!PropsSI("P","T",R50,"Q",1,$F$14)</f>
        <v>1640403.0417139172</v>
      </c>
      <c r="U50" s="64" cm="1">
        <f t="array" ref="U50">[2]!PropsSI("H","P",T50,"S",V50,$F$14)</f>
        <v>402801.3803594315</v>
      </c>
      <c r="V50" s="64">
        <f t="shared" si="7"/>
        <v>1629.8582331222553</v>
      </c>
      <c r="W50" s="64" cm="1">
        <f t="array" ref="W50">1/[2]!PropsSI("D","P",T50,"S",V50,$F$14)</f>
        <v>1.0589783800341987E-2</v>
      </c>
      <c r="X50" s="64">
        <f t="shared" si="8"/>
        <v>333.10999999999996</v>
      </c>
      <c r="Y50" s="64" cm="1">
        <f t="array" ref="Y50">[2]!PropsSI("T","P",Z50,"H",AA50,$F$14)</f>
        <v>338.05510550160517</v>
      </c>
      <c r="Z50" s="64">
        <f t="shared" si="9"/>
        <v>1640403.0417139172</v>
      </c>
      <c r="AA50" s="64">
        <f t="shared" si="0"/>
        <v>402801.3803594315</v>
      </c>
      <c r="AB50" s="64" cm="1">
        <f t="array" ref="AB50">[2]!PropsSI("S","P",Z50,"H",AA50,$F$14)</f>
        <v>1629.8582331222553</v>
      </c>
      <c r="AC50" s="64" cm="1">
        <f t="array" ref="AC50">1/[2]!PropsSI("D","P",Z50,"H",AA50,$F$14)</f>
        <v>1.0589783800341999E-2</v>
      </c>
      <c r="AD50" s="64">
        <f t="shared" si="10"/>
        <v>333.10999999999996</v>
      </c>
      <c r="AE50" s="64">
        <f t="shared" si="11"/>
        <v>328.10999999999996</v>
      </c>
      <c r="AF50" s="64" cm="1">
        <f t="array" ref="AF50">[2]!PropsSI("P","T",AD50,"Q",0,$F$14)</f>
        <v>1640403.0417139172</v>
      </c>
      <c r="AG50" s="64" cm="1">
        <f t="array" ref="AG50">[2]!PropsSI("H","P",AF50,"T",AE50,$F$14)</f>
        <v>277369.96757687448</v>
      </c>
      <c r="AH50" s="64" cm="1">
        <f t="array" ref="AH50">[2]!PropsSI("S","P",AF50,"T",AE50,$F$14)</f>
        <v>1253.2792037937154</v>
      </c>
      <c r="AI50" s="64" cm="1">
        <f t="array" ref="AI50">1/[2]!PropsSI("D","P",AF50,"T",AE50,$F$14)</f>
        <v>1.031148549195788E-3</v>
      </c>
      <c r="AJ50" s="64">
        <f t="shared" si="12"/>
        <v>332.10999999999996</v>
      </c>
      <c r="AK50" s="64">
        <f t="shared" si="13"/>
        <v>326.10999999999996</v>
      </c>
      <c r="AL50" s="64" cm="1">
        <f t="array" ref="AL50">[2]!PropsSI("P","T",AJ50,"Q",0,$F$14)</f>
        <v>1603765.4858995085</v>
      </c>
      <c r="AM50" s="64" cm="1">
        <f t="array" ref="AM50">[2]!PropsSI("H","P",AL50,"T",AK50,$F$14)</f>
        <v>274249.98025321012</v>
      </c>
      <c r="AN50" s="64" cm="1">
        <f t="array" ref="AN50">[2]!PropsSI("S","P",AL50,"T",AK50,$F$14)</f>
        <v>1243.8560993188771</v>
      </c>
      <c r="AO50" s="64" cm="1">
        <f t="array" ref="AO50">1/[2]!PropsSI("D","P",AL50,"T",AK50,$F$14)</f>
        <v>1.0207249495542195E-3</v>
      </c>
      <c r="AP50" s="64">
        <f t="shared" si="14"/>
        <v>260.14999999999998</v>
      </c>
      <c r="AQ50" s="64">
        <f t="shared" si="15"/>
        <v>260.14999999999998</v>
      </c>
      <c r="AR50" s="64" cm="1">
        <f t="array" ref="AR50">[2]!PropsSI("P","T",AP50,"Q",0,$F$14)</f>
        <v>198287.49024246493</v>
      </c>
      <c r="AS50" s="64">
        <f t="shared" si="16"/>
        <v>274249.98025321012</v>
      </c>
      <c r="AT50" s="64" cm="1">
        <f t="array" ref="AT50">[2]!PropsSI("H","P",AR50,"H",AS50,$F$14)</f>
        <v>274249.98025321012</v>
      </c>
      <c r="AU50" s="64" cm="1">
        <f t="array" ref="AU50">1/[2]!PropsSI("D","P",AR50,"H",AS50,$F$14)</f>
        <v>4.7344107724085087E-2</v>
      </c>
      <c r="AV50" s="64"/>
      <c r="AW50" s="64">
        <f t="shared" si="17"/>
        <v>258.14999999999998</v>
      </c>
      <c r="AX50" s="64">
        <f t="shared" si="18"/>
        <v>260.14999999999998</v>
      </c>
      <c r="AY50" s="64" cm="1">
        <f t="array" ref="AY50">[2]!PropsSI("P","T",AW50,"Q",1,$F$14)</f>
        <v>183723.82814975141</v>
      </c>
      <c r="AZ50" s="64" cm="1">
        <f t="array" ref="AZ50">[2]!PropsSI("H","P",AY50,"T",AX50,$F$14)</f>
        <v>355128.23969601718</v>
      </c>
      <c r="BA50" s="64" cm="1">
        <f t="array" ref="BA50">[2]!PropsSI("S","P",AY50,"T",AX50,$F$14)</f>
        <v>1603.3816434342573</v>
      </c>
      <c r="BB50" s="64" cm="1">
        <f t="array" ref="BB50">1/[2]!PropsSI("D","P",AY50,"T",AX50,$F$14)</f>
        <v>9.6229669371650853E-2</v>
      </c>
      <c r="BC50" s="64">
        <f t="shared" si="19"/>
        <v>80.878259442807064</v>
      </c>
      <c r="BD50" s="64">
        <f t="shared" si="20"/>
        <v>42.102648894288521</v>
      </c>
      <c r="BE50" s="64">
        <f t="shared" si="21"/>
        <v>-122.98090833709558</v>
      </c>
      <c r="BF50" s="64">
        <f t="shared" si="22"/>
        <v>1.9209779329057532</v>
      </c>
      <c r="BG50" s="64">
        <f t="shared" si="23"/>
        <v>3.4438367129135545</v>
      </c>
      <c r="BH50" s="64">
        <f t="shared" si="24"/>
        <v>0.55780168836186417</v>
      </c>
      <c r="BI50" s="64">
        <f t="shared" si="25"/>
        <v>9.6493779230262131</v>
      </c>
    </row>
    <row r="51" spans="1:61" x14ac:dyDescent="0.3">
      <c r="A51">
        <v>50</v>
      </c>
      <c r="B51">
        <v>1</v>
      </c>
      <c r="C51">
        <v>15.08</v>
      </c>
      <c r="D51">
        <v>23.38</v>
      </c>
      <c r="E51" s="71"/>
      <c r="H51" s="73">
        <f t="shared" si="1"/>
        <v>44.96</v>
      </c>
      <c r="I51">
        <f t="shared" si="2"/>
        <v>36.5</v>
      </c>
      <c r="J51" s="64">
        <v>50</v>
      </c>
      <c r="K51" s="75">
        <f t="shared" si="3"/>
        <v>44.96</v>
      </c>
      <c r="L51" s="64">
        <f t="shared" si="4"/>
        <v>256.14999999999998</v>
      </c>
      <c r="M51" s="64">
        <f t="shared" si="5"/>
        <v>266.14999999999998</v>
      </c>
      <c r="N51" s="64" cm="1">
        <f t="array" ref="N51">[2]!PropsSI("P","T",L51,"Q",0,$F$14)</f>
        <v>170000.91143693728</v>
      </c>
      <c r="O51" s="64" cm="1">
        <f t="array" ref="O51">[2]!PropsSI("H","P",N51,"T",M51,$F$14)</f>
        <v>360698.73146514298</v>
      </c>
      <c r="P51" s="64" cm="1">
        <f t="array" ref="P51">[2]!PropsSI("S","P",N51,"T",M51,$F$14)</f>
        <v>1629.8582331222553</v>
      </c>
      <c r="Q51" s="64" cm="1">
        <f t="array" ref="Q51">1/[2]!PropsSI("D","P",N51,"T",M51,$F$14)</f>
        <v>0.10761246997876302</v>
      </c>
      <c r="R51" s="64">
        <f t="shared" si="6"/>
        <v>333.10999999999996</v>
      </c>
      <c r="S51" s="64" cm="1">
        <f t="array" ref="S51">[2]!PropsSI("T","P",T51,"S",V51,$F$14)</f>
        <v>338.05510550160511</v>
      </c>
      <c r="T51" s="64" cm="1">
        <f t="array" ref="T51">[2]!PropsSI("P","T",R51,"Q",1,$F$14)</f>
        <v>1640403.0417139172</v>
      </c>
      <c r="U51" s="64" cm="1">
        <f t="array" ref="U51">[2]!PropsSI("H","P",T51,"S",V51,$F$14)</f>
        <v>402801.3803594315</v>
      </c>
      <c r="V51" s="64">
        <f t="shared" si="7"/>
        <v>1629.8582331222553</v>
      </c>
      <c r="W51" s="64" cm="1">
        <f t="array" ref="W51">1/[2]!PropsSI("D","P",T51,"S",V51,$F$14)</f>
        <v>1.0589783800341987E-2</v>
      </c>
      <c r="X51" s="64">
        <f t="shared" si="8"/>
        <v>333.10999999999996</v>
      </c>
      <c r="Y51" s="64" cm="1">
        <f t="array" ref="Y51">[2]!PropsSI("T","P",Z51,"H",AA51,$F$14)</f>
        <v>338.05510550160517</v>
      </c>
      <c r="Z51" s="64">
        <f t="shared" si="9"/>
        <v>1640403.0417139172</v>
      </c>
      <c r="AA51" s="64">
        <f t="shared" si="0"/>
        <v>402801.3803594315</v>
      </c>
      <c r="AB51" s="64" cm="1">
        <f t="array" ref="AB51">[2]!PropsSI("S","P",Z51,"H",AA51,$F$14)</f>
        <v>1629.8582331222553</v>
      </c>
      <c r="AC51" s="64" cm="1">
        <f t="array" ref="AC51">1/[2]!PropsSI("D","P",Z51,"H",AA51,$F$14)</f>
        <v>1.0589783800341999E-2</v>
      </c>
      <c r="AD51" s="64">
        <f t="shared" si="10"/>
        <v>333.10999999999996</v>
      </c>
      <c r="AE51" s="64">
        <f t="shared" si="11"/>
        <v>328.10999999999996</v>
      </c>
      <c r="AF51" s="64" cm="1">
        <f t="array" ref="AF51">[2]!PropsSI("P","T",AD51,"Q",0,$F$14)</f>
        <v>1640403.0417139172</v>
      </c>
      <c r="AG51" s="64" cm="1">
        <f t="array" ref="AG51">[2]!PropsSI("H","P",AF51,"T",AE51,$F$14)</f>
        <v>277369.96757687448</v>
      </c>
      <c r="AH51" s="64" cm="1">
        <f t="array" ref="AH51">[2]!PropsSI("S","P",AF51,"T",AE51,$F$14)</f>
        <v>1253.2792037937154</v>
      </c>
      <c r="AI51" s="64" cm="1">
        <f t="array" ref="AI51">1/[2]!PropsSI("D","P",AF51,"T",AE51,$F$14)</f>
        <v>1.031148549195788E-3</v>
      </c>
      <c r="AJ51" s="64">
        <f t="shared" si="12"/>
        <v>332.10999999999996</v>
      </c>
      <c r="AK51" s="64">
        <f t="shared" si="13"/>
        <v>326.10999999999996</v>
      </c>
      <c r="AL51" s="64" cm="1">
        <f t="array" ref="AL51">[2]!PropsSI("P","T",AJ51,"Q",0,$F$14)</f>
        <v>1603765.4858995085</v>
      </c>
      <c r="AM51" s="64" cm="1">
        <f t="array" ref="AM51">[2]!PropsSI("H","P",AL51,"T",AK51,$F$14)</f>
        <v>274249.98025321012</v>
      </c>
      <c r="AN51" s="64" cm="1">
        <f t="array" ref="AN51">[2]!PropsSI("S","P",AL51,"T",AK51,$F$14)</f>
        <v>1243.8560993188771</v>
      </c>
      <c r="AO51" s="64" cm="1">
        <f t="array" ref="AO51">1/[2]!PropsSI("D","P",AL51,"T",AK51,$F$14)</f>
        <v>1.0207249495542195E-3</v>
      </c>
      <c r="AP51" s="64">
        <f t="shared" si="14"/>
        <v>260.14999999999998</v>
      </c>
      <c r="AQ51" s="64">
        <f t="shared" si="15"/>
        <v>260.14999999999998</v>
      </c>
      <c r="AR51" s="64" cm="1">
        <f t="array" ref="AR51">[2]!PropsSI("P","T",AP51,"Q",0,$F$14)</f>
        <v>198287.49024246493</v>
      </c>
      <c r="AS51" s="64">
        <f t="shared" si="16"/>
        <v>274249.98025321012</v>
      </c>
      <c r="AT51" s="64" cm="1">
        <f t="array" ref="AT51">[2]!PropsSI("H","P",AR51,"H",AS51,$F$14)</f>
        <v>274249.98025321012</v>
      </c>
      <c r="AU51" s="64" cm="1">
        <f t="array" ref="AU51">1/[2]!PropsSI("D","P",AR51,"H",AS51,$F$14)</f>
        <v>4.7344107724085087E-2</v>
      </c>
      <c r="AV51" s="64"/>
      <c r="AW51" s="64">
        <f t="shared" si="17"/>
        <v>258.14999999999998</v>
      </c>
      <c r="AX51" s="64">
        <f t="shared" si="18"/>
        <v>260.14999999999998</v>
      </c>
      <c r="AY51" s="64" cm="1">
        <f t="array" ref="AY51">[2]!PropsSI("P","T",AW51,"Q",1,$F$14)</f>
        <v>183723.82814975141</v>
      </c>
      <c r="AZ51" s="64" cm="1">
        <f t="array" ref="AZ51">[2]!PropsSI("H","P",AY51,"T",AX51,$F$14)</f>
        <v>355128.23969601718</v>
      </c>
      <c r="BA51" s="64" cm="1">
        <f t="array" ref="BA51">[2]!PropsSI("S","P",AY51,"T",AX51,$F$14)</f>
        <v>1603.3816434342573</v>
      </c>
      <c r="BB51" s="64" cm="1">
        <f t="array" ref="BB51">1/[2]!PropsSI("D","P",AY51,"T",AX51,$F$14)</f>
        <v>9.6229669371650853E-2</v>
      </c>
      <c r="BC51" s="64">
        <f t="shared" si="19"/>
        <v>80.878259442807064</v>
      </c>
      <c r="BD51" s="64">
        <f t="shared" si="20"/>
        <v>42.102648894288521</v>
      </c>
      <c r="BE51" s="64">
        <f t="shared" si="21"/>
        <v>-122.98090833709558</v>
      </c>
      <c r="BF51" s="64">
        <f t="shared" si="22"/>
        <v>1.9209779329057532</v>
      </c>
      <c r="BG51" s="64">
        <f t="shared" si="23"/>
        <v>3.4438367129135545</v>
      </c>
      <c r="BH51" s="64">
        <f t="shared" si="24"/>
        <v>0.55780168836186417</v>
      </c>
      <c r="BI51" s="64">
        <f t="shared" si="25"/>
        <v>9.6493779230262131</v>
      </c>
    </row>
    <row r="52" spans="1:61" x14ac:dyDescent="0.3">
      <c r="A52">
        <v>51</v>
      </c>
      <c r="B52">
        <v>1</v>
      </c>
      <c r="C52">
        <v>15.61</v>
      </c>
      <c r="D52">
        <v>23.85</v>
      </c>
      <c r="E52" s="71"/>
      <c r="H52" s="73">
        <f t="shared" si="1"/>
        <v>44.96</v>
      </c>
      <c r="I52">
        <f t="shared" si="2"/>
        <v>36.5</v>
      </c>
      <c r="J52" s="64">
        <v>51</v>
      </c>
      <c r="K52" s="75">
        <f t="shared" si="3"/>
        <v>44.96</v>
      </c>
      <c r="L52" s="64">
        <f t="shared" si="4"/>
        <v>256.14999999999998</v>
      </c>
      <c r="M52" s="64">
        <f t="shared" si="5"/>
        <v>266.14999999999998</v>
      </c>
      <c r="N52" s="64" cm="1">
        <f t="array" ref="N52">[2]!PropsSI("P","T",L52,"Q",0,$F$14)</f>
        <v>170000.91143693728</v>
      </c>
      <c r="O52" s="64" cm="1">
        <f t="array" ref="O52">[2]!PropsSI("H","P",N52,"T",M52,$F$14)</f>
        <v>360698.73146514298</v>
      </c>
      <c r="P52" s="64" cm="1">
        <f t="array" ref="P52">[2]!PropsSI("S","P",N52,"T",M52,$F$14)</f>
        <v>1629.8582331222553</v>
      </c>
      <c r="Q52" s="64" cm="1">
        <f t="array" ref="Q52">1/[2]!PropsSI("D","P",N52,"T",M52,$F$14)</f>
        <v>0.10761246997876302</v>
      </c>
      <c r="R52" s="64">
        <f t="shared" si="6"/>
        <v>333.10999999999996</v>
      </c>
      <c r="S52" s="64" cm="1">
        <f t="array" ref="S52">[2]!PropsSI("T","P",T52,"S",V52,$F$14)</f>
        <v>338.05510550160511</v>
      </c>
      <c r="T52" s="64" cm="1">
        <f t="array" ref="T52">[2]!PropsSI("P","T",R52,"Q",1,$F$14)</f>
        <v>1640403.0417139172</v>
      </c>
      <c r="U52" s="64" cm="1">
        <f t="array" ref="U52">[2]!PropsSI("H","P",T52,"S",V52,$F$14)</f>
        <v>402801.3803594315</v>
      </c>
      <c r="V52" s="64">
        <f t="shared" si="7"/>
        <v>1629.8582331222553</v>
      </c>
      <c r="W52" s="64" cm="1">
        <f t="array" ref="W52">1/[2]!PropsSI("D","P",T52,"S",V52,$F$14)</f>
        <v>1.0589783800341987E-2</v>
      </c>
      <c r="X52" s="64">
        <f t="shared" si="8"/>
        <v>333.10999999999996</v>
      </c>
      <c r="Y52" s="64" cm="1">
        <f t="array" ref="Y52">[2]!PropsSI("T","P",Z52,"H",AA52,$F$14)</f>
        <v>338.05510550160517</v>
      </c>
      <c r="Z52" s="64">
        <f t="shared" si="9"/>
        <v>1640403.0417139172</v>
      </c>
      <c r="AA52" s="64">
        <f t="shared" si="0"/>
        <v>402801.3803594315</v>
      </c>
      <c r="AB52" s="64" cm="1">
        <f t="array" ref="AB52">[2]!PropsSI("S","P",Z52,"H",AA52,$F$14)</f>
        <v>1629.8582331222553</v>
      </c>
      <c r="AC52" s="64" cm="1">
        <f t="array" ref="AC52">1/[2]!PropsSI("D","P",Z52,"H",AA52,$F$14)</f>
        <v>1.0589783800341999E-2</v>
      </c>
      <c r="AD52" s="64">
        <f t="shared" si="10"/>
        <v>333.10999999999996</v>
      </c>
      <c r="AE52" s="64">
        <f t="shared" si="11"/>
        <v>328.10999999999996</v>
      </c>
      <c r="AF52" s="64" cm="1">
        <f t="array" ref="AF52">[2]!PropsSI("P","T",AD52,"Q",0,$F$14)</f>
        <v>1640403.0417139172</v>
      </c>
      <c r="AG52" s="64" cm="1">
        <f t="array" ref="AG52">[2]!PropsSI("H","P",AF52,"T",AE52,$F$14)</f>
        <v>277369.96757687448</v>
      </c>
      <c r="AH52" s="64" cm="1">
        <f t="array" ref="AH52">[2]!PropsSI("S","P",AF52,"T",AE52,$F$14)</f>
        <v>1253.2792037937154</v>
      </c>
      <c r="AI52" s="64" cm="1">
        <f t="array" ref="AI52">1/[2]!PropsSI("D","P",AF52,"T",AE52,$F$14)</f>
        <v>1.031148549195788E-3</v>
      </c>
      <c r="AJ52" s="64">
        <f t="shared" si="12"/>
        <v>332.10999999999996</v>
      </c>
      <c r="AK52" s="64">
        <f t="shared" si="13"/>
        <v>326.10999999999996</v>
      </c>
      <c r="AL52" s="64" cm="1">
        <f t="array" ref="AL52">[2]!PropsSI("P","T",AJ52,"Q",0,$F$14)</f>
        <v>1603765.4858995085</v>
      </c>
      <c r="AM52" s="64" cm="1">
        <f t="array" ref="AM52">[2]!PropsSI("H","P",AL52,"T",AK52,$F$14)</f>
        <v>274249.98025321012</v>
      </c>
      <c r="AN52" s="64" cm="1">
        <f t="array" ref="AN52">[2]!PropsSI("S","P",AL52,"T",AK52,$F$14)</f>
        <v>1243.8560993188771</v>
      </c>
      <c r="AO52" s="64" cm="1">
        <f t="array" ref="AO52">1/[2]!PropsSI("D","P",AL52,"T",AK52,$F$14)</f>
        <v>1.0207249495542195E-3</v>
      </c>
      <c r="AP52" s="64">
        <f t="shared" si="14"/>
        <v>260.14999999999998</v>
      </c>
      <c r="AQ52" s="64">
        <f t="shared" si="15"/>
        <v>260.14999999999998</v>
      </c>
      <c r="AR52" s="64" cm="1">
        <f t="array" ref="AR52">[2]!PropsSI("P","T",AP52,"Q",0,$F$14)</f>
        <v>198287.49024246493</v>
      </c>
      <c r="AS52" s="64">
        <f t="shared" si="16"/>
        <v>274249.98025321012</v>
      </c>
      <c r="AT52" s="64" cm="1">
        <f t="array" ref="AT52">[2]!PropsSI("H","P",AR52,"H",AS52,$F$14)</f>
        <v>274249.98025321012</v>
      </c>
      <c r="AU52" s="64" cm="1">
        <f t="array" ref="AU52">1/[2]!PropsSI("D","P",AR52,"H",AS52,$F$14)</f>
        <v>4.7344107724085087E-2</v>
      </c>
      <c r="AV52" s="64"/>
      <c r="AW52" s="64">
        <f t="shared" si="17"/>
        <v>258.14999999999998</v>
      </c>
      <c r="AX52" s="64">
        <f t="shared" si="18"/>
        <v>260.14999999999998</v>
      </c>
      <c r="AY52" s="64" cm="1">
        <f t="array" ref="AY52">[2]!PropsSI("P","T",AW52,"Q",1,$F$14)</f>
        <v>183723.82814975141</v>
      </c>
      <c r="AZ52" s="64" cm="1">
        <f t="array" ref="AZ52">[2]!PropsSI("H","P",AY52,"T",AX52,$F$14)</f>
        <v>355128.23969601718</v>
      </c>
      <c r="BA52" s="64" cm="1">
        <f t="array" ref="BA52">[2]!PropsSI("S","P",AY52,"T",AX52,$F$14)</f>
        <v>1603.3816434342573</v>
      </c>
      <c r="BB52" s="64" cm="1">
        <f t="array" ref="BB52">1/[2]!PropsSI("D","P",AY52,"T",AX52,$F$14)</f>
        <v>9.6229669371650853E-2</v>
      </c>
      <c r="BC52" s="64">
        <f t="shared" si="19"/>
        <v>80.878259442807064</v>
      </c>
      <c r="BD52" s="64">
        <f t="shared" si="20"/>
        <v>42.102648894288521</v>
      </c>
      <c r="BE52" s="64">
        <f t="shared" si="21"/>
        <v>-122.98090833709558</v>
      </c>
      <c r="BF52" s="64">
        <f t="shared" si="22"/>
        <v>1.9209779329057532</v>
      </c>
      <c r="BG52" s="64">
        <f t="shared" si="23"/>
        <v>3.4438367129135545</v>
      </c>
      <c r="BH52" s="64">
        <f t="shared" si="24"/>
        <v>0.55780168836186417</v>
      </c>
      <c r="BI52" s="64">
        <f t="shared" si="25"/>
        <v>9.6493779230262131</v>
      </c>
    </row>
    <row r="53" spans="1:61" x14ac:dyDescent="0.3">
      <c r="A53">
        <v>52</v>
      </c>
      <c r="B53">
        <v>1</v>
      </c>
      <c r="C53">
        <v>16.16</v>
      </c>
      <c r="D53">
        <v>26.33</v>
      </c>
      <c r="E53" s="71"/>
      <c r="H53" s="73">
        <f t="shared" si="1"/>
        <v>44.96</v>
      </c>
      <c r="I53">
        <f t="shared" si="2"/>
        <v>36.5</v>
      </c>
      <c r="J53" s="64">
        <v>52</v>
      </c>
      <c r="K53" s="75">
        <f t="shared" si="3"/>
        <v>44.96</v>
      </c>
      <c r="L53" s="64">
        <f t="shared" si="4"/>
        <v>256.14999999999998</v>
      </c>
      <c r="M53" s="64">
        <f t="shared" si="5"/>
        <v>266.14999999999998</v>
      </c>
      <c r="N53" s="64" cm="1">
        <f t="array" ref="N53">[2]!PropsSI("P","T",L53,"Q",0,$F$14)</f>
        <v>170000.91143693728</v>
      </c>
      <c r="O53" s="64" cm="1">
        <f t="array" ref="O53">[2]!PropsSI("H","P",N53,"T",M53,$F$14)</f>
        <v>360698.73146514298</v>
      </c>
      <c r="P53" s="64" cm="1">
        <f t="array" ref="P53">[2]!PropsSI("S","P",N53,"T",M53,$F$14)</f>
        <v>1629.8582331222553</v>
      </c>
      <c r="Q53" s="64" cm="1">
        <f t="array" ref="Q53">1/[2]!PropsSI("D","P",N53,"T",M53,$F$14)</f>
        <v>0.10761246997876302</v>
      </c>
      <c r="R53" s="64">
        <f t="shared" si="6"/>
        <v>333.10999999999996</v>
      </c>
      <c r="S53" s="64" cm="1">
        <f t="array" ref="S53">[2]!PropsSI("T","P",T53,"S",V53,$F$14)</f>
        <v>338.05510550160511</v>
      </c>
      <c r="T53" s="64" cm="1">
        <f t="array" ref="T53">[2]!PropsSI("P","T",R53,"Q",1,$F$14)</f>
        <v>1640403.0417139172</v>
      </c>
      <c r="U53" s="64" cm="1">
        <f t="array" ref="U53">[2]!PropsSI("H","P",T53,"S",V53,$F$14)</f>
        <v>402801.3803594315</v>
      </c>
      <c r="V53" s="64">
        <f t="shared" si="7"/>
        <v>1629.8582331222553</v>
      </c>
      <c r="W53" s="64" cm="1">
        <f t="array" ref="W53">1/[2]!PropsSI("D","P",T53,"S",V53,$F$14)</f>
        <v>1.0589783800341987E-2</v>
      </c>
      <c r="X53" s="64">
        <f t="shared" si="8"/>
        <v>333.10999999999996</v>
      </c>
      <c r="Y53" s="64" cm="1">
        <f t="array" ref="Y53">[2]!PropsSI("T","P",Z53,"H",AA53,$F$14)</f>
        <v>338.05510550160517</v>
      </c>
      <c r="Z53" s="64">
        <f t="shared" si="9"/>
        <v>1640403.0417139172</v>
      </c>
      <c r="AA53" s="64">
        <f t="shared" si="0"/>
        <v>402801.3803594315</v>
      </c>
      <c r="AB53" s="64" cm="1">
        <f t="array" ref="AB53">[2]!PropsSI("S","P",Z53,"H",AA53,$F$14)</f>
        <v>1629.8582331222553</v>
      </c>
      <c r="AC53" s="64" cm="1">
        <f t="array" ref="AC53">1/[2]!PropsSI("D","P",Z53,"H",AA53,$F$14)</f>
        <v>1.0589783800341999E-2</v>
      </c>
      <c r="AD53" s="64">
        <f t="shared" si="10"/>
        <v>333.10999999999996</v>
      </c>
      <c r="AE53" s="64">
        <f t="shared" si="11"/>
        <v>328.10999999999996</v>
      </c>
      <c r="AF53" s="64" cm="1">
        <f t="array" ref="AF53">[2]!PropsSI("P","T",AD53,"Q",0,$F$14)</f>
        <v>1640403.0417139172</v>
      </c>
      <c r="AG53" s="64" cm="1">
        <f t="array" ref="AG53">[2]!PropsSI("H","P",AF53,"T",AE53,$F$14)</f>
        <v>277369.96757687448</v>
      </c>
      <c r="AH53" s="64" cm="1">
        <f t="array" ref="AH53">[2]!PropsSI("S","P",AF53,"T",AE53,$F$14)</f>
        <v>1253.2792037937154</v>
      </c>
      <c r="AI53" s="64" cm="1">
        <f t="array" ref="AI53">1/[2]!PropsSI("D","P",AF53,"T",AE53,$F$14)</f>
        <v>1.031148549195788E-3</v>
      </c>
      <c r="AJ53" s="64">
        <f t="shared" si="12"/>
        <v>332.10999999999996</v>
      </c>
      <c r="AK53" s="64">
        <f t="shared" si="13"/>
        <v>326.10999999999996</v>
      </c>
      <c r="AL53" s="64" cm="1">
        <f t="array" ref="AL53">[2]!PropsSI("P","T",AJ53,"Q",0,$F$14)</f>
        <v>1603765.4858995085</v>
      </c>
      <c r="AM53" s="64" cm="1">
        <f t="array" ref="AM53">[2]!PropsSI("H","P",AL53,"T",AK53,$F$14)</f>
        <v>274249.98025321012</v>
      </c>
      <c r="AN53" s="64" cm="1">
        <f t="array" ref="AN53">[2]!PropsSI("S","P",AL53,"T",AK53,$F$14)</f>
        <v>1243.8560993188771</v>
      </c>
      <c r="AO53" s="64" cm="1">
        <f t="array" ref="AO53">1/[2]!PropsSI("D","P",AL53,"T",AK53,$F$14)</f>
        <v>1.0207249495542195E-3</v>
      </c>
      <c r="AP53" s="64">
        <f t="shared" si="14"/>
        <v>260.14999999999998</v>
      </c>
      <c r="AQ53" s="64">
        <f t="shared" si="15"/>
        <v>260.14999999999998</v>
      </c>
      <c r="AR53" s="64" cm="1">
        <f t="array" ref="AR53">[2]!PropsSI("P","T",AP53,"Q",0,$F$14)</f>
        <v>198287.49024246493</v>
      </c>
      <c r="AS53" s="64">
        <f t="shared" si="16"/>
        <v>274249.98025321012</v>
      </c>
      <c r="AT53" s="64" cm="1">
        <f t="array" ref="AT53">[2]!PropsSI("H","P",AR53,"H",AS53,$F$14)</f>
        <v>274249.98025321012</v>
      </c>
      <c r="AU53" s="64" cm="1">
        <f t="array" ref="AU53">1/[2]!PropsSI("D","P",AR53,"H",AS53,$F$14)</f>
        <v>4.7344107724085087E-2</v>
      </c>
      <c r="AV53" s="64"/>
      <c r="AW53" s="64">
        <f t="shared" si="17"/>
        <v>258.14999999999998</v>
      </c>
      <c r="AX53" s="64">
        <f t="shared" si="18"/>
        <v>260.14999999999998</v>
      </c>
      <c r="AY53" s="64" cm="1">
        <f t="array" ref="AY53">[2]!PropsSI("P","T",AW53,"Q",1,$F$14)</f>
        <v>183723.82814975141</v>
      </c>
      <c r="AZ53" s="64" cm="1">
        <f t="array" ref="AZ53">[2]!PropsSI("H","P",AY53,"T",AX53,$F$14)</f>
        <v>355128.23969601718</v>
      </c>
      <c r="BA53" s="64" cm="1">
        <f t="array" ref="BA53">[2]!PropsSI("S","P",AY53,"T",AX53,$F$14)</f>
        <v>1603.3816434342573</v>
      </c>
      <c r="BB53" s="64" cm="1">
        <f t="array" ref="BB53">1/[2]!PropsSI("D","P",AY53,"T",AX53,$F$14)</f>
        <v>9.6229669371650853E-2</v>
      </c>
      <c r="BC53" s="64">
        <f t="shared" si="19"/>
        <v>80.878259442807064</v>
      </c>
      <c r="BD53" s="64">
        <f t="shared" si="20"/>
        <v>42.102648894288521</v>
      </c>
      <c r="BE53" s="64">
        <f t="shared" si="21"/>
        <v>-122.98090833709558</v>
      </c>
      <c r="BF53" s="64">
        <f t="shared" si="22"/>
        <v>1.9209779329057532</v>
      </c>
      <c r="BG53" s="64">
        <f t="shared" si="23"/>
        <v>3.4438367129135545</v>
      </c>
      <c r="BH53" s="64">
        <f t="shared" si="24"/>
        <v>0.55780168836186417</v>
      </c>
      <c r="BI53" s="64">
        <f t="shared" si="25"/>
        <v>9.6493779230262131</v>
      </c>
    </row>
    <row r="54" spans="1:61" x14ac:dyDescent="0.3">
      <c r="A54">
        <v>53</v>
      </c>
      <c r="B54">
        <v>1</v>
      </c>
      <c r="C54">
        <v>15.61</v>
      </c>
      <c r="D54">
        <v>24.58</v>
      </c>
      <c r="E54" s="71"/>
      <c r="H54" s="73">
        <f t="shared" si="1"/>
        <v>44.96</v>
      </c>
      <c r="I54">
        <f t="shared" si="2"/>
        <v>36.5</v>
      </c>
      <c r="J54" s="64">
        <v>53</v>
      </c>
      <c r="K54" s="75">
        <f t="shared" si="3"/>
        <v>44.96</v>
      </c>
      <c r="L54" s="64">
        <f t="shared" si="4"/>
        <v>256.14999999999998</v>
      </c>
      <c r="M54" s="64">
        <f t="shared" si="5"/>
        <v>266.14999999999998</v>
      </c>
      <c r="N54" s="64" cm="1">
        <f t="array" ref="N54">[2]!PropsSI("P","T",L54,"Q",0,$F$14)</f>
        <v>170000.91143693728</v>
      </c>
      <c r="O54" s="64" cm="1">
        <f t="array" ref="O54">[2]!PropsSI("H","P",N54,"T",M54,$F$14)</f>
        <v>360698.73146514298</v>
      </c>
      <c r="P54" s="64" cm="1">
        <f t="array" ref="P54">[2]!PropsSI("S","P",N54,"T",M54,$F$14)</f>
        <v>1629.8582331222553</v>
      </c>
      <c r="Q54" s="64" cm="1">
        <f t="array" ref="Q54">1/[2]!PropsSI("D","P",N54,"T",M54,$F$14)</f>
        <v>0.10761246997876302</v>
      </c>
      <c r="R54" s="64">
        <f t="shared" si="6"/>
        <v>333.10999999999996</v>
      </c>
      <c r="S54" s="64" cm="1">
        <f t="array" ref="S54">[2]!PropsSI("T","P",T54,"S",V54,$F$14)</f>
        <v>338.05510550160511</v>
      </c>
      <c r="T54" s="64" cm="1">
        <f t="array" ref="T54">[2]!PropsSI("P","T",R54,"Q",1,$F$14)</f>
        <v>1640403.0417139172</v>
      </c>
      <c r="U54" s="64" cm="1">
        <f t="array" ref="U54">[2]!PropsSI("H","P",T54,"S",V54,$F$14)</f>
        <v>402801.3803594315</v>
      </c>
      <c r="V54" s="64">
        <f t="shared" si="7"/>
        <v>1629.8582331222553</v>
      </c>
      <c r="W54" s="64" cm="1">
        <f t="array" ref="W54">1/[2]!PropsSI("D","P",T54,"S",V54,$F$14)</f>
        <v>1.0589783800341987E-2</v>
      </c>
      <c r="X54" s="64">
        <f t="shared" si="8"/>
        <v>333.10999999999996</v>
      </c>
      <c r="Y54" s="64" cm="1">
        <f t="array" ref="Y54">[2]!PropsSI("T","P",Z54,"H",AA54,$F$14)</f>
        <v>338.05510550160517</v>
      </c>
      <c r="Z54" s="64">
        <f t="shared" si="9"/>
        <v>1640403.0417139172</v>
      </c>
      <c r="AA54" s="64">
        <f t="shared" si="0"/>
        <v>402801.3803594315</v>
      </c>
      <c r="AB54" s="64" cm="1">
        <f t="array" ref="AB54">[2]!PropsSI("S","P",Z54,"H",AA54,$F$14)</f>
        <v>1629.8582331222553</v>
      </c>
      <c r="AC54" s="64" cm="1">
        <f t="array" ref="AC54">1/[2]!PropsSI("D","P",Z54,"H",AA54,$F$14)</f>
        <v>1.0589783800341999E-2</v>
      </c>
      <c r="AD54" s="64">
        <f t="shared" si="10"/>
        <v>333.10999999999996</v>
      </c>
      <c r="AE54" s="64">
        <f t="shared" si="11"/>
        <v>328.10999999999996</v>
      </c>
      <c r="AF54" s="64" cm="1">
        <f t="array" ref="AF54">[2]!PropsSI("P","T",AD54,"Q",0,$F$14)</f>
        <v>1640403.0417139172</v>
      </c>
      <c r="AG54" s="64" cm="1">
        <f t="array" ref="AG54">[2]!PropsSI("H","P",AF54,"T",AE54,$F$14)</f>
        <v>277369.96757687448</v>
      </c>
      <c r="AH54" s="64" cm="1">
        <f t="array" ref="AH54">[2]!PropsSI("S","P",AF54,"T",AE54,$F$14)</f>
        <v>1253.2792037937154</v>
      </c>
      <c r="AI54" s="64" cm="1">
        <f t="array" ref="AI54">1/[2]!PropsSI("D","P",AF54,"T",AE54,$F$14)</f>
        <v>1.031148549195788E-3</v>
      </c>
      <c r="AJ54" s="64">
        <f t="shared" si="12"/>
        <v>332.10999999999996</v>
      </c>
      <c r="AK54" s="64">
        <f t="shared" si="13"/>
        <v>326.10999999999996</v>
      </c>
      <c r="AL54" s="64" cm="1">
        <f t="array" ref="AL54">[2]!PropsSI("P","T",AJ54,"Q",0,$F$14)</f>
        <v>1603765.4858995085</v>
      </c>
      <c r="AM54" s="64" cm="1">
        <f t="array" ref="AM54">[2]!PropsSI("H","P",AL54,"T",AK54,$F$14)</f>
        <v>274249.98025321012</v>
      </c>
      <c r="AN54" s="64" cm="1">
        <f t="array" ref="AN54">[2]!PropsSI("S","P",AL54,"T",AK54,$F$14)</f>
        <v>1243.8560993188771</v>
      </c>
      <c r="AO54" s="64" cm="1">
        <f t="array" ref="AO54">1/[2]!PropsSI("D","P",AL54,"T",AK54,$F$14)</f>
        <v>1.0207249495542195E-3</v>
      </c>
      <c r="AP54" s="64">
        <f t="shared" si="14"/>
        <v>260.14999999999998</v>
      </c>
      <c r="AQ54" s="64">
        <f t="shared" si="15"/>
        <v>260.14999999999998</v>
      </c>
      <c r="AR54" s="64" cm="1">
        <f t="array" ref="AR54">[2]!PropsSI("P","T",AP54,"Q",0,$F$14)</f>
        <v>198287.49024246493</v>
      </c>
      <c r="AS54" s="64">
        <f t="shared" si="16"/>
        <v>274249.98025321012</v>
      </c>
      <c r="AT54" s="64" cm="1">
        <f t="array" ref="AT54">[2]!PropsSI("H","P",AR54,"H",AS54,$F$14)</f>
        <v>274249.98025321012</v>
      </c>
      <c r="AU54" s="64" cm="1">
        <f t="array" ref="AU54">1/[2]!PropsSI("D","P",AR54,"H",AS54,$F$14)</f>
        <v>4.7344107724085087E-2</v>
      </c>
      <c r="AV54" s="64"/>
      <c r="AW54" s="64">
        <f t="shared" si="17"/>
        <v>258.14999999999998</v>
      </c>
      <c r="AX54" s="64">
        <f t="shared" si="18"/>
        <v>260.14999999999998</v>
      </c>
      <c r="AY54" s="64" cm="1">
        <f t="array" ref="AY54">[2]!PropsSI("P","T",AW54,"Q",1,$F$14)</f>
        <v>183723.82814975141</v>
      </c>
      <c r="AZ54" s="64" cm="1">
        <f t="array" ref="AZ54">[2]!PropsSI("H","P",AY54,"T",AX54,$F$14)</f>
        <v>355128.23969601718</v>
      </c>
      <c r="BA54" s="64" cm="1">
        <f t="array" ref="BA54">[2]!PropsSI("S","P",AY54,"T",AX54,$F$14)</f>
        <v>1603.3816434342573</v>
      </c>
      <c r="BB54" s="64" cm="1">
        <f t="array" ref="BB54">1/[2]!PropsSI("D","P",AY54,"T",AX54,$F$14)</f>
        <v>9.6229669371650853E-2</v>
      </c>
      <c r="BC54" s="64">
        <f t="shared" si="19"/>
        <v>80.878259442807064</v>
      </c>
      <c r="BD54" s="64">
        <f t="shared" si="20"/>
        <v>42.102648894288521</v>
      </c>
      <c r="BE54" s="64">
        <f t="shared" si="21"/>
        <v>-122.98090833709558</v>
      </c>
      <c r="BF54" s="64">
        <f t="shared" si="22"/>
        <v>1.9209779329057532</v>
      </c>
      <c r="BG54" s="64">
        <f t="shared" si="23"/>
        <v>3.4438367129135545</v>
      </c>
      <c r="BH54" s="64">
        <f t="shared" si="24"/>
        <v>0.55780168836186417</v>
      </c>
      <c r="BI54" s="64">
        <f t="shared" si="25"/>
        <v>9.6493779230262131</v>
      </c>
    </row>
    <row r="55" spans="1:61" x14ac:dyDescent="0.3">
      <c r="A55">
        <v>54</v>
      </c>
      <c r="B55">
        <v>1</v>
      </c>
      <c r="C55">
        <v>12.23</v>
      </c>
      <c r="D55">
        <v>18.52</v>
      </c>
      <c r="E55" s="71"/>
      <c r="H55" s="73">
        <f t="shared" si="1"/>
        <v>44.96</v>
      </c>
      <c r="I55">
        <f t="shared" si="2"/>
        <v>36.5</v>
      </c>
      <c r="J55" s="64">
        <v>54</v>
      </c>
      <c r="K55" s="75">
        <f t="shared" si="3"/>
        <v>44.96</v>
      </c>
      <c r="L55" s="64">
        <f t="shared" si="4"/>
        <v>256.14999999999998</v>
      </c>
      <c r="M55" s="64">
        <f t="shared" si="5"/>
        <v>266.14999999999998</v>
      </c>
      <c r="N55" s="64" cm="1">
        <f t="array" ref="N55">[2]!PropsSI("P","T",L55,"Q",0,$F$14)</f>
        <v>170000.91143693728</v>
      </c>
      <c r="O55" s="64" cm="1">
        <f t="array" ref="O55">[2]!PropsSI("H","P",N55,"T",M55,$F$14)</f>
        <v>360698.73146514298</v>
      </c>
      <c r="P55" s="64" cm="1">
        <f t="array" ref="P55">[2]!PropsSI("S","P",N55,"T",M55,$F$14)</f>
        <v>1629.8582331222553</v>
      </c>
      <c r="Q55" s="64" cm="1">
        <f t="array" ref="Q55">1/[2]!PropsSI("D","P",N55,"T",M55,$F$14)</f>
        <v>0.10761246997876302</v>
      </c>
      <c r="R55" s="64">
        <f t="shared" si="6"/>
        <v>333.10999999999996</v>
      </c>
      <c r="S55" s="64" cm="1">
        <f t="array" ref="S55">[2]!PropsSI("T","P",T55,"S",V55,$F$14)</f>
        <v>338.05510550160511</v>
      </c>
      <c r="T55" s="64" cm="1">
        <f t="array" ref="T55">[2]!PropsSI("P","T",R55,"Q",1,$F$14)</f>
        <v>1640403.0417139172</v>
      </c>
      <c r="U55" s="64" cm="1">
        <f t="array" ref="U55">[2]!PropsSI("H","P",T55,"S",V55,$F$14)</f>
        <v>402801.3803594315</v>
      </c>
      <c r="V55" s="64">
        <f t="shared" si="7"/>
        <v>1629.8582331222553</v>
      </c>
      <c r="W55" s="64" cm="1">
        <f t="array" ref="W55">1/[2]!PropsSI("D","P",T55,"S",V55,$F$14)</f>
        <v>1.0589783800341987E-2</v>
      </c>
      <c r="X55" s="64">
        <f t="shared" si="8"/>
        <v>333.10999999999996</v>
      </c>
      <c r="Y55" s="64" cm="1">
        <f t="array" ref="Y55">[2]!PropsSI("T","P",Z55,"H",AA55,$F$14)</f>
        <v>338.05510550160517</v>
      </c>
      <c r="Z55" s="64">
        <f t="shared" si="9"/>
        <v>1640403.0417139172</v>
      </c>
      <c r="AA55" s="64">
        <f t="shared" si="0"/>
        <v>402801.3803594315</v>
      </c>
      <c r="AB55" s="64" cm="1">
        <f t="array" ref="AB55">[2]!PropsSI("S","P",Z55,"H",AA55,$F$14)</f>
        <v>1629.8582331222553</v>
      </c>
      <c r="AC55" s="64" cm="1">
        <f t="array" ref="AC55">1/[2]!PropsSI("D","P",Z55,"H",AA55,$F$14)</f>
        <v>1.0589783800341999E-2</v>
      </c>
      <c r="AD55" s="64">
        <f t="shared" si="10"/>
        <v>333.10999999999996</v>
      </c>
      <c r="AE55" s="64">
        <f t="shared" si="11"/>
        <v>328.10999999999996</v>
      </c>
      <c r="AF55" s="64" cm="1">
        <f t="array" ref="AF55">[2]!PropsSI("P","T",AD55,"Q",0,$F$14)</f>
        <v>1640403.0417139172</v>
      </c>
      <c r="AG55" s="64" cm="1">
        <f t="array" ref="AG55">[2]!PropsSI("H","P",AF55,"T",AE55,$F$14)</f>
        <v>277369.96757687448</v>
      </c>
      <c r="AH55" s="64" cm="1">
        <f t="array" ref="AH55">[2]!PropsSI("S","P",AF55,"T",AE55,$F$14)</f>
        <v>1253.2792037937154</v>
      </c>
      <c r="AI55" s="64" cm="1">
        <f t="array" ref="AI55">1/[2]!PropsSI("D","P",AF55,"T",AE55,$F$14)</f>
        <v>1.031148549195788E-3</v>
      </c>
      <c r="AJ55" s="64">
        <f t="shared" si="12"/>
        <v>332.10999999999996</v>
      </c>
      <c r="AK55" s="64">
        <f t="shared" si="13"/>
        <v>326.10999999999996</v>
      </c>
      <c r="AL55" s="64" cm="1">
        <f t="array" ref="AL55">[2]!PropsSI("P","T",AJ55,"Q",0,$F$14)</f>
        <v>1603765.4858995085</v>
      </c>
      <c r="AM55" s="64" cm="1">
        <f t="array" ref="AM55">[2]!PropsSI("H","P",AL55,"T",AK55,$F$14)</f>
        <v>274249.98025321012</v>
      </c>
      <c r="AN55" s="64" cm="1">
        <f t="array" ref="AN55">[2]!PropsSI("S","P",AL55,"T",AK55,$F$14)</f>
        <v>1243.8560993188771</v>
      </c>
      <c r="AO55" s="64" cm="1">
        <f t="array" ref="AO55">1/[2]!PropsSI("D","P",AL55,"T",AK55,$F$14)</f>
        <v>1.0207249495542195E-3</v>
      </c>
      <c r="AP55" s="64">
        <f t="shared" si="14"/>
        <v>260.14999999999998</v>
      </c>
      <c r="AQ55" s="64">
        <f t="shared" si="15"/>
        <v>260.14999999999998</v>
      </c>
      <c r="AR55" s="64" cm="1">
        <f t="array" ref="AR55">[2]!PropsSI("P","T",AP55,"Q",0,$F$14)</f>
        <v>198287.49024246493</v>
      </c>
      <c r="AS55" s="64">
        <f t="shared" si="16"/>
        <v>274249.98025321012</v>
      </c>
      <c r="AT55" s="64" cm="1">
        <f t="array" ref="AT55">[2]!PropsSI("H","P",AR55,"H",AS55,$F$14)</f>
        <v>274249.98025321012</v>
      </c>
      <c r="AU55" s="64" cm="1">
        <f t="array" ref="AU55">1/[2]!PropsSI("D","P",AR55,"H",AS55,$F$14)</f>
        <v>4.7344107724085087E-2</v>
      </c>
      <c r="AV55" s="64"/>
      <c r="AW55" s="64">
        <f t="shared" si="17"/>
        <v>258.14999999999998</v>
      </c>
      <c r="AX55" s="64">
        <f t="shared" si="18"/>
        <v>260.14999999999998</v>
      </c>
      <c r="AY55" s="64" cm="1">
        <f t="array" ref="AY55">[2]!PropsSI("P","T",AW55,"Q",1,$F$14)</f>
        <v>183723.82814975141</v>
      </c>
      <c r="AZ55" s="64" cm="1">
        <f t="array" ref="AZ55">[2]!PropsSI("H","P",AY55,"T",AX55,$F$14)</f>
        <v>355128.23969601718</v>
      </c>
      <c r="BA55" s="64" cm="1">
        <f t="array" ref="BA55">[2]!PropsSI("S","P",AY55,"T",AX55,$F$14)</f>
        <v>1603.3816434342573</v>
      </c>
      <c r="BB55" s="64" cm="1">
        <f t="array" ref="BB55">1/[2]!PropsSI("D","P",AY55,"T",AX55,$F$14)</f>
        <v>9.6229669371650853E-2</v>
      </c>
      <c r="BC55" s="64">
        <f t="shared" si="19"/>
        <v>80.878259442807064</v>
      </c>
      <c r="BD55" s="64">
        <f t="shared" si="20"/>
        <v>42.102648894288521</v>
      </c>
      <c r="BE55" s="64">
        <f t="shared" si="21"/>
        <v>-122.98090833709558</v>
      </c>
      <c r="BF55" s="64">
        <f t="shared" si="22"/>
        <v>1.9209779329057532</v>
      </c>
      <c r="BG55" s="64">
        <f t="shared" si="23"/>
        <v>3.4438367129135545</v>
      </c>
      <c r="BH55" s="64">
        <f t="shared" si="24"/>
        <v>0.55780168836186417</v>
      </c>
      <c r="BI55" s="64">
        <f t="shared" si="25"/>
        <v>9.6493779230262131</v>
      </c>
    </row>
    <row r="56" spans="1:61" x14ac:dyDescent="0.3">
      <c r="A56">
        <v>55</v>
      </c>
      <c r="B56">
        <v>1</v>
      </c>
      <c r="C56">
        <v>10.44</v>
      </c>
      <c r="D56">
        <v>17.22</v>
      </c>
      <c r="E56" s="71"/>
      <c r="H56" s="73">
        <f t="shared" si="1"/>
        <v>44.96</v>
      </c>
      <c r="I56">
        <f t="shared" si="2"/>
        <v>36.5</v>
      </c>
      <c r="J56" s="64">
        <v>55</v>
      </c>
      <c r="K56" s="75">
        <f t="shared" si="3"/>
        <v>44.96</v>
      </c>
      <c r="L56" s="64">
        <f t="shared" si="4"/>
        <v>256.14999999999998</v>
      </c>
      <c r="M56" s="64">
        <f t="shared" si="5"/>
        <v>266.14999999999998</v>
      </c>
      <c r="N56" s="64" cm="1">
        <f t="array" ref="N56">[2]!PropsSI("P","T",L56,"Q",0,$F$14)</f>
        <v>170000.91143693728</v>
      </c>
      <c r="O56" s="64" cm="1">
        <f t="array" ref="O56">[2]!PropsSI("H","P",N56,"T",M56,$F$14)</f>
        <v>360698.73146514298</v>
      </c>
      <c r="P56" s="64" cm="1">
        <f t="array" ref="P56">[2]!PropsSI("S","P",N56,"T",M56,$F$14)</f>
        <v>1629.8582331222553</v>
      </c>
      <c r="Q56" s="64" cm="1">
        <f t="array" ref="Q56">1/[2]!PropsSI("D","P",N56,"T",M56,$F$14)</f>
        <v>0.10761246997876302</v>
      </c>
      <c r="R56" s="64">
        <f t="shared" si="6"/>
        <v>333.10999999999996</v>
      </c>
      <c r="S56" s="64" cm="1">
        <f t="array" ref="S56">[2]!PropsSI("T","P",T56,"S",V56,$F$14)</f>
        <v>338.05510550160511</v>
      </c>
      <c r="T56" s="64" cm="1">
        <f t="array" ref="T56">[2]!PropsSI("P","T",R56,"Q",1,$F$14)</f>
        <v>1640403.0417139172</v>
      </c>
      <c r="U56" s="64" cm="1">
        <f t="array" ref="U56">[2]!PropsSI("H","P",T56,"S",V56,$F$14)</f>
        <v>402801.3803594315</v>
      </c>
      <c r="V56" s="64">
        <f t="shared" si="7"/>
        <v>1629.8582331222553</v>
      </c>
      <c r="W56" s="64" cm="1">
        <f t="array" ref="W56">1/[2]!PropsSI("D","P",T56,"S",V56,$F$14)</f>
        <v>1.0589783800341987E-2</v>
      </c>
      <c r="X56" s="64">
        <f t="shared" si="8"/>
        <v>333.10999999999996</v>
      </c>
      <c r="Y56" s="64" cm="1">
        <f t="array" ref="Y56">[2]!PropsSI("T","P",Z56,"H",AA56,$F$14)</f>
        <v>338.05510550160517</v>
      </c>
      <c r="Z56" s="64">
        <f t="shared" si="9"/>
        <v>1640403.0417139172</v>
      </c>
      <c r="AA56" s="64">
        <f t="shared" si="0"/>
        <v>402801.3803594315</v>
      </c>
      <c r="AB56" s="64" cm="1">
        <f t="array" ref="AB56">[2]!PropsSI("S","P",Z56,"H",AA56,$F$14)</f>
        <v>1629.8582331222553</v>
      </c>
      <c r="AC56" s="64" cm="1">
        <f t="array" ref="AC56">1/[2]!PropsSI("D","P",Z56,"H",AA56,$F$14)</f>
        <v>1.0589783800341999E-2</v>
      </c>
      <c r="AD56" s="64">
        <f t="shared" si="10"/>
        <v>333.10999999999996</v>
      </c>
      <c r="AE56" s="64">
        <f t="shared" si="11"/>
        <v>328.10999999999996</v>
      </c>
      <c r="AF56" s="64" cm="1">
        <f t="array" ref="AF56">[2]!PropsSI("P","T",AD56,"Q",0,$F$14)</f>
        <v>1640403.0417139172</v>
      </c>
      <c r="AG56" s="64" cm="1">
        <f t="array" ref="AG56">[2]!PropsSI("H","P",AF56,"T",AE56,$F$14)</f>
        <v>277369.96757687448</v>
      </c>
      <c r="AH56" s="64" cm="1">
        <f t="array" ref="AH56">[2]!PropsSI("S","P",AF56,"T",AE56,$F$14)</f>
        <v>1253.2792037937154</v>
      </c>
      <c r="AI56" s="64" cm="1">
        <f t="array" ref="AI56">1/[2]!PropsSI("D","P",AF56,"T",AE56,$F$14)</f>
        <v>1.031148549195788E-3</v>
      </c>
      <c r="AJ56" s="64">
        <f t="shared" si="12"/>
        <v>332.10999999999996</v>
      </c>
      <c r="AK56" s="64">
        <f t="shared" si="13"/>
        <v>326.10999999999996</v>
      </c>
      <c r="AL56" s="64" cm="1">
        <f t="array" ref="AL56">[2]!PropsSI("P","T",AJ56,"Q",0,$F$14)</f>
        <v>1603765.4858995085</v>
      </c>
      <c r="AM56" s="64" cm="1">
        <f t="array" ref="AM56">[2]!PropsSI("H","P",AL56,"T",AK56,$F$14)</f>
        <v>274249.98025321012</v>
      </c>
      <c r="AN56" s="64" cm="1">
        <f t="array" ref="AN56">[2]!PropsSI("S","P",AL56,"T",AK56,$F$14)</f>
        <v>1243.8560993188771</v>
      </c>
      <c r="AO56" s="64" cm="1">
        <f t="array" ref="AO56">1/[2]!PropsSI("D","P",AL56,"T",AK56,$F$14)</f>
        <v>1.0207249495542195E-3</v>
      </c>
      <c r="AP56" s="64">
        <f t="shared" si="14"/>
        <v>260.14999999999998</v>
      </c>
      <c r="AQ56" s="64">
        <f t="shared" si="15"/>
        <v>260.14999999999998</v>
      </c>
      <c r="AR56" s="64" cm="1">
        <f t="array" ref="AR56">[2]!PropsSI("P","T",AP56,"Q",0,$F$14)</f>
        <v>198287.49024246493</v>
      </c>
      <c r="AS56" s="64">
        <f t="shared" si="16"/>
        <v>274249.98025321012</v>
      </c>
      <c r="AT56" s="64" cm="1">
        <f t="array" ref="AT56">[2]!PropsSI("H","P",AR56,"H",AS56,$F$14)</f>
        <v>274249.98025321012</v>
      </c>
      <c r="AU56" s="64" cm="1">
        <f t="array" ref="AU56">1/[2]!PropsSI("D","P",AR56,"H",AS56,$F$14)</f>
        <v>4.7344107724085087E-2</v>
      </c>
      <c r="AV56" s="64"/>
      <c r="AW56" s="64">
        <f t="shared" si="17"/>
        <v>258.14999999999998</v>
      </c>
      <c r="AX56" s="64">
        <f t="shared" si="18"/>
        <v>260.14999999999998</v>
      </c>
      <c r="AY56" s="64" cm="1">
        <f t="array" ref="AY56">[2]!PropsSI("P","T",AW56,"Q",1,$F$14)</f>
        <v>183723.82814975141</v>
      </c>
      <c r="AZ56" s="64" cm="1">
        <f t="array" ref="AZ56">[2]!PropsSI("H","P",AY56,"T",AX56,$F$14)</f>
        <v>355128.23969601718</v>
      </c>
      <c r="BA56" s="64" cm="1">
        <f t="array" ref="BA56">[2]!PropsSI("S","P",AY56,"T",AX56,$F$14)</f>
        <v>1603.3816434342573</v>
      </c>
      <c r="BB56" s="64" cm="1">
        <f t="array" ref="BB56">1/[2]!PropsSI("D","P",AY56,"T",AX56,$F$14)</f>
        <v>9.6229669371650853E-2</v>
      </c>
      <c r="BC56" s="64">
        <f t="shared" si="19"/>
        <v>80.878259442807064</v>
      </c>
      <c r="BD56" s="64">
        <f t="shared" si="20"/>
        <v>42.102648894288521</v>
      </c>
      <c r="BE56" s="64">
        <f t="shared" si="21"/>
        <v>-122.98090833709558</v>
      </c>
      <c r="BF56" s="64">
        <f t="shared" si="22"/>
        <v>1.9209779329057532</v>
      </c>
      <c r="BG56" s="64">
        <f t="shared" si="23"/>
        <v>3.4438367129135545</v>
      </c>
      <c r="BH56" s="64">
        <f t="shared" si="24"/>
        <v>0.55780168836186417</v>
      </c>
      <c r="BI56" s="64">
        <f t="shared" si="25"/>
        <v>9.6493779230262131</v>
      </c>
    </row>
    <row r="57" spans="1:61" x14ac:dyDescent="0.3">
      <c r="A57">
        <v>56</v>
      </c>
      <c r="B57">
        <v>1</v>
      </c>
      <c r="C57">
        <v>13.91</v>
      </c>
      <c r="D57">
        <v>23.78</v>
      </c>
      <c r="E57" s="71"/>
      <c r="H57" s="73">
        <f t="shared" si="1"/>
        <v>44.96</v>
      </c>
      <c r="I57">
        <f t="shared" si="2"/>
        <v>36.5</v>
      </c>
      <c r="J57" s="64">
        <v>56</v>
      </c>
      <c r="K57" s="75">
        <f t="shared" si="3"/>
        <v>44.96</v>
      </c>
      <c r="L57" s="64">
        <f t="shared" si="4"/>
        <v>256.14999999999998</v>
      </c>
      <c r="M57" s="64">
        <f t="shared" si="5"/>
        <v>266.14999999999998</v>
      </c>
      <c r="N57" s="64" cm="1">
        <f t="array" ref="N57">[2]!PropsSI("P","T",L57,"Q",0,$F$14)</f>
        <v>170000.91143693728</v>
      </c>
      <c r="O57" s="64" cm="1">
        <f t="array" ref="O57">[2]!PropsSI("H","P",N57,"T",M57,$F$14)</f>
        <v>360698.73146514298</v>
      </c>
      <c r="P57" s="64" cm="1">
        <f t="array" ref="P57">[2]!PropsSI("S","P",N57,"T",M57,$F$14)</f>
        <v>1629.8582331222553</v>
      </c>
      <c r="Q57" s="64" cm="1">
        <f t="array" ref="Q57">1/[2]!PropsSI("D","P",N57,"T",M57,$F$14)</f>
        <v>0.10761246997876302</v>
      </c>
      <c r="R57" s="64">
        <f t="shared" si="6"/>
        <v>333.10999999999996</v>
      </c>
      <c r="S57" s="64" cm="1">
        <f t="array" ref="S57">[2]!PropsSI("T","P",T57,"S",V57,$F$14)</f>
        <v>338.05510550160511</v>
      </c>
      <c r="T57" s="64" cm="1">
        <f t="array" ref="T57">[2]!PropsSI("P","T",R57,"Q",1,$F$14)</f>
        <v>1640403.0417139172</v>
      </c>
      <c r="U57" s="64" cm="1">
        <f t="array" ref="U57">[2]!PropsSI("H","P",T57,"S",V57,$F$14)</f>
        <v>402801.3803594315</v>
      </c>
      <c r="V57" s="64">
        <f t="shared" si="7"/>
        <v>1629.8582331222553</v>
      </c>
      <c r="W57" s="64" cm="1">
        <f t="array" ref="W57">1/[2]!PropsSI("D","P",T57,"S",V57,$F$14)</f>
        <v>1.0589783800341987E-2</v>
      </c>
      <c r="X57" s="64">
        <f t="shared" si="8"/>
        <v>333.10999999999996</v>
      </c>
      <c r="Y57" s="64" cm="1">
        <f t="array" ref="Y57">[2]!PropsSI("T","P",Z57,"H",AA57,$F$14)</f>
        <v>338.05510550160517</v>
      </c>
      <c r="Z57" s="64">
        <f t="shared" si="9"/>
        <v>1640403.0417139172</v>
      </c>
      <c r="AA57" s="64">
        <f t="shared" si="0"/>
        <v>402801.3803594315</v>
      </c>
      <c r="AB57" s="64" cm="1">
        <f t="array" ref="AB57">[2]!PropsSI("S","P",Z57,"H",AA57,$F$14)</f>
        <v>1629.8582331222553</v>
      </c>
      <c r="AC57" s="64" cm="1">
        <f t="array" ref="AC57">1/[2]!PropsSI("D","P",Z57,"H",AA57,$F$14)</f>
        <v>1.0589783800341999E-2</v>
      </c>
      <c r="AD57" s="64">
        <f t="shared" si="10"/>
        <v>333.10999999999996</v>
      </c>
      <c r="AE57" s="64">
        <f t="shared" si="11"/>
        <v>328.10999999999996</v>
      </c>
      <c r="AF57" s="64" cm="1">
        <f t="array" ref="AF57">[2]!PropsSI("P","T",AD57,"Q",0,$F$14)</f>
        <v>1640403.0417139172</v>
      </c>
      <c r="AG57" s="64" cm="1">
        <f t="array" ref="AG57">[2]!PropsSI("H","P",AF57,"T",AE57,$F$14)</f>
        <v>277369.96757687448</v>
      </c>
      <c r="AH57" s="64" cm="1">
        <f t="array" ref="AH57">[2]!PropsSI("S","P",AF57,"T",AE57,$F$14)</f>
        <v>1253.2792037937154</v>
      </c>
      <c r="AI57" s="64" cm="1">
        <f t="array" ref="AI57">1/[2]!PropsSI("D","P",AF57,"T",AE57,$F$14)</f>
        <v>1.031148549195788E-3</v>
      </c>
      <c r="AJ57" s="64">
        <f t="shared" si="12"/>
        <v>332.10999999999996</v>
      </c>
      <c r="AK57" s="64">
        <f t="shared" si="13"/>
        <v>326.10999999999996</v>
      </c>
      <c r="AL57" s="64" cm="1">
        <f t="array" ref="AL57">[2]!PropsSI("P","T",AJ57,"Q",0,$F$14)</f>
        <v>1603765.4858995085</v>
      </c>
      <c r="AM57" s="64" cm="1">
        <f t="array" ref="AM57">[2]!PropsSI("H","P",AL57,"T",AK57,$F$14)</f>
        <v>274249.98025321012</v>
      </c>
      <c r="AN57" s="64" cm="1">
        <f t="array" ref="AN57">[2]!PropsSI("S","P",AL57,"T",AK57,$F$14)</f>
        <v>1243.8560993188771</v>
      </c>
      <c r="AO57" s="64" cm="1">
        <f t="array" ref="AO57">1/[2]!PropsSI("D","P",AL57,"T",AK57,$F$14)</f>
        <v>1.0207249495542195E-3</v>
      </c>
      <c r="AP57" s="64">
        <f t="shared" si="14"/>
        <v>260.14999999999998</v>
      </c>
      <c r="AQ57" s="64">
        <f t="shared" si="15"/>
        <v>260.14999999999998</v>
      </c>
      <c r="AR57" s="64" cm="1">
        <f t="array" ref="AR57">[2]!PropsSI("P","T",AP57,"Q",0,$F$14)</f>
        <v>198287.49024246493</v>
      </c>
      <c r="AS57" s="64">
        <f t="shared" si="16"/>
        <v>274249.98025321012</v>
      </c>
      <c r="AT57" s="64" cm="1">
        <f t="array" ref="AT57">[2]!PropsSI("H","P",AR57,"H",AS57,$F$14)</f>
        <v>274249.98025321012</v>
      </c>
      <c r="AU57" s="64" cm="1">
        <f t="array" ref="AU57">1/[2]!PropsSI("D","P",AR57,"H",AS57,$F$14)</f>
        <v>4.7344107724085087E-2</v>
      </c>
      <c r="AV57" s="64"/>
      <c r="AW57" s="64">
        <f t="shared" si="17"/>
        <v>258.14999999999998</v>
      </c>
      <c r="AX57" s="64">
        <f t="shared" si="18"/>
        <v>260.14999999999998</v>
      </c>
      <c r="AY57" s="64" cm="1">
        <f t="array" ref="AY57">[2]!PropsSI("P","T",AW57,"Q",1,$F$14)</f>
        <v>183723.82814975141</v>
      </c>
      <c r="AZ57" s="64" cm="1">
        <f t="array" ref="AZ57">[2]!PropsSI("H","P",AY57,"T",AX57,$F$14)</f>
        <v>355128.23969601718</v>
      </c>
      <c r="BA57" s="64" cm="1">
        <f t="array" ref="BA57">[2]!PropsSI("S","P",AY57,"T",AX57,$F$14)</f>
        <v>1603.3816434342573</v>
      </c>
      <c r="BB57" s="64" cm="1">
        <f t="array" ref="BB57">1/[2]!PropsSI("D","P",AY57,"T",AX57,$F$14)</f>
        <v>9.6229669371650853E-2</v>
      </c>
      <c r="BC57" s="64">
        <f t="shared" si="19"/>
        <v>80.878259442807064</v>
      </c>
      <c r="BD57" s="64">
        <f t="shared" si="20"/>
        <v>42.102648894288521</v>
      </c>
      <c r="BE57" s="64">
        <f t="shared" si="21"/>
        <v>-122.98090833709558</v>
      </c>
      <c r="BF57" s="64">
        <f t="shared" si="22"/>
        <v>1.9209779329057532</v>
      </c>
      <c r="BG57" s="64">
        <f t="shared" si="23"/>
        <v>3.4438367129135545</v>
      </c>
      <c r="BH57" s="64">
        <f t="shared" si="24"/>
        <v>0.55780168836186417</v>
      </c>
      <c r="BI57" s="64">
        <f t="shared" si="25"/>
        <v>9.6493779230262131</v>
      </c>
    </row>
    <row r="58" spans="1:61" x14ac:dyDescent="0.3">
      <c r="A58">
        <v>57</v>
      </c>
      <c r="B58">
        <v>1</v>
      </c>
      <c r="C58">
        <v>12.29</v>
      </c>
      <c r="D58">
        <v>17.64</v>
      </c>
      <c r="E58" s="71"/>
      <c r="H58" s="73">
        <f t="shared" si="1"/>
        <v>44.96</v>
      </c>
      <c r="I58">
        <f t="shared" si="2"/>
        <v>36.5</v>
      </c>
      <c r="J58" s="64">
        <v>57</v>
      </c>
      <c r="K58" s="75">
        <f t="shared" si="3"/>
        <v>44.96</v>
      </c>
      <c r="L58" s="64">
        <f t="shared" si="4"/>
        <v>256.14999999999998</v>
      </c>
      <c r="M58" s="64">
        <f t="shared" si="5"/>
        <v>266.14999999999998</v>
      </c>
      <c r="N58" s="64" cm="1">
        <f t="array" ref="N58">[2]!PropsSI("P","T",L58,"Q",0,$F$14)</f>
        <v>170000.91143693728</v>
      </c>
      <c r="O58" s="64" cm="1">
        <f t="array" ref="O58">[2]!PropsSI("H","P",N58,"T",M58,$F$14)</f>
        <v>360698.73146514298</v>
      </c>
      <c r="P58" s="64" cm="1">
        <f t="array" ref="P58">[2]!PropsSI("S","P",N58,"T",M58,$F$14)</f>
        <v>1629.8582331222553</v>
      </c>
      <c r="Q58" s="64" cm="1">
        <f t="array" ref="Q58">1/[2]!PropsSI("D","P",N58,"T",M58,$F$14)</f>
        <v>0.10761246997876302</v>
      </c>
      <c r="R58" s="64">
        <f t="shared" si="6"/>
        <v>333.10999999999996</v>
      </c>
      <c r="S58" s="64" cm="1">
        <f t="array" ref="S58">[2]!PropsSI("T","P",T58,"S",V58,$F$14)</f>
        <v>338.05510550160511</v>
      </c>
      <c r="T58" s="64" cm="1">
        <f t="array" ref="T58">[2]!PropsSI("P","T",R58,"Q",1,$F$14)</f>
        <v>1640403.0417139172</v>
      </c>
      <c r="U58" s="64" cm="1">
        <f t="array" ref="U58">[2]!PropsSI("H","P",T58,"S",V58,$F$14)</f>
        <v>402801.3803594315</v>
      </c>
      <c r="V58" s="64">
        <f t="shared" si="7"/>
        <v>1629.8582331222553</v>
      </c>
      <c r="W58" s="64" cm="1">
        <f t="array" ref="W58">1/[2]!PropsSI("D","P",T58,"S",V58,$F$14)</f>
        <v>1.0589783800341987E-2</v>
      </c>
      <c r="X58" s="64">
        <f t="shared" si="8"/>
        <v>333.10999999999996</v>
      </c>
      <c r="Y58" s="64" cm="1">
        <f t="array" ref="Y58">[2]!PropsSI("T","P",Z58,"H",AA58,$F$14)</f>
        <v>338.05510550160517</v>
      </c>
      <c r="Z58" s="64">
        <f t="shared" si="9"/>
        <v>1640403.0417139172</v>
      </c>
      <c r="AA58" s="64">
        <f t="shared" si="0"/>
        <v>402801.3803594315</v>
      </c>
      <c r="AB58" s="64" cm="1">
        <f t="array" ref="AB58">[2]!PropsSI("S","P",Z58,"H",AA58,$F$14)</f>
        <v>1629.8582331222553</v>
      </c>
      <c r="AC58" s="64" cm="1">
        <f t="array" ref="AC58">1/[2]!PropsSI("D","P",Z58,"H",AA58,$F$14)</f>
        <v>1.0589783800341999E-2</v>
      </c>
      <c r="AD58" s="64">
        <f t="shared" si="10"/>
        <v>333.10999999999996</v>
      </c>
      <c r="AE58" s="64">
        <f t="shared" si="11"/>
        <v>328.10999999999996</v>
      </c>
      <c r="AF58" s="64" cm="1">
        <f t="array" ref="AF58">[2]!PropsSI("P","T",AD58,"Q",0,$F$14)</f>
        <v>1640403.0417139172</v>
      </c>
      <c r="AG58" s="64" cm="1">
        <f t="array" ref="AG58">[2]!PropsSI("H","P",AF58,"T",AE58,$F$14)</f>
        <v>277369.96757687448</v>
      </c>
      <c r="AH58" s="64" cm="1">
        <f t="array" ref="AH58">[2]!PropsSI("S","P",AF58,"T",AE58,$F$14)</f>
        <v>1253.2792037937154</v>
      </c>
      <c r="AI58" s="64" cm="1">
        <f t="array" ref="AI58">1/[2]!PropsSI("D","P",AF58,"T",AE58,$F$14)</f>
        <v>1.031148549195788E-3</v>
      </c>
      <c r="AJ58" s="64">
        <f t="shared" si="12"/>
        <v>332.10999999999996</v>
      </c>
      <c r="AK58" s="64">
        <f t="shared" si="13"/>
        <v>326.10999999999996</v>
      </c>
      <c r="AL58" s="64" cm="1">
        <f t="array" ref="AL58">[2]!PropsSI("P","T",AJ58,"Q",0,$F$14)</f>
        <v>1603765.4858995085</v>
      </c>
      <c r="AM58" s="64" cm="1">
        <f t="array" ref="AM58">[2]!PropsSI("H","P",AL58,"T",AK58,$F$14)</f>
        <v>274249.98025321012</v>
      </c>
      <c r="AN58" s="64" cm="1">
        <f t="array" ref="AN58">[2]!PropsSI("S","P",AL58,"T",AK58,$F$14)</f>
        <v>1243.8560993188771</v>
      </c>
      <c r="AO58" s="64" cm="1">
        <f t="array" ref="AO58">1/[2]!PropsSI("D","P",AL58,"T",AK58,$F$14)</f>
        <v>1.0207249495542195E-3</v>
      </c>
      <c r="AP58" s="64">
        <f t="shared" si="14"/>
        <v>260.14999999999998</v>
      </c>
      <c r="AQ58" s="64">
        <f t="shared" si="15"/>
        <v>260.14999999999998</v>
      </c>
      <c r="AR58" s="64" cm="1">
        <f t="array" ref="AR58">[2]!PropsSI("P","T",AP58,"Q",0,$F$14)</f>
        <v>198287.49024246493</v>
      </c>
      <c r="AS58" s="64">
        <f t="shared" si="16"/>
        <v>274249.98025321012</v>
      </c>
      <c r="AT58" s="64" cm="1">
        <f t="array" ref="AT58">[2]!PropsSI("H","P",AR58,"H",AS58,$F$14)</f>
        <v>274249.98025321012</v>
      </c>
      <c r="AU58" s="64" cm="1">
        <f t="array" ref="AU58">1/[2]!PropsSI("D","P",AR58,"H",AS58,$F$14)</f>
        <v>4.7344107724085087E-2</v>
      </c>
      <c r="AV58" s="64"/>
      <c r="AW58" s="64">
        <f t="shared" si="17"/>
        <v>258.14999999999998</v>
      </c>
      <c r="AX58" s="64">
        <f t="shared" si="18"/>
        <v>260.14999999999998</v>
      </c>
      <c r="AY58" s="64" cm="1">
        <f t="array" ref="AY58">[2]!PropsSI("P","T",AW58,"Q",1,$F$14)</f>
        <v>183723.82814975141</v>
      </c>
      <c r="AZ58" s="64" cm="1">
        <f t="array" ref="AZ58">[2]!PropsSI("H","P",AY58,"T",AX58,$F$14)</f>
        <v>355128.23969601718</v>
      </c>
      <c r="BA58" s="64" cm="1">
        <f t="array" ref="BA58">[2]!PropsSI("S","P",AY58,"T",AX58,$F$14)</f>
        <v>1603.3816434342573</v>
      </c>
      <c r="BB58" s="64" cm="1">
        <f t="array" ref="BB58">1/[2]!PropsSI("D","P",AY58,"T",AX58,$F$14)</f>
        <v>9.6229669371650853E-2</v>
      </c>
      <c r="BC58" s="64">
        <f t="shared" si="19"/>
        <v>80.878259442807064</v>
      </c>
      <c r="BD58" s="64">
        <f t="shared" si="20"/>
        <v>42.102648894288521</v>
      </c>
      <c r="BE58" s="64">
        <f t="shared" si="21"/>
        <v>-122.98090833709558</v>
      </c>
      <c r="BF58" s="64">
        <f t="shared" si="22"/>
        <v>1.9209779329057532</v>
      </c>
      <c r="BG58" s="64">
        <f t="shared" si="23"/>
        <v>3.4438367129135545</v>
      </c>
      <c r="BH58" s="64">
        <f t="shared" si="24"/>
        <v>0.55780168836186417</v>
      </c>
      <c r="BI58" s="64">
        <f t="shared" si="25"/>
        <v>9.6493779230262131</v>
      </c>
    </row>
    <row r="59" spans="1:61" x14ac:dyDescent="0.3">
      <c r="A59">
        <v>58</v>
      </c>
      <c r="B59">
        <v>1</v>
      </c>
      <c r="C59">
        <v>8.6999999999999993</v>
      </c>
      <c r="D59">
        <v>14.97</v>
      </c>
      <c r="E59" s="71"/>
      <c r="H59" s="73">
        <f t="shared" si="1"/>
        <v>44.96</v>
      </c>
      <c r="I59">
        <f t="shared" si="2"/>
        <v>36.5</v>
      </c>
      <c r="J59" s="64">
        <v>58</v>
      </c>
      <c r="K59" s="75">
        <f t="shared" si="3"/>
        <v>44.96</v>
      </c>
      <c r="L59" s="64">
        <f t="shared" si="4"/>
        <v>256.14999999999998</v>
      </c>
      <c r="M59" s="64">
        <f t="shared" si="5"/>
        <v>266.14999999999998</v>
      </c>
      <c r="N59" s="64" cm="1">
        <f t="array" ref="N59">[2]!PropsSI("P","T",L59,"Q",0,$F$14)</f>
        <v>170000.91143693728</v>
      </c>
      <c r="O59" s="64" cm="1">
        <f t="array" ref="O59">[2]!PropsSI("H","P",N59,"T",M59,$F$14)</f>
        <v>360698.73146514298</v>
      </c>
      <c r="P59" s="64" cm="1">
        <f t="array" ref="P59">[2]!PropsSI("S","P",N59,"T",M59,$F$14)</f>
        <v>1629.8582331222553</v>
      </c>
      <c r="Q59" s="64" cm="1">
        <f t="array" ref="Q59">1/[2]!PropsSI("D","P",N59,"T",M59,$F$14)</f>
        <v>0.10761246997876302</v>
      </c>
      <c r="R59" s="64">
        <f t="shared" si="6"/>
        <v>333.10999999999996</v>
      </c>
      <c r="S59" s="64" cm="1">
        <f t="array" ref="S59">[2]!PropsSI("T","P",T59,"S",V59,$F$14)</f>
        <v>338.05510550160511</v>
      </c>
      <c r="T59" s="64" cm="1">
        <f t="array" ref="T59">[2]!PropsSI("P","T",R59,"Q",1,$F$14)</f>
        <v>1640403.0417139172</v>
      </c>
      <c r="U59" s="64" cm="1">
        <f t="array" ref="U59">[2]!PropsSI("H","P",T59,"S",V59,$F$14)</f>
        <v>402801.3803594315</v>
      </c>
      <c r="V59" s="64">
        <f t="shared" si="7"/>
        <v>1629.8582331222553</v>
      </c>
      <c r="W59" s="64" cm="1">
        <f t="array" ref="W59">1/[2]!PropsSI("D","P",T59,"S",V59,$F$14)</f>
        <v>1.0589783800341987E-2</v>
      </c>
      <c r="X59" s="64">
        <f t="shared" si="8"/>
        <v>333.10999999999996</v>
      </c>
      <c r="Y59" s="64" cm="1">
        <f t="array" ref="Y59">[2]!PropsSI("T","P",Z59,"H",AA59,$F$14)</f>
        <v>338.05510550160517</v>
      </c>
      <c r="Z59" s="64">
        <f t="shared" si="9"/>
        <v>1640403.0417139172</v>
      </c>
      <c r="AA59" s="64">
        <f t="shared" si="0"/>
        <v>402801.3803594315</v>
      </c>
      <c r="AB59" s="64" cm="1">
        <f t="array" ref="AB59">[2]!PropsSI("S","P",Z59,"H",AA59,$F$14)</f>
        <v>1629.8582331222553</v>
      </c>
      <c r="AC59" s="64" cm="1">
        <f t="array" ref="AC59">1/[2]!PropsSI("D","P",Z59,"H",AA59,$F$14)</f>
        <v>1.0589783800341999E-2</v>
      </c>
      <c r="AD59" s="64">
        <f t="shared" si="10"/>
        <v>333.10999999999996</v>
      </c>
      <c r="AE59" s="64">
        <f t="shared" si="11"/>
        <v>328.10999999999996</v>
      </c>
      <c r="AF59" s="64" cm="1">
        <f t="array" ref="AF59">[2]!PropsSI("P","T",AD59,"Q",0,$F$14)</f>
        <v>1640403.0417139172</v>
      </c>
      <c r="AG59" s="64" cm="1">
        <f t="array" ref="AG59">[2]!PropsSI("H","P",AF59,"T",AE59,$F$14)</f>
        <v>277369.96757687448</v>
      </c>
      <c r="AH59" s="64" cm="1">
        <f t="array" ref="AH59">[2]!PropsSI("S","P",AF59,"T",AE59,$F$14)</f>
        <v>1253.2792037937154</v>
      </c>
      <c r="AI59" s="64" cm="1">
        <f t="array" ref="AI59">1/[2]!PropsSI("D","P",AF59,"T",AE59,$F$14)</f>
        <v>1.031148549195788E-3</v>
      </c>
      <c r="AJ59" s="64">
        <f t="shared" si="12"/>
        <v>332.10999999999996</v>
      </c>
      <c r="AK59" s="64">
        <f t="shared" si="13"/>
        <v>326.10999999999996</v>
      </c>
      <c r="AL59" s="64" cm="1">
        <f t="array" ref="AL59">[2]!PropsSI("P","T",AJ59,"Q",0,$F$14)</f>
        <v>1603765.4858995085</v>
      </c>
      <c r="AM59" s="64" cm="1">
        <f t="array" ref="AM59">[2]!PropsSI("H","P",AL59,"T",AK59,$F$14)</f>
        <v>274249.98025321012</v>
      </c>
      <c r="AN59" s="64" cm="1">
        <f t="array" ref="AN59">[2]!PropsSI("S","P",AL59,"T",AK59,$F$14)</f>
        <v>1243.8560993188771</v>
      </c>
      <c r="AO59" s="64" cm="1">
        <f t="array" ref="AO59">1/[2]!PropsSI("D","P",AL59,"T",AK59,$F$14)</f>
        <v>1.0207249495542195E-3</v>
      </c>
      <c r="AP59" s="64">
        <f t="shared" si="14"/>
        <v>260.14999999999998</v>
      </c>
      <c r="AQ59" s="64">
        <f t="shared" si="15"/>
        <v>260.14999999999998</v>
      </c>
      <c r="AR59" s="64" cm="1">
        <f t="array" ref="AR59">[2]!PropsSI("P","T",AP59,"Q",0,$F$14)</f>
        <v>198287.49024246493</v>
      </c>
      <c r="AS59" s="64">
        <f t="shared" si="16"/>
        <v>274249.98025321012</v>
      </c>
      <c r="AT59" s="64" cm="1">
        <f t="array" ref="AT59">[2]!PropsSI("H","P",AR59,"H",AS59,$F$14)</f>
        <v>274249.98025321012</v>
      </c>
      <c r="AU59" s="64" cm="1">
        <f t="array" ref="AU59">1/[2]!PropsSI("D","P",AR59,"H",AS59,$F$14)</f>
        <v>4.7344107724085087E-2</v>
      </c>
      <c r="AV59" s="64"/>
      <c r="AW59" s="64">
        <f t="shared" si="17"/>
        <v>258.14999999999998</v>
      </c>
      <c r="AX59" s="64">
        <f t="shared" si="18"/>
        <v>260.14999999999998</v>
      </c>
      <c r="AY59" s="64" cm="1">
        <f t="array" ref="AY59">[2]!PropsSI("P","T",AW59,"Q",1,$F$14)</f>
        <v>183723.82814975141</v>
      </c>
      <c r="AZ59" s="64" cm="1">
        <f t="array" ref="AZ59">[2]!PropsSI("H","P",AY59,"T",AX59,$F$14)</f>
        <v>355128.23969601718</v>
      </c>
      <c r="BA59" s="64" cm="1">
        <f t="array" ref="BA59">[2]!PropsSI("S","P",AY59,"T",AX59,$F$14)</f>
        <v>1603.3816434342573</v>
      </c>
      <c r="BB59" s="64" cm="1">
        <f t="array" ref="BB59">1/[2]!PropsSI("D","P",AY59,"T",AX59,$F$14)</f>
        <v>9.6229669371650853E-2</v>
      </c>
      <c r="BC59" s="64">
        <f t="shared" si="19"/>
        <v>80.878259442807064</v>
      </c>
      <c r="BD59" s="64">
        <f t="shared" si="20"/>
        <v>42.102648894288521</v>
      </c>
      <c r="BE59" s="64">
        <f t="shared" si="21"/>
        <v>-122.98090833709558</v>
      </c>
      <c r="BF59" s="64">
        <f t="shared" si="22"/>
        <v>1.9209779329057532</v>
      </c>
      <c r="BG59" s="64">
        <f t="shared" si="23"/>
        <v>3.4438367129135545</v>
      </c>
      <c r="BH59" s="64">
        <f t="shared" si="24"/>
        <v>0.55780168836186417</v>
      </c>
      <c r="BI59" s="64">
        <f t="shared" si="25"/>
        <v>9.6493779230262131</v>
      </c>
    </row>
    <row r="60" spans="1:61" x14ac:dyDescent="0.3">
      <c r="A60">
        <v>59</v>
      </c>
      <c r="B60">
        <v>1</v>
      </c>
      <c r="C60">
        <v>9.7899999999999991</v>
      </c>
      <c r="D60">
        <v>18.940000000000001</v>
      </c>
      <c r="E60" s="71"/>
      <c r="H60" s="73">
        <f t="shared" si="1"/>
        <v>44.96</v>
      </c>
      <c r="I60">
        <f t="shared" si="2"/>
        <v>36.5</v>
      </c>
      <c r="J60" s="64">
        <v>59</v>
      </c>
      <c r="K60" s="75">
        <f t="shared" si="3"/>
        <v>44.96</v>
      </c>
      <c r="L60" s="64">
        <f t="shared" si="4"/>
        <v>256.14999999999998</v>
      </c>
      <c r="M60" s="64">
        <f t="shared" si="5"/>
        <v>266.14999999999998</v>
      </c>
      <c r="N60" s="64" cm="1">
        <f t="array" ref="N60">[2]!PropsSI("P","T",L60,"Q",0,$F$14)</f>
        <v>170000.91143693728</v>
      </c>
      <c r="O60" s="64" cm="1">
        <f t="array" ref="O60">[2]!PropsSI("H","P",N60,"T",M60,$F$14)</f>
        <v>360698.73146514298</v>
      </c>
      <c r="P60" s="64" cm="1">
        <f t="array" ref="P60">[2]!PropsSI("S","P",N60,"T",M60,$F$14)</f>
        <v>1629.8582331222553</v>
      </c>
      <c r="Q60" s="64" cm="1">
        <f t="array" ref="Q60">1/[2]!PropsSI("D","P",N60,"T",M60,$F$14)</f>
        <v>0.10761246997876302</v>
      </c>
      <c r="R60" s="64">
        <f t="shared" si="6"/>
        <v>333.10999999999996</v>
      </c>
      <c r="S60" s="64" cm="1">
        <f t="array" ref="S60">[2]!PropsSI("T","P",T60,"S",V60,$F$14)</f>
        <v>338.05510550160511</v>
      </c>
      <c r="T60" s="64" cm="1">
        <f t="array" ref="T60">[2]!PropsSI("P","T",R60,"Q",1,$F$14)</f>
        <v>1640403.0417139172</v>
      </c>
      <c r="U60" s="64" cm="1">
        <f t="array" ref="U60">[2]!PropsSI("H","P",T60,"S",V60,$F$14)</f>
        <v>402801.3803594315</v>
      </c>
      <c r="V60" s="64">
        <f t="shared" si="7"/>
        <v>1629.8582331222553</v>
      </c>
      <c r="W60" s="64" cm="1">
        <f t="array" ref="W60">1/[2]!PropsSI("D","P",T60,"S",V60,$F$14)</f>
        <v>1.0589783800341987E-2</v>
      </c>
      <c r="X60" s="64">
        <f t="shared" si="8"/>
        <v>333.10999999999996</v>
      </c>
      <c r="Y60" s="64" cm="1">
        <f t="array" ref="Y60">[2]!PropsSI("T","P",Z60,"H",AA60,$F$14)</f>
        <v>338.05510550160517</v>
      </c>
      <c r="Z60" s="64">
        <f t="shared" si="9"/>
        <v>1640403.0417139172</v>
      </c>
      <c r="AA60" s="64">
        <f t="shared" si="0"/>
        <v>402801.3803594315</v>
      </c>
      <c r="AB60" s="64" cm="1">
        <f t="array" ref="AB60">[2]!PropsSI("S","P",Z60,"H",AA60,$F$14)</f>
        <v>1629.8582331222553</v>
      </c>
      <c r="AC60" s="64" cm="1">
        <f t="array" ref="AC60">1/[2]!PropsSI("D","P",Z60,"H",AA60,$F$14)</f>
        <v>1.0589783800341999E-2</v>
      </c>
      <c r="AD60" s="64">
        <f t="shared" si="10"/>
        <v>333.10999999999996</v>
      </c>
      <c r="AE60" s="64">
        <f t="shared" si="11"/>
        <v>328.10999999999996</v>
      </c>
      <c r="AF60" s="64" cm="1">
        <f t="array" ref="AF60">[2]!PropsSI("P","T",AD60,"Q",0,$F$14)</f>
        <v>1640403.0417139172</v>
      </c>
      <c r="AG60" s="64" cm="1">
        <f t="array" ref="AG60">[2]!PropsSI("H","P",AF60,"T",AE60,$F$14)</f>
        <v>277369.96757687448</v>
      </c>
      <c r="AH60" s="64" cm="1">
        <f t="array" ref="AH60">[2]!PropsSI("S","P",AF60,"T",AE60,$F$14)</f>
        <v>1253.2792037937154</v>
      </c>
      <c r="AI60" s="64" cm="1">
        <f t="array" ref="AI60">1/[2]!PropsSI("D","P",AF60,"T",AE60,$F$14)</f>
        <v>1.031148549195788E-3</v>
      </c>
      <c r="AJ60" s="64">
        <f t="shared" si="12"/>
        <v>332.10999999999996</v>
      </c>
      <c r="AK60" s="64">
        <f t="shared" si="13"/>
        <v>326.10999999999996</v>
      </c>
      <c r="AL60" s="64" cm="1">
        <f t="array" ref="AL60">[2]!PropsSI("P","T",AJ60,"Q",0,$F$14)</f>
        <v>1603765.4858995085</v>
      </c>
      <c r="AM60" s="64" cm="1">
        <f t="array" ref="AM60">[2]!PropsSI("H","P",AL60,"T",AK60,$F$14)</f>
        <v>274249.98025321012</v>
      </c>
      <c r="AN60" s="64" cm="1">
        <f t="array" ref="AN60">[2]!PropsSI("S","P",AL60,"T",AK60,$F$14)</f>
        <v>1243.8560993188771</v>
      </c>
      <c r="AO60" s="64" cm="1">
        <f t="array" ref="AO60">1/[2]!PropsSI("D","P",AL60,"T",AK60,$F$14)</f>
        <v>1.0207249495542195E-3</v>
      </c>
      <c r="AP60" s="64">
        <f t="shared" si="14"/>
        <v>260.14999999999998</v>
      </c>
      <c r="AQ60" s="64">
        <f t="shared" si="15"/>
        <v>260.14999999999998</v>
      </c>
      <c r="AR60" s="64" cm="1">
        <f t="array" ref="AR60">[2]!PropsSI("P","T",AP60,"Q",0,$F$14)</f>
        <v>198287.49024246493</v>
      </c>
      <c r="AS60" s="64">
        <f t="shared" si="16"/>
        <v>274249.98025321012</v>
      </c>
      <c r="AT60" s="64" cm="1">
        <f t="array" ref="AT60">[2]!PropsSI("H","P",AR60,"H",AS60,$F$14)</f>
        <v>274249.98025321012</v>
      </c>
      <c r="AU60" s="64" cm="1">
        <f t="array" ref="AU60">1/[2]!PropsSI("D","P",AR60,"H",AS60,$F$14)</f>
        <v>4.7344107724085087E-2</v>
      </c>
      <c r="AV60" s="64"/>
      <c r="AW60" s="64">
        <f t="shared" si="17"/>
        <v>258.14999999999998</v>
      </c>
      <c r="AX60" s="64">
        <f t="shared" si="18"/>
        <v>260.14999999999998</v>
      </c>
      <c r="AY60" s="64" cm="1">
        <f t="array" ref="AY60">[2]!PropsSI("P","T",AW60,"Q",1,$F$14)</f>
        <v>183723.82814975141</v>
      </c>
      <c r="AZ60" s="64" cm="1">
        <f t="array" ref="AZ60">[2]!PropsSI("H","P",AY60,"T",AX60,$F$14)</f>
        <v>355128.23969601718</v>
      </c>
      <c r="BA60" s="64" cm="1">
        <f t="array" ref="BA60">[2]!PropsSI("S","P",AY60,"T",AX60,$F$14)</f>
        <v>1603.3816434342573</v>
      </c>
      <c r="BB60" s="64" cm="1">
        <f t="array" ref="BB60">1/[2]!PropsSI("D","P",AY60,"T",AX60,$F$14)</f>
        <v>9.6229669371650853E-2</v>
      </c>
      <c r="BC60" s="64">
        <f t="shared" si="19"/>
        <v>80.878259442807064</v>
      </c>
      <c r="BD60" s="64">
        <f t="shared" si="20"/>
        <v>42.102648894288521</v>
      </c>
      <c r="BE60" s="64">
        <f t="shared" si="21"/>
        <v>-122.98090833709558</v>
      </c>
      <c r="BF60" s="64">
        <f t="shared" si="22"/>
        <v>1.9209779329057532</v>
      </c>
      <c r="BG60" s="64">
        <f t="shared" si="23"/>
        <v>3.4438367129135545</v>
      </c>
      <c r="BH60" s="64">
        <f t="shared" si="24"/>
        <v>0.55780168836186417</v>
      </c>
      <c r="BI60" s="64">
        <f t="shared" si="25"/>
        <v>9.6493779230262131</v>
      </c>
    </row>
    <row r="61" spans="1:61" x14ac:dyDescent="0.3">
      <c r="A61">
        <v>60</v>
      </c>
      <c r="B61">
        <v>1</v>
      </c>
      <c r="C61">
        <v>11.24</v>
      </c>
      <c r="D61">
        <v>20.46</v>
      </c>
      <c r="E61" s="71"/>
      <c r="H61" s="73">
        <f t="shared" si="1"/>
        <v>44.96</v>
      </c>
      <c r="I61">
        <f t="shared" si="2"/>
        <v>36.5</v>
      </c>
      <c r="J61" s="64">
        <v>60</v>
      </c>
      <c r="K61" s="75">
        <f t="shared" si="3"/>
        <v>44.96</v>
      </c>
      <c r="L61" s="64">
        <f t="shared" si="4"/>
        <v>256.14999999999998</v>
      </c>
      <c r="M61" s="64">
        <f t="shared" si="5"/>
        <v>266.14999999999998</v>
      </c>
      <c r="N61" s="64" cm="1">
        <f t="array" ref="N61">[2]!PropsSI("P","T",L61,"Q",0,$F$14)</f>
        <v>170000.91143693728</v>
      </c>
      <c r="O61" s="64" cm="1">
        <f t="array" ref="O61">[2]!PropsSI("H","P",N61,"T",M61,$F$14)</f>
        <v>360698.73146514298</v>
      </c>
      <c r="P61" s="64" cm="1">
        <f t="array" ref="P61">[2]!PropsSI("S","P",N61,"T",M61,$F$14)</f>
        <v>1629.8582331222553</v>
      </c>
      <c r="Q61" s="64" cm="1">
        <f t="array" ref="Q61">1/[2]!PropsSI("D","P",N61,"T",M61,$F$14)</f>
        <v>0.10761246997876302</v>
      </c>
      <c r="R61" s="64">
        <f t="shared" si="6"/>
        <v>333.10999999999996</v>
      </c>
      <c r="S61" s="64" cm="1">
        <f t="array" ref="S61">[2]!PropsSI("T","P",T61,"S",V61,$F$14)</f>
        <v>338.05510550160511</v>
      </c>
      <c r="T61" s="64" cm="1">
        <f t="array" ref="T61">[2]!PropsSI("P","T",R61,"Q",1,$F$14)</f>
        <v>1640403.0417139172</v>
      </c>
      <c r="U61" s="64" cm="1">
        <f t="array" ref="U61">[2]!PropsSI("H","P",T61,"S",V61,$F$14)</f>
        <v>402801.3803594315</v>
      </c>
      <c r="V61" s="64">
        <f t="shared" si="7"/>
        <v>1629.8582331222553</v>
      </c>
      <c r="W61" s="64" cm="1">
        <f t="array" ref="W61">1/[2]!PropsSI("D","P",T61,"S",V61,$F$14)</f>
        <v>1.0589783800341987E-2</v>
      </c>
      <c r="X61" s="64">
        <f t="shared" si="8"/>
        <v>333.10999999999996</v>
      </c>
      <c r="Y61" s="64" cm="1">
        <f t="array" ref="Y61">[2]!PropsSI("T","P",Z61,"H",AA61,$F$14)</f>
        <v>338.05510550160517</v>
      </c>
      <c r="Z61" s="64">
        <f t="shared" si="9"/>
        <v>1640403.0417139172</v>
      </c>
      <c r="AA61" s="64">
        <f t="shared" si="0"/>
        <v>402801.3803594315</v>
      </c>
      <c r="AB61" s="64" cm="1">
        <f t="array" ref="AB61">[2]!PropsSI("S","P",Z61,"H",AA61,$F$14)</f>
        <v>1629.8582331222553</v>
      </c>
      <c r="AC61" s="64" cm="1">
        <f t="array" ref="AC61">1/[2]!PropsSI("D","P",Z61,"H",AA61,$F$14)</f>
        <v>1.0589783800341999E-2</v>
      </c>
      <c r="AD61" s="64">
        <f t="shared" si="10"/>
        <v>333.10999999999996</v>
      </c>
      <c r="AE61" s="64">
        <f t="shared" si="11"/>
        <v>328.10999999999996</v>
      </c>
      <c r="AF61" s="64" cm="1">
        <f t="array" ref="AF61">[2]!PropsSI("P","T",AD61,"Q",0,$F$14)</f>
        <v>1640403.0417139172</v>
      </c>
      <c r="AG61" s="64" cm="1">
        <f t="array" ref="AG61">[2]!PropsSI("H","P",AF61,"T",AE61,$F$14)</f>
        <v>277369.96757687448</v>
      </c>
      <c r="AH61" s="64" cm="1">
        <f t="array" ref="AH61">[2]!PropsSI("S","P",AF61,"T",AE61,$F$14)</f>
        <v>1253.2792037937154</v>
      </c>
      <c r="AI61" s="64" cm="1">
        <f t="array" ref="AI61">1/[2]!PropsSI("D","P",AF61,"T",AE61,$F$14)</f>
        <v>1.031148549195788E-3</v>
      </c>
      <c r="AJ61" s="64">
        <f t="shared" si="12"/>
        <v>332.10999999999996</v>
      </c>
      <c r="AK61" s="64">
        <f t="shared" si="13"/>
        <v>326.10999999999996</v>
      </c>
      <c r="AL61" s="64" cm="1">
        <f t="array" ref="AL61">[2]!PropsSI("P","T",AJ61,"Q",0,$F$14)</f>
        <v>1603765.4858995085</v>
      </c>
      <c r="AM61" s="64" cm="1">
        <f t="array" ref="AM61">[2]!PropsSI("H","P",AL61,"T",AK61,$F$14)</f>
        <v>274249.98025321012</v>
      </c>
      <c r="AN61" s="64" cm="1">
        <f t="array" ref="AN61">[2]!PropsSI("S","P",AL61,"T",AK61,$F$14)</f>
        <v>1243.8560993188771</v>
      </c>
      <c r="AO61" s="64" cm="1">
        <f t="array" ref="AO61">1/[2]!PropsSI("D","P",AL61,"T",AK61,$F$14)</f>
        <v>1.0207249495542195E-3</v>
      </c>
      <c r="AP61" s="64">
        <f t="shared" si="14"/>
        <v>260.14999999999998</v>
      </c>
      <c r="AQ61" s="64">
        <f t="shared" si="15"/>
        <v>260.14999999999998</v>
      </c>
      <c r="AR61" s="64" cm="1">
        <f t="array" ref="AR61">[2]!PropsSI("P","T",AP61,"Q",0,$F$14)</f>
        <v>198287.49024246493</v>
      </c>
      <c r="AS61" s="64">
        <f t="shared" si="16"/>
        <v>274249.98025321012</v>
      </c>
      <c r="AT61" s="64" cm="1">
        <f t="array" ref="AT61">[2]!PropsSI("H","P",AR61,"H",AS61,$F$14)</f>
        <v>274249.98025321012</v>
      </c>
      <c r="AU61" s="64" cm="1">
        <f t="array" ref="AU61">1/[2]!PropsSI("D","P",AR61,"H",AS61,$F$14)</f>
        <v>4.7344107724085087E-2</v>
      </c>
      <c r="AV61" s="64"/>
      <c r="AW61" s="64">
        <f t="shared" si="17"/>
        <v>258.14999999999998</v>
      </c>
      <c r="AX61" s="64">
        <f t="shared" si="18"/>
        <v>260.14999999999998</v>
      </c>
      <c r="AY61" s="64" cm="1">
        <f t="array" ref="AY61">[2]!PropsSI("P","T",AW61,"Q",1,$F$14)</f>
        <v>183723.82814975141</v>
      </c>
      <c r="AZ61" s="64" cm="1">
        <f t="array" ref="AZ61">[2]!PropsSI("H","P",AY61,"T",AX61,$F$14)</f>
        <v>355128.23969601718</v>
      </c>
      <c r="BA61" s="64" cm="1">
        <f t="array" ref="BA61">[2]!PropsSI("S","P",AY61,"T",AX61,$F$14)</f>
        <v>1603.3816434342573</v>
      </c>
      <c r="BB61" s="64" cm="1">
        <f t="array" ref="BB61">1/[2]!PropsSI("D","P",AY61,"T",AX61,$F$14)</f>
        <v>9.6229669371650853E-2</v>
      </c>
      <c r="BC61" s="64">
        <f t="shared" si="19"/>
        <v>80.878259442807064</v>
      </c>
      <c r="BD61" s="64">
        <f t="shared" si="20"/>
        <v>42.102648894288521</v>
      </c>
      <c r="BE61" s="64">
        <f t="shared" si="21"/>
        <v>-122.98090833709558</v>
      </c>
      <c r="BF61" s="64">
        <f t="shared" si="22"/>
        <v>1.9209779329057532</v>
      </c>
      <c r="BG61" s="64">
        <f t="shared" si="23"/>
        <v>3.4438367129135545</v>
      </c>
      <c r="BH61" s="64">
        <f t="shared" si="24"/>
        <v>0.55780168836186417</v>
      </c>
      <c r="BI61" s="64">
        <f t="shared" si="25"/>
        <v>9.6493779230262131</v>
      </c>
    </row>
    <row r="62" spans="1:61" x14ac:dyDescent="0.3">
      <c r="A62">
        <v>61</v>
      </c>
      <c r="B62">
        <v>1</v>
      </c>
      <c r="C62">
        <v>11.68</v>
      </c>
      <c r="D62">
        <v>19.57</v>
      </c>
      <c r="E62" s="71"/>
      <c r="H62" s="73">
        <f t="shared" si="1"/>
        <v>44.96</v>
      </c>
      <c r="I62">
        <f t="shared" si="2"/>
        <v>36.5</v>
      </c>
      <c r="J62" s="64">
        <v>61</v>
      </c>
      <c r="K62" s="75">
        <f t="shared" si="3"/>
        <v>44.96</v>
      </c>
      <c r="L62" s="64">
        <f t="shared" si="4"/>
        <v>256.14999999999998</v>
      </c>
      <c r="M62" s="64">
        <f t="shared" si="5"/>
        <v>266.14999999999998</v>
      </c>
      <c r="N62" s="64" cm="1">
        <f t="array" ref="N62">[2]!PropsSI("P","T",L62,"Q",0,$F$14)</f>
        <v>170000.91143693728</v>
      </c>
      <c r="O62" s="64" cm="1">
        <f t="array" ref="O62">[2]!PropsSI("H","P",N62,"T",M62,$F$14)</f>
        <v>360698.73146514298</v>
      </c>
      <c r="P62" s="64" cm="1">
        <f t="array" ref="P62">[2]!PropsSI("S","P",N62,"T",M62,$F$14)</f>
        <v>1629.8582331222553</v>
      </c>
      <c r="Q62" s="64" cm="1">
        <f t="array" ref="Q62">1/[2]!PropsSI("D","P",N62,"T",M62,$F$14)</f>
        <v>0.10761246997876302</v>
      </c>
      <c r="R62" s="64">
        <f t="shared" si="6"/>
        <v>333.10999999999996</v>
      </c>
      <c r="S62" s="64" cm="1">
        <f t="array" ref="S62">[2]!PropsSI("T","P",T62,"S",V62,$F$14)</f>
        <v>338.05510550160511</v>
      </c>
      <c r="T62" s="64" cm="1">
        <f t="array" ref="T62">[2]!PropsSI("P","T",R62,"Q",1,$F$14)</f>
        <v>1640403.0417139172</v>
      </c>
      <c r="U62" s="64" cm="1">
        <f t="array" ref="U62">[2]!PropsSI("H","P",T62,"S",V62,$F$14)</f>
        <v>402801.3803594315</v>
      </c>
      <c r="V62" s="64">
        <f t="shared" si="7"/>
        <v>1629.8582331222553</v>
      </c>
      <c r="W62" s="64" cm="1">
        <f t="array" ref="W62">1/[2]!PropsSI("D","P",T62,"S",V62,$F$14)</f>
        <v>1.0589783800341987E-2</v>
      </c>
      <c r="X62" s="64">
        <f t="shared" si="8"/>
        <v>333.10999999999996</v>
      </c>
      <c r="Y62" s="64" cm="1">
        <f t="array" ref="Y62">[2]!PropsSI("T","P",Z62,"H",AA62,$F$14)</f>
        <v>338.05510550160517</v>
      </c>
      <c r="Z62" s="64">
        <f t="shared" si="9"/>
        <v>1640403.0417139172</v>
      </c>
      <c r="AA62" s="64">
        <f t="shared" si="0"/>
        <v>402801.3803594315</v>
      </c>
      <c r="AB62" s="64" cm="1">
        <f t="array" ref="AB62">[2]!PropsSI("S","P",Z62,"H",AA62,$F$14)</f>
        <v>1629.8582331222553</v>
      </c>
      <c r="AC62" s="64" cm="1">
        <f t="array" ref="AC62">1/[2]!PropsSI("D","P",Z62,"H",AA62,$F$14)</f>
        <v>1.0589783800341999E-2</v>
      </c>
      <c r="AD62" s="64">
        <f t="shared" si="10"/>
        <v>333.10999999999996</v>
      </c>
      <c r="AE62" s="64">
        <f t="shared" si="11"/>
        <v>328.10999999999996</v>
      </c>
      <c r="AF62" s="64" cm="1">
        <f t="array" ref="AF62">[2]!PropsSI("P","T",AD62,"Q",0,$F$14)</f>
        <v>1640403.0417139172</v>
      </c>
      <c r="AG62" s="64" cm="1">
        <f t="array" ref="AG62">[2]!PropsSI("H","P",AF62,"T",AE62,$F$14)</f>
        <v>277369.96757687448</v>
      </c>
      <c r="AH62" s="64" cm="1">
        <f t="array" ref="AH62">[2]!PropsSI("S","P",AF62,"T",AE62,$F$14)</f>
        <v>1253.2792037937154</v>
      </c>
      <c r="AI62" s="64" cm="1">
        <f t="array" ref="AI62">1/[2]!PropsSI("D","P",AF62,"T",AE62,$F$14)</f>
        <v>1.031148549195788E-3</v>
      </c>
      <c r="AJ62" s="64">
        <f t="shared" si="12"/>
        <v>332.10999999999996</v>
      </c>
      <c r="AK62" s="64">
        <f t="shared" si="13"/>
        <v>326.10999999999996</v>
      </c>
      <c r="AL62" s="64" cm="1">
        <f t="array" ref="AL62">[2]!PropsSI("P","T",AJ62,"Q",0,$F$14)</f>
        <v>1603765.4858995085</v>
      </c>
      <c r="AM62" s="64" cm="1">
        <f t="array" ref="AM62">[2]!PropsSI("H","P",AL62,"T",AK62,$F$14)</f>
        <v>274249.98025321012</v>
      </c>
      <c r="AN62" s="64" cm="1">
        <f t="array" ref="AN62">[2]!PropsSI("S","P",AL62,"T",AK62,$F$14)</f>
        <v>1243.8560993188771</v>
      </c>
      <c r="AO62" s="64" cm="1">
        <f t="array" ref="AO62">1/[2]!PropsSI("D","P",AL62,"T",AK62,$F$14)</f>
        <v>1.0207249495542195E-3</v>
      </c>
      <c r="AP62" s="64">
        <f t="shared" si="14"/>
        <v>260.14999999999998</v>
      </c>
      <c r="AQ62" s="64">
        <f t="shared" si="15"/>
        <v>260.14999999999998</v>
      </c>
      <c r="AR62" s="64" cm="1">
        <f t="array" ref="AR62">[2]!PropsSI("P","T",AP62,"Q",0,$F$14)</f>
        <v>198287.49024246493</v>
      </c>
      <c r="AS62" s="64">
        <f t="shared" si="16"/>
        <v>274249.98025321012</v>
      </c>
      <c r="AT62" s="64" cm="1">
        <f t="array" ref="AT62">[2]!PropsSI("H","P",AR62,"H",AS62,$F$14)</f>
        <v>274249.98025321012</v>
      </c>
      <c r="AU62" s="64" cm="1">
        <f t="array" ref="AU62">1/[2]!PropsSI("D","P",AR62,"H",AS62,$F$14)</f>
        <v>4.7344107724085087E-2</v>
      </c>
      <c r="AV62" s="64"/>
      <c r="AW62" s="64">
        <f t="shared" si="17"/>
        <v>258.14999999999998</v>
      </c>
      <c r="AX62" s="64">
        <f t="shared" si="18"/>
        <v>260.14999999999998</v>
      </c>
      <c r="AY62" s="64" cm="1">
        <f t="array" ref="AY62">[2]!PropsSI("P","T",AW62,"Q",1,$F$14)</f>
        <v>183723.82814975141</v>
      </c>
      <c r="AZ62" s="64" cm="1">
        <f t="array" ref="AZ62">[2]!PropsSI("H","P",AY62,"T",AX62,$F$14)</f>
        <v>355128.23969601718</v>
      </c>
      <c r="BA62" s="64" cm="1">
        <f t="array" ref="BA62">[2]!PropsSI("S","P",AY62,"T",AX62,$F$14)</f>
        <v>1603.3816434342573</v>
      </c>
      <c r="BB62" s="64" cm="1">
        <f t="array" ref="BB62">1/[2]!PropsSI("D","P",AY62,"T",AX62,$F$14)</f>
        <v>9.6229669371650853E-2</v>
      </c>
      <c r="BC62" s="64">
        <f t="shared" si="19"/>
        <v>80.878259442807064</v>
      </c>
      <c r="BD62" s="64">
        <f t="shared" si="20"/>
        <v>42.102648894288521</v>
      </c>
      <c r="BE62" s="64">
        <f t="shared" si="21"/>
        <v>-122.98090833709558</v>
      </c>
      <c r="BF62" s="64">
        <f t="shared" si="22"/>
        <v>1.9209779329057532</v>
      </c>
      <c r="BG62" s="64">
        <f t="shared" si="23"/>
        <v>3.4438367129135545</v>
      </c>
      <c r="BH62" s="64">
        <f t="shared" si="24"/>
        <v>0.55780168836186417</v>
      </c>
      <c r="BI62" s="64">
        <f t="shared" si="25"/>
        <v>9.6493779230262131</v>
      </c>
    </row>
    <row r="63" spans="1:61" x14ac:dyDescent="0.3">
      <c r="A63">
        <v>62</v>
      </c>
      <c r="B63">
        <v>1</v>
      </c>
      <c r="C63">
        <v>11.76</v>
      </c>
      <c r="D63">
        <v>18.97</v>
      </c>
      <c r="E63" s="71"/>
      <c r="H63" s="73">
        <f t="shared" si="1"/>
        <v>44.96</v>
      </c>
      <c r="I63">
        <f t="shared" si="2"/>
        <v>36.5</v>
      </c>
      <c r="J63" s="64">
        <v>62</v>
      </c>
      <c r="K63" s="75">
        <f t="shared" si="3"/>
        <v>44.96</v>
      </c>
      <c r="L63" s="64">
        <f t="shared" si="4"/>
        <v>256.14999999999998</v>
      </c>
      <c r="M63" s="64">
        <f t="shared" si="5"/>
        <v>266.14999999999998</v>
      </c>
      <c r="N63" s="64" cm="1">
        <f t="array" ref="N63">[2]!PropsSI("P","T",L63,"Q",0,$F$14)</f>
        <v>170000.91143693728</v>
      </c>
      <c r="O63" s="64" cm="1">
        <f t="array" ref="O63">[2]!PropsSI("H","P",N63,"T",M63,$F$14)</f>
        <v>360698.73146514298</v>
      </c>
      <c r="P63" s="64" cm="1">
        <f t="array" ref="P63">[2]!PropsSI("S","P",N63,"T",M63,$F$14)</f>
        <v>1629.8582331222553</v>
      </c>
      <c r="Q63" s="64" cm="1">
        <f t="array" ref="Q63">1/[2]!PropsSI("D","P",N63,"T",M63,$F$14)</f>
        <v>0.10761246997876302</v>
      </c>
      <c r="R63" s="64">
        <f t="shared" si="6"/>
        <v>333.10999999999996</v>
      </c>
      <c r="S63" s="64" cm="1">
        <f t="array" ref="S63">[2]!PropsSI("T","P",T63,"S",V63,$F$14)</f>
        <v>338.05510550160511</v>
      </c>
      <c r="T63" s="64" cm="1">
        <f t="array" ref="T63">[2]!PropsSI("P","T",R63,"Q",1,$F$14)</f>
        <v>1640403.0417139172</v>
      </c>
      <c r="U63" s="64" cm="1">
        <f t="array" ref="U63">[2]!PropsSI("H","P",T63,"S",V63,$F$14)</f>
        <v>402801.3803594315</v>
      </c>
      <c r="V63" s="64">
        <f t="shared" si="7"/>
        <v>1629.8582331222553</v>
      </c>
      <c r="W63" s="64" cm="1">
        <f t="array" ref="W63">1/[2]!PropsSI("D","P",T63,"S",V63,$F$14)</f>
        <v>1.0589783800341987E-2</v>
      </c>
      <c r="X63" s="64">
        <f t="shared" si="8"/>
        <v>333.10999999999996</v>
      </c>
      <c r="Y63" s="64" cm="1">
        <f t="array" ref="Y63">[2]!PropsSI("T","P",Z63,"H",AA63,$F$14)</f>
        <v>338.05510550160517</v>
      </c>
      <c r="Z63" s="64">
        <f t="shared" si="9"/>
        <v>1640403.0417139172</v>
      </c>
      <c r="AA63" s="64">
        <f t="shared" si="0"/>
        <v>402801.3803594315</v>
      </c>
      <c r="AB63" s="64" cm="1">
        <f t="array" ref="AB63">[2]!PropsSI("S","P",Z63,"H",AA63,$F$14)</f>
        <v>1629.8582331222553</v>
      </c>
      <c r="AC63" s="64" cm="1">
        <f t="array" ref="AC63">1/[2]!PropsSI("D","P",Z63,"H",AA63,$F$14)</f>
        <v>1.0589783800341999E-2</v>
      </c>
      <c r="AD63" s="64">
        <f t="shared" si="10"/>
        <v>333.10999999999996</v>
      </c>
      <c r="AE63" s="64">
        <f t="shared" si="11"/>
        <v>328.10999999999996</v>
      </c>
      <c r="AF63" s="64" cm="1">
        <f t="array" ref="AF63">[2]!PropsSI("P","T",AD63,"Q",0,$F$14)</f>
        <v>1640403.0417139172</v>
      </c>
      <c r="AG63" s="64" cm="1">
        <f t="array" ref="AG63">[2]!PropsSI("H","P",AF63,"T",AE63,$F$14)</f>
        <v>277369.96757687448</v>
      </c>
      <c r="AH63" s="64" cm="1">
        <f t="array" ref="AH63">[2]!PropsSI("S","P",AF63,"T",AE63,$F$14)</f>
        <v>1253.2792037937154</v>
      </c>
      <c r="AI63" s="64" cm="1">
        <f t="array" ref="AI63">1/[2]!PropsSI("D","P",AF63,"T",AE63,$F$14)</f>
        <v>1.031148549195788E-3</v>
      </c>
      <c r="AJ63" s="64">
        <f t="shared" si="12"/>
        <v>332.10999999999996</v>
      </c>
      <c r="AK63" s="64">
        <f t="shared" si="13"/>
        <v>326.10999999999996</v>
      </c>
      <c r="AL63" s="64" cm="1">
        <f t="array" ref="AL63">[2]!PropsSI("P","T",AJ63,"Q",0,$F$14)</f>
        <v>1603765.4858995085</v>
      </c>
      <c r="AM63" s="64" cm="1">
        <f t="array" ref="AM63">[2]!PropsSI("H","P",AL63,"T",AK63,$F$14)</f>
        <v>274249.98025321012</v>
      </c>
      <c r="AN63" s="64" cm="1">
        <f t="array" ref="AN63">[2]!PropsSI("S","P",AL63,"T",AK63,$F$14)</f>
        <v>1243.8560993188771</v>
      </c>
      <c r="AO63" s="64" cm="1">
        <f t="array" ref="AO63">1/[2]!PropsSI("D","P",AL63,"T",AK63,$F$14)</f>
        <v>1.0207249495542195E-3</v>
      </c>
      <c r="AP63" s="64">
        <f t="shared" si="14"/>
        <v>260.14999999999998</v>
      </c>
      <c r="AQ63" s="64">
        <f t="shared" si="15"/>
        <v>260.14999999999998</v>
      </c>
      <c r="AR63" s="64" cm="1">
        <f t="array" ref="AR63">[2]!PropsSI("P","T",AP63,"Q",0,$F$14)</f>
        <v>198287.49024246493</v>
      </c>
      <c r="AS63" s="64">
        <f t="shared" si="16"/>
        <v>274249.98025321012</v>
      </c>
      <c r="AT63" s="64" cm="1">
        <f t="array" ref="AT63">[2]!PropsSI("H","P",AR63,"H",AS63,$F$14)</f>
        <v>274249.98025321012</v>
      </c>
      <c r="AU63" s="64" cm="1">
        <f t="array" ref="AU63">1/[2]!PropsSI("D","P",AR63,"H",AS63,$F$14)</f>
        <v>4.7344107724085087E-2</v>
      </c>
      <c r="AV63" s="64"/>
      <c r="AW63" s="64">
        <f t="shared" si="17"/>
        <v>258.14999999999998</v>
      </c>
      <c r="AX63" s="64">
        <f t="shared" si="18"/>
        <v>260.14999999999998</v>
      </c>
      <c r="AY63" s="64" cm="1">
        <f t="array" ref="AY63">[2]!PropsSI("P","T",AW63,"Q",1,$F$14)</f>
        <v>183723.82814975141</v>
      </c>
      <c r="AZ63" s="64" cm="1">
        <f t="array" ref="AZ63">[2]!PropsSI("H","P",AY63,"T",AX63,$F$14)</f>
        <v>355128.23969601718</v>
      </c>
      <c r="BA63" s="64" cm="1">
        <f t="array" ref="BA63">[2]!PropsSI("S","P",AY63,"T",AX63,$F$14)</f>
        <v>1603.3816434342573</v>
      </c>
      <c r="BB63" s="64" cm="1">
        <f t="array" ref="BB63">1/[2]!PropsSI("D","P",AY63,"T",AX63,$F$14)</f>
        <v>9.6229669371650853E-2</v>
      </c>
      <c r="BC63" s="64">
        <f t="shared" si="19"/>
        <v>80.878259442807064</v>
      </c>
      <c r="BD63" s="64">
        <f t="shared" si="20"/>
        <v>42.102648894288521</v>
      </c>
      <c r="BE63" s="64">
        <f t="shared" si="21"/>
        <v>-122.98090833709558</v>
      </c>
      <c r="BF63" s="64">
        <f t="shared" si="22"/>
        <v>1.9209779329057532</v>
      </c>
      <c r="BG63" s="64">
        <f t="shared" si="23"/>
        <v>3.4438367129135545</v>
      </c>
      <c r="BH63" s="64">
        <f t="shared" si="24"/>
        <v>0.55780168836186417</v>
      </c>
      <c r="BI63" s="64">
        <f t="shared" si="25"/>
        <v>9.6493779230262131</v>
      </c>
    </row>
    <row r="64" spans="1:61" x14ac:dyDescent="0.3">
      <c r="A64">
        <v>63</v>
      </c>
      <c r="B64">
        <v>1</v>
      </c>
      <c r="C64">
        <v>11.02</v>
      </c>
      <c r="D64">
        <v>18.05</v>
      </c>
      <c r="E64" s="71"/>
      <c r="H64" s="73">
        <f t="shared" si="1"/>
        <v>44.96</v>
      </c>
      <c r="I64">
        <f t="shared" si="2"/>
        <v>36.5</v>
      </c>
      <c r="J64" s="64">
        <v>63</v>
      </c>
      <c r="K64" s="75">
        <f t="shared" si="3"/>
        <v>44.96</v>
      </c>
      <c r="L64" s="64">
        <f t="shared" si="4"/>
        <v>256.14999999999998</v>
      </c>
      <c r="M64" s="64">
        <f t="shared" si="5"/>
        <v>266.14999999999998</v>
      </c>
      <c r="N64" s="64" cm="1">
        <f t="array" ref="N64">[2]!PropsSI("P","T",L64,"Q",0,$F$14)</f>
        <v>170000.91143693728</v>
      </c>
      <c r="O64" s="64" cm="1">
        <f t="array" ref="O64">[2]!PropsSI("H","P",N64,"T",M64,$F$14)</f>
        <v>360698.73146514298</v>
      </c>
      <c r="P64" s="64" cm="1">
        <f t="array" ref="P64">[2]!PropsSI("S","P",N64,"T",M64,$F$14)</f>
        <v>1629.8582331222553</v>
      </c>
      <c r="Q64" s="64" cm="1">
        <f t="array" ref="Q64">1/[2]!PropsSI("D","P",N64,"T",M64,$F$14)</f>
        <v>0.10761246997876302</v>
      </c>
      <c r="R64" s="64">
        <f t="shared" si="6"/>
        <v>333.10999999999996</v>
      </c>
      <c r="S64" s="64" cm="1">
        <f t="array" ref="S64">[2]!PropsSI("T","P",T64,"S",V64,$F$14)</f>
        <v>338.05510550160511</v>
      </c>
      <c r="T64" s="64" cm="1">
        <f t="array" ref="T64">[2]!PropsSI("P","T",R64,"Q",1,$F$14)</f>
        <v>1640403.0417139172</v>
      </c>
      <c r="U64" s="64" cm="1">
        <f t="array" ref="U64">[2]!PropsSI("H","P",T64,"S",V64,$F$14)</f>
        <v>402801.3803594315</v>
      </c>
      <c r="V64" s="64">
        <f t="shared" si="7"/>
        <v>1629.8582331222553</v>
      </c>
      <c r="W64" s="64" cm="1">
        <f t="array" ref="W64">1/[2]!PropsSI("D","P",T64,"S",V64,$F$14)</f>
        <v>1.0589783800341987E-2</v>
      </c>
      <c r="X64" s="64">
        <f t="shared" si="8"/>
        <v>333.10999999999996</v>
      </c>
      <c r="Y64" s="64" cm="1">
        <f t="array" ref="Y64">[2]!PropsSI("T","P",Z64,"H",AA64,$F$14)</f>
        <v>338.05510550160517</v>
      </c>
      <c r="Z64" s="64">
        <f t="shared" si="9"/>
        <v>1640403.0417139172</v>
      </c>
      <c r="AA64" s="64">
        <f t="shared" si="0"/>
        <v>402801.3803594315</v>
      </c>
      <c r="AB64" s="64" cm="1">
        <f t="array" ref="AB64">[2]!PropsSI("S","P",Z64,"H",AA64,$F$14)</f>
        <v>1629.8582331222553</v>
      </c>
      <c r="AC64" s="64" cm="1">
        <f t="array" ref="AC64">1/[2]!PropsSI("D","P",Z64,"H",AA64,$F$14)</f>
        <v>1.0589783800341999E-2</v>
      </c>
      <c r="AD64" s="64">
        <f t="shared" si="10"/>
        <v>333.10999999999996</v>
      </c>
      <c r="AE64" s="64">
        <f t="shared" si="11"/>
        <v>328.10999999999996</v>
      </c>
      <c r="AF64" s="64" cm="1">
        <f t="array" ref="AF64">[2]!PropsSI("P","T",AD64,"Q",0,$F$14)</f>
        <v>1640403.0417139172</v>
      </c>
      <c r="AG64" s="64" cm="1">
        <f t="array" ref="AG64">[2]!PropsSI("H","P",AF64,"T",AE64,$F$14)</f>
        <v>277369.96757687448</v>
      </c>
      <c r="AH64" s="64" cm="1">
        <f t="array" ref="AH64">[2]!PropsSI("S","P",AF64,"T",AE64,$F$14)</f>
        <v>1253.2792037937154</v>
      </c>
      <c r="AI64" s="64" cm="1">
        <f t="array" ref="AI64">1/[2]!PropsSI("D","P",AF64,"T",AE64,$F$14)</f>
        <v>1.031148549195788E-3</v>
      </c>
      <c r="AJ64" s="64">
        <f t="shared" si="12"/>
        <v>332.10999999999996</v>
      </c>
      <c r="AK64" s="64">
        <f t="shared" si="13"/>
        <v>326.10999999999996</v>
      </c>
      <c r="AL64" s="64" cm="1">
        <f t="array" ref="AL64">[2]!PropsSI("P","T",AJ64,"Q",0,$F$14)</f>
        <v>1603765.4858995085</v>
      </c>
      <c r="AM64" s="64" cm="1">
        <f t="array" ref="AM64">[2]!PropsSI("H","P",AL64,"T",AK64,$F$14)</f>
        <v>274249.98025321012</v>
      </c>
      <c r="AN64" s="64" cm="1">
        <f t="array" ref="AN64">[2]!PropsSI("S","P",AL64,"T",AK64,$F$14)</f>
        <v>1243.8560993188771</v>
      </c>
      <c r="AO64" s="64" cm="1">
        <f t="array" ref="AO64">1/[2]!PropsSI("D","P",AL64,"T",AK64,$F$14)</f>
        <v>1.0207249495542195E-3</v>
      </c>
      <c r="AP64" s="64">
        <f t="shared" si="14"/>
        <v>260.14999999999998</v>
      </c>
      <c r="AQ64" s="64">
        <f t="shared" si="15"/>
        <v>260.14999999999998</v>
      </c>
      <c r="AR64" s="64" cm="1">
        <f t="array" ref="AR64">[2]!PropsSI("P","T",AP64,"Q",0,$F$14)</f>
        <v>198287.49024246493</v>
      </c>
      <c r="AS64" s="64">
        <f t="shared" si="16"/>
        <v>274249.98025321012</v>
      </c>
      <c r="AT64" s="64" cm="1">
        <f t="array" ref="AT64">[2]!PropsSI("H","P",AR64,"H",AS64,$F$14)</f>
        <v>274249.98025321012</v>
      </c>
      <c r="AU64" s="64" cm="1">
        <f t="array" ref="AU64">1/[2]!PropsSI("D","P",AR64,"H",AS64,$F$14)</f>
        <v>4.7344107724085087E-2</v>
      </c>
      <c r="AV64" s="64"/>
      <c r="AW64" s="64">
        <f t="shared" si="17"/>
        <v>258.14999999999998</v>
      </c>
      <c r="AX64" s="64">
        <f t="shared" si="18"/>
        <v>260.14999999999998</v>
      </c>
      <c r="AY64" s="64" cm="1">
        <f t="array" ref="AY64">[2]!PropsSI("P","T",AW64,"Q",1,$F$14)</f>
        <v>183723.82814975141</v>
      </c>
      <c r="AZ64" s="64" cm="1">
        <f t="array" ref="AZ64">[2]!PropsSI("H","P",AY64,"T",AX64,$F$14)</f>
        <v>355128.23969601718</v>
      </c>
      <c r="BA64" s="64" cm="1">
        <f t="array" ref="BA64">[2]!PropsSI("S","P",AY64,"T",AX64,$F$14)</f>
        <v>1603.3816434342573</v>
      </c>
      <c r="BB64" s="64" cm="1">
        <f t="array" ref="BB64">1/[2]!PropsSI("D","P",AY64,"T",AX64,$F$14)</f>
        <v>9.6229669371650853E-2</v>
      </c>
      <c r="BC64" s="64">
        <f t="shared" si="19"/>
        <v>80.878259442807064</v>
      </c>
      <c r="BD64" s="64">
        <f t="shared" si="20"/>
        <v>42.102648894288521</v>
      </c>
      <c r="BE64" s="64">
        <f t="shared" si="21"/>
        <v>-122.98090833709558</v>
      </c>
      <c r="BF64" s="64">
        <f t="shared" si="22"/>
        <v>1.9209779329057532</v>
      </c>
      <c r="BG64" s="64">
        <f t="shared" si="23"/>
        <v>3.4438367129135545</v>
      </c>
      <c r="BH64" s="64">
        <f t="shared" si="24"/>
        <v>0.55780168836186417</v>
      </c>
      <c r="BI64" s="64">
        <f t="shared" si="25"/>
        <v>9.6493779230262131</v>
      </c>
    </row>
    <row r="65" spans="1:61" x14ac:dyDescent="0.3">
      <c r="A65">
        <v>64</v>
      </c>
      <c r="B65">
        <v>1</v>
      </c>
      <c r="C65">
        <v>13.01</v>
      </c>
      <c r="D65">
        <v>22.67</v>
      </c>
      <c r="E65" s="71"/>
      <c r="H65" s="73">
        <f t="shared" si="1"/>
        <v>44.96</v>
      </c>
      <c r="I65">
        <f t="shared" si="2"/>
        <v>36.5</v>
      </c>
      <c r="J65" s="64">
        <v>64</v>
      </c>
      <c r="K65" s="75">
        <f t="shared" si="3"/>
        <v>44.96</v>
      </c>
      <c r="L65" s="64">
        <f t="shared" si="4"/>
        <v>256.14999999999998</v>
      </c>
      <c r="M65" s="64">
        <f t="shared" si="5"/>
        <v>266.14999999999998</v>
      </c>
      <c r="N65" s="64" cm="1">
        <f t="array" ref="N65">[2]!PropsSI("P","T",L65,"Q",0,$F$14)</f>
        <v>170000.91143693728</v>
      </c>
      <c r="O65" s="64" cm="1">
        <f t="array" ref="O65">[2]!PropsSI("H","P",N65,"T",M65,$F$14)</f>
        <v>360698.73146514298</v>
      </c>
      <c r="P65" s="64" cm="1">
        <f t="array" ref="P65">[2]!PropsSI("S","P",N65,"T",M65,$F$14)</f>
        <v>1629.8582331222553</v>
      </c>
      <c r="Q65" s="64" cm="1">
        <f t="array" ref="Q65">1/[2]!PropsSI("D","P",N65,"T",M65,$F$14)</f>
        <v>0.10761246997876302</v>
      </c>
      <c r="R65" s="64">
        <f t="shared" si="6"/>
        <v>333.10999999999996</v>
      </c>
      <c r="S65" s="64" cm="1">
        <f t="array" ref="S65">[2]!PropsSI("T","P",T65,"S",V65,$F$14)</f>
        <v>338.05510550160511</v>
      </c>
      <c r="T65" s="64" cm="1">
        <f t="array" ref="T65">[2]!PropsSI("P","T",R65,"Q",1,$F$14)</f>
        <v>1640403.0417139172</v>
      </c>
      <c r="U65" s="64" cm="1">
        <f t="array" ref="U65">[2]!PropsSI("H","P",T65,"S",V65,$F$14)</f>
        <v>402801.3803594315</v>
      </c>
      <c r="V65" s="64">
        <f t="shared" si="7"/>
        <v>1629.8582331222553</v>
      </c>
      <c r="W65" s="64" cm="1">
        <f t="array" ref="W65">1/[2]!PropsSI("D","P",T65,"S",V65,$F$14)</f>
        <v>1.0589783800341987E-2</v>
      </c>
      <c r="X65" s="64">
        <f t="shared" si="8"/>
        <v>333.10999999999996</v>
      </c>
      <c r="Y65" s="64" cm="1">
        <f t="array" ref="Y65">[2]!PropsSI("T","P",Z65,"H",AA65,$F$14)</f>
        <v>338.05510550160517</v>
      </c>
      <c r="Z65" s="64">
        <f t="shared" si="9"/>
        <v>1640403.0417139172</v>
      </c>
      <c r="AA65" s="64">
        <f t="shared" si="0"/>
        <v>402801.3803594315</v>
      </c>
      <c r="AB65" s="64" cm="1">
        <f t="array" ref="AB65">[2]!PropsSI("S","P",Z65,"H",AA65,$F$14)</f>
        <v>1629.8582331222553</v>
      </c>
      <c r="AC65" s="64" cm="1">
        <f t="array" ref="AC65">1/[2]!PropsSI("D","P",Z65,"H",AA65,$F$14)</f>
        <v>1.0589783800341999E-2</v>
      </c>
      <c r="AD65" s="64">
        <f t="shared" si="10"/>
        <v>333.10999999999996</v>
      </c>
      <c r="AE65" s="64">
        <f t="shared" si="11"/>
        <v>328.10999999999996</v>
      </c>
      <c r="AF65" s="64" cm="1">
        <f t="array" ref="AF65">[2]!PropsSI("P","T",AD65,"Q",0,$F$14)</f>
        <v>1640403.0417139172</v>
      </c>
      <c r="AG65" s="64" cm="1">
        <f t="array" ref="AG65">[2]!PropsSI("H","P",AF65,"T",AE65,$F$14)</f>
        <v>277369.96757687448</v>
      </c>
      <c r="AH65" s="64" cm="1">
        <f t="array" ref="AH65">[2]!PropsSI("S","P",AF65,"T",AE65,$F$14)</f>
        <v>1253.2792037937154</v>
      </c>
      <c r="AI65" s="64" cm="1">
        <f t="array" ref="AI65">1/[2]!PropsSI("D","P",AF65,"T",AE65,$F$14)</f>
        <v>1.031148549195788E-3</v>
      </c>
      <c r="AJ65" s="64">
        <f t="shared" si="12"/>
        <v>332.10999999999996</v>
      </c>
      <c r="AK65" s="64">
        <f t="shared" si="13"/>
        <v>326.10999999999996</v>
      </c>
      <c r="AL65" s="64" cm="1">
        <f t="array" ref="AL65">[2]!PropsSI("P","T",AJ65,"Q",0,$F$14)</f>
        <v>1603765.4858995085</v>
      </c>
      <c r="AM65" s="64" cm="1">
        <f t="array" ref="AM65">[2]!PropsSI("H","P",AL65,"T",AK65,$F$14)</f>
        <v>274249.98025321012</v>
      </c>
      <c r="AN65" s="64" cm="1">
        <f t="array" ref="AN65">[2]!PropsSI("S","P",AL65,"T",AK65,$F$14)</f>
        <v>1243.8560993188771</v>
      </c>
      <c r="AO65" s="64" cm="1">
        <f t="array" ref="AO65">1/[2]!PropsSI("D","P",AL65,"T",AK65,$F$14)</f>
        <v>1.0207249495542195E-3</v>
      </c>
      <c r="AP65" s="64">
        <f t="shared" si="14"/>
        <v>260.14999999999998</v>
      </c>
      <c r="AQ65" s="64">
        <f t="shared" si="15"/>
        <v>260.14999999999998</v>
      </c>
      <c r="AR65" s="64" cm="1">
        <f t="array" ref="AR65">[2]!PropsSI("P","T",AP65,"Q",0,$F$14)</f>
        <v>198287.49024246493</v>
      </c>
      <c r="AS65" s="64">
        <f t="shared" si="16"/>
        <v>274249.98025321012</v>
      </c>
      <c r="AT65" s="64" cm="1">
        <f t="array" ref="AT65">[2]!PropsSI("H","P",AR65,"H",AS65,$F$14)</f>
        <v>274249.98025321012</v>
      </c>
      <c r="AU65" s="64" cm="1">
        <f t="array" ref="AU65">1/[2]!PropsSI("D","P",AR65,"H",AS65,$F$14)</f>
        <v>4.7344107724085087E-2</v>
      </c>
      <c r="AV65" s="64"/>
      <c r="AW65" s="64">
        <f t="shared" si="17"/>
        <v>258.14999999999998</v>
      </c>
      <c r="AX65" s="64">
        <f t="shared" si="18"/>
        <v>260.14999999999998</v>
      </c>
      <c r="AY65" s="64" cm="1">
        <f t="array" ref="AY65">[2]!PropsSI("P","T",AW65,"Q",1,$F$14)</f>
        <v>183723.82814975141</v>
      </c>
      <c r="AZ65" s="64" cm="1">
        <f t="array" ref="AZ65">[2]!PropsSI("H","P",AY65,"T",AX65,$F$14)</f>
        <v>355128.23969601718</v>
      </c>
      <c r="BA65" s="64" cm="1">
        <f t="array" ref="BA65">[2]!PropsSI("S","P",AY65,"T",AX65,$F$14)</f>
        <v>1603.3816434342573</v>
      </c>
      <c r="BB65" s="64" cm="1">
        <f t="array" ref="BB65">1/[2]!PropsSI("D","P",AY65,"T",AX65,$F$14)</f>
        <v>9.6229669371650853E-2</v>
      </c>
      <c r="BC65" s="64">
        <f t="shared" si="19"/>
        <v>80.878259442807064</v>
      </c>
      <c r="BD65" s="64">
        <f t="shared" si="20"/>
        <v>42.102648894288521</v>
      </c>
      <c r="BE65" s="64">
        <f t="shared" si="21"/>
        <v>-122.98090833709558</v>
      </c>
      <c r="BF65" s="64">
        <f t="shared" si="22"/>
        <v>1.9209779329057532</v>
      </c>
      <c r="BG65" s="64">
        <f t="shared" si="23"/>
        <v>3.4438367129135545</v>
      </c>
      <c r="BH65" s="64">
        <f t="shared" si="24"/>
        <v>0.55780168836186417</v>
      </c>
      <c r="BI65" s="64">
        <f t="shared" si="25"/>
        <v>9.6493779230262131</v>
      </c>
    </row>
    <row r="66" spans="1:61" x14ac:dyDescent="0.3">
      <c r="A66">
        <v>65</v>
      </c>
      <c r="B66">
        <v>1</v>
      </c>
      <c r="C66">
        <v>14</v>
      </c>
      <c r="D66">
        <v>22.22</v>
      </c>
      <c r="E66" s="71"/>
      <c r="H66" s="73">
        <f t="shared" si="1"/>
        <v>44.96</v>
      </c>
      <c r="I66">
        <f t="shared" si="2"/>
        <v>36.5</v>
      </c>
      <c r="J66" s="64">
        <v>65</v>
      </c>
      <c r="K66" s="75">
        <f t="shared" si="3"/>
        <v>44.96</v>
      </c>
      <c r="L66" s="64">
        <f t="shared" si="4"/>
        <v>256.14999999999998</v>
      </c>
      <c r="M66" s="64">
        <f t="shared" si="5"/>
        <v>266.14999999999998</v>
      </c>
      <c r="N66" s="64" cm="1">
        <f t="array" ref="N66">[2]!PropsSI("P","T",L66,"Q",0,$F$14)</f>
        <v>170000.91143693728</v>
      </c>
      <c r="O66" s="64" cm="1">
        <f t="array" ref="O66">[2]!PropsSI("H","P",N66,"T",M66,$F$14)</f>
        <v>360698.73146514298</v>
      </c>
      <c r="P66" s="64" cm="1">
        <f t="array" ref="P66">[2]!PropsSI("S","P",N66,"T",M66,$F$14)</f>
        <v>1629.8582331222553</v>
      </c>
      <c r="Q66" s="64" cm="1">
        <f t="array" ref="Q66">1/[2]!PropsSI("D","P",N66,"T",M66,$F$14)</f>
        <v>0.10761246997876302</v>
      </c>
      <c r="R66" s="64">
        <f t="shared" si="6"/>
        <v>333.10999999999996</v>
      </c>
      <c r="S66" s="64" cm="1">
        <f t="array" ref="S66">[2]!PropsSI("T","P",T66,"S",V66,$F$14)</f>
        <v>338.05510550160511</v>
      </c>
      <c r="T66" s="64" cm="1">
        <f t="array" ref="T66">[2]!PropsSI("P","T",R66,"Q",1,$F$14)</f>
        <v>1640403.0417139172</v>
      </c>
      <c r="U66" s="64" cm="1">
        <f t="array" ref="U66">[2]!PropsSI("H","P",T66,"S",V66,$F$14)</f>
        <v>402801.3803594315</v>
      </c>
      <c r="V66" s="64">
        <f t="shared" si="7"/>
        <v>1629.8582331222553</v>
      </c>
      <c r="W66" s="64" cm="1">
        <f t="array" ref="W66">1/[2]!PropsSI("D","P",T66,"S",V66,$F$14)</f>
        <v>1.0589783800341987E-2</v>
      </c>
      <c r="X66" s="64">
        <f t="shared" si="8"/>
        <v>333.10999999999996</v>
      </c>
      <c r="Y66" s="64" cm="1">
        <f t="array" ref="Y66">[2]!PropsSI("T","P",Z66,"H",AA66,$F$14)</f>
        <v>338.05510550160517</v>
      </c>
      <c r="Z66" s="64">
        <f t="shared" si="9"/>
        <v>1640403.0417139172</v>
      </c>
      <c r="AA66" s="64">
        <f t="shared" ref="AA66:AA129" si="26">O66+((U66-O66))/$F$26</f>
        <v>402801.3803594315</v>
      </c>
      <c r="AB66" s="64" cm="1">
        <f t="array" ref="AB66">[2]!PropsSI("S","P",Z66,"H",AA66,$F$14)</f>
        <v>1629.8582331222553</v>
      </c>
      <c r="AC66" s="64" cm="1">
        <f t="array" ref="AC66">1/[2]!PropsSI("D","P",Z66,"H",AA66,$F$14)</f>
        <v>1.0589783800341999E-2</v>
      </c>
      <c r="AD66" s="64">
        <f t="shared" si="10"/>
        <v>333.10999999999996</v>
      </c>
      <c r="AE66" s="64">
        <f t="shared" si="11"/>
        <v>328.10999999999996</v>
      </c>
      <c r="AF66" s="64" cm="1">
        <f t="array" ref="AF66">[2]!PropsSI("P","T",AD66,"Q",0,$F$14)</f>
        <v>1640403.0417139172</v>
      </c>
      <c r="AG66" s="64" cm="1">
        <f t="array" ref="AG66">[2]!PropsSI("H","P",AF66,"T",AE66,$F$14)</f>
        <v>277369.96757687448</v>
      </c>
      <c r="AH66" s="64" cm="1">
        <f t="array" ref="AH66">[2]!PropsSI("S","P",AF66,"T",AE66,$F$14)</f>
        <v>1253.2792037937154</v>
      </c>
      <c r="AI66" s="64" cm="1">
        <f t="array" ref="AI66">1/[2]!PropsSI("D","P",AF66,"T",AE66,$F$14)</f>
        <v>1.031148549195788E-3</v>
      </c>
      <c r="AJ66" s="64">
        <f t="shared" si="12"/>
        <v>332.10999999999996</v>
      </c>
      <c r="AK66" s="64">
        <f t="shared" si="13"/>
        <v>326.10999999999996</v>
      </c>
      <c r="AL66" s="64" cm="1">
        <f t="array" ref="AL66">[2]!PropsSI("P","T",AJ66,"Q",0,$F$14)</f>
        <v>1603765.4858995085</v>
      </c>
      <c r="AM66" s="64" cm="1">
        <f t="array" ref="AM66">[2]!PropsSI("H","P",AL66,"T",AK66,$F$14)</f>
        <v>274249.98025321012</v>
      </c>
      <c r="AN66" s="64" cm="1">
        <f t="array" ref="AN66">[2]!PropsSI("S","P",AL66,"T",AK66,$F$14)</f>
        <v>1243.8560993188771</v>
      </c>
      <c r="AO66" s="64" cm="1">
        <f t="array" ref="AO66">1/[2]!PropsSI("D","P",AL66,"T",AK66,$F$14)</f>
        <v>1.0207249495542195E-3</v>
      </c>
      <c r="AP66" s="64">
        <f t="shared" si="14"/>
        <v>260.14999999999998</v>
      </c>
      <c r="AQ66" s="64">
        <f t="shared" si="15"/>
        <v>260.14999999999998</v>
      </c>
      <c r="AR66" s="64" cm="1">
        <f t="array" ref="AR66">[2]!PropsSI("P","T",AP66,"Q",0,$F$14)</f>
        <v>198287.49024246493</v>
      </c>
      <c r="AS66" s="64">
        <f t="shared" si="16"/>
        <v>274249.98025321012</v>
      </c>
      <c r="AT66" s="64" cm="1">
        <f t="array" ref="AT66">[2]!PropsSI("H","P",AR66,"H",AS66,$F$14)</f>
        <v>274249.98025321012</v>
      </c>
      <c r="AU66" s="64" cm="1">
        <f t="array" ref="AU66">1/[2]!PropsSI("D","P",AR66,"H",AS66,$F$14)</f>
        <v>4.7344107724085087E-2</v>
      </c>
      <c r="AV66" s="64"/>
      <c r="AW66" s="64">
        <f t="shared" si="17"/>
        <v>258.14999999999998</v>
      </c>
      <c r="AX66" s="64">
        <f t="shared" si="18"/>
        <v>260.14999999999998</v>
      </c>
      <c r="AY66" s="64" cm="1">
        <f t="array" ref="AY66">[2]!PropsSI("P","T",AW66,"Q",1,$F$14)</f>
        <v>183723.82814975141</v>
      </c>
      <c r="AZ66" s="64" cm="1">
        <f t="array" ref="AZ66">[2]!PropsSI("H","P",AY66,"T",AX66,$F$14)</f>
        <v>355128.23969601718</v>
      </c>
      <c r="BA66" s="64" cm="1">
        <f t="array" ref="BA66">[2]!PropsSI("S","P",AY66,"T",AX66,$F$14)</f>
        <v>1603.3816434342573</v>
      </c>
      <c r="BB66" s="64" cm="1">
        <f t="array" ref="BB66">1/[2]!PropsSI("D","P",AY66,"T",AX66,$F$14)</f>
        <v>9.6229669371650853E-2</v>
      </c>
      <c r="BC66" s="64">
        <f t="shared" si="19"/>
        <v>80.878259442807064</v>
      </c>
      <c r="BD66" s="64">
        <f t="shared" si="20"/>
        <v>42.102648894288521</v>
      </c>
      <c r="BE66" s="64">
        <f t="shared" si="21"/>
        <v>-122.98090833709558</v>
      </c>
      <c r="BF66" s="64">
        <f t="shared" si="22"/>
        <v>1.9209779329057532</v>
      </c>
      <c r="BG66" s="64">
        <f t="shared" si="23"/>
        <v>3.4438367129135545</v>
      </c>
      <c r="BH66" s="64">
        <f t="shared" si="24"/>
        <v>0.55780168836186417</v>
      </c>
      <c r="BI66" s="64">
        <f t="shared" si="25"/>
        <v>9.6493779230262131</v>
      </c>
    </row>
    <row r="67" spans="1:61" x14ac:dyDescent="0.3">
      <c r="A67">
        <v>66</v>
      </c>
      <c r="B67">
        <v>1</v>
      </c>
      <c r="C67">
        <v>15.94</v>
      </c>
      <c r="D67">
        <v>25.29</v>
      </c>
      <c r="E67" s="71"/>
      <c r="H67" s="73">
        <f t="shared" ref="H67:H130" si="27">$E$2</f>
        <v>44.96</v>
      </c>
      <c r="I67">
        <f t="shared" ref="I67:I130" si="28">MAX(C:C)</f>
        <v>36.5</v>
      </c>
      <c r="J67" s="64">
        <v>66</v>
      </c>
      <c r="K67" s="75">
        <f t="shared" ref="K67:K130" si="29">$E$2</f>
        <v>44.96</v>
      </c>
      <c r="L67" s="64">
        <f t="shared" ref="L67:L130" si="30">AW67-$F$22</f>
        <v>256.14999999999998</v>
      </c>
      <c r="M67" s="64">
        <f t="shared" ref="M67:M130" si="31">L67+$F$23</f>
        <v>266.14999999999998</v>
      </c>
      <c r="N67" s="64" cm="1">
        <f t="array" ref="N67">[2]!PropsSI("P","T",L67,"Q",0,$F$14)</f>
        <v>170000.91143693728</v>
      </c>
      <c r="O67" s="64" cm="1">
        <f t="array" ref="O67">[2]!PropsSI("H","P",N67,"T",M67,$F$14)</f>
        <v>360698.73146514298</v>
      </c>
      <c r="P67" s="64" cm="1">
        <f t="array" ref="P67">[2]!PropsSI("S","P",N67,"T",M67,$F$14)</f>
        <v>1629.8582331222553</v>
      </c>
      <c r="Q67" s="64" cm="1">
        <f t="array" ref="Q67">1/[2]!PropsSI("D","P",N67,"T",M67,$F$14)</f>
        <v>0.10761246997876302</v>
      </c>
      <c r="R67" s="64">
        <f t="shared" ref="R67:R130" si="32">AD67+$F$21</f>
        <v>333.10999999999996</v>
      </c>
      <c r="S67" s="64" cm="1">
        <f t="array" ref="S67">[2]!PropsSI("T","P",T67,"S",V67,$F$14)</f>
        <v>338.05510550160511</v>
      </c>
      <c r="T67" s="64" cm="1">
        <f t="array" ref="T67">[2]!PropsSI("P","T",R67,"Q",1,$F$14)</f>
        <v>1640403.0417139172</v>
      </c>
      <c r="U67" s="64" cm="1">
        <f t="array" ref="U67">[2]!PropsSI("H","P",T67,"S",V67,$F$14)</f>
        <v>402801.3803594315</v>
      </c>
      <c r="V67" s="64">
        <f t="shared" ref="V67:V130" si="33">P67</f>
        <v>1629.8582331222553</v>
      </c>
      <c r="W67" s="64" cm="1">
        <f t="array" ref="W67">1/[2]!PropsSI("D","P",T67,"S",V67,$F$14)</f>
        <v>1.0589783800341987E-2</v>
      </c>
      <c r="X67" s="64">
        <f t="shared" ref="X67:X130" si="34">R67</f>
        <v>333.10999999999996</v>
      </c>
      <c r="Y67" s="64" cm="1">
        <f t="array" ref="Y67">[2]!PropsSI("T","P",Z67,"H",AA67,$F$14)</f>
        <v>338.05510550160517</v>
      </c>
      <c r="Z67" s="64">
        <f t="shared" ref="Z67:Z130" si="35">T67</f>
        <v>1640403.0417139172</v>
      </c>
      <c r="AA67" s="64">
        <f t="shared" si="26"/>
        <v>402801.3803594315</v>
      </c>
      <c r="AB67" s="64" cm="1">
        <f t="array" ref="AB67">[2]!PropsSI("S","P",Z67,"H",AA67,$F$14)</f>
        <v>1629.8582331222553</v>
      </c>
      <c r="AC67" s="64" cm="1">
        <f t="array" ref="AC67">1/[2]!PropsSI("D","P",Z67,"H",AA67,$F$14)</f>
        <v>1.0589783800341999E-2</v>
      </c>
      <c r="AD67" s="64">
        <f t="shared" ref="AD67:AD130" si="36">K67+273.15+15</f>
        <v>333.10999999999996</v>
      </c>
      <c r="AE67" s="64">
        <f t="shared" ref="AE67:AE130" si="37">AD67-$F$20</f>
        <v>328.10999999999996</v>
      </c>
      <c r="AF67" s="64" cm="1">
        <f t="array" ref="AF67">[2]!PropsSI("P","T",AD67,"Q",0,$F$14)</f>
        <v>1640403.0417139172</v>
      </c>
      <c r="AG67" s="64" cm="1">
        <f t="array" ref="AG67">[2]!PropsSI("H","P",AF67,"T",AE67,$F$14)</f>
        <v>277369.96757687448</v>
      </c>
      <c r="AH67" s="64" cm="1">
        <f t="array" ref="AH67">[2]!PropsSI("S","P",AF67,"T",AE67,$F$14)</f>
        <v>1253.2792037937154</v>
      </c>
      <c r="AI67" s="64" cm="1">
        <f t="array" ref="AI67">1/[2]!PropsSI("D","P",AF67,"T",AE67,$F$14)</f>
        <v>1.031148549195788E-3</v>
      </c>
      <c r="AJ67" s="64">
        <f t="shared" ref="AJ67:AJ130" si="38">AD67-$F$24</f>
        <v>332.10999999999996</v>
      </c>
      <c r="AK67" s="64">
        <f t="shared" ref="AK67:AK130" si="39">AE67-$F$25</f>
        <v>326.10999999999996</v>
      </c>
      <c r="AL67" s="64" cm="1">
        <f t="array" ref="AL67">[2]!PropsSI("P","T",AJ67,"Q",0,$F$14)</f>
        <v>1603765.4858995085</v>
      </c>
      <c r="AM67" s="64" cm="1">
        <f t="array" ref="AM67">[2]!PropsSI("H","P",AL67,"T",AK67,$F$14)</f>
        <v>274249.98025321012</v>
      </c>
      <c r="AN67" s="64" cm="1">
        <f t="array" ref="AN67">[2]!PropsSI("S","P",AL67,"T",AK67,$F$14)</f>
        <v>1243.8560993188771</v>
      </c>
      <c r="AO67" s="64" cm="1">
        <f t="array" ref="AO67">1/[2]!PropsSI("D","P",AL67,"T",AK67,$F$14)</f>
        <v>1.0207249495542195E-3</v>
      </c>
      <c r="AP67" s="64">
        <f t="shared" ref="AP67:AP130" si="40">AW67+$F$18</f>
        <v>260.14999999999998</v>
      </c>
      <c r="AQ67" s="64">
        <f t="shared" ref="AQ67:AQ130" si="41">AP67</f>
        <v>260.14999999999998</v>
      </c>
      <c r="AR67" s="64" cm="1">
        <f t="array" ref="AR67">[2]!PropsSI("P","T",AP67,"Q",0,$F$14)</f>
        <v>198287.49024246493</v>
      </c>
      <c r="AS67" s="64">
        <f t="shared" ref="AS67:AS130" si="42">AM67</f>
        <v>274249.98025321012</v>
      </c>
      <c r="AT67" s="64" cm="1">
        <f t="array" ref="AT67">[2]!PropsSI("H","P",AR67,"H",AS67,$F$14)</f>
        <v>274249.98025321012</v>
      </c>
      <c r="AU67" s="64" cm="1">
        <f t="array" ref="AU67">1/[2]!PropsSI("D","P",AR67,"H",AS67,$F$14)</f>
        <v>4.7344107724085087E-2</v>
      </c>
      <c r="AV67" s="64"/>
      <c r="AW67" s="64">
        <f t="shared" ref="AW67:AW130" si="43">$F$16+273.15</f>
        <v>258.14999999999998</v>
      </c>
      <c r="AX67" s="64">
        <f t="shared" ref="AX67:AX130" si="44">AW67+$F$17</f>
        <v>260.14999999999998</v>
      </c>
      <c r="AY67" s="64" cm="1">
        <f t="array" ref="AY67">[2]!PropsSI("P","T",AW67,"Q",1,$F$14)</f>
        <v>183723.82814975141</v>
      </c>
      <c r="AZ67" s="64" cm="1">
        <f t="array" ref="AZ67">[2]!PropsSI("H","P",AY67,"T",AX67,$F$14)</f>
        <v>355128.23969601718</v>
      </c>
      <c r="BA67" s="64" cm="1">
        <f t="array" ref="BA67">[2]!PropsSI("S","P",AY67,"T",AX67,$F$14)</f>
        <v>1603.3816434342573</v>
      </c>
      <c r="BB67" s="64" cm="1">
        <f t="array" ref="BB67">1/[2]!PropsSI("D","P",AY67,"T",AX67,$F$14)</f>
        <v>9.6229669371650853E-2</v>
      </c>
      <c r="BC67" s="64">
        <f t="shared" ref="BC67:BC130" si="45">(AZ67-AS67)/1000</f>
        <v>80.878259442807064</v>
      </c>
      <c r="BD67" s="64">
        <f t="shared" ref="BD67:BD130" si="46">(AA67-O67)/1000</f>
        <v>42.102648894288521</v>
      </c>
      <c r="BE67" s="64">
        <f t="shared" ref="BE67:BE130" si="47">-(BC67+BD67)</f>
        <v>-122.98090833709558</v>
      </c>
      <c r="BF67" s="64">
        <f t="shared" ref="BF67:BF130" si="48">BC67/BD67</f>
        <v>1.9209779329057532</v>
      </c>
      <c r="BG67" s="64">
        <f t="shared" ref="BG67:BG130" si="49">AW67/(AD67-AW67)</f>
        <v>3.4438367129135545</v>
      </c>
      <c r="BH67" s="64">
        <f t="shared" ref="BH67:BH130" si="50">BF67/BG67</f>
        <v>0.55780168836186417</v>
      </c>
      <c r="BI67" s="64">
        <f t="shared" ref="BI67:BI130" si="51">T67/N67</f>
        <v>9.6493779230262131</v>
      </c>
    </row>
    <row r="68" spans="1:61" x14ac:dyDescent="0.3">
      <c r="A68">
        <v>67</v>
      </c>
      <c r="B68">
        <v>1</v>
      </c>
      <c r="C68">
        <v>13.53</v>
      </c>
      <c r="D68">
        <v>21.06</v>
      </c>
      <c r="E68" s="71"/>
      <c r="H68" s="73">
        <f t="shared" si="27"/>
        <v>44.96</v>
      </c>
      <c r="I68">
        <f t="shared" si="28"/>
        <v>36.5</v>
      </c>
      <c r="J68" s="64">
        <v>67</v>
      </c>
      <c r="K68" s="75">
        <f t="shared" si="29"/>
        <v>44.96</v>
      </c>
      <c r="L68" s="64">
        <f t="shared" si="30"/>
        <v>256.14999999999998</v>
      </c>
      <c r="M68" s="64">
        <f t="shared" si="31"/>
        <v>266.14999999999998</v>
      </c>
      <c r="N68" s="64" cm="1">
        <f t="array" ref="N68">[2]!PropsSI("P","T",L68,"Q",0,$F$14)</f>
        <v>170000.91143693728</v>
      </c>
      <c r="O68" s="64" cm="1">
        <f t="array" ref="O68">[2]!PropsSI("H","P",N68,"T",M68,$F$14)</f>
        <v>360698.73146514298</v>
      </c>
      <c r="P68" s="64" cm="1">
        <f t="array" ref="P68">[2]!PropsSI("S","P",N68,"T",M68,$F$14)</f>
        <v>1629.8582331222553</v>
      </c>
      <c r="Q68" s="64" cm="1">
        <f t="array" ref="Q68">1/[2]!PropsSI("D","P",N68,"T",M68,$F$14)</f>
        <v>0.10761246997876302</v>
      </c>
      <c r="R68" s="64">
        <f t="shared" si="32"/>
        <v>333.10999999999996</v>
      </c>
      <c r="S68" s="64" cm="1">
        <f t="array" ref="S68">[2]!PropsSI("T","P",T68,"S",V68,$F$14)</f>
        <v>338.05510550160511</v>
      </c>
      <c r="T68" s="64" cm="1">
        <f t="array" ref="T68">[2]!PropsSI("P","T",R68,"Q",1,$F$14)</f>
        <v>1640403.0417139172</v>
      </c>
      <c r="U68" s="64" cm="1">
        <f t="array" ref="U68">[2]!PropsSI("H","P",T68,"S",V68,$F$14)</f>
        <v>402801.3803594315</v>
      </c>
      <c r="V68" s="64">
        <f t="shared" si="33"/>
        <v>1629.8582331222553</v>
      </c>
      <c r="W68" s="64" cm="1">
        <f t="array" ref="W68">1/[2]!PropsSI("D","P",T68,"S",V68,$F$14)</f>
        <v>1.0589783800341987E-2</v>
      </c>
      <c r="X68" s="64">
        <f t="shared" si="34"/>
        <v>333.10999999999996</v>
      </c>
      <c r="Y68" s="64" cm="1">
        <f t="array" ref="Y68">[2]!PropsSI("T","P",Z68,"H",AA68,$F$14)</f>
        <v>338.05510550160517</v>
      </c>
      <c r="Z68" s="64">
        <f t="shared" si="35"/>
        <v>1640403.0417139172</v>
      </c>
      <c r="AA68" s="64">
        <f t="shared" si="26"/>
        <v>402801.3803594315</v>
      </c>
      <c r="AB68" s="64" cm="1">
        <f t="array" ref="AB68">[2]!PropsSI("S","P",Z68,"H",AA68,$F$14)</f>
        <v>1629.8582331222553</v>
      </c>
      <c r="AC68" s="64" cm="1">
        <f t="array" ref="AC68">1/[2]!PropsSI("D","P",Z68,"H",AA68,$F$14)</f>
        <v>1.0589783800341999E-2</v>
      </c>
      <c r="AD68" s="64">
        <f t="shared" si="36"/>
        <v>333.10999999999996</v>
      </c>
      <c r="AE68" s="64">
        <f t="shared" si="37"/>
        <v>328.10999999999996</v>
      </c>
      <c r="AF68" s="64" cm="1">
        <f t="array" ref="AF68">[2]!PropsSI("P","T",AD68,"Q",0,$F$14)</f>
        <v>1640403.0417139172</v>
      </c>
      <c r="AG68" s="64" cm="1">
        <f t="array" ref="AG68">[2]!PropsSI("H","P",AF68,"T",AE68,$F$14)</f>
        <v>277369.96757687448</v>
      </c>
      <c r="AH68" s="64" cm="1">
        <f t="array" ref="AH68">[2]!PropsSI("S","P",AF68,"T",AE68,$F$14)</f>
        <v>1253.2792037937154</v>
      </c>
      <c r="AI68" s="64" cm="1">
        <f t="array" ref="AI68">1/[2]!PropsSI("D","P",AF68,"T",AE68,$F$14)</f>
        <v>1.031148549195788E-3</v>
      </c>
      <c r="AJ68" s="64">
        <f t="shared" si="38"/>
        <v>332.10999999999996</v>
      </c>
      <c r="AK68" s="64">
        <f t="shared" si="39"/>
        <v>326.10999999999996</v>
      </c>
      <c r="AL68" s="64" cm="1">
        <f t="array" ref="AL68">[2]!PropsSI("P","T",AJ68,"Q",0,$F$14)</f>
        <v>1603765.4858995085</v>
      </c>
      <c r="AM68" s="64" cm="1">
        <f t="array" ref="AM68">[2]!PropsSI("H","P",AL68,"T",AK68,$F$14)</f>
        <v>274249.98025321012</v>
      </c>
      <c r="AN68" s="64" cm="1">
        <f t="array" ref="AN68">[2]!PropsSI("S","P",AL68,"T",AK68,$F$14)</f>
        <v>1243.8560993188771</v>
      </c>
      <c r="AO68" s="64" cm="1">
        <f t="array" ref="AO68">1/[2]!PropsSI("D","P",AL68,"T",AK68,$F$14)</f>
        <v>1.0207249495542195E-3</v>
      </c>
      <c r="AP68" s="64">
        <f t="shared" si="40"/>
        <v>260.14999999999998</v>
      </c>
      <c r="AQ68" s="64">
        <f t="shared" si="41"/>
        <v>260.14999999999998</v>
      </c>
      <c r="AR68" s="64" cm="1">
        <f t="array" ref="AR68">[2]!PropsSI("P","T",AP68,"Q",0,$F$14)</f>
        <v>198287.49024246493</v>
      </c>
      <c r="AS68" s="64">
        <f t="shared" si="42"/>
        <v>274249.98025321012</v>
      </c>
      <c r="AT68" s="64" cm="1">
        <f t="array" ref="AT68">[2]!PropsSI("H","P",AR68,"H",AS68,$F$14)</f>
        <v>274249.98025321012</v>
      </c>
      <c r="AU68" s="64" cm="1">
        <f t="array" ref="AU68">1/[2]!PropsSI("D","P",AR68,"H",AS68,$F$14)</f>
        <v>4.7344107724085087E-2</v>
      </c>
      <c r="AV68" s="64"/>
      <c r="AW68" s="64">
        <f t="shared" si="43"/>
        <v>258.14999999999998</v>
      </c>
      <c r="AX68" s="64">
        <f t="shared" si="44"/>
        <v>260.14999999999998</v>
      </c>
      <c r="AY68" s="64" cm="1">
        <f t="array" ref="AY68">[2]!PropsSI("P","T",AW68,"Q",1,$F$14)</f>
        <v>183723.82814975141</v>
      </c>
      <c r="AZ68" s="64" cm="1">
        <f t="array" ref="AZ68">[2]!PropsSI("H","P",AY68,"T",AX68,$F$14)</f>
        <v>355128.23969601718</v>
      </c>
      <c r="BA68" s="64" cm="1">
        <f t="array" ref="BA68">[2]!PropsSI("S","P",AY68,"T",AX68,$F$14)</f>
        <v>1603.3816434342573</v>
      </c>
      <c r="BB68" s="64" cm="1">
        <f t="array" ref="BB68">1/[2]!PropsSI("D","P",AY68,"T",AX68,$F$14)</f>
        <v>9.6229669371650853E-2</v>
      </c>
      <c r="BC68" s="64">
        <f t="shared" si="45"/>
        <v>80.878259442807064</v>
      </c>
      <c r="BD68" s="64">
        <f t="shared" si="46"/>
        <v>42.102648894288521</v>
      </c>
      <c r="BE68" s="64">
        <f t="shared" si="47"/>
        <v>-122.98090833709558</v>
      </c>
      <c r="BF68" s="64">
        <f t="shared" si="48"/>
        <v>1.9209779329057532</v>
      </c>
      <c r="BG68" s="64">
        <f t="shared" si="49"/>
        <v>3.4438367129135545</v>
      </c>
      <c r="BH68" s="64">
        <f t="shared" si="50"/>
        <v>0.55780168836186417</v>
      </c>
      <c r="BI68" s="64">
        <f t="shared" si="51"/>
        <v>9.6493779230262131</v>
      </c>
    </row>
    <row r="69" spans="1:61" x14ac:dyDescent="0.3">
      <c r="A69">
        <v>68</v>
      </c>
      <c r="B69">
        <v>1</v>
      </c>
      <c r="C69">
        <v>10.14</v>
      </c>
      <c r="D69">
        <v>17.059999999999999</v>
      </c>
      <c r="E69" s="71"/>
      <c r="H69" s="73">
        <f t="shared" si="27"/>
        <v>44.96</v>
      </c>
      <c r="I69">
        <f t="shared" si="28"/>
        <v>36.5</v>
      </c>
      <c r="J69" s="64">
        <v>68</v>
      </c>
      <c r="K69" s="75">
        <f t="shared" si="29"/>
        <v>44.96</v>
      </c>
      <c r="L69" s="64">
        <f t="shared" si="30"/>
        <v>256.14999999999998</v>
      </c>
      <c r="M69" s="64">
        <f t="shared" si="31"/>
        <v>266.14999999999998</v>
      </c>
      <c r="N69" s="64" cm="1">
        <f t="array" ref="N69">[2]!PropsSI("P","T",L69,"Q",0,$F$14)</f>
        <v>170000.91143693728</v>
      </c>
      <c r="O69" s="64" cm="1">
        <f t="array" ref="O69">[2]!PropsSI("H","P",N69,"T",M69,$F$14)</f>
        <v>360698.73146514298</v>
      </c>
      <c r="P69" s="64" cm="1">
        <f t="array" ref="P69">[2]!PropsSI("S","P",N69,"T",M69,$F$14)</f>
        <v>1629.8582331222553</v>
      </c>
      <c r="Q69" s="64" cm="1">
        <f t="array" ref="Q69">1/[2]!PropsSI("D","P",N69,"T",M69,$F$14)</f>
        <v>0.10761246997876302</v>
      </c>
      <c r="R69" s="64">
        <f t="shared" si="32"/>
        <v>333.10999999999996</v>
      </c>
      <c r="S69" s="64" cm="1">
        <f t="array" ref="S69">[2]!PropsSI("T","P",T69,"S",V69,$F$14)</f>
        <v>338.05510550160511</v>
      </c>
      <c r="T69" s="64" cm="1">
        <f t="array" ref="T69">[2]!PropsSI("P","T",R69,"Q",1,$F$14)</f>
        <v>1640403.0417139172</v>
      </c>
      <c r="U69" s="64" cm="1">
        <f t="array" ref="U69">[2]!PropsSI("H","P",T69,"S",V69,$F$14)</f>
        <v>402801.3803594315</v>
      </c>
      <c r="V69" s="64">
        <f t="shared" si="33"/>
        <v>1629.8582331222553</v>
      </c>
      <c r="W69" s="64" cm="1">
        <f t="array" ref="W69">1/[2]!PropsSI("D","P",T69,"S",V69,$F$14)</f>
        <v>1.0589783800341987E-2</v>
      </c>
      <c r="X69" s="64">
        <f t="shared" si="34"/>
        <v>333.10999999999996</v>
      </c>
      <c r="Y69" s="64" cm="1">
        <f t="array" ref="Y69">[2]!PropsSI("T","P",Z69,"H",AA69,$F$14)</f>
        <v>338.05510550160517</v>
      </c>
      <c r="Z69" s="64">
        <f t="shared" si="35"/>
        <v>1640403.0417139172</v>
      </c>
      <c r="AA69" s="64">
        <f t="shared" si="26"/>
        <v>402801.3803594315</v>
      </c>
      <c r="AB69" s="64" cm="1">
        <f t="array" ref="AB69">[2]!PropsSI("S","P",Z69,"H",AA69,$F$14)</f>
        <v>1629.8582331222553</v>
      </c>
      <c r="AC69" s="64" cm="1">
        <f t="array" ref="AC69">1/[2]!PropsSI("D","P",Z69,"H",AA69,$F$14)</f>
        <v>1.0589783800341999E-2</v>
      </c>
      <c r="AD69" s="64">
        <f t="shared" si="36"/>
        <v>333.10999999999996</v>
      </c>
      <c r="AE69" s="64">
        <f t="shared" si="37"/>
        <v>328.10999999999996</v>
      </c>
      <c r="AF69" s="64" cm="1">
        <f t="array" ref="AF69">[2]!PropsSI("P","T",AD69,"Q",0,$F$14)</f>
        <v>1640403.0417139172</v>
      </c>
      <c r="AG69" s="64" cm="1">
        <f t="array" ref="AG69">[2]!PropsSI("H","P",AF69,"T",AE69,$F$14)</f>
        <v>277369.96757687448</v>
      </c>
      <c r="AH69" s="64" cm="1">
        <f t="array" ref="AH69">[2]!PropsSI("S","P",AF69,"T",AE69,$F$14)</f>
        <v>1253.2792037937154</v>
      </c>
      <c r="AI69" s="64" cm="1">
        <f t="array" ref="AI69">1/[2]!PropsSI("D","P",AF69,"T",AE69,$F$14)</f>
        <v>1.031148549195788E-3</v>
      </c>
      <c r="AJ69" s="64">
        <f t="shared" si="38"/>
        <v>332.10999999999996</v>
      </c>
      <c r="AK69" s="64">
        <f t="shared" si="39"/>
        <v>326.10999999999996</v>
      </c>
      <c r="AL69" s="64" cm="1">
        <f t="array" ref="AL69">[2]!PropsSI("P","T",AJ69,"Q",0,$F$14)</f>
        <v>1603765.4858995085</v>
      </c>
      <c r="AM69" s="64" cm="1">
        <f t="array" ref="AM69">[2]!PropsSI("H","P",AL69,"T",AK69,$F$14)</f>
        <v>274249.98025321012</v>
      </c>
      <c r="AN69" s="64" cm="1">
        <f t="array" ref="AN69">[2]!PropsSI("S","P",AL69,"T",AK69,$F$14)</f>
        <v>1243.8560993188771</v>
      </c>
      <c r="AO69" s="64" cm="1">
        <f t="array" ref="AO69">1/[2]!PropsSI("D","P",AL69,"T",AK69,$F$14)</f>
        <v>1.0207249495542195E-3</v>
      </c>
      <c r="AP69" s="64">
        <f t="shared" si="40"/>
        <v>260.14999999999998</v>
      </c>
      <c r="AQ69" s="64">
        <f t="shared" si="41"/>
        <v>260.14999999999998</v>
      </c>
      <c r="AR69" s="64" cm="1">
        <f t="array" ref="AR69">[2]!PropsSI("P","T",AP69,"Q",0,$F$14)</f>
        <v>198287.49024246493</v>
      </c>
      <c r="AS69" s="64">
        <f t="shared" si="42"/>
        <v>274249.98025321012</v>
      </c>
      <c r="AT69" s="64" cm="1">
        <f t="array" ref="AT69">[2]!PropsSI("H","P",AR69,"H",AS69,$F$14)</f>
        <v>274249.98025321012</v>
      </c>
      <c r="AU69" s="64" cm="1">
        <f t="array" ref="AU69">1/[2]!PropsSI("D","P",AR69,"H",AS69,$F$14)</f>
        <v>4.7344107724085087E-2</v>
      </c>
      <c r="AV69" s="64"/>
      <c r="AW69" s="64">
        <f t="shared" si="43"/>
        <v>258.14999999999998</v>
      </c>
      <c r="AX69" s="64">
        <f t="shared" si="44"/>
        <v>260.14999999999998</v>
      </c>
      <c r="AY69" s="64" cm="1">
        <f t="array" ref="AY69">[2]!PropsSI("P","T",AW69,"Q",1,$F$14)</f>
        <v>183723.82814975141</v>
      </c>
      <c r="AZ69" s="64" cm="1">
        <f t="array" ref="AZ69">[2]!PropsSI("H","P",AY69,"T",AX69,$F$14)</f>
        <v>355128.23969601718</v>
      </c>
      <c r="BA69" s="64" cm="1">
        <f t="array" ref="BA69">[2]!PropsSI("S","P",AY69,"T",AX69,$F$14)</f>
        <v>1603.3816434342573</v>
      </c>
      <c r="BB69" s="64" cm="1">
        <f t="array" ref="BB69">1/[2]!PropsSI("D","P",AY69,"T",AX69,$F$14)</f>
        <v>9.6229669371650853E-2</v>
      </c>
      <c r="BC69" s="64">
        <f t="shared" si="45"/>
        <v>80.878259442807064</v>
      </c>
      <c r="BD69" s="64">
        <f t="shared" si="46"/>
        <v>42.102648894288521</v>
      </c>
      <c r="BE69" s="64">
        <f t="shared" si="47"/>
        <v>-122.98090833709558</v>
      </c>
      <c r="BF69" s="64">
        <f t="shared" si="48"/>
        <v>1.9209779329057532</v>
      </c>
      <c r="BG69" s="64">
        <f t="shared" si="49"/>
        <v>3.4438367129135545</v>
      </c>
      <c r="BH69" s="64">
        <f t="shared" si="50"/>
        <v>0.55780168836186417</v>
      </c>
      <c r="BI69" s="64">
        <f t="shared" si="51"/>
        <v>9.6493779230262131</v>
      </c>
    </row>
    <row r="70" spans="1:61" x14ac:dyDescent="0.3">
      <c r="A70">
        <v>69</v>
      </c>
      <c r="B70">
        <v>1</v>
      </c>
      <c r="C70">
        <v>11.76</v>
      </c>
      <c r="D70">
        <v>18.88</v>
      </c>
      <c r="E70" s="71"/>
      <c r="H70" s="73">
        <f t="shared" si="27"/>
        <v>44.96</v>
      </c>
      <c r="I70">
        <f t="shared" si="28"/>
        <v>36.5</v>
      </c>
      <c r="J70" s="64">
        <v>69</v>
      </c>
      <c r="K70" s="75">
        <f t="shared" si="29"/>
        <v>44.96</v>
      </c>
      <c r="L70" s="64">
        <f t="shared" si="30"/>
        <v>256.14999999999998</v>
      </c>
      <c r="M70" s="64">
        <f t="shared" si="31"/>
        <v>266.14999999999998</v>
      </c>
      <c r="N70" s="64" cm="1">
        <f t="array" ref="N70">[2]!PropsSI("P","T",L70,"Q",0,$F$14)</f>
        <v>170000.91143693728</v>
      </c>
      <c r="O70" s="64" cm="1">
        <f t="array" ref="O70">[2]!PropsSI("H","P",N70,"T",M70,$F$14)</f>
        <v>360698.73146514298</v>
      </c>
      <c r="P70" s="64" cm="1">
        <f t="array" ref="P70">[2]!PropsSI("S","P",N70,"T",M70,$F$14)</f>
        <v>1629.8582331222553</v>
      </c>
      <c r="Q70" s="64" cm="1">
        <f t="array" ref="Q70">1/[2]!PropsSI("D","P",N70,"T",M70,$F$14)</f>
        <v>0.10761246997876302</v>
      </c>
      <c r="R70" s="64">
        <f t="shared" si="32"/>
        <v>333.10999999999996</v>
      </c>
      <c r="S70" s="64" cm="1">
        <f t="array" ref="S70">[2]!PropsSI("T","P",T70,"S",V70,$F$14)</f>
        <v>338.05510550160511</v>
      </c>
      <c r="T70" s="64" cm="1">
        <f t="array" ref="T70">[2]!PropsSI("P","T",R70,"Q",1,$F$14)</f>
        <v>1640403.0417139172</v>
      </c>
      <c r="U70" s="64" cm="1">
        <f t="array" ref="U70">[2]!PropsSI("H","P",T70,"S",V70,$F$14)</f>
        <v>402801.3803594315</v>
      </c>
      <c r="V70" s="64">
        <f t="shared" si="33"/>
        <v>1629.8582331222553</v>
      </c>
      <c r="W70" s="64" cm="1">
        <f t="array" ref="W70">1/[2]!PropsSI("D","P",T70,"S",V70,$F$14)</f>
        <v>1.0589783800341987E-2</v>
      </c>
      <c r="X70" s="64">
        <f t="shared" si="34"/>
        <v>333.10999999999996</v>
      </c>
      <c r="Y70" s="64" cm="1">
        <f t="array" ref="Y70">[2]!PropsSI("T","P",Z70,"H",AA70,$F$14)</f>
        <v>338.05510550160517</v>
      </c>
      <c r="Z70" s="64">
        <f t="shared" si="35"/>
        <v>1640403.0417139172</v>
      </c>
      <c r="AA70" s="64">
        <f t="shared" si="26"/>
        <v>402801.3803594315</v>
      </c>
      <c r="AB70" s="64" cm="1">
        <f t="array" ref="AB70">[2]!PropsSI("S","P",Z70,"H",AA70,$F$14)</f>
        <v>1629.8582331222553</v>
      </c>
      <c r="AC70" s="64" cm="1">
        <f t="array" ref="AC70">1/[2]!PropsSI("D","P",Z70,"H",AA70,$F$14)</f>
        <v>1.0589783800341999E-2</v>
      </c>
      <c r="AD70" s="64">
        <f t="shared" si="36"/>
        <v>333.10999999999996</v>
      </c>
      <c r="AE70" s="64">
        <f t="shared" si="37"/>
        <v>328.10999999999996</v>
      </c>
      <c r="AF70" s="64" cm="1">
        <f t="array" ref="AF70">[2]!PropsSI("P","T",AD70,"Q",0,$F$14)</f>
        <v>1640403.0417139172</v>
      </c>
      <c r="AG70" s="64" cm="1">
        <f t="array" ref="AG70">[2]!PropsSI("H","P",AF70,"T",AE70,$F$14)</f>
        <v>277369.96757687448</v>
      </c>
      <c r="AH70" s="64" cm="1">
        <f t="array" ref="AH70">[2]!PropsSI("S","P",AF70,"T",AE70,$F$14)</f>
        <v>1253.2792037937154</v>
      </c>
      <c r="AI70" s="64" cm="1">
        <f t="array" ref="AI70">1/[2]!PropsSI("D","P",AF70,"T",AE70,$F$14)</f>
        <v>1.031148549195788E-3</v>
      </c>
      <c r="AJ70" s="64">
        <f t="shared" si="38"/>
        <v>332.10999999999996</v>
      </c>
      <c r="AK70" s="64">
        <f t="shared" si="39"/>
        <v>326.10999999999996</v>
      </c>
      <c r="AL70" s="64" cm="1">
        <f t="array" ref="AL70">[2]!PropsSI("P","T",AJ70,"Q",0,$F$14)</f>
        <v>1603765.4858995085</v>
      </c>
      <c r="AM70" s="64" cm="1">
        <f t="array" ref="AM70">[2]!PropsSI("H","P",AL70,"T",AK70,$F$14)</f>
        <v>274249.98025321012</v>
      </c>
      <c r="AN70" s="64" cm="1">
        <f t="array" ref="AN70">[2]!PropsSI("S","P",AL70,"T",AK70,$F$14)</f>
        <v>1243.8560993188771</v>
      </c>
      <c r="AO70" s="64" cm="1">
        <f t="array" ref="AO70">1/[2]!PropsSI("D","P",AL70,"T",AK70,$F$14)</f>
        <v>1.0207249495542195E-3</v>
      </c>
      <c r="AP70" s="64">
        <f t="shared" si="40"/>
        <v>260.14999999999998</v>
      </c>
      <c r="AQ70" s="64">
        <f t="shared" si="41"/>
        <v>260.14999999999998</v>
      </c>
      <c r="AR70" s="64" cm="1">
        <f t="array" ref="AR70">[2]!PropsSI("P","T",AP70,"Q",0,$F$14)</f>
        <v>198287.49024246493</v>
      </c>
      <c r="AS70" s="64">
        <f t="shared" si="42"/>
        <v>274249.98025321012</v>
      </c>
      <c r="AT70" s="64" cm="1">
        <f t="array" ref="AT70">[2]!PropsSI("H","P",AR70,"H",AS70,$F$14)</f>
        <v>274249.98025321012</v>
      </c>
      <c r="AU70" s="64" cm="1">
        <f t="array" ref="AU70">1/[2]!PropsSI("D","P",AR70,"H",AS70,$F$14)</f>
        <v>4.7344107724085087E-2</v>
      </c>
      <c r="AV70" s="64"/>
      <c r="AW70" s="64">
        <f t="shared" si="43"/>
        <v>258.14999999999998</v>
      </c>
      <c r="AX70" s="64">
        <f t="shared" si="44"/>
        <v>260.14999999999998</v>
      </c>
      <c r="AY70" s="64" cm="1">
        <f t="array" ref="AY70">[2]!PropsSI("P","T",AW70,"Q",1,$F$14)</f>
        <v>183723.82814975141</v>
      </c>
      <c r="AZ70" s="64" cm="1">
        <f t="array" ref="AZ70">[2]!PropsSI("H","P",AY70,"T",AX70,$F$14)</f>
        <v>355128.23969601718</v>
      </c>
      <c r="BA70" s="64" cm="1">
        <f t="array" ref="BA70">[2]!PropsSI("S","P",AY70,"T",AX70,$F$14)</f>
        <v>1603.3816434342573</v>
      </c>
      <c r="BB70" s="64" cm="1">
        <f t="array" ref="BB70">1/[2]!PropsSI("D","P",AY70,"T",AX70,$F$14)</f>
        <v>9.6229669371650853E-2</v>
      </c>
      <c r="BC70" s="64">
        <f t="shared" si="45"/>
        <v>80.878259442807064</v>
      </c>
      <c r="BD70" s="64">
        <f t="shared" si="46"/>
        <v>42.102648894288521</v>
      </c>
      <c r="BE70" s="64">
        <f t="shared" si="47"/>
        <v>-122.98090833709558</v>
      </c>
      <c r="BF70" s="64">
        <f t="shared" si="48"/>
        <v>1.9209779329057532</v>
      </c>
      <c r="BG70" s="64">
        <f t="shared" si="49"/>
        <v>3.4438367129135545</v>
      </c>
      <c r="BH70" s="64">
        <f t="shared" si="50"/>
        <v>0.55780168836186417</v>
      </c>
      <c r="BI70" s="64">
        <f t="shared" si="51"/>
        <v>9.6493779230262131</v>
      </c>
    </row>
    <row r="71" spans="1:61" x14ac:dyDescent="0.3">
      <c r="A71">
        <v>70</v>
      </c>
      <c r="B71">
        <v>1</v>
      </c>
      <c r="C71">
        <v>11.79</v>
      </c>
      <c r="D71">
        <v>17.239999999999998</v>
      </c>
      <c r="E71" s="71"/>
      <c r="H71" s="73">
        <f t="shared" si="27"/>
        <v>44.96</v>
      </c>
      <c r="I71">
        <f t="shared" si="28"/>
        <v>36.5</v>
      </c>
      <c r="J71" s="64">
        <v>70</v>
      </c>
      <c r="K71" s="75">
        <f t="shared" si="29"/>
        <v>44.96</v>
      </c>
      <c r="L71" s="64">
        <f t="shared" si="30"/>
        <v>256.14999999999998</v>
      </c>
      <c r="M71" s="64">
        <f t="shared" si="31"/>
        <v>266.14999999999998</v>
      </c>
      <c r="N71" s="64" cm="1">
        <f t="array" ref="N71">[2]!PropsSI("P","T",L71,"Q",0,$F$14)</f>
        <v>170000.91143693728</v>
      </c>
      <c r="O71" s="64" cm="1">
        <f t="array" ref="O71">[2]!PropsSI("H","P",N71,"T",M71,$F$14)</f>
        <v>360698.73146514298</v>
      </c>
      <c r="P71" s="64" cm="1">
        <f t="array" ref="P71">[2]!PropsSI("S","P",N71,"T",M71,$F$14)</f>
        <v>1629.8582331222553</v>
      </c>
      <c r="Q71" s="64" cm="1">
        <f t="array" ref="Q71">1/[2]!PropsSI("D","P",N71,"T",M71,$F$14)</f>
        <v>0.10761246997876302</v>
      </c>
      <c r="R71" s="64">
        <f t="shared" si="32"/>
        <v>333.10999999999996</v>
      </c>
      <c r="S71" s="64" cm="1">
        <f t="array" ref="S71">[2]!PropsSI("T","P",T71,"S",V71,$F$14)</f>
        <v>338.05510550160511</v>
      </c>
      <c r="T71" s="64" cm="1">
        <f t="array" ref="T71">[2]!PropsSI("P","T",R71,"Q",1,$F$14)</f>
        <v>1640403.0417139172</v>
      </c>
      <c r="U71" s="64" cm="1">
        <f t="array" ref="U71">[2]!PropsSI("H","P",T71,"S",V71,$F$14)</f>
        <v>402801.3803594315</v>
      </c>
      <c r="V71" s="64">
        <f t="shared" si="33"/>
        <v>1629.8582331222553</v>
      </c>
      <c r="W71" s="64" cm="1">
        <f t="array" ref="W71">1/[2]!PropsSI("D","P",T71,"S",V71,$F$14)</f>
        <v>1.0589783800341987E-2</v>
      </c>
      <c r="X71" s="64">
        <f t="shared" si="34"/>
        <v>333.10999999999996</v>
      </c>
      <c r="Y71" s="64" cm="1">
        <f t="array" ref="Y71">[2]!PropsSI("T","P",Z71,"H",AA71,$F$14)</f>
        <v>338.05510550160517</v>
      </c>
      <c r="Z71" s="64">
        <f t="shared" si="35"/>
        <v>1640403.0417139172</v>
      </c>
      <c r="AA71" s="64">
        <f t="shared" si="26"/>
        <v>402801.3803594315</v>
      </c>
      <c r="AB71" s="64" cm="1">
        <f t="array" ref="AB71">[2]!PropsSI("S","P",Z71,"H",AA71,$F$14)</f>
        <v>1629.8582331222553</v>
      </c>
      <c r="AC71" s="64" cm="1">
        <f t="array" ref="AC71">1/[2]!PropsSI("D","P",Z71,"H",AA71,$F$14)</f>
        <v>1.0589783800341999E-2</v>
      </c>
      <c r="AD71" s="64">
        <f t="shared" si="36"/>
        <v>333.10999999999996</v>
      </c>
      <c r="AE71" s="64">
        <f t="shared" si="37"/>
        <v>328.10999999999996</v>
      </c>
      <c r="AF71" s="64" cm="1">
        <f t="array" ref="AF71">[2]!PropsSI("P","T",AD71,"Q",0,$F$14)</f>
        <v>1640403.0417139172</v>
      </c>
      <c r="AG71" s="64" cm="1">
        <f t="array" ref="AG71">[2]!PropsSI("H","P",AF71,"T",AE71,$F$14)</f>
        <v>277369.96757687448</v>
      </c>
      <c r="AH71" s="64" cm="1">
        <f t="array" ref="AH71">[2]!PropsSI("S","P",AF71,"T",AE71,$F$14)</f>
        <v>1253.2792037937154</v>
      </c>
      <c r="AI71" s="64" cm="1">
        <f t="array" ref="AI71">1/[2]!PropsSI("D","P",AF71,"T",AE71,$F$14)</f>
        <v>1.031148549195788E-3</v>
      </c>
      <c r="AJ71" s="64">
        <f t="shared" si="38"/>
        <v>332.10999999999996</v>
      </c>
      <c r="AK71" s="64">
        <f t="shared" si="39"/>
        <v>326.10999999999996</v>
      </c>
      <c r="AL71" s="64" cm="1">
        <f t="array" ref="AL71">[2]!PropsSI("P","T",AJ71,"Q",0,$F$14)</f>
        <v>1603765.4858995085</v>
      </c>
      <c r="AM71" s="64" cm="1">
        <f t="array" ref="AM71">[2]!PropsSI("H","P",AL71,"T",AK71,$F$14)</f>
        <v>274249.98025321012</v>
      </c>
      <c r="AN71" s="64" cm="1">
        <f t="array" ref="AN71">[2]!PropsSI("S","P",AL71,"T",AK71,$F$14)</f>
        <v>1243.8560993188771</v>
      </c>
      <c r="AO71" s="64" cm="1">
        <f t="array" ref="AO71">1/[2]!PropsSI("D","P",AL71,"T",AK71,$F$14)</f>
        <v>1.0207249495542195E-3</v>
      </c>
      <c r="AP71" s="64">
        <f t="shared" si="40"/>
        <v>260.14999999999998</v>
      </c>
      <c r="AQ71" s="64">
        <f t="shared" si="41"/>
        <v>260.14999999999998</v>
      </c>
      <c r="AR71" s="64" cm="1">
        <f t="array" ref="AR71">[2]!PropsSI("P","T",AP71,"Q",0,$F$14)</f>
        <v>198287.49024246493</v>
      </c>
      <c r="AS71" s="64">
        <f t="shared" si="42"/>
        <v>274249.98025321012</v>
      </c>
      <c r="AT71" s="64" cm="1">
        <f t="array" ref="AT71">[2]!PropsSI("H","P",AR71,"H",AS71,$F$14)</f>
        <v>274249.98025321012</v>
      </c>
      <c r="AU71" s="64" cm="1">
        <f t="array" ref="AU71">1/[2]!PropsSI("D","P",AR71,"H",AS71,$F$14)</f>
        <v>4.7344107724085087E-2</v>
      </c>
      <c r="AV71" s="64"/>
      <c r="AW71" s="64">
        <f t="shared" si="43"/>
        <v>258.14999999999998</v>
      </c>
      <c r="AX71" s="64">
        <f t="shared" si="44"/>
        <v>260.14999999999998</v>
      </c>
      <c r="AY71" s="64" cm="1">
        <f t="array" ref="AY71">[2]!PropsSI("P","T",AW71,"Q",1,$F$14)</f>
        <v>183723.82814975141</v>
      </c>
      <c r="AZ71" s="64" cm="1">
        <f t="array" ref="AZ71">[2]!PropsSI("H","P",AY71,"T",AX71,$F$14)</f>
        <v>355128.23969601718</v>
      </c>
      <c r="BA71" s="64" cm="1">
        <f t="array" ref="BA71">[2]!PropsSI("S","P",AY71,"T",AX71,$F$14)</f>
        <v>1603.3816434342573</v>
      </c>
      <c r="BB71" s="64" cm="1">
        <f t="array" ref="BB71">1/[2]!PropsSI("D","P",AY71,"T",AX71,$F$14)</f>
        <v>9.6229669371650853E-2</v>
      </c>
      <c r="BC71" s="64">
        <f t="shared" si="45"/>
        <v>80.878259442807064</v>
      </c>
      <c r="BD71" s="64">
        <f t="shared" si="46"/>
        <v>42.102648894288521</v>
      </c>
      <c r="BE71" s="64">
        <f t="shared" si="47"/>
        <v>-122.98090833709558</v>
      </c>
      <c r="BF71" s="64">
        <f t="shared" si="48"/>
        <v>1.9209779329057532</v>
      </c>
      <c r="BG71" s="64">
        <f t="shared" si="49"/>
        <v>3.4438367129135545</v>
      </c>
      <c r="BH71" s="64">
        <f t="shared" si="50"/>
        <v>0.55780168836186417</v>
      </c>
      <c r="BI71" s="64">
        <f t="shared" si="51"/>
        <v>9.6493779230262131</v>
      </c>
    </row>
    <row r="72" spans="1:61" x14ac:dyDescent="0.3">
      <c r="A72">
        <v>71</v>
      </c>
      <c r="B72">
        <v>1</v>
      </c>
      <c r="C72">
        <v>13.36</v>
      </c>
      <c r="D72">
        <v>23.25</v>
      </c>
      <c r="E72" s="71"/>
      <c r="H72" s="73">
        <f t="shared" si="27"/>
        <v>44.96</v>
      </c>
      <c r="I72">
        <f t="shared" si="28"/>
        <v>36.5</v>
      </c>
      <c r="J72" s="64">
        <v>71</v>
      </c>
      <c r="K72" s="75">
        <f t="shared" si="29"/>
        <v>44.96</v>
      </c>
      <c r="L72" s="64">
        <f t="shared" si="30"/>
        <v>256.14999999999998</v>
      </c>
      <c r="M72" s="64">
        <f t="shared" si="31"/>
        <v>266.14999999999998</v>
      </c>
      <c r="N72" s="64" cm="1">
        <f t="array" ref="N72">[2]!PropsSI("P","T",L72,"Q",0,$F$14)</f>
        <v>170000.91143693728</v>
      </c>
      <c r="O72" s="64" cm="1">
        <f t="array" ref="O72">[2]!PropsSI("H","P",N72,"T",M72,$F$14)</f>
        <v>360698.73146514298</v>
      </c>
      <c r="P72" s="64" cm="1">
        <f t="array" ref="P72">[2]!PropsSI("S","P",N72,"T",M72,$F$14)</f>
        <v>1629.8582331222553</v>
      </c>
      <c r="Q72" s="64" cm="1">
        <f t="array" ref="Q72">1/[2]!PropsSI("D","P",N72,"T",M72,$F$14)</f>
        <v>0.10761246997876302</v>
      </c>
      <c r="R72" s="64">
        <f t="shared" si="32"/>
        <v>333.10999999999996</v>
      </c>
      <c r="S72" s="64" cm="1">
        <f t="array" ref="S72">[2]!PropsSI("T","P",T72,"S",V72,$F$14)</f>
        <v>338.05510550160511</v>
      </c>
      <c r="T72" s="64" cm="1">
        <f t="array" ref="T72">[2]!PropsSI("P","T",R72,"Q",1,$F$14)</f>
        <v>1640403.0417139172</v>
      </c>
      <c r="U72" s="64" cm="1">
        <f t="array" ref="U72">[2]!PropsSI("H","P",T72,"S",V72,$F$14)</f>
        <v>402801.3803594315</v>
      </c>
      <c r="V72" s="64">
        <f t="shared" si="33"/>
        <v>1629.8582331222553</v>
      </c>
      <c r="W72" s="64" cm="1">
        <f t="array" ref="W72">1/[2]!PropsSI("D","P",T72,"S",V72,$F$14)</f>
        <v>1.0589783800341987E-2</v>
      </c>
      <c r="X72" s="64">
        <f t="shared" si="34"/>
        <v>333.10999999999996</v>
      </c>
      <c r="Y72" s="64" cm="1">
        <f t="array" ref="Y72">[2]!PropsSI("T","P",Z72,"H",AA72,$F$14)</f>
        <v>338.05510550160517</v>
      </c>
      <c r="Z72" s="64">
        <f t="shared" si="35"/>
        <v>1640403.0417139172</v>
      </c>
      <c r="AA72" s="64">
        <f t="shared" si="26"/>
        <v>402801.3803594315</v>
      </c>
      <c r="AB72" s="64" cm="1">
        <f t="array" ref="AB72">[2]!PropsSI("S","P",Z72,"H",AA72,$F$14)</f>
        <v>1629.8582331222553</v>
      </c>
      <c r="AC72" s="64" cm="1">
        <f t="array" ref="AC72">1/[2]!PropsSI("D","P",Z72,"H",AA72,$F$14)</f>
        <v>1.0589783800341999E-2</v>
      </c>
      <c r="AD72" s="64">
        <f t="shared" si="36"/>
        <v>333.10999999999996</v>
      </c>
      <c r="AE72" s="64">
        <f t="shared" si="37"/>
        <v>328.10999999999996</v>
      </c>
      <c r="AF72" s="64" cm="1">
        <f t="array" ref="AF72">[2]!PropsSI("P","T",AD72,"Q",0,$F$14)</f>
        <v>1640403.0417139172</v>
      </c>
      <c r="AG72" s="64" cm="1">
        <f t="array" ref="AG72">[2]!PropsSI("H","P",AF72,"T",AE72,$F$14)</f>
        <v>277369.96757687448</v>
      </c>
      <c r="AH72" s="64" cm="1">
        <f t="array" ref="AH72">[2]!PropsSI("S","P",AF72,"T",AE72,$F$14)</f>
        <v>1253.2792037937154</v>
      </c>
      <c r="AI72" s="64" cm="1">
        <f t="array" ref="AI72">1/[2]!PropsSI("D","P",AF72,"T",AE72,$F$14)</f>
        <v>1.031148549195788E-3</v>
      </c>
      <c r="AJ72" s="64">
        <f t="shared" si="38"/>
        <v>332.10999999999996</v>
      </c>
      <c r="AK72" s="64">
        <f t="shared" si="39"/>
        <v>326.10999999999996</v>
      </c>
      <c r="AL72" s="64" cm="1">
        <f t="array" ref="AL72">[2]!PropsSI("P","T",AJ72,"Q",0,$F$14)</f>
        <v>1603765.4858995085</v>
      </c>
      <c r="AM72" s="64" cm="1">
        <f t="array" ref="AM72">[2]!PropsSI("H","P",AL72,"T",AK72,$F$14)</f>
        <v>274249.98025321012</v>
      </c>
      <c r="AN72" s="64" cm="1">
        <f t="array" ref="AN72">[2]!PropsSI("S","P",AL72,"T",AK72,$F$14)</f>
        <v>1243.8560993188771</v>
      </c>
      <c r="AO72" s="64" cm="1">
        <f t="array" ref="AO72">1/[2]!PropsSI("D","P",AL72,"T",AK72,$F$14)</f>
        <v>1.0207249495542195E-3</v>
      </c>
      <c r="AP72" s="64">
        <f t="shared" si="40"/>
        <v>260.14999999999998</v>
      </c>
      <c r="AQ72" s="64">
        <f t="shared" si="41"/>
        <v>260.14999999999998</v>
      </c>
      <c r="AR72" s="64" cm="1">
        <f t="array" ref="AR72">[2]!PropsSI("P","T",AP72,"Q",0,$F$14)</f>
        <v>198287.49024246493</v>
      </c>
      <c r="AS72" s="64">
        <f t="shared" si="42"/>
        <v>274249.98025321012</v>
      </c>
      <c r="AT72" s="64" cm="1">
        <f t="array" ref="AT72">[2]!PropsSI("H","P",AR72,"H",AS72,$F$14)</f>
        <v>274249.98025321012</v>
      </c>
      <c r="AU72" s="64" cm="1">
        <f t="array" ref="AU72">1/[2]!PropsSI("D","P",AR72,"H",AS72,$F$14)</f>
        <v>4.7344107724085087E-2</v>
      </c>
      <c r="AV72" s="64"/>
      <c r="AW72" s="64">
        <f t="shared" si="43"/>
        <v>258.14999999999998</v>
      </c>
      <c r="AX72" s="64">
        <f t="shared" si="44"/>
        <v>260.14999999999998</v>
      </c>
      <c r="AY72" s="64" cm="1">
        <f t="array" ref="AY72">[2]!PropsSI("P","T",AW72,"Q",1,$F$14)</f>
        <v>183723.82814975141</v>
      </c>
      <c r="AZ72" s="64" cm="1">
        <f t="array" ref="AZ72">[2]!PropsSI("H","P",AY72,"T",AX72,$F$14)</f>
        <v>355128.23969601718</v>
      </c>
      <c r="BA72" s="64" cm="1">
        <f t="array" ref="BA72">[2]!PropsSI("S","P",AY72,"T",AX72,$F$14)</f>
        <v>1603.3816434342573</v>
      </c>
      <c r="BB72" s="64" cm="1">
        <f t="array" ref="BB72">1/[2]!PropsSI("D","P",AY72,"T",AX72,$F$14)</f>
        <v>9.6229669371650853E-2</v>
      </c>
      <c r="BC72" s="64">
        <f t="shared" si="45"/>
        <v>80.878259442807064</v>
      </c>
      <c r="BD72" s="64">
        <f t="shared" si="46"/>
        <v>42.102648894288521</v>
      </c>
      <c r="BE72" s="64">
        <f t="shared" si="47"/>
        <v>-122.98090833709558</v>
      </c>
      <c r="BF72" s="64">
        <f t="shared" si="48"/>
        <v>1.9209779329057532</v>
      </c>
      <c r="BG72" s="64">
        <f t="shared" si="49"/>
        <v>3.4438367129135545</v>
      </c>
      <c r="BH72" s="64">
        <f t="shared" si="50"/>
        <v>0.55780168836186417</v>
      </c>
      <c r="BI72" s="64">
        <f t="shared" si="51"/>
        <v>9.6493779230262131</v>
      </c>
    </row>
    <row r="73" spans="1:61" x14ac:dyDescent="0.3">
      <c r="A73">
        <v>72</v>
      </c>
      <c r="B73">
        <v>1</v>
      </c>
      <c r="C73">
        <v>16.61</v>
      </c>
      <c r="D73">
        <v>25.22</v>
      </c>
      <c r="E73" s="71"/>
      <c r="H73" s="73">
        <f t="shared" si="27"/>
        <v>44.96</v>
      </c>
      <c r="I73">
        <f t="shared" si="28"/>
        <v>36.5</v>
      </c>
      <c r="J73" s="64">
        <v>72</v>
      </c>
      <c r="K73" s="75">
        <f t="shared" si="29"/>
        <v>44.96</v>
      </c>
      <c r="L73" s="64">
        <f t="shared" si="30"/>
        <v>256.14999999999998</v>
      </c>
      <c r="M73" s="64">
        <f t="shared" si="31"/>
        <v>266.14999999999998</v>
      </c>
      <c r="N73" s="64" cm="1">
        <f t="array" ref="N73">[2]!PropsSI("P","T",L73,"Q",0,$F$14)</f>
        <v>170000.91143693728</v>
      </c>
      <c r="O73" s="64" cm="1">
        <f t="array" ref="O73">[2]!PropsSI("H","P",N73,"T",M73,$F$14)</f>
        <v>360698.73146514298</v>
      </c>
      <c r="P73" s="64" cm="1">
        <f t="array" ref="P73">[2]!PropsSI("S","P",N73,"T",M73,$F$14)</f>
        <v>1629.8582331222553</v>
      </c>
      <c r="Q73" s="64" cm="1">
        <f t="array" ref="Q73">1/[2]!PropsSI("D","P",N73,"T",M73,$F$14)</f>
        <v>0.10761246997876302</v>
      </c>
      <c r="R73" s="64">
        <f t="shared" si="32"/>
        <v>333.10999999999996</v>
      </c>
      <c r="S73" s="64" cm="1">
        <f t="array" ref="S73">[2]!PropsSI("T","P",T73,"S",V73,$F$14)</f>
        <v>338.05510550160511</v>
      </c>
      <c r="T73" s="64" cm="1">
        <f t="array" ref="T73">[2]!PropsSI("P","T",R73,"Q",1,$F$14)</f>
        <v>1640403.0417139172</v>
      </c>
      <c r="U73" s="64" cm="1">
        <f t="array" ref="U73">[2]!PropsSI("H","P",T73,"S",V73,$F$14)</f>
        <v>402801.3803594315</v>
      </c>
      <c r="V73" s="64">
        <f t="shared" si="33"/>
        <v>1629.8582331222553</v>
      </c>
      <c r="W73" s="64" cm="1">
        <f t="array" ref="W73">1/[2]!PropsSI("D","P",T73,"S",V73,$F$14)</f>
        <v>1.0589783800341987E-2</v>
      </c>
      <c r="X73" s="64">
        <f t="shared" si="34"/>
        <v>333.10999999999996</v>
      </c>
      <c r="Y73" s="64" cm="1">
        <f t="array" ref="Y73">[2]!PropsSI("T","P",Z73,"H",AA73,$F$14)</f>
        <v>338.05510550160517</v>
      </c>
      <c r="Z73" s="64">
        <f t="shared" si="35"/>
        <v>1640403.0417139172</v>
      </c>
      <c r="AA73" s="64">
        <f t="shared" si="26"/>
        <v>402801.3803594315</v>
      </c>
      <c r="AB73" s="64" cm="1">
        <f t="array" ref="AB73">[2]!PropsSI("S","P",Z73,"H",AA73,$F$14)</f>
        <v>1629.8582331222553</v>
      </c>
      <c r="AC73" s="64" cm="1">
        <f t="array" ref="AC73">1/[2]!PropsSI("D","P",Z73,"H",AA73,$F$14)</f>
        <v>1.0589783800341999E-2</v>
      </c>
      <c r="AD73" s="64">
        <f t="shared" si="36"/>
        <v>333.10999999999996</v>
      </c>
      <c r="AE73" s="64">
        <f t="shared" si="37"/>
        <v>328.10999999999996</v>
      </c>
      <c r="AF73" s="64" cm="1">
        <f t="array" ref="AF73">[2]!PropsSI("P","T",AD73,"Q",0,$F$14)</f>
        <v>1640403.0417139172</v>
      </c>
      <c r="AG73" s="64" cm="1">
        <f t="array" ref="AG73">[2]!PropsSI("H","P",AF73,"T",AE73,$F$14)</f>
        <v>277369.96757687448</v>
      </c>
      <c r="AH73" s="64" cm="1">
        <f t="array" ref="AH73">[2]!PropsSI("S","P",AF73,"T",AE73,$F$14)</f>
        <v>1253.2792037937154</v>
      </c>
      <c r="AI73" s="64" cm="1">
        <f t="array" ref="AI73">1/[2]!PropsSI("D","P",AF73,"T",AE73,$F$14)</f>
        <v>1.031148549195788E-3</v>
      </c>
      <c r="AJ73" s="64">
        <f t="shared" si="38"/>
        <v>332.10999999999996</v>
      </c>
      <c r="AK73" s="64">
        <f t="shared" si="39"/>
        <v>326.10999999999996</v>
      </c>
      <c r="AL73" s="64" cm="1">
        <f t="array" ref="AL73">[2]!PropsSI("P","T",AJ73,"Q",0,$F$14)</f>
        <v>1603765.4858995085</v>
      </c>
      <c r="AM73" s="64" cm="1">
        <f t="array" ref="AM73">[2]!PropsSI("H","P",AL73,"T",AK73,$F$14)</f>
        <v>274249.98025321012</v>
      </c>
      <c r="AN73" s="64" cm="1">
        <f t="array" ref="AN73">[2]!PropsSI("S","P",AL73,"T",AK73,$F$14)</f>
        <v>1243.8560993188771</v>
      </c>
      <c r="AO73" s="64" cm="1">
        <f t="array" ref="AO73">1/[2]!PropsSI("D","P",AL73,"T",AK73,$F$14)</f>
        <v>1.0207249495542195E-3</v>
      </c>
      <c r="AP73" s="64">
        <f t="shared" si="40"/>
        <v>260.14999999999998</v>
      </c>
      <c r="AQ73" s="64">
        <f t="shared" si="41"/>
        <v>260.14999999999998</v>
      </c>
      <c r="AR73" s="64" cm="1">
        <f t="array" ref="AR73">[2]!PropsSI("P","T",AP73,"Q",0,$F$14)</f>
        <v>198287.49024246493</v>
      </c>
      <c r="AS73" s="64">
        <f t="shared" si="42"/>
        <v>274249.98025321012</v>
      </c>
      <c r="AT73" s="64" cm="1">
        <f t="array" ref="AT73">[2]!PropsSI("H","P",AR73,"H",AS73,$F$14)</f>
        <v>274249.98025321012</v>
      </c>
      <c r="AU73" s="64" cm="1">
        <f t="array" ref="AU73">1/[2]!PropsSI("D","P",AR73,"H",AS73,$F$14)</f>
        <v>4.7344107724085087E-2</v>
      </c>
      <c r="AV73" s="64"/>
      <c r="AW73" s="64">
        <f t="shared" si="43"/>
        <v>258.14999999999998</v>
      </c>
      <c r="AX73" s="64">
        <f t="shared" si="44"/>
        <v>260.14999999999998</v>
      </c>
      <c r="AY73" s="64" cm="1">
        <f t="array" ref="AY73">[2]!PropsSI("P","T",AW73,"Q",1,$F$14)</f>
        <v>183723.82814975141</v>
      </c>
      <c r="AZ73" s="64" cm="1">
        <f t="array" ref="AZ73">[2]!PropsSI("H","P",AY73,"T",AX73,$F$14)</f>
        <v>355128.23969601718</v>
      </c>
      <c r="BA73" s="64" cm="1">
        <f t="array" ref="BA73">[2]!PropsSI("S","P",AY73,"T",AX73,$F$14)</f>
        <v>1603.3816434342573</v>
      </c>
      <c r="BB73" s="64" cm="1">
        <f t="array" ref="BB73">1/[2]!PropsSI("D","P",AY73,"T",AX73,$F$14)</f>
        <v>9.6229669371650853E-2</v>
      </c>
      <c r="BC73" s="64">
        <f t="shared" si="45"/>
        <v>80.878259442807064</v>
      </c>
      <c r="BD73" s="64">
        <f t="shared" si="46"/>
        <v>42.102648894288521</v>
      </c>
      <c r="BE73" s="64">
        <f t="shared" si="47"/>
        <v>-122.98090833709558</v>
      </c>
      <c r="BF73" s="64">
        <f t="shared" si="48"/>
        <v>1.9209779329057532</v>
      </c>
      <c r="BG73" s="64">
        <f t="shared" si="49"/>
        <v>3.4438367129135545</v>
      </c>
      <c r="BH73" s="64">
        <f t="shared" si="50"/>
        <v>0.55780168836186417</v>
      </c>
      <c r="BI73" s="64">
        <f t="shared" si="51"/>
        <v>9.6493779230262131</v>
      </c>
    </row>
    <row r="74" spans="1:61" x14ac:dyDescent="0.3">
      <c r="A74">
        <v>73</v>
      </c>
      <c r="B74">
        <v>1</v>
      </c>
      <c r="C74">
        <v>15.03</v>
      </c>
      <c r="D74">
        <v>22.63</v>
      </c>
      <c r="E74" s="71"/>
      <c r="H74" s="73">
        <f t="shared" si="27"/>
        <v>44.96</v>
      </c>
      <c r="I74">
        <f t="shared" si="28"/>
        <v>36.5</v>
      </c>
      <c r="J74" s="64">
        <v>73</v>
      </c>
      <c r="K74" s="75">
        <f t="shared" si="29"/>
        <v>44.96</v>
      </c>
      <c r="L74" s="64">
        <f t="shared" si="30"/>
        <v>256.14999999999998</v>
      </c>
      <c r="M74" s="64">
        <f t="shared" si="31"/>
        <v>266.14999999999998</v>
      </c>
      <c r="N74" s="64" cm="1">
        <f t="array" ref="N74">[2]!PropsSI("P","T",L74,"Q",0,$F$14)</f>
        <v>170000.91143693728</v>
      </c>
      <c r="O74" s="64" cm="1">
        <f t="array" ref="O74">[2]!PropsSI("H","P",N74,"T",M74,$F$14)</f>
        <v>360698.73146514298</v>
      </c>
      <c r="P74" s="64" cm="1">
        <f t="array" ref="P74">[2]!PropsSI("S","P",N74,"T",M74,$F$14)</f>
        <v>1629.8582331222553</v>
      </c>
      <c r="Q74" s="64" cm="1">
        <f t="array" ref="Q74">1/[2]!PropsSI("D","P",N74,"T",M74,$F$14)</f>
        <v>0.10761246997876302</v>
      </c>
      <c r="R74" s="64">
        <f t="shared" si="32"/>
        <v>333.10999999999996</v>
      </c>
      <c r="S74" s="64" cm="1">
        <f t="array" ref="S74">[2]!PropsSI("T","P",T74,"S",V74,$F$14)</f>
        <v>338.05510550160511</v>
      </c>
      <c r="T74" s="64" cm="1">
        <f t="array" ref="T74">[2]!PropsSI("P","T",R74,"Q",1,$F$14)</f>
        <v>1640403.0417139172</v>
      </c>
      <c r="U74" s="64" cm="1">
        <f t="array" ref="U74">[2]!PropsSI("H","P",T74,"S",V74,$F$14)</f>
        <v>402801.3803594315</v>
      </c>
      <c r="V74" s="64">
        <f t="shared" si="33"/>
        <v>1629.8582331222553</v>
      </c>
      <c r="W74" s="64" cm="1">
        <f t="array" ref="W74">1/[2]!PropsSI("D","P",T74,"S",V74,$F$14)</f>
        <v>1.0589783800341987E-2</v>
      </c>
      <c r="X74" s="64">
        <f t="shared" si="34"/>
        <v>333.10999999999996</v>
      </c>
      <c r="Y74" s="64" cm="1">
        <f t="array" ref="Y74">[2]!PropsSI("T","P",Z74,"H",AA74,$F$14)</f>
        <v>338.05510550160517</v>
      </c>
      <c r="Z74" s="64">
        <f t="shared" si="35"/>
        <v>1640403.0417139172</v>
      </c>
      <c r="AA74" s="64">
        <f t="shared" si="26"/>
        <v>402801.3803594315</v>
      </c>
      <c r="AB74" s="64" cm="1">
        <f t="array" ref="AB74">[2]!PropsSI("S","P",Z74,"H",AA74,$F$14)</f>
        <v>1629.8582331222553</v>
      </c>
      <c r="AC74" s="64" cm="1">
        <f t="array" ref="AC74">1/[2]!PropsSI("D","P",Z74,"H",AA74,$F$14)</f>
        <v>1.0589783800341999E-2</v>
      </c>
      <c r="AD74" s="64">
        <f t="shared" si="36"/>
        <v>333.10999999999996</v>
      </c>
      <c r="AE74" s="64">
        <f t="shared" si="37"/>
        <v>328.10999999999996</v>
      </c>
      <c r="AF74" s="64" cm="1">
        <f t="array" ref="AF74">[2]!PropsSI("P","T",AD74,"Q",0,$F$14)</f>
        <v>1640403.0417139172</v>
      </c>
      <c r="AG74" s="64" cm="1">
        <f t="array" ref="AG74">[2]!PropsSI("H","P",AF74,"T",AE74,$F$14)</f>
        <v>277369.96757687448</v>
      </c>
      <c r="AH74" s="64" cm="1">
        <f t="array" ref="AH74">[2]!PropsSI("S","P",AF74,"T",AE74,$F$14)</f>
        <v>1253.2792037937154</v>
      </c>
      <c r="AI74" s="64" cm="1">
        <f t="array" ref="AI74">1/[2]!PropsSI("D","P",AF74,"T",AE74,$F$14)</f>
        <v>1.031148549195788E-3</v>
      </c>
      <c r="AJ74" s="64">
        <f t="shared" si="38"/>
        <v>332.10999999999996</v>
      </c>
      <c r="AK74" s="64">
        <f t="shared" si="39"/>
        <v>326.10999999999996</v>
      </c>
      <c r="AL74" s="64" cm="1">
        <f t="array" ref="AL74">[2]!PropsSI("P","T",AJ74,"Q",0,$F$14)</f>
        <v>1603765.4858995085</v>
      </c>
      <c r="AM74" s="64" cm="1">
        <f t="array" ref="AM74">[2]!PropsSI("H","P",AL74,"T",AK74,$F$14)</f>
        <v>274249.98025321012</v>
      </c>
      <c r="AN74" s="64" cm="1">
        <f t="array" ref="AN74">[2]!PropsSI("S","P",AL74,"T",AK74,$F$14)</f>
        <v>1243.8560993188771</v>
      </c>
      <c r="AO74" s="64" cm="1">
        <f t="array" ref="AO74">1/[2]!PropsSI("D","P",AL74,"T",AK74,$F$14)</f>
        <v>1.0207249495542195E-3</v>
      </c>
      <c r="AP74" s="64">
        <f t="shared" si="40"/>
        <v>260.14999999999998</v>
      </c>
      <c r="AQ74" s="64">
        <f t="shared" si="41"/>
        <v>260.14999999999998</v>
      </c>
      <c r="AR74" s="64" cm="1">
        <f t="array" ref="AR74">[2]!PropsSI("P","T",AP74,"Q",0,$F$14)</f>
        <v>198287.49024246493</v>
      </c>
      <c r="AS74" s="64">
        <f t="shared" si="42"/>
        <v>274249.98025321012</v>
      </c>
      <c r="AT74" s="64" cm="1">
        <f t="array" ref="AT74">[2]!PropsSI("H","P",AR74,"H",AS74,$F$14)</f>
        <v>274249.98025321012</v>
      </c>
      <c r="AU74" s="64" cm="1">
        <f t="array" ref="AU74">1/[2]!PropsSI("D","P",AR74,"H",AS74,$F$14)</f>
        <v>4.7344107724085087E-2</v>
      </c>
      <c r="AV74" s="64"/>
      <c r="AW74" s="64">
        <f t="shared" si="43"/>
        <v>258.14999999999998</v>
      </c>
      <c r="AX74" s="64">
        <f t="shared" si="44"/>
        <v>260.14999999999998</v>
      </c>
      <c r="AY74" s="64" cm="1">
        <f t="array" ref="AY74">[2]!PropsSI("P","T",AW74,"Q",1,$F$14)</f>
        <v>183723.82814975141</v>
      </c>
      <c r="AZ74" s="64" cm="1">
        <f t="array" ref="AZ74">[2]!PropsSI("H","P",AY74,"T",AX74,$F$14)</f>
        <v>355128.23969601718</v>
      </c>
      <c r="BA74" s="64" cm="1">
        <f t="array" ref="BA74">[2]!PropsSI("S","P",AY74,"T",AX74,$F$14)</f>
        <v>1603.3816434342573</v>
      </c>
      <c r="BB74" s="64" cm="1">
        <f t="array" ref="BB74">1/[2]!PropsSI("D","P",AY74,"T",AX74,$F$14)</f>
        <v>9.6229669371650853E-2</v>
      </c>
      <c r="BC74" s="64">
        <f t="shared" si="45"/>
        <v>80.878259442807064</v>
      </c>
      <c r="BD74" s="64">
        <f t="shared" si="46"/>
        <v>42.102648894288521</v>
      </c>
      <c r="BE74" s="64">
        <f t="shared" si="47"/>
        <v>-122.98090833709558</v>
      </c>
      <c r="BF74" s="64">
        <f t="shared" si="48"/>
        <v>1.9209779329057532</v>
      </c>
      <c r="BG74" s="64">
        <f t="shared" si="49"/>
        <v>3.4438367129135545</v>
      </c>
      <c r="BH74" s="64">
        <f t="shared" si="50"/>
        <v>0.55780168836186417</v>
      </c>
      <c r="BI74" s="64">
        <f t="shared" si="51"/>
        <v>9.6493779230262131</v>
      </c>
    </row>
    <row r="75" spans="1:61" x14ac:dyDescent="0.3">
      <c r="A75">
        <v>74</v>
      </c>
      <c r="B75">
        <v>1</v>
      </c>
      <c r="C75">
        <v>15.3</v>
      </c>
      <c r="D75">
        <v>23.38</v>
      </c>
      <c r="E75" s="71"/>
      <c r="H75" s="73">
        <f t="shared" si="27"/>
        <v>44.96</v>
      </c>
      <c r="I75">
        <f t="shared" si="28"/>
        <v>36.5</v>
      </c>
      <c r="J75" s="64">
        <v>74</v>
      </c>
      <c r="K75" s="75">
        <f t="shared" si="29"/>
        <v>44.96</v>
      </c>
      <c r="L75" s="64">
        <f t="shared" si="30"/>
        <v>256.14999999999998</v>
      </c>
      <c r="M75" s="64">
        <f t="shared" si="31"/>
        <v>266.14999999999998</v>
      </c>
      <c r="N75" s="64" cm="1">
        <f t="array" ref="N75">[2]!PropsSI("P","T",L75,"Q",0,$F$14)</f>
        <v>170000.91143693728</v>
      </c>
      <c r="O75" s="64" cm="1">
        <f t="array" ref="O75">[2]!PropsSI("H","P",N75,"T",M75,$F$14)</f>
        <v>360698.73146514298</v>
      </c>
      <c r="P75" s="64" cm="1">
        <f t="array" ref="P75">[2]!PropsSI("S","P",N75,"T",M75,$F$14)</f>
        <v>1629.8582331222553</v>
      </c>
      <c r="Q75" s="64" cm="1">
        <f t="array" ref="Q75">1/[2]!PropsSI("D","P",N75,"T",M75,$F$14)</f>
        <v>0.10761246997876302</v>
      </c>
      <c r="R75" s="64">
        <f t="shared" si="32"/>
        <v>333.10999999999996</v>
      </c>
      <c r="S75" s="64" cm="1">
        <f t="array" ref="S75">[2]!PropsSI("T","P",T75,"S",V75,$F$14)</f>
        <v>338.05510550160511</v>
      </c>
      <c r="T75" s="64" cm="1">
        <f t="array" ref="T75">[2]!PropsSI("P","T",R75,"Q",1,$F$14)</f>
        <v>1640403.0417139172</v>
      </c>
      <c r="U75" s="64" cm="1">
        <f t="array" ref="U75">[2]!PropsSI("H","P",T75,"S",V75,$F$14)</f>
        <v>402801.3803594315</v>
      </c>
      <c r="V75" s="64">
        <f t="shared" si="33"/>
        <v>1629.8582331222553</v>
      </c>
      <c r="W75" s="64" cm="1">
        <f t="array" ref="W75">1/[2]!PropsSI("D","P",T75,"S",V75,$F$14)</f>
        <v>1.0589783800341987E-2</v>
      </c>
      <c r="X75" s="64">
        <f t="shared" si="34"/>
        <v>333.10999999999996</v>
      </c>
      <c r="Y75" s="64" cm="1">
        <f t="array" ref="Y75">[2]!PropsSI("T","P",Z75,"H",AA75,$F$14)</f>
        <v>338.05510550160517</v>
      </c>
      <c r="Z75" s="64">
        <f t="shared" si="35"/>
        <v>1640403.0417139172</v>
      </c>
      <c r="AA75" s="64">
        <f t="shared" si="26"/>
        <v>402801.3803594315</v>
      </c>
      <c r="AB75" s="64" cm="1">
        <f t="array" ref="AB75">[2]!PropsSI("S","P",Z75,"H",AA75,$F$14)</f>
        <v>1629.8582331222553</v>
      </c>
      <c r="AC75" s="64" cm="1">
        <f t="array" ref="AC75">1/[2]!PropsSI("D","P",Z75,"H",AA75,$F$14)</f>
        <v>1.0589783800341999E-2</v>
      </c>
      <c r="AD75" s="64">
        <f t="shared" si="36"/>
        <v>333.10999999999996</v>
      </c>
      <c r="AE75" s="64">
        <f t="shared" si="37"/>
        <v>328.10999999999996</v>
      </c>
      <c r="AF75" s="64" cm="1">
        <f t="array" ref="AF75">[2]!PropsSI("P","T",AD75,"Q",0,$F$14)</f>
        <v>1640403.0417139172</v>
      </c>
      <c r="AG75" s="64" cm="1">
        <f t="array" ref="AG75">[2]!PropsSI("H","P",AF75,"T",AE75,$F$14)</f>
        <v>277369.96757687448</v>
      </c>
      <c r="AH75" s="64" cm="1">
        <f t="array" ref="AH75">[2]!PropsSI("S","P",AF75,"T",AE75,$F$14)</f>
        <v>1253.2792037937154</v>
      </c>
      <c r="AI75" s="64" cm="1">
        <f t="array" ref="AI75">1/[2]!PropsSI("D","P",AF75,"T",AE75,$F$14)</f>
        <v>1.031148549195788E-3</v>
      </c>
      <c r="AJ75" s="64">
        <f t="shared" si="38"/>
        <v>332.10999999999996</v>
      </c>
      <c r="AK75" s="64">
        <f t="shared" si="39"/>
        <v>326.10999999999996</v>
      </c>
      <c r="AL75" s="64" cm="1">
        <f t="array" ref="AL75">[2]!PropsSI("P","T",AJ75,"Q",0,$F$14)</f>
        <v>1603765.4858995085</v>
      </c>
      <c r="AM75" s="64" cm="1">
        <f t="array" ref="AM75">[2]!PropsSI("H","P",AL75,"T",AK75,$F$14)</f>
        <v>274249.98025321012</v>
      </c>
      <c r="AN75" s="64" cm="1">
        <f t="array" ref="AN75">[2]!PropsSI("S","P",AL75,"T",AK75,$F$14)</f>
        <v>1243.8560993188771</v>
      </c>
      <c r="AO75" s="64" cm="1">
        <f t="array" ref="AO75">1/[2]!PropsSI("D","P",AL75,"T",AK75,$F$14)</f>
        <v>1.0207249495542195E-3</v>
      </c>
      <c r="AP75" s="64">
        <f t="shared" si="40"/>
        <v>260.14999999999998</v>
      </c>
      <c r="AQ75" s="64">
        <f t="shared" si="41"/>
        <v>260.14999999999998</v>
      </c>
      <c r="AR75" s="64" cm="1">
        <f t="array" ref="AR75">[2]!PropsSI("P","T",AP75,"Q",0,$F$14)</f>
        <v>198287.49024246493</v>
      </c>
      <c r="AS75" s="64">
        <f t="shared" si="42"/>
        <v>274249.98025321012</v>
      </c>
      <c r="AT75" s="64" cm="1">
        <f t="array" ref="AT75">[2]!PropsSI("H","P",AR75,"H",AS75,$F$14)</f>
        <v>274249.98025321012</v>
      </c>
      <c r="AU75" s="64" cm="1">
        <f t="array" ref="AU75">1/[2]!PropsSI("D","P",AR75,"H",AS75,$F$14)</f>
        <v>4.7344107724085087E-2</v>
      </c>
      <c r="AV75" s="64"/>
      <c r="AW75" s="64">
        <f t="shared" si="43"/>
        <v>258.14999999999998</v>
      </c>
      <c r="AX75" s="64">
        <f t="shared" si="44"/>
        <v>260.14999999999998</v>
      </c>
      <c r="AY75" s="64" cm="1">
        <f t="array" ref="AY75">[2]!PropsSI("P","T",AW75,"Q",1,$F$14)</f>
        <v>183723.82814975141</v>
      </c>
      <c r="AZ75" s="64" cm="1">
        <f t="array" ref="AZ75">[2]!PropsSI("H","P",AY75,"T",AX75,$F$14)</f>
        <v>355128.23969601718</v>
      </c>
      <c r="BA75" s="64" cm="1">
        <f t="array" ref="BA75">[2]!PropsSI("S","P",AY75,"T",AX75,$F$14)</f>
        <v>1603.3816434342573</v>
      </c>
      <c r="BB75" s="64" cm="1">
        <f t="array" ref="BB75">1/[2]!PropsSI("D","P",AY75,"T",AX75,$F$14)</f>
        <v>9.6229669371650853E-2</v>
      </c>
      <c r="BC75" s="64">
        <f t="shared" si="45"/>
        <v>80.878259442807064</v>
      </c>
      <c r="BD75" s="64">
        <f t="shared" si="46"/>
        <v>42.102648894288521</v>
      </c>
      <c r="BE75" s="64">
        <f t="shared" si="47"/>
        <v>-122.98090833709558</v>
      </c>
      <c r="BF75" s="64">
        <f t="shared" si="48"/>
        <v>1.9209779329057532</v>
      </c>
      <c r="BG75" s="64">
        <f t="shared" si="49"/>
        <v>3.4438367129135545</v>
      </c>
      <c r="BH75" s="64">
        <f t="shared" si="50"/>
        <v>0.55780168836186417</v>
      </c>
      <c r="BI75" s="64">
        <f t="shared" si="51"/>
        <v>9.6493779230262131</v>
      </c>
    </row>
    <row r="76" spans="1:61" x14ac:dyDescent="0.3">
      <c r="A76">
        <v>75</v>
      </c>
      <c r="B76">
        <v>1</v>
      </c>
      <c r="C76">
        <v>18.75</v>
      </c>
      <c r="D76">
        <v>28.91</v>
      </c>
      <c r="E76" s="71"/>
      <c r="H76" s="73">
        <f t="shared" si="27"/>
        <v>44.96</v>
      </c>
      <c r="I76">
        <f t="shared" si="28"/>
        <v>36.5</v>
      </c>
      <c r="J76" s="64">
        <v>75</v>
      </c>
      <c r="K76" s="75">
        <f t="shared" si="29"/>
        <v>44.96</v>
      </c>
      <c r="L76" s="64">
        <f t="shared" si="30"/>
        <v>256.14999999999998</v>
      </c>
      <c r="M76" s="64">
        <f t="shared" si="31"/>
        <v>266.14999999999998</v>
      </c>
      <c r="N76" s="64" cm="1">
        <f t="array" ref="N76">[2]!PropsSI("P","T",L76,"Q",0,$F$14)</f>
        <v>170000.91143693728</v>
      </c>
      <c r="O76" s="64" cm="1">
        <f t="array" ref="O76">[2]!PropsSI("H","P",N76,"T",M76,$F$14)</f>
        <v>360698.73146514298</v>
      </c>
      <c r="P76" s="64" cm="1">
        <f t="array" ref="P76">[2]!PropsSI("S","P",N76,"T",M76,$F$14)</f>
        <v>1629.8582331222553</v>
      </c>
      <c r="Q76" s="64" cm="1">
        <f t="array" ref="Q76">1/[2]!PropsSI("D","P",N76,"T",M76,$F$14)</f>
        <v>0.10761246997876302</v>
      </c>
      <c r="R76" s="64">
        <f t="shared" si="32"/>
        <v>333.10999999999996</v>
      </c>
      <c r="S76" s="64" cm="1">
        <f t="array" ref="S76">[2]!PropsSI("T","P",T76,"S",V76,$F$14)</f>
        <v>338.05510550160511</v>
      </c>
      <c r="T76" s="64" cm="1">
        <f t="array" ref="T76">[2]!PropsSI("P","T",R76,"Q",1,$F$14)</f>
        <v>1640403.0417139172</v>
      </c>
      <c r="U76" s="64" cm="1">
        <f t="array" ref="U76">[2]!PropsSI("H","P",T76,"S",V76,$F$14)</f>
        <v>402801.3803594315</v>
      </c>
      <c r="V76" s="64">
        <f t="shared" si="33"/>
        <v>1629.8582331222553</v>
      </c>
      <c r="W76" s="64" cm="1">
        <f t="array" ref="W76">1/[2]!PropsSI("D","P",T76,"S",V76,$F$14)</f>
        <v>1.0589783800341987E-2</v>
      </c>
      <c r="X76" s="64">
        <f t="shared" si="34"/>
        <v>333.10999999999996</v>
      </c>
      <c r="Y76" s="64" cm="1">
        <f t="array" ref="Y76">[2]!PropsSI("T","P",Z76,"H",AA76,$F$14)</f>
        <v>338.05510550160517</v>
      </c>
      <c r="Z76" s="64">
        <f t="shared" si="35"/>
        <v>1640403.0417139172</v>
      </c>
      <c r="AA76" s="64">
        <f t="shared" si="26"/>
        <v>402801.3803594315</v>
      </c>
      <c r="AB76" s="64" cm="1">
        <f t="array" ref="AB76">[2]!PropsSI("S","P",Z76,"H",AA76,$F$14)</f>
        <v>1629.8582331222553</v>
      </c>
      <c r="AC76" s="64" cm="1">
        <f t="array" ref="AC76">1/[2]!PropsSI("D","P",Z76,"H",AA76,$F$14)</f>
        <v>1.0589783800341999E-2</v>
      </c>
      <c r="AD76" s="64">
        <f t="shared" si="36"/>
        <v>333.10999999999996</v>
      </c>
      <c r="AE76" s="64">
        <f t="shared" si="37"/>
        <v>328.10999999999996</v>
      </c>
      <c r="AF76" s="64" cm="1">
        <f t="array" ref="AF76">[2]!PropsSI("P","T",AD76,"Q",0,$F$14)</f>
        <v>1640403.0417139172</v>
      </c>
      <c r="AG76" s="64" cm="1">
        <f t="array" ref="AG76">[2]!PropsSI("H","P",AF76,"T",AE76,$F$14)</f>
        <v>277369.96757687448</v>
      </c>
      <c r="AH76" s="64" cm="1">
        <f t="array" ref="AH76">[2]!PropsSI("S","P",AF76,"T",AE76,$F$14)</f>
        <v>1253.2792037937154</v>
      </c>
      <c r="AI76" s="64" cm="1">
        <f t="array" ref="AI76">1/[2]!PropsSI("D","P",AF76,"T",AE76,$F$14)</f>
        <v>1.031148549195788E-3</v>
      </c>
      <c r="AJ76" s="64">
        <f t="shared" si="38"/>
        <v>332.10999999999996</v>
      </c>
      <c r="AK76" s="64">
        <f t="shared" si="39"/>
        <v>326.10999999999996</v>
      </c>
      <c r="AL76" s="64" cm="1">
        <f t="array" ref="AL76">[2]!PropsSI("P","T",AJ76,"Q",0,$F$14)</f>
        <v>1603765.4858995085</v>
      </c>
      <c r="AM76" s="64" cm="1">
        <f t="array" ref="AM76">[2]!PropsSI("H","P",AL76,"T",AK76,$F$14)</f>
        <v>274249.98025321012</v>
      </c>
      <c r="AN76" s="64" cm="1">
        <f t="array" ref="AN76">[2]!PropsSI("S","P",AL76,"T",AK76,$F$14)</f>
        <v>1243.8560993188771</v>
      </c>
      <c r="AO76" s="64" cm="1">
        <f t="array" ref="AO76">1/[2]!PropsSI("D","P",AL76,"T",AK76,$F$14)</f>
        <v>1.0207249495542195E-3</v>
      </c>
      <c r="AP76" s="64">
        <f t="shared" si="40"/>
        <v>260.14999999999998</v>
      </c>
      <c r="AQ76" s="64">
        <f t="shared" si="41"/>
        <v>260.14999999999998</v>
      </c>
      <c r="AR76" s="64" cm="1">
        <f t="array" ref="AR76">[2]!PropsSI("P","T",AP76,"Q",0,$F$14)</f>
        <v>198287.49024246493</v>
      </c>
      <c r="AS76" s="64">
        <f t="shared" si="42"/>
        <v>274249.98025321012</v>
      </c>
      <c r="AT76" s="64" cm="1">
        <f t="array" ref="AT76">[2]!PropsSI("H","P",AR76,"H",AS76,$F$14)</f>
        <v>274249.98025321012</v>
      </c>
      <c r="AU76" s="64" cm="1">
        <f t="array" ref="AU76">1/[2]!PropsSI("D","P",AR76,"H",AS76,$F$14)</f>
        <v>4.7344107724085087E-2</v>
      </c>
      <c r="AV76" s="64"/>
      <c r="AW76" s="64">
        <f t="shared" si="43"/>
        <v>258.14999999999998</v>
      </c>
      <c r="AX76" s="64">
        <f t="shared" si="44"/>
        <v>260.14999999999998</v>
      </c>
      <c r="AY76" s="64" cm="1">
        <f t="array" ref="AY76">[2]!PropsSI("P","T",AW76,"Q",1,$F$14)</f>
        <v>183723.82814975141</v>
      </c>
      <c r="AZ76" s="64" cm="1">
        <f t="array" ref="AZ76">[2]!PropsSI("H","P",AY76,"T",AX76,$F$14)</f>
        <v>355128.23969601718</v>
      </c>
      <c r="BA76" s="64" cm="1">
        <f t="array" ref="BA76">[2]!PropsSI("S","P",AY76,"T",AX76,$F$14)</f>
        <v>1603.3816434342573</v>
      </c>
      <c r="BB76" s="64" cm="1">
        <f t="array" ref="BB76">1/[2]!PropsSI("D","P",AY76,"T",AX76,$F$14)</f>
        <v>9.6229669371650853E-2</v>
      </c>
      <c r="BC76" s="64">
        <f t="shared" si="45"/>
        <v>80.878259442807064</v>
      </c>
      <c r="BD76" s="64">
        <f t="shared" si="46"/>
        <v>42.102648894288521</v>
      </c>
      <c r="BE76" s="64">
        <f t="shared" si="47"/>
        <v>-122.98090833709558</v>
      </c>
      <c r="BF76" s="64">
        <f t="shared" si="48"/>
        <v>1.9209779329057532</v>
      </c>
      <c r="BG76" s="64">
        <f t="shared" si="49"/>
        <v>3.4438367129135545</v>
      </c>
      <c r="BH76" s="64">
        <f t="shared" si="50"/>
        <v>0.55780168836186417</v>
      </c>
      <c r="BI76" s="64">
        <f t="shared" si="51"/>
        <v>9.6493779230262131</v>
      </c>
    </row>
    <row r="77" spans="1:61" x14ac:dyDescent="0.3">
      <c r="A77">
        <v>76</v>
      </c>
      <c r="B77">
        <v>1</v>
      </c>
      <c r="C77">
        <v>21.71</v>
      </c>
      <c r="D77">
        <v>32.54</v>
      </c>
      <c r="E77" s="71"/>
      <c r="H77" s="73">
        <f t="shared" si="27"/>
        <v>44.96</v>
      </c>
      <c r="I77">
        <f t="shared" si="28"/>
        <v>36.5</v>
      </c>
      <c r="J77" s="64">
        <v>76</v>
      </c>
      <c r="K77" s="75">
        <f t="shared" si="29"/>
        <v>44.96</v>
      </c>
      <c r="L77" s="64">
        <f t="shared" si="30"/>
        <v>256.14999999999998</v>
      </c>
      <c r="M77" s="64">
        <f t="shared" si="31"/>
        <v>266.14999999999998</v>
      </c>
      <c r="N77" s="64" cm="1">
        <f t="array" ref="N77">[2]!PropsSI("P","T",L77,"Q",0,$F$14)</f>
        <v>170000.91143693728</v>
      </c>
      <c r="O77" s="64" cm="1">
        <f t="array" ref="O77">[2]!PropsSI("H","P",N77,"T",M77,$F$14)</f>
        <v>360698.73146514298</v>
      </c>
      <c r="P77" s="64" cm="1">
        <f t="array" ref="P77">[2]!PropsSI("S","P",N77,"T",M77,$F$14)</f>
        <v>1629.8582331222553</v>
      </c>
      <c r="Q77" s="64" cm="1">
        <f t="array" ref="Q77">1/[2]!PropsSI("D","P",N77,"T",M77,$F$14)</f>
        <v>0.10761246997876302</v>
      </c>
      <c r="R77" s="64">
        <f t="shared" si="32"/>
        <v>333.10999999999996</v>
      </c>
      <c r="S77" s="64" cm="1">
        <f t="array" ref="S77">[2]!PropsSI("T","P",T77,"S",V77,$F$14)</f>
        <v>338.05510550160511</v>
      </c>
      <c r="T77" s="64" cm="1">
        <f t="array" ref="T77">[2]!PropsSI("P","T",R77,"Q",1,$F$14)</f>
        <v>1640403.0417139172</v>
      </c>
      <c r="U77" s="64" cm="1">
        <f t="array" ref="U77">[2]!PropsSI("H","P",T77,"S",V77,$F$14)</f>
        <v>402801.3803594315</v>
      </c>
      <c r="V77" s="64">
        <f t="shared" si="33"/>
        <v>1629.8582331222553</v>
      </c>
      <c r="W77" s="64" cm="1">
        <f t="array" ref="W77">1/[2]!PropsSI("D","P",T77,"S",V77,$F$14)</f>
        <v>1.0589783800341987E-2</v>
      </c>
      <c r="X77" s="64">
        <f t="shared" si="34"/>
        <v>333.10999999999996</v>
      </c>
      <c r="Y77" s="64" cm="1">
        <f t="array" ref="Y77">[2]!PropsSI("T","P",Z77,"H",AA77,$F$14)</f>
        <v>338.05510550160517</v>
      </c>
      <c r="Z77" s="64">
        <f t="shared" si="35"/>
        <v>1640403.0417139172</v>
      </c>
      <c r="AA77" s="64">
        <f t="shared" si="26"/>
        <v>402801.3803594315</v>
      </c>
      <c r="AB77" s="64" cm="1">
        <f t="array" ref="AB77">[2]!PropsSI("S","P",Z77,"H",AA77,$F$14)</f>
        <v>1629.8582331222553</v>
      </c>
      <c r="AC77" s="64" cm="1">
        <f t="array" ref="AC77">1/[2]!PropsSI("D","P",Z77,"H",AA77,$F$14)</f>
        <v>1.0589783800341999E-2</v>
      </c>
      <c r="AD77" s="64">
        <f t="shared" si="36"/>
        <v>333.10999999999996</v>
      </c>
      <c r="AE77" s="64">
        <f t="shared" si="37"/>
        <v>328.10999999999996</v>
      </c>
      <c r="AF77" s="64" cm="1">
        <f t="array" ref="AF77">[2]!PropsSI("P","T",AD77,"Q",0,$F$14)</f>
        <v>1640403.0417139172</v>
      </c>
      <c r="AG77" s="64" cm="1">
        <f t="array" ref="AG77">[2]!PropsSI("H","P",AF77,"T",AE77,$F$14)</f>
        <v>277369.96757687448</v>
      </c>
      <c r="AH77" s="64" cm="1">
        <f t="array" ref="AH77">[2]!PropsSI("S","P",AF77,"T",AE77,$F$14)</f>
        <v>1253.2792037937154</v>
      </c>
      <c r="AI77" s="64" cm="1">
        <f t="array" ref="AI77">1/[2]!PropsSI("D","P",AF77,"T",AE77,$F$14)</f>
        <v>1.031148549195788E-3</v>
      </c>
      <c r="AJ77" s="64">
        <f t="shared" si="38"/>
        <v>332.10999999999996</v>
      </c>
      <c r="AK77" s="64">
        <f t="shared" si="39"/>
        <v>326.10999999999996</v>
      </c>
      <c r="AL77" s="64" cm="1">
        <f t="array" ref="AL77">[2]!PropsSI("P","T",AJ77,"Q",0,$F$14)</f>
        <v>1603765.4858995085</v>
      </c>
      <c r="AM77" s="64" cm="1">
        <f t="array" ref="AM77">[2]!PropsSI("H","P",AL77,"T",AK77,$F$14)</f>
        <v>274249.98025321012</v>
      </c>
      <c r="AN77" s="64" cm="1">
        <f t="array" ref="AN77">[2]!PropsSI("S","P",AL77,"T",AK77,$F$14)</f>
        <v>1243.8560993188771</v>
      </c>
      <c r="AO77" s="64" cm="1">
        <f t="array" ref="AO77">1/[2]!PropsSI("D","P",AL77,"T",AK77,$F$14)</f>
        <v>1.0207249495542195E-3</v>
      </c>
      <c r="AP77" s="64">
        <f t="shared" si="40"/>
        <v>260.14999999999998</v>
      </c>
      <c r="AQ77" s="64">
        <f t="shared" si="41"/>
        <v>260.14999999999998</v>
      </c>
      <c r="AR77" s="64" cm="1">
        <f t="array" ref="AR77">[2]!PropsSI("P","T",AP77,"Q",0,$F$14)</f>
        <v>198287.49024246493</v>
      </c>
      <c r="AS77" s="64">
        <f t="shared" si="42"/>
        <v>274249.98025321012</v>
      </c>
      <c r="AT77" s="64" cm="1">
        <f t="array" ref="AT77">[2]!PropsSI("H","P",AR77,"H",AS77,$F$14)</f>
        <v>274249.98025321012</v>
      </c>
      <c r="AU77" s="64" cm="1">
        <f t="array" ref="AU77">1/[2]!PropsSI("D","P",AR77,"H",AS77,$F$14)</f>
        <v>4.7344107724085087E-2</v>
      </c>
      <c r="AV77" s="64"/>
      <c r="AW77" s="64">
        <f t="shared" si="43"/>
        <v>258.14999999999998</v>
      </c>
      <c r="AX77" s="64">
        <f t="shared" si="44"/>
        <v>260.14999999999998</v>
      </c>
      <c r="AY77" s="64" cm="1">
        <f t="array" ref="AY77">[2]!PropsSI("P","T",AW77,"Q",1,$F$14)</f>
        <v>183723.82814975141</v>
      </c>
      <c r="AZ77" s="64" cm="1">
        <f t="array" ref="AZ77">[2]!PropsSI("H","P",AY77,"T",AX77,$F$14)</f>
        <v>355128.23969601718</v>
      </c>
      <c r="BA77" s="64" cm="1">
        <f t="array" ref="BA77">[2]!PropsSI("S","P",AY77,"T",AX77,$F$14)</f>
        <v>1603.3816434342573</v>
      </c>
      <c r="BB77" s="64" cm="1">
        <f t="array" ref="BB77">1/[2]!PropsSI("D","P",AY77,"T",AX77,$F$14)</f>
        <v>9.6229669371650853E-2</v>
      </c>
      <c r="BC77" s="64">
        <f t="shared" si="45"/>
        <v>80.878259442807064</v>
      </c>
      <c r="BD77" s="64">
        <f t="shared" si="46"/>
        <v>42.102648894288521</v>
      </c>
      <c r="BE77" s="64">
        <f t="shared" si="47"/>
        <v>-122.98090833709558</v>
      </c>
      <c r="BF77" s="64">
        <f t="shared" si="48"/>
        <v>1.9209779329057532</v>
      </c>
      <c r="BG77" s="64">
        <f t="shared" si="49"/>
        <v>3.4438367129135545</v>
      </c>
      <c r="BH77" s="64">
        <f t="shared" si="50"/>
        <v>0.55780168836186417</v>
      </c>
      <c r="BI77" s="64">
        <f t="shared" si="51"/>
        <v>9.6493779230262131</v>
      </c>
    </row>
    <row r="78" spans="1:61" x14ac:dyDescent="0.3">
      <c r="A78">
        <v>77</v>
      </c>
      <c r="B78">
        <v>1</v>
      </c>
      <c r="C78">
        <v>22.45</v>
      </c>
      <c r="D78">
        <v>32.78</v>
      </c>
      <c r="E78" s="71"/>
      <c r="H78" s="73">
        <f t="shared" si="27"/>
        <v>44.96</v>
      </c>
      <c r="I78">
        <f t="shared" si="28"/>
        <v>36.5</v>
      </c>
      <c r="J78" s="64">
        <v>77</v>
      </c>
      <c r="K78" s="75">
        <f t="shared" si="29"/>
        <v>44.96</v>
      </c>
      <c r="L78" s="64">
        <f t="shared" si="30"/>
        <v>256.14999999999998</v>
      </c>
      <c r="M78" s="64">
        <f t="shared" si="31"/>
        <v>266.14999999999998</v>
      </c>
      <c r="N78" s="64" cm="1">
        <f t="array" ref="N78">[2]!PropsSI("P","T",L78,"Q",0,$F$14)</f>
        <v>170000.91143693728</v>
      </c>
      <c r="O78" s="64" cm="1">
        <f t="array" ref="O78">[2]!PropsSI("H","P",N78,"T",M78,$F$14)</f>
        <v>360698.73146514298</v>
      </c>
      <c r="P78" s="64" cm="1">
        <f t="array" ref="P78">[2]!PropsSI("S","P",N78,"T",M78,$F$14)</f>
        <v>1629.8582331222553</v>
      </c>
      <c r="Q78" s="64" cm="1">
        <f t="array" ref="Q78">1/[2]!PropsSI("D","P",N78,"T",M78,$F$14)</f>
        <v>0.10761246997876302</v>
      </c>
      <c r="R78" s="64">
        <f t="shared" si="32"/>
        <v>333.10999999999996</v>
      </c>
      <c r="S78" s="64" cm="1">
        <f t="array" ref="S78">[2]!PropsSI("T","P",T78,"S",V78,$F$14)</f>
        <v>338.05510550160511</v>
      </c>
      <c r="T78" s="64" cm="1">
        <f t="array" ref="T78">[2]!PropsSI("P","T",R78,"Q",1,$F$14)</f>
        <v>1640403.0417139172</v>
      </c>
      <c r="U78" s="64" cm="1">
        <f t="array" ref="U78">[2]!PropsSI("H","P",T78,"S",V78,$F$14)</f>
        <v>402801.3803594315</v>
      </c>
      <c r="V78" s="64">
        <f t="shared" si="33"/>
        <v>1629.8582331222553</v>
      </c>
      <c r="W78" s="64" cm="1">
        <f t="array" ref="W78">1/[2]!PropsSI("D","P",T78,"S",V78,$F$14)</f>
        <v>1.0589783800341987E-2</v>
      </c>
      <c r="X78" s="64">
        <f t="shared" si="34"/>
        <v>333.10999999999996</v>
      </c>
      <c r="Y78" s="64" cm="1">
        <f t="array" ref="Y78">[2]!PropsSI("T","P",Z78,"H",AA78,$F$14)</f>
        <v>338.05510550160517</v>
      </c>
      <c r="Z78" s="64">
        <f t="shared" si="35"/>
        <v>1640403.0417139172</v>
      </c>
      <c r="AA78" s="64">
        <f t="shared" si="26"/>
        <v>402801.3803594315</v>
      </c>
      <c r="AB78" s="64" cm="1">
        <f t="array" ref="AB78">[2]!PropsSI("S","P",Z78,"H",AA78,$F$14)</f>
        <v>1629.8582331222553</v>
      </c>
      <c r="AC78" s="64" cm="1">
        <f t="array" ref="AC78">1/[2]!PropsSI("D","P",Z78,"H",AA78,$F$14)</f>
        <v>1.0589783800341999E-2</v>
      </c>
      <c r="AD78" s="64">
        <f t="shared" si="36"/>
        <v>333.10999999999996</v>
      </c>
      <c r="AE78" s="64">
        <f t="shared" si="37"/>
        <v>328.10999999999996</v>
      </c>
      <c r="AF78" s="64" cm="1">
        <f t="array" ref="AF78">[2]!PropsSI("P","T",AD78,"Q",0,$F$14)</f>
        <v>1640403.0417139172</v>
      </c>
      <c r="AG78" s="64" cm="1">
        <f t="array" ref="AG78">[2]!PropsSI("H","P",AF78,"T",AE78,$F$14)</f>
        <v>277369.96757687448</v>
      </c>
      <c r="AH78" s="64" cm="1">
        <f t="array" ref="AH78">[2]!PropsSI("S","P",AF78,"T",AE78,$F$14)</f>
        <v>1253.2792037937154</v>
      </c>
      <c r="AI78" s="64" cm="1">
        <f t="array" ref="AI78">1/[2]!PropsSI("D","P",AF78,"T",AE78,$F$14)</f>
        <v>1.031148549195788E-3</v>
      </c>
      <c r="AJ78" s="64">
        <f t="shared" si="38"/>
        <v>332.10999999999996</v>
      </c>
      <c r="AK78" s="64">
        <f t="shared" si="39"/>
        <v>326.10999999999996</v>
      </c>
      <c r="AL78" s="64" cm="1">
        <f t="array" ref="AL78">[2]!PropsSI("P","T",AJ78,"Q",0,$F$14)</f>
        <v>1603765.4858995085</v>
      </c>
      <c r="AM78" s="64" cm="1">
        <f t="array" ref="AM78">[2]!PropsSI("H","P",AL78,"T",AK78,$F$14)</f>
        <v>274249.98025321012</v>
      </c>
      <c r="AN78" s="64" cm="1">
        <f t="array" ref="AN78">[2]!PropsSI("S","P",AL78,"T",AK78,$F$14)</f>
        <v>1243.8560993188771</v>
      </c>
      <c r="AO78" s="64" cm="1">
        <f t="array" ref="AO78">1/[2]!PropsSI("D","P",AL78,"T",AK78,$F$14)</f>
        <v>1.0207249495542195E-3</v>
      </c>
      <c r="AP78" s="64">
        <f t="shared" si="40"/>
        <v>260.14999999999998</v>
      </c>
      <c r="AQ78" s="64">
        <f t="shared" si="41"/>
        <v>260.14999999999998</v>
      </c>
      <c r="AR78" s="64" cm="1">
        <f t="array" ref="AR78">[2]!PropsSI("P","T",AP78,"Q",0,$F$14)</f>
        <v>198287.49024246493</v>
      </c>
      <c r="AS78" s="64">
        <f t="shared" si="42"/>
        <v>274249.98025321012</v>
      </c>
      <c r="AT78" s="64" cm="1">
        <f t="array" ref="AT78">[2]!PropsSI("H","P",AR78,"H",AS78,$F$14)</f>
        <v>274249.98025321012</v>
      </c>
      <c r="AU78" s="64" cm="1">
        <f t="array" ref="AU78">1/[2]!PropsSI("D","P",AR78,"H",AS78,$F$14)</f>
        <v>4.7344107724085087E-2</v>
      </c>
      <c r="AV78" s="64"/>
      <c r="AW78" s="64">
        <f t="shared" si="43"/>
        <v>258.14999999999998</v>
      </c>
      <c r="AX78" s="64">
        <f t="shared" si="44"/>
        <v>260.14999999999998</v>
      </c>
      <c r="AY78" s="64" cm="1">
        <f t="array" ref="AY78">[2]!PropsSI("P","T",AW78,"Q",1,$F$14)</f>
        <v>183723.82814975141</v>
      </c>
      <c r="AZ78" s="64" cm="1">
        <f t="array" ref="AZ78">[2]!PropsSI("H","P",AY78,"T",AX78,$F$14)</f>
        <v>355128.23969601718</v>
      </c>
      <c r="BA78" s="64" cm="1">
        <f t="array" ref="BA78">[2]!PropsSI("S","P",AY78,"T",AX78,$F$14)</f>
        <v>1603.3816434342573</v>
      </c>
      <c r="BB78" s="64" cm="1">
        <f t="array" ref="BB78">1/[2]!PropsSI("D","P",AY78,"T",AX78,$F$14)</f>
        <v>9.6229669371650853E-2</v>
      </c>
      <c r="BC78" s="64">
        <f t="shared" si="45"/>
        <v>80.878259442807064</v>
      </c>
      <c r="BD78" s="64">
        <f t="shared" si="46"/>
        <v>42.102648894288521</v>
      </c>
      <c r="BE78" s="64">
        <f t="shared" si="47"/>
        <v>-122.98090833709558</v>
      </c>
      <c r="BF78" s="64">
        <f t="shared" si="48"/>
        <v>1.9209779329057532</v>
      </c>
      <c r="BG78" s="64">
        <f t="shared" si="49"/>
        <v>3.4438367129135545</v>
      </c>
      <c r="BH78" s="64">
        <f t="shared" si="50"/>
        <v>0.55780168836186417</v>
      </c>
      <c r="BI78" s="64">
        <f t="shared" si="51"/>
        <v>9.6493779230262131</v>
      </c>
    </row>
    <row r="79" spans="1:61" x14ac:dyDescent="0.3">
      <c r="A79">
        <v>78</v>
      </c>
      <c r="B79">
        <v>1</v>
      </c>
      <c r="C79">
        <v>21.08</v>
      </c>
      <c r="D79">
        <v>29.65</v>
      </c>
      <c r="E79" s="71"/>
      <c r="H79" s="73">
        <f t="shared" si="27"/>
        <v>44.96</v>
      </c>
      <c r="I79">
        <f t="shared" si="28"/>
        <v>36.5</v>
      </c>
      <c r="J79" s="64">
        <v>78</v>
      </c>
      <c r="K79" s="75">
        <f t="shared" si="29"/>
        <v>44.96</v>
      </c>
      <c r="L79" s="64">
        <f t="shared" si="30"/>
        <v>256.14999999999998</v>
      </c>
      <c r="M79" s="64">
        <f t="shared" si="31"/>
        <v>266.14999999999998</v>
      </c>
      <c r="N79" s="64" cm="1">
        <f t="array" ref="N79">[2]!PropsSI("P","T",L79,"Q",0,$F$14)</f>
        <v>170000.91143693728</v>
      </c>
      <c r="O79" s="64" cm="1">
        <f t="array" ref="O79">[2]!PropsSI("H","P",N79,"T",M79,$F$14)</f>
        <v>360698.73146514298</v>
      </c>
      <c r="P79" s="64" cm="1">
        <f t="array" ref="P79">[2]!PropsSI("S","P",N79,"T",M79,$F$14)</f>
        <v>1629.8582331222553</v>
      </c>
      <c r="Q79" s="64" cm="1">
        <f t="array" ref="Q79">1/[2]!PropsSI("D","P",N79,"T",M79,$F$14)</f>
        <v>0.10761246997876302</v>
      </c>
      <c r="R79" s="64">
        <f t="shared" si="32"/>
        <v>333.10999999999996</v>
      </c>
      <c r="S79" s="64" cm="1">
        <f t="array" ref="S79">[2]!PropsSI("T","P",T79,"S",V79,$F$14)</f>
        <v>338.05510550160511</v>
      </c>
      <c r="T79" s="64" cm="1">
        <f t="array" ref="T79">[2]!PropsSI("P","T",R79,"Q",1,$F$14)</f>
        <v>1640403.0417139172</v>
      </c>
      <c r="U79" s="64" cm="1">
        <f t="array" ref="U79">[2]!PropsSI("H","P",T79,"S",V79,$F$14)</f>
        <v>402801.3803594315</v>
      </c>
      <c r="V79" s="64">
        <f t="shared" si="33"/>
        <v>1629.8582331222553</v>
      </c>
      <c r="W79" s="64" cm="1">
        <f t="array" ref="W79">1/[2]!PropsSI("D","P",T79,"S",V79,$F$14)</f>
        <v>1.0589783800341987E-2</v>
      </c>
      <c r="X79" s="64">
        <f t="shared" si="34"/>
        <v>333.10999999999996</v>
      </c>
      <c r="Y79" s="64" cm="1">
        <f t="array" ref="Y79">[2]!PropsSI("T","P",Z79,"H",AA79,$F$14)</f>
        <v>338.05510550160517</v>
      </c>
      <c r="Z79" s="64">
        <f t="shared" si="35"/>
        <v>1640403.0417139172</v>
      </c>
      <c r="AA79" s="64">
        <f t="shared" si="26"/>
        <v>402801.3803594315</v>
      </c>
      <c r="AB79" s="64" cm="1">
        <f t="array" ref="AB79">[2]!PropsSI("S","P",Z79,"H",AA79,$F$14)</f>
        <v>1629.8582331222553</v>
      </c>
      <c r="AC79" s="64" cm="1">
        <f t="array" ref="AC79">1/[2]!PropsSI("D","P",Z79,"H",AA79,$F$14)</f>
        <v>1.0589783800341999E-2</v>
      </c>
      <c r="AD79" s="64">
        <f t="shared" si="36"/>
        <v>333.10999999999996</v>
      </c>
      <c r="AE79" s="64">
        <f t="shared" si="37"/>
        <v>328.10999999999996</v>
      </c>
      <c r="AF79" s="64" cm="1">
        <f t="array" ref="AF79">[2]!PropsSI("P","T",AD79,"Q",0,$F$14)</f>
        <v>1640403.0417139172</v>
      </c>
      <c r="AG79" s="64" cm="1">
        <f t="array" ref="AG79">[2]!PropsSI("H","P",AF79,"T",AE79,$F$14)</f>
        <v>277369.96757687448</v>
      </c>
      <c r="AH79" s="64" cm="1">
        <f t="array" ref="AH79">[2]!PropsSI("S","P",AF79,"T",AE79,$F$14)</f>
        <v>1253.2792037937154</v>
      </c>
      <c r="AI79" s="64" cm="1">
        <f t="array" ref="AI79">1/[2]!PropsSI("D","P",AF79,"T",AE79,$F$14)</f>
        <v>1.031148549195788E-3</v>
      </c>
      <c r="AJ79" s="64">
        <f t="shared" si="38"/>
        <v>332.10999999999996</v>
      </c>
      <c r="AK79" s="64">
        <f t="shared" si="39"/>
        <v>326.10999999999996</v>
      </c>
      <c r="AL79" s="64" cm="1">
        <f t="array" ref="AL79">[2]!PropsSI("P","T",AJ79,"Q",0,$F$14)</f>
        <v>1603765.4858995085</v>
      </c>
      <c r="AM79" s="64" cm="1">
        <f t="array" ref="AM79">[2]!PropsSI("H","P",AL79,"T",AK79,$F$14)</f>
        <v>274249.98025321012</v>
      </c>
      <c r="AN79" s="64" cm="1">
        <f t="array" ref="AN79">[2]!PropsSI("S","P",AL79,"T",AK79,$F$14)</f>
        <v>1243.8560993188771</v>
      </c>
      <c r="AO79" s="64" cm="1">
        <f t="array" ref="AO79">1/[2]!PropsSI("D","P",AL79,"T",AK79,$F$14)</f>
        <v>1.0207249495542195E-3</v>
      </c>
      <c r="AP79" s="64">
        <f t="shared" si="40"/>
        <v>260.14999999999998</v>
      </c>
      <c r="AQ79" s="64">
        <f t="shared" si="41"/>
        <v>260.14999999999998</v>
      </c>
      <c r="AR79" s="64" cm="1">
        <f t="array" ref="AR79">[2]!PropsSI("P","T",AP79,"Q",0,$F$14)</f>
        <v>198287.49024246493</v>
      </c>
      <c r="AS79" s="64">
        <f t="shared" si="42"/>
        <v>274249.98025321012</v>
      </c>
      <c r="AT79" s="64" cm="1">
        <f t="array" ref="AT79">[2]!PropsSI("H","P",AR79,"H",AS79,$F$14)</f>
        <v>274249.98025321012</v>
      </c>
      <c r="AU79" s="64" cm="1">
        <f t="array" ref="AU79">1/[2]!PropsSI("D","P",AR79,"H",AS79,$F$14)</f>
        <v>4.7344107724085087E-2</v>
      </c>
      <c r="AV79" s="64"/>
      <c r="AW79" s="64">
        <f t="shared" si="43"/>
        <v>258.14999999999998</v>
      </c>
      <c r="AX79" s="64">
        <f t="shared" si="44"/>
        <v>260.14999999999998</v>
      </c>
      <c r="AY79" s="64" cm="1">
        <f t="array" ref="AY79">[2]!PropsSI("P","T",AW79,"Q",1,$F$14)</f>
        <v>183723.82814975141</v>
      </c>
      <c r="AZ79" s="64" cm="1">
        <f t="array" ref="AZ79">[2]!PropsSI("H","P",AY79,"T",AX79,$F$14)</f>
        <v>355128.23969601718</v>
      </c>
      <c r="BA79" s="64" cm="1">
        <f t="array" ref="BA79">[2]!PropsSI("S","P",AY79,"T",AX79,$F$14)</f>
        <v>1603.3816434342573</v>
      </c>
      <c r="BB79" s="64" cm="1">
        <f t="array" ref="BB79">1/[2]!PropsSI("D","P",AY79,"T",AX79,$F$14)</f>
        <v>9.6229669371650853E-2</v>
      </c>
      <c r="BC79" s="64">
        <f t="shared" si="45"/>
        <v>80.878259442807064</v>
      </c>
      <c r="BD79" s="64">
        <f t="shared" si="46"/>
        <v>42.102648894288521</v>
      </c>
      <c r="BE79" s="64">
        <f t="shared" si="47"/>
        <v>-122.98090833709558</v>
      </c>
      <c r="BF79" s="64">
        <f t="shared" si="48"/>
        <v>1.9209779329057532</v>
      </c>
      <c r="BG79" s="64">
        <f t="shared" si="49"/>
        <v>3.4438367129135545</v>
      </c>
      <c r="BH79" s="64">
        <f t="shared" si="50"/>
        <v>0.55780168836186417</v>
      </c>
      <c r="BI79" s="64">
        <f t="shared" si="51"/>
        <v>9.6493779230262131</v>
      </c>
    </row>
    <row r="80" spans="1:61" x14ac:dyDescent="0.3">
      <c r="A80">
        <v>79</v>
      </c>
      <c r="B80">
        <v>1</v>
      </c>
      <c r="C80">
        <v>20.63</v>
      </c>
      <c r="D80">
        <v>31.04</v>
      </c>
      <c r="E80" s="71"/>
      <c r="H80" s="73">
        <f t="shared" si="27"/>
        <v>44.96</v>
      </c>
      <c r="I80">
        <f t="shared" si="28"/>
        <v>36.5</v>
      </c>
      <c r="J80" s="64">
        <v>79</v>
      </c>
      <c r="K80" s="75">
        <f t="shared" si="29"/>
        <v>44.96</v>
      </c>
      <c r="L80" s="64">
        <f t="shared" si="30"/>
        <v>256.14999999999998</v>
      </c>
      <c r="M80" s="64">
        <f t="shared" si="31"/>
        <v>266.14999999999998</v>
      </c>
      <c r="N80" s="64" cm="1">
        <f t="array" ref="N80">[2]!PropsSI("P","T",L80,"Q",0,$F$14)</f>
        <v>170000.91143693728</v>
      </c>
      <c r="O80" s="64" cm="1">
        <f t="array" ref="O80">[2]!PropsSI("H","P",N80,"T",M80,$F$14)</f>
        <v>360698.73146514298</v>
      </c>
      <c r="P80" s="64" cm="1">
        <f t="array" ref="P80">[2]!PropsSI("S","P",N80,"T",M80,$F$14)</f>
        <v>1629.8582331222553</v>
      </c>
      <c r="Q80" s="64" cm="1">
        <f t="array" ref="Q80">1/[2]!PropsSI("D","P",N80,"T",M80,$F$14)</f>
        <v>0.10761246997876302</v>
      </c>
      <c r="R80" s="64">
        <f t="shared" si="32"/>
        <v>333.10999999999996</v>
      </c>
      <c r="S80" s="64" cm="1">
        <f t="array" ref="S80">[2]!PropsSI("T","P",T80,"S",V80,$F$14)</f>
        <v>338.05510550160511</v>
      </c>
      <c r="T80" s="64" cm="1">
        <f t="array" ref="T80">[2]!PropsSI("P","T",R80,"Q",1,$F$14)</f>
        <v>1640403.0417139172</v>
      </c>
      <c r="U80" s="64" cm="1">
        <f t="array" ref="U80">[2]!PropsSI("H","P",T80,"S",V80,$F$14)</f>
        <v>402801.3803594315</v>
      </c>
      <c r="V80" s="64">
        <f t="shared" si="33"/>
        <v>1629.8582331222553</v>
      </c>
      <c r="W80" s="64" cm="1">
        <f t="array" ref="W80">1/[2]!PropsSI("D","P",T80,"S",V80,$F$14)</f>
        <v>1.0589783800341987E-2</v>
      </c>
      <c r="X80" s="64">
        <f t="shared" si="34"/>
        <v>333.10999999999996</v>
      </c>
      <c r="Y80" s="64" cm="1">
        <f t="array" ref="Y80">[2]!PropsSI("T","P",Z80,"H",AA80,$F$14)</f>
        <v>338.05510550160517</v>
      </c>
      <c r="Z80" s="64">
        <f t="shared" si="35"/>
        <v>1640403.0417139172</v>
      </c>
      <c r="AA80" s="64">
        <f t="shared" si="26"/>
        <v>402801.3803594315</v>
      </c>
      <c r="AB80" s="64" cm="1">
        <f t="array" ref="AB80">[2]!PropsSI("S","P",Z80,"H",AA80,$F$14)</f>
        <v>1629.8582331222553</v>
      </c>
      <c r="AC80" s="64" cm="1">
        <f t="array" ref="AC80">1/[2]!PropsSI("D","P",Z80,"H",AA80,$F$14)</f>
        <v>1.0589783800341999E-2</v>
      </c>
      <c r="AD80" s="64">
        <f t="shared" si="36"/>
        <v>333.10999999999996</v>
      </c>
      <c r="AE80" s="64">
        <f t="shared" si="37"/>
        <v>328.10999999999996</v>
      </c>
      <c r="AF80" s="64" cm="1">
        <f t="array" ref="AF80">[2]!PropsSI("P","T",AD80,"Q",0,$F$14)</f>
        <v>1640403.0417139172</v>
      </c>
      <c r="AG80" s="64" cm="1">
        <f t="array" ref="AG80">[2]!PropsSI("H","P",AF80,"T",AE80,$F$14)</f>
        <v>277369.96757687448</v>
      </c>
      <c r="AH80" s="64" cm="1">
        <f t="array" ref="AH80">[2]!PropsSI("S","P",AF80,"T",AE80,$F$14)</f>
        <v>1253.2792037937154</v>
      </c>
      <c r="AI80" s="64" cm="1">
        <f t="array" ref="AI80">1/[2]!PropsSI("D","P",AF80,"T",AE80,$F$14)</f>
        <v>1.031148549195788E-3</v>
      </c>
      <c r="AJ80" s="64">
        <f t="shared" si="38"/>
        <v>332.10999999999996</v>
      </c>
      <c r="AK80" s="64">
        <f t="shared" si="39"/>
        <v>326.10999999999996</v>
      </c>
      <c r="AL80" s="64" cm="1">
        <f t="array" ref="AL80">[2]!PropsSI("P","T",AJ80,"Q",0,$F$14)</f>
        <v>1603765.4858995085</v>
      </c>
      <c r="AM80" s="64" cm="1">
        <f t="array" ref="AM80">[2]!PropsSI("H","P",AL80,"T",AK80,$F$14)</f>
        <v>274249.98025321012</v>
      </c>
      <c r="AN80" s="64" cm="1">
        <f t="array" ref="AN80">[2]!PropsSI("S","P",AL80,"T",AK80,$F$14)</f>
        <v>1243.8560993188771</v>
      </c>
      <c r="AO80" s="64" cm="1">
        <f t="array" ref="AO80">1/[2]!PropsSI("D","P",AL80,"T",AK80,$F$14)</f>
        <v>1.0207249495542195E-3</v>
      </c>
      <c r="AP80" s="64">
        <f t="shared" si="40"/>
        <v>260.14999999999998</v>
      </c>
      <c r="AQ80" s="64">
        <f t="shared" si="41"/>
        <v>260.14999999999998</v>
      </c>
      <c r="AR80" s="64" cm="1">
        <f t="array" ref="AR80">[2]!PropsSI("P","T",AP80,"Q",0,$F$14)</f>
        <v>198287.49024246493</v>
      </c>
      <c r="AS80" s="64">
        <f t="shared" si="42"/>
        <v>274249.98025321012</v>
      </c>
      <c r="AT80" s="64" cm="1">
        <f t="array" ref="AT80">[2]!PropsSI("H","P",AR80,"H",AS80,$F$14)</f>
        <v>274249.98025321012</v>
      </c>
      <c r="AU80" s="64" cm="1">
        <f t="array" ref="AU80">1/[2]!PropsSI("D","P",AR80,"H",AS80,$F$14)</f>
        <v>4.7344107724085087E-2</v>
      </c>
      <c r="AV80" s="64"/>
      <c r="AW80" s="64">
        <f t="shared" si="43"/>
        <v>258.14999999999998</v>
      </c>
      <c r="AX80" s="64">
        <f t="shared" si="44"/>
        <v>260.14999999999998</v>
      </c>
      <c r="AY80" s="64" cm="1">
        <f t="array" ref="AY80">[2]!PropsSI("P","T",AW80,"Q",1,$F$14)</f>
        <v>183723.82814975141</v>
      </c>
      <c r="AZ80" s="64" cm="1">
        <f t="array" ref="AZ80">[2]!PropsSI("H","P",AY80,"T",AX80,$F$14)</f>
        <v>355128.23969601718</v>
      </c>
      <c r="BA80" s="64" cm="1">
        <f t="array" ref="BA80">[2]!PropsSI("S","P",AY80,"T",AX80,$F$14)</f>
        <v>1603.3816434342573</v>
      </c>
      <c r="BB80" s="64" cm="1">
        <f t="array" ref="BB80">1/[2]!PropsSI("D","P",AY80,"T",AX80,$F$14)</f>
        <v>9.6229669371650853E-2</v>
      </c>
      <c r="BC80" s="64">
        <f t="shared" si="45"/>
        <v>80.878259442807064</v>
      </c>
      <c r="BD80" s="64">
        <f t="shared" si="46"/>
        <v>42.102648894288521</v>
      </c>
      <c r="BE80" s="64">
        <f t="shared" si="47"/>
        <v>-122.98090833709558</v>
      </c>
      <c r="BF80" s="64">
        <f t="shared" si="48"/>
        <v>1.9209779329057532</v>
      </c>
      <c r="BG80" s="64">
        <f t="shared" si="49"/>
        <v>3.4438367129135545</v>
      </c>
      <c r="BH80" s="64">
        <f t="shared" si="50"/>
        <v>0.55780168836186417</v>
      </c>
      <c r="BI80" s="64">
        <f t="shared" si="51"/>
        <v>9.6493779230262131</v>
      </c>
    </row>
    <row r="81" spans="1:61" x14ac:dyDescent="0.3">
      <c r="A81">
        <v>80</v>
      </c>
      <c r="B81">
        <v>1</v>
      </c>
      <c r="C81">
        <v>16.260000000000002</v>
      </c>
      <c r="D81">
        <v>24.52</v>
      </c>
      <c r="E81" s="71"/>
      <c r="H81" s="73">
        <f t="shared" si="27"/>
        <v>44.96</v>
      </c>
      <c r="I81">
        <f t="shared" si="28"/>
        <v>36.5</v>
      </c>
      <c r="J81" s="64">
        <v>80</v>
      </c>
      <c r="K81" s="75">
        <f t="shared" si="29"/>
        <v>44.96</v>
      </c>
      <c r="L81" s="64">
        <f t="shared" si="30"/>
        <v>256.14999999999998</v>
      </c>
      <c r="M81" s="64">
        <f t="shared" si="31"/>
        <v>266.14999999999998</v>
      </c>
      <c r="N81" s="64" cm="1">
        <f t="array" ref="N81">[2]!PropsSI("P","T",L81,"Q",0,$F$14)</f>
        <v>170000.91143693728</v>
      </c>
      <c r="O81" s="64" cm="1">
        <f t="array" ref="O81">[2]!PropsSI("H","P",N81,"T",M81,$F$14)</f>
        <v>360698.73146514298</v>
      </c>
      <c r="P81" s="64" cm="1">
        <f t="array" ref="P81">[2]!PropsSI("S","P",N81,"T",M81,$F$14)</f>
        <v>1629.8582331222553</v>
      </c>
      <c r="Q81" s="64" cm="1">
        <f t="array" ref="Q81">1/[2]!PropsSI("D","P",N81,"T",M81,$F$14)</f>
        <v>0.10761246997876302</v>
      </c>
      <c r="R81" s="64">
        <f t="shared" si="32"/>
        <v>333.10999999999996</v>
      </c>
      <c r="S81" s="64" cm="1">
        <f t="array" ref="S81">[2]!PropsSI("T","P",T81,"S",V81,$F$14)</f>
        <v>338.05510550160511</v>
      </c>
      <c r="T81" s="64" cm="1">
        <f t="array" ref="T81">[2]!PropsSI("P","T",R81,"Q",1,$F$14)</f>
        <v>1640403.0417139172</v>
      </c>
      <c r="U81" s="64" cm="1">
        <f t="array" ref="U81">[2]!PropsSI("H","P",T81,"S",V81,$F$14)</f>
        <v>402801.3803594315</v>
      </c>
      <c r="V81" s="64">
        <f t="shared" si="33"/>
        <v>1629.8582331222553</v>
      </c>
      <c r="W81" s="64" cm="1">
        <f t="array" ref="W81">1/[2]!PropsSI("D","P",T81,"S",V81,$F$14)</f>
        <v>1.0589783800341987E-2</v>
      </c>
      <c r="X81" s="64">
        <f t="shared" si="34"/>
        <v>333.10999999999996</v>
      </c>
      <c r="Y81" s="64" cm="1">
        <f t="array" ref="Y81">[2]!PropsSI("T","P",Z81,"H",AA81,$F$14)</f>
        <v>338.05510550160517</v>
      </c>
      <c r="Z81" s="64">
        <f t="shared" si="35"/>
        <v>1640403.0417139172</v>
      </c>
      <c r="AA81" s="64">
        <f t="shared" si="26"/>
        <v>402801.3803594315</v>
      </c>
      <c r="AB81" s="64" cm="1">
        <f t="array" ref="AB81">[2]!PropsSI("S","P",Z81,"H",AA81,$F$14)</f>
        <v>1629.8582331222553</v>
      </c>
      <c r="AC81" s="64" cm="1">
        <f t="array" ref="AC81">1/[2]!PropsSI("D","P",Z81,"H",AA81,$F$14)</f>
        <v>1.0589783800341999E-2</v>
      </c>
      <c r="AD81" s="64">
        <f t="shared" si="36"/>
        <v>333.10999999999996</v>
      </c>
      <c r="AE81" s="64">
        <f t="shared" si="37"/>
        <v>328.10999999999996</v>
      </c>
      <c r="AF81" s="64" cm="1">
        <f t="array" ref="AF81">[2]!PropsSI("P","T",AD81,"Q",0,$F$14)</f>
        <v>1640403.0417139172</v>
      </c>
      <c r="AG81" s="64" cm="1">
        <f t="array" ref="AG81">[2]!PropsSI("H","P",AF81,"T",AE81,$F$14)</f>
        <v>277369.96757687448</v>
      </c>
      <c r="AH81" s="64" cm="1">
        <f t="array" ref="AH81">[2]!PropsSI("S","P",AF81,"T",AE81,$F$14)</f>
        <v>1253.2792037937154</v>
      </c>
      <c r="AI81" s="64" cm="1">
        <f t="array" ref="AI81">1/[2]!PropsSI("D","P",AF81,"T",AE81,$F$14)</f>
        <v>1.031148549195788E-3</v>
      </c>
      <c r="AJ81" s="64">
        <f t="shared" si="38"/>
        <v>332.10999999999996</v>
      </c>
      <c r="AK81" s="64">
        <f t="shared" si="39"/>
        <v>326.10999999999996</v>
      </c>
      <c r="AL81" s="64" cm="1">
        <f t="array" ref="AL81">[2]!PropsSI("P","T",AJ81,"Q",0,$F$14)</f>
        <v>1603765.4858995085</v>
      </c>
      <c r="AM81" s="64" cm="1">
        <f t="array" ref="AM81">[2]!PropsSI("H","P",AL81,"T",AK81,$F$14)</f>
        <v>274249.98025321012</v>
      </c>
      <c r="AN81" s="64" cm="1">
        <f t="array" ref="AN81">[2]!PropsSI("S","P",AL81,"T",AK81,$F$14)</f>
        <v>1243.8560993188771</v>
      </c>
      <c r="AO81" s="64" cm="1">
        <f t="array" ref="AO81">1/[2]!PropsSI("D","P",AL81,"T",AK81,$F$14)</f>
        <v>1.0207249495542195E-3</v>
      </c>
      <c r="AP81" s="64">
        <f t="shared" si="40"/>
        <v>260.14999999999998</v>
      </c>
      <c r="AQ81" s="64">
        <f t="shared" si="41"/>
        <v>260.14999999999998</v>
      </c>
      <c r="AR81" s="64" cm="1">
        <f t="array" ref="AR81">[2]!PropsSI("P","T",AP81,"Q",0,$F$14)</f>
        <v>198287.49024246493</v>
      </c>
      <c r="AS81" s="64">
        <f t="shared" si="42"/>
        <v>274249.98025321012</v>
      </c>
      <c r="AT81" s="64" cm="1">
        <f t="array" ref="AT81">[2]!PropsSI("H","P",AR81,"H",AS81,$F$14)</f>
        <v>274249.98025321012</v>
      </c>
      <c r="AU81" s="64" cm="1">
        <f t="array" ref="AU81">1/[2]!PropsSI("D","P",AR81,"H",AS81,$F$14)</f>
        <v>4.7344107724085087E-2</v>
      </c>
      <c r="AV81" s="64"/>
      <c r="AW81" s="64">
        <f t="shared" si="43"/>
        <v>258.14999999999998</v>
      </c>
      <c r="AX81" s="64">
        <f t="shared" si="44"/>
        <v>260.14999999999998</v>
      </c>
      <c r="AY81" s="64" cm="1">
        <f t="array" ref="AY81">[2]!PropsSI("P","T",AW81,"Q",1,$F$14)</f>
        <v>183723.82814975141</v>
      </c>
      <c r="AZ81" s="64" cm="1">
        <f t="array" ref="AZ81">[2]!PropsSI("H","P",AY81,"T",AX81,$F$14)</f>
        <v>355128.23969601718</v>
      </c>
      <c r="BA81" s="64" cm="1">
        <f t="array" ref="BA81">[2]!PropsSI("S","P",AY81,"T",AX81,$F$14)</f>
        <v>1603.3816434342573</v>
      </c>
      <c r="BB81" s="64" cm="1">
        <f t="array" ref="BB81">1/[2]!PropsSI("D","P",AY81,"T",AX81,$F$14)</f>
        <v>9.6229669371650853E-2</v>
      </c>
      <c r="BC81" s="64">
        <f t="shared" si="45"/>
        <v>80.878259442807064</v>
      </c>
      <c r="BD81" s="64">
        <f t="shared" si="46"/>
        <v>42.102648894288521</v>
      </c>
      <c r="BE81" s="64">
        <f t="shared" si="47"/>
        <v>-122.98090833709558</v>
      </c>
      <c r="BF81" s="64">
        <f t="shared" si="48"/>
        <v>1.9209779329057532</v>
      </c>
      <c r="BG81" s="64">
        <f t="shared" si="49"/>
        <v>3.4438367129135545</v>
      </c>
      <c r="BH81" s="64">
        <f t="shared" si="50"/>
        <v>0.55780168836186417</v>
      </c>
      <c r="BI81" s="64">
        <f t="shared" si="51"/>
        <v>9.6493779230262131</v>
      </c>
    </row>
    <row r="82" spans="1:61" x14ac:dyDescent="0.3">
      <c r="A82">
        <v>81</v>
      </c>
      <c r="B82">
        <v>1</v>
      </c>
      <c r="C82">
        <v>13.33</v>
      </c>
      <c r="D82">
        <v>19.829999999999998</v>
      </c>
      <c r="E82" s="71"/>
      <c r="H82" s="73">
        <f t="shared" si="27"/>
        <v>44.96</v>
      </c>
      <c r="I82">
        <f t="shared" si="28"/>
        <v>36.5</v>
      </c>
      <c r="J82" s="64">
        <v>81</v>
      </c>
      <c r="K82" s="75">
        <f t="shared" si="29"/>
        <v>44.96</v>
      </c>
      <c r="L82" s="64">
        <f t="shared" si="30"/>
        <v>256.14999999999998</v>
      </c>
      <c r="M82" s="64">
        <f t="shared" si="31"/>
        <v>266.14999999999998</v>
      </c>
      <c r="N82" s="64" cm="1">
        <f t="array" ref="N82">[2]!PropsSI("P","T",L82,"Q",0,$F$14)</f>
        <v>170000.91143693728</v>
      </c>
      <c r="O82" s="64" cm="1">
        <f t="array" ref="O82">[2]!PropsSI("H","P",N82,"T",M82,$F$14)</f>
        <v>360698.73146514298</v>
      </c>
      <c r="P82" s="64" cm="1">
        <f t="array" ref="P82">[2]!PropsSI("S","P",N82,"T",M82,$F$14)</f>
        <v>1629.8582331222553</v>
      </c>
      <c r="Q82" s="64" cm="1">
        <f t="array" ref="Q82">1/[2]!PropsSI("D","P",N82,"T",M82,$F$14)</f>
        <v>0.10761246997876302</v>
      </c>
      <c r="R82" s="64">
        <f t="shared" si="32"/>
        <v>333.10999999999996</v>
      </c>
      <c r="S82" s="64" cm="1">
        <f t="array" ref="S82">[2]!PropsSI("T","P",T82,"S",V82,$F$14)</f>
        <v>338.05510550160511</v>
      </c>
      <c r="T82" s="64" cm="1">
        <f t="array" ref="T82">[2]!PropsSI("P","T",R82,"Q",1,$F$14)</f>
        <v>1640403.0417139172</v>
      </c>
      <c r="U82" s="64" cm="1">
        <f t="array" ref="U82">[2]!PropsSI("H","P",T82,"S",V82,$F$14)</f>
        <v>402801.3803594315</v>
      </c>
      <c r="V82" s="64">
        <f t="shared" si="33"/>
        <v>1629.8582331222553</v>
      </c>
      <c r="W82" s="64" cm="1">
        <f t="array" ref="W82">1/[2]!PropsSI("D","P",T82,"S",V82,$F$14)</f>
        <v>1.0589783800341987E-2</v>
      </c>
      <c r="X82" s="64">
        <f t="shared" si="34"/>
        <v>333.10999999999996</v>
      </c>
      <c r="Y82" s="64" cm="1">
        <f t="array" ref="Y82">[2]!PropsSI("T","P",Z82,"H",AA82,$F$14)</f>
        <v>338.05510550160517</v>
      </c>
      <c r="Z82" s="64">
        <f t="shared" si="35"/>
        <v>1640403.0417139172</v>
      </c>
      <c r="AA82" s="64">
        <f t="shared" si="26"/>
        <v>402801.3803594315</v>
      </c>
      <c r="AB82" s="64" cm="1">
        <f t="array" ref="AB82">[2]!PropsSI("S","P",Z82,"H",AA82,$F$14)</f>
        <v>1629.8582331222553</v>
      </c>
      <c r="AC82" s="64" cm="1">
        <f t="array" ref="AC82">1/[2]!PropsSI("D","P",Z82,"H",AA82,$F$14)</f>
        <v>1.0589783800341999E-2</v>
      </c>
      <c r="AD82" s="64">
        <f t="shared" si="36"/>
        <v>333.10999999999996</v>
      </c>
      <c r="AE82" s="64">
        <f t="shared" si="37"/>
        <v>328.10999999999996</v>
      </c>
      <c r="AF82" s="64" cm="1">
        <f t="array" ref="AF82">[2]!PropsSI("P","T",AD82,"Q",0,$F$14)</f>
        <v>1640403.0417139172</v>
      </c>
      <c r="AG82" s="64" cm="1">
        <f t="array" ref="AG82">[2]!PropsSI("H","P",AF82,"T",AE82,$F$14)</f>
        <v>277369.96757687448</v>
      </c>
      <c r="AH82" s="64" cm="1">
        <f t="array" ref="AH82">[2]!PropsSI("S","P",AF82,"T",AE82,$F$14)</f>
        <v>1253.2792037937154</v>
      </c>
      <c r="AI82" s="64" cm="1">
        <f t="array" ref="AI82">1/[2]!PropsSI("D","P",AF82,"T",AE82,$F$14)</f>
        <v>1.031148549195788E-3</v>
      </c>
      <c r="AJ82" s="64">
        <f t="shared" si="38"/>
        <v>332.10999999999996</v>
      </c>
      <c r="AK82" s="64">
        <f t="shared" si="39"/>
        <v>326.10999999999996</v>
      </c>
      <c r="AL82" s="64" cm="1">
        <f t="array" ref="AL82">[2]!PropsSI("P","T",AJ82,"Q",0,$F$14)</f>
        <v>1603765.4858995085</v>
      </c>
      <c r="AM82" s="64" cm="1">
        <f t="array" ref="AM82">[2]!PropsSI("H","P",AL82,"T",AK82,$F$14)</f>
        <v>274249.98025321012</v>
      </c>
      <c r="AN82" s="64" cm="1">
        <f t="array" ref="AN82">[2]!PropsSI("S","P",AL82,"T",AK82,$F$14)</f>
        <v>1243.8560993188771</v>
      </c>
      <c r="AO82" s="64" cm="1">
        <f t="array" ref="AO82">1/[2]!PropsSI("D","P",AL82,"T",AK82,$F$14)</f>
        <v>1.0207249495542195E-3</v>
      </c>
      <c r="AP82" s="64">
        <f t="shared" si="40"/>
        <v>260.14999999999998</v>
      </c>
      <c r="AQ82" s="64">
        <f t="shared" si="41"/>
        <v>260.14999999999998</v>
      </c>
      <c r="AR82" s="64" cm="1">
        <f t="array" ref="AR82">[2]!PropsSI("P","T",AP82,"Q",0,$F$14)</f>
        <v>198287.49024246493</v>
      </c>
      <c r="AS82" s="64">
        <f t="shared" si="42"/>
        <v>274249.98025321012</v>
      </c>
      <c r="AT82" s="64" cm="1">
        <f t="array" ref="AT82">[2]!PropsSI("H","P",AR82,"H",AS82,$F$14)</f>
        <v>274249.98025321012</v>
      </c>
      <c r="AU82" s="64" cm="1">
        <f t="array" ref="AU82">1/[2]!PropsSI("D","P",AR82,"H",AS82,$F$14)</f>
        <v>4.7344107724085087E-2</v>
      </c>
      <c r="AV82" s="64"/>
      <c r="AW82" s="64">
        <f t="shared" si="43"/>
        <v>258.14999999999998</v>
      </c>
      <c r="AX82" s="64">
        <f t="shared" si="44"/>
        <v>260.14999999999998</v>
      </c>
      <c r="AY82" s="64" cm="1">
        <f t="array" ref="AY82">[2]!PropsSI("P","T",AW82,"Q",1,$F$14)</f>
        <v>183723.82814975141</v>
      </c>
      <c r="AZ82" s="64" cm="1">
        <f t="array" ref="AZ82">[2]!PropsSI("H","P",AY82,"T",AX82,$F$14)</f>
        <v>355128.23969601718</v>
      </c>
      <c r="BA82" s="64" cm="1">
        <f t="array" ref="BA82">[2]!PropsSI("S","P",AY82,"T",AX82,$F$14)</f>
        <v>1603.3816434342573</v>
      </c>
      <c r="BB82" s="64" cm="1">
        <f t="array" ref="BB82">1/[2]!PropsSI("D","P",AY82,"T",AX82,$F$14)</f>
        <v>9.6229669371650853E-2</v>
      </c>
      <c r="BC82" s="64">
        <f t="shared" si="45"/>
        <v>80.878259442807064</v>
      </c>
      <c r="BD82" s="64">
        <f t="shared" si="46"/>
        <v>42.102648894288521</v>
      </c>
      <c r="BE82" s="64">
        <f t="shared" si="47"/>
        <v>-122.98090833709558</v>
      </c>
      <c r="BF82" s="64">
        <f t="shared" si="48"/>
        <v>1.9209779329057532</v>
      </c>
      <c r="BG82" s="64">
        <f t="shared" si="49"/>
        <v>3.4438367129135545</v>
      </c>
      <c r="BH82" s="64">
        <f t="shared" si="50"/>
        <v>0.55780168836186417</v>
      </c>
      <c r="BI82" s="64">
        <f t="shared" si="51"/>
        <v>9.6493779230262131</v>
      </c>
    </row>
    <row r="83" spans="1:61" x14ac:dyDescent="0.3">
      <c r="A83">
        <v>82</v>
      </c>
      <c r="B83">
        <v>1</v>
      </c>
      <c r="C83">
        <v>13.98</v>
      </c>
      <c r="D83">
        <v>23.09</v>
      </c>
      <c r="E83" s="71"/>
      <c r="H83" s="73">
        <f t="shared" si="27"/>
        <v>44.96</v>
      </c>
      <c r="I83">
        <f t="shared" si="28"/>
        <v>36.5</v>
      </c>
      <c r="J83" s="64">
        <v>82</v>
      </c>
      <c r="K83" s="75">
        <f t="shared" si="29"/>
        <v>44.96</v>
      </c>
      <c r="L83" s="64">
        <f t="shared" si="30"/>
        <v>256.14999999999998</v>
      </c>
      <c r="M83" s="64">
        <f t="shared" si="31"/>
        <v>266.14999999999998</v>
      </c>
      <c r="N83" s="64" cm="1">
        <f t="array" ref="N83">[2]!PropsSI("P","T",L83,"Q",0,$F$14)</f>
        <v>170000.91143693728</v>
      </c>
      <c r="O83" s="64" cm="1">
        <f t="array" ref="O83">[2]!PropsSI("H","P",N83,"T",M83,$F$14)</f>
        <v>360698.73146514298</v>
      </c>
      <c r="P83" s="64" cm="1">
        <f t="array" ref="P83">[2]!PropsSI("S","P",N83,"T",M83,$F$14)</f>
        <v>1629.8582331222553</v>
      </c>
      <c r="Q83" s="64" cm="1">
        <f t="array" ref="Q83">1/[2]!PropsSI("D","P",N83,"T",M83,$F$14)</f>
        <v>0.10761246997876302</v>
      </c>
      <c r="R83" s="64">
        <f t="shared" si="32"/>
        <v>333.10999999999996</v>
      </c>
      <c r="S83" s="64" cm="1">
        <f t="array" ref="S83">[2]!PropsSI("T","P",T83,"S",V83,$F$14)</f>
        <v>338.05510550160511</v>
      </c>
      <c r="T83" s="64" cm="1">
        <f t="array" ref="T83">[2]!PropsSI("P","T",R83,"Q",1,$F$14)</f>
        <v>1640403.0417139172</v>
      </c>
      <c r="U83" s="64" cm="1">
        <f t="array" ref="U83">[2]!PropsSI("H","P",T83,"S",V83,$F$14)</f>
        <v>402801.3803594315</v>
      </c>
      <c r="V83" s="64">
        <f t="shared" si="33"/>
        <v>1629.8582331222553</v>
      </c>
      <c r="W83" s="64" cm="1">
        <f t="array" ref="W83">1/[2]!PropsSI("D","P",T83,"S",V83,$F$14)</f>
        <v>1.0589783800341987E-2</v>
      </c>
      <c r="X83" s="64">
        <f t="shared" si="34"/>
        <v>333.10999999999996</v>
      </c>
      <c r="Y83" s="64" cm="1">
        <f t="array" ref="Y83">[2]!PropsSI("T","P",Z83,"H",AA83,$F$14)</f>
        <v>338.05510550160517</v>
      </c>
      <c r="Z83" s="64">
        <f t="shared" si="35"/>
        <v>1640403.0417139172</v>
      </c>
      <c r="AA83" s="64">
        <f t="shared" si="26"/>
        <v>402801.3803594315</v>
      </c>
      <c r="AB83" s="64" cm="1">
        <f t="array" ref="AB83">[2]!PropsSI("S","P",Z83,"H",AA83,$F$14)</f>
        <v>1629.8582331222553</v>
      </c>
      <c r="AC83" s="64" cm="1">
        <f t="array" ref="AC83">1/[2]!PropsSI("D","P",Z83,"H",AA83,$F$14)</f>
        <v>1.0589783800341999E-2</v>
      </c>
      <c r="AD83" s="64">
        <f t="shared" si="36"/>
        <v>333.10999999999996</v>
      </c>
      <c r="AE83" s="64">
        <f t="shared" si="37"/>
        <v>328.10999999999996</v>
      </c>
      <c r="AF83" s="64" cm="1">
        <f t="array" ref="AF83">[2]!PropsSI("P","T",AD83,"Q",0,$F$14)</f>
        <v>1640403.0417139172</v>
      </c>
      <c r="AG83" s="64" cm="1">
        <f t="array" ref="AG83">[2]!PropsSI("H","P",AF83,"T",AE83,$F$14)</f>
        <v>277369.96757687448</v>
      </c>
      <c r="AH83" s="64" cm="1">
        <f t="array" ref="AH83">[2]!PropsSI("S","P",AF83,"T",AE83,$F$14)</f>
        <v>1253.2792037937154</v>
      </c>
      <c r="AI83" s="64" cm="1">
        <f t="array" ref="AI83">1/[2]!PropsSI("D","P",AF83,"T",AE83,$F$14)</f>
        <v>1.031148549195788E-3</v>
      </c>
      <c r="AJ83" s="64">
        <f t="shared" si="38"/>
        <v>332.10999999999996</v>
      </c>
      <c r="AK83" s="64">
        <f t="shared" si="39"/>
        <v>326.10999999999996</v>
      </c>
      <c r="AL83" s="64" cm="1">
        <f t="array" ref="AL83">[2]!PropsSI("P","T",AJ83,"Q",0,$F$14)</f>
        <v>1603765.4858995085</v>
      </c>
      <c r="AM83" s="64" cm="1">
        <f t="array" ref="AM83">[2]!PropsSI("H","P",AL83,"T",AK83,$F$14)</f>
        <v>274249.98025321012</v>
      </c>
      <c r="AN83" s="64" cm="1">
        <f t="array" ref="AN83">[2]!PropsSI("S","P",AL83,"T",AK83,$F$14)</f>
        <v>1243.8560993188771</v>
      </c>
      <c r="AO83" s="64" cm="1">
        <f t="array" ref="AO83">1/[2]!PropsSI("D","P",AL83,"T",AK83,$F$14)</f>
        <v>1.0207249495542195E-3</v>
      </c>
      <c r="AP83" s="64">
        <f t="shared" si="40"/>
        <v>260.14999999999998</v>
      </c>
      <c r="AQ83" s="64">
        <f t="shared" si="41"/>
        <v>260.14999999999998</v>
      </c>
      <c r="AR83" s="64" cm="1">
        <f t="array" ref="AR83">[2]!PropsSI("P","T",AP83,"Q",0,$F$14)</f>
        <v>198287.49024246493</v>
      </c>
      <c r="AS83" s="64">
        <f t="shared" si="42"/>
        <v>274249.98025321012</v>
      </c>
      <c r="AT83" s="64" cm="1">
        <f t="array" ref="AT83">[2]!PropsSI("H","P",AR83,"H",AS83,$F$14)</f>
        <v>274249.98025321012</v>
      </c>
      <c r="AU83" s="64" cm="1">
        <f t="array" ref="AU83">1/[2]!PropsSI("D","P",AR83,"H",AS83,$F$14)</f>
        <v>4.7344107724085087E-2</v>
      </c>
      <c r="AV83" s="64"/>
      <c r="AW83" s="64">
        <f t="shared" si="43"/>
        <v>258.14999999999998</v>
      </c>
      <c r="AX83" s="64">
        <f t="shared" si="44"/>
        <v>260.14999999999998</v>
      </c>
      <c r="AY83" s="64" cm="1">
        <f t="array" ref="AY83">[2]!PropsSI("P","T",AW83,"Q",1,$F$14)</f>
        <v>183723.82814975141</v>
      </c>
      <c r="AZ83" s="64" cm="1">
        <f t="array" ref="AZ83">[2]!PropsSI("H","P",AY83,"T",AX83,$F$14)</f>
        <v>355128.23969601718</v>
      </c>
      <c r="BA83" s="64" cm="1">
        <f t="array" ref="BA83">[2]!PropsSI("S","P",AY83,"T",AX83,$F$14)</f>
        <v>1603.3816434342573</v>
      </c>
      <c r="BB83" s="64" cm="1">
        <f t="array" ref="BB83">1/[2]!PropsSI("D","P",AY83,"T",AX83,$F$14)</f>
        <v>9.6229669371650853E-2</v>
      </c>
      <c r="BC83" s="64">
        <f t="shared" si="45"/>
        <v>80.878259442807064</v>
      </c>
      <c r="BD83" s="64">
        <f t="shared" si="46"/>
        <v>42.102648894288521</v>
      </c>
      <c r="BE83" s="64">
        <f t="shared" si="47"/>
        <v>-122.98090833709558</v>
      </c>
      <c r="BF83" s="64">
        <f t="shared" si="48"/>
        <v>1.9209779329057532</v>
      </c>
      <c r="BG83" s="64">
        <f t="shared" si="49"/>
        <v>3.4438367129135545</v>
      </c>
      <c r="BH83" s="64">
        <f t="shared" si="50"/>
        <v>0.55780168836186417</v>
      </c>
      <c r="BI83" s="64">
        <f t="shared" si="51"/>
        <v>9.6493779230262131</v>
      </c>
    </row>
    <row r="84" spans="1:61" x14ac:dyDescent="0.3">
      <c r="A84">
        <v>83</v>
      </c>
      <c r="B84">
        <v>1</v>
      </c>
      <c r="C84">
        <v>15.61</v>
      </c>
      <c r="D84">
        <v>25.3</v>
      </c>
      <c r="E84" s="71"/>
      <c r="H84" s="73">
        <f t="shared" si="27"/>
        <v>44.96</v>
      </c>
      <c r="I84">
        <f t="shared" si="28"/>
        <v>36.5</v>
      </c>
      <c r="J84" s="64">
        <v>83</v>
      </c>
      <c r="K84" s="75">
        <f t="shared" si="29"/>
        <v>44.96</v>
      </c>
      <c r="L84" s="64">
        <f t="shared" si="30"/>
        <v>256.14999999999998</v>
      </c>
      <c r="M84" s="64">
        <f t="shared" si="31"/>
        <v>266.14999999999998</v>
      </c>
      <c r="N84" s="64" cm="1">
        <f t="array" ref="N84">[2]!PropsSI("P","T",L84,"Q",0,$F$14)</f>
        <v>170000.91143693728</v>
      </c>
      <c r="O84" s="64" cm="1">
        <f t="array" ref="O84">[2]!PropsSI("H","P",N84,"T",M84,$F$14)</f>
        <v>360698.73146514298</v>
      </c>
      <c r="P84" s="64" cm="1">
        <f t="array" ref="P84">[2]!PropsSI("S","P",N84,"T",M84,$F$14)</f>
        <v>1629.8582331222553</v>
      </c>
      <c r="Q84" s="64" cm="1">
        <f t="array" ref="Q84">1/[2]!PropsSI("D","P",N84,"T",M84,$F$14)</f>
        <v>0.10761246997876302</v>
      </c>
      <c r="R84" s="64">
        <f t="shared" si="32"/>
        <v>333.10999999999996</v>
      </c>
      <c r="S84" s="64" cm="1">
        <f t="array" ref="S84">[2]!PropsSI("T","P",T84,"S",V84,$F$14)</f>
        <v>338.05510550160511</v>
      </c>
      <c r="T84" s="64" cm="1">
        <f t="array" ref="T84">[2]!PropsSI("P","T",R84,"Q",1,$F$14)</f>
        <v>1640403.0417139172</v>
      </c>
      <c r="U84" s="64" cm="1">
        <f t="array" ref="U84">[2]!PropsSI("H","P",T84,"S",V84,$F$14)</f>
        <v>402801.3803594315</v>
      </c>
      <c r="V84" s="64">
        <f t="shared" si="33"/>
        <v>1629.8582331222553</v>
      </c>
      <c r="W84" s="64" cm="1">
        <f t="array" ref="W84">1/[2]!PropsSI("D","P",T84,"S",V84,$F$14)</f>
        <v>1.0589783800341987E-2</v>
      </c>
      <c r="X84" s="64">
        <f t="shared" si="34"/>
        <v>333.10999999999996</v>
      </c>
      <c r="Y84" s="64" cm="1">
        <f t="array" ref="Y84">[2]!PropsSI("T","P",Z84,"H",AA84,$F$14)</f>
        <v>338.05510550160517</v>
      </c>
      <c r="Z84" s="64">
        <f t="shared" si="35"/>
        <v>1640403.0417139172</v>
      </c>
      <c r="AA84" s="64">
        <f t="shared" si="26"/>
        <v>402801.3803594315</v>
      </c>
      <c r="AB84" s="64" cm="1">
        <f t="array" ref="AB84">[2]!PropsSI("S","P",Z84,"H",AA84,$F$14)</f>
        <v>1629.8582331222553</v>
      </c>
      <c r="AC84" s="64" cm="1">
        <f t="array" ref="AC84">1/[2]!PropsSI("D","P",Z84,"H",AA84,$F$14)</f>
        <v>1.0589783800341999E-2</v>
      </c>
      <c r="AD84" s="64">
        <f t="shared" si="36"/>
        <v>333.10999999999996</v>
      </c>
      <c r="AE84" s="64">
        <f t="shared" si="37"/>
        <v>328.10999999999996</v>
      </c>
      <c r="AF84" s="64" cm="1">
        <f t="array" ref="AF84">[2]!PropsSI("P","T",AD84,"Q",0,$F$14)</f>
        <v>1640403.0417139172</v>
      </c>
      <c r="AG84" s="64" cm="1">
        <f t="array" ref="AG84">[2]!PropsSI("H","P",AF84,"T",AE84,$F$14)</f>
        <v>277369.96757687448</v>
      </c>
      <c r="AH84" s="64" cm="1">
        <f t="array" ref="AH84">[2]!PropsSI("S","P",AF84,"T",AE84,$F$14)</f>
        <v>1253.2792037937154</v>
      </c>
      <c r="AI84" s="64" cm="1">
        <f t="array" ref="AI84">1/[2]!PropsSI("D","P",AF84,"T",AE84,$F$14)</f>
        <v>1.031148549195788E-3</v>
      </c>
      <c r="AJ84" s="64">
        <f t="shared" si="38"/>
        <v>332.10999999999996</v>
      </c>
      <c r="AK84" s="64">
        <f t="shared" si="39"/>
        <v>326.10999999999996</v>
      </c>
      <c r="AL84" s="64" cm="1">
        <f t="array" ref="AL84">[2]!PropsSI("P","T",AJ84,"Q",0,$F$14)</f>
        <v>1603765.4858995085</v>
      </c>
      <c r="AM84" s="64" cm="1">
        <f t="array" ref="AM84">[2]!PropsSI("H","P",AL84,"T",AK84,$F$14)</f>
        <v>274249.98025321012</v>
      </c>
      <c r="AN84" s="64" cm="1">
        <f t="array" ref="AN84">[2]!PropsSI("S","P",AL84,"T",AK84,$F$14)</f>
        <v>1243.8560993188771</v>
      </c>
      <c r="AO84" s="64" cm="1">
        <f t="array" ref="AO84">1/[2]!PropsSI("D","P",AL84,"T",AK84,$F$14)</f>
        <v>1.0207249495542195E-3</v>
      </c>
      <c r="AP84" s="64">
        <f t="shared" si="40"/>
        <v>260.14999999999998</v>
      </c>
      <c r="AQ84" s="64">
        <f t="shared" si="41"/>
        <v>260.14999999999998</v>
      </c>
      <c r="AR84" s="64" cm="1">
        <f t="array" ref="AR84">[2]!PropsSI("P","T",AP84,"Q",0,$F$14)</f>
        <v>198287.49024246493</v>
      </c>
      <c r="AS84" s="64">
        <f t="shared" si="42"/>
        <v>274249.98025321012</v>
      </c>
      <c r="AT84" s="64" cm="1">
        <f t="array" ref="AT84">[2]!PropsSI("H","P",AR84,"H",AS84,$F$14)</f>
        <v>274249.98025321012</v>
      </c>
      <c r="AU84" s="64" cm="1">
        <f t="array" ref="AU84">1/[2]!PropsSI("D","P",AR84,"H",AS84,$F$14)</f>
        <v>4.7344107724085087E-2</v>
      </c>
      <c r="AV84" s="64"/>
      <c r="AW84" s="64">
        <f t="shared" si="43"/>
        <v>258.14999999999998</v>
      </c>
      <c r="AX84" s="64">
        <f t="shared" si="44"/>
        <v>260.14999999999998</v>
      </c>
      <c r="AY84" s="64" cm="1">
        <f t="array" ref="AY84">[2]!PropsSI("P","T",AW84,"Q",1,$F$14)</f>
        <v>183723.82814975141</v>
      </c>
      <c r="AZ84" s="64" cm="1">
        <f t="array" ref="AZ84">[2]!PropsSI("H","P",AY84,"T",AX84,$F$14)</f>
        <v>355128.23969601718</v>
      </c>
      <c r="BA84" s="64" cm="1">
        <f t="array" ref="BA84">[2]!PropsSI("S","P",AY84,"T",AX84,$F$14)</f>
        <v>1603.3816434342573</v>
      </c>
      <c r="BB84" s="64" cm="1">
        <f t="array" ref="BB84">1/[2]!PropsSI("D","P",AY84,"T",AX84,$F$14)</f>
        <v>9.6229669371650853E-2</v>
      </c>
      <c r="BC84" s="64">
        <f t="shared" si="45"/>
        <v>80.878259442807064</v>
      </c>
      <c r="BD84" s="64">
        <f t="shared" si="46"/>
        <v>42.102648894288521</v>
      </c>
      <c r="BE84" s="64">
        <f t="shared" si="47"/>
        <v>-122.98090833709558</v>
      </c>
      <c r="BF84" s="64">
        <f t="shared" si="48"/>
        <v>1.9209779329057532</v>
      </c>
      <c r="BG84" s="64">
        <f t="shared" si="49"/>
        <v>3.4438367129135545</v>
      </c>
      <c r="BH84" s="64">
        <f t="shared" si="50"/>
        <v>0.55780168836186417</v>
      </c>
      <c r="BI84" s="64">
        <f t="shared" si="51"/>
        <v>9.6493779230262131</v>
      </c>
    </row>
    <row r="85" spans="1:61" x14ac:dyDescent="0.3">
      <c r="A85">
        <v>84</v>
      </c>
      <c r="B85">
        <v>1</v>
      </c>
      <c r="C85">
        <v>13.21</v>
      </c>
      <c r="D85">
        <v>18.559999999999999</v>
      </c>
      <c r="E85" s="71"/>
      <c r="H85" s="73">
        <f t="shared" si="27"/>
        <v>44.96</v>
      </c>
      <c r="I85">
        <f t="shared" si="28"/>
        <v>36.5</v>
      </c>
      <c r="J85" s="64">
        <v>84</v>
      </c>
      <c r="K85" s="75">
        <f t="shared" si="29"/>
        <v>44.96</v>
      </c>
      <c r="L85" s="64">
        <f t="shared" si="30"/>
        <v>256.14999999999998</v>
      </c>
      <c r="M85" s="64">
        <f t="shared" si="31"/>
        <v>266.14999999999998</v>
      </c>
      <c r="N85" s="64" cm="1">
        <f t="array" ref="N85">[2]!PropsSI("P","T",L85,"Q",0,$F$14)</f>
        <v>170000.91143693728</v>
      </c>
      <c r="O85" s="64" cm="1">
        <f t="array" ref="O85">[2]!PropsSI("H","P",N85,"T",M85,$F$14)</f>
        <v>360698.73146514298</v>
      </c>
      <c r="P85" s="64" cm="1">
        <f t="array" ref="P85">[2]!PropsSI("S","P",N85,"T",M85,$F$14)</f>
        <v>1629.8582331222553</v>
      </c>
      <c r="Q85" s="64" cm="1">
        <f t="array" ref="Q85">1/[2]!PropsSI("D","P",N85,"T",M85,$F$14)</f>
        <v>0.10761246997876302</v>
      </c>
      <c r="R85" s="64">
        <f t="shared" si="32"/>
        <v>333.10999999999996</v>
      </c>
      <c r="S85" s="64" cm="1">
        <f t="array" ref="S85">[2]!PropsSI("T","P",T85,"S",V85,$F$14)</f>
        <v>338.05510550160511</v>
      </c>
      <c r="T85" s="64" cm="1">
        <f t="array" ref="T85">[2]!PropsSI("P","T",R85,"Q",1,$F$14)</f>
        <v>1640403.0417139172</v>
      </c>
      <c r="U85" s="64" cm="1">
        <f t="array" ref="U85">[2]!PropsSI("H","P",T85,"S",V85,$F$14)</f>
        <v>402801.3803594315</v>
      </c>
      <c r="V85" s="64">
        <f t="shared" si="33"/>
        <v>1629.8582331222553</v>
      </c>
      <c r="W85" s="64" cm="1">
        <f t="array" ref="W85">1/[2]!PropsSI("D","P",T85,"S",V85,$F$14)</f>
        <v>1.0589783800341987E-2</v>
      </c>
      <c r="X85" s="64">
        <f t="shared" si="34"/>
        <v>333.10999999999996</v>
      </c>
      <c r="Y85" s="64" cm="1">
        <f t="array" ref="Y85">[2]!PropsSI("T","P",Z85,"H",AA85,$F$14)</f>
        <v>338.05510550160517</v>
      </c>
      <c r="Z85" s="64">
        <f t="shared" si="35"/>
        <v>1640403.0417139172</v>
      </c>
      <c r="AA85" s="64">
        <f t="shared" si="26"/>
        <v>402801.3803594315</v>
      </c>
      <c r="AB85" s="64" cm="1">
        <f t="array" ref="AB85">[2]!PropsSI("S","P",Z85,"H",AA85,$F$14)</f>
        <v>1629.8582331222553</v>
      </c>
      <c r="AC85" s="64" cm="1">
        <f t="array" ref="AC85">1/[2]!PropsSI("D","P",Z85,"H",AA85,$F$14)</f>
        <v>1.0589783800341999E-2</v>
      </c>
      <c r="AD85" s="64">
        <f t="shared" si="36"/>
        <v>333.10999999999996</v>
      </c>
      <c r="AE85" s="64">
        <f t="shared" si="37"/>
        <v>328.10999999999996</v>
      </c>
      <c r="AF85" s="64" cm="1">
        <f t="array" ref="AF85">[2]!PropsSI("P","T",AD85,"Q",0,$F$14)</f>
        <v>1640403.0417139172</v>
      </c>
      <c r="AG85" s="64" cm="1">
        <f t="array" ref="AG85">[2]!PropsSI("H","P",AF85,"T",AE85,$F$14)</f>
        <v>277369.96757687448</v>
      </c>
      <c r="AH85" s="64" cm="1">
        <f t="array" ref="AH85">[2]!PropsSI("S","P",AF85,"T",AE85,$F$14)</f>
        <v>1253.2792037937154</v>
      </c>
      <c r="AI85" s="64" cm="1">
        <f t="array" ref="AI85">1/[2]!PropsSI("D","P",AF85,"T",AE85,$F$14)</f>
        <v>1.031148549195788E-3</v>
      </c>
      <c r="AJ85" s="64">
        <f t="shared" si="38"/>
        <v>332.10999999999996</v>
      </c>
      <c r="AK85" s="64">
        <f t="shared" si="39"/>
        <v>326.10999999999996</v>
      </c>
      <c r="AL85" s="64" cm="1">
        <f t="array" ref="AL85">[2]!PropsSI("P","T",AJ85,"Q",0,$F$14)</f>
        <v>1603765.4858995085</v>
      </c>
      <c r="AM85" s="64" cm="1">
        <f t="array" ref="AM85">[2]!PropsSI("H","P",AL85,"T",AK85,$F$14)</f>
        <v>274249.98025321012</v>
      </c>
      <c r="AN85" s="64" cm="1">
        <f t="array" ref="AN85">[2]!PropsSI("S","P",AL85,"T",AK85,$F$14)</f>
        <v>1243.8560993188771</v>
      </c>
      <c r="AO85" s="64" cm="1">
        <f t="array" ref="AO85">1/[2]!PropsSI("D","P",AL85,"T",AK85,$F$14)</f>
        <v>1.0207249495542195E-3</v>
      </c>
      <c r="AP85" s="64">
        <f t="shared" si="40"/>
        <v>260.14999999999998</v>
      </c>
      <c r="AQ85" s="64">
        <f t="shared" si="41"/>
        <v>260.14999999999998</v>
      </c>
      <c r="AR85" s="64" cm="1">
        <f t="array" ref="AR85">[2]!PropsSI("P","T",AP85,"Q",0,$F$14)</f>
        <v>198287.49024246493</v>
      </c>
      <c r="AS85" s="64">
        <f t="shared" si="42"/>
        <v>274249.98025321012</v>
      </c>
      <c r="AT85" s="64" cm="1">
        <f t="array" ref="AT85">[2]!PropsSI("H","P",AR85,"H",AS85,$F$14)</f>
        <v>274249.98025321012</v>
      </c>
      <c r="AU85" s="64" cm="1">
        <f t="array" ref="AU85">1/[2]!PropsSI("D","P",AR85,"H",AS85,$F$14)</f>
        <v>4.7344107724085087E-2</v>
      </c>
      <c r="AV85" s="64"/>
      <c r="AW85" s="64">
        <f t="shared" si="43"/>
        <v>258.14999999999998</v>
      </c>
      <c r="AX85" s="64">
        <f t="shared" si="44"/>
        <v>260.14999999999998</v>
      </c>
      <c r="AY85" s="64" cm="1">
        <f t="array" ref="AY85">[2]!PropsSI("P","T",AW85,"Q",1,$F$14)</f>
        <v>183723.82814975141</v>
      </c>
      <c r="AZ85" s="64" cm="1">
        <f t="array" ref="AZ85">[2]!PropsSI("H","P",AY85,"T",AX85,$F$14)</f>
        <v>355128.23969601718</v>
      </c>
      <c r="BA85" s="64" cm="1">
        <f t="array" ref="BA85">[2]!PropsSI("S","P",AY85,"T",AX85,$F$14)</f>
        <v>1603.3816434342573</v>
      </c>
      <c r="BB85" s="64" cm="1">
        <f t="array" ref="BB85">1/[2]!PropsSI("D","P",AY85,"T",AX85,$F$14)</f>
        <v>9.6229669371650853E-2</v>
      </c>
      <c r="BC85" s="64">
        <f t="shared" si="45"/>
        <v>80.878259442807064</v>
      </c>
      <c r="BD85" s="64">
        <f t="shared" si="46"/>
        <v>42.102648894288521</v>
      </c>
      <c r="BE85" s="64">
        <f t="shared" si="47"/>
        <v>-122.98090833709558</v>
      </c>
      <c r="BF85" s="64">
        <f t="shared" si="48"/>
        <v>1.9209779329057532</v>
      </c>
      <c r="BG85" s="64">
        <f t="shared" si="49"/>
        <v>3.4438367129135545</v>
      </c>
      <c r="BH85" s="64">
        <f t="shared" si="50"/>
        <v>0.55780168836186417</v>
      </c>
      <c r="BI85" s="64">
        <f t="shared" si="51"/>
        <v>9.6493779230262131</v>
      </c>
    </row>
    <row r="86" spans="1:61" x14ac:dyDescent="0.3">
      <c r="A86">
        <v>85</v>
      </c>
      <c r="B86">
        <v>1</v>
      </c>
      <c r="C86">
        <v>10.96</v>
      </c>
      <c r="D86">
        <v>15.39</v>
      </c>
      <c r="E86" s="71"/>
      <c r="H86" s="73">
        <f t="shared" si="27"/>
        <v>44.96</v>
      </c>
      <c r="I86">
        <f t="shared" si="28"/>
        <v>36.5</v>
      </c>
      <c r="J86" s="64">
        <v>85</v>
      </c>
      <c r="K86" s="75">
        <f t="shared" si="29"/>
        <v>44.96</v>
      </c>
      <c r="L86" s="64">
        <f t="shared" si="30"/>
        <v>256.14999999999998</v>
      </c>
      <c r="M86" s="64">
        <f t="shared" si="31"/>
        <v>266.14999999999998</v>
      </c>
      <c r="N86" s="64" cm="1">
        <f t="array" ref="N86">[2]!PropsSI("P","T",L86,"Q",0,$F$14)</f>
        <v>170000.91143693728</v>
      </c>
      <c r="O86" s="64" cm="1">
        <f t="array" ref="O86">[2]!PropsSI("H","P",N86,"T",M86,$F$14)</f>
        <v>360698.73146514298</v>
      </c>
      <c r="P86" s="64" cm="1">
        <f t="array" ref="P86">[2]!PropsSI("S","P",N86,"T",M86,$F$14)</f>
        <v>1629.8582331222553</v>
      </c>
      <c r="Q86" s="64" cm="1">
        <f t="array" ref="Q86">1/[2]!PropsSI("D","P",N86,"T",M86,$F$14)</f>
        <v>0.10761246997876302</v>
      </c>
      <c r="R86" s="64">
        <f t="shared" si="32"/>
        <v>333.10999999999996</v>
      </c>
      <c r="S86" s="64" cm="1">
        <f t="array" ref="S86">[2]!PropsSI("T","P",T86,"S",V86,$F$14)</f>
        <v>338.05510550160511</v>
      </c>
      <c r="T86" s="64" cm="1">
        <f t="array" ref="T86">[2]!PropsSI("P","T",R86,"Q",1,$F$14)</f>
        <v>1640403.0417139172</v>
      </c>
      <c r="U86" s="64" cm="1">
        <f t="array" ref="U86">[2]!PropsSI("H","P",T86,"S",V86,$F$14)</f>
        <v>402801.3803594315</v>
      </c>
      <c r="V86" s="64">
        <f t="shared" si="33"/>
        <v>1629.8582331222553</v>
      </c>
      <c r="W86" s="64" cm="1">
        <f t="array" ref="W86">1/[2]!PropsSI("D","P",T86,"S",V86,$F$14)</f>
        <v>1.0589783800341987E-2</v>
      </c>
      <c r="X86" s="64">
        <f t="shared" si="34"/>
        <v>333.10999999999996</v>
      </c>
      <c r="Y86" s="64" cm="1">
        <f t="array" ref="Y86">[2]!PropsSI("T","P",Z86,"H",AA86,$F$14)</f>
        <v>338.05510550160517</v>
      </c>
      <c r="Z86" s="64">
        <f t="shared" si="35"/>
        <v>1640403.0417139172</v>
      </c>
      <c r="AA86" s="64">
        <f t="shared" si="26"/>
        <v>402801.3803594315</v>
      </c>
      <c r="AB86" s="64" cm="1">
        <f t="array" ref="AB86">[2]!PropsSI("S","P",Z86,"H",AA86,$F$14)</f>
        <v>1629.8582331222553</v>
      </c>
      <c r="AC86" s="64" cm="1">
        <f t="array" ref="AC86">1/[2]!PropsSI("D","P",Z86,"H",AA86,$F$14)</f>
        <v>1.0589783800341999E-2</v>
      </c>
      <c r="AD86" s="64">
        <f t="shared" si="36"/>
        <v>333.10999999999996</v>
      </c>
      <c r="AE86" s="64">
        <f t="shared" si="37"/>
        <v>328.10999999999996</v>
      </c>
      <c r="AF86" s="64" cm="1">
        <f t="array" ref="AF86">[2]!PropsSI("P","T",AD86,"Q",0,$F$14)</f>
        <v>1640403.0417139172</v>
      </c>
      <c r="AG86" s="64" cm="1">
        <f t="array" ref="AG86">[2]!PropsSI("H","P",AF86,"T",AE86,$F$14)</f>
        <v>277369.96757687448</v>
      </c>
      <c r="AH86" s="64" cm="1">
        <f t="array" ref="AH86">[2]!PropsSI("S","P",AF86,"T",AE86,$F$14)</f>
        <v>1253.2792037937154</v>
      </c>
      <c r="AI86" s="64" cm="1">
        <f t="array" ref="AI86">1/[2]!PropsSI("D","P",AF86,"T",AE86,$F$14)</f>
        <v>1.031148549195788E-3</v>
      </c>
      <c r="AJ86" s="64">
        <f t="shared" si="38"/>
        <v>332.10999999999996</v>
      </c>
      <c r="AK86" s="64">
        <f t="shared" si="39"/>
        <v>326.10999999999996</v>
      </c>
      <c r="AL86" s="64" cm="1">
        <f t="array" ref="AL86">[2]!PropsSI("P","T",AJ86,"Q",0,$F$14)</f>
        <v>1603765.4858995085</v>
      </c>
      <c r="AM86" s="64" cm="1">
        <f t="array" ref="AM86">[2]!PropsSI("H","P",AL86,"T",AK86,$F$14)</f>
        <v>274249.98025321012</v>
      </c>
      <c r="AN86" s="64" cm="1">
        <f t="array" ref="AN86">[2]!PropsSI("S","P",AL86,"T",AK86,$F$14)</f>
        <v>1243.8560993188771</v>
      </c>
      <c r="AO86" s="64" cm="1">
        <f t="array" ref="AO86">1/[2]!PropsSI("D","P",AL86,"T",AK86,$F$14)</f>
        <v>1.0207249495542195E-3</v>
      </c>
      <c r="AP86" s="64">
        <f t="shared" si="40"/>
        <v>260.14999999999998</v>
      </c>
      <c r="AQ86" s="64">
        <f t="shared" si="41"/>
        <v>260.14999999999998</v>
      </c>
      <c r="AR86" s="64" cm="1">
        <f t="array" ref="AR86">[2]!PropsSI("P","T",AP86,"Q",0,$F$14)</f>
        <v>198287.49024246493</v>
      </c>
      <c r="AS86" s="64">
        <f t="shared" si="42"/>
        <v>274249.98025321012</v>
      </c>
      <c r="AT86" s="64" cm="1">
        <f t="array" ref="AT86">[2]!PropsSI("H","P",AR86,"H",AS86,$F$14)</f>
        <v>274249.98025321012</v>
      </c>
      <c r="AU86" s="64" cm="1">
        <f t="array" ref="AU86">1/[2]!PropsSI("D","P",AR86,"H",AS86,$F$14)</f>
        <v>4.7344107724085087E-2</v>
      </c>
      <c r="AV86" s="64"/>
      <c r="AW86" s="64">
        <f t="shared" si="43"/>
        <v>258.14999999999998</v>
      </c>
      <c r="AX86" s="64">
        <f t="shared" si="44"/>
        <v>260.14999999999998</v>
      </c>
      <c r="AY86" s="64" cm="1">
        <f t="array" ref="AY86">[2]!PropsSI("P","T",AW86,"Q",1,$F$14)</f>
        <v>183723.82814975141</v>
      </c>
      <c r="AZ86" s="64" cm="1">
        <f t="array" ref="AZ86">[2]!PropsSI("H","P",AY86,"T",AX86,$F$14)</f>
        <v>355128.23969601718</v>
      </c>
      <c r="BA86" s="64" cm="1">
        <f t="array" ref="BA86">[2]!PropsSI("S","P",AY86,"T",AX86,$F$14)</f>
        <v>1603.3816434342573</v>
      </c>
      <c r="BB86" s="64" cm="1">
        <f t="array" ref="BB86">1/[2]!PropsSI("D","P",AY86,"T",AX86,$F$14)</f>
        <v>9.6229669371650853E-2</v>
      </c>
      <c r="BC86" s="64">
        <f t="shared" si="45"/>
        <v>80.878259442807064</v>
      </c>
      <c r="BD86" s="64">
        <f t="shared" si="46"/>
        <v>42.102648894288521</v>
      </c>
      <c r="BE86" s="64">
        <f t="shared" si="47"/>
        <v>-122.98090833709558</v>
      </c>
      <c r="BF86" s="64">
        <f t="shared" si="48"/>
        <v>1.9209779329057532</v>
      </c>
      <c r="BG86" s="64">
        <f t="shared" si="49"/>
        <v>3.4438367129135545</v>
      </c>
      <c r="BH86" s="64">
        <f t="shared" si="50"/>
        <v>0.55780168836186417</v>
      </c>
      <c r="BI86" s="64">
        <f t="shared" si="51"/>
        <v>9.6493779230262131</v>
      </c>
    </row>
    <row r="87" spans="1:61" x14ac:dyDescent="0.3">
      <c r="A87">
        <v>86</v>
      </c>
      <c r="B87">
        <v>1</v>
      </c>
      <c r="C87">
        <v>8.76</v>
      </c>
      <c r="D87">
        <v>13.53</v>
      </c>
      <c r="E87" s="71"/>
      <c r="H87" s="73">
        <f t="shared" si="27"/>
        <v>44.96</v>
      </c>
      <c r="I87">
        <f t="shared" si="28"/>
        <v>36.5</v>
      </c>
      <c r="J87" s="64">
        <v>86</v>
      </c>
      <c r="K87" s="75">
        <f t="shared" si="29"/>
        <v>44.96</v>
      </c>
      <c r="L87" s="64">
        <f t="shared" si="30"/>
        <v>256.14999999999998</v>
      </c>
      <c r="M87" s="64">
        <f t="shared" si="31"/>
        <v>266.14999999999998</v>
      </c>
      <c r="N87" s="64" cm="1">
        <f t="array" ref="N87">[2]!PropsSI("P","T",L87,"Q",0,$F$14)</f>
        <v>170000.91143693728</v>
      </c>
      <c r="O87" s="64" cm="1">
        <f t="array" ref="O87">[2]!PropsSI("H","P",N87,"T",M87,$F$14)</f>
        <v>360698.73146514298</v>
      </c>
      <c r="P87" s="64" cm="1">
        <f t="array" ref="P87">[2]!PropsSI("S","P",N87,"T",M87,$F$14)</f>
        <v>1629.8582331222553</v>
      </c>
      <c r="Q87" s="64" cm="1">
        <f t="array" ref="Q87">1/[2]!PropsSI("D","P",N87,"T",M87,$F$14)</f>
        <v>0.10761246997876302</v>
      </c>
      <c r="R87" s="64">
        <f t="shared" si="32"/>
        <v>333.10999999999996</v>
      </c>
      <c r="S87" s="64" cm="1">
        <f t="array" ref="S87">[2]!PropsSI("T","P",T87,"S",V87,$F$14)</f>
        <v>338.05510550160511</v>
      </c>
      <c r="T87" s="64" cm="1">
        <f t="array" ref="T87">[2]!PropsSI("P","T",R87,"Q",1,$F$14)</f>
        <v>1640403.0417139172</v>
      </c>
      <c r="U87" s="64" cm="1">
        <f t="array" ref="U87">[2]!PropsSI("H","P",T87,"S",V87,$F$14)</f>
        <v>402801.3803594315</v>
      </c>
      <c r="V87" s="64">
        <f t="shared" si="33"/>
        <v>1629.8582331222553</v>
      </c>
      <c r="W87" s="64" cm="1">
        <f t="array" ref="W87">1/[2]!PropsSI("D","P",T87,"S",V87,$F$14)</f>
        <v>1.0589783800341987E-2</v>
      </c>
      <c r="X87" s="64">
        <f t="shared" si="34"/>
        <v>333.10999999999996</v>
      </c>
      <c r="Y87" s="64" cm="1">
        <f t="array" ref="Y87">[2]!PropsSI("T","P",Z87,"H",AA87,$F$14)</f>
        <v>338.05510550160517</v>
      </c>
      <c r="Z87" s="64">
        <f t="shared" si="35"/>
        <v>1640403.0417139172</v>
      </c>
      <c r="AA87" s="64">
        <f t="shared" si="26"/>
        <v>402801.3803594315</v>
      </c>
      <c r="AB87" s="64" cm="1">
        <f t="array" ref="AB87">[2]!PropsSI("S","P",Z87,"H",AA87,$F$14)</f>
        <v>1629.8582331222553</v>
      </c>
      <c r="AC87" s="64" cm="1">
        <f t="array" ref="AC87">1/[2]!PropsSI("D","P",Z87,"H",AA87,$F$14)</f>
        <v>1.0589783800341999E-2</v>
      </c>
      <c r="AD87" s="64">
        <f t="shared" si="36"/>
        <v>333.10999999999996</v>
      </c>
      <c r="AE87" s="64">
        <f t="shared" si="37"/>
        <v>328.10999999999996</v>
      </c>
      <c r="AF87" s="64" cm="1">
        <f t="array" ref="AF87">[2]!PropsSI("P","T",AD87,"Q",0,$F$14)</f>
        <v>1640403.0417139172</v>
      </c>
      <c r="AG87" s="64" cm="1">
        <f t="array" ref="AG87">[2]!PropsSI("H","P",AF87,"T",AE87,$F$14)</f>
        <v>277369.96757687448</v>
      </c>
      <c r="AH87" s="64" cm="1">
        <f t="array" ref="AH87">[2]!PropsSI("S","P",AF87,"T",AE87,$F$14)</f>
        <v>1253.2792037937154</v>
      </c>
      <c r="AI87" s="64" cm="1">
        <f t="array" ref="AI87">1/[2]!PropsSI("D","P",AF87,"T",AE87,$F$14)</f>
        <v>1.031148549195788E-3</v>
      </c>
      <c r="AJ87" s="64">
        <f t="shared" si="38"/>
        <v>332.10999999999996</v>
      </c>
      <c r="AK87" s="64">
        <f t="shared" si="39"/>
        <v>326.10999999999996</v>
      </c>
      <c r="AL87" s="64" cm="1">
        <f t="array" ref="AL87">[2]!PropsSI("P","T",AJ87,"Q",0,$F$14)</f>
        <v>1603765.4858995085</v>
      </c>
      <c r="AM87" s="64" cm="1">
        <f t="array" ref="AM87">[2]!PropsSI("H","P",AL87,"T",AK87,$F$14)</f>
        <v>274249.98025321012</v>
      </c>
      <c r="AN87" s="64" cm="1">
        <f t="array" ref="AN87">[2]!PropsSI("S","P",AL87,"T",AK87,$F$14)</f>
        <v>1243.8560993188771</v>
      </c>
      <c r="AO87" s="64" cm="1">
        <f t="array" ref="AO87">1/[2]!PropsSI("D","P",AL87,"T",AK87,$F$14)</f>
        <v>1.0207249495542195E-3</v>
      </c>
      <c r="AP87" s="64">
        <f t="shared" si="40"/>
        <v>260.14999999999998</v>
      </c>
      <c r="AQ87" s="64">
        <f t="shared" si="41"/>
        <v>260.14999999999998</v>
      </c>
      <c r="AR87" s="64" cm="1">
        <f t="array" ref="AR87">[2]!PropsSI("P","T",AP87,"Q",0,$F$14)</f>
        <v>198287.49024246493</v>
      </c>
      <c r="AS87" s="64">
        <f t="shared" si="42"/>
        <v>274249.98025321012</v>
      </c>
      <c r="AT87" s="64" cm="1">
        <f t="array" ref="AT87">[2]!PropsSI("H","P",AR87,"H",AS87,$F$14)</f>
        <v>274249.98025321012</v>
      </c>
      <c r="AU87" s="64" cm="1">
        <f t="array" ref="AU87">1/[2]!PropsSI("D","P",AR87,"H",AS87,$F$14)</f>
        <v>4.7344107724085087E-2</v>
      </c>
      <c r="AV87" s="64"/>
      <c r="AW87" s="64">
        <f t="shared" si="43"/>
        <v>258.14999999999998</v>
      </c>
      <c r="AX87" s="64">
        <f t="shared" si="44"/>
        <v>260.14999999999998</v>
      </c>
      <c r="AY87" s="64" cm="1">
        <f t="array" ref="AY87">[2]!PropsSI("P","T",AW87,"Q",1,$F$14)</f>
        <v>183723.82814975141</v>
      </c>
      <c r="AZ87" s="64" cm="1">
        <f t="array" ref="AZ87">[2]!PropsSI("H","P",AY87,"T",AX87,$F$14)</f>
        <v>355128.23969601718</v>
      </c>
      <c r="BA87" s="64" cm="1">
        <f t="array" ref="BA87">[2]!PropsSI("S","P",AY87,"T",AX87,$F$14)</f>
        <v>1603.3816434342573</v>
      </c>
      <c r="BB87" s="64" cm="1">
        <f t="array" ref="BB87">1/[2]!PropsSI("D","P",AY87,"T",AX87,$F$14)</f>
        <v>9.6229669371650853E-2</v>
      </c>
      <c r="BC87" s="64">
        <f t="shared" si="45"/>
        <v>80.878259442807064</v>
      </c>
      <c r="BD87" s="64">
        <f t="shared" si="46"/>
        <v>42.102648894288521</v>
      </c>
      <c r="BE87" s="64">
        <f t="shared" si="47"/>
        <v>-122.98090833709558</v>
      </c>
      <c r="BF87" s="64">
        <f t="shared" si="48"/>
        <v>1.9209779329057532</v>
      </c>
      <c r="BG87" s="64">
        <f t="shared" si="49"/>
        <v>3.4438367129135545</v>
      </c>
      <c r="BH87" s="64">
        <f t="shared" si="50"/>
        <v>0.55780168836186417</v>
      </c>
      <c r="BI87" s="64">
        <f t="shared" si="51"/>
        <v>9.6493779230262131</v>
      </c>
    </row>
    <row r="88" spans="1:61" x14ac:dyDescent="0.3">
      <c r="A88">
        <v>87</v>
      </c>
      <c r="B88">
        <v>1</v>
      </c>
      <c r="C88">
        <v>11</v>
      </c>
      <c r="D88">
        <v>20.059999999999999</v>
      </c>
      <c r="E88" s="71"/>
      <c r="H88" s="73">
        <f t="shared" si="27"/>
        <v>44.96</v>
      </c>
      <c r="I88">
        <f t="shared" si="28"/>
        <v>36.5</v>
      </c>
      <c r="J88" s="64">
        <v>87</v>
      </c>
      <c r="K88" s="75">
        <f t="shared" si="29"/>
        <v>44.96</v>
      </c>
      <c r="L88" s="64">
        <f t="shared" si="30"/>
        <v>256.14999999999998</v>
      </c>
      <c r="M88" s="64">
        <f t="shared" si="31"/>
        <v>266.14999999999998</v>
      </c>
      <c r="N88" s="64" cm="1">
        <f t="array" ref="N88">[2]!PropsSI("P","T",L88,"Q",0,$F$14)</f>
        <v>170000.91143693728</v>
      </c>
      <c r="O88" s="64" cm="1">
        <f t="array" ref="O88">[2]!PropsSI("H","P",N88,"T",M88,$F$14)</f>
        <v>360698.73146514298</v>
      </c>
      <c r="P88" s="64" cm="1">
        <f t="array" ref="P88">[2]!PropsSI("S","P",N88,"T",M88,$F$14)</f>
        <v>1629.8582331222553</v>
      </c>
      <c r="Q88" s="64" cm="1">
        <f t="array" ref="Q88">1/[2]!PropsSI("D","P",N88,"T",M88,$F$14)</f>
        <v>0.10761246997876302</v>
      </c>
      <c r="R88" s="64">
        <f t="shared" si="32"/>
        <v>333.10999999999996</v>
      </c>
      <c r="S88" s="64" cm="1">
        <f t="array" ref="S88">[2]!PropsSI("T","P",T88,"S",V88,$F$14)</f>
        <v>338.05510550160511</v>
      </c>
      <c r="T88" s="64" cm="1">
        <f t="array" ref="T88">[2]!PropsSI("P","T",R88,"Q",1,$F$14)</f>
        <v>1640403.0417139172</v>
      </c>
      <c r="U88" s="64" cm="1">
        <f t="array" ref="U88">[2]!PropsSI("H","P",T88,"S",V88,$F$14)</f>
        <v>402801.3803594315</v>
      </c>
      <c r="V88" s="64">
        <f t="shared" si="33"/>
        <v>1629.8582331222553</v>
      </c>
      <c r="W88" s="64" cm="1">
        <f t="array" ref="W88">1/[2]!PropsSI("D","P",T88,"S",V88,$F$14)</f>
        <v>1.0589783800341987E-2</v>
      </c>
      <c r="X88" s="64">
        <f t="shared" si="34"/>
        <v>333.10999999999996</v>
      </c>
      <c r="Y88" s="64" cm="1">
        <f t="array" ref="Y88">[2]!PropsSI("T","P",Z88,"H",AA88,$F$14)</f>
        <v>338.05510550160517</v>
      </c>
      <c r="Z88" s="64">
        <f t="shared" si="35"/>
        <v>1640403.0417139172</v>
      </c>
      <c r="AA88" s="64">
        <f t="shared" si="26"/>
        <v>402801.3803594315</v>
      </c>
      <c r="AB88" s="64" cm="1">
        <f t="array" ref="AB88">[2]!PropsSI("S","P",Z88,"H",AA88,$F$14)</f>
        <v>1629.8582331222553</v>
      </c>
      <c r="AC88" s="64" cm="1">
        <f t="array" ref="AC88">1/[2]!PropsSI("D","P",Z88,"H",AA88,$F$14)</f>
        <v>1.0589783800341999E-2</v>
      </c>
      <c r="AD88" s="64">
        <f t="shared" si="36"/>
        <v>333.10999999999996</v>
      </c>
      <c r="AE88" s="64">
        <f t="shared" si="37"/>
        <v>328.10999999999996</v>
      </c>
      <c r="AF88" s="64" cm="1">
        <f t="array" ref="AF88">[2]!PropsSI("P","T",AD88,"Q",0,$F$14)</f>
        <v>1640403.0417139172</v>
      </c>
      <c r="AG88" s="64" cm="1">
        <f t="array" ref="AG88">[2]!PropsSI("H","P",AF88,"T",AE88,$F$14)</f>
        <v>277369.96757687448</v>
      </c>
      <c r="AH88" s="64" cm="1">
        <f t="array" ref="AH88">[2]!PropsSI("S","P",AF88,"T",AE88,$F$14)</f>
        <v>1253.2792037937154</v>
      </c>
      <c r="AI88" s="64" cm="1">
        <f t="array" ref="AI88">1/[2]!PropsSI("D","P",AF88,"T",AE88,$F$14)</f>
        <v>1.031148549195788E-3</v>
      </c>
      <c r="AJ88" s="64">
        <f t="shared" si="38"/>
        <v>332.10999999999996</v>
      </c>
      <c r="AK88" s="64">
        <f t="shared" si="39"/>
        <v>326.10999999999996</v>
      </c>
      <c r="AL88" s="64" cm="1">
        <f t="array" ref="AL88">[2]!PropsSI("P","T",AJ88,"Q",0,$F$14)</f>
        <v>1603765.4858995085</v>
      </c>
      <c r="AM88" s="64" cm="1">
        <f t="array" ref="AM88">[2]!PropsSI("H","P",AL88,"T",AK88,$F$14)</f>
        <v>274249.98025321012</v>
      </c>
      <c r="AN88" s="64" cm="1">
        <f t="array" ref="AN88">[2]!PropsSI("S","P",AL88,"T",AK88,$F$14)</f>
        <v>1243.8560993188771</v>
      </c>
      <c r="AO88" s="64" cm="1">
        <f t="array" ref="AO88">1/[2]!PropsSI("D","P",AL88,"T",AK88,$F$14)</f>
        <v>1.0207249495542195E-3</v>
      </c>
      <c r="AP88" s="64">
        <f t="shared" si="40"/>
        <v>260.14999999999998</v>
      </c>
      <c r="AQ88" s="64">
        <f t="shared" si="41"/>
        <v>260.14999999999998</v>
      </c>
      <c r="AR88" s="64" cm="1">
        <f t="array" ref="AR88">[2]!PropsSI("P","T",AP88,"Q",0,$F$14)</f>
        <v>198287.49024246493</v>
      </c>
      <c r="AS88" s="64">
        <f t="shared" si="42"/>
        <v>274249.98025321012</v>
      </c>
      <c r="AT88" s="64" cm="1">
        <f t="array" ref="AT88">[2]!PropsSI("H","P",AR88,"H",AS88,$F$14)</f>
        <v>274249.98025321012</v>
      </c>
      <c r="AU88" s="64" cm="1">
        <f t="array" ref="AU88">1/[2]!PropsSI("D","P",AR88,"H",AS88,$F$14)</f>
        <v>4.7344107724085087E-2</v>
      </c>
      <c r="AV88" s="64"/>
      <c r="AW88" s="64">
        <f t="shared" si="43"/>
        <v>258.14999999999998</v>
      </c>
      <c r="AX88" s="64">
        <f t="shared" si="44"/>
        <v>260.14999999999998</v>
      </c>
      <c r="AY88" s="64" cm="1">
        <f t="array" ref="AY88">[2]!PropsSI("P","T",AW88,"Q",1,$F$14)</f>
        <v>183723.82814975141</v>
      </c>
      <c r="AZ88" s="64" cm="1">
        <f t="array" ref="AZ88">[2]!PropsSI("H","P",AY88,"T",AX88,$F$14)</f>
        <v>355128.23969601718</v>
      </c>
      <c r="BA88" s="64" cm="1">
        <f t="array" ref="BA88">[2]!PropsSI("S","P",AY88,"T",AX88,$F$14)</f>
        <v>1603.3816434342573</v>
      </c>
      <c r="BB88" s="64" cm="1">
        <f t="array" ref="BB88">1/[2]!PropsSI("D","P",AY88,"T",AX88,$F$14)</f>
        <v>9.6229669371650853E-2</v>
      </c>
      <c r="BC88" s="64">
        <f t="shared" si="45"/>
        <v>80.878259442807064</v>
      </c>
      <c r="BD88" s="64">
        <f t="shared" si="46"/>
        <v>42.102648894288521</v>
      </c>
      <c r="BE88" s="64">
        <f t="shared" si="47"/>
        <v>-122.98090833709558</v>
      </c>
      <c r="BF88" s="64">
        <f t="shared" si="48"/>
        <v>1.9209779329057532</v>
      </c>
      <c r="BG88" s="64">
        <f t="shared" si="49"/>
        <v>3.4438367129135545</v>
      </c>
      <c r="BH88" s="64">
        <f t="shared" si="50"/>
        <v>0.55780168836186417</v>
      </c>
      <c r="BI88" s="64">
        <f t="shared" si="51"/>
        <v>9.6493779230262131</v>
      </c>
    </row>
    <row r="89" spans="1:61" x14ac:dyDescent="0.3">
      <c r="A89">
        <v>88</v>
      </c>
      <c r="B89">
        <v>1</v>
      </c>
      <c r="C89">
        <v>13.78</v>
      </c>
      <c r="D89">
        <v>23.72</v>
      </c>
      <c r="E89" s="71"/>
      <c r="H89" s="73">
        <f t="shared" si="27"/>
        <v>44.96</v>
      </c>
      <c r="I89">
        <f t="shared" si="28"/>
        <v>36.5</v>
      </c>
      <c r="J89" s="64">
        <v>88</v>
      </c>
      <c r="K89" s="75">
        <f t="shared" si="29"/>
        <v>44.96</v>
      </c>
      <c r="L89" s="64">
        <f t="shared" si="30"/>
        <v>256.14999999999998</v>
      </c>
      <c r="M89" s="64">
        <f t="shared" si="31"/>
        <v>266.14999999999998</v>
      </c>
      <c r="N89" s="64" cm="1">
        <f t="array" ref="N89">[2]!PropsSI("P","T",L89,"Q",0,$F$14)</f>
        <v>170000.91143693728</v>
      </c>
      <c r="O89" s="64" cm="1">
        <f t="array" ref="O89">[2]!PropsSI("H","P",N89,"T",M89,$F$14)</f>
        <v>360698.73146514298</v>
      </c>
      <c r="P89" s="64" cm="1">
        <f t="array" ref="P89">[2]!PropsSI("S","P",N89,"T",M89,$F$14)</f>
        <v>1629.8582331222553</v>
      </c>
      <c r="Q89" s="64" cm="1">
        <f t="array" ref="Q89">1/[2]!PropsSI("D","P",N89,"T",M89,$F$14)</f>
        <v>0.10761246997876302</v>
      </c>
      <c r="R89" s="64">
        <f t="shared" si="32"/>
        <v>333.10999999999996</v>
      </c>
      <c r="S89" s="64" cm="1">
        <f t="array" ref="S89">[2]!PropsSI("T","P",T89,"S",V89,$F$14)</f>
        <v>338.05510550160511</v>
      </c>
      <c r="T89" s="64" cm="1">
        <f t="array" ref="T89">[2]!PropsSI("P","T",R89,"Q",1,$F$14)</f>
        <v>1640403.0417139172</v>
      </c>
      <c r="U89" s="64" cm="1">
        <f t="array" ref="U89">[2]!PropsSI("H","P",T89,"S",V89,$F$14)</f>
        <v>402801.3803594315</v>
      </c>
      <c r="V89" s="64">
        <f t="shared" si="33"/>
        <v>1629.8582331222553</v>
      </c>
      <c r="W89" s="64" cm="1">
        <f t="array" ref="W89">1/[2]!PropsSI("D","P",T89,"S",V89,$F$14)</f>
        <v>1.0589783800341987E-2</v>
      </c>
      <c r="X89" s="64">
        <f t="shared" si="34"/>
        <v>333.10999999999996</v>
      </c>
      <c r="Y89" s="64" cm="1">
        <f t="array" ref="Y89">[2]!PropsSI("T","P",Z89,"H",AA89,$F$14)</f>
        <v>338.05510550160517</v>
      </c>
      <c r="Z89" s="64">
        <f t="shared" si="35"/>
        <v>1640403.0417139172</v>
      </c>
      <c r="AA89" s="64">
        <f t="shared" si="26"/>
        <v>402801.3803594315</v>
      </c>
      <c r="AB89" s="64" cm="1">
        <f t="array" ref="AB89">[2]!PropsSI("S","P",Z89,"H",AA89,$F$14)</f>
        <v>1629.8582331222553</v>
      </c>
      <c r="AC89" s="64" cm="1">
        <f t="array" ref="AC89">1/[2]!PropsSI("D","P",Z89,"H",AA89,$F$14)</f>
        <v>1.0589783800341999E-2</v>
      </c>
      <c r="AD89" s="64">
        <f t="shared" si="36"/>
        <v>333.10999999999996</v>
      </c>
      <c r="AE89" s="64">
        <f t="shared" si="37"/>
        <v>328.10999999999996</v>
      </c>
      <c r="AF89" s="64" cm="1">
        <f t="array" ref="AF89">[2]!PropsSI("P","T",AD89,"Q",0,$F$14)</f>
        <v>1640403.0417139172</v>
      </c>
      <c r="AG89" s="64" cm="1">
        <f t="array" ref="AG89">[2]!PropsSI("H","P",AF89,"T",AE89,$F$14)</f>
        <v>277369.96757687448</v>
      </c>
      <c r="AH89" s="64" cm="1">
        <f t="array" ref="AH89">[2]!PropsSI("S","P",AF89,"T",AE89,$F$14)</f>
        <v>1253.2792037937154</v>
      </c>
      <c r="AI89" s="64" cm="1">
        <f t="array" ref="AI89">1/[2]!PropsSI("D","P",AF89,"T",AE89,$F$14)</f>
        <v>1.031148549195788E-3</v>
      </c>
      <c r="AJ89" s="64">
        <f t="shared" si="38"/>
        <v>332.10999999999996</v>
      </c>
      <c r="AK89" s="64">
        <f t="shared" si="39"/>
        <v>326.10999999999996</v>
      </c>
      <c r="AL89" s="64" cm="1">
        <f t="array" ref="AL89">[2]!PropsSI("P","T",AJ89,"Q",0,$F$14)</f>
        <v>1603765.4858995085</v>
      </c>
      <c r="AM89" s="64" cm="1">
        <f t="array" ref="AM89">[2]!PropsSI("H","P",AL89,"T",AK89,$F$14)</f>
        <v>274249.98025321012</v>
      </c>
      <c r="AN89" s="64" cm="1">
        <f t="array" ref="AN89">[2]!PropsSI("S","P",AL89,"T",AK89,$F$14)</f>
        <v>1243.8560993188771</v>
      </c>
      <c r="AO89" s="64" cm="1">
        <f t="array" ref="AO89">1/[2]!PropsSI("D","P",AL89,"T",AK89,$F$14)</f>
        <v>1.0207249495542195E-3</v>
      </c>
      <c r="AP89" s="64">
        <f t="shared" si="40"/>
        <v>260.14999999999998</v>
      </c>
      <c r="AQ89" s="64">
        <f t="shared" si="41"/>
        <v>260.14999999999998</v>
      </c>
      <c r="AR89" s="64" cm="1">
        <f t="array" ref="AR89">[2]!PropsSI("P","T",AP89,"Q",0,$F$14)</f>
        <v>198287.49024246493</v>
      </c>
      <c r="AS89" s="64">
        <f t="shared" si="42"/>
        <v>274249.98025321012</v>
      </c>
      <c r="AT89" s="64" cm="1">
        <f t="array" ref="AT89">[2]!PropsSI("H","P",AR89,"H",AS89,$F$14)</f>
        <v>274249.98025321012</v>
      </c>
      <c r="AU89" s="64" cm="1">
        <f t="array" ref="AU89">1/[2]!PropsSI("D","P",AR89,"H",AS89,$F$14)</f>
        <v>4.7344107724085087E-2</v>
      </c>
      <c r="AV89" s="64"/>
      <c r="AW89" s="64">
        <f t="shared" si="43"/>
        <v>258.14999999999998</v>
      </c>
      <c r="AX89" s="64">
        <f t="shared" si="44"/>
        <v>260.14999999999998</v>
      </c>
      <c r="AY89" s="64" cm="1">
        <f t="array" ref="AY89">[2]!PropsSI("P","T",AW89,"Q",1,$F$14)</f>
        <v>183723.82814975141</v>
      </c>
      <c r="AZ89" s="64" cm="1">
        <f t="array" ref="AZ89">[2]!PropsSI("H","P",AY89,"T",AX89,$F$14)</f>
        <v>355128.23969601718</v>
      </c>
      <c r="BA89" s="64" cm="1">
        <f t="array" ref="BA89">[2]!PropsSI("S","P",AY89,"T",AX89,$F$14)</f>
        <v>1603.3816434342573</v>
      </c>
      <c r="BB89" s="64" cm="1">
        <f t="array" ref="BB89">1/[2]!PropsSI("D","P",AY89,"T",AX89,$F$14)</f>
        <v>9.6229669371650853E-2</v>
      </c>
      <c r="BC89" s="64">
        <f t="shared" si="45"/>
        <v>80.878259442807064</v>
      </c>
      <c r="BD89" s="64">
        <f t="shared" si="46"/>
        <v>42.102648894288521</v>
      </c>
      <c r="BE89" s="64">
        <f t="shared" si="47"/>
        <v>-122.98090833709558</v>
      </c>
      <c r="BF89" s="64">
        <f t="shared" si="48"/>
        <v>1.9209779329057532</v>
      </c>
      <c r="BG89" s="64">
        <f t="shared" si="49"/>
        <v>3.4438367129135545</v>
      </c>
      <c r="BH89" s="64">
        <f t="shared" si="50"/>
        <v>0.55780168836186417</v>
      </c>
      <c r="BI89" s="64">
        <f t="shared" si="51"/>
        <v>9.6493779230262131</v>
      </c>
    </row>
    <row r="90" spans="1:61" x14ac:dyDescent="0.3">
      <c r="A90">
        <v>89</v>
      </c>
      <c r="B90">
        <v>1</v>
      </c>
      <c r="C90">
        <v>10.72</v>
      </c>
      <c r="D90">
        <v>16.190000000000001</v>
      </c>
      <c r="E90" s="71"/>
      <c r="H90" s="73">
        <f t="shared" si="27"/>
        <v>44.96</v>
      </c>
      <c r="I90">
        <f t="shared" si="28"/>
        <v>36.5</v>
      </c>
      <c r="J90" s="64">
        <v>89</v>
      </c>
      <c r="K90" s="75">
        <f t="shared" si="29"/>
        <v>44.96</v>
      </c>
      <c r="L90" s="64">
        <f t="shared" si="30"/>
        <v>256.14999999999998</v>
      </c>
      <c r="M90" s="64">
        <f t="shared" si="31"/>
        <v>266.14999999999998</v>
      </c>
      <c r="N90" s="64" cm="1">
        <f t="array" ref="N90">[2]!PropsSI("P","T",L90,"Q",0,$F$14)</f>
        <v>170000.91143693728</v>
      </c>
      <c r="O90" s="64" cm="1">
        <f t="array" ref="O90">[2]!PropsSI("H","P",N90,"T",M90,$F$14)</f>
        <v>360698.73146514298</v>
      </c>
      <c r="P90" s="64" cm="1">
        <f t="array" ref="P90">[2]!PropsSI("S","P",N90,"T",M90,$F$14)</f>
        <v>1629.8582331222553</v>
      </c>
      <c r="Q90" s="64" cm="1">
        <f t="array" ref="Q90">1/[2]!PropsSI("D","P",N90,"T",M90,$F$14)</f>
        <v>0.10761246997876302</v>
      </c>
      <c r="R90" s="64">
        <f t="shared" si="32"/>
        <v>333.10999999999996</v>
      </c>
      <c r="S90" s="64" cm="1">
        <f t="array" ref="S90">[2]!PropsSI("T","P",T90,"S",V90,$F$14)</f>
        <v>338.05510550160511</v>
      </c>
      <c r="T90" s="64" cm="1">
        <f t="array" ref="T90">[2]!PropsSI("P","T",R90,"Q",1,$F$14)</f>
        <v>1640403.0417139172</v>
      </c>
      <c r="U90" s="64" cm="1">
        <f t="array" ref="U90">[2]!PropsSI("H","P",T90,"S",V90,$F$14)</f>
        <v>402801.3803594315</v>
      </c>
      <c r="V90" s="64">
        <f t="shared" si="33"/>
        <v>1629.8582331222553</v>
      </c>
      <c r="W90" s="64" cm="1">
        <f t="array" ref="W90">1/[2]!PropsSI("D","P",T90,"S",V90,$F$14)</f>
        <v>1.0589783800341987E-2</v>
      </c>
      <c r="X90" s="64">
        <f t="shared" si="34"/>
        <v>333.10999999999996</v>
      </c>
      <c r="Y90" s="64" cm="1">
        <f t="array" ref="Y90">[2]!PropsSI("T","P",Z90,"H",AA90,$F$14)</f>
        <v>338.05510550160517</v>
      </c>
      <c r="Z90" s="64">
        <f t="shared" si="35"/>
        <v>1640403.0417139172</v>
      </c>
      <c r="AA90" s="64">
        <f t="shared" si="26"/>
        <v>402801.3803594315</v>
      </c>
      <c r="AB90" s="64" cm="1">
        <f t="array" ref="AB90">[2]!PropsSI("S","P",Z90,"H",AA90,$F$14)</f>
        <v>1629.8582331222553</v>
      </c>
      <c r="AC90" s="64" cm="1">
        <f t="array" ref="AC90">1/[2]!PropsSI("D","P",Z90,"H",AA90,$F$14)</f>
        <v>1.0589783800341999E-2</v>
      </c>
      <c r="AD90" s="64">
        <f t="shared" si="36"/>
        <v>333.10999999999996</v>
      </c>
      <c r="AE90" s="64">
        <f t="shared" si="37"/>
        <v>328.10999999999996</v>
      </c>
      <c r="AF90" s="64" cm="1">
        <f t="array" ref="AF90">[2]!PropsSI("P","T",AD90,"Q",0,$F$14)</f>
        <v>1640403.0417139172</v>
      </c>
      <c r="AG90" s="64" cm="1">
        <f t="array" ref="AG90">[2]!PropsSI("H","P",AF90,"T",AE90,$F$14)</f>
        <v>277369.96757687448</v>
      </c>
      <c r="AH90" s="64" cm="1">
        <f t="array" ref="AH90">[2]!PropsSI("S","P",AF90,"T",AE90,$F$14)</f>
        <v>1253.2792037937154</v>
      </c>
      <c r="AI90" s="64" cm="1">
        <f t="array" ref="AI90">1/[2]!PropsSI("D","P",AF90,"T",AE90,$F$14)</f>
        <v>1.031148549195788E-3</v>
      </c>
      <c r="AJ90" s="64">
        <f t="shared" si="38"/>
        <v>332.10999999999996</v>
      </c>
      <c r="AK90" s="64">
        <f t="shared" si="39"/>
        <v>326.10999999999996</v>
      </c>
      <c r="AL90" s="64" cm="1">
        <f t="array" ref="AL90">[2]!PropsSI("P","T",AJ90,"Q",0,$F$14)</f>
        <v>1603765.4858995085</v>
      </c>
      <c r="AM90" s="64" cm="1">
        <f t="array" ref="AM90">[2]!PropsSI("H","P",AL90,"T",AK90,$F$14)</f>
        <v>274249.98025321012</v>
      </c>
      <c r="AN90" s="64" cm="1">
        <f t="array" ref="AN90">[2]!PropsSI("S","P",AL90,"T",AK90,$F$14)</f>
        <v>1243.8560993188771</v>
      </c>
      <c r="AO90" s="64" cm="1">
        <f t="array" ref="AO90">1/[2]!PropsSI("D","P",AL90,"T",AK90,$F$14)</f>
        <v>1.0207249495542195E-3</v>
      </c>
      <c r="AP90" s="64">
        <f t="shared" si="40"/>
        <v>260.14999999999998</v>
      </c>
      <c r="AQ90" s="64">
        <f t="shared" si="41"/>
        <v>260.14999999999998</v>
      </c>
      <c r="AR90" s="64" cm="1">
        <f t="array" ref="AR90">[2]!PropsSI("P","T",AP90,"Q",0,$F$14)</f>
        <v>198287.49024246493</v>
      </c>
      <c r="AS90" s="64">
        <f t="shared" si="42"/>
        <v>274249.98025321012</v>
      </c>
      <c r="AT90" s="64" cm="1">
        <f t="array" ref="AT90">[2]!PropsSI("H","P",AR90,"H",AS90,$F$14)</f>
        <v>274249.98025321012</v>
      </c>
      <c r="AU90" s="64" cm="1">
        <f t="array" ref="AU90">1/[2]!PropsSI("D","P",AR90,"H",AS90,$F$14)</f>
        <v>4.7344107724085087E-2</v>
      </c>
      <c r="AV90" s="64"/>
      <c r="AW90" s="64">
        <f t="shared" si="43"/>
        <v>258.14999999999998</v>
      </c>
      <c r="AX90" s="64">
        <f t="shared" si="44"/>
        <v>260.14999999999998</v>
      </c>
      <c r="AY90" s="64" cm="1">
        <f t="array" ref="AY90">[2]!PropsSI("P","T",AW90,"Q",1,$F$14)</f>
        <v>183723.82814975141</v>
      </c>
      <c r="AZ90" s="64" cm="1">
        <f t="array" ref="AZ90">[2]!PropsSI("H","P",AY90,"T",AX90,$F$14)</f>
        <v>355128.23969601718</v>
      </c>
      <c r="BA90" s="64" cm="1">
        <f t="array" ref="BA90">[2]!PropsSI("S","P",AY90,"T",AX90,$F$14)</f>
        <v>1603.3816434342573</v>
      </c>
      <c r="BB90" s="64" cm="1">
        <f t="array" ref="BB90">1/[2]!PropsSI("D","P",AY90,"T",AX90,$F$14)</f>
        <v>9.6229669371650853E-2</v>
      </c>
      <c r="BC90" s="64">
        <f t="shared" si="45"/>
        <v>80.878259442807064</v>
      </c>
      <c r="BD90" s="64">
        <f t="shared" si="46"/>
        <v>42.102648894288521</v>
      </c>
      <c r="BE90" s="64">
        <f t="shared" si="47"/>
        <v>-122.98090833709558</v>
      </c>
      <c r="BF90" s="64">
        <f t="shared" si="48"/>
        <v>1.9209779329057532</v>
      </c>
      <c r="BG90" s="64">
        <f t="shared" si="49"/>
        <v>3.4438367129135545</v>
      </c>
      <c r="BH90" s="64">
        <f t="shared" si="50"/>
        <v>0.55780168836186417</v>
      </c>
      <c r="BI90" s="64">
        <f t="shared" si="51"/>
        <v>9.6493779230262131</v>
      </c>
    </row>
    <row r="91" spans="1:61" x14ac:dyDescent="0.3">
      <c r="A91">
        <v>90</v>
      </c>
      <c r="B91">
        <v>1</v>
      </c>
      <c r="C91">
        <v>13.14</v>
      </c>
      <c r="D91">
        <v>20.39</v>
      </c>
      <c r="E91" s="71"/>
      <c r="H91" s="73">
        <f t="shared" si="27"/>
        <v>44.96</v>
      </c>
      <c r="I91">
        <f t="shared" si="28"/>
        <v>36.5</v>
      </c>
      <c r="J91" s="64">
        <v>90</v>
      </c>
      <c r="K91" s="75">
        <f t="shared" si="29"/>
        <v>44.96</v>
      </c>
      <c r="L91" s="64">
        <f t="shared" si="30"/>
        <v>256.14999999999998</v>
      </c>
      <c r="M91" s="64">
        <f t="shared" si="31"/>
        <v>266.14999999999998</v>
      </c>
      <c r="N91" s="64" cm="1">
        <f t="array" ref="N91">[2]!PropsSI("P","T",L91,"Q",0,$F$14)</f>
        <v>170000.91143693728</v>
      </c>
      <c r="O91" s="64" cm="1">
        <f t="array" ref="O91">[2]!PropsSI("H","P",N91,"T",M91,$F$14)</f>
        <v>360698.73146514298</v>
      </c>
      <c r="P91" s="64" cm="1">
        <f t="array" ref="P91">[2]!PropsSI("S","P",N91,"T",M91,$F$14)</f>
        <v>1629.8582331222553</v>
      </c>
      <c r="Q91" s="64" cm="1">
        <f t="array" ref="Q91">1/[2]!PropsSI("D","P",N91,"T",M91,$F$14)</f>
        <v>0.10761246997876302</v>
      </c>
      <c r="R91" s="64">
        <f t="shared" si="32"/>
        <v>333.10999999999996</v>
      </c>
      <c r="S91" s="64" cm="1">
        <f t="array" ref="S91">[2]!PropsSI("T","P",T91,"S",V91,$F$14)</f>
        <v>338.05510550160511</v>
      </c>
      <c r="T91" s="64" cm="1">
        <f t="array" ref="T91">[2]!PropsSI("P","T",R91,"Q",1,$F$14)</f>
        <v>1640403.0417139172</v>
      </c>
      <c r="U91" s="64" cm="1">
        <f t="array" ref="U91">[2]!PropsSI("H","P",T91,"S",V91,$F$14)</f>
        <v>402801.3803594315</v>
      </c>
      <c r="V91" s="64">
        <f t="shared" si="33"/>
        <v>1629.8582331222553</v>
      </c>
      <c r="W91" s="64" cm="1">
        <f t="array" ref="W91">1/[2]!PropsSI("D","P",T91,"S",V91,$F$14)</f>
        <v>1.0589783800341987E-2</v>
      </c>
      <c r="X91" s="64">
        <f t="shared" si="34"/>
        <v>333.10999999999996</v>
      </c>
      <c r="Y91" s="64" cm="1">
        <f t="array" ref="Y91">[2]!PropsSI("T","P",Z91,"H",AA91,$F$14)</f>
        <v>338.05510550160517</v>
      </c>
      <c r="Z91" s="64">
        <f t="shared" si="35"/>
        <v>1640403.0417139172</v>
      </c>
      <c r="AA91" s="64">
        <f t="shared" si="26"/>
        <v>402801.3803594315</v>
      </c>
      <c r="AB91" s="64" cm="1">
        <f t="array" ref="AB91">[2]!PropsSI("S","P",Z91,"H",AA91,$F$14)</f>
        <v>1629.8582331222553</v>
      </c>
      <c r="AC91" s="64" cm="1">
        <f t="array" ref="AC91">1/[2]!PropsSI("D","P",Z91,"H",AA91,$F$14)</f>
        <v>1.0589783800341999E-2</v>
      </c>
      <c r="AD91" s="64">
        <f t="shared" si="36"/>
        <v>333.10999999999996</v>
      </c>
      <c r="AE91" s="64">
        <f t="shared" si="37"/>
        <v>328.10999999999996</v>
      </c>
      <c r="AF91" s="64" cm="1">
        <f t="array" ref="AF91">[2]!PropsSI("P","T",AD91,"Q",0,$F$14)</f>
        <v>1640403.0417139172</v>
      </c>
      <c r="AG91" s="64" cm="1">
        <f t="array" ref="AG91">[2]!PropsSI("H","P",AF91,"T",AE91,$F$14)</f>
        <v>277369.96757687448</v>
      </c>
      <c r="AH91" s="64" cm="1">
        <f t="array" ref="AH91">[2]!PropsSI("S","P",AF91,"T",AE91,$F$14)</f>
        <v>1253.2792037937154</v>
      </c>
      <c r="AI91" s="64" cm="1">
        <f t="array" ref="AI91">1/[2]!PropsSI("D","P",AF91,"T",AE91,$F$14)</f>
        <v>1.031148549195788E-3</v>
      </c>
      <c r="AJ91" s="64">
        <f t="shared" si="38"/>
        <v>332.10999999999996</v>
      </c>
      <c r="AK91" s="64">
        <f t="shared" si="39"/>
        <v>326.10999999999996</v>
      </c>
      <c r="AL91" s="64" cm="1">
        <f t="array" ref="AL91">[2]!PropsSI("P","T",AJ91,"Q",0,$F$14)</f>
        <v>1603765.4858995085</v>
      </c>
      <c r="AM91" s="64" cm="1">
        <f t="array" ref="AM91">[2]!PropsSI("H","P",AL91,"T",AK91,$F$14)</f>
        <v>274249.98025321012</v>
      </c>
      <c r="AN91" s="64" cm="1">
        <f t="array" ref="AN91">[2]!PropsSI("S","P",AL91,"T",AK91,$F$14)</f>
        <v>1243.8560993188771</v>
      </c>
      <c r="AO91" s="64" cm="1">
        <f t="array" ref="AO91">1/[2]!PropsSI("D","P",AL91,"T",AK91,$F$14)</f>
        <v>1.0207249495542195E-3</v>
      </c>
      <c r="AP91" s="64">
        <f t="shared" si="40"/>
        <v>260.14999999999998</v>
      </c>
      <c r="AQ91" s="64">
        <f t="shared" si="41"/>
        <v>260.14999999999998</v>
      </c>
      <c r="AR91" s="64" cm="1">
        <f t="array" ref="AR91">[2]!PropsSI("P","T",AP91,"Q",0,$F$14)</f>
        <v>198287.49024246493</v>
      </c>
      <c r="AS91" s="64">
        <f t="shared" si="42"/>
        <v>274249.98025321012</v>
      </c>
      <c r="AT91" s="64" cm="1">
        <f t="array" ref="AT91">[2]!PropsSI("H","P",AR91,"H",AS91,$F$14)</f>
        <v>274249.98025321012</v>
      </c>
      <c r="AU91" s="64" cm="1">
        <f t="array" ref="AU91">1/[2]!PropsSI("D","P",AR91,"H",AS91,$F$14)</f>
        <v>4.7344107724085087E-2</v>
      </c>
      <c r="AV91" s="64"/>
      <c r="AW91" s="64">
        <f t="shared" si="43"/>
        <v>258.14999999999998</v>
      </c>
      <c r="AX91" s="64">
        <f t="shared" si="44"/>
        <v>260.14999999999998</v>
      </c>
      <c r="AY91" s="64" cm="1">
        <f t="array" ref="AY91">[2]!PropsSI("P","T",AW91,"Q",1,$F$14)</f>
        <v>183723.82814975141</v>
      </c>
      <c r="AZ91" s="64" cm="1">
        <f t="array" ref="AZ91">[2]!PropsSI("H","P",AY91,"T",AX91,$F$14)</f>
        <v>355128.23969601718</v>
      </c>
      <c r="BA91" s="64" cm="1">
        <f t="array" ref="BA91">[2]!PropsSI("S","P",AY91,"T",AX91,$F$14)</f>
        <v>1603.3816434342573</v>
      </c>
      <c r="BB91" s="64" cm="1">
        <f t="array" ref="BB91">1/[2]!PropsSI("D","P",AY91,"T",AX91,$F$14)</f>
        <v>9.6229669371650853E-2</v>
      </c>
      <c r="BC91" s="64">
        <f t="shared" si="45"/>
        <v>80.878259442807064</v>
      </c>
      <c r="BD91" s="64">
        <f t="shared" si="46"/>
        <v>42.102648894288521</v>
      </c>
      <c r="BE91" s="64">
        <f t="shared" si="47"/>
        <v>-122.98090833709558</v>
      </c>
      <c r="BF91" s="64">
        <f t="shared" si="48"/>
        <v>1.9209779329057532</v>
      </c>
      <c r="BG91" s="64">
        <f t="shared" si="49"/>
        <v>3.4438367129135545</v>
      </c>
      <c r="BH91" s="64">
        <f t="shared" si="50"/>
        <v>0.55780168836186417</v>
      </c>
      <c r="BI91" s="64">
        <f t="shared" si="51"/>
        <v>9.6493779230262131</v>
      </c>
    </row>
    <row r="92" spans="1:61" x14ac:dyDescent="0.3">
      <c r="A92">
        <v>91</v>
      </c>
      <c r="B92">
        <v>1</v>
      </c>
      <c r="C92">
        <v>14.87</v>
      </c>
      <c r="D92">
        <v>22.46</v>
      </c>
      <c r="E92" s="71"/>
      <c r="H92" s="73">
        <f t="shared" si="27"/>
        <v>44.96</v>
      </c>
      <c r="I92">
        <f t="shared" si="28"/>
        <v>36.5</v>
      </c>
      <c r="J92" s="64">
        <v>91</v>
      </c>
      <c r="K92" s="75">
        <f t="shared" si="29"/>
        <v>44.96</v>
      </c>
      <c r="L92" s="64">
        <f t="shared" si="30"/>
        <v>256.14999999999998</v>
      </c>
      <c r="M92" s="64">
        <f t="shared" si="31"/>
        <v>266.14999999999998</v>
      </c>
      <c r="N92" s="64" cm="1">
        <f t="array" ref="N92">[2]!PropsSI("P","T",L92,"Q",0,$F$14)</f>
        <v>170000.91143693728</v>
      </c>
      <c r="O92" s="64" cm="1">
        <f t="array" ref="O92">[2]!PropsSI("H","P",N92,"T",M92,$F$14)</f>
        <v>360698.73146514298</v>
      </c>
      <c r="P92" s="64" cm="1">
        <f t="array" ref="P92">[2]!PropsSI("S","P",N92,"T",M92,$F$14)</f>
        <v>1629.8582331222553</v>
      </c>
      <c r="Q92" s="64" cm="1">
        <f t="array" ref="Q92">1/[2]!PropsSI("D","P",N92,"T",M92,$F$14)</f>
        <v>0.10761246997876302</v>
      </c>
      <c r="R92" s="64">
        <f t="shared" si="32"/>
        <v>333.10999999999996</v>
      </c>
      <c r="S92" s="64" cm="1">
        <f t="array" ref="S92">[2]!PropsSI("T","P",T92,"S",V92,$F$14)</f>
        <v>338.05510550160511</v>
      </c>
      <c r="T92" s="64" cm="1">
        <f t="array" ref="T92">[2]!PropsSI("P","T",R92,"Q",1,$F$14)</f>
        <v>1640403.0417139172</v>
      </c>
      <c r="U92" s="64" cm="1">
        <f t="array" ref="U92">[2]!PropsSI("H","P",T92,"S",V92,$F$14)</f>
        <v>402801.3803594315</v>
      </c>
      <c r="V92" s="64">
        <f t="shared" si="33"/>
        <v>1629.8582331222553</v>
      </c>
      <c r="W92" s="64" cm="1">
        <f t="array" ref="W92">1/[2]!PropsSI("D","P",T92,"S",V92,$F$14)</f>
        <v>1.0589783800341987E-2</v>
      </c>
      <c r="X92" s="64">
        <f t="shared" si="34"/>
        <v>333.10999999999996</v>
      </c>
      <c r="Y92" s="64" cm="1">
        <f t="array" ref="Y92">[2]!PropsSI("T","P",Z92,"H",AA92,$F$14)</f>
        <v>338.05510550160517</v>
      </c>
      <c r="Z92" s="64">
        <f t="shared" si="35"/>
        <v>1640403.0417139172</v>
      </c>
      <c r="AA92" s="64">
        <f t="shared" si="26"/>
        <v>402801.3803594315</v>
      </c>
      <c r="AB92" s="64" cm="1">
        <f t="array" ref="AB92">[2]!PropsSI("S","P",Z92,"H",AA92,$F$14)</f>
        <v>1629.8582331222553</v>
      </c>
      <c r="AC92" s="64" cm="1">
        <f t="array" ref="AC92">1/[2]!PropsSI("D","P",Z92,"H",AA92,$F$14)</f>
        <v>1.0589783800341999E-2</v>
      </c>
      <c r="AD92" s="64">
        <f t="shared" si="36"/>
        <v>333.10999999999996</v>
      </c>
      <c r="AE92" s="64">
        <f t="shared" si="37"/>
        <v>328.10999999999996</v>
      </c>
      <c r="AF92" s="64" cm="1">
        <f t="array" ref="AF92">[2]!PropsSI("P","T",AD92,"Q",0,$F$14)</f>
        <v>1640403.0417139172</v>
      </c>
      <c r="AG92" s="64" cm="1">
        <f t="array" ref="AG92">[2]!PropsSI("H","P",AF92,"T",AE92,$F$14)</f>
        <v>277369.96757687448</v>
      </c>
      <c r="AH92" s="64" cm="1">
        <f t="array" ref="AH92">[2]!PropsSI("S","P",AF92,"T",AE92,$F$14)</f>
        <v>1253.2792037937154</v>
      </c>
      <c r="AI92" s="64" cm="1">
        <f t="array" ref="AI92">1/[2]!PropsSI("D","P",AF92,"T",AE92,$F$14)</f>
        <v>1.031148549195788E-3</v>
      </c>
      <c r="AJ92" s="64">
        <f t="shared" si="38"/>
        <v>332.10999999999996</v>
      </c>
      <c r="AK92" s="64">
        <f t="shared" si="39"/>
        <v>326.10999999999996</v>
      </c>
      <c r="AL92" s="64" cm="1">
        <f t="array" ref="AL92">[2]!PropsSI("P","T",AJ92,"Q",0,$F$14)</f>
        <v>1603765.4858995085</v>
      </c>
      <c r="AM92" s="64" cm="1">
        <f t="array" ref="AM92">[2]!PropsSI("H","P",AL92,"T",AK92,$F$14)</f>
        <v>274249.98025321012</v>
      </c>
      <c r="AN92" s="64" cm="1">
        <f t="array" ref="AN92">[2]!PropsSI("S","P",AL92,"T",AK92,$F$14)</f>
        <v>1243.8560993188771</v>
      </c>
      <c r="AO92" s="64" cm="1">
        <f t="array" ref="AO92">1/[2]!PropsSI("D","P",AL92,"T",AK92,$F$14)</f>
        <v>1.0207249495542195E-3</v>
      </c>
      <c r="AP92" s="64">
        <f t="shared" si="40"/>
        <v>260.14999999999998</v>
      </c>
      <c r="AQ92" s="64">
        <f t="shared" si="41"/>
        <v>260.14999999999998</v>
      </c>
      <c r="AR92" s="64" cm="1">
        <f t="array" ref="AR92">[2]!PropsSI("P","T",AP92,"Q",0,$F$14)</f>
        <v>198287.49024246493</v>
      </c>
      <c r="AS92" s="64">
        <f t="shared" si="42"/>
        <v>274249.98025321012</v>
      </c>
      <c r="AT92" s="64" cm="1">
        <f t="array" ref="AT92">[2]!PropsSI("H","P",AR92,"H",AS92,$F$14)</f>
        <v>274249.98025321012</v>
      </c>
      <c r="AU92" s="64" cm="1">
        <f t="array" ref="AU92">1/[2]!PropsSI("D","P",AR92,"H",AS92,$F$14)</f>
        <v>4.7344107724085087E-2</v>
      </c>
      <c r="AV92" s="64"/>
      <c r="AW92" s="64">
        <f t="shared" si="43"/>
        <v>258.14999999999998</v>
      </c>
      <c r="AX92" s="64">
        <f t="shared" si="44"/>
        <v>260.14999999999998</v>
      </c>
      <c r="AY92" s="64" cm="1">
        <f t="array" ref="AY92">[2]!PropsSI("P","T",AW92,"Q",1,$F$14)</f>
        <v>183723.82814975141</v>
      </c>
      <c r="AZ92" s="64" cm="1">
        <f t="array" ref="AZ92">[2]!PropsSI("H","P",AY92,"T",AX92,$F$14)</f>
        <v>355128.23969601718</v>
      </c>
      <c r="BA92" s="64" cm="1">
        <f t="array" ref="BA92">[2]!PropsSI("S","P",AY92,"T",AX92,$F$14)</f>
        <v>1603.3816434342573</v>
      </c>
      <c r="BB92" s="64" cm="1">
        <f t="array" ref="BB92">1/[2]!PropsSI("D","P",AY92,"T",AX92,$F$14)</f>
        <v>9.6229669371650853E-2</v>
      </c>
      <c r="BC92" s="64">
        <f t="shared" si="45"/>
        <v>80.878259442807064</v>
      </c>
      <c r="BD92" s="64">
        <f t="shared" si="46"/>
        <v>42.102648894288521</v>
      </c>
      <c r="BE92" s="64">
        <f t="shared" si="47"/>
        <v>-122.98090833709558</v>
      </c>
      <c r="BF92" s="64">
        <f t="shared" si="48"/>
        <v>1.9209779329057532</v>
      </c>
      <c r="BG92" s="64">
        <f t="shared" si="49"/>
        <v>3.4438367129135545</v>
      </c>
      <c r="BH92" s="64">
        <f t="shared" si="50"/>
        <v>0.55780168836186417</v>
      </c>
      <c r="BI92" s="64">
        <f t="shared" si="51"/>
        <v>9.6493779230262131</v>
      </c>
    </row>
    <row r="93" spans="1:61" x14ac:dyDescent="0.3">
      <c r="A93">
        <v>92</v>
      </c>
      <c r="B93">
        <v>1</v>
      </c>
      <c r="C93">
        <v>14.15</v>
      </c>
      <c r="D93">
        <v>22.07</v>
      </c>
      <c r="E93" s="71"/>
      <c r="H93" s="73">
        <f t="shared" si="27"/>
        <v>44.96</v>
      </c>
      <c r="I93">
        <f t="shared" si="28"/>
        <v>36.5</v>
      </c>
      <c r="J93" s="64">
        <v>92</v>
      </c>
      <c r="K93" s="75">
        <f t="shared" si="29"/>
        <v>44.96</v>
      </c>
      <c r="L93" s="64">
        <f t="shared" si="30"/>
        <v>256.14999999999998</v>
      </c>
      <c r="M93" s="64">
        <f t="shared" si="31"/>
        <v>266.14999999999998</v>
      </c>
      <c r="N93" s="64" cm="1">
        <f t="array" ref="N93">[2]!PropsSI("P","T",L93,"Q",0,$F$14)</f>
        <v>170000.91143693728</v>
      </c>
      <c r="O93" s="64" cm="1">
        <f t="array" ref="O93">[2]!PropsSI("H","P",N93,"T",M93,$F$14)</f>
        <v>360698.73146514298</v>
      </c>
      <c r="P93" s="64" cm="1">
        <f t="array" ref="P93">[2]!PropsSI("S","P",N93,"T",M93,$F$14)</f>
        <v>1629.8582331222553</v>
      </c>
      <c r="Q93" s="64" cm="1">
        <f t="array" ref="Q93">1/[2]!PropsSI("D","P",N93,"T",M93,$F$14)</f>
        <v>0.10761246997876302</v>
      </c>
      <c r="R93" s="64">
        <f t="shared" si="32"/>
        <v>333.10999999999996</v>
      </c>
      <c r="S93" s="64" cm="1">
        <f t="array" ref="S93">[2]!PropsSI("T","P",T93,"S",V93,$F$14)</f>
        <v>338.05510550160511</v>
      </c>
      <c r="T93" s="64" cm="1">
        <f t="array" ref="T93">[2]!PropsSI("P","T",R93,"Q",1,$F$14)</f>
        <v>1640403.0417139172</v>
      </c>
      <c r="U93" s="64" cm="1">
        <f t="array" ref="U93">[2]!PropsSI("H","P",T93,"S",V93,$F$14)</f>
        <v>402801.3803594315</v>
      </c>
      <c r="V93" s="64">
        <f t="shared" si="33"/>
        <v>1629.8582331222553</v>
      </c>
      <c r="W93" s="64" cm="1">
        <f t="array" ref="W93">1/[2]!PropsSI("D","P",T93,"S",V93,$F$14)</f>
        <v>1.0589783800341987E-2</v>
      </c>
      <c r="X93" s="64">
        <f t="shared" si="34"/>
        <v>333.10999999999996</v>
      </c>
      <c r="Y93" s="64" cm="1">
        <f t="array" ref="Y93">[2]!PropsSI("T","P",Z93,"H",AA93,$F$14)</f>
        <v>338.05510550160517</v>
      </c>
      <c r="Z93" s="64">
        <f t="shared" si="35"/>
        <v>1640403.0417139172</v>
      </c>
      <c r="AA93" s="64">
        <f t="shared" si="26"/>
        <v>402801.3803594315</v>
      </c>
      <c r="AB93" s="64" cm="1">
        <f t="array" ref="AB93">[2]!PropsSI("S","P",Z93,"H",AA93,$F$14)</f>
        <v>1629.8582331222553</v>
      </c>
      <c r="AC93" s="64" cm="1">
        <f t="array" ref="AC93">1/[2]!PropsSI("D","P",Z93,"H",AA93,$F$14)</f>
        <v>1.0589783800341999E-2</v>
      </c>
      <c r="AD93" s="64">
        <f t="shared" si="36"/>
        <v>333.10999999999996</v>
      </c>
      <c r="AE93" s="64">
        <f t="shared" si="37"/>
        <v>328.10999999999996</v>
      </c>
      <c r="AF93" s="64" cm="1">
        <f t="array" ref="AF93">[2]!PropsSI("P","T",AD93,"Q",0,$F$14)</f>
        <v>1640403.0417139172</v>
      </c>
      <c r="AG93" s="64" cm="1">
        <f t="array" ref="AG93">[2]!PropsSI("H","P",AF93,"T",AE93,$F$14)</f>
        <v>277369.96757687448</v>
      </c>
      <c r="AH93" s="64" cm="1">
        <f t="array" ref="AH93">[2]!PropsSI("S","P",AF93,"T",AE93,$F$14)</f>
        <v>1253.2792037937154</v>
      </c>
      <c r="AI93" s="64" cm="1">
        <f t="array" ref="AI93">1/[2]!PropsSI("D","P",AF93,"T",AE93,$F$14)</f>
        <v>1.031148549195788E-3</v>
      </c>
      <c r="AJ93" s="64">
        <f t="shared" si="38"/>
        <v>332.10999999999996</v>
      </c>
      <c r="AK93" s="64">
        <f t="shared" si="39"/>
        <v>326.10999999999996</v>
      </c>
      <c r="AL93" s="64" cm="1">
        <f t="array" ref="AL93">[2]!PropsSI("P","T",AJ93,"Q",0,$F$14)</f>
        <v>1603765.4858995085</v>
      </c>
      <c r="AM93" s="64" cm="1">
        <f t="array" ref="AM93">[2]!PropsSI("H","P",AL93,"T",AK93,$F$14)</f>
        <v>274249.98025321012</v>
      </c>
      <c r="AN93" s="64" cm="1">
        <f t="array" ref="AN93">[2]!PropsSI("S","P",AL93,"T",AK93,$F$14)</f>
        <v>1243.8560993188771</v>
      </c>
      <c r="AO93" s="64" cm="1">
        <f t="array" ref="AO93">1/[2]!PropsSI("D","P",AL93,"T",AK93,$F$14)</f>
        <v>1.0207249495542195E-3</v>
      </c>
      <c r="AP93" s="64">
        <f t="shared" si="40"/>
        <v>260.14999999999998</v>
      </c>
      <c r="AQ93" s="64">
        <f t="shared" si="41"/>
        <v>260.14999999999998</v>
      </c>
      <c r="AR93" s="64" cm="1">
        <f t="array" ref="AR93">[2]!PropsSI("P","T",AP93,"Q",0,$F$14)</f>
        <v>198287.49024246493</v>
      </c>
      <c r="AS93" s="64">
        <f t="shared" si="42"/>
        <v>274249.98025321012</v>
      </c>
      <c r="AT93" s="64" cm="1">
        <f t="array" ref="AT93">[2]!PropsSI("H","P",AR93,"H",AS93,$F$14)</f>
        <v>274249.98025321012</v>
      </c>
      <c r="AU93" s="64" cm="1">
        <f t="array" ref="AU93">1/[2]!PropsSI("D","P",AR93,"H",AS93,$F$14)</f>
        <v>4.7344107724085087E-2</v>
      </c>
      <c r="AV93" s="64"/>
      <c r="AW93" s="64">
        <f t="shared" si="43"/>
        <v>258.14999999999998</v>
      </c>
      <c r="AX93" s="64">
        <f t="shared" si="44"/>
        <v>260.14999999999998</v>
      </c>
      <c r="AY93" s="64" cm="1">
        <f t="array" ref="AY93">[2]!PropsSI("P","T",AW93,"Q",1,$F$14)</f>
        <v>183723.82814975141</v>
      </c>
      <c r="AZ93" s="64" cm="1">
        <f t="array" ref="AZ93">[2]!PropsSI("H","P",AY93,"T",AX93,$F$14)</f>
        <v>355128.23969601718</v>
      </c>
      <c r="BA93" s="64" cm="1">
        <f t="array" ref="BA93">[2]!PropsSI("S","P",AY93,"T",AX93,$F$14)</f>
        <v>1603.3816434342573</v>
      </c>
      <c r="BB93" s="64" cm="1">
        <f t="array" ref="BB93">1/[2]!PropsSI("D","P",AY93,"T",AX93,$F$14)</f>
        <v>9.6229669371650853E-2</v>
      </c>
      <c r="BC93" s="64">
        <f t="shared" si="45"/>
        <v>80.878259442807064</v>
      </c>
      <c r="BD93" s="64">
        <f t="shared" si="46"/>
        <v>42.102648894288521</v>
      </c>
      <c r="BE93" s="64">
        <f t="shared" si="47"/>
        <v>-122.98090833709558</v>
      </c>
      <c r="BF93" s="64">
        <f t="shared" si="48"/>
        <v>1.9209779329057532</v>
      </c>
      <c r="BG93" s="64">
        <f t="shared" si="49"/>
        <v>3.4438367129135545</v>
      </c>
      <c r="BH93" s="64">
        <f t="shared" si="50"/>
        <v>0.55780168836186417</v>
      </c>
      <c r="BI93" s="64">
        <f t="shared" si="51"/>
        <v>9.6493779230262131</v>
      </c>
    </row>
    <row r="94" spans="1:61" x14ac:dyDescent="0.3">
      <c r="A94">
        <v>93</v>
      </c>
      <c r="B94">
        <v>1</v>
      </c>
      <c r="C94">
        <v>16.260000000000002</v>
      </c>
      <c r="D94">
        <v>24.27</v>
      </c>
      <c r="E94" s="71"/>
      <c r="H94" s="73">
        <f t="shared" si="27"/>
        <v>44.96</v>
      </c>
      <c r="I94">
        <f t="shared" si="28"/>
        <v>36.5</v>
      </c>
      <c r="J94" s="64">
        <v>93</v>
      </c>
      <c r="K94" s="75">
        <f t="shared" si="29"/>
        <v>44.96</v>
      </c>
      <c r="L94" s="64">
        <f t="shared" si="30"/>
        <v>256.14999999999998</v>
      </c>
      <c r="M94" s="64">
        <f t="shared" si="31"/>
        <v>266.14999999999998</v>
      </c>
      <c r="N94" s="64" cm="1">
        <f t="array" ref="N94">[2]!PropsSI("P","T",L94,"Q",0,$F$14)</f>
        <v>170000.91143693728</v>
      </c>
      <c r="O94" s="64" cm="1">
        <f t="array" ref="O94">[2]!PropsSI("H","P",N94,"T",M94,$F$14)</f>
        <v>360698.73146514298</v>
      </c>
      <c r="P94" s="64" cm="1">
        <f t="array" ref="P94">[2]!PropsSI("S","P",N94,"T",M94,$F$14)</f>
        <v>1629.8582331222553</v>
      </c>
      <c r="Q94" s="64" cm="1">
        <f t="array" ref="Q94">1/[2]!PropsSI("D","P",N94,"T",M94,$F$14)</f>
        <v>0.10761246997876302</v>
      </c>
      <c r="R94" s="64">
        <f t="shared" si="32"/>
        <v>333.10999999999996</v>
      </c>
      <c r="S94" s="64" cm="1">
        <f t="array" ref="S94">[2]!PropsSI("T","P",T94,"S",V94,$F$14)</f>
        <v>338.05510550160511</v>
      </c>
      <c r="T94" s="64" cm="1">
        <f t="array" ref="T94">[2]!PropsSI("P","T",R94,"Q",1,$F$14)</f>
        <v>1640403.0417139172</v>
      </c>
      <c r="U94" s="64" cm="1">
        <f t="array" ref="U94">[2]!PropsSI("H","P",T94,"S",V94,$F$14)</f>
        <v>402801.3803594315</v>
      </c>
      <c r="V94" s="64">
        <f t="shared" si="33"/>
        <v>1629.8582331222553</v>
      </c>
      <c r="W94" s="64" cm="1">
        <f t="array" ref="W94">1/[2]!PropsSI("D","P",T94,"S",V94,$F$14)</f>
        <v>1.0589783800341987E-2</v>
      </c>
      <c r="X94" s="64">
        <f t="shared" si="34"/>
        <v>333.10999999999996</v>
      </c>
      <c r="Y94" s="64" cm="1">
        <f t="array" ref="Y94">[2]!PropsSI("T","P",Z94,"H",AA94,$F$14)</f>
        <v>338.05510550160517</v>
      </c>
      <c r="Z94" s="64">
        <f t="shared" si="35"/>
        <v>1640403.0417139172</v>
      </c>
      <c r="AA94" s="64">
        <f t="shared" si="26"/>
        <v>402801.3803594315</v>
      </c>
      <c r="AB94" s="64" cm="1">
        <f t="array" ref="AB94">[2]!PropsSI("S","P",Z94,"H",AA94,$F$14)</f>
        <v>1629.8582331222553</v>
      </c>
      <c r="AC94" s="64" cm="1">
        <f t="array" ref="AC94">1/[2]!PropsSI("D","P",Z94,"H",AA94,$F$14)</f>
        <v>1.0589783800341999E-2</v>
      </c>
      <c r="AD94" s="64">
        <f t="shared" si="36"/>
        <v>333.10999999999996</v>
      </c>
      <c r="AE94" s="64">
        <f t="shared" si="37"/>
        <v>328.10999999999996</v>
      </c>
      <c r="AF94" s="64" cm="1">
        <f t="array" ref="AF94">[2]!PropsSI("P","T",AD94,"Q",0,$F$14)</f>
        <v>1640403.0417139172</v>
      </c>
      <c r="AG94" s="64" cm="1">
        <f t="array" ref="AG94">[2]!PropsSI("H","P",AF94,"T",AE94,$F$14)</f>
        <v>277369.96757687448</v>
      </c>
      <c r="AH94" s="64" cm="1">
        <f t="array" ref="AH94">[2]!PropsSI("S","P",AF94,"T",AE94,$F$14)</f>
        <v>1253.2792037937154</v>
      </c>
      <c r="AI94" s="64" cm="1">
        <f t="array" ref="AI94">1/[2]!PropsSI("D","P",AF94,"T",AE94,$F$14)</f>
        <v>1.031148549195788E-3</v>
      </c>
      <c r="AJ94" s="64">
        <f t="shared" si="38"/>
        <v>332.10999999999996</v>
      </c>
      <c r="AK94" s="64">
        <f t="shared" si="39"/>
        <v>326.10999999999996</v>
      </c>
      <c r="AL94" s="64" cm="1">
        <f t="array" ref="AL94">[2]!PropsSI("P","T",AJ94,"Q",0,$F$14)</f>
        <v>1603765.4858995085</v>
      </c>
      <c r="AM94" s="64" cm="1">
        <f t="array" ref="AM94">[2]!PropsSI("H","P",AL94,"T",AK94,$F$14)</f>
        <v>274249.98025321012</v>
      </c>
      <c r="AN94" s="64" cm="1">
        <f t="array" ref="AN94">[2]!PropsSI("S","P",AL94,"T",AK94,$F$14)</f>
        <v>1243.8560993188771</v>
      </c>
      <c r="AO94" s="64" cm="1">
        <f t="array" ref="AO94">1/[2]!PropsSI("D","P",AL94,"T",AK94,$F$14)</f>
        <v>1.0207249495542195E-3</v>
      </c>
      <c r="AP94" s="64">
        <f t="shared" si="40"/>
        <v>260.14999999999998</v>
      </c>
      <c r="AQ94" s="64">
        <f t="shared" si="41"/>
        <v>260.14999999999998</v>
      </c>
      <c r="AR94" s="64" cm="1">
        <f t="array" ref="AR94">[2]!PropsSI("P","T",AP94,"Q",0,$F$14)</f>
        <v>198287.49024246493</v>
      </c>
      <c r="AS94" s="64">
        <f t="shared" si="42"/>
        <v>274249.98025321012</v>
      </c>
      <c r="AT94" s="64" cm="1">
        <f t="array" ref="AT94">[2]!PropsSI("H","P",AR94,"H",AS94,$F$14)</f>
        <v>274249.98025321012</v>
      </c>
      <c r="AU94" s="64" cm="1">
        <f t="array" ref="AU94">1/[2]!PropsSI("D","P",AR94,"H",AS94,$F$14)</f>
        <v>4.7344107724085087E-2</v>
      </c>
      <c r="AV94" s="64"/>
      <c r="AW94" s="64">
        <f t="shared" si="43"/>
        <v>258.14999999999998</v>
      </c>
      <c r="AX94" s="64">
        <f t="shared" si="44"/>
        <v>260.14999999999998</v>
      </c>
      <c r="AY94" s="64" cm="1">
        <f t="array" ref="AY94">[2]!PropsSI("P","T",AW94,"Q",1,$F$14)</f>
        <v>183723.82814975141</v>
      </c>
      <c r="AZ94" s="64" cm="1">
        <f t="array" ref="AZ94">[2]!PropsSI("H","P",AY94,"T",AX94,$F$14)</f>
        <v>355128.23969601718</v>
      </c>
      <c r="BA94" s="64" cm="1">
        <f t="array" ref="BA94">[2]!PropsSI("S","P",AY94,"T",AX94,$F$14)</f>
        <v>1603.3816434342573</v>
      </c>
      <c r="BB94" s="64" cm="1">
        <f t="array" ref="BB94">1/[2]!PropsSI("D","P",AY94,"T",AX94,$F$14)</f>
        <v>9.6229669371650853E-2</v>
      </c>
      <c r="BC94" s="64">
        <f t="shared" si="45"/>
        <v>80.878259442807064</v>
      </c>
      <c r="BD94" s="64">
        <f t="shared" si="46"/>
        <v>42.102648894288521</v>
      </c>
      <c r="BE94" s="64">
        <f t="shared" si="47"/>
        <v>-122.98090833709558</v>
      </c>
      <c r="BF94" s="64">
        <f t="shared" si="48"/>
        <v>1.9209779329057532</v>
      </c>
      <c r="BG94" s="64">
        <f t="shared" si="49"/>
        <v>3.4438367129135545</v>
      </c>
      <c r="BH94" s="64">
        <f t="shared" si="50"/>
        <v>0.55780168836186417</v>
      </c>
      <c r="BI94" s="64">
        <f t="shared" si="51"/>
        <v>9.6493779230262131</v>
      </c>
    </row>
    <row r="95" spans="1:61" x14ac:dyDescent="0.3">
      <c r="A95">
        <v>94</v>
      </c>
      <c r="B95">
        <v>1</v>
      </c>
      <c r="C95">
        <v>18.2</v>
      </c>
      <c r="D95">
        <v>28.65</v>
      </c>
      <c r="E95" s="71"/>
      <c r="H95" s="73">
        <f t="shared" si="27"/>
        <v>44.96</v>
      </c>
      <c r="I95">
        <f t="shared" si="28"/>
        <v>36.5</v>
      </c>
      <c r="J95" s="64">
        <v>94</v>
      </c>
      <c r="K95" s="75">
        <f t="shared" si="29"/>
        <v>44.96</v>
      </c>
      <c r="L95" s="64">
        <f t="shared" si="30"/>
        <v>256.14999999999998</v>
      </c>
      <c r="M95" s="64">
        <f t="shared" si="31"/>
        <v>266.14999999999998</v>
      </c>
      <c r="N95" s="64" cm="1">
        <f t="array" ref="N95">[2]!PropsSI("P","T",L95,"Q",0,$F$14)</f>
        <v>170000.91143693728</v>
      </c>
      <c r="O95" s="64" cm="1">
        <f t="array" ref="O95">[2]!PropsSI("H","P",N95,"T",M95,$F$14)</f>
        <v>360698.73146514298</v>
      </c>
      <c r="P95" s="64" cm="1">
        <f t="array" ref="P95">[2]!PropsSI("S","P",N95,"T",M95,$F$14)</f>
        <v>1629.8582331222553</v>
      </c>
      <c r="Q95" s="64" cm="1">
        <f t="array" ref="Q95">1/[2]!PropsSI("D","P",N95,"T",M95,$F$14)</f>
        <v>0.10761246997876302</v>
      </c>
      <c r="R95" s="64">
        <f t="shared" si="32"/>
        <v>333.10999999999996</v>
      </c>
      <c r="S95" s="64" cm="1">
        <f t="array" ref="S95">[2]!PropsSI("T","P",T95,"S",V95,$F$14)</f>
        <v>338.05510550160511</v>
      </c>
      <c r="T95" s="64" cm="1">
        <f t="array" ref="T95">[2]!PropsSI("P","T",R95,"Q",1,$F$14)</f>
        <v>1640403.0417139172</v>
      </c>
      <c r="U95" s="64" cm="1">
        <f t="array" ref="U95">[2]!PropsSI("H","P",T95,"S",V95,$F$14)</f>
        <v>402801.3803594315</v>
      </c>
      <c r="V95" s="64">
        <f t="shared" si="33"/>
        <v>1629.8582331222553</v>
      </c>
      <c r="W95" s="64" cm="1">
        <f t="array" ref="W95">1/[2]!PropsSI("D","P",T95,"S",V95,$F$14)</f>
        <v>1.0589783800341987E-2</v>
      </c>
      <c r="X95" s="64">
        <f t="shared" si="34"/>
        <v>333.10999999999996</v>
      </c>
      <c r="Y95" s="64" cm="1">
        <f t="array" ref="Y95">[2]!PropsSI("T","P",Z95,"H",AA95,$F$14)</f>
        <v>338.05510550160517</v>
      </c>
      <c r="Z95" s="64">
        <f t="shared" si="35"/>
        <v>1640403.0417139172</v>
      </c>
      <c r="AA95" s="64">
        <f t="shared" si="26"/>
        <v>402801.3803594315</v>
      </c>
      <c r="AB95" s="64" cm="1">
        <f t="array" ref="AB95">[2]!PropsSI("S","P",Z95,"H",AA95,$F$14)</f>
        <v>1629.8582331222553</v>
      </c>
      <c r="AC95" s="64" cm="1">
        <f t="array" ref="AC95">1/[2]!PropsSI("D","P",Z95,"H",AA95,$F$14)</f>
        <v>1.0589783800341999E-2</v>
      </c>
      <c r="AD95" s="64">
        <f t="shared" si="36"/>
        <v>333.10999999999996</v>
      </c>
      <c r="AE95" s="64">
        <f t="shared" si="37"/>
        <v>328.10999999999996</v>
      </c>
      <c r="AF95" s="64" cm="1">
        <f t="array" ref="AF95">[2]!PropsSI("P","T",AD95,"Q",0,$F$14)</f>
        <v>1640403.0417139172</v>
      </c>
      <c r="AG95" s="64" cm="1">
        <f t="array" ref="AG95">[2]!PropsSI("H","P",AF95,"T",AE95,$F$14)</f>
        <v>277369.96757687448</v>
      </c>
      <c r="AH95" s="64" cm="1">
        <f t="array" ref="AH95">[2]!PropsSI("S","P",AF95,"T",AE95,$F$14)</f>
        <v>1253.2792037937154</v>
      </c>
      <c r="AI95" s="64" cm="1">
        <f t="array" ref="AI95">1/[2]!PropsSI("D","P",AF95,"T",AE95,$F$14)</f>
        <v>1.031148549195788E-3</v>
      </c>
      <c r="AJ95" s="64">
        <f t="shared" si="38"/>
        <v>332.10999999999996</v>
      </c>
      <c r="AK95" s="64">
        <f t="shared" si="39"/>
        <v>326.10999999999996</v>
      </c>
      <c r="AL95" s="64" cm="1">
        <f t="array" ref="AL95">[2]!PropsSI("P","T",AJ95,"Q",0,$F$14)</f>
        <v>1603765.4858995085</v>
      </c>
      <c r="AM95" s="64" cm="1">
        <f t="array" ref="AM95">[2]!PropsSI("H","P",AL95,"T",AK95,$F$14)</f>
        <v>274249.98025321012</v>
      </c>
      <c r="AN95" s="64" cm="1">
        <f t="array" ref="AN95">[2]!PropsSI("S","P",AL95,"T",AK95,$F$14)</f>
        <v>1243.8560993188771</v>
      </c>
      <c r="AO95" s="64" cm="1">
        <f t="array" ref="AO95">1/[2]!PropsSI("D","P",AL95,"T",AK95,$F$14)</f>
        <v>1.0207249495542195E-3</v>
      </c>
      <c r="AP95" s="64">
        <f t="shared" si="40"/>
        <v>260.14999999999998</v>
      </c>
      <c r="AQ95" s="64">
        <f t="shared" si="41"/>
        <v>260.14999999999998</v>
      </c>
      <c r="AR95" s="64" cm="1">
        <f t="array" ref="AR95">[2]!PropsSI("P","T",AP95,"Q",0,$F$14)</f>
        <v>198287.49024246493</v>
      </c>
      <c r="AS95" s="64">
        <f t="shared" si="42"/>
        <v>274249.98025321012</v>
      </c>
      <c r="AT95" s="64" cm="1">
        <f t="array" ref="AT95">[2]!PropsSI("H","P",AR95,"H",AS95,$F$14)</f>
        <v>274249.98025321012</v>
      </c>
      <c r="AU95" s="64" cm="1">
        <f t="array" ref="AU95">1/[2]!PropsSI("D","P",AR95,"H",AS95,$F$14)</f>
        <v>4.7344107724085087E-2</v>
      </c>
      <c r="AV95" s="64"/>
      <c r="AW95" s="64">
        <f t="shared" si="43"/>
        <v>258.14999999999998</v>
      </c>
      <c r="AX95" s="64">
        <f t="shared" si="44"/>
        <v>260.14999999999998</v>
      </c>
      <c r="AY95" s="64" cm="1">
        <f t="array" ref="AY95">[2]!PropsSI("P","T",AW95,"Q",1,$F$14)</f>
        <v>183723.82814975141</v>
      </c>
      <c r="AZ95" s="64" cm="1">
        <f t="array" ref="AZ95">[2]!PropsSI("H","P",AY95,"T",AX95,$F$14)</f>
        <v>355128.23969601718</v>
      </c>
      <c r="BA95" s="64" cm="1">
        <f t="array" ref="BA95">[2]!PropsSI("S","P",AY95,"T",AX95,$F$14)</f>
        <v>1603.3816434342573</v>
      </c>
      <c r="BB95" s="64" cm="1">
        <f t="array" ref="BB95">1/[2]!PropsSI("D","P",AY95,"T",AX95,$F$14)</f>
        <v>9.6229669371650853E-2</v>
      </c>
      <c r="BC95" s="64">
        <f t="shared" si="45"/>
        <v>80.878259442807064</v>
      </c>
      <c r="BD95" s="64">
        <f t="shared" si="46"/>
        <v>42.102648894288521</v>
      </c>
      <c r="BE95" s="64">
        <f t="shared" si="47"/>
        <v>-122.98090833709558</v>
      </c>
      <c r="BF95" s="64">
        <f t="shared" si="48"/>
        <v>1.9209779329057532</v>
      </c>
      <c r="BG95" s="64">
        <f t="shared" si="49"/>
        <v>3.4438367129135545</v>
      </c>
      <c r="BH95" s="64">
        <f t="shared" si="50"/>
        <v>0.55780168836186417</v>
      </c>
      <c r="BI95" s="64">
        <f t="shared" si="51"/>
        <v>9.6493779230262131</v>
      </c>
    </row>
    <row r="96" spans="1:61" x14ac:dyDescent="0.3">
      <c r="A96">
        <v>95</v>
      </c>
      <c r="B96">
        <v>1</v>
      </c>
      <c r="C96">
        <v>22.31</v>
      </c>
      <c r="D96">
        <v>32.82</v>
      </c>
      <c r="E96" s="71"/>
      <c r="H96" s="73">
        <f t="shared" si="27"/>
        <v>44.96</v>
      </c>
      <c r="I96">
        <f t="shared" si="28"/>
        <v>36.5</v>
      </c>
      <c r="J96" s="64">
        <v>95</v>
      </c>
      <c r="K96" s="75">
        <f t="shared" si="29"/>
        <v>44.96</v>
      </c>
      <c r="L96" s="64">
        <f t="shared" si="30"/>
        <v>256.14999999999998</v>
      </c>
      <c r="M96" s="64">
        <f t="shared" si="31"/>
        <v>266.14999999999998</v>
      </c>
      <c r="N96" s="64" cm="1">
        <f t="array" ref="N96">[2]!PropsSI("P","T",L96,"Q",0,$F$14)</f>
        <v>170000.91143693728</v>
      </c>
      <c r="O96" s="64" cm="1">
        <f t="array" ref="O96">[2]!PropsSI("H","P",N96,"T",M96,$F$14)</f>
        <v>360698.73146514298</v>
      </c>
      <c r="P96" s="64" cm="1">
        <f t="array" ref="P96">[2]!PropsSI("S","P",N96,"T",M96,$F$14)</f>
        <v>1629.8582331222553</v>
      </c>
      <c r="Q96" s="64" cm="1">
        <f t="array" ref="Q96">1/[2]!PropsSI("D","P",N96,"T",M96,$F$14)</f>
        <v>0.10761246997876302</v>
      </c>
      <c r="R96" s="64">
        <f t="shared" si="32"/>
        <v>333.10999999999996</v>
      </c>
      <c r="S96" s="64" cm="1">
        <f t="array" ref="S96">[2]!PropsSI("T","P",T96,"S",V96,$F$14)</f>
        <v>338.05510550160511</v>
      </c>
      <c r="T96" s="64" cm="1">
        <f t="array" ref="T96">[2]!PropsSI("P","T",R96,"Q",1,$F$14)</f>
        <v>1640403.0417139172</v>
      </c>
      <c r="U96" s="64" cm="1">
        <f t="array" ref="U96">[2]!PropsSI("H","P",T96,"S",V96,$F$14)</f>
        <v>402801.3803594315</v>
      </c>
      <c r="V96" s="64">
        <f t="shared" si="33"/>
        <v>1629.8582331222553</v>
      </c>
      <c r="W96" s="64" cm="1">
        <f t="array" ref="W96">1/[2]!PropsSI("D","P",T96,"S",V96,$F$14)</f>
        <v>1.0589783800341987E-2</v>
      </c>
      <c r="X96" s="64">
        <f t="shared" si="34"/>
        <v>333.10999999999996</v>
      </c>
      <c r="Y96" s="64" cm="1">
        <f t="array" ref="Y96">[2]!PropsSI("T","P",Z96,"H",AA96,$F$14)</f>
        <v>338.05510550160517</v>
      </c>
      <c r="Z96" s="64">
        <f t="shared" si="35"/>
        <v>1640403.0417139172</v>
      </c>
      <c r="AA96" s="64">
        <f t="shared" si="26"/>
        <v>402801.3803594315</v>
      </c>
      <c r="AB96" s="64" cm="1">
        <f t="array" ref="AB96">[2]!PropsSI("S","P",Z96,"H",AA96,$F$14)</f>
        <v>1629.8582331222553</v>
      </c>
      <c r="AC96" s="64" cm="1">
        <f t="array" ref="AC96">1/[2]!PropsSI("D","P",Z96,"H",AA96,$F$14)</f>
        <v>1.0589783800341999E-2</v>
      </c>
      <c r="AD96" s="64">
        <f t="shared" si="36"/>
        <v>333.10999999999996</v>
      </c>
      <c r="AE96" s="64">
        <f t="shared" si="37"/>
        <v>328.10999999999996</v>
      </c>
      <c r="AF96" s="64" cm="1">
        <f t="array" ref="AF96">[2]!PropsSI("P","T",AD96,"Q",0,$F$14)</f>
        <v>1640403.0417139172</v>
      </c>
      <c r="AG96" s="64" cm="1">
        <f t="array" ref="AG96">[2]!PropsSI("H","P",AF96,"T",AE96,$F$14)</f>
        <v>277369.96757687448</v>
      </c>
      <c r="AH96" s="64" cm="1">
        <f t="array" ref="AH96">[2]!PropsSI("S","P",AF96,"T",AE96,$F$14)</f>
        <v>1253.2792037937154</v>
      </c>
      <c r="AI96" s="64" cm="1">
        <f t="array" ref="AI96">1/[2]!PropsSI("D","P",AF96,"T",AE96,$F$14)</f>
        <v>1.031148549195788E-3</v>
      </c>
      <c r="AJ96" s="64">
        <f t="shared" si="38"/>
        <v>332.10999999999996</v>
      </c>
      <c r="AK96" s="64">
        <f t="shared" si="39"/>
        <v>326.10999999999996</v>
      </c>
      <c r="AL96" s="64" cm="1">
        <f t="array" ref="AL96">[2]!PropsSI("P","T",AJ96,"Q",0,$F$14)</f>
        <v>1603765.4858995085</v>
      </c>
      <c r="AM96" s="64" cm="1">
        <f t="array" ref="AM96">[2]!PropsSI("H","P",AL96,"T",AK96,$F$14)</f>
        <v>274249.98025321012</v>
      </c>
      <c r="AN96" s="64" cm="1">
        <f t="array" ref="AN96">[2]!PropsSI("S","P",AL96,"T",AK96,$F$14)</f>
        <v>1243.8560993188771</v>
      </c>
      <c r="AO96" s="64" cm="1">
        <f t="array" ref="AO96">1/[2]!PropsSI("D","P",AL96,"T",AK96,$F$14)</f>
        <v>1.0207249495542195E-3</v>
      </c>
      <c r="AP96" s="64">
        <f t="shared" si="40"/>
        <v>260.14999999999998</v>
      </c>
      <c r="AQ96" s="64">
        <f t="shared" si="41"/>
        <v>260.14999999999998</v>
      </c>
      <c r="AR96" s="64" cm="1">
        <f t="array" ref="AR96">[2]!PropsSI("P","T",AP96,"Q",0,$F$14)</f>
        <v>198287.49024246493</v>
      </c>
      <c r="AS96" s="64">
        <f t="shared" si="42"/>
        <v>274249.98025321012</v>
      </c>
      <c r="AT96" s="64" cm="1">
        <f t="array" ref="AT96">[2]!PropsSI("H","P",AR96,"H",AS96,$F$14)</f>
        <v>274249.98025321012</v>
      </c>
      <c r="AU96" s="64" cm="1">
        <f t="array" ref="AU96">1/[2]!PropsSI("D","P",AR96,"H",AS96,$F$14)</f>
        <v>4.7344107724085087E-2</v>
      </c>
      <c r="AV96" s="64"/>
      <c r="AW96" s="64">
        <f t="shared" si="43"/>
        <v>258.14999999999998</v>
      </c>
      <c r="AX96" s="64">
        <f t="shared" si="44"/>
        <v>260.14999999999998</v>
      </c>
      <c r="AY96" s="64" cm="1">
        <f t="array" ref="AY96">[2]!PropsSI("P","T",AW96,"Q",1,$F$14)</f>
        <v>183723.82814975141</v>
      </c>
      <c r="AZ96" s="64" cm="1">
        <f t="array" ref="AZ96">[2]!PropsSI("H","P",AY96,"T",AX96,$F$14)</f>
        <v>355128.23969601718</v>
      </c>
      <c r="BA96" s="64" cm="1">
        <f t="array" ref="BA96">[2]!PropsSI("S","P",AY96,"T",AX96,$F$14)</f>
        <v>1603.3816434342573</v>
      </c>
      <c r="BB96" s="64" cm="1">
        <f t="array" ref="BB96">1/[2]!PropsSI("D","P",AY96,"T",AX96,$F$14)</f>
        <v>9.6229669371650853E-2</v>
      </c>
      <c r="BC96" s="64">
        <f t="shared" si="45"/>
        <v>80.878259442807064</v>
      </c>
      <c r="BD96" s="64">
        <f t="shared" si="46"/>
        <v>42.102648894288521</v>
      </c>
      <c r="BE96" s="64">
        <f t="shared" si="47"/>
        <v>-122.98090833709558</v>
      </c>
      <c r="BF96" s="64">
        <f t="shared" si="48"/>
        <v>1.9209779329057532</v>
      </c>
      <c r="BG96" s="64">
        <f t="shared" si="49"/>
        <v>3.4438367129135545</v>
      </c>
      <c r="BH96" s="64">
        <f t="shared" si="50"/>
        <v>0.55780168836186417</v>
      </c>
      <c r="BI96" s="64">
        <f t="shared" si="51"/>
        <v>9.6493779230262131</v>
      </c>
    </row>
    <row r="97" spans="1:61" x14ac:dyDescent="0.3">
      <c r="A97">
        <v>96</v>
      </c>
      <c r="B97">
        <v>1</v>
      </c>
      <c r="C97">
        <v>23.24</v>
      </c>
      <c r="D97">
        <v>33.58</v>
      </c>
      <c r="E97" s="71"/>
      <c r="H97" s="73">
        <f t="shared" si="27"/>
        <v>44.96</v>
      </c>
      <c r="I97">
        <f t="shared" si="28"/>
        <v>36.5</v>
      </c>
      <c r="J97" s="64">
        <v>96</v>
      </c>
      <c r="K97" s="75">
        <f t="shared" si="29"/>
        <v>44.96</v>
      </c>
      <c r="L97" s="64">
        <f t="shared" si="30"/>
        <v>256.14999999999998</v>
      </c>
      <c r="M97" s="64">
        <f t="shared" si="31"/>
        <v>266.14999999999998</v>
      </c>
      <c r="N97" s="64" cm="1">
        <f t="array" ref="N97">[2]!PropsSI("P","T",L97,"Q",0,$F$14)</f>
        <v>170000.91143693728</v>
      </c>
      <c r="O97" s="64" cm="1">
        <f t="array" ref="O97">[2]!PropsSI("H","P",N97,"T",M97,$F$14)</f>
        <v>360698.73146514298</v>
      </c>
      <c r="P97" s="64" cm="1">
        <f t="array" ref="P97">[2]!PropsSI("S","P",N97,"T",M97,$F$14)</f>
        <v>1629.8582331222553</v>
      </c>
      <c r="Q97" s="64" cm="1">
        <f t="array" ref="Q97">1/[2]!PropsSI("D","P",N97,"T",M97,$F$14)</f>
        <v>0.10761246997876302</v>
      </c>
      <c r="R97" s="64">
        <f t="shared" si="32"/>
        <v>333.10999999999996</v>
      </c>
      <c r="S97" s="64" cm="1">
        <f t="array" ref="S97">[2]!PropsSI("T","P",T97,"S",V97,$F$14)</f>
        <v>338.05510550160511</v>
      </c>
      <c r="T97" s="64" cm="1">
        <f t="array" ref="T97">[2]!PropsSI("P","T",R97,"Q",1,$F$14)</f>
        <v>1640403.0417139172</v>
      </c>
      <c r="U97" s="64" cm="1">
        <f t="array" ref="U97">[2]!PropsSI("H","P",T97,"S",V97,$F$14)</f>
        <v>402801.3803594315</v>
      </c>
      <c r="V97" s="64">
        <f t="shared" si="33"/>
        <v>1629.8582331222553</v>
      </c>
      <c r="W97" s="64" cm="1">
        <f t="array" ref="W97">1/[2]!PropsSI("D","P",T97,"S",V97,$F$14)</f>
        <v>1.0589783800341987E-2</v>
      </c>
      <c r="X97" s="64">
        <f t="shared" si="34"/>
        <v>333.10999999999996</v>
      </c>
      <c r="Y97" s="64" cm="1">
        <f t="array" ref="Y97">[2]!PropsSI("T","P",Z97,"H",AA97,$F$14)</f>
        <v>338.05510550160517</v>
      </c>
      <c r="Z97" s="64">
        <f t="shared" si="35"/>
        <v>1640403.0417139172</v>
      </c>
      <c r="AA97" s="64">
        <f t="shared" si="26"/>
        <v>402801.3803594315</v>
      </c>
      <c r="AB97" s="64" cm="1">
        <f t="array" ref="AB97">[2]!PropsSI("S","P",Z97,"H",AA97,$F$14)</f>
        <v>1629.8582331222553</v>
      </c>
      <c r="AC97" s="64" cm="1">
        <f t="array" ref="AC97">1/[2]!PropsSI("D","P",Z97,"H",AA97,$F$14)</f>
        <v>1.0589783800341999E-2</v>
      </c>
      <c r="AD97" s="64">
        <f t="shared" si="36"/>
        <v>333.10999999999996</v>
      </c>
      <c r="AE97" s="64">
        <f t="shared" si="37"/>
        <v>328.10999999999996</v>
      </c>
      <c r="AF97" s="64" cm="1">
        <f t="array" ref="AF97">[2]!PropsSI("P","T",AD97,"Q",0,$F$14)</f>
        <v>1640403.0417139172</v>
      </c>
      <c r="AG97" s="64" cm="1">
        <f t="array" ref="AG97">[2]!PropsSI("H","P",AF97,"T",AE97,$F$14)</f>
        <v>277369.96757687448</v>
      </c>
      <c r="AH97" s="64" cm="1">
        <f t="array" ref="AH97">[2]!PropsSI("S","P",AF97,"T",AE97,$F$14)</f>
        <v>1253.2792037937154</v>
      </c>
      <c r="AI97" s="64" cm="1">
        <f t="array" ref="AI97">1/[2]!PropsSI("D","P",AF97,"T",AE97,$F$14)</f>
        <v>1.031148549195788E-3</v>
      </c>
      <c r="AJ97" s="64">
        <f t="shared" si="38"/>
        <v>332.10999999999996</v>
      </c>
      <c r="AK97" s="64">
        <f t="shared" si="39"/>
        <v>326.10999999999996</v>
      </c>
      <c r="AL97" s="64" cm="1">
        <f t="array" ref="AL97">[2]!PropsSI("P","T",AJ97,"Q",0,$F$14)</f>
        <v>1603765.4858995085</v>
      </c>
      <c r="AM97" s="64" cm="1">
        <f t="array" ref="AM97">[2]!PropsSI("H","P",AL97,"T",AK97,$F$14)</f>
        <v>274249.98025321012</v>
      </c>
      <c r="AN97" s="64" cm="1">
        <f t="array" ref="AN97">[2]!PropsSI("S","P",AL97,"T",AK97,$F$14)</f>
        <v>1243.8560993188771</v>
      </c>
      <c r="AO97" s="64" cm="1">
        <f t="array" ref="AO97">1/[2]!PropsSI("D","P",AL97,"T",AK97,$F$14)</f>
        <v>1.0207249495542195E-3</v>
      </c>
      <c r="AP97" s="64">
        <f t="shared" si="40"/>
        <v>260.14999999999998</v>
      </c>
      <c r="AQ97" s="64">
        <f t="shared" si="41"/>
        <v>260.14999999999998</v>
      </c>
      <c r="AR97" s="64" cm="1">
        <f t="array" ref="AR97">[2]!PropsSI("P","T",AP97,"Q",0,$F$14)</f>
        <v>198287.49024246493</v>
      </c>
      <c r="AS97" s="64">
        <f t="shared" si="42"/>
        <v>274249.98025321012</v>
      </c>
      <c r="AT97" s="64" cm="1">
        <f t="array" ref="AT97">[2]!PropsSI("H","P",AR97,"H",AS97,$F$14)</f>
        <v>274249.98025321012</v>
      </c>
      <c r="AU97" s="64" cm="1">
        <f t="array" ref="AU97">1/[2]!PropsSI("D","P",AR97,"H",AS97,$F$14)</f>
        <v>4.7344107724085087E-2</v>
      </c>
      <c r="AV97" s="64"/>
      <c r="AW97" s="64">
        <f t="shared" si="43"/>
        <v>258.14999999999998</v>
      </c>
      <c r="AX97" s="64">
        <f t="shared" si="44"/>
        <v>260.14999999999998</v>
      </c>
      <c r="AY97" s="64" cm="1">
        <f t="array" ref="AY97">[2]!PropsSI("P","T",AW97,"Q",1,$F$14)</f>
        <v>183723.82814975141</v>
      </c>
      <c r="AZ97" s="64" cm="1">
        <f t="array" ref="AZ97">[2]!PropsSI("H","P",AY97,"T",AX97,$F$14)</f>
        <v>355128.23969601718</v>
      </c>
      <c r="BA97" s="64" cm="1">
        <f t="array" ref="BA97">[2]!PropsSI("S","P",AY97,"T",AX97,$F$14)</f>
        <v>1603.3816434342573</v>
      </c>
      <c r="BB97" s="64" cm="1">
        <f t="array" ref="BB97">1/[2]!PropsSI("D","P",AY97,"T",AX97,$F$14)</f>
        <v>9.6229669371650853E-2</v>
      </c>
      <c r="BC97" s="64">
        <f t="shared" si="45"/>
        <v>80.878259442807064</v>
      </c>
      <c r="BD97" s="64">
        <f t="shared" si="46"/>
        <v>42.102648894288521</v>
      </c>
      <c r="BE97" s="64">
        <f t="shared" si="47"/>
        <v>-122.98090833709558</v>
      </c>
      <c r="BF97" s="64">
        <f t="shared" si="48"/>
        <v>1.9209779329057532</v>
      </c>
      <c r="BG97" s="64">
        <f t="shared" si="49"/>
        <v>3.4438367129135545</v>
      </c>
      <c r="BH97" s="64">
        <f t="shared" si="50"/>
        <v>0.55780168836186417</v>
      </c>
      <c r="BI97" s="64">
        <f t="shared" si="51"/>
        <v>9.6493779230262131</v>
      </c>
    </row>
    <row r="98" spans="1:61" x14ac:dyDescent="0.3">
      <c r="A98">
        <v>97</v>
      </c>
      <c r="B98">
        <v>1</v>
      </c>
      <c r="C98">
        <v>21.93</v>
      </c>
      <c r="D98">
        <v>32.75</v>
      </c>
      <c r="E98" s="71"/>
      <c r="H98" s="73">
        <f t="shared" si="27"/>
        <v>44.96</v>
      </c>
      <c r="I98">
        <f t="shared" si="28"/>
        <v>36.5</v>
      </c>
      <c r="J98" s="64">
        <v>97</v>
      </c>
      <c r="K98" s="75">
        <f t="shared" si="29"/>
        <v>44.96</v>
      </c>
      <c r="L98" s="64">
        <f t="shared" si="30"/>
        <v>256.14999999999998</v>
      </c>
      <c r="M98" s="64">
        <f t="shared" si="31"/>
        <v>266.14999999999998</v>
      </c>
      <c r="N98" s="64" cm="1">
        <f t="array" ref="N98">[2]!PropsSI("P","T",L98,"Q",0,$F$14)</f>
        <v>170000.91143693728</v>
      </c>
      <c r="O98" s="64" cm="1">
        <f t="array" ref="O98">[2]!PropsSI("H","P",N98,"T",M98,$F$14)</f>
        <v>360698.73146514298</v>
      </c>
      <c r="P98" s="64" cm="1">
        <f t="array" ref="P98">[2]!PropsSI("S","P",N98,"T",M98,$F$14)</f>
        <v>1629.8582331222553</v>
      </c>
      <c r="Q98" s="64" cm="1">
        <f t="array" ref="Q98">1/[2]!PropsSI("D","P",N98,"T",M98,$F$14)</f>
        <v>0.10761246997876302</v>
      </c>
      <c r="R98" s="64">
        <f t="shared" si="32"/>
        <v>333.10999999999996</v>
      </c>
      <c r="S98" s="64" cm="1">
        <f t="array" ref="S98">[2]!PropsSI("T","P",T98,"S",V98,$F$14)</f>
        <v>338.05510550160511</v>
      </c>
      <c r="T98" s="64" cm="1">
        <f t="array" ref="T98">[2]!PropsSI("P","T",R98,"Q",1,$F$14)</f>
        <v>1640403.0417139172</v>
      </c>
      <c r="U98" s="64" cm="1">
        <f t="array" ref="U98">[2]!PropsSI("H","P",T98,"S",V98,$F$14)</f>
        <v>402801.3803594315</v>
      </c>
      <c r="V98" s="64">
        <f t="shared" si="33"/>
        <v>1629.8582331222553</v>
      </c>
      <c r="W98" s="64" cm="1">
        <f t="array" ref="W98">1/[2]!PropsSI("D","P",T98,"S",V98,$F$14)</f>
        <v>1.0589783800341987E-2</v>
      </c>
      <c r="X98" s="64">
        <f t="shared" si="34"/>
        <v>333.10999999999996</v>
      </c>
      <c r="Y98" s="64" cm="1">
        <f t="array" ref="Y98">[2]!PropsSI("T","P",Z98,"H",AA98,$F$14)</f>
        <v>338.05510550160517</v>
      </c>
      <c r="Z98" s="64">
        <f t="shared" si="35"/>
        <v>1640403.0417139172</v>
      </c>
      <c r="AA98" s="64">
        <f t="shared" si="26"/>
        <v>402801.3803594315</v>
      </c>
      <c r="AB98" s="64" cm="1">
        <f t="array" ref="AB98">[2]!PropsSI("S","P",Z98,"H",AA98,$F$14)</f>
        <v>1629.8582331222553</v>
      </c>
      <c r="AC98" s="64" cm="1">
        <f t="array" ref="AC98">1/[2]!PropsSI("D","P",Z98,"H",AA98,$F$14)</f>
        <v>1.0589783800341999E-2</v>
      </c>
      <c r="AD98" s="64">
        <f t="shared" si="36"/>
        <v>333.10999999999996</v>
      </c>
      <c r="AE98" s="64">
        <f t="shared" si="37"/>
        <v>328.10999999999996</v>
      </c>
      <c r="AF98" s="64" cm="1">
        <f t="array" ref="AF98">[2]!PropsSI("P","T",AD98,"Q",0,$F$14)</f>
        <v>1640403.0417139172</v>
      </c>
      <c r="AG98" s="64" cm="1">
        <f t="array" ref="AG98">[2]!PropsSI("H","P",AF98,"T",AE98,$F$14)</f>
        <v>277369.96757687448</v>
      </c>
      <c r="AH98" s="64" cm="1">
        <f t="array" ref="AH98">[2]!PropsSI("S","P",AF98,"T",AE98,$F$14)</f>
        <v>1253.2792037937154</v>
      </c>
      <c r="AI98" s="64" cm="1">
        <f t="array" ref="AI98">1/[2]!PropsSI("D","P",AF98,"T",AE98,$F$14)</f>
        <v>1.031148549195788E-3</v>
      </c>
      <c r="AJ98" s="64">
        <f t="shared" si="38"/>
        <v>332.10999999999996</v>
      </c>
      <c r="AK98" s="64">
        <f t="shared" si="39"/>
        <v>326.10999999999996</v>
      </c>
      <c r="AL98" s="64" cm="1">
        <f t="array" ref="AL98">[2]!PropsSI("P","T",AJ98,"Q",0,$F$14)</f>
        <v>1603765.4858995085</v>
      </c>
      <c r="AM98" s="64" cm="1">
        <f t="array" ref="AM98">[2]!PropsSI("H","P",AL98,"T",AK98,$F$14)</f>
        <v>274249.98025321012</v>
      </c>
      <c r="AN98" s="64" cm="1">
        <f t="array" ref="AN98">[2]!PropsSI("S","P",AL98,"T",AK98,$F$14)</f>
        <v>1243.8560993188771</v>
      </c>
      <c r="AO98" s="64" cm="1">
        <f t="array" ref="AO98">1/[2]!PropsSI("D","P",AL98,"T",AK98,$F$14)</f>
        <v>1.0207249495542195E-3</v>
      </c>
      <c r="AP98" s="64">
        <f t="shared" si="40"/>
        <v>260.14999999999998</v>
      </c>
      <c r="AQ98" s="64">
        <f t="shared" si="41"/>
        <v>260.14999999999998</v>
      </c>
      <c r="AR98" s="64" cm="1">
        <f t="array" ref="AR98">[2]!PropsSI("P","T",AP98,"Q",0,$F$14)</f>
        <v>198287.49024246493</v>
      </c>
      <c r="AS98" s="64">
        <f t="shared" si="42"/>
        <v>274249.98025321012</v>
      </c>
      <c r="AT98" s="64" cm="1">
        <f t="array" ref="AT98">[2]!PropsSI("H","P",AR98,"H",AS98,$F$14)</f>
        <v>274249.98025321012</v>
      </c>
      <c r="AU98" s="64" cm="1">
        <f t="array" ref="AU98">1/[2]!PropsSI("D","P",AR98,"H",AS98,$F$14)</f>
        <v>4.7344107724085087E-2</v>
      </c>
      <c r="AV98" s="64"/>
      <c r="AW98" s="64">
        <f t="shared" si="43"/>
        <v>258.14999999999998</v>
      </c>
      <c r="AX98" s="64">
        <f t="shared" si="44"/>
        <v>260.14999999999998</v>
      </c>
      <c r="AY98" s="64" cm="1">
        <f t="array" ref="AY98">[2]!PropsSI("P","T",AW98,"Q",1,$F$14)</f>
        <v>183723.82814975141</v>
      </c>
      <c r="AZ98" s="64" cm="1">
        <f t="array" ref="AZ98">[2]!PropsSI("H","P",AY98,"T",AX98,$F$14)</f>
        <v>355128.23969601718</v>
      </c>
      <c r="BA98" s="64" cm="1">
        <f t="array" ref="BA98">[2]!PropsSI("S","P",AY98,"T",AX98,$F$14)</f>
        <v>1603.3816434342573</v>
      </c>
      <c r="BB98" s="64" cm="1">
        <f t="array" ref="BB98">1/[2]!PropsSI("D","P",AY98,"T",AX98,$F$14)</f>
        <v>9.6229669371650853E-2</v>
      </c>
      <c r="BC98" s="64">
        <f t="shared" si="45"/>
        <v>80.878259442807064</v>
      </c>
      <c r="BD98" s="64">
        <f t="shared" si="46"/>
        <v>42.102648894288521</v>
      </c>
      <c r="BE98" s="64">
        <f t="shared" si="47"/>
        <v>-122.98090833709558</v>
      </c>
      <c r="BF98" s="64">
        <f t="shared" si="48"/>
        <v>1.9209779329057532</v>
      </c>
      <c r="BG98" s="64">
        <f t="shared" si="49"/>
        <v>3.4438367129135545</v>
      </c>
      <c r="BH98" s="64">
        <f t="shared" si="50"/>
        <v>0.55780168836186417</v>
      </c>
      <c r="BI98" s="64">
        <f t="shared" si="51"/>
        <v>9.6493779230262131</v>
      </c>
    </row>
    <row r="99" spans="1:61" x14ac:dyDescent="0.3">
      <c r="A99">
        <v>98</v>
      </c>
      <c r="B99">
        <v>1</v>
      </c>
      <c r="C99">
        <v>18.690000000000001</v>
      </c>
      <c r="D99">
        <v>28.28</v>
      </c>
      <c r="E99" s="71"/>
      <c r="H99" s="73">
        <f t="shared" si="27"/>
        <v>44.96</v>
      </c>
      <c r="I99">
        <f t="shared" si="28"/>
        <v>36.5</v>
      </c>
      <c r="J99" s="64">
        <v>98</v>
      </c>
      <c r="K99" s="75">
        <f t="shared" si="29"/>
        <v>44.96</v>
      </c>
      <c r="L99" s="64">
        <f t="shared" si="30"/>
        <v>256.14999999999998</v>
      </c>
      <c r="M99" s="64">
        <f t="shared" si="31"/>
        <v>266.14999999999998</v>
      </c>
      <c r="N99" s="64" cm="1">
        <f t="array" ref="N99">[2]!PropsSI("P","T",L99,"Q",0,$F$14)</f>
        <v>170000.91143693728</v>
      </c>
      <c r="O99" s="64" cm="1">
        <f t="array" ref="O99">[2]!PropsSI("H","P",N99,"T",M99,$F$14)</f>
        <v>360698.73146514298</v>
      </c>
      <c r="P99" s="64" cm="1">
        <f t="array" ref="P99">[2]!PropsSI("S","P",N99,"T",M99,$F$14)</f>
        <v>1629.8582331222553</v>
      </c>
      <c r="Q99" s="64" cm="1">
        <f t="array" ref="Q99">1/[2]!PropsSI("D","P",N99,"T",M99,$F$14)</f>
        <v>0.10761246997876302</v>
      </c>
      <c r="R99" s="64">
        <f t="shared" si="32"/>
        <v>333.10999999999996</v>
      </c>
      <c r="S99" s="64" cm="1">
        <f t="array" ref="S99">[2]!PropsSI("T","P",T99,"S",V99,$F$14)</f>
        <v>338.05510550160511</v>
      </c>
      <c r="T99" s="64" cm="1">
        <f t="array" ref="T99">[2]!PropsSI("P","T",R99,"Q",1,$F$14)</f>
        <v>1640403.0417139172</v>
      </c>
      <c r="U99" s="64" cm="1">
        <f t="array" ref="U99">[2]!PropsSI("H","P",T99,"S",V99,$F$14)</f>
        <v>402801.3803594315</v>
      </c>
      <c r="V99" s="64">
        <f t="shared" si="33"/>
        <v>1629.8582331222553</v>
      </c>
      <c r="W99" s="64" cm="1">
        <f t="array" ref="W99">1/[2]!PropsSI("D","P",T99,"S",V99,$F$14)</f>
        <v>1.0589783800341987E-2</v>
      </c>
      <c r="X99" s="64">
        <f t="shared" si="34"/>
        <v>333.10999999999996</v>
      </c>
      <c r="Y99" s="64" cm="1">
        <f t="array" ref="Y99">[2]!PropsSI("T","P",Z99,"H",AA99,$F$14)</f>
        <v>338.05510550160517</v>
      </c>
      <c r="Z99" s="64">
        <f t="shared" si="35"/>
        <v>1640403.0417139172</v>
      </c>
      <c r="AA99" s="64">
        <f t="shared" si="26"/>
        <v>402801.3803594315</v>
      </c>
      <c r="AB99" s="64" cm="1">
        <f t="array" ref="AB99">[2]!PropsSI("S","P",Z99,"H",AA99,$F$14)</f>
        <v>1629.8582331222553</v>
      </c>
      <c r="AC99" s="64" cm="1">
        <f t="array" ref="AC99">1/[2]!PropsSI("D","P",Z99,"H",AA99,$F$14)</f>
        <v>1.0589783800341999E-2</v>
      </c>
      <c r="AD99" s="64">
        <f t="shared" si="36"/>
        <v>333.10999999999996</v>
      </c>
      <c r="AE99" s="64">
        <f t="shared" si="37"/>
        <v>328.10999999999996</v>
      </c>
      <c r="AF99" s="64" cm="1">
        <f t="array" ref="AF99">[2]!PropsSI("P","T",AD99,"Q",0,$F$14)</f>
        <v>1640403.0417139172</v>
      </c>
      <c r="AG99" s="64" cm="1">
        <f t="array" ref="AG99">[2]!PropsSI("H","P",AF99,"T",AE99,$F$14)</f>
        <v>277369.96757687448</v>
      </c>
      <c r="AH99" s="64" cm="1">
        <f t="array" ref="AH99">[2]!PropsSI("S","P",AF99,"T",AE99,$F$14)</f>
        <v>1253.2792037937154</v>
      </c>
      <c r="AI99" s="64" cm="1">
        <f t="array" ref="AI99">1/[2]!PropsSI("D","P",AF99,"T",AE99,$F$14)</f>
        <v>1.031148549195788E-3</v>
      </c>
      <c r="AJ99" s="64">
        <f t="shared" si="38"/>
        <v>332.10999999999996</v>
      </c>
      <c r="AK99" s="64">
        <f t="shared" si="39"/>
        <v>326.10999999999996</v>
      </c>
      <c r="AL99" s="64" cm="1">
        <f t="array" ref="AL99">[2]!PropsSI("P","T",AJ99,"Q",0,$F$14)</f>
        <v>1603765.4858995085</v>
      </c>
      <c r="AM99" s="64" cm="1">
        <f t="array" ref="AM99">[2]!PropsSI("H","P",AL99,"T",AK99,$F$14)</f>
        <v>274249.98025321012</v>
      </c>
      <c r="AN99" s="64" cm="1">
        <f t="array" ref="AN99">[2]!PropsSI("S","P",AL99,"T",AK99,$F$14)</f>
        <v>1243.8560993188771</v>
      </c>
      <c r="AO99" s="64" cm="1">
        <f t="array" ref="AO99">1/[2]!PropsSI("D","P",AL99,"T",AK99,$F$14)</f>
        <v>1.0207249495542195E-3</v>
      </c>
      <c r="AP99" s="64">
        <f t="shared" si="40"/>
        <v>260.14999999999998</v>
      </c>
      <c r="AQ99" s="64">
        <f t="shared" si="41"/>
        <v>260.14999999999998</v>
      </c>
      <c r="AR99" s="64" cm="1">
        <f t="array" ref="AR99">[2]!PropsSI("P","T",AP99,"Q",0,$F$14)</f>
        <v>198287.49024246493</v>
      </c>
      <c r="AS99" s="64">
        <f t="shared" si="42"/>
        <v>274249.98025321012</v>
      </c>
      <c r="AT99" s="64" cm="1">
        <f t="array" ref="AT99">[2]!PropsSI("H","P",AR99,"H",AS99,$F$14)</f>
        <v>274249.98025321012</v>
      </c>
      <c r="AU99" s="64" cm="1">
        <f t="array" ref="AU99">1/[2]!PropsSI("D","P",AR99,"H",AS99,$F$14)</f>
        <v>4.7344107724085087E-2</v>
      </c>
      <c r="AV99" s="64"/>
      <c r="AW99" s="64">
        <f t="shared" si="43"/>
        <v>258.14999999999998</v>
      </c>
      <c r="AX99" s="64">
        <f t="shared" si="44"/>
        <v>260.14999999999998</v>
      </c>
      <c r="AY99" s="64" cm="1">
        <f t="array" ref="AY99">[2]!PropsSI("P","T",AW99,"Q",1,$F$14)</f>
        <v>183723.82814975141</v>
      </c>
      <c r="AZ99" s="64" cm="1">
        <f t="array" ref="AZ99">[2]!PropsSI("H","P",AY99,"T",AX99,$F$14)</f>
        <v>355128.23969601718</v>
      </c>
      <c r="BA99" s="64" cm="1">
        <f t="array" ref="BA99">[2]!PropsSI("S","P",AY99,"T",AX99,$F$14)</f>
        <v>1603.3816434342573</v>
      </c>
      <c r="BB99" s="64" cm="1">
        <f t="array" ref="BB99">1/[2]!PropsSI("D","P",AY99,"T",AX99,$F$14)</f>
        <v>9.6229669371650853E-2</v>
      </c>
      <c r="BC99" s="64">
        <f t="shared" si="45"/>
        <v>80.878259442807064</v>
      </c>
      <c r="BD99" s="64">
        <f t="shared" si="46"/>
        <v>42.102648894288521</v>
      </c>
      <c r="BE99" s="64">
        <f t="shared" si="47"/>
        <v>-122.98090833709558</v>
      </c>
      <c r="BF99" s="64">
        <f t="shared" si="48"/>
        <v>1.9209779329057532</v>
      </c>
      <c r="BG99" s="64">
        <f t="shared" si="49"/>
        <v>3.4438367129135545</v>
      </c>
      <c r="BH99" s="64">
        <f t="shared" si="50"/>
        <v>0.55780168836186417</v>
      </c>
      <c r="BI99" s="64">
        <f t="shared" si="51"/>
        <v>9.6493779230262131</v>
      </c>
    </row>
    <row r="100" spans="1:61" x14ac:dyDescent="0.3">
      <c r="A100">
        <v>99</v>
      </c>
      <c r="B100">
        <v>1</v>
      </c>
      <c r="C100">
        <v>15.68</v>
      </c>
      <c r="D100">
        <v>22.39</v>
      </c>
      <c r="E100" s="71"/>
      <c r="H100" s="73">
        <f t="shared" si="27"/>
        <v>44.96</v>
      </c>
      <c r="I100">
        <f t="shared" si="28"/>
        <v>36.5</v>
      </c>
      <c r="J100" s="64">
        <v>99</v>
      </c>
      <c r="K100" s="75">
        <f t="shared" si="29"/>
        <v>44.96</v>
      </c>
      <c r="L100" s="64">
        <f t="shared" si="30"/>
        <v>256.14999999999998</v>
      </c>
      <c r="M100" s="64">
        <f t="shared" si="31"/>
        <v>266.14999999999998</v>
      </c>
      <c r="N100" s="64" cm="1">
        <f t="array" ref="N100">[2]!PropsSI("P","T",L100,"Q",0,$F$14)</f>
        <v>170000.91143693728</v>
      </c>
      <c r="O100" s="64" cm="1">
        <f t="array" ref="O100">[2]!PropsSI("H","P",N100,"T",M100,$F$14)</f>
        <v>360698.73146514298</v>
      </c>
      <c r="P100" s="64" cm="1">
        <f t="array" ref="P100">[2]!PropsSI("S","P",N100,"T",M100,$F$14)</f>
        <v>1629.8582331222553</v>
      </c>
      <c r="Q100" s="64" cm="1">
        <f t="array" ref="Q100">1/[2]!PropsSI("D","P",N100,"T",M100,$F$14)</f>
        <v>0.10761246997876302</v>
      </c>
      <c r="R100" s="64">
        <f t="shared" si="32"/>
        <v>333.10999999999996</v>
      </c>
      <c r="S100" s="64" cm="1">
        <f t="array" ref="S100">[2]!PropsSI("T","P",T100,"S",V100,$F$14)</f>
        <v>338.05510550160511</v>
      </c>
      <c r="T100" s="64" cm="1">
        <f t="array" ref="T100">[2]!PropsSI("P","T",R100,"Q",1,$F$14)</f>
        <v>1640403.0417139172</v>
      </c>
      <c r="U100" s="64" cm="1">
        <f t="array" ref="U100">[2]!PropsSI("H","P",T100,"S",V100,$F$14)</f>
        <v>402801.3803594315</v>
      </c>
      <c r="V100" s="64">
        <f t="shared" si="33"/>
        <v>1629.8582331222553</v>
      </c>
      <c r="W100" s="64" cm="1">
        <f t="array" ref="W100">1/[2]!PropsSI("D","P",T100,"S",V100,$F$14)</f>
        <v>1.0589783800341987E-2</v>
      </c>
      <c r="X100" s="64">
        <f t="shared" si="34"/>
        <v>333.10999999999996</v>
      </c>
      <c r="Y100" s="64" cm="1">
        <f t="array" ref="Y100">[2]!PropsSI("T","P",Z100,"H",AA100,$F$14)</f>
        <v>338.05510550160517</v>
      </c>
      <c r="Z100" s="64">
        <f t="shared" si="35"/>
        <v>1640403.0417139172</v>
      </c>
      <c r="AA100" s="64">
        <f t="shared" si="26"/>
        <v>402801.3803594315</v>
      </c>
      <c r="AB100" s="64" cm="1">
        <f t="array" ref="AB100">[2]!PropsSI("S","P",Z100,"H",AA100,$F$14)</f>
        <v>1629.8582331222553</v>
      </c>
      <c r="AC100" s="64" cm="1">
        <f t="array" ref="AC100">1/[2]!PropsSI("D","P",Z100,"H",AA100,$F$14)</f>
        <v>1.0589783800341999E-2</v>
      </c>
      <c r="AD100" s="64">
        <f t="shared" si="36"/>
        <v>333.10999999999996</v>
      </c>
      <c r="AE100" s="64">
        <f t="shared" si="37"/>
        <v>328.10999999999996</v>
      </c>
      <c r="AF100" s="64" cm="1">
        <f t="array" ref="AF100">[2]!PropsSI("P","T",AD100,"Q",0,$F$14)</f>
        <v>1640403.0417139172</v>
      </c>
      <c r="AG100" s="64" cm="1">
        <f t="array" ref="AG100">[2]!PropsSI("H","P",AF100,"T",AE100,$F$14)</f>
        <v>277369.96757687448</v>
      </c>
      <c r="AH100" s="64" cm="1">
        <f t="array" ref="AH100">[2]!PropsSI("S","P",AF100,"T",AE100,$F$14)</f>
        <v>1253.2792037937154</v>
      </c>
      <c r="AI100" s="64" cm="1">
        <f t="array" ref="AI100">1/[2]!PropsSI("D","P",AF100,"T",AE100,$F$14)</f>
        <v>1.031148549195788E-3</v>
      </c>
      <c r="AJ100" s="64">
        <f t="shared" si="38"/>
        <v>332.10999999999996</v>
      </c>
      <c r="AK100" s="64">
        <f t="shared" si="39"/>
        <v>326.10999999999996</v>
      </c>
      <c r="AL100" s="64" cm="1">
        <f t="array" ref="AL100">[2]!PropsSI("P","T",AJ100,"Q",0,$F$14)</f>
        <v>1603765.4858995085</v>
      </c>
      <c r="AM100" s="64" cm="1">
        <f t="array" ref="AM100">[2]!PropsSI("H","P",AL100,"T",AK100,$F$14)</f>
        <v>274249.98025321012</v>
      </c>
      <c r="AN100" s="64" cm="1">
        <f t="array" ref="AN100">[2]!PropsSI("S","P",AL100,"T",AK100,$F$14)</f>
        <v>1243.8560993188771</v>
      </c>
      <c r="AO100" s="64" cm="1">
        <f t="array" ref="AO100">1/[2]!PropsSI("D","P",AL100,"T",AK100,$F$14)</f>
        <v>1.0207249495542195E-3</v>
      </c>
      <c r="AP100" s="64">
        <f t="shared" si="40"/>
        <v>260.14999999999998</v>
      </c>
      <c r="AQ100" s="64">
        <f t="shared" si="41"/>
        <v>260.14999999999998</v>
      </c>
      <c r="AR100" s="64" cm="1">
        <f t="array" ref="AR100">[2]!PropsSI("P","T",AP100,"Q",0,$F$14)</f>
        <v>198287.49024246493</v>
      </c>
      <c r="AS100" s="64">
        <f t="shared" si="42"/>
        <v>274249.98025321012</v>
      </c>
      <c r="AT100" s="64" cm="1">
        <f t="array" ref="AT100">[2]!PropsSI("H","P",AR100,"H",AS100,$F$14)</f>
        <v>274249.98025321012</v>
      </c>
      <c r="AU100" s="64" cm="1">
        <f t="array" ref="AU100">1/[2]!PropsSI("D","P",AR100,"H",AS100,$F$14)</f>
        <v>4.7344107724085087E-2</v>
      </c>
      <c r="AV100" s="64"/>
      <c r="AW100" s="64">
        <f t="shared" si="43"/>
        <v>258.14999999999998</v>
      </c>
      <c r="AX100" s="64">
        <f t="shared" si="44"/>
        <v>260.14999999999998</v>
      </c>
      <c r="AY100" s="64" cm="1">
        <f t="array" ref="AY100">[2]!PropsSI("P","T",AW100,"Q",1,$F$14)</f>
        <v>183723.82814975141</v>
      </c>
      <c r="AZ100" s="64" cm="1">
        <f t="array" ref="AZ100">[2]!PropsSI("H","P",AY100,"T",AX100,$F$14)</f>
        <v>355128.23969601718</v>
      </c>
      <c r="BA100" s="64" cm="1">
        <f t="array" ref="BA100">[2]!PropsSI("S","P",AY100,"T",AX100,$F$14)</f>
        <v>1603.3816434342573</v>
      </c>
      <c r="BB100" s="64" cm="1">
        <f t="array" ref="BB100">1/[2]!PropsSI("D","P",AY100,"T",AX100,$F$14)</f>
        <v>9.6229669371650853E-2</v>
      </c>
      <c r="BC100" s="64">
        <f t="shared" si="45"/>
        <v>80.878259442807064</v>
      </c>
      <c r="BD100" s="64">
        <f t="shared" si="46"/>
        <v>42.102648894288521</v>
      </c>
      <c r="BE100" s="64">
        <f t="shared" si="47"/>
        <v>-122.98090833709558</v>
      </c>
      <c r="BF100" s="64">
        <f t="shared" si="48"/>
        <v>1.9209779329057532</v>
      </c>
      <c r="BG100" s="64">
        <f t="shared" si="49"/>
        <v>3.4438367129135545</v>
      </c>
      <c r="BH100" s="64">
        <f t="shared" si="50"/>
        <v>0.55780168836186417</v>
      </c>
      <c r="BI100" s="64">
        <f t="shared" si="51"/>
        <v>9.6493779230262131</v>
      </c>
    </row>
    <row r="101" spans="1:61" x14ac:dyDescent="0.3">
      <c r="A101">
        <v>100</v>
      </c>
      <c r="B101">
        <v>1</v>
      </c>
      <c r="C101">
        <v>16.940000000000001</v>
      </c>
      <c r="D101">
        <v>27.16</v>
      </c>
      <c r="E101" s="71"/>
      <c r="H101" s="73">
        <f t="shared" si="27"/>
        <v>44.96</v>
      </c>
      <c r="I101">
        <f t="shared" si="28"/>
        <v>36.5</v>
      </c>
      <c r="J101" s="64">
        <v>100</v>
      </c>
      <c r="K101" s="75">
        <f t="shared" si="29"/>
        <v>44.96</v>
      </c>
      <c r="L101" s="64">
        <f t="shared" si="30"/>
        <v>256.14999999999998</v>
      </c>
      <c r="M101" s="64">
        <f t="shared" si="31"/>
        <v>266.14999999999998</v>
      </c>
      <c r="N101" s="64" cm="1">
        <f t="array" ref="N101">[2]!PropsSI("P","T",L101,"Q",0,$F$14)</f>
        <v>170000.91143693728</v>
      </c>
      <c r="O101" s="64" cm="1">
        <f t="array" ref="O101">[2]!PropsSI("H","P",N101,"T",M101,$F$14)</f>
        <v>360698.73146514298</v>
      </c>
      <c r="P101" s="64" cm="1">
        <f t="array" ref="P101">[2]!PropsSI("S","P",N101,"T",M101,$F$14)</f>
        <v>1629.8582331222553</v>
      </c>
      <c r="Q101" s="64" cm="1">
        <f t="array" ref="Q101">1/[2]!PropsSI("D","P",N101,"T",M101,$F$14)</f>
        <v>0.10761246997876302</v>
      </c>
      <c r="R101" s="64">
        <f t="shared" si="32"/>
        <v>333.10999999999996</v>
      </c>
      <c r="S101" s="64" cm="1">
        <f t="array" ref="S101">[2]!PropsSI("T","P",T101,"S",V101,$F$14)</f>
        <v>338.05510550160511</v>
      </c>
      <c r="T101" s="64" cm="1">
        <f t="array" ref="T101">[2]!PropsSI("P","T",R101,"Q",1,$F$14)</f>
        <v>1640403.0417139172</v>
      </c>
      <c r="U101" s="64" cm="1">
        <f t="array" ref="U101">[2]!PropsSI("H","P",T101,"S",V101,$F$14)</f>
        <v>402801.3803594315</v>
      </c>
      <c r="V101" s="64">
        <f t="shared" si="33"/>
        <v>1629.8582331222553</v>
      </c>
      <c r="W101" s="64" cm="1">
        <f t="array" ref="W101">1/[2]!PropsSI("D","P",T101,"S",V101,$F$14)</f>
        <v>1.0589783800341987E-2</v>
      </c>
      <c r="X101" s="64">
        <f t="shared" si="34"/>
        <v>333.10999999999996</v>
      </c>
      <c r="Y101" s="64" cm="1">
        <f t="array" ref="Y101">[2]!PropsSI("T","P",Z101,"H",AA101,$F$14)</f>
        <v>338.05510550160517</v>
      </c>
      <c r="Z101" s="64">
        <f t="shared" si="35"/>
        <v>1640403.0417139172</v>
      </c>
      <c r="AA101" s="64">
        <f t="shared" si="26"/>
        <v>402801.3803594315</v>
      </c>
      <c r="AB101" s="64" cm="1">
        <f t="array" ref="AB101">[2]!PropsSI("S","P",Z101,"H",AA101,$F$14)</f>
        <v>1629.8582331222553</v>
      </c>
      <c r="AC101" s="64" cm="1">
        <f t="array" ref="AC101">1/[2]!PropsSI("D","P",Z101,"H",AA101,$F$14)</f>
        <v>1.0589783800341999E-2</v>
      </c>
      <c r="AD101" s="64">
        <f t="shared" si="36"/>
        <v>333.10999999999996</v>
      </c>
      <c r="AE101" s="64">
        <f t="shared" si="37"/>
        <v>328.10999999999996</v>
      </c>
      <c r="AF101" s="64" cm="1">
        <f t="array" ref="AF101">[2]!PropsSI("P","T",AD101,"Q",0,$F$14)</f>
        <v>1640403.0417139172</v>
      </c>
      <c r="AG101" s="64" cm="1">
        <f t="array" ref="AG101">[2]!PropsSI("H","P",AF101,"T",AE101,$F$14)</f>
        <v>277369.96757687448</v>
      </c>
      <c r="AH101" s="64" cm="1">
        <f t="array" ref="AH101">[2]!PropsSI("S","P",AF101,"T",AE101,$F$14)</f>
        <v>1253.2792037937154</v>
      </c>
      <c r="AI101" s="64" cm="1">
        <f t="array" ref="AI101">1/[2]!PropsSI("D","P",AF101,"T",AE101,$F$14)</f>
        <v>1.031148549195788E-3</v>
      </c>
      <c r="AJ101" s="64">
        <f t="shared" si="38"/>
        <v>332.10999999999996</v>
      </c>
      <c r="AK101" s="64">
        <f t="shared" si="39"/>
        <v>326.10999999999996</v>
      </c>
      <c r="AL101" s="64" cm="1">
        <f t="array" ref="AL101">[2]!PropsSI("P","T",AJ101,"Q",0,$F$14)</f>
        <v>1603765.4858995085</v>
      </c>
      <c r="AM101" s="64" cm="1">
        <f t="array" ref="AM101">[2]!PropsSI("H","P",AL101,"T",AK101,$F$14)</f>
        <v>274249.98025321012</v>
      </c>
      <c r="AN101" s="64" cm="1">
        <f t="array" ref="AN101">[2]!PropsSI("S","P",AL101,"T",AK101,$F$14)</f>
        <v>1243.8560993188771</v>
      </c>
      <c r="AO101" s="64" cm="1">
        <f t="array" ref="AO101">1/[2]!PropsSI("D","P",AL101,"T",AK101,$F$14)</f>
        <v>1.0207249495542195E-3</v>
      </c>
      <c r="AP101" s="64">
        <f t="shared" si="40"/>
        <v>260.14999999999998</v>
      </c>
      <c r="AQ101" s="64">
        <f t="shared" si="41"/>
        <v>260.14999999999998</v>
      </c>
      <c r="AR101" s="64" cm="1">
        <f t="array" ref="AR101">[2]!PropsSI("P","T",AP101,"Q",0,$F$14)</f>
        <v>198287.49024246493</v>
      </c>
      <c r="AS101" s="64">
        <f t="shared" si="42"/>
        <v>274249.98025321012</v>
      </c>
      <c r="AT101" s="64" cm="1">
        <f t="array" ref="AT101">[2]!PropsSI("H","P",AR101,"H",AS101,$F$14)</f>
        <v>274249.98025321012</v>
      </c>
      <c r="AU101" s="64" cm="1">
        <f t="array" ref="AU101">1/[2]!PropsSI("D","P",AR101,"H",AS101,$F$14)</f>
        <v>4.7344107724085087E-2</v>
      </c>
      <c r="AV101" s="64"/>
      <c r="AW101" s="64">
        <f t="shared" si="43"/>
        <v>258.14999999999998</v>
      </c>
      <c r="AX101" s="64">
        <f t="shared" si="44"/>
        <v>260.14999999999998</v>
      </c>
      <c r="AY101" s="64" cm="1">
        <f t="array" ref="AY101">[2]!PropsSI("P","T",AW101,"Q",1,$F$14)</f>
        <v>183723.82814975141</v>
      </c>
      <c r="AZ101" s="64" cm="1">
        <f t="array" ref="AZ101">[2]!PropsSI("H","P",AY101,"T",AX101,$F$14)</f>
        <v>355128.23969601718</v>
      </c>
      <c r="BA101" s="64" cm="1">
        <f t="array" ref="BA101">[2]!PropsSI("S","P",AY101,"T",AX101,$F$14)</f>
        <v>1603.3816434342573</v>
      </c>
      <c r="BB101" s="64" cm="1">
        <f t="array" ref="BB101">1/[2]!PropsSI("D","P",AY101,"T",AX101,$F$14)</f>
        <v>9.6229669371650853E-2</v>
      </c>
      <c r="BC101" s="64">
        <f t="shared" si="45"/>
        <v>80.878259442807064</v>
      </c>
      <c r="BD101" s="64">
        <f t="shared" si="46"/>
        <v>42.102648894288521</v>
      </c>
      <c r="BE101" s="64">
        <f t="shared" si="47"/>
        <v>-122.98090833709558</v>
      </c>
      <c r="BF101" s="64">
        <f t="shared" si="48"/>
        <v>1.9209779329057532</v>
      </c>
      <c r="BG101" s="64">
        <f t="shared" si="49"/>
        <v>3.4438367129135545</v>
      </c>
      <c r="BH101" s="64">
        <f t="shared" si="50"/>
        <v>0.55780168836186417</v>
      </c>
      <c r="BI101" s="64">
        <f t="shared" si="51"/>
        <v>9.6493779230262131</v>
      </c>
    </row>
    <row r="102" spans="1:61" x14ac:dyDescent="0.3">
      <c r="A102">
        <v>101</v>
      </c>
      <c r="B102">
        <v>1</v>
      </c>
      <c r="C102">
        <v>23.03</v>
      </c>
      <c r="D102">
        <v>34.18</v>
      </c>
      <c r="E102" s="71"/>
      <c r="H102" s="73">
        <f t="shared" si="27"/>
        <v>44.96</v>
      </c>
      <c r="I102">
        <f t="shared" si="28"/>
        <v>36.5</v>
      </c>
      <c r="J102" s="64">
        <v>101</v>
      </c>
      <c r="K102" s="75">
        <f t="shared" si="29"/>
        <v>44.96</v>
      </c>
      <c r="L102" s="64">
        <f t="shared" si="30"/>
        <v>256.14999999999998</v>
      </c>
      <c r="M102" s="64">
        <f t="shared" si="31"/>
        <v>266.14999999999998</v>
      </c>
      <c r="N102" s="64" cm="1">
        <f t="array" ref="N102">[2]!PropsSI("P","T",L102,"Q",0,$F$14)</f>
        <v>170000.91143693728</v>
      </c>
      <c r="O102" s="64" cm="1">
        <f t="array" ref="O102">[2]!PropsSI("H","P",N102,"T",M102,$F$14)</f>
        <v>360698.73146514298</v>
      </c>
      <c r="P102" s="64" cm="1">
        <f t="array" ref="P102">[2]!PropsSI("S","P",N102,"T",M102,$F$14)</f>
        <v>1629.8582331222553</v>
      </c>
      <c r="Q102" s="64" cm="1">
        <f t="array" ref="Q102">1/[2]!PropsSI("D","P",N102,"T",M102,$F$14)</f>
        <v>0.10761246997876302</v>
      </c>
      <c r="R102" s="64">
        <f t="shared" si="32"/>
        <v>333.10999999999996</v>
      </c>
      <c r="S102" s="64" cm="1">
        <f t="array" ref="S102">[2]!PropsSI("T","P",T102,"S",V102,$F$14)</f>
        <v>338.05510550160511</v>
      </c>
      <c r="T102" s="64" cm="1">
        <f t="array" ref="T102">[2]!PropsSI("P","T",R102,"Q",1,$F$14)</f>
        <v>1640403.0417139172</v>
      </c>
      <c r="U102" s="64" cm="1">
        <f t="array" ref="U102">[2]!PropsSI("H","P",T102,"S",V102,$F$14)</f>
        <v>402801.3803594315</v>
      </c>
      <c r="V102" s="64">
        <f t="shared" si="33"/>
        <v>1629.8582331222553</v>
      </c>
      <c r="W102" s="64" cm="1">
        <f t="array" ref="W102">1/[2]!PropsSI("D","P",T102,"S",V102,$F$14)</f>
        <v>1.0589783800341987E-2</v>
      </c>
      <c r="X102" s="64">
        <f t="shared" si="34"/>
        <v>333.10999999999996</v>
      </c>
      <c r="Y102" s="64" cm="1">
        <f t="array" ref="Y102">[2]!PropsSI("T","P",Z102,"H",AA102,$F$14)</f>
        <v>338.05510550160517</v>
      </c>
      <c r="Z102" s="64">
        <f t="shared" si="35"/>
        <v>1640403.0417139172</v>
      </c>
      <c r="AA102" s="64">
        <f t="shared" si="26"/>
        <v>402801.3803594315</v>
      </c>
      <c r="AB102" s="64" cm="1">
        <f t="array" ref="AB102">[2]!PropsSI("S","P",Z102,"H",AA102,$F$14)</f>
        <v>1629.8582331222553</v>
      </c>
      <c r="AC102" s="64" cm="1">
        <f t="array" ref="AC102">1/[2]!PropsSI("D","P",Z102,"H",AA102,$F$14)</f>
        <v>1.0589783800341999E-2</v>
      </c>
      <c r="AD102" s="64">
        <f t="shared" si="36"/>
        <v>333.10999999999996</v>
      </c>
      <c r="AE102" s="64">
        <f t="shared" si="37"/>
        <v>328.10999999999996</v>
      </c>
      <c r="AF102" s="64" cm="1">
        <f t="array" ref="AF102">[2]!PropsSI("P","T",AD102,"Q",0,$F$14)</f>
        <v>1640403.0417139172</v>
      </c>
      <c r="AG102" s="64" cm="1">
        <f t="array" ref="AG102">[2]!PropsSI("H","P",AF102,"T",AE102,$F$14)</f>
        <v>277369.96757687448</v>
      </c>
      <c r="AH102" s="64" cm="1">
        <f t="array" ref="AH102">[2]!PropsSI("S","P",AF102,"T",AE102,$F$14)</f>
        <v>1253.2792037937154</v>
      </c>
      <c r="AI102" s="64" cm="1">
        <f t="array" ref="AI102">1/[2]!PropsSI("D","P",AF102,"T",AE102,$F$14)</f>
        <v>1.031148549195788E-3</v>
      </c>
      <c r="AJ102" s="64">
        <f t="shared" si="38"/>
        <v>332.10999999999996</v>
      </c>
      <c r="AK102" s="64">
        <f t="shared" si="39"/>
        <v>326.10999999999996</v>
      </c>
      <c r="AL102" s="64" cm="1">
        <f t="array" ref="AL102">[2]!PropsSI("P","T",AJ102,"Q",0,$F$14)</f>
        <v>1603765.4858995085</v>
      </c>
      <c r="AM102" s="64" cm="1">
        <f t="array" ref="AM102">[2]!PropsSI("H","P",AL102,"T",AK102,$F$14)</f>
        <v>274249.98025321012</v>
      </c>
      <c r="AN102" s="64" cm="1">
        <f t="array" ref="AN102">[2]!PropsSI("S","P",AL102,"T",AK102,$F$14)</f>
        <v>1243.8560993188771</v>
      </c>
      <c r="AO102" s="64" cm="1">
        <f t="array" ref="AO102">1/[2]!PropsSI("D","P",AL102,"T",AK102,$F$14)</f>
        <v>1.0207249495542195E-3</v>
      </c>
      <c r="AP102" s="64">
        <f t="shared" si="40"/>
        <v>260.14999999999998</v>
      </c>
      <c r="AQ102" s="64">
        <f t="shared" si="41"/>
        <v>260.14999999999998</v>
      </c>
      <c r="AR102" s="64" cm="1">
        <f t="array" ref="AR102">[2]!PropsSI("P","T",AP102,"Q",0,$F$14)</f>
        <v>198287.49024246493</v>
      </c>
      <c r="AS102" s="64">
        <f t="shared" si="42"/>
        <v>274249.98025321012</v>
      </c>
      <c r="AT102" s="64" cm="1">
        <f t="array" ref="AT102">[2]!PropsSI("H","P",AR102,"H",AS102,$F$14)</f>
        <v>274249.98025321012</v>
      </c>
      <c r="AU102" s="64" cm="1">
        <f t="array" ref="AU102">1/[2]!PropsSI("D","P",AR102,"H",AS102,$F$14)</f>
        <v>4.7344107724085087E-2</v>
      </c>
      <c r="AV102" s="64"/>
      <c r="AW102" s="64">
        <f t="shared" si="43"/>
        <v>258.14999999999998</v>
      </c>
      <c r="AX102" s="64">
        <f t="shared" si="44"/>
        <v>260.14999999999998</v>
      </c>
      <c r="AY102" s="64" cm="1">
        <f t="array" ref="AY102">[2]!PropsSI("P","T",AW102,"Q",1,$F$14)</f>
        <v>183723.82814975141</v>
      </c>
      <c r="AZ102" s="64" cm="1">
        <f t="array" ref="AZ102">[2]!PropsSI("H","P",AY102,"T",AX102,$F$14)</f>
        <v>355128.23969601718</v>
      </c>
      <c r="BA102" s="64" cm="1">
        <f t="array" ref="BA102">[2]!PropsSI("S","P",AY102,"T",AX102,$F$14)</f>
        <v>1603.3816434342573</v>
      </c>
      <c r="BB102" s="64" cm="1">
        <f t="array" ref="BB102">1/[2]!PropsSI("D","P",AY102,"T",AX102,$F$14)</f>
        <v>9.6229669371650853E-2</v>
      </c>
      <c r="BC102" s="64">
        <f t="shared" si="45"/>
        <v>80.878259442807064</v>
      </c>
      <c r="BD102" s="64">
        <f t="shared" si="46"/>
        <v>42.102648894288521</v>
      </c>
      <c r="BE102" s="64">
        <f t="shared" si="47"/>
        <v>-122.98090833709558</v>
      </c>
      <c r="BF102" s="64">
        <f t="shared" si="48"/>
        <v>1.9209779329057532</v>
      </c>
      <c r="BG102" s="64">
        <f t="shared" si="49"/>
        <v>3.4438367129135545</v>
      </c>
      <c r="BH102" s="64">
        <f t="shared" si="50"/>
        <v>0.55780168836186417</v>
      </c>
      <c r="BI102" s="64">
        <f t="shared" si="51"/>
        <v>9.6493779230262131</v>
      </c>
    </row>
    <row r="103" spans="1:61" x14ac:dyDescent="0.3">
      <c r="A103">
        <v>102</v>
      </c>
      <c r="B103">
        <v>1</v>
      </c>
      <c r="C103">
        <v>24.32</v>
      </c>
      <c r="D103">
        <v>33.97</v>
      </c>
      <c r="E103" s="71"/>
      <c r="H103" s="73">
        <f t="shared" si="27"/>
        <v>44.96</v>
      </c>
      <c r="I103">
        <f t="shared" si="28"/>
        <v>36.5</v>
      </c>
      <c r="J103" s="64">
        <v>102</v>
      </c>
      <c r="K103" s="75">
        <f t="shared" si="29"/>
        <v>44.96</v>
      </c>
      <c r="L103" s="64">
        <f t="shared" si="30"/>
        <v>256.14999999999998</v>
      </c>
      <c r="M103" s="64">
        <f t="shared" si="31"/>
        <v>266.14999999999998</v>
      </c>
      <c r="N103" s="64" cm="1">
        <f t="array" ref="N103">[2]!PropsSI("P","T",L103,"Q",0,$F$14)</f>
        <v>170000.91143693728</v>
      </c>
      <c r="O103" s="64" cm="1">
        <f t="array" ref="O103">[2]!PropsSI("H","P",N103,"T",M103,$F$14)</f>
        <v>360698.73146514298</v>
      </c>
      <c r="P103" s="64" cm="1">
        <f t="array" ref="P103">[2]!PropsSI("S","P",N103,"T",M103,$F$14)</f>
        <v>1629.8582331222553</v>
      </c>
      <c r="Q103" s="64" cm="1">
        <f t="array" ref="Q103">1/[2]!PropsSI("D","P",N103,"T",M103,$F$14)</f>
        <v>0.10761246997876302</v>
      </c>
      <c r="R103" s="64">
        <f t="shared" si="32"/>
        <v>333.10999999999996</v>
      </c>
      <c r="S103" s="64" cm="1">
        <f t="array" ref="S103">[2]!PropsSI("T","P",T103,"S",V103,$F$14)</f>
        <v>338.05510550160511</v>
      </c>
      <c r="T103" s="64" cm="1">
        <f t="array" ref="T103">[2]!PropsSI("P","T",R103,"Q",1,$F$14)</f>
        <v>1640403.0417139172</v>
      </c>
      <c r="U103" s="64" cm="1">
        <f t="array" ref="U103">[2]!PropsSI("H","P",T103,"S",V103,$F$14)</f>
        <v>402801.3803594315</v>
      </c>
      <c r="V103" s="64">
        <f t="shared" si="33"/>
        <v>1629.8582331222553</v>
      </c>
      <c r="W103" s="64" cm="1">
        <f t="array" ref="W103">1/[2]!PropsSI("D","P",T103,"S",V103,$F$14)</f>
        <v>1.0589783800341987E-2</v>
      </c>
      <c r="X103" s="64">
        <f t="shared" si="34"/>
        <v>333.10999999999996</v>
      </c>
      <c r="Y103" s="64" cm="1">
        <f t="array" ref="Y103">[2]!PropsSI("T","P",Z103,"H",AA103,$F$14)</f>
        <v>338.05510550160517</v>
      </c>
      <c r="Z103" s="64">
        <f t="shared" si="35"/>
        <v>1640403.0417139172</v>
      </c>
      <c r="AA103" s="64">
        <f t="shared" si="26"/>
        <v>402801.3803594315</v>
      </c>
      <c r="AB103" s="64" cm="1">
        <f t="array" ref="AB103">[2]!PropsSI("S","P",Z103,"H",AA103,$F$14)</f>
        <v>1629.8582331222553</v>
      </c>
      <c r="AC103" s="64" cm="1">
        <f t="array" ref="AC103">1/[2]!PropsSI("D","P",Z103,"H",AA103,$F$14)</f>
        <v>1.0589783800341999E-2</v>
      </c>
      <c r="AD103" s="64">
        <f t="shared" si="36"/>
        <v>333.10999999999996</v>
      </c>
      <c r="AE103" s="64">
        <f t="shared" si="37"/>
        <v>328.10999999999996</v>
      </c>
      <c r="AF103" s="64" cm="1">
        <f t="array" ref="AF103">[2]!PropsSI("P","T",AD103,"Q",0,$F$14)</f>
        <v>1640403.0417139172</v>
      </c>
      <c r="AG103" s="64" cm="1">
        <f t="array" ref="AG103">[2]!PropsSI("H","P",AF103,"T",AE103,$F$14)</f>
        <v>277369.96757687448</v>
      </c>
      <c r="AH103" s="64" cm="1">
        <f t="array" ref="AH103">[2]!PropsSI("S","P",AF103,"T",AE103,$F$14)</f>
        <v>1253.2792037937154</v>
      </c>
      <c r="AI103" s="64" cm="1">
        <f t="array" ref="AI103">1/[2]!PropsSI("D","P",AF103,"T",AE103,$F$14)</f>
        <v>1.031148549195788E-3</v>
      </c>
      <c r="AJ103" s="64">
        <f t="shared" si="38"/>
        <v>332.10999999999996</v>
      </c>
      <c r="AK103" s="64">
        <f t="shared" si="39"/>
        <v>326.10999999999996</v>
      </c>
      <c r="AL103" s="64" cm="1">
        <f t="array" ref="AL103">[2]!PropsSI("P","T",AJ103,"Q",0,$F$14)</f>
        <v>1603765.4858995085</v>
      </c>
      <c r="AM103" s="64" cm="1">
        <f t="array" ref="AM103">[2]!PropsSI("H","P",AL103,"T",AK103,$F$14)</f>
        <v>274249.98025321012</v>
      </c>
      <c r="AN103" s="64" cm="1">
        <f t="array" ref="AN103">[2]!PropsSI("S","P",AL103,"T",AK103,$F$14)</f>
        <v>1243.8560993188771</v>
      </c>
      <c r="AO103" s="64" cm="1">
        <f t="array" ref="AO103">1/[2]!PropsSI("D","P",AL103,"T",AK103,$F$14)</f>
        <v>1.0207249495542195E-3</v>
      </c>
      <c r="AP103" s="64">
        <f t="shared" si="40"/>
        <v>260.14999999999998</v>
      </c>
      <c r="AQ103" s="64">
        <f t="shared" si="41"/>
        <v>260.14999999999998</v>
      </c>
      <c r="AR103" s="64" cm="1">
        <f t="array" ref="AR103">[2]!PropsSI("P","T",AP103,"Q",0,$F$14)</f>
        <v>198287.49024246493</v>
      </c>
      <c r="AS103" s="64">
        <f t="shared" si="42"/>
        <v>274249.98025321012</v>
      </c>
      <c r="AT103" s="64" cm="1">
        <f t="array" ref="AT103">[2]!PropsSI("H","P",AR103,"H",AS103,$F$14)</f>
        <v>274249.98025321012</v>
      </c>
      <c r="AU103" s="64" cm="1">
        <f t="array" ref="AU103">1/[2]!PropsSI("D","P",AR103,"H",AS103,$F$14)</f>
        <v>4.7344107724085087E-2</v>
      </c>
      <c r="AV103" s="64"/>
      <c r="AW103" s="64">
        <f t="shared" si="43"/>
        <v>258.14999999999998</v>
      </c>
      <c r="AX103" s="64">
        <f t="shared" si="44"/>
        <v>260.14999999999998</v>
      </c>
      <c r="AY103" s="64" cm="1">
        <f t="array" ref="AY103">[2]!PropsSI("P","T",AW103,"Q",1,$F$14)</f>
        <v>183723.82814975141</v>
      </c>
      <c r="AZ103" s="64" cm="1">
        <f t="array" ref="AZ103">[2]!PropsSI("H","P",AY103,"T",AX103,$F$14)</f>
        <v>355128.23969601718</v>
      </c>
      <c r="BA103" s="64" cm="1">
        <f t="array" ref="BA103">[2]!PropsSI("S","P",AY103,"T",AX103,$F$14)</f>
        <v>1603.3816434342573</v>
      </c>
      <c r="BB103" s="64" cm="1">
        <f t="array" ref="BB103">1/[2]!PropsSI("D","P",AY103,"T",AX103,$F$14)</f>
        <v>9.6229669371650853E-2</v>
      </c>
      <c r="BC103" s="64">
        <f t="shared" si="45"/>
        <v>80.878259442807064</v>
      </c>
      <c r="BD103" s="64">
        <f t="shared" si="46"/>
        <v>42.102648894288521</v>
      </c>
      <c r="BE103" s="64">
        <f t="shared" si="47"/>
        <v>-122.98090833709558</v>
      </c>
      <c r="BF103" s="64">
        <f t="shared" si="48"/>
        <v>1.9209779329057532</v>
      </c>
      <c r="BG103" s="64">
        <f t="shared" si="49"/>
        <v>3.4438367129135545</v>
      </c>
      <c r="BH103" s="64">
        <f t="shared" si="50"/>
        <v>0.55780168836186417</v>
      </c>
      <c r="BI103" s="64">
        <f t="shared" si="51"/>
        <v>9.6493779230262131</v>
      </c>
    </row>
    <row r="104" spans="1:61" x14ac:dyDescent="0.3">
      <c r="A104">
        <v>103</v>
      </c>
      <c r="B104">
        <v>1</v>
      </c>
      <c r="C104">
        <v>24.37</v>
      </c>
      <c r="D104">
        <v>34.44</v>
      </c>
      <c r="E104" s="71"/>
      <c r="H104" s="73">
        <f t="shared" si="27"/>
        <v>44.96</v>
      </c>
      <c r="I104">
        <f t="shared" si="28"/>
        <v>36.5</v>
      </c>
      <c r="J104" s="64">
        <v>103</v>
      </c>
      <c r="K104" s="75">
        <f t="shared" si="29"/>
        <v>44.96</v>
      </c>
      <c r="L104" s="64">
        <f t="shared" si="30"/>
        <v>256.14999999999998</v>
      </c>
      <c r="M104" s="64">
        <f t="shared" si="31"/>
        <v>266.14999999999998</v>
      </c>
      <c r="N104" s="64" cm="1">
        <f t="array" ref="N104">[2]!PropsSI("P","T",L104,"Q",0,$F$14)</f>
        <v>170000.91143693728</v>
      </c>
      <c r="O104" s="64" cm="1">
        <f t="array" ref="O104">[2]!PropsSI("H","P",N104,"T",M104,$F$14)</f>
        <v>360698.73146514298</v>
      </c>
      <c r="P104" s="64" cm="1">
        <f t="array" ref="P104">[2]!PropsSI("S","P",N104,"T",M104,$F$14)</f>
        <v>1629.8582331222553</v>
      </c>
      <c r="Q104" s="64" cm="1">
        <f t="array" ref="Q104">1/[2]!PropsSI("D","P",N104,"T",M104,$F$14)</f>
        <v>0.10761246997876302</v>
      </c>
      <c r="R104" s="64">
        <f t="shared" si="32"/>
        <v>333.10999999999996</v>
      </c>
      <c r="S104" s="64" cm="1">
        <f t="array" ref="S104">[2]!PropsSI("T","P",T104,"S",V104,$F$14)</f>
        <v>338.05510550160511</v>
      </c>
      <c r="T104" s="64" cm="1">
        <f t="array" ref="T104">[2]!PropsSI("P","T",R104,"Q",1,$F$14)</f>
        <v>1640403.0417139172</v>
      </c>
      <c r="U104" s="64" cm="1">
        <f t="array" ref="U104">[2]!PropsSI("H","P",T104,"S",V104,$F$14)</f>
        <v>402801.3803594315</v>
      </c>
      <c r="V104" s="64">
        <f t="shared" si="33"/>
        <v>1629.8582331222553</v>
      </c>
      <c r="W104" s="64" cm="1">
        <f t="array" ref="W104">1/[2]!PropsSI("D","P",T104,"S",V104,$F$14)</f>
        <v>1.0589783800341987E-2</v>
      </c>
      <c r="X104" s="64">
        <f t="shared" si="34"/>
        <v>333.10999999999996</v>
      </c>
      <c r="Y104" s="64" cm="1">
        <f t="array" ref="Y104">[2]!PropsSI("T","P",Z104,"H",AA104,$F$14)</f>
        <v>338.05510550160517</v>
      </c>
      <c r="Z104" s="64">
        <f t="shared" si="35"/>
        <v>1640403.0417139172</v>
      </c>
      <c r="AA104" s="64">
        <f t="shared" si="26"/>
        <v>402801.3803594315</v>
      </c>
      <c r="AB104" s="64" cm="1">
        <f t="array" ref="AB104">[2]!PropsSI("S","P",Z104,"H",AA104,$F$14)</f>
        <v>1629.8582331222553</v>
      </c>
      <c r="AC104" s="64" cm="1">
        <f t="array" ref="AC104">1/[2]!PropsSI("D","P",Z104,"H",AA104,$F$14)</f>
        <v>1.0589783800341999E-2</v>
      </c>
      <c r="AD104" s="64">
        <f t="shared" si="36"/>
        <v>333.10999999999996</v>
      </c>
      <c r="AE104" s="64">
        <f t="shared" si="37"/>
        <v>328.10999999999996</v>
      </c>
      <c r="AF104" s="64" cm="1">
        <f t="array" ref="AF104">[2]!PropsSI("P","T",AD104,"Q",0,$F$14)</f>
        <v>1640403.0417139172</v>
      </c>
      <c r="AG104" s="64" cm="1">
        <f t="array" ref="AG104">[2]!PropsSI("H","P",AF104,"T",AE104,$F$14)</f>
        <v>277369.96757687448</v>
      </c>
      <c r="AH104" s="64" cm="1">
        <f t="array" ref="AH104">[2]!PropsSI("S","P",AF104,"T",AE104,$F$14)</f>
        <v>1253.2792037937154</v>
      </c>
      <c r="AI104" s="64" cm="1">
        <f t="array" ref="AI104">1/[2]!PropsSI("D","P",AF104,"T",AE104,$F$14)</f>
        <v>1.031148549195788E-3</v>
      </c>
      <c r="AJ104" s="64">
        <f t="shared" si="38"/>
        <v>332.10999999999996</v>
      </c>
      <c r="AK104" s="64">
        <f t="shared" si="39"/>
        <v>326.10999999999996</v>
      </c>
      <c r="AL104" s="64" cm="1">
        <f t="array" ref="AL104">[2]!PropsSI("P","T",AJ104,"Q",0,$F$14)</f>
        <v>1603765.4858995085</v>
      </c>
      <c r="AM104" s="64" cm="1">
        <f t="array" ref="AM104">[2]!PropsSI("H","P",AL104,"T",AK104,$F$14)</f>
        <v>274249.98025321012</v>
      </c>
      <c r="AN104" s="64" cm="1">
        <f t="array" ref="AN104">[2]!PropsSI("S","P",AL104,"T",AK104,$F$14)</f>
        <v>1243.8560993188771</v>
      </c>
      <c r="AO104" s="64" cm="1">
        <f t="array" ref="AO104">1/[2]!PropsSI("D","P",AL104,"T",AK104,$F$14)</f>
        <v>1.0207249495542195E-3</v>
      </c>
      <c r="AP104" s="64">
        <f t="shared" si="40"/>
        <v>260.14999999999998</v>
      </c>
      <c r="AQ104" s="64">
        <f t="shared" si="41"/>
        <v>260.14999999999998</v>
      </c>
      <c r="AR104" s="64" cm="1">
        <f t="array" ref="AR104">[2]!PropsSI("P","T",AP104,"Q",0,$F$14)</f>
        <v>198287.49024246493</v>
      </c>
      <c r="AS104" s="64">
        <f t="shared" si="42"/>
        <v>274249.98025321012</v>
      </c>
      <c r="AT104" s="64" cm="1">
        <f t="array" ref="AT104">[2]!PropsSI("H","P",AR104,"H",AS104,$F$14)</f>
        <v>274249.98025321012</v>
      </c>
      <c r="AU104" s="64" cm="1">
        <f t="array" ref="AU104">1/[2]!PropsSI("D","P",AR104,"H",AS104,$F$14)</f>
        <v>4.7344107724085087E-2</v>
      </c>
      <c r="AV104" s="64"/>
      <c r="AW104" s="64">
        <f t="shared" si="43"/>
        <v>258.14999999999998</v>
      </c>
      <c r="AX104" s="64">
        <f t="shared" si="44"/>
        <v>260.14999999999998</v>
      </c>
      <c r="AY104" s="64" cm="1">
        <f t="array" ref="AY104">[2]!PropsSI("P","T",AW104,"Q",1,$F$14)</f>
        <v>183723.82814975141</v>
      </c>
      <c r="AZ104" s="64" cm="1">
        <f t="array" ref="AZ104">[2]!PropsSI("H","P",AY104,"T",AX104,$F$14)</f>
        <v>355128.23969601718</v>
      </c>
      <c r="BA104" s="64" cm="1">
        <f t="array" ref="BA104">[2]!PropsSI("S","P",AY104,"T",AX104,$F$14)</f>
        <v>1603.3816434342573</v>
      </c>
      <c r="BB104" s="64" cm="1">
        <f t="array" ref="BB104">1/[2]!PropsSI("D","P",AY104,"T",AX104,$F$14)</f>
        <v>9.6229669371650853E-2</v>
      </c>
      <c r="BC104" s="64">
        <f t="shared" si="45"/>
        <v>80.878259442807064</v>
      </c>
      <c r="BD104" s="64">
        <f t="shared" si="46"/>
        <v>42.102648894288521</v>
      </c>
      <c r="BE104" s="64">
        <f t="shared" si="47"/>
        <v>-122.98090833709558</v>
      </c>
      <c r="BF104" s="64">
        <f t="shared" si="48"/>
        <v>1.9209779329057532</v>
      </c>
      <c r="BG104" s="64">
        <f t="shared" si="49"/>
        <v>3.4438367129135545</v>
      </c>
      <c r="BH104" s="64">
        <f t="shared" si="50"/>
        <v>0.55780168836186417</v>
      </c>
      <c r="BI104" s="64">
        <f t="shared" si="51"/>
        <v>9.6493779230262131</v>
      </c>
    </row>
    <row r="105" spans="1:61" x14ac:dyDescent="0.3">
      <c r="A105">
        <v>104</v>
      </c>
      <c r="B105">
        <v>1</v>
      </c>
      <c r="C105">
        <v>21.65</v>
      </c>
      <c r="D105">
        <v>31.15</v>
      </c>
      <c r="E105" s="71"/>
      <c r="H105" s="73">
        <f t="shared" si="27"/>
        <v>44.96</v>
      </c>
      <c r="I105">
        <f t="shared" si="28"/>
        <v>36.5</v>
      </c>
      <c r="J105" s="64">
        <v>104</v>
      </c>
      <c r="K105" s="75">
        <f t="shared" si="29"/>
        <v>44.96</v>
      </c>
      <c r="L105" s="64">
        <f t="shared" si="30"/>
        <v>256.14999999999998</v>
      </c>
      <c r="M105" s="64">
        <f t="shared" si="31"/>
        <v>266.14999999999998</v>
      </c>
      <c r="N105" s="64" cm="1">
        <f t="array" ref="N105">[2]!PropsSI("P","T",L105,"Q",0,$F$14)</f>
        <v>170000.91143693728</v>
      </c>
      <c r="O105" s="64" cm="1">
        <f t="array" ref="O105">[2]!PropsSI("H","P",N105,"T",M105,$F$14)</f>
        <v>360698.73146514298</v>
      </c>
      <c r="P105" s="64" cm="1">
        <f t="array" ref="P105">[2]!PropsSI("S","P",N105,"T",M105,$F$14)</f>
        <v>1629.8582331222553</v>
      </c>
      <c r="Q105" s="64" cm="1">
        <f t="array" ref="Q105">1/[2]!PropsSI("D","P",N105,"T",M105,$F$14)</f>
        <v>0.10761246997876302</v>
      </c>
      <c r="R105" s="64">
        <f t="shared" si="32"/>
        <v>333.10999999999996</v>
      </c>
      <c r="S105" s="64" cm="1">
        <f t="array" ref="S105">[2]!PropsSI("T","P",T105,"S",V105,$F$14)</f>
        <v>338.05510550160511</v>
      </c>
      <c r="T105" s="64" cm="1">
        <f t="array" ref="T105">[2]!PropsSI("P","T",R105,"Q",1,$F$14)</f>
        <v>1640403.0417139172</v>
      </c>
      <c r="U105" s="64" cm="1">
        <f t="array" ref="U105">[2]!PropsSI("H","P",T105,"S",V105,$F$14)</f>
        <v>402801.3803594315</v>
      </c>
      <c r="V105" s="64">
        <f t="shared" si="33"/>
        <v>1629.8582331222553</v>
      </c>
      <c r="W105" s="64" cm="1">
        <f t="array" ref="W105">1/[2]!PropsSI("D","P",T105,"S",V105,$F$14)</f>
        <v>1.0589783800341987E-2</v>
      </c>
      <c r="X105" s="64">
        <f t="shared" si="34"/>
        <v>333.10999999999996</v>
      </c>
      <c r="Y105" s="64" cm="1">
        <f t="array" ref="Y105">[2]!PropsSI("T","P",Z105,"H",AA105,$F$14)</f>
        <v>338.05510550160517</v>
      </c>
      <c r="Z105" s="64">
        <f t="shared" si="35"/>
        <v>1640403.0417139172</v>
      </c>
      <c r="AA105" s="64">
        <f t="shared" si="26"/>
        <v>402801.3803594315</v>
      </c>
      <c r="AB105" s="64" cm="1">
        <f t="array" ref="AB105">[2]!PropsSI("S","P",Z105,"H",AA105,$F$14)</f>
        <v>1629.8582331222553</v>
      </c>
      <c r="AC105" s="64" cm="1">
        <f t="array" ref="AC105">1/[2]!PropsSI("D","P",Z105,"H",AA105,$F$14)</f>
        <v>1.0589783800341999E-2</v>
      </c>
      <c r="AD105" s="64">
        <f t="shared" si="36"/>
        <v>333.10999999999996</v>
      </c>
      <c r="AE105" s="64">
        <f t="shared" si="37"/>
        <v>328.10999999999996</v>
      </c>
      <c r="AF105" s="64" cm="1">
        <f t="array" ref="AF105">[2]!PropsSI("P","T",AD105,"Q",0,$F$14)</f>
        <v>1640403.0417139172</v>
      </c>
      <c r="AG105" s="64" cm="1">
        <f t="array" ref="AG105">[2]!PropsSI("H","P",AF105,"T",AE105,$F$14)</f>
        <v>277369.96757687448</v>
      </c>
      <c r="AH105" s="64" cm="1">
        <f t="array" ref="AH105">[2]!PropsSI("S","P",AF105,"T",AE105,$F$14)</f>
        <v>1253.2792037937154</v>
      </c>
      <c r="AI105" s="64" cm="1">
        <f t="array" ref="AI105">1/[2]!PropsSI("D","P",AF105,"T",AE105,$F$14)</f>
        <v>1.031148549195788E-3</v>
      </c>
      <c r="AJ105" s="64">
        <f t="shared" si="38"/>
        <v>332.10999999999996</v>
      </c>
      <c r="AK105" s="64">
        <f t="shared" si="39"/>
        <v>326.10999999999996</v>
      </c>
      <c r="AL105" s="64" cm="1">
        <f t="array" ref="AL105">[2]!PropsSI("P","T",AJ105,"Q",0,$F$14)</f>
        <v>1603765.4858995085</v>
      </c>
      <c r="AM105" s="64" cm="1">
        <f t="array" ref="AM105">[2]!PropsSI("H","P",AL105,"T",AK105,$F$14)</f>
        <v>274249.98025321012</v>
      </c>
      <c r="AN105" s="64" cm="1">
        <f t="array" ref="AN105">[2]!PropsSI("S","P",AL105,"T",AK105,$F$14)</f>
        <v>1243.8560993188771</v>
      </c>
      <c r="AO105" s="64" cm="1">
        <f t="array" ref="AO105">1/[2]!PropsSI("D","P",AL105,"T",AK105,$F$14)</f>
        <v>1.0207249495542195E-3</v>
      </c>
      <c r="AP105" s="64">
        <f t="shared" si="40"/>
        <v>260.14999999999998</v>
      </c>
      <c r="AQ105" s="64">
        <f t="shared" si="41"/>
        <v>260.14999999999998</v>
      </c>
      <c r="AR105" s="64" cm="1">
        <f t="array" ref="AR105">[2]!PropsSI("P","T",AP105,"Q",0,$F$14)</f>
        <v>198287.49024246493</v>
      </c>
      <c r="AS105" s="64">
        <f t="shared" si="42"/>
        <v>274249.98025321012</v>
      </c>
      <c r="AT105" s="64" cm="1">
        <f t="array" ref="AT105">[2]!PropsSI("H","P",AR105,"H",AS105,$F$14)</f>
        <v>274249.98025321012</v>
      </c>
      <c r="AU105" s="64" cm="1">
        <f t="array" ref="AU105">1/[2]!PropsSI("D","P",AR105,"H",AS105,$F$14)</f>
        <v>4.7344107724085087E-2</v>
      </c>
      <c r="AV105" s="64"/>
      <c r="AW105" s="64">
        <f t="shared" si="43"/>
        <v>258.14999999999998</v>
      </c>
      <c r="AX105" s="64">
        <f t="shared" si="44"/>
        <v>260.14999999999998</v>
      </c>
      <c r="AY105" s="64" cm="1">
        <f t="array" ref="AY105">[2]!PropsSI("P","T",AW105,"Q",1,$F$14)</f>
        <v>183723.82814975141</v>
      </c>
      <c r="AZ105" s="64" cm="1">
        <f t="array" ref="AZ105">[2]!PropsSI("H","P",AY105,"T",AX105,$F$14)</f>
        <v>355128.23969601718</v>
      </c>
      <c r="BA105" s="64" cm="1">
        <f t="array" ref="BA105">[2]!PropsSI("S","P",AY105,"T",AX105,$F$14)</f>
        <v>1603.3816434342573</v>
      </c>
      <c r="BB105" s="64" cm="1">
        <f t="array" ref="BB105">1/[2]!PropsSI("D","P",AY105,"T",AX105,$F$14)</f>
        <v>9.6229669371650853E-2</v>
      </c>
      <c r="BC105" s="64">
        <f t="shared" si="45"/>
        <v>80.878259442807064</v>
      </c>
      <c r="BD105" s="64">
        <f t="shared" si="46"/>
        <v>42.102648894288521</v>
      </c>
      <c r="BE105" s="64">
        <f t="shared" si="47"/>
        <v>-122.98090833709558</v>
      </c>
      <c r="BF105" s="64">
        <f t="shared" si="48"/>
        <v>1.9209779329057532</v>
      </c>
      <c r="BG105" s="64">
        <f t="shared" si="49"/>
        <v>3.4438367129135545</v>
      </c>
      <c r="BH105" s="64">
        <f t="shared" si="50"/>
        <v>0.55780168836186417</v>
      </c>
      <c r="BI105" s="64">
        <f t="shared" si="51"/>
        <v>9.6493779230262131</v>
      </c>
    </row>
    <row r="106" spans="1:61" x14ac:dyDescent="0.3">
      <c r="A106">
        <v>105</v>
      </c>
      <c r="B106">
        <v>1</v>
      </c>
      <c r="C106">
        <v>21.51</v>
      </c>
      <c r="D106">
        <v>31.29</v>
      </c>
      <c r="E106" s="71"/>
      <c r="H106" s="73">
        <f t="shared" si="27"/>
        <v>44.96</v>
      </c>
      <c r="I106">
        <f t="shared" si="28"/>
        <v>36.5</v>
      </c>
      <c r="J106" s="64">
        <v>105</v>
      </c>
      <c r="K106" s="75">
        <f t="shared" si="29"/>
        <v>44.96</v>
      </c>
      <c r="L106" s="64">
        <f t="shared" si="30"/>
        <v>256.14999999999998</v>
      </c>
      <c r="M106" s="64">
        <f t="shared" si="31"/>
        <v>266.14999999999998</v>
      </c>
      <c r="N106" s="64" cm="1">
        <f t="array" ref="N106">[2]!PropsSI("P","T",L106,"Q",0,$F$14)</f>
        <v>170000.91143693728</v>
      </c>
      <c r="O106" s="64" cm="1">
        <f t="array" ref="O106">[2]!PropsSI("H","P",N106,"T",M106,$F$14)</f>
        <v>360698.73146514298</v>
      </c>
      <c r="P106" s="64" cm="1">
        <f t="array" ref="P106">[2]!PropsSI("S","P",N106,"T",M106,$F$14)</f>
        <v>1629.8582331222553</v>
      </c>
      <c r="Q106" s="64" cm="1">
        <f t="array" ref="Q106">1/[2]!PropsSI("D","P",N106,"T",M106,$F$14)</f>
        <v>0.10761246997876302</v>
      </c>
      <c r="R106" s="64">
        <f t="shared" si="32"/>
        <v>333.10999999999996</v>
      </c>
      <c r="S106" s="64" cm="1">
        <f t="array" ref="S106">[2]!PropsSI("T","P",T106,"S",V106,$F$14)</f>
        <v>338.05510550160511</v>
      </c>
      <c r="T106" s="64" cm="1">
        <f t="array" ref="T106">[2]!PropsSI("P","T",R106,"Q",1,$F$14)</f>
        <v>1640403.0417139172</v>
      </c>
      <c r="U106" s="64" cm="1">
        <f t="array" ref="U106">[2]!PropsSI("H","P",T106,"S",V106,$F$14)</f>
        <v>402801.3803594315</v>
      </c>
      <c r="V106" s="64">
        <f t="shared" si="33"/>
        <v>1629.8582331222553</v>
      </c>
      <c r="W106" s="64" cm="1">
        <f t="array" ref="W106">1/[2]!PropsSI("D","P",T106,"S",V106,$F$14)</f>
        <v>1.0589783800341987E-2</v>
      </c>
      <c r="X106" s="64">
        <f t="shared" si="34"/>
        <v>333.10999999999996</v>
      </c>
      <c r="Y106" s="64" cm="1">
        <f t="array" ref="Y106">[2]!PropsSI("T","P",Z106,"H",AA106,$F$14)</f>
        <v>338.05510550160517</v>
      </c>
      <c r="Z106" s="64">
        <f t="shared" si="35"/>
        <v>1640403.0417139172</v>
      </c>
      <c r="AA106" s="64">
        <f t="shared" si="26"/>
        <v>402801.3803594315</v>
      </c>
      <c r="AB106" s="64" cm="1">
        <f t="array" ref="AB106">[2]!PropsSI("S","P",Z106,"H",AA106,$F$14)</f>
        <v>1629.8582331222553</v>
      </c>
      <c r="AC106" s="64" cm="1">
        <f t="array" ref="AC106">1/[2]!PropsSI("D","P",Z106,"H",AA106,$F$14)</f>
        <v>1.0589783800341999E-2</v>
      </c>
      <c r="AD106" s="64">
        <f t="shared" si="36"/>
        <v>333.10999999999996</v>
      </c>
      <c r="AE106" s="64">
        <f t="shared" si="37"/>
        <v>328.10999999999996</v>
      </c>
      <c r="AF106" s="64" cm="1">
        <f t="array" ref="AF106">[2]!PropsSI("P","T",AD106,"Q",0,$F$14)</f>
        <v>1640403.0417139172</v>
      </c>
      <c r="AG106" s="64" cm="1">
        <f t="array" ref="AG106">[2]!PropsSI("H","P",AF106,"T",AE106,$F$14)</f>
        <v>277369.96757687448</v>
      </c>
      <c r="AH106" s="64" cm="1">
        <f t="array" ref="AH106">[2]!PropsSI("S","P",AF106,"T",AE106,$F$14)</f>
        <v>1253.2792037937154</v>
      </c>
      <c r="AI106" s="64" cm="1">
        <f t="array" ref="AI106">1/[2]!PropsSI("D","P",AF106,"T",AE106,$F$14)</f>
        <v>1.031148549195788E-3</v>
      </c>
      <c r="AJ106" s="64">
        <f t="shared" si="38"/>
        <v>332.10999999999996</v>
      </c>
      <c r="AK106" s="64">
        <f t="shared" si="39"/>
        <v>326.10999999999996</v>
      </c>
      <c r="AL106" s="64" cm="1">
        <f t="array" ref="AL106">[2]!PropsSI("P","T",AJ106,"Q",0,$F$14)</f>
        <v>1603765.4858995085</v>
      </c>
      <c r="AM106" s="64" cm="1">
        <f t="array" ref="AM106">[2]!PropsSI("H","P",AL106,"T",AK106,$F$14)</f>
        <v>274249.98025321012</v>
      </c>
      <c r="AN106" s="64" cm="1">
        <f t="array" ref="AN106">[2]!PropsSI("S","P",AL106,"T",AK106,$F$14)</f>
        <v>1243.8560993188771</v>
      </c>
      <c r="AO106" s="64" cm="1">
        <f t="array" ref="AO106">1/[2]!PropsSI("D","P",AL106,"T",AK106,$F$14)</f>
        <v>1.0207249495542195E-3</v>
      </c>
      <c r="AP106" s="64">
        <f t="shared" si="40"/>
        <v>260.14999999999998</v>
      </c>
      <c r="AQ106" s="64">
        <f t="shared" si="41"/>
        <v>260.14999999999998</v>
      </c>
      <c r="AR106" s="64" cm="1">
        <f t="array" ref="AR106">[2]!PropsSI("P","T",AP106,"Q",0,$F$14)</f>
        <v>198287.49024246493</v>
      </c>
      <c r="AS106" s="64">
        <f t="shared" si="42"/>
        <v>274249.98025321012</v>
      </c>
      <c r="AT106" s="64" cm="1">
        <f t="array" ref="AT106">[2]!PropsSI("H","P",AR106,"H",AS106,$F$14)</f>
        <v>274249.98025321012</v>
      </c>
      <c r="AU106" s="64" cm="1">
        <f t="array" ref="AU106">1/[2]!PropsSI("D","P",AR106,"H",AS106,$F$14)</f>
        <v>4.7344107724085087E-2</v>
      </c>
      <c r="AV106" s="64"/>
      <c r="AW106" s="64">
        <f t="shared" si="43"/>
        <v>258.14999999999998</v>
      </c>
      <c r="AX106" s="64">
        <f t="shared" si="44"/>
        <v>260.14999999999998</v>
      </c>
      <c r="AY106" s="64" cm="1">
        <f t="array" ref="AY106">[2]!PropsSI("P","T",AW106,"Q",1,$F$14)</f>
        <v>183723.82814975141</v>
      </c>
      <c r="AZ106" s="64" cm="1">
        <f t="array" ref="AZ106">[2]!PropsSI("H","P",AY106,"T",AX106,$F$14)</f>
        <v>355128.23969601718</v>
      </c>
      <c r="BA106" s="64" cm="1">
        <f t="array" ref="BA106">[2]!PropsSI("S","P",AY106,"T",AX106,$F$14)</f>
        <v>1603.3816434342573</v>
      </c>
      <c r="BB106" s="64" cm="1">
        <f t="array" ref="BB106">1/[2]!PropsSI("D","P",AY106,"T",AX106,$F$14)</f>
        <v>9.6229669371650853E-2</v>
      </c>
      <c r="BC106" s="64">
        <f t="shared" si="45"/>
        <v>80.878259442807064</v>
      </c>
      <c r="BD106" s="64">
        <f t="shared" si="46"/>
        <v>42.102648894288521</v>
      </c>
      <c r="BE106" s="64">
        <f t="shared" si="47"/>
        <v>-122.98090833709558</v>
      </c>
      <c r="BF106" s="64">
        <f t="shared" si="48"/>
        <v>1.9209779329057532</v>
      </c>
      <c r="BG106" s="64">
        <f t="shared" si="49"/>
        <v>3.4438367129135545</v>
      </c>
      <c r="BH106" s="64">
        <f t="shared" si="50"/>
        <v>0.55780168836186417</v>
      </c>
      <c r="BI106" s="64">
        <f t="shared" si="51"/>
        <v>9.6493779230262131</v>
      </c>
    </row>
    <row r="107" spans="1:61" x14ac:dyDescent="0.3">
      <c r="A107">
        <v>106</v>
      </c>
      <c r="B107">
        <v>1</v>
      </c>
      <c r="C107">
        <v>22.05</v>
      </c>
      <c r="D107">
        <v>31.86</v>
      </c>
      <c r="E107" s="71"/>
      <c r="H107" s="73">
        <f t="shared" si="27"/>
        <v>44.96</v>
      </c>
      <c r="I107">
        <f t="shared" si="28"/>
        <v>36.5</v>
      </c>
      <c r="J107" s="64">
        <v>106</v>
      </c>
      <c r="K107" s="75">
        <f t="shared" si="29"/>
        <v>44.96</v>
      </c>
      <c r="L107" s="64">
        <f t="shared" si="30"/>
        <v>256.14999999999998</v>
      </c>
      <c r="M107" s="64">
        <f t="shared" si="31"/>
        <v>266.14999999999998</v>
      </c>
      <c r="N107" s="64" cm="1">
        <f t="array" ref="N107">[2]!PropsSI("P","T",L107,"Q",0,$F$14)</f>
        <v>170000.91143693728</v>
      </c>
      <c r="O107" s="64" cm="1">
        <f t="array" ref="O107">[2]!PropsSI("H","P",N107,"T",M107,$F$14)</f>
        <v>360698.73146514298</v>
      </c>
      <c r="P107" s="64" cm="1">
        <f t="array" ref="P107">[2]!PropsSI("S","P",N107,"T",M107,$F$14)</f>
        <v>1629.8582331222553</v>
      </c>
      <c r="Q107" s="64" cm="1">
        <f t="array" ref="Q107">1/[2]!PropsSI("D","P",N107,"T",M107,$F$14)</f>
        <v>0.10761246997876302</v>
      </c>
      <c r="R107" s="64">
        <f t="shared" si="32"/>
        <v>333.10999999999996</v>
      </c>
      <c r="S107" s="64" cm="1">
        <f t="array" ref="S107">[2]!PropsSI("T","P",T107,"S",V107,$F$14)</f>
        <v>338.05510550160511</v>
      </c>
      <c r="T107" s="64" cm="1">
        <f t="array" ref="T107">[2]!PropsSI("P","T",R107,"Q",1,$F$14)</f>
        <v>1640403.0417139172</v>
      </c>
      <c r="U107" s="64" cm="1">
        <f t="array" ref="U107">[2]!PropsSI("H","P",T107,"S",V107,$F$14)</f>
        <v>402801.3803594315</v>
      </c>
      <c r="V107" s="64">
        <f t="shared" si="33"/>
        <v>1629.8582331222553</v>
      </c>
      <c r="W107" s="64" cm="1">
        <f t="array" ref="W107">1/[2]!PropsSI("D","P",T107,"S",V107,$F$14)</f>
        <v>1.0589783800341987E-2</v>
      </c>
      <c r="X107" s="64">
        <f t="shared" si="34"/>
        <v>333.10999999999996</v>
      </c>
      <c r="Y107" s="64" cm="1">
        <f t="array" ref="Y107">[2]!PropsSI("T","P",Z107,"H",AA107,$F$14)</f>
        <v>338.05510550160517</v>
      </c>
      <c r="Z107" s="64">
        <f t="shared" si="35"/>
        <v>1640403.0417139172</v>
      </c>
      <c r="AA107" s="64">
        <f t="shared" si="26"/>
        <v>402801.3803594315</v>
      </c>
      <c r="AB107" s="64" cm="1">
        <f t="array" ref="AB107">[2]!PropsSI("S","P",Z107,"H",AA107,$F$14)</f>
        <v>1629.8582331222553</v>
      </c>
      <c r="AC107" s="64" cm="1">
        <f t="array" ref="AC107">1/[2]!PropsSI("D","P",Z107,"H",AA107,$F$14)</f>
        <v>1.0589783800341999E-2</v>
      </c>
      <c r="AD107" s="64">
        <f t="shared" si="36"/>
        <v>333.10999999999996</v>
      </c>
      <c r="AE107" s="64">
        <f t="shared" si="37"/>
        <v>328.10999999999996</v>
      </c>
      <c r="AF107" s="64" cm="1">
        <f t="array" ref="AF107">[2]!PropsSI("P","T",AD107,"Q",0,$F$14)</f>
        <v>1640403.0417139172</v>
      </c>
      <c r="AG107" s="64" cm="1">
        <f t="array" ref="AG107">[2]!PropsSI("H","P",AF107,"T",AE107,$F$14)</f>
        <v>277369.96757687448</v>
      </c>
      <c r="AH107" s="64" cm="1">
        <f t="array" ref="AH107">[2]!PropsSI("S","P",AF107,"T",AE107,$F$14)</f>
        <v>1253.2792037937154</v>
      </c>
      <c r="AI107" s="64" cm="1">
        <f t="array" ref="AI107">1/[2]!PropsSI("D","P",AF107,"T",AE107,$F$14)</f>
        <v>1.031148549195788E-3</v>
      </c>
      <c r="AJ107" s="64">
        <f t="shared" si="38"/>
        <v>332.10999999999996</v>
      </c>
      <c r="AK107" s="64">
        <f t="shared" si="39"/>
        <v>326.10999999999996</v>
      </c>
      <c r="AL107" s="64" cm="1">
        <f t="array" ref="AL107">[2]!PropsSI("P","T",AJ107,"Q",0,$F$14)</f>
        <v>1603765.4858995085</v>
      </c>
      <c r="AM107" s="64" cm="1">
        <f t="array" ref="AM107">[2]!PropsSI("H","P",AL107,"T",AK107,$F$14)</f>
        <v>274249.98025321012</v>
      </c>
      <c r="AN107" s="64" cm="1">
        <f t="array" ref="AN107">[2]!PropsSI("S","P",AL107,"T",AK107,$F$14)</f>
        <v>1243.8560993188771</v>
      </c>
      <c r="AO107" s="64" cm="1">
        <f t="array" ref="AO107">1/[2]!PropsSI("D","P",AL107,"T",AK107,$F$14)</f>
        <v>1.0207249495542195E-3</v>
      </c>
      <c r="AP107" s="64">
        <f t="shared" si="40"/>
        <v>260.14999999999998</v>
      </c>
      <c r="AQ107" s="64">
        <f t="shared" si="41"/>
        <v>260.14999999999998</v>
      </c>
      <c r="AR107" s="64" cm="1">
        <f t="array" ref="AR107">[2]!PropsSI("P","T",AP107,"Q",0,$F$14)</f>
        <v>198287.49024246493</v>
      </c>
      <c r="AS107" s="64">
        <f t="shared" si="42"/>
        <v>274249.98025321012</v>
      </c>
      <c r="AT107" s="64" cm="1">
        <f t="array" ref="AT107">[2]!PropsSI("H","P",AR107,"H",AS107,$F$14)</f>
        <v>274249.98025321012</v>
      </c>
      <c r="AU107" s="64" cm="1">
        <f t="array" ref="AU107">1/[2]!PropsSI("D","P",AR107,"H",AS107,$F$14)</f>
        <v>4.7344107724085087E-2</v>
      </c>
      <c r="AV107" s="64"/>
      <c r="AW107" s="64">
        <f t="shared" si="43"/>
        <v>258.14999999999998</v>
      </c>
      <c r="AX107" s="64">
        <f t="shared" si="44"/>
        <v>260.14999999999998</v>
      </c>
      <c r="AY107" s="64" cm="1">
        <f t="array" ref="AY107">[2]!PropsSI("P","T",AW107,"Q",1,$F$14)</f>
        <v>183723.82814975141</v>
      </c>
      <c r="AZ107" s="64" cm="1">
        <f t="array" ref="AZ107">[2]!PropsSI("H","P",AY107,"T",AX107,$F$14)</f>
        <v>355128.23969601718</v>
      </c>
      <c r="BA107" s="64" cm="1">
        <f t="array" ref="BA107">[2]!PropsSI("S","P",AY107,"T",AX107,$F$14)</f>
        <v>1603.3816434342573</v>
      </c>
      <c r="BB107" s="64" cm="1">
        <f t="array" ref="BB107">1/[2]!PropsSI("D","P",AY107,"T",AX107,$F$14)</f>
        <v>9.6229669371650853E-2</v>
      </c>
      <c r="BC107" s="64">
        <f t="shared" si="45"/>
        <v>80.878259442807064</v>
      </c>
      <c r="BD107" s="64">
        <f t="shared" si="46"/>
        <v>42.102648894288521</v>
      </c>
      <c r="BE107" s="64">
        <f t="shared" si="47"/>
        <v>-122.98090833709558</v>
      </c>
      <c r="BF107" s="64">
        <f t="shared" si="48"/>
        <v>1.9209779329057532</v>
      </c>
      <c r="BG107" s="64">
        <f t="shared" si="49"/>
        <v>3.4438367129135545</v>
      </c>
      <c r="BH107" s="64">
        <f t="shared" si="50"/>
        <v>0.55780168836186417</v>
      </c>
      <c r="BI107" s="64">
        <f t="shared" si="51"/>
        <v>9.6493779230262131</v>
      </c>
    </row>
    <row r="108" spans="1:61" x14ac:dyDescent="0.3">
      <c r="A108">
        <v>107</v>
      </c>
      <c r="B108">
        <v>1</v>
      </c>
      <c r="C108">
        <v>23.35</v>
      </c>
      <c r="D108">
        <v>34.07</v>
      </c>
      <c r="E108" s="71"/>
      <c r="H108" s="73">
        <f t="shared" si="27"/>
        <v>44.96</v>
      </c>
      <c r="I108">
        <f t="shared" si="28"/>
        <v>36.5</v>
      </c>
      <c r="J108" s="64">
        <v>107</v>
      </c>
      <c r="K108" s="75">
        <f t="shared" si="29"/>
        <v>44.96</v>
      </c>
      <c r="L108" s="64">
        <f t="shared" si="30"/>
        <v>256.14999999999998</v>
      </c>
      <c r="M108" s="64">
        <f t="shared" si="31"/>
        <v>266.14999999999998</v>
      </c>
      <c r="N108" s="64" cm="1">
        <f t="array" ref="N108">[2]!PropsSI("P","T",L108,"Q",0,$F$14)</f>
        <v>170000.91143693728</v>
      </c>
      <c r="O108" s="64" cm="1">
        <f t="array" ref="O108">[2]!PropsSI("H","P",N108,"T",M108,$F$14)</f>
        <v>360698.73146514298</v>
      </c>
      <c r="P108" s="64" cm="1">
        <f t="array" ref="P108">[2]!PropsSI("S","P",N108,"T",M108,$F$14)</f>
        <v>1629.8582331222553</v>
      </c>
      <c r="Q108" s="64" cm="1">
        <f t="array" ref="Q108">1/[2]!PropsSI("D","P",N108,"T",M108,$F$14)</f>
        <v>0.10761246997876302</v>
      </c>
      <c r="R108" s="64">
        <f t="shared" si="32"/>
        <v>333.10999999999996</v>
      </c>
      <c r="S108" s="64" cm="1">
        <f t="array" ref="S108">[2]!PropsSI("T","P",T108,"S",V108,$F$14)</f>
        <v>338.05510550160511</v>
      </c>
      <c r="T108" s="64" cm="1">
        <f t="array" ref="T108">[2]!PropsSI("P","T",R108,"Q",1,$F$14)</f>
        <v>1640403.0417139172</v>
      </c>
      <c r="U108" s="64" cm="1">
        <f t="array" ref="U108">[2]!PropsSI("H","P",T108,"S",V108,$F$14)</f>
        <v>402801.3803594315</v>
      </c>
      <c r="V108" s="64">
        <f t="shared" si="33"/>
        <v>1629.8582331222553</v>
      </c>
      <c r="W108" s="64" cm="1">
        <f t="array" ref="W108">1/[2]!PropsSI("D","P",T108,"S",V108,$F$14)</f>
        <v>1.0589783800341987E-2</v>
      </c>
      <c r="X108" s="64">
        <f t="shared" si="34"/>
        <v>333.10999999999996</v>
      </c>
      <c r="Y108" s="64" cm="1">
        <f t="array" ref="Y108">[2]!PropsSI("T","P",Z108,"H",AA108,$F$14)</f>
        <v>338.05510550160517</v>
      </c>
      <c r="Z108" s="64">
        <f t="shared" si="35"/>
        <v>1640403.0417139172</v>
      </c>
      <c r="AA108" s="64">
        <f t="shared" si="26"/>
        <v>402801.3803594315</v>
      </c>
      <c r="AB108" s="64" cm="1">
        <f t="array" ref="AB108">[2]!PropsSI("S","P",Z108,"H",AA108,$F$14)</f>
        <v>1629.8582331222553</v>
      </c>
      <c r="AC108" s="64" cm="1">
        <f t="array" ref="AC108">1/[2]!PropsSI("D","P",Z108,"H",AA108,$F$14)</f>
        <v>1.0589783800341999E-2</v>
      </c>
      <c r="AD108" s="64">
        <f t="shared" si="36"/>
        <v>333.10999999999996</v>
      </c>
      <c r="AE108" s="64">
        <f t="shared" si="37"/>
        <v>328.10999999999996</v>
      </c>
      <c r="AF108" s="64" cm="1">
        <f t="array" ref="AF108">[2]!PropsSI("P","T",AD108,"Q",0,$F$14)</f>
        <v>1640403.0417139172</v>
      </c>
      <c r="AG108" s="64" cm="1">
        <f t="array" ref="AG108">[2]!PropsSI("H","P",AF108,"T",AE108,$F$14)</f>
        <v>277369.96757687448</v>
      </c>
      <c r="AH108" s="64" cm="1">
        <f t="array" ref="AH108">[2]!PropsSI("S","P",AF108,"T",AE108,$F$14)</f>
        <v>1253.2792037937154</v>
      </c>
      <c r="AI108" s="64" cm="1">
        <f t="array" ref="AI108">1/[2]!PropsSI("D","P",AF108,"T",AE108,$F$14)</f>
        <v>1.031148549195788E-3</v>
      </c>
      <c r="AJ108" s="64">
        <f t="shared" si="38"/>
        <v>332.10999999999996</v>
      </c>
      <c r="AK108" s="64">
        <f t="shared" si="39"/>
        <v>326.10999999999996</v>
      </c>
      <c r="AL108" s="64" cm="1">
        <f t="array" ref="AL108">[2]!PropsSI("P","T",AJ108,"Q",0,$F$14)</f>
        <v>1603765.4858995085</v>
      </c>
      <c r="AM108" s="64" cm="1">
        <f t="array" ref="AM108">[2]!PropsSI("H","P",AL108,"T",AK108,$F$14)</f>
        <v>274249.98025321012</v>
      </c>
      <c r="AN108" s="64" cm="1">
        <f t="array" ref="AN108">[2]!PropsSI("S","P",AL108,"T",AK108,$F$14)</f>
        <v>1243.8560993188771</v>
      </c>
      <c r="AO108" s="64" cm="1">
        <f t="array" ref="AO108">1/[2]!PropsSI("D","P",AL108,"T",AK108,$F$14)</f>
        <v>1.0207249495542195E-3</v>
      </c>
      <c r="AP108" s="64">
        <f t="shared" si="40"/>
        <v>260.14999999999998</v>
      </c>
      <c r="AQ108" s="64">
        <f t="shared" si="41"/>
        <v>260.14999999999998</v>
      </c>
      <c r="AR108" s="64" cm="1">
        <f t="array" ref="AR108">[2]!PropsSI("P","T",AP108,"Q",0,$F$14)</f>
        <v>198287.49024246493</v>
      </c>
      <c r="AS108" s="64">
        <f t="shared" si="42"/>
        <v>274249.98025321012</v>
      </c>
      <c r="AT108" s="64" cm="1">
        <f t="array" ref="AT108">[2]!PropsSI("H","P",AR108,"H",AS108,$F$14)</f>
        <v>274249.98025321012</v>
      </c>
      <c r="AU108" s="64" cm="1">
        <f t="array" ref="AU108">1/[2]!PropsSI("D","P",AR108,"H",AS108,$F$14)</f>
        <v>4.7344107724085087E-2</v>
      </c>
      <c r="AV108" s="64"/>
      <c r="AW108" s="64">
        <f t="shared" si="43"/>
        <v>258.14999999999998</v>
      </c>
      <c r="AX108" s="64">
        <f t="shared" si="44"/>
        <v>260.14999999999998</v>
      </c>
      <c r="AY108" s="64" cm="1">
        <f t="array" ref="AY108">[2]!PropsSI("P","T",AW108,"Q",1,$F$14)</f>
        <v>183723.82814975141</v>
      </c>
      <c r="AZ108" s="64" cm="1">
        <f t="array" ref="AZ108">[2]!PropsSI("H","P",AY108,"T",AX108,$F$14)</f>
        <v>355128.23969601718</v>
      </c>
      <c r="BA108" s="64" cm="1">
        <f t="array" ref="BA108">[2]!PropsSI("S","P",AY108,"T",AX108,$F$14)</f>
        <v>1603.3816434342573</v>
      </c>
      <c r="BB108" s="64" cm="1">
        <f t="array" ref="BB108">1/[2]!PropsSI("D","P",AY108,"T",AX108,$F$14)</f>
        <v>9.6229669371650853E-2</v>
      </c>
      <c r="BC108" s="64">
        <f t="shared" si="45"/>
        <v>80.878259442807064</v>
      </c>
      <c r="BD108" s="64">
        <f t="shared" si="46"/>
        <v>42.102648894288521</v>
      </c>
      <c r="BE108" s="64">
        <f t="shared" si="47"/>
        <v>-122.98090833709558</v>
      </c>
      <c r="BF108" s="64">
        <f t="shared" si="48"/>
        <v>1.9209779329057532</v>
      </c>
      <c r="BG108" s="64">
        <f t="shared" si="49"/>
        <v>3.4438367129135545</v>
      </c>
      <c r="BH108" s="64">
        <f t="shared" si="50"/>
        <v>0.55780168836186417</v>
      </c>
      <c r="BI108" s="64">
        <f t="shared" si="51"/>
        <v>9.6493779230262131</v>
      </c>
    </row>
    <row r="109" spans="1:61" x14ac:dyDescent="0.3">
      <c r="A109">
        <v>108</v>
      </c>
      <c r="B109">
        <v>1</v>
      </c>
      <c r="C109">
        <v>22.81</v>
      </c>
      <c r="D109">
        <v>32.31</v>
      </c>
      <c r="E109" s="71"/>
      <c r="H109" s="73">
        <f t="shared" si="27"/>
        <v>44.96</v>
      </c>
      <c r="I109">
        <f t="shared" si="28"/>
        <v>36.5</v>
      </c>
      <c r="J109" s="64">
        <v>108</v>
      </c>
      <c r="K109" s="75">
        <f t="shared" si="29"/>
        <v>44.96</v>
      </c>
      <c r="L109" s="64">
        <f t="shared" si="30"/>
        <v>256.14999999999998</v>
      </c>
      <c r="M109" s="64">
        <f t="shared" si="31"/>
        <v>266.14999999999998</v>
      </c>
      <c r="N109" s="64" cm="1">
        <f t="array" ref="N109">[2]!PropsSI("P","T",L109,"Q",0,$F$14)</f>
        <v>170000.91143693728</v>
      </c>
      <c r="O109" s="64" cm="1">
        <f t="array" ref="O109">[2]!PropsSI("H","P",N109,"T",M109,$F$14)</f>
        <v>360698.73146514298</v>
      </c>
      <c r="P109" s="64" cm="1">
        <f t="array" ref="P109">[2]!PropsSI("S","P",N109,"T",M109,$F$14)</f>
        <v>1629.8582331222553</v>
      </c>
      <c r="Q109" s="64" cm="1">
        <f t="array" ref="Q109">1/[2]!PropsSI("D","P",N109,"T",M109,$F$14)</f>
        <v>0.10761246997876302</v>
      </c>
      <c r="R109" s="64">
        <f t="shared" si="32"/>
        <v>333.10999999999996</v>
      </c>
      <c r="S109" s="64" cm="1">
        <f t="array" ref="S109">[2]!PropsSI("T","P",T109,"S",V109,$F$14)</f>
        <v>338.05510550160511</v>
      </c>
      <c r="T109" s="64" cm="1">
        <f t="array" ref="T109">[2]!PropsSI("P","T",R109,"Q",1,$F$14)</f>
        <v>1640403.0417139172</v>
      </c>
      <c r="U109" s="64" cm="1">
        <f t="array" ref="U109">[2]!PropsSI("H","P",T109,"S",V109,$F$14)</f>
        <v>402801.3803594315</v>
      </c>
      <c r="V109" s="64">
        <f t="shared" si="33"/>
        <v>1629.8582331222553</v>
      </c>
      <c r="W109" s="64" cm="1">
        <f t="array" ref="W109">1/[2]!PropsSI("D","P",T109,"S",V109,$F$14)</f>
        <v>1.0589783800341987E-2</v>
      </c>
      <c r="X109" s="64">
        <f t="shared" si="34"/>
        <v>333.10999999999996</v>
      </c>
      <c r="Y109" s="64" cm="1">
        <f t="array" ref="Y109">[2]!PropsSI("T","P",Z109,"H",AA109,$F$14)</f>
        <v>338.05510550160517</v>
      </c>
      <c r="Z109" s="64">
        <f t="shared" si="35"/>
        <v>1640403.0417139172</v>
      </c>
      <c r="AA109" s="64">
        <f t="shared" si="26"/>
        <v>402801.3803594315</v>
      </c>
      <c r="AB109" s="64" cm="1">
        <f t="array" ref="AB109">[2]!PropsSI("S","P",Z109,"H",AA109,$F$14)</f>
        <v>1629.8582331222553</v>
      </c>
      <c r="AC109" s="64" cm="1">
        <f t="array" ref="AC109">1/[2]!PropsSI("D","P",Z109,"H",AA109,$F$14)</f>
        <v>1.0589783800341999E-2</v>
      </c>
      <c r="AD109" s="64">
        <f t="shared" si="36"/>
        <v>333.10999999999996</v>
      </c>
      <c r="AE109" s="64">
        <f t="shared" si="37"/>
        <v>328.10999999999996</v>
      </c>
      <c r="AF109" s="64" cm="1">
        <f t="array" ref="AF109">[2]!PropsSI("P","T",AD109,"Q",0,$F$14)</f>
        <v>1640403.0417139172</v>
      </c>
      <c r="AG109" s="64" cm="1">
        <f t="array" ref="AG109">[2]!PropsSI("H","P",AF109,"T",AE109,$F$14)</f>
        <v>277369.96757687448</v>
      </c>
      <c r="AH109" s="64" cm="1">
        <f t="array" ref="AH109">[2]!PropsSI("S","P",AF109,"T",AE109,$F$14)</f>
        <v>1253.2792037937154</v>
      </c>
      <c r="AI109" s="64" cm="1">
        <f t="array" ref="AI109">1/[2]!PropsSI("D","P",AF109,"T",AE109,$F$14)</f>
        <v>1.031148549195788E-3</v>
      </c>
      <c r="AJ109" s="64">
        <f t="shared" si="38"/>
        <v>332.10999999999996</v>
      </c>
      <c r="AK109" s="64">
        <f t="shared" si="39"/>
        <v>326.10999999999996</v>
      </c>
      <c r="AL109" s="64" cm="1">
        <f t="array" ref="AL109">[2]!PropsSI("P","T",AJ109,"Q",0,$F$14)</f>
        <v>1603765.4858995085</v>
      </c>
      <c r="AM109" s="64" cm="1">
        <f t="array" ref="AM109">[2]!PropsSI("H","P",AL109,"T",AK109,$F$14)</f>
        <v>274249.98025321012</v>
      </c>
      <c r="AN109" s="64" cm="1">
        <f t="array" ref="AN109">[2]!PropsSI("S","P",AL109,"T",AK109,$F$14)</f>
        <v>1243.8560993188771</v>
      </c>
      <c r="AO109" s="64" cm="1">
        <f t="array" ref="AO109">1/[2]!PropsSI("D","P",AL109,"T",AK109,$F$14)</f>
        <v>1.0207249495542195E-3</v>
      </c>
      <c r="AP109" s="64">
        <f t="shared" si="40"/>
        <v>260.14999999999998</v>
      </c>
      <c r="AQ109" s="64">
        <f t="shared" si="41"/>
        <v>260.14999999999998</v>
      </c>
      <c r="AR109" s="64" cm="1">
        <f t="array" ref="AR109">[2]!PropsSI("P","T",AP109,"Q",0,$F$14)</f>
        <v>198287.49024246493</v>
      </c>
      <c r="AS109" s="64">
        <f t="shared" si="42"/>
        <v>274249.98025321012</v>
      </c>
      <c r="AT109" s="64" cm="1">
        <f t="array" ref="AT109">[2]!PropsSI("H","P",AR109,"H",AS109,$F$14)</f>
        <v>274249.98025321012</v>
      </c>
      <c r="AU109" s="64" cm="1">
        <f t="array" ref="AU109">1/[2]!PropsSI("D","P",AR109,"H",AS109,$F$14)</f>
        <v>4.7344107724085087E-2</v>
      </c>
      <c r="AV109" s="64"/>
      <c r="AW109" s="64">
        <f t="shared" si="43"/>
        <v>258.14999999999998</v>
      </c>
      <c r="AX109" s="64">
        <f t="shared" si="44"/>
        <v>260.14999999999998</v>
      </c>
      <c r="AY109" s="64" cm="1">
        <f t="array" ref="AY109">[2]!PropsSI("P","T",AW109,"Q",1,$F$14)</f>
        <v>183723.82814975141</v>
      </c>
      <c r="AZ109" s="64" cm="1">
        <f t="array" ref="AZ109">[2]!PropsSI("H","P",AY109,"T",AX109,$F$14)</f>
        <v>355128.23969601718</v>
      </c>
      <c r="BA109" s="64" cm="1">
        <f t="array" ref="BA109">[2]!PropsSI("S","P",AY109,"T",AX109,$F$14)</f>
        <v>1603.3816434342573</v>
      </c>
      <c r="BB109" s="64" cm="1">
        <f t="array" ref="BB109">1/[2]!PropsSI("D","P",AY109,"T",AX109,$F$14)</f>
        <v>9.6229669371650853E-2</v>
      </c>
      <c r="BC109" s="64">
        <f t="shared" si="45"/>
        <v>80.878259442807064</v>
      </c>
      <c r="BD109" s="64">
        <f t="shared" si="46"/>
        <v>42.102648894288521</v>
      </c>
      <c r="BE109" s="64">
        <f t="shared" si="47"/>
        <v>-122.98090833709558</v>
      </c>
      <c r="BF109" s="64">
        <f t="shared" si="48"/>
        <v>1.9209779329057532</v>
      </c>
      <c r="BG109" s="64">
        <f t="shared" si="49"/>
        <v>3.4438367129135545</v>
      </c>
      <c r="BH109" s="64">
        <f t="shared" si="50"/>
        <v>0.55780168836186417</v>
      </c>
      <c r="BI109" s="64">
        <f t="shared" si="51"/>
        <v>9.6493779230262131</v>
      </c>
    </row>
    <row r="110" spans="1:61" x14ac:dyDescent="0.3">
      <c r="A110">
        <v>109</v>
      </c>
      <c r="B110">
        <v>1</v>
      </c>
      <c r="C110">
        <v>21.19</v>
      </c>
      <c r="D110">
        <v>29.28</v>
      </c>
      <c r="E110" s="71"/>
      <c r="H110" s="73">
        <f t="shared" si="27"/>
        <v>44.96</v>
      </c>
      <c r="I110">
        <f t="shared" si="28"/>
        <v>36.5</v>
      </c>
      <c r="J110" s="64">
        <v>109</v>
      </c>
      <c r="K110" s="75">
        <f t="shared" si="29"/>
        <v>44.96</v>
      </c>
      <c r="L110" s="64">
        <f t="shared" si="30"/>
        <v>256.14999999999998</v>
      </c>
      <c r="M110" s="64">
        <f t="shared" si="31"/>
        <v>266.14999999999998</v>
      </c>
      <c r="N110" s="64" cm="1">
        <f t="array" ref="N110">[2]!PropsSI("P","T",L110,"Q",0,$F$14)</f>
        <v>170000.91143693728</v>
      </c>
      <c r="O110" s="64" cm="1">
        <f t="array" ref="O110">[2]!PropsSI("H","P",N110,"T",M110,$F$14)</f>
        <v>360698.73146514298</v>
      </c>
      <c r="P110" s="64" cm="1">
        <f t="array" ref="P110">[2]!PropsSI("S","P",N110,"T",M110,$F$14)</f>
        <v>1629.8582331222553</v>
      </c>
      <c r="Q110" s="64" cm="1">
        <f t="array" ref="Q110">1/[2]!PropsSI("D","P",N110,"T",M110,$F$14)</f>
        <v>0.10761246997876302</v>
      </c>
      <c r="R110" s="64">
        <f t="shared" si="32"/>
        <v>333.10999999999996</v>
      </c>
      <c r="S110" s="64" cm="1">
        <f t="array" ref="S110">[2]!PropsSI("T","P",T110,"S",V110,$F$14)</f>
        <v>338.05510550160511</v>
      </c>
      <c r="T110" s="64" cm="1">
        <f t="array" ref="T110">[2]!PropsSI("P","T",R110,"Q",1,$F$14)</f>
        <v>1640403.0417139172</v>
      </c>
      <c r="U110" s="64" cm="1">
        <f t="array" ref="U110">[2]!PropsSI("H","P",T110,"S",V110,$F$14)</f>
        <v>402801.3803594315</v>
      </c>
      <c r="V110" s="64">
        <f t="shared" si="33"/>
        <v>1629.8582331222553</v>
      </c>
      <c r="W110" s="64" cm="1">
        <f t="array" ref="W110">1/[2]!PropsSI("D","P",T110,"S",V110,$F$14)</f>
        <v>1.0589783800341987E-2</v>
      </c>
      <c r="X110" s="64">
        <f t="shared" si="34"/>
        <v>333.10999999999996</v>
      </c>
      <c r="Y110" s="64" cm="1">
        <f t="array" ref="Y110">[2]!PropsSI("T","P",Z110,"H",AA110,$F$14)</f>
        <v>338.05510550160517</v>
      </c>
      <c r="Z110" s="64">
        <f t="shared" si="35"/>
        <v>1640403.0417139172</v>
      </c>
      <c r="AA110" s="64">
        <f t="shared" si="26"/>
        <v>402801.3803594315</v>
      </c>
      <c r="AB110" s="64" cm="1">
        <f t="array" ref="AB110">[2]!PropsSI("S","P",Z110,"H",AA110,$F$14)</f>
        <v>1629.8582331222553</v>
      </c>
      <c r="AC110" s="64" cm="1">
        <f t="array" ref="AC110">1/[2]!PropsSI("D","P",Z110,"H",AA110,$F$14)</f>
        <v>1.0589783800341999E-2</v>
      </c>
      <c r="AD110" s="64">
        <f t="shared" si="36"/>
        <v>333.10999999999996</v>
      </c>
      <c r="AE110" s="64">
        <f t="shared" si="37"/>
        <v>328.10999999999996</v>
      </c>
      <c r="AF110" s="64" cm="1">
        <f t="array" ref="AF110">[2]!PropsSI("P","T",AD110,"Q",0,$F$14)</f>
        <v>1640403.0417139172</v>
      </c>
      <c r="AG110" s="64" cm="1">
        <f t="array" ref="AG110">[2]!PropsSI("H","P",AF110,"T",AE110,$F$14)</f>
        <v>277369.96757687448</v>
      </c>
      <c r="AH110" s="64" cm="1">
        <f t="array" ref="AH110">[2]!PropsSI("S","P",AF110,"T",AE110,$F$14)</f>
        <v>1253.2792037937154</v>
      </c>
      <c r="AI110" s="64" cm="1">
        <f t="array" ref="AI110">1/[2]!PropsSI("D","P",AF110,"T",AE110,$F$14)</f>
        <v>1.031148549195788E-3</v>
      </c>
      <c r="AJ110" s="64">
        <f t="shared" si="38"/>
        <v>332.10999999999996</v>
      </c>
      <c r="AK110" s="64">
        <f t="shared" si="39"/>
        <v>326.10999999999996</v>
      </c>
      <c r="AL110" s="64" cm="1">
        <f t="array" ref="AL110">[2]!PropsSI("P","T",AJ110,"Q",0,$F$14)</f>
        <v>1603765.4858995085</v>
      </c>
      <c r="AM110" s="64" cm="1">
        <f t="array" ref="AM110">[2]!PropsSI("H","P",AL110,"T",AK110,$F$14)</f>
        <v>274249.98025321012</v>
      </c>
      <c r="AN110" s="64" cm="1">
        <f t="array" ref="AN110">[2]!PropsSI("S","P",AL110,"T",AK110,$F$14)</f>
        <v>1243.8560993188771</v>
      </c>
      <c r="AO110" s="64" cm="1">
        <f t="array" ref="AO110">1/[2]!PropsSI("D","P",AL110,"T",AK110,$F$14)</f>
        <v>1.0207249495542195E-3</v>
      </c>
      <c r="AP110" s="64">
        <f t="shared" si="40"/>
        <v>260.14999999999998</v>
      </c>
      <c r="AQ110" s="64">
        <f t="shared" si="41"/>
        <v>260.14999999999998</v>
      </c>
      <c r="AR110" s="64" cm="1">
        <f t="array" ref="AR110">[2]!PropsSI("P","T",AP110,"Q",0,$F$14)</f>
        <v>198287.49024246493</v>
      </c>
      <c r="AS110" s="64">
        <f t="shared" si="42"/>
        <v>274249.98025321012</v>
      </c>
      <c r="AT110" s="64" cm="1">
        <f t="array" ref="AT110">[2]!PropsSI("H","P",AR110,"H",AS110,$F$14)</f>
        <v>274249.98025321012</v>
      </c>
      <c r="AU110" s="64" cm="1">
        <f t="array" ref="AU110">1/[2]!PropsSI("D","P",AR110,"H",AS110,$F$14)</f>
        <v>4.7344107724085087E-2</v>
      </c>
      <c r="AV110" s="64"/>
      <c r="AW110" s="64">
        <f t="shared" si="43"/>
        <v>258.14999999999998</v>
      </c>
      <c r="AX110" s="64">
        <f t="shared" si="44"/>
        <v>260.14999999999998</v>
      </c>
      <c r="AY110" s="64" cm="1">
        <f t="array" ref="AY110">[2]!PropsSI("P","T",AW110,"Q",1,$F$14)</f>
        <v>183723.82814975141</v>
      </c>
      <c r="AZ110" s="64" cm="1">
        <f t="array" ref="AZ110">[2]!PropsSI("H","P",AY110,"T",AX110,$F$14)</f>
        <v>355128.23969601718</v>
      </c>
      <c r="BA110" s="64" cm="1">
        <f t="array" ref="BA110">[2]!PropsSI("S","P",AY110,"T",AX110,$F$14)</f>
        <v>1603.3816434342573</v>
      </c>
      <c r="BB110" s="64" cm="1">
        <f t="array" ref="BB110">1/[2]!PropsSI("D","P",AY110,"T",AX110,$F$14)</f>
        <v>9.6229669371650853E-2</v>
      </c>
      <c r="BC110" s="64">
        <f t="shared" si="45"/>
        <v>80.878259442807064</v>
      </c>
      <c r="BD110" s="64">
        <f t="shared" si="46"/>
        <v>42.102648894288521</v>
      </c>
      <c r="BE110" s="64">
        <f t="shared" si="47"/>
        <v>-122.98090833709558</v>
      </c>
      <c r="BF110" s="64">
        <f t="shared" si="48"/>
        <v>1.9209779329057532</v>
      </c>
      <c r="BG110" s="64">
        <f t="shared" si="49"/>
        <v>3.4438367129135545</v>
      </c>
      <c r="BH110" s="64">
        <f t="shared" si="50"/>
        <v>0.55780168836186417</v>
      </c>
      <c r="BI110" s="64">
        <f t="shared" si="51"/>
        <v>9.6493779230262131</v>
      </c>
    </row>
    <row r="111" spans="1:61" x14ac:dyDescent="0.3">
      <c r="A111">
        <v>110</v>
      </c>
      <c r="B111">
        <v>1</v>
      </c>
      <c r="C111">
        <v>19.510000000000002</v>
      </c>
      <c r="D111">
        <v>27.92</v>
      </c>
      <c r="E111" s="71"/>
      <c r="H111" s="73">
        <f t="shared" si="27"/>
        <v>44.96</v>
      </c>
      <c r="I111">
        <f t="shared" si="28"/>
        <v>36.5</v>
      </c>
      <c r="J111" s="64">
        <v>110</v>
      </c>
      <c r="K111" s="75">
        <f t="shared" si="29"/>
        <v>44.96</v>
      </c>
      <c r="L111" s="64">
        <f t="shared" si="30"/>
        <v>256.14999999999998</v>
      </c>
      <c r="M111" s="64">
        <f t="shared" si="31"/>
        <v>266.14999999999998</v>
      </c>
      <c r="N111" s="64" cm="1">
        <f t="array" ref="N111">[2]!PropsSI("P","T",L111,"Q",0,$F$14)</f>
        <v>170000.91143693728</v>
      </c>
      <c r="O111" s="64" cm="1">
        <f t="array" ref="O111">[2]!PropsSI("H","P",N111,"T",M111,$F$14)</f>
        <v>360698.73146514298</v>
      </c>
      <c r="P111" s="64" cm="1">
        <f t="array" ref="P111">[2]!PropsSI("S","P",N111,"T",M111,$F$14)</f>
        <v>1629.8582331222553</v>
      </c>
      <c r="Q111" s="64" cm="1">
        <f t="array" ref="Q111">1/[2]!PropsSI("D","P",N111,"T",M111,$F$14)</f>
        <v>0.10761246997876302</v>
      </c>
      <c r="R111" s="64">
        <f t="shared" si="32"/>
        <v>333.10999999999996</v>
      </c>
      <c r="S111" s="64" cm="1">
        <f t="array" ref="S111">[2]!PropsSI("T","P",T111,"S",V111,$F$14)</f>
        <v>338.05510550160511</v>
      </c>
      <c r="T111" s="64" cm="1">
        <f t="array" ref="T111">[2]!PropsSI("P","T",R111,"Q",1,$F$14)</f>
        <v>1640403.0417139172</v>
      </c>
      <c r="U111" s="64" cm="1">
        <f t="array" ref="U111">[2]!PropsSI("H","P",T111,"S",V111,$F$14)</f>
        <v>402801.3803594315</v>
      </c>
      <c r="V111" s="64">
        <f t="shared" si="33"/>
        <v>1629.8582331222553</v>
      </c>
      <c r="W111" s="64" cm="1">
        <f t="array" ref="W111">1/[2]!PropsSI("D","P",T111,"S",V111,$F$14)</f>
        <v>1.0589783800341987E-2</v>
      </c>
      <c r="X111" s="64">
        <f t="shared" si="34"/>
        <v>333.10999999999996</v>
      </c>
      <c r="Y111" s="64" cm="1">
        <f t="array" ref="Y111">[2]!PropsSI("T","P",Z111,"H",AA111,$F$14)</f>
        <v>338.05510550160517</v>
      </c>
      <c r="Z111" s="64">
        <f t="shared" si="35"/>
        <v>1640403.0417139172</v>
      </c>
      <c r="AA111" s="64">
        <f t="shared" si="26"/>
        <v>402801.3803594315</v>
      </c>
      <c r="AB111" s="64" cm="1">
        <f t="array" ref="AB111">[2]!PropsSI("S","P",Z111,"H",AA111,$F$14)</f>
        <v>1629.8582331222553</v>
      </c>
      <c r="AC111" s="64" cm="1">
        <f t="array" ref="AC111">1/[2]!PropsSI("D","P",Z111,"H",AA111,$F$14)</f>
        <v>1.0589783800341999E-2</v>
      </c>
      <c r="AD111" s="64">
        <f t="shared" si="36"/>
        <v>333.10999999999996</v>
      </c>
      <c r="AE111" s="64">
        <f t="shared" si="37"/>
        <v>328.10999999999996</v>
      </c>
      <c r="AF111" s="64" cm="1">
        <f t="array" ref="AF111">[2]!PropsSI("P","T",AD111,"Q",0,$F$14)</f>
        <v>1640403.0417139172</v>
      </c>
      <c r="AG111" s="64" cm="1">
        <f t="array" ref="AG111">[2]!PropsSI("H","P",AF111,"T",AE111,$F$14)</f>
        <v>277369.96757687448</v>
      </c>
      <c r="AH111" s="64" cm="1">
        <f t="array" ref="AH111">[2]!PropsSI("S","P",AF111,"T",AE111,$F$14)</f>
        <v>1253.2792037937154</v>
      </c>
      <c r="AI111" s="64" cm="1">
        <f t="array" ref="AI111">1/[2]!PropsSI("D","P",AF111,"T",AE111,$F$14)</f>
        <v>1.031148549195788E-3</v>
      </c>
      <c r="AJ111" s="64">
        <f t="shared" si="38"/>
        <v>332.10999999999996</v>
      </c>
      <c r="AK111" s="64">
        <f t="shared" si="39"/>
        <v>326.10999999999996</v>
      </c>
      <c r="AL111" s="64" cm="1">
        <f t="array" ref="AL111">[2]!PropsSI("P","T",AJ111,"Q",0,$F$14)</f>
        <v>1603765.4858995085</v>
      </c>
      <c r="AM111" s="64" cm="1">
        <f t="array" ref="AM111">[2]!PropsSI("H","P",AL111,"T",AK111,$F$14)</f>
        <v>274249.98025321012</v>
      </c>
      <c r="AN111" s="64" cm="1">
        <f t="array" ref="AN111">[2]!PropsSI("S","P",AL111,"T",AK111,$F$14)</f>
        <v>1243.8560993188771</v>
      </c>
      <c r="AO111" s="64" cm="1">
        <f t="array" ref="AO111">1/[2]!PropsSI("D","P",AL111,"T",AK111,$F$14)</f>
        <v>1.0207249495542195E-3</v>
      </c>
      <c r="AP111" s="64">
        <f t="shared" si="40"/>
        <v>260.14999999999998</v>
      </c>
      <c r="AQ111" s="64">
        <f t="shared" si="41"/>
        <v>260.14999999999998</v>
      </c>
      <c r="AR111" s="64" cm="1">
        <f t="array" ref="AR111">[2]!PropsSI("P","T",AP111,"Q",0,$F$14)</f>
        <v>198287.49024246493</v>
      </c>
      <c r="AS111" s="64">
        <f t="shared" si="42"/>
        <v>274249.98025321012</v>
      </c>
      <c r="AT111" s="64" cm="1">
        <f t="array" ref="AT111">[2]!PropsSI("H","P",AR111,"H",AS111,$F$14)</f>
        <v>274249.98025321012</v>
      </c>
      <c r="AU111" s="64" cm="1">
        <f t="array" ref="AU111">1/[2]!PropsSI("D","P",AR111,"H",AS111,$F$14)</f>
        <v>4.7344107724085087E-2</v>
      </c>
      <c r="AV111" s="64"/>
      <c r="AW111" s="64">
        <f t="shared" si="43"/>
        <v>258.14999999999998</v>
      </c>
      <c r="AX111" s="64">
        <f t="shared" si="44"/>
        <v>260.14999999999998</v>
      </c>
      <c r="AY111" s="64" cm="1">
        <f t="array" ref="AY111">[2]!PropsSI("P","T",AW111,"Q",1,$F$14)</f>
        <v>183723.82814975141</v>
      </c>
      <c r="AZ111" s="64" cm="1">
        <f t="array" ref="AZ111">[2]!PropsSI("H","P",AY111,"T",AX111,$F$14)</f>
        <v>355128.23969601718</v>
      </c>
      <c r="BA111" s="64" cm="1">
        <f t="array" ref="BA111">[2]!PropsSI("S","P",AY111,"T",AX111,$F$14)</f>
        <v>1603.3816434342573</v>
      </c>
      <c r="BB111" s="64" cm="1">
        <f t="array" ref="BB111">1/[2]!PropsSI("D","P",AY111,"T",AX111,$F$14)</f>
        <v>9.6229669371650853E-2</v>
      </c>
      <c r="BC111" s="64">
        <f t="shared" si="45"/>
        <v>80.878259442807064</v>
      </c>
      <c r="BD111" s="64">
        <f t="shared" si="46"/>
        <v>42.102648894288521</v>
      </c>
      <c r="BE111" s="64">
        <f t="shared" si="47"/>
        <v>-122.98090833709558</v>
      </c>
      <c r="BF111" s="64">
        <f t="shared" si="48"/>
        <v>1.9209779329057532</v>
      </c>
      <c r="BG111" s="64">
        <f t="shared" si="49"/>
        <v>3.4438367129135545</v>
      </c>
      <c r="BH111" s="64">
        <f t="shared" si="50"/>
        <v>0.55780168836186417</v>
      </c>
      <c r="BI111" s="64">
        <f t="shared" si="51"/>
        <v>9.6493779230262131</v>
      </c>
    </row>
    <row r="112" spans="1:61" x14ac:dyDescent="0.3">
      <c r="A112">
        <v>111</v>
      </c>
      <c r="B112">
        <v>1</v>
      </c>
      <c r="C112">
        <v>14.75</v>
      </c>
      <c r="D112">
        <v>21.21</v>
      </c>
      <c r="E112" s="71"/>
      <c r="H112" s="73">
        <f t="shared" si="27"/>
        <v>44.96</v>
      </c>
      <c r="I112">
        <f t="shared" si="28"/>
        <v>36.5</v>
      </c>
      <c r="J112" s="64">
        <v>111</v>
      </c>
      <c r="K112" s="75">
        <f t="shared" si="29"/>
        <v>44.96</v>
      </c>
      <c r="L112" s="64">
        <f t="shared" si="30"/>
        <v>256.14999999999998</v>
      </c>
      <c r="M112" s="64">
        <f t="shared" si="31"/>
        <v>266.14999999999998</v>
      </c>
      <c r="N112" s="64" cm="1">
        <f t="array" ref="N112">[2]!PropsSI("P","T",L112,"Q",0,$F$14)</f>
        <v>170000.91143693728</v>
      </c>
      <c r="O112" s="64" cm="1">
        <f t="array" ref="O112">[2]!PropsSI("H","P",N112,"T",M112,$F$14)</f>
        <v>360698.73146514298</v>
      </c>
      <c r="P112" s="64" cm="1">
        <f t="array" ref="P112">[2]!PropsSI("S","P",N112,"T",M112,$F$14)</f>
        <v>1629.8582331222553</v>
      </c>
      <c r="Q112" s="64" cm="1">
        <f t="array" ref="Q112">1/[2]!PropsSI("D","P",N112,"T",M112,$F$14)</f>
        <v>0.10761246997876302</v>
      </c>
      <c r="R112" s="64">
        <f t="shared" si="32"/>
        <v>333.10999999999996</v>
      </c>
      <c r="S112" s="64" cm="1">
        <f t="array" ref="S112">[2]!PropsSI("T","P",T112,"S",V112,$F$14)</f>
        <v>338.05510550160511</v>
      </c>
      <c r="T112" s="64" cm="1">
        <f t="array" ref="T112">[2]!PropsSI("P","T",R112,"Q",1,$F$14)</f>
        <v>1640403.0417139172</v>
      </c>
      <c r="U112" s="64" cm="1">
        <f t="array" ref="U112">[2]!PropsSI("H","P",T112,"S",V112,$F$14)</f>
        <v>402801.3803594315</v>
      </c>
      <c r="V112" s="64">
        <f t="shared" si="33"/>
        <v>1629.8582331222553</v>
      </c>
      <c r="W112" s="64" cm="1">
        <f t="array" ref="W112">1/[2]!PropsSI("D","P",T112,"S",V112,$F$14)</f>
        <v>1.0589783800341987E-2</v>
      </c>
      <c r="X112" s="64">
        <f t="shared" si="34"/>
        <v>333.10999999999996</v>
      </c>
      <c r="Y112" s="64" cm="1">
        <f t="array" ref="Y112">[2]!PropsSI("T","P",Z112,"H",AA112,$F$14)</f>
        <v>338.05510550160517</v>
      </c>
      <c r="Z112" s="64">
        <f t="shared" si="35"/>
        <v>1640403.0417139172</v>
      </c>
      <c r="AA112" s="64">
        <f t="shared" si="26"/>
        <v>402801.3803594315</v>
      </c>
      <c r="AB112" s="64" cm="1">
        <f t="array" ref="AB112">[2]!PropsSI("S","P",Z112,"H",AA112,$F$14)</f>
        <v>1629.8582331222553</v>
      </c>
      <c r="AC112" s="64" cm="1">
        <f t="array" ref="AC112">1/[2]!PropsSI("D","P",Z112,"H",AA112,$F$14)</f>
        <v>1.0589783800341999E-2</v>
      </c>
      <c r="AD112" s="64">
        <f t="shared" si="36"/>
        <v>333.10999999999996</v>
      </c>
      <c r="AE112" s="64">
        <f t="shared" si="37"/>
        <v>328.10999999999996</v>
      </c>
      <c r="AF112" s="64" cm="1">
        <f t="array" ref="AF112">[2]!PropsSI("P","T",AD112,"Q",0,$F$14)</f>
        <v>1640403.0417139172</v>
      </c>
      <c r="AG112" s="64" cm="1">
        <f t="array" ref="AG112">[2]!PropsSI("H","P",AF112,"T",AE112,$F$14)</f>
        <v>277369.96757687448</v>
      </c>
      <c r="AH112" s="64" cm="1">
        <f t="array" ref="AH112">[2]!PropsSI("S","P",AF112,"T",AE112,$F$14)</f>
        <v>1253.2792037937154</v>
      </c>
      <c r="AI112" s="64" cm="1">
        <f t="array" ref="AI112">1/[2]!PropsSI("D","P",AF112,"T",AE112,$F$14)</f>
        <v>1.031148549195788E-3</v>
      </c>
      <c r="AJ112" s="64">
        <f t="shared" si="38"/>
        <v>332.10999999999996</v>
      </c>
      <c r="AK112" s="64">
        <f t="shared" si="39"/>
        <v>326.10999999999996</v>
      </c>
      <c r="AL112" s="64" cm="1">
        <f t="array" ref="AL112">[2]!PropsSI("P","T",AJ112,"Q",0,$F$14)</f>
        <v>1603765.4858995085</v>
      </c>
      <c r="AM112" s="64" cm="1">
        <f t="array" ref="AM112">[2]!PropsSI("H","P",AL112,"T",AK112,$F$14)</f>
        <v>274249.98025321012</v>
      </c>
      <c r="AN112" s="64" cm="1">
        <f t="array" ref="AN112">[2]!PropsSI("S","P",AL112,"T",AK112,$F$14)</f>
        <v>1243.8560993188771</v>
      </c>
      <c r="AO112" s="64" cm="1">
        <f t="array" ref="AO112">1/[2]!PropsSI("D","P",AL112,"T",AK112,$F$14)</f>
        <v>1.0207249495542195E-3</v>
      </c>
      <c r="AP112" s="64">
        <f t="shared" si="40"/>
        <v>260.14999999999998</v>
      </c>
      <c r="AQ112" s="64">
        <f t="shared" si="41"/>
        <v>260.14999999999998</v>
      </c>
      <c r="AR112" s="64" cm="1">
        <f t="array" ref="AR112">[2]!PropsSI("P","T",AP112,"Q",0,$F$14)</f>
        <v>198287.49024246493</v>
      </c>
      <c r="AS112" s="64">
        <f t="shared" si="42"/>
        <v>274249.98025321012</v>
      </c>
      <c r="AT112" s="64" cm="1">
        <f t="array" ref="AT112">[2]!PropsSI("H","P",AR112,"H",AS112,$F$14)</f>
        <v>274249.98025321012</v>
      </c>
      <c r="AU112" s="64" cm="1">
        <f t="array" ref="AU112">1/[2]!PropsSI("D","P",AR112,"H",AS112,$F$14)</f>
        <v>4.7344107724085087E-2</v>
      </c>
      <c r="AV112" s="64"/>
      <c r="AW112" s="64">
        <f t="shared" si="43"/>
        <v>258.14999999999998</v>
      </c>
      <c r="AX112" s="64">
        <f t="shared" si="44"/>
        <v>260.14999999999998</v>
      </c>
      <c r="AY112" s="64" cm="1">
        <f t="array" ref="AY112">[2]!PropsSI("P","T",AW112,"Q",1,$F$14)</f>
        <v>183723.82814975141</v>
      </c>
      <c r="AZ112" s="64" cm="1">
        <f t="array" ref="AZ112">[2]!PropsSI("H","P",AY112,"T",AX112,$F$14)</f>
        <v>355128.23969601718</v>
      </c>
      <c r="BA112" s="64" cm="1">
        <f t="array" ref="BA112">[2]!PropsSI("S","P",AY112,"T",AX112,$F$14)</f>
        <v>1603.3816434342573</v>
      </c>
      <c r="BB112" s="64" cm="1">
        <f t="array" ref="BB112">1/[2]!PropsSI("D","P",AY112,"T",AX112,$F$14)</f>
        <v>9.6229669371650853E-2</v>
      </c>
      <c r="BC112" s="64">
        <f t="shared" si="45"/>
        <v>80.878259442807064</v>
      </c>
      <c r="BD112" s="64">
        <f t="shared" si="46"/>
        <v>42.102648894288521</v>
      </c>
      <c r="BE112" s="64">
        <f t="shared" si="47"/>
        <v>-122.98090833709558</v>
      </c>
      <c r="BF112" s="64">
        <f t="shared" si="48"/>
        <v>1.9209779329057532</v>
      </c>
      <c r="BG112" s="64">
        <f t="shared" si="49"/>
        <v>3.4438367129135545</v>
      </c>
      <c r="BH112" s="64">
        <f t="shared" si="50"/>
        <v>0.55780168836186417</v>
      </c>
      <c r="BI112" s="64">
        <f t="shared" si="51"/>
        <v>9.6493779230262131</v>
      </c>
    </row>
    <row r="113" spans="1:61" x14ac:dyDescent="0.3">
      <c r="A113">
        <v>112</v>
      </c>
      <c r="B113">
        <v>1</v>
      </c>
      <c r="C113">
        <v>16.010000000000002</v>
      </c>
      <c r="D113">
        <v>23.16</v>
      </c>
      <c r="E113" s="71"/>
      <c r="H113" s="73">
        <f t="shared" si="27"/>
        <v>44.96</v>
      </c>
      <c r="I113">
        <f t="shared" si="28"/>
        <v>36.5</v>
      </c>
      <c r="J113" s="64">
        <v>112</v>
      </c>
      <c r="K113" s="75">
        <f t="shared" si="29"/>
        <v>44.96</v>
      </c>
      <c r="L113" s="64">
        <f t="shared" si="30"/>
        <v>256.14999999999998</v>
      </c>
      <c r="M113" s="64">
        <f t="shared" si="31"/>
        <v>266.14999999999998</v>
      </c>
      <c r="N113" s="64" cm="1">
        <f t="array" ref="N113">[2]!PropsSI("P","T",L113,"Q",0,$F$14)</f>
        <v>170000.91143693728</v>
      </c>
      <c r="O113" s="64" cm="1">
        <f t="array" ref="O113">[2]!PropsSI("H","P",N113,"T",M113,$F$14)</f>
        <v>360698.73146514298</v>
      </c>
      <c r="P113" s="64" cm="1">
        <f t="array" ref="P113">[2]!PropsSI("S","P",N113,"T",M113,$F$14)</f>
        <v>1629.8582331222553</v>
      </c>
      <c r="Q113" s="64" cm="1">
        <f t="array" ref="Q113">1/[2]!PropsSI("D","P",N113,"T",M113,$F$14)</f>
        <v>0.10761246997876302</v>
      </c>
      <c r="R113" s="64">
        <f t="shared" si="32"/>
        <v>333.10999999999996</v>
      </c>
      <c r="S113" s="64" cm="1">
        <f t="array" ref="S113">[2]!PropsSI("T","P",T113,"S",V113,$F$14)</f>
        <v>338.05510550160511</v>
      </c>
      <c r="T113" s="64" cm="1">
        <f t="array" ref="T113">[2]!PropsSI("P","T",R113,"Q",1,$F$14)</f>
        <v>1640403.0417139172</v>
      </c>
      <c r="U113" s="64" cm="1">
        <f t="array" ref="U113">[2]!PropsSI("H","P",T113,"S",V113,$F$14)</f>
        <v>402801.3803594315</v>
      </c>
      <c r="V113" s="64">
        <f t="shared" si="33"/>
        <v>1629.8582331222553</v>
      </c>
      <c r="W113" s="64" cm="1">
        <f t="array" ref="W113">1/[2]!PropsSI("D","P",T113,"S",V113,$F$14)</f>
        <v>1.0589783800341987E-2</v>
      </c>
      <c r="X113" s="64">
        <f t="shared" si="34"/>
        <v>333.10999999999996</v>
      </c>
      <c r="Y113" s="64" cm="1">
        <f t="array" ref="Y113">[2]!PropsSI("T","P",Z113,"H",AA113,$F$14)</f>
        <v>338.05510550160517</v>
      </c>
      <c r="Z113" s="64">
        <f t="shared" si="35"/>
        <v>1640403.0417139172</v>
      </c>
      <c r="AA113" s="64">
        <f t="shared" si="26"/>
        <v>402801.3803594315</v>
      </c>
      <c r="AB113" s="64" cm="1">
        <f t="array" ref="AB113">[2]!PropsSI("S","P",Z113,"H",AA113,$F$14)</f>
        <v>1629.8582331222553</v>
      </c>
      <c r="AC113" s="64" cm="1">
        <f t="array" ref="AC113">1/[2]!PropsSI("D","P",Z113,"H",AA113,$F$14)</f>
        <v>1.0589783800341999E-2</v>
      </c>
      <c r="AD113" s="64">
        <f t="shared" si="36"/>
        <v>333.10999999999996</v>
      </c>
      <c r="AE113" s="64">
        <f t="shared" si="37"/>
        <v>328.10999999999996</v>
      </c>
      <c r="AF113" s="64" cm="1">
        <f t="array" ref="AF113">[2]!PropsSI("P","T",AD113,"Q",0,$F$14)</f>
        <v>1640403.0417139172</v>
      </c>
      <c r="AG113" s="64" cm="1">
        <f t="array" ref="AG113">[2]!PropsSI("H","P",AF113,"T",AE113,$F$14)</f>
        <v>277369.96757687448</v>
      </c>
      <c r="AH113" s="64" cm="1">
        <f t="array" ref="AH113">[2]!PropsSI("S","P",AF113,"T",AE113,$F$14)</f>
        <v>1253.2792037937154</v>
      </c>
      <c r="AI113" s="64" cm="1">
        <f t="array" ref="AI113">1/[2]!PropsSI("D","P",AF113,"T",AE113,$F$14)</f>
        <v>1.031148549195788E-3</v>
      </c>
      <c r="AJ113" s="64">
        <f t="shared" si="38"/>
        <v>332.10999999999996</v>
      </c>
      <c r="AK113" s="64">
        <f t="shared" si="39"/>
        <v>326.10999999999996</v>
      </c>
      <c r="AL113" s="64" cm="1">
        <f t="array" ref="AL113">[2]!PropsSI("P","T",AJ113,"Q",0,$F$14)</f>
        <v>1603765.4858995085</v>
      </c>
      <c r="AM113" s="64" cm="1">
        <f t="array" ref="AM113">[2]!PropsSI("H","P",AL113,"T",AK113,$F$14)</f>
        <v>274249.98025321012</v>
      </c>
      <c r="AN113" s="64" cm="1">
        <f t="array" ref="AN113">[2]!PropsSI("S","P",AL113,"T",AK113,$F$14)</f>
        <v>1243.8560993188771</v>
      </c>
      <c r="AO113" s="64" cm="1">
        <f t="array" ref="AO113">1/[2]!PropsSI("D","P",AL113,"T",AK113,$F$14)</f>
        <v>1.0207249495542195E-3</v>
      </c>
      <c r="AP113" s="64">
        <f t="shared" si="40"/>
        <v>260.14999999999998</v>
      </c>
      <c r="AQ113" s="64">
        <f t="shared" si="41"/>
        <v>260.14999999999998</v>
      </c>
      <c r="AR113" s="64" cm="1">
        <f t="array" ref="AR113">[2]!PropsSI("P","T",AP113,"Q",0,$F$14)</f>
        <v>198287.49024246493</v>
      </c>
      <c r="AS113" s="64">
        <f t="shared" si="42"/>
        <v>274249.98025321012</v>
      </c>
      <c r="AT113" s="64" cm="1">
        <f t="array" ref="AT113">[2]!PropsSI("H","P",AR113,"H",AS113,$F$14)</f>
        <v>274249.98025321012</v>
      </c>
      <c r="AU113" s="64" cm="1">
        <f t="array" ref="AU113">1/[2]!PropsSI("D","P",AR113,"H",AS113,$F$14)</f>
        <v>4.7344107724085087E-2</v>
      </c>
      <c r="AV113" s="64"/>
      <c r="AW113" s="64">
        <f t="shared" si="43"/>
        <v>258.14999999999998</v>
      </c>
      <c r="AX113" s="64">
        <f t="shared" si="44"/>
        <v>260.14999999999998</v>
      </c>
      <c r="AY113" s="64" cm="1">
        <f t="array" ref="AY113">[2]!PropsSI("P","T",AW113,"Q",1,$F$14)</f>
        <v>183723.82814975141</v>
      </c>
      <c r="AZ113" s="64" cm="1">
        <f t="array" ref="AZ113">[2]!PropsSI("H","P",AY113,"T",AX113,$F$14)</f>
        <v>355128.23969601718</v>
      </c>
      <c r="BA113" s="64" cm="1">
        <f t="array" ref="BA113">[2]!PropsSI("S","P",AY113,"T",AX113,$F$14)</f>
        <v>1603.3816434342573</v>
      </c>
      <c r="BB113" s="64" cm="1">
        <f t="array" ref="BB113">1/[2]!PropsSI("D","P",AY113,"T",AX113,$F$14)</f>
        <v>9.6229669371650853E-2</v>
      </c>
      <c r="BC113" s="64">
        <f t="shared" si="45"/>
        <v>80.878259442807064</v>
      </c>
      <c r="BD113" s="64">
        <f t="shared" si="46"/>
        <v>42.102648894288521</v>
      </c>
      <c r="BE113" s="64">
        <f t="shared" si="47"/>
        <v>-122.98090833709558</v>
      </c>
      <c r="BF113" s="64">
        <f t="shared" si="48"/>
        <v>1.9209779329057532</v>
      </c>
      <c r="BG113" s="64">
        <f t="shared" si="49"/>
        <v>3.4438367129135545</v>
      </c>
      <c r="BH113" s="64">
        <f t="shared" si="50"/>
        <v>0.55780168836186417</v>
      </c>
      <c r="BI113" s="64">
        <f t="shared" si="51"/>
        <v>9.6493779230262131</v>
      </c>
    </row>
    <row r="114" spans="1:61" x14ac:dyDescent="0.3">
      <c r="A114">
        <v>113</v>
      </c>
      <c r="B114">
        <v>1</v>
      </c>
      <c r="C114">
        <v>19.239999999999998</v>
      </c>
      <c r="D114">
        <v>28.35</v>
      </c>
      <c r="E114" s="71"/>
      <c r="H114" s="73">
        <f t="shared" si="27"/>
        <v>44.96</v>
      </c>
      <c r="I114">
        <f t="shared" si="28"/>
        <v>36.5</v>
      </c>
      <c r="J114" s="64">
        <v>113</v>
      </c>
      <c r="K114" s="75">
        <f t="shared" si="29"/>
        <v>44.96</v>
      </c>
      <c r="L114" s="64">
        <f t="shared" si="30"/>
        <v>256.14999999999998</v>
      </c>
      <c r="M114" s="64">
        <f t="shared" si="31"/>
        <v>266.14999999999998</v>
      </c>
      <c r="N114" s="64" cm="1">
        <f t="array" ref="N114">[2]!PropsSI("P","T",L114,"Q",0,$F$14)</f>
        <v>170000.91143693728</v>
      </c>
      <c r="O114" s="64" cm="1">
        <f t="array" ref="O114">[2]!PropsSI("H","P",N114,"T",M114,$F$14)</f>
        <v>360698.73146514298</v>
      </c>
      <c r="P114" s="64" cm="1">
        <f t="array" ref="P114">[2]!PropsSI("S","P",N114,"T",M114,$F$14)</f>
        <v>1629.8582331222553</v>
      </c>
      <c r="Q114" s="64" cm="1">
        <f t="array" ref="Q114">1/[2]!PropsSI("D","P",N114,"T",M114,$F$14)</f>
        <v>0.10761246997876302</v>
      </c>
      <c r="R114" s="64">
        <f t="shared" si="32"/>
        <v>333.10999999999996</v>
      </c>
      <c r="S114" s="64" cm="1">
        <f t="array" ref="S114">[2]!PropsSI("T","P",T114,"S",V114,$F$14)</f>
        <v>338.05510550160511</v>
      </c>
      <c r="T114" s="64" cm="1">
        <f t="array" ref="T114">[2]!PropsSI("P","T",R114,"Q",1,$F$14)</f>
        <v>1640403.0417139172</v>
      </c>
      <c r="U114" s="64" cm="1">
        <f t="array" ref="U114">[2]!PropsSI("H","P",T114,"S",V114,$F$14)</f>
        <v>402801.3803594315</v>
      </c>
      <c r="V114" s="64">
        <f t="shared" si="33"/>
        <v>1629.8582331222553</v>
      </c>
      <c r="W114" s="64" cm="1">
        <f t="array" ref="W114">1/[2]!PropsSI("D","P",T114,"S",V114,$F$14)</f>
        <v>1.0589783800341987E-2</v>
      </c>
      <c r="X114" s="64">
        <f t="shared" si="34"/>
        <v>333.10999999999996</v>
      </c>
      <c r="Y114" s="64" cm="1">
        <f t="array" ref="Y114">[2]!PropsSI("T","P",Z114,"H",AA114,$F$14)</f>
        <v>338.05510550160517</v>
      </c>
      <c r="Z114" s="64">
        <f t="shared" si="35"/>
        <v>1640403.0417139172</v>
      </c>
      <c r="AA114" s="64">
        <f t="shared" si="26"/>
        <v>402801.3803594315</v>
      </c>
      <c r="AB114" s="64" cm="1">
        <f t="array" ref="AB114">[2]!PropsSI("S","P",Z114,"H",AA114,$F$14)</f>
        <v>1629.8582331222553</v>
      </c>
      <c r="AC114" s="64" cm="1">
        <f t="array" ref="AC114">1/[2]!PropsSI("D","P",Z114,"H",AA114,$F$14)</f>
        <v>1.0589783800341999E-2</v>
      </c>
      <c r="AD114" s="64">
        <f t="shared" si="36"/>
        <v>333.10999999999996</v>
      </c>
      <c r="AE114" s="64">
        <f t="shared" si="37"/>
        <v>328.10999999999996</v>
      </c>
      <c r="AF114" s="64" cm="1">
        <f t="array" ref="AF114">[2]!PropsSI("P","T",AD114,"Q",0,$F$14)</f>
        <v>1640403.0417139172</v>
      </c>
      <c r="AG114" s="64" cm="1">
        <f t="array" ref="AG114">[2]!PropsSI("H","P",AF114,"T",AE114,$F$14)</f>
        <v>277369.96757687448</v>
      </c>
      <c r="AH114" s="64" cm="1">
        <f t="array" ref="AH114">[2]!PropsSI("S","P",AF114,"T",AE114,$F$14)</f>
        <v>1253.2792037937154</v>
      </c>
      <c r="AI114" s="64" cm="1">
        <f t="array" ref="AI114">1/[2]!PropsSI("D","P",AF114,"T",AE114,$F$14)</f>
        <v>1.031148549195788E-3</v>
      </c>
      <c r="AJ114" s="64">
        <f t="shared" si="38"/>
        <v>332.10999999999996</v>
      </c>
      <c r="AK114" s="64">
        <f t="shared" si="39"/>
        <v>326.10999999999996</v>
      </c>
      <c r="AL114" s="64" cm="1">
        <f t="array" ref="AL114">[2]!PropsSI("P","T",AJ114,"Q",0,$F$14)</f>
        <v>1603765.4858995085</v>
      </c>
      <c r="AM114" s="64" cm="1">
        <f t="array" ref="AM114">[2]!PropsSI("H","P",AL114,"T",AK114,$F$14)</f>
        <v>274249.98025321012</v>
      </c>
      <c r="AN114" s="64" cm="1">
        <f t="array" ref="AN114">[2]!PropsSI("S","P",AL114,"T",AK114,$F$14)</f>
        <v>1243.8560993188771</v>
      </c>
      <c r="AO114" s="64" cm="1">
        <f t="array" ref="AO114">1/[2]!PropsSI("D","P",AL114,"T",AK114,$F$14)</f>
        <v>1.0207249495542195E-3</v>
      </c>
      <c r="AP114" s="64">
        <f t="shared" si="40"/>
        <v>260.14999999999998</v>
      </c>
      <c r="AQ114" s="64">
        <f t="shared" si="41"/>
        <v>260.14999999999998</v>
      </c>
      <c r="AR114" s="64" cm="1">
        <f t="array" ref="AR114">[2]!PropsSI("P","T",AP114,"Q",0,$F$14)</f>
        <v>198287.49024246493</v>
      </c>
      <c r="AS114" s="64">
        <f t="shared" si="42"/>
        <v>274249.98025321012</v>
      </c>
      <c r="AT114" s="64" cm="1">
        <f t="array" ref="AT114">[2]!PropsSI("H","P",AR114,"H",AS114,$F$14)</f>
        <v>274249.98025321012</v>
      </c>
      <c r="AU114" s="64" cm="1">
        <f t="array" ref="AU114">1/[2]!PropsSI("D","P",AR114,"H",AS114,$F$14)</f>
        <v>4.7344107724085087E-2</v>
      </c>
      <c r="AV114" s="64"/>
      <c r="AW114" s="64">
        <f t="shared" si="43"/>
        <v>258.14999999999998</v>
      </c>
      <c r="AX114" s="64">
        <f t="shared" si="44"/>
        <v>260.14999999999998</v>
      </c>
      <c r="AY114" s="64" cm="1">
        <f t="array" ref="AY114">[2]!PropsSI("P","T",AW114,"Q",1,$F$14)</f>
        <v>183723.82814975141</v>
      </c>
      <c r="AZ114" s="64" cm="1">
        <f t="array" ref="AZ114">[2]!PropsSI("H","P",AY114,"T",AX114,$F$14)</f>
        <v>355128.23969601718</v>
      </c>
      <c r="BA114" s="64" cm="1">
        <f t="array" ref="BA114">[2]!PropsSI("S","P",AY114,"T",AX114,$F$14)</f>
        <v>1603.3816434342573</v>
      </c>
      <c r="BB114" s="64" cm="1">
        <f t="array" ref="BB114">1/[2]!PropsSI("D","P",AY114,"T",AX114,$F$14)</f>
        <v>9.6229669371650853E-2</v>
      </c>
      <c r="BC114" s="64">
        <f t="shared" si="45"/>
        <v>80.878259442807064</v>
      </c>
      <c r="BD114" s="64">
        <f t="shared" si="46"/>
        <v>42.102648894288521</v>
      </c>
      <c r="BE114" s="64">
        <f t="shared" si="47"/>
        <v>-122.98090833709558</v>
      </c>
      <c r="BF114" s="64">
        <f t="shared" si="48"/>
        <v>1.9209779329057532</v>
      </c>
      <c r="BG114" s="64">
        <f t="shared" si="49"/>
        <v>3.4438367129135545</v>
      </c>
      <c r="BH114" s="64">
        <f t="shared" si="50"/>
        <v>0.55780168836186417</v>
      </c>
      <c r="BI114" s="64">
        <f t="shared" si="51"/>
        <v>9.6493779230262131</v>
      </c>
    </row>
    <row r="115" spans="1:61" x14ac:dyDescent="0.3">
      <c r="A115">
        <v>114</v>
      </c>
      <c r="B115">
        <v>1</v>
      </c>
      <c r="C115">
        <v>20.239999999999998</v>
      </c>
      <c r="D115">
        <v>27.17</v>
      </c>
      <c r="E115" s="71"/>
      <c r="H115" s="73">
        <f t="shared" si="27"/>
        <v>44.96</v>
      </c>
      <c r="I115">
        <f t="shared" si="28"/>
        <v>36.5</v>
      </c>
      <c r="J115" s="64">
        <v>114</v>
      </c>
      <c r="K115" s="75">
        <f t="shared" si="29"/>
        <v>44.96</v>
      </c>
      <c r="L115" s="64">
        <f t="shared" si="30"/>
        <v>256.14999999999998</v>
      </c>
      <c r="M115" s="64">
        <f t="shared" si="31"/>
        <v>266.14999999999998</v>
      </c>
      <c r="N115" s="64" cm="1">
        <f t="array" ref="N115">[2]!PropsSI("P","T",L115,"Q",0,$F$14)</f>
        <v>170000.91143693728</v>
      </c>
      <c r="O115" s="64" cm="1">
        <f t="array" ref="O115">[2]!PropsSI("H","P",N115,"T",M115,$F$14)</f>
        <v>360698.73146514298</v>
      </c>
      <c r="P115" s="64" cm="1">
        <f t="array" ref="P115">[2]!PropsSI("S","P",N115,"T",M115,$F$14)</f>
        <v>1629.8582331222553</v>
      </c>
      <c r="Q115" s="64" cm="1">
        <f t="array" ref="Q115">1/[2]!PropsSI("D","P",N115,"T",M115,$F$14)</f>
        <v>0.10761246997876302</v>
      </c>
      <c r="R115" s="64">
        <f t="shared" si="32"/>
        <v>333.10999999999996</v>
      </c>
      <c r="S115" s="64" cm="1">
        <f t="array" ref="S115">[2]!PropsSI("T","P",T115,"S",V115,$F$14)</f>
        <v>338.05510550160511</v>
      </c>
      <c r="T115" s="64" cm="1">
        <f t="array" ref="T115">[2]!PropsSI("P","T",R115,"Q",1,$F$14)</f>
        <v>1640403.0417139172</v>
      </c>
      <c r="U115" s="64" cm="1">
        <f t="array" ref="U115">[2]!PropsSI("H","P",T115,"S",V115,$F$14)</f>
        <v>402801.3803594315</v>
      </c>
      <c r="V115" s="64">
        <f t="shared" si="33"/>
        <v>1629.8582331222553</v>
      </c>
      <c r="W115" s="64" cm="1">
        <f t="array" ref="W115">1/[2]!PropsSI("D","P",T115,"S",V115,$F$14)</f>
        <v>1.0589783800341987E-2</v>
      </c>
      <c r="X115" s="64">
        <f t="shared" si="34"/>
        <v>333.10999999999996</v>
      </c>
      <c r="Y115" s="64" cm="1">
        <f t="array" ref="Y115">[2]!PropsSI("T","P",Z115,"H",AA115,$F$14)</f>
        <v>338.05510550160517</v>
      </c>
      <c r="Z115" s="64">
        <f t="shared" si="35"/>
        <v>1640403.0417139172</v>
      </c>
      <c r="AA115" s="64">
        <f t="shared" si="26"/>
        <v>402801.3803594315</v>
      </c>
      <c r="AB115" s="64" cm="1">
        <f t="array" ref="AB115">[2]!PropsSI("S","P",Z115,"H",AA115,$F$14)</f>
        <v>1629.8582331222553</v>
      </c>
      <c r="AC115" s="64" cm="1">
        <f t="array" ref="AC115">1/[2]!PropsSI("D","P",Z115,"H",AA115,$F$14)</f>
        <v>1.0589783800341999E-2</v>
      </c>
      <c r="AD115" s="64">
        <f t="shared" si="36"/>
        <v>333.10999999999996</v>
      </c>
      <c r="AE115" s="64">
        <f t="shared" si="37"/>
        <v>328.10999999999996</v>
      </c>
      <c r="AF115" s="64" cm="1">
        <f t="array" ref="AF115">[2]!PropsSI("P","T",AD115,"Q",0,$F$14)</f>
        <v>1640403.0417139172</v>
      </c>
      <c r="AG115" s="64" cm="1">
        <f t="array" ref="AG115">[2]!PropsSI("H","P",AF115,"T",AE115,$F$14)</f>
        <v>277369.96757687448</v>
      </c>
      <c r="AH115" s="64" cm="1">
        <f t="array" ref="AH115">[2]!PropsSI("S","P",AF115,"T",AE115,$F$14)</f>
        <v>1253.2792037937154</v>
      </c>
      <c r="AI115" s="64" cm="1">
        <f t="array" ref="AI115">1/[2]!PropsSI("D","P",AF115,"T",AE115,$F$14)</f>
        <v>1.031148549195788E-3</v>
      </c>
      <c r="AJ115" s="64">
        <f t="shared" si="38"/>
        <v>332.10999999999996</v>
      </c>
      <c r="AK115" s="64">
        <f t="shared" si="39"/>
        <v>326.10999999999996</v>
      </c>
      <c r="AL115" s="64" cm="1">
        <f t="array" ref="AL115">[2]!PropsSI("P","T",AJ115,"Q",0,$F$14)</f>
        <v>1603765.4858995085</v>
      </c>
      <c r="AM115" s="64" cm="1">
        <f t="array" ref="AM115">[2]!PropsSI("H","P",AL115,"T",AK115,$F$14)</f>
        <v>274249.98025321012</v>
      </c>
      <c r="AN115" s="64" cm="1">
        <f t="array" ref="AN115">[2]!PropsSI("S","P",AL115,"T",AK115,$F$14)</f>
        <v>1243.8560993188771</v>
      </c>
      <c r="AO115" s="64" cm="1">
        <f t="array" ref="AO115">1/[2]!PropsSI("D","P",AL115,"T",AK115,$F$14)</f>
        <v>1.0207249495542195E-3</v>
      </c>
      <c r="AP115" s="64">
        <f t="shared" si="40"/>
        <v>260.14999999999998</v>
      </c>
      <c r="AQ115" s="64">
        <f t="shared" si="41"/>
        <v>260.14999999999998</v>
      </c>
      <c r="AR115" s="64" cm="1">
        <f t="array" ref="AR115">[2]!PropsSI("P","T",AP115,"Q",0,$F$14)</f>
        <v>198287.49024246493</v>
      </c>
      <c r="AS115" s="64">
        <f t="shared" si="42"/>
        <v>274249.98025321012</v>
      </c>
      <c r="AT115" s="64" cm="1">
        <f t="array" ref="AT115">[2]!PropsSI("H","P",AR115,"H",AS115,$F$14)</f>
        <v>274249.98025321012</v>
      </c>
      <c r="AU115" s="64" cm="1">
        <f t="array" ref="AU115">1/[2]!PropsSI("D","P",AR115,"H",AS115,$F$14)</f>
        <v>4.7344107724085087E-2</v>
      </c>
      <c r="AV115" s="64"/>
      <c r="AW115" s="64">
        <f t="shared" si="43"/>
        <v>258.14999999999998</v>
      </c>
      <c r="AX115" s="64">
        <f t="shared" si="44"/>
        <v>260.14999999999998</v>
      </c>
      <c r="AY115" s="64" cm="1">
        <f t="array" ref="AY115">[2]!PropsSI("P","T",AW115,"Q",1,$F$14)</f>
        <v>183723.82814975141</v>
      </c>
      <c r="AZ115" s="64" cm="1">
        <f t="array" ref="AZ115">[2]!PropsSI("H","P",AY115,"T",AX115,$F$14)</f>
        <v>355128.23969601718</v>
      </c>
      <c r="BA115" s="64" cm="1">
        <f t="array" ref="BA115">[2]!PropsSI("S","P",AY115,"T",AX115,$F$14)</f>
        <v>1603.3816434342573</v>
      </c>
      <c r="BB115" s="64" cm="1">
        <f t="array" ref="BB115">1/[2]!PropsSI("D","P",AY115,"T",AX115,$F$14)</f>
        <v>9.6229669371650853E-2</v>
      </c>
      <c r="BC115" s="64">
        <f t="shared" si="45"/>
        <v>80.878259442807064</v>
      </c>
      <c r="BD115" s="64">
        <f t="shared" si="46"/>
        <v>42.102648894288521</v>
      </c>
      <c r="BE115" s="64">
        <f t="shared" si="47"/>
        <v>-122.98090833709558</v>
      </c>
      <c r="BF115" s="64">
        <f t="shared" si="48"/>
        <v>1.9209779329057532</v>
      </c>
      <c r="BG115" s="64">
        <f t="shared" si="49"/>
        <v>3.4438367129135545</v>
      </c>
      <c r="BH115" s="64">
        <f t="shared" si="50"/>
        <v>0.55780168836186417</v>
      </c>
      <c r="BI115" s="64">
        <f t="shared" si="51"/>
        <v>9.6493779230262131</v>
      </c>
    </row>
    <row r="116" spans="1:61" x14ac:dyDescent="0.3">
      <c r="A116">
        <v>115</v>
      </c>
      <c r="B116">
        <v>1</v>
      </c>
      <c r="C116">
        <v>20.63</v>
      </c>
      <c r="D116">
        <v>29.69</v>
      </c>
      <c r="E116" s="71"/>
      <c r="H116" s="73">
        <f t="shared" si="27"/>
        <v>44.96</v>
      </c>
      <c r="I116">
        <f t="shared" si="28"/>
        <v>36.5</v>
      </c>
      <c r="J116" s="64">
        <v>115</v>
      </c>
      <c r="K116" s="75">
        <f t="shared" si="29"/>
        <v>44.96</v>
      </c>
      <c r="L116" s="64">
        <f t="shared" si="30"/>
        <v>256.14999999999998</v>
      </c>
      <c r="M116" s="64">
        <f t="shared" si="31"/>
        <v>266.14999999999998</v>
      </c>
      <c r="N116" s="64" cm="1">
        <f t="array" ref="N116">[2]!PropsSI("P","T",L116,"Q",0,$F$14)</f>
        <v>170000.91143693728</v>
      </c>
      <c r="O116" s="64" cm="1">
        <f t="array" ref="O116">[2]!PropsSI("H","P",N116,"T",M116,$F$14)</f>
        <v>360698.73146514298</v>
      </c>
      <c r="P116" s="64" cm="1">
        <f t="array" ref="P116">[2]!PropsSI("S","P",N116,"T",M116,$F$14)</f>
        <v>1629.8582331222553</v>
      </c>
      <c r="Q116" s="64" cm="1">
        <f t="array" ref="Q116">1/[2]!PropsSI("D","P",N116,"T",M116,$F$14)</f>
        <v>0.10761246997876302</v>
      </c>
      <c r="R116" s="64">
        <f t="shared" si="32"/>
        <v>333.10999999999996</v>
      </c>
      <c r="S116" s="64" cm="1">
        <f t="array" ref="S116">[2]!PropsSI("T","P",T116,"S",V116,$F$14)</f>
        <v>338.05510550160511</v>
      </c>
      <c r="T116" s="64" cm="1">
        <f t="array" ref="T116">[2]!PropsSI("P","T",R116,"Q",1,$F$14)</f>
        <v>1640403.0417139172</v>
      </c>
      <c r="U116" s="64" cm="1">
        <f t="array" ref="U116">[2]!PropsSI("H","P",T116,"S",V116,$F$14)</f>
        <v>402801.3803594315</v>
      </c>
      <c r="V116" s="64">
        <f t="shared" si="33"/>
        <v>1629.8582331222553</v>
      </c>
      <c r="W116" s="64" cm="1">
        <f t="array" ref="W116">1/[2]!PropsSI("D","P",T116,"S",V116,$F$14)</f>
        <v>1.0589783800341987E-2</v>
      </c>
      <c r="X116" s="64">
        <f t="shared" si="34"/>
        <v>333.10999999999996</v>
      </c>
      <c r="Y116" s="64" cm="1">
        <f t="array" ref="Y116">[2]!PropsSI("T","P",Z116,"H",AA116,$F$14)</f>
        <v>338.05510550160517</v>
      </c>
      <c r="Z116" s="64">
        <f t="shared" si="35"/>
        <v>1640403.0417139172</v>
      </c>
      <c r="AA116" s="64">
        <f t="shared" si="26"/>
        <v>402801.3803594315</v>
      </c>
      <c r="AB116" s="64" cm="1">
        <f t="array" ref="AB116">[2]!PropsSI("S","P",Z116,"H",AA116,$F$14)</f>
        <v>1629.8582331222553</v>
      </c>
      <c r="AC116" s="64" cm="1">
        <f t="array" ref="AC116">1/[2]!PropsSI("D","P",Z116,"H",AA116,$F$14)</f>
        <v>1.0589783800341999E-2</v>
      </c>
      <c r="AD116" s="64">
        <f t="shared" si="36"/>
        <v>333.10999999999996</v>
      </c>
      <c r="AE116" s="64">
        <f t="shared" si="37"/>
        <v>328.10999999999996</v>
      </c>
      <c r="AF116" s="64" cm="1">
        <f t="array" ref="AF116">[2]!PropsSI("P","T",AD116,"Q",0,$F$14)</f>
        <v>1640403.0417139172</v>
      </c>
      <c r="AG116" s="64" cm="1">
        <f t="array" ref="AG116">[2]!PropsSI("H","P",AF116,"T",AE116,$F$14)</f>
        <v>277369.96757687448</v>
      </c>
      <c r="AH116" s="64" cm="1">
        <f t="array" ref="AH116">[2]!PropsSI("S","P",AF116,"T",AE116,$F$14)</f>
        <v>1253.2792037937154</v>
      </c>
      <c r="AI116" s="64" cm="1">
        <f t="array" ref="AI116">1/[2]!PropsSI("D","P",AF116,"T",AE116,$F$14)</f>
        <v>1.031148549195788E-3</v>
      </c>
      <c r="AJ116" s="64">
        <f t="shared" si="38"/>
        <v>332.10999999999996</v>
      </c>
      <c r="AK116" s="64">
        <f t="shared" si="39"/>
        <v>326.10999999999996</v>
      </c>
      <c r="AL116" s="64" cm="1">
        <f t="array" ref="AL116">[2]!PropsSI("P","T",AJ116,"Q",0,$F$14)</f>
        <v>1603765.4858995085</v>
      </c>
      <c r="AM116" s="64" cm="1">
        <f t="array" ref="AM116">[2]!PropsSI("H","P",AL116,"T",AK116,$F$14)</f>
        <v>274249.98025321012</v>
      </c>
      <c r="AN116" s="64" cm="1">
        <f t="array" ref="AN116">[2]!PropsSI("S","P",AL116,"T",AK116,$F$14)</f>
        <v>1243.8560993188771</v>
      </c>
      <c r="AO116" s="64" cm="1">
        <f t="array" ref="AO116">1/[2]!PropsSI("D","P",AL116,"T",AK116,$F$14)</f>
        <v>1.0207249495542195E-3</v>
      </c>
      <c r="AP116" s="64">
        <f t="shared" si="40"/>
        <v>260.14999999999998</v>
      </c>
      <c r="AQ116" s="64">
        <f t="shared" si="41"/>
        <v>260.14999999999998</v>
      </c>
      <c r="AR116" s="64" cm="1">
        <f t="array" ref="AR116">[2]!PropsSI("P","T",AP116,"Q",0,$F$14)</f>
        <v>198287.49024246493</v>
      </c>
      <c r="AS116" s="64">
        <f t="shared" si="42"/>
        <v>274249.98025321012</v>
      </c>
      <c r="AT116" s="64" cm="1">
        <f t="array" ref="AT116">[2]!PropsSI("H","P",AR116,"H",AS116,$F$14)</f>
        <v>274249.98025321012</v>
      </c>
      <c r="AU116" s="64" cm="1">
        <f t="array" ref="AU116">1/[2]!PropsSI("D","P",AR116,"H",AS116,$F$14)</f>
        <v>4.7344107724085087E-2</v>
      </c>
      <c r="AV116" s="64"/>
      <c r="AW116" s="64">
        <f t="shared" si="43"/>
        <v>258.14999999999998</v>
      </c>
      <c r="AX116" s="64">
        <f t="shared" si="44"/>
        <v>260.14999999999998</v>
      </c>
      <c r="AY116" s="64" cm="1">
        <f t="array" ref="AY116">[2]!PropsSI("P","T",AW116,"Q",1,$F$14)</f>
        <v>183723.82814975141</v>
      </c>
      <c r="AZ116" s="64" cm="1">
        <f t="array" ref="AZ116">[2]!PropsSI("H","P",AY116,"T",AX116,$F$14)</f>
        <v>355128.23969601718</v>
      </c>
      <c r="BA116" s="64" cm="1">
        <f t="array" ref="BA116">[2]!PropsSI("S","P",AY116,"T",AX116,$F$14)</f>
        <v>1603.3816434342573</v>
      </c>
      <c r="BB116" s="64" cm="1">
        <f t="array" ref="BB116">1/[2]!PropsSI("D","P",AY116,"T",AX116,$F$14)</f>
        <v>9.6229669371650853E-2</v>
      </c>
      <c r="BC116" s="64">
        <f t="shared" si="45"/>
        <v>80.878259442807064</v>
      </c>
      <c r="BD116" s="64">
        <f t="shared" si="46"/>
        <v>42.102648894288521</v>
      </c>
      <c r="BE116" s="64">
        <f t="shared" si="47"/>
        <v>-122.98090833709558</v>
      </c>
      <c r="BF116" s="64">
        <f t="shared" si="48"/>
        <v>1.9209779329057532</v>
      </c>
      <c r="BG116" s="64">
        <f t="shared" si="49"/>
        <v>3.4438367129135545</v>
      </c>
      <c r="BH116" s="64">
        <f t="shared" si="50"/>
        <v>0.55780168836186417</v>
      </c>
      <c r="BI116" s="64">
        <f t="shared" si="51"/>
        <v>9.6493779230262131</v>
      </c>
    </row>
    <row r="117" spans="1:61" x14ac:dyDescent="0.3">
      <c r="A117">
        <v>116</v>
      </c>
      <c r="B117">
        <v>1</v>
      </c>
      <c r="C117">
        <v>16.760000000000002</v>
      </c>
      <c r="D117">
        <v>24.62</v>
      </c>
      <c r="E117" s="71"/>
      <c r="H117" s="73">
        <f t="shared" si="27"/>
        <v>44.96</v>
      </c>
      <c r="I117">
        <f t="shared" si="28"/>
        <v>36.5</v>
      </c>
      <c r="J117" s="64">
        <v>116</v>
      </c>
      <c r="K117" s="75">
        <f t="shared" si="29"/>
        <v>44.96</v>
      </c>
      <c r="L117" s="64">
        <f t="shared" si="30"/>
        <v>256.14999999999998</v>
      </c>
      <c r="M117" s="64">
        <f t="shared" si="31"/>
        <v>266.14999999999998</v>
      </c>
      <c r="N117" s="64" cm="1">
        <f t="array" ref="N117">[2]!PropsSI("P","T",L117,"Q",0,$F$14)</f>
        <v>170000.91143693728</v>
      </c>
      <c r="O117" s="64" cm="1">
        <f t="array" ref="O117">[2]!PropsSI("H","P",N117,"T",M117,$F$14)</f>
        <v>360698.73146514298</v>
      </c>
      <c r="P117" s="64" cm="1">
        <f t="array" ref="P117">[2]!PropsSI("S","P",N117,"T",M117,$F$14)</f>
        <v>1629.8582331222553</v>
      </c>
      <c r="Q117" s="64" cm="1">
        <f t="array" ref="Q117">1/[2]!PropsSI("D","P",N117,"T",M117,$F$14)</f>
        <v>0.10761246997876302</v>
      </c>
      <c r="R117" s="64">
        <f t="shared" si="32"/>
        <v>333.10999999999996</v>
      </c>
      <c r="S117" s="64" cm="1">
        <f t="array" ref="S117">[2]!PropsSI("T","P",T117,"S",V117,$F$14)</f>
        <v>338.05510550160511</v>
      </c>
      <c r="T117" s="64" cm="1">
        <f t="array" ref="T117">[2]!PropsSI("P","T",R117,"Q",1,$F$14)</f>
        <v>1640403.0417139172</v>
      </c>
      <c r="U117" s="64" cm="1">
        <f t="array" ref="U117">[2]!PropsSI("H","P",T117,"S",V117,$F$14)</f>
        <v>402801.3803594315</v>
      </c>
      <c r="V117" s="64">
        <f t="shared" si="33"/>
        <v>1629.8582331222553</v>
      </c>
      <c r="W117" s="64" cm="1">
        <f t="array" ref="W117">1/[2]!PropsSI("D","P",T117,"S",V117,$F$14)</f>
        <v>1.0589783800341987E-2</v>
      </c>
      <c r="X117" s="64">
        <f t="shared" si="34"/>
        <v>333.10999999999996</v>
      </c>
      <c r="Y117" s="64" cm="1">
        <f t="array" ref="Y117">[2]!PropsSI("T","P",Z117,"H",AA117,$F$14)</f>
        <v>338.05510550160517</v>
      </c>
      <c r="Z117" s="64">
        <f t="shared" si="35"/>
        <v>1640403.0417139172</v>
      </c>
      <c r="AA117" s="64">
        <f t="shared" si="26"/>
        <v>402801.3803594315</v>
      </c>
      <c r="AB117" s="64" cm="1">
        <f t="array" ref="AB117">[2]!PropsSI("S","P",Z117,"H",AA117,$F$14)</f>
        <v>1629.8582331222553</v>
      </c>
      <c r="AC117" s="64" cm="1">
        <f t="array" ref="AC117">1/[2]!PropsSI("D","P",Z117,"H",AA117,$F$14)</f>
        <v>1.0589783800341999E-2</v>
      </c>
      <c r="AD117" s="64">
        <f t="shared" si="36"/>
        <v>333.10999999999996</v>
      </c>
      <c r="AE117" s="64">
        <f t="shared" si="37"/>
        <v>328.10999999999996</v>
      </c>
      <c r="AF117" s="64" cm="1">
        <f t="array" ref="AF117">[2]!PropsSI("P","T",AD117,"Q",0,$F$14)</f>
        <v>1640403.0417139172</v>
      </c>
      <c r="AG117" s="64" cm="1">
        <f t="array" ref="AG117">[2]!PropsSI("H","P",AF117,"T",AE117,$F$14)</f>
        <v>277369.96757687448</v>
      </c>
      <c r="AH117" s="64" cm="1">
        <f t="array" ref="AH117">[2]!PropsSI("S","P",AF117,"T",AE117,$F$14)</f>
        <v>1253.2792037937154</v>
      </c>
      <c r="AI117" s="64" cm="1">
        <f t="array" ref="AI117">1/[2]!PropsSI("D","P",AF117,"T",AE117,$F$14)</f>
        <v>1.031148549195788E-3</v>
      </c>
      <c r="AJ117" s="64">
        <f t="shared" si="38"/>
        <v>332.10999999999996</v>
      </c>
      <c r="AK117" s="64">
        <f t="shared" si="39"/>
        <v>326.10999999999996</v>
      </c>
      <c r="AL117" s="64" cm="1">
        <f t="array" ref="AL117">[2]!PropsSI("P","T",AJ117,"Q",0,$F$14)</f>
        <v>1603765.4858995085</v>
      </c>
      <c r="AM117" s="64" cm="1">
        <f t="array" ref="AM117">[2]!PropsSI("H","P",AL117,"T",AK117,$F$14)</f>
        <v>274249.98025321012</v>
      </c>
      <c r="AN117" s="64" cm="1">
        <f t="array" ref="AN117">[2]!PropsSI("S","P",AL117,"T",AK117,$F$14)</f>
        <v>1243.8560993188771</v>
      </c>
      <c r="AO117" s="64" cm="1">
        <f t="array" ref="AO117">1/[2]!PropsSI("D","P",AL117,"T",AK117,$F$14)</f>
        <v>1.0207249495542195E-3</v>
      </c>
      <c r="AP117" s="64">
        <f t="shared" si="40"/>
        <v>260.14999999999998</v>
      </c>
      <c r="AQ117" s="64">
        <f t="shared" si="41"/>
        <v>260.14999999999998</v>
      </c>
      <c r="AR117" s="64" cm="1">
        <f t="array" ref="AR117">[2]!PropsSI("P","T",AP117,"Q",0,$F$14)</f>
        <v>198287.49024246493</v>
      </c>
      <c r="AS117" s="64">
        <f t="shared" si="42"/>
        <v>274249.98025321012</v>
      </c>
      <c r="AT117" s="64" cm="1">
        <f t="array" ref="AT117">[2]!PropsSI("H","P",AR117,"H",AS117,$F$14)</f>
        <v>274249.98025321012</v>
      </c>
      <c r="AU117" s="64" cm="1">
        <f t="array" ref="AU117">1/[2]!PropsSI("D","P",AR117,"H",AS117,$F$14)</f>
        <v>4.7344107724085087E-2</v>
      </c>
      <c r="AV117" s="64"/>
      <c r="AW117" s="64">
        <f t="shared" si="43"/>
        <v>258.14999999999998</v>
      </c>
      <c r="AX117" s="64">
        <f t="shared" si="44"/>
        <v>260.14999999999998</v>
      </c>
      <c r="AY117" s="64" cm="1">
        <f t="array" ref="AY117">[2]!PropsSI("P","T",AW117,"Q",1,$F$14)</f>
        <v>183723.82814975141</v>
      </c>
      <c r="AZ117" s="64" cm="1">
        <f t="array" ref="AZ117">[2]!PropsSI("H","P",AY117,"T",AX117,$F$14)</f>
        <v>355128.23969601718</v>
      </c>
      <c r="BA117" s="64" cm="1">
        <f t="array" ref="BA117">[2]!PropsSI("S","P",AY117,"T",AX117,$F$14)</f>
        <v>1603.3816434342573</v>
      </c>
      <c r="BB117" s="64" cm="1">
        <f t="array" ref="BB117">1/[2]!PropsSI("D","P",AY117,"T",AX117,$F$14)</f>
        <v>9.6229669371650853E-2</v>
      </c>
      <c r="BC117" s="64">
        <f t="shared" si="45"/>
        <v>80.878259442807064</v>
      </c>
      <c r="BD117" s="64">
        <f t="shared" si="46"/>
        <v>42.102648894288521</v>
      </c>
      <c r="BE117" s="64">
        <f t="shared" si="47"/>
        <v>-122.98090833709558</v>
      </c>
      <c r="BF117" s="64">
        <f t="shared" si="48"/>
        <v>1.9209779329057532</v>
      </c>
      <c r="BG117" s="64">
        <f t="shared" si="49"/>
        <v>3.4438367129135545</v>
      </c>
      <c r="BH117" s="64">
        <f t="shared" si="50"/>
        <v>0.55780168836186417</v>
      </c>
      <c r="BI117" s="64">
        <f t="shared" si="51"/>
        <v>9.6493779230262131</v>
      </c>
    </row>
    <row r="118" spans="1:61" x14ac:dyDescent="0.3">
      <c r="A118">
        <v>117</v>
      </c>
      <c r="B118">
        <v>1</v>
      </c>
      <c r="C118">
        <v>15.41</v>
      </c>
      <c r="D118">
        <v>23.06</v>
      </c>
      <c r="E118" s="71"/>
      <c r="H118" s="73">
        <f t="shared" si="27"/>
        <v>44.96</v>
      </c>
      <c r="I118">
        <f t="shared" si="28"/>
        <v>36.5</v>
      </c>
      <c r="J118" s="64">
        <v>117</v>
      </c>
      <c r="K118" s="75">
        <f t="shared" si="29"/>
        <v>44.96</v>
      </c>
      <c r="L118" s="64">
        <f t="shared" si="30"/>
        <v>256.14999999999998</v>
      </c>
      <c r="M118" s="64">
        <f t="shared" si="31"/>
        <v>266.14999999999998</v>
      </c>
      <c r="N118" s="64" cm="1">
        <f t="array" ref="N118">[2]!PropsSI("P","T",L118,"Q",0,$F$14)</f>
        <v>170000.91143693728</v>
      </c>
      <c r="O118" s="64" cm="1">
        <f t="array" ref="O118">[2]!PropsSI("H","P",N118,"T",M118,$F$14)</f>
        <v>360698.73146514298</v>
      </c>
      <c r="P118" s="64" cm="1">
        <f t="array" ref="P118">[2]!PropsSI("S","P",N118,"T",M118,$F$14)</f>
        <v>1629.8582331222553</v>
      </c>
      <c r="Q118" s="64" cm="1">
        <f t="array" ref="Q118">1/[2]!PropsSI("D","P",N118,"T",M118,$F$14)</f>
        <v>0.10761246997876302</v>
      </c>
      <c r="R118" s="64">
        <f t="shared" si="32"/>
        <v>333.10999999999996</v>
      </c>
      <c r="S118" s="64" cm="1">
        <f t="array" ref="S118">[2]!PropsSI("T","P",T118,"S",V118,$F$14)</f>
        <v>338.05510550160511</v>
      </c>
      <c r="T118" s="64" cm="1">
        <f t="array" ref="T118">[2]!PropsSI("P","T",R118,"Q",1,$F$14)</f>
        <v>1640403.0417139172</v>
      </c>
      <c r="U118" s="64" cm="1">
        <f t="array" ref="U118">[2]!PropsSI("H","P",T118,"S",V118,$F$14)</f>
        <v>402801.3803594315</v>
      </c>
      <c r="V118" s="64">
        <f t="shared" si="33"/>
        <v>1629.8582331222553</v>
      </c>
      <c r="W118" s="64" cm="1">
        <f t="array" ref="W118">1/[2]!PropsSI("D","P",T118,"S",V118,$F$14)</f>
        <v>1.0589783800341987E-2</v>
      </c>
      <c r="X118" s="64">
        <f t="shared" si="34"/>
        <v>333.10999999999996</v>
      </c>
      <c r="Y118" s="64" cm="1">
        <f t="array" ref="Y118">[2]!PropsSI("T","P",Z118,"H",AA118,$F$14)</f>
        <v>338.05510550160517</v>
      </c>
      <c r="Z118" s="64">
        <f t="shared" si="35"/>
        <v>1640403.0417139172</v>
      </c>
      <c r="AA118" s="64">
        <f t="shared" si="26"/>
        <v>402801.3803594315</v>
      </c>
      <c r="AB118" s="64" cm="1">
        <f t="array" ref="AB118">[2]!PropsSI("S","P",Z118,"H",AA118,$F$14)</f>
        <v>1629.8582331222553</v>
      </c>
      <c r="AC118" s="64" cm="1">
        <f t="array" ref="AC118">1/[2]!PropsSI("D","P",Z118,"H",AA118,$F$14)</f>
        <v>1.0589783800341999E-2</v>
      </c>
      <c r="AD118" s="64">
        <f t="shared" si="36"/>
        <v>333.10999999999996</v>
      </c>
      <c r="AE118" s="64">
        <f t="shared" si="37"/>
        <v>328.10999999999996</v>
      </c>
      <c r="AF118" s="64" cm="1">
        <f t="array" ref="AF118">[2]!PropsSI("P","T",AD118,"Q",0,$F$14)</f>
        <v>1640403.0417139172</v>
      </c>
      <c r="AG118" s="64" cm="1">
        <f t="array" ref="AG118">[2]!PropsSI("H","P",AF118,"T",AE118,$F$14)</f>
        <v>277369.96757687448</v>
      </c>
      <c r="AH118" s="64" cm="1">
        <f t="array" ref="AH118">[2]!PropsSI("S","P",AF118,"T",AE118,$F$14)</f>
        <v>1253.2792037937154</v>
      </c>
      <c r="AI118" s="64" cm="1">
        <f t="array" ref="AI118">1/[2]!PropsSI("D","P",AF118,"T",AE118,$F$14)</f>
        <v>1.031148549195788E-3</v>
      </c>
      <c r="AJ118" s="64">
        <f t="shared" si="38"/>
        <v>332.10999999999996</v>
      </c>
      <c r="AK118" s="64">
        <f t="shared" si="39"/>
        <v>326.10999999999996</v>
      </c>
      <c r="AL118" s="64" cm="1">
        <f t="array" ref="AL118">[2]!PropsSI("P","T",AJ118,"Q",0,$F$14)</f>
        <v>1603765.4858995085</v>
      </c>
      <c r="AM118" s="64" cm="1">
        <f t="array" ref="AM118">[2]!PropsSI("H","P",AL118,"T",AK118,$F$14)</f>
        <v>274249.98025321012</v>
      </c>
      <c r="AN118" s="64" cm="1">
        <f t="array" ref="AN118">[2]!PropsSI("S","P",AL118,"T",AK118,$F$14)</f>
        <v>1243.8560993188771</v>
      </c>
      <c r="AO118" s="64" cm="1">
        <f t="array" ref="AO118">1/[2]!PropsSI("D","P",AL118,"T",AK118,$F$14)</f>
        <v>1.0207249495542195E-3</v>
      </c>
      <c r="AP118" s="64">
        <f t="shared" si="40"/>
        <v>260.14999999999998</v>
      </c>
      <c r="AQ118" s="64">
        <f t="shared" si="41"/>
        <v>260.14999999999998</v>
      </c>
      <c r="AR118" s="64" cm="1">
        <f t="array" ref="AR118">[2]!PropsSI("P","T",AP118,"Q",0,$F$14)</f>
        <v>198287.49024246493</v>
      </c>
      <c r="AS118" s="64">
        <f t="shared" si="42"/>
        <v>274249.98025321012</v>
      </c>
      <c r="AT118" s="64" cm="1">
        <f t="array" ref="AT118">[2]!PropsSI("H","P",AR118,"H",AS118,$F$14)</f>
        <v>274249.98025321012</v>
      </c>
      <c r="AU118" s="64" cm="1">
        <f t="array" ref="AU118">1/[2]!PropsSI("D","P",AR118,"H",AS118,$F$14)</f>
        <v>4.7344107724085087E-2</v>
      </c>
      <c r="AV118" s="64"/>
      <c r="AW118" s="64">
        <f t="shared" si="43"/>
        <v>258.14999999999998</v>
      </c>
      <c r="AX118" s="64">
        <f t="shared" si="44"/>
        <v>260.14999999999998</v>
      </c>
      <c r="AY118" s="64" cm="1">
        <f t="array" ref="AY118">[2]!PropsSI("P","T",AW118,"Q",1,$F$14)</f>
        <v>183723.82814975141</v>
      </c>
      <c r="AZ118" s="64" cm="1">
        <f t="array" ref="AZ118">[2]!PropsSI("H","P",AY118,"T",AX118,$F$14)</f>
        <v>355128.23969601718</v>
      </c>
      <c r="BA118" s="64" cm="1">
        <f t="array" ref="BA118">[2]!PropsSI("S","P",AY118,"T",AX118,$F$14)</f>
        <v>1603.3816434342573</v>
      </c>
      <c r="BB118" s="64" cm="1">
        <f t="array" ref="BB118">1/[2]!PropsSI("D","P",AY118,"T",AX118,$F$14)</f>
        <v>9.6229669371650853E-2</v>
      </c>
      <c r="BC118" s="64">
        <f t="shared" si="45"/>
        <v>80.878259442807064</v>
      </c>
      <c r="BD118" s="64">
        <f t="shared" si="46"/>
        <v>42.102648894288521</v>
      </c>
      <c r="BE118" s="64">
        <f t="shared" si="47"/>
        <v>-122.98090833709558</v>
      </c>
      <c r="BF118" s="64">
        <f t="shared" si="48"/>
        <v>1.9209779329057532</v>
      </c>
      <c r="BG118" s="64">
        <f t="shared" si="49"/>
        <v>3.4438367129135545</v>
      </c>
      <c r="BH118" s="64">
        <f t="shared" si="50"/>
        <v>0.55780168836186417</v>
      </c>
      <c r="BI118" s="64">
        <f t="shared" si="51"/>
        <v>9.6493779230262131</v>
      </c>
    </row>
    <row r="119" spans="1:61" x14ac:dyDescent="0.3">
      <c r="A119">
        <v>118</v>
      </c>
      <c r="B119">
        <v>1</v>
      </c>
      <c r="C119">
        <v>13.91</v>
      </c>
      <c r="D119">
        <v>20.51</v>
      </c>
      <c r="E119" s="71"/>
      <c r="H119" s="73">
        <f t="shared" si="27"/>
        <v>44.96</v>
      </c>
      <c r="I119">
        <f t="shared" si="28"/>
        <v>36.5</v>
      </c>
      <c r="J119" s="64">
        <v>118</v>
      </c>
      <c r="K119" s="75">
        <f t="shared" si="29"/>
        <v>44.96</v>
      </c>
      <c r="L119" s="64">
        <f t="shared" si="30"/>
        <v>256.14999999999998</v>
      </c>
      <c r="M119" s="64">
        <f t="shared" si="31"/>
        <v>266.14999999999998</v>
      </c>
      <c r="N119" s="64" cm="1">
        <f t="array" ref="N119">[2]!PropsSI("P","T",L119,"Q",0,$F$14)</f>
        <v>170000.91143693728</v>
      </c>
      <c r="O119" s="64" cm="1">
        <f t="array" ref="O119">[2]!PropsSI("H","P",N119,"T",M119,$F$14)</f>
        <v>360698.73146514298</v>
      </c>
      <c r="P119" s="64" cm="1">
        <f t="array" ref="P119">[2]!PropsSI("S","P",N119,"T",M119,$F$14)</f>
        <v>1629.8582331222553</v>
      </c>
      <c r="Q119" s="64" cm="1">
        <f t="array" ref="Q119">1/[2]!PropsSI("D","P",N119,"T",M119,$F$14)</f>
        <v>0.10761246997876302</v>
      </c>
      <c r="R119" s="64">
        <f t="shared" si="32"/>
        <v>333.10999999999996</v>
      </c>
      <c r="S119" s="64" cm="1">
        <f t="array" ref="S119">[2]!PropsSI("T","P",T119,"S",V119,$F$14)</f>
        <v>338.05510550160511</v>
      </c>
      <c r="T119" s="64" cm="1">
        <f t="array" ref="T119">[2]!PropsSI("P","T",R119,"Q",1,$F$14)</f>
        <v>1640403.0417139172</v>
      </c>
      <c r="U119" s="64" cm="1">
        <f t="array" ref="U119">[2]!PropsSI("H","P",T119,"S",V119,$F$14)</f>
        <v>402801.3803594315</v>
      </c>
      <c r="V119" s="64">
        <f t="shared" si="33"/>
        <v>1629.8582331222553</v>
      </c>
      <c r="W119" s="64" cm="1">
        <f t="array" ref="W119">1/[2]!PropsSI("D","P",T119,"S",V119,$F$14)</f>
        <v>1.0589783800341987E-2</v>
      </c>
      <c r="X119" s="64">
        <f t="shared" si="34"/>
        <v>333.10999999999996</v>
      </c>
      <c r="Y119" s="64" cm="1">
        <f t="array" ref="Y119">[2]!PropsSI("T","P",Z119,"H",AA119,$F$14)</f>
        <v>338.05510550160517</v>
      </c>
      <c r="Z119" s="64">
        <f t="shared" si="35"/>
        <v>1640403.0417139172</v>
      </c>
      <c r="AA119" s="64">
        <f t="shared" si="26"/>
        <v>402801.3803594315</v>
      </c>
      <c r="AB119" s="64" cm="1">
        <f t="array" ref="AB119">[2]!PropsSI("S","P",Z119,"H",AA119,$F$14)</f>
        <v>1629.8582331222553</v>
      </c>
      <c r="AC119" s="64" cm="1">
        <f t="array" ref="AC119">1/[2]!PropsSI("D","P",Z119,"H",AA119,$F$14)</f>
        <v>1.0589783800341999E-2</v>
      </c>
      <c r="AD119" s="64">
        <f t="shared" si="36"/>
        <v>333.10999999999996</v>
      </c>
      <c r="AE119" s="64">
        <f t="shared" si="37"/>
        <v>328.10999999999996</v>
      </c>
      <c r="AF119" s="64" cm="1">
        <f t="array" ref="AF119">[2]!PropsSI("P","T",AD119,"Q",0,$F$14)</f>
        <v>1640403.0417139172</v>
      </c>
      <c r="AG119" s="64" cm="1">
        <f t="array" ref="AG119">[2]!PropsSI("H","P",AF119,"T",AE119,$F$14)</f>
        <v>277369.96757687448</v>
      </c>
      <c r="AH119" s="64" cm="1">
        <f t="array" ref="AH119">[2]!PropsSI("S","P",AF119,"T",AE119,$F$14)</f>
        <v>1253.2792037937154</v>
      </c>
      <c r="AI119" s="64" cm="1">
        <f t="array" ref="AI119">1/[2]!PropsSI("D","P",AF119,"T",AE119,$F$14)</f>
        <v>1.031148549195788E-3</v>
      </c>
      <c r="AJ119" s="64">
        <f t="shared" si="38"/>
        <v>332.10999999999996</v>
      </c>
      <c r="AK119" s="64">
        <f t="shared" si="39"/>
        <v>326.10999999999996</v>
      </c>
      <c r="AL119" s="64" cm="1">
        <f t="array" ref="AL119">[2]!PropsSI("P","T",AJ119,"Q",0,$F$14)</f>
        <v>1603765.4858995085</v>
      </c>
      <c r="AM119" s="64" cm="1">
        <f t="array" ref="AM119">[2]!PropsSI("H","P",AL119,"T",AK119,$F$14)</f>
        <v>274249.98025321012</v>
      </c>
      <c r="AN119" s="64" cm="1">
        <f t="array" ref="AN119">[2]!PropsSI("S","P",AL119,"T",AK119,$F$14)</f>
        <v>1243.8560993188771</v>
      </c>
      <c r="AO119" s="64" cm="1">
        <f t="array" ref="AO119">1/[2]!PropsSI("D","P",AL119,"T",AK119,$F$14)</f>
        <v>1.0207249495542195E-3</v>
      </c>
      <c r="AP119" s="64">
        <f t="shared" si="40"/>
        <v>260.14999999999998</v>
      </c>
      <c r="AQ119" s="64">
        <f t="shared" si="41"/>
        <v>260.14999999999998</v>
      </c>
      <c r="AR119" s="64" cm="1">
        <f t="array" ref="AR119">[2]!PropsSI("P","T",AP119,"Q",0,$F$14)</f>
        <v>198287.49024246493</v>
      </c>
      <c r="AS119" s="64">
        <f t="shared" si="42"/>
        <v>274249.98025321012</v>
      </c>
      <c r="AT119" s="64" cm="1">
        <f t="array" ref="AT119">[2]!PropsSI("H","P",AR119,"H",AS119,$F$14)</f>
        <v>274249.98025321012</v>
      </c>
      <c r="AU119" s="64" cm="1">
        <f t="array" ref="AU119">1/[2]!PropsSI("D","P",AR119,"H",AS119,$F$14)</f>
        <v>4.7344107724085087E-2</v>
      </c>
      <c r="AV119" s="64"/>
      <c r="AW119" s="64">
        <f t="shared" si="43"/>
        <v>258.14999999999998</v>
      </c>
      <c r="AX119" s="64">
        <f t="shared" si="44"/>
        <v>260.14999999999998</v>
      </c>
      <c r="AY119" s="64" cm="1">
        <f t="array" ref="AY119">[2]!PropsSI("P","T",AW119,"Q",1,$F$14)</f>
        <v>183723.82814975141</v>
      </c>
      <c r="AZ119" s="64" cm="1">
        <f t="array" ref="AZ119">[2]!PropsSI("H","P",AY119,"T",AX119,$F$14)</f>
        <v>355128.23969601718</v>
      </c>
      <c r="BA119" s="64" cm="1">
        <f t="array" ref="BA119">[2]!PropsSI("S","P",AY119,"T",AX119,$F$14)</f>
        <v>1603.3816434342573</v>
      </c>
      <c r="BB119" s="64" cm="1">
        <f t="array" ref="BB119">1/[2]!PropsSI("D","P",AY119,"T",AX119,$F$14)</f>
        <v>9.6229669371650853E-2</v>
      </c>
      <c r="BC119" s="64">
        <f t="shared" si="45"/>
        <v>80.878259442807064</v>
      </c>
      <c r="BD119" s="64">
        <f t="shared" si="46"/>
        <v>42.102648894288521</v>
      </c>
      <c r="BE119" s="64">
        <f t="shared" si="47"/>
        <v>-122.98090833709558</v>
      </c>
      <c r="BF119" s="64">
        <f t="shared" si="48"/>
        <v>1.9209779329057532</v>
      </c>
      <c r="BG119" s="64">
        <f t="shared" si="49"/>
        <v>3.4438367129135545</v>
      </c>
      <c r="BH119" s="64">
        <f t="shared" si="50"/>
        <v>0.55780168836186417</v>
      </c>
      <c r="BI119" s="64">
        <f t="shared" si="51"/>
        <v>9.6493779230262131</v>
      </c>
    </row>
    <row r="120" spans="1:61" x14ac:dyDescent="0.3">
      <c r="A120">
        <v>119</v>
      </c>
      <c r="B120">
        <v>1</v>
      </c>
      <c r="C120">
        <v>12.57</v>
      </c>
      <c r="D120">
        <v>17.829999999999998</v>
      </c>
      <c r="E120" s="71"/>
      <c r="H120" s="73">
        <f t="shared" si="27"/>
        <v>44.96</v>
      </c>
      <c r="I120">
        <f t="shared" si="28"/>
        <v>36.5</v>
      </c>
      <c r="J120" s="64">
        <v>119</v>
      </c>
      <c r="K120" s="75">
        <f t="shared" si="29"/>
        <v>44.96</v>
      </c>
      <c r="L120" s="64">
        <f t="shared" si="30"/>
        <v>256.14999999999998</v>
      </c>
      <c r="M120" s="64">
        <f t="shared" si="31"/>
        <v>266.14999999999998</v>
      </c>
      <c r="N120" s="64" cm="1">
        <f t="array" ref="N120">[2]!PropsSI("P","T",L120,"Q",0,$F$14)</f>
        <v>170000.91143693728</v>
      </c>
      <c r="O120" s="64" cm="1">
        <f t="array" ref="O120">[2]!PropsSI("H","P",N120,"T",M120,$F$14)</f>
        <v>360698.73146514298</v>
      </c>
      <c r="P120" s="64" cm="1">
        <f t="array" ref="P120">[2]!PropsSI("S","P",N120,"T",M120,$F$14)</f>
        <v>1629.8582331222553</v>
      </c>
      <c r="Q120" s="64" cm="1">
        <f t="array" ref="Q120">1/[2]!PropsSI("D","P",N120,"T",M120,$F$14)</f>
        <v>0.10761246997876302</v>
      </c>
      <c r="R120" s="64">
        <f t="shared" si="32"/>
        <v>333.10999999999996</v>
      </c>
      <c r="S120" s="64" cm="1">
        <f t="array" ref="S120">[2]!PropsSI("T","P",T120,"S",V120,$F$14)</f>
        <v>338.05510550160511</v>
      </c>
      <c r="T120" s="64" cm="1">
        <f t="array" ref="T120">[2]!PropsSI("P","T",R120,"Q",1,$F$14)</f>
        <v>1640403.0417139172</v>
      </c>
      <c r="U120" s="64" cm="1">
        <f t="array" ref="U120">[2]!PropsSI("H","P",T120,"S",V120,$F$14)</f>
        <v>402801.3803594315</v>
      </c>
      <c r="V120" s="64">
        <f t="shared" si="33"/>
        <v>1629.8582331222553</v>
      </c>
      <c r="W120" s="64" cm="1">
        <f t="array" ref="W120">1/[2]!PropsSI("D","P",T120,"S",V120,$F$14)</f>
        <v>1.0589783800341987E-2</v>
      </c>
      <c r="X120" s="64">
        <f t="shared" si="34"/>
        <v>333.10999999999996</v>
      </c>
      <c r="Y120" s="64" cm="1">
        <f t="array" ref="Y120">[2]!PropsSI("T","P",Z120,"H",AA120,$F$14)</f>
        <v>338.05510550160517</v>
      </c>
      <c r="Z120" s="64">
        <f t="shared" si="35"/>
        <v>1640403.0417139172</v>
      </c>
      <c r="AA120" s="64">
        <f t="shared" si="26"/>
        <v>402801.3803594315</v>
      </c>
      <c r="AB120" s="64" cm="1">
        <f t="array" ref="AB120">[2]!PropsSI("S","P",Z120,"H",AA120,$F$14)</f>
        <v>1629.8582331222553</v>
      </c>
      <c r="AC120" s="64" cm="1">
        <f t="array" ref="AC120">1/[2]!PropsSI("D","P",Z120,"H",AA120,$F$14)</f>
        <v>1.0589783800341999E-2</v>
      </c>
      <c r="AD120" s="64">
        <f t="shared" si="36"/>
        <v>333.10999999999996</v>
      </c>
      <c r="AE120" s="64">
        <f t="shared" si="37"/>
        <v>328.10999999999996</v>
      </c>
      <c r="AF120" s="64" cm="1">
        <f t="array" ref="AF120">[2]!PropsSI("P","T",AD120,"Q",0,$F$14)</f>
        <v>1640403.0417139172</v>
      </c>
      <c r="AG120" s="64" cm="1">
        <f t="array" ref="AG120">[2]!PropsSI("H","P",AF120,"T",AE120,$F$14)</f>
        <v>277369.96757687448</v>
      </c>
      <c r="AH120" s="64" cm="1">
        <f t="array" ref="AH120">[2]!PropsSI("S","P",AF120,"T",AE120,$F$14)</f>
        <v>1253.2792037937154</v>
      </c>
      <c r="AI120" s="64" cm="1">
        <f t="array" ref="AI120">1/[2]!PropsSI("D","P",AF120,"T",AE120,$F$14)</f>
        <v>1.031148549195788E-3</v>
      </c>
      <c r="AJ120" s="64">
        <f t="shared" si="38"/>
        <v>332.10999999999996</v>
      </c>
      <c r="AK120" s="64">
        <f t="shared" si="39"/>
        <v>326.10999999999996</v>
      </c>
      <c r="AL120" s="64" cm="1">
        <f t="array" ref="AL120">[2]!PropsSI("P","T",AJ120,"Q",0,$F$14)</f>
        <v>1603765.4858995085</v>
      </c>
      <c r="AM120" s="64" cm="1">
        <f t="array" ref="AM120">[2]!PropsSI("H","P",AL120,"T",AK120,$F$14)</f>
        <v>274249.98025321012</v>
      </c>
      <c r="AN120" s="64" cm="1">
        <f t="array" ref="AN120">[2]!PropsSI("S","P",AL120,"T",AK120,$F$14)</f>
        <v>1243.8560993188771</v>
      </c>
      <c r="AO120" s="64" cm="1">
        <f t="array" ref="AO120">1/[2]!PropsSI("D","P",AL120,"T",AK120,$F$14)</f>
        <v>1.0207249495542195E-3</v>
      </c>
      <c r="AP120" s="64">
        <f t="shared" si="40"/>
        <v>260.14999999999998</v>
      </c>
      <c r="AQ120" s="64">
        <f t="shared" si="41"/>
        <v>260.14999999999998</v>
      </c>
      <c r="AR120" s="64" cm="1">
        <f t="array" ref="AR120">[2]!PropsSI("P","T",AP120,"Q",0,$F$14)</f>
        <v>198287.49024246493</v>
      </c>
      <c r="AS120" s="64">
        <f t="shared" si="42"/>
        <v>274249.98025321012</v>
      </c>
      <c r="AT120" s="64" cm="1">
        <f t="array" ref="AT120">[2]!PropsSI("H","P",AR120,"H",AS120,$F$14)</f>
        <v>274249.98025321012</v>
      </c>
      <c r="AU120" s="64" cm="1">
        <f t="array" ref="AU120">1/[2]!PropsSI("D","P",AR120,"H",AS120,$F$14)</f>
        <v>4.7344107724085087E-2</v>
      </c>
      <c r="AV120" s="64"/>
      <c r="AW120" s="64">
        <f t="shared" si="43"/>
        <v>258.14999999999998</v>
      </c>
      <c r="AX120" s="64">
        <f t="shared" si="44"/>
        <v>260.14999999999998</v>
      </c>
      <c r="AY120" s="64" cm="1">
        <f t="array" ref="AY120">[2]!PropsSI("P","T",AW120,"Q",1,$F$14)</f>
        <v>183723.82814975141</v>
      </c>
      <c r="AZ120" s="64" cm="1">
        <f t="array" ref="AZ120">[2]!PropsSI("H","P",AY120,"T",AX120,$F$14)</f>
        <v>355128.23969601718</v>
      </c>
      <c r="BA120" s="64" cm="1">
        <f t="array" ref="BA120">[2]!PropsSI("S","P",AY120,"T",AX120,$F$14)</f>
        <v>1603.3816434342573</v>
      </c>
      <c r="BB120" s="64" cm="1">
        <f t="array" ref="BB120">1/[2]!PropsSI("D","P",AY120,"T",AX120,$F$14)</f>
        <v>9.6229669371650853E-2</v>
      </c>
      <c r="BC120" s="64">
        <f t="shared" si="45"/>
        <v>80.878259442807064</v>
      </c>
      <c r="BD120" s="64">
        <f t="shared" si="46"/>
        <v>42.102648894288521</v>
      </c>
      <c r="BE120" s="64">
        <f t="shared" si="47"/>
        <v>-122.98090833709558</v>
      </c>
      <c r="BF120" s="64">
        <f t="shared" si="48"/>
        <v>1.9209779329057532</v>
      </c>
      <c r="BG120" s="64">
        <f t="shared" si="49"/>
        <v>3.4438367129135545</v>
      </c>
      <c r="BH120" s="64">
        <f t="shared" si="50"/>
        <v>0.55780168836186417</v>
      </c>
      <c r="BI120" s="64">
        <f t="shared" si="51"/>
        <v>9.6493779230262131</v>
      </c>
    </row>
    <row r="121" spans="1:61" x14ac:dyDescent="0.3">
      <c r="A121">
        <v>120</v>
      </c>
      <c r="B121">
        <v>1</v>
      </c>
      <c r="C121">
        <v>11.44</v>
      </c>
      <c r="D121">
        <v>16.88</v>
      </c>
      <c r="E121" s="71"/>
      <c r="H121" s="73">
        <f t="shared" si="27"/>
        <v>44.96</v>
      </c>
      <c r="I121">
        <f t="shared" si="28"/>
        <v>36.5</v>
      </c>
      <c r="J121" s="64">
        <v>120</v>
      </c>
      <c r="K121" s="75">
        <f t="shared" si="29"/>
        <v>44.96</v>
      </c>
      <c r="L121" s="64">
        <f t="shared" si="30"/>
        <v>256.14999999999998</v>
      </c>
      <c r="M121" s="64">
        <f t="shared" si="31"/>
        <v>266.14999999999998</v>
      </c>
      <c r="N121" s="64" cm="1">
        <f t="array" ref="N121">[2]!PropsSI("P","T",L121,"Q",0,$F$14)</f>
        <v>170000.91143693728</v>
      </c>
      <c r="O121" s="64" cm="1">
        <f t="array" ref="O121">[2]!PropsSI("H","P",N121,"T",M121,$F$14)</f>
        <v>360698.73146514298</v>
      </c>
      <c r="P121" s="64" cm="1">
        <f t="array" ref="P121">[2]!PropsSI("S","P",N121,"T",M121,$F$14)</f>
        <v>1629.8582331222553</v>
      </c>
      <c r="Q121" s="64" cm="1">
        <f t="array" ref="Q121">1/[2]!PropsSI("D","P",N121,"T",M121,$F$14)</f>
        <v>0.10761246997876302</v>
      </c>
      <c r="R121" s="64">
        <f t="shared" si="32"/>
        <v>333.10999999999996</v>
      </c>
      <c r="S121" s="64" cm="1">
        <f t="array" ref="S121">[2]!PropsSI("T","P",T121,"S",V121,$F$14)</f>
        <v>338.05510550160511</v>
      </c>
      <c r="T121" s="64" cm="1">
        <f t="array" ref="T121">[2]!PropsSI("P","T",R121,"Q",1,$F$14)</f>
        <v>1640403.0417139172</v>
      </c>
      <c r="U121" s="64" cm="1">
        <f t="array" ref="U121">[2]!PropsSI("H","P",T121,"S",V121,$F$14)</f>
        <v>402801.3803594315</v>
      </c>
      <c r="V121" s="64">
        <f t="shared" si="33"/>
        <v>1629.8582331222553</v>
      </c>
      <c r="W121" s="64" cm="1">
        <f t="array" ref="W121">1/[2]!PropsSI("D","P",T121,"S",V121,$F$14)</f>
        <v>1.0589783800341987E-2</v>
      </c>
      <c r="X121" s="64">
        <f t="shared" si="34"/>
        <v>333.10999999999996</v>
      </c>
      <c r="Y121" s="64" cm="1">
        <f t="array" ref="Y121">[2]!PropsSI("T","P",Z121,"H",AA121,$F$14)</f>
        <v>338.05510550160517</v>
      </c>
      <c r="Z121" s="64">
        <f t="shared" si="35"/>
        <v>1640403.0417139172</v>
      </c>
      <c r="AA121" s="64">
        <f t="shared" si="26"/>
        <v>402801.3803594315</v>
      </c>
      <c r="AB121" s="64" cm="1">
        <f t="array" ref="AB121">[2]!PropsSI("S","P",Z121,"H",AA121,$F$14)</f>
        <v>1629.8582331222553</v>
      </c>
      <c r="AC121" s="64" cm="1">
        <f t="array" ref="AC121">1/[2]!PropsSI("D","P",Z121,"H",AA121,$F$14)</f>
        <v>1.0589783800341999E-2</v>
      </c>
      <c r="AD121" s="64">
        <f t="shared" si="36"/>
        <v>333.10999999999996</v>
      </c>
      <c r="AE121" s="64">
        <f t="shared" si="37"/>
        <v>328.10999999999996</v>
      </c>
      <c r="AF121" s="64" cm="1">
        <f t="array" ref="AF121">[2]!PropsSI("P","T",AD121,"Q",0,$F$14)</f>
        <v>1640403.0417139172</v>
      </c>
      <c r="AG121" s="64" cm="1">
        <f t="array" ref="AG121">[2]!PropsSI("H","P",AF121,"T",AE121,$F$14)</f>
        <v>277369.96757687448</v>
      </c>
      <c r="AH121" s="64" cm="1">
        <f t="array" ref="AH121">[2]!PropsSI("S","P",AF121,"T",AE121,$F$14)</f>
        <v>1253.2792037937154</v>
      </c>
      <c r="AI121" s="64" cm="1">
        <f t="array" ref="AI121">1/[2]!PropsSI("D","P",AF121,"T",AE121,$F$14)</f>
        <v>1.031148549195788E-3</v>
      </c>
      <c r="AJ121" s="64">
        <f t="shared" si="38"/>
        <v>332.10999999999996</v>
      </c>
      <c r="AK121" s="64">
        <f t="shared" si="39"/>
        <v>326.10999999999996</v>
      </c>
      <c r="AL121" s="64" cm="1">
        <f t="array" ref="AL121">[2]!PropsSI("P","T",AJ121,"Q",0,$F$14)</f>
        <v>1603765.4858995085</v>
      </c>
      <c r="AM121" s="64" cm="1">
        <f t="array" ref="AM121">[2]!PropsSI("H","P",AL121,"T",AK121,$F$14)</f>
        <v>274249.98025321012</v>
      </c>
      <c r="AN121" s="64" cm="1">
        <f t="array" ref="AN121">[2]!PropsSI("S","P",AL121,"T",AK121,$F$14)</f>
        <v>1243.8560993188771</v>
      </c>
      <c r="AO121" s="64" cm="1">
        <f t="array" ref="AO121">1/[2]!PropsSI("D","P",AL121,"T",AK121,$F$14)</f>
        <v>1.0207249495542195E-3</v>
      </c>
      <c r="AP121" s="64">
        <f t="shared" si="40"/>
        <v>260.14999999999998</v>
      </c>
      <c r="AQ121" s="64">
        <f t="shared" si="41"/>
        <v>260.14999999999998</v>
      </c>
      <c r="AR121" s="64" cm="1">
        <f t="array" ref="AR121">[2]!PropsSI("P","T",AP121,"Q",0,$F$14)</f>
        <v>198287.49024246493</v>
      </c>
      <c r="AS121" s="64">
        <f t="shared" si="42"/>
        <v>274249.98025321012</v>
      </c>
      <c r="AT121" s="64" cm="1">
        <f t="array" ref="AT121">[2]!PropsSI("H","P",AR121,"H",AS121,$F$14)</f>
        <v>274249.98025321012</v>
      </c>
      <c r="AU121" s="64" cm="1">
        <f t="array" ref="AU121">1/[2]!PropsSI("D","P",AR121,"H",AS121,$F$14)</f>
        <v>4.7344107724085087E-2</v>
      </c>
      <c r="AV121" s="64"/>
      <c r="AW121" s="64">
        <f t="shared" si="43"/>
        <v>258.14999999999998</v>
      </c>
      <c r="AX121" s="64">
        <f t="shared" si="44"/>
        <v>260.14999999999998</v>
      </c>
      <c r="AY121" s="64" cm="1">
        <f t="array" ref="AY121">[2]!PropsSI("P","T",AW121,"Q",1,$F$14)</f>
        <v>183723.82814975141</v>
      </c>
      <c r="AZ121" s="64" cm="1">
        <f t="array" ref="AZ121">[2]!PropsSI("H","P",AY121,"T",AX121,$F$14)</f>
        <v>355128.23969601718</v>
      </c>
      <c r="BA121" s="64" cm="1">
        <f t="array" ref="BA121">[2]!PropsSI("S","P",AY121,"T",AX121,$F$14)</f>
        <v>1603.3816434342573</v>
      </c>
      <c r="BB121" s="64" cm="1">
        <f t="array" ref="BB121">1/[2]!PropsSI("D","P",AY121,"T",AX121,$F$14)</f>
        <v>9.6229669371650853E-2</v>
      </c>
      <c r="BC121" s="64">
        <f t="shared" si="45"/>
        <v>80.878259442807064</v>
      </c>
      <c r="BD121" s="64">
        <f t="shared" si="46"/>
        <v>42.102648894288521</v>
      </c>
      <c r="BE121" s="64">
        <f t="shared" si="47"/>
        <v>-122.98090833709558</v>
      </c>
      <c r="BF121" s="64">
        <f t="shared" si="48"/>
        <v>1.9209779329057532</v>
      </c>
      <c r="BG121" s="64">
        <f t="shared" si="49"/>
        <v>3.4438367129135545</v>
      </c>
      <c r="BH121" s="64">
        <f t="shared" si="50"/>
        <v>0.55780168836186417</v>
      </c>
      <c r="BI121" s="64">
        <f t="shared" si="51"/>
        <v>9.6493779230262131</v>
      </c>
    </row>
    <row r="122" spans="1:61" x14ac:dyDescent="0.3">
      <c r="A122">
        <v>121</v>
      </c>
      <c r="B122">
        <v>1</v>
      </c>
      <c r="C122">
        <v>13.68</v>
      </c>
      <c r="D122">
        <v>22.23</v>
      </c>
      <c r="E122" s="71"/>
      <c r="H122" s="73">
        <f t="shared" si="27"/>
        <v>44.96</v>
      </c>
      <c r="I122">
        <f t="shared" si="28"/>
        <v>36.5</v>
      </c>
      <c r="J122" s="64">
        <v>121</v>
      </c>
      <c r="K122" s="75">
        <f t="shared" si="29"/>
        <v>44.96</v>
      </c>
      <c r="L122" s="64">
        <f t="shared" si="30"/>
        <v>256.14999999999998</v>
      </c>
      <c r="M122" s="64">
        <f t="shared" si="31"/>
        <v>266.14999999999998</v>
      </c>
      <c r="N122" s="64" cm="1">
        <f t="array" ref="N122">[2]!PropsSI("P","T",L122,"Q",0,$F$14)</f>
        <v>170000.91143693728</v>
      </c>
      <c r="O122" s="64" cm="1">
        <f t="array" ref="O122">[2]!PropsSI("H","P",N122,"T",M122,$F$14)</f>
        <v>360698.73146514298</v>
      </c>
      <c r="P122" s="64" cm="1">
        <f t="array" ref="P122">[2]!PropsSI("S","P",N122,"T",M122,$F$14)</f>
        <v>1629.8582331222553</v>
      </c>
      <c r="Q122" s="64" cm="1">
        <f t="array" ref="Q122">1/[2]!PropsSI("D","P",N122,"T",M122,$F$14)</f>
        <v>0.10761246997876302</v>
      </c>
      <c r="R122" s="64">
        <f t="shared" si="32"/>
        <v>333.10999999999996</v>
      </c>
      <c r="S122" s="64" cm="1">
        <f t="array" ref="S122">[2]!PropsSI("T","P",T122,"S",V122,$F$14)</f>
        <v>338.05510550160511</v>
      </c>
      <c r="T122" s="64" cm="1">
        <f t="array" ref="T122">[2]!PropsSI("P","T",R122,"Q",1,$F$14)</f>
        <v>1640403.0417139172</v>
      </c>
      <c r="U122" s="64" cm="1">
        <f t="array" ref="U122">[2]!PropsSI("H","P",T122,"S",V122,$F$14)</f>
        <v>402801.3803594315</v>
      </c>
      <c r="V122" s="64">
        <f t="shared" si="33"/>
        <v>1629.8582331222553</v>
      </c>
      <c r="W122" s="64" cm="1">
        <f t="array" ref="W122">1/[2]!PropsSI("D","P",T122,"S",V122,$F$14)</f>
        <v>1.0589783800341987E-2</v>
      </c>
      <c r="X122" s="64">
        <f t="shared" si="34"/>
        <v>333.10999999999996</v>
      </c>
      <c r="Y122" s="64" cm="1">
        <f t="array" ref="Y122">[2]!PropsSI("T","P",Z122,"H",AA122,$F$14)</f>
        <v>338.05510550160517</v>
      </c>
      <c r="Z122" s="64">
        <f t="shared" si="35"/>
        <v>1640403.0417139172</v>
      </c>
      <c r="AA122" s="64">
        <f t="shared" si="26"/>
        <v>402801.3803594315</v>
      </c>
      <c r="AB122" s="64" cm="1">
        <f t="array" ref="AB122">[2]!PropsSI("S","P",Z122,"H",AA122,$F$14)</f>
        <v>1629.8582331222553</v>
      </c>
      <c r="AC122" s="64" cm="1">
        <f t="array" ref="AC122">1/[2]!PropsSI("D","P",Z122,"H",AA122,$F$14)</f>
        <v>1.0589783800341999E-2</v>
      </c>
      <c r="AD122" s="64">
        <f t="shared" si="36"/>
        <v>333.10999999999996</v>
      </c>
      <c r="AE122" s="64">
        <f t="shared" si="37"/>
        <v>328.10999999999996</v>
      </c>
      <c r="AF122" s="64" cm="1">
        <f t="array" ref="AF122">[2]!PropsSI("P","T",AD122,"Q",0,$F$14)</f>
        <v>1640403.0417139172</v>
      </c>
      <c r="AG122" s="64" cm="1">
        <f t="array" ref="AG122">[2]!PropsSI("H","P",AF122,"T",AE122,$F$14)</f>
        <v>277369.96757687448</v>
      </c>
      <c r="AH122" s="64" cm="1">
        <f t="array" ref="AH122">[2]!PropsSI("S","P",AF122,"T",AE122,$F$14)</f>
        <v>1253.2792037937154</v>
      </c>
      <c r="AI122" s="64" cm="1">
        <f t="array" ref="AI122">1/[2]!PropsSI("D","P",AF122,"T",AE122,$F$14)</f>
        <v>1.031148549195788E-3</v>
      </c>
      <c r="AJ122" s="64">
        <f t="shared" si="38"/>
        <v>332.10999999999996</v>
      </c>
      <c r="AK122" s="64">
        <f t="shared" si="39"/>
        <v>326.10999999999996</v>
      </c>
      <c r="AL122" s="64" cm="1">
        <f t="array" ref="AL122">[2]!PropsSI("P","T",AJ122,"Q",0,$F$14)</f>
        <v>1603765.4858995085</v>
      </c>
      <c r="AM122" s="64" cm="1">
        <f t="array" ref="AM122">[2]!PropsSI("H","P",AL122,"T",AK122,$F$14)</f>
        <v>274249.98025321012</v>
      </c>
      <c r="AN122" s="64" cm="1">
        <f t="array" ref="AN122">[2]!PropsSI("S","P",AL122,"T",AK122,$F$14)</f>
        <v>1243.8560993188771</v>
      </c>
      <c r="AO122" s="64" cm="1">
        <f t="array" ref="AO122">1/[2]!PropsSI("D","P",AL122,"T",AK122,$F$14)</f>
        <v>1.0207249495542195E-3</v>
      </c>
      <c r="AP122" s="64">
        <f t="shared" si="40"/>
        <v>260.14999999999998</v>
      </c>
      <c r="AQ122" s="64">
        <f t="shared" si="41"/>
        <v>260.14999999999998</v>
      </c>
      <c r="AR122" s="64" cm="1">
        <f t="array" ref="AR122">[2]!PropsSI("P","T",AP122,"Q",0,$F$14)</f>
        <v>198287.49024246493</v>
      </c>
      <c r="AS122" s="64">
        <f t="shared" si="42"/>
        <v>274249.98025321012</v>
      </c>
      <c r="AT122" s="64" cm="1">
        <f t="array" ref="AT122">[2]!PropsSI("H","P",AR122,"H",AS122,$F$14)</f>
        <v>274249.98025321012</v>
      </c>
      <c r="AU122" s="64" cm="1">
        <f t="array" ref="AU122">1/[2]!PropsSI("D","P",AR122,"H",AS122,$F$14)</f>
        <v>4.7344107724085087E-2</v>
      </c>
      <c r="AV122" s="64"/>
      <c r="AW122" s="64">
        <f t="shared" si="43"/>
        <v>258.14999999999998</v>
      </c>
      <c r="AX122" s="64">
        <f t="shared" si="44"/>
        <v>260.14999999999998</v>
      </c>
      <c r="AY122" s="64" cm="1">
        <f t="array" ref="AY122">[2]!PropsSI("P","T",AW122,"Q",1,$F$14)</f>
        <v>183723.82814975141</v>
      </c>
      <c r="AZ122" s="64" cm="1">
        <f t="array" ref="AZ122">[2]!PropsSI("H","P",AY122,"T",AX122,$F$14)</f>
        <v>355128.23969601718</v>
      </c>
      <c r="BA122" s="64" cm="1">
        <f t="array" ref="BA122">[2]!PropsSI("S","P",AY122,"T",AX122,$F$14)</f>
        <v>1603.3816434342573</v>
      </c>
      <c r="BB122" s="64" cm="1">
        <f t="array" ref="BB122">1/[2]!PropsSI("D","P",AY122,"T",AX122,$F$14)</f>
        <v>9.6229669371650853E-2</v>
      </c>
      <c r="BC122" s="64">
        <f t="shared" si="45"/>
        <v>80.878259442807064</v>
      </c>
      <c r="BD122" s="64">
        <f t="shared" si="46"/>
        <v>42.102648894288521</v>
      </c>
      <c r="BE122" s="64">
        <f t="shared" si="47"/>
        <v>-122.98090833709558</v>
      </c>
      <c r="BF122" s="64">
        <f t="shared" si="48"/>
        <v>1.9209779329057532</v>
      </c>
      <c r="BG122" s="64">
        <f t="shared" si="49"/>
        <v>3.4438367129135545</v>
      </c>
      <c r="BH122" s="64">
        <f t="shared" si="50"/>
        <v>0.55780168836186417</v>
      </c>
      <c r="BI122" s="64">
        <f t="shared" si="51"/>
        <v>9.6493779230262131</v>
      </c>
    </row>
    <row r="123" spans="1:61" x14ac:dyDescent="0.3">
      <c r="A123">
        <v>122</v>
      </c>
      <c r="B123">
        <v>1</v>
      </c>
      <c r="C123">
        <v>16.52</v>
      </c>
      <c r="D123">
        <v>25.45</v>
      </c>
      <c r="E123" s="71"/>
      <c r="H123" s="73">
        <f t="shared" si="27"/>
        <v>44.96</v>
      </c>
      <c r="I123">
        <f t="shared" si="28"/>
        <v>36.5</v>
      </c>
      <c r="J123" s="64">
        <v>122</v>
      </c>
      <c r="K123" s="75">
        <f t="shared" si="29"/>
        <v>44.96</v>
      </c>
      <c r="L123" s="64">
        <f t="shared" si="30"/>
        <v>256.14999999999998</v>
      </c>
      <c r="M123" s="64">
        <f t="shared" si="31"/>
        <v>266.14999999999998</v>
      </c>
      <c r="N123" s="64" cm="1">
        <f t="array" ref="N123">[2]!PropsSI("P","T",L123,"Q",0,$F$14)</f>
        <v>170000.91143693728</v>
      </c>
      <c r="O123" s="64" cm="1">
        <f t="array" ref="O123">[2]!PropsSI("H","P",N123,"T",M123,$F$14)</f>
        <v>360698.73146514298</v>
      </c>
      <c r="P123" s="64" cm="1">
        <f t="array" ref="P123">[2]!PropsSI("S","P",N123,"T",M123,$F$14)</f>
        <v>1629.8582331222553</v>
      </c>
      <c r="Q123" s="64" cm="1">
        <f t="array" ref="Q123">1/[2]!PropsSI("D","P",N123,"T",M123,$F$14)</f>
        <v>0.10761246997876302</v>
      </c>
      <c r="R123" s="64">
        <f t="shared" si="32"/>
        <v>333.10999999999996</v>
      </c>
      <c r="S123" s="64" cm="1">
        <f t="array" ref="S123">[2]!PropsSI("T","P",T123,"S",V123,$F$14)</f>
        <v>338.05510550160511</v>
      </c>
      <c r="T123" s="64" cm="1">
        <f t="array" ref="T123">[2]!PropsSI("P","T",R123,"Q",1,$F$14)</f>
        <v>1640403.0417139172</v>
      </c>
      <c r="U123" s="64" cm="1">
        <f t="array" ref="U123">[2]!PropsSI("H","P",T123,"S",V123,$F$14)</f>
        <v>402801.3803594315</v>
      </c>
      <c r="V123" s="64">
        <f t="shared" si="33"/>
        <v>1629.8582331222553</v>
      </c>
      <c r="W123" s="64" cm="1">
        <f t="array" ref="W123">1/[2]!PropsSI("D","P",T123,"S",V123,$F$14)</f>
        <v>1.0589783800341987E-2</v>
      </c>
      <c r="X123" s="64">
        <f t="shared" si="34"/>
        <v>333.10999999999996</v>
      </c>
      <c r="Y123" s="64" cm="1">
        <f t="array" ref="Y123">[2]!PropsSI("T","P",Z123,"H",AA123,$F$14)</f>
        <v>338.05510550160517</v>
      </c>
      <c r="Z123" s="64">
        <f t="shared" si="35"/>
        <v>1640403.0417139172</v>
      </c>
      <c r="AA123" s="64">
        <f t="shared" si="26"/>
        <v>402801.3803594315</v>
      </c>
      <c r="AB123" s="64" cm="1">
        <f t="array" ref="AB123">[2]!PropsSI("S","P",Z123,"H",AA123,$F$14)</f>
        <v>1629.8582331222553</v>
      </c>
      <c r="AC123" s="64" cm="1">
        <f t="array" ref="AC123">1/[2]!PropsSI("D","P",Z123,"H",AA123,$F$14)</f>
        <v>1.0589783800341999E-2</v>
      </c>
      <c r="AD123" s="64">
        <f t="shared" si="36"/>
        <v>333.10999999999996</v>
      </c>
      <c r="AE123" s="64">
        <f t="shared" si="37"/>
        <v>328.10999999999996</v>
      </c>
      <c r="AF123" s="64" cm="1">
        <f t="array" ref="AF123">[2]!PropsSI("P","T",AD123,"Q",0,$F$14)</f>
        <v>1640403.0417139172</v>
      </c>
      <c r="AG123" s="64" cm="1">
        <f t="array" ref="AG123">[2]!PropsSI("H","P",AF123,"T",AE123,$F$14)</f>
        <v>277369.96757687448</v>
      </c>
      <c r="AH123" s="64" cm="1">
        <f t="array" ref="AH123">[2]!PropsSI("S","P",AF123,"T",AE123,$F$14)</f>
        <v>1253.2792037937154</v>
      </c>
      <c r="AI123" s="64" cm="1">
        <f t="array" ref="AI123">1/[2]!PropsSI("D","P",AF123,"T",AE123,$F$14)</f>
        <v>1.031148549195788E-3</v>
      </c>
      <c r="AJ123" s="64">
        <f t="shared" si="38"/>
        <v>332.10999999999996</v>
      </c>
      <c r="AK123" s="64">
        <f t="shared" si="39"/>
        <v>326.10999999999996</v>
      </c>
      <c r="AL123" s="64" cm="1">
        <f t="array" ref="AL123">[2]!PropsSI("P","T",AJ123,"Q",0,$F$14)</f>
        <v>1603765.4858995085</v>
      </c>
      <c r="AM123" s="64" cm="1">
        <f t="array" ref="AM123">[2]!PropsSI("H","P",AL123,"T",AK123,$F$14)</f>
        <v>274249.98025321012</v>
      </c>
      <c r="AN123" s="64" cm="1">
        <f t="array" ref="AN123">[2]!PropsSI("S","P",AL123,"T",AK123,$F$14)</f>
        <v>1243.8560993188771</v>
      </c>
      <c r="AO123" s="64" cm="1">
        <f t="array" ref="AO123">1/[2]!PropsSI("D","P",AL123,"T",AK123,$F$14)</f>
        <v>1.0207249495542195E-3</v>
      </c>
      <c r="AP123" s="64">
        <f t="shared" si="40"/>
        <v>260.14999999999998</v>
      </c>
      <c r="AQ123" s="64">
        <f t="shared" si="41"/>
        <v>260.14999999999998</v>
      </c>
      <c r="AR123" s="64" cm="1">
        <f t="array" ref="AR123">[2]!PropsSI("P","T",AP123,"Q",0,$F$14)</f>
        <v>198287.49024246493</v>
      </c>
      <c r="AS123" s="64">
        <f t="shared" si="42"/>
        <v>274249.98025321012</v>
      </c>
      <c r="AT123" s="64" cm="1">
        <f t="array" ref="AT123">[2]!PropsSI("H","P",AR123,"H",AS123,$F$14)</f>
        <v>274249.98025321012</v>
      </c>
      <c r="AU123" s="64" cm="1">
        <f t="array" ref="AU123">1/[2]!PropsSI("D","P",AR123,"H",AS123,$F$14)</f>
        <v>4.7344107724085087E-2</v>
      </c>
      <c r="AV123" s="64"/>
      <c r="AW123" s="64">
        <f t="shared" si="43"/>
        <v>258.14999999999998</v>
      </c>
      <c r="AX123" s="64">
        <f t="shared" si="44"/>
        <v>260.14999999999998</v>
      </c>
      <c r="AY123" s="64" cm="1">
        <f t="array" ref="AY123">[2]!PropsSI("P","T",AW123,"Q",1,$F$14)</f>
        <v>183723.82814975141</v>
      </c>
      <c r="AZ123" s="64" cm="1">
        <f t="array" ref="AZ123">[2]!PropsSI("H","P",AY123,"T",AX123,$F$14)</f>
        <v>355128.23969601718</v>
      </c>
      <c r="BA123" s="64" cm="1">
        <f t="array" ref="BA123">[2]!PropsSI("S","P",AY123,"T",AX123,$F$14)</f>
        <v>1603.3816434342573</v>
      </c>
      <c r="BB123" s="64" cm="1">
        <f t="array" ref="BB123">1/[2]!PropsSI("D","P",AY123,"T",AX123,$F$14)</f>
        <v>9.6229669371650853E-2</v>
      </c>
      <c r="BC123" s="64">
        <f t="shared" si="45"/>
        <v>80.878259442807064</v>
      </c>
      <c r="BD123" s="64">
        <f t="shared" si="46"/>
        <v>42.102648894288521</v>
      </c>
      <c r="BE123" s="64">
        <f t="shared" si="47"/>
        <v>-122.98090833709558</v>
      </c>
      <c r="BF123" s="64">
        <f t="shared" si="48"/>
        <v>1.9209779329057532</v>
      </c>
      <c r="BG123" s="64">
        <f t="shared" si="49"/>
        <v>3.4438367129135545</v>
      </c>
      <c r="BH123" s="64">
        <f t="shared" si="50"/>
        <v>0.55780168836186417</v>
      </c>
      <c r="BI123" s="64">
        <f t="shared" si="51"/>
        <v>9.6493779230262131</v>
      </c>
    </row>
    <row r="124" spans="1:61" x14ac:dyDescent="0.3">
      <c r="A124">
        <v>123</v>
      </c>
      <c r="B124">
        <v>1</v>
      </c>
      <c r="C124">
        <v>17.43</v>
      </c>
      <c r="D124">
        <v>26.39</v>
      </c>
      <c r="E124" s="71"/>
      <c r="H124" s="73">
        <f t="shared" si="27"/>
        <v>44.96</v>
      </c>
      <c r="I124">
        <f t="shared" si="28"/>
        <v>36.5</v>
      </c>
      <c r="J124" s="64">
        <v>123</v>
      </c>
      <c r="K124" s="75">
        <f t="shared" si="29"/>
        <v>44.96</v>
      </c>
      <c r="L124" s="64">
        <f t="shared" si="30"/>
        <v>256.14999999999998</v>
      </c>
      <c r="M124" s="64">
        <f t="shared" si="31"/>
        <v>266.14999999999998</v>
      </c>
      <c r="N124" s="64" cm="1">
        <f t="array" ref="N124">[2]!PropsSI("P","T",L124,"Q",0,$F$14)</f>
        <v>170000.91143693728</v>
      </c>
      <c r="O124" s="64" cm="1">
        <f t="array" ref="O124">[2]!PropsSI("H","P",N124,"T",M124,$F$14)</f>
        <v>360698.73146514298</v>
      </c>
      <c r="P124" s="64" cm="1">
        <f t="array" ref="P124">[2]!PropsSI("S","P",N124,"T",M124,$F$14)</f>
        <v>1629.8582331222553</v>
      </c>
      <c r="Q124" s="64" cm="1">
        <f t="array" ref="Q124">1/[2]!PropsSI("D","P",N124,"T",M124,$F$14)</f>
        <v>0.10761246997876302</v>
      </c>
      <c r="R124" s="64">
        <f t="shared" si="32"/>
        <v>333.10999999999996</v>
      </c>
      <c r="S124" s="64" cm="1">
        <f t="array" ref="S124">[2]!PropsSI("T","P",T124,"S",V124,$F$14)</f>
        <v>338.05510550160511</v>
      </c>
      <c r="T124" s="64" cm="1">
        <f t="array" ref="T124">[2]!PropsSI("P","T",R124,"Q",1,$F$14)</f>
        <v>1640403.0417139172</v>
      </c>
      <c r="U124" s="64" cm="1">
        <f t="array" ref="U124">[2]!PropsSI("H","P",T124,"S",V124,$F$14)</f>
        <v>402801.3803594315</v>
      </c>
      <c r="V124" s="64">
        <f t="shared" si="33"/>
        <v>1629.8582331222553</v>
      </c>
      <c r="W124" s="64" cm="1">
        <f t="array" ref="W124">1/[2]!PropsSI("D","P",T124,"S",V124,$F$14)</f>
        <v>1.0589783800341987E-2</v>
      </c>
      <c r="X124" s="64">
        <f t="shared" si="34"/>
        <v>333.10999999999996</v>
      </c>
      <c r="Y124" s="64" cm="1">
        <f t="array" ref="Y124">[2]!PropsSI("T","P",Z124,"H",AA124,$F$14)</f>
        <v>338.05510550160517</v>
      </c>
      <c r="Z124" s="64">
        <f t="shared" si="35"/>
        <v>1640403.0417139172</v>
      </c>
      <c r="AA124" s="64">
        <f t="shared" si="26"/>
        <v>402801.3803594315</v>
      </c>
      <c r="AB124" s="64" cm="1">
        <f t="array" ref="AB124">[2]!PropsSI("S","P",Z124,"H",AA124,$F$14)</f>
        <v>1629.8582331222553</v>
      </c>
      <c r="AC124" s="64" cm="1">
        <f t="array" ref="AC124">1/[2]!PropsSI("D","P",Z124,"H",AA124,$F$14)</f>
        <v>1.0589783800341999E-2</v>
      </c>
      <c r="AD124" s="64">
        <f t="shared" si="36"/>
        <v>333.10999999999996</v>
      </c>
      <c r="AE124" s="64">
        <f t="shared" si="37"/>
        <v>328.10999999999996</v>
      </c>
      <c r="AF124" s="64" cm="1">
        <f t="array" ref="AF124">[2]!PropsSI("P","T",AD124,"Q",0,$F$14)</f>
        <v>1640403.0417139172</v>
      </c>
      <c r="AG124" s="64" cm="1">
        <f t="array" ref="AG124">[2]!PropsSI("H","P",AF124,"T",AE124,$F$14)</f>
        <v>277369.96757687448</v>
      </c>
      <c r="AH124" s="64" cm="1">
        <f t="array" ref="AH124">[2]!PropsSI("S","P",AF124,"T",AE124,$F$14)</f>
        <v>1253.2792037937154</v>
      </c>
      <c r="AI124" s="64" cm="1">
        <f t="array" ref="AI124">1/[2]!PropsSI("D","P",AF124,"T",AE124,$F$14)</f>
        <v>1.031148549195788E-3</v>
      </c>
      <c r="AJ124" s="64">
        <f t="shared" si="38"/>
        <v>332.10999999999996</v>
      </c>
      <c r="AK124" s="64">
        <f t="shared" si="39"/>
        <v>326.10999999999996</v>
      </c>
      <c r="AL124" s="64" cm="1">
        <f t="array" ref="AL124">[2]!PropsSI("P","T",AJ124,"Q",0,$F$14)</f>
        <v>1603765.4858995085</v>
      </c>
      <c r="AM124" s="64" cm="1">
        <f t="array" ref="AM124">[2]!PropsSI("H","P",AL124,"T",AK124,$F$14)</f>
        <v>274249.98025321012</v>
      </c>
      <c r="AN124" s="64" cm="1">
        <f t="array" ref="AN124">[2]!PropsSI("S","P",AL124,"T",AK124,$F$14)</f>
        <v>1243.8560993188771</v>
      </c>
      <c r="AO124" s="64" cm="1">
        <f t="array" ref="AO124">1/[2]!PropsSI("D","P",AL124,"T",AK124,$F$14)</f>
        <v>1.0207249495542195E-3</v>
      </c>
      <c r="AP124" s="64">
        <f t="shared" si="40"/>
        <v>260.14999999999998</v>
      </c>
      <c r="AQ124" s="64">
        <f t="shared" si="41"/>
        <v>260.14999999999998</v>
      </c>
      <c r="AR124" s="64" cm="1">
        <f t="array" ref="AR124">[2]!PropsSI("P","T",AP124,"Q",0,$F$14)</f>
        <v>198287.49024246493</v>
      </c>
      <c r="AS124" s="64">
        <f t="shared" si="42"/>
        <v>274249.98025321012</v>
      </c>
      <c r="AT124" s="64" cm="1">
        <f t="array" ref="AT124">[2]!PropsSI("H","P",AR124,"H",AS124,$F$14)</f>
        <v>274249.98025321012</v>
      </c>
      <c r="AU124" s="64" cm="1">
        <f t="array" ref="AU124">1/[2]!PropsSI("D","P",AR124,"H",AS124,$F$14)</f>
        <v>4.7344107724085087E-2</v>
      </c>
      <c r="AV124" s="64"/>
      <c r="AW124" s="64">
        <f t="shared" si="43"/>
        <v>258.14999999999998</v>
      </c>
      <c r="AX124" s="64">
        <f t="shared" si="44"/>
        <v>260.14999999999998</v>
      </c>
      <c r="AY124" s="64" cm="1">
        <f t="array" ref="AY124">[2]!PropsSI("P","T",AW124,"Q",1,$F$14)</f>
        <v>183723.82814975141</v>
      </c>
      <c r="AZ124" s="64" cm="1">
        <f t="array" ref="AZ124">[2]!PropsSI("H","P",AY124,"T",AX124,$F$14)</f>
        <v>355128.23969601718</v>
      </c>
      <c r="BA124" s="64" cm="1">
        <f t="array" ref="BA124">[2]!PropsSI("S","P",AY124,"T",AX124,$F$14)</f>
        <v>1603.3816434342573</v>
      </c>
      <c r="BB124" s="64" cm="1">
        <f t="array" ref="BB124">1/[2]!PropsSI("D","P",AY124,"T",AX124,$F$14)</f>
        <v>9.6229669371650853E-2</v>
      </c>
      <c r="BC124" s="64">
        <f t="shared" si="45"/>
        <v>80.878259442807064</v>
      </c>
      <c r="BD124" s="64">
        <f t="shared" si="46"/>
        <v>42.102648894288521</v>
      </c>
      <c r="BE124" s="64">
        <f t="shared" si="47"/>
        <v>-122.98090833709558</v>
      </c>
      <c r="BF124" s="64">
        <f t="shared" si="48"/>
        <v>1.9209779329057532</v>
      </c>
      <c r="BG124" s="64">
        <f t="shared" si="49"/>
        <v>3.4438367129135545</v>
      </c>
      <c r="BH124" s="64">
        <f t="shared" si="50"/>
        <v>0.55780168836186417</v>
      </c>
      <c r="BI124" s="64">
        <f t="shared" si="51"/>
        <v>9.6493779230262131</v>
      </c>
    </row>
    <row r="125" spans="1:61" x14ac:dyDescent="0.3">
      <c r="A125">
        <v>124</v>
      </c>
      <c r="B125">
        <v>1</v>
      </c>
      <c r="C125">
        <v>20.53</v>
      </c>
      <c r="D125">
        <v>30.77</v>
      </c>
      <c r="E125" s="71"/>
      <c r="H125" s="73">
        <f t="shared" si="27"/>
        <v>44.96</v>
      </c>
      <c r="I125">
        <f t="shared" si="28"/>
        <v>36.5</v>
      </c>
      <c r="J125" s="64">
        <v>124</v>
      </c>
      <c r="K125" s="75">
        <f t="shared" si="29"/>
        <v>44.96</v>
      </c>
      <c r="L125" s="64">
        <f t="shared" si="30"/>
        <v>256.14999999999998</v>
      </c>
      <c r="M125" s="64">
        <f t="shared" si="31"/>
        <v>266.14999999999998</v>
      </c>
      <c r="N125" s="64" cm="1">
        <f t="array" ref="N125">[2]!PropsSI("P","T",L125,"Q",0,$F$14)</f>
        <v>170000.91143693728</v>
      </c>
      <c r="O125" s="64" cm="1">
        <f t="array" ref="O125">[2]!PropsSI("H","P",N125,"T",M125,$F$14)</f>
        <v>360698.73146514298</v>
      </c>
      <c r="P125" s="64" cm="1">
        <f t="array" ref="P125">[2]!PropsSI("S","P",N125,"T",M125,$F$14)</f>
        <v>1629.8582331222553</v>
      </c>
      <c r="Q125" s="64" cm="1">
        <f t="array" ref="Q125">1/[2]!PropsSI("D","P",N125,"T",M125,$F$14)</f>
        <v>0.10761246997876302</v>
      </c>
      <c r="R125" s="64">
        <f t="shared" si="32"/>
        <v>333.10999999999996</v>
      </c>
      <c r="S125" s="64" cm="1">
        <f t="array" ref="S125">[2]!PropsSI("T","P",T125,"S",V125,$F$14)</f>
        <v>338.05510550160511</v>
      </c>
      <c r="T125" s="64" cm="1">
        <f t="array" ref="T125">[2]!PropsSI("P","T",R125,"Q",1,$F$14)</f>
        <v>1640403.0417139172</v>
      </c>
      <c r="U125" s="64" cm="1">
        <f t="array" ref="U125">[2]!PropsSI("H","P",T125,"S",V125,$F$14)</f>
        <v>402801.3803594315</v>
      </c>
      <c r="V125" s="64">
        <f t="shared" si="33"/>
        <v>1629.8582331222553</v>
      </c>
      <c r="W125" s="64" cm="1">
        <f t="array" ref="W125">1/[2]!PropsSI("D","P",T125,"S",V125,$F$14)</f>
        <v>1.0589783800341987E-2</v>
      </c>
      <c r="X125" s="64">
        <f t="shared" si="34"/>
        <v>333.10999999999996</v>
      </c>
      <c r="Y125" s="64" cm="1">
        <f t="array" ref="Y125">[2]!PropsSI("T","P",Z125,"H",AA125,$F$14)</f>
        <v>338.05510550160517</v>
      </c>
      <c r="Z125" s="64">
        <f t="shared" si="35"/>
        <v>1640403.0417139172</v>
      </c>
      <c r="AA125" s="64">
        <f t="shared" si="26"/>
        <v>402801.3803594315</v>
      </c>
      <c r="AB125" s="64" cm="1">
        <f t="array" ref="AB125">[2]!PropsSI("S","P",Z125,"H",AA125,$F$14)</f>
        <v>1629.8582331222553</v>
      </c>
      <c r="AC125" s="64" cm="1">
        <f t="array" ref="AC125">1/[2]!PropsSI("D","P",Z125,"H",AA125,$F$14)</f>
        <v>1.0589783800341999E-2</v>
      </c>
      <c r="AD125" s="64">
        <f t="shared" si="36"/>
        <v>333.10999999999996</v>
      </c>
      <c r="AE125" s="64">
        <f t="shared" si="37"/>
        <v>328.10999999999996</v>
      </c>
      <c r="AF125" s="64" cm="1">
        <f t="array" ref="AF125">[2]!PropsSI("P","T",AD125,"Q",0,$F$14)</f>
        <v>1640403.0417139172</v>
      </c>
      <c r="AG125" s="64" cm="1">
        <f t="array" ref="AG125">[2]!PropsSI("H","P",AF125,"T",AE125,$F$14)</f>
        <v>277369.96757687448</v>
      </c>
      <c r="AH125" s="64" cm="1">
        <f t="array" ref="AH125">[2]!PropsSI("S","P",AF125,"T",AE125,$F$14)</f>
        <v>1253.2792037937154</v>
      </c>
      <c r="AI125" s="64" cm="1">
        <f t="array" ref="AI125">1/[2]!PropsSI("D","P",AF125,"T",AE125,$F$14)</f>
        <v>1.031148549195788E-3</v>
      </c>
      <c r="AJ125" s="64">
        <f t="shared" si="38"/>
        <v>332.10999999999996</v>
      </c>
      <c r="AK125" s="64">
        <f t="shared" si="39"/>
        <v>326.10999999999996</v>
      </c>
      <c r="AL125" s="64" cm="1">
        <f t="array" ref="AL125">[2]!PropsSI("P","T",AJ125,"Q",0,$F$14)</f>
        <v>1603765.4858995085</v>
      </c>
      <c r="AM125" s="64" cm="1">
        <f t="array" ref="AM125">[2]!PropsSI("H","P",AL125,"T",AK125,$F$14)</f>
        <v>274249.98025321012</v>
      </c>
      <c r="AN125" s="64" cm="1">
        <f t="array" ref="AN125">[2]!PropsSI("S","P",AL125,"T",AK125,$F$14)</f>
        <v>1243.8560993188771</v>
      </c>
      <c r="AO125" s="64" cm="1">
        <f t="array" ref="AO125">1/[2]!PropsSI("D","P",AL125,"T",AK125,$F$14)</f>
        <v>1.0207249495542195E-3</v>
      </c>
      <c r="AP125" s="64">
        <f t="shared" si="40"/>
        <v>260.14999999999998</v>
      </c>
      <c r="AQ125" s="64">
        <f t="shared" si="41"/>
        <v>260.14999999999998</v>
      </c>
      <c r="AR125" s="64" cm="1">
        <f t="array" ref="AR125">[2]!PropsSI("P","T",AP125,"Q",0,$F$14)</f>
        <v>198287.49024246493</v>
      </c>
      <c r="AS125" s="64">
        <f t="shared" si="42"/>
        <v>274249.98025321012</v>
      </c>
      <c r="AT125" s="64" cm="1">
        <f t="array" ref="AT125">[2]!PropsSI("H","P",AR125,"H",AS125,$F$14)</f>
        <v>274249.98025321012</v>
      </c>
      <c r="AU125" s="64" cm="1">
        <f t="array" ref="AU125">1/[2]!PropsSI("D","P",AR125,"H",AS125,$F$14)</f>
        <v>4.7344107724085087E-2</v>
      </c>
      <c r="AV125" s="64"/>
      <c r="AW125" s="64">
        <f t="shared" si="43"/>
        <v>258.14999999999998</v>
      </c>
      <c r="AX125" s="64">
        <f t="shared" si="44"/>
        <v>260.14999999999998</v>
      </c>
      <c r="AY125" s="64" cm="1">
        <f t="array" ref="AY125">[2]!PropsSI("P","T",AW125,"Q",1,$F$14)</f>
        <v>183723.82814975141</v>
      </c>
      <c r="AZ125" s="64" cm="1">
        <f t="array" ref="AZ125">[2]!PropsSI("H","P",AY125,"T",AX125,$F$14)</f>
        <v>355128.23969601718</v>
      </c>
      <c r="BA125" s="64" cm="1">
        <f t="array" ref="BA125">[2]!PropsSI("S","P",AY125,"T",AX125,$F$14)</f>
        <v>1603.3816434342573</v>
      </c>
      <c r="BB125" s="64" cm="1">
        <f t="array" ref="BB125">1/[2]!PropsSI("D","P",AY125,"T",AX125,$F$14)</f>
        <v>9.6229669371650853E-2</v>
      </c>
      <c r="BC125" s="64">
        <f t="shared" si="45"/>
        <v>80.878259442807064</v>
      </c>
      <c r="BD125" s="64">
        <f t="shared" si="46"/>
        <v>42.102648894288521</v>
      </c>
      <c r="BE125" s="64">
        <f t="shared" si="47"/>
        <v>-122.98090833709558</v>
      </c>
      <c r="BF125" s="64">
        <f t="shared" si="48"/>
        <v>1.9209779329057532</v>
      </c>
      <c r="BG125" s="64">
        <f t="shared" si="49"/>
        <v>3.4438367129135545</v>
      </c>
      <c r="BH125" s="64">
        <f t="shared" si="50"/>
        <v>0.55780168836186417</v>
      </c>
      <c r="BI125" s="64">
        <f t="shared" si="51"/>
        <v>9.6493779230262131</v>
      </c>
    </row>
    <row r="126" spans="1:61" x14ac:dyDescent="0.3">
      <c r="A126">
        <v>125</v>
      </c>
      <c r="B126">
        <v>1</v>
      </c>
      <c r="C126">
        <v>22.25</v>
      </c>
      <c r="D126">
        <v>32.119999999999997</v>
      </c>
      <c r="E126" s="71"/>
      <c r="H126" s="73">
        <f t="shared" si="27"/>
        <v>44.96</v>
      </c>
      <c r="I126">
        <f t="shared" si="28"/>
        <v>36.5</v>
      </c>
      <c r="J126" s="64">
        <v>125</v>
      </c>
      <c r="K126" s="75">
        <f t="shared" si="29"/>
        <v>44.96</v>
      </c>
      <c r="L126" s="64">
        <f t="shared" si="30"/>
        <v>256.14999999999998</v>
      </c>
      <c r="M126" s="64">
        <f t="shared" si="31"/>
        <v>266.14999999999998</v>
      </c>
      <c r="N126" s="64" cm="1">
        <f t="array" ref="N126">[2]!PropsSI("P","T",L126,"Q",0,$F$14)</f>
        <v>170000.91143693728</v>
      </c>
      <c r="O126" s="64" cm="1">
        <f t="array" ref="O126">[2]!PropsSI("H","P",N126,"T",M126,$F$14)</f>
        <v>360698.73146514298</v>
      </c>
      <c r="P126" s="64" cm="1">
        <f t="array" ref="P126">[2]!PropsSI("S","P",N126,"T",M126,$F$14)</f>
        <v>1629.8582331222553</v>
      </c>
      <c r="Q126" s="64" cm="1">
        <f t="array" ref="Q126">1/[2]!PropsSI("D","P",N126,"T",M126,$F$14)</f>
        <v>0.10761246997876302</v>
      </c>
      <c r="R126" s="64">
        <f t="shared" si="32"/>
        <v>333.10999999999996</v>
      </c>
      <c r="S126" s="64" cm="1">
        <f t="array" ref="S126">[2]!PropsSI("T","P",T126,"S",V126,$F$14)</f>
        <v>338.05510550160511</v>
      </c>
      <c r="T126" s="64" cm="1">
        <f t="array" ref="T126">[2]!PropsSI("P","T",R126,"Q",1,$F$14)</f>
        <v>1640403.0417139172</v>
      </c>
      <c r="U126" s="64" cm="1">
        <f t="array" ref="U126">[2]!PropsSI("H","P",T126,"S",V126,$F$14)</f>
        <v>402801.3803594315</v>
      </c>
      <c r="V126" s="64">
        <f t="shared" si="33"/>
        <v>1629.8582331222553</v>
      </c>
      <c r="W126" s="64" cm="1">
        <f t="array" ref="W126">1/[2]!PropsSI("D","P",T126,"S",V126,$F$14)</f>
        <v>1.0589783800341987E-2</v>
      </c>
      <c r="X126" s="64">
        <f t="shared" si="34"/>
        <v>333.10999999999996</v>
      </c>
      <c r="Y126" s="64" cm="1">
        <f t="array" ref="Y126">[2]!PropsSI("T","P",Z126,"H",AA126,$F$14)</f>
        <v>338.05510550160517</v>
      </c>
      <c r="Z126" s="64">
        <f t="shared" si="35"/>
        <v>1640403.0417139172</v>
      </c>
      <c r="AA126" s="64">
        <f t="shared" si="26"/>
        <v>402801.3803594315</v>
      </c>
      <c r="AB126" s="64" cm="1">
        <f t="array" ref="AB126">[2]!PropsSI("S","P",Z126,"H",AA126,$F$14)</f>
        <v>1629.8582331222553</v>
      </c>
      <c r="AC126" s="64" cm="1">
        <f t="array" ref="AC126">1/[2]!PropsSI("D","P",Z126,"H",AA126,$F$14)</f>
        <v>1.0589783800341999E-2</v>
      </c>
      <c r="AD126" s="64">
        <f t="shared" si="36"/>
        <v>333.10999999999996</v>
      </c>
      <c r="AE126" s="64">
        <f t="shared" si="37"/>
        <v>328.10999999999996</v>
      </c>
      <c r="AF126" s="64" cm="1">
        <f t="array" ref="AF126">[2]!PropsSI("P","T",AD126,"Q",0,$F$14)</f>
        <v>1640403.0417139172</v>
      </c>
      <c r="AG126" s="64" cm="1">
        <f t="array" ref="AG126">[2]!PropsSI("H","P",AF126,"T",AE126,$F$14)</f>
        <v>277369.96757687448</v>
      </c>
      <c r="AH126" s="64" cm="1">
        <f t="array" ref="AH126">[2]!PropsSI("S","P",AF126,"T",AE126,$F$14)</f>
        <v>1253.2792037937154</v>
      </c>
      <c r="AI126" s="64" cm="1">
        <f t="array" ref="AI126">1/[2]!PropsSI("D","P",AF126,"T",AE126,$F$14)</f>
        <v>1.031148549195788E-3</v>
      </c>
      <c r="AJ126" s="64">
        <f t="shared" si="38"/>
        <v>332.10999999999996</v>
      </c>
      <c r="AK126" s="64">
        <f t="shared" si="39"/>
        <v>326.10999999999996</v>
      </c>
      <c r="AL126" s="64" cm="1">
        <f t="array" ref="AL126">[2]!PropsSI("P","T",AJ126,"Q",0,$F$14)</f>
        <v>1603765.4858995085</v>
      </c>
      <c r="AM126" s="64" cm="1">
        <f t="array" ref="AM126">[2]!PropsSI("H","P",AL126,"T",AK126,$F$14)</f>
        <v>274249.98025321012</v>
      </c>
      <c r="AN126" s="64" cm="1">
        <f t="array" ref="AN126">[2]!PropsSI("S","P",AL126,"T",AK126,$F$14)</f>
        <v>1243.8560993188771</v>
      </c>
      <c r="AO126" s="64" cm="1">
        <f t="array" ref="AO126">1/[2]!PropsSI("D","P",AL126,"T",AK126,$F$14)</f>
        <v>1.0207249495542195E-3</v>
      </c>
      <c r="AP126" s="64">
        <f t="shared" si="40"/>
        <v>260.14999999999998</v>
      </c>
      <c r="AQ126" s="64">
        <f t="shared" si="41"/>
        <v>260.14999999999998</v>
      </c>
      <c r="AR126" s="64" cm="1">
        <f t="array" ref="AR126">[2]!PropsSI("P","T",AP126,"Q",0,$F$14)</f>
        <v>198287.49024246493</v>
      </c>
      <c r="AS126" s="64">
        <f t="shared" si="42"/>
        <v>274249.98025321012</v>
      </c>
      <c r="AT126" s="64" cm="1">
        <f t="array" ref="AT126">[2]!PropsSI("H","P",AR126,"H",AS126,$F$14)</f>
        <v>274249.98025321012</v>
      </c>
      <c r="AU126" s="64" cm="1">
        <f t="array" ref="AU126">1/[2]!PropsSI("D","P",AR126,"H",AS126,$F$14)</f>
        <v>4.7344107724085087E-2</v>
      </c>
      <c r="AV126" s="64"/>
      <c r="AW126" s="64">
        <f t="shared" si="43"/>
        <v>258.14999999999998</v>
      </c>
      <c r="AX126" s="64">
        <f t="shared" si="44"/>
        <v>260.14999999999998</v>
      </c>
      <c r="AY126" s="64" cm="1">
        <f t="array" ref="AY126">[2]!PropsSI("P","T",AW126,"Q",1,$F$14)</f>
        <v>183723.82814975141</v>
      </c>
      <c r="AZ126" s="64" cm="1">
        <f t="array" ref="AZ126">[2]!PropsSI("H","P",AY126,"T",AX126,$F$14)</f>
        <v>355128.23969601718</v>
      </c>
      <c r="BA126" s="64" cm="1">
        <f t="array" ref="BA126">[2]!PropsSI("S","P",AY126,"T",AX126,$F$14)</f>
        <v>1603.3816434342573</v>
      </c>
      <c r="BB126" s="64" cm="1">
        <f t="array" ref="BB126">1/[2]!PropsSI("D","P",AY126,"T",AX126,$F$14)</f>
        <v>9.6229669371650853E-2</v>
      </c>
      <c r="BC126" s="64">
        <f t="shared" si="45"/>
        <v>80.878259442807064</v>
      </c>
      <c r="BD126" s="64">
        <f t="shared" si="46"/>
        <v>42.102648894288521</v>
      </c>
      <c r="BE126" s="64">
        <f t="shared" si="47"/>
        <v>-122.98090833709558</v>
      </c>
      <c r="BF126" s="64">
        <f t="shared" si="48"/>
        <v>1.9209779329057532</v>
      </c>
      <c r="BG126" s="64">
        <f t="shared" si="49"/>
        <v>3.4438367129135545</v>
      </c>
      <c r="BH126" s="64">
        <f t="shared" si="50"/>
        <v>0.55780168836186417</v>
      </c>
      <c r="BI126" s="64">
        <f t="shared" si="51"/>
        <v>9.6493779230262131</v>
      </c>
    </row>
    <row r="127" spans="1:61" x14ac:dyDescent="0.3">
      <c r="A127">
        <v>126</v>
      </c>
      <c r="B127">
        <v>1</v>
      </c>
      <c r="C127">
        <v>22.02</v>
      </c>
      <c r="D127">
        <v>31.78</v>
      </c>
      <c r="E127" s="71"/>
      <c r="H127" s="73">
        <f t="shared" si="27"/>
        <v>44.96</v>
      </c>
      <c r="I127">
        <f t="shared" si="28"/>
        <v>36.5</v>
      </c>
      <c r="J127" s="64">
        <v>126</v>
      </c>
      <c r="K127" s="75">
        <f t="shared" si="29"/>
        <v>44.96</v>
      </c>
      <c r="L127" s="64">
        <f t="shared" si="30"/>
        <v>256.14999999999998</v>
      </c>
      <c r="M127" s="64">
        <f t="shared" si="31"/>
        <v>266.14999999999998</v>
      </c>
      <c r="N127" s="64" cm="1">
        <f t="array" ref="N127">[2]!PropsSI("P","T",L127,"Q",0,$F$14)</f>
        <v>170000.91143693728</v>
      </c>
      <c r="O127" s="64" cm="1">
        <f t="array" ref="O127">[2]!PropsSI("H","P",N127,"T",M127,$F$14)</f>
        <v>360698.73146514298</v>
      </c>
      <c r="P127" s="64" cm="1">
        <f t="array" ref="P127">[2]!PropsSI("S","P",N127,"T",M127,$F$14)</f>
        <v>1629.8582331222553</v>
      </c>
      <c r="Q127" s="64" cm="1">
        <f t="array" ref="Q127">1/[2]!PropsSI("D","P",N127,"T",M127,$F$14)</f>
        <v>0.10761246997876302</v>
      </c>
      <c r="R127" s="64">
        <f t="shared" si="32"/>
        <v>333.10999999999996</v>
      </c>
      <c r="S127" s="64" cm="1">
        <f t="array" ref="S127">[2]!PropsSI("T","P",T127,"S",V127,$F$14)</f>
        <v>338.05510550160511</v>
      </c>
      <c r="T127" s="64" cm="1">
        <f t="array" ref="T127">[2]!PropsSI("P","T",R127,"Q",1,$F$14)</f>
        <v>1640403.0417139172</v>
      </c>
      <c r="U127" s="64" cm="1">
        <f t="array" ref="U127">[2]!PropsSI("H","P",T127,"S",V127,$F$14)</f>
        <v>402801.3803594315</v>
      </c>
      <c r="V127" s="64">
        <f t="shared" si="33"/>
        <v>1629.8582331222553</v>
      </c>
      <c r="W127" s="64" cm="1">
        <f t="array" ref="W127">1/[2]!PropsSI("D","P",T127,"S",V127,$F$14)</f>
        <v>1.0589783800341987E-2</v>
      </c>
      <c r="X127" s="64">
        <f t="shared" si="34"/>
        <v>333.10999999999996</v>
      </c>
      <c r="Y127" s="64" cm="1">
        <f t="array" ref="Y127">[2]!PropsSI("T","P",Z127,"H",AA127,$F$14)</f>
        <v>338.05510550160517</v>
      </c>
      <c r="Z127" s="64">
        <f t="shared" si="35"/>
        <v>1640403.0417139172</v>
      </c>
      <c r="AA127" s="64">
        <f t="shared" si="26"/>
        <v>402801.3803594315</v>
      </c>
      <c r="AB127" s="64" cm="1">
        <f t="array" ref="AB127">[2]!PropsSI("S","P",Z127,"H",AA127,$F$14)</f>
        <v>1629.8582331222553</v>
      </c>
      <c r="AC127" s="64" cm="1">
        <f t="array" ref="AC127">1/[2]!PropsSI("D","P",Z127,"H",AA127,$F$14)</f>
        <v>1.0589783800341999E-2</v>
      </c>
      <c r="AD127" s="64">
        <f t="shared" si="36"/>
        <v>333.10999999999996</v>
      </c>
      <c r="AE127" s="64">
        <f t="shared" si="37"/>
        <v>328.10999999999996</v>
      </c>
      <c r="AF127" s="64" cm="1">
        <f t="array" ref="AF127">[2]!PropsSI("P","T",AD127,"Q",0,$F$14)</f>
        <v>1640403.0417139172</v>
      </c>
      <c r="AG127" s="64" cm="1">
        <f t="array" ref="AG127">[2]!PropsSI("H","P",AF127,"T",AE127,$F$14)</f>
        <v>277369.96757687448</v>
      </c>
      <c r="AH127" s="64" cm="1">
        <f t="array" ref="AH127">[2]!PropsSI("S","P",AF127,"T",AE127,$F$14)</f>
        <v>1253.2792037937154</v>
      </c>
      <c r="AI127" s="64" cm="1">
        <f t="array" ref="AI127">1/[2]!PropsSI("D","P",AF127,"T",AE127,$F$14)</f>
        <v>1.031148549195788E-3</v>
      </c>
      <c r="AJ127" s="64">
        <f t="shared" si="38"/>
        <v>332.10999999999996</v>
      </c>
      <c r="AK127" s="64">
        <f t="shared" si="39"/>
        <v>326.10999999999996</v>
      </c>
      <c r="AL127" s="64" cm="1">
        <f t="array" ref="AL127">[2]!PropsSI("P","T",AJ127,"Q",0,$F$14)</f>
        <v>1603765.4858995085</v>
      </c>
      <c r="AM127" s="64" cm="1">
        <f t="array" ref="AM127">[2]!PropsSI("H","P",AL127,"T",AK127,$F$14)</f>
        <v>274249.98025321012</v>
      </c>
      <c r="AN127" s="64" cm="1">
        <f t="array" ref="AN127">[2]!PropsSI("S","P",AL127,"T",AK127,$F$14)</f>
        <v>1243.8560993188771</v>
      </c>
      <c r="AO127" s="64" cm="1">
        <f t="array" ref="AO127">1/[2]!PropsSI("D","P",AL127,"T",AK127,$F$14)</f>
        <v>1.0207249495542195E-3</v>
      </c>
      <c r="AP127" s="64">
        <f t="shared" si="40"/>
        <v>260.14999999999998</v>
      </c>
      <c r="AQ127" s="64">
        <f t="shared" si="41"/>
        <v>260.14999999999998</v>
      </c>
      <c r="AR127" s="64" cm="1">
        <f t="array" ref="AR127">[2]!PropsSI("P","T",AP127,"Q",0,$F$14)</f>
        <v>198287.49024246493</v>
      </c>
      <c r="AS127" s="64">
        <f t="shared" si="42"/>
        <v>274249.98025321012</v>
      </c>
      <c r="AT127" s="64" cm="1">
        <f t="array" ref="AT127">[2]!PropsSI("H","P",AR127,"H",AS127,$F$14)</f>
        <v>274249.98025321012</v>
      </c>
      <c r="AU127" s="64" cm="1">
        <f t="array" ref="AU127">1/[2]!PropsSI("D","P",AR127,"H",AS127,$F$14)</f>
        <v>4.7344107724085087E-2</v>
      </c>
      <c r="AV127" s="64"/>
      <c r="AW127" s="64">
        <f t="shared" si="43"/>
        <v>258.14999999999998</v>
      </c>
      <c r="AX127" s="64">
        <f t="shared" si="44"/>
        <v>260.14999999999998</v>
      </c>
      <c r="AY127" s="64" cm="1">
        <f t="array" ref="AY127">[2]!PropsSI("P","T",AW127,"Q",1,$F$14)</f>
        <v>183723.82814975141</v>
      </c>
      <c r="AZ127" s="64" cm="1">
        <f t="array" ref="AZ127">[2]!PropsSI("H","P",AY127,"T",AX127,$F$14)</f>
        <v>355128.23969601718</v>
      </c>
      <c r="BA127" s="64" cm="1">
        <f t="array" ref="BA127">[2]!PropsSI("S","P",AY127,"T",AX127,$F$14)</f>
        <v>1603.3816434342573</v>
      </c>
      <c r="BB127" s="64" cm="1">
        <f t="array" ref="BB127">1/[2]!PropsSI("D","P",AY127,"T",AX127,$F$14)</f>
        <v>9.6229669371650853E-2</v>
      </c>
      <c r="BC127" s="64">
        <f t="shared" si="45"/>
        <v>80.878259442807064</v>
      </c>
      <c r="BD127" s="64">
        <f t="shared" si="46"/>
        <v>42.102648894288521</v>
      </c>
      <c r="BE127" s="64">
        <f t="shared" si="47"/>
        <v>-122.98090833709558</v>
      </c>
      <c r="BF127" s="64">
        <f t="shared" si="48"/>
        <v>1.9209779329057532</v>
      </c>
      <c r="BG127" s="64">
        <f t="shared" si="49"/>
        <v>3.4438367129135545</v>
      </c>
      <c r="BH127" s="64">
        <f t="shared" si="50"/>
        <v>0.55780168836186417</v>
      </c>
      <c r="BI127" s="64">
        <f t="shared" si="51"/>
        <v>9.6493779230262131</v>
      </c>
    </row>
    <row r="128" spans="1:61" x14ac:dyDescent="0.3">
      <c r="A128">
        <v>127</v>
      </c>
      <c r="B128">
        <v>1</v>
      </c>
      <c r="C128">
        <v>21.79</v>
      </c>
      <c r="D128">
        <v>30.15</v>
      </c>
      <c r="E128" s="71"/>
      <c r="H128" s="73">
        <f t="shared" si="27"/>
        <v>44.96</v>
      </c>
      <c r="I128">
        <f t="shared" si="28"/>
        <v>36.5</v>
      </c>
      <c r="J128" s="64">
        <v>127</v>
      </c>
      <c r="K128" s="75">
        <f t="shared" si="29"/>
        <v>44.96</v>
      </c>
      <c r="L128" s="64">
        <f t="shared" si="30"/>
        <v>256.14999999999998</v>
      </c>
      <c r="M128" s="64">
        <f t="shared" si="31"/>
        <v>266.14999999999998</v>
      </c>
      <c r="N128" s="64" cm="1">
        <f t="array" ref="N128">[2]!PropsSI("P","T",L128,"Q",0,$F$14)</f>
        <v>170000.91143693728</v>
      </c>
      <c r="O128" s="64" cm="1">
        <f t="array" ref="O128">[2]!PropsSI("H","P",N128,"T",M128,$F$14)</f>
        <v>360698.73146514298</v>
      </c>
      <c r="P128" s="64" cm="1">
        <f t="array" ref="P128">[2]!PropsSI("S","P",N128,"T",M128,$F$14)</f>
        <v>1629.8582331222553</v>
      </c>
      <c r="Q128" s="64" cm="1">
        <f t="array" ref="Q128">1/[2]!PropsSI("D","P",N128,"T",M128,$F$14)</f>
        <v>0.10761246997876302</v>
      </c>
      <c r="R128" s="64">
        <f t="shared" si="32"/>
        <v>333.10999999999996</v>
      </c>
      <c r="S128" s="64" cm="1">
        <f t="array" ref="S128">[2]!PropsSI("T","P",T128,"S",V128,$F$14)</f>
        <v>338.05510550160511</v>
      </c>
      <c r="T128" s="64" cm="1">
        <f t="array" ref="T128">[2]!PropsSI("P","T",R128,"Q",1,$F$14)</f>
        <v>1640403.0417139172</v>
      </c>
      <c r="U128" s="64" cm="1">
        <f t="array" ref="U128">[2]!PropsSI("H","P",T128,"S",V128,$F$14)</f>
        <v>402801.3803594315</v>
      </c>
      <c r="V128" s="64">
        <f t="shared" si="33"/>
        <v>1629.8582331222553</v>
      </c>
      <c r="W128" s="64" cm="1">
        <f t="array" ref="W128">1/[2]!PropsSI("D","P",T128,"S",V128,$F$14)</f>
        <v>1.0589783800341987E-2</v>
      </c>
      <c r="X128" s="64">
        <f t="shared" si="34"/>
        <v>333.10999999999996</v>
      </c>
      <c r="Y128" s="64" cm="1">
        <f t="array" ref="Y128">[2]!PropsSI("T","P",Z128,"H",AA128,$F$14)</f>
        <v>338.05510550160517</v>
      </c>
      <c r="Z128" s="64">
        <f t="shared" si="35"/>
        <v>1640403.0417139172</v>
      </c>
      <c r="AA128" s="64">
        <f t="shared" si="26"/>
        <v>402801.3803594315</v>
      </c>
      <c r="AB128" s="64" cm="1">
        <f t="array" ref="AB128">[2]!PropsSI("S","P",Z128,"H",AA128,$F$14)</f>
        <v>1629.8582331222553</v>
      </c>
      <c r="AC128" s="64" cm="1">
        <f t="array" ref="AC128">1/[2]!PropsSI("D","P",Z128,"H",AA128,$F$14)</f>
        <v>1.0589783800341999E-2</v>
      </c>
      <c r="AD128" s="64">
        <f t="shared" si="36"/>
        <v>333.10999999999996</v>
      </c>
      <c r="AE128" s="64">
        <f t="shared" si="37"/>
        <v>328.10999999999996</v>
      </c>
      <c r="AF128" s="64" cm="1">
        <f t="array" ref="AF128">[2]!PropsSI("P","T",AD128,"Q",0,$F$14)</f>
        <v>1640403.0417139172</v>
      </c>
      <c r="AG128" s="64" cm="1">
        <f t="array" ref="AG128">[2]!PropsSI("H","P",AF128,"T",AE128,$F$14)</f>
        <v>277369.96757687448</v>
      </c>
      <c r="AH128" s="64" cm="1">
        <f t="array" ref="AH128">[2]!PropsSI("S","P",AF128,"T",AE128,$F$14)</f>
        <v>1253.2792037937154</v>
      </c>
      <c r="AI128" s="64" cm="1">
        <f t="array" ref="AI128">1/[2]!PropsSI("D","P",AF128,"T",AE128,$F$14)</f>
        <v>1.031148549195788E-3</v>
      </c>
      <c r="AJ128" s="64">
        <f t="shared" si="38"/>
        <v>332.10999999999996</v>
      </c>
      <c r="AK128" s="64">
        <f t="shared" si="39"/>
        <v>326.10999999999996</v>
      </c>
      <c r="AL128" s="64" cm="1">
        <f t="array" ref="AL128">[2]!PropsSI("P","T",AJ128,"Q",0,$F$14)</f>
        <v>1603765.4858995085</v>
      </c>
      <c r="AM128" s="64" cm="1">
        <f t="array" ref="AM128">[2]!PropsSI("H","P",AL128,"T",AK128,$F$14)</f>
        <v>274249.98025321012</v>
      </c>
      <c r="AN128" s="64" cm="1">
        <f t="array" ref="AN128">[2]!PropsSI("S","P",AL128,"T",AK128,$F$14)</f>
        <v>1243.8560993188771</v>
      </c>
      <c r="AO128" s="64" cm="1">
        <f t="array" ref="AO128">1/[2]!PropsSI("D","P",AL128,"T",AK128,$F$14)</f>
        <v>1.0207249495542195E-3</v>
      </c>
      <c r="AP128" s="64">
        <f t="shared" si="40"/>
        <v>260.14999999999998</v>
      </c>
      <c r="AQ128" s="64">
        <f t="shared" si="41"/>
        <v>260.14999999999998</v>
      </c>
      <c r="AR128" s="64" cm="1">
        <f t="array" ref="AR128">[2]!PropsSI("P","T",AP128,"Q",0,$F$14)</f>
        <v>198287.49024246493</v>
      </c>
      <c r="AS128" s="64">
        <f t="shared" si="42"/>
        <v>274249.98025321012</v>
      </c>
      <c r="AT128" s="64" cm="1">
        <f t="array" ref="AT128">[2]!PropsSI("H","P",AR128,"H",AS128,$F$14)</f>
        <v>274249.98025321012</v>
      </c>
      <c r="AU128" s="64" cm="1">
        <f t="array" ref="AU128">1/[2]!PropsSI("D","P",AR128,"H",AS128,$F$14)</f>
        <v>4.7344107724085087E-2</v>
      </c>
      <c r="AV128" s="64"/>
      <c r="AW128" s="64">
        <f t="shared" si="43"/>
        <v>258.14999999999998</v>
      </c>
      <c r="AX128" s="64">
        <f t="shared" si="44"/>
        <v>260.14999999999998</v>
      </c>
      <c r="AY128" s="64" cm="1">
        <f t="array" ref="AY128">[2]!PropsSI("P","T",AW128,"Q",1,$F$14)</f>
        <v>183723.82814975141</v>
      </c>
      <c r="AZ128" s="64" cm="1">
        <f t="array" ref="AZ128">[2]!PropsSI("H","P",AY128,"T",AX128,$F$14)</f>
        <v>355128.23969601718</v>
      </c>
      <c r="BA128" s="64" cm="1">
        <f t="array" ref="BA128">[2]!PropsSI("S","P",AY128,"T",AX128,$F$14)</f>
        <v>1603.3816434342573</v>
      </c>
      <c r="BB128" s="64" cm="1">
        <f t="array" ref="BB128">1/[2]!PropsSI("D","P",AY128,"T",AX128,$F$14)</f>
        <v>9.6229669371650853E-2</v>
      </c>
      <c r="BC128" s="64">
        <f t="shared" si="45"/>
        <v>80.878259442807064</v>
      </c>
      <c r="BD128" s="64">
        <f t="shared" si="46"/>
        <v>42.102648894288521</v>
      </c>
      <c r="BE128" s="64">
        <f t="shared" si="47"/>
        <v>-122.98090833709558</v>
      </c>
      <c r="BF128" s="64">
        <f t="shared" si="48"/>
        <v>1.9209779329057532</v>
      </c>
      <c r="BG128" s="64">
        <f t="shared" si="49"/>
        <v>3.4438367129135545</v>
      </c>
      <c r="BH128" s="64">
        <f t="shared" si="50"/>
        <v>0.55780168836186417</v>
      </c>
      <c r="BI128" s="64">
        <f t="shared" si="51"/>
        <v>9.6493779230262131</v>
      </c>
    </row>
    <row r="129" spans="1:61" x14ac:dyDescent="0.3">
      <c r="A129">
        <v>128</v>
      </c>
      <c r="B129">
        <v>1</v>
      </c>
      <c r="C129">
        <v>23.85</v>
      </c>
      <c r="D129">
        <v>33.49</v>
      </c>
      <c r="E129" s="71"/>
      <c r="H129" s="73">
        <f t="shared" si="27"/>
        <v>44.96</v>
      </c>
      <c r="I129">
        <f t="shared" si="28"/>
        <v>36.5</v>
      </c>
      <c r="J129" s="64">
        <v>128</v>
      </c>
      <c r="K129" s="75">
        <f t="shared" si="29"/>
        <v>44.96</v>
      </c>
      <c r="L129" s="64">
        <f t="shared" si="30"/>
        <v>256.14999999999998</v>
      </c>
      <c r="M129" s="64">
        <f t="shared" si="31"/>
        <v>266.14999999999998</v>
      </c>
      <c r="N129" s="64" cm="1">
        <f t="array" ref="N129">[2]!PropsSI("P","T",L129,"Q",0,$F$14)</f>
        <v>170000.91143693728</v>
      </c>
      <c r="O129" s="64" cm="1">
        <f t="array" ref="O129">[2]!PropsSI("H","P",N129,"T",M129,$F$14)</f>
        <v>360698.73146514298</v>
      </c>
      <c r="P129" s="64" cm="1">
        <f t="array" ref="P129">[2]!PropsSI("S","P",N129,"T",M129,$F$14)</f>
        <v>1629.8582331222553</v>
      </c>
      <c r="Q129" s="64" cm="1">
        <f t="array" ref="Q129">1/[2]!PropsSI("D","P",N129,"T",M129,$F$14)</f>
        <v>0.10761246997876302</v>
      </c>
      <c r="R129" s="64">
        <f t="shared" si="32"/>
        <v>333.10999999999996</v>
      </c>
      <c r="S129" s="64" cm="1">
        <f t="array" ref="S129">[2]!PropsSI("T","P",T129,"S",V129,$F$14)</f>
        <v>338.05510550160511</v>
      </c>
      <c r="T129" s="64" cm="1">
        <f t="array" ref="T129">[2]!PropsSI("P","T",R129,"Q",1,$F$14)</f>
        <v>1640403.0417139172</v>
      </c>
      <c r="U129" s="64" cm="1">
        <f t="array" ref="U129">[2]!PropsSI("H","P",T129,"S",V129,$F$14)</f>
        <v>402801.3803594315</v>
      </c>
      <c r="V129" s="64">
        <f t="shared" si="33"/>
        <v>1629.8582331222553</v>
      </c>
      <c r="W129" s="64" cm="1">
        <f t="array" ref="W129">1/[2]!PropsSI("D","P",T129,"S",V129,$F$14)</f>
        <v>1.0589783800341987E-2</v>
      </c>
      <c r="X129" s="64">
        <f t="shared" si="34"/>
        <v>333.10999999999996</v>
      </c>
      <c r="Y129" s="64" cm="1">
        <f t="array" ref="Y129">[2]!PropsSI("T","P",Z129,"H",AA129,$F$14)</f>
        <v>338.05510550160517</v>
      </c>
      <c r="Z129" s="64">
        <f t="shared" si="35"/>
        <v>1640403.0417139172</v>
      </c>
      <c r="AA129" s="64">
        <f t="shared" si="26"/>
        <v>402801.3803594315</v>
      </c>
      <c r="AB129" s="64" cm="1">
        <f t="array" ref="AB129">[2]!PropsSI("S","P",Z129,"H",AA129,$F$14)</f>
        <v>1629.8582331222553</v>
      </c>
      <c r="AC129" s="64" cm="1">
        <f t="array" ref="AC129">1/[2]!PropsSI("D","P",Z129,"H",AA129,$F$14)</f>
        <v>1.0589783800341999E-2</v>
      </c>
      <c r="AD129" s="64">
        <f t="shared" si="36"/>
        <v>333.10999999999996</v>
      </c>
      <c r="AE129" s="64">
        <f t="shared" si="37"/>
        <v>328.10999999999996</v>
      </c>
      <c r="AF129" s="64" cm="1">
        <f t="array" ref="AF129">[2]!PropsSI("P","T",AD129,"Q",0,$F$14)</f>
        <v>1640403.0417139172</v>
      </c>
      <c r="AG129" s="64" cm="1">
        <f t="array" ref="AG129">[2]!PropsSI("H","P",AF129,"T",AE129,$F$14)</f>
        <v>277369.96757687448</v>
      </c>
      <c r="AH129" s="64" cm="1">
        <f t="array" ref="AH129">[2]!PropsSI("S","P",AF129,"T",AE129,$F$14)</f>
        <v>1253.2792037937154</v>
      </c>
      <c r="AI129" s="64" cm="1">
        <f t="array" ref="AI129">1/[2]!PropsSI("D","P",AF129,"T",AE129,$F$14)</f>
        <v>1.031148549195788E-3</v>
      </c>
      <c r="AJ129" s="64">
        <f t="shared" si="38"/>
        <v>332.10999999999996</v>
      </c>
      <c r="AK129" s="64">
        <f t="shared" si="39"/>
        <v>326.10999999999996</v>
      </c>
      <c r="AL129" s="64" cm="1">
        <f t="array" ref="AL129">[2]!PropsSI("P","T",AJ129,"Q",0,$F$14)</f>
        <v>1603765.4858995085</v>
      </c>
      <c r="AM129" s="64" cm="1">
        <f t="array" ref="AM129">[2]!PropsSI("H","P",AL129,"T",AK129,$F$14)</f>
        <v>274249.98025321012</v>
      </c>
      <c r="AN129" s="64" cm="1">
        <f t="array" ref="AN129">[2]!PropsSI("S","P",AL129,"T",AK129,$F$14)</f>
        <v>1243.8560993188771</v>
      </c>
      <c r="AO129" s="64" cm="1">
        <f t="array" ref="AO129">1/[2]!PropsSI("D","P",AL129,"T",AK129,$F$14)</f>
        <v>1.0207249495542195E-3</v>
      </c>
      <c r="AP129" s="64">
        <f t="shared" si="40"/>
        <v>260.14999999999998</v>
      </c>
      <c r="AQ129" s="64">
        <f t="shared" si="41"/>
        <v>260.14999999999998</v>
      </c>
      <c r="AR129" s="64" cm="1">
        <f t="array" ref="AR129">[2]!PropsSI("P","T",AP129,"Q",0,$F$14)</f>
        <v>198287.49024246493</v>
      </c>
      <c r="AS129" s="64">
        <f t="shared" si="42"/>
        <v>274249.98025321012</v>
      </c>
      <c r="AT129" s="64" cm="1">
        <f t="array" ref="AT129">[2]!PropsSI("H","P",AR129,"H",AS129,$F$14)</f>
        <v>274249.98025321012</v>
      </c>
      <c r="AU129" s="64" cm="1">
        <f t="array" ref="AU129">1/[2]!PropsSI("D","P",AR129,"H",AS129,$F$14)</f>
        <v>4.7344107724085087E-2</v>
      </c>
      <c r="AV129" s="64"/>
      <c r="AW129" s="64">
        <f t="shared" si="43"/>
        <v>258.14999999999998</v>
      </c>
      <c r="AX129" s="64">
        <f t="shared" si="44"/>
        <v>260.14999999999998</v>
      </c>
      <c r="AY129" s="64" cm="1">
        <f t="array" ref="AY129">[2]!PropsSI("P","T",AW129,"Q",1,$F$14)</f>
        <v>183723.82814975141</v>
      </c>
      <c r="AZ129" s="64" cm="1">
        <f t="array" ref="AZ129">[2]!PropsSI("H","P",AY129,"T",AX129,$F$14)</f>
        <v>355128.23969601718</v>
      </c>
      <c r="BA129" s="64" cm="1">
        <f t="array" ref="BA129">[2]!PropsSI("S","P",AY129,"T",AX129,$F$14)</f>
        <v>1603.3816434342573</v>
      </c>
      <c r="BB129" s="64" cm="1">
        <f t="array" ref="BB129">1/[2]!PropsSI("D","P",AY129,"T",AX129,$F$14)</f>
        <v>9.6229669371650853E-2</v>
      </c>
      <c r="BC129" s="64">
        <f t="shared" si="45"/>
        <v>80.878259442807064</v>
      </c>
      <c r="BD129" s="64">
        <f t="shared" si="46"/>
        <v>42.102648894288521</v>
      </c>
      <c r="BE129" s="64">
        <f t="shared" si="47"/>
        <v>-122.98090833709558</v>
      </c>
      <c r="BF129" s="64">
        <f t="shared" si="48"/>
        <v>1.9209779329057532</v>
      </c>
      <c r="BG129" s="64">
        <f t="shared" si="49"/>
        <v>3.4438367129135545</v>
      </c>
      <c r="BH129" s="64">
        <f t="shared" si="50"/>
        <v>0.55780168836186417</v>
      </c>
      <c r="BI129" s="64">
        <f t="shared" si="51"/>
        <v>9.6493779230262131</v>
      </c>
    </row>
    <row r="130" spans="1:61" x14ac:dyDescent="0.3">
      <c r="A130">
        <v>129</v>
      </c>
      <c r="B130">
        <v>1</v>
      </c>
      <c r="C130">
        <v>26.3</v>
      </c>
      <c r="D130">
        <v>36</v>
      </c>
      <c r="E130" s="71"/>
      <c r="H130" s="73">
        <f t="shared" si="27"/>
        <v>44.96</v>
      </c>
      <c r="I130">
        <f t="shared" si="28"/>
        <v>36.5</v>
      </c>
      <c r="J130" s="64">
        <v>129</v>
      </c>
      <c r="K130" s="75">
        <f t="shared" si="29"/>
        <v>44.96</v>
      </c>
      <c r="L130" s="64">
        <f t="shared" si="30"/>
        <v>256.14999999999998</v>
      </c>
      <c r="M130" s="64">
        <f t="shared" si="31"/>
        <v>266.14999999999998</v>
      </c>
      <c r="N130" s="64" cm="1">
        <f t="array" ref="N130">[2]!PropsSI("P","T",L130,"Q",0,$F$14)</f>
        <v>170000.91143693728</v>
      </c>
      <c r="O130" s="64" cm="1">
        <f t="array" ref="O130">[2]!PropsSI("H","P",N130,"T",M130,$F$14)</f>
        <v>360698.73146514298</v>
      </c>
      <c r="P130" s="64" cm="1">
        <f t="array" ref="P130">[2]!PropsSI("S","P",N130,"T",M130,$F$14)</f>
        <v>1629.8582331222553</v>
      </c>
      <c r="Q130" s="64" cm="1">
        <f t="array" ref="Q130">1/[2]!PropsSI("D","P",N130,"T",M130,$F$14)</f>
        <v>0.10761246997876302</v>
      </c>
      <c r="R130" s="64">
        <f t="shared" si="32"/>
        <v>333.10999999999996</v>
      </c>
      <c r="S130" s="64" cm="1">
        <f t="array" ref="S130">[2]!PropsSI("T","P",T130,"S",V130,$F$14)</f>
        <v>338.05510550160511</v>
      </c>
      <c r="T130" s="64" cm="1">
        <f t="array" ref="T130">[2]!PropsSI("P","T",R130,"Q",1,$F$14)</f>
        <v>1640403.0417139172</v>
      </c>
      <c r="U130" s="64" cm="1">
        <f t="array" ref="U130">[2]!PropsSI("H","P",T130,"S",V130,$F$14)</f>
        <v>402801.3803594315</v>
      </c>
      <c r="V130" s="64">
        <f t="shared" si="33"/>
        <v>1629.8582331222553</v>
      </c>
      <c r="W130" s="64" cm="1">
        <f t="array" ref="W130">1/[2]!PropsSI("D","P",T130,"S",V130,$F$14)</f>
        <v>1.0589783800341987E-2</v>
      </c>
      <c r="X130" s="64">
        <f t="shared" si="34"/>
        <v>333.10999999999996</v>
      </c>
      <c r="Y130" s="64" cm="1">
        <f t="array" ref="Y130">[2]!PropsSI("T","P",Z130,"H",AA130,$F$14)</f>
        <v>338.05510550160517</v>
      </c>
      <c r="Z130" s="64">
        <f t="shared" si="35"/>
        <v>1640403.0417139172</v>
      </c>
      <c r="AA130" s="64">
        <f t="shared" ref="AA130:AA193" si="52">O130+((U130-O130))/$F$26</f>
        <v>402801.3803594315</v>
      </c>
      <c r="AB130" s="64" cm="1">
        <f t="array" ref="AB130">[2]!PropsSI("S","P",Z130,"H",AA130,$F$14)</f>
        <v>1629.8582331222553</v>
      </c>
      <c r="AC130" s="64" cm="1">
        <f t="array" ref="AC130">1/[2]!PropsSI("D","P",Z130,"H",AA130,$F$14)</f>
        <v>1.0589783800341999E-2</v>
      </c>
      <c r="AD130" s="64">
        <f t="shared" si="36"/>
        <v>333.10999999999996</v>
      </c>
      <c r="AE130" s="64">
        <f t="shared" si="37"/>
        <v>328.10999999999996</v>
      </c>
      <c r="AF130" s="64" cm="1">
        <f t="array" ref="AF130">[2]!PropsSI("P","T",AD130,"Q",0,$F$14)</f>
        <v>1640403.0417139172</v>
      </c>
      <c r="AG130" s="64" cm="1">
        <f t="array" ref="AG130">[2]!PropsSI("H","P",AF130,"T",AE130,$F$14)</f>
        <v>277369.96757687448</v>
      </c>
      <c r="AH130" s="64" cm="1">
        <f t="array" ref="AH130">[2]!PropsSI("S","P",AF130,"T",AE130,$F$14)</f>
        <v>1253.2792037937154</v>
      </c>
      <c r="AI130" s="64" cm="1">
        <f t="array" ref="AI130">1/[2]!PropsSI("D","P",AF130,"T",AE130,$F$14)</f>
        <v>1.031148549195788E-3</v>
      </c>
      <c r="AJ130" s="64">
        <f t="shared" si="38"/>
        <v>332.10999999999996</v>
      </c>
      <c r="AK130" s="64">
        <f t="shared" si="39"/>
        <v>326.10999999999996</v>
      </c>
      <c r="AL130" s="64" cm="1">
        <f t="array" ref="AL130">[2]!PropsSI("P","T",AJ130,"Q",0,$F$14)</f>
        <v>1603765.4858995085</v>
      </c>
      <c r="AM130" s="64" cm="1">
        <f t="array" ref="AM130">[2]!PropsSI("H","P",AL130,"T",AK130,$F$14)</f>
        <v>274249.98025321012</v>
      </c>
      <c r="AN130" s="64" cm="1">
        <f t="array" ref="AN130">[2]!PropsSI("S","P",AL130,"T",AK130,$F$14)</f>
        <v>1243.8560993188771</v>
      </c>
      <c r="AO130" s="64" cm="1">
        <f t="array" ref="AO130">1/[2]!PropsSI("D","P",AL130,"T",AK130,$F$14)</f>
        <v>1.0207249495542195E-3</v>
      </c>
      <c r="AP130" s="64">
        <f t="shared" si="40"/>
        <v>260.14999999999998</v>
      </c>
      <c r="AQ130" s="64">
        <f t="shared" si="41"/>
        <v>260.14999999999998</v>
      </c>
      <c r="AR130" s="64" cm="1">
        <f t="array" ref="AR130">[2]!PropsSI("P","T",AP130,"Q",0,$F$14)</f>
        <v>198287.49024246493</v>
      </c>
      <c r="AS130" s="64">
        <f t="shared" si="42"/>
        <v>274249.98025321012</v>
      </c>
      <c r="AT130" s="64" cm="1">
        <f t="array" ref="AT130">[2]!PropsSI("H","P",AR130,"H",AS130,$F$14)</f>
        <v>274249.98025321012</v>
      </c>
      <c r="AU130" s="64" cm="1">
        <f t="array" ref="AU130">1/[2]!PropsSI("D","P",AR130,"H",AS130,$F$14)</f>
        <v>4.7344107724085087E-2</v>
      </c>
      <c r="AV130" s="64"/>
      <c r="AW130" s="64">
        <f t="shared" si="43"/>
        <v>258.14999999999998</v>
      </c>
      <c r="AX130" s="64">
        <f t="shared" si="44"/>
        <v>260.14999999999998</v>
      </c>
      <c r="AY130" s="64" cm="1">
        <f t="array" ref="AY130">[2]!PropsSI("P","T",AW130,"Q",1,$F$14)</f>
        <v>183723.82814975141</v>
      </c>
      <c r="AZ130" s="64" cm="1">
        <f t="array" ref="AZ130">[2]!PropsSI("H","P",AY130,"T",AX130,$F$14)</f>
        <v>355128.23969601718</v>
      </c>
      <c r="BA130" s="64" cm="1">
        <f t="array" ref="BA130">[2]!PropsSI("S","P",AY130,"T",AX130,$F$14)</f>
        <v>1603.3816434342573</v>
      </c>
      <c r="BB130" s="64" cm="1">
        <f t="array" ref="BB130">1/[2]!PropsSI("D","P",AY130,"T",AX130,$F$14)</f>
        <v>9.6229669371650853E-2</v>
      </c>
      <c r="BC130" s="64">
        <f t="shared" si="45"/>
        <v>80.878259442807064</v>
      </c>
      <c r="BD130" s="64">
        <f t="shared" si="46"/>
        <v>42.102648894288521</v>
      </c>
      <c r="BE130" s="64">
        <f t="shared" si="47"/>
        <v>-122.98090833709558</v>
      </c>
      <c r="BF130" s="64">
        <f t="shared" si="48"/>
        <v>1.9209779329057532</v>
      </c>
      <c r="BG130" s="64">
        <f t="shared" si="49"/>
        <v>3.4438367129135545</v>
      </c>
      <c r="BH130" s="64">
        <f t="shared" si="50"/>
        <v>0.55780168836186417</v>
      </c>
      <c r="BI130" s="64">
        <f t="shared" si="51"/>
        <v>9.6493779230262131</v>
      </c>
    </row>
    <row r="131" spans="1:61" x14ac:dyDescent="0.3">
      <c r="A131">
        <v>130</v>
      </c>
      <c r="B131">
        <v>1</v>
      </c>
      <c r="C131">
        <v>26.58</v>
      </c>
      <c r="D131">
        <v>34.799999999999997</v>
      </c>
      <c r="E131" s="71"/>
      <c r="H131" s="73">
        <f t="shared" ref="H131:H194" si="53">$E$2</f>
        <v>44.96</v>
      </c>
      <c r="I131">
        <f t="shared" ref="I131:I194" si="54">MAX(C:C)</f>
        <v>36.5</v>
      </c>
      <c r="J131" s="64">
        <v>130</v>
      </c>
      <c r="K131" s="75">
        <f t="shared" ref="K131:K194" si="55">$E$2</f>
        <v>44.96</v>
      </c>
      <c r="L131" s="64">
        <f t="shared" ref="L131:L194" si="56">AW131-$F$22</f>
        <v>256.14999999999998</v>
      </c>
      <c r="M131" s="64">
        <f t="shared" ref="M131:M194" si="57">L131+$F$23</f>
        <v>266.14999999999998</v>
      </c>
      <c r="N131" s="64" cm="1">
        <f t="array" ref="N131">[2]!PropsSI("P","T",L131,"Q",0,$F$14)</f>
        <v>170000.91143693728</v>
      </c>
      <c r="O131" s="64" cm="1">
        <f t="array" ref="O131">[2]!PropsSI("H","P",N131,"T",M131,$F$14)</f>
        <v>360698.73146514298</v>
      </c>
      <c r="P131" s="64" cm="1">
        <f t="array" ref="P131">[2]!PropsSI("S","P",N131,"T",M131,$F$14)</f>
        <v>1629.8582331222553</v>
      </c>
      <c r="Q131" s="64" cm="1">
        <f t="array" ref="Q131">1/[2]!PropsSI("D","P",N131,"T",M131,$F$14)</f>
        <v>0.10761246997876302</v>
      </c>
      <c r="R131" s="64">
        <f t="shared" ref="R131:R194" si="58">AD131+$F$21</f>
        <v>333.10999999999996</v>
      </c>
      <c r="S131" s="64" cm="1">
        <f t="array" ref="S131">[2]!PropsSI("T","P",T131,"S",V131,$F$14)</f>
        <v>338.05510550160511</v>
      </c>
      <c r="T131" s="64" cm="1">
        <f t="array" ref="T131">[2]!PropsSI("P","T",R131,"Q",1,$F$14)</f>
        <v>1640403.0417139172</v>
      </c>
      <c r="U131" s="64" cm="1">
        <f t="array" ref="U131">[2]!PropsSI("H","P",T131,"S",V131,$F$14)</f>
        <v>402801.3803594315</v>
      </c>
      <c r="V131" s="64">
        <f t="shared" ref="V131:V194" si="59">P131</f>
        <v>1629.8582331222553</v>
      </c>
      <c r="W131" s="64" cm="1">
        <f t="array" ref="W131">1/[2]!PropsSI("D","P",T131,"S",V131,$F$14)</f>
        <v>1.0589783800341987E-2</v>
      </c>
      <c r="X131" s="64">
        <f t="shared" ref="X131:X194" si="60">R131</f>
        <v>333.10999999999996</v>
      </c>
      <c r="Y131" s="64" cm="1">
        <f t="array" ref="Y131">[2]!PropsSI("T","P",Z131,"H",AA131,$F$14)</f>
        <v>338.05510550160517</v>
      </c>
      <c r="Z131" s="64">
        <f t="shared" ref="Z131:Z194" si="61">T131</f>
        <v>1640403.0417139172</v>
      </c>
      <c r="AA131" s="64">
        <f t="shared" si="52"/>
        <v>402801.3803594315</v>
      </c>
      <c r="AB131" s="64" cm="1">
        <f t="array" ref="AB131">[2]!PropsSI("S","P",Z131,"H",AA131,$F$14)</f>
        <v>1629.8582331222553</v>
      </c>
      <c r="AC131" s="64" cm="1">
        <f t="array" ref="AC131">1/[2]!PropsSI("D","P",Z131,"H",AA131,$F$14)</f>
        <v>1.0589783800341999E-2</v>
      </c>
      <c r="AD131" s="64">
        <f t="shared" ref="AD131:AD194" si="62">K131+273.15+15</f>
        <v>333.10999999999996</v>
      </c>
      <c r="AE131" s="64">
        <f t="shared" ref="AE131:AE194" si="63">AD131-$F$20</f>
        <v>328.10999999999996</v>
      </c>
      <c r="AF131" s="64" cm="1">
        <f t="array" ref="AF131">[2]!PropsSI("P","T",AD131,"Q",0,$F$14)</f>
        <v>1640403.0417139172</v>
      </c>
      <c r="AG131" s="64" cm="1">
        <f t="array" ref="AG131">[2]!PropsSI("H","P",AF131,"T",AE131,$F$14)</f>
        <v>277369.96757687448</v>
      </c>
      <c r="AH131" s="64" cm="1">
        <f t="array" ref="AH131">[2]!PropsSI("S","P",AF131,"T",AE131,$F$14)</f>
        <v>1253.2792037937154</v>
      </c>
      <c r="AI131" s="64" cm="1">
        <f t="array" ref="AI131">1/[2]!PropsSI("D","P",AF131,"T",AE131,$F$14)</f>
        <v>1.031148549195788E-3</v>
      </c>
      <c r="AJ131" s="64">
        <f t="shared" ref="AJ131:AJ194" si="64">AD131-$F$24</f>
        <v>332.10999999999996</v>
      </c>
      <c r="AK131" s="64">
        <f t="shared" ref="AK131:AK194" si="65">AE131-$F$25</f>
        <v>326.10999999999996</v>
      </c>
      <c r="AL131" s="64" cm="1">
        <f t="array" ref="AL131">[2]!PropsSI("P","T",AJ131,"Q",0,$F$14)</f>
        <v>1603765.4858995085</v>
      </c>
      <c r="AM131" s="64" cm="1">
        <f t="array" ref="AM131">[2]!PropsSI("H","P",AL131,"T",AK131,$F$14)</f>
        <v>274249.98025321012</v>
      </c>
      <c r="AN131" s="64" cm="1">
        <f t="array" ref="AN131">[2]!PropsSI("S","P",AL131,"T",AK131,$F$14)</f>
        <v>1243.8560993188771</v>
      </c>
      <c r="AO131" s="64" cm="1">
        <f t="array" ref="AO131">1/[2]!PropsSI("D","P",AL131,"T",AK131,$F$14)</f>
        <v>1.0207249495542195E-3</v>
      </c>
      <c r="AP131" s="64">
        <f t="shared" ref="AP131:AP194" si="66">AW131+$F$18</f>
        <v>260.14999999999998</v>
      </c>
      <c r="AQ131" s="64">
        <f t="shared" ref="AQ131:AQ194" si="67">AP131</f>
        <v>260.14999999999998</v>
      </c>
      <c r="AR131" s="64" cm="1">
        <f t="array" ref="AR131">[2]!PropsSI("P","T",AP131,"Q",0,$F$14)</f>
        <v>198287.49024246493</v>
      </c>
      <c r="AS131" s="64">
        <f t="shared" ref="AS131:AS194" si="68">AM131</f>
        <v>274249.98025321012</v>
      </c>
      <c r="AT131" s="64" cm="1">
        <f t="array" ref="AT131">[2]!PropsSI("H","P",AR131,"H",AS131,$F$14)</f>
        <v>274249.98025321012</v>
      </c>
      <c r="AU131" s="64" cm="1">
        <f t="array" ref="AU131">1/[2]!PropsSI("D","P",AR131,"H",AS131,$F$14)</f>
        <v>4.7344107724085087E-2</v>
      </c>
      <c r="AV131" s="64"/>
      <c r="AW131" s="64">
        <f t="shared" ref="AW131:AW194" si="69">$F$16+273.15</f>
        <v>258.14999999999998</v>
      </c>
      <c r="AX131" s="64">
        <f t="shared" ref="AX131:AX194" si="70">AW131+$F$17</f>
        <v>260.14999999999998</v>
      </c>
      <c r="AY131" s="64" cm="1">
        <f t="array" ref="AY131">[2]!PropsSI("P","T",AW131,"Q",1,$F$14)</f>
        <v>183723.82814975141</v>
      </c>
      <c r="AZ131" s="64" cm="1">
        <f t="array" ref="AZ131">[2]!PropsSI("H","P",AY131,"T",AX131,$F$14)</f>
        <v>355128.23969601718</v>
      </c>
      <c r="BA131" s="64" cm="1">
        <f t="array" ref="BA131">[2]!PropsSI("S","P",AY131,"T",AX131,$F$14)</f>
        <v>1603.3816434342573</v>
      </c>
      <c r="BB131" s="64" cm="1">
        <f t="array" ref="BB131">1/[2]!PropsSI("D","P",AY131,"T",AX131,$F$14)</f>
        <v>9.6229669371650853E-2</v>
      </c>
      <c r="BC131" s="64">
        <f t="shared" ref="BC131:BC194" si="71">(AZ131-AS131)/1000</f>
        <v>80.878259442807064</v>
      </c>
      <c r="BD131" s="64">
        <f t="shared" ref="BD131:BD194" si="72">(AA131-O131)/1000</f>
        <v>42.102648894288521</v>
      </c>
      <c r="BE131" s="64">
        <f t="shared" ref="BE131:BE194" si="73">-(BC131+BD131)</f>
        <v>-122.98090833709558</v>
      </c>
      <c r="BF131" s="64">
        <f t="shared" ref="BF131:BF194" si="74">BC131/BD131</f>
        <v>1.9209779329057532</v>
      </c>
      <c r="BG131" s="64">
        <f t="shared" ref="BG131:BG194" si="75">AW131/(AD131-AW131)</f>
        <v>3.4438367129135545</v>
      </c>
      <c r="BH131" s="64">
        <f t="shared" ref="BH131:BH194" si="76">BF131/BG131</f>
        <v>0.55780168836186417</v>
      </c>
      <c r="BI131" s="64">
        <f t="shared" ref="BI131:BI194" si="77">T131/N131</f>
        <v>9.6493779230262131</v>
      </c>
    </row>
    <row r="132" spans="1:61" x14ac:dyDescent="0.3">
      <c r="A132">
        <v>131</v>
      </c>
      <c r="B132">
        <v>1</v>
      </c>
      <c r="C132">
        <v>24.69</v>
      </c>
      <c r="D132">
        <v>33.840000000000003</v>
      </c>
      <c r="E132" s="71"/>
      <c r="H132" s="73">
        <f t="shared" si="53"/>
        <v>44.96</v>
      </c>
      <c r="I132">
        <f t="shared" si="54"/>
        <v>36.5</v>
      </c>
      <c r="J132" s="64">
        <v>131</v>
      </c>
      <c r="K132" s="75">
        <f t="shared" si="55"/>
        <v>44.96</v>
      </c>
      <c r="L132" s="64">
        <f t="shared" si="56"/>
        <v>256.14999999999998</v>
      </c>
      <c r="M132" s="64">
        <f t="shared" si="57"/>
        <v>266.14999999999998</v>
      </c>
      <c r="N132" s="64" cm="1">
        <f t="array" ref="N132">[2]!PropsSI("P","T",L132,"Q",0,$F$14)</f>
        <v>170000.91143693728</v>
      </c>
      <c r="O132" s="64" cm="1">
        <f t="array" ref="O132">[2]!PropsSI("H","P",N132,"T",M132,$F$14)</f>
        <v>360698.73146514298</v>
      </c>
      <c r="P132" s="64" cm="1">
        <f t="array" ref="P132">[2]!PropsSI("S","P",N132,"T",M132,$F$14)</f>
        <v>1629.8582331222553</v>
      </c>
      <c r="Q132" s="64" cm="1">
        <f t="array" ref="Q132">1/[2]!PropsSI("D","P",N132,"T",M132,$F$14)</f>
        <v>0.10761246997876302</v>
      </c>
      <c r="R132" s="64">
        <f t="shared" si="58"/>
        <v>333.10999999999996</v>
      </c>
      <c r="S132" s="64" cm="1">
        <f t="array" ref="S132">[2]!PropsSI("T","P",T132,"S",V132,$F$14)</f>
        <v>338.05510550160511</v>
      </c>
      <c r="T132" s="64" cm="1">
        <f t="array" ref="T132">[2]!PropsSI("P","T",R132,"Q",1,$F$14)</f>
        <v>1640403.0417139172</v>
      </c>
      <c r="U132" s="64" cm="1">
        <f t="array" ref="U132">[2]!PropsSI("H","P",T132,"S",V132,$F$14)</f>
        <v>402801.3803594315</v>
      </c>
      <c r="V132" s="64">
        <f t="shared" si="59"/>
        <v>1629.8582331222553</v>
      </c>
      <c r="W132" s="64" cm="1">
        <f t="array" ref="W132">1/[2]!PropsSI("D","P",T132,"S",V132,$F$14)</f>
        <v>1.0589783800341987E-2</v>
      </c>
      <c r="X132" s="64">
        <f t="shared" si="60"/>
        <v>333.10999999999996</v>
      </c>
      <c r="Y132" s="64" cm="1">
        <f t="array" ref="Y132">[2]!PropsSI("T","P",Z132,"H",AA132,$F$14)</f>
        <v>338.05510550160517</v>
      </c>
      <c r="Z132" s="64">
        <f t="shared" si="61"/>
        <v>1640403.0417139172</v>
      </c>
      <c r="AA132" s="64">
        <f t="shared" si="52"/>
        <v>402801.3803594315</v>
      </c>
      <c r="AB132" s="64" cm="1">
        <f t="array" ref="AB132">[2]!PropsSI("S","P",Z132,"H",AA132,$F$14)</f>
        <v>1629.8582331222553</v>
      </c>
      <c r="AC132" s="64" cm="1">
        <f t="array" ref="AC132">1/[2]!PropsSI("D","P",Z132,"H",AA132,$F$14)</f>
        <v>1.0589783800341999E-2</v>
      </c>
      <c r="AD132" s="64">
        <f t="shared" si="62"/>
        <v>333.10999999999996</v>
      </c>
      <c r="AE132" s="64">
        <f t="shared" si="63"/>
        <v>328.10999999999996</v>
      </c>
      <c r="AF132" s="64" cm="1">
        <f t="array" ref="AF132">[2]!PropsSI("P","T",AD132,"Q",0,$F$14)</f>
        <v>1640403.0417139172</v>
      </c>
      <c r="AG132" s="64" cm="1">
        <f t="array" ref="AG132">[2]!PropsSI("H","P",AF132,"T",AE132,$F$14)</f>
        <v>277369.96757687448</v>
      </c>
      <c r="AH132" s="64" cm="1">
        <f t="array" ref="AH132">[2]!PropsSI("S","P",AF132,"T",AE132,$F$14)</f>
        <v>1253.2792037937154</v>
      </c>
      <c r="AI132" s="64" cm="1">
        <f t="array" ref="AI132">1/[2]!PropsSI("D","P",AF132,"T",AE132,$F$14)</f>
        <v>1.031148549195788E-3</v>
      </c>
      <c r="AJ132" s="64">
        <f t="shared" si="64"/>
        <v>332.10999999999996</v>
      </c>
      <c r="AK132" s="64">
        <f t="shared" si="65"/>
        <v>326.10999999999996</v>
      </c>
      <c r="AL132" s="64" cm="1">
        <f t="array" ref="AL132">[2]!PropsSI("P","T",AJ132,"Q",0,$F$14)</f>
        <v>1603765.4858995085</v>
      </c>
      <c r="AM132" s="64" cm="1">
        <f t="array" ref="AM132">[2]!PropsSI("H","P",AL132,"T",AK132,$F$14)</f>
        <v>274249.98025321012</v>
      </c>
      <c r="AN132" s="64" cm="1">
        <f t="array" ref="AN132">[2]!PropsSI("S","P",AL132,"T",AK132,$F$14)</f>
        <v>1243.8560993188771</v>
      </c>
      <c r="AO132" s="64" cm="1">
        <f t="array" ref="AO132">1/[2]!PropsSI("D","P",AL132,"T",AK132,$F$14)</f>
        <v>1.0207249495542195E-3</v>
      </c>
      <c r="AP132" s="64">
        <f t="shared" si="66"/>
        <v>260.14999999999998</v>
      </c>
      <c r="AQ132" s="64">
        <f t="shared" si="67"/>
        <v>260.14999999999998</v>
      </c>
      <c r="AR132" s="64" cm="1">
        <f t="array" ref="AR132">[2]!PropsSI("P","T",AP132,"Q",0,$F$14)</f>
        <v>198287.49024246493</v>
      </c>
      <c r="AS132" s="64">
        <f t="shared" si="68"/>
        <v>274249.98025321012</v>
      </c>
      <c r="AT132" s="64" cm="1">
        <f t="array" ref="AT132">[2]!PropsSI("H","P",AR132,"H",AS132,$F$14)</f>
        <v>274249.98025321012</v>
      </c>
      <c r="AU132" s="64" cm="1">
        <f t="array" ref="AU132">1/[2]!PropsSI("D","P",AR132,"H",AS132,$F$14)</f>
        <v>4.7344107724085087E-2</v>
      </c>
      <c r="AV132" s="64"/>
      <c r="AW132" s="64">
        <f t="shared" si="69"/>
        <v>258.14999999999998</v>
      </c>
      <c r="AX132" s="64">
        <f t="shared" si="70"/>
        <v>260.14999999999998</v>
      </c>
      <c r="AY132" s="64" cm="1">
        <f t="array" ref="AY132">[2]!PropsSI("P","T",AW132,"Q",1,$F$14)</f>
        <v>183723.82814975141</v>
      </c>
      <c r="AZ132" s="64" cm="1">
        <f t="array" ref="AZ132">[2]!PropsSI("H","P",AY132,"T",AX132,$F$14)</f>
        <v>355128.23969601718</v>
      </c>
      <c r="BA132" s="64" cm="1">
        <f t="array" ref="BA132">[2]!PropsSI("S","P",AY132,"T",AX132,$F$14)</f>
        <v>1603.3816434342573</v>
      </c>
      <c r="BB132" s="64" cm="1">
        <f t="array" ref="BB132">1/[2]!PropsSI("D","P",AY132,"T",AX132,$F$14)</f>
        <v>9.6229669371650853E-2</v>
      </c>
      <c r="BC132" s="64">
        <f t="shared" si="71"/>
        <v>80.878259442807064</v>
      </c>
      <c r="BD132" s="64">
        <f t="shared" si="72"/>
        <v>42.102648894288521</v>
      </c>
      <c r="BE132" s="64">
        <f t="shared" si="73"/>
        <v>-122.98090833709558</v>
      </c>
      <c r="BF132" s="64">
        <f t="shared" si="74"/>
        <v>1.9209779329057532</v>
      </c>
      <c r="BG132" s="64">
        <f t="shared" si="75"/>
        <v>3.4438367129135545</v>
      </c>
      <c r="BH132" s="64">
        <f t="shared" si="76"/>
        <v>0.55780168836186417</v>
      </c>
      <c r="BI132" s="64">
        <f t="shared" si="77"/>
        <v>9.6493779230262131</v>
      </c>
    </row>
    <row r="133" spans="1:61" x14ac:dyDescent="0.3">
      <c r="A133">
        <v>132</v>
      </c>
      <c r="B133">
        <v>1</v>
      </c>
      <c r="C133">
        <v>23.77</v>
      </c>
      <c r="D133">
        <v>31.84</v>
      </c>
      <c r="E133" s="71"/>
      <c r="H133" s="73">
        <f t="shared" si="53"/>
        <v>44.96</v>
      </c>
      <c r="I133">
        <f t="shared" si="54"/>
        <v>36.5</v>
      </c>
      <c r="J133" s="64">
        <v>132</v>
      </c>
      <c r="K133" s="75">
        <f t="shared" si="55"/>
        <v>44.96</v>
      </c>
      <c r="L133" s="64">
        <f t="shared" si="56"/>
        <v>256.14999999999998</v>
      </c>
      <c r="M133" s="64">
        <f t="shared" si="57"/>
        <v>266.14999999999998</v>
      </c>
      <c r="N133" s="64" cm="1">
        <f t="array" ref="N133">[2]!PropsSI("P","T",L133,"Q",0,$F$14)</f>
        <v>170000.91143693728</v>
      </c>
      <c r="O133" s="64" cm="1">
        <f t="array" ref="O133">[2]!PropsSI("H","P",N133,"T",M133,$F$14)</f>
        <v>360698.73146514298</v>
      </c>
      <c r="P133" s="64" cm="1">
        <f t="array" ref="P133">[2]!PropsSI("S","P",N133,"T",M133,$F$14)</f>
        <v>1629.8582331222553</v>
      </c>
      <c r="Q133" s="64" cm="1">
        <f t="array" ref="Q133">1/[2]!PropsSI("D","P",N133,"T",M133,$F$14)</f>
        <v>0.10761246997876302</v>
      </c>
      <c r="R133" s="64">
        <f t="shared" si="58"/>
        <v>333.10999999999996</v>
      </c>
      <c r="S133" s="64" cm="1">
        <f t="array" ref="S133">[2]!PropsSI("T","P",T133,"S",V133,$F$14)</f>
        <v>338.05510550160511</v>
      </c>
      <c r="T133" s="64" cm="1">
        <f t="array" ref="T133">[2]!PropsSI("P","T",R133,"Q",1,$F$14)</f>
        <v>1640403.0417139172</v>
      </c>
      <c r="U133" s="64" cm="1">
        <f t="array" ref="U133">[2]!PropsSI("H","P",T133,"S",V133,$F$14)</f>
        <v>402801.3803594315</v>
      </c>
      <c r="V133" s="64">
        <f t="shared" si="59"/>
        <v>1629.8582331222553</v>
      </c>
      <c r="W133" s="64" cm="1">
        <f t="array" ref="W133">1/[2]!PropsSI("D","P",T133,"S",V133,$F$14)</f>
        <v>1.0589783800341987E-2</v>
      </c>
      <c r="X133" s="64">
        <f t="shared" si="60"/>
        <v>333.10999999999996</v>
      </c>
      <c r="Y133" s="64" cm="1">
        <f t="array" ref="Y133">[2]!PropsSI("T","P",Z133,"H",AA133,$F$14)</f>
        <v>338.05510550160517</v>
      </c>
      <c r="Z133" s="64">
        <f t="shared" si="61"/>
        <v>1640403.0417139172</v>
      </c>
      <c r="AA133" s="64">
        <f t="shared" si="52"/>
        <v>402801.3803594315</v>
      </c>
      <c r="AB133" s="64" cm="1">
        <f t="array" ref="AB133">[2]!PropsSI("S","P",Z133,"H",AA133,$F$14)</f>
        <v>1629.8582331222553</v>
      </c>
      <c r="AC133" s="64" cm="1">
        <f t="array" ref="AC133">1/[2]!PropsSI("D","P",Z133,"H",AA133,$F$14)</f>
        <v>1.0589783800341999E-2</v>
      </c>
      <c r="AD133" s="64">
        <f t="shared" si="62"/>
        <v>333.10999999999996</v>
      </c>
      <c r="AE133" s="64">
        <f t="shared" si="63"/>
        <v>328.10999999999996</v>
      </c>
      <c r="AF133" s="64" cm="1">
        <f t="array" ref="AF133">[2]!PropsSI("P","T",AD133,"Q",0,$F$14)</f>
        <v>1640403.0417139172</v>
      </c>
      <c r="AG133" s="64" cm="1">
        <f t="array" ref="AG133">[2]!PropsSI("H","P",AF133,"T",AE133,$F$14)</f>
        <v>277369.96757687448</v>
      </c>
      <c r="AH133" s="64" cm="1">
        <f t="array" ref="AH133">[2]!PropsSI("S","P",AF133,"T",AE133,$F$14)</f>
        <v>1253.2792037937154</v>
      </c>
      <c r="AI133" s="64" cm="1">
        <f t="array" ref="AI133">1/[2]!PropsSI("D","P",AF133,"T",AE133,$F$14)</f>
        <v>1.031148549195788E-3</v>
      </c>
      <c r="AJ133" s="64">
        <f t="shared" si="64"/>
        <v>332.10999999999996</v>
      </c>
      <c r="AK133" s="64">
        <f t="shared" si="65"/>
        <v>326.10999999999996</v>
      </c>
      <c r="AL133" s="64" cm="1">
        <f t="array" ref="AL133">[2]!PropsSI("P","T",AJ133,"Q",0,$F$14)</f>
        <v>1603765.4858995085</v>
      </c>
      <c r="AM133" s="64" cm="1">
        <f t="array" ref="AM133">[2]!PropsSI("H","P",AL133,"T",AK133,$F$14)</f>
        <v>274249.98025321012</v>
      </c>
      <c r="AN133" s="64" cm="1">
        <f t="array" ref="AN133">[2]!PropsSI("S","P",AL133,"T",AK133,$F$14)</f>
        <v>1243.8560993188771</v>
      </c>
      <c r="AO133" s="64" cm="1">
        <f t="array" ref="AO133">1/[2]!PropsSI("D","P",AL133,"T",AK133,$F$14)</f>
        <v>1.0207249495542195E-3</v>
      </c>
      <c r="AP133" s="64">
        <f t="shared" si="66"/>
        <v>260.14999999999998</v>
      </c>
      <c r="AQ133" s="64">
        <f t="shared" si="67"/>
        <v>260.14999999999998</v>
      </c>
      <c r="AR133" s="64" cm="1">
        <f t="array" ref="AR133">[2]!PropsSI("P","T",AP133,"Q",0,$F$14)</f>
        <v>198287.49024246493</v>
      </c>
      <c r="AS133" s="64">
        <f t="shared" si="68"/>
        <v>274249.98025321012</v>
      </c>
      <c r="AT133" s="64" cm="1">
        <f t="array" ref="AT133">[2]!PropsSI("H","P",AR133,"H",AS133,$F$14)</f>
        <v>274249.98025321012</v>
      </c>
      <c r="AU133" s="64" cm="1">
        <f t="array" ref="AU133">1/[2]!PropsSI("D","P",AR133,"H",AS133,$F$14)</f>
        <v>4.7344107724085087E-2</v>
      </c>
      <c r="AV133" s="64"/>
      <c r="AW133" s="64">
        <f t="shared" si="69"/>
        <v>258.14999999999998</v>
      </c>
      <c r="AX133" s="64">
        <f t="shared" si="70"/>
        <v>260.14999999999998</v>
      </c>
      <c r="AY133" s="64" cm="1">
        <f t="array" ref="AY133">[2]!PropsSI("P","T",AW133,"Q",1,$F$14)</f>
        <v>183723.82814975141</v>
      </c>
      <c r="AZ133" s="64" cm="1">
        <f t="array" ref="AZ133">[2]!PropsSI("H","P",AY133,"T",AX133,$F$14)</f>
        <v>355128.23969601718</v>
      </c>
      <c r="BA133" s="64" cm="1">
        <f t="array" ref="BA133">[2]!PropsSI("S","P",AY133,"T",AX133,$F$14)</f>
        <v>1603.3816434342573</v>
      </c>
      <c r="BB133" s="64" cm="1">
        <f t="array" ref="BB133">1/[2]!PropsSI("D","P",AY133,"T",AX133,$F$14)</f>
        <v>9.6229669371650853E-2</v>
      </c>
      <c r="BC133" s="64">
        <f t="shared" si="71"/>
        <v>80.878259442807064</v>
      </c>
      <c r="BD133" s="64">
        <f t="shared" si="72"/>
        <v>42.102648894288521</v>
      </c>
      <c r="BE133" s="64">
        <f t="shared" si="73"/>
        <v>-122.98090833709558</v>
      </c>
      <c r="BF133" s="64">
        <f t="shared" si="74"/>
        <v>1.9209779329057532</v>
      </c>
      <c r="BG133" s="64">
        <f t="shared" si="75"/>
        <v>3.4438367129135545</v>
      </c>
      <c r="BH133" s="64">
        <f t="shared" si="76"/>
        <v>0.55780168836186417</v>
      </c>
      <c r="BI133" s="64">
        <f t="shared" si="77"/>
        <v>9.6493779230262131</v>
      </c>
    </row>
    <row r="134" spans="1:61" x14ac:dyDescent="0.3">
      <c r="A134">
        <v>133</v>
      </c>
      <c r="B134">
        <v>1</v>
      </c>
      <c r="C134">
        <v>22.38</v>
      </c>
      <c r="D134">
        <v>33.06</v>
      </c>
      <c r="E134" s="71"/>
      <c r="H134" s="73">
        <f t="shared" si="53"/>
        <v>44.96</v>
      </c>
      <c r="I134">
        <f t="shared" si="54"/>
        <v>36.5</v>
      </c>
      <c r="J134" s="64">
        <v>133</v>
      </c>
      <c r="K134" s="75">
        <f t="shared" si="55"/>
        <v>44.96</v>
      </c>
      <c r="L134" s="64">
        <f t="shared" si="56"/>
        <v>256.14999999999998</v>
      </c>
      <c r="M134" s="64">
        <f t="shared" si="57"/>
        <v>266.14999999999998</v>
      </c>
      <c r="N134" s="64" cm="1">
        <f t="array" ref="N134">[2]!PropsSI("P","T",L134,"Q",0,$F$14)</f>
        <v>170000.91143693728</v>
      </c>
      <c r="O134" s="64" cm="1">
        <f t="array" ref="O134">[2]!PropsSI("H","P",N134,"T",M134,$F$14)</f>
        <v>360698.73146514298</v>
      </c>
      <c r="P134" s="64" cm="1">
        <f t="array" ref="P134">[2]!PropsSI("S","P",N134,"T",M134,$F$14)</f>
        <v>1629.8582331222553</v>
      </c>
      <c r="Q134" s="64" cm="1">
        <f t="array" ref="Q134">1/[2]!PropsSI("D","P",N134,"T",M134,$F$14)</f>
        <v>0.10761246997876302</v>
      </c>
      <c r="R134" s="64">
        <f t="shared" si="58"/>
        <v>333.10999999999996</v>
      </c>
      <c r="S134" s="64" cm="1">
        <f t="array" ref="S134">[2]!PropsSI("T","P",T134,"S",V134,$F$14)</f>
        <v>338.05510550160511</v>
      </c>
      <c r="T134" s="64" cm="1">
        <f t="array" ref="T134">[2]!PropsSI("P","T",R134,"Q",1,$F$14)</f>
        <v>1640403.0417139172</v>
      </c>
      <c r="U134" s="64" cm="1">
        <f t="array" ref="U134">[2]!PropsSI("H","P",T134,"S",V134,$F$14)</f>
        <v>402801.3803594315</v>
      </c>
      <c r="V134" s="64">
        <f t="shared" si="59"/>
        <v>1629.8582331222553</v>
      </c>
      <c r="W134" s="64" cm="1">
        <f t="array" ref="W134">1/[2]!PropsSI("D","P",T134,"S",V134,$F$14)</f>
        <v>1.0589783800341987E-2</v>
      </c>
      <c r="X134" s="64">
        <f t="shared" si="60"/>
        <v>333.10999999999996</v>
      </c>
      <c r="Y134" s="64" cm="1">
        <f t="array" ref="Y134">[2]!PropsSI("T","P",Z134,"H",AA134,$F$14)</f>
        <v>338.05510550160517</v>
      </c>
      <c r="Z134" s="64">
        <f t="shared" si="61"/>
        <v>1640403.0417139172</v>
      </c>
      <c r="AA134" s="64">
        <f t="shared" si="52"/>
        <v>402801.3803594315</v>
      </c>
      <c r="AB134" s="64" cm="1">
        <f t="array" ref="AB134">[2]!PropsSI("S","P",Z134,"H",AA134,$F$14)</f>
        <v>1629.8582331222553</v>
      </c>
      <c r="AC134" s="64" cm="1">
        <f t="array" ref="AC134">1/[2]!PropsSI("D","P",Z134,"H",AA134,$F$14)</f>
        <v>1.0589783800341999E-2</v>
      </c>
      <c r="AD134" s="64">
        <f t="shared" si="62"/>
        <v>333.10999999999996</v>
      </c>
      <c r="AE134" s="64">
        <f t="shared" si="63"/>
        <v>328.10999999999996</v>
      </c>
      <c r="AF134" s="64" cm="1">
        <f t="array" ref="AF134">[2]!PropsSI("P","T",AD134,"Q",0,$F$14)</f>
        <v>1640403.0417139172</v>
      </c>
      <c r="AG134" s="64" cm="1">
        <f t="array" ref="AG134">[2]!PropsSI("H","P",AF134,"T",AE134,$F$14)</f>
        <v>277369.96757687448</v>
      </c>
      <c r="AH134" s="64" cm="1">
        <f t="array" ref="AH134">[2]!PropsSI("S","P",AF134,"T",AE134,$F$14)</f>
        <v>1253.2792037937154</v>
      </c>
      <c r="AI134" s="64" cm="1">
        <f t="array" ref="AI134">1/[2]!PropsSI("D","P",AF134,"T",AE134,$F$14)</f>
        <v>1.031148549195788E-3</v>
      </c>
      <c r="AJ134" s="64">
        <f t="shared" si="64"/>
        <v>332.10999999999996</v>
      </c>
      <c r="AK134" s="64">
        <f t="shared" si="65"/>
        <v>326.10999999999996</v>
      </c>
      <c r="AL134" s="64" cm="1">
        <f t="array" ref="AL134">[2]!PropsSI("P","T",AJ134,"Q",0,$F$14)</f>
        <v>1603765.4858995085</v>
      </c>
      <c r="AM134" s="64" cm="1">
        <f t="array" ref="AM134">[2]!PropsSI("H","P",AL134,"T",AK134,$F$14)</f>
        <v>274249.98025321012</v>
      </c>
      <c r="AN134" s="64" cm="1">
        <f t="array" ref="AN134">[2]!PropsSI("S","P",AL134,"T",AK134,$F$14)</f>
        <v>1243.8560993188771</v>
      </c>
      <c r="AO134" s="64" cm="1">
        <f t="array" ref="AO134">1/[2]!PropsSI("D","P",AL134,"T",AK134,$F$14)</f>
        <v>1.0207249495542195E-3</v>
      </c>
      <c r="AP134" s="64">
        <f t="shared" si="66"/>
        <v>260.14999999999998</v>
      </c>
      <c r="AQ134" s="64">
        <f t="shared" si="67"/>
        <v>260.14999999999998</v>
      </c>
      <c r="AR134" s="64" cm="1">
        <f t="array" ref="AR134">[2]!PropsSI("P","T",AP134,"Q",0,$F$14)</f>
        <v>198287.49024246493</v>
      </c>
      <c r="AS134" s="64">
        <f t="shared" si="68"/>
        <v>274249.98025321012</v>
      </c>
      <c r="AT134" s="64" cm="1">
        <f t="array" ref="AT134">[2]!PropsSI("H","P",AR134,"H",AS134,$F$14)</f>
        <v>274249.98025321012</v>
      </c>
      <c r="AU134" s="64" cm="1">
        <f t="array" ref="AU134">1/[2]!PropsSI("D","P",AR134,"H",AS134,$F$14)</f>
        <v>4.7344107724085087E-2</v>
      </c>
      <c r="AV134" s="64"/>
      <c r="AW134" s="64">
        <f t="shared" si="69"/>
        <v>258.14999999999998</v>
      </c>
      <c r="AX134" s="64">
        <f t="shared" si="70"/>
        <v>260.14999999999998</v>
      </c>
      <c r="AY134" s="64" cm="1">
        <f t="array" ref="AY134">[2]!PropsSI("P","T",AW134,"Q",1,$F$14)</f>
        <v>183723.82814975141</v>
      </c>
      <c r="AZ134" s="64" cm="1">
        <f t="array" ref="AZ134">[2]!PropsSI("H","P",AY134,"T",AX134,$F$14)</f>
        <v>355128.23969601718</v>
      </c>
      <c r="BA134" s="64" cm="1">
        <f t="array" ref="BA134">[2]!PropsSI("S","P",AY134,"T",AX134,$F$14)</f>
        <v>1603.3816434342573</v>
      </c>
      <c r="BB134" s="64" cm="1">
        <f t="array" ref="BB134">1/[2]!PropsSI("D","P",AY134,"T",AX134,$F$14)</f>
        <v>9.6229669371650853E-2</v>
      </c>
      <c r="BC134" s="64">
        <f t="shared" si="71"/>
        <v>80.878259442807064</v>
      </c>
      <c r="BD134" s="64">
        <f t="shared" si="72"/>
        <v>42.102648894288521</v>
      </c>
      <c r="BE134" s="64">
        <f t="shared" si="73"/>
        <v>-122.98090833709558</v>
      </c>
      <c r="BF134" s="64">
        <f t="shared" si="74"/>
        <v>1.9209779329057532</v>
      </c>
      <c r="BG134" s="64">
        <f t="shared" si="75"/>
        <v>3.4438367129135545</v>
      </c>
      <c r="BH134" s="64">
        <f t="shared" si="76"/>
        <v>0.55780168836186417</v>
      </c>
      <c r="BI134" s="64">
        <f t="shared" si="77"/>
        <v>9.6493779230262131</v>
      </c>
    </row>
    <row r="135" spans="1:61" x14ac:dyDescent="0.3">
      <c r="A135">
        <v>134</v>
      </c>
      <c r="B135">
        <v>1</v>
      </c>
      <c r="C135">
        <v>22.38</v>
      </c>
      <c r="D135">
        <v>31.7</v>
      </c>
      <c r="E135" s="71"/>
      <c r="H135" s="73">
        <f t="shared" si="53"/>
        <v>44.96</v>
      </c>
      <c r="I135">
        <f t="shared" si="54"/>
        <v>36.5</v>
      </c>
      <c r="J135" s="64">
        <v>134</v>
      </c>
      <c r="K135" s="75">
        <f t="shared" si="55"/>
        <v>44.96</v>
      </c>
      <c r="L135" s="64">
        <f t="shared" si="56"/>
        <v>256.14999999999998</v>
      </c>
      <c r="M135" s="64">
        <f t="shared" si="57"/>
        <v>266.14999999999998</v>
      </c>
      <c r="N135" s="64" cm="1">
        <f t="array" ref="N135">[2]!PropsSI("P","T",L135,"Q",0,$F$14)</f>
        <v>170000.91143693728</v>
      </c>
      <c r="O135" s="64" cm="1">
        <f t="array" ref="O135">[2]!PropsSI("H","P",N135,"T",M135,$F$14)</f>
        <v>360698.73146514298</v>
      </c>
      <c r="P135" s="64" cm="1">
        <f t="array" ref="P135">[2]!PropsSI("S","P",N135,"T",M135,$F$14)</f>
        <v>1629.8582331222553</v>
      </c>
      <c r="Q135" s="64" cm="1">
        <f t="array" ref="Q135">1/[2]!PropsSI("D","P",N135,"T",M135,$F$14)</f>
        <v>0.10761246997876302</v>
      </c>
      <c r="R135" s="64">
        <f t="shared" si="58"/>
        <v>333.10999999999996</v>
      </c>
      <c r="S135" s="64" cm="1">
        <f t="array" ref="S135">[2]!PropsSI("T","P",T135,"S",V135,$F$14)</f>
        <v>338.05510550160511</v>
      </c>
      <c r="T135" s="64" cm="1">
        <f t="array" ref="T135">[2]!PropsSI("P","T",R135,"Q",1,$F$14)</f>
        <v>1640403.0417139172</v>
      </c>
      <c r="U135" s="64" cm="1">
        <f t="array" ref="U135">[2]!PropsSI("H","P",T135,"S",V135,$F$14)</f>
        <v>402801.3803594315</v>
      </c>
      <c r="V135" s="64">
        <f t="shared" si="59"/>
        <v>1629.8582331222553</v>
      </c>
      <c r="W135" s="64" cm="1">
        <f t="array" ref="W135">1/[2]!PropsSI("D","P",T135,"S",V135,$F$14)</f>
        <v>1.0589783800341987E-2</v>
      </c>
      <c r="X135" s="64">
        <f t="shared" si="60"/>
        <v>333.10999999999996</v>
      </c>
      <c r="Y135" s="64" cm="1">
        <f t="array" ref="Y135">[2]!PropsSI("T","P",Z135,"H",AA135,$F$14)</f>
        <v>338.05510550160517</v>
      </c>
      <c r="Z135" s="64">
        <f t="shared" si="61"/>
        <v>1640403.0417139172</v>
      </c>
      <c r="AA135" s="64">
        <f t="shared" si="52"/>
        <v>402801.3803594315</v>
      </c>
      <c r="AB135" s="64" cm="1">
        <f t="array" ref="AB135">[2]!PropsSI("S","P",Z135,"H",AA135,$F$14)</f>
        <v>1629.8582331222553</v>
      </c>
      <c r="AC135" s="64" cm="1">
        <f t="array" ref="AC135">1/[2]!PropsSI("D","P",Z135,"H",AA135,$F$14)</f>
        <v>1.0589783800341999E-2</v>
      </c>
      <c r="AD135" s="64">
        <f t="shared" si="62"/>
        <v>333.10999999999996</v>
      </c>
      <c r="AE135" s="64">
        <f t="shared" si="63"/>
        <v>328.10999999999996</v>
      </c>
      <c r="AF135" s="64" cm="1">
        <f t="array" ref="AF135">[2]!PropsSI("P","T",AD135,"Q",0,$F$14)</f>
        <v>1640403.0417139172</v>
      </c>
      <c r="AG135" s="64" cm="1">
        <f t="array" ref="AG135">[2]!PropsSI("H","P",AF135,"T",AE135,$F$14)</f>
        <v>277369.96757687448</v>
      </c>
      <c r="AH135" s="64" cm="1">
        <f t="array" ref="AH135">[2]!PropsSI("S","P",AF135,"T",AE135,$F$14)</f>
        <v>1253.2792037937154</v>
      </c>
      <c r="AI135" s="64" cm="1">
        <f t="array" ref="AI135">1/[2]!PropsSI("D","P",AF135,"T",AE135,$F$14)</f>
        <v>1.031148549195788E-3</v>
      </c>
      <c r="AJ135" s="64">
        <f t="shared" si="64"/>
        <v>332.10999999999996</v>
      </c>
      <c r="AK135" s="64">
        <f t="shared" si="65"/>
        <v>326.10999999999996</v>
      </c>
      <c r="AL135" s="64" cm="1">
        <f t="array" ref="AL135">[2]!PropsSI("P","T",AJ135,"Q",0,$F$14)</f>
        <v>1603765.4858995085</v>
      </c>
      <c r="AM135" s="64" cm="1">
        <f t="array" ref="AM135">[2]!PropsSI("H","P",AL135,"T",AK135,$F$14)</f>
        <v>274249.98025321012</v>
      </c>
      <c r="AN135" s="64" cm="1">
        <f t="array" ref="AN135">[2]!PropsSI("S","P",AL135,"T",AK135,$F$14)</f>
        <v>1243.8560993188771</v>
      </c>
      <c r="AO135" s="64" cm="1">
        <f t="array" ref="AO135">1/[2]!PropsSI("D","P",AL135,"T",AK135,$F$14)</f>
        <v>1.0207249495542195E-3</v>
      </c>
      <c r="AP135" s="64">
        <f t="shared" si="66"/>
        <v>260.14999999999998</v>
      </c>
      <c r="AQ135" s="64">
        <f t="shared" si="67"/>
        <v>260.14999999999998</v>
      </c>
      <c r="AR135" s="64" cm="1">
        <f t="array" ref="AR135">[2]!PropsSI("P","T",AP135,"Q",0,$F$14)</f>
        <v>198287.49024246493</v>
      </c>
      <c r="AS135" s="64">
        <f t="shared" si="68"/>
        <v>274249.98025321012</v>
      </c>
      <c r="AT135" s="64" cm="1">
        <f t="array" ref="AT135">[2]!PropsSI("H","P",AR135,"H",AS135,$F$14)</f>
        <v>274249.98025321012</v>
      </c>
      <c r="AU135" s="64" cm="1">
        <f t="array" ref="AU135">1/[2]!PropsSI("D","P",AR135,"H",AS135,$F$14)</f>
        <v>4.7344107724085087E-2</v>
      </c>
      <c r="AV135" s="64"/>
      <c r="AW135" s="64">
        <f t="shared" si="69"/>
        <v>258.14999999999998</v>
      </c>
      <c r="AX135" s="64">
        <f t="shared" si="70"/>
        <v>260.14999999999998</v>
      </c>
      <c r="AY135" s="64" cm="1">
        <f t="array" ref="AY135">[2]!PropsSI("P","T",AW135,"Q",1,$F$14)</f>
        <v>183723.82814975141</v>
      </c>
      <c r="AZ135" s="64" cm="1">
        <f t="array" ref="AZ135">[2]!PropsSI("H","P",AY135,"T",AX135,$F$14)</f>
        <v>355128.23969601718</v>
      </c>
      <c r="BA135" s="64" cm="1">
        <f t="array" ref="BA135">[2]!PropsSI("S","P",AY135,"T",AX135,$F$14)</f>
        <v>1603.3816434342573</v>
      </c>
      <c r="BB135" s="64" cm="1">
        <f t="array" ref="BB135">1/[2]!PropsSI("D","P",AY135,"T",AX135,$F$14)</f>
        <v>9.6229669371650853E-2</v>
      </c>
      <c r="BC135" s="64">
        <f t="shared" si="71"/>
        <v>80.878259442807064</v>
      </c>
      <c r="BD135" s="64">
        <f t="shared" si="72"/>
        <v>42.102648894288521</v>
      </c>
      <c r="BE135" s="64">
        <f t="shared" si="73"/>
        <v>-122.98090833709558</v>
      </c>
      <c r="BF135" s="64">
        <f t="shared" si="74"/>
        <v>1.9209779329057532</v>
      </c>
      <c r="BG135" s="64">
        <f t="shared" si="75"/>
        <v>3.4438367129135545</v>
      </c>
      <c r="BH135" s="64">
        <f t="shared" si="76"/>
        <v>0.55780168836186417</v>
      </c>
      <c r="BI135" s="64">
        <f t="shared" si="77"/>
        <v>9.6493779230262131</v>
      </c>
    </row>
    <row r="136" spans="1:61" x14ac:dyDescent="0.3">
      <c r="A136">
        <v>135</v>
      </c>
      <c r="B136">
        <v>1</v>
      </c>
      <c r="C136">
        <v>20.170000000000002</v>
      </c>
      <c r="D136">
        <v>28.4</v>
      </c>
      <c r="E136" s="71"/>
      <c r="H136" s="73">
        <f t="shared" si="53"/>
        <v>44.96</v>
      </c>
      <c r="I136">
        <f t="shared" si="54"/>
        <v>36.5</v>
      </c>
      <c r="J136" s="64">
        <v>135</v>
      </c>
      <c r="K136" s="75">
        <f t="shared" si="55"/>
        <v>44.96</v>
      </c>
      <c r="L136" s="64">
        <f t="shared" si="56"/>
        <v>256.14999999999998</v>
      </c>
      <c r="M136" s="64">
        <f t="shared" si="57"/>
        <v>266.14999999999998</v>
      </c>
      <c r="N136" s="64" cm="1">
        <f t="array" ref="N136">[2]!PropsSI("P","T",L136,"Q",0,$F$14)</f>
        <v>170000.91143693728</v>
      </c>
      <c r="O136" s="64" cm="1">
        <f t="array" ref="O136">[2]!PropsSI("H","P",N136,"T",M136,$F$14)</f>
        <v>360698.73146514298</v>
      </c>
      <c r="P136" s="64" cm="1">
        <f t="array" ref="P136">[2]!PropsSI("S","P",N136,"T",M136,$F$14)</f>
        <v>1629.8582331222553</v>
      </c>
      <c r="Q136" s="64" cm="1">
        <f t="array" ref="Q136">1/[2]!PropsSI("D","P",N136,"T",M136,$F$14)</f>
        <v>0.10761246997876302</v>
      </c>
      <c r="R136" s="64">
        <f t="shared" si="58"/>
        <v>333.10999999999996</v>
      </c>
      <c r="S136" s="64" cm="1">
        <f t="array" ref="S136">[2]!PropsSI("T","P",T136,"S",V136,$F$14)</f>
        <v>338.05510550160511</v>
      </c>
      <c r="T136" s="64" cm="1">
        <f t="array" ref="T136">[2]!PropsSI("P","T",R136,"Q",1,$F$14)</f>
        <v>1640403.0417139172</v>
      </c>
      <c r="U136" s="64" cm="1">
        <f t="array" ref="U136">[2]!PropsSI("H","P",T136,"S",V136,$F$14)</f>
        <v>402801.3803594315</v>
      </c>
      <c r="V136" s="64">
        <f t="shared" si="59"/>
        <v>1629.8582331222553</v>
      </c>
      <c r="W136" s="64" cm="1">
        <f t="array" ref="W136">1/[2]!PropsSI("D","P",T136,"S",V136,$F$14)</f>
        <v>1.0589783800341987E-2</v>
      </c>
      <c r="X136" s="64">
        <f t="shared" si="60"/>
        <v>333.10999999999996</v>
      </c>
      <c r="Y136" s="64" cm="1">
        <f t="array" ref="Y136">[2]!PropsSI("T","P",Z136,"H",AA136,$F$14)</f>
        <v>338.05510550160517</v>
      </c>
      <c r="Z136" s="64">
        <f t="shared" si="61"/>
        <v>1640403.0417139172</v>
      </c>
      <c r="AA136" s="64">
        <f t="shared" si="52"/>
        <v>402801.3803594315</v>
      </c>
      <c r="AB136" s="64" cm="1">
        <f t="array" ref="AB136">[2]!PropsSI("S","P",Z136,"H",AA136,$F$14)</f>
        <v>1629.8582331222553</v>
      </c>
      <c r="AC136" s="64" cm="1">
        <f t="array" ref="AC136">1/[2]!PropsSI("D","P",Z136,"H",AA136,$F$14)</f>
        <v>1.0589783800341999E-2</v>
      </c>
      <c r="AD136" s="64">
        <f t="shared" si="62"/>
        <v>333.10999999999996</v>
      </c>
      <c r="AE136" s="64">
        <f t="shared" si="63"/>
        <v>328.10999999999996</v>
      </c>
      <c r="AF136" s="64" cm="1">
        <f t="array" ref="AF136">[2]!PropsSI("P","T",AD136,"Q",0,$F$14)</f>
        <v>1640403.0417139172</v>
      </c>
      <c r="AG136" s="64" cm="1">
        <f t="array" ref="AG136">[2]!PropsSI("H","P",AF136,"T",AE136,$F$14)</f>
        <v>277369.96757687448</v>
      </c>
      <c r="AH136" s="64" cm="1">
        <f t="array" ref="AH136">[2]!PropsSI("S","P",AF136,"T",AE136,$F$14)</f>
        <v>1253.2792037937154</v>
      </c>
      <c r="AI136" s="64" cm="1">
        <f t="array" ref="AI136">1/[2]!PropsSI("D","P",AF136,"T",AE136,$F$14)</f>
        <v>1.031148549195788E-3</v>
      </c>
      <c r="AJ136" s="64">
        <f t="shared" si="64"/>
        <v>332.10999999999996</v>
      </c>
      <c r="AK136" s="64">
        <f t="shared" si="65"/>
        <v>326.10999999999996</v>
      </c>
      <c r="AL136" s="64" cm="1">
        <f t="array" ref="AL136">[2]!PropsSI("P","T",AJ136,"Q",0,$F$14)</f>
        <v>1603765.4858995085</v>
      </c>
      <c r="AM136" s="64" cm="1">
        <f t="array" ref="AM136">[2]!PropsSI("H","P",AL136,"T",AK136,$F$14)</f>
        <v>274249.98025321012</v>
      </c>
      <c r="AN136" s="64" cm="1">
        <f t="array" ref="AN136">[2]!PropsSI("S","P",AL136,"T",AK136,$F$14)</f>
        <v>1243.8560993188771</v>
      </c>
      <c r="AO136" s="64" cm="1">
        <f t="array" ref="AO136">1/[2]!PropsSI("D","P",AL136,"T",AK136,$F$14)</f>
        <v>1.0207249495542195E-3</v>
      </c>
      <c r="AP136" s="64">
        <f t="shared" si="66"/>
        <v>260.14999999999998</v>
      </c>
      <c r="AQ136" s="64">
        <f t="shared" si="67"/>
        <v>260.14999999999998</v>
      </c>
      <c r="AR136" s="64" cm="1">
        <f t="array" ref="AR136">[2]!PropsSI("P","T",AP136,"Q",0,$F$14)</f>
        <v>198287.49024246493</v>
      </c>
      <c r="AS136" s="64">
        <f t="shared" si="68"/>
        <v>274249.98025321012</v>
      </c>
      <c r="AT136" s="64" cm="1">
        <f t="array" ref="AT136">[2]!PropsSI("H","P",AR136,"H",AS136,$F$14)</f>
        <v>274249.98025321012</v>
      </c>
      <c r="AU136" s="64" cm="1">
        <f t="array" ref="AU136">1/[2]!PropsSI("D","P",AR136,"H",AS136,$F$14)</f>
        <v>4.7344107724085087E-2</v>
      </c>
      <c r="AV136" s="64"/>
      <c r="AW136" s="64">
        <f t="shared" si="69"/>
        <v>258.14999999999998</v>
      </c>
      <c r="AX136" s="64">
        <f t="shared" si="70"/>
        <v>260.14999999999998</v>
      </c>
      <c r="AY136" s="64" cm="1">
        <f t="array" ref="AY136">[2]!PropsSI("P","T",AW136,"Q",1,$F$14)</f>
        <v>183723.82814975141</v>
      </c>
      <c r="AZ136" s="64" cm="1">
        <f t="array" ref="AZ136">[2]!PropsSI("H","P",AY136,"T",AX136,$F$14)</f>
        <v>355128.23969601718</v>
      </c>
      <c r="BA136" s="64" cm="1">
        <f t="array" ref="BA136">[2]!PropsSI("S","P",AY136,"T",AX136,$F$14)</f>
        <v>1603.3816434342573</v>
      </c>
      <c r="BB136" s="64" cm="1">
        <f t="array" ref="BB136">1/[2]!PropsSI("D","P",AY136,"T",AX136,$F$14)</f>
        <v>9.6229669371650853E-2</v>
      </c>
      <c r="BC136" s="64">
        <f t="shared" si="71"/>
        <v>80.878259442807064</v>
      </c>
      <c r="BD136" s="64">
        <f t="shared" si="72"/>
        <v>42.102648894288521</v>
      </c>
      <c r="BE136" s="64">
        <f t="shared" si="73"/>
        <v>-122.98090833709558</v>
      </c>
      <c r="BF136" s="64">
        <f t="shared" si="74"/>
        <v>1.9209779329057532</v>
      </c>
      <c r="BG136" s="64">
        <f t="shared" si="75"/>
        <v>3.4438367129135545</v>
      </c>
      <c r="BH136" s="64">
        <f t="shared" si="76"/>
        <v>0.55780168836186417</v>
      </c>
      <c r="BI136" s="64">
        <f t="shared" si="77"/>
        <v>9.6493779230262131</v>
      </c>
    </row>
    <row r="137" spans="1:61" x14ac:dyDescent="0.3">
      <c r="A137">
        <v>136</v>
      </c>
      <c r="B137">
        <v>1</v>
      </c>
      <c r="C137">
        <v>17.5</v>
      </c>
      <c r="D137">
        <v>25.61</v>
      </c>
      <c r="E137" s="71"/>
      <c r="H137" s="73">
        <f t="shared" si="53"/>
        <v>44.96</v>
      </c>
      <c r="I137">
        <f t="shared" si="54"/>
        <v>36.5</v>
      </c>
      <c r="J137" s="64">
        <v>136</v>
      </c>
      <c r="K137" s="75">
        <f t="shared" si="55"/>
        <v>44.96</v>
      </c>
      <c r="L137" s="64">
        <f t="shared" si="56"/>
        <v>256.14999999999998</v>
      </c>
      <c r="M137" s="64">
        <f t="shared" si="57"/>
        <v>266.14999999999998</v>
      </c>
      <c r="N137" s="64" cm="1">
        <f t="array" ref="N137">[2]!PropsSI("P","T",L137,"Q",0,$F$14)</f>
        <v>170000.91143693728</v>
      </c>
      <c r="O137" s="64" cm="1">
        <f t="array" ref="O137">[2]!PropsSI("H","P",N137,"T",M137,$F$14)</f>
        <v>360698.73146514298</v>
      </c>
      <c r="P137" s="64" cm="1">
        <f t="array" ref="P137">[2]!PropsSI("S","P",N137,"T",M137,$F$14)</f>
        <v>1629.8582331222553</v>
      </c>
      <c r="Q137" s="64" cm="1">
        <f t="array" ref="Q137">1/[2]!PropsSI("D","P",N137,"T",M137,$F$14)</f>
        <v>0.10761246997876302</v>
      </c>
      <c r="R137" s="64">
        <f t="shared" si="58"/>
        <v>333.10999999999996</v>
      </c>
      <c r="S137" s="64" cm="1">
        <f t="array" ref="S137">[2]!PropsSI("T","P",T137,"S",V137,$F$14)</f>
        <v>338.05510550160511</v>
      </c>
      <c r="T137" s="64" cm="1">
        <f t="array" ref="T137">[2]!PropsSI("P","T",R137,"Q",1,$F$14)</f>
        <v>1640403.0417139172</v>
      </c>
      <c r="U137" s="64" cm="1">
        <f t="array" ref="U137">[2]!PropsSI("H","P",T137,"S",V137,$F$14)</f>
        <v>402801.3803594315</v>
      </c>
      <c r="V137" s="64">
        <f t="shared" si="59"/>
        <v>1629.8582331222553</v>
      </c>
      <c r="W137" s="64" cm="1">
        <f t="array" ref="W137">1/[2]!PropsSI("D","P",T137,"S",V137,$F$14)</f>
        <v>1.0589783800341987E-2</v>
      </c>
      <c r="X137" s="64">
        <f t="shared" si="60"/>
        <v>333.10999999999996</v>
      </c>
      <c r="Y137" s="64" cm="1">
        <f t="array" ref="Y137">[2]!PropsSI("T","P",Z137,"H",AA137,$F$14)</f>
        <v>338.05510550160517</v>
      </c>
      <c r="Z137" s="64">
        <f t="shared" si="61"/>
        <v>1640403.0417139172</v>
      </c>
      <c r="AA137" s="64">
        <f t="shared" si="52"/>
        <v>402801.3803594315</v>
      </c>
      <c r="AB137" s="64" cm="1">
        <f t="array" ref="AB137">[2]!PropsSI("S","P",Z137,"H",AA137,$F$14)</f>
        <v>1629.8582331222553</v>
      </c>
      <c r="AC137" s="64" cm="1">
        <f t="array" ref="AC137">1/[2]!PropsSI("D","P",Z137,"H",AA137,$F$14)</f>
        <v>1.0589783800341999E-2</v>
      </c>
      <c r="AD137" s="64">
        <f t="shared" si="62"/>
        <v>333.10999999999996</v>
      </c>
      <c r="AE137" s="64">
        <f t="shared" si="63"/>
        <v>328.10999999999996</v>
      </c>
      <c r="AF137" s="64" cm="1">
        <f t="array" ref="AF137">[2]!PropsSI("P","T",AD137,"Q",0,$F$14)</f>
        <v>1640403.0417139172</v>
      </c>
      <c r="AG137" s="64" cm="1">
        <f t="array" ref="AG137">[2]!PropsSI("H","P",AF137,"T",AE137,$F$14)</f>
        <v>277369.96757687448</v>
      </c>
      <c r="AH137" s="64" cm="1">
        <f t="array" ref="AH137">[2]!PropsSI("S","P",AF137,"T",AE137,$F$14)</f>
        <v>1253.2792037937154</v>
      </c>
      <c r="AI137" s="64" cm="1">
        <f t="array" ref="AI137">1/[2]!PropsSI("D","P",AF137,"T",AE137,$F$14)</f>
        <v>1.031148549195788E-3</v>
      </c>
      <c r="AJ137" s="64">
        <f t="shared" si="64"/>
        <v>332.10999999999996</v>
      </c>
      <c r="AK137" s="64">
        <f t="shared" si="65"/>
        <v>326.10999999999996</v>
      </c>
      <c r="AL137" s="64" cm="1">
        <f t="array" ref="AL137">[2]!PropsSI("P","T",AJ137,"Q",0,$F$14)</f>
        <v>1603765.4858995085</v>
      </c>
      <c r="AM137" s="64" cm="1">
        <f t="array" ref="AM137">[2]!PropsSI("H","P",AL137,"T",AK137,$F$14)</f>
        <v>274249.98025321012</v>
      </c>
      <c r="AN137" s="64" cm="1">
        <f t="array" ref="AN137">[2]!PropsSI("S","P",AL137,"T",AK137,$F$14)</f>
        <v>1243.8560993188771</v>
      </c>
      <c r="AO137" s="64" cm="1">
        <f t="array" ref="AO137">1/[2]!PropsSI("D","P",AL137,"T",AK137,$F$14)</f>
        <v>1.0207249495542195E-3</v>
      </c>
      <c r="AP137" s="64">
        <f t="shared" si="66"/>
        <v>260.14999999999998</v>
      </c>
      <c r="AQ137" s="64">
        <f t="shared" si="67"/>
        <v>260.14999999999998</v>
      </c>
      <c r="AR137" s="64" cm="1">
        <f t="array" ref="AR137">[2]!PropsSI("P","T",AP137,"Q",0,$F$14)</f>
        <v>198287.49024246493</v>
      </c>
      <c r="AS137" s="64">
        <f t="shared" si="68"/>
        <v>274249.98025321012</v>
      </c>
      <c r="AT137" s="64" cm="1">
        <f t="array" ref="AT137">[2]!PropsSI("H","P",AR137,"H",AS137,$F$14)</f>
        <v>274249.98025321012</v>
      </c>
      <c r="AU137" s="64" cm="1">
        <f t="array" ref="AU137">1/[2]!PropsSI("D","P",AR137,"H",AS137,$F$14)</f>
        <v>4.7344107724085087E-2</v>
      </c>
      <c r="AV137" s="64"/>
      <c r="AW137" s="64">
        <f t="shared" si="69"/>
        <v>258.14999999999998</v>
      </c>
      <c r="AX137" s="64">
        <f t="shared" si="70"/>
        <v>260.14999999999998</v>
      </c>
      <c r="AY137" s="64" cm="1">
        <f t="array" ref="AY137">[2]!PropsSI("P","T",AW137,"Q",1,$F$14)</f>
        <v>183723.82814975141</v>
      </c>
      <c r="AZ137" s="64" cm="1">
        <f t="array" ref="AZ137">[2]!PropsSI("H","P",AY137,"T",AX137,$F$14)</f>
        <v>355128.23969601718</v>
      </c>
      <c r="BA137" s="64" cm="1">
        <f t="array" ref="BA137">[2]!PropsSI("S","P",AY137,"T",AX137,$F$14)</f>
        <v>1603.3816434342573</v>
      </c>
      <c r="BB137" s="64" cm="1">
        <f t="array" ref="BB137">1/[2]!PropsSI("D","P",AY137,"T",AX137,$F$14)</f>
        <v>9.6229669371650853E-2</v>
      </c>
      <c r="BC137" s="64">
        <f t="shared" si="71"/>
        <v>80.878259442807064</v>
      </c>
      <c r="BD137" s="64">
        <f t="shared" si="72"/>
        <v>42.102648894288521</v>
      </c>
      <c r="BE137" s="64">
        <f t="shared" si="73"/>
        <v>-122.98090833709558</v>
      </c>
      <c r="BF137" s="64">
        <f t="shared" si="74"/>
        <v>1.9209779329057532</v>
      </c>
      <c r="BG137" s="64">
        <f t="shared" si="75"/>
        <v>3.4438367129135545</v>
      </c>
      <c r="BH137" s="64">
        <f t="shared" si="76"/>
        <v>0.55780168836186417</v>
      </c>
      <c r="BI137" s="64">
        <f t="shared" si="77"/>
        <v>9.6493779230262131</v>
      </c>
    </row>
    <row r="138" spans="1:61" x14ac:dyDescent="0.3">
      <c r="A138">
        <v>137</v>
      </c>
      <c r="B138">
        <v>1</v>
      </c>
      <c r="C138">
        <v>17.91</v>
      </c>
      <c r="D138">
        <v>26.52</v>
      </c>
      <c r="E138" s="71"/>
      <c r="H138" s="73">
        <f t="shared" si="53"/>
        <v>44.96</v>
      </c>
      <c r="I138">
        <f t="shared" si="54"/>
        <v>36.5</v>
      </c>
      <c r="J138" s="64">
        <v>137</v>
      </c>
      <c r="K138" s="75">
        <f t="shared" si="55"/>
        <v>44.96</v>
      </c>
      <c r="L138" s="64">
        <f t="shared" si="56"/>
        <v>256.14999999999998</v>
      </c>
      <c r="M138" s="64">
        <f t="shared" si="57"/>
        <v>266.14999999999998</v>
      </c>
      <c r="N138" s="64" cm="1">
        <f t="array" ref="N138">[2]!PropsSI("P","T",L138,"Q",0,$F$14)</f>
        <v>170000.91143693728</v>
      </c>
      <c r="O138" s="64" cm="1">
        <f t="array" ref="O138">[2]!PropsSI("H","P",N138,"T",M138,$F$14)</f>
        <v>360698.73146514298</v>
      </c>
      <c r="P138" s="64" cm="1">
        <f t="array" ref="P138">[2]!PropsSI("S","P",N138,"T",M138,$F$14)</f>
        <v>1629.8582331222553</v>
      </c>
      <c r="Q138" s="64" cm="1">
        <f t="array" ref="Q138">1/[2]!PropsSI("D","P",N138,"T",M138,$F$14)</f>
        <v>0.10761246997876302</v>
      </c>
      <c r="R138" s="64">
        <f t="shared" si="58"/>
        <v>333.10999999999996</v>
      </c>
      <c r="S138" s="64" cm="1">
        <f t="array" ref="S138">[2]!PropsSI("T","P",T138,"S",V138,$F$14)</f>
        <v>338.05510550160511</v>
      </c>
      <c r="T138" s="64" cm="1">
        <f t="array" ref="T138">[2]!PropsSI("P","T",R138,"Q",1,$F$14)</f>
        <v>1640403.0417139172</v>
      </c>
      <c r="U138" s="64" cm="1">
        <f t="array" ref="U138">[2]!PropsSI("H","P",T138,"S",V138,$F$14)</f>
        <v>402801.3803594315</v>
      </c>
      <c r="V138" s="64">
        <f t="shared" si="59"/>
        <v>1629.8582331222553</v>
      </c>
      <c r="W138" s="64" cm="1">
        <f t="array" ref="W138">1/[2]!PropsSI("D","P",T138,"S",V138,$F$14)</f>
        <v>1.0589783800341987E-2</v>
      </c>
      <c r="X138" s="64">
        <f t="shared" si="60"/>
        <v>333.10999999999996</v>
      </c>
      <c r="Y138" s="64" cm="1">
        <f t="array" ref="Y138">[2]!PropsSI("T","P",Z138,"H",AA138,$F$14)</f>
        <v>338.05510550160517</v>
      </c>
      <c r="Z138" s="64">
        <f t="shared" si="61"/>
        <v>1640403.0417139172</v>
      </c>
      <c r="AA138" s="64">
        <f t="shared" si="52"/>
        <v>402801.3803594315</v>
      </c>
      <c r="AB138" s="64" cm="1">
        <f t="array" ref="AB138">[2]!PropsSI("S","P",Z138,"H",AA138,$F$14)</f>
        <v>1629.8582331222553</v>
      </c>
      <c r="AC138" s="64" cm="1">
        <f t="array" ref="AC138">1/[2]!PropsSI("D","P",Z138,"H",AA138,$F$14)</f>
        <v>1.0589783800341999E-2</v>
      </c>
      <c r="AD138" s="64">
        <f t="shared" si="62"/>
        <v>333.10999999999996</v>
      </c>
      <c r="AE138" s="64">
        <f t="shared" si="63"/>
        <v>328.10999999999996</v>
      </c>
      <c r="AF138" s="64" cm="1">
        <f t="array" ref="AF138">[2]!PropsSI("P","T",AD138,"Q",0,$F$14)</f>
        <v>1640403.0417139172</v>
      </c>
      <c r="AG138" s="64" cm="1">
        <f t="array" ref="AG138">[2]!PropsSI("H","P",AF138,"T",AE138,$F$14)</f>
        <v>277369.96757687448</v>
      </c>
      <c r="AH138" s="64" cm="1">
        <f t="array" ref="AH138">[2]!PropsSI("S","P",AF138,"T",AE138,$F$14)</f>
        <v>1253.2792037937154</v>
      </c>
      <c r="AI138" s="64" cm="1">
        <f t="array" ref="AI138">1/[2]!PropsSI("D","P",AF138,"T",AE138,$F$14)</f>
        <v>1.031148549195788E-3</v>
      </c>
      <c r="AJ138" s="64">
        <f t="shared" si="64"/>
        <v>332.10999999999996</v>
      </c>
      <c r="AK138" s="64">
        <f t="shared" si="65"/>
        <v>326.10999999999996</v>
      </c>
      <c r="AL138" s="64" cm="1">
        <f t="array" ref="AL138">[2]!PropsSI("P","T",AJ138,"Q",0,$F$14)</f>
        <v>1603765.4858995085</v>
      </c>
      <c r="AM138" s="64" cm="1">
        <f t="array" ref="AM138">[2]!PropsSI("H","P",AL138,"T",AK138,$F$14)</f>
        <v>274249.98025321012</v>
      </c>
      <c r="AN138" s="64" cm="1">
        <f t="array" ref="AN138">[2]!PropsSI("S","P",AL138,"T",AK138,$F$14)</f>
        <v>1243.8560993188771</v>
      </c>
      <c r="AO138" s="64" cm="1">
        <f t="array" ref="AO138">1/[2]!PropsSI("D","P",AL138,"T",AK138,$F$14)</f>
        <v>1.0207249495542195E-3</v>
      </c>
      <c r="AP138" s="64">
        <f t="shared" si="66"/>
        <v>260.14999999999998</v>
      </c>
      <c r="AQ138" s="64">
        <f t="shared" si="67"/>
        <v>260.14999999999998</v>
      </c>
      <c r="AR138" s="64" cm="1">
        <f t="array" ref="AR138">[2]!PropsSI("P","T",AP138,"Q",0,$F$14)</f>
        <v>198287.49024246493</v>
      </c>
      <c r="AS138" s="64">
        <f t="shared" si="68"/>
        <v>274249.98025321012</v>
      </c>
      <c r="AT138" s="64" cm="1">
        <f t="array" ref="AT138">[2]!PropsSI("H","P",AR138,"H",AS138,$F$14)</f>
        <v>274249.98025321012</v>
      </c>
      <c r="AU138" s="64" cm="1">
        <f t="array" ref="AU138">1/[2]!PropsSI("D","P",AR138,"H",AS138,$F$14)</f>
        <v>4.7344107724085087E-2</v>
      </c>
      <c r="AV138" s="64"/>
      <c r="AW138" s="64">
        <f t="shared" si="69"/>
        <v>258.14999999999998</v>
      </c>
      <c r="AX138" s="64">
        <f t="shared" si="70"/>
        <v>260.14999999999998</v>
      </c>
      <c r="AY138" s="64" cm="1">
        <f t="array" ref="AY138">[2]!PropsSI("P","T",AW138,"Q",1,$F$14)</f>
        <v>183723.82814975141</v>
      </c>
      <c r="AZ138" s="64" cm="1">
        <f t="array" ref="AZ138">[2]!PropsSI("H","P",AY138,"T",AX138,$F$14)</f>
        <v>355128.23969601718</v>
      </c>
      <c r="BA138" s="64" cm="1">
        <f t="array" ref="BA138">[2]!PropsSI("S","P",AY138,"T",AX138,$F$14)</f>
        <v>1603.3816434342573</v>
      </c>
      <c r="BB138" s="64" cm="1">
        <f t="array" ref="BB138">1/[2]!PropsSI("D","P",AY138,"T",AX138,$F$14)</f>
        <v>9.6229669371650853E-2</v>
      </c>
      <c r="BC138" s="64">
        <f t="shared" si="71"/>
        <v>80.878259442807064</v>
      </c>
      <c r="BD138" s="64">
        <f t="shared" si="72"/>
        <v>42.102648894288521</v>
      </c>
      <c r="BE138" s="64">
        <f t="shared" si="73"/>
        <v>-122.98090833709558</v>
      </c>
      <c r="BF138" s="64">
        <f t="shared" si="74"/>
        <v>1.9209779329057532</v>
      </c>
      <c r="BG138" s="64">
        <f t="shared" si="75"/>
        <v>3.4438367129135545</v>
      </c>
      <c r="BH138" s="64">
        <f t="shared" si="76"/>
        <v>0.55780168836186417</v>
      </c>
      <c r="BI138" s="64">
        <f t="shared" si="77"/>
        <v>9.6493779230262131</v>
      </c>
    </row>
    <row r="139" spans="1:61" x14ac:dyDescent="0.3">
      <c r="A139">
        <v>138</v>
      </c>
      <c r="B139">
        <v>1</v>
      </c>
      <c r="C139">
        <v>18.329999999999998</v>
      </c>
      <c r="D139">
        <v>27.06</v>
      </c>
      <c r="E139" s="71"/>
      <c r="H139" s="73">
        <f t="shared" si="53"/>
        <v>44.96</v>
      </c>
      <c r="I139">
        <f t="shared" si="54"/>
        <v>36.5</v>
      </c>
      <c r="J139" s="64">
        <v>138</v>
      </c>
      <c r="K139" s="75">
        <f t="shared" si="55"/>
        <v>44.96</v>
      </c>
      <c r="L139" s="64">
        <f t="shared" si="56"/>
        <v>256.14999999999998</v>
      </c>
      <c r="M139" s="64">
        <f t="shared" si="57"/>
        <v>266.14999999999998</v>
      </c>
      <c r="N139" s="64" cm="1">
        <f t="array" ref="N139">[2]!PropsSI("P","T",L139,"Q",0,$F$14)</f>
        <v>170000.91143693728</v>
      </c>
      <c r="O139" s="64" cm="1">
        <f t="array" ref="O139">[2]!PropsSI("H","P",N139,"T",M139,$F$14)</f>
        <v>360698.73146514298</v>
      </c>
      <c r="P139" s="64" cm="1">
        <f t="array" ref="P139">[2]!PropsSI("S","P",N139,"T",M139,$F$14)</f>
        <v>1629.8582331222553</v>
      </c>
      <c r="Q139" s="64" cm="1">
        <f t="array" ref="Q139">1/[2]!PropsSI("D","P",N139,"T",M139,$F$14)</f>
        <v>0.10761246997876302</v>
      </c>
      <c r="R139" s="64">
        <f t="shared" si="58"/>
        <v>333.10999999999996</v>
      </c>
      <c r="S139" s="64" cm="1">
        <f t="array" ref="S139">[2]!PropsSI("T","P",T139,"S",V139,$F$14)</f>
        <v>338.05510550160511</v>
      </c>
      <c r="T139" s="64" cm="1">
        <f t="array" ref="T139">[2]!PropsSI("P","T",R139,"Q",1,$F$14)</f>
        <v>1640403.0417139172</v>
      </c>
      <c r="U139" s="64" cm="1">
        <f t="array" ref="U139">[2]!PropsSI("H","P",T139,"S",V139,$F$14)</f>
        <v>402801.3803594315</v>
      </c>
      <c r="V139" s="64">
        <f t="shared" si="59"/>
        <v>1629.8582331222553</v>
      </c>
      <c r="W139" s="64" cm="1">
        <f t="array" ref="W139">1/[2]!PropsSI("D","P",T139,"S",V139,$F$14)</f>
        <v>1.0589783800341987E-2</v>
      </c>
      <c r="X139" s="64">
        <f t="shared" si="60"/>
        <v>333.10999999999996</v>
      </c>
      <c r="Y139" s="64" cm="1">
        <f t="array" ref="Y139">[2]!PropsSI("T","P",Z139,"H",AA139,$F$14)</f>
        <v>338.05510550160517</v>
      </c>
      <c r="Z139" s="64">
        <f t="shared" si="61"/>
        <v>1640403.0417139172</v>
      </c>
      <c r="AA139" s="64">
        <f t="shared" si="52"/>
        <v>402801.3803594315</v>
      </c>
      <c r="AB139" s="64" cm="1">
        <f t="array" ref="AB139">[2]!PropsSI("S","P",Z139,"H",AA139,$F$14)</f>
        <v>1629.8582331222553</v>
      </c>
      <c r="AC139" s="64" cm="1">
        <f t="array" ref="AC139">1/[2]!PropsSI("D","P",Z139,"H",AA139,$F$14)</f>
        <v>1.0589783800341999E-2</v>
      </c>
      <c r="AD139" s="64">
        <f t="shared" si="62"/>
        <v>333.10999999999996</v>
      </c>
      <c r="AE139" s="64">
        <f t="shared" si="63"/>
        <v>328.10999999999996</v>
      </c>
      <c r="AF139" s="64" cm="1">
        <f t="array" ref="AF139">[2]!PropsSI("P","T",AD139,"Q",0,$F$14)</f>
        <v>1640403.0417139172</v>
      </c>
      <c r="AG139" s="64" cm="1">
        <f t="array" ref="AG139">[2]!PropsSI("H","P",AF139,"T",AE139,$F$14)</f>
        <v>277369.96757687448</v>
      </c>
      <c r="AH139" s="64" cm="1">
        <f t="array" ref="AH139">[2]!PropsSI("S","P",AF139,"T",AE139,$F$14)</f>
        <v>1253.2792037937154</v>
      </c>
      <c r="AI139" s="64" cm="1">
        <f t="array" ref="AI139">1/[2]!PropsSI("D","P",AF139,"T",AE139,$F$14)</f>
        <v>1.031148549195788E-3</v>
      </c>
      <c r="AJ139" s="64">
        <f t="shared" si="64"/>
        <v>332.10999999999996</v>
      </c>
      <c r="AK139" s="64">
        <f t="shared" si="65"/>
        <v>326.10999999999996</v>
      </c>
      <c r="AL139" s="64" cm="1">
        <f t="array" ref="AL139">[2]!PropsSI("P","T",AJ139,"Q",0,$F$14)</f>
        <v>1603765.4858995085</v>
      </c>
      <c r="AM139" s="64" cm="1">
        <f t="array" ref="AM139">[2]!PropsSI("H","P",AL139,"T",AK139,$F$14)</f>
        <v>274249.98025321012</v>
      </c>
      <c r="AN139" s="64" cm="1">
        <f t="array" ref="AN139">[2]!PropsSI("S","P",AL139,"T",AK139,$F$14)</f>
        <v>1243.8560993188771</v>
      </c>
      <c r="AO139" s="64" cm="1">
        <f t="array" ref="AO139">1/[2]!PropsSI("D","P",AL139,"T",AK139,$F$14)</f>
        <v>1.0207249495542195E-3</v>
      </c>
      <c r="AP139" s="64">
        <f t="shared" si="66"/>
        <v>260.14999999999998</v>
      </c>
      <c r="AQ139" s="64">
        <f t="shared" si="67"/>
        <v>260.14999999999998</v>
      </c>
      <c r="AR139" s="64" cm="1">
        <f t="array" ref="AR139">[2]!PropsSI("P","T",AP139,"Q",0,$F$14)</f>
        <v>198287.49024246493</v>
      </c>
      <c r="AS139" s="64">
        <f t="shared" si="68"/>
        <v>274249.98025321012</v>
      </c>
      <c r="AT139" s="64" cm="1">
        <f t="array" ref="AT139">[2]!PropsSI("H","P",AR139,"H",AS139,$F$14)</f>
        <v>274249.98025321012</v>
      </c>
      <c r="AU139" s="64" cm="1">
        <f t="array" ref="AU139">1/[2]!PropsSI("D","P",AR139,"H",AS139,$F$14)</f>
        <v>4.7344107724085087E-2</v>
      </c>
      <c r="AV139" s="64"/>
      <c r="AW139" s="64">
        <f t="shared" si="69"/>
        <v>258.14999999999998</v>
      </c>
      <c r="AX139" s="64">
        <f t="shared" si="70"/>
        <v>260.14999999999998</v>
      </c>
      <c r="AY139" s="64" cm="1">
        <f t="array" ref="AY139">[2]!PropsSI("P","T",AW139,"Q",1,$F$14)</f>
        <v>183723.82814975141</v>
      </c>
      <c r="AZ139" s="64" cm="1">
        <f t="array" ref="AZ139">[2]!PropsSI("H","P",AY139,"T",AX139,$F$14)</f>
        <v>355128.23969601718</v>
      </c>
      <c r="BA139" s="64" cm="1">
        <f t="array" ref="BA139">[2]!PropsSI("S","P",AY139,"T",AX139,$F$14)</f>
        <v>1603.3816434342573</v>
      </c>
      <c r="BB139" s="64" cm="1">
        <f t="array" ref="BB139">1/[2]!PropsSI("D","P",AY139,"T",AX139,$F$14)</f>
        <v>9.6229669371650853E-2</v>
      </c>
      <c r="BC139" s="64">
        <f t="shared" si="71"/>
        <v>80.878259442807064</v>
      </c>
      <c r="BD139" s="64">
        <f t="shared" si="72"/>
        <v>42.102648894288521</v>
      </c>
      <c r="BE139" s="64">
        <f t="shared" si="73"/>
        <v>-122.98090833709558</v>
      </c>
      <c r="BF139" s="64">
        <f t="shared" si="74"/>
        <v>1.9209779329057532</v>
      </c>
      <c r="BG139" s="64">
        <f t="shared" si="75"/>
        <v>3.4438367129135545</v>
      </c>
      <c r="BH139" s="64">
        <f t="shared" si="76"/>
        <v>0.55780168836186417</v>
      </c>
      <c r="BI139" s="64">
        <f t="shared" si="77"/>
        <v>9.6493779230262131</v>
      </c>
    </row>
    <row r="140" spans="1:61" x14ac:dyDescent="0.3">
      <c r="A140">
        <v>139</v>
      </c>
      <c r="B140">
        <v>1</v>
      </c>
      <c r="C140">
        <v>17.34</v>
      </c>
      <c r="D140">
        <v>24.09</v>
      </c>
      <c r="E140" s="71"/>
      <c r="H140" s="73">
        <f t="shared" si="53"/>
        <v>44.96</v>
      </c>
      <c r="I140">
        <f t="shared" si="54"/>
        <v>36.5</v>
      </c>
      <c r="J140" s="64">
        <v>139</v>
      </c>
      <c r="K140" s="75">
        <f t="shared" si="55"/>
        <v>44.96</v>
      </c>
      <c r="L140" s="64">
        <f t="shared" si="56"/>
        <v>256.14999999999998</v>
      </c>
      <c r="M140" s="64">
        <f t="shared" si="57"/>
        <v>266.14999999999998</v>
      </c>
      <c r="N140" s="64" cm="1">
        <f t="array" ref="N140">[2]!PropsSI("P","T",L140,"Q",0,$F$14)</f>
        <v>170000.91143693728</v>
      </c>
      <c r="O140" s="64" cm="1">
        <f t="array" ref="O140">[2]!PropsSI("H","P",N140,"T",M140,$F$14)</f>
        <v>360698.73146514298</v>
      </c>
      <c r="P140" s="64" cm="1">
        <f t="array" ref="P140">[2]!PropsSI("S","P",N140,"T",M140,$F$14)</f>
        <v>1629.8582331222553</v>
      </c>
      <c r="Q140" s="64" cm="1">
        <f t="array" ref="Q140">1/[2]!PropsSI("D","P",N140,"T",M140,$F$14)</f>
        <v>0.10761246997876302</v>
      </c>
      <c r="R140" s="64">
        <f t="shared" si="58"/>
        <v>333.10999999999996</v>
      </c>
      <c r="S140" s="64" cm="1">
        <f t="array" ref="S140">[2]!PropsSI("T","P",T140,"S",V140,$F$14)</f>
        <v>338.05510550160511</v>
      </c>
      <c r="T140" s="64" cm="1">
        <f t="array" ref="T140">[2]!PropsSI("P","T",R140,"Q",1,$F$14)</f>
        <v>1640403.0417139172</v>
      </c>
      <c r="U140" s="64" cm="1">
        <f t="array" ref="U140">[2]!PropsSI("H","P",T140,"S",V140,$F$14)</f>
        <v>402801.3803594315</v>
      </c>
      <c r="V140" s="64">
        <f t="shared" si="59"/>
        <v>1629.8582331222553</v>
      </c>
      <c r="W140" s="64" cm="1">
        <f t="array" ref="W140">1/[2]!PropsSI("D","P",T140,"S",V140,$F$14)</f>
        <v>1.0589783800341987E-2</v>
      </c>
      <c r="X140" s="64">
        <f t="shared" si="60"/>
        <v>333.10999999999996</v>
      </c>
      <c r="Y140" s="64" cm="1">
        <f t="array" ref="Y140">[2]!PropsSI("T","P",Z140,"H",AA140,$F$14)</f>
        <v>338.05510550160517</v>
      </c>
      <c r="Z140" s="64">
        <f t="shared" si="61"/>
        <v>1640403.0417139172</v>
      </c>
      <c r="AA140" s="64">
        <f t="shared" si="52"/>
        <v>402801.3803594315</v>
      </c>
      <c r="AB140" s="64" cm="1">
        <f t="array" ref="AB140">[2]!PropsSI("S","P",Z140,"H",AA140,$F$14)</f>
        <v>1629.8582331222553</v>
      </c>
      <c r="AC140" s="64" cm="1">
        <f t="array" ref="AC140">1/[2]!PropsSI("D","P",Z140,"H",AA140,$F$14)</f>
        <v>1.0589783800341999E-2</v>
      </c>
      <c r="AD140" s="64">
        <f t="shared" si="62"/>
        <v>333.10999999999996</v>
      </c>
      <c r="AE140" s="64">
        <f t="shared" si="63"/>
        <v>328.10999999999996</v>
      </c>
      <c r="AF140" s="64" cm="1">
        <f t="array" ref="AF140">[2]!PropsSI("P","T",AD140,"Q",0,$F$14)</f>
        <v>1640403.0417139172</v>
      </c>
      <c r="AG140" s="64" cm="1">
        <f t="array" ref="AG140">[2]!PropsSI("H","P",AF140,"T",AE140,$F$14)</f>
        <v>277369.96757687448</v>
      </c>
      <c r="AH140" s="64" cm="1">
        <f t="array" ref="AH140">[2]!PropsSI("S","P",AF140,"T",AE140,$F$14)</f>
        <v>1253.2792037937154</v>
      </c>
      <c r="AI140" s="64" cm="1">
        <f t="array" ref="AI140">1/[2]!PropsSI("D","P",AF140,"T",AE140,$F$14)</f>
        <v>1.031148549195788E-3</v>
      </c>
      <c r="AJ140" s="64">
        <f t="shared" si="64"/>
        <v>332.10999999999996</v>
      </c>
      <c r="AK140" s="64">
        <f t="shared" si="65"/>
        <v>326.10999999999996</v>
      </c>
      <c r="AL140" s="64" cm="1">
        <f t="array" ref="AL140">[2]!PropsSI("P","T",AJ140,"Q",0,$F$14)</f>
        <v>1603765.4858995085</v>
      </c>
      <c r="AM140" s="64" cm="1">
        <f t="array" ref="AM140">[2]!PropsSI("H","P",AL140,"T",AK140,$F$14)</f>
        <v>274249.98025321012</v>
      </c>
      <c r="AN140" s="64" cm="1">
        <f t="array" ref="AN140">[2]!PropsSI("S","P",AL140,"T",AK140,$F$14)</f>
        <v>1243.8560993188771</v>
      </c>
      <c r="AO140" s="64" cm="1">
        <f t="array" ref="AO140">1/[2]!PropsSI("D","P",AL140,"T",AK140,$F$14)</f>
        <v>1.0207249495542195E-3</v>
      </c>
      <c r="AP140" s="64">
        <f t="shared" si="66"/>
        <v>260.14999999999998</v>
      </c>
      <c r="AQ140" s="64">
        <f t="shared" si="67"/>
        <v>260.14999999999998</v>
      </c>
      <c r="AR140" s="64" cm="1">
        <f t="array" ref="AR140">[2]!PropsSI("P","T",AP140,"Q",0,$F$14)</f>
        <v>198287.49024246493</v>
      </c>
      <c r="AS140" s="64">
        <f t="shared" si="68"/>
        <v>274249.98025321012</v>
      </c>
      <c r="AT140" s="64" cm="1">
        <f t="array" ref="AT140">[2]!PropsSI("H","P",AR140,"H",AS140,$F$14)</f>
        <v>274249.98025321012</v>
      </c>
      <c r="AU140" s="64" cm="1">
        <f t="array" ref="AU140">1/[2]!PropsSI("D","P",AR140,"H",AS140,$F$14)</f>
        <v>4.7344107724085087E-2</v>
      </c>
      <c r="AV140" s="64"/>
      <c r="AW140" s="64">
        <f t="shared" si="69"/>
        <v>258.14999999999998</v>
      </c>
      <c r="AX140" s="64">
        <f t="shared" si="70"/>
        <v>260.14999999999998</v>
      </c>
      <c r="AY140" s="64" cm="1">
        <f t="array" ref="AY140">[2]!PropsSI("P","T",AW140,"Q",1,$F$14)</f>
        <v>183723.82814975141</v>
      </c>
      <c r="AZ140" s="64" cm="1">
        <f t="array" ref="AZ140">[2]!PropsSI("H","P",AY140,"T",AX140,$F$14)</f>
        <v>355128.23969601718</v>
      </c>
      <c r="BA140" s="64" cm="1">
        <f t="array" ref="BA140">[2]!PropsSI("S","P",AY140,"T",AX140,$F$14)</f>
        <v>1603.3816434342573</v>
      </c>
      <c r="BB140" s="64" cm="1">
        <f t="array" ref="BB140">1/[2]!PropsSI("D","P",AY140,"T",AX140,$F$14)</f>
        <v>9.6229669371650853E-2</v>
      </c>
      <c r="BC140" s="64">
        <f t="shared" si="71"/>
        <v>80.878259442807064</v>
      </c>
      <c r="BD140" s="64">
        <f t="shared" si="72"/>
        <v>42.102648894288521</v>
      </c>
      <c r="BE140" s="64">
        <f t="shared" si="73"/>
        <v>-122.98090833709558</v>
      </c>
      <c r="BF140" s="64">
        <f t="shared" si="74"/>
        <v>1.9209779329057532</v>
      </c>
      <c r="BG140" s="64">
        <f t="shared" si="75"/>
        <v>3.4438367129135545</v>
      </c>
      <c r="BH140" s="64">
        <f t="shared" si="76"/>
        <v>0.55780168836186417</v>
      </c>
      <c r="BI140" s="64">
        <f t="shared" si="77"/>
        <v>9.6493779230262131</v>
      </c>
    </row>
    <row r="141" spans="1:61" x14ac:dyDescent="0.3">
      <c r="A141">
        <v>140</v>
      </c>
      <c r="B141">
        <v>1</v>
      </c>
      <c r="C141">
        <v>15.12</v>
      </c>
      <c r="D141">
        <v>21.98</v>
      </c>
      <c r="E141" s="71"/>
      <c r="H141" s="73">
        <f t="shared" si="53"/>
        <v>44.96</v>
      </c>
      <c r="I141">
        <f t="shared" si="54"/>
        <v>36.5</v>
      </c>
      <c r="J141" s="64">
        <v>140</v>
      </c>
      <c r="K141" s="75">
        <f t="shared" si="55"/>
        <v>44.96</v>
      </c>
      <c r="L141" s="64">
        <f t="shared" si="56"/>
        <v>256.14999999999998</v>
      </c>
      <c r="M141" s="64">
        <f t="shared" si="57"/>
        <v>266.14999999999998</v>
      </c>
      <c r="N141" s="64" cm="1">
        <f t="array" ref="N141">[2]!PropsSI("P","T",L141,"Q",0,$F$14)</f>
        <v>170000.91143693728</v>
      </c>
      <c r="O141" s="64" cm="1">
        <f t="array" ref="O141">[2]!PropsSI("H","P",N141,"T",M141,$F$14)</f>
        <v>360698.73146514298</v>
      </c>
      <c r="P141" s="64" cm="1">
        <f t="array" ref="P141">[2]!PropsSI("S","P",N141,"T",M141,$F$14)</f>
        <v>1629.8582331222553</v>
      </c>
      <c r="Q141" s="64" cm="1">
        <f t="array" ref="Q141">1/[2]!PropsSI("D","P",N141,"T",M141,$F$14)</f>
        <v>0.10761246997876302</v>
      </c>
      <c r="R141" s="64">
        <f t="shared" si="58"/>
        <v>333.10999999999996</v>
      </c>
      <c r="S141" s="64" cm="1">
        <f t="array" ref="S141">[2]!PropsSI("T","P",T141,"S",V141,$F$14)</f>
        <v>338.05510550160511</v>
      </c>
      <c r="T141" s="64" cm="1">
        <f t="array" ref="T141">[2]!PropsSI("P","T",R141,"Q",1,$F$14)</f>
        <v>1640403.0417139172</v>
      </c>
      <c r="U141" s="64" cm="1">
        <f t="array" ref="U141">[2]!PropsSI("H","P",T141,"S",V141,$F$14)</f>
        <v>402801.3803594315</v>
      </c>
      <c r="V141" s="64">
        <f t="shared" si="59"/>
        <v>1629.8582331222553</v>
      </c>
      <c r="W141" s="64" cm="1">
        <f t="array" ref="W141">1/[2]!PropsSI("D","P",T141,"S",V141,$F$14)</f>
        <v>1.0589783800341987E-2</v>
      </c>
      <c r="X141" s="64">
        <f t="shared" si="60"/>
        <v>333.10999999999996</v>
      </c>
      <c r="Y141" s="64" cm="1">
        <f t="array" ref="Y141">[2]!PropsSI("T","P",Z141,"H",AA141,$F$14)</f>
        <v>338.05510550160517</v>
      </c>
      <c r="Z141" s="64">
        <f t="shared" si="61"/>
        <v>1640403.0417139172</v>
      </c>
      <c r="AA141" s="64">
        <f t="shared" si="52"/>
        <v>402801.3803594315</v>
      </c>
      <c r="AB141" s="64" cm="1">
        <f t="array" ref="AB141">[2]!PropsSI("S","P",Z141,"H",AA141,$F$14)</f>
        <v>1629.8582331222553</v>
      </c>
      <c r="AC141" s="64" cm="1">
        <f t="array" ref="AC141">1/[2]!PropsSI("D","P",Z141,"H",AA141,$F$14)</f>
        <v>1.0589783800341999E-2</v>
      </c>
      <c r="AD141" s="64">
        <f t="shared" si="62"/>
        <v>333.10999999999996</v>
      </c>
      <c r="AE141" s="64">
        <f t="shared" si="63"/>
        <v>328.10999999999996</v>
      </c>
      <c r="AF141" s="64" cm="1">
        <f t="array" ref="AF141">[2]!PropsSI("P","T",AD141,"Q",0,$F$14)</f>
        <v>1640403.0417139172</v>
      </c>
      <c r="AG141" s="64" cm="1">
        <f t="array" ref="AG141">[2]!PropsSI("H","P",AF141,"T",AE141,$F$14)</f>
        <v>277369.96757687448</v>
      </c>
      <c r="AH141" s="64" cm="1">
        <f t="array" ref="AH141">[2]!PropsSI("S","P",AF141,"T",AE141,$F$14)</f>
        <v>1253.2792037937154</v>
      </c>
      <c r="AI141" s="64" cm="1">
        <f t="array" ref="AI141">1/[2]!PropsSI("D","P",AF141,"T",AE141,$F$14)</f>
        <v>1.031148549195788E-3</v>
      </c>
      <c r="AJ141" s="64">
        <f t="shared" si="64"/>
        <v>332.10999999999996</v>
      </c>
      <c r="AK141" s="64">
        <f t="shared" si="65"/>
        <v>326.10999999999996</v>
      </c>
      <c r="AL141" s="64" cm="1">
        <f t="array" ref="AL141">[2]!PropsSI("P","T",AJ141,"Q",0,$F$14)</f>
        <v>1603765.4858995085</v>
      </c>
      <c r="AM141" s="64" cm="1">
        <f t="array" ref="AM141">[2]!PropsSI("H","P",AL141,"T",AK141,$F$14)</f>
        <v>274249.98025321012</v>
      </c>
      <c r="AN141" s="64" cm="1">
        <f t="array" ref="AN141">[2]!PropsSI("S","P",AL141,"T",AK141,$F$14)</f>
        <v>1243.8560993188771</v>
      </c>
      <c r="AO141" s="64" cm="1">
        <f t="array" ref="AO141">1/[2]!PropsSI("D","P",AL141,"T",AK141,$F$14)</f>
        <v>1.0207249495542195E-3</v>
      </c>
      <c r="AP141" s="64">
        <f t="shared" si="66"/>
        <v>260.14999999999998</v>
      </c>
      <c r="AQ141" s="64">
        <f t="shared" si="67"/>
        <v>260.14999999999998</v>
      </c>
      <c r="AR141" s="64" cm="1">
        <f t="array" ref="AR141">[2]!PropsSI("P","T",AP141,"Q",0,$F$14)</f>
        <v>198287.49024246493</v>
      </c>
      <c r="AS141" s="64">
        <f t="shared" si="68"/>
        <v>274249.98025321012</v>
      </c>
      <c r="AT141" s="64" cm="1">
        <f t="array" ref="AT141">[2]!PropsSI("H","P",AR141,"H",AS141,$F$14)</f>
        <v>274249.98025321012</v>
      </c>
      <c r="AU141" s="64" cm="1">
        <f t="array" ref="AU141">1/[2]!PropsSI("D","P",AR141,"H",AS141,$F$14)</f>
        <v>4.7344107724085087E-2</v>
      </c>
      <c r="AV141" s="64"/>
      <c r="AW141" s="64">
        <f t="shared" si="69"/>
        <v>258.14999999999998</v>
      </c>
      <c r="AX141" s="64">
        <f t="shared" si="70"/>
        <v>260.14999999999998</v>
      </c>
      <c r="AY141" s="64" cm="1">
        <f t="array" ref="AY141">[2]!PropsSI("P","T",AW141,"Q",1,$F$14)</f>
        <v>183723.82814975141</v>
      </c>
      <c r="AZ141" s="64" cm="1">
        <f t="array" ref="AZ141">[2]!PropsSI("H","P",AY141,"T",AX141,$F$14)</f>
        <v>355128.23969601718</v>
      </c>
      <c r="BA141" s="64" cm="1">
        <f t="array" ref="BA141">[2]!PropsSI("S","P",AY141,"T",AX141,$F$14)</f>
        <v>1603.3816434342573</v>
      </c>
      <c r="BB141" s="64" cm="1">
        <f t="array" ref="BB141">1/[2]!PropsSI("D","P",AY141,"T",AX141,$F$14)</f>
        <v>9.6229669371650853E-2</v>
      </c>
      <c r="BC141" s="64">
        <f t="shared" si="71"/>
        <v>80.878259442807064</v>
      </c>
      <c r="BD141" s="64">
        <f t="shared" si="72"/>
        <v>42.102648894288521</v>
      </c>
      <c r="BE141" s="64">
        <f t="shared" si="73"/>
        <v>-122.98090833709558</v>
      </c>
      <c r="BF141" s="64">
        <f t="shared" si="74"/>
        <v>1.9209779329057532</v>
      </c>
      <c r="BG141" s="64">
        <f t="shared" si="75"/>
        <v>3.4438367129135545</v>
      </c>
      <c r="BH141" s="64">
        <f t="shared" si="76"/>
        <v>0.55780168836186417</v>
      </c>
      <c r="BI141" s="64">
        <f t="shared" si="77"/>
        <v>9.6493779230262131</v>
      </c>
    </row>
    <row r="142" spans="1:61" x14ac:dyDescent="0.3">
      <c r="A142">
        <v>141</v>
      </c>
      <c r="B142">
        <v>1</v>
      </c>
      <c r="C142">
        <v>16.48</v>
      </c>
      <c r="D142">
        <v>23.88</v>
      </c>
      <c r="E142" s="71"/>
      <c r="H142" s="73">
        <f t="shared" si="53"/>
        <v>44.96</v>
      </c>
      <c r="I142">
        <f t="shared" si="54"/>
        <v>36.5</v>
      </c>
      <c r="J142" s="64">
        <v>141</v>
      </c>
      <c r="K142" s="75">
        <f t="shared" si="55"/>
        <v>44.96</v>
      </c>
      <c r="L142" s="64">
        <f t="shared" si="56"/>
        <v>256.14999999999998</v>
      </c>
      <c r="M142" s="64">
        <f t="shared" si="57"/>
        <v>266.14999999999998</v>
      </c>
      <c r="N142" s="64" cm="1">
        <f t="array" ref="N142">[2]!PropsSI("P","T",L142,"Q",0,$F$14)</f>
        <v>170000.91143693728</v>
      </c>
      <c r="O142" s="64" cm="1">
        <f t="array" ref="O142">[2]!PropsSI("H","P",N142,"T",M142,$F$14)</f>
        <v>360698.73146514298</v>
      </c>
      <c r="P142" s="64" cm="1">
        <f t="array" ref="P142">[2]!PropsSI("S","P",N142,"T",M142,$F$14)</f>
        <v>1629.8582331222553</v>
      </c>
      <c r="Q142" s="64" cm="1">
        <f t="array" ref="Q142">1/[2]!PropsSI("D","P",N142,"T",M142,$F$14)</f>
        <v>0.10761246997876302</v>
      </c>
      <c r="R142" s="64">
        <f t="shared" si="58"/>
        <v>333.10999999999996</v>
      </c>
      <c r="S142" s="64" cm="1">
        <f t="array" ref="S142">[2]!PropsSI("T","P",T142,"S",V142,$F$14)</f>
        <v>338.05510550160511</v>
      </c>
      <c r="T142" s="64" cm="1">
        <f t="array" ref="T142">[2]!PropsSI("P","T",R142,"Q",1,$F$14)</f>
        <v>1640403.0417139172</v>
      </c>
      <c r="U142" s="64" cm="1">
        <f t="array" ref="U142">[2]!PropsSI("H","P",T142,"S",V142,$F$14)</f>
        <v>402801.3803594315</v>
      </c>
      <c r="V142" s="64">
        <f t="shared" si="59"/>
        <v>1629.8582331222553</v>
      </c>
      <c r="W142" s="64" cm="1">
        <f t="array" ref="W142">1/[2]!PropsSI("D","P",T142,"S",V142,$F$14)</f>
        <v>1.0589783800341987E-2</v>
      </c>
      <c r="X142" s="64">
        <f t="shared" si="60"/>
        <v>333.10999999999996</v>
      </c>
      <c r="Y142" s="64" cm="1">
        <f t="array" ref="Y142">[2]!PropsSI("T","P",Z142,"H",AA142,$F$14)</f>
        <v>338.05510550160517</v>
      </c>
      <c r="Z142" s="64">
        <f t="shared" si="61"/>
        <v>1640403.0417139172</v>
      </c>
      <c r="AA142" s="64">
        <f t="shared" si="52"/>
        <v>402801.3803594315</v>
      </c>
      <c r="AB142" s="64" cm="1">
        <f t="array" ref="AB142">[2]!PropsSI("S","P",Z142,"H",AA142,$F$14)</f>
        <v>1629.8582331222553</v>
      </c>
      <c r="AC142" s="64" cm="1">
        <f t="array" ref="AC142">1/[2]!PropsSI("D","P",Z142,"H",AA142,$F$14)</f>
        <v>1.0589783800341999E-2</v>
      </c>
      <c r="AD142" s="64">
        <f t="shared" si="62"/>
        <v>333.10999999999996</v>
      </c>
      <c r="AE142" s="64">
        <f t="shared" si="63"/>
        <v>328.10999999999996</v>
      </c>
      <c r="AF142" s="64" cm="1">
        <f t="array" ref="AF142">[2]!PropsSI("P","T",AD142,"Q",0,$F$14)</f>
        <v>1640403.0417139172</v>
      </c>
      <c r="AG142" s="64" cm="1">
        <f t="array" ref="AG142">[2]!PropsSI("H","P",AF142,"T",AE142,$F$14)</f>
        <v>277369.96757687448</v>
      </c>
      <c r="AH142" s="64" cm="1">
        <f t="array" ref="AH142">[2]!PropsSI("S","P",AF142,"T",AE142,$F$14)</f>
        <v>1253.2792037937154</v>
      </c>
      <c r="AI142" s="64" cm="1">
        <f t="array" ref="AI142">1/[2]!PropsSI("D","P",AF142,"T",AE142,$F$14)</f>
        <v>1.031148549195788E-3</v>
      </c>
      <c r="AJ142" s="64">
        <f t="shared" si="64"/>
        <v>332.10999999999996</v>
      </c>
      <c r="AK142" s="64">
        <f t="shared" si="65"/>
        <v>326.10999999999996</v>
      </c>
      <c r="AL142" s="64" cm="1">
        <f t="array" ref="AL142">[2]!PropsSI("P","T",AJ142,"Q",0,$F$14)</f>
        <v>1603765.4858995085</v>
      </c>
      <c r="AM142" s="64" cm="1">
        <f t="array" ref="AM142">[2]!PropsSI("H","P",AL142,"T",AK142,$F$14)</f>
        <v>274249.98025321012</v>
      </c>
      <c r="AN142" s="64" cm="1">
        <f t="array" ref="AN142">[2]!PropsSI("S","P",AL142,"T",AK142,$F$14)</f>
        <v>1243.8560993188771</v>
      </c>
      <c r="AO142" s="64" cm="1">
        <f t="array" ref="AO142">1/[2]!PropsSI("D","P",AL142,"T",AK142,$F$14)</f>
        <v>1.0207249495542195E-3</v>
      </c>
      <c r="AP142" s="64">
        <f t="shared" si="66"/>
        <v>260.14999999999998</v>
      </c>
      <c r="AQ142" s="64">
        <f t="shared" si="67"/>
        <v>260.14999999999998</v>
      </c>
      <c r="AR142" s="64" cm="1">
        <f t="array" ref="AR142">[2]!PropsSI("P","T",AP142,"Q",0,$F$14)</f>
        <v>198287.49024246493</v>
      </c>
      <c r="AS142" s="64">
        <f t="shared" si="68"/>
        <v>274249.98025321012</v>
      </c>
      <c r="AT142" s="64" cm="1">
        <f t="array" ref="AT142">[2]!PropsSI("H","P",AR142,"H",AS142,$F$14)</f>
        <v>274249.98025321012</v>
      </c>
      <c r="AU142" s="64" cm="1">
        <f t="array" ref="AU142">1/[2]!PropsSI("D","P",AR142,"H",AS142,$F$14)</f>
        <v>4.7344107724085087E-2</v>
      </c>
      <c r="AV142" s="64"/>
      <c r="AW142" s="64">
        <f t="shared" si="69"/>
        <v>258.14999999999998</v>
      </c>
      <c r="AX142" s="64">
        <f t="shared" si="70"/>
        <v>260.14999999999998</v>
      </c>
      <c r="AY142" s="64" cm="1">
        <f t="array" ref="AY142">[2]!PropsSI("P","T",AW142,"Q",1,$F$14)</f>
        <v>183723.82814975141</v>
      </c>
      <c r="AZ142" s="64" cm="1">
        <f t="array" ref="AZ142">[2]!PropsSI("H","P",AY142,"T",AX142,$F$14)</f>
        <v>355128.23969601718</v>
      </c>
      <c r="BA142" s="64" cm="1">
        <f t="array" ref="BA142">[2]!PropsSI("S","P",AY142,"T",AX142,$F$14)</f>
        <v>1603.3816434342573</v>
      </c>
      <c r="BB142" s="64" cm="1">
        <f t="array" ref="BB142">1/[2]!PropsSI("D","P",AY142,"T",AX142,$F$14)</f>
        <v>9.6229669371650853E-2</v>
      </c>
      <c r="BC142" s="64">
        <f t="shared" si="71"/>
        <v>80.878259442807064</v>
      </c>
      <c r="BD142" s="64">
        <f t="shared" si="72"/>
        <v>42.102648894288521</v>
      </c>
      <c r="BE142" s="64">
        <f t="shared" si="73"/>
        <v>-122.98090833709558</v>
      </c>
      <c r="BF142" s="64">
        <f t="shared" si="74"/>
        <v>1.9209779329057532</v>
      </c>
      <c r="BG142" s="64">
        <f t="shared" si="75"/>
        <v>3.4438367129135545</v>
      </c>
      <c r="BH142" s="64">
        <f t="shared" si="76"/>
        <v>0.55780168836186417</v>
      </c>
      <c r="BI142" s="64">
        <f t="shared" si="77"/>
        <v>9.6493779230262131</v>
      </c>
    </row>
    <row r="143" spans="1:61" x14ac:dyDescent="0.3">
      <c r="A143">
        <v>142</v>
      </c>
      <c r="B143">
        <v>1</v>
      </c>
      <c r="C143">
        <v>17.36</v>
      </c>
      <c r="D143">
        <v>25.97</v>
      </c>
      <c r="E143" s="71"/>
      <c r="H143" s="73">
        <f t="shared" si="53"/>
        <v>44.96</v>
      </c>
      <c r="I143">
        <f t="shared" si="54"/>
        <v>36.5</v>
      </c>
      <c r="J143" s="64">
        <v>142</v>
      </c>
      <c r="K143" s="75">
        <f t="shared" si="55"/>
        <v>44.96</v>
      </c>
      <c r="L143" s="64">
        <f t="shared" si="56"/>
        <v>256.14999999999998</v>
      </c>
      <c r="M143" s="64">
        <f t="shared" si="57"/>
        <v>266.14999999999998</v>
      </c>
      <c r="N143" s="64" cm="1">
        <f t="array" ref="N143">[2]!PropsSI("P","T",L143,"Q",0,$F$14)</f>
        <v>170000.91143693728</v>
      </c>
      <c r="O143" s="64" cm="1">
        <f t="array" ref="O143">[2]!PropsSI("H","P",N143,"T",M143,$F$14)</f>
        <v>360698.73146514298</v>
      </c>
      <c r="P143" s="64" cm="1">
        <f t="array" ref="P143">[2]!PropsSI("S","P",N143,"T",M143,$F$14)</f>
        <v>1629.8582331222553</v>
      </c>
      <c r="Q143" s="64" cm="1">
        <f t="array" ref="Q143">1/[2]!PropsSI("D","P",N143,"T",M143,$F$14)</f>
        <v>0.10761246997876302</v>
      </c>
      <c r="R143" s="64">
        <f t="shared" si="58"/>
        <v>333.10999999999996</v>
      </c>
      <c r="S143" s="64" cm="1">
        <f t="array" ref="S143">[2]!PropsSI("T","P",T143,"S",V143,$F$14)</f>
        <v>338.05510550160511</v>
      </c>
      <c r="T143" s="64" cm="1">
        <f t="array" ref="T143">[2]!PropsSI("P","T",R143,"Q",1,$F$14)</f>
        <v>1640403.0417139172</v>
      </c>
      <c r="U143" s="64" cm="1">
        <f t="array" ref="U143">[2]!PropsSI("H","P",T143,"S",V143,$F$14)</f>
        <v>402801.3803594315</v>
      </c>
      <c r="V143" s="64">
        <f t="shared" si="59"/>
        <v>1629.8582331222553</v>
      </c>
      <c r="W143" s="64" cm="1">
        <f t="array" ref="W143">1/[2]!PropsSI("D","P",T143,"S",V143,$F$14)</f>
        <v>1.0589783800341987E-2</v>
      </c>
      <c r="X143" s="64">
        <f t="shared" si="60"/>
        <v>333.10999999999996</v>
      </c>
      <c r="Y143" s="64" cm="1">
        <f t="array" ref="Y143">[2]!PropsSI("T","P",Z143,"H",AA143,$F$14)</f>
        <v>338.05510550160517</v>
      </c>
      <c r="Z143" s="64">
        <f t="shared" si="61"/>
        <v>1640403.0417139172</v>
      </c>
      <c r="AA143" s="64">
        <f t="shared" si="52"/>
        <v>402801.3803594315</v>
      </c>
      <c r="AB143" s="64" cm="1">
        <f t="array" ref="AB143">[2]!PropsSI("S","P",Z143,"H",AA143,$F$14)</f>
        <v>1629.8582331222553</v>
      </c>
      <c r="AC143" s="64" cm="1">
        <f t="array" ref="AC143">1/[2]!PropsSI("D","P",Z143,"H",AA143,$F$14)</f>
        <v>1.0589783800341999E-2</v>
      </c>
      <c r="AD143" s="64">
        <f t="shared" si="62"/>
        <v>333.10999999999996</v>
      </c>
      <c r="AE143" s="64">
        <f t="shared" si="63"/>
        <v>328.10999999999996</v>
      </c>
      <c r="AF143" s="64" cm="1">
        <f t="array" ref="AF143">[2]!PropsSI("P","T",AD143,"Q",0,$F$14)</f>
        <v>1640403.0417139172</v>
      </c>
      <c r="AG143" s="64" cm="1">
        <f t="array" ref="AG143">[2]!PropsSI("H","P",AF143,"T",AE143,$F$14)</f>
        <v>277369.96757687448</v>
      </c>
      <c r="AH143" s="64" cm="1">
        <f t="array" ref="AH143">[2]!PropsSI("S","P",AF143,"T",AE143,$F$14)</f>
        <v>1253.2792037937154</v>
      </c>
      <c r="AI143" s="64" cm="1">
        <f t="array" ref="AI143">1/[2]!PropsSI("D","P",AF143,"T",AE143,$F$14)</f>
        <v>1.031148549195788E-3</v>
      </c>
      <c r="AJ143" s="64">
        <f t="shared" si="64"/>
        <v>332.10999999999996</v>
      </c>
      <c r="AK143" s="64">
        <f t="shared" si="65"/>
        <v>326.10999999999996</v>
      </c>
      <c r="AL143" s="64" cm="1">
        <f t="array" ref="AL143">[2]!PropsSI("P","T",AJ143,"Q",0,$F$14)</f>
        <v>1603765.4858995085</v>
      </c>
      <c r="AM143" s="64" cm="1">
        <f t="array" ref="AM143">[2]!PropsSI("H","P",AL143,"T",AK143,$F$14)</f>
        <v>274249.98025321012</v>
      </c>
      <c r="AN143" s="64" cm="1">
        <f t="array" ref="AN143">[2]!PropsSI("S","P",AL143,"T",AK143,$F$14)</f>
        <v>1243.8560993188771</v>
      </c>
      <c r="AO143" s="64" cm="1">
        <f t="array" ref="AO143">1/[2]!PropsSI("D","P",AL143,"T",AK143,$F$14)</f>
        <v>1.0207249495542195E-3</v>
      </c>
      <c r="AP143" s="64">
        <f t="shared" si="66"/>
        <v>260.14999999999998</v>
      </c>
      <c r="AQ143" s="64">
        <f t="shared" si="67"/>
        <v>260.14999999999998</v>
      </c>
      <c r="AR143" s="64" cm="1">
        <f t="array" ref="AR143">[2]!PropsSI("P","T",AP143,"Q",0,$F$14)</f>
        <v>198287.49024246493</v>
      </c>
      <c r="AS143" s="64">
        <f t="shared" si="68"/>
        <v>274249.98025321012</v>
      </c>
      <c r="AT143" s="64" cm="1">
        <f t="array" ref="AT143">[2]!PropsSI("H","P",AR143,"H",AS143,$F$14)</f>
        <v>274249.98025321012</v>
      </c>
      <c r="AU143" s="64" cm="1">
        <f t="array" ref="AU143">1/[2]!PropsSI("D","P",AR143,"H",AS143,$F$14)</f>
        <v>4.7344107724085087E-2</v>
      </c>
      <c r="AV143" s="64"/>
      <c r="AW143" s="64">
        <f t="shared" si="69"/>
        <v>258.14999999999998</v>
      </c>
      <c r="AX143" s="64">
        <f t="shared" si="70"/>
        <v>260.14999999999998</v>
      </c>
      <c r="AY143" s="64" cm="1">
        <f t="array" ref="AY143">[2]!PropsSI("P","T",AW143,"Q",1,$F$14)</f>
        <v>183723.82814975141</v>
      </c>
      <c r="AZ143" s="64" cm="1">
        <f t="array" ref="AZ143">[2]!PropsSI("H","P",AY143,"T",AX143,$F$14)</f>
        <v>355128.23969601718</v>
      </c>
      <c r="BA143" s="64" cm="1">
        <f t="array" ref="BA143">[2]!PropsSI("S","P",AY143,"T",AX143,$F$14)</f>
        <v>1603.3816434342573</v>
      </c>
      <c r="BB143" s="64" cm="1">
        <f t="array" ref="BB143">1/[2]!PropsSI("D","P",AY143,"T",AX143,$F$14)</f>
        <v>9.6229669371650853E-2</v>
      </c>
      <c r="BC143" s="64">
        <f t="shared" si="71"/>
        <v>80.878259442807064</v>
      </c>
      <c r="BD143" s="64">
        <f t="shared" si="72"/>
        <v>42.102648894288521</v>
      </c>
      <c r="BE143" s="64">
        <f t="shared" si="73"/>
        <v>-122.98090833709558</v>
      </c>
      <c r="BF143" s="64">
        <f t="shared" si="74"/>
        <v>1.9209779329057532</v>
      </c>
      <c r="BG143" s="64">
        <f t="shared" si="75"/>
        <v>3.4438367129135545</v>
      </c>
      <c r="BH143" s="64">
        <f t="shared" si="76"/>
        <v>0.55780168836186417</v>
      </c>
      <c r="BI143" s="64">
        <f t="shared" si="77"/>
        <v>9.6493779230262131</v>
      </c>
    </row>
    <row r="144" spans="1:61" x14ac:dyDescent="0.3">
      <c r="A144">
        <v>143</v>
      </c>
      <c r="B144">
        <v>1</v>
      </c>
      <c r="C144">
        <v>18.309999999999999</v>
      </c>
      <c r="D144">
        <v>27.17</v>
      </c>
      <c r="E144" s="71"/>
      <c r="H144" s="73">
        <f t="shared" si="53"/>
        <v>44.96</v>
      </c>
      <c r="I144">
        <f t="shared" si="54"/>
        <v>36.5</v>
      </c>
      <c r="J144" s="64">
        <v>143</v>
      </c>
      <c r="K144" s="75">
        <f t="shared" si="55"/>
        <v>44.96</v>
      </c>
      <c r="L144" s="64">
        <f t="shared" si="56"/>
        <v>256.14999999999998</v>
      </c>
      <c r="M144" s="64">
        <f t="shared" si="57"/>
        <v>266.14999999999998</v>
      </c>
      <c r="N144" s="64" cm="1">
        <f t="array" ref="N144">[2]!PropsSI("P","T",L144,"Q",0,$F$14)</f>
        <v>170000.91143693728</v>
      </c>
      <c r="O144" s="64" cm="1">
        <f t="array" ref="O144">[2]!PropsSI("H","P",N144,"T",M144,$F$14)</f>
        <v>360698.73146514298</v>
      </c>
      <c r="P144" s="64" cm="1">
        <f t="array" ref="P144">[2]!PropsSI("S","P",N144,"T",M144,$F$14)</f>
        <v>1629.8582331222553</v>
      </c>
      <c r="Q144" s="64" cm="1">
        <f t="array" ref="Q144">1/[2]!PropsSI("D","P",N144,"T",M144,$F$14)</f>
        <v>0.10761246997876302</v>
      </c>
      <c r="R144" s="64">
        <f t="shared" si="58"/>
        <v>333.10999999999996</v>
      </c>
      <c r="S144" s="64" cm="1">
        <f t="array" ref="S144">[2]!PropsSI("T","P",T144,"S",V144,$F$14)</f>
        <v>338.05510550160511</v>
      </c>
      <c r="T144" s="64" cm="1">
        <f t="array" ref="T144">[2]!PropsSI("P","T",R144,"Q",1,$F$14)</f>
        <v>1640403.0417139172</v>
      </c>
      <c r="U144" s="64" cm="1">
        <f t="array" ref="U144">[2]!PropsSI("H","P",T144,"S",V144,$F$14)</f>
        <v>402801.3803594315</v>
      </c>
      <c r="V144" s="64">
        <f t="shared" si="59"/>
        <v>1629.8582331222553</v>
      </c>
      <c r="W144" s="64" cm="1">
        <f t="array" ref="W144">1/[2]!PropsSI("D","P",T144,"S",V144,$F$14)</f>
        <v>1.0589783800341987E-2</v>
      </c>
      <c r="X144" s="64">
        <f t="shared" si="60"/>
        <v>333.10999999999996</v>
      </c>
      <c r="Y144" s="64" cm="1">
        <f t="array" ref="Y144">[2]!PropsSI("T","P",Z144,"H",AA144,$F$14)</f>
        <v>338.05510550160517</v>
      </c>
      <c r="Z144" s="64">
        <f t="shared" si="61"/>
        <v>1640403.0417139172</v>
      </c>
      <c r="AA144" s="64">
        <f t="shared" si="52"/>
        <v>402801.3803594315</v>
      </c>
      <c r="AB144" s="64" cm="1">
        <f t="array" ref="AB144">[2]!PropsSI("S","P",Z144,"H",AA144,$F$14)</f>
        <v>1629.8582331222553</v>
      </c>
      <c r="AC144" s="64" cm="1">
        <f t="array" ref="AC144">1/[2]!PropsSI("D","P",Z144,"H",AA144,$F$14)</f>
        <v>1.0589783800341999E-2</v>
      </c>
      <c r="AD144" s="64">
        <f t="shared" si="62"/>
        <v>333.10999999999996</v>
      </c>
      <c r="AE144" s="64">
        <f t="shared" si="63"/>
        <v>328.10999999999996</v>
      </c>
      <c r="AF144" s="64" cm="1">
        <f t="array" ref="AF144">[2]!PropsSI("P","T",AD144,"Q",0,$F$14)</f>
        <v>1640403.0417139172</v>
      </c>
      <c r="AG144" s="64" cm="1">
        <f t="array" ref="AG144">[2]!PropsSI("H","P",AF144,"T",AE144,$F$14)</f>
        <v>277369.96757687448</v>
      </c>
      <c r="AH144" s="64" cm="1">
        <f t="array" ref="AH144">[2]!PropsSI("S","P",AF144,"T",AE144,$F$14)</f>
        <v>1253.2792037937154</v>
      </c>
      <c r="AI144" s="64" cm="1">
        <f t="array" ref="AI144">1/[2]!PropsSI("D","P",AF144,"T",AE144,$F$14)</f>
        <v>1.031148549195788E-3</v>
      </c>
      <c r="AJ144" s="64">
        <f t="shared" si="64"/>
        <v>332.10999999999996</v>
      </c>
      <c r="AK144" s="64">
        <f t="shared" si="65"/>
        <v>326.10999999999996</v>
      </c>
      <c r="AL144" s="64" cm="1">
        <f t="array" ref="AL144">[2]!PropsSI("P","T",AJ144,"Q",0,$F$14)</f>
        <v>1603765.4858995085</v>
      </c>
      <c r="AM144" s="64" cm="1">
        <f t="array" ref="AM144">[2]!PropsSI("H","P",AL144,"T",AK144,$F$14)</f>
        <v>274249.98025321012</v>
      </c>
      <c r="AN144" s="64" cm="1">
        <f t="array" ref="AN144">[2]!PropsSI("S","P",AL144,"T",AK144,$F$14)</f>
        <v>1243.8560993188771</v>
      </c>
      <c r="AO144" s="64" cm="1">
        <f t="array" ref="AO144">1/[2]!PropsSI("D","P",AL144,"T",AK144,$F$14)</f>
        <v>1.0207249495542195E-3</v>
      </c>
      <c r="AP144" s="64">
        <f t="shared" si="66"/>
        <v>260.14999999999998</v>
      </c>
      <c r="AQ144" s="64">
        <f t="shared" si="67"/>
        <v>260.14999999999998</v>
      </c>
      <c r="AR144" s="64" cm="1">
        <f t="array" ref="AR144">[2]!PropsSI("P","T",AP144,"Q",0,$F$14)</f>
        <v>198287.49024246493</v>
      </c>
      <c r="AS144" s="64">
        <f t="shared" si="68"/>
        <v>274249.98025321012</v>
      </c>
      <c r="AT144" s="64" cm="1">
        <f t="array" ref="AT144">[2]!PropsSI("H","P",AR144,"H",AS144,$F$14)</f>
        <v>274249.98025321012</v>
      </c>
      <c r="AU144" s="64" cm="1">
        <f t="array" ref="AU144">1/[2]!PropsSI("D","P",AR144,"H",AS144,$F$14)</f>
        <v>4.7344107724085087E-2</v>
      </c>
      <c r="AV144" s="64"/>
      <c r="AW144" s="64">
        <f t="shared" si="69"/>
        <v>258.14999999999998</v>
      </c>
      <c r="AX144" s="64">
        <f t="shared" si="70"/>
        <v>260.14999999999998</v>
      </c>
      <c r="AY144" s="64" cm="1">
        <f t="array" ref="AY144">[2]!PropsSI("P","T",AW144,"Q",1,$F$14)</f>
        <v>183723.82814975141</v>
      </c>
      <c r="AZ144" s="64" cm="1">
        <f t="array" ref="AZ144">[2]!PropsSI("H","P",AY144,"T",AX144,$F$14)</f>
        <v>355128.23969601718</v>
      </c>
      <c r="BA144" s="64" cm="1">
        <f t="array" ref="BA144">[2]!PropsSI("S","P",AY144,"T",AX144,$F$14)</f>
        <v>1603.3816434342573</v>
      </c>
      <c r="BB144" s="64" cm="1">
        <f t="array" ref="BB144">1/[2]!PropsSI("D","P",AY144,"T",AX144,$F$14)</f>
        <v>9.6229669371650853E-2</v>
      </c>
      <c r="BC144" s="64">
        <f t="shared" si="71"/>
        <v>80.878259442807064</v>
      </c>
      <c r="BD144" s="64">
        <f t="shared" si="72"/>
        <v>42.102648894288521</v>
      </c>
      <c r="BE144" s="64">
        <f t="shared" si="73"/>
        <v>-122.98090833709558</v>
      </c>
      <c r="BF144" s="64">
        <f t="shared" si="74"/>
        <v>1.9209779329057532</v>
      </c>
      <c r="BG144" s="64">
        <f t="shared" si="75"/>
        <v>3.4438367129135545</v>
      </c>
      <c r="BH144" s="64">
        <f t="shared" si="76"/>
        <v>0.55780168836186417</v>
      </c>
      <c r="BI144" s="64">
        <f t="shared" si="77"/>
        <v>9.6493779230262131</v>
      </c>
    </row>
    <row r="145" spans="1:61" x14ac:dyDescent="0.3">
      <c r="A145">
        <v>144</v>
      </c>
      <c r="B145">
        <v>1</v>
      </c>
      <c r="C145">
        <v>18.829999999999998</v>
      </c>
      <c r="D145">
        <v>27.77</v>
      </c>
      <c r="E145" s="71"/>
      <c r="H145" s="73">
        <f t="shared" si="53"/>
        <v>44.96</v>
      </c>
      <c r="I145">
        <f t="shared" si="54"/>
        <v>36.5</v>
      </c>
      <c r="J145" s="64">
        <v>144</v>
      </c>
      <c r="K145" s="75">
        <f t="shared" si="55"/>
        <v>44.96</v>
      </c>
      <c r="L145" s="64">
        <f t="shared" si="56"/>
        <v>256.14999999999998</v>
      </c>
      <c r="M145" s="64">
        <f t="shared" si="57"/>
        <v>266.14999999999998</v>
      </c>
      <c r="N145" s="64" cm="1">
        <f t="array" ref="N145">[2]!PropsSI("P","T",L145,"Q",0,$F$14)</f>
        <v>170000.91143693728</v>
      </c>
      <c r="O145" s="64" cm="1">
        <f t="array" ref="O145">[2]!PropsSI("H","P",N145,"T",M145,$F$14)</f>
        <v>360698.73146514298</v>
      </c>
      <c r="P145" s="64" cm="1">
        <f t="array" ref="P145">[2]!PropsSI("S","P",N145,"T",M145,$F$14)</f>
        <v>1629.8582331222553</v>
      </c>
      <c r="Q145" s="64" cm="1">
        <f t="array" ref="Q145">1/[2]!PropsSI("D","P",N145,"T",M145,$F$14)</f>
        <v>0.10761246997876302</v>
      </c>
      <c r="R145" s="64">
        <f t="shared" si="58"/>
        <v>333.10999999999996</v>
      </c>
      <c r="S145" s="64" cm="1">
        <f t="array" ref="S145">[2]!PropsSI("T","P",T145,"S",V145,$F$14)</f>
        <v>338.05510550160511</v>
      </c>
      <c r="T145" s="64" cm="1">
        <f t="array" ref="T145">[2]!PropsSI("P","T",R145,"Q",1,$F$14)</f>
        <v>1640403.0417139172</v>
      </c>
      <c r="U145" s="64" cm="1">
        <f t="array" ref="U145">[2]!PropsSI("H","P",T145,"S",V145,$F$14)</f>
        <v>402801.3803594315</v>
      </c>
      <c r="V145" s="64">
        <f t="shared" si="59"/>
        <v>1629.8582331222553</v>
      </c>
      <c r="W145" s="64" cm="1">
        <f t="array" ref="W145">1/[2]!PropsSI("D","P",T145,"S",V145,$F$14)</f>
        <v>1.0589783800341987E-2</v>
      </c>
      <c r="X145" s="64">
        <f t="shared" si="60"/>
        <v>333.10999999999996</v>
      </c>
      <c r="Y145" s="64" cm="1">
        <f t="array" ref="Y145">[2]!PropsSI("T","P",Z145,"H",AA145,$F$14)</f>
        <v>338.05510550160517</v>
      </c>
      <c r="Z145" s="64">
        <f t="shared" si="61"/>
        <v>1640403.0417139172</v>
      </c>
      <c r="AA145" s="64">
        <f t="shared" si="52"/>
        <v>402801.3803594315</v>
      </c>
      <c r="AB145" s="64" cm="1">
        <f t="array" ref="AB145">[2]!PropsSI("S","P",Z145,"H",AA145,$F$14)</f>
        <v>1629.8582331222553</v>
      </c>
      <c r="AC145" s="64" cm="1">
        <f t="array" ref="AC145">1/[2]!PropsSI("D","P",Z145,"H",AA145,$F$14)</f>
        <v>1.0589783800341999E-2</v>
      </c>
      <c r="AD145" s="64">
        <f t="shared" si="62"/>
        <v>333.10999999999996</v>
      </c>
      <c r="AE145" s="64">
        <f t="shared" si="63"/>
        <v>328.10999999999996</v>
      </c>
      <c r="AF145" s="64" cm="1">
        <f t="array" ref="AF145">[2]!PropsSI("P","T",AD145,"Q",0,$F$14)</f>
        <v>1640403.0417139172</v>
      </c>
      <c r="AG145" s="64" cm="1">
        <f t="array" ref="AG145">[2]!PropsSI("H","P",AF145,"T",AE145,$F$14)</f>
        <v>277369.96757687448</v>
      </c>
      <c r="AH145" s="64" cm="1">
        <f t="array" ref="AH145">[2]!PropsSI("S","P",AF145,"T",AE145,$F$14)</f>
        <v>1253.2792037937154</v>
      </c>
      <c r="AI145" s="64" cm="1">
        <f t="array" ref="AI145">1/[2]!PropsSI("D","P",AF145,"T",AE145,$F$14)</f>
        <v>1.031148549195788E-3</v>
      </c>
      <c r="AJ145" s="64">
        <f t="shared" si="64"/>
        <v>332.10999999999996</v>
      </c>
      <c r="AK145" s="64">
        <f t="shared" si="65"/>
        <v>326.10999999999996</v>
      </c>
      <c r="AL145" s="64" cm="1">
        <f t="array" ref="AL145">[2]!PropsSI("P","T",AJ145,"Q",0,$F$14)</f>
        <v>1603765.4858995085</v>
      </c>
      <c r="AM145" s="64" cm="1">
        <f t="array" ref="AM145">[2]!PropsSI("H","P",AL145,"T",AK145,$F$14)</f>
        <v>274249.98025321012</v>
      </c>
      <c r="AN145" s="64" cm="1">
        <f t="array" ref="AN145">[2]!PropsSI("S","P",AL145,"T",AK145,$F$14)</f>
        <v>1243.8560993188771</v>
      </c>
      <c r="AO145" s="64" cm="1">
        <f t="array" ref="AO145">1/[2]!PropsSI("D","P",AL145,"T",AK145,$F$14)</f>
        <v>1.0207249495542195E-3</v>
      </c>
      <c r="AP145" s="64">
        <f t="shared" si="66"/>
        <v>260.14999999999998</v>
      </c>
      <c r="AQ145" s="64">
        <f t="shared" si="67"/>
        <v>260.14999999999998</v>
      </c>
      <c r="AR145" s="64" cm="1">
        <f t="array" ref="AR145">[2]!PropsSI("P","T",AP145,"Q",0,$F$14)</f>
        <v>198287.49024246493</v>
      </c>
      <c r="AS145" s="64">
        <f t="shared" si="68"/>
        <v>274249.98025321012</v>
      </c>
      <c r="AT145" s="64" cm="1">
        <f t="array" ref="AT145">[2]!PropsSI("H","P",AR145,"H",AS145,$F$14)</f>
        <v>274249.98025321012</v>
      </c>
      <c r="AU145" s="64" cm="1">
        <f t="array" ref="AU145">1/[2]!PropsSI("D","P",AR145,"H",AS145,$F$14)</f>
        <v>4.7344107724085087E-2</v>
      </c>
      <c r="AV145" s="64"/>
      <c r="AW145" s="64">
        <f t="shared" si="69"/>
        <v>258.14999999999998</v>
      </c>
      <c r="AX145" s="64">
        <f t="shared" si="70"/>
        <v>260.14999999999998</v>
      </c>
      <c r="AY145" s="64" cm="1">
        <f t="array" ref="AY145">[2]!PropsSI("P","T",AW145,"Q",1,$F$14)</f>
        <v>183723.82814975141</v>
      </c>
      <c r="AZ145" s="64" cm="1">
        <f t="array" ref="AZ145">[2]!PropsSI("H","P",AY145,"T",AX145,$F$14)</f>
        <v>355128.23969601718</v>
      </c>
      <c r="BA145" s="64" cm="1">
        <f t="array" ref="BA145">[2]!PropsSI("S","P",AY145,"T",AX145,$F$14)</f>
        <v>1603.3816434342573</v>
      </c>
      <c r="BB145" s="64" cm="1">
        <f t="array" ref="BB145">1/[2]!PropsSI("D","P",AY145,"T",AX145,$F$14)</f>
        <v>9.6229669371650853E-2</v>
      </c>
      <c r="BC145" s="64">
        <f t="shared" si="71"/>
        <v>80.878259442807064</v>
      </c>
      <c r="BD145" s="64">
        <f t="shared" si="72"/>
        <v>42.102648894288521</v>
      </c>
      <c r="BE145" s="64">
        <f t="shared" si="73"/>
        <v>-122.98090833709558</v>
      </c>
      <c r="BF145" s="64">
        <f t="shared" si="74"/>
        <v>1.9209779329057532</v>
      </c>
      <c r="BG145" s="64">
        <f t="shared" si="75"/>
        <v>3.4438367129135545</v>
      </c>
      <c r="BH145" s="64">
        <f t="shared" si="76"/>
        <v>0.55780168836186417</v>
      </c>
      <c r="BI145" s="64">
        <f t="shared" si="77"/>
        <v>9.6493779230262131</v>
      </c>
    </row>
    <row r="146" spans="1:61" x14ac:dyDescent="0.3">
      <c r="A146">
        <v>145</v>
      </c>
      <c r="B146">
        <v>1</v>
      </c>
      <c r="C146">
        <v>18.41</v>
      </c>
      <c r="D146">
        <v>26.5</v>
      </c>
      <c r="E146" s="71"/>
      <c r="H146" s="73">
        <f t="shared" si="53"/>
        <v>44.96</v>
      </c>
      <c r="I146">
        <f t="shared" si="54"/>
        <v>36.5</v>
      </c>
      <c r="J146" s="64">
        <v>145</v>
      </c>
      <c r="K146" s="75">
        <f t="shared" si="55"/>
        <v>44.96</v>
      </c>
      <c r="L146" s="64">
        <f t="shared" si="56"/>
        <v>256.14999999999998</v>
      </c>
      <c r="M146" s="64">
        <f t="shared" si="57"/>
        <v>266.14999999999998</v>
      </c>
      <c r="N146" s="64" cm="1">
        <f t="array" ref="N146">[2]!PropsSI("P","T",L146,"Q",0,$F$14)</f>
        <v>170000.91143693728</v>
      </c>
      <c r="O146" s="64" cm="1">
        <f t="array" ref="O146">[2]!PropsSI("H","P",N146,"T",M146,$F$14)</f>
        <v>360698.73146514298</v>
      </c>
      <c r="P146" s="64" cm="1">
        <f t="array" ref="P146">[2]!PropsSI("S","P",N146,"T",M146,$F$14)</f>
        <v>1629.8582331222553</v>
      </c>
      <c r="Q146" s="64" cm="1">
        <f t="array" ref="Q146">1/[2]!PropsSI("D","P",N146,"T",M146,$F$14)</f>
        <v>0.10761246997876302</v>
      </c>
      <c r="R146" s="64">
        <f t="shared" si="58"/>
        <v>333.10999999999996</v>
      </c>
      <c r="S146" s="64" cm="1">
        <f t="array" ref="S146">[2]!PropsSI("T","P",T146,"S",V146,$F$14)</f>
        <v>338.05510550160511</v>
      </c>
      <c r="T146" s="64" cm="1">
        <f t="array" ref="T146">[2]!PropsSI("P","T",R146,"Q",1,$F$14)</f>
        <v>1640403.0417139172</v>
      </c>
      <c r="U146" s="64" cm="1">
        <f t="array" ref="U146">[2]!PropsSI("H","P",T146,"S",V146,$F$14)</f>
        <v>402801.3803594315</v>
      </c>
      <c r="V146" s="64">
        <f t="shared" si="59"/>
        <v>1629.8582331222553</v>
      </c>
      <c r="W146" s="64" cm="1">
        <f t="array" ref="W146">1/[2]!PropsSI("D","P",T146,"S",V146,$F$14)</f>
        <v>1.0589783800341987E-2</v>
      </c>
      <c r="X146" s="64">
        <f t="shared" si="60"/>
        <v>333.10999999999996</v>
      </c>
      <c r="Y146" s="64" cm="1">
        <f t="array" ref="Y146">[2]!PropsSI("T","P",Z146,"H",AA146,$F$14)</f>
        <v>338.05510550160517</v>
      </c>
      <c r="Z146" s="64">
        <f t="shared" si="61"/>
        <v>1640403.0417139172</v>
      </c>
      <c r="AA146" s="64">
        <f t="shared" si="52"/>
        <v>402801.3803594315</v>
      </c>
      <c r="AB146" s="64" cm="1">
        <f t="array" ref="AB146">[2]!PropsSI("S","P",Z146,"H",AA146,$F$14)</f>
        <v>1629.8582331222553</v>
      </c>
      <c r="AC146" s="64" cm="1">
        <f t="array" ref="AC146">1/[2]!PropsSI("D","P",Z146,"H",AA146,$F$14)</f>
        <v>1.0589783800341999E-2</v>
      </c>
      <c r="AD146" s="64">
        <f t="shared" si="62"/>
        <v>333.10999999999996</v>
      </c>
      <c r="AE146" s="64">
        <f t="shared" si="63"/>
        <v>328.10999999999996</v>
      </c>
      <c r="AF146" s="64" cm="1">
        <f t="array" ref="AF146">[2]!PropsSI("P","T",AD146,"Q",0,$F$14)</f>
        <v>1640403.0417139172</v>
      </c>
      <c r="AG146" s="64" cm="1">
        <f t="array" ref="AG146">[2]!PropsSI("H","P",AF146,"T",AE146,$F$14)</f>
        <v>277369.96757687448</v>
      </c>
      <c r="AH146" s="64" cm="1">
        <f t="array" ref="AH146">[2]!PropsSI("S","P",AF146,"T",AE146,$F$14)</f>
        <v>1253.2792037937154</v>
      </c>
      <c r="AI146" s="64" cm="1">
        <f t="array" ref="AI146">1/[2]!PropsSI("D","P",AF146,"T",AE146,$F$14)</f>
        <v>1.031148549195788E-3</v>
      </c>
      <c r="AJ146" s="64">
        <f t="shared" si="64"/>
        <v>332.10999999999996</v>
      </c>
      <c r="AK146" s="64">
        <f t="shared" si="65"/>
        <v>326.10999999999996</v>
      </c>
      <c r="AL146" s="64" cm="1">
        <f t="array" ref="AL146">[2]!PropsSI("P","T",AJ146,"Q",0,$F$14)</f>
        <v>1603765.4858995085</v>
      </c>
      <c r="AM146" s="64" cm="1">
        <f t="array" ref="AM146">[2]!PropsSI("H","P",AL146,"T",AK146,$F$14)</f>
        <v>274249.98025321012</v>
      </c>
      <c r="AN146" s="64" cm="1">
        <f t="array" ref="AN146">[2]!PropsSI("S","P",AL146,"T",AK146,$F$14)</f>
        <v>1243.8560993188771</v>
      </c>
      <c r="AO146" s="64" cm="1">
        <f t="array" ref="AO146">1/[2]!PropsSI("D","P",AL146,"T",AK146,$F$14)</f>
        <v>1.0207249495542195E-3</v>
      </c>
      <c r="AP146" s="64">
        <f t="shared" si="66"/>
        <v>260.14999999999998</v>
      </c>
      <c r="AQ146" s="64">
        <f t="shared" si="67"/>
        <v>260.14999999999998</v>
      </c>
      <c r="AR146" s="64" cm="1">
        <f t="array" ref="AR146">[2]!PropsSI("P","T",AP146,"Q",0,$F$14)</f>
        <v>198287.49024246493</v>
      </c>
      <c r="AS146" s="64">
        <f t="shared" si="68"/>
        <v>274249.98025321012</v>
      </c>
      <c r="AT146" s="64" cm="1">
        <f t="array" ref="AT146">[2]!PropsSI("H","P",AR146,"H",AS146,$F$14)</f>
        <v>274249.98025321012</v>
      </c>
      <c r="AU146" s="64" cm="1">
        <f t="array" ref="AU146">1/[2]!PropsSI("D","P",AR146,"H",AS146,$F$14)</f>
        <v>4.7344107724085087E-2</v>
      </c>
      <c r="AV146" s="64"/>
      <c r="AW146" s="64">
        <f t="shared" si="69"/>
        <v>258.14999999999998</v>
      </c>
      <c r="AX146" s="64">
        <f t="shared" si="70"/>
        <v>260.14999999999998</v>
      </c>
      <c r="AY146" s="64" cm="1">
        <f t="array" ref="AY146">[2]!PropsSI("P","T",AW146,"Q",1,$F$14)</f>
        <v>183723.82814975141</v>
      </c>
      <c r="AZ146" s="64" cm="1">
        <f t="array" ref="AZ146">[2]!PropsSI("H","P",AY146,"T",AX146,$F$14)</f>
        <v>355128.23969601718</v>
      </c>
      <c r="BA146" s="64" cm="1">
        <f t="array" ref="BA146">[2]!PropsSI("S","P",AY146,"T",AX146,$F$14)</f>
        <v>1603.3816434342573</v>
      </c>
      <c r="BB146" s="64" cm="1">
        <f t="array" ref="BB146">1/[2]!PropsSI("D","P",AY146,"T",AX146,$F$14)</f>
        <v>9.6229669371650853E-2</v>
      </c>
      <c r="BC146" s="64">
        <f t="shared" si="71"/>
        <v>80.878259442807064</v>
      </c>
      <c r="BD146" s="64">
        <f t="shared" si="72"/>
        <v>42.102648894288521</v>
      </c>
      <c r="BE146" s="64">
        <f t="shared" si="73"/>
        <v>-122.98090833709558</v>
      </c>
      <c r="BF146" s="64">
        <f t="shared" si="74"/>
        <v>1.9209779329057532</v>
      </c>
      <c r="BG146" s="64">
        <f t="shared" si="75"/>
        <v>3.4438367129135545</v>
      </c>
      <c r="BH146" s="64">
        <f t="shared" si="76"/>
        <v>0.55780168836186417</v>
      </c>
      <c r="BI146" s="64">
        <f t="shared" si="77"/>
        <v>9.6493779230262131</v>
      </c>
    </row>
    <row r="147" spans="1:61" x14ac:dyDescent="0.3">
      <c r="A147">
        <v>146</v>
      </c>
      <c r="B147">
        <v>1</v>
      </c>
      <c r="C147">
        <v>20.9</v>
      </c>
      <c r="D147">
        <v>32.21</v>
      </c>
      <c r="E147" s="71"/>
      <c r="H147" s="73">
        <f t="shared" si="53"/>
        <v>44.96</v>
      </c>
      <c r="I147">
        <f t="shared" si="54"/>
        <v>36.5</v>
      </c>
      <c r="J147" s="64">
        <v>146</v>
      </c>
      <c r="K147" s="75">
        <f t="shared" si="55"/>
        <v>44.96</v>
      </c>
      <c r="L147" s="64">
        <f t="shared" si="56"/>
        <v>256.14999999999998</v>
      </c>
      <c r="M147" s="64">
        <f t="shared" si="57"/>
        <v>266.14999999999998</v>
      </c>
      <c r="N147" s="64" cm="1">
        <f t="array" ref="N147">[2]!PropsSI("P","T",L147,"Q",0,$F$14)</f>
        <v>170000.91143693728</v>
      </c>
      <c r="O147" s="64" cm="1">
        <f t="array" ref="O147">[2]!PropsSI("H","P",N147,"T",M147,$F$14)</f>
        <v>360698.73146514298</v>
      </c>
      <c r="P147" s="64" cm="1">
        <f t="array" ref="P147">[2]!PropsSI("S","P",N147,"T",M147,$F$14)</f>
        <v>1629.8582331222553</v>
      </c>
      <c r="Q147" s="64" cm="1">
        <f t="array" ref="Q147">1/[2]!PropsSI("D","P",N147,"T",M147,$F$14)</f>
        <v>0.10761246997876302</v>
      </c>
      <c r="R147" s="64">
        <f t="shared" si="58"/>
        <v>333.10999999999996</v>
      </c>
      <c r="S147" s="64" cm="1">
        <f t="array" ref="S147">[2]!PropsSI("T","P",T147,"S",V147,$F$14)</f>
        <v>338.05510550160511</v>
      </c>
      <c r="T147" s="64" cm="1">
        <f t="array" ref="T147">[2]!PropsSI("P","T",R147,"Q",1,$F$14)</f>
        <v>1640403.0417139172</v>
      </c>
      <c r="U147" s="64" cm="1">
        <f t="array" ref="U147">[2]!PropsSI("H","P",T147,"S",V147,$F$14)</f>
        <v>402801.3803594315</v>
      </c>
      <c r="V147" s="64">
        <f t="shared" si="59"/>
        <v>1629.8582331222553</v>
      </c>
      <c r="W147" s="64" cm="1">
        <f t="array" ref="W147">1/[2]!PropsSI("D","P",T147,"S",V147,$F$14)</f>
        <v>1.0589783800341987E-2</v>
      </c>
      <c r="X147" s="64">
        <f t="shared" si="60"/>
        <v>333.10999999999996</v>
      </c>
      <c r="Y147" s="64" cm="1">
        <f t="array" ref="Y147">[2]!PropsSI("T","P",Z147,"H",AA147,$F$14)</f>
        <v>338.05510550160517</v>
      </c>
      <c r="Z147" s="64">
        <f t="shared" si="61"/>
        <v>1640403.0417139172</v>
      </c>
      <c r="AA147" s="64">
        <f t="shared" si="52"/>
        <v>402801.3803594315</v>
      </c>
      <c r="AB147" s="64" cm="1">
        <f t="array" ref="AB147">[2]!PropsSI("S","P",Z147,"H",AA147,$F$14)</f>
        <v>1629.8582331222553</v>
      </c>
      <c r="AC147" s="64" cm="1">
        <f t="array" ref="AC147">1/[2]!PropsSI("D","P",Z147,"H",AA147,$F$14)</f>
        <v>1.0589783800341999E-2</v>
      </c>
      <c r="AD147" s="64">
        <f t="shared" si="62"/>
        <v>333.10999999999996</v>
      </c>
      <c r="AE147" s="64">
        <f t="shared" si="63"/>
        <v>328.10999999999996</v>
      </c>
      <c r="AF147" s="64" cm="1">
        <f t="array" ref="AF147">[2]!PropsSI("P","T",AD147,"Q",0,$F$14)</f>
        <v>1640403.0417139172</v>
      </c>
      <c r="AG147" s="64" cm="1">
        <f t="array" ref="AG147">[2]!PropsSI("H","P",AF147,"T",AE147,$F$14)</f>
        <v>277369.96757687448</v>
      </c>
      <c r="AH147" s="64" cm="1">
        <f t="array" ref="AH147">[2]!PropsSI("S","P",AF147,"T",AE147,$F$14)</f>
        <v>1253.2792037937154</v>
      </c>
      <c r="AI147" s="64" cm="1">
        <f t="array" ref="AI147">1/[2]!PropsSI("D","P",AF147,"T",AE147,$F$14)</f>
        <v>1.031148549195788E-3</v>
      </c>
      <c r="AJ147" s="64">
        <f t="shared" si="64"/>
        <v>332.10999999999996</v>
      </c>
      <c r="AK147" s="64">
        <f t="shared" si="65"/>
        <v>326.10999999999996</v>
      </c>
      <c r="AL147" s="64" cm="1">
        <f t="array" ref="AL147">[2]!PropsSI("P","T",AJ147,"Q",0,$F$14)</f>
        <v>1603765.4858995085</v>
      </c>
      <c r="AM147" s="64" cm="1">
        <f t="array" ref="AM147">[2]!PropsSI("H","P",AL147,"T",AK147,$F$14)</f>
        <v>274249.98025321012</v>
      </c>
      <c r="AN147" s="64" cm="1">
        <f t="array" ref="AN147">[2]!PropsSI("S","P",AL147,"T",AK147,$F$14)</f>
        <v>1243.8560993188771</v>
      </c>
      <c r="AO147" s="64" cm="1">
        <f t="array" ref="AO147">1/[2]!PropsSI("D","P",AL147,"T",AK147,$F$14)</f>
        <v>1.0207249495542195E-3</v>
      </c>
      <c r="AP147" s="64">
        <f t="shared" si="66"/>
        <v>260.14999999999998</v>
      </c>
      <c r="AQ147" s="64">
        <f t="shared" si="67"/>
        <v>260.14999999999998</v>
      </c>
      <c r="AR147" s="64" cm="1">
        <f t="array" ref="AR147">[2]!PropsSI("P","T",AP147,"Q",0,$F$14)</f>
        <v>198287.49024246493</v>
      </c>
      <c r="AS147" s="64">
        <f t="shared" si="68"/>
        <v>274249.98025321012</v>
      </c>
      <c r="AT147" s="64" cm="1">
        <f t="array" ref="AT147">[2]!PropsSI("H","P",AR147,"H",AS147,$F$14)</f>
        <v>274249.98025321012</v>
      </c>
      <c r="AU147" s="64" cm="1">
        <f t="array" ref="AU147">1/[2]!PropsSI("D","P",AR147,"H",AS147,$F$14)</f>
        <v>4.7344107724085087E-2</v>
      </c>
      <c r="AV147" s="64"/>
      <c r="AW147" s="64">
        <f t="shared" si="69"/>
        <v>258.14999999999998</v>
      </c>
      <c r="AX147" s="64">
        <f t="shared" si="70"/>
        <v>260.14999999999998</v>
      </c>
      <c r="AY147" s="64" cm="1">
        <f t="array" ref="AY147">[2]!PropsSI("P","T",AW147,"Q",1,$F$14)</f>
        <v>183723.82814975141</v>
      </c>
      <c r="AZ147" s="64" cm="1">
        <f t="array" ref="AZ147">[2]!PropsSI("H","P",AY147,"T",AX147,$F$14)</f>
        <v>355128.23969601718</v>
      </c>
      <c r="BA147" s="64" cm="1">
        <f t="array" ref="BA147">[2]!PropsSI("S","P",AY147,"T",AX147,$F$14)</f>
        <v>1603.3816434342573</v>
      </c>
      <c r="BB147" s="64" cm="1">
        <f t="array" ref="BB147">1/[2]!PropsSI("D","P",AY147,"T",AX147,$F$14)</f>
        <v>9.6229669371650853E-2</v>
      </c>
      <c r="BC147" s="64">
        <f t="shared" si="71"/>
        <v>80.878259442807064</v>
      </c>
      <c r="BD147" s="64">
        <f t="shared" si="72"/>
        <v>42.102648894288521</v>
      </c>
      <c r="BE147" s="64">
        <f t="shared" si="73"/>
        <v>-122.98090833709558</v>
      </c>
      <c r="BF147" s="64">
        <f t="shared" si="74"/>
        <v>1.9209779329057532</v>
      </c>
      <c r="BG147" s="64">
        <f t="shared" si="75"/>
        <v>3.4438367129135545</v>
      </c>
      <c r="BH147" s="64">
        <f t="shared" si="76"/>
        <v>0.55780168836186417</v>
      </c>
      <c r="BI147" s="64">
        <f t="shared" si="77"/>
        <v>9.6493779230262131</v>
      </c>
    </row>
    <row r="148" spans="1:61" x14ac:dyDescent="0.3">
      <c r="A148">
        <v>147</v>
      </c>
      <c r="B148">
        <v>1</v>
      </c>
      <c r="C148">
        <v>22.68</v>
      </c>
      <c r="D148">
        <v>34.33</v>
      </c>
      <c r="E148" s="71"/>
      <c r="H148" s="73">
        <f t="shared" si="53"/>
        <v>44.96</v>
      </c>
      <c r="I148">
        <f t="shared" si="54"/>
        <v>36.5</v>
      </c>
      <c r="J148" s="64">
        <v>147</v>
      </c>
      <c r="K148" s="75">
        <f t="shared" si="55"/>
        <v>44.96</v>
      </c>
      <c r="L148" s="64">
        <f t="shared" si="56"/>
        <v>256.14999999999998</v>
      </c>
      <c r="M148" s="64">
        <f t="shared" si="57"/>
        <v>266.14999999999998</v>
      </c>
      <c r="N148" s="64" cm="1">
        <f t="array" ref="N148">[2]!PropsSI("P","T",L148,"Q",0,$F$14)</f>
        <v>170000.91143693728</v>
      </c>
      <c r="O148" s="64" cm="1">
        <f t="array" ref="O148">[2]!PropsSI("H","P",N148,"T",M148,$F$14)</f>
        <v>360698.73146514298</v>
      </c>
      <c r="P148" s="64" cm="1">
        <f t="array" ref="P148">[2]!PropsSI("S","P",N148,"T",M148,$F$14)</f>
        <v>1629.8582331222553</v>
      </c>
      <c r="Q148" s="64" cm="1">
        <f t="array" ref="Q148">1/[2]!PropsSI("D","P",N148,"T",M148,$F$14)</f>
        <v>0.10761246997876302</v>
      </c>
      <c r="R148" s="64">
        <f t="shared" si="58"/>
        <v>333.10999999999996</v>
      </c>
      <c r="S148" s="64" cm="1">
        <f t="array" ref="S148">[2]!PropsSI("T","P",T148,"S",V148,$F$14)</f>
        <v>338.05510550160511</v>
      </c>
      <c r="T148" s="64" cm="1">
        <f t="array" ref="T148">[2]!PropsSI("P","T",R148,"Q",1,$F$14)</f>
        <v>1640403.0417139172</v>
      </c>
      <c r="U148" s="64" cm="1">
        <f t="array" ref="U148">[2]!PropsSI("H","P",T148,"S",V148,$F$14)</f>
        <v>402801.3803594315</v>
      </c>
      <c r="V148" s="64">
        <f t="shared" si="59"/>
        <v>1629.8582331222553</v>
      </c>
      <c r="W148" s="64" cm="1">
        <f t="array" ref="W148">1/[2]!PropsSI("D","P",T148,"S",V148,$F$14)</f>
        <v>1.0589783800341987E-2</v>
      </c>
      <c r="X148" s="64">
        <f t="shared" si="60"/>
        <v>333.10999999999996</v>
      </c>
      <c r="Y148" s="64" cm="1">
        <f t="array" ref="Y148">[2]!PropsSI("T","P",Z148,"H",AA148,$F$14)</f>
        <v>338.05510550160517</v>
      </c>
      <c r="Z148" s="64">
        <f t="shared" si="61"/>
        <v>1640403.0417139172</v>
      </c>
      <c r="AA148" s="64">
        <f t="shared" si="52"/>
        <v>402801.3803594315</v>
      </c>
      <c r="AB148" s="64" cm="1">
        <f t="array" ref="AB148">[2]!PropsSI("S","P",Z148,"H",AA148,$F$14)</f>
        <v>1629.8582331222553</v>
      </c>
      <c r="AC148" s="64" cm="1">
        <f t="array" ref="AC148">1/[2]!PropsSI("D","P",Z148,"H",AA148,$F$14)</f>
        <v>1.0589783800341999E-2</v>
      </c>
      <c r="AD148" s="64">
        <f t="shared" si="62"/>
        <v>333.10999999999996</v>
      </c>
      <c r="AE148" s="64">
        <f t="shared" si="63"/>
        <v>328.10999999999996</v>
      </c>
      <c r="AF148" s="64" cm="1">
        <f t="array" ref="AF148">[2]!PropsSI("P","T",AD148,"Q",0,$F$14)</f>
        <v>1640403.0417139172</v>
      </c>
      <c r="AG148" s="64" cm="1">
        <f t="array" ref="AG148">[2]!PropsSI("H","P",AF148,"T",AE148,$F$14)</f>
        <v>277369.96757687448</v>
      </c>
      <c r="AH148" s="64" cm="1">
        <f t="array" ref="AH148">[2]!PropsSI("S","P",AF148,"T",AE148,$F$14)</f>
        <v>1253.2792037937154</v>
      </c>
      <c r="AI148" s="64" cm="1">
        <f t="array" ref="AI148">1/[2]!PropsSI("D","P",AF148,"T",AE148,$F$14)</f>
        <v>1.031148549195788E-3</v>
      </c>
      <c r="AJ148" s="64">
        <f t="shared" si="64"/>
        <v>332.10999999999996</v>
      </c>
      <c r="AK148" s="64">
        <f t="shared" si="65"/>
        <v>326.10999999999996</v>
      </c>
      <c r="AL148" s="64" cm="1">
        <f t="array" ref="AL148">[2]!PropsSI("P","T",AJ148,"Q",0,$F$14)</f>
        <v>1603765.4858995085</v>
      </c>
      <c r="AM148" s="64" cm="1">
        <f t="array" ref="AM148">[2]!PropsSI("H","P",AL148,"T",AK148,$F$14)</f>
        <v>274249.98025321012</v>
      </c>
      <c r="AN148" s="64" cm="1">
        <f t="array" ref="AN148">[2]!PropsSI("S","P",AL148,"T",AK148,$F$14)</f>
        <v>1243.8560993188771</v>
      </c>
      <c r="AO148" s="64" cm="1">
        <f t="array" ref="AO148">1/[2]!PropsSI("D","P",AL148,"T",AK148,$F$14)</f>
        <v>1.0207249495542195E-3</v>
      </c>
      <c r="AP148" s="64">
        <f t="shared" si="66"/>
        <v>260.14999999999998</v>
      </c>
      <c r="AQ148" s="64">
        <f t="shared" si="67"/>
        <v>260.14999999999998</v>
      </c>
      <c r="AR148" s="64" cm="1">
        <f t="array" ref="AR148">[2]!PropsSI("P","T",AP148,"Q",0,$F$14)</f>
        <v>198287.49024246493</v>
      </c>
      <c r="AS148" s="64">
        <f t="shared" si="68"/>
        <v>274249.98025321012</v>
      </c>
      <c r="AT148" s="64" cm="1">
        <f t="array" ref="AT148">[2]!PropsSI("H","P",AR148,"H",AS148,$F$14)</f>
        <v>274249.98025321012</v>
      </c>
      <c r="AU148" s="64" cm="1">
        <f t="array" ref="AU148">1/[2]!PropsSI("D","P",AR148,"H",AS148,$F$14)</f>
        <v>4.7344107724085087E-2</v>
      </c>
      <c r="AV148" s="64"/>
      <c r="AW148" s="64">
        <f t="shared" si="69"/>
        <v>258.14999999999998</v>
      </c>
      <c r="AX148" s="64">
        <f t="shared" si="70"/>
        <v>260.14999999999998</v>
      </c>
      <c r="AY148" s="64" cm="1">
        <f t="array" ref="AY148">[2]!PropsSI("P","T",AW148,"Q",1,$F$14)</f>
        <v>183723.82814975141</v>
      </c>
      <c r="AZ148" s="64" cm="1">
        <f t="array" ref="AZ148">[2]!PropsSI("H","P",AY148,"T",AX148,$F$14)</f>
        <v>355128.23969601718</v>
      </c>
      <c r="BA148" s="64" cm="1">
        <f t="array" ref="BA148">[2]!PropsSI("S","P",AY148,"T",AX148,$F$14)</f>
        <v>1603.3816434342573</v>
      </c>
      <c r="BB148" s="64" cm="1">
        <f t="array" ref="BB148">1/[2]!PropsSI("D","P",AY148,"T",AX148,$F$14)</f>
        <v>9.6229669371650853E-2</v>
      </c>
      <c r="BC148" s="64">
        <f t="shared" si="71"/>
        <v>80.878259442807064</v>
      </c>
      <c r="BD148" s="64">
        <f t="shared" si="72"/>
        <v>42.102648894288521</v>
      </c>
      <c r="BE148" s="64">
        <f t="shared" si="73"/>
        <v>-122.98090833709558</v>
      </c>
      <c r="BF148" s="64">
        <f t="shared" si="74"/>
        <v>1.9209779329057532</v>
      </c>
      <c r="BG148" s="64">
        <f t="shared" si="75"/>
        <v>3.4438367129135545</v>
      </c>
      <c r="BH148" s="64">
        <f t="shared" si="76"/>
        <v>0.55780168836186417</v>
      </c>
      <c r="BI148" s="64">
        <f t="shared" si="77"/>
        <v>9.6493779230262131</v>
      </c>
    </row>
    <row r="149" spans="1:61" x14ac:dyDescent="0.3">
      <c r="A149">
        <v>148</v>
      </c>
      <c r="B149">
        <v>1</v>
      </c>
      <c r="C149">
        <v>25.45</v>
      </c>
      <c r="D149">
        <v>36.270000000000003</v>
      </c>
      <c r="E149" s="71"/>
      <c r="H149" s="73">
        <f t="shared" si="53"/>
        <v>44.96</v>
      </c>
      <c r="I149">
        <f t="shared" si="54"/>
        <v>36.5</v>
      </c>
      <c r="J149" s="64">
        <v>148</v>
      </c>
      <c r="K149" s="75">
        <f t="shared" si="55"/>
        <v>44.96</v>
      </c>
      <c r="L149" s="64">
        <f t="shared" si="56"/>
        <v>256.14999999999998</v>
      </c>
      <c r="M149" s="64">
        <f t="shared" si="57"/>
        <v>266.14999999999998</v>
      </c>
      <c r="N149" s="64" cm="1">
        <f t="array" ref="N149">[2]!PropsSI("P","T",L149,"Q",0,$F$14)</f>
        <v>170000.91143693728</v>
      </c>
      <c r="O149" s="64" cm="1">
        <f t="array" ref="O149">[2]!PropsSI("H","P",N149,"T",M149,$F$14)</f>
        <v>360698.73146514298</v>
      </c>
      <c r="P149" s="64" cm="1">
        <f t="array" ref="P149">[2]!PropsSI("S","P",N149,"T",M149,$F$14)</f>
        <v>1629.8582331222553</v>
      </c>
      <c r="Q149" s="64" cm="1">
        <f t="array" ref="Q149">1/[2]!PropsSI("D","P",N149,"T",M149,$F$14)</f>
        <v>0.10761246997876302</v>
      </c>
      <c r="R149" s="64">
        <f t="shared" si="58"/>
        <v>333.10999999999996</v>
      </c>
      <c r="S149" s="64" cm="1">
        <f t="array" ref="S149">[2]!PropsSI("T","P",T149,"S",V149,$F$14)</f>
        <v>338.05510550160511</v>
      </c>
      <c r="T149" s="64" cm="1">
        <f t="array" ref="T149">[2]!PropsSI("P","T",R149,"Q",1,$F$14)</f>
        <v>1640403.0417139172</v>
      </c>
      <c r="U149" s="64" cm="1">
        <f t="array" ref="U149">[2]!PropsSI("H","P",T149,"S",V149,$F$14)</f>
        <v>402801.3803594315</v>
      </c>
      <c r="V149" s="64">
        <f t="shared" si="59"/>
        <v>1629.8582331222553</v>
      </c>
      <c r="W149" s="64" cm="1">
        <f t="array" ref="W149">1/[2]!PropsSI("D","P",T149,"S",V149,$F$14)</f>
        <v>1.0589783800341987E-2</v>
      </c>
      <c r="X149" s="64">
        <f t="shared" si="60"/>
        <v>333.10999999999996</v>
      </c>
      <c r="Y149" s="64" cm="1">
        <f t="array" ref="Y149">[2]!PropsSI("T","P",Z149,"H",AA149,$F$14)</f>
        <v>338.05510550160517</v>
      </c>
      <c r="Z149" s="64">
        <f t="shared" si="61"/>
        <v>1640403.0417139172</v>
      </c>
      <c r="AA149" s="64">
        <f t="shared" si="52"/>
        <v>402801.3803594315</v>
      </c>
      <c r="AB149" s="64" cm="1">
        <f t="array" ref="AB149">[2]!PropsSI("S","P",Z149,"H",AA149,$F$14)</f>
        <v>1629.8582331222553</v>
      </c>
      <c r="AC149" s="64" cm="1">
        <f t="array" ref="AC149">1/[2]!PropsSI("D","P",Z149,"H",AA149,$F$14)</f>
        <v>1.0589783800341999E-2</v>
      </c>
      <c r="AD149" s="64">
        <f t="shared" si="62"/>
        <v>333.10999999999996</v>
      </c>
      <c r="AE149" s="64">
        <f t="shared" si="63"/>
        <v>328.10999999999996</v>
      </c>
      <c r="AF149" s="64" cm="1">
        <f t="array" ref="AF149">[2]!PropsSI("P","T",AD149,"Q",0,$F$14)</f>
        <v>1640403.0417139172</v>
      </c>
      <c r="AG149" s="64" cm="1">
        <f t="array" ref="AG149">[2]!PropsSI("H","P",AF149,"T",AE149,$F$14)</f>
        <v>277369.96757687448</v>
      </c>
      <c r="AH149" s="64" cm="1">
        <f t="array" ref="AH149">[2]!PropsSI("S","P",AF149,"T",AE149,$F$14)</f>
        <v>1253.2792037937154</v>
      </c>
      <c r="AI149" s="64" cm="1">
        <f t="array" ref="AI149">1/[2]!PropsSI("D","P",AF149,"T",AE149,$F$14)</f>
        <v>1.031148549195788E-3</v>
      </c>
      <c r="AJ149" s="64">
        <f t="shared" si="64"/>
        <v>332.10999999999996</v>
      </c>
      <c r="AK149" s="64">
        <f t="shared" si="65"/>
        <v>326.10999999999996</v>
      </c>
      <c r="AL149" s="64" cm="1">
        <f t="array" ref="AL149">[2]!PropsSI("P","T",AJ149,"Q",0,$F$14)</f>
        <v>1603765.4858995085</v>
      </c>
      <c r="AM149" s="64" cm="1">
        <f t="array" ref="AM149">[2]!PropsSI("H","P",AL149,"T",AK149,$F$14)</f>
        <v>274249.98025321012</v>
      </c>
      <c r="AN149" s="64" cm="1">
        <f t="array" ref="AN149">[2]!PropsSI("S","P",AL149,"T",AK149,$F$14)</f>
        <v>1243.8560993188771</v>
      </c>
      <c r="AO149" s="64" cm="1">
        <f t="array" ref="AO149">1/[2]!PropsSI("D","P",AL149,"T",AK149,$F$14)</f>
        <v>1.0207249495542195E-3</v>
      </c>
      <c r="AP149" s="64">
        <f t="shared" si="66"/>
        <v>260.14999999999998</v>
      </c>
      <c r="AQ149" s="64">
        <f t="shared" si="67"/>
        <v>260.14999999999998</v>
      </c>
      <c r="AR149" s="64" cm="1">
        <f t="array" ref="AR149">[2]!PropsSI("P","T",AP149,"Q",0,$F$14)</f>
        <v>198287.49024246493</v>
      </c>
      <c r="AS149" s="64">
        <f t="shared" si="68"/>
        <v>274249.98025321012</v>
      </c>
      <c r="AT149" s="64" cm="1">
        <f t="array" ref="AT149">[2]!PropsSI("H","P",AR149,"H",AS149,$F$14)</f>
        <v>274249.98025321012</v>
      </c>
      <c r="AU149" s="64" cm="1">
        <f t="array" ref="AU149">1/[2]!PropsSI("D","P",AR149,"H",AS149,$F$14)</f>
        <v>4.7344107724085087E-2</v>
      </c>
      <c r="AV149" s="64"/>
      <c r="AW149" s="64">
        <f t="shared" si="69"/>
        <v>258.14999999999998</v>
      </c>
      <c r="AX149" s="64">
        <f t="shared" si="70"/>
        <v>260.14999999999998</v>
      </c>
      <c r="AY149" s="64" cm="1">
        <f t="array" ref="AY149">[2]!PropsSI("P","T",AW149,"Q",1,$F$14)</f>
        <v>183723.82814975141</v>
      </c>
      <c r="AZ149" s="64" cm="1">
        <f t="array" ref="AZ149">[2]!PropsSI("H","P",AY149,"T",AX149,$F$14)</f>
        <v>355128.23969601718</v>
      </c>
      <c r="BA149" s="64" cm="1">
        <f t="array" ref="BA149">[2]!PropsSI("S","P",AY149,"T",AX149,$F$14)</f>
        <v>1603.3816434342573</v>
      </c>
      <c r="BB149" s="64" cm="1">
        <f t="array" ref="BB149">1/[2]!PropsSI("D","P",AY149,"T",AX149,$F$14)</f>
        <v>9.6229669371650853E-2</v>
      </c>
      <c r="BC149" s="64">
        <f t="shared" si="71"/>
        <v>80.878259442807064</v>
      </c>
      <c r="BD149" s="64">
        <f t="shared" si="72"/>
        <v>42.102648894288521</v>
      </c>
      <c r="BE149" s="64">
        <f t="shared" si="73"/>
        <v>-122.98090833709558</v>
      </c>
      <c r="BF149" s="64">
        <f t="shared" si="74"/>
        <v>1.9209779329057532</v>
      </c>
      <c r="BG149" s="64">
        <f t="shared" si="75"/>
        <v>3.4438367129135545</v>
      </c>
      <c r="BH149" s="64">
        <f t="shared" si="76"/>
        <v>0.55780168836186417</v>
      </c>
      <c r="BI149" s="64">
        <f t="shared" si="77"/>
        <v>9.6493779230262131</v>
      </c>
    </row>
    <row r="150" spans="1:61" x14ac:dyDescent="0.3">
      <c r="A150">
        <v>149</v>
      </c>
      <c r="B150">
        <v>1</v>
      </c>
      <c r="C150">
        <v>26.79</v>
      </c>
      <c r="D150">
        <v>36.99</v>
      </c>
      <c r="E150" s="71"/>
      <c r="H150" s="73">
        <f t="shared" si="53"/>
        <v>44.96</v>
      </c>
      <c r="I150">
        <f t="shared" si="54"/>
        <v>36.5</v>
      </c>
      <c r="J150" s="64">
        <v>149</v>
      </c>
      <c r="K150" s="75">
        <f t="shared" si="55"/>
        <v>44.96</v>
      </c>
      <c r="L150" s="64">
        <f t="shared" si="56"/>
        <v>256.14999999999998</v>
      </c>
      <c r="M150" s="64">
        <f t="shared" si="57"/>
        <v>266.14999999999998</v>
      </c>
      <c r="N150" s="64" cm="1">
        <f t="array" ref="N150">[2]!PropsSI("P","T",L150,"Q",0,$F$14)</f>
        <v>170000.91143693728</v>
      </c>
      <c r="O150" s="64" cm="1">
        <f t="array" ref="O150">[2]!PropsSI("H","P",N150,"T",M150,$F$14)</f>
        <v>360698.73146514298</v>
      </c>
      <c r="P150" s="64" cm="1">
        <f t="array" ref="P150">[2]!PropsSI("S","P",N150,"T",M150,$F$14)</f>
        <v>1629.8582331222553</v>
      </c>
      <c r="Q150" s="64" cm="1">
        <f t="array" ref="Q150">1/[2]!PropsSI("D","P",N150,"T",M150,$F$14)</f>
        <v>0.10761246997876302</v>
      </c>
      <c r="R150" s="64">
        <f t="shared" si="58"/>
        <v>333.10999999999996</v>
      </c>
      <c r="S150" s="64" cm="1">
        <f t="array" ref="S150">[2]!PropsSI("T","P",T150,"S",V150,$F$14)</f>
        <v>338.05510550160511</v>
      </c>
      <c r="T150" s="64" cm="1">
        <f t="array" ref="T150">[2]!PropsSI("P","T",R150,"Q",1,$F$14)</f>
        <v>1640403.0417139172</v>
      </c>
      <c r="U150" s="64" cm="1">
        <f t="array" ref="U150">[2]!PropsSI("H","P",T150,"S",V150,$F$14)</f>
        <v>402801.3803594315</v>
      </c>
      <c r="V150" s="64">
        <f t="shared" si="59"/>
        <v>1629.8582331222553</v>
      </c>
      <c r="W150" s="64" cm="1">
        <f t="array" ref="W150">1/[2]!PropsSI("D","P",T150,"S",V150,$F$14)</f>
        <v>1.0589783800341987E-2</v>
      </c>
      <c r="X150" s="64">
        <f t="shared" si="60"/>
        <v>333.10999999999996</v>
      </c>
      <c r="Y150" s="64" cm="1">
        <f t="array" ref="Y150">[2]!PropsSI("T","P",Z150,"H",AA150,$F$14)</f>
        <v>338.05510550160517</v>
      </c>
      <c r="Z150" s="64">
        <f t="shared" si="61"/>
        <v>1640403.0417139172</v>
      </c>
      <c r="AA150" s="64">
        <f t="shared" si="52"/>
        <v>402801.3803594315</v>
      </c>
      <c r="AB150" s="64" cm="1">
        <f t="array" ref="AB150">[2]!PropsSI("S","P",Z150,"H",AA150,$F$14)</f>
        <v>1629.8582331222553</v>
      </c>
      <c r="AC150" s="64" cm="1">
        <f t="array" ref="AC150">1/[2]!PropsSI("D","P",Z150,"H",AA150,$F$14)</f>
        <v>1.0589783800341999E-2</v>
      </c>
      <c r="AD150" s="64">
        <f t="shared" si="62"/>
        <v>333.10999999999996</v>
      </c>
      <c r="AE150" s="64">
        <f t="shared" si="63"/>
        <v>328.10999999999996</v>
      </c>
      <c r="AF150" s="64" cm="1">
        <f t="array" ref="AF150">[2]!PropsSI("P","T",AD150,"Q",0,$F$14)</f>
        <v>1640403.0417139172</v>
      </c>
      <c r="AG150" s="64" cm="1">
        <f t="array" ref="AG150">[2]!PropsSI("H","P",AF150,"T",AE150,$F$14)</f>
        <v>277369.96757687448</v>
      </c>
      <c r="AH150" s="64" cm="1">
        <f t="array" ref="AH150">[2]!PropsSI("S","P",AF150,"T",AE150,$F$14)</f>
        <v>1253.2792037937154</v>
      </c>
      <c r="AI150" s="64" cm="1">
        <f t="array" ref="AI150">1/[2]!PropsSI("D","P",AF150,"T",AE150,$F$14)</f>
        <v>1.031148549195788E-3</v>
      </c>
      <c r="AJ150" s="64">
        <f t="shared" si="64"/>
        <v>332.10999999999996</v>
      </c>
      <c r="AK150" s="64">
        <f t="shared" si="65"/>
        <v>326.10999999999996</v>
      </c>
      <c r="AL150" s="64" cm="1">
        <f t="array" ref="AL150">[2]!PropsSI("P","T",AJ150,"Q",0,$F$14)</f>
        <v>1603765.4858995085</v>
      </c>
      <c r="AM150" s="64" cm="1">
        <f t="array" ref="AM150">[2]!PropsSI("H","P",AL150,"T",AK150,$F$14)</f>
        <v>274249.98025321012</v>
      </c>
      <c r="AN150" s="64" cm="1">
        <f t="array" ref="AN150">[2]!PropsSI("S","P",AL150,"T",AK150,$F$14)</f>
        <v>1243.8560993188771</v>
      </c>
      <c r="AO150" s="64" cm="1">
        <f t="array" ref="AO150">1/[2]!PropsSI("D","P",AL150,"T",AK150,$F$14)</f>
        <v>1.0207249495542195E-3</v>
      </c>
      <c r="AP150" s="64">
        <f t="shared" si="66"/>
        <v>260.14999999999998</v>
      </c>
      <c r="AQ150" s="64">
        <f t="shared" si="67"/>
        <v>260.14999999999998</v>
      </c>
      <c r="AR150" s="64" cm="1">
        <f t="array" ref="AR150">[2]!PropsSI("P","T",AP150,"Q",0,$F$14)</f>
        <v>198287.49024246493</v>
      </c>
      <c r="AS150" s="64">
        <f t="shared" si="68"/>
        <v>274249.98025321012</v>
      </c>
      <c r="AT150" s="64" cm="1">
        <f t="array" ref="AT150">[2]!PropsSI("H","P",AR150,"H",AS150,$F$14)</f>
        <v>274249.98025321012</v>
      </c>
      <c r="AU150" s="64" cm="1">
        <f t="array" ref="AU150">1/[2]!PropsSI("D","P",AR150,"H",AS150,$F$14)</f>
        <v>4.7344107724085087E-2</v>
      </c>
      <c r="AV150" s="64"/>
      <c r="AW150" s="64">
        <f t="shared" si="69"/>
        <v>258.14999999999998</v>
      </c>
      <c r="AX150" s="64">
        <f t="shared" si="70"/>
        <v>260.14999999999998</v>
      </c>
      <c r="AY150" s="64" cm="1">
        <f t="array" ref="AY150">[2]!PropsSI("P","T",AW150,"Q",1,$F$14)</f>
        <v>183723.82814975141</v>
      </c>
      <c r="AZ150" s="64" cm="1">
        <f t="array" ref="AZ150">[2]!PropsSI("H","P",AY150,"T",AX150,$F$14)</f>
        <v>355128.23969601718</v>
      </c>
      <c r="BA150" s="64" cm="1">
        <f t="array" ref="BA150">[2]!PropsSI("S","P",AY150,"T",AX150,$F$14)</f>
        <v>1603.3816434342573</v>
      </c>
      <c r="BB150" s="64" cm="1">
        <f t="array" ref="BB150">1/[2]!PropsSI("D","P",AY150,"T",AX150,$F$14)</f>
        <v>9.6229669371650853E-2</v>
      </c>
      <c r="BC150" s="64">
        <f t="shared" si="71"/>
        <v>80.878259442807064</v>
      </c>
      <c r="BD150" s="64">
        <f t="shared" si="72"/>
        <v>42.102648894288521</v>
      </c>
      <c r="BE150" s="64">
        <f t="shared" si="73"/>
        <v>-122.98090833709558</v>
      </c>
      <c r="BF150" s="64">
        <f t="shared" si="74"/>
        <v>1.9209779329057532</v>
      </c>
      <c r="BG150" s="64">
        <f t="shared" si="75"/>
        <v>3.4438367129135545</v>
      </c>
      <c r="BH150" s="64">
        <f t="shared" si="76"/>
        <v>0.55780168836186417</v>
      </c>
      <c r="BI150" s="64">
        <f t="shared" si="77"/>
        <v>9.6493779230262131</v>
      </c>
    </row>
    <row r="151" spans="1:61" x14ac:dyDescent="0.3">
      <c r="A151">
        <v>150</v>
      </c>
      <c r="B151">
        <v>1</v>
      </c>
      <c r="C151">
        <v>29.18</v>
      </c>
      <c r="D151">
        <v>39.840000000000003</v>
      </c>
      <c r="E151" s="71"/>
      <c r="H151" s="73">
        <f t="shared" si="53"/>
        <v>44.96</v>
      </c>
      <c r="I151">
        <f t="shared" si="54"/>
        <v>36.5</v>
      </c>
      <c r="J151" s="64">
        <v>150</v>
      </c>
      <c r="K151" s="75">
        <f t="shared" si="55"/>
        <v>44.96</v>
      </c>
      <c r="L151" s="64">
        <f t="shared" si="56"/>
        <v>256.14999999999998</v>
      </c>
      <c r="M151" s="64">
        <f t="shared" si="57"/>
        <v>266.14999999999998</v>
      </c>
      <c r="N151" s="64" cm="1">
        <f t="array" ref="N151">[2]!PropsSI("P","T",L151,"Q",0,$F$14)</f>
        <v>170000.91143693728</v>
      </c>
      <c r="O151" s="64" cm="1">
        <f t="array" ref="O151">[2]!PropsSI("H","P",N151,"T",M151,$F$14)</f>
        <v>360698.73146514298</v>
      </c>
      <c r="P151" s="64" cm="1">
        <f t="array" ref="P151">[2]!PropsSI("S","P",N151,"T",M151,$F$14)</f>
        <v>1629.8582331222553</v>
      </c>
      <c r="Q151" s="64" cm="1">
        <f t="array" ref="Q151">1/[2]!PropsSI("D","P",N151,"T",M151,$F$14)</f>
        <v>0.10761246997876302</v>
      </c>
      <c r="R151" s="64">
        <f t="shared" si="58"/>
        <v>333.10999999999996</v>
      </c>
      <c r="S151" s="64" cm="1">
        <f t="array" ref="S151">[2]!PropsSI("T","P",T151,"S",V151,$F$14)</f>
        <v>338.05510550160511</v>
      </c>
      <c r="T151" s="64" cm="1">
        <f t="array" ref="T151">[2]!PropsSI("P","T",R151,"Q",1,$F$14)</f>
        <v>1640403.0417139172</v>
      </c>
      <c r="U151" s="64" cm="1">
        <f t="array" ref="U151">[2]!PropsSI("H","P",T151,"S",V151,$F$14)</f>
        <v>402801.3803594315</v>
      </c>
      <c r="V151" s="64">
        <f t="shared" si="59"/>
        <v>1629.8582331222553</v>
      </c>
      <c r="W151" s="64" cm="1">
        <f t="array" ref="W151">1/[2]!PropsSI("D","P",T151,"S",V151,$F$14)</f>
        <v>1.0589783800341987E-2</v>
      </c>
      <c r="X151" s="64">
        <f t="shared" si="60"/>
        <v>333.10999999999996</v>
      </c>
      <c r="Y151" s="64" cm="1">
        <f t="array" ref="Y151">[2]!PropsSI("T","P",Z151,"H",AA151,$F$14)</f>
        <v>338.05510550160517</v>
      </c>
      <c r="Z151" s="64">
        <f t="shared" si="61"/>
        <v>1640403.0417139172</v>
      </c>
      <c r="AA151" s="64">
        <f t="shared" si="52"/>
        <v>402801.3803594315</v>
      </c>
      <c r="AB151" s="64" cm="1">
        <f t="array" ref="AB151">[2]!PropsSI("S","P",Z151,"H",AA151,$F$14)</f>
        <v>1629.8582331222553</v>
      </c>
      <c r="AC151" s="64" cm="1">
        <f t="array" ref="AC151">1/[2]!PropsSI("D","P",Z151,"H",AA151,$F$14)</f>
        <v>1.0589783800341999E-2</v>
      </c>
      <c r="AD151" s="64">
        <f t="shared" si="62"/>
        <v>333.10999999999996</v>
      </c>
      <c r="AE151" s="64">
        <f t="shared" si="63"/>
        <v>328.10999999999996</v>
      </c>
      <c r="AF151" s="64" cm="1">
        <f t="array" ref="AF151">[2]!PropsSI("P","T",AD151,"Q",0,$F$14)</f>
        <v>1640403.0417139172</v>
      </c>
      <c r="AG151" s="64" cm="1">
        <f t="array" ref="AG151">[2]!PropsSI("H","P",AF151,"T",AE151,$F$14)</f>
        <v>277369.96757687448</v>
      </c>
      <c r="AH151" s="64" cm="1">
        <f t="array" ref="AH151">[2]!PropsSI("S","P",AF151,"T",AE151,$F$14)</f>
        <v>1253.2792037937154</v>
      </c>
      <c r="AI151" s="64" cm="1">
        <f t="array" ref="AI151">1/[2]!PropsSI("D","P",AF151,"T",AE151,$F$14)</f>
        <v>1.031148549195788E-3</v>
      </c>
      <c r="AJ151" s="64">
        <f t="shared" si="64"/>
        <v>332.10999999999996</v>
      </c>
      <c r="AK151" s="64">
        <f t="shared" si="65"/>
        <v>326.10999999999996</v>
      </c>
      <c r="AL151" s="64" cm="1">
        <f t="array" ref="AL151">[2]!PropsSI("P","T",AJ151,"Q",0,$F$14)</f>
        <v>1603765.4858995085</v>
      </c>
      <c r="AM151" s="64" cm="1">
        <f t="array" ref="AM151">[2]!PropsSI("H","P",AL151,"T",AK151,$F$14)</f>
        <v>274249.98025321012</v>
      </c>
      <c r="AN151" s="64" cm="1">
        <f t="array" ref="AN151">[2]!PropsSI("S","P",AL151,"T",AK151,$F$14)</f>
        <v>1243.8560993188771</v>
      </c>
      <c r="AO151" s="64" cm="1">
        <f t="array" ref="AO151">1/[2]!PropsSI("D","P",AL151,"T",AK151,$F$14)</f>
        <v>1.0207249495542195E-3</v>
      </c>
      <c r="AP151" s="64">
        <f t="shared" si="66"/>
        <v>260.14999999999998</v>
      </c>
      <c r="AQ151" s="64">
        <f t="shared" si="67"/>
        <v>260.14999999999998</v>
      </c>
      <c r="AR151" s="64" cm="1">
        <f t="array" ref="AR151">[2]!PropsSI("P","T",AP151,"Q",0,$F$14)</f>
        <v>198287.49024246493</v>
      </c>
      <c r="AS151" s="64">
        <f t="shared" si="68"/>
        <v>274249.98025321012</v>
      </c>
      <c r="AT151" s="64" cm="1">
        <f t="array" ref="AT151">[2]!PropsSI("H","P",AR151,"H",AS151,$F$14)</f>
        <v>274249.98025321012</v>
      </c>
      <c r="AU151" s="64" cm="1">
        <f t="array" ref="AU151">1/[2]!PropsSI("D","P",AR151,"H",AS151,$F$14)</f>
        <v>4.7344107724085087E-2</v>
      </c>
      <c r="AV151" s="64"/>
      <c r="AW151" s="64">
        <f t="shared" si="69"/>
        <v>258.14999999999998</v>
      </c>
      <c r="AX151" s="64">
        <f t="shared" si="70"/>
        <v>260.14999999999998</v>
      </c>
      <c r="AY151" s="64" cm="1">
        <f t="array" ref="AY151">[2]!PropsSI("P","T",AW151,"Q",1,$F$14)</f>
        <v>183723.82814975141</v>
      </c>
      <c r="AZ151" s="64" cm="1">
        <f t="array" ref="AZ151">[2]!PropsSI("H","P",AY151,"T",AX151,$F$14)</f>
        <v>355128.23969601718</v>
      </c>
      <c r="BA151" s="64" cm="1">
        <f t="array" ref="BA151">[2]!PropsSI("S","P",AY151,"T",AX151,$F$14)</f>
        <v>1603.3816434342573</v>
      </c>
      <c r="BB151" s="64" cm="1">
        <f t="array" ref="BB151">1/[2]!PropsSI("D","P",AY151,"T",AX151,$F$14)</f>
        <v>9.6229669371650853E-2</v>
      </c>
      <c r="BC151" s="64">
        <f t="shared" si="71"/>
        <v>80.878259442807064</v>
      </c>
      <c r="BD151" s="64">
        <f t="shared" si="72"/>
        <v>42.102648894288521</v>
      </c>
      <c r="BE151" s="64">
        <f t="shared" si="73"/>
        <v>-122.98090833709558</v>
      </c>
      <c r="BF151" s="64">
        <f t="shared" si="74"/>
        <v>1.9209779329057532</v>
      </c>
      <c r="BG151" s="64">
        <f t="shared" si="75"/>
        <v>3.4438367129135545</v>
      </c>
      <c r="BH151" s="64">
        <f t="shared" si="76"/>
        <v>0.55780168836186417</v>
      </c>
      <c r="BI151" s="64">
        <f t="shared" si="77"/>
        <v>9.6493779230262131</v>
      </c>
    </row>
    <row r="152" spans="1:61" x14ac:dyDescent="0.3">
      <c r="A152">
        <v>151</v>
      </c>
      <c r="B152">
        <v>1</v>
      </c>
      <c r="C152">
        <v>28.41</v>
      </c>
      <c r="D152">
        <v>37.700000000000003</v>
      </c>
      <c r="E152" s="71"/>
      <c r="H152" s="73">
        <f t="shared" si="53"/>
        <v>44.96</v>
      </c>
      <c r="I152">
        <f t="shared" si="54"/>
        <v>36.5</v>
      </c>
      <c r="J152" s="64">
        <v>151</v>
      </c>
      <c r="K152" s="75">
        <f t="shared" si="55"/>
        <v>44.96</v>
      </c>
      <c r="L152" s="64">
        <f t="shared" si="56"/>
        <v>256.14999999999998</v>
      </c>
      <c r="M152" s="64">
        <f t="shared" si="57"/>
        <v>266.14999999999998</v>
      </c>
      <c r="N152" s="64" cm="1">
        <f t="array" ref="N152">[2]!PropsSI("P","T",L152,"Q",0,$F$14)</f>
        <v>170000.91143693728</v>
      </c>
      <c r="O152" s="64" cm="1">
        <f t="array" ref="O152">[2]!PropsSI("H","P",N152,"T",M152,$F$14)</f>
        <v>360698.73146514298</v>
      </c>
      <c r="P152" s="64" cm="1">
        <f t="array" ref="P152">[2]!PropsSI("S","P",N152,"T",M152,$F$14)</f>
        <v>1629.8582331222553</v>
      </c>
      <c r="Q152" s="64" cm="1">
        <f t="array" ref="Q152">1/[2]!PropsSI("D","P",N152,"T",M152,$F$14)</f>
        <v>0.10761246997876302</v>
      </c>
      <c r="R152" s="64">
        <f t="shared" si="58"/>
        <v>333.10999999999996</v>
      </c>
      <c r="S152" s="64" cm="1">
        <f t="array" ref="S152">[2]!PropsSI("T","P",T152,"S",V152,$F$14)</f>
        <v>338.05510550160511</v>
      </c>
      <c r="T152" s="64" cm="1">
        <f t="array" ref="T152">[2]!PropsSI("P","T",R152,"Q",1,$F$14)</f>
        <v>1640403.0417139172</v>
      </c>
      <c r="U152" s="64" cm="1">
        <f t="array" ref="U152">[2]!PropsSI("H","P",T152,"S",V152,$F$14)</f>
        <v>402801.3803594315</v>
      </c>
      <c r="V152" s="64">
        <f t="shared" si="59"/>
        <v>1629.8582331222553</v>
      </c>
      <c r="W152" s="64" cm="1">
        <f t="array" ref="W152">1/[2]!PropsSI("D","P",T152,"S",V152,$F$14)</f>
        <v>1.0589783800341987E-2</v>
      </c>
      <c r="X152" s="64">
        <f t="shared" si="60"/>
        <v>333.10999999999996</v>
      </c>
      <c r="Y152" s="64" cm="1">
        <f t="array" ref="Y152">[2]!PropsSI("T","P",Z152,"H",AA152,$F$14)</f>
        <v>338.05510550160517</v>
      </c>
      <c r="Z152" s="64">
        <f t="shared" si="61"/>
        <v>1640403.0417139172</v>
      </c>
      <c r="AA152" s="64">
        <f t="shared" si="52"/>
        <v>402801.3803594315</v>
      </c>
      <c r="AB152" s="64" cm="1">
        <f t="array" ref="AB152">[2]!PropsSI("S","P",Z152,"H",AA152,$F$14)</f>
        <v>1629.8582331222553</v>
      </c>
      <c r="AC152" s="64" cm="1">
        <f t="array" ref="AC152">1/[2]!PropsSI("D","P",Z152,"H",AA152,$F$14)</f>
        <v>1.0589783800341999E-2</v>
      </c>
      <c r="AD152" s="64">
        <f t="shared" si="62"/>
        <v>333.10999999999996</v>
      </c>
      <c r="AE152" s="64">
        <f t="shared" si="63"/>
        <v>328.10999999999996</v>
      </c>
      <c r="AF152" s="64" cm="1">
        <f t="array" ref="AF152">[2]!PropsSI("P","T",AD152,"Q",0,$F$14)</f>
        <v>1640403.0417139172</v>
      </c>
      <c r="AG152" s="64" cm="1">
        <f t="array" ref="AG152">[2]!PropsSI("H","P",AF152,"T",AE152,$F$14)</f>
        <v>277369.96757687448</v>
      </c>
      <c r="AH152" s="64" cm="1">
        <f t="array" ref="AH152">[2]!PropsSI("S","P",AF152,"T",AE152,$F$14)</f>
        <v>1253.2792037937154</v>
      </c>
      <c r="AI152" s="64" cm="1">
        <f t="array" ref="AI152">1/[2]!PropsSI("D","P",AF152,"T",AE152,$F$14)</f>
        <v>1.031148549195788E-3</v>
      </c>
      <c r="AJ152" s="64">
        <f t="shared" si="64"/>
        <v>332.10999999999996</v>
      </c>
      <c r="AK152" s="64">
        <f t="shared" si="65"/>
        <v>326.10999999999996</v>
      </c>
      <c r="AL152" s="64" cm="1">
        <f t="array" ref="AL152">[2]!PropsSI("P","T",AJ152,"Q",0,$F$14)</f>
        <v>1603765.4858995085</v>
      </c>
      <c r="AM152" s="64" cm="1">
        <f t="array" ref="AM152">[2]!PropsSI("H","P",AL152,"T",AK152,$F$14)</f>
        <v>274249.98025321012</v>
      </c>
      <c r="AN152" s="64" cm="1">
        <f t="array" ref="AN152">[2]!PropsSI("S","P",AL152,"T",AK152,$F$14)</f>
        <v>1243.8560993188771</v>
      </c>
      <c r="AO152" s="64" cm="1">
        <f t="array" ref="AO152">1/[2]!PropsSI("D","P",AL152,"T",AK152,$F$14)</f>
        <v>1.0207249495542195E-3</v>
      </c>
      <c r="AP152" s="64">
        <f t="shared" si="66"/>
        <v>260.14999999999998</v>
      </c>
      <c r="AQ152" s="64">
        <f t="shared" si="67"/>
        <v>260.14999999999998</v>
      </c>
      <c r="AR152" s="64" cm="1">
        <f t="array" ref="AR152">[2]!PropsSI("P","T",AP152,"Q",0,$F$14)</f>
        <v>198287.49024246493</v>
      </c>
      <c r="AS152" s="64">
        <f t="shared" si="68"/>
        <v>274249.98025321012</v>
      </c>
      <c r="AT152" s="64" cm="1">
        <f t="array" ref="AT152">[2]!PropsSI("H","P",AR152,"H",AS152,$F$14)</f>
        <v>274249.98025321012</v>
      </c>
      <c r="AU152" s="64" cm="1">
        <f t="array" ref="AU152">1/[2]!PropsSI("D","P",AR152,"H",AS152,$F$14)</f>
        <v>4.7344107724085087E-2</v>
      </c>
      <c r="AV152" s="64"/>
      <c r="AW152" s="64">
        <f t="shared" si="69"/>
        <v>258.14999999999998</v>
      </c>
      <c r="AX152" s="64">
        <f t="shared" si="70"/>
        <v>260.14999999999998</v>
      </c>
      <c r="AY152" s="64" cm="1">
        <f t="array" ref="AY152">[2]!PropsSI("P","T",AW152,"Q",1,$F$14)</f>
        <v>183723.82814975141</v>
      </c>
      <c r="AZ152" s="64" cm="1">
        <f t="array" ref="AZ152">[2]!PropsSI("H","P",AY152,"T",AX152,$F$14)</f>
        <v>355128.23969601718</v>
      </c>
      <c r="BA152" s="64" cm="1">
        <f t="array" ref="BA152">[2]!PropsSI("S","P",AY152,"T",AX152,$F$14)</f>
        <v>1603.3816434342573</v>
      </c>
      <c r="BB152" s="64" cm="1">
        <f t="array" ref="BB152">1/[2]!PropsSI("D","P",AY152,"T",AX152,$F$14)</f>
        <v>9.6229669371650853E-2</v>
      </c>
      <c r="BC152" s="64">
        <f t="shared" si="71"/>
        <v>80.878259442807064</v>
      </c>
      <c r="BD152" s="64">
        <f t="shared" si="72"/>
        <v>42.102648894288521</v>
      </c>
      <c r="BE152" s="64">
        <f t="shared" si="73"/>
        <v>-122.98090833709558</v>
      </c>
      <c r="BF152" s="64">
        <f t="shared" si="74"/>
        <v>1.9209779329057532</v>
      </c>
      <c r="BG152" s="64">
        <f t="shared" si="75"/>
        <v>3.4438367129135545</v>
      </c>
      <c r="BH152" s="64">
        <f t="shared" si="76"/>
        <v>0.55780168836186417</v>
      </c>
      <c r="BI152" s="64">
        <f t="shared" si="77"/>
        <v>9.6493779230262131</v>
      </c>
    </row>
    <row r="153" spans="1:61" x14ac:dyDescent="0.3">
      <c r="A153">
        <v>152</v>
      </c>
      <c r="B153">
        <v>1</v>
      </c>
      <c r="C153">
        <v>27.35</v>
      </c>
      <c r="D153">
        <v>37.130000000000003</v>
      </c>
      <c r="E153" s="71"/>
      <c r="H153" s="73">
        <f t="shared" si="53"/>
        <v>44.96</v>
      </c>
      <c r="I153">
        <f t="shared" si="54"/>
        <v>36.5</v>
      </c>
      <c r="J153" s="64">
        <v>152</v>
      </c>
      <c r="K153" s="75">
        <f t="shared" si="55"/>
        <v>44.96</v>
      </c>
      <c r="L153" s="64">
        <f t="shared" si="56"/>
        <v>256.14999999999998</v>
      </c>
      <c r="M153" s="64">
        <f t="shared" si="57"/>
        <v>266.14999999999998</v>
      </c>
      <c r="N153" s="64" cm="1">
        <f t="array" ref="N153">[2]!PropsSI("P","T",L153,"Q",0,$F$14)</f>
        <v>170000.91143693728</v>
      </c>
      <c r="O153" s="64" cm="1">
        <f t="array" ref="O153">[2]!PropsSI("H","P",N153,"T",M153,$F$14)</f>
        <v>360698.73146514298</v>
      </c>
      <c r="P153" s="64" cm="1">
        <f t="array" ref="P153">[2]!PropsSI("S","P",N153,"T",M153,$F$14)</f>
        <v>1629.8582331222553</v>
      </c>
      <c r="Q153" s="64" cm="1">
        <f t="array" ref="Q153">1/[2]!PropsSI("D","P",N153,"T",M153,$F$14)</f>
        <v>0.10761246997876302</v>
      </c>
      <c r="R153" s="64">
        <f t="shared" si="58"/>
        <v>333.10999999999996</v>
      </c>
      <c r="S153" s="64" cm="1">
        <f t="array" ref="S153">[2]!PropsSI("T","P",T153,"S",V153,$F$14)</f>
        <v>338.05510550160511</v>
      </c>
      <c r="T153" s="64" cm="1">
        <f t="array" ref="T153">[2]!PropsSI("P","T",R153,"Q",1,$F$14)</f>
        <v>1640403.0417139172</v>
      </c>
      <c r="U153" s="64" cm="1">
        <f t="array" ref="U153">[2]!PropsSI("H","P",T153,"S",V153,$F$14)</f>
        <v>402801.3803594315</v>
      </c>
      <c r="V153" s="64">
        <f t="shared" si="59"/>
        <v>1629.8582331222553</v>
      </c>
      <c r="W153" s="64" cm="1">
        <f t="array" ref="W153">1/[2]!PropsSI("D","P",T153,"S",V153,$F$14)</f>
        <v>1.0589783800341987E-2</v>
      </c>
      <c r="X153" s="64">
        <f t="shared" si="60"/>
        <v>333.10999999999996</v>
      </c>
      <c r="Y153" s="64" cm="1">
        <f t="array" ref="Y153">[2]!PropsSI("T","P",Z153,"H",AA153,$F$14)</f>
        <v>338.05510550160517</v>
      </c>
      <c r="Z153" s="64">
        <f t="shared" si="61"/>
        <v>1640403.0417139172</v>
      </c>
      <c r="AA153" s="64">
        <f t="shared" si="52"/>
        <v>402801.3803594315</v>
      </c>
      <c r="AB153" s="64" cm="1">
        <f t="array" ref="AB153">[2]!PropsSI("S","P",Z153,"H",AA153,$F$14)</f>
        <v>1629.8582331222553</v>
      </c>
      <c r="AC153" s="64" cm="1">
        <f t="array" ref="AC153">1/[2]!PropsSI("D","P",Z153,"H",AA153,$F$14)</f>
        <v>1.0589783800341999E-2</v>
      </c>
      <c r="AD153" s="64">
        <f t="shared" si="62"/>
        <v>333.10999999999996</v>
      </c>
      <c r="AE153" s="64">
        <f t="shared" si="63"/>
        <v>328.10999999999996</v>
      </c>
      <c r="AF153" s="64" cm="1">
        <f t="array" ref="AF153">[2]!PropsSI("P","T",AD153,"Q",0,$F$14)</f>
        <v>1640403.0417139172</v>
      </c>
      <c r="AG153" s="64" cm="1">
        <f t="array" ref="AG153">[2]!PropsSI("H","P",AF153,"T",AE153,$F$14)</f>
        <v>277369.96757687448</v>
      </c>
      <c r="AH153" s="64" cm="1">
        <f t="array" ref="AH153">[2]!PropsSI("S","P",AF153,"T",AE153,$F$14)</f>
        <v>1253.2792037937154</v>
      </c>
      <c r="AI153" s="64" cm="1">
        <f t="array" ref="AI153">1/[2]!PropsSI("D","P",AF153,"T",AE153,$F$14)</f>
        <v>1.031148549195788E-3</v>
      </c>
      <c r="AJ153" s="64">
        <f t="shared" si="64"/>
        <v>332.10999999999996</v>
      </c>
      <c r="AK153" s="64">
        <f t="shared" si="65"/>
        <v>326.10999999999996</v>
      </c>
      <c r="AL153" s="64" cm="1">
        <f t="array" ref="AL153">[2]!PropsSI("P","T",AJ153,"Q",0,$F$14)</f>
        <v>1603765.4858995085</v>
      </c>
      <c r="AM153" s="64" cm="1">
        <f t="array" ref="AM153">[2]!PropsSI("H","P",AL153,"T",AK153,$F$14)</f>
        <v>274249.98025321012</v>
      </c>
      <c r="AN153" s="64" cm="1">
        <f t="array" ref="AN153">[2]!PropsSI("S","P",AL153,"T",AK153,$F$14)</f>
        <v>1243.8560993188771</v>
      </c>
      <c r="AO153" s="64" cm="1">
        <f t="array" ref="AO153">1/[2]!PropsSI("D","P",AL153,"T",AK153,$F$14)</f>
        <v>1.0207249495542195E-3</v>
      </c>
      <c r="AP153" s="64">
        <f t="shared" si="66"/>
        <v>260.14999999999998</v>
      </c>
      <c r="AQ153" s="64">
        <f t="shared" si="67"/>
        <v>260.14999999999998</v>
      </c>
      <c r="AR153" s="64" cm="1">
        <f t="array" ref="AR153">[2]!PropsSI("P","T",AP153,"Q",0,$F$14)</f>
        <v>198287.49024246493</v>
      </c>
      <c r="AS153" s="64">
        <f t="shared" si="68"/>
        <v>274249.98025321012</v>
      </c>
      <c r="AT153" s="64" cm="1">
        <f t="array" ref="AT153">[2]!PropsSI("H","P",AR153,"H",AS153,$F$14)</f>
        <v>274249.98025321012</v>
      </c>
      <c r="AU153" s="64" cm="1">
        <f t="array" ref="AU153">1/[2]!PropsSI("D","P",AR153,"H",AS153,$F$14)</f>
        <v>4.7344107724085087E-2</v>
      </c>
      <c r="AV153" s="64"/>
      <c r="AW153" s="64">
        <f t="shared" si="69"/>
        <v>258.14999999999998</v>
      </c>
      <c r="AX153" s="64">
        <f t="shared" si="70"/>
        <v>260.14999999999998</v>
      </c>
      <c r="AY153" s="64" cm="1">
        <f t="array" ref="AY153">[2]!PropsSI("P","T",AW153,"Q",1,$F$14)</f>
        <v>183723.82814975141</v>
      </c>
      <c r="AZ153" s="64" cm="1">
        <f t="array" ref="AZ153">[2]!PropsSI("H","P",AY153,"T",AX153,$F$14)</f>
        <v>355128.23969601718</v>
      </c>
      <c r="BA153" s="64" cm="1">
        <f t="array" ref="BA153">[2]!PropsSI("S","P",AY153,"T",AX153,$F$14)</f>
        <v>1603.3816434342573</v>
      </c>
      <c r="BB153" s="64" cm="1">
        <f t="array" ref="BB153">1/[2]!PropsSI("D","P",AY153,"T",AX153,$F$14)</f>
        <v>9.6229669371650853E-2</v>
      </c>
      <c r="BC153" s="64">
        <f t="shared" si="71"/>
        <v>80.878259442807064</v>
      </c>
      <c r="BD153" s="64">
        <f t="shared" si="72"/>
        <v>42.102648894288521</v>
      </c>
      <c r="BE153" s="64">
        <f t="shared" si="73"/>
        <v>-122.98090833709558</v>
      </c>
      <c r="BF153" s="64">
        <f t="shared" si="74"/>
        <v>1.9209779329057532</v>
      </c>
      <c r="BG153" s="64">
        <f t="shared" si="75"/>
        <v>3.4438367129135545</v>
      </c>
      <c r="BH153" s="64">
        <f t="shared" si="76"/>
        <v>0.55780168836186417</v>
      </c>
      <c r="BI153" s="64">
        <f t="shared" si="77"/>
        <v>9.6493779230262131</v>
      </c>
    </row>
    <row r="154" spans="1:61" x14ac:dyDescent="0.3">
      <c r="A154">
        <v>153</v>
      </c>
      <c r="B154">
        <v>1</v>
      </c>
      <c r="C154">
        <v>27.16</v>
      </c>
      <c r="D154">
        <v>36.99</v>
      </c>
      <c r="E154" s="71"/>
      <c r="H154" s="73">
        <f t="shared" si="53"/>
        <v>44.96</v>
      </c>
      <c r="I154">
        <f t="shared" si="54"/>
        <v>36.5</v>
      </c>
      <c r="J154" s="64">
        <v>153</v>
      </c>
      <c r="K154" s="75">
        <f t="shared" si="55"/>
        <v>44.96</v>
      </c>
      <c r="L154" s="64">
        <f t="shared" si="56"/>
        <v>256.14999999999998</v>
      </c>
      <c r="M154" s="64">
        <f t="shared" si="57"/>
        <v>266.14999999999998</v>
      </c>
      <c r="N154" s="64" cm="1">
        <f t="array" ref="N154">[2]!PropsSI("P","T",L154,"Q",0,$F$14)</f>
        <v>170000.91143693728</v>
      </c>
      <c r="O154" s="64" cm="1">
        <f t="array" ref="O154">[2]!PropsSI("H","P",N154,"T",M154,$F$14)</f>
        <v>360698.73146514298</v>
      </c>
      <c r="P154" s="64" cm="1">
        <f t="array" ref="P154">[2]!PropsSI("S","P",N154,"T",M154,$F$14)</f>
        <v>1629.8582331222553</v>
      </c>
      <c r="Q154" s="64" cm="1">
        <f t="array" ref="Q154">1/[2]!PropsSI("D","P",N154,"T",M154,$F$14)</f>
        <v>0.10761246997876302</v>
      </c>
      <c r="R154" s="64">
        <f t="shared" si="58"/>
        <v>333.10999999999996</v>
      </c>
      <c r="S154" s="64" cm="1">
        <f t="array" ref="S154">[2]!PropsSI("T","P",T154,"S",V154,$F$14)</f>
        <v>338.05510550160511</v>
      </c>
      <c r="T154" s="64" cm="1">
        <f t="array" ref="T154">[2]!PropsSI("P","T",R154,"Q",1,$F$14)</f>
        <v>1640403.0417139172</v>
      </c>
      <c r="U154" s="64" cm="1">
        <f t="array" ref="U154">[2]!PropsSI("H","P",T154,"S",V154,$F$14)</f>
        <v>402801.3803594315</v>
      </c>
      <c r="V154" s="64">
        <f t="shared" si="59"/>
        <v>1629.8582331222553</v>
      </c>
      <c r="W154" s="64" cm="1">
        <f t="array" ref="W154">1/[2]!PropsSI("D","P",T154,"S",V154,$F$14)</f>
        <v>1.0589783800341987E-2</v>
      </c>
      <c r="X154" s="64">
        <f t="shared" si="60"/>
        <v>333.10999999999996</v>
      </c>
      <c r="Y154" s="64" cm="1">
        <f t="array" ref="Y154">[2]!PropsSI("T","P",Z154,"H",AA154,$F$14)</f>
        <v>338.05510550160517</v>
      </c>
      <c r="Z154" s="64">
        <f t="shared" si="61"/>
        <v>1640403.0417139172</v>
      </c>
      <c r="AA154" s="64">
        <f t="shared" si="52"/>
        <v>402801.3803594315</v>
      </c>
      <c r="AB154" s="64" cm="1">
        <f t="array" ref="AB154">[2]!PropsSI("S","P",Z154,"H",AA154,$F$14)</f>
        <v>1629.8582331222553</v>
      </c>
      <c r="AC154" s="64" cm="1">
        <f t="array" ref="AC154">1/[2]!PropsSI("D","P",Z154,"H",AA154,$F$14)</f>
        <v>1.0589783800341999E-2</v>
      </c>
      <c r="AD154" s="64">
        <f t="shared" si="62"/>
        <v>333.10999999999996</v>
      </c>
      <c r="AE154" s="64">
        <f t="shared" si="63"/>
        <v>328.10999999999996</v>
      </c>
      <c r="AF154" s="64" cm="1">
        <f t="array" ref="AF154">[2]!PropsSI("P","T",AD154,"Q",0,$F$14)</f>
        <v>1640403.0417139172</v>
      </c>
      <c r="AG154" s="64" cm="1">
        <f t="array" ref="AG154">[2]!PropsSI("H","P",AF154,"T",AE154,$F$14)</f>
        <v>277369.96757687448</v>
      </c>
      <c r="AH154" s="64" cm="1">
        <f t="array" ref="AH154">[2]!PropsSI("S","P",AF154,"T",AE154,$F$14)</f>
        <v>1253.2792037937154</v>
      </c>
      <c r="AI154" s="64" cm="1">
        <f t="array" ref="AI154">1/[2]!PropsSI("D","P",AF154,"T",AE154,$F$14)</f>
        <v>1.031148549195788E-3</v>
      </c>
      <c r="AJ154" s="64">
        <f t="shared" si="64"/>
        <v>332.10999999999996</v>
      </c>
      <c r="AK154" s="64">
        <f t="shared" si="65"/>
        <v>326.10999999999996</v>
      </c>
      <c r="AL154" s="64" cm="1">
        <f t="array" ref="AL154">[2]!PropsSI("P","T",AJ154,"Q",0,$F$14)</f>
        <v>1603765.4858995085</v>
      </c>
      <c r="AM154" s="64" cm="1">
        <f t="array" ref="AM154">[2]!PropsSI("H","P",AL154,"T",AK154,$F$14)</f>
        <v>274249.98025321012</v>
      </c>
      <c r="AN154" s="64" cm="1">
        <f t="array" ref="AN154">[2]!PropsSI("S","P",AL154,"T",AK154,$F$14)</f>
        <v>1243.8560993188771</v>
      </c>
      <c r="AO154" s="64" cm="1">
        <f t="array" ref="AO154">1/[2]!PropsSI("D","P",AL154,"T",AK154,$F$14)</f>
        <v>1.0207249495542195E-3</v>
      </c>
      <c r="AP154" s="64">
        <f t="shared" si="66"/>
        <v>260.14999999999998</v>
      </c>
      <c r="AQ154" s="64">
        <f t="shared" si="67"/>
        <v>260.14999999999998</v>
      </c>
      <c r="AR154" s="64" cm="1">
        <f t="array" ref="AR154">[2]!PropsSI("P","T",AP154,"Q",0,$F$14)</f>
        <v>198287.49024246493</v>
      </c>
      <c r="AS154" s="64">
        <f t="shared" si="68"/>
        <v>274249.98025321012</v>
      </c>
      <c r="AT154" s="64" cm="1">
        <f t="array" ref="AT154">[2]!PropsSI("H","P",AR154,"H",AS154,$F$14)</f>
        <v>274249.98025321012</v>
      </c>
      <c r="AU154" s="64" cm="1">
        <f t="array" ref="AU154">1/[2]!PropsSI("D","P",AR154,"H",AS154,$F$14)</f>
        <v>4.7344107724085087E-2</v>
      </c>
      <c r="AV154" s="64"/>
      <c r="AW154" s="64">
        <f t="shared" si="69"/>
        <v>258.14999999999998</v>
      </c>
      <c r="AX154" s="64">
        <f t="shared" si="70"/>
        <v>260.14999999999998</v>
      </c>
      <c r="AY154" s="64" cm="1">
        <f t="array" ref="AY154">[2]!PropsSI("P","T",AW154,"Q",1,$F$14)</f>
        <v>183723.82814975141</v>
      </c>
      <c r="AZ154" s="64" cm="1">
        <f t="array" ref="AZ154">[2]!PropsSI("H","P",AY154,"T",AX154,$F$14)</f>
        <v>355128.23969601718</v>
      </c>
      <c r="BA154" s="64" cm="1">
        <f t="array" ref="BA154">[2]!PropsSI("S","P",AY154,"T",AX154,$F$14)</f>
        <v>1603.3816434342573</v>
      </c>
      <c r="BB154" s="64" cm="1">
        <f t="array" ref="BB154">1/[2]!PropsSI("D","P",AY154,"T",AX154,$F$14)</f>
        <v>9.6229669371650853E-2</v>
      </c>
      <c r="BC154" s="64">
        <f t="shared" si="71"/>
        <v>80.878259442807064</v>
      </c>
      <c r="BD154" s="64">
        <f t="shared" si="72"/>
        <v>42.102648894288521</v>
      </c>
      <c r="BE154" s="64">
        <f t="shared" si="73"/>
        <v>-122.98090833709558</v>
      </c>
      <c r="BF154" s="64">
        <f t="shared" si="74"/>
        <v>1.9209779329057532</v>
      </c>
      <c r="BG154" s="64">
        <f t="shared" si="75"/>
        <v>3.4438367129135545</v>
      </c>
      <c r="BH154" s="64">
        <f t="shared" si="76"/>
        <v>0.55780168836186417</v>
      </c>
      <c r="BI154" s="64">
        <f t="shared" si="77"/>
        <v>9.6493779230262131</v>
      </c>
    </row>
    <row r="155" spans="1:61" x14ac:dyDescent="0.3">
      <c r="A155">
        <v>154</v>
      </c>
      <c r="B155">
        <v>1</v>
      </c>
      <c r="C155">
        <v>25.7</v>
      </c>
      <c r="D155">
        <v>35.159999999999997</v>
      </c>
      <c r="E155" s="71"/>
      <c r="H155" s="73">
        <f t="shared" si="53"/>
        <v>44.96</v>
      </c>
      <c r="I155">
        <f t="shared" si="54"/>
        <v>36.5</v>
      </c>
      <c r="J155" s="64">
        <v>154</v>
      </c>
      <c r="K155" s="75">
        <f t="shared" si="55"/>
        <v>44.96</v>
      </c>
      <c r="L155" s="64">
        <f t="shared" si="56"/>
        <v>256.14999999999998</v>
      </c>
      <c r="M155" s="64">
        <f t="shared" si="57"/>
        <v>266.14999999999998</v>
      </c>
      <c r="N155" s="64" cm="1">
        <f t="array" ref="N155">[2]!PropsSI("P","T",L155,"Q",0,$F$14)</f>
        <v>170000.91143693728</v>
      </c>
      <c r="O155" s="64" cm="1">
        <f t="array" ref="O155">[2]!PropsSI("H","P",N155,"T",M155,$F$14)</f>
        <v>360698.73146514298</v>
      </c>
      <c r="P155" s="64" cm="1">
        <f t="array" ref="P155">[2]!PropsSI("S","P",N155,"T",M155,$F$14)</f>
        <v>1629.8582331222553</v>
      </c>
      <c r="Q155" s="64" cm="1">
        <f t="array" ref="Q155">1/[2]!PropsSI("D","P",N155,"T",M155,$F$14)</f>
        <v>0.10761246997876302</v>
      </c>
      <c r="R155" s="64">
        <f t="shared" si="58"/>
        <v>333.10999999999996</v>
      </c>
      <c r="S155" s="64" cm="1">
        <f t="array" ref="S155">[2]!PropsSI("T","P",T155,"S",V155,$F$14)</f>
        <v>338.05510550160511</v>
      </c>
      <c r="T155" s="64" cm="1">
        <f t="array" ref="T155">[2]!PropsSI("P","T",R155,"Q",1,$F$14)</f>
        <v>1640403.0417139172</v>
      </c>
      <c r="U155" s="64" cm="1">
        <f t="array" ref="U155">[2]!PropsSI("H","P",T155,"S",V155,$F$14)</f>
        <v>402801.3803594315</v>
      </c>
      <c r="V155" s="64">
        <f t="shared" si="59"/>
        <v>1629.8582331222553</v>
      </c>
      <c r="W155" s="64" cm="1">
        <f t="array" ref="W155">1/[2]!PropsSI("D","P",T155,"S",V155,$F$14)</f>
        <v>1.0589783800341987E-2</v>
      </c>
      <c r="X155" s="64">
        <f t="shared" si="60"/>
        <v>333.10999999999996</v>
      </c>
      <c r="Y155" s="64" cm="1">
        <f t="array" ref="Y155">[2]!PropsSI("T","P",Z155,"H",AA155,$F$14)</f>
        <v>338.05510550160517</v>
      </c>
      <c r="Z155" s="64">
        <f t="shared" si="61"/>
        <v>1640403.0417139172</v>
      </c>
      <c r="AA155" s="64">
        <f t="shared" si="52"/>
        <v>402801.3803594315</v>
      </c>
      <c r="AB155" s="64" cm="1">
        <f t="array" ref="AB155">[2]!PropsSI("S","P",Z155,"H",AA155,$F$14)</f>
        <v>1629.8582331222553</v>
      </c>
      <c r="AC155" s="64" cm="1">
        <f t="array" ref="AC155">1/[2]!PropsSI("D","P",Z155,"H",AA155,$F$14)</f>
        <v>1.0589783800341999E-2</v>
      </c>
      <c r="AD155" s="64">
        <f t="shared" si="62"/>
        <v>333.10999999999996</v>
      </c>
      <c r="AE155" s="64">
        <f t="shared" si="63"/>
        <v>328.10999999999996</v>
      </c>
      <c r="AF155" s="64" cm="1">
        <f t="array" ref="AF155">[2]!PropsSI("P","T",AD155,"Q",0,$F$14)</f>
        <v>1640403.0417139172</v>
      </c>
      <c r="AG155" s="64" cm="1">
        <f t="array" ref="AG155">[2]!PropsSI("H","P",AF155,"T",AE155,$F$14)</f>
        <v>277369.96757687448</v>
      </c>
      <c r="AH155" s="64" cm="1">
        <f t="array" ref="AH155">[2]!PropsSI("S","P",AF155,"T",AE155,$F$14)</f>
        <v>1253.2792037937154</v>
      </c>
      <c r="AI155" s="64" cm="1">
        <f t="array" ref="AI155">1/[2]!PropsSI("D","P",AF155,"T",AE155,$F$14)</f>
        <v>1.031148549195788E-3</v>
      </c>
      <c r="AJ155" s="64">
        <f t="shared" si="64"/>
        <v>332.10999999999996</v>
      </c>
      <c r="AK155" s="64">
        <f t="shared" si="65"/>
        <v>326.10999999999996</v>
      </c>
      <c r="AL155" s="64" cm="1">
        <f t="array" ref="AL155">[2]!PropsSI("P","T",AJ155,"Q",0,$F$14)</f>
        <v>1603765.4858995085</v>
      </c>
      <c r="AM155" s="64" cm="1">
        <f t="array" ref="AM155">[2]!PropsSI("H","P",AL155,"T",AK155,$F$14)</f>
        <v>274249.98025321012</v>
      </c>
      <c r="AN155" s="64" cm="1">
        <f t="array" ref="AN155">[2]!PropsSI("S","P",AL155,"T",AK155,$F$14)</f>
        <v>1243.8560993188771</v>
      </c>
      <c r="AO155" s="64" cm="1">
        <f t="array" ref="AO155">1/[2]!PropsSI("D","P",AL155,"T",AK155,$F$14)</f>
        <v>1.0207249495542195E-3</v>
      </c>
      <c r="AP155" s="64">
        <f t="shared" si="66"/>
        <v>260.14999999999998</v>
      </c>
      <c r="AQ155" s="64">
        <f t="shared" si="67"/>
        <v>260.14999999999998</v>
      </c>
      <c r="AR155" s="64" cm="1">
        <f t="array" ref="AR155">[2]!PropsSI("P","T",AP155,"Q",0,$F$14)</f>
        <v>198287.49024246493</v>
      </c>
      <c r="AS155" s="64">
        <f t="shared" si="68"/>
        <v>274249.98025321012</v>
      </c>
      <c r="AT155" s="64" cm="1">
        <f t="array" ref="AT155">[2]!PropsSI("H","P",AR155,"H",AS155,$F$14)</f>
        <v>274249.98025321012</v>
      </c>
      <c r="AU155" s="64" cm="1">
        <f t="array" ref="AU155">1/[2]!PropsSI("D","P",AR155,"H",AS155,$F$14)</f>
        <v>4.7344107724085087E-2</v>
      </c>
      <c r="AV155" s="64"/>
      <c r="AW155" s="64">
        <f t="shared" si="69"/>
        <v>258.14999999999998</v>
      </c>
      <c r="AX155" s="64">
        <f t="shared" si="70"/>
        <v>260.14999999999998</v>
      </c>
      <c r="AY155" s="64" cm="1">
        <f t="array" ref="AY155">[2]!PropsSI("P","T",AW155,"Q",1,$F$14)</f>
        <v>183723.82814975141</v>
      </c>
      <c r="AZ155" s="64" cm="1">
        <f t="array" ref="AZ155">[2]!PropsSI("H","P",AY155,"T",AX155,$F$14)</f>
        <v>355128.23969601718</v>
      </c>
      <c r="BA155" s="64" cm="1">
        <f t="array" ref="BA155">[2]!PropsSI("S","P",AY155,"T",AX155,$F$14)</f>
        <v>1603.3816434342573</v>
      </c>
      <c r="BB155" s="64" cm="1">
        <f t="array" ref="BB155">1/[2]!PropsSI("D","P",AY155,"T",AX155,$F$14)</f>
        <v>9.6229669371650853E-2</v>
      </c>
      <c r="BC155" s="64">
        <f t="shared" si="71"/>
        <v>80.878259442807064</v>
      </c>
      <c r="BD155" s="64">
        <f t="shared" si="72"/>
        <v>42.102648894288521</v>
      </c>
      <c r="BE155" s="64">
        <f t="shared" si="73"/>
        <v>-122.98090833709558</v>
      </c>
      <c r="BF155" s="64">
        <f t="shared" si="74"/>
        <v>1.9209779329057532</v>
      </c>
      <c r="BG155" s="64">
        <f t="shared" si="75"/>
        <v>3.4438367129135545</v>
      </c>
      <c r="BH155" s="64">
        <f t="shared" si="76"/>
        <v>0.55780168836186417</v>
      </c>
      <c r="BI155" s="64">
        <f t="shared" si="77"/>
        <v>9.6493779230262131</v>
      </c>
    </row>
    <row r="156" spans="1:61" x14ac:dyDescent="0.3">
      <c r="A156">
        <v>155</v>
      </c>
      <c r="B156">
        <v>1</v>
      </c>
      <c r="C156">
        <v>24.74</v>
      </c>
      <c r="D156">
        <v>33.25</v>
      </c>
      <c r="E156" s="71"/>
      <c r="H156" s="73">
        <f t="shared" si="53"/>
        <v>44.96</v>
      </c>
      <c r="I156">
        <f t="shared" si="54"/>
        <v>36.5</v>
      </c>
      <c r="J156" s="64">
        <v>155</v>
      </c>
      <c r="K156" s="75">
        <f t="shared" si="55"/>
        <v>44.96</v>
      </c>
      <c r="L156" s="64">
        <f t="shared" si="56"/>
        <v>256.14999999999998</v>
      </c>
      <c r="M156" s="64">
        <f t="shared" si="57"/>
        <v>266.14999999999998</v>
      </c>
      <c r="N156" s="64" cm="1">
        <f t="array" ref="N156">[2]!PropsSI("P","T",L156,"Q",0,$F$14)</f>
        <v>170000.91143693728</v>
      </c>
      <c r="O156" s="64" cm="1">
        <f t="array" ref="O156">[2]!PropsSI("H","P",N156,"T",M156,$F$14)</f>
        <v>360698.73146514298</v>
      </c>
      <c r="P156" s="64" cm="1">
        <f t="array" ref="P156">[2]!PropsSI("S","P",N156,"T",M156,$F$14)</f>
        <v>1629.8582331222553</v>
      </c>
      <c r="Q156" s="64" cm="1">
        <f t="array" ref="Q156">1/[2]!PropsSI("D","P",N156,"T",M156,$F$14)</f>
        <v>0.10761246997876302</v>
      </c>
      <c r="R156" s="64">
        <f t="shared" si="58"/>
        <v>333.10999999999996</v>
      </c>
      <c r="S156" s="64" cm="1">
        <f t="array" ref="S156">[2]!PropsSI("T","P",T156,"S",V156,$F$14)</f>
        <v>338.05510550160511</v>
      </c>
      <c r="T156" s="64" cm="1">
        <f t="array" ref="T156">[2]!PropsSI("P","T",R156,"Q",1,$F$14)</f>
        <v>1640403.0417139172</v>
      </c>
      <c r="U156" s="64" cm="1">
        <f t="array" ref="U156">[2]!PropsSI("H","P",T156,"S",V156,$F$14)</f>
        <v>402801.3803594315</v>
      </c>
      <c r="V156" s="64">
        <f t="shared" si="59"/>
        <v>1629.8582331222553</v>
      </c>
      <c r="W156" s="64" cm="1">
        <f t="array" ref="W156">1/[2]!PropsSI("D","P",T156,"S",V156,$F$14)</f>
        <v>1.0589783800341987E-2</v>
      </c>
      <c r="X156" s="64">
        <f t="shared" si="60"/>
        <v>333.10999999999996</v>
      </c>
      <c r="Y156" s="64" cm="1">
        <f t="array" ref="Y156">[2]!PropsSI("T","P",Z156,"H",AA156,$F$14)</f>
        <v>338.05510550160517</v>
      </c>
      <c r="Z156" s="64">
        <f t="shared" si="61"/>
        <v>1640403.0417139172</v>
      </c>
      <c r="AA156" s="64">
        <f t="shared" si="52"/>
        <v>402801.3803594315</v>
      </c>
      <c r="AB156" s="64" cm="1">
        <f t="array" ref="AB156">[2]!PropsSI("S","P",Z156,"H",AA156,$F$14)</f>
        <v>1629.8582331222553</v>
      </c>
      <c r="AC156" s="64" cm="1">
        <f t="array" ref="AC156">1/[2]!PropsSI("D","P",Z156,"H",AA156,$F$14)</f>
        <v>1.0589783800341999E-2</v>
      </c>
      <c r="AD156" s="64">
        <f t="shared" si="62"/>
        <v>333.10999999999996</v>
      </c>
      <c r="AE156" s="64">
        <f t="shared" si="63"/>
        <v>328.10999999999996</v>
      </c>
      <c r="AF156" s="64" cm="1">
        <f t="array" ref="AF156">[2]!PropsSI("P","T",AD156,"Q",0,$F$14)</f>
        <v>1640403.0417139172</v>
      </c>
      <c r="AG156" s="64" cm="1">
        <f t="array" ref="AG156">[2]!PropsSI("H","P",AF156,"T",AE156,$F$14)</f>
        <v>277369.96757687448</v>
      </c>
      <c r="AH156" s="64" cm="1">
        <f t="array" ref="AH156">[2]!PropsSI("S","P",AF156,"T",AE156,$F$14)</f>
        <v>1253.2792037937154</v>
      </c>
      <c r="AI156" s="64" cm="1">
        <f t="array" ref="AI156">1/[2]!PropsSI("D","P",AF156,"T",AE156,$F$14)</f>
        <v>1.031148549195788E-3</v>
      </c>
      <c r="AJ156" s="64">
        <f t="shared" si="64"/>
        <v>332.10999999999996</v>
      </c>
      <c r="AK156" s="64">
        <f t="shared" si="65"/>
        <v>326.10999999999996</v>
      </c>
      <c r="AL156" s="64" cm="1">
        <f t="array" ref="AL156">[2]!PropsSI("P","T",AJ156,"Q",0,$F$14)</f>
        <v>1603765.4858995085</v>
      </c>
      <c r="AM156" s="64" cm="1">
        <f t="array" ref="AM156">[2]!PropsSI("H","P",AL156,"T",AK156,$F$14)</f>
        <v>274249.98025321012</v>
      </c>
      <c r="AN156" s="64" cm="1">
        <f t="array" ref="AN156">[2]!PropsSI("S","P",AL156,"T",AK156,$F$14)</f>
        <v>1243.8560993188771</v>
      </c>
      <c r="AO156" s="64" cm="1">
        <f t="array" ref="AO156">1/[2]!PropsSI("D","P",AL156,"T",AK156,$F$14)</f>
        <v>1.0207249495542195E-3</v>
      </c>
      <c r="AP156" s="64">
        <f t="shared" si="66"/>
        <v>260.14999999999998</v>
      </c>
      <c r="AQ156" s="64">
        <f t="shared" si="67"/>
        <v>260.14999999999998</v>
      </c>
      <c r="AR156" s="64" cm="1">
        <f t="array" ref="AR156">[2]!PropsSI("P","T",AP156,"Q",0,$F$14)</f>
        <v>198287.49024246493</v>
      </c>
      <c r="AS156" s="64">
        <f t="shared" si="68"/>
        <v>274249.98025321012</v>
      </c>
      <c r="AT156" s="64" cm="1">
        <f t="array" ref="AT156">[2]!PropsSI("H","P",AR156,"H",AS156,$F$14)</f>
        <v>274249.98025321012</v>
      </c>
      <c r="AU156" s="64" cm="1">
        <f t="array" ref="AU156">1/[2]!PropsSI("D","P",AR156,"H",AS156,$F$14)</f>
        <v>4.7344107724085087E-2</v>
      </c>
      <c r="AV156" s="64"/>
      <c r="AW156" s="64">
        <f t="shared" si="69"/>
        <v>258.14999999999998</v>
      </c>
      <c r="AX156" s="64">
        <f t="shared" si="70"/>
        <v>260.14999999999998</v>
      </c>
      <c r="AY156" s="64" cm="1">
        <f t="array" ref="AY156">[2]!PropsSI("P","T",AW156,"Q",1,$F$14)</f>
        <v>183723.82814975141</v>
      </c>
      <c r="AZ156" s="64" cm="1">
        <f t="array" ref="AZ156">[2]!PropsSI("H","P",AY156,"T",AX156,$F$14)</f>
        <v>355128.23969601718</v>
      </c>
      <c r="BA156" s="64" cm="1">
        <f t="array" ref="BA156">[2]!PropsSI("S","P",AY156,"T",AX156,$F$14)</f>
        <v>1603.3816434342573</v>
      </c>
      <c r="BB156" s="64" cm="1">
        <f t="array" ref="BB156">1/[2]!PropsSI("D","P",AY156,"T",AX156,$F$14)</f>
        <v>9.6229669371650853E-2</v>
      </c>
      <c r="BC156" s="64">
        <f t="shared" si="71"/>
        <v>80.878259442807064</v>
      </c>
      <c r="BD156" s="64">
        <f t="shared" si="72"/>
        <v>42.102648894288521</v>
      </c>
      <c r="BE156" s="64">
        <f t="shared" si="73"/>
        <v>-122.98090833709558</v>
      </c>
      <c r="BF156" s="64">
        <f t="shared" si="74"/>
        <v>1.9209779329057532</v>
      </c>
      <c r="BG156" s="64">
        <f t="shared" si="75"/>
        <v>3.4438367129135545</v>
      </c>
      <c r="BH156" s="64">
        <f t="shared" si="76"/>
        <v>0.55780168836186417</v>
      </c>
      <c r="BI156" s="64">
        <f t="shared" si="77"/>
        <v>9.6493779230262131</v>
      </c>
    </row>
    <row r="157" spans="1:61" x14ac:dyDescent="0.3">
      <c r="A157">
        <v>156</v>
      </c>
      <c r="B157">
        <v>1</v>
      </c>
      <c r="C157">
        <v>24.12</v>
      </c>
      <c r="D157">
        <v>32.92</v>
      </c>
      <c r="E157" s="71"/>
      <c r="H157" s="73">
        <f t="shared" si="53"/>
        <v>44.96</v>
      </c>
      <c r="I157">
        <f t="shared" si="54"/>
        <v>36.5</v>
      </c>
      <c r="J157" s="64">
        <v>156</v>
      </c>
      <c r="K157" s="75">
        <f t="shared" si="55"/>
        <v>44.96</v>
      </c>
      <c r="L157" s="64">
        <f t="shared" si="56"/>
        <v>256.14999999999998</v>
      </c>
      <c r="M157" s="64">
        <f t="shared" si="57"/>
        <v>266.14999999999998</v>
      </c>
      <c r="N157" s="64" cm="1">
        <f t="array" ref="N157">[2]!PropsSI("P","T",L157,"Q",0,$F$14)</f>
        <v>170000.91143693728</v>
      </c>
      <c r="O157" s="64" cm="1">
        <f t="array" ref="O157">[2]!PropsSI("H","P",N157,"T",M157,$F$14)</f>
        <v>360698.73146514298</v>
      </c>
      <c r="P157" s="64" cm="1">
        <f t="array" ref="P157">[2]!PropsSI("S","P",N157,"T",M157,$F$14)</f>
        <v>1629.8582331222553</v>
      </c>
      <c r="Q157" s="64" cm="1">
        <f t="array" ref="Q157">1/[2]!PropsSI("D","P",N157,"T",M157,$F$14)</f>
        <v>0.10761246997876302</v>
      </c>
      <c r="R157" s="64">
        <f t="shared" si="58"/>
        <v>333.10999999999996</v>
      </c>
      <c r="S157" s="64" cm="1">
        <f t="array" ref="S157">[2]!PropsSI("T","P",T157,"S",V157,$F$14)</f>
        <v>338.05510550160511</v>
      </c>
      <c r="T157" s="64" cm="1">
        <f t="array" ref="T157">[2]!PropsSI("P","T",R157,"Q",1,$F$14)</f>
        <v>1640403.0417139172</v>
      </c>
      <c r="U157" s="64" cm="1">
        <f t="array" ref="U157">[2]!PropsSI("H","P",T157,"S",V157,$F$14)</f>
        <v>402801.3803594315</v>
      </c>
      <c r="V157" s="64">
        <f t="shared" si="59"/>
        <v>1629.8582331222553</v>
      </c>
      <c r="W157" s="64" cm="1">
        <f t="array" ref="W157">1/[2]!PropsSI("D","P",T157,"S",V157,$F$14)</f>
        <v>1.0589783800341987E-2</v>
      </c>
      <c r="X157" s="64">
        <f t="shared" si="60"/>
        <v>333.10999999999996</v>
      </c>
      <c r="Y157" s="64" cm="1">
        <f t="array" ref="Y157">[2]!PropsSI("T","P",Z157,"H",AA157,$F$14)</f>
        <v>338.05510550160517</v>
      </c>
      <c r="Z157" s="64">
        <f t="shared" si="61"/>
        <v>1640403.0417139172</v>
      </c>
      <c r="AA157" s="64">
        <f t="shared" si="52"/>
        <v>402801.3803594315</v>
      </c>
      <c r="AB157" s="64" cm="1">
        <f t="array" ref="AB157">[2]!PropsSI("S","P",Z157,"H",AA157,$F$14)</f>
        <v>1629.8582331222553</v>
      </c>
      <c r="AC157" s="64" cm="1">
        <f t="array" ref="AC157">1/[2]!PropsSI("D","P",Z157,"H",AA157,$F$14)</f>
        <v>1.0589783800341999E-2</v>
      </c>
      <c r="AD157" s="64">
        <f t="shared" si="62"/>
        <v>333.10999999999996</v>
      </c>
      <c r="AE157" s="64">
        <f t="shared" si="63"/>
        <v>328.10999999999996</v>
      </c>
      <c r="AF157" s="64" cm="1">
        <f t="array" ref="AF157">[2]!PropsSI("P","T",AD157,"Q",0,$F$14)</f>
        <v>1640403.0417139172</v>
      </c>
      <c r="AG157" s="64" cm="1">
        <f t="array" ref="AG157">[2]!PropsSI("H","P",AF157,"T",AE157,$F$14)</f>
        <v>277369.96757687448</v>
      </c>
      <c r="AH157" s="64" cm="1">
        <f t="array" ref="AH157">[2]!PropsSI("S","P",AF157,"T",AE157,$F$14)</f>
        <v>1253.2792037937154</v>
      </c>
      <c r="AI157" s="64" cm="1">
        <f t="array" ref="AI157">1/[2]!PropsSI("D","P",AF157,"T",AE157,$F$14)</f>
        <v>1.031148549195788E-3</v>
      </c>
      <c r="AJ157" s="64">
        <f t="shared" si="64"/>
        <v>332.10999999999996</v>
      </c>
      <c r="AK157" s="64">
        <f t="shared" si="65"/>
        <v>326.10999999999996</v>
      </c>
      <c r="AL157" s="64" cm="1">
        <f t="array" ref="AL157">[2]!PropsSI("P","T",AJ157,"Q",0,$F$14)</f>
        <v>1603765.4858995085</v>
      </c>
      <c r="AM157" s="64" cm="1">
        <f t="array" ref="AM157">[2]!PropsSI("H","P",AL157,"T",AK157,$F$14)</f>
        <v>274249.98025321012</v>
      </c>
      <c r="AN157" s="64" cm="1">
        <f t="array" ref="AN157">[2]!PropsSI("S","P",AL157,"T",AK157,$F$14)</f>
        <v>1243.8560993188771</v>
      </c>
      <c r="AO157" s="64" cm="1">
        <f t="array" ref="AO157">1/[2]!PropsSI("D","P",AL157,"T",AK157,$F$14)</f>
        <v>1.0207249495542195E-3</v>
      </c>
      <c r="AP157" s="64">
        <f t="shared" si="66"/>
        <v>260.14999999999998</v>
      </c>
      <c r="AQ157" s="64">
        <f t="shared" si="67"/>
        <v>260.14999999999998</v>
      </c>
      <c r="AR157" s="64" cm="1">
        <f t="array" ref="AR157">[2]!PropsSI("P","T",AP157,"Q",0,$F$14)</f>
        <v>198287.49024246493</v>
      </c>
      <c r="AS157" s="64">
        <f t="shared" si="68"/>
        <v>274249.98025321012</v>
      </c>
      <c r="AT157" s="64" cm="1">
        <f t="array" ref="AT157">[2]!PropsSI("H","P",AR157,"H",AS157,$F$14)</f>
        <v>274249.98025321012</v>
      </c>
      <c r="AU157" s="64" cm="1">
        <f t="array" ref="AU157">1/[2]!PropsSI("D","P",AR157,"H",AS157,$F$14)</f>
        <v>4.7344107724085087E-2</v>
      </c>
      <c r="AV157" s="64"/>
      <c r="AW157" s="64">
        <f t="shared" si="69"/>
        <v>258.14999999999998</v>
      </c>
      <c r="AX157" s="64">
        <f t="shared" si="70"/>
        <v>260.14999999999998</v>
      </c>
      <c r="AY157" s="64" cm="1">
        <f t="array" ref="AY157">[2]!PropsSI("P","T",AW157,"Q",1,$F$14)</f>
        <v>183723.82814975141</v>
      </c>
      <c r="AZ157" s="64" cm="1">
        <f t="array" ref="AZ157">[2]!PropsSI("H","P",AY157,"T",AX157,$F$14)</f>
        <v>355128.23969601718</v>
      </c>
      <c r="BA157" s="64" cm="1">
        <f t="array" ref="BA157">[2]!PropsSI("S","P",AY157,"T",AX157,$F$14)</f>
        <v>1603.3816434342573</v>
      </c>
      <c r="BB157" s="64" cm="1">
        <f t="array" ref="BB157">1/[2]!PropsSI("D","P",AY157,"T",AX157,$F$14)</f>
        <v>9.6229669371650853E-2</v>
      </c>
      <c r="BC157" s="64">
        <f t="shared" si="71"/>
        <v>80.878259442807064</v>
      </c>
      <c r="BD157" s="64">
        <f t="shared" si="72"/>
        <v>42.102648894288521</v>
      </c>
      <c r="BE157" s="64">
        <f t="shared" si="73"/>
        <v>-122.98090833709558</v>
      </c>
      <c r="BF157" s="64">
        <f t="shared" si="74"/>
        <v>1.9209779329057532</v>
      </c>
      <c r="BG157" s="64">
        <f t="shared" si="75"/>
        <v>3.4438367129135545</v>
      </c>
      <c r="BH157" s="64">
        <f t="shared" si="76"/>
        <v>0.55780168836186417</v>
      </c>
      <c r="BI157" s="64">
        <f t="shared" si="77"/>
        <v>9.6493779230262131</v>
      </c>
    </row>
    <row r="158" spans="1:61" x14ac:dyDescent="0.3">
      <c r="A158">
        <v>157</v>
      </c>
      <c r="B158">
        <v>1</v>
      </c>
      <c r="C158">
        <v>26.15</v>
      </c>
      <c r="D158">
        <v>36.56</v>
      </c>
      <c r="E158" s="71"/>
      <c r="H158" s="73">
        <f t="shared" si="53"/>
        <v>44.96</v>
      </c>
      <c r="I158">
        <f t="shared" si="54"/>
        <v>36.5</v>
      </c>
      <c r="J158" s="64">
        <v>157</v>
      </c>
      <c r="K158" s="75">
        <f t="shared" si="55"/>
        <v>44.96</v>
      </c>
      <c r="L158" s="64">
        <f t="shared" si="56"/>
        <v>256.14999999999998</v>
      </c>
      <c r="M158" s="64">
        <f t="shared" si="57"/>
        <v>266.14999999999998</v>
      </c>
      <c r="N158" s="64" cm="1">
        <f t="array" ref="N158">[2]!PropsSI("P","T",L158,"Q",0,$F$14)</f>
        <v>170000.91143693728</v>
      </c>
      <c r="O158" s="64" cm="1">
        <f t="array" ref="O158">[2]!PropsSI("H","P",N158,"T",M158,$F$14)</f>
        <v>360698.73146514298</v>
      </c>
      <c r="P158" s="64" cm="1">
        <f t="array" ref="P158">[2]!PropsSI("S","P",N158,"T",M158,$F$14)</f>
        <v>1629.8582331222553</v>
      </c>
      <c r="Q158" s="64" cm="1">
        <f t="array" ref="Q158">1/[2]!PropsSI("D","P",N158,"T",M158,$F$14)</f>
        <v>0.10761246997876302</v>
      </c>
      <c r="R158" s="64">
        <f t="shared" si="58"/>
        <v>333.10999999999996</v>
      </c>
      <c r="S158" s="64" cm="1">
        <f t="array" ref="S158">[2]!PropsSI("T","P",T158,"S",V158,$F$14)</f>
        <v>338.05510550160511</v>
      </c>
      <c r="T158" s="64" cm="1">
        <f t="array" ref="T158">[2]!PropsSI("P","T",R158,"Q",1,$F$14)</f>
        <v>1640403.0417139172</v>
      </c>
      <c r="U158" s="64" cm="1">
        <f t="array" ref="U158">[2]!PropsSI("H","P",T158,"S",V158,$F$14)</f>
        <v>402801.3803594315</v>
      </c>
      <c r="V158" s="64">
        <f t="shared" si="59"/>
        <v>1629.8582331222553</v>
      </c>
      <c r="W158" s="64" cm="1">
        <f t="array" ref="W158">1/[2]!PropsSI("D","P",T158,"S",V158,$F$14)</f>
        <v>1.0589783800341987E-2</v>
      </c>
      <c r="X158" s="64">
        <f t="shared" si="60"/>
        <v>333.10999999999996</v>
      </c>
      <c r="Y158" s="64" cm="1">
        <f t="array" ref="Y158">[2]!PropsSI("T","P",Z158,"H",AA158,$F$14)</f>
        <v>338.05510550160517</v>
      </c>
      <c r="Z158" s="64">
        <f t="shared" si="61"/>
        <v>1640403.0417139172</v>
      </c>
      <c r="AA158" s="64">
        <f t="shared" si="52"/>
        <v>402801.3803594315</v>
      </c>
      <c r="AB158" s="64" cm="1">
        <f t="array" ref="AB158">[2]!PropsSI("S","P",Z158,"H",AA158,$F$14)</f>
        <v>1629.8582331222553</v>
      </c>
      <c r="AC158" s="64" cm="1">
        <f t="array" ref="AC158">1/[2]!PropsSI("D","P",Z158,"H",AA158,$F$14)</f>
        <v>1.0589783800341999E-2</v>
      </c>
      <c r="AD158" s="64">
        <f t="shared" si="62"/>
        <v>333.10999999999996</v>
      </c>
      <c r="AE158" s="64">
        <f t="shared" si="63"/>
        <v>328.10999999999996</v>
      </c>
      <c r="AF158" s="64" cm="1">
        <f t="array" ref="AF158">[2]!PropsSI("P","T",AD158,"Q",0,$F$14)</f>
        <v>1640403.0417139172</v>
      </c>
      <c r="AG158" s="64" cm="1">
        <f t="array" ref="AG158">[2]!PropsSI("H","P",AF158,"T",AE158,$F$14)</f>
        <v>277369.96757687448</v>
      </c>
      <c r="AH158" s="64" cm="1">
        <f t="array" ref="AH158">[2]!PropsSI("S","P",AF158,"T",AE158,$F$14)</f>
        <v>1253.2792037937154</v>
      </c>
      <c r="AI158" s="64" cm="1">
        <f t="array" ref="AI158">1/[2]!PropsSI("D","P",AF158,"T",AE158,$F$14)</f>
        <v>1.031148549195788E-3</v>
      </c>
      <c r="AJ158" s="64">
        <f t="shared" si="64"/>
        <v>332.10999999999996</v>
      </c>
      <c r="AK158" s="64">
        <f t="shared" si="65"/>
        <v>326.10999999999996</v>
      </c>
      <c r="AL158" s="64" cm="1">
        <f t="array" ref="AL158">[2]!PropsSI("P","T",AJ158,"Q",0,$F$14)</f>
        <v>1603765.4858995085</v>
      </c>
      <c r="AM158" s="64" cm="1">
        <f t="array" ref="AM158">[2]!PropsSI("H","P",AL158,"T",AK158,$F$14)</f>
        <v>274249.98025321012</v>
      </c>
      <c r="AN158" s="64" cm="1">
        <f t="array" ref="AN158">[2]!PropsSI("S","P",AL158,"T",AK158,$F$14)</f>
        <v>1243.8560993188771</v>
      </c>
      <c r="AO158" s="64" cm="1">
        <f t="array" ref="AO158">1/[2]!PropsSI("D","P",AL158,"T",AK158,$F$14)</f>
        <v>1.0207249495542195E-3</v>
      </c>
      <c r="AP158" s="64">
        <f t="shared" si="66"/>
        <v>260.14999999999998</v>
      </c>
      <c r="AQ158" s="64">
        <f t="shared" si="67"/>
        <v>260.14999999999998</v>
      </c>
      <c r="AR158" s="64" cm="1">
        <f t="array" ref="AR158">[2]!PropsSI("P","T",AP158,"Q",0,$F$14)</f>
        <v>198287.49024246493</v>
      </c>
      <c r="AS158" s="64">
        <f t="shared" si="68"/>
        <v>274249.98025321012</v>
      </c>
      <c r="AT158" s="64" cm="1">
        <f t="array" ref="AT158">[2]!PropsSI("H","P",AR158,"H",AS158,$F$14)</f>
        <v>274249.98025321012</v>
      </c>
      <c r="AU158" s="64" cm="1">
        <f t="array" ref="AU158">1/[2]!PropsSI("D","P",AR158,"H",AS158,$F$14)</f>
        <v>4.7344107724085087E-2</v>
      </c>
      <c r="AV158" s="64"/>
      <c r="AW158" s="64">
        <f t="shared" si="69"/>
        <v>258.14999999999998</v>
      </c>
      <c r="AX158" s="64">
        <f t="shared" si="70"/>
        <v>260.14999999999998</v>
      </c>
      <c r="AY158" s="64" cm="1">
        <f t="array" ref="AY158">[2]!PropsSI("P","T",AW158,"Q",1,$F$14)</f>
        <v>183723.82814975141</v>
      </c>
      <c r="AZ158" s="64" cm="1">
        <f t="array" ref="AZ158">[2]!PropsSI("H","P",AY158,"T",AX158,$F$14)</f>
        <v>355128.23969601718</v>
      </c>
      <c r="BA158" s="64" cm="1">
        <f t="array" ref="BA158">[2]!PropsSI("S","P",AY158,"T",AX158,$F$14)</f>
        <v>1603.3816434342573</v>
      </c>
      <c r="BB158" s="64" cm="1">
        <f t="array" ref="BB158">1/[2]!PropsSI("D","P",AY158,"T",AX158,$F$14)</f>
        <v>9.6229669371650853E-2</v>
      </c>
      <c r="BC158" s="64">
        <f t="shared" si="71"/>
        <v>80.878259442807064</v>
      </c>
      <c r="BD158" s="64">
        <f t="shared" si="72"/>
        <v>42.102648894288521</v>
      </c>
      <c r="BE158" s="64">
        <f t="shared" si="73"/>
        <v>-122.98090833709558</v>
      </c>
      <c r="BF158" s="64">
        <f t="shared" si="74"/>
        <v>1.9209779329057532</v>
      </c>
      <c r="BG158" s="64">
        <f t="shared" si="75"/>
        <v>3.4438367129135545</v>
      </c>
      <c r="BH158" s="64">
        <f t="shared" si="76"/>
        <v>0.55780168836186417</v>
      </c>
      <c r="BI158" s="64">
        <f t="shared" si="77"/>
        <v>9.6493779230262131</v>
      </c>
    </row>
    <row r="159" spans="1:61" x14ac:dyDescent="0.3">
      <c r="A159">
        <v>158</v>
      </c>
      <c r="B159">
        <v>1</v>
      </c>
      <c r="C159">
        <v>24.77</v>
      </c>
      <c r="D159">
        <v>35.03</v>
      </c>
      <c r="E159" s="71"/>
      <c r="H159" s="73">
        <f t="shared" si="53"/>
        <v>44.96</v>
      </c>
      <c r="I159">
        <f t="shared" si="54"/>
        <v>36.5</v>
      </c>
      <c r="J159" s="64">
        <v>158</v>
      </c>
      <c r="K159" s="75">
        <f t="shared" si="55"/>
        <v>44.96</v>
      </c>
      <c r="L159" s="64">
        <f t="shared" si="56"/>
        <v>256.14999999999998</v>
      </c>
      <c r="M159" s="64">
        <f t="shared" si="57"/>
        <v>266.14999999999998</v>
      </c>
      <c r="N159" s="64" cm="1">
        <f t="array" ref="N159">[2]!PropsSI("P","T",L159,"Q",0,$F$14)</f>
        <v>170000.91143693728</v>
      </c>
      <c r="O159" s="64" cm="1">
        <f t="array" ref="O159">[2]!PropsSI("H","P",N159,"T",M159,$F$14)</f>
        <v>360698.73146514298</v>
      </c>
      <c r="P159" s="64" cm="1">
        <f t="array" ref="P159">[2]!PropsSI("S","P",N159,"T",M159,$F$14)</f>
        <v>1629.8582331222553</v>
      </c>
      <c r="Q159" s="64" cm="1">
        <f t="array" ref="Q159">1/[2]!PropsSI("D","P",N159,"T",M159,$F$14)</f>
        <v>0.10761246997876302</v>
      </c>
      <c r="R159" s="64">
        <f t="shared" si="58"/>
        <v>333.10999999999996</v>
      </c>
      <c r="S159" s="64" cm="1">
        <f t="array" ref="S159">[2]!PropsSI("T","P",T159,"S",V159,$F$14)</f>
        <v>338.05510550160511</v>
      </c>
      <c r="T159" s="64" cm="1">
        <f t="array" ref="T159">[2]!PropsSI("P","T",R159,"Q",1,$F$14)</f>
        <v>1640403.0417139172</v>
      </c>
      <c r="U159" s="64" cm="1">
        <f t="array" ref="U159">[2]!PropsSI("H","P",T159,"S",V159,$F$14)</f>
        <v>402801.3803594315</v>
      </c>
      <c r="V159" s="64">
        <f t="shared" si="59"/>
        <v>1629.8582331222553</v>
      </c>
      <c r="W159" s="64" cm="1">
        <f t="array" ref="W159">1/[2]!PropsSI("D","P",T159,"S",V159,$F$14)</f>
        <v>1.0589783800341987E-2</v>
      </c>
      <c r="X159" s="64">
        <f t="shared" si="60"/>
        <v>333.10999999999996</v>
      </c>
      <c r="Y159" s="64" cm="1">
        <f t="array" ref="Y159">[2]!PropsSI("T","P",Z159,"H",AA159,$F$14)</f>
        <v>338.05510550160517</v>
      </c>
      <c r="Z159" s="64">
        <f t="shared" si="61"/>
        <v>1640403.0417139172</v>
      </c>
      <c r="AA159" s="64">
        <f t="shared" si="52"/>
        <v>402801.3803594315</v>
      </c>
      <c r="AB159" s="64" cm="1">
        <f t="array" ref="AB159">[2]!PropsSI("S","P",Z159,"H",AA159,$F$14)</f>
        <v>1629.8582331222553</v>
      </c>
      <c r="AC159" s="64" cm="1">
        <f t="array" ref="AC159">1/[2]!PropsSI("D","P",Z159,"H",AA159,$F$14)</f>
        <v>1.0589783800341999E-2</v>
      </c>
      <c r="AD159" s="64">
        <f t="shared" si="62"/>
        <v>333.10999999999996</v>
      </c>
      <c r="AE159" s="64">
        <f t="shared" si="63"/>
        <v>328.10999999999996</v>
      </c>
      <c r="AF159" s="64" cm="1">
        <f t="array" ref="AF159">[2]!PropsSI("P","T",AD159,"Q",0,$F$14)</f>
        <v>1640403.0417139172</v>
      </c>
      <c r="AG159" s="64" cm="1">
        <f t="array" ref="AG159">[2]!PropsSI("H","P",AF159,"T",AE159,$F$14)</f>
        <v>277369.96757687448</v>
      </c>
      <c r="AH159" s="64" cm="1">
        <f t="array" ref="AH159">[2]!PropsSI("S","P",AF159,"T",AE159,$F$14)</f>
        <v>1253.2792037937154</v>
      </c>
      <c r="AI159" s="64" cm="1">
        <f t="array" ref="AI159">1/[2]!PropsSI("D","P",AF159,"T",AE159,$F$14)</f>
        <v>1.031148549195788E-3</v>
      </c>
      <c r="AJ159" s="64">
        <f t="shared" si="64"/>
        <v>332.10999999999996</v>
      </c>
      <c r="AK159" s="64">
        <f t="shared" si="65"/>
        <v>326.10999999999996</v>
      </c>
      <c r="AL159" s="64" cm="1">
        <f t="array" ref="AL159">[2]!PropsSI("P","T",AJ159,"Q",0,$F$14)</f>
        <v>1603765.4858995085</v>
      </c>
      <c r="AM159" s="64" cm="1">
        <f t="array" ref="AM159">[2]!PropsSI("H","P",AL159,"T",AK159,$F$14)</f>
        <v>274249.98025321012</v>
      </c>
      <c r="AN159" s="64" cm="1">
        <f t="array" ref="AN159">[2]!PropsSI("S","P",AL159,"T",AK159,$F$14)</f>
        <v>1243.8560993188771</v>
      </c>
      <c r="AO159" s="64" cm="1">
        <f t="array" ref="AO159">1/[2]!PropsSI("D","P",AL159,"T",AK159,$F$14)</f>
        <v>1.0207249495542195E-3</v>
      </c>
      <c r="AP159" s="64">
        <f t="shared" si="66"/>
        <v>260.14999999999998</v>
      </c>
      <c r="AQ159" s="64">
        <f t="shared" si="67"/>
        <v>260.14999999999998</v>
      </c>
      <c r="AR159" s="64" cm="1">
        <f t="array" ref="AR159">[2]!PropsSI("P","T",AP159,"Q",0,$F$14)</f>
        <v>198287.49024246493</v>
      </c>
      <c r="AS159" s="64">
        <f t="shared" si="68"/>
        <v>274249.98025321012</v>
      </c>
      <c r="AT159" s="64" cm="1">
        <f t="array" ref="AT159">[2]!PropsSI("H","P",AR159,"H",AS159,$F$14)</f>
        <v>274249.98025321012</v>
      </c>
      <c r="AU159" s="64" cm="1">
        <f t="array" ref="AU159">1/[2]!PropsSI("D","P",AR159,"H",AS159,$F$14)</f>
        <v>4.7344107724085087E-2</v>
      </c>
      <c r="AV159" s="64"/>
      <c r="AW159" s="64">
        <f t="shared" si="69"/>
        <v>258.14999999999998</v>
      </c>
      <c r="AX159" s="64">
        <f t="shared" si="70"/>
        <v>260.14999999999998</v>
      </c>
      <c r="AY159" s="64" cm="1">
        <f t="array" ref="AY159">[2]!PropsSI("P","T",AW159,"Q",1,$F$14)</f>
        <v>183723.82814975141</v>
      </c>
      <c r="AZ159" s="64" cm="1">
        <f t="array" ref="AZ159">[2]!PropsSI("H","P",AY159,"T",AX159,$F$14)</f>
        <v>355128.23969601718</v>
      </c>
      <c r="BA159" s="64" cm="1">
        <f t="array" ref="BA159">[2]!PropsSI("S","P",AY159,"T",AX159,$F$14)</f>
        <v>1603.3816434342573</v>
      </c>
      <c r="BB159" s="64" cm="1">
        <f t="array" ref="BB159">1/[2]!PropsSI("D","P",AY159,"T",AX159,$F$14)</f>
        <v>9.6229669371650853E-2</v>
      </c>
      <c r="BC159" s="64">
        <f t="shared" si="71"/>
        <v>80.878259442807064</v>
      </c>
      <c r="BD159" s="64">
        <f t="shared" si="72"/>
        <v>42.102648894288521</v>
      </c>
      <c r="BE159" s="64">
        <f t="shared" si="73"/>
        <v>-122.98090833709558</v>
      </c>
      <c r="BF159" s="64">
        <f t="shared" si="74"/>
        <v>1.9209779329057532</v>
      </c>
      <c r="BG159" s="64">
        <f t="shared" si="75"/>
        <v>3.4438367129135545</v>
      </c>
      <c r="BH159" s="64">
        <f t="shared" si="76"/>
        <v>0.55780168836186417</v>
      </c>
      <c r="BI159" s="64">
        <f t="shared" si="77"/>
        <v>9.6493779230262131</v>
      </c>
    </row>
    <row r="160" spans="1:61" x14ac:dyDescent="0.3">
      <c r="A160">
        <v>159</v>
      </c>
      <c r="B160">
        <v>1</v>
      </c>
      <c r="C160">
        <v>22.34</v>
      </c>
      <c r="D160">
        <v>30.21</v>
      </c>
      <c r="E160" s="71"/>
      <c r="H160" s="73">
        <f t="shared" si="53"/>
        <v>44.96</v>
      </c>
      <c r="I160">
        <f t="shared" si="54"/>
        <v>36.5</v>
      </c>
      <c r="J160" s="64">
        <v>159</v>
      </c>
      <c r="K160" s="75">
        <f t="shared" si="55"/>
        <v>44.96</v>
      </c>
      <c r="L160" s="64">
        <f t="shared" si="56"/>
        <v>256.14999999999998</v>
      </c>
      <c r="M160" s="64">
        <f t="shared" si="57"/>
        <v>266.14999999999998</v>
      </c>
      <c r="N160" s="64" cm="1">
        <f t="array" ref="N160">[2]!PropsSI("P","T",L160,"Q",0,$F$14)</f>
        <v>170000.91143693728</v>
      </c>
      <c r="O160" s="64" cm="1">
        <f t="array" ref="O160">[2]!PropsSI("H","P",N160,"T",M160,$F$14)</f>
        <v>360698.73146514298</v>
      </c>
      <c r="P160" s="64" cm="1">
        <f t="array" ref="P160">[2]!PropsSI("S","P",N160,"T",M160,$F$14)</f>
        <v>1629.8582331222553</v>
      </c>
      <c r="Q160" s="64" cm="1">
        <f t="array" ref="Q160">1/[2]!PropsSI("D","P",N160,"T",M160,$F$14)</f>
        <v>0.10761246997876302</v>
      </c>
      <c r="R160" s="64">
        <f t="shared" si="58"/>
        <v>333.10999999999996</v>
      </c>
      <c r="S160" s="64" cm="1">
        <f t="array" ref="S160">[2]!PropsSI("T","P",T160,"S",V160,$F$14)</f>
        <v>338.05510550160511</v>
      </c>
      <c r="T160" s="64" cm="1">
        <f t="array" ref="T160">[2]!PropsSI("P","T",R160,"Q",1,$F$14)</f>
        <v>1640403.0417139172</v>
      </c>
      <c r="U160" s="64" cm="1">
        <f t="array" ref="U160">[2]!PropsSI("H","P",T160,"S",V160,$F$14)</f>
        <v>402801.3803594315</v>
      </c>
      <c r="V160" s="64">
        <f t="shared" si="59"/>
        <v>1629.8582331222553</v>
      </c>
      <c r="W160" s="64" cm="1">
        <f t="array" ref="W160">1/[2]!PropsSI("D","P",T160,"S",V160,$F$14)</f>
        <v>1.0589783800341987E-2</v>
      </c>
      <c r="X160" s="64">
        <f t="shared" si="60"/>
        <v>333.10999999999996</v>
      </c>
      <c r="Y160" s="64" cm="1">
        <f t="array" ref="Y160">[2]!PropsSI("T","P",Z160,"H",AA160,$F$14)</f>
        <v>338.05510550160517</v>
      </c>
      <c r="Z160" s="64">
        <f t="shared" si="61"/>
        <v>1640403.0417139172</v>
      </c>
      <c r="AA160" s="64">
        <f t="shared" si="52"/>
        <v>402801.3803594315</v>
      </c>
      <c r="AB160" s="64" cm="1">
        <f t="array" ref="AB160">[2]!PropsSI("S","P",Z160,"H",AA160,$F$14)</f>
        <v>1629.8582331222553</v>
      </c>
      <c r="AC160" s="64" cm="1">
        <f t="array" ref="AC160">1/[2]!PropsSI("D","P",Z160,"H",AA160,$F$14)</f>
        <v>1.0589783800341999E-2</v>
      </c>
      <c r="AD160" s="64">
        <f t="shared" si="62"/>
        <v>333.10999999999996</v>
      </c>
      <c r="AE160" s="64">
        <f t="shared" si="63"/>
        <v>328.10999999999996</v>
      </c>
      <c r="AF160" s="64" cm="1">
        <f t="array" ref="AF160">[2]!PropsSI("P","T",AD160,"Q",0,$F$14)</f>
        <v>1640403.0417139172</v>
      </c>
      <c r="AG160" s="64" cm="1">
        <f t="array" ref="AG160">[2]!PropsSI("H","P",AF160,"T",AE160,$F$14)</f>
        <v>277369.96757687448</v>
      </c>
      <c r="AH160" s="64" cm="1">
        <f t="array" ref="AH160">[2]!PropsSI("S","P",AF160,"T",AE160,$F$14)</f>
        <v>1253.2792037937154</v>
      </c>
      <c r="AI160" s="64" cm="1">
        <f t="array" ref="AI160">1/[2]!PropsSI("D","P",AF160,"T",AE160,$F$14)</f>
        <v>1.031148549195788E-3</v>
      </c>
      <c r="AJ160" s="64">
        <f t="shared" si="64"/>
        <v>332.10999999999996</v>
      </c>
      <c r="AK160" s="64">
        <f t="shared" si="65"/>
        <v>326.10999999999996</v>
      </c>
      <c r="AL160" s="64" cm="1">
        <f t="array" ref="AL160">[2]!PropsSI("P","T",AJ160,"Q",0,$F$14)</f>
        <v>1603765.4858995085</v>
      </c>
      <c r="AM160" s="64" cm="1">
        <f t="array" ref="AM160">[2]!PropsSI("H","P",AL160,"T",AK160,$F$14)</f>
        <v>274249.98025321012</v>
      </c>
      <c r="AN160" s="64" cm="1">
        <f t="array" ref="AN160">[2]!PropsSI("S","P",AL160,"T",AK160,$F$14)</f>
        <v>1243.8560993188771</v>
      </c>
      <c r="AO160" s="64" cm="1">
        <f t="array" ref="AO160">1/[2]!PropsSI("D","P",AL160,"T",AK160,$F$14)</f>
        <v>1.0207249495542195E-3</v>
      </c>
      <c r="AP160" s="64">
        <f t="shared" si="66"/>
        <v>260.14999999999998</v>
      </c>
      <c r="AQ160" s="64">
        <f t="shared" si="67"/>
        <v>260.14999999999998</v>
      </c>
      <c r="AR160" s="64" cm="1">
        <f t="array" ref="AR160">[2]!PropsSI("P","T",AP160,"Q",0,$F$14)</f>
        <v>198287.49024246493</v>
      </c>
      <c r="AS160" s="64">
        <f t="shared" si="68"/>
        <v>274249.98025321012</v>
      </c>
      <c r="AT160" s="64" cm="1">
        <f t="array" ref="AT160">[2]!PropsSI("H","P",AR160,"H",AS160,$F$14)</f>
        <v>274249.98025321012</v>
      </c>
      <c r="AU160" s="64" cm="1">
        <f t="array" ref="AU160">1/[2]!PropsSI("D","P",AR160,"H",AS160,$F$14)</f>
        <v>4.7344107724085087E-2</v>
      </c>
      <c r="AV160" s="64"/>
      <c r="AW160" s="64">
        <f t="shared" si="69"/>
        <v>258.14999999999998</v>
      </c>
      <c r="AX160" s="64">
        <f t="shared" si="70"/>
        <v>260.14999999999998</v>
      </c>
      <c r="AY160" s="64" cm="1">
        <f t="array" ref="AY160">[2]!PropsSI("P","T",AW160,"Q",1,$F$14)</f>
        <v>183723.82814975141</v>
      </c>
      <c r="AZ160" s="64" cm="1">
        <f t="array" ref="AZ160">[2]!PropsSI("H","P",AY160,"T",AX160,$F$14)</f>
        <v>355128.23969601718</v>
      </c>
      <c r="BA160" s="64" cm="1">
        <f t="array" ref="BA160">[2]!PropsSI("S","P",AY160,"T",AX160,$F$14)</f>
        <v>1603.3816434342573</v>
      </c>
      <c r="BB160" s="64" cm="1">
        <f t="array" ref="BB160">1/[2]!PropsSI("D","P",AY160,"T",AX160,$F$14)</f>
        <v>9.6229669371650853E-2</v>
      </c>
      <c r="BC160" s="64">
        <f t="shared" si="71"/>
        <v>80.878259442807064</v>
      </c>
      <c r="BD160" s="64">
        <f t="shared" si="72"/>
        <v>42.102648894288521</v>
      </c>
      <c r="BE160" s="64">
        <f t="shared" si="73"/>
        <v>-122.98090833709558</v>
      </c>
      <c r="BF160" s="64">
        <f t="shared" si="74"/>
        <v>1.9209779329057532</v>
      </c>
      <c r="BG160" s="64">
        <f t="shared" si="75"/>
        <v>3.4438367129135545</v>
      </c>
      <c r="BH160" s="64">
        <f t="shared" si="76"/>
        <v>0.55780168836186417</v>
      </c>
      <c r="BI160" s="64">
        <f t="shared" si="77"/>
        <v>9.6493779230262131</v>
      </c>
    </row>
    <row r="161" spans="1:61" x14ac:dyDescent="0.3">
      <c r="A161">
        <v>160</v>
      </c>
      <c r="B161">
        <v>1</v>
      </c>
      <c r="C161">
        <v>20.43</v>
      </c>
      <c r="D161">
        <v>28.85</v>
      </c>
      <c r="E161" s="71"/>
      <c r="H161" s="73">
        <f t="shared" si="53"/>
        <v>44.96</v>
      </c>
      <c r="I161">
        <f t="shared" si="54"/>
        <v>36.5</v>
      </c>
      <c r="J161" s="64">
        <v>160</v>
      </c>
      <c r="K161" s="75">
        <f t="shared" si="55"/>
        <v>44.96</v>
      </c>
      <c r="L161" s="64">
        <f t="shared" si="56"/>
        <v>256.14999999999998</v>
      </c>
      <c r="M161" s="64">
        <f t="shared" si="57"/>
        <v>266.14999999999998</v>
      </c>
      <c r="N161" s="64" cm="1">
        <f t="array" ref="N161">[2]!PropsSI("P","T",L161,"Q",0,$F$14)</f>
        <v>170000.91143693728</v>
      </c>
      <c r="O161" s="64" cm="1">
        <f t="array" ref="O161">[2]!PropsSI("H","P",N161,"T",M161,$F$14)</f>
        <v>360698.73146514298</v>
      </c>
      <c r="P161" s="64" cm="1">
        <f t="array" ref="P161">[2]!PropsSI("S","P",N161,"T",M161,$F$14)</f>
        <v>1629.8582331222553</v>
      </c>
      <c r="Q161" s="64" cm="1">
        <f t="array" ref="Q161">1/[2]!PropsSI("D","P",N161,"T",M161,$F$14)</f>
        <v>0.10761246997876302</v>
      </c>
      <c r="R161" s="64">
        <f t="shared" si="58"/>
        <v>333.10999999999996</v>
      </c>
      <c r="S161" s="64" cm="1">
        <f t="array" ref="S161">[2]!PropsSI("T","P",T161,"S",V161,$F$14)</f>
        <v>338.05510550160511</v>
      </c>
      <c r="T161" s="64" cm="1">
        <f t="array" ref="T161">[2]!PropsSI("P","T",R161,"Q",1,$F$14)</f>
        <v>1640403.0417139172</v>
      </c>
      <c r="U161" s="64" cm="1">
        <f t="array" ref="U161">[2]!PropsSI("H","P",T161,"S",V161,$F$14)</f>
        <v>402801.3803594315</v>
      </c>
      <c r="V161" s="64">
        <f t="shared" si="59"/>
        <v>1629.8582331222553</v>
      </c>
      <c r="W161" s="64" cm="1">
        <f t="array" ref="W161">1/[2]!PropsSI("D","P",T161,"S",V161,$F$14)</f>
        <v>1.0589783800341987E-2</v>
      </c>
      <c r="X161" s="64">
        <f t="shared" si="60"/>
        <v>333.10999999999996</v>
      </c>
      <c r="Y161" s="64" cm="1">
        <f t="array" ref="Y161">[2]!PropsSI("T","P",Z161,"H",AA161,$F$14)</f>
        <v>338.05510550160517</v>
      </c>
      <c r="Z161" s="64">
        <f t="shared" si="61"/>
        <v>1640403.0417139172</v>
      </c>
      <c r="AA161" s="64">
        <f t="shared" si="52"/>
        <v>402801.3803594315</v>
      </c>
      <c r="AB161" s="64" cm="1">
        <f t="array" ref="AB161">[2]!PropsSI("S","P",Z161,"H",AA161,$F$14)</f>
        <v>1629.8582331222553</v>
      </c>
      <c r="AC161" s="64" cm="1">
        <f t="array" ref="AC161">1/[2]!PropsSI("D","P",Z161,"H",AA161,$F$14)</f>
        <v>1.0589783800341999E-2</v>
      </c>
      <c r="AD161" s="64">
        <f t="shared" si="62"/>
        <v>333.10999999999996</v>
      </c>
      <c r="AE161" s="64">
        <f t="shared" si="63"/>
        <v>328.10999999999996</v>
      </c>
      <c r="AF161" s="64" cm="1">
        <f t="array" ref="AF161">[2]!PropsSI("P","T",AD161,"Q",0,$F$14)</f>
        <v>1640403.0417139172</v>
      </c>
      <c r="AG161" s="64" cm="1">
        <f t="array" ref="AG161">[2]!PropsSI("H","P",AF161,"T",AE161,$F$14)</f>
        <v>277369.96757687448</v>
      </c>
      <c r="AH161" s="64" cm="1">
        <f t="array" ref="AH161">[2]!PropsSI("S","P",AF161,"T",AE161,$F$14)</f>
        <v>1253.2792037937154</v>
      </c>
      <c r="AI161" s="64" cm="1">
        <f t="array" ref="AI161">1/[2]!PropsSI("D","P",AF161,"T",AE161,$F$14)</f>
        <v>1.031148549195788E-3</v>
      </c>
      <c r="AJ161" s="64">
        <f t="shared" si="64"/>
        <v>332.10999999999996</v>
      </c>
      <c r="AK161" s="64">
        <f t="shared" si="65"/>
        <v>326.10999999999996</v>
      </c>
      <c r="AL161" s="64" cm="1">
        <f t="array" ref="AL161">[2]!PropsSI("P","T",AJ161,"Q",0,$F$14)</f>
        <v>1603765.4858995085</v>
      </c>
      <c r="AM161" s="64" cm="1">
        <f t="array" ref="AM161">[2]!PropsSI("H","P",AL161,"T",AK161,$F$14)</f>
        <v>274249.98025321012</v>
      </c>
      <c r="AN161" s="64" cm="1">
        <f t="array" ref="AN161">[2]!PropsSI("S","P",AL161,"T",AK161,$F$14)</f>
        <v>1243.8560993188771</v>
      </c>
      <c r="AO161" s="64" cm="1">
        <f t="array" ref="AO161">1/[2]!PropsSI("D","P",AL161,"T",AK161,$F$14)</f>
        <v>1.0207249495542195E-3</v>
      </c>
      <c r="AP161" s="64">
        <f t="shared" si="66"/>
        <v>260.14999999999998</v>
      </c>
      <c r="AQ161" s="64">
        <f t="shared" si="67"/>
        <v>260.14999999999998</v>
      </c>
      <c r="AR161" s="64" cm="1">
        <f t="array" ref="AR161">[2]!PropsSI("P","T",AP161,"Q",0,$F$14)</f>
        <v>198287.49024246493</v>
      </c>
      <c r="AS161" s="64">
        <f t="shared" si="68"/>
        <v>274249.98025321012</v>
      </c>
      <c r="AT161" s="64" cm="1">
        <f t="array" ref="AT161">[2]!PropsSI("H","P",AR161,"H",AS161,$F$14)</f>
        <v>274249.98025321012</v>
      </c>
      <c r="AU161" s="64" cm="1">
        <f t="array" ref="AU161">1/[2]!PropsSI("D","P",AR161,"H",AS161,$F$14)</f>
        <v>4.7344107724085087E-2</v>
      </c>
      <c r="AV161" s="64"/>
      <c r="AW161" s="64">
        <f t="shared" si="69"/>
        <v>258.14999999999998</v>
      </c>
      <c r="AX161" s="64">
        <f t="shared" si="70"/>
        <v>260.14999999999998</v>
      </c>
      <c r="AY161" s="64" cm="1">
        <f t="array" ref="AY161">[2]!PropsSI("P","T",AW161,"Q",1,$F$14)</f>
        <v>183723.82814975141</v>
      </c>
      <c r="AZ161" s="64" cm="1">
        <f t="array" ref="AZ161">[2]!PropsSI("H","P",AY161,"T",AX161,$F$14)</f>
        <v>355128.23969601718</v>
      </c>
      <c r="BA161" s="64" cm="1">
        <f t="array" ref="BA161">[2]!PropsSI("S","P",AY161,"T",AX161,$F$14)</f>
        <v>1603.3816434342573</v>
      </c>
      <c r="BB161" s="64" cm="1">
        <f t="array" ref="BB161">1/[2]!PropsSI("D","P",AY161,"T",AX161,$F$14)</f>
        <v>9.6229669371650853E-2</v>
      </c>
      <c r="BC161" s="64">
        <f t="shared" si="71"/>
        <v>80.878259442807064</v>
      </c>
      <c r="BD161" s="64">
        <f t="shared" si="72"/>
        <v>42.102648894288521</v>
      </c>
      <c r="BE161" s="64">
        <f t="shared" si="73"/>
        <v>-122.98090833709558</v>
      </c>
      <c r="BF161" s="64">
        <f t="shared" si="74"/>
        <v>1.9209779329057532</v>
      </c>
      <c r="BG161" s="64">
        <f t="shared" si="75"/>
        <v>3.4438367129135545</v>
      </c>
      <c r="BH161" s="64">
        <f t="shared" si="76"/>
        <v>0.55780168836186417</v>
      </c>
      <c r="BI161" s="64">
        <f t="shared" si="77"/>
        <v>9.6493779230262131</v>
      </c>
    </row>
    <row r="162" spans="1:61" x14ac:dyDescent="0.3">
      <c r="A162">
        <v>161</v>
      </c>
      <c r="B162">
        <v>1</v>
      </c>
      <c r="C162">
        <v>20.58</v>
      </c>
      <c r="D162">
        <v>27.47</v>
      </c>
      <c r="E162" s="71"/>
      <c r="H162" s="73">
        <f t="shared" si="53"/>
        <v>44.96</v>
      </c>
      <c r="I162">
        <f t="shared" si="54"/>
        <v>36.5</v>
      </c>
      <c r="J162" s="64">
        <v>161</v>
      </c>
      <c r="K162" s="75">
        <f t="shared" si="55"/>
        <v>44.96</v>
      </c>
      <c r="L162" s="64">
        <f t="shared" si="56"/>
        <v>256.14999999999998</v>
      </c>
      <c r="M162" s="64">
        <f t="shared" si="57"/>
        <v>266.14999999999998</v>
      </c>
      <c r="N162" s="64" cm="1">
        <f t="array" ref="N162">[2]!PropsSI("P","T",L162,"Q",0,$F$14)</f>
        <v>170000.91143693728</v>
      </c>
      <c r="O162" s="64" cm="1">
        <f t="array" ref="O162">[2]!PropsSI("H","P",N162,"T",M162,$F$14)</f>
        <v>360698.73146514298</v>
      </c>
      <c r="P162" s="64" cm="1">
        <f t="array" ref="P162">[2]!PropsSI("S","P",N162,"T",M162,$F$14)</f>
        <v>1629.8582331222553</v>
      </c>
      <c r="Q162" s="64" cm="1">
        <f t="array" ref="Q162">1/[2]!PropsSI("D","P",N162,"T",M162,$F$14)</f>
        <v>0.10761246997876302</v>
      </c>
      <c r="R162" s="64">
        <f t="shared" si="58"/>
        <v>333.10999999999996</v>
      </c>
      <c r="S162" s="64" cm="1">
        <f t="array" ref="S162">[2]!PropsSI("T","P",T162,"S",V162,$F$14)</f>
        <v>338.05510550160511</v>
      </c>
      <c r="T162" s="64" cm="1">
        <f t="array" ref="T162">[2]!PropsSI("P","T",R162,"Q",1,$F$14)</f>
        <v>1640403.0417139172</v>
      </c>
      <c r="U162" s="64" cm="1">
        <f t="array" ref="U162">[2]!PropsSI("H","P",T162,"S",V162,$F$14)</f>
        <v>402801.3803594315</v>
      </c>
      <c r="V162" s="64">
        <f t="shared" si="59"/>
        <v>1629.8582331222553</v>
      </c>
      <c r="W162" s="64" cm="1">
        <f t="array" ref="W162">1/[2]!PropsSI("D","P",T162,"S",V162,$F$14)</f>
        <v>1.0589783800341987E-2</v>
      </c>
      <c r="X162" s="64">
        <f t="shared" si="60"/>
        <v>333.10999999999996</v>
      </c>
      <c r="Y162" s="64" cm="1">
        <f t="array" ref="Y162">[2]!PropsSI("T","P",Z162,"H",AA162,$F$14)</f>
        <v>338.05510550160517</v>
      </c>
      <c r="Z162" s="64">
        <f t="shared" si="61"/>
        <v>1640403.0417139172</v>
      </c>
      <c r="AA162" s="64">
        <f t="shared" si="52"/>
        <v>402801.3803594315</v>
      </c>
      <c r="AB162" s="64" cm="1">
        <f t="array" ref="AB162">[2]!PropsSI("S","P",Z162,"H",AA162,$F$14)</f>
        <v>1629.8582331222553</v>
      </c>
      <c r="AC162" s="64" cm="1">
        <f t="array" ref="AC162">1/[2]!PropsSI("D","P",Z162,"H",AA162,$F$14)</f>
        <v>1.0589783800341999E-2</v>
      </c>
      <c r="AD162" s="64">
        <f t="shared" si="62"/>
        <v>333.10999999999996</v>
      </c>
      <c r="AE162" s="64">
        <f t="shared" si="63"/>
        <v>328.10999999999996</v>
      </c>
      <c r="AF162" s="64" cm="1">
        <f t="array" ref="AF162">[2]!PropsSI("P","T",AD162,"Q",0,$F$14)</f>
        <v>1640403.0417139172</v>
      </c>
      <c r="AG162" s="64" cm="1">
        <f t="array" ref="AG162">[2]!PropsSI("H","P",AF162,"T",AE162,$F$14)</f>
        <v>277369.96757687448</v>
      </c>
      <c r="AH162" s="64" cm="1">
        <f t="array" ref="AH162">[2]!PropsSI("S","P",AF162,"T",AE162,$F$14)</f>
        <v>1253.2792037937154</v>
      </c>
      <c r="AI162" s="64" cm="1">
        <f t="array" ref="AI162">1/[2]!PropsSI("D","P",AF162,"T",AE162,$F$14)</f>
        <v>1.031148549195788E-3</v>
      </c>
      <c r="AJ162" s="64">
        <f t="shared" si="64"/>
        <v>332.10999999999996</v>
      </c>
      <c r="AK162" s="64">
        <f t="shared" si="65"/>
        <v>326.10999999999996</v>
      </c>
      <c r="AL162" s="64" cm="1">
        <f t="array" ref="AL162">[2]!PropsSI("P","T",AJ162,"Q",0,$F$14)</f>
        <v>1603765.4858995085</v>
      </c>
      <c r="AM162" s="64" cm="1">
        <f t="array" ref="AM162">[2]!PropsSI("H","P",AL162,"T",AK162,$F$14)</f>
        <v>274249.98025321012</v>
      </c>
      <c r="AN162" s="64" cm="1">
        <f t="array" ref="AN162">[2]!PropsSI("S","P",AL162,"T",AK162,$F$14)</f>
        <v>1243.8560993188771</v>
      </c>
      <c r="AO162" s="64" cm="1">
        <f t="array" ref="AO162">1/[2]!PropsSI("D","P",AL162,"T",AK162,$F$14)</f>
        <v>1.0207249495542195E-3</v>
      </c>
      <c r="AP162" s="64">
        <f t="shared" si="66"/>
        <v>260.14999999999998</v>
      </c>
      <c r="AQ162" s="64">
        <f t="shared" si="67"/>
        <v>260.14999999999998</v>
      </c>
      <c r="AR162" s="64" cm="1">
        <f t="array" ref="AR162">[2]!PropsSI("P","T",AP162,"Q",0,$F$14)</f>
        <v>198287.49024246493</v>
      </c>
      <c r="AS162" s="64">
        <f t="shared" si="68"/>
        <v>274249.98025321012</v>
      </c>
      <c r="AT162" s="64" cm="1">
        <f t="array" ref="AT162">[2]!PropsSI("H","P",AR162,"H",AS162,$F$14)</f>
        <v>274249.98025321012</v>
      </c>
      <c r="AU162" s="64" cm="1">
        <f t="array" ref="AU162">1/[2]!PropsSI("D","P",AR162,"H",AS162,$F$14)</f>
        <v>4.7344107724085087E-2</v>
      </c>
      <c r="AV162" s="64"/>
      <c r="AW162" s="64">
        <f t="shared" si="69"/>
        <v>258.14999999999998</v>
      </c>
      <c r="AX162" s="64">
        <f t="shared" si="70"/>
        <v>260.14999999999998</v>
      </c>
      <c r="AY162" s="64" cm="1">
        <f t="array" ref="AY162">[2]!PropsSI("P","T",AW162,"Q",1,$F$14)</f>
        <v>183723.82814975141</v>
      </c>
      <c r="AZ162" s="64" cm="1">
        <f t="array" ref="AZ162">[2]!PropsSI("H","P",AY162,"T",AX162,$F$14)</f>
        <v>355128.23969601718</v>
      </c>
      <c r="BA162" s="64" cm="1">
        <f t="array" ref="BA162">[2]!PropsSI("S","P",AY162,"T",AX162,$F$14)</f>
        <v>1603.3816434342573</v>
      </c>
      <c r="BB162" s="64" cm="1">
        <f t="array" ref="BB162">1/[2]!PropsSI("D","P",AY162,"T",AX162,$F$14)</f>
        <v>9.6229669371650853E-2</v>
      </c>
      <c r="BC162" s="64">
        <f t="shared" si="71"/>
        <v>80.878259442807064</v>
      </c>
      <c r="BD162" s="64">
        <f t="shared" si="72"/>
        <v>42.102648894288521</v>
      </c>
      <c r="BE162" s="64">
        <f t="shared" si="73"/>
        <v>-122.98090833709558</v>
      </c>
      <c r="BF162" s="64">
        <f t="shared" si="74"/>
        <v>1.9209779329057532</v>
      </c>
      <c r="BG162" s="64">
        <f t="shared" si="75"/>
        <v>3.4438367129135545</v>
      </c>
      <c r="BH162" s="64">
        <f t="shared" si="76"/>
        <v>0.55780168836186417</v>
      </c>
      <c r="BI162" s="64">
        <f t="shared" si="77"/>
        <v>9.6493779230262131</v>
      </c>
    </row>
    <row r="163" spans="1:61" x14ac:dyDescent="0.3">
      <c r="A163">
        <v>162</v>
      </c>
      <c r="B163">
        <v>1</v>
      </c>
      <c r="C163">
        <v>19</v>
      </c>
      <c r="D163">
        <v>26.59</v>
      </c>
      <c r="E163" s="71"/>
      <c r="H163" s="73">
        <f t="shared" si="53"/>
        <v>44.96</v>
      </c>
      <c r="I163">
        <f t="shared" si="54"/>
        <v>36.5</v>
      </c>
      <c r="J163" s="64">
        <v>162</v>
      </c>
      <c r="K163" s="75">
        <f t="shared" si="55"/>
        <v>44.96</v>
      </c>
      <c r="L163" s="64">
        <f t="shared" si="56"/>
        <v>256.14999999999998</v>
      </c>
      <c r="M163" s="64">
        <f t="shared" si="57"/>
        <v>266.14999999999998</v>
      </c>
      <c r="N163" s="64" cm="1">
        <f t="array" ref="N163">[2]!PropsSI("P","T",L163,"Q",0,$F$14)</f>
        <v>170000.91143693728</v>
      </c>
      <c r="O163" s="64" cm="1">
        <f t="array" ref="O163">[2]!PropsSI("H","P",N163,"T",M163,$F$14)</f>
        <v>360698.73146514298</v>
      </c>
      <c r="P163" s="64" cm="1">
        <f t="array" ref="P163">[2]!PropsSI("S","P",N163,"T",M163,$F$14)</f>
        <v>1629.8582331222553</v>
      </c>
      <c r="Q163" s="64" cm="1">
        <f t="array" ref="Q163">1/[2]!PropsSI("D","P",N163,"T",M163,$F$14)</f>
        <v>0.10761246997876302</v>
      </c>
      <c r="R163" s="64">
        <f t="shared" si="58"/>
        <v>333.10999999999996</v>
      </c>
      <c r="S163" s="64" cm="1">
        <f t="array" ref="S163">[2]!PropsSI("T","P",T163,"S",V163,$F$14)</f>
        <v>338.05510550160511</v>
      </c>
      <c r="T163" s="64" cm="1">
        <f t="array" ref="T163">[2]!PropsSI("P","T",R163,"Q",1,$F$14)</f>
        <v>1640403.0417139172</v>
      </c>
      <c r="U163" s="64" cm="1">
        <f t="array" ref="U163">[2]!PropsSI("H","P",T163,"S",V163,$F$14)</f>
        <v>402801.3803594315</v>
      </c>
      <c r="V163" s="64">
        <f t="shared" si="59"/>
        <v>1629.8582331222553</v>
      </c>
      <c r="W163" s="64" cm="1">
        <f t="array" ref="W163">1/[2]!PropsSI("D","P",T163,"S",V163,$F$14)</f>
        <v>1.0589783800341987E-2</v>
      </c>
      <c r="X163" s="64">
        <f t="shared" si="60"/>
        <v>333.10999999999996</v>
      </c>
      <c r="Y163" s="64" cm="1">
        <f t="array" ref="Y163">[2]!PropsSI("T","P",Z163,"H",AA163,$F$14)</f>
        <v>338.05510550160517</v>
      </c>
      <c r="Z163" s="64">
        <f t="shared" si="61"/>
        <v>1640403.0417139172</v>
      </c>
      <c r="AA163" s="64">
        <f t="shared" si="52"/>
        <v>402801.3803594315</v>
      </c>
      <c r="AB163" s="64" cm="1">
        <f t="array" ref="AB163">[2]!PropsSI("S","P",Z163,"H",AA163,$F$14)</f>
        <v>1629.8582331222553</v>
      </c>
      <c r="AC163" s="64" cm="1">
        <f t="array" ref="AC163">1/[2]!PropsSI("D","P",Z163,"H",AA163,$F$14)</f>
        <v>1.0589783800341999E-2</v>
      </c>
      <c r="AD163" s="64">
        <f t="shared" si="62"/>
        <v>333.10999999999996</v>
      </c>
      <c r="AE163" s="64">
        <f t="shared" si="63"/>
        <v>328.10999999999996</v>
      </c>
      <c r="AF163" s="64" cm="1">
        <f t="array" ref="AF163">[2]!PropsSI("P","T",AD163,"Q",0,$F$14)</f>
        <v>1640403.0417139172</v>
      </c>
      <c r="AG163" s="64" cm="1">
        <f t="array" ref="AG163">[2]!PropsSI("H","P",AF163,"T",AE163,$F$14)</f>
        <v>277369.96757687448</v>
      </c>
      <c r="AH163" s="64" cm="1">
        <f t="array" ref="AH163">[2]!PropsSI("S","P",AF163,"T",AE163,$F$14)</f>
        <v>1253.2792037937154</v>
      </c>
      <c r="AI163" s="64" cm="1">
        <f t="array" ref="AI163">1/[2]!PropsSI("D","P",AF163,"T",AE163,$F$14)</f>
        <v>1.031148549195788E-3</v>
      </c>
      <c r="AJ163" s="64">
        <f t="shared" si="64"/>
        <v>332.10999999999996</v>
      </c>
      <c r="AK163" s="64">
        <f t="shared" si="65"/>
        <v>326.10999999999996</v>
      </c>
      <c r="AL163" s="64" cm="1">
        <f t="array" ref="AL163">[2]!PropsSI("P","T",AJ163,"Q",0,$F$14)</f>
        <v>1603765.4858995085</v>
      </c>
      <c r="AM163" s="64" cm="1">
        <f t="array" ref="AM163">[2]!PropsSI("H","P",AL163,"T",AK163,$F$14)</f>
        <v>274249.98025321012</v>
      </c>
      <c r="AN163" s="64" cm="1">
        <f t="array" ref="AN163">[2]!PropsSI("S","P",AL163,"T",AK163,$F$14)</f>
        <v>1243.8560993188771</v>
      </c>
      <c r="AO163" s="64" cm="1">
        <f t="array" ref="AO163">1/[2]!PropsSI("D","P",AL163,"T",AK163,$F$14)</f>
        <v>1.0207249495542195E-3</v>
      </c>
      <c r="AP163" s="64">
        <f t="shared" si="66"/>
        <v>260.14999999999998</v>
      </c>
      <c r="AQ163" s="64">
        <f t="shared" si="67"/>
        <v>260.14999999999998</v>
      </c>
      <c r="AR163" s="64" cm="1">
        <f t="array" ref="AR163">[2]!PropsSI("P","T",AP163,"Q",0,$F$14)</f>
        <v>198287.49024246493</v>
      </c>
      <c r="AS163" s="64">
        <f t="shared" si="68"/>
        <v>274249.98025321012</v>
      </c>
      <c r="AT163" s="64" cm="1">
        <f t="array" ref="AT163">[2]!PropsSI("H","P",AR163,"H",AS163,$F$14)</f>
        <v>274249.98025321012</v>
      </c>
      <c r="AU163" s="64" cm="1">
        <f t="array" ref="AU163">1/[2]!PropsSI("D","P",AR163,"H",AS163,$F$14)</f>
        <v>4.7344107724085087E-2</v>
      </c>
      <c r="AV163" s="64"/>
      <c r="AW163" s="64">
        <f t="shared" si="69"/>
        <v>258.14999999999998</v>
      </c>
      <c r="AX163" s="64">
        <f t="shared" si="70"/>
        <v>260.14999999999998</v>
      </c>
      <c r="AY163" s="64" cm="1">
        <f t="array" ref="AY163">[2]!PropsSI("P","T",AW163,"Q",1,$F$14)</f>
        <v>183723.82814975141</v>
      </c>
      <c r="AZ163" s="64" cm="1">
        <f t="array" ref="AZ163">[2]!PropsSI("H","P",AY163,"T",AX163,$F$14)</f>
        <v>355128.23969601718</v>
      </c>
      <c r="BA163" s="64" cm="1">
        <f t="array" ref="BA163">[2]!PropsSI("S","P",AY163,"T",AX163,$F$14)</f>
        <v>1603.3816434342573</v>
      </c>
      <c r="BB163" s="64" cm="1">
        <f t="array" ref="BB163">1/[2]!PropsSI("D","P",AY163,"T",AX163,$F$14)</f>
        <v>9.6229669371650853E-2</v>
      </c>
      <c r="BC163" s="64">
        <f t="shared" si="71"/>
        <v>80.878259442807064</v>
      </c>
      <c r="BD163" s="64">
        <f t="shared" si="72"/>
        <v>42.102648894288521</v>
      </c>
      <c r="BE163" s="64">
        <f t="shared" si="73"/>
        <v>-122.98090833709558</v>
      </c>
      <c r="BF163" s="64">
        <f t="shared" si="74"/>
        <v>1.9209779329057532</v>
      </c>
      <c r="BG163" s="64">
        <f t="shared" si="75"/>
        <v>3.4438367129135545</v>
      </c>
      <c r="BH163" s="64">
        <f t="shared" si="76"/>
        <v>0.55780168836186417</v>
      </c>
      <c r="BI163" s="64">
        <f t="shared" si="77"/>
        <v>9.6493779230262131</v>
      </c>
    </row>
    <row r="164" spans="1:61" x14ac:dyDescent="0.3">
      <c r="A164">
        <v>163</v>
      </c>
      <c r="B164">
        <v>1</v>
      </c>
      <c r="C164">
        <v>20.239999999999998</v>
      </c>
      <c r="D164">
        <v>27.83</v>
      </c>
      <c r="E164" s="71"/>
      <c r="H164" s="73">
        <f t="shared" si="53"/>
        <v>44.96</v>
      </c>
      <c r="I164">
        <f t="shared" si="54"/>
        <v>36.5</v>
      </c>
      <c r="J164" s="64">
        <v>163</v>
      </c>
      <c r="K164" s="75">
        <f t="shared" si="55"/>
        <v>44.96</v>
      </c>
      <c r="L164" s="64">
        <f t="shared" si="56"/>
        <v>256.14999999999998</v>
      </c>
      <c r="M164" s="64">
        <f t="shared" si="57"/>
        <v>266.14999999999998</v>
      </c>
      <c r="N164" s="64" cm="1">
        <f t="array" ref="N164">[2]!PropsSI("P","T",L164,"Q",0,$F$14)</f>
        <v>170000.91143693728</v>
      </c>
      <c r="O164" s="64" cm="1">
        <f t="array" ref="O164">[2]!PropsSI("H","P",N164,"T",M164,$F$14)</f>
        <v>360698.73146514298</v>
      </c>
      <c r="P164" s="64" cm="1">
        <f t="array" ref="P164">[2]!PropsSI("S","P",N164,"T",M164,$F$14)</f>
        <v>1629.8582331222553</v>
      </c>
      <c r="Q164" s="64" cm="1">
        <f t="array" ref="Q164">1/[2]!PropsSI("D","P",N164,"T",M164,$F$14)</f>
        <v>0.10761246997876302</v>
      </c>
      <c r="R164" s="64">
        <f t="shared" si="58"/>
        <v>333.10999999999996</v>
      </c>
      <c r="S164" s="64" cm="1">
        <f t="array" ref="S164">[2]!PropsSI("T","P",T164,"S",V164,$F$14)</f>
        <v>338.05510550160511</v>
      </c>
      <c r="T164" s="64" cm="1">
        <f t="array" ref="T164">[2]!PropsSI("P","T",R164,"Q",1,$F$14)</f>
        <v>1640403.0417139172</v>
      </c>
      <c r="U164" s="64" cm="1">
        <f t="array" ref="U164">[2]!PropsSI("H","P",T164,"S",V164,$F$14)</f>
        <v>402801.3803594315</v>
      </c>
      <c r="V164" s="64">
        <f t="shared" si="59"/>
        <v>1629.8582331222553</v>
      </c>
      <c r="W164" s="64" cm="1">
        <f t="array" ref="W164">1/[2]!PropsSI("D","P",T164,"S",V164,$F$14)</f>
        <v>1.0589783800341987E-2</v>
      </c>
      <c r="X164" s="64">
        <f t="shared" si="60"/>
        <v>333.10999999999996</v>
      </c>
      <c r="Y164" s="64" cm="1">
        <f t="array" ref="Y164">[2]!PropsSI("T","P",Z164,"H",AA164,$F$14)</f>
        <v>338.05510550160517</v>
      </c>
      <c r="Z164" s="64">
        <f t="shared" si="61"/>
        <v>1640403.0417139172</v>
      </c>
      <c r="AA164" s="64">
        <f t="shared" si="52"/>
        <v>402801.3803594315</v>
      </c>
      <c r="AB164" s="64" cm="1">
        <f t="array" ref="AB164">[2]!PropsSI("S","P",Z164,"H",AA164,$F$14)</f>
        <v>1629.8582331222553</v>
      </c>
      <c r="AC164" s="64" cm="1">
        <f t="array" ref="AC164">1/[2]!PropsSI("D","P",Z164,"H",AA164,$F$14)</f>
        <v>1.0589783800341999E-2</v>
      </c>
      <c r="AD164" s="64">
        <f t="shared" si="62"/>
        <v>333.10999999999996</v>
      </c>
      <c r="AE164" s="64">
        <f t="shared" si="63"/>
        <v>328.10999999999996</v>
      </c>
      <c r="AF164" s="64" cm="1">
        <f t="array" ref="AF164">[2]!PropsSI("P","T",AD164,"Q",0,$F$14)</f>
        <v>1640403.0417139172</v>
      </c>
      <c r="AG164" s="64" cm="1">
        <f t="array" ref="AG164">[2]!PropsSI("H","P",AF164,"T",AE164,$F$14)</f>
        <v>277369.96757687448</v>
      </c>
      <c r="AH164" s="64" cm="1">
        <f t="array" ref="AH164">[2]!PropsSI("S","P",AF164,"T",AE164,$F$14)</f>
        <v>1253.2792037937154</v>
      </c>
      <c r="AI164" s="64" cm="1">
        <f t="array" ref="AI164">1/[2]!PropsSI("D","P",AF164,"T",AE164,$F$14)</f>
        <v>1.031148549195788E-3</v>
      </c>
      <c r="AJ164" s="64">
        <f t="shared" si="64"/>
        <v>332.10999999999996</v>
      </c>
      <c r="AK164" s="64">
        <f t="shared" si="65"/>
        <v>326.10999999999996</v>
      </c>
      <c r="AL164" s="64" cm="1">
        <f t="array" ref="AL164">[2]!PropsSI("P","T",AJ164,"Q",0,$F$14)</f>
        <v>1603765.4858995085</v>
      </c>
      <c r="AM164" s="64" cm="1">
        <f t="array" ref="AM164">[2]!PropsSI("H","P",AL164,"T",AK164,$F$14)</f>
        <v>274249.98025321012</v>
      </c>
      <c r="AN164" s="64" cm="1">
        <f t="array" ref="AN164">[2]!PropsSI("S","P",AL164,"T",AK164,$F$14)</f>
        <v>1243.8560993188771</v>
      </c>
      <c r="AO164" s="64" cm="1">
        <f t="array" ref="AO164">1/[2]!PropsSI("D","P",AL164,"T",AK164,$F$14)</f>
        <v>1.0207249495542195E-3</v>
      </c>
      <c r="AP164" s="64">
        <f t="shared" si="66"/>
        <v>260.14999999999998</v>
      </c>
      <c r="AQ164" s="64">
        <f t="shared" si="67"/>
        <v>260.14999999999998</v>
      </c>
      <c r="AR164" s="64" cm="1">
        <f t="array" ref="AR164">[2]!PropsSI("P","T",AP164,"Q",0,$F$14)</f>
        <v>198287.49024246493</v>
      </c>
      <c r="AS164" s="64">
        <f t="shared" si="68"/>
        <v>274249.98025321012</v>
      </c>
      <c r="AT164" s="64" cm="1">
        <f t="array" ref="AT164">[2]!PropsSI("H","P",AR164,"H",AS164,$F$14)</f>
        <v>274249.98025321012</v>
      </c>
      <c r="AU164" s="64" cm="1">
        <f t="array" ref="AU164">1/[2]!PropsSI("D","P",AR164,"H",AS164,$F$14)</f>
        <v>4.7344107724085087E-2</v>
      </c>
      <c r="AV164" s="64"/>
      <c r="AW164" s="64">
        <f t="shared" si="69"/>
        <v>258.14999999999998</v>
      </c>
      <c r="AX164" s="64">
        <f t="shared" si="70"/>
        <v>260.14999999999998</v>
      </c>
      <c r="AY164" s="64" cm="1">
        <f t="array" ref="AY164">[2]!PropsSI("P","T",AW164,"Q",1,$F$14)</f>
        <v>183723.82814975141</v>
      </c>
      <c r="AZ164" s="64" cm="1">
        <f t="array" ref="AZ164">[2]!PropsSI("H","P",AY164,"T",AX164,$F$14)</f>
        <v>355128.23969601718</v>
      </c>
      <c r="BA164" s="64" cm="1">
        <f t="array" ref="BA164">[2]!PropsSI("S","P",AY164,"T",AX164,$F$14)</f>
        <v>1603.3816434342573</v>
      </c>
      <c r="BB164" s="64" cm="1">
        <f t="array" ref="BB164">1/[2]!PropsSI("D","P",AY164,"T",AX164,$F$14)</f>
        <v>9.6229669371650853E-2</v>
      </c>
      <c r="BC164" s="64">
        <f t="shared" si="71"/>
        <v>80.878259442807064</v>
      </c>
      <c r="BD164" s="64">
        <f t="shared" si="72"/>
        <v>42.102648894288521</v>
      </c>
      <c r="BE164" s="64">
        <f t="shared" si="73"/>
        <v>-122.98090833709558</v>
      </c>
      <c r="BF164" s="64">
        <f t="shared" si="74"/>
        <v>1.9209779329057532</v>
      </c>
      <c r="BG164" s="64">
        <f t="shared" si="75"/>
        <v>3.4438367129135545</v>
      </c>
      <c r="BH164" s="64">
        <f t="shared" si="76"/>
        <v>0.55780168836186417</v>
      </c>
      <c r="BI164" s="64">
        <f t="shared" si="77"/>
        <v>9.6493779230262131</v>
      </c>
    </row>
    <row r="165" spans="1:61" x14ac:dyDescent="0.3">
      <c r="A165">
        <v>164</v>
      </c>
      <c r="B165">
        <v>1</v>
      </c>
      <c r="C165">
        <v>20.46</v>
      </c>
      <c r="D165">
        <v>27.84</v>
      </c>
      <c r="E165" s="71"/>
      <c r="H165" s="73">
        <f t="shared" si="53"/>
        <v>44.96</v>
      </c>
      <c r="I165">
        <f t="shared" si="54"/>
        <v>36.5</v>
      </c>
      <c r="J165" s="64">
        <v>164</v>
      </c>
      <c r="K165" s="75">
        <f t="shared" si="55"/>
        <v>44.96</v>
      </c>
      <c r="L165" s="64">
        <f t="shared" si="56"/>
        <v>256.14999999999998</v>
      </c>
      <c r="M165" s="64">
        <f t="shared" si="57"/>
        <v>266.14999999999998</v>
      </c>
      <c r="N165" s="64" cm="1">
        <f t="array" ref="N165">[2]!PropsSI("P","T",L165,"Q",0,$F$14)</f>
        <v>170000.91143693728</v>
      </c>
      <c r="O165" s="64" cm="1">
        <f t="array" ref="O165">[2]!PropsSI("H","P",N165,"T",M165,$F$14)</f>
        <v>360698.73146514298</v>
      </c>
      <c r="P165" s="64" cm="1">
        <f t="array" ref="P165">[2]!PropsSI("S","P",N165,"T",M165,$F$14)</f>
        <v>1629.8582331222553</v>
      </c>
      <c r="Q165" s="64" cm="1">
        <f t="array" ref="Q165">1/[2]!PropsSI("D","P",N165,"T",M165,$F$14)</f>
        <v>0.10761246997876302</v>
      </c>
      <c r="R165" s="64">
        <f t="shared" si="58"/>
        <v>333.10999999999996</v>
      </c>
      <c r="S165" s="64" cm="1">
        <f t="array" ref="S165">[2]!PropsSI("T","P",T165,"S",V165,$F$14)</f>
        <v>338.05510550160511</v>
      </c>
      <c r="T165" s="64" cm="1">
        <f t="array" ref="T165">[2]!PropsSI("P","T",R165,"Q",1,$F$14)</f>
        <v>1640403.0417139172</v>
      </c>
      <c r="U165" s="64" cm="1">
        <f t="array" ref="U165">[2]!PropsSI("H","P",T165,"S",V165,$F$14)</f>
        <v>402801.3803594315</v>
      </c>
      <c r="V165" s="64">
        <f t="shared" si="59"/>
        <v>1629.8582331222553</v>
      </c>
      <c r="W165" s="64" cm="1">
        <f t="array" ref="W165">1/[2]!PropsSI("D","P",T165,"S",V165,$F$14)</f>
        <v>1.0589783800341987E-2</v>
      </c>
      <c r="X165" s="64">
        <f t="shared" si="60"/>
        <v>333.10999999999996</v>
      </c>
      <c r="Y165" s="64" cm="1">
        <f t="array" ref="Y165">[2]!PropsSI("T","P",Z165,"H",AA165,$F$14)</f>
        <v>338.05510550160517</v>
      </c>
      <c r="Z165" s="64">
        <f t="shared" si="61"/>
        <v>1640403.0417139172</v>
      </c>
      <c r="AA165" s="64">
        <f t="shared" si="52"/>
        <v>402801.3803594315</v>
      </c>
      <c r="AB165" s="64" cm="1">
        <f t="array" ref="AB165">[2]!PropsSI("S","P",Z165,"H",AA165,$F$14)</f>
        <v>1629.8582331222553</v>
      </c>
      <c r="AC165" s="64" cm="1">
        <f t="array" ref="AC165">1/[2]!PropsSI("D","P",Z165,"H",AA165,$F$14)</f>
        <v>1.0589783800341999E-2</v>
      </c>
      <c r="AD165" s="64">
        <f t="shared" si="62"/>
        <v>333.10999999999996</v>
      </c>
      <c r="AE165" s="64">
        <f t="shared" si="63"/>
        <v>328.10999999999996</v>
      </c>
      <c r="AF165" s="64" cm="1">
        <f t="array" ref="AF165">[2]!PropsSI("P","T",AD165,"Q",0,$F$14)</f>
        <v>1640403.0417139172</v>
      </c>
      <c r="AG165" s="64" cm="1">
        <f t="array" ref="AG165">[2]!PropsSI("H","P",AF165,"T",AE165,$F$14)</f>
        <v>277369.96757687448</v>
      </c>
      <c r="AH165" s="64" cm="1">
        <f t="array" ref="AH165">[2]!PropsSI("S","P",AF165,"T",AE165,$F$14)</f>
        <v>1253.2792037937154</v>
      </c>
      <c r="AI165" s="64" cm="1">
        <f t="array" ref="AI165">1/[2]!PropsSI("D","P",AF165,"T",AE165,$F$14)</f>
        <v>1.031148549195788E-3</v>
      </c>
      <c r="AJ165" s="64">
        <f t="shared" si="64"/>
        <v>332.10999999999996</v>
      </c>
      <c r="AK165" s="64">
        <f t="shared" si="65"/>
        <v>326.10999999999996</v>
      </c>
      <c r="AL165" s="64" cm="1">
        <f t="array" ref="AL165">[2]!PropsSI("P","T",AJ165,"Q",0,$F$14)</f>
        <v>1603765.4858995085</v>
      </c>
      <c r="AM165" s="64" cm="1">
        <f t="array" ref="AM165">[2]!PropsSI("H","P",AL165,"T",AK165,$F$14)</f>
        <v>274249.98025321012</v>
      </c>
      <c r="AN165" s="64" cm="1">
        <f t="array" ref="AN165">[2]!PropsSI("S","P",AL165,"T",AK165,$F$14)</f>
        <v>1243.8560993188771</v>
      </c>
      <c r="AO165" s="64" cm="1">
        <f t="array" ref="AO165">1/[2]!PropsSI("D","P",AL165,"T",AK165,$F$14)</f>
        <v>1.0207249495542195E-3</v>
      </c>
      <c r="AP165" s="64">
        <f t="shared" si="66"/>
        <v>260.14999999999998</v>
      </c>
      <c r="AQ165" s="64">
        <f t="shared" si="67"/>
        <v>260.14999999999998</v>
      </c>
      <c r="AR165" s="64" cm="1">
        <f t="array" ref="AR165">[2]!PropsSI("P","T",AP165,"Q",0,$F$14)</f>
        <v>198287.49024246493</v>
      </c>
      <c r="AS165" s="64">
        <f t="shared" si="68"/>
        <v>274249.98025321012</v>
      </c>
      <c r="AT165" s="64" cm="1">
        <f t="array" ref="AT165">[2]!PropsSI("H","P",AR165,"H",AS165,$F$14)</f>
        <v>274249.98025321012</v>
      </c>
      <c r="AU165" s="64" cm="1">
        <f t="array" ref="AU165">1/[2]!PropsSI("D","P",AR165,"H",AS165,$F$14)</f>
        <v>4.7344107724085087E-2</v>
      </c>
      <c r="AV165" s="64"/>
      <c r="AW165" s="64">
        <f t="shared" si="69"/>
        <v>258.14999999999998</v>
      </c>
      <c r="AX165" s="64">
        <f t="shared" si="70"/>
        <v>260.14999999999998</v>
      </c>
      <c r="AY165" s="64" cm="1">
        <f t="array" ref="AY165">[2]!PropsSI("P","T",AW165,"Q",1,$F$14)</f>
        <v>183723.82814975141</v>
      </c>
      <c r="AZ165" s="64" cm="1">
        <f t="array" ref="AZ165">[2]!PropsSI("H","P",AY165,"T",AX165,$F$14)</f>
        <v>355128.23969601718</v>
      </c>
      <c r="BA165" s="64" cm="1">
        <f t="array" ref="BA165">[2]!PropsSI("S","P",AY165,"T",AX165,$F$14)</f>
        <v>1603.3816434342573</v>
      </c>
      <c r="BB165" s="64" cm="1">
        <f t="array" ref="BB165">1/[2]!PropsSI("D","P",AY165,"T",AX165,$F$14)</f>
        <v>9.6229669371650853E-2</v>
      </c>
      <c r="BC165" s="64">
        <f t="shared" si="71"/>
        <v>80.878259442807064</v>
      </c>
      <c r="BD165" s="64">
        <f t="shared" si="72"/>
        <v>42.102648894288521</v>
      </c>
      <c r="BE165" s="64">
        <f t="shared" si="73"/>
        <v>-122.98090833709558</v>
      </c>
      <c r="BF165" s="64">
        <f t="shared" si="74"/>
        <v>1.9209779329057532</v>
      </c>
      <c r="BG165" s="64">
        <f t="shared" si="75"/>
        <v>3.4438367129135545</v>
      </c>
      <c r="BH165" s="64">
        <f t="shared" si="76"/>
        <v>0.55780168836186417</v>
      </c>
      <c r="BI165" s="64">
        <f t="shared" si="77"/>
        <v>9.6493779230262131</v>
      </c>
    </row>
    <row r="166" spans="1:61" x14ac:dyDescent="0.3">
      <c r="A166">
        <v>165</v>
      </c>
      <c r="B166">
        <v>1</v>
      </c>
      <c r="C166">
        <v>23.46</v>
      </c>
      <c r="D166">
        <v>32.770000000000003</v>
      </c>
      <c r="E166" s="71"/>
      <c r="H166" s="73">
        <f t="shared" si="53"/>
        <v>44.96</v>
      </c>
      <c r="I166">
        <f t="shared" si="54"/>
        <v>36.5</v>
      </c>
      <c r="J166" s="64">
        <v>165</v>
      </c>
      <c r="K166" s="75">
        <f t="shared" si="55"/>
        <v>44.96</v>
      </c>
      <c r="L166" s="64">
        <f t="shared" si="56"/>
        <v>256.14999999999998</v>
      </c>
      <c r="M166" s="64">
        <f t="shared" si="57"/>
        <v>266.14999999999998</v>
      </c>
      <c r="N166" s="64" cm="1">
        <f t="array" ref="N166">[2]!PropsSI("P","T",L166,"Q",0,$F$14)</f>
        <v>170000.91143693728</v>
      </c>
      <c r="O166" s="64" cm="1">
        <f t="array" ref="O166">[2]!PropsSI("H","P",N166,"T",M166,$F$14)</f>
        <v>360698.73146514298</v>
      </c>
      <c r="P166" s="64" cm="1">
        <f t="array" ref="P166">[2]!PropsSI("S","P",N166,"T",M166,$F$14)</f>
        <v>1629.8582331222553</v>
      </c>
      <c r="Q166" s="64" cm="1">
        <f t="array" ref="Q166">1/[2]!PropsSI("D","P",N166,"T",M166,$F$14)</f>
        <v>0.10761246997876302</v>
      </c>
      <c r="R166" s="64">
        <f t="shared" si="58"/>
        <v>333.10999999999996</v>
      </c>
      <c r="S166" s="64" cm="1">
        <f t="array" ref="S166">[2]!PropsSI("T","P",T166,"S",V166,$F$14)</f>
        <v>338.05510550160511</v>
      </c>
      <c r="T166" s="64" cm="1">
        <f t="array" ref="T166">[2]!PropsSI("P","T",R166,"Q",1,$F$14)</f>
        <v>1640403.0417139172</v>
      </c>
      <c r="U166" s="64" cm="1">
        <f t="array" ref="U166">[2]!PropsSI("H","P",T166,"S",V166,$F$14)</f>
        <v>402801.3803594315</v>
      </c>
      <c r="V166" s="64">
        <f t="shared" si="59"/>
        <v>1629.8582331222553</v>
      </c>
      <c r="W166" s="64" cm="1">
        <f t="array" ref="W166">1/[2]!PropsSI("D","P",T166,"S",V166,$F$14)</f>
        <v>1.0589783800341987E-2</v>
      </c>
      <c r="X166" s="64">
        <f t="shared" si="60"/>
        <v>333.10999999999996</v>
      </c>
      <c r="Y166" s="64" cm="1">
        <f t="array" ref="Y166">[2]!PropsSI("T","P",Z166,"H",AA166,$F$14)</f>
        <v>338.05510550160517</v>
      </c>
      <c r="Z166" s="64">
        <f t="shared" si="61"/>
        <v>1640403.0417139172</v>
      </c>
      <c r="AA166" s="64">
        <f t="shared" si="52"/>
        <v>402801.3803594315</v>
      </c>
      <c r="AB166" s="64" cm="1">
        <f t="array" ref="AB166">[2]!PropsSI("S","P",Z166,"H",AA166,$F$14)</f>
        <v>1629.8582331222553</v>
      </c>
      <c r="AC166" s="64" cm="1">
        <f t="array" ref="AC166">1/[2]!PropsSI("D","P",Z166,"H",AA166,$F$14)</f>
        <v>1.0589783800341999E-2</v>
      </c>
      <c r="AD166" s="64">
        <f t="shared" si="62"/>
        <v>333.10999999999996</v>
      </c>
      <c r="AE166" s="64">
        <f t="shared" si="63"/>
        <v>328.10999999999996</v>
      </c>
      <c r="AF166" s="64" cm="1">
        <f t="array" ref="AF166">[2]!PropsSI("P","T",AD166,"Q",0,$F$14)</f>
        <v>1640403.0417139172</v>
      </c>
      <c r="AG166" s="64" cm="1">
        <f t="array" ref="AG166">[2]!PropsSI("H","P",AF166,"T",AE166,$F$14)</f>
        <v>277369.96757687448</v>
      </c>
      <c r="AH166" s="64" cm="1">
        <f t="array" ref="AH166">[2]!PropsSI("S","P",AF166,"T",AE166,$F$14)</f>
        <v>1253.2792037937154</v>
      </c>
      <c r="AI166" s="64" cm="1">
        <f t="array" ref="AI166">1/[2]!PropsSI("D","P",AF166,"T",AE166,$F$14)</f>
        <v>1.031148549195788E-3</v>
      </c>
      <c r="AJ166" s="64">
        <f t="shared" si="64"/>
        <v>332.10999999999996</v>
      </c>
      <c r="AK166" s="64">
        <f t="shared" si="65"/>
        <v>326.10999999999996</v>
      </c>
      <c r="AL166" s="64" cm="1">
        <f t="array" ref="AL166">[2]!PropsSI("P","T",AJ166,"Q",0,$F$14)</f>
        <v>1603765.4858995085</v>
      </c>
      <c r="AM166" s="64" cm="1">
        <f t="array" ref="AM166">[2]!PropsSI("H","P",AL166,"T",AK166,$F$14)</f>
        <v>274249.98025321012</v>
      </c>
      <c r="AN166" s="64" cm="1">
        <f t="array" ref="AN166">[2]!PropsSI("S","P",AL166,"T",AK166,$F$14)</f>
        <v>1243.8560993188771</v>
      </c>
      <c r="AO166" s="64" cm="1">
        <f t="array" ref="AO166">1/[2]!PropsSI("D","P",AL166,"T",AK166,$F$14)</f>
        <v>1.0207249495542195E-3</v>
      </c>
      <c r="AP166" s="64">
        <f t="shared" si="66"/>
        <v>260.14999999999998</v>
      </c>
      <c r="AQ166" s="64">
        <f t="shared" si="67"/>
        <v>260.14999999999998</v>
      </c>
      <c r="AR166" s="64" cm="1">
        <f t="array" ref="AR166">[2]!PropsSI("P","T",AP166,"Q",0,$F$14)</f>
        <v>198287.49024246493</v>
      </c>
      <c r="AS166" s="64">
        <f t="shared" si="68"/>
        <v>274249.98025321012</v>
      </c>
      <c r="AT166" s="64" cm="1">
        <f t="array" ref="AT166">[2]!PropsSI("H","P",AR166,"H",AS166,$F$14)</f>
        <v>274249.98025321012</v>
      </c>
      <c r="AU166" s="64" cm="1">
        <f t="array" ref="AU166">1/[2]!PropsSI("D","P",AR166,"H",AS166,$F$14)</f>
        <v>4.7344107724085087E-2</v>
      </c>
      <c r="AV166" s="64"/>
      <c r="AW166" s="64">
        <f t="shared" si="69"/>
        <v>258.14999999999998</v>
      </c>
      <c r="AX166" s="64">
        <f t="shared" si="70"/>
        <v>260.14999999999998</v>
      </c>
      <c r="AY166" s="64" cm="1">
        <f t="array" ref="AY166">[2]!PropsSI("P","T",AW166,"Q",1,$F$14)</f>
        <v>183723.82814975141</v>
      </c>
      <c r="AZ166" s="64" cm="1">
        <f t="array" ref="AZ166">[2]!PropsSI("H","P",AY166,"T",AX166,$F$14)</f>
        <v>355128.23969601718</v>
      </c>
      <c r="BA166" s="64" cm="1">
        <f t="array" ref="BA166">[2]!PropsSI("S","P",AY166,"T",AX166,$F$14)</f>
        <v>1603.3816434342573</v>
      </c>
      <c r="BB166" s="64" cm="1">
        <f t="array" ref="BB166">1/[2]!PropsSI("D","P",AY166,"T",AX166,$F$14)</f>
        <v>9.6229669371650853E-2</v>
      </c>
      <c r="BC166" s="64">
        <f t="shared" si="71"/>
        <v>80.878259442807064</v>
      </c>
      <c r="BD166" s="64">
        <f t="shared" si="72"/>
        <v>42.102648894288521</v>
      </c>
      <c r="BE166" s="64">
        <f t="shared" si="73"/>
        <v>-122.98090833709558</v>
      </c>
      <c r="BF166" s="64">
        <f t="shared" si="74"/>
        <v>1.9209779329057532</v>
      </c>
      <c r="BG166" s="64">
        <f t="shared" si="75"/>
        <v>3.4438367129135545</v>
      </c>
      <c r="BH166" s="64">
        <f t="shared" si="76"/>
        <v>0.55780168836186417</v>
      </c>
      <c r="BI166" s="64">
        <f t="shared" si="77"/>
        <v>9.6493779230262131</v>
      </c>
    </row>
    <row r="167" spans="1:61" x14ac:dyDescent="0.3">
      <c r="A167">
        <v>166</v>
      </c>
      <c r="B167">
        <v>1</v>
      </c>
      <c r="C167">
        <v>25.17</v>
      </c>
      <c r="D167">
        <v>34.17</v>
      </c>
      <c r="E167" s="71"/>
      <c r="H167" s="73">
        <f t="shared" si="53"/>
        <v>44.96</v>
      </c>
      <c r="I167">
        <f t="shared" si="54"/>
        <v>36.5</v>
      </c>
      <c r="J167" s="64">
        <v>166</v>
      </c>
      <c r="K167" s="75">
        <f t="shared" si="55"/>
        <v>44.96</v>
      </c>
      <c r="L167" s="64">
        <f t="shared" si="56"/>
        <v>256.14999999999998</v>
      </c>
      <c r="M167" s="64">
        <f t="shared" si="57"/>
        <v>266.14999999999998</v>
      </c>
      <c r="N167" s="64" cm="1">
        <f t="array" ref="N167">[2]!PropsSI("P","T",L167,"Q",0,$F$14)</f>
        <v>170000.91143693728</v>
      </c>
      <c r="O167" s="64" cm="1">
        <f t="array" ref="O167">[2]!PropsSI("H","P",N167,"T",M167,$F$14)</f>
        <v>360698.73146514298</v>
      </c>
      <c r="P167" s="64" cm="1">
        <f t="array" ref="P167">[2]!PropsSI("S","P",N167,"T",M167,$F$14)</f>
        <v>1629.8582331222553</v>
      </c>
      <c r="Q167" s="64" cm="1">
        <f t="array" ref="Q167">1/[2]!PropsSI("D","P",N167,"T",M167,$F$14)</f>
        <v>0.10761246997876302</v>
      </c>
      <c r="R167" s="64">
        <f t="shared" si="58"/>
        <v>333.10999999999996</v>
      </c>
      <c r="S167" s="64" cm="1">
        <f t="array" ref="S167">[2]!PropsSI("T","P",T167,"S",V167,$F$14)</f>
        <v>338.05510550160511</v>
      </c>
      <c r="T167" s="64" cm="1">
        <f t="array" ref="T167">[2]!PropsSI("P","T",R167,"Q",1,$F$14)</f>
        <v>1640403.0417139172</v>
      </c>
      <c r="U167" s="64" cm="1">
        <f t="array" ref="U167">[2]!PropsSI("H","P",T167,"S",V167,$F$14)</f>
        <v>402801.3803594315</v>
      </c>
      <c r="V167" s="64">
        <f t="shared" si="59"/>
        <v>1629.8582331222553</v>
      </c>
      <c r="W167" s="64" cm="1">
        <f t="array" ref="W167">1/[2]!PropsSI("D","P",T167,"S",V167,$F$14)</f>
        <v>1.0589783800341987E-2</v>
      </c>
      <c r="X167" s="64">
        <f t="shared" si="60"/>
        <v>333.10999999999996</v>
      </c>
      <c r="Y167" s="64" cm="1">
        <f t="array" ref="Y167">[2]!PropsSI("T","P",Z167,"H",AA167,$F$14)</f>
        <v>338.05510550160517</v>
      </c>
      <c r="Z167" s="64">
        <f t="shared" si="61"/>
        <v>1640403.0417139172</v>
      </c>
      <c r="AA167" s="64">
        <f t="shared" si="52"/>
        <v>402801.3803594315</v>
      </c>
      <c r="AB167" s="64" cm="1">
        <f t="array" ref="AB167">[2]!PropsSI("S","P",Z167,"H",AA167,$F$14)</f>
        <v>1629.8582331222553</v>
      </c>
      <c r="AC167" s="64" cm="1">
        <f t="array" ref="AC167">1/[2]!PropsSI("D","P",Z167,"H",AA167,$F$14)</f>
        <v>1.0589783800341999E-2</v>
      </c>
      <c r="AD167" s="64">
        <f t="shared" si="62"/>
        <v>333.10999999999996</v>
      </c>
      <c r="AE167" s="64">
        <f t="shared" si="63"/>
        <v>328.10999999999996</v>
      </c>
      <c r="AF167" s="64" cm="1">
        <f t="array" ref="AF167">[2]!PropsSI("P","T",AD167,"Q",0,$F$14)</f>
        <v>1640403.0417139172</v>
      </c>
      <c r="AG167" s="64" cm="1">
        <f t="array" ref="AG167">[2]!PropsSI("H","P",AF167,"T",AE167,$F$14)</f>
        <v>277369.96757687448</v>
      </c>
      <c r="AH167" s="64" cm="1">
        <f t="array" ref="AH167">[2]!PropsSI("S","P",AF167,"T",AE167,$F$14)</f>
        <v>1253.2792037937154</v>
      </c>
      <c r="AI167" s="64" cm="1">
        <f t="array" ref="AI167">1/[2]!PropsSI("D","P",AF167,"T",AE167,$F$14)</f>
        <v>1.031148549195788E-3</v>
      </c>
      <c r="AJ167" s="64">
        <f t="shared" si="64"/>
        <v>332.10999999999996</v>
      </c>
      <c r="AK167" s="64">
        <f t="shared" si="65"/>
        <v>326.10999999999996</v>
      </c>
      <c r="AL167" s="64" cm="1">
        <f t="array" ref="AL167">[2]!PropsSI("P","T",AJ167,"Q",0,$F$14)</f>
        <v>1603765.4858995085</v>
      </c>
      <c r="AM167" s="64" cm="1">
        <f t="array" ref="AM167">[2]!PropsSI("H","P",AL167,"T",AK167,$F$14)</f>
        <v>274249.98025321012</v>
      </c>
      <c r="AN167" s="64" cm="1">
        <f t="array" ref="AN167">[2]!PropsSI("S","P",AL167,"T",AK167,$F$14)</f>
        <v>1243.8560993188771</v>
      </c>
      <c r="AO167" s="64" cm="1">
        <f t="array" ref="AO167">1/[2]!PropsSI("D","P",AL167,"T",AK167,$F$14)</f>
        <v>1.0207249495542195E-3</v>
      </c>
      <c r="AP167" s="64">
        <f t="shared" si="66"/>
        <v>260.14999999999998</v>
      </c>
      <c r="AQ167" s="64">
        <f t="shared" si="67"/>
        <v>260.14999999999998</v>
      </c>
      <c r="AR167" s="64" cm="1">
        <f t="array" ref="AR167">[2]!PropsSI("P","T",AP167,"Q",0,$F$14)</f>
        <v>198287.49024246493</v>
      </c>
      <c r="AS167" s="64">
        <f t="shared" si="68"/>
        <v>274249.98025321012</v>
      </c>
      <c r="AT167" s="64" cm="1">
        <f t="array" ref="AT167">[2]!PropsSI("H","P",AR167,"H",AS167,$F$14)</f>
        <v>274249.98025321012</v>
      </c>
      <c r="AU167" s="64" cm="1">
        <f t="array" ref="AU167">1/[2]!PropsSI("D","P",AR167,"H",AS167,$F$14)</f>
        <v>4.7344107724085087E-2</v>
      </c>
      <c r="AV167" s="64"/>
      <c r="AW167" s="64">
        <f t="shared" si="69"/>
        <v>258.14999999999998</v>
      </c>
      <c r="AX167" s="64">
        <f t="shared" si="70"/>
        <v>260.14999999999998</v>
      </c>
      <c r="AY167" s="64" cm="1">
        <f t="array" ref="AY167">[2]!PropsSI("P","T",AW167,"Q",1,$F$14)</f>
        <v>183723.82814975141</v>
      </c>
      <c r="AZ167" s="64" cm="1">
        <f t="array" ref="AZ167">[2]!PropsSI("H","P",AY167,"T",AX167,$F$14)</f>
        <v>355128.23969601718</v>
      </c>
      <c r="BA167" s="64" cm="1">
        <f t="array" ref="BA167">[2]!PropsSI("S","P",AY167,"T",AX167,$F$14)</f>
        <v>1603.3816434342573</v>
      </c>
      <c r="BB167" s="64" cm="1">
        <f t="array" ref="BB167">1/[2]!PropsSI("D","P",AY167,"T",AX167,$F$14)</f>
        <v>9.6229669371650853E-2</v>
      </c>
      <c r="BC167" s="64">
        <f t="shared" si="71"/>
        <v>80.878259442807064</v>
      </c>
      <c r="BD167" s="64">
        <f t="shared" si="72"/>
        <v>42.102648894288521</v>
      </c>
      <c r="BE167" s="64">
        <f t="shared" si="73"/>
        <v>-122.98090833709558</v>
      </c>
      <c r="BF167" s="64">
        <f t="shared" si="74"/>
        <v>1.9209779329057532</v>
      </c>
      <c r="BG167" s="64">
        <f t="shared" si="75"/>
        <v>3.4438367129135545</v>
      </c>
      <c r="BH167" s="64">
        <f t="shared" si="76"/>
        <v>0.55780168836186417</v>
      </c>
      <c r="BI167" s="64">
        <f t="shared" si="77"/>
        <v>9.6493779230262131</v>
      </c>
    </row>
    <row r="168" spans="1:61" x14ac:dyDescent="0.3">
      <c r="A168">
        <v>167</v>
      </c>
      <c r="B168">
        <v>1</v>
      </c>
      <c r="C168">
        <v>24.2</v>
      </c>
      <c r="D168">
        <v>34.39</v>
      </c>
      <c r="E168" s="71"/>
      <c r="H168" s="73">
        <f t="shared" si="53"/>
        <v>44.96</v>
      </c>
      <c r="I168">
        <f t="shared" si="54"/>
        <v>36.5</v>
      </c>
      <c r="J168" s="64">
        <v>167</v>
      </c>
      <c r="K168" s="75">
        <f t="shared" si="55"/>
        <v>44.96</v>
      </c>
      <c r="L168" s="64">
        <f t="shared" si="56"/>
        <v>256.14999999999998</v>
      </c>
      <c r="M168" s="64">
        <f t="shared" si="57"/>
        <v>266.14999999999998</v>
      </c>
      <c r="N168" s="64" cm="1">
        <f t="array" ref="N168">[2]!PropsSI("P","T",L168,"Q",0,$F$14)</f>
        <v>170000.91143693728</v>
      </c>
      <c r="O168" s="64" cm="1">
        <f t="array" ref="O168">[2]!PropsSI("H","P",N168,"T",M168,$F$14)</f>
        <v>360698.73146514298</v>
      </c>
      <c r="P168" s="64" cm="1">
        <f t="array" ref="P168">[2]!PropsSI("S","P",N168,"T",M168,$F$14)</f>
        <v>1629.8582331222553</v>
      </c>
      <c r="Q168" s="64" cm="1">
        <f t="array" ref="Q168">1/[2]!PropsSI("D","P",N168,"T",M168,$F$14)</f>
        <v>0.10761246997876302</v>
      </c>
      <c r="R168" s="64">
        <f t="shared" si="58"/>
        <v>333.10999999999996</v>
      </c>
      <c r="S168" s="64" cm="1">
        <f t="array" ref="S168">[2]!PropsSI("T","P",T168,"S",V168,$F$14)</f>
        <v>338.05510550160511</v>
      </c>
      <c r="T168" s="64" cm="1">
        <f t="array" ref="T168">[2]!PropsSI("P","T",R168,"Q",1,$F$14)</f>
        <v>1640403.0417139172</v>
      </c>
      <c r="U168" s="64" cm="1">
        <f t="array" ref="U168">[2]!PropsSI("H","P",T168,"S",V168,$F$14)</f>
        <v>402801.3803594315</v>
      </c>
      <c r="V168" s="64">
        <f t="shared" si="59"/>
        <v>1629.8582331222553</v>
      </c>
      <c r="W168" s="64" cm="1">
        <f t="array" ref="W168">1/[2]!PropsSI("D","P",T168,"S",V168,$F$14)</f>
        <v>1.0589783800341987E-2</v>
      </c>
      <c r="X168" s="64">
        <f t="shared" si="60"/>
        <v>333.10999999999996</v>
      </c>
      <c r="Y168" s="64" cm="1">
        <f t="array" ref="Y168">[2]!PropsSI("T","P",Z168,"H",AA168,$F$14)</f>
        <v>338.05510550160517</v>
      </c>
      <c r="Z168" s="64">
        <f t="shared" si="61"/>
        <v>1640403.0417139172</v>
      </c>
      <c r="AA168" s="64">
        <f t="shared" si="52"/>
        <v>402801.3803594315</v>
      </c>
      <c r="AB168" s="64" cm="1">
        <f t="array" ref="AB168">[2]!PropsSI("S","P",Z168,"H",AA168,$F$14)</f>
        <v>1629.8582331222553</v>
      </c>
      <c r="AC168" s="64" cm="1">
        <f t="array" ref="AC168">1/[2]!PropsSI("D","P",Z168,"H",AA168,$F$14)</f>
        <v>1.0589783800341999E-2</v>
      </c>
      <c r="AD168" s="64">
        <f t="shared" si="62"/>
        <v>333.10999999999996</v>
      </c>
      <c r="AE168" s="64">
        <f t="shared" si="63"/>
        <v>328.10999999999996</v>
      </c>
      <c r="AF168" s="64" cm="1">
        <f t="array" ref="AF168">[2]!PropsSI("P","T",AD168,"Q",0,$F$14)</f>
        <v>1640403.0417139172</v>
      </c>
      <c r="AG168" s="64" cm="1">
        <f t="array" ref="AG168">[2]!PropsSI("H","P",AF168,"T",AE168,$F$14)</f>
        <v>277369.96757687448</v>
      </c>
      <c r="AH168" s="64" cm="1">
        <f t="array" ref="AH168">[2]!PropsSI("S","P",AF168,"T",AE168,$F$14)</f>
        <v>1253.2792037937154</v>
      </c>
      <c r="AI168" s="64" cm="1">
        <f t="array" ref="AI168">1/[2]!PropsSI("D","P",AF168,"T",AE168,$F$14)</f>
        <v>1.031148549195788E-3</v>
      </c>
      <c r="AJ168" s="64">
        <f t="shared" si="64"/>
        <v>332.10999999999996</v>
      </c>
      <c r="AK168" s="64">
        <f t="shared" si="65"/>
        <v>326.10999999999996</v>
      </c>
      <c r="AL168" s="64" cm="1">
        <f t="array" ref="AL168">[2]!PropsSI("P","T",AJ168,"Q",0,$F$14)</f>
        <v>1603765.4858995085</v>
      </c>
      <c r="AM168" s="64" cm="1">
        <f t="array" ref="AM168">[2]!PropsSI("H","P",AL168,"T",AK168,$F$14)</f>
        <v>274249.98025321012</v>
      </c>
      <c r="AN168" s="64" cm="1">
        <f t="array" ref="AN168">[2]!PropsSI("S","P",AL168,"T",AK168,$F$14)</f>
        <v>1243.8560993188771</v>
      </c>
      <c r="AO168" s="64" cm="1">
        <f t="array" ref="AO168">1/[2]!PropsSI("D","P",AL168,"T",AK168,$F$14)</f>
        <v>1.0207249495542195E-3</v>
      </c>
      <c r="AP168" s="64">
        <f t="shared" si="66"/>
        <v>260.14999999999998</v>
      </c>
      <c r="AQ168" s="64">
        <f t="shared" si="67"/>
        <v>260.14999999999998</v>
      </c>
      <c r="AR168" s="64" cm="1">
        <f t="array" ref="AR168">[2]!PropsSI("P","T",AP168,"Q",0,$F$14)</f>
        <v>198287.49024246493</v>
      </c>
      <c r="AS168" s="64">
        <f t="shared" si="68"/>
        <v>274249.98025321012</v>
      </c>
      <c r="AT168" s="64" cm="1">
        <f t="array" ref="AT168">[2]!PropsSI("H","P",AR168,"H",AS168,$F$14)</f>
        <v>274249.98025321012</v>
      </c>
      <c r="AU168" s="64" cm="1">
        <f t="array" ref="AU168">1/[2]!PropsSI("D","P",AR168,"H",AS168,$F$14)</f>
        <v>4.7344107724085087E-2</v>
      </c>
      <c r="AV168" s="64"/>
      <c r="AW168" s="64">
        <f t="shared" si="69"/>
        <v>258.14999999999998</v>
      </c>
      <c r="AX168" s="64">
        <f t="shared" si="70"/>
        <v>260.14999999999998</v>
      </c>
      <c r="AY168" s="64" cm="1">
        <f t="array" ref="AY168">[2]!PropsSI("P","T",AW168,"Q",1,$F$14)</f>
        <v>183723.82814975141</v>
      </c>
      <c r="AZ168" s="64" cm="1">
        <f t="array" ref="AZ168">[2]!PropsSI("H","P",AY168,"T",AX168,$F$14)</f>
        <v>355128.23969601718</v>
      </c>
      <c r="BA168" s="64" cm="1">
        <f t="array" ref="BA168">[2]!PropsSI("S","P",AY168,"T",AX168,$F$14)</f>
        <v>1603.3816434342573</v>
      </c>
      <c r="BB168" s="64" cm="1">
        <f t="array" ref="BB168">1/[2]!PropsSI("D","P",AY168,"T",AX168,$F$14)</f>
        <v>9.6229669371650853E-2</v>
      </c>
      <c r="BC168" s="64">
        <f t="shared" si="71"/>
        <v>80.878259442807064</v>
      </c>
      <c r="BD168" s="64">
        <f t="shared" si="72"/>
        <v>42.102648894288521</v>
      </c>
      <c r="BE168" s="64">
        <f t="shared" si="73"/>
        <v>-122.98090833709558</v>
      </c>
      <c r="BF168" s="64">
        <f t="shared" si="74"/>
        <v>1.9209779329057532</v>
      </c>
      <c r="BG168" s="64">
        <f t="shared" si="75"/>
        <v>3.4438367129135545</v>
      </c>
      <c r="BH168" s="64">
        <f t="shared" si="76"/>
        <v>0.55780168836186417</v>
      </c>
      <c r="BI168" s="64">
        <f t="shared" si="77"/>
        <v>9.6493779230262131</v>
      </c>
    </row>
    <row r="169" spans="1:61" x14ac:dyDescent="0.3">
      <c r="A169">
        <v>168</v>
      </c>
      <c r="B169">
        <v>1</v>
      </c>
      <c r="C169">
        <v>23.71</v>
      </c>
      <c r="D169">
        <v>33.1</v>
      </c>
      <c r="E169" s="71"/>
      <c r="H169" s="73">
        <f t="shared" si="53"/>
        <v>44.96</v>
      </c>
      <c r="I169">
        <f t="shared" si="54"/>
        <v>36.5</v>
      </c>
      <c r="J169" s="64">
        <v>168</v>
      </c>
      <c r="K169" s="75">
        <f t="shared" si="55"/>
        <v>44.96</v>
      </c>
      <c r="L169" s="64">
        <f t="shared" si="56"/>
        <v>256.14999999999998</v>
      </c>
      <c r="M169" s="64">
        <f t="shared" si="57"/>
        <v>266.14999999999998</v>
      </c>
      <c r="N169" s="64" cm="1">
        <f t="array" ref="N169">[2]!PropsSI("P","T",L169,"Q",0,$F$14)</f>
        <v>170000.91143693728</v>
      </c>
      <c r="O169" s="64" cm="1">
        <f t="array" ref="O169">[2]!PropsSI("H","P",N169,"T",M169,$F$14)</f>
        <v>360698.73146514298</v>
      </c>
      <c r="P169" s="64" cm="1">
        <f t="array" ref="P169">[2]!PropsSI("S","P",N169,"T",M169,$F$14)</f>
        <v>1629.8582331222553</v>
      </c>
      <c r="Q169" s="64" cm="1">
        <f t="array" ref="Q169">1/[2]!PropsSI("D","P",N169,"T",M169,$F$14)</f>
        <v>0.10761246997876302</v>
      </c>
      <c r="R169" s="64">
        <f t="shared" si="58"/>
        <v>333.10999999999996</v>
      </c>
      <c r="S169" s="64" cm="1">
        <f t="array" ref="S169">[2]!PropsSI("T","P",T169,"S",V169,$F$14)</f>
        <v>338.05510550160511</v>
      </c>
      <c r="T169" s="64" cm="1">
        <f t="array" ref="T169">[2]!PropsSI("P","T",R169,"Q",1,$F$14)</f>
        <v>1640403.0417139172</v>
      </c>
      <c r="U169" s="64" cm="1">
        <f t="array" ref="U169">[2]!PropsSI("H","P",T169,"S",V169,$F$14)</f>
        <v>402801.3803594315</v>
      </c>
      <c r="V169" s="64">
        <f t="shared" si="59"/>
        <v>1629.8582331222553</v>
      </c>
      <c r="W169" s="64" cm="1">
        <f t="array" ref="W169">1/[2]!PropsSI("D","P",T169,"S",V169,$F$14)</f>
        <v>1.0589783800341987E-2</v>
      </c>
      <c r="X169" s="64">
        <f t="shared" si="60"/>
        <v>333.10999999999996</v>
      </c>
      <c r="Y169" s="64" cm="1">
        <f t="array" ref="Y169">[2]!PropsSI("T","P",Z169,"H",AA169,$F$14)</f>
        <v>338.05510550160517</v>
      </c>
      <c r="Z169" s="64">
        <f t="shared" si="61"/>
        <v>1640403.0417139172</v>
      </c>
      <c r="AA169" s="64">
        <f t="shared" si="52"/>
        <v>402801.3803594315</v>
      </c>
      <c r="AB169" s="64" cm="1">
        <f t="array" ref="AB169">[2]!PropsSI("S","P",Z169,"H",AA169,$F$14)</f>
        <v>1629.8582331222553</v>
      </c>
      <c r="AC169" s="64" cm="1">
        <f t="array" ref="AC169">1/[2]!PropsSI("D","P",Z169,"H",AA169,$F$14)</f>
        <v>1.0589783800341999E-2</v>
      </c>
      <c r="AD169" s="64">
        <f t="shared" si="62"/>
        <v>333.10999999999996</v>
      </c>
      <c r="AE169" s="64">
        <f t="shared" si="63"/>
        <v>328.10999999999996</v>
      </c>
      <c r="AF169" s="64" cm="1">
        <f t="array" ref="AF169">[2]!PropsSI("P","T",AD169,"Q",0,$F$14)</f>
        <v>1640403.0417139172</v>
      </c>
      <c r="AG169" s="64" cm="1">
        <f t="array" ref="AG169">[2]!PropsSI("H","P",AF169,"T",AE169,$F$14)</f>
        <v>277369.96757687448</v>
      </c>
      <c r="AH169" s="64" cm="1">
        <f t="array" ref="AH169">[2]!PropsSI("S","P",AF169,"T",AE169,$F$14)</f>
        <v>1253.2792037937154</v>
      </c>
      <c r="AI169" s="64" cm="1">
        <f t="array" ref="AI169">1/[2]!PropsSI("D","P",AF169,"T",AE169,$F$14)</f>
        <v>1.031148549195788E-3</v>
      </c>
      <c r="AJ169" s="64">
        <f t="shared" si="64"/>
        <v>332.10999999999996</v>
      </c>
      <c r="AK169" s="64">
        <f t="shared" si="65"/>
        <v>326.10999999999996</v>
      </c>
      <c r="AL169" s="64" cm="1">
        <f t="array" ref="AL169">[2]!PropsSI("P","T",AJ169,"Q",0,$F$14)</f>
        <v>1603765.4858995085</v>
      </c>
      <c r="AM169" s="64" cm="1">
        <f t="array" ref="AM169">[2]!PropsSI("H","P",AL169,"T",AK169,$F$14)</f>
        <v>274249.98025321012</v>
      </c>
      <c r="AN169" s="64" cm="1">
        <f t="array" ref="AN169">[2]!PropsSI("S","P",AL169,"T",AK169,$F$14)</f>
        <v>1243.8560993188771</v>
      </c>
      <c r="AO169" s="64" cm="1">
        <f t="array" ref="AO169">1/[2]!PropsSI("D","P",AL169,"T",AK169,$F$14)</f>
        <v>1.0207249495542195E-3</v>
      </c>
      <c r="AP169" s="64">
        <f t="shared" si="66"/>
        <v>260.14999999999998</v>
      </c>
      <c r="AQ169" s="64">
        <f t="shared" si="67"/>
        <v>260.14999999999998</v>
      </c>
      <c r="AR169" s="64" cm="1">
        <f t="array" ref="AR169">[2]!PropsSI("P","T",AP169,"Q",0,$F$14)</f>
        <v>198287.49024246493</v>
      </c>
      <c r="AS169" s="64">
        <f t="shared" si="68"/>
        <v>274249.98025321012</v>
      </c>
      <c r="AT169" s="64" cm="1">
        <f t="array" ref="AT169">[2]!PropsSI("H","P",AR169,"H",AS169,$F$14)</f>
        <v>274249.98025321012</v>
      </c>
      <c r="AU169" s="64" cm="1">
        <f t="array" ref="AU169">1/[2]!PropsSI("D","P",AR169,"H",AS169,$F$14)</f>
        <v>4.7344107724085087E-2</v>
      </c>
      <c r="AV169" s="64"/>
      <c r="AW169" s="64">
        <f t="shared" si="69"/>
        <v>258.14999999999998</v>
      </c>
      <c r="AX169" s="64">
        <f t="shared" si="70"/>
        <v>260.14999999999998</v>
      </c>
      <c r="AY169" s="64" cm="1">
        <f t="array" ref="AY169">[2]!PropsSI("P","T",AW169,"Q",1,$F$14)</f>
        <v>183723.82814975141</v>
      </c>
      <c r="AZ169" s="64" cm="1">
        <f t="array" ref="AZ169">[2]!PropsSI("H","P",AY169,"T",AX169,$F$14)</f>
        <v>355128.23969601718</v>
      </c>
      <c r="BA169" s="64" cm="1">
        <f t="array" ref="BA169">[2]!PropsSI("S","P",AY169,"T",AX169,$F$14)</f>
        <v>1603.3816434342573</v>
      </c>
      <c r="BB169" s="64" cm="1">
        <f t="array" ref="BB169">1/[2]!PropsSI("D","P",AY169,"T",AX169,$F$14)</f>
        <v>9.6229669371650853E-2</v>
      </c>
      <c r="BC169" s="64">
        <f t="shared" si="71"/>
        <v>80.878259442807064</v>
      </c>
      <c r="BD169" s="64">
        <f t="shared" si="72"/>
        <v>42.102648894288521</v>
      </c>
      <c r="BE169" s="64">
        <f t="shared" si="73"/>
        <v>-122.98090833709558</v>
      </c>
      <c r="BF169" s="64">
        <f t="shared" si="74"/>
        <v>1.9209779329057532</v>
      </c>
      <c r="BG169" s="64">
        <f t="shared" si="75"/>
        <v>3.4438367129135545</v>
      </c>
      <c r="BH169" s="64">
        <f t="shared" si="76"/>
        <v>0.55780168836186417</v>
      </c>
      <c r="BI169" s="64">
        <f t="shared" si="77"/>
        <v>9.6493779230262131</v>
      </c>
    </row>
    <row r="170" spans="1:61" x14ac:dyDescent="0.3">
      <c r="A170">
        <v>169</v>
      </c>
      <c r="B170">
        <v>1</v>
      </c>
      <c r="C170">
        <v>24.92</v>
      </c>
      <c r="D170">
        <v>35.01</v>
      </c>
      <c r="E170" s="71"/>
      <c r="H170" s="73">
        <f t="shared" si="53"/>
        <v>44.96</v>
      </c>
      <c r="I170">
        <f t="shared" si="54"/>
        <v>36.5</v>
      </c>
      <c r="J170" s="64">
        <v>169</v>
      </c>
      <c r="K170" s="75">
        <f t="shared" si="55"/>
        <v>44.96</v>
      </c>
      <c r="L170" s="64">
        <f t="shared" si="56"/>
        <v>256.14999999999998</v>
      </c>
      <c r="M170" s="64">
        <f t="shared" si="57"/>
        <v>266.14999999999998</v>
      </c>
      <c r="N170" s="64" cm="1">
        <f t="array" ref="N170">[2]!PropsSI("P","T",L170,"Q",0,$F$14)</f>
        <v>170000.91143693728</v>
      </c>
      <c r="O170" s="64" cm="1">
        <f t="array" ref="O170">[2]!PropsSI("H","P",N170,"T",M170,$F$14)</f>
        <v>360698.73146514298</v>
      </c>
      <c r="P170" s="64" cm="1">
        <f t="array" ref="P170">[2]!PropsSI("S","P",N170,"T",M170,$F$14)</f>
        <v>1629.8582331222553</v>
      </c>
      <c r="Q170" s="64" cm="1">
        <f t="array" ref="Q170">1/[2]!PropsSI("D","P",N170,"T",M170,$F$14)</f>
        <v>0.10761246997876302</v>
      </c>
      <c r="R170" s="64">
        <f t="shared" si="58"/>
        <v>333.10999999999996</v>
      </c>
      <c r="S170" s="64" cm="1">
        <f t="array" ref="S170">[2]!PropsSI("T","P",T170,"S",V170,$F$14)</f>
        <v>338.05510550160511</v>
      </c>
      <c r="T170" s="64" cm="1">
        <f t="array" ref="T170">[2]!PropsSI("P","T",R170,"Q",1,$F$14)</f>
        <v>1640403.0417139172</v>
      </c>
      <c r="U170" s="64" cm="1">
        <f t="array" ref="U170">[2]!PropsSI("H","P",T170,"S",V170,$F$14)</f>
        <v>402801.3803594315</v>
      </c>
      <c r="V170" s="64">
        <f t="shared" si="59"/>
        <v>1629.8582331222553</v>
      </c>
      <c r="W170" s="64" cm="1">
        <f t="array" ref="W170">1/[2]!PropsSI("D","P",T170,"S",V170,$F$14)</f>
        <v>1.0589783800341987E-2</v>
      </c>
      <c r="X170" s="64">
        <f t="shared" si="60"/>
        <v>333.10999999999996</v>
      </c>
      <c r="Y170" s="64" cm="1">
        <f t="array" ref="Y170">[2]!PropsSI("T","P",Z170,"H",AA170,$F$14)</f>
        <v>338.05510550160517</v>
      </c>
      <c r="Z170" s="64">
        <f t="shared" si="61"/>
        <v>1640403.0417139172</v>
      </c>
      <c r="AA170" s="64">
        <f t="shared" si="52"/>
        <v>402801.3803594315</v>
      </c>
      <c r="AB170" s="64" cm="1">
        <f t="array" ref="AB170">[2]!PropsSI("S","P",Z170,"H",AA170,$F$14)</f>
        <v>1629.8582331222553</v>
      </c>
      <c r="AC170" s="64" cm="1">
        <f t="array" ref="AC170">1/[2]!PropsSI("D","P",Z170,"H",AA170,$F$14)</f>
        <v>1.0589783800341999E-2</v>
      </c>
      <c r="AD170" s="64">
        <f t="shared" si="62"/>
        <v>333.10999999999996</v>
      </c>
      <c r="AE170" s="64">
        <f t="shared" si="63"/>
        <v>328.10999999999996</v>
      </c>
      <c r="AF170" s="64" cm="1">
        <f t="array" ref="AF170">[2]!PropsSI("P","T",AD170,"Q",0,$F$14)</f>
        <v>1640403.0417139172</v>
      </c>
      <c r="AG170" s="64" cm="1">
        <f t="array" ref="AG170">[2]!PropsSI("H","P",AF170,"T",AE170,$F$14)</f>
        <v>277369.96757687448</v>
      </c>
      <c r="AH170" s="64" cm="1">
        <f t="array" ref="AH170">[2]!PropsSI("S","P",AF170,"T",AE170,$F$14)</f>
        <v>1253.2792037937154</v>
      </c>
      <c r="AI170" s="64" cm="1">
        <f t="array" ref="AI170">1/[2]!PropsSI("D","P",AF170,"T",AE170,$F$14)</f>
        <v>1.031148549195788E-3</v>
      </c>
      <c r="AJ170" s="64">
        <f t="shared" si="64"/>
        <v>332.10999999999996</v>
      </c>
      <c r="AK170" s="64">
        <f t="shared" si="65"/>
        <v>326.10999999999996</v>
      </c>
      <c r="AL170" s="64" cm="1">
        <f t="array" ref="AL170">[2]!PropsSI("P","T",AJ170,"Q",0,$F$14)</f>
        <v>1603765.4858995085</v>
      </c>
      <c r="AM170" s="64" cm="1">
        <f t="array" ref="AM170">[2]!PropsSI("H","P",AL170,"T",AK170,$F$14)</f>
        <v>274249.98025321012</v>
      </c>
      <c r="AN170" s="64" cm="1">
        <f t="array" ref="AN170">[2]!PropsSI("S","P",AL170,"T",AK170,$F$14)</f>
        <v>1243.8560993188771</v>
      </c>
      <c r="AO170" s="64" cm="1">
        <f t="array" ref="AO170">1/[2]!PropsSI("D","P",AL170,"T",AK170,$F$14)</f>
        <v>1.0207249495542195E-3</v>
      </c>
      <c r="AP170" s="64">
        <f t="shared" si="66"/>
        <v>260.14999999999998</v>
      </c>
      <c r="AQ170" s="64">
        <f t="shared" si="67"/>
        <v>260.14999999999998</v>
      </c>
      <c r="AR170" s="64" cm="1">
        <f t="array" ref="AR170">[2]!PropsSI("P","T",AP170,"Q",0,$F$14)</f>
        <v>198287.49024246493</v>
      </c>
      <c r="AS170" s="64">
        <f t="shared" si="68"/>
        <v>274249.98025321012</v>
      </c>
      <c r="AT170" s="64" cm="1">
        <f t="array" ref="AT170">[2]!PropsSI("H","P",AR170,"H",AS170,$F$14)</f>
        <v>274249.98025321012</v>
      </c>
      <c r="AU170" s="64" cm="1">
        <f t="array" ref="AU170">1/[2]!PropsSI("D","P",AR170,"H",AS170,$F$14)</f>
        <v>4.7344107724085087E-2</v>
      </c>
      <c r="AV170" s="64"/>
      <c r="AW170" s="64">
        <f t="shared" si="69"/>
        <v>258.14999999999998</v>
      </c>
      <c r="AX170" s="64">
        <f t="shared" si="70"/>
        <v>260.14999999999998</v>
      </c>
      <c r="AY170" s="64" cm="1">
        <f t="array" ref="AY170">[2]!PropsSI("P","T",AW170,"Q",1,$F$14)</f>
        <v>183723.82814975141</v>
      </c>
      <c r="AZ170" s="64" cm="1">
        <f t="array" ref="AZ170">[2]!PropsSI("H","P",AY170,"T",AX170,$F$14)</f>
        <v>355128.23969601718</v>
      </c>
      <c r="BA170" s="64" cm="1">
        <f t="array" ref="BA170">[2]!PropsSI("S","P",AY170,"T",AX170,$F$14)</f>
        <v>1603.3816434342573</v>
      </c>
      <c r="BB170" s="64" cm="1">
        <f t="array" ref="BB170">1/[2]!PropsSI("D","P",AY170,"T",AX170,$F$14)</f>
        <v>9.6229669371650853E-2</v>
      </c>
      <c r="BC170" s="64">
        <f t="shared" si="71"/>
        <v>80.878259442807064</v>
      </c>
      <c r="BD170" s="64">
        <f t="shared" si="72"/>
        <v>42.102648894288521</v>
      </c>
      <c r="BE170" s="64">
        <f t="shared" si="73"/>
        <v>-122.98090833709558</v>
      </c>
      <c r="BF170" s="64">
        <f t="shared" si="74"/>
        <v>1.9209779329057532</v>
      </c>
      <c r="BG170" s="64">
        <f t="shared" si="75"/>
        <v>3.4438367129135545</v>
      </c>
      <c r="BH170" s="64">
        <f t="shared" si="76"/>
        <v>0.55780168836186417</v>
      </c>
      <c r="BI170" s="64">
        <f t="shared" si="77"/>
        <v>9.6493779230262131</v>
      </c>
    </row>
    <row r="171" spans="1:61" x14ac:dyDescent="0.3">
      <c r="A171">
        <v>170</v>
      </c>
      <c r="B171">
        <v>1</v>
      </c>
      <c r="C171">
        <v>23.07</v>
      </c>
      <c r="D171">
        <v>32.799999999999997</v>
      </c>
      <c r="E171" s="71"/>
      <c r="H171" s="73">
        <f t="shared" si="53"/>
        <v>44.96</v>
      </c>
      <c r="I171">
        <f t="shared" si="54"/>
        <v>36.5</v>
      </c>
      <c r="J171" s="64">
        <v>170</v>
      </c>
      <c r="K171" s="75">
        <f t="shared" si="55"/>
        <v>44.96</v>
      </c>
      <c r="L171" s="64">
        <f t="shared" si="56"/>
        <v>256.14999999999998</v>
      </c>
      <c r="M171" s="64">
        <f t="shared" si="57"/>
        <v>266.14999999999998</v>
      </c>
      <c r="N171" s="64" cm="1">
        <f t="array" ref="N171">[2]!PropsSI("P","T",L171,"Q",0,$F$14)</f>
        <v>170000.91143693728</v>
      </c>
      <c r="O171" s="64" cm="1">
        <f t="array" ref="O171">[2]!PropsSI("H","P",N171,"T",M171,$F$14)</f>
        <v>360698.73146514298</v>
      </c>
      <c r="P171" s="64" cm="1">
        <f t="array" ref="P171">[2]!PropsSI("S","P",N171,"T",M171,$F$14)</f>
        <v>1629.8582331222553</v>
      </c>
      <c r="Q171" s="64" cm="1">
        <f t="array" ref="Q171">1/[2]!PropsSI("D","P",N171,"T",M171,$F$14)</f>
        <v>0.10761246997876302</v>
      </c>
      <c r="R171" s="64">
        <f t="shared" si="58"/>
        <v>333.10999999999996</v>
      </c>
      <c r="S171" s="64" cm="1">
        <f t="array" ref="S171">[2]!PropsSI("T","P",T171,"S",V171,$F$14)</f>
        <v>338.05510550160511</v>
      </c>
      <c r="T171" s="64" cm="1">
        <f t="array" ref="T171">[2]!PropsSI("P","T",R171,"Q",1,$F$14)</f>
        <v>1640403.0417139172</v>
      </c>
      <c r="U171" s="64" cm="1">
        <f t="array" ref="U171">[2]!PropsSI("H","P",T171,"S",V171,$F$14)</f>
        <v>402801.3803594315</v>
      </c>
      <c r="V171" s="64">
        <f t="shared" si="59"/>
        <v>1629.8582331222553</v>
      </c>
      <c r="W171" s="64" cm="1">
        <f t="array" ref="W171">1/[2]!PropsSI("D","P",T171,"S",V171,$F$14)</f>
        <v>1.0589783800341987E-2</v>
      </c>
      <c r="X171" s="64">
        <f t="shared" si="60"/>
        <v>333.10999999999996</v>
      </c>
      <c r="Y171" s="64" cm="1">
        <f t="array" ref="Y171">[2]!PropsSI("T","P",Z171,"H",AA171,$F$14)</f>
        <v>338.05510550160517</v>
      </c>
      <c r="Z171" s="64">
        <f t="shared" si="61"/>
        <v>1640403.0417139172</v>
      </c>
      <c r="AA171" s="64">
        <f t="shared" si="52"/>
        <v>402801.3803594315</v>
      </c>
      <c r="AB171" s="64" cm="1">
        <f t="array" ref="AB171">[2]!PropsSI("S","P",Z171,"H",AA171,$F$14)</f>
        <v>1629.8582331222553</v>
      </c>
      <c r="AC171" s="64" cm="1">
        <f t="array" ref="AC171">1/[2]!PropsSI("D","P",Z171,"H",AA171,$F$14)</f>
        <v>1.0589783800341999E-2</v>
      </c>
      <c r="AD171" s="64">
        <f t="shared" si="62"/>
        <v>333.10999999999996</v>
      </c>
      <c r="AE171" s="64">
        <f t="shared" si="63"/>
        <v>328.10999999999996</v>
      </c>
      <c r="AF171" s="64" cm="1">
        <f t="array" ref="AF171">[2]!PropsSI("P","T",AD171,"Q",0,$F$14)</f>
        <v>1640403.0417139172</v>
      </c>
      <c r="AG171" s="64" cm="1">
        <f t="array" ref="AG171">[2]!PropsSI("H","P",AF171,"T",AE171,$F$14)</f>
        <v>277369.96757687448</v>
      </c>
      <c r="AH171" s="64" cm="1">
        <f t="array" ref="AH171">[2]!PropsSI("S","P",AF171,"T",AE171,$F$14)</f>
        <v>1253.2792037937154</v>
      </c>
      <c r="AI171" s="64" cm="1">
        <f t="array" ref="AI171">1/[2]!PropsSI("D","P",AF171,"T",AE171,$F$14)</f>
        <v>1.031148549195788E-3</v>
      </c>
      <c r="AJ171" s="64">
        <f t="shared" si="64"/>
        <v>332.10999999999996</v>
      </c>
      <c r="AK171" s="64">
        <f t="shared" si="65"/>
        <v>326.10999999999996</v>
      </c>
      <c r="AL171" s="64" cm="1">
        <f t="array" ref="AL171">[2]!PropsSI("P","T",AJ171,"Q",0,$F$14)</f>
        <v>1603765.4858995085</v>
      </c>
      <c r="AM171" s="64" cm="1">
        <f t="array" ref="AM171">[2]!PropsSI("H","P",AL171,"T",AK171,$F$14)</f>
        <v>274249.98025321012</v>
      </c>
      <c r="AN171" s="64" cm="1">
        <f t="array" ref="AN171">[2]!PropsSI("S","P",AL171,"T",AK171,$F$14)</f>
        <v>1243.8560993188771</v>
      </c>
      <c r="AO171" s="64" cm="1">
        <f t="array" ref="AO171">1/[2]!PropsSI("D","P",AL171,"T",AK171,$F$14)</f>
        <v>1.0207249495542195E-3</v>
      </c>
      <c r="AP171" s="64">
        <f t="shared" si="66"/>
        <v>260.14999999999998</v>
      </c>
      <c r="AQ171" s="64">
        <f t="shared" si="67"/>
        <v>260.14999999999998</v>
      </c>
      <c r="AR171" s="64" cm="1">
        <f t="array" ref="AR171">[2]!PropsSI("P","T",AP171,"Q",0,$F$14)</f>
        <v>198287.49024246493</v>
      </c>
      <c r="AS171" s="64">
        <f t="shared" si="68"/>
        <v>274249.98025321012</v>
      </c>
      <c r="AT171" s="64" cm="1">
        <f t="array" ref="AT171">[2]!PropsSI("H","P",AR171,"H",AS171,$F$14)</f>
        <v>274249.98025321012</v>
      </c>
      <c r="AU171" s="64" cm="1">
        <f t="array" ref="AU171">1/[2]!PropsSI("D","P",AR171,"H",AS171,$F$14)</f>
        <v>4.7344107724085087E-2</v>
      </c>
      <c r="AV171" s="64"/>
      <c r="AW171" s="64">
        <f t="shared" si="69"/>
        <v>258.14999999999998</v>
      </c>
      <c r="AX171" s="64">
        <f t="shared" si="70"/>
        <v>260.14999999999998</v>
      </c>
      <c r="AY171" s="64" cm="1">
        <f t="array" ref="AY171">[2]!PropsSI("P","T",AW171,"Q",1,$F$14)</f>
        <v>183723.82814975141</v>
      </c>
      <c r="AZ171" s="64" cm="1">
        <f t="array" ref="AZ171">[2]!PropsSI("H","P",AY171,"T",AX171,$F$14)</f>
        <v>355128.23969601718</v>
      </c>
      <c r="BA171" s="64" cm="1">
        <f t="array" ref="BA171">[2]!PropsSI("S","P",AY171,"T",AX171,$F$14)</f>
        <v>1603.3816434342573</v>
      </c>
      <c r="BB171" s="64" cm="1">
        <f t="array" ref="BB171">1/[2]!PropsSI("D","P",AY171,"T",AX171,$F$14)</f>
        <v>9.6229669371650853E-2</v>
      </c>
      <c r="BC171" s="64">
        <f t="shared" si="71"/>
        <v>80.878259442807064</v>
      </c>
      <c r="BD171" s="64">
        <f t="shared" si="72"/>
        <v>42.102648894288521</v>
      </c>
      <c r="BE171" s="64">
        <f t="shared" si="73"/>
        <v>-122.98090833709558</v>
      </c>
      <c r="BF171" s="64">
        <f t="shared" si="74"/>
        <v>1.9209779329057532</v>
      </c>
      <c r="BG171" s="64">
        <f t="shared" si="75"/>
        <v>3.4438367129135545</v>
      </c>
      <c r="BH171" s="64">
        <f t="shared" si="76"/>
        <v>0.55780168836186417</v>
      </c>
      <c r="BI171" s="64">
        <f t="shared" si="77"/>
        <v>9.6493779230262131</v>
      </c>
    </row>
    <row r="172" spans="1:61" x14ac:dyDescent="0.3">
      <c r="A172">
        <v>171</v>
      </c>
      <c r="B172">
        <v>1</v>
      </c>
      <c r="C172">
        <v>20.149999999999999</v>
      </c>
      <c r="D172">
        <v>27.85</v>
      </c>
      <c r="E172" s="71"/>
      <c r="H172" s="73">
        <f t="shared" si="53"/>
        <v>44.96</v>
      </c>
      <c r="I172">
        <f t="shared" si="54"/>
        <v>36.5</v>
      </c>
      <c r="J172" s="64">
        <v>171</v>
      </c>
      <c r="K172" s="75">
        <f t="shared" si="55"/>
        <v>44.96</v>
      </c>
      <c r="L172" s="64">
        <f t="shared" si="56"/>
        <v>256.14999999999998</v>
      </c>
      <c r="M172" s="64">
        <f t="shared" si="57"/>
        <v>266.14999999999998</v>
      </c>
      <c r="N172" s="64" cm="1">
        <f t="array" ref="N172">[2]!PropsSI("P","T",L172,"Q",0,$F$14)</f>
        <v>170000.91143693728</v>
      </c>
      <c r="O172" s="64" cm="1">
        <f t="array" ref="O172">[2]!PropsSI("H","P",N172,"T",M172,$F$14)</f>
        <v>360698.73146514298</v>
      </c>
      <c r="P172" s="64" cm="1">
        <f t="array" ref="P172">[2]!PropsSI("S","P",N172,"T",M172,$F$14)</f>
        <v>1629.8582331222553</v>
      </c>
      <c r="Q172" s="64" cm="1">
        <f t="array" ref="Q172">1/[2]!PropsSI("D","P",N172,"T",M172,$F$14)</f>
        <v>0.10761246997876302</v>
      </c>
      <c r="R172" s="64">
        <f t="shared" si="58"/>
        <v>333.10999999999996</v>
      </c>
      <c r="S172" s="64" cm="1">
        <f t="array" ref="S172">[2]!PropsSI("T","P",T172,"S",V172,$F$14)</f>
        <v>338.05510550160511</v>
      </c>
      <c r="T172" s="64" cm="1">
        <f t="array" ref="T172">[2]!PropsSI("P","T",R172,"Q",1,$F$14)</f>
        <v>1640403.0417139172</v>
      </c>
      <c r="U172" s="64" cm="1">
        <f t="array" ref="U172">[2]!PropsSI("H","P",T172,"S",V172,$F$14)</f>
        <v>402801.3803594315</v>
      </c>
      <c r="V172" s="64">
        <f t="shared" si="59"/>
        <v>1629.8582331222553</v>
      </c>
      <c r="W172" s="64" cm="1">
        <f t="array" ref="W172">1/[2]!PropsSI("D","P",T172,"S",V172,$F$14)</f>
        <v>1.0589783800341987E-2</v>
      </c>
      <c r="X172" s="64">
        <f t="shared" si="60"/>
        <v>333.10999999999996</v>
      </c>
      <c r="Y172" s="64" cm="1">
        <f t="array" ref="Y172">[2]!PropsSI("T","P",Z172,"H",AA172,$F$14)</f>
        <v>338.05510550160517</v>
      </c>
      <c r="Z172" s="64">
        <f t="shared" si="61"/>
        <v>1640403.0417139172</v>
      </c>
      <c r="AA172" s="64">
        <f t="shared" si="52"/>
        <v>402801.3803594315</v>
      </c>
      <c r="AB172" s="64" cm="1">
        <f t="array" ref="AB172">[2]!PropsSI("S","P",Z172,"H",AA172,$F$14)</f>
        <v>1629.8582331222553</v>
      </c>
      <c r="AC172" s="64" cm="1">
        <f t="array" ref="AC172">1/[2]!PropsSI("D","P",Z172,"H",AA172,$F$14)</f>
        <v>1.0589783800341999E-2</v>
      </c>
      <c r="AD172" s="64">
        <f t="shared" si="62"/>
        <v>333.10999999999996</v>
      </c>
      <c r="AE172" s="64">
        <f t="shared" si="63"/>
        <v>328.10999999999996</v>
      </c>
      <c r="AF172" s="64" cm="1">
        <f t="array" ref="AF172">[2]!PropsSI("P","T",AD172,"Q",0,$F$14)</f>
        <v>1640403.0417139172</v>
      </c>
      <c r="AG172" s="64" cm="1">
        <f t="array" ref="AG172">[2]!PropsSI("H","P",AF172,"T",AE172,$F$14)</f>
        <v>277369.96757687448</v>
      </c>
      <c r="AH172" s="64" cm="1">
        <f t="array" ref="AH172">[2]!PropsSI("S","P",AF172,"T",AE172,$F$14)</f>
        <v>1253.2792037937154</v>
      </c>
      <c r="AI172" s="64" cm="1">
        <f t="array" ref="AI172">1/[2]!PropsSI("D","P",AF172,"T",AE172,$F$14)</f>
        <v>1.031148549195788E-3</v>
      </c>
      <c r="AJ172" s="64">
        <f t="shared" si="64"/>
        <v>332.10999999999996</v>
      </c>
      <c r="AK172" s="64">
        <f t="shared" si="65"/>
        <v>326.10999999999996</v>
      </c>
      <c r="AL172" s="64" cm="1">
        <f t="array" ref="AL172">[2]!PropsSI("P","T",AJ172,"Q",0,$F$14)</f>
        <v>1603765.4858995085</v>
      </c>
      <c r="AM172" s="64" cm="1">
        <f t="array" ref="AM172">[2]!PropsSI("H","P",AL172,"T",AK172,$F$14)</f>
        <v>274249.98025321012</v>
      </c>
      <c r="AN172" s="64" cm="1">
        <f t="array" ref="AN172">[2]!PropsSI("S","P",AL172,"T",AK172,$F$14)</f>
        <v>1243.8560993188771</v>
      </c>
      <c r="AO172" s="64" cm="1">
        <f t="array" ref="AO172">1/[2]!PropsSI("D","P",AL172,"T",AK172,$F$14)</f>
        <v>1.0207249495542195E-3</v>
      </c>
      <c r="AP172" s="64">
        <f t="shared" si="66"/>
        <v>260.14999999999998</v>
      </c>
      <c r="AQ172" s="64">
        <f t="shared" si="67"/>
        <v>260.14999999999998</v>
      </c>
      <c r="AR172" s="64" cm="1">
        <f t="array" ref="AR172">[2]!PropsSI("P","T",AP172,"Q",0,$F$14)</f>
        <v>198287.49024246493</v>
      </c>
      <c r="AS172" s="64">
        <f t="shared" si="68"/>
        <v>274249.98025321012</v>
      </c>
      <c r="AT172" s="64" cm="1">
        <f t="array" ref="AT172">[2]!PropsSI("H","P",AR172,"H",AS172,$F$14)</f>
        <v>274249.98025321012</v>
      </c>
      <c r="AU172" s="64" cm="1">
        <f t="array" ref="AU172">1/[2]!PropsSI("D","P",AR172,"H",AS172,$F$14)</f>
        <v>4.7344107724085087E-2</v>
      </c>
      <c r="AV172" s="64"/>
      <c r="AW172" s="64">
        <f t="shared" si="69"/>
        <v>258.14999999999998</v>
      </c>
      <c r="AX172" s="64">
        <f t="shared" si="70"/>
        <v>260.14999999999998</v>
      </c>
      <c r="AY172" s="64" cm="1">
        <f t="array" ref="AY172">[2]!PropsSI("P","T",AW172,"Q",1,$F$14)</f>
        <v>183723.82814975141</v>
      </c>
      <c r="AZ172" s="64" cm="1">
        <f t="array" ref="AZ172">[2]!PropsSI("H","P",AY172,"T",AX172,$F$14)</f>
        <v>355128.23969601718</v>
      </c>
      <c r="BA172" s="64" cm="1">
        <f t="array" ref="BA172">[2]!PropsSI("S","P",AY172,"T",AX172,$F$14)</f>
        <v>1603.3816434342573</v>
      </c>
      <c r="BB172" s="64" cm="1">
        <f t="array" ref="BB172">1/[2]!PropsSI("D","P",AY172,"T",AX172,$F$14)</f>
        <v>9.6229669371650853E-2</v>
      </c>
      <c r="BC172" s="64">
        <f t="shared" si="71"/>
        <v>80.878259442807064</v>
      </c>
      <c r="BD172" s="64">
        <f t="shared" si="72"/>
        <v>42.102648894288521</v>
      </c>
      <c r="BE172" s="64">
        <f t="shared" si="73"/>
        <v>-122.98090833709558</v>
      </c>
      <c r="BF172" s="64">
        <f t="shared" si="74"/>
        <v>1.9209779329057532</v>
      </c>
      <c r="BG172" s="64">
        <f t="shared" si="75"/>
        <v>3.4438367129135545</v>
      </c>
      <c r="BH172" s="64">
        <f t="shared" si="76"/>
        <v>0.55780168836186417</v>
      </c>
      <c r="BI172" s="64">
        <f t="shared" si="77"/>
        <v>9.6493779230262131</v>
      </c>
    </row>
    <row r="173" spans="1:61" x14ac:dyDescent="0.3">
      <c r="A173">
        <v>172</v>
      </c>
      <c r="B173">
        <v>1</v>
      </c>
      <c r="C173">
        <v>20.420000000000002</v>
      </c>
      <c r="D173">
        <v>28.86</v>
      </c>
      <c r="E173" s="71"/>
      <c r="H173" s="73">
        <f t="shared" si="53"/>
        <v>44.96</v>
      </c>
      <c r="I173">
        <f t="shared" si="54"/>
        <v>36.5</v>
      </c>
      <c r="J173" s="64">
        <v>172</v>
      </c>
      <c r="K173" s="75">
        <f t="shared" si="55"/>
        <v>44.96</v>
      </c>
      <c r="L173" s="64">
        <f t="shared" si="56"/>
        <v>256.14999999999998</v>
      </c>
      <c r="M173" s="64">
        <f t="shared" si="57"/>
        <v>266.14999999999998</v>
      </c>
      <c r="N173" s="64" cm="1">
        <f t="array" ref="N173">[2]!PropsSI("P","T",L173,"Q",0,$F$14)</f>
        <v>170000.91143693728</v>
      </c>
      <c r="O173" s="64" cm="1">
        <f t="array" ref="O173">[2]!PropsSI("H","P",N173,"T",M173,$F$14)</f>
        <v>360698.73146514298</v>
      </c>
      <c r="P173" s="64" cm="1">
        <f t="array" ref="P173">[2]!PropsSI("S","P",N173,"T",M173,$F$14)</f>
        <v>1629.8582331222553</v>
      </c>
      <c r="Q173" s="64" cm="1">
        <f t="array" ref="Q173">1/[2]!PropsSI("D","P",N173,"T",M173,$F$14)</f>
        <v>0.10761246997876302</v>
      </c>
      <c r="R173" s="64">
        <f t="shared" si="58"/>
        <v>333.10999999999996</v>
      </c>
      <c r="S173" s="64" cm="1">
        <f t="array" ref="S173">[2]!PropsSI("T","P",T173,"S",V173,$F$14)</f>
        <v>338.05510550160511</v>
      </c>
      <c r="T173" s="64" cm="1">
        <f t="array" ref="T173">[2]!PropsSI("P","T",R173,"Q",1,$F$14)</f>
        <v>1640403.0417139172</v>
      </c>
      <c r="U173" s="64" cm="1">
        <f t="array" ref="U173">[2]!PropsSI("H","P",T173,"S",V173,$F$14)</f>
        <v>402801.3803594315</v>
      </c>
      <c r="V173" s="64">
        <f t="shared" si="59"/>
        <v>1629.8582331222553</v>
      </c>
      <c r="W173" s="64" cm="1">
        <f t="array" ref="W173">1/[2]!PropsSI("D","P",T173,"S",V173,$F$14)</f>
        <v>1.0589783800341987E-2</v>
      </c>
      <c r="X173" s="64">
        <f t="shared" si="60"/>
        <v>333.10999999999996</v>
      </c>
      <c r="Y173" s="64" cm="1">
        <f t="array" ref="Y173">[2]!PropsSI("T","P",Z173,"H",AA173,$F$14)</f>
        <v>338.05510550160517</v>
      </c>
      <c r="Z173" s="64">
        <f t="shared" si="61"/>
        <v>1640403.0417139172</v>
      </c>
      <c r="AA173" s="64">
        <f t="shared" si="52"/>
        <v>402801.3803594315</v>
      </c>
      <c r="AB173" s="64" cm="1">
        <f t="array" ref="AB173">[2]!PropsSI("S","P",Z173,"H",AA173,$F$14)</f>
        <v>1629.8582331222553</v>
      </c>
      <c r="AC173" s="64" cm="1">
        <f t="array" ref="AC173">1/[2]!PropsSI("D","P",Z173,"H",AA173,$F$14)</f>
        <v>1.0589783800341999E-2</v>
      </c>
      <c r="AD173" s="64">
        <f t="shared" si="62"/>
        <v>333.10999999999996</v>
      </c>
      <c r="AE173" s="64">
        <f t="shared" si="63"/>
        <v>328.10999999999996</v>
      </c>
      <c r="AF173" s="64" cm="1">
        <f t="array" ref="AF173">[2]!PropsSI("P","T",AD173,"Q",0,$F$14)</f>
        <v>1640403.0417139172</v>
      </c>
      <c r="AG173" s="64" cm="1">
        <f t="array" ref="AG173">[2]!PropsSI("H","P",AF173,"T",AE173,$F$14)</f>
        <v>277369.96757687448</v>
      </c>
      <c r="AH173" s="64" cm="1">
        <f t="array" ref="AH173">[2]!PropsSI("S","P",AF173,"T",AE173,$F$14)</f>
        <v>1253.2792037937154</v>
      </c>
      <c r="AI173" s="64" cm="1">
        <f t="array" ref="AI173">1/[2]!PropsSI("D","P",AF173,"T",AE173,$F$14)</f>
        <v>1.031148549195788E-3</v>
      </c>
      <c r="AJ173" s="64">
        <f t="shared" si="64"/>
        <v>332.10999999999996</v>
      </c>
      <c r="AK173" s="64">
        <f t="shared" si="65"/>
        <v>326.10999999999996</v>
      </c>
      <c r="AL173" s="64" cm="1">
        <f t="array" ref="AL173">[2]!PropsSI("P","T",AJ173,"Q",0,$F$14)</f>
        <v>1603765.4858995085</v>
      </c>
      <c r="AM173" s="64" cm="1">
        <f t="array" ref="AM173">[2]!PropsSI("H","P",AL173,"T",AK173,$F$14)</f>
        <v>274249.98025321012</v>
      </c>
      <c r="AN173" s="64" cm="1">
        <f t="array" ref="AN173">[2]!PropsSI("S","P",AL173,"T",AK173,$F$14)</f>
        <v>1243.8560993188771</v>
      </c>
      <c r="AO173" s="64" cm="1">
        <f t="array" ref="AO173">1/[2]!PropsSI("D","P",AL173,"T",AK173,$F$14)</f>
        <v>1.0207249495542195E-3</v>
      </c>
      <c r="AP173" s="64">
        <f t="shared" si="66"/>
        <v>260.14999999999998</v>
      </c>
      <c r="AQ173" s="64">
        <f t="shared" si="67"/>
        <v>260.14999999999998</v>
      </c>
      <c r="AR173" s="64" cm="1">
        <f t="array" ref="AR173">[2]!PropsSI("P","T",AP173,"Q",0,$F$14)</f>
        <v>198287.49024246493</v>
      </c>
      <c r="AS173" s="64">
        <f t="shared" si="68"/>
        <v>274249.98025321012</v>
      </c>
      <c r="AT173" s="64" cm="1">
        <f t="array" ref="AT173">[2]!PropsSI("H","P",AR173,"H",AS173,$F$14)</f>
        <v>274249.98025321012</v>
      </c>
      <c r="AU173" s="64" cm="1">
        <f t="array" ref="AU173">1/[2]!PropsSI("D","P",AR173,"H",AS173,$F$14)</f>
        <v>4.7344107724085087E-2</v>
      </c>
      <c r="AV173" s="64"/>
      <c r="AW173" s="64">
        <f t="shared" si="69"/>
        <v>258.14999999999998</v>
      </c>
      <c r="AX173" s="64">
        <f t="shared" si="70"/>
        <v>260.14999999999998</v>
      </c>
      <c r="AY173" s="64" cm="1">
        <f t="array" ref="AY173">[2]!PropsSI("P","T",AW173,"Q",1,$F$14)</f>
        <v>183723.82814975141</v>
      </c>
      <c r="AZ173" s="64" cm="1">
        <f t="array" ref="AZ173">[2]!PropsSI("H","P",AY173,"T",AX173,$F$14)</f>
        <v>355128.23969601718</v>
      </c>
      <c r="BA173" s="64" cm="1">
        <f t="array" ref="BA173">[2]!PropsSI("S","P",AY173,"T",AX173,$F$14)</f>
        <v>1603.3816434342573</v>
      </c>
      <c r="BB173" s="64" cm="1">
        <f t="array" ref="BB173">1/[2]!PropsSI("D","P",AY173,"T",AX173,$F$14)</f>
        <v>9.6229669371650853E-2</v>
      </c>
      <c r="BC173" s="64">
        <f t="shared" si="71"/>
        <v>80.878259442807064</v>
      </c>
      <c r="BD173" s="64">
        <f t="shared" si="72"/>
        <v>42.102648894288521</v>
      </c>
      <c r="BE173" s="64">
        <f t="shared" si="73"/>
        <v>-122.98090833709558</v>
      </c>
      <c r="BF173" s="64">
        <f t="shared" si="74"/>
        <v>1.9209779329057532</v>
      </c>
      <c r="BG173" s="64">
        <f t="shared" si="75"/>
        <v>3.4438367129135545</v>
      </c>
      <c r="BH173" s="64">
        <f t="shared" si="76"/>
        <v>0.55780168836186417</v>
      </c>
      <c r="BI173" s="64">
        <f t="shared" si="77"/>
        <v>9.6493779230262131</v>
      </c>
    </row>
    <row r="174" spans="1:61" x14ac:dyDescent="0.3">
      <c r="A174">
        <v>173</v>
      </c>
      <c r="B174">
        <v>1</v>
      </c>
      <c r="C174">
        <v>24.18</v>
      </c>
      <c r="D174">
        <v>34.61</v>
      </c>
      <c r="E174" s="71"/>
      <c r="H174" s="73">
        <f t="shared" si="53"/>
        <v>44.96</v>
      </c>
      <c r="I174">
        <f t="shared" si="54"/>
        <v>36.5</v>
      </c>
      <c r="J174" s="64">
        <v>173</v>
      </c>
      <c r="K174" s="75">
        <f t="shared" si="55"/>
        <v>44.96</v>
      </c>
      <c r="L174" s="64">
        <f t="shared" si="56"/>
        <v>256.14999999999998</v>
      </c>
      <c r="M174" s="64">
        <f t="shared" si="57"/>
        <v>266.14999999999998</v>
      </c>
      <c r="N174" s="64" cm="1">
        <f t="array" ref="N174">[2]!PropsSI("P","T",L174,"Q",0,$F$14)</f>
        <v>170000.91143693728</v>
      </c>
      <c r="O174" s="64" cm="1">
        <f t="array" ref="O174">[2]!PropsSI("H","P",N174,"T",M174,$F$14)</f>
        <v>360698.73146514298</v>
      </c>
      <c r="P174" s="64" cm="1">
        <f t="array" ref="P174">[2]!PropsSI("S","P",N174,"T",M174,$F$14)</f>
        <v>1629.8582331222553</v>
      </c>
      <c r="Q174" s="64" cm="1">
        <f t="array" ref="Q174">1/[2]!PropsSI("D","P",N174,"T",M174,$F$14)</f>
        <v>0.10761246997876302</v>
      </c>
      <c r="R174" s="64">
        <f t="shared" si="58"/>
        <v>333.10999999999996</v>
      </c>
      <c r="S174" s="64" cm="1">
        <f t="array" ref="S174">[2]!PropsSI("T","P",T174,"S",V174,$F$14)</f>
        <v>338.05510550160511</v>
      </c>
      <c r="T174" s="64" cm="1">
        <f t="array" ref="T174">[2]!PropsSI("P","T",R174,"Q",1,$F$14)</f>
        <v>1640403.0417139172</v>
      </c>
      <c r="U174" s="64" cm="1">
        <f t="array" ref="U174">[2]!PropsSI("H","P",T174,"S",V174,$F$14)</f>
        <v>402801.3803594315</v>
      </c>
      <c r="V174" s="64">
        <f t="shared" si="59"/>
        <v>1629.8582331222553</v>
      </c>
      <c r="W174" s="64" cm="1">
        <f t="array" ref="W174">1/[2]!PropsSI("D","P",T174,"S",V174,$F$14)</f>
        <v>1.0589783800341987E-2</v>
      </c>
      <c r="X174" s="64">
        <f t="shared" si="60"/>
        <v>333.10999999999996</v>
      </c>
      <c r="Y174" s="64" cm="1">
        <f t="array" ref="Y174">[2]!PropsSI("T","P",Z174,"H",AA174,$F$14)</f>
        <v>338.05510550160517</v>
      </c>
      <c r="Z174" s="64">
        <f t="shared" si="61"/>
        <v>1640403.0417139172</v>
      </c>
      <c r="AA174" s="64">
        <f t="shared" si="52"/>
        <v>402801.3803594315</v>
      </c>
      <c r="AB174" s="64" cm="1">
        <f t="array" ref="AB174">[2]!PropsSI("S","P",Z174,"H",AA174,$F$14)</f>
        <v>1629.8582331222553</v>
      </c>
      <c r="AC174" s="64" cm="1">
        <f t="array" ref="AC174">1/[2]!PropsSI("D","P",Z174,"H",AA174,$F$14)</f>
        <v>1.0589783800341999E-2</v>
      </c>
      <c r="AD174" s="64">
        <f t="shared" si="62"/>
        <v>333.10999999999996</v>
      </c>
      <c r="AE174" s="64">
        <f t="shared" si="63"/>
        <v>328.10999999999996</v>
      </c>
      <c r="AF174" s="64" cm="1">
        <f t="array" ref="AF174">[2]!PropsSI("P","T",AD174,"Q",0,$F$14)</f>
        <v>1640403.0417139172</v>
      </c>
      <c r="AG174" s="64" cm="1">
        <f t="array" ref="AG174">[2]!PropsSI("H","P",AF174,"T",AE174,$F$14)</f>
        <v>277369.96757687448</v>
      </c>
      <c r="AH174" s="64" cm="1">
        <f t="array" ref="AH174">[2]!PropsSI("S","P",AF174,"T",AE174,$F$14)</f>
        <v>1253.2792037937154</v>
      </c>
      <c r="AI174" s="64" cm="1">
        <f t="array" ref="AI174">1/[2]!PropsSI("D","P",AF174,"T",AE174,$F$14)</f>
        <v>1.031148549195788E-3</v>
      </c>
      <c r="AJ174" s="64">
        <f t="shared" si="64"/>
        <v>332.10999999999996</v>
      </c>
      <c r="AK174" s="64">
        <f t="shared" si="65"/>
        <v>326.10999999999996</v>
      </c>
      <c r="AL174" s="64" cm="1">
        <f t="array" ref="AL174">[2]!PropsSI("P","T",AJ174,"Q",0,$F$14)</f>
        <v>1603765.4858995085</v>
      </c>
      <c r="AM174" s="64" cm="1">
        <f t="array" ref="AM174">[2]!PropsSI("H","P",AL174,"T",AK174,$F$14)</f>
        <v>274249.98025321012</v>
      </c>
      <c r="AN174" s="64" cm="1">
        <f t="array" ref="AN174">[2]!PropsSI("S","P",AL174,"T",AK174,$F$14)</f>
        <v>1243.8560993188771</v>
      </c>
      <c r="AO174" s="64" cm="1">
        <f t="array" ref="AO174">1/[2]!PropsSI("D","P",AL174,"T",AK174,$F$14)</f>
        <v>1.0207249495542195E-3</v>
      </c>
      <c r="AP174" s="64">
        <f t="shared" si="66"/>
        <v>260.14999999999998</v>
      </c>
      <c r="AQ174" s="64">
        <f t="shared" si="67"/>
        <v>260.14999999999998</v>
      </c>
      <c r="AR174" s="64" cm="1">
        <f t="array" ref="AR174">[2]!PropsSI("P","T",AP174,"Q",0,$F$14)</f>
        <v>198287.49024246493</v>
      </c>
      <c r="AS174" s="64">
        <f t="shared" si="68"/>
        <v>274249.98025321012</v>
      </c>
      <c r="AT174" s="64" cm="1">
        <f t="array" ref="AT174">[2]!PropsSI("H","P",AR174,"H",AS174,$F$14)</f>
        <v>274249.98025321012</v>
      </c>
      <c r="AU174" s="64" cm="1">
        <f t="array" ref="AU174">1/[2]!PropsSI("D","P",AR174,"H",AS174,$F$14)</f>
        <v>4.7344107724085087E-2</v>
      </c>
      <c r="AV174" s="64"/>
      <c r="AW174" s="64">
        <f t="shared" si="69"/>
        <v>258.14999999999998</v>
      </c>
      <c r="AX174" s="64">
        <f t="shared" si="70"/>
        <v>260.14999999999998</v>
      </c>
      <c r="AY174" s="64" cm="1">
        <f t="array" ref="AY174">[2]!PropsSI("P","T",AW174,"Q",1,$F$14)</f>
        <v>183723.82814975141</v>
      </c>
      <c r="AZ174" s="64" cm="1">
        <f t="array" ref="AZ174">[2]!PropsSI("H","P",AY174,"T",AX174,$F$14)</f>
        <v>355128.23969601718</v>
      </c>
      <c r="BA174" s="64" cm="1">
        <f t="array" ref="BA174">[2]!PropsSI("S","P",AY174,"T",AX174,$F$14)</f>
        <v>1603.3816434342573</v>
      </c>
      <c r="BB174" s="64" cm="1">
        <f t="array" ref="BB174">1/[2]!PropsSI("D","P",AY174,"T",AX174,$F$14)</f>
        <v>9.6229669371650853E-2</v>
      </c>
      <c r="BC174" s="64">
        <f t="shared" si="71"/>
        <v>80.878259442807064</v>
      </c>
      <c r="BD174" s="64">
        <f t="shared" si="72"/>
        <v>42.102648894288521</v>
      </c>
      <c r="BE174" s="64">
        <f t="shared" si="73"/>
        <v>-122.98090833709558</v>
      </c>
      <c r="BF174" s="64">
        <f t="shared" si="74"/>
        <v>1.9209779329057532</v>
      </c>
      <c r="BG174" s="64">
        <f t="shared" si="75"/>
        <v>3.4438367129135545</v>
      </c>
      <c r="BH174" s="64">
        <f t="shared" si="76"/>
        <v>0.55780168836186417</v>
      </c>
      <c r="BI174" s="64">
        <f t="shared" si="77"/>
        <v>9.6493779230262131</v>
      </c>
    </row>
    <row r="175" spans="1:61" x14ac:dyDescent="0.3">
      <c r="A175">
        <v>174</v>
      </c>
      <c r="B175">
        <v>1</v>
      </c>
      <c r="C175">
        <v>27.12</v>
      </c>
      <c r="D175">
        <v>37.520000000000003</v>
      </c>
      <c r="E175" s="71"/>
      <c r="H175" s="73">
        <f t="shared" si="53"/>
        <v>44.96</v>
      </c>
      <c r="I175">
        <f t="shared" si="54"/>
        <v>36.5</v>
      </c>
      <c r="J175" s="64">
        <v>174</v>
      </c>
      <c r="K175" s="75">
        <f t="shared" si="55"/>
        <v>44.96</v>
      </c>
      <c r="L175" s="64">
        <f t="shared" si="56"/>
        <v>256.14999999999998</v>
      </c>
      <c r="M175" s="64">
        <f t="shared" si="57"/>
        <v>266.14999999999998</v>
      </c>
      <c r="N175" s="64" cm="1">
        <f t="array" ref="N175">[2]!PropsSI("P","T",L175,"Q",0,$F$14)</f>
        <v>170000.91143693728</v>
      </c>
      <c r="O175" s="64" cm="1">
        <f t="array" ref="O175">[2]!PropsSI("H","P",N175,"T",M175,$F$14)</f>
        <v>360698.73146514298</v>
      </c>
      <c r="P175" s="64" cm="1">
        <f t="array" ref="P175">[2]!PropsSI("S","P",N175,"T",M175,$F$14)</f>
        <v>1629.8582331222553</v>
      </c>
      <c r="Q175" s="64" cm="1">
        <f t="array" ref="Q175">1/[2]!PropsSI("D","P",N175,"T",M175,$F$14)</f>
        <v>0.10761246997876302</v>
      </c>
      <c r="R175" s="64">
        <f t="shared" si="58"/>
        <v>333.10999999999996</v>
      </c>
      <c r="S175" s="64" cm="1">
        <f t="array" ref="S175">[2]!PropsSI("T","P",T175,"S",V175,$F$14)</f>
        <v>338.05510550160511</v>
      </c>
      <c r="T175" s="64" cm="1">
        <f t="array" ref="T175">[2]!PropsSI("P","T",R175,"Q",1,$F$14)</f>
        <v>1640403.0417139172</v>
      </c>
      <c r="U175" s="64" cm="1">
        <f t="array" ref="U175">[2]!PropsSI("H","P",T175,"S",V175,$F$14)</f>
        <v>402801.3803594315</v>
      </c>
      <c r="V175" s="64">
        <f t="shared" si="59"/>
        <v>1629.8582331222553</v>
      </c>
      <c r="W175" s="64" cm="1">
        <f t="array" ref="W175">1/[2]!PropsSI("D","P",T175,"S",V175,$F$14)</f>
        <v>1.0589783800341987E-2</v>
      </c>
      <c r="X175" s="64">
        <f t="shared" si="60"/>
        <v>333.10999999999996</v>
      </c>
      <c r="Y175" s="64" cm="1">
        <f t="array" ref="Y175">[2]!PropsSI("T","P",Z175,"H",AA175,$F$14)</f>
        <v>338.05510550160517</v>
      </c>
      <c r="Z175" s="64">
        <f t="shared" si="61"/>
        <v>1640403.0417139172</v>
      </c>
      <c r="AA175" s="64">
        <f t="shared" si="52"/>
        <v>402801.3803594315</v>
      </c>
      <c r="AB175" s="64" cm="1">
        <f t="array" ref="AB175">[2]!PropsSI("S","P",Z175,"H",AA175,$F$14)</f>
        <v>1629.8582331222553</v>
      </c>
      <c r="AC175" s="64" cm="1">
        <f t="array" ref="AC175">1/[2]!PropsSI("D","P",Z175,"H",AA175,$F$14)</f>
        <v>1.0589783800341999E-2</v>
      </c>
      <c r="AD175" s="64">
        <f t="shared" si="62"/>
        <v>333.10999999999996</v>
      </c>
      <c r="AE175" s="64">
        <f t="shared" si="63"/>
        <v>328.10999999999996</v>
      </c>
      <c r="AF175" s="64" cm="1">
        <f t="array" ref="AF175">[2]!PropsSI("P","T",AD175,"Q",0,$F$14)</f>
        <v>1640403.0417139172</v>
      </c>
      <c r="AG175" s="64" cm="1">
        <f t="array" ref="AG175">[2]!PropsSI("H","P",AF175,"T",AE175,$F$14)</f>
        <v>277369.96757687448</v>
      </c>
      <c r="AH175" s="64" cm="1">
        <f t="array" ref="AH175">[2]!PropsSI("S","P",AF175,"T",AE175,$F$14)</f>
        <v>1253.2792037937154</v>
      </c>
      <c r="AI175" s="64" cm="1">
        <f t="array" ref="AI175">1/[2]!PropsSI("D","P",AF175,"T",AE175,$F$14)</f>
        <v>1.031148549195788E-3</v>
      </c>
      <c r="AJ175" s="64">
        <f t="shared" si="64"/>
        <v>332.10999999999996</v>
      </c>
      <c r="AK175" s="64">
        <f t="shared" si="65"/>
        <v>326.10999999999996</v>
      </c>
      <c r="AL175" s="64" cm="1">
        <f t="array" ref="AL175">[2]!PropsSI("P","T",AJ175,"Q",0,$F$14)</f>
        <v>1603765.4858995085</v>
      </c>
      <c r="AM175" s="64" cm="1">
        <f t="array" ref="AM175">[2]!PropsSI("H","P",AL175,"T",AK175,$F$14)</f>
        <v>274249.98025321012</v>
      </c>
      <c r="AN175" s="64" cm="1">
        <f t="array" ref="AN175">[2]!PropsSI("S","P",AL175,"T",AK175,$F$14)</f>
        <v>1243.8560993188771</v>
      </c>
      <c r="AO175" s="64" cm="1">
        <f t="array" ref="AO175">1/[2]!PropsSI("D","P",AL175,"T",AK175,$F$14)</f>
        <v>1.0207249495542195E-3</v>
      </c>
      <c r="AP175" s="64">
        <f t="shared" si="66"/>
        <v>260.14999999999998</v>
      </c>
      <c r="AQ175" s="64">
        <f t="shared" si="67"/>
        <v>260.14999999999998</v>
      </c>
      <c r="AR175" s="64" cm="1">
        <f t="array" ref="AR175">[2]!PropsSI("P","T",AP175,"Q",0,$F$14)</f>
        <v>198287.49024246493</v>
      </c>
      <c r="AS175" s="64">
        <f t="shared" si="68"/>
        <v>274249.98025321012</v>
      </c>
      <c r="AT175" s="64" cm="1">
        <f t="array" ref="AT175">[2]!PropsSI("H","P",AR175,"H",AS175,$F$14)</f>
        <v>274249.98025321012</v>
      </c>
      <c r="AU175" s="64" cm="1">
        <f t="array" ref="AU175">1/[2]!PropsSI("D","P",AR175,"H",AS175,$F$14)</f>
        <v>4.7344107724085087E-2</v>
      </c>
      <c r="AV175" s="64"/>
      <c r="AW175" s="64">
        <f t="shared" si="69"/>
        <v>258.14999999999998</v>
      </c>
      <c r="AX175" s="64">
        <f t="shared" si="70"/>
        <v>260.14999999999998</v>
      </c>
      <c r="AY175" s="64" cm="1">
        <f t="array" ref="AY175">[2]!PropsSI("P","T",AW175,"Q",1,$F$14)</f>
        <v>183723.82814975141</v>
      </c>
      <c r="AZ175" s="64" cm="1">
        <f t="array" ref="AZ175">[2]!PropsSI("H","P",AY175,"T",AX175,$F$14)</f>
        <v>355128.23969601718</v>
      </c>
      <c r="BA175" s="64" cm="1">
        <f t="array" ref="BA175">[2]!PropsSI("S","P",AY175,"T",AX175,$F$14)</f>
        <v>1603.3816434342573</v>
      </c>
      <c r="BB175" s="64" cm="1">
        <f t="array" ref="BB175">1/[2]!PropsSI("D","P",AY175,"T",AX175,$F$14)</f>
        <v>9.6229669371650853E-2</v>
      </c>
      <c r="BC175" s="64">
        <f t="shared" si="71"/>
        <v>80.878259442807064</v>
      </c>
      <c r="BD175" s="64">
        <f t="shared" si="72"/>
        <v>42.102648894288521</v>
      </c>
      <c r="BE175" s="64">
        <f t="shared" si="73"/>
        <v>-122.98090833709558</v>
      </c>
      <c r="BF175" s="64">
        <f t="shared" si="74"/>
        <v>1.9209779329057532</v>
      </c>
      <c r="BG175" s="64">
        <f t="shared" si="75"/>
        <v>3.4438367129135545</v>
      </c>
      <c r="BH175" s="64">
        <f t="shared" si="76"/>
        <v>0.55780168836186417</v>
      </c>
      <c r="BI175" s="64">
        <f t="shared" si="77"/>
        <v>9.6493779230262131</v>
      </c>
    </row>
    <row r="176" spans="1:61" x14ac:dyDescent="0.3">
      <c r="A176">
        <v>175</v>
      </c>
      <c r="B176">
        <v>1</v>
      </c>
      <c r="C176">
        <v>31.2</v>
      </c>
      <c r="D176">
        <v>40.99</v>
      </c>
      <c r="E176" s="71"/>
      <c r="H176" s="73">
        <f t="shared" si="53"/>
        <v>44.96</v>
      </c>
      <c r="I176">
        <f t="shared" si="54"/>
        <v>36.5</v>
      </c>
      <c r="J176" s="64">
        <v>175</v>
      </c>
      <c r="K176" s="75">
        <f t="shared" si="55"/>
        <v>44.96</v>
      </c>
      <c r="L176" s="64">
        <f t="shared" si="56"/>
        <v>256.14999999999998</v>
      </c>
      <c r="M176" s="64">
        <f t="shared" si="57"/>
        <v>266.14999999999998</v>
      </c>
      <c r="N176" s="64" cm="1">
        <f t="array" ref="N176">[2]!PropsSI("P","T",L176,"Q",0,$F$14)</f>
        <v>170000.91143693728</v>
      </c>
      <c r="O176" s="64" cm="1">
        <f t="array" ref="O176">[2]!PropsSI("H","P",N176,"T",M176,$F$14)</f>
        <v>360698.73146514298</v>
      </c>
      <c r="P176" s="64" cm="1">
        <f t="array" ref="P176">[2]!PropsSI("S","P",N176,"T",M176,$F$14)</f>
        <v>1629.8582331222553</v>
      </c>
      <c r="Q176" s="64" cm="1">
        <f t="array" ref="Q176">1/[2]!PropsSI("D","P",N176,"T",M176,$F$14)</f>
        <v>0.10761246997876302</v>
      </c>
      <c r="R176" s="64">
        <f t="shared" si="58"/>
        <v>333.10999999999996</v>
      </c>
      <c r="S176" s="64" cm="1">
        <f t="array" ref="S176">[2]!PropsSI("T","P",T176,"S",V176,$F$14)</f>
        <v>338.05510550160511</v>
      </c>
      <c r="T176" s="64" cm="1">
        <f t="array" ref="T176">[2]!PropsSI("P","T",R176,"Q",1,$F$14)</f>
        <v>1640403.0417139172</v>
      </c>
      <c r="U176" s="64" cm="1">
        <f t="array" ref="U176">[2]!PropsSI("H","P",T176,"S",V176,$F$14)</f>
        <v>402801.3803594315</v>
      </c>
      <c r="V176" s="64">
        <f t="shared" si="59"/>
        <v>1629.8582331222553</v>
      </c>
      <c r="W176" s="64" cm="1">
        <f t="array" ref="W176">1/[2]!PropsSI("D","P",T176,"S",V176,$F$14)</f>
        <v>1.0589783800341987E-2</v>
      </c>
      <c r="X176" s="64">
        <f t="shared" si="60"/>
        <v>333.10999999999996</v>
      </c>
      <c r="Y176" s="64" cm="1">
        <f t="array" ref="Y176">[2]!PropsSI("T","P",Z176,"H",AA176,$F$14)</f>
        <v>338.05510550160517</v>
      </c>
      <c r="Z176" s="64">
        <f t="shared" si="61"/>
        <v>1640403.0417139172</v>
      </c>
      <c r="AA176" s="64">
        <f t="shared" si="52"/>
        <v>402801.3803594315</v>
      </c>
      <c r="AB176" s="64" cm="1">
        <f t="array" ref="AB176">[2]!PropsSI("S","P",Z176,"H",AA176,$F$14)</f>
        <v>1629.8582331222553</v>
      </c>
      <c r="AC176" s="64" cm="1">
        <f t="array" ref="AC176">1/[2]!PropsSI("D","P",Z176,"H",AA176,$F$14)</f>
        <v>1.0589783800341999E-2</v>
      </c>
      <c r="AD176" s="64">
        <f t="shared" si="62"/>
        <v>333.10999999999996</v>
      </c>
      <c r="AE176" s="64">
        <f t="shared" si="63"/>
        <v>328.10999999999996</v>
      </c>
      <c r="AF176" s="64" cm="1">
        <f t="array" ref="AF176">[2]!PropsSI("P","T",AD176,"Q",0,$F$14)</f>
        <v>1640403.0417139172</v>
      </c>
      <c r="AG176" s="64" cm="1">
        <f t="array" ref="AG176">[2]!PropsSI("H","P",AF176,"T",AE176,$F$14)</f>
        <v>277369.96757687448</v>
      </c>
      <c r="AH176" s="64" cm="1">
        <f t="array" ref="AH176">[2]!PropsSI("S","P",AF176,"T",AE176,$F$14)</f>
        <v>1253.2792037937154</v>
      </c>
      <c r="AI176" s="64" cm="1">
        <f t="array" ref="AI176">1/[2]!PropsSI("D","P",AF176,"T",AE176,$F$14)</f>
        <v>1.031148549195788E-3</v>
      </c>
      <c r="AJ176" s="64">
        <f t="shared" si="64"/>
        <v>332.10999999999996</v>
      </c>
      <c r="AK176" s="64">
        <f t="shared" si="65"/>
        <v>326.10999999999996</v>
      </c>
      <c r="AL176" s="64" cm="1">
        <f t="array" ref="AL176">[2]!PropsSI("P","T",AJ176,"Q",0,$F$14)</f>
        <v>1603765.4858995085</v>
      </c>
      <c r="AM176" s="64" cm="1">
        <f t="array" ref="AM176">[2]!PropsSI("H","P",AL176,"T",AK176,$F$14)</f>
        <v>274249.98025321012</v>
      </c>
      <c r="AN176" s="64" cm="1">
        <f t="array" ref="AN176">[2]!PropsSI("S","P",AL176,"T",AK176,$F$14)</f>
        <v>1243.8560993188771</v>
      </c>
      <c r="AO176" s="64" cm="1">
        <f t="array" ref="AO176">1/[2]!PropsSI("D","P",AL176,"T",AK176,$F$14)</f>
        <v>1.0207249495542195E-3</v>
      </c>
      <c r="AP176" s="64">
        <f t="shared" si="66"/>
        <v>260.14999999999998</v>
      </c>
      <c r="AQ176" s="64">
        <f t="shared" si="67"/>
        <v>260.14999999999998</v>
      </c>
      <c r="AR176" s="64" cm="1">
        <f t="array" ref="AR176">[2]!PropsSI("P","T",AP176,"Q",0,$F$14)</f>
        <v>198287.49024246493</v>
      </c>
      <c r="AS176" s="64">
        <f t="shared" si="68"/>
        <v>274249.98025321012</v>
      </c>
      <c r="AT176" s="64" cm="1">
        <f t="array" ref="AT176">[2]!PropsSI("H","P",AR176,"H",AS176,$F$14)</f>
        <v>274249.98025321012</v>
      </c>
      <c r="AU176" s="64" cm="1">
        <f t="array" ref="AU176">1/[2]!PropsSI("D","P",AR176,"H",AS176,$F$14)</f>
        <v>4.7344107724085087E-2</v>
      </c>
      <c r="AV176" s="64"/>
      <c r="AW176" s="64">
        <f t="shared" si="69"/>
        <v>258.14999999999998</v>
      </c>
      <c r="AX176" s="64">
        <f t="shared" si="70"/>
        <v>260.14999999999998</v>
      </c>
      <c r="AY176" s="64" cm="1">
        <f t="array" ref="AY176">[2]!PropsSI("P","T",AW176,"Q",1,$F$14)</f>
        <v>183723.82814975141</v>
      </c>
      <c r="AZ176" s="64" cm="1">
        <f t="array" ref="AZ176">[2]!PropsSI("H","P",AY176,"T",AX176,$F$14)</f>
        <v>355128.23969601718</v>
      </c>
      <c r="BA176" s="64" cm="1">
        <f t="array" ref="BA176">[2]!PropsSI("S","P",AY176,"T",AX176,$F$14)</f>
        <v>1603.3816434342573</v>
      </c>
      <c r="BB176" s="64" cm="1">
        <f t="array" ref="BB176">1/[2]!PropsSI("D","P",AY176,"T",AX176,$F$14)</f>
        <v>9.6229669371650853E-2</v>
      </c>
      <c r="BC176" s="64">
        <f t="shared" si="71"/>
        <v>80.878259442807064</v>
      </c>
      <c r="BD176" s="64">
        <f t="shared" si="72"/>
        <v>42.102648894288521</v>
      </c>
      <c r="BE176" s="64">
        <f t="shared" si="73"/>
        <v>-122.98090833709558</v>
      </c>
      <c r="BF176" s="64">
        <f t="shared" si="74"/>
        <v>1.9209779329057532</v>
      </c>
      <c r="BG176" s="64">
        <f t="shared" si="75"/>
        <v>3.4438367129135545</v>
      </c>
      <c r="BH176" s="64">
        <f t="shared" si="76"/>
        <v>0.55780168836186417</v>
      </c>
      <c r="BI176" s="64">
        <f t="shared" si="77"/>
        <v>9.6493779230262131</v>
      </c>
    </row>
    <row r="177" spans="1:61" x14ac:dyDescent="0.3">
      <c r="A177">
        <v>176</v>
      </c>
      <c r="B177">
        <v>1</v>
      </c>
      <c r="C177">
        <v>29.14</v>
      </c>
      <c r="D177">
        <v>38.950000000000003</v>
      </c>
      <c r="E177" s="71"/>
      <c r="H177" s="73">
        <f t="shared" si="53"/>
        <v>44.96</v>
      </c>
      <c r="I177">
        <f t="shared" si="54"/>
        <v>36.5</v>
      </c>
      <c r="J177" s="64">
        <v>176</v>
      </c>
      <c r="K177" s="75">
        <f t="shared" si="55"/>
        <v>44.96</v>
      </c>
      <c r="L177" s="64">
        <f t="shared" si="56"/>
        <v>256.14999999999998</v>
      </c>
      <c r="M177" s="64">
        <f t="shared" si="57"/>
        <v>266.14999999999998</v>
      </c>
      <c r="N177" s="64" cm="1">
        <f t="array" ref="N177">[2]!PropsSI("P","T",L177,"Q",0,$F$14)</f>
        <v>170000.91143693728</v>
      </c>
      <c r="O177" s="64" cm="1">
        <f t="array" ref="O177">[2]!PropsSI("H","P",N177,"T",M177,$F$14)</f>
        <v>360698.73146514298</v>
      </c>
      <c r="P177" s="64" cm="1">
        <f t="array" ref="P177">[2]!PropsSI("S","P",N177,"T",M177,$F$14)</f>
        <v>1629.8582331222553</v>
      </c>
      <c r="Q177" s="64" cm="1">
        <f t="array" ref="Q177">1/[2]!PropsSI("D","P",N177,"T",M177,$F$14)</f>
        <v>0.10761246997876302</v>
      </c>
      <c r="R177" s="64">
        <f t="shared" si="58"/>
        <v>333.10999999999996</v>
      </c>
      <c r="S177" s="64" cm="1">
        <f t="array" ref="S177">[2]!PropsSI("T","P",T177,"S",V177,$F$14)</f>
        <v>338.05510550160511</v>
      </c>
      <c r="T177" s="64" cm="1">
        <f t="array" ref="T177">[2]!PropsSI("P","T",R177,"Q",1,$F$14)</f>
        <v>1640403.0417139172</v>
      </c>
      <c r="U177" s="64" cm="1">
        <f t="array" ref="U177">[2]!PropsSI("H","P",T177,"S",V177,$F$14)</f>
        <v>402801.3803594315</v>
      </c>
      <c r="V177" s="64">
        <f t="shared" si="59"/>
        <v>1629.8582331222553</v>
      </c>
      <c r="W177" s="64" cm="1">
        <f t="array" ref="W177">1/[2]!PropsSI("D","P",T177,"S",V177,$F$14)</f>
        <v>1.0589783800341987E-2</v>
      </c>
      <c r="X177" s="64">
        <f t="shared" si="60"/>
        <v>333.10999999999996</v>
      </c>
      <c r="Y177" s="64" cm="1">
        <f t="array" ref="Y177">[2]!PropsSI("T","P",Z177,"H",AA177,$F$14)</f>
        <v>338.05510550160517</v>
      </c>
      <c r="Z177" s="64">
        <f t="shared" si="61"/>
        <v>1640403.0417139172</v>
      </c>
      <c r="AA177" s="64">
        <f t="shared" si="52"/>
        <v>402801.3803594315</v>
      </c>
      <c r="AB177" s="64" cm="1">
        <f t="array" ref="AB177">[2]!PropsSI("S","P",Z177,"H",AA177,$F$14)</f>
        <v>1629.8582331222553</v>
      </c>
      <c r="AC177" s="64" cm="1">
        <f t="array" ref="AC177">1/[2]!PropsSI("D","P",Z177,"H",AA177,$F$14)</f>
        <v>1.0589783800341999E-2</v>
      </c>
      <c r="AD177" s="64">
        <f t="shared" si="62"/>
        <v>333.10999999999996</v>
      </c>
      <c r="AE177" s="64">
        <f t="shared" si="63"/>
        <v>328.10999999999996</v>
      </c>
      <c r="AF177" s="64" cm="1">
        <f t="array" ref="AF177">[2]!PropsSI("P","T",AD177,"Q",0,$F$14)</f>
        <v>1640403.0417139172</v>
      </c>
      <c r="AG177" s="64" cm="1">
        <f t="array" ref="AG177">[2]!PropsSI("H","P",AF177,"T",AE177,$F$14)</f>
        <v>277369.96757687448</v>
      </c>
      <c r="AH177" s="64" cm="1">
        <f t="array" ref="AH177">[2]!PropsSI("S","P",AF177,"T",AE177,$F$14)</f>
        <v>1253.2792037937154</v>
      </c>
      <c r="AI177" s="64" cm="1">
        <f t="array" ref="AI177">1/[2]!PropsSI("D","P",AF177,"T",AE177,$F$14)</f>
        <v>1.031148549195788E-3</v>
      </c>
      <c r="AJ177" s="64">
        <f t="shared" si="64"/>
        <v>332.10999999999996</v>
      </c>
      <c r="AK177" s="64">
        <f t="shared" si="65"/>
        <v>326.10999999999996</v>
      </c>
      <c r="AL177" s="64" cm="1">
        <f t="array" ref="AL177">[2]!PropsSI("P","T",AJ177,"Q",0,$F$14)</f>
        <v>1603765.4858995085</v>
      </c>
      <c r="AM177" s="64" cm="1">
        <f t="array" ref="AM177">[2]!PropsSI("H","P",AL177,"T",AK177,$F$14)</f>
        <v>274249.98025321012</v>
      </c>
      <c r="AN177" s="64" cm="1">
        <f t="array" ref="AN177">[2]!PropsSI("S","P",AL177,"T",AK177,$F$14)</f>
        <v>1243.8560993188771</v>
      </c>
      <c r="AO177" s="64" cm="1">
        <f t="array" ref="AO177">1/[2]!PropsSI("D","P",AL177,"T",AK177,$F$14)</f>
        <v>1.0207249495542195E-3</v>
      </c>
      <c r="AP177" s="64">
        <f t="shared" si="66"/>
        <v>260.14999999999998</v>
      </c>
      <c r="AQ177" s="64">
        <f t="shared" si="67"/>
        <v>260.14999999999998</v>
      </c>
      <c r="AR177" s="64" cm="1">
        <f t="array" ref="AR177">[2]!PropsSI("P","T",AP177,"Q",0,$F$14)</f>
        <v>198287.49024246493</v>
      </c>
      <c r="AS177" s="64">
        <f t="shared" si="68"/>
        <v>274249.98025321012</v>
      </c>
      <c r="AT177" s="64" cm="1">
        <f t="array" ref="AT177">[2]!PropsSI("H","P",AR177,"H",AS177,$F$14)</f>
        <v>274249.98025321012</v>
      </c>
      <c r="AU177" s="64" cm="1">
        <f t="array" ref="AU177">1/[2]!PropsSI("D","P",AR177,"H",AS177,$F$14)</f>
        <v>4.7344107724085087E-2</v>
      </c>
      <c r="AV177" s="64"/>
      <c r="AW177" s="64">
        <f t="shared" si="69"/>
        <v>258.14999999999998</v>
      </c>
      <c r="AX177" s="64">
        <f t="shared" si="70"/>
        <v>260.14999999999998</v>
      </c>
      <c r="AY177" s="64" cm="1">
        <f t="array" ref="AY177">[2]!PropsSI("P","T",AW177,"Q",1,$F$14)</f>
        <v>183723.82814975141</v>
      </c>
      <c r="AZ177" s="64" cm="1">
        <f t="array" ref="AZ177">[2]!PropsSI("H","P",AY177,"T",AX177,$F$14)</f>
        <v>355128.23969601718</v>
      </c>
      <c r="BA177" s="64" cm="1">
        <f t="array" ref="BA177">[2]!PropsSI("S","P",AY177,"T",AX177,$F$14)</f>
        <v>1603.3816434342573</v>
      </c>
      <c r="BB177" s="64" cm="1">
        <f t="array" ref="BB177">1/[2]!PropsSI("D","P",AY177,"T",AX177,$F$14)</f>
        <v>9.6229669371650853E-2</v>
      </c>
      <c r="BC177" s="64">
        <f t="shared" si="71"/>
        <v>80.878259442807064</v>
      </c>
      <c r="BD177" s="64">
        <f t="shared" si="72"/>
        <v>42.102648894288521</v>
      </c>
      <c r="BE177" s="64">
        <f t="shared" si="73"/>
        <v>-122.98090833709558</v>
      </c>
      <c r="BF177" s="64">
        <f t="shared" si="74"/>
        <v>1.9209779329057532</v>
      </c>
      <c r="BG177" s="64">
        <f t="shared" si="75"/>
        <v>3.4438367129135545</v>
      </c>
      <c r="BH177" s="64">
        <f t="shared" si="76"/>
        <v>0.55780168836186417</v>
      </c>
      <c r="BI177" s="64">
        <f t="shared" si="77"/>
        <v>9.6493779230262131</v>
      </c>
    </row>
    <row r="178" spans="1:61" x14ac:dyDescent="0.3">
      <c r="A178">
        <v>177</v>
      </c>
      <c r="B178">
        <v>1</v>
      </c>
      <c r="C178">
        <v>25.99</v>
      </c>
      <c r="D178">
        <v>35.22</v>
      </c>
      <c r="E178" s="71"/>
      <c r="H178" s="73">
        <f t="shared" si="53"/>
        <v>44.96</v>
      </c>
      <c r="I178">
        <f t="shared" si="54"/>
        <v>36.5</v>
      </c>
      <c r="J178" s="64">
        <v>177</v>
      </c>
      <c r="K178" s="75">
        <f t="shared" si="55"/>
        <v>44.96</v>
      </c>
      <c r="L178" s="64">
        <f t="shared" si="56"/>
        <v>256.14999999999998</v>
      </c>
      <c r="M178" s="64">
        <f t="shared" si="57"/>
        <v>266.14999999999998</v>
      </c>
      <c r="N178" s="64" cm="1">
        <f t="array" ref="N178">[2]!PropsSI("P","T",L178,"Q",0,$F$14)</f>
        <v>170000.91143693728</v>
      </c>
      <c r="O178" s="64" cm="1">
        <f t="array" ref="O178">[2]!PropsSI("H","P",N178,"T",M178,$F$14)</f>
        <v>360698.73146514298</v>
      </c>
      <c r="P178" s="64" cm="1">
        <f t="array" ref="P178">[2]!PropsSI("S","P",N178,"T",M178,$F$14)</f>
        <v>1629.8582331222553</v>
      </c>
      <c r="Q178" s="64" cm="1">
        <f t="array" ref="Q178">1/[2]!PropsSI("D","P",N178,"T",M178,$F$14)</f>
        <v>0.10761246997876302</v>
      </c>
      <c r="R178" s="64">
        <f t="shared" si="58"/>
        <v>333.10999999999996</v>
      </c>
      <c r="S178" s="64" cm="1">
        <f t="array" ref="S178">[2]!PropsSI("T","P",T178,"S",V178,$F$14)</f>
        <v>338.05510550160511</v>
      </c>
      <c r="T178" s="64" cm="1">
        <f t="array" ref="T178">[2]!PropsSI("P","T",R178,"Q",1,$F$14)</f>
        <v>1640403.0417139172</v>
      </c>
      <c r="U178" s="64" cm="1">
        <f t="array" ref="U178">[2]!PropsSI("H","P",T178,"S",V178,$F$14)</f>
        <v>402801.3803594315</v>
      </c>
      <c r="V178" s="64">
        <f t="shared" si="59"/>
        <v>1629.8582331222553</v>
      </c>
      <c r="W178" s="64" cm="1">
        <f t="array" ref="W178">1/[2]!PropsSI("D","P",T178,"S",V178,$F$14)</f>
        <v>1.0589783800341987E-2</v>
      </c>
      <c r="X178" s="64">
        <f t="shared" si="60"/>
        <v>333.10999999999996</v>
      </c>
      <c r="Y178" s="64" cm="1">
        <f t="array" ref="Y178">[2]!PropsSI("T","P",Z178,"H",AA178,$F$14)</f>
        <v>338.05510550160517</v>
      </c>
      <c r="Z178" s="64">
        <f t="shared" si="61"/>
        <v>1640403.0417139172</v>
      </c>
      <c r="AA178" s="64">
        <f t="shared" si="52"/>
        <v>402801.3803594315</v>
      </c>
      <c r="AB178" s="64" cm="1">
        <f t="array" ref="AB178">[2]!PropsSI("S","P",Z178,"H",AA178,$F$14)</f>
        <v>1629.8582331222553</v>
      </c>
      <c r="AC178" s="64" cm="1">
        <f t="array" ref="AC178">1/[2]!PropsSI("D","P",Z178,"H",AA178,$F$14)</f>
        <v>1.0589783800341999E-2</v>
      </c>
      <c r="AD178" s="64">
        <f t="shared" si="62"/>
        <v>333.10999999999996</v>
      </c>
      <c r="AE178" s="64">
        <f t="shared" si="63"/>
        <v>328.10999999999996</v>
      </c>
      <c r="AF178" s="64" cm="1">
        <f t="array" ref="AF178">[2]!PropsSI("P","T",AD178,"Q",0,$F$14)</f>
        <v>1640403.0417139172</v>
      </c>
      <c r="AG178" s="64" cm="1">
        <f t="array" ref="AG178">[2]!PropsSI("H","P",AF178,"T",AE178,$F$14)</f>
        <v>277369.96757687448</v>
      </c>
      <c r="AH178" s="64" cm="1">
        <f t="array" ref="AH178">[2]!PropsSI("S","P",AF178,"T",AE178,$F$14)</f>
        <v>1253.2792037937154</v>
      </c>
      <c r="AI178" s="64" cm="1">
        <f t="array" ref="AI178">1/[2]!PropsSI("D","P",AF178,"T",AE178,$F$14)</f>
        <v>1.031148549195788E-3</v>
      </c>
      <c r="AJ178" s="64">
        <f t="shared" si="64"/>
        <v>332.10999999999996</v>
      </c>
      <c r="AK178" s="64">
        <f t="shared" si="65"/>
        <v>326.10999999999996</v>
      </c>
      <c r="AL178" s="64" cm="1">
        <f t="array" ref="AL178">[2]!PropsSI("P","T",AJ178,"Q",0,$F$14)</f>
        <v>1603765.4858995085</v>
      </c>
      <c r="AM178" s="64" cm="1">
        <f t="array" ref="AM178">[2]!PropsSI("H","P",AL178,"T",AK178,$F$14)</f>
        <v>274249.98025321012</v>
      </c>
      <c r="AN178" s="64" cm="1">
        <f t="array" ref="AN178">[2]!PropsSI("S","P",AL178,"T",AK178,$F$14)</f>
        <v>1243.8560993188771</v>
      </c>
      <c r="AO178" s="64" cm="1">
        <f t="array" ref="AO178">1/[2]!PropsSI("D","P",AL178,"T",AK178,$F$14)</f>
        <v>1.0207249495542195E-3</v>
      </c>
      <c r="AP178" s="64">
        <f t="shared" si="66"/>
        <v>260.14999999999998</v>
      </c>
      <c r="AQ178" s="64">
        <f t="shared" si="67"/>
        <v>260.14999999999998</v>
      </c>
      <c r="AR178" s="64" cm="1">
        <f t="array" ref="AR178">[2]!PropsSI("P","T",AP178,"Q",0,$F$14)</f>
        <v>198287.49024246493</v>
      </c>
      <c r="AS178" s="64">
        <f t="shared" si="68"/>
        <v>274249.98025321012</v>
      </c>
      <c r="AT178" s="64" cm="1">
        <f t="array" ref="AT178">[2]!PropsSI("H","P",AR178,"H",AS178,$F$14)</f>
        <v>274249.98025321012</v>
      </c>
      <c r="AU178" s="64" cm="1">
        <f t="array" ref="AU178">1/[2]!PropsSI("D","P",AR178,"H",AS178,$F$14)</f>
        <v>4.7344107724085087E-2</v>
      </c>
      <c r="AV178" s="64"/>
      <c r="AW178" s="64">
        <f t="shared" si="69"/>
        <v>258.14999999999998</v>
      </c>
      <c r="AX178" s="64">
        <f t="shared" si="70"/>
        <v>260.14999999999998</v>
      </c>
      <c r="AY178" s="64" cm="1">
        <f t="array" ref="AY178">[2]!PropsSI("P","T",AW178,"Q",1,$F$14)</f>
        <v>183723.82814975141</v>
      </c>
      <c r="AZ178" s="64" cm="1">
        <f t="array" ref="AZ178">[2]!PropsSI("H","P",AY178,"T",AX178,$F$14)</f>
        <v>355128.23969601718</v>
      </c>
      <c r="BA178" s="64" cm="1">
        <f t="array" ref="BA178">[2]!PropsSI("S","P",AY178,"T",AX178,$F$14)</f>
        <v>1603.3816434342573</v>
      </c>
      <c r="BB178" s="64" cm="1">
        <f t="array" ref="BB178">1/[2]!PropsSI("D","P",AY178,"T",AX178,$F$14)</f>
        <v>9.6229669371650853E-2</v>
      </c>
      <c r="BC178" s="64">
        <f t="shared" si="71"/>
        <v>80.878259442807064</v>
      </c>
      <c r="BD178" s="64">
        <f t="shared" si="72"/>
        <v>42.102648894288521</v>
      </c>
      <c r="BE178" s="64">
        <f t="shared" si="73"/>
        <v>-122.98090833709558</v>
      </c>
      <c r="BF178" s="64">
        <f t="shared" si="74"/>
        <v>1.9209779329057532</v>
      </c>
      <c r="BG178" s="64">
        <f t="shared" si="75"/>
        <v>3.4438367129135545</v>
      </c>
      <c r="BH178" s="64">
        <f t="shared" si="76"/>
        <v>0.55780168836186417</v>
      </c>
      <c r="BI178" s="64">
        <f t="shared" si="77"/>
        <v>9.6493779230262131</v>
      </c>
    </row>
    <row r="179" spans="1:61" x14ac:dyDescent="0.3">
      <c r="A179">
        <v>178</v>
      </c>
      <c r="B179">
        <v>1</v>
      </c>
      <c r="C179">
        <v>20.65</v>
      </c>
      <c r="D179">
        <v>27.24</v>
      </c>
      <c r="E179" s="71"/>
      <c r="H179" s="73">
        <f t="shared" si="53"/>
        <v>44.96</v>
      </c>
      <c r="I179">
        <f t="shared" si="54"/>
        <v>36.5</v>
      </c>
      <c r="J179" s="64">
        <v>178</v>
      </c>
      <c r="K179" s="75">
        <f t="shared" si="55"/>
        <v>44.96</v>
      </c>
      <c r="L179" s="64">
        <f t="shared" si="56"/>
        <v>256.14999999999998</v>
      </c>
      <c r="M179" s="64">
        <f t="shared" si="57"/>
        <v>266.14999999999998</v>
      </c>
      <c r="N179" s="64" cm="1">
        <f t="array" ref="N179">[2]!PropsSI("P","T",L179,"Q",0,$F$14)</f>
        <v>170000.91143693728</v>
      </c>
      <c r="O179" s="64" cm="1">
        <f t="array" ref="O179">[2]!PropsSI("H","P",N179,"T",M179,$F$14)</f>
        <v>360698.73146514298</v>
      </c>
      <c r="P179" s="64" cm="1">
        <f t="array" ref="P179">[2]!PropsSI("S","P",N179,"T",M179,$F$14)</f>
        <v>1629.8582331222553</v>
      </c>
      <c r="Q179" s="64" cm="1">
        <f t="array" ref="Q179">1/[2]!PropsSI("D","P",N179,"T",M179,$F$14)</f>
        <v>0.10761246997876302</v>
      </c>
      <c r="R179" s="64">
        <f t="shared" si="58"/>
        <v>333.10999999999996</v>
      </c>
      <c r="S179" s="64" cm="1">
        <f t="array" ref="S179">[2]!PropsSI("T","P",T179,"S",V179,$F$14)</f>
        <v>338.05510550160511</v>
      </c>
      <c r="T179" s="64" cm="1">
        <f t="array" ref="T179">[2]!PropsSI("P","T",R179,"Q",1,$F$14)</f>
        <v>1640403.0417139172</v>
      </c>
      <c r="U179" s="64" cm="1">
        <f t="array" ref="U179">[2]!PropsSI("H","P",T179,"S",V179,$F$14)</f>
        <v>402801.3803594315</v>
      </c>
      <c r="V179" s="64">
        <f t="shared" si="59"/>
        <v>1629.8582331222553</v>
      </c>
      <c r="W179" s="64" cm="1">
        <f t="array" ref="W179">1/[2]!PropsSI("D","P",T179,"S",V179,$F$14)</f>
        <v>1.0589783800341987E-2</v>
      </c>
      <c r="X179" s="64">
        <f t="shared" si="60"/>
        <v>333.10999999999996</v>
      </c>
      <c r="Y179" s="64" cm="1">
        <f t="array" ref="Y179">[2]!PropsSI("T","P",Z179,"H",AA179,$F$14)</f>
        <v>338.05510550160517</v>
      </c>
      <c r="Z179" s="64">
        <f t="shared" si="61"/>
        <v>1640403.0417139172</v>
      </c>
      <c r="AA179" s="64">
        <f t="shared" si="52"/>
        <v>402801.3803594315</v>
      </c>
      <c r="AB179" s="64" cm="1">
        <f t="array" ref="AB179">[2]!PropsSI("S","P",Z179,"H",AA179,$F$14)</f>
        <v>1629.8582331222553</v>
      </c>
      <c r="AC179" s="64" cm="1">
        <f t="array" ref="AC179">1/[2]!PropsSI("D","P",Z179,"H",AA179,$F$14)</f>
        <v>1.0589783800341999E-2</v>
      </c>
      <c r="AD179" s="64">
        <f t="shared" si="62"/>
        <v>333.10999999999996</v>
      </c>
      <c r="AE179" s="64">
        <f t="shared" si="63"/>
        <v>328.10999999999996</v>
      </c>
      <c r="AF179" s="64" cm="1">
        <f t="array" ref="AF179">[2]!PropsSI("P","T",AD179,"Q",0,$F$14)</f>
        <v>1640403.0417139172</v>
      </c>
      <c r="AG179" s="64" cm="1">
        <f t="array" ref="AG179">[2]!PropsSI("H","P",AF179,"T",AE179,$F$14)</f>
        <v>277369.96757687448</v>
      </c>
      <c r="AH179" s="64" cm="1">
        <f t="array" ref="AH179">[2]!PropsSI("S","P",AF179,"T",AE179,$F$14)</f>
        <v>1253.2792037937154</v>
      </c>
      <c r="AI179" s="64" cm="1">
        <f t="array" ref="AI179">1/[2]!PropsSI("D","P",AF179,"T",AE179,$F$14)</f>
        <v>1.031148549195788E-3</v>
      </c>
      <c r="AJ179" s="64">
        <f t="shared" si="64"/>
        <v>332.10999999999996</v>
      </c>
      <c r="AK179" s="64">
        <f t="shared" si="65"/>
        <v>326.10999999999996</v>
      </c>
      <c r="AL179" s="64" cm="1">
        <f t="array" ref="AL179">[2]!PropsSI("P","T",AJ179,"Q",0,$F$14)</f>
        <v>1603765.4858995085</v>
      </c>
      <c r="AM179" s="64" cm="1">
        <f t="array" ref="AM179">[2]!PropsSI("H","P",AL179,"T",AK179,$F$14)</f>
        <v>274249.98025321012</v>
      </c>
      <c r="AN179" s="64" cm="1">
        <f t="array" ref="AN179">[2]!PropsSI("S","P",AL179,"T",AK179,$F$14)</f>
        <v>1243.8560993188771</v>
      </c>
      <c r="AO179" s="64" cm="1">
        <f t="array" ref="AO179">1/[2]!PropsSI("D","P",AL179,"T",AK179,$F$14)</f>
        <v>1.0207249495542195E-3</v>
      </c>
      <c r="AP179" s="64">
        <f t="shared" si="66"/>
        <v>260.14999999999998</v>
      </c>
      <c r="AQ179" s="64">
        <f t="shared" si="67"/>
        <v>260.14999999999998</v>
      </c>
      <c r="AR179" s="64" cm="1">
        <f t="array" ref="AR179">[2]!PropsSI("P","T",AP179,"Q",0,$F$14)</f>
        <v>198287.49024246493</v>
      </c>
      <c r="AS179" s="64">
        <f t="shared" si="68"/>
        <v>274249.98025321012</v>
      </c>
      <c r="AT179" s="64" cm="1">
        <f t="array" ref="AT179">[2]!PropsSI("H","P",AR179,"H",AS179,$F$14)</f>
        <v>274249.98025321012</v>
      </c>
      <c r="AU179" s="64" cm="1">
        <f t="array" ref="AU179">1/[2]!PropsSI("D","P",AR179,"H",AS179,$F$14)</f>
        <v>4.7344107724085087E-2</v>
      </c>
      <c r="AV179" s="64"/>
      <c r="AW179" s="64">
        <f t="shared" si="69"/>
        <v>258.14999999999998</v>
      </c>
      <c r="AX179" s="64">
        <f t="shared" si="70"/>
        <v>260.14999999999998</v>
      </c>
      <c r="AY179" s="64" cm="1">
        <f t="array" ref="AY179">[2]!PropsSI("P","T",AW179,"Q",1,$F$14)</f>
        <v>183723.82814975141</v>
      </c>
      <c r="AZ179" s="64" cm="1">
        <f t="array" ref="AZ179">[2]!PropsSI("H","P",AY179,"T",AX179,$F$14)</f>
        <v>355128.23969601718</v>
      </c>
      <c r="BA179" s="64" cm="1">
        <f t="array" ref="BA179">[2]!PropsSI("S","P",AY179,"T",AX179,$F$14)</f>
        <v>1603.3816434342573</v>
      </c>
      <c r="BB179" s="64" cm="1">
        <f t="array" ref="BB179">1/[2]!PropsSI("D","P",AY179,"T",AX179,$F$14)</f>
        <v>9.6229669371650853E-2</v>
      </c>
      <c r="BC179" s="64">
        <f t="shared" si="71"/>
        <v>80.878259442807064</v>
      </c>
      <c r="BD179" s="64">
        <f t="shared" si="72"/>
        <v>42.102648894288521</v>
      </c>
      <c r="BE179" s="64">
        <f t="shared" si="73"/>
        <v>-122.98090833709558</v>
      </c>
      <c r="BF179" s="64">
        <f t="shared" si="74"/>
        <v>1.9209779329057532</v>
      </c>
      <c r="BG179" s="64">
        <f t="shared" si="75"/>
        <v>3.4438367129135545</v>
      </c>
      <c r="BH179" s="64">
        <f t="shared" si="76"/>
        <v>0.55780168836186417</v>
      </c>
      <c r="BI179" s="64">
        <f t="shared" si="77"/>
        <v>9.6493779230262131</v>
      </c>
    </row>
    <row r="180" spans="1:61" x14ac:dyDescent="0.3">
      <c r="A180">
        <v>179</v>
      </c>
      <c r="B180">
        <v>1</v>
      </c>
      <c r="C180">
        <v>18.98</v>
      </c>
      <c r="D180">
        <v>26.44</v>
      </c>
      <c r="E180" s="71"/>
      <c r="H180" s="73">
        <f t="shared" si="53"/>
        <v>44.96</v>
      </c>
      <c r="I180">
        <f t="shared" si="54"/>
        <v>36.5</v>
      </c>
      <c r="J180" s="64">
        <v>179</v>
      </c>
      <c r="K180" s="75">
        <f t="shared" si="55"/>
        <v>44.96</v>
      </c>
      <c r="L180" s="64">
        <f t="shared" si="56"/>
        <v>256.14999999999998</v>
      </c>
      <c r="M180" s="64">
        <f t="shared" si="57"/>
        <v>266.14999999999998</v>
      </c>
      <c r="N180" s="64" cm="1">
        <f t="array" ref="N180">[2]!PropsSI("P","T",L180,"Q",0,$F$14)</f>
        <v>170000.91143693728</v>
      </c>
      <c r="O180" s="64" cm="1">
        <f t="array" ref="O180">[2]!PropsSI("H","P",N180,"T",M180,$F$14)</f>
        <v>360698.73146514298</v>
      </c>
      <c r="P180" s="64" cm="1">
        <f t="array" ref="P180">[2]!PropsSI("S","P",N180,"T",M180,$F$14)</f>
        <v>1629.8582331222553</v>
      </c>
      <c r="Q180" s="64" cm="1">
        <f t="array" ref="Q180">1/[2]!PropsSI("D","P",N180,"T",M180,$F$14)</f>
        <v>0.10761246997876302</v>
      </c>
      <c r="R180" s="64">
        <f t="shared" si="58"/>
        <v>333.10999999999996</v>
      </c>
      <c r="S180" s="64" cm="1">
        <f t="array" ref="S180">[2]!PropsSI("T","P",T180,"S",V180,$F$14)</f>
        <v>338.05510550160511</v>
      </c>
      <c r="T180" s="64" cm="1">
        <f t="array" ref="T180">[2]!PropsSI("P","T",R180,"Q",1,$F$14)</f>
        <v>1640403.0417139172</v>
      </c>
      <c r="U180" s="64" cm="1">
        <f t="array" ref="U180">[2]!PropsSI("H","P",T180,"S",V180,$F$14)</f>
        <v>402801.3803594315</v>
      </c>
      <c r="V180" s="64">
        <f t="shared" si="59"/>
        <v>1629.8582331222553</v>
      </c>
      <c r="W180" s="64" cm="1">
        <f t="array" ref="W180">1/[2]!PropsSI("D","P",T180,"S",V180,$F$14)</f>
        <v>1.0589783800341987E-2</v>
      </c>
      <c r="X180" s="64">
        <f t="shared" si="60"/>
        <v>333.10999999999996</v>
      </c>
      <c r="Y180" s="64" cm="1">
        <f t="array" ref="Y180">[2]!PropsSI("T","P",Z180,"H",AA180,$F$14)</f>
        <v>338.05510550160517</v>
      </c>
      <c r="Z180" s="64">
        <f t="shared" si="61"/>
        <v>1640403.0417139172</v>
      </c>
      <c r="AA180" s="64">
        <f t="shared" si="52"/>
        <v>402801.3803594315</v>
      </c>
      <c r="AB180" s="64" cm="1">
        <f t="array" ref="AB180">[2]!PropsSI("S","P",Z180,"H",AA180,$F$14)</f>
        <v>1629.8582331222553</v>
      </c>
      <c r="AC180" s="64" cm="1">
        <f t="array" ref="AC180">1/[2]!PropsSI("D","P",Z180,"H",AA180,$F$14)</f>
        <v>1.0589783800341999E-2</v>
      </c>
      <c r="AD180" s="64">
        <f t="shared" si="62"/>
        <v>333.10999999999996</v>
      </c>
      <c r="AE180" s="64">
        <f t="shared" si="63"/>
        <v>328.10999999999996</v>
      </c>
      <c r="AF180" s="64" cm="1">
        <f t="array" ref="AF180">[2]!PropsSI("P","T",AD180,"Q",0,$F$14)</f>
        <v>1640403.0417139172</v>
      </c>
      <c r="AG180" s="64" cm="1">
        <f t="array" ref="AG180">[2]!PropsSI("H","P",AF180,"T",AE180,$F$14)</f>
        <v>277369.96757687448</v>
      </c>
      <c r="AH180" s="64" cm="1">
        <f t="array" ref="AH180">[2]!PropsSI("S","P",AF180,"T",AE180,$F$14)</f>
        <v>1253.2792037937154</v>
      </c>
      <c r="AI180" s="64" cm="1">
        <f t="array" ref="AI180">1/[2]!PropsSI("D","P",AF180,"T",AE180,$F$14)</f>
        <v>1.031148549195788E-3</v>
      </c>
      <c r="AJ180" s="64">
        <f t="shared" si="64"/>
        <v>332.10999999999996</v>
      </c>
      <c r="AK180" s="64">
        <f t="shared" si="65"/>
        <v>326.10999999999996</v>
      </c>
      <c r="AL180" s="64" cm="1">
        <f t="array" ref="AL180">[2]!PropsSI("P","T",AJ180,"Q",0,$F$14)</f>
        <v>1603765.4858995085</v>
      </c>
      <c r="AM180" s="64" cm="1">
        <f t="array" ref="AM180">[2]!PropsSI("H","P",AL180,"T",AK180,$F$14)</f>
        <v>274249.98025321012</v>
      </c>
      <c r="AN180" s="64" cm="1">
        <f t="array" ref="AN180">[2]!PropsSI("S","P",AL180,"T",AK180,$F$14)</f>
        <v>1243.8560993188771</v>
      </c>
      <c r="AO180" s="64" cm="1">
        <f t="array" ref="AO180">1/[2]!PropsSI("D","P",AL180,"T",AK180,$F$14)</f>
        <v>1.0207249495542195E-3</v>
      </c>
      <c r="AP180" s="64">
        <f t="shared" si="66"/>
        <v>260.14999999999998</v>
      </c>
      <c r="AQ180" s="64">
        <f t="shared" si="67"/>
        <v>260.14999999999998</v>
      </c>
      <c r="AR180" s="64" cm="1">
        <f t="array" ref="AR180">[2]!PropsSI("P","T",AP180,"Q",0,$F$14)</f>
        <v>198287.49024246493</v>
      </c>
      <c r="AS180" s="64">
        <f t="shared" si="68"/>
        <v>274249.98025321012</v>
      </c>
      <c r="AT180" s="64" cm="1">
        <f t="array" ref="AT180">[2]!PropsSI("H","P",AR180,"H",AS180,$F$14)</f>
        <v>274249.98025321012</v>
      </c>
      <c r="AU180" s="64" cm="1">
        <f t="array" ref="AU180">1/[2]!PropsSI("D","P",AR180,"H",AS180,$F$14)</f>
        <v>4.7344107724085087E-2</v>
      </c>
      <c r="AV180" s="64"/>
      <c r="AW180" s="64">
        <f t="shared" si="69"/>
        <v>258.14999999999998</v>
      </c>
      <c r="AX180" s="64">
        <f t="shared" si="70"/>
        <v>260.14999999999998</v>
      </c>
      <c r="AY180" s="64" cm="1">
        <f t="array" ref="AY180">[2]!PropsSI("P","T",AW180,"Q",1,$F$14)</f>
        <v>183723.82814975141</v>
      </c>
      <c r="AZ180" s="64" cm="1">
        <f t="array" ref="AZ180">[2]!PropsSI("H","P",AY180,"T",AX180,$F$14)</f>
        <v>355128.23969601718</v>
      </c>
      <c r="BA180" s="64" cm="1">
        <f t="array" ref="BA180">[2]!PropsSI("S","P",AY180,"T",AX180,$F$14)</f>
        <v>1603.3816434342573</v>
      </c>
      <c r="BB180" s="64" cm="1">
        <f t="array" ref="BB180">1/[2]!PropsSI("D","P",AY180,"T",AX180,$F$14)</f>
        <v>9.6229669371650853E-2</v>
      </c>
      <c r="BC180" s="64">
        <f t="shared" si="71"/>
        <v>80.878259442807064</v>
      </c>
      <c r="BD180" s="64">
        <f t="shared" si="72"/>
        <v>42.102648894288521</v>
      </c>
      <c r="BE180" s="64">
        <f t="shared" si="73"/>
        <v>-122.98090833709558</v>
      </c>
      <c r="BF180" s="64">
        <f t="shared" si="74"/>
        <v>1.9209779329057532</v>
      </c>
      <c r="BG180" s="64">
        <f t="shared" si="75"/>
        <v>3.4438367129135545</v>
      </c>
      <c r="BH180" s="64">
        <f t="shared" si="76"/>
        <v>0.55780168836186417</v>
      </c>
      <c r="BI180" s="64">
        <f t="shared" si="77"/>
        <v>9.6493779230262131</v>
      </c>
    </row>
    <row r="181" spans="1:61" x14ac:dyDescent="0.3">
      <c r="A181">
        <v>180</v>
      </c>
      <c r="B181">
        <v>1</v>
      </c>
      <c r="C181">
        <v>20.98</v>
      </c>
      <c r="D181">
        <v>28.99</v>
      </c>
      <c r="E181" s="71"/>
      <c r="H181" s="73">
        <f t="shared" si="53"/>
        <v>44.96</v>
      </c>
      <c r="I181">
        <f t="shared" si="54"/>
        <v>36.5</v>
      </c>
      <c r="J181" s="64">
        <v>180</v>
      </c>
      <c r="K181" s="75">
        <f t="shared" si="55"/>
        <v>44.96</v>
      </c>
      <c r="L181" s="64">
        <f t="shared" si="56"/>
        <v>256.14999999999998</v>
      </c>
      <c r="M181" s="64">
        <f t="shared" si="57"/>
        <v>266.14999999999998</v>
      </c>
      <c r="N181" s="64" cm="1">
        <f t="array" ref="N181">[2]!PropsSI("P","T",L181,"Q",0,$F$14)</f>
        <v>170000.91143693728</v>
      </c>
      <c r="O181" s="64" cm="1">
        <f t="array" ref="O181">[2]!PropsSI("H","P",N181,"T",M181,$F$14)</f>
        <v>360698.73146514298</v>
      </c>
      <c r="P181" s="64" cm="1">
        <f t="array" ref="P181">[2]!PropsSI("S","P",N181,"T",M181,$F$14)</f>
        <v>1629.8582331222553</v>
      </c>
      <c r="Q181" s="64" cm="1">
        <f t="array" ref="Q181">1/[2]!PropsSI("D","P",N181,"T",M181,$F$14)</f>
        <v>0.10761246997876302</v>
      </c>
      <c r="R181" s="64">
        <f t="shared" si="58"/>
        <v>333.10999999999996</v>
      </c>
      <c r="S181" s="64" cm="1">
        <f t="array" ref="S181">[2]!PropsSI("T","P",T181,"S",V181,$F$14)</f>
        <v>338.05510550160511</v>
      </c>
      <c r="T181" s="64" cm="1">
        <f t="array" ref="T181">[2]!PropsSI("P","T",R181,"Q",1,$F$14)</f>
        <v>1640403.0417139172</v>
      </c>
      <c r="U181" s="64" cm="1">
        <f t="array" ref="U181">[2]!PropsSI("H","P",T181,"S",V181,$F$14)</f>
        <v>402801.3803594315</v>
      </c>
      <c r="V181" s="64">
        <f t="shared" si="59"/>
        <v>1629.8582331222553</v>
      </c>
      <c r="W181" s="64" cm="1">
        <f t="array" ref="W181">1/[2]!PropsSI("D","P",T181,"S",V181,$F$14)</f>
        <v>1.0589783800341987E-2</v>
      </c>
      <c r="X181" s="64">
        <f t="shared" si="60"/>
        <v>333.10999999999996</v>
      </c>
      <c r="Y181" s="64" cm="1">
        <f t="array" ref="Y181">[2]!PropsSI("T","P",Z181,"H",AA181,$F$14)</f>
        <v>338.05510550160517</v>
      </c>
      <c r="Z181" s="64">
        <f t="shared" si="61"/>
        <v>1640403.0417139172</v>
      </c>
      <c r="AA181" s="64">
        <f t="shared" si="52"/>
        <v>402801.3803594315</v>
      </c>
      <c r="AB181" s="64" cm="1">
        <f t="array" ref="AB181">[2]!PropsSI("S","P",Z181,"H",AA181,$F$14)</f>
        <v>1629.8582331222553</v>
      </c>
      <c r="AC181" s="64" cm="1">
        <f t="array" ref="AC181">1/[2]!PropsSI("D","P",Z181,"H",AA181,$F$14)</f>
        <v>1.0589783800341999E-2</v>
      </c>
      <c r="AD181" s="64">
        <f t="shared" si="62"/>
        <v>333.10999999999996</v>
      </c>
      <c r="AE181" s="64">
        <f t="shared" si="63"/>
        <v>328.10999999999996</v>
      </c>
      <c r="AF181" s="64" cm="1">
        <f t="array" ref="AF181">[2]!PropsSI("P","T",AD181,"Q",0,$F$14)</f>
        <v>1640403.0417139172</v>
      </c>
      <c r="AG181" s="64" cm="1">
        <f t="array" ref="AG181">[2]!PropsSI("H","P",AF181,"T",AE181,$F$14)</f>
        <v>277369.96757687448</v>
      </c>
      <c r="AH181" s="64" cm="1">
        <f t="array" ref="AH181">[2]!PropsSI("S","P",AF181,"T",AE181,$F$14)</f>
        <v>1253.2792037937154</v>
      </c>
      <c r="AI181" s="64" cm="1">
        <f t="array" ref="AI181">1/[2]!PropsSI("D","P",AF181,"T",AE181,$F$14)</f>
        <v>1.031148549195788E-3</v>
      </c>
      <c r="AJ181" s="64">
        <f t="shared" si="64"/>
        <v>332.10999999999996</v>
      </c>
      <c r="AK181" s="64">
        <f t="shared" si="65"/>
        <v>326.10999999999996</v>
      </c>
      <c r="AL181" s="64" cm="1">
        <f t="array" ref="AL181">[2]!PropsSI("P","T",AJ181,"Q",0,$F$14)</f>
        <v>1603765.4858995085</v>
      </c>
      <c r="AM181" s="64" cm="1">
        <f t="array" ref="AM181">[2]!PropsSI("H","P",AL181,"T",AK181,$F$14)</f>
        <v>274249.98025321012</v>
      </c>
      <c r="AN181" s="64" cm="1">
        <f t="array" ref="AN181">[2]!PropsSI("S","P",AL181,"T",AK181,$F$14)</f>
        <v>1243.8560993188771</v>
      </c>
      <c r="AO181" s="64" cm="1">
        <f t="array" ref="AO181">1/[2]!PropsSI("D","P",AL181,"T",AK181,$F$14)</f>
        <v>1.0207249495542195E-3</v>
      </c>
      <c r="AP181" s="64">
        <f t="shared" si="66"/>
        <v>260.14999999999998</v>
      </c>
      <c r="AQ181" s="64">
        <f t="shared" si="67"/>
        <v>260.14999999999998</v>
      </c>
      <c r="AR181" s="64" cm="1">
        <f t="array" ref="AR181">[2]!PropsSI("P","T",AP181,"Q",0,$F$14)</f>
        <v>198287.49024246493</v>
      </c>
      <c r="AS181" s="64">
        <f t="shared" si="68"/>
        <v>274249.98025321012</v>
      </c>
      <c r="AT181" s="64" cm="1">
        <f t="array" ref="AT181">[2]!PropsSI("H","P",AR181,"H",AS181,$F$14)</f>
        <v>274249.98025321012</v>
      </c>
      <c r="AU181" s="64" cm="1">
        <f t="array" ref="AU181">1/[2]!PropsSI("D","P",AR181,"H",AS181,$F$14)</f>
        <v>4.7344107724085087E-2</v>
      </c>
      <c r="AV181" s="64"/>
      <c r="AW181" s="64">
        <f t="shared" si="69"/>
        <v>258.14999999999998</v>
      </c>
      <c r="AX181" s="64">
        <f t="shared" si="70"/>
        <v>260.14999999999998</v>
      </c>
      <c r="AY181" s="64" cm="1">
        <f t="array" ref="AY181">[2]!PropsSI("P","T",AW181,"Q",1,$F$14)</f>
        <v>183723.82814975141</v>
      </c>
      <c r="AZ181" s="64" cm="1">
        <f t="array" ref="AZ181">[2]!PropsSI("H","P",AY181,"T",AX181,$F$14)</f>
        <v>355128.23969601718</v>
      </c>
      <c r="BA181" s="64" cm="1">
        <f t="array" ref="BA181">[2]!PropsSI("S","P",AY181,"T",AX181,$F$14)</f>
        <v>1603.3816434342573</v>
      </c>
      <c r="BB181" s="64" cm="1">
        <f t="array" ref="BB181">1/[2]!PropsSI("D","P",AY181,"T",AX181,$F$14)</f>
        <v>9.6229669371650853E-2</v>
      </c>
      <c r="BC181" s="64">
        <f t="shared" si="71"/>
        <v>80.878259442807064</v>
      </c>
      <c r="BD181" s="64">
        <f t="shared" si="72"/>
        <v>42.102648894288521</v>
      </c>
      <c r="BE181" s="64">
        <f t="shared" si="73"/>
        <v>-122.98090833709558</v>
      </c>
      <c r="BF181" s="64">
        <f t="shared" si="74"/>
        <v>1.9209779329057532</v>
      </c>
      <c r="BG181" s="64">
        <f t="shared" si="75"/>
        <v>3.4438367129135545</v>
      </c>
      <c r="BH181" s="64">
        <f t="shared" si="76"/>
        <v>0.55780168836186417</v>
      </c>
      <c r="BI181" s="64">
        <f t="shared" si="77"/>
        <v>9.6493779230262131</v>
      </c>
    </row>
    <row r="182" spans="1:61" x14ac:dyDescent="0.3">
      <c r="A182">
        <v>181</v>
      </c>
      <c r="B182">
        <v>1</v>
      </c>
      <c r="C182">
        <v>23.79</v>
      </c>
      <c r="D182">
        <v>32.659999999999997</v>
      </c>
      <c r="E182" s="71"/>
      <c r="H182" s="73">
        <f t="shared" si="53"/>
        <v>44.96</v>
      </c>
      <c r="I182">
        <f t="shared" si="54"/>
        <v>36.5</v>
      </c>
      <c r="J182" s="64">
        <v>181</v>
      </c>
      <c r="K182" s="75">
        <f t="shared" si="55"/>
        <v>44.96</v>
      </c>
      <c r="L182" s="64">
        <f t="shared" si="56"/>
        <v>256.14999999999998</v>
      </c>
      <c r="M182" s="64">
        <f t="shared" si="57"/>
        <v>266.14999999999998</v>
      </c>
      <c r="N182" s="64" cm="1">
        <f t="array" ref="N182">[2]!PropsSI("P","T",L182,"Q",0,$F$14)</f>
        <v>170000.91143693728</v>
      </c>
      <c r="O182" s="64" cm="1">
        <f t="array" ref="O182">[2]!PropsSI("H","P",N182,"T",M182,$F$14)</f>
        <v>360698.73146514298</v>
      </c>
      <c r="P182" s="64" cm="1">
        <f t="array" ref="P182">[2]!PropsSI("S","P",N182,"T",M182,$F$14)</f>
        <v>1629.8582331222553</v>
      </c>
      <c r="Q182" s="64" cm="1">
        <f t="array" ref="Q182">1/[2]!PropsSI("D","P",N182,"T",M182,$F$14)</f>
        <v>0.10761246997876302</v>
      </c>
      <c r="R182" s="64">
        <f t="shared" si="58"/>
        <v>333.10999999999996</v>
      </c>
      <c r="S182" s="64" cm="1">
        <f t="array" ref="S182">[2]!PropsSI("T","P",T182,"S",V182,$F$14)</f>
        <v>338.05510550160511</v>
      </c>
      <c r="T182" s="64" cm="1">
        <f t="array" ref="T182">[2]!PropsSI("P","T",R182,"Q",1,$F$14)</f>
        <v>1640403.0417139172</v>
      </c>
      <c r="U182" s="64" cm="1">
        <f t="array" ref="U182">[2]!PropsSI("H","P",T182,"S",V182,$F$14)</f>
        <v>402801.3803594315</v>
      </c>
      <c r="V182" s="64">
        <f t="shared" si="59"/>
        <v>1629.8582331222553</v>
      </c>
      <c r="W182" s="64" cm="1">
        <f t="array" ref="W182">1/[2]!PropsSI("D","P",T182,"S",V182,$F$14)</f>
        <v>1.0589783800341987E-2</v>
      </c>
      <c r="X182" s="64">
        <f t="shared" si="60"/>
        <v>333.10999999999996</v>
      </c>
      <c r="Y182" s="64" cm="1">
        <f t="array" ref="Y182">[2]!PropsSI("T","P",Z182,"H",AA182,$F$14)</f>
        <v>338.05510550160517</v>
      </c>
      <c r="Z182" s="64">
        <f t="shared" si="61"/>
        <v>1640403.0417139172</v>
      </c>
      <c r="AA182" s="64">
        <f t="shared" si="52"/>
        <v>402801.3803594315</v>
      </c>
      <c r="AB182" s="64" cm="1">
        <f t="array" ref="AB182">[2]!PropsSI("S","P",Z182,"H",AA182,$F$14)</f>
        <v>1629.8582331222553</v>
      </c>
      <c r="AC182" s="64" cm="1">
        <f t="array" ref="AC182">1/[2]!PropsSI("D","P",Z182,"H",AA182,$F$14)</f>
        <v>1.0589783800341999E-2</v>
      </c>
      <c r="AD182" s="64">
        <f t="shared" si="62"/>
        <v>333.10999999999996</v>
      </c>
      <c r="AE182" s="64">
        <f t="shared" si="63"/>
        <v>328.10999999999996</v>
      </c>
      <c r="AF182" s="64" cm="1">
        <f t="array" ref="AF182">[2]!PropsSI("P","T",AD182,"Q",0,$F$14)</f>
        <v>1640403.0417139172</v>
      </c>
      <c r="AG182" s="64" cm="1">
        <f t="array" ref="AG182">[2]!PropsSI("H","P",AF182,"T",AE182,$F$14)</f>
        <v>277369.96757687448</v>
      </c>
      <c r="AH182" s="64" cm="1">
        <f t="array" ref="AH182">[2]!PropsSI("S","P",AF182,"T",AE182,$F$14)</f>
        <v>1253.2792037937154</v>
      </c>
      <c r="AI182" s="64" cm="1">
        <f t="array" ref="AI182">1/[2]!PropsSI("D","P",AF182,"T",AE182,$F$14)</f>
        <v>1.031148549195788E-3</v>
      </c>
      <c r="AJ182" s="64">
        <f t="shared" si="64"/>
        <v>332.10999999999996</v>
      </c>
      <c r="AK182" s="64">
        <f t="shared" si="65"/>
        <v>326.10999999999996</v>
      </c>
      <c r="AL182" s="64" cm="1">
        <f t="array" ref="AL182">[2]!PropsSI("P","T",AJ182,"Q",0,$F$14)</f>
        <v>1603765.4858995085</v>
      </c>
      <c r="AM182" s="64" cm="1">
        <f t="array" ref="AM182">[2]!PropsSI("H","P",AL182,"T",AK182,$F$14)</f>
        <v>274249.98025321012</v>
      </c>
      <c r="AN182" s="64" cm="1">
        <f t="array" ref="AN182">[2]!PropsSI("S","P",AL182,"T",AK182,$F$14)</f>
        <v>1243.8560993188771</v>
      </c>
      <c r="AO182" s="64" cm="1">
        <f t="array" ref="AO182">1/[2]!PropsSI("D","P",AL182,"T",AK182,$F$14)</f>
        <v>1.0207249495542195E-3</v>
      </c>
      <c r="AP182" s="64">
        <f t="shared" si="66"/>
        <v>260.14999999999998</v>
      </c>
      <c r="AQ182" s="64">
        <f t="shared" si="67"/>
        <v>260.14999999999998</v>
      </c>
      <c r="AR182" s="64" cm="1">
        <f t="array" ref="AR182">[2]!PropsSI("P","T",AP182,"Q",0,$F$14)</f>
        <v>198287.49024246493</v>
      </c>
      <c r="AS182" s="64">
        <f t="shared" si="68"/>
        <v>274249.98025321012</v>
      </c>
      <c r="AT182" s="64" cm="1">
        <f t="array" ref="AT182">[2]!PropsSI("H","P",AR182,"H",AS182,$F$14)</f>
        <v>274249.98025321012</v>
      </c>
      <c r="AU182" s="64" cm="1">
        <f t="array" ref="AU182">1/[2]!PropsSI("D","P",AR182,"H",AS182,$F$14)</f>
        <v>4.7344107724085087E-2</v>
      </c>
      <c r="AV182" s="64"/>
      <c r="AW182" s="64">
        <f t="shared" si="69"/>
        <v>258.14999999999998</v>
      </c>
      <c r="AX182" s="64">
        <f t="shared" si="70"/>
        <v>260.14999999999998</v>
      </c>
      <c r="AY182" s="64" cm="1">
        <f t="array" ref="AY182">[2]!PropsSI("P","T",AW182,"Q",1,$F$14)</f>
        <v>183723.82814975141</v>
      </c>
      <c r="AZ182" s="64" cm="1">
        <f t="array" ref="AZ182">[2]!PropsSI("H","P",AY182,"T",AX182,$F$14)</f>
        <v>355128.23969601718</v>
      </c>
      <c r="BA182" s="64" cm="1">
        <f t="array" ref="BA182">[2]!PropsSI("S","P",AY182,"T",AX182,$F$14)</f>
        <v>1603.3816434342573</v>
      </c>
      <c r="BB182" s="64" cm="1">
        <f t="array" ref="BB182">1/[2]!PropsSI("D","P",AY182,"T",AX182,$F$14)</f>
        <v>9.6229669371650853E-2</v>
      </c>
      <c r="BC182" s="64">
        <f t="shared" si="71"/>
        <v>80.878259442807064</v>
      </c>
      <c r="BD182" s="64">
        <f t="shared" si="72"/>
        <v>42.102648894288521</v>
      </c>
      <c r="BE182" s="64">
        <f t="shared" si="73"/>
        <v>-122.98090833709558</v>
      </c>
      <c r="BF182" s="64">
        <f t="shared" si="74"/>
        <v>1.9209779329057532</v>
      </c>
      <c r="BG182" s="64">
        <f t="shared" si="75"/>
        <v>3.4438367129135545</v>
      </c>
      <c r="BH182" s="64">
        <f t="shared" si="76"/>
        <v>0.55780168836186417</v>
      </c>
      <c r="BI182" s="64">
        <f t="shared" si="77"/>
        <v>9.6493779230262131</v>
      </c>
    </row>
    <row r="183" spans="1:61" x14ac:dyDescent="0.3">
      <c r="A183">
        <v>182</v>
      </c>
      <c r="B183">
        <v>1</v>
      </c>
      <c r="C183">
        <v>24.39</v>
      </c>
      <c r="D183">
        <v>33.700000000000003</v>
      </c>
      <c r="E183" s="71"/>
      <c r="H183" s="73">
        <f t="shared" si="53"/>
        <v>44.96</v>
      </c>
      <c r="I183">
        <f t="shared" si="54"/>
        <v>36.5</v>
      </c>
      <c r="J183" s="64">
        <v>182</v>
      </c>
      <c r="K183" s="75">
        <f t="shared" si="55"/>
        <v>44.96</v>
      </c>
      <c r="L183" s="64">
        <f t="shared" si="56"/>
        <v>256.14999999999998</v>
      </c>
      <c r="M183" s="64">
        <f t="shared" si="57"/>
        <v>266.14999999999998</v>
      </c>
      <c r="N183" s="64" cm="1">
        <f t="array" ref="N183">[2]!PropsSI("P","T",L183,"Q",0,$F$14)</f>
        <v>170000.91143693728</v>
      </c>
      <c r="O183" s="64" cm="1">
        <f t="array" ref="O183">[2]!PropsSI("H","P",N183,"T",M183,$F$14)</f>
        <v>360698.73146514298</v>
      </c>
      <c r="P183" s="64" cm="1">
        <f t="array" ref="P183">[2]!PropsSI("S","P",N183,"T",M183,$F$14)</f>
        <v>1629.8582331222553</v>
      </c>
      <c r="Q183" s="64" cm="1">
        <f t="array" ref="Q183">1/[2]!PropsSI("D","P",N183,"T",M183,$F$14)</f>
        <v>0.10761246997876302</v>
      </c>
      <c r="R183" s="64">
        <f t="shared" si="58"/>
        <v>333.10999999999996</v>
      </c>
      <c r="S183" s="64" cm="1">
        <f t="array" ref="S183">[2]!PropsSI("T","P",T183,"S",V183,$F$14)</f>
        <v>338.05510550160511</v>
      </c>
      <c r="T183" s="64" cm="1">
        <f t="array" ref="T183">[2]!PropsSI("P","T",R183,"Q",1,$F$14)</f>
        <v>1640403.0417139172</v>
      </c>
      <c r="U183" s="64" cm="1">
        <f t="array" ref="U183">[2]!PropsSI("H","P",T183,"S",V183,$F$14)</f>
        <v>402801.3803594315</v>
      </c>
      <c r="V183" s="64">
        <f t="shared" si="59"/>
        <v>1629.8582331222553</v>
      </c>
      <c r="W183" s="64" cm="1">
        <f t="array" ref="W183">1/[2]!PropsSI("D","P",T183,"S",V183,$F$14)</f>
        <v>1.0589783800341987E-2</v>
      </c>
      <c r="X183" s="64">
        <f t="shared" si="60"/>
        <v>333.10999999999996</v>
      </c>
      <c r="Y183" s="64" cm="1">
        <f t="array" ref="Y183">[2]!PropsSI("T","P",Z183,"H",AA183,$F$14)</f>
        <v>338.05510550160517</v>
      </c>
      <c r="Z183" s="64">
        <f t="shared" si="61"/>
        <v>1640403.0417139172</v>
      </c>
      <c r="AA183" s="64">
        <f t="shared" si="52"/>
        <v>402801.3803594315</v>
      </c>
      <c r="AB183" s="64" cm="1">
        <f t="array" ref="AB183">[2]!PropsSI("S","P",Z183,"H",AA183,$F$14)</f>
        <v>1629.8582331222553</v>
      </c>
      <c r="AC183" s="64" cm="1">
        <f t="array" ref="AC183">1/[2]!PropsSI("D","P",Z183,"H",AA183,$F$14)</f>
        <v>1.0589783800341999E-2</v>
      </c>
      <c r="AD183" s="64">
        <f t="shared" si="62"/>
        <v>333.10999999999996</v>
      </c>
      <c r="AE183" s="64">
        <f t="shared" si="63"/>
        <v>328.10999999999996</v>
      </c>
      <c r="AF183" s="64" cm="1">
        <f t="array" ref="AF183">[2]!PropsSI("P","T",AD183,"Q",0,$F$14)</f>
        <v>1640403.0417139172</v>
      </c>
      <c r="AG183" s="64" cm="1">
        <f t="array" ref="AG183">[2]!PropsSI("H","P",AF183,"T",AE183,$F$14)</f>
        <v>277369.96757687448</v>
      </c>
      <c r="AH183" s="64" cm="1">
        <f t="array" ref="AH183">[2]!PropsSI("S","P",AF183,"T",AE183,$F$14)</f>
        <v>1253.2792037937154</v>
      </c>
      <c r="AI183" s="64" cm="1">
        <f t="array" ref="AI183">1/[2]!PropsSI("D","P",AF183,"T",AE183,$F$14)</f>
        <v>1.031148549195788E-3</v>
      </c>
      <c r="AJ183" s="64">
        <f t="shared" si="64"/>
        <v>332.10999999999996</v>
      </c>
      <c r="AK183" s="64">
        <f t="shared" si="65"/>
        <v>326.10999999999996</v>
      </c>
      <c r="AL183" s="64" cm="1">
        <f t="array" ref="AL183">[2]!PropsSI("P","T",AJ183,"Q",0,$F$14)</f>
        <v>1603765.4858995085</v>
      </c>
      <c r="AM183" s="64" cm="1">
        <f t="array" ref="AM183">[2]!PropsSI("H","P",AL183,"T",AK183,$F$14)</f>
        <v>274249.98025321012</v>
      </c>
      <c r="AN183" s="64" cm="1">
        <f t="array" ref="AN183">[2]!PropsSI("S","P",AL183,"T",AK183,$F$14)</f>
        <v>1243.8560993188771</v>
      </c>
      <c r="AO183" s="64" cm="1">
        <f t="array" ref="AO183">1/[2]!PropsSI("D","P",AL183,"T",AK183,$F$14)</f>
        <v>1.0207249495542195E-3</v>
      </c>
      <c r="AP183" s="64">
        <f t="shared" si="66"/>
        <v>260.14999999999998</v>
      </c>
      <c r="AQ183" s="64">
        <f t="shared" si="67"/>
        <v>260.14999999999998</v>
      </c>
      <c r="AR183" s="64" cm="1">
        <f t="array" ref="AR183">[2]!PropsSI("P","T",AP183,"Q",0,$F$14)</f>
        <v>198287.49024246493</v>
      </c>
      <c r="AS183" s="64">
        <f t="shared" si="68"/>
        <v>274249.98025321012</v>
      </c>
      <c r="AT183" s="64" cm="1">
        <f t="array" ref="AT183">[2]!PropsSI("H","P",AR183,"H",AS183,$F$14)</f>
        <v>274249.98025321012</v>
      </c>
      <c r="AU183" s="64" cm="1">
        <f t="array" ref="AU183">1/[2]!PropsSI("D","P",AR183,"H",AS183,$F$14)</f>
        <v>4.7344107724085087E-2</v>
      </c>
      <c r="AV183" s="64"/>
      <c r="AW183" s="64">
        <f t="shared" si="69"/>
        <v>258.14999999999998</v>
      </c>
      <c r="AX183" s="64">
        <f t="shared" si="70"/>
        <v>260.14999999999998</v>
      </c>
      <c r="AY183" s="64" cm="1">
        <f t="array" ref="AY183">[2]!PropsSI("P","T",AW183,"Q",1,$F$14)</f>
        <v>183723.82814975141</v>
      </c>
      <c r="AZ183" s="64" cm="1">
        <f t="array" ref="AZ183">[2]!PropsSI("H","P",AY183,"T",AX183,$F$14)</f>
        <v>355128.23969601718</v>
      </c>
      <c r="BA183" s="64" cm="1">
        <f t="array" ref="BA183">[2]!PropsSI("S","P",AY183,"T",AX183,$F$14)</f>
        <v>1603.3816434342573</v>
      </c>
      <c r="BB183" s="64" cm="1">
        <f t="array" ref="BB183">1/[2]!PropsSI("D","P",AY183,"T",AX183,$F$14)</f>
        <v>9.6229669371650853E-2</v>
      </c>
      <c r="BC183" s="64">
        <f t="shared" si="71"/>
        <v>80.878259442807064</v>
      </c>
      <c r="BD183" s="64">
        <f t="shared" si="72"/>
        <v>42.102648894288521</v>
      </c>
      <c r="BE183" s="64">
        <f t="shared" si="73"/>
        <v>-122.98090833709558</v>
      </c>
      <c r="BF183" s="64">
        <f t="shared" si="74"/>
        <v>1.9209779329057532</v>
      </c>
      <c r="BG183" s="64">
        <f t="shared" si="75"/>
        <v>3.4438367129135545</v>
      </c>
      <c r="BH183" s="64">
        <f t="shared" si="76"/>
        <v>0.55780168836186417</v>
      </c>
      <c r="BI183" s="64">
        <f t="shared" si="77"/>
        <v>9.6493779230262131</v>
      </c>
    </row>
    <row r="184" spans="1:61" x14ac:dyDescent="0.3">
      <c r="A184">
        <v>183</v>
      </c>
      <c r="B184">
        <v>1</v>
      </c>
      <c r="C184">
        <v>25.25</v>
      </c>
      <c r="D184">
        <v>34.51</v>
      </c>
      <c r="E184" s="71"/>
      <c r="H184" s="73">
        <f t="shared" si="53"/>
        <v>44.96</v>
      </c>
      <c r="I184">
        <f t="shared" si="54"/>
        <v>36.5</v>
      </c>
      <c r="J184" s="64">
        <v>183</v>
      </c>
      <c r="K184" s="75">
        <f t="shared" si="55"/>
        <v>44.96</v>
      </c>
      <c r="L184" s="64">
        <f t="shared" si="56"/>
        <v>256.14999999999998</v>
      </c>
      <c r="M184" s="64">
        <f t="shared" si="57"/>
        <v>266.14999999999998</v>
      </c>
      <c r="N184" s="64" cm="1">
        <f t="array" ref="N184">[2]!PropsSI("P","T",L184,"Q",0,$F$14)</f>
        <v>170000.91143693728</v>
      </c>
      <c r="O184" s="64" cm="1">
        <f t="array" ref="O184">[2]!PropsSI("H","P",N184,"T",M184,$F$14)</f>
        <v>360698.73146514298</v>
      </c>
      <c r="P184" s="64" cm="1">
        <f t="array" ref="P184">[2]!PropsSI("S","P",N184,"T",M184,$F$14)</f>
        <v>1629.8582331222553</v>
      </c>
      <c r="Q184" s="64" cm="1">
        <f t="array" ref="Q184">1/[2]!PropsSI("D","P",N184,"T",M184,$F$14)</f>
        <v>0.10761246997876302</v>
      </c>
      <c r="R184" s="64">
        <f t="shared" si="58"/>
        <v>333.10999999999996</v>
      </c>
      <c r="S184" s="64" cm="1">
        <f t="array" ref="S184">[2]!PropsSI("T","P",T184,"S",V184,$F$14)</f>
        <v>338.05510550160511</v>
      </c>
      <c r="T184" s="64" cm="1">
        <f t="array" ref="T184">[2]!PropsSI("P","T",R184,"Q",1,$F$14)</f>
        <v>1640403.0417139172</v>
      </c>
      <c r="U184" s="64" cm="1">
        <f t="array" ref="U184">[2]!PropsSI("H","P",T184,"S",V184,$F$14)</f>
        <v>402801.3803594315</v>
      </c>
      <c r="V184" s="64">
        <f t="shared" si="59"/>
        <v>1629.8582331222553</v>
      </c>
      <c r="W184" s="64" cm="1">
        <f t="array" ref="W184">1/[2]!PropsSI("D","P",T184,"S",V184,$F$14)</f>
        <v>1.0589783800341987E-2</v>
      </c>
      <c r="X184" s="64">
        <f t="shared" si="60"/>
        <v>333.10999999999996</v>
      </c>
      <c r="Y184" s="64" cm="1">
        <f t="array" ref="Y184">[2]!PropsSI("T","P",Z184,"H",AA184,$F$14)</f>
        <v>338.05510550160517</v>
      </c>
      <c r="Z184" s="64">
        <f t="shared" si="61"/>
        <v>1640403.0417139172</v>
      </c>
      <c r="AA184" s="64">
        <f t="shared" si="52"/>
        <v>402801.3803594315</v>
      </c>
      <c r="AB184" s="64" cm="1">
        <f t="array" ref="AB184">[2]!PropsSI("S","P",Z184,"H",AA184,$F$14)</f>
        <v>1629.8582331222553</v>
      </c>
      <c r="AC184" s="64" cm="1">
        <f t="array" ref="AC184">1/[2]!PropsSI("D","P",Z184,"H",AA184,$F$14)</f>
        <v>1.0589783800341999E-2</v>
      </c>
      <c r="AD184" s="64">
        <f t="shared" si="62"/>
        <v>333.10999999999996</v>
      </c>
      <c r="AE184" s="64">
        <f t="shared" si="63"/>
        <v>328.10999999999996</v>
      </c>
      <c r="AF184" s="64" cm="1">
        <f t="array" ref="AF184">[2]!PropsSI("P","T",AD184,"Q",0,$F$14)</f>
        <v>1640403.0417139172</v>
      </c>
      <c r="AG184" s="64" cm="1">
        <f t="array" ref="AG184">[2]!PropsSI("H","P",AF184,"T",AE184,$F$14)</f>
        <v>277369.96757687448</v>
      </c>
      <c r="AH184" s="64" cm="1">
        <f t="array" ref="AH184">[2]!PropsSI("S","P",AF184,"T",AE184,$F$14)</f>
        <v>1253.2792037937154</v>
      </c>
      <c r="AI184" s="64" cm="1">
        <f t="array" ref="AI184">1/[2]!PropsSI("D","P",AF184,"T",AE184,$F$14)</f>
        <v>1.031148549195788E-3</v>
      </c>
      <c r="AJ184" s="64">
        <f t="shared" si="64"/>
        <v>332.10999999999996</v>
      </c>
      <c r="AK184" s="64">
        <f t="shared" si="65"/>
        <v>326.10999999999996</v>
      </c>
      <c r="AL184" s="64" cm="1">
        <f t="array" ref="AL184">[2]!PropsSI("P","T",AJ184,"Q",0,$F$14)</f>
        <v>1603765.4858995085</v>
      </c>
      <c r="AM184" s="64" cm="1">
        <f t="array" ref="AM184">[2]!PropsSI("H","P",AL184,"T",AK184,$F$14)</f>
        <v>274249.98025321012</v>
      </c>
      <c r="AN184" s="64" cm="1">
        <f t="array" ref="AN184">[2]!PropsSI("S","P",AL184,"T",AK184,$F$14)</f>
        <v>1243.8560993188771</v>
      </c>
      <c r="AO184" s="64" cm="1">
        <f t="array" ref="AO184">1/[2]!PropsSI("D","P",AL184,"T",AK184,$F$14)</f>
        <v>1.0207249495542195E-3</v>
      </c>
      <c r="AP184" s="64">
        <f t="shared" si="66"/>
        <v>260.14999999999998</v>
      </c>
      <c r="AQ184" s="64">
        <f t="shared" si="67"/>
        <v>260.14999999999998</v>
      </c>
      <c r="AR184" s="64" cm="1">
        <f t="array" ref="AR184">[2]!PropsSI("P","T",AP184,"Q",0,$F$14)</f>
        <v>198287.49024246493</v>
      </c>
      <c r="AS184" s="64">
        <f t="shared" si="68"/>
        <v>274249.98025321012</v>
      </c>
      <c r="AT184" s="64" cm="1">
        <f t="array" ref="AT184">[2]!PropsSI("H","P",AR184,"H",AS184,$F$14)</f>
        <v>274249.98025321012</v>
      </c>
      <c r="AU184" s="64" cm="1">
        <f t="array" ref="AU184">1/[2]!PropsSI("D","P",AR184,"H",AS184,$F$14)</f>
        <v>4.7344107724085087E-2</v>
      </c>
      <c r="AV184" s="64"/>
      <c r="AW184" s="64">
        <f t="shared" si="69"/>
        <v>258.14999999999998</v>
      </c>
      <c r="AX184" s="64">
        <f t="shared" si="70"/>
        <v>260.14999999999998</v>
      </c>
      <c r="AY184" s="64" cm="1">
        <f t="array" ref="AY184">[2]!PropsSI("P","T",AW184,"Q",1,$F$14)</f>
        <v>183723.82814975141</v>
      </c>
      <c r="AZ184" s="64" cm="1">
        <f t="array" ref="AZ184">[2]!PropsSI("H","P",AY184,"T",AX184,$F$14)</f>
        <v>355128.23969601718</v>
      </c>
      <c r="BA184" s="64" cm="1">
        <f t="array" ref="BA184">[2]!PropsSI("S","P",AY184,"T",AX184,$F$14)</f>
        <v>1603.3816434342573</v>
      </c>
      <c r="BB184" s="64" cm="1">
        <f t="array" ref="BB184">1/[2]!PropsSI("D","P",AY184,"T",AX184,$F$14)</f>
        <v>9.6229669371650853E-2</v>
      </c>
      <c r="BC184" s="64">
        <f t="shared" si="71"/>
        <v>80.878259442807064</v>
      </c>
      <c r="BD184" s="64">
        <f t="shared" si="72"/>
        <v>42.102648894288521</v>
      </c>
      <c r="BE184" s="64">
        <f t="shared" si="73"/>
        <v>-122.98090833709558</v>
      </c>
      <c r="BF184" s="64">
        <f t="shared" si="74"/>
        <v>1.9209779329057532</v>
      </c>
      <c r="BG184" s="64">
        <f t="shared" si="75"/>
        <v>3.4438367129135545</v>
      </c>
      <c r="BH184" s="64">
        <f t="shared" si="76"/>
        <v>0.55780168836186417</v>
      </c>
      <c r="BI184" s="64">
        <f t="shared" si="77"/>
        <v>9.6493779230262131</v>
      </c>
    </row>
    <row r="185" spans="1:61" x14ac:dyDescent="0.3">
      <c r="A185">
        <v>184</v>
      </c>
      <c r="B185">
        <v>1</v>
      </c>
      <c r="C185">
        <v>26.68</v>
      </c>
      <c r="D185">
        <v>36.78</v>
      </c>
      <c r="E185" s="71"/>
      <c r="H185" s="73">
        <f t="shared" si="53"/>
        <v>44.96</v>
      </c>
      <c r="I185">
        <f t="shared" si="54"/>
        <v>36.5</v>
      </c>
      <c r="J185" s="64">
        <v>184</v>
      </c>
      <c r="K185" s="75">
        <f t="shared" si="55"/>
        <v>44.96</v>
      </c>
      <c r="L185" s="64">
        <f t="shared" si="56"/>
        <v>256.14999999999998</v>
      </c>
      <c r="M185" s="64">
        <f t="shared" si="57"/>
        <v>266.14999999999998</v>
      </c>
      <c r="N185" s="64" cm="1">
        <f t="array" ref="N185">[2]!PropsSI("P","T",L185,"Q",0,$F$14)</f>
        <v>170000.91143693728</v>
      </c>
      <c r="O185" s="64" cm="1">
        <f t="array" ref="O185">[2]!PropsSI("H","P",N185,"T",M185,$F$14)</f>
        <v>360698.73146514298</v>
      </c>
      <c r="P185" s="64" cm="1">
        <f t="array" ref="P185">[2]!PropsSI("S","P",N185,"T",M185,$F$14)</f>
        <v>1629.8582331222553</v>
      </c>
      <c r="Q185" s="64" cm="1">
        <f t="array" ref="Q185">1/[2]!PropsSI("D","P",N185,"T",M185,$F$14)</f>
        <v>0.10761246997876302</v>
      </c>
      <c r="R185" s="64">
        <f t="shared" si="58"/>
        <v>333.10999999999996</v>
      </c>
      <c r="S185" s="64" cm="1">
        <f t="array" ref="S185">[2]!PropsSI("T","P",T185,"S",V185,$F$14)</f>
        <v>338.05510550160511</v>
      </c>
      <c r="T185" s="64" cm="1">
        <f t="array" ref="T185">[2]!PropsSI("P","T",R185,"Q",1,$F$14)</f>
        <v>1640403.0417139172</v>
      </c>
      <c r="U185" s="64" cm="1">
        <f t="array" ref="U185">[2]!PropsSI("H","P",T185,"S",V185,$F$14)</f>
        <v>402801.3803594315</v>
      </c>
      <c r="V185" s="64">
        <f t="shared" si="59"/>
        <v>1629.8582331222553</v>
      </c>
      <c r="W185" s="64" cm="1">
        <f t="array" ref="W185">1/[2]!PropsSI("D","P",T185,"S",V185,$F$14)</f>
        <v>1.0589783800341987E-2</v>
      </c>
      <c r="X185" s="64">
        <f t="shared" si="60"/>
        <v>333.10999999999996</v>
      </c>
      <c r="Y185" s="64" cm="1">
        <f t="array" ref="Y185">[2]!PropsSI("T","P",Z185,"H",AA185,$F$14)</f>
        <v>338.05510550160517</v>
      </c>
      <c r="Z185" s="64">
        <f t="shared" si="61"/>
        <v>1640403.0417139172</v>
      </c>
      <c r="AA185" s="64">
        <f t="shared" si="52"/>
        <v>402801.3803594315</v>
      </c>
      <c r="AB185" s="64" cm="1">
        <f t="array" ref="AB185">[2]!PropsSI("S","P",Z185,"H",AA185,$F$14)</f>
        <v>1629.8582331222553</v>
      </c>
      <c r="AC185" s="64" cm="1">
        <f t="array" ref="AC185">1/[2]!PropsSI("D","P",Z185,"H",AA185,$F$14)</f>
        <v>1.0589783800341999E-2</v>
      </c>
      <c r="AD185" s="64">
        <f t="shared" si="62"/>
        <v>333.10999999999996</v>
      </c>
      <c r="AE185" s="64">
        <f t="shared" si="63"/>
        <v>328.10999999999996</v>
      </c>
      <c r="AF185" s="64" cm="1">
        <f t="array" ref="AF185">[2]!PropsSI("P","T",AD185,"Q",0,$F$14)</f>
        <v>1640403.0417139172</v>
      </c>
      <c r="AG185" s="64" cm="1">
        <f t="array" ref="AG185">[2]!PropsSI("H","P",AF185,"T",AE185,$F$14)</f>
        <v>277369.96757687448</v>
      </c>
      <c r="AH185" s="64" cm="1">
        <f t="array" ref="AH185">[2]!PropsSI("S","P",AF185,"T",AE185,$F$14)</f>
        <v>1253.2792037937154</v>
      </c>
      <c r="AI185" s="64" cm="1">
        <f t="array" ref="AI185">1/[2]!PropsSI("D","P",AF185,"T",AE185,$F$14)</f>
        <v>1.031148549195788E-3</v>
      </c>
      <c r="AJ185" s="64">
        <f t="shared" si="64"/>
        <v>332.10999999999996</v>
      </c>
      <c r="AK185" s="64">
        <f t="shared" si="65"/>
        <v>326.10999999999996</v>
      </c>
      <c r="AL185" s="64" cm="1">
        <f t="array" ref="AL185">[2]!PropsSI("P","T",AJ185,"Q",0,$F$14)</f>
        <v>1603765.4858995085</v>
      </c>
      <c r="AM185" s="64" cm="1">
        <f t="array" ref="AM185">[2]!PropsSI("H","P",AL185,"T",AK185,$F$14)</f>
        <v>274249.98025321012</v>
      </c>
      <c r="AN185" s="64" cm="1">
        <f t="array" ref="AN185">[2]!PropsSI("S","P",AL185,"T",AK185,$F$14)</f>
        <v>1243.8560993188771</v>
      </c>
      <c r="AO185" s="64" cm="1">
        <f t="array" ref="AO185">1/[2]!PropsSI("D","P",AL185,"T",AK185,$F$14)</f>
        <v>1.0207249495542195E-3</v>
      </c>
      <c r="AP185" s="64">
        <f t="shared" si="66"/>
        <v>260.14999999999998</v>
      </c>
      <c r="AQ185" s="64">
        <f t="shared" si="67"/>
        <v>260.14999999999998</v>
      </c>
      <c r="AR185" s="64" cm="1">
        <f t="array" ref="AR185">[2]!PropsSI("P","T",AP185,"Q",0,$F$14)</f>
        <v>198287.49024246493</v>
      </c>
      <c r="AS185" s="64">
        <f t="shared" si="68"/>
        <v>274249.98025321012</v>
      </c>
      <c r="AT185" s="64" cm="1">
        <f t="array" ref="AT185">[2]!PropsSI("H","P",AR185,"H",AS185,$F$14)</f>
        <v>274249.98025321012</v>
      </c>
      <c r="AU185" s="64" cm="1">
        <f t="array" ref="AU185">1/[2]!PropsSI("D","P",AR185,"H",AS185,$F$14)</f>
        <v>4.7344107724085087E-2</v>
      </c>
      <c r="AV185" s="64"/>
      <c r="AW185" s="64">
        <f t="shared" si="69"/>
        <v>258.14999999999998</v>
      </c>
      <c r="AX185" s="64">
        <f t="shared" si="70"/>
        <v>260.14999999999998</v>
      </c>
      <c r="AY185" s="64" cm="1">
        <f t="array" ref="AY185">[2]!PropsSI("P","T",AW185,"Q",1,$F$14)</f>
        <v>183723.82814975141</v>
      </c>
      <c r="AZ185" s="64" cm="1">
        <f t="array" ref="AZ185">[2]!PropsSI("H","P",AY185,"T",AX185,$F$14)</f>
        <v>355128.23969601718</v>
      </c>
      <c r="BA185" s="64" cm="1">
        <f t="array" ref="BA185">[2]!PropsSI("S","P",AY185,"T",AX185,$F$14)</f>
        <v>1603.3816434342573</v>
      </c>
      <c r="BB185" s="64" cm="1">
        <f t="array" ref="BB185">1/[2]!PropsSI("D","P",AY185,"T",AX185,$F$14)</f>
        <v>9.6229669371650853E-2</v>
      </c>
      <c r="BC185" s="64">
        <f t="shared" si="71"/>
        <v>80.878259442807064</v>
      </c>
      <c r="BD185" s="64">
        <f t="shared" si="72"/>
        <v>42.102648894288521</v>
      </c>
      <c r="BE185" s="64">
        <f t="shared" si="73"/>
        <v>-122.98090833709558</v>
      </c>
      <c r="BF185" s="64">
        <f t="shared" si="74"/>
        <v>1.9209779329057532</v>
      </c>
      <c r="BG185" s="64">
        <f t="shared" si="75"/>
        <v>3.4438367129135545</v>
      </c>
      <c r="BH185" s="64">
        <f t="shared" si="76"/>
        <v>0.55780168836186417</v>
      </c>
      <c r="BI185" s="64">
        <f t="shared" si="77"/>
        <v>9.6493779230262131</v>
      </c>
    </row>
    <row r="186" spans="1:61" x14ac:dyDescent="0.3">
      <c r="A186">
        <v>185</v>
      </c>
      <c r="B186">
        <v>1</v>
      </c>
      <c r="C186">
        <v>26.72</v>
      </c>
      <c r="D186">
        <v>35.99</v>
      </c>
      <c r="E186" s="71"/>
      <c r="H186" s="73">
        <f t="shared" si="53"/>
        <v>44.96</v>
      </c>
      <c r="I186">
        <f t="shared" si="54"/>
        <v>36.5</v>
      </c>
      <c r="J186" s="64">
        <v>185</v>
      </c>
      <c r="K186" s="75">
        <f t="shared" si="55"/>
        <v>44.96</v>
      </c>
      <c r="L186" s="64">
        <f t="shared" si="56"/>
        <v>256.14999999999998</v>
      </c>
      <c r="M186" s="64">
        <f t="shared" si="57"/>
        <v>266.14999999999998</v>
      </c>
      <c r="N186" s="64" cm="1">
        <f t="array" ref="N186">[2]!PropsSI("P","T",L186,"Q",0,$F$14)</f>
        <v>170000.91143693728</v>
      </c>
      <c r="O186" s="64" cm="1">
        <f t="array" ref="O186">[2]!PropsSI("H","P",N186,"T",M186,$F$14)</f>
        <v>360698.73146514298</v>
      </c>
      <c r="P186" s="64" cm="1">
        <f t="array" ref="P186">[2]!PropsSI("S","P",N186,"T",M186,$F$14)</f>
        <v>1629.8582331222553</v>
      </c>
      <c r="Q186" s="64" cm="1">
        <f t="array" ref="Q186">1/[2]!PropsSI("D","P",N186,"T",M186,$F$14)</f>
        <v>0.10761246997876302</v>
      </c>
      <c r="R186" s="64">
        <f t="shared" si="58"/>
        <v>333.10999999999996</v>
      </c>
      <c r="S186" s="64" cm="1">
        <f t="array" ref="S186">[2]!PropsSI("T","P",T186,"S",V186,$F$14)</f>
        <v>338.05510550160511</v>
      </c>
      <c r="T186" s="64" cm="1">
        <f t="array" ref="T186">[2]!PropsSI("P","T",R186,"Q",1,$F$14)</f>
        <v>1640403.0417139172</v>
      </c>
      <c r="U186" s="64" cm="1">
        <f t="array" ref="U186">[2]!PropsSI("H","P",T186,"S",V186,$F$14)</f>
        <v>402801.3803594315</v>
      </c>
      <c r="V186" s="64">
        <f t="shared" si="59"/>
        <v>1629.8582331222553</v>
      </c>
      <c r="W186" s="64" cm="1">
        <f t="array" ref="W186">1/[2]!PropsSI("D","P",T186,"S",V186,$F$14)</f>
        <v>1.0589783800341987E-2</v>
      </c>
      <c r="X186" s="64">
        <f t="shared" si="60"/>
        <v>333.10999999999996</v>
      </c>
      <c r="Y186" s="64" cm="1">
        <f t="array" ref="Y186">[2]!PropsSI("T","P",Z186,"H",AA186,$F$14)</f>
        <v>338.05510550160517</v>
      </c>
      <c r="Z186" s="64">
        <f t="shared" si="61"/>
        <v>1640403.0417139172</v>
      </c>
      <c r="AA186" s="64">
        <f t="shared" si="52"/>
        <v>402801.3803594315</v>
      </c>
      <c r="AB186" s="64" cm="1">
        <f t="array" ref="AB186">[2]!PropsSI("S","P",Z186,"H",AA186,$F$14)</f>
        <v>1629.8582331222553</v>
      </c>
      <c r="AC186" s="64" cm="1">
        <f t="array" ref="AC186">1/[2]!PropsSI("D","P",Z186,"H",AA186,$F$14)</f>
        <v>1.0589783800341999E-2</v>
      </c>
      <c r="AD186" s="64">
        <f t="shared" si="62"/>
        <v>333.10999999999996</v>
      </c>
      <c r="AE186" s="64">
        <f t="shared" si="63"/>
        <v>328.10999999999996</v>
      </c>
      <c r="AF186" s="64" cm="1">
        <f t="array" ref="AF186">[2]!PropsSI("P","T",AD186,"Q",0,$F$14)</f>
        <v>1640403.0417139172</v>
      </c>
      <c r="AG186" s="64" cm="1">
        <f t="array" ref="AG186">[2]!PropsSI("H","P",AF186,"T",AE186,$F$14)</f>
        <v>277369.96757687448</v>
      </c>
      <c r="AH186" s="64" cm="1">
        <f t="array" ref="AH186">[2]!PropsSI("S","P",AF186,"T",AE186,$F$14)</f>
        <v>1253.2792037937154</v>
      </c>
      <c r="AI186" s="64" cm="1">
        <f t="array" ref="AI186">1/[2]!PropsSI("D","P",AF186,"T",AE186,$F$14)</f>
        <v>1.031148549195788E-3</v>
      </c>
      <c r="AJ186" s="64">
        <f t="shared" si="64"/>
        <v>332.10999999999996</v>
      </c>
      <c r="AK186" s="64">
        <f t="shared" si="65"/>
        <v>326.10999999999996</v>
      </c>
      <c r="AL186" s="64" cm="1">
        <f t="array" ref="AL186">[2]!PropsSI("P","T",AJ186,"Q",0,$F$14)</f>
        <v>1603765.4858995085</v>
      </c>
      <c r="AM186" s="64" cm="1">
        <f t="array" ref="AM186">[2]!PropsSI("H","P",AL186,"T",AK186,$F$14)</f>
        <v>274249.98025321012</v>
      </c>
      <c r="AN186" s="64" cm="1">
        <f t="array" ref="AN186">[2]!PropsSI("S","P",AL186,"T",AK186,$F$14)</f>
        <v>1243.8560993188771</v>
      </c>
      <c r="AO186" s="64" cm="1">
        <f t="array" ref="AO186">1/[2]!PropsSI("D","P",AL186,"T",AK186,$F$14)</f>
        <v>1.0207249495542195E-3</v>
      </c>
      <c r="AP186" s="64">
        <f t="shared" si="66"/>
        <v>260.14999999999998</v>
      </c>
      <c r="AQ186" s="64">
        <f t="shared" si="67"/>
        <v>260.14999999999998</v>
      </c>
      <c r="AR186" s="64" cm="1">
        <f t="array" ref="AR186">[2]!PropsSI("P","T",AP186,"Q",0,$F$14)</f>
        <v>198287.49024246493</v>
      </c>
      <c r="AS186" s="64">
        <f t="shared" si="68"/>
        <v>274249.98025321012</v>
      </c>
      <c r="AT186" s="64" cm="1">
        <f t="array" ref="AT186">[2]!PropsSI("H","P",AR186,"H",AS186,$F$14)</f>
        <v>274249.98025321012</v>
      </c>
      <c r="AU186" s="64" cm="1">
        <f t="array" ref="AU186">1/[2]!PropsSI("D","P",AR186,"H",AS186,$F$14)</f>
        <v>4.7344107724085087E-2</v>
      </c>
      <c r="AV186" s="64"/>
      <c r="AW186" s="64">
        <f t="shared" si="69"/>
        <v>258.14999999999998</v>
      </c>
      <c r="AX186" s="64">
        <f t="shared" si="70"/>
        <v>260.14999999999998</v>
      </c>
      <c r="AY186" s="64" cm="1">
        <f t="array" ref="AY186">[2]!PropsSI("P","T",AW186,"Q",1,$F$14)</f>
        <v>183723.82814975141</v>
      </c>
      <c r="AZ186" s="64" cm="1">
        <f t="array" ref="AZ186">[2]!PropsSI("H","P",AY186,"T",AX186,$F$14)</f>
        <v>355128.23969601718</v>
      </c>
      <c r="BA186" s="64" cm="1">
        <f t="array" ref="BA186">[2]!PropsSI("S","P",AY186,"T",AX186,$F$14)</f>
        <v>1603.3816434342573</v>
      </c>
      <c r="BB186" s="64" cm="1">
        <f t="array" ref="BB186">1/[2]!PropsSI("D","P",AY186,"T",AX186,$F$14)</f>
        <v>9.6229669371650853E-2</v>
      </c>
      <c r="BC186" s="64">
        <f t="shared" si="71"/>
        <v>80.878259442807064</v>
      </c>
      <c r="BD186" s="64">
        <f t="shared" si="72"/>
        <v>42.102648894288521</v>
      </c>
      <c r="BE186" s="64">
        <f t="shared" si="73"/>
        <v>-122.98090833709558</v>
      </c>
      <c r="BF186" s="64">
        <f t="shared" si="74"/>
        <v>1.9209779329057532</v>
      </c>
      <c r="BG186" s="64">
        <f t="shared" si="75"/>
        <v>3.4438367129135545</v>
      </c>
      <c r="BH186" s="64">
        <f t="shared" si="76"/>
        <v>0.55780168836186417</v>
      </c>
      <c r="BI186" s="64">
        <f t="shared" si="77"/>
        <v>9.6493779230262131</v>
      </c>
    </row>
    <row r="187" spans="1:61" x14ac:dyDescent="0.3">
      <c r="A187">
        <v>186</v>
      </c>
      <c r="B187">
        <v>1</v>
      </c>
      <c r="C187">
        <v>27.82</v>
      </c>
      <c r="D187">
        <v>38.700000000000003</v>
      </c>
      <c r="E187" s="71"/>
      <c r="H187" s="73">
        <f t="shared" si="53"/>
        <v>44.96</v>
      </c>
      <c r="I187">
        <f t="shared" si="54"/>
        <v>36.5</v>
      </c>
      <c r="J187" s="64">
        <v>186</v>
      </c>
      <c r="K187" s="75">
        <f t="shared" si="55"/>
        <v>44.96</v>
      </c>
      <c r="L187" s="64">
        <f t="shared" si="56"/>
        <v>256.14999999999998</v>
      </c>
      <c r="M187" s="64">
        <f t="shared" si="57"/>
        <v>266.14999999999998</v>
      </c>
      <c r="N187" s="64" cm="1">
        <f t="array" ref="N187">[2]!PropsSI("P","T",L187,"Q",0,$F$14)</f>
        <v>170000.91143693728</v>
      </c>
      <c r="O187" s="64" cm="1">
        <f t="array" ref="O187">[2]!PropsSI("H","P",N187,"T",M187,$F$14)</f>
        <v>360698.73146514298</v>
      </c>
      <c r="P187" s="64" cm="1">
        <f t="array" ref="P187">[2]!PropsSI("S","P",N187,"T",M187,$F$14)</f>
        <v>1629.8582331222553</v>
      </c>
      <c r="Q187" s="64" cm="1">
        <f t="array" ref="Q187">1/[2]!PropsSI("D","P",N187,"T",M187,$F$14)</f>
        <v>0.10761246997876302</v>
      </c>
      <c r="R187" s="64">
        <f t="shared" si="58"/>
        <v>333.10999999999996</v>
      </c>
      <c r="S187" s="64" cm="1">
        <f t="array" ref="S187">[2]!PropsSI("T","P",T187,"S",V187,$F$14)</f>
        <v>338.05510550160511</v>
      </c>
      <c r="T187" s="64" cm="1">
        <f t="array" ref="T187">[2]!PropsSI("P","T",R187,"Q",1,$F$14)</f>
        <v>1640403.0417139172</v>
      </c>
      <c r="U187" s="64" cm="1">
        <f t="array" ref="U187">[2]!PropsSI("H","P",T187,"S",V187,$F$14)</f>
        <v>402801.3803594315</v>
      </c>
      <c r="V187" s="64">
        <f t="shared" si="59"/>
        <v>1629.8582331222553</v>
      </c>
      <c r="W187" s="64" cm="1">
        <f t="array" ref="W187">1/[2]!PropsSI("D","P",T187,"S",V187,$F$14)</f>
        <v>1.0589783800341987E-2</v>
      </c>
      <c r="X187" s="64">
        <f t="shared" si="60"/>
        <v>333.10999999999996</v>
      </c>
      <c r="Y187" s="64" cm="1">
        <f t="array" ref="Y187">[2]!PropsSI("T","P",Z187,"H",AA187,$F$14)</f>
        <v>338.05510550160517</v>
      </c>
      <c r="Z187" s="64">
        <f t="shared" si="61"/>
        <v>1640403.0417139172</v>
      </c>
      <c r="AA187" s="64">
        <f t="shared" si="52"/>
        <v>402801.3803594315</v>
      </c>
      <c r="AB187" s="64" cm="1">
        <f t="array" ref="AB187">[2]!PropsSI("S","P",Z187,"H",AA187,$F$14)</f>
        <v>1629.8582331222553</v>
      </c>
      <c r="AC187" s="64" cm="1">
        <f t="array" ref="AC187">1/[2]!PropsSI("D","P",Z187,"H",AA187,$F$14)</f>
        <v>1.0589783800341999E-2</v>
      </c>
      <c r="AD187" s="64">
        <f t="shared" si="62"/>
        <v>333.10999999999996</v>
      </c>
      <c r="AE187" s="64">
        <f t="shared" si="63"/>
        <v>328.10999999999996</v>
      </c>
      <c r="AF187" s="64" cm="1">
        <f t="array" ref="AF187">[2]!PropsSI("P","T",AD187,"Q",0,$F$14)</f>
        <v>1640403.0417139172</v>
      </c>
      <c r="AG187" s="64" cm="1">
        <f t="array" ref="AG187">[2]!PropsSI("H","P",AF187,"T",AE187,$F$14)</f>
        <v>277369.96757687448</v>
      </c>
      <c r="AH187" s="64" cm="1">
        <f t="array" ref="AH187">[2]!PropsSI("S","P",AF187,"T",AE187,$F$14)</f>
        <v>1253.2792037937154</v>
      </c>
      <c r="AI187" s="64" cm="1">
        <f t="array" ref="AI187">1/[2]!PropsSI("D","P",AF187,"T",AE187,$F$14)</f>
        <v>1.031148549195788E-3</v>
      </c>
      <c r="AJ187" s="64">
        <f t="shared" si="64"/>
        <v>332.10999999999996</v>
      </c>
      <c r="AK187" s="64">
        <f t="shared" si="65"/>
        <v>326.10999999999996</v>
      </c>
      <c r="AL187" s="64" cm="1">
        <f t="array" ref="AL187">[2]!PropsSI("P","T",AJ187,"Q",0,$F$14)</f>
        <v>1603765.4858995085</v>
      </c>
      <c r="AM187" s="64" cm="1">
        <f t="array" ref="AM187">[2]!PropsSI("H","P",AL187,"T",AK187,$F$14)</f>
        <v>274249.98025321012</v>
      </c>
      <c r="AN187" s="64" cm="1">
        <f t="array" ref="AN187">[2]!PropsSI("S","P",AL187,"T",AK187,$F$14)</f>
        <v>1243.8560993188771</v>
      </c>
      <c r="AO187" s="64" cm="1">
        <f t="array" ref="AO187">1/[2]!PropsSI("D","P",AL187,"T",AK187,$F$14)</f>
        <v>1.0207249495542195E-3</v>
      </c>
      <c r="AP187" s="64">
        <f t="shared" si="66"/>
        <v>260.14999999999998</v>
      </c>
      <c r="AQ187" s="64">
        <f t="shared" si="67"/>
        <v>260.14999999999998</v>
      </c>
      <c r="AR187" s="64" cm="1">
        <f t="array" ref="AR187">[2]!PropsSI("P","T",AP187,"Q",0,$F$14)</f>
        <v>198287.49024246493</v>
      </c>
      <c r="AS187" s="64">
        <f t="shared" si="68"/>
        <v>274249.98025321012</v>
      </c>
      <c r="AT187" s="64" cm="1">
        <f t="array" ref="AT187">[2]!PropsSI("H","P",AR187,"H",AS187,$F$14)</f>
        <v>274249.98025321012</v>
      </c>
      <c r="AU187" s="64" cm="1">
        <f t="array" ref="AU187">1/[2]!PropsSI("D","P",AR187,"H",AS187,$F$14)</f>
        <v>4.7344107724085087E-2</v>
      </c>
      <c r="AV187" s="64"/>
      <c r="AW187" s="64">
        <f t="shared" si="69"/>
        <v>258.14999999999998</v>
      </c>
      <c r="AX187" s="64">
        <f t="shared" si="70"/>
        <v>260.14999999999998</v>
      </c>
      <c r="AY187" s="64" cm="1">
        <f t="array" ref="AY187">[2]!PropsSI("P","T",AW187,"Q",1,$F$14)</f>
        <v>183723.82814975141</v>
      </c>
      <c r="AZ187" s="64" cm="1">
        <f t="array" ref="AZ187">[2]!PropsSI("H","P",AY187,"T",AX187,$F$14)</f>
        <v>355128.23969601718</v>
      </c>
      <c r="BA187" s="64" cm="1">
        <f t="array" ref="BA187">[2]!PropsSI("S","P",AY187,"T",AX187,$F$14)</f>
        <v>1603.3816434342573</v>
      </c>
      <c r="BB187" s="64" cm="1">
        <f t="array" ref="BB187">1/[2]!PropsSI("D","P",AY187,"T",AX187,$F$14)</f>
        <v>9.6229669371650853E-2</v>
      </c>
      <c r="BC187" s="64">
        <f t="shared" si="71"/>
        <v>80.878259442807064</v>
      </c>
      <c r="BD187" s="64">
        <f t="shared" si="72"/>
        <v>42.102648894288521</v>
      </c>
      <c r="BE187" s="64">
        <f t="shared" si="73"/>
        <v>-122.98090833709558</v>
      </c>
      <c r="BF187" s="64">
        <f t="shared" si="74"/>
        <v>1.9209779329057532</v>
      </c>
      <c r="BG187" s="64">
        <f t="shared" si="75"/>
        <v>3.4438367129135545</v>
      </c>
      <c r="BH187" s="64">
        <f t="shared" si="76"/>
        <v>0.55780168836186417</v>
      </c>
      <c r="BI187" s="64">
        <f t="shared" si="77"/>
        <v>9.6493779230262131</v>
      </c>
    </row>
    <row r="188" spans="1:61" x14ac:dyDescent="0.3">
      <c r="A188">
        <v>187</v>
      </c>
      <c r="B188">
        <v>1</v>
      </c>
      <c r="C188">
        <v>26.73</v>
      </c>
      <c r="D188">
        <v>37.130000000000003</v>
      </c>
      <c r="E188" s="71"/>
      <c r="H188" s="73">
        <f t="shared" si="53"/>
        <v>44.96</v>
      </c>
      <c r="I188">
        <f t="shared" si="54"/>
        <v>36.5</v>
      </c>
      <c r="J188" s="64">
        <v>187</v>
      </c>
      <c r="K188" s="75">
        <f t="shared" si="55"/>
        <v>44.96</v>
      </c>
      <c r="L188" s="64">
        <f t="shared" si="56"/>
        <v>256.14999999999998</v>
      </c>
      <c r="M188" s="64">
        <f t="shared" si="57"/>
        <v>266.14999999999998</v>
      </c>
      <c r="N188" s="64" cm="1">
        <f t="array" ref="N188">[2]!PropsSI("P","T",L188,"Q",0,$F$14)</f>
        <v>170000.91143693728</v>
      </c>
      <c r="O188" s="64" cm="1">
        <f t="array" ref="O188">[2]!PropsSI("H","P",N188,"T",M188,$F$14)</f>
        <v>360698.73146514298</v>
      </c>
      <c r="P188" s="64" cm="1">
        <f t="array" ref="P188">[2]!PropsSI("S","P",N188,"T",M188,$F$14)</f>
        <v>1629.8582331222553</v>
      </c>
      <c r="Q188" s="64" cm="1">
        <f t="array" ref="Q188">1/[2]!PropsSI("D","P",N188,"T",M188,$F$14)</f>
        <v>0.10761246997876302</v>
      </c>
      <c r="R188" s="64">
        <f t="shared" si="58"/>
        <v>333.10999999999996</v>
      </c>
      <c r="S188" s="64" cm="1">
        <f t="array" ref="S188">[2]!PropsSI("T","P",T188,"S",V188,$F$14)</f>
        <v>338.05510550160511</v>
      </c>
      <c r="T188" s="64" cm="1">
        <f t="array" ref="T188">[2]!PropsSI("P","T",R188,"Q",1,$F$14)</f>
        <v>1640403.0417139172</v>
      </c>
      <c r="U188" s="64" cm="1">
        <f t="array" ref="U188">[2]!PropsSI("H","P",T188,"S",V188,$F$14)</f>
        <v>402801.3803594315</v>
      </c>
      <c r="V188" s="64">
        <f t="shared" si="59"/>
        <v>1629.8582331222553</v>
      </c>
      <c r="W188" s="64" cm="1">
        <f t="array" ref="W188">1/[2]!PropsSI("D","P",T188,"S",V188,$F$14)</f>
        <v>1.0589783800341987E-2</v>
      </c>
      <c r="X188" s="64">
        <f t="shared" si="60"/>
        <v>333.10999999999996</v>
      </c>
      <c r="Y188" s="64" cm="1">
        <f t="array" ref="Y188">[2]!PropsSI("T","P",Z188,"H",AA188,$F$14)</f>
        <v>338.05510550160517</v>
      </c>
      <c r="Z188" s="64">
        <f t="shared" si="61"/>
        <v>1640403.0417139172</v>
      </c>
      <c r="AA188" s="64">
        <f t="shared" si="52"/>
        <v>402801.3803594315</v>
      </c>
      <c r="AB188" s="64" cm="1">
        <f t="array" ref="AB188">[2]!PropsSI("S","P",Z188,"H",AA188,$F$14)</f>
        <v>1629.8582331222553</v>
      </c>
      <c r="AC188" s="64" cm="1">
        <f t="array" ref="AC188">1/[2]!PropsSI("D","P",Z188,"H",AA188,$F$14)</f>
        <v>1.0589783800341999E-2</v>
      </c>
      <c r="AD188" s="64">
        <f t="shared" si="62"/>
        <v>333.10999999999996</v>
      </c>
      <c r="AE188" s="64">
        <f t="shared" si="63"/>
        <v>328.10999999999996</v>
      </c>
      <c r="AF188" s="64" cm="1">
        <f t="array" ref="AF188">[2]!PropsSI("P","T",AD188,"Q",0,$F$14)</f>
        <v>1640403.0417139172</v>
      </c>
      <c r="AG188" s="64" cm="1">
        <f t="array" ref="AG188">[2]!PropsSI("H","P",AF188,"T",AE188,$F$14)</f>
        <v>277369.96757687448</v>
      </c>
      <c r="AH188" s="64" cm="1">
        <f t="array" ref="AH188">[2]!PropsSI("S","P",AF188,"T",AE188,$F$14)</f>
        <v>1253.2792037937154</v>
      </c>
      <c r="AI188" s="64" cm="1">
        <f t="array" ref="AI188">1/[2]!PropsSI("D","P",AF188,"T",AE188,$F$14)</f>
        <v>1.031148549195788E-3</v>
      </c>
      <c r="AJ188" s="64">
        <f t="shared" si="64"/>
        <v>332.10999999999996</v>
      </c>
      <c r="AK188" s="64">
        <f t="shared" si="65"/>
        <v>326.10999999999996</v>
      </c>
      <c r="AL188" s="64" cm="1">
        <f t="array" ref="AL188">[2]!PropsSI("P","T",AJ188,"Q",0,$F$14)</f>
        <v>1603765.4858995085</v>
      </c>
      <c r="AM188" s="64" cm="1">
        <f t="array" ref="AM188">[2]!PropsSI("H","P",AL188,"T",AK188,$F$14)</f>
        <v>274249.98025321012</v>
      </c>
      <c r="AN188" s="64" cm="1">
        <f t="array" ref="AN188">[2]!PropsSI("S","P",AL188,"T",AK188,$F$14)</f>
        <v>1243.8560993188771</v>
      </c>
      <c r="AO188" s="64" cm="1">
        <f t="array" ref="AO188">1/[2]!PropsSI("D","P",AL188,"T",AK188,$F$14)</f>
        <v>1.0207249495542195E-3</v>
      </c>
      <c r="AP188" s="64">
        <f t="shared" si="66"/>
        <v>260.14999999999998</v>
      </c>
      <c r="AQ188" s="64">
        <f t="shared" si="67"/>
        <v>260.14999999999998</v>
      </c>
      <c r="AR188" s="64" cm="1">
        <f t="array" ref="AR188">[2]!PropsSI("P","T",AP188,"Q",0,$F$14)</f>
        <v>198287.49024246493</v>
      </c>
      <c r="AS188" s="64">
        <f t="shared" si="68"/>
        <v>274249.98025321012</v>
      </c>
      <c r="AT188" s="64" cm="1">
        <f t="array" ref="AT188">[2]!PropsSI("H","P",AR188,"H",AS188,$F$14)</f>
        <v>274249.98025321012</v>
      </c>
      <c r="AU188" s="64" cm="1">
        <f t="array" ref="AU188">1/[2]!PropsSI("D","P",AR188,"H",AS188,$F$14)</f>
        <v>4.7344107724085087E-2</v>
      </c>
      <c r="AV188" s="64"/>
      <c r="AW188" s="64">
        <f t="shared" si="69"/>
        <v>258.14999999999998</v>
      </c>
      <c r="AX188" s="64">
        <f t="shared" si="70"/>
        <v>260.14999999999998</v>
      </c>
      <c r="AY188" s="64" cm="1">
        <f t="array" ref="AY188">[2]!PropsSI("P","T",AW188,"Q",1,$F$14)</f>
        <v>183723.82814975141</v>
      </c>
      <c r="AZ188" s="64" cm="1">
        <f t="array" ref="AZ188">[2]!PropsSI("H","P",AY188,"T",AX188,$F$14)</f>
        <v>355128.23969601718</v>
      </c>
      <c r="BA188" s="64" cm="1">
        <f t="array" ref="BA188">[2]!PropsSI("S","P",AY188,"T",AX188,$F$14)</f>
        <v>1603.3816434342573</v>
      </c>
      <c r="BB188" s="64" cm="1">
        <f t="array" ref="BB188">1/[2]!PropsSI("D","P",AY188,"T",AX188,$F$14)</f>
        <v>9.6229669371650853E-2</v>
      </c>
      <c r="BC188" s="64">
        <f t="shared" si="71"/>
        <v>80.878259442807064</v>
      </c>
      <c r="BD188" s="64">
        <f t="shared" si="72"/>
        <v>42.102648894288521</v>
      </c>
      <c r="BE188" s="64">
        <f t="shared" si="73"/>
        <v>-122.98090833709558</v>
      </c>
      <c r="BF188" s="64">
        <f t="shared" si="74"/>
        <v>1.9209779329057532</v>
      </c>
      <c r="BG188" s="64">
        <f t="shared" si="75"/>
        <v>3.4438367129135545</v>
      </c>
      <c r="BH188" s="64">
        <f t="shared" si="76"/>
        <v>0.55780168836186417</v>
      </c>
      <c r="BI188" s="64">
        <f t="shared" si="77"/>
        <v>9.6493779230262131</v>
      </c>
    </row>
    <row r="189" spans="1:61" x14ac:dyDescent="0.3">
      <c r="A189">
        <v>188</v>
      </c>
      <c r="B189">
        <v>1</v>
      </c>
      <c r="C189">
        <v>24.14</v>
      </c>
      <c r="D189">
        <v>32.630000000000003</v>
      </c>
      <c r="E189" s="71"/>
      <c r="H189" s="73">
        <f t="shared" si="53"/>
        <v>44.96</v>
      </c>
      <c r="I189">
        <f t="shared" si="54"/>
        <v>36.5</v>
      </c>
      <c r="J189" s="64">
        <v>188</v>
      </c>
      <c r="K189" s="75">
        <f t="shared" si="55"/>
        <v>44.96</v>
      </c>
      <c r="L189" s="64">
        <f t="shared" si="56"/>
        <v>256.14999999999998</v>
      </c>
      <c r="M189" s="64">
        <f t="shared" si="57"/>
        <v>266.14999999999998</v>
      </c>
      <c r="N189" s="64" cm="1">
        <f t="array" ref="N189">[2]!PropsSI("P","T",L189,"Q",0,$F$14)</f>
        <v>170000.91143693728</v>
      </c>
      <c r="O189" s="64" cm="1">
        <f t="array" ref="O189">[2]!PropsSI("H","P",N189,"T",M189,$F$14)</f>
        <v>360698.73146514298</v>
      </c>
      <c r="P189" s="64" cm="1">
        <f t="array" ref="P189">[2]!PropsSI("S","P",N189,"T",M189,$F$14)</f>
        <v>1629.8582331222553</v>
      </c>
      <c r="Q189" s="64" cm="1">
        <f t="array" ref="Q189">1/[2]!PropsSI("D","P",N189,"T",M189,$F$14)</f>
        <v>0.10761246997876302</v>
      </c>
      <c r="R189" s="64">
        <f t="shared" si="58"/>
        <v>333.10999999999996</v>
      </c>
      <c r="S189" s="64" cm="1">
        <f t="array" ref="S189">[2]!PropsSI("T","P",T189,"S",V189,$F$14)</f>
        <v>338.05510550160511</v>
      </c>
      <c r="T189" s="64" cm="1">
        <f t="array" ref="T189">[2]!PropsSI("P","T",R189,"Q",1,$F$14)</f>
        <v>1640403.0417139172</v>
      </c>
      <c r="U189" s="64" cm="1">
        <f t="array" ref="U189">[2]!PropsSI("H","P",T189,"S",V189,$F$14)</f>
        <v>402801.3803594315</v>
      </c>
      <c r="V189" s="64">
        <f t="shared" si="59"/>
        <v>1629.8582331222553</v>
      </c>
      <c r="W189" s="64" cm="1">
        <f t="array" ref="W189">1/[2]!PropsSI("D","P",T189,"S",V189,$F$14)</f>
        <v>1.0589783800341987E-2</v>
      </c>
      <c r="X189" s="64">
        <f t="shared" si="60"/>
        <v>333.10999999999996</v>
      </c>
      <c r="Y189" s="64" cm="1">
        <f t="array" ref="Y189">[2]!PropsSI("T","P",Z189,"H",AA189,$F$14)</f>
        <v>338.05510550160517</v>
      </c>
      <c r="Z189" s="64">
        <f t="shared" si="61"/>
        <v>1640403.0417139172</v>
      </c>
      <c r="AA189" s="64">
        <f t="shared" si="52"/>
        <v>402801.3803594315</v>
      </c>
      <c r="AB189" s="64" cm="1">
        <f t="array" ref="AB189">[2]!PropsSI("S","P",Z189,"H",AA189,$F$14)</f>
        <v>1629.8582331222553</v>
      </c>
      <c r="AC189" s="64" cm="1">
        <f t="array" ref="AC189">1/[2]!PropsSI("D","P",Z189,"H",AA189,$F$14)</f>
        <v>1.0589783800341999E-2</v>
      </c>
      <c r="AD189" s="64">
        <f t="shared" si="62"/>
        <v>333.10999999999996</v>
      </c>
      <c r="AE189" s="64">
        <f t="shared" si="63"/>
        <v>328.10999999999996</v>
      </c>
      <c r="AF189" s="64" cm="1">
        <f t="array" ref="AF189">[2]!PropsSI("P","T",AD189,"Q",0,$F$14)</f>
        <v>1640403.0417139172</v>
      </c>
      <c r="AG189" s="64" cm="1">
        <f t="array" ref="AG189">[2]!PropsSI("H","P",AF189,"T",AE189,$F$14)</f>
        <v>277369.96757687448</v>
      </c>
      <c r="AH189" s="64" cm="1">
        <f t="array" ref="AH189">[2]!PropsSI("S","P",AF189,"T",AE189,$F$14)</f>
        <v>1253.2792037937154</v>
      </c>
      <c r="AI189" s="64" cm="1">
        <f t="array" ref="AI189">1/[2]!PropsSI("D","P",AF189,"T",AE189,$F$14)</f>
        <v>1.031148549195788E-3</v>
      </c>
      <c r="AJ189" s="64">
        <f t="shared" si="64"/>
        <v>332.10999999999996</v>
      </c>
      <c r="AK189" s="64">
        <f t="shared" si="65"/>
        <v>326.10999999999996</v>
      </c>
      <c r="AL189" s="64" cm="1">
        <f t="array" ref="AL189">[2]!PropsSI("P","T",AJ189,"Q",0,$F$14)</f>
        <v>1603765.4858995085</v>
      </c>
      <c r="AM189" s="64" cm="1">
        <f t="array" ref="AM189">[2]!PropsSI("H","P",AL189,"T",AK189,$F$14)</f>
        <v>274249.98025321012</v>
      </c>
      <c r="AN189" s="64" cm="1">
        <f t="array" ref="AN189">[2]!PropsSI("S","P",AL189,"T",AK189,$F$14)</f>
        <v>1243.8560993188771</v>
      </c>
      <c r="AO189" s="64" cm="1">
        <f t="array" ref="AO189">1/[2]!PropsSI("D","P",AL189,"T",AK189,$F$14)</f>
        <v>1.0207249495542195E-3</v>
      </c>
      <c r="AP189" s="64">
        <f t="shared" si="66"/>
        <v>260.14999999999998</v>
      </c>
      <c r="AQ189" s="64">
        <f t="shared" si="67"/>
        <v>260.14999999999998</v>
      </c>
      <c r="AR189" s="64" cm="1">
        <f t="array" ref="AR189">[2]!PropsSI("P","T",AP189,"Q",0,$F$14)</f>
        <v>198287.49024246493</v>
      </c>
      <c r="AS189" s="64">
        <f t="shared" si="68"/>
        <v>274249.98025321012</v>
      </c>
      <c r="AT189" s="64" cm="1">
        <f t="array" ref="AT189">[2]!PropsSI("H","P",AR189,"H",AS189,$F$14)</f>
        <v>274249.98025321012</v>
      </c>
      <c r="AU189" s="64" cm="1">
        <f t="array" ref="AU189">1/[2]!PropsSI("D","P",AR189,"H",AS189,$F$14)</f>
        <v>4.7344107724085087E-2</v>
      </c>
      <c r="AV189" s="64"/>
      <c r="AW189" s="64">
        <f t="shared" si="69"/>
        <v>258.14999999999998</v>
      </c>
      <c r="AX189" s="64">
        <f t="shared" si="70"/>
        <v>260.14999999999998</v>
      </c>
      <c r="AY189" s="64" cm="1">
        <f t="array" ref="AY189">[2]!PropsSI("P","T",AW189,"Q",1,$F$14)</f>
        <v>183723.82814975141</v>
      </c>
      <c r="AZ189" s="64" cm="1">
        <f t="array" ref="AZ189">[2]!PropsSI("H","P",AY189,"T",AX189,$F$14)</f>
        <v>355128.23969601718</v>
      </c>
      <c r="BA189" s="64" cm="1">
        <f t="array" ref="BA189">[2]!PropsSI("S","P",AY189,"T",AX189,$F$14)</f>
        <v>1603.3816434342573</v>
      </c>
      <c r="BB189" s="64" cm="1">
        <f t="array" ref="BB189">1/[2]!PropsSI("D","P",AY189,"T",AX189,$F$14)</f>
        <v>9.6229669371650853E-2</v>
      </c>
      <c r="BC189" s="64">
        <f t="shared" si="71"/>
        <v>80.878259442807064</v>
      </c>
      <c r="BD189" s="64">
        <f t="shared" si="72"/>
        <v>42.102648894288521</v>
      </c>
      <c r="BE189" s="64">
        <f t="shared" si="73"/>
        <v>-122.98090833709558</v>
      </c>
      <c r="BF189" s="64">
        <f t="shared" si="74"/>
        <v>1.9209779329057532</v>
      </c>
      <c r="BG189" s="64">
        <f t="shared" si="75"/>
        <v>3.4438367129135545</v>
      </c>
      <c r="BH189" s="64">
        <f t="shared" si="76"/>
        <v>0.55780168836186417</v>
      </c>
      <c r="BI189" s="64">
        <f t="shared" si="77"/>
        <v>9.6493779230262131</v>
      </c>
    </row>
    <row r="190" spans="1:61" x14ac:dyDescent="0.3">
      <c r="A190">
        <v>189</v>
      </c>
      <c r="B190">
        <v>1</v>
      </c>
      <c r="C190">
        <v>23.19</v>
      </c>
      <c r="D190">
        <v>31.15</v>
      </c>
      <c r="E190" s="71"/>
      <c r="H190" s="73">
        <f t="shared" si="53"/>
        <v>44.96</v>
      </c>
      <c r="I190">
        <f t="shared" si="54"/>
        <v>36.5</v>
      </c>
      <c r="J190" s="64">
        <v>189</v>
      </c>
      <c r="K190" s="75">
        <f t="shared" si="55"/>
        <v>44.96</v>
      </c>
      <c r="L190" s="64">
        <f t="shared" si="56"/>
        <v>256.14999999999998</v>
      </c>
      <c r="M190" s="64">
        <f t="shared" si="57"/>
        <v>266.14999999999998</v>
      </c>
      <c r="N190" s="64" cm="1">
        <f t="array" ref="N190">[2]!PropsSI("P","T",L190,"Q",0,$F$14)</f>
        <v>170000.91143693728</v>
      </c>
      <c r="O190" s="64" cm="1">
        <f t="array" ref="O190">[2]!PropsSI("H","P",N190,"T",M190,$F$14)</f>
        <v>360698.73146514298</v>
      </c>
      <c r="P190" s="64" cm="1">
        <f t="array" ref="P190">[2]!PropsSI("S","P",N190,"T",M190,$F$14)</f>
        <v>1629.8582331222553</v>
      </c>
      <c r="Q190" s="64" cm="1">
        <f t="array" ref="Q190">1/[2]!PropsSI("D","P",N190,"T",M190,$F$14)</f>
        <v>0.10761246997876302</v>
      </c>
      <c r="R190" s="64">
        <f t="shared" si="58"/>
        <v>333.10999999999996</v>
      </c>
      <c r="S190" s="64" cm="1">
        <f t="array" ref="S190">[2]!PropsSI("T","P",T190,"S",V190,$F$14)</f>
        <v>338.05510550160511</v>
      </c>
      <c r="T190" s="64" cm="1">
        <f t="array" ref="T190">[2]!PropsSI("P","T",R190,"Q",1,$F$14)</f>
        <v>1640403.0417139172</v>
      </c>
      <c r="U190" s="64" cm="1">
        <f t="array" ref="U190">[2]!PropsSI("H","P",T190,"S",V190,$F$14)</f>
        <v>402801.3803594315</v>
      </c>
      <c r="V190" s="64">
        <f t="shared" si="59"/>
        <v>1629.8582331222553</v>
      </c>
      <c r="W190" s="64" cm="1">
        <f t="array" ref="W190">1/[2]!PropsSI("D","P",T190,"S",V190,$F$14)</f>
        <v>1.0589783800341987E-2</v>
      </c>
      <c r="X190" s="64">
        <f t="shared" si="60"/>
        <v>333.10999999999996</v>
      </c>
      <c r="Y190" s="64" cm="1">
        <f t="array" ref="Y190">[2]!PropsSI("T","P",Z190,"H",AA190,$F$14)</f>
        <v>338.05510550160517</v>
      </c>
      <c r="Z190" s="64">
        <f t="shared" si="61"/>
        <v>1640403.0417139172</v>
      </c>
      <c r="AA190" s="64">
        <f t="shared" si="52"/>
        <v>402801.3803594315</v>
      </c>
      <c r="AB190" s="64" cm="1">
        <f t="array" ref="AB190">[2]!PropsSI("S","P",Z190,"H",AA190,$F$14)</f>
        <v>1629.8582331222553</v>
      </c>
      <c r="AC190" s="64" cm="1">
        <f t="array" ref="AC190">1/[2]!PropsSI("D","P",Z190,"H",AA190,$F$14)</f>
        <v>1.0589783800341999E-2</v>
      </c>
      <c r="AD190" s="64">
        <f t="shared" si="62"/>
        <v>333.10999999999996</v>
      </c>
      <c r="AE190" s="64">
        <f t="shared" si="63"/>
        <v>328.10999999999996</v>
      </c>
      <c r="AF190" s="64" cm="1">
        <f t="array" ref="AF190">[2]!PropsSI("P","T",AD190,"Q",0,$F$14)</f>
        <v>1640403.0417139172</v>
      </c>
      <c r="AG190" s="64" cm="1">
        <f t="array" ref="AG190">[2]!PropsSI("H","P",AF190,"T",AE190,$F$14)</f>
        <v>277369.96757687448</v>
      </c>
      <c r="AH190" s="64" cm="1">
        <f t="array" ref="AH190">[2]!PropsSI("S","P",AF190,"T",AE190,$F$14)</f>
        <v>1253.2792037937154</v>
      </c>
      <c r="AI190" s="64" cm="1">
        <f t="array" ref="AI190">1/[2]!PropsSI("D","P",AF190,"T",AE190,$F$14)</f>
        <v>1.031148549195788E-3</v>
      </c>
      <c r="AJ190" s="64">
        <f t="shared" si="64"/>
        <v>332.10999999999996</v>
      </c>
      <c r="AK190" s="64">
        <f t="shared" si="65"/>
        <v>326.10999999999996</v>
      </c>
      <c r="AL190" s="64" cm="1">
        <f t="array" ref="AL190">[2]!PropsSI("P","T",AJ190,"Q",0,$F$14)</f>
        <v>1603765.4858995085</v>
      </c>
      <c r="AM190" s="64" cm="1">
        <f t="array" ref="AM190">[2]!PropsSI("H","P",AL190,"T",AK190,$F$14)</f>
        <v>274249.98025321012</v>
      </c>
      <c r="AN190" s="64" cm="1">
        <f t="array" ref="AN190">[2]!PropsSI("S","P",AL190,"T",AK190,$F$14)</f>
        <v>1243.8560993188771</v>
      </c>
      <c r="AO190" s="64" cm="1">
        <f t="array" ref="AO190">1/[2]!PropsSI("D","P",AL190,"T",AK190,$F$14)</f>
        <v>1.0207249495542195E-3</v>
      </c>
      <c r="AP190" s="64">
        <f t="shared" si="66"/>
        <v>260.14999999999998</v>
      </c>
      <c r="AQ190" s="64">
        <f t="shared" si="67"/>
        <v>260.14999999999998</v>
      </c>
      <c r="AR190" s="64" cm="1">
        <f t="array" ref="AR190">[2]!PropsSI("P","T",AP190,"Q",0,$F$14)</f>
        <v>198287.49024246493</v>
      </c>
      <c r="AS190" s="64">
        <f t="shared" si="68"/>
        <v>274249.98025321012</v>
      </c>
      <c r="AT190" s="64" cm="1">
        <f t="array" ref="AT190">[2]!PropsSI("H","P",AR190,"H",AS190,$F$14)</f>
        <v>274249.98025321012</v>
      </c>
      <c r="AU190" s="64" cm="1">
        <f t="array" ref="AU190">1/[2]!PropsSI("D","P",AR190,"H",AS190,$F$14)</f>
        <v>4.7344107724085087E-2</v>
      </c>
      <c r="AV190" s="64"/>
      <c r="AW190" s="64">
        <f t="shared" si="69"/>
        <v>258.14999999999998</v>
      </c>
      <c r="AX190" s="64">
        <f t="shared" si="70"/>
        <v>260.14999999999998</v>
      </c>
      <c r="AY190" s="64" cm="1">
        <f t="array" ref="AY190">[2]!PropsSI("P","T",AW190,"Q",1,$F$14)</f>
        <v>183723.82814975141</v>
      </c>
      <c r="AZ190" s="64" cm="1">
        <f t="array" ref="AZ190">[2]!PropsSI("H","P",AY190,"T",AX190,$F$14)</f>
        <v>355128.23969601718</v>
      </c>
      <c r="BA190" s="64" cm="1">
        <f t="array" ref="BA190">[2]!PropsSI("S","P",AY190,"T",AX190,$F$14)</f>
        <v>1603.3816434342573</v>
      </c>
      <c r="BB190" s="64" cm="1">
        <f t="array" ref="BB190">1/[2]!PropsSI("D","P",AY190,"T",AX190,$F$14)</f>
        <v>9.6229669371650853E-2</v>
      </c>
      <c r="BC190" s="64">
        <f t="shared" si="71"/>
        <v>80.878259442807064</v>
      </c>
      <c r="BD190" s="64">
        <f t="shared" si="72"/>
        <v>42.102648894288521</v>
      </c>
      <c r="BE190" s="64">
        <f t="shared" si="73"/>
        <v>-122.98090833709558</v>
      </c>
      <c r="BF190" s="64">
        <f t="shared" si="74"/>
        <v>1.9209779329057532</v>
      </c>
      <c r="BG190" s="64">
        <f t="shared" si="75"/>
        <v>3.4438367129135545</v>
      </c>
      <c r="BH190" s="64">
        <f t="shared" si="76"/>
        <v>0.55780168836186417</v>
      </c>
      <c r="BI190" s="64">
        <f t="shared" si="77"/>
        <v>9.6493779230262131</v>
      </c>
    </row>
    <row r="191" spans="1:61" x14ac:dyDescent="0.3">
      <c r="A191">
        <v>190</v>
      </c>
      <c r="B191">
        <v>1</v>
      </c>
      <c r="C191">
        <v>22.95</v>
      </c>
      <c r="D191">
        <v>31.81</v>
      </c>
      <c r="E191" s="71"/>
      <c r="H191" s="73">
        <f t="shared" si="53"/>
        <v>44.96</v>
      </c>
      <c r="I191">
        <f t="shared" si="54"/>
        <v>36.5</v>
      </c>
      <c r="J191" s="64">
        <v>190</v>
      </c>
      <c r="K191" s="75">
        <f t="shared" si="55"/>
        <v>44.96</v>
      </c>
      <c r="L191" s="64">
        <f t="shared" si="56"/>
        <v>256.14999999999998</v>
      </c>
      <c r="M191" s="64">
        <f t="shared" si="57"/>
        <v>266.14999999999998</v>
      </c>
      <c r="N191" s="64" cm="1">
        <f t="array" ref="N191">[2]!PropsSI("P","T",L191,"Q",0,$F$14)</f>
        <v>170000.91143693728</v>
      </c>
      <c r="O191" s="64" cm="1">
        <f t="array" ref="O191">[2]!PropsSI("H","P",N191,"T",M191,$F$14)</f>
        <v>360698.73146514298</v>
      </c>
      <c r="P191" s="64" cm="1">
        <f t="array" ref="P191">[2]!PropsSI("S","P",N191,"T",M191,$F$14)</f>
        <v>1629.8582331222553</v>
      </c>
      <c r="Q191" s="64" cm="1">
        <f t="array" ref="Q191">1/[2]!PropsSI("D","P",N191,"T",M191,$F$14)</f>
        <v>0.10761246997876302</v>
      </c>
      <c r="R191" s="64">
        <f t="shared" si="58"/>
        <v>333.10999999999996</v>
      </c>
      <c r="S191" s="64" cm="1">
        <f t="array" ref="S191">[2]!PropsSI("T","P",T191,"S",V191,$F$14)</f>
        <v>338.05510550160511</v>
      </c>
      <c r="T191" s="64" cm="1">
        <f t="array" ref="T191">[2]!PropsSI("P","T",R191,"Q",1,$F$14)</f>
        <v>1640403.0417139172</v>
      </c>
      <c r="U191" s="64" cm="1">
        <f t="array" ref="U191">[2]!PropsSI("H","P",T191,"S",V191,$F$14)</f>
        <v>402801.3803594315</v>
      </c>
      <c r="V191" s="64">
        <f t="shared" si="59"/>
        <v>1629.8582331222553</v>
      </c>
      <c r="W191" s="64" cm="1">
        <f t="array" ref="W191">1/[2]!PropsSI("D","P",T191,"S",V191,$F$14)</f>
        <v>1.0589783800341987E-2</v>
      </c>
      <c r="X191" s="64">
        <f t="shared" si="60"/>
        <v>333.10999999999996</v>
      </c>
      <c r="Y191" s="64" cm="1">
        <f t="array" ref="Y191">[2]!PropsSI("T","P",Z191,"H",AA191,$F$14)</f>
        <v>338.05510550160517</v>
      </c>
      <c r="Z191" s="64">
        <f t="shared" si="61"/>
        <v>1640403.0417139172</v>
      </c>
      <c r="AA191" s="64">
        <f t="shared" si="52"/>
        <v>402801.3803594315</v>
      </c>
      <c r="AB191" s="64" cm="1">
        <f t="array" ref="AB191">[2]!PropsSI("S","P",Z191,"H",AA191,$F$14)</f>
        <v>1629.8582331222553</v>
      </c>
      <c r="AC191" s="64" cm="1">
        <f t="array" ref="AC191">1/[2]!PropsSI("D","P",Z191,"H",AA191,$F$14)</f>
        <v>1.0589783800341999E-2</v>
      </c>
      <c r="AD191" s="64">
        <f t="shared" si="62"/>
        <v>333.10999999999996</v>
      </c>
      <c r="AE191" s="64">
        <f t="shared" si="63"/>
        <v>328.10999999999996</v>
      </c>
      <c r="AF191" s="64" cm="1">
        <f t="array" ref="AF191">[2]!PropsSI("P","T",AD191,"Q",0,$F$14)</f>
        <v>1640403.0417139172</v>
      </c>
      <c r="AG191" s="64" cm="1">
        <f t="array" ref="AG191">[2]!PropsSI("H","P",AF191,"T",AE191,$F$14)</f>
        <v>277369.96757687448</v>
      </c>
      <c r="AH191" s="64" cm="1">
        <f t="array" ref="AH191">[2]!PropsSI("S","P",AF191,"T",AE191,$F$14)</f>
        <v>1253.2792037937154</v>
      </c>
      <c r="AI191" s="64" cm="1">
        <f t="array" ref="AI191">1/[2]!PropsSI("D","P",AF191,"T",AE191,$F$14)</f>
        <v>1.031148549195788E-3</v>
      </c>
      <c r="AJ191" s="64">
        <f t="shared" si="64"/>
        <v>332.10999999999996</v>
      </c>
      <c r="AK191" s="64">
        <f t="shared" si="65"/>
        <v>326.10999999999996</v>
      </c>
      <c r="AL191" s="64" cm="1">
        <f t="array" ref="AL191">[2]!PropsSI("P","T",AJ191,"Q",0,$F$14)</f>
        <v>1603765.4858995085</v>
      </c>
      <c r="AM191" s="64" cm="1">
        <f t="array" ref="AM191">[2]!PropsSI("H","P",AL191,"T",AK191,$F$14)</f>
        <v>274249.98025321012</v>
      </c>
      <c r="AN191" s="64" cm="1">
        <f t="array" ref="AN191">[2]!PropsSI("S","P",AL191,"T",AK191,$F$14)</f>
        <v>1243.8560993188771</v>
      </c>
      <c r="AO191" s="64" cm="1">
        <f t="array" ref="AO191">1/[2]!PropsSI("D","P",AL191,"T",AK191,$F$14)</f>
        <v>1.0207249495542195E-3</v>
      </c>
      <c r="AP191" s="64">
        <f t="shared" si="66"/>
        <v>260.14999999999998</v>
      </c>
      <c r="AQ191" s="64">
        <f t="shared" si="67"/>
        <v>260.14999999999998</v>
      </c>
      <c r="AR191" s="64" cm="1">
        <f t="array" ref="AR191">[2]!PropsSI("P","T",AP191,"Q",0,$F$14)</f>
        <v>198287.49024246493</v>
      </c>
      <c r="AS191" s="64">
        <f t="shared" si="68"/>
        <v>274249.98025321012</v>
      </c>
      <c r="AT191" s="64" cm="1">
        <f t="array" ref="AT191">[2]!PropsSI("H","P",AR191,"H",AS191,$F$14)</f>
        <v>274249.98025321012</v>
      </c>
      <c r="AU191" s="64" cm="1">
        <f t="array" ref="AU191">1/[2]!PropsSI("D","P",AR191,"H",AS191,$F$14)</f>
        <v>4.7344107724085087E-2</v>
      </c>
      <c r="AV191" s="64"/>
      <c r="AW191" s="64">
        <f t="shared" si="69"/>
        <v>258.14999999999998</v>
      </c>
      <c r="AX191" s="64">
        <f t="shared" si="70"/>
        <v>260.14999999999998</v>
      </c>
      <c r="AY191" s="64" cm="1">
        <f t="array" ref="AY191">[2]!PropsSI("P","T",AW191,"Q",1,$F$14)</f>
        <v>183723.82814975141</v>
      </c>
      <c r="AZ191" s="64" cm="1">
        <f t="array" ref="AZ191">[2]!PropsSI("H","P",AY191,"T",AX191,$F$14)</f>
        <v>355128.23969601718</v>
      </c>
      <c r="BA191" s="64" cm="1">
        <f t="array" ref="BA191">[2]!PropsSI("S","P",AY191,"T",AX191,$F$14)</f>
        <v>1603.3816434342573</v>
      </c>
      <c r="BB191" s="64" cm="1">
        <f t="array" ref="BB191">1/[2]!PropsSI("D","P",AY191,"T",AX191,$F$14)</f>
        <v>9.6229669371650853E-2</v>
      </c>
      <c r="BC191" s="64">
        <f t="shared" si="71"/>
        <v>80.878259442807064</v>
      </c>
      <c r="BD191" s="64">
        <f t="shared" si="72"/>
        <v>42.102648894288521</v>
      </c>
      <c r="BE191" s="64">
        <f t="shared" si="73"/>
        <v>-122.98090833709558</v>
      </c>
      <c r="BF191" s="64">
        <f t="shared" si="74"/>
        <v>1.9209779329057532</v>
      </c>
      <c r="BG191" s="64">
        <f t="shared" si="75"/>
        <v>3.4438367129135545</v>
      </c>
      <c r="BH191" s="64">
        <f t="shared" si="76"/>
        <v>0.55780168836186417</v>
      </c>
      <c r="BI191" s="64">
        <f t="shared" si="77"/>
        <v>9.6493779230262131</v>
      </c>
    </row>
    <row r="192" spans="1:61" x14ac:dyDescent="0.3">
      <c r="A192">
        <v>191</v>
      </c>
      <c r="B192">
        <v>1</v>
      </c>
      <c r="C192">
        <v>25.91</v>
      </c>
      <c r="D192">
        <v>37.14</v>
      </c>
      <c r="E192" s="71"/>
      <c r="H192" s="73">
        <f t="shared" si="53"/>
        <v>44.96</v>
      </c>
      <c r="I192">
        <f t="shared" si="54"/>
        <v>36.5</v>
      </c>
      <c r="J192" s="64">
        <v>191</v>
      </c>
      <c r="K192" s="75">
        <f t="shared" si="55"/>
        <v>44.96</v>
      </c>
      <c r="L192" s="64">
        <f t="shared" si="56"/>
        <v>256.14999999999998</v>
      </c>
      <c r="M192" s="64">
        <f t="shared" si="57"/>
        <v>266.14999999999998</v>
      </c>
      <c r="N192" s="64" cm="1">
        <f t="array" ref="N192">[2]!PropsSI("P","T",L192,"Q",0,$F$14)</f>
        <v>170000.91143693728</v>
      </c>
      <c r="O192" s="64" cm="1">
        <f t="array" ref="O192">[2]!PropsSI("H","P",N192,"T",M192,$F$14)</f>
        <v>360698.73146514298</v>
      </c>
      <c r="P192" s="64" cm="1">
        <f t="array" ref="P192">[2]!PropsSI("S","P",N192,"T",M192,$F$14)</f>
        <v>1629.8582331222553</v>
      </c>
      <c r="Q192" s="64" cm="1">
        <f t="array" ref="Q192">1/[2]!PropsSI("D","P",N192,"T",M192,$F$14)</f>
        <v>0.10761246997876302</v>
      </c>
      <c r="R192" s="64">
        <f t="shared" si="58"/>
        <v>333.10999999999996</v>
      </c>
      <c r="S192" s="64" cm="1">
        <f t="array" ref="S192">[2]!PropsSI("T","P",T192,"S",V192,$F$14)</f>
        <v>338.05510550160511</v>
      </c>
      <c r="T192" s="64" cm="1">
        <f t="array" ref="T192">[2]!PropsSI("P","T",R192,"Q",1,$F$14)</f>
        <v>1640403.0417139172</v>
      </c>
      <c r="U192" s="64" cm="1">
        <f t="array" ref="U192">[2]!PropsSI("H","P",T192,"S",V192,$F$14)</f>
        <v>402801.3803594315</v>
      </c>
      <c r="V192" s="64">
        <f t="shared" si="59"/>
        <v>1629.8582331222553</v>
      </c>
      <c r="W192" s="64" cm="1">
        <f t="array" ref="W192">1/[2]!PropsSI("D","P",T192,"S",V192,$F$14)</f>
        <v>1.0589783800341987E-2</v>
      </c>
      <c r="X192" s="64">
        <f t="shared" si="60"/>
        <v>333.10999999999996</v>
      </c>
      <c r="Y192" s="64" cm="1">
        <f t="array" ref="Y192">[2]!PropsSI("T","P",Z192,"H",AA192,$F$14)</f>
        <v>338.05510550160517</v>
      </c>
      <c r="Z192" s="64">
        <f t="shared" si="61"/>
        <v>1640403.0417139172</v>
      </c>
      <c r="AA192" s="64">
        <f t="shared" si="52"/>
        <v>402801.3803594315</v>
      </c>
      <c r="AB192" s="64" cm="1">
        <f t="array" ref="AB192">[2]!PropsSI("S","P",Z192,"H",AA192,$F$14)</f>
        <v>1629.8582331222553</v>
      </c>
      <c r="AC192" s="64" cm="1">
        <f t="array" ref="AC192">1/[2]!PropsSI("D","P",Z192,"H",AA192,$F$14)</f>
        <v>1.0589783800341999E-2</v>
      </c>
      <c r="AD192" s="64">
        <f t="shared" si="62"/>
        <v>333.10999999999996</v>
      </c>
      <c r="AE192" s="64">
        <f t="shared" si="63"/>
        <v>328.10999999999996</v>
      </c>
      <c r="AF192" s="64" cm="1">
        <f t="array" ref="AF192">[2]!PropsSI("P","T",AD192,"Q",0,$F$14)</f>
        <v>1640403.0417139172</v>
      </c>
      <c r="AG192" s="64" cm="1">
        <f t="array" ref="AG192">[2]!PropsSI("H","P",AF192,"T",AE192,$F$14)</f>
        <v>277369.96757687448</v>
      </c>
      <c r="AH192" s="64" cm="1">
        <f t="array" ref="AH192">[2]!PropsSI("S","P",AF192,"T",AE192,$F$14)</f>
        <v>1253.2792037937154</v>
      </c>
      <c r="AI192" s="64" cm="1">
        <f t="array" ref="AI192">1/[2]!PropsSI("D","P",AF192,"T",AE192,$F$14)</f>
        <v>1.031148549195788E-3</v>
      </c>
      <c r="AJ192" s="64">
        <f t="shared" si="64"/>
        <v>332.10999999999996</v>
      </c>
      <c r="AK192" s="64">
        <f t="shared" si="65"/>
        <v>326.10999999999996</v>
      </c>
      <c r="AL192" s="64" cm="1">
        <f t="array" ref="AL192">[2]!PropsSI("P","T",AJ192,"Q",0,$F$14)</f>
        <v>1603765.4858995085</v>
      </c>
      <c r="AM192" s="64" cm="1">
        <f t="array" ref="AM192">[2]!PropsSI("H","P",AL192,"T",AK192,$F$14)</f>
        <v>274249.98025321012</v>
      </c>
      <c r="AN192" s="64" cm="1">
        <f t="array" ref="AN192">[2]!PropsSI("S","P",AL192,"T",AK192,$F$14)</f>
        <v>1243.8560993188771</v>
      </c>
      <c r="AO192" s="64" cm="1">
        <f t="array" ref="AO192">1/[2]!PropsSI("D","P",AL192,"T",AK192,$F$14)</f>
        <v>1.0207249495542195E-3</v>
      </c>
      <c r="AP192" s="64">
        <f t="shared" si="66"/>
        <v>260.14999999999998</v>
      </c>
      <c r="AQ192" s="64">
        <f t="shared" si="67"/>
        <v>260.14999999999998</v>
      </c>
      <c r="AR192" s="64" cm="1">
        <f t="array" ref="AR192">[2]!PropsSI("P","T",AP192,"Q",0,$F$14)</f>
        <v>198287.49024246493</v>
      </c>
      <c r="AS192" s="64">
        <f t="shared" si="68"/>
        <v>274249.98025321012</v>
      </c>
      <c r="AT192" s="64" cm="1">
        <f t="array" ref="AT192">[2]!PropsSI("H","P",AR192,"H",AS192,$F$14)</f>
        <v>274249.98025321012</v>
      </c>
      <c r="AU192" s="64" cm="1">
        <f t="array" ref="AU192">1/[2]!PropsSI("D","P",AR192,"H",AS192,$F$14)</f>
        <v>4.7344107724085087E-2</v>
      </c>
      <c r="AV192" s="64"/>
      <c r="AW192" s="64">
        <f t="shared" si="69"/>
        <v>258.14999999999998</v>
      </c>
      <c r="AX192" s="64">
        <f t="shared" si="70"/>
        <v>260.14999999999998</v>
      </c>
      <c r="AY192" s="64" cm="1">
        <f t="array" ref="AY192">[2]!PropsSI("P","T",AW192,"Q",1,$F$14)</f>
        <v>183723.82814975141</v>
      </c>
      <c r="AZ192" s="64" cm="1">
        <f t="array" ref="AZ192">[2]!PropsSI("H","P",AY192,"T",AX192,$F$14)</f>
        <v>355128.23969601718</v>
      </c>
      <c r="BA192" s="64" cm="1">
        <f t="array" ref="BA192">[2]!PropsSI("S","P",AY192,"T",AX192,$F$14)</f>
        <v>1603.3816434342573</v>
      </c>
      <c r="BB192" s="64" cm="1">
        <f t="array" ref="BB192">1/[2]!PropsSI("D","P",AY192,"T",AX192,$F$14)</f>
        <v>9.6229669371650853E-2</v>
      </c>
      <c r="BC192" s="64">
        <f t="shared" si="71"/>
        <v>80.878259442807064</v>
      </c>
      <c r="BD192" s="64">
        <f t="shared" si="72"/>
        <v>42.102648894288521</v>
      </c>
      <c r="BE192" s="64">
        <f t="shared" si="73"/>
        <v>-122.98090833709558</v>
      </c>
      <c r="BF192" s="64">
        <f t="shared" si="74"/>
        <v>1.9209779329057532</v>
      </c>
      <c r="BG192" s="64">
        <f t="shared" si="75"/>
        <v>3.4438367129135545</v>
      </c>
      <c r="BH192" s="64">
        <f t="shared" si="76"/>
        <v>0.55780168836186417</v>
      </c>
      <c r="BI192" s="64">
        <f t="shared" si="77"/>
        <v>9.6493779230262131</v>
      </c>
    </row>
    <row r="193" spans="1:61" x14ac:dyDescent="0.3">
      <c r="A193">
        <v>192</v>
      </c>
      <c r="B193">
        <v>1</v>
      </c>
      <c r="C193">
        <v>31.18</v>
      </c>
      <c r="D193">
        <v>42.2</v>
      </c>
      <c r="E193" s="71"/>
      <c r="H193" s="73">
        <f t="shared" si="53"/>
        <v>44.96</v>
      </c>
      <c r="I193">
        <f t="shared" si="54"/>
        <v>36.5</v>
      </c>
      <c r="J193" s="64">
        <v>192</v>
      </c>
      <c r="K193" s="75">
        <f t="shared" si="55"/>
        <v>44.96</v>
      </c>
      <c r="L193" s="64">
        <f t="shared" si="56"/>
        <v>256.14999999999998</v>
      </c>
      <c r="M193" s="64">
        <f t="shared" si="57"/>
        <v>266.14999999999998</v>
      </c>
      <c r="N193" s="64" cm="1">
        <f t="array" ref="N193">[2]!PropsSI("P","T",L193,"Q",0,$F$14)</f>
        <v>170000.91143693728</v>
      </c>
      <c r="O193" s="64" cm="1">
        <f t="array" ref="O193">[2]!PropsSI("H","P",N193,"T",M193,$F$14)</f>
        <v>360698.73146514298</v>
      </c>
      <c r="P193" s="64" cm="1">
        <f t="array" ref="P193">[2]!PropsSI("S","P",N193,"T",M193,$F$14)</f>
        <v>1629.8582331222553</v>
      </c>
      <c r="Q193" s="64" cm="1">
        <f t="array" ref="Q193">1/[2]!PropsSI("D","P",N193,"T",M193,$F$14)</f>
        <v>0.10761246997876302</v>
      </c>
      <c r="R193" s="64">
        <f t="shared" si="58"/>
        <v>333.10999999999996</v>
      </c>
      <c r="S193" s="64" cm="1">
        <f t="array" ref="S193">[2]!PropsSI("T","P",T193,"S",V193,$F$14)</f>
        <v>338.05510550160511</v>
      </c>
      <c r="T193" s="64" cm="1">
        <f t="array" ref="T193">[2]!PropsSI("P","T",R193,"Q",1,$F$14)</f>
        <v>1640403.0417139172</v>
      </c>
      <c r="U193" s="64" cm="1">
        <f t="array" ref="U193">[2]!PropsSI("H","P",T193,"S",V193,$F$14)</f>
        <v>402801.3803594315</v>
      </c>
      <c r="V193" s="64">
        <f t="shared" si="59"/>
        <v>1629.8582331222553</v>
      </c>
      <c r="W193" s="64" cm="1">
        <f t="array" ref="W193">1/[2]!PropsSI("D","P",T193,"S",V193,$F$14)</f>
        <v>1.0589783800341987E-2</v>
      </c>
      <c r="X193" s="64">
        <f t="shared" si="60"/>
        <v>333.10999999999996</v>
      </c>
      <c r="Y193" s="64" cm="1">
        <f t="array" ref="Y193">[2]!PropsSI("T","P",Z193,"H",AA193,$F$14)</f>
        <v>338.05510550160517</v>
      </c>
      <c r="Z193" s="64">
        <f t="shared" si="61"/>
        <v>1640403.0417139172</v>
      </c>
      <c r="AA193" s="64">
        <f t="shared" si="52"/>
        <v>402801.3803594315</v>
      </c>
      <c r="AB193" s="64" cm="1">
        <f t="array" ref="AB193">[2]!PropsSI("S","P",Z193,"H",AA193,$F$14)</f>
        <v>1629.8582331222553</v>
      </c>
      <c r="AC193" s="64" cm="1">
        <f t="array" ref="AC193">1/[2]!PropsSI("D","P",Z193,"H",AA193,$F$14)</f>
        <v>1.0589783800341999E-2</v>
      </c>
      <c r="AD193" s="64">
        <f t="shared" si="62"/>
        <v>333.10999999999996</v>
      </c>
      <c r="AE193" s="64">
        <f t="shared" si="63"/>
        <v>328.10999999999996</v>
      </c>
      <c r="AF193" s="64" cm="1">
        <f t="array" ref="AF193">[2]!PropsSI("P","T",AD193,"Q",0,$F$14)</f>
        <v>1640403.0417139172</v>
      </c>
      <c r="AG193" s="64" cm="1">
        <f t="array" ref="AG193">[2]!PropsSI("H","P",AF193,"T",AE193,$F$14)</f>
        <v>277369.96757687448</v>
      </c>
      <c r="AH193" s="64" cm="1">
        <f t="array" ref="AH193">[2]!PropsSI("S","P",AF193,"T",AE193,$F$14)</f>
        <v>1253.2792037937154</v>
      </c>
      <c r="AI193" s="64" cm="1">
        <f t="array" ref="AI193">1/[2]!PropsSI("D","P",AF193,"T",AE193,$F$14)</f>
        <v>1.031148549195788E-3</v>
      </c>
      <c r="AJ193" s="64">
        <f t="shared" si="64"/>
        <v>332.10999999999996</v>
      </c>
      <c r="AK193" s="64">
        <f t="shared" si="65"/>
        <v>326.10999999999996</v>
      </c>
      <c r="AL193" s="64" cm="1">
        <f t="array" ref="AL193">[2]!PropsSI("P","T",AJ193,"Q",0,$F$14)</f>
        <v>1603765.4858995085</v>
      </c>
      <c r="AM193" s="64" cm="1">
        <f t="array" ref="AM193">[2]!PropsSI("H","P",AL193,"T",AK193,$F$14)</f>
        <v>274249.98025321012</v>
      </c>
      <c r="AN193" s="64" cm="1">
        <f t="array" ref="AN193">[2]!PropsSI("S","P",AL193,"T",AK193,$F$14)</f>
        <v>1243.8560993188771</v>
      </c>
      <c r="AO193" s="64" cm="1">
        <f t="array" ref="AO193">1/[2]!PropsSI("D","P",AL193,"T",AK193,$F$14)</f>
        <v>1.0207249495542195E-3</v>
      </c>
      <c r="AP193" s="64">
        <f t="shared" si="66"/>
        <v>260.14999999999998</v>
      </c>
      <c r="AQ193" s="64">
        <f t="shared" si="67"/>
        <v>260.14999999999998</v>
      </c>
      <c r="AR193" s="64" cm="1">
        <f t="array" ref="AR193">[2]!PropsSI("P","T",AP193,"Q",0,$F$14)</f>
        <v>198287.49024246493</v>
      </c>
      <c r="AS193" s="64">
        <f t="shared" si="68"/>
        <v>274249.98025321012</v>
      </c>
      <c r="AT193" s="64" cm="1">
        <f t="array" ref="AT193">[2]!PropsSI("H","P",AR193,"H",AS193,$F$14)</f>
        <v>274249.98025321012</v>
      </c>
      <c r="AU193" s="64" cm="1">
        <f t="array" ref="AU193">1/[2]!PropsSI("D","P",AR193,"H",AS193,$F$14)</f>
        <v>4.7344107724085087E-2</v>
      </c>
      <c r="AV193" s="64"/>
      <c r="AW193" s="64">
        <f t="shared" si="69"/>
        <v>258.14999999999998</v>
      </c>
      <c r="AX193" s="64">
        <f t="shared" si="70"/>
        <v>260.14999999999998</v>
      </c>
      <c r="AY193" s="64" cm="1">
        <f t="array" ref="AY193">[2]!PropsSI("P","T",AW193,"Q",1,$F$14)</f>
        <v>183723.82814975141</v>
      </c>
      <c r="AZ193" s="64" cm="1">
        <f t="array" ref="AZ193">[2]!PropsSI("H","P",AY193,"T",AX193,$F$14)</f>
        <v>355128.23969601718</v>
      </c>
      <c r="BA193" s="64" cm="1">
        <f t="array" ref="BA193">[2]!PropsSI("S","P",AY193,"T",AX193,$F$14)</f>
        <v>1603.3816434342573</v>
      </c>
      <c r="BB193" s="64" cm="1">
        <f t="array" ref="BB193">1/[2]!PropsSI("D","P",AY193,"T",AX193,$F$14)</f>
        <v>9.6229669371650853E-2</v>
      </c>
      <c r="BC193" s="64">
        <f t="shared" si="71"/>
        <v>80.878259442807064</v>
      </c>
      <c r="BD193" s="64">
        <f t="shared" si="72"/>
        <v>42.102648894288521</v>
      </c>
      <c r="BE193" s="64">
        <f t="shared" si="73"/>
        <v>-122.98090833709558</v>
      </c>
      <c r="BF193" s="64">
        <f t="shared" si="74"/>
        <v>1.9209779329057532</v>
      </c>
      <c r="BG193" s="64">
        <f t="shared" si="75"/>
        <v>3.4438367129135545</v>
      </c>
      <c r="BH193" s="64">
        <f t="shared" si="76"/>
        <v>0.55780168836186417</v>
      </c>
      <c r="BI193" s="64">
        <f t="shared" si="77"/>
        <v>9.6493779230262131</v>
      </c>
    </row>
    <row r="194" spans="1:61" x14ac:dyDescent="0.3">
      <c r="A194">
        <v>193</v>
      </c>
      <c r="B194">
        <v>1</v>
      </c>
      <c r="C194">
        <v>32.9</v>
      </c>
      <c r="D194">
        <v>43.85</v>
      </c>
      <c r="E194" s="71"/>
      <c r="H194" s="73">
        <f t="shared" si="53"/>
        <v>44.96</v>
      </c>
      <c r="I194">
        <f t="shared" si="54"/>
        <v>36.5</v>
      </c>
      <c r="J194" s="64">
        <v>193</v>
      </c>
      <c r="K194" s="75">
        <f t="shared" si="55"/>
        <v>44.96</v>
      </c>
      <c r="L194" s="64">
        <f t="shared" si="56"/>
        <v>256.14999999999998</v>
      </c>
      <c r="M194" s="64">
        <f t="shared" si="57"/>
        <v>266.14999999999998</v>
      </c>
      <c r="N194" s="64" cm="1">
        <f t="array" ref="N194">[2]!PropsSI("P","T",L194,"Q",0,$F$14)</f>
        <v>170000.91143693728</v>
      </c>
      <c r="O194" s="64" cm="1">
        <f t="array" ref="O194">[2]!PropsSI("H","P",N194,"T",M194,$F$14)</f>
        <v>360698.73146514298</v>
      </c>
      <c r="P194" s="64" cm="1">
        <f t="array" ref="P194">[2]!PropsSI("S","P",N194,"T",M194,$F$14)</f>
        <v>1629.8582331222553</v>
      </c>
      <c r="Q194" s="64" cm="1">
        <f t="array" ref="Q194">1/[2]!PropsSI("D","P",N194,"T",M194,$F$14)</f>
        <v>0.10761246997876302</v>
      </c>
      <c r="R194" s="64">
        <f t="shared" si="58"/>
        <v>333.10999999999996</v>
      </c>
      <c r="S194" s="64" cm="1">
        <f t="array" ref="S194">[2]!PropsSI("T","P",T194,"S",V194,$F$14)</f>
        <v>338.05510550160511</v>
      </c>
      <c r="T194" s="64" cm="1">
        <f t="array" ref="T194">[2]!PropsSI("P","T",R194,"Q",1,$F$14)</f>
        <v>1640403.0417139172</v>
      </c>
      <c r="U194" s="64" cm="1">
        <f t="array" ref="U194">[2]!PropsSI("H","P",T194,"S",V194,$F$14)</f>
        <v>402801.3803594315</v>
      </c>
      <c r="V194" s="64">
        <f t="shared" si="59"/>
        <v>1629.8582331222553</v>
      </c>
      <c r="W194" s="64" cm="1">
        <f t="array" ref="W194">1/[2]!PropsSI("D","P",T194,"S",V194,$F$14)</f>
        <v>1.0589783800341987E-2</v>
      </c>
      <c r="X194" s="64">
        <f t="shared" si="60"/>
        <v>333.10999999999996</v>
      </c>
      <c r="Y194" s="64" cm="1">
        <f t="array" ref="Y194">[2]!PropsSI("T","P",Z194,"H",AA194,$F$14)</f>
        <v>338.05510550160517</v>
      </c>
      <c r="Z194" s="64">
        <f t="shared" si="61"/>
        <v>1640403.0417139172</v>
      </c>
      <c r="AA194" s="64">
        <f t="shared" ref="AA194:AA257" si="78">O194+((U194-O194))/$F$26</f>
        <v>402801.3803594315</v>
      </c>
      <c r="AB194" s="64" cm="1">
        <f t="array" ref="AB194">[2]!PropsSI("S","P",Z194,"H",AA194,$F$14)</f>
        <v>1629.8582331222553</v>
      </c>
      <c r="AC194" s="64" cm="1">
        <f t="array" ref="AC194">1/[2]!PropsSI("D","P",Z194,"H",AA194,$F$14)</f>
        <v>1.0589783800341999E-2</v>
      </c>
      <c r="AD194" s="64">
        <f t="shared" si="62"/>
        <v>333.10999999999996</v>
      </c>
      <c r="AE194" s="64">
        <f t="shared" si="63"/>
        <v>328.10999999999996</v>
      </c>
      <c r="AF194" s="64" cm="1">
        <f t="array" ref="AF194">[2]!PropsSI("P","T",AD194,"Q",0,$F$14)</f>
        <v>1640403.0417139172</v>
      </c>
      <c r="AG194" s="64" cm="1">
        <f t="array" ref="AG194">[2]!PropsSI("H","P",AF194,"T",AE194,$F$14)</f>
        <v>277369.96757687448</v>
      </c>
      <c r="AH194" s="64" cm="1">
        <f t="array" ref="AH194">[2]!PropsSI("S","P",AF194,"T",AE194,$F$14)</f>
        <v>1253.2792037937154</v>
      </c>
      <c r="AI194" s="64" cm="1">
        <f t="array" ref="AI194">1/[2]!PropsSI("D","P",AF194,"T",AE194,$F$14)</f>
        <v>1.031148549195788E-3</v>
      </c>
      <c r="AJ194" s="64">
        <f t="shared" si="64"/>
        <v>332.10999999999996</v>
      </c>
      <c r="AK194" s="64">
        <f t="shared" si="65"/>
        <v>326.10999999999996</v>
      </c>
      <c r="AL194" s="64" cm="1">
        <f t="array" ref="AL194">[2]!PropsSI("P","T",AJ194,"Q",0,$F$14)</f>
        <v>1603765.4858995085</v>
      </c>
      <c r="AM194" s="64" cm="1">
        <f t="array" ref="AM194">[2]!PropsSI("H","P",AL194,"T",AK194,$F$14)</f>
        <v>274249.98025321012</v>
      </c>
      <c r="AN194" s="64" cm="1">
        <f t="array" ref="AN194">[2]!PropsSI("S","P",AL194,"T",AK194,$F$14)</f>
        <v>1243.8560993188771</v>
      </c>
      <c r="AO194" s="64" cm="1">
        <f t="array" ref="AO194">1/[2]!PropsSI("D","P",AL194,"T",AK194,$F$14)</f>
        <v>1.0207249495542195E-3</v>
      </c>
      <c r="AP194" s="64">
        <f t="shared" si="66"/>
        <v>260.14999999999998</v>
      </c>
      <c r="AQ194" s="64">
        <f t="shared" si="67"/>
        <v>260.14999999999998</v>
      </c>
      <c r="AR194" s="64" cm="1">
        <f t="array" ref="AR194">[2]!PropsSI("P","T",AP194,"Q",0,$F$14)</f>
        <v>198287.49024246493</v>
      </c>
      <c r="AS194" s="64">
        <f t="shared" si="68"/>
        <v>274249.98025321012</v>
      </c>
      <c r="AT194" s="64" cm="1">
        <f t="array" ref="AT194">[2]!PropsSI("H","P",AR194,"H",AS194,$F$14)</f>
        <v>274249.98025321012</v>
      </c>
      <c r="AU194" s="64" cm="1">
        <f t="array" ref="AU194">1/[2]!PropsSI("D","P",AR194,"H",AS194,$F$14)</f>
        <v>4.7344107724085087E-2</v>
      </c>
      <c r="AV194" s="64"/>
      <c r="AW194" s="64">
        <f t="shared" si="69"/>
        <v>258.14999999999998</v>
      </c>
      <c r="AX194" s="64">
        <f t="shared" si="70"/>
        <v>260.14999999999998</v>
      </c>
      <c r="AY194" s="64" cm="1">
        <f t="array" ref="AY194">[2]!PropsSI("P","T",AW194,"Q",1,$F$14)</f>
        <v>183723.82814975141</v>
      </c>
      <c r="AZ194" s="64" cm="1">
        <f t="array" ref="AZ194">[2]!PropsSI("H","P",AY194,"T",AX194,$F$14)</f>
        <v>355128.23969601718</v>
      </c>
      <c r="BA194" s="64" cm="1">
        <f t="array" ref="BA194">[2]!PropsSI("S","P",AY194,"T",AX194,$F$14)</f>
        <v>1603.3816434342573</v>
      </c>
      <c r="BB194" s="64" cm="1">
        <f t="array" ref="BB194">1/[2]!PropsSI("D","P",AY194,"T",AX194,$F$14)</f>
        <v>9.6229669371650853E-2</v>
      </c>
      <c r="BC194" s="64">
        <f t="shared" si="71"/>
        <v>80.878259442807064</v>
      </c>
      <c r="BD194" s="64">
        <f t="shared" si="72"/>
        <v>42.102648894288521</v>
      </c>
      <c r="BE194" s="64">
        <f t="shared" si="73"/>
        <v>-122.98090833709558</v>
      </c>
      <c r="BF194" s="64">
        <f t="shared" si="74"/>
        <v>1.9209779329057532</v>
      </c>
      <c r="BG194" s="64">
        <f t="shared" si="75"/>
        <v>3.4438367129135545</v>
      </c>
      <c r="BH194" s="64">
        <f t="shared" si="76"/>
        <v>0.55780168836186417</v>
      </c>
      <c r="BI194" s="64">
        <f t="shared" si="77"/>
        <v>9.6493779230262131</v>
      </c>
    </row>
    <row r="195" spans="1:61" x14ac:dyDescent="0.3">
      <c r="A195">
        <v>194</v>
      </c>
      <c r="B195">
        <v>1</v>
      </c>
      <c r="C195">
        <v>33</v>
      </c>
      <c r="D195">
        <v>43.76</v>
      </c>
      <c r="E195" s="71"/>
      <c r="H195" s="73">
        <f t="shared" ref="H195:H258" si="79">$E$2</f>
        <v>44.96</v>
      </c>
      <c r="I195">
        <f t="shared" ref="I195:I258" si="80">MAX(C:C)</f>
        <v>36.5</v>
      </c>
      <c r="J195" s="64">
        <v>194</v>
      </c>
      <c r="K195" s="75">
        <f t="shared" ref="K195:K258" si="81">$E$2</f>
        <v>44.96</v>
      </c>
      <c r="L195" s="64">
        <f t="shared" ref="L195:L258" si="82">AW195-$F$22</f>
        <v>256.14999999999998</v>
      </c>
      <c r="M195" s="64">
        <f t="shared" ref="M195:M258" si="83">L195+$F$23</f>
        <v>266.14999999999998</v>
      </c>
      <c r="N195" s="64" cm="1">
        <f t="array" ref="N195">[2]!PropsSI("P","T",L195,"Q",0,$F$14)</f>
        <v>170000.91143693728</v>
      </c>
      <c r="O195" s="64" cm="1">
        <f t="array" ref="O195">[2]!PropsSI("H","P",N195,"T",M195,$F$14)</f>
        <v>360698.73146514298</v>
      </c>
      <c r="P195" s="64" cm="1">
        <f t="array" ref="P195">[2]!PropsSI("S","P",N195,"T",M195,$F$14)</f>
        <v>1629.8582331222553</v>
      </c>
      <c r="Q195" s="64" cm="1">
        <f t="array" ref="Q195">1/[2]!PropsSI("D","P",N195,"T",M195,$F$14)</f>
        <v>0.10761246997876302</v>
      </c>
      <c r="R195" s="64">
        <f t="shared" ref="R195:R258" si="84">AD195+$F$21</f>
        <v>333.10999999999996</v>
      </c>
      <c r="S195" s="64" cm="1">
        <f t="array" ref="S195">[2]!PropsSI("T","P",T195,"S",V195,$F$14)</f>
        <v>338.05510550160511</v>
      </c>
      <c r="T195" s="64" cm="1">
        <f t="array" ref="T195">[2]!PropsSI("P","T",R195,"Q",1,$F$14)</f>
        <v>1640403.0417139172</v>
      </c>
      <c r="U195" s="64" cm="1">
        <f t="array" ref="U195">[2]!PropsSI("H","P",T195,"S",V195,$F$14)</f>
        <v>402801.3803594315</v>
      </c>
      <c r="V195" s="64">
        <f t="shared" ref="V195:V258" si="85">P195</f>
        <v>1629.8582331222553</v>
      </c>
      <c r="W195" s="64" cm="1">
        <f t="array" ref="W195">1/[2]!PropsSI("D","P",T195,"S",V195,$F$14)</f>
        <v>1.0589783800341987E-2</v>
      </c>
      <c r="X195" s="64">
        <f t="shared" ref="X195:X258" si="86">R195</f>
        <v>333.10999999999996</v>
      </c>
      <c r="Y195" s="64" cm="1">
        <f t="array" ref="Y195">[2]!PropsSI("T","P",Z195,"H",AA195,$F$14)</f>
        <v>338.05510550160517</v>
      </c>
      <c r="Z195" s="64">
        <f t="shared" ref="Z195:Z258" si="87">T195</f>
        <v>1640403.0417139172</v>
      </c>
      <c r="AA195" s="64">
        <f t="shared" si="78"/>
        <v>402801.3803594315</v>
      </c>
      <c r="AB195" s="64" cm="1">
        <f t="array" ref="AB195">[2]!PropsSI("S","P",Z195,"H",AA195,$F$14)</f>
        <v>1629.8582331222553</v>
      </c>
      <c r="AC195" s="64" cm="1">
        <f t="array" ref="AC195">1/[2]!PropsSI("D","P",Z195,"H",AA195,$F$14)</f>
        <v>1.0589783800341999E-2</v>
      </c>
      <c r="AD195" s="64">
        <f t="shared" ref="AD195:AD258" si="88">K195+273.15+15</f>
        <v>333.10999999999996</v>
      </c>
      <c r="AE195" s="64">
        <f t="shared" ref="AE195:AE258" si="89">AD195-$F$20</f>
        <v>328.10999999999996</v>
      </c>
      <c r="AF195" s="64" cm="1">
        <f t="array" ref="AF195">[2]!PropsSI("P","T",AD195,"Q",0,$F$14)</f>
        <v>1640403.0417139172</v>
      </c>
      <c r="AG195" s="64" cm="1">
        <f t="array" ref="AG195">[2]!PropsSI("H","P",AF195,"T",AE195,$F$14)</f>
        <v>277369.96757687448</v>
      </c>
      <c r="AH195" s="64" cm="1">
        <f t="array" ref="AH195">[2]!PropsSI("S","P",AF195,"T",AE195,$F$14)</f>
        <v>1253.2792037937154</v>
      </c>
      <c r="AI195" s="64" cm="1">
        <f t="array" ref="AI195">1/[2]!PropsSI("D","P",AF195,"T",AE195,$F$14)</f>
        <v>1.031148549195788E-3</v>
      </c>
      <c r="AJ195" s="64">
        <f t="shared" ref="AJ195:AJ258" si="90">AD195-$F$24</f>
        <v>332.10999999999996</v>
      </c>
      <c r="AK195" s="64">
        <f t="shared" ref="AK195:AK258" si="91">AE195-$F$25</f>
        <v>326.10999999999996</v>
      </c>
      <c r="AL195" s="64" cm="1">
        <f t="array" ref="AL195">[2]!PropsSI("P","T",AJ195,"Q",0,$F$14)</f>
        <v>1603765.4858995085</v>
      </c>
      <c r="AM195" s="64" cm="1">
        <f t="array" ref="AM195">[2]!PropsSI("H","P",AL195,"T",AK195,$F$14)</f>
        <v>274249.98025321012</v>
      </c>
      <c r="AN195" s="64" cm="1">
        <f t="array" ref="AN195">[2]!PropsSI("S","P",AL195,"T",AK195,$F$14)</f>
        <v>1243.8560993188771</v>
      </c>
      <c r="AO195" s="64" cm="1">
        <f t="array" ref="AO195">1/[2]!PropsSI("D","P",AL195,"T",AK195,$F$14)</f>
        <v>1.0207249495542195E-3</v>
      </c>
      <c r="AP195" s="64">
        <f t="shared" ref="AP195:AP258" si="92">AW195+$F$18</f>
        <v>260.14999999999998</v>
      </c>
      <c r="AQ195" s="64">
        <f t="shared" ref="AQ195:AQ258" si="93">AP195</f>
        <v>260.14999999999998</v>
      </c>
      <c r="AR195" s="64" cm="1">
        <f t="array" ref="AR195">[2]!PropsSI("P","T",AP195,"Q",0,$F$14)</f>
        <v>198287.49024246493</v>
      </c>
      <c r="AS195" s="64">
        <f t="shared" ref="AS195:AS258" si="94">AM195</f>
        <v>274249.98025321012</v>
      </c>
      <c r="AT195" s="64" cm="1">
        <f t="array" ref="AT195">[2]!PropsSI("H","P",AR195,"H",AS195,$F$14)</f>
        <v>274249.98025321012</v>
      </c>
      <c r="AU195" s="64" cm="1">
        <f t="array" ref="AU195">1/[2]!PropsSI("D","P",AR195,"H",AS195,$F$14)</f>
        <v>4.7344107724085087E-2</v>
      </c>
      <c r="AV195" s="64"/>
      <c r="AW195" s="64">
        <f t="shared" ref="AW195:AW258" si="95">$F$16+273.15</f>
        <v>258.14999999999998</v>
      </c>
      <c r="AX195" s="64">
        <f t="shared" ref="AX195:AX258" si="96">AW195+$F$17</f>
        <v>260.14999999999998</v>
      </c>
      <c r="AY195" s="64" cm="1">
        <f t="array" ref="AY195">[2]!PropsSI("P","T",AW195,"Q",1,$F$14)</f>
        <v>183723.82814975141</v>
      </c>
      <c r="AZ195" s="64" cm="1">
        <f t="array" ref="AZ195">[2]!PropsSI("H","P",AY195,"T",AX195,$F$14)</f>
        <v>355128.23969601718</v>
      </c>
      <c r="BA195" s="64" cm="1">
        <f t="array" ref="BA195">[2]!PropsSI("S","P",AY195,"T",AX195,$F$14)</f>
        <v>1603.3816434342573</v>
      </c>
      <c r="BB195" s="64" cm="1">
        <f t="array" ref="BB195">1/[2]!PropsSI("D","P",AY195,"T",AX195,$F$14)</f>
        <v>9.6229669371650853E-2</v>
      </c>
      <c r="BC195" s="64">
        <f t="shared" ref="BC195:BC258" si="97">(AZ195-AS195)/1000</f>
        <v>80.878259442807064</v>
      </c>
      <c r="BD195" s="64">
        <f t="shared" ref="BD195:BD258" si="98">(AA195-O195)/1000</f>
        <v>42.102648894288521</v>
      </c>
      <c r="BE195" s="64">
        <f t="shared" ref="BE195:BE258" si="99">-(BC195+BD195)</f>
        <v>-122.98090833709558</v>
      </c>
      <c r="BF195" s="64">
        <f t="shared" ref="BF195:BF258" si="100">BC195/BD195</f>
        <v>1.9209779329057532</v>
      </c>
      <c r="BG195" s="64">
        <f t="shared" ref="BG195:BG258" si="101">AW195/(AD195-AW195)</f>
        <v>3.4438367129135545</v>
      </c>
      <c r="BH195" s="64">
        <f t="shared" ref="BH195:BH258" si="102">BF195/BG195</f>
        <v>0.55780168836186417</v>
      </c>
      <c r="BI195" s="64">
        <f t="shared" ref="BI195:BI258" si="103">T195/N195</f>
        <v>9.6493779230262131</v>
      </c>
    </row>
    <row r="196" spans="1:61" x14ac:dyDescent="0.3">
      <c r="A196">
        <v>195</v>
      </c>
      <c r="B196">
        <v>1</v>
      </c>
      <c r="C196">
        <v>31.42</v>
      </c>
      <c r="D196">
        <v>40.799999999999997</v>
      </c>
      <c r="E196" s="71"/>
      <c r="H196" s="73">
        <f t="shared" si="79"/>
        <v>44.96</v>
      </c>
      <c r="I196">
        <f t="shared" si="80"/>
        <v>36.5</v>
      </c>
      <c r="J196" s="64">
        <v>195</v>
      </c>
      <c r="K196" s="75">
        <f t="shared" si="81"/>
        <v>44.96</v>
      </c>
      <c r="L196" s="64">
        <f t="shared" si="82"/>
        <v>256.14999999999998</v>
      </c>
      <c r="M196" s="64">
        <f t="shared" si="83"/>
        <v>266.14999999999998</v>
      </c>
      <c r="N196" s="64" cm="1">
        <f t="array" ref="N196">[2]!PropsSI("P","T",L196,"Q",0,$F$14)</f>
        <v>170000.91143693728</v>
      </c>
      <c r="O196" s="64" cm="1">
        <f t="array" ref="O196">[2]!PropsSI("H","P",N196,"T",M196,$F$14)</f>
        <v>360698.73146514298</v>
      </c>
      <c r="P196" s="64" cm="1">
        <f t="array" ref="P196">[2]!PropsSI("S","P",N196,"T",M196,$F$14)</f>
        <v>1629.8582331222553</v>
      </c>
      <c r="Q196" s="64" cm="1">
        <f t="array" ref="Q196">1/[2]!PropsSI("D","P",N196,"T",M196,$F$14)</f>
        <v>0.10761246997876302</v>
      </c>
      <c r="R196" s="64">
        <f t="shared" si="84"/>
        <v>333.10999999999996</v>
      </c>
      <c r="S196" s="64" cm="1">
        <f t="array" ref="S196">[2]!PropsSI("T","P",T196,"S",V196,$F$14)</f>
        <v>338.05510550160511</v>
      </c>
      <c r="T196" s="64" cm="1">
        <f t="array" ref="T196">[2]!PropsSI("P","T",R196,"Q",1,$F$14)</f>
        <v>1640403.0417139172</v>
      </c>
      <c r="U196" s="64" cm="1">
        <f t="array" ref="U196">[2]!PropsSI("H","P",T196,"S",V196,$F$14)</f>
        <v>402801.3803594315</v>
      </c>
      <c r="V196" s="64">
        <f t="shared" si="85"/>
        <v>1629.8582331222553</v>
      </c>
      <c r="W196" s="64" cm="1">
        <f t="array" ref="W196">1/[2]!PropsSI("D","P",T196,"S",V196,$F$14)</f>
        <v>1.0589783800341987E-2</v>
      </c>
      <c r="X196" s="64">
        <f t="shared" si="86"/>
        <v>333.10999999999996</v>
      </c>
      <c r="Y196" s="64" cm="1">
        <f t="array" ref="Y196">[2]!PropsSI("T","P",Z196,"H",AA196,$F$14)</f>
        <v>338.05510550160517</v>
      </c>
      <c r="Z196" s="64">
        <f t="shared" si="87"/>
        <v>1640403.0417139172</v>
      </c>
      <c r="AA196" s="64">
        <f t="shared" si="78"/>
        <v>402801.3803594315</v>
      </c>
      <c r="AB196" s="64" cm="1">
        <f t="array" ref="AB196">[2]!PropsSI("S","P",Z196,"H",AA196,$F$14)</f>
        <v>1629.8582331222553</v>
      </c>
      <c r="AC196" s="64" cm="1">
        <f t="array" ref="AC196">1/[2]!PropsSI("D","P",Z196,"H",AA196,$F$14)</f>
        <v>1.0589783800341999E-2</v>
      </c>
      <c r="AD196" s="64">
        <f t="shared" si="88"/>
        <v>333.10999999999996</v>
      </c>
      <c r="AE196" s="64">
        <f t="shared" si="89"/>
        <v>328.10999999999996</v>
      </c>
      <c r="AF196" s="64" cm="1">
        <f t="array" ref="AF196">[2]!PropsSI("P","T",AD196,"Q",0,$F$14)</f>
        <v>1640403.0417139172</v>
      </c>
      <c r="AG196" s="64" cm="1">
        <f t="array" ref="AG196">[2]!PropsSI("H","P",AF196,"T",AE196,$F$14)</f>
        <v>277369.96757687448</v>
      </c>
      <c r="AH196" s="64" cm="1">
        <f t="array" ref="AH196">[2]!PropsSI("S","P",AF196,"T",AE196,$F$14)</f>
        <v>1253.2792037937154</v>
      </c>
      <c r="AI196" s="64" cm="1">
        <f t="array" ref="AI196">1/[2]!PropsSI("D","P",AF196,"T",AE196,$F$14)</f>
        <v>1.031148549195788E-3</v>
      </c>
      <c r="AJ196" s="64">
        <f t="shared" si="90"/>
        <v>332.10999999999996</v>
      </c>
      <c r="AK196" s="64">
        <f t="shared" si="91"/>
        <v>326.10999999999996</v>
      </c>
      <c r="AL196" s="64" cm="1">
        <f t="array" ref="AL196">[2]!PropsSI("P","T",AJ196,"Q",0,$F$14)</f>
        <v>1603765.4858995085</v>
      </c>
      <c r="AM196" s="64" cm="1">
        <f t="array" ref="AM196">[2]!PropsSI("H","P",AL196,"T",AK196,$F$14)</f>
        <v>274249.98025321012</v>
      </c>
      <c r="AN196" s="64" cm="1">
        <f t="array" ref="AN196">[2]!PropsSI("S","P",AL196,"T",AK196,$F$14)</f>
        <v>1243.8560993188771</v>
      </c>
      <c r="AO196" s="64" cm="1">
        <f t="array" ref="AO196">1/[2]!PropsSI("D","P",AL196,"T",AK196,$F$14)</f>
        <v>1.0207249495542195E-3</v>
      </c>
      <c r="AP196" s="64">
        <f t="shared" si="92"/>
        <v>260.14999999999998</v>
      </c>
      <c r="AQ196" s="64">
        <f t="shared" si="93"/>
        <v>260.14999999999998</v>
      </c>
      <c r="AR196" s="64" cm="1">
        <f t="array" ref="AR196">[2]!PropsSI("P","T",AP196,"Q",0,$F$14)</f>
        <v>198287.49024246493</v>
      </c>
      <c r="AS196" s="64">
        <f t="shared" si="94"/>
        <v>274249.98025321012</v>
      </c>
      <c r="AT196" s="64" cm="1">
        <f t="array" ref="AT196">[2]!PropsSI("H","P",AR196,"H",AS196,$F$14)</f>
        <v>274249.98025321012</v>
      </c>
      <c r="AU196" s="64" cm="1">
        <f t="array" ref="AU196">1/[2]!PropsSI("D","P",AR196,"H",AS196,$F$14)</f>
        <v>4.7344107724085087E-2</v>
      </c>
      <c r="AV196" s="64"/>
      <c r="AW196" s="64">
        <f t="shared" si="95"/>
        <v>258.14999999999998</v>
      </c>
      <c r="AX196" s="64">
        <f t="shared" si="96"/>
        <v>260.14999999999998</v>
      </c>
      <c r="AY196" s="64" cm="1">
        <f t="array" ref="AY196">[2]!PropsSI("P","T",AW196,"Q",1,$F$14)</f>
        <v>183723.82814975141</v>
      </c>
      <c r="AZ196" s="64" cm="1">
        <f t="array" ref="AZ196">[2]!PropsSI("H","P",AY196,"T",AX196,$F$14)</f>
        <v>355128.23969601718</v>
      </c>
      <c r="BA196" s="64" cm="1">
        <f t="array" ref="BA196">[2]!PropsSI("S","P",AY196,"T",AX196,$F$14)</f>
        <v>1603.3816434342573</v>
      </c>
      <c r="BB196" s="64" cm="1">
        <f t="array" ref="BB196">1/[2]!PropsSI("D","P",AY196,"T",AX196,$F$14)</f>
        <v>9.6229669371650853E-2</v>
      </c>
      <c r="BC196" s="64">
        <f t="shared" si="97"/>
        <v>80.878259442807064</v>
      </c>
      <c r="BD196" s="64">
        <f t="shared" si="98"/>
        <v>42.102648894288521</v>
      </c>
      <c r="BE196" s="64">
        <f t="shared" si="99"/>
        <v>-122.98090833709558</v>
      </c>
      <c r="BF196" s="64">
        <f t="shared" si="100"/>
        <v>1.9209779329057532</v>
      </c>
      <c r="BG196" s="64">
        <f t="shared" si="101"/>
        <v>3.4438367129135545</v>
      </c>
      <c r="BH196" s="64">
        <f t="shared" si="102"/>
        <v>0.55780168836186417</v>
      </c>
      <c r="BI196" s="64">
        <f t="shared" si="103"/>
        <v>9.6493779230262131</v>
      </c>
    </row>
    <row r="197" spans="1:61" x14ac:dyDescent="0.3">
      <c r="A197">
        <v>196</v>
      </c>
      <c r="B197">
        <v>1</v>
      </c>
      <c r="C197">
        <v>30.8</v>
      </c>
      <c r="D197">
        <v>39.79</v>
      </c>
      <c r="E197" s="71"/>
      <c r="H197" s="73">
        <f t="shared" si="79"/>
        <v>44.96</v>
      </c>
      <c r="I197">
        <f t="shared" si="80"/>
        <v>36.5</v>
      </c>
      <c r="J197" s="64">
        <v>196</v>
      </c>
      <c r="K197" s="75">
        <f t="shared" si="81"/>
        <v>44.96</v>
      </c>
      <c r="L197" s="64">
        <f t="shared" si="82"/>
        <v>256.14999999999998</v>
      </c>
      <c r="M197" s="64">
        <f t="shared" si="83"/>
        <v>266.14999999999998</v>
      </c>
      <c r="N197" s="64" cm="1">
        <f t="array" ref="N197">[2]!PropsSI("P","T",L197,"Q",0,$F$14)</f>
        <v>170000.91143693728</v>
      </c>
      <c r="O197" s="64" cm="1">
        <f t="array" ref="O197">[2]!PropsSI("H","P",N197,"T",M197,$F$14)</f>
        <v>360698.73146514298</v>
      </c>
      <c r="P197" s="64" cm="1">
        <f t="array" ref="P197">[2]!PropsSI("S","P",N197,"T",M197,$F$14)</f>
        <v>1629.8582331222553</v>
      </c>
      <c r="Q197" s="64" cm="1">
        <f t="array" ref="Q197">1/[2]!PropsSI("D","P",N197,"T",M197,$F$14)</f>
        <v>0.10761246997876302</v>
      </c>
      <c r="R197" s="64">
        <f t="shared" si="84"/>
        <v>333.10999999999996</v>
      </c>
      <c r="S197" s="64" cm="1">
        <f t="array" ref="S197">[2]!PropsSI("T","P",T197,"S",V197,$F$14)</f>
        <v>338.05510550160511</v>
      </c>
      <c r="T197" s="64" cm="1">
        <f t="array" ref="T197">[2]!PropsSI("P","T",R197,"Q",1,$F$14)</f>
        <v>1640403.0417139172</v>
      </c>
      <c r="U197" s="64" cm="1">
        <f t="array" ref="U197">[2]!PropsSI("H","P",T197,"S",V197,$F$14)</f>
        <v>402801.3803594315</v>
      </c>
      <c r="V197" s="64">
        <f t="shared" si="85"/>
        <v>1629.8582331222553</v>
      </c>
      <c r="W197" s="64" cm="1">
        <f t="array" ref="W197">1/[2]!PropsSI("D","P",T197,"S",V197,$F$14)</f>
        <v>1.0589783800341987E-2</v>
      </c>
      <c r="X197" s="64">
        <f t="shared" si="86"/>
        <v>333.10999999999996</v>
      </c>
      <c r="Y197" s="64" cm="1">
        <f t="array" ref="Y197">[2]!PropsSI("T","P",Z197,"H",AA197,$F$14)</f>
        <v>338.05510550160517</v>
      </c>
      <c r="Z197" s="64">
        <f t="shared" si="87"/>
        <v>1640403.0417139172</v>
      </c>
      <c r="AA197" s="64">
        <f t="shared" si="78"/>
        <v>402801.3803594315</v>
      </c>
      <c r="AB197" s="64" cm="1">
        <f t="array" ref="AB197">[2]!PropsSI("S","P",Z197,"H",AA197,$F$14)</f>
        <v>1629.8582331222553</v>
      </c>
      <c r="AC197" s="64" cm="1">
        <f t="array" ref="AC197">1/[2]!PropsSI("D","P",Z197,"H",AA197,$F$14)</f>
        <v>1.0589783800341999E-2</v>
      </c>
      <c r="AD197" s="64">
        <f t="shared" si="88"/>
        <v>333.10999999999996</v>
      </c>
      <c r="AE197" s="64">
        <f t="shared" si="89"/>
        <v>328.10999999999996</v>
      </c>
      <c r="AF197" s="64" cm="1">
        <f t="array" ref="AF197">[2]!PropsSI("P","T",AD197,"Q",0,$F$14)</f>
        <v>1640403.0417139172</v>
      </c>
      <c r="AG197" s="64" cm="1">
        <f t="array" ref="AG197">[2]!PropsSI("H","P",AF197,"T",AE197,$F$14)</f>
        <v>277369.96757687448</v>
      </c>
      <c r="AH197" s="64" cm="1">
        <f t="array" ref="AH197">[2]!PropsSI("S","P",AF197,"T",AE197,$F$14)</f>
        <v>1253.2792037937154</v>
      </c>
      <c r="AI197" s="64" cm="1">
        <f t="array" ref="AI197">1/[2]!PropsSI("D","P",AF197,"T",AE197,$F$14)</f>
        <v>1.031148549195788E-3</v>
      </c>
      <c r="AJ197" s="64">
        <f t="shared" si="90"/>
        <v>332.10999999999996</v>
      </c>
      <c r="AK197" s="64">
        <f t="shared" si="91"/>
        <v>326.10999999999996</v>
      </c>
      <c r="AL197" s="64" cm="1">
        <f t="array" ref="AL197">[2]!PropsSI("P","T",AJ197,"Q",0,$F$14)</f>
        <v>1603765.4858995085</v>
      </c>
      <c r="AM197" s="64" cm="1">
        <f t="array" ref="AM197">[2]!PropsSI("H","P",AL197,"T",AK197,$F$14)</f>
        <v>274249.98025321012</v>
      </c>
      <c r="AN197" s="64" cm="1">
        <f t="array" ref="AN197">[2]!PropsSI("S","P",AL197,"T",AK197,$F$14)</f>
        <v>1243.8560993188771</v>
      </c>
      <c r="AO197" s="64" cm="1">
        <f t="array" ref="AO197">1/[2]!PropsSI("D","P",AL197,"T",AK197,$F$14)</f>
        <v>1.0207249495542195E-3</v>
      </c>
      <c r="AP197" s="64">
        <f t="shared" si="92"/>
        <v>260.14999999999998</v>
      </c>
      <c r="AQ197" s="64">
        <f t="shared" si="93"/>
        <v>260.14999999999998</v>
      </c>
      <c r="AR197" s="64" cm="1">
        <f t="array" ref="AR197">[2]!PropsSI("P","T",AP197,"Q",0,$F$14)</f>
        <v>198287.49024246493</v>
      </c>
      <c r="AS197" s="64">
        <f t="shared" si="94"/>
        <v>274249.98025321012</v>
      </c>
      <c r="AT197" s="64" cm="1">
        <f t="array" ref="AT197">[2]!PropsSI("H","P",AR197,"H",AS197,$F$14)</f>
        <v>274249.98025321012</v>
      </c>
      <c r="AU197" s="64" cm="1">
        <f t="array" ref="AU197">1/[2]!PropsSI("D","P",AR197,"H",AS197,$F$14)</f>
        <v>4.7344107724085087E-2</v>
      </c>
      <c r="AV197" s="64"/>
      <c r="AW197" s="64">
        <f t="shared" si="95"/>
        <v>258.14999999999998</v>
      </c>
      <c r="AX197" s="64">
        <f t="shared" si="96"/>
        <v>260.14999999999998</v>
      </c>
      <c r="AY197" s="64" cm="1">
        <f t="array" ref="AY197">[2]!PropsSI("P","T",AW197,"Q",1,$F$14)</f>
        <v>183723.82814975141</v>
      </c>
      <c r="AZ197" s="64" cm="1">
        <f t="array" ref="AZ197">[2]!PropsSI("H","P",AY197,"T",AX197,$F$14)</f>
        <v>355128.23969601718</v>
      </c>
      <c r="BA197" s="64" cm="1">
        <f t="array" ref="BA197">[2]!PropsSI("S","P",AY197,"T",AX197,$F$14)</f>
        <v>1603.3816434342573</v>
      </c>
      <c r="BB197" s="64" cm="1">
        <f t="array" ref="BB197">1/[2]!PropsSI("D","P",AY197,"T",AX197,$F$14)</f>
        <v>9.6229669371650853E-2</v>
      </c>
      <c r="BC197" s="64">
        <f t="shared" si="97"/>
        <v>80.878259442807064</v>
      </c>
      <c r="BD197" s="64">
        <f t="shared" si="98"/>
        <v>42.102648894288521</v>
      </c>
      <c r="BE197" s="64">
        <f t="shared" si="99"/>
        <v>-122.98090833709558</v>
      </c>
      <c r="BF197" s="64">
        <f t="shared" si="100"/>
        <v>1.9209779329057532</v>
      </c>
      <c r="BG197" s="64">
        <f t="shared" si="101"/>
        <v>3.4438367129135545</v>
      </c>
      <c r="BH197" s="64">
        <f t="shared" si="102"/>
        <v>0.55780168836186417</v>
      </c>
      <c r="BI197" s="64">
        <f t="shared" si="103"/>
        <v>9.6493779230262131</v>
      </c>
    </row>
    <row r="198" spans="1:61" x14ac:dyDescent="0.3">
      <c r="A198">
        <v>197</v>
      </c>
      <c r="B198">
        <v>1</v>
      </c>
      <c r="C198">
        <v>28.81</v>
      </c>
      <c r="D198">
        <v>37.44</v>
      </c>
      <c r="E198" s="71"/>
      <c r="H198" s="73">
        <f t="shared" si="79"/>
        <v>44.96</v>
      </c>
      <c r="I198">
        <f t="shared" si="80"/>
        <v>36.5</v>
      </c>
      <c r="J198" s="64">
        <v>197</v>
      </c>
      <c r="K198" s="75">
        <f t="shared" si="81"/>
        <v>44.96</v>
      </c>
      <c r="L198" s="64">
        <f t="shared" si="82"/>
        <v>256.14999999999998</v>
      </c>
      <c r="M198" s="64">
        <f t="shared" si="83"/>
        <v>266.14999999999998</v>
      </c>
      <c r="N198" s="64" cm="1">
        <f t="array" ref="N198">[2]!PropsSI("P","T",L198,"Q",0,$F$14)</f>
        <v>170000.91143693728</v>
      </c>
      <c r="O198" s="64" cm="1">
        <f t="array" ref="O198">[2]!PropsSI("H","P",N198,"T",M198,$F$14)</f>
        <v>360698.73146514298</v>
      </c>
      <c r="P198" s="64" cm="1">
        <f t="array" ref="P198">[2]!PropsSI("S","P",N198,"T",M198,$F$14)</f>
        <v>1629.8582331222553</v>
      </c>
      <c r="Q198" s="64" cm="1">
        <f t="array" ref="Q198">1/[2]!PropsSI("D","P",N198,"T",M198,$F$14)</f>
        <v>0.10761246997876302</v>
      </c>
      <c r="R198" s="64">
        <f t="shared" si="84"/>
        <v>333.10999999999996</v>
      </c>
      <c r="S198" s="64" cm="1">
        <f t="array" ref="S198">[2]!PropsSI("T","P",T198,"S",V198,$F$14)</f>
        <v>338.05510550160511</v>
      </c>
      <c r="T198" s="64" cm="1">
        <f t="array" ref="T198">[2]!PropsSI("P","T",R198,"Q",1,$F$14)</f>
        <v>1640403.0417139172</v>
      </c>
      <c r="U198" s="64" cm="1">
        <f t="array" ref="U198">[2]!PropsSI("H","P",T198,"S",V198,$F$14)</f>
        <v>402801.3803594315</v>
      </c>
      <c r="V198" s="64">
        <f t="shared" si="85"/>
        <v>1629.8582331222553</v>
      </c>
      <c r="W198" s="64" cm="1">
        <f t="array" ref="W198">1/[2]!PropsSI("D","P",T198,"S",V198,$F$14)</f>
        <v>1.0589783800341987E-2</v>
      </c>
      <c r="X198" s="64">
        <f t="shared" si="86"/>
        <v>333.10999999999996</v>
      </c>
      <c r="Y198" s="64" cm="1">
        <f t="array" ref="Y198">[2]!PropsSI("T","P",Z198,"H",AA198,$F$14)</f>
        <v>338.05510550160517</v>
      </c>
      <c r="Z198" s="64">
        <f t="shared" si="87"/>
        <v>1640403.0417139172</v>
      </c>
      <c r="AA198" s="64">
        <f t="shared" si="78"/>
        <v>402801.3803594315</v>
      </c>
      <c r="AB198" s="64" cm="1">
        <f t="array" ref="AB198">[2]!PropsSI("S","P",Z198,"H",AA198,$F$14)</f>
        <v>1629.8582331222553</v>
      </c>
      <c r="AC198" s="64" cm="1">
        <f t="array" ref="AC198">1/[2]!PropsSI("D","P",Z198,"H",AA198,$F$14)</f>
        <v>1.0589783800341999E-2</v>
      </c>
      <c r="AD198" s="64">
        <f t="shared" si="88"/>
        <v>333.10999999999996</v>
      </c>
      <c r="AE198" s="64">
        <f t="shared" si="89"/>
        <v>328.10999999999996</v>
      </c>
      <c r="AF198" s="64" cm="1">
        <f t="array" ref="AF198">[2]!PropsSI("P","T",AD198,"Q",0,$F$14)</f>
        <v>1640403.0417139172</v>
      </c>
      <c r="AG198" s="64" cm="1">
        <f t="array" ref="AG198">[2]!PropsSI("H","P",AF198,"T",AE198,$F$14)</f>
        <v>277369.96757687448</v>
      </c>
      <c r="AH198" s="64" cm="1">
        <f t="array" ref="AH198">[2]!PropsSI("S","P",AF198,"T",AE198,$F$14)</f>
        <v>1253.2792037937154</v>
      </c>
      <c r="AI198" s="64" cm="1">
        <f t="array" ref="AI198">1/[2]!PropsSI("D","P",AF198,"T",AE198,$F$14)</f>
        <v>1.031148549195788E-3</v>
      </c>
      <c r="AJ198" s="64">
        <f t="shared" si="90"/>
        <v>332.10999999999996</v>
      </c>
      <c r="AK198" s="64">
        <f t="shared" si="91"/>
        <v>326.10999999999996</v>
      </c>
      <c r="AL198" s="64" cm="1">
        <f t="array" ref="AL198">[2]!PropsSI("P","T",AJ198,"Q",0,$F$14)</f>
        <v>1603765.4858995085</v>
      </c>
      <c r="AM198" s="64" cm="1">
        <f t="array" ref="AM198">[2]!PropsSI("H","P",AL198,"T",AK198,$F$14)</f>
        <v>274249.98025321012</v>
      </c>
      <c r="AN198" s="64" cm="1">
        <f t="array" ref="AN198">[2]!PropsSI("S","P",AL198,"T",AK198,$F$14)</f>
        <v>1243.8560993188771</v>
      </c>
      <c r="AO198" s="64" cm="1">
        <f t="array" ref="AO198">1/[2]!PropsSI("D","P",AL198,"T",AK198,$F$14)</f>
        <v>1.0207249495542195E-3</v>
      </c>
      <c r="AP198" s="64">
        <f t="shared" si="92"/>
        <v>260.14999999999998</v>
      </c>
      <c r="AQ198" s="64">
        <f t="shared" si="93"/>
        <v>260.14999999999998</v>
      </c>
      <c r="AR198" s="64" cm="1">
        <f t="array" ref="AR198">[2]!PropsSI("P","T",AP198,"Q",0,$F$14)</f>
        <v>198287.49024246493</v>
      </c>
      <c r="AS198" s="64">
        <f t="shared" si="94"/>
        <v>274249.98025321012</v>
      </c>
      <c r="AT198" s="64" cm="1">
        <f t="array" ref="AT198">[2]!PropsSI("H","P",AR198,"H",AS198,$F$14)</f>
        <v>274249.98025321012</v>
      </c>
      <c r="AU198" s="64" cm="1">
        <f t="array" ref="AU198">1/[2]!PropsSI("D","P",AR198,"H",AS198,$F$14)</f>
        <v>4.7344107724085087E-2</v>
      </c>
      <c r="AV198" s="64"/>
      <c r="AW198" s="64">
        <f t="shared" si="95"/>
        <v>258.14999999999998</v>
      </c>
      <c r="AX198" s="64">
        <f t="shared" si="96"/>
        <v>260.14999999999998</v>
      </c>
      <c r="AY198" s="64" cm="1">
        <f t="array" ref="AY198">[2]!PropsSI("P","T",AW198,"Q",1,$F$14)</f>
        <v>183723.82814975141</v>
      </c>
      <c r="AZ198" s="64" cm="1">
        <f t="array" ref="AZ198">[2]!PropsSI("H","P",AY198,"T",AX198,$F$14)</f>
        <v>355128.23969601718</v>
      </c>
      <c r="BA198" s="64" cm="1">
        <f t="array" ref="BA198">[2]!PropsSI("S","P",AY198,"T",AX198,$F$14)</f>
        <v>1603.3816434342573</v>
      </c>
      <c r="BB198" s="64" cm="1">
        <f t="array" ref="BB198">1/[2]!PropsSI("D","P",AY198,"T",AX198,$F$14)</f>
        <v>9.6229669371650853E-2</v>
      </c>
      <c r="BC198" s="64">
        <f t="shared" si="97"/>
        <v>80.878259442807064</v>
      </c>
      <c r="BD198" s="64">
        <f t="shared" si="98"/>
        <v>42.102648894288521</v>
      </c>
      <c r="BE198" s="64">
        <f t="shared" si="99"/>
        <v>-122.98090833709558</v>
      </c>
      <c r="BF198" s="64">
        <f t="shared" si="100"/>
        <v>1.9209779329057532</v>
      </c>
      <c r="BG198" s="64">
        <f t="shared" si="101"/>
        <v>3.4438367129135545</v>
      </c>
      <c r="BH198" s="64">
        <f t="shared" si="102"/>
        <v>0.55780168836186417</v>
      </c>
      <c r="BI198" s="64">
        <f t="shared" si="103"/>
        <v>9.6493779230262131</v>
      </c>
    </row>
    <row r="199" spans="1:61" x14ac:dyDescent="0.3">
      <c r="A199">
        <v>198</v>
      </c>
      <c r="B199">
        <v>1</v>
      </c>
      <c r="C199">
        <v>28.3</v>
      </c>
      <c r="D199">
        <v>38.14</v>
      </c>
      <c r="E199" s="71"/>
      <c r="H199" s="73">
        <f t="shared" si="79"/>
        <v>44.96</v>
      </c>
      <c r="I199">
        <f t="shared" si="80"/>
        <v>36.5</v>
      </c>
      <c r="J199" s="64">
        <v>198</v>
      </c>
      <c r="K199" s="75">
        <f t="shared" si="81"/>
        <v>44.96</v>
      </c>
      <c r="L199" s="64">
        <f t="shared" si="82"/>
        <v>256.14999999999998</v>
      </c>
      <c r="M199" s="64">
        <f t="shared" si="83"/>
        <v>266.14999999999998</v>
      </c>
      <c r="N199" s="64" cm="1">
        <f t="array" ref="N199">[2]!PropsSI("P","T",L199,"Q",0,$F$14)</f>
        <v>170000.91143693728</v>
      </c>
      <c r="O199" s="64" cm="1">
        <f t="array" ref="O199">[2]!PropsSI("H","P",N199,"T",M199,$F$14)</f>
        <v>360698.73146514298</v>
      </c>
      <c r="P199" s="64" cm="1">
        <f t="array" ref="P199">[2]!PropsSI("S","P",N199,"T",M199,$F$14)</f>
        <v>1629.8582331222553</v>
      </c>
      <c r="Q199" s="64" cm="1">
        <f t="array" ref="Q199">1/[2]!PropsSI("D","P",N199,"T",M199,$F$14)</f>
        <v>0.10761246997876302</v>
      </c>
      <c r="R199" s="64">
        <f t="shared" si="84"/>
        <v>333.10999999999996</v>
      </c>
      <c r="S199" s="64" cm="1">
        <f t="array" ref="S199">[2]!PropsSI("T","P",T199,"S",V199,$F$14)</f>
        <v>338.05510550160511</v>
      </c>
      <c r="T199" s="64" cm="1">
        <f t="array" ref="T199">[2]!PropsSI("P","T",R199,"Q",1,$F$14)</f>
        <v>1640403.0417139172</v>
      </c>
      <c r="U199" s="64" cm="1">
        <f t="array" ref="U199">[2]!PropsSI("H","P",T199,"S",V199,$F$14)</f>
        <v>402801.3803594315</v>
      </c>
      <c r="V199" s="64">
        <f t="shared" si="85"/>
        <v>1629.8582331222553</v>
      </c>
      <c r="W199" s="64" cm="1">
        <f t="array" ref="W199">1/[2]!PropsSI("D","P",T199,"S",V199,$F$14)</f>
        <v>1.0589783800341987E-2</v>
      </c>
      <c r="X199" s="64">
        <f t="shared" si="86"/>
        <v>333.10999999999996</v>
      </c>
      <c r="Y199" s="64" cm="1">
        <f t="array" ref="Y199">[2]!PropsSI("T","P",Z199,"H",AA199,$F$14)</f>
        <v>338.05510550160517</v>
      </c>
      <c r="Z199" s="64">
        <f t="shared" si="87"/>
        <v>1640403.0417139172</v>
      </c>
      <c r="AA199" s="64">
        <f t="shared" si="78"/>
        <v>402801.3803594315</v>
      </c>
      <c r="AB199" s="64" cm="1">
        <f t="array" ref="AB199">[2]!PropsSI("S","P",Z199,"H",AA199,$F$14)</f>
        <v>1629.8582331222553</v>
      </c>
      <c r="AC199" s="64" cm="1">
        <f t="array" ref="AC199">1/[2]!PropsSI("D","P",Z199,"H",AA199,$F$14)</f>
        <v>1.0589783800341999E-2</v>
      </c>
      <c r="AD199" s="64">
        <f t="shared" si="88"/>
        <v>333.10999999999996</v>
      </c>
      <c r="AE199" s="64">
        <f t="shared" si="89"/>
        <v>328.10999999999996</v>
      </c>
      <c r="AF199" s="64" cm="1">
        <f t="array" ref="AF199">[2]!PropsSI("P","T",AD199,"Q",0,$F$14)</f>
        <v>1640403.0417139172</v>
      </c>
      <c r="AG199" s="64" cm="1">
        <f t="array" ref="AG199">[2]!PropsSI("H","P",AF199,"T",AE199,$F$14)</f>
        <v>277369.96757687448</v>
      </c>
      <c r="AH199" s="64" cm="1">
        <f t="array" ref="AH199">[2]!PropsSI("S","P",AF199,"T",AE199,$F$14)</f>
        <v>1253.2792037937154</v>
      </c>
      <c r="AI199" s="64" cm="1">
        <f t="array" ref="AI199">1/[2]!PropsSI("D","P",AF199,"T",AE199,$F$14)</f>
        <v>1.031148549195788E-3</v>
      </c>
      <c r="AJ199" s="64">
        <f t="shared" si="90"/>
        <v>332.10999999999996</v>
      </c>
      <c r="AK199" s="64">
        <f t="shared" si="91"/>
        <v>326.10999999999996</v>
      </c>
      <c r="AL199" s="64" cm="1">
        <f t="array" ref="AL199">[2]!PropsSI("P","T",AJ199,"Q",0,$F$14)</f>
        <v>1603765.4858995085</v>
      </c>
      <c r="AM199" s="64" cm="1">
        <f t="array" ref="AM199">[2]!PropsSI("H","P",AL199,"T",AK199,$F$14)</f>
        <v>274249.98025321012</v>
      </c>
      <c r="AN199" s="64" cm="1">
        <f t="array" ref="AN199">[2]!PropsSI("S","P",AL199,"T",AK199,$F$14)</f>
        <v>1243.8560993188771</v>
      </c>
      <c r="AO199" s="64" cm="1">
        <f t="array" ref="AO199">1/[2]!PropsSI("D","P",AL199,"T",AK199,$F$14)</f>
        <v>1.0207249495542195E-3</v>
      </c>
      <c r="AP199" s="64">
        <f t="shared" si="92"/>
        <v>260.14999999999998</v>
      </c>
      <c r="AQ199" s="64">
        <f t="shared" si="93"/>
        <v>260.14999999999998</v>
      </c>
      <c r="AR199" s="64" cm="1">
        <f t="array" ref="AR199">[2]!PropsSI("P","T",AP199,"Q",0,$F$14)</f>
        <v>198287.49024246493</v>
      </c>
      <c r="AS199" s="64">
        <f t="shared" si="94"/>
        <v>274249.98025321012</v>
      </c>
      <c r="AT199" s="64" cm="1">
        <f t="array" ref="AT199">[2]!PropsSI("H","P",AR199,"H",AS199,$F$14)</f>
        <v>274249.98025321012</v>
      </c>
      <c r="AU199" s="64" cm="1">
        <f t="array" ref="AU199">1/[2]!PropsSI("D","P",AR199,"H",AS199,$F$14)</f>
        <v>4.7344107724085087E-2</v>
      </c>
      <c r="AV199" s="64"/>
      <c r="AW199" s="64">
        <f t="shared" si="95"/>
        <v>258.14999999999998</v>
      </c>
      <c r="AX199" s="64">
        <f t="shared" si="96"/>
        <v>260.14999999999998</v>
      </c>
      <c r="AY199" s="64" cm="1">
        <f t="array" ref="AY199">[2]!PropsSI("P","T",AW199,"Q",1,$F$14)</f>
        <v>183723.82814975141</v>
      </c>
      <c r="AZ199" s="64" cm="1">
        <f t="array" ref="AZ199">[2]!PropsSI("H","P",AY199,"T",AX199,$F$14)</f>
        <v>355128.23969601718</v>
      </c>
      <c r="BA199" s="64" cm="1">
        <f t="array" ref="BA199">[2]!PropsSI("S","P",AY199,"T",AX199,$F$14)</f>
        <v>1603.3816434342573</v>
      </c>
      <c r="BB199" s="64" cm="1">
        <f t="array" ref="BB199">1/[2]!PropsSI("D","P",AY199,"T",AX199,$F$14)</f>
        <v>9.6229669371650853E-2</v>
      </c>
      <c r="BC199" s="64">
        <f t="shared" si="97"/>
        <v>80.878259442807064</v>
      </c>
      <c r="BD199" s="64">
        <f t="shared" si="98"/>
        <v>42.102648894288521</v>
      </c>
      <c r="BE199" s="64">
        <f t="shared" si="99"/>
        <v>-122.98090833709558</v>
      </c>
      <c r="BF199" s="64">
        <f t="shared" si="100"/>
        <v>1.9209779329057532</v>
      </c>
      <c r="BG199" s="64">
        <f t="shared" si="101"/>
        <v>3.4438367129135545</v>
      </c>
      <c r="BH199" s="64">
        <f t="shared" si="102"/>
        <v>0.55780168836186417</v>
      </c>
      <c r="BI199" s="64">
        <f t="shared" si="103"/>
        <v>9.6493779230262131</v>
      </c>
    </row>
    <row r="200" spans="1:61" x14ac:dyDescent="0.3">
      <c r="A200">
        <v>199</v>
      </c>
      <c r="B200">
        <v>1</v>
      </c>
      <c r="C200">
        <v>31.13</v>
      </c>
      <c r="D200">
        <v>40.31</v>
      </c>
      <c r="E200" s="71"/>
      <c r="H200" s="73">
        <f t="shared" si="79"/>
        <v>44.96</v>
      </c>
      <c r="I200">
        <f t="shared" si="80"/>
        <v>36.5</v>
      </c>
      <c r="J200" s="64">
        <v>199</v>
      </c>
      <c r="K200" s="75">
        <f t="shared" si="81"/>
        <v>44.96</v>
      </c>
      <c r="L200" s="64">
        <f t="shared" si="82"/>
        <v>256.14999999999998</v>
      </c>
      <c r="M200" s="64">
        <f t="shared" si="83"/>
        <v>266.14999999999998</v>
      </c>
      <c r="N200" s="64" cm="1">
        <f t="array" ref="N200">[2]!PropsSI("P","T",L200,"Q",0,$F$14)</f>
        <v>170000.91143693728</v>
      </c>
      <c r="O200" s="64" cm="1">
        <f t="array" ref="O200">[2]!PropsSI("H","P",N200,"T",M200,$F$14)</f>
        <v>360698.73146514298</v>
      </c>
      <c r="P200" s="64" cm="1">
        <f t="array" ref="P200">[2]!PropsSI("S","P",N200,"T",M200,$F$14)</f>
        <v>1629.8582331222553</v>
      </c>
      <c r="Q200" s="64" cm="1">
        <f t="array" ref="Q200">1/[2]!PropsSI("D","P",N200,"T",M200,$F$14)</f>
        <v>0.10761246997876302</v>
      </c>
      <c r="R200" s="64">
        <f t="shared" si="84"/>
        <v>333.10999999999996</v>
      </c>
      <c r="S200" s="64" cm="1">
        <f t="array" ref="S200">[2]!PropsSI("T","P",T200,"S",V200,$F$14)</f>
        <v>338.05510550160511</v>
      </c>
      <c r="T200" s="64" cm="1">
        <f t="array" ref="T200">[2]!PropsSI("P","T",R200,"Q",1,$F$14)</f>
        <v>1640403.0417139172</v>
      </c>
      <c r="U200" s="64" cm="1">
        <f t="array" ref="U200">[2]!PropsSI("H","P",T200,"S",V200,$F$14)</f>
        <v>402801.3803594315</v>
      </c>
      <c r="V200" s="64">
        <f t="shared" si="85"/>
        <v>1629.8582331222553</v>
      </c>
      <c r="W200" s="64" cm="1">
        <f t="array" ref="W200">1/[2]!PropsSI("D","P",T200,"S",V200,$F$14)</f>
        <v>1.0589783800341987E-2</v>
      </c>
      <c r="X200" s="64">
        <f t="shared" si="86"/>
        <v>333.10999999999996</v>
      </c>
      <c r="Y200" s="64" cm="1">
        <f t="array" ref="Y200">[2]!PropsSI("T","P",Z200,"H",AA200,$F$14)</f>
        <v>338.05510550160517</v>
      </c>
      <c r="Z200" s="64">
        <f t="shared" si="87"/>
        <v>1640403.0417139172</v>
      </c>
      <c r="AA200" s="64">
        <f t="shared" si="78"/>
        <v>402801.3803594315</v>
      </c>
      <c r="AB200" s="64" cm="1">
        <f t="array" ref="AB200">[2]!PropsSI("S","P",Z200,"H",AA200,$F$14)</f>
        <v>1629.8582331222553</v>
      </c>
      <c r="AC200" s="64" cm="1">
        <f t="array" ref="AC200">1/[2]!PropsSI("D","P",Z200,"H",AA200,$F$14)</f>
        <v>1.0589783800341999E-2</v>
      </c>
      <c r="AD200" s="64">
        <f t="shared" si="88"/>
        <v>333.10999999999996</v>
      </c>
      <c r="AE200" s="64">
        <f t="shared" si="89"/>
        <v>328.10999999999996</v>
      </c>
      <c r="AF200" s="64" cm="1">
        <f t="array" ref="AF200">[2]!PropsSI("P","T",AD200,"Q",0,$F$14)</f>
        <v>1640403.0417139172</v>
      </c>
      <c r="AG200" s="64" cm="1">
        <f t="array" ref="AG200">[2]!PropsSI("H","P",AF200,"T",AE200,$F$14)</f>
        <v>277369.96757687448</v>
      </c>
      <c r="AH200" s="64" cm="1">
        <f t="array" ref="AH200">[2]!PropsSI("S","P",AF200,"T",AE200,$F$14)</f>
        <v>1253.2792037937154</v>
      </c>
      <c r="AI200" s="64" cm="1">
        <f t="array" ref="AI200">1/[2]!PropsSI("D","P",AF200,"T",AE200,$F$14)</f>
        <v>1.031148549195788E-3</v>
      </c>
      <c r="AJ200" s="64">
        <f t="shared" si="90"/>
        <v>332.10999999999996</v>
      </c>
      <c r="AK200" s="64">
        <f t="shared" si="91"/>
        <v>326.10999999999996</v>
      </c>
      <c r="AL200" s="64" cm="1">
        <f t="array" ref="AL200">[2]!PropsSI("P","T",AJ200,"Q",0,$F$14)</f>
        <v>1603765.4858995085</v>
      </c>
      <c r="AM200" s="64" cm="1">
        <f t="array" ref="AM200">[2]!PropsSI("H","P",AL200,"T",AK200,$F$14)</f>
        <v>274249.98025321012</v>
      </c>
      <c r="AN200" s="64" cm="1">
        <f t="array" ref="AN200">[2]!PropsSI("S","P",AL200,"T",AK200,$F$14)</f>
        <v>1243.8560993188771</v>
      </c>
      <c r="AO200" s="64" cm="1">
        <f t="array" ref="AO200">1/[2]!PropsSI("D","P",AL200,"T",AK200,$F$14)</f>
        <v>1.0207249495542195E-3</v>
      </c>
      <c r="AP200" s="64">
        <f t="shared" si="92"/>
        <v>260.14999999999998</v>
      </c>
      <c r="AQ200" s="64">
        <f t="shared" si="93"/>
        <v>260.14999999999998</v>
      </c>
      <c r="AR200" s="64" cm="1">
        <f t="array" ref="AR200">[2]!PropsSI("P","T",AP200,"Q",0,$F$14)</f>
        <v>198287.49024246493</v>
      </c>
      <c r="AS200" s="64">
        <f t="shared" si="94"/>
        <v>274249.98025321012</v>
      </c>
      <c r="AT200" s="64" cm="1">
        <f t="array" ref="AT200">[2]!PropsSI("H","P",AR200,"H",AS200,$F$14)</f>
        <v>274249.98025321012</v>
      </c>
      <c r="AU200" s="64" cm="1">
        <f t="array" ref="AU200">1/[2]!PropsSI("D","P",AR200,"H",AS200,$F$14)</f>
        <v>4.7344107724085087E-2</v>
      </c>
      <c r="AV200" s="64"/>
      <c r="AW200" s="64">
        <f t="shared" si="95"/>
        <v>258.14999999999998</v>
      </c>
      <c r="AX200" s="64">
        <f t="shared" si="96"/>
        <v>260.14999999999998</v>
      </c>
      <c r="AY200" s="64" cm="1">
        <f t="array" ref="AY200">[2]!PropsSI("P","T",AW200,"Q",1,$F$14)</f>
        <v>183723.82814975141</v>
      </c>
      <c r="AZ200" s="64" cm="1">
        <f t="array" ref="AZ200">[2]!PropsSI("H","P",AY200,"T",AX200,$F$14)</f>
        <v>355128.23969601718</v>
      </c>
      <c r="BA200" s="64" cm="1">
        <f t="array" ref="BA200">[2]!PropsSI("S","P",AY200,"T",AX200,$F$14)</f>
        <v>1603.3816434342573</v>
      </c>
      <c r="BB200" s="64" cm="1">
        <f t="array" ref="BB200">1/[2]!PropsSI("D","P",AY200,"T",AX200,$F$14)</f>
        <v>9.6229669371650853E-2</v>
      </c>
      <c r="BC200" s="64">
        <f t="shared" si="97"/>
        <v>80.878259442807064</v>
      </c>
      <c r="BD200" s="64">
        <f t="shared" si="98"/>
        <v>42.102648894288521</v>
      </c>
      <c r="BE200" s="64">
        <f t="shared" si="99"/>
        <v>-122.98090833709558</v>
      </c>
      <c r="BF200" s="64">
        <f t="shared" si="100"/>
        <v>1.9209779329057532</v>
      </c>
      <c r="BG200" s="64">
        <f t="shared" si="101"/>
        <v>3.4438367129135545</v>
      </c>
      <c r="BH200" s="64">
        <f t="shared" si="102"/>
        <v>0.55780168836186417</v>
      </c>
      <c r="BI200" s="64">
        <f t="shared" si="103"/>
        <v>9.6493779230262131</v>
      </c>
    </row>
    <row r="201" spans="1:61" x14ac:dyDescent="0.3">
      <c r="A201">
        <v>200</v>
      </c>
      <c r="B201">
        <v>1</v>
      </c>
      <c r="C201">
        <v>33.69</v>
      </c>
      <c r="D201">
        <v>41.97</v>
      </c>
      <c r="E201" s="71"/>
      <c r="H201" s="73">
        <f t="shared" si="79"/>
        <v>44.96</v>
      </c>
      <c r="I201">
        <f t="shared" si="80"/>
        <v>36.5</v>
      </c>
      <c r="J201" s="64">
        <v>200</v>
      </c>
      <c r="K201" s="75">
        <f t="shared" si="81"/>
        <v>44.96</v>
      </c>
      <c r="L201" s="64">
        <f t="shared" si="82"/>
        <v>256.14999999999998</v>
      </c>
      <c r="M201" s="64">
        <f t="shared" si="83"/>
        <v>266.14999999999998</v>
      </c>
      <c r="N201" s="64" cm="1">
        <f t="array" ref="N201">[2]!PropsSI("P","T",L201,"Q",0,$F$14)</f>
        <v>170000.91143693728</v>
      </c>
      <c r="O201" s="64" cm="1">
        <f t="array" ref="O201">[2]!PropsSI("H","P",N201,"T",M201,$F$14)</f>
        <v>360698.73146514298</v>
      </c>
      <c r="P201" s="64" cm="1">
        <f t="array" ref="P201">[2]!PropsSI("S","P",N201,"T",M201,$F$14)</f>
        <v>1629.8582331222553</v>
      </c>
      <c r="Q201" s="64" cm="1">
        <f t="array" ref="Q201">1/[2]!PropsSI("D","P",N201,"T",M201,$F$14)</f>
        <v>0.10761246997876302</v>
      </c>
      <c r="R201" s="64">
        <f t="shared" si="84"/>
        <v>333.10999999999996</v>
      </c>
      <c r="S201" s="64" cm="1">
        <f t="array" ref="S201">[2]!PropsSI("T","P",T201,"S",V201,$F$14)</f>
        <v>338.05510550160511</v>
      </c>
      <c r="T201" s="64" cm="1">
        <f t="array" ref="T201">[2]!PropsSI("P","T",R201,"Q",1,$F$14)</f>
        <v>1640403.0417139172</v>
      </c>
      <c r="U201" s="64" cm="1">
        <f t="array" ref="U201">[2]!PropsSI("H","P",T201,"S",V201,$F$14)</f>
        <v>402801.3803594315</v>
      </c>
      <c r="V201" s="64">
        <f t="shared" si="85"/>
        <v>1629.8582331222553</v>
      </c>
      <c r="W201" s="64" cm="1">
        <f t="array" ref="W201">1/[2]!PropsSI("D","P",T201,"S",V201,$F$14)</f>
        <v>1.0589783800341987E-2</v>
      </c>
      <c r="X201" s="64">
        <f t="shared" si="86"/>
        <v>333.10999999999996</v>
      </c>
      <c r="Y201" s="64" cm="1">
        <f t="array" ref="Y201">[2]!PropsSI("T","P",Z201,"H",AA201,$F$14)</f>
        <v>338.05510550160517</v>
      </c>
      <c r="Z201" s="64">
        <f t="shared" si="87"/>
        <v>1640403.0417139172</v>
      </c>
      <c r="AA201" s="64">
        <f t="shared" si="78"/>
        <v>402801.3803594315</v>
      </c>
      <c r="AB201" s="64" cm="1">
        <f t="array" ref="AB201">[2]!PropsSI("S","P",Z201,"H",AA201,$F$14)</f>
        <v>1629.8582331222553</v>
      </c>
      <c r="AC201" s="64" cm="1">
        <f t="array" ref="AC201">1/[2]!PropsSI("D","P",Z201,"H",AA201,$F$14)</f>
        <v>1.0589783800341999E-2</v>
      </c>
      <c r="AD201" s="64">
        <f t="shared" si="88"/>
        <v>333.10999999999996</v>
      </c>
      <c r="AE201" s="64">
        <f t="shared" si="89"/>
        <v>328.10999999999996</v>
      </c>
      <c r="AF201" s="64" cm="1">
        <f t="array" ref="AF201">[2]!PropsSI("P","T",AD201,"Q",0,$F$14)</f>
        <v>1640403.0417139172</v>
      </c>
      <c r="AG201" s="64" cm="1">
        <f t="array" ref="AG201">[2]!PropsSI("H","P",AF201,"T",AE201,$F$14)</f>
        <v>277369.96757687448</v>
      </c>
      <c r="AH201" s="64" cm="1">
        <f t="array" ref="AH201">[2]!PropsSI("S","P",AF201,"T",AE201,$F$14)</f>
        <v>1253.2792037937154</v>
      </c>
      <c r="AI201" s="64" cm="1">
        <f t="array" ref="AI201">1/[2]!PropsSI("D","P",AF201,"T",AE201,$F$14)</f>
        <v>1.031148549195788E-3</v>
      </c>
      <c r="AJ201" s="64">
        <f t="shared" si="90"/>
        <v>332.10999999999996</v>
      </c>
      <c r="AK201" s="64">
        <f t="shared" si="91"/>
        <v>326.10999999999996</v>
      </c>
      <c r="AL201" s="64" cm="1">
        <f t="array" ref="AL201">[2]!PropsSI("P","T",AJ201,"Q",0,$F$14)</f>
        <v>1603765.4858995085</v>
      </c>
      <c r="AM201" s="64" cm="1">
        <f t="array" ref="AM201">[2]!PropsSI("H","P",AL201,"T",AK201,$F$14)</f>
        <v>274249.98025321012</v>
      </c>
      <c r="AN201" s="64" cm="1">
        <f t="array" ref="AN201">[2]!PropsSI("S","P",AL201,"T",AK201,$F$14)</f>
        <v>1243.8560993188771</v>
      </c>
      <c r="AO201" s="64" cm="1">
        <f t="array" ref="AO201">1/[2]!PropsSI("D","P",AL201,"T",AK201,$F$14)</f>
        <v>1.0207249495542195E-3</v>
      </c>
      <c r="AP201" s="64">
        <f t="shared" si="92"/>
        <v>260.14999999999998</v>
      </c>
      <c r="AQ201" s="64">
        <f t="shared" si="93"/>
        <v>260.14999999999998</v>
      </c>
      <c r="AR201" s="64" cm="1">
        <f t="array" ref="AR201">[2]!PropsSI("P","T",AP201,"Q",0,$F$14)</f>
        <v>198287.49024246493</v>
      </c>
      <c r="AS201" s="64">
        <f t="shared" si="94"/>
        <v>274249.98025321012</v>
      </c>
      <c r="AT201" s="64" cm="1">
        <f t="array" ref="AT201">[2]!PropsSI("H","P",AR201,"H",AS201,$F$14)</f>
        <v>274249.98025321012</v>
      </c>
      <c r="AU201" s="64" cm="1">
        <f t="array" ref="AU201">1/[2]!PropsSI("D","P",AR201,"H",AS201,$F$14)</f>
        <v>4.7344107724085087E-2</v>
      </c>
      <c r="AV201" s="64"/>
      <c r="AW201" s="64">
        <f t="shared" si="95"/>
        <v>258.14999999999998</v>
      </c>
      <c r="AX201" s="64">
        <f t="shared" si="96"/>
        <v>260.14999999999998</v>
      </c>
      <c r="AY201" s="64" cm="1">
        <f t="array" ref="AY201">[2]!PropsSI("P","T",AW201,"Q",1,$F$14)</f>
        <v>183723.82814975141</v>
      </c>
      <c r="AZ201" s="64" cm="1">
        <f t="array" ref="AZ201">[2]!PropsSI("H","P",AY201,"T",AX201,$F$14)</f>
        <v>355128.23969601718</v>
      </c>
      <c r="BA201" s="64" cm="1">
        <f t="array" ref="BA201">[2]!PropsSI("S","P",AY201,"T",AX201,$F$14)</f>
        <v>1603.3816434342573</v>
      </c>
      <c r="BB201" s="64" cm="1">
        <f t="array" ref="BB201">1/[2]!PropsSI("D","P",AY201,"T",AX201,$F$14)</f>
        <v>9.6229669371650853E-2</v>
      </c>
      <c r="BC201" s="64">
        <f t="shared" si="97"/>
        <v>80.878259442807064</v>
      </c>
      <c r="BD201" s="64">
        <f t="shared" si="98"/>
        <v>42.102648894288521</v>
      </c>
      <c r="BE201" s="64">
        <f t="shared" si="99"/>
        <v>-122.98090833709558</v>
      </c>
      <c r="BF201" s="64">
        <f t="shared" si="100"/>
        <v>1.9209779329057532</v>
      </c>
      <c r="BG201" s="64">
        <f t="shared" si="101"/>
        <v>3.4438367129135545</v>
      </c>
      <c r="BH201" s="64">
        <f t="shared" si="102"/>
        <v>0.55780168836186417</v>
      </c>
      <c r="BI201" s="64">
        <f t="shared" si="103"/>
        <v>9.6493779230262131</v>
      </c>
    </row>
    <row r="202" spans="1:61" x14ac:dyDescent="0.3">
      <c r="A202">
        <v>201</v>
      </c>
      <c r="B202">
        <v>1</v>
      </c>
      <c r="C202">
        <v>33.229999999999997</v>
      </c>
      <c r="D202">
        <v>42.15</v>
      </c>
      <c r="E202" s="71"/>
      <c r="H202" s="73">
        <f t="shared" si="79"/>
        <v>44.96</v>
      </c>
      <c r="I202">
        <f t="shared" si="80"/>
        <v>36.5</v>
      </c>
      <c r="J202" s="64">
        <v>201</v>
      </c>
      <c r="K202" s="75">
        <f t="shared" si="81"/>
        <v>44.96</v>
      </c>
      <c r="L202" s="64">
        <f t="shared" si="82"/>
        <v>256.14999999999998</v>
      </c>
      <c r="M202" s="64">
        <f t="shared" si="83"/>
        <v>266.14999999999998</v>
      </c>
      <c r="N202" s="64" cm="1">
        <f t="array" ref="N202">[2]!PropsSI("P","T",L202,"Q",0,$F$14)</f>
        <v>170000.91143693728</v>
      </c>
      <c r="O202" s="64" cm="1">
        <f t="array" ref="O202">[2]!PropsSI("H","P",N202,"T",M202,$F$14)</f>
        <v>360698.73146514298</v>
      </c>
      <c r="P202" s="64" cm="1">
        <f t="array" ref="P202">[2]!PropsSI("S","P",N202,"T",M202,$F$14)</f>
        <v>1629.8582331222553</v>
      </c>
      <c r="Q202" s="64" cm="1">
        <f t="array" ref="Q202">1/[2]!PropsSI("D","P",N202,"T",M202,$F$14)</f>
        <v>0.10761246997876302</v>
      </c>
      <c r="R202" s="64">
        <f t="shared" si="84"/>
        <v>333.10999999999996</v>
      </c>
      <c r="S202" s="64" cm="1">
        <f t="array" ref="S202">[2]!PropsSI("T","P",T202,"S",V202,$F$14)</f>
        <v>338.05510550160511</v>
      </c>
      <c r="T202" s="64" cm="1">
        <f t="array" ref="T202">[2]!PropsSI("P","T",R202,"Q",1,$F$14)</f>
        <v>1640403.0417139172</v>
      </c>
      <c r="U202" s="64" cm="1">
        <f t="array" ref="U202">[2]!PropsSI("H","P",T202,"S",V202,$F$14)</f>
        <v>402801.3803594315</v>
      </c>
      <c r="V202" s="64">
        <f t="shared" si="85"/>
        <v>1629.8582331222553</v>
      </c>
      <c r="W202" s="64" cm="1">
        <f t="array" ref="W202">1/[2]!PropsSI("D","P",T202,"S",V202,$F$14)</f>
        <v>1.0589783800341987E-2</v>
      </c>
      <c r="X202" s="64">
        <f t="shared" si="86"/>
        <v>333.10999999999996</v>
      </c>
      <c r="Y202" s="64" cm="1">
        <f t="array" ref="Y202">[2]!PropsSI("T","P",Z202,"H",AA202,$F$14)</f>
        <v>338.05510550160517</v>
      </c>
      <c r="Z202" s="64">
        <f t="shared" si="87"/>
        <v>1640403.0417139172</v>
      </c>
      <c r="AA202" s="64">
        <f t="shared" si="78"/>
        <v>402801.3803594315</v>
      </c>
      <c r="AB202" s="64" cm="1">
        <f t="array" ref="AB202">[2]!PropsSI("S","P",Z202,"H",AA202,$F$14)</f>
        <v>1629.8582331222553</v>
      </c>
      <c r="AC202" s="64" cm="1">
        <f t="array" ref="AC202">1/[2]!PropsSI("D","P",Z202,"H",AA202,$F$14)</f>
        <v>1.0589783800341999E-2</v>
      </c>
      <c r="AD202" s="64">
        <f t="shared" si="88"/>
        <v>333.10999999999996</v>
      </c>
      <c r="AE202" s="64">
        <f t="shared" si="89"/>
        <v>328.10999999999996</v>
      </c>
      <c r="AF202" s="64" cm="1">
        <f t="array" ref="AF202">[2]!PropsSI("P","T",AD202,"Q",0,$F$14)</f>
        <v>1640403.0417139172</v>
      </c>
      <c r="AG202" s="64" cm="1">
        <f t="array" ref="AG202">[2]!PropsSI("H","P",AF202,"T",AE202,$F$14)</f>
        <v>277369.96757687448</v>
      </c>
      <c r="AH202" s="64" cm="1">
        <f t="array" ref="AH202">[2]!PropsSI("S","P",AF202,"T",AE202,$F$14)</f>
        <v>1253.2792037937154</v>
      </c>
      <c r="AI202" s="64" cm="1">
        <f t="array" ref="AI202">1/[2]!PropsSI("D","P",AF202,"T",AE202,$F$14)</f>
        <v>1.031148549195788E-3</v>
      </c>
      <c r="AJ202" s="64">
        <f t="shared" si="90"/>
        <v>332.10999999999996</v>
      </c>
      <c r="AK202" s="64">
        <f t="shared" si="91"/>
        <v>326.10999999999996</v>
      </c>
      <c r="AL202" s="64" cm="1">
        <f t="array" ref="AL202">[2]!PropsSI("P","T",AJ202,"Q",0,$F$14)</f>
        <v>1603765.4858995085</v>
      </c>
      <c r="AM202" s="64" cm="1">
        <f t="array" ref="AM202">[2]!PropsSI("H","P",AL202,"T",AK202,$F$14)</f>
        <v>274249.98025321012</v>
      </c>
      <c r="AN202" s="64" cm="1">
        <f t="array" ref="AN202">[2]!PropsSI("S","P",AL202,"T",AK202,$F$14)</f>
        <v>1243.8560993188771</v>
      </c>
      <c r="AO202" s="64" cm="1">
        <f t="array" ref="AO202">1/[2]!PropsSI("D","P",AL202,"T",AK202,$F$14)</f>
        <v>1.0207249495542195E-3</v>
      </c>
      <c r="AP202" s="64">
        <f t="shared" si="92"/>
        <v>260.14999999999998</v>
      </c>
      <c r="AQ202" s="64">
        <f t="shared" si="93"/>
        <v>260.14999999999998</v>
      </c>
      <c r="AR202" s="64" cm="1">
        <f t="array" ref="AR202">[2]!PropsSI("P","T",AP202,"Q",0,$F$14)</f>
        <v>198287.49024246493</v>
      </c>
      <c r="AS202" s="64">
        <f t="shared" si="94"/>
        <v>274249.98025321012</v>
      </c>
      <c r="AT202" s="64" cm="1">
        <f t="array" ref="AT202">[2]!PropsSI("H","P",AR202,"H",AS202,$F$14)</f>
        <v>274249.98025321012</v>
      </c>
      <c r="AU202" s="64" cm="1">
        <f t="array" ref="AU202">1/[2]!PropsSI("D","P",AR202,"H",AS202,$F$14)</f>
        <v>4.7344107724085087E-2</v>
      </c>
      <c r="AV202" s="64"/>
      <c r="AW202" s="64">
        <f t="shared" si="95"/>
        <v>258.14999999999998</v>
      </c>
      <c r="AX202" s="64">
        <f t="shared" si="96"/>
        <v>260.14999999999998</v>
      </c>
      <c r="AY202" s="64" cm="1">
        <f t="array" ref="AY202">[2]!PropsSI("P","T",AW202,"Q",1,$F$14)</f>
        <v>183723.82814975141</v>
      </c>
      <c r="AZ202" s="64" cm="1">
        <f t="array" ref="AZ202">[2]!PropsSI("H","P",AY202,"T",AX202,$F$14)</f>
        <v>355128.23969601718</v>
      </c>
      <c r="BA202" s="64" cm="1">
        <f t="array" ref="BA202">[2]!PropsSI("S","P",AY202,"T",AX202,$F$14)</f>
        <v>1603.3816434342573</v>
      </c>
      <c r="BB202" s="64" cm="1">
        <f t="array" ref="BB202">1/[2]!PropsSI("D","P",AY202,"T",AX202,$F$14)</f>
        <v>9.6229669371650853E-2</v>
      </c>
      <c r="BC202" s="64">
        <f t="shared" si="97"/>
        <v>80.878259442807064</v>
      </c>
      <c r="BD202" s="64">
        <f t="shared" si="98"/>
        <v>42.102648894288521</v>
      </c>
      <c r="BE202" s="64">
        <f t="shared" si="99"/>
        <v>-122.98090833709558</v>
      </c>
      <c r="BF202" s="64">
        <f t="shared" si="100"/>
        <v>1.9209779329057532</v>
      </c>
      <c r="BG202" s="64">
        <f t="shared" si="101"/>
        <v>3.4438367129135545</v>
      </c>
      <c r="BH202" s="64">
        <f t="shared" si="102"/>
        <v>0.55780168836186417</v>
      </c>
      <c r="BI202" s="64">
        <f t="shared" si="103"/>
        <v>9.6493779230262131</v>
      </c>
    </row>
    <row r="203" spans="1:61" x14ac:dyDescent="0.3">
      <c r="A203">
        <v>202</v>
      </c>
      <c r="B203">
        <v>1</v>
      </c>
      <c r="C203">
        <v>31.3</v>
      </c>
      <c r="D203">
        <v>38.83</v>
      </c>
      <c r="E203" s="71"/>
      <c r="H203" s="73">
        <f t="shared" si="79"/>
        <v>44.96</v>
      </c>
      <c r="I203">
        <f t="shared" si="80"/>
        <v>36.5</v>
      </c>
      <c r="J203" s="64">
        <v>202</v>
      </c>
      <c r="K203" s="75">
        <f t="shared" si="81"/>
        <v>44.96</v>
      </c>
      <c r="L203" s="64">
        <f t="shared" si="82"/>
        <v>256.14999999999998</v>
      </c>
      <c r="M203" s="64">
        <f t="shared" si="83"/>
        <v>266.14999999999998</v>
      </c>
      <c r="N203" s="64" cm="1">
        <f t="array" ref="N203">[2]!PropsSI("P","T",L203,"Q",0,$F$14)</f>
        <v>170000.91143693728</v>
      </c>
      <c r="O203" s="64" cm="1">
        <f t="array" ref="O203">[2]!PropsSI("H","P",N203,"T",M203,$F$14)</f>
        <v>360698.73146514298</v>
      </c>
      <c r="P203" s="64" cm="1">
        <f t="array" ref="P203">[2]!PropsSI("S","P",N203,"T",M203,$F$14)</f>
        <v>1629.8582331222553</v>
      </c>
      <c r="Q203" s="64" cm="1">
        <f t="array" ref="Q203">1/[2]!PropsSI("D","P",N203,"T",M203,$F$14)</f>
        <v>0.10761246997876302</v>
      </c>
      <c r="R203" s="64">
        <f t="shared" si="84"/>
        <v>333.10999999999996</v>
      </c>
      <c r="S203" s="64" cm="1">
        <f t="array" ref="S203">[2]!PropsSI("T","P",T203,"S",V203,$F$14)</f>
        <v>338.05510550160511</v>
      </c>
      <c r="T203" s="64" cm="1">
        <f t="array" ref="T203">[2]!PropsSI("P","T",R203,"Q",1,$F$14)</f>
        <v>1640403.0417139172</v>
      </c>
      <c r="U203" s="64" cm="1">
        <f t="array" ref="U203">[2]!PropsSI("H","P",T203,"S",V203,$F$14)</f>
        <v>402801.3803594315</v>
      </c>
      <c r="V203" s="64">
        <f t="shared" si="85"/>
        <v>1629.8582331222553</v>
      </c>
      <c r="W203" s="64" cm="1">
        <f t="array" ref="W203">1/[2]!PropsSI("D","P",T203,"S",V203,$F$14)</f>
        <v>1.0589783800341987E-2</v>
      </c>
      <c r="X203" s="64">
        <f t="shared" si="86"/>
        <v>333.10999999999996</v>
      </c>
      <c r="Y203" s="64" cm="1">
        <f t="array" ref="Y203">[2]!PropsSI("T","P",Z203,"H",AA203,$F$14)</f>
        <v>338.05510550160517</v>
      </c>
      <c r="Z203" s="64">
        <f t="shared" si="87"/>
        <v>1640403.0417139172</v>
      </c>
      <c r="AA203" s="64">
        <f t="shared" si="78"/>
        <v>402801.3803594315</v>
      </c>
      <c r="AB203" s="64" cm="1">
        <f t="array" ref="AB203">[2]!PropsSI("S","P",Z203,"H",AA203,$F$14)</f>
        <v>1629.8582331222553</v>
      </c>
      <c r="AC203" s="64" cm="1">
        <f t="array" ref="AC203">1/[2]!PropsSI("D","P",Z203,"H",AA203,$F$14)</f>
        <v>1.0589783800341999E-2</v>
      </c>
      <c r="AD203" s="64">
        <f t="shared" si="88"/>
        <v>333.10999999999996</v>
      </c>
      <c r="AE203" s="64">
        <f t="shared" si="89"/>
        <v>328.10999999999996</v>
      </c>
      <c r="AF203" s="64" cm="1">
        <f t="array" ref="AF203">[2]!PropsSI("P","T",AD203,"Q",0,$F$14)</f>
        <v>1640403.0417139172</v>
      </c>
      <c r="AG203" s="64" cm="1">
        <f t="array" ref="AG203">[2]!PropsSI("H","P",AF203,"T",AE203,$F$14)</f>
        <v>277369.96757687448</v>
      </c>
      <c r="AH203" s="64" cm="1">
        <f t="array" ref="AH203">[2]!PropsSI("S","P",AF203,"T",AE203,$F$14)</f>
        <v>1253.2792037937154</v>
      </c>
      <c r="AI203" s="64" cm="1">
        <f t="array" ref="AI203">1/[2]!PropsSI("D","P",AF203,"T",AE203,$F$14)</f>
        <v>1.031148549195788E-3</v>
      </c>
      <c r="AJ203" s="64">
        <f t="shared" si="90"/>
        <v>332.10999999999996</v>
      </c>
      <c r="AK203" s="64">
        <f t="shared" si="91"/>
        <v>326.10999999999996</v>
      </c>
      <c r="AL203" s="64" cm="1">
        <f t="array" ref="AL203">[2]!PropsSI("P","T",AJ203,"Q",0,$F$14)</f>
        <v>1603765.4858995085</v>
      </c>
      <c r="AM203" s="64" cm="1">
        <f t="array" ref="AM203">[2]!PropsSI("H","P",AL203,"T",AK203,$F$14)</f>
        <v>274249.98025321012</v>
      </c>
      <c r="AN203" s="64" cm="1">
        <f t="array" ref="AN203">[2]!PropsSI("S","P",AL203,"T",AK203,$F$14)</f>
        <v>1243.8560993188771</v>
      </c>
      <c r="AO203" s="64" cm="1">
        <f t="array" ref="AO203">1/[2]!PropsSI("D","P",AL203,"T",AK203,$F$14)</f>
        <v>1.0207249495542195E-3</v>
      </c>
      <c r="AP203" s="64">
        <f t="shared" si="92"/>
        <v>260.14999999999998</v>
      </c>
      <c r="AQ203" s="64">
        <f t="shared" si="93"/>
        <v>260.14999999999998</v>
      </c>
      <c r="AR203" s="64" cm="1">
        <f t="array" ref="AR203">[2]!PropsSI("P","T",AP203,"Q",0,$F$14)</f>
        <v>198287.49024246493</v>
      </c>
      <c r="AS203" s="64">
        <f t="shared" si="94"/>
        <v>274249.98025321012</v>
      </c>
      <c r="AT203" s="64" cm="1">
        <f t="array" ref="AT203">[2]!PropsSI("H","P",AR203,"H",AS203,$F$14)</f>
        <v>274249.98025321012</v>
      </c>
      <c r="AU203" s="64" cm="1">
        <f t="array" ref="AU203">1/[2]!PropsSI("D","P",AR203,"H",AS203,$F$14)</f>
        <v>4.7344107724085087E-2</v>
      </c>
      <c r="AV203" s="64"/>
      <c r="AW203" s="64">
        <f t="shared" si="95"/>
        <v>258.14999999999998</v>
      </c>
      <c r="AX203" s="64">
        <f t="shared" si="96"/>
        <v>260.14999999999998</v>
      </c>
      <c r="AY203" s="64" cm="1">
        <f t="array" ref="AY203">[2]!PropsSI("P","T",AW203,"Q",1,$F$14)</f>
        <v>183723.82814975141</v>
      </c>
      <c r="AZ203" s="64" cm="1">
        <f t="array" ref="AZ203">[2]!PropsSI("H","P",AY203,"T",AX203,$F$14)</f>
        <v>355128.23969601718</v>
      </c>
      <c r="BA203" s="64" cm="1">
        <f t="array" ref="BA203">[2]!PropsSI("S","P",AY203,"T",AX203,$F$14)</f>
        <v>1603.3816434342573</v>
      </c>
      <c r="BB203" s="64" cm="1">
        <f t="array" ref="BB203">1/[2]!PropsSI("D","P",AY203,"T",AX203,$F$14)</f>
        <v>9.6229669371650853E-2</v>
      </c>
      <c r="BC203" s="64">
        <f t="shared" si="97"/>
        <v>80.878259442807064</v>
      </c>
      <c r="BD203" s="64">
        <f t="shared" si="98"/>
        <v>42.102648894288521</v>
      </c>
      <c r="BE203" s="64">
        <f t="shared" si="99"/>
        <v>-122.98090833709558</v>
      </c>
      <c r="BF203" s="64">
        <f t="shared" si="100"/>
        <v>1.9209779329057532</v>
      </c>
      <c r="BG203" s="64">
        <f t="shared" si="101"/>
        <v>3.4438367129135545</v>
      </c>
      <c r="BH203" s="64">
        <f t="shared" si="102"/>
        <v>0.55780168836186417</v>
      </c>
      <c r="BI203" s="64">
        <f t="shared" si="103"/>
        <v>9.6493779230262131</v>
      </c>
    </row>
    <row r="204" spans="1:61" x14ac:dyDescent="0.3">
      <c r="A204">
        <v>203</v>
      </c>
      <c r="B204">
        <v>1</v>
      </c>
      <c r="C204">
        <v>29.98</v>
      </c>
      <c r="D204">
        <v>38.479999999999997</v>
      </c>
      <c r="E204" s="71"/>
      <c r="H204" s="73">
        <f t="shared" si="79"/>
        <v>44.96</v>
      </c>
      <c r="I204">
        <f t="shared" si="80"/>
        <v>36.5</v>
      </c>
      <c r="J204" s="64">
        <v>203</v>
      </c>
      <c r="K204" s="75">
        <f t="shared" si="81"/>
        <v>44.96</v>
      </c>
      <c r="L204" s="64">
        <f t="shared" si="82"/>
        <v>256.14999999999998</v>
      </c>
      <c r="M204" s="64">
        <f t="shared" si="83"/>
        <v>266.14999999999998</v>
      </c>
      <c r="N204" s="64" cm="1">
        <f t="array" ref="N204">[2]!PropsSI("P","T",L204,"Q",0,$F$14)</f>
        <v>170000.91143693728</v>
      </c>
      <c r="O204" s="64" cm="1">
        <f t="array" ref="O204">[2]!PropsSI("H","P",N204,"T",M204,$F$14)</f>
        <v>360698.73146514298</v>
      </c>
      <c r="P204" s="64" cm="1">
        <f t="array" ref="P204">[2]!PropsSI("S","P",N204,"T",M204,$F$14)</f>
        <v>1629.8582331222553</v>
      </c>
      <c r="Q204" s="64" cm="1">
        <f t="array" ref="Q204">1/[2]!PropsSI("D","P",N204,"T",M204,$F$14)</f>
        <v>0.10761246997876302</v>
      </c>
      <c r="R204" s="64">
        <f t="shared" si="84"/>
        <v>333.10999999999996</v>
      </c>
      <c r="S204" s="64" cm="1">
        <f t="array" ref="S204">[2]!PropsSI("T","P",T204,"S",V204,$F$14)</f>
        <v>338.05510550160511</v>
      </c>
      <c r="T204" s="64" cm="1">
        <f t="array" ref="T204">[2]!PropsSI("P","T",R204,"Q",1,$F$14)</f>
        <v>1640403.0417139172</v>
      </c>
      <c r="U204" s="64" cm="1">
        <f t="array" ref="U204">[2]!PropsSI("H","P",T204,"S",V204,$F$14)</f>
        <v>402801.3803594315</v>
      </c>
      <c r="V204" s="64">
        <f t="shared" si="85"/>
        <v>1629.8582331222553</v>
      </c>
      <c r="W204" s="64" cm="1">
        <f t="array" ref="W204">1/[2]!PropsSI("D","P",T204,"S",V204,$F$14)</f>
        <v>1.0589783800341987E-2</v>
      </c>
      <c r="X204" s="64">
        <f t="shared" si="86"/>
        <v>333.10999999999996</v>
      </c>
      <c r="Y204" s="64" cm="1">
        <f t="array" ref="Y204">[2]!PropsSI("T","P",Z204,"H",AA204,$F$14)</f>
        <v>338.05510550160517</v>
      </c>
      <c r="Z204" s="64">
        <f t="shared" si="87"/>
        <v>1640403.0417139172</v>
      </c>
      <c r="AA204" s="64">
        <f t="shared" si="78"/>
        <v>402801.3803594315</v>
      </c>
      <c r="AB204" s="64" cm="1">
        <f t="array" ref="AB204">[2]!PropsSI("S","P",Z204,"H",AA204,$F$14)</f>
        <v>1629.8582331222553</v>
      </c>
      <c r="AC204" s="64" cm="1">
        <f t="array" ref="AC204">1/[2]!PropsSI("D","P",Z204,"H",AA204,$F$14)</f>
        <v>1.0589783800341999E-2</v>
      </c>
      <c r="AD204" s="64">
        <f t="shared" si="88"/>
        <v>333.10999999999996</v>
      </c>
      <c r="AE204" s="64">
        <f t="shared" si="89"/>
        <v>328.10999999999996</v>
      </c>
      <c r="AF204" s="64" cm="1">
        <f t="array" ref="AF204">[2]!PropsSI("P","T",AD204,"Q",0,$F$14)</f>
        <v>1640403.0417139172</v>
      </c>
      <c r="AG204" s="64" cm="1">
        <f t="array" ref="AG204">[2]!PropsSI("H","P",AF204,"T",AE204,$F$14)</f>
        <v>277369.96757687448</v>
      </c>
      <c r="AH204" s="64" cm="1">
        <f t="array" ref="AH204">[2]!PropsSI("S","P",AF204,"T",AE204,$F$14)</f>
        <v>1253.2792037937154</v>
      </c>
      <c r="AI204" s="64" cm="1">
        <f t="array" ref="AI204">1/[2]!PropsSI("D","P",AF204,"T",AE204,$F$14)</f>
        <v>1.031148549195788E-3</v>
      </c>
      <c r="AJ204" s="64">
        <f t="shared" si="90"/>
        <v>332.10999999999996</v>
      </c>
      <c r="AK204" s="64">
        <f t="shared" si="91"/>
        <v>326.10999999999996</v>
      </c>
      <c r="AL204" s="64" cm="1">
        <f t="array" ref="AL204">[2]!PropsSI("P","T",AJ204,"Q",0,$F$14)</f>
        <v>1603765.4858995085</v>
      </c>
      <c r="AM204" s="64" cm="1">
        <f t="array" ref="AM204">[2]!PropsSI("H","P",AL204,"T",AK204,$F$14)</f>
        <v>274249.98025321012</v>
      </c>
      <c r="AN204" s="64" cm="1">
        <f t="array" ref="AN204">[2]!PropsSI("S","P",AL204,"T",AK204,$F$14)</f>
        <v>1243.8560993188771</v>
      </c>
      <c r="AO204" s="64" cm="1">
        <f t="array" ref="AO204">1/[2]!PropsSI("D","P",AL204,"T",AK204,$F$14)</f>
        <v>1.0207249495542195E-3</v>
      </c>
      <c r="AP204" s="64">
        <f t="shared" si="92"/>
        <v>260.14999999999998</v>
      </c>
      <c r="AQ204" s="64">
        <f t="shared" si="93"/>
        <v>260.14999999999998</v>
      </c>
      <c r="AR204" s="64" cm="1">
        <f t="array" ref="AR204">[2]!PropsSI("P","T",AP204,"Q",0,$F$14)</f>
        <v>198287.49024246493</v>
      </c>
      <c r="AS204" s="64">
        <f t="shared" si="94"/>
        <v>274249.98025321012</v>
      </c>
      <c r="AT204" s="64" cm="1">
        <f t="array" ref="AT204">[2]!PropsSI("H","P",AR204,"H",AS204,$F$14)</f>
        <v>274249.98025321012</v>
      </c>
      <c r="AU204" s="64" cm="1">
        <f t="array" ref="AU204">1/[2]!PropsSI("D","P",AR204,"H",AS204,$F$14)</f>
        <v>4.7344107724085087E-2</v>
      </c>
      <c r="AV204" s="64"/>
      <c r="AW204" s="64">
        <f t="shared" si="95"/>
        <v>258.14999999999998</v>
      </c>
      <c r="AX204" s="64">
        <f t="shared" si="96"/>
        <v>260.14999999999998</v>
      </c>
      <c r="AY204" s="64" cm="1">
        <f t="array" ref="AY204">[2]!PropsSI("P","T",AW204,"Q",1,$F$14)</f>
        <v>183723.82814975141</v>
      </c>
      <c r="AZ204" s="64" cm="1">
        <f t="array" ref="AZ204">[2]!PropsSI("H","P",AY204,"T",AX204,$F$14)</f>
        <v>355128.23969601718</v>
      </c>
      <c r="BA204" s="64" cm="1">
        <f t="array" ref="BA204">[2]!PropsSI("S","P",AY204,"T",AX204,$F$14)</f>
        <v>1603.3816434342573</v>
      </c>
      <c r="BB204" s="64" cm="1">
        <f t="array" ref="BB204">1/[2]!PropsSI("D","P",AY204,"T",AX204,$F$14)</f>
        <v>9.6229669371650853E-2</v>
      </c>
      <c r="BC204" s="64">
        <f t="shared" si="97"/>
        <v>80.878259442807064</v>
      </c>
      <c r="BD204" s="64">
        <f t="shared" si="98"/>
        <v>42.102648894288521</v>
      </c>
      <c r="BE204" s="64">
        <f t="shared" si="99"/>
        <v>-122.98090833709558</v>
      </c>
      <c r="BF204" s="64">
        <f t="shared" si="100"/>
        <v>1.9209779329057532</v>
      </c>
      <c r="BG204" s="64">
        <f t="shared" si="101"/>
        <v>3.4438367129135545</v>
      </c>
      <c r="BH204" s="64">
        <f t="shared" si="102"/>
        <v>0.55780168836186417</v>
      </c>
      <c r="BI204" s="64">
        <f t="shared" si="103"/>
        <v>9.6493779230262131</v>
      </c>
    </row>
    <row r="205" spans="1:61" x14ac:dyDescent="0.3">
      <c r="A205">
        <v>204</v>
      </c>
      <c r="B205">
        <v>1</v>
      </c>
      <c r="C205">
        <v>32.36</v>
      </c>
      <c r="D205">
        <v>41.45</v>
      </c>
      <c r="E205" s="71"/>
      <c r="H205" s="73">
        <f t="shared" si="79"/>
        <v>44.96</v>
      </c>
      <c r="I205">
        <f t="shared" si="80"/>
        <v>36.5</v>
      </c>
      <c r="J205" s="64">
        <v>204</v>
      </c>
      <c r="K205" s="75">
        <f t="shared" si="81"/>
        <v>44.96</v>
      </c>
      <c r="L205" s="64">
        <f t="shared" si="82"/>
        <v>256.14999999999998</v>
      </c>
      <c r="M205" s="64">
        <f t="shared" si="83"/>
        <v>266.14999999999998</v>
      </c>
      <c r="N205" s="64" cm="1">
        <f t="array" ref="N205">[2]!PropsSI("P","T",L205,"Q",0,$F$14)</f>
        <v>170000.91143693728</v>
      </c>
      <c r="O205" s="64" cm="1">
        <f t="array" ref="O205">[2]!PropsSI("H","P",N205,"T",M205,$F$14)</f>
        <v>360698.73146514298</v>
      </c>
      <c r="P205" s="64" cm="1">
        <f t="array" ref="P205">[2]!PropsSI("S","P",N205,"T",M205,$F$14)</f>
        <v>1629.8582331222553</v>
      </c>
      <c r="Q205" s="64" cm="1">
        <f t="array" ref="Q205">1/[2]!PropsSI("D","P",N205,"T",M205,$F$14)</f>
        <v>0.10761246997876302</v>
      </c>
      <c r="R205" s="64">
        <f t="shared" si="84"/>
        <v>333.10999999999996</v>
      </c>
      <c r="S205" s="64" cm="1">
        <f t="array" ref="S205">[2]!PropsSI("T","P",T205,"S",V205,$F$14)</f>
        <v>338.05510550160511</v>
      </c>
      <c r="T205" s="64" cm="1">
        <f t="array" ref="T205">[2]!PropsSI("P","T",R205,"Q",1,$F$14)</f>
        <v>1640403.0417139172</v>
      </c>
      <c r="U205" s="64" cm="1">
        <f t="array" ref="U205">[2]!PropsSI("H","P",T205,"S",V205,$F$14)</f>
        <v>402801.3803594315</v>
      </c>
      <c r="V205" s="64">
        <f t="shared" si="85"/>
        <v>1629.8582331222553</v>
      </c>
      <c r="W205" s="64" cm="1">
        <f t="array" ref="W205">1/[2]!PropsSI("D","P",T205,"S",V205,$F$14)</f>
        <v>1.0589783800341987E-2</v>
      </c>
      <c r="X205" s="64">
        <f t="shared" si="86"/>
        <v>333.10999999999996</v>
      </c>
      <c r="Y205" s="64" cm="1">
        <f t="array" ref="Y205">[2]!PropsSI("T","P",Z205,"H",AA205,$F$14)</f>
        <v>338.05510550160517</v>
      </c>
      <c r="Z205" s="64">
        <f t="shared" si="87"/>
        <v>1640403.0417139172</v>
      </c>
      <c r="AA205" s="64">
        <f t="shared" si="78"/>
        <v>402801.3803594315</v>
      </c>
      <c r="AB205" s="64" cm="1">
        <f t="array" ref="AB205">[2]!PropsSI("S","P",Z205,"H",AA205,$F$14)</f>
        <v>1629.8582331222553</v>
      </c>
      <c r="AC205" s="64" cm="1">
        <f t="array" ref="AC205">1/[2]!PropsSI("D","P",Z205,"H",AA205,$F$14)</f>
        <v>1.0589783800341999E-2</v>
      </c>
      <c r="AD205" s="64">
        <f t="shared" si="88"/>
        <v>333.10999999999996</v>
      </c>
      <c r="AE205" s="64">
        <f t="shared" si="89"/>
        <v>328.10999999999996</v>
      </c>
      <c r="AF205" s="64" cm="1">
        <f t="array" ref="AF205">[2]!PropsSI("P","T",AD205,"Q",0,$F$14)</f>
        <v>1640403.0417139172</v>
      </c>
      <c r="AG205" s="64" cm="1">
        <f t="array" ref="AG205">[2]!PropsSI("H","P",AF205,"T",AE205,$F$14)</f>
        <v>277369.96757687448</v>
      </c>
      <c r="AH205" s="64" cm="1">
        <f t="array" ref="AH205">[2]!PropsSI("S","P",AF205,"T",AE205,$F$14)</f>
        <v>1253.2792037937154</v>
      </c>
      <c r="AI205" s="64" cm="1">
        <f t="array" ref="AI205">1/[2]!PropsSI("D","P",AF205,"T",AE205,$F$14)</f>
        <v>1.031148549195788E-3</v>
      </c>
      <c r="AJ205" s="64">
        <f t="shared" si="90"/>
        <v>332.10999999999996</v>
      </c>
      <c r="AK205" s="64">
        <f t="shared" si="91"/>
        <v>326.10999999999996</v>
      </c>
      <c r="AL205" s="64" cm="1">
        <f t="array" ref="AL205">[2]!PropsSI("P","T",AJ205,"Q",0,$F$14)</f>
        <v>1603765.4858995085</v>
      </c>
      <c r="AM205" s="64" cm="1">
        <f t="array" ref="AM205">[2]!PropsSI("H","P",AL205,"T",AK205,$F$14)</f>
        <v>274249.98025321012</v>
      </c>
      <c r="AN205" s="64" cm="1">
        <f t="array" ref="AN205">[2]!PropsSI("S","P",AL205,"T",AK205,$F$14)</f>
        <v>1243.8560993188771</v>
      </c>
      <c r="AO205" s="64" cm="1">
        <f t="array" ref="AO205">1/[2]!PropsSI("D","P",AL205,"T",AK205,$F$14)</f>
        <v>1.0207249495542195E-3</v>
      </c>
      <c r="AP205" s="64">
        <f t="shared" si="92"/>
        <v>260.14999999999998</v>
      </c>
      <c r="AQ205" s="64">
        <f t="shared" si="93"/>
        <v>260.14999999999998</v>
      </c>
      <c r="AR205" s="64" cm="1">
        <f t="array" ref="AR205">[2]!PropsSI("P","T",AP205,"Q",0,$F$14)</f>
        <v>198287.49024246493</v>
      </c>
      <c r="AS205" s="64">
        <f t="shared" si="94"/>
        <v>274249.98025321012</v>
      </c>
      <c r="AT205" s="64" cm="1">
        <f t="array" ref="AT205">[2]!PropsSI("H","P",AR205,"H",AS205,$F$14)</f>
        <v>274249.98025321012</v>
      </c>
      <c r="AU205" s="64" cm="1">
        <f t="array" ref="AU205">1/[2]!PropsSI("D","P",AR205,"H",AS205,$F$14)</f>
        <v>4.7344107724085087E-2</v>
      </c>
      <c r="AV205" s="64"/>
      <c r="AW205" s="64">
        <f t="shared" si="95"/>
        <v>258.14999999999998</v>
      </c>
      <c r="AX205" s="64">
        <f t="shared" si="96"/>
        <v>260.14999999999998</v>
      </c>
      <c r="AY205" s="64" cm="1">
        <f t="array" ref="AY205">[2]!PropsSI("P","T",AW205,"Q",1,$F$14)</f>
        <v>183723.82814975141</v>
      </c>
      <c r="AZ205" s="64" cm="1">
        <f t="array" ref="AZ205">[2]!PropsSI("H","P",AY205,"T",AX205,$F$14)</f>
        <v>355128.23969601718</v>
      </c>
      <c r="BA205" s="64" cm="1">
        <f t="array" ref="BA205">[2]!PropsSI("S","P",AY205,"T",AX205,$F$14)</f>
        <v>1603.3816434342573</v>
      </c>
      <c r="BB205" s="64" cm="1">
        <f t="array" ref="BB205">1/[2]!PropsSI("D","P",AY205,"T",AX205,$F$14)</f>
        <v>9.6229669371650853E-2</v>
      </c>
      <c r="BC205" s="64">
        <f t="shared" si="97"/>
        <v>80.878259442807064</v>
      </c>
      <c r="BD205" s="64">
        <f t="shared" si="98"/>
        <v>42.102648894288521</v>
      </c>
      <c r="BE205" s="64">
        <f t="shared" si="99"/>
        <v>-122.98090833709558</v>
      </c>
      <c r="BF205" s="64">
        <f t="shared" si="100"/>
        <v>1.9209779329057532</v>
      </c>
      <c r="BG205" s="64">
        <f t="shared" si="101"/>
        <v>3.4438367129135545</v>
      </c>
      <c r="BH205" s="64">
        <f t="shared" si="102"/>
        <v>0.55780168836186417</v>
      </c>
      <c r="BI205" s="64">
        <f t="shared" si="103"/>
        <v>9.6493779230262131</v>
      </c>
    </row>
    <row r="206" spans="1:61" x14ac:dyDescent="0.3">
      <c r="A206">
        <v>205</v>
      </c>
      <c r="B206">
        <v>1</v>
      </c>
      <c r="C206">
        <v>35.549999999999997</v>
      </c>
      <c r="D206">
        <v>44.96</v>
      </c>
      <c r="E206" s="71"/>
      <c r="H206" s="73">
        <f t="shared" si="79"/>
        <v>44.96</v>
      </c>
      <c r="I206">
        <f t="shared" si="80"/>
        <v>36.5</v>
      </c>
      <c r="J206" s="64">
        <v>205</v>
      </c>
      <c r="K206" s="75">
        <f t="shared" si="81"/>
        <v>44.96</v>
      </c>
      <c r="L206" s="64">
        <f t="shared" si="82"/>
        <v>256.14999999999998</v>
      </c>
      <c r="M206" s="64">
        <f t="shared" si="83"/>
        <v>266.14999999999998</v>
      </c>
      <c r="N206" s="64" cm="1">
        <f t="array" ref="N206">[2]!PropsSI("P","T",L206,"Q",0,$F$14)</f>
        <v>170000.91143693728</v>
      </c>
      <c r="O206" s="64" cm="1">
        <f t="array" ref="O206">[2]!PropsSI("H","P",N206,"T",M206,$F$14)</f>
        <v>360698.73146514298</v>
      </c>
      <c r="P206" s="64" cm="1">
        <f t="array" ref="P206">[2]!PropsSI("S","P",N206,"T",M206,$F$14)</f>
        <v>1629.8582331222553</v>
      </c>
      <c r="Q206" s="64" cm="1">
        <f t="array" ref="Q206">1/[2]!PropsSI("D","P",N206,"T",M206,$F$14)</f>
        <v>0.10761246997876302</v>
      </c>
      <c r="R206" s="64">
        <f t="shared" si="84"/>
        <v>333.10999999999996</v>
      </c>
      <c r="S206" s="64" cm="1">
        <f t="array" ref="S206">[2]!PropsSI("T","P",T206,"S",V206,$F$14)</f>
        <v>338.05510550160511</v>
      </c>
      <c r="T206" s="64" cm="1">
        <f t="array" ref="T206">[2]!PropsSI("P","T",R206,"Q",1,$F$14)</f>
        <v>1640403.0417139172</v>
      </c>
      <c r="U206" s="64" cm="1">
        <f t="array" ref="U206">[2]!PropsSI("H","P",T206,"S",V206,$F$14)</f>
        <v>402801.3803594315</v>
      </c>
      <c r="V206" s="64">
        <f t="shared" si="85"/>
        <v>1629.8582331222553</v>
      </c>
      <c r="W206" s="64" cm="1">
        <f t="array" ref="W206">1/[2]!PropsSI("D","P",T206,"S",V206,$F$14)</f>
        <v>1.0589783800341987E-2</v>
      </c>
      <c r="X206" s="64">
        <f t="shared" si="86"/>
        <v>333.10999999999996</v>
      </c>
      <c r="Y206" s="64" cm="1">
        <f t="array" ref="Y206">[2]!PropsSI("T","P",Z206,"H",AA206,$F$14)</f>
        <v>338.05510550160517</v>
      </c>
      <c r="Z206" s="64">
        <f t="shared" si="87"/>
        <v>1640403.0417139172</v>
      </c>
      <c r="AA206" s="64">
        <f t="shared" si="78"/>
        <v>402801.3803594315</v>
      </c>
      <c r="AB206" s="64" cm="1">
        <f t="array" ref="AB206">[2]!PropsSI("S","P",Z206,"H",AA206,$F$14)</f>
        <v>1629.8582331222553</v>
      </c>
      <c r="AC206" s="64" cm="1">
        <f t="array" ref="AC206">1/[2]!PropsSI("D","P",Z206,"H",AA206,$F$14)</f>
        <v>1.0589783800341999E-2</v>
      </c>
      <c r="AD206" s="64">
        <f t="shared" si="88"/>
        <v>333.10999999999996</v>
      </c>
      <c r="AE206" s="64">
        <f t="shared" si="89"/>
        <v>328.10999999999996</v>
      </c>
      <c r="AF206" s="64" cm="1">
        <f t="array" ref="AF206">[2]!PropsSI("P","T",AD206,"Q",0,$F$14)</f>
        <v>1640403.0417139172</v>
      </c>
      <c r="AG206" s="64" cm="1">
        <f t="array" ref="AG206">[2]!PropsSI("H","P",AF206,"T",AE206,$F$14)</f>
        <v>277369.96757687448</v>
      </c>
      <c r="AH206" s="64" cm="1">
        <f t="array" ref="AH206">[2]!PropsSI("S","P",AF206,"T",AE206,$F$14)</f>
        <v>1253.2792037937154</v>
      </c>
      <c r="AI206" s="64" cm="1">
        <f t="array" ref="AI206">1/[2]!PropsSI("D","P",AF206,"T",AE206,$F$14)</f>
        <v>1.031148549195788E-3</v>
      </c>
      <c r="AJ206" s="64">
        <f t="shared" si="90"/>
        <v>332.10999999999996</v>
      </c>
      <c r="AK206" s="64">
        <f t="shared" si="91"/>
        <v>326.10999999999996</v>
      </c>
      <c r="AL206" s="64" cm="1">
        <f t="array" ref="AL206">[2]!PropsSI("P","T",AJ206,"Q",0,$F$14)</f>
        <v>1603765.4858995085</v>
      </c>
      <c r="AM206" s="64" cm="1">
        <f t="array" ref="AM206">[2]!PropsSI("H","P",AL206,"T",AK206,$F$14)</f>
        <v>274249.98025321012</v>
      </c>
      <c r="AN206" s="64" cm="1">
        <f t="array" ref="AN206">[2]!PropsSI("S","P",AL206,"T",AK206,$F$14)</f>
        <v>1243.8560993188771</v>
      </c>
      <c r="AO206" s="64" cm="1">
        <f t="array" ref="AO206">1/[2]!PropsSI("D","P",AL206,"T",AK206,$F$14)</f>
        <v>1.0207249495542195E-3</v>
      </c>
      <c r="AP206" s="64">
        <f t="shared" si="92"/>
        <v>260.14999999999998</v>
      </c>
      <c r="AQ206" s="64">
        <f t="shared" si="93"/>
        <v>260.14999999999998</v>
      </c>
      <c r="AR206" s="64" cm="1">
        <f t="array" ref="AR206">[2]!PropsSI("P","T",AP206,"Q",0,$F$14)</f>
        <v>198287.49024246493</v>
      </c>
      <c r="AS206" s="64">
        <f t="shared" si="94"/>
        <v>274249.98025321012</v>
      </c>
      <c r="AT206" s="64" cm="1">
        <f t="array" ref="AT206">[2]!PropsSI("H","P",AR206,"H",AS206,$F$14)</f>
        <v>274249.98025321012</v>
      </c>
      <c r="AU206" s="64" cm="1">
        <f t="array" ref="AU206">1/[2]!PropsSI("D","P",AR206,"H",AS206,$F$14)</f>
        <v>4.7344107724085087E-2</v>
      </c>
      <c r="AV206" s="64"/>
      <c r="AW206" s="64">
        <f t="shared" si="95"/>
        <v>258.14999999999998</v>
      </c>
      <c r="AX206" s="64">
        <f t="shared" si="96"/>
        <v>260.14999999999998</v>
      </c>
      <c r="AY206" s="64" cm="1">
        <f t="array" ref="AY206">[2]!PropsSI("P","T",AW206,"Q",1,$F$14)</f>
        <v>183723.82814975141</v>
      </c>
      <c r="AZ206" s="64" cm="1">
        <f t="array" ref="AZ206">[2]!PropsSI("H","P",AY206,"T",AX206,$F$14)</f>
        <v>355128.23969601718</v>
      </c>
      <c r="BA206" s="64" cm="1">
        <f t="array" ref="BA206">[2]!PropsSI("S","P",AY206,"T",AX206,$F$14)</f>
        <v>1603.3816434342573</v>
      </c>
      <c r="BB206" s="64" cm="1">
        <f t="array" ref="BB206">1/[2]!PropsSI("D","P",AY206,"T",AX206,$F$14)</f>
        <v>9.6229669371650853E-2</v>
      </c>
      <c r="BC206" s="64">
        <f t="shared" si="97"/>
        <v>80.878259442807064</v>
      </c>
      <c r="BD206" s="64">
        <f t="shared" si="98"/>
        <v>42.102648894288521</v>
      </c>
      <c r="BE206" s="64">
        <f t="shared" si="99"/>
        <v>-122.98090833709558</v>
      </c>
      <c r="BF206" s="64">
        <f t="shared" si="100"/>
        <v>1.9209779329057532</v>
      </c>
      <c r="BG206" s="64">
        <f t="shared" si="101"/>
        <v>3.4438367129135545</v>
      </c>
      <c r="BH206" s="64">
        <f t="shared" si="102"/>
        <v>0.55780168836186417</v>
      </c>
      <c r="BI206" s="64">
        <f t="shared" si="103"/>
        <v>9.6493779230262131</v>
      </c>
    </row>
    <row r="207" spans="1:61" x14ac:dyDescent="0.3">
      <c r="A207">
        <v>206</v>
      </c>
      <c r="B207">
        <v>1</v>
      </c>
      <c r="C207">
        <v>36.5</v>
      </c>
      <c r="D207">
        <v>44.67</v>
      </c>
      <c r="E207" s="71"/>
      <c r="H207" s="73">
        <f t="shared" si="79"/>
        <v>44.96</v>
      </c>
      <c r="I207">
        <f t="shared" si="80"/>
        <v>36.5</v>
      </c>
      <c r="J207" s="64">
        <v>206</v>
      </c>
      <c r="K207" s="75">
        <f t="shared" si="81"/>
        <v>44.96</v>
      </c>
      <c r="L207" s="64">
        <f t="shared" si="82"/>
        <v>256.14999999999998</v>
      </c>
      <c r="M207" s="64">
        <f t="shared" si="83"/>
        <v>266.14999999999998</v>
      </c>
      <c r="N207" s="64" cm="1">
        <f t="array" ref="N207">[2]!PropsSI("P","T",L207,"Q",0,$F$14)</f>
        <v>170000.91143693728</v>
      </c>
      <c r="O207" s="64" cm="1">
        <f t="array" ref="O207">[2]!PropsSI("H","P",N207,"T",M207,$F$14)</f>
        <v>360698.73146514298</v>
      </c>
      <c r="P207" s="64" cm="1">
        <f t="array" ref="P207">[2]!PropsSI("S","P",N207,"T",M207,$F$14)</f>
        <v>1629.8582331222553</v>
      </c>
      <c r="Q207" s="64" cm="1">
        <f t="array" ref="Q207">1/[2]!PropsSI("D","P",N207,"T",M207,$F$14)</f>
        <v>0.10761246997876302</v>
      </c>
      <c r="R207" s="64">
        <f t="shared" si="84"/>
        <v>333.10999999999996</v>
      </c>
      <c r="S207" s="64" cm="1">
        <f t="array" ref="S207">[2]!PropsSI("T","P",T207,"S",V207,$F$14)</f>
        <v>338.05510550160511</v>
      </c>
      <c r="T207" s="64" cm="1">
        <f t="array" ref="T207">[2]!PropsSI("P","T",R207,"Q",1,$F$14)</f>
        <v>1640403.0417139172</v>
      </c>
      <c r="U207" s="64" cm="1">
        <f t="array" ref="U207">[2]!PropsSI("H","P",T207,"S",V207,$F$14)</f>
        <v>402801.3803594315</v>
      </c>
      <c r="V207" s="64">
        <f t="shared" si="85"/>
        <v>1629.8582331222553</v>
      </c>
      <c r="W207" s="64" cm="1">
        <f t="array" ref="W207">1/[2]!PropsSI("D","P",T207,"S",V207,$F$14)</f>
        <v>1.0589783800341987E-2</v>
      </c>
      <c r="X207" s="64">
        <f t="shared" si="86"/>
        <v>333.10999999999996</v>
      </c>
      <c r="Y207" s="64" cm="1">
        <f t="array" ref="Y207">[2]!PropsSI("T","P",Z207,"H",AA207,$F$14)</f>
        <v>338.05510550160517</v>
      </c>
      <c r="Z207" s="64">
        <f t="shared" si="87"/>
        <v>1640403.0417139172</v>
      </c>
      <c r="AA207" s="64">
        <f t="shared" si="78"/>
        <v>402801.3803594315</v>
      </c>
      <c r="AB207" s="64" cm="1">
        <f t="array" ref="AB207">[2]!PropsSI("S","P",Z207,"H",AA207,$F$14)</f>
        <v>1629.8582331222553</v>
      </c>
      <c r="AC207" s="64" cm="1">
        <f t="array" ref="AC207">1/[2]!PropsSI("D","P",Z207,"H",AA207,$F$14)</f>
        <v>1.0589783800341999E-2</v>
      </c>
      <c r="AD207" s="64">
        <f t="shared" si="88"/>
        <v>333.10999999999996</v>
      </c>
      <c r="AE207" s="64">
        <f t="shared" si="89"/>
        <v>328.10999999999996</v>
      </c>
      <c r="AF207" s="64" cm="1">
        <f t="array" ref="AF207">[2]!PropsSI("P","T",AD207,"Q",0,$F$14)</f>
        <v>1640403.0417139172</v>
      </c>
      <c r="AG207" s="64" cm="1">
        <f t="array" ref="AG207">[2]!PropsSI("H","P",AF207,"T",AE207,$F$14)</f>
        <v>277369.96757687448</v>
      </c>
      <c r="AH207" s="64" cm="1">
        <f t="array" ref="AH207">[2]!PropsSI("S","P",AF207,"T",AE207,$F$14)</f>
        <v>1253.2792037937154</v>
      </c>
      <c r="AI207" s="64" cm="1">
        <f t="array" ref="AI207">1/[2]!PropsSI("D","P",AF207,"T",AE207,$F$14)</f>
        <v>1.031148549195788E-3</v>
      </c>
      <c r="AJ207" s="64">
        <f t="shared" si="90"/>
        <v>332.10999999999996</v>
      </c>
      <c r="AK207" s="64">
        <f t="shared" si="91"/>
        <v>326.10999999999996</v>
      </c>
      <c r="AL207" s="64" cm="1">
        <f t="array" ref="AL207">[2]!PropsSI("P","T",AJ207,"Q",0,$F$14)</f>
        <v>1603765.4858995085</v>
      </c>
      <c r="AM207" s="64" cm="1">
        <f t="array" ref="AM207">[2]!PropsSI("H","P",AL207,"T",AK207,$F$14)</f>
        <v>274249.98025321012</v>
      </c>
      <c r="AN207" s="64" cm="1">
        <f t="array" ref="AN207">[2]!PropsSI("S","P",AL207,"T",AK207,$F$14)</f>
        <v>1243.8560993188771</v>
      </c>
      <c r="AO207" s="64" cm="1">
        <f t="array" ref="AO207">1/[2]!PropsSI("D","P",AL207,"T",AK207,$F$14)</f>
        <v>1.0207249495542195E-3</v>
      </c>
      <c r="AP207" s="64">
        <f t="shared" si="92"/>
        <v>260.14999999999998</v>
      </c>
      <c r="AQ207" s="64">
        <f t="shared" si="93"/>
        <v>260.14999999999998</v>
      </c>
      <c r="AR207" s="64" cm="1">
        <f t="array" ref="AR207">[2]!PropsSI("P","T",AP207,"Q",0,$F$14)</f>
        <v>198287.49024246493</v>
      </c>
      <c r="AS207" s="64">
        <f t="shared" si="94"/>
        <v>274249.98025321012</v>
      </c>
      <c r="AT207" s="64" cm="1">
        <f t="array" ref="AT207">[2]!PropsSI("H","P",AR207,"H",AS207,$F$14)</f>
        <v>274249.98025321012</v>
      </c>
      <c r="AU207" s="64" cm="1">
        <f t="array" ref="AU207">1/[2]!PropsSI("D","P",AR207,"H",AS207,$F$14)</f>
        <v>4.7344107724085087E-2</v>
      </c>
      <c r="AV207" s="64"/>
      <c r="AW207" s="64">
        <f t="shared" si="95"/>
        <v>258.14999999999998</v>
      </c>
      <c r="AX207" s="64">
        <f t="shared" si="96"/>
        <v>260.14999999999998</v>
      </c>
      <c r="AY207" s="64" cm="1">
        <f t="array" ref="AY207">[2]!PropsSI("P","T",AW207,"Q",1,$F$14)</f>
        <v>183723.82814975141</v>
      </c>
      <c r="AZ207" s="64" cm="1">
        <f t="array" ref="AZ207">[2]!PropsSI("H","P",AY207,"T",AX207,$F$14)</f>
        <v>355128.23969601718</v>
      </c>
      <c r="BA207" s="64" cm="1">
        <f t="array" ref="BA207">[2]!PropsSI("S","P",AY207,"T",AX207,$F$14)</f>
        <v>1603.3816434342573</v>
      </c>
      <c r="BB207" s="64" cm="1">
        <f t="array" ref="BB207">1/[2]!PropsSI("D","P",AY207,"T",AX207,$F$14)</f>
        <v>9.6229669371650853E-2</v>
      </c>
      <c r="BC207" s="64">
        <f t="shared" si="97"/>
        <v>80.878259442807064</v>
      </c>
      <c r="BD207" s="64">
        <f t="shared" si="98"/>
        <v>42.102648894288521</v>
      </c>
      <c r="BE207" s="64">
        <f t="shared" si="99"/>
        <v>-122.98090833709558</v>
      </c>
      <c r="BF207" s="64">
        <f t="shared" si="100"/>
        <v>1.9209779329057532</v>
      </c>
      <c r="BG207" s="64">
        <f t="shared" si="101"/>
        <v>3.4438367129135545</v>
      </c>
      <c r="BH207" s="64">
        <f t="shared" si="102"/>
        <v>0.55780168836186417</v>
      </c>
      <c r="BI207" s="64">
        <f t="shared" si="103"/>
        <v>9.6493779230262131</v>
      </c>
    </row>
    <row r="208" spans="1:61" x14ac:dyDescent="0.3">
      <c r="A208">
        <v>207</v>
      </c>
      <c r="B208">
        <v>1</v>
      </c>
      <c r="C208">
        <v>34.06</v>
      </c>
      <c r="D208">
        <v>42.33</v>
      </c>
      <c r="E208" s="71"/>
      <c r="H208" s="73">
        <f t="shared" si="79"/>
        <v>44.96</v>
      </c>
      <c r="I208">
        <f t="shared" si="80"/>
        <v>36.5</v>
      </c>
      <c r="J208" s="64">
        <v>207</v>
      </c>
      <c r="K208" s="75">
        <f t="shared" si="81"/>
        <v>44.96</v>
      </c>
      <c r="L208" s="64">
        <f t="shared" si="82"/>
        <v>256.14999999999998</v>
      </c>
      <c r="M208" s="64">
        <f t="shared" si="83"/>
        <v>266.14999999999998</v>
      </c>
      <c r="N208" s="64" cm="1">
        <f t="array" ref="N208">[2]!PropsSI("P","T",L208,"Q",0,$F$14)</f>
        <v>170000.91143693728</v>
      </c>
      <c r="O208" s="64" cm="1">
        <f t="array" ref="O208">[2]!PropsSI("H","P",N208,"T",M208,$F$14)</f>
        <v>360698.73146514298</v>
      </c>
      <c r="P208" s="64" cm="1">
        <f t="array" ref="P208">[2]!PropsSI("S","P",N208,"T",M208,$F$14)</f>
        <v>1629.8582331222553</v>
      </c>
      <c r="Q208" s="64" cm="1">
        <f t="array" ref="Q208">1/[2]!PropsSI("D","P",N208,"T",M208,$F$14)</f>
        <v>0.10761246997876302</v>
      </c>
      <c r="R208" s="64">
        <f t="shared" si="84"/>
        <v>333.10999999999996</v>
      </c>
      <c r="S208" s="64" cm="1">
        <f t="array" ref="S208">[2]!PropsSI("T","P",T208,"S",V208,$F$14)</f>
        <v>338.05510550160511</v>
      </c>
      <c r="T208" s="64" cm="1">
        <f t="array" ref="T208">[2]!PropsSI("P","T",R208,"Q",1,$F$14)</f>
        <v>1640403.0417139172</v>
      </c>
      <c r="U208" s="64" cm="1">
        <f t="array" ref="U208">[2]!PropsSI("H","P",T208,"S",V208,$F$14)</f>
        <v>402801.3803594315</v>
      </c>
      <c r="V208" s="64">
        <f t="shared" si="85"/>
        <v>1629.8582331222553</v>
      </c>
      <c r="W208" s="64" cm="1">
        <f t="array" ref="W208">1/[2]!PropsSI("D","P",T208,"S",V208,$F$14)</f>
        <v>1.0589783800341987E-2</v>
      </c>
      <c r="X208" s="64">
        <f t="shared" si="86"/>
        <v>333.10999999999996</v>
      </c>
      <c r="Y208" s="64" cm="1">
        <f t="array" ref="Y208">[2]!PropsSI("T","P",Z208,"H",AA208,$F$14)</f>
        <v>338.05510550160517</v>
      </c>
      <c r="Z208" s="64">
        <f t="shared" si="87"/>
        <v>1640403.0417139172</v>
      </c>
      <c r="AA208" s="64">
        <f t="shared" si="78"/>
        <v>402801.3803594315</v>
      </c>
      <c r="AB208" s="64" cm="1">
        <f t="array" ref="AB208">[2]!PropsSI("S","P",Z208,"H",AA208,$F$14)</f>
        <v>1629.8582331222553</v>
      </c>
      <c r="AC208" s="64" cm="1">
        <f t="array" ref="AC208">1/[2]!PropsSI("D","P",Z208,"H",AA208,$F$14)</f>
        <v>1.0589783800341999E-2</v>
      </c>
      <c r="AD208" s="64">
        <f t="shared" si="88"/>
        <v>333.10999999999996</v>
      </c>
      <c r="AE208" s="64">
        <f t="shared" si="89"/>
        <v>328.10999999999996</v>
      </c>
      <c r="AF208" s="64" cm="1">
        <f t="array" ref="AF208">[2]!PropsSI("P","T",AD208,"Q",0,$F$14)</f>
        <v>1640403.0417139172</v>
      </c>
      <c r="AG208" s="64" cm="1">
        <f t="array" ref="AG208">[2]!PropsSI("H","P",AF208,"T",AE208,$F$14)</f>
        <v>277369.96757687448</v>
      </c>
      <c r="AH208" s="64" cm="1">
        <f t="array" ref="AH208">[2]!PropsSI("S","P",AF208,"T",AE208,$F$14)</f>
        <v>1253.2792037937154</v>
      </c>
      <c r="AI208" s="64" cm="1">
        <f t="array" ref="AI208">1/[2]!PropsSI("D","P",AF208,"T",AE208,$F$14)</f>
        <v>1.031148549195788E-3</v>
      </c>
      <c r="AJ208" s="64">
        <f t="shared" si="90"/>
        <v>332.10999999999996</v>
      </c>
      <c r="AK208" s="64">
        <f t="shared" si="91"/>
        <v>326.10999999999996</v>
      </c>
      <c r="AL208" s="64" cm="1">
        <f t="array" ref="AL208">[2]!PropsSI("P","T",AJ208,"Q",0,$F$14)</f>
        <v>1603765.4858995085</v>
      </c>
      <c r="AM208" s="64" cm="1">
        <f t="array" ref="AM208">[2]!PropsSI("H","P",AL208,"T",AK208,$F$14)</f>
        <v>274249.98025321012</v>
      </c>
      <c r="AN208" s="64" cm="1">
        <f t="array" ref="AN208">[2]!PropsSI("S","P",AL208,"T",AK208,$F$14)</f>
        <v>1243.8560993188771</v>
      </c>
      <c r="AO208" s="64" cm="1">
        <f t="array" ref="AO208">1/[2]!PropsSI("D","P",AL208,"T",AK208,$F$14)</f>
        <v>1.0207249495542195E-3</v>
      </c>
      <c r="AP208" s="64">
        <f t="shared" si="92"/>
        <v>260.14999999999998</v>
      </c>
      <c r="AQ208" s="64">
        <f t="shared" si="93"/>
        <v>260.14999999999998</v>
      </c>
      <c r="AR208" s="64" cm="1">
        <f t="array" ref="AR208">[2]!PropsSI("P","T",AP208,"Q",0,$F$14)</f>
        <v>198287.49024246493</v>
      </c>
      <c r="AS208" s="64">
        <f t="shared" si="94"/>
        <v>274249.98025321012</v>
      </c>
      <c r="AT208" s="64" cm="1">
        <f t="array" ref="AT208">[2]!PropsSI("H","P",AR208,"H",AS208,$F$14)</f>
        <v>274249.98025321012</v>
      </c>
      <c r="AU208" s="64" cm="1">
        <f t="array" ref="AU208">1/[2]!PropsSI("D","P",AR208,"H",AS208,$F$14)</f>
        <v>4.7344107724085087E-2</v>
      </c>
      <c r="AV208" s="64"/>
      <c r="AW208" s="64">
        <f t="shared" si="95"/>
        <v>258.14999999999998</v>
      </c>
      <c r="AX208" s="64">
        <f t="shared" si="96"/>
        <v>260.14999999999998</v>
      </c>
      <c r="AY208" s="64" cm="1">
        <f t="array" ref="AY208">[2]!PropsSI("P","T",AW208,"Q",1,$F$14)</f>
        <v>183723.82814975141</v>
      </c>
      <c r="AZ208" s="64" cm="1">
        <f t="array" ref="AZ208">[2]!PropsSI("H","P",AY208,"T",AX208,$F$14)</f>
        <v>355128.23969601718</v>
      </c>
      <c r="BA208" s="64" cm="1">
        <f t="array" ref="BA208">[2]!PropsSI("S","P",AY208,"T",AX208,$F$14)</f>
        <v>1603.3816434342573</v>
      </c>
      <c r="BB208" s="64" cm="1">
        <f t="array" ref="BB208">1/[2]!PropsSI("D","P",AY208,"T",AX208,$F$14)</f>
        <v>9.6229669371650853E-2</v>
      </c>
      <c r="BC208" s="64">
        <f t="shared" si="97"/>
        <v>80.878259442807064</v>
      </c>
      <c r="BD208" s="64">
        <f t="shared" si="98"/>
        <v>42.102648894288521</v>
      </c>
      <c r="BE208" s="64">
        <f t="shared" si="99"/>
        <v>-122.98090833709558</v>
      </c>
      <c r="BF208" s="64">
        <f t="shared" si="100"/>
        <v>1.9209779329057532</v>
      </c>
      <c r="BG208" s="64">
        <f t="shared" si="101"/>
        <v>3.4438367129135545</v>
      </c>
      <c r="BH208" s="64">
        <f t="shared" si="102"/>
        <v>0.55780168836186417</v>
      </c>
      <c r="BI208" s="64">
        <f t="shared" si="103"/>
        <v>9.6493779230262131</v>
      </c>
    </row>
    <row r="209" spans="1:61" x14ac:dyDescent="0.3">
      <c r="A209">
        <v>208</v>
      </c>
      <c r="B209">
        <v>1</v>
      </c>
      <c r="C209">
        <v>30.5</v>
      </c>
      <c r="D209">
        <v>38.89</v>
      </c>
      <c r="E209" s="71"/>
      <c r="H209" s="73">
        <f t="shared" si="79"/>
        <v>44.96</v>
      </c>
      <c r="I209">
        <f t="shared" si="80"/>
        <v>36.5</v>
      </c>
      <c r="J209" s="64">
        <v>208</v>
      </c>
      <c r="K209" s="75">
        <f t="shared" si="81"/>
        <v>44.96</v>
      </c>
      <c r="L209" s="64">
        <f t="shared" si="82"/>
        <v>256.14999999999998</v>
      </c>
      <c r="M209" s="64">
        <f t="shared" si="83"/>
        <v>266.14999999999998</v>
      </c>
      <c r="N209" s="64" cm="1">
        <f t="array" ref="N209">[2]!PropsSI("P","T",L209,"Q",0,$F$14)</f>
        <v>170000.91143693728</v>
      </c>
      <c r="O209" s="64" cm="1">
        <f t="array" ref="O209">[2]!PropsSI("H","P",N209,"T",M209,$F$14)</f>
        <v>360698.73146514298</v>
      </c>
      <c r="P209" s="64" cm="1">
        <f t="array" ref="P209">[2]!PropsSI("S","P",N209,"T",M209,$F$14)</f>
        <v>1629.8582331222553</v>
      </c>
      <c r="Q209" s="64" cm="1">
        <f t="array" ref="Q209">1/[2]!PropsSI("D","P",N209,"T",M209,$F$14)</f>
        <v>0.10761246997876302</v>
      </c>
      <c r="R209" s="64">
        <f t="shared" si="84"/>
        <v>333.10999999999996</v>
      </c>
      <c r="S209" s="64" cm="1">
        <f t="array" ref="S209">[2]!PropsSI("T","P",T209,"S",V209,$F$14)</f>
        <v>338.05510550160511</v>
      </c>
      <c r="T209" s="64" cm="1">
        <f t="array" ref="T209">[2]!PropsSI("P","T",R209,"Q",1,$F$14)</f>
        <v>1640403.0417139172</v>
      </c>
      <c r="U209" s="64" cm="1">
        <f t="array" ref="U209">[2]!PropsSI("H","P",T209,"S",V209,$F$14)</f>
        <v>402801.3803594315</v>
      </c>
      <c r="V209" s="64">
        <f t="shared" si="85"/>
        <v>1629.8582331222553</v>
      </c>
      <c r="W209" s="64" cm="1">
        <f t="array" ref="W209">1/[2]!PropsSI("D","P",T209,"S",V209,$F$14)</f>
        <v>1.0589783800341987E-2</v>
      </c>
      <c r="X209" s="64">
        <f t="shared" si="86"/>
        <v>333.10999999999996</v>
      </c>
      <c r="Y209" s="64" cm="1">
        <f t="array" ref="Y209">[2]!PropsSI("T","P",Z209,"H",AA209,$F$14)</f>
        <v>338.05510550160517</v>
      </c>
      <c r="Z209" s="64">
        <f t="shared" si="87"/>
        <v>1640403.0417139172</v>
      </c>
      <c r="AA209" s="64">
        <f t="shared" si="78"/>
        <v>402801.3803594315</v>
      </c>
      <c r="AB209" s="64" cm="1">
        <f t="array" ref="AB209">[2]!PropsSI("S","P",Z209,"H",AA209,$F$14)</f>
        <v>1629.8582331222553</v>
      </c>
      <c r="AC209" s="64" cm="1">
        <f t="array" ref="AC209">1/[2]!PropsSI("D","P",Z209,"H",AA209,$F$14)</f>
        <v>1.0589783800341999E-2</v>
      </c>
      <c r="AD209" s="64">
        <f t="shared" si="88"/>
        <v>333.10999999999996</v>
      </c>
      <c r="AE209" s="64">
        <f t="shared" si="89"/>
        <v>328.10999999999996</v>
      </c>
      <c r="AF209" s="64" cm="1">
        <f t="array" ref="AF209">[2]!PropsSI("P","T",AD209,"Q",0,$F$14)</f>
        <v>1640403.0417139172</v>
      </c>
      <c r="AG209" s="64" cm="1">
        <f t="array" ref="AG209">[2]!PropsSI("H","P",AF209,"T",AE209,$F$14)</f>
        <v>277369.96757687448</v>
      </c>
      <c r="AH209" s="64" cm="1">
        <f t="array" ref="AH209">[2]!PropsSI("S","P",AF209,"T",AE209,$F$14)</f>
        <v>1253.2792037937154</v>
      </c>
      <c r="AI209" s="64" cm="1">
        <f t="array" ref="AI209">1/[2]!PropsSI("D","P",AF209,"T",AE209,$F$14)</f>
        <v>1.031148549195788E-3</v>
      </c>
      <c r="AJ209" s="64">
        <f t="shared" si="90"/>
        <v>332.10999999999996</v>
      </c>
      <c r="AK209" s="64">
        <f t="shared" si="91"/>
        <v>326.10999999999996</v>
      </c>
      <c r="AL209" s="64" cm="1">
        <f t="array" ref="AL209">[2]!PropsSI("P","T",AJ209,"Q",0,$F$14)</f>
        <v>1603765.4858995085</v>
      </c>
      <c r="AM209" s="64" cm="1">
        <f t="array" ref="AM209">[2]!PropsSI("H","P",AL209,"T",AK209,$F$14)</f>
        <v>274249.98025321012</v>
      </c>
      <c r="AN209" s="64" cm="1">
        <f t="array" ref="AN209">[2]!PropsSI("S","P",AL209,"T",AK209,$F$14)</f>
        <v>1243.8560993188771</v>
      </c>
      <c r="AO209" s="64" cm="1">
        <f t="array" ref="AO209">1/[2]!PropsSI("D","P",AL209,"T",AK209,$F$14)</f>
        <v>1.0207249495542195E-3</v>
      </c>
      <c r="AP209" s="64">
        <f t="shared" si="92"/>
        <v>260.14999999999998</v>
      </c>
      <c r="AQ209" s="64">
        <f t="shared" si="93"/>
        <v>260.14999999999998</v>
      </c>
      <c r="AR209" s="64" cm="1">
        <f t="array" ref="AR209">[2]!PropsSI("P","T",AP209,"Q",0,$F$14)</f>
        <v>198287.49024246493</v>
      </c>
      <c r="AS209" s="64">
        <f t="shared" si="94"/>
        <v>274249.98025321012</v>
      </c>
      <c r="AT209" s="64" cm="1">
        <f t="array" ref="AT209">[2]!PropsSI("H","P",AR209,"H",AS209,$F$14)</f>
        <v>274249.98025321012</v>
      </c>
      <c r="AU209" s="64" cm="1">
        <f t="array" ref="AU209">1/[2]!PropsSI("D","P",AR209,"H",AS209,$F$14)</f>
        <v>4.7344107724085087E-2</v>
      </c>
      <c r="AV209" s="64"/>
      <c r="AW209" s="64">
        <f t="shared" si="95"/>
        <v>258.14999999999998</v>
      </c>
      <c r="AX209" s="64">
        <f t="shared" si="96"/>
        <v>260.14999999999998</v>
      </c>
      <c r="AY209" s="64" cm="1">
        <f t="array" ref="AY209">[2]!PropsSI("P","T",AW209,"Q",1,$F$14)</f>
        <v>183723.82814975141</v>
      </c>
      <c r="AZ209" s="64" cm="1">
        <f t="array" ref="AZ209">[2]!PropsSI("H","P",AY209,"T",AX209,$F$14)</f>
        <v>355128.23969601718</v>
      </c>
      <c r="BA209" s="64" cm="1">
        <f t="array" ref="BA209">[2]!PropsSI("S","P",AY209,"T",AX209,$F$14)</f>
        <v>1603.3816434342573</v>
      </c>
      <c r="BB209" s="64" cm="1">
        <f t="array" ref="BB209">1/[2]!PropsSI("D","P",AY209,"T",AX209,$F$14)</f>
        <v>9.6229669371650853E-2</v>
      </c>
      <c r="BC209" s="64">
        <f t="shared" si="97"/>
        <v>80.878259442807064</v>
      </c>
      <c r="BD209" s="64">
        <f t="shared" si="98"/>
        <v>42.102648894288521</v>
      </c>
      <c r="BE209" s="64">
        <f t="shared" si="99"/>
        <v>-122.98090833709558</v>
      </c>
      <c r="BF209" s="64">
        <f t="shared" si="100"/>
        <v>1.9209779329057532</v>
      </c>
      <c r="BG209" s="64">
        <f t="shared" si="101"/>
        <v>3.4438367129135545</v>
      </c>
      <c r="BH209" s="64">
        <f t="shared" si="102"/>
        <v>0.55780168836186417</v>
      </c>
      <c r="BI209" s="64">
        <f t="shared" si="103"/>
        <v>9.6493779230262131</v>
      </c>
    </row>
    <row r="210" spans="1:61" x14ac:dyDescent="0.3">
      <c r="A210">
        <v>209</v>
      </c>
      <c r="B210">
        <v>1</v>
      </c>
      <c r="C210">
        <v>27.98</v>
      </c>
      <c r="D210">
        <v>37.93</v>
      </c>
      <c r="E210" s="71"/>
      <c r="H210" s="73">
        <f t="shared" si="79"/>
        <v>44.96</v>
      </c>
      <c r="I210">
        <f t="shared" si="80"/>
        <v>36.5</v>
      </c>
      <c r="J210" s="64">
        <v>209</v>
      </c>
      <c r="K210" s="75">
        <f t="shared" si="81"/>
        <v>44.96</v>
      </c>
      <c r="L210" s="64">
        <f t="shared" si="82"/>
        <v>256.14999999999998</v>
      </c>
      <c r="M210" s="64">
        <f t="shared" si="83"/>
        <v>266.14999999999998</v>
      </c>
      <c r="N210" s="64" cm="1">
        <f t="array" ref="N210">[2]!PropsSI("P","T",L210,"Q",0,$F$14)</f>
        <v>170000.91143693728</v>
      </c>
      <c r="O210" s="64" cm="1">
        <f t="array" ref="O210">[2]!PropsSI("H","P",N210,"T",M210,$F$14)</f>
        <v>360698.73146514298</v>
      </c>
      <c r="P210" s="64" cm="1">
        <f t="array" ref="P210">[2]!PropsSI("S","P",N210,"T",M210,$F$14)</f>
        <v>1629.8582331222553</v>
      </c>
      <c r="Q210" s="64" cm="1">
        <f t="array" ref="Q210">1/[2]!PropsSI("D","P",N210,"T",M210,$F$14)</f>
        <v>0.10761246997876302</v>
      </c>
      <c r="R210" s="64">
        <f t="shared" si="84"/>
        <v>333.10999999999996</v>
      </c>
      <c r="S210" s="64" cm="1">
        <f t="array" ref="S210">[2]!PropsSI("T","P",T210,"S",V210,$F$14)</f>
        <v>338.05510550160511</v>
      </c>
      <c r="T210" s="64" cm="1">
        <f t="array" ref="T210">[2]!PropsSI("P","T",R210,"Q",1,$F$14)</f>
        <v>1640403.0417139172</v>
      </c>
      <c r="U210" s="64" cm="1">
        <f t="array" ref="U210">[2]!PropsSI("H","P",T210,"S",V210,$F$14)</f>
        <v>402801.3803594315</v>
      </c>
      <c r="V210" s="64">
        <f t="shared" si="85"/>
        <v>1629.8582331222553</v>
      </c>
      <c r="W210" s="64" cm="1">
        <f t="array" ref="W210">1/[2]!PropsSI("D","P",T210,"S",V210,$F$14)</f>
        <v>1.0589783800341987E-2</v>
      </c>
      <c r="X210" s="64">
        <f t="shared" si="86"/>
        <v>333.10999999999996</v>
      </c>
      <c r="Y210" s="64" cm="1">
        <f t="array" ref="Y210">[2]!PropsSI("T","P",Z210,"H",AA210,$F$14)</f>
        <v>338.05510550160517</v>
      </c>
      <c r="Z210" s="64">
        <f t="shared" si="87"/>
        <v>1640403.0417139172</v>
      </c>
      <c r="AA210" s="64">
        <f t="shared" si="78"/>
        <v>402801.3803594315</v>
      </c>
      <c r="AB210" s="64" cm="1">
        <f t="array" ref="AB210">[2]!PropsSI("S","P",Z210,"H",AA210,$F$14)</f>
        <v>1629.8582331222553</v>
      </c>
      <c r="AC210" s="64" cm="1">
        <f t="array" ref="AC210">1/[2]!PropsSI("D","P",Z210,"H",AA210,$F$14)</f>
        <v>1.0589783800341999E-2</v>
      </c>
      <c r="AD210" s="64">
        <f t="shared" si="88"/>
        <v>333.10999999999996</v>
      </c>
      <c r="AE210" s="64">
        <f t="shared" si="89"/>
        <v>328.10999999999996</v>
      </c>
      <c r="AF210" s="64" cm="1">
        <f t="array" ref="AF210">[2]!PropsSI("P","T",AD210,"Q",0,$F$14)</f>
        <v>1640403.0417139172</v>
      </c>
      <c r="AG210" s="64" cm="1">
        <f t="array" ref="AG210">[2]!PropsSI("H","P",AF210,"T",AE210,$F$14)</f>
        <v>277369.96757687448</v>
      </c>
      <c r="AH210" s="64" cm="1">
        <f t="array" ref="AH210">[2]!PropsSI("S","P",AF210,"T",AE210,$F$14)</f>
        <v>1253.2792037937154</v>
      </c>
      <c r="AI210" s="64" cm="1">
        <f t="array" ref="AI210">1/[2]!PropsSI("D","P",AF210,"T",AE210,$F$14)</f>
        <v>1.031148549195788E-3</v>
      </c>
      <c r="AJ210" s="64">
        <f t="shared" si="90"/>
        <v>332.10999999999996</v>
      </c>
      <c r="AK210" s="64">
        <f t="shared" si="91"/>
        <v>326.10999999999996</v>
      </c>
      <c r="AL210" s="64" cm="1">
        <f t="array" ref="AL210">[2]!PropsSI("P","T",AJ210,"Q",0,$F$14)</f>
        <v>1603765.4858995085</v>
      </c>
      <c r="AM210" s="64" cm="1">
        <f t="array" ref="AM210">[2]!PropsSI("H","P",AL210,"T",AK210,$F$14)</f>
        <v>274249.98025321012</v>
      </c>
      <c r="AN210" s="64" cm="1">
        <f t="array" ref="AN210">[2]!PropsSI("S","P",AL210,"T",AK210,$F$14)</f>
        <v>1243.8560993188771</v>
      </c>
      <c r="AO210" s="64" cm="1">
        <f t="array" ref="AO210">1/[2]!PropsSI("D","P",AL210,"T",AK210,$F$14)</f>
        <v>1.0207249495542195E-3</v>
      </c>
      <c r="AP210" s="64">
        <f t="shared" si="92"/>
        <v>260.14999999999998</v>
      </c>
      <c r="AQ210" s="64">
        <f t="shared" si="93"/>
        <v>260.14999999999998</v>
      </c>
      <c r="AR210" s="64" cm="1">
        <f t="array" ref="AR210">[2]!PropsSI("P","T",AP210,"Q",0,$F$14)</f>
        <v>198287.49024246493</v>
      </c>
      <c r="AS210" s="64">
        <f t="shared" si="94"/>
        <v>274249.98025321012</v>
      </c>
      <c r="AT210" s="64" cm="1">
        <f t="array" ref="AT210">[2]!PropsSI("H","P",AR210,"H",AS210,$F$14)</f>
        <v>274249.98025321012</v>
      </c>
      <c r="AU210" s="64" cm="1">
        <f t="array" ref="AU210">1/[2]!PropsSI("D","P",AR210,"H",AS210,$F$14)</f>
        <v>4.7344107724085087E-2</v>
      </c>
      <c r="AV210" s="64"/>
      <c r="AW210" s="64">
        <f t="shared" si="95"/>
        <v>258.14999999999998</v>
      </c>
      <c r="AX210" s="64">
        <f t="shared" si="96"/>
        <v>260.14999999999998</v>
      </c>
      <c r="AY210" s="64" cm="1">
        <f t="array" ref="AY210">[2]!PropsSI("P","T",AW210,"Q",1,$F$14)</f>
        <v>183723.82814975141</v>
      </c>
      <c r="AZ210" s="64" cm="1">
        <f t="array" ref="AZ210">[2]!PropsSI("H","P",AY210,"T",AX210,$F$14)</f>
        <v>355128.23969601718</v>
      </c>
      <c r="BA210" s="64" cm="1">
        <f t="array" ref="BA210">[2]!PropsSI("S","P",AY210,"T",AX210,$F$14)</f>
        <v>1603.3816434342573</v>
      </c>
      <c r="BB210" s="64" cm="1">
        <f t="array" ref="BB210">1/[2]!PropsSI("D","P",AY210,"T",AX210,$F$14)</f>
        <v>9.6229669371650853E-2</v>
      </c>
      <c r="BC210" s="64">
        <f t="shared" si="97"/>
        <v>80.878259442807064</v>
      </c>
      <c r="BD210" s="64">
        <f t="shared" si="98"/>
        <v>42.102648894288521</v>
      </c>
      <c r="BE210" s="64">
        <f t="shared" si="99"/>
        <v>-122.98090833709558</v>
      </c>
      <c r="BF210" s="64">
        <f t="shared" si="100"/>
        <v>1.9209779329057532</v>
      </c>
      <c r="BG210" s="64">
        <f t="shared" si="101"/>
        <v>3.4438367129135545</v>
      </c>
      <c r="BH210" s="64">
        <f t="shared" si="102"/>
        <v>0.55780168836186417</v>
      </c>
      <c r="BI210" s="64">
        <f t="shared" si="103"/>
        <v>9.6493779230262131</v>
      </c>
    </row>
    <row r="211" spans="1:61" x14ac:dyDescent="0.3">
      <c r="A211">
        <v>210</v>
      </c>
      <c r="B211">
        <v>1</v>
      </c>
      <c r="C211">
        <v>27.62</v>
      </c>
      <c r="D211">
        <v>38.06</v>
      </c>
      <c r="E211" s="71"/>
      <c r="H211" s="73">
        <f t="shared" si="79"/>
        <v>44.96</v>
      </c>
      <c r="I211">
        <f t="shared" si="80"/>
        <v>36.5</v>
      </c>
      <c r="J211" s="64">
        <v>210</v>
      </c>
      <c r="K211" s="75">
        <f t="shared" si="81"/>
        <v>44.96</v>
      </c>
      <c r="L211" s="64">
        <f t="shared" si="82"/>
        <v>256.14999999999998</v>
      </c>
      <c r="M211" s="64">
        <f t="shared" si="83"/>
        <v>266.14999999999998</v>
      </c>
      <c r="N211" s="64" cm="1">
        <f t="array" ref="N211">[2]!PropsSI("P","T",L211,"Q",0,$F$14)</f>
        <v>170000.91143693728</v>
      </c>
      <c r="O211" s="64" cm="1">
        <f t="array" ref="O211">[2]!PropsSI("H","P",N211,"T",M211,$F$14)</f>
        <v>360698.73146514298</v>
      </c>
      <c r="P211" s="64" cm="1">
        <f t="array" ref="P211">[2]!PropsSI("S","P",N211,"T",M211,$F$14)</f>
        <v>1629.8582331222553</v>
      </c>
      <c r="Q211" s="64" cm="1">
        <f t="array" ref="Q211">1/[2]!PropsSI("D","P",N211,"T",M211,$F$14)</f>
        <v>0.10761246997876302</v>
      </c>
      <c r="R211" s="64">
        <f t="shared" si="84"/>
        <v>333.10999999999996</v>
      </c>
      <c r="S211" s="64" cm="1">
        <f t="array" ref="S211">[2]!PropsSI("T","P",T211,"S",V211,$F$14)</f>
        <v>338.05510550160511</v>
      </c>
      <c r="T211" s="64" cm="1">
        <f t="array" ref="T211">[2]!PropsSI("P","T",R211,"Q",1,$F$14)</f>
        <v>1640403.0417139172</v>
      </c>
      <c r="U211" s="64" cm="1">
        <f t="array" ref="U211">[2]!PropsSI("H","P",T211,"S",V211,$F$14)</f>
        <v>402801.3803594315</v>
      </c>
      <c r="V211" s="64">
        <f t="shared" si="85"/>
        <v>1629.8582331222553</v>
      </c>
      <c r="W211" s="64" cm="1">
        <f t="array" ref="W211">1/[2]!PropsSI("D","P",T211,"S",V211,$F$14)</f>
        <v>1.0589783800341987E-2</v>
      </c>
      <c r="X211" s="64">
        <f t="shared" si="86"/>
        <v>333.10999999999996</v>
      </c>
      <c r="Y211" s="64" cm="1">
        <f t="array" ref="Y211">[2]!PropsSI("T","P",Z211,"H",AA211,$F$14)</f>
        <v>338.05510550160517</v>
      </c>
      <c r="Z211" s="64">
        <f t="shared" si="87"/>
        <v>1640403.0417139172</v>
      </c>
      <c r="AA211" s="64">
        <f t="shared" si="78"/>
        <v>402801.3803594315</v>
      </c>
      <c r="AB211" s="64" cm="1">
        <f t="array" ref="AB211">[2]!PropsSI("S","P",Z211,"H",AA211,$F$14)</f>
        <v>1629.8582331222553</v>
      </c>
      <c r="AC211" s="64" cm="1">
        <f t="array" ref="AC211">1/[2]!PropsSI("D","P",Z211,"H",AA211,$F$14)</f>
        <v>1.0589783800341999E-2</v>
      </c>
      <c r="AD211" s="64">
        <f t="shared" si="88"/>
        <v>333.10999999999996</v>
      </c>
      <c r="AE211" s="64">
        <f t="shared" si="89"/>
        <v>328.10999999999996</v>
      </c>
      <c r="AF211" s="64" cm="1">
        <f t="array" ref="AF211">[2]!PropsSI("P","T",AD211,"Q",0,$F$14)</f>
        <v>1640403.0417139172</v>
      </c>
      <c r="AG211" s="64" cm="1">
        <f t="array" ref="AG211">[2]!PropsSI("H","P",AF211,"T",AE211,$F$14)</f>
        <v>277369.96757687448</v>
      </c>
      <c r="AH211" s="64" cm="1">
        <f t="array" ref="AH211">[2]!PropsSI("S","P",AF211,"T",AE211,$F$14)</f>
        <v>1253.2792037937154</v>
      </c>
      <c r="AI211" s="64" cm="1">
        <f t="array" ref="AI211">1/[2]!PropsSI("D","P",AF211,"T",AE211,$F$14)</f>
        <v>1.031148549195788E-3</v>
      </c>
      <c r="AJ211" s="64">
        <f t="shared" si="90"/>
        <v>332.10999999999996</v>
      </c>
      <c r="AK211" s="64">
        <f t="shared" si="91"/>
        <v>326.10999999999996</v>
      </c>
      <c r="AL211" s="64" cm="1">
        <f t="array" ref="AL211">[2]!PropsSI("P","T",AJ211,"Q",0,$F$14)</f>
        <v>1603765.4858995085</v>
      </c>
      <c r="AM211" s="64" cm="1">
        <f t="array" ref="AM211">[2]!PropsSI("H","P",AL211,"T",AK211,$F$14)</f>
        <v>274249.98025321012</v>
      </c>
      <c r="AN211" s="64" cm="1">
        <f t="array" ref="AN211">[2]!PropsSI("S","P",AL211,"T",AK211,$F$14)</f>
        <v>1243.8560993188771</v>
      </c>
      <c r="AO211" s="64" cm="1">
        <f t="array" ref="AO211">1/[2]!PropsSI("D","P",AL211,"T",AK211,$F$14)</f>
        <v>1.0207249495542195E-3</v>
      </c>
      <c r="AP211" s="64">
        <f t="shared" si="92"/>
        <v>260.14999999999998</v>
      </c>
      <c r="AQ211" s="64">
        <f t="shared" si="93"/>
        <v>260.14999999999998</v>
      </c>
      <c r="AR211" s="64" cm="1">
        <f t="array" ref="AR211">[2]!PropsSI("P","T",AP211,"Q",0,$F$14)</f>
        <v>198287.49024246493</v>
      </c>
      <c r="AS211" s="64">
        <f t="shared" si="94"/>
        <v>274249.98025321012</v>
      </c>
      <c r="AT211" s="64" cm="1">
        <f t="array" ref="AT211">[2]!PropsSI("H","P",AR211,"H",AS211,$F$14)</f>
        <v>274249.98025321012</v>
      </c>
      <c r="AU211" s="64" cm="1">
        <f t="array" ref="AU211">1/[2]!PropsSI("D","P",AR211,"H",AS211,$F$14)</f>
        <v>4.7344107724085087E-2</v>
      </c>
      <c r="AV211" s="64"/>
      <c r="AW211" s="64">
        <f t="shared" si="95"/>
        <v>258.14999999999998</v>
      </c>
      <c r="AX211" s="64">
        <f t="shared" si="96"/>
        <v>260.14999999999998</v>
      </c>
      <c r="AY211" s="64" cm="1">
        <f t="array" ref="AY211">[2]!PropsSI("P","T",AW211,"Q",1,$F$14)</f>
        <v>183723.82814975141</v>
      </c>
      <c r="AZ211" s="64" cm="1">
        <f t="array" ref="AZ211">[2]!PropsSI("H","P",AY211,"T",AX211,$F$14)</f>
        <v>355128.23969601718</v>
      </c>
      <c r="BA211" s="64" cm="1">
        <f t="array" ref="BA211">[2]!PropsSI("S","P",AY211,"T",AX211,$F$14)</f>
        <v>1603.3816434342573</v>
      </c>
      <c r="BB211" s="64" cm="1">
        <f t="array" ref="BB211">1/[2]!PropsSI("D","P",AY211,"T",AX211,$F$14)</f>
        <v>9.6229669371650853E-2</v>
      </c>
      <c r="BC211" s="64">
        <f t="shared" si="97"/>
        <v>80.878259442807064</v>
      </c>
      <c r="BD211" s="64">
        <f t="shared" si="98"/>
        <v>42.102648894288521</v>
      </c>
      <c r="BE211" s="64">
        <f t="shared" si="99"/>
        <v>-122.98090833709558</v>
      </c>
      <c r="BF211" s="64">
        <f t="shared" si="100"/>
        <v>1.9209779329057532</v>
      </c>
      <c r="BG211" s="64">
        <f t="shared" si="101"/>
        <v>3.4438367129135545</v>
      </c>
      <c r="BH211" s="64">
        <f t="shared" si="102"/>
        <v>0.55780168836186417</v>
      </c>
      <c r="BI211" s="64">
        <f t="shared" si="103"/>
        <v>9.6493779230262131</v>
      </c>
    </row>
    <row r="212" spans="1:61" x14ac:dyDescent="0.3">
      <c r="A212">
        <v>211</v>
      </c>
      <c r="B212">
        <v>1</v>
      </c>
      <c r="C212">
        <v>29.04</v>
      </c>
      <c r="D212">
        <v>39.07</v>
      </c>
      <c r="E212" s="71"/>
      <c r="H212" s="73">
        <f t="shared" si="79"/>
        <v>44.96</v>
      </c>
      <c r="I212">
        <f t="shared" si="80"/>
        <v>36.5</v>
      </c>
      <c r="J212" s="64">
        <v>211</v>
      </c>
      <c r="K212" s="75">
        <f t="shared" si="81"/>
        <v>44.96</v>
      </c>
      <c r="L212" s="64">
        <f t="shared" si="82"/>
        <v>256.14999999999998</v>
      </c>
      <c r="M212" s="64">
        <f t="shared" si="83"/>
        <v>266.14999999999998</v>
      </c>
      <c r="N212" s="64" cm="1">
        <f t="array" ref="N212">[2]!PropsSI("P","T",L212,"Q",0,$F$14)</f>
        <v>170000.91143693728</v>
      </c>
      <c r="O212" s="64" cm="1">
        <f t="array" ref="O212">[2]!PropsSI("H","P",N212,"T",M212,$F$14)</f>
        <v>360698.73146514298</v>
      </c>
      <c r="P212" s="64" cm="1">
        <f t="array" ref="P212">[2]!PropsSI("S","P",N212,"T",M212,$F$14)</f>
        <v>1629.8582331222553</v>
      </c>
      <c r="Q212" s="64" cm="1">
        <f t="array" ref="Q212">1/[2]!PropsSI("D","P",N212,"T",M212,$F$14)</f>
        <v>0.10761246997876302</v>
      </c>
      <c r="R212" s="64">
        <f t="shared" si="84"/>
        <v>333.10999999999996</v>
      </c>
      <c r="S212" s="64" cm="1">
        <f t="array" ref="S212">[2]!PropsSI("T","P",T212,"S",V212,$F$14)</f>
        <v>338.05510550160511</v>
      </c>
      <c r="T212" s="64" cm="1">
        <f t="array" ref="T212">[2]!PropsSI("P","T",R212,"Q",1,$F$14)</f>
        <v>1640403.0417139172</v>
      </c>
      <c r="U212" s="64" cm="1">
        <f t="array" ref="U212">[2]!PropsSI("H","P",T212,"S",V212,$F$14)</f>
        <v>402801.3803594315</v>
      </c>
      <c r="V212" s="64">
        <f t="shared" si="85"/>
        <v>1629.8582331222553</v>
      </c>
      <c r="W212" s="64" cm="1">
        <f t="array" ref="W212">1/[2]!PropsSI("D","P",T212,"S",V212,$F$14)</f>
        <v>1.0589783800341987E-2</v>
      </c>
      <c r="X212" s="64">
        <f t="shared" si="86"/>
        <v>333.10999999999996</v>
      </c>
      <c r="Y212" s="64" cm="1">
        <f t="array" ref="Y212">[2]!PropsSI("T","P",Z212,"H",AA212,$F$14)</f>
        <v>338.05510550160517</v>
      </c>
      <c r="Z212" s="64">
        <f t="shared" si="87"/>
        <v>1640403.0417139172</v>
      </c>
      <c r="AA212" s="64">
        <f t="shared" si="78"/>
        <v>402801.3803594315</v>
      </c>
      <c r="AB212" s="64" cm="1">
        <f t="array" ref="AB212">[2]!PropsSI("S","P",Z212,"H",AA212,$F$14)</f>
        <v>1629.8582331222553</v>
      </c>
      <c r="AC212" s="64" cm="1">
        <f t="array" ref="AC212">1/[2]!PropsSI("D","P",Z212,"H",AA212,$F$14)</f>
        <v>1.0589783800341999E-2</v>
      </c>
      <c r="AD212" s="64">
        <f t="shared" si="88"/>
        <v>333.10999999999996</v>
      </c>
      <c r="AE212" s="64">
        <f t="shared" si="89"/>
        <v>328.10999999999996</v>
      </c>
      <c r="AF212" s="64" cm="1">
        <f t="array" ref="AF212">[2]!PropsSI("P","T",AD212,"Q",0,$F$14)</f>
        <v>1640403.0417139172</v>
      </c>
      <c r="AG212" s="64" cm="1">
        <f t="array" ref="AG212">[2]!PropsSI("H","P",AF212,"T",AE212,$F$14)</f>
        <v>277369.96757687448</v>
      </c>
      <c r="AH212" s="64" cm="1">
        <f t="array" ref="AH212">[2]!PropsSI("S","P",AF212,"T",AE212,$F$14)</f>
        <v>1253.2792037937154</v>
      </c>
      <c r="AI212" s="64" cm="1">
        <f t="array" ref="AI212">1/[2]!PropsSI("D","P",AF212,"T",AE212,$F$14)</f>
        <v>1.031148549195788E-3</v>
      </c>
      <c r="AJ212" s="64">
        <f t="shared" si="90"/>
        <v>332.10999999999996</v>
      </c>
      <c r="AK212" s="64">
        <f t="shared" si="91"/>
        <v>326.10999999999996</v>
      </c>
      <c r="AL212" s="64" cm="1">
        <f t="array" ref="AL212">[2]!PropsSI("P","T",AJ212,"Q",0,$F$14)</f>
        <v>1603765.4858995085</v>
      </c>
      <c r="AM212" s="64" cm="1">
        <f t="array" ref="AM212">[2]!PropsSI("H","P",AL212,"T",AK212,$F$14)</f>
        <v>274249.98025321012</v>
      </c>
      <c r="AN212" s="64" cm="1">
        <f t="array" ref="AN212">[2]!PropsSI("S","P",AL212,"T",AK212,$F$14)</f>
        <v>1243.8560993188771</v>
      </c>
      <c r="AO212" s="64" cm="1">
        <f t="array" ref="AO212">1/[2]!PropsSI("D","P",AL212,"T",AK212,$F$14)</f>
        <v>1.0207249495542195E-3</v>
      </c>
      <c r="AP212" s="64">
        <f t="shared" si="92"/>
        <v>260.14999999999998</v>
      </c>
      <c r="AQ212" s="64">
        <f t="shared" si="93"/>
        <v>260.14999999999998</v>
      </c>
      <c r="AR212" s="64" cm="1">
        <f t="array" ref="AR212">[2]!PropsSI("P","T",AP212,"Q",0,$F$14)</f>
        <v>198287.49024246493</v>
      </c>
      <c r="AS212" s="64">
        <f t="shared" si="94"/>
        <v>274249.98025321012</v>
      </c>
      <c r="AT212" s="64" cm="1">
        <f t="array" ref="AT212">[2]!PropsSI("H","P",AR212,"H",AS212,$F$14)</f>
        <v>274249.98025321012</v>
      </c>
      <c r="AU212" s="64" cm="1">
        <f t="array" ref="AU212">1/[2]!PropsSI("D","P",AR212,"H",AS212,$F$14)</f>
        <v>4.7344107724085087E-2</v>
      </c>
      <c r="AV212" s="64"/>
      <c r="AW212" s="64">
        <f t="shared" si="95"/>
        <v>258.14999999999998</v>
      </c>
      <c r="AX212" s="64">
        <f t="shared" si="96"/>
        <v>260.14999999999998</v>
      </c>
      <c r="AY212" s="64" cm="1">
        <f t="array" ref="AY212">[2]!PropsSI("P","T",AW212,"Q",1,$F$14)</f>
        <v>183723.82814975141</v>
      </c>
      <c r="AZ212" s="64" cm="1">
        <f t="array" ref="AZ212">[2]!PropsSI("H","P",AY212,"T",AX212,$F$14)</f>
        <v>355128.23969601718</v>
      </c>
      <c r="BA212" s="64" cm="1">
        <f t="array" ref="BA212">[2]!PropsSI("S","P",AY212,"T",AX212,$F$14)</f>
        <v>1603.3816434342573</v>
      </c>
      <c r="BB212" s="64" cm="1">
        <f t="array" ref="BB212">1/[2]!PropsSI("D","P",AY212,"T",AX212,$F$14)</f>
        <v>9.6229669371650853E-2</v>
      </c>
      <c r="BC212" s="64">
        <f t="shared" si="97"/>
        <v>80.878259442807064</v>
      </c>
      <c r="BD212" s="64">
        <f t="shared" si="98"/>
        <v>42.102648894288521</v>
      </c>
      <c r="BE212" s="64">
        <f t="shared" si="99"/>
        <v>-122.98090833709558</v>
      </c>
      <c r="BF212" s="64">
        <f t="shared" si="100"/>
        <v>1.9209779329057532</v>
      </c>
      <c r="BG212" s="64">
        <f t="shared" si="101"/>
        <v>3.4438367129135545</v>
      </c>
      <c r="BH212" s="64">
        <f t="shared" si="102"/>
        <v>0.55780168836186417</v>
      </c>
      <c r="BI212" s="64">
        <f t="shared" si="103"/>
        <v>9.6493779230262131</v>
      </c>
    </row>
    <row r="213" spans="1:61" x14ac:dyDescent="0.3">
      <c r="A213">
        <v>212</v>
      </c>
      <c r="B213">
        <v>1</v>
      </c>
      <c r="C213">
        <v>31.04</v>
      </c>
      <c r="D213">
        <v>41.92</v>
      </c>
      <c r="E213" s="71"/>
      <c r="H213" s="73">
        <f t="shared" si="79"/>
        <v>44.96</v>
      </c>
      <c r="I213">
        <f t="shared" si="80"/>
        <v>36.5</v>
      </c>
      <c r="J213" s="64">
        <v>212</v>
      </c>
      <c r="K213" s="75">
        <f t="shared" si="81"/>
        <v>44.96</v>
      </c>
      <c r="L213" s="64">
        <f t="shared" si="82"/>
        <v>256.14999999999998</v>
      </c>
      <c r="M213" s="64">
        <f t="shared" si="83"/>
        <v>266.14999999999998</v>
      </c>
      <c r="N213" s="64" cm="1">
        <f t="array" ref="N213">[2]!PropsSI("P","T",L213,"Q",0,$F$14)</f>
        <v>170000.91143693728</v>
      </c>
      <c r="O213" s="64" cm="1">
        <f t="array" ref="O213">[2]!PropsSI("H","P",N213,"T",M213,$F$14)</f>
        <v>360698.73146514298</v>
      </c>
      <c r="P213" s="64" cm="1">
        <f t="array" ref="P213">[2]!PropsSI("S","P",N213,"T",M213,$F$14)</f>
        <v>1629.8582331222553</v>
      </c>
      <c r="Q213" s="64" cm="1">
        <f t="array" ref="Q213">1/[2]!PropsSI("D","P",N213,"T",M213,$F$14)</f>
        <v>0.10761246997876302</v>
      </c>
      <c r="R213" s="64">
        <f t="shared" si="84"/>
        <v>333.10999999999996</v>
      </c>
      <c r="S213" s="64" cm="1">
        <f t="array" ref="S213">[2]!PropsSI("T","P",T213,"S",V213,$F$14)</f>
        <v>338.05510550160511</v>
      </c>
      <c r="T213" s="64" cm="1">
        <f t="array" ref="T213">[2]!PropsSI("P","T",R213,"Q",1,$F$14)</f>
        <v>1640403.0417139172</v>
      </c>
      <c r="U213" s="64" cm="1">
        <f t="array" ref="U213">[2]!PropsSI("H","P",T213,"S",V213,$F$14)</f>
        <v>402801.3803594315</v>
      </c>
      <c r="V213" s="64">
        <f t="shared" si="85"/>
        <v>1629.8582331222553</v>
      </c>
      <c r="W213" s="64" cm="1">
        <f t="array" ref="W213">1/[2]!PropsSI("D","P",T213,"S",V213,$F$14)</f>
        <v>1.0589783800341987E-2</v>
      </c>
      <c r="X213" s="64">
        <f t="shared" si="86"/>
        <v>333.10999999999996</v>
      </c>
      <c r="Y213" s="64" cm="1">
        <f t="array" ref="Y213">[2]!PropsSI("T","P",Z213,"H",AA213,$F$14)</f>
        <v>338.05510550160517</v>
      </c>
      <c r="Z213" s="64">
        <f t="shared" si="87"/>
        <v>1640403.0417139172</v>
      </c>
      <c r="AA213" s="64">
        <f t="shared" si="78"/>
        <v>402801.3803594315</v>
      </c>
      <c r="AB213" s="64" cm="1">
        <f t="array" ref="AB213">[2]!PropsSI("S","P",Z213,"H",AA213,$F$14)</f>
        <v>1629.8582331222553</v>
      </c>
      <c r="AC213" s="64" cm="1">
        <f t="array" ref="AC213">1/[2]!PropsSI("D","P",Z213,"H",AA213,$F$14)</f>
        <v>1.0589783800341999E-2</v>
      </c>
      <c r="AD213" s="64">
        <f t="shared" si="88"/>
        <v>333.10999999999996</v>
      </c>
      <c r="AE213" s="64">
        <f t="shared" si="89"/>
        <v>328.10999999999996</v>
      </c>
      <c r="AF213" s="64" cm="1">
        <f t="array" ref="AF213">[2]!PropsSI("P","T",AD213,"Q",0,$F$14)</f>
        <v>1640403.0417139172</v>
      </c>
      <c r="AG213" s="64" cm="1">
        <f t="array" ref="AG213">[2]!PropsSI("H","P",AF213,"T",AE213,$F$14)</f>
        <v>277369.96757687448</v>
      </c>
      <c r="AH213" s="64" cm="1">
        <f t="array" ref="AH213">[2]!PropsSI("S","P",AF213,"T",AE213,$F$14)</f>
        <v>1253.2792037937154</v>
      </c>
      <c r="AI213" s="64" cm="1">
        <f t="array" ref="AI213">1/[2]!PropsSI("D","P",AF213,"T",AE213,$F$14)</f>
        <v>1.031148549195788E-3</v>
      </c>
      <c r="AJ213" s="64">
        <f t="shared" si="90"/>
        <v>332.10999999999996</v>
      </c>
      <c r="AK213" s="64">
        <f t="shared" si="91"/>
        <v>326.10999999999996</v>
      </c>
      <c r="AL213" s="64" cm="1">
        <f t="array" ref="AL213">[2]!PropsSI("P","T",AJ213,"Q",0,$F$14)</f>
        <v>1603765.4858995085</v>
      </c>
      <c r="AM213" s="64" cm="1">
        <f t="array" ref="AM213">[2]!PropsSI("H","P",AL213,"T",AK213,$F$14)</f>
        <v>274249.98025321012</v>
      </c>
      <c r="AN213" s="64" cm="1">
        <f t="array" ref="AN213">[2]!PropsSI("S","P",AL213,"T",AK213,$F$14)</f>
        <v>1243.8560993188771</v>
      </c>
      <c r="AO213" s="64" cm="1">
        <f t="array" ref="AO213">1/[2]!PropsSI("D","P",AL213,"T",AK213,$F$14)</f>
        <v>1.0207249495542195E-3</v>
      </c>
      <c r="AP213" s="64">
        <f t="shared" si="92"/>
        <v>260.14999999999998</v>
      </c>
      <c r="AQ213" s="64">
        <f t="shared" si="93"/>
        <v>260.14999999999998</v>
      </c>
      <c r="AR213" s="64" cm="1">
        <f t="array" ref="AR213">[2]!PropsSI("P","T",AP213,"Q",0,$F$14)</f>
        <v>198287.49024246493</v>
      </c>
      <c r="AS213" s="64">
        <f t="shared" si="94"/>
        <v>274249.98025321012</v>
      </c>
      <c r="AT213" s="64" cm="1">
        <f t="array" ref="AT213">[2]!PropsSI("H","P",AR213,"H",AS213,$F$14)</f>
        <v>274249.98025321012</v>
      </c>
      <c r="AU213" s="64" cm="1">
        <f t="array" ref="AU213">1/[2]!PropsSI("D","P",AR213,"H",AS213,$F$14)</f>
        <v>4.7344107724085087E-2</v>
      </c>
      <c r="AV213" s="64"/>
      <c r="AW213" s="64">
        <f t="shared" si="95"/>
        <v>258.14999999999998</v>
      </c>
      <c r="AX213" s="64">
        <f t="shared" si="96"/>
        <v>260.14999999999998</v>
      </c>
      <c r="AY213" s="64" cm="1">
        <f t="array" ref="AY213">[2]!PropsSI("P","T",AW213,"Q",1,$F$14)</f>
        <v>183723.82814975141</v>
      </c>
      <c r="AZ213" s="64" cm="1">
        <f t="array" ref="AZ213">[2]!PropsSI("H","P",AY213,"T",AX213,$F$14)</f>
        <v>355128.23969601718</v>
      </c>
      <c r="BA213" s="64" cm="1">
        <f t="array" ref="BA213">[2]!PropsSI("S","P",AY213,"T",AX213,$F$14)</f>
        <v>1603.3816434342573</v>
      </c>
      <c r="BB213" s="64" cm="1">
        <f t="array" ref="BB213">1/[2]!PropsSI("D","P",AY213,"T",AX213,$F$14)</f>
        <v>9.6229669371650853E-2</v>
      </c>
      <c r="BC213" s="64">
        <f t="shared" si="97"/>
        <v>80.878259442807064</v>
      </c>
      <c r="BD213" s="64">
        <f t="shared" si="98"/>
        <v>42.102648894288521</v>
      </c>
      <c r="BE213" s="64">
        <f t="shared" si="99"/>
        <v>-122.98090833709558</v>
      </c>
      <c r="BF213" s="64">
        <f t="shared" si="100"/>
        <v>1.9209779329057532</v>
      </c>
      <c r="BG213" s="64">
        <f t="shared" si="101"/>
        <v>3.4438367129135545</v>
      </c>
      <c r="BH213" s="64">
        <f t="shared" si="102"/>
        <v>0.55780168836186417</v>
      </c>
      <c r="BI213" s="64">
        <f t="shared" si="103"/>
        <v>9.6493779230262131</v>
      </c>
    </row>
    <row r="214" spans="1:61" x14ac:dyDescent="0.3">
      <c r="A214">
        <v>213</v>
      </c>
      <c r="B214">
        <v>1</v>
      </c>
      <c r="C214">
        <v>33.770000000000003</v>
      </c>
      <c r="D214">
        <v>42.91</v>
      </c>
      <c r="E214" s="71"/>
      <c r="H214" s="73">
        <f t="shared" si="79"/>
        <v>44.96</v>
      </c>
      <c r="I214">
        <f t="shared" si="80"/>
        <v>36.5</v>
      </c>
      <c r="J214" s="64">
        <v>213</v>
      </c>
      <c r="K214" s="75">
        <f t="shared" si="81"/>
        <v>44.96</v>
      </c>
      <c r="L214" s="64">
        <f t="shared" si="82"/>
        <v>256.14999999999998</v>
      </c>
      <c r="M214" s="64">
        <f t="shared" si="83"/>
        <v>266.14999999999998</v>
      </c>
      <c r="N214" s="64" cm="1">
        <f t="array" ref="N214">[2]!PropsSI("P","T",L214,"Q",0,$F$14)</f>
        <v>170000.91143693728</v>
      </c>
      <c r="O214" s="64" cm="1">
        <f t="array" ref="O214">[2]!PropsSI("H","P",N214,"T",M214,$F$14)</f>
        <v>360698.73146514298</v>
      </c>
      <c r="P214" s="64" cm="1">
        <f t="array" ref="P214">[2]!PropsSI("S","P",N214,"T",M214,$F$14)</f>
        <v>1629.8582331222553</v>
      </c>
      <c r="Q214" s="64" cm="1">
        <f t="array" ref="Q214">1/[2]!PropsSI("D","P",N214,"T",M214,$F$14)</f>
        <v>0.10761246997876302</v>
      </c>
      <c r="R214" s="64">
        <f t="shared" si="84"/>
        <v>333.10999999999996</v>
      </c>
      <c r="S214" s="64" cm="1">
        <f t="array" ref="S214">[2]!PropsSI("T","P",T214,"S",V214,$F$14)</f>
        <v>338.05510550160511</v>
      </c>
      <c r="T214" s="64" cm="1">
        <f t="array" ref="T214">[2]!PropsSI("P","T",R214,"Q",1,$F$14)</f>
        <v>1640403.0417139172</v>
      </c>
      <c r="U214" s="64" cm="1">
        <f t="array" ref="U214">[2]!PropsSI("H","P",T214,"S",V214,$F$14)</f>
        <v>402801.3803594315</v>
      </c>
      <c r="V214" s="64">
        <f t="shared" si="85"/>
        <v>1629.8582331222553</v>
      </c>
      <c r="W214" s="64" cm="1">
        <f t="array" ref="W214">1/[2]!PropsSI("D","P",T214,"S",V214,$F$14)</f>
        <v>1.0589783800341987E-2</v>
      </c>
      <c r="X214" s="64">
        <f t="shared" si="86"/>
        <v>333.10999999999996</v>
      </c>
      <c r="Y214" s="64" cm="1">
        <f t="array" ref="Y214">[2]!PropsSI("T","P",Z214,"H",AA214,$F$14)</f>
        <v>338.05510550160517</v>
      </c>
      <c r="Z214" s="64">
        <f t="shared" si="87"/>
        <v>1640403.0417139172</v>
      </c>
      <c r="AA214" s="64">
        <f t="shared" si="78"/>
        <v>402801.3803594315</v>
      </c>
      <c r="AB214" s="64" cm="1">
        <f t="array" ref="AB214">[2]!PropsSI("S","P",Z214,"H",AA214,$F$14)</f>
        <v>1629.8582331222553</v>
      </c>
      <c r="AC214" s="64" cm="1">
        <f t="array" ref="AC214">1/[2]!PropsSI("D","P",Z214,"H",AA214,$F$14)</f>
        <v>1.0589783800341999E-2</v>
      </c>
      <c r="AD214" s="64">
        <f t="shared" si="88"/>
        <v>333.10999999999996</v>
      </c>
      <c r="AE214" s="64">
        <f t="shared" si="89"/>
        <v>328.10999999999996</v>
      </c>
      <c r="AF214" s="64" cm="1">
        <f t="array" ref="AF214">[2]!PropsSI("P","T",AD214,"Q",0,$F$14)</f>
        <v>1640403.0417139172</v>
      </c>
      <c r="AG214" s="64" cm="1">
        <f t="array" ref="AG214">[2]!PropsSI("H","P",AF214,"T",AE214,$F$14)</f>
        <v>277369.96757687448</v>
      </c>
      <c r="AH214" s="64" cm="1">
        <f t="array" ref="AH214">[2]!PropsSI("S","P",AF214,"T",AE214,$F$14)</f>
        <v>1253.2792037937154</v>
      </c>
      <c r="AI214" s="64" cm="1">
        <f t="array" ref="AI214">1/[2]!PropsSI("D","P",AF214,"T",AE214,$F$14)</f>
        <v>1.031148549195788E-3</v>
      </c>
      <c r="AJ214" s="64">
        <f t="shared" si="90"/>
        <v>332.10999999999996</v>
      </c>
      <c r="AK214" s="64">
        <f t="shared" si="91"/>
        <v>326.10999999999996</v>
      </c>
      <c r="AL214" s="64" cm="1">
        <f t="array" ref="AL214">[2]!PropsSI("P","T",AJ214,"Q",0,$F$14)</f>
        <v>1603765.4858995085</v>
      </c>
      <c r="AM214" s="64" cm="1">
        <f t="array" ref="AM214">[2]!PropsSI("H","P",AL214,"T",AK214,$F$14)</f>
        <v>274249.98025321012</v>
      </c>
      <c r="AN214" s="64" cm="1">
        <f t="array" ref="AN214">[2]!PropsSI("S","P",AL214,"T",AK214,$F$14)</f>
        <v>1243.8560993188771</v>
      </c>
      <c r="AO214" s="64" cm="1">
        <f t="array" ref="AO214">1/[2]!PropsSI("D","P",AL214,"T",AK214,$F$14)</f>
        <v>1.0207249495542195E-3</v>
      </c>
      <c r="AP214" s="64">
        <f t="shared" si="92"/>
        <v>260.14999999999998</v>
      </c>
      <c r="AQ214" s="64">
        <f t="shared" si="93"/>
        <v>260.14999999999998</v>
      </c>
      <c r="AR214" s="64" cm="1">
        <f t="array" ref="AR214">[2]!PropsSI("P","T",AP214,"Q",0,$F$14)</f>
        <v>198287.49024246493</v>
      </c>
      <c r="AS214" s="64">
        <f t="shared" si="94"/>
        <v>274249.98025321012</v>
      </c>
      <c r="AT214" s="64" cm="1">
        <f t="array" ref="AT214">[2]!PropsSI("H","P",AR214,"H",AS214,$F$14)</f>
        <v>274249.98025321012</v>
      </c>
      <c r="AU214" s="64" cm="1">
        <f t="array" ref="AU214">1/[2]!PropsSI("D","P",AR214,"H",AS214,$F$14)</f>
        <v>4.7344107724085087E-2</v>
      </c>
      <c r="AV214" s="64"/>
      <c r="AW214" s="64">
        <f t="shared" si="95"/>
        <v>258.14999999999998</v>
      </c>
      <c r="AX214" s="64">
        <f t="shared" si="96"/>
        <v>260.14999999999998</v>
      </c>
      <c r="AY214" s="64" cm="1">
        <f t="array" ref="AY214">[2]!PropsSI("P","T",AW214,"Q",1,$F$14)</f>
        <v>183723.82814975141</v>
      </c>
      <c r="AZ214" s="64" cm="1">
        <f t="array" ref="AZ214">[2]!PropsSI("H","P",AY214,"T",AX214,$F$14)</f>
        <v>355128.23969601718</v>
      </c>
      <c r="BA214" s="64" cm="1">
        <f t="array" ref="BA214">[2]!PropsSI("S","P",AY214,"T",AX214,$F$14)</f>
        <v>1603.3816434342573</v>
      </c>
      <c r="BB214" s="64" cm="1">
        <f t="array" ref="BB214">1/[2]!PropsSI("D","P",AY214,"T",AX214,$F$14)</f>
        <v>9.6229669371650853E-2</v>
      </c>
      <c r="BC214" s="64">
        <f t="shared" si="97"/>
        <v>80.878259442807064</v>
      </c>
      <c r="BD214" s="64">
        <f t="shared" si="98"/>
        <v>42.102648894288521</v>
      </c>
      <c r="BE214" s="64">
        <f t="shared" si="99"/>
        <v>-122.98090833709558</v>
      </c>
      <c r="BF214" s="64">
        <f t="shared" si="100"/>
        <v>1.9209779329057532</v>
      </c>
      <c r="BG214" s="64">
        <f t="shared" si="101"/>
        <v>3.4438367129135545</v>
      </c>
      <c r="BH214" s="64">
        <f t="shared" si="102"/>
        <v>0.55780168836186417</v>
      </c>
      <c r="BI214" s="64">
        <f t="shared" si="103"/>
        <v>9.6493779230262131</v>
      </c>
    </row>
    <row r="215" spans="1:61" x14ac:dyDescent="0.3">
      <c r="A215">
        <v>214</v>
      </c>
      <c r="B215">
        <v>1</v>
      </c>
      <c r="C215">
        <v>33.36</v>
      </c>
      <c r="D215">
        <v>41.23</v>
      </c>
      <c r="E215" s="71"/>
      <c r="H215" s="73">
        <f t="shared" si="79"/>
        <v>44.96</v>
      </c>
      <c r="I215">
        <f t="shared" si="80"/>
        <v>36.5</v>
      </c>
      <c r="J215" s="64">
        <v>214</v>
      </c>
      <c r="K215" s="75">
        <f t="shared" si="81"/>
        <v>44.96</v>
      </c>
      <c r="L215" s="64">
        <f t="shared" si="82"/>
        <v>256.14999999999998</v>
      </c>
      <c r="M215" s="64">
        <f t="shared" si="83"/>
        <v>266.14999999999998</v>
      </c>
      <c r="N215" s="64" cm="1">
        <f t="array" ref="N215">[2]!PropsSI("P","T",L215,"Q",0,$F$14)</f>
        <v>170000.91143693728</v>
      </c>
      <c r="O215" s="64" cm="1">
        <f t="array" ref="O215">[2]!PropsSI("H","P",N215,"T",M215,$F$14)</f>
        <v>360698.73146514298</v>
      </c>
      <c r="P215" s="64" cm="1">
        <f t="array" ref="P215">[2]!PropsSI("S","P",N215,"T",M215,$F$14)</f>
        <v>1629.8582331222553</v>
      </c>
      <c r="Q215" s="64" cm="1">
        <f t="array" ref="Q215">1/[2]!PropsSI("D","P",N215,"T",M215,$F$14)</f>
        <v>0.10761246997876302</v>
      </c>
      <c r="R215" s="64">
        <f t="shared" si="84"/>
        <v>333.10999999999996</v>
      </c>
      <c r="S215" s="64" cm="1">
        <f t="array" ref="S215">[2]!PropsSI("T","P",T215,"S",V215,$F$14)</f>
        <v>338.05510550160511</v>
      </c>
      <c r="T215" s="64" cm="1">
        <f t="array" ref="T215">[2]!PropsSI("P","T",R215,"Q",1,$F$14)</f>
        <v>1640403.0417139172</v>
      </c>
      <c r="U215" s="64" cm="1">
        <f t="array" ref="U215">[2]!PropsSI("H","P",T215,"S",V215,$F$14)</f>
        <v>402801.3803594315</v>
      </c>
      <c r="V215" s="64">
        <f t="shared" si="85"/>
        <v>1629.8582331222553</v>
      </c>
      <c r="W215" s="64" cm="1">
        <f t="array" ref="W215">1/[2]!PropsSI("D","P",T215,"S",V215,$F$14)</f>
        <v>1.0589783800341987E-2</v>
      </c>
      <c r="X215" s="64">
        <f t="shared" si="86"/>
        <v>333.10999999999996</v>
      </c>
      <c r="Y215" s="64" cm="1">
        <f t="array" ref="Y215">[2]!PropsSI("T","P",Z215,"H",AA215,$F$14)</f>
        <v>338.05510550160517</v>
      </c>
      <c r="Z215" s="64">
        <f t="shared" si="87"/>
        <v>1640403.0417139172</v>
      </c>
      <c r="AA215" s="64">
        <f t="shared" si="78"/>
        <v>402801.3803594315</v>
      </c>
      <c r="AB215" s="64" cm="1">
        <f t="array" ref="AB215">[2]!PropsSI("S","P",Z215,"H",AA215,$F$14)</f>
        <v>1629.8582331222553</v>
      </c>
      <c r="AC215" s="64" cm="1">
        <f t="array" ref="AC215">1/[2]!PropsSI("D","P",Z215,"H",AA215,$F$14)</f>
        <v>1.0589783800341999E-2</v>
      </c>
      <c r="AD215" s="64">
        <f t="shared" si="88"/>
        <v>333.10999999999996</v>
      </c>
      <c r="AE215" s="64">
        <f t="shared" si="89"/>
        <v>328.10999999999996</v>
      </c>
      <c r="AF215" s="64" cm="1">
        <f t="array" ref="AF215">[2]!PropsSI("P","T",AD215,"Q",0,$F$14)</f>
        <v>1640403.0417139172</v>
      </c>
      <c r="AG215" s="64" cm="1">
        <f t="array" ref="AG215">[2]!PropsSI("H","P",AF215,"T",AE215,$F$14)</f>
        <v>277369.96757687448</v>
      </c>
      <c r="AH215" s="64" cm="1">
        <f t="array" ref="AH215">[2]!PropsSI("S","P",AF215,"T",AE215,$F$14)</f>
        <v>1253.2792037937154</v>
      </c>
      <c r="AI215" s="64" cm="1">
        <f t="array" ref="AI215">1/[2]!PropsSI("D","P",AF215,"T",AE215,$F$14)</f>
        <v>1.031148549195788E-3</v>
      </c>
      <c r="AJ215" s="64">
        <f t="shared" si="90"/>
        <v>332.10999999999996</v>
      </c>
      <c r="AK215" s="64">
        <f t="shared" si="91"/>
        <v>326.10999999999996</v>
      </c>
      <c r="AL215" s="64" cm="1">
        <f t="array" ref="AL215">[2]!PropsSI("P","T",AJ215,"Q",0,$F$14)</f>
        <v>1603765.4858995085</v>
      </c>
      <c r="AM215" s="64" cm="1">
        <f t="array" ref="AM215">[2]!PropsSI("H","P",AL215,"T",AK215,$F$14)</f>
        <v>274249.98025321012</v>
      </c>
      <c r="AN215" s="64" cm="1">
        <f t="array" ref="AN215">[2]!PropsSI("S","P",AL215,"T",AK215,$F$14)</f>
        <v>1243.8560993188771</v>
      </c>
      <c r="AO215" s="64" cm="1">
        <f t="array" ref="AO215">1/[2]!PropsSI("D","P",AL215,"T",AK215,$F$14)</f>
        <v>1.0207249495542195E-3</v>
      </c>
      <c r="AP215" s="64">
        <f t="shared" si="92"/>
        <v>260.14999999999998</v>
      </c>
      <c r="AQ215" s="64">
        <f t="shared" si="93"/>
        <v>260.14999999999998</v>
      </c>
      <c r="AR215" s="64" cm="1">
        <f t="array" ref="AR215">[2]!PropsSI("P","T",AP215,"Q",0,$F$14)</f>
        <v>198287.49024246493</v>
      </c>
      <c r="AS215" s="64">
        <f t="shared" si="94"/>
        <v>274249.98025321012</v>
      </c>
      <c r="AT215" s="64" cm="1">
        <f t="array" ref="AT215">[2]!PropsSI("H","P",AR215,"H",AS215,$F$14)</f>
        <v>274249.98025321012</v>
      </c>
      <c r="AU215" s="64" cm="1">
        <f t="array" ref="AU215">1/[2]!PropsSI("D","P",AR215,"H",AS215,$F$14)</f>
        <v>4.7344107724085087E-2</v>
      </c>
      <c r="AV215" s="64"/>
      <c r="AW215" s="64">
        <f t="shared" si="95"/>
        <v>258.14999999999998</v>
      </c>
      <c r="AX215" s="64">
        <f t="shared" si="96"/>
        <v>260.14999999999998</v>
      </c>
      <c r="AY215" s="64" cm="1">
        <f t="array" ref="AY215">[2]!PropsSI("P","T",AW215,"Q",1,$F$14)</f>
        <v>183723.82814975141</v>
      </c>
      <c r="AZ215" s="64" cm="1">
        <f t="array" ref="AZ215">[2]!PropsSI("H","P",AY215,"T",AX215,$F$14)</f>
        <v>355128.23969601718</v>
      </c>
      <c r="BA215" s="64" cm="1">
        <f t="array" ref="BA215">[2]!PropsSI("S","P",AY215,"T",AX215,$F$14)</f>
        <v>1603.3816434342573</v>
      </c>
      <c r="BB215" s="64" cm="1">
        <f t="array" ref="BB215">1/[2]!PropsSI("D","P",AY215,"T",AX215,$F$14)</f>
        <v>9.6229669371650853E-2</v>
      </c>
      <c r="BC215" s="64">
        <f t="shared" si="97"/>
        <v>80.878259442807064</v>
      </c>
      <c r="BD215" s="64">
        <f t="shared" si="98"/>
        <v>42.102648894288521</v>
      </c>
      <c r="BE215" s="64">
        <f t="shared" si="99"/>
        <v>-122.98090833709558</v>
      </c>
      <c r="BF215" s="64">
        <f t="shared" si="100"/>
        <v>1.9209779329057532</v>
      </c>
      <c r="BG215" s="64">
        <f t="shared" si="101"/>
        <v>3.4438367129135545</v>
      </c>
      <c r="BH215" s="64">
        <f t="shared" si="102"/>
        <v>0.55780168836186417</v>
      </c>
      <c r="BI215" s="64">
        <f t="shared" si="103"/>
        <v>9.6493779230262131</v>
      </c>
    </row>
    <row r="216" spans="1:61" x14ac:dyDescent="0.3">
      <c r="A216">
        <v>215</v>
      </c>
      <c r="B216">
        <v>1</v>
      </c>
      <c r="C216">
        <v>32.880000000000003</v>
      </c>
      <c r="D216">
        <v>41.08</v>
      </c>
      <c r="E216" s="71"/>
      <c r="H216" s="73">
        <f t="shared" si="79"/>
        <v>44.96</v>
      </c>
      <c r="I216">
        <f t="shared" si="80"/>
        <v>36.5</v>
      </c>
      <c r="J216" s="64">
        <v>215</v>
      </c>
      <c r="K216" s="75">
        <f t="shared" si="81"/>
        <v>44.96</v>
      </c>
      <c r="L216" s="64">
        <f t="shared" si="82"/>
        <v>256.14999999999998</v>
      </c>
      <c r="M216" s="64">
        <f t="shared" si="83"/>
        <v>266.14999999999998</v>
      </c>
      <c r="N216" s="64" cm="1">
        <f t="array" ref="N216">[2]!PropsSI("P","T",L216,"Q",0,$F$14)</f>
        <v>170000.91143693728</v>
      </c>
      <c r="O216" s="64" cm="1">
        <f t="array" ref="O216">[2]!PropsSI("H","P",N216,"T",M216,$F$14)</f>
        <v>360698.73146514298</v>
      </c>
      <c r="P216" s="64" cm="1">
        <f t="array" ref="P216">[2]!PropsSI("S","P",N216,"T",M216,$F$14)</f>
        <v>1629.8582331222553</v>
      </c>
      <c r="Q216" s="64" cm="1">
        <f t="array" ref="Q216">1/[2]!PropsSI("D","P",N216,"T",M216,$F$14)</f>
        <v>0.10761246997876302</v>
      </c>
      <c r="R216" s="64">
        <f t="shared" si="84"/>
        <v>333.10999999999996</v>
      </c>
      <c r="S216" s="64" cm="1">
        <f t="array" ref="S216">[2]!PropsSI("T","P",T216,"S",V216,$F$14)</f>
        <v>338.05510550160511</v>
      </c>
      <c r="T216" s="64" cm="1">
        <f t="array" ref="T216">[2]!PropsSI("P","T",R216,"Q",1,$F$14)</f>
        <v>1640403.0417139172</v>
      </c>
      <c r="U216" s="64" cm="1">
        <f t="array" ref="U216">[2]!PropsSI("H","P",T216,"S",V216,$F$14)</f>
        <v>402801.3803594315</v>
      </c>
      <c r="V216" s="64">
        <f t="shared" si="85"/>
        <v>1629.8582331222553</v>
      </c>
      <c r="W216" s="64" cm="1">
        <f t="array" ref="W216">1/[2]!PropsSI("D","P",T216,"S",V216,$F$14)</f>
        <v>1.0589783800341987E-2</v>
      </c>
      <c r="X216" s="64">
        <f t="shared" si="86"/>
        <v>333.10999999999996</v>
      </c>
      <c r="Y216" s="64" cm="1">
        <f t="array" ref="Y216">[2]!PropsSI("T","P",Z216,"H",AA216,$F$14)</f>
        <v>338.05510550160517</v>
      </c>
      <c r="Z216" s="64">
        <f t="shared" si="87"/>
        <v>1640403.0417139172</v>
      </c>
      <c r="AA216" s="64">
        <f t="shared" si="78"/>
        <v>402801.3803594315</v>
      </c>
      <c r="AB216" s="64" cm="1">
        <f t="array" ref="AB216">[2]!PropsSI("S","P",Z216,"H",AA216,$F$14)</f>
        <v>1629.8582331222553</v>
      </c>
      <c r="AC216" s="64" cm="1">
        <f t="array" ref="AC216">1/[2]!PropsSI("D","P",Z216,"H",AA216,$F$14)</f>
        <v>1.0589783800341999E-2</v>
      </c>
      <c r="AD216" s="64">
        <f t="shared" si="88"/>
        <v>333.10999999999996</v>
      </c>
      <c r="AE216" s="64">
        <f t="shared" si="89"/>
        <v>328.10999999999996</v>
      </c>
      <c r="AF216" s="64" cm="1">
        <f t="array" ref="AF216">[2]!PropsSI("P","T",AD216,"Q",0,$F$14)</f>
        <v>1640403.0417139172</v>
      </c>
      <c r="AG216" s="64" cm="1">
        <f t="array" ref="AG216">[2]!PropsSI("H","P",AF216,"T",AE216,$F$14)</f>
        <v>277369.96757687448</v>
      </c>
      <c r="AH216" s="64" cm="1">
        <f t="array" ref="AH216">[2]!PropsSI("S","P",AF216,"T",AE216,$F$14)</f>
        <v>1253.2792037937154</v>
      </c>
      <c r="AI216" s="64" cm="1">
        <f t="array" ref="AI216">1/[2]!PropsSI("D","P",AF216,"T",AE216,$F$14)</f>
        <v>1.031148549195788E-3</v>
      </c>
      <c r="AJ216" s="64">
        <f t="shared" si="90"/>
        <v>332.10999999999996</v>
      </c>
      <c r="AK216" s="64">
        <f t="shared" si="91"/>
        <v>326.10999999999996</v>
      </c>
      <c r="AL216" s="64" cm="1">
        <f t="array" ref="AL216">[2]!PropsSI("P","T",AJ216,"Q",0,$F$14)</f>
        <v>1603765.4858995085</v>
      </c>
      <c r="AM216" s="64" cm="1">
        <f t="array" ref="AM216">[2]!PropsSI("H","P",AL216,"T",AK216,$F$14)</f>
        <v>274249.98025321012</v>
      </c>
      <c r="AN216" s="64" cm="1">
        <f t="array" ref="AN216">[2]!PropsSI("S","P",AL216,"T",AK216,$F$14)</f>
        <v>1243.8560993188771</v>
      </c>
      <c r="AO216" s="64" cm="1">
        <f t="array" ref="AO216">1/[2]!PropsSI("D","P",AL216,"T",AK216,$F$14)</f>
        <v>1.0207249495542195E-3</v>
      </c>
      <c r="AP216" s="64">
        <f t="shared" si="92"/>
        <v>260.14999999999998</v>
      </c>
      <c r="AQ216" s="64">
        <f t="shared" si="93"/>
        <v>260.14999999999998</v>
      </c>
      <c r="AR216" s="64" cm="1">
        <f t="array" ref="AR216">[2]!PropsSI("P","T",AP216,"Q",0,$F$14)</f>
        <v>198287.49024246493</v>
      </c>
      <c r="AS216" s="64">
        <f t="shared" si="94"/>
        <v>274249.98025321012</v>
      </c>
      <c r="AT216" s="64" cm="1">
        <f t="array" ref="AT216">[2]!PropsSI("H","P",AR216,"H",AS216,$F$14)</f>
        <v>274249.98025321012</v>
      </c>
      <c r="AU216" s="64" cm="1">
        <f t="array" ref="AU216">1/[2]!PropsSI("D","P",AR216,"H",AS216,$F$14)</f>
        <v>4.7344107724085087E-2</v>
      </c>
      <c r="AV216" s="64"/>
      <c r="AW216" s="64">
        <f t="shared" si="95"/>
        <v>258.14999999999998</v>
      </c>
      <c r="AX216" s="64">
        <f t="shared" si="96"/>
        <v>260.14999999999998</v>
      </c>
      <c r="AY216" s="64" cm="1">
        <f t="array" ref="AY216">[2]!PropsSI("P","T",AW216,"Q",1,$F$14)</f>
        <v>183723.82814975141</v>
      </c>
      <c r="AZ216" s="64" cm="1">
        <f t="array" ref="AZ216">[2]!PropsSI("H","P",AY216,"T",AX216,$F$14)</f>
        <v>355128.23969601718</v>
      </c>
      <c r="BA216" s="64" cm="1">
        <f t="array" ref="BA216">[2]!PropsSI("S","P",AY216,"T",AX216,$F$14)</f>
        <v>1603.3816434342573</v>
      </c>
      <c r="BB216" s="64" cm="1">
        <f t="array" ref="BB216">1/[2]!PropsSI("D","P",AY216,"T",AX216,$F$14)</f>
        <v>9.6229669371650853E-2</v>
      </c>
      <c r="BC216" s="64">
        <f t="shared" si="97"/>
        <v>80.878259442807064</v>
      </c>
      <c r="BD216" s="64">
        <f t="shared" si="98"/>
        <v>42.102648894288521</v>
      </c>
      <c r="BE216" s="64">
        <f t="shared" si="99"/>
        <v>-122.98090833709558</v>
      </c>
      <c r="BF216" s="64">
        <f t="shared" si="100"/>
        <v>1.9209779329057532</v>
      </c>
      <c r="BG216" s="64">
        <f t="shared" si="101"/>
        <v>3.4438367129135545</v>
      </c>
      <c r="BH216" s="64">
        <f t="shared" si="102"/>
        <v>0.55780168836186417</v>
      </c>
      <c r="BI216" s="64">
        <f t="shared" si="103"/>
        <v>9.6493779230262131</v>
      </c>
    </row>
    <row r="217" spans="1:61" x14ac:dyDescent="0.3">
      <c r="A217">
        <v>216</v>
      </c>
      <c r="B217">
        <v>1</v>
      </c>
      <c r="C217">
        <v>33.26</v>
      </c>
      <c r="D217">
        <v>43.48</v>
      </c>
      <c r="E217" s="71"/>
      <c r="H217" s="73">
        <f t="shared" si="79"/>
        <v>44.96</v>
      </c>
      <c r="I217">
        <f t="shared" si="80"/>
        <v>36.5</v>
      </c>
      <c r="J217" s="64">
        <v>216</v>
      </c>
      <c r="K217" s="75">
        <f t="shared" si="81"/>
        <v>44.96</v>
      </c>
      <c r="L217" s="64">
        <f t="shared" si="82"/>
        <v>256.14999999999998</v>
      </c>
      <c r="M217" s="64">
        <f t="shared" si="83"/>
        <v>266.14999999999998</v>
      </c>
      <c r="N217" s="64" cm="1">
        <f t="array" ref="N217">[2]!PropsSI("P","T",L217,"Q",0,$F$14)</f>
        <v>170000.91143693728</v>
      </c>
      <c r="O217" s="64" cm="1">
        <f t="array" ref="O217">[2]!PropsSI("H","P",N217,"T",M217,$F$14)</f>
        <v>360698.73146514298</v>
      </c>
      <c r="P217" s="64" cm="1">
        <f t="array" ref="P217">[2]!PropsSI("S","P",N217,"T",M217,$F$14)</f>
        <v>1629.8582331222553</v>
      </c>
      <c r="Q217" s="64" cm="1">
        <f t="array" ref="Q217">1/[2]!PropsSI("D","P",N217,"T",M217,$F$14)</f>
        <v>0.10761246997876302</v>
      </c>
      <c r="R217" s="64">
        <f t="shared" si="84"/>
        <v>333.10999999999996</v>
      </c>
      <c r="S217" s="64" cm="1">
        <f t="array" ref="S217">[2]!PropsSI("T","P",T217,"S",V217,$F$14)</f>
        <v>338.05510550160511</v>
      </c>
      <c r="T217" s="64" cm="1">
        <f t="array" ref="T217">[2]!PropsSI("P","T",R217,"Q",1,$F$14)</f>
        <v>1640403.0417139172</v>
      </c>
      <c r="U217" s="64" cm="1">
        <f t="array" ref="U217">[2]!PropsSI("H","P",T217,"S",V217,$F$14)</f>
        <v>402801.3803594315</v>
      </c>
      <c r="V217" s="64">
        <f t="shared" si="85"/>
        <v>1629.8582331222553</v>
      </c>
      <c r="W217" s="64" cm="1">
        <f t="array" ref="W217">1/[2]!PropsSI("D","P",T217,"S",V217,$F$14)</f>
        <v>1.0589783800341987E-2</v>
      </c>
      <c r="X217" s="64">
        <f t="shared" si="86"/>
        <v>333.10999999999996</v>
      </c>
      <c r="Y217" s="64" cm="1">
        <f t="array" ref="Y217">[2]!PropsSI("T","P",Z217,"H",AA217,$F$14)</f>
        <v>338.05510550160517</v>
      </c>
      <c r="Z217" s="64">
        <f t="shared" si="87"/>
        <v>1640403.0417139172</v>
      </c>
      <c r="AA217" s="64">
        <f t="shared" si="78"/>
        <v>402801.3803594315</v>
      </c>
      <c r="AB217" s="64" cm="1">
        <f t="array" ref="AB217">[2]!PropsSI("S","P",Z217,"H",AA217,$F$14)</f>
        <v>1629.8582331222553</v>
      </c>
      <c r="AC217" s="64" cm="1">
        <f t="array" ref="AC217">1/[2]!PropsSI("D","P",Z217,"H",AA217,$F$14)</f>
        <v>1.0589783800341999E-2</v>
      </c>
      <c r="AD217" s="64">
        <f t="shared" si="88"/>
        <v>333.10999999999996</v>
      </c>
      <c r="AE217" s="64">
        <f t="shared" si="89"/>
        <v>328.10999999999996</v>
      </c>
      <c r="AF217" s="64" cm="1">
        <f t="array" ref="AF217">[2]!PropsSI("P","T",AD217,"Q",0,$F$14)</f>
        <v>1640403.0417139172</v>
      </c>
      <c r="AG217" s="64" cm="1">
        <f t="array" ref="AG217">[2]!PropsSI("H","P",AF217,"T",AE217,$F$14)</f>
        <v>277369.96757687448</v>
      </c>
      <c r="AH217" s="64" cm="1">
        <f t="array" ref="AH217">[2]!PropsSI("S","P",AF217,"T",AE217,$F$14)</f>
        <v>1253.2792037937154</v>
      </c>
      <c r="AI217" s="64" cm="1">
        <f t="array" ref="AI217">1/[2]!PropsSI("D","P",AF217,"T",AE217,$F$14)</f>
        <v>1.031148549195788E-3</v>
      </c>
      <c r="AJ217" s="64">
        <f t="shared" si="90"/>
        <v>332.10999999999996</v>
      </c>
      <c r="AK217" s="64">
        <f t="shared" si="91"/>
        <v>326.10999999999996</v>
      </c>
      <c r="AL217" s="64" cm="1">
        <f t="array" ref="AL217">[2]!PropsSI("P","T",AJ217,"Q",0,$F$14)</f>
        <v>1603765.4858995085</v>
      </c>
      <c r="AM217" s="64" cm="1">
        <f t="array" ref="AM217">[2]!PropsSI("H","P",AL217,"T",AK217,$F$14)</f>
        <v>274249.98025321012</v>
      </c>
      <c r="AN217" s="64" cm="1">
        <f t="array" ref="AN217">[2]!PropsSI("S","P",AL217,"T",AK217,$F$14)</f>
        <v>1243.8560993188771</v>
      </c>
      <c r="AO217" s="64" cm="1">
        <f t="array" ref="AO217">1/[2]!PropsSI("D","P",AL217,"T",AK217,$F$14)</f>
        <v>1.0207249495542195E-3</v>
      </c>
      <c r="AP217" s="64">
        <f t="shared" si="92"/>
        <v>260.14999999999998</v>
      </c>
      <c r="AQ217" s="64">
        <f t="shared" si="93"/>
        <v>260.14999999999998</v>
      </c>
      <c r="AR217" s="64" cm="1">
        <f t="array" ref="AR217">[2]!PropsSI("P","T",AP217,"Q",0,$F$14)</f>
        <v>198287.49024246493</v>
      </c>
      <c r="AS217" s="64">
        <f t="shared" si="94"/>
        <v>274249.98025321012</v>
      </c>
      <c r="AT217" s="64" cm="1">
        <f t="array" ref="AT217">[2]!PropsSI("H","P",AR217,"H",AS217,$F$14)</f>
        <v>274249.98025321012</v>
      </c>
      <c r="AU217" s="64" cm="1">
        <f t="array" ref="AU217">1/[2]!PropsSI("D","P",AR217,"H",AS217,$F$14)</f>
        <v>4.7344107724085087E-2</v>
      </c>
      <c r="AV217" s="64"/>
      <c r="AW217" s="64">
        <f t="shared" si="95"/>
        <v>258.14999999999998</v>
      </c>
      <c r="AX217" s="64">
        <f t="shared" si="96"/>
        <v>260.14999999999998</v>
      </c>
      <c r="AY217" s="64" cm="1">
        <f t="array" ref="AY217">[2]!PropsSI("P","T",AW217,"Q",1,$F$14)</f>
        <v>183723.82814975141</v>
      </c>
      <c r="AZ217" s="64" cm="1">
        <f t="array" ref="AZ217">[2]!PropsSI("H","P",AY217,"T",AX217,$F$14)</f>
        <v>355128.23969601718</v>
      </c>
      <c r="BA217" s="64" cm="1">
        <f t="array" ref="BA217">[2]!PropsSI("S","P",AY217,"T",AX217,$F$14)</f>
        <v>1603.3816434342573</v>
      </c>
      <c r="BB217" s="64" cm="1">
        <f t="array" ref="BB217">1/[2]!PropsSI("D","P",AY217,"T",AX217,$F$14)</f>
        <v>9.6229669371650853E-2</v>
      </c>
      <c r="BC217" s="64">
        <f t="shared" si="97"/>
        <v>80.878259442807064</v>
      </c>
      <c r="BD217" s="64">
        <f t="shared" si="98"/>
        <v>42.102648894288521</v>
      </c>
      <c r="BE217" s="64">
        <f t="shared" si="99"/>
        <v>-122.98090833709558</v>
      </c>
      <c r="BF217" s="64">
        <f t="shared" si="100"/>
        <v>1.9209779329057532</v>
      </c>
      <c r="BG217" s="64">
        <f t="shared" si="101"/>
        <v>3.4438367129135545</v>
      </c>
      <c r="BH217" s="64">
        <f t="shared" si="102"/>
        <v>0.55780168836186417</v>
      </c>
      <c r="BI217" s="64">
        <f t="shared" si="103"/>
        <v>9.6493779230262131</v>
      </c>
    </row>
    <row r="218" spans="1:61" x14ac:dyDescent="0.3">
      <c r="A218">
        <v>217</v>
      </c>
      <c r="B218">
        <v>1</v>
      </c>
      <c r="C218">
        <v>33.159999999999997</v>
      </c>
      <c r="D218">
        <v>42.75</v>
      </c>
      <c r="E218" s="71"/>
      <c r="H218" s="73">
        <f t="shared" si="79"/>
        <v>44.96</v>
      </c>
      <c r="I218">
        <f t="shared" si="80"/>
        <v>36.5</v>
      </c>
      <c r="J218" s="64">
        <v>217</v>
      </c>
      <c r="K218" s="75">
        <f t="shared" si="81"/>
        <v>44.96</v>
      </c>
      <c r="L218" s="64">
        <f t="shared" si="82"/>
        <v>256.14999999999998</v>
      </c>
      <c r="M218" s="64">
        <f t="shared" si="83"/>
        <v>266.14999999999998</v>
      </c>
      <c r="N218" s="64" cm="1">
        <f t="array" ref="N218">[2]!PropsSI("P","T",L218,"Q",0,$F$14)</f>
        <v>170000.91143693728</v>
      </c>
      <c r="O218" s="64" cm="1">
        <f t="array" ref="O218">[2]!PropsSI("H","P",N218,"T",M218,$F$14)</f>
        <v>360698.73146514298</v>
      </c>
      <c r="P218" s="64" cm="1">
        <f t="array" ref="P218">[2]!PropsSI("S","P",N218,"T",M218,$F$14)</f>
        <v>1629.8582331222553</v>
      </c>
      <c r="Q218" s="64" cm="1">
        <f t="array" ref="Q218">1/[2]!PropsSI("D","P",N218,"T",M218,$F$14)</f>
        <v>0.10761246997876302</v>
      </c>
      <c r="R218" s="64">
        <f t="shared" si="84"/>
        <v>333.10999999999996</v>
      </c>
      <c r="S218" s="64" cm="1">
        <f t="array" ref="S218">[2]!PropsSI("T","P",T218,"S",V218,$F$14)</f>
        <v>338.05510550160511</v>
      </c>
      <c r="T218" s="64" cm="1">
        <f t="array" ref="T218">[2]!PropsSI("P","T",R218,"Q",1,$F$14)</f>
        <v>1640403.0417139172</v>
      </c>
      <c r="U218" s="64" cm="1">
        <f t="array" ref="U218">[2]!PropsSI("H","P",T218,"S",V218,$F$14)</f>
        <v>402801.3803594315</v>
      </c>
      <c r="V218" s="64">
        <f t="shared" si="85"/>
        <v>1629.8582331222553</v>
      </c>
      <c r="W218" s="64" cm="1">
        <f t="array" ref="W218">1/[2]!PropsSI("D","P",T218,"S",V218,$F$14)</f>
        <v>1.0589783800341987E-2</v>
      </c>
      <c r="X218" s="64">
        <f t="shared" si="86"/>
        <v>333.10999999999996</v>
      </c>
      <c r="Y218" s="64" cm="1">
        <f t="array" ref="Y218">[2]!PropsSI("T","P",Z218,"H",AA218,$F$14)</f>
        <v>338.05510550160517</v>
      </c>
      <c r="Z218" s="64">
        <f t="shared" si="87"/>
        <v>1640403.0417139172</v>
      </c>
      <c r="AA218" s="64">
        <f t="shared" si="78"/>
        <v>402801.3803594315</v>
      </c>
      <c r="AB218" s="64" cm="1">
        <f t="array" ref="AB218">[2]!PropsSI("S","P",Z218,"H",AA218,$F$14)</f>
        <v>1629.8582331222553</v>
      </c>
      <c r="AC218" s="64" cm="1">
        <f t="array" ref="AC218">1/[2]!PropsSI("D","P",Z218,"H",AA218,$F$14)</f>
        <v>1.0589783800341999E-2</v>
      </c>
      <c r="AD218" s="64">
        <f t="shared" si="88"/>
        <v>333.10999999999996</v>
      </c>
      <c r="AE218" s="64">
        <f t="shared" si="89"/>
        <v>328.10999999999996</v>
      </c>
      <c r="AF218" s="64" cm="1">
        <f t="array" ref="AF218">[2]!PropsSI("P","T",AD218,"Q",0,$F$14)</f>
        <v>1640403.0417139172</v>
      </c>
      <c r="AG218" s="64" cm="1">
        <f t="array" ref="AG218">[2]!PropsSI("H","P",AF218,"T",AE218,$F$14)</f>
        <v>277369.96757687448</v>
      </c>
      <c r="AH218" s="64" cm="1">
        <f t="array" ref="AH218">[2]!PropsSI("S","P",AF218,"T",AE218,$F$14)</f>
        <v>1253.2792037937154</v>
      </c>
      <c r="AI218" s="64" cm="1">
        <f t="array" ref="AI218">1/[2]!PropsSI("D","P",AF218,"T",AE218,$F$14)</f>
        <v>1.031148549195788E-3</v>
      </c>
      <c r="AJ218" s="64">
        <f t="shared" si="90"/>
        <v>332.10999999999996</v>
      </c>
      <c r="AK218" s="64">
        <f t="shared" si="91"/>
        <v>326.10999999999996</v>
      </c>
      <c r="AL218" s="64" cm="1">
        <f t="array" ref="AL218">[2]!PropsSI("P","T",AJ218,"Q",0,$F$14)</f>
        <v>1603765.4858995085</v>
      </c>
      <c r="AM218" s="64" cm="1">
        <f t="array" ref="AM218">[2]!PropsSI("H","P",AL218,"T",AK218,$F$14)</f>
        <v>274249.98025321012</v>
      </c>
      <c r="AN218" s="64" cm="1">
        <f t="array" ref="AN218">[2]!PropsSI("S","P",AL218,"T",AK218,$F$14)</f>
        <v>1243.8560993188771</v>
      </c>
      <c r="AO218" s="64" cm="1">
        <f t="array" ref="AO218">1/[2]!PropsSI("D","P",AL218,"T",AK218,$F$14)</f>
        <v>1.0207249495542195E-3</v>
      </c>
      <c r="AP218" s="64">
        <f t="shared" si="92"/>
        <v>260.14999999999998</v>
      </c>
      <c r="AQ218" s="64">
        <f t="shared" si="93"/>
        <v>260.14999999999998</v>
      </c>
      <c r="AR218" s="64" cm="1">
        <f t="array" ref="AR218">[2]!PropsSI("P","T",AP218,"Q",0,$F$14)</f>
        <v>198287.49024246493</v>
      </c>
      <c r="AS218" s="64">
        <f t="shared" si="94"/>
        <v>274249.98025321012</v>
      </c>
      <c r="AT218" s="64" cm="1">
        <f t="array" ref="AT218">[2]!PropsSI("H","P",AR218,"H",AS218,$F$14)</f>
        <v>274249.98025321012</v>
      </c>
      <c r="AU218" s="64" cm="1">
        <f t="array" ref="AU218">1/[2]!PropsSI("D","P",AR218,"H",AS218,$F$14)</f>
        <v>4.7344107724085087E-2</v>
      </c>
      <c r="AV218" s="64"/>
      <c r="AW218" s="64">
        <f t="shared" si="95"/>
        <v>258.14999999999998</v>
      </c>
      <c r="AX218" s="64">
        <f t="shared" si="96"/>
        <v>260.14999999999998</v>
      </c>
      <c r="AY218" s="64" cm="1">
        <f t="array" ref="AY218">[2]!PropsSI("P","T",AW218,"Q",1,$F$14)</f>
        <v>183723.82814975141</v>
      </c>
      <c r="AZ218" s="64" cm="1">
        <f t="array" ref="AZ218">[2]!PropsSI("H","P",AY218,"T",AX218,$F$14)</f>
        <v>355128.23969601718</v>
      </c>
      <c r="BA218" s="64" cm="1">
        <f t="array" ref="BA218">[2]!PropsSI("S","P",AY218,"T",AX218,$F$14)</f>
        <v>1603.3816434342573</v>
      </c>
      <c r="BB218" s="64" cm="1">
        <f t="array" ref="BB218">1/[2]!PropsSI("D","P",AY218,"T",AX218,$F$14)</f>
        <v>9.6229669371650853E-2</v>
      </c>
      <c r="BC218" s="64">
        <f t="shared" si="97"/>
        <v>80.878259442807064</v>
      </c>
      <c r="BD218" s="64">
        <f t="shared" si="98"/>
        <v>42.102648894288521</v>
      </c>
      <c r="BE218" s="64">
        <f t="shared" si="99"/>
        <v>-122.98090833709558</v>
      </c>
      <c r="BF218" s="64">
        <f t="shared" si="100"/>
        <v>1.9209779329057532</v>
      </c>
      <c r="BG218" s="64">
        <f t="shared" si="101"/>
        <v>3.4438367129135545</v>
      </c>
      <c r="BH218" s="64">
        <f t="shared" si="102"/>
        <v>0.55780168836186417</v>
      </c>
      <c r="BI218" s="64">
        <f t="shared" si="103"/>
        <v>9.6493779230262131</v>
      </c>
    </row>
    <row r="219" spans="1:61" x14ac:dyDescent="0.3">
      <c r="A219">
        <v>218</v>
      </c>
      <c r="B219">
        <v>1</v>
      </c>
      <c r="C219">
        <v>30.22</v>
      </c>
      <c r="D219">
        <v>38.590000000000003</v>
      </c>
      <c r="E219" s="71"/>
      <c r="H219" s="73">
        <f t="shared" si="79"/>
        <v>44.96</v>
      </c>
      <c r="I219">
        <f t="shared" si="80"/>
        <v>36.5</v>
      </c>
      <c r="J219" s="64">
        <v>218</v>
      </c>
      <c r="K219" s="75">
        <f t="shared" si="81"/>
        <v>44.96</v>
      </c>
      <c r="L219" s="64">
        <f t="shared" si="82"/>
        <v>256.14999999999998</v>
      </c>
      <c r="M219" s="64">
        <f t="shared" si="83"/>
        <v>266.14999999999998</v>
      </c>
      <c r="N219" s="64" cm="1">
        <f t="array" ref="N219">[2]!PropsSI("P","T",L219,"Q",0,$F$14)</f>
        <v>170000.91143693728</v>
      </c>
      <c r="O219" s="64" cm="1">
        <f t="array" ref="O219">[2]!PropsSI("H","P",N219,"T",M219,$F$14)</f>
        <v>360698.73146514298</v>
      </c>
      <c r="P219" s="64" cm="1">
        <f t="array" ref="P219">[2]!PropsSI("S","P",N219,"T",M219,$F$14)</f>
        <v>1629.8582331222553</v>
      </c>
      <c r="Q219" s="64" cm="1">
        <f t="array" ref="Q219">1/[2]!PropsSI("D","P",N219,"T",M219,$F$14)</f>
        <v>0.10761246997876302</v>
      </c>
      <c r="R219" s="64">
        <f t="shared" si="84"/>
        <v>333.10999999999996</v>
      </c>
      <c r="S219" s="64" cm="1">
        <f t="array" ref="S219">[2]!PropsSI("T","P",T219,"S",V219,$F$14)</f>
        <v>338.05510550160511</v>
      </c>
      <c r="T219" s="64" cm="1">
        <f t="array" ref="T219">[2]!PropsSI("P","T",R219,"Q",1,$F$14)</f>
        <v>1640403.0417139172</v>
      </c>
      <c r="U219" s="64" cm="1">
        <f t="array" ref="U219">[2]!PropsSI("H","P",T219,"S",V219,$F$14)</f>
        <v>402801.3803594315</v>
      </c>
      <c r="V219" s="64">
        <f t="shared" si="85"/>
        <v>1629.8582331222553</v>
      </c>
      <c r="W219" s="64" cm="1">
        <f t="array" ref="W219">1/[2]!PropsSI("D","P",T219,"S",V219,$F$14)</f>
        <v>1.0589783800341987E-2</v>
      </c>
      <c r="X219" s="64">
        <f t="shared" si="86"/>
        <v>333.10999999999996</v>
      </c>
      <c r="Y219" s="64" cm="1">
        <f t="array" ref="Y219">[2]!PropsSI("T","P",Z219,"H",AA219,$F$14)</f>
        <v>338.05510550160517</v>
      </c>
      <c r="Z219" s="64">
        <f t="shared" si="87"/>
        <v>1640403.0417139172</v>
      </c>
      <c r="AA219" s="64">
        <f t="shared" si="78"/>
        <v>402801.3803594315</v>
      </c>
      <c r="AB219" s="64" cm="1">
        <f t="array" ref="AB219">[2]!PropsSI("S","P",Z219,"H",AA219,$F$14)</f>
        <v>1629.8582331222553</v>
      </c>
      <c r="AC219" s="64" cm="1">
        <f t="array" ref="AC219">1/[2]!PropsSI("D","P",Z219,"H",AA219,$F$14)</f>
        <v>1.0589783800341999E-2</v>
      </c>
      <c r="AD219" s="64">
        <f t="shared" si="88"/>
        <v>333.10999999999996</v>
      </c>
      <c r="AE219" s="64">
        <f t="shared" si="89"/>
        <v>328.10999999999996</v>
      </c>
      <c r="AF219" s="64" cm="1">
        <f t="array" ref="AF219">[2]!PropsSI("P","T",AD219,"Q",0,$F$14)</f>
        <v>1640403.0417139172</v>
      </c>
      <c r="AG219" s="64" cm="1">
        <f t="array" ref="AG219">[2]!PropsSI("H","P",AF219,"T",AE219,$F$14)</f>
        <v>277369.96757687448</v>
      </c>
      <c r="AH219" s="64" cm="1">
        <f t="array" ref="AH219">[2]!PropsSI("S","P",AF219,"T",AE219,$F$14)</f>
        <v>1253.2792037937154</v>
      </c>
      <c r="AI219" s="64" cm="1">
        <f t="array" ref="AI219">1/[2]!PropsSI("D","P",AF219,"T",AE219,$F$14)</f>
        <v>1.031148549195788E-3</v>
      </c>
      <c r="AJ219" s="64">
        <f t="shared" si="90"/>
        <v>332.10999999999996</v>
      </c>
      <c r="AK219" s="64">
        <f t="shared" si="91"/>
        <v>326.10999999999996</v>
      </c>
      <c r="AL219" s="64" cm="1">
        <f t="array" ref="AL219">[2]!PropsSI("P","T",AJ219,"Q",0,$F$14)</f>
        <v>1603765.4858995085</v>
      </c>
      <c r="AM219" s="64" cm="1">
        <f t="array" ref="AM219">[2]!PropsSI("H","P",AL219,"T",AK219,$F$14)</f>
        <v>274249.98025321012</v>
      </c>
      <c r="AN219" s="64" cm="1">
        <f t="array" ref="AN219">[2]!PropsSI("S","P",AL219,"T",AK219,$F$14)</f>
        <v>1243.8560993188771</v>
      </c>
      <c r="AO219" s="64" cm="1">
        <f t="array" ref="AO219">1/[2]!PropsSI("D","P",AL219,"T",AK219,$F$14)</f>
        <v>1.0207249495542195E-3</v>
      </c>
      <c r="AP219" s="64">
        <f t="shared" si="92"/>
        <v>260.14999999999998</v>
      </c>
      <c r="AQ219" s="64">
        <f t="shared" si="93"/>
        <v>260.14999999999998</v>
      </c>
      <c r="AR219" s="64" cm="1">
        <f t="array" ref="AR219">[2]!PropsSI("P","T",AP219,"Q",0,$F$14)</f>
        <v>198287.49024246493</v>
      </c>
      <c r="AS219" s="64">
        <f t="shared" si="94"/>
        <v>274249.98025321012</v>
      </c>
      <c r="AT219" s="64" cm="1">
        <f t="array" ref="AT219">[2]!PropsSI("H","P",AR219,"H",AS219,$F$14)</f>
        <v>274249.98025321012</v>
      </c>
      <c r="AU219" s="64" cm="1">
        <f t="array" ref="AU219">1/[2]!PropsSI("D","P",AR219,"H",AS219,$F$14)</f>
        <v>4.7344107724085087E-2</v>
      </c>
      <c r="AV219" s="64"/>
      <c r="AW219" s="64">
        <f t="shared" si="95"/>
        <v>258.14999999999998</v>
      </c>
      <c r="AX219" s="64">
        <f t="shared" si="96"/>
        <v>260.14999999999998</v>
      </c>
      <c r="AY219" s="64" cm="1">
        <f t="array" ref="AY219">[2]!PropsSI("P","T",AW219,"Q",1,$F$14)</f>
        <v>183723.82814975141</v>
      </c>
      <c r="AZ219" s="64" cm="1">
        <f t="array" ref="AZ219">[2]!PropsSI("H","P",AY219,"T",AX219,$F$14)</f>
        <v>355128.23969601718</v>
      </c>
      <c r="BA219" s="64" cm="1">
        <f t="array" ref="BA219">[2]!PropsSI("S","P",AY219,"T",AX219,$F$14)</f>
        <v>1603.3816434342573</v>
      </c>
      <c r="BB219" s="64" cm="1">
        <f t="array" ref="BB219">1/[2]!PropsSI("D","P",AY219,"T",AX219,$F$14)</f>
        <v>9.6229669371650853E-2</v>
      </c>
      <c r="BC219" s="64">
        <f t="shared" si="97"/>
        <v>80.878259442807064</v>
      </c>
      <c r="BD219" s="64">
        <f t="shared" si="98"/>
        <v>42.102648894288521</v>
      </c>
      <c r="BE219" s="64">
        <f t="shared" si="99"/>
        <v>-122.98090833709558</v>
      </c>
      <c r="BF219" s="64">
        <f t="shared" si="100"/>
        <v>1.9209779329057532</v>
      </c>
      <c r="BG219" s="64">
        <f t="shared" si="101"/>
        <v>3.4438367129135545</v>
      </c>
      <c r="BH219" s="64">
        <f t="shared" si="102"/>
        <v>0.55780168836186417</v>
      </c>
      <c r="BI219" s="64">
        <f t="shared" si="103"/>
        <v>9.6493779230262131</v>
      </c>
    </row>
    <row r="220" spans="1:61" x14ac:dyDescent="0.3">
      <c r="A220">
        <v>219</v>
      </c>
      <c r="B220">
        <v>1</v>
      </c>
      <c r="C220">
        <v>29.46</v>
      </c>
      <c r="D220">
        <v>39.67</v>
      </c>
      <c r="E220" s="71"/>
      <c r="H220" s="73">
        <f t="shared" si="79"/>
        <v>44.96</v>
      </c>
      <c r="I220">
        <f t="shared" si="80"/>
        <v>36.5</v>
      </c>
      <c r="J220" s="64">
        <v>219</v>
      </c>
      <c r="K220" s="75">
        <f t="shared" si="81"/>
        <v>44.96</v>
      </c>
      <c r="L220" s="64">
        <f t="shared" si="82"/>
        <v>256.14999999999998</v>
      </c>
      <c r="M220" s="64">
        <f t="shared" si="83"/>
        <v>266.14999999999998</v>
      </c>
      <c r="N220" s="64" cm="1">
        <f t="array" ref="N220">[2]!PropsSI("P","T",L220,"Q",0,$F$14)</f>
        <v>170000.91143693728</v>
      </c>
      <c r="O220" s="64" cm="1">
        <f t="array" ref="O220">[2]!PropsSI("H","P",N220,"T",M220,$F$14)</f>
        <v>360698.73146514298</v>
      </c>
      <c r="P220" s="64" cm="1">
        <f t="array" ref="P220">[2]!PropsSI("S","P",N220,"T",M220,$F$14)</f>
        <v>1629.8582331222553</v>
      </c>
      <c r="Q220" s="64" cm="1">
        <f t="array" ref="Q220">1/[2]!PropsSI("D","P",N220,"T",M220,$F$14)</f>
        <v>0.10761246997876302</v>
      </c>
      <c r="R220" s="64">
        <f t="shared" si="84"/>
        <v>333.10999999999996</v>
      </c>
      <c r="S220" s="64" cm="1">
        <f t="array" ref="S220">[2]!PropsSI("T","P",T220,"S",V220,$F$14)</f>
        <v>338.05510550160511</v>
      </c>
      <c r="T220" s="64" cm="1">
        <f t="array" ref="T220">[2]!PropsSI("P","T",R220,"Q",1,$F$14)</f>
        <v>1640403.0417139172</v>
      </c>
      <c r="U220" s="64" cm="1">
        <f t="array" ref="U220">[2]!PropsSI("H","P",T220,"S",V220,$F$14)</f>
        <v>402801.3803594315</v>
      </c>
      <c r="V220" s="64">
        <f t="shared" si="85"/>
        <v>1629.8582331222553</v>
      </c>
      <c r="W220" s="64" cm="1">
        <f t="array" ref="W220">1/[2]!PropsSI("D","P",T220,"S",V220,$F$14)</f>
        <v>1.0589783800341987E-2</v>
      </c>
      <c r="X220" s="64">
        <f t="shared" si="86"/>
        <v>333.10999999999996</v>
      </c>
      <c r="Y220" s="64" cm="1">
        <f t="array" ref="Y220">[2]!PropsSI("T","P",Z220,"H",AA220,$F$14)</f>
        <v>338.05510550160517</v>
      </c>
      <c r="Z220" s="64">
        <f t="shared" si="87"/>
        <v>1640403.0417139172</v>
      </c>
      <c r="AA220" s="64">
        <f t="shared" si="78"/>
        <v>402801.3803594315</v>
      </c>
      <c r="AB220" s="64" cm="1">
        <f t="array" ref="AB220">[2]!PropsSI("S","P",Z220,"H",AA220,$F$14)</f>
        <v>1629.8582331222553</v>
      </c>
      <c r="AC220" s="64" cm="1">
        <f t="array" ref="AC220">1/[2]!PropsSI("D","P",Z220,"H",AA220,$F$14)</f>
        <v>1.0589783800341999E-2</v>
      </c>
      <c r="AD220" s="64">
        <f t="shared" si="88"/>
        <v>333.10999999999996</v>
      </c>
      <c r="AE220" s="64">
        <f t="shared" si="89"/>
        <v>328.10999999999996</v>
      </c>
      <c r="AF220" s="64" cm="1">
        <f t="array" ref="AF220">[2]!PropsSI("P","T",AD220,"Q",0,$F$14)</f>
        <v>1640403.0417139172</v>
      </c>
      <c r="AG220" s="64" cm="1">
        <f t="array" ref="AG220">[2]!PropsSI("H","P",AF220,"T",AE220,$F$14)</f>
        <v>277369.96757687448</v>
      </c>
      <c r="AH220" s="64" cm="1">
        <f t="array" ref="AH220">[2]!PropsSI("S","P",AF220,"T",AE220,$F$14)</f>
        <v>1253.2792037937154</v>
      </c>
      <c r="AI220" s="64" cm="1">
        <f t="array" ref="AI220">1/[2]!PropsSI("D","P",AF220,"T",AE220,$F$14)</f>
        <v>1.031148549195788E-3</v>
      </c>
      <c r="AJ220" s="64">
        <f t="shared" si="90"/>
        <v>332.10999999999996</v>
      </c>
      <c r="AK220" s="64">
        <f t="shared" si="91"/>
        <v>326.10999999999996</v>
      </c>
      <c r="AL220" s="64" cm="1">
        <f t="array" ref="AL220">[2]!PropsSI("P","T",AJ220,"Q",0,$F$14)</f>
        <v>1603765.4858995085</v>
      </c>
      <c r="AM220" s="64" cm="1">
        <f t="array" ref="AM220">[2]!PropsSI("H","P",AL220,"T",AK220,$F$14)</f>
        <v>274249.98025321012</v>
      </c>
      <c r="AN220" s="64" cm="1">
        <f t="array" ref="AN220">[2]!PropsSI("S","P",AL220,"T",AK220,$F$14)</f>
        <v>1243.8560993188771</v>
      </c>
      <c r="AO220" s="64" cm="1">
        <f t="array" ref="AO220">1/[2]!PropsSI("D","P",AL220,"T",AK220,$F$14)</f>
        <v>1.0207249495542195E-3</v>
      </c>
      <c r="AP220" s="64">
        <f t="shared" si="92"/>
        <v>260.14999999999998</v>
      </c>
      <c r="AQ220" s="64">
        <f t="shared" si="93"/>
        <v>260.14999999999998</v>
      </c>
      <c r="AR220" s="64" cm="1">
        <f t="array" ref="AR220">[2]!PropsSI("P","T",AP220,"Q",0,$F$14)</f>
        <v>198287.49024246493</v>
      </c>
      <c r="AS220" s="64">
        <f t="shared" si="94"/>
        <v>274249.98025321012</v>
      </c>
      <c r="AT220" s="64" cm="1">
        <f t="array" ref="AT220">[2]!PropsSI("H","P",AR220,"H",AS220,$F$14)</f>
        <v>274249.98025321012</v>
      </c>
      <c r="AU220" s="64" cm="1">
        <f t="array" ref="AU220">1/[2]!PropsSI("D","P",AR220,"H",AS220,$F$14)</f>
        <v>4.7344107724085087E-2</v>
      </c>
      <c r="AV220" s="64"/>
      <c r="AW220" s="64">
        <f t="shared" si="95"/>
        <v>258.14999999999998</v>
      </c>
      <c r="AX220" s="64">
        <f t="shared" si="96"/>
        <v>260.14999999999998</v>
      </c>
      <c r="AY220" s="64" cm="1">
        <f t="array" ref="AY220">[2]!PropsSI("P","T",AW220,"Q",1,$F$14)</f>
        <v>183723.82814975141</v>
      </c>
      <c r="AZ220" s="64" cm="1">
        <f t="array" ref="AZ220">[2]!PropsSI("H","P",AY220,"T",AX220,$F$14)</f>
        <v>355128.23969601718</v>
      </c>
      <c r="BA220" s="64" cm="1">
        <f t="array" ref="BA220">[2]!PropsSI("S","P",AY220,"T",AX220,$F$14)</f>
        <v>1603.3816434342573</v>
      </c>
      <c r="BB220" s="64" cm="1">
        <f t="array" ref="BB220">1/[2]!PropsSI("D","P",AY220,"T",AX220,$F$14)</f>
        <v>9.6229669371650853E-2</v>
      </c>
      <c r="BC220" s="64">
        <f t="shared" si="97"/>
        <v>80.878259442807064</v>
      </c>
      <c r="BD220" s="64">
        <f t="shared" si="98"/>
        <v>42.102648894288521</v>
      </c>
      <c r="BE220" s="64">
        <f t="shared" si="99"/>
        <v>-122.98090833709558</v>
      </c>
      <c r="BF220" s="64">
        <f t="shared" si="100"/>
        <v>1.9209779329057532</v>
      </c>
      <c r="BG220" s="64">
        <f t="shared" si="101"/>
        <v>3.4438367129135545</v>
      </c>
      <c r="BH220" s="64">
        <f t="shared" si="102"/>
        <v>0.55780168836186417</v>
      </c>
      <c r="BI220" s="64">
        <f t="shared" si="103"/>
        <v>9.6493779230262131</v>
      </c>
    </row>
    <row r="221" spans="1:61" x14ac:dyDescent="0.3">
      <c r="A221">
        <v>220</v>
      </c>
      <c r="B221">
        <v>1</v>
      </c>
      <c r="C221">
        <v>29.68</v>
      </c>
      <c r="D221">
        <v>39.090000000000003</v>
      </c>
      <c r="E221" s="71"/>
      <c r="H221" s="73">
        <f t="shared" si="79"/>
        <v>44.96</v>
      </c>
      <c r="I221">
        <f t="shared" si="80"/>
        <v>36.5</v>
      </c>
      <c r="J221" s="64">
        <v>220</v>
      </c>
      <c r="K221" s="75">
        <f t="shared" si="81"/>
        <v>44.96</v>
      </c>
      <c r="L221" s="64">
        <f t="shared" si="82"/>
        <v>256.14999999999998</v>
      </c>
      <c r="M221" s="64">
        <f t="shared" si="83"/>
        <v>266.14999999999998</v>
      </c>
      <c r="N221" s="64" cm="1">
        <f t="array" ref="N221">[2]!PropsSI("P","T",L221,"Q",0,$F$14)</f>
        <v>170000.91143693728</v>
      </c>
      <c r="O221" s="64" cm="1">
        <f t="array" ref="O221">[2]!PropsSI("H","P",N221,"T",M221,$F$14)</f>
        <v>360698.73146514298</v>
      </c>
      <c r="P221" s="64" cm="1">
        <f t="array" ref="P221">[2]!PropsSI("S","P",N221,"T",M221,$F$14)</f>
        <v>1629.8582331222553</v>
      </c>
      <c r="Q221" s="64" cm="1">
        <f t="array" ref="Q221">1/[2]!PropsSI("D","P",N221,"T",M221,$F$14)</f>
        <v>0.10761246997876302</v>
      </c>
      <c r="R221" s="64">
        <f t="shared" si="84"/>
        <v>333.10999999999996</v>
      </c>
      <c r="S221" s="64" cm="1">
        <f t="array" ref="S221">[2]!PropsSI("T","P",T221,"S",V221,$F$14)</f>
        <v>338.05510550160511</v>
      </c>
      <c r="T221" s="64" cm="1">
        <f t="array" ref="T221">[2]!PropsSI("P","T",R221,"Q",1,$F$14)</f>
        <v>1640403.0417139172</v>
      </c>
      <c r="U221" s="64" cm="1">
        <f t="array" ref="U221">[2]!PropsSI("H","P",T221,"S",V221,$F$14)</f>
        <v>402801.3803594315</v>
      </c>
      <c r="V221" s="64">
        <f t="shared" si="85"/>
        <v>1629.8582331222553</v>
      </c>
      <c r="W221" s="64" cm="1">
        <f t="array" ref="W221">1/[2]!PropsSI("D","P",T221,"S",V221,$F$14)</f>
        <v>1.0589783800341987E-2</v>
      </c>
      <c r="X221" s="64">
        <f t="shared" si="86"/>
        <v>333.10999999999996</v>
      </c>
      <c r="Y221" s="64" cm="1">
        <f t="array" ref="Y221">[2]!PropsSI("T","P",Z221,"H",AA221,$F$14)</f>
        <v>338.05510550160517</v>
      </c>
      <c r="Z221" s="64">
        <f t="shared" si="87"/>
        <v>1640403.0417139172</v>
      </c>
      <c r="AA221" s="64">
        <f t="shared" si="78"/>
        <v>402801.3803594315</v>
      </c>
      <c r="AB221" s="64" cm="1">
        <f t="array" ref="AB221">[2]!PropsSI("S","P",Z221,"H",AA221,$F$14)</f>
        <v>1629.8582331222553</v>
      </c>
      <c r="AC221" s="64" cm="1">
        <f t="array" ref="AC221">1/[2]!PropsSI("D","P",Z221,"H",AA221,$F$14)</f>
        <v>1.0589783800341999E-2</v>
      </c>
      <c r="AD221" s="64">
        <f t="shared" si="88"/>
        <v>333.10999999999996</v>
      </c>
      <c r="AE221" s="64">
        <f t="shared" si="89"/>
        <v>328.10999999999996</v>
      </c>
      <c r="AF221" s="64" cm="1">
        <f t="array" ref="AF221">[2]!PropsSI("P","T",AD221,"Q",0,$F$14)</f>
        <v>1640403.0417139172</v>
      </c>
      <c r="AG221" s="64" cm="1">
        <f t="array" ref="AG221">[2]!PropsSI("H","P",AF221,"T",AE221,$F$14)</f>
        <v>277369.96757687448</v>
      </c>
      <c r="AH221" s="64" cm="1">
        <f t="array" ref="AH221">[2]!PropsSI("S","P",AF221,"T",AE221,$F$14)</f>
        <v>1253.2792037937154</v>
      </c>
      <c r="AI221" s="64" cm="1">
        <f t="array" ref="AI221">1/[2]!PropsSI("D","P",AF221,"T",AE221,$F$14)</f>
        <v>1.031148549195788E-3</v>
      </c>
      <c r="AJ221" s="64">
        <f t="shared" si="90"/>
        <v>332.10999999999996</v>
      </c>
      <c r="AK221" s="64">
        <f t="shared" si="91"/>
        <v>326.10999999999996</v>
      </c>
      <c r="AL221" s="64" cm="1">
        <f t="array" ref="AL221">[2]!PropsSI("P","T",AJ221,"Q",0,$F$14)</f>
        <v>1603765.4858995085</v>
      </c>
      <c r="AM221" s="64" cm="1">
        <f t="array" ref="AM221">[2]!PropsSI("H","P",AL221,"T",AK221,$F$14)</f>
        <v>274249.98025321012</v>
      </c>
      <c r="AN221" s="64" cm="1">
        <f t="array" ref="AN221">[2]!PropsSI("S","P",AL221,"T",AK221,$F$14)</f>
        <v>1243.8560993188771</v>
      </c>
      <c r="AO221" s="64" cm="1">
        <f t="array" ref="AO221">1/[2]!PropsSI("D","P",AL221,"T",AK221,$F$14)</f>
        <v>1.0207249495542195E-3</v>
      </c>
      <c r="AP221" s="64">
        <f t="shared" si="92"/>
        <v>260.14999999999998</v>
      </c>
      <c r="AQ221" s="64">
        <f t="shared" si="93"/>
        <v>260.14999999999998</v>
      </c>
      <c r="AR221" s="64" cm="1">
        <f t="array" ref="AR221">[2]!PropsSI("P","T",AP221,"Q",0,$F$14)</f>
        <v>198287.49024246493</v>
      </c>
      <c r="AS221" s="64">
        <f t="shared" si="94"/>
        <v>274249.98025321012</v>
      </c>
      <c r="AT221" s="64" cm="1">
        <f t="array" ref="AT221">[2]!PropsSI("H","P",AR221,"H",AS221,$F$14)</f>
        <v>274249.98025321012</v>
      </c>
      <c r="AU221" s="64" cm="1">
        <f t="array" ref="AU221">1/[2]!PropsSI("D","P",AR221,"H",AS221,$F$14)</f>
        <v>4.7344107724085087E-2</v>
      </c>
      <c r="AV221" s="64"/>
      <c r="AW221" s="64">
        <f t="shared" si="95"/>
        <v>258.14999999999998</v>
      </c>
      <c r="AX221" s="64">
        <f t="shared" si="96"/>
        <v>260.14999999999998</v>
      </c>
      <c r="AY221" s="64" cm="1">
        <f t="array" ref="AY221">[2]!PropsSI("P","T",AW221,"Q",1,$F$14)</f>
        <v>183723.82814975141</v>
      </c>
      <c r="AZ221" s="64" cm="1">
        <f t="array" ref="AZ221">[2]!PropsSI("H","P",AY221,"T",AX221,$F$14)</f>
        <v>355128.23969601718</v>
      </c>
      <c r="BA221" s="64" cm="1">
        <f t="array" ref="BA221">[2]!PropsSI("S","P",AY221,"T",AX221,$F$14)</f>
        <v>1603.3816434342573</v>
      </c>
      <c r="BB221" s="64" cm="1">
        <f t="array" ref="BB221">1/[2]!PropsSI("D","P",AY221,"T",AX221,$F$14)</f>
        <v>9.6229669371650853E-2</v>
      </c>
      <c r="BC221" s="64">
        <f t="shared" si="97"/>
        <v>80.878259442807064</v>
      </c>
      <c r="BD221" s="64">
        <f t="shared" si="98"/>
        <v>42.102648894288521</v>
      </c>
      <c r="BE221" s="64">
        <f t="shared" si="99"/>
        <v>-122.98090833709558</v>
      </c>
      <c r="BF221" s="64">
        <f t="shared" si="100"/>
        <v>1.9209779329057532</v>
      </c>
      <c r="BG221" s="64">
        <f t="shared" si="101"/>
        <v>3.4438367129135545</v>
      </c>
      <c r="BH221" s="64">
        <f t="shared" si="102"/>
        <v>0.55780168836186417</v>
      </c>
      <c r="BI221" s="64">
        <f t="shared" si="103"/>
        <v>9.6493779230262131</v>
      </c>
    </row>
    <row r="222" spans="1:61" x14ac:dyDescent="0.3">
      <c r="A222">
        <v>221</v>
      </c>
      <c r="B222">
        <v>1</v>
      </c>
      <c r="C222">
        <v>30.38</v>
      </c>
      <c r="D222">
        <v>39.71</v>
      </c>
      <c r="E222" s="71"/>
      <c r="H222" s="73">
        <f t="shared" si="79"/>
        <v>44.96</v>
      </c>
      <c r="I222">
        <f t="shared" si="80"/>
        <v>36.5</v>
      </c>
      <c r="J222" s="64">
        <v>221</v>
      </c>
      <c r="K222" s="75">
        <f t="shared" si="81"/>
        <v>44.96</v>
      </c>
      <c r="L222" s="64">
        <f t="shared" si="82"/>
        <v>256.14999999999998</v>
      </c>
      <c r="M222" s="64">
        <f t="shared" si="83"/>
        <v>266.14999999999998</v>
      </c>
      <c r="N222" s="64" cm="1">
        <f t="array" ref="N222">[2]!PropsSI("P","T",L222,"Q",0,$F$14)</f>
        <v>170000.91143693728</v>
      </c>
      <c r="O222" s="64" cm="1">
        <f t="array" ref="O222">[2]!PropsSI("H","P",N222,"T",M222,$F$14)</f>
        <v>360698.73146514298</v>
      </c>
      <c r="P222" s="64" cm="1">
        <f t="array" ref="P222">[2]!PropsSI("S","P",N222,"T",M222,$F$14)</f>
        <v>1629.8582331222553</v>
      </c>
      <c r="Q222" s="64" cm="1">
        <f t="array" ref="Q222">1/[2]!PropsSI("D","P",N222,"T",M222,$F$14)</f>
        <v>0.10761246997876302</v>
      </c>
      <c r="R222" s="64">
        <f t="shared" si="84"/>
        <v>333.10999999999996</v>
      </c>
      <c r="S222" s="64" cm="1">
        <f t="array" ref="S222">[2]!PropsSI("T","P",T222,"S",V222,$F$14)</f>
        <v>338.05510550160511</v>
      </c>
      <c r="T222" s="64" cm="1">
        <f t="array" ref="T222">[2]!PropsSI("P","T",R222,"Q",1,$F$14)</f>
        <v>1640403.0417139172</v>
      </c>
      <c r="U222" s="64" cm="1">
        <f t="array" ref="U222">[2]!PropsSI("H","P",T222,"S",V222,$F$14)</f>
        <v>402801.3803594315</v>
      </c>
      <c r="V222" s="64">
        <f t="shared" si="85"/>
        <v>1629.8582331222553</v>
      </c>
      <c r="W222" s="64" cm="1">
        <f t="array" ref="W222">1/[2]!PropsSI("D","P",T222,"S",V222,$F$14)</f>
        <v>1.0589783800341987E-2</v>
      </c>
      <c r="X222" s="64">
        <f t="shared" si="86"/>
        <v>333.10999999999996</v>
      </c>
      <c r="Y222" s="64" cm="1">
        <f t="array" ref="Y222">[2]!PropsSI("T","P",Z222,"H",AA222,$F$14)</f>
        <v>338.05510550160517</v>
      </c>
      <c r="Z222" s="64">
        <f t="shared" si="87"/>
        <v>1640403.0417139172</v>
      </c>
      <c r="AA222" s="64">
        <f t="shared" si="78"/>
        <v>402801.3803594315</v>
      </c>
      <c r="AB222" s="64" cm="1">
        <f t="array" ref="AB222">[2]!PropsSI("S","P",Z222,"H",AA222,$F$14)</f>
        <v>1629.8582331222553</v>
      </c>
      <c r="AC222" s="64" cm="1">
        <f t="array" ref="AC222">1/[2]!PropsSI("D","P",Z222,"H",AA222,$F$14)</f>
        <v>1.0589783800341999E-2</v>
      </c>
      <c r="AD222" s="64">
        <f t="shared" si="88"/>
        <v>333.10999999999996</v>
      </c>
      <c r="AE222" s="64">
        <f t="shared" si="89"/>
        <v>328.10999999999996</v>
      </c>
      <c r="AF222" s="64" cm="1">
        <f t="array" ref="AF222">[2]!PropsSI("P","T",AD222,"Q",0,$F$14)</f>
        <v>1640403.0417139172</v>
      </c>
      <c r="AG222" s="64" cm="1">
        <f t="array" ref="AG222">[2]!PropsSI("H","P",AF222,"T",AE222,$F$14)</f>
        <v>277369.96757687448</v>
      </c>
      <c r="AH222" s="64" cm="1">
        <f t="array" ref="AH222">[2]!PropsSI("S","P",AF222,"T",AE222,$F$14)</f>
        <v>1253.2792037937154</v>
      </c>
      <c r="AI222" s="64" cm="1">
        <f t="array" ref="AI222">1/[2]!PropsSI("D","P",AF222,"T",AE222,$F$14)</f>
        <v>1.031148549195788E-3</v>
      </c>
      <c r="AJ222" s="64">
        <f t="shared" si="90"/>
        <v>332.10999999999996</v>
      </c>
      <c r="AK222" s="64">
        <f t="shared" si="91"/>
        <v>326.10999999999996</v>
      </c>
      <c r="AL222" s="64" cm="1">
        <f t="array" ref="AL222">[2]!PropsSI("P","T",AJ222,"Q",0,$F$14)</f>
        <v>1603765.4858995085</v>
      </c>
      <c r="AM222" s="64" cm="1">
        <f t="array" ref="AM222">[2]!PropsSI("H","P",AL222,"T",AK222,$F$14)</f>
        <v>274249.98025321012</v>
      </c>
      <c r="AN222" s="64" cm="1">
        <f t="array" ref="AN222">[2]!PropsSI("S","P",AL222,"T",AK222,$F$14)</f>
        <v>1243.8560993188771</v>
      </c>
      <c r="AO222" s="64" cm="1">
        <f t="array" ref="AO222">1/[2]!PropsSI("D","P",AL222,"T",AK222,$F$14)</f>
        <v>1.0207249495542195E-3</v>
      </c>
      <c r="AP222" s="64">
        <f t="shared" si="92"/>
        <v>260.14999999999998</v>
      </c>
      <c r="AQ222" s="64">
        <f t="shared" si="93"/>
        <v>260.14999999999998</v>
      </c>
      <c r="AR222" s="64" cm="1">
        <f t="array" ref="AR222">[2]!PropsSI("P","T",AP222,"Q",0,$F$14)</f>
        <v>198287.49024246493</v>
      </c>
      <c r="AS222" s="64">
        <f t="shared" si="94"/>
        <v>274249.98025321012</v>
      </c>
      <c r="AT222" s="64" cm="1">
        <f t="array" ref="AT222">[2]!PropsSI("H","P",AR222,"H",AS222,$F$14)</f>
        <v>274249.98025321012</v>
      </c>
      <c r="AU222" s="64" cm="1">
        <f t="array" ref="AU222">1/[2]!PropsSI("D","P",AR222,"H",AS222,$F$14)</f>
        <v>4.7344107724085087E-2</v>
      </c>
      <c r="AV222" s="64"/>
      <c r="AW222" s="64">
        <f t="shared" si="95"/>
        <v>258.14999999999998</v>
      </c>
      <c r="AX222" s="64">
        <f t="shared" si="96"/>
        <v>260.14999999999998</v>
      </c>
      <c r="AY222" s="64" cm="1">
        <f t="array" ref="AY222">[2]!PropsSI("P","T",AW222,"Q",1,$F$14)</f>
        <v>183723.82814975141</v>
      </c>
      <c r="AZ222" s="64" cm="1">
        <f t="array" ref="AZ222">[2]!PropsSI("H","P",AY222,"T",AX222,$F$14)</f>
        <v>355128.23969601718</v>
      </c>
      <c r="BA222" s="64" cm="1">
        <f t="array" ref="BA222">[2]!PropsSI("S","P",AY222,"T",AX222,$F$14)</f>
        <v>1603.3816434342573</v>
      </c>
      <c r="BB222" s="64" cm="1">
        <f t="array" ref="BB222">1/[2]!PropsSI("D","P",AY222,"T",AX222,$F$14)</f>
        <v>9.6229669371650853E-2</v>
      </c>
      <c r="BC222" s="64">
        <f t="shared" si="97"/>
        <v>80.878259442807064</v>
      </c>
      <c r="BD222" s="64">
        <f t="shared" si="98"/>
        <v>42.102648894288521</v>
      </c>
      <c r="BE222" s="64">
        <f t="shared" si="99"/>
        <v>-122.98090833709558</v>
      </c>
      <c r="BF222" s="64">
        <f t="shared" si="100"/>
        <v>1.9209779329057532</v>
      </c>
      <c r="BG222" s="64">
        <f t="shared" si="101"/>
        <v>3.4438367129135545</v>
      </c>
      <c r="BH222" s="64">
        <f t="shared" si="102"/>
        <v>0.55780168836186417</v>
      </c>
      <c r="BI222" s="64">
        <f t="shared" si="103"/>
        <v>9.6493779230262131</v>
      </c>
    </row>
    <row r="223" spans="1:61" x14ac:dyDescent="0.3">
      <c r="A223">
        <v>222</v>
      </c>
      <c r="B223">
        <v>1</v>
      </c>
      <c r="C223">
        <v>31.29</v>
      </c>
      <c r="D223">
        <v>40.97</v>
      </c>
      <c r="E223" s="71"/>
      <c r="H223" s="73">
        <f t="shared" si="79"/>
        <v>44.96</v>
      </c>
      <c r="I223">
        <f t="shared" si="80"/>
        <v>36.5</v>
      </c>
      <c r="J223" s="64">
        <v>222</v>
      </c>
      <c r="K223" s="75">
        <f t="shared" si="81"/>
        <v>44.96</v>
      </c>
      <c r="L223" s="64">
        <f t="shared" si="82"/>
        <v>256.14999999999998</v>
      </c>
      <c r="M223" s="64">
        <f t="shared" si="83"/>
        <v>266.14999999999998</v>
      </c>
      <c r="N223" s="64" cm="1">
        <f t="array" ref="N223">[2]!PropsSI("P","T",L223,"Q",0,$F$14)</f>
        <v>170000.91143693728</v>
      </c>
      <c r="O223" s="64" cm="1">
        <f t="array" ref="O223">[2]!PropsSI("H","P",N223,"T",M223,$F$14)</f>
        <v>360698.73146514298</v>
      </c>
      <c r="P223" s="64" cm="1">
        <f t="array" ref="P223">[2]!PropsSI("S","P",N223,"T",M223,$F$14)</f>
        <v>1629.8582331222553</v>
      </c>
      <c r="Q223" s="64" cm="1">
        <f t="array" ref="Q223">1/[2]!PropsSI("D","P",N223,"T",M223,$F$14)</f>
        <v>0.10761246997876302</v>
      </c>
      <c r="R223" s="64">
        <f t="shared" si="84"/>
        <v>333.10999999999996</v>
      </c>
      <c r="S223" s="64" cm="1">
        <f t="array" ref="S223">[2]!PropsSI("T","P",T223,"S",V223,$F$14)</f>
        <v>338.05510550160511</v>
      </c>
      <c r="T223" s="64" cm="1">
        <f t="array" ref="T223">[2]!PropsSI("P","T",R223,"Q",1,$F$14)</f>
        <v>1640403.0417139172</v>
      </c>
      <c r="U223" s="64" cm="1">
        <f t="array" ref="U223">[2]!PropsSI("H","P",T223,"S",V223,$F$14)</f>
        <v>402801.3803594315</v>
      </c>
      <c r="V223" s="64">
        <f t="shared" si="85"/>
        <v>1629.8582331222553</v>
      </c>
      <c r="W223" s="64" cm="1">
        <f t="array" ref="W223">1/[2]!PropsSI("D","P",T223,"S",V223,$F$14)</f>
        <v>1.0589783800341987E-2</v>
      </c>
      <c r="X223" s="64">
        <f t="shared" si="86"/>
        <v>333.10999999999996</v>
      </c>
      <c r="Y223" s="64" cm="1">
        <f t="array" ref="Y223">[2]!PropsSI("T","P",Z223,"H",AA223,$F$14)</f>
        <v>338.05510550160517</v>
      </c>
      <c r="Z223" s="64">
        <f t="shared" si="87"/>
        <v>1640403.0417139172</v>
      </c>
      <c r="AA223" s="64">
        <f t="shared" si="78"/>
        <v>402801.3803594315</v>
      </c>
      <c r="AB223" s="64" cm="1">
        <f t="array" ref="AB223">[2]!PropsSI("S","P",Z223,"H",AA223,$F$14)</f>
        <v>1629.8582331222553</v>
      </c>
      <c r="AC223" s="64" cm="1">
        <f t="array" ref="AC223">1/[2]!PropsSI("D","P",Z223,"H",AA223,$F$14)</f>
        <v>1.0589783800341999E-2</v>
      </c>
      <c r="AD223" s="64">
        <f t="shared" si="88"/>
        <v>333.10999999999996</v>
      </c>
      <c r="AE223" s="64">
        <f t="shared" si="89"/>
        <v>328.10999999999996</v>
      </c>
      <c r="AF223" s="64" cm="1">
        <f t="array" ref="AF223">[2]!PropsSI("P","T",AD223,"Q",0,$F$14)</f>
        <v>1640403.0417139172</v>
      </c>
      <c r="AG223" s="64" cm="1">
        <f t="array" ref="AG223">[2]!PropsSI("H","P",AF223,"T",AE223,$F$14)</f>
        <v>277369.96757687448</v>
      </c>
      <c r="AH223" s="64" cm="1">
        <f t="array" ref="AH223">[2]!PropsSI("S","P",AF223,"T",AE223,$F$14)</f>
        <v>1253.2792037937154</v>
      </c>
      <c r="AI223" s="64" cm="1">
        <f t="array" ref="AI223">1/[2]!PropsSI("D","P",AF223,"T",AE223,$F$14)</f>
        <v>1.031148549195788E-3</v>
      </c>
      <c r="AJ223" s="64">
        <f t="shared" si="90"/>
        <v>332.10999999999996</v>
      </c>
      <c r="AK223" s="64">
        <f t="shared" si="91"/>
        <v>326.10999999999996</v>
      </c>
      <c r="AL223" s="64" cm="1">
        <f t="array" ref="AL223">[2]!PropsSI("P","T",AJ223,"Q",0,$F$14)</f>
        <v>1603765.4858995085</v>
      </c>
      <c r="AM223" s="64" cm="1">
        <f t="array" ref="AM223">[2]!PropsSI("H","P",AL223,"T",AK223,$F$14)</f>
        <v>274249.98025321012</v>
      </c>
      <c r="AN223" s="64" cm="1">
        <f t="array" ref="AN223">[2]!PropsSI("S","P",AL223,"T",AK223,$F$14)</f>
        <v>1243.8560993188771</v>
      </c>
      <c r="AO223" s="64" cm="1">
        <f t="array" ref="AO223">1/[2]!PropsSI("D","P",AL223,"T",AK223,$F$14)</f>
        <v>1.0207249495542195E-3</v>
      </c>
      <c r="AP223" s="64">
        <f t="shared" si="92"/>
        <v>260.14999999999998</v>
      </c>
      <c r="AQ223" s="64">
        <f t="shared" si="93"/>
        <v>260.14999999999998</v>
      </c>
      <c r="AR223" s="64" cm="1">
        <f t="array" ref="AR223">[2]!PropsSI("P","T",AP223,"Q",0,$F$14)</f>
        <v>198287.49024246493</v>
      </c>
      <c r="AS223" s="64">
        <f t="shared" si="94"/>
        <v>274249.98025321012</v>
      </c>
      <c r="AT223" s="64" cm="1">
        <f t="array" ref="AT223">[2]!PropsSI("H","P",AR223,"H",AS223,$F$14)</f>
        <v>274249.98025321012</v>
      </c>
      <c r="AU223" s="64" cm="1">
        <f t="array" ref="AU223">1/[2]!PropsSI("D","P",AR223,"H",AS223,$F$14)</f>
        <v>4.7344107724085087E-2</v>
      </c>
      <c r="AV223" s="64"/>
      <c r="AW223" s="64">
        <f t="shared" si="95"/>
        <v>258.14999999999998</v>
      </c>
      <c r="AX223" s="64">
        <f t="shared" si="96"/>
        <v>260.14999999999998</v>
      </c>
      <c r="AY223" s="64" cm="1">
        <f t="array" ref="AY223">[2]!PropsSI("P","T",AW223,"Q",1,$F$14)</f>
        <v>183723.82814975141</v>
      </c>
      <c r="AZ223" s="64" cm="1">
        <f t="array" ref="AZ223">[2]!PropsSI("H","P",AY223,"T",AX223,$F$14)</f>
        <v>355128.23969601718</v>
      </c>
      <c r="BA223" s="64" cm="1">
        <f t="array" ref="BA223">[2]!PropsSI("S","P",AY223,"T",AX223,$F$14)</f>
        <v>1603.3816434342573</v>
      </c>
      <c r="BB223" s="64" cm="1">
        <f t="array" ref="BB223">1/[2]!PropsSI("D","P",AY223,"T",AX223,$F$14)</f>
        <v>9.6229669371650853E-2</v>
      </c>
      <c r="BC223" s="64">
        <f t="shared" si="97"/>
        <v>80.878259442807064</v>
      </c>
      <c r="BD223" s="64">
        <f t="shared" si="98"/>
        <v>42.102648894288521</v>
      </c>
      <c r="BE223" s="64">
        <f t="shared" si="99"/>
        <v>-122.98090833709558</v>
      </c>
      <c r="BF223" s="64">
        <f t="shared" si="100"/>
        <v>1.9209779329057532</v>
      </c>
      <c r="BG223" s="64">
        <f t="shared" si="101"/>
        <v>3.4438367129135545</v>
      </c>
      <c r="BH223" s="64">
        <f t="shared" si="102"/>
        <v>0.55780168836186417</v>
      </c>
      <c r="BI223" s="64">
        <f t="shared" si="103"/>
        <v>9.6493779230262131</v>
      </c>
    </row>
    <row r="224" spans="1:61" x14ac:dyDescent="0.3">
      <c r="A224">
        <v>223</v>
      </c>
      <c r="B224">
        <v>1</v>
      </c>
      <c r="C224">
        <v>33.729999999999997</v>
      </c>
      <c r="D224">
        <v>43.34</v>
      </c>
      <c r="E224" s="71"/>
      <c r="H224" s="73">
        <f t="shared" si="79"/>
        <v>44.96</v>
      </c>
      <c r="I224">
        <f t="shared" si="80"/>
        <v>36.5</v>
      </c>
      <c r="J224" s="64">
        <v>223</v>
      </c>
      <c r="K224" s="75">
        <f t="shared" si="81"/>
        <v>44.96</v>
      </c>
      <c r="L224" s="64">
        <f t="shared" si="82"/>
        <v>256.14999999999998</v>
      </c>
      <c r="M224" s="64">
        <f t="shared" si="83"/>
        <v>266.14999999999998</v>
      </c>
      <c r="N224" s="64" cm="1">
        <f t="array" ref="N224">[2]!PropsSI("P","T",L224,"Q",0,$F$14)</f>
        <v>170000.91143693728</v>
      </c>
      <c r="O224" s="64" cm="1">
        <f t="array" ref="O224">[2]!PropsSI("H","P",N224,"T",M224,$F$14)</f>
        <v>360698.73146514298</v>
      </c>
      <c r="P224" s="64" cm="1">
        <f t="array" ref="P224">[2]!PropsSI("S","P",N224,"T",M224,$F$14)</f>
        <v>1629.8582331222553</v>
      </c>
      <c r="Q224" s="64" cm="1">
        <f t="array" ref="Q224">1/[2]!PropsSI("D","P",N224,"T",M224,$F$14)</f>
        <v>0.10761246997876302</v>
      </c>
      <c r="R224" s="64">
        <f t="shared" si="84"/>
        <v>333.10999999999996</v>
      </c>
      <c r="S224" s="64" cm="1">
        <f t="array" ref="S224">[2]!PropsSI("T","P",T224,"S",V224,$F$14)</f>
        <v>338.05510550160511</v>
      </c>
      <c r="T224" s="64" cm="1">
        <f t="array" ref="T224">[2]!PropsSI("P","T",R224,"Q",1,$F$14)</f>
        <v>1640403.0417139172</v>
      </c>
      <c r="U224" s="64" cm="1">
        <f t="array" ref="U224">[2]!PropsSI("H","P",T224,"S",V224,$F$14)</f>
        <v>402801.3803594315</v>
      </c>
      <c r="V224" s="64">
        <f t="shared" si="85"/>
        <v>1629.8582331222553</v>
      </c>
      <c r="W224" s="64" cm="1">
        <f t="array" ref="W224">1/[2]!PropsSI("D","P",T224,"S",V224,$F$14)</f>
        <v>1.0589783800341987E-2</v>
      </c>
      <c r="X224" s="64">
        <f t="shared" si="86"/>
        <v>333.10999999999996</v>
      </c>
      <c r="Y224" s="64" cm="1">
        <f t="array" ref="Y224">[2]!PropsSI("T","P",Z224,"H",AA224,$F$14)</f>
        <v>338.05510550160517</v>
      </c>
      <c r="Z224" s="64">
        <f t="shared" si="87"/>
        <v>1640403.0417139172</v>
      </c>
      <c r="AA224" s="64">
        <f t="shared" si="78"/>
        <v>402801.3803594315</v>
      </c>
      <c r="AB224" s="64" cm="1">
        <f t="array" ref="AB224">[2]!PropsSI("S","P",Z224,"H",AA224,$F$14)</f>
        <v>1629.8582331222553</v>
      </c>
      <c r="AC224" s="64" cm="1">
        <f t="array" ref="AC224">1/[2]!PropsSI("D","P",Z224,"H",AA224,$F$14)</f>
        <v>1.0589783800341999E-2</v>
      </c>
      <c r="AD224" s="64">
        <f t="shared" si="88"/>
        <v>333.10999999999996</v>
      </c>
      <c r="AE224" s="64">
        <f t="shared" si="89"/>
        <v>328.10999999999996</v>
      </c>
      <c r="AF224" s="64" cm="1">
        <f t="array" ref="AF224">[2]!PropsSI("P","T",AD224,"Q",0,$F$14)</f>
        <v>1640403.0417139172</v>
      </c>
      <c r="AG224" s="64" cm="1">
        <f t="array" ref="AG224">[2]!PropsSI("H","P",AF224,"T",AE224,$F$14)</f>
        <v>277369.96757687448</v>
      </c>
      <c r="AH224" s="64" cm="1">
        <f t="array" ref="AH224">[2]!PropsSI("S","P",AF224,"T",AE224,$F$14)</f>
        <v>1253.2792037937154</v>
      </c>
      <c r="AI224" s="64" cm="1">
        <f t="array" ref="AI224">1/[2]!PropsSI("D","P",AF224,"T",AE224,$F$14)</f>
        <v>1.031148549195788E-3</v>
      </c>
      <c r="AJ224" s="64">
        <f t="shared" si="90"/>
        <v>332.10999999999996</v>
      </c>
      <c r="AK224" s="64">
        <f t="shared" si="91"/>
        <v>326.10999999999996</v>
      </c>
      <c r="AL224" s="64" cm="1">
        <f t="array" ref="AL224">[2]!PropsSI("P","T",AJ224,"Q",0,$F$14)</f>
        <v>1603765.4858995085</v>
      </c>
      <c r="AM224" s="64" cm="1">
        <f t="array" ref="AM224">[2]!PropsSI("H","P",AL224,"T",AK224,$F$14)</f>
        <v>274249.98025321012</v>
      </c>
      <c r="AN224" s="64" cm="1">
        <f t="array" ref="AN224">[2]!PropsSI("S","P",AL224,"T",AK224,$F$14)</f>
        <v>1243.8560993188771</v>
      </c>
      <c r="AO224" s="64" cm="1">
        <f t="array" ref="AO224">1/[2]!PropsSI("D","P",AL224,"T",AK224,$F$14)</f>
        <v>1.0207249495542195E-3</v>
      </c>
      <c r="AP224" s="64">
        <f t="shared" si="92"/>
        <v>260.14999999999998</v>
      </c>
      <c r="AQ224" s="64">
        <f t="shared" si="93"/>
        <v>260.14999999999998</v>
      </c>
      <c r="AR224" s="64" cm="1">
        <f t="array" ref="AR224">[2]!PropsSI("P","T",AP224,"Q",0,$F$14)</f>
        <v>198287.49024246493</v>
      </c>
      <c r="AS224" s="64">
        <f t="shared" si="94"/>
        <v>274249.98025321012</v>
      </c>
      <c r="AT224" s="64" cm="1">
        <f t="array" ref="AT224">[2]!PropsSI("H","P",AR224,"H",AS224,$F$14)</f>
        <v>274249.98025321012</v>
      </c>
      <c r="AU224" s="64" cm="1">
        <f t="array" ref="AU224">1/[2]!PropsSI("D","P",AR224,"H",AS224,$F$14)</f>
        <v>4.7344107724085087E-2</v>
      </c>
      <c r="AV224" s="64"/>
      <c r="AW224" s="64">
        <f t="shared" si="95"/>
        <v>258.14999999999998</v>
      </c>
      <c r="AX224" s="64">
        <f t="shared" si="96"/>
        <v>260.14999999999998</v>
      </c>
      <c r="AY224" s="64" cm="1">
        <f t="array" ref="AY224">[2]!PropsSI("P","T",AW224,"Q",1,$F$14)</f>
        <v>183723.82814975141</v>
      </c>
      <c r="AZ224" s="64" cm="1">
        <f t="array" ref="AZ224">[2]!PropsSI("H","P",AY224,"T",AX224,$F$14)</f>
        <v>355128.23969601718</v>
      </c>
      <c r="BA224" s="64" cm="1">
        <f t="array" ref="BA224">[2]!PropsSI("S","P",AY224,"T",AX224,$F$14)</f>
        <v>1603.3816434342573</v>
      </c>
      <c r="BB224" s="64" cm="1">
        <f t="array" ref="BB224">1/[2]!PropsSI("D","P",AY224,"T",AX224,$F$14)</f>
        <v>9.6229669371650853E-2</v>
      </c>
      <c r="BC224" s="64">
        <f t="shared" si="97"/>
        <v>80.878259442807064</v>
      </c>
      <c r="BD224" s="64">
        <f t="shared" si="98"/>
        <v>42.102648894288521</v>
      </c>
      <c r="BE224" s="64">
        <f t="shared" si="99"/>
        <v>-122.98090833709558</v>
      </c>
      <c r="BF224" s="64">
        <f t="shared" si="100"/>
        <v>1.9209779329057532</v>
      </c>
      <c r="BG224" s="64">
        <f t="shared" si="101"/>
        <v>3.4438367129135545</v>
      </c>
      <c r="BH224" s="64">
        <f t="shared" si="102"/>
        <v>0.55780168836186417</v>
      </c>
      <c r="BI224" s="64">
        <f t="shared" si="103"/>
        <v>9.6493779230262131</v>
      </c>
    </row>
    <row r="225" spans="1:61" x14ac:dyDescent="0.3">
      <c r="A225">
        <v>224</v>
      </c>
      <c r="B225">
        <v>1</v>
      </c>
      <c r="C225">
        <v>34.4</v>
      </c>
      <c r="D225">
        <v>42.5</v>
      </c>
      <c r="E225" s="71"/>
      <c r="H225" s="73">
        <f t="shared" si="79"/>
        <v>44.96</v>
      </c>
      <c r="I225">
        <f t="shared" si="80"/>
        <v>36.5</v>
      </c>
      <c r="J225" s="64">
        <v>224</v>
      </c>
      <c r="K225" s="75">
        <f t="shared" si="81"/>
        <v>44.96</v>
      </c>
      <c r="L225" s="64">
        <f t="shared" si="82"/>
        <v>256.14999999999998</v>
      </c>
      <c r="M225" s="64">
        <f t="shared" si="83"/>
        <v>266.14999999999998</v>
      </c>
      <c r="N225" s="64" cm="1">
        <f t="array" ref="N225">[2]!PropsSI("P","T",L225,"Q",0,$F$14)</f>
        <v>170000.91143693728</v>
      </c>
      <c r="O225" s="64" cm="1">
        <f t="array" ref="O225">[2]!PropsSI("H","P",N225,"T",M225,$F$14)</f>
        <v>360698.73146514298</v>
      </c>
      <c r="P225" s="64" cm="1">
        <f t="array" ref="P225">[2]!PropsSI("S","P",N225,"T",M225,$F$14)</f>
        <v>1629.8582331222553</v>
      </c>
      <c r="Q225" s="64" cm="1">
        <f t="array" ref="Q225">1/[2]!PropsSI("D","P",N225,"T",M225,$F$14)</f>
        <v>0.10761246997876302</v>
      </c>
      <c r="R225" s="64">
        <f t="shared" si="84"/>
        <v>333.10999999999996</v>
      </c>
      <c r="S225" s="64" cm="1">
        <f t="array" ref="S225">[2]!PropsSI("T","P",T225,"S",V225,$F$14)</f>
        <v>338.05510550160511</v>
      </c>
      <c r="T225" s="64" cm="1">
        <f t="array" ref="T225">[2]!PropsSI("P","T",R225,"Q",1,$F$14)</f>
        <v>1640403.0417139172</v>
      </c>
      <c r="U225" s="64" cm="1">
        <f t="array" ref="U225">[2]!PropsSI("H","P",T225,"S",V225,$F$14)</f>
        <v>402801.3803594315</v>
      </c>
      <c r="V225" s="64">
        <f t="shared" si="85"/>
        <v>1629.8582331222553</v>
      </c>
      <c r="W225" s="64" cm="1">
        <f t="array" ref="W225">1/[2]!PropsSI("D","P",T225,"S",V225,$F$14)</f>
        <v>1.0589783800341987E-2</v>
      </c>
      <c r="X225" s="64">
        <f t="shared" si="86"/>
        <v>333.10999999999996</v>
      </c>
      <c r="Y225" s="64" cm="1">
        <f t="array" ref="Y225">[2]!PropsSI("T","P",Z225,"H",AA225,$F$14)</f>
        <v>338.05510550160517</v>
      </c>
      <c r="Z225" s="64">
        <f t="shared" si="87"/>
        <v>1640403.0417139172</v>
      </c>
      <c r="AA225" s="64">
        <f t="shared" si="78"/>
        <v>402801.3803594315</v>
      </c>
      <c r="AB225" s="64" cm="1">
        <f t="array" ref="AB225">[2]!PropsSI("S","P",Z225,"H",AA225,$F$14)</f>
        <v>1629.8582331222553</v>
      </c>
      <c r="AC225" s="64" cm="1">
        <f t="array" ref="AC225">1/[2]!PropsSI("D","P",Z225,"H",AA225,$F$14)</f>
        <v>1.0589783800341999E-2</v>
      </c>
      <c r="AD225" s="64">
        <f t="shared" si="88"/>
        <v>333.10999999999996</v>
      </c>
      <c r="AE225" s="64">
        <f t="shared" si="89"/>
        <v>328.10999999999996</v>
      </c>
      <c r="AF225" s="64" cm="1">
        <f t="array" ref="AF225">[2]!PropsSI("P","T",AD225,"Q",0,$F$14)</f>
        <v>1640403.0417139172</v>
      </c>
      <c r="AG225" s="64" cm="1">
        <f t="array" ref="AG225">[2]!PropsSI("H","P",AF225,"T",AE225,$F$14)</f>
        <v>277369.96757687448</v>
      </c>
      <c r="AH225" s="64" cm="1">
        <f t="array" ref="AH225">[2]!PropsSI("S","P",AF225,"T",AE225,$F$14)</f>
        <v>1253.2792037937154</v>
      </c>
      <c r="AI225" s="64" cm="1">
        <f t="array" ref="AI225">1/[2]!PropsSI("D","P",AF225,"T",AE225,$F$14)</f>
        <v>1.031148549195788E-3</v>
      </c>
      <c r="AJ225" s="64">
        <f t="shared" si="90"/>
        <v>332.10999999999996</v>
      </c>
      <c r="AK225" s="64">
        <f t="shared" si="91"/>
        <v>326.10999999999996</v>
      </c>
      <c r="AL225" s="64" cm="1">
        <f t="array" ref="AL225">[2]!PropsSI("P","T",AJ225,"Q",0,$F$14)</f>
        <v>1603765.4858995085</v>
      </c>
      <c r="AM225" s="64" cm="1">
        <f t="array" ref="AM225">[2]!PropsSI("H","P",AL225,"T",AK225,$F$14)</f>
        <v>274249.98025321012</v>
      </c>
      <c r="AN225" s="64" cm="1">
        <f t="array" ref="AN225">[2]!PropsSI("S","P",AL225,"T",AK225,$F$14)</f>
        <v>1243.8560993188771</v>
      </c>
      <c r="AO225" s="64" cm="1">
        <f t="array" ref="AO225">1/[2]!PropsSI("D","P",AL225,"T",AK225,$F$14)</f>
        <v>1.0207249495542195E-3</v>
      </c>
      <c r="AP225" s="64">
        <f t="shared" si="92"/>
        <v>260.14999999999998</v>
      </c>
      <c r="AQ225" s="64">
        <f t="shared" si="93"/>
        <v>260.14999999999998</v>
      </c>
      <c r="AR225" s="64" cm="1">
        <f t="array" ref="AR225">[2]!PropsSI("P","T",AP225,"Q",0,$F$14)</f>
        <v>198287.49024246493</v>
      </c>
      <c r="AS225" s="64">
        <f t="shared" si="94"/>
        <v>274249.98025321012</v>
      </c>
      <c r="AT225" s="64" cm="1">
        <f t="array" ref="AT225">[2]!PropsSI("H","P",AR225,"H",AS225,$F$14)</f>
        <v>274249.98025321012</v>
      </c>
      <c r="AU225" s="64" cm="1">
        <f t="array" ref="AU225">1/[2]!PropsSI("D","P",AR225,"H",AS225,$F$14)</f>
        <v>4.7344107724085087E-2</v>
      </c>
      <c r="AV225" s="64"/>
      <c r="AW225" s="64">
        <f t="shared" si="95"/>
        <v>258.14999999999998</v>
      </c>
      <c r="AX225" s="64">
        <f t="shared" si="96"/>
        <v>260.14999999999998</v>
      </c>
      <c r="AY225" s="64" cm="1">
        <f t="array" ref="AY225">[2]!PropsSI("P","T",AW225,"Q",1,$F$14)</f>
        <v>183723.82814975141</v>
      </c>
      <c r="AZ225" s="64" cm="1">
        <f t="array" ref="AZ225">[2]!PropsSI("H","P",AY225,"T",AX225,$F$14)</f>
        <v>355128.23969601718</v>
      </c>
      <c r="BA225" s="64" cm="1">
        <f t="array" ref="BA225">[2]!PropsSI("S","P",AY225,"T",AX225,$F$14)</f>
        <v>1603.3816434342573</v>
      </c>
      <c r="BB225" s="64" cm="1">
        <f t="array" ref="BB225">1/[2]!PropsSI("D","P",AY225,"T",AX225,$F$14)</f>
        <v>9.6229669371650853E-2</v>
      </c>
      <c r="BC225" s="64">
        <f t="shared" si="97"/>
        <v>80.878259442807064</v>
      </c>
      <c r="BD225" s="64">
        <f t="shared" si="98"/>
        <v>42.102648894288521</v>
      </c>
      <c r="BE225" s="64">
        <f t="shared" si="99"/>
        <v>-122.98090833709558</v>
      </c>
      <c r="BF225" s="64">
        <f t="shared" si="100"/>
        <v>1.9209779329057532</v>
      </c>
      <c r="BG225" s="64">
        <f t="shared" si="101"/>
        <v>3.4438367129135545</v>
      </c>
      <c r="BH225" s="64">
        <f t="shared" si="102"/>
        <v>0.55780168836186417</v>
      </c>
      <c r="BI225" s="64">
        <f t="shared" si="103"/>
        <v>9.6493779230262131</v>
      </c>
    </row>
    <row r="226" spans="1:61" x14ac:dyDescent="0.3">
      <c r="A226">
        <v>225</v>
      </c>
      <c r="B226">
        <v>1</v>
      </c>
      <c r="C226">
        <v>34.03</v>
      </c>
      <c r="D226">
        <v>41.77</v>
      </c>
      <c r="E226" s="71"/>
      <c r="H226" s="73">
        <f t="shared" si="79"/>
        <v>44.96</v>
      </c>
      <c r="I226">
        <f t="shared" si="80"/>
        <v>36.5</v>
      </c>
      <c r="J226" s="64">
        <v>225</v>
      </c>
      <c r="K226" s="75">
        <f t="shared" si="81"/>
        <v>44.96</v>
      </c>
      <c r="L226" s="64">
        <f t="shared" si="82"/>
        <v>256.14999999999998</v>
      </c>
      <c r="M226" s="64">
        <f t="shared" si="83"/>
        <v>266.14999999999998</v>
      </c>
      <c r="N226" s="64" cm="1">
        <f t="array" ref="N226">[2]!PropsSI("P","T",L226,"Q",0,$F$14)</f>
        <v>170000.91143693728</v>
      </c>
      <c r="O226" s="64" cm="1">
        <f t="array" ref="O226">[2]!PropsSI("H","P",N226,"T",M226,$F$14)</f>
        <v>360698.73146514298</v>
      </c>
      <c r="P226" s="64" cm="1">
        <f t="array" ref="P226">[2]!PropsSI("S","P",N226,"T",M226,$F$14)</f>
        <v>1629.8582331222553</v>
      </c>
      <c r="Q226" s="64" cm="1">
        <f t="array" ref="Q226">1/[2]!PropsSI("D","P",N226,"T",M226,$F$14)</f>
        <v>0.10761246997876302</v>
      </c>
      <c r="R226" s="64">
        <f t="shared" si="84"/>
        <v>333.10999999999996</v>
      </c>
      <c r="S226" s="64" cm="1">
        <f t="array" ref="S226">[2]!PropsSI("T","P",T226,"S",V226,$F$14)</f>
        <v>338.05510550160511</v>
      </c>
      <c r="T226" s="64" cm="1">
        <f t="array" ref="T226">[2]!PropsSI("P","T",R226,"Q",1,$F$14)</f>
        <v>1640403.0417139172</v>
      </c>
      <c r="U226" s="64" cm="1">
        <f t="array" ref="U226">[2]!PropsSI("H","P",T226,"S",V226,$F$14)</f>
        <v>402801.3803594315</v>
      </c>
      <c r="V226" s="64">
        <f t="shared" si="85"/>
        <v>1629.8582331222553</v>
      </c>
      <c r="W226" s="64" cm="1">
        <f t="array" ref="W226">1/[2]!PropsSI("D","P",T226,"S",V226,$F$14)</f>
        <v>1.0589783800341987E-2</v>
      </c>
      <c r="X226" s="64">
        <f t="shared" si="86"/>
        <v>333.10999999999996</v>
      </c>
      <c r="Y226" s="64" cm="1">
        <f t="array" ref="Y226">[2]!PropsSI("T","P",Z226,"H",AA226,$F$14)</f>
        <v>338.05510550160517</v>
      </c>
      <c r="Z226" s="64">
        <f t="shared" si="87"/>
        <v>1640403.0417139172</v>
      </c>
      <c r="AA226" s="64">
        <f t="shared" si="78"/>
        <v>402801.3803594315</v>
      </c>
      <c r="AB226" s="64" cm="1">
        <f t="array" ref="AB226">[2]!PropsSI("S","P",Z226,"H",AA226,$F$14)</f>
        <v>1629.8582331222553</v>
      </c>
      <c r="AC226" s="64" cm="1">
        <f t="array" ref="AC226">1/[2]!PropsSI("D","P",Z226,"H",AA226,$F$14)</f>
        <v>1.0589783800341999E-2</v>
      </c>
      <c r="AD226" s="64">
        <f t="shared" si="88"/>
        <v>333.10999999999996</v>
      </c>
      <c r="AE226" s="64">
        <f t="shared" si="89"/>
        <v>328.10999999999996</v>
      </c>
      <c r="AF226" s="64" cm="1">
        <f t="array" ref="AF226">[2]!PropsSI("P","T",AD226,"Q",0,$F$14)</f>
        <v>1640403.0417139172</v>
      </c>
      <c r="AG226" s="64" cm="1">
        <f t="array" ref="AG226">[2]!PropsSI("H","P",AF226,"T",AE226,$F$14)</f>
        <v>277369.96757687448</v>
      </c>
      <c r="AH226" s="64" cm="1">
        <f t="array" ref="AH226">[2]!PropsSI("S","P",AF226,"T",AE226,$F$14)</f>
        <v>1253.2792037937154</v>
      </c>
      <c r="AI226" s="64" cm="1">
        <f t="array" ref="AI226">1/[2]!PropsSI("D","P",AF226,"T",AE226,$F$14)</f>
        <v>1.031148549195788E-3</v>
      </c>
      <c r="AJ226" s="64">
        <f t="shared" si="90"/>
        <v>332.10999999999996</v>
      </c>
      <c r="AK226" s="64">
        <f t="shared" si="91"/>
        <v>326.10999999999996</v>
      </c>
      <c r="AL226" s="64" cm="1">
        <f t="array" ref="AL226">[2]!PropsSI("P","T",AJ226,"Q",0,$F$14)</f>
        <v>1603765.4858995085</v>
      </c>
      <c r="AM226" s="64" cm="1">
        <f t="array" ref="AM226">[2]!PropsSI("H","P",AL226,"T",AK226,$F$14)</f>
        <v>274249.98025321012</v>
      </c>
      <c r="AN226" s="64" cm="1">
        <f t="array" ref="AN226">[2]!PropsSI("S","P",AL226,"T",AK226,$F$14)</f>
        <v>1243.8560993188771</v>
      </c>
      <c r="AO226" s="64" cm="1">
        <f t="array" ref="AO226">1/[2]!PropsSI("D","P",AL226,"T",AK226,$F$14)</f>
        <v>1.0207249495542195E-3</v>
      </c>
      <c r="AP226" s="64">
        <f t="shared" si="92"/>
        <v>260.14999999999998</v>
      </c>
      <c r="AQ226" s="64">
        <f t="shared" si="93"/>
        <v>260.14999999999998</v>
      </c>
      <c r="AR226" s="64" cm="1">
        <f t="array" ref="AR226">[2]!PropsSI("P","T",AP226,"Q",0,$F$14)</f>
        <v>198287.49024246493</v>
      </c>
      <c r="AS226" s="64">
        <f t="shared" si="94"/>
        <v>274249.98025321012</v>
      </c>
      <c r="AT226" s="64" cm="1">
        <f t="array" ref="AT226">[2]!PropsSI("H","P",AR226,"H",AS226,$F$14)</f>
        <v>274249.98025321012</v>
      </c>
      <c r="AU226" s="64" cm="1">
        <f t="array" ref="AU226">1/[2]!PropsSI("D","P",AR226,"H",AS226,$F$14)</f>
        <v>4.7344107724085087E-2</v>
      </c>
      <c r="AV226" s="64"/>
      <c r="AW226" s="64">
        <f t="shared" si="95"/>
        <v>258.14999999999998</v>
      </c>
      <c r="AX226" s="64">
        <f t="shared" si="96"/>
        <v>260.14999999999998</v>
      </c>
      <c r="AY226" s="64" cm="1">
        <f t="array" ref="AY226">[2]!PropsSI("P","T",AW226,"Q",1,$F$14)</f>
        <v>183723.82814975141</v>
      </c>
      <c r="AZ226" s="64" cm="1">
        <f t="array" ref="AZ226">[2]!PropsSI("H","P",AY226,"T",AX226,$F$14)</f>
        <v>355128.23969601718</v>
      </c>
      <c r="BA226" s="64" cm="1">
        <f t="array" ref="BA226">[2]!PropsSI("S","P",AY226,"T",AX226,$F$14)</f>
        <v>1603.3816434342573</v>
      </c>
      <c r="BB226" s="64" cm="1">
        <f t="array" ref="BB226">1/[2]!PropsSI("D","P",AY226,"T",AX226,$F$14)</f>
        <v>9.6229669371650853E-2</v>
      </c>
      <c r="BC226" s="64">
        <f t="shared" si="97"/>
        <v>80.878259442807064</v>
      </c>
      <c r="BD226" s="64">
        <f t="shared" si="98"/>
        <v>42.102648894288521</v>
      </c>
      <c r="BE226" s="64">
        <f t="shared" si="99"/>
        <v>-122.98090833709558</v>
      </c>
      <c r="BF226" s="64">
        <f t="shared" si="100"/>
        <v>1.9209779329057532</v>
      </c>
      <c r="BG226" s="64">
        <f t="shared" si="101"/>
        <v>3.4438367129135545</v>
      </c>
      <c r="BH226" s="64">
        <f t="shared" si="102"/>
        <v>0.55780168836186417</v>
      </c>
      <c r="BI226" s="64">
        <f t="shared" si="103"/>
        <v>9.6493779230262131</v>
      </c>
    </row>
    <row r="227" spans="1:61" x14ac:dyDescent="0.3">
      <c r="A227">
        <v>226</v>
      </c>
      <c r="B227">
        <v>1</v>
      </c>
      <c r="C227">
        <v>30.04</v>
      </c>
      <c r="D227">
        <v>38.33</v>
      </c>
      <c r="E227" s="71"/>
      <c r="H227" s="73">
        <f t="shared" si="79"/>
        <v>44.96</v>
      </c>
      <c r="I227">
        <f t="shared" si="80"/>
        <v>36.5</v>
      </c>
      <c r="J227" s="64">
        <v>226</v>
      </c>
      <c r="K227" s="75">
        <f t="shared" si="81"/>
        <v>44.96</v>
      </c>
      <c r="L227" s="64">
        <f t="shared" si="82"/>
        <v>256.14999999999998</v>
      </c>
      <c r="M227" s="64">
        <f t="shared" si="83"/>
        <v>266.14999999999998</v>
      </c>
      <c r="N227" s="64" cm="1">
        <f t="array" ref="N227">[2]!PropsSI("P","T",L227,"Q",0,$F$14)</f>
        <v>170000.91143693728</v>
      </c>
      <c r="O227" s="64" cm="1">
        <f t="array" ref="O227">[2]!PropsSI("H","P",N227,"T",M227,$F$14)</f>
        <v>360698.73146514298</v>
      </c>
      <c r="P227" s="64" cm="1">
        <f t="array" ref="P227">[2]!PropsSI("S","P",N227,"T",M227,$F$14)</f>
        <v>1629.8582331222553</v>
      </c>
      <c r="Q227" s="64" cm="1">
        <f t="array" ref="Q227">1/[2]!PropsSI("D","P",N227,"T",M227,$F$14)</f>
        <v>0.10761246997876302</v>
      </c>
      <c r="R227" s="64">
        <f t="shared" si="84"/>
        <v>333.10999999999996</v>
      </c>
      <c r="S227" s="64" cm="1">
        <f t="array" ref="S227">[2]!PropsSI("T","P",T227,"S",V227,$F$14)</f>
        <v>338.05510550160511</v>
      </c>
      <c r="T227" s="64" cm="1">
        <f t="array" ref="T227">[2]!PropsSI("P","T",R227,"Q",1,$F$14)</f>
        <v>1640403.0417139172</v>
      </c>
      <c r="U227" s="64" cm="1">
        <f t="array" ref="U227">[2]!PropsSI("H","P",T227,"S",V227,$F$14)</f>
        <v>402801.3803594315</v>
      </c>
      <c r="V227" s="64">
        <f t="shared" si="85"/>
        <v>1629.8582331222553</v>
      </c>
      <c r="W227" s="64" cm="1">
        <f t="array" ref="W227">1/[2]!PropsSI("D","P",T227,"S",V227,$F$14)</f>
        <v>1.0589783800341987E-2</v>
      </c>
      <c r="X227" s="64">
        <f t="shared" si="86"/>
        <v>333.10999999999996</v>
      </c>
      <c r="Y227" s="64" cm="1">
        <f t="array" ref="Y227">[2]!PropsSI("T","P",Z227,"H",AA227,$F$14)</f>
        <v>338.05510550160517</v>
      </c>
      <c r="Z227" s="64">
        <f t="shared" si="87"/>
        <v>1640403.0417139172</v>
      </c>
      <c r="AA227" s="64">
        <f t="shared" si="78"/>
        <v>402801.3803594315</v>
      </c>
      <c r="AB227" s="64" cm="1">
        <f t="array" ref="AB227">[2]!PropsSI("S","P",Z227,"H",AA227,$F$14)</f>
        <v>1629.8582331222553</v>
      </c>
      <c r="AC227" s="64" cm="1">
        <f t="array" ref="AC227">1/[2]!PropsSI("D","P",Z227,"H",AA227,$F$14)</f>
        <v>1.0589783800341999E-2</v>
      </c>
      <c r="AD227" s="64">
        <f t="shared" si="88"/>
        <v>333.10999999999996</v>
      </c>
      <c r="AE227" s="64">
        <f t="shared" si="89"/>
        <v>328.10999999999996</v>
      </c>
      <c r="AF227" s="64" cm="1">
        <f t="array" ref="AF227">[2]!PropsSI("P","T",AD227,"Q",0,$F$14)</f>
        <v>1640403.0417139172</v>
      </c>
      <c r="AG227" s="64" cm="1">
        <f t="array" ref="AG227">[2]!PropsSI("H","P",AF227,"T",AE227,$F$14)</f>
        <v>277369.96757687448</v>
      </c>
      <c r="AH227" s="64" cm="1">
        <f t="array" ref="AH227">[2]!PropsSI("S","P",AF227,"T",AE227,$F$14)</f>
        <v>1253.2792037937154</v>
      </c>
      <c r="AI227" s="64" cm="1">
        <f t="array" ref="AI227">1/[2]!PropsSI("D","P",AF227,"T",AE227,$F$14)</f>
        <v>1.031148549195788E-3</v>
      </c>
      <c r="AJ227" s="64">
        <f t="shared" si="90"/>
        <v>332.10999999999996</v>
      </c>
      <c r="AK227" s="64">
        <f t="shared" si="91"/>
        <v>326.10999999999996</v>
      </c>
      <c r="AL227" s="64" cm="1">
        <f t="array" ref="AL227">[2]!PropsSI("P","T",AJ227,"Q",0,$F$14)</f>
        <v>1603765.4858995085</v>
      </c>
      <c r="AM227" s="64" cm="1">
        <f t="array" ref="AM227">[2]!PropsSI("H","P",AL227,"T",AK227,$F$14)</f>
        <v>274249.98025321012</v>
      </c>
      <c r="AN227" s="64" cm="1">
        <f t="array" ref="AN227">[2]!PropsSI("S","P",AL227,"T",AK227,$F$14)</f>
        <v>1243.8560993188771</v>
      </c>
      <c r="AO227" s="64" cm="1">
        <f t="array" ref="AO227">1/[2]!PropsSI("D","P",AL227,"T",AK227,$F$14)</f>
        <v>1.0207249495542195E-3</v>
      </c>
      <c r="AP227" s="64">
        <f t="shared" si="92"/>
        <v>260.14999999999998</v>
      </c>
      <c r="AQ227" s="64">
        <f t="shared" si="93"/>
        <v>260.14999999999998</v>
      </c>
      <c r="AR227" s="64" cm="1">
        <f t="array" ref="AR227">[2]!PropsSI("P","T",AP227,"Q",0,$F$14)</f>
        <v>198287.49024246493</v>
      </c>
      <c r="AS227" s="64">
        <f t="shared" si="94"/>
        <v>274249.98025321012</v>
      </c>
      <c r="AT227" s="64" cm="1">
        <f t="array" ref="AT227">[2]!PropsSI("H","P",AR227,"H",AS227,$F$14)</f>
        <v>274249.98025321012</v>
      </c>
      <c r="AU227" s="64" cm="1">
        <f t="array" ref="AU227">1/[2]!PropsSI("D","P",AR227,"H",AS227,$F$14)</f>
        <v>4.7344107724085087E-2</v>
      </c>
      <c r="AV227" s="64"/>
      <c r="AW227" s="64">
        <f t="shared" si="95"/>
        <v>258.14999999999998</v>
      </c>
      <c r="AX227" s="64">
        <f t="shared" si="96"/>
        <v>260.14999999999998</v>
      </c>
      <c r="AY227" s="64" cm="1">
        <f t="array" ref="AY227">[2]!PropsSI("P","T",AW227,"Q",1,$F$14)</f>
        <v>183723.82814975141</v>
      </c>
      <c r="AZ227" s="64" cm="1">
        <f t="array" ref="AZ227">[2]!PropsSI("H","P",AY227,"T",AX227,$F$14)</f>
        <v>355128.23969601718</v>
      </c>
      <c r="BA227" s="64" cm="1">
        <f t="array" ref="BA227">[2]!PropsSI("S","P",AY227,"T",AX227,$F$14)</f>
        <v>1603.3816434342573</v>
      </c>
      <c r="BB227" s="64" cm="1">
        <f t="array" ref="BB227">1/[2]!PropsSI("D","P",AY227,"T",AX227,$F$14)</f>
        <v>9.6229669371650853E-2</v>
      </c>
      <c r="BC227" s="64">
        <f t="shared" si="97"/>
        <v>80.878259442807064</v>
      </c>
      <c r="BD227" s="64">
        <f t="shared" si="98"/>
        <v>42.102648894288521</v>
      </c>
      <c r="BE227" s="64">
        <f t="shared" si="99"/>
        <v>-122.98090833709558</v>
      </c>
      <c r="BF227" s="64">
        <f t="shared" si="100"/>
        <v>1.9209779329057532</v>
      </c>
      <c r="BG227" s="64">
        <f t="shared" si="101"/>
        <v>3.4438367129135545</v>
      </c>
      <c r="BH227" s="64">
        <f t="shared" si="102"/>
        <v>0.55780168836186417</v>
      </c>
      <c r="BI227" s="64">
        <f t="shared" si="103"/>
        <v>9.6493779230262131</v>
      </c>
    </row>
    <row r="228" spans="1:61" x14ac:dyDescent="0.3">
      <c r="A228">
        <v>227</v>
      </c>
      <c r="B228">
        <v>1</v>
      </c>
      <c r="C228">
        <v>25.92</v>
      </c>
      <c r="D228">
        <v>34.43</v>
      </c>
      <c r="E228" s="71"/>
      <c r="H228" s="73">
        <f t="shared" si="79"/>
        <v>44.96</v>
      </c>
      <c r="I228">
        <f t="shared" si="80"/>
        <v>36.5</v>
      </c>
      <c r="J228" s="64">
        <v>227</v>
      </c>
      <c r="K228" s="75">
        <f t="shared" si="81"/>
        <v>44.96</v>
      </c>
      <c r="L228" s="64">
        <f t="shared" si="82"/>
        <v>256.14999999999998</v>
      </c>
      <c r="M228" s="64">
        <f t="shared" si="83"/>
        <v>266.14999999999998</v>
      </c>
      <c r="N228" s="64" cm="1">
        <f t="array" ref="N228">[2]!PropsSI("P","T",L228,"Q",0,$F$14)</f>
        <v>170000.91143693728</v>
      </c>
      <c r="O228" s="64" cm="1">
        <f t="array" ref="O228">[2]!PropsSI("H","P",N228,"T",M228,$F$14)</f>
        <v>360698.73146514298</v>
      </c>
      <c r="P228" s="64" cm="1">
        <f t="array" ref="P228">[2]!PropsSI("S","P",N228,"T",M228,$F$14)</f>
        <v>1629.8582331222553</v>
      </c>
      <c r="Q228" s="64" cm="1">
        <f t="array" ref="Q228">1/[2]!PropsSI("D","P",N228,"T",M228,$F$14)</f>
        <v>0.10761246997876302</v>
      </c>
      <c r="R228" s="64">
        <f t="shared" si="84"/>
        <v>333.10999999999996</v>
      </c>
      <c r="S228" s="64" cm="1">
        <f t="array" ref="S228">[2]!PropsSI("T","P",T228,"S",V228,$F$14)</f>
        <v>338.05510550160511</v>
      </c>
      <c r="T228" s="64" cm="1">
        <f t="array" ref="T228">[2]!PropsSI("P","T",R228,"Q",1,$F$14)</f>
        <v>1640403.0417139172</v>
      </c>
      <c r="U228" s="64" cm="1">
        <f t="array" ref="U228">[2]!PropsSI("H","P",T228,"S",V228,$F$14)</f>
        <v>402801.3803594315</v>
      </c>
      <c r="V228" s="64">
        <f t="shared" si="85"/>
        <v>1629.8582331222553</v>
      </c>
      <c r="W228" s="64" cm="1">
        <f t="array" ref="W228">1/[2]!PropsSI("D","P",T228,"S",V228,$F$14)</f>
        <v>1.0589783800341987E-2</v>
      </c>
      <c r="X228" s="64">
        <f t="shared" si="86"/>
        <v>333.10999999999996</v>
      </c>
      <c r="Y228" s="64" cm="1">
        <f t="array" ref="Y228">[2]!PropsSI("T","P",Z228,"H",AA228,$F$14)</f>
        <v>338.05510550160517</v>
      </c>
      <c r="Z228" s="64">
        <f t="shared" si="87"/>
        <v>1640403.0417139172</v>
      </c>
      <c r="AA228" s="64">
        <f t="shared" si="78"/>
        <v>402801.3803594315</v>
      </c>
      <c r="AB228" s="64" cm="1">
        <f t="array" ref="AB228">[2]!PropsSI("S","P",Z228,"H",AA228,$F$14)</f>
        <v>1629.8582331222553</v>
      </c>
      <c r="AC228" s="64" cm="1">
        <f t="array" ref="AC228">1/[2]!PropsSI("D","P",Z228,"H",AA228,$F$14)</f>
        <v>1.0589783800341999E-2</v>
      </c>
      <c r="AD228" s="64">
        <f t="shared" si="88"/>
        <v>333.10999999999996</v>
      </c>
      <c r="AE228" s="64">
        <f t="shared" si="89"/>
        <v>328.10999999999996</v>
      </c>
      <c r="AF228" s="64" cm="1">
        <f t="array" ref="AF228">[2]!PropsSI("P","T",AD228,"Q",0,$F$14)</f>
        <v>1640403.0417139172</v>
      </c>
      <c r="AG228" s="64" cm="1">
        <f t="array" ref="AG228">[2]!PropsSI("H","P",AF228,"T",AE228,$F$14)</f>
        <v>277369.96757687448</v>
      </c>
      <c r="AH228" s="64" cm="1">
        <f t="array" ref="AH228">[2]!PropsSI("S","P",AF228,"T",AE228,$F$14)</f>
        <v>1253.2792037937154</v>
      </c>
      <c r="AI228" s="64" cm="1">
        <f t="array" ref="AI228">1/[2]!PropsSI("D","P",AF228,"T",AE228,$F$14)</f>
        <v>1.031148549195788E-3</v>
      </c>
      <c r="AJ228" s="64">
        <f t="shared" si="90"/>
        <v>332.10999999999996</v>
      </c>
      <c r="AK228" s="64">
        <f t="shared" si="91"/>
        <v>326.10999999999996</v>
      </c>
      <c r="AL228" s="64" cm="1">
        <f t="array" ref="AL228">[2]!PropsSI("P","T",AJ228,"Q",0,$F$14)</f>
        <v>1603765.4858995085</v>
      </c>
      <c r="AM228" s="64" cm="1">
        <f t="array" ref="AM228">[2]!PropsSI("H","P",AL228,"T",AK228,$F$14)</f>
        <v>274249.98025321012</v>
      </c>
      <c r="AN228" s="64" cm="1">
        <f t="array" ref="AN228">[2]!PropsSI("S","P",AL228,"T",AK228,$F$14)</f>
        <v>1243.8560993188771</v>
      </c>
      <c r="AO228" s="64" cm="1">
        <f t="array" ref="AO228">1/[2]!PropsSI("D","P",AL228,"T",AK228,$F$14)</f>
        <v>1.0207249495542195E-3</v>
      </c>
      <c r="AP228" s="64">
        <f t="shared" si="92"/>
        <v>260.14999999999998</v>
      </c>
      <c r="AQ228" s="64">
        <f t="shared" si="93"/>
        <v>260.14999999999998</v>
      </c>
      <c r="AR228" s="64" cm="1">
        <f t="array" ref="AR228">[2]!PropsSI("P","T",AP228,"Q",0,$F$14)</f>
        <v>198287.49024246493</v>
      </c>
      <c r="AS228" s="64">
        <f t="shared" si="94"/>
        <v>274249.98025321012</v>
      </c>
      <c r="AT228" s="64" cm="1">
        <f t="array" ref="AT228">[2]!PropsSI("H","P",AR228,"H",AS228,$F$14)</f>
        <v>274249.98025321012</v>
      </c>
      <c r="AU228" s="64" cm="1">
        <f t="array" ref="AU228">1/[2]!PropsSI("D","P",AR228,"H",AS228,$F$14)</f>
        <v>4.7344107724085087E-2</v>
      </c>
      <c r="AV228" s="64"/>
      <c r="AW228" s="64">
        <f t="shared" si="95"/>
        <v>258.14999999999998</v>
      </c>
      <c r="AX228" s="64">
        <f t="shared" si="96"/>
        <v>260.14999999999998</v>
      </c>
      <c r="AY228" s="64" cm="1">
        <f t="array" ref="AY228">[2]!PropsSI("P","T",AW228,"Q",1,$F$14)</f>
        <v>183723.82814975141</v>
      </c>
      <c r="AZ228" s="64" cm="1">
        <f t="array" ref="AZ228">[2]!PropsSI("H","P",AY228,"T",AX228,$F$14)</f>
        <v>355128.23969601718</v>
      </c>
      <c r="BA228" s="64" cm="1">
        <f t="array" ref="BA228">[2]!PropsSI("S","P",AY228,"T",AX228,$F$14)</f>
        <v>1603.3816434342573</v>
      </c>
      <c r="BB228" s="64" cm="1">
        <f t="array" ref="BB228">1/[2]!PropsSI("D","P",AY228,"T",AX228,$F$14)</f>
        <v>9.6229669371650853E-2</v>
      </c>
      <c r="BC228" s="64">
        <f t="shared" si="97"/>
        <v>80.878259442807064</v>
      </c>
      <c r="BD228" s="64">
        <f t="shared" si="98"/>
        <v>42.102648894288521</v>
      </c>
      <c r="BE228" s="64">
        <f t="shared" si="99"/>
        <v>-122.98090833709558</v>
      </c>
      <c r="BF228" s="64">
        <f t="shared" si="100"/>
        <v>1.9209779329057532</v>
      </c>
      <c r="BG228" s="64">
        <f t="shared" si="101"/>
        <v>3.4438367129135545</v>
      </c>
      <c r="BH228" s="64">
        <f t="shared" si="102"/>
        <v>0.55780168836186417</v>
      </c>
      <c r="BI228" s="64">
        <f t="shared" si="103"/>
        <v>9.6493779230262131</v>
      </c>
    </row>
    <row r="229" spans="1:61" x14ac:dyDescent="0.3">
      <c r="A229">
        <v>228</v>
      </c>
      <c r="B229">
        <v>1</v>
      </c>
      <c r="C229">
        <v>29.65</v>
      </c>
      <c r="D229">
        <v>40.11</v>
      </c>
      <c r="E229" s="71"/>
      <c r="H229" s="73">
        <f t="shared" si="79"/>
        <v>44.96</v>
      </c>
      <c r="I229">
        <f t="shared" si="80"/>
        <v>36.5</v>
      </c>
      <c r="J229" s="64">
        <v>228</v>
      </c>
      <c r="K229" s="75">
        <f t="shared" si="81"/>
        <v>44.96</v>
      </c>
      <c r="L229" s="64">
        <f t="shared" si="82"/>
        <v>256.14999999999998</v>
      </c>
      <c r="M229" s="64">
        <f t="shared" si="83"/>
        <v>266.14999999999998</v>
      </c>
      <c r="N229" s="64" cm="1">
        <f t="array" ref="N229">[2]!PropsSI("P","T",L229,"Q",0,$F$14)</f>
        <v>170000.91143693728</v>
      </c>
      <c r="O229" s="64" cm="1">
        <f t="array" ref="O229">[2]!PropsSI("H","P",N229,"T",M229,$F$14)</f>
        <v>360698.73146514298</v>
      </c>
      <c r="P229" s="64" cm="1">
        <f t="array" ref="P229">[2]!PropsSI("S","P",N229,"T",M229,$F$14)</f>
        <v>1629.8582331222553</v>
      </c>
      <c r="Q229" s="64" cm="1">
        <f t="array" ref="Q229">1/[2]!PropsSI("D","P",N229,"T",M229,$F$14)</f>
        <v>0.10761246997876302</v>
      </c>
      <c r="R229" s="64">
        <f t="shared" si="84"/>
        <v>333.10999999999996</v>
      </c>
      <c r="S229" s="64" cm="1">
        <f t="array" ref="S229">[2]!PropsSI("T","P",T229,"S",V229,$F$14)</f>
        <v>338.05510550160511</v>
      </c>
      <c r="T229" s="64" cm="1">
        <f t="array" ref="T229">[2]!PropsSI("P","T",R229,"Q",1,$F$14)</f>
        <v>1640403.0417139172</v>
      </c>
      <c r="U229" s="64" cm="1">
        <f t="array" ref="U229">[2]!PropsSI("H","P",T229,"S",V229,$F$14)</f>
        <v>402801.3803594315</v>
      </c>
      <c r="V229" s="64">
        <f t="shared" si="85"/>
        <v>1629.8582331222553</v>
      </c>
      <c r="W229" s="64" cm="1">
        <f t="array" ref="W229">1/[2]!PropsSI("D","P",T229,"S",V229,$F$14)</f>
        <v>1.0589783800341987E-2</v>
      </c>
      <c r="X229" s="64">
        <f t="shared" si="86"/>
        <v>333.10999999999996</v>
      </c>
      <c r="Y229" s="64" cm="1">
        <f t="array" ref="Y229">[2]!PropsSI("T","P",Z229,"H",AA229,$F$14)</f>
        <v>338.05510550160517</v>
      </c>
      <c r="Z229" s="64">
        <f t="shared" si="87"/>
        <v>1640403.0417139172</v>
      </c>
      <c r="AA229" s="64">
        <f t="shared" si="78"/>
        <v>402801.3803594315</v>
      </c>
      <c r="AB229" s="64" cm="1">
        <f t="array" ref="AB229">[2]!PropsSI("S","P",Z229,"H",AA229,$F$14)</f>
        <v>1629.8582331222553</v>
      </c>
      <c r="AC229" s="64" cm="1">
        <f t="array" ref="AC229">1/[2]!PropsSI("D","P",Z229,"H",AA229,$F$14)</f>
        <v>1.0589783800341999E-2</v>
      </c>
      <c r="AD229" s="64">
        <f t="shared" si="88"/>
        <v>333.10999999999996</v>
      </c>
      <c r="AE229" s="64">
        <f t="shared" si="89"/>
        <v>328.10999999999996</v>
      </c>
      <c r="AF229" s="64" cm="1">
        <f t="array" ref="AF229">[2]!PropsSI("P","T",AD229,"Q",0,$F$14)</f>
        <v>1640403.0417139172</v>
      </c>
      <c r="AG229" s="64" cm="1">
        <f t="array" ref="AG229">[2]!PropsSI("H","P",AF229,"T",AE229,$F$14)</f>
        <v>277369.96757687448</v>
      </c>
      <c r="AH229" s="64" cm="1">
        <f t="array" ref="AH229">[2]!PropsSI("S","P",AF229,"T",AE229,$F$14)</f>
        <v>1253.2792037937154</v>
      </c>
      <c r="AI229" s="64" cm="1">
        <f t="array" ref="AI229">1/[2]!PropsSI("D","P",AF229,"T",AE229,$F$14)</f>
        <v>1.031148549195788E-3</v>
      </c>
      <c r="AJ229" s="64">
        <f t="shared" si="90"/>
        <v>332.10999999999996</v>
      </c>
      <c r="AK229" s="64">
        <f t="shared" si="91"/>
        <v>326.10999999999996</v>
      </c>
      <c r="AL229" s="64" cm="1">
        <f t="array" ref="AL229">[2]!PropsSI("P","T",AJ229,"Q",0,$F$14)</f>
        <v>1603765.4858995085</v>
      </c>
      <c r="AM229" s="64" cm="1">
        <f t="array" ref="AM229">[2]!PropsSI("H","P",AL229,"T",AK229,$F$14)</f>
        <v>274249.98025321012</v>
      </c>
      <c r="AN229" s="64" cm="1">
        <f t="array" ref="AN229">[2]!PropsSI("S","P",AL229,"T",AK229,$F$14)</f>
        <v>1243.8560993188771</v>
      </c>
      <c r="AO229" s="64" cm="1">
        <f t="array" ref="AO229">1/[2]!PropsSI("D","P",AL229,"T",AK229,$F$14)</f>
        <v>1.0207249495542195E-3</v>
      </c>
      <c r="AP229" s="64">
        <f t="shared" si="92"/>
        <v>260.14999999999998</v>
      </c>
      <c r="AQ229" s="64">
        <f t="shared" si="93"/>
        <v>260.14999999999998</v>
      </c>
      <c r="AR229" s="64" cm="1">
        <f t="array" ref="AR229">[2]!PropsSI("P","T",AP229,"Q",0,$F$14)</f>
        <v>198287.49024246493</v>
      </c>
      <c r="AS229" s="64">
        <f t="shared" si="94"/>
        <v>274249.98025321012</v>
      </c>
      <c r="AT229" s="64" cm="1">
        <f t="array" ref="AT229">[2]!PropsSI("H","P",AR229,"H",AS229,$F$14)</f>
        <v>274249.98025321012</v>
      </c>
      <c r="AU229" s="64" cm="1">
        <f t="array" ref="AU229">1/[2]!PropsSI("D","P",AR229,"H",AS229,$F$14)</f>
        <v>4.7344107724085087E-2</v>
      </c>
      <c r="AV229" s="64"/>
      <c r="AW229" s="64">
        <f t="shared" si="95"/>
        <v>258.14999999999998</v>
      </c>
      <c r="AX229" s="64">
        <f t="shared" si="96"/>
        <v>260.14999999999998</v>
      </c>
      <c r="AY229" s="64" cm="1">
        <f t="array" ref="AY229">[2]!PropsSI("P","T",AW229,"Q",1,$F$14)</f>
        <v>183723.82814975141</v>
      </c>
      <c r="AZ229" s="64" cm="1">
        <f t="array" ref="AZ229">[2]!PropsSI("H","P",AY229,"T",AX229,$F$14)</f>
        <v>355128.23969601718</v>
      </c>
      <c r="BA229" s="64" cm="1">
        <f t="array" ref="BA229">[2]!PropsSI("S","P",AY229,"T",AX229,$F$14)</f>
        <v>1603.3816434342573</v>
      </c>
      <c r="BB229" s="64" cm="1">
        <f t="array" ref="BB229">1/[2]!PropsSI("D","P",AY229,"T",AX229,$F$14)</f>
        <v>9.6229669371650853E-2</v>
      </c>
      <c r="BC229" s="64">
        <f t="shared" si="97"/>
        <v>80.878259442807064</v>
      </c>
      <c r="BD229" s="64">
        <f t="shared" si="98"/>
        <v>42.102648894288521</v>
      </c>
      <c r="BE229" s="64">
        <f t="shared" si="99"/>
        <v>-122.98090833709558</v>
      </c>
      <c r="BF229" s="64">
        <f t="shared" si="100"/>
        <v>1.9209779329057532</v>
      </c>
      <c r="BG229" s="64">
        <f t="shared" si="101"/>
        <v>3.4438367129135545</v>
      </c>
      <c r="BH229" s="64">
        <f t="shared" si="102"/>
        <v>0.55780168836186417</v>
      </c>
      <c r="BI229" s="64">
        <f t="shared" si="103"/>
        <v>9.6493779230262131</v>
      </c>
    </row>
    <row r="230" spans="1:61" x14ac:dyDescent="0.3">
      <c r="A230">
        <v>229</v>
      </c>
      <c r="B230">
        <v>1</v>
      </c>
      <c r="C230">
        <v>31.98</v>
      </c>
      <c r="D230">
        <v>41.8</v>
      </c>
      <c r="E230" s="71"/>
      <c r="H230" s="73">
        <f t="shared" si="79"/>
        <v>44.96</v>
      </c>
      <c r="I230">
        <f t="shared" si="80"/>
        <v>36.5</v>
      </c>
      <c r="J230" s="64">
        <v>229</v>
      </c>
      <c r="K230" s="75">
        <f t="shared" si="81"/>
        <v>44.96</v>
      </c>
      <c r="L230" s="64">
        <f t="shared" si="82"/>
        <v>256.14999999999998</v>
      </c>
      <c r="M230" s="64">
        <f t="shared" si="83"/>
        <v>266.14999999999998</v>
      </c>
      <c r="N230" s="64" cm="1">
        <f t="array" ref="N230">[2]!PropsSI("P","T",L230,"Q",0,$F$14)</f>
        <v>170000.91143693728</v>
      </c>
      <c r="O230" s="64" cm="1">
        <f t="array" ref="O230">[2]!PropsSI("H","P",N230,"T",M230,$F$14)</f>
        <v>360698.73146514298</v>
      </c>
      <c r="P230" s="64" cm="1">
        <f t="array" ref="P230">[2]!PropsSI("S","P",N230,"T",M230,$F$14)</f>
        <v>1629.8582331222553</v>
      </c>
      <c r="Q230" s="64" cm="1">
        <f t="array" ref="Q230">1/[2]!PropsSI("D","P",N230,"T",M230,$F$14)</f>
        <v>0.10761246997876302</v>
      </c>
      <c r="R230" s="64">
        <f t="shared" si="84"/>
        <v>333.10999999999996</v>
      </c>
      <c r="S230" s="64" cm="1">
        <f t="array" ref="S230">[2]!PropsSI("T","P",T230,"S",V230,$F$14)</f>
        <v>338.05510550160511</v>
      </c>
      <c r="T230" s="64" cm="1">
        <f t="array" ref="T230">[2]!PropsSI("P","T",R230,"Q",1,$F$14)</f>
        <v>1640403.0417139172</v>
      </c>
      <c r="U230" s="64" cm="1">
        <f t="array" ref="U230">[2]!PropsSI("H","P",T230,"S",V230,$F$14)</f>
        <v>402801.3803594315</v>
      </c>
      <c r="V230" s="64">
        <f t="shared" si="85"/>
        <v>1629.8582331222553</v>
      </c>
      <c r="W230" s="64" cm="1">
        <f t="array" ref="W230">1/[2]!PropsSI("D","P",T230,"S",V230,$F$14)</f>
        <v>1.0589783800341987E-2</v>
      </c>
      <c r="X230" s="64">
        <f t="shared" si="86"/>
        <v>333.10999999999996</v>
      </c>
      <c r="Y230" s="64" cm="1">
        <f t="array" ref="Y230">[2]!PropsSI("T","P",Z230,"H",AA230,$F$14)</f>
        <v>338.05510550160517</v>
      </c>
      <c r="Z230" s="64">
        <f t="shared" si="87"/>
        <v>1640403.0417139172</v>
      </c>
      <c r="AA230" s="64">
        <f t="shared" si="78"/>
        <v>402801.3803594315</v>
      </c>
      <c r="AB230" s="64" cm="1">
        <f t="array" ref="AB230">[2]!PropsSI("S","P",Z230,"H",AA230,$F$14)</f>
        <v>1629.8582331222553</v>
      </c>
      <c r="AC230" s="64" cm="1">
        <f t="array" ref="AC230">1/[2]!PropsSI("D","P",Z230,"H",AA230,$F$14)</f>
        <v>1.0589783800341999E-2</v>
      </c>
      <c r="AD230" s="64">
        <f t="shared" si="88"/>
        <v>333.10999999999996</v>
      </c>
      <c r="AE230" s="64">
        <f t="shared" si="89"/>
        <v>328.10999999999996</v>
      </c>
      <c r="AF230" s="64" cm="1">
        <f t="array" ref="AF230">[2]!PropsSI("P","T",AD230,"Q",0,$F$14)</f>
        <v>1640403.0417139172</v>
      </c>
      <c r="AG230" s="64" cm="1">
        <f t="array" ref="AG230">[2]!PropsSI("H","P",AF230,"T",AE230,$F$14)</f>
        <v>277369.96757687448</v>
      </c>
      <c r="AH230" s="64" cm="1">
        <f t="array" ref="AH230">[2]!PropsSI("S","P",AF230,"T",AE230,$F$14)</f>
        <v>1253.2792037937154</v>
      </c>
      <c r="AI230" s="64" cm="1">
        <f t="array" ref="AI230">1/[2]!PropsSI("D","P",AF230,"T",AE230,$F$14)</f>
        <v>1.031148549195788E-3</v>
      </c>
      <c r="AJ230" s="64">
        <f t="shared" si="90"/>
        <v>332.10999999999996</v>
      </c>
      <c r="AK230" s="64">
        <f t="shared" si="91"/>
        <v>326.10999999999996</v>
      </c>
      <c r="AL230" s="64" cm="1">
        <f t="array" ref="AL230">[2]!PropsSI("P","T",AJ230,"Q",0,$F$14)</f>
        <v>1603765.4858995085</v>
      </c>
      <c r="AM230" s="64" cm="1">
        <f t="array" ref="AM230">[2]!PropsSI("H","P",AL230,"T",AK230,$F$14)</f>
        <v>274249.98025321012</v>
      </c>
      <c r="AN230" s="64" cm="1">
        <f t="array" ref="AN230">[2]!PropsSI("S","P",AL230,"T",AK230,$F$14)</f>
        <v>1243.8560993188771</v>
      </c>
      <c r="AO230" s="64" cm="1">
        <f t="array" ref="AO230">1/[2]!PropsSI("D","P",AL230,"T",AK230,$F$14)</f>
        <v>1.0207249495542195E-3</v>
      </c>
      <c r="AP230" s="64">
        <f t="shared" si="92"/>
        <v>260.14999999999998</v>
      </c>
      <c r="AQ230" s="64">
        <f t="shared" si="93"/>
        <v>260.14999999999998</v>
      </c>
      <c r="AR230" s="64" cm="1">
        <f t="array" ref="AR230">[2]!PropsSI("P","T",AP230,"Q",0,$F$14)</f>
        <v>198287.49024246493</v>
      </c>
      <c r="AS230" s="64">
        <f t="shared" si="94"/>
        <v>274249.98025321012</v>
      </c>
      <c r="AT230" s="64" cm="1">
        <f t="array" ref="AT230">[2]!PropsSI("H","P",AR230,"H",AS230,$F$14)</f>
        <v>274249.98025321012</v>
      </c>
      <c r="AU230" s="64" cm="1">
        <f t="array" ref="AU230">1/[2]!PropsSI("D","P",AR230,"H",AS230,$F$14)</f>
        <v>4.7344107724085087E-2</v>
      </c>
      <c r="AV230" s="64"/>
      <c r="AW230" s="64">
        <f t="shared" si="95"/>
        <v>258.14999999999998</v>
      </c>
      <c r="AX230" s="64">
        <f t="shared" si="96"/>
        <v>260.14999999999998</v>
      </c>
      <c r="AY230" s="64" cm="1">
        <f t="array" ref="AY230">[2]!PropsSI("P","T",AW230,"Q",1,$F$14)</f>
        <v>183723.82814975141</v>
      </c>
      <c r="AZ230" s="64" cm="1">
        <f t="array" ref="AZ230">[2]!PropsSI("H","P",AY230,"T",AX230,$F$14)</f>
        <v>355128.23969601718</v>
      </c>
      <c r="BA230" s="64" cm="1">
        <f t="array" ref="BA230">[2]!PropsSI("S","P",AY230,"T",AX230,$F$14)</f>
        <v>1603.3816434342573</v>
      </c>
      <c r="BB230" s="64" cm="1">
        <f t="array" ref="BB230">1/[2]!PropsSI("D","P",AY230,"T",AX230,$F$14)</f>
        <v>9.6229669371650853E-2</v>
      </c>
      <c r="BC230" s="64">
        <f t="shared" si="97"/>
        <v>80.878259442807064</v>
      </c>
      <c r="BD230" s="64">
        <f t="shared" si="98"/>
        <v>42.102648894288521</v>
      </c>
      <c r="BE230" s="64">
        <f t="shared" si="99"/>
        <v>-122.98090833709558</v>
      </c>
      <c r="BF230" s="64">
        <f t="shared" si="100"/>
        <v>1.9209779329057532</v>
      </c>
      <c r="BG230" s="64">
        <f t="shared" si="101"/>
        <v>3.4438367129135545</v>
      </c>
      <c r="BH230" s="64">
        <f t="shared" si="102"/>
        <v>0.55780168836186417</v>
      </c>
      <c r="BI230" s="64">
        <f t="shared" si="103"/>
        <v>9.6493779230262131</v>
      </c>
    </row>
    <row r="231" spans="1:61" x14ac:dyDescent="0.3">
      <c r="A231">
        <v>230</v>
      </c>
      <c r="B231">
        <v>1</v>
      </c>
      <c r="C231">
        <v>34.229999999999997</v>
      </c>
      <c r="D231">
        <v>44</v>
      </c>
      <c r="E231" s="71"/>
      <c r="H231" s="73">
        <f t="shared" si="79"/>
        <v>44.96</v>
      </c>
      <c r="I231">
        <f t="shared" si="80"/>
        <v>36.5</v>
      </c>
      <c r="J231" s="64">
        <v>230</v>
      </c>
      <c r="K231" s="75">
        <f t="shared" si="81"/>
        <v>44.96</v>
      </c>
      <c r="L231" s="64">
        <f t="shared" si="82"/>
        <v>256.14999999999998</v>
      </c>
      <c r="M231" s="64">
        <f t="shared" si="83"/>
        <v>266.14999999999998</v>
      </c>
      <c r="N231" s="64" cm="1">
        <f t="array" ref="N231">[2]!PropsSI("P","T",L231,"Q",0,$F$14)</f>
        <v>170000.91143693728</v>
      </c>
      <c r="O231" s="64" cm="1">
        <f t="array" ref="O231">[2]!PropsSI("H","P",N231,"T",M231,$F$14)</f>
        <v>360698.73146514298</v>
      </c>
      <c r="P231" s="64" cm="1">
        <f t="array" ref="P231">[2]!PropsSI("S","P",N231,"T",M231,$F$14)</f>
        <v>1629.8582331222553</v>
      </c>
      <c r="Q231" s="64" cm="1">
        <f t="array" ref="Q231">1/[2]!PropsSI("D","P",N231,"T",M231,$F$14)</f>
        <v>0.10761246997876302</v>
      </c>
      <c r="R231" s="64">
        <f t="shared" si="84"/>
        <v>333.10999999999996</v>
      </c>
      <c r="S231" s="64" cm="1">
        <f t="array" ref="S231">[2]!PropsSI("T","P",T231,"S",V231,$F$14)</f>
        <v>338.05510550160511</v>
      </c>
      <c r="T231" s="64" cm="1">
        <f t="array" ref="T231">[2]!PropsSI("P","T",R231,"Q",1,$F$14)</f>
        <v>1640403.0417139172</v>
      </c>
      <c r="U231" s="64" cm="1">
        <f t="array" ref="U231">[2]!PropsSI("H","P",T231,"S",V231,$F$14)</f>
        <v>402801.3803594315</v>
      </c>
      <c r="V231" s="64">
        <f t="shared" si="85"/>
        <v>1629.8582331222553</v>
      </c>
      <c r="W231" s="64" cm="1">
        <f t="array" ref="W231">1/[2]!PropsSI("D","P",T231,"S",V231,$F$14)</f>
        <v>1.0589783800341987E-2</v>
      </c>
      <c r="X231" s="64">
        <f t="shared" si="86"/>
        <v>333.10999999999996</v>
      </c>
      <c r="Y231" s="64" cm="1">
        <f t="array" ref="Y231">[2]!PropsSI("T","P",Z231,"H",AA231,$F$14)</f>
        <v>338.05510550160517</v>
      </c>
      <c r="Z231" s="64">
        <f t="shared" si="87"/>
        <v>1640403.0417139172</v>
      </c>
      <c r="AA231" s="64">
        <f t="shared" si="78"/>
        <v>402801.3803594315</v>
      </c>
      <c r="AB231" s="64" cm="1">
        <f t="array" ref="AB231">[2]!PropsSI("S","P",Z231,"H",AA231,$F$14)</f>
        <v>1629.8582331222553</v>
      </c>
      <c r="AC231" s="64" cm="1">
        <f t="array" ref="AC231">1/[2]!PropsSI("D","P",Z231,"H",AA231,$F$14)</f>
        <v>1.0589783800341999E-2</v>
      </c>
      <c r="AD231" s="64">
        <f t="shared" si="88"/>
        <v>333.10999999999996</v>
      </c>
      <c r="AE231" s="64">
        <f t="shared" si="89"/>
        <v>328.10999999999996</v>
      </c>
      <c r="AF231" s="64" cm="1">
        <f t="array" ref="AF231">[2]!PropsSI("P","T",AD231,"Q",0,$F$14)</f>
        <v>1640403.0417139172</v>
      </c>
      <c r="AG231" s="64" cm="1">
        <f t="array" ref="AG231">[2]!PropsSI("H","P",AF231,"T",AE231,$F$14)</f>
        <v>277369.96757687448</v>
      </c>
      <c r="AH231" s="64" cm="1">
        <f t="array" ref="AH231">[2]!PropsSI("S","P",AF231,"T",AE231,$F$14)</f>
        <v>1253.2792037937154</v>
      </c>
      <c r="AI231" s="64" cm="1">
        <f t="array" ref="AI231">1/[2]!PropsSI("D","P",AF231,"T",AE231,$F$14)</f>
        <v>1.031148549195788E-3</v>
      </c>
      <c r="AJ231" s="64">
        <f t="shared" si="90"/>
        <v>332.10999999999996</v>
      </c>
      <c r="AK231" s="64">
        <f t="shared" si="91"/>
        <v>326.10999999999996</v>
      </c>
      <c r="AL231" s="64" cm="1">
        <f t="array" ref="AL231">[2]!PropsSI("P","T",AJ231,"Q",0,$F$14)</f>
        <v>1603765.4858995085</v>
      </c>
      <c r="AM231" s="64" cm="1">
        <f t="array" ref="AM231">[2]!PropsSI("H","P",AL231,"T",AK231,$F$14)</f>
        <v>274249.98025321012</v>
      </c>
      <c r="AN231" s="64" cm="1">
        <f t="array" ref="AN231">[2]!PropsSI("S","P",AL231,"T",AK231,$F$14)</f>
        <v>1243.8560993188771</v>
      </c>
      <c r="AO231" s="64" cm="1">
        <f t="array" ref="AO231">1/[2]!PropsSI("D","P",AL231,"T",AK231,$F$14)</f>
        <v>1.0207249495542195E-3</v>
      </c>
      <c r="AP231" s="64">
        <f t="shared" si="92"/>
        <v>260.14999999999998</v>
      </c>
      <c r="AQ231" s="64">
        <f t="shared" si="93"/>
        <v>260.14999999999998</v>
      </c>
      <c r="AR231" s="64" cm="1">
        <f t="array" ref="AR231">[2]!PropsSI("P","T",AP231,"Q",0,$F$14)</f>
        <v>198287.49024246493</v>
      </c>
      <c r="AS231" s="64">
        <f t="shared" si="94"/>
        <v>274249.98025321012</v>
      </c>
      <c r="AT231" s="64" cm="1">
        <f t="array" ref="AT231">[2]!PropsSI("H","P",AR231,"H",AS231,$F$14)</f>
        <v>274249.98025321012</v>
      </c>
      <c r="AU231" s="64" cm="1">
        <f t="array" ref="AU231">1/[2]!PropsSI("D","P",AR231,"H",AS231,$F$14)</f>
        <v>4.7344107724085087E-2</v>
      </c>
      <c r="AV231" s="64"/>
      <c r="AW231" s="64">
        <f t="shared" si="95"/>
        <v>258.14999999999998</v>
      </c>
      <c r="AX231" s="64">
        <f t="shared" si="96"/>
        <v>260.14999999999998</v>
      </c>
      <c r="AY231" s="64" cm="1">
        <f t="array" ref="AY231">[2]!PropsSI("P","T",AW231,"Q",1,$F$14)</f>
        <v>183723.82814975141</v>
      </c>
      <c r="AZ231" s="64" cm="1">
        <f t="array" ref="AZ231">[2]!PropsSI("H","P",AY231,"T",AX231,$F$14)</f>
        <v>355128.23969601718</v>
      </c>
      <c r="BA231" s="64" cm="1">
        <f t="array" ref="BA231">[2]!PropsSI("S","P",AY231,"T",AX231,$F$14)</f>
        <v>1603.3816434342573</v>
      </c>
      <c r="BB231" s="64" cm="1">
        <f t="array" ref="BB231">1/[2]!PropsSI("D","P",AY231,"T",AX231,$F$14)</f>
        <v>9.6229669371650853E-2</v>
      </c>
      <c r="BC231" s="64">
        <f t="shared" si="97"/>
        <v>80.878259442807064</v>
      </c>
      <c r="BD231" s="64">
        <f t="shared" si="98"/>
        <v>42.102648894288521</v>
      </c>
      <c r="BE231" s="64">
        <f t="shared" si="99"/>
        <v>-122.98090833709558</v>
      </c>
      <c r="BF231" s="64">
        <f t="shared" si="100"/>
        <v>1.9209779329057532</v>
      </c>
      <c r="BG231" s="64">
        <f t="shared" si="101"/>
        <v>3.4438367129135545</v>
      </c>
      <c r="BH231" s="64">
        <f t="shared" si="102"/>
        <v>0.55780168836186417</v>
      </c>
      <c r="BI231" s="64">
        <f t="shared" si="103"/>
        <v>9.6493779230262131</v>
      </c>
    </row>
    <row r="232" spans="1:61" x14ac:dyDescent="0.3">
      <c r="A232">
        <v>231</v>
      </c>
      <c r="B232">
        <v>1</v>
      </c>
      <c r="C232">
        <v>35.32</v>
      </c>
      <c r="D232">
        <v>43.98</v>
      </c>
      <c r="E232" s="71"/>
      <c r="H232" s="73">
        <f t="shared" si="79"/>
        <v>44.96</v>
      </c>
      <c r="I232">
        <f t="shared" si="80"/>
        <v>36.5</v>
      </c>
      <c r="J232" s="64">
        <v>231</v>
      </c>
      <c r="K232" s="75">
        <f t="shared" si="81"/>
        <v>44.96</v>
      </c>
      <c r="L232" s="64">
        <f t="shared" si="82"/>
        <v>256.14999999999998</v>
      </c>
      <c r="M232" s="64">
        <f t="shared" si="83"/>
        <v>266.14999999999998</v>
      </c>
      <c r="N232" s="64" cm="1">
        <f t="array" ref="N232">[2]!PropsSI("P","T",L232,"Q",0,$F$14)</f>
        <v>170000.91143693728</v>
      </c>
      <c r="O232" s="64" cm="1">
        <f t="array" ref="O232">[2]!PropsSI("H","P",N232,"T",M232,$F$14)</f>
        <v>360698.73146514298</v>
      </c>
      <c r="P232" s="64" cm="1">
        <f t="array" ref="P232">[2]!PropsSI("S","P",N232,"T",M232,$F$14)</f>
        <v>1629.8582331222553</v>
      </c>
      <c r="Q232" s="64" cm="1">
        <f t="array" ref="Q232">1/[2]!PropsSI("D","P",N232,"T",M232,$F$14)</f>
        <v>0.10761246997876302</v>
      </c>
      <c r="R232" s="64">
        <f t="shared" si="84"/>
        <v>333.10999999999996</v>
      </c>
      <c r="S232" s="64" cm="1">
        <f t="array" ref="S232">[2]!PropsSI("T","P",T232,"S",V232,$F$14)</f>
        <v>338.05510550160511</v>
      </c>
      <c r="T232" s="64" cm="1">
        <f t="array" ref="T232">[2]!PropsSI("P","T",R232,"Q",1,$F$14)</f>
        <v>1640403.0417139172</v>
      </c>
      <c r="U232" s="64" cm="1">
        <f t="array" ref="U232">[2]!PropsSI("H","P",T232,"S",V232,$F$14)</f>
        <v>402801.3803594315</v>
      </c>
      <c r="V232" s="64">
        <f t="shared" si="85"/>
        <v>1629.8582331222553</v>
      </c>
      <c r="W232" s="64" cm="1">
        <f t="array" ref="W232">1/[2]!PropsSI("D","P",T232,"S",V232,$F$14)</f>
        <v>1.0589783800341987E-2</v>
      </c>
      <c r="X232" s="64">
        <f t="shared" si="86"/>
        <v>333.10999999999996</v>
      </c>
      <c r="Y232" s="64" cm="1">
        <f t="array" ref="Y232">[2]!PropsSI("T","P",Z232,"H",AA232,$F$14)</f>
        <v>338.05510550160517</v>
      </c>
      <c r="Z232" s="64">
        <f t="shared" si="87"/>
        <v>1640403.0417139172</v>
      </c>
      <c r="AA232" s="64">
        <f t="shared" si="78"/>
        <v>402801.3803594315</v>
      </c>
      <c r="AB232" s="64" cm="1">
        <f t="array" ref="AB232">[2]!PropsSI("S","P",Z232,"H",AA232,$F$14)</f>
        <v>1629.8582331222553</v>
      </c>
      <c r="AC232" s="64" cm="1">
        <f t="array" ref="AC232">1/[2]!PropsSI("D","P",Z232,"H",AA232,$F$14)</f>
        <v>1.0589783800341999E-2</v>
      </c>
      <c r="AD232" s="64">
        <f t="shared" si="88"/>
        <v>333.10999999999996</v>
      </c>
      <c r="AE232" s="64">
        <f t="shared" si="89"/>
        <v>328.10999999999996</v>
      </c>
      <c r="AF232" s="64" cm="1">
        <f t="array" ref="AF232">[2]!PropsSI("P","T",AD232,"Q",0,$F$14)</f>
        <v>1640403.0417139172</v>
      </c>
      <c r="AG232" s="64" cm="1">
        <f t="array" ref="AG232">[2]!PropsSI("H","P",AF232,"T",AE232,$F$14)</f>
        <v>277369.96757687448</v>
      </c>
      <c r="AH232" s="64" cm="1">
        <f t="array" ref="AH232">[2]!PropsSI("S","P",AF232,"T",AE232,$F$14)</f>
        <v>1253.2792037937154</v>
      </c>
      <c r="AI232" s="64" cm="1">
        <f t="array" ref="AI232">1/[2]!PropsSI("D","P",AF232,"T",AE232,$F$14)</f>
        <v>1.031148549195788E-3</v>
      </c>
      <c r="AJ232" s="64">
        <f t="shared" si="90"/>
        <v>332.10999999999996</v>
      </c>
      <c r="AK232" s="64">
        <f t="shared" si="91"/>
        <v>326.10999999999996</v>
      </c>
      <c r="AL232" s="64" cm="1">
        <f t="array" ref="AL232">[2]!PropsSI("P","T",AJ232,"Q",0,$F$14)</f>
        <v>1603765.4858995085</v>
      </c>
      <c r="AM232" s="64" cm="1">
        <f t="array" ref="AM232">[2]!PropsSI("H","P",AL232,"T",AK232,$F$14)</f>
        <v>274249.98025321012</v>
      </c>
      <c r="AN232" s="64" cm="1">
        <f t="array" ref="AN232">[2]!PropsSI("S","P",AL232,"T",AK232,$F$14)</f>
        <v>1243.8560993188771</v>
      </c>
      <c r="AO232" s="64" cm="1">
        <f t="array" ref="AO232">1/[2]!PropsSI("D","P",AL232,"T",AK232,$F$14)</f>
        <v>1.0207249495542195E-3</v>
      </c>
      <c r="AP232" s="64">
        <f t="shared" si="92"/>
        <v>260.14999999999998</v>
      </c>
      <c r="AQ232" s="64">
        <f t="shared" si="93"/>
        <v>260.14999999999998</v>
      </c>
      <c r="AR232" s="64" cm="1">
        <f t="array" ref="AR232">[2]!PropsSI("P","T",AP232,"Q",0,$F$14)</f>
        <v>198287.49024246493</v>
      </c>
      <c r="AS232" s="64">
        <f t="shared" si="94"/>
        <v>274249.98025321012</v>
      </c>
      <c r="AT232" s="64" cm="1">
        <f t="array" ref="AT232">[2]!PropsSI("H","P",AR232,"H",AS232,$F$14)</f>
        <v>274249.98025321012</v>
      </c>
      <c r="AU232" s="64" cm="1">
        <f t="array" ref="AU232">1/[2]!PropsSI("D","P",AR232,"H",AS232,$F$14)</f>
        <v>4.7344107724085087E-2</v>
      </c>
      <c r="AV232" s="64"/>
      <c r="AW232" s="64">
        <f t="shared" si="95"/>
        <v>258.14999999999998</v>
      </c>
      <c r="AX232" s="64">
        <f t="shared" si="96"/>
        <v>260.14999999999998</v>
      </c>
      <c r="AY232" s="64" cm="1">
        <f t="array" ref="AY232">[2]!PropsSI("P","T",AW232,"Q",1,$F$14)</f>
        <v>183723.82814975141</v>
      </c>
      <c r="AZ232" s="64" cm="1">
        <f t="array" ref="AZ232">[2]!PropsSI("H","P",AY232,"T",AX232,$F$14)</f>
        <v>355128.23969601718</v>
      </c>
      <c r="BA232" s="64" cm="1">
        <f t="array" ref="BA232">[2]!PropsSI("S","P",AY232,"T",AX232,$F$14)</f>
        <v>1603.3816434342573</v>
      </c>
      <c r="BB232" s="64" cm="1">
        <f t="array" ref="BB232">1/[2]!PropsSI("D","P",AY232,"T",AX232,$F$14)</f>
        <v>9.6229669371650853E-2</v>
      </c>
      <c r="BC232" s="64">
        <f t="shared" si="97"/>
        <v>80.878259442807064</v>
      </c>
      <c r="BD232" s="64">
        <f t="shared" si="98"/>
        <v>42.102648894288521</v>
      </c>
      <c r="BE232" s="64">
        <f t="shared" si="99"/>
        <v>-122.98090833709558</v>
      </c>
      <c r="BF232" s="64">
        <f t="shared" si="100"/>
        <v>1.9209779329057532</v>
      </c>
      <c r="BG232" s="64">
        <f t="shared" si="101"/>
        <v>3.4438367129135545</v>
      </c>
      <c r="BH232" s="64">
        <f t="shared" si="102"/>
        <v>0.55780168836186417</v>
      </c>
      <c r="BI232" s="64">
        <f t="shared" si="103"/>
        <v>9.6493779230262131</v>
      </c>
    </row>
    <row r="233" spans="1:61" x14ac:dyDescent="0.3">
      <c r="A233">
        <v>232</v>
      </c>
      <c r="B233">
        <v>1</v>
      </c>
      <c r="C233">
        <v>32.72</v>
      </c>
      <c r="D233">
        <v>40.86</v>
      </c>
      <c r="E233" s="71"/>
      <c r="H233" s="73">
        <f t="shared" si="79"/>
        <v>44.96</v>
      </c>
      <c r="I233">
        <f t="shared" si="80"/>
        <v>36.5</v>
      </c>
      <c r="J233" s="64">
        <v>232</v>
      </c>
      <c r="K233" s="75">
        <f t="shared" si="81"/>
        <v>44.96</v>
      </c>
      <c r="L233" s="64">
        <f t="shared" si="82"/>
        <v>256.14999999999998</v>
      </c>
      <c r="M233" s="64">
        <f t="shared" si="83"/>
        <v>266.14999999999998</v>
      </c>
      <c r="N233" s="64" cm="1">
        <f t="array" ref="N233">[2]!PropsSI("P","T",L233,"Q",0,$F$14)</f>
        <v>170000.91143693728</v>
      </c>
      <c r="O233" s="64" cm="1">
        <f t="array" ref="O233">[2]!PropsSI("H","P",N233,"T",M233,$F$14)</f>
        <v>360698.73146514298</v>
      </c>
      <c r="P233" s="64" cm="1">
        <f t="array" ref="P233">[2]!PropsSI("S","P",N233,"T",M233,$F$14)</f>
        <v>1629.8582331222553</v>
      </c>
      <c r="Q233" s="64" cm="1">
        <f t="array" ref="Q233">1/[2]!PropsSI("D","P",N233,"T",M233,$F$14)</f>
        <v>0.10761246997876302</v>
      </c>
      <c r="R233" s="64">
        <f t="shared" si="84"/>
        <v>333.10999999999996</v>
      </c>
      <c r="S233" s="64" cm="1">
        <f t="array" ref="S233">[2]!PropsSI("T","P",T233,"S",V233,$F$14)</f>
        <v>338.05510550160511</v>
      </c>
      <c r="T233" s="64" cm="1">
        <f t="array" ref="T233">[2]!PropsSI("P","T",R233,"Q",1,$F$14)</f>
        <v>1640403.0417139172</v>
      </c>
      <c r="U233" s="64" cm="1">
        <f t="array" ref="U233">[2]!PropsSI("H","P",T233,"S",V233,$F$14)</f>
        <v>402801.3803594315</v>
      </c>
      <c r="V233" s="64">
        <f t="shared" si="85"/>
        <v>1629.8582331222553</v>
      </c>
      <c r="W233" s="64" cm="1">
        <f t="array" ref="W233">1/[2]!PropsSI("D","P",T233,"S",V233,$F$14)</f>
        <v>1.0589783800341987E-2</v>
      </c>
      <c r="X233" s="64">
        <f t="shared" si="86"/>
        <v>333.10999999999996</v>
      </c>
      <c r="Y233" s="64" cm="1">
        <f t="array" ref="Y233">[2]!PropsSI("T","P",Z233,"H",AA233,$F$14)</f>
        <v>338.05510550160517</v>
      </c>
      <c r="Z233" s="64">
        <f t="shared" si="87"/>
        <v>1640403.0417139172</v>
      </c>
      <c r="AA233" s="64">
        <f t="shared" si="78"/>
        <v>402801.3803594315</v>
      </c>
      <c r="AB233" s="64" cm="1">
        <f t="array" ref="AB233">[2]!PropsSI("S","P",Z233,"H",AA233,$F$14)</f>
        <v>1629.8582331222553</v>
      </c>
      <c r="AC233" s="64" cm="1">
        <f t="array" ref="AC233">1/[2]!PropsSI("D","P",Z233,"H",AA233,$F$14)</f>
        <v>1.0589783800341999E-2</v>
      </c>
      <c r="AD233" s="64">
        <f t="shared" si="88"/>
        <v>333.10999999999996</v>
      </c>
      <c r="AE233" s="64">
        <f t="shared" si="89"/>
        <v>328.10999999999996</v>
      </c>
      <c r="AF233" s="64" cm="1">
        <f t="array" ref="AF233">[2]!PropsSI("P","T",AD233,"Q",0,$F$14)</f>
        <v>1640403.0417139172</v>
      </c>
      <c r="AG233" s="64" cm="1">
        <f t="array" ref="AG233">[2]!PropsSI("H","P",AF233,"T",AE233,$F$14)</f>
        <v>277369.96757687448</v>
      </c>
      <c r="AH233" s="64" cm="1">
        <f t="array" ref="AH233">[2]!PropsSI("S","P",AF233,"T",AE233,$F$14)</f>
        <v>1253.2792037937154</v>
      </c>
      <c r="AI233" s="64" cm="1">
        <f t="array" ref="AI233">1/[2]!PropsSI("D","P",AF233,"T",AE233,$F$14)</f>
        <v>1.031148549195788E-3</v>
      </c>
      <c r="AJ233" s="64">
        <f t="shared" si="90"/>
        <v>332.10999999999996</v>
      </c>
      <c r="AK233" s="64">
        <f t="shared" si="91"/>
        <v>326.10999999999996</v>
      </c>
      <c r="AL233" s="64" cm="1">
        <f t="array" ref="AL233">[2]!PropsSI("P","T",AJ233,"Q",0,$F$14)</f>
        <v>1603765.4858995085</v>
      </c>
      <c r="AM233" s="64" cm="1">
        <f t="array" ref="AM233">[2]!PropsSI("H","P",AL233,"T",AK233,$F$14)</f>
        <v>274249.98025321012</v>
      </c>
      <c r="AN233" s="64" cm="1">
        <f t="array" ref="AN233">[2]!PropsSI("S","P",AL233,"T",AK233,$F$14)</f>
        <v>1243.8560993188771</v>
      </c>
      <c r="AO233" s="64" cm="1">
        <f t="array" ref="AO233">1/[2]!PropsSI("D","P",AL233,"T",AK233,$F$14)</f>
        <v>1.0207249495542195E-3</v>
      </c>
      <c r="AP233" s="64">
        <f t="shared" si="92"/>
        <v>260.14999999999998</v>
      </c>
      <c r="AQ233" s="64">
        <f t="shared" si="93"/>
        <v>260.14999999999998</v>
      </c>
      <c r="AR233" s="64" cm="1">
        <f t="array" ref="AR233">[2]!PropsSI("P","T",AP233,"Q",0,$F$14)</f>
        <v>198287.49024246493</v>
      </c>
      <c r="AS233" s="64">
        <f t="shared" si="94"/>
        <v>274249.98025321012</v>
      </c>
      <c r="AT233" s="64" cm="1">
        <f t="array" ref="AT233">[2]!PropsSI("H","P",AR233,"H",AS233,$F$14)</f>
        <v>274249.98025321012</v>
      </c>
      <c r="AU233" s="64" cm="1">
        <f t="array" ref="AU233">1/[2]!PropsSI("D","P",AR233,"H",AS233,$F$14)</f>
        <v>4.7344107724085087E-2</v>
      </c>
      <c r="AV233" s="64"/>
      <c r="AW233" s="64">
        <f t="shared" si="95"/>
        <v>258.14999999999998</v>
      </c>
      <c r="AX233" s="64">
        <f t="shared" si="96"/>
        <v>260.14999999999998</v>
      </c>
      <c r="AY233" s="64" cm="1">
        <f t="array" ref="AY233">[2]!PropsSI("P","T",AW233,"Q",1,$F$14)</f>
        <v>183723.82814975141</v>
      </c>
      <c r="AZ233" s="64" cm="1">
        <f t="array" ref="AZ233">[2]!PropsSI("H","P",AY233,"T",AX233,$F$14)</f>
        <v>355128.23969601718</v>
      </c>
      <c r="BA233" s="64" cm="1">
        <f t="array" ref="BA233">[2]!PropsSI("S","P",AY233,"T",AX233,$F$14)</f>
        <v>1603.3816434342573</v>
      </c>
      <c r="BB233" s="64" cm="1">
        <f t="array" ref="BB233">1/[2]!PropsSI("D","P",AY233,"T",AX233,$F$14)</f>
        <v>9.6229669371650853E-2</v>
      </c>
      <c r="BC233" s="64">
        <f t="shared" si="97"/>
        <v>80.878259442807064</v>
      </c>
      <c r="BD233" s="64">
        <f t="shared" si="98"/>
        <v>42.102648894288521</v>
      </c>
      <c r="BE233" s="64">
        <f t="shared" si="99"/>
        <v>-122.98090833709558</v>
      </c>
      <c r="BF233" s="64">
        <f t="shared" si="100"/>
        <v>1.9209779329057532</v>
      </c>
      <c r="BG233" s="64">
        <f t="shared" si="101"/>
        <v>3.4438367129135545</v>
      </c>
      <c r="BH233" s="64">
        <f t="shared" si="102"/>
        <v>0.55780168836186417</v>
      </c>
      <c r="BI233" s="64">
        <f t="shared" si="103"/>
        <v>9.6493779230262131</v>
      </c>
    </row>
    <row r="234" spans="1:61" x14ac:dyDescent="0.3">
      <c r="A234">
        <v>233</v>
      </c>
      <c r="B234">
        <v>1</v>
      </c>
      <c r="C234">
        <v>30.43</v>
      </c>
      <c r="D234">
        <v>38.99</v>
      </c>
      <c r="E234" s="71"/>
      <c r="H234" s="73">
        <f t="shared" si="79"/>
        <v>44.96</v>
      </c>
      <c r="I234">
        <f t="shared" si="80"/>
        <v>36.5</v>
      </c>
      <c r="J234" s="64">
        <v>233</v>
      </c>
      <c r="K234" s="75">
        <f t="shared" si="81"/>
        <v>44.96</v>
      </c>
      <c r="L234" s="64">
        <f t="shared" si="82"/>
        <v>256.14999999999998</v>
      </c>
      <c r="M234" s="64">
        <f t="shared" si="83"/>
        <v>266.14999999999998</v>
      </c>
      <c r="N234" s="64" cm="1">
        <f t="array" ref="N234">[2]!PropsSI("P","T",L234,"Q",0,$F$14)</f>
        <v>170000.91143693728</v>
      </c>
      <c r="O234" s="64" cm="1">
        <f t="array" ref="O234">[2]!PropsSI("H","P",N234,"T",M234,$F$14)</f>
        <v>360698.73146514298</v>
      </c>
      <c r="P234" s="64" cm="1">
        <f t="array" ref="P234">[2]!PropsSI("S","P",N234,"T",M234,$F$14)</f>
        <v>1629.8582331222553</v>
      </c>
      <c r="Q234" s="64" cm="1">
        <f t="array" ref="Q234">1/[2]!PropsSI("D","P",N234,"T",M234,$F$14)</f>
        <v>0.10761246997876302</v>
      </c>
      <c r="R234" s="64">
        <f t="shared" si="84"/>
        <v>333.10999999999996</v>
      </c>
      <c r="S234" s="64" cm="1">
        <f t="array" ref="S234">[2]!PropsSI("T","P",T234,"S",V234,$F$14)</f>
        <v>338.05510550160511</v>
      </c>
      <c r="T234" s="64" cm="1">
        <f t="array" ref="T234">[2]!PropsSI("P","T",R234,"Q",1,$F$14)</f>
        <v>1640403.0417139172</v>
      </c>
      <c r="U234" s="64" cm="1">
        <f t="array" ref="U234">[2]!PropsSI("H","P",T234,"S",V234,$F$14)</f>
        <v>402801.3803594315</v>
      </c>
      <c r="V234" s="64">
        <f t="shared" si="85"/>
        <v>1629.8582331222553</v>
      </c>
      <c r="W234" s="64" cm="1">
        <f t="array" ref="W234">1/[2]!PropsSI("D","P",T234,"S",V234,$F$14)</f>
        <v>1.0589783800341987E-2</v>
      </c>
      <c r="X234" s="64">
        <f t="shared" si="86"/>
        <v>333.10999999999996</v>
      </c>
      <c r="Y234" s="64" cm="1">
        <f t="array" ref="Y234">[2]!PropsSI("T","P",Z234,"H",AA234,$F$14)</f>
        <v>338.05510550160517</v>
      </c>
      <c r="Z234" s="64">
        <f t="shared" si="87"/>
        <v>1640403.0417139172</v>
      </c>
      <c r="AA234" s="64">
        <f t="shared" si="78"/>
        <v>402801.3803594315</v>
      </c>
      <c r="AB234" s="64" cm="1">
        <f t="array" ref="AB234">[2]!PropsSI("S","P",Z234,"H",AA234,$F$14)</f>
        <v>1629.8582331222553</v>
      </c>
      <c r="AC234" s="64" cm="1">
        <f t="array" ref="AC234">1/[2]!PropsSI("D","P",Z234,"H",AA234,$F$14)</f>
        <v>1.0589783800341999E-2</v>
      </c>
      <c r="AD234" s="64">
        <f t="shared" si="88"/>
        <v>333.10999999999996</v>
      </c>
      <c r="AE234" s="64">
        <f t="shared" si="89"/>
        <v>328.10999999999996</v>
      </c>
      <c r="AF234" s="64" cm="1">
        <f t="array" ref="AF234">[2]!PropsSI("P","T",AD234,"Q",0,$F$14)</f>
        <v>1640403.0417139172</v>
      </c>
      <c r="AG234" s="64" cm="1">
        <f t="array" ref="AG234">[2]!PropsSI("H","P",AF234,"T",AE234,$F$14)</f>
        <v>277369.96757687448</v>
      </c>
      <c r="AH234" s="64" cm="1">
        <f t="array" ref="AH234">[2]!PropsSI("S","P",AF234,"T",AE234,$F$14)</f>
        <v>1253.2792037937154</v>
      </c>
      <c r="AI234" s="64" cm="1">
        <f t="array" ref="AI234">1/[2]!PropsSI("D","P",AF234,"T",AE234,$F$14)</f>
        <v>1.031148549195788E-3</v>
      </c>
      <c r="AJ234" s="64">
        <f t="shared" si="90"/>
        <v>332.10999999999996</v>
      </c>
      <c r="AK234" s="64">
        <f t="shared" si="91"/>
        <v>326.10999999999996</v>
      </c>
      <c r="AL234" s="64" cm="1">
        <f t="array" ref="AL234">[2]!PropsSI("P","T",AJ234,"Q",0,$F$14)</f>
        <v>1603765.4858995085</v>
      </c>
      <c r="AM234" s="64" cm="1">
        <f t="array" ref="AM234">[2]!PropsSI("H","P",AL234,"T",AK234,$F$14)</f>
        <v>274249.98025321012</v>
      </c>
      <c r="AN234" s="64" cm="1">
        <f t="array" ref="AN234">[2]!PropsSI("S","P",AL234,"T",AK234,$F$14)</f>
        <v>1243.8560993188771</v>
      </c>
      <c r="AO234" s="64" cm="1">
        <f t="array" ref="AO234">1/[2]!PropsSI("D","P",AL234,"T",AK234,$F$14)</f>
        <v>1.0207249495542195E-3</v>
      </c>
      <c r="AP234" s="64">
        <f t="shared" si="92"/>
        <v>260.14999999999998</v>
      </c>
      <c r="AQ234" s="64">
        <f t="shared" si="93"/>
        <v>260.14999999999998</v>
      </c>
      <c r="AR234" s="64" cm="1">
        <f t="array" ref="AR234">[2]!PropsSI("P","T",AP234,"Q",0,$F$14)</f>
        <v>198287.49024246493</v>
      </c>
      <c r="AS234" s="64">
        <f t="shared" si="94"/>
        <v>274249.98025321012</v>
      </c>
      <c r="AT234" s="64" cm="1">
        <f t="array" ref="AT234">[2]!PropsSI("H","P",AR234,"H",AS234,$F$14)</f>
        <v>274249.98025321012</v>
      </c>
      <c r="AU234" s="64" cm="1">
        <f t="array" ref="AU234">1/[2]!PropsSI("D","P",AR234,"H",AS234,$F$14)</f>
        <v>4.7344107724085087E-2</v>
      </c>
      <c r="AV234" s="64"/>
      <c r="AW234" s="64">
        <f t="shared" si="95"/>
        <v>258.14999999999998</v>
      </c>
      <c r="AX234" s="64">
        <f t="shared" si="96"/>
        <v>260.14999999999998</v>
      </c>
      <c r="AY234" s="64" cm="1">
        <f t="array" ref="AY234">[2]!PropsSI("P","T",AW234,"Q",1,$F$14)</f>
        <v>183723.82814975141</v>
      </c>
      <c r="AZ234" s="64" cm="1">
        <f t="array" ref="AZ234">[2]!PropsSI("H","P",AY234,"T",AX234,$F$14)</f>
        <v>355128.23969601718</v>
      </c>
      <c r="BA234" s="64" cm="1">
        <f t="array" ref="BA234">[2]!PropsSI("S","P",AY234,"T",AX234,$F$14)</f>
        <v>1603.3816434342573</v>
      </c>
      <c r="BB234" s="64" cm="1">
        <f t="array" ref="BB234">1/[2]!PropsSI("D","P",AY234,"T",AX234,$F$14)</f>
        <v>9.6229669371650853E-2</v>
      </c>
      <c r="BC234" s="64">
        <f t="shared" si="97"/>
        <v>80.878259442807064</v>
      </c>
      <c r="BD234" s="64">
        <f t="shared" si="98"/>
        <v>42.102648894288521</v>
      </c>
      <c r="BE234" s="64">
        <f t="shared" si="99"/>
        <v>-122.98090833709558</v>
      </c>
      <c r="BF234" s="64">
        <f t="shared" si="100"/>
        <v>1.9209779329057532</v>
      </c>
      <c r="BG234" s="64">
        <f t="shared" si="101"/>
        <v>3.4438367129135545</v>
      </c>
      <c r="BH234" s="64">
        <f t="shared" si="102"/>
        <v>0.55780168836186417</v>
      </c>
      <c r="BI234" s="64">
        <f t="shared" si="103"/>
        <v>9.6493779230262131</v>
      </c>
    </row>
    <row r="235" spans="1:61" x14ac:dyDescent="0.3">
      <c r="A235">
        <v>234</v>
      </c>
      <c r="B235">
        <v>1</v>
      </c>
      <c r="C235">
        <v>30.64</v>
      </c>
      <c r="D235">
        <v>39.369999999999997</v>
      </c>
      <c r="E235" s="71"/>
      <c r="H235" s="73">
        <f t="shared" si="79"/>
        <v>44.96</v>
      </c>
      <c r="I235">
        <f t="shared" si="80"/>
        <v>36.5</v>
      </c>
      <c r="J235" s="64">
        <v>234</v>
      </c>
      <c r="K235" s="75">
        <f t="shared" si="81"/>
        <v>44.96</v>
      </c>
      <c r="L235" s="64">
        <f t="shared" si="82"/>
        <v>256.14999999999998</v>
      </c>
      <c r="M235" s="64">
        <f t="shared" si="83"/>
        <v>266.14999999999998</v>
      </c>
      <c r="N235" s="64" cm="1">
        <f t="array" ref="N235">[2]!PropsSI("P","T",L235,"Q",0,$F$14)</f>
        <v>170000.91143693728</v>
      </c>
      <c r="O235" s="64" cm="1">
        <f t="array" ref="O235">[2]!PropsSI("H","P",N235,"T",M235,$F$14)</f>
        <v>360698.73146514298</v>
      </c>
      <c r="P235" s="64" cm="1">
        <f t="array" ref="P235">[2]!PropsSI("S","P",N235,"T",M235,$F$14)</f>
        <v>1629.8582331222553</v>
      </c>
      <c r="Q235" s="64" cm="1">
        <f t="array" ref="Q235">1/[2]!PropsSI("D","P",N235,"T",M235,$F$14)</f>
        <v>0.10761246997876302</v>
      </c>
      <c r="R235" s="64">
        <f t="shared" si="84"/>
        <v>333.10999999999996</v>
      </c>
      <c r="S235" s="64" cm="1">
        <f t="array" ref="S235">[2]!PropsSI("T","P",T235,"S",V235,$F$14)</f>
        <v>338.05510550160511</v>
      </c>
      <c r="T235" s="64" cm="1">
        <f t="array" ref="T235">[2]!PropsSI("P","T",R235,"Q",1,$F$14)</f>
        <v>1640403.0417139172</v>
      </c>
      <c r="U235" s="64" cm="1">
        <f t="array" ref="U235">[2]!PropsSI("H","P",T235,"S",V235,$F$14)</f>
        <v>402801.3803594315</v>
      </c>
      <c r="V235" s="64">
        <f t="shared" si="85"/>
        <v>1629.8582331222553</v>
      </c>
      <c r="W235" s="64" cm="1">
        <f t="array" ref="W235">1/[2]!PropsSI("D","P",T235,"S",V235,$F$14)</f>
        <v>1.0589783800341987E-2</v>
      </c>
      <c r="X235" s="64">
        <f t="shared" si="86"/>
        <v>333.10999999999996</v>
      </c>
      <c r="Y235" s="64" cm="1">
        <f t="array" ref="Y235">[2]!PropsSI("T","P",Z235,"H",AA235,$F$14)</f>
        <v>338.05510550160517</v>
      </c>
      <c r="Z235" s="64">
        <f t="shared" si="87"/>
        <v>1640403.0417139172</v>
      </c>
      <c r="AA235" s="64">
        <f t="shared" si="78"/>
        <v>402801.3803594315</v>
      </c>
      <c r="AB235" s="64" cm="1">
        <f t="array" ref="AB235">[2]!PropsSI("S","P",Z235,"H",AA235,$F$14)</f>
        <v>1629.8582331222553</v>
      </c>
      <c r="AC235" s="64" cm="1">
        <f t="array" ref="AC235">1/[2]!PropsSI("D","P",Z235,"H",AA235,$F$14)</f>
        <v>1.0589783800341999E-2</v>
      </c>
      <c r="AD235" s="64">
        <f t="shared" si="88"/>
        <v>333.10999999999996</v>
      </c>
      <c r="AE235" s="64">
        <f t="shared" si="89"/>
        <v>328.10999999999996</v>
      </c>
      <c r="AF235" s="64" cm="1">
        <f t="array" ref="AF235">[2]!PropsSI("P","T",AD235,"Q",0,$F$14)</f>
        <v>1640403.0417139172</v>
      </c>
      <c r="AG235" s="64" cm="1">
        <f t="array" ref="AG235">[2]!PropsSI("H","P",AF235,"T",AE235,$F$14)</f>
        <v>277369.96757687448</v>
      </c>
      <c r="AH235" s="64" cm="1">
        <f t="array" ref="AH235">[2]!PropsSI("S","P",AF235,"T",AE235,$F$14)</f>
        <v>1253.2792037937154</v>
      </c>
      <c r="AI235" s="64" cm="1">
        <f t="array" ref="AI235">1/[2]!PropsSI("D","P",AF235,"T",AE235,$F$14)</f>
        <v>1.031148549195788E-3</v>
      </c>
      <c r="AJ235" s="64">
        <f t="shared" si="90"/>
        <v>332.10999999999996</v>
      </c>
      <c r="AK235" s="64">
        <f t="shared" si="91"/>
        <v>326.10999999999996</v>
      </c>
      <c r="AL235" s="64" cm="1">
        <f t="array" ref="AL235">[2]!PropsSI("P","T",AJ235,"Q",0,$F$14)</f>
        <v>1603765.4858995085</v>
      </c>
      <c r="AM235" s="64" cm="1">
        <f t="array" ref="AM235">[2]!PropsSI("H","P",AL235,"T",AK235,$F$14)</f>
        <v>274249.98025321012</v>
      </c>
      <c r="AN235" s="64" cm="1">
        <f t="array" ref="AN235">[2]!PropsSI("S","P",AL235,"T",AK235,$F$14)</f>
        <v>1243.8560993188771</v>
      </c>
      <c r="AO235" s="64" cm="1">
        <f t="array" ref="AO235">1/[2]!PropsSI("D","P",AL235,"T",AK235,$F$14)</f>
        <v>1.0207249495542195E-3</v>
      </c>
      <c r="AP235" s="64">
        <f t="shared" si="92"/>
        <v>260.14999999999998</v>
      </c>
      <c r="AQ235" s="64">
        <f t="shared" si="93"/>
        <v>260.14999999999998</v>
      </c>
      <c r="AR235" s="64" cm="1">
        <f t="array" ref="AR235">[2]!PropsSI("P","T",AP235,"Q",0,$F$14)</f>
        <v>198287.49024246493</v>
      </c>
      <c r="AS235" s="64">
        <f t="shared" si="94"/>
        <v>274249.98025321012</v>
      </c>
      <c r="AT235" s="64" cm="1">
        <f t="array" ref="AT235">[2]!PropsSI("H","P",AR235,"H",AS235,$F$14)</f>
        <v>274249.98025321012</v>
      </c>
      <c r="AU235" s="64" cm="1">
        <f t="array" ref="AU235">1/[2]!PropsSI("D","P",AR235,"H",AS235,$F$14)</f>
        <v>4.7344107724085087E-2</v>
      </c>
      <c r="AV235" s="64"/>
      <c r="AW235" s="64">
        <f t="shared" si="95"/>
        <v>258.14999999999998</v>
      </c>
      <c r="AX235" s="64">
        <f t="shared" si="96"/>
        <v>260.14999999999998</v>
      </c>
      <c r="AY235" s="64" cm="1">
        <f t="array" ref="AY235">[2]!PropsSI("P","T",AW235,"Q",1,$F$14)</f>
        <v>183723.82814975141</v>
      </c>
      <c r="AZ235" s="64" cm="1">
        <f t="array" ref="AZ235">[2]!PropsSI("H","P",AY235,"T",AX235,$F$14)</f>
        <v>355128.23969601718</v>
      </c>
      <c r="BA235" s="64" cm="1">
        <f t="array" ref="BA235">[2]!PropsSI("S","P",AY235,"T",AX235,$F$14)</f>
        <v>1603.3816434342573</v>
      </c>
      <c r="BB235" s="64" cm="1">
        <f t="array" ref="BB235">1/[2]!PropsSI("D","P",AY235,"T",AX235,$F$14)</f>
        <v>9.6229669371650853E-2</v>
      </c>
      <c r="BC235" s="64">
        <f t="shared" si="97"/>
        <v>80.878259442807064</v>
      </c>
      <c r="BD235" s="64">
        <f t="shared" si="98"/>
        <v>42.102648894288521</v>
      </c>
      <c r="BE235" s="64">
        <f t="shared" si="99"/>
        <v>-122.98090833709558</v>
      </c>
      <c r="BF235" s="64">
        <f t="shared" si="100"/>
        <v>1.9209779329057532</v>
      </c>
      <c r="BG235" s="64">
        <f t="shared" si="101"/>
        <v>3.4438367129135545</v>
      </c>
      <c r="BH235" s="64">
        <f t="shared" si="102"/>
        <v>0.55780168836186417</v>
      </c>
      <c r="BI235" s="64">
        <f t="shared" si="103"/>
        <v>9.6493779230262131</v>
      </c>
    </row>
    <row r="236" spans="1:61" x14ac:dyDescent="0.3">
      <c r="A236">
        <v>235</v>
      </c>
      <c r="B236">
        <v>1</v>
      </c>
      <c r="C236">
        <v>27</v>
      </c>
      <c r="D236">
        <v>34.49</v>
      </c>
      <c r="E236" s="71"/>
      <c r="H236" s="73">
        <f t="shared" si="79"/>
        <v>44.96</v>
      </c>
      <c r="I236">
        <f t="shared" si="80"/>
        <v>36.5</v>
      </c>
      <c r="J236" s="64">
        <v>235</v>
      </c>
      <c r="K236" s="75">
        <f t="shared" si="81"/>
        <v>44.96</v>
      </c>
      <c r="L236" s="64">
        <f t="shared" si="82"/>
        <v>256.14999999999998</v>
      </c>
      <c r="M236" s="64">
        <f t="shared" si="83"/>
        <v>266.14999999999998</v>
      </c>
      <c r="N236" s="64" cm="1">
        <f t="array" ref="N236">[2]!PropsSI("P","T",L236,"Q",0,$F$14)</f>
        <v>170000.91143693728</v>
      </c>
      <c r="O236" s="64" cm="1">
        <f t="array" ref="O236">[2]!PropsSI("H","P",N236,"T",M236,$F$14)</f>
        <v>360698.73146514298</v>
      </c>
      <c r="P236" s="64" cm="1">
        <f t="array" ref="P236">[2]!PropsSI("S","P",N236,"T",M236,$F$14)</f>
        <v>1629.8582331222553</v>
      </c>
      <c r="Q236" s="64" cm="1">
        <f t="array" ref="Q236">1/[2]!PropsSI("D","P",N236,"T",M236,$F$14)</f>
        <v>0.10761246997876302</v>
      </c>
      <c r="R236" s="64">
        <f t="shared" si="84"/>
        <v>333.10999999999996</v>
      </c>
      <c r="S236" s="64" cm="1">
        <f t="array" ref="S236">[2]!PropsSI("T","P",T236,"S",V236,$F$14)</f>
        <v>338.05510550160511</v>
      </c>
      <c r="T236" s="64" cm="1">
        <f t="array" ref="T236">[2]!PropsSI("P","T",R236,"Q",1,$F$14)</f>
        <v>1640403.0417139172</v>
      </c>
      <c r="U236" s="64" cm="1">
        <f t="array" ref="U236">[2]!PropsSI("H","P",T236,"S",V236,$F$14)</f>
        <v>402801.3803594315</v>
      </c>
      <c r="V236" s="64">
        <f t="shared" si="85"/>
        <v>1629.8582331222553</v>
      </c>
      <c r="W236" s="64" cm="1">
        <f t="array" ref="W236">1/[2]!PropsSI("D","P",T236,"S",V236,$F$14)</f>
        <v>1.0589783800341987E-2</v>
      </c>
      <c r="X236" s="64">
        <f t="shared" si="86"/>
        <v>333.10999999999996</v>
      </c>
      <c r="Y236" s="64" cm="1">
        <f t="array" ref="Y236">[2]!PropsSI("T","P",Z236,"H",AA236,$F$14)</f>
        <v>338.05510550160517</v>
      </c>
      <c r="Z236" s="64">
        <f t="shared" si="87"/>
        <v>1640403.0417139172</v>
      </c>
      <c r="AA236" s="64">
        <f t="shared" si="78"/>
        <v>402801.3803594315</v>
      </c>
      <c r="AB236" s="64" cm="1">
        <f t="array" ref="AB236">[2]!PropsSI("S","P",Z236,"H",AA236,$F$14)</f>
        <v>1629.8582331222553</v>
      </c>
      <c r="AC236" s="64" cm="1">
        <f t="array" ref="AC236">1/[2]!PropsSI("D","P",Z236,"H",AA236,$F$14)</f>
        <v>1.0589783800341999E-2</v>
      </c>
      <c r="AD236" s="64">
        <f t="shared" si="88"/>
        <v>333.10999999999996</v>
      </c>
      <c r="AE236" s="64">
        <f t="shared" si="89"/>
        <v>328.10999999999996</v>
      </c>
      <c r="AF236" s="64" cm="1">
        <f t="array" ref="AF236">[2]!PropsSI("P","T",AD236,"Q",0,$F$14)</f>
        <v>1640403.0417139172</v>
      </c>
      <c r="AG236" s="64" cm="1">
        <f t="array" ref="AG236">[2]!PropsSI("H","P",AF236,"T",AE236,$F$14)</f>
        <v>277369.96757687448</v>
      </c>
      <c r="AH236" s="64" cm="1">
        <f t="array" ref="AH236">[2]!PropsSI("S","P",AF236,"T",AE236,$F$14)</f>
        <v>1253.2792037937154</v>
      </c>
      <c r="AI236" s="64" cm="1">
        <f t="array" ref="AI236">1/[2]!PropsSI("D","P",AF236,"T",AE236,$F$14)</f>
        <v>1.031148549195788E-3</v>
      </c>
      <c r="AJ236" s="64">
        <f t="shared" si="90"/>
        <v>332.10999999999996</v>
      </c>
      <c r="AK236" s="64">
        <f t="shared" si="91"/>
        <v>326.10999999999996</v>
      </c>
      <c r="AL236" s="64" cm="1">
        <f t="array" ref="AL236">[2]!PropsSI("P","T",AJ236,"Q",0,$F$14)</f>
        <v>1603765.4858995085</v>
      </c>
      <c r="AM236" s="64" cm="1">
        <f t="array" ref="AM236">[2]!PropsSI("H","P",AL236,"T",AK236,$F$14)</f>
        <v>274249.98025321012</v>
      </c>
      <c r="AN236" s="64" cm="1">
        <f t="array" ref="AN236">[2]!PropsSI("S","P",AL236,"T",AK236,$F$14)</f>
        <v>1243.8560993188771</v>
      </c>
      <c r="AO236" s="64" cm="1">
        <f t="array" ref="AO236">1/[2]!PropsSI("D","P",AL236,"T",AK236,$F$14)</f>
        <v>1.0207249495542195E-3</v>
      </c>
      <c r="AP236" s="64">
        <f t="shared" si="92"/>
        <v>260.14999999999998</v>
      </c>
      <c r="AQ236" s="64">
        <f t="shared" si="93"/>
        <v>260.14999999999998</v>
      </c>
      <c r="AR236" s="64" cm="1">
        <f t="array" ref="AR236">[2]!PropsSI("P","T",AP236,"Q",0,$F$14)</f>
        <v>198287.49024246493</v>
      </c>
      <c r="AS236" s="64">
        <f t="shared" si="94"/>
        <v>274249.98025321012</v>
      </c>
      <c r="AT236" s="64" cm="1">
        <f t="array" ref="AT236">[2]!PropsSI("H","P",AR236,"H",AS236,$F$14)</f>
        <v>274249.98025321012</v>
      </c>
      <c r="AU236" s="64" cm="1">
        <f t="array" ref="AU236">1/[2]!PropsSI("D","P",AR236,"H",AS236,$F$14)</f>
        <v>4.7344107724085087E-2</v>
      </c>
      <c r="AV236" s="64"/>
      <c r="AW236" s="64">
        <f t="shared" si="95"/>
        <v>258.14999999999998</v>
      </c>
      <c r="AX236" s="64">
        <f t="shared" si="96"/>
        <v>260.14999999999998</v>
      </c>
      <c r="AY236" s="64" cm="1">
        <f t="array" ref="AY236">[2]!PropsSI("P","T",AW236,"Q",1,$F$14)</f>
        <v>183723.82814975141</v>
      </c>
      <c r="AZ236" s="64" cm="1">
        <f t="array" ref="AZ236">[2]!PropsSI("H","P",AY236,"T",AX236,$F$14)</f>
        <v>355128.23969601718</v>
      </c>
      <c r="BA236" s="64" cm="1">
        <f t="array" ref="BA236">[2]!PropsSI("S","P",AY236,"T",AX236,$F$14)</f>
        <v>1603.3816434342573</v>
      </c>
      <c r="BB236" s="64" cm="1">
        <f t="array" ref="BB236">1/[2]!PropsSI("D","P",AY236,"T",AX236,$F$14)</f>
        <v>9.6229669371650853E-2</v>
      </c>
      <c r="BC236" s="64">
        <f t="shared" si="97"/>
        <v>80.878259442807064</v>
      </c>
      <c r="BD236" s="64">
        <f t="shared" si="98"/>
        <v>42.102648894288521</v>
      </c>
      <c r="BE236" s="64">
        <f t="shared" si="99"/>
        <v>-122.98090833709558</v>
      </c>
      <c r="BF236" s="64">
        <f t="shared" si="100"/>
        <v>1.9209779329057532</v>
      </c>
      <c r="BG236" s="64">
        <f t="shared" si="101"/>
        <v>3.4438367129135545</v>
      </c>
      <c r="BH236" s="64">
        <f t="shared" si="102"/>
        <v>0.55780168836186417</v>
      </c>
      <c r="BI236" s="64">
        <f t="shared" si="103"/>
        <v>9.6493779230262131</v>
      </c>
    </row>
    <row r="237" spans="1:61" x14ac:dyDescent="0.3">
      <c r="A237">
        <v>236</v>
      </c>
      <c r="B237">
        <v>1</v>
      </c>
      <c r="C237">
        <v>23.9</v>
      </c>
      <c r="D237">
        <v>32.909999999999997</v>
      </c>
      <c r="E237" s="71"/>
      <c r="H237" s="73">
        <f t="shared" si="79"/>
        <v>44.96</v>
      </c>
      <c r="I237">
        <f t="shared" si="80"/>
        <v>36.5</v>
      </c>
      <c r="J237" s="64">
        <v>236</v>
      </c>
      <c r="K237" s="75">
        <f t="shared" si="81"/>
        <v>44.96</v>
      </c>
      <c r="L237" s="64">
        <f t="shared" si="82"/>
        <v>256.14999999999998</v>
      </c>
      <c r="M237" s="64">
        <f t="shared" si="83"/>
        <v>266.14999999999998</v>
      </c>
      <c r="N237" s="64" cm="1">
        <f t="array" ref="N237">[2]!PropsSI("P","T",L237,"Q",0,$F$14)</f>
        <v>170000.91143693728</v>
      </c>
      <c r="O237" s="64" cm="1">
        <f t="array" ref="O237">[2]!PropsSI("H","P",N237,"T",M237,$F$14)</f>
        <v>360698.73146514298</v>
      </c>
      <c r="P237" s="64" cm="1">
        <f t="array" ref="P237">[2]!PropsSI("S","P",N237,"T",M237,$F$14)</f>
        <v>1629.8582331222553</v>
      </c>
      <c r="Q237" s="64" cm="1">
        <f t="array" ref="Q237">1/[2]!PropsSI("D","P",N237,"T",M237,$F$14)</f>
        <v>0.10761246997876302</v>
      </c>
      <c r="R237" s="64">
        <f t="shared" si="84"/>
        <v>333.10999999999996</v>
      </c>
      <c r="S237" s="64" cm="1">
        <f t="array" ref="S237">[2]!PropsSI("T","P",T237,"S",V237,$F$14)</f>
        <v>338.05510550160511</v>
      </c>
      <c r="T237" s="64" cm="1">
        <f t="array" ref="T237">[2]!PropsSI("P","T",R237,"Q",1,$F$14)</f>
        <v>1640403.0417139172</v>
      </c>
      <c r="U237" s="64" cm="1">
        <f t="array" ref="U237">[2]!PropsSI("H","P",T237,"S",V237,$F$14)</f>
        <v>402801.3803594315</v>
      </c>
      <c r="V237" s="64">
        <f t="shared" si="85"/>
        <v>1629.8582331222553</v>
      </c>
      <c r="W237" s="64" cm="1">
        <f t="array" ref="W237">1/[2]!PropsSI("D","P",T237,"S",V237,$F$14)</f>
        <v>1.0589783800341987E-2</v>
      </c>
      <c r="X237" s="64">
        <f t="shared" si="86"/>
        <v>333.10999999999996</v>
      </c>
      <c r="Y237" s="64" cm="1">
        <f t="array" ref="Y237">[2]!PropsSI("T","P",Z237,"H",AA237,$F$14)</f>
        <v>338.05510550160517</v>
      </c>
      <c r="Z237" s="64">
        <f t="shared" si="87"/>
        <v>1640403.0417139172</v>
      </c>
      <c r="AA237" s="64">
        <f t="shared" si="78"/>
        <v>402801.3803594315</v>
      </c>
      <c r="AB237" s="64" cm="1">
        <f t="array" ref="AB237">[2]!PropsSI("S","P",Z237,"H",AA237,$F$14)</f>
        <v>1629.8582331222553</v>
      </c>
      <c r="AC237" s="64" cm="1">
        <f t="array" ref="AC237">1/[2]!PropsSI("D","P",Z237,"H",AA237,$F$14)</f>
        <v>1.0589783800341999E-2</v>
      </c>
      <c r="AD237" s="64">
        <f t="shared" si="88"/>
        <v>333.10999999999996</v>
      </c>
      <c r="AE237" s="64">
        <f t="shared" si="89"/>
        <v>328.10999999999996</v>
      </c>
      <c r="AF237" s="64" cm="1">
        <f t="array" ref="AF237">[2]!PropsSI("P","T",AD237,"Q",0,$F$14)</f>
        <v>1640403.0417139172</v>
      </c>
      <c r="AG237" s="64" cm="1">
        <f t="array" ref="AG237">[2]!PropsSI("H","P",AF237,"T",AE237,$F$14)</f>
        <v>277369.96757687448</v>
      </c>
      <c r="AH237" s="64" cm="1">
        <f t="array" ref="AH237">[2]!PropsSI("S","P",AF237,"T",AE237,$F$14)</f>
        <v>1253.2792037937154</v>
      </c>
      <c r="AI237" s="64" cm="1">
        <f t="array" ref="AI237">1/[2]!PropsSI("D","P",AF237,"T",AE237,$F$14)</f>
        <v>1.031148549195788E-3</v>
      </c>
      <c r="AJ237" s="64">
        <f t="shared" si="90"/>
        <v>332.10999999999996</v>
      </c>
      <c r="AK237" s="64">
        <f t="shared" si="91"/>
        <v>326.10999999999996</v>
      </c>
      <c r="AL237" s="64" cm="1">
        <f t="array" ref="AL237">[2]!PropsSI("P","T",AJ237,"Q",0,$F$14)</f>
        <v>1603765.4858995085</v>
      </c>
      <c r="AM237" s="64" cm="1">
        <f t="array" ref="AM237">[2]!PropsSI("H","P",AL237,"T",AK237,$F$14)</f>
        <v>274249.98025321012</v>
      </c>
      <c r="AN237" s="64" cm="1">
        <f t="array" ref="AN237">[2]!PropsSI("S","P",AL237,"T",AK237,$F$14)</f>
        <v>1243.8560993188771</v>
      </c>
      <c r="AO237" s="64" cm="1">
        <f t="array" ref="AO237">1/[2]!PropsSI("D","P",AL237,"T",AK237,$F$14)</f>
        <v>1.0207249495542195E-3</v>
      </c>
      <c r="AP237" s="64">
        <f t="shared" si="92"/>
        <v>260.14999999999998</v>
      </c>
      <c r="AQ237" s="64">
        <f t="shared" si="93"/>
        <v>260.14999999999998</v>
      </c>
      <c r="AR237" s="64" cm="1">
        <f t="array" ref="AR237">[2]!PropsSI("P","T",AP237,"Q",0,$F$14)</f>
        <v>198287.49024246493</v>
      </c>
      <c r="AS237" s="64">
        <f t="shared" si="94"/>
        <v>274249.98025321012</v>
      </c>
      <c r="AT237" s="64" cm="1">
        <f t="array" ref="AT237">[2]!PropsSI("H","P",AR237,"H",AS237,$F$14)</f>
        <v>274249.98025321012</v>
      </c>
      <c r="AU237" s="64" cm="1">
        <f t="array" ref="AU237">1/[2]!PropsSI("D","P",AR237,"H",AS237,$F$14)</f>
        <v>4.7344107724085087E-2</v>
      </c>
      <c r="AV237" s="64"/>
      <c r="AW237" s="64">
        <f t="shared" si="95"/>
        <v>258.14999999999998</v>
      </c>
      <c r="AX237" s="64">
        <f t="shared" si="96"/>
        <v>260.14999999999998</v>
      </c>
      <c r="AY237" s="64" cm="1">
        <f t="array" ref="AY237">[2]!PropsSI("P","T",AW237,"Q",1,$F$14)</f>
        <v>183723.82814975141</v>
      </c>
      <c r="AZ237" s="64" cm="1">
        <f t="array" ref="AZ237">[2]!PropsSI("H","P",AY237,"T",AX237,$F$14)</f>
        <v>355128.23969601718</v>
      </c>
      <c r="BA237" s="64" cm="1">
        <f t="array" ref="BA237">[2]!PropsSI("S","P",AY237,"T",AX237,$F$14)</f>
        <v>1603.3816434342573</v>
      </c>
      <c r="BB237" s="64" cm="1">
        <f t="array" ref="BB237">1/[2]!PropsSI("D","P",AY237,"T",AX237,$F$14)</f>
        <v>9.6229669371650853E-2</v>
      </c>
      <c r="BC237" s="64">
        <f t="shared" si="97"/>
        <v>80.878259442807064</v>
      </c>
      <c r="BD237" s="64">
        <f t="shared" si="98"/>
        <v>42.102648894288521</v>
      </c>
      <c r="BE237" s="64">
        <f t="shared" si="99"/>
        <v>-122.98090833709558</v>
      </c>
      <c r="BF237" s="64">
        <f t="shared" si="100"/>
        <v>1.9209779329057532</v>
      </c>
      <c r="BG237" s="64">
        <f t="shared" si="101"/>
        <v>3.4438367129135545</v>
      </c>
      <c r="BH237" s="64">
        <f t="shared" si="102"/>
        <v>0.55780168836186417</v>
      </c>
      <c r="BI237" s="64">
        <f t="shared" si="103"/>
        <v>9.6493779230262131</v>
      </c>
    </row>
    <row r="238" spans="1:61" x14ac:dyDescent="0.3">
      <c r="A238">
        <v>237</v>
      </c>
      <c r="B238">
        <v>1</v>
      </c>
      <c r="C238">
        <v>26.72</v>
      </c>
      <c r="D238">
        <v>37.19</v>
      </c>
      <c r="E238" s="71"/>
      <c r="H238" s="73">
        <f t="shared" si="79"/>
        <v>44.96</v>
      </c>
      <c r="I238">
        <f t="shared" si="80"/>
        <v>36.5</v>
      </c>
      <c r="J238" s="64">
        <v>237</v>
      </c>
      <c r="K238" s="75">
        <f t="shared" si="81"/>
        <v>44.96</v>
      </c>
      <c r="L238" s="64">
        <f t="shared" si="82"/>
        <v>256.14999999999998</v>
      </c>
      <c r="M238" s="64">
        <f t="shared" si="83"/>
        <v>266.14999999999998</v>
      </c>
      <c r="N238" s="64" cm="1">
        <f t="array" ref="N238">[2]!PropsSI("P","T",L238,"Q",0,$F$14)</f>
        <v>170000.91143693728</v>
      </c>
      <c r="O238" s="64" cm="1">
        <f t="array" ref="O238">[2]!PropsSI("H","P",N238,"T",M238,$F$14)</f>
        <v>360698.73146514298</v>
      </c>
      <c r="P238" s="64" cm="1">
        <f t="array" ref="P238">[2]!PropsSI("S","P",N238,"T",M238,$F$14)</f>
        <v>1629.8582331222553</v>
      </c>
      <c r="Q238" s="64" cm="1">
        <f t="array" ref="Q238">1/[2]!PropsSI("D","P",N238,"T",M238,$F$14)</f>
        <v>0.10761246997876302</v>
      </c>
      <c r="R238" s="64">
        <f t="shared" si="84"/>
        <v>333.10999999999996</v>
      </c>
      <c r="S238" s="64" cm="1">
        <f t="array" ref="S238">[2]!PropsSI("T","P",T238,"S",V238,$F$14)</f>
        <v>338.05510550160511</v>
      </c>
      <c r="T238" s="64" cm="1">
        <f t="array" ref="T238">[2]!PropsSI("P","T",R238,"Q",1,$F$14)</f>
        <v>1640403.0417139172</v>
      </c>
      <c r="U238" s="64" cm="1">
        <f t="array" ref="U238">[2]!PropsSI("H","P",T238,"S",V238,$F$14)</f>
        <v>402801.3803594315</v>
      </c>
      <c r="V238" s="64">
        <f t="shared" si="85"/>
        <v>1629.8582331222553</v>
      </c>
      <c r="W238" s="64" cm="1">
        <f t="array" ref="W238">1/[2]!PropsSI("D","P",T238,"S",V238,$F$14)</f>
        <v>1.0589783800341987E-2</v>
      </c>
      <c r="X238" s="64">
        <f t="shared" si="86"/>
        <v>333.10999999999996</v>
      </c>
      <c r="Y238" s="64" cm="1">
        <f t="array" ref="Y238">[2]!PropsSI("T","P",Z238,"H",AA238,$F$14)</f>
        <v>338.05510550160517</v>
      </c>
      <c r="Z238" s="64">
        <f t="shared" si="87"/>
        <v>1640403.0417139172</v>
      </c>
      <c r="AA238" s="64">
        <f t="shared" si="78"/>
        <v>402801.3803594315</v>
      </c>
      <c r="AB238" s="64" cm="1">
        <f t="array" ref="AB238">[2]!PropsSI("S","P",Z238,"H",AA238,$F$14)</f>
        <v>1629.8582331222553</v>
      </c>
      <c r="AC238" s="64" cm="1">
        <f t="array" ref="AC238">1/[2]!PropsSI("D","P",Z238,"H",AA238,$F$14)</f>
        <v>1.0589783800341999E-2</v>
      </c>
      <c r="AD238" s="64">
        <f t="shared" si="88"/>
        <v>333.10999999999996</v>
      </c>
      <c r="AE238" s="64">
        <f t="shared" si="89"/>
        <v>328.10999999999996</v>
      </c>
      <c r="AF238" s="64" cm="1">
        <f t="array" ref="AF238">[2]!PropsSI("P","T",AD238,"Q",0,$F$14)</f>
        <v>1640403.0417139172</v>
      </c>
      <c r="AG238" s="64" cm="1">
        <f t="array" ref="AG238">[2]!PropsSI("H","P",AF238,"T",AE238,$F$14)</f>
        <v>277369.96757687448</v>
      </c>
      <c r="AH238" s="64" cm="1">
        <f t="array" ref="AH238">[2]!PropsSI("S","P",AF238,"T",AE238,$F$14)</f>
        <v>1253.2792037937154</v>
      </c>
      <c r="AI238" s="64" cm="1">
        <f t="array" ref="AI238">1/[2]!PropsSI("D","P",AF238,"T",AE238,$F$14)</f>
        <v>1.031148549195788E-3</v>
      </c>
      <c r="AJ238" s="64">
        <f t="shared" si="90"/>
        <v>332.10999999999996</v>
      </c>
      <c r="AK238" s="64">
        <f t="shared" si="91"/>
        <v>326.10999999999996</v>
      </c>
      <c r="AL238" s="64" cm="1">
        <f t="array" ref="AL238">[2]!PropsSI("P","T",AJ238,"Q",0,$F$14)</f>
        <v>1603765.4858995085</v>
      </c>
      <c r="AM238" s="64" cm="1">
        <f t="array" ref="AM238">[2]!PropsSI("H","P",AL238,"T",AK238,$F$14)</f>
        <v>274249.98025321012</v>
      </c>
      <c r="AN238" s="64" cm="1">
        <f t="array" ref="AN238">[2]!PropsSI("S","P",AL238,"T",AK238,$F$14)</f>
        <v>1243.8560993188771</v>
      </c>
      <c r="AO238" s="64" cm="1">
        <f t="array" ref="AO238">1/[2]!PropsSI("D","P",AL238,"T",AK238,$F$14)</f>
        <v>1.0207249495542195E-3</v>
      </c>
      <c r="AP238" s="64">
        <f t="shared" si="92"/>
        <v>260.14999999999998</v>
      </c>
      <c r="AQ238" s="64">
        <f t="shared" si="93"/>
        <v>260.14999999999998</v>
      </c>
      <c r="AR238" s="64" cm="1">
        <f t="array" ref="AR238">[2]!PropsSI("P","T",AP238,"Q",0,$F$14)</f>
        <v>198287.49024246493</v>
      </c>
      <c r="AS238" s="64">
        <f t="shared" si="94"/>
        <v>274249.98025321012</v>
      </c>
      <c r="AT238" s="64" cm="1">
        <f t="array" ref="AT238">[2]!PropsSI("H","P",AR238,"H",AS238,$F$14)</f>
        <v>274249.98025321012</v>
      </c>
      <c r="AU238" s="64" cm="1">
        <f t="array" ref="AU238">1/[2]!PropsSI("D","P",AR238,"H",AS238,$F$14)</f>
        <v>4.7344107724085087E-2</v>
      </c>
      <c r="AV238" s="64"/>
      <c r="AW238" s="64">
        <f t="shared" si="95"/>
        <v>258.14999999999998</v>
      </c>
      <c r="AX238" s="64">
        <f t="shared" si="96"/>
        <v>260.14999999999998</v>
      </c>
      <c r="AY238" s="64" cm="1">
        <f t="array" ref="AY238">[2]!PropsSI("P","T",AW238,"Q",1,$F$14)</f>
        <v>183723.82814975141</v>
      </c>
      <c r="AZ238" s="64" cm="1">
        <f t="array" ref="AZ238">[2]!PropsSI("H","P",AY238,"T",AX238,$F$14)</f>
        <v>355128.23969601718</v>
      </c>
      <c r="BA238" s="64" cm="1">
        <f t="array" ref="BA238">[2]!PropsSI("S","P",AY238,"T",AX238,$F$14)</f>
        <v>1603.3816434342573</v>
      </c>
      <c r="BB238" s="64" cm="1">
        <f t="array" ref="BB238">1/[2]!PropsSI("D","P",AY238,"T",AX238,$F$14)</f>
        <v>9.6229669371650853E-2</v>
      </c>
      <c r="BC238" s="64">
        <f t="shared" si="97"/>
        <v>80.878259442807064</v>
      </c>
      <c r="BD238" s="64">
        <f t="shared" si="98"/>
        <v>42.102648894288521</v>
      </c>
      <c r="BE238" s="64">
        <f t="shared" si="99"/>
        <v>-122.98090833709558</v>
      </c>
      <c r="BF238" s="64">
        <f t="shared" si="100"/>
        <v>1.9209779329057532</v>
      </c>
      <c r="BG238" s="64">
        <f t="shared" si="101"/>
        <v>3.4438367129135545</v>
      </c>
      <c r="BH238" s="64">
        <f t="shared" si="102"/>
        <v>0.55780168836186417</v>
      </c>
      <c r="BI238" s="64">
        <f t="shared" si="103"/>
        <v>9.6493779230262131</v>
      </c>
    </row>
    <row r="239" spans="1:61" x14ac:dyDescent="0.3">
      <c r="A239">
        <v>238</v>
      </c>
      <c r="B239">
        <v>1</v>
      </c>
      <c r="C239">
        <v>30.39</v>
      </c>
      <c r="D239">
        <v>39.51</v>
      </c>
      <c r="E239" s="71"/>
      <c r="H239" s="73">
        <f t="shared" si="79"/>
        <v>44.96</v>
      </c>
      <c r="I239">
        <f t="shared" si="80"/>
        <v>36.5</v>
      </c>
      <c r="J239" s="64">
        <v>238</v>
      </c>
      <c r="K239" s="75">
        <f t="shared" si="81"/>
        <v>44.96</v>
      </c>
      <c r="L239" s="64">
        <f t="shared" si="82"/>
        <v>256.14999999999998</v>
      </c>
      <c r="M239" s="64">
        <f t="shared" si="83"/>
        <v>266.14999999999998</v>
      </c>
      <c r="N239" s="64" cm="1">
        <f t="array" ref="N239">[2]!PropsSI("P","T",L239,"Q",0,$F$14)</f>
        <v>170000.91143693728</v>
      </c>
      <c r="O239" s="64" cm="1">
        <f t="array" ref="O239">[2]!PropsSI("H","P",N239,"T",M239,$F$14)</f>
        <v>360698.73146514298</v>
      </c>
      <c r="P239" s="64" cm="1">
        <f t="array" ref="P239">[2]!PropsSI("S","P",N239,"T",M239,$F$14)</f>
        <v>1629.8582331222553</v>
      </c>
      <c r="Q239" s="64" cm="1">
        <f t="array" ref="Q239">1/[2]!PropsSI("D","P",N239,"T",M239,$F$14)</f>
        <v>0.10761246997876302</v>
      </c>
      <c r="R239" s="64">
        <f t="shared" si="84"/>
        <v>333.10999999999996</v>
      </c>
      <c r="S239" s="64" cm="1">
        <f t="array" ref="S239">[2]!PropsSI("T","P",T239,"S",V239,$F$14)</f>
        <v>338.05510550160511</v>
      </c>
      <c r="T239" s="64" cm="1">
        <f t="array" ref="T239">[2]!PropsSI("P","T",R239,"Q",1,$F$14)</f>
        <v>1640403.0417139172</v>
      </c>
      <c r="U239" s="64" cm="1">
        <f t="array" ref="U239">[2]!PropsSI("H","P",T239,"S",V239,$F$14)</f>
        <v>402801.3803594315</v>
      </c>
      <c r="V239" s="64">
        <f t="shared" si="85"/>
        <v>1629.8582331222553</v>
      </c>
      <c r="W239" s="64" cm="1">
        <f t="array" ref="W239">1/[2]!PropsSI("D","P",T239,"S",V239,$F$14)</f>
        <v>1.0589783800341987E-2</v>
      </c>
      <c r="X239" s="64">
        <f t="shared" si="86"/>
        <v>333.10999999999996</v>
      </c>
      <c r="Y239" s="64" cm="1">
        <f t="array" ref="Y239">[2]!PropsSI("T","P",Z239,"H",AA239,$F$14)</f>
        <v>338.05510550160517</v>
      </c>
      <c r="Z239" s="64">
        <f t="shared" si="87"/>
        <v>1640403.0417139172</v>
      </c>
      <c r="AA239" s="64">
        <f t="shared" si="78"/>
        <v>402801.3803594315</v>
      </c>
      <c r="AB239" s="64" cm="1">
        <f t="array" ref="AB239">[2]!PropsSI("S","P",Z239,"H",AA239,$F$14)</f>
        <v>1629.8582331222553</v>
      </c>
      <c r="AC239" s="64" cm="1">
        <f t="array" ref="AC239">1/[2]!PropsSI("D","P",Z239,"H",AA239,$F$14)</f>
        <v>1.0589783800341999E-2</v>
      </c>
      <c r="AD239" s="64">
        <f t="shared" si="88"/>
        <v>333.10999999999996</v>
      </c>
      <c r="AE239" s="64">
        <f t="shared" si="89"/>
        <v>328.10999999999996</v>
      </c>
      <c r="AF239" s="64" cm="1">
        <f t="array" ref="AF239">[2]!PropsSI("P","T",AD239,"Q",0,$F$14)</f>
        <v>1640403.0417139172</v>
      </c>
      <c r="AG239" s="64" cm="1">
        <f t="array" ref="AG239">[2]!PropsSI("H","P",AF239,"T",AE239,$F$14)</f>
        <v>277369.96757687448</v>
      </c>
      <c r="AH239" s="64" cm="1">
        <f t="array" ref="AH239">[2]!PropsSI("S","P",AF239,"T",AE239,$F$14)</f>
        <v>1253.2792037937154</v>
      </c>
      <c r="AI239" s="64" cm="1">
        <f t="array" ref="AI239">1/[2]!PropsSI("D","P",AF239,"T",AE239,$F$14)</f>
        <v>1.031148549195788E-3</v>
      </c>
      <c r="AJ239" s="64">
        <f t="shared" si="90"/>
        <v>332.10999999999996</v>
      </c>
      <c r="AK239" s="64">
        <f t="shared" si="91"/>
        <v>326.10999999999996</v>
      </c>
      <c r="AL239" s="64" cm="1">
        <f t="array" ref="AL239">[2]!PropsSI("P","T",AJ239,"Q",0,$F$14)</f>
        <v>1603765.4858995085</v>
      </c>
      <c r="AM239" s="64" cm="1">
        <f t="array" ref="AM239">[2]!PropsSI("H","P",AL239,"T",AK239,$F$14)</f>
        <v>274249.98025321012</v>
      </c>
      <c r="AN239" s="64" cm="1">
        <f t="array" ref="AN239">[2]!PropsSI("S","P",AL239,"T",AK239,$F$14)</f>
        <v>1243.8560993188771</v>
      </c>
      <c r="AO239" s="64" cm="1">
        <f t="array" ref="AO239">1/[2]!PropsSI("D","P",AL239,"T",AK239,$F$14)</f>
        <v>1.0207249495542195E-3</v>
      </c>
      <c r="AP239" s="64">
        <f t="shared" si="92"/>
        <v>260.14999999999998</v>
      </c>
      <c r="AQ239" s="64">
        <f t="shared" si="93"/>
        <v>260.14999999999998</v>
      </c>
      <c r="AR239" s="64" cm="1">
        <f t="array" ref="AR239">[2]!PropsSI("P","T",AP239,"Q",0,$F$14)</f>
        <v>198287.49024246493</v>
      </c>
      <c r="AS239" s="64">
        <f t="shared" si="94"/>
        <v>274249.98025321012</v>
      </c>
      <c r="AT239" s="64" cm="1">
        <f t="array" ref="AT239">[2]!PropsSI("H","P",AR239,"H",AS239,$F$14)</f>
        <v>274249.98025321012</v>
      </c>
      <c r="AU239" s="64" cm="1">
        <f t="array" ref="AU239">1/[2]!PropsSI("D","P",AR239,"H",AS239,$F$14)</f>
        <v>4.7344107724085087E-2</v>
      </c>
      <c r="AV239" s="64"/>
      <c r="AW239" s="64">
        <f t="shared" si="95"/>
        <v>258.14999999999998</v>
      </c>
      <c r="AX239" s="64">
        <f t="shared" si="96"/>
        <v>260.14999999999998</v>
      </c>
      <c r="AY239" s="64" cm="1">
        <f t="array" ref="AY239">[2]!PropsSI("P","T",AW239,"Q",1,$F$14)</f>
        <v>183723.82814975141</v>
      </c>
      <c r="AZ239" s="64" cm="1">
        <f t="array" ref="AZ239">[2]!PropsSI("H","P",AY239,"T",AX239,$F$14)</f>
        <v>355128.23969601718</v>
      </c>
      <c r="BA239" s="64" cm="1">
        <f t="array" ref="BA239">[2]!PropsSI("S","P",AY239,"T",AX239,$F$14)</f>
        <v>1603.3816434342573</v>
      </c>
      <c r="BB239" s="64" cm="1">
        <f t="array" ref="BB239">1/[2]!PropsSI("D","P",AY239,"T",AX239,$F$14)</f>
        <v>9.6229669371650853E-2</v>
      </c>
      <c r="BC239" s="64">
        <f t="shared" si="97"/>
        <v>80.878259442807064</v>
      </c>
      <c r="BD239" s="64">
        <f t="shared" si="98"/>
        <v>42.102648894288521</v>
      </c>
      <c r="BE239" s="64">
        <f t="shared" si="99"/>
        <v>-122.98090833709558</v>
      </c>
      <c r="BF239" s="64">
        <f t="shared" si="100"/>
        <v>1.9209779329057532</v>
      </c>
      <c r="BG239" s="64">
        <f t="shared" si="101"/>
        <v>3.4438367129135545</v>
      </c>
      <c r="BH239" s="64">
        <f t="shared" si="102"/>
        <v>0.55780168836186417</v>
      </c>
      <c r="BI239" s="64">
        <f t="shared" si="103"/>
        <v>9.6493779230262131</v>
      </c>
    </row>
    <row r="240" spans="1:61" x14ac:dyDescent="0.3">
      <c r="A240">
        <v>239</v>
      </c>
      <c r="B240">
        <v>1</v>
      </c>
      <c r="C240">
        <v>29.24</v>
      </c>
      <c r="D240">
        <v>38.71</v>
      </c>
      <c r="E240" s="71"/>
      <c r="H240" s="73">
        <f t="shared" si="79"/>
        <v>44.96</v>
      </c>
      <c r="I240">
        <f t="shared" si="80"/>
        <v>36.5</v>
      </c>
      <c r="J240" s="64">
        <v>239</v>
      </c>
      <c r="K240" s="75">
        <f t="shared" si="81"/>
        <v>44.96</v>
      </c>
      <c r="L240" s="64">
        <f t="shared" si="82"/>
        <v>256.14999999999998</v>
      </c>
      <c r="M240" s="64">
        <f t="shared" si="83"/>
        <v>266.14999999999998</v>
      </c>
      <c r="N240" s="64" cm="1">
        <f t="array" ref="N240">[2]!PropsSI("P","T",L240,"Q",0,$F$14)</f>
        <v>170000.91143693728</v>
      </c>
      <c r="O240" s="64" cm="1">
        <f t="array" ref="O240">[2]!PropsSI("H","P",N240,"T",M240,$F$14)</f>
        <v>360698.73146514298</v>
      </c>
      <c r="P240" s="64" cm="1">
        <f t="array" ref="P240">[2]!PropsSI("S","P",N240,"T",M240,$F$14)</f>
        <v>1629.8582331222553</v>
      </c>
      <c r="Q240" s="64" cm="1">
        <f t="array" ref="Q240">1/[2]!PropsSI("D","P",N240,"T",M240,$F$14)</f>
        <v>0.10761246997876302</v>
      </c>
      <c r="R240" s="64">
        <f t="shared" si="84"/>
        <v>333.10999999999996</v>
      </c>
      <c r="S240" s="64" cm="1">
        <f t="array" ref="S240">[2]!PropsSI("T","P",T240,"S",V240,$F$14)</f>
        <v>338.05510550160511</v>
      </c>
      <c r="T240" s="64" cm="1">
        <f t="array" ref="T240">[2]!PropsSI("P","T",R240,"Q",1,$F$14)</f>
        <v>1640403.0417139172</v>
      </c>
      <c r="U240" s="64" cm="1">
        <f t="array" ref="U240">[2]!PropsSI("H","P",T240,"S",V240,$F$14)</f>
        <v>402801.3803594315</v>
      </c>
      <c r="V240" s="64">
        <f t="shared" si="85"/>
        <v>1629.8582331222553</v>
      </c>
      <c r="W240" s="64" cm="1">
        <f t="array" ref="W240">1/[2]!PropsSI("D","P",T240,"S",V240,$F$14)</f>
        <v>1.0589783800341987E-2</v>
      </c>
      <c r="X240" s="64">
        <f t="shared" si="86"/>
        <v>333.10999999999996</v>
      </c>
      <c r="Y240" s="64" cm="1">
        <f t="array" ref="Y240">[2]!PropsSI("T","P",Z240,"H",AA240,$F$14)</f>
        <v>338.05510550160517</v>
      </c>
      <c r="Z240" s="64">
        <f t="shared" si="87"/>
        <v>1640403.0417139172</v>
      </c>
      <c r="AA240" s="64">
        <f t="shared" si="78"/>
        <v>402801.3803594315</v>
      </c>
      <c r="AB240" s="64" cm="1">
        <f t="array" ref="AB240">[2]!PropsSI("S","P",Z240,"H",AA240,$F$14)</f>
        <v>1629.8582331222553</v>
      </c>
      <c r="AC240" s="64" cm="1">
        <f t="array" ref="AC240">1/[2]!PropsSI("D","P",Z240,"H",AA240,$F$14)</f>
        <v>1.0589783800341999E-2</v>
      </c>
      <c r="AD240" s="64">
        <f t="shared" si="88"/>
        <v>333.10999999999996</v>
      </c>
      <c r="AE240" s="64">
        <f t="shared" si="89"/>
        <v>328.10999999999996</v>
      </c>
      <c r="AF240" s="64" cm="1">
        <f t="array" ref="AF240">[2]!PropsSI("P","T",AD240,"Q",0,$F$14)</f>
        <v>1640403.0417139172</v>
      </c>
      <c r="AG240" s="64" cm="1">
        <f t="array" ref="AG240">[2]!PropsSI("H","P",AF240,"T",AE240,$F$14)</f>
        <v>277369.96757687448</v>
      </c>
      <c r="AH240" s="64" cm="1">
        <f t="array" ref="AH240">[2]!PropsSI("S","P",AF240,"T",AE240,$F$14)</f>
        <v>1253.2792037937154</v>
      </c>
      <c r="AI240" s="64" cm="1">
        <f t="array" ref="AI240">1/[2]!PropsSI("D","P",AF240,"T",AE240,$F$14)</f>
        <v>1.031148549195788E-3</v>
      </c>
      <c r="AJ240" s="64">
        <f t="shared" si="90"/>
        <v>332.10999999999996</v>
      </c>
      <c r="AK240" s="64">
        <f t="shared" si="91"/>
        <v>326.10999999999996</v>
      </c>
      <c r="AL240" s="64" cm="1">
        <f t="array" ref="AL240">[2]!PropsSI("P","T",AJ240,"Q",0,$F$14)</f>
        <v>1603765.4858995085</v>
      </c>
      <c r="AM240" s="64" cm="1">
        <f t="array" ref="AM240">[2]!PropsSI("H","P",AL240,"T",AK240,$F$14)</f>
        <v>274249.98025321012</v>
      </c>
      <c r="AN240" s="64" cm="1">
        <f t="array" ref="AN240">[2]!PropsSI("S","P",AL240,"T",AK240,$F$14)</f>
        <v>1243.8560993188771</v>
      </c>
      <c r="AO240" s="64" cm="1">
        <f t="array" ref="AO240">1/[2]!PropsSI("D","P",AL240,"T",AK240,$F$14)</f>
        <v>1.0207249495542195E-3</v>
      </c>
      <c r="AP240" s="64">
        <f t="shared" si="92"/>
        <v>260.14999999999998</v>
      </c>
      <c r="AQ240" s="64">
        <f t="shared" si="93"/>
        <v>260.14999999999998</v>
      </c>
      <c r="AR240" s="64" cm="1">
        <f t="array" ref="AR240">[2]!PropsSI("P","T",AP240,"Q",0,$F$14)</f>
        <v>198287.49024246493</v>
      </c>
      <c r="AS240" s="64">
        <f t="shared" si="94"/>
        <v>274249.98025321012</v>
      </c>
      <c r="AT240" s="64" cm="1">
        <f t="array" ref="AT240">[2]!PropsSI("H","P",AR240,"H",AS240,$F$14)</f>
        <v>274249.98025321012</v>
      </c>
      <c r="AU240" s="64" cm="1">
        <f t="array" ref="AU240">1/[2]!PropsSI("D","P",AR240,"H",AS240,$F$14)</f>
        <v>4.7344107724085087E-2</v>
      </c>
      <c r="AV240" s="64"/>
      <c r="AW240" s="64">
        <f t="shared" si="95"/>
        <v>258.14999999999998</v>
      </c>
      <c r="AX240" s="64">
        <f t="shared" si="96"/>
        <v>260.14999999999998</v>
      </c>
      <c r="AY240" s="64" cm="1">
        <f t="array" ref="AY240">[2]!PropsSI("P","T",AW240,"Q",1,$F$14)</f>
        <v>183723.82814975141</v>
      </c>
      <c r="AZ240" s="64" cm="1">
        <f t="array" ref="AZ240">[2]!PropsSI("H","P",AY240,"T",AX240,$F$14)</f>
        <v>355128.23969601718</v>
      </c>
      <c r="BA240" s="64" cm="1">
        <f t="array" ref="BA240">[2]!PropsSI("S","P",AY240,"T",AX240,$F$14)</f>
        <v>1603.3816434342573</v>
      </c>
      <c r="BB240" s="64" cm="1">
        <f t="array" ref="BB240">1/[2]!PropsSI("D","P",AY240,"T",AX240,$F$14)</f>
        <v>9.6229669371650853E-2</v>
      </c>
      <c r="BC240" s="64">
        <f t="shared" si="97"/>
        <v>80.878259442807064</v>
      </c>
      <c r="BD240" s="64">
        <f t="shared" si="98"/>
        <v>42.102648894288521</v>
      </c>
      <c r="BE240" s="64">
        <f t="shared" si="99"/>
        <v>-122.98090833709558</v>
      </c>
      <c r="BF240" s="64">
        <f t="shared" si="100"/>
        <v>1.9209779329057532</v>
      </c>
      <c r="BG240" s="64">
        <f t="shared" si="101"/>
        <v>3.4438367129135545</v>
      </c>
      <c r="BH240" s="64">
        <f t="shared" si="102"/>
        <v>0.55780168836186417</v>
      </c>
      <c r="BI240" s="64">
        <f t="shared" si="103"/>
        <v>9.6493779230262131</v>
      </c>
    </row>
    <row r="241" spans="1:61" x14ac:dyDescent="0.3">
      <c r="A241">
        <v>240</v>
      </c>
      <c r="B241">
        <v>1</v>
      </c>
      <c r="C241">
        <v>27.29</v>
      </c>
      <c r="D241">
        <v>35.700000000000003</v>
      </c>
      <c r="E241" s="71"/>
      <c r="H241" s="73">
        <f t="shared" si="79"/>
        <v>44.96</v>
      </c>
      <c r="I241">
        <f t="shared" si="80"/>
        <v>36.5</v>
      </c>
      <c r="J241" s="64">
        <v>240</v>
      </c>
      <c r="K241" s="75">
        <f t="shared" si="81"/>
        <v>44.96</v>
      </c>
      <c r="L241" s="64">
        <f t="shared" si="82"/>
        <v>256.14999999999998</v>
      </c>
      <c r="M241" s="64">
        <f t="shared" si="83"/>
        <v>266.14999999999998</v>
      </c>
      <c r="N241" s="64" cm="1">
        <f t="array" ref="N241">[2]!PropsSI("P","T",L241,"Q",0,$F$14)</f>
        <v>170000.91143693728</v>
      </c>
      <c r="O241" s="64" cm="1">
        <f t="array" ref="O241">[2]!PropsSI("H","P",N241,"T",M241,$F$14)</f>
        <v>360698.73146514298</v>
      </c>
      <c r="P241" s="64" cm="1">
        <f t="array" ref="P241">[2]!PropsSI("S","P",N241,"T",M241,$F$14)</f>
        <v>1629.8582331222553</v>
      </c>
      <c r="Q241" s="64" cm="1">
        <f t="array" ref="Q241">1/[2]!PropsSI("D","P",N241,"T",M241,$F$14)</f>
        <v>0.10761246997876302</v>
      </c>
      <c r="R241" s="64">
        <f t="shared" si="84"/>
        <v>333.10999999999996</v>
      </c>
      <c r="S241" s="64" cm="1">
        <f t="array" ref="S241">[2]!PropsSI("T","P",T241,"S",V241,$F$14)</f>
        <v>338.05510550160511</v>
      </c>
      <c r="T241" s="64" cm="1">
        <f t="array" ref="T241">[2]!PropsSI("P","T",R241,"Q",1,$F$14)</f>
        <v>1640403.0417139172</v>
      </c>
      <c r="U241" s="64" cm="1">
        <f t="array" ref="U241">[2]!PropsSI("H","P",T241,"S",V241,$F$14)</f>
        <v>402801.3803594315</v>
      </c>
      <c r="V241" s="64">
        <f t="shared" si="85"/>
        <v>1629.8582331222553</v>
      </c>
      <c r="W241" s="64" cm="1">
        <f t="array" ref="W241">1/[2]!PropsSI("D","P",T241,"S",V241,$F$14)</f>
        <v>1.0589783800341987E-2</v>
      </c>
      <c r="X241" s="64">
        <f t="shared" si="86"/>
        <v>333.10999999999996</v>
      </c>
      <c r="Y241" s="64" cm="1">
        <f t="array" ref="Y241">[2]!PropsSI("T","P",Z241,"H",AA241,$F$14)</f>
        <v>338.05510550160517</v>
      </c>
      <c r="Z241" s="64">
        <f t="shared" si="87"/>
        <v>1640403.0417139172</v>
      </c>
      <c r="AA241" s="64">
        <f t="shared" si="78"/>
        <v>402801.3803594315</v>
      </c>
      <c r="AB241" s="64" cm="1">
        <f t="array" ref="AB241">[2]!PropsSI("S","P",Z241,"H",AA241,$F$14)</f>
        <v>1629.8582331222553</v>
      </c>
      <c r="AC241" s="64" cm="1">
        <f t="array" ref="AC241">1/[2]!PropsSI("D","P",Z241,"H",AA241,$F$14)</f>
        <v>1.0589783800341999E-2</v>
      </c>
      <c r="AD241" s="64">
        <f t="shared" si="88"/>
        <v>333.10999999999996</v>
      </c>
      <c r="AE241" s="64">
        <f t="shared" si="89"/>
        <v>328.10999999999996</v>
      </c>
      <c r="AF241" s="64" cm="1">
        <f t="array" ref="AF241">[2]!PropsSI("P","T",AD241,"Q",0,$F$14)</f>
        <v>1640403.0417139172</v>
      </c>
      <c r="AG241" s="64" cm="1">
        <f t="array" ref="AG241">[2]!PropsSI("H","P",AF241,"T",AE241,$F$14)</f>
        <v>277369.96757687448</v>
      </c>
      <c r="AH241" s="64" cm="1">
        <f t="array" ref="AH241">[2]!PropsSI("S","P",AF241,"T",AE241,$F$14)</f>
        <v>1253.2792037937154</v>
      </c>
      <c r="AI241" s="64" cm="1">
        <f t="array" ref="AI241">1/[2]!PropsSI("D","P",AF241,"T",AE241,$F$14)</f>
        <v>1.031148549195788E-3</v>
      </c>
      <c r="AJ241" s="64">
        <f t="shared" si="90"/>
        <v>332.10999999999996</v>
      </c>
      <c r="AK241" s="64">
        <f t="shared" si="91"/>
        <v>326.10999999999996</v>
      </c>
      <c r="AL241" s="64" cm="1">
        <f t="array" ref="AL241">[2]!PropsSI("P","T",AJ241,"Q",0,$F$14)</f>
        <v>1603765.4858995085</v>
      </c>
      <c r="AM241" s="64" cm="1">
        <f t="array" ref="AM241">[2]!PropsSI("H","P",AL241,"T",AK241,$F$14)</f>
        <v>274249.98025321012</v>
      </c>
      <c r="AN241" s="64" cm="1">
        <f t="array" ref="AN241">[2]!PropsSI("S","P",AL241,"T",AK241,$F$14)</f>
        <v>1243.8560993188771</v>
      </c>
      <c r="AO241" s="64" cm="1">
        <f t="array" ref="AO241">1/[2]!PropsSI("D","P",AL241,"T",AK241,$F$14)</f>
        <v>1.0207249495542195E-3</v>
      </c>
      <c r="AP241" s="64">
        <f t="shared" si="92"/>
        <v>260.14999999999998</v>
      </c>
      <c r="AQ241" s="64">
        <f t="shared" si="93"/>
        <v>260.14999999999998</v>
      </c>
      <c r="AR241" s="64" cm="1">
        <f t="array" ref="AR241">[2]!PropsSI("P","T",AP241,"Q",0,$F$14)</f>
        <v>198287.49024246493</v>
      </c>
      <c r="AS241" s="64">
        <f t="shared" si="94"/>
        <v>274249.98025321012</v>
      </c>
      <c r="AT241" s="64" cm="1">
        <f t="array" ref="AT241">[2]!PropsSI("H","P",AR241,"H",AS241,$F$14)</f>
        <v>274249.98025321012</v>
      </c>
      <c r="AU241" s="64" cm="1">
        <f t="array" ref="AU241">1/[2]!PropsSI("D","P",AR241,"H",AS241,$F$14)</f>
        <v>4.7344107724085087E-2</v>
      </c>
      <c r="AV241" s="64"/>
      <c r="AW241" s="64">
        <f t="shared" si="95"/>
        <v>258.14999999999998</v>
      </c>
      <c r="AX241" s="64">
        <f t="shared" si="96"/>
        <v>260.14999999999998</v>
      </c>
      <c r="AY241" s="64" cm="1">
        <f t="array" ref="AY241">[2]!PropsSI("P","T",AW241,"Q",1,$F$14)</f>
        <v>183723.82814975141</v>
      </c>
      <c r="AZ241" s="64" cm="1">
        <f t="array" ref="AZ241">[2]!PropsSI("H","P",AY241,"T",AX241,$F$14)</f>
        <v>355128.23969601718</v>
      </c>
      <c r="BA241" s="64" cm="1">
        <f t="array" ref="BA241">[2]!PropsSI("S","P",AY241,"T",AX241,$F$14)</f>
        <v>1603.3816434342573</v>
      </c>
      <c r="BB241" s="64" cm="1">
        <f t="array" ref="BB241">1/[2]!PropsSI("D","P",AY241,"T",AX241,$F$14)</f>
        <v>9.6229669371650853E-2</v>
      </c>
      <c r="BC241" s="64">
        <f t="shared" si="97"/>
        <v>80.878259442807064</v>
      </c>
      <c r="BD241" s="64">
        <f t="shared" si="98"/>
        <v>42.102648894288521</v>
      </c>
      <c r="BE241" s="64">
        <f t="shared" si="99"/>
        <v>-122.98090833709558</v>
      </c>
      <c r="BF241" s="64">
        <f t="shared" si="100"/>
        <v>1.9209779329057532</v>
      </c>
      <c r="BG241" s="64">
        <f t="shared" si="101"/>
        <v>3.4438367129135545</v>
      </c>
      <c r="BH241" s="64">
        <f t="shared" si="102"/>
        <v>0.55780168836186417</v>
      </c>
      <c r="BI241" s="64">
        <f t="shared" si="103"/>
        <v>9.6493779230262131</v>
      </c>
    </row>
    <row r="242" spans="1:61" x14ac:dyDescent="0.3">
      <c r="A242">
        <v>241</v>
      </c>
      <c r="B242">
        <v>1</v>
      </c>
      <c r="C242">
        <v>24.87</v>
      </c>
      <c r="D242">
        <v>34.29</v>
      </c>
      <c r="E242" s="71"/>
      <c r="H242" s="73">
        <f t="shared" si="79"/>
        <v>44.96</v>
      </c>
      <c r="I242">
        <f t="shared" si="80"/>
        <v>36.5</v>
      </c>
      <c r="J242" s="64">
        <v>241</v>
      </c>
      <c r="K242" s="75">
        <f t="shared" si="81"/>
        <v>44.96</v>
      </c>
      <c r="L242" s="64">
        <f t="shared" si="82"/>
        <v>256.14999999999998</v>
      </c>
      <c r="M242" s="64">
        <f t="shared" si="83"/>
        <v>266.14999999999998</v>
      </c>
      <c r="N242" s="64" cm="1">
        <f t="array" ref="N242">[2]!PropsSI("P","T",L242,"Q",0,$F$14)</f>
        <v>170000.91143693728</v>
      </c>
      <c r="O242" s="64" cm="1">
        <f t="array" ref="O242">[2]!PropsSI("H","P",N242,"T",M242,$F$14)</f>
        <v>360698.73146514298</v>
      </c>
      <c r="P242" s="64" cm="1">
        <f t="array" ref="P242">[2]!PropsSI("S","P",N242,"T",M242,$F$14)</f>
        <v>1629.8582331222553</v>
      </c>
      <c r="Q242" s="64" cm="1">
        <f t="array" ref="Q242">1/[2]!PropsSI("D","P",N242,"T",M242,$F$14)</f>
        <v>0.10761246997876302</v>
      </c>
      <c r="R242" s="64">
        <f t="shared" si="84"/>
        <v>333.10999999999996</v>
      </c>
      <c r="S242" s="64" cm="1">
        <f t="array" ref="S242">[2]!PropsSI("T","P",T242,"S",V242,$F$14)</f>
        <v>338.05510550160511</v>
      </c>
      <c r="T242" s="64" cm="1">
        <f t="array" ref="T242">[2]!PropsSI("P","T",R242,"Q",1,$F$14)</f>
        <v>1640403.0417139172</v>
      </c>
      <c r="U242" s="64" cm="1">
        <f t="array" ref="U242">[2]!PropsSI("H","P",T242,"S",V242,$F$14)</f>
        <v>402801.3803594315</v>
      </c>
      <c r="V242" s="64">
        <f t="shared" si="85"/>
        <v>1629.8582331222553</v>
      </c>
      <c r="W242" s="64" cm="1">
        <f t="array" ref="W242">1/[2]!PropsSI("D","P",T242,"S",V242,$F$14)</f>
        <v>1.0589783800341987E-2</v>
      </c>
      <c r="X242" s="64">
        <f t="shared" si="86"/>
        <v>333.10999999999996</v>
      </c>
      <c r="Y242" s="64" cm="1">
        <f t="array" ref="Y242">[2]!PropsSI("T","P",Z242,"H",AA242,$F$14)</f>
        <v>338.05510550160517</v>
      </c>
      <c r="Z242" s="64">
        <f t="shared" si="87"/>
        <v>1640403.0417139172</v>
      </c>
      <c r="AA242" s="64">
        <f t="shared" si="78"/>
        <v>402801.3803594315</v>
      </c>
      <c r="AB242" s="64" cm="1">
        <f t="array" ref="AB242">[2]!PropsSI("S","P",Z242,"H",AA242,$F$14)</f>
        <v>1629.8582331222553</v>
      </c>
      <c r="AC242" s="64" cm="1">
        <f t="array" ref="AC242">1/[2]!PropsSI("D","P",Z242,"H",AA242,$F$14)</f>
        <v>1.0589783800341999E-2</v>
      </c>
      <c r="AD242" s="64">
        <f t="shared" si="88"/>
        <v>333.10999999999996</v>
      </c>
      <c r="AE242" s="64">
        <f t="shared" si="89"/>
        <v>328.10999999999996</v>
      </c>
      <c r="AF242" s="64" cm="1">
        <f t="array" ref="AF242">[2]!PropsSI("P","T",AD242,"Q",0,$F$14)</f>
        <v>1640403.0417139172</v>
      </c>
      <c r="AG242" s="64" cm="1">
        <f t="array" ref="AG242">[2]!PropsSI("H","P",AF242,"T",AE242,$F$14)</f>
        <v>277369.96757687448</v>
      </c>
      <c r="AH242" s="64" cm="1">
        <f t="array" ref="AH242">[2]!PropsSI("S","P",AF242,"T",AE242,$F$14)</f>
        <v>1253.2792037937154</v>
      </c>
      <c r="AI242" s="64" cm="1">
        <f t="array" ref="AI242">1/[2]!PropsSI("D","P",AF242,"T",AE242,$F$14)</f>
        <v>1.031148549195788E-3</v>
      </c>
      <c r="AJ242" s="64">
        <f t="shared" si="90"/>
        <v>332.10999999999996</v>
      </c>
      <c r="AK242" s="64">
        <f t="shared" si="91"/>
        <v>326.10999999999996</v>
      </c>
      <c r="AL242" s="64" cm="1">
        <f t="array" ref="AL242">[2]!PropsSI("P","T",AJ242,"Q",0,$F$14)</f>
        <v>1603765.4858995085</v>
      </c>
      <c r="AM242" s="64" cm="1">
        <f t="array" ref="AM242">[2]!PropsSI("H","P",AL242,"T",AK242,$F$14)</f>
        <v>274249.98025321012</v>
      </c>
      <c r="AN242" s="64" cm="1">
        <f t="array" ref="AN242">[2]!PropsSI("S","P",AL242,"T",AK242,$F$14)</f>
        <v>1243.8560993188771</v>
      </c>
      <c r="AO242" s="64" cm="1">
        <f t="array" ref="AO242">1/[2]!PropsSI("D","P",AL242,"T",AK242,$F$14)</f>
        <v>1.0207249495542195E-3</v>
      </c>
      <c r="AP242" s="64">
        <f t="shared" si="92"/>
        <v>260.14999999999998</v>
      </c>
      <c r="AQ242" s="64">
        <f t="shared" si="93"/>
        <v>260.14999999999998</v>
      </c>
      <c r="AR242" s="64" cm="1">
        <f t="array" ref="AR242">[2]!PropsSI("P","T",AP242,"Q",0,$F$14)</f>
        <v>198287.49024246493</v>
      </c>
      <c r="AS242" s="64">
        <f t="shared" si="94"/>
        <v>274249.98025321012</v>
      </c>
      <c r="AT242" s="64" cm="1">
        <f t="array" ref="AT242">[2]!PropsSI("H","P",AR242,"H",AS242,$F$14)</f>
        <v>274249.98025321012</v>
      </c>
      <c r="AU242" s="64" cm="1">
        <f t="array" ref="AU242">1/[2]!PropsSI("D","P",AR242,"H",AS242,$F$14)</f>
        <v>4.7344107724085087E-2</v>
      </c>
      <c r="AV242" s="64"/>
      <c r="AW242" s="64">
        <f t="shared" si="95"/>
        <v>258.14999999999998</v>
      </c>
      <c r="AX242" s="64">
        <f t="shared" si="96"/>
        <v>260.14999999999998</v>
      </c>
      <c r="AY242" s="64" cm="1">
        <f t="array" ref="AY242">[2]!PropsSI("P","T",AW242,"Q",1,$F$14)</f>
        <v>183723.82814975141</v>
      </c>
      <c r="AZ242" s="64" cm="1">
        <f t="array" ref="AZ242">[2]!PropsSI("H","P",AY242,"T",AX242,$F$14)</f>
        <v>355128.23969601718</v>
      </c>
      <c r="BA242" s="64" cm="1">
        <f t="array" ref="BA242">[2]!PropsSI("S","P",AY242,"T",AX242,$F$14)</f>
        <v>1603.3816434342573</v>
      </c>
      <c r="BB242" s="64" cm="1">
        <f t="array" ref="BB242">1/[2]!PropsSI("D","P",AY242,"T",AX242,$F$14)</f>
        <v>9.6229669371650853E-2</v>
      </c>
      <c r="BC242" s="64">
        <f t="shared" si="97"/>
        <v>80.878259442807064</v>
      </c>
      <c r="BD242" s="64">
        <f t="shared" si="98"/>
        <v>42.102648894288521</v>
      </c>
      <c r="BE242" s="64">
        <f t="shared" si="99"/>
        <v>-122.98090833709558</v>
      </c>
      <c r="BF242" s="64">
        <f t="shared" si="100"/>
        <v>1.9209779329057532</v>
      </c>
      <c r="BG242" s="64">
        <f t="shared" si="101"/>
        <v>3.4438367129135545</v>
      </c>
      <c r="BH242" s="64">
        <f t="shared" si="102"/>
        <v>0.55780168836186417</v>
      </c>
      <c r="BI242" s="64">
        <f t="shared" si="103"/>
        <v>9.6493779230262131</v>
      </c>
    </row>
    <row r="243" spans="1:61" x14ac:dyDescent="0.3">
      <c r="A243">
        <v>242</v>
      </c>
      <c r="B243">
        <v>1</v>
      </c>
      <c r="C243">
        <v>23.85</v>
      </c>
      <c r="D243">
        <v>31.66</v>
      </c>
      <c r="E243" s="71"/>
      <c r="H243" s="73">
        <f t="shared" si="79"/>
        <v>44.96</v>
      </c>
      <c r="I243">
        <f t="shared" si="80"/>
        <v>36.5</v>
      </c>
      <c r="J243" s="64">
        <v>242</v>
      </c>
      <c r="K243" s="75">
        <f t="shared" si="81"/>
        <v>44.96</v>
      </c>
      <c r="L243" s="64">
        <f t="shared" si="82"/>
        <v>256.14999999999998</v>
      </c>
      <c r="M243" s="64">
        <f t="shared" si="83"/>
        <v>266.14999999999998</v>
      </c>
      <c r="N243" s="64" cm="1">
        <f t="array" ref="N243">[2]!PropsSI("P","T",L243,"Q",0,$F$14)</f>
        <v>170000.91143693728</v>
      </c>
      <c r="O243" s="64" cm="1">
        <f t="array" ref="O243">[2]!PropsSI("H","P",N243,"T",M243,$F$14)</f>
        <v>360698.73146514298</v>
      </c>
      <c r="P243" s="64" cm="1">
        <f t="array" ref="P243">[2]!PropsSI("S","P",N243,"T",M243,$F$14)</f>
        <v>1629.8582331222553</v>
      </c>
      <c r="Q243" s="64" cm="1">
        <f t="array" ref="Q243">1/[2]!PropsSI("D","P",N243,"T",M243,$F$14)</f>
        <v>0.10761246997876302</v>
      </c>
      <c r="R243" s="64">
        <f t="shared" si="84"/>
        <v>333.10999999999996</v>
      </c>
      <c r="S243" s="64" cm="1">
        <f t="array" ref="S243">[2]!PropsSI("T","P",T243,"S",V243,$F$14)</f>
        <v>338.05510550160511</v>
      </c>
      <c r="T243" s="64" cm="1">
        <f t="array" ref="T243">[2]!PropsSI("P","T",R243,"Q",1,$F$14)</f>
        <v>1640403.0417139172</v>
      </c>
      <c r="U243" s="64" cm="1">
        <f t="array" ref="U243">[2]!PropsSI("H","P",T243,"S",V243,$F$14)</f>
        <v>402801.3803594315</v>
      </c>
      <c r="V243" s="64">
        <f t="shared" si="85"/>
        <v>1629.8582331222553</v>
      </c>
      <c r="W243" s="64" cm="1">
        <f t="array" ref="W243">1/[2]!PropsSI("D","P",T243,"S",V243,$F$14)</f>
        <v>1.0589783800341987E-2</v>
      </c>
      <c r="X243" s="64">
        <f t="shared" si="86"/>
        <v>333.10999999999996</v>
      </c>
      <c r="Y243" s="64" cm="1">
        <f t="array" ref="Y243">[2]!PropsSI("T","P",Z243,"H",AA243,$F$14)</f>
        <v>338.05510550160517</v>
      </c>
      <c r="Z243" s="64">
        <f t="shared" si="87"/>
        <v>1640403.0417139172</v>
      </c>
      <c r="AA243" s="64">
        <f t="shared" si="78"/>
        <v>402801.3803594315</v>
      </c>
      <c r="AB243" s="64" cm="1">
        <f t="array" ref="AB243">[2]!PropsSI("S","P",Z243,"H",AA243,$F$14)</f>
        <v>1629.8582331222553</v>
      </c>
      <c r="AC243" s="64" cm="1">
        <f t="array" ref="AC243">1/[2]!PropsSI("D","P",Z243,"H",AA243,$F$14)</f>
        <v>1.0589783800341999E-2</v>
      </c>
      <c r="AD243" s="64">
        <f t="shared" si="88"/>
        <v>333.10999999999996</v>
      </c>
      <c r="AE243" s="64">
        <f t="shared" si="89"/>
        <v>328.10999999999996</v>
      </c>
      <c r="AF243" s="64" cm="1">
        <f t="array" ref="AF243">[2]!PropsSI("P","T",AD243,"Q",0,$F$14)</f>
        <v>1640403.0417139172</v>
      </c>
      <c r="AG243" s="64" cm="1">
        <f t="array" ref="AG243">[2]!PropsSI("H","P",AF243,"T",AE243,$F$14)</f>
        <v>277369.96757687448</v>
      </c>
      <c r="AH243" s="64" cm="1">
        <f t="array" ref="AH243">[2]!PropsSI("S","P",AF243,"T",AE243,$F$14)</f>
        <v>1253.2792037937154</v>
      </c>
      <c r="AI243" s="64" cm="1">
        <f t="array" ref="AI243">1/[2]!PropsSI("D","P",AF243,"T",AE243,$F$14)</f>
        <v>1.031148549195788E-3</v>
      </c>
      <c r="AJ243" s="64">
        <f t="shared" si="90"/>
        <v>332.10999999999996</v>
      </c>
      <c r="AK243" s="64">
        <f t="shared" si="91"/>
        <v>326.10999999999996</v>
      </c>
      <c r="AL243" s="64" cm="1">
        <f t="array" ref="AL243">[2]!PropsSI("P","T",AJ243,"Q",0,$F$14)</f>
        <v>1603765.4858995085</v>
      </c>
      <c r="AM243" s="64" cm="1">
        <f t="array" ref="AM243">[2]!PropsSI("H","P",AL243,"T",AK243,$F$14)</f>
        <v>274249.98025321012</v>
      </c>
      <c r="AN243" s="64" cm="1">
        <f t="array" ref="AN243">[2]!PropsSI("S","P",AL243,"T",AK243,$F$14)</f>
        <v>1243.8560993188771</v>
      </c>
      <c r="AO243" s="64" cm="1">
        <f t="array" ref="AO243">1/[2]!PropsSI("D","P",AL243,"T",AK243,$F$14)</f>
        <v>1.0207249495542195E-3</v>
      </c>
      <c r="AP243" s="64">
        <f t="shared" si="92"/>
        <v>260.14999999999998</v>
      </c>
      <c r="AQ243" s="64">
        <f t="shared" si="93"/>
        <v>260.14999999999998</v>
      </c>
      <c r="AR243" s="64" cm="1">
        <f t="array" ref="AR243">[2]!PropsSI("P","T",AP243,"Q",0,$F$14)</f>
        <v>198287.49024246493</v>
      </c>
      <c r="AS243" s="64">
        <f t="shared" si="94"/>
        <v>274249.98025321012</v>
      </c>
      <c r="AT243" s="64" cm="1">
        <f t="array" ref="AT243">[2]!PropsSI("H","P",AR243,"H",AS243,$F$14)</f>
        <v>274249.98025321012</v>
      </c>
      <c r="AU243" s="64" cm="1">
        <f t="array" ref="AU243">1/[2]!PropsSI("D","P",AR243,"H",AS243,$F$14)</f>
        <v>4.7344107724085087E-2</v>
      </c>
      <c r="AV243" s="64"/>
      <c r="AW243" s="64">
        <f t="shared" si="95"/>
        <v>258.14999999999998</v>
      </c>
      <c r="AX243" s="64">
        <f t="shared" si="96"/>
        <v>260.14999999999998</v>
      </c>
      <c r="AY243" s="64" cm="1">
        <f t="array" ref="AY243">[2]!PropsSI("P","T",AW243,"Q",1,$F$14)</f>
        <v>183723.82814975141</v>
      </c>
      <c r="AZ243" s="64" cm="1">
        <f t="array" ref="AZ243">[2]!PropsSI("H","P",AY243,"T",AX243,$F$14)</f>
        <v>355128.23969601718</v>
      </c>
      <c r="BA243" s="64" cm="1">
        <f t="array" ref="BA243">[2]!PropsSI("S","P",AY243,"T",AX243,$F$14)</f>
        <v>1603.3816434342573</v>
      </c>
      <c r="BB243" s="64" cm="1">
        <f t="array" ref="BB243">1/[2]!PropsSI("D","P",AY243,"T",AX243,$F$14)</f>
        <v>9.6229669371650853E-2</v>
      </c>
      <c r="BC243" s="64">
        <f t="shared" si="97"/>
        <v>80.878259442807064</v>
      </c>
      <c r="BD243" s="64">
        <f t="shared" si="98"/>
        <v>42.102648894288521</v>
      </c>
      <c r="BE243" s="64">
        <f t="shared" si="99"/>
        <v>-122.98090833709558</v>
      </c>
      <c r="BF243" s="64">
        <f t="shared" si="100"/>
        <v>1.9209779329057532</v>
      </c>
      <c r="BG243" s="64">
        <f t="shared" si="101"/>
        <v>3.4438367129135545</v>
      </c>
      <c r="BH243" s="64">
        <f t="shared" si="102"/>
        <v>0.55780168836186417</v>
      </c>
      <c r="BI243" s="64">
        <f t="shared" si="103"/>
        <v>9.6493779230262131</v>
      </c>
    </row>
    <row r="244" spans="1:61" x14ac:dyDescent="0.3">
      <c r="A244">
        <v>243</v>
      </c>
      <c r="B244">
        <v>1</v>
      </c>
      <c r="C244">
        <v>24.87</v>
      </c>
      <c r="D244">
        <v>35.39</v>
      </c>
      <c r="E244" s="71"/>
      <c r="H244" s="73">
        <f t="shared" si="79"/>
        <v>44.96</v>
      </c>
      <c r="I244">
        <f t="shared" si="80"/>
        <v>36.5</v>
      </c>
      <c r="J244" s="64">
        <v>243</v>
      </c>
      <c r="K244" s="75">
        <f t="shared" si="81"/>
        <v>44.96</v>
      </c>
      <c r="L244" s="64">
        <f t="shared" si="82"/>
        <v>256.14999999999998</v>
      </c>
      <c r="M244" s="64">
        <f t="shared" si="83"/>
        <v>266.14999999999998</v>
      </c>
      <c r="N244" s="64" cm="1">
        <f t="array" ref="N244">[2]!PropsSI("P","T",L244,"Q",0,$F$14)</f>
        <v>170000.91143693728</v>
      </c>
      <c r="O244" s="64" cm="1">
        <f t="array" ref="O244">[2]!PropsSI("H","P",N244,"T",M244,$F$14)</f>
        <v>360698.73146514298</v>
      </c>
      <c r="P244" s="64" cm="1">
        <f t="array" ref="P244">[2]!PropsSI("S","P",N244,"T",M244,$F$14)</f>
        <v>1629.8582331222553</v>
      </c>
      <c r="Q244" s="64" cm="1">
        <f t="array" ref="Q244">1/[2]!PropsSI("D","P",N244,"T",M244,$F$14)</f>
        <v>0.10761246997876302</v>
      </c>
      <c r="R244" s="64">
        <f t="shared" si="84"/>
        <v>333.10999999999996</v>
      </c>
      <c r="S244" s="64" cm="1">
        <f t="array" ref="S244">[2]!PropsSI("T","P",T244,"S",V244,$F$14)</f>
        <v>338.05510550160511</v>
      </c>
      <c r="T244" s="64" cm="1">
        <f t="array" ref="T244">[2]!PropsSI("P","T",R244,"Q",1,$F$14)</f>
        <v>1640403.0417139172</v>
      </c>
      <c r="U244" s="64" cm="1">
        <f t="array" ref="U244">[2]!PropsSI("H","P",T244,"S",V244,$F$14)</f>
        <v>402801.3803594315</v>
      </c>
      <c r="V244" s="64">
        <f t="shared" si="85"/>
        <v>1629.8582331222553</v>
      </c>
      <c r="W244" s="64" cm="1">
        <f t="array" ref="W244">1/[2]!PropsSI("D","P",T244,"S",V244,$F$14)</f>
        <v>1.0589783800341987E-2</v>
      </c>
      <c r="X244" s="64">
        <f t="shared" si="86"/>
        <v>333.10999999999996</v>
      </c>
      <c r="Y244" s="64" cm="1">
        <f t="array" ref="Y244">[2]!PropsSI("T","P",Z244,"H",AA244,$F$14)</f>
        <v>338.05510550160517</v>
      </c>
      <c r="Z244" s="64">
        <f t="shared" si="87"/>
        <v>1640403.0417139172</v>
      </c>
      <c r="AA244" s="64">
        <f t="shared" si="78"/>
        <v>402801.3803594315</v>
      </c>
      <c r="AB244" s="64" cm="1">
        <f t="array" ref="AB244">[2]!PropsSI("S","P",Z244,"H",AA244,$F$14)</f>
        <v>1629.8582331222553</v>
      </c>
      <c r="AC244" s="64" cm="1">
        <f t="array" ref="AC244">1/[2]!PropsSI("D","P",Z244,"H",AA244,$F$14)</f>
        <v>1.0589783800341999E-2</v>
      </c>
      <c r="AD244" s="64">
        <f t="shared" si="88"/>
        <v>333.10999999999996</v>
      </c>
      <c r="AE244" s="64">
        <f t="shared" si="89"/>
        <v>328.10999999999996</v>
      </c>
      <c r="AF244" s="64" cm="1">
        <f t="array" ref="AF244">[2]!PropsSI("P","T",AD244,"Q",0,$F$14)</f>
        <v>1640403.0417139172</v>
      </c>
      <c r="AG244" s="64" cm="1">
        <f t="array" ref="AG244">[2]!PropsSI("H","P",AF244,"T",AE244,$F$14)</f>
        <v>277369.96757687448</v>
      </c>
      <c r="AH244" s="64" cm="1">
        <f t="array" ref="AH244">[2]!PropsSI("S","P",AF244,"T",AE244,$F$14)</f>
        <v>1253.2792037937154</v>
      </c>
      <c r="AI244" s="64" cm="1">
        <f t="array" ref="AI244">1/[2]!PropsSI("D","P",AF244,"T",AE244,$F$14)</f>
        <v>1.031148549195788E-3</v>
      </c>
      <c r="AJ244" s="64">
        <f t="shared" si="90"/>
        <v>332.10999999999996</v>
      </c>
      <c r="AK244" s="64">
        <f t="shared" si="91"/>
        <v>326.10999999999996</v>
      </c>
      <c r="AL244" s="64" cm="1">
        <f t="array" ref="AL244">[2]!PropsSI("P","T",AJ244,"Q",0,$F$14)</f>
        <v>1603765.4858995085</v>
      </c>
      <c r="AM244" s="64" cm="1">
        <f t="array" ref="AM244">[2]!PropsSI("H","P",AL244,"T",AK244,$F$14)</f>
        <v>274249.98025321012</v>
      </c>
      <c r="AN244" s="64" cm="1">
        <f t="array" ref="AN244">[2]!PropsSI("S","P",AL244,"T",AK244,$F$14)</f>
        <v>1243.8560993188771</v>
      </c>
      <c r="AO244" s="64" cm="1">
        <f t="array" ref="AO244">1/[2]!PropsSI("D","P",AL244,"T",AK244,$F$14)</f>
        <v>1.0207249495542195E-3</v>
      </c>
      <c r="AP244" s="64">
        <f t="shared" si="92"/>
        <v>260.14999999999998</v>
      </c>
      <c r="AQ244" s="64">
        <f t="shared" si="93"/>
        <v>260.14999999999998</v>
      </c>
      <c r="AR244" s="64" cm="1">
        <f t="array" ref="AR244">[2]!PropsSI("P","T",AP244,"Q",0,$F$14)</f>
        <v>198287.49024246493</v>
      </c>
      <c r="AS244" s="64">
        <f t="shared" si="94"/>
        <v>274249.98025321012</v>
      </c>
      <c r="AT244" s="64" cm="1">
        <f t="array" ref="AT244">[2]!PropsSI("H","P",AR244,"H",AS244,$F$14)</f>
        <v>274249.98025321012</v>
      </c>
      <c r="AU244" s="64" cm="1">
        <f t="array" ref="AU244">1/[2]!PropsSI("D","P",AR244,"H",AS244,$F$14)</f>
        <v>4.7344107724085087E-2</v>
      </c>
      <c r="AV244" s="64"/>
      <c r="AW244" s="64">
        <f t="shared" si="95"/>
        <v>258.14999999999998</v>
      </c>
      <c r="AX244" s="64">
        <f t="shared" si="96"/>
        <v>260.14999999999998</v>
      </c>
      <c r="AY244" s="64" cm="1">
        <f t="array" ref="AY244">[2]!PropsSI("P","T",AW244,"Q",1,$F$14)</f>
        <v>183723.82814975141</v>
      </c>
      <c r="AZ244" s="64" cm="1">
        <f t="array" ref="AZ244">[2]!PropsSI("H","P",AY244,"T",AX244,$F$14)</f>
        <v>355128.23969601718</v>
      </c>
      <c r="BA244" s="64" cm="1">
        <f t="array" ref="BA244">[2]!PropsSI("S","P",AY244,"T",AX244,$F$14)</f>
        <v>1603.3816434342573</v>
      </c>
      <c r="BB244" s="64" cm="1">
        <f t="array" ref="BB244">1/[2]!PropsSI("D","P",AY244,"T",AX244,$F$14)</f>
        <v>9.6229669371650853E-2</v>
      </c>
      <c r="BC244" s="64">
        <f t="shared" si="97"/>
        <v>80.878259442807064</v>
      </c>
      <c r="BD244" s="64">
        <f t="shared" si="98"/>
        <v>42.102648894288521</v>
      </c>
      <c r="BE244" s="64">
        <f t="shared" si="99"/>
        <v>-122.98090833709558</v>
      </c>
      <c r="BF244" s="64">
        <f t="shared" si="100"/>
        <v>1.9209779329057532</v>
      </c>
      <c r="BG244" s="64">
        <f t="shared" si="101"/>
        <v>3.4438367129135545</v>
      </c>
      <c r="BH244" s="64">
        <f t="shared" si="102"/>
        <v>0.55780168836186417</v>
      </c>
      <c r="BI244" s="64">
        <f t="shared" si="103"/>
        <v>9.6493779230262131</v>
      </c>
    </row>
    <row r="245" spans="1:61" x14ac:dyDescent="0.3">
      <c r="A245">
        <v>244</v>
      </c>
      <c r="B245">
        <v>1</v>
      </c>
      <c r="C245">
        <v>26.32</v>
      </c>
      <c r="D245">
        <v>36.729999999999997</v>
      </c>
      <c r="E245" s="71"/>
      <c r="H245" s="73">
        <f t="shared" si="79"/>
        <v>44.96</v>
      </c>
      <c r="I245">
        <f t="shared" si="80"/>
        <v>36.5</v>
      </c>
      <c r="J245" s="64">
        <v>244</v>
      </c>
      <c r="K245" s="75">
        <f t="shared" si="81"/>
        <v>44.96</v>
      </c>
      <c r="L245" s="64">
        <f t="shared" si="82"/>
        <v>256.14999999999998</v>
      </c>
      <c r="M245" s="64">
        <f t="shared" si="83"/>
        <v>266.14999999999998</v>
      </c>
      <c r="N245" s="64" cm="1">
        <f t="array" ref="N245">[2]!PropsSI("P","T",L245,"Q",0,$F$14)</f>
        <v>170000.91143693728</v>
      </c>
      <c r="O245" s="64" cm="1">
        <f t="array" ref="O245">[2]!PropsSI("H","P",N245,"T",M245,$F$14)</f>
        <v>360698.73146514298</v>
      </c>
      <c r="P245" s="64" cm="1">
        <f t="array" ref="P245">[2]!PropsSI("S","P",N245,"T",M245,$F$14)</f>
        <v>1629.8582331222553</v>
      </c>
      <c r="Q245" s="64" cm="1">
        <f t="array" ref="Q245">1/[2]!PropsSI("D","P",N245,"T",M245,$F$14)</f>
        <v>0.10761246997876302</v>
      </c>
      <c r="R245" s="64">
        <f t="shared" si="84"/>
        <v>333.10999999999996</v>
      </c>
      <c r="S245" s="64" cm="1">
        <f t="array" ref="S245">[2]!PropsSI("T","P",T245,"S",V245,$F$14)</f>
        <v>338.05510550160511</v>
      </c>
      <c r="T245" s="64" cm="1">
        <f t="array" ref="T245">[2]!PropsSI("P","T",R245,"Q",1,$F$14)</f>
        <v>1640403.0417139172</v>
      </c>
      <c r="U245" s="64" cm="1">
        <f t="array" ref="U245">[2]!PropsSI("H","P",T245,"S",V245,$F$14)</f>
        <v>402801.3803594315</v>
      </c>
      <c r="V245" s="64">
        <f t="shared" si="85"/>
        <v>1629.8582331222553</v>
      </c>
      <c r="W245" s="64" cm="1">
        <f t="array" ref="W245">1/[2]!PropsSI("D","P",T245,"S",V245,$F$14)</f>
        <v>1.0589783800341987E-2</v>
      </c>
      <c r="X245" s="64">
        <f t="shared" si="86"/>
        <v>333.10999999999996</v>
      </c>
      <c r="Y245" s="64" cm="1">
        <f t="array" ref="Y245">[2]!PropsSI("T","P",Z245,"H",AA245,$F$14)</f>
        <v>338.05510550160517</v>
      </c>
      <c r="Z245" s="64">
        <f t="shared" si="87"/>
        <v>1640403.0417139172</v>
      </c>
      <c r="AA245" s="64">
        <f t="shared" si="78"/>
        <v>402801.3803594315</v>
      </c>
      <c r="AB245" s="64" cm="1">
        <f t="array" ref="AB245">[2]!PropsSI("S","P",Z245,"H",AA245,$F$14)</f>
        <v>1629.8582331222553</v>
      </c>
      <c r="AC245" s="64" cm="1">
        <f t="array" ref="AC245">1/[2]!PropsSI("D","P",Z245,"H",AA245,$F$14)</f>
        <v>1.0589783800341999E-2</v>
      </c>
      <c r="AD245" s="64">
        <f t="shared" si="88"/>
        <v>333.10999999999996</v>
      </c>
      <c r="AE245" s="64">
        <f t="shared" si="89"/>
        <v>328.10999999999996</v>
      </c>
      <c r="AF245" s="64" cm="1">
        <f t="array" ref="AF245">[2]!PropsSI("P","T",AD245,"Q",0,$F$14)</f>
        <v>1640403.0417139172</v>
      </c>
      <c r="AG245" s="64" cm="1">
        <f t="array" ref="AG245">[2]!PropsSI("H","P",AF245,"T",AE245,$F$14)</f>
        <v>277369.96757687448</v>
      </c>
      <c r="AH245" s="64" cm="1">
        <f t="array" ref="AH245">[2]!PropsSI("S","P",AF245,"T",AE245,$F$14)</f>
        <v>1253.2792037937154</v>
      </c>
      <c r="AI245" s="64" cm="1">
        <f t="array" ref="AI245">1/[2]!PropsSI("D","P",AF245,"T",AE245,$F$14)</f>
        <v>1.031148549195788E-3</v>
      </c>
      <c r="AJ245" s="64">
        <f t="shared" si="90"/>
        <v>332.10999999999996</v>
      </c>
      <c r="AK245" s="64">
        <f t="shared" si="91"/>
        <v>326.10999999999996</v>
      </c>
      <c r="AL245" s="64" cm="1">
        <f t="array" ref="AL245">[2]!PropsSI("P","T",AJ245,"Q",0,$F$14)</f>
        <v>1603765.4858995085</v>
      </c>
      <c r="AM245" s="64" cm="1">
        <f t="array" ref="AM245">[2]!PropsSI("H","P",AL245,"T",AK245,$F$14)</f>
        <v>274249.98025321012</v>
      </c>
      <c r="AN245" s="64" cm="1">
        <f t="array" ref="AN245">[2]!PropsSI("S","P",AL245,"T",AK245,$F$14)</f>
        <v>1243.8560993188771</v>
      </c>
      <c r="AO245" s="64" cm="1">
        <f t="array" ref="AO245">1/[2]!PropsSI("D","P",AL245,"T",AK245,$F$14)</f>
        <v>1.0207249495542195E-3</v>
      </c>
      <c r="AP245" s="64">
        <f t="shared" si="92"/>
        <v>260.14999999999998</v>
      </c>
      <c r="AQ245" s="64">
        <f t="shared" si="93"/>
        <v>260.14999999999998</v>
      </c>
      <c r="AR245" s="64" cm="1">
        <f t="array" ref="AR245">[2]!PropsSI("P","T",AP245,"Q",0,$F$14)</f>
        <v>198287.49024246493</v>
      </c>
      <c r="AS245" s="64">
        <f t="shared" si="94"/>
        <v>274249.98025321012</v>
      </c>
      <c r="AT245" s="64" cm="1">
        <f t="array" ref="AT245">[2]!PropsSI("H","P",AR245,"H",AS245,$F$14)</f>
        <v>274249.98025321012</v>
      </c>
      <c r="AU245" s="64" cm="1">
        <f t="array" ref="AU245">1/[2]!PropsSI("D","P",AR245,"H",AS245,$F$14)</f>
        <v>4.7344107724085087E-2</v>
      </c>
      <c r="AV245" s="64"/>
      <c r="AW245" s="64">
        <f t="shared" si="95"/>
        <v>258.14999999999998</v>
      </c>
      <c r="AX245" s="64">
        <f t="shared" si="96"/>
        <v>260.14999999999998</v>
      </c>
      <c r="AY245" s="64" cm="1">
        <f t="array" ref="AY245">[2]!PropsSI("P","T",AW245,"Q",1,$F$14)</f>
        <v>183723.82814975141</v>
      </c>
      <c r="AZ245" s="64" cm="1">
        <f t="array" ref="AZ245">[2]!PropsSI("H","P",AY245,"T",AX245,$F$14)</f>
        <v>355128.23969601718</v>
      </c>
      <c r="BA245" s="64" cm="1">
        <f t="array" ref="BA245">[2]!PropsSI("S","P",AY245,"T",AX245,$F$14)</f>
        <v>1603.3816434342573</v>
      </c>
      <c r="BB245" s="64" cm="1">
        <f t="array" ref="BB245">1/[2]!PropsSI("D","P",AY245,"T",AX245,$F$14)</f>
        <v>9.6229669371650853E-2</v>
      </c>
      <c r="BC245" s="64">
        <f t="shared" si="97"/>
        <v>80.878259442807064</v>
      </c>
      <c r="BD245" s="64">
        <f t="shared" si="98"/>
        <v>42.102648894288521</v>
      </c>
      <c r="BE245" s="64">
        <f t="shared" si="99"/>
        <v>-122.98090833709558</v>
      </c>
      <c r="BF245" s="64">
        <f t="shared" si="100"/>
        <v>1.9209779329057532</v>
      </c>
      <c r="BG245" s="64">
        <f t="shared" si="101"/>
        <v>3.4438367129135545</v>
      </c>
      <c r="BH245" s="64">
        <f t="shared" si="102"/>
        <v>0.55780168836186417</v>
      </c>
      <c r="BI245" s="64">
        <f t="shared" si="103"/>
        <v>9.6493779230262131</v>
      </c>
    </row>
    <row r="246" spans="1:61" x14ac:dyDescent="0.3">
      <c r="A246">
        <v>245</v>
      </c>
      <c r="B246">
        <v>1</v>
      </c>
      <c r="C246">
        <v>27.77</v>
      </c>
      <c r="D246">
        <v>36.28</v>
      </c>
      <c r="E246" s="71"/>
      <c r="H246" s="73">
        <f t="shared" si="79"/>
        <v>44.96</v>
      </c>
      <c r="I246">
        <f t="shared" si="80"/>
        <v>36.5</v>
      </c>
      <c r="J246" s="64">
        <v>245</v>
      </c>
      <c r="K246" s="75">
        <f t="shared" si="81"/>
        <v>44.96</v>
      </c>
      <c r="L246" s="64">
        <f t="shared" si="82"/>
        <v>256.14999999999998</v>
      </c>
      <c r="M246" s="64">
        <f t="shared" si="83"/>
        <v>266.14999999999998</v>
      </c>
      <c r="N246" s="64" cm="1">
        <f t="array" ref="N246">[2]!PropsSI("P","T",L246,"Q",0,$F$14)</f>
        <v>170000.91143693728</v>
      </c>
      <c r="O246" s="64" cm="1">
        <f t="array" ref="O246">[2]!PropsSI("H","P",N246,"T",M246,$F$14)</f>
        <v>360698.73146514298</v>
      </c>
      <c r="P246" s="64" cm="1">
        <f t="array" ref="P246">[2]!PropsSI("S","P",N246,"T",M246,$F$14)</f>
        <v>1629.8582331222553</v>
      </c>
      <c r="Q246" s="64" cm="1">
        <f t="array" ref="Q246">1/[2]!PropsSI("D","P",N246,"T",M246,$F$14)</f>
        <v>0.10761246997876302</v>
      </c>
      <c r="R246" s="64">
        <f t="shared" si="84"/>
        <v>333.10999999999996</v>
      </c>
      <c r="S246" s="64" cm="1">
        <f t="array" ref="S246">[2]!PropsSI("T","P",T246,"S",V246,$F$14)</f>
        <v>338.05510550160511</v>
      </c>
      <c r="T246" s="64" cm="1">
        <f t="array" ref="T246">[2]!PropsSI("P","T",R246,"Q",1,$F$14)</f>
        <v>1640403.0417139172</v>
      </c>
      <c r="U246" s="64" cm="1">
        <f t="array" ref="U246">[2]!PropsSI("H","P",T246,"S",V246,$F$14)</f>
        <v>402801.3803594315</v>
      </c>
      <c r="V246" s="64">
        <f t="shared" si="85"/>
        <v>1629.8582331222553</v>
      </c>
      <c r="W246" s="64" cm="1">
        <f t="array" ref="W246">1/[2]!PropsSI("D","P",T246,"S",V246,$F$14)</f>
        <v>1.0589783800341987E-2</v>
      </c>
      <c r="X246" s="64">
        <f t="shared" si="86"/>
        <v>333.10999999999996</v>
      </c>
      <c r="Y246" s="64" cm="1">
        <f t="array" ref="Y246">[2]!PropsSI("T","P",Z246,"H",AA246,$F$14)</f>
        <v>338.05510550160517</v>
      </c>
      <c r="Z246" s="64">
        <f t="shared" si="87"/>
        <v>1640403.0417139172</v>
      </c>
      <c r="AA246" s="64">
        <f t="shared" si="78"/>
        <v>402801.3803594315</v>
      </c>
      <c r="AB246" s="64" cm="1">
        <f t="array" ref="AB246">[2]!PropsSI("S","P",Z246,"H",AA246,$F$14)</f>
        <v>1629.8582331222553</v>
      </c>
      <c r="AC246" s="64" cm="1">
        <f t="array" ref="AC246">1/[2]!PropsSI("D","P",Z246,"H",AA246,$F$14)</f>
        <v>1.0589783800341999E-2</v>
      </c>
      <c r="AD246" s="64">
        <f t="shared" si="88"/>
        <v>333.10999999999996</v>
      </c>
      <c r="AE246" s="64">
        <f t="shared" si="89"/>
        <v>328.10999999999996</v>
      </c>
      <c r="AF246" s="64" cm="1">
        <f t="array" ref="AF246">[2]!PropsSI("P","T",AD246,"Q",0,$F$14)</f>
        <v>1640403.0417139172</v>
      </c>
      <c r="AG246" s="64" cm="1">
        <f t="array" ref="AG246">[2]!PropsSI("H","P",AF246,"T",AE246,$F$14)</f>
        <v>277369.96757687448</v>
      </c>
      <c r="AH246" s="64" cm="1">
        <f t="array" ref="AH246">[2]!PropsSI("S","P",AF246,"T",AE246,$F$14)</f>
        <v>1253.2792037937154</v>
      </c>
      <c r="AI246" s="64" cm="1">
        <f t="array" ref="AI246">1/[2]!PropsSI("D","P",AF246,"T",AE246,$F$14)</f>
        <v>1.031148549195788E-3</v>
      </c>
      <c r="AJ246" s="64">
        <f t="shared" si="90"/>
        <v>332.10999999999996</v>
      </c>
      <c r="AK246" s="64">
        <f t="shared" si="91"/>
        <v>326.10999999999996</v>
      </c>
      <c r="AL246" s="64" cm="1">
        <f t="array" ref="AL246">[2]!PropsSI("P","T",AJ246,"Q",0,$F$14)</f>
        <v>1603765.4858995085</v>
      </c>
      <c r="AM246" s="64" cm="1">
        <f t="array" ref="AM246">[2]!PropsSI("H","P",AL246,"T",AK246,$F$14)</f>
        <v>274249.98025321012</v>
      </c>
      <c r="AN246" s="64" cm="1">
        <f t="array" ref="AN246">[2]!PropsSI("S","P",AL246,"T",AK246,$F$14)</f>
        <v>1243.8560993188771</v>
      </c>
      <c r="AO246" s="64" cm="1">
        <f t="array" ref="AO246">1/[2]!PropsSI("D","P",AL246,"T",AK246,$F$14)</f>
        <v>1.0207249495542195E-3</v>
      </c>
      <c r="AP246" s="64">
        <f t="shared" si="92"/>
        <v>260.14999999999998</v>
      </c>
      <c r="AQ246" s="64">
        <f t="shared" si="93"/>
        <v>260.14999999999998</v>
      </c>
      <c r="AR246" s="64" cm="1">
        <f t="array" ref="AR246">[2]!PropsSI("P","T",AP246,"Q",0,$F$14)</f>
        <v>198287.49024246493</v>
      </c>
      <c r="AS246" s="64">
        <f t="shared" si="94"/>
        <v>274249.98025321012</v>
      </c>
      <c r="AT246" s="64" cm="1">
        <f t="array" ref="AT246">[2]!PropsSI("H","P",AR246,"H",AS246,$F$14)</f>
        <v>274249.98025321012</v>
      </c>
      <c r="AU246" s="64" cm="1">
        <f t="array" ref="AU246">1/[2]!PropsSI("D","P",AR246,"H",AS246,$F$14)</f>
        <v>4.7344107724085087E-2</v>
      </c>
      <c r="AV246" s="64"/>
      <c r="AW246" s="64">
        <f t="shared" si="95"/>
        <v>258.14999999999998</v>
      </c>
      <c r="AX246" s="64">
        <f t="shared" si="96"/>
        <v>260.14999999999998</v>
      </c>
      <c r="AY246" s="64" cm="1">
        <f t="array" ref="AY246">[2]!PropsSI("P","T",AW246,"Q",1,$F$14)</f>
        <v>183723.82814975141</v>
      </c>
      <c r="AZ246" s="64" cm="1">
        <f t="array" ref="AZ246">[2]!PropsSI("H","P",AY246,"T",AX246,$F$14)</f>
        <v>355128.23969601718</v>
      </c>
      <c r="BA246" s="64" cm="1">
        <f t="array" ref="BA246">[2]!PropsSI("S","P",AY246,"T",AX246,$F$14)</f>
        <v>1603.3816434342573</v>
      </c>
      <c r="BB246" s="64" cm="1">
        <f t="array" ref="BB246">1/[2]!PropsSI("D","P",AY246,"T",AX246,$F$14)</f>
        <v>9.6229669371650853E-2</v>
      </c>
      <c r="BC246" s="64">
        <f t="shared" si="97"/>
        <v>80.878259442807064</v>
      </c>
      <c r="BD246" s="64">
        <f t="shared" si="98"/>
        <v>42.102648894288521</v>
      </c>
      <c r="BE246" s="64">
        <f t="shared" si="99"/>
        <v>-122.98090833709558</v>
      </c>
      <c r="BF246" s="64">
        <f t="shared" si="100"/>
        <v>1.9209779329057532</v>
      </c>
      <c r="BG246" s="64">
        <f t="shared" si="101"/>
        <v>3.4438367129135545</v>
      </c>
      <c r="BH246" s="64">
        <f t="shared" si="102"/>
        <v>0.55780168836186417</v>
      </c>
      <c r="BI246" s="64">
        <f t="shared" si="103"/>
        <v>9.6493779230262131</v>
      </c>
    </row>
    <row r="247" spans="1:61" x14ac:dyDescent="0.3">
      <c r="A247">
        <v>246</v>
      </c>
      <c r="B247">
        <v>1</v>
      </c>
      <c r="C247">
        <v>29.61</v>
      </c>
      <c r="D247">
        <v>37.78</v>
      </c>
      <c r="E247" s="71"/>
      <c r="H247" s="73">
        <f t="shared" si="79"/>
        <v>44.96</v>
      </c>
      <c r="I247">
        <f t="shared" si="80"/>
        <v>36.5</v>
      </c>
      <c r="J247" s="64">
        <v>246</v>
      </c>
      <c r="K247" s="75">
        <f t="shared" si="81"/>
        <v>44.96</v>
      </c>
      <c r="L247" s="64">
        <f t="shared" si="82"/>
        <v>256.14999999999998</v>
      </c>
      <c r="M247" s="64">
        <f t="shared" si="83"/>
        <v>266.14999999999998</v>
      </c>
      <c r="N247" s="64" cm="1">
        <f t="array" ref="N247">[2]!PropsSI("P","T",L247,"Q",0,$F$14)</f>
        <v>170000.91143693728</v>
      </c>
      <c r="O247" s="64" cm="1">
        <f t="array" ref="O247">[2]!PropsSI("H","P",N247,"T",M247,$F$14)</f>
        <v>360698.73146514298</v>
      </c>
      <c r="P247" s="64" cm="1">
        <f t="array" ref="P247">[2]!PropsSI("S","P",N247,"T",M247,$F$14)</f>
        <v>1629.8582331222553</v>
      </c>
      <c r="Q247" s="64" cm="1">
        <f t="array" ref="Q247">1/[2]!PropsSI("D","P",N247,"T",M247,$F$14)</f>
        <v>0.10761246997876302</v>
      </c>
      <c r="R247" s="64">
        <f t="shared" si="84"/>
        <v>333.10999999999996</v>
      </c>
      <c r="S247" s="64" cm="1">
        <f t="array" ref="S247">[2]!PropsSI("T","P",T247,"S",V247,$F$14)</f>
        <v>338.05510550160511</v>
      </c>
      <c r="T247" s="64" cm="1">
        <f t="array" ref="T247">[2]!PropsSI("P","T",R247,"Q",1,$F$14)</f>
        <v>1640403.0417139172</v>
      </c>
      <c r="U247" s="64" cm="1">
        <f t="array" ref="U247">[2]!PropsSI("H","P",T247,"S",V247,$F$14)</f>
        <v>402801.3803594315</v>
      </c>
      <c r="V247" s="64">
        <f t="shared" si="85"/>
        <v>1629.8582331222553</v>
      </c>
      <c r="W247" s="64" cm="1">
        <f t="array" ref="W247">1/[2]!PropsSI("D","P",T247,"S",V247,$F$14)</f>
        <v>1.0589783800341987E-2</v>
      </c>
      <c r="X247" s="64">
        <f t="shared" si="86"/>
        <v>333.10999999999996</v>
      </c>
      <c r="Y247" s="64" cm="1">
        <f t="array" ref="Y247">[2]!PropsSI("T","P",Z247,"H",AA247,$F$14)</f>
        <v>338.05510550160517</v>
      </c>
      <c r="Z247" s="64">
        <f t="shared" si="87"/>
        <v>1640403.0417139172</v>
      </c>
      <c r="AA247" s="64">
        <f t="shared" si="78"/>
        <v>402801.3803594315</v>
      </c>
      <c r="AB247" s="64" cm="1">
        <f t="array" ref="AB247">[2]!PropsSI("S","P",Z247,"H",AA247,$F$14)</f>
        <v>1629.8582331222553</v>
      </c>
      <c r="AC247" s="64" cm="1">
        <f t="array" ref="AC247">1/[2]!PropsSI("D","P",Z247,"H",AA247,$F$14)</f>
        <v>1.0589783800341999E-2</v>
      </c>
      <c r="AD247" s="64">
        <f t="shared" si="88"/>
        <v>333.10999999999996</v>
      </c>
      <c r="AE247" s="64">
        <f t="shared" si="89"/>
        <v>328.10999999999996</v>
      </c>
      <c r="AF247" s="64" cm="1">
        <f t="array" ref="AF247">[2]!PropsSI("P","T",AD247,"Q",0,$F$14)</f>
        <v>1640403.0417139172</v>
      </c>
      <c r="AG247" s="64" cm="1">
        <f t="array" ref="AG247">[2]!PropsSI("H","P",AF247,"T",AE247,$F$14)</f>
        <v>277369.96757687448</v>
      </c>
      <c r="AH247" s="64" cm="1">
        <f t="array" ref="AH247">[2]!PropsSI("S","P",AF247,"T",AE247,$F$14)</f>
        <v>1253.2792037937154</v>
      </c>
      <c r="AI247" s="64" cm="1">
        <f t="array" ref="AI247">1/[2]!PropsSI("D","P",AF247,"T",AE247,$F$14)</f>
        <v>1.031148549195788E-3</v>
      </c>
      <c r="AJ247" s="64">
        <f t="shared" si="90"/>
        <v>332.10999999999996</v>
      </c>
      <c r="AK247" s="64">
        <f t="shared" si="91"/>
        <v>326.10999999999996</v>
      </c>
      <c r="AL247" s="64" cm="1">
        <f t="array" ref="AL247">[2]!PropsSI("P","T",AJ247,"Q",0,$F$14)</f>
        <v>1603765.4858995085</v>
      </c>
      <c r="AM247" s="64" cm="1">
        <f t="array" ref="AM247">[2]!PropsSI("H","P",AL247,"T",AK247,$F$14)</f>
        <v>274249.98025321012</v>
      </c>
      <c r="AN247" s="64" cm="1">
        <f t="array" ref="AN247">[2]!PropsSI("S","P",AL247,"T",AK247,$F$14)</f>
        <v>1243.8560993188771</v>
      </c>
      <c r="AO247" s="64" cm="1">
        <f t="array" ref="AO247">1/[2]!PropsSI("D","P",AL247,"T",AK247,$F$14)</f>
        <v>1.0207249495542195E-3</v>
      </c>
      <c r="AP247" s="64">
        <f t="shared" si="92"/>
        <v>260.14999999999998</v>
      </c>
      <c r="AQ247" s="64">
        <f t="shared" si="93"/>
        <v>260.14999999999998</v>
      </c>
      <c r="AR247" s="64" cm="1">
        <f t="array" ref="AR247">[2]!PropsSI("P","T",AP247,"Q",0,$F$14)</f>
        <v>198287.49024246493</v>
      </c>
      <c r="AS247" s="64">
        <f t="shared" si="94"/>
        <v>274249.98025321012</v>
      </c>
      <c r="AT247" s="64" cm="1">
        <f t="array" ref="AT247">[2]!PropsSI("H","P",AR247,"H",AS247,$F$14)</f>
        <v>274249.98025321012</v>
      </c>
      <c r="AU247" s="64" cm="1">
        <f t="array" ref="AU247">1/[2]!PropsSI("D","P",AR247,"H",AS247,$F$14)</f>
        <v>4.7344107724085087E-2</v>
      </c>
      <c r="AV247" s="64"/>
      <c r="AW247" s="64">
        <f t="shared" si="95"/>
        <v>258.14999999999998</v>
      </c>
      <c r="AX247" s="64">
        <f t="shared" si="96"/>
        <v>260.14999999999998</v>
      </c>
      <c r="AY247" s="64" cm="1">
        <f t="array" ref="AY247">[2]!PropsSI("P","T",AW247,"Q",1,$F$14)</f>
        <v>183723.82814975141</v>
      </c>
      <c r="AZ247" s="64" cm="1">
        <f t="array" ref="AZ247">[2]!PropsSI("H","P",AY247,"T",AX247,$F$14)</f>
        <v>355128.23969601718</v>
      </c>
      <c r="BA247" s="64" cm="1">
        <f t="array" ref="BA247">[2]!PropsSI("S","P",AY247,"T",AX247,$F$14)</f>
        <v>1603.3816434342573</v>
      </c>
      <c r="BB247" s="64" cm="1">
        <f t="array" ref="BB247">1/[2]!PropsSI("D","P",AY247,"T",AX247,$F$14)</f>
        <v>9.6229669371650853E-2</v>
      </c>
      <c r="BC247" s="64">
        <f t="shared" si="97"/>
        <v>80.878259442807064</v>
      </c>
      <c r="BD247" s="64">
        <f t="shared" si="98"/>
        <v>42.102648894288521</v>
      </c>
      <c r="BE247" s="64">
        <f t="shared" si="99"/>
        <v>-122.98090833709558</v>
      </c>
      <c r="BF247" s="64">
        <f t="shared" si="100"/>
        <v>1.9209779329057532</v>
      </c>
      <c r="BG247" s="64">
        <f t="shared" si="101"/>
        <v>3.4438367129135545</v>
      </c>
      <c r="BH247" s="64">
        <f t="shared" si="102"/>
        <v>0.55780168836186417</v>
      </c>
      <c r="BI247" s="64">
        <f t="shared" si="103"/>
        <v>9.6493779230262131</v>
      </c>
    </row>
    <row r="248" spans="1:61" x14ac:dyDescent="0.3">
      <c r="A248">
        <v>247</v>
      </c>
      <c r="B248">
        <v>1</v>
      </c>
      <c r="C248">
        <v>28.67</v>
      </c>
      <c r="D248">
        <v>35.229999999999997</v>
      </c>
      <c r="E248" s="71"/>
      <c r="H248" s="73">
        <f t="shared" si="79"/>
        <v>44.96</v>
      </c>
      <c r="I248">
        <f t="shared" si="80"/>
        <v>36.5</v>
      </c>
      <c r="J248" s="64">
        <v>247</v>
      </c>
      <c r="K248" s="75">
        <f t="shared" si="81"/>
        <v>44.96</v>
      </c>
      <c r="L248" s="64">
        <f t="shared" si="82"/>
        <v>256.14999999999998</v>
      </c>
      <c r="M248" s="64">
        <f t="shared" si="83"/>
        <v>266.14999999999998</v>
      </c>
      <c r="N248" s="64" cm="1">
        <f t="array" ref="N248">[2]!PropsSI("P","T",L248,"Q",0,$F$14)</f>
        <v>170000.91143693728</v>
      </c>
      <c r="O248" s="64" cm="1">
        <f t="array" ref="O248">[2]!PropsSI("H","P",N248,"T",M248,$F$14)</f>
        <v>360698.73146514298</v>
      </c>
      <c r="P248" s="64" cm="1">
        <f t="array" ref="P248">[2]!PropsSI("S","P",N248,"T",M248,$F$14)</f>
        <v>1629.8582331222553</v>
      </c>
      <c r="Q248" s="64" cm="1">
        <f t="array" ref="Q248">1/[2]!PropsSI("D","P",N248,"T",M248,$F$14)</f>
        <v>0.10761246997876302</v>
      </c>
      <c r="R248" s="64">
        <f t="shared" si="84"/>
        <v>333.10999999999996</v>
      </c>
      <c r="S248" s="64" cm="1">
        <f t="array" ref="S248">[2]!PropsSI("T","P",T248,"S",V248,$F$14)</f>
        <v>338.05510550160511</v>
      </c>
      <c r="T248" s="64" cm="1">
        <f t="array" ref="T248">[2]!PropsSI("P","T",R248,"Q",1,$F$14)</f>
        <v>1640403.0417139172</v>
      </c>
      <c r="U248" s="64" cm="1">
        <f t="array" ref="U248">[2]!PropsSI("H","P",T248,"S",V248,$F$14)</f>
        <v>402801.3803594315</v>
      </c>
      <c r="V248" s="64">
        <f t="shared" si="85"/>
        <v>1629.8582331222553</v>
      </c>
      <c r="W248" s="64" cm="1">
        <f t="array" ref="W248">1/[2]!PropsSI("D","P",T248,"S",V248,$F$14)</f>
        <v>1.0589783800341987E-2</v>
      </c>
      <c r="X248" s="64">
        <f t="shared" si="86"/>
        <v>333.10999999999996</v>
      </c>
      <c r="Y248" s="64" cm="1">
        <f t="array" ref="Y248">[2]!PropsSI("T","P",Z248,"H",AA248,$F$14)</f>
        <v>338.05510550160517</v>
      </c>
      <c r="Z248" s="64">
        <f t="shared" si="87"/>
        <v>1640403.0417139172</v>
      </c>
      <c r="AA248" s="64">
        <f t="shared" si="78"/>
        <v>402801.3803594315</v>
      </c>
      <c r="AB248" s="64" cm="1">
        <f t="array" ref="AB248">[2]!PropsSI("S","P",Z248,"H",AA248,$F$14)</f>
        <v>1629.8582331222553</v>
      </c>
      <c r="AC248" s="64" cm="1">
        <f t="array" ref="AC248">1/[2]!PropsSI("D","P",Z248,"H",AA248,$F$14)</f>
        <v>1.0589783800341999E-2</v>
      </c>
      <c r="AD248" s="64">
        <f t="shared" si="88"/>
        <v>333.10999999999996</v>
      </c>
      <c r="AE248" s="64">
        <f t="shared" si="89"/>
        <v>328.10999999999996</v>
      </c>
      <c r="AF248" s="64" cm="1">
        <f t="array" ref="AF248">[2]!PropsSI("P","T",AD248,"Q",0,$F$14)</f>
        <v>1640403.0417139172</v>
      </c>
      <c r="AG248" s="64" cm="1">
        <f t="array" ref="AG248">[2]!PropsSI("H","P",AF248,"T",AE248,$F$14)</f>
        <v>277369.96757687448</v>
      </c>
      <c r="AH248" s="64" cm="1">
        <f t="array" ref="AH248">[2]!PropsSI("S","P",AF248,"T",AE248,$F$14)</f>
        <v>1253.2792037937154</v>
      </c>
      <c r="AI248" s="64" cm="1">
        <f t="array" ref="AI248">1/[2]!PropsSI("D","P",AF248,"T",AE248,$F$14)</f>
        <v>1.031148549195788E-3</v>
      </c>
      <c r="AJ248" s="64">
        <f t="shared" si="90"/>
        <v>332.10999999999996</v>
      </c>
      <c r="AK248" s="64">
        <f t="shared" si="91"/>
        <v>326.10999999999996</v>
      </c>
      <c r="AL248" s="64" cm="1">
        <f t="array" ref="AL248">[2]!PropsSI("P","T",AJ248,"Q",0,$F$14)</f>
        <v>1603765.4858995085</v>
      </c>
      <c r="AM248" s="64" cm="1">
        <f t="array" ref="AM248">[2]!PropsSI("H","P",AL248,"T",AK248,$F$14)</f>
        <v>274249.98025321012</v>
      </c>
      <c r="AN248" s="64" cm="1">
        <f t="array" ref="AN248">[2]!PropsSI("S","P",AL248,"T",AK248,$F$14)</f>
        <v>1243.8560993188771</v>
      </c>
      <c r="AO248" s="64" cm="1">
        <f t="array" ref="AO248">1/[2]!PropsSI("D","P",AL248,"T",AK248,$F$14)</f>
        <v>1.0207249495542195E-3</v>
      </c>
      <c r="AP248" s="64">
        <f t="shared" si="92"/>
        <v>260.14999999999998</v>
      </c>
      <c r="AQ248" s="64">
        <f t="shared" si="93"/>
        <v>260.14999999999998</v>
      </c>
      <c r="AR248" s="64" cm="1">
        <f t="array" ref="AR248">[2]!PropsSI("P","T",AP248,"Q",0,$F$14)</f>
        <v>198287.49024246493</v>
      </c>
      <c r="AS248" s="64">
        <f t="shared" si="94"/>
        <v>274249.98025321012</v>
      </c>
      <c r="AT248" s="64" cm="1">
        <f t="array" ref="AT248">[2]!PropsSI("H","P",AR248,"H",AS248,$F$14)</f>
        <v>274249.98025321012</v>
      </c>
      <c r="AU248" s="64" cm="1">
        <f t="array" ref="AU248">1/[2]!PropsSI("D","P",AR248,"H",AS248,$F$14)</f>
        <v>4.7344107724085087E-2</v>
      </c>
      <c r="AV248" s="64"/>
      <c r="AW248" s="64">
        <f t="shared" si="95"/>
        <v>258.14999999999998</v>
      </c>
      <c r="AX248" s="64">
        <f t="shared" si="96"/>
        <v>260.14999999999998</v>
      </c>
      <c r="AY248" s="64" cm="1">
        <f t="array" ref="AY248">[2]!PropsSI("P","T",AW248,"Q",1,$F$14)</f>
        <v>183723.82814975141</v>
      </c>
      <c r="AZ248" s="64" cm="1">
        <f t="array" ref="AZ248">[2]!PropsSI("H","P",AY248,"T",AX248,$F$14)</f>
        <v>355128.23969601718</v>
      </c>
      <c r="BA248" s="64" cm="1">
        <f t="array" ref="BA248">[2]!PropsSI("S","P",AY248,"T",AX248,$F$14)</f>
        <v>1603.3816434342573</v>
      </c>
      <c r="BB248" s="64" cm="1">
        <f t="array" ref="BB248">1/[2]!PropsSI("D","P",AY248,"T",AX248,$F$14)</f>
        <v>9.6229669371650853E-2</v>
      </c>
      <c r="BC248" s="64">
        <f t="shared" si="97"/>
        <v>80.878259442807064</v>
      </c>
      <c r="BD248" s="64">
        <f t="shared" si="98"/>
        <v>42.102648894288521</v>
      </c>
      <c r="BE248" s="64">
        <f t="shared" si="99"/>
        <v>-122.98090833709558</v>
      </c>
      <c r="BF248" s="64">
        <f t="shared" si="100"/>
        <v>1.9209779329057532</v>
      </c>
      <c r="BG248" s="64">
        <f t="shared" si="101"/>
        <v>3.4438367129135545</v>
      </c>
      <c r="BH248" s="64">
        <f t="shared" si="102"/>
        <v>0.55780168836186417</v>
      </c>
      <c r="BI248" s="64">
        <f t="shared" si="103"/>
        <v>9.6493779230262131</v>
      </c>
    </row>
    <row r="249" spans="1:61" x14ac:dyDescent="0.3">
      <c r="A249">
        <v>248</v>
      </c>
      <c r="B249">
        <v>1</v>
      </c>
      <c r="C249">
        <v>29.93</v>
      </c>
      <c r="D249">
        <v>37.93</v>
      </c>
      <c r="E249" s="71"/>
      <c r="H249" s="73">
        <f t="shared" si="79"/>
        <v>44.96</v>
      </c>
      <c r="I249">
        <f t="shared" si="80"/>
        <v>36.5</v>
      </c>
      <c r="J249" s="64">
        <v>248</v>
      </c>
      <c r="K249" s="75">
        <f t="shared" si="81"/>
        <v>44.96</v>
      </c>
      <c r="L249" s="64">
        <f t="shared" si="82"/>
        <v>256.14999999999998</v>
      </c>
      <c r="M249" s="64">
        <f t="shared" si="83"/>
        <v>266.14999999999998</v>
      </c>
      <c r="N249" s="64" cm="1">
        <f t="array" ref="N249">[2]!PropsSI("P","T",L249,"Q",0,$F$14)</f>
        <v>170000.91143693728</v>
      </c>
      <c r="O249" s="64" cm="1">
        <f t="array" ref="O249">[2]!PropsSI("H","P",N249,"T",M249,$F$14)</f>
        <v>360698.73146514298</v>
      </c>
      <c r="P249" s="64" cm="1">
        <f t="array" ref="P249">[2]!PropsSI("S","P",N249,"T",M249,$F$14)</f>
        <v>1629.8582331222553</v>
      </c>
      <c r="Q249" s="64" cm="1">
        <f t="array" ref="Q249">1/[2]!PropsSI("D","P",N249,"T",M249,$F$14)</f>
        <v>0.10761246997876302</v>
      </c>
      <c r="R249" s="64">
        <f t="shared" si="84"/>
        <v>333.10999999999996</v>
      </c>
      <c r="S249" s="64" cm="1">
        <f t="array" ref="S249">[2]!PropsSI("T","P",T249,"S",V249,$F$14)</f>
        <v>338.05510550160511</v>
      </c>
      <c r="T249" s="64" cm="1">
        <f t="array" ref="T249">[2]!PropsSI("P","T",R249,"Q",1,$F$14)</f>
        <v>1640403.0417139172</v>
      </c>
      <c r="U249" s="64" cm="1">
        <f t="array" ref="U249">[2]!PropsSI("H","P",T249,"S",V249,$F$14)</f>
        <v>402801.3803594315</v>
      </c>
      <c r="V249" s="64">
        <f t="shared" si="85"/>
        <v>1629.8582331222553</v>
      </c>
      <c r="W249" s="64" cm="1">
        <f t="array" ref="W249">1/[2]!PropsSI("D","P",T249,"S",V249,$F$14)</f>
        <v>1.0589783800341987E-2</v>
      </c>
      <c r="X249" s="64">
        <f t="shared" si="86"/>
        <v>333.10999999999996</v>
      </c>
      <c r="Y249" s="64" cm="1">
        <f t="array" ref="Y249">[2]!PropsSI("T","P",Z249,"H",AA249,$F$14)</f>
        <v>338.05510550160517</v>
      </c>
      <c r="Z249" s="64">
        <f t="shared" si="87"/>
        <v>1640403.0417139172</v>
      </c>
      <c r="AA249" s="64">
        <f t="shared" si="78"/>
        <v>402801.3803594315</v>
      </c>
      <c r="AB249" s="64" cm="1">
        <f t="array" ref="AB249">[2]!PropsSI("S","P",Z249,"H",AA249,$F$14)</f>
        <v>1629.8582331222553</v>
      </c>
      <c r="AC249" s="64" cm="1">
        <f t="array" ref="AC249">1/[2]!PropsSI("D","P",Z249,"H",AA249,$F$14)</f>
        <v>1.0589783800341999E-2</v>
      </c>
      <c r="AD249" s="64">
        <f t="shared" si="88"/>
        <v>333.10999999999996</v>
      </c>
      <c r="AE249" s="64">
        <f t="shared" si="89"/>
        <v>328.10999999999996</v>
      </c>
      <c r="AF249" s="64" cm="1">
        <f t="array" ref="AF249">[2]!PropsSI("P","T",AD249,"Q",0,$F$14)</f>
        <v>1640403.0417139172</v>
      </c>
      <c r="AG249" s="64" cm="1">
        <f t="array" ref="AG249">[2]!PropsSI("H","P",AF249,"T",AE249,$F$14)</f>
        <v>277369.96757687448</v>
      </c>
      <c r="AH249" s="64" cm="1">
        <f t="array" ref="AH249">[2]!PropsSI("S","P",AF249,"T",AE249,$F$14)</f>
        <v>1253.2792037937154</v>
      </c>
      <c r="AI249" s="64" cm="1">
        <f t="array" ref="AI249">1/[2]!PropsSI("D","P",AF249,"T",AE249,$F$14)</f>
        <v>1.031148549195788E-3</v>
      </c>
      <c r="AJ249" s="64">
        <f t="shared" si="90"/>
        <v>332.10999999999996</v>
      </c>
      <c r="AK249" s="64">
        <f t="shared" si="91"/>
        <v>326.10999999999996</v>
      </c>
      <c r="AL249" s="64" cm="1">
        <f t="array" ref="AL249">[2]!PropsSI("P","T",AJ249,"Q",0,$F$14)</f>
        <v>1603765.4858995085</v>
      </c>
      <c r="AM249" s="64" cm="1">
        <f t="array" ref="AM249">[2]!PropsSI("H","P",AL249,"T",AK249,$F$14)</f>
        <v>274249.98025321012</v>
      </c>
      <c r="AN249" s="64" cm="1">
        <f t="array" ref="AN249">[2]!PropsSI("S","P",AL249,"T",AK249,$F$14)</f>
        <v>1243.8560993188771</v>
      </c>
      <c r="AO249" s="64" cm="1">
        <f t="array" ref="AO249">1/[2]!PropsSI("D","P",AL249,"T",AK249,$F$14)</f>
        <v>1.0207249495542195E-3</v>
      </c>
      <c r="AP249" s="64">
        <f t="shared" si="92"/>
        <v>260.14999999999998</v>
      </c>
      <c r="AQ249" s="64">
        <f t="shared" si="93"/>
        <v>260.14999999999998</v>
      </c>
      <c r="AR249" s="64" cm="1">
        <f t="array" ref="AR249">[2]!PropsSI("P","T",AP249,"Q",0,$F$14)</f>
        <v>198287.49024246493</v>
      </c>
      <c r="AS249" s="64">
        <f t="shared" si="94"/>
        <v>274249.98025321012</v>
      </c>
      <c r="AT249" s="64" cm="1">
        <f t="array" ref="AT249">[2]!PropsSI("H","P",AR249,"H",AS249,$F$14)</f>
        <v>274249.98025321012</v>
      </c>
      <c r="AU249" s="64" cm="1">
        <f t="array" ref="AU249">1/[2]!PropsSI("D","P",AR249,"H",AS249,$F$14)</f>
        <v>4.7344107724085087E-2</v>
      </c>
      <c r="AV249" s="64"/>
      <c r="AW249" s="64">
        <f t="shared" si="95"/>
        <v>258.14999999999998</v>
      </c>
      <c r="AX249" s="64">
        <f t="shared" si="96"/>
        <v>260.14999999999998</v>
      </c>
      <c r="AY249" s="64" cm="1">
        <f t="array" ref="AY249">[2]!PropsSI("P","T",AW249,"Q",1,$F$14)</f>
        <v>183723.82814975141</v>
      </c>
      <c r="AZ249" s="64" cm="1">
        <f t="array" ref="AZ249">[2]!PropsSI("H","P",AY249,"T",AX249,$F$14)</f>
        <v>355128.23969601718</v>
      </c>
      <c r="BA249" s="64" cm="1">
        <f t="array" ref="BA249">[2]!PropsSI("S","P",AY249,"T",AX249,$F$14)</f>
        <v>1603.3816434342573</v>
      </c>
      <c r="BB249" s="64" cm="1">
        <f t="array" ref="BB249">1/[2]!PropsSI("D","P",AY249,"T",AX249,$F$14)</f>
        <v>9.6229669371650853E-2</v>
      </c>
      <c r="BC249" s="64">
        <f t="shared" si="97"/>
        <v>80.878259442807064</v>
      </c>
      <c r="BD249" s="64">
        <f t="shared" si="98"/>
        <v>42.102648894288521</v>
      </c>
      <c r="BE249" s="64">
        <f t="shared" si="99"/>
        <v>-122.98090833709558</v>
      </c>
      <c r="BF249" s="64">
        <f t="shared" si="100"/>
        <v>1.9209779329057532</v>
      </c>
      <c r="BG249" s="64">
        <f t="shared" si="101"/>
        <v>3.4438367129135545</v>
      </c>
      <c r="BH249" s="64">
        <f t="shared" si="102"/>
        <v>0.55780168836186417</v>
      </c>
      <c r="BI249" s="64">
        <f t="shared" si="103"/>
        <v>9.6493779230262131</v>
      </c>
    </row>
    <row r="250" spans="1:61" x14ac:dyDescent="0.3">
      <c r="A250">
        <v>249</v>
      </c>
      <c r="B250">
        <v>1</v>
      </c>
      <c r="C250">
        <v>31.32</v>
      </c>
      <c r="D250">
        <v>38.78</v>
      </c>
      <c r="E250" s="71"/>
      <c r="H250" s="73">
        <f t="shared" si="79"/>
        <v>44.96</v>
      </c>
      <c r="I250">
        <f t="shared" si="80"/>
        <v>36.5</v>
      </c>
      <c r="J250" s="64">
        <v>249</v>
      </c>
      <c r="K250" s="75">
        <f t="shared" si="81"/>
        <v>44.96</v>
      </c>
      <c r="L250" s="64">
        <f t="shared" si="82"/>
        <v>256.14999999999998</v>
      </c>
      <c r="M250" s="64">
        <f t="shared" si="83"/>
        <v>266.14999999999998</v>
      </c>
      <c r="N250" s="64" cm="1">
        <f t="array" ref="N250">[2]!PropsSI("P","T",L250,"Q",0,$F$14)</f>
        <v>170000.91143693728</v>
      </c>
      <c r="O250" s="64" cm="1">
        <f t="array" ref="O250">[2]!PropsSI("H","P",N250,"T",M250,$F$14)</f>
        <v>360698.73146514298</v>
      </c>
      <c r="P250" s="64" cm="1">
        <f t="array" ref="P250">[2]!PropsSI("S","P",N250,"T",M250,$F$14)</f>
        <v>1629.8582331222553</v>
      </c>
      <c r="Q250" s="64" cm="1">
        <f t="array" ref="Q250">1/[2]!PropsSI("D","P",N250,"T",M250,$F$14)</f>
        <v>0.10761246997876302</v>
      </c>
      <c r="R250" s="64">
        <f t="shared" si="84"/>
        <v>333.10999999999996</v>
      </c>
      <c r="S250" s="64" cm="1">
        <f t="array" ref="S250">[2]!PropsSI("T","P",T250,"S",V250,$F$14)</f>
        <v>338.05510550160511</v>
      </c>
      <c r="T250" s="64" cm="1">
        <f t="array" ref="T250">[2]!PropsSI("P","T",R250,"Q",1,$F$14)</f>
        <v>1640403.0417139172</v>
      </c>
      <c r="U250" s="64" cm="1">
        <f t="array" ref="U250">[2]!PropsSI("H","P",T250,"S",V250,$F$14)</f>
        <v>402801.3803594315</v>
      </c>
      <c r="V250" s="64">
        <f t="shared" si="85"/>
        <v>1629.8582331222553</v>
      </c>
      <c r="W250" s="64" cm="1">
        <f t="array" ref="W250">1/[2]!PropsSI("D","P",T250,"S",V250,$F$14)</f>
        <v>1.0589783800341987E-2</v>
      </c>
      <c r="X250" s="64">
        <f t="shared" si="86"/>
        <v>333.10999999999996</v>
      </c>
      <c r="Y250" s="64" cm="1">
        <f t="array" ref="Y250">[2]!PropsSI("T","P",Z250,"H",AA250,$F$14)</f>
        <v>338.05510550160517</v>
      </c>
      <c r="Z250" s="64">
        <f t="shared" si="87"/>
        <v>1640403.0417139172</v>
      </c>
      <c r="AA250" s="64">
        <f t="shared" si="78"/>
        <v>402801.3803594315</v>
      </c>
      <c r="AB250" s="64" cm="1">
        <f t="array" ref="AB250">[2]!PropsSI("S","P",Z250,"H",AA250,$F$14)</f>
        <v>1629.8582331222553</v>
      </c>
      <c r="AC250" s="64" cm="1">
        <f t="array" ref="AC250">1/[2]!PropsSI("D","P",Z250,"H",AA250,$F$14)</f>
        <v>1.0589783800341999E-2</v>
      </c>
      <c r="AD250" s="64">
        <f t="shared" si="88"/>
        <v>333.10999999999996</v>
      </c>
      <c r="AE250" s="64">
        <f t="shared" si="89"/>
        <v>328.10999999999996</v>
      </c>
      <c r="AF250" s="64" cm="1">
        <f t="array" ref="AF250">[2]!PropsSI("P","T",AD250,"Q",0,$F$14)</f>
        <v>1640403.0417139172</v>
      </c>
      <c r="AG250" s="64" cm="1">
        <f t="array" ref="AG250">[2]!PropsSI("H","P",AF250,"T",AE250,$F$14)</f>
        <v>277369.96757687448</v>
      </c>
      <c r="AH250" s="64" cm="1">
        <f t="array" ref="AH250">[2]!PropsSI("S","P",AF250,"T",AE250,$F$14)</f>
        <v>1253.2792037937154</v>
      </c>
      <c r="AI250" s="64" cm="1">
        <f t="array" ref="AI250">1/[2]!PropsSI("D","P",AF250,"T",AE250,$F$14)</f>
        <v>1.031148549195788E-3</v>
      </c>
      <c r="AJ250" s="64">
        <f t="shared" si="90"/>
        <v>332.10999999999996</v>
      </c>
      <c r="AK250" s="64">
        <f t="shared" si="91"/>
        <v>326.10999999999996</v>
      </c>
      <c r="AL250" s="64" cm="1">
        <f t="array" ref="AL250">[2]!PropsSI("P","T",AJ250,"Q",0,$F$14)</f>
        <v>1603765.4858995085</v>
      </c>
      <c r="AM250" s="64" cm="1">
        <f t="array" ref="AM250">[2]!PropsSI("H","P",AL250,"T",AK250,$F$14)</f>
        <v>274249.98025321012</v>
      </c>
      <c r="AN250" s="64" cm="1">
        <f t="array" ref="AN250">[2]!PropsSI("S","P",AL250,"T",AK250,$F$14)</f>
        <v>1243.8560993188771</v>
      </c>
      <c r="AO250" s="64" cm="1">
        <f t="array" ref="AO250">1/[2]!PropsSI("D","P",AL250,"T",AK250,$F$14)</f>
        <v>1.0207249495542195E-3</v>
      </c>
      <c r="AP250" s="64">
        <f t="shared" si="92"/>
        <v>260.14999999999998</v>
      </c>
      <c r="AQ250" s="64">
        <f t="shared" si="93"/>
        <v>260.14999999999998</v>
      </c>
      <c r="AR250" s="64" cm="1">
        <f t="array" ref="AR250">[2]!PropsSI("P","T",AP250,"Q",0,$F$14)</f>
        <v>198287.49024246493</v>
      </c>
      <c r="AS250" s="64">
        <f t="shared" si="94"/>
        <v>274249.98025321012</v>
      </c>
      <c r="AT250" s="64" cm="1">
        <f t="array" ref="AT250">[2]!PropsSI("H","P",AR250,"H",AS250,$F$14)</f>
        <v>274249.98025321012</v>
      </c>
      <c r="AU250" s="64" cm="1">
        <f t="array" ref="AU250">1/[2]!PropsSI("D","P",AR250,"H",AS250,$F$14)</f>
        <v>4.7344107724085087E-2</v>
      </c>
      <c r="AV250" s="64"/>
      <c r="AW250" s="64">
        <f t="shared" si="95"/>
        <v>258.14999999999998</v>
      </c>
      <c r="AX250" s="64">
        <f t="shared" si="96"/>
        <v>260.14999999999998</v>
      </c>
      <c r="AY250" s="64" cm="1">
        <f t="array" ref="AY250">[2]!PropsSI("P","T",AW250,"Q",1,$F$14)</f>
        <v>183723.82814975141</v>
      </c>
      <c r="AZ250" s="64" cm="1">
        <f t="array" ref="AZ250">[2]!PropsSI("H","P",AY250,"T",AX250,$F$14)</f>
        <v>355128.23969601718</v>
      </c>
      <c r="BA250" s="64" cm="1">
        <f t="array" ref="BA250">[2]!PropsSI("S","P",AY250,"T",AX250,$F$14)</f>
        <v>1603.3816434342573</v>
      </c>
      <c r="BB250" s="64" cm="1">
        <f t="array" ref="BB250">1/[2]!PropsSI("D","P",AY250,"T",AX250,$F$14)</f>
        <v>9.6229669371650853E-2</v>
      </c>
      <c r="BC250" s="64">
        <f t="shared" si="97"/>
        <v>80.878259442807064</v>
      </c>
      <c r="BD250" s="64">
        <f t="shared" si="98"/>
        <v>42.102648894288521</v>
      </c>
      <c r="BE250" s="64">
        <f t="shared" si="99"/>
        <v>-122.98090833709558</v>
      </c>
      <c r="BF250" s="64">
        <f t="shared" si="100"/>
        <v>1.9209779329057532</v>
      </c>
      <c r="BG250" s="64">
        <f t="shared" si="101"/>
        <v>3.4438367129135545</v>
      </c>
      <c r="BH250" s="64">
        <f t="shared" si="102"/>
        <v>0.55780168836186417</v>
      </c>
      <c r="BI250" s="64">
        <f t="shared" si="103"/>
        <v>9.6493779230262131</v>
      </c>
    </row>
    <row r="251" spans="1:61" x14ac:dyDescent="0.3">
      <c r="A251">
        <v>250</v>
      </c>
      <c r="B251">
        <v>1</v>
      </c>
      <c r="C251">
        <v>30.55</v>
      </c>
      <c r="D251">
        <v>39.229999999999997</v>
      </c>
      <c r="E251" s="71"/>
      <c r="H251" s="73">
        <f t="shared" si="79"/>
        <v>44.96</v>
      </c>
      <c r="I251">
        <f t="shared" si="80"/>
        <v>36.5</v>
      </c>
      <c r="J251" s="64">
        <v>250</v>
      </c>
      <c r="K251" s="75">
        <f t="shared" si="81"/>
        <v>44.96</v>
      </c>
      <c r="L251" s="64">
        <f t="shared" si="82"/>
        <v>256.14999999999998</v>
      </c>
      <c r="M251" s="64">
        <f t="shared" si="83"/>
        <v>266.14999999999998</v>
      </c>
      <c r="N251" s="64" cm="1">
        <f t="array" ref="N251">[2]!PropsSI("P","T",L251,"Q",0,$F$14)</f>
        <v>170000.91143693728</v>
      </c>
      <c r="O251" s="64" cm="1">
        <f t="array" ref="O251">[2]!PropsSI("H","P",N251,"T",M251,$F$14)</f>
        <v>360698.73146514298</v>
      </c>
      <c r="P251" s="64" cm="1">
        <f t="array" ref="P251">[2]!PropsSI("S","P",N251,"T",M251,$F$14)</f>
        <v>1629.8582331222553</v>
      </c>
      <c r="Q251" s="64" cm="1">
        <f t="array" ref="Q251">1/[2]!PropsSI("D","P",N251,"T",M251,$F$14)</f>
        <v>0.10761246997876302</v>
      </c>
      <c r="R251" s="64">
        <f t="shared" si="84"/>
        <v>333.10999999999996</v>
      </c>
      <c r="S251" s="64" cm="1">
        <f t="array" ref="S251">[2]!PropsSI("T","P",T251,"S",V251,$F$14)</f>
        <v>338.05510550160511</v>
      </c>
      <c r="T251" s="64" cm="1">
        <f t="array" ref="T251">[2]!PropsSI("P","T",R251,"Q",1,$F$14)</f>
        <v>1640403.0417139172</v>
      </c>
      <c r="U251" s="64" cm="1">
        <f t="array" ref="U251">[2]!PropsSI("H","P",T251,"S",V251,$F$14)</f>
        <v>402801.3803594315</v>
      </c>
      <c r="V251" s="64">
        <f t="shared" si="85"/>
        <v>1629.8582331222553</v>
      </c>
      <c r="W251" s="64" cm="1">
        <f t="array" ref="W251">1/[2]!PropsSI("D","P",T251,"S",V251,$F$14)</f>
        <v>1.0589783800341987E-2</v>
      </c>
      <c r="X251" s="64">
        <f t="shared" si="86"/>
        <v>333.10999999999996</v>
      </c>
      <c r="Y251" s="64" cm="1">
        <f t="array" ref="Y251">[2]!PropsSI("T","P",Z251,"H",AA251,$F$14)</f>
        <v>338.05510550160517</v>
      </c>
      <c r="Z251" s="64">
        <f t="shared" si="87"/>
        <v>1640403.0417139172</v>
      </c>
      <c r="AA251" s="64">
        <f t="shared" si="78"/>
        <v>402801.3803594315</v>
      </c>
      <c r="AB251" s="64" cm="1">
        <f t="array" ref="AB251">[2]!PropsSI("S","P",Z251,"H",AA251,$F$14)</f>
        <v>1629.8582331222553</v>
      </c>
      <c r="AC251" s="64" cm="1">
        <f t="array" ref="AC251">1/[2]!PropsSI("D","P",Z251,"H",AA251,$F$14)</f>
        <v>1.0589783800341999E-2</v>
      </c>
      <c r="AD251" s="64">
        <f t="shared" si="88"/>
        <v>333.10999999999996</v>
      </c>
      <c r="AE251" s="64">
        <f t="shared" si="89"/>
        <v>328.10999999999996</v>
      </c>
      <c r="AF251" s="64" cm="1">
        <f t="array" ref="AF251">[2]!PropsSI("P","T",AD251,"Q",0,$F$14)</f>
        <v>1640403.0417139172</v>
      </c>
      <c r="AG251" s="64" cm="1">
        <f t="array" ref="AG251">[2]!PropsSI("H","P",AF251,"T",AE251,$F$14)</f>
        <v>277369.96757687448</v>
      </c>
      <c r="AH251" s="64" cm="1">
        <f t="array" ref="AH251">[2]!PropsSI("S","P",AF251,"T",AE251,$F$14)</f>
        <v>1253.2792037937154</v>
      </c>
      <c r="AI251" s="64" cm="1">
        <f t="array" ref="AI251">1/[2]!PropsSI("D","P",AF251,"T",AE251,$F$14)</f>
        <v>1.031148549195788E-3</v>
      </c>
      <c r="AJ251" s="64">
        <f t="shared" si="90"/>
        <v>332.10999999999996</v>
      </c>
      <c r="AK251" s="64">
        <f t="shared" si="91"/>
        <v>326.10999999999996</v>
      </c>
      <c r="AL251" s="64" cm="1">
        <f t="array" ref="AL251">[2]!PropsSI("P","T",AJ251,"Q",0,$F$14)</f>
        <v>1603765.4858995085</v>
      </c>
      <c r="AM251" s="64" cm="1">
        <f t="array" ref="AM251">[2]!PropsSI("H","P",AL251,"T",AK251,$F$14)</f>
        <v>274249.98025321012</v>
      </c>
      <c r="AN251" s="64" cm="1">
        <f t="array" ref="AN251">[2]!PropsSI("S","P",AL251,"T",AK251,$F$14)</f>
        <v>1243.8560993188771</v>
      </c>
      <c r="AO251" s="64" cm="1">
        <f t="array" ref="AO251">1/[2]!PropsSI("D","P",AL251,"T",AK251,$F$14)</f>
        <v>1.0207249495542195E-3</v>
      </c>
      <c r="AP251" s="64">
        <f t="shared" si="92"/>
        <v>260.14999999999998</v>
      </c>
      <c r="AQ251" s="64">
        <f t="shared" si="93"/>
        <v>260.14999999999998</v>
      </c>
      <c r="AR251" s="64" cm="1">
        <f t="array" ref="AR251">[2]!PropsSI("P","T",AP251,"Q",0,$F$14)</f>
        <v>198287.49024246493</v>
      </c>
      <c r="AS251" s="64">
        <f t="shared" si="94"/>
        <v>274249.98025321012</v>
      </c>
      <c r="AT251" s="64" cm="1">
        <f t="array" ref="AT251">[2]!PropsSI("H","P",AR251,"H",AS251,$F$14)</f>
        <v>274249.98025321012</v>
      </c>
      <c r="AU251" s="64" cm="1">
        <f t="array" ref="AU251">1/[2]!PropsSI("D","P",AR251,"H",AS251,$F$14)</f>
        <v>4.7344107724085087E-2</v>
      </c>
      <c r="AV251" s="64"/>
      <c r="AW251" s="64">
        <f t="shared" si="95"/>
        <v>258.14999999999998</v>
      </c>
      <c r="AX251" s="64">
        <f t="shared" si="96"/>
        <v>260.14999999999998</v>
      </c>
      <c r="AY251" s="64" cm="1">
        <f t="array" ref="AY251">[2]!PropsSI("P","T",AW251,"Q",1,$F$14)</f>
        <v>183723.82814975141</v>
      </c>
      <c r="AZ251" s="64" cm="1">
        <f t="array" ref="AZ251">[2]!PropsSI("H","P",AY251,"T",AX251,$F$14)</f>
        <v>355128.23969601718</v>
      </c>
      <c r="BA251" s="64" cm="1">
        <f t="array" ref="BA251">[2]!PropsSI("S","P",AY251,"T",AX251,$F$14)</f>
        <v>1603.3816434342573</v>
      </c>
      <c r="BB251" s="64" cm="1">
        <f t="array" ref="BB251">1/[2]!PropsSI("D","P",AY251,"T",AX251,$F$14)</f>
        <v>9.6229669371650853E-2</v>
      </c>
      <c r="BC251" s="64">
        <f t="shared" si="97"/>
        <v>80.878259442807064</v>
      </c>
      <c r="BD251" s="64">
        <f t="shared" si="98"/>
        <v>42.102648894288521</v>
      </c>
      <c r="BE251" s="64">
        <f t="shared" si="99"/>
        <v>-122.98090833709558</v>
      </c>
      <c r="BF251" s="64">
        <f t="shared" si="100"/>
        <v>1.9209779329057532</v>
      </c>
      <c r="BG251" s="64">
        <f t="shared" si="101"/>
        <v>3.4438367129135545</v>
      </c>
      <c r="BH251" s="64">
        <f t="shared" si="102"/>
        <v>0.55780168836186417</v>
      </c>
      <c r="BI251" s="64">
        <f t="shared" si="103"/>
        <v>9.6493779230262131</v>
      </c>
    </row>
    <row r="252" spans="1:61" x14ac:dyDescent="0.3">
      <c r="A252">
        <v>251</v>
      </c>
      <c r="B252">
        <v>1</v>
      </c>
      <c r="C252">
        <v>28.74</v>
      </c>
      <c r="D252">
        <v>37.869999999999997</v>
      </c>
      <c r="E252" s="71"/>
      <c r="H252" s="73">
        <f t="shared" si="79"/>
        <v>44.96</v>
      </c>
      <c r="I252">
        <f t="shared" si="80"/>
        <v>36.5</v>
      </c>
      <c r="J252" s="64">
        <v>251</v>
      </c>
      <c r="K252" s="75">
        <f t="shared" si="81"/>
        <v>44.96</v>
      </c>
      <c r="L252" s="64">
        <f t="shared" si="82"/>
        <v>256.14999999999998</v>
      </c>
      <c r="M252" s="64">
        <f t="shared" si="83"/>
        <v>266.14999999999998</v>
      </c>
      <c r="N252" s="64" cm="1">
        <f t="array" ref="N252">[2]!PropsSI("P","T",L252,"Q",0,$F$14)</f>
        <v>170000.91143693728</v>
      </c>
      <c r="O252" s="64" cm="1">
        <f t="array" ref="O252">[2]!PropsSI("H","P",N252,"T",M252,$F$14)</f>
        <v>360698.73146514298</v>
      </c>
      <c r="P252" s="64" cm="1">
        <f t="array" ref="P252">[2]!PropsSI("S","P",N252,"T",M252,$F$14)</f>
        <v>1629.8582331222553</v>
      </c>
      <c r="Q252" s="64" cm="1">
        <f t="array" ref="Q252">1/[2]!PropsSI("D","P",N252,"T",M252,$F$14)</f>
        <v>0.10761246997876302</v>
      </c>
      <c r="R252" s="64">
        <f t="shared" si="84"/>
        <v>333.10999999999996</v>
      </c>
      <c r="S252" s="64" cm="1">
        <f t="array" ref="S252">[2]!PropsSI("T","P",T252,"S",V252,$F$14)</f>
        <v>338.05510550160511</v>
      </c>
      <c r="T252" s="64" cm="1">
        <f t="array" ref="T252">[2]!PropsSI("P","T",R252,"Q",1,$F$14)</f>
        <v>1640403.0417139172</v>
      </c>
      <c r="U252" s="64" cm="1">
        <f t="array" ref="U252">[2]!PropsSI("H","P",T252,"S",V252,$F$14)</f>
        <v>402801.3803594315</v>
      </c>
      <c r="V252" s="64">
        <f t="shared" si="85"/>
        <v>1629.8582331222553</v>
      </c>
      <c r="W252" s="64" cm="1">
        <f t="array" ref="W252">1/[2]!PropsSI("D","P",T252,"S",V252,$F$14)</f>
        <v>1.0589783800341987E-2</v>
      </c>
      <c r="X252" s="64">
        <f t="shared" si="86"/>
        <v>333.10999999999996</v>
      </c>
      <c r="Y252" s="64" cm="1">
        <f t="array" ref="Y252">[2]!PropsSI("T","P",Z252,"H",AA252,$F$14)</f>
        <v>338.05510550160517</v>
      </c>
      <c r="Z252" s="64">
        <f t="shared" si="87"/>
        <v>1640403.0417139172</v>
      </c>
      <c r="AA252" s="64">
        <f t="shared" si="78"/>
        <v>402801.3803594315</v>
      </c>
      <c r="AB252" s="64" cm="1">
        <f t="array" ref="AB252">[2]!PropsSI("S","P",Z252,"H",AA252,$F$14)</f>
        <v>1629.8582331222553</v>
      </c>
      <c r="AC252" s="64" cm="1">
        <f t="array" ref="AC252">1/[2]!PropsSI("D","P",Z252,"H",AA252,$F$14)</f>
        <v>1.0589783800341999E-2</v>
      </c>
      <c r="AD252" s="64">
        <f t="shared" si="88"/>
        <v>333.10999999999996</v>
      </c>
      <c r="AE252" s="64">
        <f t="shared" si="89"/>
        <v>328.10999999999996</v>
      </c>
      <c r="AF252" s="64" cm="1">
        <f t="array" ref="AF252">[2]!PropsSI("P","T",AD252,"Q",0,$F$14)</f>
        <v>1640403.0417139172</v>
      </c>
      <c r="AG252" s="64" cm="1">
        <f t="array" ref="AG252">[2]!PropsSI("H","P",AF252,"T",AE252,$F$14)</f>
        <v>277369.96757687448</v>
      </c>
      <c r="AH252" s="64" cm="1">
        <f t="array" ref="AH252">[2]!PropsSI("S","P",AF252,"T",AE252,$F$14)</f>
        <v>1253.2792037937154</v>
      </c>
      <c r="AI252" s="64" cm="1">
        <f t="array" ref="AI252">1/[2]!PropsSI("D","P",AF252,"T",AE252,$F$14)</f>
        <v>1.031148549195788E-3</v>
      </c>
      <c r="AJ252" s="64">
        <f t="shared" si="90"/>
        <v>332.10999999999996</v>
      </c>
      <c r="AK252" s="64">
        <f t="shared" si="91"/>
        <v>326.10999999999996</v>
      </c>
      <c r="AL252" s="64" cm="1">
        <f t="array" ref="AL252">[2]!PropsSI("P","T",AJ252,"Q",0,$F$14)</f>
        <v>1603765.4858995085</v>
      </c>
      <c r="AM252" s="64" cm="1">
        <f t="array" ref="AM252">[2]!PropsSI("H","P",AL252,"T",AK252,$F$14)</f>
        <v>274249.98025321012</v>
      </c>
      <c r="AN252" s="64" cm="1">
        <f t="array" ref="AN252">[2]!PropsSI("S","P",AL252,"T",AK252,$F$14)</f>
        <v>1243.8560993188771</v>
      </c>
      <c r="AO252" s="64" cm="1">
        <f t="array" ref="AO252">1/[2]!PropsSI("D","P",AL252,"T",AK252,$F$14)</f>
        <v>1.0207249495542195E-3</v>
      </c>
      <c r="AP252" s="64">
        <f t="shared" si="92"/>
        <v>260.14999999999998</v>
      </c>
      <c r="AQ252" s="64">
        <f t="shared" si="93"/>
        <v>260.14999999999998</v>
      </c>
      <c r="AR252" s="64" cm="1">
        <f t="array" ref="AR252">[2]!PropsSI("P","T",AP252,"Q",0,$F$14)</f>
        <v>198287.49024246493</v>
      </c>
      <c r="AS252" s="64">
        <f t="shared" si="94"/>
        <v>274249.98025321012</v>
      </c>
      <c r="AT252" s="64" cm="1">
        <f t="array" ref="AT252">[2]!PropsSI("H","P",AR252,"H",AS252,$F$14)</f>
        <v>274249.98025321012</v>
      </c>
      <c r="AU252" s="64" cm="1">
        <f t="array" ref="AU252">1/[2]!PropsSI("D","P",AR252,"H",AS252,$F$14)</f>
        <v>4.7344107724085087E-2</v>
      </c>
      <c r="AV252" s="64"/>
      <c r="AW252" s="64">
        <f t="shared" si="95"/>
        <v>258.14999999999998</v>
      </c>
      <c r="AX252" s="64">
        <f t="shared" si="96"/>
        <v>260.14999999999998</v>
      </c>
      <c r="AY252" s="64" cm="1">
        <f t="array" ref="AY252">[2]!PropsSI("P","T",AW252,"Q",1,$F$14)</f>
        <v>183723.82814975141</v>
      </c>
      <c r="AZ252" s="64" cm="1">
        <f t="array" ref="AZ252">[2]!PropsSI("H","P",AY252,"T",AX252,$F$14)</f>
        <v>355128.23969601718</v>
      </c>
      <c r="BA252" s="64" cm="1">
        <f t="array" ref="BA252">[2]!PropsSI("S","P",AY252,"T",AX252,$F$14)</f>
        <v>1603.3816434342573</v>
      </c>
      <c r="BB252" s="64" cm="1">
        <f t="array" ref="BB252">1/[2]!PropsSI("D","P",AY252,"T",AX252,$F$14)</f>
        <v>9.6229669371650853E-2</v>
      </c>
      <c r="BC252" s="64">
        <f t="shared" si="97"/>
        <v>80.878259442807064</v>
      </c>
      <c r="BD252" s="64">
        <f t="shared" si="98"/>
        <v>42.102648894288521</v>
      </c>
      <c r="BE252" s="64">
        <f t="shared" si="99"/>
        <v>-122.98090833709558</v>
      </c>
      <c r="BF252" s="64">
        <f t="shared" si="100"/>
        <v>1.9209779329057532</v>
      </c>
      <c r="BG252" s="64">
        <f t="shared" si="101"/>
        <v>3.4438367129135545</v>
      </c>
      <c r="BH252" s="64">
        <f t="shared" si="102"/>
        <v>0.55780168836186417</v>
      </c>
      <c r="BI252" s="64">
        <f t="shared" si="103"/>
        <v>9.6493779230262131</v>
      </c>
    </row>
    <row r="253" spans="1:61" x14ac:dyDescent="0.3">
      <c r="A253">
        <v>252</v>
      </c>
      <c r="B253">
        <v>1</v>
      </c>
      <c r="C253">
        <v>24.63</v>
      </c>
      <c r="D253">
        <v>30.84</v>
      </c>
      <c r="E253" s="71"/>
      <c r="H253" s="73">
        <f t="shared" si="79"/>
        <v>44.96</v>
      </c>
      <c r="I253">
        <f t="shared" si="80"/>
        <v>36.5</v>
      </c>
      <c r="J253" s="64">
        <v>252</v>
      </c>
      <c r="K253" s="75">
        <f t="shared" si="81"/>
        <v>44.96</v>
      </c>
      <c r="L253" s="64">
        <f t="shared" si="82"/>
        <v>256.14999999999998</v>
      </c>
      <c r="M253" s="64">
        <f t="shared" si="83"/>
        <v>266.14999999999998</v>
      </c>
      <c r="N253" s="64" cm="1">
        <f t="array" ref="N253">[2]!PropsSI("P","T",L253,"Q",0,$F$14)</f>
        <v>170000.91143693728</v>
      </c>
      <c r="O253" s="64" cm="1">
        <f t="array" ref="O253">[2]!PropsSI("H","P",N253,"T",M253,$F$14)</f>
        <v>360698.73146514298</v>
      </c>
      <c r="P253" s="64" cm="1">
        <f t="array" ref="P253">[2]!PropsSI("S","P",N253,"T",M253,$F$14)</f>
        <v>1629.8582331222553</v>
      </c>
      <c r="Q253" s="64" cm="1">
        <f t="array" ref="Q253">1/[2]!PropsSI("D","P",N253,"T",M253,$F$14)</f>
        <v>0.10761246997876302</v>
      </c>
      <c r="R253" s="64">
        <f t="shared" si="84"/>
        <v>333.10999999999996</v>
      </c>
      <c r="S253" s="64" cm="1">
        <f t="array" ref="S253">[2]!PropsSI("T","P",T253,"S",V253,$F$14)</f>
        <v>338.05510550160511</v>
      </c>
      <c r="T253" s="64" cm="1">
        <f t="array" ref="T253">[2]!PropsSI("P","T",R253,"Q",1,$F$14)</f>
        <v>1640403.0417139172</v>
      </c>
      <c r="U253" s="64" cm="1">
        <f t="array" ref="U253">[2]!PropsSI("H","P",T253,"S",V253,$F$14)</f>
        <v>402801.3803594315</v>
      </c>
      <c r="V253" s="64">
        <f t="shared" si="85"/>
        <v>1629.8582331222553</v>
      </c>
      <c r="W253" s="64" cm="1">
        <f t="array" ref="W253">1/[2]!PropsSI("D","P",T253,"S",V253,$F$14)</f>
        <v>1.0589783800341987E-2</v>
      </c>
      <c r="X253" s="64">
        <f t="shared" si="86"/>
        <v>333.10999999999996</v>
      </c>
      <c r="Y253" s="64" cm="1">
        <f t="array" ref="Y253">[2]!PropsSI("T","P",Z253,"H",AA253,$F$14)</f>
        <v>338.05510550160517</v>
      </c>
      <c r="Z253" s="64">
        <f t="shared" si="87"/>
        <v>1640403.0417139172</v>
      </c>
      <c r="AA253" s="64">
        <f t="shared" si="78"/>
        <v>402801.3803594315</v>
      </c>
      <c r="AB253" s="64" cm="1">
        <f t="array" ref="AB253">[2]!PropsSI("S","P",Z253,"H",AA253,$F$14)</f>
        <v>1629.8582331222553</v>
      </c>
      <c r="AC253" s="64" cm="1">
        <f t="array" ref="AC253">1/[2]!PropsSI("D","P",Z253,"H",AA253,$F$14)</f>
        <v>1.0589783800341999E-2</v>
      </c>
      <c r="AD253" s="64">
        <f t="shared" si="88"/>
        <v>333.10999999999996</v>
      </c>
      <c r="AE253" s="64">
        <f t="shared" si="89"/>
        <v>328.10999999999996</v>
      </c>
      <c r="AF253" s="64" cm="1">
        <f t="array" ref="AF253">[2]!PropsSI("P","T",AD253,"Q",0,$F$14)</f>
        <v>1640403.0417139172</v>
      </c>
      <c r="AG253" s="64" cm="1">
        <f t="array" ref="AG253">[2]!PropsSI("H","P",AF253,"T",AE253,$F$14)</f>
        <v>277369.96757687448</v>
      </c>
      <c r="AH253" s="64" cm="1">
        <f t="array" ref="AH253">[2]!PropsSI("S","P",AF253,"T",AE253,$F$14)</f>
        <v>1253.2792037937154</v>
      </c>
      <c r="AI253" s="64" cm="1">
        <f t="array" ref="AI253">1/[2]!PropsSI("D","P",AF253,"T",AE253,$F$14)</f>
        <v>1.031148549195788E-3</v>
      </c>
      <c r="AJ253" s="64">
        <f t="shared" si="90"/>
        <v>332.10999999999996</v>
      </c>
      <c r="AK253" s="64">
        <f t="shared" si="91"/>
        <v>326.10999999999996</v>
      </c>
      <c r="AL253" s="64" cm="1">
        <f t="array" ref="AL253">[2]!PropsSI("P","T",AJ253,"Q",0,$F$14)</f>
        <v>1603765.4858995085</v>
      </c>
      <c r="AM253" s="64" cm="1">
        <f t="array" ref="AM253">[2]!PropsSI("H","P",AL253,"T",AK253,$F$14)</f>
        <v>274249.98025321012</v>
      </c>
      <c r="AN253" s="64" cm="1">
        <f t="array" ref="AN253">[2]!PropsSI("S","P",AL253,"T",AK253,$F$14)</f>
        <v>1243.8560993188771</v>
      </c>
      <c r="AO253" s="64" cm="1">
        <f t="array" ref="AO253">1/[2]!PropsSI("D","P",AL253,"T",AK253,$F$14)</f>
        <v>1.0207249495542195E-3</v>
      </c>
      <c r="AP253" s="64">
        <f t="shared" si="92"/>
        <v>260.14999999999998</v>
      </c>
      <c r="AQ253" s="64">
        <f t="shared" si="93"/>
        <v>260.14999999999998</v>
      </c>
      <c r="AR253" s="64" cm="1">
        <f t="array" ref="AR253">[2]!PropsSI("P","T",AP253,"Q",0,$F$14)</f>
        <v>198287.49024246493</v>
      </c>
      <c r="AS253" s="64">
        <f t="shared" si="94"/>
        <v>274249.98025321012</v>
      </c>
      <c r="AT253" s="64" cm="1">
        <f t="array" ref="AT253">[2]!PropsSI("H","P",AR253,"H",AS253,$F$14)</f>
        <v>274249.98025321012</v>
      </c>
      <c r="AU253" s="64" cm="1">
        <f t="array" ref="AU253">1/[2]!PropsSI("D","P",AR253,"H",AS253,$F$14)</f>
        <v>4.7344107724085087E-2</v>
      </c>
      <c r="AV253" s="64"/>
      <c r="AW253" s="64">
        <f t="shared" si="95"/>
        <v>258.14999999999998</v>
      </c>
      <c r="AX253" s="64">
        <f t="shared" si="96"/>
        <v>260.14999999999998</v>
      </c>
      <c r="AY253" s="64" cm="1">
        <f t="array" ref="AY253">[2]!PropsSI("P","T",AW253,"Q",1,$F$14)</f>
        <v>183723.82814975141</v>
      </c>
      <c r="AZ253" s="64" cm="1">
        <f t="array" ref="AZ253">[2]!PropsSI("H","P",AY253,"T",AX253,$F$14)</f>
        <v>355128.23969601718</v>
      </c>
      <c r="BA253" s="64" cm="1">
        <f t="array" ref="BA253">[2]!PropsSI("S","P",AY253,"T",AX253,$F$14)</f>
        <v>1603.3816434342573</v>
      </c>
      <c r="BB253" s="64" cm="1">
        <f t="array" ref="BB253">1/[2]!PropsSI("D","P",AY253,"T",AX253,$F$14)</f>
        <v>9.6229669371650853E-2</v>
      </c>
      <c r="BC253" s="64">
        <f t="shared" si="97"/>
        <v>80.878259442807064</v>
      </c>
      <c r="BD253" s="64">
        <f t="shared" si="98"/>
        <v>42.102648894288521</v>
      </c>
      <c r="BE253" s="64">
        <f t="shared" si="99"/>
        <v>-122.98090833709558</v>
      </c>
      <c r="BF253" s="64">
        <f t="shared" si="100"/>
        <v>1.9209779329057532</v>
      </c>
      <c r="BG253" s="64">
        <f t="shared" si="101"/>
        <v>3.4438367129135545</v>
      </c>
      <c r="BH253" s="64">
        <f t="shared" si="102"/>
        <v>0.55780168836186417</v>
      </c>
      <c r="BI253" s="64">
        <f t="shared" si="103"/>
        <v>9.6493779230262131</v>
      </c>
    </row>
    <row r="254" spans="1:61" x14ac:dyDescent="0.3">
      <c r="A254">
        <v>253</v>
      </c>
      <c r="B254">
        <v>1</v>
      </c>
      <c r="C254">
        <v>23.8</v>
      </c>
      <c r="D254">
        <v>31.93</v>
      </c>
      <c r="E254" s="71"/>
      <c r="H254" s="73">
        <f t="shared" si="79"/>
        <v>44.96</v>
      </c>
      <c r="I254">
        <f t="shared" si="80"/>
        <v>36.5</v>
      </c>
      <c r="J254" s="64">
        <v>253</v>
      </c>
      <c r="K254" s="75">
        <f t="shared" si="81"/>
        <v>44.96</v>
      </c>
      <c r="L254" s="64">
        <f t="shared" si="82"/>
        <v>256.14999999999998</v>
      </c>
      <c r="M254" s="64">
        <f t="shared" si="83"/>
        <v>266.14999999999998</v>
      </c>
      <c r="N254" s="64" cm="1">
        <f t="array" ref="N254">[2]!PropsSI("P","T",L254,"Q",0,$F$14)</f>
        <v>170000.91143693728</v>
      </c>
      <c r="O254" s="64" cm="1">
        <f t="array" ref="O254">[2]!PropsSI("H","P",N254,"T",M254,$F$14)</f>
        <v>360698.73146514298</v>
      </c>
      <c r="P254" s="64" cm="1">
        <f t="array" ref="P254">[2]!PropsSI("S","P",N254,"T",M254,$F$14)</f>
        <v>1629.8582331222553</v>
      </c>
      <c r="Q254" s="64" cm="1">
        <f t="array" ref="Q254">1/[2]!PropsSI("D","P",N254,"T",M254,$F$14)</f>
        <v>0.10761246997876302</v>
      </c>
      <c r="R254" s="64">
        <f t="shared" si="84"/>
        <v>333.10999999999996</v>
      </c>
      <c r="S254" s="64" cm="1">
        <f t="array" ref="S254">[2]!PropsSI("T","P",T254,"S",V254,$F$14)</f>
        <v>338.05510550160511</v>
      </c>
      <c r="T254" s="64" cm="1">
        <f t="array" ref="T254">[2]!PropsSI("P","T",R254,"Q",1,$F$14)</f>
        <v>1640403.0417139172</v>
      </c>
      <c r="U254" s="64" cm="1">
        <f t="array" ref="U254">[2]!PropsSI("H","P",T254,"S",V254,$F$14)</f>
        <v>402801.3803594315</v>
      </c>
      <c r="V254" s="64">
        <f t="shared" si="85"/>
        <v>1629.8582331222553</v>
      </c>
      <c r="W254" s="64" cm="1">
        <f t="array" ref="W254">1/[2]!PropsSI("D","P",T254,"S",V254,$F$14)</f>
        <v>1.0589783800341987E-2</v>
      </c>
      <c r="X254" s="64">
        <f t="shared" si="86"/>
        <v>333.10999999999996</v>
      </c>
      <c r="Y254" s="64" cm="1">
        <f t="array" ref="Y254">[2]!PropsSI("T","P",Z254,"H",AA254,$F$14)</f>
        <v>338.05510550160517</v>
      </c>
      <c r="Z254" s="64">
        <f t="shared" si="87"/>
        <v>1640403.0417139172</v>
      </c>
      <c r="AA254" s="64">
        <f t="shared" si="78"/>
        <v>402801.3803594315</v>
      </c>
      <c r="AB254" s="64" cm="1">
        <f t="array" ref="AB254">[2]!PropsSI("S","P",Z254,"H",AA254,$F$14)</f>
        <v>1629.8582331222553</v>
      </c>
      <c r="AC254" s="64" cm="1">
        <f t="array" ref="AC254">1/[2]!PropsSI("D","P",Z254,"H",AA254,$F$14)</f>
        <v>1.0589783800341999E-2</v>
      </c>
      <c r="AD254" s="64">
        <f t="shared" si="88"/>
        <v>333.10999999999996</v>
      </c>
      <c r="AE254" s="64">
        <f t="shared" si="89"/>
        <v>328.10999999999996</v>
      </c>
      <c r="AF254" s="64" cm="1">
        <f t="array" ref="AF254">[2]!PropsSI("P","T",AD254,"Q",0,$F$14)</f>
        <v>1640403.0417139172</v>
      </c>
      <c r="AG254" s="64" cm="1">
        <f t="array" ref="AG254">[2]!PropsSI("H","P",AF254,"T",AE254,$F$14)</f>
        <v>277369.96757687448</v>
      </c>
      <c r="AH254" s="64" cm="1">
        <f t="array" ref="AH254">[2]!PropsSI("S","P",AF254,"T",AE254,$F$14)</f>
        <v>1253.2792037937154</v>
      </c>
      <c r="AI254" s="64" cm="1">
        <f t="array" ref="AI254">1/[2]!PropsSI("D","P",AF254,"T",AE254,$F$14)</f>
        <v>1.031148549195788E-3</v>
      </c>
      <c r="AJ254" s="64">
        <f t="shared" si="90"/>
        <v>332.10999999999996</v>
      </c>
      <c r="AK254" s="64">
        <f t="shared" si="91"/>
        <v>326.10999999999996</v>
      </c>
      <c r="AL254" s="64" cm="1">
        <f t="array" ref="AL254">[2]!PropsSI("P","T",AJ254,"Q",0,$F$14)</f>
        <v>1603765.4858995085</v>
      </c>
      <c r="AM254" s="64" cm="1">
        <f t="array" ref="AM254">[2]!PropsSI("H","P",AL254,"T",AK254,$F$14)</f>
        <v>274249.98025321012</v>
      </c>
      <c r="AN254" s="64" cm="1">
        <f t="array" ref="AN254">[2]!PropsSI("S","P",AL254,"T",AK254,$F$14)</f>
        <v>1243.8560993188771</v>
      </c>
      <c r="AO254" s="64" cm="1">
        <f t="array" ref="AO254">1/[2]!PropsSI("D","P",AL254,"T",AK254,$F$14)</f>
        <v>1.0207249495542195E-3</v>
      </c>
      <c r="AP254" s="64">
        <f t="shared" si="92"/>
        <v>260.14999999999998</v>
      </c>
      <c r="AQ254" s="64">
        <f t="shared" si="93"/>
        <v>260.14999999999998</v>
      </c>
      <c r="AR254" s="64" cm="1">
        <f t="array" ref="AR254">[2]!PropsSI("P","T",AP254,"Q",0,$F$14)</f>
        <v>198287.49024246493</v>
      </c>
      <c r="AS254" s="64">
        <f t="shared" si="94"/>
        <v>274249.98025321012</v>
      </c>
      <c r="AT254" s="64" cm="1">
        <f t="array" ref="AT254">[2]!PropsSI("H","P",AR254,"H",AS254,$F$14)</f>
        <v>274249.98025321012</v>
      </c>
      <c r="AU254" s="64" cm="1">
        <f t="array" ref="AU254">1/[2]!PropsSI("D","P",AR254,"H",AS254,$F$14)</f>
        <v>4.7344107724085087E-2</v>
      </c>
      <c r="AV254" s="64"/>
      <c r="AW254" s="64">
        <f t="shared" si="95"/>
        <v>258.14999999999998</v>
      </c>
      <c r="AX254" s="64">
        <f t="shared" si="96"/>
        <v>260.14999999999998</v>
      </c>
      <c r="AY254" s="64" cm="1">
        <f t="array" ref="AY254">[2]!PropsSI("P","T",AW254,"Q",1,$F$14)</f>
        <v>183723.82814975141</v>
      </c>
      <c r="AZ254" s="64" cm="1">
        <f t="array" ref="AZ254">[2]!PropsSI("H","P",AY254,"T",AX254,$F$14)</f>
        <v>355128.23969601718</v>
      </c>
      <c r="BA254" s="64" cm="1">
        <f t="array" ref="BA254">[2]!PropsSI("S","P",AY254,"T",AX254,$F$14)</f>
        <v>1603.3816434342573</v>
      </c>
      <c r="BB254" s="64" cm="1">
        <f t="array" ref="BB254">1/[2]!PropsSI("D","P",AY254,"T",AX254,$F$14)</f>
        <v>9.6229669371650853E-2</v>
      </c>
      <c r="BC254" s="64">
        <f t="shared" si="97"/>
        <v>80.878259442807064</v>
      </c>
      <c r="BD254" s="64">
        <f t="shared" si="98"/>
        <v>42.102648894288521</v>
      </c>
      <c r="BE254" s="64">
        <f t="shared" si="99"/>
        <v>-122.98090833709558</v>
      </c>
      <c r="BF254" s="64">
        <f t="shared" si="100"/>
        <v>1.9209779329057532</v>
      </c>
      <c r="BG254" s="64">
        <f t="shared" si="101"/>
        <v>3.4438367129135545</v>
      </c>
      <c r="BH254" s="64">
        <f t="shared" si="102"/>
        <v>0.55780168836186417</v>
      </c>
      <c r="BI254" s="64">
        <f t="shared" si="103"/>
        <v>9.6493779230262131</v>
      </c>
    </row>
    <row r="255" spans="1:61" x14ac:dyDescent="0.3">
      <c r="A255">
        <v>254</v>
      </c>
      <c r="B255">
        <v>1</v>
      </c>
      <c r="C255">
        <v>22.19</v>
      </c>
      <c r="D255">
        <v>29.65</v>
      </c>
      <c r="E255" s="71"/>
      <c r="H255" s="73">
        <f t="shared" si="79"/>
        <v>44.96</v>
      </c>
      <c r="I255">
        <f t="shared" si="80"/>
        <v>36.5</v>
      </c>
      <c r="J255" s="64">
        <v>254</v>
      </c>
      <c r="K255" s="75">
        <f t="shared" si="81"/>
        <v>44.96</v>
      </c>
      <c r="L255" s="64">
        <f t="shared" si="82"/>
        <v>256.14999999999998</v>
      </c>
      <c r="M255" s="64">
        <f t="shared" si="83"/>
        <v>266.14999999999998</v>
      </c>
      <c r="N255" s="64" cm="1">
        <f t="array" ref="N255">[2]!PropsSI("P","T",L255,"Q",0,$F$14)</f>
        <v>170000.91143693728</v>
      </c>
      <c r="O255" s="64" cm="1">
        <f t="array" ref="O255">[2]!PropsSI("H","P",N255,"T",M255,$F$14)</f>
        <v>360698.73146514298</v>
      </c>
      <c r="P255" s="64" cm="1">
        <f t="array" ref="P255">[2]!PropsSI("S","P",N255,"T",M255,$F$14)</f>
        <v>1629.8582331222553</v>
      </c>
      <c r="Q255" s="64" cm="1">
        <f t="array" ref="Q255">1/[2]!PropsSI("D","P",N255,"T",M255,$F$14)</f>
        <v>0.10761246997876302</v>
      </c>
      <c r="R255" s="64">
        <f t="shared" si="84"/>
        <v>333.10999999999996</v>
      </c>
      <c r="S255" s="64" cm="1">
        <f t="array" ref="S255">[2]!PropsSI("T","P",T255,"S",V255,$F$14)</f>
        <v>338.05510550160511</v>
      </c>
      <c r="T255" s="64" cm="1">
        <f t="array" ref="T255">[2]!PropsSI("P","T",R255,"Q",1,$F$14)</f>
        <v>1640403.0417139172</v>
      </c>
      <c r="U255" s="64" cm="1">
        <f t="array" ref="U255">[2]!PropsSI("H","P",T255,"S",V255,$F$14)</f>
        <v>402801.3803594315</v>
      </c>
      <c r="V255" s="64">
        <f t="shared" si="85"/>
        <v>1629.8582331222553</v>
      </c>
      <c r="W255" s="64" cm="1">
        <f t="array" ref="W255">1/[2]!PropsSI("D","P",T255,"S",V255,$F$14)</f>
        <v>1.0589783800341987E-2</v>
      </c>
      <c r="X255" s="64">
        <f t="shared" si="86"/>
        <v>333.10999999999996</v>
      </c>
      <c r="Y255" s="64" cm="1">
        <f t="array" ref="Y255">[2]!PropsSI("T","P",Z255,"H",AA255,$F$14)</f>
        <v>338.05510550160517</v>
      </c>
      <c r="Z255" s="64">
        <f t="shared" si="87"/>
        <v>1640403.0417139172</v>
      </c>
      <c r="AA255" s="64">
        <f t="shared" si="78"/>
        <v>402801.3803594315</v>
      </c>
      <c r="AB255" s="64" cm="1">
        <f t="array" ref="AB255">[2]!PropsSI("S","P",Z255,"H",AA255,$F$14)</f>
        <v>1629.8582331222553</v>
      </c>
      <c r="AC255" s="64" cm="1">
        <f t="array" ref="AC255">1/[2]!PropsSI("D","P",Z255,"H",AA255,$F$14)</f>
        <v>1.0589783800341999E-2</v>
      </c>
      <c r="AD255" s="64">
        <f t="shared" si="88"/>
        <v>333.10999999999996</v>
      </c>
      <c r="AE255" s="64">
        <f t="shared" si="89"/>
        <v>328.10999999999996</v>
      </c>
      <c r="AF255" s="64" cm="1">
        <f t="array" ref="AF255">[2]!PropsSI("P","T",AD255,"Q",0,$F$14)</f>
        <v>1640403.0417139172</v>
      </c>
      <c r="AG255" s="64" cm="1">
        <f t="array" ref="AG255">[2]!PropsSI("H","P",AF255,"T",AE255,$F$14)</f>
        <v>277369.96757687448</v>
      </c>
      <c r="AH255" s="64" cm="1">
        <f t="array" ref="AH255">[2]!PropsSI("S","P",AF255,"T",AE255,$F$14)</f>
        <v>1253.2792037937154</v>
      </c>
      <c r="AI255" s="64" cm="1">
        <f t="array" ref="AI255">1/[2]!PropsSI("D","P",AF255,"T",AE255,$F$14)</f>
        <v>1.031148549195788E-3</v>
      </c>
      <c r="AJ255" s="64">
        <f t="shared" si="90"/>
        <v>332.10999999999996</v>
      </c>
      <c r="AK255" s="64">
        <f t="shared" si="91"/>
        <v>326.10999999999996</v>
      </c>
      <c r="AL255" s="64" cm="1">
        <f t="array" ref="AL255">[2]!PropsSI("P","T",AJ255,"Q",0,$F$14)</f>
        <v>1603765.4858995085</v>
      </c>
      <c r="AM255" s="64" cm="1">
        <f t="array" ref="AM255">[2]!PropsSI("H","P",AL255,"T",AK255,$F$14)</f>
        <v>274249.98025321012</v>
      </c>
      <c r="AN255" s="64" cm="1">
        <f t="array" ref="AN255">[2]!PropsSI("S","P",AL255,"T",AK255,$F$14)</f>
        <v>1243.8560993188771</v>
      </c>
      <c r="AO255" s="64" cm="1">
        <f t="array" ref="AO255">1/[2]!PropsSI("D","P",AL255,"T",AK255,$F$14)</f>
        <v>1.0207249495542195E-3</v>
      </c>
      <c r="AP255" s="64">
        <f t="shared" si="92"/>
        <v>260.14999999999998</v>
      </c>
      <c r="AQ255" s="64">
        <f t="shared" si="93"/>
        <v>260.14999999999998</v>
      </c>
      <c r="AR255" s="64" cm="1">
        <f t="array" ref="AR255">[2]!PropsSI("P","T",AP255,"Q",0,$F$14)</f>
        <v>198287.49024246493</v>
      </c>
      <c r="AS255" s="64">
        <f t="shared" si="94"/>
        <v>274249.98025321012</v>
      </c>
      <c r="AT255" s="64" cm="1">
        <f t="array" ref="AT255">[2]!PropsSI("H","P",AR255,"H",AS255,$F$14)</f>
        <v>274249.98025321012</v>
      </c>
      <c r="AU255" s="64" cm="1">
        <f t="array" ref="AU255">1/[2]!PropsSI("D","P",AR255,"H",AS255,$F$14)</f>
        <v>4.7344107724085087E-2</v>
      </c>
      <c r="AV255" s="64"/>
      <c r="AW255" s="64">
        <f t="shared" si="95"/>
        <v>258.14999999999998</v>
      </c>
      <c r="AX255" s="64">
        <f t="shared" si="96"/>
        <v>260.14999999999998</v>
      </c>
      <c r="AY255" s="64" cm="1">
        <f t="array" ref="AY255">[2]!PropsSI("P","T",AW255,"Q",1,$F$14)</f>
        <v>183723.82814975141</v>
      </c>
      <c r="AZ255" s="64" cm="1">
        <f t="array" ref="AZ255">[2]!PropsSI("H","P",AY255,"T",AX255,$F$14)</f>
        <v>355128.23969601718</v>
      </c>
      <c r="BA255" s="64" cm="1">
        <f t="array" ref="BA255">[2]!PropsSI("S","P",AY255,"T",AX255,$F$14)</f>
        <v>1603.3816434342573</v>
      </c>
      <c r="BB255" s="64" cm="1">
        <f t="array" ref="BB255">1/[2]!PropsSI("D","P",AY255,"T",AX255,$F$14)</f>
        <v>9.6229669371650853E-2</v>
      </c>
      <c r="BC255" s="64">
        <f t="shared" si="97"/>
        <v>80.878259442807064</v>
      </c>
      <c r="BD255" s="64">
        <f t="shared" si="98"/>
        <v>42.102648894288521</v>
      </c>
      <c r="BE255" s="64">
        <f t="shared" si="99"/>
        <v>-122.98090833709558</v>
      </c>
      <c r="BF255" s="64">
        <f t="shared" si="100"/>
        <v>1.9209779329057532</v>
      </c>
      <c r="BG255" s="64">
        <f t="shared" si="101"/>
        <v>3.4438367129135545</v>
      </c>
      <c r="BH255" s="64">
        <f t="shared" si="102"/>
        <v>0.55780168836186417</v>
      </c>
      <c r="BI255" s="64">
        <f t="shared" si="103"/>
        <v>9.6493779230262131</v>
      </c>
    </row>
    <row r="256" spans="1:61" x14ac:dyDescent="0.3">
      <c r="A256">
        <v>255</v>
      </c>
      <c r="B256">
        <v>1</v>
      </c>
      <c r="C256">
        <v>19.3</v>
      </c>
      <c r="D256">
        <v>26.44</v>
      </c>
      <c r="E256" s="71"/>
      <c r="H256" s="73">
        <f t="shared" si="79"/>
        <v>44.96</v>
      </c>
      <c r="I256">
        <f t="shared" si="80"/>
        <v>36.5</v>
      </c>
      <c r="J256" s="64">
        <v>255</v>
      </c>
      <c r="K256" s="75">
        <f t="shared" si="81"/>
        <v>44.96</v>
      </c>
      <c r="L256" s="64">
        <f t="shared" si="82"/>
        <v>256.14999999999998</v>
      </c>
      <c r="M256" s="64">
        <f t="shared" si="83"/>
        <v>266.14999999999998</v>
      </c>
      <c r="N256" s="64" cm="1">
        <f t="array" ref="N256">[2]!PropsSI("P","T",L256,"Q",0,$F$14)</f>
        <v>170000.91143693728</v>
      </c>
      <c r="O256" s="64" cm="1">
        <f t="array" ref="O256">[2]!PropsSI("H","P",N256,"T",M256,$F$14)</f>
        <v>360698.73146514298</v>
      </c>
      <c r="P256" s="64" cm="1">
        <f t="array" ref="P256">[2]!PropsSI("S","P",N256,"T",M256,$F$14)</f>
        <v>1629.8582331222553</v>
      </c>
      <c r="Q256" s="64" cm="1">
        <f t="array" ref="Q256">1/[2]!PropsSI("D","P",N256,"T",M256,$F$14)</f>
        <v>0.10761246997876302</v>
      </c>
      <c r="R256" s="64">
        <f t="shared" si="84"/>
        <v>333.10999999999996</v>
      </c>
      <c r="S256" s="64" cm="1">
        <f t="array" ref="S256">[2]!PropsSI("T","P",T256,"S",V256,$F$14)</f>
        <v>338.05510550160511</v>
      </c>
      <c r="T256" s="64" cm="1">
        <f t="array" ref="T256">[2]!PropsSI("P","T",R256,"Q",1,$F$14)</f>
        <v>1640403.0417139172</v>
      </c>
      <c r="U256" s="64" cm="1">
        <f t="array" ref="U256">[2]!PropsSI("H","P",T256,"S",V256,$F$14)</f>
        <v>402801.3803594315</v>
      </c>
      <c r="V256" s="64">
        <f t="shared" si="85"/>
        <v>1629.8582331222553</v>
      </c>
      <c r="W256" s="64" cm="1">
        <f t="array" ref="W256">1/[2]!PropsSI("D","P",T256,"S",V256,$F$14)</f>
        <v>1.0589783800341987E-2</v>
      </c>
      <c r="X256" s="64">
        <f t="shared" si="86"/>
        <v>333.10999999999996</v>
      </c>
      <c r="Y256" s="64" cm="1">
        <f t="array" ref="Y256">[2]!PropsSI("T","P",Z256,"H",AA256,$F$14)</f>
        <v>338.05510550160517</v>
      </c>
      <c r="Z256" s="64">
        <f t="shared" si="87"/>
        <v>1640403.0417139172</v>
      </c>
      <c r="AA256" s="64">
        <f t="shared" si="78"/>
        <v>402801.3803594315</v>
      </c>
      <c r="AB256" s="64" cm="1">
        <f t="array" ref="AB256">[2]!PropsSI("S","P",Z256,"H",AA256,$F$14)</f>
        <v>1629.8582331222553</v>
      </c>
      <c r="AC256" s="64" cm="1">
        <f t="array" ref="AC256">1/[2]!PropsSI("D","P",Z256,"H",AA256,$F$14)</f>
        <v>1.0589783800341999E-2</v>
      </c>
      <c r="AD256" s="64">
        <f t="shared" si="88"/>
        <v>333.10999999999996</v>
      </c>
      <c r="AE256" s="64">
        <f t="shared" si="89"/>
        <v>328.10999999999996</v>
      </c>
      <c r="AF256" s="64" cm="1">
        <f t="array" ref="AF256">[2]!PropsSI("P","T",AD256,"Q",0,$F$14)</f>
        <v>1640403.0417139172</v>
      </c>
      <c r="AG256" s="64" cm="1">
        <f t="array" ref="AG256">[2]!PropsSI("H","P",AF256,"T",AE256,$F$14)</f>
        <v>277369.96757687448</v>
      </c>
      <c r="AH256" s="64" cm="1">
        <f t="array" ref="AH256">[2]!PropsSI("S","P",AF256,"T",AE256,$F$14)</f>
        <v>1253.2792037937154</v>
      </c>
      <c r="AI256" s="64" cm="1">
        <f t="array" ref="AI256">1/[2]!PropsSI("D","P",AF256,"T",AE256,$F$14)</f>
        <v>1.031148549195788E-3</v>
      </c>
      <c r="AJ256" s="64">
        <f t="shared" si="90"/>
        <v>332.10999999999996</v>
      </c>
      <c r="AK256" s="64">
        <f t="shared" si="91"/>
        <v>326.10999999999996</v>
      </c>
      <c r="AL256" s="64" cm="1">
        <f t="array" ref="AL256">[2]!PropsSI("P","T",AJ256,"Q",0,$F$14)</f>
        <v>1603765.4858995085</v>
      </c>
      <c r="AM256" s="64" cm="1">
        <f t="array" ref="AM256">[2]!PropsSI("H","P",AL256,"T",AK256,$F$14)</f>
        <v>274249.98025321012</v>
      </c>
      <c r="AN256" s="64" cm="1">
        <f t="array" ref="AN256">[2]!PropsSI("S","P",AL256,"T",AK256,$F$14)</f>
        <v>1243.8560993188771</v>
      </c>
      <c r="AO256" s="64" cm="1">
        <f t="array" ref="AO256">1/[2]!PropsSI("D","P",AL256,"T",AK256,$F$14)</f>
        <v>1.0207249495542195E-3</v>
      </c>
      <c r="AP256" s="64">
        <f t="shared" si="92"/>
        <v>260.14999999999998</v>
      </c>
      <c r="AQ256" s="64">
        <f t="shared" si="93"/>
        <v>260.14999999999998</v>
      </c>
      <c r="AR256" s="64" cm="1">
        <f t="array" ref="AR256">[2]!PropsSI("P","T",AP256,"Q",0,$F$14)</f>
        <v>198287.49024246493</v>
      </c>
      <c r="AS256" s="64">
        <f t="shared" si="94"/>
        <v>274249.98025321012</v>
      </c>
      <c r="AT256" s="64" cm="1">
        <f t="array" ref="AT256">[2]!PropsSI("H","P",AR256,"H",AS256,$F$14)</f>
        <v>274249.98025321012</v>
      </c>
      <c r="AU256" s="64" cm="1">
        <f t="array" ref="AU256">1/[2]!PropsSI("D","P",AR256,"H",AS256,$F$14)</f>
        <v>4.7344107724085087E-2</v>
      </c>
      <c r="AV256" s="64"/>
      <c r="AW256" s="64">
        <f t="shared" si="95"/>
        <v>258.14999999999998</v>
      </c>
      <c r="AX256" s="64">
        <f t="shared" si="96"/>
        <v>260.14999999999998</v>
      </c>
      <c r="AY256" s="64" cm="1">
        <f t="array" ref="AY256">[2]!PropsSI("P","T",AW256,"Q",1,$F$14)</f>
        <v>183723.82814975141</v>
      </c>
      <c r="AZ256" s="64" cm="1">
        <f t="array" ref="AZ256">[2]!PropsSI("H","P",AY256,"T",AX256,$F$14)</f>
        <v>355128.23969601718</v>
      </c>
      <c r="BA256" s="64" cm="1">
        <f t="array" ref="BA256">[2]!PropsSI("S","P",AY256,"T",AX256,$F$14)</f>
        <v>1603.3816434342573</v>
      </c>
      <c r="BB256" s="64" cm="1">
        <f t="array" ref="BB256">1/[2]!PropsSI("D","P",AY256,"T",AX256,$F$14)</f>
        <v>9.6229669371650853E-2</v>
      </c>
      <c r="BC256" s="64">
        <f t="shared" si="97"/>
        <v>80.878259442807064</v>
      </c>
      <c r="BD256" s="64">
        <f t="shared" si="98"/>
        <v>42.102648894288521</v>
      </c>
      <c r="BE256" s="64">
        <f t="shared" si="99"/>
        <v>-122.98090833709558</v>
      </c>
      <c r="BF256" s="64">
        <f t="shared" si="100"/>
        <v>1.9209779329057532</v>
      </c>
      <c r="BG256" s="64">
        <f t="shared" si="101"/>
        <v>3.4438367129135545</v>
      </c>
      <c r="BH256" s="64">
        <f t="shared" si="102"/>
        <v>0.55780168836186417</v>
      </c>
      <c r="BI256" s="64">
        <f t="shared" si="103"/>
        <v>9.6493779230262131</v>
      </c>
    </row>
    <row r="257" spans="1:61" x14ac:dyDescent="0.3">
      <c r="A257">
        <v>256</v>
      </c>
      <c r="B257">
        <v>1</v>
      </c>
      <c r="C257">
        <v>22.14</v>
      </c>
      <c r="D257">
        <v>31.05</v>
      </c>
      <c r="E257" s="71"/>
      <c r="H257" s="73">
        <f t="shared" si="79"/>
        <v>44.96</v>
      </c>
      <c r="I257">
        <f t="shared" si="80"/>
        <v>36.5</v>
      </c>
      <c r="J257" s="64">
        <v>256</v>
      </c>
      <c r="K257" s="75">
        <f t="shared" si="81"/>
        <v>44.96</v>
      </c>
      <c r="L257" s="64">
        <f t="shared" si="82"/>
        <v>256.14999999999998</v>
      </c>
      <c r="M257" s="64">
        <f t="shared" si="83"/>
        <v>266.14999999999998</v>
      </c>
      <c r="N257" s="64" cm="1">
        <f t="array" ref="N257">[2]!PropsSI("P","T",L257,"Q",0,$F$14)</f>
        <v>170000.91143693728</v>
      </c>
      <c r="O257" s="64" cm="1">
        <f t="array" ref="O257">[2]!PropsSI("H","P",N257,"T",M257,$F$14)</f>
        <v>360698.73146514298</v>
      </c>
      <c r="P257" s="64" cm="1">
        <f t="array" ref="P257">[2]!PropsSI("S","P",N257,"T",M257,$F$14)</f>
        <v>1629.8582331222553</v>
      </c>
      <c r="Q257" s="64" cm="1">
        <f t="array" ref="Q257">1/[2]!PropsSI("D","P",N257,"T",M257,$F$14)</f>
        <v>0.10761246997876302</v>
      </c>
      <c r="R257" s="64">
        <f t="shared" si="84"/>
        <v>333.10999999999996</v>
      </c>
      <c r="S257" s="64" cm="1">
        <f t="array" ref="S257">[2]!PropsSI("T","P",T257,"S",V257,$F$14)</f>
        <v>338.05510550160511</v>
      </c>
      <c r="T257" s="64" cm="1">
        <f t="array" ref="T257">[2]!PropsSI("P","T",R257,"Q",1,$F$14)</f>
        <v>1640403.0417139172</v>
      </c>
      <c r="U257" s="64" cm="1">
        <f t="array" ref="U257">[2]!PropsSI("H","P",T257,"S",V257,$F$14)</f>
        <v>402801.3803594315</v>
      </c>
      <c r="V257" s="64">
        <f t="shared" si="85"/>
        <v>1629.8582331222553</v>
      </c>
      <c r="W257" s="64" cm="1">
        <f t="array" ref="W257">1/[2]!PropsSI("D","P",T257,"S",V257,$F$14)</f>
        <v>1.0589783800341987E-2</v>
      </c>
      <c r="X257" s="64">
        <f t="shared" si="86"/>
        <v>333.10999999999996</v>
      </c>
      <c r="Y257" s="64" cm="1">
        <f t="array" ref="Y257">[2]!PropsSI("T","P",Z257,"H",AA257,$F$14)</f>
        <v>338.05510550160517</v>
      </c>
      <c r="Z257" s="64">
        <f t="shared" si="87"/>
        <v>1640403.0417139172</v>
      </c>
      <c r="AA257" s="64">
        <f t="shared" si="78"/>
        <v>402801.3803594315</v>
      </c>
      <c r="AB257" s="64" cm="1">
        <f t="array" ref="AB257">[2]!PropsSI("S","P",Z257,"H",AA257,$F$14)</f>
        <v>1629.8582331222553</v>
      </c>
      <c r="AC257" s="64" cm="1">
        <f t="array" ref="AC257">1/[2]!PropsSI("D","P",Z257,"H",AA257,$F$14)</f>
        <v>1.0589783800341999E-2</v>
      </c>
      <c r="AD257" s="64">
        <f t="shared" si="88"/>
        <v>333.10999999999996</v>
      </c>
      <c r="AE257" s="64">
        <f t="shared" si="89"/>
        <v>328.10999999999996</v>
      </c>
      <c r="AF257" s="64" cm="1">
        <f t="array" ref="AF257">[2]!PropsSI("P","T",AD257,"Q",0,$F$14)</f>
        <v>1640403.0417139172</v>
      </c>
      <c r="AG257" s="64" cm="1">
        <f t="array" ref="AG257">[2]!PropsSI("H","P",AF257,"T",AE257,$F$14)</f>
        <v>277369.96757687448</v>
      </c>
      <c r="AH257" s="64" cm="1">
        <f t="array" ref="AH257">[2]!PropsSI("S","P",AF257,"T",AE257,$F$14)</f>
        <v>1253.2792037937154</v>
      </c>
      <c r="AI257" s="64" cm="1">
        <f t="array" ref="AI257">1/[2]!PropsSI("D","P",AF257,"T",AE257,$F$14)</f>
        <v>1.031148549195788E-3</v>
      </c>
      <c r="AJ257" s="64">
        <f t="shared" si="90"/>
        <v>332.10999999999996</v>
      </c>
      <c r="AK257" s="64">
        <f t="shared" si="91"/>
        <v>326.10999999999996</v>
      </c>
      <c r="AL257" s="64" cm="1">
        <f t="array" ref="AL257">[2]!PropsSI("P","T",AJ257,"Q",0,$F$14)</f>
        <v>1603765.4858995085</v>
      </c>
      <c r="AM257" s="64" cm="1">
        <f t="array" ref="AM257">[2]!PropsSI("H","P",AL257,"T",AK257,$F$14)</f>
        <v>274249.98025321012</v>
      </c>
      <c r="AN257" s="64" cm="1">
        <f t="array" ref="AN257">[2]!PropsSI("S","P",AL257,"T",AK257,$F$14)</f>
        <v>1243.8560993188771</v>
      </c>
      <c r="AO257" s="64" cm="1">
        <f t="array" ref="AO257">1/[2]!PropsSI("D","P",AL257,"T",AK257,$F$14)</f>
        <v>1.0207249495542195E-3</v>
      </c>
      <c r="AP257" s="64">
        <f t="shared" si="92"/>
        <v>260.14999999999998</v>
      </c>
      <c r="AQ257" s="64">
        <f t="shared" si="93"/>
        <v>260.14999999999998</v>
      </c>
      <c r="AR257" s="64" cm="1">
        <f t="array" ref="AR257">[2]!PropsSI("P","T",AP257,"Q",0,$F$14)</f>
        <v>198287.49024246493</v>
      </c>
      <c r="AS257" s="64">
        <f t="shared" si="94"/>
        <v>274249.98025321012</v>
      </c>
      <c r="AT257" s="64" cm="1">
        <f t="array" ref="AT257">[2]!PropsSI("H","P",AR257,"H",AS257,$F$14)</f>
        <v>274249.98025321012</v>
      </c>
      <c r="AU257" s="64" cm="1">
        <f t="array" ref="AU257">1/[2]!PropsSI("D","P",AR257,"H",AS257,$F$14)</f>
        <v>4.7344107724085087E-2</v>
      </c>
      <c r="AV257" s="64"/>
      <c r="AW257" s="64">
        <f t="shared" si="95"/>
        <v>258.14999999999998</v>
      </c>
      <c r="AX257" s="64">
        <f t="shared" si="96"/>
        <v>260.14999999999998</v>
      </c>
      <c r="AY257" s="64" cm="1">
        <f t="array" ref="AY257">[2]!PropsSI("P","T",AW257,"Q",1,$F$14)</f>
        <v>183723.82814975141</v>
      </c>
      <c r="AZ257" s="64" cm="1">
        <f t="array" ref="AZ257">[2]!PropsSI("H","P",AY257,"T",AX257,$F$14)</f>
        <v>355128.23969601718</v>
      </c>
      <c r="BA257" s="64" cm="1">
        <f t="array" ref="BA257">[2]!PropsSI("S","P",AY257,"T",AX257,$F$14)</f>
        <v>1603.3816434342573</v>
      </c>
      <c r="BB257" s="64" cm="1">
        <f t="array" ref="BB257">1/[2]!PropsSI("D","P",AY257,"T",AX257,$F$14)</f>
        <v>9.6229669371650853E-2</v>
      </c>
      <c r="BC257" s="64">
        <f t="shared" si="97"/>
        <v>80.878259442807064</v>
      </c>
      <c r="BD257" s="64">
        <f t="shared" si="98"/>
        <v>42.102648894288521</v>
      </c>
      <c r="BE257" s="64">
        <f t="shared" si="99"/>
        <v>-122.98090833709558</v>
      </c>
      <c r="BF257" s="64">
        <f t="shared" si="100"/>
        <v>1.9209779329057532</v>
      </c>
      <c r="BG257" s="64">
        <f t="shared" si="101"/>
        <v>3.4438367129135545</v>
      </c>
      <c r="BH257" s="64">
        <f t="shared" si="102"/>
        <v>0.55780168836186417</v>
      </c>
      <c r="BI257" s="64">
        <f t="shared" si="103"/>
        <v>9.6493779230262131</v>
      </c>
    </row>
    <row r="258" spans="1:61" x14ac:dyDescent="0.3">
      <c r="A258">
        <v>257</v>
      </c>
      <c r="B258">
        <v>1</v>
      </c>
      <c r="C258">
        <v>25.14</v>
      </c>
      <c r="D258">
        <v>33.799999999999997</v>
      </c>
      <c r="E258" s="71"/>
      <c r="H258" s="73">
        <f t="shared" si="79"/>
        <v>44.96</v>
      </c>
      <c r="I258">
        <f t="shared" si="80"/>
        <v>36.5</v>
      </c>
      <c r="J258" s="64">
        <v>257</v>
      </c>
      <c r="K258" s="75">
        <f t="shared" si="81"/>
        <v>44.96</v>
      </c>
      <c r="L258" s="64">
        <f t="shared" si="82"/>
        <v>256.14999999999998</v>
      </c>
      <c r="M258" s="64">
        <f t="shared" si="83"/>
        <v>266.14999999999998</v>
      </c>
      <c r="N258" s="64" cm="1">
        <f t="array" ref="N258">[2]!PropsSI("P","T",L258,"Q",0,$F$14)</f>
        <v>170000.91143693728</v>
      </c>
      <c r="O258" s="64" cm="1">
        <f t="array" ref="O258">[2]!PropsSI("H","P",N258,"T",M258,$F$14)</f>
        <v>360698.73146514298</v>
      </c>
      <c r="P258" s="64" cm="1">
        <f t="array" ref="P258">[2]!PropsSI("S","P",N258,"T",M258,$F$14)</f>
        <v>1629.8582331222553</v>
      </c>
      <c r="Q258" s="64" cm="1">
        <f t="array" ref="Q258">1/[2]!PropsSI("D","P",N258,"T",M258,$F$14)</f>
        <v>0.10761246997876302</v>
      </c>
      <c r="R258" s="64">
        <f t="shared" si="84"/>
        <v>333.10999999999996</v>
      </c>
      <c r="S258" s="64" cm="1">
        <f t="array" ref="S258">[2]!PropsSI("T","P",T258,"S",V258,$F$14)</f>
        <v>338.05510550160511</v>
      </c>
      <c r="T258" s="64" cm="1">
        <f t="array" ref="T258">[2]!PropsSI("P","T",R258,"Q",1,$F$14)</f>
        <v>1640403.0417139172</v>
      </c>
      <c r="U258" s="64" cm="1">
        <f t="array" ref="U258">[2]!PropsSI("H","P",T258,"S",V258,$F$14)</f>
        <v>402801.3803594315</v>
      </c>
      <c r="V258" s="64">
        <f t="shared" si="85"/>
        <v>1629.8582331222553</v>
      </c>
      <c r="W258" s="64" cm="1">
        <f t="array" ref="W258">1/[2]!PropsSI("D","P",T258,"S",V258,$F$14)</f>
        <v>1.0589783800341987E-2</v>
      </c>
      <c r="X258" s="64">
        <f t="shared" si="86"/>
        <v>333.10999999999996</v>
      </c>
      <c r="Y258" s="64" cm="1">
        <f t="array" ref="Y258">[2]!PropsSI("T","P",Z258,"H",AA258,$F$14)</f>
        <v>338.05510550160517</v>
      </c>
      <c r="Z258" s="64">
        <f t="shared" si="87"/>
        <v>1640403.0417139172</v>
      </c>
      <c r="AA258" s="64">
        <f t="shared" ref="AA258:AA321" si="104">O258+((U258-O258))/$F$26</f>
        <v>402801.3803594315</v>
      </c>
      <c r="AB258" s="64" cm="1">
        <f t="array" ref="AB258">[2]!PropsSI("S","P",Z258,"H",AA258,$F$14)</f>
        <v>1629.8582331222553</v>
      </c>
      <c r="AC258" s="64" cm="1">
        <f t="array" ref="AC258">1/[2]!PropsSI("D","P",Z258,"H",AA258,$F$14)</f>
        <v>1.0589783800341999E-2</v>
      </c>
      <c r="AD258" s="64">
        <f t="shared" si="88"/>
        <v>333.10999999999996</v>
      </c>
      <c r="AE258" s="64">
        <f t="shared" si="89"/>
        <v>328.10999999999996</v>
      </c>
      <c r="AF258" s="64" cm="1">
        <f t="array" ref="AF258">[2]!PropsSI("P","T",AD258,"Q",0,$F$14)</f>
        <v>1640403.0417139172</v>
      </c>
      <c r="AG258" s="64" cm="1">
        <f t="array" ref="AG258">[2]!PropsSI("H","P",AF258,"T",AE258,$F$14)</f>
        <v>277369.96757687448</v>
      </c>
      <c r="AH258" s="64" cm="1">
        <f t="array" ref="AH258">[2]!PropsSI("S","P",AF258,"T",AE258,$F$14)</f>
        <v>1253.2792037937154</v>
      </c>
      <c r="AI258" s="64" cm="1">
        <f t="array" ref="AI258">1/[2]!PropsSI("D","P",AF258,"T",AE258,$F$14)</f>
        <v>1.031148549195788E-3</v>
      </c>
      <c r="AJ258" s="64">
        <f t="shared" si="90"/>
        <v>332.10999999999996</v>
      </c>
      <c r="AK258" s="64">
        <f t="shared" si="91"/>
        <v>326.10999999999996</v>
      </c>
      <c r="AL258" s="64" cm="1">
        <f t="array" ref="AL258">[2]!PropsSI("P","T",AJ258,"Q",0,$F$14)</f>
        <v>1603765.4858995085</v>
      </c>
      <c r="AM258" s="64" cm="1">
        <f t="array" ref="AM258">[2]!PropsSI("H","P",AL258,"T",AK258,$F$14)</f>
        <v>274249.98025321012</v>
      </c>
      <c r="AN258" s="64" cm="1">
        <f t="array" ref="AN258">[2]!PropsSI("S","P",AL258,"T",AK258,$F$14)</f>
        <v>1243.8560993188771</v>
      </c>
      <c r="AO258" s="64" cm="1">
        <f t="array" ref="AO258">1/[2]!PropsSI("D","P",AL258,"T",AK258,$F$14)</f>
        <v>1.0207249495542195E-3</v>
      </c>
      <c r="AP258" s="64">
        <f t="shared" si="92"/>
        <v>260.14999999999998</v>
      </c>
      <c r="AQ258" s="64">
        <f t="shared" si="93"/>
        <v>260.14999999999998</v>
      </c>
      <c r="AR258" s="64" cm="1">
        <f t="array" ref="AR258">[2]!PropsSI("P","T",AP258,"Q",0,$F$14)</f>
        <v>198287.49024246493</v>
      </c>
      <c r="AS258" s="64">
        <f t="shared" si="94"/>
        <v>274249.98025321012</v>
      </c>
      <c r="AT258" s="64" cm="1">
        <f t="array" ref="AT258">[2]!PropsSI("H","P",AR258,"H",AS258,$F$14)</f>
        <v>274249.98025321012</v>
      </c>
      <c r="AU258" s="64" cm="1">
        <f t="array" ref="AU258">1/[2]!PropsSI("D","P",AR258,"H",AS258,$F$14)</f>
        <v>4.7344107724085087E-2</v>
      </c>
      <c r="AV258" s="64"/>
      <c r="AW258" s="64">
        <f t="shared" si="95"/>
        <v>258.14999999999998</v>
      </c>
      <c r="AX258" s="64">
        <f t="shared" si="96"/>
        <v>260.14999999999998</v>
      </c>
      <c r="AY258" s="64" cm="1">
        <f t="array" ref="AY258">[2]!PropsSI("P","T",AW258,"Q",1,$F$14)</f>
        <v>183723.82814975141</v>
      </c>
      <c r="AZ258" s="64" cm="1">
        <f t="array" ref="AZ258">[2]!PropsSI("H","P",AY258,"T",AX258,$F$14)</f>
        <v>355128.23969601718</v>
      </c>
      <c r="BA258" s="64" cm="1">
        <f t="array" ref="BA258">[2]!PropsSI("S","P",AY258,"T",AX258,$F$14)</f>
        <v>1603.3816434342573</v>
      </c>
      <c r="BB258" s="64" cm="1">
        <f t="array" ref="BB258">1/[2]!PropsSI("D","P",AY258,"T",AX258,$F$14)</f>
        <v>9.6229669371650853E-2</v>
      </c>
      <c r="BC258" s="64">
        <f t="shared" si="97"/>
        <v>80.878259442807064</v>
      </c>
      <c r="BD258" s="64">
        <f t="shared" si="98"/>
        <v>42.102648894288521</v>
      </c>
      <c r="BE258" s="64">
        <f t="shared" si="99"/>
        <v>-122.98090833709558</v>
      </c>
      <c r="BF258" s="64">
        <f t="shared" si="100"/>
        <v>1.9209779329057532</v>
      </c>
      <c r="BG258" s="64">
        <f t="shared" si="101"/>
        <v>3.4438367129135545</v>
      </c>
      <c r="BH258" s="64">
        <f t="shared" si="102"/>
        <v>0.55780168836186417</v>
      </c>
      <c r="BI258" s="64">
        <f t="shared" si="103"/>
        <v>9.6493779230262131</v>
      </c>
    </row>
    <row r="259" spans="1:61" x14ac:dyDescent="0.3">
      <c r="A259">
        <v>258</v>
      </c>
      <c r="B259">
        <v>1</v>
      </c>
      <c r="C259">
        <v>27.93</v>
      </c>
      <c r="D259">
        <v>36.799999999999997</v>
      </c>
      <c r="E259" s="71"/>
      <c r="H259" s="73">
        <f t="shared" ref="H259:H322" si="105">$E$2</f>
        <v>44.96</v>
      </c>
      <c r="I259">
        <f t="shared" ref="I259:I322" si="106">MAX(C:C)</f>
        <v>36.5</v>
      </c>
      <c r="J259" s="64">
        <v>258</v>
      </c>
      <c r="K259" s="75">
        <f t="shared" ref="K259:K322" si="107">$E$2</f>
        <v>44.96</v>
      </c>
      <c r="L259" s="64">
        <f t="shared" ref="L259:L322" si="108">AW259-$F$22</f>
        <v>256.14999999999998</v>
      </c>
      <c r="M259" s="64">
        <f t="shared" ref="M259:M322" si="109">L259+$F$23</f>
        <v>266.14999999999998</v>
      </c>
      <c r="N259" s="64" cm="1">
        <f t="array" ref="N259">[2]!PropsSI("P","T",L259,"Q",0,$F$14)</f>
        <v>170000.91143693728</v>
      </c>
      <c r="O259" s="64" cm="1">
        <f t="array" ref="O259">[2]!PropsSI("H","P",N259,"T",M259,$F$14)</f>
        <v>360698.73146514298</v>
      </c>
      <c r="P259" s="64" cm="1">
        <f t="array" ref="P259">[2]!PropsSI("S","P",N259,"T",M259,$F$14)</f>
        <v>1629.8582331222553</v>
      </c>
      <c r="Q259" s="64" cm="1">
        <f t="array" ref="Q259">1/[2]!PropsSI("D","P",N259,"T",M259,$F$14)</f>
        <v>0.10761246997876302</v>
      </c>
      <c r="R259" s="64">
        <f t="shared" ref="R259:R322" si="110">AD259+$F$21</f>
        <v>333.10999999999996</v>
      </c>
      <c r="S259" s="64" cm="1">
        <f t="array" ref="S259">[2]!PropsSI("T","P",T259,"S",V259,$F$14)</f>
        <v>338.05510550160511</v>
      </c>
      <c r="T259" s="64" cm="1">
        <f t="array" ref="T259">[2]!PropsSI("P","T",R259,"Q",1,$F$14)</f>
        <v>1640403.0417139172</v>
      </c>
      <c r="U259" s="64" cm="1">
        <f t="array" ref="U259">[2]!PropsSI("H","P",T259,"S",V259,$F$14)</f>
        <v>402801.3803594315</v>
      </c>
      <c r="V259" s="64">
        <f t="shared" ref="V259:V322" si="111">P259</f>
        <v>1629.8582331222553</v>
      </c>
      <c r="W259" s="64" cm="1">
        <f t="array" ref="W259">1/[2]!PropsSI("D","P",T259,"S",V259,$F$14)</f>
        <v>1.0589783800341987E-2</v>
      </c>
      <c r="X259" s="64">
        <f t="shared" ref="X259:X322" si="112">R259</f>
        <v>333.10999999999996</v>
      </c>
      <c r="Y259" s="64" cm="1">
        <f t="array" ref="Y259">[2]!PropsSI("T","P",Z259,"H",AA259,$F$14)</f>
        <v>338.05510550160517</v>
      </c>
      <c r="Z259" s="64">
        <f t="shared" ref="Z259:Z322" si="113">T259</f>
        <v>1640403.0417139172</v>
      </c>
      <c r="AA259" s="64">
        <f t="shared" si="104"/>
        <v>402801.3803594315</v>
      </c>
      <c r="AB259" s="64" cm="1">
        <f t="array" ref="AB259">[2]!PropsSI("S","P",Z259,"H",AA259,$F$14)</f>
        <v>1629.8582331222553</v>
      </c>
      <c r="AC259" s="64" cm="1">
        <f t="array" ref="AC259">1/[2]!PropsSI("D","P",Z259,"H",AA259,$F$14)</f>
        <v>1.0589783800341999E-2</v>
      </c>
      <c r="AD259" s="64">
        <f t="shared" ref="AD259:AD322" si="114">K259+273.15+15</f>
        <v>333.10999999999996</v>
      </c>
      <c r="AE259" s="64">
        <f t="shared" ref="AE259:AE322" si="115">AD259-$F$20</f>
        <v>328.10999999999996</v>
      </c>
      <c r="AF259" s="64" cm="1">
        <f t="array" ref="AF259">[2]!PropsSI("P","T",AD259,"Q",0,$F$14)</f>
        <v>1640403.0417139172</v>
      </c>
      <c r="AG259" s="64" cm="1">
        <f t="array" ref="AG259">[2]!PropsSI("H","P",AF259,"T",AE259,$F$14)</f>
        <v>277369.96757687448</v>
      </c>
      <c r="AH259" s="64" cm="1">
        <f t="array" ref="AH259">[2]!PropsSI("S","P",AF259,"T",AE259,$F$14)</f>
        <v>1253.2792037937154</v>
      </c>
      <c r="AI259" s="64" cm="1">
        <f t="array" ref="AI259">1/[2]!PropsSI("D","P",AF259,"T",AE259,$F$14)</f>
        <v>1.031148549195788E-3</v>
      </c>
      <c r="AJ259" s="64">
        <f t="shared" ref="AJ259:AJ322" si="116">AD259-$F$24</f>
        <v>332.10999999999996</v>
      </c>
      <c r="AK259" s="64">
        <f t="shared" ref="AK259:AK322" si="117">AE259-$F$25</f>
        <v>326.10999999999996</v>
      </c>
      <c r="AL259" s="64" cm="1">
        <f t="array" ref="AL259">[2]!PropsSI("P","T",AJ259,"Q",0,$F$14)</f>
        <v>1603765.4858995085</v>
      </c>
      <c r="AM259" s="64" cm="1">
        <f t="array" ref="AM259">[2]!PropsSI("H","P",AL259,"T",AK259,$F$14)</f>
        <v>274249.98025321012</v>
      </c>
      <c r="AN259" s="64" cm="1">
        <f t="array" ref="AN259">[2]!PropsSI("S","P",AL259,"T",AK259,$F$14)</f>
        <v>1243.8560993188771</v>
      </c>
      <c r="AO259" s="64" cm="1">
        <f t="array" ref="AO259">1/[2]!PropsSI("D","P",AL259,"T",AK259,$F$14)</f>
        <v>1.0207249495542195E-3</v>
      </c>
      <c r="AP259" s="64">
        <f t="shared" ref="AP259:AP322" si="118">AW259+$F$18</f>
        <v>260.14999999999998</v>
      </c>
      <c r="AQ259" s="64">
        <f t="shared" ref="AQ259:AQ322" si="119">AP259</f>
        <v>260.14999999999998</v>
      </c>
      <c r="AR259" s="64" cm="1">
        <f t="array" ref="AR259">[2]!PropsSI("P","T",AP259,"Q",0,$F$14)</f>
        <v>198287.49024246493</v>
      </c>
      <c r="AS259" s="64">
        <f t="shared" ref="AS259:AS322" si="120">AM259</f>
        <v>274249.98025321012</v>
      </c>
      <c r="AT259" s="64" cm="1">
        <f t="array" ref="AT259">[2]!PropsSI("H","P",AR259,"H",AS259,$F$14)</f>
        <v>274249.98025321012</v>
      </c>
      <c r="AU259" s="64" cm="1">
        <f t="array" ref="AU259">1/[2]!PropsSI("D","P",AR259,"H",AS259,$F$14)</f>
        <v>4.7344107724085087E-2</v>
      </c>
      <c r="AV259" s="64"/>
      <c r="AW259" s="64">
        <f t="shared" ref="AW259:AW322" si="121">$F$16+273.15</f>
        <v>258.14999999999998</v>
      </c>
      <c r="AX259" s="64">
        <f t="shared" ref="AX259:AX322" si="122">AW259+$F$17</f>
        <v>260.14999999999998</v>
      </c>
      <c r="AY259" s="64" cm="1">
        <f t="array" ref="AY259">[2]!PropsSI("P","T",AW259,"Q",1,$F$14)</f>
        <v>183723.82814975141</v>
      </c>
      <c r="AZ259" s="64" cm="1">
        <f t="array" ref="AZ259">[2]!PropsSI("H","P",AY259,"T",AX259,$F$14)</f>
        <v>355128.23969601718</v>
      </c>
      <c r="BA259" s="64" cm="1">
        <f t="array" ref="BA259">[2]!PropsSI("S","P",AY259,"T",AX259,$F$14)</f>
        <v>1603.3816434342573</v>
      </c>
      <c r="BB259" s="64" cm="1">
        <f t="array" ref="BB259">1/[2]!PropsSI("D","P",AY259,"T",AX259,$F$14)</f>
        <v>9.6229669371650853E-2</v>
      </c>
      <c r="BC259" s="64">
        <f t="shared" ref="BC259:BC322" si="123">(AZ259-AS259)/1000</f>
        <v>80.878259442807064</v>
      </c>
      <c r="BD259" s="64">
        <f t="shared" ref="BD259:BD322" si="124">(AA259-O259)/1000</f>
        <v>42.102648894288521</v>
      </c>
      <c r="BE259" s="64">
        <f t="shared" ref="BE259:BE322" si="125">-(BC259+BD259)</f>
        <v>-122.98090833709558</v>
      </c>
      <c r="BF259" s="64">
        <f t="shared" ref="BF259:BF322" si="126">BC259/BD259</f>
        <v>1.9209779329057532</v>
      </c>
      <c r="BG259" s="64">
        <f t="shared" ref="BG259:BG322" si="127">AW259/(AD259-AW259)</f>
        <v>3.4438367129135545</v>
      </c>
      <c r="BH259" s="64">
        <f t="shared" ref="BH259:BH322" si="128">BF259/BG259</f>
        <v>0.55780168836186417</v>
      </c>
      <c r="BI259" s="64">
        <f t="shared" ref="BI259:BI322" si="129">T259/N259</f>
        <v>9.6493779230262131</v>
      </c>
    </row>
    <row r="260" spans="1:61" x14ac:dyDescent="0.3">
      <c r="A260">
        <v>259</v>
      </c>
      <c r="B260">
        <v>1</v>
      </c>
      <c r="C260">
        <v>28.09</v>
      </c>
      <c r="D260">
        <v>36.97</v>
      </c>
      <c r="E260" s="71"/>
      <c r="H260" s="73">
        <f t="shared" si="105"/>
        <v>44.96</v>
      </c>
      <c r="I260">
        <f t="shared" si="106"/>
        <v>36.5</v>
      </c>
      <c r="J260" s="64">
        <v>259</v>
      </c>
      <c r="K260" s="75">
        <f t="shared" si="107"/>
        <v>44.96</v>
      </c>
      <c r="L260" s="64">
        <f t="shared" si="108"/>
        <v>256.14999999999998</v>
      </c>
      <c r="M260" s="64">
        <f t="shared" si="109"/>
        <v>266.14999999999998</v>
      </c>
      <c r="N260" s="64" cm="1">
        <f t="array" ref="N260">[2]!PropsSI("P","T",L260,"Q",0,$F$14)</f>
        <v>170000.91143693728</v>
      </c>
      <c r="O260" s="64" cm="1">
        <f t="array" ref="O260">[2]!PropsSI("H","P",N260,"T",M260,$F$14)</f>
        <v>360698.73146514298</v>
      </c>
      <c r="P260" s="64" cm="1">
        <f t="array" ref="P260">[2]!PropsSI("S","P",N260,"T",M260,$F$14)</f>
        <v>1629.8582331222553</v>
      </c>
      <c r="Q260" s="64" cm="1">
        <f t="array" ref="Q260">1/[2]!PropsSI("D","P",N260,"T",M260,$F$14)</f>
        <v>0.10761246997876302</v>
      </c>
      <c r="R260" s="64">
        <f t="shared" si="110"/>
        <v>333.10999999999996</v>
      </c>
      <c r="S260" s="64" cm="1">
        <f t="array" ref="S260">[2]!PropsSI("T","P",T260,"S",V260,$F$14)</f>
        <v>338.05510550160511</v>
      </c>
      <c r="T260" s="64" cm="1">
        <f t="array" ref="T260">[2]!PropsSI("P","T",R260,"Q",1,$F$14)</f>
        <v>1640403.0417139172</v>
      </c>
      <c r="U260" s="64" cm="1">
        <f t="array" ref="U260">[2]!PropsSI("H","P",T260,"S",V260,$F$14)</f>
        <v>402801.3803594315</v>
      </c>
      <c r="V260" s="64">
        <f t="shared" si="111"/>
        <v>1629.8582331222553</v>
      </c>
      <c r="W260" s="64" cm="1">
        <f t="array" ref="W260">1/[2]!PropsSI("D","P",T260,"S",V260,$F$14)</f>
        <v>1.0589783800341987E-2</v>
      </c>
      <c r="X260" s="64">
        <f t="shared" si="112"/>
        <v>333.10999999999996</v>
      </c>
      <c r="Y260" s="64" cm="1">
        <f t="array" ref="Y260">[2]!PropsSI("T","P",Z260,"H",AA260,$F$14)</f>
        <v>338.05510550160517</v>
      </c>
      <c r="Z260" s="64">
        <f t="shared" si="113"/>
        <v>1640403.0417139172</v>
      </c>
      <c r="AA260" s="64">
        <f t="shared" si="104"/>
        <v>402801.3803594315</v>
      </c>
      <c r="AB260" s="64" cm="1">
        <f t="array" ref="AB260">[2]!PropsSI("S","P",Z260,"H",AA260,$F$14)</f>
        <v>1629.8582331222553</v>
      </c>
      <c r="AC260" s="64" cm="1">
        <f t="array" ref="AC260">1/[2]!PropsSI("D","P",Z260,"H",AA260,$F$14)</f>
        <v>1.0589783800341999E-2</v>
      </c>
      <c r="AD260" s="64">
        <f t="shared" si="114"/>
        <v>333.10999999999996</v>
      </c>
      <c r="AE260" s="64">
        <f t="shared" si="115"/>
        <v>328.10999999999996</v>
      </c>
      <c r="AF260" s="64" cm="1">
        <f t="array" ref="AF260">[2]!PropsSI("P","T",AD260,"Q",0,$F$14)</f>
        <v>1640403.0417139172</v>
      </c>
      <c r="AG260" s="64" cm="1">
        <f t="array" ref="AG260">[2]!PropsSI("H","P",AF260,"T",AE260,$F$14)</f>
        <v>277369.96757687448</v>
      </c>
      <c r="AH260" s="64" cm="1">
        <f t="array" ref="AH260">[2]!PropsSI("S","P",AF260,"T",AE260,$F$14)</f>
        <v>1253.2792037937154</v>
      </c>
      <c r="AI260" s="64" cm="1">
        <f t="array" ref="AI260">1/[2]!PropsSI("D","P",AF260,"T",AE260,$F$14)</f>
        <v>1.031148549195788E-3</v>
      </c>
      <c r="AJ260" s="64">
        <f t="shared" si="116"/>
        <v>332.10999999999996</v>
      </c>
      <c r="AK260" s="64">
        <f t="shared" si="117"/>
        <v>326.10999999999996</v>
      </c>
      <c r="AL260" s="64" cm="1">
        <f t="array" ref="AL260">[2]!PropsSI("P","T",AJ260,"Q",0,$F$14)</f>
        <v>1603765.4858995085</v>
      </c>
      <c r="AM260" s="64" cm="1">
        <f t="array" ref="AM260">[2]!PropsSI("H","P",AL260,"T",AK260,$F$14)</f>
        <v>274249.98025321012</v>
      </c>
      <c r="AN260" s="64" cm="1">
        <f t="array" ref="AN260">[2]!PropsSI("S","P",AL260,"T",AK260,$F$14)</f>
        <v>1243.8560993188771</v>
      </c>
      <c r="AO260" s="64" cm="1">
        <f t="array" ref="AO260">1/[2]!PropsSI("D","P",AL260,"T",AK260,$F$14)</f>
        <v>1.0207249495542195E-3</v>
      </c>
      <c r="AP260" s="64">
        <f t="shared" si="118"/>
        <v>260.14999999999998</v>
      </c>
      <c r="AQ260" s="64">
        <f t="shared" si="119"/>
        <v>260.14999999999998</v>
      </c>
      <c r="AR260" s="64" cm="1">
        <f t="array" ref="AR260">[2]!PropsSI("P","T",AP260,"Q",0,$F$14)</f>
        <v>198287.49024246493</v>
      </c>
      <c r="AS260" s="64">
        <f t="shared" si="120"/>
        <v>274249.98025321012</v>
      </c>
      <c r="AT260" s="64" cm="1">
        <f t="array" ref="AT260">[2]!PropsSI("H","P",AR260,"H",AS260,$F$14)</f>
        <v>274249.98025321012</v>
      </c>
      <c r="AU260" s="64" cm="1">
        <f t="array" ref="AU260">1/[2]!PropsSI("D","P",AR260,"H",AS260,$F$14)</f>
        <v>4.7344107724085087E-2</v>
      </c>
      <c r="AV260" s="64"/>
      <c r="AW260" s="64">
        <f t="shared" si="121"/>
        <v>258.14999999999998</v>
      </c>
      <c r="AX260" s="64">
        <f t="shared" si="122"/>
        <v>260.14999999999998</v>
      </c>
      <c r="AY260" s="64" cm="1">
        <f t="array" ref="AY260">[2]!PropsSI("P","T",AW260,"Q",1,$F$14)</f>
        <v>183723.82814975141</v>
      </c>
      <c r="AZ260" s="64" cm="1">
        <f t="array" ref="AZ260">[2]!PropsSI("H","P",AY260,"T",AX260,$F$14)</f>
        <v>355128.23969601718</v>
      </c>
      <c r="BA260" s="64" cm="1">
        <f t="array" ref="BA260">[2]!PropsSI("S","P",AY260,"T",AX260,$F$14)</f>
        <v>1603.3816434342573</v>
      </c>
      <c r="BB260" s="64" cm="1">
        <f t="array" ref="BB260">1/[2]!PropsSI("D","P",AY260,"T",AX260,$F$14)</f>
        <v>9.6229669371650853E-2</v>
      </c>
      <c r="BC260" s="64">
        <f t="shared" si="123"/>
        <v>80.878259442807064</v>
      </c>
      <c r="BD260" s="64">
        <f t="shared" si="124"/>
        <v>42.102648894288521</v>
      </c>
      <c r="BE260" s="64">
        <f t="shared" si="125"/>
        <v>-122.98090833709558</v>
      </c>
      <c r="BF260" s="64">
        <f t="shared" si="126"/>
        <v>1.9209779329057532</v>
      </c>
      <c r="BG260" s="64">
        <f t="shared" si="127"/>
        <v>3.4438367129135545</v>
      </c>
      <c r="BH260" s="64">
        <f t="shared" si="128"/>
        <v>0.55780168836186417</v>
      </c>
      <c r="BI260" s="64">
        <f t="shared" si="129"/>
        <v>9.6493779230262131</v>
      </c>
    </row>
    <row r="261" spans="1:61" x14ac:dyDescent="0.3">
      <c r="A261">
        <v>260</v>
      </c>
      <c r="B261">
        <v>1</v>
      </c>
      <c r="C261">
        <v>25.25</v>
      </c>
      <c r="D261">
        <v>33.770000000000003</v>
      </c>
      <c r="E261" s="71"/>
      <c r="H261" s="73">
        <f t="shared" si="105"/>
        <v>44.96</v>
      </c>
      <c r="I261">
        <f t="shared" si="106"/>
        <v>36.5</v>
      </c>
      <c r="J261" s="64">
        <v>260</v>
      </c>
      <c r="K261" s="75">
        <f t="shared" si="107"/>
        <v>44.96</v>
      </c>
      <c r="L261" s="64">
        <f t="shared" si="108"/>
        <v>256.14999999999998</v>
      </c>
      <c r="M261" s="64">
        <f t="shared" si="109"/>
        <v>266.14999999999998</v>
      </c>
      <c r="N261" s="64" cm="1">
        <f t="array" ref="N261">[2]!PropsSI("P","T",L261,"Q",0,$F$14)</f>
        <v>170000.91143693728</v>
      </c>
      <c r="O261" s="64" cm="1">
        <f t="array" ref="O261">[2]!PropsSI("H","P",N261,"T",M261,$F$14)</f>
        <v>360698.73146514298</v>
      </c>
      <c r="P261" s="64" cm="1">
        <f t="array" ref="P261">[2]!PropsSI("S","P",N261,"T",M261,$F$14)</f>
        <v>1629.8582331222553</v>
      </c>
      <c r="Q261" s="64" cm="1">
        <f t="array" ref="Q261">1/[2]!PropsSI("D","P",N261,"T",M261,$F$14)</f>
        <v>0.10761246997876302</v>
      </c>
      <c r="R261" s="64">
        <f t="shared" si="110"/>
        <v>333.10999999999996</v>
      </c>
      <c r="S261" s="64" cm="1">
        <f t="array" ref="S261">[2]!PropsSI("T","P",T261,"S",V261,$F$14)</f>
        <v>338.05510550160511</v>
      </c>
      <c r="T261" s="64" cm="1">
        <f t="array" ref="T261">[2]!PropsSI("P","T",R261,"Q",1,$F$14)</f>
        <v>1640403.0417139172</v>
      </c>
      <c r="U261" s="64" cm="1">
        <f t="array" ref="U261">[2]!PropsSI("H","P",T261,"S",V261,$F$14)</f>
        <v>402801.3803594315</v>
      </c>
      <c r="V261" s="64">
        <f t="shared" si="111"/>
        <v>1629.8582331222553</v>
      </c>
      <c r="W261" s="64" cm="1">
        <f t="array" ref="W261">1/[2]!PropsSI("D","P",T261,"S",V261,$F$14)</f>
        <v>1.0589783800341987E-2</v>
      </c>
      <c r="X261" s="64">
        <f t="shared" si="112"/>
        <v>333.10999999999996</v>
      </c>
      <c r="Y261" s="64" cm="1">
        <f t="array" ref="Y261">[2]!PropsSI("T","P",Z261,"H",AA261,$F$14)</f>
        <v>338.05510550160517</v>
      </c>
      <c r="Z261" s="64">
        <f t="shared" si="113"/>
        <v>1640403.0417139172</v>
      </c>
      <c r="AA261" s="64">
        <f t="shared" si="104"/>
        <v>402801.3803594315</v>
      </c>
      <c r="AB261" s="64" cm="1">
        <f t="array" ref="AB261">[2]!PropsSI("S","P",Z261,"H",AA261,$F$14)</f>
        <v>1629.8582331222553</v>
      </c>
      <c r="AC261" s="64" cm="1">
        <f t="array" ref="AC261">1/[2]!PropsSI("D","P",Z261,"H",AA261,$F$14)</f>
        <v>1.0589783800341999E-2</v>
      </c>
      <c r="AD261" s="64">
        <f t="shared" si="114"/>
        <v>333.10999999999996</v>
      </c>
      <c r="AE261" s="64">
        <f t="shared" si="115"/>
        <v>328.10999999999996</v>
      </c>
      <c r="AF261" s="64" cm="1">
        <f t="array" ref="AF261">[2]!PropsSI("P","T",AD261,"Q",0,$F$14)</f>
        <v>1640403.0417139172</v>
      </c>
      <c r="AG261" s="64" cm="1">
        <f t="array" ref="AG261">[2]!PropsSI("H","P",AF261,"T",AE261,$F$14)</f>
        <v>277369.96757687448</v>
      </c>
      <c r="AH261" s="64" cm="1">
        <f t="array" ref="AH261">[2]!PropsSI("S","P",AF261,"T",AE261,$F$14)</f>
        <v>1253.2792037937154</v>
      </c>
      <c r="AI261" s="64" cm="1">
        <f t="array" ref="AI261">1/[2]!PropsSI("D","P",AF261,"T",AE261,$F$14)</f>
        <v>1.031148549195788E-3</v>
      </c>
      <c r="AJ261" s="64">
        <f t="shared" si="116"/>
        <v>332.10999999999996</v>
      </c>
      <c r="AK261" s="64">
        <f t="shared" si="117"/>
        <v>326.10999999999996</v>
      </c>
      <c r="AL261" s="64" cm="1">
        <f t="array" ref="AL261">[2]!PropsSI("P","T",AJ261,"Q",0,$F$14)</f>
        <v>1603765.4858995085</v>
      </c>
      <c r="AM261" s="64" cm="1">
        <f t="array" ref="AM261">[2]!PropsSI("H","P",AL261,"T",AK261,$F$14)</f>
        <v>274249.98025321012</v>
      </c>
      <c r="AN261" s="64" cm="1">
        <f t="array" ref="AN261">[2]!PropsSI("S","P",AL261,"T",AK261,$F$14)</f>
        <v>1243.8560993188771</v>
      </c>
      <c r="AO261" s="64" cm="1">
        <f t="array" ref="AO261">1/[2]!PropsSI("D","P",AL261,"T",AK261,$F$14)</f>
        <v>1.0207249495542195E-3</v>
      </c>
      <c r="AP261" s="64">
        <f t="shared" si="118"/>
        <v>260.14999999999998</v>
      </c>
      <c r="AQ261" s="64">
        <f t="shared" si="119"/>
        <v>260.14999999999998</v>
      </c>
      <c r="AR261" s="64" cm="1">
        <f t="array" ref="AR261">[2]!PropsSI("P","T",AP261,"Q",0,$F$14)</f>
        <v>198287.49024246493</v>
      </c>
      <c r="AS261" s="64">
        <f t="shared" si="120"/>
        <v>274249.98025321012</v>
      </c>
      <c r="AT261" s="64" cm="1">
        <f t="array" ref="AT261">[2]!PropsSI("H","P",AR261,"H",AS261,$F$14)</f>
        <v>274249.98025321012</v>
      </c>
      <c r="AU261" s="64" cm="1">
        <f t="array" ref="AU261">1/[2]!PropsSI("D","P",AR261,"H",AS261,$F$14)</f>
        <v>4.7344107724085087E-2</v>
      </c>
      <c r="AV261" s="64"/>
      <c r="AW261" s="64">
        <f t="shared" si="121"/>
        <v>258.14999999999998</v>
      </c>
      <c r="AX261" s="64">
        <f t="shared" si="122"/>
        <v>260.14999999999998</v>
      </c>
      <c r="AY261" s="64" cm="1">
        <f t="array" ref="AY261">[2]!PropsSI("P","T",AW261,"Q",1,$F$14)</f>
        <v>183723.82814975141</v>
      </c>
      <c r="AZ261" s="64" cm="1">
        <f t="array" ref="AZ261">[2]!PropsSI("H","P",AY261,"T",AX261,$F$14)</f>
        <v>355128.23969601718</v>
      </c>
      <c r="BA261" s="64" cm="1">
        <f t="array" ref="BA261">[2]!PropsSI("S","P",AY261,"T",AX261,$F$14)</f>
        <v>1603.3816434342573</v>
      </c>
      <c r="BB261" s="64" cm="1">
        <f t="array" ref="BB261">1/[2]!PropsSI("D","P",AY261,"T",AX261,$F$14)</f>
        <v>9.6229669371650853E-2</v>
      </c>
      <c r="BC261" s="64">
        <f t="shared" si="123"/>
        <v>80.878259442807064</v>
      </c>
      <c r="BD261" s="64">
        <f t="shared" si="124"/>
        <v>42.102648894288521</v>
      </c>
      <c r="BE261" s="64">
        <f t="shared" si="125"/>
        <v>-122.98090833709558</v>
      </c>
      <c r="BF261" s="64">
        <f t="shared" si="126"/>
        <v>1.9209779329057532</v>
      </c>
      <c r="BG261" s="64">
        <f t="shared" si="127"/>
        <v>3.4438367129135545</v>
      </c>
      <c r="BH261" s="64">
        <f t="shared" si="128"/>
        <v>0.55780168836186417</v>
      </c>
      <c r="BI261" s="64">
        <f t="shared" si="129"/>
        <v>9.6493779230262131</v>
      </c>
    </row>
    <row r="262" spans="1:61" x14ac:dyDescent="0.3">
      <c r="A262">
        <v>261</v>
      </c>
      <c r="B262">
        <v>1</v>
      </c>
      <c r="C262">
        <v>22.66</v>
      </c>
      <c r="D262">
        <v>29.67</v>
      </c>
      <c r="E262" s="71"/>
      <c r="H262" s="73">
        <f t="shared" si="105"/>
        <v>44.96</v>
      </c>
      <c r="I262">
        <f t="shared" si="106"/>
        <v>36.5</v>
      </c>
      <c r="J262" s="64">
        <v>261</v>
      </c>
      <c r="K262" s="75">
        <f t="shared" si="107"/>
        <v>44.96</v>
      </c>
      <c r="L262" s="64">
        <f t="shared" si="108"/>
        <v>256.14999999999998</v>
      </c>
      <c r="M262" s="64">
        <f t="shared" si="109"/>
        <v>266.14999999999998</v>
      </c>
      <c r="N262" s="64" cm="1">
        <f t="array" ref="N262">[2]!PropsSI("P","T",L262,"Q",0,$F$14)</f>
        <v>170000.91143693728</v>
      </c>
      <c r="O262" s="64" cm="1">
        <f t="array" ref="O262">[2]!PropsSI("H","P",N262,"T",M262,$F$14)</f>
        <v>360698.73146514298</v>
      </c>
      <c r="P262" s="64" cm="1">
        <f t="array" ref="P262">[2]!PropsSI("S","P",N262,"T",M262,$F$14)</f>
        <v>1629.8582331222553</v>
      </c>
      <c r="Q262" s="64" cm="1">
        <f t="array" ref="Q262">1/[2]!PropsSI("D","P",N262,"T",M262,$F$14)</f>
        <v>0.10761246997876302</v>
      </c>
      <c r="R262" s="64">
        <f t="shared" si="110"/>
        <v>333.10999999999996</v>
      </c>
      <c r="S262" s="64" cm="1">
        <f t="array" ref="S262">[2]!PropsSI("T","P",T262,"S",V262,$F$14)</f>
        <v>338.05510550160511</v>
      </c>
      <c r="T262" s="64" cm="1">
        <f t="array" ref="T262">[2]!PropsSI("P","T",R262,"Q",1,$F$14)</f>
        <v>1640403.0417139172</v>
      </c>
      <c r="U262" s="64" cm="1">
        <f t="array" ref="U262">[2]!PropsSI("H","P",T262,"S",V262,$F$14)</f>
        <v>402801.3803594315</v>
      </c>
      <c r="V262" s="64">
        <f t="shared" si="111"/>
        <v>1629.8582331222553</v>
      </c>
      <c r="W262" s="64" cm="1">
        <f t="array" ref="W262">1/[2]!PropsSI("D","P",T262,"S",V262,$F$14)</f>
        <v>1.0589783800341987E-2</v>
      </c>
      <c r="X262" s="64">
        <f t="shared" si="112"/>
        <v>333.10999999999996</v>
      </c>
      <c r="Y262" s="64" cm="1">
        <f t="array" ref="Y262">[2]!PropsSI("T","P",Z262,"H",AA262,$F$14)</f>
        <v>338.05510550160517</v>
      </c>
      <c r="Z262" s="64">
        <f t="shared" si="113"/>
        <v>1640403.0417139172</v>
      </c>
      <c r="AA262" s="64">
        <f t="shared" si="104"/>
        <v>402801.3803594315</v>
      </c>
      <c r="AB262" s="64" cm="1">
        <f t="array" ref="AB262">[2]!PropsSI("S","P",Z262,"H",AA262,$F$14)</f>
        <v>1629.8582331222553</v>
      </c>
      <c r="AC262" s="64" cm="1">
        <f t="array" ref="AC262">1/[2]!PropsSI("D","P",Z262,"H",AA262,$F$14)</f>
        <v>1.0589783800341999E-2</v>
      </c>
      <c r="AD262" s="64">
        <f t="shared" si="114"/>
        <v>333.10999999999996</v>
      </c>
      <c r="AE262" s="64">
        <f t="shared" si="115"/>
        <v>328.10999999999996</v>
      </c>
      <c r="AF262" s="64" cm="1">
        <f t="array" ref="AF262">[2]!PropsSI("P","T",AD262,"Q",0,$F$14)</f>
        <v>1640403.0417139172</v>
      </c>
      <c r="AG262" s="64" cm="1">
        <f t="array" ref="AG262">[2]!PropsSI("H","P",AF262,"T",AE262,$F$14)</f>
        <v>277369.96757687448</v>
      </c>
      <c r="AH262" s="64" cm="1">
        <f t="array" ref="AH262">[2]!PropsSI("S","P",AF262,"T",AE262,$F$14)</f>
        <v>1253.2792037937154</v>
      </c>
      <c r="AI262" s="64" cm="1">
        <f t="array" ref="AI262">1/[2]!PropsSI("D","P",AF262,"T",AE262,$F$14)</f>
        <v>1.031148549195788E-3</v>
      </c>
      <c r="AJ262" s="64">
        <f t="shared" si="116"/>
        <v>332.10999999999996</v>
      </c>
      <c r="AK262" s="64">
        <f t="shared" si="117"/>
        <v>326.10999999999996</v>
      </c>
      <c r="AL262" s="64" cm="1">
        <f t="array" ref="AL262">[2]!PropsSI("P","T",AJ262,"Q",0,$F$14)</f>
        <v>1603765.4858995085</v>
      </c>
      <c r="AM262" s="64" cm="1">
        <f t="array" ref="AM262">[2]!PropsSI("H","P",AL262,"T",AK262,$F$14)</f>
        <v>274249.98025321012</v>
      </c>
      <c r="AN262" s="64" cm="1">
        <f t="array" ref="AN262">[2]!PropsSI("S","P",AL262,"T",AK262,$F$14)</f>
        <v>1243.8560993188771</v>
      </c>
      <c r="AO262" s="64" cm="1">
        <f t="array" ref="AO262">1/[2]!PropsSI("D","P",AL262,"T",AK262,$F$14)</f>
        <v>1.0207249495542195E-3</v>
      </c>
      <c r="AP262" s="64">
        <f t="shared" si="118"/>
        <v>260.14999999999998</v>
      </c>
      <c r="AQ262" s="64">
        <f t="shared" si="119"/>
        <v>260.14999999999998</v>
      </c>
      <c r="AR262" s="64" cm="1">
        <f t="array" ref="AR262">[2]!PropsSI("P","T",AP262,"Q",0,$F$14)</f>
        <v>198287.49024246493</v>
      </c>
      <c r="AS262" s="64">
        <f t="shared" si="120"/>
        <v>274249.98025321012</v>
      </c>
      <c r="AT262" s="64" cm="1">
        <f t="array" ref="AT262">[2]!PropsSI("H","P",AR262,"H",AS262,$F$14)</f>
        <v>274249.98025321012</v>
      </c>
      <c r="AU262" s="64" cm="1">
        <f t="array" ref="AU262">1/[2]!PropsSI("D","P",AR262,"H",AS262,$F$14)</f>
        <v>4.7344107724085087E-2</v>
      </c>
      <c r="AV262" s="64"/>
      <c r="AW262" s="64">
        <f t="shared" si="121"/>
        <v>258.14999999999998</v>
      </c>
      <c r="AX262" s="64">
        <f t="shared" si="122"/>
        <v>260.14999999999998</v>
      </c>
      <c r="AY262" s="64" cm="1">
        <f t="array" ref="AY262">[2]!PropsSI("P","T",AW262,"Q",1,$F$14)</f>
        <v>183723.82814975141</v>
      </c>
      <c r="AZ262" s="64" cm="1">
        <f t="array" ref="AZ262">[2]!PropsSI("H","P",AY262,"T",AX262,$F$14)</f>
        <v>355128.23969601718</v>
      </c>
      <c r="BA262" s="64" cm="1">
        <f t="array" ref="BA262">[2]!PropsSI("S","P",AY262,"T",AX262,$F$14)</f>
        <v>1603.3816434342573</v>
      </c>
      <c r="BB262" s="64" cm="1">
        <f t="array" ref="BB262">1/[2]!PropsSI("D","P",AY262,"T",AX262,$F$14)</f>
        <v>9.6229669371650853E-2</v>
      </c>
      <c r="BC262" s="64">
        <f t="shared" si="123"/>
        <v>80.878259442807064</v>
      </c>
      <c r="BD262" s="64">
        <f t="shared" si="124"/>
        <v>42.102648894288521</v>
      </c>
      <c r="BE262" s="64">
        <f t="shared" si="125"/>
        <v>-122.98090833709558</v>
      </c>
      <c r="BF262" s="64">
        <f t="shared" si="126"/>
        <v>1.9209779329057532</v>
      </c>
      <c r="BG262" s="64">
        <f t="shared" si="127"/>
        <v>3.4438367129135545</v>
      </c>
      <c r="BH262" s="64">
        <f t="shared" si="128"/>
        <v>0.55780168836186417</v>
      </c>
      <c r="BI262" s="64">
        <f t="shared" si="129"/>
        <v>9.6493779230262131</v>
      </c>
    </row>
    <row r="263" spans="1:61" x14ac:dyDescent="0.3">
      <c r="A263">
        <v>262</v>
      </c>
      <c r="B263">
        <v>1</v>
      </c>
      <c r="C263">
        <v>22.17</v>
      </c>
      <c r="D263">
        <v>30.86</v>
      </c>
      <c r="E263" s="71"/>
      <c r="H263" s="73">
        <f t="shared" si="105"/>
        <v>44.96</v>
      </c>
      <c r="I263">
        <f t="shared" si="106"/>
        <v>36.5</v>
      </c>
      <c r="J263" s="64">
        <v>262</v>
      </c>
      <c r="K263" s="75">
        <f t="shared" si="107"/>
        <v>44.96</v>
      </c>
      <c r="L263" s="64">
        <f t="shared" si="108"/>
        <v>256.14999999999998</v>
      </c>
      <c r="M263" s="64">
        <f t="shared" si="109"/>
        <v>266.14999999999998</v>
      </c>
      <c r="N263" s="64" cm="1">
        <f t="array" ref="N263">[2]!PropsSI("P","T",L263,"Q",0,$F$14)</f>
        <v>170000.91143693728</v>
      </c>
      <c r="O263" s="64" cm="1">
        <f t="array" ref="O263">[2]!PropsSI("H","P",N263,"T",M263,$F$14)</f>
        <v>360698.73146514298</v>
      </c>
      <c r="P263" s="64" cm="1">
        <f t="array" ref="P263">[2]!PropsSI("S","P",N263,"T",M263,$F$14)</f>
        <v>1629.8582331222553</v>
      </c>
      <c r="Q263" s="64" cm="1">
        <f t="array" ref="Q263">1/[2]!PropsSI("D","P",N263,"T",M263,$F$14)</f>
        <v>0.10761246997876302</v>
      </c>
      <c r="R263" s="64">
        <f t="shared" si="110"/>
        <v>333.10999999999996</v>
      </c>
      <c r="S263" s="64" cm="1">
        <f t="array" ref="S263">[2]!PropsSI("T","P",T263,"S",V263,$F$14)</f>
        <v>338.05510550160511</v>
      </c>
      <c r="T263" s="64" cm="1">
        <f t="array" ref="T263">[2]!PropsSI("P","T",R263,"Q",1,$F$14)</f>
        <v>1640403.0417139172</v>
      </c>
      <c r="U263" s="64" cm="1">
        <f t="array" ref="U263">[2]!PropsSI("H","P",T263,"S",V263,$F$14)</f>
        <v>402801.3803594315</v>
      </c>
      <c r="V263" s="64">
        <f t="shared" si="111"/>
        <v>1629.8582331222553</v>
      </c>
      <c r="W263" s="64" cm="1">
        <f t="array" ref="W263">1/[2]!PropsSI("D","P",T263,"S",V263,$F$14)</f>
        <v>1.0589783800341987E-2</v>
      </c>
      <c r="X263" s="64">
        <f t="shared" si="112"/>
        <v>333.10999999999996</v>
      </c>
      <c r="Y263" s="64" cm="1">
        <f t="array" ref="Y263">[2]!PropsSI("T","P",Z263,"H",AA263,$F$14)</f>
        <v>338.05510550160517</v>
      </c>
      <c r="Z263" s="64">
        <f t="shared" si="113"/>
        <v>1640403.0417139172</v>
      </c>
      <c r="AA263" s="64">
        <f t="shared" si="104"/>
        <v>402801.3803594315</v>
      </c>
      <c r="AB263" s="64" cm="1">
        <f t="array" ref="AB263">[2]!PropsSI("S","P",Z263,"H",AA263,$F$14)</f>
        <v>1629.8582331222553</v>
      </c>
      <c r="AC263" s="64" cm="1">
        <f t="array" ref="AC263">1/[2]!PropsSI("D","P",Z263,"H",AA263,$F$14)</f>
        <v>1.0589783800341999E-2</v>
      </c>
      <c r="AD263" s="64">
        <f t="shared" si="114"/>
        <v>333.10999999999996</v>
      </c>
      <c r="AE263" s="64">
        <f t="shared" si="115"/>
        <v>328.10999999999996</v>
      </c>
      <c r="AF263" s="64" cm="1">
        <f t="array" ref="AF263">[2]!PropsSI("P","T",AD263,"Q",0,$F$14)</f>
        <v>1640403.0417139172</v>
      </c>
      <c r="AG263" s="64" cm="1">
        <f t="array" ref="AG263">[2]!PropsSI("H","P",AF263,"T",AE263,$F$14)</f>
        <v>277369.96757687448</v>
      </c>
      <c r="AH263" s="64" cm="1">
        <f t="array" ref="AH263">[2]!PropsSI("S","P",AF263,"T",AE263,$F$14)</f>
        <v>1253.2792037937154</v>
      </c>
      <c r="AI263" s="64" cm="1">
        <f t="array" ref="AI263">1/[2]!PropsSI("D","P",AF263,"T",AE263,$F$14)</f>
        <v>1.031148549195788E-3</v>
      </c>
      <c r="AJ263" s="64">
        <f t="shared" si="116"/>
        <v>332.10999999999996</v>
      </c>
      <c r="AK263" s="64">
        <f t="shared" si="117"/>
        <v>326.10999999999996</v>
      </c>
      <c r="AL263" s="64" cm="1">
        <f t="array" ref="AL263">[2]!PropsSI("P","T",AJ263,"Q",0,$F$14)</f>
        <v>1603765.4858995085</v>
      </c>
      <c r="AM263" s="64" cm="1">
        <f t="array" ref="AM263">[2]!PropsSI("H","P",AL263,"T",AK263,$F$14)</f>
        <v>274249.98025321012</v>
      </c>
      <c r="AN263" s="64" cm="1">
        <f t="array" ref="AN263">[2]!PropsSI("S","P",AL263,"T",AK263,$F$14)</f>
        <v>1243.8560993188771</v>
      </c>
      <c r="AO263" s="64" cm="1">
        <f t="array" ref="AO263">1/[2]!PropsSI("D","P",AL263,"T",AK263,$F$14)</f>
        <v>1.0207249495542195E-3</v>
      </c>
      <c r="AP263" s="64">
        <f t="shared" si="118"/>
        <v>260.14999999999998</v>
      </c>
      <c r="AQ263" s="64">
        <f t="shared" si="119"/>
        <v>260.14999999999998</v>
      </c>
      <c r="AR263" s="64" cm="1">
        <f t="array" ref="AR263">[2]!PropsSI("P","T",AP263,"Q",0,$F$14)</f>
        <v>198287.49024246493</v>
      </c>
      <c r="AS263" s="64">
        <f t="shared" si="120"/>
        <v>274249.98025321012</v>
      </c>
      <c r="AT263" s="64" cm="1">
        <f t="array" ref="AT263">[2]!PropsSI("H","P",AR263,"H",AS263,$F$14)</f>
        <v>274249.98025321012</v>
      </c>
      <c r="AU263" s="64" cm="1">
        <f t="array" ref="AU263">1/[2]!PropsSI("D","P",AR263,"H",AS263,$F$14)</f>
        <v>4.7344107724085087E-2</v>
      </c>
      <c r="AV263" s="64"/>
      <c r="AW263" s="64">
        <f t="shared" si="121"/>
        <v>258.14999999999998</v>
      </c>
      <c r="AX263" s="64">
        <f t="shared" si="122"/>
        <v>260.14999999999998</v>
      </c>
      <c r="AY263" s="64" cm="1">
        <f t="array" ref="AY263">[2]!PropsSI("P","T",AW263,"Q",1,$F$14)</f>
        <v>183723.82814975141</v>
      </c>
      <c r="AZ263" s="64" cm="1">
        <f t="array" ref="AZ263">[2]!PropsSI("H","P",AY263,"T",AX263,$F$14)</f>
        <v>355128.23969601718</v>
      </c>
      <c r="BA263" s="64" cm="1">
        <f t="array" ref="BA263">[2]!PropsSI("S","P",AY263,"T",AX263,$F$14)</f>
        <v>1603.3816434342573</v>
      </c>
      <c r="BB263" s="64" cm="1">
        <f t="array" ref="BB263">1/[2]!PropsSI("D","P",AY263,"T",AX263,$F$14)</f>
        <v>9.6229669371650853E-2</v>
      </c>
      <c r="BC263" s="64">
        <f t="shared" si="123"/>
        <v>80.878259442807064</v>
      </c>
      <c r="BD263" s="64">
        <f t="shared" si="124"/>
        <v>42.102648894288521</v>
      </c>
      <c r="BE263" s="64">
        <f t="shared" si="125"/>
        <v>-122.98090833709558</v>
      </c>
      <c r="BF263" s="64">
        <f t="shared" si="126"/>
        <v>1.9209779329057532</v>
      </c>
      <c r="BG263" s="64">
        <f t="shared" si="127"/>
        <v>3.4438367129135545</v>
      </c>
      <c r="BH263" s="64">
        <f t="shared" si="128"/>
        <v>0.55780168836186417</v>
      </c>
      <c r="BI263" s="64">
        <f t="shared" si="129"/>
        <v>9.6493779230262131</v>
      </c>
    </row>
    <row r="264" spans="1:61" x14ac:dyDescent="0.3">
      <c r="A264">
        <v>263</v>
      </c>
      <c r="B264">
        <v>1</v>
      </c>
      <c r="C264">
        <v>22.44</v>
      </c>
      <c r="D264">
        <v>29.69</v>
      </c>
      <c r="E264" s="71"/>
      <c r="H264" s="73">
        <f t="shared" si="105"/>
        <v>44.96</v>
      </c>
      <c r="I264">
        <f t="shared" si="106"/>
        <v>36.5</v>
      </c>
      <c r="J264" s="64">
        <v>263</v>
      </c>
      <c r="K264" s="75">
        <f t="shared" si="107"/>
        <v>44.96</v>
      </c>
      <c r="L264" s="64">
        <f t="shared" si="108"/>
        <v>256.14999999999998</v>
      </c>
      <c r="M264" s="64">
        <f t="shared" si="109"/>
        <v>266.14999999999998</v>
      </c>
      <c r="N264" s="64" cm="1">
        <f t="array" ref="N264">[2]!PropsSI("P","T",L264,"Q",0,$F$14)</f>
        <v>170000.91143693728</v>
      </c>
      <c r="O264" s="64" cm="1">
        <f t="array" ref="O264">[2]!PropsSI("H","P",N264,"T",M264,$F$14)</f>
        <v>360698.73146514298</v>
      </c>
      <c r="P264" s="64" cm="1">
        <f t="array" ref="P264">[2]!PropsSI("S","P",N264,"T",M264,$F$14)</f>
        <v>1629.8582331222553</v>
      </c>
      <c r="Q264" s="64" cm="1">
        <f t="array" ref="Q264">1/[2]!PropsSI("D","P",N264,"T",M264,$F$14)</f>
        <v>0.10761246997876302</v>
      </c>
      <c r="R264" s="64">
        <f t="shared" si="110"/>
        <v>333.10999999999996</v>
      </c>
      <c r="S264" s="64" cm="1">
        <f t="array" ref="S264">[2]!PropsSI("T","P",T264,"S",V264,$F$14)</f>
        <v>338.05510550160511</v>
      </c>
      <c r="T264" s="64" cm="1">
        <f t="array" ref="T264">[2]!PropsSI("P","T",R264,"Q",1,$F$14)</f>
        <v>1640403.0417139172</v>
      </c>
      <c r="U264" s="64" cm="1">
        <f t="array" ref="U264">[2]!PropsSI("H","P",T264,"S",V264,$F$14)</f>
        <v>402801.3803594315</v>
      </c>
      <c r="V264" s="64">
        <f t="shared" si="111"/>
        <v>1629.8582331222553</v>
      </c>
      <c r="W264" s="64" cm="1">
        <f t="array" ref="W264">1/[2]!PropsSI("D","P",T264,"S",V264,$F$14)</f>
        <v>1.0589783800341987E-2</v>
      </c>
      <c r="X264" s="64">
        <f t="shared" si="112"/>
        <v>333.10999999999996</v>
      </c>
      <c r="Y264" s="64" cm="1">
        <f t="array" ref="Y264">[2]!PropsSI("T","P",Z264,"H",AA264,$F$14)</f>
        <v>338.05510550160517</v>
      </c>
      <c r="Z264" s="64">
        <f t="shared" si="113"/>
        <v>1640403.0417139172</v>
      </c>
      <c r="AA264" s="64">
        <f t="shared" si="104"/>
        <v>402801.3803594315</v>
      </c>
      <c r="AB264" s="64" cm="1">
        <f t="array" ref="AB264">[2]!PropsSI("S","P",Z264,"H",AA264,$F$14)</f>
        <v>1629.8582331222553</v>
      </c>
      <c r="AC264" s="64" cm="1">
        <f t="array" ref="AC264">1/[2]!PropsSI("D","P",Z264,"H",AA264,$F$14)</f>
        <v>1.0589783800341999E-2</v>
      </c>
      <c r="AD264" s="64">
        <f t="shared" si="114"/>
        <v>333.10999999999996</v>
      </c>
      <c r="AE264" s="64">
        <f t="shared" si="115"/>
        <v>328.10999999999996</v>
      </c>
      <c r="AF264" s="64" cm="1">
        <f t="array" ref="AF264">[2]!PropsSI("P","T",AD264,"Q",0,$F$14)</f>
        <v>1640403.0417139172</v>
      </c>
      <c r="AG264" s="64" cm="1">
        <f t="array" ref="AG264">[2]!PropsSI("H","P",AF264,"T",AE264,$F$14)</f>
        <v>277369.96757687448</v>
      </c>
      <c r="AH264" s="64" cm="1">
        <f t="array" ref="AH264">[2]!PropsSI("S","P",AF264,"T",AE264,$F$14)</f>
        <v>1253.2792037937154</v>
      </c>
      <c r="AI264" s="64" cm="1">
        <f t="array" ref="AI264">1/[2]!PropsSI("D","P",AF264,"T",AE264,$F$14)</f>
        <v>1.031148549195788E-3</v>
      </c>
      <c r="AJ264" s="64">
        <f t="shared" si="116"/>
        <v>332.10999999999996</v>
      </c>
      <c r="AK264" s="64">
        <f t="shared" si="117"/>
        <v>326.10999999999996</v>
      </c>
      <c r="AL264" s="64" cm="1">
        <f t="array" ref="AL264">[2]!PropsSI("P","T",AJ264,"Q",0,$F$14)</f>
        <v>1603765.4858995085</v>
      </c>
      <c r="AM264" s="64" cm="1">
        <f t="array" ref="AM264">[2]!PropsSI("H","P",AL264,"T",AK264,$F$14)</f>
        <v>274249.98025321012</v>
      </c>
      <c r="AN264" s="64" cm="1">
        <f t="array" ref="AN264">[2]!PropsSI("S","P",AL264,"T",AK264,$F$14)</f>
        <v>1243.8560993188771</v>
      </c>
      <c r="AO264" s="64" cm="1">
        <f t="array" ref="AO264">1/[2]!PropsSI("D","P",AL264,"T",AK264,$F$14)</f>
        <v>1.0207249495542195E-3</v>
      </c>
      <c r="AP264" s="64">
        <f t="shared" si="118"/>
        <v>260.14999999999998</v>
      </c>
      <c r="AQ264" s="64">
        <f t="shared" si="119"/>
        <v>260.14999999999998</v>
      </c>
      <c r="AR264" s="64" cm="1">
        <f t="array" ref="AR264">[2]!PropsSI("P","T",AP264,"Q",0,$F$14)</f>
        <v>198287.49024246493</v>
      </c>
      <c r="AS264" s="64">
        <f t="shared" si="120"/>
        <v>274249.98025321012</v>
      </c>
      <c r="AT264" s="64" cm="1">
        <f t="array" ref="AT264">[2]!PropsSI("H","P",AR264,"H",AS264,$F$14)</f>
        <v>274249.98025321012</v>
      </c>
      <c r="AU264" s="64" cm="1">
        <f t="array" ref="AU264">1/[2]!PropsSI("D","P",AR264,"H",AS264,$F$14)</f>
        <v>4.7344107724085087E-2</v>
      </c>
      <c r="AV264" s="64"/>
      <c r="AW264" s="64">
        <f t="shared" si="121"/>
        <v>258.14999999999998</v>
      </c>
      <c r="AX264" s="64">
        <f t="shared" si="122"/>
        <v>260.14999999999998</v>
      </c>
      <c r="AY264" s="64" cm="1">
        <f t="array" ref="AY264">[2]!PropsSI("P","T",AW264,"Q",1,$F$14)</f>
        <v>183723.82814975141</v>
      </c>
      <c r="AZ264" s="64" cm="1">
        <f t="array" ref="AZ264">[2]!PropsSI("H","P",AY264,"T",AX264,$F$14)</f>
        <v>355128.23969601718</v>
      </c>
      <c r="BA264" s="64" cm="1">
        <f t="array" ref="BA264">[2]!PropsSI("S","P",AY264,"T",AX264,$F$14)</f>
        <v>1603.3816434342573</v>
      </c>
      <c r="BB264" s="64" cm="1">
        <f t="array" ref="BB264">1/[2]!PropsSI("D","P",AY264,"T",AX264,$F$14)</f>
        <v>9.6229669371650853E-2</v>
      </c>
      <c r="BC264" s="64">
        <f t="shared" si="123"/>
        <v>80.878259442807064</v>
      </c>
      <c r="BD264" s="64">
        <f t="shared" si="124"/>
        <v>42.102648894288521</v>
      </c>
      <c r="BE264" s="64">
        <f t="shared" si="125"/>
        <v>-122.98090833709558</v>
      </c>
      <c r="BF264" s="64">
        <f t="shared" si="126"/>
        <v>1.9209779329057532</v>
      </c>
      <c r="BG264" s="64">
        <f t="shared" si="127"/>
        <v>3.4438367129135545</v>
      </c>
      <c r="BH264" s="64">
        <f t="shared" si="128"/>
        <v>0.55780168836186417</v>
      </c>
      <c r="BI264" s="64">
        <f t="shared" si="129"/>
        <v>9.6493779230262131</v>
      </c>
    </row>
    <row r="265" spans="1:61" x14ac:dyDescent="0.3">
      <c r="A265">
        <v>264</v>
      </c>
      <c r="B265">
        <v>1</v>
      </c>
      <c r="C265">
        <v>23.08</v>
      </c>
      <c r="D265">
        <v>30.16</v>
      </c>
      <c r="E265" s="71"/>
      <c r="H265" s="73">
        <f t="shared" si="105"/>
        <v>44.96</v>
      </c>
      <c r="I265">
        <f t="shared" si="106"/>
        <v>36.5</v>
      </c>
      <c r="J265" s="64">
        <v>264</v>
      </c>
      <c r="K265" s="75">
        <f t="shared" si="107"/>
        <v>44.96</v>
      </c>
      <c r="L265" s="64">
        <f t="shared" si="108"/>
        <v>256.14999999999998</v>
      </c>
      <c r="M265" s="64">
        <f t="shared" si="109"/>
        <v>266.14999999999998</v>
      </c>
      <c r="N265" s="64" cm="1">
        <f t="array" ref="N265">[2]!PropsSI("P","T",L265,"Q",0,$F$14)</f>
        <v>170000.91143693728</v>
      </c>
      <c r="O265" s="64" cm="1">
        <f t="array" ref="O265">[2]!PropsSI("H","P",N265,"T",M265,$F$14)</f>
        <v>360698.73146514298</v>
      </c>
      <c r="P265" s="64" cm="1">
        <f t="array" ref="P265">[2]!PropsSI("S","P",N265,"T",M265,$F$14)</f>
        <v>1629.8582331222553</v>
      </c>
      <c r="Q265" s="64" cm="1">
        <f t="array" ref="Q265">1/[2]!PropsSI("D","P",N265,"T",M265,$F$14)</f>
        <v>0.10761246997876302</v>
      </c>
      <c r="R265" s="64">
        <f t="shared" si="110"/>
        <v>333.10999999999996</v>
      </c>
      <c r="S265" s="64" cm="1">
        <f t="array" ref="S265">[2]!PropsSI("T","P",T265,"S",V265,$F$14)</f>
        <v>338.05510550160511</v>
      </c>
      <c r="T265" s="64" cm="1">
        <f t="array" ref="T265">[2]!PropsSI("P","T",R265,"Q",1,$F$14)</f>
        <v>1640403.0417139172</v>
      </c>
      <c r="U265" s="64" cm="1">
        <f t="array" ref="U265">[2]!PropsSI("H","P",T265,"S",V265,$F$14)</f>
        <v>402801.3803594315</v>
      </c>
      <c r="V265" s="64">
        <f t="shared" si="111"/>
        <v>1629.8582331222553</v>
      </c>
      <c r="W265" s="64" cm="1">
        <f t="array" ref="W265">1/[2]!PropsSI("D","P",T265,"S",V265,$F$14)</f>
        <v>1.0589783800341987E-2</v>
      </c>
      <c r="X265" s="64">
        <f t="shared" si="112"/>
        <v>333.10999999999996</v>
      </c>
      <c r="Y265" s="64" cm="1">
        <f t="array" ref="Y265">[2]!PropsSI("T","P",Z265,"H",AA265,$F$14)</f>
        <v>338.05510550160517</v>
      </c>
      <c r="Z265" s="64">
        <f t="shared" si="113"/>
        <v>1640403.0417139172</v>
      </c>
      <c r="AA265" s="64">
        <f t="shared" si="104"/>
        <v>402801.3803594315</v>
      </c>
      <c r="AB265" s="64" cm="1">
        <f t="array" ref="AB265">[2]!PropsSI("S","P",Z265,"H",AA265,$F$14)</f>
        <v>1629.8582331222553</v>
      </c>
      <c r="AC265" s="64" cm="1">
        <f t="array" ref="AC265">1/[2]!PropsSI("D","P",Z265,"H",AA265,$F$14)</f>
        <v>1.0589783800341999E-2</v>
      </c>
      <c r="AD265" s="64">
        <f t="shared" si="114"/>
        <v>333.10999999999996</v>
      </c>
      <c r="AE265" s="64">
        <f t="shared" si="115"/>
        <v>328.10999999999996</v>
      </c>
      <c r="AF265" s="64" cm="1">
        <f t="array" ref="AF265">[2]!PropsSI("P","T",AD265,"Q",0,$F$14)</f>
        <v>1640403.0417139172</v>
      </c>
      <c r="AG265" s="64" cm="1">
        <f t="array" ref="AG265">[2]!PropsSI("H","P",AF265,"T",AE265,$F$14)</f>
        <v>277369.96757687448</v>
      </c>
      <c r="AH265" s="64" cm="1">
        <f t="array" ref="AH265">[2]!PropsSI("S","P",AF265,"T",AE265,$F$14)</f>
        <v>1253.2792037937154</v>
      </c>
      <c r="AI265" s="64" cm="1">
        <f t="array" ref="AI265">1/[2]!PropsSI("D","P",AF265,"T",AE265,$F$14)</f>
        <v>1.031148549195788E-3</v>
      </c>
      <c r="AJ265" s="64">
        <f t="shared" si="116"/>
        <v>332.10999999999996</v>
      </c>
      <c r="AK265" s="64">
        <f t="shared" si="117"/>
        <v>326.10999999999996</v>
      </c>
      <c r="AL265" s="64" cm="1">
        <f t="array" ref="AL265">[2]!PropsSI("P","T",AJ265,"Q",0,$F$14)</f>
        <v>1603765.4858995085</v>
      </c>
      <c r="AM265" s="64" cm="1">
        <f t="array" ref="AM265">[2]!PropsSI("H","P",AL265,"T",AK265,$F$14)</f>
        <v>274249.98025321012</v>
      </c>
      <c r="AN265" s="64" cm="1">
        <f t="array" ref="AN265">[2]!PropsSI("S","P",AL265,"T",AK265,$F$14)</f>
        <v>1243.8560993188771</v>
      </c>
      <c r="AO265" s="64" cm="1">
        <f t="array" ref="AO265">1/[2]!PropsSI("D","P",AL265,"T",AK265,$F$14)</f>
        <v>1.0207249495542195E-3</v>
      </c>
      <c r="AP265" s="64">
        <f t="shared" si="118"/>
        <v>260.14999999999998</v>
      </c>
      <c r="AQ265" s="64">
        <f t="shared" si="119"/>
        <v>260.14999999999998</v>
      </c>
      <c r="AR265" s="64" cm="1">
        <f t="array" ref="AR265">[2]!PropsSI("P","T",AP265,"Q",0,$F$14)</f>
        <v>198287.49024246493</v>
      </c>
      <c r="AS265" s="64">
        <f t="shared" si="120"/>
        <v>274249.98025321012</v>
      </c>
      <c r="AT265" s="64" cm="1">
        <f t="array" ref="AT265">[2]!PropsSI("H","P",AR265,"H",AS265,$F$14)</f>
        <v>274249.98025321012</v>
      </c>
      <c r="AU265" s="64" cm="1">
        <f t="array" ref="AU265">1/[2]!PropsSI("D","P",AR265,"H",AS265,$F$14)</f>
        <v>4.7344107724085087E-2</v>
      </c>
      <c r="AV265" s="64"/>
      <c r="AW265" s="64">
        <f t="shared" si="121"/>
        <v>258.14999999999998</v>
      </c>
      <c r="AX265" s="64">
        <f t="shared" si="122"/>
        <v>260.14999999999998</v>
      </c>
      <c r="AY265" s="64" cm="1">
        <f t="array" ref="AY265">[2]!PropsSI("P","T",AW265,"Q",1,$F$14)</f>
        <v>183723.82814975141</v>
      </c>
      <c r="AZ265" s="64" cm="1">
        <f t="array" ref="AZ265">[2]!PropsSI("H","P",AY265,"T",AX265,$F$14)</f>
        <v>355128.23969601718</v>
      </c>
      <c r="BA265" s="64" cm="1">
        <f t="array" ref="BA265">[2]!PropsSI("S","P",AY265,"T",AX265,$F$14)</f>
        <v>1603.3816434342573</v>
      </c>
      <c r="BB265" s="64" cm="1">
        <f t="array" ref="BB265">1/[2]!PropsSI("D","P",AY265,"T",AX265,$F$14)</f>
        <v>9.6229669371650853E-2</v>
      </c>
      <c r="BC265" s="64">
        <f t="shared" si="123"/>
        <v>80.878259442807064</v>
      </c>
      <c r="BD265" s="64">
        <f t="shared" si="124"/>
        <v>42.102648894288521</v>
      </c>
      <c r="BE265" s="64">
        <f t="shared" si="125"/>
        <v>-122.98090833709558</v>
      </c>
      <c r="BF265" s="64">
        <f t="shared" si="126"/>
        <v>1.9209779329057532</v>
      </c>
      <c r="BG265" s="64">
        <f t="shared" si="127"/>
        <v>3.4438367129135545</v>
      </c>
      <c r="BH265" s="64">
        <f t="shared" si="128"/>
        <v>0.55780168836186417</v>
      </c>
      <c r="BI265" s="64">
        <f t="shared" si="129"/>
        <v>9.6493779230262131</v>
      </c>
    </row>
    <row r="266" spans="1:61" x14ac:dyDescent="0.3">
      <c r="A266">
        <v>265</v>
      </c>
      <c r="B266">
        <v>1</v>
      </c>
      <c r="C266">
        <v>22.16</v>
      </c>
      <c r="D266">
        <v>28.89</v>
      </c>
      <c r="E266" s="71"/>
      <c r="H266" s="73">
        <f t="shared" si="105"/>
        <v>44.96</v>
      </c>
      <c r="I266">
        <f t="shared" si="106"/>
        <v>36.5</v>
      </c>
      <c r="J266" s="64">
        <v>265</v>
      </c>
      <c r="K266" s="75">
        <f t="shared" si="107"/>
        <v>44.96</v>
      </c>
      <c r="L266" s="64">
        <f t="shared" si="108"/>
        <v>256.14999999999998</v>
      </c>
      <c r="M266" s="64">
        <f t="shared" si="109"/>
        <v>266.14999999999998</v>
      </c>
      <c r="N266" s="64" cm="1">
        <f t="array" ref="N266">[2]!PropsSI("P","T",L266,"Q",0,$F$14)</f>
        <v>170000.91143693728</v>
      </c>
      <c r="O266" s="64" cm="1">
        <f t="array" ref="O266">[2]!PropsSI("H","P",N266,"T",M266,$F$14)</f>
        <v>360698.73146514298</v>
      </c>
      <c r="P266" s="64" cm="1">
        <f t="array" ref="P266">[2]!PropsSI("S","P",N266,"T",M266,$F$14)</f>
        <v>1629.8582331222553</v>
      </c>
      <c r="Q266" s="64" cm="1">
        <f t="array" ref="Q266">1/[2]!PropsSI("D","P",N266,"T",M266,$F$14)</f>
        <v>0.10761246997876302</v>
      </c>
      <c r="R266" s="64">
        <f t="shared" si="110"/>
        <v>333.10999999999996</v>
      </c>
      <c r="S266" s="64" cm="1">
        <f t="array" ref="S266">[2]!PropsSI("T","P",T266,"S",V266,$F$14)</f>
        <v>338.05510550160511</v>
      </c>
      <c r="T266" s="64" cm="1">
        <f t="array" ref="T266">[2]!PropsSI("P","T",R266,"Q",1,$F$14)</f>
        <v>1640403.0417139172</v>
      </c>
      <c r="U266" s="64" cm="1">
        <f t="array" ref="U266">[2]!PropsSI("H","P",T266,"S",V266,$F$14)</f>
        <v>402801.3803594315</v>
      </c>
      <c r="V266" s="64">
        <f t="shared" si="111"/>
        <v>1629.8582331222553</v>
      </c>
      <c r="W266" s="64" cm="1">
        <f t="array" ref="W266">1/[2]!PropsSI("D","P",T266,"S",V266,$F$14)</f>
        <v>1.0589783800341987E-2</v>
      </c>
      <c r="X266" s="64">
        <f t="shared" si="112"/>
        <v>333.10999999999996</v>
      </c>
      <c r="Y266" s="64" cm="1">
        <f t="array" ref="Y266">[2]!PropsSI("T","P",Z266,"H",AA266,$F$14)</f>
        <v>338.05510550160517</v>
      </c>
      <c r="Z266" s="64">
        <f t="shared" si="113"/>
        <v>1640403.0417139172</v>
      </c>
      <c r="AA266" s="64">
        <f t="shared" si="104"/>
        <v>402801.3803594315</v>
      </c>
      <c r="AB266" s="64" cm="1">
        <f t="array" ref="AB266">[2]!PropsSI("S","P",Z266,"H",AA266,$F$14)</f>
        <v>1629.8582331222553</v>
      </c>
      <c r="AC266" s="64" cm="1">
        <f t="array" ref="AC266">1/[2]!PropsSI("D","P",Z266,"H",AA266,$F$14)</f>
        <v>1.0589783800341999E-2</v>
      </c>
      <c r="AD266" s="64">
        <f t="shared" si="114"/>
        <v>333.10999999999996</v>
      </c>
      <c r="AE266" s="64">
        <f t="shared" si="115"/>
        <v>328.10999999999996</v>
      </c>
      <c r="AF266" s="64" cm="1">
        <f t="array" ref="AF266">[2]!PropsSI("P","T",AD266,"Q",0,$F$14)</f>
        <v>1640403.0417139172</v>
      </c>
      <c r="AG266" s="64" cm="1">
        <f t="array" ref="AG266">[2]!PropsSI("H","P",AF266,"T",AE266,$F$14)</f>
        <v>277369.96757687448</v>
      </c>
      <c r="AH266" s="64" cm="1">
        <f t="array" ref="AH266">[2]!PropsSI("S","P",AF266,"T",AE266,$F$14)</f>
        <v>1253.2792037937154</v>
      </c>
      <c r="AI266" s="64" cm="1">
        <f t="array" ref="AI266">1/[2]!PropsSI("D","P",AF266,"T",AE266,$F$14)</f>
        <v>1.031148549195788E-3</v>
      </c>
      <c r="AJ266" s="64">
        <f t="shared" si="116"/>
        <v>332.10999999999996</v>
      </c>
      <c r="AK266" s="64">
        <f t="shared" si="117"/>
        <v>326.10999999999996</v>
      </c>
      <c r="AL266" s="64" cm="1">
        <f t="array" ref="AL266">[2]!PropsSI("P","T",AJ266,"Q",0,$F$14)</f>
        <v>1603765.4858995085</v>
      </c>
      <c r="AM266" s="64" cm="1">
        <f t="array" ref="AM266">[2]!PropsSI("H","P",AL266,"T",AK266,$F$14)</f>
        <v>274249.98025321012</v>
      </c>
      <c r="AN266" s="64" cm="1">
        <f t="array" ref="AN266">[2]!PropsSI("S","P",AL266,"T",AK266,$F$14)</f>
        <v>1243.8560993188771</v>
      </c>
      <c r="AO266" s="64" cm="1">
        <f t="array" ref="AO266">1/[2]!PropsSI("D","P",AL266,"T",AK266,$F$14)</f>
        <v>1.0207249495542195E-3</v>
      </c>
      <c r="AP266" s="64">
        <f t="shared" si="118"/>
        <v>260.14999999999998</v>
      </c>
      <c r="AQ266" s="64">
        <f t="shared" si="119"/>
        <v>260.14999999999998</v>
      </c>
      <c r="AR266" s="64" cm="1">
        <f t="array" ref="AR266">[2]!PropsSI("P","T",AP266,"Q",0,$F$14)</f>
        <v>198287.49024246493</v>
      </c>
      <c r="AS266" s="64">
        <f t="shared" si="120"/>
        <v>274249.98025321012</v>
      </c>
      <c r="AT266" s="64" cm="1">
        <f t="array" ref="AT266">[2]!PropsSI("H","P",AR266,"H",AS266,$F$14)</f>
        <v>274249.98025321012</v>
      </c>
      <c r="AU266" s="64" cm="1">
        <f t="array" ref="AU266">1/[2]!PropsSI("D","P",AR266,"H",AS266,$F$14)</f>
        <v>4.7344107724085087E-2</v>
      </c>
      <c r="AV266" s="64"/>
      <c r="AW266" s="64">
        <f t="shared" si="121"/>
        <v>258.14999999999998</v>
      </c>
      <c r="AX266" s="64">
        <f t="shared" si="122"/>
        <v>260.14999999999998</v>
      </c>
      <c r="AY266" s="64" cm="1">
        <f t="array" ref="AY266">[2]!PropsSI("P","T",AW266,"Q",1,$F$14)</f>
        <v>183723.82814975141</v>
      </c>
      <c r="AZ266" s="64" cm="1">
        <f t="array" ref="AZ266">[2]!PropsSI("H","P",AY266,"T",AX266,$F$14)</f>
        <v>355128.23969601718</v>
      </c>
      <c r="BA266" s="64" cm="1">
        <f t="array" ref="BA266">[2]!PropsSI("S","P",AY266,"T",AX266,$F$14)</f>
        <v>1603.3816434342573</v>
      </c>
      <c r="BB266" s="64" cm="1">
        <f t="array" ref="BB266">1/[2]!PropsSI("D","P",AY266,"T",AX266,$F$14)</f>
        <v>9.6229669371650853E-2</v>
      </c>
      <c r="BC266" s="64">
        <f t="shared" si="123"/>
        <v>80.878259442807064</v>
      </c>
      <c r="BD266" s="64">
        <f t="shared" si="124"/>
        <v>42.102648894288521</v>
      </c>
      <c r="BE266" s="64">
        <f t="shared" si="125"/>
        <v>-122.98090833709558</v>
      </c>
      <c r="BF266" s="64">
        <f t="shared" si="126"/>
        <v>1.9209779329057532</v>
      </c>
      <c r="BG266" s="64">
        <f t="shared" si="127"/>
        <v>3.4438367129135545</v>
      </c>
      <c r="BH266" s="64">
        <f t="shared" si="128"/>
        <v>0.55780168836186417</v>
      </c>
      <c r="BI266" s="64">
        <f t="shared" si="129"/>
        <v>9.6493779230262131</v>
      </c>
    </row>
    <row r="267" spans="1:61" x14ac:dyDescent="0.3">
      <c r="A267">
        <v>266</v>
      </c>
      <c r="B267">
        <v>1</v>
      </c>
      <c r="C267">
        <v>22.9</v>
      </c>
      <c r="D267">
        <v>30.13</v>
      </c>
      <c r="E267" s="71"/>
      <c r="H267" s="73">
        <f t="shared" si="105"/>
        <v>44.96</v>
      </c>
      <c r="I267">
        <f t="shared" si="106"/>
        <v>36.5</v>
      </c>
      <c r="J267" s="64">
        <v>266</v>
      </c>
      <c r="K267" s="75">
        <f t="shared" si="107"/>
        <v>44.96</v>
      </c>
      <c r="L267" s="64">
        <f t="shared" si="108"/>
        <v>256.14999999999998</v>
      </c>
      <c r="M267" s="64">
        <f t="shared" si="109"/>
        <v>266.14999999999998</v>
      </c>
      <c r="N267" s="64" cm="1">
        <f t="array" ref="N267">[2]!PropsSI("P","T",L267,"Q",0,$F$14)</f>
        <v>170000.91143693728</v>
      </c>
      <c r="O267" s="64" cm="1">
        <f t="array" ref="O267">[2]!PropsSI("H","P",N267,"T",M267,$F$14)</f>
        <v>360698.73146514298</v>
      </c>
      <c r="P267" s="64" cm="1">
        <f t="array" ref="P267">[2]!PropsSI("S","P",N267,"T",M267,$F$14)</f>
        <v>1629.8582331222553</v>
      </c>
      <c r="Q267" s="64" cm="1">
        <f t="array" ref="Q267">1/[2]!PropsSI("D","P",N267,"T",M267,$F$14)</f>
        <v>0.10761246997876302</v>
      </c>
      <c r="R267" s="64">
        <f t="shared" si="110"/>
        <v>333.10999999999996</v>
      </c>
      <c r="S267" s="64" cm="1">
        <f t="array" ref="S267">[2]!PropsSI("T","P",T267,"S",V267,$F$14)</f>
        <v>338.05510550160511</v>
      </c>
      <c r="T267" s="64" cm="1">
        <f t="array" ref="T267">[2]!PropsSI("P","T",R267,"Q",1,$F$14)</f>
        <v>1640403.0417139172</v>
      </c>
      <c r="U267" s="64" cm="1">
        <f t="array" ref="U267">[2]!PropsSI("H","P",T267,"S",V267,$F$14)</f>
        <v>402801.3803594315</v>
      </c>
      <c r="V267" s="64">
        <f t="shared" si="111"/>
        <v>1629.8582331222553</v>
      </c>
      <c r="W267" s="64" cm="1">
        <f t="array" ref="W267">1/[2]!PropsSI("D","P",T267,"S",V267,$F$14)</f>
        <v>1.0589783800341987E-2</v>
      </c>
      <c r="X267" s="64">
        <f t="shared" si="112"/>
        <v>333.10999999999996</v>
      </c>
      <c r="Y267" s="64" cm="1">
        <f t="array" ref="Y267">[2]!PropsSI("T","P",Z267,"H",AA267,$F$14)</f>
        <v>338.05510550160517</v>
      </c>
      <c r="Z267" s="64">
        <f t="shared" si="113"/>
        <v>1640403.0417139172</v>
      </c>
      <c r="AA267" s="64">
        <f t="shared" si="104"/>
        <v>402801.3803594315</v>
      </c>
      <c r="AB267" s="64" cm="1">
        <f t="array" ref="AB267">[2]!PropsSI("S","P",Z267,"H",AA267,$F$14)</f>
        <v>1629.8582331222553</v>
      </c>
      <c r="AC267" s="64" cm="1">
        <f t="array" ref="AC267">1/[2]!PropsSI("D","P",Z267,"H",AA267,$F$14)</f>
        <v>1.0589783800341999E-2</v>
      </c>
      <c r="AD267" s="64">
        <f t="shared" si="114"/>
        <v>333.10999999999996</v>
      </c>
      <c r="AE267" s="64">
        <f t="shared" si="115"/>
        <v>328.10999999999996</v>
      </c>
      <c r="AF267" s="64" cm="1">
        <f t="array" ref="AF267">[2]!PropsSI("P","T",AD267,"Q",0,$F$14)</f>
        <v>1640403.0417139172</v>
      </c>
      <c r="AG267" s="64" cm="1">
        <f t="array" ref="AG267">[2]!PropsSI("H","P",AF267,"T",AE267,$F$14)</f>
        <v>277369.96757687448</v>
      </c>
      <c r="AH267" s="64" cm="1">
        <f t="array" ref="AH267">[2]!PropsSI("S","P",AF267,"T",AE267,$F$14)</f>
        <v>1253.2792037937154</v>
      </c>
      <c r="AI267" s="64" cm="1">
        <f t="array" ref="AI267">1/[2]!PropsSI("D","P",AF267,"T",AE267,$F$14)</f>
        <v>1.031148549195788E-3</v>
      </c>
      <c r="AJ267" s="64">
        <f t="shared" si="116"/>
        <v>332.10999999999996</v>
      </c>
      <c r="AK267" s="64">
        <f t="shared" si="117"/>
        <v>326.10999999999996</v>
      </c>
      <c r="AL267" s="64" cm="1">
        <f t="array" ref="AL267">[2]!PropsSI("P","T",AJ267,"Q",0,$F$14)</f>
        <v>1603765.4858995085</v>
      </c>
      <c r="AM267" s="64" cm="1">
        <f t="array" ref="AM267">[2]!PropsSI("H","P",AL267,"T",AK267,$F$14)</f>
        <v>274249.98025321012</v>
      </c>
      <c r="AN267" s="64" cm="1">
        <f t="array" ref="AN267">[2]!PropsSI("S","P",AL267,"T",AK267,$F$14)</f>
        <v>1243.8560993188771</v>
      </c>
      <c r="AO267" s="64" cm="1">
        <f t="array" ref="AO267">1/[2]!PropsSI("D","P",AL267,"T",AK267,$F$14)</f>
        <v>1.0207249495542195E-3</v>
      </c>
      <c r="AP267" s="64">
        <f t="shared" si="118"/>
        <v>260.14999999999998</v>
      </c>
      <c r="AQ267" s="64">
        <f t="shared" si="119"/>
        <v>260.14999999999998</v>
      </c>
      <c r="AR267" s="64" cm="1">
        <f t="array" ref="AR267">[2]!PropsSI("P","T",AP267,"Q",0,$F$14)</f>
        <v>198287.49024246493</v>
      </c>
      <c r="AS267" s="64">
        <f t="shared" si="120"/>
        <v>274249.98025321012</v>
      </c>
      <c r="AT267" s="64" cm="1">
        <f t="array" ref="AT267">[2]!PropsSI("H","P",AR267,"H",AS267,$F$14)</f>
        <v>274249.98025321012</v>
      </c>
      <c r="AU267" s="64" cm="1">
        <f t="array" ref="AU267">1/[2]!PropsSI("D","P",AR267,"H",AS267,$F$14)</f>
        <v>4.7344107724085087E-2</v>
      </c>
      <c r="AV267" s="64"/>
      <c r="AW267" s="64">
        <f t="shared" si="121"/>
        <v>258.14999999999998</v>
      </c>
      <c r="AX267" s="64">
        <f t="shared" si="122"/>
        <v>260.14999999999998</v>
      </c>
      <c r="AY267" s="64" cm="1">
        <f t="array" ref="AY267">[2]!PropsSI("P","T",AW267,"Q",1,$F$14)</f>
        <v>183723.82814975141</v>
      </c>
      <c r="AZ267" s="64" cm="1">
        <f t="array" ref="AZ267">[2]!PropsSI("H","P",AY267,"T",AX267,$F$14)</f>
        <v>355128.23969601718</v>
      </c>
      <c r="BA267" s="64" cm="1">
        <f t="array" ref="BA267">[2]!PropsSI("S","P",AY267,"T",AX267,$F$14)</f>
        <v>1603.3816434342573</v>
      </c>
      <c r="BB267" s="64" cm="1">
        <f t="array" ref="BB267">1/[2]!PropsSI("D","P",AY267,"T",AX267,$F$14)</f>
        <v>9.6229669371650853E-2</v>
      </c>
      <c r="BC267" s="64">
        <f t="shared" si="123"/>
        <v>80.878259442807064</v>
      </c>
      <c r="BD267" s="64">
        <f t="shared" si="124"/>
        <v>42.102648894288521</v>
      </c>
      <c r="BE267" s="64">
        <f t="shared" si="125"/>
        <v>-122.98090833709558</v>
      </c>
      <c r="BF267" s="64">
        <f t="shared" si="126"/>
        <v>1.9209779329057532</v>
      </c>
      <c r="BG267" s="64">
        <f t="shared" si="127"/>
        <v>3.4438367129135545</v>
      </c>
      <c r="BH267" s="64">
        <f t="shared" si="128"/>
        <v>0.55780168836186417</v>
      </c>
      <c r="BI267" s="64">
        <f t="shared" si="129"/>
        <v>9.6493779230262131</v>
      </c>
    </row>
    <row r="268" spans="1:61" x14ac:dyDescent="0.3">
      <c r="A268">
        <v>267</v>
      </c>
      <c r="B268">
        <v>1</v>
      </c>
      <c r="C268">
        <v>22.86</v>
      </c>
      <c r="D268">
        <v>31.16</v>
      </c>
      <c r="E268" s="71"/>
      <c r="H268" s="73">
        <f t="shared" si="105"/>
        <v>44.96</v>
      </c>
      <c r="I268">
        <f t="shared" si="106"/>
        <v>36.5</v>
      </c>
      <c r="J268" s="64">
        <v>267</v>
      </c>
      <c r="K268" s="75">
        <f t="shared" si="107"/>
        <v>44.96</v>
      </c>
      <c r="L268" s="64">
        <f t="shared" si="108"/>
        <v>256.14999999999998</v>
      </c>
      <c r="M268" s="64">
        <f t="shared" si="109"/>
        <v>266.14999999999998</v>
      </c>
      <c r="N268" s="64" cm="1">
        <f t="array" ref="N268">[2]!PropsSI("P","T",L268,"Q",0,$F$14)</f>
        <v>170000.91143693728</v>
      </c>
      <c r="O268" s="64" cm="1">
        <f t="array" ref="O268">[2]!PropsSI("H","P",N268,"T",M268,$F$14)</f>
        <v>360698.73146514298</v>
      </c>
      <c r="P268" s="64" cm="1">
        <f t="array" ref="P268">[2]!PropsSI("S","P",N268,"T",M268,$F$14)</f>
        <v>1629.8582331222553</v>
      </c>
      <c r="Q268" s="64" cm="1">
        <f t="array" ref="Q268">1/[2]!PropsSI("D","P",N268,"T",M268,$F$14)</f>
        <v>0.10761246997876302</v>
      </c>
      <c r="R268" s="64">
        <f t="shared" si="110"/>
        <v>333.10999999999996</v>
      </c>
      <c r="S268" s="64" cm="1">
        <f t="array" ref="S268">[2]!PropsSI("T","P",T268,"S",V268,$F$14)</f>
        <v>338.05510550160511</v>
      </c>
      <c r="T268" s="64" cm="1">
        <f t="array" ref="T268">[2]!PropsSI("P","T",R268,"Q",1,$F$14)</f>
        <v>1640403.0417139172</v>
      </c>
      <c r="U268" s="64" cm="1">
        <f t="array" ref="U268">[2]!PropsSI("H","P",T268,"S",V268,$F$14)</f>
        <v>402801.3803594315</v>
      </c>
      <c r="V268" s="64">
        <f t="shared" si="111"/>
        <v>1629.8582331222553</v>
      </c>
      <c r="W268" s="64" cm="1">
        <f t="array" ref="W268">1/[2]!PropsSI("D","P",T268,"S",V268,$F$14)</f>
        <v>1.0589783800341987E-2</v>
      </c>
      <c r="X268" s="64">
        <f t="shared" si="112"/>
        <v>333.10999999999996</v>
      </c>
      <c r="Y268" s="64" cm="1">
        <f t="array" ref="Y268">[2]!PropsSI("T","P",Z268,"H",AA268,$F$14)</f>
        <v>338.05510550160517</v>
      </c>
      <c r="Z268" s="64">
        <f t="shared" si="113"/>
        <v>1640403.0417139172</v>
      </c>
      <c r="AA268" s="64">
        <f t="shared" si="104"/>
        <v>402801.3803594315</v>
      </c>
      <c r="AB268" s="64" cm="1">
        <f t="array" ref="AB268">[2]!PropsSI("S","P",Z268,"H",AA268,$F$14)</f>
        <v>1629.8582331222553</v>
      </c>
      <c r="AC268" s="64" cm="1">
        <f t="array" ref="AC268">1/[2]!PropsSI("D","P",Z268,"H",AA268,$F$14)</f>
        <v>1.0589783800341999E-2</v>
      </c>
      <c r="AD268" s="64">
        <f t="shared" si="114"/>
        <v>333.10999999999996</v>
      </c>
      <c r="AE268" s="64">
        <f t="shared" si="115"/>
        <v>328.10999999999996</v>
      </c>
      <c r="AF268" s="64" cm="1">
        <f t="array" ref="AF268">[2]!PropsSI("P","T",AD268,"Q",0,$F$14)</f>
        <v>1640403.0417139172</v>
      </c>
      <c r="AG268" s="64" cm="1">
        <f t="array" ref="AG268">[2]!PropsSI("H","P",AF268,"T",AE268,$F$14)</f>
        <v>277369.96757687448</v>
      </c>
      <c r="AH268" s="64" cm="1">
        <f t="array" ref="AH268">[2]!PropsSI("S","P",AF268,"T",AE268,$F$14)</f>
        <v>1253.2792037937154</v>
      </c>
      <c r="AI268" s="64" cm="1">
        <f t="array" ref="AI268">1/[2]!PropsSI("D","P",AF268,"T",AE268,$F$14)</f>
        <v>1.031148549195788E-3</v>
      </c>
      <c r="AJ268" s="64">
        <f t="shared" si="116"/>
        <v>332.10999999999996</v>
      </c>
      <c r="AK268" s="64">
        <f t="shared" si="117"/>
        <v>326.10999999999996</v>
      </c>
      <c r="AL268" s="64" cm="1">
        <f t="array" ref="AL268">[2]!PropsSI("P","T",AJ268,"Q",0,$F$14)</f>
        <v>1603765.4858995085</v>
      </c>
      <c r="AM268" s="64" cm="1">
        <f t="array" ref="AM268">[2]!PropsSI("H","P",AL268,"T",AK268,$F$14)</f>
        <v>274249.98025321012</v>
      </c>
      <c r="AN268" s="64" cm="1">
        <f t="array" ref="AN268">[2]!PropsSI("S","P",AL268,"T",AK268,$F$14)</f>
        <v>1243.8560993188771</v>
      </c>
      <c r="AO268" s="64" cm="1">
        <f t="array" ref="AO268">1/[2]!PropsSI("D","P",AL268,"T",AK268,$F$14)</f>
        <v>1.0207249495542195E-3</v>
      </c>
      <c r="AP268" s="64">
        <f t="shared" si="118"/>
        <v>260.14999999999998</v>
      </c>
      <c r="AQ268" s="64">
        <f t="shared" si="119"/>
        <v>260.14999999999998</v>
      </c>
      <c r="AR268" s="64" cm="1">
        <f t="array" ref="AR268">[2]!PropsSI("P","T",AP268,"Q",0,$F$14)</f>
        <v>198287.49024246493</v>
      </c>
      <c r="AS268" s="64">
        <f t="shared" si="120"/>
        <v>274249.98025321012</v>
      </c>
      <c r="AT268" s="64" cm="1">
        <f t="array" ref="AT268">[2]!PropsSI("H","P",AR268,"H",AS268,$F$14)</f>
        <v>274249.98025321012</v>
      </c>
      <c r="AU268" s="64" cm="1">
        <f t="array" ref="AU268">1/[2]!PropsSI("D","P",AR268,"H",AS268,$F$14)</f>
        <v>4.7344107724085087E-2</v>
      </c>
      <c r="AV268" s="64"/>
      <c r="AW268" s="64">
        <f t="shared" si="121"/>
        <v>258.14999999999998</v>
      </c>
      <c r="AX268" s="64">
        <f t="shared" si="122"/>
        <v>260.14999999999998</v>
      </c>
      <c r="AY268" s="64" cm="1">
        <f t="array" ref="AY268">[2]!PropsSI("P","T",AW268,"Q",1,$F$14)</f>
        <v>183723.82814975141</v>
      </c>
      <c r="AZ268" s="64" cm="1">
        <f t="array" ref="AZ268">[2]!PropsSI("H","P",AY268,"T",AX268,$F$14)</f>
        <v>355128.23969601718</v>
      </c>
      <c r="BA268" s="64" cm="1">
        <f t="array" ref="BA268">[2]!PropsSI("S","P",AY268,"T",AX268,$F$14)</f>
        <v>1603.3816434342573</v>
      </c>
      <c r="BB268" s="64" cm="1">
        <f t="array" ref="BB268">1/[2]!PropsSI("D","P",AY268,"T",AX268,$F$14)</f>
        <v>9.6229669371650853E-2</v>
      </c>
      <c r="BC268" s="64">
        <f t="shared" si="123"/>
        <v>80.878259442807064</v>
      </c>
      <c r="BD268" s="64">
        <f t="shared" si="124"/>
        <v>42.102648894288521</v>
      </c>
      <c r="BE268" s="64">
        <f t="shared" si="125"/>
        <v>-122.98090833709558</v>
      </c>
      <c r="BF268" s="64">
        <f t="shared" si="126"/>
        <v>1.9209779329057532</v>
      </c>
      <c r="BG268" s="64">
        <f t="shared" si="127"/>
        <v>3.4438367129135545</v>
      </c>
      <c r="BH268" s="64">
        <f t="shared" si="128"/>
        <v>0.55780168836186417</v>
      </c>
      <c r="BI268" s="64">
        <f t="shared" si="129"/>
        <v>9.6493779230262131</v>
      </c>
    </row>
    <row r="269" spans="1:61" x14ac:dyDescent="0.3">
      <c r="A269">
        <v>268</v>
      </c>
      <c r="B269">
        <v>1</v>
      </c>
      <c r="C269">
        <v>21.1</v>
      </c>
      <c r="D269">
        <v>28.22</v>
      </c>
      <c r="E269" s="71"/>
      <c r="H269" s="73">
        <f t="shared" si="105"/>
        <v>44.96</v>
      </c>
      <c r="I269">
        <f t="shared" si="106"/>
        <v>36.5</v>
      </c>
      <c r="J269" s="64">
        <v>268</v>
      </c>
      <c r="K269" s="75">
        <f t="shared" si="107"/>
        <v>44.96</v>
      </c>
      <c r="L269" s="64">
        <f t="shared" si="108"/>
        <v>256.14999999999998</v>
      </c>
      <c r="M269" s="64">
        <f t="shared" si="109"/>
        <v>266.14999999999998</v>
      </c>
      <c r="N269" s="64" cm="1">
        <f t="array" ref="N269">[2]!PropsSI("P","T",L269,"Q",0,$F$14)</f>
        <v>170000.91143693728</v>
      </c>
      <c r="O269" s="64" cm="1">
        <f t="array" ref="O269">[2]!PropsSI("H","P",N269,"T",M269,$F$14)</f>
        <v>360698.73146514298</v>
      </c>
      <c r="P269" s="64" cm="1">
        <f t="array" ref="P269">[2]!PropsSI("S","P",N269,"T",M269,$F$14)</f>
        <v>1629.8582331222553</v>
      </c>
      <c r="Q269" s="64" cm="1">
        <f t="array" ref="Q269">1/[2]!PropsSI("D","P",N269,"T",M269,$F$14)</f>
        <v>0.10761246997876302</v>
      </c>
      <c r="R269" s="64">
        <f t="shared" si="110"/>
        <v>333.10999999999996</v>
      </c>
      <c r="S269" s="64" cm="1">
        <f t="array" ref="S269">[2]!PropsSI("T","P",T269,"S",V269,$F$14)</f>
        <v>338.05510550160511</v>
      </c>
      <c r="T269" s="64" cm="1">
        <f t="array" ref="T269">[2]!PropsSI("P","T",R269,"Q",1,$F$14)</f>
        <v>1640403.0417139172</v>
      </c>
      <c r="U269" s="64" cm="1">
        <f t="array" ref="U269">[2]!PropsSI("H","P",T269,"S",V269,$F$14)</f>
        <v>402801.3803594315</v>
      </c>
      <c r="V269" s="64">
        <f t="shared" si="111"/>
        <v>1629.8582331222553</v>
      </c>
      <c r="W269" s="64" cm="1">
        <f t="array" ref="W269">1/[2]!PropsSI("D","P",T269,"S",V269,$F$14)</f>
        <v>1.0589783800341987E-2</v>
      </c>
      <c r="X269" s="64">
        <f t="shared" si="112"/>
        <v>333.10999999999996</v>
      </c>
      <c r="Y269" s="64" cm="1">
        <f t="array" ref="Y269">[2]!PropsSI("T","P",Z269,"H",AA269,$F$14)</f>
        <v>338.05510550160517</v>
      </c>
      <c r="Z269" s="64">
        <f t="shared" si="113"/>
        <v>1640403.0417139172</v>
      </c>
      <c r="AA269" s="64">
        <f t="shared" si="104"/>
        <v>402801.3803594315</v>
      </c>
      <c r="AB269" s="64" cm="1">
        <f t="array" ref="AB269">[2]!PropsSI("S","P",Z269,"H",AA269,$F$14)</f>
        <v>1629.8582331222553</v>
      </c>
      <c r="AC269" s="64" cm="1">
        <f t="array" ref="AC269">1/[2]!PropsSI("D","P",Z269,"H",AA269,$F$14)</f>
        <v>1.0589783800341999E-2</v>
      </c>
      <c r="AD269" s="64">
        <f t="shared" si="114"/>
        <v>333.10999999999996</v>
      </c>
      <c r="AE269" s="64">
        <f t="shared" si="115"/>
        <v>328.10999999999996</v>
      </c>
      <c r="AF269" s="64" cm="1">
        <f t="array" ref="AF269">[2]!PropsSI("P","T",AD269,"Q",0,$F$14)</f>
        <v>1640403.0417139172</v>
      </c>
      <c r="AG269" s="64" cm="1">
        <f t="array" ref="AG269">[2]!PropsSI("H","P",AF269,"T",AE269,$F$14)</f>
        <v>277369.96757687448</v>
      </c>
      <c r="AH269" s="64" cm="1">
        <f t="array" ref="AH269">[2]!PropsSI("S","P",AF269,"T",AE269,$F$14)</f>
        <v>1253.2792037937154</v>
      </c>
      <c r="AI269" s="64" cm="1">
        <f t="array" ref="AI269">1/[2]!PropsSI("D","P",AF269,"T",AE269,$F$14)</f>
        <v>1.031148549195788E-3</v>
      </c>
      <c r="AJ269" s="64">
        <f t="shared" si="116"/>
        <v>332.10999999999996</v>
      </c>
      <c r="AK269" s="64">
        <f t="shared" si="117"/>
        <v>326.10999999999996</v>
      </c>
      <c r="AL269" s="64" cm="1">
        <f t="array" ref="AL269">[2]!PropsSI("P","T",AJ269,"Q",0,$F$14)</f>
        <v>1603765.4858995085</v>
      </c>
      <c r="AM269" s="64" cm="1">
        <f t="array" ref="AM269">[2]!PropsSI("H","P",AL269,"T",AK269,$F$14)</f>
        <v>274249.98025321012</v>
      </c>
      <c r="AN269" s="64" cm="1">
        <f t="array" ref="AN269">[2]!PropsSI("S","P",AL269,"T",AK269,$F$14)</f>
        <v>1243.8560993188771</v>
      </c>
      <c r="AO269" s="64" cm="1">
        <f t="array" ref="AO269">1/[2]!PropsSI("D","P",AL269,"T",AK269,$F$14)</f>
        <v>1.0207249495542195E-3</v>
      </c>
      <c r="AP269" s="64">
        <f t="shared" si="118"/>
        <v>260.14999999999998</v>
      </c>
      <c r="AQ269" s="64">
        <f t="shared" si="119"/>
        <v>260.14999999999998</v>
      </c>
      <c r="AR269" s="64" cm="1">
        <f t="array" ref="AR269">[2]!PropsSI("P","T",AP269,"Q",0,$F$14)</f>
        <v>198287.49024246493</v>
      </c>
      <c r="AS269" s="64">
        <f t="shared" si="120"/>
        <v>274249.98025321012</v>
      </c>
      <c r="AT269" s="64" cm="1">
        <f t="array" ref="AT269">[2]!PropsSI("H","P",AR269,"H",AS269,$F$14)</f>
        <v>274249.98025321012</v>
      </c>
      <c r="AU269" s="64" cm="1">
        <f t="array" ref="AU269">1/[2]!PropsSI("D","P",AR269,"H",AS269,$F$14)</f>
        <v>4.7344107724085087E-2</v>
      </c>
      <c r="AV269" s="64"/>
      <c r="AW269" s="64">
        <f t="shared" si="121"/>
        <v>258.14999999999998</v>
      </c>
      <c r="AX269" s="64">
        <f t="shared" si="122"/>
        <v>260.14999999999998</v>
      </c>
      <c r="AY269" s="64" cm="1">
        <f t="array" ref="AY269">[2]!PropsSI("P","T",AW269,"Q",1,$F$14)</f>
        <v>183723.82814975141</v>
      </c>
      <c r="AZ269" s="64" cm="1">
        <f t="array" ref="AZ269">[2]!PropsSI("H","P",AY269,"T",AX269,$F$14)</f>
        <v>355128.23969601718</v>
      </c>
      <c r="BA269" s="64" cm="1">
        <f t="array" ref="BA269">[2]!PropsSI("S","P",AY269,"T",AX269,$F$14)</f>
        <v>1603.3816434342573</v>
      </c>
      <c r="BB269" s="64" cm="1">
        <f t="array" ref="BB269">1/[2]!PropsSI("D","P",AY269,"T",AX269,$F$14)</f>
        <v>9.6229669371650853E-2</v>
      </c>
      <c r="BC269" s="64">
        <f t="shared" si="123"/>
        <v>80.878259442807064</v>
      </c>
      <c r="BD269" s="64">
        <f t="shared" si="124"/>
        <v>42.102648894288521</v>
      </c>
      <c r="BE269" s="64">
        <f t="shared" si="125"/>
        <v>-122.98090833709558</v>
      </c>
      <c r="BF269" s="64">
        <f t="shared" si="126"/>
        <v>1.9209779329057532</v>
      </c>
      <c r="BG269" s="64">
        <f t="shared" si="127"/>
        <v>3.4438367129135545</v>
      </c>
      <c r="BH269" s="64">
        <f t="shared" si="128"/>
        <v>0.55780168836186417</v>
      </c>
      <c r="BI269" s="64">
        <f t="shared" si="129"/>
        <v>9.6493779230262131</v>
      </c>
    </row>
    <row r="270" spans="1:61" x14ac:dyDescent="0.3">
      <c r="A270">
        <v>269</v>
      </c>
      <c r="B270">
        <v>1</v>
      </c>
      <c r="C270">
        <v>23.22</v>
      </c>
      <c r="D270">
        <v>32.28</v>
      </c>
      <c r="E270" s="71"/>
      <c r="H270" s="73">
        <f t="shared" si="105"/>
        <v>44.96</v>
      </c>
      <c r="I270">
        <f t="shared" si="106"/>
        <v>36.5</v>
      </c>
      <c r="J270" s="64">
        <v>269</v>
      </c>
      <c r="K270" s="75">
        <f t="shared" si="107"/>
        <v>44.96</v>
      </c>
      <c r="L270" s="64">
        <f t="shared" si="108"/>
        <v>256.14999999999998</v>
      </c>
      <c r="M270" s="64">
        <f t="shared" si="109"/>
        <v>266.14999999999998</v>
      </c>
      <c r="N270" s="64" cm="1">
        <f t="array" ref="N270">[2]!PropsSI("P","T",L270,"Q",0,$F$14)</f>
        <v>170000.91143693728</v>
      </c>
      <c r="O270" s="64" cm="1">
        <f t="array" ref="O270">[2]!PropsSI("H","P",N270,"T",M270,$F$14)</f>
        <v>360698.73146514298</v>
      </c>
      <c r="P270" s="64" cm="1">
        <f t="array" ref="P270">[2]!PropsSI("S","P",N270,"T",M270,$F$14)</f>
        <v>1629.8582331222553</v>
      </c>
      <c r="Q270" s="64" cm="1">
        <f t="array" ref="Q270">1/[2]!PropsSI("D","P",N270,"T",M270,$F$14)</f>
        <v>0.10761246997876302</v>
      </c>
      <c r="R270" s="64">
        <f t="shared" si="110"/>
        <v>333.10999999999996</v>
      </c>
      <c r="S270" s="64" cm="1">
        <f t="array" ref="S270">[2]!PropsSI("T","P",T270,"S",V270,$F$14)</f>
        <v>338.05510550160511</v>
      </c>
      <c r="T270" s="64" cm="1">
        <f t="array" ref="T270">[2]!PropsSI("P","T",R270,"Q",1,$F$14)</f>
        <v>1640403.0417139172</v>
      </c>
      <c r="U270" s="64" cm="1">
        <f t="array" ref="U270">[2]!PropsSI("H","P",T270,"S",V270,$F$14)</f>
        <v>402801.3803594315</v>
      </c>
      <c r="V270" s="64">
        <f t="shared" si="111"/>
        <v>1629.8582331222553</v>
      </c>
      <c r="W270" s="64" cm="1">
        <f t="array" ref="W270">1/[2]!PropsSI("D","P",T270,"S",V270,$F$14)</f>
        <v>1.0589783800341987E-2</v>
      </c>
      <c r="X270" s="64">
        <f t="shared" si="112"/>
        <v>333.10999999999996</v>
      </c>
      <c r="Y270" s="64" cm="1">
        <f t="array" ref="Y270">[2]!PropsSI("T","P",Z270,"H",AA270,$F$14)</f>
        <v>338.05510550160517</v>
      </c>
      <c r="Z270" s="64">
        <f t="shared" si="113"/>
        <v>1640403.0417139172</v>
      </c>
      <c r="AA270" s="64">
        <f t="shared" si="104"/>
        <v>402801.3803594315</v>
      </c>
      <c r="AB270" s="64" cm="1">
        <f t="array" ref="AB270">[2]!PropsSI("S","P",Z270,"H",AA270,$F$14)</f>
        <v>1629.8582331222553</v>
      </c>
      <c r="AC270" s="64" cm="1">
        <f t="array" ref="AC270">1/[2]!PropsSI("D","P",Z270,"H",AA270,$F$14)</f>
        <v>1.0589783800341999E-2</v>
      </c>
      <c r="AD270" s="64">
        <f t="shared" si="114"/>
        <v>333.10999999999996</v>
      </c>
      <c r="AE270" s="64">
        <f t="shared" si="115"/>
        <v>328.10999999999996</v>
      </c>
      <c r="AF270" s="64" cm="1">
        <f t="array" ref="AF270">[2]!PropsSI("P","T",AD270,"Q",0,$F$14)</f>
        <v>1640403.0417139172</v>
      </c>
      <c r="AG270" s="64" cm="1">
        <f t="array" ref="AG270">[2]!PropsSI("H","P",AF270,"T",AE270,$F$14)</f>
        <v>277369.96757687448</v>
      </c>
      <c r="AH270" s="64" cm="1">
        <f t="array" ref="AH270">[2]!PropsSI("S","P",AF270,"T",AE270,$F$14)</f>
        <v>1253.2792037937154</v>
      </c>
      <c r="AI270" s="64" cm="1">
        <f t="array" ref="AI270">1/[2]!PropsSI("D","P",AF270,"T",AE270,$F$14)</f>
        <v>1.031148549195788E-3</v>
      </c>
      <c r="AJ270" s="64">
        <f t="shared" si="116"/>
        <v>332.10999999999996</v>
      </c>
      <c r="AK270" s="64">
        <f t="shared" si="117"/>
        <v>326.10999999999996</v>
      </c>
      <c r="AL270" s="64" cm="1">
        <f t="array" ref="AL270">[2]!PropsSI("P","T",AJ270,"Q",0,$F$14)</f>
        <v>1603765.4858995085</v>
      </c>
      <c r="AM270" s="64" cm="1">
        <f t="array" ref="AM270">[2]!PropsSI("H","P",AL270,"T",AK270,$F$14)</f>
        <v>274249.98025321012</v>
      </c>
      <c r="AN270" s="64" cm="1">
        <f t="array" ref="AN270">[2]!PropsSI("S","P",AL270,"T",AK270,$F$14)</f>
        <v>1243.8560993188771</v>
      </c>
      <c r="AO270" s="64" cm="1">
        <f t="array" ref="AO270">1/[2]!PropsSI("D","P",AL270,"T",AK270,$F$14)</f>
        <v>1.0207249495542195E-3</v>
      </c>
      <c r="AP270" s="64">
        <f t="shared" si="118"/>
        <v>260.14999999999998</v>
      </c>
      <c r="AQ270" s="64">
        <f t="shared" si="119"/>
        <v>260.14999999999998</v>
      </c>
      <c r="AR270" s="64" cm="1">
        <f t="array" ref="AR270">[2]!PropsSI("P","T",AP270,"Q",0,$F$14)</f>
        <v>198287.49024246493</v>
      </c>
      <c r="AS270" s="64">
        <f t="shared" si="120"/>
        <v>274249.98025321012</v>
      </c>
      <c r="AT270" s="64" cm="1">
        <f t="array" ref="AT270">[2]!PropsSI("H","P",AR270,"H",AS270,$F$14)</f>
        <v>274249.98025321012</v>
      </c>
      <c r="AU270" s="64" cm="1">
        <f t="array" ref="AU270">1/[2]!PropsSI("D","P",AR270,"H",AS270,$F$14)</f>
        <v>4.7344107724085087E-2</v>
      </c>
      <c r="AV270" s="64"/>
      <c r="AW270" s="64">
        <f t="shared" si="121"/>
        <v>258.14999999999998</v>
      </c>
      <c r="AX270" s="64">
        <f t="shared" si="122"/>
        <v>260.14999999999998</v>
      </c>
      <c r="AY270" s="64" cm="1">
        <f t="array" ref="AY270">[2]!PropsSI("P","T",AW270,"Q",1,$F$14)</f>
        <v>183723.82814975141</v>
      </c>
      <c r="AZ270" s="64" cm="1">
        <f t="array" ref="AZ270">[2]!PropsSI("H","P",AY270,"T",AX270,$F$14)</f>
        <v>355128.23969601718</v>
      </c>
      <c r="BA270" s="64" cm="1">
        <f t="array" ref="BA270">[2]!PropsSI("S","P",AY270,"T",AX270,$F$14)</f>
        <v>1603.3816434342573</v>
      </c>
      <c r="BB270" s="64" cm="1">
        <f t="array" ref="BB270">1/[2]!PropsSI("D","P",AY270,"T",AX270,$F$14)</f>
        <v>9.6229669371650853E-2</v>
      </c>
      <c r="BC270" s="64">
        <f t="shared" si="123"/>
        <v>80.878259442807064</v>
      </c>
      <c r="BD270" s="64">
        <f t="shared" si="124"/>
        <v>42.102648894288521</v>
      </c>
      <c r="BE270" s="64">
        <f t="shared" si="125"/>
        <v>-122.98090833709558</v>
      </c>
      <c r="BF270" s="64">
        <f t="shared" si="126"/>
        <v>1.9209779329057532</v>
      </c>
      <c r="BG270" s="64">
        <f t="shared" si="127"/>
        <v>3.4438367129135545</v>
      </c>
      <c r="BH270" s="64">
        <f t="shared" si="128"/>
        <v>0.55780168836186417</v>
      </c>
      <c r="BI270" s="64">
        <f t="shared" si="129"/>
        <v>9.6493779230262131</v>
      </c>
    </row>
    <row r="271" spans="1:61" x14ac:dyDescent="0.3">
      <c r="A271">
        <v>270</v>
      </c>
      <c r="B271">
        <v>1</v>
      </c>
      <c r="C271">
        <v>24.4</v>
      </c>
      <c r="D271">
        <v>32.049999999999997</v>
      </c>
      <c r="E271" s="71"/>
      <c r="H271" s="73">
        <f t="shared" si="105"/>
        <v>44.96</v>
      </c>
      <c r="I271">
        <f t="shared" si="106"/>
        <v>36.5</v>
      </c>
      <c r="J271" s="64">
        <v>270</v>
      </c>
      <c r="K271" s="75">
        <f t="shared" si="107"/>
        <v>44.96</v>
      </c>
      <c r="L271" s="64">
        <f t="shared" si="108"/>
        <v>256.14999999999998</v>
      </c>
      <c r="M271" s="64">
        <f t="shared" si="109"/>
        <v>266.14999999999998</v>
      </c>
      <c r="N271" s="64" cm="1">
        <f t="array" ref="N271">[2]!PropsSI("P","T",L271,"Q",0,$F$14)</f>
        <v>170000.91143693728</v>
      </c>
      <c r="O271" s="64" cm="1">
        <f t="array" ref="O271">[2]!PropsSI("H","P",N271,"T",M271,$F$14)</f>
        <v>360698.73146514298</v>
      </c>
      <c r="P271" s="64" cm="1">
        <f t="array" ref="P271">[2]!PropsSI("S","P",N271,"T",M271,$F$14)</f>
        <v>1629.8582331222553</v>
      </c>
      <c r="Q271" s="64" cm="1">
        <f t="array" ref="Q271">1/[2]!PropsSI("D","P",N271,"T",M271,$F$14)</f>
        <v>0.10761246997876302</v>
      </c>
      <c r="R271" s="64">
        <f t="shared" si="110"/>
        <v>333.10999999999996</v>
      </c>
      <c r="S271" s="64" cm="1">
        <f t="array" ref="S271">[2]!PropsSI("T","P",T271,"S",V271,$F$14)</f>
        <v>338.05510550160511</v>
      </c>
      <c r="T271" s="64" cm="1">
        <f t="array" ref="T271">[2]!PropsSI("P","T",R271,"Q",1,$F$14)</f>
        <v>1640403.0417139172</v>
      </c>
      <c r="U271" s="64" cm="1">
        <f t="array" ref="U271">[2]!PropsSI("H","P",T271,"S",V271,$F$14)</f>
        <v>402801.3803594315</v>
      </c>
      <c r="V271" s="64">
        <f t="shared" si="111"/>
        <v>1629.8582331222553</v>
      </c>
      <c r="W271" s="64" cm="1">
        <f t="array" ref="W271">1/[2]!PropsSI("D","P",T271,"S",V271,$F$14)</f>
        <v>1.0589783800341987E-2</v>
      </c>
      <c r="X271" s="64">
        <f t="shared" si="112"/>
        <v>333.10999999999996</v>
      </c>
      <c r="Y271" s="64" cm="1">
        <f t="array" ref="Y271">[2]!PropsSI("T","P",Z271,"H",AA271,$F$14)</f>
        <v>338.05510550160517</v>
      </c>
      <c r="Z271" s="64">
        <f t="shared" si="113"/>
        <v>1640403.0417139172</v>
      </c>
      <c r="AA271" s="64">
        <f t="shared" si="104"/>
        <v>402801.3803594315</v>
      </c>
      <c r="AB271" s="64" cm="1">
        <f t="array" ref="AB271">[2]!PropsSI("S","P",Z271,"H",AA271,$F$14)</f>
        <v>1629.8582331222553</v>
      </c>
      <c r="AC271" s="64" cm="1">
        <f t="array" ref="AC271">1/[2]!PropsSI("D","P",Z271,"H",AA271,$F$14)</f>
        <v>1.0589783800341999E-2</v>
      </c>
      <c r="AD271" s="64">
        <f t="shared" si="114"/>
        <v>333.10999999999996</v>
      </c>
      <c r="AE271" s="64">
        <f t="shared" si="115"/>
        <v>328.10999999999996</v>
      </c>
      <c r="AF271" s="64" cm="1">
        <f t="array" ref="AF271">[2]!PropsSI("P","T",AD271,"Q",0,$F$14)</f>
        <v>1640403.0417139172</v>
      </c>
      <c r="AG271" s="64" cm="1">
        <f t="array" ref="AG271">[2]!PropsSI("H","P",AF271,"T",AE271,$F$14)</f>
        <v>277369.96757687448</v>
      </c>
      <c r="AH271" s="64" cm="1">
        <f t="array" ref="AH271">[2]!PropsSI("S","P",AF271,"T",AE271,$F$14)</f>
        <v>1253.2792037937154</v>
      </c>
      <c r="AI271" s="64" cm="1">
        <f t="array" ref="AI271">1/[2]!PropsSI("D","P",AF271,"T",AE271,$F$14)</f>
        <v>1.031148549195788E-3</v>
      </c>
      <c r="AJ271" s="64">
        <f t="shared" si="116"/>
        <v>332.10999999999996</v>
      </c>
      <c r="AK271" s="64">
        <f t="shared" si="117"/>
        <v>326.10999999999996</v>
      </c>
      <c r="AL271" s="64" cm="1">
        <f t="array" ref="AL271">[2]!PropsSI("P","T",AJ271,"Q",0,$F$14)</f>
        <v>1603765.4858995085</v>
      </c>
      <c r="AM271" s="64" cm="1">
        <f t="array" ref="AM271">[2]!PropsSI("H","P",AL271,"T",AK271,$F$14)</f>
        <v>274249.98025321012</v>
      </c>
      <c r="AN271" s="64" cm="1">
        <f t="array" ref="AN271">[2]!PropsSI("S","P",AL271,"T",AK271,$F$14)</f>
        <v>1243.8560993188771</v>
      </c>
      <c r="AO271" s="64" cm="1">
        <f t="array" ref="AO271">1/[2]!PropsSI("D","P",AL271,"T",AK271,$F$14)</f>
        <v>1.0207249495542195E-3</v>
      </c>
      <c r="AP271" s="64">
        <f t="shared" si="118"/>
        <v>260.14999999999998</v>
      </c>
      <c r="AQ271" s="64">
        <f t="shared" si="119"/>
        <v>260.14999999999998</v>
      </c>
      <c r="AR271" s="64" cm="1">
        <f t="array" ref="AR271">[2]!PropsSI("P","T",AP271,"Q",0,$F$14)</f>
        <v>198287.49024246493</v>
      </c>
      <c r="AS271" s="64">
        <f t="shared" si="120"/>
        <v>274249.98025321012</v>
      </c>
      <c r="AT271" s="64" cm="1">
        <f t="array" ref="AT271">[2]!PropsSI("H","P",AR271,"H",AS271,$F$14)</f>
        <v>274249.98025321012</v>
      </c>
      <c r="AU271" s="64" cm="1">
        <f t="array" ref="AU271">1/[2]!PropsSI("D","P",AR271,"H",AS271,$F$14)</f>
        <v>4.7344107724085087E-2</v>
      </c>
      <c r="AV271" s="64"/>
      <c r="AW271" s="64">
        <f t="shared" si="121"/>
        <v>258.14999999999998</v>
      </c>
      <c r="AX271" s="64">
        <f t="shared" si="122"/>
        <v>260.14999999999998</v>
      </c>
      <c r="AY271" s="64" cm="1">
        <f t="array" ref="AY271">[2]!PropsSI("P","T",AW271,"Q",1,$F$14)</f>
        <v>183723.82814975141</v>
      </c>
      <c r="AZ271" s="64" cm="1">
        <f t="array" ref="AZ271">[2]!PropsSI("H","P",AY271,"T",AX271,$F$14)</f>
        <v>355128.23969601718</v>
      </c>
      <c r="BA271" s="64" cm="1">
        <f t="array" ref="BA271">[2]!PropsSI("S","P",AY271,"T",AX271,$F$14)</f>
        <v>1603.3816434342573</v>
      </c>
      <c r="BB271" s="64" cm="1">
        <f t="array" ref="BB271">1/[2]!PropsSI("D","P",AY271,"T",AX271,$F$14)</f>
        <v>9.6229669371650853E-2</v>
      </c>
      <c r="BC271" s="64">
        <f t="shared" si="123"/>
        <v>80.878259442807064</v>
      </c>
      <c r="BD271" s="64">
        <f t="shared" si="124"/>
        <v>42.102648894288521</v>
      </c>
      <c r="BE271" s="64">
        <f t="shared" si="125"/>
        <v>-122.98090833709558</v>
      </c>
      <c r="BF271" s="64">
        <f t="shared" si="126"/>
        <v>1.9209779329057532</v>
      </c>
      <c r="BG271" s="64">
        <f t="shared" si="127"/>
        <v>3.4438367129135545</v>
      </c>
      <c r="BH271" s="64">
        <f t="shared" si="128"/>
        <v>0.55780168836186417</v>
      </c>
      <c r="BI271" s="64">
        <f t="shared" si="129"/>
        <v>9.6493779230262131</v>
      </c>
    </row>
    <row r="272" spans="1:61" x14ac:dyDescent="0.3">
      <c r="A272">
        <v>271</v>
      </c>
      <c r="B272">
        <v>1</v>
      </c>
      <c r="C272">
        <v>22.3</v>
      </c>
      <c r="D272">
        <v>29.95</v>
      </c>
      <c r="E272" s="71"/>
      <c r="H272" s="73">
        <f t="shared" si="105"/>
        <v>44.96</v>
      </c>
      <c r="I272">
        <f t="shared" si="106"/>
        <v>36.5</v>
      </c>
      <c r="J272" s="64">
        <v>271</v>
      </c>
      <c r="K272" s="75">
        <f t="shared" si="107"/>
        <v>44.96</v>
      </c>
      <c r="L272" s="64">
        <f t="shared" si="108"/>
        <v>256.14999999999998</v>
      </c>
      <c r="M272" s="64">
        <f t="shared" si="109"/>
        <v>266.14999999999998</v>
      </c>
      <c r="N272" s="64" cm="1">
        <f t="array" ref="N272">[2]!PropsSI("P","T",L272,"Q",0,$F$14)</f>
        <v>170000.91143693728</v>
      </c>
      <c r="O272" s="64" cm="1">
        <f t="array" ref="O272">[2]!PropsSI("H","P",N272,"T",M272,$F$14)</f>
        <v>360698.73146514298</v>
      </c>
      <c r="P272" s="64" cm="1">
        <f t="array" ref="P272">[2]!PropsSI("S","P",N272,"T",M272,$F$14)</f>
        <v>1629.8582331222553</v>
      </c>
      <c r="Q272" s="64" cm="1">
        <f t="array" ref="Q272">1/[2]!PropsSI("D","P",N272,"T",M272,$F$14)</f>
        <v>0.10761246997876302</v>
      </c>
      <c r="R272" s="64">
        <f t="shared" si="110"/>
        <v>333.10999999999996</v>
      </c>
      <c r="S272" s="64" cm="1">
        <f t="array" ref="S272">[2]!PropsSI("T","P",T272,"S",V272,$F$14)</f>
        <v>338.05510550160511</v>
      </c>
      <c r="T272" s="64" cm="1">
        <f t="array" ref="T272">[2]!PropsSI("P","T",R272,"Q",1,$F$14)</f>
        <v>1640403.0417139172</v>
      </c>
      <c r="U272" s="64" cm="1">
        <f t="array" ref="U272">[2]!PropsSI("H","P",T272,"S",V272,$F$14)</f>
        <v>402801.3803594315</v>
      </c>
      <c r="V272" s="64">
        <f t="shared" si="111"/>
        <v>1629.8582331222553</v>
      </c>
      <c r="W272" s="64" cm="1">
        <f t="array" ref="W272">1/[2]!PropsSI("D","P",T272,"S",V272,$F$14)</f>
        <v>1.0589783800341987E-2</v>
      </c>
      <c r="X272" s="64">
        <f t="shared" si="112"/>
        <v>333.10999999999996</v>
      </c>
      <c r="Y272" s="64" cm="1">
        <f t="array" ref="Y272">[2]!PropsSI("T","P",Z272,"H",AA272,$F$14)</f>
        <v>338.05510550160517</v>
      </c>
      <c r="Z272" s="64">
        <f t="shared" si="113"/>
        <v>1640403.0417139172</v>
      </c>
      <c r="AA272" s="64">
        <f t="shared" si="104"/>
        <v>402801.3803594315</v>
      </c>
      <c r="AB272" s="64" cm="1">
        <f t="array" ref="AB272">[2]!PropsSI("S","P",Z272,"H",AA272,$F$14)</f>
        <v>1629.8582331222553</v>
      </c>
      <c r="AC272" s="64" cm="1">
        <f t="array" ref="AC272">1/[2]!PropsSI("D","P",Z272,"H",AA272,$F$14)</f>
        <v>1.0589783800341999E-2</v>
      </c>
      <c r="AD272" s="64">
        <f t="shared" si="114"/>
        <v>333.10999999999996</v>
      </c>
      <c r="AE272" s="64">
        <f t="shared" si="115"/>
        <v>328.10999999999996</v>
      </c>
      <c r="AF272" s="64" cm="1">
        <f t="array" ref="AF272">[2]!PropsSI("P","T",AD272,"Q",0,$F$14)</f>
        <v>1640403.0417139172</v>
      </c>
      <c r="AG272" s="64" cm="1">
        <f t="array" ref="AG272">[2]!PropsSI("H","P",AF272,"T",AE272,$F$14)</f>
        <v>277369.96757687448</v>
      </c>
      <c r="AH272" s="64" cm="1">
        <f t="array" ref="AH272">[2]!PropsSI("S","P",AF272,"T",AE272,$F$14)</f>
        <v>1253.2792037937154</v>
      </c>
      <c r="AI272" s="64" cm="1">
        <f t="array" ref="AI272">1/[2]!PropsSI("D","P",AF272,"T",AE272,$F$14)</f>
        <v>1.031148549195788E-3</v>
      </c>
      <c r="AJ272" s="64">
        <f t="shared" si="116"/>
        <v>332.10999999999996</v>
      </c>
      <c r="AK272" s="64">
        <f t="shared" si="117"/>
        <v>326.10999999999996</v>
      </c>
      <c r="AL272" s="64" cm="1">
        <f t="array" ref="AL272">[2]!PropsSI("P","T",AJ272,"Q",0,$F$14)</f>
        <v>1603765.4858995085</v>
      </c>
      <c r="AM272" s="64" cm="1">
        <f t="array" ref="AM272">[2]!PropsSI("H","P",AL272,"T",AK272,$F$14)</f>
        <v>274249.98025321012</v>
      </c>
      <c r="AN272" s="64" cm="1">
        <f t="array" ref="AN272">[2]!PropsSI("S","P",AL272,"T",AK272,$F$14)</f>
        <v>1243.8560993188771</v>
      </c>
      <c r="AO272" s="64" cm="1">
        <f t="array" ref="AO272">1/[2]!PropsSI("D","P",AL272,"T",AK272,$F$14)</f>
        <v>1.0207249495542195E-3</v>
      </c>
      <c r="AP272" s="64">
        <f t="shared" si="118"/>
        <v>260.14999999999998</v>
      </c>
      <c r="AQ272" s="64">
        <f t="shared" si="119"/>
        <v>260.14999999999998</v>
      </c>
      <c r="AR272" s="64" cm="1">
        <f t="array" ref="AR272">[2]!PropsSI("P","T",AP272,"Q",0,$F$14)</f>
        <v>198287.49024246493</v>
      </c>
      <c r="AS272" s="64">
        <f t="shared" si="120"/>
        <v>274249.98025321012</v>
      </c>
      <c r="AT272" s="64" cm="1">
        <f t="array" ref="AT272">[2]!PropsSI("H","P",AR272,"H",AS272,$F$14)</f>
        <v>274249.98025321012</v>
      </c>
      <c r="AU272" s="64" cm="1">
        <f t="array" ref="AU272">1/[2]!PropsSI("D","P",AR272,"H",AS272,$F$14)</f>
        <v>4.7344107724085087E-2</v>
      </c>
      <c r="AV272" s="64"/>
      <c r="AW272" s="64">
        <f t="shared" si="121"/>
        <v>258.14999999999998</v>
      </c>
      <c r="AX272" s="64">
        <f t="shared" si="122"/>
        <v>260.14999999999998</v>
      </c>
      <c r="AY272" s="64" cm="1">
        <f t="array" ref="AY272">[2]!PropsSI("P","T",AW272,"Q",1,$F$14)</f>
        <v>183723.82814975141</v>
      </c>
      <c r="AZ272" s="64" cm="1">
        <f t="array" ref="AZ272">[2]!PropsSI("H","P",AY272,"T",AX272,$F$14)</f>
        <v>355128.23969601718</v>
      </c>
      <c r="BA272" s="64" cm="1">
        <f t="array" ref="BA272">[2]!PropsSI("S","P",AY272,"T",AX272,$F$14)</f>
        <v>1603.3816434342573</v>
      </c>
      <c r="BB272" s="64" cm="1">
        <f t="array" ref="BB272">1/[2]!PropsSI("D","P",AY272,"T",AX272,$F$14)</f>
        <v>9.6229669371650853E-2</v>
      </c>
      <c r="BC272" s="64">
        <f t="shared" si="123"/>
        <v>80.878259442807064</v>
      </c>
      <c r="BD272" s="64">
        <f t="shared" si="124"/>
        <v>42.102648894288521</v>
      </c>
      <c r="BE272" s="64">
        <f t="shared" si="125"/>
        <v>-122.98090833709558</v>
      </c>
      <c r="BF272" s="64">
        <f t="shared" si="126"/>
        <v>1.9209779329057532</v>
      </c>
      <c r="BG272" s="64">
        <f t="shared" si="127"/>
        <v>3.4438367129135545</v>
      </c>
      <c r="BH272" s="64">
        <f t="shared" si="128"/>
        <v>0.55780168836186417</v>
      </c>
      <c r="BI272" s="64">
        <f t="shared" si="129"/>
        <v>9.6493779230262131</v>
      </c>
    </row>
    <row r="273" spans="1:61" x14ac:dyDescent="0.3">
      <c r="A273">
        <v>272</v>
      </c>
      <c r="B273">
        <v>1</v>
      </c>
      <c r="C273">
        <v>22.86</v>
      </c>
      <c r="D273">
        <v>32.21</v>
      </c>
      <c r="E273" s="71"/>
      <c r="H273" s="73">
        <f t="shared" si="105"/>
        <v>44.96</v>
      </c>
      <c r="I273">
        <f t="shared" si="106"/>
        <v>36.5</v>
      </c>
      <c r="J273" s="64">
        <v>272</v>
      </c>
      <c r="K273" s="75">
        <f t="shared" si="107"/>
        <v>44.96</v>
      </c>
      <c r="L273" s="64">
        <f t="shared" si="108"/>
        <v>256.14999999999998</v>
      </c>
      <c r="M273" s="64">
        <f t="shared" si="109"/>
        <v>266.14999999999998</v>
      </c>
      <c r="N273" s="64" cm="1">
        <f t="array" ref="N273">[2]!PropsSI("P","T",L273,"Q",0,$F$14)</f>
        <v>170000.91143693728</v>
      </c>
      <c r="O273" s="64" cm="1">
        <f t="array" ref="O273">[2]!PropsSI("H","P",N273,"T",M273,$F$14)</f>
        <v>360698.73146514298</v>
      </c>
      <c r="P273" s="64" cm="1">
        <f t="array" ref="P273">[2]!PropsSI("S","P",N273,"T",M273,$F$14)</f>
        <v>1629.8582331222553</v>
      </c>
      <c r="Q273" s="64" cm="1">
        <f t="array" ref="Q273">1/[2]!PropsSI("D","P",N273,"T",M273,$F$14)</f>
        <v>0.10761246997876302</v>
      </c>
      <c r="R273" s="64">
        <f t="shared" si="110"/>
        <v>333.10999999999996</v>
      </c>
      <c r="S273" s="64" cm="1">
        <f t="array" ref="S273">[2]!PropsSI("T","P",T273,"S",V273,$F$14)</f>
        <v>338.05510550160511</v>
      </c>
      <c r="T273" s="64" cm="1">
        <f t="array" ref="T273">[2]!PropsSI("P","T",R273,"Q",1,$F$14)</f>
        <v>1640403.0417139172</v>
      </c>
      <c r="U273" s="64" cm="1">
        <f t="array" ref="U273">[2]!PropsSI("H","P",T273,"S",V273,$F$14)</f>
        <v>402801.3803594315</v>
      </c>
      <c r="V273" s="64">
        <f t="shared" si="111"/>
        <v>1629.8582331222553</v>
      </c>
      <c r="W273" s="64" cm="1">
        <f t="array" ref="W273">1/[2]!PropsSI("D","P",T273,"S",V273,$F$14)</f>
        <v>1.0589783800341987E-2</v>
      </c>
      <c r="X273" s="64">
        <f t="shared" si="112"/>
        <v>333.10999999999996</v>
      </c>
      <c r="Y273" s="64" cm="1">
        <f t="array" ref="Y273">[2]!PropsSI("T","P",Z273,"H",AA273,$F$14)</f>
        <v>338.05510550160517</v>
      </c>
      <c r="Z273" s="64">
        <f t="shared" si="113"/>
        <v>1640403.0417139172</v>
      </c>
      <c r="AA273" s="64">
        <f t="shared" si="104"/>
        <v>402801.3803594315</v>
      </c>
      <c r="AB273" s="64" cm="1">
        <f t="array" ref="AB273">[2]!PropsSI("S","P",Z273,"H",AA273,$F$14)</f>
        <v>1629.8582331222553</v>
      </c>
      <c r="AC273" s="64" cm="1">
        <f t="array" ref="AC273">1/[2]!PropsSI("D","P",Z273,"H",AA273,$F$14)</f>
        <v>1.0589783800341999E-2</v>
      </c>
      <c r="AD273" s="64">
        <f t="shared" si="114"/>
        <v>333.10999999999996</v>
      </c>
      <c r="AE273" s="64">
        <f t="shared" si="115"/>
        <v>328.10999999999996</v>
      </c>
      <c r="AF273" s="64" cm="1">
        <f t="array" ref="AF273">[2]!PropsSI("P","T",AD273,"Q",0,$F$14)</f>
        <v>1640403.0417139172</v>
      </c>
      <c r="AG273" s="64" cm="1">
        <f t="array" ref="AG273">[2]!PropsSI("H","P",AF273,"T",AE273,$F$14)</f>
        <v>277369.96757687448</v>
      </c>
      <c r="AH273" s="64" cm="1">
        <f t="array" ref="AH273">[2]!PropsSI("S","P",AF273,"T",AE273,$F$14)</f>
        <v>1253.2792037937154</v>
      </c>
      <c r="AI273" s="64" cm="1">
        <f t="array" ref="AI273">1/[2]!PropsSI("D","P",AF273,"T",AE273,$F$14)</f>
        <v>1.031148549195788E-3</v>
      </c>
      <c r="AJ273" s="64">
        <f t="shared" si="116"/>
        <v>332.10999999999996</v>
      </c>
      <c r="AK273" s="64">
        <f t="shared" si="117"/>
        <v>326.10999999999996</v>
      </c>
      <c r="AL273" s="64" cm="1">
        <f t="array" ref="AL273">[2]!PropsSI("P","T",AJ273,"Q",0,$F$14)</f>
        <v>1603765.4858995085</v>
      </c>
      <c r="AM273" s="64" cm="1">
        <f t="array" ref="AM273">[2]!PropsSI("H","P",AL273,"T",AK273,$F$14)</f>
        <v>274249.98025321012</v>
      </c>
      <c r="AN273" s="64" cm="1">
        <f t="array" ref="AN273">[2]!PropsSI("S","P",AL273,"T",AK273,$F$14)</f>
        <v>1243.8560993188771</v>
      </c>
      <c r="AO273" s="64" cm="1">
        <f t="array" ref="AO273">1/[2]!PropsSI("D","P",AL273,"T",AK273,$F$14)</f>
        <v>1.0207249495542195E-3</v>
      </c>
      <c r="AP273" s="64">
        <f t="shared" si="118"/>
        <v>260.14999999999998</v>
      </c>
      <c r="AQ273" s="64">
        <f t="shared" si="119"/>
        <v>260.14999999999998</v>
      </c>
      <c r="AR273" s="64" cm="1">
        <f t="array" ref="AR273">[2]!PropsSI("P","T",AP273,"Q",0,$F$14)</f>
        <v>198287.49024246493</v>
      </c>
      <c r="AS273" s="64">
        <f t="shared" si="120"/>
        <v>274249.98025321012</v>
      </c>
      <c r="AT273" s="64" cm="1">
        <f t="array" ref="AT273">[2]!PropsSI("H","P",AR273,"H",AS273,$F$14)</f>
        <v>274249.98025321012</v>
      </c>
      <c r="AU273" s="64" cm="1">
        <f t="array" ref="AU273">1/[2]!PropsSI("D","P",AR273,"H",AS273,$F$14)</f>
        <v>4.7344107724085087E-2</v>
      </c>
      <c r="AV273" s="64"/>
      <c r="AW273" s="64">
        <f t="shared" si="121"/>
        <v>258.14999999999998</v>
      </c>
      <c r="AX273" s="64">
        <f t="shared" si="122"/>
        <v>260.14999999999998</v>
      </c>
      <c r="AY273" s="64" cm="1">
        <f t="array" ref="AY273">[2]!PropsSI("P","T",AW273,"Q",1,$F$14)</f>
        <v>183723.82814975141</v>
      </c>
      <c r="AZ273" s="64" cm="1">
        <f t="array" ref="AZ273">[2]!PropsSI("H","P",AY273,"T",AX273,$F$14)</f>
        <v>355128.23969601718</v>
      </c>
      <c r="BA273" s="64" cm="1">
        <f t="array" ref="BA273">[2]!PropsSI("S","P",AY273,"T",AX273,$F$14)</f>
        <v>1603.3816434342573</v>
      </c>
      <c r="BB273" s="64" cm="1">
        <f t="array" ref="BB273">1/[2]!PropsSI("D","P",AY273,"T",AX273,$F$14)</f>
        <v>9.6229669371650853E-2</v>
      </c>
      <c r="BC273" s="64">
        <f t="shared" si="123"/>
        <v>80.878259442807064</v>
      </c>
      <c r="BD273" s="64">
        <f t="shared" si="124"/>
        <v>42.102648894288521</v>
      </c>
      <c r="BE273" s="64">
        <f t="shared" si="125"/>
        <v>-122.98090833709558</v>
      </c>
      <c r="BF273" s="64">
        <f t="shared" si="126"/>
        <v>1.9209779329057532</v>
      </c>
      <c r="BG273" s="64">
        <f t="shared" si="127"/>
        <v>3.4438367129135545</v>
      </c>
      <c r="BH273" s="64">
        <f t="shared" si="128"/>
        <v>0.55780168836186417</v>
      </c>
      <c r="BI273" s="64">
        <f t="shared" si="129"/>
        <v>9.6493779230262131</v>
      </c>
    </row>
    <row r="274" spans="1:61" x14ac:dyDescent="0.3">
      <c r="A274">
        <v>273</v>
      </c>
      <c r="B274">
        <v>1</v>
      </c>
      <c r="C274">
        <v>25.93</v>
      </c>
      <c r="D274">
        <v>35.369999999999997</v>
      </c>
      <c r="E274" s="71"/>
      <c r="H274" s="73">
        <f t="shared" si="105"/>
        <v>44.96</v>
      </c>
      <c r="I274">
        <f t="shared" si="106"/>
        <v>36.5</v>
      </c>
      <c r="J274" s="64">
        <v>273</v>
      </c>
      <c r="K274" s="75">
        <f t="shared" si="107"/>
        <v>44.96</v>
      </c>
      <c r="L274" s="64">
        <f t="shared" si="108"/>
        <v>256.14999999999998</v>
      </c>
      <c r="M274" s="64">
        <f t="shared" si="109"/>
        <v>266.14999999999998</v>
      </c>
      <c r="N274" s="64" cm="1">
        <f t="array" ref="N274">[2]!PropsSI("P","T",L274,"Q",0,$F$14)</f>
        <v>170000.91143693728</v>
      </c>
      <c r="O274" s="64" cm="1">
        <f t="array" ref="O274">[2]!PropsSI("H","P",N274,"T",M274,$F$14)</f>
        <v>360698.73146514298</v>
      </c>
      <c r="P274" s="64" cm="1">
        <f t="array" ref="P274">[2]!PropsSI("S","P",N274,"T",M274,$F$14)</f>
        <v>1629.8582331222553</v>
      </c>
      <c r="Q274" s="64" cm="1">
        <f t="array" ref="Q274">1/[2]!PropsSI("D","P",N274,"T",M274,$F$14)</f>
        <v>0.10761246997876302</v>
      </c>
      <c r="R274" s="64">
        <f t="shared" si="110"/>
        <v>333.10999999999996</v>
      </c>
      <c r="S274" s="64" cm="1">
        <f t="array" ref="S274">[2]!PropsSI("T","P",T274,"S",V274,$F$14)</f>
        <v>338.05510550160511</v>
      </c>
      <c r="T274" s="64" cm="1">
        <f t="array" ref="T274">[2]!PropsSI("P","T",R274,"Q",1,$F$14)</f>
        <v>1640403.0417139172</v>
      </c>
      <c r="U274" s="64" cm="1">
        <f t="array" ref="U274">[2]!PropsSI("H","P",T274,"S",V274,$F$14)</f>
        <v>402801.3803594315</v>
      </c>
      <c r="V274" s="64">
        <f t="shared" si="111"/>
        <v>1629.8582331222553</v>
      </c>
      <c r="W274" s="64" cm="1">
        <f t="array" ref="W274">1/[2]!PropsSI("D","P",T274,"S",V274,$F$14)</f>
        <v>1.0589783800341987E-2</v>
      </c>
      <c r="X274" s="64">
        <f t="shared" si="112"/>
        <v>333.10999999999996</v>
      </c>
      <c r="Y274" s="64" cm="1">
        <f t="array" ref="Y274">[2]!PropsSI("T","P",Z274,"H",AA274,$F$14)</f>
        <v>338.05510550160517</v>
      </c>
      <c r="Z274" s="64">
        <f t="shared" si="113"/>
        <v>1640403.0417139172</v>
      </c>
      <c r="AA274" s="64">
        <f t="shared" si="104"/>
        <v>402801.3803594315</v>
      </c>
      <c r="AB274" s="64" cm="1">
        <f t="array" ref="AB274">[2]!PropsSI("S","P",Z274,"H",AA274,$F$14)</f>
        <v>1629.8582331222553</v>
      </c>
      <c r="AC274" s="64" cm="1">
        <f t="array" ref="AC274">1/[2]!PropsSI("D","P",Z274,"H",AA274,$F$14)</f>
        <v>1.0589783800341999E-2</v>
      </c>
      <c r="AD274" s="64">
        <f t="shared" si="114"/>
        <v>333.10999999999996</v>
      </c>
      <c r="AE274" s="64">
        <f t="shared" si="115"/>
        <v>328.10999999999996</v>
      </c>
      <c r="AF274" s="64" cm="1">
        <f t="array" ref="AF274">[2]!PropsSI("P","T",AD274,"Q",0,$F$14)</f>
        <v>1640403.0417139172</v>
      </c>
      <c r="AG274" s="64" cm="1">
        <f t="array" ref="AG274">[2]!PropsSI("H","P",AF274,"T",AE274,$F$14)</f>
        <v>277369.96757687448</v>
      </c>
      <c r="AH274" s="64" cm="1">
        <f t="array" ref="AH274">[2]!PropsSI("S","P",AF274,"T",AE274,$F$14)</f>
        <v>1253.2792037937154</v>
      </c>
      <c r="AI274" s="64" cm="1">
        <f t="array" ref="AI274">1/[2]!PropsSI("D","P",AF274,"T",AE274,$F$14)</f>
        <v>1.031148549195788E-3</v>
      </c>
      <c r="AJ274" s="64">
        <f t="shared" si="116"/>
        <v>332.10999999999996</v>
      </c>
      <c r="AK274" s="64">
        <f t="shared" si="117"/>
        <v>326.10999999999996</v>
      </c>
      <c r="AL274" s="64" cm="1">
        <f t="array" ref="AL274">[2]!PropsSI("P","T",AJ274,"Q",0,$F$14)</f>
        <v>1603765.4858995085</v>
      </c>
      <c r="AM274" s="64" cm="1">
        <f t="array" ref="AM274">[2]!PropsSI("H","P",AL274,"T",AK274,$F$14)</f>
        <v>274249.98025321012</v>
      </c>
      <c r="AN274" s="64" cm="1">
        <f t="array" ref="AN274">[2]!PropsSI("S","P",AL274,"T",AK274,$F$14)</f>
        <v>1243.8560993188771</v>
      </c>
      <c r="AO274" s="64" cm="1">
        <f t="array" ref="AO274">1/[2]!PropsSI("D","P",AL274,"T",AK274,$F$14)</f>
        <v>1.0207249495542195E-3</v>
      </c>
      <c r="AP274" s="64">
        <f t="shared" si="118"/>
        <v>260.14999999999998</v>
      </c>
      <c r="AQ274" s="64">
        <f t="shared" si="119"/>
        <v>260.14999999999998</v>
      </c>
      <c r="AR274" s="64" cm="1">
        <f t="array" ref="AR274">[2]!PropsSI("P","T",AP274,"Q",0,$F$14)</f>
        <v>198287.49024246493</v>
      </c>
      <c r="AS274" s="64">
        <f t="shared" si="120"/>
        <v>274249.98025321012</v>
      </c>
      <c r="AT274" s="64" cm="1">
        <f t="array" ref="AT274">[2]!PropsSI("H","P",AR274,"H",AS274,$F$14)</f>
        <v>274249.98025321012</v>
      </c>
      <c r="AU274" s="64" cm="1">
        <f t="array" ref="AU274">1/[2]!PropsSI("D","P",AR274,"H",AS274,$F$14)</f>
        <v>4.7344107724085087E-2</v>
      </c>
      <c r="AV274" s="64"/>
      <c r="AW274" s="64">
        <f t="shared" si="121"/>
        <v>258.14999999999998</v>
      </c>
      <c r="AX274" s="64">
        <f t="shared" si="122"/>
        <v>260.14999999999998</v>
      </c>
      <c r="AY274" s="64" cm="1">
        <f t="array" ref="AY274">[2]!PropsSI("P","T",AW274,"Q",1,$F$14)</f>
        <v>183723.82814975141</v>
      </c>
      <c r="AZ274" s="64" cm="1">
        <f t="array" ref="AZ274">[2]!PropsSI("H","P",AY274,"T",AX274,$F$14)</f>
        <v>355128.23969601718</v>
      </c>
      <c r="BA274" s="64" cm="1">
        <f t="array" ref="BA274">[2]!PropsSI("S","P",AY274,"T",AX274,$F$14)</f>
        <v>1603.3816434342573</v>
      </c>
      <c r="BB274" s="64" cm="1">
        <f t="array" ref="BB274">1/[2]!PropsSI("D","P",AY274,"T",AX274,$F$14)</f>
        <v>9.6229669371650853E-2</v>
      </c>
      <c r="BC274" s="64">
        <f t="shared" si="123"/>
        <v>80.878259442807064</v>
      </c>
      <c r="BD274" s="64">
        <f t="shared" si="124"/>
        <v>42.102648894288521</v>
      </c>
      <c r="BE274" s="64">
        <f t="shared" si="125"/>
        <v>-122.98090833709558</v>
      </c>
      <c r="BF274" s="64">
        <f t="shared" si="126"/>
        <v>1.9209779329057532</v>
      </c>
      <c r="BG274" s="64">
        <f t="shared" si="127"/>
        <v>3.4438367129135545</v>
      </c>
      <c r="BH274" s="64">
        <f t="shared" si="128"/>
        <v>0.55780168836186417</v>
      </c>
      <c r="BI274" s="64">
        <f t="shared" si="129"/>
        <v>9.6493779230262131</v>
      </c>
    </row>
    <row r="275" spans="1:61" x14ac:dyDescent="0.3">
      <c r="A275">
        <v>274</v>
      </c>
      <c r="B275">
        <v>1</v>
      </c>
      <c r="C275">
        <v>28.37</v>
      </c>
      <c r="D275">
        <v>37.97</v>
      </c>
      <c r="E275" s="71"/>
      <c r="H275" s="73">
        <f t="shared" si="105"/>
        <v>44.96</v>
      </c>
      <c r="I275">
        <f t="shared" si="106"/>
        <v>36.5</v>
      </c>
      <c r="J275" s="64">
        <v>274</v>
      </c>
      <c r="K275" s="75">
        <f t="shared" si="107"/>
        <v>44.96</v>
      </c>
      <c r="L275" s="64">
        <f t="shared" si="108"/>
        <v>256.14999999999998</v>
      </c>
      <c r="M275" s="64">
        <f t="shared" si="109"/>
        <v>266.14999999999998</v>
      </c>
      <c r="N275" s="64" cm="1">
        <f t="array" ref="N275">[2]!PropsSI("P","T",L275,"Q",0,$F$14)</f>
        <v>170000.91143693728</v>
      </c>
      <c r="O275" s="64" cm="1">
        <f t="array" ref="O275">[2]!PropsSI("H","P",N275,"T",M275,$F$14)</f>
        <v>360698.73146514298</v>
      </c>
      <c r="P275" s="64" cm="1">
        <f t="array" ref="P275">[2]!PropsSI("S","P",N275,"T",M275,$F$14)</f>
        <v>1629.8582331222553</v>
      </c>
      <c r="Q275" s="64" cm="1">
        <f t="array" ref="Q275">1/[2]!PropsSI("D","P",N275,"T",M275,$F$14)</f>
        <v>0.10761246997876302</v>
      </c>
      <c r="R275" s="64">
        <f t="shared" si="110"/>
        <v>333.10999999999996</v>
      </c>
      <c r="S275" s="64" cm="1">
        <f t="array" ref="S275">[2]!PropsSI("T","P",T275,"S",V275,$F$14)</f>
        <v>338.05510550160511</v>
      </c>
      <c r="T275" s="64" cm="1">
        <f t="array" ref="T275">[2]!PropsSI("P","T",R275,"Q",1,$F$14)</f>
        <v>1640403.0417139172</v>
      </c>
      <c r="U275" s="64" cm="1">
        <f t="array" ref="U275">[2]!PropsSI("H","P",T275,"S",V275,$F$14)</f>
        <v>402801.3803594315</v>
      </c>
      <c r="V275" s="64">
        <f t="shared" si="111"/>
        <v>1629.8582331222553</v>
      </c>
      <c r="W275" s="64" cm="1">
        <f t="array" ref="W275">1/[2]!PropsSI("D","P",T275,"S",V275,$F$14)</f>
        <v>1.0589783800341987E-2</v>
      </c>
      <c r="X275" s="64">
        <f t="shared" si="112"/>
        <v>333.10999999999996</v>
      </c>
      <c r="Y275" s="64" cm="1">
        <f t="array" ref="Y275">[2]!PropsSI("T","P",Z275,"H",AA275,$F$14)</f>
        <v>338.05510550160517</v>
      </c>
      <c r="Z275" s="64">
        <f t="shared" si="113"/>
        <v>1640403.0417139172</v>
      </c>
      <c r="AA275" s="64">
        <f t="shared" si="104"/>
        <v>402801.3803594315</v>
      </c>
      <c r="AB275" s="64" cm="1">
        <f t="array" ref="AB275">[2]!PropsSI("S","P",Z275,"H",AA275,$F$14)</f>
        <v>1629.8582331222553</v>
      </c>
      <c r="AC275" s="64" cm="1">
        <f t="array" ref="AC275">1/[2]!PropsSI("D","P",Z275,"H",AA275,$F$14)</f>
        <v>1.0589783800341999E-2</v>
      </c>
      <c r="AD275" s="64">
        <f t="shared" si="114"/>
        <v>333.10999999999996</v>
      </c>
      <c r="AE275" s="64">
        <f t="shared" si="115"/>
        <v>328.10999999999996</v>
      </c>
      <c r="AF275" s="64" cm="1">
        <f t="array" ref="AF275">[2]!PropsSI("P","T",AD275,"Q",0,$F$14)</f>
        <v>1640403.0417139172</v>
      </c>
      <c r="AG275" s="64" cm="1">
        <f t="array" ref="AG275">[2]!PropsSI("H","P",AF275,"T",AE275,$F$14)</f>
        <v>277369.96757687448</v>
      </c>
      <c r="AH275" s="64" cm="1">
        <f t="array" ref="AH275">[2]!PropsSI("S","P",AF275,"T",AE275,$F$14)</f>
        <v>1253.2792037937154</v>
      </c>
      <c r="AI275" s="64" cm="1">
        <f t="array" ref="AI275">1/[2]!PropsSI("D","P",AF275,"T",AE275,$F$14)</f>
        <v>1.031148549195788E-3</v>
      </c>
      <c r="AJ275" s="64">
        <f t="shared" si="116"/>
        <v>332.10999999999996</v>
      </c>
      <c r="AK275" s="64">
        <f t="shared" si="117"/>
        <v>326.10999999999996</v>
      </c>
      <c r="AL275" s="64" cm="1">
        <f t="array" ref="AL275">[2]!PropsSI("P","T",AJ275,"Q",0,$F$14)</f>
        <v>1603765.4858995085</v>
      </c>
      <c r="AM275" s="64" cm="1">
        <f t="array" ref="AM275">[2]!PropsSI("H","P",AL275,"T",AK275,$F$14)</f>
        <v>274249.98025321012</v>
      </c>
      <c r="AN275" s="64" cm="1">
        <f t="array" ref="AN275">[2]!PropsSI("S","P",AL275,"T",AK275,$F$14)</f>
        <v>1243.8560993188771</v>
      </c>
      <c r="AO275" s="64" cm="1">
        <f t="array" ref="AO275">1/[2]!PropsSI("D","P",AL275,"T",AK275,$F$14)</f>
        <v>1.0207249495542195E-3</v>
      </c>
      <c r="AP275" s="64">
        <f t="shared" si="118"/>
        <v>260.14999999999998</v>
      </c>
      <c r="AQ275" s="64">
        <f t="shared" si="119"/>
        <v>260.14999999999998</v>
      </c>
      <c r="AR275" s="64" cm="1">
        <f t="array" ref="AR275">[2]!PropsSI("P","T",AP275,"Q",0,$F$14)</f>
        <v>198287.49024246493</v>
      </c>
      <c r="AS275" s="64">
        <f t="shared" si="120"/>
        <v>274249.98025321012</v>
      </c>
      <c r="AT275" s="64" cm="1">
        <f t="array" ref="AT275">[2]!PropsSI("H","P",AR275,"H",AS275,$F$14)</f>
        <v>274249.98025321012</v>
      </c>
      <c r="AU275" s="64" cm="1">
        <f t="array" ref="AU275">1/[2]!PropsSI("D","P",AR275,"H",AS275,$F$14)</f>
        <v>4.7344107724085087E-2</v>
      </c>
      <c r="AV275" s="64"/>
      <c r="AW275" s="64">
        <f t="shared" si="121"/>
        <v>258.14999999999998</v>
      </c>
      <c r="AX275" s="64">
        <f t="shared" si="122"/>
        <v>260.14999999999998</v>
      </c>
      <c r="AY275" s="64" cm="1">
        <f t="array" ref="AY275">[2]!PropsSI("P","T",AW275,"Q",1,$F$14)</f>
        <v>183723.82814975141</v>
      </c>
      <c r="AZ275" s="64" cm="1">
        <f t="array" ref="AZ275">[2]!PropsSI("H","P",AY275,"T",AX275,$F$14)</f>
        <v>355128.23969601718</v>
      </c>
      <c r="BA275" s="64" cm="1">
        <f t="array" ref="BA275">[2]!PropsSI("S","P",AY275,"T",AX275,$F$14)</f>
        <v>1603.3816434342573</v>
      </c>
      <c r="BB275" s="64" cm="1">
        <f t="array" ref="BB275">1/[2]!PropsSI("D","P",AY275,"T",AX275,$F$14)</f>
        <v>9.6229669371650853E-2</v>
      </c>
      <c r="BC275" s="64">
        <f t="shared" si="123"/>
        <v>80.878259442807064</v>
      </c>
      <c r="BD275" s="64">
        <f t="shared" si="124"/>
        <v>42.102648894288521</v>
      </c>
      <c r="BE275" s="64">
        <f t="shared" si="125"/>
        <v>-122.98090833709558</v>
      </c>
      <c r="BF275" s="64">
        <f t="shared" si="126"/>
        <v>1.9209779329057532</v>
      </c>
      <c r="BG275" s="64">
        <f t="shared" si="127"/>
        <v>3.4438367129135545</v>
      </c>
      <c r="BH275" s="64">
        <f t="shared" si="128"/>
        <v>0.55780168836186417</v>
      </c>
      <c r="BI275" s="64">
        <f t="shared" si="129"/>
        <v>9.6493779230262131</v>
      </c>
    </row>
    <row r="276" spans="1:61" x14ac:dyDescent="0.3">
      <c r="A276">
        <v>275</v>
      </c>
      <c r="B276">
        <v>1</v>
      </c>
      <c r="C276">
        <v>29.69</v>
      </c>
      <c r="D276">
        <v>37.44</v>
      </c>
      <c r="E276" s="71"/>
      <c r="H276" s="73">
        <f t="shared" si="105"/>
        <v>44.96</v>
      </c>
      <c r="I276">
        <f t="shared" si="106"/>
        <v>36.5</v>
      </c>
      <c r="J276" s="64">
        <v>275</v>
      </c>
      <c r="K276" s="75">
        <f t="shared" si="107"/>
        <v>44.96</v>
      </c>
      <c r="L276" s="64">
        <f t="shared" si="108"/>
        <v>256.14999999999998</v>
      </c>
      <c r="M276" s="64">
        <f t="shared" si="109"/>
        <v>266.14999999999998</v>
      </c>
      <c r="N276" s="64" cm="1">
        <f t="array" ref="N276">[2]!PropsSI("P","T",L276,"Q",0,$F$14)</f>
        <v>170000.91143693728</v>
      </c>
      <c r="O276" s="64" cm="1">
        <f t="array" ref="O276">[2]!PropsSI("H","P",N276,"T",M276,$F$14)</f>
        <v>360698.73146514298</v>
      </c>
      <c r="P276" s="64" cm="1">
        <f t="array" ref="P276">[2]!PropsSI("S","P",N276,"T",M276,$F$14)</f>
        <v>1629.8582331222553</v>
      </c>
      <c r="Q276" s="64" cm="1">
        <f t="array" ref="Q276">1/[2]!PropsSI("D","P",N276,"T",M276,$F$14)</f>
        <v>0.10761246997876302</v>
      </c>
      <c r="R276" s="64">
        <f t="shared" si="110"/>
        <v>333.10999999999996</v>
      </c>
      <c r="S276" s="64" cm="1">
        <f t="array" ref="S276">[2]!PropsSI("T","P",T276,"S",V276,$F$14)</f>
        <v>338.05510550160511</v>
      </c>
      <c r="T276" s="64" cm="1">
        <f t="array" ref="T276">[2]!PropsSI("P","T",R276,"Q",1,$F$14)</f>
        <v>1640403.0417139172</v>
      </c>
      <c r="U276" s="64" cm="1">
        <f t="array" ref="U276">[2]!PropsSI("H","P",T276,"S",V276,$F$14)</f>
        <v>402801.3803594315</v>
      </c>
      <c r="V276" s="64">
        <f t="shared" si="111"/>
        <v>1629.8582331222553</v>
      </c>
      <c r="W276" s="64" cm="1">
        <f t="array" ref="W276">1/[2]!PropsSI("D","P",T276,"S",V276,$F$14)</f>
        <v>1.0589783800341987E-2</v>
      </c>
      <c r="X276" s="64">
        <f t="shared" si="112"/>
        <v>333.10999999999996</v>
      </c>
      <c r="Y276" s="64" cm="1">
        <f t="array" ref="Y276">[2]!PropsSI("T","P",Z276,"H",AA276,$F$14)</f>
        <v>338.05510550160517</v>
      </c>
      <c r="Z276" s="64">
        <f t="shared" si="113"/>
        <v>1640403.0417139172</v>
      </c>
      <c r="AA276" s="64">
        <f t="shared" si="104"/>
        <v>402801.3803594315</v>
      </c>
      <c r="AB276" s="64" cm="1">
        <f t="array" ref="AB276">[2]!PropsSI("S","P",Z276,"H",AA276,$F$14)</f>
        <v>1629.8582331222553</v>
      </c>
      <c r="AC276" s="64" cm="1">
        <f t="array" ref="AC276">1/[2]!PropsSI("D","P",Z276,"H",AA276,$F$14)</f>
        <v>1.0589783800341999E-2</v>
      </c>
      <c r="AD276" s="64">
        <f t="shared" si="114"/>
        <v>333.10999999999996</v>
      </c>
      <c r="AE276" s="64">
        <f t="shared" si="115"/>
        <v>328.10999999999996</v>
      </c>
      <c r="AF276" s="64" cm="1">
        <f t="array" ref="AF276">[2]!PropsSI("P","T",AD276,"Q",0,$F$14)</f>
        <v>1640403.0417139172</v>
      </c>
      <c r="AG276" s="64" cm="1">
        <f t="array" ref="AG276">[2]!PropsSI("H","P",AF276,"T",AE276,$F$14)</f>
        <v>277369.96757687448</v>
      </c>
      <c r="AH276" s="64" cm="1">
        <f t="array" ref="AH276">[2]!PropsSI("S","P",AF276,"T",AE276,$F$14)</f>
        <v>1253.2792037937154</v>
      </c>
      <c r="AI276" s="64" cm="1">
        <f t="array" ref="AI276">1/[2]!PropsSI("D","P",AF276,"T",AE276,$F$14)</f>
        <v>1.031148549195788E-3</v>
      </c>
      <c r="AJ276" s="64">
        <f t="shared" si="116"/>
        <v>332.10999999999996</v>
      </c>
      <c r="AK276" s="64">
        <f t="shared" si="117"/>
        <v>326.10999999999996</v>
      </c>
      <c r="AL276" s="64" cm="1">
        <f t="array" ref="AL276">[2]!PropsSI("P","T",AJ276,"Q",0,$F$14)</f>
        <v>1603765.4858995085</v>
      </c>
      <c r="AM276" s="64" cm="1">
        <f t="array" ref="AM276">[2]!PropsSI("H","P",AL276,"T",AK276,$F$14)</f>
        <v>274249.98025321012</v>
      </c>
      <c r="AN276" s="64" cm="1">
        <f t="array" ref="AN276">[2]!PropsSI("S","P",AL276,"T",AK276,$F$14)</f>
        <v>1243.8560993188771</v>
      </c>
      <c r="AO276" s="64" cm="1">
        <f t="array" ref="AO276">1/[2]!PropsSI("D","P",AL276,"T",AK276,$F$14)</f>
        <v>1.0207249495542195E-3</v>
      </c>
      <c r="AP276" s="64">
        <f t="shared" si="118"/>
        <v>260.14999999999998</v>
      </c>
      <c r="AQ276" s="64">
        <f t="shared" si="119"/>
        <v>260.14999999999998</v>
      </c>
      <c r="AR276" s="64" cm="1">
        <f t="array" ref="AR276">[2]!PropsSI("P","T",AP276,"Q",0,$F$14)</f>
        <v>198287.49024246493</v>
      </c>
      <c r="AS276" s="64">
        <f t="shared" si="120"/>
        <v>274249.98025321012</v>
      </c>
      <c r="AT276" s="64" cm="1">
        <f t="array" ref="AT276">[2]!PropsSI("H","P",AR276,"H",AS276,$F$14)</f>
        <v>274249.98025321012</v>
      </c>
      <c r="AU276" s="64" cm="1">
        <f t="array" ref="AU276">1/[2]!PropsSI("D","P",AR276,"H",AS276,$F$14)</f>
        <v>4.7344107724085087E-2</v>
      </c>
      <c r="AV276" s="64"/>
      <c r="AW276" s="64">
        <f t="shared" si="121"/>
        <v>258.14999999999998</v>
      </c>
      <c r="AX276" s="64">
        <f t="shared" si="122"/>
        <v>260.14999999999998</v>
      </c>
      <c r="AY276" s="64" cm="1">
        <f t="array" ref="AY276">[2]!PropsSI("P","T",AW276,"Q",1,$F$14)</f>
        <v>183723.82814975141</v>
      </c>
      <c r="AZ276" s="64" cm="1">
        <f t="array" ref="AZ276">[2]!PropsSI("H","P",AY276,"T",AX276,$F$14)</f>
        <v>355128.23969601718</v>
      </c>
      <c r="BA276" s="64" cm="1">
        <f t="array" ref="BA276">[2]!PropsSI("S","P",AY276,"T",AX276,$F$14)</f>
        <v>1603.3816434342573</v>
      </c>
      <c r="BB276" s="64" cm="1">
        <f t="array" ref="BB276">1/[2]!PropsSI("D","P",AY276,"T",AX276,$F$14)</f>
        <v>9.6229669371650853E-2</v>
      </c>
      <c r="BC276" s="64">
        <f t="shared" si="123"/>
        <v>80.878259442807064</v>
      </c>
      <c r="BD276" s="64">
        <f t="shared" si="124"/>
        <v>42.102648894288521</v>
      </c>
      <c r="BE276" s="64">
        <f t="shared" si="125"/>
        <v>-122.98090833709558</v>
      </c>
      <c r="BF276" s="64">
        <f t="shared" si="126"/>
        <v>1.9209779329057532</v>
      </c>
      <c r="BG276" s="64">
        <f t="shared" si="127"/>
        <v>3.4438367129135545</v>
      </c>
      <c r="BH276" s="64">
        <f t="shared" si="128"/>
        <v>0.55780168836186417</v>
      </c>
      <c r="BI276" s="64">
        <f t="shared" si="129"/>
        <v>9.6493779230262131</v>
      </c>
    </row>
    <row r="277" spans="1:61" x14ac:dyDescent="0.3">
      <c r="A277">
        <v>276</v>
      </c>
      <c r="B277">
        <v>1</v>
      </c>
      <c r="C277">
        <v>28.47</v>
      </c>
      <c r="D277">
        <v>36.94</v>
      </c>
      <c r="E277" s="71"/>
      <c r="H277" s="73">
        <f t="shared" si="105"/>
        <v>44.96</v>
      </c>
      <c r="I277">
        <f t="shared" si="106"/>
        <v>36.5</v>
      </c>
      <c r="J277" s="64">
        <v>276</v>
      </c>
      <c r="K277" s="75">
        <f t="shared" si="107"/>
        <v>44.96</v>
      </c>
      <c r="L277" s="64">
        <f t="shared" si="108"/>
        <v>256.14999999999998</v>
      </c>
      <c r="M277" s="64">
        <f t="shared" si="109"/>
        <v>266.14999999999998</v>
      </c>
      <c r="N277" s="64" cm="1">
        <f t="array" ref="N277">[2]!PropsSI("P","T",L277,"Q",0,$F$14)</f>
        <v>170000.91143693728</v>
      </c>
      <c r="O277" s="64" cm="1">
        <f t="array" ref="O277">[2]!PropsSI("H","P",N277,"T",M277,$F$14)</f>
        <v>360698.73146514298</v>
      </c>
      <c r="P277" s="64" cm="1">
        <f t="array" ref="P277">[2]!PropsSI("S","P",N277,"T",M277,$F$14)</f>
        <v>1629.8582331222553</v>
      </c>
      <c r="Q277" s="64" cm="1">
        <f t="array" ref="Q277">1/[2]!PropsSI("D","P",N277,"T",M277,$F$14)</f>
        <v>0.10761246997876302</v>
      </c>
      <c r="R277" s="64">
        <f t="shared" si="110"/>
        <v>333.10999999999996</v>
      </c>
      <c r="S277" s="64" cm="1">
        <f t="array" ref="S277">[2]!PropsSI("T","P",T277,"S",V277,$F$14)</f>
        <v>338.05510550160511</v>
      </c>
      <c r="T277" s="64" cm="1">
        <f t="array" ref="T277">[2]!PropsSI("P","T",R277,"Q",1,$F$14)</f>
        <v>1640403.0417139172</v>
      </c>
      <c r="U277" s="64" cm="1">
        <f t="array" ref="U277">[2]!PropsSI("H","P",T277,"S",V277,$F$14)</f>
        <v>402801.3803594315</v>
      </c>
      <c r="V277" s="64">
        <f t="shared" si="111"/>
        <v>1629.8582331222553</v>
      </c>
      <c r="W277" s="64" cm="1">
        <f t="array" ref="W277">1/[2]!PropsSI("D","P",T277,"S",V277,$F$14)</f>
        <v>1.0589783800341987E-2</v>
      </c>
      <c r="X277" s="64">
        <f t="shared" si="112"/>
        <v>333.10999999999996</v>
      </c>
      <c r="Y277" s="64" cm="1">
        <f t="array" ref="Y277">[2]!PropsSI("T","P",Z277,"H",AA277,$F$14)</f>
        <v>338.05510550160517</v>
      </c>
      <c r="Z277" s="64">
        <f t="shared" si="113"/>
        <v>1640403.0417139172</v>
      </c>
      <c r="AA277" s="64">
        <f t="shared" si="104"/>
        <v>402801.3803594315</v>
      </c>
      <c r="AB277" s="64" cm="1">
        <f t="array" ref="AB277">[2]!PropsSI("S","P",Z277,"H",AA277,$F$14)</f>
        <v>1629.8582331222553</v>
      </c>
      <c r="AC277" s="64" cm="1">
        <f t="array" ref="AC277">1/[2]!PropsSI("D","P",Z277,"H",AA277,$F$14)</f>
        <v>1.0589783800341999E-2</v>
      </c>
      <c r="AD277" s="64">
        <f t="shared" si="114"/>
        <v>333.10999999999996</v>
      </c>
      <c r="AE277" s="64">
        <f t="shared" si="115"/>
        <v>328.10999999999996</v>
      </c>
      <c r="AF277" s="64" cm="1">
        <f t="array" ref="AF277">[2]!PropsSI("P","T",AD277,"Q",0,$F$14)</f>
        <v>1640403.0417139172</v>
      </c>
      <c r="AG277" s="64" cm="1">
        <f t="array" ref="AG277">[2]!PropsSI("H","P",AF277,"T",AE277,$F$14)</f>
        <v>277369.96757687448</v>
      </c>
      <c r="AH277" s="64" cm="1">
        <f t="array" ref="AH277">[2]!PropsSI("S","P",AF277,"T",AE277,$F$14)</f>
        <v>1253.2792037937154</v>
      </c>
      <c r="AI277" s="64" cm="1">
        <f t="array" ref="AI277">1/[2]!PropsSI("D","P",AF277,"T",AE277,$F$14)</f>
        <v>1.031148549195788E-3</v>
      </c>
      <c r="AJ277" s="64">
        <f t="shared" si="116"/>
        <v>332.10999999999996</v>
      </c>
      <c r="AK277" s="64">
        <f t="shared" si="117"/>
        <v>326.10999999999996</v>
      </c>
      <c r="AL277" s="64" cm="1">
        <f t="array" ref="AL277">[2]!PropsSI("P","T",AJ277,"Q",0,$F$14)</f>
        <v>1603765.4858995085</v>
      </c>
      <c r="AM277" s="64" cm="1">
        <f t="array" ref="AM277">[2]!PropsSI("H","P",AL277,"T",AK277,$F$14)</f>
        <v>274249.98025321012</v>
      </c>
      <c r="AN277" s="64" cm="1">
        <f t="array" ref="AN277">[2]!PropsSI("S","P",AL277,"T",AK277,$F$14)</f>
        <v>1243.8560993188771</v>
      </c>
      <c r="AO277" s="64" cm="1">
        <f t="array" ref="AO277">1/[2]!PropsSI("D","P",AL277,"T",AK277,$F$14)</f>
        <v>1.0207249495542195E-3</v>
      </c>
      <c r="AP277" s="64">
        <f t="shared" si="118"/>
        <v>260.14999999999998</v>
      </c>
      <c r="AQ277" s="64">
        <f t="shared" si="119"/>
        <v>260.14999999999998</v>
      </c>
      <c r="AR277" s="64" cm="1">
        <f t="array" ref="AR277">[2]!PropsSI("P","T",AP277,"Q",0,$F$14)</f>
        <v>198287.49024246493</v>
      </c>
      <c r="AS277" s="64">
        <f t="shared" si="120"/>
        <v>274249.98025321012</v>
      </c>
      <c r="AT277" s="64" cm="1">
        <f t="array" ref="AT277">[2]!PropsSI("H","P",AR277,"H",AS277,$F$14)</f>
        <v>274249.98025321012</v>
      </c>
      <c r="AU277" s="64" cm="1">
        <f t="array" ref="AU277">1/[2]!PropsSI("D","P",AR277,"H",AS277,$F$14)</f>
        <v>4.7344107724085087E-2</v>
      </c>
      <c r="AV277" s="64"/>
      <c r="AW277" s="64">
        <f t="shared" si="121"/>
        <v>258.14999999999998</v>
      </c>
      <c r="AX277" s="64">
        <f t="shared" si="122"/>
        <v>260.14999999999998</v>
      </c>
      <c r="AY277" s="64" cm="1">
        <f t="array" ref="AY277">[2]!PropsSI("P","T",AW277,"Q",1,$F$14)</f>
        <v>183723.82814975141</v>
      </c>
      <c r="AZ277" s="64" cm="1">
        <f t="array" ref="AZ277">[2]!PropsSI("H","P",AY277,"T",AX277,$F$14)</f>
        <v>355128.23969601718</v>
      </c>
      <c r="BA277" s="64" cm="1">
        <f t="array" ref="BA277">[2]!PropsSI("S","P",AY277,"T",AX277,$F$14)</f>
        <v>1603.3816434342573</v>
      </c>
      <c r="BB277" s="64" cm="1">
        <f t="array" ref="BB277">1/[2]!PropsSI("D","P",AY277,"T",AX277,$F$14)</f>
        <v>9.6229669371650853E-2</v>
      </c>
      <c r="BC277" s="64">
        <f t="shared" si="123"/>
        <v>80.878259442807064</v>
      </c>
      <c r="BD277" s="64">
        <f t="shared" si="124"/>
        <v>42.102648894288521</v>
      </c>
      <c r="BE277" s="64">
        <f t="shared" si="125"/>
        <v>-122.98090833709558</v>
      </c>
      <c r="BF277" s="64">
        <f t="shared" si="126"/>
        <v>1.9209779329057532</v>
      </c>
      <c r="BG277" s="64">
        <f t="shared" si="127"/>
        <v>3.4438367129135545</v>
      </c>
      <c r="BH277" s="64">
        <f t="shared" si="128"/>
        <v>0.55780168836186417</v>
      </c>
      <c r="BI277" s="64">
        <f t="shared" si="129"/>
        <v>9.6493779230262131</v>
      </c>
    </row>
    <row r="278" spans="1:61" x14ac:dyDescent="0.3">
      <c r="A278">
        <v>277</v>
      </c>
      <c r="B278">
        <v>1</v>
      </c>
      <c r="C278">
        <v>25.41</v>
      </c>
      <c r="D278">
        <v>33.200000000000003</v>
      </c>
      <c r="E278" s="71"/>
      <c r="H278" s="73">
        <f t="shared" si="105"/>
        <v>44.96</v>
      </c>
      <c r="I278">
        <f t="shared" si="106"/>
        <v>36.5</v>
      </c>
      <c r="J278" s="64">
        <v>277</v>
      </c>
      <c r="K278" s="75">
        <f t="shared" si="107"/>
        <v>44.96</v>
      </c>
      <c r="L278" s="64">
        <f t="shared" si="108"/>
        <v>256.14999999999998</v>
      </c>
      <c r="M278" s="64">
        <f t="shared" si="109"/>
        <v>266.14999999999998</v>
      </c>
      <c r="N278" s="64" cm="1">
        <f t="array" ref="N278">[2]!PropsSI("P","T",L278,"Q",0,$F$14)</f>
        <v>170000.91143693728</v>
      </c>
      <c r="O278" s="64" cm="1">
        <f t="array" ref="O278">[2]!PropsSI("H","P",N278,"T",M278,$F$14)</f>
        <v>360698.73146514298</v>
      </c>
      <c r="P278" s="64" cm="1">
        <f t="array" ref="P278">[2]!PropsSI("S","P",N278,"T",M278,$F$14)</f>
        <v>1629.8582331222553</v>
      </c>
      <c r="Q278" s="64" cm="1">
        <f t="array" ref="Q278">1/[2]!PropsSI("D","P",N278,"T",M278,$F$14)</f>
        <v>0.10761246997876302</v>
      </c>
      <c r="R278" s="64">
        <f t="shared" si="110"/>
        <v>333.10999999999996</v>
      </c>
      <c r="S278" s="64" cm="1">
        <f t="array" ref="S278">[2]!PropsSI("T","P",T278,"S",V278,$F$14)</f>
        <v>338.05510550160511</v>
      </c>
      <c r="T278" s="64" cm="1">
        <f t="array" ref="T278">[2]!PropsSI("P","T",R278,"Q",1,$F$14)</f>
        <v>1640403.0417139172</v>
      </c>
      <c r="U278" s="64" cm="1">
        <f t="array" ref="U278">[2]!PropsSI("H","P",T278,"S",V278,$F$14)</f>
        <v>402801.3803594315</v>
      </c>
      <c r="V278" s="64">
        <f t="shared" si="111"/>
        <v>1629.8582331222553</v>
      </c>
      <c r="W278" s="64" cm="1">
        <f t="array" ref="W278">1/[2]!PropsSI("D","P",T278,"S",V278,$F$14)</f>
        <v>1.0589783800341987E-2</v>
      </c>
      <c r="X278" s="64">
        <f t="shared" si="112"/>
        <v>333.10999999999996</v>
      </c>
      <c r="Y278" s="64" cm="1">
        <f t="array" ref="Y278">[2]!PropsSI("T","P",Z278,"H",AA278,$F$14)</f>
        <v>338.05510550160517</v>
      </c>
      <c r="Z278" s="64">
        <f t="shared" si="113"/>
        <v>1640403.0417139172</v>
      </c>
      <c r="AA278" s="64">
        <f t="shared" si="104"/>
        <v>402801.3803594315</v>
      </c>
      <c r="AB278" s="64" cm="1">
        <f t="array" ref="AB278">[2]!PropsSI("S","P",Z278,"H",AA278,$F$14)</f>
        <v>1629.8582331222553</v>
      </c>
      <c r="AC278" s="64" cm="1">
        <f t="array" ref="AC278">1/[2]!PropsSI("D","P",Z278,"H",AA278,$F$14)</f>
        <v>1.0589783800341999E-2</v>
      </c>
      <c r="AD278" s="64">
        <f t="shared" si="114"/>
        <v>333.10999999999996</v>
      </c>
      <c r="AE278" s="64">
        <f t="shared" si="115"/>
        <v>328.10999999999996</v>
      </c>
      <c r="AF278" s="64" cm="1">
        <f t="array" ref="AF278">[2]!PropsSI("P","T",AD278,"Q",0,$F$14)</f>
        <v>1640403.0417139172</v>
      </c>
      <c r="AG278" s="64" cm="1">
        <f t="array" ref="AG278">[2]!PropsSI("H","P",AF278,"T",AE278,$F$14)</f>
        <v>277369.96757687448</v>
      </c>
      <c r="AH278" s="64" cm="1">
        <f t="array" ref="AH278">[2]!PropsSI("S","P",AF278,"T",AE278,$F$14)</f>
        <v>1253.2792037937154</v>
      </c>
      <c r="AI278" s="64" cm="1">
        <f t="array" ref="AI278">1/[2]!PropsSI("D","P",AF278,"T",AE278,$F$14)</f>
        <v>1.031148549195788E-3</v>
      </c>
      <c r="AJ278" s="64">
        <f t="shared" si="116"/>
        <v>332.10999999999996</v>
      </c>
      <c r="AK278" s="64">
        <f t="shared" si="117"/>
        <v>326.10999999999996</v>
      </c>
      <c r="AL278" s="64" cm="1">
        <f t="array" ref="AL278">[2]!PropsSI("P","T",AJ278,"Q",0,$F$14)</f>
        <v>1603765.4858995085</v>
      </c>
      <c r="AM278" s="64" cm="1">
        <f t="array" ref="AM278">[2]!PropsSI("H","P",AL278,"T",AK278,$F$14)</f>
        <v>274249.98025321012</v>
      </c>
      <c r="AN278" s="64" cm="1">
        <f t="array" ref="AN278">[2]!PropsSI("S","P",AL278,"T",AK278,$F$14)</f>
        <v>1243.8560993188771</v>
      </c>
      <c r="AO278" s="64" cm="1">
        <f t="array" ref="AO278">1/[2]!PropsSI("D","P",AL278,"T",AK278,$F$14)</f>
        <v>1.0207249495542195E-3</v>
      </c>
      <c r="AP278" s="64">
        <f t="shared" si="118"/>
        <v>260.14999999999998</v>
      </c>
      <c r="AQ278" s="64">
        <f t="shared" si="119"/>
        <v>260.14999999999998</v>
      </c>
      <c r="AR278" s="64" cm="1">
        <f t="array" ref="AR278">[2]!PropsSI("P","T",AP278,"Q",0,$F$14)</f>
        <v>198287.49024246493</v>
      </c>
      <c r="AS278" s="64">
        <f t="shared" si="120"/>
        <v>274249.98025321012</v>
      </c>
      <c r="AT278" s="64" cm="1">
        <f t="array" ref="AT278">[2]!PropsSI("H","P",AR278,"H",AS278,$F$14)</f>
        <v>274249.98025321012</v>
      </c>
      <c r="AU278" s="64" cm="1">
        <f t="array" ref="AU278">1/[2]!PropsSI("D","P",AR278,"H",AS278,$F$14)</f>
        <v>4.7344107724085087E-2</v>
      </c>
      <c r="AV278" s="64"/>
      <c r="AW278" s="64">
        <f t="shared" si="121"/>
        <v>258.14999999999998</v>
      </c>
      <c r="AX278" s="64">
        <f t="shared" si="122"/>
        <v>260.14999999999998</v>
      </c>
      <c r="AY278" s="64" cm="1">
        <f t="array" ref="AY278">[2]!PropsSI("P","T",AW278,"Q",1,$F$14)</f>
        <v>183723.82814975141</v>
      </c>
      <c r="AZ278" s="64" cm="1">
        <f t="array" ref="AZ278">[2]!PropsSI("H","P",AY278,"T",AX278,$F$14)</f>
        <v>355128.23969601718</v>
      </c>
      <c r="BA278" s="64" cm="1">
        <f t="array" ref="BA278">[2]!PropsSI("S","P",AY278,"T",AX278,$F$14)</f>
        <v>1603.3816434342573</v>
      </c>
      <c r="BB278" s="64" cm="1">
        <f t="array" ref="BB278">1/[2]!PropsSI("D","P",AY278,"T",AX278,$F$14)</f>
        <v>9.6229669371650853E-2</v>
      </c>
      <c r="BC278" s="64">
        <f t="shared" si="123"/>
        <v>80.878259442807064</v>
      </c>
      <c r="BD278" s="64">
        <f t="shared" si="124"/>
        <v>42.102648894288521</v>
      </c>
      <c r="BE278" s="64">
        <f t="shared" si="125"/>
        <v>-122.98090833709558</v>
      </c>
      <c r="BF278" s="64">
        <f t="shared" si="126"/>
        <v>1.9209779329057532</v>
      </c>
      <c r="BG278" s="64">
        <f t="shared" si="127"/>
        <v>3.4438367129135545</v>
      </c>
      <c r="BH278" s="64">
        <f t="shared" si="128"/>
        <v>0.55780168836186417</v>
      </c>
      <c r="BI278" s="64">
        <f t="shared" si="129"/>
        <v>9.6493779230262131</v>
      </c>
    </row>
    <row r="279" spans="1:61" x14ac:dyDescent="0.3">
      <c r="A279">
        <v>278</v>
      </c>
      <c r="B279">
        <v>1</v>
      </c>
      <c r="C279">
        <v>23.38</v>
      </c>
      <c r="D279">
        <v>30.45</v>
      </c>
      <c r="E279" s="71"/>
      <c r="H279" s="73">
        <f t="shared" si="105"/>
        <v>44.96</v>
      </c>
      <c r="I279">
        <f t="shared" si="106"/>
        <v>36.5</v>
      </c>
      <c r="J279" s="64">
        <v>278</v>
      </c>
      <c r="K279" s="75">
        <f t="shared" si="107"/>
        <v>44.96</v>
      </c>
      <c r="L279" s="64">
        <f t="shared" si="108"/>
        <v>256.14999999999998</v>
      </c>
      <c r="M279" s="64">
        <f t="shared" si="109"/>
        <v>266.14999999999998</v>
      </c>
      <c r="N279" s="64" cm="1">
        <f t="array" ref="N279">[2]!PropsSI("P","T",L279,"Q",0,$F$14)</f>
        <v>170000.91143693728</v>
      </c>
      <c r="O279" s="64" cm="1">
        <f t="array" ref="O279">[2]!PropsSI("H","P",N279,"T",M279,$F$14)</f>
        <v>360698.73146514298</v>
      </c>
      <c r="P279" s="64" cm="1">
        <f t="array" ref="P279">[2]!PropsSI("S","P",N279,"T",M279,$F$14)</f>
        <v>1629.8582331222553</v>
      </c>
      <c r="Q279" s="64" cm="1">
        <f t="array" ref="Q279">1/[2]!PropsSI("D","P",N279,"T",M279,$F$14)</f>
        <v>0.10761246997876302</v>
      </c>
      <c r="R279" s="64">
        <f t="shared" si="110"/>
        <v>333.10999999999996</v>
      </c>
      <c r="S279" s="64" cm="1">
        <f t="array" ref="S279">[2]!PropsSI("T","P",T279,"S",V279,$F$14)</f>
        <v>338.05510550160511</v>
      </c>
      <c r="T279" s="64" cm="1">
        <f t="array" ref="T279">[2]!PropsSI("P","T",R279,"Q",1,$F$14)</f>
        <v>1640403.0417139172</v>
      </c>
      <c r="U279" s="64" cm="1">
        <f t="array" ref="U279">[2]!PropsSI("H","P",T279,"S",V279,$F$14)</f>
        <v>402801.3803594315</v>
      </c>
      <c r="V279" s="64">
        <f t="shared" si="111"/>
        <v>1629.8582331222553</v>
      </c>
      <c r="W279" s="64" cm="1">
        <f t="array" ref="W279">1/[2]!PropsSI("D","P",T279,"S",V279,$F$14)</f>
        <v>1.0589783800341987E-2</v>
      </c>
      <c r="X279" s="64">
        <f t="shared" si="112"/>
        <v>333.10999999999996</v>
      </c>
      <c r="Y279" s="64" cm="1">
        <f t="array" ref="Y279">[2]!PropsSI("T","P",Z279,"H",AA279,$F$14)</f>
        <v>338.05510550160517</v>
      </c>
      <c r="Z279" s="64">
        <f t="shared" si="113"/>
        <v>1640403.0417139172</v>
      </c>
      <c r="AA279" s="64">
        <f t="shared" si="104"/>
        <v>402801.3803594315</v>
      </c>
      <c r="AB279" s="64" cm="1">
        <f t="array" ref="AB279">[2]!PropsSI("S","P",Z279,"H",AA279,$F$14)</f>
        <v>1629.8582331222553</v>
      </c>
      <c r="AC279" s="64" cm="1">
        <f t="array" ref="AC279">1/[2]!PropsSI("D","P",Z279,"H",AA279,$F$14)</f>
        <v>1.0589783800341999E-2</v>
      </c>
      <c r="AD279" s="64">
        <f t="shared" si="114"/>
        <v>333.10999999999996</v>
      </c>
      <c r="AE279" s="64">
        <f t="shared" si="115"/>
        <v>328.10999999999996</v>
      </c>
      <c r="AF279" s="64" cm="1">
        <f t="array" ref="AF279">[2]!PropsSI("P","T",AD279,"Q",0,$F$14)</f>
        <v>1640403.0417139172</v>
      </c>
      <c r="AG279" s="64" cm="1">
        <f t="array" ref="AG279">[2]!PropsSI("H","P",AF279,"T",AE279,$F$14)</f>
        <v>277369.96757687448</v>
      </c>
      <c r="AH279" s="64" cm="1">
        <f t="array" ref="AH279">[2]!PropsSI("S","P",AF279,"T",AE279,$F$14)</f>
        <v>1253.2792037937154</v>
      </c>
      <c r="AI279" s="64" cm="1">
        <f t="array" ref="AI279">1/[2]!PropsSI("D","P",AF279,"T",AE279,$F$14)</f>
        <v>1.031148549195788E-3</v>
      </c>
      <c r="AJ279" s="64">
        <f t="shared" si="116"/>
        <v>332.10999999999996</v>
      </c>
      <c r="AK279" s="64">
        <f t="shared" si="117"/>
        <v>326.10999999999996</v>
      </c>
      <c r="AL279" s="64" cm="1">
        <f t="array" ref="AL279">[2]!PropsSI("P","T",AJ279,"Q",0,$F$14)</f>
        <v>1603765.4858995085</v>
      </c>
      <c r="AM279" s="64" cm="1">
        <f t="array" ref="AM279">[2]!PropsSI("H","P",AL279,"T",AK279,$F$14)</f>
        <v>274249.98025321012</v>
      </c>
      <c r="AN279" s="64" cm="1">
        <f t="array" ref="AN279">[2]!PropsSI("S","P",AL279,"T",AK279,$F$14)</f>
        <v>1243.8560993188771</v>
      </c>
      <c r="AO279" s="64" cm="1">
        <f t="array" ref="AO279">1/[2]!PropsSI("D","P",AL279,"T",AK279,$F$14)</f>
        <v>1.0207249495542195E-3</v>
      </c>
      <c r="AP279" s="64">
        <f t="shared" si="118"/>
        <v>260.14999999999998</v>
      </c>
      <c r="AQ279" s="64">
        <f t="shared" si="119"/>
        <v>260.14999999999998</v>
      </c>
      <c r="AR279" s="64" cm="1">
        <f t="array" ref="AR279">[2]!PropsSI("P","T",AP279,"Q",0,$F$14)</f>
        <v>198287.49024246493</v>
      </c>
      <c r="AS279" s="64">
        <f t="shared" si="120"/>
        <v>274249.98025321012</v>
      </c>
      <c r="AT279" s="64" cm="1">
        <f t="array" ref="AT279">[2]!PropsSI("H","P",AR279,"H",AS279,$F$14)</f>
        <v>274249.98025321012</v>
      </c>
      <c r="AU279" s="64" cm="1">
        <f t="array" ref="AU279">1/[2]!PropsSI("D","P",AR279,"H",AS279,$F$14)</f>
        <v>4.7344107724085087E-2</v>
      </c>
      <c r="AV279" s="64"/>
      <c r="AW279" s="64">
        <f t="shared" si="121"/>
        <v>258.14999999999998</v>
      </c>
      <c r="AX279" s="64">
        <f t="shared" si="122"/>
        <v>260.14999999999998</v>
      </c>
      <c r="AY279" s="64" cm="1">
        <f t="array" ref="AY279">[2]!PropsSI("P","T",AW279,"Q",1,$F$14)</f>
        <v>183723.82814975141</v>
      </c>
      <c r="AZ279" s="64" cm="1">
        <f t="array" ref="AZ279">[2]!PropsSI("H","P",AY279,"T",AX279,$F$14)</f>
        <v>355128.23969601718</v>
      </c>
      <c r="BA279" s="64" cm="1">
        <f t="array" ref="BA279">[2]!PropsSI("S","P",AY279,"T",AX279,$F$14)</f>
        <v>1603.3816434342573</v>
      </c>
      <c r="BB279" s="64" cm="1">
        <f t="array" ref="BB279">1/[2]!PropsSI("D","P",AY279,"T",AX279,$F$14)</f>
        <v>9.6229669371650853E-2</v>
      </c>
      <c r="BC279" s="64">
        <f t="shared" si="123"/>
        <v>80.878259442807064</v>
      </c>
      <c r="BD279" s="64">
        <f t="shared" si="124"/>
        <v>42.102648894288521</v>
      </c>
      <c r="BE279" s="64">
        <f t="shared" si="125"/>
        <v>-122.98090833709558</v>
      </c>
      <c r="BF279" s="64">
        <f t="shared" si="126"/>
        <v>1.9209779329057532</v>
      </c>
      <c r="BG279" s="64">
        <f t="shared" si="127"/>
        <v>3.4438367129135545</v>
      </c>
      <c r="BH279" s="64">
        <f t="shared" si="128"/>
        <v>0.55780168836186417</v>
      </c>
      <c r="BI279" s="64">
        <f t="shared" si="129"/>
        <v>9.6493779230262131</v>
      </c>
    </row>
    <row r="280" spans="1:61" x14ac:dyDescent="0.3">
      <c r="A280">
        <v>279</v>
      </c>
      <c r="B280">
        <v>1</v>
      </c>
      <c r="C280">
        <v>24.36</v>
      </c>
      <c r="D280">
        <v>33.01</v>
      </c>
      <c r="E280" s="71"/>
      <c r="H280" s="73">
        <f t="shared" si="105"/>
        <v>44.96</v>
      </c>
      <c r="I280">
        <f t="shared" si="106"/>
        <v>36.5</v>
      </c>
      <c r="J280" s="64">
        <v>279</v>
      </c>
      <c r="K280" s="75">
        <f t="shared" si="107"/>
        <v>44.96</v>
      </c>
      <c r="L280" s="64">
        <f t="shared" si="108"/>
        <v>256.14999999999998</v>
      </c>
      <c r="M280" s="64">
        <f t="shared" si="109"/>
        <v>266.14999999999998</v>
      </c>
      <c r="N280" s="64" cm="1">
        <f t="array" ref="N280">[2]!PropsSI("P","T",L280,"Q",0,$F$14)</f>
        <v>170000.91143693728</v>
      </c>
      <c r="O280" s="64" cm="1">
        <f t="array" ref="O280">[2]!PropsSI("H","P",N280,"T",M280,$F$14)</f>
        <v>360698.73146514298</v>
      </c>
      <c r="P280" s="64" cm="1">
        <f t="array" ref="P280">[2]!PropsSI("S","P",N280,"T",M280,$F$14)</f>
        <v>1629.8582331222553</v>
      </c>
      <c r="Q280" s="64" cm="1">
        <f t="array" ref="Q280">1/[2]!PropsSI("D","P",N280,"T",M280,$F$14)</f>
        <v>0.10761246997876302</v>
      </c>
      <c r="R280" s="64">
        <f t="shared" si="110"/>
        <v>333.10999999999996</v>
      </c>
      <c r="S280" s="64" cm="1">
        <f t="array" ref="S280">[2]!PropsSI("T","P",T280,"S",V280,$F$14)</f>
        <v>338.05510550160511</v>
      </c>
      <c r="T280" s="64" cm="1">
        <f t="array" ref="T280">[2]!PropsSI("P","T",R280,"Q",1,$F$14)</f>
        <v>1640403.0417139172</v>
      </c>
      <c r="U280" s="64" cm="1">
        <f t="array" ref="U280">[2]!PropsSI("H","P",T280,"S",V280,$F$14)</f>
        <v>402801.3803594315</v>
      </c>
      <c r="V280" s="64">
        <f t="shared" si="111"/>
        <v>1629.8582331222553</v>
      </c>
      <c r="W280" s="64" cm="1">
        <f t="array" ref="W280">1/[2]!PropsSI("D","P",T280,"S",V280,$F$14)</f>
        <v>1.0589783800341987E-2</v>
      </c>
      <c r="X280" s="64">
        <f t="shared" si="112"/>
        <v>333.10999999999996</v>
      </c>
      <c r="Y280" s="64" cm="1">
        <f t="array" ref="Y280">[2]!PropsSI("T","P",Z280,"H",AA280,$F$14)</f>
        <v>338.05510550160517</v>
      </c>
      <c r="Z280" s="64">
        <f t="shared" si="113"/>
        <v>1640403.0417139172</v>
      </c>
      <c r="AA280" s="64">
        <f t="shared" si="104"/>
        <v>402801.3803594315</v>
      </c>
      <c r="AB280" s="64" cm="1">
        <f t="array" ref="AB280">[2]!PropsSI("S","P",Z280,"H",AA280,$F$14)</f>
        <v>1629.8582331222553</v>
      </c>
      <c r="AC280" s="64" cm="1">
        <f t="array" ref="AC280">1/[2]!PropsSI("D","P",Z280,"H",AA280,$F$14)</f>
        <v>1.0589783800341999E-2</v>
      </c>
      <c r="AD280" s="64">
        <f t="shared" si="114"/>
        <v>333.10999999999996</v>
      </c>
      <c r="AE280" s="64">
        <f t="shared" si="115"/>
        <v>328.10999999999996</v>
      </c>
      <c r="AF280" s="64" cm="1">
        <f t="array" ref="AF280">[2]!PropsSI("P","T",AD280,"Q",0,$F$14)</f>
        <v>1640403.0417139172</v>
      </c>
      <c r="AG280" s="64" cm="1">
        <f t="array" ref="AG280">[2]!PropsSI("H","P",AF280,"T",AE280,$F$14)</f>
        <v>277369.96757687448</v>
      </c>
      <c r="AH280" s="64" cm="1">
        <f t="array" ref="AH280">[2]!PropsSI("S","P",AF280,"T",AE280,$F$14)</f>
        <v>1253.2792037937154</v>
      </c>
      <c r="AI280" s="64" cm="1">
        <f t="array" ref="AI280">1/[2]!PropsSI("D","P",AF280,"T",AE280,$F$14)</f>
        <v>1.031148549195788E-3</v>
      </c>
      <c r="AJ280" s="64">
        <f t="shared" si="116"/>
        <v>332.10999999999996</v>
      </c>
      <c r="AK280" s="64">
        <f t="shared" si="117"/>
        <v>326.10999999999996</v>
      </c>
      <c r="AL280" s="64" cm="1">
        <f t="array" ref="AL280">[2]!PropsSI("P","T",AJ280,"Q",0,$F$14)</f>
        <v>1603765.4858995085</v>
      </c>
      <c r="AM280" s="64" cm="1">
        <f t="array" ref="AM280">[2]!PropsSI("H","P",AL280,"T",AK280,$F$14)</f>
        <v>274249.98025321012</v>
      </c>
      <c r="AN280" s="64" cm="1">
        <f t="array" ref="AN280">[2]!PropsSI("S","P",AL280,"T",AK280,$F$14)</f>
        <v>1243.8560993188771</v>
      </c>
      <c r="AO280" s="64" cm="1">
        <f t="array" ref="AO280">1/[2]!PropsSI("D","P",AL280,"T",AK280,$F$14)</f>
        <v>1.0207249495542195E-3</v>
      </c>
      <c r="AP280" s="64">
        <f t="shared" si="118"/>
        <v>260.14999999999998</v>
      </c>
      <c r="AQ280" s="64">
        <f t="shared" si="119"/>
        <v>260.14999999999998</v>
      </c>
      <c r="AR280" s="64" cm="1">
        <f t="array" ref="AR280">[2]!PropsSI("P","T",AP280,"Q",0,$F$14)</f>
        <v>198287.49024246493</v>
      </c>
      <c r="AS280" s="64">
        <f t="shared" si="120"/>
        <v>274249.98025321012</v>
      </c>
      <c r="AT280" s="64" cm="1">
        <f t="array" ref="AT280">[2]!PropsSI("H","P",AR280,"H",AS280,$F$14)</f>
        <v>274249.98025321012</v>
      </c>
      <c r="AU280" s="64" cm="1">
        <f t="array" ref="AU280">1/[2]!PropsSI("D","P",AR280,"H",AS280,$F$14)</f>
        <v>4.7344107724085087E-2</v>
      </c>
      <c r="AV280" s="64"/>
      <c r="AW280" s="64">
        <f t="shared" si="121"/>
        <v>258.14999999999998</v>
      </c>
      <c r="AX280" s="64">
        <f t="shared" si="122"/>
        <v>260.14999999999998</v>
      </c>
      <c r="AY280" s="64" cm="1">
        <f t="array" ref="AY280">[2]!PropsSI("P","T",AW280,"Q",1,$F$14)</f>
        <v>183723.82814975141</v>
      </c>
      <c r="AZ280" s="64" cm="1">
        <f t="array" ref="AZ280">[2]!PropsSI("H","P",AY280,"T",AX280,$F$14)</f>
        <v>355128.23969601718</v>
      </c>
      <c r="BA280" s="64" cm="1">
        <f t="array" ref="BA280">[2]!PropsSI("S","P",AY280,"T",AX280,$F$14)</f>
        <v>1603.3816434342573</v>
      </c>
      <c r="BB280" s="64" cm="1">
        <f t="array" ref="BB280">1/[2]!PropsSI("D","P",AY280,"T",AX280,$F$14)</f>
        <v>9.6229669371650853E-2</v>
      </c>
      <c r="BC280" s="64">
        <f t="shared" si="123"/>
        <v>80.878259442807064</v>
      </c>
      <c r="BD280" s="64">
        <f t="shared" si="124"/>
        <v>42.102648894288521</v>
      </c>
      <c r="BE280" s="64">
        <f t="shared" si="125"/>
        <v>-122.98090833709558</v>
      </c>
      <c r="BF280" s="64">
        <f t="shared" si="126"/>
        <v>1.9209779329057532</v>
      </c>
      <c r="BG280" s="64">
        <f t="shared" si="127"/>
        <v>3.4438367129135545</v>
      </c>
      <c r="BH280" s="64">
        <f t="shared" si="128"/>
        <v>0.55780168836186417</v>
      </c>
      <c r="BI280" s="64">
        <f t="shared" si="129"/>
        <v>9.6493779230262131</v>
      </c>
    </row>
    <row r="281" spans="1:61" x14ac:dyDescent="0.3">
      <c r="A281">
        <v>280</v>
      </c>
      <c r="B281">
        <v>1</v>
      </c>
      <c r="C281">
        <v>25.89</v>
      </c>
      <c r="D281">
        <v>33.81</v>
      </c>
      <c r="E281" s="71"/>
      <c r="H281" s="73">
        <f t="shared" si="105"/>
        <v>44.96</v>
      </c>
      <c r="I281">
        <f t="shared" si="106"/>
        <v>36.5</v>
      </c>
      <c r="J281" s="64">
        <v>280</v>
      </c>
      <c r="K281" s="75">
        <f t="shared" si="107"/>
        <v>44.96</v>
      </c>
      <c r="L281" s="64">
        <f t="shared" si="108"/>
        <v>256.14999999999998</v>
      </c>
      <c r="M281" s="64">
        <f t="shared" si="109"/>
        <v>266.14999999999998</v>
      </c>
      <c r="N281" s="64" cm="1">
        <f t="array" ref="N281">[2]!PropsSI("P","T",L281,"Q",0,$F$14)</f>
        <v>170000.91143693728</v>
      </c>
      <c r="O281" s="64" cm="1">
        <f t="array" ref="O281">[2]!PropsSI("H","P",N281,"T",M281,$F$14)</f>
        <v>360698.73146514298</v>
      </c>
      <c r="P281" s="64" cm="1">
        <f t="array" ref="P281">[2]!PropsSI("S","P",N281,"T",M281,$F$14)</f>
        <v>1629.8582331222553</v>
      </c>
      <c r="Q281" s="64" cm="1">
        <f t="array" ref="Q281">1/[2]!PropsSI("D","P",N281,"T",M281,$F$14)</f>
        <v>0.10761246997876302</v>
      </c>
      <c r="R281" s="64">
        <f t="shared" si="110"/>
        <v>333.10999999999996</v>
      </c>
      <c r="S281" s="64" cm="1">
        <f t="array" ref="S281">[2]!PropsSI("T","P",T281,"S",V281,$F$14)</f>
        <v>338.05510550160511</v>
      </c>
      <c r="T281" s="64" cm="1">
        <f t="array" ref="T281">[2]!PropsSI("P","T",R281,"Q",1,$F$14)</f>
        <v>1640403.0417139172</v>
      </c>
      <c r="U281" s="64" cm="1">
        <f t="array" ref="U281">[2]!PropsSI("H","P",T281,"S",V281,$F$14)</f>
        <v>402801.3803594315</v>
      </c>
      <c r="V281" s="64">
        <f t="shared" si="111"/>
        <v>1629.8582331222553</v>
      </c>
      <c r="W281" s="64" cm="1">
        <f t="array" ref="W281">1/[2]!PropsSI("D","P",T281,"S",V281,$F$14)</f>
        <v>1.0589783800341987E-2</v>
      </c>
      <c r="X281" s="64">
        <f t="shared" si="112"/>
        <v>333.10999999999996</v>
      </c>
      <c r="Y281" s="64" cm="1">
        <f t="array" ref="Y281">[2]!PropsSI("T","P",Z281,"H",AA281,$F$14)</f>
        <v>338.05510550160517</v>
      </c>
      <c r="Z281" s="64">
        <f t="shared" si="113"/>
        <v>1640403.0417139172</v>
      </c>
      <c r="AA281" s="64">
        <f t="shared" si="104"/>
        <v>402801.3803594315</v>
      </c>
      <c r="AB281" s="64" cm="1">
        <f t="array" ref="AB281">[2]!PropsSI("S","P",Z281,"H",AA281,$F$14)</f>
        <v>1629.8582331222553</v>
      </c>
      <c r="AC281" s="64" cm="1">
        <f t="array" ref="AC281">1/[2]!PropsSI("D","P",Z281,"H",AA281,$F$14)</f>
        <v>1.0589783800341999E-2</v>
      </c>
      <c r="AD281" s="64">
        <f t="shared" si="114"/>
        <v>333.10999999999996</v>
      </c>
      <c r="AE281" s="64">
        <f t="shared" si="115"/>
        <v>328.10999999999996</v>
      </c>
      <c r="AF281" s="64" cm="1">
        <f t="array" ref="AF281">[2]!PropsSI("P","T",AD281,"Q",0,$F$14)</f>
        <v>1640403.0417139172</v>
      </c>
      <c r="AG281" s="64" cm="1">
        <f t="array" ref="AG281">[2]!PropsSI("H","P",AF281,"T",AE281,$F$14)</f>
        <v>277369.96757687448</v>
      </c>
      <c r="AH281" s="64" cm="1">
        <f t="array" ref="AH281">[2]!PropsSI("S","P",AF281,"T",AE281,$F$14)</f>
        <v>1253.2792037937154</v>
      </c>
      <c r="AI281" s="64" cm="1">
        <f t="array" ref="AI281">1/[2]!PropsSI("D","P",AF281,"T",AE281,$F$14)</f>
        <v>1.031148549195788E-3</v>
      </c>
      <c r="AJ281" s="64">
        <f t="shared" si="116"/>
        <v>332.10999999999996</v>
      </c>
      <c r="AK281" s="64">
        <f t="shared" si="117"/>
        <v>326.10999999999996</v>
      </c>
      <c r="AL281" s="64" cm="1">
        <f t="array" ref="AL281">[2]!PropsSI("P","T",AJ281,"Q",0,$F$14)</f>
        <v>1603765.4858995085</v>
      </c>
      <c r="AM281" s="64" cm="1">
        <f t="array" ref="AM281">[2]!PropsSI("H","P",AL281,"T",AK281,$F$14)</f>
        <v>274249.98025321012</v>
      </c>
      <c r="AN281" s="64" cm="1">
        <f t="array" ref="AN281">[2]!PropsSI("S","P",AL281,"T",AK281,$F$14)</f>
        <v>1243.8560993188771</v>
      </c>
      <c r="AO281" s="64" cm="1">
        <f t="array" ref="AO281">1/[2]!PropsSI("D","P",AL281,"T",AK281,$F$14)</f>
        <v>1.0207249495542195E-3</v>
      </c>
      <c r="AP281" s="64">
        <f t="shared" si="118"/>
        <v>260.14999999999998</v>
      </c>
      <c r="AQ281" s="64">
        <f t="shared" si="119"/>
        <v>260.14999999999998</v>
      </c>
      <c r="AR281" s="64" cm="1">
        <f t="array" ref="AR281">[2]!PropsSI("P","T",AP281,"Q",0,$F$14)</f>
        <v>198287.49024246493</v>
      </c>
      <c r="AS281" s="64">
        <f t="shared" si="120"/>
        <v>274249.98025321012</v>
      </c>
      <c r="AT281" s="64" cm="1">
        <f t="array" ref="AT281">[2]!PropsSI("H","P",AR281,"H",AS281,$F$14)</f>
        <v>274249.98025321012</v>
      </c>
      <c r="AU281" s="64" cm="1">
        <f t="array" ref="AU281">1/[2]!PropsSI("D","P",AR281,"H",AS281,$F$14)</f>
        <v>4.7344107724085087E-2</v>
      </c>
      <c r="AV281" s="64"/>
      <c r="AW281" s="64">
        <f t="shared" si="121"/>
        <v>258.14999999999998</v>
      </c>
      <c r="AX281" s="64">
        <f t="shared" si="122"/>
        <v>260.14999999999998</v>
      </c>
      <c r="AY281" s="64" cm="1">
        <f t="array" ref="AY281">[2]!PropsSI("P","T",AW281,"Q",1,$F$14)</f>
        <v>183723.82814975141</v>
      </c>
      <c r="AZ281" s="64" cm="1">
        <f t="array" ref="AZ281">[2]!PropsSI("H","P",AY281,"T",AX281,$F$14)</f>
        <v>355128.23969601718</v>
      </c>
      <c r="BA281" s="64" cm="1">
        <f t="array" ref="BA281">[2]!PropsSI("S","P",AY281,"T",AX281,$F$14)</f>
        <v>1603.3816434342573</v>
      </c>
      <c r="BB281" s="64" cm="1">
        <f t="array" ref="BB281">1/[2]!PropsSI("D","P",AY281,"T",AX281,$F$14)</f>
        <v>9.6229669371650853E-2</v>
      </c>
      <c r="BC281" s="64">
        <f t="shared" si="123"/>
        <v>80.878259442807064</v>
      </c>
      <c r="BD281" s="64">
        <f t="shared" si="124"/>
        <v>42.102648894288521</v>
      </c>
      <c r="BE281" s="64">
        <f t="shared" si="125"/>
        <v>-122.98090833709558</v>
      </c>
      <c r="BF281" s="64">
        <f t="shared" si="126"/>
        <v>1.9209779329057532</v>
      </c>
      <c r="BG281" s="64">
        <f t="shared" si="127"/>
        <v>3.4438367129135545</v>
      </c>
      <c r="BH281" s="64">
        <f t="shared" si="128"/>
        <v>0.55780168836186417</v>
      </c>
      <c r="BI281" s="64">
        <f t="shared" si="129"/>
        <v>9.6493779230262131</v>
      </c>
    </row>
    <row r="282" spans="1:61" x14ac:dyDescent="0.3">
      <c r="A282">
        <v>281</v>
      </c>
      <c r="B282">
        <v>1</v>
      </c>
      <c r="C282">
        <v>22.43</v>
      </c>
      <c r="D282">
        <v>30.14</v>
      </c>
      <c r="E282" s="71"/>
      <c r="H282" s="73">
        <f t="shared" si="105"/>
        <v>44.96</v>
      </c>
      <c r="I282">
        <f t="shared" si="106"/>
        <v>36.5</v>
      </c>
      <c r="J282" s="64">
        <v>281</v>
      </c>
      <c r="K282" s="75">
        <f t="shared" si="107"/>
        <v>44.96</v>
      </c>
      <c r="L282" s="64">
        <f t="shared" si="108"/>
        <v>256.14999999999998</v>
      </c>
      <c r="M282" s="64">
        <f t="shared" si="109"/>
        <v>266.14999999999998</v>
      </c>
      <c r="N282" s="64" cm="1">
        <f t="array" ref="N282">[2]!PropsSI("P","T",L282,"Q",0,$F$14)</f>
        <v>170000.91143693728</v>
      </c>
      <c r="O282" s="64" cm="1">
        <f t="array" ref="O282">[2]!PropsSI("H","P",N282,"T",M282,$F$14)</f>
        <v>360698.73146514298</v>
      </c>
      <c r="P282" s="64" cm="1">
        <f t="array" ref="P282">[2]!PropsSI("S","P",N282,"T",M282,$F$14)</f>
        <v>1629.8582331222553</v>
      </c>
      <c r="Q282" s="64" cm="1">
        <f t="array" ref="Q282">1/[2]!PropsSI("D","P",N282,"T",M282,$F$14)</f>
        <v>0.10761246997876302</v>
      </c>
      <c r="R282" s="64">
        <f t="shared" si="110"/>
        <v>333.10999999999996</v>
      </c>
      <c r="S282" s="64" cm="1">
        <f t="array" ref="S282">[2]!PropsSI("T","P",T282,"S",V282,$F$14)</f>
        <v>338.05510550160511</v>
      </c>
      <c r="T282" s="64" cm="1">
        <f t="array" ref="T282">[2]!PropsSI("P","T",R282,"Q",1,$F$14)</f>
        <v>1640403.0417139172</v>
      </c>
      <c r="U282" s="64" cm="1">
        <f t="array" ref="U282">[2]!PropsSI("H","P",T282,"S",V282,$F$14)</f>
        <v>402801.3803594315</v>
      </c>
      <c r="V282" s="64">
        <f t="shared" si="111"/>
        <v>1629.8582331222553</v>
      </c>
      <c r="W282" s="64" cm="1">
        <f t="array" ref="W282">1/[2]!PropsSI("D","P",T282,"S",V282,$F$14)</f>
        <v>1.0589783800341987E-2</v>
      </c>
      <c r="X282" s="64">
        <f t="shared" si="112"/>
        <v>333.10999999999996</v>
      </c>
      <c r="Y282" s="64" cm="1">
        <f t="array" ref="Y282">[2]!PropsSI("T","P",Z282,"H",AA282,$F$14)</f>
        <v>338.05510550160517</v>
      </c>
      <c r="Z282" s="64">
        <f t="shared" si="113"/>
        <v>1640403.0417139172</v>
      </c>
      <c r="AA282" s="64">
        <f t="shared" si="104"/>
        <v>402801.3803594315</v>
      </c>
      <c r="AB282" s="64" cm="1">
        <f t="array" ref="AB282">[2]!PropsSI("S","P",Z282,"H",AA282,$F$14)</f>
        <v>1629.8582331222553</v>
      </c>
      <c r="AC282" s="64" cm="1">
        <f t="array" ref="AC282">1/[2]!PropsSI("D","P",Z282,"H",AA282,$F$14)</f>
        <v>1.0589783800341999E-2</v>
      </c>
      <c r="AD282" s="64">
        <f t="shared" si="114"/>
        <v>333.10999999999996</v>
      </c>
      <c r="AE282" s="64">
        <f t="shared" si="115"/>
        <v>328.10999999999996</v>
      </c>
      <c r="AF282" s="64" cm="1">
        <f t="array" ref="AF282">[2]!PropsSI("P","T",AD282,"Q",0,$F$14)</f>
        <v>1640403.0417139172</v>
      </c>
      <c r="AG282" s="64" cm="1">
        <f t="array" ref="AG282">[2]!PropsSI("H","P",AF282,"T",AE282,$F$14)</f>
        <v>277369.96757687448</v>
      </c>
      <c r="AH282" s="64" cm="1">
        <f t="array" ref="AH282">[2]!PropsSI("S","P",AF282,"T",AE282,$F$14)</f>
        <v>1253.2792037937154</v>
      </c>
      <c r="AI282" s="64" cm="1">
        <f t="array" ref="AI282">1/[2]!PropsSI("D","P",AF282,"T",AE282,$F$14)</f>
        <v>1.031148549195788E-3</v>
      </c>
      <c r="AJ282" s="64">
        <f t="shared" si="116"/>
        <v>332.10999999999996</v>
      </c>
      <c r="AK282" s="64">
        <f t="shared" si="117"/>
        <v>326.10999999999996</v>
      </c>
      <c r="AL282" s="64" cm="1">
        <f t="array" ref="AL282">[2]!PropsSI("P","T",AJ282,"Q",0,$F$14)</f>
        <v>1603765.4858995085</v>
      </c>
      <c r="AM282" s="64" cm="1">
        <f t="array" ref="AM282">[2]!PropsSI("H","P",AL282,"T",AK282,$F$14)</f>
        <v>274249.98025321012</v>
      </c>
      <c r="AN282" s="64" cm="1">
        <f t="array" ref="AN282">[2]!PropsSI("S","P",AL282,"T",AK282,$F$14)</f>
        <v>1243.8560993188771</v>
      </c>
      <c r="AO282" s="64" cm="1">
        <f t="array" ref="AO282">1/[2]!PropsSI("D","P",AL282,"T",AK282,$F$14)</f>
        <v>1.0207249495542195E-3</v>
      </c>
      <c r="AP282" s="64">
        <f t="shared" si="118"/>
        <v>260.14999999999998</v>
      </c>
      <c r="AQ282" s="64">
        <f t="shared" si="119"/>
        <v>260.14999999999998</v>
      </c>
      <c r="AR282" s="64" cm="1">
        <f t="array" ref="AR282">[2]!PropsSI("P","T",AP282,"Q",0,$F$14)</f>
        <v>198287.49024246493</v>
      </c>
      <c r="AS282" s="64">
        <f t="shared" si="120"/>
        <v>274249.98025321012</v>
      </c>
      <c r="AT282" s="64" cm="1">
        <f t="array" ref="AT282">[2]!PropsSI("H","P",AR282,"H",AS282,$F$14)</f>
        <v>274249.98025321012</v>
      </c>
      <c r="AU282" s="64" cm="1">
        <f t="array" ref="AU282">1/[2]!PropsSI("D","P",AR282,"H",AS282,$F$14)</f>
        <v>4.7344107724085087E-2</v>
      </c>
      <c r="AV282" s="64"/>
      <c r="AW282" s="64">
        <f t="shared" si="121"/>
        <v>258.14999999999998</v>
      </c>
      <c r="AX282" s="64">
        <f t="shared" si="122"/>
        <v>260.14999999999998</v>
      </c>
      <c r="AY282" s="64" cm="1">
        <f t="array" ref="AY282">[2]!PropsSI("P","T",AW282,"Q",1,$F$14)</f>
        <v>183723.82814975141</v>
      </c>
      <c r="AZ282" s="64" cm="1">
        <f t="array" ref="AZ282">[2]!PropsSI("H","P",AY282,"T",AX282,$F$14)</f>
        <v>355128.23969601718</v>
      </c>
      <c r="BA282" s="64" cm="1">
        <f t="array" ref="BA282">[2]!PropsSI("S","P",AY282,"T",AX282,$F$14)</f>
        <v>1603.3816434342573</v>
      </c>
      <c r="BB282" s="64" cm="1">
        <f t="array" ref="BB282">1/[2]!PropsSI("D","P",AY282,"T",AX282,$F$14)</f>
        <v>9.6229669371650853E-2</v>
      </c>
      <c r="BC282" s="64">
        <f t="shared" si="123"/>
        <v>80.878259442807064</v>
      </c>
      <c r="BD282" s="64">
        <f t="shared" si="124"/>
        <v>42.102648894288521</v>
      </c>
      <c r="BE282" s="64">
        <f t="shared" si="125"/>
        <v>-122.98090833709558</v>
      </c>
      <c r="BF282" s="64">
        <f t="shared" si="126"/>
        <v>1.9209779329057532</v>
      </c>
      <c r="BG282" s="64">
        <f t="shared" si="127"/>
        <v>3.4438367129135545</v>
      </c>
      <c r="BH282" s="64">
        <f t="shared" si="128"/>
        <v>0.55780168836186417</v>
      </c>
      <c r="BI282" s="64">
        <f t="shared" si="129"/>
        <v>9.6493779230262131</v>
      </c>
    </row>
    <row r="283" spans="1:61" x14ac:dyDescent="0.3">
      <c r="A283">
        <v>282</v>
      </c>
      <c r="B283">
        <v>1</v>
      </c>
      <c r="C283">
        <v>19.559999999999999</v>
      </c>
      <c r="D283">
        <v>26.29</v>
      </c>
      <c r="E283" s="71"/>
      <c r="H283" s="73">
        <f t="shared" si="105"/>
        <v>44.96</v>
      </c>
      <c r="I283">
        <f t="shared" si="106"/>
        <v>36.5</v>
      </c>
      <c r="J283" s="64">
        <v>282</v>
      </c>
      <c r="K283" s="75">
        <f t="shared" si="107"/>
        <v>44.96</v>
      </c>
      <c r="L283" s="64">
        <f t="shared" si="108"/>
        <v>256.14999999999998</v>
      </c>
      <c r="M283" s="64">
        <f t="shared" si="109"/>
        <v>266.14999999999998</v>
      </c>
      <c r="N283" s="64" cm="1">
        <f t="array" ref="N283">[2]!PropsSI("P","T",L283,"Q",0,$F$14)</f>
        <v>170000.91143693728</v>
      </c>
      <c r="O283" s="64" cm="1">
        <f t="array" ref="O283">[2]!PropsSI("H","P",N283,"T",M283,$F$14)</f>
        <v>360698.73146514298</v>
      </c>
      <c r="P283" s="64" cm="1">
        <f t="array" ref="P283">[2]!PropsSI("S","P",N283,"T",M283,$F$14)</f>
        <v>1629.8582331222553</v>
      </c>
      <c r="Q283" s="64" cm="1">
        <f t="array" ref="Q283">1/[2]!PropsSI("D","P",N283,"T",M283,$F$14)</f>
        <v>0.10761246997876302</v>
      </c>
      <c r="R283" s="64">
        <f t="shared" si="110"/>
        <v>333.10999999999996</v>
      </c>
      <c r="S283" s="64" cm="1">
        <f t="array" ref="S283">[2]!PropsSI("T","P",T283,"S",V283,$F$14)</f>
        <v>338.05510550160511</v>
      </c>
      <c r="T283" s="64" cm="1">
        <f t="array" ref="T283">[2]!PropsSI("P","T",R283,"Q",1,$F$14)</f>
        <v>1640403.0417139172</v>
      </c>
      <c r="U283" s="64" cm="1">
        <f t="array" ref="U283">[2]!PropsSI("H","P",T283,"S",V283,$F$14)</f>
        <v>402801.3803594315</v>
      </c>
      <c r="V283" s="64">
        <f t="shared" si="111"/>
        <v>1629.8582331222553</v>
      </c>
      <c r="W283" s="64" cm="1">
        <f t="array" ref="W283">1/[2]!PropsSI("D","P",T283,"S",V283,$F$14)</f>
        <v>1.0589783800341987E-2</v>
      </c>
      <c r="X283" s="64">
        <f t="shared" si="112"/>
        <v>333.10999999999996</v>
      </c>
      <c r="Y283" s="64" cm="1">
        <f t="array" ref="Y283">[2]!PropsSI("T","P",Z283,"H",AA283,$F$14)</f>
        <v>338.05510550160517</v>
      </c>
      <c r="Z283" s="64">
        <f t="shared" si="113"/>
        <v>1640403.0417139172</v>
      </c>
      <c r="AA283" s="64">
        <f t="shared" si="104"/>
        <v>402801.3803594315</v>
      </c>
      <c r="AB283" s="64" cm="1">
        <f t="array" ref="AB283">[2]!PropsSI("S","P",Z283,"H",AA283,$F$14)</f>
        <v>1629.8582331222553</v>
      </c>
      <c r="AC283" s="64" cm="1">
        <f t="array" ref="AC283">1/[2]!PropsSI("D","P",Z283,"H",AA283,$F$14)</f>
        <v>1.0589783800341999E-2</v>
      </c>
      <c r="AD283" s="64">
        <f t="shared" si="114"/>
        <v>333.10999999999996</v>
      </c>
      <c r="AE283" s="64">
        <f t="shared" si="115"/>
        <v>328.10999999999996</v>
      </c>
      <c r="AF283" s="64" cm="1">
        <f t="array" ref="AF283">[2]!PropsSI("P","T",AD283,"Q",0,$F$14)</f>
        <v>1640403.0417139172</v>
      </c>
      <c r="AG283" s="64" cm="1">
        <f t="array" ref="AG283">[2]!PropsSI("H","P",AF283,"T",AE283,$F$14)</f>
        <v>277369.96757687448</v>
      </c>
      <c r="AH283" s="64" cm="1">
        <f t="array" ref="AH283">[2]!PropsSI("S","P",AF283,"T",AE283,$F$14)</f>
        <v>1253.2792037937154</v>
      </c>
      <c r="AI283" s="64" cm="1">
        <f t="array" ref="AI283">1/[2]!PropsSI("D","P",AF283,"T",AE283,$F$14)</f>
        <v>1.031148549195788E-3</v>
      </c>
      <c r="AJ283" s="64">
        <f t="shared" si="116"/>
        <v>332.10999999999996</v>
      </c>
      <c r="AK283" s="64">
        <f t="shared" si="117"/>
        <v>326.10999999999996</v>
      </c>
      <c r="AL283" s="64" cm="1">
        <f t="array" ref="AL283">[2]!PropsSI("P","T",AJ283,"Q",0,$F$14)</f>
        <v>1603765.4858995085</v>
      </c>
      <c r="AM283" s="64" cm="1">
        <f t="array" ref="AM283">[2]!PropsSI("H","P",AL283,"T",AK283,$F$14)</f>
        <v>274249.98025321012</v>
      </c>
      <c r="AN283" s="64" cm="1">
        <f t="array" ref="AN283">[2]!PropsSI("S","P",AL283,"T",AK283,$F$14)</f>
        <v>1243.8560993188771</v>
      </c>
      <c r="AO283" s="64" cm="1">
        <f t="array" ref="AO283">1/[2]!PropsSI("D","P",AL283,"T",AK283,$F$14)</f>
        <v>1.0207249495542195E-3</v>
      </c>
      <c r="AP283" s="64">
        <f t="shared" si="118"/>
        <v>260.14999999999998</v>
      </c>
      <c r="AQ283" s="64">
        <f t="shared" si="119"/>
        <v>260.14999999999998</v>
      </c>
      <c r="AR283" s="64" cm="1">
        <f t="array" ref="AR283">[2]!PropsSI("P","T",AP283,"Q",0,$F$14)</f>
        <v>198287.49024246493</v>
      </c>
      <c r="AS283" s="64">
        <f t="shared" si="120"/>
        <v>274249.98025321012</v>
      </c>
      <c r="AT283" s="64" cm="1">
        <f t="array" ref="AT283">[2]!PropsSI("H","P",AR283,"H",AS283,$F$14)</f>
        <v>274249.98025321012</v>
      </c>
      <c r="AU283" s="64" cm="1">
        <f t="array" ref="AU283">1/[2]!PropsSI("D","P",AR283,"H",AS283,$F$14)</f>
        <v>4.7344107724085087E-2</v>
      </c>
      <c r="AV283" s="64"/>
      <c r="AW283" s="64">
        <f t="shared" si="121"/>
        <v>258.14999999999998</v>
      </c>
      <c r="AX283" s="64">
        <f t="shared" si="122"/>
        <v>260.14999999999998</v>
      </c>
      <c r="AY283" s="64" cm="1">
        <f t="array" ref="AY283">[2]!PropsSI("P","T",AW283,"Q",1,$F$14)</f>
        <v>183723.82814975141</v>
      </c>
      <c r="AZ283" s="64" cm="1">
        <f t="array" ref="AZ283">[2]!PropsSI("H","P",AY283,"T",AX283,$F$14)</f>
        <v>355128.23969601718</v>
      </c>
      <c r="BA283" s="64" cm="1">
        <f t="array" ref="BA283">[2]!PropsSI("S","P",AY283,"T",AX283,$F$14)</f>
        <v>1603.3816434342573</v>
      </c>
      <c r="BB283" s="64" cm="1">
        <f t="array" ref="BB283">1/[2]!PropsSI("D","P",AY283,"T",AX283,$F$14)</f>
        <v>9.6229669371650853E-2</v>
      </c>
      <c r="BC283" s="64">
        <f t="shared" si="123"/>
        <v>80.878259442807064</v>
      </c>
      <c r="BD283" s="64">
        <f t="shared" si="124"/>
        <v>42.102648894288521</v>
      </c>
      <c r="BE283" s="64">
        <f t="shared" si="125"/>
        <v>-122.98090833709558</v>
      </c>
      <c r="BF283" s="64">
        <f t="shared" si="126"/>
        <v>1.9209779329057532</v>
      </c>
      <c r="BG283" s="64">
        <f t="shared" si="127"/>
        <v>3.4438367129135545</v>
      </c>
      <c r="BH283" s="64">
        <f t="shared" si="128"/>
        <v>0.55780168836186417</v>
      </c>
      <c r="BI283" s="64">
        <f t="shared" si="129"/>
        <v>9.6493779230262131</v>
      </c>
    </row>
    <row r="284" spans="1:61" x14ac:dyDescent="0.3">
      <c r="A284">
        <v>283</v>
      </c>
      <c r="B284">
        <v>1</v>
      </c>
      <c r="C284">
        <v>20.2</v>
      </c>
      <c r="D284">
        <v>27.06</v>
      </c>
      <c r="E284" s="71"/>
      <c r="H284" s="73">
        <f t="shared" si="105"/>
        <v>44.96</v>
      </c>
      <c r="I284">
        <f t="shared" si="106"/>
        <v>36.5</v>
      </c>
      <c r="J284" s="64">
        <v>283</v>
      </c>
      <c r="K284" s="75">
        <f t="shared" si="107"/>
        <v>44.96</v>
      </c>
      <c r="L284" s="64">
        <f t="shared" si="108"/>
        <v>256.14999999999998</v>
      </c>
      <c r="M284" s="64">
        <f t="shared" si="109"/>
        <v>266.14999999999998</v>
      </c>
      <c r="N284" s="64" cm="1">
        <f t="array" ref="N284">[2]!PropsSI("P","T",L284,"Q",0,$F$14)</f>
        <v>170000.91143693728</v>
      </c>
      <c r="O284" s="64" cm="1">
        <f t="array" ref="O284">[2]!PropsSI("H","P",N284,"T",M284,$F$14)</f>
        <v>360698.73146514298</v>
      </c>
      <c r="P284" s="64" cm="1">
        <f t="array" ref="P284">[2]!PropsSI("S","P",N284,"T",M284,$F$14)</f>
        <v>1629.8582331222553</v>
      </c>
      <c r="Q284" s="64" cm="1">
        <f t="array" ref="Q284">1/[2]!PropsSI("D","P",N284,"T",M284,$F$14)</f>
        <v>0.10761246997876302</v>
      </c>
      <c r="R284" s="64">
        <f t="shared" si="110"/>
        <v>333.10999999999996</v>
      </c>
      <c r="S284" s="64" cm="1">
        <f t="array" ref="S284">[2]!PropsSI("T","P",T284,"S",V284,$F$14)</f>
        <v>338.05510550160511</v>
      </c>
      <c r="T284" s="64" cm="1">
        <f t="array" ref="T284">[2]!PropsSI("P","T",R284,"Q",1,$F$14)</f>
        <v>1640403.0417139172</v>
      </c>
      <c r="U284" s="64" cm="1">
        <f t="array" ref="U284">[2]!PropsSI("H","P",T284,"S",V284,$F$14)</f>
        <v>402801.3803594315</v>
      </c>
      <c r="V284" s="64">
        <f t="shared" si="111"/>
        <v>1629.8582331222553</v>
      </c>
      <c r="W284" s="64" cm="1">
        <f t="array" ref="W284">1/[2]!PropsSI("D","P",T284,"S",V284,$F$14)</f>
        <v>1.0589783800341987E-2</v>
      </c>
      <c r="X284" s="64">
        <f t="shared" si="112"/>
        <v>333.10999999999996</v>
      </c>
      <c r="Y284" s="64" cm="1">
        <f t="array" ref="Y284">[2]!PropsSI("T","P",Z284,"H",AA284,$F$14)</f>
        <v>338.05510550160517</v>
      </c>
      <c r="Z284" s="64">
        <f t="shared" si="113"/>
        <v>1640403.0417139172</v>
      </c>
      <c r="AA284" s="64">
        <f t="shared" si="104"/>
        <v>402801.3803594315</v>
      </c>
      <c r="AB284" s="64" cm="1">
        <f t="array" ref="AB284">[2]!PropsSI("S","P",Z284,"H",AA284,$F$14)</f>
        <v>1629.8582331222553</v>
      </c>
      <c r="AC284" s="64" cm="1">
        <f t="array" ref="AC284">1/[2]!PropsSI("D","P",Z284,"H",AA284,$F$14)</f>
        <v>1.0589783800341999E-2</v>
      </c>
      <c r="AD284" s="64">
        <f t="shared" si="114"/>
        <v>333.10999999999996</v>
      </c>
      <c r="AE284" s="64">
        <f t="shared" si="115"/>
        <v>328.10999999999996</v>
      </c>
      <c r="AF284" s="64" cm="1">
        <f t="array" ref="AF284">[2]!PropsSI("P","T",AD284,"Q",0,$F$14)</f>
        <v>1640403.0417139172</v>
      </c>
      <c r="AG284" s="64" cm="1">
        <f t="array" ref="AG284">[2]!PropsSI("H","P",AF284,"T",AE284,$F$14)</f>
        <v>277369.96757687448</v>
      </c>
      <c r="AH284" s="64" cm="1">
        <f t="array" ref="AH284">[2]!PropsSI("S","P",AF284,"T",AE284,$F$14)</f>
        <v>1253.2792037937154</v>
      </c>
      <c r="AI284" s="64" cm="1">
        <f t="array" ref="AI284">1/[2]!PropsSI("D","P",AF284,"T",AE284,$F$14)</f>
        <v>1.031148549195788E-3</v>
      </c>
      <c r="AJ284" s="64">
        <f t="shared" si="116"/>
        <v>332.10999999999996</v>
      </c>
      <c r="AK284" s="64">
        <f t="shared" si="117"/>
        <v>326.10999999999996</v>
      </c>
      <c r="AL284" s="64" cm="1">
        <f t="array" ref="AL284">[2]!PropsSI("P","T",AJ284,"Q",0,$F$14)</f>
        <v>1603765.4858995085</v>
      </c>
      <c r="AM284" s="64" cm="1">
        <f t="array" ref="AM284">[2]!PropsSI("H","P",AL284,"T",AK284,$F$14)</f>
        <v>274249.98025321012</v>
      </c>
      <c r="AN284" s="64" cm="1">
        <f t="array" ref="AN284">[2]!PropsSI("S","P",AL284,"T",AK284,$F$14)</f>
        <v>1243.8560993188771</v>
      </c>
      <c r="AO284" s="64" cm="1">
        <f t="array" ref="AO284">1/[2]!PropsSI("D","P",AL284,"T",AK284,$F$14)</f>
        <v>1.0207249495542195E-3</v>
      </c>
      <c r="AP284" s="64">
        <f t="shared" si="118"/>
        <v>260.14999999999998</v>
      </c>
      <c r="AQ284" s="64">
        <f t="shared" si="119"/>
        <v>260.14999999999998</v>
      </c>
      <c r="AR284" s="64" cm="1">
        <f t="array" ref="AR284">[2]!PropsSI("P","T",AP284,"Q",0,$F$14)</f>
        <v>198287.49024246493</v>
      </c>
      <c r="AS284" s="64">
        <f t="shared" si="120"/>
        <v>274249.98025321012</v>
      </c>
      <c r="AT284" s="64" cm="1">
        <f t="array" ref="AT284">[2]!PropsSI("H","P",AR284,"H",AS284,$F$14)</f>
        <v>274249.98025321012</v>
      </c>
      <c r="AU284" s="64" cm="1">
        <f t="array" ref="AU284">1/[2]!PropsSI("D","P",AR284,"H",AS284,$F$14)</f>
        <v>4.7344107724085087E-2</v>
      </c>
      <c r="AV284" s="64"/>
      <c r="AW284" s="64">
        <f t="shared" si="121"/>
        <v>258.14999999999998</v>
      </c>
      <c r="AX284" s="64">
        <f t="shared" si="122"/>
        <v>260.14999999999998</v>
      </c>
      <c r="AY284" s="64" cm="1">
        <f t="array" ref="AY284">[2]!PropsSI("P","T",AW284,"Q",1,$F$14)</f>
        <v>183723.82814975141</v>
      </c>
      <c r="AZ284" s="64" cm="1">
        <f t="array" ref="AZ284">[2]!PropsSI("H","P",AY284,"T",AX284,$F$14)</f>
        <v>355128.23969601718</v>
      </c>
      <c r="BA284" s="64" cm="1">
        <f t="array" ref="BA284">[2]!PropsSI("S","P",AY284,"T",AX284,$F$14)</f>
        <v>1603.3816434342573</v>
      </c>
      <c r="BB284" s="64" cm="1">
        <f t="array" ref="BB284">1/[2]!PropsSI("D","P",AY284,"T",AX284,$F$14)</f>
        <v>9.6229669371650853E-2</v>
      </c>
      <c r="BC284" s="64">
        <f t="shared" si="123"/>
        <v>80.878259442807064</v>
      </c>
      <c r="BD284" s="64">
        <f t="shared" si="124"/>
        <v>42.102648894288521</v>
      </c>
      <c r="BE284" s="64">
        <f t="shared" si="125"/>
        <v>-122.98090833709558</v>
      </c>
      <c r="BF284" s="64">
        <f t="shared" si="126"/>
        <v>1.9209779329057532</v>
      </c>
      <c r="BG284" s="64">
        <f t="shared" si="127"/>
        <v>3.4438367129135545</v>
      </c>
      <c r="BH284" s="64">
        <f t="shared" si="128"/>
        <v>0.55780168836186417</v>
      </c>
      <c r="BI284" s="64">
        <f t="shared" si="129"/>
        <v>9.6493779230262131</v>
      </c>
    </row>
    <row r="285" spans="1:61" x14ac:dyDescent="0.3">
      <c r="A285">
        <v>284</v>
      </c>
      <c r="B285">
        <v>1</v>
      </c>
      <c r="C285">
        <v>21.08</v>
      </c>
      <c r="D285">
        <v>28.22</v>
      </c>
      <c r="E285" s="71"/>
      <c r="H285" s="73">
        <f t="shared" si="105"/>
        <v>44.96</v>
      </c>
      <c r="I285">
        <f t="shared" si="106"/>
        <v>36.5</v>
      </c>
      <c r="J285" s="64">
        <v>284</v>
      </c>
      <c r="K285" s="75">
        <f t="shared" si="107"/>
        <v>44.96</v>
      </c>
      <c r="L285" s="64">
        <f t="shared" si="108"/>
        <v>256.14999999999998</v>
      </c>
      <c r="M285" s="64">
        <f t="shared" si="109"/>
        <v>266.14999999999998</v>
      </c>
      <c r="N285" s="64" cm="1">
        <f t="array" ref="N285">[2]!PropsSI("P","T",L285,"Q",0,$F$14)</f>
        <v>170000.91143693728</v>
      </c>
      <c r="O285" s="64" cm="1">
        <f t="array" ref="O285">[2]!PropsSI("H","P",N285,"T",M285,$F$14)</f>
        <v>360698.73146514298</v>
      </c>
      <c r="P285" s="64" cm="1">
        <f t="array" ref="P285">[2]!PropsSI("S","P",N285,"T",M285,$F$14)</f>
        <v>1629.8582331222553</v>
      </c>
      <c r="Q285" s="64" cm="1">
        <f t="array" ref="Q285">1/[2]!PropsSI("D","P",N285,"T",M285,$F$14)</f>
        <v>0.10761246997876302</v>
      </c>
      <c r="R285" s="64">
        <f t="shared" si="110"/>
        <v>333.10999999999996</v>
      </c>
      <c r="S285" s="64" cm="1">
        <f t="array" ref="S285">[2]!PropsSI("T","P",T285,"S",V285,$F$14)</f>
        <v>338.05510550160511</v>
      </c>
      <c r="T285" s="64" cm="1">
        <f t="array" ref="T285">[2]!PropsSI("P","T",R285,"Q",1,$F$14)</f>
        <v>1640403.0417139172</v>
      </c>
      <c r="U285" s="64" cm="1">
        <f t="array" ref="U285">[2]!PropsSI("H","P",T285,"S",V285,$F$14)</f>
        <v>402801.3803594315</v>
      </c>
      <c r="V285" s="64">
        <f t="shared" si="111"/>
        <v>1629.8582331222553</v>
      </c>
      <c r="W285" s="64" cm="1">
        <f t="array" ref="W285">1/[2]!PropsSI("D","P",T285,"S",V285,$F$14)</f>
        <v>1.0589783800341987E-2</v>
      </c>
      <c r="X285" s="64">
        <f t="shared" si="112"/>
        <v>333.10999999999996</v>
      </c>
      <c r="Y285" s="64" cm="1">
        <f t="array" ref="Y285">[2]!PropsSI("T","P",Z285,"H",AA285,$F$14)</f>
        <v>338.05510550160517</v>
      </c>
      <c r="Z285" s="64">
        <f t="shared" si="113"/>
        <v>1640403.0417139172</v>
      </c>
      <c r="AA285" s="64">
        <f t="shared" si="104"/>
        <v>402801.3803594315</v>
      </c>
      <c r="AB285" s="64" cm="1">
        <f t="array" ref="AB285">[2]!PropsSI("S","P",Z285,"H",AA285,$F$14)</f>
        <v>1629.8582331222553</v>
      </c>
      <c r="AC285" s="64" cm="1">
        <f t="array" ref="AC285">1/[2]!PropsSI("D","P",Z285,"H",AA285,$F$14)</f>
        <v>1.0589783800341999E-2</v>
      </c>
      <c r="AD285" s="64">
        <f t="shared" si="114"/>
        <v>333.10999999999996</v>
      </c>
      <c r="AE285" s="64">
        <f t="shared" si="115"/>
        <v>328.10999999999996</v>
      </c>
      <c r="AF285" s="64" cm="1">
        <f t="array" ref="AF285">[2]!PropsSI("P","T",AD285,"Q",0,$F$14)</f>
        <v>1640403.0417139172</v>
      </c>
      <c r="AG285" s="64" cm="1">
        <f t="array" ref="AG285">[2]!PropsSI("H","P",AF285,"T",AE285,$F$14)</f>
        <v>277369.96757687448</v>
      </c>
      <c r="AH285" s="64" cm="1">
        <f t="array" ref="AH285">[2]!PropsSI("S","P",AF285,"T",AE285,$F$14)</f>
        <v>1253.2792037937154</v>
      </c>
      <c r="AI285" s="64" cm="1">
        <f t="array" ref="AI285">1/[2]!PropsSI("D","P",AF285,"T",AE285,$F$14)</f>
        <v>1.031148549195788E-3</v>
      </c>
      <c r="AJ285" s="64">
        <f t="shared" si="116"/>
        <v>332.10999999999996</v>
      </c>
      <c r="AK285" s="64">
        <f t="shared" si="117"/>
        <v>326.10999999999996</v>
      </c>
      <c r="AL285" s="64" cm="1">
        <f t="array" ref="AL285">[2]!PropsSI("P","T",AJ285,"Q",0,$F$14)</f>
        <v>1603765.4858995085</v>
      </c>
      <c r="AM285" s="64" cm="1">
        <f t="array" ref="AM285">[2]!PropsSI("H","P",AL285,"T",AK285,$F$14)</f>
        <v>274249.98025321012</v>
      </c>
      <c r="AN285" s="64" cm="1">
        <f t="array" ref="AN285">[2]!PropsSI("S","P",AL285,"T",AK285,$F$14)</f>
        <v>1243.8560993188771</v>
      </c>
      <c r="AO285" s="64" cm="1">
        <f t="array" ref="AO285">1/[2]!PropsSI("D","P",AL285,"T",AK285,$F$14)</f>
        <v>1.0207249495542195E-3</v>
      </c>
      <c r="AP285" s="64">
        <f t="shared" si="118"/>
        <v>260.14999999999998</v>
      </c>
      <c r="AQ285" s="64">
        <f t="shared" si="119"/>
        <v>260.14999999999998</v>
      </c>
      <c r="AR285" s="64" cm="1">
        <f t="array" ref="AR285">[2]!PropsSI("P","T",AP285,"Q",0,$F$14)</f>
        <v>198287.49024246493</v>
      </c>
      <c r="AS285" s="64">
        <f t="shared" si="120"/>
        <v>274249.98025321012</v>
      </c>
      <c r="AT285" s="64" cm="1">
        <f t="array" ref="AT285">[2]!PropsSI("H","P",AR285,"H",AS285,$F$14)</f>
        <v>274249.98025321012</v>
      </c>
      <c r="AU285" s="64" cm="1">
        <f t="array" ref="AU285">1/[2]!PropsSI("D","P",AR285,"H",AS285,$F$14)</f>
        <v>4.7344107724085087E-2</v>
      </c>
      <c r="AV285" s="64"/>
      <c r="AW285" s="64">
        <f t="shared" si="121"/>
        <v>258.14999999999998</v>
      </c>
      <c r="AX285" s="64">
        <f t="shared" si="122"/>
        <v>260.14999999999998</v>
      </c>
      <c r="AY285" s="64" cm="1">
        <f t="array" ref="AY285">[2]!PropsSI("P","T",AW285,"Q",1,$F$14)</f>
        <v>183723.82814975141</v>
      </c>
      <c r="AZ285" s="64" cm="1">
        <f t="array" ref="AZ285">[2]!PropsSI("H","P",AY285,"T",AX285,$F$14)</f>
        <v>355128.23969601718</v>
      </c>
      <c r="BA285" s="64" cm="1">
        <f t="array" ref="BA285">[2]!PropsSI("S","P",AY285,"T",AX285,$F$14)</f>
        <v>1603.3816434342573</v>
      </c>
      <c r="BB285" s="64" cm="1">
        <f t="array" ref="BB285">1/[2]!PropsSI("D","P",AY285,"T",AX285,$F$14)</f>
        <v>9.6229669371650853E-2</v>
      </c>
      <c r="BC285" s="64">
        <f t="shared" si="123"/>
        <v>80.878259442807064</v>
      </c>
      <c r="BD285" s="64">
        <f t="shared" si="124"/>
        <v>42.102648894288521</v>
      </c>
      <c r="BE285" s="64">
        <f t="shared" si="125"/>
        <v>-122.98090833709558</v>
      </c>
      <c r="BF285" s="64">
        <f t="shared" si="126"/>
        <v>1.9209779329057532</v>
      </c>
      <c r="BG285" s="64">
        <f t="shared" si="127"/>
        <v>3.4438367129135545</v>
      </c>
      <c r="BH285" s="64">
        <f t="shared" si="128"/>
        <v>0.55780168836186417</v>
      </c>
      <c r="BI285" s="64">
        <f t="shared" si="129"/>
        <v>9.6493779230262131</v>
      </c>
    </row>
    <row r="286" spans="1:61" x14ac:dyDescent="0.3">
      <c r="A286">
        <v>285</v>
      </c>
      <c r="B286">
        <v>1</v>
      </c>
      <c r="C286">
        <v>23.42</v>
      </c>
      <c r="D286">
        <v>31.46</v>
      </c>
      <c r="E286" s="71"/>
      <c r="H286" s="73">
        <f t="shared" si="105"/>
        <v>44.96</v>
      </c>
      <c r="I286">
        <f t="shared" si="106"/>
        <v>36.5</v>
      </c>
      <c r="J286" s="64">
        <v>285</v>
      </c>
      <c r="K286" s="75">
        <f t="shared" si="107"/>
        <v>44.96</v>
      </c>
      <c r="L286" s="64">
        <f t="shared" si="108"/>
        <v>256.14999999999998</v>
      </c>
      <c r="M286" s="64">
        <f t="shared" si="109"/>
        <v>266.14999999999998</v>
      </c>
      <c r="N286" s="64" cm="1">
        <f t="array" ref="N286">[2]!PropsSI("P","T",L286,"Q",0,$F$14)</f>
        <v>170000.91143693728</v>
      </c>
      <c r="O286" s="64" cm="1">
        <f t="array" ref="O286">[2]!PropsSI("H","P",N286,"T",M286,$F$14)</f>
        <v>360698.73146514298</v>
      </c>
      <c r="P286" s="64" cm="1">
        <f t="array" ref="P286">[2]!PropsSI("S","P",N286,"T",M286,$F$14)</f>
        <v>1629.8582331222553</v>
      </c>
      <c r="Q286" s="64" cm="1">
        <f t="array" ref="Q286">1/[2]!PropsSI("D","P",N286,"T",M286,$F$14)</f>
        <v>0.10761246997876302</v>
      </c>
      <c r="R286" s="64">
        <f t="shared" si="110"/>
        <v>333.10999999999996</v>
      </c>
      <c r="S286" s="64" cm="1">
        <f t="array" ref="S286">[2]!PropsSI("T","P",T286,"S",V286,$F$14)</f>
        <v>338.05510550160511</v>
      </c>
      <c r="T286" s="64" cm="1">
        <f t="array" ref="T286">[2]!PropsSI("P","T",R286,"Q",1,$F$14)</f>
        <v>1640403.0417139172</v>
      </c>
      <c r="U286" s="64" cm="1">
        <f t="array" ref="U286">[2]!PropsSI("H","P",T286,"S",V286,$F$14)</f>
        <v>402801.3803594315</v>
      </c>
      <c r="V286" s="64">
        <f t="shared" si="111"/>
        <v>1629.8582331222553</v>
      </c>
      <c r="W286" s="64" cm="1">
        <f t="array" ref="W286">1/[2]!PropsSI("D","P",T286,"S",V286,$F$14)</f>
        <v>1.0589783800341987E-2</v>
      </c>
      <c r="X286" s="64">
        <f t="shared" si="112"/>
        <v>333.10999999999996</v>
      </c>
      <c r="Y286" s="64" cm="1">
        <f t="array" ref="Y286">[2]!PropsSI("T","P",Z286,"H",AA286,$F$14)</f>
        <v>338.05510550160517</v>
      </c>
      <c r="Z286" s="64">
        <f t="shared" si="113"/>
        <v>1640403.0417139172</v>
      </c>
      <c r="AA286" s="64">
        <f t="shared" si="104"/>
        <v>402801.3803594315</v>
      </c>
      <c r="AB286" s="64" cm="1">
        <f t="array" ref="AB286">[2]!PropsSI("S","P",Z286,"H",AA286,$F$14)</f>
        <v>1629.8582331222553</v>
      </c>
      <c r="AC286" s="64" cm="1">
        <f t="array" ref="AC286">1/[2]!PropsSI("D","P",Z286,"H",AA286,$F$14)</f>
        <v>1.0589783800341999E-2</v>
      </c>
      <c r="AD286" s="64">
        <f t="shared" si="114"/>
        <v>333.10999999999996</v>
      </c>
      <c r="AE286" s="64">
        <f t="shared" si="115"/>
        <v>328.10999999999996</v>
      </c>
      <c r="AF286" s="64" cm="1">
        <f t="array" ref="AF286">[2]!PropsSI("P","T",AD286,"Q",0,$F$14)</f>
        <v>1640403.0417139172</v>
      </c>
      <c r="AG286" s="64" cm="1">
        <f t="array" ref="AG286">[2]!PropsSI("H","P",AF286,"T",AE286,$F$14)</f>
        <v>277369.96757687448</v>
      </c>
      <c r="AH286" s="64" cm="1">
        <f t="array" ref="AH286">[2]!PropsSI("S","P",AF286,"T",AE286,$F$14)</f>
        <v>1253.2792037937154</v>
      </c>
      <c r="AI286" s="64" cm="1">
        <f t="array" ref="AI286">1/[2]!PropsSI("D","P",AF286,"T",AE286,$F$14)</f>
        <v>1.031148549195788E-3</v>
      </c>
      <c r="AJ286" s="64">
        <f t="shared" si="116"/>
        <v>332.10999999999996</v>
      </c>
      <c r="AK286" s="64">
        <f t="shared" si="117"/>
        <v>326.10999999999996</v>
      </c>
      <c r="AL286" s="64" cm="1">
        <f t="array" ref="AL286">[2]!PropsSI("P","T",AJ286,"Q",0,$F$14)</f>
        <v>1603765.4858995085</v>
      </c>
      <c r="AM286" s="64" cm="1">
        <f t="array" ref="AM286">[2]!PropsSI("H","P",AL286,"T",AK286,$F$14)</f>
        <v>274249.98025321012</v>
      </c>
      <c r="AN286" s="64" cm="1">
        <f t="array" ref="AN286">[2]!PropsSI("S","P",AL286,"T",AK286,$F$14)</f>
        <v>1243.8560993188771</v>
      </c>
      <c r="AO286" s="64" cm="1">
        <f t="array" ref="AO286">1/[2]!PropsSI("D","P",AL286,"T",AK286,$F$14)</f>
        <v>1.0207249495542195E-3</v>
      </c>
      <c r="AP286" s="64">
        <f t="shared" si="118"/>
        <v>260.14999999999998</v>
      </c>
      <c r="AQ286" s="64">
        <f t="shared" si="119"/>
        <v>260.14999999999998</v>
      </c>
      <c r="AR286" s="64" cm="1">
        <f t="array" ref="AR286">[2]!PropsSI("P","T",AP286,"Q",0,$F$14)</f>
        <v>198287.49024246493</v>
      </c>
      <c r="AS286" s="64">
        <f t="shared" si="120"/>
        <v>274249.98025321012</v>
      </c>
      <c r="AT286" s="64" cm="1">
        <f t="array" ref="AT286">[2]!PropsSI("H","P",AR286,"H",AS286,$F$14)</f>
        <v>274249.98025321012</v>
      </c>
      <c r="AU286" s="64" cm="1">
        <f t="array" ref="AU286">1/[2]!PropsSI("D","P",AR286,"H",AS286,$F$14)</f>
        <v>4.7344107724085087E-2</v>
      </c>
      <c r="AV286" s="64"/>
      <c r="AW286" s="64">
        <f t="shared" si="121"/>
        <v>258.14999999999998</v>
      </c>
      <c r="AX286" s="64">
        <f t="shared" si="122"/>
        <v>260.14999999999998</v>
      </c>
      <c r="AY286" s="64" cm="1">
        <f t="array" ref="AY286">[2]!PropsSI("P","T",AW286,"Q",1,$F$14)</f>
        <v>183723.82814975141</v>
      </c>
      <c r="AZ286" s="64" cm="1">
        <f t="array" ref="AZ286">[2]!PropsSI("H","P",AY286,"T",AX286,$F$14)</f>
        <v>355128.23969601718</v>
      </c>
      <c r="BA286" s="64" cm="1">
        <f t="array" ref="BA286">[2]!PropsSI("S","P",AY286,"T",AX286,$F$14)</f>
        <v>1603.3816434342573</v>
      </c>
      <c r="BB286" s="64" cm="1">
        <f t="array" ref="BB286">1/[2]!PropsSI("D","P",AY286,"T",AX286,$F$14)</f>
        <v>9.6229669371650853E-2</v>
      </c>
      <c r="BC286" s="64">
        <f t="shared" si="123"/>
        <v>80.878259442807064</v>
      </c>
      <c r="BD286" s="64">
        <f t="shared" si="124"/>
        <v>42.102648894288521</v>
      </c>
      <c r="BE286" s="64">
        <f t="shared" si="125"/>
        <v>-122.98090833709558</v>
      </c>
      <c r="BF286" s="64">
        <f t="shared" si="126"/>
        <v>1.9209779329057532</v>
      </c>
      <c r="BG286" s="64">
        <f t="shared" si="127"/>
        <v>3.4438367129135545</v>
      </c>
      <c r="BH286" s="64">
        <f t="shared" si="128"/>
        <v>0.55780168836186417</v>
      </c>
      <c r="BI286" s="64">
        <f t="shared" si="129"/>
        <v>9.6493779230262131</v>
      </c>
    </row>
    <row r="287" spans="1:61" x14ac:dyDescent="0.3">
      <c r="A287">
        <v>286</v>
      </c>
      <c r="B287">
        <v>1</v>
      </c>
      <c r="C287">
        <v>21.81</v>
      </c>
      <c r="D287">
        <v>29.7</v>
      </c>
      <c r="E287" s="71"/>
      <c r="H287" s="73">
        <f t="shared" si="105"/>
        <v>44.96</v>
      </c>
      <c r="I287">
        <f t="shared" si="106"/>
        <v>36.5</v>
      </c>
      <c r="J287" s="64">
        <v>286</v>
      </c>
      <c r="K287" s="75">
        <f t="shared" si="107"/>
        <v>44.96</v>
      </c>
      <c r="L287" s="64">
        <f t="shared" si="108"/>
        <v>256.14999999999998</v>
      </c>
      <c r="M287" s="64">
        <f t="shared" si="109"/>
        <v>266.14999999999998</v>
      </c>
      <c r="N287" s="64" cm="1">
        <f t="array" ref="N287">[2]!PropsSI("P","T",L287,"Q",0,$F$14)</f>
        <v>170000.91143693728</v>
      </c>
      <c r="O287" s="64" cm="1">
        <f t="array" ref="O287">[2]!PropsSI("H","P",N287,"T",M287,$F$14)</f>
        <v>360698.73146514298</v>
      </c>
      <c r="P287" s="64" cm="1">
        <f t="array" ref="P287">[2]!PropsSI("S","P",N287,"T",M287,$F$14)</f>
        <v>1629.8582331222553</v>
      </c>
      <c r="Q287" s="64" cm="1">
        <f t="array" ref="Q287">1/[2]!PropsSI("D","P",N287,"T",M287,$F$14)</f>
        <v>0.10761246997876302</v>
      </c>
      <c r="R287" s="64">
        <f t="shared" si="110"/>
        <v>333.10999999999996</v>
      </c>
      <c r="S287" s="64" cm="1">
        <f t="array" ref="S287">[2]!PropsSI("T","P",T287,"S",V287,$F$14)</f>
        <v>338.05510550160511</v>
      </c>
      <c r="T287" s="64" cm="1">
        <f t="array" ref="T287">[2]!PropsSI("P","T",R287,"Q",1,$F$14)</f>
        <v>1640403.0417139172</v>
      </c>
      <c r="U287" s="64" cm="1">
        <f t="array" ref="U287">[2]!PropsSI("H","P",T287,"S",V287,$F$14)</f>
        <v>402801.3803594315</v>
      </c>
      <c r="V287" s="64">
        <f t="shared" si="111"/>
        <v>1629.8582331222553</v>
      </c>
      <c r="W287" s="64" cm="1">
        <f t="array" ref="W287">1/[2]!PropsSI("D","P",T287,"S",V287,$F$14)</f>
        <v>1.0589783800341987E-2</v>
      </c>
      <c r="X287" s="64">
        <f t="shared" si="112"/>
        <v>333.10999999999996</v>
      </c>
      <c r="Y287" s="64" cm="1">
        <f t="array" ref="Y287">[2]!PropsSI("T","P",Z287,"H",AA287,$F$14)</f>
        <v>338.05510550160517</v>
      </c>
      <c r="Z287" s="64">
        <f t="shared" si="113"/>
        <v>1640403.0417139172</v>
      </c>
      <c r="AA287" s="64">
        <f t="shared" si="104"/>
        <v>402801.3803594315</v>
      </c>
      <c r="AB287" s="64" cm="1">
        <f t="array" ref="AB287">[2]!PropsSI("S","P",Z287,"H",AA287,$F$14)</f>
        <v>1629.8582331222553</v>
      </c>
      <c r="AC287" s="64" cm="1">
        <f t="array" ref="AC287">1/[2]!PropsSI("D","P",Z287,"H",AA287,$F$14)</f>
        <v>1.0589783800341999E-2</v>
      </c>
      <c r="AD287" s="64">
        <f t="shared" si="114"/>
        <v>333.10999999999996</v>
      </c>
      <c r="AE287" s="64">
        <f t="shared" si="115"/>
        <v>328.10999999999996</v>
      </c>
      <c r="AF287" s="64" cm="1">
        <f t="array" ref="AF287">[2]!PropsSI("P","T",AD287,"Q",0,$F$14)</f>
        <v>1640403.0417139172</v>
      </c>
      <c r="AG287" s="64" cm="1">
        <f t="array" ref="AG287">[2]!PropsSI("H","P",AF287,"T",AE287,$F$14)</f>
        <v>277369.96757687448</v>
      </c>
      <c r="AH287" s="64" cm="1">
        <f t="array" ref="AH287">[2]!PropsSI("S","P",AF287,"T",AE287,$F$14)</f>
        <v>1253.2792037937154</v>
      </c>
      <c r="AI287" s="64" cm="1">
        <f t="array" ref="AI287">1/[2]!PropsSI("D","P",AF287,"T",AE287,$F$14)</f>
        <v>1.031148549195788E-3</v>
      </c>
      <c r="AJ287" s="64">
        <f t="shared" si="116"/>
        <v>332.10999999999996</v>
      </c>
      <c r="AK287" s="64">
        <f t="shared" si="117"/>
        <v>326.10999999999996</v>
      </c>
      <c r="AL287" s="64" cm="1">
        <f t="array" ref="AL287">[2]!PropsSI("P","T",AJ287,"Q",0,$F$14)</f>
        <v>1603765.4858995085</v>
      </c>
      <c r="AM287" s="64" cm="1">
        <f t="array" ref="AM287">[2]!PropsSI("H","P",AL287,"T",AK287,$F$14)</f>
        <v>274249.98025321012</v>
      </c>
      <c r="AN287" s="64" cm="1">
        <f t="array" ref="AN287">[2]!PropsSI("S","P",AL287,"T",AK287,$F$14)</f>
        <v>1243.8560993188771</v>
      </c>
      <c r="AO287" s="64" cm="1">
        <f t="array" ref="AO287">1/[2]!PropsSI("D","P",AL287,"T",AK287,$F$14)</f>
        <v>1.0207249495542195E-3</v>
      </c>
      <c r="AP287" s="64">
        <f t="shared" si="118"/>
        <v>260.14999999999998</v>
      </c>
      <c r="AQ287" s="64">
        <f t="shared" si="119"/>
        <v>260.14999999999998</v>
      </c>
      <c r="AR287" s="64" cm="1">
        <f t="array" ref="AR287">[2]!PropsSI("P","T",AP287,"Q",0,$F$14)</f>
        <v>198287.49024246493</v>
      </c>
      <c r="AS287" s="64">
        <f t="shared" si="120"/>
        <v>274249.98025321012</v>
      </c>
      <c r="AT287" s="64" cm="1">
        <f t="array" ref="AT287">[2]!PropsSI("H","P",AR287,"H",AS287,$F$14)</f>
        <v>274249.98025321012</v>
      </c>
      <c r="AU287" s="64" cm="1">
        <f t="array" ref="AU287">1/[2]!PropsSI("D","P",AR287,"H",AS287,$F$14)</f>
        <v>4.7344107724085087E-2</v>
      </c>
      <c r="AV287" s="64"/>
      <c r="AW287" s="64">
        <f t="shared" si="121"/>
        <v>258.14999999999998</v>
      </c>
      <c r="AX287" s="64">
        <f t="shared" si="122"/>
        <v>260.14999999999998</v>
      </c>
      <c r="AY287" s="64" cm="1">
        <f t="array" ref="AY287">[2]!PropsSI("P","T",AW287,"Q",1,$F$14)</f>
        <v>183723.82814975141</v>
      </c>
      <c r="AZ287" s="64" cm="1">
        <f t="array" ref="AZ287">[2]!PropsSI("H","P",AY287,"T",AX287,$F$14)</f>
        <v>355128.23969601718</v>
      </c>
      <c r="BA287" s="64" cm="1">
        <f t="array" ref="BA287">[2]!PropsSI("S","P",AY287,"T",AX287,$F$14)</f>
        <v>1603.3816434342573</v>
      </c>
      <c r="BB287" s="64" cm="1">
        <f t="array" ref="BB287">1/[2]!PropsSI("D","P",AY287,"T",AX287,$F$14)</f>
        <v>9.6229669371650853E-2</v>
      </c>
      <c r="BC287" s="64">
        <f t="shared" si="123"/>
        <v>80.878259442807064</v>
      </c>
      <c r="BD287" s="64">
        <f t="shared" si="124"/>
        <v>42.102648894288521</v>
      </c>
      <c r="BE287" s="64">
        <f t="shared" si="125"/>
        <v>-122.98090833709558</v>
      </c>
      <c r="BF287" s="64">
        <f t="shared" si="126"/>
        <v>1.9209779329057532</v>
      </c>
      <c r="BG287" s="64">
        <f t="shared" si="127"/>
        <v>3.4438367129135545</v>
      </c>
      <c r="BH287" s="64">
        <f t="shared" si="128"/>
        <v>0.55780168836186417</v>
      </c>
      <c r="BI287" s="64">
        <f t="shared" si="129"/>
        <v>9.6493779230262131</v>
      </c>
    </row>
    <row r="288" spans="1:61" x14ac:dyDescent="0.3">
      <c r="A288">
        <v>287</v>
      </c>
      <c r="B288">
        <v>1</v>
      </c>
      <c r="C288">
        <v>18.59</v>
      </c>
      <c r="D288">
        <v>25.2</v>
      </c>
      <c r="E288" s="71"/>
      <c r="H288" s="73">
        <f t="shared" si="105"/>
        <v>44.96</v>
      </c>
      <c r="I288">
        <f t="shared" si="106"/>
        <v>36.5</v>
      </c>
      <c r="J288" s="64">
        <v>287</v>
      </c>
      <c r="K288" s="75">
        <f t="shared" si="107"/>
        <v>44.96</v>
      </c>
      <c r="L288" s="64">
        <f t="shared" si="108"/>
        <v>256.14999999999998</v>
      </c>
      <c r="M288" s="64">
        <f t="shared" si="109"/>
        <v>266.14999999999998</v>
      </c>
      <c r="N288" s="64" cm="1">
        <f t="array" ref="N288">[2]!PropsSI("P","T",L288,"Q",0,$F$14)</f>
        <v>170000.91143693728</v>
      </c>
      <c r="O288" s="64" cm="1">
        <f t="array" ref="O288">[2]!PropsSI("H","P",N288,"T",M288,$F$14)</f>
        <v>360698.73146514298</v>
      </c>
      <c r="P288" s="64" cm="1">
        <f t="array" ref="P288">[2]!PropsSI("S","P",N288,"T",M288,$F$14)</f>
        <v>1629.8582331222553</v>
      </c>
      <c r="Q288" s="64" cm="1">
        <f t="array" ref="Q288">1/[2]!PropsSI("D","P",N288,"T",M288,$F$14)</f>
        <v>0.10761246997876302</v>
      </c>
      <c r="R288" s="64">
        <f t="shared" si="110"/>
        <v>333.10999999999996</v>
      </c>
      <c r="S288" s="64" cm="1">
        <f t="array" ref="S288">[2]!PropsSI("T","P",T288,"S",V288,$F$14)</f>
        <v>338.05510550160511</v>
      </c>
      <c r="T288" s="64" cm="1">
        <f t="array" ref="T288">[2]!PropsSI("P","T",R288,"Q",1,$F$14)</f>
        <v>1640403.0417139172</v>
      </c>
      <c r="U288" s="64" cm="1">
        <f t="array" ref="U288">[2]!PropsSI("H","P",T288,"S",V288,$F$14)</f>
        <v>402801.3803594315</v>
      </c>
      <c r="V288" s="64">
        <f t="shared" si="111"/>
        <v>1629.8582331222553</v>
      </c>
      <c r="W288" s="64" cm="1">
        <f t="array" ref="W288">1/[2]!PropsSI("D","P",T288,"S",V288,$F$14)</f>
        <v>1.0589783800341987E-2</v>
      </c>
      <c r="X288" s="64">
        <f t="shared" si="112"/>
        <v>333.10999999999996</v>
      </c>
      <c r="Y288" s="64" cm="1">
        <f t="array" ref="Y288">[2]!PropsSI("T","P",Z288,"H",AA288,$F$14)</f>
        <v>338.05510550160517</v>
      </c>
      <c r="Z288" s="64">
        <f t="shared" si="113"/>
        <v>1640403.0417139172</v>
      </c>
      <c r="AA288" s="64">
        <f t="shared" si="104"/>
        <v>402801.3803594315</v>
      </c>
      <c r="AB288" s="64" cm="1">
        <f t="array" ref="AB288">[2]!PropsSI("S","P",Z288,"H",AA288,$F$14)</f>
        <v>1629.8582331222553</v>
      </c>
      <c r="AC288" s="64" cm="1">
        <f t="array" ref="AC288">1/[2]!PropsSI("D","P",Z288,"H",AA288,$F$14)</f>
        <v>1.0589783800341999E-2</v>
      </c>
      <c r="AD288" s="64">
        <f t="shared" si="114"/>
        <v>333.10999999999996</v>
      </c>
      <c r="AE288" s="64">
        <f t="shared" si="115"/>
        <v>328.10999999999996</v>
      </c>
      <c r="AF288" s="64" cm="1">
        <f t="array" ref="AF288">[2]!PropsSI("P","T",AD288,"Q",0,$F$14)</f>
        <v>1640403.0417139172</v>
      </c>
      <c r="AG288" s="64" cm="1">
        <f t="array" ref="AG288">[2]!PropsSI("H","P",AF288,"T",AE288,$F$14)</f>
        <v>277369.96757687448</v>
      </c>
      <c r="AH288" s="64" cm="1">
        <f t="array" ref="AH288">[2]!PropsSI("S","P",AF288,"T",AE288,$F$14)</f>
        <v>1253.2792037937154</v>
      </c>
      <c r="AI288" s="64" cm="1">
        <f t="array" ref="AI288">1/[2]!PropsSI("D","P",AF288,"T",AE288,$F$14)</f>
        <v>1.031148549195788E-3</v>
      </c>
      <c r="AJ288" s="64">
        <f t="shared" si="116"/>
        <v>332.10999999999996</v>
      </c>
      <c r="AK288" s="64">
        <f t="shared" si="117"/>
        <v>326.10999999999996</v>
      </c>
      <c r="AL288" s="64" cm="1">
        <f t="array" ref="AL288">[2]!PropsSI("P","T",AJ288,"Q",0,$F$14)</f>
        <v>1603765.4858995085</v>
      </c>
      <c r="AM288" s="64" cm="1">
        <f t="array" ref="AM288">[2]!PropsSI("H","P",AL288,"T",AK288,$F$14)</f>
        <v>274249.98025321012</v>
      </c>
      <c r="AN288" s="64" cm="1">
        <f t="array" ref="AN288">[2]!PropsSI("S","P",AL288,"T",AK288,$F$14)</f>
        <v>1243.8560993188771</v>
      </c>
      <c r="AO288" s="64" cm="1">
        <f t="array" ref="AO288">1/[2]!PropsSI("D","P",AL288,"T",AK288,$F$14)</f>
        <v>1.0207249495542195E-3</v>
      </c>
      <c r="AP288" s="64">
        <f t="shared" si="118"/>
        <v>260.14999999999998</v>
      </c>
      <c r="AQ288" s="64">
        <f t="shared" si="119"/>
        <v>260.14999999999998</v>
      </c>
      <c r="AR288" s="64" cm="1">
        <f t="array" ref="AR288">[2]!PropsSI("P","T",AP288,"Q",0,$F$14)</f>
        <v>198287.49024246493</v>
      </c>
      <c r="AS288" s="64">
        <f t="shared" si="120"/>
        <v>274249.98025321012</v>
      </c>
      <c r="AT288" s="64" cm="1">
        <f t="array" ref="AT288">[2]!PropsSI("H","P",AR288,"H",AS288,$F$14)</f>
        <v>274249.98025321012</v>
      </c>
      <c r="AU288" s="64" cm="1">
        <f t="array" ref="AU288">1/[2]!PropsSI("D","P",AR288,"H",AS288,$F$14)</f>
        <v>4.7344107724085087E-2</v>
      </c>
      <c r="AV288" s="64"/>
      <c r="AW288" s="64">
        <f t="shared" si="121"/>
        <v>258.14999999999998</v>
      </c>
      <c r="AX288" s="64">
        <f t="shared" si="122"/>
        <v>260.14999999999998</v>
      </c>
      <c r="AY288" s="64" cm="1">
        <f t="array" ref="AY288">[2]!PropsSI("P","T",AW288,"Q",1,$F$14)</f>
        <v>183723.82814975141</v>
      </c>
      <c r="AZ288" s="64" cm="1">
        <f t="array" ref="AZ288">[2]!PropsSI("H","P",AY288,"T",AX288,$F$14)</f>
        <v>355128.23969601718</v>
      </c>
      <c r="BA288" s="64" cm="1">
        <f t="array" ref="BA288">[2]!PropsSI("S","P",AY288,"T",AX288,$F$14)</f>
        <v>1603.3816434342573</v>
      </c>
      <c r="BB288" s="64" cm="1">
        <f t="array" ref="BB288">1/[2]!PropsSI("D","P",AY288,"T",AX288,$F$14)</f>
        <v>9.6229669371650853E-2</v>
      </c>
      <c r="BC288" s="64">
        <f t="shared" si="123"/>
        <v>80.878259442807064</v>
      </c>
      <c r="BD288" s="64">
        <f t="shared" si="124"/>
        <v>42.102648894288521</v>
      </c>
      <c r="BE288" s="64">
        <f t="shared" si="125"/>
        <v>-122.98090833709558</v>
      </c>
      <c r="BF288" s="64">
        <f t="shared" si="126"/>
        <v>1.9209779329057532</v>
      </c>
      <c r="BG288" s="64">
        <f t="shared" si="127"/>
        <v>3.4438367129135545</v>
      </c>
      <c r="BH288" s="64">
        <f t="shared" si="128"/>
        <v>0.55780168836186417</v>
      </c>
      <c r="BI288" s="64">
        <f t="shared" si="129"/>
        <v>9.6493779230262131</v>
      </c>
    </row>
    <row r="289" spans="1:61" x14ac:dyDescent="0.3">
      <c r="A289">
        <v>288</v>
      </c>
      <c r="B289">
        <v>1</v>
      </c>
      <c r="C289">
        <v>18.32</v>
      </c>
      <c r="D289">
        <v>24.39</v>
      </c>
      <c r="E289" s="71"/>
      <c r="H289" s="73">
        <f t="shared" si="105"/>
        <v>44.96</v>
      </c>
      <c r="I289">
        <f t="shared" si="106"/>
        <v>36.5</v>
      </c>
      <c r="J289" s="64">
        <v>288</v>
      </c>
      <c r="K289" s="75">
        <f t="shared" si="107"/>
        <v>44.96</v>
      </c>
      <c r="L289" s="64">
        <f t="shared" si="108"/>
        <v>256.14999999999998</v>
      </c>
      <c r="M289" s="64">
        <f t="shared" si="109"/>
        <v>266.14999999999998</v>
      </c>
      <c r="N289" s="64" cm="1">
        <f t="array" ref="N289">[2]!PropsSI("P","T",L289,"Q",0,$F$14)</f>
        <v>170000.91143693728</v>
      </c>
      <c r="O289" s="64" cm="1">
        <f t="array" ref="O289">[2]!PropsSI("H","P",N289,"T",M289,$F$14)</f>
        <v>360698.73146514298</v>
      </c>
      <c r="P289" s="64" cm="1">
        <f t="array" ref="P289">[2]!PropsSI("S","P",N289,"T",M289,$F$14)</f>
        <v>1629.8582331222553</v>
      </c>
      <c r="Q289" s="64" cm="1">
        <f t="array" ref="Q289">1/[2]!PropsSI("D","P",N289,"T",M289,$F$14)</f>
        <v>0.10761246997876302</v>
      </c>
      <c r="R289" s="64">
        <f t="shared" si="110"/>
        <v>333.10999999999996</v>
      </c>
      <c r="S289" s="64" cm="1">
        <f t="array" ref="S289">[2]!PropsSI("T","P",T289,"S",V289,$F$14)</f>
        <v>338.05510550160511</v>
      </c>
      <c r="T289" s="64" cm="1">
        <f t="array" ref="T289">[2]!PropsSI("P","T",R289,"Q",1,$F$14)</f>
        <v>1640403.0417139172</v>
      </c>
      <c r="U289" s="64" cm="1">
        <f t="array" ref="U289">[2]!PropsSI("H","P",T289,"S",V289,$F$14)</f>
        <v>402801.3803594315</v>
      </c>
      <c r="V289" s="64">
        <f t="shared" si="111"/>
        <v>1629.8582331222553</v>
      </c>
      <c r="W289" s="64" cm="1">
        <f t="array" ref="W289">1/[2]!PropsSI("D","P",T289,"S",V289,$F$14)</f>
        <v>1.0589783800341987E-2</v>
      </c>
      <c r="X289" s="64">
        <f t="shared" si="112"/>
        <v>333.10999999999996</v>
      </c>
      <c r="Y289" s="64" cm="1">
        <f t="array" ref="Y289">[2]!PropsSI("T","P",Z289,"H",AA289,$F$14)</f>
        <v>338.05510550160517</v>
      </c>
      <c r="Z289" s="64">
        <f t="shared" si="113"/>
        <v>1640403.0417139172</v>
      </c>
      <c r="AA289" s="64">
        <f t="shared" si="104"/>
        <v>402801.3803594315</v>
      </c>
      <c r="AB289" s="64" cm="1">
        <f t="array" ref="AB289">[2]!PropsSI("S","P",Z289,"H",AA289,$F$14)</f>
        <v>1629.8582331222553</v>
      </c>
      <c r="AC289" s="64" cm="1">
        <f t="array" ref="AC289">1/[2]!PropsSI("D","P",Z289,"H",AA289,$F$14)</f>
        <v>1.0589783800341999E-2</v>
      </c>
      <c r="AD289" s="64">
        <f t="shared" si="114"/>
        <v>333.10999999999996</v>
      </c>
      <c r="AE289" s="64">
        <f t="shared" si="115"/>
        <v>328.10999999999996</v>
      </c>
      <c r="AF289" s="64" cm="1">
        <f t="array" ref="AF289">[2]!PropsSI("P","T",AD289,"Q",0,$F$14)</f>
        <v>1640403.0417139172</v>
      </c>
      <c r="AG289" s="64" cm="1">
        <f t="array" ref="AG289">[2]!PropsSI("H","P",AF289,"T",AE289,$F$14)</f>
        <v>277369.96757687448</v>
      </c>
      <c r="AH289" s="64" cm="1">
        <f t="array" ref="AH289">[2]!PropsSI("S","P",AF289,"T",AE289,$F$14)</f>
        <v>1253.2792037937154</v>
      </c>
      <c r="AI289" s="64" cm="1">
        <f t="array" ref="AI289">1/[2]!PropsSI("D","P",AF289,"T",AE289,$F$14)</f>
        <v>1.031148549195788E-3</v>
      </c>
      <c r="AJ289" s="64">
        <f t="shared" si="116"/>
        <v>332.10999999999996</v>
      </c>
      <c r="AK289" s="64">
        <f t="shared" si="117"/>
        <v>326.10999999999996</v>
      </c>
      <c r="AL289" s="64" cm="1">
        <f t="array" ref="AL289">[2]!PropsSI("P","T",AJ289,"Q",0,$F$14)</f>
        <v>1603765.4858995085</v>
      </c>
      <c r="AM289" s="64" cm="1">
        <f t="array" ref="AM289">[2]!PropsSI("H","P",AL289,"T",AK289,$F$14)</f>
        <v>274249.98025321012</v>
      </c>
      <c r="AN289" s="64" cm="1">
        <f t="array" ref="AN289">[2]!PropsSI("S","P",AL289,"T",AK289,$F$14)</f>
        <v>1243.8560993188771</v>
      </c>
      <c r="AO289" s="64" cm="1">
        <f t="array" ref="AO289">1/[2]!PropsSI("D","P",AL289,"T",AK289,$F$14)</f>
        <v>1.0207249495542195E-3</v>
      </c>
      <c r="AP289" s="64">
        <f t="shared" si="118"/>
        <v>260.14999999999998</v>
      </c>
      <c r="AQ289" s="64">
        <f t="shared" si="119"/>
        <v>260.14999999999998</v>
      </c>
      <c r="AR289" s="64" cm="1">
        <f t="array" ref="AR289">[2]!PropsSI("P","T",AP289,"Q",0,$F$14)</f>
        <v>198287.49024246493</v>
      </c>
      <c r="AS289" s="64">
        <f t="shared" si="120"/>
        <v>274249.98025321012</v>
      </c>
      <c r="AT289" s="64" cm="1">
        <f t="array" ref="AT289">[2]!PropsSI("H","P",AR289,"H",AS289,$F$14)</f>
        <v>274249.98025321012</v>
      </c>
      <c r="AU289" s="64" cm="1">
        <f t="array" ref="AU289">1/[2]!PropsSI("D","P",AR289,"H",AS289,$F$14)</f>
        <v>4.7344107724085087E-2</v>
      </c>
      <c r="AV289" s="64"/>
      <c r="AW289" s="64">
        <f t="shared" si="121"/>
        <v>258.14999999999998</v>
      </c>
      <c r="AX289" s="64">
        <f t="shared" si="122"/>
        <v>260.14999999999998</v>
      </c>
      <c r="AY289" s="64" cm="1">
        <f t="array" ref="AY289">[2]!PropsSI("P","T",AW289,"Q",1,$F$14)</f>
        <v>183723.82814975141</v>
      </c>
      <c r="AZ289" s="64" cm="1">
        <f t="array" ref="AZ289">[2]!PropsSI("H","P",AY289,"T",AX289,$F$14)</f>
        <v>355128.23969601718</v>
      </c>
      <c r="BA289" s="64" cm="1">
        <f t="array" ref="BA289">[2]!PropsSI("S","P",AY289,"T",AX289,$F$14)</f>
        <v>1603.3816434342573</v>
      </c>
      <c r="BB289" s="64" cm="1">
        <f t="array" ref="BB289">1/[2]!PropsSI("D","P",AY289,"T",AX289,$F$14)</f>
        <v>9.6229669371650853E-2</v>
      </c>
      <c r="BC289" s="64">
        <f t="shared" si="123"/>
        <v>80.878259442807064</v>
      </c>
      <c r="BD289" s="64">
        <f t="shared" si="124"/>
        <v>42.102648894288521</v>
      </c>
      <c r="BE289" s="64">
        <f t="shared" si="125"/>
        <v>-122.98090833709558</v>
      </c>
      <c r="BF289" s="64">
        <f t="shared" si="126"/>
        <v>1.9209779329057532</v>
      </c>
      <c r="BG289" s="64">
        <f t="shared" si="127"/>
        <v>3.4438367129135545</v>
      </c>
      <c r="BH289" s="64">
        <f t="shared" si="128"/>
        <v>0.55780168836186417</v>
      </c>
      <c r="BI289" s="64">
        <f t="shared" si="129"/>
        <v>9.6493779230262131</v>
      </c>
    </row>
    <row r="290" spans="1:61" x14ac:dyDescent="0.3">
      <c r="A290">
        <v>289</v>
      </c>
      <c r="B290">
        <v>1</v>
      </c>
      <c r="C290">
        <v>20.55</v>
      </c>
      <c r="D290">
        <v>28.21</v>
      </c>
      <c r="E290" s="71"/>
      <c r="H290" s="73">
        <f t="shared" si="105"/>
        <v>44.96</v>
      </c>
      <c r="I290">
        <f t="shared" si="106"/>
        <v>36.5</v>
      </c>
      <c r="J290" s="64">
        <v>289</v>
      </c>
      <c r="K290" s="75">
        <f t="shared" si="107"/>
        <v>44.96</v>
      </c>
      <c r="L290" s="64">
        <f t="shared" si="108"/>
        <v>256.14999999999998</v>
      </c>
      <c r="M290" s="64">
        <f t="shared" si="109"/>
        <v>266.14999999999998</v>
      </c>
      <c r="N290" s="64" cm="1">
        <f t="array" ref="N290">[2]!PropsSI("P","T",L290,"Q",0,$F$14)</f>
        <v>170000.91143693728</v>
      </c>
      <c r="O290" s="64" cm="1">
        <f t="array" ref="O290">[2]!PropsSI("H","P",N290,"T",M290,$F$14)</f>
        <v>360698.73146514298</v>
      </c>
      <c r="P290" s="64" cm="1">
        <f t="array" ref="P290">[2]!PropsSI("S","P",N290,"T",M290,$F$14)</f>
        <v>1629.8582331222553</v>
      </c>
      <c r="Q290" s="64" cm="1">
        <f t="array" ref="Q290">1/[2]!PropsSI("D","P",N290,"T",M290,$F$14)</f>
        <v>0.10761246997876302</v>
      </c>
      <c r="R290" s="64">
        <f t="shared" si="110"/>
        <v>333.10999999999996</v>
      </c>
      <c r="S290" s="64" cm="1">
        <f t="array" ref="S290">[2]!PropsSI("T","P",T290,"S",V290,$F$14)</f>
        <v>338.05510550160511</v>
      </c>
      <c r="T290" s="64" cm="1">
        <f t="array" ref="T290">[2]!PropsSI("P","T",R290,"Q",1,$F$14)</f>
        <v>1640403.0417139172</v>
      </c>
      <c r="U290" s="64" cm="1">
        <f t="array" ref="U290">[2]!PropsSI("H","P",T290,"S",V290,$F$14)</f>
        <v>402801.3803594315</v>
      </c>
      <c r="V290" s="64">
        <f t="shared" si="111"/>
        <v>1629.8582331222553</v>
      </c>
      <c r="W290" s="64" cm="1">
        <f t="array" ref="W290">1/[2]!PropsSI("D","P",T290,"S",V290,$F$14)</f>
        <v>1.0589783800341987E-2</v>
      </c>
      <c r="X290" s="64">
        <f t="shared" si="112"/>
        <v>333.10999999999996</v>
      </c>
      <c r="Y290" s="64" cm="1">
        <f t="array" ref="Y290">[2]!PropsSI("T","P",Z290,"H",AA290,$F$14)</f>
        <v>338.05510550160517</v>
      </c>
      <c r="Z290" s="64">
        <f t="shared" si="113"/>
        <v>1640403.0417139172</v>
      </c>
      <c r="AA290" s="64">
        <f t="shared" si="104"/>
        <v>402801.3803594315</v>
      </c>
      <c r="AB290" s="64" cm="1">
        <f t="array" ref="AB290">[2]!PropsSI("S","P",Z290,"H",AA290,$F$14)</f>
        <v>1629.8582331222553</v>
      </c>
      <c r="AC290" s="64" cm="1">
        <f t="array" ref="AC290">1/[2]!PropsSI("D","P",Z290,"H",AA290,$F$14)</f>
        <v>1.0589783800341999E-2</v>
      </c>
      <c r="AD290" s="64">
        <f t="shared" si="114"/>
        <v>333.10999999999996</v>
      </c>
      <c r="AE290" s="64">
        <f t="shared" si="115"/>
        <v>328.10999999999996</v>
      </c>
      <c r="AF290" s="64" cm="1">
        <f t="array" ref="AF290">[2]!PropsSI("P","T",AD290,"Q",0,$F$14)</f>
        <v>1640403.0417139172</v>
      </c>
      <c r="AG290" s="64" cm="1">
        <f t="array" ref="AG290">[2]!PropsSI("H","P",AF290,"T",AE290,$F$14)</f>
        <v>277369.96757687448</v>
      </c>
      <c r="AH290" s="64" cm="1">
        <f t="array" ref="AH290">[2]!PropsSI("S","P",AF290,"T",AE290,$F$14)</f>
        <v>1253.2792037937154</v>
      </c>
      <c r="AI290" s="64" cm="1">
        <f t="array" ref="AI290">1/[2]!PropsSI("D","P",AF290,"T",AE290,$F$14)</f>
        <v>1.031148549195788E-3</v>
      </c>
      <c r="AJ290" s="64">
        <f t="shared" si="116"/>
        <v>332.10999999999996</v>
      </c>
      <c r="AK290" s="64">
        <f t="shared" si="117"/>
        <v>326.10999999999996</v>
      </c>
      <c r="AL290" s="64" cm="1">
        <f t="array" ref="AL290">[2]!PropsSI("P","T",AJ290,"Q",0,$F$14)</f>
        <v>1603765.4858995085</v>
      </c>
      <c r="AM290" s="64" cm="1">
        <f t="array" ref="AM290">[2]!PropsSI("H","P",AL290,"T",AK290,$F$14)</f>
        <v>274249.98025321012</v>
      </c>
      <c r="AN290" s="64" cm="1">
        <f t="array" ref="AN290">[2]!PropsSI("S","P",AL290,"T",AK290,$F$14)</f>
        <v>1243.8560993188771</v>
      </c>
      <c r="AO290" s="64" cm="1">
        <f t="array" ref="AO290">1/[2]!PropsSI("D","P",AL290,"T",AK290,$F$14)</f>
        <v>1.0207249495542195E-3</v>
      </c>
      <c r="AP290" s="64">
        <f t="shared" si="118"/>
        <v>260.14999999999998</v>
      </c>
      <c r="AQ290" s="64">
        <f t="shared" si="119"/>
        <v>260.14999999999998</v>
      </c>
      <c r="AR290" s="64" cm="1">
        <f t="array" ref="AR290">[2]!PropsSI("P","T",AP290,"Q",0,$F$14)</f>
        <v>198287.49024246493</v>
      </c>
      <c r="AS290" s="64">
        <f t="shared" si="120"/>
        <v>274249.98025321012</v>
      </c>
      <c r="AT290" s="64" cm="1">
        <f t="array" ref="AT290">[2]!PropsSI("H","P",AR290,"H",AS290,$F$14)</f>
        <v>274249.98025321012</v>
      </c>
      <c r="AU290" s="64" cm="1">
        <f t="array" ref="AU290">1/[2]!PropsSI("D","P",AR290,"H",AS290,$F$14)</f>
        <v>4.7344107724085087E-2</v>
      </c>
      <c r="AV290" s="64"/>
      <c r="AW290" s="64">
        <f t="shared" si="121"/>
        <v>258.14999999999998</v>
      </c>
      <c r="AX290" s="64">
        <f t="shared" si="122"/>
        <v>260.14999999999998</v>
      </c>
      <c r="AY290" s="64" cm="1">
        <f t="array" ref="AY290">[2]!PropsSI("P","T",AW290,"Q",1,$F$14)</f>
        <v>183723.82814975141</v>
      </c>
      <c r="AZ290" s="64" cm="1">
        <f t="array" ref="AZ290">[2]!PropsSI("H","P",AY290,"T",AX290,$F$14)</f>
        <v>355128.23969601718</v>
      </c>
      <c r="BA290" s="64" cm="1">
        <f t="array" ref="BA290">[2]!PropsSI("S","P",AY290,"T",AX290,$F$14)</f>
        <v>1603.3816434342573</v>
      </c>
      <c r="BB290" s="64" cm="1">
        <f t="array" ref="BB290">1/[2]!PropsSI("D","P",AY290,"T",AX290,$F$14)</f>
        <v>9.6229669371650853E-2</v>
      </c>
      <c r="BC290" s="64">
        <f t="shared" si="123"/>
        <v>80.878259442807064</v>
      </c>
      <c r="BD290" s="64">
        <f t="shared" si="124"/>
        <v>42.102648894288521</v>
      </c>
      <c r="BE290" s="64">
        <f t="shared" si="125"/>
        <v>-122.98090833709558</v>
      </c>
      <c r="BF290" s="64">
        <f t="shared" si="126"/>
        <v>1.9209779329057532</v>
      </c>
      <c r="BG290" s="64">
        <f t="shared" si="127"/>
        <v>3.4438367129135545</v>
      </c>
      <c r="BH290" s="64">
        <f t="shared" si="128"/>
        <v>0.55780168836186417</v>
      </c>
      <c r="BI290" s="64">
        <f t="shared" si="129"/>
        <v>9.6493779230262131</v>
      </c>
    </row>
    <row r="291" spans="1:61" x14ac:dyDescent="0.3">
      <c r="A291">
        <v>290</v>
      </c>
      <c r="B291">
        <v>1</v>
      </c>
      <c r="C291">
        <v>19.399999999999999</v>
      </c>
      <c r="D291">
        <v>25.83</v>
      </c>
      <c r="E291" s="71"/>
      <c r="H291" s="73">
        <f t="shared" si="105"/>
        <v>44.96</v>
      </c>
      <c r="I291">
        <f t="shared" si="106"/>
        <v>36.5</v>
      </c>
      <c r="J291" s="64">
        <v>290</v>
      </c>
      <c r="K291" s="75">
        <f t="shared" si="107"/>
        <v>44.96</v>
      </c>
      <c r="L291" s="64">
        <f t="shared" si="108"/>
        <v>256.14999999999998</v>
      </c>
      <c r="M291" s="64">
        <f t="shared" si="109"/>
        <v>266.14999999999998</v>
      </c>
      <c r="N291" s="64" cm="1">
        <f t="array" ref="N291">[2]!PropsSI("P","T",L291,"Q",0,$F$14)</f>
        <v>170000.91143693728</v>
      </c>
      <c r="O291" s="64" cm="1">
        <f t="array" ref="O291">[2]!PropsSI("H","P",N291,"T",M291,$F$14)</f>
        <v>360698.73146514298</v>
      </c>
      <c r="P291" s="64" cm="1">
        <f t="array" ref="P291">[2]!PropsSI("S","P",N291,"T",M291,$F$14)</f>
        <v>1629.8582331222553</v>
      </c>
      <c r="Q291" s="64" cm="1">
        <f t="array" ref="Q291">1/[2]!PropsSI("D","P",N291,"T",M291,$F$14)</f>
        <v>0.10761246997876302</v>
      </c>
      <c r="R291" s="64">
        <f t="shared" si="110"/>
        <v>333.10999999999996</v>
      </c>
      <c r="S291" s="64" cm="1">
        <f t="array" ref="S291">[2]!PropsSI("T","P",T291,"S",V291,$F$14)</f>
        <v>338.05510550160511</v>
      </c>
      <c r="T291" s="64" cm="1">
        <f t="array" ref="T291">[2]!PropsSI("P","T",R291,"Q",1,$F$14)</f>
        <v>1640403.0417139172</v>
      </c>
      <c r="U291" s="64" cm="1">
        <f t="array" ref="U291">[2]!PropsSI("H","P",T291,"S",V291,$F$14)</f>
        <v>402801.3803594315</v>
      </c>
      <c r="V291" s="64">
        <f t="shared" si="111"/>
        <v>1629.8582331222553</v>
      </c>
      <c r="W291" s="64" cm="1">
        <f t="array" ref="W291">1/[2]!PropsSI("D","P",T291,"S",V291,$F$14)</f>
        <v>1.0589783800341987E-2</v>
      </c>
      <c r="X291" s="64">
        <f t="shared" si="112"/>
        <v>333.10999999999996</v>
      </c>
      <c r="Y291" s="64" cm="1">
        <f t="array" ref="Y291">[2]!PropsSI("T","P",Z291,"H",AA291,$F$14)</f>
        <v>338.05510550160517</v>
      </c>
      <c r="Z291" s="64">
        <f t="shared" si="113"/>
        <v>1640403.0417139172</v>
      </c>
      <c r="AA291" s="64">
        <f t="shared" si="104"/>
        <v>402801.3803594315</v>
      </c>
      <c r="AB291" s="64" cm="1">
        <f t="array" ref="AB291">[2]!PropsSI("S","P",Z291,"H",AA291,$F$14)</f>
        <v>1629.8582331222553</v>
      </c>
      <c r="AC291" s="64" cm="1">
        <f t="array" ref="AC291">1/[2]!PropsSI("D","P",Z291,"H",AA291,$F$14)</f>
        <v>1.0589783800341999E-2</v>
      </c>
      <c r="AD291" s="64">
        <f t="shared" si="114"/>
        <v>333.10999999999996</v>
      </c>
      <c r="AE291" s="64">
        <f t="shared" si="115"/>
        <v>328.10999999999996</v>
      </c>
      <c r="AF291" s="64" cm="1">
        <f t="array" ref="AF291">[2]!PropsSI("P","T",AD291,"Q",0,$F$14)</f>
        <v>1640403.0417139172</v>
      </c>
      <c r="AG291" s="64" cm="1">
        <f t="array" ref="AG291">[2]!PropsSI("H","P",AF291,"T",AE291,$F$14)</f>
        <v>277369.96757687448</v>
      </c>
      <c r="AH291" s="64" cm="1">
        <f t="array" ref="AH291">[2]!PropsSI("S","P",AF291,"T",AE291,$F$14)</f>
        <v>1253.2792037937154</v>
      </c>
      <c r="AI291" s="64" cm="1">
        <f t="array" ref="AI291">1/[2]!PropsSI("D","P",AF291,"T",AE291,$F$14)</f>
        <v>1.031148549195788E-3</v>
      </c>
      <c r="AJ291" s="64">
        <f t="shared" si="116"/>
        <v>332.10999999999996</v>
      </c>
      <c r="AK291" s="64">
        <f t="shared" si="117"/>
        <v>326.10999999999996</v>
      </c>
      <c r="AL291" s="64" cm="1">
        <f t="array" ref="AL291">[2]!PropsSI("P","T",AJ291,"Q",0,$F$14)</f>
        <v>1603765.4858995085</v>
      </c>
      <c r="AM291" s="64" cm="1">
        <f t="array" ref="AM291">[2]!PropsSI("H","P",AL291,"T",AK291,$F$14)</f>
        <v>274249.98025321012</v>
      </c>
      <c r="AN291" s="64" cm="1">
        <f t="array" ref="AN291">[2]!PropsSI("S","P",AL291,"T",AK291,$F$14)</f>
        <v>1243.8560993188771</v>
      </c>
      <c r="AO291" s="64" cm="1">
        <f t="array" ref="AO291">1/[2]!PropsSI("D","P",AL291,"T",AK291,$F$14)</f>
        <v>1.0207249495542195E-3</v>
      </c>
      <c r="AP291" s="64">
        <f t="shared" si="118"/>
        <v>260.14999999999998</v>
      </c>
      <c r="AQ291" s="64">
        <f t="shared" si="119"/>
        <v>260.14999999999998</v>
      </c>
      <c r="AR291" s="64" cm="1">
        <f t="array" ref="AR291">[2]!PropsSI("P","T",AP291,"Q",0,$F$14)</f>
        <v>198287.49024246493</v>
      </c>
      <c r="AS291" s="64">
        <f t="shared" si="120"/>
        <v>274249.98025321012</v>
      </c>
      <c r="AT291" s="64" cm="1">
        <f t="array" ref="AT291">[2]!PropsSI("H","P",AR291,"H",AS291,$F$14)</f>
        <v>274249.98025321012</v>
      </c>
      <c r="AU291" s="64" cm="1">
        <f t="array" ref="AU291">1/[2]!PropsSI("D","P",AR291,"H",AS291,$F$14)</f>
        <v>4.7344107724085087E-2</v>
      </c>
      <c r="AV291" s="64"/>
      <c r="AW291" s="64">
        <f t="shared" si="121"/>
        <v>258.14999999999998</v>
      </c>
      <c r="AX291" s="64">
        <f t="shared" si="122"/>
        <v>260.14999999999998</v>
      </c>
      <c r="AY291" s="64" cm="1">
        <f t="array" ref="AY291">[2]!PropsSI("P","T",AW291,"Q",1,$F$14)</f>
        <v>183723.82814975141</v>
      </c>
      <c r="AZ291" s="64" cm="1">
        <f t="array" ref="AZ291">[2]!PropsSI("H","P",AY291,"T",AX291,$F$14)</f>
        <v>355128.23969601718</v>
      </c>
      <c r="BA291" s="64" cm="1">
        <f t="array" ref="BA291">[2]!PropsSI("S","P",AY291,"T",AX291,$F$14)</f>
        <v>1603.3816434342573</v>
      </c>
      <c r="BB291" s="64" cm="1">
        <f t="array" ref="BB291">1/[2]!PropsSI("D","P",AY291,"T",AX291,$F$14)</f>
        <v>9.6229669371650853E-2</v>
      </c>
      <c r="BC291" s="64">
        <f t="shared" si="123"/>
        <v>80.878259442807064</v>
      </c>
      <c r="BD291" s="64">
        <f t="shared" si="124"/>
        <v>42.102648894288521</v>
      </c>
      <c r="BE291" s="64">
        <f t="shared" si="125"/>
        <v>-122.98090833709558</v>
      </c>
      <c r="BF291" s="64">
        <f t="shared" si="126"/>
        <v>1.9209779329057532</v>
      </c>
      <c r="BG291" s="64">
        <f t="shared" si="127"/>
        <v>3.4438367129135545</v>
      </c>
      <c r="BH291" s="64">
        <f t="shared" si="128"/>
        <v>0.55780168836186417</v>
      </c>
      <c r="BI291" s="64">
        <f t="shared" si="129"/>
        <v>9.6493779230262131</v>
      </c>
    </row>
    <row r="292" spans="1:61" x14ac:dyDescent="0.3">
      <c r="A292">
        <v>291</v>
      </c>
      <c r="B292">
        <v>1</v>
      </c>
      <c r="C292">
        <v>17.850000000000001</v>
      </c>
      <c r="D292">
        <v>24.06</v>
      </c>
      <c r="E292" s="71"/>
      <c r="H292" s="73">
        <f t="shared" si="105"/>
        <v>44.96</v>
      </c>
      <c r="I292">
        <f t="shared" si="106"/>
        <v>36.5</v>
      </c>
      <c r="J292" s="64">
        <v>291</v>
      </c>
      <c r="K292" s="75">
        <f t="shared" si="107"/>
        <v>44.96</v>
      </c>
      <c r="L292" s="64">
        <f t="shared" si="108"/>
        <v>256.14999999999998</v>
      </c>
      <c r="M292" s="64">
        <f t="shared" si="109"/>
        <v>266.14999999999998</v>
      </c>
      <c r="N292" s="64" cm="1">
        <f t="array" ref="N292">[2]!PropsSI("P","T",L292,"Q",0,$F$14)</f>
        <v>170000.91143693728</v>
      </c>
      <c r="O292" s="64" cm="1">
        <f t="array" ref="O292">[2]!PropsSI("H","P",N292,"T",M292,$F$14)</f>
        <v>360698.73146514298</v>
      </c>
      <c r="P292" s="64" cm="1">
        <f t="array" ref="P292">[2]!PropsSI("S","P",N292,"T",M292,$F$14)</f>
        <v>1629.8582331222553</v>
      </c>
      <c r="Q292" s="64" cm="1">
        <f t="array" ref="Q292">1/[2]!PropsSI("D","P",N292,"T",M292,$F$14)</f>
        <v>0.10761246997876302</v>
      </c>
      <c r="R292" s="64">
        <f t="shared" si="110"/>
        <v>333.10999999999996</v>
      </c>
      <c r="S292" s="64" cm="1">
        <f t="array" ref="S292">[2]!PropsSI("T","P",T292,"S",V292,$F$14)</f>
        <v>338.05510550160511</v>
      </c>
      <c r="T292" s="64" cm="1">
        <f t="array" ref="T292">[2]!PropsSI("P","T",R292,"Q",1,$F$14)</f>
        <v>1640403.0417139172</v>
      </c>
      <c r="U292" s="64" cm="1">
        <f t="array" ref="U292">[2]!PropsSI("H","P",T292,"S",V292,$F$14)</f>
        <v>402801.3803594315</v>
      </c>
      <c r="V292" s="64">
        <f t="shared" si="111"/>
        <v>1629.8582331222553</v>
      </c>
      <c r="W292" s="64" cm="1">
        <f t="array" ref="W292">1/[2]!PropsSI("D","P",T292,"S",V292,$F$14)</f>
        <v>1.0589783800341987E-2</v>
      </c>
      <c r="X292" s="64">
        <f t="shared" si="112"/>
        <v>333.10999999999996</v>
      </c>
      <c r="Y292" s="64" cm="1">
        <f t="array" ref="Y292">[2]!PropsSI("T","P",Z292,"H",AA292,$F$14)</f>
        <v>338.05510550160517</v>
      </c>
      <c r="Z292" s="64">
        <f t="shared" si="113"/>
        <v>1640403.0417139172</v>
      </c>
      <c r="AA292" s="64">
        <f t="shared" si="104"/>
        <v>402801.3803594315</v>
      </c>
      <c r="AB292" s="64" cm="1">
        <f t="array" ref="AB292">[2]!PropsSI("S","P",Z292,"H",AA292,$F$14)</f>
        <v>1629.8582331222553</v>
      </c>
      <c r="AC292" s="64" cm="1">
        <f t="array" ref="AC292">1/[2]!PropsSI("D","P",Z292,"H",AA292,$F$14)</f>
        <v>1.0589783800341999E-2</v>
      </c>
      <c r="AD292" s="64">
        <f t="shared" si="114"/>
        <v>333.10999999999996</v>
      </c>
      <c r="AE292" s="64">
        <f t="shared" si="115"/>
        <v>328.10999999999996</v>
      </c>
      <c r="AF292" s="64" cm="1">
        <f t="array" ref="AF292">[2]!PropsSI("P","T",AD292,"Q",0,$F$14)</f>
        <v>1640403.0417139172</v>
      </c>
      <c r="AG292" s="64" cm="1">
        <f t="array" ref="AG292">[2]!PropsSI("H","P",AF292,"T",AE292,$F$14)</f>
        <v>277369.96757687448</v>
      </c>
      <c r="AH292" s="64" cm="1">
        <f t="array" ref="AH292">[2]!PropsSI("S","P",AF292,"T",AE292,$F$14)</f>
        <v>1253.2792037937154</v>
      </c>
      <c r="AI292" s="64" cm="1">
        <f t="array" ref="AI292">1/[2]!PropsSI("D","P",AF292,"T",AE292,$F$14)</f>
        <v>1.031148549195788E-3</v>
      </c>
      <c r="AJ292" s="64">
        <f t="shared" si="116"/>
        <v>332.10999999999996</v>
      </c>
      <c r="AK292" s="64">
        <f t="shared" si="117"/>
        <v>326.10999999999996</v>
      </c>
      <c r="AL292" s="64" cm="1">
        <f t="array" ref="AL292">[2]!PropsSI("P","T",AJ292,"Q",0,$F$14)</f>
        <v>1603765.4858995085</v>
      </c>
      <c r="AM292" s="64" cm="1">
        <f t="array" ref="AM292">[2]!PropsSI("H","P",AL292,"T",AK292,$F$14)</f>
        <v>274249.98025321012</v>
      </c>
      <c r="AN292" s="64" cm="1">
        <f t="array" ref="AN292">[2]!PropsSI("S","P",AL292,"T",AK292,$F$14)</f>
        <v>1243.8560993188771</v>
      </c>
      <c r="AO292" s="64" cm="1">
        <f t="array" ref="AO292">1/[2]!PropsSI("D","P",AL292,"T",AK292,$F$14)</f>
        <v>1.0207249495542195E-3</v>
      </c>
      <c r="AP292" s="64">
        <f t="shared" si="118"/>
        <v>260.14999999999998</v>
      </c>
      <c r="AQ292" s="64">
        <f t="shared" si="119"/>
        <v>260.14999999999998</v>
      </c>
      <c r="AR292" s="64" cm="1">
        <f t="array" ref="AR292">[2]!PropsSI("P","T",AP292,"Q",0,$F$14)</f>
        <v>198287.49024246493</v>
      </c>
      <c r="AS292" s="64">
        <f t="shared" si="120"/>
        <v>274249.98025321012</v>
      </c>
      <c r="AT292" s="64" cm="1">
        <f t="array" ref="AT292">[2]!PropsSI("H","P",AR292,"H",AS292,$F$14)</f>
        <v>274249.98025321012</v>
      </c>
      <c r="AU292" s="64" cm="1">
        <f t="array" ref="AU292">1/[2]!PropsSI("D","P",AR292,"H",AS292,$F$14)</f>
        <v>4.7344107724085087E-2</v>
      </c>
      <c r="AV292" s="64"/>
      <c r="AW292" s="64">
        <f t="shared" si="121"/>
        <v>258.14999999999998</v>
      </c>
      <c r="AX292" s="64">
        <f t="shared" si="122"/>
        <v>260.14999999999998</v>
      </c>
      <c r="AY292" s="64" cm="1">
        <f t="array" ref="AY292">[2]!PropsSI("P","T",AW292,"Q",1,$F$14)</f>
        <v>183723.82814975141</v>
      </c>
      <c r="AZ292" s="64" cm="1">
        <f t="array" ref="AZ292">[2]!PropsSI("H","P",AY292,"T",AX292,$F$14)</f>
        <v>355128.23969601718</v>
      </c>
      <c r="BA292" s="64" cm="1">
        <f t="array" ref="BA292">[2]!PropsSI("S","P",AY292,"T",AX292,$F$14)</f>
        <v>1603.3816434342573</v>
      </c>
      <c r="BB292" s="64" cm="1">
        <f t="array" ref="BB292">1/[2]!PropsSI("D","P",AY292,"T",AX292,$F$14)</f>
        <v>9.6229669371650853E-2</v>
      </c>
      <c r="BC292" s="64">
        <f t="shared" si="123"/>
        <v>80.878259442807064</v>
      </c>
      <c r="BD292" s="64">
        <f t="shared" si="124"/>
        <v>42.102648894288521</v>
      </c>
      <c r="BE292" s="64">
        <f t="shared" si="125"/>
        <v>-122.98090833709558</v>
      </c>
      <c r="BF292" s="64">
        <f t="shared" si="126"/>
        <v>1.9209779329057532</v>
      </c>
      <c r="BG292" s="64">
        <f t="shared" si="127"/>
        <v>3.4438367129135545</v>
      </c>
      <c r="BH292" s="64">
        <f t="shared" si="128"/>
        <v>0.55780168836186417</v>
      </c>
      <c r="BI292" s="64">
        <f t="shared" si="129"/>
        <v>9.6493779230262131</v>
      </c>
    </row>
    <row r="293" spans="1:61" x14ac:dyDescent="0.3">
      <c r="A293">
        <v>292</v>
      </c>
      <c r="B293">
        <v>1</v>
      </c>
      <c r="C293">
        <v>18.579999999999998</v>
      </c>
      <c r="D293">
        <v>27.55</v>
      </c>
      <c r="E293" s="71"/>
      <c r="H293" s="73">
        <f t="shared" si="105"/>
        <v>44.96</v>
      </c>
      <c r="I293">
        <f t="shared" si="106"/>
        <v>36.5</v>
      </c>
      <c r="J293" s="64">
        <v>292</v>
      </c>
      <c r="K293" s="75">
        <f t="shared" si="107"/>
        <v>44.96</v>
      </c>
      <c r="L293" s="64">
        <f t="shared" si="108"/>
        <v>256.14999999999998</v>
      </c>
      <c r="M293" s="64">
        <f t="shared" si="109"/>
        <v>266.14999999999998</v>
      </c>
      <c r="N293" s="64" cm="1">
        <f t="array" ref="N293">[2]!PropsSI("P","T",L293,"Q",0,$F$14)</f>
        <v>170000.91143693728</v>
      </c>
      <c r="O293" s="64" cm="1">
        <f t="array" ref="O293">[2]!PropsSI("H","P",N293,"T",M293,$F$14)</f>
        <v>360698.73146514298</v>
      </c>
      <c r="P293" s="64" cm="1">
        <f t="array" ref="P293">[2]!PropsSI("S","P",N293,"T",M293,$F$14)</f>
        <v>1629.8582331222553</v>
      </c>
      <c r="Q293" s="64" cm="1">
        <f t="array" ref="Q293">1/[2]!PropsSI("D","P",N293,"T",M293,$F$14)</f>
        <v>0.10761246997876302</v>
      </c>
      <c r="R293" s="64">
        <f t="shared" si="110"/>
        <v>333.10999999999996</v>
      </c>
      <c r="S293" s="64" cm="1">
        <f t="array" ref="S293">[2]!PropsSI("T","P",T293,"S",V293,$F$14)</f>
        <v>338.05510550160511</v>
      </c>
      <c r="T293" s="64" cm="1">
        <f t="array" ref="T293">[2]!PropsSI("P","T",R293,"Q",1,$F$14)</f>
        <v>1640403.0417139172</v>
      </c>
      <c r="U293" s="64" cm="1">
        <f t="array" ref="U293">[2]!PropsSI("H","P",T293,"S",V293,$F$14)</f>
        <v>402801.3803594315</v>
      </c>
      <c r="V293" s="64">
        <f t="shared" si="111"/>
        <v>1629.8582331222553</v>
      </c>
      <c r="W293" s="64" cm="1">
        <f t="array" ref="W293">1/[2]!PropsSI("D","P",T293,"S",V293,$F$14)</f>
        <v>1.0589783800341987E-2</v>
      </c>
      <c r="X293" s="64">
        <f t="shared" si="112"/>
        <v>333.10999999999996</v>
      </c>
      <c r="Y293" s="64" cm="1">
        <f t="array" ref="Y293">[2]!PropsSI("T","P",Z293,"H",AA293,$F$14)</f>
        <v>338.05510550160517</v>
      </c>
      <c r="Z293" s="64">
        <f t="shared" si="113"/>
        <v>1640403.0417139172</v>
      </c>
      <c r="AA293" s="64">
        <f t="shared" si="104"/>
        <v>402801.3803594315</v>
      </c>
      <c r="AB293" s="64" cm="1">
        <f t="array" ref="AB293">[2]!PropsSI("S","P",Z293,"H",AA293,$F$14)</f>
        <v>1629.8582331222553</v>
      </c>
      <c r="AC293" s="64" cm="1">
        <f t="array" ref="AC293">1/[2]!PropsSI("D","P",Z293,"H",AA293,$F$14)</f>
        <v>1.0589783800341999E-2</v>
      </c>
      <c r="AD293" s="64">
        <f t="shared" si="114"/>
        <v>333.10999999999996</v>
      </c>
      <c r="AE293" s="64">
        <f t="shared" si="115"/>
        <v>328.10999999999996</v>
      </c>
      <c r="AF293" s="64" cm="1">
        <f t="array" ref="AF293">[2]!PropsSI("P","T",AD293,"Q",0,$F$14)</f>
        <v>1640403.0417139172</v>
      </c>
      <c r="AG293" s="64" cm="1">
        <f t="array" ref="AG293">[2]!PropsSI("H","P",AF293,"T",AE293,$F$14)</f>
        <v>277369.96757687448</v>
      </c>
      <c r="AH293" s="64" cm="1">
        <f t="array" ref="AH293">[2]!PropsSI("S","P",AF293,"T",AE293,$F$14)</f>
        <v>1253.2792037937154</v>
      </c>
      <c r="AI293" s="64" cm="1">
        <f t="array" ref="AI293">1/[2]!PropsSI("D","P",AF293,"T",AE293,$F$14)</f>
        <v>1.031148549195788E-3</v>
      </c>
      <c r="AJ293" s="64">
        <f t="shared" si="116"/>
        <v>332.10999999999996</v>
      </c>
      <c r="AK293" s="64">
        <f t="shared" si="117"/>
        <v>326.10999999999996</v>
      </c>
      <c r="AL293" s="64" cm="1">
        <f t="array" ref="AL293">[2]!PropsSI("P","T",AJ293,"Q",0,$F$14)</f>
        <v>1603765.4858995085</v>
      </c>
      <c r="AM293" s="64" cm="1">
        <f t="array" ref="AM293">[2]!PropsSI("H","P",AL293,"T",AK293,$F$14)</f>
        <v>274249.98025321012</v>
      </c>
      <c r="AN293" s="64" cm="1">
        <f t="array" ref="AN293">[2]!PropsSI("S","P",AL293,"T",AK293,$F$14)</f>
        <v>1243.8560993188771</v>
      </c>
      <c r="AO293" s="64" cm="1">
        <f t="array" ref="AO293">1/[2]!PropsSI("D","P",AL293,"T",AK293,$F$14)</f>
        <v>1.0207249495542195E-3</v>
      </c>
      <c r="AP293" s="64">
        <f t="shared" si="118"/>
        <v>260.14999999999998</v>
      </c>
      <c r="AQ293" s="64">
        <f t="shared" si="119"/>
        <v>260.14999999999998</v>
      </c>
      <c r="AR293" s="64" cm="1">
        <f t="array" ref="AR293">[2]!PropsSI("P","T",AP293,"Q",0,$F$14)</f>
        <v>198287.49024246493</v>
      </c>
      <c r="AS293" s="64">
        <f t="shared" si="120"/>
        <v>274249.98025321012</v>
      </c>
      <c r="AT293" s="64" cm="1">
        <f t="array" ref="AT293">[2]!PropsSI("H","P",AR293,"H",AS293,$F$14)</f>
        <v>274249.98025321012</v>
      </c>
      <c r="AU293" s="64" cm="1">
        <f t="array" ref="AU293">1/[2]!PropsSI("D","P",AR293,"H",AS293,$F$14)</f>
        <v>4.7344107724085087E-2</v>
      </c>
      <c r="AV293" s="64"/>
      <c r="AW293" s="64">
        <f t="shared" si="121"/>
        <v>258.14999999999998</v>
      </c>
      <c r="AX293" s="64">
        <f t="shared" si="122"/>
        <v>260.14999999999998</v>
      </c>
      <c r="AY293" s="64" cm="1">
        <f t="array" ref="AY293">[2]!PropsSI("P","T",AW293,"Q",1,$F$14)</f>
        <v>183723.82814975141</v>
      </c>
      <c r="AZ293" s="64" cm="1">
        <f t="array" ref="AZ293">[2]!PropsSI("H","P",AY293,"T",AX293,$F$14)</f>
        <v>355128.23969601718</v>
      </c>
      <c r="BA293" s="64" cm="1">
        <f t="array" ref="BA293">[2]!PropsSI("S","P",AY293,"T",AX293,$F$14)</f>
        <v>1603.3816434342573</v>
      </c>
      <c r="BB293" s="64" cm="1">
        <f t="array" ref="BB293">1/[2]!PropsSI("D","P",AY293,"T",AX293,$F$14)</f>
        <v>9.6229669371650853E-2</v>
      </c>
      <c r="BC293" s="64">
        <f t="shared" si="123"/>
        <v>80.878259442807064</v>
      </c>
      <c r="BD293" s="64">
        <f t="shared" si="124"/>
        <v>42.102648894288521</v>
      </c>
      <c r="BE293" s="64">
        <f t="shared" si="125"/>
        <v>-122.98090833709558</v>
      </c>
      <c r="BF293" s="64">
        <f t="shared" si="126"/>
        <v>1.9209779329057532</v>
      </c>
      <c r="BG293" s="64">
        <f t="shared" si="127"/>
        <v>3.4438367129135545</v>
      </c>
      <c r="BH293" s="64">
        <f t="shared" si="128"/>
        <v>0.55780168836186417</v>
      </c>
      <c r="BI293" s="64">
        <f t="shared" si="129"/>
        <v>9.6493779230262131</v>
      </c>
    </row>
    <row r="294" spans="1:61" x14ac:dyDescent="0.3">
      <c r="A294">
        <v>293</v>
      </c>
      <c r="B294">
        <v>1</v>
      </c>
      <c r="C294">
        <v>19.48</v>
      </c>
      <c r="D294">
        <v>28.42</v>
      </c>
      <c r="E294" s="71"/>
      <c r="H294" s="73">
        <f t="shared" si="105"/>
        <v>44.96</v>
      </c>
      <c r="I294">
        <f t="shared" si="106"/>
        <v>36.5</v>
      </c>
      <c r="J294" s="64">
        <v>293</v>
      </c>
      <c r="K294" s="75">
        <f t="shared" si="107"/>
        <v>44.96</v>
      </c>
      <c r="L294" s="64">
        <f t="shared" si="108"/>
        <v>256.14999999999998</v>
      </c>
      <c r="M294" s="64">
        <f t="shared" si="109"/>
        <v>266.14999999999998</v>
      </c>
      <c r="N294" s="64" cm="1">
        <f t="array" ref="N294">[2]!PropsSI("P","T",L294,"Q",0,$F$14)</f>
        <v>170000.91143693728</v>
      </c>
      <c r="O294" s="64" cm="1">
        <f t="array" ref="O294">[2]!PropsSI("H","P",N294,"T",M294,$F$14)</f>
        <v>360698.73146514298</v>
      </c>
      <c r="P294" s="64" cm="1">
        <f t="array" ref="P294">[2]!PropsSI("S","P",N294,"T",M294,$F$14)</f>
        <v>1629.8582331222553</v>
      </c>
      <c r="Q294" s="64" cm="1">
        <f t="array" ref="Q294">1/[2]!PropsSI("D","P",N294,"T",M294,$F$14)</f>
        <v>0.10761246997876302</v>
      </c>
      <c r="R294" s="64">
        <f t="shared" si="110"/>
        <v>333.10999999999996</v>
      </c>
      <c r="S294" s="64" cm="1">
        <f t="array" ref="S294">[2]!PropsSI("T","P",T294,"S",V294,$F$14)</f>
        <v>338.05510550160511</v>
      </c>
      <c r="T294" s="64" cm="1">
        <f t="array" ref="T294">[2]!PropsSI("P","T",R294,"Q",1,$F$14)</f>
        <v>1640403.0417139172</v>
      </c>
      <c r="U294" s="64" cm="1">
        <f t="array" ref="U294">[2]!PropsSI("H","P",T294,"S",V294,$F$14)</f>
        <v>402801.3803594315</v>
      </c>
      <c r="V294" s="64">
        <f t="shared" si="111"/>
        <v>1629.8582331222553</v>
      </c>
      <c r="W294" s="64" cm="1">
        <f t="array" ref="W294">1/[2]!PropsSI("D","P",T294,"S",V294,$F$14)</f>
        <v>1.0589783800341987E-2</v>
      </c>
      <c r="X294" s="64">
        <f t="shared" si="112"/>
        <v>333.10999999999996</v>
      </c>
      <c r="Y294" s="64" cm="1">
        <f t="array" ref="Y294">[2]!PropsSI("T","P",Z294,"H",AA294,$F$14)</f>
        <v>338.05510550160517</v>
      </c>
      <c r="Z294" s="64">
        <f t="shared" si="113"/>
        <v>1640403.0417139172</v>
      </c>
      <c r="AA294" s="64">
        <f t="shared" si="104"/>
        <v>402801.3803594315</v>
      </c>
      <c r="AB294" s="64" cm="1">
        <f t="array" ref="AB294">[2]!PropsSI("S","P",Z294,"H",AA294,$F$14)</f>
        <v>1629.8582331222553</v>
      </c>
      <c r="AC294" s="64" cm="1">
        <f t="array" ref="AC294">1/[2]!PropsSI("D","P",Z294,"H",AA294,$F$14)</f>
        <v>1.0589783800341999E-2</v>
      </c>
      <c r="AD294" s="64">
        <f t="shared" si="114"/>
        <v>333.10999999999996</v>
      </c>
      <c r="AE294" s="64">
        <f t="shared" si="115"/>
        <v>328.10999999999996</v>
      </c>
      <c r="AF294" s="64" cm="1">
        <f t="array" ref="AF294">[2]!PropsSI("P","T",AD294,"Q",0,$F$14)</f>
        <v>1640403.0417139172</v>
      </c>
      <c r="AG294" s="64" cm="1">
        <f t="array" ref="AG294">[2]!PropsSI("H","P",AF294,"T",AE294,$F$14)</f>
        <v>277369.96757687448</v>
      </c>
      <c r="AH294" s="64" cm="1">
        <f t="array" ref="AH294">[2]!PropsSI("S","P",AF294,"T",AE294,$F$14)</f>
        <v>1253.2792037937154</v>
      </c>
      <c r="AI294" s="64" cm="1">
        <f t="array" ref="AI294">1/[2]!PropsSI("D","P",AF294,"T",AE294,$F$14)</f>
        <v>1.031148549195788E-3</v>
      </c>
      <c r="AJ294" s="64">
        <f t="shared" si="116"/>
        <v>332.10999999999996</v>
      </c>
      <c r="AK294" s="64">
        <f t="shared" si="117"/>
        <v>326.10999999999996</v>
      </c>
      <c r="AL294" s="64" cm="1">
        <f t="array" ref="AL294">[2]!PropsSI("P","T",AJ294,"Q",0,$F$14)</f>
        <v>1603765.4858995085</v>
      </c>
      <c r="AM294" s="64" cm="1">
        <f t="array" ref="AM294">[2]!PropsSI("H","P",AL294,"T",AK294,$F$14)</f>
        <v>274249.98025321012</v>
      </c>
      <c r="AN294" s="64" cm="1">
        <f t="array" ref="AN294">[2]!PropsSI("S","P",AL294,"T",AK294,$F$14)</f>
        <v>1243.8560993188771</v>
      </c>
      <c r="AO294" s="64" cm="1">
        <f t="array" ref="AO294">1/[2]!PropsSI("D","P",AL294,"T",AK294,$F$14)</f>
        <v>1.0207249495542195E-3</v>
      </c>
      <c r="AP294" s="64">
        <f t="shared" si="118"/>
        <v>260.14999999999998</v>
      </c>
      <c r="AQ294" s="64">
        <f t="shared" si="119"/>
        <v>260.14999999999998</v>
      </c>
      <c r="AR294" s="64" cm="1">
        <f t="array" ref="AR294">[2]!PropsSI("P","T",AP294,"Q",0,$F$14)</f>
        <v>198287.49024246493</v>
      </c>
      <c r="AS294" s="64">
        <f t="shared" si="120"/>
        <v>274249.98025321012</v>
      </c>
      <c r="AT294" s="64" cm="1">
        <f t="array" ref="AT294">[2]!PropsSI("H","P",AR294,"H",AS294,$F$14)</f>
        <v>274249.98025321012</v>
      </c>
      <c r="AU294" s="64" cm="1">
        <f t="array" ref="AU294">1/[2]!PropsSI("D","P",AR294,"H",AS294,$F$14)</f>
        <v>4.7344107724085087E-2</v>
      </c>
      <c r="AV294" s="64"/>
      <c r="AW294" s="64">
        <f t="shared" si="121"/>
        <v>258.14999999999998</v>
      </c>
      <c r="AX294" s="64">
        <f t="shared" si="122"/>
        <v>260.14999999999998</v>
      </c>
      <c r="AY294" s="64" cm="1">
        <f t="array" ref="AY294">[2]!PropsSI("P","T",AW294,"Q",1,$F$14)</f>
        <v>183723.82814975141</v>
      </c>
      <c r="AZ294" s="64" cm="1">
        <f t="array" ref="AZ294">[2]!PropsSI("H","P",AY294,"T",AX294,$F$14)</f>
        <v>355128.23969601718</v>
      </c>
      <c r="BA294" s="64" cm="1">
        <f t="array" ref="BA294">[2]!PropsSI("S","P",AY294,"T",AX294,$F$14)</f>
        <v>1603.3816434342573</v>
      </c>
      <c r="BB294" s="64" cm="1">
        <f t="array" ref="BB294">1/[2]!PropsSI("D","P",AY294,"T",AX294,$F$14)</f>
        <v>9.6229669371650853E-2</v>
      </c>
      <c r="BC294" s="64">
        <f t="shared" si="123"/>
        <v>80.878259442807064</v>
      </c>
      <c r="BD294" s="64">
        <f t="shared" si="124"/>
        <v>42.102648894288521</v>
      </c>
      <c r="BE294" s="64">
        <f t="shared" si="125"/>
        <v>-122.98090833709558</v>
      </c>
      <c r="BF294" s="64">
        <f t="shared" si="126"/>
        <v>1.9209779329057532</v>
      </c>
      <c r="BG294" s="64">
        <f t="shared" si="127"/>
        <v>3.4438367129135545</v>
      </c>
      <c r="BH294" s="64">
        <f t="shared" si="128"/>
        <v>0.55780168836186417</v>
      </c>
      <c r="BI294" s="64">
        <f t="shared" si="129"/>
        <v>9.6493779230262131</v>
      </c>
    </row>
    <row r="295" spans="1:61" x14ac:dyDescent="0.3">
      <c r="A295">
        <v>294</v>
      </c>
      <c r="B295">
        <v>1</v>
      </c>
      <c r="C295">
        <v>21.26</v>
      </c>
      <c r="D295">
        <v>29.32</v>
      </c>
      <c r="E295" s="71"/>
      <c r="H295" s="73">
        <f t="shared" si="105"/>
        <v>44.96</v>
      </c>
      <c r="I295">
        <f t="shared" si="106"/>
        <v>36.5</v>
      </c>
      <c r="J295" s="64">
        <v>294</v>
      </c>
      <c r="K295" s="75">
        <f t="shared" si="107"/>
        <v>44.96</v>
      </c>
      <c r="L295" s="64">
        <f t="shared" si="108"/>
        <v>256.14999999999998</v>
      </c>
      <c r="M295" s="64">
        <f t="shared" si="109"/>
        <v>266.14999999999998</v>
      </c>
      <c r="N295" s="64" cm="1">
        <f t="array" ref="N295">[2]!PropsSI("P","T",L295,"Q",0,$F$14)</f>
        <v>170000.91143693728</v>
      </c>
      <c r="O295" s="64" cm="1">
        <f t="array" ref="O295">[2]!PropsSI("H","P",N295,"T",M295,$F$14)</f>
        <v>360698.73146514298</v>
      </c>
      <c r="P295" s="64" cm="1">
        <f t="array" ref="P295">[2]!PropsSI("S","P",N295,"T",M295,$F$14)</f>
        <v>1629.8582331222553</v>
      </c>
      <c r="Q295" s="64" cm="1">
        <f t="array" ref="Q295">1/[2]!PropsSI("D","P",N295,"T",M295,$F$14)</f>
        <v>0.10761246997876302</v>
      </c>
      <c r="R295" s="64">
        <f t="shared" si="110"/>
        <v>333.10999999999996</v>
      </c>
      <c r="S295" s="64" cm="1">
        <f t="array" ref="S295">[2]!PropsSI("T","P",T295,"S",V295,$F$14)</f>
        <v>338.05510550160511</v>
      </c>
      <c r="T295" s="64" cm="1">
        <f t="array" ref="T295">[2]!PropsSI("P","T",R295,"Q",1,$F$14)</f>
        <v>1640403.0417139172</v>
      </c>
      <c r="U295" s="64" cm="1">
        <f t="array" ref="U295">[2]!PropsSI("H","P",T295,"S",V295,$F$14)</f>
        <v>402801.3803594315</v>
      </c>
      <c r="V295" s="64">
        <f t="shared" si="111"/>
        <v>1629.8582331222553</v>
      </c>
      <c r="W295" s="64" cm="1">
        <f t="array" ref="W295">1/[2]!PropsSI("D","P",T295,"S",V295,$F$14)</f>
        <v>1.0589783800341987E-2</v>
      </c>
      <c r="X295" s="64">
        <f t="shared" si="112"/>
        <v>333.10999999999996</v>
      </c>
      <c r="Y295" s="64" cm="1">
        <f t="array" ref="Y295">[2]!PropsSI("T","P",Z295,"H",AA295,$F$14)</f>
        <v>338.05510550160517</v>
      </c>
      <c r="Z295" s="64">
        <f t="shared" si="113"/>
        <v>1640403.0417139172</v>
      </c>
      <c r="AA295" s="64">
        <f t="shared" si="104"/>
        <v>402801.3803594315</v>
      </c>
      <c r="AB295" s="64" cm="1">
        <f t="array" ref="AB295">[2]!PropsSI("S","P",Z295,"H",AA295,$F$14)</f>
        <v>1629.8582331222553</v>
      </c>
      <c r="AC295" s="64" cm="1">
        <f t="array" ref="AC295">1/[2]!PropsSI("D","P",Z295,"H",AA295,$F$14)</f>
        <v>1.0589783800341999E-2</v>
      </c>
      <c r="AD295" s="64">
        <f t="shared" si="114"/>
        <v>333.10999999999996</v>
      </c>
      <c r="AE295" s="64">
        <f t="shared" si="115"/>
        <v>328.10999999999996</v>
      </c>
      <c r="AF295" s="64" cm="1">
        <f t="array" ref="AF295">[2]!PropsSI("P","T",AD295,"Q",0,$F$14)</f>
        <v>1640403.0417139172</v>
      </c>
      <c r="AG295" s="64" cm="1">
        <f t="array" ref="AG295">[2]!PropsSI("H","P",AF295,"T",AE295,$F$14)</f>
        <v>277369.96757687448</v>
      </c>
      <c r="AH295" s="64" cm="1">
        <f t="array" ref="AH295">[2]!PropsSI("S","P",AF295,"T",AE295,$F$14)</f>
        <v>1253.2792037937154</v>
      </c>
      <c r="AI295" s="64" cm="1">
        <f t="array" ref="AI295">1/[2]!PropsSI("D","P",AF295,"T",AE295,$F$14)</f>
        <v>1.031148549195788E-3</v>
      </c>
      <c r="AJ295" s="64">
        <f t="shared" si="116"/>
        <v>332.10999999999996</v>
      </c>
      <c r="AK295" s="64">
        <f t="shared" si="117"/>
        <v>326.10999999999996</v>
      </c>
      <c r="AL295" s="64" cm="1">
        <f t="array" ref="AL295">[2]!PropsSI("P","T",AJ295,"Q",0,$F$14)</f>
        <v>1603765.4858995085</v>
      </c>
      <c r="AM295" s="64" cm="1">
        <f t="array" ref="AM295">[2]!PropsSI("H","P",AL295,"T",AK295,$F$14)</f>
        <v>274249.98025321012</v>
      </c>
      <c r="AN295" s="64" cm="1">
        <f t="array" ref="AN295">[2]!PropsSI("S","P",AL295,"T",AK295,$F$14)</f>
        <v>1243.8560993188771</v>
      </c>
      <c r="AO295" s="64" cm="1">
        <f t="array" ref="AO295">1/[2]!PropsSI("D","P",AL295,"T",AK295,$F$14)</f>
        <v>1.0207249495542195E-3</v>
      </c>
      <c r="AP295" s="64">
        <f t="shared" si="118"/>
        <v>260.14999999999998</v>
      </c>
      <c r="AQ295" s="64">
        <f t="shared" si="119"/>
        <v>260.14999999999998</v>
      </c>
      <c r="AR295" s="64" cm="1">
        <f t="array" ref="AR295">[2]!PropsSI("P","T",AP295,"Q",0,$F$14)</f>
        <v>198287.49024246493</v>
      </c>
      <c r="AS295" s="64">
        <f t="shared" si="120"/>
        <v>274249.98025321012</v>
      </c>
      <c r="AT295" s="64" cm="1">
        <f t="array" ref="AT295">[2]!PropsSI("H","P",AR295,"H",AS295,$F$14)</f>
        <v>274249.98025321012</v>
      </c>
      <c r="AU295" s="64" cm="1">
        <f t="array" ref="AU295">1/[2]!PropsSI("D","P",AR295,"H",AS295,$F$14)</f>
        <v>4.7344107724085087E-2</v>
      </c>
      <c r="AV295" s="64"/>
      <c r="AW295" s="64">
        <f t="shared" si="121"/>
        <v>258.14999999999998</v>
      </c>
      <c r="AX295" s="64">
        <f t="shared" si="122"/>
        <v>260.14999999999998</v>
      </c>
      <c r="AY295" s="64" cm="1">
        <f t="array" ref="AY295">[2]!PropsSI("P","T",AW295,"Q",1,$F$14)</f>
        <v>183723.82814975141</v>
      </c>
      <c r="AZ295" s="64" cm="1">
        <f t="array" ref="AZ295">[2]!PropsSI("H","P",AY295,"T",AX295,$F$14)</f>
        <v>355128.23969601718</v>
      </c>
      <c r="BA295" s="64" cm="1">
        <f t="array" ref="BA295">[2]!PropsSI("S","P",AY295,"T",AX295,$F$14)</f>
        <v>1603.3816434342573</v>
      </c>
      <c r="BB295" s="64" cm="1">
        <f t="array" ref="BB295">1/[2]!PropsSI("D","P",AY295,"T",AX295,$F$14)</f>
        <v>9.6229669371650853E-2</v>
      </c>
      <c r="BC295" s="64">
        <f t="shared" si="123"/>
        <v>80.878259442807064</v>
      </c>
      <c r="BD295" s="64">
        <f t="shared" si="124"/>
        <v>42.102648894288521</v>
      </c>
      <c r="BE295" s="64">
        <f t="shared" si="125"/>
        <v>-122.98090833709558</v>
      </c>
      <c r="BF295" s="64">
        <f t="shared" si="126"/>
        <v>1.9209779329057532</v>
      </c>
      <c r="BG295" s="64">
        <f t="shared" si="127"/>
        <v>3.4438367129135545</v>
      </c>
      <c r="BH295" s="64">
        <f t="shared" si="128"/>
        <v>0.55780168836186417</v>
      </c>
      <c r="BI295" s="64">
        <f t="shared" si="129"/>
        <v>9.6493779230262131</v>
      </c>
    </row>
    <row r="296" spans="1:61" x14ac:dyDescent="0.3">
      <c r="A296">
        <v>295</v>
      </c>
      <c r="B296">
        <v>1</v>
      </c>
      <c r="C296">
        <v>20.84</v>
      </c>
      <c r="D296">
        <v>28.68</v>
      </c>
      <c r="E296" s="71"/>
      <c r="H296" s="73">
        <f t="shared" si="105"/>
        <v>44.96</v>
      </c>
      <c r="I296">
        <f t="shared" si="106"/>
        <v>36.5</v>
      </c>
      <c r="J296" s="64">
        <v>295</v>
      </c>
      <c r="K296" s="75">
        <f t="shared" si="107"/>
        <v>44.96</v>
      </c>
      <c r="L296" s="64">
        <f t="shared" si="108"/>
        <v>256.14999999999998</v>
      </c>
      <c r="M296" s="64">
        <f t="shared" si="109"/>
        <v>266.14999999999998</v>
      </c>
      <c r="N296" s="64" cm="1">
        <f t="array" ref="N296">[2]!PropsSI("P","T",L296,"Q",0,$F$14)</f>
        <v>170000.91143693728</v>
      </c>
      <c r="O296" s="64" cm="1">
        <f t="array" ref="O296">[2]!PropsSI("H","P",N296,"T",M296,$F$14)</f>
        <v>360698.73146514298</v>
      </c>
      <c r="P296" s="64" cm="1">
        <f t="array" ref="P296">[2]!PropsSI("S","P",N296,"T",M296,$F$14)</f>
        <v>1629.8582331222553</v>
      </c>
      <c r="Q296" s="64" cm="1">
        <f t="array" ref="Q296">1/[2]!PropsSI("D","P",N296,"T",M296,$F$14)</f>
        <v>0.10761246997876302</v>
      </c>
      <c r="R296" s="64">
        <f t="shared" si="110"/>
        <v>333.10999999999996</v>
      </c>
      <c r="S296" s="64" cm="1">
        <f t="array" ref="S296">[2]!PropsSI("T","P",T296,"S",V296,$F$14)</f>
        <v>338.05510550160511</v>
      </c>
      <c r="T296" s="64" cm="1">
        <f t="array" ref="T296">[2]!PropsSI("P","T",R296,"Q",1,$F$14)</f>
        <v>1640403.0417139172</v>
      </c>
      <c r="U296" s="64" cm="1">
        <f t="array" ref="U296">[2]!PropsSI("H","P",T296,"S",V296,$F$14)</f>
        <v>402801.3803594315</v>
      </c>
      <c r="V296" s="64">
        <f t="shared" si="111"/>
        <v>1629.8582331222553</v>
      </c>
      <c r="W296" s="64" cm="1">
        <f t="array" ref="W296">1/[2]!PropsSI("D","P",T296,"S",V296,$F$14)</f>
        <v>1.0589783800341987E-2</v>
      </c>
      <c r="X296" s="64">
        <f t="shared" si="112"/>
        <v>333.10999999999996</v>
      </c>
      <c r="Y296" s="64" cm="1">
        <f t="array" ref="Y296">[2]!PropsSI("T","P",Z296,"H",AA296,$F$14)</f>
        <v>338.05510550160517</v>
      </c>
      <c r="Z296" s="64">
        <f t="shared" si="113"/>
        <v>1640403.0417139172</v>
      </c>
      <c r="AA296" s="64">
        <f t="shared" si="104"/>
        <v>402801.3803594315</v>
      </c>
      <c r="AB296" s="64" cm="1">
        <f t="array" ref="AB296">[2]!PropsSI("S","P",Z296,"H",AA296,$F$14)</f>
        <v>1629.8582331222553</v>
      </c>
      <c r="AC296" s="64" cm="1">
        <f t="array" ref="AC296">1/[2]!PropsSI("D","P",Z296,"H",AA296,$F$14)</f>
        <v>1.0589783800341999E-2</v>
      </c>
      <c r="AD296" s="64">
        <f t="shared" si="114"/>
        <v>333.10999999999996</v>
      </c>
      <c r="AE296" s="64">
        <f t="shared" si="115"/>
        <v>328.10999999999996</v>
      </c>
      <c r="AF296" s="64" cm="1">
        <f t="array" ref="AF296">[2]!PropsSI("P","T",AD296,"Q",0,$F$14)</f>
        <v>1640403.0417139172</v>
      </c>
      <c r="AG296" s="64" cm="1">
        <f t="array" ref="AG296">[2]!PropsSI("H","P",AF296,"T",AE296,$F$14)</f>
        <v>277369.96757687448</v>
      </c>
      <c r="AH296" s="64" cm="1">
        <f t="array" ref="AH296">[2]!PropsSI("S","P",AF296,"T",AE296,$F$14)</f>
        <v>1253.2792037937154</v>
      </c>
      <c r="AI296" s="64" cm="1">
        <f t="array" ref="AI296">1/[2]!PropsSI("D","P",AF296,"T",AE296,$F$14)</f>
        <v>1.031148549195788E-3</v>
      </c>
      <c r="AJ296" s="64">
        <f t="shared" si="116"/>
        <v>332.10999999999996</v>
      </c>
      <c r="AK296" s="64">
        <f t="shared" si="117"/>
        <v>326.10999999999996</v>
      </c>
      <c r="AL296" s="64" cm="1">
        <f t="array" ref="AL296">[2]!PropsSI("P","T",AJ296,"Q",0,$F$14)</f>
        <v>1603765.4858995085</v>
      </c>
      <c r="AM296" s="64" cm="1">
        <f t="array" ref="AM296">[2]!PropsSI("H","P",AL296,"T",AK296,$F$14)</f>
        <v>274249.98025321012</v>
      </c>
      <c r="AN296" s="64" cm="1">
        <f t="array" ref="AN296">[2]!PropsSI("S","P",AL296,"T",AK296,$F$14)</f>
        <v>1243.8560993188771</v>
      </c>
      <c r="AO296" s="64" cm="1">
        <f t="array" ref="AO296">1/[2]!PropsSI("D","P",AL296,"T",AK296,$F$14)</f>
        <v>1.0207249495542195E-3</v>
      </c>
      <c r="AP296" s="64">
        <f t="shared" si="118"/>
        <v>260.14999999999998</v>
      </c>
      <c r="AQ296" s="64">
        <f t="shared" si="119"/>
        <v>260.14999999999998</v>
      </c>
      <c r="AR296" s="64" cm="1">
        <f t="array" ref="AR296">[2]!PropsSI("P","T",AP296,"Q",0,$F$14)</f>
        <v>198287.49024246493</v>
      </c>
      <c r="AS296" s="64">
        <f t="shared" si="120"/>
        <v>274249.98025321012</v>
      </c>
      <c r="AT296" s="64" cm="1">
        <f t="array" ref="AT296">[2]!PropsSI("H","P",AR296,"H",AS296,$F$14)</f>
        <v>274249.98025321012</v>
      </c>
      <c r="AU296" s="64" cm="1">
        <f t="array" ref="AU296">1/[2]!PropsSI("D","P",AR296,"H",AS296,$F$14)</f>
        <v>4.7344107724085087E-2</v>
      </c>
      <c r="AV296" s="64"/>
      <c r="AW296" s="64">
        <f t="shared" si="121"/>
        <v>258.14999999999998</v>
      </c>
      <c r="AX296" s="64">
        <f t="shared" si="122"/>
        <v>260.14999999999998</v>
      </c>
      <c r="AY296" s="64" cm="1">
        <f t="array" ref="AY296">[2]!PropsSI("P","T",AW296,"Q",1,$F$14)</f>
        <v>183723.82814975141</v>
      </c>
      <c r="AZ296" s="64" cm="1">
        <f t="array" ref="AZ296">[2]!PropsSI("H","P",AY296,"T",AX296,$F$14)</f>
        <v>355128.23969601718</v>
      </c>
      <c r="BA296" s="64" cm="1">
        <f t="array" ref="BA296">[2]!PropsSI("S","P",AY296,"T",AX296,$F$14)</f>
        <v>1603.3816434342573</v>
      </c>
      <c r="BB296" s="64" cm="1">
        <f t="array" ref="BB296">1/[2]!PropsSI("D","P",AY296,"T",AX296,$F$14)</f>
        <v>9.6229669371650853E-2</v>
      </c>
      <c r="BC296" s="64">
        <f t="shared" si="123"/>
        <v>80.878259442807064</v>
      </c>
      <c r="BD296" s="64">
        <f t="shared" si="124"/>
        <v>42.102648894288521</v>
      </c>
      <c r="BE296" s="64">
        <f t="shared" si="125"/>
        <v>-122.98090833709558</v>
      </c>
      <c r="BF296" s="64">
        <f t="shared" si="126"/>
        <v>1.9209779329057532</v>
      </c>
      <c r="BG296" s="64">
        <f t="shared" si="127"/>
        <v>3.4438367129135545</v>
      </c>
      <c r="BH296" s="64">
        <f t="shared" si="128"/>
        <v>0.55780168836186417</v>
      </c>
      <c r="BI296" s="64">
        <f t="shared" si="129"/>
        <v>9.6493779230262131</v>
      </c>
    </row>
    <row r="297" spans="1:61" x14ac:dyDescent="0.3">
      <c r="A297">
        <v>296</v>
      </c>
      <c r="B297">
        <v>1</v>
      </c>
      <c r="C297">
        <v>21.86</v>
      </c>
      <c r="D297">
        <v>29.99</v>
      </c>
      <c r="E297" s="71"/>
      <c r="H297" s="73">
        <f t="shared" si="105"/>
        <v>44.96</v>
      </c>
      <c r="I297">
        <f t="shared" si="106"/>
        <v>36.5</v>
      </c>
      <c r="J297" s="64">
        <v>296</v>
      </c>
      <c r="K297" s="75">
        <f t="shared" si="107"/>
        <v>44.96</v>
      </c>
      <c r="L297" s="64">
        <f t="shared" si="108"/>
        <v>256.14999999999998</v>
      </c>
      <c r="M297" s="64">
        <f t="shared" si="109"/>
        <v>266.14999999999998</v>
      </c>
      <c r="N297" s="64" cm="1">
        <f t="array" ref="N297">[2]!PropsSI("P","T",L297,"Q",0,$F$14)</f>
        <v>170000.91143693728</v>
      </c>
      <c r="O297" s="64" cm="1">
        <f t="array" ref="O297">[2]!PropsSI("H","P",N297,"T",M297,$F$14)</f>
        <v>360698.73146514298</v>
      </c>
      <c r="P297" s="64" cm="1">
        <f t="array" ref="P297">[2]!PropsSI("S","P",N297,"T",M297,$F$14)</f>
        <v>1629.8582331222553</v>
      </c>
      <c r="Q297" s="64" cm="1">
        <f t="array" ref="Q297">1/[2]!PropsSI("D","P",N297,"T",M297,$F$14)</f>
        <v>0.10761246997876302</v>
      </c>
      <c r="R297" s="64">
        <f t="shared" si="110"/>
        <v>333.10999999999996</v>
      </c>
      <c r="S297" s="64" cm="1">
        <f t="array" ref="S297">[2]!PropsSI("T","P",T297,"S",V297,$F$14)</f>
        <v>338.05510550160511</v>
      </c>
      <c r="T297" s="64" cm="1">
        <f t="array" ref="T297">[2]!PropsSI("P","T",R297,"Q",1,$F$14)</f>
        <v>1640403.0417139172</v>
      </c>
      <c r="U297" s="64" cm="1">
        <f t="array" ref="U297">[2]!PropsSI("H","P",T297,"S",V297,$F$14)</f>
        <v>402801.3803594315</v>
      </c>
      <c r="V297" s="64">
        <f t="shared" si="111"/>
        <v>1629.8582331222553</v>
      </c>
      <c r="W297" s="64" cm="1">
        <f t="array" ref="W297">1/[2]!PropsSI("D","P",T297,"S",V297,$F$14)</f>
        <v>1.0589783800341987E-2</v>
      </c>
      <c r="X297" s="64">
        <f t="shared" si="112"/>
        <v>333.10999999999996</v>
      </c>
      <c r="Y297" s="64" cm="1">
        <f t="array" ref="Y297">[2]!PropsSI("T","P",Z297,"H",AA297,$F$14)</f>
        <v>338.05510550160517</v>
      </c>
      <c r="Z297" s="64">
        <f t="shared" si="113"/>
        <v>1640403.0417139172</v>
      </c>
      <c r="AA297" s="64">
        <f t="shared" si="104"/>
        <v>402801.3803594315</v>
      </c>
      <c r="AB297" s="64" cm="1">
        <f t="array" ref="AB297">[2]!PropsSI("S","P",Z297,"H",AA297,$F$14)</f>
        <v>1629.8582331222553</v>
      </c>
      <c r="AC297" s="64" cm="1">
        <f t="array" ref="AC297">1/[2]!PropsSI("D","P",Z297,"H",AA297,$F$14)</f>
        <v>1.0589783800341999E-2</v>
      </c>
      <c r="AD297" s="64">
        <f t="shared" si="114"/>
        <v>333.10999999999996</v>
      </c>
      <c r="AE297" s="64">
        <f t="shared" si="115"/>
        <v>328.10999999999996</v>
      </c>
      <c r="AF297" s="64" cm="1">
        <f t="array" ref="AF297">[2]!PropsSI("P","T",AD297,"Q",0,$F$14)</f>
        <v>1640403.0417139172</v>
      </c>
      <c r="AG297" s="64" cm="1">
        <f t="array" ref="AG297">[2]!PropsSI("H","P",AF297,"T",AE297,$F$14)</f>
        <v>277369.96757687448</v>
      </c>
      <c r="AH297" s="64" cm="1">
        <f t="array" ref="AH297">[2]!PropsSI("S","P",AF297,"T",AE297,$F$14)</f>
        <v>1253.2792037937154</v>
      </c>
      <c r="AI297" s="64" cm="1">
        <f t="array" ref="AI297">1/[2]!PropsSI("D","P",AF297,"T",AE297,$F$14)</f>
        <v>1.031148549195788E-3</v>
      </c>
      <c r="AJ297" s="64">
        <f t="shared" si="116"/>
        <v>332.10999999999996</v>
      </c>
      <c r="AK297" s="64">
        <f t="shared" si="117"/>
        <v>326.10999999999996</v>
      </c>
      <c r="AL297" s="64" cm="1">
        <f t="array" ref="AL297">[2]!PropsSI("P","T",AJ297,"Q",0,$F$14)</f>
        <v>1603765.4858995085</v>
      </c>
      <c r="AM297" s="64" cm="1">
        <f t="array" ref="AM297">[2]!PropsSI("H","P",AL297,"T",AK297,$F$14)</f>
        <v>274249.98025321012</v>
      </c>
      <c r="AN297" s="64" cm="1">
        <f t="array" ref="AN297">[2]!PropsSI("S","P",AL297,"T",AK297,$F$14)</f>
        <v>1243.8560993188771</v>
      </c>
      <c r="AO297" s="64" cm="1">
        <f t="array" ref="AO297">1/[2]!PropsSI("D","P",AL297,"T",AK297,$F$14)</f>
        <v>1.0207249495542195E-3</v>
      </c>
      <c r="AP297" s="64">
        <f t="shared" si="118"/>
        <v>260.14999999999998</v>
      </c>
      <c r="AQ297" s="64">
        <f t="shared" si="119"/>
        <v>260.14999999999998</v>
      </c>
      <c r="AR297" s="64" cm="1">
        <f t="array" ref="AR297">[2]!PropsSI("P","T",AP297,"Q",0,$F$14)</f>
        <v>198287.49024246493</v>
      </c>
      <c r="AS297" s="64">
        <f t="shared" si="120"/>
        <v>274249.98025321012</v>
      </c>
      <c r="AT297" s="64" cm="1">
        <f t="array" ref="AT297">[2]!PropsSI("H","P",AR297,"H",AS297,$F$14)</f>
        <v>274249.98025321012</v>
      </c>
      <c r="AU297" s="64" cm="1">
        <f t="array" ref="AU297">1/[2]!PropsSI("D","P",AR297,"H",AS297,$F$14)</f>
        <v>4.7344107724085087E-2</v>
      </c>
      <c r="AV297" s="64"/>
      <c r="AW297" s="64">
        <f t="shared" si="121"/>
        <v>258.14999999999998</v>
      </c>
      <c r="AX297" s="64">
        <f t="shared" si="122"/>
        <v>260.14999999999998</v>
      </c>
      <c r="AY297" s="64" cm="1">
        <f t="array" ref="AY297">[2]!PropsSI("P","T",AW297,"Q",1,$F$14)</f>
        <v>183723.82814975141</v>
      </c>
      <c r="AZ297" s="64" cm="1">
        <f t="array" ref="AZ297">[2]!PropsSI("H","P",AY297,"T",AX297,$F$14)</f>
        <v>355128.23969601718</v>
      </c>
      <c r="BA297" s="64" cm="1">
        <f t="array" ref="BA297">[2]!PropsSI("S","P",AY297,"T",AX297,$F$14)</f>
        <v>1603.3816434342573</v>
      </c>
      <c r="BB297" s="64" cm="1">
        <f t="array" ref="BB297">1/[2]!PropsSI("D","P",AY297,"T",AX297,$F$14)</f>
        <v>9.6229669371650853E-2</v>
      </c>
      <c r="BC297" s="64">
        <f t="shared" si="123"/>
        <v>80.878259442807064</v>
      </c>
      <c r="BD297" s="64">
        <f t="shared" si="124"/>
        <v>42.102648894288521</v>
      </c>
      <c r="BE297" s="64">
        <f t="shared" si="125"/>
        <v>-122.98090833709558</v>
      </c>
      <c r="BF297" s="64">
        <f t="shared" si="126"/>
        <v>1.9209779329057532</v>
      </c>
      <c r="BG297" s="64">
        <f t="shared" si="127"/>
        <v>3.4438367129135545</v>
      </c>
      <c r="BH297" s="64">
        <f t="shared" si="128"/>
        <v>0.55780168836186417</v>
      </c>
      <c r="BI297" s="64">
        <f t="shared" si="129"/>
        <v>9.6493779230262131</v>
      </c>
    </row>
    <row r="298" spans="1:61" x14ac:dyDescent="0.3">
      <c r="A298">
        <v>297</v>
      </c>
      <c r="B298">
        <v>1</v>
      </c>
      <c r="C298">
        <v>19.66</v>
      </c>
      <c r="D298">
        <v>22.7</v>
      </c>
      <c r="E298" s="71"/>
      <c r="H298" s="73">
        <f t="shared" si="105"/>
        <v>44.96</v>
      </c>
      <c r="I298">
        <f t="shared" si="106"/>
        <v>36.5</v>
      </c>
      <c r="J298" s="64">
        <v>297</v>
      </c>
      <c r="K298" s="75">
        <f t="shared" si="107"/>
        <v>44.96</v>
      </c>
      <c r="L298" s="64">
        <f t="shared" si="108"/>
        <v>256.14999999999998</v>
      </c>
      <c r="M298" s="64">
        <f t="shared" si="109"/>
        <v>266.14999999999998</v>
      </c>
      <c r="N298" s="64" cm="1">
        <f t="array" ref="N298">[2]!PropsSI("P","T",L298,"Q",0,$F$14)</f>
        <v>170000.91143693728</v>
      </c>
      <c r="O298" s="64" cm="1">
        <f t="array" ref="O298">[2]!PropsSI("H","P",N298,"T",M298,$F$14)</f>
        <v>360698.73146514298</v>
      </c>
      <c r="P298" s="64" cm="1">
        <f t="array" ref="P298">[2]!PropsSI("S","P",N298,"T",M298,$F$14)</f>
        <v>1629.8582331222553</v>
      </c>
      <c r="Q298" s="64" cm="1">
        <f t="array" ref="Q298">1/[2]!PropsSI("D","P",N298,"T",M298,$F$14)</f>
        <v>0.10761246997876302</v>
      </c>
      <c r="R298" s="64">
        <f t="shared" si="110"/>
        <v>333.10999999999996</v>
      </c>
      <c r="S298" s="64" cm="1">
        <f t="array" ref="S298">[2]!PropsSI("T","P",T298,"S",V298,$F$14)</f>
        <v>338.05510550160511</v>
      </c>
      <c r="T298" s="64" cm="1">
        <f t="array" ref="T298">[2]!PropsSI("P","T",R298,"Q",1,$F$14)</f>
        <v>1640403.0417139172</v>
      </c>
      <c r="U298" s="64" cm="1">
        <f t="array" ref="U298">[2]!PropsSI("H","P",T298,"S",V298,$F$14)</f>
        <v>402801.3803594315</v>
      </c>
      <c r="V298" s="64">
        <f t="shared" si="111"/>
        <v>1629.8582331222553</v>
      </c>
      <c r="W298" s="64" cm="1">
        <f t="array" ref="W298">1/[2]!PropsSI("D","P",T298,"S",V298,$F$14)</f>
        <v>1.0589783800341987E-2</v>
      </c>
      <c r="X298" s="64">
        <f t="shared" si="112"/>
        <v>333.10999999999996</v>
      </c>
      <c r="Y298" s="64" cm="1">
        <f t="array" ref="Y298">[2]!PropsSI("T","P",Z298,"H",AA298,$F$14)</f>
        <v>338.05510550160517</v>
      </c>
      <c r="Z298" s="64">
        <f t="shared" si="113"/>
        <v>1640403.0417139172</v>
      </c>
      <c r="AA298" s="64">
        <f t="shared" si="104"/>
        <v>402801.3803594315</v>
      </c>
      <c r="AB298" s="64" cm="1">
        <f t="array" ref="AB298">[2]!PropsSI("S","P",Z298,"H",AA298,$F$14)</f>
        <v>1629.8582331222553</v>
      </c>
      <c r="AC298" s="64" cm="1">
        <f t="array" ref="AC298">1/[2]!PropsSI("D","P",Z298,"H",AA298,$F$14)</f>
        <v>1.0589783800341999E-2</v>
      </c>
      <c r="AD298" s="64">
        <f t="shared" si="114"/>
        <v>333.10999999999996</v>
      </c>
      <c r="AE298" s="64">
        <f t="shared" si="115"/>
        <v>328.10999999999996</v>
      </c>
      <c r="AF298" s="64" cm="1">
        <f t="array" ref="AF298">[2]!PropsSI("P","T",AD298,"Q",0,$F$14)</f>
        <v>1640403.0417139172</v>
      </c>
      <c r="AG298" s="64" cm="1">
        <f t="array" ref="AG298">[2]!PropsSI("H","P",AF298,"T",AE298,$F$14)</f>
        <v>277369.96757687448</v>
      </c>
      <c r="AH298" s="64" cm="1">
        <f t="array" ref="AH298">[2]!PropsSI("S","P",AF298,"T",AE298,$F$14)</f>
        <v>1253.2792037937154</v>
      </c>
      <c r="AI298" s="64" cm="1">
        <f t="array" ref="AI298">1/[2]!PropsSI("D","P",AF298,"T",AE298,$F$14)</f>
        <v>1.031148549195788E-3</v>
      </c>
      <c r="AJ298" s="64">
        <f t="shared" si="116"/>
        <v>332.10999999999996</v>
      </c>
      <c r="AK298" s="64">
        <f t="shared" si="117"/>
        <v>326.10999999999996</v>
      </c>
      <c r="AL298" s="64" cm="1">
        <f t="array" ref="AL298">[2]!PropsSI("P","T",AJ298,"Q",0,$F$14)</f>
        <v>1603765.4858995085</v>
      </c>
      <c r="AM298" s="64" cm="1">
        <f t="array" ref="AM298">[2]!PropsSI("H","P",AL298,"T",AK298,$F$14)</f>
        <v>274249.98025321012</v>
      </c>
      <c r="AN298" s="64" cm="1">
        <f t="array" ref="AN298">[2]!PropsSI("S","P",AL298,"T",AK298,$F$14)</f>
        <v>1243.8560993188771</v>
      </c>
      <c r="AO298" s="64" cm="1">
        <f t="array" ref="AO298">1/[2]!PropsSI("D","P",AL298,"T",AK298,$F$14)</f>
        <v>1.0207249495542195E-3</v>
      </c>
      <c r="AP298" s="64">
        <f t="shared" si="118"/>
        <v>260.14999999999998</v>
      </c>
      <c r="AQ298" s="64">
        <f t="shared" si="119"/>
        <v>260.14999999999998</v>
      </c>
      <c r="AR298" s="64" cm="1">
        <f t="array" ref="AR298">[2]!PropsSI("P","T",AP298,"Q",0,$F$14)</f>
        <v>198287.49024246493</v>
      </c>
      <c r="AS298" s="64">
        <f t="shared" si="120"/>
        <v>274249.98025321012</v>
      </c>
      <c r="AT298" s="64" cm="1">
        <f t="array" ref="AT298">[2]!PropsSI("H","P",AR298,"H",AS298,$F$14)</f>
        <v>274249.98025321012</v>
      </c>
      <c r="AU298" s="64" cm="1">
        <f t="array" ref="AU298">1/[2]!PropsSI("D","P",AR298,"H",AS298,$F$14)</f>
        <v>4.7344107724085087E-2</v>
      </c>
      <c r="AV298" s="64"/>
      <c r="AW298" s="64">
        <f t="shared" si="121"/>
        <v>258.14999999999998</v>
      </c>
      <c r="AX298" s="64">
        <f t="shared" si="122"/>
        <v>260.14999999999998</v>
      </c>
      <c r="AY298" s="64" cm="1">
        <f t="array" ref="AY298">[2]!PropsSI("P","T",AW298,"Q",1,$F$14)</f>
        <v>183723.82814975141</v>
      </c>
      <c r="AZ298" s="64" cm="1">
        <f t="array" ref="AZ298">[2]!PropsSI("H","P",AY298,"T",AX298,$F$14)</f>
        <v>355128.23969601718</v>
      </c>
      <c r="BA298" s="64" cm="1">
        <f t="array" ref="BA298">[2]!PropsSI("S","P",AY298,"T",AX298,$F$14)</f>
        <v>1603.3816434342573</v>
      </c>
      <c r="BB298" s="64" cm="1">
        <f t="array" ref="BB298">1/[2]!PropsSI("D","P",AY298,"T",AX298,$F$14)</f>
        <v>9.6229669371650853E-2</v>
      </c>
      <c r="BC298" s="64">
        <f t="shared" si="123"/>
        <v>80.878259442807064</v>
      </c>
      <c r="BD298" s="64">
        <f t="shared" si="124"/>
        <v>42.102648894288521</v>
      </c>
      <c r="BE298" s="64">
        <f t="shared" si="125"/>
        <v>-122.98090833709558</v>
      </c>
      <c r="BF298" s="64">
        <f t="shared" si="126"/>
        <v>1.9209779329057532</v>
      </c>
      <c r="BG298" s="64">
        <f t="shared" si="127"/>
        <v>3.4438367129135545</v>
      </c>
      <c r="BH298" s="64">
        <f t="shared" si="128"/>
        <v>0.55780168836186417</v>
      </c>
      <c r="BI298" s="64">
        <f t="shared" si="129"/>
        <v>9.6493779230262131</v>
      </c>
    </row>
    <row r="299" spans="1:61" x14ac:dyDescent="0.3">
      <c r="A299">
        <v>298</v>
      </c>
      <c r="B299">
        <v>1</v>
      </c>
      <c r="C299">
        <v>20.64</v>
      </c>
      <c r="D299">
        <v>27.5</v>
      </c>
      <c r="E299" s="71"/>
      <c r="H299" s="73">
        <f t="shared" si="105"/>
        <v>44.96</v>
      </c>
      <c r="I299">
        <f t="shared" si="106"/>
        <v>36.5</v>
      </c>
      <c r="J299" s="64">
        <v>298</v>
      </c>
      <c r="K299" s="75">
        <f t="shared" si="107"/>
        <v>44.96</v>
      </c>
      <c r="L299" s="64">
        <f t="shared" si="108"/>
        <v>256.14999999999998</v>
      </c>
      <c r="M299" s="64">
        <f t="shared" si="109"/>
        <v>266.14999999999998</v>
      </c>
      <c r="N299" s="64" cm="1">
        <f t="array" ref="N299">[2]!PropsSI("P","T",L299,"Q",0,$F$14)</f>
        <v>170000.91143693728</v>
      </c>
      <c r="O299" s="64" cm="1">
        <f t="array" ref="O299">[2]!PropsSI("H","P",N299,"T",M299,$F$14)</f>
        <v>360698.73146514298</v>
      </c>
      <c r="P299" s="64" cm="1">
        <f t="array" ref="P299">[2]!PropsSI("S","P",N299,"T",M299,$F$14)</f>
        <v>1629.8582331222553</v>
      </c>
      <c r="Q299" s="64" cm="1">
        <f t="array" ref="Q299">1/[2]!PropsSI("D","P",N299,"T",M299,$F$14)</f>
        <v>0.10761246997876302</v>
      </c>
      <c r="R299" s="64">
        <f t="shared" si="110"/>
        <v>333.10999999999996</v>
      </c>
      <c r="S299" s="64" cm="1">
        <f t="array" ref="S299">[2]!PropsSI("T","P",T299,"S",V299,$F$14)</f>
        <v>338.05510550160511</v>
      </c>
      <c r="T299" s="64" cm="1">
        <f t="array" ref="T299">[2]!PropsSI("P","T",R299,"Q",1,$F$14)</f>
        <v>1640403.0417139172</v>
      </c>
      <c r="U299" s="64" cm="1">
        <f t="array" ref="U299">[2]!PropsSI("H","P",T299,"S",V299,$F$14)</f>
        <v>402801.3803594315</v>
      </c>
      <c r="V299" s="64">
        <f t="shared" si="111"/>
        <v>1629.8582331222553</v>
      </c>
      <c r="W299" s="64" cm="1">
        <f t="array" ref="W299">1/[2]!PropsSI("D","P",T299,"S",V299,$F$14)</f>
        <v>1.0589783800341987E-2</v>
      </c>
      <c r="X299" s="64">
        <f t="shared" si="112"/>
        <v>333.10999999999996</v>
      </c>
      <c r="Y299" s="64" cm="1">
        <f t="array" ref="Y299">[2]!PropsSI("T","P",Z299,"H",AA299,$F$14)</f>
        <v>338.05510550160517</v>
      </c>
      <c r="Z299" s="64">
        <f t="shared" si="113"/>
        <v>1640403.0417139172</v>
      </c>
      <c r="AA299" s="64">
        <f t="shared" si="104"/>
        <v>402801.3803594315</v>
      </c>
      <c r="AB299" s="64" cm="1">
        <f t="array" ref="AB299">[2]!PropsSI("S","P",Z299,"H",AA299,$F$14)</f>
        <v>1629.8582331222553</v>
      </c>
      <c r="AC299" s="64" cm="1">
        <f t="array" ref="AC299">1/[2]!PropsSI("D","P",Z299,"H",AA299,$F$14)</f>
        <v>1.0589783800341999E-2</v>
      </c>
      <c r="AD299" s="64">
        <f t="shared" si="114"/>
        <v>333.10999999999996</v>
      </c>
      <c r="AE299" s="64">
        <f t="shared" si="115"/>
        <v>328.10999999999996</v>
      </c>
      <c r="AF299" s="64" cm="1">
        <f t="array" ref="AF299">[2]!PropsSI("P","T",AD299,"Q",0,$F$14)</f>
        <v>1640403.0417139172</v>
      </c>
      <c r="AG299" s="64" cm="1">
        <f t="array" ref="AG299">[2]!PropsSI("H","P",AF299,"T",AE299,$F$14)</f>
        <v>277369.96757687448</v>
      </c>
      <c r="AH299" s="64" cm="1">
        <f t="array" ref="AH299">[2]!PropsSI("S","P",AF299,"T",AE299,$F$14)</f>
        <v>1253.2792037937154</v>
      </c>
      <c r="AI299" s="64" cm="1">
        <f t="array" ref="AI299">1/[2]!PropsSI("D","P",AF299,"T",AE299,$F$14)</f>
        <v>1.031148549195788E-3</v>
      </c>
      <c r="AJ299" s="64">
        <f t="shared" si="116"/>
        <v>332.10999999999996</v>
      </c>
      <c r="AK299" s="64">
        <f t="shared" si="117"/>
        <v>326.10999999999996</v>
      </c>
      <c r="AL299" s="64" cm="1">
        <f t="array" ref="AL299">[2]!PropsSI("P","T",AJ299,"Q",0,$F$14)</f>
        <v>1603765.4858995085</v>
      </c>
      <c r="AM299" s="64" cm="1">
        <f t="array" ref="AM299">[2]!PropsSI("H","P",AL299,"T",AK299,$F$14)</f>
        <v>274249.98025321012</v>
      </c>
      <c r="AN299" s="64" cm="1">
        <f t="array" ref="AN299">[2]!PropsSI("S","P",AL299,"T",AK299,$F$14)</f>
        <v>1243.8560993188771</v>
      </c>
      <c r="AO299" s="64" cm="1">
        <f t="array" ref="AO299">1/[2]!PropsSI("D","P",AL299,"T",AK299,$F$14)</f>
        <v>1.0207249495542195E-3</v>
      </c>
      <c r="AP299" s="64">
        <f t="shared" si="118"/>
        <v>260.14999999999998</v>
      </c>
      <c r="AQ299" s="64">
        <f t="shared" si="119"/>
        <v>260.14999999999998</v>
      </c>
      <c r="AR299" s="64" cm="1">
        <f t="array" ref="AR299">[2]!PropsSI("P","T",AP299,"Q",0,$F$14)</f>
        <v>198287.49024246493</v>
      </c>
      <c r="AS299" s="64">
        <f t="shared" si="120"/>
        <v>274249.98025321012</v>
      </c>
      <c r="AT299" s="64" cm="1">
        <f t="array" ref="AT299">[2]!PropsSI("H","P",AR299,"H",AS299,$F$14)</f>
        <v>274249.98025321012</v>
      </c>
      <c r="AU299" s="64" cm="1">
        <f t="array" ref="AU299">1/[2]!PropsSI("D","P",AR299,"H",AS299,$F$14)</f>
        <v>4.7344107724085087E-2</v>
      </c>
      <c r="AV299" s="64"/>
      <c r="AW299" s="64">
        <f t="shared" si="121"/>
        <v>258.14999999999998</v>
      </c>
      <c r="AX299" s="64">
        <f t="shared" si="122"/>
        <v>260.14999999999998</v>
      </c>
      <c r="AY299" s="64" cm="1">
        <f t="array" ref="AY299">[2]!PropsSI("P","T",AW299,"Q",1,$F$14)</f>
        <v>183723.82814975141</v>
      </c>
      <c r="AZ299" s="64" cm="1">
        <f t="array" ref="AZ299">[2]!PropsSI("H","P",AY299,"T",AX299,$F$14)</f>
        <v>355128.23969601718</v>
      </c>
      <c r="BA299" s="64" cm="1">
        <f t="array" ref="BA299">[2]!PropsSI("S","P",AY299,"T",AX299,$F$14)</f>
        <v>1603.3816434342573</v>
      </c>
      <c r="BB299" s="64" cm="1">
        <f t="array" ref="BB299">1/[2]!PropsSI("D","P",AY299,"T",AX299,$F$14)</f>
        <v>9.6229669371650853E-2</v>
      </c>
      <c r="BC299" s="64">
        <f t="shared" si="123"/>
        <v>80.878259442807064</v>
      </c>
      <c r="BD299" s="64">
        <f t="shared" si="124"/>
        <v>42.102648894288521</v>
      </c>
      <c r="BE299" s="64">
        <f t="shared" si="125"/>
        <v>-122.98090833709558</v>
      </c>
      <c r="BF299" s="64">
        <f t="shared" si="126"/>
        <v>1.9209779329057532</v>
      </c>
      <c r="BG299" s="64">
        <f t="shared" si="127"/>
        <v>3.4438367129135545</v>
      </c>
      <c r="BH299" s="64">
        <f t="shared" si="128"/>
        <v>0.55780168836186417</v>
      </c>
      <c r="BI299" s="64">
        <f t="shared" si="129"/>
        <v>9.6493779230262131</v>
      </c>
    </row>
    <row r="300" spans="1:61" x14ac:dyDescent="0.3">
      <c r="A300">
        <v>299</v>
      </c>
      <c r="B300">
        <v>1</v>
      </c>
      <c r="C300">
        <v>18.59</v>
      </c>
      <c r="D300">
        <v>25.14</v>
      </c>
      <c r="E300" s="71"/>
      <c r="H300" s="73">
        <f t="shared" si="105"/>
        <v>44.96</v>
      </c>
      <c r="I300">
        <f t="shared" si="106"/>
        <v>36.5</v>
      </c>
      <c r="J300" s="64">
        <v>299</v>
      </c>
      <c r="K300" s="75">
        <f t="shared" si="107"/>
        <v>44.96</v>
      </c>
      <c r="L300" s="64">
        <f t="shared" si="108"/>
        <v>256.14999999999998</v>
      </c>
      <c r="M300" s="64">
        <f t="shared" si="109"/>
        <v>266.14999999999998</v>
      </c>
      <c r="N300" s="64" cm="1">
        <f t="array" ref="N300">[2]!PropsSI("P","T",L300,"Q",0,$F$14)</f>
        <v>170000.91143693728</v>
      </c>
      <c r="O300" s="64" cm="1">
        <f t="array" ref="O300">[2]!PropsSI("H","P",N300,"T",M300,$F$14)</f>
        <v>360698.73146514298</v>
      </c>
      <c r="P300" s="64" cm="1">
        <f t="array" ref="P300">[2]!PropsSI("S","P",N300,"T",M300,$F$14)</f>
        <v>1629.8582331222553</v>
      </c>
      <c r="Q300" s="64" cm="1">
        <f t="array" ref="Q300">1/[2]!PropsSI("D","P",N300,"T",M300,$F$14)</f>
        <v>0.10761246997876302</v>
      </c>
      <c r="R300" s="64">
        <f t="shared" si="110"/>
        <v>333.10999999999996</v>
      </c>
      <c r="S300" s="64" cm="1">
        <f t="array" ref="S300">[2]!PropsSI("T","P",T300,"S",V300,$F$14)</f>
        <v>338.05510550160511</v>
      </c>
      <c r="T300" s="64" cm="1">
        <f t="array" ref="T300">[2]!PropsSI("P","T",R300,"Q",1,$F$14)</f>
        <v>1640403.0417139172</v>
      </c>
      <c r="U300" s="64" cm="1">
        <f t="array" ref="U300">[2]!PropsSI("H","P",T300,"S",V300,$F$14)</f>
        <v>402801.3803594315</v>
      </c>
      <c r="V300" s="64">
        <f t="shared" si="111"/>
        <v>1629.8582331222553</v>
      </c>
      <c r="W300" s="64" cm="1">
        <f t="array" ref="W300">1/[2]!PropsSI("D","P",T300,"S",V300,$F$14)</f>
        <v>1.0589783800341987E-2</v>
      </c>
      <c r="X300" s="64">
        <f t="shared" si="112"/>
        <v>333.10999999999996</v>
      </c>
      <c r="Y300" s="64" cm="1">
        <f t="array" ref="Y300">[2]!PropsSI("T","P",Z300,"H",AA300,$F$14)</f>
        <v>338.05510550160517</v>
      </c>
      <c r="Z300" s="64">
        <f t="shared" si="113"/>
        <v>1640403.0417139172</v>
      </c>
      <c r="AA300" s="64">
        <f t="shared" si="104"/>
        <v>402801.3803594315</v>
      </c>
      <c r="AB300" s="64" cm="1">
        <f t="array" ref="AB300">[2]!PropsSI("S","P",Z300,"H",AA300,$F$14)</f>
        <v>1629.8582331222553</v>
      </c>
      <c r="AC300" s="64" cm="1">
        <f t="array" ref="AC300">1/[2]!PropsSI("D","P",Z300,"H",AA300,$F$14)</f>
        <v>1.0589783800341999E-2</v>
      </c>
      <c r="AD300" s="64">
        <f t="shared" si="114"/>
        <v>333.10999999999996</v>
      </c>
      <c r="AE300" s="64">
        <f t="shared" si="115"/>
        <v>328.10999999999996</v>
      </c>
      <c r="AF300" s="64" cm="1">
        <f t="array" ref="AF300">[2]!PropsSI("P","T",AD300,"Q",0,$F$14)</f>
        <v>1640403.0417139172</v>
      </c>
      <c r="AG300" s="64" cm="1">
        <f t="array" ref="AG300">[2]!PropsSI("H","P",AF300,"T",AE300,$F$14)</f>
        <v>277369.96757687448</v>
      </c>
      <c r="AH300" s="64" cm="1">
        <f t="array" ref="AH300">[2]!PropsSI("S","P",AF300,"T",AE300,$F$14)</f>
        <v>1253.2792037937154</v>
      </c>
      <c r="AI300" s="64" cm="1">
        <f t="array" ref="AI300">1/[2]!PropsSI("D","P",AF300,"T",AE300,$F$14)</f>
        <v>1.031148549195788E-3</v>
      </c>
      <c r="AJ300" s="64">
        <f t="shared" si="116"/>
        <v>332.10999999999996</v>
      </c>
      <c r="AK300" s="64">
        <f t="shared" si="117"/>
        <v>326.10999999999996</v>
      </c>
      <c r="AL300" s="64" cm="1">
        <f t="array" ref="AL300">[2]!PropsSI("P","T",AJ300,"Q",0,$F$14)</f>
        <v>1603765.4858995085</v>
      </c>
      <c r="AM300" s="64" cm="1">
        <f t="array" ref="AM300">[2]!PropsSI("H","P",AL300,"T",AK300,$F$14)</f>
        <v>274249.98025321012</v>
      </c>
      <c r="AN300" s="64" cm="1">
        <f t="array" ref="AN300">[2]!PropsSI("S","P",AL300,"T",AK300,$F$14)</f>
        <v>1243.8560993188771</v>
      </c>
      <c r="AO300" s="64" cm="1">
        <f t="array" ref="AO300">1/[2]!PropsSI("D","P",AL300,"T",AK300,$F$14)</f>
        <v>1.0207249495542195E-3</v>
      </c>
      <c r="AP300" s="64">
        <f t="shared" si="118"/>
        <v>260.14999999999998</v>
      </c>
      <c r="AQ300" s="64">
        <f t="shared" si="119"/>
        <v>260.14999999999998</v>
      </c>
      <c r="AR300" s="64" cm="1">
        <f t="array" ref="AR300">[2]!PropsSI("P","T",AP300,"Q",0,$F$14)</f>
        <v>198287.49024246493</v>
      </c>
      <c r="AS300" s="64">
        <f t="shared" si="120"/>
        <v>274249.98025321012</v>
      </c>
      <c r="AT300" s="64" cm="1">
        <f t="array" ref="AT300">[2]!PropsSI("H","P",AR300,"H",AS300,$F$14)</f>
        <v>274249.98025321012</v>
      </c>
      <c r="AU300" s="64" cm="1">
        <f t="array" ref="AU300">1/[2]!PropsSI("D","P",AR300,"H",AS300,$F$14)</f>
        <v>4.7344107724085087E-2</v>
      </c>
      <c r="AV300" s="64"/>
      <c r="AW300" s="64">
        <f t="shared" si="121"/>
        <v>258.14999999999998</v>
      </c>
      <c r="AX300" s="64">
        <f t="shared" si="122"/>
        <v>260.14999999999998</v>
      </c>
      <c r="AY300" s="64" cm="1">
        <f t="array" ref="AY300">[2]!PropsSI("P","T",AW300,"Q",1,$F$14)</f>
        <v>183723.82814975141</v>
      </c>
      <c r="AZ300" s="64" cm="1">
        <f t="array" ref="AZ300">[2]!PropsSI("H","P",AY300,"T",AX300,$F$14)</f>
        <v>355128.23969601718</v>
      </c>
      <c r="BA300" s="64" cm="1">
        <f t="array" ref="BA300">[2]!PropsSI("S","P",AY300,"T",AX300,$F$14)</f>
        <v>1603.3816434342573</v>
      </c>
      <c r="BB300" s="64" cm="1">
        <f t="array" ref="BB300">1/[2]!PropsSI("D","P",AY300,"T",AX300,$F$14)</f>
        <v>9.6229669371650853E-2</v>
      </c>
      <c r="BC300" s="64">
        <f t="shared" si="123"/>
        <v>80.878259442807064</v>
      </c>
      <c r="BD300" s="64">
        <f t="shared" si="124"/>
        <v>42.102648894288521</v>
      </c>
      <c r="BE300" s="64">
        <f t="shared" si="125"/>
        <v>-122.98090833709558</v>
      </c>
      <c r="BF300" s="64">
        <f t="shared" si="126"/>
        <v>1.9209779329057532</v>
      </c>
      <c r="BG300" s="64">
        <f t="shared" si="127"/>
        <v>3.4438367129135545</v>
      </c>
      <c r="BH300" s="64">
        <f t="shared" si="128"/>
        <v>0.55780168836186417</v>
      </c>
      <c r="BI300" s="64">
        <f t="shared" si="129"/>
        <v>9.6493779230262131</v>
      </c>
    </row>
    <row r="301" spans="1:61" x14ac:dyDescent="0.3">
      <c r="A301">
        <v>300</v>
      </c>
      <c r="B301">
        <v>1</v>
      </c>
      <c r="C301">
        <v>14.33</v>
      </c>
      <c r="D301">
        <v>20.2</v>
      </c>
      <c r="E301" s="71"/>
      <c r="H301" s="73">
        <f t="shared" si="105"/>
        <v>44.96</v>
      </c>
      <c r="I301">
        <f t="shared" si="106"/>
        <v>36.5</v>
      </c>
      <c r="J301" s="64">
        <v>300</v>
      </c>
      <c r="K301" s="75">
        <f t="shared" si="107"/>
        <v>44.96</v>
      </c>
      <c r="L301" s="64">
        <f t="shared" si="108"/>
        <v>256.14999999999998</v>
      </c>
      <c r="M301" s="64">
        <f t="shared" si="109"/>
        <v>266.14999999999998</v>
      </c>
      <c r="N301" s="64" cm="1">
        <f t="array" ref="N301">[2]!PropsSI("P","T",L301,"Q",0,$F$14)</f>
        <v>170000.91143693728</v>
      </c>
      <c r="O301" s="64" cm="1">
        <f t="array" ref="O301">[2]!PropsSI("H","P",N301,"T",M301,$F$14)</f>
        <v>360698.73146514298</v>
      </c>
      <c r="P301" s="64" cm="1">
        <f t="array" ref="P301">[2]!PropsSI("S","P",N301,"T",M301,$F$14)</f>
        <v>1629.8582331222553</v>
      </c>
      <c r="Q301" s="64" cm="1">
        <f t="array" ref="Q301">1/[2]!PropsSI("D","P",N301,"T",M301,$F$14)</f>
        <v>0.10761246997876302</v>
      </c>
      <c r="R301" s="64">
        <f t="shared" si="110"/>
        <v>333.10999999999996</v>
      </c>
      <c r="S301" s="64" cm="1">
        <f t="array" ref="S301">[2]!PropsSI("T","P",T301,"S",V301,$F$14)</f>
        <v>338.05510550160511</v>
      </c>
      <c r="T301" s="64" cm="1">
        <f t="array" ref="T301">[2]!PropsSI("P","T",R301,"Q",1,$F$14)</f>
        <v>1640403.0417139172</v>
      </c>
      <c r="U301" s="64" cm="1">
        <f t="array" ref="U301">[2]!PropsSI("H","P",T301,"S",V301,$F$14)</f>
        <v>402801.3803594315</v>
      </c>
      <c r="V301" s="64">
        <f t="shared" si="111"/>
        <v>1629.8582331222553</v>
      </c>
      <c r="W301" s="64" cm="1">
        <f t="array" ref="W301">1/[2]!PropsSI("D","P",T301,"S",V301,$F$14)</f>
        <v>1.0589783800341987E-2</v>
      </c>
      <c r="X301" s="64">
        <f t="shared" si="112"/>
        <v>333.10999999999996</v>
      </c>
      <c r="Y301" s="64" cm="1">
        <f t="array" ref="Y301">[2]!PropsSI("T","P",Z301,"H",AA301,$F$14)</f>
        <v>338.05510550160517</v>
      </c>
      <c r="Z301" s="64">
        <f t="shared" si="113"/>
        <v>1640403.0417139172</v>
      </c>
      <c r="AA301" s="64">
        <f t="shared" si="104"/>
        <v>402801.3803594315</v>
      </c>
      <c r="AB301" s="64" cm="1">
        <f t="array" ref="AB301">[2]!PropsSI("S","P",Z301,"H",AA301,$F$14)</f>
        <v>1629.8582331222553</v>
      </c>
      <c r="AC301" s="64" cm="1">
        <f t="array" ref="AC301">1/[2]!PropsSI("D","P",Z301,"H",AA301,$F$14)</f>
        <v>1.0589783800341999E-2</v>
      </c>
      <c r="AD301" s="64">
        <f t="shared" si="114"/>
        <v>333.10999999999996</v>
      </c>
      <c r="AE301" s="64">
        <f t="shared" si="115"/>
        <v>328.10999999999996</v>
      </c>
      <c r="AF301" s="64" cm="1">
        <f t="array" ref="AF301">[2]!PropsSI("P","T",AD301,"Q",0,$F$14)</f>
        <v>1640403.0417139172</v>
      </c>
      <c r="AG301" s="64" cm="1">
        <f t="array" ref="AG301">[2]!PropsSI("H","P",AF301,"T",AE301,$F$14)</f>
        <v>277369.96757687448</v>
      </c>
      <c r="AH301" s="64" cm="1">
        <f t="array" ref="AH301">[2]!PropsSI("S","P",AF301,"T",AE301,$F$14)</f>
        <v>1253.2792037937154</v>
      </c>
      <c r="AI301" s="64" cm="1">
        <f t="array" ref="AI301">1/[2]!PropsSI("D","P",AF301,"T",AE301,$F$14)</f>
        <v>1.031148549195788E-3</v>
      </c>
      <c r="AJ301" s="64">
        <f t="shared" si="116"/>
        <v>332.10999999999996</v>
      </c>
      <c r="AK301" s="64">
        <f t="shared" si="117"/>
        <v>326.10999999999996</v>
      </c>
      <c r="AL301" s="64" cm="1">
        <f t="array" ref="AL301">[2]!PropsSI("P","T",AJ301,"Q",0,$F$14)</f>
        <v>1603765.4858995085</v>
      </c>
      <c r="AM301" s="64" cm="1">
        <f t="array" ref="AM301">[2]!PropsSI("H","P",AL301,"T",AK301,$F$14)</f>
        <v>274249.98025321012</v>
      </c>
      <c r="AN301" s="64" cm="1">
        <f t="array" ref="AN301">[2]!PropsSI("S","P",AL301,"T",AK301,$F$14)</f>
        <v>1243.8560993188771</v>
      </c>
      <c r="AO301" s="64" cm="1">
        <f t="array" ref="AO301">1/[2]!PropsSI("D","P",AL301,"T",AK301,$F$14)</f>
        <v>1.0207249495542195E-3</v>
      </c>
      <c r="AP301" s="64">
        <f t="shared" si="118"/>
        <v>260.14999999999998</v>
      </c>
      <c r="AQ301" s="64">
        <f t="shared" si="119"/>
        <v>260.14999999999998</v>
      </c>
      <c r="AR301" s="64" cm="1">
        <f t="array" ref="AR301">[2]!PropsSI("P","T",AP301,"Q",0,$F$14)</f>
        <v>198287.49024246493</v>
      </c>
      <c r="AS301" s="64">
        <f t="shared" si="120"/>
        <v>274249.98025321012</v>
      </c>
      <c r="AT301" s="64" cm="1">
        <f t="array" ref="AT301">[2]!PropsSI("H","P",AR301,"H",AS301,$F$14)</f>
        <v>274249.98025321012</v>
      </c>
      <c r="AU301" s="64" cm="1">
        <f t="array" ref="AU301">1/[2]!PropsSI("D","P",AR301,"H",AS301,$F$14)</f>
        <v>4.7344107724085087E-2</v>
      </c>
      <c r="AV301" s="64"/>
      <c r="AW301" s="64">
        <f t="shared" si="121"/>
        <v>258.14999999999998</v>
      </c>
      <c r="AX301" s="64">
        <f t="shared" si="122"/>
        <v>260.14999999999998</v>
      </c>
      <c r="AY301" s="64" cm="1">
        <f t="array" ref="AY301">[2]!PropsSI("P","T",AW301,"Q",1,$F$14)</f>
        <v>183723.82814975141</v>
      </c>
      <c r="AZ301" s="64" cm="1">
        <f t="array" ref="AZ301">[2]!PropsSI("H","P",AY301,"T",AX301,$F$14)</f>
        <v>355128.23969601718</v>
      </c>
      <c r="BA301" s="64" cm="1">
        <f t="array" ref="BA301">[2]!PropsSI("S","P",AY301,"T",AX301,$F$14)</f>
        <v>1603.3816434342573</v>
      </c>
      <c r="BB301" s="64" cm="1">
        <f t="array" ref="BB301">1/[2]!PropsSI("D","P",AY301,"T",AX301,$F$14)</f>
        <v>9.6229669371650853E-2</v>
      </c>
      <c r="BC301" s="64">
        <f t="shared" si="123"/>
        <v>80.878259442807064</v>
      </c>
      <c r="BD301" s="64">
        <f t="shared" si="124"/>
        <v>42.102648894288521</v>
      </c>
      <c r="BE301" s="64">
        <f t="shared" si="125"/>
        <v>-122.98090833709558</v>
      </c>
      <c r="BF301" s="64">
        <f t="shared" si="126"/>
        <v>1.9209779329057532</v>
      </c>
      <c r="BG301" s="64">
        <f t="shared" si="127"/>
        <v>3.4438367129135545</v>
      </c>
      <c r="BH301" s="64">
        <f t="shared" si="128"/>
        <v>0.55780168836186417</v>
      </c>
      <c r="BI301" s="64">
        <f t="shared" si="129"/>
        <v>9.6493779230262131</v>
      </c>
    </row>
    <row r="302" spans="1:61" x14ac:dyDescent="0.3">
      <c r="A302">
        <v>301</v>
      </c>
      <c r="B302">
        <v>1</v>
      </c>
      <c r="C302">
        <v>13.15</v>
      </c>
      <c r="D302">
        <v>19.329999999999998</v>
      </c>
      <c r="E302" s="71"/>
      <c r="H302" s="73">
        <f t="shared" si="105"/>
        <v>44.96</v>
      </c>
      <c r="I302">
        <f t="shared" si="106"/>
        <v>36.5</v>
      </c>
      <c r="J302" s="64">
        <v>301</v>
      </c>
      <c r="K302" s="75">
        <f t="shared" si="107"/>
        <v>44.96</v>
      </c>
      <c r="L302" s="64">
        <f t="shared" si="108"/>
        <v>256.14999999999998</v>
      </c>
      <c r="M302" s="64">
        <f t="shared" si="109"/>
        <v>266.14999999999998</v>
      </c>
      <c r="N302" s="64" cm="1">
        <f t="array" ref="N302">[2]!PropsSI("P","T",L302,"Q",0,$F$14)</f>
        <v>170000.91143693728</v>
      </c>
      <c r="O302" s="64" cm="1">
        <f t="array" ref="O302">[2]!PropsSI("H","P",N302,"T",M302,$F$14)</f>
        <v>360698.73146514298</v>
      </c>
      <c r="P302" s="64" cm="1">
        <f t="array" ref="P302">[2]!PropsSI("S","P",N302,"T",M302,$F$14)</f>
        <v>1629.8582331222553</v>
      </c>
      <c r="Q302" s="64" cm="1">
        <f t="array" ref="Q302">1/[2]!PropsSI("D","P",N302,"T",M302,$F$14)</f>
        <v>0.10761246997876302</v>
      </c>
      <c r="R302" s="64">
        <f t="shared" si="110"/>
        <v>333.10999999999996</v>
      </c>
      <c r="S302" s="64" cm="1">
        <f t="array" ref="S302">[2]!PropsSI("T","P",T302,"S",V302,$F$14)</f>
        <v>338.05510550160511</v>
      </c>
      <c r="T302" s="64" cm="1">
        <f t="array" ref="T302">[2]!PropsSI("P","T",R302,"Q",1,$F$14)</f>
        <v>1640403.0417139172</v>
      </c>
      <c r="U302" s="64" cm="1">
        <f t="array" ref="U302">[2]!PropsSI("H","P",T302,"S",V302,$F$14)</f>
        <v>402801.3803594315</v>
      </c>
      <c r="V302" s="64">
        <f t="shared" si="111"/>
        <v>1629.8582331222553</v>
      </c>
      <c r="W302" s="64" cm="1">
        <f t="array" ref="W302">1/[2]!PropsSI("D","P",T302,"S",V302,$F$14)</f>
        <v>1.0589783800341987E-2</v>
      </c>
      <c r="X302" s="64">
        <f t="shared" si="112"/>
        <v>333.10999999999996</v>
      </c>
      <c r="Y302" s="64" cm="1">
        <f t="array" ref="Y302">[2]!PropsSI("T","P",Z302,"H",AA302,$F$14)</f>
        <v>338.05510550160517</v>
      </c>
      <c r="Z302" s="64">
        <f t="shared" si="113"/>
        <v>1640403.0417139172</v>
      </c>
      <c r="AA302" s="64">
        <f t="shared" si="104"/>
        <v>402801.3803594315</v>
      </c>
      <c r="AB302" s="64" cm="1">
        <f t="array" ref="AB302">[2]!PropsSI("S","P",Z302,"H",AA302,$F$14)</f>
        <v>1629.8582331222553</v>
      </c>
      <c r="AC302" s="64" cm="1">
        <f t="array" ref="AC302">1/[2]!PropsSI("D","P",Z302,"H",AA302,$F$14)</f>
        <v>1.0589783800341999E-2</v>
      </c>
      <c r="AD302" s="64">
        <f t="shared" si="114"/>
        <v>333.10999999999996</v>
      </c>
      <c r="AE302" s="64">
        <f t="shared" si="115"/>
        <v>328.10999999999996</v>
      </c>
      <c r="AF302" s="64" cm="1">
        <f t="array" ref="AF302">[2]!PropsSI("P","T",AD302,"Q",0,$F$14)</f>
        <v>1640403.0417139172</v>
      </c>
      <c r="AG302" s="64" cm="1">
        <f t="array" ref="AG302">[2]!PropsSI("H","P",AF302,"T",AE302,$F$14)</f>
        <v>277369.96757687448</v>
      </c>
      <c r="AH302" s="64" cm="1">
        <f t="array" ref="AH302">[2]!PropsSI("S","P",AF302,"T",AE302,$F$14)</f>
        <v>1253.2792037937154</v>
      </c>
      <c r="AI302" s="64" cm="1">
        <f t="array" ref="AI302">1/[2]!PropsSI("D","P",AF302,"T",AE302,$F$14)</f>
        <v>1.031148549195788E-3</v>
      </c>
      <c r="AJ302" s="64">
        <f t="shared" si="116"/>
        <v>332.10999999999996</v>
      </c>
      <c r="AK302" s="64">
        <f t="shared" si="117"/>
        <v>326.10999999999996</v>
      </c>
      <c r="AL302" s="64" cm="1">
        <f t="array" ref="AL302">[2]!PropsSI("P","T",AJ302,"Q",0,$F$14)</f>
        <v>1603765.4858995085</v>
      </c>
      <c r="AM302" s="64" cm="1">
        <f t="array" ref="AM302">[2]!PropsSI("H","P",AL302,"T",AK302,$F$14)</f>
        <v>274249.98025321012</v>
      </c>
      <c r="AN302" s="64" cm="1">
        <f t="array" ref="AN302">[2]!PropsSI("S","P",AL302,"T",AK302,$F$14)</f>
        <v>1243.8560993188771</v>
      </c>
      <c r="AO302" s="64" cm="1">
        <f t="array" ref="AO302">1/[2]!PropsSI("D","P",AL302,"T",AK302,$F$14)</f>
        <v>1.0207249495542195E-3</v>
      </c>
      <c r="AP302" s="64">
        <f t="shared" si="118"/>
        <v>260.14999999999998</v>
      </c>
      <c r="AQ302" s="64">
        <f t="shared" si="119"/>
        <v>260.14999999999998</v>
      </c>
      <c r="AR302" s="64" cm="1">
        <f t="array" ref="AR302">[2]!PropsSI("P","T",AP302,"Q",0,$F$14)</f>
        <v>198287.49024246493</v>
      </c>
      <c r="AS302" s="64">
        <f t="shared" si="120"/>
        <v>274249.98025321012</v>
      </c>
      <c r="AT302" s="64" cm="1">
        <f t="array" ref="AT302">[2]!PropsSI("H","P",AR302,"H",AS302,$F$14)</f>
        <v>274249.98025321012</v>
      </c>
      <c r="AU302" s="64" cm="1">
        <f t="array" ref="AU302">1/[2]!PropsSI("D","P",AR302,"H",AS302,$F$14)</f>
        <v>4.7344107724085087E-2</v>
      </c>
      <c r="AV302" s="64"/>
      <c r="AW302" s="64">
        <f t="shared" si="121"/>
        <v>258.14999999999998</v>
      </c>
      <c r="AX302" s="64">
        <f t="shared" si="122"/>
        <v>260.14999999999998</v>
      </c>
      <c r="AY302" s="64" cm="1">
        <f t="array" ref="AY302">[2]!PropsSI("P","T",AW302,"Q",1,$F$14)</f>
        <v>183723.82814975141</v>
      </c>
      <c r="AZ302" s="64" cm="1">
        <f t="array" ref="AZ302">[2]!PropsSI("H","P",AY302,"T",AX302,$F$14)</f>
        <v>355128.23969601718</v>
      </c>
      <c r="BA302" s="64" cm="1">
        <f t="array" ref="BA302">[2]!PropsSI("S","P",AY302,"T",AX302,$F$14)</f>
        <v>1603.3816434342573</v>
      </c>
      <c r="BB302" s="64" cm="1">
        <f t="array" ref="BB302">1/[2]!PropsSI("D","P",AY302,"T",AX302,$F$14)</f>
        <v>9.6229669371650853E-2</v>
      </c>
      <c r="BC302" s="64">
        <f t="shared" si="123"/>
        <v>80.878259442807064</v>
      </c>
      <c r="BD302" s="64">
        <f t="shared" si="124"/>
        <v>42.102648894288521</v>
      </c>
      <c r="BE302" s="64">
        <f t="shared" si="125"/>
        <v>-122.98090833709558</v>
      </c>
      <c r="BF302" s="64">
        <f t="shared" si="126"/>
        <v>1.9209779329057532</v>
      </c>
      <c r="BG302" s="64">
        <f t="shared" si="127"/>
        <v>3.4438367129135545</v>
      </c>
      <c r="BH302" s="64">
        <f t="shared" si="128"/>
        <v>0.55780168836186417</v>
      </c>
      <c r="BI302" s="64">
        <f t="shared" si="129"/>
        <v>9.6493779230262131</v>
      </c>
    </row>
    <row r="303" spans="1:61" x14ac:dyDescent="0.3">
      <c r="A303">
        <v>302</v>
      </c>
      <c r="B303">
        <v>1</v>
      </c>
      <c r="C303">
        <v>11.5</v>
      </c>
      <c r="D303">
        <v>16.39</v>
      </c>
      <c r="E303" s="71"/>
      <c r="H303" s="73">
        <f t="shared" si="105"/>
        <v>44.96</v>
      </c>
      <c r="I303">
        <f t="shared" si="106"/>
        <v>36.5</v>
      </c>
      <c r="J303" s="64">
        <v>302</v>
      </c>
      <c r="K303" s="75">
        <f t="shared" si="107"/>
        <v>44.96</v>
      </c>
      <c r="L303" s="64">
        <f t="shared" si="108"/>
        <v>256.14999999999998</v>
      </c>
      <c r="M303" s="64">
        <f t="shared" si="109"/>
        <v>266.14999999999998</v>
      </c>
      <c r="N303" s="64" cm="1">
        <f t="array" ref="N303">[2]!PropsSI("P","T",L303,"Q",0,$F$14)</f>
        <v>170000.91143693728</v>
      </c>
      <c r="O303" s="64" cm="1">
        <f t="array" ref="O303">[2]!PropsSI("H","P",N303,"T",M303,$F$14)</f>
        <v>360698.73146514298</v>
      </c>
      <c r="P303" s="64" cm="1">
        <f t="array" ref="P303">[2]!PropsSI("S","P",N303,"T",M303,$F$14)</f>
        <v>1629.8582331222553</v>
      </c>
      <c r="Q303" s="64" cm="1">
        <f t="array" ref="Q303">1/[2]!PropsSI("D","P",N303,"T",M303,$F$14)</f>
        <v>0.10761246997876302</v>
      </c>
      <c r="R303" s="64">
        <f t="shared" si="110"/>
        <v>333.10999999999996</v>
      </c>
      <c r="S303" s="64" cm="1">
        <f t="array" ref="S303">[2]!PropsSI("T","P",T303,"S",V303,$F$14)</f>
        <v>338.05510550160511</v>
      </c>
      <c r="T303" s="64" cm="1">
        <f t="array" ref="T303">[2]!PropsSI("P","T",R303,"Q",1,$F$14)</f>
        <v>1640403.0417139172</v>
      </c>
      <c r="U303" s="64" cm="1">
        <f t="array" ref="U303">[2]!PropsSI("H","P",T303,"S",V303,$F$14)</f>
        <v>402801.3803594315</v>
      </c>
      <c r="V303" s="64">
        <f t="shared" si="111"/>
        <v>1629.8582331222553</v>
      </c>
      <c r="W303" s="64" cm="1">
        <f t="array" ref="W303">1/[2]!PropsSI("D","P",T303,"S",V303,$F$14)</f>
        <v>1.0589783800341987E-2</v>
      </c>
      <c r="X303" s="64">
        <f t="shared" si="112"/>
        <v>333.10999999999996</v>
      </c>
      <c r="Y303" s="64" cm="1">
        <f t="array" ref="Y303">[2]!PropsSI("T","P",Z303,"H",AA303,$F$14)</f>
        <v>338.05510550160517</v>
      </c>
      <c r="Z303" s="64">
        <f t="shared" si="113"/>
        <v>1640403.0417139172</v>
      </c>
      <c r="AA303" s="64">
        <f t="shared" si="104"/>
        <v>402801.3803594315</v>
      </c>
      <c r="AB303" s="64" cm="1">
        <f t="array" ref="AB303">[2]!PropsSI("S","P",Z303,"H",AA303,$F$14)</f>
        <v>1629.8582331222553</v>
      </c>
      <c r="AC303" s="64" cm="1">
        <f t="array" ref="AC303">1/[2]!PropsSI("D","P",Z303,"H",AA303,$F$14)</f>
        <v>1.0589783800341999E-2</v>
      </c>
      <c r="AD303" s="64">
        <f t="shared" si="114"/>
        <v>333.10999999999996</v>
      </c>
      <c r="AE303" s="64">
        <f t="shared" si="115"/>
        <v>328.10999999999996</v>
      </c>
      <c r="AF303" s="64" cm="1">
        <f t="array" ref="AF303">[2]!PropsSI("P","T",AD303,"Q",0,$F$14)</f>
        <v>1640403.0417139172</v>
      </c>
      <c r="AG303" s="64" cm="1">
        <f t="array" ref="AG303">[2]!PropsSI("H","P",AF303,"T",AE303,$F$14)</f>
        <v>277369.96757687448</v>
      </c>
      <c r="AH303" s="64" cm="1">
        <f t="array" ref="AH303">[2]!PropsSI("S","P",AF303,"T",AE303,$F$14)</f>
        <v>1253.2792037937154</v>
      </c>
      <c r="AI303" s="64" cm="1">
        <f t="array" ref="AI303">1/[2]!PropsSI("D","P",AF303,"T",AE303,$F$14)</f>
        <v>1.031148549195788E-3</v>
      </c>
      <c r="AJ303" s="64">
        <f t="shared" si="116"/>
        <v>332.10999999999996</v>
      </c>
      <c r="AK303" s="64">
        <f t="shared" si="117"/>
        <v>326.10999999999996</v>
      </c>
      <c r="AL303" s="64" cm="1">
        <f t="array" ref="AL303">[2]!PropsSI("P","T",AJ303,"Q",0,$F$14)</f>
        <v>1603765.4858995085</v>
      </c>
      <c r="AM303" s="64" cm="1">
        <f t="array" ref="AM303">[2]!PropsSI("H","P",AL303,"T",AK303,$F$14)</f>
        <v>274249.98025321012</v>
      </c>
      <c r="AN303" s="64" cm="1">
        <f t="array" ref="AN303">[2]!PropsSI("S","P",AL303,"T",AK303,$F$14)</f>
        <v>1243.8560993188771</v>
      </c>
      <c r="AO303" s="64" cm="1">
        <f t="array" ref="AO303">1/[2]!PropsSI("D","P",AL303,"T",AK303,$F$14)</f>
        <v>1.0207249495542195E-3</v>
      </c>
      <c r="AP303" s="64">
        <f t="shared" si="118"/>
        <v>260.14999999999998</v>
      </c>
      <c r="AQ303" s="64">
        <f t="shared" si="119"/>
        <v>260.14999999999998</v>
      </c>
      <c r="AR303" s="64" cm="1">
        <f t="array" ref="AR303">[2]!PropsSI("P","T",AP303,"Q",0,$F$14)</f>
        <v>198287.49024246493</v>
      </c>
      <c r="AS303" s="64">
        <f t="shared" si="120"/>
        <v>274249.98025321012</v>
      </c>
      <c r="AT303" s="64" cm="1">
        <f t="array" ref="AT303">[2]!PropsSI("H","P",AR303,"H",AS303,$F$14)</f>
        <v>274249.98025321012</v>
      </c>
      <c r="AU303" s="64" cm="1">
        <f t="array" ref="AU303">1/[2]!PropsSI("D","P",AR303,"H",AS303,$F$14)</f>
        <v>4.7344107724085087E-2</v>
      </c>
      <c r="AV303" s="64"/>
      <c r="AW303" s="64">
        <f t="shared" si="121"/>
        <v>258.14999999999998</v>
      </c>
      <c r="AX303" s="64">
        <f t="shared" si="122"/>
        <v>260.14999999999998</v>
      </c>
      <c r="AY303" s="64" cm="1">
        <f t="array" ref="AY303">[2]!PropsSI("P","T",AW303,"Q",1,$F$14)</f>
        <v>183723.82814975141</v>
      </c>
      <c r="AZ303" s="64" cm="1">
        <f t="array" ref="AZ303">[2]!PropsSI("H","P",AY303,"T",AX303,$F$14)</f>
        <v>355128.23969601718</v>
      </c>
      <c r="BA303" s="64" cm="1">
        <f t="array" ref="BA303">[2]!PropsSI("S","P",AY303,"T",AX303,$F$14)</f>
        <v>1603.3816434342573</v>
      </c>
      <c r="BB303" s="64" cm="1">
        <f t="array" ref="BB303">1/[2]!PropsSI("D","P",AY303,"T",AX303,$F$14)</f>
        <v>9.6229669371650853E-2</v>
      </c>
      <c r="BC303" s="64">
        <f t="shared" si="123"/>
        <v>80.878259442807064</v>
      </c>
      <c r="BD303" s="64">
        <f t="shared" si="124"/>
        <v>42.102648894288521</v>
      </c>
      <c r="BE303" s="64">
        <f t="shared" si="125"/>
        <v>-122.98090833709558</v>
      </c>
      <c r="BF303" s="64">
        <f t="shared" si="126"/>
        <v>1.9209779329057532</v>
      </c>
      <c r="BG303" s="64">
        <f t="shared" si="127"/>
        <v>3.4438367129135545</v>
      </c>
      <c r="BH303" s="64">
        <f t="shared" si="128"/>
        <v>0.55780168836186417</v>
      </c>
      <c r="BI303" s="64">
        <f t="shared" si="129"/>
        <v>9.6493779230262131</v>
      </c>
    </row>
    <row r="304" spans="1:61" x14ac:dyDescent="0.3">
      <c r="A304">
        <v>303</v>
      </c>
      <c r="B304">
        <v>1</v>
      </c>
      <c r="C304">
        <v>11.92</v>
      </c>
      <c r="D304">
        <v>17.489999999999998</v>
      </c>
      <c r="E304" s="71"/>
      <c r="H304" s="73">
        <f t="shared" si="105"/>
        <v>44.96</v>
      </c>
      <c r="I304">
        <f t="shared" si="106"/>
        <v>36.5</v>
      </c>
      <c r="J304" s="64">
        <v>303</v>
      </c>
      <c r="K304" s="75">
        <f t="shared" si="107"/>
        <v>44.96</v>
      </c>
      <c r="L304" s="64">
        <f t="shared" si="108"/>
        <v>256.14999999999998</v>
      </c>
      <c r="M304" s="64">
        <f t="shared" si="109"/>
        <v>266.14999999999998</v>
      </c>
      <c r="N304" s="64" cm="1">
        <f t="array" ref="N304">[2]!PropsSI("P","T",L304,"Q",0,$F$14)</f>
        <v>170000.91143693728</v>
      </c>
      <c r="O304" s="64" cm="1">
        <f t="array" ref="O304">[2]!PropsSI("H","P",N304,"T",M304,$F$14)</f>
        <v>360698.73146514298</v>
      </c>
      <c r="P304" s="64" cm="1">
        <f t="array" ref="P304">[2]!PropsSI("S","P",N304,"T",M304,$F$14)</f>
        <v>1629.8582331222553</v>
      </c>
      <c r="Q304" s="64" cm="1">
        <f t="array" ref="Q304">1/[2]!PropsSI("D","P",N304,"T",M304,$F$14)</f>
        <v>0.10761246997876302</v>
      </c>
      <c r="R304" s="64">
        <f t="shared" si="110"/>
        <v>333.10999999999996</v>
      </c>
      <c r="S304" s="64" cm="1">
        <f t="array" ref="S304">[2]!PropsSI("T","P",T304,"S",V304,$F$14)</f>
        <v>338.05510550160511</v>
      </c>
      <c r="T304" s="64" cm="1">
        <f t="array" ref="T304">[2]!PropsSI("P","T",R304,"Q",1,$F$14)</f>
        <v>1640403.0417139172</v>
      </c>
      <c r="U304" s="64" cm="1">
        <f t="array" ref="U304">[2]!PropsSI("H","P",T304,"S",V304,$F$14)</f>
        <v>402801.3803594315</v>
      </c>
      <c r="V304" s="64">
        <f t="shared" si="111"/>
        <v>1629.8582331222553</v>
      </c>
      <c r="W304" s="64" cm="1">
        <f t="array" ref="W304">1/[2]!PropsSI("D","P",T304,"S",V304,$F$14)</f>
        <v>1.0589783800341987E-2</v>
      </c>
      <c r="X304" s="64">
        <f t="shared" si="112"/>
        <v>333.10999999999996</v>
      </c>
      <c r="Y304" s="64" cm="1">
        <f t="array" ref="Y304">[2]!PropsSI("T","P",Z304,"H",AA304,$F$14)</f>
        <v>338.05510550160517</v>
      </c>
      <c r="Z304" s="64">
        <f t="shared" si="113"/>
        <v>1640403.0417139172</v>
      </c>
      <c r="AA304" s="64">
        <f t="shared" si="104"/>
        <v>402801.3803594315</v>
      </c>
      <c r="AB304" s="64" cm="1">
        <f t="array" ref="AB304">[2]!PropsSI("S","P",Z304,"H",AA304,$F$14)</f>
        <v>1629.8582331222553</v>
      </c>
      <c r="AC304" s="64" cm="1">
        <f t="array" ref="AC304">1/[2]!PropsSI("D","P",Z304,"H",AA304,$F$14)</f>
        <v>1.0589783800341999E-2</v>
      </c>
      <c r="AD304" s="64">
        <f t="shared" si="114"/>
        <v>333.10999999999996</v>
      </c>
      <c r="AE304" s="64">
        <f t="shared" si="115"/>
        <v>328.10999999999996</v>
      </c>
      <c r="AF304" s="64" cm="1">
        <f t="array" ref="AF304">[2]!PropsSI("P","T",AD304,"Q",0,$F$14)</f>
        <v>1640403.0417139172</v>
      </c>
      <c r="AG304" s="64" cm="1">
        <f t="array" ref="AG304">[2]!PropsSI("H","P",AF304,"T",AE304,$F$14)</f>
        <v>277369.96757687448</v>
      </c>
      <c r="AH304" s="64" cm="1">
        <f t="array" ref="AH304">[2]!PropsSI("S","P",AF304,"T",AE304,$F$14)</f>
        <v>1253.2792037937154</v>
      </c>
      <c r="AI304" s="64" cm="1">
        <f t="array" ref="AI304">1/[2]!PropsSI("D","P",AF304,"T",AE304,$F$14)</f>
        <v>1.031148549195788E-3</v>
      </c>
      <c r="AJ304" s="64">
        <f t="shared" si="116"/>
        <v>332.10999999999996</v>
      </c>
      <c r="AK304" s="64">
        <f t="shared" si="117"/>
        <v>326.10999999999996</v>
      </c>
      <c r="AL304" s="64" cm="1">
        <f t="array" ref="AL304">[2]!PropsSI("P","T",AJ304,"Q",0,$F$14)</f>
        <v>1603765.4858995085</v>
      </c>
      <c r="AM304" s="64" cm="1">
        <f t="array" ref="AM304">[2]!PropsSI("H","P",AL304,"T",AK304,$F$14)</f>
        <v>274249.98025321012</v>
      </c>
      <c r="AN304" s="64" cm="1">
        <f t="array" ref="AN304">[2]!PropsSI("S","P",AL304,"T",AK304,$F$14)</f>
        <v>1243.8560993188771</v>
      </c>
      <c r="AO304" s="64" cm="1">
        <f t="array" ref="AO304">1/[2]!PropsSI("D","P",AL304,"T",AK304,$F$14)</f>
        <v>1.0207249495542195E-3</v>
      </c>
      <c r="AP304" s="64">
        <f t="shared" si="118"/>
        <v>260.14999999999998</v>
      </c>
      <c r="AQ304" s="64">
        <f t="shared" si="119"/>
        <v>260.14999999999998</v>
      </c>
      <c r="AR304" s="64" cm="1">
        <f t="array" ref="AR304">[2]!PropsSI("P","T",AP304,"Q",0,$F$14)</f>
        <v>198287.49024246493</v>
      </c>
      <c r="AS304" s="64">
        <f t="shared" si="120"/>
        <v>274249.98025321012</v>
      </c>
      <c r="AT304" s="64" cm="1">
        <f t="array" ref="AT304">[2]!PropsSI("H","P",AR304,"H",AS304,$F$14)</f>
        <v>274249.98025321012</v>
      </c>
      <c r="AU304" s="64" cm="1">
        <f t="array" ref="AU304">1/[2]!PropsSI("D","P",AR304,"H",AS304,$F$14)</f>
        <v>4.7344107724085087E-2</v>
      </c>
      <c r="AV304" s="64"/>
      <c r="AW304" s="64">
        <f t="shared" si="121"/>
        <v>258.14999999999998</v>
      </c>
      <c r="AX304" s="64">
        <f t="shared" si="122"/>
        <v>260.14999999999998</v>
      </c>
      <c r="AY304" s="64" cm="1">
        <f t="array" ref="AY304">[2]!PropsSI("P","T",AW304,"Q",1,$F$14)</f>
        <v>183723.82814975141</v>
      </c>
      <c r="AZ304" s="64" cm="1">
        <f t="array" ref="AZ304">[2]!PropsSI("H","P",AY304,"T",AX304,$F$14)</f>
        <v>355128.23969601718</v>
      </c>
      <c r="BA304" s="64" cm="1">
        <f t="array" ref="BA304">[2]!PropsSI("S","P",AY304,"T",AX304,$F$14)</f>
        <v>1603.3816434342573</v>
      </c>
      <c r="BB304" s="64" cm="1">
        <f t="array" ref="BB304">1/[2]!PropsSI("D","P",AY304,"T",AX304,$F$14)</f>
        <v>9.6229669371650853E-2</v>
      </c>
      <c r="BC304" s="64">
        <f t="shared" si="123"/>
        <v>80.878259442807064</v>
      </c>
      <c r="BD304" s="64">
        <f t="shared" si="124"/>
        <v>42.102648894288521</v>
      </c>
      <c r="BE304" s="64">
        <f t="shared" si="125"/>
        <v>-122.98090833709558</v>
      </c>
      <c r="BF304" s="64">
        <f t="shared" si="126"/>
        <v>1.9209779329057532</v>
      </c>
      <c r="BG304" s="64">
        <f t="shared" si="127"/>
        <v>3.4438367129135545</v>
      </c>
      <c r="BH304" s="64">
        <f t="shared" si="128"/>
        <v>0.55780168836186417</v>
      </c>
      <c r="BI304" s="64">
        <f t="shared" si="129"/>
        <v>9.6493779230262131</v>
      </c>
    </row>
    <row r="305" spans="1:61" x14ac:dyDescent="0.3">
      <c r="A305">
        <v>304</v>
      </c>
      <c r="B305">
        <v>1</v>
      </c>
      <c r="C305">
        <v>14.35</v>
      </c>
      <c r="D305">
        <v>21.64</v>
      </c>
      <c r="E305" s="71"/>
      <c r="H305" s="73">
        <f t="shared" si="105"/>
        <v>44.96</v>
      </c>
      <c r="I305">
        <f t="shared" si="106"/>
        <v>36.5</v>
      </c>
      <c r="J305" s="64">
        <v>304</v>
      </c>
      <c r="K305" s="75">
        <f t="shared" si="107"/>
        <v>44.96</v>
      </c>
      <c r="L305" s="64">
        <f t="shared" si="108"/>
        <v>256.14999999999998</v>
      </c>
      <c r="M305" s="64">
        <f t="shared" si="109"/>
        <v>266.14999999999998</v>
      </c>
      <c r="N305" s="64" cm="1">
        <f t="array" ref="N305">[2]!PropsSI("P","T",L305,"Q",0,$F$14)</f>
        <v>170000.91143693728</v>
      </c>
      <c r="O305" s="64" cm="1">
        <f t="array" ref="O305">[2]!PropsSI("H","P",N305,"T",M305,$F$14)</f>
        <v>360698.73146514298</v>
      </c>
      <c r="P305" s="64" cm="1">
        <f t="array" ref="P305">[2]!PropsSI("S","P",N305,"T",M305,$F$14)</f>
        <v>1629.8582331222553</v>
      </c>
      <c r="Q305" s="64" cm="1">
        <f t="array" ref="Q305">1/[2]!PropsSI("D","P",N305,"T",M305,$F$14)</f>
        <v>0.10761246997876302</v>
      </c>
      <c r="R305" s="64">
        <f t="shared" si="110"/>
        <v>333.10999999999996</v>
      </c>
      <c r="S305" s="64" cm="1">
        <f t="array" ref="S305">[2]!PropsSI("T","P",T305,"S",V305,$F$14)</f>
        <v>338.05510550160511</v>
      </c>
      <c r="T305" s="64" cm="1">
        <f t="array" ref="T305">[2]!PropsSI("P","T",R305,"Q",1,$F$14)</f>
        <v>1640403.0417139172</v>
      </c>
      <c r="U305" s="64" cm="1">
        <f t="array" ref="U305">[2]!PropsSI("H","P",T305,"S",V305,$F$14)</f>
        <v>402801.3803594315</v>
      </c>
      <c r="V305" s="64">
        <f t="shared" si="111"/>
        <v>1629.8582331222553</v>
      </c>
      <c r="W305" s="64" cm="1">
        <f t="array" ref="W305">1/[2]!PropsSI("D","P",T305,"S",V305,$F$14)</f>
        <v>1.0589783800341987E-2</v>
      </c>
      <c r="X305" s="64">
        <f t="shared" si="112"/>
        <v>333.10999999999996</v>
      </c>
      <c r="Y305" s="64" cm="1">
        <f t="array" ref="Y305">[2]!PropsSI("T","P",Z305,"H",AA305,$F$14)</f>
        <v>338.05510550160517</v>
      </c>
      <c r="Z305" s="64">
        <f t="shared" si="113"/>
        <v>1640403.0417139172</v>
      </c>
      <c r="AA305" s="64">
        <f t="shared" si="104"/>
        <v>402801.3803594315</v>
      </c>
      <c r="AB305" s="64" cm="1">
        <f t="array" ref="AB305">[2]!PropsSI("S","P",Z305,"H",AA305,$F$14)</f>
        <v>1629.8582331222553</v>
      </c>
      <c r="AC305" s="64" cm="1">
        <f t="array" ref="AC305">1/[2]!PropsSI("D","P",Z305,"H",AA305,$F$14)</f>
        <v>1.0589783800341999E-2</v>
      </c>
      <c r="AD305" s="64">
        <f t="shared" si="114"/>
        <v>333.10999999999996</v>
      </c>
      <c r="AE305" s="64">
        <f t="shared" si="115"/>
        <v>328.10999999999996</v>
      </c>
      <c r="AF305" s="64" cm="1">
        <f t="array" ref="AF305">[2]!PropsSI("P","T",AD305,"Q",0,$F$14)</f>
        <v>1640403.0417139172</v>
      </c>
      <c r="AG305" s="64" cm="1">
        <f t="array" ref="AG305">[2]!PropsSI("H","P",AF305,"T",AE305,$F$14)</f>
        <v>277369.96757687448</v>
      </c>
      <c r="AH305" s="64" cm="1">
        <f t="array" ref="AH305">[2]!PropsSI("S","P",AF305,"T",AE305,$F$14)</f>
        <v>1253.2792037937154</v>
      </c>
      <c r="AI305" s="64" cm="1">
        <f t="array" ref="AI305">1/[2]!PropsSI("D","P",AF305,"T",AE305,$F$14)</f>
        <v>1.031148549195788E-3</v>
      </c>
      <c r="AJ305" s="64">
        <f t="shared" si="116"/>
        <v>332.10999999999996</v>
      </c>
      <c r="AK305" s="64">
        <f t="shared" si="117"/>
        <v>326.10999999999996</v>
      </c>
      <c r="AL305" s="64" cm="1">
        <f t="array" ref="AL305">[2]!PropsSI("P","T",AJ305,"Q",0,$F$14)</f>
        <v>1603765.4858995085</v>
      </c>
      <c r="AM305" s="64" cm="1">
        <f t="array" ref="AM305">[2]!PropsSI("H","P",AL305,"T",AK305,$F$14)</f>
        <v>274249.98025321012</v>
      </c>
      <c r="AN305" s="64" cm="1">
        <f t="array" ref="AN305">[2]!PropsSI("S","P",AL305,"T",AK305,$F$14)</f>
        <v>1243.8560993188771</v>
      </c>
      <c r="AO305" s="64" cm="1">
        <f t="array" ref="AO305">1/[2]!PropsSI("D","P",AL305,"T",AK305,$F$14)</f>
        <v>1.0207249495542195E-3</v>
      </c>
      <c r="AP305" s="64">
        <f t="shared" si="118"/>
        <v>260.14999999999998</v>
      </c>
      <c r="AQ305" s="64">
        <f t="shared" si="119"/>
        <v>260.14999999999998</v>
      </c>
      <c r="AR305" s="64" cm="1">
        <f t="array" ref="AR305">[2]!PropsSI("P","T",AP305,"Q",0,$F$14)</f>
        <v>198287.49024246493</v>
      </c>
      <c r="AS305" s="64">
        <f t="shared" si="120"/>
        <v>274249.98025321012</v>
      </c>
      <c r="AT305" s="64" cm="1">
        <f t="array" ref="AT305">[2]!PropsSI("H","P",AR305,"H",AS305,$F$14)</f>
        <v>274249.98025321012</v>
      </c>
      <c r="AU305" s="64" cm="1">
        <f t="array" ref="AU305">1/[2]!PropsSI("D","P",AR305,"H",AS305,$F$14)</f>
        <v>4.7344107724085087E-2</v>
      </c>
      <c r="AV305" s="64"/>
      <c r="AW305" s="64">
        <f t="shared" si="121"/>
        <v>258.14999999999998</v>
      </c>
      <c r="AX305" s="64">
        <f t="shared" si="122"/>
        <v>260.14999999999998</v>
      </c>
      <c r="AY305" s="64" cm="1">
        <f t="array" ref="AY305">[2]!PropsSI("P","T",AW305,"Q",1,$F$14)</f>
        <v>183723.82814975141</v>
      </c>
      <c r="AZ305" s="64" cm="1">
        <f t="array" ref="AZ305">[2]!PropsSI("H","P",AY305,"T",AX305,$F$14)</f>
        <v>355128.23969601718</v>
      </c>
      <c r="BA305" s="64" cm="1">
        <f t="array" ref="BA305">[2]!PropsSI("S","P",AY305,"T",AX305,$F$14)</f>
        <v>1603.3816434342573</v>
      </c>
      <c r="BB305" s="64" cm="1">
        <f t="array" ref="BB305">1/[2]!PropsSI("D","P",AY305,"T",AX305,$F$14)</f>
        <v>9.6229669371650853E-2</v>
      </c>
      <c r="BC305" s="64">
        <f t="shared" si="123"/>
        <v>80.878259442807064</v>
      </c>
      <c r="BD305" s="64">
        <f t="shared" si="124"/>
        <v>42.102648894288521</v>
      </c>
      <c r="BE305" s="64">
        <f t="shared" si="125"/>
        <v>-122.98090833709558</v>
      </c>
      <c r="BF305" s="64">
        <f t="shared" si="126"/>
        <v>1.9209779329057532</v>
      </c>
      <c r="BG305" s="64">
        <f t="shared" si="127"/>
        <v>3.4438367129135545</v>
      </c>
      <c r="BH305" s="64">
        <f t="shared" si="128"/>
        <v>0.55780168836186417</v>
      </c>
      <c r="BI305" s="64">
        <f t="shared" si="129"/>
        <v>9.6493779230262131</v>
      </c>
    </row>
    <row r="306" spans="1:61" x14ac:dyDescent="0.3">
      <c r="A306">
        <v>305</v>
      </c>
      <c r="B306">
        <v>1</v>
      </c>
      <c r="C306">
        <v>15.64</v>
      </c>
      <c r="D306">
        <v>23.82</v>
      </c>
      <c r="E306" s="71"/>
      <c r="H306" s="73">
        <f t="shared" si="105"/>
        <v>44.96</v>
      </c>
      <c r="I306">
        <f t="shared" si="106"/>
        <v>36.5</v>
      </c>
      <c r="J306" s="64">
        <v>305</v>
      </c>
      <c r="K306" s="75">
        <f t="shared" si="107"/>
        <v>44.96</v>
      </c>
      <c r="L306" s="64">
        <f t="shared" si="108"/>
        <v>256.14999999999998</v>
      </c>
      <c r="M306" s="64">
        <f t="shared" si="109"/>
        <v>266.14999999999998</v>
      </c>
      <c r="N306" s="64" cm="1">
        <f t="array" ref="N306">[2]!PropsSI("P","T",L306,"Q",0,$F$14)</f>
        <v>170000.91143693728</v>
      </c>
      <c r="O306" s="64" cm="1">
        <f t="array" ref="O306">[2]!PropsSI("H","P",N306,"T",M306,$F$14)</f>
        <v>360698.73146514298</v>
      </c>
      <c r="P306" s="64" cm="1">
        <f t="array" ref="P306">[2]!PropsSI("S","P",N306,"T",M306,$F$14)</f>
        <v>1629.8582331222553</v>
      </c>
      <c r="Q306" s="64" cm="1">
        <f t="array" ref="Q306">1/[2]!PropsSI("D","P",N306,"T",M306,$F$14)</f>
        <v>0.10761246997876302</v>
      </c>
      <c r="R306" s="64">
        <f t="shared" si="110"/>
        <v>333.10999999999996</v>
      </c>
      <c r="S306" s="64" cm="1">
        <f t="array" ref="S306">[2]!PropsSI("T","P",T306,"S",V306,$F$14)</f>
        <v>338.05510550160511</v>
      </c>
      <c r="T306" s="64" cm="1">
        <f t="array" ref="T306">[2]!PropsSI("P","T",R306,"Q",1,$F$14)</f>
        <v>1640403.0417139172</v>
      </c>
      <c r="U306" s="64" cm="1">
        <f t="array" ref="U306">[2]!PropsSI("H","P",T306,"S",V306,$F$14)</f>
        <v>402801.3803594315</v>
      </c>
      <c r="V306" s="64">
        <f t="shared" si="111"/>
        <v>1629.8582331222553</v>
      </c>
      <c r="W306" s="64" cm="1">
        <f t="array" ref="W306">1/[2]!PropsSI("D","P",T306,"S",V306,$F$14)</f>
        <v>1.0589783800341987E-2</v>
      </c>
      <c r="X306" s="64">
        <f t="shared" si="112"/>
        <v>333.10999999999996</v>
      </c>
      <c r="Y306" s="64" cm="1">
        <f t="array" ref="Y306">[2]!PropsSI("T","P",Z306,"H",AA306,$F$14)</f>
        <v>338.05510550160517</v>
      </c>
      <c r="Z306" s="64">
        <f t="shared" si="113"/>
        <v>1640403.0417139172</v>
      </c>
      <c r="AA306" s="64">
        <f t="shared" si="104"/>
        <v>402801.3803594315</v>
      </c>
      <c r="AB306" s="64" cm="1">
        <f t="array" ref="AB306">[2]!PropsSI("S","P",Z306,"H",AA306,$F$14)</f>
        <v>1629.8582331222553</v>
      </c>
      <c r="AC306" s="64" cm="1">
        <f t="array" ref="AC306">1/[2]!PropsSI("D","P",Z306,"H",AA306,$F$14)</f>
        <v>1.0589783800341999E-2</v>
      </c>
      <c r="AD306" s="64">
        <f t="shared" si="114"/>
        <v>333.10999999999996</v>
      </c>
      <c r="AE306" s="64">
        <f t="shared" si="115"/>
        <v>328.10999999999996</v>
      </c>
      <c r="AF306" s="64" cm="1">
        <f t="array" ref="AF306">[2]!PropsSI("P","T",AD306,"Q",0,$F$14)</f>
        <v>1640403.0417139172</v>
      </c>
      <c r="AG306" s="64" cm="1">
        <f t="array" ref="AG306">[2]!PropsSI("H","P",AF306,"T",AE306,$F$14)</f>
        <v>277369.96757687448</v>
      </c>
      <c r="AH306" s="64" cm="1">
        <f t="array" ref="AH306">[2]!PropsSI("S","P",AF306,"T",AE306,$F$14)</f>
        <v>1253.2792037937154</v>
      </c>
      <c r="AI306" s="64" cm="1">
        <f t="array" ref="AI306">1/[2]!PropsSI("D","P",AF306,"T",AE306,$F$14)</f>
        <v>1.031148549195788E-3</v>
      </c>
      <c r="AJ306" s="64">
        <f t="shared" si="116"/>
        <v>332.10999999999996</v>
      </c>
      <c r="AK306" s="64">
        <f t="shared" si="117"/>
        <v>326.10999999999996</v>
      </c>
      <c r="AL306" s="64" cm="1">
        <f t="array" ref="AL306">[2]!PropsSI("P","T",AJ306,"Q",0,$F$14)</f>
        <v>1603765.4858995085</v>
      </c>
      <c r="AM306" s="64" cm="1">
        <f t="array" ref="AM306">[2]!PropsSI("H","P",AL306,"T",AK306,$F$14)</f>
        <v>274249.98025321012</v>
      </c>
      <c r="AN306" s="64" cm="1">
        <f t="array" ref="AN306">[2]!PropsSI("S","P",AL306,"T",AK306,$F$14)</f>
        <v>1243.8560993188771</v>
      </c>
      <c r="AO306" s="64" cm="1">
        <f t="array" ref="AO306">1/[2]!PropsSI("D","P",AL306,"T",AK306,$F$14)</f>
        <v>1.0207249495542195E-3</v>
      </c>
      <c r="AP306" s="64">
        <f t="shared" si="118"/>
        <v>260.14999999999998</v>
      </c>
      <c r="AQ306" s="64">
        <f t="shared" si="119"/>
        <v>260.14999999999998</v>
      </c>
      <c r="AR306" s="64" cm="1">
        <f t="array" ref="AR306">[2]!PropsSI("P","T",AP306,"Q",0,$F$14)</f>
        <v>198287.49024246493</v>
      </c>
      <c r="AS306" s="64">
        <f t="shared" si="120"/>
        <v>274249.98025321012</v>
      </c>
      <c r="AT306" s="64" cm="1">
        <f t="array" ref="AT306">[2]!PropsSI("H","P",AR306,"H",AS306,$F$14)</f>
        <v>274249.98025321012</v>
      </c>
      <c r="AU306" s="64" cm="1">
        <f t="array" ref="AU306">1/[2]!PropsSI("D","P",AR306,"H",AS306,$F$14)</f>
        <v>4.7344107724085087E-2</v>
      </c>
      <c r="AV306" s="64"/>
      <c r="AW306" s="64">
        <f t="shared" si="121"/>
        <v>258.14999999999998</v>
      </c>
      <c r="AX306" s="64">
        <f t="shared" si="122"/>
        <v>260.14999999999998</v>
      </c>
      <c r="AY306" s="64" cm="1">
        <f t="array" ref="AY306">[2]!PropsSI("P","T",AW306,"Q",1,$F$14)</f>
        <v>183723.82814975141</v>
      </c>
      <c r="AZ306" s="64" cm="1">
        <f t="array" ref="AZ306">[2]!PropsSI("H","P",AY306,"T",AX306,$F$14)</f>
        <v>355128.23969601718</v>
      </c>
      <c r="BA306" s="64" cm="1">
        <f t="array" ref="BA306">[2]!PropsSI("S","P",AY306,"T",AX306,$F$14)</f>
        <v>1603.3816434342573</v>
      </c>
      <c r="BB306" s="64" cm="1">
        <f t="array" ref="BB306">1/[2]!PropsSI("D","P",AY306,"T",AX306,$F$14)</f>
        <v>9.6229669371650853E-2</v>
      </c>
      <c r="BC306" s="64">
        <f t="shared" si="123"/>
        <v>80.878259442807064</v>
      </c>
      <c r="BD306" s="64">
        <f t="shared" si="124"/>
        <v>42.102648894288521</v>
      </c>
      <c r="BE306" s="64">
        <f t="shared" si="125"/>
        <v>-122.98090833709558</v>
      </c>
      <c r="BF306" s="64">
        <f t="shared" si="126"/>
        <v>1.9209779329057532</v>
      </c>
      <c r="BG306" s="64">
        <f t="shared" si="127"/>
        <v>3.4438367129135545</v>
      </c>
      <c r="BH306" s="64">
        <f t="shared" si="128"/>
        <v>0.55780168836186417</v>
      </c>
      <c r="BI306" s="64">
        <f t="shared" si="129"/>
        <v>9.6493779230262131</v>
      </c>
    </row>
    <row r="307" spans="1:61" x14ac:dyDescent="0.3">
      <c r="A307">
        <v>306</v>
      </c>
      <c r="B307">
        <v>1</v>
      </c>
      <c r="C307">
        <v>15.7</v>
      </c>
      <c r="D307">
        <v>23.69</v>
      </c>
      <c r="E307" s="71"/>
      <c r="H307" s="73">
        <f t="shared" si="105"/>
        <v>44.96</v>
      </c>
      <c r="I307">
        <f t="shared" si="106"/>
        <v>36.5</v>
      </c>
      <c r="J307" s="64">
        <v>306</v>
      </c>
      <c r="K307" s="75">
        <f t="shared" si="107"/>
        <v>44.96</v>
      </c>
      <c r="L307" s="64">
        <f t="shared" si="108"/>
        <v>256.14999999999998</v>
      </c>
      <c r="M307" s="64">
        <f t="shared" si="109"/>
        <v>266.14999999999998</v>
      </c>
      <c r="N307" s="64" cm="1">
        <f t="array" ref="N307">[2]!PropsSI("P","T",L307,"Q",0,$F$14)</f>
        <v>170000.91143693728</v>
      </c>
      <c r="O307" s="64" cm="1">
        <f t="array" ref="O307">[2]!PropsSI("H","P",N307,"T",M307,$F$14)</f>
        <v>360698.73146514298</v>
      </c>
      <c r="P307" s="64" cm="1">
        <f t="array" ref="P307">[2]!PropsSI("S","P",N307,"T",M307,$F$14)</f>
        <v>1629.8582331222553</v>
      </c>
      <c r="Q307" s="64" cm="1">
        <f t="array" ref="Q307">1/[2]!PropsSI("D","P",N307,"T",M307,$F$14)</f>
        <v>0.10761246997876302</v>
      </c>
      <c r="R307" s="64">
        <f t="shared" si="110"/>
        <v>333.10999999999996</v>
      </c>
      <c r="S307" s="64" cm="1">
        <f t="array" ref="S307">[2]!PropsSI("T","P",T307,"S",V307,$F$14)</f>
        <v>338.05510550160511</v>
      </c>
      <c r="T307" s="64" cm="1">
        <f t="array" ref="T307">[2]!PropsSI("P","T",R307,"Q",1,$F$14)</f>
        <v>1640403.0417139172</v>
      </c>
      <c r="U307" s="64" cm="1">
        <f t="array" ref="U307">[2]!PropsSI("H","P",T307,"S",V307,$F$14)</f>
        <v>402801.3803594315</v>
      </c>
      <c r="V307" s="64">
        <f t="shared" si="111"/>
        <v>1629.8582331222553</v>
      </c>
      <c r="W307" s="64" cm="1">
        <f t="array" ref="W307">1/[2]!PropsSI("D","P",T307,"S",V307,$F$14)</f>
        <v>1.0589783800341987E-2</v>
      </c>
      <c r="X307" s="64">
        <f t="shared" si="112"/>
        <v>333.10999999999996</v>
      </c>
      <c r="Y307" s="64" cm="1">
        <f t="array" ref="Y307">[2]!PropsSI("T","P",Z307,"H",AA307,$F$14)</f>
        <v>338.05510550160517</v>
      </c>
      <c r="Z307" s="64">
        <f t="shared" si="113"/>
        <v>1640403.0417139172</v>
      </c>
      <c r="AA307" s="64">
        <f t="shared" si="104"/>
        <v>402801.3803594315</v>
      </c>
      <c r="AB307" s="64" cm="1">
        <f t="array" ref="AB307">[2]!PropsSI("S","P",Z307,"H",AA307,$F$14)</f>
        <v>1629.8582331222553</v>
      </c>
      <c r="AC307" s="64" cm="1">
        <f t="array" ref="AC307">1/[2]!PropsSI("D","P",Z307,"H",AA307,$F$14)</f>
        <v>1.0589783800341999E-2</v>
      </c>
      <c r="AD307" s="64">
        <f t="shared" si="114"/>
        <v>333.10999999999996</v>
      </c>
      <c r="AE307" s="64">
        <f t="shared" si="115"/>
        <v>328.10999999999996</v>
      </c>
      <c r="AF307" s="64" cm="1">
        <f t="array" ref="AF307">[2]!PropsSI("P","T",AD307,"Q",0,$F$14)</f>
        <v>1640403.0417139172</v>
      </c>
      <c r="AG307" s="64" cm="1">
        <f t="array" ref="AG307">[2]!PropsSI("H","P",AF307,"T",AE307,$F$14)</f>
        <v>277369.96757687448</v>
      </c>
      <c r="AH307" s="64" cm="1">
        <f t="array" ref="AH307">[2]!PropsSI("S","P",AF307,"T",AE307,$F$14)</f>
        <v>1253.2792037937154</v>
      </c>
      <c r="AI307" s="64" cm="1">
        <f t="array" ref="AI307">1/[2]!PropsSI("D","P",AF307,"T",AE307,$F$14)</f>
        <v>1.031148549195788E-3</v>
      </c>
      <c r="AJ307" s="64">
        <f t="shared" si="116"/>
        <v>332.10999999999996</v>
      </c>
      <c r="AK307" s="64">
        <f t="shared" si="117"/>
        <v>326.10999999999996</v>
      </c>
      <c r="AL307" s="64" cm="1">
        <f t="array" ref="AL307">[2]!PropsSI("P","T",AJ307,"Q",0,$F$14)</f>
        <v>1603765.4858995085</v>
      </c>
      <c r="AM307" s="64" cm="1">
        <f t="array" ref="AM307">[2]!PropsSI("H","P",AL307,"T",AK307,$F$14)</f>
        <v>274249.98025321012</v>
      </c>
      <c r="AN307" s="64" cm="1">
        <f t="array" ref="AN307">[2]!PropsSI("S","P",AL307,"T",AK307,$F$14)</f>
        <v>1243.8560993188771</v>
      </c>
      <c r="AO307" s="64" cm="1">
        <f t="array" ref="AO307">1/[2]!PropsSI("D","P",AL307,"T",AK307,$F$14)</f>
        <v>1.0207249495542195E-3</v>
      </c>
      <c r="AP307" s="64">
        <f t="shared" si="118"/>
        <v>260.14999999999998</v>
      </c>
      <c r="AQ307" s="64">
        <f t="shared" si="119"/>
        <v>260.14999999999998</v>
      </c>
      <c r="AR307" s="64" cm="1">
        <f t="array" ref="AR307">[2]!PropsSI("P","T",AP307,"Q",0,$F$14)</f>
        <v>198287.49024246493</v>
      </c>
      <c r="AS307" s="64">
        <f t="shared" si="120"/>
        <v>274249.98025321012</v>
      </c>
      <c r="AT307" s="64" cm="1">
        <f t="array" ref="AT307">[2]!PropsSI("H","P",AR307,"H",AS307,$F$14)</f>
        <v>274249.98025321012</v>
      </c>
      <c r="AU307" s="64" cm="1">
        <f t="array" ref="AU307">1/[2]!PropsSI("D","P",AR307,"H",AS307,$F$14)</f>
        <v>4.7344107724085087E-2</v>
      </c>
      <c r="AV307" s="64"/>
      <c r="AW307" s="64">
        <f t="shared" si="121"/>
        <v>258.14999999999998</v>
      </c>
      <c r="AX307" s="64">
        <f t="shared" si="122"/>
        <v>260.14999999999998</v>
      </c>
      <c r="AY307" s="64" cm="1">
        <f t="array" ref="AY307">[2]!PropsSI("P","T",AW307,"Q",1,$F$14)</f>
        <v>183723.82814975141</v>
      </c>
      <c r="AZ307" s="64" cm="1">
        <f t="array" ref="AZ307">[2]!PropsSI("H","P",AY307,"T",AX307,$F$14)</f>
        <v>355128.23969601718</v>
      </c>
      <c r="BA307" s="64" cm="1">
        <f t="array" ref="BA307">[2]!PropsSI("S","P",AY307,"T",AX307,$F$14)</f>
        <v>1603.3816434342573</v>
      </c>
      <c r="BB307" s="64" cm="1">
        <f t="array" ref="BB307">1/[2]!PropsSI("D","P",AY307,"T",AX307,$F$14)</f>
        <v>9.6229669371650853E-2</v>
      </c>
      <c r="BC307" s="64">
        <f t="shared" si="123"/>
        <v>80.878259442807064</v>
      </c>
      <c r="BD307" s="64">
        <f t="shared" si="124"/>
        <v>42.102648894288521</v>
      </c>
      <c r="BE307" s="64">
        <f t="shared" si="125"/>
        <v>-122.98090833709558</v>
      </c>
      <c r="BF307" s="64">
        <f t="shared" si="126"/>
        <v>1.9209779329057532</v>
      </c>
      <c r="BG307" s="64">
        <f t="shared" si="127"/>
        <v>3.4438367129135545</v>
      </c>
      <c r="BH307" s="64">
        <f t="shared" si="128"/>
        <v>0.55780168836186417</v>
      </c>
      <c r="BI307" s="64">
        <f t="shared" si="129"/>
        <v>9.6493779230262131</v>
      </c>
    </row>
    <row r="308" spans="1:61" x14ac:dyDescent="0.3">
      <c r="A308">
        <v>307</v>
      </c>
      <c r="B308">
        <v>1</v>
      </c>
      <c r="C308">
        <v>15.64</v>
      </c>
      <c r="D308">
        <v>22.78</v>
      </c>
      <c r="E308" s="71"/>
      <c r="H308" s="73">
        <f t="shared" si="105"/>
        <v>44.96</v>
      </c>
      <c r="I308">
        <f t="shared" si="106"/>
        <v>36.5</v>
      </c>
      <c r="J308" s="64">
        <v>307</v>
      </c>
      <c r="K308" s="75">
        <f t="shared" si="107"/>
        <v>44.96</v>
      </c>
      <c r="L308" s="64">
        <f t="shared" si="108"/>
        <v>256.14999999999998</v>
      </c>
      <c r="M308" s="64">
        <f t="shared" si="109"/>
        <v>266.14999999999998</v>
      </c>
      <c r="N308" s="64" cm="1">
        <f t="array" ref="N308">[2]!PropsSI("P","T",L308,"Q",0,$F$14)</f>
        <v>170000.91143693728</v>
      </c>
      <c r="O308" s="64" cm="1">
        <f t="array" ref="O308">[2]!PropsSI("H","P",N308,"T",M308,$F$14)</f>
        <v>360698.73146514298</v>
      </c>
      <c r="P308" s="64" cm="1">
        <f t="array" ref="P308">[2]!PropsSI("S","P",N308,"T",M308,$F$14)</f>
        <v>1629.8582331222553</v>
      </c>
      <c r="Q308" s="64" cm="1">
        <f t="array" ref="Q308">1/[2]!PropsSI("D","P",N308,"T",M308,$F$14)</f>
        <v>0.10761246997876302</v>
      </c>
      <c r="R308" s="64">
        <f t="shared" si="110"/>
        <v>333.10999999999996</v>
      </c>
      <c r="S308" s="64" cm="1">
        <f t="array" ref="S308">[2]!PropsSI("T","P",T308,"S",V308,$F$14)</f>
        <v>338.05510550160511</v>
      </c>
      <c r="T308" s="64" cm="1">
        <f t="array" ref="T308">[2]!PropsSI("P","T",R308,"Q",1,$F$14)</f>
        <v>1640403.0417139172</v>
      </c>
      <c r="U308" s="64" cm="1">
        <f t="array" ref="U308">[2]!PropsSI("H","P",T308,"S",V308,$F$14)</f>
        <v>402801.3803594315</v>
      </c>
      <c r="V308" s="64">
        <f t="shared" si="111"/>
        <v>1629.8582331222553</v>
      </c>
      <c r="W308" s="64" cm="1">
        <f t="array" ref="W308">1/[2]!PropsSI("D","P",T308,"S",V308,$F$14)</f>
        <v>1.0589783800341987E-2</v>
      </c>
      <c r="X308" s="64">
        <f t="shared" si="112"/>
        <v>333.10999999999996</v>
      </c>
      <c r="Y308" s="64" cm="1">
        <f t="array" ref="Y308">[2]!PropsSI("T","P",Z308,"H",AA308,$F$14)</f>
        <v>338.05510550160517</v>
      </c>
      <c r="Z308" s="64">
        <f t="shared" si="113"/>
        <v>1640403.0417139172</v>
      </c>
      <c r="AA308" s="64">
        <f t="shared" si="104"/>
        <v>402801.3803594315</v>
      </c>
      <c r="AB308" s="64" cm="1">
        <f t="array" ref="AB308">[2]!PropsSI("S","P",Z308,"H",AA308,$F$14)</f>
        <v>1629.8582331222553</v>
      </c>
      <c r="AC308" s="64" cm="1">
        <f t="array" ref="AC308">1/[2]!PropsSI("D","P",Z308,"H",AA308,$F$14)</f>
        <v>1.0589783800341999E-2</v>
      </c>
      <c r="AD308" s="64">
        <f t="shared" si="114"/>
        <v>333.10999999999996</v>
      </c>
      <c r="AE308" s="64">
        <f t="shared" si="115"/>
        <v>328.10999999999996</v>
      </c>
      <c r="AF308" s="64" cm="1">
        <f t="array" ref="AF308">[2]!PropsSI("P","T",AD308,"Q",0,$F$14)</f>
        <v>1640403.0417139172</v>
      </c>
      <c r="AG308" s="64" cm="1">
        <f t="array" ref="AG308">[2]!PropsSI("H","P",AF308,"T",AE308,$F$14)</f>
        <v>277369.96757687448</v>
      </c>
      <c r="AH308" s="64" cm="1">
        <f t="array" ref="AH308">[2]!PropsSI("S","P",AF308,"T",AE308,$F$14)</f>
        <v>1253.2792037937154</v>
      </c>
      <c r="AI308" s="64" cm="1">
        <f t="array" ref="AI308">1/[2]!PropsSI("D","P",AF308,"T",AE308,$F$14)</f>
        <v>1.031148549195788E-3</v>
      </c>
      <c r="AJ308" s="64">
        <f t="shared" si="116"/>
        <v>332.10999999999996</v>
      </c>
      <c r="AK308" s="64">
        <f t="shared" si="117"/>
        <v>326.10999999999996</v>
      </c>
      <c r="AL308" s="64" cm="1">
        <f t="array" ref="AL308">[2]!PropsSI("P","T",AJ308,"Q",0,$F$14)</f>
        <v>1603765.4858995085</v>
      </c>
      <c r="AM308" s="64" cm="1">
        <f t="array" ref="AM308">[2]!PropsSI("H","P",AL308,"T",AK308,$F$14)</f>
        <v>274249.98025321012</v>
      </c>
      <c r="AN308" s="64" cm="1">
        <f t="array" ref="AN308">[2]!PropsSI("S","P",AL308,"T",AK308,$F$14)</f>
        <v>1243.8560993188771</v>
      </c>
      <c r="AO308" s="64" cm="1">
        <f t="array" ref="AO308">1/[2]!PropsSI("D","P",AL308,"T",AK308,$F$14)</f>
        <v>1.0207249495542195E-3</v>
      </c>
      <c r="AP308" s="64">
        <f t="shared" si="118"/>
        <v>260.14999999999998</v>
      </c>
      <c r="AQ308" s="64">
        <f t="shared" si="119"/>
        <v>260.14999999999998</v>
      </c>
      <c r="AR308" s="64" cm="1">
        <f t="array" ref="AR308">[2]!PropsSI("P","T",AP308,"Q",0,$F$14)</f>
        <v>198287.49024246493</v>
      </c>
      <c r="AS308" s="64">
        <f t="shared" si="120"/>
        <v>274249.98025321012</v>
      </c>
      <c r="AT308" s="64" cm="1">
        <f t="array" ref="AT308">[2]!PropsSI("H","P",AR308,"H",AS308,$F$14)</f>
        <v>274249.98025321012</v>
      </c>
      <c r="AU308" s="64" cm="1">
        <f t="array" ref="AU308">1/[2]!PropsSI("D","P",AR308,"H",AS308,$F$14)</f>
        <v>4.7344107724085087E-2</v>
      </c>
      <c r="AV308" s="64"/>
      <c r="AW308" s="64">
        <f t="shared" si="121"/>
        <v>258.14999999999998</v>
      </c>
      <c r="AX308" s="64">
        <f t="shared" si="122"/>
        <v>260.14999999999998</v>
      </c>
      <c r="AY308" s="64" cm="1">
        <f t="array" ref="AY308">[2]!PropsSI("P","T",AW308,"Q",1,$F$14)</f>
        <v>183723.82814975141</v>
      </c>
      <c r="AZ308" s="64" cm="1">
        <f t="array" ref="AZ308">[2]!PropsSI("H","P",AY308,"T",AX308,$F$14)</f>
        <v>355128.23969601718</v>
      </c>
      <c r="BA308" s="64" cm="1">
        <f t="array" ref="BA308">[2]!PropsSI("S","P",AY308,"T",AX308,$F$14)</f>
        <v>1603.3816434342573</v>
      </c>
      <c r="BB308" s="64" cm="1">
        <f t="array" ref="BB308">1/[2]!PropsSI("D","P",AY308,"T",AX308,$F$14)</f>
        <v>9.6229669371650853E-2</v>
      </c>
      <c r="BC308" s="64">
        <f t="shared" si="123"/>
        <v>80.878259442807064</v>
      </c>
      <c r="BD308" s="64">
        <f t="shared" si="124"/>
        <v>42.102648894288521</v>
      </c>
      <c r="BE308" s="64">
        <f t="shared" si="125"/>
        <v>-122.98090833709558</v>
      </c>
      <c r="BF308" s="64">
        <f t="shared" si="126"/>
        <v>1.9209779329057532</v>
      </c>
      <c r="BG308" s="64">
        <f t="shared" si="127"/>
        <v>3.4438367129135545</v>
      </c>
      <c r="BH308" s="64">
        <f t="shared" si="128"/>
        <v>0.55780168836186417</v>
      </c>
      <c r="BI308" s="64">
        <f t="shared" si="129"/>
        <v>9.6493779230262131</v>
      </c>
    </row>
    <row r="309" spans="1:61" x14ac:dyDescent="0.3">
      <c r="A309">
        <v>308</v>
      </c>
      <c r="B309">
        <v>1</v>
      </c>
      <c r="C309">
        <v>18.41</v>
      </c>
      <c r="D309">
        <v>27.72</v>
      </c>
      <c r="E309" s="71"/>
      <c r="H309" s="73">
        <f t="shared" si="105"/>
        <v>44.96</v>
      </c>
      <c r="I309">
        <f t="shared" si="106"/>
        <v>36.5</v>
      </c>
      <c r="J309" s="64">
        <v>308</v>
      </c>
      <c r="K309" s="75">
        <f t="shared" si="107"/>
        <v>44.96</v>
      </c>
      <c r="L309" s="64">
        <f t="shared" si="108"/>
        <v>256.14999999999998</v>
      </c>
      <c r="M309" s="64">
        <f t="shared" si="109"/>
        <v>266.14999999999998</v>
      </c>
      <c r="N309" s="64" cm="1">
        <f t="array" ref="N309">[2]!PropsSI("P","T",L309,"Q",0,$F$14)</f>
        <v>170000.91143693728</v>
      </c>
      <c r="O309" s="64" cm="1">
        <f t="array" ref="O309">[2]!PropsSI("H","P",N309,"T",M309,$F$14)</f>
        <v>360698.73146514298</v>
      </c>
      <c r="P309" s="64" cm="1">
        <f t="array" ref="P309">[2]!PropsSI("S","P",N309,"T",M309,$F$14)</f>
        <v>1629.8582331222553</v>
      </c>
      <c r="Q309" s="64" cm="1">
        <f t="array" ref="Q309">1/[2]!PropsSI("D","P",N309,"T",M309,$F$14)</f>
        <v>0.10761246997876302</v>
      </c>
      <c r="R309" s="64">
        <f t="shared" si="110"/>
        <v>333.10999999999996</v>
      </c>
      <c r="S309" s="64" cm="1">
        <f t="array" ref="S309">[2]!PropsSI("T","P",T309,"S",V309,$F$14)</f>
        <v>338.05510550160511</v>
      </c>
      <c r="T309" s="64" cm="1">
        <f t="array" ref="T309">[2]!PropsSI("P","T",R309,"Q",1,$F$14)</f>
        <v>1640403.0417139172</v>
      </c>
      <c r="U309" s="64" cm="1">
        <f t="array" ref="U309">[2]!PropsSI("H","P",T309,"S",V309,$F$14)</f>
        <v>402801.3803594315</v>
      </c>
      <c r="V309" s="64">
        <f t="shared" si="111"/>
        <v>1629.8582331222553</v>
      </c>
      <c r="W309" s="64" cm="1">
        <f t="array" ref="W309">1/[2]!PropsSI("D","P",T309,"S",V309,$F$14)</f>
        <v>1.0589783800341987E-2</v>
      </c>
      <c r="X309" s="64">
        <f t="shared" si="112"/>
        <v>333.10999999999996</v>
      </c>
      <c r="Y309" s="64" cm="1">
        <f t="array" ref="Y309">[2]!PropsSI("T","P",Z309,"H",AA309,$F$14)</f>
        <v>338.05510550160517</v>
      </c>
      <c r="Z309" s="64">
        <f t="shared" si="113"/>
        <v>1640403.0417139172</v>
      </c>
      <c r="AA309" s="64">
        <f t="shared" si="104"/>
        <v>402801.3803594315</v>
      </c>
      <c r="AB309" s="64" cm="1">
        <f t="array" ref="AB309">[2]!PropsSI("S","P",Z309,"H",AA309,$F$14)</f>
        <v>1629.8582331222553</v>
      </c>
      <c r="AC309" s="64" cm="1">
        <f t="array" ref="AC309">1/[2]!PropsSI("D","P",Z309,"H",AA309,$F$14)</f>
        <v>1.0589783800341999E-2</v>
      </c>
      <c r="AD309" s="64">
        <f t="shared" si="114"/>
        <v>333.10999999999996</v>
      </c>
      <c r="AE309" s="64">
        <f t="shared" si="115"/>
        <v>328.10999999999996</v>
      </c>
      <c r="AF309" s="64" cm="1">
        <f t="array" ref="AF309">[2]!PropsSI("P","T",AD309,"Q",0,$F$14)</f>
        <v>1640403.0417139172</v>
      </c>
      <c r="AG309" s="64" cm="1">
        <f t="array" ref="AG309">[2]!PropsSI("H","P",AF309,"T",AE309,$F$14)</f>
        <v>277369.96757687448</v>
      </c>
      <c r="AH309" s="64" cm="1">
        <f t="array" ref="AH309">[2]!PropsSI("S","P",AF309,"T",AE309,$F$14)</f>
        <v>1253.2792037937154</v>
      </c>
      <c r="AI309" s="64" cm="1">
        <f t="array" ref="AI309">1/[2]!PropsSI("D","P",AF309,"T",AE309,$F$14)</f>
        <v>1.031148549195788E-3</v>
      </c>
      <c r="AJ309" s="64">
        <f t="shared" si="116"/>
        <v>332.10999999999996</v>
      </c>
      <c r="AK309" s="64">
        <f t="shared" si="117"/>
        <v>326.10999999999996</v>
      </c>
      <c r="AL309" s="64" cm="1">
        <f t="array" ref="AL309">[2]!PropsSI("P","T",AJ309,"Q",0,$F$14)</f>
        <v>1603765.4858995085</v>
      </c>
      <c r="AM309" s="64" cm="1">
        <f t="array" ref="AM309">[2]!PropsSI("H","P",AL309,"T",AK309,$F$14)</f>
        <v>274249.98025321012</v>
      </c>
      <c r="AN309" s="64" cm="1">
        <f t="array" ref="AN309">[2]!PropsSI("S","P",AL309,"T",AK309,$F$14)</f>
        <v>1243.8560993188771</v>
      </c>
      <c r="AO309" s="64" cm="1">
        <f t="array" ref="AO309">1/[2]!PropsSI("D","P",AL309,"T",AK309,$F$14)</f>
        <v>1.0207249495542195E-3</v>
      </c>
      <c r="AP309" s="64">
        <f t="shared" si="118"/>
        <v>260.14999999999998</v>
      </c>
      <c r="AQ309" s="64">
        <f t="shared" si="119"/>
        <v>260.14999999999998</v>
      </c>
      <c r="AR309" s="64" cm="1">
        <f t="array" ref="AR309">[2]!PropsSI("P","T",AP309,"Q",0,$F$14)</f>
        <v>198287.49024246493</v>
      </c>
      <c r="AS309" s="64">
        <f t="shared" si="120"/>
        <v>274249.98025321012</v>
      </c>
      <c r="AT309" s="64" cm="1">
        <f t="array" ref="AT309">[2]!PropsSI("H","P",AR309,"H",AS309,$F$14)</f>
        <v>274249.98025321012</v>
      </c>
      <c r="AU309" s="64" cm="1">
        <f t="array" ref="AU309">1/[2]!PropsSI("D","P",AR309,"H",AS309,$F$14)</f>
        <v>4.7344107724085087E-2</v>
      </c>
      <c r="AV309" s="64"/>
      <c r="AW309" s="64">
        <f t="shared" si="121"/>
        <v>258.14999999999998</v>
      </c>
      <c r="AX309" s="64">
        <f t="shared" si="122"/>
        <v>260.14999999999998</v>
      </c>
      <c r="AY309" s="64" cm="1">
        <f t="array" ref="AY309">[2]!PropsSI("P","T",AW309,"Q",1,$F$14)</f>
        <v>183723.82814975141</v>
      </c>
      <c r="AZ309" s="64" cm="1">
        <f t="array" ref="AZ309">[2]!PropsSI("H","P",AY309,"T",AX309,$F$14)</f>
        <v>355128.23969601718</v>
      </c>
      <c r="BA309" s="64" cm="1">
        <f t="array" ref="BA309">[2]!PropsSI("S","P",AY309,"T",AX309,$F$14)</f>
        <v>1603.3816434342573</v>
      </c>
      <c r="BB309" s="64" cm="1">
        <f t="array" ref="BB309">1/[2]!PropsSI("D","P",AY309,"T",AX309,$F$14)</f>
        <v>9.6229669371650853E-2</v>
      </c>
      <c r="BC309" s="64">
        <f t="shared" si="123"/>
        <v>80.878259442807064</v>
      </c>
      <c r="BD309" s="64">
        <f t="shared" si="124"/>
        <v>42.102648894288521</v>
      </c>
      <c r="BE309" s="64">
        <f t="shared" si="125"/>
        <v>-122.98090833709558</v>
      </c>
      <c r="BF309" s="64">
        <f t="shared" si="126"/>
        <v>1.9209779329057532</v>
      </c>
      <c r="BG309" s="64">
        <f t="shared" si="127"/>
        <v>3.4438367129135545</v>
      </c>
      <c r="BH309" s="64">
        <f t="shared" si="128"/>
        <v>0.55780168836186417</v>
      </c>
      <c r="BI309" s="64">
        <f t="shared" si="129"/>
        <v>9.6493779230262131</v>
      </c>
    </row>
    <row r="310" spans="1:61" x14ac:dyDescent="0.3">
      <c r="A310">
        <v>309</v>
      </c>
      <c r="B310">
        <v>1</v>
      </c>
      <c r="C310">
        <v>18.54</v>
      </c>
      <c r="D310">
        <v>26.57</v>
      </c>
      <c r="E310" s="71"/>
      <c r="H310" s="73">
        <f t="shared" si="105"/>
        <v>44.96</v>
      </c>
      <c r="I310">
        <f t="shared" si="106"/>
        <v>36.5</v>
      </c>
      <c r="J310" s="64">
        <v>309</v>
      </c>
      <c r="K310" s="75">
        <f t="shared" si="107"/>
        <v>44.96</v>
      </c>
      <c r="L310" s="64">
        <f t="shared" si="108"/>
        <v>256.14999999999998</v>
      </c>
      <c r="M310" s="64">
        <f t="shared" si="109"/>
        <v>266.14999999999998</v>
      </c>
      <c r="N310" s="64" cm="1">
        <f t="array" ref="N310">[2]!PropsSI("P","T",L310,"Q",0,$F$14)</f>
        <v>170000.91143693728</v>
      </c>
      <c r="O310" s="64" cm="1">
        <f t="array" ref="O310">[2]!PropsSI("H","P",N310,"T",M310,$F$14)</f>
        <v>360698.73146514298</v>
      </c>
      <c r="P310" s="64" cm="1">
        <f t="array" ref="P310">[2]!PropsSI("S","P",N310,"T",M310,$F$14)</f>
        <v>1629.8582331222553</v>
      </c>
      <c r="Q310" s="64" cm="1">
        <f t="array" ref="Q310">1/[2]!PropsSI("D","P",N310,"T",M310,$F$14)</f>
        <v>0.10761246997876302</v>
      </c>
      <c r="R310" s="64">
        <f t="shared" si="110"/>
        <v>333.10999999999996</v>
      </c>
      <c r="S310" s="64" cm="1">
        <f t="array" ref="S310">[2]!PropsSI("T","P",T310,"S",V310,$F$14)</f>
        <v>338.05510550160511</v>
      </c>
      <c r="T310" s="64" cm="1">
        <f t="array" ref="T310">[2]!PropsSI("P","T",R310,"Q",1,$F$14)</f>
        <v>1640403.0417139172</v>
      </c>
      <c r="U310" s="64" cm="1">
        <f t="array" ref="U310">[2]!PropsSI("H","P",T310,"S",V310,$F$14)</f>
        <v>402801.3803594315</v>
      </c>
      <c r="V310" s="64">
        <f t="shared" si="111"/>
        <v>1629.8582331222553</v>
      </c>
      <c r="W310" s="64" cm="1">
        <f t="array" ref="W310">1/[2]!PropsSI("D","P",T310,"S",V310,$F$14)</f>
        <v>1.0589783800341987E-2</v>
      </c>
      <c r="X310" s="64">
        <f t="shared" si="112"/>
        <v>333.10999999999996</v>
      </c>
      <c r="Y310" s="64" cm="1">
        <f t="array" ref="Y310">[2]!PropsSI("T","P",Z310,"H",AA310,$F$14)</f>
        <v>338.05510550160517</v>
      </c>
      <c r="Z310" s="64">
        <f t="shared" si="113"/>
        <v>1640403.0417139172</v>
      </c>
      <c r="AA310" s="64">
        <f t="shared" si="104"/>
        <v>402801.3803594315</v>
      </c>
      <c r="AB310" s="64" cm="1">
        <f t="array" ref="AB310">[2]!PropsSI("S","P",Z310,"H",AA310,$F$14)</f>
        <v>1629.8582331222553</v>
      </c>
      <c r="AC310" s="64" cm="1">
        <f t="array" ref="AC310">1/[2]!PropsSI("D","P",Z310,"H",AA310,$F$14)</f>
        <v>1.0589783800341999E-2</v>
      </c>
      <c r="AD310" s="64">
        <f t="shared" si="114"/>
        <v>333.10999999999996</v>
      </c>
      <c r="AE310" s="64">
        <f t="shared" si="115"/>
        <v>328.10999999999996</v>
      </c>
      <c r="AF310" s="64" cm="1">
        <f t="array" ref="AF310">[2]!PropsSI("P","T",AD310,"Q",0,$F$14)</f>
        <v>1640403.0417139172</v>
      </c>
      <c r="AG310" s="64" cm="1">
        <f t="array" ref="AG310">[2]!PropsSI("H","P",AF310,"T",AE310,$F$14)</f>
        <v>277369.96757687448</v>
      </c>
      <c r="AH310" s="64" cm="1">
        <f t="array" ref="AH310">[2]!PropsSI("S","P",AF310,"T",AE310,$F$14)</f>
        <v>1253.2792037937154</v>
      </c>
      <c r="AI310" s="64" cm="1">
        <f t="array" ref="AI310">1/[2]!PropsSI("D","P",AF310,"T",AE310,$F$14)</f>
        <v>1.031148549195788E-3</v>
      </c>
      <c r="AJ310" s="64">
        <f t="shared" si="116"/>
        <v>332.10999999999996</v>
      </c>
      <c r="AK310" s="64">
        <f t="shared" si="117"/>
        <v>326.10999999999996</v>
      </c>
      <c r="AL310" s="64" cm="1">
        <f t="array" ref="AL310">[2]!PropsSI("P","T",AJ310,"Q",0,$F$14)</f>
        <v>1603765.4858995085</v>
      </c>
      <c r="AM310" s="64" cm="1">
        <f t="array" ref="AM310">[2]!PropsSI("H","P",AL310,"T",AK310,$F$14)</f>
        <v>274249.98025321012</v>
      </c>
      <c r="AN310" s="64" cm="1">
        <f t="array" ref="AN310">[2]!PropsSI("S","P",AL310,"T",AK310,$F$14)</f>
        <v>1243.8560993188771</v>
      </c>
      <c r="AO310" s="64" cm="1">
        <f t="array" ref="AO310">1/[2]!PropsSI("D","P",AL310,"T",AK310,$F$14)</f>
        <v>1.0207249495542195E-3</v>
      </c>
      <c r="AP310" s="64">
        <f t="shared" si="118"/>
        <v>260.14999999999998</v>
      </c>
      <c r="AQ310" s="64">
        <f t="shared" si="119"/>
        <v>260.14999999999998</v>
      </c>
      <c r="AR310" s="64" cm="1">
        <f t="array" ref="AR310">[2]!PropsSI("P","T",AP310,"Q",0,$F$14)</f>
        <v>198287.49024246493</v>
      </c>
      <c r="AS310" s="64">
        <f t="shared" si="120"/>
        <v>274249.98025321012</v>
      </c>
      <c r="AT310" s="64" cm="1">
        <f t="array" ref="AT310">[2]!PropsSI("H","P",AR310,"H",AS310,$F$14)</f>
        <v>274249.98025321012</v>
      </c>
      <c r="AU310" s="64" cm="1">
        <f t="array" ref="AU310">1/[2]!PropsSI("D","P",AR310,"H",AS310,$F$14)</f>
        <v>4.7344107724085087E-2</v>
      </c>
      <c r="AV310" s="64"/>
      <c r="AW310" s="64">
        <f t="shared" si="121"/>
        <v>258.14999999999998</v>
      </c>
      <c r="AX310" s="64">
        <f t="shared" si="122"/>
        <v>260.14999999999998</v>
      </c>
      <c r="AY310" s="64" cm="1">
        <f t="array" ref="AY310">[2]!PropsSI("P","T",AW310,"Q",1,$F$14)</f>
        <v>183723.82814975141</v>
      </c>
      <c r="AZ310" s="64" cm="1">
        <f t="array" ref="AZ310">[2]!PropsSI("H","P",AY310,"T",AX310,$F$14)</f>
        <v>355128.23969601718</v>
      </c>
      <c r="BA310" s="64" cm="1">
        <f t="array" ref="BA310">[2]!PropsSI("S","P",AY310,"T",AX310,$F$14)</f>
        <v>1603.3816434342573</v>
      </c>
      <c r="BB310" s="64" cm="1">
        <f t="array" ref="BB310">1/[2]!PropsSI("D","P",AY310,"T",AX310,$F$14)</f>
        <v>9.6229669371650853E-2</v>
      </c>
      <c r="BC310" s="64">
        <f t="shared" si="123"/>
        <v>80.878259442807064</v>
      </c>
      <c r="BD310" s="64">
        <f t="shared" si="124"/>
        <v>42.102648894288521</v>
      </c>
      <c r="BE310" s="64">
        <f t="shared" si="125"/>
        <v>-122.98090833709558</v>
      </c>
      <c r="BF310" s="64">
        <f t="shared" si="126"/>
        <v>1.9209779329057532</v>
      </c>
      <c r="BG310" s="64">
        <f t="shared" si="127"/>
        <v>3.4438367129135545</v>
      </c>
      <c r="BH310" s="64">
        <f t="shared" si="128"/>
        <v>0.55780168836186417</v>
      </c>
      <c r="BI310" s="64">
        <f t="shared" si="129"/>
        <v>9.6493779230262131</v>
      </c>
    </row>
    <row r="311" spans="1:61" x14ac:dyDescent="0.3">
      <c r="A311">
        <v>310</v>
      </c>
      <c r="B311">
        <v>1</v>
      </c>
      <c r="C311">
        <v>20.99</v>
      </c>
      <c r="D311">
        <v>30.2</v>
      </c>
      <c r="E311" s="71"/>
      <c r="H311" s="73">
        <f t="shared" si="105"/>
        <v>44.96</v>
      </c>
      <c r="I311">
        <f t="shared" si="106"/>
        <v>36.5</v>
      </c>
      <c r="J311" s="64">
        <v>310</v>
      </c>
      <c r="K311" s="75">
        <f t="shared" si="107"/>
        <v>44.96</v>
      </c>
      <c r="L311" s="64">
        <f t="shared" si="108"/>
        <v>256.14999999999998</v>
      </c>
      <c r="M311" s="64">
        <f t="shared" si="109"/>
        <v>266.14999999999998</v>
      </c>
      <c r="N311" s="64" cm="1">
        <f t="array" ref="N311">[2]!PropsSI("P","T",L311,"Q",0,$F$14)</f>
        <v>170000.91143693728</v>
      </c>
      <c r="O311" s="64" cm="1">
        <f t="array" ref="O311">[2]!PropsSI("H","P",N311,"T",M311,$F$14)</f>
        <v>360698.73146514298</v>
      </c>
      <c r="P311" s="64" cm="1">
        <f t="array" ref="P311">[2]!PropsSI("S","P",N311,"T",M311,$F$14)</f>
        <v>1629.8582331222553</v>
      </c>
      <c r="Q311" s="64" cm="1">
        <f t="array" ref="Q311">1/[2]!PropsSI("D","P",N311,"T",M311,$F$14)</f>
        <v>0.10761246997876302</v>
      </c>
      <c r="R311" s="64">
        <f t="shared" si="110"/>
        <v>333.10999999999996</v>
      </c>
      <c r="S311" s="64" cm="1">
        <f t="array" ref="S311">[2]!PropsSI("T","P",T311,"S",V311,$F$14)</f>
        <v>338.05510550160511</v>
      </c>
      <c r="T311" s="64" cm="1">
        <f t="array" ref="T311">[2]!PropsSI("P","T",R311,"Q",1,$F$14)</f>
        <v>1640403.0417139172</v>
      </c>
      <c r="U311" s="64" cm="1">
        <f t="array" ref="U311">[2]!PropsSI("H","P",T311,"S",V311,$F$14)</f>
        <v>402801.3803594315</v>
      </c>
      <c r="V311" s="64">
        <f t="shared" si="111"/>
        <v>1629.8582331222553</v>
      </c>
      <c r="W311" s="64" cm="1">
        <f t="array" ref="W311">1/[2]!PropsSI("D","P",T311,"S",V311,$F$14)</f>
        <v>1.0589783800341987E-2</v>
      </c>
      <c r="X311" s="64">
        <f t="shared" si="112"/>
        <v>333.10999999999996</v>
      </c>
      <c r="Y311" s="64" cm="1">
        <f t="array" ref="Y311">[2]!PropsSI("T","P",Z311,"H",AA311,$F$14)</f>
        <v>338.05510550160517</v>
      </c>
      <c r="Z311" s="64">
        <f t="shared" si="113"/>
        <v>1640403.0417139172</v>
      </c>
      <c r="AA311" s="64">
        <f t="shared" si="104"/>
        <v>402801.3803594315</v>
      </c>
      <c r="AB311" s="64" cm="1">
        <f t="array" ref="AB311">[2]!PropsSI("S","P",Z311,"H",AA311,$F$14)</f>
        <v>1629.8582331222553</v>
      </c>
      <c r="AC311" s="64" cm="1">
        <f t="array" ref="AC311">1/[2]!PropsSI("D","P",Z311,"H",AA311,$F$14)</f>
        <v>1.0589783800341999E-2</v>
      </c>
      <c r="AD311" s="64">
        <f t="shared" si="114"/>
        <v>333.10999999999996</v>
      </c>
      <c r="AE311" s="64">
        <f t="shared" si="115"/>
        <v>328.10999999999996</v>
      </c>
      <c r="AF311" s="64" cm="1">
        <f t="array" ref="AF311">[2]!PropsSI("P","T",AD311,"Q",0,$F$14)</f>
        <v>1640403.0417139172</v>
      </c>
      <c r="AG311" s="64" cm="1">
        <f t="array" ref="AG311">[2]!PropsSI("H","P",AF311,"T",AE311,$F$14)</f>
        <v>277369.96757687448</v>
      </c>
      <c r="AH311" s="64" cm="1">
        <f t="array" ref="AH311">[2]!PropsSI("S","P",AF311,"T",AE311,$F$14)</f>
        <v>1253.2792037937154</v>
      </c>
      <c r="AI311" s="64" cm="1">
        <f t="array" ref="AI311">1/[2]!PropsSI("D","P",AF311,"T",AE311,$F$14)</f>
        <v>1.031148549195788E-3</v>
      </c>
      <c r="AJ311" s="64">
        <f t="shared" si="116"/>
        <v>332.10999999999996</v>
      </c>
      <c r="AK311" s="64">
        <f t="shared" si="117"/>
        <v>326.10999999999996</v>
      </c>
      <c r="AL311" s="64" cm="1">
        <f t="array" ref="AL311">[2]!PropsSI("P","T",AJ311,"Q",0,$F$14)</f>
        <v>1603765.4858995085</v>
      </c>
      <c r="AM311" s="64" cm="1">
        <f t="array" ref="AM311">[2]!PropsSI("H","P",AL311,"T",AK311,$F$14)</f>
        <v>274249.98025321012</v>
      </c>
      <c r="AN311" s="64" cm="1">
        <f t="array" ref="AN311">[2]!PropsSI("S","P",AL311,"T",AK311,$F$14)</f>
        <v>1243.8560993188771</v>
      </c>
      <c r="AO311" s="64" cm="1">
        <f t="array" ref="AO311">1/[2]!PropsSI("D","P",AL311,"T",AK311,$F$14)</f>
        <v>1.0207249495542195E-3</v>
      </c>
      <c r="AP311" s="64">
        <f t="shared" si="118"/>
        <v>260.14999999999998</v>
      </c>
      <c r="AQ311" s="64">
        <f t="shared" si="119"/>
        <v>260.14999999999998</v>
      </c>
      <c r="AR311" s="64" cm="1">
        <f t="array" ref="AR311">[2]!PropsSI("P","T",AP311,"Q",0,$F$14)</f>
        <v>198287.49024246493</v>
      </c>
      <c r="AS311" s="64">
        <f t="shared" si="120"/>
        <v>274249.98025321012</v>
      </c>
      <c r="AT311" s="64" cm="1">
        <f t="array" ref="AT311">[2]!PropsSI("H","P",AR311,"H",AS311,$F$14)</f>
        <v>274249.98025321012</v>
      </c>
      <c r="AU311" s="64" cm="1">
        <f t="array" ref="AU311">1/[2]!PropsSI("D","P",AR311,"H",AS311,$F$14)</f>
        <v>4.7344107724085087E-2</v>
      </c>
      <c r="AV311" s="64"/>
      <c r="AW311" s="64">
        <f t="shared" si="121"/>
        <v>258.14999999999998</v>
      </c>
      <c r="AX311" s="64">
        <f t="shared" si="122"/>
        <v>260.14999999999998</v>
      </c>
      <c r="AY311" s="64" cm="1">
        <f t="array" ref="AY311">[2]!PropsSI("P","T",AW311,"Q",1,$F$14)</f>
        <v>183723.82814975141</v>
      </c>
      <c r="AZ311" s="64" cm="1">
        <f t="array" ref="AZ311">[2]!PropsSI("H","P",AY311,"T",AX311,$F$14)</f>
        <v>355128.23969601718</v>
      </c>
      <c r="BA311" s="64" cm="1">
        <f t="array" ref="BA311">[2]!PropsSI("S","P",AY311,"T",AX311,$F$14)</f>
        <v>1603.3816434342573</v>
      </c>
      <c r="BB311" s="64" cm="1">
        <f t="array" ref="BB311">1/[2]!PropsSI("D","P",AY311,"T",AX311,$F$14)</f>
        <v>9.6229669371650853E-2</v>
      </c>
      <c r="BC311" s="64">
        <f t="shared" si="123"/>
        <v>80.878259442807064</v>
      </c>
      <c r="BD311" s="64">
        <f t="shared" si="124"/>
        <v>42.102648894288521</v>
      </c>
      <c r="BE311" s="64">
        <f t="shared" si="125"/>
        <v>-122.98090833709558</v>
      </c>
      <c r="BF311" s="64">
        <f t="shared" si="126"/>
        <v>1.9209779329057532</v>
      </c>
      <c r="BG311" s="64">
        <f t="shared" si="127"/>
        <v>3.4438367129135545</v>
      </c>
      <c r="BH311" s="64">
        <f t="shared" si="128"/>
        <v>0.55780168836186417</v>
      </c>
      <c r="BI311" s="64">
        <f t="shared" si="129"/>
        <v>9.6493779230262131</v>
      </c>
    </row>
    <row r="312" spans="1:61" x14ac:dyDescent="0.3">
      <c r="A312">
        <v>311</v>
      </c>
      <c r="B312">
        <v>1</v>
      </c>
      <c r="C312">
        <v>22.49</v>
      </c>
      <c r="D312">
        <v>31.52</v>
      </c>
      <c r="E312" s="71"/>
      <c r="H312" s="73">
        <f t="shared" si="105"/>
        <v>44.96</v>
      </c>
      <c r="I312">
        <f t="shared" si="106"/>
        <v>36.5</v>
      </c>
      <c r="J312" s="64">
        <v>311</v>
      </c>
      <c r="K312" s="75">
        <f t="shared" si="107"/>
        <v>44.96</v>
      </c>
      <c r="L312" s="64">
        <f t="shared" si="108"/>
        <v>256.14999999999998</v>
      </c>
      <c r="M312" s="64">
        <f t="shared" si="109"/>
        <v>266.14999999999998</v>
      </c>
      <c r="N312" s="64" cm="1">
        <f t="array" ref="N312">[2]!PropsSI("P","T",L312,"Q",0,$F$14)</f>
        <v>170000.91143693728</v>
      </c>
      <c r="O312" s="64" cm="1">
        <f t="array" ref="O312">[2]!PropsSI("H","P",N312,"T",M312,$F$14)</f>
        <v>360698.73146514298</v>
      </c>
      <c r="P312" s="64" cm="1">
        <f t="array" ref="P312">[2]!PropsSI("S","P",N312,"T",M312,$F$14)</f>
        <v>1629.8582331222553</v>
      </c>
      <c r="Q312" s="64" cm="1">
        <f t="array" ref="Q312">1/[2]!PropsSI("D","P",N312,"T",M312,$F$14)</f>
        <v>0.10761246997876302</v>
      </c>
      <c r="R312" s="64">
        <f t="shared" si="110"/>
        <v>333.10999999999996</v>
      </c>
      <c r="S312" s="64" cm="1">
        <f t="array" ref="S312">[2]!PropsSI("T","P",T312,"S",V312,$F$14)</f>
        <v>338.05510550160511</v>
      </c>
      <c r="T312" s="64" cm="1">
        <f t="array" ref="T312">[2]!PropsSI("P","T",R312,"Q",1,$F$14)</f>
        <v>1640403.0417139172</v>
      </c>
      <c r="U312" s="64" cm="1">
        <f t="array" ref="U312">[2]!PropsSI("H","P",T312,"S",V312,$F$14)</f>
        <v>402801.3803594315</v>
      </c>
      <c r="V312" s="64">
        <f t="shared" si="111"/>
        <v>1629.8582331222553</v>
      </c>
      <c r="W312" s="64" cm="1">
        <f t="array" ref="W312">1/[2]!PropsSI("D","P",T312,"S",V312,$F$14)</f>
        <v>1.0589783800341987E-2</v>
      </c>
      <c r="X312" s="64">
        <f t="shared" si="112"/>
        <v>333.10999999999996</v>
      </c>
      <c r="Y312" s="64" cm="1">
        <f t="array" ref="Y312">[2]!PropsSI("T","P",Z312,"H",AA312,$F$14)</f>
        <v>338.05510550160517</v>
      </c>
      <c r="Z312" s="64">
        <f t="shared" si="113"/>
        <v>1640403.0417139172</v>
      </c>
      <c r="AA312" s="64">
        <f t="shared" si="104"/>
        <v>402801.3803594315</v>
      </c>
      <c r="AB312" s="64" cm="1">
        <f t="array" ref="AB312">[2]!PropsSI("S","P",Z312,"H",AA312,$F$14)</f>
        <v>1629.8582331222553</v>
      </c>
      <c r="AC312" s="64" cm="1">
        <f t="array" ref="AC312">1/[2]!PropsSI("D","P",Z312,"H",AA312,$F$14)</f>
        <v>1.0589783800341999E-2</v>
      </c>
      <c r="AD312" s="64">
        <f t="shared" si="114"/>
        <v>333.10999999999996</v>
      </c>
      <c r="AE312" s="64">
        <f t="shared" si="115"/>
        <v>328.10999999999996</v>
      </c>
      <c r="AF312" s="64" cm="1">
        <f t="array" ref="AF312">[2]!PropsSI("P","T",AD312,"Q",0,$F$14)</f>
        <v>1640403.0417139172</v>
      </c>
      <c r="AG312" s="64" cm="1">
        <f t="array" ref="AG312">[2]!PropsSI("H","P",AF312,"T",AE312,$F$14)</f>
        <v>277369.96757687448</v>
      </c>
      <c r="AH312" s="64" cm="1">
        <f t="array" ref="AH312">[2]!PropsSI("S","P",AF312,"T",AE312,$F$14)</f>
        <v>1253.2792037937154</v>
      </c>
      <c r="AI312" s="64" cm="1">
        <f t="array" ref="AI312">1/[2]!PropsSI("D","P",AF312,"T",AE312,$F$14)</f>
        <v>1.031148549195788E-3</v>
      </c>
      <c r="AJ312" s="64">
        <f t="shared" si="116"/>
        <v>332.10999999999996</v>
      </c>
      <c r="AK312" s="64">
        <f t="shared" si="117"/>
        <v>326.10999999999996</v>
      </c>
      <c r="AL312" s="64" cm="1">
        <f t="array" ref="AL312">[2]!PropsSI("P","T",AJ312,"Q",0,$F$14)</f>
        <v>1603765.4858995085</v>
      </c>
      <c r="AM312" s="64" cm="1">
        <f t="array" ref="AM312">[2]!PropsSI("H","P",AL312,"T",AK312,$F$14)</f>
        <v>274249.98025321012</v>
      </c>
      <c r="AN312" s="64" cm="1">
        <f t="array" ref="AN312">[2]!PropsSI("S","P",AL312,"T",AK312,$F$14)</f>
        <v>1243.8560993188771</v>
      </c>
      <c r="AO312" s="64" cm="1">
        <f t="array" ref="AO312">1/[2]!PropsSI("D","P",AL312,"T",AK312,$F$14)</f>
        <v>1.0207249495542195E-3</v>
      </c>
      <c r="AP312" s="64">
        <f t="shared" si="118"/>
        <v>260.14999999999998</v>
      </c>
      <c r="AQ312" s="64">
        <f t="shared" si="119"/>
        <v>260.14999999999998</v>
      </c>
      <c r="AR312" s="64" cm="1">
        <f t="array" ref="AR312">[2]!PropsSI("P","T",AP312,"Q",0,$F$14)</f>
        <v>198287.49024246493</v>
      </c>
      <c r="AS312" s="64">
        <f t="shared" si="120"/>
        <v>274249.98025321012</v>
      </c>
      <c r="AT312" s="64" cm="1">
        <f t="array" ref="AT312">[2]!PropsSI("H","P",AR312,"H",AS312,$F$14)</f>
        <v>274249.98025321012</v>
      </c>
      <c r="AU312" s="64" cm="1">
        <f t="array" ref="AU312">1/[2]!PropsSI("D","P",AR312,"H",AS312,$F$14)</f>
        <v>4.7344107724085087E-2</v>
      </c>
      <c r="AV312" s="64"/>
      <c r="AW312" s="64">
        <f t="shared" si="121"/>
        <v>258.14999999999998</v>
      </c>
      <c r="AX312" s="64">
        <f t="shared" si="122"/>
        <v>260.14999999999998</v>
      </c>
      <c r="AY312" s="64" cm="1">
        <f t="array" ref="AY312">[2]!PropsSI("P","T",AW312,"Q",1,$F$14)</f>
        <v>183723.82814975141</v>
      </c>
      <c r="AZ312" s="64" cm="1">
        <f t="array" ref="AZ312">[2]!PropsSI("H","P",AY312,"T",AX312,$F$14)</f>
        <v>355128.23969601718</v>
      </c>
      <c r="BA312" s="64" cm="1">
        <f t="array" ref="BA312">[2]!PropsSI("S","P",AY312,"T",AX312,$F$14)</f>
        <v>1603.3816434342573</v>
      </c>
      <c r="BB312" s="64" cm="1">
        <f t="array" ref="BB312">1/[2]!PropsSI("D","P",AY312,"T",AX312,$F$14)</f>
        <v>9.6229669371650853E-2</v>
      </c>
      <c r="BC312" s="64">
        <f t="shared" si="123"/>
        <v>80.878259442807064</v>
      </c>
      <c r="BD312" s="64">
        <f t="shared" si="124"/>
        <v>42.102648894288521</v>
      </c>
      <c r="BE312" s="64">
        <f t="shared" si="125"/>
        <v>-122.98090833709558</v>
      </c>
      <c r="BF312" s="64">
        <f t="shared" si="126"/>
        <v>1.9209779329057532</v>
      </c>
      <c r="BG312" s="64">
        <f t="shared" si="127"/>
        <v>3.4438367129135545</v>
      </c>
      <c r="BH312" s="64">
        <f t="shared" si="128"/>
        <v>0.55780168836186417</v>
      </c>
      <c r="BI312" s="64">
        <f t="shared" si="129"/>
        <v>9.6493779230262131</v>
      </c>
    </row>
    <row r="313" spans="1:61" x14ac:dyDescent="0.3">
      <c r="A313">
        <v>312</v>
      </c>
      <c r="B313">
        <v>1</v>
      </c>
      <c r="C313">
        <v>22.67</v>
      </c>
      <c r="D313">
        <v>30.63</v>
      </c>
      <c r="E313" s="71"/>
      <c r="H313" s="73">
        <f t="shared" si="105"/>
        <v>44.96</v>
      </c>
      <c r="I313">
        <f t="shared" si="106"/>
        <v>36.5</v>
      </c>
      <c r="J313" s="64">
        <v>312</v>
      </c>
      <c r="K313" s="75">
        <f t="shared" si="107"/>
        <v>44.96</v>
      </c>
      <c r="L313" s="64">
        <f t="shared" si="108"/>
        <v>256.14999999999998</v>
      </c>
      <c r="M313" s="64">
        <f t="shared" si="109"/>
        <v>266.14999999999998</v>
      </c>
      <c r="N313" s="64" cm="1">
        <f t="array" ref="N313">[2]!PropsSI("P","T",L313,"Q",0,$F$14)</f>
        <v>170000.91143693728</v>
      </c>
      <c r="O313" s="64" cm="1">
        <f t="array" ref="O313">[2]!PropsSI("H","P",N313,"T",M313,$F$14)</f>
        <v>360698.73146514298</v>
      </c>
      <c r="P313" s="64" cm="1">
        <f t="array" ref="P313">[2]!PropsSI("S","P",N313,"T",M313,$F$14)</f>
        <v>1629.8582331222553</v>
      </c>
      <c r="Q313" s="64" cm="1">
        <f t="array" ref="Q313">1/[2]!PropsSI("D","P",N313,"T",M313,$F$14)</f>
        <v>0.10761246997876302</v>
      </c>
      <c r="R313" s="64">
        <f t="shared" si="110"/>
        <v>333.10999999999996</v>
      </c>
      <c r="S313" s="64" cm="1">
        <f t="array" ref="S313">[2]!PropsSI("T","P",T313,"S",V313,$F$14)</f>
        <v>338.05510550160511</v>
      </c>
      <c r="T313" s="64" cm="1">
        <f t="array" ref="T313">[2]!PropsSI("P","T",R313,"Q",1,$F$14)</f>
        <v>1640403.0417139172</v>
      </c>
      <c r="U313" s="64" cm="1">
        <f t="array" ref="U313">[2]!PropsSI("H","P",T313,"S",V313,$F$14)</f>
        <v>402801.3803594315</v>
      </c>
      <c r="V313" s="64">
        <f t="shared" si="111"/>
        <v>1629.8582331222553</v>
      </c>
      <c r="W313" s="64" cm="1">
        <f t="array" ref="W313">1/[2]!PropsSI("D","P",T313,"S",V313,$F$14)</f>
        <v>1.0589783800341987E-2</v>
      </c>
      <c r="X313" s="64">
        <f t="shared" si="112"/>
        <v>333.10999999999996</v>
      </c>
      <c r="Y313" s="64" cm="1">
        <f t="array" ref="Y313">[2]!PropsSI("T","P",Z313,"H",AA313,$F$14)</f>
        <v>338.05510550160517</v>
      </c>
      <c r="Z313" s="64">
        <f t="shared" si="113"/>
        <v>1640403.0417139172</v>
      </c>
      <c r="AA313" s="64">
        <f t="shared" si="104"/>
        <v>402801.3803594315</v>
      </c>
      <c r="AB313" s="64" cm="1">
        <f t="array" ref="AB313">[2]!PropsSI("S","P",Z313,"H",AA313,$F$14)</f>
        <v>1629.8582331222553</v>
      </c>
      <c r="AC313" s="64" cm="1">
        <f t="array" ref="AC313">1/[2]!PropsSI("D","P",Z313,"H",AA313,$F$14)</f>
        <v>1.0589783800341999E-2</v>
      </c>
      <c r="AD313" s="64">
        <f t="shared" si="114"/>
        <v>333.10999999999996</v>
      </c>
      <c r="AE313" s="64">
        <f t="shared" si="115"/>
        <v>328.10999999999996</v>
      </c>
      <c r="AF313" s="64" cm="1">
        <f t="array" ref="AF313">[2]!PropsSI("P","T",AD313,"Q",0,$F$14)</f>
        <v>1640403.0417139172</v>
      </c>
      <c r="AG313" s="64" cm="1">
        <f t="array" ref="AG313">[2]!PropsSI("H","P",AF313,"T",AE313,$F$14)</f>
        <v>277369.96757687448</v>
      </c>
      <c r="AH313" s="64" cm="1">
        <f t="array" ref="AH313">[2]!PropsSI("S","P",AF313,"T",AE313,$F$14)</f>
        <v>1253.2792037937154</v>
      </c>
      <c r="AI313" s="64" cm="1">
        <f t="array" ref="AI313">1/[2]!PropsSI("D","P",AF313,"T",AE313,$F$14)</f>
        <v>1.031148549195788E-3</v>
      </c>
      <c r="AJ313" s="64">
        <f t="shared" si="116"/>
        <v>332.10999999999996</v>
      </c>
      <c r="AK313" s="64">
        <f t="shared" si="117"/>
        <v>326.10999999999996</v>
      </c>
      <c r="AL313" s="64" cm="1">
        <f t="array" ref="AL313">[2]!PropsSI("P","T",AJ313,"Q",0,$F$14)</f>
        <v>1603765.4858995085</v>
      </c>
      <c r="AM313" s="64" cm="1">
        <f t="array" ref="AM313">[2]!PropsSI("H","P",AL313,"T",AK313,$F$14)</f>
        <v>274249.98025321012</v>
      </c>
      <c r="AN313" s="64" cm="1">
        <f t="array" ref="AN313">[2]!PropsSI("S","P",AL313,"T",AK313,$F$14)</f>
        <v>1243.8560993188771</v>
      </c>
      <c r="AO313" s="64" cm="1">
        <f t="array" ref="AO313">1/[2]!PropsSI("D","P",AL313,"T",AK313,$F$14)</f>
        <v>1.0207249495542195E-3</v>
      </c>
      <c r="AP313" s="64">
        <f t="shared" si="118"/>
        <v>260.14999999999998</v>
      </c>
      <c r="AQ313" s="64">
        <f t="shared" si="119"/>
        <v>260.14999999999998</v>
      </c>
      <c r="AR313" s="64" cm="1">
        <f t="array" ref="AR313">[2]!PropsSI("P","T",AP313,"Q",0,$F$14)</f>
        <v>198287.49024246493</v>
      </c>
      <c r="AS313" s="64">
        <f t="shared" si="120"/>
        <v>274249.98025321012</v>
      </c>
      <c r="AT313" s="64" cm="1">
        <f t="array" ref="AT313">[2]!PropsSI("H","P",AR313,"H",AS313,$F$14)</f>
        <v>274249.98025321012</v>
      </c>
      <c r="AU313" s="64" cm="1">
        <f t="array" ref="AU313">1/[2]!PropsSI("D","P",AR313,"H",AS313,$F$14)</f>
        <v>4.7344107724085087E-2</v>
      </c>
      <c r="AV313" s="64"/>
      <c r="AW313" s="64">
        <f t="shared" si="121"/>
        <v>258.14999999999998</v>
      </c>
      <c r="AX313" s="64">
        <f t="shared" si="122"/>
        <v>260.14999999999998</v>
      </c>
      <c r="AY313" s="64" cm="1">
        <f t="array" ref="AY313">[2]!PropsSI("P","T",AW313,"Q",1,$F$14)</f>
        <v>183723.82814975141</v>
      </c>
      <c r="AZ313" s="64" cm="1">
        <f t="array" ref="AZ313">[2]!PropsSI("H","P",AY313,"T",AX313,$F$14)</f>
        <v>355128.23969601718</v>
      </c>
      <c r="BA313" s="64" cm="1">
        <f t="array" ref="BA313">[2]!PropsSI("S","P",AY313,"T",AX313,$F$14)</f>
        <v>1603.3816434342573</v>
      </c>
      <c r="BB313" s="64" cm="1">
        <f t="array" ref="BB313">1/[2]!PropsSI("D","P",AY313,"T",AX313,$F$14)</f>
        <v>9.6229669371650853E-2</v>
      </c>
      <c r="BC313" s="64">
        <f t="shared" si="123"/>
        <v>80.878259442807064</v>
      </c>
      <c r="BD313" s="64">
        <f t="shared" si="124"/>
        <v>42.102648894288521</v>
      </c>
      <c r="BE313" s="64">
        <f t="shared" si="125"/>
        <v>-122.98090833709558</v>
      </c>
      <c r="BF313" s="64">
        <f t="shared" si="126"/>
        <v>1.9209779329057532</v>
      </c>
      <c r="BG313" s="64">
        <f t="shared" si="127"/>
        <v>3.4438367129135545</v>
      </c>
      <c r="BH313" s="64">
        <f t="shared" si="128"/>
        <v>0.55780168836186417</v>
      </c>
      <c r="BI313" s="64">
        <f t="shared" si="129"/>
        <v>9.6493779230262131</v>
      </c>
    </row>
    <row r="314" spans="1:61" x14ac:dyDescent="0.3">
      <c r="A314">
        <v>313</v>
      </c>
      <c r="B314">
        <v>1</v>
      </c>
      <c r="C314">
        <v>22.52</v>
      </c>
      <c r="D314">
        <v>29.89</v>
      </c>
      <c r="E314" s="71"/>
      <c r="H314" s="73">
        <f t="shared" si="105"/>
        <v>44.96</v>
      </c>
      <c r="I314">
        <f t="shared" si="106"/>
        <v>36.5</v>
      </c>
      <c r="J314" s="64">
        <v>313</v>
      </c>
      <c r="K314" s="75">
        <f t="shared" si="107"/>
        <v>44.96</v>
      </c>
      <c r="L314" s="64">
        <f t="shared" si="108"/>
        <v>256.14999999999998</v>
      </c>
      <c r="M314" s="64">
        <f t="shared" si="109"/>
        <v>266.14999999999998</v>
      </c>
      <c r="N314" s="64" cm="1">
        <f t="array" ref="N314">[2]!PropsSI("P","T",L314,"Q",0,$F$14)</f>
        <v>170000.91143693728</v>
      </c>
      <c r="O314" s="64" cm="1">
        <f t="array" ref="O314">[2]!PropsSI("H","P",N314,"T",M314,$F$14)</f>
        <v>360698.73146514298</v>
      </c>
      <c r="P314" s="64" cm="1">
        <f t="array" ref="P314">[2]!PropsSI("S","P",N314,"T",M314,$F$14)</f>
        <v>1629.8582331222553</v>
      </c>
      <c r="Q314" s="64" cm="1">
        <f t="array" ref="Q314">1/[2]!PropsSI("D","P",N314,"T",M314,$F$14)</f>
        <v>0.10761246997876302</v>
      </c>
      <c r="R314" s="64">
        <f t="shared" si="110"/>
        <v>333.10999999999996</v>
      </c>
      <c r="S314" s="64" cm="1">
        <f t="array" ref="S314">[2]!PropsSI("T","P",T314,"S",V314,$F$14)</f>
        <v>338.05510550160511</v>
      </c>
      <c r="T314" s="64" cm="1">
        <f t="array" ref="T314">[2]!PropsSI("P","T",R314,"Q",1,$F$14)</f>
        <v>1640403.0417139172</v>
      </c>
      <c r="U314" s="64" cm="1">
        <f t="array" ref="U314">[2]!PropsSI("H","P",T314,"S",V314,$F$14)</f>
        <v>402801.3803594315</v>
      </c>
      <c r="V314" s="64">
        <f t="shared" si="111"/>
        <v>1629.8582331222553</v>
      </c>
      <c r="W314" s="64" cm="1">
        <f t="array" ref="W314">1/[2]!PropsSI("D","P",T314,"S",V314,$F$14)</f>
        <v>1.0589783800341987E-2</v>
      </c>
      <c r="X314" s="64">
        <f t="shared" si="112"/>
        <v>333.10999999999996</v>
      </c>
      <c r="Y314" s="64" cm="1">
        <f t="array" ref="Y314">[2]!PropsSI("T","P",Z314,"H",AA314,$F$14)</f>
        <v>338.05510550160517</v>
      </c>
      <c r="Z314" s="64">
        <f t="shared" si="113"/>
        <v>1640403.0417139172</v>
      </c>
      <c r="AA314" s="64">
        <f t="shared" si="104"/>
        <v>402801.3803594315</v>
      </c>
      <c r="AB314" s="64" cm="1">
        <f t="array" ref="AB314">[2]!PropsSI("S","P",Z314,"H",AA314,$F$14)</f>
        <v>1629.8582331222553</v>
      </c>
      <c r="AC314" s="64" cm="1">
        <f t="array" ref="AC314">1/[2]!PropsSI("D","P",Z314,"H",AA314,$F$14)</f>
        <v>1.0589783800341999E-2</v>
      </c>
      <c r="AD314" s="64">
        <f t="shared" si="114"/>
        <v>333.10999999999996</v>
      </c>
      <c r="AE314" s="64">
        <f t="shared" si="115"/>
        <v>328.10999999999996</v>
      </c>
      <c r="AF314" s="64" cm="1">
        <f t="array" ref="AF314">[2]!PropsSI("P","T",AD314,"Q",0,$F$14)</f>
        <v>1640403.0417139172</v>
      </c>
      <c r="AG314" s="64" cm="1">
        <f t="array" ref="AG314">[2]!PropsSI("H","P",AF314,"T",AE314,$F$14)</f>
        <v>277369.96757687448</v>
      </c>
      <c r="AH314" s="64" cm="1">
        <f t="array" ref="AH314">[2]!PropsSI("S","P",AF314,"T",AE314,$F$14)</f>
        <v>1253.2792037937154</v>
      </c>
      <c r="AI314" s="64" cm="1">
        <f t="array" ref="AI314">1/[2]!PropsSI("D","P",AF314,"T",AE314,$F$14)</f>
        <v>1.031148549195788E-3</v>
      </c>
      <c r="AJ314" s="64">
        <f t="shared" si="116"/>
        <v>332.10999999999996</v>
      </c>
      <c r="AK314" s="64">
        <f t="shared" si="117"/>
        <v>326.10999999999996</v>
      </c>
      <c r="AL314" s="64" cm="1">
        <f t="array" ref="AL314">[2]!PropsSI("P","T",AJ314,"Q",0,$F$14)</f>
        <v>1603765.4858995085</v>
      </c>
      <c r="AM314" s="64" cm="1">
        <f t="array" ref="AM314">[2]!PropsSI("H","P",AL314,"T",AK314,$F$14)</f>
        <v>274249.98025321012</v>
      </c>
      <c r="AN314" s="64" cm="1">
        <f t="array" ref="AN314">[2]!PropsSI("S","P",AL314,"T",AK314,$F$14)</f>
        <v>1243.8560993188771</v>
      </c>
      <c r="AO314" s="64" cm="1">
        <f t="array" ref="AO314">1/[2]!PropsSI("D","P",AL314,"T",AK314,$F$14)</f>
        <v>1.0207249495542195E-3</v>
      </c>
      <c r="AP314" s="64">
        <f t="shared" si="118"/>
        <v>260.14999999999998</v>
      </c>
      <c r="AQ314" s="64">
        <f t="shared" si="119"/>
        <v>260.14999999999998</v>
      </c>
      <c r="AR314" s="64" cm="1">
        <f t="array" ref="AR314">[2]!PropsSI("P","T",AP314,"Q",0,$F$14)</f>
        <v>198287.49024246493</v>
      </c>
      <c r="AS314" s="64">
        <f t="shared" si="120"/>
        <v>274249.98025321012</v>
      </c>
      <c r="AT314" s="64" cm="1">
        <f t="array" ref="AT314">[2]!PropsSI("H","P",AR314,"H",AS314,$F$14)</f>
        <v>274249.98025321012</v>
      </c>
      <c r="AU314" s="64" cm="1">
        <f t="array" ref="AU314">1/[2]!PropsSI("D","P",AR314,"H",AS314,$F$14)</f>
        <v>4.7344107724085087E-2</v>
      </c>
      <c r="AV314" s="64"/>
      <c r="AW314" s="64">
        <f t="shared" si="121"/>
        <v>258.14999999999998</v>
      </c>
      <c r="AX314" s="64">
        <f t="shared" si="122"/>
        <v>260.14999999999998</v>
      </c>
      <c r="AY314" s="64" cm="1">
        <f t="array" ref="AY314">[2]!PropsSI("P","T",AW314,"Q",1,$F$14)</f>
        <v>183723.82814975141</v>
      </c>
      <c r="AZ314" s="64" cm="1">
        <f t="array" ref="AZ314">[2]!PropsSI("H","P",AY314,"T",AX314,$F$14)</f>
        <v>355128.23969601718</v>
      </c>
      <c r="BA314" s="64" cm="1">
        <f t="array" ref="BA314">[2]!PropsSI("S","P",AY314,"T",AX314,$F$14)</f>
        <v>1603.3816434342573</v>
      </c>
      <c r="BB314" s="64" cm="1">
        <f t="array" ref="BB314">1/[2]!PropsSI("D","P",AY314,"T",AX314,$F$14)</f>
        <v>9.6229669371650853E-2</v>
      </c>
      <c r="BC314" s="64">
        <f t="shared" si="123"/>
        <v>80.878259442807064</v>
      </c>
      <c r="BD314" s="64">
        <f t="shared" si="124"/>
        <v>42.102648894288521</v>
      </c>
      <c r="BE314" s="64">
        <f t="shared" si="125"/>
        <v>-122.98090833709558</v>
      </c>
      <c r="BF314" s="64">
        <f t="shared" si="126"/>
        <v>1.9209779329057532</v>
      </c>
      <c r="BG314" s="64">
        <f t="shared" si="127"/>
        <v>3.4438367129135545</v>
      </c>
      <c r="BH314" s="64">
        <f t="shared" si="128"/>
        <v>0.55780168836186417</v>
      </c>
      <c r="BI314" s="64">
        <f t="shared" si="129"/>
        <v>9.6493779230262131</v>
      </c>
    </row>
    <row r="315" spans="1:61" x14ac:dyDescent="0.3">
      <c r="A315">
        <v>314</v>
      </c>
      <c r="B315">
        <v>1</v>
      </c>
      <c r="C315">
        <v>20.71</v>
      </c>
      <c r="D315">
        <v>25.4</v>
      </c>
      <c r="E315" s="71"/>
      <c r="H315" s="73">
        <f t="shared" si="105"/>
        <v>44.96</v>
      </c>
      <c r="I315">
        <f t="shared" si="106"/>
        <v>36.5</v>
      </c>
      <c r="J315" s="64">
        <v>314</v>
      </c>
      <c r="K315" s="75">
        <f t="shared" si="107"/>
        <v>44.96</v>
      </c>
      <c r="L315" s="64">
        <f t="shared" si="108"/>
        <v>256.14999999999998</v>
      </c>
      <c r="M315" s="64">
        <f t="shared" si="109"/>
        <v>266.14999999999998</v>
      </c>
      <c r="N315" s="64" cm="1">
        <f t="array" ref="N315">[2]!PropsSI("P","T",L315,"Q",0,$F$14)</f>
        <v>170000.91143693728</v>
      </c>
      <c r="O315" s="64" cm="1">
        <f t="array" ref="O315">[2]!PropsSI("H","P",N315,"T",M315,$F$14)</f>
        <v>360698.73146514298</v>
      </c>
      <c r="P315" s="64" cm="1">
        <f t="array" ref="P315">[2]!PropsSI("S","P",N315,"T",M315,$F$14)</f>
        <v>1629.8582331222553</v>
      </c>
      <c r="Q315" s="64" cm="1">
        <f t="array" ref="Q315">1/[2]!PropsSI("D","P",N315,"T",M315,$F$14)</f>
        <v>0.10761246997876302</v>
      </c>
      <c r="R315" s="64">
        <f t="shared" si="110"/>
        <v>333.10999999999996</v>
      </c>
      <c r="S315" s="64" cm="1">
        <f t="array" ref="S315">[2]!PropsSI("T","P",T315,"S",V315,$F$14)</f>
        <v>338.05510550160511</v>
      </c>
      <c r="T315" s="64" cm="1">
        <f t="array" ref="T315">[2]!PropsSI("P","T",R315,"Q",1,$F$14)</f>
        <v>1640403.0417139172</v>
      </c>
      <c r="U315" s="64" cm="1">
        <f t="array" ref="U315">[2]!PropsSI("H","P",T315,"S",V315,$F$14)</f>
        <v>402801.3803594315</v>
      </c>
      <c r="V315" s="64">
        <f t="shared" si="111"/>
        <v>1629.8582331222553</v>
      </c>
      <c r="W315" s="64" cm="1">
        <f t="array" ref="W315">1/[2]!PropsSI("D","P",T315,"S",V315,$F$14)</f>
        <v>1.0589783800341987E-2</v>
      </c>
      <c r="X315" s="64">
        <f t="shared" si="112"/>
        <v>333.10999999999996</v>
      </c>
      <c r="Y315" s="64" cm="1">
        <f t="array" ref="Y315">[2]!PropsSI("T","P",Z315,"H",AA315,$F$14)</f>
        <v>338.05510550160517</v>
      </c>
      <c r="Z315" s="64">
        <f t="shared" si="113"/>
        <v>1640403.0417139172</v>
      </c>
      <c r="AA315" s="64">
        <f t="shared" si="104"/>
        <v>402801.3803594315</v>
      </c>
      <c r="AB315" s="64" cm="1">
        <f t="array" ref="AB315">[2]!PropsSI("S","P",Z315,"H",AA315,$F$14)</f>
        <v>1629.8582331222553</v>
      </c>
      <c r="AC315" s="64" cm="1">
        <f t="array" ref="AC315">1/[2]!PropsSI("D","P",Z315,"H",AA315,$F$14)</f>
        <v>1.0589783800341999E-2</v>
      </c>
      <c r="AD315" s="64">
        <f t="shared" si="114"/>
        <v>333.10999999999996</v>
      </c>
      <c r="AE315" s="64">
        <f t="shared" si="115"/>
        <v>328.10999999999996</v>
      </c>
      <c r="AF315" s="64" cm="1">
        <f t="array" ref="AF315">[2]!PropsSI("P","T",AD315,"Q",0,$F$14)</f>
        <v>1640403.0417139172</v>
      </c>
      <c r="AG315" s="64" cm="1">
        <f t="array" ref="AG315">[2]!PropsSI("H","P",AF315,"T",AE315,$F$14)</f>
        <v>277369.96757687448</v>
      </c>
      <c r="AH315" s="64" cm="1">
        <f t="array" ref="AH315">[2]!PropsSI("S","P",AF315,"T",AE315,$F$14)</f>
        <v>1253.2792037937154</v>
      </c>
      <c r="AI315" s="64" cm="1">
        <f t="array" ref="AI315">1/[2]!PropsSI("D","P",AF315,"T",AE315,$F$14)</f>
        <v>1.031148549195788E-3</v>
      </c>
      <c r="AJ315" s="64">
        <f t="shared" si="116"/>
        <v>332.10999999999996</v>
      </c>
      <c r="AK315" s="64">
        <f t="shared" si="117"/>
        <v>326.10999999999996</v>
      </c>
      <c r="AL315" s="64" cm="1">
        <f t="array" ref="AL315">[2]!PropsSI("P","T",AJ315,"Q",0,$F$14)</f>
        <v>1603765.4858995085</v>
      </c>
      <c r="AM315" s="64" cm="1">
        <f t="array" ref="AM315">[2]!PropsSI("H","P",AL315,"T",AK315,$F$14)</f>
        <v>274249.98025321012</v>
      </c>
      <c r="AN315" s="64" cm="1">
        <f t="array" ref="AN315">[2]!PropsSI("S","P",AL315,"T",AK315,$F$14)</f>
        <v>1243.8560993188771</v>
      </c>
      <c r="AO315" s="64" cm="1">
        <f t="array" ref="AO315">1/[2]!PropsSI("D","P",AL315,"T",AK315,$F$14)</f>
        <v>1.0207249495542195E-3</v>
      </c>
      <c r="AP315" s="64">
        <f t="shared" si="118"/>
        <v>260.14999999999998</v>
      </c>
      <c r="AQ315" s="64">
        <f t="shared" si="119"/>
        <v>260.14999999999998</v>
      </c>
      <c r="AR315" s="64" cm="1">
        <f t="array" ref="AR315">[2]!PropsSI("P","T",AP315,"Q",0,$F$14)</f>
        <v>198287.49024246493</v>
      </c>
      <c r="AS315" s="64">
        <f t="shared" si="120"/>
        <v>274249.98025321012</v>
      </c>
      <c r="AT315" s="64" cm="1">
        <f t="array" ref="AT315">[2]!PropsSI("H","P",AR315,"H",AS315,$F$14)</f>
        <v>274249.98025321012</v>
      </c>
      <c r="AU315" s="64" cm="1">
        <f t="array" ref="AU315">1/[2]!PropsSI("D","P",AR315,"H",AS315,$F$14)</f>
        <v>4.7344107724085087E-2</v>
      </c>
      <c r="AV315" s="64"/>
      <c r="AW315" s="64">
        <f t="shared" si="121"/>
        <v>258.14999999999998</v>
      </c>
      <c r="AX315" s="64">
        <f t="shared" si="122"/>
        <v>260.14999999999998</v>
      </c>
      <c r="AY315" s="64" cm="1">
        <f t="array" ref="AY315">[2]!PropsSI("P","T",AW315,"Q",1,$F$14)</f>
        <v>183723.82814975141</v>
      </c>
      <c r="AZ315" s="64" cm="1">
        <f t="array" ref="AZ315">[2]!PropsSI("H","P",AY315,"T",AX315,$F$14)</f>
        <v>355128.23969601718</v>
      </c>
      <c r="BA315" s="64" cm="1">
        <f t="array" ref="BA315">[2]!PropsSI("S","P",AY315,"T",AX315,$F$14)</f>
        <v>1603.3816434342573</v>
      </c>
      <c r="BB315" s="64" cm="1">
        <f t="array" ref="BB315">1/[2]!PropsSI("D","P",AY315,"T",AX315,$F$14)</f>
        <v>9.6229669371650853E-2</v>
      </c>
      <c r="BC315" s="64">
        <f t="shared" si="123"/>
        <v>80.878259442807064</v>
      </c>
      <c r="BD315" s="64">
        <f t="shared" si="124"/>
        <v>42.102648894288521</v>
      </c>
      <c r="BE315" s="64">
        <f t="shared" si="125"/>
        <v>-122.98090833709558</v>
      </c>
      <c r="BF315" s="64">
        <f t="shared" si="126"/>
        <v>1.9209779329057532</v>
      </c>
      <c r="BG315" s="64">
        <f t="shared" si="127"/>
        <v>3.4438367129135545</v>
      </c>
      <c r="BH315" s="64">
        <f t="shared" si="128"/>
        <v>0.55780168836186417</v>
      </c>
      <c r="BI315" s="64">
        <f t="shared" si="129"/>
        <v>9.6493779230262131</v>
      </c>
    </row>
    <row r="316" spans="1:61" x14ac:dyDescent="0.3">
      <c r="A316">
        <v>315</v>
      </c>
      <c r="B316">
        <v>1</v>
      </c>
      <c r="C316">
        <v>19.86</v>
      </c>
      <c r="D316">
        <v>27.27</v>
      </c>
      <c r="E316" s="71"/>
      <c r="H316" s="73">
        <f t="shared" si="105"/>
        <v>44.96</v>
      </c>
      <c r="I316">
        <f t="shared" si="106"/>
        <v>36.5</v>
      </c>
      <c r="J316" s="64">
        <v>315</v>
      </c>
      <c r="K316" s="75">
        <f t="shared" si="107"/>
        <v>44.96</v>
      </c>
      <c r="L316" s="64">
        <f t="shared" si="108"/>
        <v>256.14999999999998</v>
      </c>
      <c r="M316" s="64">
        <f t="shared" si="109"/>
        <v>266.14999999999998</v>
      </c>
      <c r="N316" s="64" cm="1">
        <f t="array" ref="N316">[2]!PropsSI("P","T",L316,"Q",0,$F$14)</f>
        <v>170000.91143693728</v>
      </c>
      <c r="O316" s="64" cm="1">
        <f t="array" ref="O316">[2]!PropsSI("H","P",N316,"T",M316,$F$14)</f>
        <v>360698.73146514298</v>
      </c>
      <c r="P316" s="64" cm="1">
        <f t="array" ref="P316">[2]!PropsSI("S","P",N316,"T",M316,$F$14)</f>
        <v>1629.8582331222553</v>
      </c>
      <c r="Q316" s="64" cm="1">
        <f t="array" ref="Q316">1/[2]!PropsSI("D","P",N316,"T",M316,$F$14)</f>
        <v>0.10761246997876302</v>
      </c>
      <c r="R316" s="64">
        <f t="shared" si="110"/>
        <v>333.10999999999996</v>
      </c>
      <c r="S316" s="64" cm="1">
        <f t="array" ref="S316">[2]!PropsSI("T","P",T316,"S",V316,$F$14)</f>
        <v>338.05510550160511</v>
      </c>
      <c r="T316" s="64" cm="1">
        <f t="array" ref="T316">[2]!PropsSI("P","T",R316,"Q",1,$F$14)</f>
        <v>1640403.0417139172</v>
      </c>
      <c r="U316" s="64" cm="1">
        <f t="array" ref="U316">[2]!PropsSI("H","P",T316,"S",V316,$F$14)</f>
        <v>402801.3803594315</v>
      </c>
      <c r="V316" s="64">
        <f t="shared" si="111"/>
        <v>1629.8582331222553</v>
      </c>
      <c r="W316" s="64" cm="1">
        <f t="array" ref="W316">1/[2]!PropsSI("D","P",T316,"S",V316,$F$14)</f>
        <v>1.0589783800341987E-2</v>
      </c>
      <c r="X316" s="64">
        <f t="shared" si="112"/>
        <v>333.10999999999996</v>
      </c>
      <c r="Y316" s="64" cm="1">
        <f t="array" ref="Y316">[2]!PropsSI("T","P",Z316,"H",AA316,$F$14)</f>
        <v>338.05510550160517</v>
      </c>
      <c r="Z316" s="64">
        <f t="shared" si="113"/>
        <v>1640403.0417139172</v>
      </c>
      <c r="AA316" s="64">
        <f t="shared" si="104"/>
        <v>402801.3803594315</v>
      </c>
      <c r="AB316" s="64" cm="1">
        <f t="array" ref="AB316">[2]!PropsSI("S","P",Z316,"H",AA316,$F$14)</f>
        <v>1629.8582331222553</v>
      </c>
      <c r="AC316" s="64" cm="1">
        <f t="array" ref="AC316">1/[2]!PropsSI("D","P",Z316,"H",AA316,$F$14)</f>
        <v>1.0589783800341999E-2</v>
      </c>
      <c r="AD316" s="64">
        <f t="shared" si="114"/>
        <v>333.10999999999996</v>
      </c>
      <c r="AE316" s="64">
        <f t="shared" si="115"/>
        <v>328.10999999999996</v>
      </c>
      <c r="AF316" s="64" cm="1">
        <f t="array" ref="AF316">[2]!PropsSI("P","T",AD316,"Q",0,$F$14)</f>
        <v>1640403.0417139172</v>
      </c>
      <c r="AG316" s="64" cm="1">
        <f t="array" ref="AG316">[2]!PropsSI("H","P",AF316,"T",AE316,$F$14)</f>
        <v>277369.96757687448</v>
      </c>
      <c r="AH316" s="64" cm="1">
        <f t="array" ref="AH316">[2]!PropsSI("S","P",AF316,"T",AE316,$F$14)</f>
        <v>1253.2792037937154</v>
      </c>
      <c r="AI316" s="64" cm="1">
        <f t="array" ref="AI316">1/[2]!PropsSI("D","P",AF316,"T",AE316,$F$14)</f>
        <v>1.031148549195788E-3</v>
      </c>
      <c r="AJ316" s="64">
        <f t="shared" si="116"/>
        <v>332.10999999999996</v>
      </c>
      <c r="AK316" s="64">
        <f t="shared" si="117"/>
        <v>326.10999999999996</v>
      </c>
      <c r="AL316" s="64" cm="1">
        <f t="array" ref="AL316">[2]!PropsSI("P","T",AJ316,"Q",0,$F$14)</f>
        <v>1603765.4858995085</v>
      </c>
      <c r="AM316" s="64" cm="1">
        <f t="array" ref="AM316">[2]!PropsSI("H","P",AL316,"T",AK316,$F$14)</f>
        <v>274249.98025321012</v>
      </c>
      <c r="AN316" s="64" cm="1">
        <f t="array" ref="AN316">[2]!PropsSI("S","P",AL316,"T",AK316,$F$14)</f>
        <v>1243.8560993188771</v>
      </c>
      <c r="AO316" s="64" cm="1">
        <f t="array" ref="AO316">1/[2]!PropsSI("D","P",AL316,"T",AK316,$F$14)</f>
        <v>1.0207249495542195E-3</v>
      </c>
      <c r="AP316" s="64">
        <f t="shared" si="118"/>
        <v>260.14999999999998</v>
      </c>
      <c r="AQ316" s="64">
        <f t="shared" si="119"/>
        <v>260.14999999999998</v>
      </c>
      <c r="AR316" s="64" cm="1">
        <f t="array" ref="AR316">[2]!PropsSI("P","T",AP316,"Q",0,$F$14)</f>
        <v>198287.49024246493</v>
      </c>
      <c r="AS316" s="64">
        <f t="shared" si="120"/>
        <v>274249.98025321012</v>
      </c>
      <c r="AT316" s="64" cm="1">
        <f t="array" ref="AT316">[2]!PropsSI("H","P",AR316,"H",AS316,$F$14)</f>
        <v>274249.98025321012</v>
      </c>
      <c r="AU316" s="64" cm="1">
        <f t="array" ref="AU316">1/[2]!PropsSI("D","P",AR316,"H",AS316,$F$14)</f>
        <v>4.7344107724085087E-2</v>
      </c>
      <c r="AV316" s="64"/>
      <c r="AW316" s="64">
        <f t="shared" si="121"/>
        <v>258.14999999999998</v>
      </c>
      <c r="AX316" s="64">
        <f t="shared" si="122"/>
        <v>260.14999999999998</v>
      </c>
      <c r="AY316" s="64" cm="1">
        <f t="array" ref="AY316">[2]!PropsSI("P","T",AW316,"Q",1,$F$14)</f>
        <v>183723.82814975141</v>
      </c>
      <c r="AZ316" s="64" cm="1">
        <f t="array" ref="AZ316">[2]!PropsSI("H","P",AY316,"T",AX316,$F$14)</f>
        <v>355128.23969601718</v>
      </c>
      <c r="BA316" s="64" cm="1">
        <f t="array" ref="BA316">[2]!PropsSI("S","P",AY316,"T",AX316,$F$14)</f>
        <v>1603.3816434342573</v>
      </c>
      <c r="BB316" s="64" cm="1">
        <f t="array" ref="BB316">1/[2]!PropsSI("D","P",AY316,"T",AX316,$F$14)</f>
        <v>9.6229669371650853E-2</v>
      </c>
      <c r="BC316" s="64">
        <f t="shared" si="123"/>
        <v>80.878259442807064</v>
      </c>
      <c r="BD316" s="64">
        <f t="shared" si="124"/>
        <v>42.102648894288521</v>
      </c>
      <c r="BE316" s="64">
        <f t="shared" si="125"/>
        <v>-122.98090833709558</v>
      </c>
      <c r="BF316" s="64">
        <f t="shared" si="126"/>
        <v>1.9209779329057532</v>
      </c>
      <c r="BG316" s="64">
        <f t="shared" si="127"/>
        <v>3.4438367129135545</v>
      </c>
      <c r="BH316" s="64">
        <f t="shared" si="128"/>
        <v>0.55780168836186417</v>
      </c>
      <c r="BI316" s="64">
        <f t="shared" si="129"/>
        <v>9.6493779230262131</v>
      </c>
    </row>
    <row r="317" spans="1:61" x14ac:dyDescent="0.3">
      <c r="A317">
        <v>316</v>
      </c>
      <c r="B317">
        <v>1</v>
      </c>
      <c r="C317">
        <v>17.489999999999998</v>
      </c>
      <c r="D317">
        <v>25.53</v>
      </c>
      <c r="E317" s="71"/>
      <c r="H317" s="73">
        <f t="shared" si="105"/>
        <v>44.96</v>
      </c>
      <c r="I317">
        <f t="shared" si="106"/>
        <v>36.5</v>
      </c>
      <c r="J317" s="64">
        <v>316</v>
      </c>
      <c r="K317" s="75">
        <f t="shared" si="107"/>
        <v>44.96</v>
      </c>
      <c r="L317" s="64">
        <f t="shared" si="108"/>
        <v>256.14999999999998</v>
      </c>
      <c r="M317" s="64">
        <f t="shared" si="109"/>
        <v>266.14999999999998</v>
      </c>
      <c r="N317" s="64" cm="1">
        <f t="array" ref="N317">[2]!PropsSI("P","T",L317,"Q",0,$F$14)</f>
        <v>170000.91143693728</v>
      </c>
      <c r="O317" s="64" cm="1">
        <f t="array" ref="O317">[2]!PropsSI("H","P",N317,"T",M317,$F$14)</f>
        <v>360698.73146514298</v>
      </c>
      <c r="P317" s="64" cm="1">
        <f t="array" ref="P317">[2]!PropsSI("S","P",N317,"T",M317,$F$14)</f>
        <v>1629.8582331222553</v>
      </c>
      <c r="Q317" s="64" cm="1">
        <f t="array" ref="Q317">1/[2]!PropsSI("D","P",N317,"T",M317,$F$14)</f>
        <v>0.10761246997876302</v>
      </c>
      <c r="R317" s="64">
        <f t="shared" si="110"/>
        <v>333.10999999999996</v>
      </c>
      <c r="S317" s="64" cm="1">
        <f t="array" ref="S317">[2]!PropsSI("T","P",T317,"S",V317,$F$14)</f>
        <v>338.05510550160511</v>
      </c>
      <c r="T317" s="64" cm="1">
        <f t="array" ref="T317">[2]!PropsSI("P","T",R317,"Q",1,$F$14)</f>
        <v>1640403.0417139172</v>
      </c>
      <c r="U317" s="64" cm="1">
        <f t="array" ref="U317">[2]!PropsSI("H","P",T317,"S",V317,$F$14)</f>
        <v>402801.3803594315</v>
      </c>
      <c r="V317" s="64">
        <f t="shared" si="111"/>
        <v>1629.8582331222553</v>
      </c>
      <c r="W317" s="64" cm="1">
        <f t="array" ref="W317">1/[2]!PropsSI("D","P",T317,"S",V317,$F$14)</f>
        <v>1.0589783800341987E-2</v>
      </c>
      <c r="X317" s="64">
        <f t="shared" si="112"/>
        <v>333.10999999999996</v>
      </c>
      <c r="Y317" s="64" cm="1">
        <f t="array" ref="Y317">[2]!PropsSI("T","P",Z317,"H",AA317,$F$14)</f>
        <v>338.05510550160517</v>
      </c>
      <c r="Z317" s="64">
        <f t="shared" si="113"/>
        <v>1640403.0417139172</v>
      </c>
      <c r="AA317" s="64">
        <f t="shared" si="104"/>
        <v>402801.3803594315</v>
      </c>
      <c r="AB317" s="64" cm="1">
        <f t="array" ref="AB317">[2]!PropsSI("S","P",Z317,"H",AA317,$F$14)</f>
        <v>1629.8582331222553</v>
      </c>
      <c r="AC317" s="64" cm="1">
        <f t="array" ref="AC317">1/[2]!PropsSI("D","P",Z317,"H",AA317,$F$14)</f>
        <v>1.0589783800341999E-2</v>
      </c>
      <c r="AD317" s="64">
        <f t="shared" si="114"/>
        <v>333.10999999999996</v>
      </c>
      <c r="AE317" s="64">
        <f t="shared" si="115"/>
        <v>328.10999999999996</v>
      </c>
      <c r="AF317" s="64" cm="1">
        <f t="array" ref="AF317">[2]!PropsSI("P","T",AD317,"Q",0,$F$14)</f>
        <v>1640403.0417139172</v>
      </c>
      <c r="AG317" s="64" cm="1">
        <f t="array" ref="AG317">[2]!PropsSI("H","P",AF317,"T",AE317,$F$14)</f>
        <v>277369.96757687448</v>
      </c>
      <c r="AH317" s="64" cm="1">
        <f t="array" ref="AH317">[2]!PropsSI("S","P",AF317,"T",AE317,$F$14)</f>
        <v>1253.2792037937154</v>
      </c>
      <c r="AI317" s="64" cm="1">
        <f t="array" ref="AI317">1/[2]!PropsSI("D","P",AF317,"T",AE317,$F$14)</f>
        <v>1.031148549195788E-3</v>
      </c>
      <c r="AJ317" s="64">
        <f t="shared" si="116"/>
        <v>332.10999999999996</v>
      </c>
      <c r="AK317" s="64">
        <f t="shared" si="117"/>
        <v>326.10999999999996</v>
      </c>
      <c r="AL317" s="64" cm="1">
        <f t="array" ref="AL317">[2]!PropsSI("P","T",AJ317,"Q",0,$F$14)</f>
        <v>1603765.4858995085</v>
      </c>
      <c r="AM317" s="64" cm="1">
        <f t="array" ref="AM317">[2]!PropsSI("H","P",AL317,"T",AK317,$F$14)</f>
        <v>274249.98025321012</v>
      </c>
      <c r="AN317" s="64" cm="1">
        <f t="array" ref="AN317">[2]!PropsSI("S","P",AL317,"T",AK317,$F$14)</f>
        <v>1243.8560993188771</v>
      </c>
      <c r="AO317" s="64" cm="1">
        <f t="array" ref="AO317">1/[2]!PropsSI("D","P",AL317,"T",AK317,$F$14)</f>
        <v>1.0207249495542195E-3</v>
      </c>
      <c r="AP317" s="64">
        <f t="shared" si="118"/>
        <v>260.14999999999998</v>
      </c>
      <c r="AQ317" s="64">
        <f t="shared" si="119"/>
        <v>260.14999999999998</v>
      </c>
      <c r="AR317" s="64" cm="1">
        <f t="array" ref="AR317">[2]!PropsSI("P","T",AP317,"Q",0,$F$14)</f>
        <v>198287.49024246493</v>
      </c>
      <c r="AS317" s="64">
        <f t="shared" si="120"/>
        <v>274249.98025321012</v>
      </c>
      <c r="AT317" s="64" cm="1">
        <f t="array" ref="AT317">[2]!PropsSI("H","P",AR317,"H",AS317,$F$14)</f>
        <v>274249.98025321012</v>
      </c>
      <c r="AU317" s="64" cm="1">
        <f t="array" ref="AU317">1/[2]!PropsSI("D","P",AR317,"H",AS317,$F$14)</f>
        <v>4.7344107724085087E-2</v>
      </c>
      <c r="AV317" s="64"/>
      <c r="AW317" s="64">
        <f t="shared" si="121"/>
        <v>258.14999999999998</v>
      </c>
      <c r="AX317" s="64">
        <f t="shared" si="122"/>
        <v>260.14999999999998</v>
      </c>
      <c r="AY317" s="64" cm="1">
        <f t="array" ref="AY317">[2]!PropsSI("P","T",AW317,"Q",1,$F$14)</f>
        <v>183723.82814975141</v>
      </c>
      <c r="AZ317" s="64" cm="1">
        <f t="array" ref="AZ317">[2]!PropsSI("H","P",AY317,"T",AX317,$F$14)</f>
        <v>355128.23969601718</v>
      </c>
      <c r="BA317" s="64" cm="1">
        <f t="array" ref="BA317">[2]!PropsSI("S","P",AY317,"T",AX317,$F$14)</f>
        <v>1603.3816434342573</v>
      </c>
      <c r="BB317" s="64" cm="1">
        <f t="array" ref="BB317">1/[2]!PropsSI("D","P",AY317,"T",AX317,$F$14)</f>
        <v>9.6229669371650853E-2</v>
      </c>
      <c r="BC317" s="64">
        <f t="shared" si="123"/>
        <v>80.878259442807064</v>
      </c>
      <c r="BD317" s="64">
        <f t="shared" si="124"/>
        <v>42.102648894288521</v>
      </c>
      <c r="BE317" s="64">
        <f t="shared" si="125"/>
        <v>-122.98090833709558</v>
      </c>
      <c r="BF317" s="64">
        <f t="shared" si="126"/>
        <v>1.9209779329057532</v>
      </c>
      <c r="BG317" s="64">
        <f t="shared" si="127"/>
        <v>3.4438367129135545</v>
      </c>
      <c r="BH317" s="64">
        <f t="shared" si="128"/>
        <v>0.55780168836186417</v>
      </c>
      <c r="BI317" s="64">
        <f t="shared" si="129"/>
        <v>9.6493779230262131</v>
      </c>
    </row>
    <row r="318" spans="1:61" x14ac:dyDescent="0.3">
      <c r="A318">
        <v>317</v>
      </c>
      <c r="B318">
        <v>1</v>
      </c>
      <c r="C318">
        <v>17.22</v>
      </c>
      <c r="D318">
        <v>24.93</v>
      </c>
      <c r="E318" s="71"/>
      <c r="H318" s="73">
        <f t="shared" si="105"/>
        <v>44.96</v>
      </c>
      <c r="I318">
        <f t="shared" si="106"/>
        <v>36.5</v>
      </c>
      <c r="J318" s="64">
        <v>317</v>
      </c>
      <c r="K318" s="75">
        <f t="shared" si="107"/>
        <v>44.96</v>
      </c>
      <c r="L318" s="64">
        <f t="shared" si="108"/>
        <v>256.14999999999998</v>
      </c>
      <c r="M318" s="64">
        <f t="shared" si="109"/>
        <v>266.14999999999998</v>
      </c>
      <c r="N318" s="64" cm="1">
        <f t="array" ref="N318">[2]!PropsSI("P","T",L318,"Q",0,$F$14)</f>
        <v>170000.91143693728</v>
      </c>
      <c r="O318" s="64" cm="1">
        <f t="array" ref="O318">[2]!PropsSI("H","P",N318,"T",M318,$F$14)</f>
        <v>360698.73146514298</v>
      </c>
      <c r="P318" s="64" cm="1">
        <f t="array" ref="P318">[2]!PropsSI("S","P",N318,"T",M318,$F$14)</f>
        <v>1629.8582331222553</v>
      </c>
      <c r="Q318" s="64" cm="1">
        <f t="array" ref="Q318">1/[2]!PropsSI("D","P",N318,"T",M318,$F$14)</f>
        <v>0.10761246997876302</v>
      </c>
      <c r="R318" s="64">
        <f t="shared" si="110"/>
        <v>333.10999999999996</v>
      </c>
      <c r="S318" s="64" cm="1">
        <f t="array" ref="S318">[2]!PropsSI("T","P",T318,"S",V318,$F$14)</f>
        <v>338.05510550160511</v>
      </c>
      <c r="T318" s="64" cm="1">
        <f t="array" ref="T318">[2]!PropsSI("P","T",R318,"Q",1,$F$14)</f>
        <v>1640403.0417139172</v>
      </c>
      <c r="U318" s="64" cm="1">
        <f t="array" ref="U318">[2]!PropsSI("H","P",T318,"S",V318,$F$14)</f>
        <v>402801.3803594315</v>
      </c>
      <c r="V318" s="64">
        <f t="shared" si="111"/>
        <v>1629.8582331222553</v>
      </c>
      <c r="W318" s="64" cm="1">
        <f t="array" ref="W318">1/[2]!PropsSI("D","P",T318,"S",V318,$F$14)</f>
        <v>1.0589783800341987E-2</v>
      </c>
      <c r="X318" s="64">
        <f t="shared" si="112"/>
        <v>333.10999999999996</v>
      </c>
      <c r="Y318" s="64" cm="1">
        <f t="array" ref="Y318">[2]!PropsSI("T","P",Z318,"H",AA318,$F$14)</f>
        <v>338.05510550160517</v>
      </c>
      <c r="Z318" s="64">
        <f t="shared" si="113"/>
        <v>1640403.0417139172</v>
      </c>
      <c r="AA318" s="64">
        <f t="shared" si="104"/>
        <v>402801.3803594315</v>
      </c>
      <c r="AB318" s="64" cm="1">
        <f t="array" ref="AB318">[2]!PropsSI("S","P",Z318,"H",AA318,$F$14)</f>
        <v>1629.8582331222553</v>
      </c>
      <c r="AC318" s="64" cm="1">
        <f t="array" ref="AC318">1/[2]!PropsSI("D","P",Z318,"H",AA318,$F$14)</f>
        <v>1.0589783800341999E-2</v>
      </c>
      <c r="AD318" s="64">
        <f t="shared" si="114"/>
        <v>333.10999999999996</v>
      </c>
      <c r="AE318" s="64">
        <f t="shared" si="115"/>
        <v>328.10999999999996</v>
      </c>
      <c r="AF318" s="64" cm="1">
        <f t="array" ref="AF318">[2]!PropsSI("P","T",AD318,"Q",0,$F$14)</f>
        <v>1640403.0417139172</v>
      </c>
      <c r="AG318" s="64" cm="1">
        <f t="array" ref="AG318">[2]!PropsSI("H","P",AF318,"T",AE318,$F$14)</f>
        <v>277369.96757687448</v>
      </c>
      <c r="AH318" s="64" cm="1">
        <f t="array" ref="AH318">[2]!PropsSI("S","P",AF318,"T",AE318,$F$14)</f>
        <v>1253.2792037937154</v>
      </c>
      <c r="AI318" s="64" cm="1">
        <f t="array" ref="AI318">1/[2]!PropsSI("D","P",AF318,"T",AE318,$F$14)</f>
        <v>1.031148549195788E-3</v>
      </c>
      <c r="AJ318" s="64">
        <f t="shared" si="116"/>
        <v>332.10999999999996</v>
      </c>
      <c r="AK318" s="64">
        <f t="shared" si="117"/>
        <v>326.10999999999996</v>
      </c>
      <c r="AL318" s="64" cm="1">
        <f t="array" ref="AL318">[2]!PropsSI("P","T",AJ318,"Q",0,$F$14)</f>
        <v>1603765.4858995085</v>
      </c>
      <c r="AM318" s="64" cm="1">
        <f t="array" ref="AM318">[2]!PropsSI("H","P",AL318,"T",AK318,$F$14)</f>
        <v>274249.98025321012</v>
      </c>
      <c r="AN318" s="64" cm="1">
        <f t="array" ref="AN318">[2]!PropsSI("S","P",AL318,"T",AK318,$F$14)</f>
        <v>1243.8560993188771</v>
      </c>
      <c r="AO318" s="64" cm="1">
        <f t="array" ref="AO318">1/[2]!PropsSI("D","P",AL318,"T",AK318,$F$14)</f>
        <v>1.0207249495542195E-3</v>
      </c>
      <c r="AP318" s="64">
        <f t="shared" si="118"/>
        <v>260.14999999999998</v>
      </c>
      <c r="AQ318" s="64">
        <f t="shared" si="119"/>
        <v>260.14999999999998</v>
      </c>
      <c r="AR318" s="64" cm="1">
        <f t="array" ref="AR318">[2]!PropsSI("P","T",AP318,"Q",0,$F$14)</f>
        <v>198287.49024246493</v>
      </c>
      <c r="AS318" s="64">
        <f t="shared" si="120"/>
        <v>274249.98025321012</v>
      </c>
      <c r="AT318" s="64" cm="1">
        <f t="array" ref="AT318">[2]!PropsSI("H","P",AR318,"H",AS318,$F$14)</f>
        <v>274249.98025321012</v>
      </c>
      <c r="AU318" s="64" cm="1">
        <f t="array" ref="AU318">1/[2]!PropsSI("D","P",AR318,"H",AS318,$F$14)</f>
        <v>4.7344107724085087E-2</v>
      </c>
      <c r="AV318" s="64"/>
      <c r="AW318" s="64">
        <f t="shared" si="121"/>
        <v>258.14999999999998</v>
      </c>
      <c r="AX318" s="64">
        <f t="shared" si="122"/>
        <v>260.14999999999998</v>
      </c>
      <c r="AY318" s="64" cm="1">
        <f t="array" ref="AY318">[2]!PropsSI("P","T",AW318,"Q",1,$F$14)</f>
        <v>183723.82814975141</v>
      </c>
      <c r="AZ318" s="64" cm="1">
        <f t="array" ref="AZ318">[2]!PropsSI("H","P",AY318,"T",AX318,$F$14)</f>
        <v>355128.23969601718</v>
      </c>
      <c r="BA318" s="64" cm="1">
        <f t="array" ref="BA318">[2]!PropsSI("S","P",AY318,"T",AX318,$F$14)</f>
        <v>1603.3816434342573</v>
      </c>
      <c r="BB318" s="64" cm="1">
        <f t="array" ref="BB318">1/[2]!PropsSI("D","P",AY318,"T",AX318,$F$14)</f>
        <v>9.6229669371650853E-2</v>
      </c>
      <c r="BC318" s="64">
        <f t="shared" si="123"/>
        <v>80.878259442807064</v>
      </c>
      <c r="BD318" s="64">
        <f t="shared" si="124"/>
        <v>42.102648894288521</v>
      </c>
      <c r="BE318" s="64">
        <f t="shared" si="125"/>
        <v>-122.98090833709558</v>
      </c>
      <c r="BF318" s="64">
        <f t="shared" si="126"/>
        <v>1.9209779329057532</v>
      </c>
      <c r="BG318" s="64">
        <f t="shared" si="127"/>
        <v>3.4438367129135545</v>
      </c>
      <c r="BH318" s="64">
        <f t="shared" si="128"/>
        <v>0.55780168836186417</v>
      </c>
      <c r="BI318" s="64">
        <f t="shared" si="129"/>
        <v>9.6493779230262131</v>
      </c>
    </row>
    <row r="319" spans="1:61" x14ac:dyDescent="0.3">
      <c r="A319">
        <v>318</v>
      </c>
      <c r="B319">
        <v>1</v>
      </c>
      <c r="C319">
        <v>15.23</v>
      </c>
      <c r="D319">
        <v>20.97</v>
      </c>
      <c r="E319" s="71"/>
      <c r="H319" s="73">
        <f t="shared" si="105"/>
        <v>44.96</v>
      </c>
      <c r="I319">
        <f t="shared" si="106"/>
        <v>36.5</v>
      </c>
      <c r="J319" s="64">
        <v>318</v>
      </c>
      <c r="K319" s="75">
        <f t="shared" si="107"/>
        <v>44.96</v>
      </c>
      <c r="L319" s="64">
        <f t="shared" si="108"/>
        <v>256.14999999999998</v>
      </c>
      <c r="M319" s="64">
        <f t="shared" si="109"/>
        <v>266.14999999999998</v>
      </c>
      <c r="N319" s="64" cm="1">
        <f t="array" ref="N319">[2]!PropsSI("P","T",L319,"Q",0,$F$14)</f>
        <v>170000.91143693728</v>
      </c>
      <c r="O319" s="64" cm="1">
        <f t="array" ref="O319">[2]!PropsSI("H","P",N319,"T",M319,$F$14)</f>
        <v>360698.73146514298</v>
      </c>
      <c r="P319" s="64" cm="1">
        <f t="array" ref="P319">[2]!PropsSI("S","P",N319,"T",M319,$F$14)</f>
        <v>1629.8582331222553</v>
      </c>
      <c r="Q319" s="64" cm="1">
        <f t="array" ref="Q319">1/[2]!PropsSI("D","P",N319,"T",M319,$F$14)</f>
        <v>0.10761246997876302</v>
      </c>
      <c r="R319" s="64">
        <f t="shared" si="110"/>
        <v>333.10999999999996</v>
      </c>
      <c r="S319" s="64" cm="1">
        <f t="array" ref="S319">[2]!PropsSI("T","P",T319,"S",V319,$F$14)</f>
        <v>338.05510550160511</v>
      </c>
      <c r="T319" s="64" cm="1">
        <f t="array" ref="T319">[2]!PropsSI("P","T",R319,"Q",1,$F$14)</f>
        <v>1640403.0417139172</v>
      </c>
      <c r="U319" s="64" cm="1">
        <f t="array" ref="U319">[2]!PropsSI("H","P",T319,"S",V319,$F$14)</f>
        <v>402801.3803594315</v>
      </c>
      <c r="V319" s="64">
        <f t="shared" si="111"/>
        <v>1629.8582331222553</v>
      </c>
      <c r="W319" s="64" cm="1">
        <f t="array" ref="W319">1/[2]!PropsSI("D","P",T319,"S",V319,$F$14)</f>
        <v>1.0589783800341987E-2</v>
      </c>
      <c r="X319" s="64">
        <f t="shared" si="112"/>
        <v>333.10999999999996</v>
      </c>
      <c r="Y319" s="64" cm="1">
        <f t="array" ref="Y319">[2]!PropsSI("T","P",Z319,"H",AA319,$F$14)</f>
        <v>338.05510550160517</v>
      </c>
      <c r="Z319" s="64">
        <f t="shared" si="113"/>
        <v>1640403.0417139172</v>
      </c>
      <c r="AA319" s="64">
        <f t="shared" si="104"/>
        <v>402801.3803594315</v>
      </c>
      <c r="AB319" s="64" cm="1">
        <f t="array" ref="AB319">[2]!PropsSI("S","P",Z319,"H",AA319,$F$14)</f>
        <v>1629.8582331222553</v>
      </c>
      <c r="AC319" s="64" cm="1">
        <f t="array" ref="AC319">1/[2]!PropsSI("D","P",Z319,"H",AA319,$F$14)</f>
        <v>1.0589783800341999E-2</v>
      </c>
      <c r="AD319" s="64">
        <f t="shared" si="114"/>
        <v>333.10999999999996</v>
      </c>
      <c r="AE319" s="64">
        <f t="shared" si="115"/>
        <v>328.10999999999996</v>
      </c>
      <c r="AF319" s="64" cm="1">
        <f t="array" ref="AF319">[2]!PropsSI("P","T",AD319,"Q",0,$F$14)</f>
        <v>1640403.0417139172</v>
      </c>
      <c r="AG319" s="64" cm="1">
        <f t="array" ref="AG319">[2]!PropsSI("H","P",AF319,"T",AE319,$F$14)</f>
        <v>277369.96757687448</v>
      </c>
      <c r="AH319" s="64" cm="1">
        <f t="array" ref="AH319">[2]!PropsSI("S","P",AF319,"T",AE319,$F$14)</f>
        <v>1253.2792037937154</v>
      </c>
      <c r="AI319" s="64" cm="1">
        <f t="array" ref="AI319">1/[2]!PropsSI("D","P",AF319,"T",AE319,$F$14)</f>
        <v>1.031148549195788E-3</v>
      </c>
      <c r="AJ319" s="64">
        <f t="shared" si="116"/>
        <v>332.10999999999996</v>
      </c>
      <c r="AK319" s="64">
        <f t="shared" si="117"/>
        <v>326.10999999999996</v>
      </c>
      <c r="AL319" s="64" cm="1">
        <f t="array" ref="AL319">[2]!PropsSI("P","T",AJ319,"Q",0,$F$14)</f>
        <v>1603765.4858995085</v>
      </c>
      <c r="AM319" s="64" cm="1">
        <f t="array" ref="AM319">[2]!PropsSI("H","P",AL319,"T",AK319,$F$14)</f>
        <v>274249.98025321012</v>
      </c>
      <c r="AN319" s="64" cm="1">
        <f t="array" ref="AN319">[2]!PropsSI("S","P",AL319,"T",AK319,$F$14)</f>
        <v>1243.8560993188771</v>
      </c>
      <c r="AO319" s="64" cm="1">
        <f t="array" ref="AO319">1/[2]!PropsSI("D","P",AL319,"T",AK319,$F$14)</f>
        <v>1.0207249495542195E-3</v>
      </c>
      <c r="AP319" s="64">
        <f t="shared" si="118"/>
        <v>260.14999999999998</v>
      </c>
      <c r="AQ319" s="64">
        <f t="shared" si="119"/>
        <v>260.14999999999998</v>
      </c>
      <c r="AR319" s="64" cm="1">
        <f t="array" ref="AR319">[2]!PropsSI("P","T",AP319,"Q",0,$F$14)</f>
        <v>198287.49024246493</v>
      </c>
      <c r="AS319" s="64">
        <f t="shared" si="120"/>
        <v>274249.98025321012</v>
      </c>
      <c r="AT319" s="64" cm="1">
        <f t="array" ref="AT319">[2]!PropsSI("H","P",AR319,"H",AS319,$F$14)</f>
        <v>274249.98025321012</v>
      </c>
      <c r="AU319" s="64" cm="1">
        <f t="array" ref="AU319">1/[2]!PropsSI("D","P",AR319,"H",AS319,$F$14)</f>
        <v>4.7344107724085087E-2</v>
      </c>
      <c r="AV319" s="64"/>
      <c r="AW319" s="64">
        <f t="shared" si="121"/>
        <v>258.14999999999998</v>
      </c>
      <c r="AX319" s="64">
        <f t="shared" si="122"/>
        <v>260.14999999999998</v>
      </c>
      <c r="AY319" s="64" cm="1">
        <f t="array" ref="AY319">[2]!PropsSI("P","T",AW319,"Q",1,$F$14)</f>
        <v>183723.82814975141</v>
      </c>
      <c r="AZ319" s="64" cm="1">
        <f t="array" ref="AZ319">[2]!PropsSI("H","P",AY319,"T",AX319,$F$14)</f>
        <v>355128.23969601718</v>
      </c>
      <c r="BA319" s="64" cm="1">
        <f t="array" ref="BA319">[2]!PropsSI("S","P",AY319,"T",AX319,$F$14)</f>
        <v>1603.3816434342573</v>
      </c>
      <c r="BB319" s="64" cm="1">
        <f t="array" ref="BB319">1/[2]!PropsSI("D","P",AY319,"T",AX319,$F$14)</f>
        <v>9.6229669371650853E-2</v>
      </c>
      <c r="BC319" s="64">
        <f t="shared" si="123"/>
        <v>80.878259442807064</v>
      </c>
      <c r="BD319" s="64">
        <f t="shared" si="124"/>
        <v>42.102648894288521</v>
      </c>
      <c r="BE319" s="64">
        <f t="shared" si="125"/>
        <v>-122.98090833709558</v>
      </c>
      <c r="BF319" s="64">
        <f t="shared" si="126"/>
        <v>1.9209779329057532</v>
      </c>
      <c r="BG319" s="64">
        <f t="shared" si="127"/>
        <v>3.4438367129135545</v>
      </c>
      <c r="BH319" s="64">
        <f t="shared" si="128"/>
        <v>0.55780168836186417</v>
      </c>
      <c r="BI319" s="64">
        <f t="shared" si="129"/>
        <v>9.6493779230262131</v>
      </c>
    </row>
    <row r="320" spans="1:61" x14ac:dyDescent="0.3">
      <c r="A320">
        <v>319</v>
      </c>
      <c r="B320">
        <v>1</v>
      </c>
      <c r="C320">
        <v>14.79</v>
      </c>
      <c r="D320">
        <v>22.68</v>
      </c>
      <c r="E320" s="71"/>
      <c r="H320" s="73">
        <f t="shared" si="105"/>
        <v>44.96</v>
      </c>
      <c r="I320">
        <f t="shared" si="106"/>
        <v>36.5</v>
      </c>
      <c r="J320" s="64">
        <v>319</v>
      </c>
      <c r="K320" s="75">
        <f t="shared" si="107"/>
        <v>44.96</v>
      </c>
      <c r="L320" s="64">
        <f t="shared" si="108"/>
        <v>256.14999999999998</v>
      </c>
      <c r="M320" s="64">
        <f t="shared" si="109"/>
        <v>266.14999999999998</v>
      </c>
      <c r="N320" s="64" cm="1">
        <f t="array" ref="N320">[2]!PropsSI("P","T",L320,"Q",0,$F$14)</f>
        <v>170000.91143693728</v>
      </c>
      <c r="O320" s="64" cm="1">
        <f t="array" ref="O320">[2]!PropsSI("H","P",N320,"T",M320,$F$14)</f>
        <v>360698.73146514298</v>
      </c>
      <c r="P320" s="64" cm="1">
        <f t="array" ref="P320">[2]!PropsSI("S","P",N320,"T",M320,$F$14)</f>
        <v>1629.8582331222553</v>
      </c>
      <c r="Q320" s="64" cm="1">
        <f t="array" ref="Q320">1/[2]!PropsSI("D","P",N320,"T",M320,$F$14)</f>
        <v>0.10761246997876302</v>
      </c>
      <c r="R320" s="64">
        <f t="shared" si="110"/>
        <v>333.10999999999996</v>
      </c>
      <c r="S320" s="64" cm="1">
        <f t="array" ref="S320">[2]!PropsSI("T","P",T320,"S",V320,$F$14)</f>
        <v>338.05510550160511</v>
      </c>
      <c r="T320" s="64" cm="1">
        <f t="array" ref="T320">[2]!PropsSI("P","T",R320,"Q",1,$F$14)</f>
        <v>1640403.0417139172</v>
      </c>
      <c r="U320" s="64" cm="1">
        <f t="array" ref="U320">[2]!PropsSI("H","P",T320,"S",V320,$F$14)</f>
        <v>402801.3803594315</v>
      </c>
      <c r="V320" s="64">
        <f t="shared" si="111"/>
        <v>1629.8582331222553</v>
      </c>
      <c r="W320" s="64" cm="1">
        <f t="array" ref="W320">1/[2]!PropsSI("D","P",T320,"S",V320,$F$14)</f>
        <v>1.0589783800341987E-2</v>
      </c>
      <c r="X320" s="64">
        <f t="shared" si="112"/>
        <v>333.10999999999996</v>
      </c>
      <c r="Y320" s="64" cm="1">
        <f t="array" ref="Y320">[2]!PropsSI("T","P",Z320,"H",AA320,$F$14)</f>
        <v>338.05510550160517</v>
      </c>
      <c r="Z320" s="64">
        <f t="shared" si="113"/>
        <v>1640403.0417139172</v>
      </c>
      <c r="AA320" s="64">
        <f t="shared" si="104"/>
        <v>402801.3803594315</v>
      </c>
      <c r="AB320" s="64" cm="1">
        <f t="array" ref="AB320">[2]!PropsSI("S","P",Z320,"H",AA320,$F$14)</f>
        <v>1629.8582331222553</v>
      </c>
      <c r="AC320" s="64" cm="1">
        <f t="array" ref="AC320">1/[2]!PropsSI("D","P",Z320,"H",AA320,$F$14)</f>
        <v>1.0589783800341999E-2</v>
      </c>
      <c r="AD320" s="64">
        <f t="shared" si="114"/>
        <v>333.10999999999996</v>
      </c>
      <c r="AE320" s="64">
        <f t="shared" si="115"/>
        <v>328.10999999999996</v>
      </c>
      <c r="AF320" s="64" cm="1">
        <f t="array" ref="AF320">[2]!PropsSI("P","T",AD320,"Q",0,$F$14)</f>
        <v>1640403.0417139172</v>
      </c>
      <c r="AG320" s="64" cm="1">
        <f t="array" ref="AG320">[2]!PropsSI("H","P",AF320,"T",AE320,$F$14)</f>
        <v>277369.96757687448</v>
      </c>
      <c r="AH320" s="64" cm="1">
        <f t="array" ref="AH320">[2]!PropsSI("S","P",AF320,"T",AE320,$F$14)</f>
        <v>1253.2792037937154</v>
      </c>
      <c r="AI320" s="64" cm="1">
        <f t="array" ref="AI320">1/[2]!PropsSI("D","P",AF320,"T",AE320,$F$14)</f>
        <v>1.031148549195788E-3</v>
      </c>
      <c r="AJ320" s="64">
        <f t="shared" si="116"/>
        <v>332.10999999999996</v>
      </c>
      <c r="AK320" s="64">
        <f t="shared" si="117"/>
        <v>326.10999999999996</v>
      </c>
      <c r="AL320" s="64" cm="1">
        <f t="array" ref="AL320">[2]!PropsSI("P","T",AJ320,"Q",0,$F$14)</f>
        <v>1603765.4858995085</v>
      </c>
      <c r="AM320" s="64" cm="1">
        <f t="array" ref="AM320">[2]!PropsSI("H","P",AL320,"T",AK320,$F$14)</f>
        <v>274249.98025321012</v>
      </c>
      <c r="AN320" s="64" cm="1">
        <f t="array" ref="AN320">[2]!PropsSI("S","P",AL320,"T",AK320,$F$14)</f>
        <v>1243.8560993188771</v>
      </c>
      <c r="AO320" s="64" cm="1">
        <f t="array" ref="AO320">1/[2]!PropsSI("D","P",AL320,"T",AK320,$F$14)</f>
        <v>1.0207249495542195E-3</v>
      </c>
      <c r="AP320" s="64">
        <f t="shared" si="118"/>
        <v>260.14999999999998</v>
      </c>
      <c r="AQ320" s="64">
        <f t="shared" si="119"/>
        <v>260.14999999999998</v>
      </c>
      <c r="AR320" s="64" cm="1">
        <f t="array" ref="AR320">[2]!PropsSI("P","T",AP320,"Q",0,$F$14)</f>
        <v>198287.49024246493</v>
      </c>
      <c r="AS320" s="64">
        <f t="shared" si="120"/>
        <v>274249.98025321012</v>
      </c>
      <c r="AT320" s="64" cm="1">
        <f t="array" ref="AT320">[2]!PropsSI("H","P",AR320,"H",AS320,$F$14)</f>
        <v>274249.98025321012</v>
      </c>
      <c r="AU320" s="64" cm="1">
        <f t="array" ref="AU320">1/[2]!PropsSI("D","P",AR320,"H",AS320,$F$14)</f>
        <v>4.7344107724085087E-2</v>
      </c>
      <c r="AV320" s="64"/>
      <c r="AW320" s="64">
        <f t="shared" si="121"/>
        <v>258.14999999999998</v>
      </c>
      <c r="AX320" s="64">
        <f t="shared" si="122"/>
        <v>260.14999999999998</v>
      </c>
      <c r="AY320" s="64" cm="1">
        <f t="array" ref="AY320">[2]!PropsSI("P","T",AW320,"Q",1,$F$14)</f>
        <v>183723.82814975141</v>
      </c>
      <c r="AZ320" s="64" cm="1">
        <f t="array" ref="AZ320">[2]!PropsSI("H","P",AY320,"T",AX320,$F$14)</f>
        <v>355128.23969601718</v>
      </c>
      <c r="BA320" s="64" cm="1">
        <f t="array" ref="BA320">[2]!PropsSI("S","P",AY320,"T",AX320,$F$14)</f>
        <v>1603.3816434342573</v>
      </c>
      <c r="BB320" s="64" cm="1">
        <f t="array" ref="BB320">1/[2]!PropsSI("D","P",AY320,"T",AX320,$F$14)</f>
        <v>9.6229669371650853E-2</v>
      </c>
      <c r="BC320" s="64">
        <f t="shared" si="123"/>
        <v>80.878259442807064</v>
      </c>
      <c r="BD320" s="64">
        <f t="shared" si="124"/>
        <v>42.102648894288521</v>
      </c>
      <c r="BE320" s="64">
        <f t="shared" si="125"/>
        <v>-122.98090833709558</v>
      </c>
      <c r="BF320" s="64">
        <f t="shared" si="126"/>
        <v>1.9209779329057532</v>
      </c>
      <c r="BG320" s="64">
        <f t="shared" si="127"/>
        <v>3.4438367129135545</v>
      </c>
      <c r="BH320" s="64">
        <f t="shared" si="128"/>
        <v>0.55780168836186417</v>
      </c>
      <c r="BI320" s="64">
        <f t="shared" si="129"/>
        <v>9.6493779230262131</v>
      </c>
    </row>
    <row r="321" spans="1:61" x14ac:dyDescent="0.3">
      <c r="A321">
        <v>320</v>
      </c>
      <c r="B321">
        <v>1</v>
      </c>
      <c r="C321">
        <v>16.53</v>
      </c>
      <c r="D321">
        <v>23.42</v>
      </c>
      <c r="E321" s="71"/>
      <c r="H321" s="73">
        <f t="shared" si="105"/>
        <v>44.96</v>
      </c>
      <c r="I321">
        <f t="shared" si="106"/>
        <v>36.5</v>
      </c>
      <c r="J321" s="64">
        <v>320</v>
      </c>
      <c r="K321" s="75">
        <f t="shared" si="107"/>
        <v>44.96</v>
      </c>
      <c r="L321" s="64">
        <f t="shared" si="108"/>
        <v>256.14999999999998</v>
      </c>
      <c r="M321" s="64">
        <f t="shared" si="109"/>
        <v>266.14999999999998</v>
      </c>
      <c r="N321" s="64" cm="1">
        <f t="array" ref="N321">[2]!PropsSI("P","T",L321,"Q",0,$F$14)</f>
        <v>170000.91143693728</v>
      </c>
      <c r="O321" s="64" cm="1">
        <f t="array" ref="O321">[2]!PropsSI("H","P",N321,"T",M321,$F$14)</f>
        <v>360698.73146514298</v>
      </c>
      <c r="P321" s="64" cm="1">
        <f t="array" ref="P321">[2]!PropsSI("S","P",N321,"T",M321,$F$14)</f>
        <v>1629.8582331222553</v>
      </c>
      <c r="Q321" s="64" cm="1">
        <f t="array" ref="Q321">1/[2]!PropsSI("D","P",N321,"T",M321,$F$14)</f>
        <v>0.10761246997876302</v>
      </c>
      <c r="R321" s="64">
        <f t="shared" si="110"/>
        <v>333.10999999999996</v>
      </c>
      <c r="S321" s="64" cm="1">
        <f t="array" ref="S321">[2]!PropsSI("T","P",T321,"S",V321,$F$14)</f>
        <v>338.05510550160511</v>
      </c>
      <c r="T321" s="64" cm="1">
        <f t="array" ref="T321">[2]!PropsSI("P","T",R321,"Q",1,$F$14)</f>
        <v>1640403.0417139172</v>
      </c>
      <c r="U321" s="64" cm="1">
        <f t="array" ref="U321">[2]!PropsSI("H","P",T321,"S",V321,$F$14)</f>
        <v>402801.3803594315</v>
      </c>
      <c r="V321" s="64">
        <f t="shared" si="111"/>
        <v>1629.8582331222553</v>
      </c>
      <c r="W321" s="64" cm="1">
        <f t="array" ref="W321">1/[2]!PropsSI("D","P",T321,"S",V321,$F$14)</f>
        <v>1.0589783800341987E-2</v>
      </c>
      <c r="X321" s="64">
        <f t="shared" si="112"/>
        <v>333.10999999999996</v>
      </c>
      <c r="Y321" s="64" cm="1">
        <f t="array" ref="Y321">[2]!PropsSI("T","P",Z321,"H",AA321,$F$14)</f>
        <v>338.05510550160517</v>
      </c>
      <c r="Z321" s="64">
        <f t="shared" si="113"/>
        <v>1640403.0417139172</v>
      </c>
      <c r="AA321" s="64">
        <f t="shared" si="104"/>
        <v>402801.3803594315</v>
      </c>
      <c r="AB321" s="64" cm="1">
        <f t="array" ref="AB321">[2]!PropsSI("S","P",Z321,"H",AA321,$F$14)</f>
        <v>1629.8582331222553</v>
      </c>
      <c r="AC321" s="64" cm="1">
        <f t="array" ref="AC321">1/[2]!PropsSI("D","P",Z321,"H",AA321,$F$14)</f>
        <v>1.0589783800341999E-2</v>
      </c>
      <c r="AD321" s="64">
        <f t="shared" si="114"/>
        <v>333.10999999999996</v>
      </c>
      <c r="AE321" s="64">
        <f t="shared" si="115"/>
        <v>328.10999999999996</v>
      </c>
      <c r="AF321" s="64" cm="1">
        <f t="array" ref="AF321">[2]!PropsSI("P","T",AD321,"Q",0,$F$14)</f>
        <v>1640403.0417139172</v>
      </c>
      <c r="AG321" s="64" cm="1">
        <f t="array" ref="AG321">[2]!PropsSI("H","P",AF321,"T",AE321,$F$14)</f>
        <v>277369.96757687448</v>
      </c>
      <c r="AH321" s="64" cm="1">
        <f t="array" ref="AH321">[2]!PropsSI("S","P",AF321,"T",AE321,$F$14)</f>
        <v>1253.2792037937154</v>
      </c>
      <c r="AI321" s="64" cm="1">
        <f t="array" ref="AI321">1/[2]!PropsSI("D","P",AF321,"T",AE321,$F$14)</f>
        <v>1.031148549195788E-3</v>
      </c>
      <c r="AJ321" s="64">
        <f t="shared" si="116"/>
        <v>332.10999999999996</v>
      </c>
      <c r="AK321" s="64">
        <f t="shared" si="117"/>
        <v>326.10999999999996</v>
      </c>
      <c r="AL321" s="64" cm="1">
        <f t="array" ref="AL321">[2]!PropsSI("P","T",AJ321,"Q",0,$F$14)</f>
        <v>1603765.4858995085</v>
      </c>
      <c r="AM321" s="64" cm="1">
        <f t="array" ref="AM321">[2]!PropsSI("H","P",AL321,"T",AK321,$F$14)</f>
        <v>274249.98025321012</v>
      </c>
      <c r="AN321" s="64" cm="1">
        <f t="array" ref="AN321">[2]!PropsSI("S","P",AL321,"T",AK321,$F$14)</f>
        <v>1243.8560993188771</v>
      </c>
      <c r="AO321" s="64" cm="1">
        <f t="array" ref="AO321">1/[2]!PropsSI("D","P",AL321,"T",AK321,$F$14)</f>
        <v>1.0207249495542195E-3</v>
      </c>
      <c r="AP321" s="64">
        <f t="shared" si="118"/>
        <v>260.14999999999998</v>
      </c>
      <c r="AQ321" s="64">
        <f t="shared" si="119"/>
        <v>260.14999999999998</v>
      </c>
      <c r="AR321" s="64" cm="1">
        <f t="array" ref="AR321">[2]!PropsSI("P","T",AP321,"Q",0,$F$14)</f>
        <v>198287.49024246493</v>
      </c>
      <c r="AS321" s="64">
        <f t="shared" si="120"/>
        <v>274249.98025321012</v>
      </c>
      <c r="AT321" s="64" cm="1">
        <f t="array" ref="AT321">[2]!PropsSI("H","P",AR321,"H",AS321,$F$14)</f>
        <v>274249.98025321012</v>
      </c>
      <c r="AU321" s="64" cm="1">
        <f t="array" ref="AU321">1/[2]!PropsSI("D","P",AR321,"H",AS321,$F$14)</f>
        <v>4.7344107724085087E-2</v>
      </c>
      <c r="AV321" s="64"/>
      <c r="AW321" s="64">
        <f t="shared" si="121"/>
        <v>258.14999999999998</v>
      </c>
      <c r="AX321" s="64">
        <f t="shared" si="122"/>
        <v>260.14999999999998</v>
      </c>
      <c r="AY321" s="64" cm="1">
        <f t="array" ref="AY321">[2]!PropsSI("P","T",AW321,"Q",1,$F$14)</f>
        <v>183723.82814975141</v>
      </c>
      <c r="AZ321" s="64" cm="1">
        <f t="array" ref="AZ321">[2]!PropsSI("H","P",AY321,"T",AX321,$F$14)</f>
        <v>355128.23969601718</v>
      </c>
      <c r="BA321" s="64" cm="1">
        <f t="array" ref="BA321">[2]!PropsSI("S","P",AY321,"T",AX321,$F$14)</f>
        <v>1603.3816434342573</v>
      </c>
      <c r="BB321" s="64" cm="1">
        <f t="array" ref="BB321">1/[2]!PropsSI("D","P",AY321,"T",AX321,$F$14)</f>
        <v>9.6229669371650853E-2</v>
      </c>
      <c r="BC321" s="64">
        <f t="shared" si="123"/>
        <v>80.878259442807064</v>
      </c>
      <c r="BD321" s="64">
        <f t="shared" si="124"/>
        <v>42.102648894288521</v>
      </c>
      <c r="BE321" s="64">
        <f t="shared" si="125"/>
        <v>-122.98090833709558</v>
      </c>
      <c r="BF321" s="64">
        <f t="shared" si="126"/>
        <v>1.9209779329057532</v>
      </c>
      <c r="BG321" s="64">
        <f t="shared" si="127"/>
        <v>3.4438367129135545</v>
      </c>
      <c r="BH321" s="64">
        <f t="shared" si="128"/>
        <v>0.55780168836186417</v>
      </c>
      <c r="BI321" s="64">
        <f t="shared" si="129"/>
        <v>9.6493779230262131</v>
      </c>
    </row>
    <row r="322" spans="1:61" x14ac:dyDescent="0.3">
      <c r="A322">
        <v>321</v>
      </c>
      <c r="B322">
        <v>1</v>
      </c>
      <c r="C322">
        <v>17.670000000000002</v>
      </c>
      <c r="D322">
        <v>25.81</v>
      </c>
      <c r="E322" s="71"/>
      <c r="H322" s="73">
        <f t="shared" si="105"/>
        <v>44.96</v>
      </c>
      <c r="I322">
        <f t="shared" si="106"/>
        <v>36.5</v>
      </c>
      <c r="J322" s="64">
        <v>321</v>
      </c>
      <c r="K322" s="75">
        <f t="shared" si="107"/>
        <v>44.96</v>
      </c>
      <c r="L322" s="64">
        <f t="shared" si="108"/>
        <v>256.14999999999998</v>
      </c>
      <c r="M322" s="64">
        <f t="shared" si="109"/>
        <v>266.14999999999998</v>
      </c>
      <c r="N322" s="64" cm="1">
        <f t="array" ref="N322">[2]!PropsSI("P","T",L322,"Q",0,$F$14)</f>
        <v>170000.91143693728</v>
      </c>
      <c r="O322" s="64" cm="1">
        <f t="array" ref="O322">[2]!PropsSI("H","P",N322,"T",M322,$F$14)</f>
        <v>360698.73146514298</v>
      </c>
      <c r="P322" s="64" cm="1">
        <f t="array" ref="P322">[2]!PropsSI("S","P",N322,"T",M322,$F$14)</f>
        <v>1629.8582331222553</v>
      </c>
      <c r="Q322" s="64" cm="1">
        <f t="array" ref="Q322">1/[2]!PropsSI("D","P",N322,"T",M322,$F$14)</f>
        <v>0.10761246997876302</v>
      </c>
      <c r="R322" s="64">
        <f t="shared" si="110"/>
        <v>333.10999999999996</v>
      </c>
      <c r="S322" s="64" cm="1">
        <f t="array" ref="S322">[2]!PropsSI("T","P",T322,"S",V322,$F$14)</f>
        <v>338.05510550160511</v>
      </c>
      <c r="T322" s="64" cm="1">
        <f t="array" ref="T322">[2]!PropsSI("P","T",R322,"Q",1,$F$14)</f>
        <v>1640403.0417139172</v>
      </c>
      <c r="U322" s="64" cm="1">
        <f t="array" ref="U322">[2]!PropsSI("H","P",T322,"S",V322,$F$14)</f>
        <v>402801.3803594315</v>
      </c>
      <c r="V322" s="64">
        <f t="shared" si="111"/>
        <v>1629.8582331222553</v>
      </c>
      <c r="W322" s="64" cm="1">
        <f t="array" ref="W322">1/[2]!PropsSI("D","P",T322,"S",V322,$F$14)</f>
        <v>1.0589783800341987E-2</v>
      </c>
      <c r="X322" s="64">
        <f t="shared" si="112"/>
        <v>333.10999999999996</v>
      </c>
      <c r="Y322" s="64" cm="1">
        <f t="array" ref="Y322">[2]!PropsSI("T","P",Z322,"H",AA322,$F$14)</f>
        <v>338.05510550160517</v>
      </c>
      <c r="Z322" s="64">
        <f t="shared" si="113"/>
        <v>1640403.0417139172</v>
      </c>
      <c r="AA322" s="64">
        <f t="shared" ref="AA322:AA367" si="130">O322+((U322-O322))/$F$26</f>
        <v>402801.3803594315</v>
      </c>
      <c r="AB322" s="64" cm="1">
        <f t="array" ref="AB322">[2]!PropsSI("S","P",Z322,"H",AA322,$F$14)</f>
        <v>1629.8582331222553</v>
      </c>
      <c r="AC322" s="64" cm="1">
        <f t="array" ref="AC322">1/[2]!PropsSI("D","P",Z322,"H",AA322,$F$14)</f>
        <v>1.0589783800341999E-2</v>
      </c>
      <c r="AD322" s="64">
        <f t="shared" si="114"/>
        <v>333.10999999999996</v>
      </c>
      <c r="AE322" s="64">
        <f t="shared" si="115"/>
        <v>328.10999999999996</v>
      </c>
      <c r="AF322" s="64" cm="1">
        <f t="array" ref="AF322">[2]!PropsSI("P","T",AD322,"Q",0,$F$14)</f>
        <v>1640403.0417139172</v>
      </c>
      <c r="AG322" s="64" cm="1">
        <f t="array" ref="AG322">[2]!PropsSI("H","P",AF322,"T",AE322,$F$14)</f>
        <v>277369.96757687448</v>
      </c>
      <c r="AH322" s="64" cm="1">
        <f t="array" ref="AH322">[2]!PropsSI("S","P",AF322,"T",AE322,$F$14)</f>
        <v>1253.2792037937154</v>
      </c>
      <c r="AI322" s="64" cm="1">
        <f t="array" ref="AI322">1/[2]!PropsSI("D","P",AF322,"T",AE322,$F$14)</f>
        <v>1.031148549195788E-3</v>
      </c>
      <c r="AJ322" s="64">
        <f t="shared" si="116"/>
        <v>332.10999999999996</v>
      </c>
      <c r="AK322" s="64">
        <f t="shared" si="117"/>
        <v>326.10999999999996</v>
      </c>
      <c r="AL322" s="64" cm="1">
        <f t="array" ref="AL322">[2]!PropsSI("P","T",AJ322,"Q",0,$F$14)</f>
        <v>1603765.4858995085</v>
      </c>
      <c r="AM322" s="64" cm="1">
        <f t="array" ref="AM322">[2]!PropsSI("H","P",AL322,"T",AK322,$F$14)</f>
        <v>274249.98025321012</v>
      </c>
      <c r="AN322" s="64" cm="1">
        <f t="array" ref="AN322">[2]!PropsSI("S","P",AL322,"T",AK322,$F$14)</f>
        <v>1243.8560993188771</v>
      </c>
      <c r="AO322" s="64" cm="1">
        <f t="array" ref="AO322">1/[2]!PropsSI("D","P",AL322,"T",AK322,$F$14)</f>
        <v>1.0207249495542195E-3</v>
      </c>
      <c r="AP322" s="64">
        <f t="shared" si="118"/>
        <v>260.14999999999998</v>
      </c>
      <c r="AQ322" s="64">
        <f t="shared" si="119"/>
        <v>260.14999999999998</v>
      </c>
      <c r="AR322" s="64" cm="1">
        <f t="array" ref="AR322">[2]!PropsSI("P","T",AP322,"Q",0,$F$14)</f>
        <v>198287.49024246493</v>
      </c>
      <c r="AS322" s="64">
        <f t="shared" si="120"/>
        <v>274249.98025321012</v>
      </c>
      <c r="AT322" s="64" cm="1">
        <f t="array" ref="AT322">[2]!PropsSI("H","P",AR322,"H",AS322,$F$14)</f>
        <v>274249.98025321012</v>
      </c>
      <c r="AU322" s="64" cm="1">
        <f t="array" ref="AU322">1/[2]!PropsSI("D","P",AR322,"H",AS322,$F$14)</f>
        <v>4.7344107724085087E-2</v>
      </c>
      <c r="AV322" s="64"/>
      <c r="AW322" s="64">
        <f t="shared" si="121"/>
        <v>258.14999999999998</v>
      </c>
      <c r="AX322" s="64">
        <f t="shared" si="122"/>
        <v>260.14999999999998</v>
      </c>
      <c r="AY322" s="64" cm="1">
        <f t="array" ref="AY322">[2]!PropsSI("P","T",AW322,"Q",1,$F$14)</f>
        <v>183723.82814975141</v>
      </c>
      <c r="AZ322" s="64" cm="1">
        <f t="array" ref="AZ322">[2]!PropsSI("H","P",AY322,"T",AX322,$F$14)</f>
        <v>355128.23969601718</v>
      </c>
      <c r="BA322" s="64" cm="1">
        <f t="array" ref="BA322">[2]!PropsSI("S","P",AY322,"T",AX322,$F$14)</f>
        <v>1603.3816434342573</v>
      </c>
      <c r="BB322" s="64" cm="1">
        <f t="array" ref="BB322">1/[2]!PropsSI("D","P",AY322,"T",AX322,$F$14)</f>
        <v>9.6229669371650853E-2</v>
      </c>
      <c r="BC322" s="64">
        <f t="shared" si="123"/>
        <v>80.878259442807064</v>
      </c>
      <c r="BD322" s="64">
        <f t="shared" si="124"/>
        <v>42.102648894288521</v>
      </c>
      <c r="BE322" s="64">
        <f t="shared" si="125"/>
        <v>-122.98090833709558</v>
      </c>
      <c r="BF322" s="64">
        <f t="shared" si="126"/>
        <v>1.9209779329057532</v>
      </c>
      <c r="BG322" s="64">
        <f t="shared" si="127"/>
        <v>3.4438367129135545</v>
      </c>
      <c r="BH322" s="64">
        <f t="shared" si="128"/>
        <v>0.55780168836186417</v>
      </c>
      <c r="BI322" s="64">
        <f t="shared" si="129"/>
        <v>9.6493779230262131</v>
      </c>
    </row>
    <row r="323" spans="1:61" x14ac:dyDescent="0.3">
      <c r="A323">
        <v>322</v>
      </c>
      <c r="B323">
        <v>1</v>
      </c>
      <c r="C323">
        <v>17.2</v>
      </c>
      <c r="D323">
        <v>23.95</v>
      </c>
      <c r="E323" s="71"/>
      <c r="H323" s="73">
        <f t="shared" ref="H323:H367" si="131">$E$2</f>
        <v>44.96</v>
      </c>
      <c r="I323">
        <f t="shared" ref="I323:I367" si="132">MAX(C:C)</f>
        <v>36.5</v>
      </c>
      <c r="J323" s="64">
        <v>322</v>
      </c>
      <c r="K323" s="75">
        <f t="shared" ref="K323:K367" si="133">$E$2</f>
        <v>44.96</v>
      </c>
      <c r="L323" s="64">
        <f t="shared" ref="L323:L367" si="134">AW323-$F$22</f>
        <v>256.14999999999998</v>
      </c>
      <c r="M323" s="64">
        <f t="shared" ref="M323:M367" si="135">L323+$F$23</f>
        <v>266.14999999999998</v>
      </c>
      <c r="N323" s="64" cm="1">
        <f t="array" ref="N323">[2]!PropsSI("P","T",L323,"Q",0,$F$14)</f>
        <v>170000.91143693728</v>
      </c>
      <c r="O323" s="64" cm="1">
        <f t="array" ref="O323">[2]!PropsSI("H","P",N323,"T",M323,$F$14)</f>
        <v>360698.73146514298</v>
      </c>
      <c r="P323" s="64" cm="1">
        <f t="array" ref="P323">[2]!PropsSI("S","P",N323,"T",M323,$F$14)</f>
        <v>1629.8582331222553</v>
      </c>
      <c r="Q323" s="64" cm="1">
        <f t="array" ref="Q323">1/[2]!PropsSI("D","P",N323,"T",M323,$F$14)</f>
        <v>0.10761246997876302</v>
      </c>
      <c r="R323" s="64">
        <f t="shared" ref="R323:R367" si="136">AD323+$F$21</f>
        <v>333.10999999999996</v>
      </c>
      <c r="S323" s="64" cm="1">
        <f t="array" ref="S323">[2]!PropsSI("T","P",T323,"S",V323,$F$14)</f>
        <v>338.05510550160511</v>
      </c>
      <c r="T323" s="64" cm="1">
        <f t="array" ref="T323">[2]!PropsSI("P","T",R323,"Q",1,$F$14)</f>
        <v>1640403.0417139172</v>
      </c>
      <c r="U323" s="64" cm="1">
        <f t="array" ref="U323">[2]!PropsSI("H","P",T323,"S",V323,$F$14)</f>
        <v>402801.3803594315</v>
      </c>
      <c r="V323" s="64">
        <f t="shared" ref="V323:V367" si="137">P323</f>
        <v>1629.8582331222553</v>
      </c>
      <c r="W323" s="64" cm="1">
        <f t="array" ref="W323">1/[2]!PropsSI("D","P",T323,"S",V323,$F$14)</f>
        <v>1.0589783800341987E-2</v>
      </c>
      <c r="X323" s="64">
        <f t="shared" ref="X323:X367" si="138">R323</f>
        <v>333.10999999999996</v>
      </c>
      <c r="Y323" s="64" cm="1">
        <f t="array" ref="Y323">[2]!PropsSI("T","P",Z323,"H",AA323,$F$14)</f>
        <v>338.05510550160517</v>
      </c>
      <c r="Z323" s="64">
        <f t="shared" ref="Z323:Z367" si="139">T323</f>
        <v>1640403.0417139172</v>
      </c>
      <c r="AA323" s="64">
        <f t="shared" si="130"/>
        <v>402801.3803594315</v>
      </c>
      <c r="AB323" s="64" cm="1">
        <f t="array" ref="AB323">[2]!PropsSI("S","P",Z323,"H",AA323,$F$14)</f>
        <v>1629.8582331222553</v>
      </c>
      <c r="AC323" s="64" cm="1">
        <f t="array" ref="AC323">1/[2]!PropsSI("D","P",Z323,"H",AA323,$F$14)</f>
        <v>1.0589783800341999E-2</v>
      </c>
      <c r="AD323" s="64">
        <f t="shared" ref="AD323:AD367" si="140">K323+273.15+15</f>
        <v>333.10999999999996</v>
      </c>
      <c r="AE323" s="64">
        <f t="shared" ref="AE323:AE367" si="141">AD323-$F$20</f>
        <v>328.10999999999996</v>
      </c>
      <c r="AF323" s="64" cm="1">
        <f t="array" ref="AF323">[2]!PropsSI("P","T",AD323,"Q",0,$F$14)</f>
        <v>1640403.0417139172</v>
      </c>
      <c r="AG323" s="64" cm="1">
        <f t="array" ref="AG323">[2]!PropsSI("H","P",AF323,"T",AE323,$F$14)</f>
        <v>277369.96757687448</v>
      </c>
      <c r="AH323" s="64" cm="1">
        <f t="array" ref="AH323">[2]!PropsSI("S","P",AF323,"T",AE323,$F$14)</f>
        <v>1253.2792037937154</v>
      </c>
      <c r="AI323" s="64" cm="1">
        <f t="array" ref="AI323">1/[2]!PropsSI("D","P",AF323,"T",AE323,$F$14)</f>
        <v>1.031148549195788E-3</v>
      </c>
      <c r="AJ323" s="64">
        <f t="shared" ref="AJ323:AJ367" si="142">AD323-$F$24</f>
        <v>332.10999999999996</v>
      </c>
      <c r="AK323" s="64">
        <f t="shared" ref="AK323:AK367" si="143">AE323-$F$25</f>
        <v>326.10999999999996</v>
      </c>
      <c r="AL323" s="64" cm="1">
        <f t="array" ref="AL323">[2]!PropsSI("P","T",AJ323,"Q",0,$F$14)</f>
        <v>1603765.4858995085</v>
      </c>
      <c r="AM323" s="64" cm="1">
        <f t="array" ref="AM323">[2]!PropsSI("H","P",AL323,"T",AK323,$F$14)</f>
        <v>274249.98025321012</v>
      </c>
      <c r="AN323" s="64" cm="1">
        <f t="array" ref="AN323">[2]!PropsSI("S","P",AL323,"T",AK323,$F$14)</f>
        <v>1243.8560993188771</v>
      </c>
      <c r="AO323" s="64" cm="1">
        <f t="array" ref="AO323">1/[2]!PropsSI("D","P",AL323,"T",AK323,$F$14)</f>
        <v>1.0207249495542195E-3</v>
      </c>
      <c r="AP323" s="64">
        <f t="shared" ref="AP323:AP367" si="144">AW323+$F$18</f>
        <v>260.14999999999998</v>
      </c>
      <c r="AQ323" s="64">
        <f t="shared" ref="AQ323:AQ367" si="145">AP323</f>
        <v>260.14999999999998</v>
      </c>
      <c r="AR323" s="64" cm="1">
        <f t="array" ref="AR323">[2]!PropsSI("P","T",AP323,"Q",0,$F$14)</f>
        <v>198287.49024246493</v>
      </c>
      <c r="AS323" s="64">
        <f t="shared" ref="AS323:AS367" si="146">AM323</f>
        <v>274249.98025321012</v>
      </c>
      <c r="AT323" s="64" cm="1">
        <f t="array" ref="AT323">[2]!PropsSI("H","P",AR323,"H",AS323,$F$14)</f>
        <v>274249.98025321012</v>
      </c>
      <c r="AU323" s="64" cm="1">
        <f t="array" ref="AU323">1/[2]!PropsSI("D","P",AR323,"H",AS323,$F$14)</f>
        <v>4.7344107724085087E-2</v>
      </c>
      <c r="AV323" s="64"/>
      <c r="AW323" s="64">
        <f t="shared" ref="AW323:AW367" si="147">$F$16+273.15</f>
        <v>258.14999999999998</v>
      </c>
      <c r="AX323" s="64">
        <f t="shared" ref="AX323:AX367" si="148">AW323+$F$17</f>
        <v>260.14999999999998</v>
      </c>
      <c r="AY323" s="64" cm="1">
        <f t="array" ref="AY323">[2]!PropsSI("P","T",AW323,"Q",1,$F$14)</f>
        <v>183723.82814975141</v>
      </c>
      <c r="AZ323" s="64" cm="1">
        <f t="array" ref="AZ323">[2]!PropsSI("H","P",AY323,"T",AX323,$F$14)</f>
        <v>355128.23969601718</v>
      </c>
      <c r="BA323" s="64" cm="1">
        <f t="array" ref="BA323">[2]!PropsSI("S","P",AY323,"T",AX323,$F$14)</f>
        <v>1603.3816434342573</v>
      </c>
      <c r="BB323" s="64" cm="1">
        <f t="array" ref="BB323">1/[2]!PropsSI("D","P",AY323,"T",AX323,$F$14)</f>
        <v>9.6229669371650853E-2</v>
      </c>
      <c r="BC323" s="64">
        <f t="shared" ref="BC323:BC367" si="149">(AZ323-AS323)/1000</f>
        <v>80.878259442807064</v>
      </c>
      <c r="BD323" s="64">
        <f t="shared" ref="BD323:BD367" si="150">(AA323-O323)/1000</f>
        <v>42.102648894288521</v>
      </c>
      <c r="BE323" s="64">
        <f t="shared" ref="BE323:BE367" si="151">-(BC323+BD323)</f>
        <v>-122.98090833709558</v>
      </c>
      <c r="BF323" s="64">
        <f t="shared" ref="BF323:BF367" si="152">BC323/BD323</f>
        <v>1.9209779329057532</v>
      </c>
      <c r="BG323" s="64">
        <f t="shared" ref="BG323:BG367" si="153">AW323/(AD323-AW323)</f>
        <v>3.4438367129135545</v>
      </c>
      <c r="BH323" s="64">
        <f t="shared" ref="BH323:BH367" si="154">BF323/BG323</f>
        <v>0.55780168836186417</v>
      </c>
      <c r="BI323" s="64">
        <f t="shared" ref="BI323:BI367" si="155">T323/N323</f>
        <v>9.6493779230262131</v>
      </c>
    </row>
    <row r="324" spans="1:61" x14ac:dyDescent="0.3">
      <c r="A324">
        <v>323</v>
      </c>
      <c r="B324">
        <v>1</v>
      </c>
      <c r="C324">
        <v>19.48</v>
      </c>
      <c r="D324">
        <v>26.53</v>
      </c>
      <c r="E324" s="71"/>
      <c r="H324" s="73">
        <f t="shared" si="131"/>
        <v>44.96</v>
      </c>
      <c r="I324">
        <f t="shared" si="132"/>
        <v>36.5</v>
      </c>
      <c r="J324" s="64">
        <v>323</v>
      </c>
      <c r="K324" s="75">
        <f t="shared" si="133"/>
        <v>44.96</v>
      </c>
      <c r="L324" s="64">
        <f t="shared" si="134"/>
        <v>256.14999999999998</v>
      </c>
      <c r="M324" s="64">
        <f t="shared" si="135"/>
        <v>266.14999999999998</v>
      </c>
      <c r="N324" s="64" cm="1">
        <f t="array" ref="N324">[2]!PropsSI("P","T",L324,"Q",0,$F$14)</f>
        <v>170000.91143693728</v>
      </c>
      <c r="O324" s="64" cm="1">
        <f t="array" ref="O324">[2]!PropsSI("H","P",N324,"T",M324,$F$14)</f>
        <v>360698.73146514298</v>
      </c>
      <c r="P324" s="64" cm="1">
        <f t="array" ref="P324">[2]!PropsSI("S","P",N324,"T",M324,$F$14)</f>
        <v>1629.8582331222553</v>
      </c>
      <c r="Q324" s="64" cm="1">
        <f t="array" ref="Q324">1/[2]!PropsSI("D","P",N324,"T",M324,$F$14)</f>
        <v>0.10761246997876302</v>
      </c>
      <c r="R324" s="64">
        <f t="shared" si="136"/>
        <v>333.10999999999996</v>
      </c>
      <c r="S324" s="64" cm="1">
        <f t="array" ref="S324">[2]!PropsSI("T","P",T324,"S",V324,$F$14)</f>
        <v>338.05510550160511</v>
      </c>
      <c r="T324" s="64" cm="1">
        <f t="array" ref="T324">[2]!PropsSI("P","T",R324,"Q",1,$F$14)</f>
        <v>1640403.0417139172</v>
      </c>
      <c r="U324" s="64" cm="1">
        <f t="array" ref="U324">[2]!PropsSI("H","P",T324,"S",V324,$F$14)</f>
        <v>402801.3803594315</v>
      </c>
      <c r="V324" s="64">
        <f t="shared" si="137"/>
        <v>1629.8582331222553</v>
      </c>
      <c r="W324" s="64" cm="1">
        <f t="array" ref="W324">1/[2]!PropsSI("D","P",T324,"S",V324,$F$14)</f>
        <v>1.0589783800341987E-2</v>
      </c>
      <c r="X324" s="64">
        <f t="shared" si="138"/>
        <v>333.10999999999996</v>
      </c>
      <c r="Y324" s="64" cm="1">
        <f t="array" ref="Y324">[2]!PropsSI("T","P",Z324,"H",AA324,$F$14)</f>
        <v>338.05510550160517</v>
      </c>
      <c r="Z324" s="64">
        <f t="shared" si="139"/>
        <v>1640403.0417139172</v>
      </c>
      <c r="AA324" s="64">
        <f t="shared" si="130"/>
        <v>402801.3803594315</v>
      </c>
      <c r="AB324" s="64" cm="1">
        <f t="array" ref="AB324">[2]!PropsSI("S","P",Z324,"H",AA324,$F$14)</f>
        <v>1629.8582331222553</v>
      </c>
      <c r="AC324" s="64" cm="1">
        <f t="array" ref="AC324">1/[2]!PropsSI("D","P",Z324,"H",AA324,$F$14)</f>
        <v>1.0589783800341999E-2</v>
      </c>
      <c r="AD324" s="64">
        <f t="shared" si="140"/>
        <v>333.10999999999996</v>
      </c>
      <c r="AE324" s="64">
        <f t="shared" si="141"/>
        <v>328.10999999999996</v>
      </c>
      <c r="AF324" s="64" cm="1">
        <f t="array" ref="AF324">[2]!PropsSI("P","T",AD324,"Q",0,$F$14)</f>
        <v>1640403.0417139172</v>
      </c>
      <c r="AG324" s="64" cm="1">
        <f t="array" ref="AG324">[2]!PropsSI("H","P",AF324,"T",AE324,$F$14)</f>
        <v>277369.96757687448</v>
      </c>
      <c r="AH324" s="64" cm="1">
        <f t="array" ref="AH324">[2]!PropsSI("S","P",AF324,"T",AE324,$F$14)</f>
        <v>1253.2792037937154</v>
      </c>
      <c r="AI324" s="64" cm="1">
        <f t="array" ref="AI324">1/[2]!PropsSI("D","P",AF324,"T",AE324,$F$14)</f>
        <v>1.031148549195788E-3</v>
      </c>
      <c r="AJ324" s="64">
        <f t="shared" si="142"/>
        <v>332.10999999999996</v>
      </c>
      <c r="AK324" s="64">
        <f t="shared" si="143"/>
        <v>326.10999999999996</v>
      </c>
      <c r="AL324" s="64" cm="1">
        <f t="array" ref="AL324">[2]!PropsSI("P","T",AJ324,"Q",0,$F$14)</f>
        <v>1603765.4858995085</v>
      </c>
      <c r="AM324" s="64" cm="1">
        <f t="array" ref="AM324">[2]!PropsSI("H","P",AL324,"T",AK324,$F$14)</f>
        <v>274249.98025321012</v>
      </c>
      <c r="AN324" s="64" cm="1">
        <f t="array" ref="AN324">[2]!PropsSI("S","P",AL324,"T",AK324,$F$14)</f>
        <v>1243.8560993188771</v>
      </c>
      <c r="AO324" s="64" cm="1">
        <f t="array" ref="AO324">1/[2]!PropsSI("D","P",AL324,"T",AK324,$F$14)</f>
        <v>1.0207249495542195E-3</v>
      </c>
      <c r="AP324" s="64">
        <f t="shared" si="144"/>
        <v>260.14999999999998</v>
      </c>
      <c r="AQ324" s="64">
        <f t="shared" si="145"/>
        <v>260.14999999999998</v>
      </c>
      <c r="AR324" s="64" cm="1">
        <f t="array" ref="AR324">[2]!PropsSI("P","T",AP324,"Q",0,$F$14)</f>
        <v>198287.49024246493</v>
      </c>
      <c r="AS324" s="64">
        <f t="shared" si="146"/>
        <v>274249.98025321012</v>
      </c>
      <c r="AT324" s="64" cm="1">
        <f t="array" ref="AT324">[2]!PropsSI("H","P",AR324,"H",AS324,$F$14)</f>
        <v>274249.98025321012</v>
      </c>
      <c r="AU324" s="64" cm="1">
        <f t="array" ref="AU324">1/[2]!PropsSI("D","P",AR324,"H",AS324,$F$14)</f>
        <v>4.7344107724085087E-2</v>
      </c>
      <c r="AV324" s="64"/>
      <c r="AW324" s="64">
        <f t="shared" si="147"/>
        <v>258.14999999999998</v>
      </c>
      <c r="AX324" s="64">
        <f t="shared" si="148"/>
        <v>260.14999999999998</v>
      </c>
      <c r="AY324" s="64" cm="1">
        <f t="array" ref="AY324">[2]!PropsSI("P","T",AW324,"Q",1,$F$14)</f>
        <v>183723.82814975141</v>
      </c>
      <c r="AZ324" s="64" cm="1">
        <f t="array" ref="AZ324">[2]!PropsSI("H","P",AY324,"T",AX324,$F$14)</f>
        <v>355128.23969601718</v>
      </c>
      <c r="BA324" s="64" cm="1">
        <f t="array" ref="BA324">[2]!PropsSI("S","P",AY324,"T",AX324,$F$14)</f>
        <v>1603.3816434342573</v>
      </c>
      <c r="BB324" s="64" cm="1">
        <f t="array" ref="BB324">1/[2]!PropsSI("D","P",AY324,"T",AX324,$F$14)</f>
        <v>9.6229669371650853E-2</v>
      </c>
      <c r="BC324" s="64">
        <f t="shared" si="149"/>
        <v>80.878259442807064</v>
      </c>
      <c r="BD324" s="64">
        <f t="shared" si="150"/>
        <v>42.102648894288521</v>
      </c>
      <c r="BE324" s="64">
        <f t="shared" si="151"/>
        <v>-122.98090833709558</v>
      </c>
      <c r="BF324" s="64">
        <f t="shared" si="152"/>
        <v>1.9209779329057532</v>
      </c>
      <c r="BG324" s="64">
        <f t="shared" si="153"/>
        <v>3.4438367129135545</v>
      </c>
      <c r="BH324" s="64">
        <f t="shared" si="154"/>
        <v>0.55780168836186417</v>
      </c>
      <c r="BI324" s="64">
        <f t="shared" si="155"/>
        <v>9.6493779230262131</v>
      </c>
    </row>
    <row r="325" spans="1:61" x14ac:dyDescent="0.3">
      <c r="A325">
        <v>324</v>
      </c>
      <c r="B325">
        <v>1</v>
      </c>
      <c r="C325">
        <v>17.62</v>
      </c>
      <c r="D325">
        <v>23.22</v>
      </c>
      <c r="E325" s="71"/>
      <c r="H325" s="73">
        <f t="shared" si="131"/>
        <v>44.96</v>
      </c>
      <c r="I325">
        <f t="shared" si="132"/>
        <v>36.5</v>
      </c>
      <c r="J325" s="64">
        <v>324</v>
      </c>
      <c r="K325" s="75">
        <f t="shared" si="133"/>
        <v>44.96</v>
      </c>
      <c r="L325" s="64">
        <f t="shared" si="134"/>
        <v>256.14999999999998</v>
      </c>
      <c r="M325" s="64">
        <f t="shared" si="135"/>
        <v>266.14999999999998</v>
      </c>
      <c r="N325" s="64" cm="1">
        <f t="array" ref="N325">[2]!PropsSI("P","T",L325,"Q",0,$F$14)</f>
        <v>170000.91143693728</v>
      </c>
      <c r="O325" s="64" cm="1">
        <f t="array" ref="O325">[2]!PropsSI("H","P",N325,"T",M325,$F$14)</f>
        <v>360698.73146514298</v>
      </c>
      <c r="P325" s="64" cm="1">
        <f t="array" ref="P325">[2]!PropsSI("S","P",N325,"T",M325,$F$14)</f>
        <v>1629.8582331222553</v>
      </c>
      <c r="Q325" s="64" cm="1">
        <f t="array" ref="Q325">1/[2]!PropsSI("D","P",N325,"T",M325,$F$14)</f>
        <v>0.10761246997876302</v>
      </c>
      <c r="R325" s="64">
        <f t="shared" si="136"/>
        <v>333.10999999999996</v>
      </c>
      <c r="S325" s="64" cm="1">
        <f t="array" ref="S325">[2]!PropsSI("T","P",T325,"S",V325,$F$14)</f>
        <v>338.05510550160511</v>
      </c>
      <c r="T325" s="64" cm="1">
        <f t="array" ref="T325">[2]!PropsSI("P","T",R325,"Q",1,$F$14)</f>
        <v>1640403.0417139172</v>
      </c>
      <c r="U325" s="64" cm="1">
        <f t="array" ref="U325">[2]!PropsSI("H","P",T325,"S",V325,$F$14)</f>
        <v>402801.3803594315</v>
      </c>
      <c r="V325" s="64">
        <f t="shared" si="137"/>
        <v>1629.8582331222553</v>
      </c>
      <c r="W325" s="64" cm="1">
        <f t="array" ref="W325">1/[2]!PropsSI("D","P",T325,"S",V325,$F$14)</f>
        <v>1.0589783800341987E-2</v>
      </c>
      <c r="X325" s="64">
        <f t="shared" si="138"/>
        <v>333.10999999999996</v>
      </c>
      <c r="Y325" s="64" cm="1">
        <f t="array" ref="Y325">[2]!PropsSI("T","P",Z325,"H",AA325,$F$14)</f>
        <v>338.05510550160517</v>
      </c>
      <c r="Z325" s="64">
        <f t="shared" si="139"/>
        <v>1640403.0417139172</v>
      </c>
      <c r="AA325" s="64">
        <f t="shared" si="130"/>
        <v>402801.3803594315</v>
      </c>
      <c r="AB325" s="64" cm="1">
        <f t="array" ref="AB325">[2]!PropsSI("S","P",Z325,"H",AA325,$F$14)</f>
        <v>1629.8582331222553</v>
      </c>
      <c r="AC325" s="64" cm="1">
        <f t="array" ref="AC325">1/[2]!PropsSI("D","P",Z325,"H",AA325,$F$14)</f>
        <v>1.0589783800341999E-2</v>
      </c>
      <c r="AD325" s="64">
        <f t="shared" si="140"/>
        <v>333.10999999999996</v>
      </c>
      <c r="AE325" s="64">
        <f t="shared" si="141"/>
        <v>328.10999999999996</v>
      </c>
      <c r="AF325" s="64" cm="1">
        <f t="array" ref="AF325">[2]!PropsSI("P","T",AD325,"Q",0,$F$14)</f>
        <v>1640403.0417139172</v>
      </c>
      <c r="AG325" s="64" cm="1">
        <f t="array" ref="AG325">[2]!PropsSI("H","P",AF325,"T",AE325,$F$14)</f>
        <v>277369.96757687448</v>
      </c>
      <c r="AH325" s="64" cm="1">
        <f t="array" ref="AH325">[2]!PropsSI("S","P",AF325,"T",AE325,$F$14)</f>
        <v>1253.2792037937154</v>
      </c>
      <c r="AI325" s="64" cm="1">
        <f t="array" ref="AI325">1/[2]!PropsSI("D","P",AF325,"T",AE325,$F$14)</f>
        <v>1.031148549195788E-3</v>
      </c>
      <c r="AJ325" s="64">
        <f t="shared" si="142"/>
        <v>332.10999999999996</v>
      </c>
      <c r="AK325" s="64">
        <f t="shared" si="143"/>
        <v>326.10999999999996</v>
      </c>
      <c r="AL325" s="64" cm="1">
        <f t="array" ref="AL325">[2]!PropsSI("P","T",AJ325,"Q",0,$F$14)</f>
        <v>1603765.4858995085</v>
      </c>
      <c r="AM325" s="64" cm="1">
        <f t="array" ref="AM325">[2]!PropsSI("H","P",AL325,"T",AK325,$F$14)</f>
        <v>274249.98025321012</v>
      </c>
      <c r="AN325" s="64" cm="1">
        <f t="array" ref="AN325">[2]!PropsSI("S","P",AL325,"T",AK325,$F$14)</f>
        <v>1243.8560993188771</v>
      </c>
      <c r="AO325" s="64" cm="1">
        <f t="array" ref="AO325">1/[2]!PropsSI("D","P",AL325,"T",AK325,$F$14)</f>
        <v>1.0207249495542195E-3</v>
      </c>
      <c r="AP325" s="64">
        <f t="shared" si="144"/>
        <v>260.14999999999998</v>
      </c>
      <c r="AQ325" s="64">
        <f t="shared" si="145"/>
        <v>260.14999999999998</v>
      </c>
      <c r="AR325" s="64" cm="1">
        <f t="array" ref="AR325">[2]!PropsSI("P","T",AP325,"Q",0,$F$14)</f>
        <v>198287.49024246493</v>
      </c>
      <c r="AS325" s="64">
        <f t="shared" si="146"/>
        <v>274249.98025321012</v>
      </c>
      <c r="AT325" s="64" cm="1">
        <f t="array" ref="AT325">[2]!PropsSI("H","P",AR325,"H",AS325,$F$14)</f>
        <v>274249.98025321012</v>
      </c>
      <c r="AU325" s="64" cm="1">
        <f t="array" ref="AU325">1/[2]!PropsSI("D","P",AR325,"H",AS325,$F$14)</f>
        <v>4.7344107724085087E-2</v>
      </c>
      <c r="AV325" s="64"/>
      <c r="AW325" s="64">
        <f t="shared" si="147"/>
        <v>258.14999999999998</v>
      </c>
      <c r="AX325" s="64">
        <f t="shared" si="148"/>
        <v>260.14999999999998</v>
      </c>
      <c r="AY325" s="64" cm="1">
        <f t="array" ref="AY325">[2]!PropsSI("P","T",AW325,"Q",1,$F$14)</f>
        <v>183723.82814975141</v>
      </c>
      <c r="AZ325" s="64" cm="1">
        <f t="array" ref="AZ325">[2]!PropsSI("H","P",AY325,"T",AX325,$F$14)</f>
        <v>355128.23969601718</v>
      </c>
      <c r="BA325" s="64" cm="1">
        <f t="array" ref="BA325">[2]!PropsSI("S","P",AY325,"T",AX325,$F$14)</f>
        <v>1603.3816434342573</v>
      </c>
      <c r="BB325" s="64" cm="1">
        <f t="array" ref="BB325">1/[2]!PropsSI("D","P",AY325,"T",AX325,$F$14)</f>
        <v>9.6229669371650853E-2</v>
      </c>
      <c r="BC325" s="64">
        <f t="shared" si="149"/>
        <v>80.878259442807064</v>
      </c>
      <c r="BD325" s="64">
        <f t="shared" si="150"/>
        <v>42.102648894288521</v>
      </c>
      <c r="BE325" s="64">
        <f t="shared" si="151"/>
        <v>-122.98090833709558</v>
      </c>
      <c r="BF325" s="64">
        <f t="shared" si="152"/>
        <v>1.9209779329057532</v>
      </c>
      <c r="BG325" s="64">
        <f t="shared" si="153"/>
        <v>3.4438367129135545</v>
      </c>
      <c r="BH325" s="64">
        <f t="shared" si="154"/>
        <v>0.55780168836186417</v>
      </c>
      <c r="BI325" s="64">
        <f t="shared" si="155"/>
        <v>9.6493779230262131</v>
      </c>
    </row>
    <row r="326" spans="1:61" x14ac:dyDescent="0.3">
      <c r="A326">
        <v>325</v>
      </c>
      <c r="B326">
        <v>1</v>
      </c>
      <c r="C326">
        <v>18.29</v>
      </c>
      <c r="D326">
        <v>25.11</v>
      </c>
      <c r="E326" s="71"/>
      <c r="H326" s="73">
        <f t="shared" si="131"/>
        <v>44.96</v>
      </c>
      <c r="I326">
        <f t="shared" si="132"/>
        <v>36.5</v>
      </c>
      <c r="J326" s="64">
        <v>325</v>
      </c>
      <c r="K326" s="75">
        <f t="shared" si="133"/>
        <v>44.96</v>
      </c>
      <c r="L326" s="64">
        <f t="shared" si="134"/>
        <v>256.14999999999998</v>
      </c>
      <c r="M326" s="64">
        <f t="shared" si="135"/>
        <v>266.14999999999998</v>
      </c>
      <c r="N326" s="64" cm="1">
        <f t="array" ref="N326">[2]!PropsSI("P","T",L326,"Q",0,$F$14)</f>
        <v>170000.91143693728</v>
      </c>
      <c r="O326" s="64" cm="1">
        <f t="array" ref="O326">[2]!PropsSI("H","P",N326,"T",M326,$F$14)</f>
        <v>360698.73146514298</v>
      </c>
      <c r="P326" s="64" cm="1">
        <f t="array" ref="P326">[2]!PropsSI("S","P",N326,"T",M326,$F$14)</f>
        <v>1629.8582331222553</v>
      </c>
      <c r="Q326" s="64" cm="1">
        <f t="array" ref="Q326">1/[2]!PropsSI("D","P",N326,"T",M326,$F$14)</f>
        <v>0.10761246997876302</v>
      </c>
      <c r="R326" s="64">
        <f t="shared" si="136"/>
        <v>333.10999999999996</v>
      </c>
      <c r="S326" s="64" cm="1">
        <f t="array" ref="S326">[2]!PropsSI("T","P",T326,"S",V326,$F$14)</f>
        <v>338.05510550160511</v>
      </c>
      <c r="T326" s="64" cm="1">
        <f t="array" ref="T326">[2]!PropsSI("P","T",R326,"Q",1,$F$14)</f>
        <v>1640403.0417139172</v>
      </c>
      <c r="U326" s="64" cm="1">
        <f t="array" ref="U326">[2]!PropsSI("H","P",T326,"S",V326,$F$14)</f>
        <v>402801.3803594315</v>
      </c>
      <c r="V326" s="64">
        <f t="shared" si="137"/>
        <v>1629.8582331222553</v>
      </c>
      <c r="W326" s="64" cm="1">
        <f t="array" ref="W326">1/[2]!PropsSI("D","P",T326,"S",V326,$F$14)</f>
        <v>1.0589783800341987E-2</v>
      </c>
      <c r="X326" s="64">
        <f t="shared" si="138"/>
        <v>333.10999999999996</v>
      </c>
      <c r="Y326" s="64" cm="1">
        <f t="array" ref="Y326">[2]!PropsSI("T","P",Z326,"H",AA326,$F$14)</f>
        <v>338.05510550160517</v>
      </c>
      <c r="Z326" s="64">
        <f t="shared" si="139"/>
        <v>1640403.0417139172</v>
      </c>
      <c r="AA326" s="64">
        <f t="shared" si="130"/>
        <v>402801.3803594315</v>
      </c>
      <c r="AB326" s="64" cm="1">
        <f t="array" ref="AB326">[2]!PropsSI("S","P",Z326,"H",AA326,$F$14)</f>
        <v>1629.8582331222553</v>
      </c>
      <c r="AC326" s="64" cm="1">
        <f t="array" ref="AC326">1/[2]!PropsSI("D","P",Z326,"H",AA326,$F$14)</f>
        <v>1.0589783800341999E-2</v>
      </c>
      <c r="AD326" s="64">
        <f t="shared" si="140"/>
        <v>333.10999999999996</v>
      </c>
      <c r="AE326" s="64">
        <f t="shared" si="141"/>
        <v>328.10999999999996</v>
      </c>
      <c r="AF326" s="64" cm="1">
        <f t="array" ref="AF326">[2]!PropsSI("P","T",AD326,"Q",0,$F$14)</f>
        <v>1640403.0417139172</v>
      </c>
      <c r="AG326" s="64" cm="1">
        <f t="array" ref="AG326">[2]!PropsSI("H","P",AF326,"T",AE326,$F$14)</f>
        <v>277369.96757687448</v>
      </c>
      <c r="AH326" s="64" cm="1">
        <f t="array" ref="AH326">[2]!PropsSI("S","P",AF326,"T",AE326,$F$14)</f>
        <v>1253.2792037937154</v>
      </c>
      <c r="AI326" s="64" cm="1">
        <f t="array" ref="AI326">1/[2]!PropsSI("D","P",AF326,"T",AE326,$F$14)</f>
        <v>1.031148549195788E-3</v>
      </c>
      <c r="AJ326" s="64">
        <f t="shared" si="142"/>
        <v>332.10999999999996</v>
      </c>
      <c r="AK326" s="64">
        <f t="shared" si="143"/>
        <v>326.10999999999996</v>
      </c>
      <c r="AL326" s="64" cm="1">
        <f t="array" ref="AL326">[2]!PropsSI("P","T",AJ326,"Q",0,$F$14)</f>
        <v>1603765.4858995085</v>
      </c>
      <c r="AM326" s="64" cm="1">
        <f t="array" ref="AM326">[2]!PropsSI("H","P",AL326,"T",AK326,$F$14)</f>
        <v>274249.98025321012</v>
      </c>
      <c r="AN326" s="64" cm="1">
        <f t="array" ref="AN326">[2]!PropsSI("S","P",AL326,"T",AK326,$F$14)</f>
        <v>1243.8560993188771</v>
      </c>
      <c r="AO326" s="64" cm="1">
        <f t="array" ref="AO326">1/[2]!PropsSI("D","P",AL326,"T",AK326,$F$14)</f>
        <v>1.0207249495542195E-3</v>
      </c>
      <c r="AP326" s="64">
        <f t="shared" si="144"/>
        <v>260.14999999999998</v>
      </c>
      <c r="AQ326" s="64">
        <f t="shared" si="145"/>
        <v>260.14999999999998</v>
      </c>
      <c r="AR326" s="64" cm="1">
        <f t="array" ref="AR326">[2]!PropsSI("P","T",AP326,"Q",0,$F$14)</f>
        <v>198287.49024246493</v>
      </c>
      <c r="AS326" s="64">
        <f t="shared" si="146"/>
        <v>274249.98025321012</v>
      </c>
      <c r="AT326" s="64" cm="1">
        <f t="array" ref="AT326">[2]!PropsSI("H","P",AR326,"H",AS326,$F$14)</f>
        <v>274249.98025321012</v>
      </c>
      <c r="AU326" s="64" cm="1">
        <f t="array" ref="AU326">1/[2]!PropsSI("D","P",AR326,"H",AS326,$F$14)</f>
        <v>4.7344107724085087E-2</v>
      </c>
      <c r="AV326" s="64"/>
      <c r="AW326" s="64">
        <f t="shared" si="147"/>
        <v>258.14999999999998</v>
      </c>
      <c r="AX326" s="64">
        <f t="shared" si="148"/>
        <v>260.14999999999998</v>
      </c>
      <c r="AY326" s="64" cm="1">
        <f t="array" ref="AY326">[2]!PropsSI("P","T",AW326,"Q",1,$F$14)</f>
        <v>183723.82814975141</v>
      </c>
      <c r="AZ326" s="64" cm="1">
        <f t="array" ref="AZ326">[2]!PropsSI("H","P",AY326,"T",AX326,$F$14)</f>
        <v>355128.23969601718</v>
      </c>
      <c r="BA326" s="64" cm="1">
        <f t="array" ref="BA326">[2]!PropsSI("S","P",AY326,"T",AX326,$F$14)</f>
        <v>1603.3816434342573</v>
      </c>
      <c r="BB326" s="64" cm="1">
        <f t="array" ref="BB326">1/[2]!PropsSI("D","P",AY326,"T",AX326,$F$14)</f>
        <v>9.6229669371650853E-2</v>
      </c>
      <c r="BC326" s="64">
        <f t="shared" si="149"/>
        <v>80.878259442807064</v>
      </c>
      <c r="BD326" s="64">
        <f t="shared" si="150"/>
        <v>42.102648894288521</v>
      </c>
      <c r="BE326" s="64">
        <f t="shared" si="151"/>
        <v>-122.98090833709558</v>
      </c>
      <c r="BF326" s="64">
        <f t="shared" si="152"/>
        <v>1.9209779329057532</v>
      </c>
      <c r="BG326" s="64">
        <f t="shared" si="153"/>
        <v>3.4438367129135545</v>
      </c>
      <c r="BH326" s="64">
        <f t="shared" si="154"/>
        <v>0.55780168836186417</v>
      </c>
      <c r="BI326" s="64">
        <f t="shared" si="155"/>
        <v>9.6493779230262131</v>
      </c>
    </row>
    <row r="327" spans="1:61" x14ac:dyDescent="0.3">
      <c r="A327">
        <v>326</v>
      </c>
      <c r="B327">
        <v>1</v>
      </c>
      <c r="C327">
        <v>18.760000000000002</v>
      </c>
      <c r="D327">
        <v>25.35</v>
      </c>
      <c r="E327" s="71"/>
      <c r="H327" s="73">
        <f t="shared" si="131"/>
        <v>44.96</v>
      </c>
      <c r="I327">
        <f t="shared" si="132"/>
        <v>36.5</v>
      </c>
      <c r="J327" s="64">
        <v>326</v>
      </c>
      <c r="K327" s="75">
        <f t="shared" si="133"/>
        <v>44.96</v>
      </c>
      <c r="L327" s="64">
        <f t="shared" si="134"/>
        <v>256.14999999999998</v>
      </c>
      <c r="M327" s="64">
        <f t="shared" si="135"/>
        <v>266.14999999999998</v>
      </c>
      <c r="N327" s="64" cm="1">
        <f t="array" ref="N327">[2]!PropsSI("P","T",L327,"Q",0,$F$14)</f>
        <v>170000.91143693728</v>
      </c>
      <c r="O327" s="64" cm="1">
        <f t="array" ref="O327">[2]!PropsSI("H","P",N327,"T",M327,$F$14)</f>
        <v>360698.73146514298</v>
      </c>
      <c r="P327" s="64" cm="1">
        <f t="array" ref="P327">[2]!PropsSI("S","P",N327,"T",M327,$F$14)</f>
        <v>1629.8582331222553</v>
      </c>
      <c r="Q327" s="64" cm="1">
        <f t="array" ref="Q327">1/[2]!PropsSI("D","P",N327,"T",M327,$F$14)</f>
        <v>0.10761246997876302</v>
      </c>
      <c r="R327" s="64">
        <f t="shared" si="136"/>
        <v>333.10999999999996</v>
      </c>
      <c r="S327" s="64" cm="1">
        <f t="array" ref="S327">[2]!PropsSI("T","P",T327,"S",V327,$F$14)</f>
        <v>338.05510550160511</v>
      </c>
      <c r="T327" s="64" cm="1">
        <f t="array" ref="T327">[2]!PropsSI("P","T",R327,"Q",1,$F$14)</f>
        <v>1640403.0417139172</v>
      </c>
      <c r="U327" s="64" cm="1">
        <f t="array" ref="U327">[2]!PropsSI("H","P",T327,"S",V327,$F$14)</f>
        <v>402801.3803594315</v>
      </c>
      <c r="V327" s="64">
        <f t="shared" si="137"/>
        <v>1629.8582331222553</v>
      </c>
      <c r="W327" s="64" cm="1">
        <f t="array" ref="W327">1/[2]!PropsSI("D","P",T327,"S",V327,$F$14)</f>
        <v>1.0589783800341987E-2</v>
      </c>
      <c r="X327" s="64">
        <f t="shared" si="138"/>
        <v>333.10999999999996</v>
      </c>
      <c r="Y327" s="64" cm="1">
        <f t="array" ref="Y327">[2]!PropsSI("T","P",Z327,"H",AA327,$F$14)</f>
        <v>338.05510550160517</v>
      </c>
      <c r="Z327" s="64">
        <f t="shared" si="139"/>
        <v>1640403.0417139172</v>
      </c>
      <c r="AA327" s="64">
        <f t="shared" si="130"/>
        <v>402801.3803594315</v>
      </c>
      <c r="AB327" s="64" cm="1">
        <f t="array" ref="AB327">[2]!PropsSI("S","P",Z327,"H",AA327,$F$14)</f>
        <v>1629.8582331222553</v>
      </c>
      <c r="AC327" s="64" cm="1">
        <f t="array" ref="AC327">1/[2]!PropsSI("D","P",Z327,"H",AA327,$F$14)</f>
        <v>1.0589783800341999E-2</v>
      </c>
      <c r="AD327" s="64">
        <f t="shared" si="140"/>
        <v>333.10999999999996</v>
      </c>
      <c r="AE327" s="64">
        <f t="shared" si="141"/>
        <v>328.10999999999996</v>
      </c>
      <c r="AF327" s="64" cm="1">
        <f t="array" ref="AF327">[2]!PropsSI("P","T",AD327,"Q",0,$F$14)</f>
        <v>1640403.0417139172</v>
      </c>
      <c r="AG327" s="64" cm="1">
        <f t="array" ref="AG327">[2]!PropsSI("H","P",AF327,"T",AE327,$F$14)</f>
        <v>277369.96757687448</v>
      </c>
      <c r="AH327" s="64" cm="1">
        <f t="array" ref="AH327">[2]!PropsSI("S","P",AF327,"T",AE327,$F$14)</f>
        <v>1253.2792037937154</v>
      </c>
      <c r="AI327" s="64" cm="1">
        <f t="array" ref="AI327">1/[2]!PropsSI("D","P",AF327,"T",AE327,$F$14)</f>
        <v>1.031148549195788E-3</v>
      </c>
      <c r="AJ327" s="64">
        <f t="shared" si="142"/>
        <v>332.10999999999996</v>
      </c>
      <c r="AK327" s="64">
        <f t="shared" si="143"/>
        <v>326.10999999999996</v>
      </c>
      <c r="AL327" s="64" cm="1">
        <f t="array" ref="AL327">[2]!PropsSI("P","T",AJ327,"Q",0,$F$14)</f>
        <v>1603765.4858995085</v>
      </c>
      <c r="AM327" s="64" cm="1">
        <f t="array" ref="AM327">[2]!PropsSI("H","P",AL327,"T",AK327,$F$14)</f>
        <v>274249.98025321012</v>
      </c>
      <c r="AN327" s="64" cm="1">
        <f t="array" ref="AN327">[2]!PropsSI("S","P",AL327,"T",AK327,$F$14)</f>
        <v>1243.8560993188771</v>
      </c>
      <c r="AO327" s="64" cm="1">
        <f t="array" ref="AO327">1/[2]!PropsSI("D","P",AL327,"T",AK327,$F$14)</f>
        <v>1.0207249495542195E-3</v>
      </c>
      <c r="AP327" s="64">
        <f t="shared" si="144"/>
        <v>260.14999999999998</v>
      </c>
      <c r="AQ327" s="64">
        <f t="shared" si="145"/>
        <v>260.14999999999998</v>
      </c>
      <c r="AR327" s="64" cm="1">
        <f t="array" ref="AR327">[2]!PropsSI("P","T",AP327,"Q",0,$F$14)</f>
        <v>198287.49024246493</v>
      </c>
      <c r="AS327" s="64">
        <f t="shared" si="146"/>
        <v>274249.98025321012</v>
      </c>
      <c r="AT327" s="64" cm="1">
        <f t="array" ref="AT327">[2]!PropsSI("H","P",AR327,"H",AS327,$F$14)</f>
        <v>274249.98025321012</v>
      </c>
      <c r="AU327" s="64" cm="1">
        <f t="array" ref="AU327">1/[2]!PropsSI("D","P",AR327,"H",AS327,$F$14)</f>
        <v>4.7344107724085087E-2</v>
      </c>
      <c r="AV327" s="64"/>
      <c r="AW327" s="64">
        <f t="shared" si="147"/>
        <v>258.14999999999998</v>
      </c>
      <c r="AX327" s="64">
        <f t="shared" si="148"/>
        <v>260.14999999999998</v>
      </c>
      <c r="AY327" s="64" cm="1">
        <f t="array" ref="AY327">[2]!PropsSI("P","T",AW327,"Q",1,$F$14)</f>
        <v>183723.82814975141</v>
      </c>
      <c r="AZ327" s="64" cm="1">
        <f t="array" ref="AZ327">[2]!PropsSI("H","P",AY327,"T",AX327,$F$14)</f>
        <v>355128.23969601718</v>
      </c>
      <c r="BA327" s="64" cm="1">
        <f t="array" ref="BA327">[2]!PropsSI("S","P",AY327,"T",AX327,$F$14)</f>
        <v>1603.3816434342573</v>
      </c>
      <c r="BB327" s="64" cm="1">
        <f t="array" ref="BB327">1/[2]!PropsSI("D","P",AY327,"T",AX327,$F$14)</f>
        <v>9.6229669371650853E-2</v>
      </c>
      <c r="BC327" s="64">
        <f t="shared" si="149"/>
        <v>80.878259442807064</v>
      </c>
      <c r="BD327" s="64">
        <f t="shared" si="150"/>
        <v>42.102648894288521</v>
      </c>
      <c r="BE327" s="64">
        <f t="shared" si="151"/>
        <v>-122.98090833709558</v>
      </c>
      <c r="BF327" s="64">
        <f t="shared" si="152"/>
        <v>1.9209779329057532</v>
      </c>
      <c r="BG327" s="64">
        <f t="shared" si="153"/>
        <v>3.4438367129135545</v>
      </c>
      <c r="BH327" s="64">
        <f t="shared" si="154"/>
        <v>0.55780168836186417</v>
      </c>
      <c r="BI327" s="64">
        <f t="shared" si="155"/>
        <v>9.6493779230262131</v>
      </c>
    </row>
    <row r="328" spans="1:61" x14ac:dyDescent="0.3">
      <c r="A328">
        <v>327</v>
      </c>
      <c r="B328">
        <v>1</v>
      </c>
      <c r="C328">
        <v>18.5</v>
      </c>
      <c r="D328">
        <v>25.89</v>
      </c>
      <c r="E328" s="71"/>
      <c r="H328" s="73">
        <f t="shared" si="131"/>
        <v>44.96</v>
      </c>
      <c r="I328">
        <f t="shared" si="132"/>
        <v>36.5</v>
      </c>
      <c r="J328" s="64">
        <v>327</v>
      </c>
      <c r="K328" s="75">
        <f t="shared" si="133"/>
        <v>44.96</v>
      </c>
      <c r="L328" s="64">
        <f t="shared" si="134"/>
        <v>256.14999999999998</v>
      </c>
      <c r="M328" s="64">
        <f t="shared" si="135"/>
        <v>266.14999999999998</v>
      </c>
      <c r="N328" s="64" cm="1">
        <f t="array" ref="N328">[2]!PropsSI("P","T",L328,"Q",0,$F$14)</f>
        <v>170000.91143693728</v>
      </c>
      <c r="O328" s="64" cm="1">
        <f t="array" ref="O328">[2]!PropsSI("H","P",N328,"T",M328,$F$14)</f>
        <v>360698.73146514298</v>
      </c>
      <c r="P328" s="64" cm="1">
        <f t="array" ref="P328">[2]!PropsSI("S","P",N328,"T",M328,$F$14)</f>
        <v>1629.8582331222553</v>
      </c>
      <c r="Q328" s="64" cm="1">
        <f t="array" ref="Q328">1/[2]!PropsSI("D","P",N328,"T",M328,$F$14)</f>
        <v>0.10761246997876302</v>
      </c>
      <c r="R328" s="64">
        <f t="shared" si="136"/>
        <v>333.10999999999996</v>
      </c>
      <c r="S328" s="64" cm="1">
        <f t="array" ref="S328">[2]!PropsSI("T","P",T328,"S",V328,$F$14)</f>
        <v>338.05510550160511</v>
      </c>
      <c r="T328" s="64" cm="1">
        <f t="array" ref="T328">[2]!PropsSI("P","T",R328,"Q",1,$F$14)</f>
        <v>1640403.0417139172</v>
      </c>
      <c r="U328" s="64" cm="1">
        <f t="array" ref="U328">[2]!PropsSI("H","P",T328,"S",V328,$F$14)</f>
        <v>402801.3803594315</v>
      </c>
      <c r="V328" s="64">
        <f t="shared" si="137"/>
        <v>1629.8582331222553</v>
      </c>
      <c r="W328" s="64" cm="1">
        <f t="array" ref="W328">1/[2]!PropsSI("D","P",T328,"S",V328,$F$14)</f>
        <v>1.0589783800341987E-2</v>
      </c>
      <c r="X328" s="64">
        <f t="shared" si="138"/>
        <v>333.10999999999996</v>
      </c>
      <c r="Y328" s="64" cm="1">
        <f t="array" ref="Y328">[2]!PropsSI("T","P",Z328,"H",AA328,$F$14)</f>
        <v>338.05510550160517</v>
      </c>
      <c r="Z328" s="64">
        <f t="shared" si="139"/>
        <v>1640403.0417139172</v>
      </c>
      <c r="AA328" s="64">
        <f t="shared" si="130"/>
        <v>402801.3803594315</v>
      </c>
      <c r="AB328" s="64" cm="1">
        <f t="array" ref="AB328">[2]!PropsSI("S","P",Z328,"H",AA328,$F$14)</f>
        <v>1629.8582331222553</v>
      </c>
      <c r="AC328" s="64" cm="1">
        <f t="array" ref="AC328">1/[2]!PropsSI("D","P",Z328,"H",AA328,$F$14)</f>
        <v>1.0589783800341999E-2</v>
      </c>
      <c r="AD328" s="64">
        <f t="shared" si="140"/>
        <v>333.10999999999996</v>
      </c>
      <c r="AE328" s="64">
        <f t="shared" si="141"/>
        <v>328.10999999999996</v>
      </c>
      <c r="AF328" s="64" cm="1">
        <f t="array" ref="AF328">[2]!PropsSI("P","T",AD328,"Q",0,$F$14)</f>
        <v>1640403.0417139172</v>
      </c>
      <c r="AG328" s="64" cm="1">
        <f t="array" ref="AG328">[2]!PropsSI("H","P",AF328,"T",AE328,$F$14)</f>
        <v>277369.96757687448</v>
      </c>
      <c r="AH328" s="64" cm="1">
        <f t="array" ref="AH328">[2]!PropsSI("S","P",AF328,"T",AE328,$F$14)</f>
        <v>1253.2792037937154</v>
      </c>
      <c r="AI328" s="64" cm="1">
        <f t="array" ref="AI328">1/[2]!PropsSI("D","P",AF328,"T",AE328,$F$14)</f>
        <v>1.031148549195788E-3</v>
      </c>
      <c r="AJ328" s="64">
        <f t="shared" si="142"/>
        <v>332.10999999999996</v>
      </c>
      <c r="AK328" s="64">
        <f t="shared" si="143"/>
        <v>326.10999999999996</v>
      </c>
      <c r="AL328" s="64" cm="1">
        <f t="array" ref="AL328">[2]!PropsSI("P","T",AJ328,"Q",0,$F$14)</f>
        <v>1603765.4858995085</v>
      </c>
      <c r="AM328" s="64" cm="1">
        <f t="array" ref="AM328">[2]!PropsSI("H","P",AL328,"T",AK328,$F$14)</f>
        <v>274249.98025321012</v>
      </c>
      <c r="AN328" s="64" cm="1">
        <f t="array" ref="AN328">[2]!PropsSI("S","P",AL328,"T",AK328,$F$14)</f>
        <v>1243.8560993188771</v>
      </c>
      <c r="AO328" s="64" cm="1">
        <f t="array" ref="AO328">1/[2]!PropsSI("D","P",AL328,"T",AK328,$F$14)</f>
        <v>1.0207249495542195E-3</v>
      </c>
      <c r="AP328" s="64">
        <f t="shared" si="144"/>
        <v>260.14999999999998</v>
      </c>
      <c r="AQ328" s="64">
        <f t="shared" si="145"/>
        <v>260.14999999999998</v>
      </c>
      <c r="AR328" s="64" cm="1">
        <f t="array" ref="AR328">[2]!PropsSI("P","T",AP328,"Q",0,$F$14)</f>
        <v>198287.49024246493</v>
      </c>
      <c r="AS328" s="64">
        <f t="shared" si="146"/>
        <v>274249.98025321012</v>
      </c>
      <c r="AT328" s="64" cm="1">
        <f t="array" ref="AT328">[2]!PropsSI("H","P",AR328,"H",AS328,$F$14)</f>
        <v>274249.98025321012</v>
      </c>
      <c r="AU328" s="64" cm="1">
        <f t="array" ref="AU328">1/[2]!PropsSI("D","P",AR328,"H",AS328,$F$14)</f>
        <v>4.7344107724085087E-2</v>
      </c>
      <c r="AV328" s="64"/>
      <c r="AW328" s="64">
        <f t="shared" si="147"/>
        <v>258.14999999999998</v>
      </c>
      <c r="AX328" s="64">
        <f t="shared" si="148"/>
        <v>260.14999999999998</v>
      </c>
      <c r="AY328" s="64" cm="1">
        <f t="array" ref="AY328">[2]!PropsSI("P","T",AW328,"Q",1,$F$14)</f>
        <v>183723.82814975141</v>
      </c>
      <c r="AZ328" s="64" cm="1">
        <f t="array" ref="AZ328">[2]!PropsSI("H","P",AY328,"T",AX328,$F$14)</f>
        <v>355128.23969601718</v>
      </c>
      <c r="BA328" s="64" cm="1">
        <f t="array" ref="BA328">[2]!PropsSI("S","P",AY328,"T",AX328,$F$14)</f>
        <v>1603.3816434342573</v>
      </c>
      <c r="BB328" s="64" cm="1">
        <f t="array" ref="BB328">1/[2]!PropsSI("D","P",AY328,"T",AX328,$F$14)</f>
        <v>9.6229669371650853E-2</v>
      </c>
      <c r="BC328" s="64">
        <f t="shared" si="149"/>
        <v>80.878259442807064</v>
      </c>
      <c r="BD328" s="64">
        <f t="shared" si="150"/>
        <v>42.102648894288521</v>
      </c>
      <c r="BE328" s="64">
        <f t="shared" si="151"/>
        <v>-122.98090833709558</v>
      </c>
      <c r="BF328" s="64">
        <f t="shared" si="152"/>
        <v>1.9209779329057532</v>
      </c>
      <c r="BG328" s="64">
        <f t="shared" si="153"/>
        <v>3.4438367129135545</v>
      </c>
      <c r="BH328" s="64">
        <f t="shared" si="154"/>
        <v>0.55780168836186417</v>
      </c>
      <c r="BI328" s="64">
        <f t="shared" si="155"/>
        <v>9.6493779230262131</v>
      </c>
    </row>
    <row r="329" spans="1:61" x14ac:dyDescent="0.3">
      <c r="A329">
        <v>328</v>
      </c>
      <c r="B329">
        <v>1</v>
      </c>
      <c r="C329">
        <v>19.8</v>
      </c>
      <c r="D329">
        <v>28.36</v>
      </c>
      <c r="E329" s="71"/>
      <c r="H329" s="73">
        <f t="shared" si="131"/>
        <v>44.96</v>
      </c>
      <c r="I329">
        <f t="shared" si="132"/>
        <v>36.5</v>
      </c>
      <c r="J329" s="64">
        <v>328</v>
      </c>
      <c r="K329" s="75">
        <f t="shared" si="133"/>
        <v>44.96</v>
      </c>
      <c r="L329" s="64">
        <f t="shared" si="134"/>
        <v>256.14999999999998</v>
      </c>
      <c r="M329" s="64">
        <f t="shared" si="135"/>
        <v>266.14999999999998</v>
      </c>
      <c r="N329" s="64" cm="1">
        <f t="array" ref="N329">[2]!PropsSI("P","T",L329,"Q",0,$F$14)</f>
        <v>170000.91143693728</v>
      </c>
      <c r="O329" s="64" cm="1">
        <f t="array" ref="O329">[2]!PropsSI("H","P",N329,"T",M329,$F$14)</f>
        <v>360698.73146514298</v>
      </c>
      <c r="P329" s="64" cm="1">
        <f t="array" ref="P329">[2]!PropsSI("S","P",N329,"T",M329,$F$14)</f>
        <v>1629.8582331222553</v>
      </c>
      <c r="Q329" s="64" cm="1">
        <f t="array" ref="Q329">1/[2]!PropsSI("D","P",N329,"T",M329,$F$14)</f>
        <v>0.10761246997876302</v>
      </c>
      <c r="R329" s="64">
        <f t="shared" si="136"/>
        <v>333.10999999999996</v>
      </c>
      <c r="S329" s="64" cm="1">
        <f t="array" ref="S329">[2]!PropsSI("T","P",T329,"S",V329,$F$14)</f>
        <v>338.05510550160511</v>
      </c>
      <c r="T329" s="64" cm="1">
        <f t="array" ref="T329">[2]!PropsSI("P","T",R329,"Q",1,$F$14)</f>
        <v>1640403.0417139172</v>
      </c>
      <c r="U329" s="64" cm="1">
        <f t="array" ref="U329">[2]!PropsSI("H","P",T329,"S",V329,$F$14)</f>
        <v>402801.3803594315</v>
      </c>
      <c r="V329" s="64">
        <f t="shared" si="137"/>
        <v>1629.8582331222553</v>
      </c>
      <c r="W329" s="64" cm="1">
        <f t="array" ref="W329">1/[2]!PropsSI("D","P",T329,"S",V329,$F$14)</f>
        <v>1.0589783800341987E-2</v>
      </c>
      <c r="X329" s="64">
        <f t="shared" si="138"/>
        <v>333.10999999999996</v>
      </c>
      <c r="Y329" s="64" cm="1">
        <f t="array" ref="Y329">[2]!PropsSI("T","P",Z329,"H",AA329,$F$14)</f>
        <v>338.05510550160517</v>
      </c>
      <c r="Z329" s="64">
        <f t="shared" si="139"/>
        <v>1640403.0417139172</v>
      </c>
      <c r="AA329" s="64">
        <f t="shared" si="130"/>
        <v>402801.3803594315</v>
      </c>
      <c r="AB329" s="64" cm="1">
        <f t="array" ref="AB329">[2]!PropsSI("S","P",Z329,"H",AA329,$F$14)</f>
        <v>1629.8582331222553</v>
      </c>
      <c r="AC329" s="64" cm="1">
        <f t="array" ref="AC329">1/[2]!PropsSI("D","P",Z329,"H",AA329,$F$14)</f>
        <v>1.0589783800341999E-2</v>
      </c>
      <c r="AD329" s="64">
        <f t="shared" si="140"/>
        <v>333.10999999999996</v>
      </c>
      <c r="AE329" s="64">
        <f t="shared" si="141"/>
        <v>328.10999999999996</v>
      </c>
      <c r="AF329" s="64" cm="1">
        <f t="array" ref="AF329">[2]!PropsSI("P","T",AD329,"Q",0,$F$14)</f>
        <v>1640403.0417139172</v>
      </c>
      <c r="AG329" s="64" cm="1">
        <f t="array" ref="AG329">[2]!PropsSI("H","P",AF329,"T",AE329,$F$14)</f>
        <v>277369.96757687448</v>
      </c>
      <c r="AH329" s="64" cm="1">
        <f t="array" ref="AH329">[2]!PropsSI("S","P",AF329,"T",AE329,$F$14)</f>
        <v>1253.2792037937154</v>
      </c>
      <c r="AI329" s="64" cm="1">
        <f t="array" ref="AI329">1/[2]!PropsSI("D","P",AF329,"T",AE329,$F$14)</f>
        <v>1.031148549195788E-3</v>
      </c>
      <c r="AJ329" s="64">
        <f t="shared" si="142"/>
        <v>332.10999999999996</v>
      </c>
      <c r="AK329" s="64">
        <f t="shared" si="143"/>
        <v>326.10999999999996</v>
      </c>
      <c r="AL329" s="64" cm="1">
        <f t="array" ref="AL329">[2]!PropsSI("P","T",AJ329,"Q",0,$F$14)</f>
        <v>1603765.4858995085</v>
      </c>
      <c r="AM329" s="64" cm="1">
        <f t="array" ref="AM329">[2]!PropsSI("H","P",AL329,"T",AK329,$F$14)</f>
        <v>274249.98025321012</v>
      </c>
      <c r="AN329" s="64" cm="1">
        <f t="array" ref="AN329">[2]!PropsSI("S","P",AL329,"T",AK329,$F$14)</f>
        <v>1243.8560993188771</v>
      </c>
      <c r="AO329" s="64" cm="1">
        <f t="array" ref="AO329">1/[2]!PropsSI("D","P",AL329,"T",AK329,$F$14)</f>
        <v>1.0207249495542195E-3</v>
      </c>
      <c r="AP329" s="64">
        <f t="shared" si="144"/>
        <v>260.14999999999998</v>
      </c>
      <c r="AQ329" s="64">
        <f t="shared" si="145"/>
        <v>260.14999999999998</v>
      </c>
      <c r="AR329" s="64" cm="1">
        <f t="array" ref="AR329">[2]!PropsSI("P","T",AP329,"Q",0,$F$14)</f>
        <v>198287.49024246493</v>
      </c>
      <c r="AS329" s="64">
        <f t="shared" si="146"/>
        <v>274249.98025321012</v>
      </c>
      <c r="AT329" s="64" cm="1">
        <f t="array" ref="AT329">[2]!PropsSI("H","P",AR329,"H",AS329,$F$14)</f>
        <v>274249.98025321012</v>
      </c>
      <c r="AU329" s="64" cm="1">
        <f t="array" ref="AU329">1/[2]!PropsSI("D","P",AR329,"H",AS329,$F$14)</f>
        <v>4.7344107724085087E-2</v>
      </c>
      <c r="AV329" s="64"/>
      <c r="AW329" s="64">
        <f t="shared" si="147"/>
        <v>258.14999999999998</v>
      </c>
      <c r="AX329" s="64">
        <f t="shared" si="148"/>
        <v>260.14999999999998</v>
      </c>
      <c r="AY329" s="64" cm="1">
        <f t="array" ref="AY329">[2]!PropsSI("P","T",AW329,"Q",1,$F$14)</f>
        <v>183723.82814975141</v>
      </c>
      <c r="AZ329" s="64" cm="1">
        <f t="array" ref="AZ329">[2]!PropsSI("H","P",AY329,"T",AX329,$F$14)</f>
        <v>355128.23969601718</v>
      </c>
      <c r="BA329" s="64" cm="1">
        <f t="array" ref="BA329">[2]!PropsSI("S","P",AY329,"T",AX329,$F$14)</f>
        <v>1603.3816434342573</v>
      </c>
      <c r="BB329" s="64" cm="1">
        <f t="array" ref="BB329">1/[2]!PropsSI("D","P",AY329,"T",AX329,$F$14)</f>
        <v>9.6229669371650853E-2</v>
      </c>
      <c r="BC329" s="64">
        <f t="shared" si="149"/>
        <v>80.878259442807064</v>
      </c>
      <c r="BD329" s="64">
        <f t="shared" si="150"/>
        <v>42.102648894288521</v>
      </c>
      <c r="BE329" s="64">
        <f t="shared" si="151"/>
        <v>-122.98090833709558</v>
      </c>
      <c r="BF329" s="64">
        <f t="shared" si="152"/>
        <v>1.9209779329057532</v>
      </c>
      <c r="BG329" s="64">
        <f t="shared" si="153"/>
        <v>3.4438367129135545</v>
      </c>
      <c r="BH329" s="64">
        <f t="shared" si="154"/>
        <v>0.55780168836186417</v>
      </c>
      <c r="BI329" s="64">
        <f t="shared" si="155"/>
        <v>9.6493779230262131</v>
      </c>
    </row>
    <row r="330" spans="1:61" x14ac:dyDescent="0.3">
      <c r="A330">
        <v>329</v>
      </c>
      <c r="B330">
        <v>1</v>
      </c>
      <c r="C330">
        <v>20.34</v>
      </c>
      <c r="D330">
        <v>27.24</v>
      </c>
      <c r="E330" s="71"/>
      <c r="H330" s="73">
        <f t="shared" si="131"/>
        <v>44.96</v>
      </c>
      <c r="I330">
        <f t="shared" si="132"/>
        <v>36.5</v>
      </c>
      <c r="J330" s="64">
        <v>329</v>
      </c>
      <c r="K330" s="75">
        <f t="shared" si="133"/>
        <v>44.96</v>
      </c>
      <c r="L330" s="64">
        <f t="shared" si="134"/>
        <v>256.14999999999998</v>
      </c>
      <c r="M330" s="64">
        <f t="shared" si="135"/>
        <v>266.14999999999998</v>
      </c>
      <c r="N330" s="64" cm="1">
        <f t="array" ref="N330">[2]!PropsSI("P","T",L330,"Q",0,$F$14)</f>
        <v>170000.91143693728</v>
      </c>
      <c r="O330" s="64" cm="1">
        <f t="array" ref="O330">[2]!PropsSI("H","P",N330,"T",M330,$F$14)</f>
        <v>360698.73146514298</v>
      </c>
      <c r="P330" s="64" cm="1">
        <f t="array" ref="P330">[2]!PropsSI("S","P",N330,"T",M330,$F$14)</f>
        <v>1629.8582331222553</v>
      </c>
      <c r="Q330" s="64" cm="1">
        <f t="array" ref="Q330">1/[2]!PropsSI("D","P",N330,"T",M330,$F$14)</f>
        <v>0.10761246997876302</v>
      </c>
      <c r="R330" s="64">
        <f t="shared" si="136"/>
        <v>333.10999999999996</v>
      </c>
      <c r="S330" s="64" cm="1">
        <f t="array" ref="S330">[2]!PropsSI("T","P",T330,"S",V330,$F$14)</f>
        <v>338.05510550160511</v>
      </c>
      <c r="T330" s="64" cm="1">
        <f t="array" ref="T330">[2]!PropsSI("P","T",R330,"Q",1,$F$14)</f>
        <v>1640403.0417139172</v>
      </c>
      <c r="U330" s="64" cm="1">
        <f t="array" ref="U330">[2]!PropsSI("H","P",T330,"S",V330,$F$14)</f>
        <v>402801.3803594315</v>
      </c>
      <c r="V330" s="64">
        <f t="shared" si="137"/>
        <v>1629.8582331222553</v>
      </c>
      <c r="W330" s="64" cm="1">
        <f t="array" ref="W330">1/[2]!PropsSI("D","P",T330,"S",V330,$F$14)</f>
        <v>1.0589783800341987E-2</v>
      </c>
      <c r="X330" s="64">
        <f t="shared" si="138"/>
        <v>333.10999999999996</v>
      </c>
      <c r="Y330" s="64" cm="1">
        <f t="array" ref="Y330">[2]!PropsSI("T","P",Z330,"H",AA330,$F$14)</f>
        <v>338.05510550160517</v>
      </c>
      <c r="Z330" s="64">
        <f t="shared" si="139"/>
        <v>1640403.0417139172</v>
      </c>
      <c r="AA330" s="64">
        <f t="shared" si="130"/>
        <v>402801.3803594315</v>
      </c>
      <c r="AB330" s="64" cm="1">
        <f t="array" ref="AB330">[2]!PropsSI("S","P",Z330,"H",AA330,$F$14)</f>
        <v>1629.8582331222553</v>
      </c>
      <c r="AC330" s="64" cm="1">
        <f t="array" ref="AC330">1/[2]!PropsSI("D","P",Z330,"H",AA330,$F$14)</f>
        <v>1.0589783800341999E-2</v>
      </c>
      <c r="AD330" s="64">
        <f t="shared" si="140"/>
        <v>333.10999999999996</v>
      </c>
      <c r="AE330" s="64">
        <f t="shared" si="141"/>
        <v>328.10999999999996</v>
      </c>
      <c r="AF330" s="64" cm="1">
        <f t="array" ref="AF330">[2]!PropsSI("P","T",AD330,"Q",0,$F$14)</f>
        <v>1640403.0417139172</v>
      </c>
      <c r="AG330" s="64" cm="1">
        <f t="array" ref="AG330">[2]!PropsSI("H","P",AF330,"T",AE330,$F$14)</f>
        <v>277369.96757687448</v>
      </c>
      <c r="AH330" s="64" cm="1">
        <f t="array" ref="AH330">[2]!PropsSI("S","P",AF330,"T",AE330,$F$14)</f>
        <v>1253.2792037937154</v>
      </c>
      <c r="AI330" s="64" cm="1">
        <f t="array" ref="AI330">1/[2]!PropsSI("D","P",AF330,"T",AE330,$F$14)</f>
        <v>1.031148549195788E-3</v>
      </c>
      <c r="AJ330" s="64">
        <f t="shared" si="142"/>
        <v>332.10999999999996</v>
      </c>
      <c r="AK330" s="64">
        <f t="shared" si="143"/>
        <v>326.10999999999996</v>
      </c>
      <c r="AL330" s="64" cm="1">
        <f t="array" ref="AL330">[2]!PropsSI("P","T",AJ330,"Q",0,$F$14)</f>
        <v>1603765.4858995085</v>
      </c>
      <c r="AM330" s="64" cm="1">
        <f t="array" ref="AM330">[2]!PropsSI("H","P",AL330,"T",AK330,$F$14)</f>
        <v>274249.98025321012</v>
      </c>
      <c r="AN330" s="64" cm="1">
        <f t="array" ref="AN330">[2]!PropsSI("S","P",AL330,"T",AK330,$F$14)</f>
        <v>1243.8560993188771</v>
      </c>
      <c r="AO330" s="64" cm="1">
        <f t="array" ref="AO330">1/[2]!PropsSI("D","P",AL330,"T",AK330,$F$14)</f>
        <v>1.0207249495542195E-3</v>
      </c>
      <c r="AP330" s="64">
        <f t="shared" si="144"/>
        <v>260.14999999999998</v>
      </c>
      <c r="AQ330" s="64">
        <f t="shared" si="145"/>
        <v>260.14999999999998</v>
      </c>
      <c r="AR330" s="64" cm="1">
        <f t="array" ref="AR330">[2]!PropsSI("P","T",AP330,"Q",0,$F$14)</f>
        <v>198287.49024246493</v>
      </c>
      <c r="AS330" s="64">
        <f t="shared" si="146"/>
        <v>274249.98025321012</v>
      </c>
      <c r="AT330" s="64" cm="1">
        <f t="array" ref="AT330">[2]!PropsSI("H","P",AR330,"H",AS330,$F$14)</f>
        <v>274249.98025321012</v>
      </c>
      <c r="AU330" s="64" cm="1">
        <f t="array" ref="AU330">1/[2]!PropsSI("D","P",AR330,"H",AS330,$F$14)</f>
        <v>4.7344107724085087E-2</v>
      </c>
      <c r="AV330" s="64"/>
      <c r="AW330" s="64">
        <f t="shared" si="147"/>
        <v>258.14999999999998</v>
      </c>
      <c r="AX330" s="64">
        <f t="shared" si="148"/>
        <v>260.14999999999998</v>
      </c>
      <c r="AY330" s="64" cm="1">
        <f t="array" ref="AY330">[2]!PropsSI("P","T",AW330,"Q",1,$F$14)</f>
        <v>183723.82814975141</v>
      </c>
      <c r="AZ330" s="64" cm="1">
        <f t="array" ref="AZ330">[2]!PropsSI("H","P",AY330,"T",AX330,$F$14)</f>
        <v>355128.23969601718</v>
      </c>
      <c r="BA330" s="64" cm="1">
        <f t="array" ref="BA330">[2]!PropsSI("S","P",AY330,"T",AX330,$F$14)</f>
        <v>1603.3816434342573</v>
      </c>
      <c r="BB330" s="64" cm="1">
        <f t="array" ref="BB330">1/[2]!PropsSI("D","P",AY330,"T",AX330,$F$14)</f>
        <v>9.6229669371650853E-2</v>
      </c>
      <c r="BC330" s="64">
        <f t="shared" si="149"/>
        <v>80.878259442807064</v>
      </c>
      <c r="BD330" s="64">
        <f t="shared" si="150"/>
        <v>42.102648894288521</v>
      </c>
      <c r="BE330" s="64">
        <f t="shared" si="151"/>
        <v>-122.98090833709558</v>
      </c>
      <c r="BF330" s="64">
        <f t="shared" si="152"/>
        <v>1.9209779329057532</v>
      </c>
      <c r="BG330" s="64">
        <f t="shared" si="153"/>
        <v>3.4438367129135545</v>
      </c>
      <c r="BH330" s="64">
        <f t="shared" si="154"/>
        <v>0.55780168836186417</v>
      </c>
      <c r="BI330" s="64">
        <f t="shared" si="155"/>
        <v>9.6493779230262131</v>
      </c>
    </row>
    <row r="331" spans="1:61" x14ac:dyDescent="0.3">
      <c r="A331">
        <v>330</v>
      </c>
      <c r="B331">
        <v>1</v>
      </c>
      <c r="C331">
        <v>19.03</v>
      </c>
      <c r="D331">
        <v>27.13</v>
      </c>
      <c r="E331" s="71"/>
      <c r="H331" s="73">
        <f t="shared" si="131"/>
        <v>44.96</v>
      </c>
      <c r="I331">
        <f t="shared" si="132"/>
        <v>36.5</v>
      </c>
      <c r="J331" s="64">
        <v>330</v>
      </c>
      <c r="K331" s="75">
        <f t="shared" si="133"/>
        <v>44.96</v>
      </c>
      <c r="L331" s="64">
        <f t="shared" si="134"/>
        <v>256.14999999999998</v>
      </c>
      <c r="M331" s="64">
        <f t="shared" si="135"/>
        <v>266.14999999999998</v>
      </c>
      <c r="N331" s="64" cm="1">
        <f t="array" ref="N331">[2]!PropsSI("P","T",L331,"Q",0,$F$14)</f>
        <v>170000.91143693728</v>
      </c>
      <c r="O331" s="64" cm="1">
        <f t="array" ref="O331">[2]!PropsSI("H","P",N331,"T",M331,$F$14)</f>
        <v>360698.73146514298</v>
      </c>
      <c r="P331" s="64" cm="1">
        <f t="array" ref="P331">[2]!PropsSI("S","P",N331,"T",M331,$F$14)</f>
        <v>1629.8582331222553</v>
      </c>
      <c r="Q331" s="64" cm="1">
        <f t="array" ref="Q331">1/[2]!PropsSI("D","P",N331,"T",M331,$F$14)</f>
        <v>0.10761246997876302</v>
      </c>
      <c r="R331" s="64">
        <f t="shared" si="136"/>
        <v>333.10999999999996</v>
      </c>
      <c r="S331" s="64" cm="1">
        <f t="array" ref="S331">[2]!PropsSI("T","P",T331,"S",V331,$F$14)</f>
        <v>338.05510550160511</v>
      </c>
      <c r="T331" s="64" cm="1">
        <f t="array" ref="T331">[2]!PropsSI("P","T",R331,"Q",1,$F$14)</f>
        <v>1640403.0417139172</v>
      </c>
      <c r="U331" s="64" cm="1">
        <f t="array" ref="U331">[2]!PropsSI("H","P",T331,"S",V331,$F$14)</f>
        <v>402801.3803594315</v>
      </c>
      <c r="V331" s="64">
        <f t="shared" si="137"/>
        <v>1629.8582331222553</v>
      </c>
      <c r="W331" s="64" cm="1">
        <f t="array" ref="W331">1/[2]!PropsSI("D","P",T331,"S",V331,$F$14)</f>
        <v>1.0589783800341987E-2</v>
      </c>
      <c r="X331" s="64">
        <f t="shared" si="138"/>
        <v>333.10999999999996</v>
      </c>
      <c r="Y331" s="64" cm="1">
        <f t="array" ref="Y331">[2]!PropsSI("T","P",Z331,"H",AA331,$F$14)</f>
        <v>338.05510550160517</v>
      </c>
      <c r="Z331" s="64">
        <f t="shared" si="139"/>
        <v>1640403.0417139172</v>
      </c>
      <c r="AA331" s="64">
        <f t="shared" si="130"/>
        <v>402801.3803594315</v>
      </c>
      <c r="AB331" s="64" cm="1">
        <f t="array" ref="AB331">[2]!PropsSI("S","P",Z331,"H",AA331,$F$14)</f>
        <v>1629.8582331222553</v>
      </c>
      <c r="AC331" s="64" cm="1">
        <f t="array" ref="AC331">1/[2]!PropsSI("D","P",Z331,"H",AA331,$F$14)</f>
        <v>1.0589783800341999E-2</v>
      </c>
      <c r="AD331" s="64">
        <f t="shared" si="140"/>
        <v>333.10999999999996</v>
      </c>
      <c r="AE331" s="64">
        <f t="shared" si="141"/>
        <v>328.10999999999996</v>
      </c>
      <c r="AF331" s="64" cm="1">
        <f t="array" ref="AF331">[2]!PropsSI("P","T",AD331,"Q",0,$F$14)</f>
        <v>1640403.0417139172</v>
      </c>
      <c r="AG331" s="64" cm="1">
        <f t="array" ref="AG331">[2]!PropsSI("H","P",AF331,"T",AE331,$F$14)</f>
        <v>277369.96757687448</v>
      </c>
      <c r="AH331" s="64" cm="1">
        <f t="array" ref="AH331">[2]!PropsSI("S","P",AF331,"T",AE331,$F$14)</f>
        <v>1253.2792037937154</v>
      </c>
      <c r="AI331" s="64" cm="1">
        <f t="array" ref="AI331">1/[2]!PropsSI("D","P",AF331,"T",AE331,$F$14)</f>
        <v>1.031148549195788E-3</v>
      </c>
      <c r="AJ331" s="64">
        <f t="shared" si="142"/>
        <v>332.10999999999996</v>
      </c>
      <c r="AK331" s="64">
        <f t="shared" si="143"/>
        <v>326.10999999999996</v>
      </c>
      <c r="AL331" s="64" cm="1">
        <f t="array" ref="AL331">[2]!PropsSI("P","T",AJ331,"Q",0,$F$14)</f>
        <v>1603765.4858995085</v>
      </c>
      <c r="AM331" s="64" cm="1">
        <f t="array" ref="AM331">[2]!PropsSI("H","P",AL331,"T",AK331,$F$14)</f>
        <v>274249.98025321012</v>
      </c>
      <c r="AN331" s="64" cm="1">
        <f t="array" ref="AN331">[2]!PropsSI("S","P",AL331,"T",AK331,$F$14)</f>
        <v>1243.8560993188771</v>
      </c>
      <c r="AO331" s="64" cm="1">
        <f t="array" ref="AO331">1/[2]!PropsSI("D","P",AL331,"T",AK331,$F$14)</f>
        <v>1.0207249495542195E-3</v>
      </c>
      <c r="AP331" s="64">
        <f t="shared" si="144"/>
        <v>260.14999999999998</v>
      </c>
      <c r="AQ331" s="64">
        <f t="shared" si="145"/>
        <v>260.14999999999998</v>
      </c>
      <c r="AR331" s="64" cm="1">
        <f t="array" ref="AR331">[2]!PropsSI("P","T",AP331,"Q",0,$F$14)</f>
        <v>198287.49024246493</v>
      </c>
      <c r="AS331" s="64">
        <f t="shared" si="146"/>
        <v>274249.98025321012</v>
      </c>
      <c r="AT331" s="64" cm="1">
        <f t="array" ref="AT331">[2]!PropsSI("H","P",AR331,"H",AS331,$F$14)</f>
        <v>274249.98025321012</v>
      </c>
      <c r="AU331" s="64" cm="1">
        <f t="array" ref="AU331">1/[2]!PropsSI("D","P",AR331,"H",AS331,$F$14)</f>
        <v>4.7344107724085087E-2</v>
      </c>
      <c r="AV331" s="64"/>
      <c r="AW331" s="64">
        <f t="shared" si="147"/>
        <v>258.14999999999998</v>
      </c>
      <c r="AX331" s="64">
        <f t="shared" si="148"/>
        <v>260.14999999999998</v>
      </c>
      <c r="AY331" s="64" cm="1">
        <f t="array" ref="AY331">[2]!PropsSI("P","T",AW331,"Q",1,$F$14)</f>
        <v>183723.82814975141</v>
      </c>
      <c r="AZ331" s="64" cm="1">
        <f t="array" ref="AZ331">[2]!PropsSI("H","P",AY331,"T",AX331,$F$14)</f>
        <v>355128.23969601718</v>
      </c>
      <c r="BA331" s="64" cm="1">
        <f t="array" ref="BA331">[2]!PropsSI("S","P",AY331,"T",AX331,$F$14)</f>
        <v>1603.3816434342573</v>
      </c>
      <c r="BB331" s="64" cm="1">
        <f t="array" ref="BB331">1/[2]!PropsSI("D","P",AY331,"T",AX331,$F$14)</f>
        <v>9.6229669371650853E-2</v>
      </c>
      <c r="BC331" s="64">
        <f t="shared" si="149"/>
        <v>80.878259442807064</v>
      </c>
      <c r="BD331" s="64">
        <f t="shared" si="150"/>
        <v>42.102648894288521</v>
      </c>
      <c r="BE331" s="64">
        <f t="shared" si="151"/>
        <v>-122.98090833709558</v>
      </c>
      <c r="BF331" s="64">
        <f t="shared" si="152"/>
        <v>1.9209779329057532</v>
      </c>
      <c r="BG331" s="64">
        <f t="shared" si="153"/>
        <v>3.4438367129135545</v>
      </c>
      <c r="BH331" s="64">
        <f t="shared" si="154"/>
        <v>0.55780168836186417</v>
      </c>
      <c r="BI331" s="64">
        <f t="shared" si="155"/>
        <v>9.6493779230262131</v>
      </c>
    </row>
    <row r="332" spans="1:61" x14ac:dyDescent="0.3">
      <c r="A332">
        <v>331</v>
      </c>
      <c r="B332">
        <v>1</v>
      </c>
      <c r="C332">
        <v>18.84</v>
      </c>
      <c r="D332">
        <v>27.02</v>
      </c>
      <c r="E332" s="71"/>
      <c r="H332" s="73">
        <f t="shared" si="131"/>
        <v>44.96</v>
      </c>
      <c r="I332">
        <f t="shared" si="132"/>
        <v>36.5</v>
      </c>
      <c r="J332" s="64">
        <v>331</v>
      </c>
      <c r="K332" s="75">
        <f t="shared" si="133"/>
        <v>44.96</v>
      </c>
      <c r="L332" s="64">
        <f t="shared" si="134"/>
        <v>256.14999999999998</v>
      </c>
      <c r="M332" s="64">
        <f t="shared" si="135"/>
        <v>266.14999999999998</v>
      </c>
      <c r="N332" s="64" cm="1">
        <f t="array" ref="N332">[2]!PropsSI("P","T",L332,"Q",0,$F$14)</f>
        <v>170000.91143693728</v>
      </c>
      <c r="O332" s="64" cm="1">
        <f t="array" ref="O332">[2]!PropsSI("H","P",N332,"T",M332,$F$14)</f>
        <v>360698.73146514298</v>
      </c>
      <c r="P332" s="64" cm="1">
        <f t="array" ref="P332">[2]!PropsSI("S","P",N332,"T",M332,$F$14)</f>
        <v>1629.8582331222553</v>
      </c>
      <c r="Q332" s="64" cm="1">
        <f t="array" ref="Q332">1/[2]!PropsSI("D","P",N332,"T",M332,$F$14)</f>
        <v>0.10761246997876302</v>
      </c>
      <c r="R332" s="64">
        <f t="shared" si="136"/>
        <v>333.10999999999996</v>
      </c>
      <c r="S332" s="64" cm="1">
        <f t="array" ref="S332">[2]!PropsSI("T","P",T332,"S",V332,$F$14)</f>
        <v>338.05510550160511</v>
      </c>
      <c r="T332" s="64" cm="1">
        <f t="array" ref="T332">[2]!PropsSI("P","T",R332,"Q",1,$F$14)</f>
        <v>1640403.0417139172</v>
      </c>
      <c r="U332" s="64" cm="1">
        <f t="array" ref="U332">[2]!PropsSI("H","P",T332,"S",V332,$F$14)</f>
        <v>402801.3803594315</v>
      </c>
      <c r="V332" s="64">
        <f t="shared" si="137"/>
        <v>1629.8582331222553</v>
      </c>
      <c r="W332" s="64" cm="1">
        <f t="array" ref="W332">1/[2]!PropsSI("D","P",T332,"S",V332,$F$14)</f>
        <v>1.0589783800341987E-2</v>
      </c>
      <c r="X332" s="64">
        <f t="shared" si="138"/>
        <v>333.10999999999996</v>
      </c>
      <c r="Y332" s="64" cm="1">
        <f t="array" ref="Y332">[2]!PropsSI("T","P",Z332,"H",AA332,$F$14)</f>
        <v>338.05510550160517</v>
      </c>
      <c r="Z332" s="64">
        <f t="shared" si="139"/>
        <v>1640403.0417139172</v>
      </c>
      <c r="AA332" s="64">
        <f t="shared" si="130"/>
        <v>402801.3803594315</v>
      </c>
      <c r="AB332" s="64" cm="1">
        <f t="array" ref="AB332">[2]!PropsSI("S","P",Z332,"H",AA332,$F$14)</f>
        <v>1629.8582331222553</v>
      </c>
      <c r="AC332" s="64" cm="1">
        <f t="array" ref="AC332">1/[2]!PropsSI("D","P",Z332,"H",AA332,$F$14)</f>
        <v>1.0589783800341999E-2</v>
      </c>
      <c r="AD332" s="64">
        <f t="shared" si="140"/>
        <v>333.10999999999996</v>
      </c>
      <c r="AE332" s="64">
        <f t="shared" si="141"/>
        <v>328.10999999999996</v>
      </c>
      <c r="AF332" s="64" cm="1">
        <f t="array" ref="AF332">[2]!PropsSI("P","T",AD332,"Q",0,$F$14)</f>
        <v>1640403.0417139172</v>
      </c>
      <c r="AG332" s="64" cm="1">
        <f t="array" ref="AG332">[2]!PropsSI("H","P",AF332,"T",AE332,$F$14)</f>
        <v>277369.96757687448</v>
      </c>
      <c r="AH332" s="64" cm="1">
        <f t="array" ref="AH332">[2]!PropsSI("S","P",AF332,"T",AE332,$F$14)</f>
        <v>1253.2792037937154</v>
      </c>
      <c r="AI332" s="64" cm="1">
        <f t="array" ref="AI332">1/[2]!PropsSI("D","P",AF332,"T",AE332,$F$14)</f>
        <v>1.031148549195788E-3</v>
      </c>
      <c r="AJ332" s="64">
        <f t="shared" si="142"/>
        <v>332.10999999999996</v>
      </c>
      <c r="AK332" s="64">
        <f t="shared" si="143"/>
        <v>326.10999999999996</v>
      </c>
      <c r="AL332" s="64" cm="1">
        <f t="array" ref="AL332">[2]!PropsSI("P","T",AJ332,"Q",0,$F$14)</f>
        <v>1603765.4858995085</v>
      </c>
      <c r="AM332" s="64" cm="1">
        <f t="array" ref="AM332">[2]!PropsSI("H","P",AL332,"T",AK332,$F$14)</f>
        <v>274249.98025321012</v>
      </c>
      <c r="AN332" s="64" cm="1">
        <f t="array" ref="AN332">[2]!PropsSI("S","P",AL332,"T",AK332,$F$14)</f>
        <v>1243.8560993188771</v>
      </c>
      <c r="AO332" s="64" cm="1">
        <f t="array" ref="AO332">1/[2]!PropsSI("D","P",AL332,"T",AK332,$F$14)</f>
        <v>1.0207249495542195E-3</v>
      </c>
      <c r="AP332" s="64">
        <f t="shared" si="144"/>
        <v>260.14999999999998</v>
      </c>
      <c r="AQ332" s="64">
        <f t="shared" si="145"/>
        <v>260.14999999999998</v>
      </c>
      <c r="AR332" s="64" cm="1">
        <f t="array" ref="AR332">[2]!PropsSI("P","T",AP332,"Q",0,$F$14)</f>
        <v>198287.49024246493</v>
      </c>
      <c r="AS332" s="64">
        <f t="shared" si="146"/>
        <v>274249.98025321012</v>
      </c>
      <c r="AT332" s="64" cm="1">
        <f t="array" ref="AT332">[2]!PropsSI("H","P",AR332,"H",AS332,$F$14)</f>
        <v>274249.98025321012</v>
      </c>
      <c r="AU332" s="64" cm="1">
        <f t="array" ref="AU332">1/[2]!PropsSI("D","P",AR332,"H",AS332,$F$14)</f>
        <v>4.7344107724085087E-2</v>
      </c>
      <c r="AV332" s="64"/>
      <c r="AW332" s="64">
        <f t="shared" si="147"/>
        <v>258.14999999999998</v>
      </c>
      <c r="AX332" s="64">
        <f t="shared" si="148"/>
        <v>260.14999999999998</v>
      </c>
      <c r="AY332" s="64" cm="1">
        <f t="array" ref="AY332">[2]!PropsSI("P","T",AW332,"Q",1,$F$14)</f>
        <v>183723.82814975141</v>
      </c>
      <c r="AZ332" s="64" cm="1">
        <f t="array" ref="AZ332">[2]!PropsSI("H","P",AY332,"T",AX332,$F$14)</f>
        <v>355128.23969601718</v>
      </c>
      <c r="BA332" s="64" cm="1">
        <f t="array" ref="BA332">[2]!PropsSI("S","P",AY332,"T",AX332,$F$14)</f>
        <v>1603.3816434342573</v>
      </c>
      <c r="BB332" s="64" cm="1">
        <f t="array" ref="BB332">1/[2]!PropsSI("D","P",AY332,"T",AX332,$F$14)</f>
        <v>9.6229669371650853E-2</v>
      </c>
      <c r="BC332" s="64">
        <f t="shared" si="149"/>
        <v>80.878259442807064</v>
      </c>
      <c r="BD332" s="64">
        <f t="shared" si="150"/>
        <v>42.102648894288521</v>
      </c>
      <c r="BE332" s="64">
        <f t="shared" si="151"/>
        <v>-122.98090833709558</v>
      </c>
      <c r="BF332" s="64">
        <f t="shared" si="152"/>
        <v>1.9209779329057532</v>
      </c>
      <c r="BG332" s="64">
        <f t="shared" si="153"/>
        <v>3.4438367129135545</v>
      </c>
      <c r="BH332" s="64">
        <f t="shared" si="154"/>
        <v>0.55780168836186417</v>
      </c>
      <c r="BI332" s="64">
        <f t="shared" si="155"/>
        <v>9.6493779230262131</v>
      </c>
    </row>
    <row r="333" spans="1:61" x14ac:dyDescent="0.3">
      <c r="A333">
        <v>332</v>
      </c>
      <c r="B333">
        <v>1</v>
      </c>
      <c r="C333">
        <v>19.739999999999998</v>
      </c>
      <c r="D333">
        <v>27.67</v>
      </c>
      <c r="E333" s="71"/>
      <c r="H333" s="73">
        <f t="shared" si="131"/>
        <v>44.96</v>
      </c>
      <c r="I333">
        <f t="shared" si="132"/>
        <v>36.5</v>
      </c>
      <c r="J333" s="64">
        <v>332</v>
      </c>
      <c r="K333" s="75">
        <f t="shared" si="133"/>
        <v>44.96</v>
      </c>
      <c r="L333" s="64">
        <f t="shared" si="134"/>
        <v>256.14999999999998</v>
      </c>
      <c r="M333" s="64">
        <f t="shared" si="135"/>
        <v>266.14999999999998</v>
      </c>
      <c r="N333" s="64" cm="1">
        <f t="array" ref="N333">[2]!PropsSI("P","T",L333,"Q",0,$F$14)</f>
        <v>170000.91143693728</v>
      </c>
      <c r="O333" s="64" cm="1">
        <f t="array" ref="O333">[2]!PropsSI("H","P",N333,"T",M333,$F$14)</f>
        <v>360698.73146514298</v>
      </c>
      <c r="P333" s="64" cm="1">
        <f t="array" ref="P333">[2]!PropsSI("S","P",N333,"T",M333,$F$14)</f>
        <v>1629.8582331222553</v>
      </c>
      <c r="Q333" s="64" cm="1">
        <f t="array" ref="Q333">1/[2]!PropsSI("D","P",N333,"T",M333,$F$14)</f>
        <v>0.10761246997876302</v>
      </c>
      <c r="R333" s="64">
        <f t="shared" si="136"/>
        <v>333.10999999999996</v>
      </c>
      <c r="S333" s="64" cm="1">
        <f t="array" ref="S333">[2]!PropsSI("T","P",T333,"S",V333,$F$14)</f>
        <v>338.05510550160511</v>
      </c>
      <c r="T333" s="64" cm="1">
        <f t="array" ref="T333">[2]!PropsSI("P","T",R333,"Q",1,$F$14)</f>
        <v>1640403.0417139172</v>
      </c>
      <c r="U333" s="64" cm="1">
        <f t="array" ref="U333">[2]!PropsSI("H","P",T333,"S",V333,$F$14)</f>
        <v>402801.3803594315</v>
      </c>
      <c r="V333" s="64">
        <f t="shared" si="137"/>
        <v>1629.8582331222553</v>
      </c>
      <c r="W333" s="64" cm="1">
        <f t="array" ref="W333">1/[2]!PropsSI("D","P",T333,"S",V333,$F$14)</f>
        <v>1.0589783800341987E-2</v>
      </c>
      <c r="X333" s="64">
        <f t="shared" si="138"/>
        <v>333.10999999999996</v>
      </c>
      <c r="Y333" s="64" cm="1">
        <f t="array" ref="Y333">[2]!PropsSI("T","P",Z333,"H",AA333,$F$14)</f>
        <v>338.05510550160517</v>
      </c>
      <c r="Z333" s="64">
        <f t="shared" si="139"/>
        <v>1640403.0417139172</v>
      </c>
      <c r="AA333" s="64">
        <f t="shared" si="130"/>
        <v>402801.3803594315</v>
      </c>
      <c r="AB333" s="64" cm="1">
        <f t="array" ref="AB333">[2]!PropsSI("S","P",Z333,"H",AA333,$F$14)</f>
        <v>1629.8582331222553</v>
      </c>
      <c r="AC333" s="64" cm="1">
        <f t="array" ref="AC333">1/[2]!PropsSI("D","P",Z333,"H",AA333,$F$14)</f>
        <v>1.0589783800341999E-2</v>
      </c>
      <c r="AD333" s="64">
        <f t="shared" si="140"/>
        <v>333.10999999999996</v>
      </c>
      <c r="AE333" s="64">
        <f t="shared" si="141"/>
        <v>328.10999999999996</v>
      </c>
      <c r="AF333" s="64" cm="1">
        <f t="array" ref="AF333">[2]!PropsSI("P","T",AD333,"Q",0,$F$14)</f>
        <v>1640403.0417139172</v>
      </c>
      <c r="AG333" s="64" cm="1">
        <f t="array" ref="AG333">[2]!PropsSI("H","P",AF333,"T",AE333,$F$14)</f>
        <v>277369.96757687448</v>
      </c>
      <c r="AH333" s="64" cm="1">
        <f t="array" ref="AH333">[2]!PropsSI("S","P",AF333,"T",AE333,$F$14)</f>
        <v>1253.2792037937154</v>
      </c>
      <c r="AI333" s="64" cm="1">
        <f t="array" ref="AI333">1/[2]!PropsSI("D","P",AF333,"T",AE333,$F$14)</f>
        <v>1.031148549195788E-3</v>
      </c>
      <c r="AJ333" s="64">
        <f t="shared" si="142"/>
        <v>332.10999999999996</v>
      </c>
      <c r="AK333" s="64">
        <f t="shared" si="143"/>
        <v>326.10999999999996</v>
      </c>
      <c r="AL333" s="64" cm="1">
        <f t="array" ref="AL333">[2]!PropsSI("P","T",AJ333,"Q",0,$F$14)</f>
        <v>1603765.4858995085</v>
      </c>
      <c r="AM333" s="64" cm="1">
        <f t="array" ref="AM333">[2]!PropsSI("H","P",AL333,"T",AK333,$F$14)</f>
        <v>274249.98025321012</v>
      </c>
      <c r="AN333" s="64" cm="1">
        <f t="array" ref="AN333">[2]!PropsSI("S","P",AL333,"T",AK333,$F$14)</f>
        <v>1243.8560993188771</v>
      </c>
      <c r="AO333" s="64" cm="1">
        <f t="array" ref="AO333">1/[2]!PropsSI("D","P",AL333,"T",AK333,$F$14)</f>
        <v>1.0207249495542195E-3</v>
      </c>
      <c r="AP333" s="64">
        <f t="shared" si="144"/>
        <v>260.14999999999998</v>
      </c>
      <c r="AQ333" s="64">
        <f t="shared" si="145"/>
        <v>260.14999999999998</v>
      </c>
      <c r="AR333" s="64" cm="1">
        <f t="array" ref="AR333">[2]!PropsSI("P","T",AP333,"Q",0,$F$14)</f>
        <v>198287.49024246493</v>
      </c>
      <c r="AS333" s="64">
        <f t="shared" si="146"/>
        <v>274249.98025321012</v>
      </c>
      <c r="AT333" s="64" cm="1">
        <f t="array" ref="AT333">[2]!PropsSI("H","P",AR333,"H",AS333,$F$14)</f>
        <v>274249.98025321012</v>
      </c>
      <c r="AU333" s="64" cm="1">
        <f t="array" ref="AU333">1/[2]!PropsSI("D","P",AR333,"H",AS333,$F$14)</f>
        <v>4.7344107724085087E-2</v>
      </c>
      <c r="AV333" s="64"/>
      <c r="AW333" s="64">
        <f t="shared" si="147"/>
        <v>258.14999999999998</v>
      </c>
      <c r="AX333" s="64">
        <f t="shared" si="148"/>
        <v>260.14999999999998</v>
      </c>
      <c r="AY333" s="64" cm="1">
        <f t="array" ref="AY333">[2]!PropsSI("P","T",AW333,"Q",1,$F$14)</f>
        <v>183723.82814975141</v>
      </c>
      <c r="AZ333" s="64" cm="1">
        <f t="array" ref="AZ333">[2]!PropsSI("H","P",AY333,"T",AX333,$F$14)</f>
        <v>355128.23969601718</v>
      </c>
      <c r="BA333" s="64" cm="1">
        <f t="array" ref="BA333">[2]!PropsSI("S","P",AY333,"T",AX333,$F$14)</f>
        <v>1603.3816434342573</v>
      </c>
      <c r="BB333" s="64" cm="1">
        <f t="array" ref="BB333">1/[2]!PropsSI("D","P",AY333,"T",AX333,$F$14)</f>
        <v>9.6229669371650853E-2</v>
      </c>
      <c r="BC333" s="64">
        <f t="shared" si="149"/>
        <v>80.878259442807064</v>
      </c>
      <c r="BD333" s="64">
        <f t="shared" si="150"/>
        <v>42.102648894288521</v>
      </c>
      <c r="BE333" s="64">
        <f t="shared" si="151"/>
        <v>-122.98090833709558</v>
      </c>
      <c r="BF333" s="64">
        <f t="shared" si="152"/>
        <v>1.9209779329057532</v>
      </c>
      <c r="BG333" s="64">
        <f t="shared" si="153"/>
        <v>3.4438367129135545</v>
      </c>
      <c r="BH333" s="64">
        <f t="shared" si="154"/>
        <v>0.55780168836186417</v>
      </c>
      <c r="BI333" s="64">
        <f t="shared" si="155"/>
        <v>9.6493779230262131</v>
      </c>
    </row>
    <row r="334" spans="1:61" x14ac:dyDescent="0.3">
      <c r="A334">
        <v>333</v>
      </c>
      <c r="B334">
        <v>1</v>
      </c>
      <c r="C334">
        <v>19.66</v>
      </c>
      <c r="D334">
        <v>27.95</v>
      </c>
      <c r="E334" s="71"/>
      <c r="H334" s="73">
        <f t="shared" si="131"/>
        <v>44.96</v>
      </c>
      <c r="I334">
        <f t="shared" si="132"/>
        <v>36.5</v>
      </c>
      <c r="J334" s="64">
        <v>333</v>
      </c>
      <c r="K334" s="75">
        <f t="shared" si="133"/>
        <v>44.96</v>
      </c>
      <c r="L334" s="64">
        <f t="shared" si="134"/>
        <v>256.14999999999998</v>
      </c>
      <c r="M334" s="64">
        <f t="shared" si="135"/>
        <v>266.14999999999998</v>
      </c>
      <c r="N334" s="64" cm="1">
        <f t="array" ref="N334">[2]!PropsSI("P","T",L334,"Q",0,$F$14)</f>
        <v>170000.91143693728</v>
      </c>
      <c r="O334" s="64" cm="1">
        <f t="array" ref="O334">[2]!PropsSI("H","P",N334,"T",M334,$F$14)</f>
        <v>360698.73146514298</v>
      </c>
      <c r="P334" s="64" cm="1">
        <f t="array" ref="P334">[2]!PropsSI("S","P",N334,"T",M334,$F$14)</f>
        <v>1629.8582331222553</v>
      </c>
      <c r="Q334" s="64" cm="1">
        <f t="array" ref="Q334">1/[2]!PropsSI("D","P",N334,"T",M334,$F$14)</f>
        <v>0.10761246997876302</v>
      </c>
      <c r="R334" s="64">
        <f t="shared" si="136"/>
        <v>333.10999999999996</v>
      </c>
      <c r="S334" s="64" cm="1">
        <f t="array" ref="S334">[2]!PropsSI("T","P",T334,"S",V334,$F$14)</f>
        <v>338.05510550160511</v>
      </c>
      <c r="T334" s="64" cm="1">
        <f t="array" ref="T334">[2]!PropsSI("P","T",R334,"Q",1,$F$14)</f>
        <v>1640403.0417139172</v>
      </c>
      <c r="U334" s="64" cm="1">
        <f t="array" ref="U334">[2]!PropsSI("H","P",T334,"S",V334,$F$14)</f>
        <v>402801.3803594315</v>
      </c>
      <c r="V334" s="64">
        <f t="shared" si="137"/>
        <v>1629.8582331222553</v>
      </c>
      <c r="W334" s="64" cm="1">
        <f t="array" ref="W334">1/[2]!PropsSI("D","P",T334,"S",V334,$F$14)</f>
        <v>1.0589783800341987E-2</v>
      </c>
      <c r="X334" s="64">
        <f t="shared" si="138"/>
        <v>333.10999999999996</v>
      </c>
      <c r="Y334" s="64" cm="1">
        <f t="array" ref="Y334">[2]!PropsSI("T","P",Z334,"H",AA334,$F$14)</f>
        <v>338.05510550160517</v>
      </c>
      <c r="Z334" s="64">
        <f t="shared" si="139"/>
        <v>1640403.0417139172</v>
      </c>
      <c r="AA334" s="64">
        <f t="shared" si="130"/>
        <v>402801.3803594315</v>
      </c>
      <c r="AB334" s="64" cm="1">
        <f t="array" ref="AB334">[2]!PropsSI("S","P",Z334,"H",AA334,$F$14)</f>
        <v>1629.8582331222553</v>
      </c>
      <c r="AC334" s="64" cm="1">
        <f t="array" ref="AC334">1/[2]!PropsSI("D","P",Z334,"H",AA334,$F$14)</f>
        <v>1.0589783800341999E-2</v>
      </c>
      <c r="AD334" s="64">
        <f t="shared" si="140"/>
        <v>333.10999999999996</v>
      </c>
      <c r="AE334" s="64">
        <f t="shared" si="141"/>
        <v>328.10999999999996</v>
      </c>
      <c r="AF334" s="64" cm="1">
        <f t="array" ref="AF334">[2]!PropsSI("P","T",AD334,"Q",0,$F$14)</f>
        <v>1640403.0417139172</v>
      </c>
      <c r="AG334" s="64" cm="1">
        <f t="array" ref="AG334">[2]!PropsSI("H","P",AF334,"T",AE334,$F$14)</f>
        <v>277369.96757687448</v>
      </c>
      <c r="AH334" s="64" cm="1">
        <f t="array" ref="AH334">[2]!PropsSI("S","P",AF334,"T",AE334,$F$14)</f>
        <v>1253.2792037937154</v>
      </c>
      <c r="AI334" s="64" cm="1">
        <f t="array" ref="AI334">1/[2]!PropsSI("D","P",AF334,"T",AE334,$F$14)</f>
        <v>1.031148549195788E-3</v>
      </c>
      <c r="AJ334" s="64">
        <f t="shared" si="142"/>
        <v>332.10999999999996</v>
      </c>
      <c r="AK334" s="64">
        <f t="shared" si="143"/>
        <v>326.10999999999996</v>
      </c>
      <c r="AL334" s="64" cm="1">
        <f t="array" ref="AL334">[2]!PropsSI("P","T",AJ334,"Q",0,$F$14)</f>
        <v>1603765.4858995085</v>
      </c>
      <c r="AM334" s="64" cm="1">
        <f t="array" ref="AM334">[2]!PropsSI("H","P",AL334,"T",AK334,$F$14)</f>
        <v>274249.98025321012</v>
      </c>
      <c r="AN334" s="64" cm="1">
        <f t="array" ref="AN334">[2]!PropsSI("S","P",AL334,"T",AK334,$F$14)</f>
        <v>1243.8560993188771</v>
      </c>
      <c r="AO334" s="64" cm="1">
        <f t="array" ref="AO334">1/[2]!PropsSI("D","P",AL334,"T",AK334,$F$14)</f>
        <v>1.0207249495542195E-3</v>
      </c>
      <c r="AP334" s="64">
        <f t="shared" si="144"/>
        <v>260.14999999999998</v>
      </c>
      <c r="AQ334" s="64">
        <f t="shared" si="145"/>
        <v>260.14999999999998</v>
      </c>
      <c r="AR334" s="64" cm="1">
        <f t="array" ref="AR334">[2]!PropsSI("P","T",AP334,"Q",0,$F$14)</f>
        <v>198287.49024246493</v>
      </c>
      <c r="AS334" s="64">
        <f t="shared" si="146"/>
        <v>274249.98025321012</v>
      </c>
      <c r="AT334" s="64" cm="1">
        <f t="array" ref="AT334">[2]!PropsSI("H","P",AR334,"H",AS334,$F$14)</f>
        <v>274249.98025321012</v>
      </c>
      <c r="AU334" s="64" cm="1">
        <f t="array" ref="AU334">1/[2]!PropsSI("D","P",AR334,"H",AS334,$F$14)</f>
        <v>4.7344107724085087E-2</v>
      </c>
      <c r="AV334" s="64"/>
      <c r="AW334" s="64">
        <f t="shared" si="147"/>
        <v>258.14999999999998</v>
      </c>
      <c r="AX334" s="64">
        <f t="shared" si="148"/>
        <v>260.14999999999998</v>
      </c>
      <c r="AY334" s="64" cm="1">
        <f t="array" ref="AY334">[2]!PropsSI("P","T",AW334,"Q",1,$F$14)</f>
        <v>183723.82814975141</v>
      </c>
      <c r="AZ334" s="64" cm="1">
        <f t="array" ref="AZ334">[2]!PropsSI("H","P",AY334,"T",AX334,$F$14)</f>
        <v>355128.23969601718</v>
      </c>
      <c r="BA334" s="64" cm="1">
        <f t="array" ref="BA334">[2]!PropsSI("S","P",AY334,"T",AX334,$F$14)</f>
        <v>1603.3816434342573</v>
      </c>
      <c r="BB334" s="64" cm="1">
        <f t="array" ref="BB334">1/[2]!PropsSI("D","P",AY334,"T",AX334,$F$14)</f>
        <v>9.6229669371650853E-2</v>
      </c>
      <c r="BC334" s="64">
        <f t="shared" si="149"/>
        <v>80.878259442807064</v>
      </c>
      <c r="BD334" s="64">
        <f t="shared" si="150"/>
        <v>42.102648894288521</v>
      </c>
      <c r="BE334" s="64">
        <f t="shared" si="151"/>
        <v>-122.98090833709558</v>
      </c>
      <c r="BF334" s="64">
        <f t="shared" si="152"/>
        <v>1.9209779329057532</v>
      </c>
      <c r="BG334" s="64">
        <f t="shared" si="153"/>
        <v>3.4438367129135545</v>
      </c>
      <c r="BH334" s="64">
        <f t="shared" si="154"/>
        <v>0.55780168836186417</v>
      </c>
      <c r="BI334" s="64">
        <f t="shared" si="155"/>
        <v>9.6493779230262131</v>
      </c>
    </row>
    <row r="335" spans="1:61" x14ac:dyDescent="0.3">
      <c r="A335">
        <v>334</v>
      </c>
      <c r="B335">
        <v>1</v>
      </c>
      <c r="C335">
        <v>19.82</v>
      </c>
      <c r="D335">
        <v>26.42</v>
      </c>
      <c r="E335" s="71"/>
      <c r="H335" s="73">
        <f t="shared" si="131"/>
        <v>44.96</v>
      </c>
      <c r="I335">
        <f t="shared" si="132"/>
        <v>36.5</v>
      </c>
      <c r="J335" s="64">
        <v>334</v>
      </c>
      <c r="K335" s="75">
        <f t="shared" si="133"/>
        <v>44.96</v>
      </c>
      <c r="L335" s="64">
        <f t="shared" si="134"/>
        <v>256.14999999999998</v>
      </c>
      <c r="M335" s="64">
        <f t="shared" si="135"/>
        <v>266.14999999999998</v>
      </c>
      <c r="N335" s="64" cm="1">
        <f t="array" ref="N335">[2]!PropsSI("P","T",L335,"Q",0,$F$14)</f>
        <v>170000.91143693728</v>
      </c>
      <c r="O335" s="64" cm="1">
        <f t="array" ref="O335">[2]!PropsSI("H","P",N335,"T",M335,$F$14)</f>
        <v>360698.73146514298</v>
      </c>
      <c r="P335" s="64" cm="1">
        <f t="array" ref="P335">[2]!PropsSI("S","P",N335,"T",M335,$F$14)</f>
        <v>1629.8582331222553</v>
      </c>
      <c r="Q335" s="64" cm="1">
        <f t="array" ref="Q335">1/[2]!PropsSI("D","P",N335,"T",M335,$F$14)</f>
        <v>0.10761246997876302</v>
      </c>
      <c r="R335" s="64">
        <f t="shared" si="136"/>
        <v>333.10999999999996</v>
      </c>
      <c r="S335" s="64" cm="1">
        <f t="array" ref="S335">[2]!PropsSI("T","P",T335,"S",V335,$F$14)</f>
        <v>338.05510550160511</v>
      </c>
      <c r="T335" s="64" cm="1">
        <f t="array" ref="T335">[2]!PropsSI("P","T",R335,"Q",1,$F$14)</f>
        <v>1640403.0417139172</v>
      </c>
      <c r="U335" s="64" cm="1">
        <f t="array" ref="U335">[2]!PropsSI("H","P",T335,"S",V335,$F$14)</f>
        <v>402801.3803594315</v>
      </c>
      <c r="V335" s="64">
        <f t="shared" si="137"/>
        <v>1629.8582331222553</v>
      </c>
      <c r="W335" s="64" cm="1">
        <f t="array" ref="W335">1/[2]!PropsSI("D","P",T335,"S",V335,$F$14)</f>
        <v>1.0589783800341987E-2</v>
      </c>
      <c r="X335" s="64">
        <f t="shared" si="138"/>
        <v>333.10999999999996</v>
      </c>
      <c r="Y335" s="64" cm="1">
        <f t="array" ref="Y335">[2]!PropsSI("T","P",Z335,"H",AA335,$F$14)</f>
        <v>338.05510550160517</v>
      </c>
      <c r="Z335" s="64">
        <f t="shared" si="139"/>
        <v>1640403.0417139172</v>
      </c>
      <c r="AA335" s="64">
        <f t="shared" si="130"/>
        <v>402801.3803594315</v>
      </c>
      <c r="AB335" s="64" cm="1">
        <f t="array" ref="AB335">[2]!PropsSI("S","P",Z335,"H",AA335,$F$14)</f>
        <v>1629.8582331222553</v>
      </c>
      <c r="AC335" s="64" cm="1">
        <f t="array" ref="AC335">1/[2]!PropsSI("D","P",Z335,"H",AA335,$F$14)</f>
        <v>1.0589783800341999E-2</v>
      </c>
      <c r="AD335" s="64">
        <f t="shared" si="140"/>
        <v>333.10999999999996</v>
      </c>
      <c r="AE335" s="64">
        <f t="shared" si="141"/>
        <v>328.10999999999996</v>
      </c>
      <c r="AF335" s="64" cm="1">
        <f t="array" ref="AF335">[2]!PropsSI("P","T",AD335,"Q",0,$F$14)</f>
        <v>1640403.0417139172</v>
      </c>
      <c r="AG335" s="64" cm="1">
        <f t="array" ref="AG335">[2]!PropsSI("H","P",AF335,"T",AE335,$F$14)</f>
        <v>277369.96757687448</v>
      </c>
      <c r="AH335" s="64" cm="1">
        <f t="array" ref="AH335">[2]!PropsSI("S","P",AF335,"T",AE335,$F$14)</f>
        <v>1253.2792037937154</v>
      </c>
      <c r="AI335" s="64" cm="1">
        <f t="array" ref="AI335">1/[2]!PropsSI("D","P",AF335,"T",AE335,$F$14)</f>
        <v>1.031148549195788E-3</v>
      </c>
      <c r="AJ335" s="64">
        <f t="shared" si="142"/>
        <v>332.10999999999996</v>
      </c>
      <c r="AK335" s="64">
        <f t="shared" si="143"/>
        <v>326.10999999999996</v>
      </c>
      <c r="AL335" s="64" cm="1">
        <f t="array" ref="AL335">[2]!PropsSI("P","T",AJ335,"Q",0,$F$14)</f>
        <v>1603765.4858995085</v>
      </c>
      <c r="AM335" s="64" cm="1">
        <f t="array" ref="AM335">[2]!PropsSI("H","P",AL335,"T",AK335,$F$14)</f>
        <v>274249.98025321012</v>
      </c>
      <c r="AN335" s="64" cm="1">
        <f t="array" ref="AN335">[2]!PropsSI("S","P",AL335,"T",AK335,$F$14)</f>
        <v>1243.8560993188771</v>
      </c>
      <c r="AO335" s="64" cm="1">
        <f t="array" ref="AO335">1/[2]!PropsSI("D","P",AL335,"T",AK335,$F$14)</f>
        <v>1.0207249495542195E-3</v>
      </c>
      <c r="AP335" s="64">
        <f t="shared" si="144"/>
        <v>260.14999999999998</v>
      </c>
      <c r="AQ335" s="64">
        <f t="shared" si="145"/>
        <v>260.14999999999998</v>
      </c>
      <c r="AR335" s="64" cm="1">
        <f t="array" ref="AR335">[2]!PropsSI("P","T",AP335,"Q",0,$F$14)</f>
        <v>198287.49024246493</v>
      </c>
      <c r="AS335" s="64">
        <f t="shared" si="146"/>
        <v>274249.98025321012</v>
      </c>
      <c r="AT335" s="64" cm="1">
        <f t="array" ref="AT335">[2]!PropsSI("H","P",AR335,"H",AS335,$F$14)</f>
        <v>274249.98025321012</v>
      </c>
      <c r="AU335" s="64" cm="1">
        <f t="array" ref="AU335">1/[2]!PropsSI("D","P",AR335,"H",AS335,$F$14)</f>
        <v>4.7344107724085087E-2</v>
      </c>
      <c r="AV335" s="64"/>
      <c r="AW335" s="64">
        <f t="shared" si="147"/>
        <v>258.14999999999998</v>
      </c>
      <c r="AX335" s="64">
        <f t="shared" si="148"/>
        <v>260.14999999999998</v>
      </c>
      <c r="AY335" s="64" cm="1">
        <f t="array" ref="AY335">[2]!PropsSI("P","T",AW335,"Q",1,$F$14)</f>
        <v>183723.82814975141</v>
      </c>
      <c r="AZ335" s="64" cm="1">
        <f t="array" ref="AZ335">[2]!PropsSI("H","P",AY335,"T",AX335,$F$14)</f>
        <v>355128.23969601718</v>
      </c>
      <c r="BA335" s="64" cm="1">
        <f t="array" ref="BA335">[2]!PropsSI("S","P",AY335,"T",AX335,$F$14)</f>
        <v>1603.3816434342573</v>
      </c>
      <c r="BB335" s="64" cm="1">
        <f t="array" ref="BB335">1/[2]!PropsSI("D","P",AY335,"T",AX335,$F$14)</f>
        <v>9.6229669371650853E-2</v>
      </c>
      <c r="BC335" s="64">
        <f t="shared" si="149"/>
        <v>80.878259442807064</v>
      </c>
      <c r="BD335" s="64">
        <f t="shared" si="150"/>
        <v>42.102648894288521</v>
      </c>
      <c r="BE335" s="64">
        <f t="shared" si="151"/>
        <v>-122.98090833709558</v>
      </c>
      <c r="BF335" s="64">
        <f t="shared" si="152"/>
        <v>1.9209779329057532</v>
      </c>
      <c r="BG335" s="64">
        <f t="shared" si="153"/>
        <v>3.4438367129135545</v>
      </c>
      <c r="BH335" s="64">
        <f t="shared" si="154"/>
        <v>0.55780168836186417</v>
      </c>
      <c r="BI335" s="64">
        <f t="shared" si="155"/>
        <v>9.6493779230262131</v>
      </c>
    </row>
    <row r="336" spans="1:61" x14ac:dyDescent="0.3">
      <c r="A336">
        <v>335</v>
      </c>
      <c r="B336">
        <v>1</v>
      </c>
      <c r="C336">
        <v>18.78</v>
      </c>
      <c r="D336">
        <v>26.27</v>
      </c>
      <c r="E336" s="71"/>
      <c r="H336" s="73">
        <f t="shared" si="131"/>
        <v>44.96</v>
      </c>
      <c r="I336">
        <f t="shared" si="132"/>
        <v>36.5</v>
      </c>
      <c r="J336" s="64">
        <v>335</v>
      </c>
      <c r="K336" s="75">
        <f t="shared" si="133"/>
        <v>44.96</v>
      </c>
      <c r="L336" s="64">
        <f t="shared" si="134"/>
        <v>256.14999999999998</v>
      </c>
      <c r="M336" s="64">
        <f t="shared" si="135"/>
        <v>266.14999999999998</v>
      </c>
      <c r="N336" s="64" cm="1">
        <f t="array" ref="N336">[2]!PropsSI("P","T",L336,"Q",0,$F$14)</f>
        <v>170000.91143693728</v>
      </c>
      <c r="O336" s="64" cm="1">
        <f t="array" ref="O336">[2]!PropsSI("H","P",N336,"T",M336,$F$14)</f>
        <v>360698.73146514298</v>
      </c>
      <c r="P336" s="64" cm="1">
        <f t="array" ref="P336">[2]!PropsSI("S","P",N336,"T",M336,$F$14)</f>
        <v>1629.8582331222553</v>
      </c>
      <c r="Q336" s="64" cm="1">
        <f t="array" ref="Q336">1/[2]!PropsSI("D","P",N336,"T",M336,$F$14)</f>
        <v>0.10761246997876302</v>
      </c>
      <c r="R336" s="64">
        <f t="shared" si="136"/>
        <v>333.10999999999996</v>
      </c>
      <c r="S336" s="64" cm="1">
        <f t="array" ref="S336">[2]!PropsSI("T","P",T336,"S",V336,$F$14)</f>
        <v>338.05510550160511</v>
      </c>
      <c r="T336" s="64" cm="1">
        <f t="array" ref="T336">[2]!PropsSI("P","T",R336,"Q",1,$F$14)</f>
        <v>1640403.0417139172</v>
      </c>
      <c r="U336" s="64" cm="1">
        <f t="array" ref="U336">[2]!PropsSI("H","P",T336,"S",V336,$F$14)</f>
        <v>402801.3803594315</v>
      </c>
      <c r="V336" s="64">
        <f t="shared" si="137"/>
        <v>1629.8582331222553</v>
      </c>
      <c r="W336" s="64" cm="1">
        <f t="array" ref="W336">1/[2]!PropsSI("D","P",T336,"S",V336,$F$14)</f>
        <v>1.0589783800341987E-2</v>
      </c>
      <c r="X336" s="64">
        <f t="shared" si="138"/>
        <v>333.10999999999996</v>
      </c>
      <c r="Y336" s="64" cm="1">
        <f t="array" ref="Y336">[2]!PropsSI("T","P",Z336,"H",AA336,$F$14)</f>
        <v>338.05510550160517</v>
      </c>
      <c r="Z336" s="64">
        <f t="shared" si="139"/>
        <v>1640403.0417139172</v>
      </c>
      <c r="AA336" s="64">
        <f t="shared" si="130"/>
        <v>402801.3803594315</v>
      </c>
      <c r="AB336" s="64" cm="1">
        <f t="array" ref="AB336">[2]!PropsSI("S","P",Z336,"H",AA336,$F$14)</f>
        <v>1629.8582331222553</v>
      </c>
      <c r="AC336" s="64" cm="1">
        <f t="array" ref="AC336">1/[2]!PropsSI("D","P",Z336,"H",AA336,$F$14)</f>
        <v>1.0589783800341999E-2</v>
      </c>
      <c r="AD336" s="64">
        <f t="shared" si="140"/>
        <v>333.10999999999996</v>
      </c>
      <c r="AE336" s="64">
        <f t="shared" si="141"/>
        <v>328.10999999999996</v>
      </c>
      <c r="AF336" s="64" cm="1">
        <f t="array" ref="AF336">[2]!PropsSI("P","T",AD336,"Q",0,$F$14)</f>
        <v>1640403.0417139172</v>
      </c>
      <c r="AG336" s="64" cm="1">
        <f t="array" ref="AG336">[2]!PropsSI("H","P",AF336,"T",AE336,$F$14)</f>
        <v>277369.96757687448</v>
      </c>
      <c r="AH336" s="64" cm="1">
        <f t="array" ref="AH336">[2]!PropsSI("S","P",AF336,"T",AE336,$F$14)</f>
        <v>1253.2792037937154</v>
      </c>
      <c r="AI336" s="64" cm="1">
        <f t="array" ref="AI336">1/[2]!PropsSI("D","P",AF336,"T",AE336,$F$14)</f>
        <v>1.031148549195788E-3</v>
      </c>
      <c r="AJ336" s="64">
        <f t="shared" si="142"/>
        <v>332.10999999999996</v>
      </c>
      <c r="AK336" s="64">
        <f t="shared" si="143"/>
        <v>326.10999999999996</v>
      </c>
      <c r="AL336" s="64" cm="1">
        <f t="array" ref="AL336">[2]!PropsSI("P","T",AJ336,"Q",0,$F$14)</f>
        <v>1603765.4858995085</v>
      </c>
      <c r="AM336" s="64" cm="1">
        <f t="array" ref="AM336">[2]!PropsSI("H","P",AL336,"T",AK336,$F$14)</f>
        <v>274249.98025321012</v>
      </c>
      <c r="AN336" s="64" cm="1">
        <f t="array" ref="AN336">[2]!PropsSI("S","P",AL336,"T",AK336,$F$14)</f>
        <v>1243.8560993188771</v>
      </c>
      <c r="AO336" s="64" cm="1">
        <f t="array" ref="AO336">1/[2]!PropsSI("D","P",AL336,"T",AK336,$F$14)</f>
        <v>1.0207249495542195E-3</v>
      </c>
      <c r="AP336" s="64">
        <f t="shared" si="144"/>
        <v>260.14999999999998</v>
      </c>
      <c r="AQ336" s="64">
        <f t="shared" si="145"/>
        <v>260.14999999999998</v>
      </c>
      <c r="AR336" s="64" cm="1">
        <f t="array" ref="AR336">[2]!PropsSI("P","T",AP336,"Q",0,$F$14)</f>
        <v>198287.49024246493</v>
      </c>
      <c r="AS336" s="64">
        <f t="shared" si="146"/>
        <v>274249.98025321012</v>
      </c>
      <c r="AT336" s="64" cm="1">
        <f t="array" ref="AT336">[2]!PropsSI("H","P",AR336,"H",AS336,$F$14)</f>
        <v>274249.98025321012</v>
      </c>
      <c r="AU336" s="64" cm="1">
        <f t="array" ref="AU336">1/[2]!PropsSI("D","P",AR336,"H",AS336,$F$14)</f>
        <v>4.7344107724085087E-2</v>
      </c>
      <c r="AV336" s="64"/>
      <c r="AW336" s="64">
        <f t="shared" si="147"/>
        <v>258.14999999999998</v>
      </c>
      <c r="AX336" s="64">
        <f t="shared" si="148"/>
        <v>260.14999999999998</v>
      </c>
      <c r="AY336" s="64" cm="1">
        <f t="array" ref="AY336">[2]!PropsSI("P","T",AW336,"Q",1,$F$14)</f>
        <v>183723.82814975141</v>
      </c>
      <c r="AZ336" s="64" cm="1">
        <f t="array" ref="AZ336">[2]!PropsSI("H","P",AY336,"T",AX336,$F$14)</f>
        <v>355128.23969601718</v>
      </c>
      <c r="BA336" s="64" cm="1">
        <f t="array" ref="BA336">[2]!PropsSI("S","P",AY336,"T",AX336,$F$14)</f>
        <v>1603.3816434342573</v>
      </c>
      <c r="BB336" s="64" cm="1">
        <f t="array" ref="BB336">1/[2]!PropsSI("D","P",AY336,"T",AX336,$F$14)</f>
        <v>9.6229669371650853E-2</v>
      </c>
      <c r="BC336" s="64">
        <f t="shared" si="149"/>
        <v>80.878259442807064</v>
      </c>
      <c r="BD336" s="64">
        <f t="shared" si="150"/>
        <v>42.102648894288521</v>
      </c>
      <c r="BE336" s="64">
        <f t="shared" si="151"/>
        <v>-122.98090833709558</v>
      </c>
      <c r="BF336" s="64">
        <f t="shared" si="152"/>
        <v>1.9209779329057532</v>
      </c>
      <c r="BG336" s="64">
        <f t="shared" si="153"/>
        <v>3.4438367129135545</v>
      </c>
      <c r="BH336" s="64">
        <f t="shared" si="154"/>
        <v>0.55780168836186417</v>
      </c>
      <c r="BI336" s="64">
        <f t="shared" si="155"/>
        <v>9.6493779230262131</v>
      </c>
    </row>
    <row r="337" spans="1:61" x14ac:dyDescent="0.3">
      <c r="A337">
        <v>336</v>
      </c>
      <c r="B337">
        <v>1</v>
      </c>
      <c r="C337">
        <v>17.29</v>
      </c>
      <c r="D337">
        <v>24.64</v>
      </c>
      <c r="E337" s="71"/>
      <c r="H337" s="73">
        <f t="shared" si="131"/>
        <v>44.96</v>
      </c>
      <c r="I337">
        <f t="shared" si="132"/>
        <v>36.5</v>
      </c>
      <c r="J337" s="64">
        <v>336</v>
      </c>
      <c r="K337" s="75">
        <f t="shared" si="133"/>
        <v>44.96</v>
      </c>
      <c r="L337" s="64">
        <f t="shared" si="134"/>
        <v>256.14999999999998</v>
      </c>
      <c r="M337" s="64">
        <f t="shared" si="135"/>
        <v>266.14999999999998</v>
      </c>
      <c r="N337" s="64" cm="1">
        <f t="array" ref="N337">[2]!PropsSI("P","T",L337,"Q",0,$F$14)</f>
        <v>170000.91143693728</v>
      </c>
      <c r="O337" s="64" cm="1">
        <f t="array" ref="O337">[2]!PropsSI("H","P",N337,"T",M337,$F$14)</f>
        <v>360698.73146514298</v>
      </c>
      <c r="P337" s="64" cm="1">
        <f t="array" ref="P337">[2]!PropsSI("S","P",N337,"T",M337,$F$14)</f>
        <v>1629.8582331222553</v>
      </c>
      <c r="Q337" s="64" cm="1">
        <f t="array" ref="Q337">1/[2]!PropsSI("D","P",N337,"T",M337,$F$14)</f>
        <v>0.10761246997876302</v>
      </c>
      <c r="R337" s="64">
        <f t="shared" si="136"/>
        <v>333.10999999999996</v>
      </c>
      <c r="S337" s="64" cm="1">
        <f t="array" ref="S337">[2]!PropsSI("T","P",T337,"S",V337,$F$14)</f>
        <v>338.05510550160511</v>
      </c>
      <c r="T337" s="64" cm="1">
        <f t="array" ref="T337">[2]!PropsSI("P","T",R337,"Q",1,$F$14)</f>
        <v>1640403.0417139172</v>
      </c>
      <c r="U337" s="64" cm="1">
        <f t="array" ref="U337">[2]!PropsSI("H","P",T337,"S",V337,$F$14)</f>
        <v>402801.3803594315</v>
      </c>
      <c r="V337" s="64">
        <f t="shared" si="137"/>
        <v>1629.8582331222553</v>
      </c>
      <c r="W337" s="64" cm="1">
        <f t="array" ref="W337">1/[2]!PropsSI("D","P",T337,"S",V337,$F$14)</f>
        <v>1.0589783800341987E-2</v>
      </c>
      <c r="X337" s="64">
        <f t="shared" si="138"/>
        <v>333.10999999999996</v>
      </c>
      <c r="Y337" s="64" cm="1">
        <f t="array" ref="Y337">[2]!PropsSI("T","P",Z337,"H",AA337,$F$14)</f>
        <v>338.05510550160517</v>
      </c>
      <c r="Z337" s="64">
        <f t="shared" si="139"/>
        <v>1640403.0417139172</v>
      </c>
      <c r="AA337" s="64">
        <f t="shared" si="130"/>
        <v>402801.3803594315</v>
      </c>
      <c r="AB337" s="64" cm="1">
        <f t="array" ref="AB337">[2]!PropsSI("S","P",Z337,"H",AA337,$F$14)</f>
        <v>1629.8582331222553</v>
      </c>
      <c r="AC337" s="64" cm="1">
        <f t="array" ref="AC337">1/[2]!PropsSI("D","P",Z337,"H",AA337,$F$14)</f>
        <v>1.0589783800341999E-2</v>
      </c>
      <c r="AD337" s="64">
        <f t="shared" si="140"/>
        <v>333.10999999999996</v>
      </c>
      <c r="AE337" s="64">
        <f t="shared" si="141"/>
        <v>328.10999999999996</v>
      </c>
      <c r="AF337" s="64" cm="1">
        <f t="array" ref="AF337">[2]!PropsSI("P","T",AD337,"Q",0,$F$14)</f>
        <v>1640403.0417139172</v>
      </c>
      <c r="AG337" s="64" cm="1">
        <f t="array" ref="AG337">[2]!PropsSI("H","P",AF337,"T",AE337,$F$14)</f>
        <v>277369.96757687448</v>
      </c>
      <c r="AH337" s="64" cm="1">
        <f t="array" ref="AH337">[2]!PropsSI("S","P",AF337,"T",AE337,$F$14)</f>
        <v>1253.2792037937154</v>
      </c>
      <c r="AI337" s="64" cm="1">
        <f t="array" ref="AI337">1/[2]!PropsSI("D","P",AF337,"T",AE337,$F$14)</f>
        <v>1.031148549195788E-3</v>
      </c>
      <c r="AJ337" s="64">
        <f t="shared" si="142"/>
        <v>332.10999999999996</v>
      </c>
      <c r="AK337" s="64">
        <f t="shared" si="143"/>
        <v>326.10999999999996</v>
      </c>
      <c r="AL337" s="64" cm="1">
        <f t="array" ref="AL337">[2]!PropsSI("P","T",AJ337,"Q",0,$F$14)</f>
        <v>1603765.4858995085</v>
      </c>
      <c r="AM337" s="64" cm="1">
        <f t="array" ref="AM337">[2]!PropsSI("H","P",AL337,"T",AK337,$F$14)</f>
        <v>274249.98025321012</v>
      </c>
      <c r="AN337" s="64" cm="1">
        <f t="array" ref="AN337">[2]!PropsSI("S","P",AL337,"T",AK337,$F$14)</f>
        <v>1243.8560993188771</v>
      </c>
      <c r="AO337" s="64" cm="1">
        <f t="array" ref="AO337">1/[2]!PropsSI("D","P",AL337,"T",AK337,$F$14)</f>
        <v>1.0207249495542195E-3</v>
      </c>
      <c r="AP337" s="64">
        <f t="shared" si="144"/>
        <v>260.14999999999998</v>
      </c>
      <c r="AQ337" s="64">
        <f t="shared" si="145"/>
        <v>260.14999999999998</v>
      </c>
      <c r="AR337" s="64" cm="1">
        <f t="array" ref="AR337">[2]!PropsSI("P","T",AP337,"Q",0,$F$14)</f>
        <v>198287.49024246493</v>
      </c>
      <c r="AS337" s="64">
        <f t="shared" si="146"/>
        <v>274249.98025321012</v>
      </c>
      <c r="AT337" s="64" cm="1">
        <f t="array" ref="AT337">[2]!PropsSI("H","P",AR337,"H",AS337,$F$14)</f>
        <v>274249.98025321012</v>
      </c>
      <c r="AU337" s="64" cm="1">
        <f t="array" ref="AU337">1/[2]!PropsSI("D","P",AR337,"H",AS337,$F$14)</f>
        <v>4.7344107724085087E-2</v>
      </c>
      <c r="AV337" s="64"/>
      <c r="AW337" s="64">
        <f t="shared" si="147"/>
        <v>258.14999999999998</v>
      </c>
      <c r="AX337" s="64">
        <f t="shared" si="148"/>
        <v>260.14999999999998</v>
      </c>
      <c r="AY337" s="64" cm="1">
        <f t="array" ref="AY337">[2]!PropsSI("P","T",AW337,"Q",1,$F$14)</f>
        <v>183723.82814975141</v>
      </c>
      <c r="AZ337" s="64" cm="1">
        <f t="array" ref="AZ337">[2]!PropsSI("H","P",AY337,"T",AX337,$F$14)</f>
        <v>355128.23969601718</v>
      </c>
      <c r="BA337" s="64" cm="1">
        <f t="array" ref="BA337">[2]!PropsSI("S","P",AY337,"T",AX337,$F$14)</f>
        <v>1603.3816434342573</v>
      </c>
      <c r="BB337" s="64" cm="1">
        <f t="array" ref="BB337">1/[2]!PropsSI("D","P",AY337,"T",AX337,$F$14)</f>
        <v>9.6229669371650853E-2</v>
      </c>
      <c r="BC337" s="64">
        <f t="shared" si="149"/>
        <v>80.878259442807064</v>
      </c>
      <c r="BD337" s="64">
        <f t="shared" si="150"/>
        <v>42.102648894288521</v>
      </c>
      <c r="BE337" s="64">
        <f t="shared" si="151"/>
        <v>-122.98090833709558</v>
      </c>
      <c r="BF337" s="64">
        <f t="shared" si="152"/>
        <v>1.9209779329057532</v>
      </c>
      <c r="BG337" s="64">
        <f t="shared" si="153"/>
        <v>3.4438367129135545</v>
      </c>
      <c r="BH337" s="64">
        <f t="shared" si="154"/>
        <v>0.55780168836186417</v>
      </c>
      <c r="BI337" s="64">
        <f t="shared" si="155"/>
        <v>9.6493779230262131</v>
      </c>
    </row>
    <row r="338" spans="1:61" x14ac:dyDescent="0.3">
      <c r="A338">
        <v>337</v>
      </c>
      <c r="B338">
        <v>1</v>
      </c>
      <c r="C338">
        <v>16.61</v>
      </c>
      <c r="D338">
        <v>24.41</v>
      </c>
      <c r="E338" s="71"/>
      <c r="H338" s="73">
        <f t="shared" si="131"/>
        <v>44.96</v>
      </c>
      <c r="I338">
        <f t="shared" si="132"/>
        <v>36.5</v>
      </c>
      <c r="J338" s="64">
        <v>337</v>
      </c>
      <c r="K338" s="75">
        <f t="shared" si="133"/>
        <v>44.96</v>
      </c>
      <c r="L338" s="64">
        <f t="shared" si="134"/>
        <v>256.14999999999998</v>
      </c>
      <c r="M338" s="64">
        <f t="shared" si="135"/>
        <v>266.14999999999998</v>
      </c>
      <c r="N338" s="64" cm="1">
        <f t="array" ref="N338">[2]!PropsSI("P","T",L338,"Q",0,$F$14)</f>
        <v>170000.91143693728</v>
      </c>
      <c r="O338" s="64" cm="1">
        <f t="array" ref="O338">[2]!PropsSI("H","P",N338,"T",M338,$F$14)</f>
        <v>360698.73146514298</v>
      </c>
      <c r="P338" s="64" cm="1">
        <f t="array" ref="P338">[2]!PropsSI("S","P",N338,"T",M338,$F$14)</f>
        <v>1629.8582331222553</v>
      </c>
      <c r="Q338" s="64" cm="1">
        <f t="array" ref="Q338">1/[2]!PropsSI("D","P",N338,"T",M338,$F$14)</f>
        <v>0.10761246997876302</v>
      </c>
      <c r="R338" s="64">
        <f t="shared" si="136"/>
        <v>333.10999999999996</v>
      </c>
      <c r="S338" s="64" cm="1">
        <f t="array" ref="S338">[2]!PropsSI("T","P",T338,"S",V338,$F$14)</f>
        <v>338.05510550160511</v>
      </c>
      <c r="T338" s="64" cm="1">
        <f t="array" ref="T338">[2]!PropsSI("P","T",R338,"Q",1,$F$14)</f>
        <v>1640403.0417139172</v>
      </c>
      <c r="U338" s="64" cm="1">
        <f t="array" ref="U338">[2]!PropsSI("H","P",T338,"S",V338,$F$14)</f>
        <v>402801.3803594315</v>
      </c>
      <c r="V338" s="64">
        <f t="shared" si="137"/>
        <v>1629.8582331222553</v>
      </c>
      <c r="W338" s="64" cm="1">
        <f t="array" ref="W338">1/[2]!PropsSI("D","P",T338,"S",V338,$F$14)</f>
        <v>1.0589783800341987E-2</v>
      </c>
      <c r="X338" s="64">
        <f t="shared" si="138"/>
        <v>333.10999999999996</v>
      </c>
      <c r="Y338" s="64" cm="1">
        <f t="array" ref="Y338">[2]!PropsSI("T","P",Z338,"H",AA338,$F$14)</f>
        <v>338.05510550160517</v>
      </c>
      <c r="Z338" s="64">
        <f t="shared" si="139"/>
        <v>1640403.0417139172</v>
      </c>
      <c r="AA338" s="64">
        <f t="shared" si="130"/>
        <v>402801.3803594315</v>
      </c>
      <c r="AB338" s="64" cm="1">
        <f t="array" ref="AB338">[2]!PropsSI("S","P",Z338,"H",AA338,$F$14)</f>
        <v>1629.8582331222553</v>
      </c>
      <c r="AC338" s="64" cm="1">
        <f t="array" ref="AC338">1/[2]!PropsSI("D","P",Z338,"H",AA338,$F$14)</f>
        <v>1.0589783800341999E-2</v>
      </c>
      <c r="AD338" s="64">
        <f t="shared" si="140"/>
        <v>333.10999999999996</v>
      </c>
      <c r="AE338" s="64">
        <f t="shared" si="141"/>
        <v>328.10999999999996</v>
      </c>
      <c r="AF338" s="64" cm="1">
        <f t="array" ref="AF338">[2]!PropsSI("P","T",AD338,"Q",0,$F$14)</f>
        <v>1640403.0417139172</v>
      </c>
      <c r="AG338" s="64" cm="1">
        <f t="array" ref="AG338">[2]!PropsSI("H","P",AF338,"T",AE338,$F$14)</f>
        <v>277369.96757687448</v>
      </c>
      <c r="AH338" s="64" cm="1">
        <f t="array" ref="AH338">[2]!PropsSI("S","P",AF338,"T",AE338,$F$14)</f>
        <v>1253.2792037937154</v>
      </c>
      <c r="AI338" s="64" cm="1">
        <f t="array" ref="AI338">1/[2]!PropsSI("D","P",AF338,"T",AE338,$F$14)</f>
        <v>1.031148549195788E-3</v>
      </c>
      <c r="AJ338" s="64">
        <f t="shared" si="142"/>
        <v>332.10999999999996</v>
      </c>
      <c r="AK338" s="64">
        <f t="shared" si="143"/>
        <v>326.10999999999996</v>
      </c>
      <c r="AL338" s="64" cm="1">
        <f t="array" ref="AL338">[2]!PropsSI("P","T",AJ338,"Q",0,$F$14)</f>
        <v>1603765.4858995085</v>
      </c>
      <c r="AM338" s="64" cm="1">
        <f t="array" ref="AM338">[2]!PropsSI("H","P",AL338,"T",AK338,$F$14)</f>
        <v>274249.98025321012</v>
      </c>
      <c r="AN338" s="64" cm="1">
        <f t="array" ref="AN338">[2]!PropsSI("S","P",AL338,"T",AK338,$F$14)</f>
        <v>1243.8560993188771</v>
      </c>
      <c r="AO338" s="64" cm="1">
        <f t="array" ref="AO338">1/[2]!PropsSI("D","P",AL338,"T",AK338,$F$14)</f>
        <v>1.0207249495542195E-3</v>
      </c>
      <c r="AP338" s="64">
        <f t="shared" si="144"/>
        <v>260.14999999999998</v>
      </c>
      <c r="AQ338" s="64">
        <f t="shared" si="145"/>
        <v>260.14999999999998</v>
      </c>
      <c r="AR338" s="64" cm="1">
        <f t="array" ref="AR338">[2]!PropsSI("P","T",AP338,"Q",0,$F$14)</f>
        <v>198287.49024246493</v>
      </c>
      <c r="AS338" s="64">
        <f t="shared" si="146"/>
        <v>274249.98025321012</v>
      </c>
      <c r="AT338" s="64" cm="1">
        <f t="array" ref="AT338">[2]!PropsSI("H","P",AR338,"H",AS338,$F$14)</f>
        <v>274249.98025321012</v>
      </c>
      <c r="AU338" s="64" cm="1">
        <f t="array" ref="AU338">1/[2]!PropsSI("D","P",AR338,"H",AS338,$F$14)</f>
        <v>4.7344107724085087E-2</v>
      </c>
      <c r="AV338" s="64"/>
      <c r="AW338" s="64">
        <f t="shared" si="147"/>
        <v>258.14999999999998</v>
      </c>
      <c r="AX338" s="64">
        <f t="shared" si="148"/>
        <v>260.14999999999998</v>
      </c>
      <c r="AY338" s="64" cm="1">
        <f t="array" ref="AY338">[2]!PropsSI("P","T",AW338,"Q",1,$F$14)</f>
        <v>183723.82814975141</v>
      </c>
      <c r="AZ338" s="64" cm="1">
        <f t="array" ref="AZ338">[2]!PropsSI("H","P",AY338,"T",AX338,$F$14)</f>
        <v>355128.23969601718</v>
      </c>
      <c r="BA338" s="64" cm="1">
        <f t="array" ref="BA338">[2]!PropsSI("S","P",AY338,"T",AX338,$F$14)</f>
        <v>1603.3816434342573</v>
      </c>
      <c r="BB338" s="64" cm="1">
        <f t="array" ref="BB338">1/[2]!PropsSI("D","P",AY338,"T",AX338,$F$14)</f>
        <v>9.6229669371650853E-2</v>
      </c>
      <c r="BC338" s="64">
        <f t="shared" si="149"/>
        <v>80.878259442807064</v>
      </c>
      <c r="BD338" s="64">
        <f t="shared" si="150"/>
        <v>42.102648894288521</v>
      </c>
      <c r="BE338" s="64">
        <f t="shared" si="151"/>
        <v>-122.98090833709558</v>
      </c>
      <c r="BF338" s="64">
        <f t="shared" si="152"/>
        <v>1.9209779329057532</v>
      </c>
      <c r="BG338" s="64">
        <f t="shared" si="153"/>
        <v>3.4438367129135545</v>
      </c>
      <c r="BH338" s="64">
        <f t="shared" si="154"/>
        <v>0.55780168836186417</v>
      </c>
      <c r="BI338" s="64">
        <f t="shared" si="155"/>
        <v>9.6493779230262131</v>
      </c>
    </row>
    <row r="339" spans="1:61" x14ac:dyDescent="0.3">
      <c r="A339">
        <v>338</v>
      </c>
      <c r="B339">
        <v>1</v>
      </c>
      <c r="C339">
        <v>16.170000000000002</v>
      </c>
      <c r="D339">
        <v>24.21</v>
      </c>
      <c r="E339" s="71"/>
      <c r="H339" s="73">
        <f t="shared" si="131"/>
        <v>44.96</v>
      </c>
      <c r="I339">
        <f t="shared" si="132"/>
        <v>36.5</v>
      </c>
      <c r="J339" s="64">
        <v>338</v>
      </c>
      <c r="K339" s="75">
        <f t="shared" si="133"/>
        <v>44.96</v>
      </c>
      <c r="L339" s="64">
        <f t="shared" si="134"/>
        <v>256.14999999999998</v>
      </c>
      <c r="M339" s="64">
        <f t="shared" si="135"/>
        <v>266.14999999999998</v>
      </c>
      <c r="N339" s="64" cm="1">
        <f t="array" ref="N339">[2]!PropsSI("P","T",L339,"Q",0,$F$14)</f>
        <v>170000.91143693728</v>
      </c>
      <c r="O339" s="64" cm="1">
        <f t="array" ref="O339">[2]!PropsSI("H","P",N339,"T",M339,$F$14)</f>
        <v>360698.73146514298</v>
      </c>
      <c r="P339" s="64" cm="1">
        <f t="array" ref="P339">[2]!PropsSI("S","P",N339,"T",M339,$F$14)</f>
        <v>1629.8582331222553</v>
      </c>
      <c r="Q339" s="64" cm="1">
        <f t="array" ref="Q339">1/[2]!PropsSI("D","P",N339,"T",M339,$F$14)</f>
        <v>0.10761246997876302</v>
      </c>
      <c r="R339" s="64">
        <f t="shared" si="136"/>
        <v>333.10999999999996</v>
      </c>
      <c r="S339" s="64" cm="1">
        <f t="array" ref="S339">[2]!PropsSI("T","P",T339,"S",V339,$F$14)</f>
        <v>338.05510550160511</v>
      </c>
      <c r="T339" s="64" cm="1">
        <f t="array" ref="T339">[2]!PropsSI("P","T",R339,"Q",1,$F$14)</f>
        <v>1640403.0417139172</v>
      </c>
      <c r="U339" s="64" cm="1">
        <f t="array" ref="U339">[2]!PropsSI("H","P",T339,"S",V339,$F$14)</f>
        <v>402801.3803594315</v>
      </c>
      <c r="V339" s="64">
        <f t="shared" si="137"/>
        <v>1629.8582331222553</v>
      </c>
      <c r="W339" s="64" cm="1">
        <f t="array" ref="W339">1/[2]!PropsSI("D","P",T339,"S",V339,$F$14)</f>
        <v>1.0589783800341987E-2</v>
      </c>
      <c r="X339" s="64">
        <f t="shared" si="138"/>
        <v>333.10999999999996</v>
      </c>
      <c r="Y339" s="64" cm="1">
        <f t="array" ref="Y339">[2]!PropsSI("T","P",Z339,"H",AA339,$F$14)</f>
        <v>338.05510550160517</v>
      </c>
      <c r="Z339" s="64">
        <f t="shared" si="139"/>
        <v>1640403.0417139172</v>
      </c>
      <c r="AA339" s="64">
        <f t="shared" si="130"/>
        <v>402801.3803594315</v>
      </c>
      <c r="AB339" s="64" cm="1">
        <f t="array" ref="AB339">[2]!PropsSI("S","P",Z339,"H",AA339,$F$14)</f>
        <v>1629.8582331222553</v>
      </c>
      <c r="AC339" s="64" cm="1">
        <f t="array" ref="AC339">1/[2]!PropsSI("D","P",Z339,"H",AA339,$F$14)</f>
        <v>1.0589783800341999E-2</v>
      </c>
      <c r="AD339" s="64">
        <f t="shared" si="140"/>
        <v>333.10999999999996</v>
      </c>
      <c r="AE339" s="64">
        <f t="shared" si="141"/>
        <v>328.10999999999996</v>
      </c>
      <c r="AF339" s="64" cm="1">
        <f t="array" ref="AF339">[2]!PropsSI("P","T",AD339,"Q",0,$F$14)</f>
        <v>1640403.0417139172</v>
      </c>
      <c r="AG339" s="64" cm="1">
        <f t="array" ref="AG339">[2]!PropsSI("H","P",AF339,"T",AE339,$F$14)</f>
        <v>277369.96757687448</v>
      </c>
      <c r="AH339" s="64" cm="1">
        <f t="array" ref="AH339">[2]!PropsSI("S","P",AF339,"T",AE339,$F$14)</f>
        <v>1253.2792037937154</v>
      </c>
      <c r="AI339" s="64" cm="1">
        <f t="array" ref="AI339">1/[2]!PropsSI("D","P",AF339,"T",AE339,$F$14)</f>
        <v>1.031148549195788E-3</v>
      </c>
      <c r="AJ339" s="64">
        <f t="shared" si="142"/>
        <v>332.10999999999996</v>
      </c>
      <c r="AK339" s="64">
        <f t="shared" si="143"/>
        <v>326.10999999999996</v>
      </c>
      <c r="AL339" s="64" cm="1">
        <f t="array" ref="AL339">[2]!PropsSI("P","T",AJ339,"Q",0,$F$14)</f>
        <v>1603765.4858995085</v>
      </c>
      <c r="AM339" s="64" cm="1">
        <f t="array" ref="AM339">[2]!PropsSI("H","P",AL339,"T",AK339,$F$14)</f>
        <v>274249.98025321012</v>
      </c>
      <c r="AN339" s="64" cm="1">
        <f t="array" ref="AN339">[2]!PropsSI("S","P",AL339,"T",AK339,$F$14)</f>
        <v>1243.8560993188771</v>
      </c>
      <c r="AO339" s="64" cm="1">
        <f t="array" ref="AO339">1/[2]!PropsSI("D","P",AL339,"T",AK339,$F$14)</f>
        <v>1.0207249495542195E-3</v>
      </c>
      <c r="AP339" s="64">
        <f t="shared" si="144"/>
        <v>260.14999999999998</v>
      </c>
      <c r="AQ339" s="64">
        <f t="shared" si="145"/>
        <v>260.14999999999998</v>
      </c>
      <c r="AR339" s="64" cm="1">
        <f t="array" ref="AR339">[2]!PropsSI("P","T",AP339,"Q",0,$F$14)</f>
        <v>198287.49024246493</v>
      </c>
      <c r="AS339" s="64">
        <f t="shared" si="146"/>
        <v>274249.98025321012</v>
      </c>
      <c r="AT339" s="64" cm="1">
        <f t="array" ref="AT339">[2]!PropsSI("H","P",AR339,"H",AS339,$F$14)</f>
        <v>274249.98025321012</v>
      </c>
      <c r="AU339" s="64" cm="1">
        <f t="array" ref="AU339">1/[2]!PropsSI("D","P",AR339,"H",AS339,$F$14)</f>
        <v>4.7344107724085087E-2</v>
      </c>
      <c r="AV339" s="64"/>
      <c r="AW339" s="64">
        <f t="shared" si="147"/>
        <v>258.14999999999998</v>
      </c>
      <c r="AX339" s="64">
        <f t="shared" si="148"/>
        <v>260.14999999999998</v>
      </c>
      <c r="AY339" s="64" cm="1">
        <f t="array" ref="AY339">[2]!PropsSI("P","T",AW339,"Q",1,$F$14)</f>
        <v>183723.82814975141</v>
      </c>
      <c r="AZ339" s="64" cm="1">
        <f t="array" ref="AZ339">[2]!PropsSI("H","P",AY339,"T",AX339,$F$14)</f>
        <v>355128.23969601718</v>
      </c>
      <c r="BA339" s="64" cm="1">
        <f t="array" ref="BA339">[2]!PropsSI("S","P",AY339,"T",AX339,$F$14)</f>
        <v>1603.3816434342573</v>
      </c>
      <c r="BB339" s="64" cm="1">
        <f t="array" ref="BB339">1/[2]!PropsSI("D","P",AY339,"T",AX339,$F$14)</f>
        <v>9.6229669371650853E-2</v>
      </c>
      <c r="BC339" s="64">
        <f t="shared" si="149"/>
        <v>80.878259442807064</v>
      </c>
      <c r="BD339" s="64">
        <f t="shared" si="150"/>
        <v>42.102648894288521</v>
      </c>
      <c r="BE339" s="64">
        <f t="shared" si="151"/>
        <v>-122.98090833709558</v>
      </c>
      <c r="BF339" s="64">
        <f t="shared" si="152"/>
        <v>1.9209779329057532</v>
      </c>
      <c r="BG339" s="64">
        <f t="shared" si="153"/>
        <v>3.4438367129135545</v>
      </c>
      <c r="BH339" s="64">
        <f t="shared" si="154"/>
        <v>0.55780168836186417</v>
      </c>
      <c r="BI339" s="64">
        <f t="shared" si="155"/>
        <v>9.6493779230262131</v>
      </c>
    </row>
    <row r="340" spans="1:61" x14ac:dyDescent="0.3">
      <c r="A340">
        <v>339</v>
      </c>
      <c r="B340">
        <v>1</v>
      </c>
      <c r="C340">
        <v>15.02</v>
      </c>
      <c r="D340">
        <v>22.91</v>
      </c>
      <c r="E340" s="71"/>
      <c r="H340" s="73">
        <f t="shared" si="131"/>
        <v>44.96</v>
      </c>
      <c r="I340">
        <f t="shared" si="132"/>
        <v>36.5</v>
      </c>
      <c r="J340" s="64">
        <v>339</v>
      </c>
      <c r="K340" s="75">
        <f t="shared" si="133"/>
        <v>44.96</v>
      </c>
      <c r="L340" s="64">
        <f t="shared" si="134"/>
        <v>256.14999999999998</v>
      </c>
      <c r="M340" s="64">
        <f t="shared" si="135"/>
        <v>266.14999999999998</v>
      </c>
      <c r="N340" s="64" cm="1">
        <f t="array" ref="N340">[2]!PropsSI("P","T",L340,"Q",0,$F$14)</f>
        <v>170000.91143693728</v>
      </c>
      <c r="O340" s="64" cm="1">
        <f t="array" ref="O340">[2]!PropsSI("H","P",N340,"T",M340,$F$14)</f>
        <v>360698.73146514298</v>
      </c>
      <c r="P340" s="64" cm="1">
        <f t="array" ref="P340">[2]!PropsSI("S","P",N340,"T",M340,$F$14)</f>
        <v>1629.8582331222553</v>
      </c>
      <c r="Q340" s="64" cm="1">
        <f t="array" ref="Q340">1/[2]!PropsSI("D","P",N340,"T",M340,$F$14)</f>
        <v>0.10761246997876302</v>
      </c>
      <c r="R340" s="64">
        <f t="shared" si="136"/>
        <v>333.10999999999996</v>
      </c>
      <c r="S340" s="64" cm="1">
        <f t="array" ref="S340">[2]!PropsSI("T","P",T340,"S",V340,$F$14)</f>
        <v>338.05510550160511</v>
      </c>
      <c r="T340" s="64" cm="1">
        <f t="array" ref="T340">[2]!PropsSI("P","T",R340,"Q",1,$F$14)</f>
        <v>1640403.0417139172</v>
      </c>
      <c r="U340" s="64" cm="1">
        <f t="array" ref="U340">[2]!PropsSI("H","P",T340,"S",V340,$F$14)</f>
        <v>402801.3803594315</v>
      </c>
      <c r="V340" s="64">
        <f t="shared" si="137"/>
        <v>1629.8582331222553</v>
      </c>
      <c r="W340" s="64" cm="1">
        <f t="array" ref="W340">1/[2]!PropsSI("D","P",T340,"S",V340,$F$14)</f>
        <v>1.0589783800341987E-2</v>
      </c>
      <c r="X340" s="64">
        <f t="shared" si="138"/>
        <v>333.10999999999996</v>
      </c>
      <c r="Y340" s="64" cm="1">
        <f t="array" ref="Y340">[2]!PropsSI("T","P",Z340,"H",AA340,$F$14)</f>
        <v>338.05510550160517</v>
      </c>
      <c r="Z340" s="64">
        <f t="shared" si="139"/>
        <v>1640403.0417139172</v>
      </c>
      <c r="AA340" s="64">
        <f t="shared" si="130"/>
        <v>402801.3803594315</v>
      </c>
      <c r="AB340" s="64" cm="1">
        <f t="array" ref="AB340">[2]!PropsSI("S","P",Z340,"H",AA340,$F$14)</f>
        <v>1629.8582331222553</v>
      </c>
      <c r="AC340" s="64" cm="1">
        <f t="array" ref="AC340">1/[2]!PropsSI("D","P",Z340,"H",AA340,$F$14)</f>
        <v>1.0589783800341999E-2</v>
      </c>
      <c r="AD340" s="64">
        <f t="shared" si="140"/>
        <v>333.10999999999996</v>
      </c>
      <c r="AE340" s="64">
        <f t="shared" si="141"/>
        <v>328.10999999999996</v>
      </c>
      <c r="AF340" s="64" cm="1">
        <f t="array" ref="AF340">[2]!PropsSI("P","T",AD340,"Q",0,$F$14)</f>
        <v>1640403.0417139172</v>
      </c>
      <c r="AG340" s="64" cm="1">
        <f t="array" ref="AG340">[2]!PropsSI("H","P",AF340,"T",AE340,$F$14)</f>
        <v>277369.96757687448</v>
      </c>
      <c r="AH340" s="64" cm="1">
        <f t="array" ref="AH340">[2]!PropsSI("S","P",AF340,"T",AE340,$F$14)</f>
        <v>1253.2792037937154</v>
      </c>
      <c r="AI340" s="64" cm="1">
        <f t="array" ref="AI340">1/[2]!PropsSI("D","P",AF340,"T",AE340,$F$14)</f>
        <v>1.031148549195788E-3</v>
      </c>
      <c r="AJ340" s="64">
        <f t="shared" si="142"/>
        <v>332.10999999999996</v>
      </c>
      <c r="AK340" s="64">
        <f t="shared" si="143"/>
        <v>326.10999999999996</v>
      </c>
      <c r="AL340" s="64" cm="1">
        <f t="array" ref="AL340">[2]!PropsSI("P","T",AJ340,"Q",0,$F$14)</f>
        <v>1603765.4858995085</v>
      </c>
      <c r="AM340" s="64" cm="1">
        <f t="array" ref="AM340">[2]!PropsSI("H","P",AL340,"T",AK340,$F$14)</f>
        <v>274249.98025321012</v>
      </c>
      <c r="AN340" s="64" cm="1">
        <f t="array" ref="AN340">[2]!PropsSI("S","P",AL340,"T",AK340,$F$14)</f>
        <v>1243.8560993188771</v>
      </c>
      <c r="AO340" s="64" cm="1">
        <f t="array" ref="AO340">1/[2]!PropsSI("D","P",AL340,"T",AK340,$F$14)</f>
        <v>1.0207249495542195E-3</v>
      </c>
      <c r="AP340" s="64">
        <f t="shared" si="144"/>
        <v>260.14999999999998</v>
      </c>
      <c r="AQ340" s="64">
        <f t="shared" si="145"/>
        <v>260.14999999999998</v>
      </c>
      <c r="AR340" s="64" cm="1">
        <f t="array" ref="AR340">[2]!PropsSI("P","T",AP340,"Q",0,$F$14)</f>
        <v>198287.49024246493</v>
      </c>
      <c r="AS340" s="64">
        <f t="shared" si="146"/>
        <v>274249.98025321012</v>
      </c>
      <c r="AT340" s="64" cm="1">
        <f t="array" ref="AT340">[2]!PropsSI("H","P",AR340,"H",AS340,$F$14)</f>
        <v>274249.98025321012</v>
      </c>
      <c r="AU340" s="64" cm="1">
        <f t="array" ref="AU340">1/[2]!PropsSI("D","P",AR340,"H",AS340,$F$14)</f>
        <v>4.7344107724085087E-2</v>
      </c>
      <c r="AV340" s="64"/>
      <c r="AW340" s="64">
        <f t="shared" si="147"/>
        <v>258.14999999999998</v>
      </c>
      <c r="AX340" s="64">
        <f t="shared" si="148"/>
        <v>260.14999999999998</v>
      </c>
      <c r="AY340" s="64" cm="1">
        <f t="array" ref="AY340">[2]!PropsSI("P","T",AW340,"Q",1,$F$14)</f>
        <v>183723.82814975141</v>
      </c>
      <c r="AZ340" s="64" cm="1">
        <f t="array" ref="AZ340">[2]!PropsSI("H","P",AY340,"T",AX340,$F$14)</f>
        <v>355128.23969601718</v>
      </c>
      <c r="BA340" s="64" cm="1">
        <f t="array" ref="BA340">[2]!PropsSI("S","P",AY340,"T",AX340,$F$14)</f>
        <v>1603.3816434342573</v>
      </c>
      <c r="BB340" s="64" cm="1">
        <f t="array" ref="BB340">1/[2]!PropsSI("D","P",AY340,"T",AX340,$F$14)</f>
        <v>9.6229669371650853E-2</v>
      </c>
      <c r="BC340" s="64">
        <f t="shared" si="149"/>
        <v>80.878259442807064</v>
      </c>
      <c r="BD340" s="64">
        <f t="shared" si="150"/>
        <v>42.102648894288521</v>
      </c>
      <c r="BE340" s="64">
        <f t="shared" si="151"/>
        <v>-122.98090833709558</v>
      </c>
      <c r="BF340" s="64">
        <f t="shared" si="152"/>
        <v>1.9209779329057532</v>
      </c>
      <c r="BG340" s="64">
        <f t="shared" si="153"/>
        <v>3.4438367129135545</v>
      </c>
      <c r="BH340" s="64">
        <f t="shared" si="154"/>
        <v>0.55780168836186417</v>
      </c>
      <c r="BI340" s="64">
        <f t="shared" si="155"/>
        <v>9.6493779230262131</v>
      </c>
    </row>
    <row r="341" spans="1:61" x14ac:dyDescent="0.3">
      <c r="A341">
        <v>340</v>
      </c>
      <c r="B341">
        <v>1</v>
      </c>
      <c r="C341">
        <v>15.49</v>
      </c>
      <c r="D341">
        <v>23.91</v>
      </c>
      <c r="E341" s="71"/>
      <c r="H341" s="73">
        <f t="shared" si="131"/>
        <v>44.96</v>
      </c>
      <c r="I341">
        <f t="shared" si="132"/>
        <v>36.5</v>
      </c>
      <c r="J341" s="64">
        <v>340</v>
      </c>
      <c r="K341" s="75">
        <f t="shared" si="133"/>
        <v>44.96</v>
      </c>
      <c r="L341" s="64">
        <f t="shared" si="134"/>
        <v>256.14999999999998</v>
      </c>
      <c r="M341" s="64">
        <f t="shared" si="135"/>
        <v>266.14999999999998</v>
      </c>
      <c r="N341" s="64" cm="1">
        <f t="array" ref="N341">[2]!PropsSI("P","T",L341,"Q",0,$F$14)</f>
        <v>170000.91143693728</v>
      </c>
      <c r="O341" s="64" cm="1">
        <f t="array" ref="O341">[2]!PropsSI("H","P",N341,"T",M341,$F$14)</f>
        <v>360698.73146514298</v>
      </c>
      <c r="P341" s="64" cm="1">
        <f t="array" ref="P341">[2]!PropsSI("S","P",N341,"T",M341,$F$14)</f>
        <v>1629.8582331222553</v>
      </c>
      <c r="Q341" s="64" cm="1">
        <f t="array" ref="Q341">1/[2]!PropsSI("D","P",N341,"T",M341,$F$14)</f>
        <v>0.10761246997876302</v>
      </c>
      <c r="R341" s="64">
        <f t="shared" si="136"/>
        <v>333.10999999999996</v>
      </c>
      <c r="S341" s="64" cm="1">
        <f t="array" ref="S341">[2]!PropsSI("T","P",T341,"S",V341,$F$14)</f>
        <v>338.05510550160511</v>
      </c>
      <c r="T341" s="64" cm="1">
        <f t="array" ref="T341">[2]!PropsSI("P","T",R341,"Q",1,$F$14)</f>
        <v>1640403.0417139172</v>
      </c>
      <c r="U341" s="64" cm="1">
        <f t="array" ref="U341">[2]!PropsSI("H","P",T341,"S",V341,$F$14)</f>
        <v>402801.3803594315</v>
      </c>
      <c r="V341" s="64">
        <f t="shared" si="137"/>
        <v>1629.8582331222553</v>
      </c>
      <c r="W341" s="64" cm="1">
        <f t="array" ref="W341">1/[2]!PropsSI("D","P",T341,"S",V341,$F$14)</f>
        <v>1.0589783800341987E-2</v>
      </c>
      <c r="X341" s="64">
        <f t="shared" si="138"/>
        <v>333.10999999999996</v>
      </c>
      <c r="Y341" s="64" cm="1">
        <f t="array" ref="Y341">[2]!PropsSI("T","P",Z341,"H",AA341,$F$14)</f>
        <v>338.05510550160517</v>
      </c>
      <c r="Z341" s="64">
        <f t="shared" si="139"/>
        <v>1640403.0417139172</v>
      </c>
      <c r="AA341" s="64">
        <f t="shared" si="130"/>
        <v>402801.3803594315</v>
      </c>
      <c r="AB341" s="64" cm="1">
        <f t="array" ref="AB341">[2]!PropsSI("S","P",Z341,"H",AA341,$F$14)</f>
        <v>1629.8582331222553</v>
      </c>
      <c r="AC341" s="64" cm="1">
        <f t="array" ref="AC341">1/[2]!PropsSI("D","P",Z341,"H",AA341,$F$14)</f>
        <v>1.0589783800341999E-2</v>
      </c>
      <c r="AD341" s="64">
        <f t="shared" si="140"/>
        <v>333.10999999999996</v>
      </c>
      <c r="AE341" s="64">
        <f t="shared" si="141"/>
        <v>328.10999999999996</v>
      </c>
      <c r="AF341" s="64" cm="1">
        <f t="array" ref="AF341">[2]!PropsSI("P","T",AD341,"Q",0,$F$14)</f>
        <v>1640403.0417139172</v>
      </c>
      <c r="AG341" s="64" cm="1">
        <f t="array" ref="AG341">[2]!PropsSI("H","P",AF341,"T",AE341,$F$14)</f>
        <v>277369.96757687448</v>
      </c>
      <c r="AH341" s="64" cm="1">
        <f t="array" ref="AH341">[2]!PropsSI("S","P",AF341,"T",AE341,$F$14)</f>
        <v>1253.2792037937154</v>
      </c>
      <c r="AI341" s="64" cm="1">
        <f t="array" ref="AI341">1/[2]!PropsSI("D","P",AF341,"T",AE341,$F$14)</f>
        <v>1.031148549195788E-3</v>
      </c>
      <c r="AJ341" s="64">
        <f t="shared" si="142"/>
        <v>332.10999999999996</v>
      </c>
      <c r="AK341" s="64">
        <f t="shared" si="143"/>
        <v>326.10999999999996</v>
      </c>
      <c r="AL341" s="64" cm="1">
        <f t="array" ref="AL341">[2]!PropsSI("P","T",AJ341,"Q",0,$F$14)</f>
        <v>1603765.4858995085</v>
      </c>
      <c r="AM341" s="64" cm="1">
        <f t="array" ref="AM341">[2]!PropsSI("H","P",AL341,"T",AK341,$F$14)</f>
        <v>274249.98025321012</v>
      </c>
      <c r="AN341" s="64" cm="1">
        <f t="array" ref="AN341">[2]!PropsSI("S","P",AL341,"T",AK341,$F$14)</f>
        <v>1243.8560993188771</v>
      </c>
      <c r="AO341" s="64" cm="1">
        <f t="array" ref="AO341">1/[2]!PropsSI("D","P",AL341,"T",AK341,$F$14)</f>
        <v>1.0207249495542195E-3</v>
      </c>
      <c r="AP341" s="64">
        <f t="shared" si="144"/>
        <v>260.14999999999998</v>
      </c>
      <c r="AQ341" s="64">
        <f t="shared" si="145"/>
        <v>260.14999999999998</v>
      </c>
      <c r="AR341" s="64" cm="1">
        <f t="array" ref="AR341">[2]!PropsSI("P","T",AP341,"Q",0,$F$14)</f>
        <v>198287.49024246493</v>
      </c>
      <c r="AS341" s="64">
        <f t="shared" si="146"/>
        <v>274249.98025321012</v>
      </c>
      <c r="AT341" s="64" cm="1">
        <f t="array" ref="AT341">[2]!PropsSI("H","P",AR341,"H",AS341,$F$14)</f>
        <v>274249.98025321012</v>
      </c>
      <c r="AU341" s="64" cm="1">
        <f t="array" ref="AU341">1/[2]!PropsSI("D","P",AR341,"H",AS341,$F$14)</f>
        <v>4.7344107724085087E-2</v>
      </c>
      <c r="AV341" s="64"/>
      <c r="AW341" s="64">
        <f t="shared" si="147"/>
        <v>258.14999999999998</v>
      </c>
      <c r="AX341" s="64">
        <f t="shared" si="148"/>
        <v>260.14999999999998</v>
      </c>
      <c r="AY341" s="64" cm="1">
        <f t="array" ref="AY341">[2]!PropsSI("P","T",AW341,"Q",1,$F$14)</f>
        <v>183723.82814975141</v>
      </c>
      <c r="AZ341" s="64" cm="1">
        <f t="array" ref="AZ341">[2]!PropsSI("H","P",AY341,"T",AX341,$F$14)</f>
        <v>355128.23969601718</v>
      </c>
      <c r="BA341" s="64" cm="1">
        <f t="array" ref="BA341">[2]!PropsSI("S","P",AY341,"T",AX341,$F$14)</f>
        <v>1603.3816434342573</v>
      </c>
      <c r="BB341" s="64" cm="1">
        <f t="array" ref="BB341">1/[2]!PropsSI("D","P",AY341,"T",AX341,$F$14)</f>
        <v>9.6229669371650853E-2</v>
      </c>
      <c r="BC341" s="64">
        <f t="shared" si="149"/>
        <v>80.878259442807064</v>
      </c>
      <c r="BD341" s="64">
        <f t="shared" si="150"/>
        <v>42.102648894288521</v>
      </c>
      <c r="BE341" s="64">
        <f t="shared" si="151"/>
        <v>-122.98090833709558</v>
      </c>
      <c r="BF341" s="64">
        <f t="shared" si="152"/>
        <v>1.9209779329057532</v>
      </c>
      <c r="BG341" s="64">
        <f t="shared" si="153"/>
        <v>3.4438367129135545</v>
      </c>
      <c r="BH341" s="64">
        <f t="shared" si="154"/>
        <v>0.55780168836186417</v>
      </c>
      <c r="BI341" s="64">
        <f t="shared" si="155"/>
        <v>9.6493779230262131</v>
      </c>
    </row>
    <row r="342" spans="1:61" x14ac:dyDescent="0.3">
      <c r="A342">
        <v>341</v>
      </c>
      <c r="B342">
        <v>1</v>
      </c>
      <c r="C342">
        <v>16.28</v>
      </c>
      <c r="D342">
        <v>26.44</v>
      </c>
      <c r="E342" s="71"/>
      <c r="H342" s="73">
        <f t="shared" si="131"/>
        <v>44.96</v>
      </c>
      <c r="I342">
        <f t="shared" si="132"/>
        <v>36.5</v>
      </c>
      <c r="J342" s="64">
        <v>341</v>
      </c>
      <c r="K342" s="75">
        <f t="shared" si="133"/>
        <v>44.96</v>
      </c>
      <c r="L342" s="64">
        <f t="shared" si="134"/>
        <v>256.14999999999998</v>
      </c>
      <c r="M342" s="64">
        <f t="shared" si="135"/>
        <v>266.14999999999998</v>
      </c>
      <c r="N342" s="64" cm="1">
        <f t="array" ref="N342">[2]!PropsSI("P","T",L342,"Q",0,$F$14)</f>
        <v>170000.91143693728</v>
      </c>
      <c r="O342" s="64" cm="1">
        <f t="array" ref="O342">[2]!PropsSI("H","P",N342,"T",M342,$F$14)</f>
        <v>360698.73146514298</v>
      </c>
      <c r="P342" s="64" cm="1">
        <f t="array" ref="P342">[2]!PropsSI("S","P",N342,"T",M342,$F$14)</f>
        <v>1629.8582331222553</v>
      </c>
      <c r="Q342" s="64" cm="1">
        <f t="array" ref="Q342">1/[2]!PropsSI("D","P",N342,"T",M342,$F$14)</f>
        <v>0.10761246997876302</v>
      </c>
      <c r="R342" s="64">
        <f t="shared" si="136"/>
        <v>333.10999999999996</v>
      </c>
      <c r="S342" s="64" cm="1">
        <f t="array" ref="S342">[2]!PropsSI("T","P",T342,"S",V342,$F$14)</f>
        <v>338.05510550160511</v>
      </c>
      <c r="T342" s="64" cm="1">
        <f t="array" ref="T342">[2]!PropsSI("P","T",R342,"Q",1,$F$14)</f>
        <v>1640403.0417139172</v>
      </c>
      <c r="U342" s="64" cm="1">
        <f t="array" ref="U342">[2]!PropsSI("H","P",T342,"S",V342,$F$14)</f>
        <v>402801.3803594315</v>
      </c>
      <c r="V342" s="64">
        <f t="shared" si="137"/>
        <v>1629.8582331222553</v>
      </c>
      <c r="W342" s="64" cm="1">
        <f t="array" ref="W342">1/[2]!PropsSI("D","P",T342,"S",V342,$F$14)</f>
        <v>1.0589783800341987E-2</v>
      </c>
      <c r="X342" s="64">
        <f t="shared" si="138"/>
        <v>333.10999999999996</v>
      </c>
      <c r="Y342" s="64" cm="1">
        <f t="array" ref="Y342">[2]!PropsSI("T","P",Z342,"H",AA342,$F$14)</f>
        <v>338.05510550160517</v>
      </c>
      <c r="Z342" s="64">
        <f t="shared" si="139"/>
        <v>1640403.0417139172</v>
      </c>
      <c r="AA342" s="64">
        <f t="shared" si="130"/>
        <v>402801.3803594315</v>
      </c>
      <c r="AB342" s="64" cm="1">
        <f t="array" ref="AB342">[2]!PropsSI("S","P",Z342,"H",AA342,$F$14)</f>
        <v>1629.8582331222553</v>
      </c>
      <c r="AC342" s="64" cm="1">
        <f t="array" ref="AC342">1/[2]!PropsSI("D","P",Z342,"H",AA342,$F$14)</f>
        <v>1.0589783800341999E-2</v>
      </c>
      <c r="AD342" s="64">
        <f t="shared" si="140"/>
        <v>333.10999999999996</v>
      </c>
      <c r="AE342" s="64">
        <f t="shared" si="141"/>
        <v>328.10999999999996</v>
      </c>
      <c r="AF342" s="64" cm="1">
        <f t="array" ref="AF342">[2]!PropsSI("P","T",AD342,"Q",0,$F$14)</f>
        <v>1640403.0417139172</v>
      </c>
      <c r="AG342" s="64" cm="1">
        <f t="array" ref="AG342">[2]!PropsSI("H","P",AF342,"T",AE342,$F$14)</f>
        <v>277369.96757687448</v>
      </c>
      <c r="AH342" s="64" cm="1">
        <f t="array" ref="AH342">[2]!PropsSI("S","P",AF342,"T",AE342,$F$14)</f>
        <v>1253.2792037937154</v>
      </c>
      <c r="AI342" s="64" cm="1">
        <f t="array" ref="AI342">1/[2]!PropsSI("D","P",AF342,"T",AE342,$F$14)</f>
        <v>1.031148549195788E-3</v>
      </c>
      <c r="AJ342" s="64">
        <f t="shared" si="142"/>
        <v>332.10999999999996</v>
      </c>
      <c r="AK342" s="64">
        <f t="shared" si="143"/>
        <v>326.10999999999996</v>
      </c>
      <c r="AL342" s="64" cm="1">
        <f t="array" ref="AL342">[2]!PropsSI("P","T",AJ342,"Q",0,$F$14)</f>
        <v>1603765.4858995085</v>
      </c>
      <c r="AM342" s="64" cm="1">
        <f t="array" ref="AM342">[2]!PropsSI("H","P",AL342,"T",AK342,$F$14)</f>
        <v>274249.98025321012</v>
      </c>
      <c r="AN342" s="64" cm="1">
        <f t="array" ref="AN342">[2]!PropsSI("S","P",AL342,"T",AK342,$F$14)</f>
        <v>1243.8560993188771</v>
      </c>
      <c r="AO342" s="64" cm="1">
        <f t="array" ref="AO342">1/[2]!PropsSI("D","P",AL342,"T",AK342,$F$14)</f>
        <v>1.0207249495542195E-3</v>
      </c>
      <c r="AP342" s="64">
        <f t="shared" si="144"/>
        <v>260.14999999999998</v>
      </c>
      <c r="AQ342" s="64">
        <f t="shared" si="145"/>
        <v>260.14999999999998</v>
      </c>
      <c r="AR342" s="64" cm="1">
        <f t="array" ref="AR342">[2]!PropsSI("P","T",AP342,"Q",0,$F$14)</f>
        <v>198287.49024246493</v>
      </c>
      <c r="AS342" s="64">
        <f t="shared" si="146"/>
        <v>274249.98025321012</v>
      </c>
      <c r="AT342" s="64" cm="1">
        <f t="array" ref="AT342">[2]!PropsSI("H","P",AR342,"H",AS342,$F$14)</f>
        <v>274249.98025321012</v>
      </c>
      <c r="AU342" s="64" cm="1">
        <f t="array" ref="AU342">1/[2]!PropsSI("D","P",AR342,"H",AS342,$F$14)</f>
        <v>4.7344107724085087E-2</v>
      </c>
      <c r="AV342" s="64"/>
      <c r="AW342" s="64">
        <f t="shared" si="147"/>
        <v>258.14999999999998</v>
      </c>
      <c r="AX342" s="64">
        <f t="shared" si="148"/>
        <v>260.14999999999998</v>
      </c>
      <c r="AY342" s="64" cm="1">
        <f t="array" ref="AY342">[2]!PropsSI("P","T",AW342,"Q",1,$F$14)</f>
        <v>183723.82814975141</v>
      </c>
      <c r="AZ342" s="64" cm="1">
        <f t="array" ref="AZ342">[2]!PropsSI("H","P",AY342,"T",AX342,$F$14)</f>
        <v>355128.23969601718</v>
      </c>
      <c r="BA342" s="64" cm="1">
        <f t="array" ref="BA342">[2]!PropsSI("S","P",AY342,"T",AX342,$F$14)</f>
        <v>1603.3816434342573</v>
      </c>
      <c r="BB342" s="64" cm="1">
        <f t="array" ref="BB342">1/[2]!PropsSI("D","P",AY342,"T",AX342,$F$14)</f>
        <v>9.6229669371650853E-2</v>
      </c>
      <c r="BC342" s="64">
        <f t="shared" si="149"/>
        <v>80.878259442807064</v>
      </c>
      <c r="BD342" s="64">
        <f t="shared" si="150"/>
        <v>42.102648894288521</v>
      </c>
      <c r="BE342" s="64">
        <f t="shared" si="151"/>
        <v>-122.98090833709558</v>
      </c>
      <c r="BF342" s="64">
        <f t="shared" si="152"/>
        <v>1.9209779329057532</v>
      </c>
      <c r="BG342" s="64">
        <f t="shared" si="153"/>
        <v>3.4438367129135545</v>
      </c>
      <c r="BH342" s="64">
        <f t="shared" si="154"/>
        <v>0.55780168836186417</v>
      </c>
      <c r="BI342" s="64">
        <f t="shared" si="155"/>
        <v>9.6493779230262131</v>
      </c>
    </row>
    <row r="343" spans="1:61" x14ac:dyDescent="0.3">
      <c r="A343">
        <v>342</v>
      </c>
      <c r="B343">
        <v>1</v>
      </c>
      <c r="C343">
        <v>16.39</v>
      </c>
      <c r="D343">
        <v>24.75</v>
      </c>
      <c r="E343" s="71"/>
      <c r="H343" s="73">
        <f t="shared" si="131"/>
        <v>44.96</v>
      </c>
      <c r="I343">
        <f t="shared" si="132"/>
        <v>36.5</v>
      </c>
      <c r="J343" s="64">
        <v>342</v>
      </c>
      <c r="K343" s="75">
        <f t="shared" si="133"/>
        <v>44.96</v>
      </c>
      <c r="L343" s="64">
        <f t="shared" si="134"/>
        <v>256.14999999999998</v>
      </c>
      <c r="M343" s="64">
        <f t="shared" si="135"/>
        <v>266.14999999999998</v>
      </c>
      <c r="N343" s="64" cm="1">
        <f t="array" ref="N343">[2]!PropsSI("P","T",L343,"Q",0,$F$14)</f>
        <v>170000.91143693728</v>
      </c>
      <c r="O343" s="64" cm="1">
        <f t="array" ref="O343">[2]!PropsSI("H","P",N343,"T",M343,$F$14)</f>
        <v>360698.73146514298</v>
      </c>
      <c r="P343" s="64" cm="1">
        <f t="array" ref="P343">[2]!PropsSI("S","P",N343,"T",M343,$F$14)</f>
        <v>1629.8582331222553</v>
      </c>
      <c r="Q343" s="64" cm="1">
        <f t="array" ref="Q343">1/[2]!PropsSI("D","P",N343,"T",M343,$F$14)</f>
        <v>0.10761246997876302</v>
      </c>
      <c r="R343" s="64">
        <f t="shared" si="136"/>
        <v>333.10999999999996</v>
      </c>
      <c r="S343" s="64" cm="1">
        <f t="array" ref="S343">[2]!PropsSI("T","P",T343,"S",V343,$F$14)</f>
        <v>338.05510550160511</v>
      </c>
      <c r="T343" s="64" cm="1">
        <f t="array" ref="T343">[2]!PropsSI("P","T",R343,"Q",1,$F$14)</f>
        <v>1640403.0417139172</v>
      </c>
      <c r="U343" s="64" cm="1">
        <f t="array" ref="U343">[2]!PropsSI("H","P",T343,"S",V343,$F$14)</f>
        <v>402801.3803594315</v>
      </c>
      <c r="V343" s="64">
        <f t="shared" si="137"/>
        <v>1629.8582331222553</v>
      </c>
      <c r="W343" s="64" cm="1">
        <f t="array" ref="W343">1/[2]!PropsSI("D","P",T343,"S",V343,$F$14)</f>
        <v>1.0589783800341987E-2</v>
      </c>
      <c r="X343" s="64">
        <f t="shared" si="138"/>
        <v>333.10999999999996</v>
      </c>
      <c r="Y343" s="64" cm="1">
        <f t="array" ref="Y343">[2]!PropsSI("T","P",Z343,"H",AA343,$F$14)</f>
        <v>338.05510550160517</v>
      </c>
      <c r="Z343" s="64">
        <f t="shared" si="139"/>
        <v>1640403.0417139172</v>
      </c>
      <c r="AA343" s="64">
        <f t="shared" si="130"/>
        <v>402801.3803594315</v>
      </c>
      <c r="AB343" s="64" cm="1">
        <f t="array" ref="AB343">[2]!PropsSI("S","P",Z343,"H",AA343,$F$14)</f>
        <v>1629.8582331222553</v>
      </c>
      <c r="AC343" s="64" cm="1">
        <f t="array" ref="AC343">1/[2]!PropsSI("D","P",Z343,"H",AA343,$F$14)</f>
        <v>1.0589783800341999E-2</v>
      </c>
      <c r="AD343" s="64">
        <f t="shared" si="140"/>
        <v>333.10999999999996</v>
      </c>
      <c r="AE343" s="64">
        <f t="shared" si="141"/>
        <v>328.10999999999996</v>
      </c>
      <c r="AF343" s="64" cm="1">
        <f t="array" ref="AF343">[2]!PropsSI("P","T",AD343,"Q",0,$F$14)</f>
        <v>1640403.0417139172</v>
      </c>
      <c r="AG343" s="64" cm="1">
        <f t="array" ref="AG343">[2]!PropsSI("H","P",AF343,"T",AE343,$F$14)</f>
        <v>277369.96757687448</v>
      </c>
      <c r="AH343" s="64" cm="1">
        <f t="array" ref="AH343">[2]!PropsSI("S","P",AF343,"T",AE343,$F$14)</f>
        <v>1253.2792037937154</v>
      </c>
      <c r="AI343" s="64" cm="1">
        <f t="array" ref="AI343">1/[2]!PropsSI("D","P",AF343,"T",AE343,$F$14)</f>
        <v>1.031148549195788E-3</v>
      </c>
      <c r="AJ343" s="64">
        <f t="shared" si="142"/>
        <v>332.10999999999996</v>
      </c>
      <c r="AK343" s="64">
        <f t="shared" si="143"/>
        <v>326.10999999999996</v>
      </c>
      <c r="AL343" s="64" cm="1">
        <f t="array" ref="AL343">[2]!PropsSI("P","T",AJ343,"Q",0,$F$14)</f>
        <v>1603765.4858995085</v>
      </c>
      <c r="AM343" s="64" cm="1">
        <f t="array" ref="AM343">[2]!PropsSI("H","P",AL343,"T",AK343,$F$14)</f>
        <v>274249.98025321012</v>
      </c>
      <c r="AN343" s="64" cm="1">
        <f t="array" ref="AN343">[2]!PropsSI("S","P",AL343,"T",AK343,$F$14)</f>
        <v>1243.8560993188771</v>
      </c>
      <c r="AO343" s="64" cm="1">
        <f t="array" ref="AO343">1/[2]!PropsSI("D","P",AL343,"T",AK343,$F$14)</f>
        <v>1.0207249495542195E-3</v>
      </c>
      <c r="AP343" s="64">
        <f t="shared" si="144"/>
        <v>260.14999999999998</v>
      </c>
      <c r="AQ343" s="64">
        <f t="shared" si="145"/>
        <v>260.14999999999998</v>
      </c>
      <c r="AR343" s="64" cm="1">
        <f t="array" ref="AR343">[2]!PropsSI("P","T",AP343,"Q",0,$F$14)</f>
        <v>198287.49024246493</v>
      </c>
      <c r="AS343" s="64">
        <f t="shared" si="146"/>
        <v>274249.98025321012</v>
      </c>
      <c r="AT343" s="64" cm="1">
        <f t="array" ref="AT343">[2]!PropsSI("H","P",AR343,"H",AS343,$F$14)</f>
        <v>274249.98025321012</v>
      </c>
      <c r="AU343" s="64" cm="1">
        <f t="array" ref="AU343">1/[2]!PropsSI("D","P",AR343,"H",AS343,$F$14)</f>
        <v>4.7344107724085087E-2</v>
      </c>
      <c r="AV343" s="64"/>
      <c r="AW343" s="64">
        <f t="shared" si="147"/>
        <v>258.14999999999998</v>
      </c>
      <c r="AX343" s="64">
        <f t="shared" si="148"/>
        <v>260.14999999999998</v>
      </c>
      <c r="AY343" s="64" cm="1">
        <f t="array" ref="AY343">[2]!PropsSI("P","T",AW343,"Q",1,$F$14)</f>
        <v>183723.82814975141</v>
      </c>
      <c r="AZ343" s="64" cm="1">
        <f t="array" ref="AZ343">[2]!PropsSI("H","P",AY343,"T",AX343,$F$14)</f>
        <v>355128.23969601718</v>
      </c>
      <c r="BA343" s="64" cm="1">
        <f t="array" ref="BA343">[2]!PropsSI("S","P",AY343,"T",AX343,$F$14)</f>
        <v>1603.3816434342573</v>
      </c>
      <c r="BB343" s="64" cm="1">
        <f t="array" ref="BB343">1/[2]!PropsSI("D","P",AY343,"T",AX343,$F$14)</f>
        <v>9.6229669371650853E-2</v>
      </c>
      <c r="BC343" s="64">
        <f t="shared" si="149"/>
        <v>80.878259442807064</v>
      </c>
      <c r="BD343" s="64">
        <f t="shared" si="150"/>
        <v>42.102648894288521</v>
      </c>
      <c r="BE343" s="64">
        <f t="shared" si="151"/>
        <v>-122.98090833709558</v>
      </c>
      <c r="BF343" s="64">
        <f t="shared" si="152"/>
        <v>1.9209779329057532</v>
      </c>
      <c r="BG343" s="64">
        <f t="shared" si="153"/>
        <v>3.4438367129135545</v>
      </c>
      <c r="BH343" s="64">
        <f t="shared" si="154"/>
        <v>0.55780168836186417</v>
      </c>
      <c r="BI343" s="64">
        <f t="shared" si="155"/>
        <v>9.6493779230262131</v>
      </c>
    </row>
    <row r="344" spans="1:61" x14ac:dyDescent="0.3">
      <c r="A344">
        <v>343</v>
      </c>
      <c r="B344">
        <v>1</v>
      </c>
      <c r="C344">
        <v>16.09</v>
      </c>
      <c r="D344">
        <v>23.53</v>
      </c>
      <c r="E344" s="71"/>
      <c r="H344" s="73">
        <f t="shared" si="131"/>
        <v>44.96</v>
      </c>
      <c r="I344">
        <f t="shared" si="132"/>
        <v>36.5</v>
      </c>
      <c r="J344" s="64">
        <v>343</v>
      </c>
      <c r="K344" s="75">
        <f t="shared" si="133"/>
        <v>44.96</v>
      </c>
      <c r="L344" s="64">
        <f t="shared" si="134"/>
        <v>256.14999999999998</v>
      </c>
      <c r="M344" s="64">
        <f t="shared" si="135"/>
        <v>266.14999999999998</v>
      </c>
      <c r="N344" s="64" cm="1">
        <f t="array" ref="N344">[2]!PropsSI("P","T",L344,"Q",0,$F$14)</f>
        <v>170000.91143693728</v>
      </c>
      <c r="O344" s="64" cm="1">
        <f t="array" ref="O344">[2]!PropsSI("H","P",N344,"T",M344,$F$14)</f>
        <v>360698.73146514298</v>
      </c>
      <c r="P344" s="64" cm="1">
        <f t="array" ref="P344">[2]!PropsSI("S","P",N344,"T",M344,$F$14)</f>
        <v>1629.8582331222553</v>
      </c>
      <c r="Q344" s="64" cm="1">
        <f t="array" ref="Q344">1/[2]!PropsSI("D","P",N344,"T",M344,$F$14)</f>
        <v>0.10761246997876302</v>
      </c>
      <c r="R344" s="64">
        <f t="shared" si="136"/>
        <v>333.10999999999996</v>
      </c>
      <c r="S344" s="64" cm="1">
        <f t="array" ref="S344">[2]!PropsSI("T","P",T344,"S",V344,$F$14)</f>
        <v>338.05510550160511</v>
      </c>
      <c r="T344" s="64" cm="1">
        <f t="array" ref="T344">[2]!PropsSI("P","T",R344,"Q",1,$F$14)</f>
        <v>1640403.0417139172</v>
      </c>
      <c r="U344" s="64" cm="1">
        <f t="array" ref="U344">[2]!PropsSI("H","P",T344,"S",V344,$F$14)</f>
        <v>402801.3803594315</v>
      </c>
      <c r="V344" s="64">
        <f t="shared" si="137"/>
        <v>1629.8582331222553</v>
      </c>
      <c r="W344" s="64" cm="1">
        <f t="array" ref="W344">1/[2]!PropsSI("D","P",T344,"S",V344,$F$14)</f>
        <v>1.0589783800341987E-2</v>
      </c>
      <c r="X344" s="64">
        <f t="shared" si="138"/>
        <v>333.10999999999996</v>
      </c>
      <c r="Y344" s="64" cm="1">
        <f t="array" ref="Y344">[2]!PropsSI("T","P",Z344,"H",AA344,$F$14)</f>
        <v>338.05510550160517</v>
      </c>
      <c r="Z344" s="64">
        <f t="shared" si="139"/>
        <v>1640403.0417139172</v>
      </c>
      <c r="AA344" s="64">
        <f t="shared" si="130"/>
        <v>402801.3803594315</v>
      </c>
      <c r="AB344" s="64" cm="1">
        <f t="array" ref="AB344">[2]!PropsSI("S","P",Z344,"H",AA344,$F$14)</f>
        <v>1629.8582331222553</v>
      </c>
      <c r="AC344" s="64" cm="1">
        <f t="array" ref="AC344">1/[2]!PropsSI("D","P",Z344,"H",AA344,$F$14)</f>
        <v>1.0589783800341999E-2</v>
      </c>
      <c r="AD344" s="64">
        <f t="shared" si="140"/>
        <v>333.10999999999996</v>
      </c>
      <c r="AE344" s="64">
        <f t="shared" si="141"/>
        <v>328.10999999999996</v>
      </c>
      <c r="AF344" s="64" cm="1">
        <f t="array" ref="AF344">[2]!PropsSI("P","T",AD344,"Q",0,$F$14)</f>
        <v>1640403.0417139172</v>
      </c>
      <c r="AG344" s="64" cm="1">
        <f t="array" ref="AG344">[2]!PropsSI("H","P",AF344,"T",AE344,$F$14)</f>
        <v>277369.96757687448</v>
      </c>
      <c r="AH344" s="64" cm="1">
        <f t="array" ref="AH344">[2]!PropsSI("S","P",AF344,"T",AE344,$F$14)</f>
        <v>1253.2792037937154</v>
      </c>
      <c r="AI344" s="64" cm="1">
        <f t="array" ref="AI344">1/[2]!PropsSI("D","P",AF344,"T",AE344,$F$14)</f>
        <v>1.031148549195788E-3</v>
      </c>
      <c r="AJ344" s="64">
        <f t="shared" si="142"/>
        <v>332.10999999999996</v>
      </c>
      <c r="AK344" s="64">
        <f t="shared" si="143"/>
        <v>326.10999999999996</v>
      </c>
      <c r="AL344" s="64" cm="1">
        <f t="array" ref="AL344">[2]!PropsSI("P","T",AJ344,"Q",0,$F$14)</f>
        <v>1603765.4858995085</v>
      </c>
      <c r="AM344" s="64" cm="1">
        <f t="array" ref="AM344">[2]!PropsSI("H","P",AL344,"T",AK344,$F$14)</f>
        <v>274249.98025321012</v>
      </c>
      <c r="AN344" s="64" cm="1">
        <f t="array" ref="AN344">[2]!PropsSI("S","P",AL344,"T",AK344,$F$14)</f>
        <v>1243.8560993188771</v>
      </c>
      <c r="AO344" s="64" cm="1">
        <f t="array" ref="AO344">1/[2]!PropsSI("D","P",AL344,"T",AK344,$F$14)</f>
        <v>1.0207249495542195E-3</v>
      </c>
      <c r="AP344" s="64">
        <f t="shared" si="144"/>
        <v>260.14999999999998</v>
      </c>
      <c r="AQ344" s="64">
        <f t="shared" si="145"/>
        <v>260.14999999999998</v>
      </c>
      <c r="AR344" s="64" cm="1">
        <f t="array" ref="AR344">[2]!PropsSI("P","T",AP344,"Q",0,$F$14)</f>
        <v>198287.49024246493</v>
      </c>
      <c r="AS344" s="64">
        <f t="shared" si="146"/>
        <v>274249.98025321012</v>
      </c>
      <c r="AT344" s="64" cm="1">
        <f t="array" ref="AT344">[2]!PropsSI("H","P",AR344,"H",AS344,$F$14)</f>
        <v>274249.98025321012</v>
      </c>
      <c r="AU344" s="64" cm="1">
        <f t="array" ref="AU344">1/[2]!PropsSI("D","P",AR344,"H",AS344,$F$14)</f>
        <v>4.7344107724085087E-2</v>
      </c>
      <c r="AV344" s="64"/>
      <c r="AW344" s="64">
        <f t="shared" si="147"/>
        <v>258.14999999999998</v>
      </c>
      <c r="AX344" s="64">
        <f t="shared" si="148"/>
        <v>260.14999999999998</v>
      </c>
      <c r="AY344" s="64" cm="1">
        <f t="array" ref="AY344">[2]!PropsSI("P","T",AW344,"Q",1,$F$14)</f>
        <v>183723.82814975141</v>
      </c>
      <c r="AZ344" s="64" cm="1">
        <f t="array" ref="AZ344">[2]!PropsSI("H","P",AY344,"T",AX344,$F$14)</f>
        <v>355128.23969601718</v>
      </c>
      <c r="BA344" s="64" cm="1">
        <f t="array" ref="BA344">[2]!PropsSI("S","P",AY344,"T",AX344,$F$14)</f>
        <v>1603.3816434342573</v>
      </c>
      <c r="BB344" s="64" cm="1">
        <f t="array" ref="BB344">1/[2]!PropsSI("D","P",AY344,"T",AX344,$F$14)</f>
        <v>9.6229669371650853E-2</v>
      </c>
      <c r="BC344" s="64">
        <f t="shared" si="149"/>
        <v>80.878259442807064</v>
      </c>
      <c r="BD344" s="64">
        <f t="shared" si="150"/>
        <v>42.102648894288521</v>
      </c>
      <c r="BE344" s="64">
        <f t="shared" si="151"/>
        <v>-122.98090833709558</v>
      </c>
      <c r="BF344" s="64">
        <f t="shared" si="152"/>
        <v>1.9209779329057532</v>
      </c>
      <c r="BG344" s="64">
        <f t="shared" si="153"/>
        <v>3.4438367129135545</v>
      </c>
      <c r="BH344" s="64">
        <f t="shared" si="154"/>
        <v>0.55780168836186417</v>
      </c>
      <c r="BI344" s="64">
        <f t="shared" si="155"/>
        <v>9.6493779230262131</v>
      </c>
    </row>
    <row r="345" spans="1:61" x14ac:dyDescent="0.3">
      <c r="A345">
        <v>344</v>
      </c>
      <c r="B345">
        <v>1</v>
      </c>
      <c r="C345">
        <v>11.69</v>
      </c>
      <c r="D345">
        <v>19.350000000000001</v>
      </c>
      <c r="E345" s="71"/>
      <c r="H345" s="73">
        <f t="shared" si="131"/>
        <v>44.96</v>
      </c>
      <c r="I345">
        <f t="shared" si="132"/>
        <v>36.5</v>
      </c>
      <c r="J345" s="64">
        <v>344</v>
      </c>
      <c r="K345" s="75">
        <f t="shared" si="133"/>
        <v>44.96</v>
      </c>
      <c r="L345" s="64">
        <f t="shared" si="134"/>
        <v>256.14999999999998</v>
      </c>
      <c r="M345" s="64">
        <f t="shared" si="135"/>
        <v>266.14999999999998</v>
      </c>
      <c r="N345" s="64" cm="1">
        <f t="array" ref="N345">[2]!PropsSI("P","T",L345,"Q",0,$F$14)</f>
        <v>170000.91143693728</v>
      </c>
      <c r="O345" s="64" cm="1">
        <f t="array" ref="O345">[2]!PropsSI("H","P",N345,"T",M345,$F$14)</f>
        <v>360698.73146514298</v>
      </c>
      <c r="P345" s="64" cm="1">
        <f t="array" ref="P345">[2]!PropsSI("S","P",N345,"T",M345,$F$14)</f>
        <v>1629.8582331222553</v>
      </c>
      <c r="Q345" s="64" cm="1">
        <f t="array" ref="Q345">1/[2]!PropsSI("D","P",N345,"T",M345,$F$14)</f>
        <v>0.10761246997876302</v>
      </c>
      <c r="R345" s="64">
        <f t="shared" si="136"/>
        <v>333.10999999999996</v>
      </c>
      <c r="S345" s="64" cm="1">
        <f t="array" ref="S345">[2]!PropsSI("T","P",T345,"S",V345,$F$14)</f>
        <v>338.05510550160511</v>
      </c>
      <c r="T345" s="64" cm="1">
        <f t="array" ref="T345">[2]!PropsSI("P","T",R345,"Q",1,$F$14)</f>
        <v>1640403.0417139172</v>
      </c>
      <c r="U345" s="64" cm="1">
        <f t="array" ref="U345">[2]!PropsSI("H","P",T345,"S",V345,$F$14)</f>
        <v>402801.3803594315</v>
      </c>
      <c r="V345" s="64">
        <f t="shared" si="137"/>
        <v>1629.8582331222553</v>
      </c>
      <c r="W345" s="64" cm="1">
        <f t="array" ref="W345">1/[2]!PropsSI("D","P",T345,"S",V345,$F$14)</f>
        <v>1.0589783800341987E-2</v>
      </c>
      <c r="X345" s="64">
        <f t="shared" si="138"/>
        <v>333.10999999999996</v>
      </c>
      <c r="Y345" s="64" cm="1">
        <f t="array" ref="Y345">[2]!PropsSI("T","P",Z345,"H",AA345,$F$14)</f>
        <v>338.05510550160517</v>
      </c>
      <c r="Z345" s="64">
        <f t="shared" si="139"/>
        <v>1640403.0417139172</v>
      </c>
      <c r="AA345" s="64">
        <f t="shared" si="130"/>
        <v>402801.3803594315</v>
      </c>
      <c r="AB345" s="64" cm="1">
        <f t="array" ref="AB345">[2]!PropsSI("S","P",Z345,"H",AA345,$F$14)</f>
        <v>1629.8582331222553</v>
      </c>
      <c r="AC345" s="64" cm="1">
        <f t="array" ref="AC345">1/[2]!PropsSI("D","P",Z345,"H",AA345,$F$14)</f>
        <v>1.0589783800341999E-2</v>
      </c>
      <c r="AD345" s="64">
        <f t="shared" si="140"/>
        <v>333.10999999999996</v>
      </c>
      <c r="AE345" s="64">
        <f t="shared" si="141"/>
        <v>328.10999999999996</v>
      </c>
      <c r="AF345" s="64" cm="1">
        <f t="array" ref="AF345">[2]!PropsSI("P","T",AD345,"Q",0,$F$14)</f>
        <v>1640403.0417139172</v>
      </c>
      <c r="AG345" s="64" cm="1">
        <f t="array" ref="AG345">[2]!PropsSI("H","P",AF345,"T",AE345,$F$14)</f>
        <v>277369.96757687448</v>
      </c>
      <c r="AH345" s="64" cm="1">
        <f t="array" ref="AH345">[2]!PropsSI("S","P",AF345,"T",AE345,$F$14)</f>
        <v>1253.2792037937154</v>
      </c>
      <c r="AI345" s="64" cm="1">
        <f t="array" ref="AI345">1/[2]!PropsSI("D","P",AF345,"T",AE345,$F$14)</f>
        <v>1.031148549195788E-3</v>
      </c>
      <c r="AJ345" s="64">
        <f t="shared" si="142"/>
        <v>332.10999999999996</v>
      </c>
      <c r="AK345" s="64">
        <f t="shared" si="143"/>
        <v>326.10999999999996</v>
      </c>
      <c r="AL345" s="64" cm="1">
        <f t="array" ref="AL345">[2]!PropsSI("P","T",AJ345,"Q",0,$F$14)</f>
        <v>1603765.4858995085</v>
      </c>
      <c r="AM345" s="64" cm="1">
        <f t="array" ref="AM345">[2]!PropsSI("H","P",AL345,"T",AK345,$F$14)</f>
        <v>274249.98025321012</v>
      </c>
      <c r="AN345" s="64" cm="1">
        <f t="array" ref="AN345">[2]!PropsSI("S","P",AL345,"T",AK345,$F$14)</f>
        <v>1243.8560993188771</v>
      </c>
      <c r="AO345" s="64" cm="1">
        <f t="array" ref="AO345">1/[2]!PropsSI("D","P",AL345,"T",AK345,$F$14)</f>
        <v>1.0207249495542195E-3</v>
      </c>
      <c r="AP345" s="64">
        <f t="shared" si="144"/>
        <v>260.14999999999998</v>
      </c>
      <c r="AQ345" s="64">
        <f t="shared" si="145"/>
        <v>260.14999999999998</v>
      </c>
      <c r="AR345" s="64" cm="1">
        <f t="array" ref="AR345">[2]!PropsSI("P","T",AP345,"Q",0,$F$14)</f>
        <v>198287.49024246493</v>
      </c>
      <c r="AS345" s="64">
        <f t="shared" si="146"/>
        <v>274249.98025321012</v>
      </c>
      <c r="AT345" s="64" cm="1">
        <f t="array" ref="AT345">[2]!PropsSI("H","P",AR345,"H",AS345,$F$14)</f>
        <v>274249.98025321012</v>
      </c>
      <c r="AU345" s="64" cm="1">
        <f t="array" ref="AU345">1/[2]!PropsSI("D","P",AR345,"H",AS345,$F$14)</f>
        <v>4.7344107724085087E-2</v>
      </c>
      <c r="AV345" s="64"/>
      <c r="AW345" s="64">
        <f t="shared" si="147"/>
        <v>258.14999999999998</v>
      </c>
      <c r="AX345" s="64">
        <f t="shared" si="148"/>
        <v>260.14999999999998</v>
      </c>
      <c r="AY345" s="64" cm="1">
        <f t="array" ref="AY345">[2]!PropsSI("P","T",AW345,"Q",1,$F$14)</f>
        <v>183723.82814975141</v>
      </c>
      <c r="AZ345" s="64" cm="1">
        <f t="array" ref="AZ345">[2]!PropsSI("H","P",AY345,"T",AX345,$F$14)</f>
        <v>355128.23969601718</v>
      </c>
      <c r="BA345" s="64" cm="1">
        <f t="array" ref="BA345">[2]!PropsSI("S","P",AY345,"T",AX345,$F$14)</f>
        <v>1603.3816434342573</v>
      </c>
      <c r="BB345" s="64" cm="1">
        <f t="array" ref="BB345">1/[2]!PropsSI("D","P",AY345,"T",AX345,$F$14)</f>
        <v>9.6229669371650853E-2</v>
      </c>
      <c r="BC345" s="64">
        <f t="shared" si="149"/>
        <v>80.878259442807064</v>
      </c>
      <c r="BD345" s="64">
        <f t="shared" si="150"/>
        <v>42.102648894288521</v>
      </c>
      <c r="BE345" s="64">
        <f t="shared" si="151"/>
        <v>-122.98090833709558</v>
      </c>
      <c r="BF345" s="64">
        <f t="shared" si="152"/>
        <v>1.9209779329057532</v>
      </c>
      <c r="BG345" s="64">
        <f t="shared" si="153"/>
        <v>3.4438367129135545</v>
      </c>
      <c r="BH345" s="64">
        <f t="shared" si="154"/>
        <v>0.55780168836186417</v>
      </c>
      <c r="BI345" s="64">
        <f t="shared" si="155"/>
        <v>9.6493779230262131</v>
      </c>
    </row>
    <row r="346" spans="1:61" x14ac:dyDescent="0.3">
      <c r="A346">
        <v>345</v>
      </c>
      <c r="B346">
        <v>1</v>
      </c>
      <c r="C346">
        <v>8.41</v>
      </c>
      <c r="D346">
        <v>14.27</v>
      </c>
      <c r="E346" s="71"/>
      <c r="H346" s="73">
        <f t="shared" si="131"/>
        <v>44.96</v>
      </c>
      <c r="I346">
        <f t="shared" si="132"/>
        <v>36.5</v>
      </c>
      <c r="J346" s="64">
        <v>345</v>
      </c>
      <c r="K346" s="75">
        <f t="shared" si="133"/>
        <v>44.96</v>
      </c>
      <c r="L346" s="64">
        <f t="shared" si="134"/>
        <v>256.14999999999998</v>
      </c>
      <c r="M346" s="64">
        <f t="shared" si="135"/>
        <v>266.14999999999998</v>
      </c>
      <c r="N346" s="64" cm="1">
        <f t="array" ref="N346">[2]!PropsSI("P","T",L346,"Q",0,$F$14)</f>
        <v>170000.91143693728</v>
      </c>
      <c r="O346" s="64" cm="1">
        <f t="array" ref="O346">[2]!PropsSI("H","P",N346,"T",M346,$F$14)</f>
        <v>360698.73146514298</v>
      </c>
      <c r="P346" s="64" cm="1">
        <f t="array" ref="P346">[2]!PropsSI("S","P",N346,"T",M346,$F$14)</f>
        <v>1629.8582331222553</v>
      </c>
      <c r="Q346" s="64" cm="1">
        <f t="array" ref="Q346">1/[2]!PropsSI("D","P",N346,"T",M346,$F$14)</f>
        <v>0.10761246997876302</v>
      </c>
      <c r="R346" s="64">
        <f t="shared" si="136"/>
        <v>333.10999999999996</v>
      </c>
      <c r="S346" s="64" cm="1">
        <f t="array" ref="S346">[2]!PropsSI("T","P",T346,"S",V346,$F$14)</f>
        <v>338.05510550160511</v>
      </c>
      <c r="T346" s="64" cm="1">
        <f t="array" ref="T346">[2]!PropsSI("P","T",R346,"Q",1,$F$14)</f>
        <v>1640403.0417139172</v>
      </c>
      <c r="U346" s="64" cm="1">
        <f t="array" ref="U346">[2]!PropsSI("H","P",T346,"S",V346,$F$14)</f>
        <v>402801.3803594315</v>
      </c>
      <c r="V346" s="64">
        <f t="shared" si="137"/>
        <v>1629.8582331222553</v>
      </c>
      <c r="W346" s="64" cm="1">
        <f t="array" ref="W346">1/[2]!PropsSI("D","P",T346,"S",V346,$F$14)</f>
        <v>1.0589783800341987E-2</v>
      </c>
      <c r="X346" s="64">
        <f t="shared" si="138"/>
        <v>333.10999999999996</v>
      </c>
      <c r="Y346" s="64" cm="1">
        <f t="array" ref="Y346">[2]!PropsSI("T","P",Z346,"H",AA346,$F$14)</f>
        <v>338.05510550160517</v>
      </c>
      <c r="Z346" s="64">
        <f t="shared" si="139"/>
        <v>1640403.0417139172</v>
      </c>
      <c r="AA346" s="64">
        <f t="shared" si="130"/>
        <v>402801.3803594315</v>
      </c>
      <c r="AB346" s="64" cm="1">
        <f t="array" ref="AB346">[2]!PropsSI("S","P",Z346,"H",AA346,$F$14)</f>
        <v>1629.8582331222553</v>
      </c>
      <c r="AC346" s="64" cm="1">
        <f t="array" ref="AC346">1/[2]!PropsSI("D","P",Z346,"H",AA346,$F$14)</f>
        <v>1.0589783800341999E-2</v>
      </c>
      <c r="AD346" s="64">
        <f t="shared" si="140"/>
        <v>333.10999999999996</v>
      </c>
      <c r="AE346" s="64">
        <f t="shared" si="141"/>
        <v>328.10999999999996</v>
      </c>
      <c r="AF346" s="64" cm="1">
        <f t="array" ref="AF346">[2]!PropsSI("P","T",AD346,"Q",0,$F$14)</f>
        <v>1640403.0417139172</v>
      </c>
      <c r="AG346" s="64" cm="1">
        <f t="array" ref="AG346">[2]!PropsSI("H","P",AF346,"T",AE346,$F$14)</f>
        <v>277369.96757687448</v>
      </c>
      <c r="AH346" s="64" cm="1">
        <f t="array" ref="AH346">[2]!PropsSI("S","P",AF346,"T",AE346,$F$14)</f>
        <v>1253.2792037937154</v>
      </c>
      <c r="AI346" s="64" cm="1">
        <f t="array" ref="AI346">1/[2]!PropsSI("D","P",AF346,"T",AE346,$F$14)</f>
        <v>1.031148549195788E-3</v>
      </c>
      <c r="AJ346" s="64">
        <f t="shared" si="142"/>
        <v>332.10999999999996</v>
      </c>
      <c r="AK346" s="64">
        <f t="shared" si="143"/>
        <v>326.10999999999996</v>
      </c>
      <c r="AL346" s="64" cm="1">
        <f t="array" ref="AL346">[2]!PropsSI("P","T",AJ346,"Q",0,$F$14)</f>
        <v>1603765.4858995085</v>
      </c>
      <c r="AM346" s="64" cm="1">
        <f t="array" ref="AM346">[2]!PropsSI("H","P",AL346,"T",AK346,$F$14)</f>
        <v>274249.98025321012</v>
      </c>
      <c r="AN346" s="64" cm="1">
        <f t="array" ref="AN346">[2]!PropsSI("S","P",AL346,"T",AK346,$F$14)</f>
        <v>1243.8560993188771</v>
      </c>
      <c r="AO346" s="64" cm="1">
        <f t="array" ref="AO346">1/[2]!PropsSI("D","P",AL346,"T",AK346,$F$14)</f>
        <v>1.0207249495542195E-3</v>
      </c>
      <c r="AP346" s="64">
        <f t="shared" si="144"/>
        <v>260.14999999999998</v>
      </c>
      <c r="AQ346" s="64">
        <f t="shared" si="145"/>
        <v>260.14999999999998</v>
      </c>
      <c r="AR346" s="64" cm="1">
        <f t="array" ref="AR346">[2]!PropsSI("P","T",AP346,"Q",0,$F$14)</f>
        <v>198287.49024246493</v>
      </c>
      <c r="AS346" s="64">
        <f t="shared" si="146"/>
        <v>274249.98025321012</v>
      </c>
      <c r="AT346" s="64" cm="1">
        <f t="array" ref="AT346">[2]!PropsSI("H","P",AR346,"H",AS346,$F$14)</f>
        <v>274249.98025321012</v>
      </c>
      <c r="AU346" s="64" cm="1">
        <f t="array" ref="AU346">1/[2]!PropsSI("D","P",AR346,"H",AS346,$F$14)</f>
        <v>4.7344107724085087E-2</v>
      </c>
      <c r="AV346" s="64"/>
      <c r="AW346" s="64">
        <f t="shared" si="147"/>
        <v>258.14999999999998</v>
      </c>
      <c r="AX346" s="64">
        <f t="shared" si="148"/>
        <v>260.14999999999998</v>
      </c>
      <c r="AY346" s="64" cm="1">
        <f t="array" ref="AY346">[2]!PropsSI("P","T",AW346,"Q",1,$F$14)</f>
        <v>183723.82814975141</v>
      </c>
      <c r="AZ346" s="64" cm="1">
        <f t="array" ref="AZ346">[2]!PropsSI("H","P",AY346,"T",AX346,$F$14)</f>
        <v>355128.23969601718</v>
      </c>
      <c r="BA346" s="64" cm="1">
        <f t="array" ref="BA346">[2]!PropsSI("S","P",AY346,"T",AX346,$F$14)</f>
        <v>1603.3816434342573</v>
      </c>
      <c r="BB346" s="64" cm="1">
        <f t="array" ref="BB346">1/[2]!PropsSI("D","P",AY346,"T",AX346,$F$14)</f>
        <v>9.6229669371650853E-2</v>
      </c>
      <c r="BC346" s="64">
        <f t="shared" si="149"/>
        <v>80.878259442807064</v>
      </c>
      <c r="BD346" s="64">
        <f t="shared" si="150"/>
        <v>42.102648894288521</v>
      </c>
      <c r="BE346" s="64">
        <f t="shared" si="151"/>
        <v>-122.98090833709558</v>
      </c>
      <c r="BF346" s="64">
        <f t="shared" si="152"/>
        <v>1.9209779329057532</v>
      </c>
      <c r="BG346" s="64">
        <f t="shared" si="153"/>
        <v>3.4438367129135545</v>
      </c>
      <c r="BH346" s="64">
        <f t="shared" si="154"/>
        <v>0.55780168836186417</v>
      </c>
      <c r="BI346" s="64">
        <f t="shared" si="155"/>
        <v>9.6493779230262131</v>
      </c>
    </row>
    <row r="347" spans="1:61" x14ac:dyDescent="0.3">
      <c r="A347">
        <v>346</v>
      </c>
      <c r="B347">
        <v>1</v>
      </c>
      <c r="C347">
        <v>8.33</v>
      </c>
      <c r="D347">
        <v>14.5</v>
      </c>
      <c r="E347" s="71"/>
      <c r="H347" s="73">
        <f t="shared" si="131"/>
        <v>44.96</v>
      </c>
      <c r="I347">
        <f t="shared" si="132"/>
        <v>36.5</v>
      </c>
      <c r="J347" s="64">
        <v>346</v>
      </c>
      <c r="K347" s="75">
        <f t="shared" si="133"/>
        <v>44.96</v>
      </c>
      <c r="L347" s="64">
        <f t="shared" si="134"/>
        <v>256.14999999999998</v>
      </c>
      <c r="M347" s="64">
        <f t="shared" si="135"/>
        <v>266.14999999999998</v>
      </c>
      <c r="N347" s="64" cm="1">
        <f t="array" ref="N347">[2]!PropsSI("P","T",L347,"Q",0,$F$14)</f>
        <v>170000.91143693728</v>
      </c>
      <c r="O347" s="64" cm="1">
        <f t="array" ref="O347">[2]!PropsSI("H","P",N347,"T",M347,$F$14)</f>
        <v>360698.73146514298</v>
      </c>
      <c r="P347" s="64" cm="1">
        <f t="array" ref="P347">[2]!PropsSI("S","P",N347,"T",M347,$F$14)</f>
        <v>1629.8582331222553</v>
      </c>
      <c r="Q347" s="64" cm="1">
        <f t="array" ref="Q347">1/[2]!PropsSI("D","P",N347,"T",M347,$F$14)</f>
        <v>0.10761246997876302</v>
      </c>
      <c r="R347" s="64">
        <f t="shared" si="136"/>
        <v>333.10999999999996</v>
      </c>
      <c r="S347" s="64" cm="1">
        <f t="array" ref="S347">[2]!PropsSI("T","P",T347,"S",V347,$F$14)</f>
        <v>338.05510550160511</v>
      </c>
      <c r="T347" s="64" cm="1">
        <f t="array" ref="T347">[2]!PropsSI("P","T",R347,"Q",1,$F$14)</f>
        <v>1640403.0417139172</v>
      </c>
      <c r="U347" s="64" cm="1">
        <f t="array" ref="U347">[2]!PropsSI("H","P",T347,"S",V347,$F$14)</f>
        <v>402801.3803594315</v>
      </c>
      <c r="V347" s="64">
        <f t="shared" si="137"/>
        <v>1629.8582331222553</v>
      </c>
      <c r="W347" s="64" cm="1">
        <f t="array" ref="W347">1/[2]!PropsSI("D","P",T347,"S",V347,$F$14)</f>
        <v>1.0589783800341987E-2</v>
      </c>
      <c r="X347" s="64">
        <f t="shared" si="138"/>
        <v>333.10999999999996</v>
      </c>
      <c r="Y347" s="64" cm="1">
        <f t="array" ref="Y347">[2]!PropsSI("T","P",Z347,"H",AA347,$F$14)</f>
        <v>338.05510550160517</v>
      </c>
      <c r="Z347" s="64">
        <f t="shared" si="139"/>
        <v>1640403.0417139172</v>
      </c>
      <c r="AA347" s="64">
        <f t="shared" si="130"/>
        <v>402801.3803594315</v>
      </c>
      <c r="AB347" s="64" cm="1">
        <f t="array" ref="AB347">[2]!PropsSI("S","P",Z347,"H",AA347,$F$14)</f>
        <v>1629.8582331222553</v>
      </c>
      <c r="AC347" s="64" cm="1">
        <f t="array" ref="AC347">1/[2]!PropsSI("D","P",Z347,"H",AA347,$F$14)</f>
        <v>1.0589783800341999E-2</v>
      </c>
      <c r="AD347" s="64">
        <f t="shared" si="140"/>
        <v>333.10999999999996</v>
      </c>
      <c r="AE347" s="64">
        <f t="shared" si="141"/>
        <v>328.10999999999996</v>
      </c>
      <c r="AF347" s="64" cm="1">
        <f t="array" ref="AF347">[2]!PropsSI("P","T",AD347,"Q",0,$F$14)</f>
        <v>1640403.0417139172</v>
      </c>
      <c r="AG347" s="64" cm="1">
        <f t="array" ref="AG347">[2]!PropsSI("H","P",AF347,"T",AE347,$F$14)</f>
        <v>277369.96757687448</v>
      </c>
      <c r="AH347" s="64" cm="1">
        <f t="array" ref="AH347">[2]!PropsSI("S","P",AF347,"T",AE347,$F$14)</f>
        <v>1253.2792037937154</v>
      </c>
      <c r="AI347" s="64" cm="1">
        <f t="array" ref="AI347">1/[2]!PropsSI("D","P",AF347,"T",AE347,$F$14)</f>
        <v>1.031148549195788E-3</v>
      </c>
      <c r="AJ347" s="64">
        <f t="shared" si="142"/>
        <v>332.10999999999996</v>
      </c>
      <c r="AK347" s="64">
        <f t="shared" si="143"/>
        <v>326.10999999999996</v>
      </c>
      <c r="AL347" s="64" cm="1">
        <f t="array" ref="AL347">[2]!PropsSI("P","T",AJ347,"Q",0,$F$14)</f>
        <v>1603765.4858995085</v>
      </c>
      <c r="AM347" s="64" cm="1">
        <f t="array" ref="AM347">[2]!PropsSI("H","P",AL347,"T",AK347,$F$14)</f>
        <v>274249.98025321012</v>
      </c>
      <c r="AN347" s="64" cm="1">
        <f t="array" ref="AN347">[2]!PropsSI("S","P",AL347,"T",AK347,$F$14)</f>
        <v>1243.8560993188771</v>
      </c>
      <c r="AO347" s="64" cm="1">
        <f t="array" ref="AO347">1/[2]!PropsSI("D","P",AL347,"T",AK347,$F$14)</f>
        <v>1.0207249495542195E-3</v>
      </c>
      <c r="AP347" s="64">
        <f t="shared" si="144"/>
        <v>260.14999999999998</v>
      </c>
      <c r="AQ347" s="64">
        <f t="shared" si="145"/>
        <v>260.14999999999998</v>
      </c>
      <c r="AR347" s="64" cm="1">
        <f t="array" ref="AR347">[2]!PropsSI("P","T",AP347,"Q",0,$F$14)</f>
        <v>198287.49024246493</v>
      </c>
      <c r="AS347" s="64">
        <f t="shared" si="146"/>
        <v>274249.98025321012</v>
      </c>
      <c r="AT347" s="64" cm="1">
        <f t="array" ref="AT347">[2]!PropsSI("H","P",AR347,"H",AS347,$F$14)</f>
        <v>274249.98025321012</v>
      </c>
      <c r="AU347" s="64" cm="1">
        <f t="array" ref="AU347">1/[2]!PropsSI("D","P",AR347,"H",AS347,$F$14)</f>
        <v>4.7344107724085087E-2</v>
      </c>
      <c r="AV347" s="64"/>
      <c r="AW347" s="64">
        <f t="shared" si="147"/>
        <v>258.14999999999998</v>
      </c>
      <c r="AX347" s="64">
        <f t="shared" si="148"/>
        <v>260.14999999999998</v>
      </c>
      <c r="AY347" s="64" cm="1">
        <f t="array" ref="AY347">[2]!PropsSI("P","T",AW347,"Q",1,$F$14)</f>
        <v>183723.82814975141</v>
      </c>
      <c r="AZ347" s="64" cm="1">
        <f t="array" ref="AZ347">[2]!PropsSI("H","P",AY347,"T",AX347,$F$14)</f>
        <v>355128.23969601718</v>
      </c>
      <c r="BA347" s="64" cm="1">
        <f t="array" ref="BA347">[2]!PropsSI("S","P",AY347,"T",AX347,$F$14)</f>
        <v>1603.3816434342573</v>
      </c>
      <c r="BB347" s="64" cm="1">
        <f t="array" ref="BB347">1/[2]!PropsSI("D","P",AY347,"T",AX347,$F$14)</f>
        <v>9.6229669371650853E-2</v>
      </c>
      <c r="BC347" s="64">
        <f t="shared" si="149"/>
        <v>80.878259442807064</v>
      </c>
      <c r="BD347" s="64">
        <f t="shared" si="150"/>
        <v>42.102648894288521</v>
      </c>
      <c r="BE347" s="64">
        <f t="shared" si="151"/>
        <v>-122.98090833709558</v>
      </c>
      <c r="BF347" s="64">
        <f t="shared" si="152"/>
        <v>1.9209779329057532</v>
      </c>
      <c r="BG347" s="64">
        <f t="shared" si="153"/>
        <v>3.4438367129135545</v>
      </c>
      <c r="BH347" s="64">
        <f t="shared" si="154"/>
        <v>0.55780168836186417</v>
      </c>
      <c r="BI347" s="64">
        <f t="shared" si="155"/>
        <v>9.6493779230262131</v>
      </c>
    </row>
    <row r="348" spans="1:61" x14ac:dyDescent="0.3">
      <c r="A348">
        <v>347</v>
      </c>
      <c r="B348">
        <v>1</v>
      </c>
      <c r="C348">
        <v>9.35</v>
      </c>
      <c r="D348">
        <v>16.100000000000001</v>
      </c>
      <c r="E348" s="71"/>
      <c r="H348" s="73">
        <f t="shared" si="131"/>
        <v>44.96</v>
      </c>
      <c r="I348">
        <f t="shared" si="132"/>
        <v>36.5</v>
      </c>
      <c r="J348" s="64">
        <v>347</v>
      </c>
      <c r="K348" s="75">
        <f t="shared" si="133"/>
        <v>44.96</v>
      </c>
      <c r="L348" s="64">
        <f t="shared" si="134"/>
        <v>256.14999999999998</v>
      </c>
      <c r="M348" s="64">
        <f t="shared" si="135"/>
        <v>266.14999999999998</v>
      </c>
      <c r="N348" s="64" cm="1">
        <f t="array" ref="N348">[2]!PropsSI("P","T",L348,"Q",0,$F$14)</f>
        <v>170000.91143693728</v>
      </c>
      <c r="O348" s="64" cm="1">
        <f t="array" ref="O348">[2]!PropsSI("H","P",N348,"T",M348,$F$14)</f>
        <v>360698.73146514298</v>
      </c>
      <c r="P348" s="64" cm="1">
        <f t="array" ref="P348">[2]!PropsSI("S","P",N348,"T",M348,$F$14)</f>
        <v>1629.8582331222553</v>
      </c>
      <c r="Q348" s="64" cm="1">
        <f t="array" ref="Q348">1/[2]!PropsSI("D","P",N348,"T",M348,$F$14)</f>
        <v>0.10761246997876302</v>
      </c>
      <c r="R348" s="64">
        <f t="shared" si="136"/>
        <v>333.10999999999996</v>
      </c>
      <c r="S348" s="64" cm="1">
        <f t="array" ref="S348">[2]!PropsSI("T","P",T348,"S",V348,$F$14)</f>
        <v>338.05510550160511</v>
      </c>
      <c r="T348" s="64" cm="1">
        <f t="array" ref="T348">[2]!PropsSI("P","T",R348,"Q",1,$F$14)</f>
        <v>1640403.0417139172</v>
      </c>
      <c r="U348" s="64" cm="1">
        <f t="array" ref="U348">[2]!PropsSI("H","P",T348,"S",V348,$F$14)</f>
        <v>402801.3803594315</v>
      </c>
      <c r="V348" s="64">
        <f t="shared" si="137"/>
        <v>1629.8582331222553</v>
      </c>
      <c r="W348" s="64" cm="1">
        <f t="array" ref="W348">1/[2]!PropsSI("D","P",T348,"S",V348,$F$14)</f>
        <v>1.0589783800341987E-2</v>
      </c>
      <c r="X348" s="64">
        <f t="shared" si="138"/>
        <v>333.10999999999996</v>
      </c>
      <c r="Y348" s="64" cm="1">
        <f t="array" ref="Y348">[2]!PropsSI("T","P",Z348,"H",AA348,$F$14)</f>
        <v>338.05510550160517</v>
      </c>
      <c r="Z348" s="64">
        <f t="shared" si="139"/>
        <v>1640403.0417139172</v>
      </c>
      <c r="AA348" s="64">
        <f t="shared" si="130"/>
        <v>402801.3803594315</v>
      </c>
      <c r="AB348" s="64" cm="1">
        <f t="array" ref="AB348">[2]!PropsSI("S","P",Z348,"H",AA348,$F$14)</f>
        <v>1629.8582331222553</v>
      </c>
      <c r="AC348" s="64" cm="1">
        <f t="array" ref="AC348">1/[2]!PropsSI("D","P",Z348,"H",AA348,$F$14)</f>
        <v>1.0589783800341999E-2</v>
      </c>
      <c r="AD348" s="64">
        <f t="shared" si="140"/>
        <v>333.10999999999996</v>
      </c>
      <c r="AE348" s="64">
        <f t="shared" si="141"/>
        <v>328.10999999999996</v>
      </c>
      <c r="AF348" s="64" cm="1">
        <f t="array" ref="AF348">[2]!PropsSI("P","T",AD348,"Q",0,$F$14)</f>
        <v>1640403.0417139172</v>
      </c>
      <c r="AG348" s="64" cm="1">
        <f t="array" ref="AG348">[2]!PropsSI("H","P",AF348,"T",AE348,$F$14)</f>
        <v>277369.96757687448</v>
      </c>
      <c r="AH348" s="64" cm="1">
        <f t="array" ref="AH348">[2]!PropsSI("S","P",AF348,"T",AE348,$F$14)</f>
        <v>1253.2792037937154</v>
      </c>
      <c r="AI348" s="64" cm="1">
        <f t="array" ref="AI348">1/[2]!PropsSI("D","P",AF348,"T",AE348,$F$14)</f>
        <v>1.031148549195788E-3</v>
      </c>
      <c r="AJ348" s="64">
        <f t="shared" si="142"/>
        <v>332.10999999999996</v>
      </c>
      <c r="AK348" s="64">
        <f t="shared" si="143"/>
        <v>326.10999999999996</v>
      </c>
      <c r="AL348" s="64" cm="1">
        <f t="array" ref="AL348">[2]!PropsSI("P","T",AJ348,"Q",0,$F$14)</f>
        <v>1603765.4858995085</v>
      </c>
      <c r="AM348" s="64" cm="1">
        <f t="array" ref="AM348">[2]!PropsSI("H","P",AL348,"T",AK348,$F$14)</f>
        <v>274249.98025321012</v>
      </c>
      <c r="AN348" s="64" cm="1">
        <f t="array" ref="AN348">[2]!PropsSI("S","P",AL348,"T",AK348,$F$14)</f>
        <v>1243.8560993188771</v>
      </c>
      <c r="AO348" s="64" cm="1">
        <f t="array" ref="AO348">1/[2]!PropsSI("D","P",AL348,"T",AK348,$F$14)</f>
        <v>1.0207249495542195E-3</v>
      </c>
      <c r="AP348" s="64">
        <f t="shared" si="144"/>
        <v>260.14999999999998</v>
      </c>
      <c r="AQ348" s="64">
        <f t="shared" si="145"/>
        <v>260.14999999999998</v>
      </c>
      <c r="AR348" s="64" cm="1">
        <f t="array" ref="AR348">[2]!PropsSI("P","T",AP348,"Q",0,$F$14)</f>
        <v>198287.49024246493</v>
      </c>
      <c r="AS348" s="64">
        <f t="shared" si="146"/>
        <v>274249.98025321012</v>
      </c>
      <c r="AT348" s="64" cm="1">
        <f t="array" ref="AT348">[2]!PropsSI("H","P",AR348,"H",AS348,$F$14)</f>
        <v>274249.98025321012</v>
      </c>
      <c r="AU348" s="64" cm="1">
        <f t="array" ref="AU348">1/[2]!PropsSI("D","P",AR348,"H",AS348,$F$14)</f>
        <v>4.7344107724085087E-2</v>
      </c>
      <c r="AV348" s="64"/>
      <c r="AW348" s="64">
        <f t="shared" si="147"/>
        <v>258.14999999999998</v>
      </c>
      <c r="AX348" s="64">
        <f t="shared" si="148"/>
        <v>260.14999999999998</v>
      </c>
      <c r="AY348" s="64" cm="1">
        <f t="array" ref="AY348">[2]!PropsSI("P","T",AW348,"Q",1,$F$14)</f>
        <v>183723.82814975141</v>
      </c>
      <c r="AZ348" s="64" cm="1">
        <f t="array" ref="AZ348">[2]!PropsSI("H","P",AY348,"T",AX348,$F$14)</f>
        <v>355128.23969601718</v>
      </c>
      <c r="BA348" s="64" cm="1">
        <f t="array" ref="BA348">[2]!PropsSI("S","P",AY348,"T",AX348,$F$14)</f>
        <v>1603.3816434342573</v>
      </c>
      <c r="BB348" s="64" cm="1">
        <f t="array" ref="BB348">1/[2]!PropsSI("D","P",AY348,"T",AX348,$F$14)</f>
        <v>9.6229669371650853E-2</v>
      </c>
      <c r="BC348" s="64">
        <f t="shared" si="149"/>
        <v>80.878259442807064</v>
      </c>
      <c r="BD348" s="64">
        <f t="shared" si="150"/>
        <v>42.102648894288521</v>
      </c>
      <c r="BE348" s="64">
        <f t="shared" si="151"/>
        <v>-122.98090833709558</v>
      </c>
      <c r="BF348" s="64">
        <f t="shared" si="152"/>
        <v>1.9209779329057532</v>
      </c>
      <c r="BG348" s="64">
        <f t="shared" si="153"/>
        <v>3.4438367129135545</v>
      </c>
      <c r="BH348" s="64">
        <f t="shared" si="154"/>
        <v>0.55780168836186417</v>
      </c>
      <c r="BI348" s="64">
        <f t="shared" si="155"/>
        <v>9.6493779230262131</v>
      </c>
    </row>
    <row r="349" spans="1:61" x14ac:dyDescent="0.3">
      <c r="A349">
        <v>348</v>
      </c>
      <c r="B349">
        <v>1</v>
      </c>
      <c r="C349">
        <v>10.11</v>
      </c>
      <c r="D349">
        <v>17.649999999999999</v>
      </c>
      <c r="E349" s="71"/>
      <c r="H349" s="73">
        <f t="shared" si="131"/>
        <v>44.96</v>
      </c>
      <c r="I349">
        <f t="shared" si="132"/>
        <v>36.5</v>
      </c>
      <c r="J349" s="64">
        <v>348</v>
      </c>
      <c r="K349" s="75">
        <f t="shared" si="133"/>
        <v>44.96</v>
      </c>
      <c r="L349" s="64">
        <f t="shared" si="134"/>
        <v>256.14999999999998</v>
      </c>
      <c r="M349" s="64">
        <f t="shared" si="135"/>
        <v>266.14999999999998</v>
      </c>
      <c r="N349" s="64" cm="1">
        <f t="array" ref="N349">[2]!PropsSI("P","T",L349,"Q",0,$F$14)</f>
        <v>170000.91143693728</v>
      </c>
      <c r="O349" s="64" cm="1">
        <f t="array" ref="O349">[2]!PropsSI("H","P",N349,"T",M349,$F$14)</f>
        <v>360698.73146514298</v>
      </c>
      <c r="P349" s="64" cm="1">
        <f t="array" ref="P349">[2]!PropsSI("S","P",N349,"T",M349,$F$14)</f>
        <v>1629.8582331222553</v>
      </c>
      <c r="Q349" s="64" cm="1">
        <f t="array" ref="Q349">1/[2]!PropsSI("D","P",N349,"T",M349,$F$14)</f>
        <v>0.10761246997876302</v>
      </c>
      <c r="R349" s="64">
        <f t="shared" si="136"/>
        <v>333.10999999999996</v>
      </c>
      <c r="S349" s="64" cm="1">
        <f t="array" ref="S349">[2]!PropsSI("T","P",T349,"S",V349,$F$14)</f>
        <v>338.05510550160511</v>
      </c>
      <c r="T349" s="64" cm="1">
        <f t="array" ref="T349">[2]!PropsSI("P","T",R349,"Q",1,$F$14)</f>
        <v>1640403.0417139172</v>
      </c>
      <c r="U349" s="64" cm="1">
        <f t="array" ref="U349">[2]!PropsSI("H","P",T349,"S",V349,$F$14)</f>
        <v>402801.3803594315</v>
      </c>
      <c r="V349" s="64">
        <f t="shared" si="137"/>
        <v>1629.8582331222553</v>
      </c>
      <c r="W349" s="64" cm="1">
        <f t="array" ref="W349">1/[2]!PropsSI("D","P",T349,"S",V349,$F$14)</f>
        <v>1.0589783800341987E-2</v>
      </c>
      <c r="X349" s="64">
        <f t="shared" si="138"/>
        <v>333.10999999999996</v>
      </c>
      <c r="Y349" s="64" cm="1">
        <f t="array" ref="Y349">[2]!PropsSI("T","P",Z349,"H",AA349,$F$14)</f>
        <v>338.05510550160517</v>
      </c>
      <c r="Z349" s="64">
        <f t="shared" si="139"/>
        <v>1640403.0417139172</v>
      </c>
      <c r="AA349" s="64">
        <f t="shared" si="130"/>
        <v>402801.3803594315</v>
      </c>
      <c r="AB349" s="64" cm="1">
        <f t="array" ref="AB349">[2]!PropsSI("S","P",Z349,"H",AA349,$F$14)</f>
        <v>1629.8582331222553</v>
      </c>
      <c r="AC349" s="64" cm="1">
        <f t="array" ref="AC349">1/[2]!PropsSI("D","P",Z349,"H",AA349,$F$14)</f>
        <v>1.0589783800341999E-2</v>
      </c>
      <c r="AD349" s="64">
        <f t="shared" si="140"/>
        <v>333.10999999999996</v>
      </c>
      <c r="AE349" s="64">
        <f t="shared" si="141"/>
        <v>328.10999999999996</v>
      </c>
      <c r="AF349" s="64" cm="1">
        <f t="array" ref="AF349">[2]!PropsSI("P","T",AD349,"Q",0,$F$14)</f>
        <v>1640403.0417139172</v>
      </c>
      <c r="AG349" s="64" cm="1">
        <f t="array" ref="AG349">[2]!PropsSI("H","P",AF349,"T",AE349,$F$14)</f>
        <v>277369.96757687448</v>
      </c>
      <c r="AH349" s="64" cm="1">
        <f t="array" ref="AH349">[2]!PropsSI("S","P",AF349,"T",AE349,$F$14)</f>
        <v>1253.2792037937154</v>
      </c>
      <c r="AI349" s="64" cm="1">
        <f t="array" ref="AI349">1/[2]!PropsSI("D","P",AF349,"T",AE349,$F$14)</f>
        <v>1.031148549195788E-3</v>
      </c>
      <c r="AJ349" s="64">
        <f t="shared" si="142"/>
        <v>332.10999999999996</v>
      </c>
      <c r="AK349" s="64">
        <f t="shared" si="143"/>
        <v>326.10999999999996</v>
      </c>
      <c r="AL349" s="64" cm="1">
        <f t="array" ref="AL349">[2]!PropsSI("P","T",AJ349,"Q",0,$F$14)</f>
        <v>1603765.4858995085</v>
      </c>
      <c r="AM349" s="64" cm="1">
        <f t="array" ref="AM349">[2]!PropsSI("H","P",AL349,"T",AK349,$F$14)</f>
        <v>274249.98025321012</v>
      </c>
      <c r="AN349" s="64" cm="1">
        <f t="array" ref="AN349">[2]!PropsSI("S","P",AL349,"T",AK349,$F$14)</f>
        <v>1243.8560993188771</v>
      </c>
      <c r="AO349" s="64" cm="1">
        <f t="array" ref="AO349">1/[2]!PropsSI("D","P",AL349,"T",AK349,$F$14)</f>
        <v>1.0207249495542195E-3</v>
      </c>
      <c r="AP349" s="64">
        <f t="shared" si="144"/>
        <v>260.14999999999998</v>
      </c>
      <c r="AQ349" s="64">
        <f t="shared" si="145"/>
        <v>260.14999999999998</v>
      </c>
      <c r="AR349" s="64" cm="1">
        <f t="array" ref="AR349">[2]!PropsSI("P","T",AP349,"Q",0,$F$14)</f>
        <v>198287.49024246493</v>
      </c>
      <c r="AS349" s="64">
        <f t="shared" si="146"/>
        <v>274249.98025321012</v>
      </c>
      <c r="AT349" s="64" cm="1">
        <f t="array" ref="AT349">[2]!PropsSI("H","P",AR349,"H",AS349,$F$14)</f>
        <v>274249.98025321012</v>
      </c>
      <c r="AU349" s="64" cm="1">
        <f t="array" ref="AU349">1/[2]!PropsSI("D","P",AR349,"H",AS349,$F$14)</f>
        <v>4.7344107724085087E-2</v>
      </c>
      <c r="AV349" s="64"/>
      <c r="AW349" s="64">
        <f t="shared" si="147"/>
        <v>258.14999999999998</v>
      </c>
      <c r="AX349" s="64">
        <f t="shared" si="148"/>
        <v>260.14999999999998</v>
      </c>
      <c r="AY349" s="64" cm="1">
        <f t="array" ref="AY349">[2]!PropsSI("P","T",AW349,"Q",1,$F$14)</f>
        <v>183723.82814975141</v>
      </c>
      <c r="AZ349" s="64" cm="1">
        <f t="array" ref="AZ349">[2]!PropsSI("H","P",AY349,"T",AX349,$F$14)</f>
        <v>355128.23969601718</v>
      </c>
      <c r="BA349" s="64" cm="1">
        <f t="array" ref="BA349">[2]!PropsSI("S","P",AY349,"T",AX349,$F$14)</f>
        <v>1603.3816434342573</v>
      </c>
      <c r="BB349" s="64" cm="1">
        <f t="array" ref="BB349">1/[2]!PropsSI("D","P",AY349,"T",AX349,$F$14)</f>
        <v>9.6229669371650853E-2</v>
      </c>
      <c r="BC349" s="64">
        <f t="shared" si="149"/>
        <v>80.878259442807064</v>
      </c>
      <c r="BD349" s="64">
        <f t="shared" si="150"/>
        <v>42.102648894288521</v>
      </c>
      <c r="BE349" s="64">
        <f t="shared" si="151"/>
        <v>-122.98090833709558</v>
      </c>
      <c r="BF349" s="64">
        <f t="shared" si="152"/>
        <v>1.9209779329057532</v>
      </c>
      <c r="BG349" s="64">
        <f t="shared" si="153"/>
        <v>3.4438367129135545</v>
      </c>
      <c r="BH349" s="64">
        <f t="shared" si="154"/>
        <v>0.55780168836186417</v>
      </c>
      <c r="BI349" s="64">
        <f t="shared" si="155"/>
        <v>9.6493779230262131</v>
      </c>
    </row>
    <row r="350" spans="1:61" x14ac:dyDescent="0.3">
      <c r="A350">
        <v>349</v>
      </c>
      <c r="B350">
        <v>1</v>
      </c>
      <c r="C350">
        <v>13.52</v>
      </c>
      <c r="D350">
        <v>22.79</v>
      </c>
      <c r="E350" s="71"/>
      <c r="H350" s="73">
        <f t="shared" si="131"/>
        <v>44.96</v>
      </c>
      <c r="I350">
        <f t="shared" si="132"/>
        <v>36.5</v>
      </c>
      <c r="J350" s="64">
        <v>349</v>
      </c>
      <c r="K350" s="75">
        <f t="shared" si="133"/>
        <v>44.96</v>
      </c>
      <c r="L350" s="64">
        <f t="shared" si="134"/>
        <v>256.14999999999998</v>
      </c>
      <c r="M350" s="64">
        <f t="shared" si="135"/>
        <v>266.14999999999998</v>
      </c>
      <c r="N350" s="64" cm="1">
        <f t="array" ref="N350">[2]!PropsSI("P","T",L350,"Q",0,$F$14)</f>
        <v>170000.91143693728</v>
      </c>
      <c r="O350" s="64" cm="1">
        <f t="array" ref="O350">[2]!PropsSI("H","P",N350,"T",M350,$F$14)</f>
        <v>360698.73146514298</v>
      </c>
      <c r="P350" s="64" cm="1">
        <f t="array" ref="P350">[2]!PropsSI("S","P",N350,"T",M350,$F$14)</f>
        <v>1629.8582331222553</v>
      </c>
      <c r="Q350" s="64" cm="1">
        <f t="array" ref="Q350">1/[2]!PropsSI("D","P",N350,"T",M350,$F$14)</f>
        <v>0.10761246997876302</v>
      </c>
      <c r="R350" s="64">
        <f t="shared" si="136"/>
        <v>333.10999999999996</v>
      </c>
      <c r="S350" s="64" cm="1">
        <f t="array" ref="S350">[2]!PropsSI("T","P",T350,"S",V350,$F$14)</f>
        <v>338.05510550160511</v>
      </c>
      <c r="T350" s="64" cm="1">
        <f t="array" ref="T350">[2]!PropsSI("P","T",R350,"Q",1,$F$14)</f>
        <v>1640403.0417139172</v>
      </c>
      <c r="U350" s="64" cm="1">
        <f t="array" ref="U350">[2]!PropsSI("H","P",T350,"S",V350,$F$14)</f>
        <v>402801.3803594315</v>
      </c>
      <c r="V350" s="64">
        <f t="shared" si="137"/>
        <v>1629.8582331222553</v>
      </c>
      <c r="W350" s="64" cm="1">
        <f t="array" ref="W350">1/[2]!PropsSI("D","P",T350,"S",V350,$F$14)</f>
        <v>1.0589783800341987E-2</v>
      </c>
      <c r="X350" s="64">
        <f t="shared" si="138"/>
        <v>333.10999999999996</v>
      </c>
      <c r="Y350" s="64" cm="1">
        <f t="array" ref="Y350">[2]!PropsSI("T","P",Z350,"H",AA350,$F$14)</f>
        <v>338.05510550160517</v>
      </c>
      <c r="Z350" s="64">
        <f t="shared" si="139"/>
        <v>1640403.0417139172</v>
      </c>
      <c r="AA350" s="64">
        <f t="shared" si="130"/>
        <v>402801.3803594315</v>
      </c>
      <c r="AB350" s="64" cm="1">
        <f t="array" ref="AB350">[2]!PropsSI("S","P",Z350,"H",AA350,$F$14)</f>
        <v>1629.8582331222553</v>
      </c>
      <c r="AC350" s="64" cm="1">
        <f t="array" ref="AC350">1/[2]!PropsSI("D","P",Z350,"H",AA350,$F$14)</f>
        <v>1.0589783800341999E-2</v>
      </c>
      <c r="AD350" s="64">
        <f t="shared" si="140"/>
        <v>333.10999999999996</v>
      </c>
      <c r="AE350" s="64">
        <f t="shared" si="141"/>
        <v>328.10999999999996</v>
      </c>
      <c r="AF350" s="64" cm="1">
        <f t="array" ref="AF350">[2]!PropsSI("P","T",AD350,"Q",0,$F$14)</f>
        <v>1640403.0417139172</v>
      </c>
      <c r="AG350" s="64" cm="1">
        <f t="array" ref="AG350">[2]!PropsSI("H","P",AF350,"T",AE350,$F$14)</f>
        <v>277369.96757687448</v>
      </c>
      <c r="AH350" s="64" cm="1">
        <f t="array" ref="AH350">[2]!PropsSI("S","P",AF350,"T",AE350,$F$14)</f>
        <v>1253.2792037937154</v>
      </c>
      <c r="AI350" s="64" cm="1">
        <f t="array" ref="AI350">1/[2]!PropsSI("D","P",AF350,"T",AE350,$F$14)</f>
        <v>1.031148549195788E-3</v>
      </c>
      <c r="AJ350" s="64">
        <f t="shared" si="142"/>
        <v>332.10999999999996</v>
      </c>
      <c r="AK350" s="64">
        <f t="shared" si="143"/>
        <v>326.10999999999996</v>
      </c>
      <c r="AL350" s="64" cm="1">
        <f t="array" ref="AL350">[2]!PropsSI("P","T",AJ350,"Q",0,$F$14)</f>
        <v>1603765.4858995085</v>
      </c>
      <c r="AM350" s="64" cm="1">
        <f t="array" ref="AM350">[2]!PropsSI("H","P",AL350,"T",AK350,$F$14)</f>
        <v>274249.98025321012</v>
      </c>
      <c r="AN350" s="64" cm="1">
        <f t="array" ref="AN350">[2]!PropsSI("S","P",AL350,"T",AK350,$F$14)</f>
        <v>1243.8560993188771</v>
      </c>
      <c r="AO350" s="64" cm="1">
        <f t="array" ref="AO350">1/[2]!PropsSI("D","P",AL350,"T",AK350,$F$14)</f>
        <v>1.0207249495542195E-3</v>
      </c>
      <c r="AP350" s="64">
        <f t="shared" si="144"/>
        <v>260.14999999999998</v>
      </c>
      <c r="AQ350" s="64">
        <f t="shared" si="145"/>
        <v>260.14999999999998</v>
      </c>
      <c r="AR350" s="64" cm="1">
        <f t="array" ref="AR350">[2]!PropsSI("P","T",AP350,"Q",0,$F$14)</f>
        <v>198287.49024246493</v>
      </c>
      <c r="AS350" s="64">
        <f t="shared" si="146"/>
        <v>274249.98025321012</v>
      </c>
      <c r="AT350" s="64" cm="1">
        <f t="array" ref="AT350">[2]!PropsSI("H","P",AR350,"H",AS350,$F$14)</f>
        <v>274249.98025321012</v>
      </c>
      <c r="AU350" s="64" cm="1">
        <f t="array" ref="AU350">1/[2]!PropsSI("D","P",AR350,"H",AS350,$F$14)</f>
        <v>4.7344107724085087E-2</v>
      </c>
      <c r="AV350" s="64"/>
      <c r="AW350" s="64">
        <f t="shared" si="147"/>
        <v>258.14999999999998</v>
      </c>
      <c r="AX350" s="64">
        <f t="shared" si="148"/>
        <v>260.14999999999998</v>
      </c>
      <c r="AY350" s="64" cm="1">
        <f t="array" ref="AY350">[2]!PropsSI("P","T",AW350,"Q",1,$F$14)</f>
        <v>183723.82814975141</v>
      </c>
      <c r="AZ350" s="64" cm="1">
        <f t="array" ref="AZ350">[2]!PropsSI("H","P",AY350,"T",AX350,$F$14)</f>
        <v>355128.23969601718</v>
      </c>
      <c r="BA350" s="64" cm="1">
        <f t="array" ref="BA350">[2]!PropsSI("S","P",AY350,"T",AX350,$F$14)</f>
        <v>1603.3816434342573</v>
      </c>
      <c r="BB350" s="64" cm="1">
        <f t="array" ref="BB350">1/[2]!PropsSI("D","P",AY350,"T",AX350,$F$14)</f>
        <v>9.6229669371650853E-2</v>
      </c>
      <c r="BC350" s="64">
        <f t="shared" si="149"/>
        <v>80.878259442807064</v>
      </c>
      <c r="BD350" s="64">
        <f t="shared" si="150"/>
        <v>42.102648894288521</v>
      </c>
      <c r="BE350" s="64">
        <f t="shared" si="151"/>
        <v>-122.98090833709558</v>
      </c>
      <c r="BF350" s="64">
        <f t="shared" si="152"/>
        <v>1.9209779329057532</v>
      </c>
      <c r="BG350" s="64">
        <f t="shared" si="153"/>
        <v>3.4438367129135545</v>
      </c>
      <c r="BH350" s="64">
        <f t="shared" si="154"/>
        <v>0.55780168836186417</v>
      </c>
      <c r="BI350" s="64">
        <f t="shared" si="155"/>
        <v>9.6493779230262131</v>
      </c>
    </row>
    <row r="351" spans="1:61" x14ac:dyDescent="0.3">
      <c r="A351">
        <v>350</v>
      </c>
      <c r="B351">
        <v>1</v>
      </c>
      <c r="C351">
        <v>14.88</v>
      </c>
      <c r="D351">
        <v>22.51</v>
      </c>
      <c r="E351" s="71"/>
      <c r="H351" s="73">
        <f t="shared" si="131"/>
        <v>44.96</v>
      </c>
      <c r="I351">
        <f t="shared" si="132"/>
        <v>36.5</v>
      </c>
      <c r="J351" s="64">
        <v>350</v>
      </c>
      <c r="K351" s="75">
        <f t="shared" si="133"/>
        <v>44.96</v>
      </c>
      <c r="L351" s="64">
        <f t="shared" si="134"/>
        <v>256.14999999999998</v>
      </c>
      <c r="M351" s="64">
        <f t="shared" si="135"/>
        <v>266.14999999999998</v>
      </c>
      <c r="N351" s="64" cm="1">
        <f t="array" ref="N351">[2]!PropsSI("P","T",L351,"Q",0,$F$14)</f>
        <v>170000.91143693728</v>
      </c>
      <c r="O351" s="64" cm="1">
        <f t="array" ref="O351">[2]!PropsSI("H","P",N351,"T",M351,$F$14)</f>
        <v>360698.73146514298</v>
      </c>
      <c r="P351" s="64" cm="1">
        <f t="array" ref="P351">[2]!PropsSI("S","P",N351,"T",M351,$F$14)</f>
        <v>1629.8582331222553</v>
      </c>
      <c r="Q351" s="64" cm="1">
        <f t="array" ref="Q351">1/[2]!PropsSI("D","P",N351,"T",M351,$F$14)</f>
        <v>0.10761246997876302</v>
      </c>
      <c r="R351" s="64">
        <f t="shared" si="136"/>
        <v>333.10999999999996</v>
      </c>
      <c r="S351" s="64" cm="1">
        <f t="array" ref="S351">[2]!PropsSI("T","P",T351,"S",V351,$F$14)</f>
        <v>338.05510550160511</v>
      </c>
      <c r="T351" s="64" cm="1">
        <f t="array" ref="T351">[2]!PropsSI("P","T",R351,"Q",1,$F$14)</f>
        <v>1640403.0417139172</v>
      </c>
      <c r="U351" s="64" cm="1">
        <f t="array" ref="U351">[2]!PropsSI("H","P",T351,"S",V351,$F$14)</f>
        <v>402801.3803594315</v>
      </c>
      <c r="V351" s="64">
        <f t="shared" si="137"/>
        <v>1629.8582331222553</v>
      </c>
      <c r="W351" s="64" cm="1">
        <f t="array" ref="W351">1/[2]!PropsSI("D","P",T351,"S",V351,$F$14)</f>
        <v>1.0589783800341987E-2</v>
      </c>
      <c r="X351" s="64">
        <f t="shared" si="138"/>
        <v>333.10999999999996</v>
      </c>
      <c r="Y351" s="64" cm="1">
        <f t="array" ref="Y351">[2]!PropsSI("T","P",Z351,"H",AA351,$F$14)</f>
        <v>338.05510550160517</v>
      </c>
      <c r="Z351" s="64">
        <f t="shared" si="139"/>
        <v>1640403.0417139172</v>
      </c>
      <c r="AA351" s="64">
        <f t="shared" si="130"/>
        <v>402801.3803594315</v>
      </c>
      <c r="AB351" s="64" cm="1">
        <f t="array" ref="AB351">[2]!PropsSI("S","P",Z351,"H",AA351,$F$14)</f>
        <v>1629.8582331222553</v>
      </c>
      <c r="AC351" s="64" cm="1">
        <f t="array" ref="AC351">1/[2]!PropsSI("D","P",Z351,"H",AA351,$F$14)</f>
        <v>1.0589783800341999E-2</v>
      </c>
      <c r="AD351" s="64">
        <f t="shared" si="140"/>
        <v>333.10999999999996</v>
      </c>
      <c r="AE351" s="64">
        <f t="shared" si="141"/>
        <v>328.10999999999996</v>
      </c>
      <c r="AF351" s="64" cm="1">
        <f t="array" ref="AF351">[2]!PropsSI("P","T",AD351,"Q",0,$F$14)</f>
        <v>1640403.0417139172</v>
      </c>
      <c r="AG351" s="64" cm="1">
        <f t="array" ref="AG351">[2]!PropsSI("H","P",AF351,"T",AE351,$F$14)</f>
        <v>277369.96757687448</v>
      </c>
      <c r="AH351" s="64" cm="1">
        <f t="array" ref="AH351">[2]!PropsSI("S","P",AF351,"T",AE351,$F$14)</f>
        <v>1253.2792037937154</v>
      </c>
      <c r="AI351" s="64" cm="1">
        <f t="array" ref="AI351">1/[2]!PropsSI("D","P",AF351,"T",AE351,$F$14)</f>
        <v>1.031148549195788E-3</v>
      </c>
      <c r="AJ351" s="64">
        <f t="shared" si="142"/>
        <v>332.10999999999996</v>
      </c>
      <c r="AK351" s="64">
        <f t="shared" si="143"/>
        <v>326.10999999999996</v>
      </c>
      <c r="AL351" s="64" cm="1">
        <f t="array" ref="AL351">[2]!PropsSI("P","T",AJ351,"Q",0,$F$14)</f>
        <v>1603765.4858995085</v>
      </c>
      <c r="AM351" s="64" cm="1">
        <f t="array" ref="AM351">[2]!PropsSI("H","P",AL351,"T",AK351,$F$14)</f>
        <v>274249.98025321012</v>
      </c>
      <c r="AN351" s="64" cm="1">
        <f t="array" ref="AN351">[2]!PropsSI("S","P",AL351,"T",AK351,$F$14)</f>
        <v>1243.8560993188771</v>
      </c>
      <c r="AO351" s="64" cm="1">
        <f t="array" ref="AO351">1/[2]!PropsSI("D","P",AL351,"T",AK351,$F$14)</f>
        <v>1.0207249495542195E-3</v>
      </c>
      <c r="AP351" s="64">
        <f t="shared" si="144"/>
        <v>260.14999999999998</v>
      </c>
      <c r="AQ351" s="64">
        <f t="shared" si="145"/>
        <v>260.14999999999998</v>
      </c>
      <c r="AR351" s="64" cm="1">
        <f t="array" ref="AR351">[2]!PropsSI("P","T",AP351,"Q",0,$F$14)</f>
        <v>198287.49024246493</v>
      </c>
      <c r="AS351" s="64">
        <f t="shared" si="146"/>
        <v>274249.98025321012</v>
      </c>
      <c r="AT351" s="64" cm="1">
        <f t="array" ref="AT351">[2]!PropsSI("H","P",AR351,"H",AS351,$F$14)</f>
        <v>274249.98025321012</v>
      </c>
      <c r="AU351" s="64" cm="1">
        <f t="array" ref="AU351">1/[2]!PropsSI("D","P",AR351,"H",AS351,$F$14)</f>
        <v>4.7344107724085087E-2</v>
      </c>
      <c r="AV351" s="64"/>
      <c r="AW351" s="64">
        <f t="shared" si="147"/>
        <v>258.14999999999998</v>
      </c>
      <c r="AX351" s="64">
        <f t="shared" si="148"/>
        <v>260.14999999999998</v>
      </c>
      <c r="AY351" s="64" cm="1">
        <f t="array" ref="AY351">[2]!PropsSI("P","T",AW351,"Q",1,$F$14)</f>
        <v>183723.82814975141</v>
      </c>
      <c r="AZ351" s="64" cm="1">
        <f t="array" ref="AZ351">[2]!PropsSI("H","P",AY351,"T",AX351,$F$14)</f>
        <v>355128.23969601718</v>
      </c>
      <c r="BA351" s="64" cm="1">
        <f t="array" ref="BA351">[2]!PropsSI("S","P",AY351,"T",AX351,$F$14)</f>
        <v>1603.3816434342573</v>
      </c>
      <c r="BB351" s="64" cm="1">
        <f t="array" ref="BB351">1/[2]!PropsSI("D","P",AY351,"T",AX351,$F$14)</f>
        <v>9.6229669371650853E-2</v>
      </c>
      <c r="BC351" s="64">
        <f t="shared" si="149"/>
        <v>80.878259442807064</v>
      </c>
      <c r="BD351" s="64">
        <f t="shared" si="150"/>
        <v>42.102648894288521</v>
      </c>
      <c r="BE351" s="64">
        <f t="shared" si="151"/>
        <v>-122.98090833709558</v>
      </c>
      <c r="BF351" s="64">
        <f t="shared" si="152"/>
        <v>1.9209779329057532</v>
      </c>
      <c r="BG351" s="64">
        <f t="shared" si="153"/>
        <v>3.4438367129135545</v>
      </c>
      <c r="BH351" s="64">
        <f t="shared" si="154"/>
        <v>0.55780168836186417</v>
      </c>
      <c r="BI351" s="64">
        <f t="shared" si="155"/>
        <v>9.6493779230262131</v>
      </c>
    </row>
    <row r="352" spans="1:61" x14ac:dyDescent="0.3">
      <c r="A352">
        <v>351</v>
      </c>
      <c r="B352">
        <v>1</v>
      </c>
      <c r="C352">
        <v>15.49</v>
      </c>
      <c r="D352">
        <v>23.46</v>
      </c>
      <c r="E352" s="71"/>
      <c r="H352" s="73">
        <f t="shared" si="131"/>
        <v>44.96</v>
      </c>
      <c r="I352">
        <f t="shared" si="132"/>
        <v>36.5</v>
      </c>
      <c r="J352" s="64">
        <v>351</v>
      </c>
      <c r="K352" s="75">
        <f t="shared" si="133"/>
        <v>44.96</v>
      </c>
      <c r="L352" s="64">
        <f t="shared" si="134"/>
        <v>256.14999999999998</v>
      </c>
      <c r="M352" s="64">
        <f t="shared" si="135"/>
        <v>266.14999999999998</v>
      </c>
      <c r="N352" s="64" cm="1">
        <f t="array" ref="N352">[2]!PropsSI("P","T",L352,"Q",0,$F$14)</f>
        <v>170000.91143693728</v>
      </c>
      <c r="O352" s="64" cm="1">
        <f t="array" ref="O352">[2]!PropsSI("H","P",N352,"T",M352,$F$14)</f>
        <v>360698.73146514298</v>
      </c>
      <c r="P352" s="64" cm="1">
        <f t="array" ref="P352">[2]!PropsSI("S","P",N352,"T",M352,$F$14)</f>
        <v>1629.8582331222553</v>
      </c>
      <c r="Q352" s="64" cm="1">
        <f t="array" ref="Q352">1/[2]!PropsSI("D","P",N352,"T",M352,$F$14)</f>
        <v>0.10761246997876302</v>
      </c>
      <c r="R352" s="64">
        <f t="shared" si="136"/>
        <v>333.10999999999996</v>
      </c>
      <c r="S352" s="64" cm="1">
        <f t="array" ref="S352">[2]!PropsSI("T","P",T352,"S",V352,$F$14)</f>
        <v>338.05510550160511</v>
      </c>
      <c r="T352" s="64" cm="1">
        <f t="array" ref="T352">[2]!PropsSI("P","T",R352,"Q",1,$F$14)</f>
        <v>1640403.0417139172</v>
      </c>
      <c r="U352" s="64" cm="1">
        <f t="array" ref="U352">[2]!PropsSI("H","P",T352,"S",V352,$F$14)</f>
        <v>402801.3803594315</v>
      </c>
      <c r="V352" s="64">
        <f t="shared" si="137"/>
        <v>1629.8582331222553</v>
      </c>
      <c r="W352" s="64" cm="1">
        <f t="array" ref="W352">1/[2]!PropsSI("D","P",T352,"S",V352,$F$14)</f>
        <v>1.0589783800341987E-2</v>
      </c>
      <c r="X352" s="64">
        <f t="shared" si="138"/>
        <v>333.10999999999996</v>
      </c>
      <c r="Y352" s="64" cm="1">
        <f t="array" ref="Y352">[2]!PropsSI("T","P",Z352,"H",AA352,$F$14)</f>
        <v>338.05510550160517</v>
      </c>
      <c r="Z352" s="64">
        <f t="shared" si="139"/>
        <v>1640403.0417139172</v>
      </c>
      <c r="AA352" s="64">
        <f t="shared" si="130"/>
        <v>402801.3803594315</v>
      </c>
      <c r="AB352" s="64" cm="1">
        <f t="array" ref="AB352">[2]!PropsSI("S","P",Z352,"H",AA352,$F$14)</f>
        <v>1629.8582331222553</v>
      </c>
      <c r="AC352" s="64" cm="1">
        <f t="array" ref="AC352">1/[2]!PropsSI("D","P",Z352,"H",AA352,$F$14)</f>
        <v>1.0589783800341999E-2</v>
      </c>
      <c r="AD352" s="64">
        <f t="shared" si="140"/>
        <v>333.10999999999996</v>
      </c>
      <c r="AE352" s="64">
        <f t="shared" si="141"/>
        <v>328.10999999999996</v>
      </c>
      <c r="AF352" s="64" cm="1">
        <f t="array" ref="AF352">[2]!PropsSI("P","T",AD352,"Q",0,$F$14)</f>
        <v>1640403.0417139172</v>
      </c>
      <c r="AG352" s="64" cm="1">
        <f t="array" ref="AG352">[2]!PropsSI("H","P",AF352,"T",AE352,$F$14)</f>
        <v>277369.96757687448</v>
      </c>
      <c r="AH352" s="64" cm="1">
        <f t="array" ref="AH352">[2]!PropsSI("S","P",AF352,"T",AE352,$F$14)</f>
        <v>1253.2792037937154</v>
      </c>
      <c r="AI352" s="64" cm="1">
        <f t="array" ref="AI352">1/[2]!PropsSI("D","P",AF352,"T",AE352,$F$14)</f>
        <v>1.031148549195788E-3</v>
      </c>
      <c r="AJ352" s="64">
        <f t="shared" si="142"/>
        <v>332.10999999999996</v>
      </c>
      <c r="AK352" s="64">
        <f t="shared" si="143"/>
        <v>326.10999999999996</v>
      </c>
      <c r="AL352" s="64" cm="1">
        <f t="array" ref="AL352">[2]!PropsSI("P","T",AJ352,"Q",0,$F$14)</f>
        <v>1603765.4858995085</v>
      </c>
      <c r="AM352" s="64" cm="1">
        <f t="array" ref="AM352">[2]!PropsSI("H","P",AL352,"T",AK352,$F$14)</f>
        <v>274249.98025321012</v>
      </c>
      <c r="AN352" s="64" cm="1">
        <f t="array" ref="AN352">[2]!PropsSI("S","P",AL352,"T",AK352,$F$14)</f>
        <v>1243.8560993188771</v>
      </c>
      <c r="AO352" s="64" cm="1">
        <f t="array" ref="AO352">1/[2]!PropsSI("D","P",AL352,"T",AK352,$F$14)</f>
        <v>1.0207249495542195E-3</v>
      </c>
      <c r="AP352" s="64">
        <f t="shared" si="144"/>
        <v>260.14999999999998</v>
      </c>
      <c r="AQ352" s="64">
        <f t="shared" si="145"/>
        <v>260.14999999999998</v>
      </c>
      <c r="AR352" s="64" cm="1">
        <f t="array" ref="AR352">[2]!PropsSI("P","T",AP352,"Q",0,$F$14)</f>
        <v>198287.49024246493</v>
      </c>
      <c r="AS352" s="64">
        <f t="shared" si="146"/>
        <v>274249.98025321012</v>
      </c>
      <c r="AT352" s="64" cm="1">
        <f t="array" ref="AT352">[2]!PropsSI("H","P",AR352,"H",AS352,$F$14)</f>
        <v>274249.98025321012</v>
      </c>
      <c r="AU352" s="64" cm="1">
        <f t="array" ref="AU352">1/[2]!PropsSI("D","P",AR352,"H",AS352,$F$14)</f>
        <v>4.7344107724085087E-2</v>
      </c>
      <c r="AV352" s="64"/>
      <c r="AW352" s="64">
        <f t="shared" si="147"/>
        <v>258.14999999999998</v>
      </c>
      <c r="AX352" s="64">
        <f t="shared" si="148"/>
        <v>260.14999999999998</v>
      </c>
      <c r="AY352" s="64" cm="1">
        <f t="array" ref="AY352">[2]!PropsSI("P","T",AW352,"Q",1,$F$14)</f>
        <v>183723.82814975141</v>
      </c>
      <c r="AZ352" s="64" cm="1">
        <f t="array" ref="AZ352">[2]!PropsSI("H","P",AY352,"T",AX352,$F$14)</f>
        <v>355128.23969601718</v>
      </c>
      <c r="BA352" s="64" cm="1">
        <f t="array" ref="BA352">[2]!PropsSI("S","P",AY352,"T",AX352,$F$14)</f>
        <v>1603.3816434342573</v>
      </c>
      <c r="BB352" s="64" cm="1">
        <f t="array" ref="BB352">1/[2]!PropsSI("D","P",AY352,"T",AX352,$F$14)</f>
        <v>9.6229669371650853E-2</v>
      </c>
      <c r="BC352" s="64">
        <f t="shared" si="149"/>
        <v>80.878259442807064</v>
      </c>
      <c r="BD352" s="64">
        <f t="shared" si="150"/>
        <v>42.102648894288521</v>
      </c>
      <c r="BE352" s="64">
        <f t="shared" si="151"/>
        <v>-122.98090833709558</v>
      </c>
      <c r="BF352" s="64">
        <f t="shared" si="152"/>
        <v>1.9209779329057532</v>
      </c>
      <c r="BG352" s="64">
        <f t="shared" si="153"/>
        <v>3.4438367129135545</v>
      </c>
      <c r="BH352" s="64">
        <f t="shared" si="154"/>
        <v>0.55780168836186417</v>
      </c>
      <c r="BI352" s="64">
        <f t="shared" si="155"/>
        <v>9.6493779230262131</v>
      </c>
    </row>
    <row r="353" spans="1:61" x14ac:dyDescent="0.3">
      <c r="A353">
        <v>352</v>
      </c>
      <c r="B353">
        <v>1</v>
      </c>
      <c r="C353">
        <v>15.91</v>
      </c>
      <c r="D353">
        <v>24.27</v>
      </c>
      <c r="E353" s="71"/>
      <c r="H353" s="73">
        <f t="shared" si="131"/>
        <v>44.96</v>
      </c>
      <c r="I353">
        <f t="shared" si="132"/>
        <v>36.5</v>
      </c>
      <c r="J353" s="64">
        <v>352</v>
      </c>
      <c r="K353" s="75">
        <f t="shared" si="133"/>
        <v>44.96</v>
      </c>
      <c r="L353" s="64">
        <f t="shared" si="134"/>
        <v>256.14999999999998</v>
      </c>
      <c r="M353" s="64">
        <f t="shared" si="135"/>
        <v>266.14999999999998</v>
      </c>
      <c r="N353" s="64" cm="1">
        <f t="array" ref="N353">[2]!PropsSI("P","T",L353,"Q",0,$F$14)</f>
        <v>170000.91143693728</v>
      </c>
      <c r="O353" s="64" cm="1">
        <f t="array" ref="O353">[2]!PropsSI("H","P",N353,"T",M353,$F$14)</f>
        <v>360698.73146514298</v>
      </c>
      <c r="P353" s="64" cm="1">
        <f t="array" ref="P353">[2]!PropsSI("S","P",N353,"T",M353,$F$14)</f>
        <v>1629.8582331222553</v>
      </c>
      <c r="Q353" s="64" cm="1">
        <f t="array" ref="Q353">1/[2]!PropsSI("D","P",N353,"T",M353,$F$14)</f>
        <v>0.10761246997876302</v>
      </c>
      <c r="R353" s="64">
        <f t="shared" si="136"/>
        <v>333.10999999999996</v>
      </c>
      <c r="S353" s="64" cm="1">
        <f t="array" ref="S353">[2]!PropsSI("T","P",T353,"S",V353,$F$14)</f>
        <v>338.05510550160511</v>
      </c>
      <c r="T353" s="64" cm="1">
        <f t="array" ref="T353">[2]!PropsSI("P","T",R353,"Q",1,$F$14)</f>
        <v>1640403.0417139172</v>
      </c>
      <c r="U353" s="64" cm="1">
        <f t="array" ref="U353">[2]!PropsSI("H","P",T353,"S",V353,$F$14)</f>
        <v>402801.3803594315</v>
      </c>
      <c r="V353" s="64">
        <f t="shared" si="137"/>
        <v>1629.8582331222553</v>
      </c>
      <c r="W353" s="64" cm="1">
        <f t="array" ref="W353">1/[2]!PropsSI("D","P",T353,"S",V353,$F$14)</f>
        <v>1.0589783800341987E-2</v>
      </c>
      <c r="X353" s="64">
        <f t="shared" si="138"/>
        <v>333.10999999999996</v>
      </c>
      <c r="Y353" s="64" cm="1">
        <f t="array" ref="Y353">[2]!PropsSI("T","P",Z353,"H",AA353,$F$14)</f>
        <v>338.05510550160517</v>
      </c>
      <c r="Z353" s="64">
        <f t="shared" si="139"/>
        <v>1640403.0417139172</v>
      </c>
      <c r="AA353" s="64">
        <f t="shared" si="130"/>
        <v>402801.3803594315</v>
      </c>
      <c r="AB353" s="64" cm="1">
        <f t="array" ref="AB353">[2]!PropsSI("S","P",Z353,"H",AA353,$F$14)</f>
        <v>1629.8582331222553</v>
      </c>
      <c r="AC353" s="64" cm="1">
        <f t="array" ref="AC353">1/[2]!PropsSI("D","P",Z353,"H",AA353,$F$14)</f>
        <v>1.0589783800341999E-2</v>
      </c>
      <c r="AD353" s="64">
        <f t="shared" si="140"/>
        <v>333.10999999999996</v>
      </c>
      <c r="AE353" s="64">
        <f t="shared" si="141"/>
        <v>328.10999999999996</v>
      </c>
      <c r="AF353" s="64" cm="1">
        <f t="array" ref="AF353">[2]!PropsSI("P","T",AD353,"Q",0,$F$14)</f>
        <v>1640403.0417139172</v>
      </c>
      <c r="AG353" s="64" cm="1">
        <f t="array" ref="AG353">[2]!PropsSI("H","P",AF353,"T",AE353,$F$14)</f>
        <v>277369.96757687448</v>
      </c>
      <c r="AH353" s="64" cm="1">
        <f t="array" ref="AH353">[2]!PropsSI("S","P",AF353,"T",AE353,$F$14)</f>
        <v>1253.2792037937154</v>
      </c>
      <c r="AI353" s="64" cm="1">
        <f t="array" ref="AI353">1/[2]!PropsSI("D","P",AF353,"T",AE353,$F$14)</f>
        <v>1.031148549195788E-3</v>
      </c>
      <c r="AJ353" s="64">
        <f t="shared" si="142"/>
        <v>332.10999999999996</v>
      </c>
      <c r="AK353" s="64">
        <f t="shared" si="143"/>
        <v>326.10999999999996</v>
      </c>
      <c r="AL353" s="64" cm="1">
        <f t="array" ref="AL353">[2]!PropsSI("P","T",AJ353,"Q",0,$F$14)</f>
        <v>1603765.4858995085</v>
      </c>
      <c r="AM353" s="64" cm="1">
        <f t="array" ref="AM353">[2]!PropsSI("H","P",AL353,"T",AK353,$F$14)</f>
        <v>274249.98025321012</v>
      </c>
      <c r="AN353" s="64" cm="1">
        <f t="array" ref="AN353">[2]!PropsSI("S","P",AL353,"T",AK353,$F$14)</f>
        <v>1243.8560993188771</v>
      </c>
      <c r="AO353" s="64" cm="1">
        <f t="array" ref="AO353">1/[2]!PropsSI("D","P",AL353,"T",AK353,$F$14)</f>
        <v>1.0207249495542195E-3</v>
      </c>
      <c r="AP353" s="64">
        <f t="shared" si="144"/>
        <v>260.14999999999998</v>
      </c>
      <c r="AQ353" s="64">
        <f t="shared" si="145"/>
        <v>260.14999999999998</v>
      </c>
      <c r="AR353" s="64" cm="1">
        <f t="array" ref="AR353">[2]!PropsSI("P","T",AP353,"Q",0,$F$14)</f>
        <v>198287.49024246493</v>
      </c>
      <c r="AS353" s="64">
        <f t="shared" si="146"/>
        <v>274249.98025321012</v>
      </c>
      <c r="AT353" s="64" cm="1">
        <f t="array" ref="AT353">[2]!PropsSI("H","P",AR353,"H",AS353,$F$14)</f>
        <v>274249.98025321012</v>
      </c>
      <c r="AU353" s="64" cm="1">
        <f t="array" ref="AU353">1/[2]!PropsSI("D","P",AR353,"H",AS353,$F$14)</f>
        <v>4.7344107724085087E-2</v>
      </c>
      <c r="AV353" s="64"/>
      <c r="AW353" s="64">
        <f t="shared" si="147"/>
        <v>258.14999999999998</v>
      </c>
      <c r="AX353" s="64">
        <f t="shared" si="148"/>
        <v>260.14999999999998</v>
      </c>
      <c r="AY353" s="64" cm="1">
        <f t="array" ref="AY353">[2]!PropsSI("P","T",AW353,"Q",1,$F$14)</f>
        <v>183723.82814975141</v>
      </c>
      <c r="AZ353" s="64" cm="1">
        <f t="array" ref="AZ353">[2]!PropsSI("H","P",AY353,"T",AX353,$F$14)</f>
        <v>355128.23969601718</v>
      </c>
      <c r="BA353" s="64" cm="1">
        <f t="array" ref="BA353">[2]!PropsSI("S","P",AY353,"T",AX353,$F$14)</f>
        <v>1603.3816434342573</v>
      </c>
      <c r="BB353" s="64" cm="1">
        <f t="array" ref="BB353">1/[2]!PropsSI("D","P",AY353,"T",AX353,$F$14)</f>
        <v>9.6229669371650853E-2</v>
      </c>
      <c r="BC353" s="64">
        <f t="shared" si="149"/>
        <v>80.878259442807064</v>
      </c>
      <c r="BD353" s="64">
        <f t="shared" si="150"/>
        <v>42.102648894288521</v>
      </c>
      <c r="BE353" s="64">
        <f t="shared" si="151"/>
        <v>-122.98090833709558</v>
      </c>
      <c r="BF353" s="64">
        <f t="shared" si="152"/>
        <v>1.9209779329057532</v>
      </c>
      <c r="BG353" s="64">
        <f t="shared" si="153"/>
        <v>3.4438367129135545</v>
      </c>
      <c r="BH353" s="64">
        <f t="shared" si="154"/>
        <v>0.55780168836186417</v>
      </c>
      <c r="BI353" s="64">
        <f t="shared" si="155"/>
        <v>9.6493779230262131</v>
      </c>
    </row>
    <row r="354" spans="1:61" x14ac:dyDescent="0.3">
      <c r="A354">
        <v>353</v>
      </c>
      <c r="B354">
        <v>1</v>
      </c>
      <c r="C354">
        <v>16.46</v>
      </c>
      <c r="D354">
        <v>24.61</v>
      </c>
      <c r="E354" s="71"/>
      <c r="H354" s="73">
        <f t="shared" si="131"/>
        <v>44.96</v>
      </c>
      <c r="I354">
        <f t="shared" si="132"/>
        <v>36.5</v>
      </c>
      <c r="J354" s="64">
        <v>353</v>
      </c>
      <c r="K354" s="75">
        <f t="shared" si="133"/>
        <v>44.96</v>
      </c>
      <c r="L354" s="64">
        <f t="shared" si="134"/>
        <v>256.14999999999998</v>
      </c>
      <c r="M354" s="64">
        <f t="shared" si="135"/>
        <v>266.14999999999998</v>
      </c>
      <c r="N354" s="64" cm="1">
        <f t="array" ref="N354">[2]!PropsSI("P","T",L354,"Q",0,$F$14)</f>
        <v>170000.91143693728</v>
      </c>
      <c r="O354" s="64" cm="1">
        <f t="array" ref="O354">[2]!PropsSI("H","P",N354,"T",M354,$F$14)</f>
        <v>360698.73146514298</v>
      </c>
      <c r="P354" s="64" cm="1">
        <f t="array" ref="P354">[2]!PropsSI("S","P",N354,"T",M354,$F$14)</f>
        <v>1629.8582331222553</v>
      </c>
      <c r="Q354" s="64" cm="1">
        <f t="array" ref="Q354">1/[2]!PropsSI("D","P",N354,"T",M354,$F$14)</f>
        <v>0.10761246997876302</v>
      </c>
      <c r="R354" s="64">
        <f t="shared" si="136"/>
        <v>333.10999999999996</v>
      </c>
      <c r="S354" s="64" cm="1">
        <f t="array" ref="S354">[2]!PropsSI("T","P",T354,"S",V354,$F$14)</f>
        <v>338.05510550160511</v>
      </c>
      <c r="T354" s="64" cm="1">
        <f t="array" ref="T354">[2]!PropsSI("P","T",R354,"Q",1,$F$14)</f>
        <v>1640403.0417139172</v>
      </c>
      <c r="U354" s="64" cm="1">
        <f t="array" ref="U354">[2]!PropsSI("H","P",T354,"S",V354,$F$14)</f>
        <v>402801.3803594315</v>
      </c>
      <c r="V354" s="64">
        <f t="shared" si="137"/>
        <v>1629.8582331222553</v>
      </c>
      <c r="W354" s="64" cm="1">
        <f t="array" ref="W354">1/[2]!PropsSI("D","P",T354,"S",V354,$F$14)</f>
        <v>1.0589783800341987E-2</v>
      </c>
      <c r="X354" s="64">
        <f t="shared" si="138"/>
        <v>333.10999999999996</v>
      </c>
      <c r="Y354" s="64" cm="1">
        <f t="array" ref="Y354">[2]!PropsSI("T","P",Z354,"H",AA354,$F$14)</f>
        <v>338.05510550160517</v>
      </c>
      <c r="Z354" s="64">
        <f t="shared" si="139"/>
        <v>1640403.0417139172</v>
      </c>
      <c r="AA354" s="64">
        <f t="shared" si="130"/>
        <v>402801.3803594315</v>
      </c>
      <c r="AB354" s="64" cm="1">
        <f t="array" ref="AB354">[2]!PropsSI("S","P",Z354,"H",AA354,$F$14)</f>
        <v>1629.8582331222553</v>
      </c>
      <c r="AC354" s="64" cm="1">
        <f t="array" ref="AC354">1/[2]!PropsSI("D","P",Z354,"H",AA354,$F$14)</f>
        <v>1.0589783800341999E-2</v>
      </c>
      <c r="AD354" s="64">
        <f t="shared" si="140"/>
        <v>333.10999999999996</v>
      </c>
      <c r="AE354" s="64">
        <f t="shared" si="141"/>
        <v>328.10999999999996</v>
      </c>
      <c r="AF354" s="64" cm="1">
        <f t="array" ref="AF354">[2]!PropsSI("P","T",AD354,"Q",0,$F$14)</f>
        <v>1640403.0417139172</v>
      </c>
      <c r="AG354" s="64" cm="1">
        <f t="array" ref="AG354">[2]!PropsSI("H","P",AF354,"T",AE354,$F$14)</f>
        <v>277369.96757687448</v>
      </c>
      <c r="AH354" s="64" cm="1">
        <f t="array" ref="AH354">[2]!PropsSI("S","P",AF354,"T",AE354,$F$14)</f>
        <v>1253.2792037937154</v>
      </c>
      <c r="AI354" s="64" cm="1">
        <f t="array" ref="AI354">1/[2]!PropsSI("D","P",AF354,"T",AE354,$F$14)</f>
        <v>1.031148549195788E-3</v>
      </c>
      <c r="AJ354" s="64">
        <f t="shared" si="142"/>
        <v>332.10999999999996</v>
      </c>
      <c r="AK354" s="64">
        <f t="shared" si="143"/>
        <v>326.10999999999996</v>
      </c>
      <c r="AL354" s="64" cm="1">
        <f t="array" ref="AL354">[2]!PropsSI("P","T",AJ354,"Q",0,$F$14)</f>
        <v>1603765.4858995085</v>
      </c>
      <c r="AM354" s="64" cm="1">
        <f t="array" ref="AM354">[2]!PropsSI("H","P",AL354,"T",AK354,$F$14)</f>
        <v>274249.98025321012</v>
      </c>
      <c r="AN354" s="64" cm="1">
        <f t="array" ref="AN354">[2]!PropsSI("S","P",AL354,"T",AK354,$F$14)</f>
        <v>1243.8560993188771</v>
      </c>
      <c r="AO354" s="64" cm="1">
        <f t="array" ref="AO354">1/[2]!PropsSI("D","P",AL354,"T",AK354,$F$14)</f>
        <v>1.0207249495542195E-3</v>
      </c>
      <c r="AP354" s="64">
        <f t="shared" si="144"/>
        <v>260.14999999999998</v>
      </c>
      <c r="AQ354" s="64">
        <f t="shared" si="145"/>
        <v>260.14999999999998</v>
      </c>
      <c r="AR354" s="64" cm="1">
        <f t="array" ref="AR354">[2]!PropsSI("P","T",AP354,"Q",0,$F$14)</f>
        <v>198287.49024246493</v>
      </c>
      <c r="AS354" s="64">
        <f t="shared" si="146"/>
        <v>274249.98025321012</v>
      </c>
      <c r="AT354" s="64" cm="1">
        <f t="array" ref="AT354">[2]!PropsSI("H","P",AR354,"H",AS354,$F$14)</f>
        <v>274249.98025321012</v>
      </c>
      <c r="AU354" s="64" cm="1">
        <f t="array" ref="AU354">1/[2]!PropsSI("D","P",AR354,"H",AS354,$F$14)</f>
        <v>4.7344107724085087E-2</v>
      </c>
      <c r="AV354" s="64"/>
      <c r="AW354" s="64">
        <f t="shared" si="147"/>
        <v>258.14999999999998</v>
      </c>
      <c r="AX354" s="64">
        <f t="shared" si="148"/>
        <v>260.14999999999998</v>
      </c>
      <c r="AY354" s="64" cm="1">
        <f t="array" ref="AY354">[2]!PropsSI("P","T",AW354,"Q",1,$F$14)</f>
        <v>183723.82814975141</v>
      </c>
      <c r="AZ354" s="64" cm="1">
        <f t="array" ref="AZ354">[2]!PropsSI("H","P",AY354,"T",AX354,$F$14)</f>
        <v>355128.23969601718</v>
      </c>
      <c r="BA354" s="64" cm="1">
        <f t="array" ref="BA354">[2]!PropsSI("S","P",AY354,"T",AX354,$F$14)</f>
        <v>1603.3816434342573</v>
      </c>
      <c r="BB354" s="64" cm="1">
        <f t="array" ref="BB354">1/[2]!PropsSI("D","P",AY354,"T",AX354,$F$14)</f>
        <v>9.6229669371650853E-2</v>
      </c>
      <c r="BC354" s="64">
        <f t="shared" si="149"/>
        <v>80.878259442807064</v>
      </c>
      <c r="BD354" s="64">
        <f t="shared" si="150"/>
        <v>42.102648894288521</v>
      </c>
      <c r="BE354" s="64">
        <f t="shared" si="151"/>
        <v>-122.98090833709558</v>
      </c>
      <c r="BF354" s="64">
        <f t="shared" si="152"/>
        <v>1.9209779329057532</v>
      </c>
      <c r="BG354" s="64">
        <f t="shared" si="153"/>
        <v>3.4438367129135545</v>
      </c>
      <c r="BH354" s="64">
        <f t="shared" si="154"/>
        <v>0.55780168836186417</v>
      </c>
      <c r="BI354" s="64">
        <f t="shared" si="155"/>
        <v>9.6493779230262131</v>
      </c>
    </row>
    <row r="355" spans="1:61" x14ac:dyDescent="0.3">
      <c r="A355">
        <v>354</v>
      </c>
      <c r="B355">
        <v>1</v>
      </c>
      <c r="C355">
        <v>15.65</v>
      </c>
      <c r="D355">
        <v>23.07</v>
      </c>
      <c r="E355" s="71"/>
      <c r="H355" s="73">
        <f t="shared" si="131"/>
        <v>44.96</v>
      </c>
      <c r="I355">
        <f t="shared" si="132"/>
        <v>36.5</v>
      </c>
      <c r="J355" s="64">
        <v>354</v>
      </c>
      <c r="K355" s="75">
        <f t="shared" si="133"/>
        <v>44.96</v>
      </c>
      <c r="L355" s="64">
        <f t="shared" si="134"/>
        <v>256.14999999999998</v>
      </c>
      <c r="M355" s="64">
        <f t="shared" si="135"/>
        <v>266.14999999999998</v>
      </c>
      <c r="N355" s="64" cm="1">
        <f t="array" ref="N355">[2]!PropsSI("P","T",L355,"Q",0,$F$14)</f>
        <v>170000.91143693728</v>
      </c>
      <c r="O355" s="64" cm="1">
        <f t="array" ref="O355">[2]!PropsSI("H","P",N355,"T",M355,$F$14)</f>
        <v>360698.73146514298</v>
      </c>
      <c r="P355" s="64" cm="1">
        <f t="array" ref="P355">[2]!PropsSI("S","P",N355,"T",M355,$F$14)</f>
        <v>1629.8582331222553</v>
      </c>
      <c r="Q355" s="64" cm="1">
        <f t="array" ref="Q355">1/[2]!PropsSI("D","P",N355,"T",M355,$F$14)</f>
        <v>0.10761246997876302</v>
      </c>
      <c r="R355" s="64">
        <f t="shared" si="136"/>
        <v>333.10999999999996</v>
      </c>
      <c r="S355" s="64" cm="1">
        <f t="array" ref="S355">[2]!PropsSI("T","P",T355,"S",V355,$F$14)</f>
        <v>338.05510550160511</v>
      </c>
      <c r="T355" s="64" cm="1">
        <f t="array" ref="T355">[2]!PropsSI("P","T",R355,"Q",1,$F$14)</f>
        <v>1640403.0417139172</v>
      </c>
      <c r="U355" s="64" cm="1">
        <f t="array" ref="U355">[2]!PropsSI("H","P",T355,"S",V355,$F$14)</f>
        <v>402801.3803594315</v>
      </c>
      <c r="V355" s="64">
        <f t="shared" si="137"/>
        <v>1629.8582331222553</v>
      </c>
      <c r="W355" s="64" cm="1">
        <f t="array" ref="W355">1/[2]!PropsSI("D","P",T355,"S",V355,$F$14)</f>
        <v>1.0589783800341987E-2</v>
      </c>
      <c r="X355" s="64">
        <f t="shared" si="138"/>
        <v>333.10999999999996</v>
      </c>
      <c r="Y355" s="64" cm="1">
        <f t="array" ref="Y355">[2]!PropsSI("T","P",Z355,"H",AA355,$F$14)</f>
        <v>338.05510550160517</v>
      </c>
      <c r="Z355" s="64">
        <f t="shared" si="139"/>
        <v>1640403.0417139172</v>
      </c>
      <c r="AA355" s="64">
        <f t="shared" si="130"/>
        <v>402801.3803594315</v>
      </c>
      <c r="AB355" s="64" cm="1">
        <f t="array" ref="AB355">[2]!PropsSI("S","P",Z355,"H",AA355,$F$14)</f>
        <v>1629.8582331222553</v>
      </c>
      <c r="AC355" s="64" cm="1">
        <f t="array" ref="AC355">1/[2]!PropsSI("D","P",Z355,"H",AA355,$F$14)</f>
        <v>1.0589783800341999E-2</v>
      </c>
      <c r="AD355" s="64">
        <f t="shared" si="140"/>
        <v>333.10999999999996</v>
      </c>
      <c r="AE355" s="64">
        <f t="shared" si="141"/>
        <v>328.10999999999996</v>
      </c>
      <c r="AF355" s="64" cm="1">
        <f t="array" ref="AF355">[2]!PropsSI("P","T",AD355,"Q",0,$F$14)</f>
        <v>1640403.0417139172</v>
      </c>
      <c r="AG355" s="64" cm="1">
        <f t="array" ref="AG355">[2]!PropsSI("H","P",AF355,"T",AE355,$F$14)</f>
        <v>277369.96757687448</v>
      </c>
      <c r="AH355" s="64" cm="1">
        <f t="array" ref="AH355">[2]!PropsSI("S","P",AF355,"T",AE355,$F$14)</f>
        <v>1253.2792037937154</v>
      </c>
      <c r="AI355" s="64" cm="1">
        <f t="array" ref="AI355">1/[2]!PropsSI("D","P",AF355,"T",AE355,$F$14)</f>
        <v>1.031148549195788E-3</v>
      </c>
      <c r="AJ355" s="64">
        <f t="shared" si="142"/>
        <v>332.10999999999996</v>
      </c>
      <c r="AK355" s="64">
        <f t="shared" si="143"/>
        <v>326.10999999999996</v>
      </c>
      <c r="AL355" s="64" cm="1">
        <f t="array" ref="AL355">[2]!PropsSI("P","T",AJ355,"Q",0,$F$14)</f>
        <v>1603765.4858995085</v>
      </c>
      <c r="AM355" s="64" cm="1">
        <f t="array" ref="AM355">[2]!PropsSI("H","P",AL355,"T",AK355,$F$14)</f>
        <v>274249.98025321012</v>
      </c>
      <c r="AN355" s="64" cm="1">
        <f t="array" ref="AN355">[2]!PropsSI("S","P",AL355,"T",AK355,$F$14)</f>
        <v>1243.8560993188771</v>
      </c>
      <c r="AO355" s="64" cm="1">
        <f t="array" ref="AO355">1/[2]!PropsSI("D","P",AL355,"T",AK355,$F$14)</f>
        <v>1.0207249495542195E-3</v>
      </c>
      <c r="AP355" s="64">
        <f t="shared" si="144"/>
        <v>260.14999999999998</v>
      </c>
      <c r="AQ355" s="64">
        <f t="shared" si="145"/>
        <v>260.14999999999998</v>
      </c>
      <c r="AR355" s="64" cm="1">
        <f t="array" ref="AR355">[2]!PropsSI("P","T",AP355,"Q",0,$F$14)</f>
        <v>198287.49024246493</v>
      </c>
      <c r="AS355" s="64">
        <f t="shared" si="146"/>
        <v>274249.98025321012</v>
      </c>
      <c r="AT355" s="64" cm="1">
        <f t="array" ref="AT355">[2]!PropsSI("H","P",AR355,"H",AS355,$F$14)</f>
        <v>274249.98025321012</v>
      </c>
      <c r="AU355" s="64" cm="1">
        <f t="array" ref="AU355">1/[2]!PropsSI("D","P",AR355,"H",AS355,$F$14)</f>
        <v>4.7344107724085087E-2</v>
      </c>
      <c r="AV355" s="64"/>
      <c r="AW355" s="64">
        <f t="shared" si="147"/>
        <v>258.14999999999998</v>
      </c>
      <c r="AX355" s="64">
        <f t="shared" si="148"/>
        <v>260.14999999999998</v>
      </c>
      <c r="AY355" s="64" cm="1">
        <f t="array" ref="AY355">[2]!PropsSI("P","T",AW355,"Q",1,$F$14)</f>
        <v>183723.82814975141</v>
      </c>
      <c r="AZ355" s="64" cm="1">
        <f t="array" ref="AZ355">[2]!PropsSI("H","P",AY355,"T",AX355,$F$14)</f>
        <v>355128.23969601718</v>
      </c>
      <c r="BA355" s="64" cm="1">
        <f t="array" ref="BA355">[2]!PropsSI("S","P",AY355,"T",AX355,$F$14)</f>
        <v>1603.3816434342573</v>
      </c>
      <c r="BB355" s="64" cm="1">
        <f t="array" ref="BB355">1/[2]!PropsSI("D","P",AY355,"T",AX355,$F$14)</f>
        <v>9.6229669371650853E-2</v>
      </c>
      <c r="BC355" s="64">
        <f t="shared" si="149"/>
        <v>80.878259442807064</v>
      </c>
      <c r="BD355" s="64">
        <f t="shared" si="150"/>
        <v>42.102648894288521</v>
      </c>
      <c r="BE355" s="64">
        <f t="shared" si="151"/>
        <v>-122.98090833709558</v>
      </c>
      <c r="BF355" s="64">
        <f t="shared" si="152"/>
        <v>1.9209779329057532</v>
      </c>
      <c r="BG355" s="64">
        <f t="shared" si="153"/>
        <v>3.4438367129135545</v>
      </c>
      <c r="BH355" s="64">
        <f t="shared" si="154"/>
        <v>0.55780168836186417</v>
      </c>
      <c r="BI355" s="64">
        <f t="shared" si="155"/>
        <v>9.6493779230262131</v>
      </c>
    </row>
    <row r="356" spans="1:61" x14ac:dyDescent="0.3">
      <c r="A356">
        <v>355</v>
      </c>
      <c r="B356">
        <v>1</v>
      </c>
      <c r="C356">
        <v>13.91</v>
      </c>
      <c r="D356">
        <v>20.6</v>
      </c>
      <c r="E356" s="71"/>
      <c r="H356" s="73">
        <f t="shared" si="131"/>
        <v>44.96</v>
      </c>
      <c r="I356">
        <f t="shared" si="132"/>
        <v>36.5</v>
      </c>
      <c r="J356" s="64">
        <v>355</v>
      </c>
      <c r="K356" s="75">
        <f t="shared" si="133"/>
        <v>44.96</v>
      </c>
      <c r="L356" s="64">
        <f t="shared" si="134"/>
        <v>256.14999999999998</v>
      </c>
      <c r="M356" s="64">
        <f t="shared" si="135"/>
        <v>266.14999999999998</v>
      </c>
      <c r="N356" s="64" cm="1">
        <f t="array" ref="N356">[2]!PropsSI("P","T",L356,"Q",0,$F$14)</f>
        <v>170000.91143693728</v>
      </c>
      <c r="O356" s="64" cm="1">
        <f t="array" ref="O356">[2]!PropsSI("H","P",N356,"T",M356,$F$14)</f>
        <v>360698.73146514298</v>
      </c>
      <c r="P356" s="64" cm="1">
        <f t="array" ref="P356">[2]!PropsSI("S","P",N356,"T",M356,$F$14)</f>
        <v>1629.8582331222553</v>
      </c>
      <c r="Q356" s="64" cm="1">
        <f t="array" ref="Q356">1/[2]!PropsSI("D","P",N356,"T",M356,$F$14)</f>
        <v>0.10761246997876302</v>
      </c>
      <c r="R356" s="64">
        <f t="shared" si="136"/>
        <v>333.10999999999996</v>
      </c>
      <c r="S356" s="64" cm="1">
        <f t="array" ref="S356">[2]!PropsSI("T","P",T356,"S",V356,$F$14)</f>
        <v>338.05510550160511</v>
      </c>
      <c r="T356" s="64" cm="1">
        <f t="array" ref="T356">[2]!PropsSI("P","T",R356,"Q",1,$F$14)</f>
        <v>1640403.0417139172</v>
      </c>
      <c r="U356" s="64" cm="1">
        <f t="array" ref="U356">[2]!PropsSI("H","P",T356,"S",V356,$F$14)</f>
        <v>402801.3803594315</v>
      </c>
      <c r="V356" s="64">
        <f t="shared" si="137"/>
        <v>1629.8582331222553</v>
      </c>
      <c r="W356" s="64" cm="1">
        <f t="array" ref="W356">1/[2]!PropsSI("D","P",T356,"S",V356,$F$14)</f>
        <v>1.0589783800341987E-2</v>
      </c>
      <c r="X356" s="64">
        <f t="shared" si="138"/>
        <v>333.10999999999996</v>
      </c>
      <c r="Y356" s="64" cm="1">
        <f t="array" ref="Y356">[2]!PropsSI("T","P",Z356,"H",AA356,$F$14)</f>
        <v>338.05510550160517</v>
      </c>
      <c r="Z356" s="64">
        <f t="shared" si="139"/>
        <v>1640403.0417139172</v>
      </c>
      <c r="AA356" s="64">
        <f t="shared" si="130"/>
        <v>402801.3803594315</v>
      </c>
      <c r="AB356" s="64" cm="1">
        <f t="array" ref="AB356">[2]!PropsSI("S","P",Z356,"H",AA356,$F$14)</f>
        <v>1629.8582331222553</v>
      </c>
      <c r="AC356" s="64" cm="1">
        <f t="array" ref="AC356">1/[2]!PropsSI("D","P",Z356,"H",AA356,$F$14)</f>
        <v>1.0589783800341999E-2</v>
      </c>
      <c r="AD356" s="64">
        <f t="shared" si="140"/>
        <v>333.10999999999996</v>
      </c>
      <c r="AE356" s="64">
        <f t="shared" si="141"/>
        <v>328.10999999999996</v>
      </c>
      <c r="AF356" s="64" cm="1">
        <f t="array" ref="AF356">[2]!PropsSI("P","T",AD356,"Q",0,$F$14)</f>
        <v>1640403.0417139172</v>
      </c>
      <c r="AG356" s="64" cm="1">
        <f t="array" ref="AG356">[2]!PropsSI("H","P",AF356,"T",AE356,$F$14)</f>
        <v>277369.96757687448</v>
      </c>
      <c r="AH356" s="64" cm="1">
        <f t="array" ref="AH356">[2]!PropsSI("S","P",AF356,"T",AE356,$F$14)</f>
        <v>1253.2792037937154</v>
      </c>
      <c r="AI356" s="64" cm="1">
        <f t="array" ref="AI356">1/[2]!PropsSI("D","P",AF356,"T",AE356,$F$14)</f>
        <v>1.031148549195788E-3</v>
      </c>
      <c r="AJ356" s="64">
        <f t="shared" si="142"/>
        <v>332.10999999999996</v>
      </c>
      <c r="AK356" s="64">
        <f t="shared" si="143"/>
        <v>326.10999999999996</v>
      </c>
      <c r="AL356" s="64" cm="1">
        <f t="array" ref="AL356">[2]!PropsSI("P","T",AJ356,"Q",0,$F$14)</f>
        <v>1603765.4858995085</v>
      </c>
      <c r="AM356" s="64" cm="1">
        <f t="array" ref="AM356">[2]!PropsSI("H","P",AL356,"T",AK356,$F$14)</f>
        <v>274249.98025321012</v>
      </c>
      <c r="AN356" s="64" cm="1">
        <f t="array" ref="AN356">[2]!PropsSI("S","P",AL356,"T",AK356,$F$14)</f>
        <v>1243.8560993188771</v>
      </c>
      <c r="AO356" s="64" cm="1">
        <f t="array" ref="AO356">1/[2]!PropsSI("D","P",AL356,"T",AK356,$F$14)</f>
        <v>1.0207249495542195E-3</v>
      </c>
      <c r="AP356" s="64">
        <f t="shared" si="144"/>
        <v>260.14999999999998</v>
      </c>
      <c r="AQ356" s="64">
        <f t="shared" si="145"/>
        <v>260.14999999999998</v>
      </c>
      <c r="AR356" s="64" cm="1">
        <f t="array" ref="AR356">[2]!PropsSI("P","T",AP356,"Q",0,$F$14)</f>
        <v>198287.49024246493</v>
      </c>
      <c r="AS356" s="64">
        <f t="shared" si="146"/>
        <v>274249.98025321012</v>
      </c>
      <c r="AT356" s="64" cm="1">
        <f t="array" ref="AT356">[2]!PropsSI("H","P",AR356,"H",AS356,$F$14)</f>
        <v>274249.98025321012</v>
      </c>
      <c r="AU356" s="64" cm="1">
        <f t="array" ref="AU356">1/[2]!PropsSI("D","P",AR356,"H",AS356,$F$14)</f>
        <v>4.7344107724085087E-2</v>
      </c>
      <c r="AV356" s="64"/>
      <c r="AW356" s="64">
        <f t="shared" si="147"/>
        <v>258.14999999999998</v>
      </c>
      <c r="AX356" s="64">
        <f t="shared" si="148"/>
        <v>260.14999999999998</v>
      </c>
      <c r="AY356" s="64" cm="1">
        <f t="array" ref="AY356">[2]!PropsSI("P","T",AW356,"Q",1,$F$14)</f>
        <v>183723.82814975141</v>
      </c>
      <c r="AZ356" s="64" cm="1">
        <f t="array" ref="AZ356">[2]!PropsSI("H","P",AY356,"T",AX356,$F$14)</f>
        <v>355128.23969601718</v>
      </c>
      <c r="BA356" s="64" cm="1">
        <f t="array" ref="BA356">[2]!PropsSI("S","P",AY356,"T",AX356,$F$14)</f>
        <v>1603.3816434342573</v>
      </c>
      <c r="BB356" s="64" cm="1">
        <f t="array" ref="BB356">1/[2]!PropsSI("D","P",AY356,"T",AX356,$F$14)</f>
        <v>9.6229669371650853E-2</v>
      </c>
      <c r="BC356" s="64">
        <f t="shared" si="149"/>
        <v>80.878259442807064</v>
      </c>
      <c r="BD356" s="64">
        <f t="shared" si="150"/>
        <v>42.102648894288521</v>
      </c>
      <c r="BE356" s="64">
        <f t="shared" si="151"/>
        <v>-122.98090833709558</v>
      </c>
      <c r="BF356" s="64">
        <f t="shared" si="152"/>
        <v>1.9209779329057532</v>
      </c>
      <c r="BG356" s="64">
        <f t="shared" si="153"/>
        <v>3.4438367129135545</v>
      </c>
      <c r="BH356" s="64">
        <f t="shared" si="154"/>
        <v>0.55780168836186417</v>
      </c>
      <c r="BI356" s="64">
        <f t="shared" si="155"/>
        <v>9.6493779230262131</v>
      </c>
    </row>
    <row r="357" spans="1:61" x14ac:dyDescent="0.3">
      <c r="A357">
        <v>356</v>
      </c>
      <c r="B357">
        <v>1</v>
      </c>
      <c r="C357">
        <v>10.039999999999999</v>
      </c>
      <c r="D357">
        <v>13.91</v>
      </c>
      <c r="E357" s="71"/>
      <c r="H357" s="73">
        <f t="shared" si="131"/>
        <v>44.96</v>
      </c>
      <c r="I357">
        <f t="shared" si="132"/>
        <v>36.5</v>
      </c>
      <c r="J357" s="64">
        <v>356</v>
      </c>
      <c r="K357" s="75">
        <f t="shared" si="133"/>
        <v>44.96</v>
      </c>
      <c r="L357" s="64">
        <f t="shared" si="134"/>
        <v>256.14999999999998</v>
      </c>
      <c r="M357" s="64">
        <f t="shared" si="135"/>
        <v>266.14999999999998</v>
      </c>
      <c r="N357" s="64" cm="1">
        <f t="array" ref="N357">[2]!PropsSI("P","T",L357,"Q",0,$F$14)</f>
        <v>170000.91143693728</v>
      </c>
      <c r="O357" s="64" cm="1">
        <f t="array" ref="O357">[2]!PropsSI("H","P",N357,"T",M357,$F$14)</f>
        <v>360698.73146514298</v>
      </c>
      <c r="P357" s="64" cm="1">
        <f t="array" ref="P357">[2]!PropsSI("S","P",N357,"T",M357,$F$14)</f>
        <v>1629.8582331222553</v>
      </c>
      <c r="Q357" s="64" cm="1">
        <f t="array" ref="Q357">1/[2]!PropsSI("D","P",N357,"T",M357,$F$14)</f>
        <v>0.10761246997876302</v>
      </c>
      <c r="R357" s="64">
        <f t="shared" si="136"/>
        <v>333.10999999999996</v>
      </c>
      <c r="S357" s="64" cm="1">
        <f t="array" ref="S357">[2]!PropsSI("T","P",T357,"S",V357,$F$14)</f>
        <v>338.05510550160511</v>
      </c>
      <c r="T357" s="64" cm="1">
        <f t="array" ref="T357">[2]!PropsSI("P","T",R357,"Q",1,$F$14)</f>
        <v>1640403.0417139172</v>
      </c>
      <c r="U357" s="64" cm="1">
        <f t="array" ref="U357">[2]!PropsSI("H","P",T357,"S",V357,$F$14)</f>
        <v>402801.3803594315</v>
      </c>
      <c r="V357" s="64">
        <f t="shared" si="137"/>
        <v>1629.8582331222553</v>
      </c>
      <c r="W357" s="64" cm="1">
        <f t="array" ref="W357">1/[2]!PropsSI("D","P",T357,"S",V357,$F$14)</f>
        <v>1.0589783800341987E-2</v>
      </c>
      <c r="X357" s="64">
        <f t="shared" si="138"/>
        <v>333.10999999999996</v>
      </c>
      <c r="Y357" s="64" cm="1">
        <f t="array" ref="Y357">[2]!PropsSI("T","P",Z357,"H",AA357,$F$14)</f>
        <v>338.05510550160517</v>
      </c>
      <c r="Z357" s="64">
        <f t="shared" si="139"/>
        <v>1640403.0417139172</v>
      </c>
      <c r="AA357" s="64">
        <f t="shared" si="130"/>
        <v>402801.3803594315</v>
      </c>
      <c r="AB357" s="64" cm="1">
        <f t="array" ref="AB357">[2]!PropsSI("S","P",Z357,"H",AA357,$F$14)</f>
        <v>1629.8582331222553</v>
      </c>
      <c r="AC357" s="64" cm="1">
        <f t="array" ref="AC357">1/[2]!PropsSI("D","P",Z357,"H",AA357,$F$14)</f>
        <v>1.0589783800341999E-2</v>
      </c>
      <c r="AD357" s="64">
        <f t="shared" si="140"/>
        <v>333.10999999999996</v>
      </c>
      <c r="AE357" s="64">
        <f t="shared" si="141"/>
        <v>328.10999999999996</v>
      </c>
      <c r="AF357" s="64" cm="1">
        <f t="array" ref="AF357">[2]!PropsSI("P","T",AD357,"Q",0,$F$14)</f>
        <v>1640403.0417139172</v>
      </c>
      <c r="AG357" s="64" cm="1">
        <f t="array" ref="AG357">[2]!PropsSI("H","P",AF357,"T",AE357,$F$14)</f>
        <v>277369.96757687448</v>
      </c>
      <c r="AH357" s="64" cm="1">
        <f t="array" ref="AH357">[2]!PropsSI("S","P",AF357,"T",AE357,$F$14)</f>
        <v>1253.2792037937154</v>
      </c>
      <c r="AI357" s="64" cm="1">
        <f t="array" ref="AI357">1/[2]!PropsSI("D","P",AF357,"T",AE357,$F$14)</f>
        <v>1.031148549195788E-3</v>
      </c>
      <c r="AJ357" s="64">
        <f t="shared" si="142"/>
        <v>332.10999999999996</v>
      </c>
      <c r="AK357" s="64">
        <f t="shared" si="143"/>
        <v>326.10999999999996</v>
      </c>
      <c r="AL357" s="64" cm="1">
        <f t="array" ref="AL357">[2]!PropsSI("P","T",AJ357,"Q",0,$F$14)</f>
        <v>1603765.4858995085</v>
      </c>
      <c r="AM357" s="64" cm="1">
        <f t="array" ref="AM357">[2]!PropsSI("H","P",AL357,"T",AK357,$F$14)</f>
        <v>274249.98025321012</v>
      </c>
      <c r="AN357" s="64" cm="1">
        <f t="array" ref="AN357">[2]!PropsSI("S","P",AL357,"T",AK357,$F$14)</f>
        <v>1243.8560993188771</v>
      </c>
      <c r="AO357" s="64" cm="1">
        <f t="array" ref="AO357">1/[2]!PropsSI("D","P",AL357,"T",AK357,$F$14)</f>
        <v>1.0207249495542195E-3</v>
      </c>
      <c r="AP357" s="64">
        <f t="shared" si="144"/>
        <v>260.14999999999998</v>
      </c>
      <c r="AQ357" s="64">
        <f t="shared" si="145"/>
        <v>260.14999999999998</v>
      </c>
      <c r="AR357" s="64" cm="1">
        <f t="array" ref="AR357">[2]!PropsSI("P","T",AP357,"Q",0,$F$14)</f>
        <v>198287.49024246493</v>
      </c>
      <c r="AS357" s="64">
        <f t="shared" si="146"/>
        <v>274249.98025321012</v>
      </c>
      <c r="AT357" s="64" cm="1">
        <f t="array" ref="AT357">[2]!PropsSI("H","P",AR357,"H",AS357,$F$14)</f>
        <v>274249.98025321012</v>
      </c>
      <c r="AU357" s="64" cm="1">
        <f t="array" ref="AU357">1/[2]!PropsSI("D","P",AR357,"H",AS357,$F$14)</f>
        <v>4.7344107724085087E-2</v>
      </c>
      <c r="AV357" s="64"/>
      <c r="AW357" s="64">
        <f t="shared" si="147"/>
        <v>258.14999999999998</v>
      </c>
      <c r="AX357" s="64">
        <f t="shared" si="148"/>
        <v>260.14999999999998</v>
      </c>
      <c r="AY357" s="64" cm="1">
        <f t="array" ref="AY357">[2]!PropsSI("P","T",AW357,"Q",1,$F$14)</f>
        <v>183723.82814975141</v>
      </c>
      <c r="AZ357" s="64" cm="1">
        <f t="array" ref="AZ357">[2]!PropsSI("H","P",AY357,"T",AX357,$F$14)</f>
        <v>355128.23969601718</v>
      </c>
      <c r="BA357" s="64" cm="1">
        <f t="array" ref="BA357">[2]!PropsSI("S","P",AY357,"T",AX357,$F$14)</f>
        <v>1603.3816434342573</v>
      </c>
      <c r="BB357" s="64" cm="1">
        <f t="array" ref="BB357">1/[2]!PropsSI("D","P",AY357,"T",AX357,$F$14)</f>
        <v>9.6229669371650853E-2</v>
      </c>
      <c r="BC357" s="64">
        <f t="shared" si="149"/>
        <v>80.878259442807064</v>
      </c>
      <c r="BD357" s="64">
        <f t="shared" si="150"/>
        <v>42.102648894288521</v>
      </c>
      <c r="BE357" s="64">
        <f t="shared" si="151"/>
        <v>-122.98090833709558</v>
      </c>
      <c r="BF357" s="64">
        <f t="shared" si="152"/>
        <v>1.9209779329057532</v>
      </c>
      <c r="BG357" s="64">
        <f t="shared" si="153"/>
        <v>3.4438367129135545</v>
      </c>
      <c r="BH357" s="64">
        <f t="shared" si="154"/>
        <v>0.55780168836186417</v>
      </c>
      <c r="BI357" s="64">
        <f t="shared" si="155"/>
        <v>9.6493779230262131</v>
      </c>
    </row>
    <row r="358" spans="1:61" x14ac:dyDescent="0.3">
      <c r="A358">
        <v>357</v>
      </c>
      <c r="B358">
        <v>1</v>
      </c>
      <c r="C358">
        <v>10.25</v>
      </c>
      <c r="D358">
        <v>15.65</v>
      </c>
      <c r="E358" s="71"/>
      <c r="H358" s="73">
        <f t="shared" si="131"/>
        <v>44.96</v>
      </c>
      <c r="I358">
        <f t="shared" si="132"/>
        <v>36.5</v>
      </c>
      <c r="J358" s="64">
        <v>357</v>
      </c>
      <c r="K358" s="75">
        <f t="shared" si="133"/>
        <v>44.96</v>
      </c>
      <c r="L358" s="64">
        <f t="shared" si="134"/>
        <v>256.14999999999998</v>
      </c>
      <c r="M358" s="64">
        <f t="shared" si="135"/>
        <v>266.14999999999998</v>
      </c>
      <c r="N358" s="64" cm="1">
        <f t="array" ref="N358">[2]!PropsSI("P","T",L358,"Q",0,$F$14)</f>
        <v>170000.91143693728</v>
      </c>
      <c r="O358" s="64" cm="1">
        <f t="array" ref="O358">[2]!PropsSI("H","P",N358,"T",M358,$F$14)</f>
        <v>360698.73146514298</v>
      </c>
      <c r="P358" s="64" cm="1">
        <f t="array" ref="P358">[2]!PropsSI("S","P",N358,"T",M358,$F$14)</f>
        <v>1629.8582331222553</v>
      </c>
      <c r="Q358" s="64" cm="1">
        <f t="array" ref="Q358">1/[2]!PropsSI("D","P",N358,"T",M358,$F$14)</f>
        <v>0.10761246997876302</v>
      </c>
      <c r="R358" s="64">
        <f t="shared" si="136"/>
        <v>333.10999999999996</v>
      </c>
      <c r="S358" s="64" cm="1">
        <f t="array" ref="S358">[2]!PropsSI("T","P",T358,"S",V358,$F$14)</f>
        <v>338.05510550160511</v>
      </c>
      <c r="T358" s="64" cm="1">
        <f t="array" ref="T358">[2]!PropsSI("P","T",R358,"Q",1,$F$14)</f>
        <v>1640403.0417139172</v>
      </c>
      <c r="U358" s="64" cm="1">
        <f t="array" ref="U358">[2]!PropsSI("H","P",T358,"S",V358,$F$14)</f>
        <v>402801.3803594315</v>
      </c>
      <c r="V358" s="64">
        <f t="shared" si="137"/>
        <v>1629.8582331222553</v>
      </c>
      <c r="W358" s="64" cm="1">
        <f t="array" ref="W358">1/[2]!PropsSI("D","P",T358,"S",V358,$F$14)</f>
        <v>1.0589783800341987E-2</v>
      </c>
      <c r="X358" s="64">
        <f t="shared" si="138"/>
        <v>333.10999999999996</v>
      </c>
      <c r="Y358" s="64" cm="1">
        <f t="array" ref="Y358">[2]!PropsSI("T","P",Z358,"H",AA358,$F$14)</f>
        <v>338.05510550160517</v>
      </c>
      <c r="Z358" s="64">
        <f t="shared" si="139"/>
        <v>1640403.0417139172</v>
      </c>
      <c r="AA358" s="64">
        <f t="shared" si="130"/>
        <v>402801.3803594315</v>
      </c>
      <c r="AB358" s="64" cm="1">
        <f t="array" ref="AB358">[2]!PropsSI("S","P",Z358,"H",AA358,$F$14)</f>
        <v>1629.8582331222553</v>
      </c>
      <c r="AC358" s="64" cm="1">
        <f t="array" ref="AC358">1/[2]!PropsSI("D","P",Z358,"H",AA358,$F$14)</f>
        <v>1.0589783800341999E-2</v>
      </c>
      <c r="AD358" s="64">
        <f t="shared" si="140"/>
        <v>333.10999999999996</v>
      </c>
      <c r="AE358" s="64">
        <f t="shared" si="141"/>
        <v>328.10999999999996</v>
      </c>
      <c r="AF358" s="64" cm="1">
        <f t="array" ref="AF358">[2]!PropsSI("P","T",AD358,"Q",0,$F$14)</f>
        <v>1640403.0417139172</v>
      </c>
      <c r="AG358" s="64" cm="1">
        <f t="array" ref="AG358">[2]!PropsSI("H","P",AF358,"T",AE358,$F$14)</f>
        <v>277369.96757687448</v>
      </c>
      <c r="AH358" s="64" cm="1">
        <f t="array" ref="AH358">[2]!PropsSI("S","P",AF358,"T",AE358,$F$14)</f>
        <v>1253.2792037937154</v>
      </c>
      <c r="AI358" s="64" cm="1">
        <f t="array" ref="AI358">1/[2]!PropsSI("D","P",AF358,"T",AE358,$F$14)</f>
        <v>1.031148549195788E-3</v>
      </c>
      <c r="AJ358" s="64">
        <f t="shared" si="142"/>
        <v>332.10999999999996</v>
      </c>
      <c r="AK358" s="64">
        <f t="shared" si="143"/>
        <v>326.10999999999996</v>
      </c>
      <c r="AL358" s="64" cm="1">
        <f t="array" ref="AL358">[2]!PropsSI("P","T",AJ358,"Q",0,$F$14)</f>
        <v>1603765.4858995085</v>
      </c>
      <c r="AM358" s="64" cm="1">
        <f t="array" ref="AM358">[2]!PropsSI("H","P",AL358,"T",AK358,$F$14)</f>
        <v>274249.98025321012</v>
      </c>
      <c r="AN358" s="64" cm="1">
        <f t="array" ref="AN358">[2]!PropsSI("S","P",AL358,"T",AK358,$F$14)</f>
        <v>1243.8560993188771</v>
      </c>
      <c r="AO358" s="64" cm="1">
        <f t="array" ref="AO358">1/[2]!PropsSI("D","P",AL358,"T",AK358,$F$14)</f>
        <v>1.0207249495542195E-3</v>
      </c>
      <c r="AP358" s="64">
        <f t="shared" si="144"/>
        <v>260.14999999999998</v>
      </c>
      <c r="AQ358" s="64">
        <f t="shared" si="145"/>
        <v>260.14999999999998</v>
      </c>
      <c r="AR358" s="64" cm="1">
        <f t="array" ref="AR358">[2]!PropsSI("P","T",AP358,"Q",0,$F$14)</f>
        <v>198287.49024246493</v>
      </c>
      <c r="AS358" s="64">
        <f t="shared" si="146"/>
        <v>274249.98025321012</v>
      </c>
      <c r="AT358" s="64" cm="1">
        <f t="array" ref="AT358">[2]!PropsSI("H","P",AR358,"H",AS358,$F$14)</f>
        <v>274249.98025321012</v>
      </c>
      <c r="AU358" s="64" cm="1">
        <f t="array" ref="AU358">1/[2]!PropsSI("D","P",AR358,"H",AS358,$F$14)</f>
        <v>4.7344107724085087E-2</v>
      </c>
      <c r="AV358" s="64"/>
      <c r="AW358" s="64">
        <f t="shared" si="147"/>
        <v>258.14999999999998</v>
      </c>
      <c r="AX358" s="64">
        <f t="shared" si="148"/>
        <v>260.14999999999998</v>
      </c>
      <c r="AY358" s="64" cm="1">
        <f t="array" ref="AY358">[2]!PropsSI("P","T",AW358,"Q",1,$F$14)</f>
        <v>183723.82814975141</v>
      </c>
      <c r="AZ358" s="64" cm="1">
        <f t="array" ref="AZ358">[2]!PropsSI("H","P",AY358,"T",AX358,$F$14)</f>
        <v>355128.23969601718</v>
      </c>
      <c r="BA358" s="64" cm="1">
        <f t="array" ref="BA358">[2]!PropsSI("S","P",AY358,"T",AX358,$F$14)</f>
        <v>1603.3816434342573</v>
      </c>
      <c r="BB358" s="64" cm="1">
        <f t="array" ref="BB358">1/[2]!PropsSI("D","P",AY358,"T",AX358,$F$14)</f>
        <v>9.6229669371650853E-2</v>
      </c>
      <c r="BC358" s="64">
        <f t="shared" si="149"/>
        <v>80.878259442807064</v>
      </c>
      <c r="BD358" s="64">
        <f t="shared" si="150"/>
        <v>42.102648894288521</v>
      </c>
      <c r="BE358" s="64">
        <f t="shared" si="151"/>
        <v>-122.98090833709558</v>
      </c>
      <c r="BF358" s="64">
        <f t="shared" si="152"/>
        <v>1.9209779329057532</v>
      </c>
      <c r="BG358" s="64">
        <f t="shared" si="153"/>
        <v>3.4438367129135545</v>
      </c>
      <c r="BH358" s="64">
        <f t="shared" si="154"/>
        <v>0.55780168836186417</v>
      </c>
      <c r="BI358" s="64">
        <f t="shared" si="155"/>
        <v>9.6493779230262131</v>
      </c>
    </row>
    <row r="359" spans="1:61" x14ac:dyDescent="0.3">
      <c r="A359">
        <v>358</v>
      </c>
      <c r="B359">
        <v>1</v>
      </c>
      <c r="C359">
        <v>11.64</v>
      </c>
      <c r="D359">
        <v>20.420000000000002</v>
      </c>
      <c r="E359" s="71"/>
      <c r="H359" s="73">
        <f t="shared" si="131"/>
        <v>44.96</v>
      </c>
      <c r="I359">
        <f t="shared" si="132"/>
        <v>36.5</v>
      </c>
      <c r="J359" s="64">
        <v>358</v>
      </c>
      <c r="K359" s="75">
        <f t="shared" si="133"/>
        <v>44.96</v>
      </c>
      <c r="L359" s="64">
        <f t="shared" si="134"/>
        <v>256.14999999999998</v>
      </c>
      <c r="M359" s="64">
        <f t="shared" si="135"/>
        <v>266.14999999999998</v>
      </c>
      <c r="N359" s="64" cm="1">
        <f t="array" ref="N359">[2]!PropsSI("P","T",L359,"Q",0,$F$14)</f>
        <v>170000.91143693728</v>
      </c>
      <c r="O359" s="64" cm="1">
        <f t="array" ref="O359">[2]!PropsSI("H","P",N359,"T",M359,$F$14)</f>
        <v>360698.73146514298</v>
      </c>
      <c r="P359" s="64" cm="1">
        <f t="array" ref="P359">[2]!PropsSI("S","P",N359,"T",M359,$F$14)</f>
        <v>1629.8582331222553</v>
      </c>
      <c r="Q359" s="64" cm="1">
        <f t="array" ref="Q359">1/[2]!PropsSI("D","P",N359,"T",M359,$F$14)</f>
        <v>0.10761246997876302</v>
      </c>
      <c r="R359" s="64">
        <f t="shared" si="136"/>
        <v>333.10999999999996</v>
      </c>
      <c r="S359" s="64" cm="1">
        <f t="array" ref="S359">[2]!PropsSI("T","P",T359,"S",V359,$F$14)</f>
        <v>338.05510550160511</v>
      </c>
      <c r="T359" s="64" cm="1">
        <f t="array" ref="T359">[2]!PropsSI("P","T",R359,"Q",1,$F$14)</f>
        <v>1640403.0417139172</v>
      </c>
      <c r="U359" s="64" cm="1">
        <f t="array" ref="U359">[2]!PropsSI("H","P",T359,"S",V359,$F$14)</f>
        <v>402801.3803594315</v>
      </c>
      <c r="V359" s="64">
        <f t="shared" si="137"/>
        <v>1629.8582331222553</v>
      </c>
      <c r="W359" s="64" cm="1">
        <f t="array" ref="W359">1/[2]!PropsSI("D","P",T359,"S",V359,$F$14)</f>
        <v>1.0589783800341987E-2</v>
      </c>
      <c r="X359" s="64">
        <f t="shared" si="138"/>
        <v>333.10999999999996</v>
      </c>
      <c r="Y359" s="64" cm="1">
        <f t="array" ref="Y359">[2]!PropsSI("T","P",Z359,"H",AA359,$F$14)</f>
        <v>338.05510550160517</v>
      </c>
      <c r="Z359" s="64">
        <f t="shared" si="139"/>
        <v>1640403.0417139172</v>
      </c>
      <c r="AA359" s="64">
        <f t="shared" si="130"/>
        <v>402801.3803594315</v>
      </c>
      <c r="AB359" s="64" cm="1">
        <f t="array" ref="AB359">[2]!PropsSI("S","P",Z359,"H",AA359,$F$14)</f>
        <v>1629.8582331222553</v>
      </c>
      <c r="AC359" s="64" cm="1">
        <f t="array" ref="AC359">1/[2]!PropsSI("D","P",Z359,"H",AA359,$F$14)</f>
        <v>1.0589783800341999E-2</v>
      </c>
      <c r="AD359" s="64">
        <f t="shared" si="140"/>
        <v>333.10999999999996</v>
      </c>
      <c r="AE359" s="64">
        <f t="shared" si="141"/>
        <v>328.10999999999996</v>
      </c>
      <c r="AF359" s="64" cm="1">
        <f t="array" ref="AF359">[2]!PropsSI("P","T",AD359,"Q",0,$F$14)</f>
        <v>1640403.0417139172</v>
      </c>
      <c r="AG359" s="64" cm="1">
        <f t="array" ref="AG359">[2]!PropsSI("H","P",AF359,"T",AE359,$F$14)</f>
        <v>277369.96757687448</v>
      </c>
      <c r="AH359" s="64" cm="1">
        <f t="array" ref="AH359">[2]!PropsSI("S","P",AF359,"T",AE359,$F$14)</f>
        <v>1253.2792037937154</v>
      </c>
      <c r="AI359" s="64" cm="1">
        <f t="array" ref="AI359">1/[2]!PropsSI("D","P",AF359,"T",AE359,$F$14)</f>
        <v>1.031148549195788E-3</v>
      </c>
      <c r="AJ359" s="64">
        <f t="shared" si="142"/>
        <v>332.10999999999996</v>
      </c>
      <c r="AK359" s="64">
        <f t="shared" si="143"/>
        <v>326.10999999999996</v>
      </c>
      <c r="AL359" s="64" cm="1">
        <f t="array" ref="AL359">[2]!PropsSI("P","T",AJ359,"Q",0,$F$14)</f>
        <v>1603765.4858995085</v>
      </c>
      <c r="AM359" s="64" cm="1">
        <f t="array" ref="AM359">[2]!PropsSI("H","P",AL359,"T",AK359,$F$14)</f>
        <v>274249.98025321012</v>
      </c>
      <c r="AN359" s="64" cm="1">
        <f t="array" ref="AN359">[2]!PropsSI("S","P",AL359,"T",AK359,$F$14)</f>
        <v>1243.8560993188771</v>
      </c>
      <c r="AO359" s="64" cm="1">
        <f t="array" ref="AO359">1/[2]!PropsSI("D","P",AL359,"T",AK359,$F$14)</f>
        <v>1.0207249495542195E-3</v>
      </c>
      <c r="AP359" s="64">
        <f t="shared" si="144"/>
        <v>260.14999999999998</v>
      </c>
      <c r="AQ359" s="64">
        <f t="shared" si="145"/>
        <v>260.14999999999998</v>
      </c>
      <c r="AR359" s="64" cm="1">
        <f t="array" ref="AR359">[2]!PropsSI("P","T",AP359,"Q",0,$F$14)</f>
        <v>198287.49024246493</v>
      </c>
      <c r="AS359" s="64">
        <f t="shared" si="146"/>
        <v>274249.98025321012</v>
      </c>
      <c r="AT359" s="64" cm="1">
        <f t="array" ref="AT359">[2]!PropsSI("H","P",AR359,"H",AS359,$F$14)</f>
        <v>274249.98025321012</v>
      </c>
      <c r="AU359" s="64" cm="1">
        <f t="array" ref="AU359">1/[2]!PropsSI("D","P",AR359,"H",AS359,$F$14)</f>
        <v>4.7344107724085087E-2</v>
      </c>
      <c r="AV359" s="64"/>
      <c r="AW359" s="64">
        <f t="shared" si="147"/>
        <v>258.14999999999998</v>
      </c>
      <c r="AX359" s="64">
        <f t="shared" si="148"/>
        <v>260.14999999999998</v>
      </c>
      <c r="AY359" s="64" cm="1">
        <f t="array" ref="AY359">[2]!PropsSI("P","T",AW359,"Q",1,$F$14)</f>
        <v>183723.82814975141</v>
      </c>
      <c r="AZ359" s="64" cm="1">
        <f t="array" ref="AZ359">[2]!PropsSI("H","P",AY359,"T",AX359,$F$14)</f>
        <v>355128.23969601718</v>
      </c>
      <c r="BA359" s="64" cm="1">
        <f t="array" ref="BA359">[2]!PropsSI("S","P",AY359,"T",AX359,$F$14)</f>
        <v>1603.3816434342573</v>
      </c>
      <c r="BB359" s="64" cm="1">
        <f t="array" ref="BB359">1/[2]!PropsSI("D","P",AY359,"T",AX359,$F$14)</f>
        <v>9.6229669371650853E-2</v>
      </c>
      <c r="BC359" s="64">
        <f t="shared" si="149"/>
        <v>80.878259442807064</v>
      </c>
      <c r="BD359" s="64">
        <f t="shared" si="150"/>
        <v>42.102648894288521</v>
      </c>
      <c r="BE359" s="64">
        <f t="shared" si="151"/>
        <v>-122.98090833709558</v>
      </c>
      <c r="BF359" s="64">
        <f t="shared" si="152"/>
        <v>1.9209779329057532</v>
      </c>
      <c r="BG359" s="64">
        <f t="shared" si="153"/>
        <v>3.4438367129135545</v>
      </c>
      <c r="BH359" s="64">
        <f t="shared" si="154"/>
        <v>0.55780168836186417</v>
      </c>
      <c r="BI359" s="64">
        <f t="shared" si="155"/>
        <v>9.6493779230262131</v>
      </c>
    </row>
    <row r="360" spans="1:61" x14ac:dyDescent="0.3">
      <c r="A360">
        <v>359</v>
      </c>
      <c r="B360">
        <v>1</v>
      </c>
      <c r="C360">
        <v>13.21</v>
      </c>
      <c r="D360">
        <v>21.92</v>
      </c>
      <c r="E360" s="71"/>
      <c r="H360" s="73">
        <f t="shared" si="131"/>
        <v>44.96</v>
      </c>
      <c r="I360">
        <f t="shared" si="132"/>
        <v>36.5</v>
      </c>
      <c r="J360" s="64">
        <v>359</v>
      </c>
      <c r="K360" s="75">
        <f t="shared" si="133"/>
        <v>44.96</v>
      </c>
      <c r="L360" s="64">
        <f t="shared" si="134"/>
        <v>256.14999999999998</v>
      </c>
      <c r="M360" s="64">
        <f t="shared" si="135"/>
        <v>266.14999999999998</v>
      </c>
      <c r="N360" s="64" cm="1">
        <f t="array" ref="N360">[2]!PropsSI("P","T",L360,"Q",0,$F$14)</f>
        <v>170000.91143693728</v>
      </c>
      <c r="O360" s="64" cm="1">
        <f t="array" ref="O360">[2]!PropsSI("H","P",N360,"T",M360,$F$14)</f>
        <v>360698.73146514298</v>
      </c>
      <c r="P360" s="64" cm="1">
        <f t="array" ref="P360">[2]!PropsSI("S","P",N360,"T",M360,$F$14)</f>
        <v>1629.8582331222553</v>
      </c>
      <c r="Q360" s="64" cm="1">
        <f t="array" ref="Q360">1/[2]!PropsSI("D","P",N360,"T",M360,$F$14)</f>
        <v>0.10761246997876302</v>
      </c>
      <c r="R360" s="64">
        <f t="shared" si="136"/>
        <v>333.10999999999996</v>
      </c>
      <c r="S360" s="64" cm="1">
        <f t="array" ref="S360">[2]!PropsSI("T","P",T360,"S",V360,$F$14)</f>
        <v>338.05510550160511</v>
      </c>
      <c r="T360" s="64" cm="1">
        <f t="array" ref="T360">[2]!PropsSI("P","T",R360,"Q",1,$F$14)</f>
        <v>1640403.0417139172</v>
      </c>
      <c r="U360" s="64" cm="1">
        <f t="array" ref="U360">[2]!PropsSI("H","P",T360,"S",V360,$F$14)</f>
        <v>402801.3803594315</v>
      </c>
      <c r="V360" s="64">
        <f t="shared" si="137"/>
        <v>1629.8582331222553</v>
      </c>
      <c r="W360" s="64" cm="1">
        <f t="array" ref="W360">1/[2]!PropsSI("D","P",T360,"S",V360,$F$14)</f>
        <v>1.0589783800341987E-2</v>
      </c>
      <c r="X360" s="64">
        <f t="shared" si="138"/>
        <v>333.10999999999996</v>
      </c>
      <c r="Y360" s="64" cm="1">
        <f t="array" ref="Y360">[2]!PropsSI("T","P",Z360,"H",AA360,$F$14)</f>
        <v>338.05510550160517</v>
      </c>
      <c r="Z360" s="64">
        <f t="shared" si="139"/>
        <v>1640403.0417139172</v>
      </c>
      <c r="AA360" s="64">
        <f t="shared" si="130"/>
        <v>402801.3803594315</v>
      </c>
      <c r="AB360" s="64" cm="1">
        <f t="array" ref="AB360">[2]!PropsSI("S","P",Z360,"H",AA360,$F$14)</f>
        <v>1629.8582331222553</v>
      </c>
      <c r="AC360" s="64" cm="1">
        <f t="array" ref="AC360">1/[2]!PropsSI("D","P",Z360,"H",AA360,$F$14)</f>
        <v>1.0589783800341999E-2</v>
      </c>
      <c r="AD360" s="64">
        <f t="shared" si="140"/>
        <v>333.10999999999996</v>
      </c>
      <c r="AE360" s="64">
        <f t="shared" si="141"/>
        <v>328.10999999999996</v>
      </c>
      <c r="AF360" s="64" cm="1">
        <f t="array" ref="AF360">[2]!PropsSI("P","T",AD360,"Q",0,$F$14)</f>
        <v>1640403.0417139172</v>
      </c>
      <c r="AG360" s="64" cm="1">
        <f t="array" ref="AG360">[2]!PropsSI("H","P",AF360,"T",AE360,$F$14)</f>
        <v>277369.96757687448</v>
      </c>
      <c r="AH360" s="64" cm="1">
        <f t="array" ref="AH360">[2]!PropsSI("S","P",AF360,"T",AE360,$F$14)</f>
        <v>1253.2792037937154</v>
      </c>
      <c r="AI360" s="64" cm="1">
        <f t="array" ref="AI360">1/[2]!PropsSI("D","P",AF360,"T",AE360,$F$14)</f>
        <v>1.031148549195788E-3</v>
      </c>
      <c r="AJ360" s="64">
        <f t="shared" si="142"/>
        <v>332.10999999999996</v>
      </c>
      <c r="AK360" s="64">
        <f t="shared" si="143"/>
        <v>326.10999999999996</v>
      </c>
      <c r="AL360" s="64" cm="1">
        <f t="array" ref="AL360">[2]!PropsSI("P","T",AJ360,"Q",0,$F$14)</f>
        <v>1603765.4858995085</v>
      </c>
      <c r="AM360" s="64" cm="1">
        <f t="array" ref="AM360">[2]!PropsSI("H","P",AL360,"T",AK360,$F$14)</f>
        <v>274249.98025321012</v>
      </c>
      <c r="AN360" s="64" cm="1">
        <f t="array" ref="AN360">[2]!PropsSI("S","P",AL360,"T",AK360,$F$14)</f>
        <v>1243.8560993188771</v>
      </c>
      <c r="AO360" s="64" cm="1">
        <f t="array" ref="AO360">1/[2]!PropsSI("D","P",AL360,"T",AK360,$F$14)</f>
        <v>1.0207249495542195E-3</v>
      </c>
      <c r="AP360" s="64">
        <f t="shared" si="144"/>
        <v>260.14999999999998</v>
      </c>
      <c r="AQ360" s="64">
        <f t="shared" si="145"/>
        <v>260.14999999999998</v>
      </c>
      <c r="AR360" s="64" cm="1">
        <f t="array" ref="AR360">[2]!PropsSI("P","T",AP360,"Q",0,$F$14)</f>
        <v>198287.49024246493</v>
      </c>
      <c r="AS360" s="64">
        <f t="shared" si="146"/>
        <v>274249.98025321012</v>
      </c>
      <c r="AT360" s="64" cm="1">
        <f t="array" ref="AT360">[2]!PropsSI("H","P",AR360,"H",AS360,$F$14)</f>
        <v>274249.98025321012</v>
      </c>
      <c r="AU360" s="64" cm="1">
        <f t="array" ref="AU360">1/[2]!PropsSI("D","P",AR360,"H",AS360,$F$14)</f>
        <v>4.7344107724085087E-2</v>
      </c>
      <c r="AV360" s="64"/>
      <c r="AW360" s="64">
        <f t="shared" si="147"/>
        <v>258.14999999999998</v>
      </c>
      <c r="AX360" s="64">
        <f t="shared" si="148"/>
        <v>260.14999999999998</v>
      </c>
      <c r="AY360" s="64" cm="1">
        <f t="array" ref="AY360">[2]!PropsSI("P","T",AW360,"Q",1,$F$14)</f>
        <v>183723.82814975141</v>
      </c>
      <c r="AZ360" s="64" cm="1">
        <f t="array" ref="AZ360">[2]!PropsSI("H","P",AY360,"T",AX360,$F$14)</f>
        <v>355128.23969601718</v>
      </c>
      <c r="BA360" s="64" cm="1">
        <f t="array" ref="BA360">[2]!PropsSI("S","P",AY360,"T",AX360,$F$14)</f>
        <v>1603.3816434342573</v>
      </c>
      <c r="BB360" s="64" cm="1">
        <f t="array" ref="BB360">1/[2]!PropsSI("D","P",AY360,"T",AX360,$F$14)</f>
        <v>9.6229669371650853E-2</v>
      </c>
      <c r="BC360" s="64">
        <f t="shared" si="149"/>
        <v>80.878259442807064</v>
      </c>
      <c r="BD360" s="64">
        <f t="shared" si="150"/>
        <v>42.102648894288521</v>
      </c>
      <c r="BE360" s="64">
        <f t="shared" si="151"/>
        <v>-122.98090833709558</v>
      </c>
      <c r="BF360" s="64">
        <f t="shared" si="152"/>
        <v>1.9209779329057532</v>
      </c>
      <c r="BG360" s="64">
        <f t="shared" si="153"/>
        <v>3.4438367129135545</v>
      </c>
      <c r="BH360" s="64">
        <f t="shared" si="154"/>
        <v>0.55780168836186417</v>
      </c>
      <c r="BI360" s="64">
        <f t="shared" si="155"/>
        <v>9.6493779230262131</v>
      </c>
    </row>
    <row r="361" spans="1:61" x14ac:dyDescent="0.3">
      <c r="A361">
        <v>360</v>
      </c>
      <c r="B361">
        <v>1</v>
      </c>
      <c r="C361">
        <v>13.96</v>
      </c>
      <c r="D361">
        <v>22.71</v>
      </c>
      <c r="E361" s="71"/>
      <c r="H361" s="73">
        <f t="shared" si="131"/>
        <v>44.96</v>
      </c>
      <c r="I361">
        <f t="shared" si="132"/>
        <v>36.5</v>
      </c>
      <c r="J361" s="64">
        <v>360</v>
      </c>
      <c r="K361" s="75">
        <f t="shared" si="133"/>
        <v>44.96</v>
      </c>
      <c r="L361" s="64">
        <f t="shared" si="134"/>
        <v>256.14999999999998</v>
      </c>
      <c r="M361" s="64">
        <f t="shared" si="135"/>
        <v>266.14999999999998</v>
      </c>
      <c r="N361" s="64" cm="1">
        <f t="array" ref="N361">[2]!PropsSI("P","T",L361,"Q",0,$F$14)</f>
        <v>170000.91143693728</v>
      </c>
      <c r="O361" s="64" cm="1">
        <f t="array" ref="O361">[2]!PropsSI("H","P",N361,"T",M361,$F$14)</f>
        <v>360698.73146514298</v>
      </c>
      <c r="P361" s="64" cm="1">
        <f t="array" ref="P361">[2]!PropsSI("S","P",N361,"T",M361,$F$14)</f>
        <v>1629.8582331222553</v>
      </c>
      <c r="Q361" s="64" cm="1">
        <f t="array" ref="Q361">1/[2]!PropsSI("D","P",N361,"T",M361,$F$14)</f>
        <v>0.10761246997876302</v>
      </c>
      <c r="R361" s="64">
        <f t="shared" si="136"/>
        <v>333.10999999999996</v>
      </c>
      <c r="S361" s="64" cm="1">
        <f t="array" ref="S361">[2]!PropsSI("T","P",T361,"S",V361,$F$14)</f>
        <v>338.05510550160511</v>
      </c>
      <c r="T361" s="64" cm="1">
        <f t="array" ref="T361">[2]!PropsSI("P","T",R361,"Q",1,$F$14)</f>
        <v>1640403.0417139172</v>
      </c>
      <c r="U361" s="64" cm="1">
        <f t="array" ref="U361">[2]!PropsSI("H","P",T361,"S",V361,$F$14)</f>
        <v>402801.3803594315</v>
      </c>
      <c r="V361" s="64">
        <f t="shared" si="137"/>
        <v>1629.8582331222553</v>
      </c>
      <c r="W361" s="64" cm="1">
        <f t="array" ref="W361">1/[2]!PropsSI("D","P",T361,"S",V361,$F$14)</f>
        <v>1.0589783800341987E-2</v>
      </c>
      <c r="X361" s="64">
        <f t="shared" si="138"/>
        <v>333.10999999999996</v>
      </c>
      <c r="Y361" s="64" cm="1">
        <f t="array" ref="Y361">[2]!PropsSI("T","P",Z361,"H",AA361,$F$14)</f>
        <v>338.05510550160517</v>
      </c>
      <c r="Z361" s="64">
        <f t="shared" si="139"/>
        <v>1640403.0417139172</v>
      </c>
      <c r="AA361" s="64">
        <f t="shared" si="130"/>
        <v>402801.3803594315</v>
      </c>
      <c r="AB361" s="64" cm="1">
        <f t="array" ref="AB361">[2]!PropsSI("S","P",Z361,"H",AA361,$F$14)</f>
        <v>1629.8582331222553</v>
      </c>
      <c r="AC361" s="64" cm="1">
        <f t="array" ref="AC361">1/[2]!PropsSI("D","P",Z361,"H",AA361,$F$14)</f>
        <v>1.0589783800341999E-2</v>
      </c>
      <c r="AD361" s="64">
        <f t="shared" si="140"/>
        <v>333.10999999999996</v>
      </c>
      <c r="AE361" s="64">
        <f t="shared" si="141"/>
        <v>328.10999999999996</v>
      </c>
      <c r="AF361" s="64" cm="1">
        <f t="array" ref="AF361">[2]!PropsSI("P","T",AD361,"Q",0,$F$14)</f>
        <v>1640403.0417139172</v>
      </c>
      <c r="AG361" s="64" cm="1">
        <f t="array" ref="AG361">[2]!PropsSI("H","P",AF361,"T",AE361,$F$14)</f>
        <v>277369.96757687448</v>
      </c>
      <c r="AH361" s="64" cm="1">
        <f t="array" ref="AH361">[2]!PropsSI("S","P",AF361,"T",AE361,$F$14)</f>
        <v>1253.2792037937154</v>
      </c>
      <c r="AI361" s="64" cm="1">
        <f t="array" ref="AI361">1/[2]!PropsSI("D","P",AF361,"T",AE361,$F$14)</f>
        <v>1.031148549195788E-3</v>
      </c>
      <c r="AJ361" s="64">
        <f t="shared" si="142"/>
        <v>332.10999999999996</v>
      </c>
      <c r="AK361" s="64">
        <f t="shared" si="143"/>
        <v>326.10999999999996</v>
      </c>
      <c r="AL361" s="64" cm="1">
        <f t="array" ref="AL361">[2]!PropsSI("P","T",AJ361,"Q",0,$F$14)</f>
        <v>1603765.4858995085</v>
      </c>
      <c r="AM361" s="64" cm="1">
        <f t="array" ref="AM361">[2]!PropsSI("H","P",AL361,"T",AK361,$F$14)</f>
        <v>274249.98025321012</v>
      </c>
      <c r="AN361" s="64" cm="1">
        <f t="array" ref="AN361">[2]!PropsSI("S","P",AL361,"T",AK361,$F$14)</f>
        <v>1243.8560993188771</v>
      </c>
      <c r="AO361" s="64" cm="1">
        <f t="array" ref="AO361">1/[2]!PropsSI("D","P",AL361,"T",AK361,$F$14)</f>
        <v>1.0207249495542195E-3</v>
      </c>
      <c r="AP361" s="64">
        <f t="shared" si="144"/>
        <v>260.14999999999998</v>
      </c>
      <c r="AQ361" s="64">
        <f t="shared" si="145"/>
        <v>260.14999999999998</v>
      </c>
      <c r="AR361" s="64" cm="1">
        <f t="array" ref="AR361">[2]!PropsSI("P","T",AP361,"Q",0,$F$14)</f>
        <v>198287.49024246493</v>
      </c>
      <c r="AS361" s="64">
        <f t="shared" si="146"/>
        <v>274249.98025321012</v>
      </c>
      <c r="AT361" s="64" cm="1">
        <f t="array" ref="AT361">[2]!PropsSI("H","P",AR361,"H",AS361,$F$14)</f>
        <v>274249.98025321012</v>
      </c>
      <c r="AU361" s="64" cm="1">
        <f t="array" ref="AU361">1/[2]!PropsSI("D","P",AR361,"H",AS361,$F$14)</f>
        <v>4.7344107724085087E-2</v>
      </c>
      <c r="AV361" s="64"/>
      <c r="AW361" s="64">
        <f t="shared" si="147"/>
        <v>258.14999999999998</v>
      </c>
      <c r="AX361" s="64">
        <f t="shared" si="148"/>
        <v>260.14999999999998</v>
      </c>
      <c r="AY361" s="64" cm="1">
        <f t="array" ref="AY361">[2]!PropsSI("P","T",AW361,"Q",1,$F$14)</f>
        <v>183723.82814975141</v>
      </c>
      <c r="AZ361" s="64" cm="1">
        <f t="array" ref="AZ361">[2]!PropsSI("H","P",AY361,"T",AX361,$F$14)</f>
        <v>355128.23969601718</v>
      </c>
      <c r="BA361" s="64" cm="1">
        <f t="array" ref="BA361">[2]!PropsSI("S","P",AY361,"T",AX361,$F$14)</f>
        <v>1603.3816434342573</v>
      </c>
      <c r="BB361" s="64" cm="1">
        <f t="array" ref="BB361">1/[2]!PropsSI("D","P",AY361,"T",AX361,$F$14)</f>
        <v>9.6229669371650853E-2</v>
      </c>
      <c r="BC361" s="64">
        <f t="shared" si="149"/>
        <v>80.878259442807064</v>
      </c>
      <c r="BD361" s="64">
        <f t="shared" si="150"/>
        <v>42.102648894288521</v>
      </c>
      <c r="BE361" s="64">
        <f t="shared" si="151"/>
        <v>-122.98090833709558</v>
      </c>
      <c r="BF361" s="64">
        <f t="shared" si="152"/>
        <v>1.9209779329057532</v>
      </c>
      <c r="BG361" s="64">
        <f t="shared" si="153"/>
        <v>3.4438367129135545</v>
      </c>
      <c r="BH361" s="64">
        <f t="shared" si="154"/>
        <v>0.55780168836186417</v>
      </c>
      <c r="BI361" s="64">
        <f t="shared" si="155"/>
        <v>9.6493779230262131</v>
      </c>
    </row>
    <row r="362" spans="1:61" x14ac:dyDescent="0.3">
      <c r="A362">
        <v>361</v>
      </c>
      <c r="B362">
        <v>1</v>
      </c>
      <c r="C362">
        <v>13.38</v>
      </c>
      <c r="D362">
        <v>22.11</v>
      </c>
      <c r="E362" s="71"/>
      <c r="H362" s="73">
        <f t="shared" si="131"/>
        <v>44.96</v>
      </c>
      <c r="I362">
        <f t="shared" si="132"/>
        <v>36.5</v>
      </c>
      <c r="J362" s="64">
        <v>361</v>
      </c>
      <c r="K362" s="75">
        <f t="shared" si="133"/>
        <v>44.96</v>
      </c>
      <c r="L362" s="64">
        <f t="shared" si="134"/>
        <v>256.14999999999998</v>
      </c>
      <c r="M362" s="64">
        <f t="shared" si="135"/>
        <v>266.14999999999998</v>
      </c>
      <c r="N362" s="64" cm="1">
        <f t="array" ref="N362">[2]!PropsSI("P","T",L362,"Q",0,$F$14)</f>
        <v>170000.91143693728</v>
      </c>
      <c r="O362" s="64" cm="1">
        <f t="array" ref="O362">[2]!PropsSI("H","P",N362,"T",M362,$F$14)</f>
        <v>360698.73146514298</v>
      </c>
      <c r="P362" s="64" cm="1">
        <f t="array" ref="P362">[2]!PropsSI("S","P",N362,"T",M362,$F$14)</f>
        <v>1629.8582331222553</v>
      </c>
      <c r="Q362" s="64" cm="1">
        <f t="array" ref="Q362">1/[2]!PropsSI("D","P",N362,"T",M362,$F$14)</f>
        <v>0.10761246997876302</v>
      </c>
      <c r="R362" s="64">
        <f t="shared" si="136"/>
        <v>333.10999999999996</v>
      </c>
      <c r="S362" s="64" cm="1">
        <f t="array" ref="S362">[2]!PropsSI("T","P",T362,"S",V362,$F$14)</f>
        <v>338.05510550160511</v>
      </c>
      <c r="T362" s="64" cm="1">
        <f t="array" ref="T362">[2]!PropsSI("P","T",R362,"Q",1,$F$14)</f>
        <v>1640403.0417139172</v>
      </c>
      <c r="U362" s="64" cm="1">
        <f t="array" ref="U362">[2]!PropsSI("H","P",T362,"S",V362,$F$14)</f>
        <v>402801.3803594315</v>
      </c>
      <c r="V362" s="64">
        <f t="shared" si="137"/>
        <v>1629.8582331222553</v>
      </c>
      <c r="W362" s="64" cm="1">
        <f t="array" ref="W362">1/[2]!PropsSI("D","P",T362,"S",V362,$F$14)</f>
        <v>1.0589783800341987E-2</v>
      </c>
      <c r="X362" s="64">
        <f t="shared" si="138"/>
        <v>333.10999999999996</v>
      </c>
      <c r="Y362" s="64" cm="1">
        <f t="array" ref="Y362">[2]!PropsSI("T","P",Z362,"H",AA362,$F$14)</f>
        <v>338.05510550160517</v>
      </c>
      <c r="Z362" s="64">
        <f t="shared" si="139"/>
        <v>1640403.0417139172</v>
      </c>
      <c r="AA362" s="64">
        <f t="shared" si="130"/>
        <v>402801.3803594315</v>
      </c>
      <c r="AB362" s="64" cm="1">
        <f t="array" ref="AB362">[2]!PropsSI("S","P",Z362,"H",AA362,$F$14)</f>
        <v>1629.8582331222553</v>
      </c>
      <c r="AC362" s="64" cm="1">
        <f t="array" ref="AC362">1/[2]!PropsSI("D","P",Z362,"H",AA362,$F$14)</f>
        <v>1.0589783800341999E-2</v>
      </c>
      <c r="AD362" s="64">
        <f t="shared" si="140"/>
        <v>333.10999999999996</v>
      </c>
      <c r="AE362" s="64">
        <f t="shared" si="141"/>
        <v>328.10999999999996</v>
      </c>
      <c r="AF362" s="64" cm="1">
        <f t="array" ref="AF362">[2]!PropsSI("P","T",AD362,"Q",0,$F$14)</f>
        <v>1640403.0417139172</v>
      </c>
      <c r="AG362" s="64" cm="1">
        <f t="array" ref="AG362">[2]!PropsSI("H","P",AF362,"T",AE362,$F$14)</f>
        <v>277369.96757687448</v>
      </c>
      <c r="AH362" s="64" cm="1">
        <f t="array" ref="AH362">[2]!PropsSI("S","P",AF362,"T",AE362,$F$14)</f>
        <v>1253.2792037937154</v>
      </c>
      <c r="AI362" s="64" cm="1">
        <f t="array" ref="AI362">1/[2]!PropsSI("D","P",AF362,"T",AE362,$F$14)</f>
        <v>1.031148549195788E-3</v>
      </c>
      <c r="AJ362" s="64">
        <f t="shared" si="142"/>
        <v>332.10999999999996</v>
      </c>
      <c r="AK362" s="64">
        <f t="shared" si="143"/>
        <v>326.10999999999996</v>
      </c>
      <c r="AL362" s="64" cm="1">
        <f t="array" ref="AL362">[2]!PropsSI("P","T",AJ362,"Q",0,$F$14)</f>
        <v>1603765.4858995085</v>
      </c>
      <c r="AM362" s="64" cm="1">
        <f t="array" ref="AM362">[2]!PropsSI("H","P",AL362,"T",AK362,$F$14)</f>
        <v>274249.98025321012</v>
      </c>
      <c r="AN362" s="64" cm="1">
        <f t="array" ref="AN362">[2]!PropsSI("S","P",AL362,"T",AK362,$F$14)</f>
        <v>1243.8560993188771</v>
      </c>
      <c r="AO362" s="64" cm="1">
        <f t="array" ref="AO362">1/[2]!PropsSI("D","P",AL362,"T",AK362,$F$14)</f>
        <v>1.0207249495542195E-3</v>
      </c>
      <c r="AP362" s="64">
        <f t="shared" si="144"/>
        <v>260.14999999999998</v>
      </c>
      <c r="AQ362" s="64">
        <f t="shared" si="145"/>
        <v>260.14999999999998</v>
      </c>
      <c r="AR362" s="64" cm="1">
        <f t="array" ref="AR362">[2]!PropsSI("P","T",AP362,"Q",0,$F$14)</f>
        <v>198287.49024246493</v>
      </c>
      <c r="AS362" s="64">
        <f t="shared" si="146"/>
        <v>274249.98025321012</v>
      </c>
      <c r="AT362" s="64" cm="1">
        <f t="array" ref="AT362">[2]!PropsSI("H","P",AR362,"H",AS362,$F$14)</f>
        <v>274249.98025321012</v>
      </c>
      <c r="AU362" s="64" cm="1">
        <f t="array" ref="AU362">1/[2]!PropsSI("D","P",AR362,"H",AS362,$F$14)</f>
        <v>4.7344107724085087E-2</v>
      </c>
      <c r="AV362" s="64"/>
      <c r="AW362" s="64">
        <f t="shared" si="147"/>
        <v>258.14999999999998</v>
      </c>
      <c r="AX362" s="64">
        <f t="shared" si="148"/>
        <v>260.14999999999998</v>
      </c>
      <c r="AY362" s="64" cm="1">
        <f t="array" ref="AY362">[2]!PropsSI("P","T",AW362,"Q",1,$F$14)</f>
        <v>183723.82814975141</v>
      </c>
      <c r="AZ362" s="64" cm="1">
        <f t="array" ref="AZ362">[2]!PropsSI("H","P",AY362,"T",AX362,$F$14)</f>
        <v>355128.23969601718</v>
      </c>
      <c r="BA362" s="64" cm="1">
        <f t="array" ref="BA362">[2]!PropsSI("S","P",AY362,"T",AX362,$F$14)</f>
        <v>1603.3816434342573</v>
      </c>
      <c r="BB362" s="64" cm="1">
        <f t="array" ref="BB362">1/[2]!PropsSI("D","P",AY362,"T",AX362,$F$14)</f>
        <v>9.6229669371650853E-2</v>
      </c>
      <c r="BC362" s="64">
        <f t="shared" si="149"/>
        <v>80.878259442807064</v>
      </c>
      <c r="BD362" s="64">
        <f t="shared" si="150"/>
        <v>42.102648894288521</v>
      </c>
      <c r="BE362" s="64">
        <f t="shared" si="151"/>
        <v>-122.98090833709558</v>
      </c>
      <c r="BF362" s="64">
        <f t="shared" si="152"/>
        <v>1.9209779329057532</v>
      </c>
      <c r="BG362" s="64">
        <f t="shared" si="153"/>
        <v>3.4438367129135545</v>
      </c>
      <c r="BH362" s="64">
        <f t="shared" si="154"/>
        <v>0.55780168836186417</v>
      </c>
      <c r="BI362" s="64">
        <f t="shared" si="155"/>
        <v>9.6493779230262131</v>
      </c>
    </row>
    <row r="363" spans="1:61" x14ac:dyDescent="0.3">
      <c r="A363">
        <v>362</v>
      </c>
      <c r="B363">
        <v>1</v>
      </c>
      <c r="C363">
        <v>13.06</v>
      </c>
      <c r="D363">
        <v>20.28</v>
      </c>
      <c r="E363" s="71"/>
      <c r="H363" s="73">
        <f t="shared" si="131"/>
        <v>44.96</v>
      </c>
      <c r="I363">
        <f t="shared" si="132"/>
        <v>36.5</v>
      </c>
      <c r="J363" s="64">
        <v>362</v>
      </c>
      <c r="K363" s="75">
        <f t="shared" si="133"/>
        <v>44.96</v>
      </c>
      <c r="L363" s="64">
        <f t="shared" si="134"/>
        <v>256.14999999999998</v>
      </c>
      <c r="M363" s="64">
        <f t="shared" si="135"/>
        <v>266.14999999999998</v>
      </c>
      <c r="N363" s="64" cm="1">
        <f t="array" ref="N363">[2]!PropsSI("P","T",L363,"Q",0,$F$14)</f>
        <v>170000.91143693728</v>
      </c>
      <c r="O363" s="64" cm="1">
        <f t="array" ref="O363">[2]!PropsSI("H","P",N363,"T",M363,$F$14)</f>
        <v>360698.73146514298</v>
      </c>
      <c r="P363" s="64" cm="1">
        <f t="array" ref="P363">[2]!PropsSI("S","P",N363,"T",M363,$F$14)</f>
        <v>1629.8582331222553</v>
      </c>
      <c r="Q363" s="64" cm="1">
        <f t="array" ref="Q363">1/[2]!PropsSI("D","P",N363,"T",M363,$F$14)</f>
        <v>0.10761246997876302</v>
      </c>
      <c r="R363" s="64">
        <f t="shared" si="136"/>
        <v>333.10999999999996</v>
      </c>
      <c r="S363" s="64" cm="1">
        <f t="array" ref="S363">[2]!PropsSI("T","P",T363,"S",V363,$F$14)</f>
        <v>338.05510550160511</v>
      </c>
      <c r="T363" s="64" cm="1">
        <f t="array" ref="T363">[2]!PropsSI("P","T",R363,"Q",1,$F$14)</f>
        <v>1640403.0417139172</v>
      </c>
      <c r="U363" s="64" cm="1">
        <f t="array" ref="U363">[2]!PropsSI("H","P",T363,"S",V363,$F$14)</f>
        <v>402801.3803594315</v>
      </c>
      <c r="V363" s="64">
        <f t="shared" si="137"/>
        <v>1629.8582331222553</v>
      </c>
      <c r="W363" s="64" cm="1">
        <f t="array" ref="W363">1/[2]!PropsSI("D","P",T363,"S",V363,$F$14)</f>
        <v>1.0589783800341987E-2</v>
      </c>
      <c r="X363" s="64">
        <f t="shared" si="138"/>
        <v>333.10999999999996</v>
      </c>
      <c r="Y363" s="64" cm="1">
        <f t="array" ref="Y363">[2]!PropsSI("T","P",Z363,"H",AA363,$F$14)</f>
        <v>338.05510550160517</v>
      </c>
      <c r="Z363" s="64">
        <f t="shared" si="139"/>
        <v>1640403.0417139172</v>
      </c>
      <c r="AA363" s="64">
        <f t="shared" si="130"/>
        <v>402801.3803594315</v>
      </c>
      <c r="AB363" s="64" cm="1">
        <f t="array" ref="AB363">[2]!PropsSI("S","P",Z363,"H",AA363,$F$14)</f>
        <v>1629.8582331222553</v>
      </c>
      <c r="AC363" s="64" cm="1">
        <f t="array" ref="AC363">1/[2]!PropsSI("D","P",Z363,"H",AA363,$F$14)</f>
        <v>1.0589783800341999E-2</v>
      </c>
      <c r="AD363" s="64">
        <f t="shared" si="140"/>
        <v>333.10999999999996</v>
      </c>
      <c r="AE363" s="64">
        <f t="shared" si="141"/>
        <v>328.10999999999996</v>
      </c>
      <c r="AF363" s="64" cm="1">
        <f t="array" ref="AF363">[2]!PropsSI("P","T",AD363,"Q",0,$F$14)</f>
        <v>1640403.0417139172</v>
      </c>
      <c r="AG363" s="64" cm="1">
        <f t="array" ref="AG363">[2]!PropsSI("H","P",AF363,"T",AE363,$F$14)</f>
        <v>277369.96757687448</v>
      </c>
      <c r="AH363" s="64" cm="1">
        <f t="array" ref="AH363">[2]!PropsSI("S","P",AF363,"T",AE363,$F$14)</f>
        <v>1253.2792037937154</v>
      </c>
      <c r="AI363" s="64" cm="1">
        <f t="array" ref="AI363">1/[2]!PropsSI("D","P",AF363,"T",AE363,$F$14)</f>
        <v>1.031148549195788E-3</v>
      </c>
      <c r="AJ363" s="64">
        <f t="shared" si="142"/>
        <v>332.10999999999996</v>
      </c>
      <c r="AK363" s="64">
        <f t="shared" si="143"/>
        <v>326.10999999999996</v>
      </c>
      <c r="AL363" s="64" cm="1">
        <f t="array" ref="AL363">[2]!PropsSI("P","T",AJ363,"Q",0,$F$14)</f>
        <v>1603765.4858995085</v>
      </c>
      <c r="AM363" s="64" cm="1">
        <f t="array" ref="AM363">[2]!PropsSI("H","P",AL363,"T",AK363,$F$14)</f>
        <v>274249.98025321012</v>
      </c>
      <c r="AN363" s="64" cm="1">
        <f t="array" ref="AN363">[2]!PropsSI("S","P",AL363,"T",AK363,$F$14)</f>
        <v>1243.8560993188771</v>
      </c>
      <c r="AO363" s="64" cm="1">
        <f t="array" ref="AO363">1/[2]!PropsSI("D","P",AL363,"T",AK363,$F$14)</f>
        <v>1.0207249495542195E-3</v>
      </c>
      <c r="AP363" s="64">
        <f t="shared" si="144"/>
        <v>260.14999999999998</v>
      </c>
      <c r="AQ363" s="64">
        <f t="shared" si="145"/>
        <v>260.14999999999998</v>
      </c>
      <c r="AR363" s="64" cm="1">
        <f t="array" ref="AR363">[2]!PropsSI("P","T",AP363,"Q",0,$F$14)</f>
        <v>198287.49024246493</v>
      </c>
      <c r="AS363" s="64">
        <f t="shared" si="146"/>
        <v>274249.98025321012</v>
      </c>
      <c r="AT363" s="64" cm="1">
        <f t="array" ref="AT363">[2]!PropsSI("H","P",AR363,"H",AS363,$F$14)</f>
        <v>274249.98025321012</v>
      </c>
      <c r="AU363" s="64" cm="1">
        <f t="array" ref="AU363">1/[2]!PropsSI("D","P",AR363,"H",AS363,$F$14)</f>
        <v>4.7344107724085087E-2</v>
      </c>
      <c r="AV363" s="64"/>
      <c r="AW363" s="64">
        <f t="shared" si="147"/>
        <v>258.14999999999998</v>
      </c>
      <c r="AX363" s="64">
        <f t="shared" si="148"/>
        <v>260.14999999999998</v>
      </c>
      <c r="AY363" s="64" cm="1">
        <f t="array" ref="AY363">[2]!PropsSI("P","T",AW363,"Q",1,$F$14)</f>
        <v>183723.82814975141</v>
      </c>
      <c r="AZ363" s="64" cm="1">
        <f t="array" ref="AZ363">[2]!PropsSI("H","P",AY363,"T",AX363,$F$14)</f>
        <v>355128.23969601718</v>
      </c>
      <c r="BA363" s="64" cm="1">
        <f t="array" ref="BA363">[2]!PropsSI("S","P",AY363,"T",AX363,$F$14)</f>
        <v>1603.3816434342573</v>
      </c>
      <c r="BB363" s="64" cm="1">
        <f t="array" ref="BB363">1/[2]!PropsSI("D","P",AY363,"T",AX363,$F$14)</f>
        <v>9.6229669371650853E-2</v>
      </c>
      <c r="BC363" s="64">
        <f t="shared" si="149"/>
        <v>80.878259442807064</v>
      </c>
      <c r="BD363" s="64">
        <f t="shared" si="150"/>
        <v>42.102648894288521</v>
      </c>
      <c r="BE363" s="64">
        <f t="shared" si="151"/>
        <v>-122.98090833709558</v>
      </c>
      <c r="BF363" s="64">
        <f t="shared" si="152"/>
        <v>1.9209779329057532</v>
      </c>
      <c r="BG363" s="64">
        <f t="shared" si="153"/>
        <v>3.4438367129135545</v>
      </c>
      <c r="BH363" s="64">
        <f t="shared" si="154"/>
        <v>0.55780168836186417</v>
      </c>
      <c r="BI363" s="64">
        <f t="shared" si="155"/>
        <v>9.6493779230262131</v>
      </c>
    </row>
    <row r="364" spans="1:61" x14ac:dyDescent="0.3">
      <c r="A364">
        <v>363</v>
      </c>
      <c r="B364">
        <v>1</v>
      </c>
      <c r="C364">
        <v>11.49</v>
      </c>
      <c r="D364">
        <v>16.350000000000001</v>
      </c>
      <c r="E364" s="71"/>
      <c r="H364" s="73">
        <f t="shared" si="131"/>
        <v>44.96</v>
      </c>
      <c r="I364">
        <f t="shared" si="132"/>
        <v>36.5</v>
      </c>
      <c r="J364" s="64">
        <v>363</v>
      </c>
      <c r="K364" s="75">
        <f t="shared" si="133"/>
        <v>44.96</v>
      </c>
      <c r="L364" s="64">
        <f t="shared" si="134"/>
        <v>256.14999999999998</v>
      </c>
      <c r="M364" s="64">
        <f t="shared" si="135"/>
        <v>266.14999999999998</v>
      </c>
      <c r="N364" s="64" cm="1">
        <f t="array" ref="N364">[2]!PropsSI("P","T",L364,"Q",0,$F$14)</f>
        <v>170000.91143693728</v>
      </c>
      <c r="O364" s="64" cm="1">
        <f t="array" ref="O364">[2]!PropsSI("H","P",N364,"T",M364,$F$14)</f>
        <v>360698.73146514298</v>
      </c>
      <c r="P364" s="64" cm="1">
        <f t="array" ref="P364">[2]!PropsSI("S","P",N364,"T",M364,$F$14)</f>
        <v>1629.8582331222553</v>
      </c>
      <c r="Q364" s="64" cm="1">
        <f t="array" ref="Q364">1/[2]!PropsSI("D","P",N364,"T",M364,$F$14)</f>
        <v>0.10761246997876302</v>
      </c>
      <c r="R364" s="64">
        <f t="shared" si="136"/>
        <v>333.10999999999996</v>
      </c>
      <c r="S364" s="64" cm="1">
        <f t="array" ref="S364">[2]!PropsSI("T","P",T364,"S",V364,$F$14)</f>
        <v>338.05510550160511</v>
      </c>
      <c r="T364" s="64" cm="1">
        <f t="array" ref="T364">[2]!PropsSI("P","T",R364,"Q",1,$F$14)</f>
        <v>1640403.0417139172</v>
      </c>
      <c r="U364" s="64" cm="1">
        <f t="array" ref="U364">[2]!PropsSI("H","P",T364,"S",V364,$F$14)</f>
        <v>402801.3803594315</v>
      </c>
      <c r="V364" s="64">
        <f t="shared" si="137"/>
        <v>1629.8582331222553</v>
      </c>
      <c r="W364" s="64" cm="1">
        <f t="array" ref="W364">1/[2]!PropsSI("D","P",T364,"S",V364,$F$14)</f>
        <v>1.0589783800341987E-2</v>
      </c>
      <c r="X364" s="64">
        <f t="shared" si="138"/>
        <v>333.10999999999996</v>
      </c>
      <c r="Y364" s="64" cm="1">
        <f t="array" ref="Y364">[2]!PropsSI("T","P",Z364,"H",AA364,$F$14)</f>
        <v>338.05510550160517</v>
      </c>
      <c r="Z364" s="64">
        <f t="shared" si="139"/>
        <v>1640403.0417139172</v>
      </c>
      <c r="AA364" s="64">
        <f t="shared" si="130"/>
        <v>402801.3803594315</v>
      </c>
      <c r="AB364" s="64" cm="1">
        <f t="array" ref="AB364">[2]!PropsSI("S","P",Z364,"H",AA364,$F$14)</f>
        <v>1629.8582331222553</v>
      </c>
      <c r="AC364" s="64" cm="1">
        <f t="array" ref="AC364">1/[2]!PropsSI("D","P",Z364,"H",AA364,$F$14)</f>
        <v>1.0589783800341999E-2</v>
      </c>
      <c r="AD364" s="64">
        <f t="shared" si="140"/>
        <v>333.10999999999996</v>
      </c>
      <c r="AE364" s="64">
        <f t="shared" si="141"/>
        <v>328.10999999999996</v>
      </c>
      <c r="AF364" s="64" cm="1">
        <f t="array" ref="AF364">[2]!PropsSI("P","T",AD364,"Q",0,$F$14)</f>
        <v>1640403.0417139172</v>
      </c>
      <c r="AG364" s="64" cm="1">
        <f t="array" ref="AG364">[2]!PropsSI("H","P",AF364,"T",AE364,$F$14)</f>
        <v>277369.96757687448</v>
      </c>
      <c r="AH364" s="64" cm="1">
        <f t="array" ref="AH364">[2]!PropsSI("S","P",AF364,"T",AE364,$F$14)</f>
        <v>1253.2792037937154</v>
      </c>
      <c r="AI364" s="64" cm="1">
        <f t="array" ref="AI364">1/[2]!PropsSI("D","P",AF364,"T",AE364,$F$14)</f>
        <v>1.031148549195788E-3</v>
      </c>
      <c r="AJ364" s="64">
        <f t="shared" si="142"/>
        <v>332.10999999999996</v>
      </c>
      <c r="AK364" s="64">
        <f t="shared" si="143"/>
        <v>326.10999999999996</v>
      </c>
      <c r="AL364" s="64" cm="1">
        <f t="array" ref="AL364">[2]!PropsSI("P","T",AJ364,"Q",0,$F$14)</f>
        <v>1603765.4858995085</v>
      </c>
      <c r="AM364" s="64" cm="1">
        <f t="array" ref="AM364">[2]!PropsSI("H","P",AL364,"T",AK364,$F$14)</f>
        <v>274249.98025321012</v>
      </c>
      <c r="AN364" s="64" cm="1">
        <f t="array" ref="AN364">[2]!PropsSI("S","P",AL364,"T",AK364,$F$14)</f>
        <v>1243.8560993188771</v>
      </c>
      <c r="AO364" s="64" cm="1">
        <f t="array" ref="AO364">1/[2]!PropsSI("D","P",AL364,"T",AK364,$F$14)</f>
        <v>1.0207249495542195E-3</v>
      </c>
      <c r="AP364" s="64">
        <f t="shared" si="144"/>
        <v>260.14999999999998</v>
      </c>
      <c r="AQ364" s="64">
        <f t="shared" si="145"/>
        <v>260.14999999999998</v>
      </c>
      <c r="AR364" s="64" cm="1">
        <f t="array" ref="AR364">[2]!PropsSI("P","T",AP364,"Q",0,$F$14)</f>
        <v>198287.49024246493</v>
      </c>
      <c r="AS364" s="64">
        <f t="shared" si="146"/>
        <v>274249.98025321012</v>
      </c>
      <c r="AT364" s="64" cm="1">
        <f t="array" ref="AT364">[2]!PropsSI("H","P",AR364,"H",AS364,$F$14)</f>
        <v>274249.98025321012</v>
      </c>
      <c r="AU364" s="64" cm="1">
        <f t="array" ref="AU364">1/[2]!PropsSI("D","P",AR364,"H",AS364,$F$14)</f>
        <v>4.7344107724085087E-2</v>
      </c>
      <c r="AV364" s="64"/>
      <c r="AW364" s="64">
        <f t="shared" si="147"/>
        <v>258.14999999999998</v>
      </c>
      <c r="AX364" s="64">
        <f t="shared" si="148"/>
        <v>260.14999999999998</v>
      </c>
      <c r="AY364" s="64" cm="1">
        <f t="array" ref="AY364">[2]!PropsSI("P","T",AW364,"Q",1,$F$14)</f>
        <v>183723.82814975141</v>
      </c>
      <c r="AZ364" s="64" cm="1">
        <f t="array" ref="AZ364">[2]!PropsSI("H","P",AY364,"T",AX364,$F$14)</f>
        <v>355128.23969601718</v>
      </c>
      <c r="BA364" s="64" cm="1">
        <f t="array" ref="BA364">[2]!PropsSI("S","P",AY364,"T",AX364,$F$14)</f>
        <v>1603.3816434342573</v>
      </c>
      <c r="BB364" s="64" cm="1">
        <f t="array" ref="BB364">1/[2]!PropsSI("D","P",AY364,"T",AX364,$F$14)</f>
        <v>9.6229669371650853E-2</v>
      </c>
      <c r="BC364" s="64">
        <f t="shared" si="149"/>
        <v>80.878259442807064</v>
      </c>
      <c r="BD364" s="64">
        <f t="shared" si="150"/>
        <v>42.102648894288521</v>
      </c>
      <c r="BE364" s="64">
        <f t="shared" si="151"/>
        <v>-122.98090833709558</v>
      </c>
      <c r="BF364" s="64">
        <f t="shared" si="152"/>
        <v>1.9209779329057532</v>
      </c>
      <c r="BG364" s="64">
        <f t="shared" si="153"/>
        <v>3.4438367129135545</v>
      </c>
      <c r="BH364" s="64">
        <f t="shared" si="154"/>
        <v>0.55780168836186417</v>
      </c>
      <c r="BI364" s="64">
        <f t="shared" si="155"/>
        <v>9.6493779230262131</v>
      </c>
    </row>
    <row r="365" spans="1:61" x14ac:dyDescent="0.3">
      <c r="A365">
        <v>364</v>
      </c>
      <c r="B365">
        <v>1</v>
      </c>
      <c r="C365">
        <v>10.18</v>
      </c>
      <c r="D365">
        <v>14.74</v>
      </c>
      <c r="E365" s="71"/>
      <c r="H365" s="73">
        <f t="shared" si="131"/>
        <v>44.96</v>
      </c>
      <c r="I365">
        <f t="shared" si="132"/>
        <v>36.5</v>
      </c>
      <c r="J365" s="64">
        <v>364</v>
      </c>
      <c r="K365" s="75">
        <f t="shared" si="133"/>
        <v>44.96</v>
      </c>
      <c r="L365" s="64">
        <f t="shared" si="134"/>
        <v>256.14999999999998</v>
      </c>
      <c r="M365" s="64">
        <f t="shared" si="135"/>
        <v>266.14999999999998</v>
      </c>
      <c r="N365" s="64" cm="1">
        <f t="array" ref="N365">[2]!PropsSI("P","T",L365,"Q",0,$F$14)</f>
        <v>170000.91143693728</v>
      </c>
      <c r="O365" s="64" cm="1">
        <f t="array" ref="O365">[2]!PropsSI("H","P",N365,"T",M365,$F$14)</f>
        <v>360698.73146514298</v>
      </c>
      <c r="P365" s="64" cm="1">
        <f t="array" ref="P365">[2]!PropsSI("S","P",N365,"T",M365,$F$14)</f>
        <v>1629.8582331222553</v>
      </c>
      <c r="Q365" s="64" cm="1">
        <f t="array" ref="Q365">1/[2]!PropsSI("D","P",N365,"T",M365,$F$14)</f>
        <v>0.10761246997876302</v>
      </c>
      <c r="R365" s="64">
        <f t="shared" si="136"/>
        <v>333.10999999999996</v>
      </c>
      <c r="S365" s="64" cm="1">
        <f t="array" ref="S365">[2]!PropsSI("T","P",T365,"S",V365,$F$14)</f>
        <v>338.05510550160511</v>
      </c>
      <c r="T365" s="64" cm="1">
        <f t="array" ref="T365">[2]!PropsSI("P","T",R365,"Q",1,$F$14)</f>
        <v>1640403.0417139172</v>
      </c>
      <c r="U365" s="64" cm="1">
        <f t="array" ref="U365">[2]!PropsSI("H","P",T365,"S",V365,$F$14)</f>
        <v>402801.3803594315</v>
      </c>
      <c r="V365" s="64">
        <f t="shared" si="137"/>
        <v>1629.8582331222553</v>
      </c>
      <c r="W365" s="64" cm="1">
        <f t="array" ref="W365">1/[2]!PropsSI("D","P",T365,"S",V365,$F$14)</f>
        <v>1.0589783800341987E-2</v>
      </c>
      <c r="X365" s="64">
        <f t="shared" si="138"/>
        <v>333.10999999999996</v>
      </c>
      <c r="Y365" s="64" cm="1">
        <f t="array" ref="Y365">[2]!PropsSI("T","P",Z365,"H",AA365,$F$14)</f>
        <v>338.05510550160517</v>
      </c>
      <c r="Z365" s="64">
        <f t="shared" si="139"/>
        <v>1640403.0417139172</v>
      </c>
      <c r="AA365" s="64">
        <f t="shared" si="130"/>
        <v>402801.3803594315</v>
      </c>
      <c r="AB365" s="64" cm="1">
        <f t="array" ref="AB365">[2]!PropsSI("S","P",Z365,"H",AA365,$F$14)</f>
        <v>1629.8582331222553</v>
      </c>
      <c r="AC365" s="64" cm="1">
        <f t="array" ref="AC365">1/[2]!PropsSI("D","P",Z365,"H",AA365,$F$14)</f>
        <v>1.0589783800341999E-2</v>
      </c>
      <c r="AD365" s="64">
        <f t="shared" si="140"/>
        <v>333.10999999999996</v>
      </c>
      <c r="AE365" s="64">
        <f t="shared" si="141"/>
        <v>328.10999999999996</v>
      </c>
      <c r="AF365" s="64" cm="1">
        <f t="array" ref="AF365">[2]!PropsSI("P","T",AD365,"Q",0,$F$14)</f>
        <v>1640403.0417139172</v>
      </c>
      <c r="AG365" s="64" cm="1">
        <f t="array" ref="AG365">[2]!PropsSI("H","P",AF365,"T",AE365,$F$14)</f>
        <v>277369.96757687448</v>
      </c>
      <c r="AH365" s="64" cm="1">
        <f t="array" ref="AH365">[2]!PropsSI("S","P",AF365,"T",AE365,$F$14)</f>
        <v>1253.2792037937154</v>
      </c>
      <c r="AI365" s="64" cm="1">
        <f t="array" ref="AI365">1/[2]!PropsSI("D","P",AF365,"T",AE365,$F$14)</f>
        <v>1.031148549195788E-3</v>
      </c>
      <c r="AJ365" s="64">
        <f t="shared" si="142"/>
        <v>332.10999999999996</v>
      </c>
      <c r="AK365" s="64">
        <f t="shared" si="143"/>
        <v>326.10999999999996</v>
      </c>
      <c r="AL365" s="64" cm="1">
        <f t="array" ref="AL365">[2]!PropsSI("P","T",AJ365,"Q",0,$F$14)</f>
        <v>1603765.4858995085</v>
      </c>
      <c r="AM365" s="64" cm="1">
        <f t="array" ref="AM365">[2]!PropsSI("H","P",AL365,"T",AK365,$F$14)</f>
        <v>274249.98025321012</v>
      </c>
      <c r="AN365" s="64" cm="1">
        <f t="array" ref="AN365">[2]!PropsSI("S","P",AL365,"T",AK365,$F$14)</f>
        <v>1243.8560993188771</v>
      </c>
      <c r="AO365" s="64" cm="1">
        <f t="array" ref="AO365">1/[2]!PropsSI("D","P",AL365,"T",AK365,$F$14)</f>
        <v>1.0207249495542195E-3</v>
      </c>
      <c r="AP365" s="64">
        <f t="shared" si="144"/>
        <v>260.14999999999998</v>
      </c>
      <c r="AQ365" s="64">
        <f t="shared" si="145"/>
        <v>260.14999999999998</v>
      </c>
      <c r="AR365" s="64" cm="1">
        <f t="array" ref="AR365">[2]!PropsSI("P","T",AP365,"Q",0,$F$14)</f>
        <v>198287.49024246493</v>
      </c>
      <c r="AS365" s="64">
        <f t="shared" si="146"/>
        <v>274249.98025321012</v>
      </c>
      <c r="AT365" s="64" cm="1">
        <f t="array" ref="AT365">[2]!PropsSI("H","P",AR365,"H",AS365,$F$14)</f>
        <v>274249.98025321012</v>
      </c>
      <c r="AU365" s="64" cm="1">
        <f t="array" ref="AU365">1/[2]!PropsSI("D","P",AR365,"H",AS365,$F$14)</f>
        <v>4.7344107724085087E-2</v>
      </c>
      <c r="AV365" s="64"/>
      <c r="AW365" s="64">
        <f t="shared" si="147"/>
        <v>258.14999999999998</v>
      </c>
      <c r="AX365" s="64">
        <f t="shared" si="148"/>
        <v>260.14999999999998</v>
      </c>
      <c r="AY365" s="64" cm="1">
        <f t="array" ref="AY365">[2]!PropsSI("P","T",AW365,"Q",1,$F$14)</f>
        <v>183723.82814975141</v>
      </c>
      <c r="AZ365" s="64" cm="1">
        <f t="array" ref="AZ365">[2]!PropsSI("H","P",AY365,"T",AX365,$F$14)</f>
        <v>355128.23969601718</v>
      </c>
      <c r="BA365" s="64" cm="1">
        <f t="array" ref="BA365">[2]!PropsSI("S","P",AY365,"T",AX365,$F$14)</f>
        <v>1603.3816434342573</v>
      </c>
      <c r="BB365" s="64" cm="1">
        <f t="array" ref="BB365">1/[2]!PropsSI("D","P",AY365,"T",AX365,$F$14)</f>
        <v>9.6229669371650853E-2</v>
      </c>
      <c r="BC365" s="64">
        <f t="shared" si="149"/>
        <v>80.878259442807064</v>
      </c>
      <c r="BD365" s="64">
        <f t="shared" si="150"/>
        <v>42.102648894288521</v>
      </c>
      <c r="BE365" s="64">
        <f t="shared" si="151"/>
        <v>-122.98090833709558</v>
      </c>
      <c r="BF365" s="64">
        <f t="shared" si="152"/>
        <v>1.9209779329057532</v>
      </c>
      <c r="BG365" s="64">
        <f t="shared" si="153"/>
        <v>3.4438367129135545</v>
      </c>
      <c r="BH365" s="64">
        <f t="shared" si="154"/>
        <v>0.55780168836186417</v>
      </c>
      <c r="BI365" s="64">
        <f t="shared" si="155"/>
        <v>9.6493779230262131</v>
      </c>
    </row>
    <row r="366" spans="1:61" x14ac:dyDescent="0.3">
      <c r="A366">
        <v>365</v>
      </c>
      <c r="B366">
        <v>1</v>
      </c>
      <c r="C366">
        <v>9.6999999999999993</v>
      </c>
      <c r="D366">
        <v>14.9</v>
      </c>
      <c r="E366" s="71"/>
      <c r="H366" s="73">
        <f t="shared" si="131"/>
        <v>44.96</v>
      </c>
      <c r="I366">
        <f t="shared" si="132"/>
        <v>36.5</v>
      </c>
      <c r="J366" s="64">
        <v>365</v>
      </c>
      <c r="K366" s="75">
        <f t="shared" si="133"/>
        <v>44.96</v>
      </c>
      <c r="L366" s="64">
        <f t="shared" si="134"/>
        <v>256.14999999999998</v>
      </c>
      <c r="M366" s="64">
        <f t="shared" si="135"/>
        <v>266.14999999999998</v>
      </c>
      <c r="N366" s="64" cm="1">
        <f t="array" ref="N366">[2]!PropsSI("P","T",L366,"Q",0,$F$14)</f>
        <v>170000.91143693728</v>
      </c>
      <c r="O366" s="64" cm="1">
        <f t="array" ref="O366">[2]!PropsSI("H","P",N366,"T",M366,$F$14)</f>
        <v>360698.73146514298</v>
      </c>
      <c r="P366" s="64" cm="1">
        <f t="array" ref="P366">[2]!PropsSI("S","P",N366,"T",M366,$F$14)</f>
        <v>1629.8582331222553</v>
      </c>
      <c r="Q366" s="64" cm="1">
        <f t="array" ref="Q366">1/[2]!PropsSI("D","P",N366,"T",M366,$F$14)</f>
        <v>0.10761246997876302</v>
      </c>
      <c r="R366" s="64">
        <f t="shared" si="136"/>
        <v>333.10999999999996</v>
      </c>
      <c r="S366" s="64" cm="1">
        <f t="array" ref="S366">[2]!PropsSI("T","P",T366,"S",V366,$F$14)</f>
        <v>338.05510550160511</v>
      </c>
      <c r="T366" s="64" cm="1">
        <f t="array" ref="T366">[2]!PropsSI("P","T",R366,"Q",1,$F$14)</f>
        <v>1640403.0417139172</v>
      </c>
      <c r="U366" s="64" cm="1">
        <f t="array" ref="U366">[2]!PropsSI("H","P",T366,"S",V366,$F$14)</f>
        <v>402801.3803594315</v>
      </c>
      <c r="V366" s="64">
        <f t="shared" si="137"/>
        <v>1629.8582331222553</v>
      </c>
      <c r="W366" s="64" cm="1">
        <f t="array" ref="W366">1/[2]!PropsSI("D","P",T366,"S",V366,$F$14)</f>
        <v>1.0589783800341987E-2</v>
      </c>
      <c r="X366" s="64">
        <f t="shared" si="138"/>
        <v>333.10999999999996</v>
      </c>
      <c r="Y366" s="64" cm="1">
        <f t="array" ref="Y366">[2]!PropsSI("T","P",Z366,"H",AA366,$F$14)</f>
        <v>338.05510550160517</v>
      </c>
      <c r="Z366" s="64">
        <f t="shared" si="139"/>
        <v>1640403.0417139172</v>
      </c>
      <c r="AA366" s="64">
        <f t="shared" si="130"/>
        <v>402801.3803594315</v>
      </c>
      <c r="AB366" s="64" cm="1">
        <f t="array" ref="AB366">[2]!PropsSI("S","P",Z366,"H",AA366,$F$14)</f>
        <v>1629.8582331222553</v>
      </c>
      <c r="AC366" s="64" cm="1">
        <f t="array" ref="AC366">1/[2]!PropsSI("D","P",Z366,"H",AA366,$F$14)</f>
        <v>1.0589783800341999E-2</v>
      </c>
      <c r="AD366" s="64">
        <f t="shared" si="140"/>
        <v>333.10999999999996</v>
      </c>
      <c r="AE366" s="64">
        <f t="shared" si="141"/>
        <v>328.10999999999996</v>
      </c>
      <c r="AF366" s="64" cm="1">
        <f t="array" ref="AF366">[2]!PropsSI("P","T",AD366,"Q",0,$F$14)</f>
        <v>1640403.0417139172</v>
      </c>
      <c r="AG366" s="64" cm="1">
        <f t="array" ref="AG366">[2]!PropsSI("H","P",AF366,"T",AE366,$F$14)</f>
        <v>277369.96757687448</v>
      </c>
      <c r="AH366" s="64" cm="1">
        <f t="array" ref="AH366">[2]!PropsSI("S","P",AF366,"T",AE366,$F$14)</f>
        <v>1253.2792037937154</v>
      </c>
      <c r="AI366" s="64" cm="1">
        <f t="array" ref="AI366">1/[2]!PropsSI("D","P",AF366,"T",AE366,$F$14)</f>
        <v>1.031148549195788E-3</v>
      </c>
      <c r="AJ366" s="64">
        <f t="shared" si="142"/>
        <v>332.10999999999996</v>
      </c>
      <c r="AK366" s="64">
        <f t="shared" si="143"/>
        <v>326.10999999999996</v>
      </c>
      <c r="AL366" s="64" cm="1">
        <f t="array" ref="AL366">[2]!PropsSI("P","T",AJ366,"Q",0,$F$14)</f>
        <v>1603765.4858995085</v>
      </c>
      <c r="AM366" s="64" cm="1">
        <f t="array" ref="AM366">[2]!PropsSI("H","P",AL366,"T",AK366,$F$14)</f>
        <v>274249.98025321012</v>
      </c>
      <c r="AN366" s="64" cm="1">
        <f t="array" ref="AN366">[2]!PropsSI("S","P",AL366,"T",AK366,$F$14)</f>
        <v>1243.8560993188771</v>
      </c>
      <c r="AO366" s="64" cm="1">
        <f t="array" ref="AO366">1/[2]!PropsSI("D","P",AL366,"T",AK366,$F$14)</f>
        <v>1.0207249495542195E-3</v>
      </c>
      <c r="AP366" s="64">
        <f t="shared" si="144"/>
        <v>260.14999999999998</v>
      </c>
      <c r="AQ366" s="64">
        <f t="shared" si="145"/>
        <v>260.14999999999998</v>
      </c>
      <c r="AR366" s="64" cm="1">
        <f t="array" ref="AR366">[2]!PropsSI("P","T",AP366,"Q",0,$F$14)</f>
        <v>198287.49024246493</v>
      </c>
      <c r="AS366" s="64">
        <f t="shared" si="146"/>
        <v>274249.98025321012</v>
      </c>
      <c r="AT366" s="64" cm="1">
        <f t="array" ref="AT366">[2]!PropsSI("H","P",AR366,"H",AS366,$F$14)</f>
        <v>274249.98025321012</v>
      </c>
      <c r="AU366" s="64" cm="1">
        <f t="array" ref="AU366">1/[2]!PropsSI("D","P",AR366,"H",AS366,$F$14)</f>
        <v>4.7344107724085087E-2</v>
      </c>
      <c r="AV366" s="64"/>
      <c r="AW366" s="64">
        <f t="shared" si="147"/>
        <v>258.14999999999998</v>
      </c>
      <c r="AX366" s="64">
        <f t="shared" si="148"/>
        <v>260.14999999999998</v>
      </c>
      <c r="AY366" s="64" cm="1">
        <f t="array" ref="AY366">[2]!PropsSI("P","T",AW366,"Q",1,$F$14)</f>
        <v>183723.82814975141</v>
      </c>
      <c r="AZ366" s="64" cm="1">
        <f t="array" ref="AZ366">[2]!PropsSI("H","P",AY366,"T",AX366,$F$14)</f>
        <v>355128.23969601718</v>
      </c>
      <c r="BA366" s="64" cm="1">
        <f t="array" ref="BA366">[2]!PropsSI("S","P",AY366,"T",AX366,$F$14)</f>
        <v>1603.3816434342573</v>
      </c>
      <c r="BB366" s="64" cm="1">
        <f t="array" ref="BB366">1/[2]!PropsSI("D","P",AY366,"T",AX366,$F$14)</f>
        <v>9.6229669371650853E-2</v>
      </c>
      <c r="BC366" s="64">
        <f t="shared" si="149"/>
        <v>80.878259442807064</v>
      </c>
      <c r="BD366" s="64">
        <f t="shared" si="150"/>
        <v>42.102648894288521</v>
      </c>
      <c r="BE366" s="64">
        <f t="shared" si="151"/>
        <v>-122.98090833709558</v>
      </c>
      <c r="BF366" s="64">
        <f t="shared" si="152"/>
        <v>1.9209779329057532</v>
      </c>
      <c r="BG366" s="64">
        <f t="shared" si="153"/>
        <v>3.4438367129135545</v>
      </c>
      <c r="BH366" s="64">
        <f t="shared" si="154"/>
        <v>0.55780168836186417</v>
      </c>
      <c r="BI366" s="64">
        <f t="shared" si="155"/>
        <v>9.6493779230262131</v>
      </c>
    </row>
    <row r="367" spans="1:61" x14ac:dyDescent="0.3">
      <c r="A367">
        <v>366</v>
      </c>
      <c r="B367">
        <v>1</v>
      </c>
      <c r="C367">
        <v>9.15</v>
      </c>
      <c r="D367">
        <v>15.56</v>
      </c>
      <c r="E367" s="71"/>
      <c r="H367" s="73">
        <f t="shared" si="131"/>
        <v>44.96</v>
      </c>
      <c r="I367">
        <f t="shared" si="132"/>
        <v>36.5</v>
      </c>
      <c r="J367" s="64">
        <v>366</v>
      </c>
      <c r="K367" s="75">
        <f t="shared" si="133"/>
        <v>44.96</v>
      </c>
      <c r="L367" s="64">
        <f t="shared" si="134"/>
        <v>256.14999999999998</v>
      </c>
      <c r="M367" s="64">
        <f t="shared" si="135"/>
        <v>266.14999999999998</v>
      </c>
      <c r="N367" s="64" cm="1">
        <f t="array" ref="N367">[2]!PropsSI("P","T",L367,"Q",0,$F$14)</f>
        <v>170000.91143693728</v>
      </c>
      <c r="O367" s="64" cm="1">
        <f t="array" ref="O367">[2]!PropsSI("H","P",N367,"T",M367,$F$14)</f>
        <v>360698.73146514298</v>
      </c>
      <c r="P367" s="64" cm="1">
        <f t="array" ref="P367">[2]!PropsSI("S","P",N367,"T",M367,$F$14)</f>
        <v>1629.8582331222553</v>
      </c>
      <c r="Q367" s="64" cm="1">
        <f t="array" ref="Q367">1/[2]!PropsSI("D","P",N367,"T",M367,$F$14)</f>
        <v>0.10761246997876302</v>
      </c>
      <c r="R367" s="64">
        <f t="shared" si="136"/>
        <v>333.10999999999996</v>
      </c>
      <c r="S367" s="64" cm="1">
        <f t="array" ref="S367">[2]!PropsSI("T","P",T367,"S",V367,$F$14)</f>
        <v>338.05510550160511</v>
      </c>
      <c r="T367" s="64" cm="1">
        <f t="array" ref="T367">[2]!PropsSI("P","T",R367,"Q",1,$F$14)</f>
        <v>1640403.0417139172</v>
      </c>
      <c r="U367" s="64" cm="1">
        <f t="array" ref="U367">[2]!PropsSI("H","P",T367,"S",V367,$F$14)</f>
        <v>402801.3803594315</v>
      </c>
      <c r="V367" s="64">
        <f t="shared" si="137"/>
        <v>1629.8582331222553</v>
      </c>
      <c r="W367" s="64" cm="1">
        <f t="array" ref="W367">1/[2]!PropsSI("D","P",T367,"S",V367,$F$14)</f>
        <v>1.0589783800341987E-2</v>
      </c>
      <c r="X367" s="64">
        <f t="shared" si="138"/>
        <v>333.10999999999996</v>
      </c>
      <c r="Y367" s="64" cm="1">
        <f t="array" ref="Y367">[2]!PropsSI("T","P",Z367,"H",AA367,$F$14)</f>
        <v>338.05510550160517</v>
      </c>
      <c r="Z367" s="64">
        <f t="shared" si="139"/>
        <v>1640403.0417139172</v>
      </c>
      <c r="AA367" s="64">
        <f t="shared" si="130"/>
        <v>402801.3803594315</v>
      </c>
      <c r="AB367" s="64" cm="1">
        <f t="array" ref="AB367">[2]!PropsSI("S","P",Z367,"H",AA367,$F$14)</f>
        <v>1629.8582331222553</v>
      </c>
      <c r="AC367" s="64" cm="1">
        <f t="array" ref="AC367">1/[2]!PropsSI("D","P",Z367,"H",AA367,$F$14)</f>
        <v>1.0589783800341999E-2</v>
      </c>
      <c r="AD367" s="64">
        <f t="shared" si="140"/>
        <v>333.10999999999996</v>
      </c>
      <c r="AE367" s="64">
        <f t="shared" si="141"/>
        <v>328.10999999999996</v>
      </c>
      <c r="AF367" s="64" cm="1">
        <f t="array" ref="AF367">[2]!PropsSI("P","T",AD367,"Q",0,$F$14)</f>
        <v>1640403.0417139172</v>
      </c>
      <c r="AG367" s="64" cm="1">
        <f t="array" ref="AG367">[2]!PropsSI("H","P",AF367,"T",AE367,$F$14)</f>
        <v>277369.96757687448</v>
      </c>
      <c r="AH367" s="64" cm="1">
        <f t="array" ref="AH367">[2]!PropsSI("S","P",AF367,"T",AE367,$F$14)</f>
        <v>1253.2792037937154</v>
      </c>
      <c r="AI367" s="64" cm="1">
        <f t="array" ref="AI367">1/[2]!PropsSI("D","P",AF367,"T",AE367,$F$14)</f>
        <v>1.031148549195788E-3</v>
      </c>
      <c r="AJ367" s="64">
        <f t="shared" si="142"/>
        <v>332.10999999999996</v>
      </c>
      <c r="AK367" s="64">
        <f t="shared" si="143"/>
        <v>326.10999999999996</v>
      </c>
      <c r="AL367" s="64" cm="1">
        <f t="array" ref="AL367">[2]!PropsSI("P","T",AJ367,"Q",0,$F$14)</f>
        <v>1603765.4858995085</v>
      </c>
      <c r="AM367" s="64" cm="1">
        <f t="array" ref="AM367">[2]!PropsSI("H","P",AL367,"T",AK367,$F$14)</f>
        <v>274249.98025321012</v>
      </c>
      <c r="AN367" s="64" cm="1">
        <f t="array" ref="AN367">[2]!PropsSI("S","P",AL367,"T",AK367,$F$14)</f>
        <v>1243.8560993188771</v>
      </c>
      <c r="AO367" s="64" cm="1">
        <f t="array" ref="AO367">1/[2]!PropsSI("D","P",AL367,"T",AK367,$F$14)</f>
        <v>1.0207249495542195E-3</v>
      </c>
      <c r="AP367" s="64">
        <f t="shared" si="144"/>
        <v>260.14999999999998</v>
      </c>
      <c r="AQ367" s="64">
        <f t="shared" si="145"/>
        <v>260.14999999999998</v>
      </c>
      <c r="AR367" s="64" cm="1">
        <f t="array" ref="AR367">[2]!PropsSI("P","T",AP367,"Q",0,$F$14)</f>
        <v>198287.49024246493</v>
      </c>
      <c r="AS367" s="64">
        <f t="shared" si="146"/>
        <v>274249.98025321012</v>
      </c>
      <c r="AT367" s="64" cm="1">
        <f t="array" ref="AT367">[2]!PropsSI("H","P",AR367,"H",AS367,$F$14)</f>
        <v>274249.98025321012</v>
      </c>
      <c r="AU367" s="64" cm="1">
        <f t="array" ref="AU367">1/[2]!PropsSI("D","P",AR367,"H",AS367,$F$14)</f>
        <v>4.7344107724085087E-2</v>
      </c>
      <c r="AV367" s="64"/>
      <c r="AW367" s="64">
        <f t="shared" si="147"/>
        <v>258.14999999999998</v>
      </c>
      <c r="AX367" s="64">
        <f t="shared" si="148"/>
        <v>260.14999999999998</v>
      </c>
      <c r="AY367" s="64" cm="1">
        <f t="array" ref="AY367">[2]!PropsSI("P","T",AW367,"Q",1,$F$14)</f>
        <v>183723.82814975141</v>
      </c>
      <c r="AZ367" s="64" cm="1">
        <f t="array" ref="AZ367">[2]!PropsSI("H","P",AY367,"T",AX367,$F$14)</f>
        <v>355128.23969601718</v>
      </c>
      <c r="BA367" s="64" cm="1">
        <f t="array" ref="BA367">[2]!PropsSI("S","P",AY367,"T",AX367,$F$14)</f>
        <v>1603.3816434342573</v>
      </c>
      <c r="BB367" s="64" cm="1">
        <f t="array" ref="BB367">1/[2]!PropsSI("D","P",AY367,"T",AX367,$F$14)</f>
        <v>9.6229669371650853E-2</v>
      </c>
      <c r="BC367" s="64">
        <f t="shared" si="149"/>
        <v>80.878259442807064</v>
      </c>
      <c r="BD367" s="64">
        <f t="shared" si="150"/>
        <v>42.102648894288521</v>
      </c>
      <c r="BE367" s="64">
        <f t="shared" si="151"/>
        <v>-122.98090833709558</v>
      </c>
      <c r="BF367" s="64">
        <f t="shared" si="152"/>
        <v>1.9209779329057532</v>
      </c>
      <c r="BG367" s="64">
        <f t="shared" si="153"/>
        <v>3.4438367129135545</v>
      </c>
      <c r="BH367" s="64">
        <f t="shared" si="154"/>
        <v>0.55780168836186417</v>
      </c>
      <c r="BI367" s="64">
        <f t="shared" si="155"/>
        <v>9.6493779230262131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FB920-CA19-4784-B8F4-98DD871FDE74}">
  <dimension ref="A1:BW374"/>
  <sheetViews>
    <sheetView zoomScale="55" zoomScaleNormal="55" workbookViewId="0">
      <selection activeCell="K41" sqref="K41"/>
    </sheetView>
  </sheetViews>
  <sheetFormatPr baseColWidth="10" defaultRowHeight="14.4" x14ac:dyDescent="0.3"/>
  <cols>
    <col min="3" max="3" width="23.44140625" customWidth="1"/>
    <col min="4" max="5" width="23.109375" customWidth="1"/>
    <col min="6" max="6" width="22.33203125" customWidth="1"/>
    <col min="7" max="7" width="35.88671875" customWidth="1"/>
    <col min="8" max="8" width="20.5546875" customWidth="1"/>
    <col min="9" max="9" width="11.5546875" customWidth="1"/>
    <col min="10" max="10" width="14.5546875" customWidth="1"/>
    <col min="11" max="11" width="16.21875" customWidth="1"/>
    <col min="12" max="12" width="22.88671875" customWidth="1"/>
    <col min="22" max="22" width="12.21875" customWidth="1"/>
    <col min="29" max="29" width="12.5546875" customWidth="1"/>
    <col min="62" max="62" width="24.33203125" customWidth="1"/>
    <col min="63" max="63" width="24.6640625" customWidth="1"/>
    <col min="64" max="64" width="24.21875" customWidth="1"/>
    <col min="65" max="65" width="18.44140625" customWidth="1"/>
    <col min="66" max="66" width="28.6640625" customWidth="1"/>
    <col min="67" max="67" width="27.109375" customWidth="1"/>
    <col min="68" max="68" width="39.88671875" customWidth="1"/>
    <col min="70" max="73" width="28.88671875" customWidth="1"/>
    <col min="74" max="74" width="35.6640625" customWidth="1"/>
    <col min="75" max="75" width="31.5546875" customWidth="1"/>
  </cols>
  <sheetData>
    <row r="1" spans="1:75" x14ac:dyDescent="0.3">
      <c r="A1" s="86" t="s">
        <v>550</v>
      </c>
      <c r="B1" s="86" t="s">
        <v>618</v>
      </c>
      <c r="C1" s="86" t="s">
        <v>617</v>
      </c>
      <c r="D1" s="86" t="s">
        <v>616</v>
      </c>
      <c r="E1" s="80" t="s">
        <v>598</v>
      </c>
      <c r="F1" s="85" t="s">
        <v>616</v>
      </c>
      <c r="G1" s="85"/>
      <c r="H1" s="85"/>
      <c r="I1" s="85"/>
      <c r="J1" s="84" t="s">
        <v>615</v>
      </c>
      <c r="K1" s="84" t="s">
        <v>614</v>
      </c>
      <c r="L1" s="84" t="s">
        <v>613</v>
      </c>
      <c r="M1" s="83" t="s">
        <v>612</v>
      </c>
      <c r="N1" s="82" t="s">
        <v>605</v>
      </c>
      <c r="O1" s="82" t="s">
        <v>604</v>
      </c>
      <c r="P1" s="82" t="s">
        <v>603</v>
      </c>
      <c r="Q1" s="82" t="s">
        <v>602</v>
      </c>
      <c r="R1" s="82" t="s">
        <v>601</v>
      </c>
      <c r="S1" s="82" t="s">
        <v>600</v>
      </c>
      <c r="T1" s="83" t="s">
        <v>611</v>
      </c>
      <c r="U1" s="82" t="s">
        <v>605</v>
      </c>
      <c r="V1" s="82" t="s">
        <v>604</v>
      </c>
      <c r="W1" s="82" t="s">
        <v>603</v>
      </c>
      <c r="X1" s="82" t="s">
        <v>602</v>
      </c>
      <c r="Y1" s="82" t="s">
        <v>601</v>
      </c>
      <c r="Z1" s="82" t="s">
        <v>600</v>
      </c>
      <c r="AA1" s="83" t="s">
        <v>610</v>
      </c>
      <c r="AB1" s="82" t="s">
        <v>605</v>
      </c>
      <c r="AC1" s="82" t="s">
        <v>604</v>
      </c>
      <c r="AD1" s="82" t="s">
        <v>603</v>
      </c>
      <c r="AE1" s="82" t="s">
        <v>602</v>
      </c>
      <c r="AF1" s="82" t="s">
        <v>601</v>
      </c>
      <c r="AG1" s="82" t="s">
        <v>600</v>
      </c>
      <c r="AH1" s="83" t="s">
        <v>609</v>
      </c>
      <c r="AI1" s="82" t="s">
        <v>605</v>
      </c>
      <c r="AJ1" s="82" t="s">
        <v>604</v>
      </c>
      <c r="AK1" s="82" t="s">
        <v>603</v>
      </c>
      <c r="AL1" s="82" t="s">
        <v>602</v>
      </c>
      <c r="AM1" s="82" t="s">
        <v>601</v>
      </c>
      <c r="AN1" s="82" t="s">
        <v>600</v>
      </c>
      <c r="AO1" s="83" t="s">
        <v>608</v>
      </c>
      <c r="AP1" s="82" t="s">
        <v>605</v>
      </c>
      <c r="AQ1" s="82" t="s">
        <v>604</v>
      </c>
      <c r="AR1" s="82" t="s">
        <v>603</v>
      </c>
      <c r="AS1" s="82" t="s">
        <v>602</v>
      </c>
      <c r="AT1" s="82" t="s">
        <v>601</v>
      </c>
      <c r="AU1" s="82" t="s">
        <v>600</v>
      </c>
      <c r="AV1" s="83" t="s">
        <v>607</v>
      </c>
      <c r="AW1" s="82" t="s">
        <v>605</v>
      </c>
      <c r="AX1" s="82" t="s">
        <v>604</v>
      </c>
      <c r="AY1" s="82" t="s">
        <v>603</v>
      </c>
      <c r="AZ1" s="82" t="s">
        <v>602</v>
      </c>
      <c r="BA1" s="82" t="s">
        <v>601</v>
      </c>
      <c r="BB1" s="82" t="s">
        <v>600</v>
      </c>
      <c r="BC1" s="83" t="s">
        <v>606</v>
      </c>
      <c r="BD1" s="82" t="s">
        <v>605</v>
      </c>
      <c r="BE1" s="82" t="s">
        <v>604</v>
      </c>
      <c r="BF1" s="82" t="s">
        <v>603</v>
      </c>
      <c r="BG1" s="82" t="s">
        <v>602</v>
      </c>
      <c r="BH1" s="82" t="s">
        <v>601</v>
      </c>
      <c r="BI1" s="81" t="s">
        <v>600</v>
      </c>
      <c r="BJ1" s="80" t="s">
        <v>599</v>
      </c>
      <c r="BK1" s="80" t="s">
        <v>632</v>
      </c>
      <c r="BL1" s="80" t="s">
        <v>597</v>
      </c>
      <c r="BM1" s="80" t="s">
        <v>596</v>
      </c>
      <c r="BN1" s="80" t="s">
        <v>595</v>
      </c>
      <c r="BO1" s="80" t="s">
        <v>594</v>
      </c>
      <c r="BP1" s="80" t="s">
        <v>593</v>
      </c>
      <c r="BR1" s="88" t="s">
        <v>626</v>
      </c>
      <c r="BS1" s="88" t="s">
        <v>625</v>
      </c>
      <c r="BT1" s="88" t="s">
        <v>624</v>
      </c>
      <c r="BU1" s="88" t="s">
        <v>623</v>
      </c>
      <c r="BV1" s="87" t="s">
        <v>622</v>
      </c>
      <c r="BW1" s="87" t="s">
        <v>621</v>
      </c>
    </row>
    <row r="2" spans="1:75" x14ac:dyDescent="0.3">
      <c r="A2">
        <v>1</v>
      </c>
      <c r="B2" s="76">
        <v>45292</v>
      </c>
      <c r="C2">
        <v>15.29</v>
      </c>
      <c r="D2">
        <v>15.9</v>
      </c>
      <c r="E2">
        <v>46.80605353</v>
      </c>
      <c r="F2">
        <f>MAX(D2:D366)</f>
        <v>33.4</v>
      </c>
      <c r="J2">
        <v>1</v>
      </c>
      <c r="K2">
        <v>15.9</v>
      </c>
      <c r="L2">
        <f t="shared" ref="L2:L65" si="0">K2+15+273.15</f>
        <v>304.04999999999995</v>
      </c>
      <c r="N2">
        <f t="shared" ref="N2:N65" si="1">BD2-$H$27</f>
        <v>256.14999999999998</v>
      </c>
      <c r="O2">
        <f t="shared" ref="O2:O65" si="2">N2+$H$28</f>
        <v>266.14999999999998</v>
      </c>
      <c r="P2" cm="1">
        <f t="array" ref="P2">[2]!PropsSI("P","T",N2,"Q",0,$H$13)</f>
        <v>150836.68187834125</v>
      </c>
      <c r="Q2" cm="1">
        <f t="array" ref="Q2">[2]!PropsSI("H","P",P2,"T",O2,$H$13)</f>
        <v>396664.53307498101</v>
      </c>
      <c r="R2" cm="1">
        <f t="array" ref="R2">[2]!PropsSI("S","P",P2,"T",O2,$H$13)</f>
        <v>1770.3653899981227</v>
      </c>
      <c r="S2" cm="1">
        <f t="array" ref="S2">[2]!PropsSI("D","P",P2,"T",O2,$H$13)</f>
        <v>7.305276664307832</v>
      </c>
      <c r="U2">
        <f t="shared" ref="U2:U65" si="3">AI2+$H$26</f>
        <v>304.04999999999995</v>
      </c>
      <c r="V2" cm="1">
        <f t="array" ref="V2">[2]!PropsSI("T","P",W2,"S",Y2,$H$13)</f>
        <v>320.96347536133982</v>
      </c>
      <c r="W2" cm="1">
        <f t="array" ref="W2">[2]!PropsSI("P","T",U2,"Q",1,$H$13)</f>
        <v>790309.71803523391</v>
      </c>
      <c r="X2" cm="1">
        <f t="array" ref="X2">[2]!PropsSI("H","P",W2,"S",Y2,$H$13)</f>
        <v>432802.46209022793</v>
      </c>
      <c r="Y2">
        <f t="shared" ref="Y2:Y65" si="4">R2</f>
        <v>1770.3653899981227</v>
      </c>
      <c r="Z2" cm="1">
        <f t="array" ref="Z2">[2]!PropsSI("D","P",W2,"S",Y2,$H$13)</f>
        <v>34.924187233384828</v>
      </c>
      <c r="AB2">
        <f t="shared" ref="AB2:AB65" si="5">U2</f>
        <v>304.04999999999995</v>
      </c>
      <c r="AC2" cm="1">
        <f t="array" ref="AC2">[2]!PropsSI("T","P",AD2,"H",AE2,$H$13)</f>
        <v>320.96347536133987</v>
      </c>
      <c r="AD2">
        <f t="shared" ref="AD2:AD65" si="6">W2</f>
        <v>790309.71803523391</v>
      </c>
      <c r="AE2">
        <f t="shared" ref="AE2:AE65" si="7">Q2+(X2-Q2)</f>
        <v>432802.46209022793</v>
      </c>
      <c r="AF2" cm="1">
        <f t="array" ref="AF2">[2]!PropsSI("S","P",AD2,"H",AE2,$H$13)</f>
        <v>1770.3653899981225</v>
      </c>
      <c r="AG2" cm="1">
        <f t="array" ref="AG2">[2]!PropsSI("D","P",AD2,"H",AE2,$H$13)</f>
        <v>34.924187233384814</v>
      </c>
      <c r="AI2">
        <f t="shared" ref="AI2:AI65" si="8">L2</f>
        <v>304.04999999999995</v>
      </c>
      <c r="AJ2">
        <f t="shared" ref="AJ2:AJ65" si="9">AI2-$H$25</f>
        <v>299.04999999999995</v>
      </c>
      <c r="AK2" cm="1">
        <f t="array" ref="AK2">[2]!PropsSI("P","T",AI2,"Q",0,$H$13)</f>
        <v>790309.71803523391</v>
      </c>
      <c r="AL2" cm="1">
        <f t="array" ref="AL2">[2]!PropsSI("H","P",AK2,"T",AJ2,$H$13)</f>
        <v>235832.23006677878</v>
      </c>
      <c r="AM2" cm="1">
        <f t="array" ref="AM2">[2]!PropsSI("S","P",AK2,"T",AJ2,$H$13)</f>
        <v>1123.8823543596918</v>
      </c>
      <c r="AN2" cm="1">
        <f t="array" ref="AN2">[2]!PropsSI("D","P",AK2,"T",AJ2,$H$13)</f>
        <v>1203.9561260374985</v>
      </c>
      <c r="AP2">
        <f t="shared" ref="AP2:AP65" si="10">AI2-$H$29</f>
        <v>303.04999999999995</v>
      </c>
      <c r="AQ2">
        <f t="shared" ref="AQ2:AQ65" si="11">AJ2-$H$30</f>
        <v>297.04999999999995</v>
      </c>
      <c r="AR2" cm="1">
        <f t="array" ref="AR2">[2]!PropsSI("P","T",AP2,"Q",0,$H$13)</f>
        <v>767985.50281087332</v>
      </c>
      <c r="AS2" cm="1">
        <f t="array" ref="AS2">[2]!PropsSI("H","P",AR2,"T",AQ2,$H$13)</f>
        <v>232985.77680550516</v>
      </c>
      <c r="AT2" cm="1">
        <f t="array" ref="AT2">[2]!PropsSI("S","P",AR2,"T",AQ2,$H$13)</f>
        <v>1114.3941101101702</v>
      </c>
      <c r="AU2" cm="1">
        <f t="array" ref="AU2">[2]!PropsSI("D","P",AR2,"T",AQ2,$H$13)</f>
        <v>1211.5973662525548</v>
      </c>
      <c r="AW2">
        <f t="shared" ref="AW2:AW65" si="12">BD2+$H$23</f>
        <v>260.14999999999998</v>
      </c>
      <c r="AX2">
        <f t="shared" ref="AX2:AX65" si="13">AW2</f>
        <v>260.14999999999998</v>
      </c>
      <c r="AY2" cm="1">
        <f t="array" ref="AY2">[2]!PropsSI("P","T",AW2,"Q",0,$H$13)</f>
        <v>177916.45421566669</v>
      </c>
      <c r="AZ2">
        <f t="shared" ref="AZ2:AZ65" si="14">AS2</f>
        <v>232985.77680550516</v>
      </c>
      <c r="BA2" cm="1">
        <f t="array" ref="BA2">[2]!PropsSI("S","P",AY2,"H",AZ2,$H$13)</f>
        <v>1128.7322592920959</v>
      </c>
      <c r="BB2" cm="1">
        <f t="array" ref="BB2">[2]!PropsSI("D","P",AY2,"H",AZ2,$H$13)</f>
        <v>36.339963905567238</v>
      </c>
      <c r="BD2">
        <f t="shared" ref="BD2:BD65" si="15">$H$21+273.15</f>
        <v>258.14999999999998</v>
      </c>
      <c r="BE2">
        <f t="shared" ref="BE2:BE65" si="16">BD2+$H$22</f>
        <v>260.14999999999998</v>
      </c>
      <c r="BF2" cm="1">
        <f t="array" ref="BF2">[2]!PropsSI("P","T",BD2,"Q",1,$H$13)</f>
        <v>163940.08425461562</v>
      </c>
      <c r="BG2" cm="1">
        <f t="array" ref="BG2">[2]!PropsSI("H","P",BF2,"T",BE2,$H$13)</f>
        <v>391296.02083444159</v>
      </c>
      <c r="BH2" cm="1">
        <f t="array" ref="BH2">[2]!PropsSI("S","P",BF2,"T",BE2,$H$13)</f>
        <v>1743.5316928918351</v>
      </c>
      <c r="BI2" cm="1">
        <f t="array" ref="BI2">[2]!PropsSI("D","P",BF2,"T",BE2,$H$13)</f>
        <v>8.2063862576342004</v>
      </c>
      <c r="BJ2">
        <f t="shared" ref="BJ2:BJ65" si="17">(BG2-AZ2)/1000</f>
        <v>158.31024402893644</v>
      </c>
      <c r="BK2">
        <f t="shared" ref="BK2:BK65" si="18">(AE2-Q2)/1000</f>
        <v>36.137929015246918</v>
      </c>
      <c r="BL2">
        <f t="shared" ref="BL2:BL65" si="19">-(BJ2+BK2)</f>
        <v>-194.44817304418336</v>
      </c>
      <c r="BM2">
        <f t="shared" ref="BM2:BM65" si="20">BJ2/BK2</f>
        <v>4.3807226463404669</v>
      </c>
      <c r="BN2">
        <f t="shared" ref="BN2:BN65" si="21">BD2/(AI2-BD2)</f>
        <v>5.6241830065359499</v>
      </c>
      <c r="BO2">
        <f t="shared" ref="BO2:BO65" si="22">BM2/BN2</f>
        <v>0.77890826832084969</v>
      </c>
      <c r="BP2">
        <f t="shared" ref="BP2:BP65" si="23">W2/P2</f>
        <v>5.239506121413263</v>
      </c>
      <c r="BR2">
        <f t="shared" ref="BR2:BR65" si="24">E2-BK2</f>
        <v>10.668124514753082</v>
      </c>
      <c r="BS2">
        <f t="shared" ref="BS2:BS65" si="25">BR2*$BU$2/3600</f>
        <v>2.1010278558222044</v>
      </c>
      <c r="BT2">
        <f t="shared" ref="BT2:BT65" si="26">BS2*24</f>
        <v>50.424668539732906</v>
      </c>
      <c r="BU2">
        <v>709</v>
      </c>
      <c r="BV2" s="29">
        <v>3.3000000000000002E-2</v>
      </c>
      <c r="BW2">
        <f t="shared" ref="BW2:BW65" si="27">BT2*$BV$2</f>
        <v>1.6640140618111861</v>
      </c>
    </row>
    <row r="3" spans="1:75" x14ac:dyDescent="0.3">
      <c r="A3">
        <v>2</v>
      </c>
      <c r="B3" s="76">
        <v>45293</v>
      </c>
      <c r="C3">
        <v>15.42</v>
      </c>
      <c r="D3">
        <v>16.739999999999998</v>
      </c>
      <c r="E3">
        <v>46.80605353</v>
      </c>
      <c r="F3">
        <v>33.4</v>
      </c>
      <c r="J3">
        <v>2</v>
      </c>
      <c r="K3">
        <v>16.739999999999998</v>
      </c>
      <c r="L3">
        <f t="shared" si="0"/>
        <v>304.89</v>
      </c>
      <c r="N3">
        <f t="shared" si="1"/>
        <v>256.14999999999998</v>
      </c>
      <c r="O3">
        <f t="shared" si="2"/>
        <v>266.14999999999998</v>
      </c>
      <c r="P3" cm="1">
        <f t="array" ref="P3">[2]!PropsSI("P","T",N3,"Q",0,$H$13)</f>
        <v>150836.68187834125</v>
      </c>
      <c r="Q3" cm="1">
        <f t="array" ref="Q3">[2]!PropsSI("H","P",P3,"T",O3,$H$13)</f>
        <v>396664.53307498101</v>
      </c>
      <c r="R3" cm="1">
        <f t="array" ref="R3">[2]!PropsSI("S","P",P3,"T",O3,$H$13)</f>
        <v>1770.3653899981227</v>
      </c>
      <c r="S3" cm="1">
        <f t="array" ref="S3">[2]!PropsSI("D","P",P3,"T",O3,$H$13)</f>
        <v>7.305276664307832</v>
      </c>
      <c r="U3">
        <f t="shared" si="3"/>
        <v>304.89</v>
      </c>
      <c r="V3" cm="1">
        <f t="array" ref="V3">[2]!PropsSI("T","P",W3,"S",Y3,$H$13)</f>
        <v>321.85639023052158</v>
      </c>
      <c r="W3" cm="1">
        <f t="array" ref="W3">[2]!PropsSI("P","T",U3,"Q",1,$H$13)</f>
        <v>809436.40173035627</v>
      </c>
      <c r="X3" cm="1">
        <f t="array" ref="X3">[2]!PropsSI("H","P",W3,"S",Y3,$H$13)</f>
        <v>433343.70254238823</v>
      </c>
      <c r="Y3">
        <f t="shared" si="4"/>
        <v>1770.3653899981227</v>
      </c>
      <c r="Z3" cm="1">
        <f t="array" ref="Z3">[2]!PropsSI("D","P",W3,"S",Y3,$H$13)</f>
        <v>35.75647434471469</v>
      </c>
      <c r="AB3">
        <f t="shared" si="5"/>
        <v>304.89</v>
      </c>
      <c r="AC3" cm="1">
        <f t="array" ref="AC3">[2]!PropsSI("T","P",AD3,"H",AE3,$H$13)</f>
        <v>321.85639023052147</v>
      </c>
      <c r="AD3">
        <f t="shared" si="6"/>
        <v>809436.40173035627</v>
      </c>
      <c r="AE3">
        <f t="shared" si="7"/>
        <v>433343.70254238823</v>
      </c>
      <c r="AF3" cm="1">
        <f t="array" ref="AF3">[2]!PropsSI("S","P",AD3,"H",AE3,$H$13)</f>
        <v>1770.3653899981225</v>
      </c>
      <c r="AG3" cm="1">
        <f t="array" ref="AG3">[2]!PropsSI("D","P",AD3,"H",AE3,$H$13)</f>
        <v>35.756474344714711</v>
      </c>
      <c r="AI3">
        <f t="shared" si="8"/>
        <v>304.89</v>
      </c>
      <c r="AJ3">
        <f t="shared" si="9"/>
        <v>299.89</v>
      </c>
      <c r="AK3" cm="1">
        <f t="array" ref="AK3">[2]!PropsSI("P","T",AI3,"Q",0,$H$13)</f>
        <v>809436.40173035627</v>
      </c>
      <c r="AL3" cm="1">
        <f t="array" ref="AL3">[2]!PropsSI("H","P",AK3,"T",AJ3,$H$13)</f>
        <v>237032.77922414109</v>
      </c>
      <c r="AM3" cm="1">
        <f t="array" ref="AM3">[2]!PropsSI("S","P",AK3,"T",AJ3,$H$13)</f>
        <v>1127.8381487509253</v>
      </c>
      <c r="AN3" cm="1">
        <f t="array" ref="AN3">[2]!PropsSI("D","P",AK3,"T",AJ3,$H$13)</f>
        <v>1200.772280056</v>
      </c>
      <c r="AP3">
        <f t="shared" si="10"/>
        <v>303.89</v>
      </c>
      <c r="AQ3">
        <f t="shared" si="11"/>
        <v>297.89</v>
      </c>
      <c r="AR3" cm="1">
        <f t="array" ref="AR3">[2]!PropsSI("P","T",AP3,"Q",0,$H$13)</f>
        <v>786705.44386044308</v>
      </c>
      <c r="AS3" cm="1">
        <f t="array" ref="AS3">[2]!PropsSI("H","P",AR3,"T",AQ3,$H$13)</f>
        <v>234179.63920725157</v>
      </c>
      <c r="AT3" cm="1">
        <f t="array" ref="AT3">[2]!PropsSI("S","P",AR3,"T",AQ3,$H$13)</f>
        <v>1118.3554907904099</v>
      </c>
      <c r="AU3" cm="1">
        <f t="array" ref="AU3">[2]!PropsSI("D","P",AR3,"T",AQ3,$H$13)</f>
        <v>1208.4585756236465</v>
      </c>
      <c r="AW3">
        <f t="shared" si="12"/>
        <v>260.14999999999998</v>
      </c>
      <c r="AX3">
        <f t="shared" si="13"/>
        <v>260.14999999999998</v>
      </c>
      <c r="AY3" cm="1">
        <f t="array" ref="AY3">[2]!PropsSI("P","T",AW3,"Q",0,$H$13)</f>
        <v>177916.45421566669</v>
      </c>
      <c r="AZ3">
        <f t="shared" si="14"/>
        <v>234179.63920725157</v>
      </c>
      <c r="BA3" cm="1">
        <f t="array" ref="BA3">[2]!PropsSI("S","P",AY3,"H",AZ3,$H$13)</f>
        <v>1133.3213901848364</v>
      </c>
      <c r="BB3" cm="1">
        <f t="array" ref="BB3">[2]!PropsSI("D","P",AY3,"H",AZ3,$H$13)</f>
        <v>35.518737415141359</v>
      </c>
      <c r="BD3">
        <f t="shared" si="15"/>
        <v>258.14999999999998</v>
      </c>
      <c r="BE3">
        <f t="shared" si="16"/>
        <v>260.14999999999998</v>
      </c>
      <c r="BF3" cm="1">
        <f t="array" ref="BF3">[2]!PropsSI("P","T",BD3,"Q",1,$H$13)</f>
        <v>163940.08425461562</v>
      </c>
      <c r="BG3" cm="1">
        <f t="array" ref="BG3">[2]!PropsSI("H","P",BF3,"T",BE3,$H$13)</f>
        <v>391296.02083444159</v>
      </c>
      <c r="BH3" cm="1">
        <f t="array" ref="BH3">[2]!PropsSI("S","P",BF3,"T",BE3,$H$13)</f>
        <v>1743.5316928918351</v>
      </c>
      <c r="BI3" cm="1">
        <f t="array" ref="BI3">[2]!PropsSI("D","P",BF3,"T",BE3,$H$13)</f>
        <v>8.2063862576342004</v>
      </c>
      <c r="BJ3">
        <f t="shared" si="17"/>
        <v>157.11638162719001</v>
      </c>
      <c r="BK3">
        <f t="shared" si="18"/>
        <v>36.67916946740722</v>
      </c>
      <c r="BL3">
        <f t="shared" si="19"/>
        <v>-193.79555109459722</v>
      </c>
      <c r="BM3">
        <f t="shared" si="20"/>
        <v>4.2835316041384797</v>
      </c>
      <c r="BN3">
        <f t="shared" si="21"/>
        <v>5.5231065468549403</v>
      </c>
      <c r="BO3">
        <f t="shared" si="22"/>
        <v>0.77556562919787952</v>
      </c>
      <c r="BP3">
        <f t="shared" si="23"/>
        <v>5.366310049058324</v>
      </c>
      <c r="BR3">
        <f t="shared" si="24"/>
        <v>10.126884062592779</v>
      </c>
      <c r="BS3">
        <f t="shared" si="25"/>
        <v>1.9944335556606334</v>
      </c>
      <c r="BT3">
        <f t="shared" si="26"/>
        <v>47.866405335855205</v>
      </c>
      <c r="BW3">
        <f t="shared" si="27"/>
        <v>1.5795913760832219</v>
      </c>
    </row>
    <row r="4" spans="1:75" x14ac:dyDescent="0.3">
      <c r="A4">
        <v>3</v>
      </c>
      <c r="B4" s="76">
        <v>45294</v>
      </c>
      <c r="C4">
        <v>16.47</v>
      </c>
      <c r="D4">
        <v>18.829999999999998</v>
      </c>
      <c r="E4">
        <v>46.80605353</v>
      </c>
      <c r="F4">
        <v>33.4</v>
      </c>
      <c r="J4">
        <v>3</v>
      </c>
      <c r="K4">
        <v>18.829999999999998</v>
      </c>
      <c r="L4">
        <f t="shared" si="0"/>
        <v>306.97999999999996</v>
      </c>
      <c r="N4">
        <f t="shared" si="1"/>
        <v>256.14999999999998</v>
      </c>
      <c r="O4">
        <f t="shared" si="2"/>
        <v>266.14999999999998</v>
      </c>
      <c r="P4" cm="1">
        <f t="array" ref="P4">[2]!PropsSI("P","T",N4,"Q",0,$H$13)</f>
        <v>150836.68187834125</v>
      </c>
      <c r="Q4" cm="1">
        <f t="array" ref="Q4">[2]!PropsSI("H","P",P4,"T",O4,$H$13)</f>
        <v>396664.53307498101</v>
      </c>
      <c r="R4" cm="1">
        <f t="array" ref="R4">[2]!PropsSI("S","P",P4,"T",O4,$H$13)</f>
        <v>1770.3653899981227</v>
      </c>
      <c r="S4" cm="1">
        <f t="array" ref="S4">[2]!PropsSI("D","P",P4,"T",O4,$H$13)</f>
        <v>7.305276664307832</v>
      </c>
      <c r="U4">
        <f t="shared" si="3"/>
        <v>306.97999999999996</v>
      </c>
      <c r="V4" cm="1">
        <f t="array" ref="V4">[2]!PropsSI("T","P",W4,"S",Y4,$H$13)</f>
        <v>324.07283388337163</v>
      </c>
      <c r="W4" cm="1">
        <f t="array" ref="W4">[2]!PropsSI("P","T",U4,"Q",1,$H$13)</f>
        <v>858535.90466202912</v>
      </c>
      <c r="X4" cm="1">
        <f t="array" ref="X4">[2]!PropsSI("H","P",W4,"S",Y4,$H$13)</f>
        <v>434677.33795184037</v>
      </c>
      <c r="Y4">
        <f t="shared" si="4"/>
        <v>1770.3653899981227</v>
      </c>
      <c r="Z4" cm="1">
        <f t="array" ref="Z4">[2]!PropsSI("D","P",W4,"S",Y4,$H$13)</f>
        <v>37.898105355024505</v>
      </c>
      <c r="AB4">
        <f t="shared" si="5"/>
        <v>306.97999999999996</v>
      </c>
      <c r="AC4" cm="1">
        <f t="array" ref="AC4">[2]!PropsSI("T","P",AD4,"H",AE4,$H$13)</f>
        <v>324.07283388337174</v>
      </c>
      <c r="AD4">
        <f t="shared" si="6"/>
        <v>858535.90466202912</v>
      </c>
      <c r="AE4">
        <f t="shared" si="7"/>
        <v>434677.33795184037</v>
      </c>
      <c r="AF4" cm="1">
        <f t="array" ref="AF4">[2]!PropsSI("S","P",AD4,"H",AE4,$H$13)</f>
        <v>1770.3653899981227</v>
      </c>
      <c r="AG4" cm="1">
        <f t="array" ref="AG4">[2]!PropsSI("D","P",AD4,"H",AE4,$H$13)</f>
        <v>37.898105355024484</v>
      </c>
      <c r="AI4">
        <f t="shared" si="8"/>
        <v>306.97999999999996</v>
      </c>
      <c r="AJ4">
        <f t="shared" si="9"/>
        <v>301.97999999999996</v>
      </c>
      <c r="AK4" cm="1">
        <f t="array" ref="AK4">[2]!PropsSI("P","T",AI4,"Q",0,$H$13)</f>
        <v>858535.90466202912</v>
      </c>
      <c r="AL4" cm="1">
        <f t="array" ref="AL4">[2]!PropsSI("H","P",AK4,"T",AJ4,$H$13)</f>
        <v>240032.07010851573</v>
      </c>
      <c r="AM4" cm="1">
        <f t="array" ref="AM4">[2]!PropsSI("S","P",AK4,"T",AJ4,$H$13)</f>
        <v>1137.6683990386068</v>
      </c>
      <c r="AN4" cm="1">
        <f t="array" ref="AN4">[2]!PropsSI("D","P",AK4,"T",AJ4,$H$13)</f>
        <v>1192.7735664918077</v>
      </c>
      <c r="AP4">
        <f t="shared" si="10"/>
        <v>305.97999999999996</v>
      </c>
      <c r="AQ4">
        <f t="shared" si="11"/>
        <v>299.97999999999996</v>
      </c>
      <c r="AR4" cm="1">
        <f t="array" ref="AR4">[2]!PropsSI("P","T",AP4,"Q",0,$H$13)</f>
        <v>834772.05403008929</v>
      </c>
      <c r="AS4" cm="1">
        <f t="array" ref="AS4">[2]!PropsSI("H","P",AR4,"T",AQ4,$H$13)</f>
        <v>237161.84587691526</v>
      </c>
      <c r="AT4" cm="1">
        <f t="array" ref="AT4">[2]!PropsSI("S","P",AR4,"T",AQ4,$H$13)</f>
        <v>1128.1981116263555</v>
      </c>
      <c r="AU4" cm="1">
        <f t="array" ref="AU4">[2]!PropsSI("D","P",AR4,"T",AQ4,$H$13)</f>
        <v>1200.5760983189505</v>
      </c>
      <c r="AW4">
        <f t="shared" si="12"/>
        <v>260.14999999999998</v>
      </c>
      <c r="AX4">
        <f t="shared" si="13"/>
        <v>260.14999999999998</v>
      </c>
      <c r="AY4" cm="1">
        <f t="array" ref="AY4">[2]!PropsSI("P","T",AW4,"Q",0,$H$13)</f>
        <v>177916.45421566669</v>
      </c>
      <c r="AZ4">
        <f t="shared" si="14"/>
        <v>237161.84587691526</v>
      </c>
      <c r="BA4" cm="1">
        <f t="array" ref="BA4">[2]!PropsSI("S","P",AY4,"H",AZ4,$H$13)</f>
        <v>1144.784802330382</v>
      </c>
      <c r="BB4" cm="1">
        <f t="array" ref="BB4">[2]!PropsSI("D","P",AY4,"H",AZ4,$H$13)</f>
        <v>33.620849324002819</v>
      </c>
      <c r="BD4">
        <f t="shared" si="15"/>
        <v>258.14999999999998</v>
      </c>
      <c r="BE4">
        <f t="shared" si="16"/>
        <v>260.14999999999998</v>
      </c>
      <c r="BF4" cm="1">
        <f t="array" ref="BF4">[2]!PropsSI("P","T",BD4,"Q",1,$H$13)</f>
        <v>163940.08425461562</v>
      </c>
      <c r="BG4" cm="1">
        <f t="array" ref="BG4">[2]!PropsSI("H","P",BF4,"T",BE4,$H$13)</f>
        <v>391296.02083444159</v>
      </c>
      <c r="BH4" cm="1">
        <f t="array" ref="BH4">[2]!PropsSI("S","P",BF4,"T",BE4,$H$13)</f>
        <v>1743.5316928918351</v>
      </c>
      <c r="BI4" cm="1">
        <f t="array" ref="BI4">[2]!PropsSI("D","P",BF4,"T",BE4,$H$13)</f>
        <v>8.2063862576342004</v>
      </c>
      <c r="BJ4">
        <f t="shared" si="17"/>
        <v>154.13417495752631</v>
      </c>
      <c r="BK4">
        <f t="shared" si="18"/>
        <v>38.012804876859356</v>
      </c>
      <c r="BL4">
        <f t="shared" si="19"/>
        <v>-192.14697983438566</v>
      </c>
      <c r="BM4">
        <f t="shared" si="20"/>
        <v>4.0547961524238092</v>
      </c>
      <c r="BN4">
        <f t="shared" si="21"/>
        <v>5.2867089903747706</v>
      </c>
      <c r="BO4">
        <f t="shared" si="22"/>
        <v>0.76697926059598898</v>
      </c>
      <c r="BP4">
        <f t="shared" si="23"/>
        <v>5.6918243889406783</v>
      </c>
      <c r="BR4">
        <f t="shared" si="24"/>
        <v>8.793248653140644</v>
      </c>
      <c r="BS4">
        <f t="shared" si="25"/>
        <v>1.7317814708546433</v>
      </c>
      <c r="BT4">
        <f t="shared" si="26"/>
        <v>41.562755300511441</v>
      </c>
      <c r="BW4">
        <f t="shared" si="27"/>
        <v>1.3715709249168777</v>
      </c>
    </row>
    <row r="5" spans="1:75" x14ac:dyDescent="0.3">
      <c r="A5">
        <v>4</v>
      </c>
      <c r="B5" s="76">
        <v>45295</v>
      </c>
      <c r="C5">
        <v>16.93</v>
      </c>
      <c r="D5">
        <v>18.940000000000001</v>
      </c>
      <c r="E5">
        <v>46.80605353</v>
      </c>
      <c r="F5">
        <v>33.4</v>
      </c>
      <c r="J5">
        <v>4</v>
      </c>
      <c r="K5">
        <v>18.940000000000001</v>
      </c>
      <c r="L5">
        <f t="shared" si="0"/>
        <v>307.08999999999997</v>
      </c>
      <c r="N5">
        <f t="shared" si="1"/>
        <v>256.14999999999998</v>
      </c>
      <c r="O5">
        <f t="shared" si="2"/>
        <v>266.14999999999998</v>
      </c>
      <c r="P5" cm="1">
        <f t="array" ref="P5">[2]!PropsSI("P","T",N5,"Q",0,$H$13)</f>
        <v>150836.68187834125</v>
      </c>
      <c r="Q5" cm="1">
        <f t="array" ref="Q5">[2]!PropsSI("H","P",P5,"T",O5,$H$13)</f>
        <v>396664.53307498101</v>
      </c>
      <c r="R5" cm="1">
        <f t="array" ref="R5">[2]!PropsSI("S","P",P5,"T",O5,$H$13)</f>
        <v>1770.3653899981227</v>
      </c>
      <c r="S5" cm="1">
        <f t="array" ref="S5">[2]!PropsSI("D","P",P5,"T",O5,$H$13)</f>
        <v>7.305276664307832</v>
      </c>
      <c r="U5">
        <f t="shared" si="3"/>
        <v>307.08999999999997</v>
      </c>
      <c r="V5" cm="1">
        <f t="array" ref="V5">[2]!PropsSI("T","P",W5,"S",Y5,$H$13)</f>
        <v>324.18929400171055</v>
      </c>
      <c r="W5" cm="1">
        <f t="array" ref="W5">[2]!PropsSI("P","T",U5,"Q",1,$H$13)</f>
        <v>861180.62343523186</v>
      </c>
      <c r="X5" cm="1">
        <f t="array" ref="X5">[2]!PropsSI("H","P",W5,"S",Y5,$H$13)</f>
        <v>434747.01675107522</v>
      </c>
      <c r="Y5">
        <f t="shared" si="4"/>
        <v>1770.3653899981227</v>
      </c>
      <c r="Z5" cm="1">
        <f t="array" ref="Z5">[2]!PropsSI("D","P",W5,"S",Y5,$H$13)</f>
        <v>38.013677728940614</v>
      </c>
      <c r="AB5">
        <f t="shared" si="5"/>
        <v>307.08999999999997</v>
      </c>
      <c r="AC5" cm="1">
        <f t="array" ref="AC5">[2]!PropsSI("T","P",AD5,"H",AE5,$H$13)</f>
        <v>324.18929400171049</v>
      </c>
      <c r="AD5">
        <f t="shared" si="6"/>
        <v>861180.62343523186</v>
      </c>
      <c r="AE5">
        <f t="shared" si="7"/>
        <v>434747.01675107522</v>
      </c>
      <c r="AF5" cm="1">
        <f t="array" ref="AF5">[2]!PropsSI("S","P",AD5,"H",AE5,$H$13)</f>
        <v>1770.3653899981221</v>
      </c>
      <c r="AG5" cm="1">
        <f t="array" ref="AG5">[2]!PropsSI("D","P",AD5,"H",AE5,$H$13)</f>
        <v>38.013677728940628</v>
      </c>
      <c r="AI5">
        <f t="shared" si="8"/>
        <v>307.08999999999997</v>
      </c>
      <c r="AJ5">
        <f t="shared" si="9"/>
        <v>302.08999999999997</v>
      </c>
      <c r="AK5" cm="1">
        <f t="array" ref="AK5">[2]!PropsSI("P","T",AI5,"Q",0,$H$13)</f>
        <v>861180.62343523186</v>
      </c>
      <c r="AL5" cm="1">
        <f t="array" ref="AL5">[2]!PropsSI("H","P",AK5,"T",AJ5,$H$13)</f>
        <v>240190.41820107956</v>
      </c>
      <c r="AM5" cm="1">
        <f t="array" ref="AM5">[2]!PropsSI("S","P",AK5,"T",AJ5,$H$13)</f>
        <v>1138.1853272546025</v>
      </c>
      <c r="AN5" cm="1">
        <f t="array" ref="AN5">[2]!PropsSI("D","P",AK5,"T",AJ5,$H$13)</f>
        <v>1192.3494672053405</v>
      </c>
      <c r="AP5">
        <f t="shared" si="10"/>
        <v>306.08999999999997</v>
      </c>
      <c r="AQ5">
        <f t="shared" si="11"/>
        <v>300.08999999999997</v>
      </c>
      <c r="AR5" cm="1">
        <f t="array" ref="AR5">[2]!PropsSI("P","T",AP5,"Q",0,$H$13)</f>
        <v>837361.57881128299</v>
      </c>
      <c r="AS5" cm="1">
        <f t="array" ref="AS5">[2]!PropsSI("H","P",AR5,"T",AQ5,$H$13)</f>
        <v>237319.27655264179</v>
      </c>
      <c r="AT5" cm="1">
        <f t="array" ref="AT5">[2]!PropsSI("S","P",AR5,"T",AQ5,$H$13)</f>
        <v>1128.7156292454824</v>
      </c>
      <c r="AU5" cm="1">
        <f t="array" ref="AU5">[2]!PropsSI("D","P",AR5,"T",AQ5,$H$13)</f>
        <v>1200.1582857453855</v>
      </c>
      <c r="AW5">
        <f t="shared" si="12"/>
        <v>260.14999999999998</v>
      </c>
      <c r="AX5">
        <f t="shared" si="13"/>
        <v>260.14999999999998</v>
      </c>
      <c r="AY5" cm="1">
        <f t="array" ref="AY5">[2]!PropsSI("P","T",AW5,"Q",0,$H$13)</f>
        <v>177916.45421566669</v>
      </c>
      <c r="AZ5">
        <f t="shared" si="14"/>
        <v>237319.27655264179</v>
      </c>
      <c r="BA5" cm="1">
        <f t="array" ref="BA5">[2]!PropsSI("S","P",AY5,"H",AZ5,$H$13)</f>
        <v>1145.3899558023272</v>
      </c>
      <c r="BB5" cm="1">
        <f t="array" ref="BB5">[2]!PropsSI("D","P",AY5,"H",AZ5,$H$13)</f>
        <v>33.526280046318064</v>
      </c>
      <c r="BD5">
        <f t="shared" si="15"/>
        <v>258.14999999999998</v>
      </c>
      <c r="BE5">
        <f t="shared" si="16"/>
        <v>260.14999999999998</v>
      </c>
      <c r="BF5" cm="1">
        <f t="array" ref="BF5">[2]!PropsSI("P","T",BD5,"Q",1,$H$13)</f>
        <v>163940.08425461562</v>
      </c>
      <c r="BG5" cm="1">
        <f t="array" ref="BG5">[2]!PropsSI("H","P",BF5,"T",BE5,$H$13)</f>
        <v>391296.02083444159</v>
      </c>
      <c r="BH5" cm="1">
        <f t="array" ref="BH5">[2]!PropsSI("S","P",BF5,"T",BE5,$H$13)</f>
        <v>1743.5316928918351</v>
      </c>
      <c r="BI5" cm="1">
        <f t="array" ref="BI5">[2]!PropsSI("D","P",BF5,"T",BE5,$H$13)</f>
        <v>8.2063862576342004</v>
      </c>
      <c r="BJ5">
        <f t="shared" si="17"/>
        <v>153.9767442817998</v>
      </c>
      <c r="BK5">
        <f t="shared" si="18"/>
        <v>38.082483676094213</v>
      </c>
      <c r="BL5">
        <f t="shared" si="19"/>
        <v>-192.059227957894</v>
      </c>
      <c r="BM5">
        <f t="shared" si="20"/>
        <v>4.0432432293920133</v>
      </c>
      <c r="BN5">
        <f t="shared" si="21"/>
        <v>5.2748263179403345</v>
      </c>
      <c r="BO5">
        <f t="shared" si="22"/>
        <v>0.76651684542492793</v>
      </c>
      <c r="BP5">
        <f t="shared" si="23"/>
        <v>5.7093580468033975</v>
      </c>
      <c r="BR5">
        <f t="shared" si="24"/>
        <v>8.7235698539057864</v>
      </c>
      <c r="BS5">
        <f t="shared" si="25"/>
        <v>1.7180586184497786</v>
      </c>
      <c r="BT5">
        <f t="shared" si="26"/>
        <v>41.233406842794686</v>
      </c>
      <c r="BW5">
        <f t="shared" si="27"/>
        <v>1.3607024258122247</v>
      </c>
    </row>
    <row r="6" spans="1:75" x14ac:dyDescent="0.3">
      <c r="A6">
        <v>5</v>
      </c>
      <c r="B6" s="76">
        <v>45296</v>
      </c>
      <c r="C6">
        <v>15.82</v>
      </c>
      <c r="D6">
        <v>17.100000000000001</v>
      </c>
      <c r="E6">
        <v>46.80605353</v>
      </c>
      <c r="F6">
        <v>33.4</v>
      </c>
      <c r="J6">
        <v>5</v>
      </c>
      <c r="K6">
        <v>17.100000000000001</v>
      </c>
      <c r="L6">
        <f t="shared" si="0"/>
        <v>305.25</v>
      </c>
      <c r="N6">
        <f t="shared" si="1"/>
        <v>256.14999999999998</v>
      </c>
      <c r="O6">
        <f t="shared" si="2"/>
        <v>266.14999999999998</v>
      </c>
      <c r="P6" cm="1">
        <f t="array" ref="P6">[2]!PropsSI("P","T",N6,"Q",0,$H$13)</f>
        <v>150836.68187834125</v>
      </c>
      <c r="Q6" cm="1">
        <f t="array" ref="Q6">[2]!PropsSI("H","P",P6,"T",O6,$H$13)</f>
        <v>396664.53307498101</v>
      </c>
      <c r="R6" cm="1">
        <f t="array" ref="R6">[2]!PropsSI("S","P",P6,"T",O6,$H$13)</f>
        <v>1770.3653899981227</v>
      </c>
      <c r="S6" cm="1">
        <f t="array" ref="S6">[2]!PropsSI("D","P",P6,"T",O6,$H$13)</f>
        <v>7.305276664307832</v>
      </c>
      <c r="U6">
        <f t="shared" si="3"/>
        <v>305.25</v>
      </c>
      <c r="V6" cm="1">
        <f t="array" ref="V6">[2]!PropsSI("T","P",W6,"S",Y6,$H$13)</f>
        <v>322.23868881871942</v>
      </c>
      <c r="W6" cm="1">
        <f t="array" ref="W6">[2]!PropsSI("P","T",U6,"Q",1,$H$13)</f>
        <v>817739.25809536013</v>
      </c>
      <c r="X6" cm="1">
        <f t="array" ref="X6">[2]!PropsSI("H","P",W6,"S",Y6,$H$13)</f>
        <v>433574.74194782344</v>
      </c>
      <c r="Y6">
        <f t="shared" si="4"/>
        <v>1770.3653899981227</v>
      </c>
      <c r="Z6" cm="1">
        <f t="array" ref="Z6">[2]!PropsSI("D","P",W6,"S",Y6,$H$13)</f>
        <v>36.118108431564792</v>
      </c>
      <c r="AB6">
        <f t="shared" si="5"/>
        <v>305.25</v>
      </c>
      <c r="AC6" cm="1">
        <f t="array" ref="AC6">[2]!PropsSI("T","P",AD6,"H",AE6,$H$13)</f>
        <v>322.23868881871937</v>
      </c>
      <c r="AD6">
        <f t="shared" si="6"/>
        <v>817739.25809536013</v>
      </c>
      <c r="AE6">
        <f t="shared" si="7"/>
        <v>433574.74194782344</v>
      </c>
      <c r="AF6" cm="1">
        <f t="array" ref="AF6">[2]!PropsSI("S","P",AD6,"H",AE6,$H$13)</f>
        <v>1770.3653899981225</v>
      </c>
      <c r="AG6" cm="1">
        <f t="array" ref="AG6">[2]!PropsSI("D","P",AD6,"H",AE6,$H$13)</f>
        <v>36.118108431564806</v>
      </c>
      <c r="AI6">
        <f t="shared" si="8"/>
        <v>305.25</v>
      </c>
      <c r="AJ6">
        <f t="shared" si="9"/>
        <v>300.25</v>
      </c>
      <c r="AK6" cm="1">
        <f t="array" ref="AK6">[2]!PropsSI("P","T",AI6,"Q",0,$H$13)</f>
        <v>817739.25809536013</v>
      </c>
      <c r="AL6" cm="1">
        <f t="array" ref="AL6">[2]!PropsSI("H","P",AK6,"T",AJ6,$H$13)</f>
        <v>237548.15350424947</v>
      </c>
      <c r="AM6" cm="1">
        <f t="array" ref="AM6">[2]!PropsSI("S","P",AK6,"T",AJ6,$H$13)</f>
        <v>1129.5326058712899</v>
      </c>
      <c r="AN6" cm="1">
        <f t="array" ref="AN6">[2]!PropsSI("D","P",AK6,"T",AJ6,$H$13)</f>
        <v>1199.4024139987414</v>
      </c>
      <c r="AP6">
        <f t="shared" si="10"/>
        <v>304.25</v>
      </c>
      <c r="AQ6">
        <f t="shared" si="11"/>
        <v>298.25</v>
      </c>
      <c r="AR6" cm="1">
        <f t="array" ref="AR6">[2]!PropsSI("P","T",AP6,"Q",0,$H$13)</f>
        <v>794832.51524195215</v>
      </c>
      <c r="AS6" cm="1">
        <f t="array" ref="AS6">[2]!PropsSI("H","P",AR6,"T",AQ6,$H$13)</f>
        <v>234692.11678888451</v>
      </c>
      <c r="AT6" cm="1">
        <f t="array" ref="AT6">[2]!PropsSI("S","P",AR6,"T",AQ6,$H$13)</f>
        <v>1120.052235449926</v>
      </c>
      <c r="AU6" cm="1">
        <f t="array" ref="AU6">[2]!PropsSI("D","P",AR6,"T",AQ6,$H$13)</f>
        <v>1207.1083050487273</v>
      </c>
      <c r="AW6">
        <f t="shared" si="12"/>
        <v>260.14999999999998</v>
      </c>
      <c r="AX6">
        <f t="shared" si="13"/>
        <v>260.14999999999998</v>
      </c>
      <c r="AY6" cm="1">
        <f t="array" ref="AY6">[2]!PropsSI("P","T",AW6,"Q",0,$H$13)</f>
        <v>177916.45421566669</v>
      </c>
      <c r="AZ6">
        <f t="shared" si="14"/>
        <v>234692.11678888451</v>
      </c>
      <c r="BA6" cm="1">
        <f t="array" ref="BA6">[2]!PropsSI("S","P",AY6,"H",AZ6,$H$13)</f>
        <v>1135.2913213077768</v>
      </c>
      <c r="BB6" cm="1">
        <f t="array" ref="BB6">[2]!PropsSI("D","P",AY6,"H",AZ6,$H$13)</f>
        <v>35.177494254423387</v>
      </c>
      <c r="BD6">
        <f t="shared" si="15"/>
        <v>258.14999999999998</v>
      </c>
      <c r="BE6">
        <f t="shared" si="16"/>
        <v>260.14999999999998</v>
      </c>
      <c r="BF6" cm="1">
        <f t="array" ref="BF6">[2]!PropsSI("P","T",BD6,"Q",1,$H$13)</f>
        <v>163940.08425461562</v>
      </c>
      <c r="BG6" cm="1">
        <f t="array" ref="BG6">[2]!PropsSI("H","P",BF6,"T",BE6,$H$13)</f>
        <v>391296.02083444159</v>
      </c>
      <c r="BH6" cm="1">
        <f t="array" ref="BH6">[2]!PropsSI("S","P",BF6,"T",BE6,$H$13)</f>
        <v>1743.5316928918351</v>
      </c>
      <c r="BI6" cm="1">
        <f t="array" ref="BI6">[2]!PropsSI("D","P",BF6,"T",BE6,$H$13)</f>
        <v>8.2063862576342004</v>
      </c>
      <c r="BJ6">
        <f t="shared" si="17"/>
        <v>156.60390404555707</v>
      </c>
      <c r="BK6">
        <f t="shared" si="18"/>
        <v>36.910208872842425</v>
      </c>
      <c r="BL6">
        <f t="shared" si="19"/>
        <v>-193.51411291839949</v>
      </c>
      <c r="BM6">
        <f t="shared" si="20"/>
        <v>4.2428344034861905</v>
      </c>
      <c r="BN6">
        <f t="shared" si="21"/>
        <v>5.4808917197452196</v>
      </c>
      <c r="BO6">
        <f t="shared" si="22"/>
        <v>0.7741138888405954</v>
      </c>
      <c r="BP6">
        <f t="shared" si="23"/>
        <v>5.4213553885712988</v>
      </c>
      <c r="BR6">
        <f t="shared" si="24"/>
        <v>9.8958446571575749</v>
      </c>
      <c r="BS6">
        <f t="shared" si="25"/>
        <v>1.9489316283124223</v>
      </c>
      <c r="BT6">
        <f t="shared" si="26"/>
        <v>46.774359079498133</v>
      </c>
      <c r="BW6">
        <f t="shared" si="27"/>
        <v>1.5435538496234384</v>
      </c>
    </row>
    <row r="7" spans="1:75" x14ac:dyDescent="0.3">
      <c r="A7">
        <v>6</v>
      </c>
      <c r="B7" s="76">
        <v>45297</v>
      </c>
      <c r="C7">
        <v>14.23</v>
      </c>
      <c r="D7">
        <v>15.09</v>
      </c>
      <c r="E7">
        <v>46.80605353</v>
      </c>
      <c r="F7">
        <v>33.4</v>
      </c>
      <c r="J7">
        <v>6</v>
      </c>
      <c r="K7">
        <v>15.09</v>
      </c>
      <c r="L7">
        <f t="shared" si="0"/>
        <v>303.23999999999995</v>
      </c>
      <c r="N7">
        <f t="shared" si="1"/>
        <v>256.14999999999998</v>
      </c>
      <c r="O7">
        <f t="shared" si="2"/>
        <v>266.14999999999998</v>
      </c>
      <c r="P7" cm="1">
        <f t="array" ref="P7">[2]!PropsSI("P","T",N7,"Q",0,$H$13)</f>
        <v>150836.68187834125</v>
      </c>
      <c r="Q7" cm="1">
        <f t="array" ref="Q7">[2]!PropsSI("H","P",P7,"T",O7,$H$13)</f>
        <v>396664.53307498101</v>
      </c>
      <c r="R7" cm="1">
        <f t="array" ref="R7">[2]!PropsSI("S","P",P7,"T",O7,$H$13)</f>
        <v>1770.3653899981227</v>
      </c>
      <c r="S7" cm="1">
        <f t="array" ref="S7">[2]!PropsSI("D","P",P7,"T",O7,$H$13)</f>
        <v>7.305276664307832</v>
      </c>
      <c r="U7">
        <f t="shared" si="3"/>
        <v>303.23999999999995</v>
      </c>
      <c r="V7" cm="1">
        <f t="array" ref="V7">[2]!PropsSI("T","P",W7,"S",Y7,$H$13)</f>
        <v>320.10123595259176</v>
      </c>
      <c r="W7" cm="1">
        <f t="array" ref="W7">[2]!PropsSI("P","T",U7,"Q",1,$H$13)</f>
        <v>772190.1157756641</v>
      </c>
      <c r="X7" cm="1">
        <f t="array" ref="X7">[2]!PropsSI("H","P",W7,"S",Y7,$H$13)</f>
        <v>432277.69538902596</v>
      </c>
      <c r="Y7">
        <f t="shared" si="4"/>
        <v>1770.3653899981227</v>
      </c>
      <c r="Z7" cm="1">
        <f t="array" ref="Z7">[2]!PropsSI("D","P",W7,"S",Y7,$H$13)</f>
        <v>34.136707362842898</v>
      </c>
      <c r="AB7">
        <f t="shared" si="5"/>
        <v>303.23999999999995</v>
      </c>
      <c r="AC7" cm="1">
        <f t="array" ref="AC7">[2]!PropsSI("T","P",AD7,"H",AE7,$H$13)</f>
        <v>320.10123595259176</v>
      </c>
      <c r="AD7">
        <f t="shared" si="6"/>
        <v>772190.1157756641</v>
      </c>
      <c r="AE7">
        <f t="shared" si="7"/>
        <v>432277.69538902596</v>
      </c>
      <c r="AF7" cm="1">
        <f t="array" ref="AF7">[2]!PropsSI("S","P",AD7,"H",AE7,$H$13)</f>
        <v>1770.3653899981225</v>
      </c>
      <c r="AG7" cm="1">
        <f t="array" ref="AG7">[2]!PropsSI("D","P",AD7,"H",AE7,$H$13)</f>
        <v>34.136707362842898</v>
      </c>
      <c r="AI7">
        <f t="shared" si="8"/>
        <v>303.23999999999995</v>
      </c>
      <c r="AJ7">
        <f t="shared" si="9"/>
        <v>298.23999999999995</v>
      </c>
      <c r="AK7" cm="1">
        <f t="array" ref="AK7">[2]!PropsSI("P","T",AI7,"Q",0,$H$13)</f>
        <v>772190.1157756641</v>
      </c>
      <c r="AL7" cm="1">
        <f t="array" ref="AL7">[2]!PropsSI("H","P",AK7,"T",AJ7,$H$13)</f>
        <v>234677.16871309848</v>
      </c>
      <c r="AM7" cm="1">
        <f t="array" ref="AM7">[2]!PropsSI("S","P",AK7,"T",AJ7,$H$13)</f>
        <v>1120.0650109958724</v>
      </c>
      <c r="AN7" cm="1">
        <f t="array" ref="AN7">[2]!PropsSI("D","P",AK7,"T",AJ7,$H$13)</f>
        <v>1207.0099284761179</v>
      </c>
      <c r="AP7">
        <f t="shared" si="10"/>
        <v>302.23999999999995</v>
      </c>
      <c r="AQ7">
        <f t="shared" si="11"/>
        <v>296.23999999999995</v>
      </c>
      <c r="AR7" cm="1">
        <f t="array" ref="AR7">[2]!PropsSI("P","T",AP7,"Q",0,$H$13)</f>
        <v>750253.60077539471</v>
      </c>
      <c r="AS7" cm="1">
        <f t="array" ref="AS7">[2]!PropsSI("H","P",AR7,"T",AQ7,$H$13)</f>
        <v>231837.06966618108</v>
      </c>
      <c r="AT7" cm="1">
        <f t="array" ref="AT7">[2]!PropsSI("S","P",AR7,"T",AQ7,$H$13)</f>
        <v>1110.5710545173908</v>
      </c>
      <c r="AU7" cm="1">
        <f t="array" ref="AU7">[2]!PropsSI("D","P",AR7,"T",AQ7,$H$13)</f>
        <v>1214.6085880743974</v>
      </c>
      <c r="AW7">
        <f t="shared" si="12"/>
        <v>260.14999999999998</v>
      </c>
      <c r="AX7">
        <f t="shared" si="13"/>
        <v>260.14999999999998</v>
      </c>
      <c r="AY7" cm="1">
        <f t="array" ref="AY7">[2]!PropsSI("P","T",AW7,"Q",0,$H$13)</f>
        <v>177916.45421566669</v>
      </c>
      <c r="AZ7">
        <f t="shared" si="14"/>
        <v>231837.06966618108</v>
      </c>
      <c r="BA7" cm="1">
        <f t="array" ref="BA7">[2]!PropsSI("S","P",AY7,"H",AZ7,$H$13)</f>
        <v>1124.3167023467793</v>
      </c>
      <c r="BB7" cm="1">
        <f t="array" ref="BB7">[2]!PropsSI("D","P",AY7,"H",AZ7,$H$13)</f>
        <v>37.166792638385267</v>
      </c>
      <c r="BD7">
        <f t="shared" si="15"/>
        <v>258.14999999999998</v>
      </c>
      <c r="BE7">
        <f t="shared" si="16"/>
        <v>260.14999999999998</v>
      </c>
      <c r="BF7" cm="1">
        <f t="array" ref="BF7">[2]!PropsSI("P","T",BD7,"Q",1,$H$13)</f>
        <v>163940.08425461562</v>
      </c>
      <c r="BG7" cm="1">
        <f t="array" ref="BG7">[2]!PropsSI("H","P",BF7,"T",BE7,$H$13)</f>
        <v>391296.02083444159</v>
      </c>
      <c r="BH7" cm="1">
        <f t="array" ref="BH7">[2]!PropsSI("S","P",BF7,"T",BE7,$H$13)</f>
        <v>1743.5316928918351</v>
      </c>
      <c r="BI7" cm="1">
        <f t="array" ref="BI7">[2]!PropsSI("D","P",BF7,"T",BE7,$H$13)</f>
        <v>8.2063862576342004</v>
      </c>
      <c r="BJ7">
        <f t="shared" si="17"/>
        <v>159.45895116826051</v>
      </c>
      <c r="BK7">
        <f t="shared" si="18"/>
        <v>35.613162314044949</v>
      </c>
      <c r="BL7">
        <f t="shared" si="19"/>
        <v>-195.07211348230547</v>
      </c>
      <c r="BM7">
        <f t="shared" si="20"/>
        <v>4.4775285542495578</v>
      </c>
      <c r="BN7">
        <f t="shared" si="21"/>
        <v>5.7252162341982729</v>
      </c>
      <c r="BO7">
        <f t="shared" si="22"/>
        <v>0.78207151854004442</v>
      </c>
      <c r="BP7">
        <f t="shared" si="23"/>
        <v>5.1193788285430557</v>
      </c>
      <c r="BR7">
        <f t="shared" si="24"/>
        <v>11.192891215955051</v>
      </c>
      <c r="BS7">
        <f t="shared" si="25"/>
        <v>2.2043777422533699</v>
      </c>
      <c r="BT7">
        <f t="shared" si="26"/>
        <v>52.905065814080878</v>
      </c>
      <c r="BW7">
        <f t="shared" si="27"/>
        <v>1.745867171864669</v>
      </c>
    </row>
    <row r="8" spans="1:75" x14ac:dyDescent="0.3">
      <c r="A8">
        <v>7</v>
      </c>
      <c r="B8" s="76">
        <v>45298</v>
      </c>
      <c r="C8">
        <v>13.97</v>
      </c>
      <c r="D8">
        <v>14.41</v>
      </c>
      <c r="E8">
        <v>46.80605353</v>
      </c>
      <c r="F8">
        <v>33.4</v>
      </c>
      <c r="J8">
        <v>7</v>
      </c>
      <c r="K8">
        <v>14.41</v>
      </c>
      <c r="L8">
        <f t="shared" si="0"/>
        <v>302.56</v>
      </c>
      <c r="N8">
        <f t="shared" si="1"/>
        <v>256.14999999999998</v>
      </c>
      <c r="O8">
        <f t="shared" si="2"/>
        <v>266.14999999999998</v>
      </c>
      <c r="P8" cm="1">
        <f t="array" ref="P8">[2]!PropsSI("P","T",N8,"Q",0,$H$13)</f>
        <v>150836.68187834125</v>
      </c>
      <c r="Q8" cm="1">
        <f t="array" ref="Q8">[2]!PropsSI("H","P",P8,"T",O8,$H$13)</f>
        <v>396664.53307498101</v>
      </c>
      <c r="R8" cm="1">
        <f t="array" ref="R8">[2]!PropsSI("S","P",P8,"T",O8,$H$13)</f>
        <v>1770.3653899981227</v>
      </c>
      <c r="S8" cm="1">
        <f t="array" ref="S8">[2]!PropsSI("D","P",P8,"T",O8,$H$13)</f>
        <v>7.305276664307832</v>
      </c>
      <c r="U8">
        <f t="shared" si="3"/>
        <v>302.56</v>
      </c>
      <c r="V8" cm="1">
        <f t="array" ref="V8">[2]!PropsSI("T","P",W8,"S",Y8,$H$13)</f>
        <v>319.37642378579358</v>
      </c>
      <c r="W8" cm="1">
        <f t="array" ref="W8">[2]!PropsSI("P","T",U8,"Q",1,$H$13)</f>
        <v>757221.54986210587</v>
      </c>
      <c r="X8" cm="1">
        <f t="array" ref="X8">[2]!PropsSI("H","P",W8,"S",Y8,$H$13)</f>
        <v>431834.97853326908</v>
      </c>
      <c r="Y8">
        <f t="shared" si="4"/>
        <v>1770.3653899981227</v>
      </c>
      <c r="Z8" cm="1">
        <f t="array" ref="Z8">[2]!PropsSI("D","P",W8,"S",Y8,$H$13)</f>
        <v>33.486874713818544</v>
      </c>
      <c r="AB8">
        <f t="shared" si="5"/>
        <v>302.56</v>
      </c>
      <c r="AC8" cm="1">
        <f t="array" ref="AC8">[2]!PropsSI("T","P",AD8,"H",AE8,$H$13)</f>
        <v>319.37642378579358</v>
      </c>
      <c r="AD8">
        <f t="shared" si="6"/>
        <v>757221.54986210587</v>
      </c>
      <c r="AE8">
        <f t="shared" si="7"/>
        <v>431834.97853326908</v>
      </c>
      <c r="AF8" cm="1">
        <f t="array" ref="AF8">[2]!PropsSI("S","P",AD8,"H",AE8,$H$13)</f>
        <v>1770.3653899981227</v>
      </c>
      <c r="AG8" cm="1">
        <f t="array" ref="AG8">[2]!PropsSI("D","P",AD8,"H",AE8,$H$13)</f>
        <v>33.486874713818544</v>
      </c>
      <c r="AI8">
        <f t="shared" si="8"/>
        <v>302.56</v>
      </c>
      <c r="AJ8">
        <f t="shared" si="9"/>
        <v>297.56</v>
      </c>
      <c r="AK8" cm="1">
        <f t="array" ref="AK8">[2]!PropsSI("P","T",AI8,"Q",0,$H$13)</f>
        <v>757221.54986210587</v>
      </c>
      <c r="AL8" cm="1">
        <f t="array" ref="AL8">[2]!PropsSI("H","P",AK8,"T",AJ8,$H$13)</f>
        <v>233709.44236858471</v>
      </c>
      <c r="AM8" cm="1">
        <f t="array" ref="AM8">[2]!PropsSI("S","P",AK8,"T",AJ8,$H$13)</f>
        <v>1116.8581020760264</v>
      </c>
      <c r="AN8" cm="1">
        <f t="array" ref="AN8">[2]!PropsSI("D","P",AK8,"T",AJ8,$H$13)</f>
        <v>1209.5614461380985</v>
      </c>
      <c r="AP8">
        <f t="shared" si="10"/>
        <v>301.56</v>
      </c>
      <c r="AQ8">
        <f t="shared" si="11"/>
        <v>295.56</v>
      </c>
      <c r="AR8" cm="1">
        <f t="array" ref="AR8">[2]!PropsSI("P","T",AP8,"Q",0,$H$13)</f>
        <v>735607.10692545061</v>
      </c>
      <c r="AS8" cm="1">
        <f t="array" ref="AS8">[2]!PropsSI("H","P",AR8,"T",AQ8,$H$13)</f>
        <v>230874.60838467759</v>
      </c>
      <c r="AT8" cm="1">
        <f t="array" ref="AT8">[2]!PropsSI("S","P",AR8,"T",AQ8,$H$13)</f>
        <v>1107.3591070654231</v>
      </c>
      <c r="AU8" cm="1">
        <f t="array" ref="AU8">[2]!PropsSI("D","P",AR8,"T",AQ8,$H$13)</f>
        <v>1217.1249987686238</v>
      </c>
      <c r="AW8">
        <f t="shared" si="12"/>
        <v>260.14999999999998</v>
      </c>
      <c r="AX8">
        <f t="shared" si="13"/>
        <v>260.14999999999998</v>
      </c>
      <c r="AY8" cm="1">
        <f t="array" ref="AY8">[2]!PropsSI("P","T",AW8,"Q",0,$H$13)</f>
        <v>177916.45421566669</v>
      </c>
      <c r="AZ8">
        <f t="shared" si="14"/>
        <v>230874.60838467759</v>
      </c>
      <c r="BA8" cm="1">
        <f t="array" ref="BA8">[2]!PropsSI("S","P",AY8,"H",AZ8,$H$13)</f>
        <v>1120.6170625946997</v>
      </c>
      <c r="BB8" cm="1">
        <f t="array" ref="BB8">[2]!PropsSI("D","P",AY8,"H",AZ8,$H$13)</f>
        <v>37.889095361233792</v>
      </c>
      <c r="BD8">
        <f t="shared" si="15"/>
        <v>258.14999999999998</v>
      </c>
      <c r="BE8">
        <f t="shared" si="16"/>
        <v>260.14999999999998</v>
      </c>
      <c r="BF8" cm="1">
        <f t="array" ref="BF8">[2]!PropsSI("P","T",BD8,"Q",1,$H$13)</f>
        <v>163940.08425461562</v>
      </c>
      <c r="BG8" cm="1">
        <f t="array" ref="BG8">[2]!PropsSI("H","P",BF8,"T",BE8,$H$13)</f>
        <v>391296.02083444159</v>
      </c>
      <c r="BH8" cm="1">
        <f t="array" ref="BH8">[2]!PropsSI("S","P",BF8,"T",BE8,$H$13)</f>
        <v>1743.5316928918351</v>
      </c>
      <c r="BI8" cm="1">
        <f t="array" ref="BI8">[2]!PropsSI("D","P",BF8,"T",BE8,$H$13)</f>
        <v>8.2063862576342004</v>
      </c>
      <c r="BJ8">
        <f t="shared" si="17"/>
        <v>160.42141244976401</v>
      </c>
      <c r="BK8">
        <f t="shared" si="18"/>
        <v>35.170445458288071</v>
      </c>
      <c r="BL8">
        <f t="shared" si="19"/>
        <v>-195.59185790805208</v>
      </c>
      <c r="BM8">
        <f t="shared" si="20"/>
        <v>4.5612562013188827</v>
      </c>
      <c r="BN8">
        <f t="shared" si="21"/>
        <v>5.8128799819860353</v>
      </c>
      <c r="BO8">
        <f t="shared" si="22"/>
        <v>0.78468095254918346</v>
      </c>
      <c r="BP8">
        <f t="shared" si="23"/>
        <v>5.0201419206029083</v>
      </c>
      <c r="BR8">
        <f t="shared" si="24"/>
        <v>11.635608071711928</v>
      </c>
      <c r="BS8">
        <f t="shared" si="25"/>
        <v>2.2915683674565992</v>
      </c>
      <c r="BT8">
        <f t="shared" si="26"/>
        <v>54.997640818958381</v>
      </c>
      <c r="BW8">
        <f t="shared" si="27"/>
        <v>1.8149221470256267</v>
      </c>
    </row>
    <row r="9" spans="1:75" x14ac:dyDescent="0.3">
      <c r="A9">
        <v>8</v>
      </c>
      <c r="B9" s="76">
        <v>45299</v>
      </c>
      <c r="C9">
        <v>13.14</v>
      </c>
      <c r="D9">
        <v>13.89</v>
      </c>
      <c r="E9">
        <v>46.80605353</v>
      </c>
      <c r="F9">
        <v>33.4</v>
      </c>
      <c r="J9">
        <v>8</v>
      </c>
      <c r="K9">
        <v>13.89</v>
      </c>
      <c r="L9">
        <f t="shared" si="0"/>
        <v>302.03999999999996</v>
      </c>
      <c r="N9">
        <f t="shared" si="1"/>
        <v>256.14999999999998</v>
      </c>
      <c r="O9">
        <f t="shared" si="2"/>
        <v>266.14999999999998</v>
      </c>
      <c r="P9" cm="1">
        <f t="array" ref="P9">[2]!PropsSI("P","T",N9,"Q",0,$H$13)</f>
        <v>150836.68187834125</v>
      </c>
      <c r="Q9" cm="1">
        <f t="array" ref="Q9">[2]!PropsSI("H","P",P9,"T",O9,$H$13)</f>
        <v>396664.53307498101</v>
      </c>
      <c r="R9" cm="1">
        <f t="array" ref="R9">[2]!PropsSI("S","P",P9,"T",O9,$H$13)</f>
        <v>1770.3653899981227</v>
      </c>
      <c r="S9" cm="1">
        <f t="array" ref="S9">[2]!PropsSI("D","P",P9,"T",O9,$H$13)</f>
        <v>7.305276664307832</v>
      </c>
      <c r="U9">
        <f t="shared" si="3"/>
        <v>302.03999999999996</v>
      </c>
      <c r="V9" cm="1">
        <f t="array" ref="V9">[2]!PropsSI("T","P",W9,"S",Y9,$H$13)</f>
        <v>318.82154704640698</v>
      </c>
      <c r="W9" cm="1">
        <f t="array" ref="W9">[2]!PropsSI("P","T",U9,"Q",1,$H$13)</f>
        <v>745923.21969568986</v>
      </c>
      <c r="X9" cm="1">
        <f t="array" ref="X9">[2]!PropsSI("H","P",W9,"S",Y9,$H$13)</f>
        <v>431495.08918172255</v>
      </c>
      <c r="Y9">
        <f t="shared" si="4"/>
        <v>1770.3653899981227</v>
      </c>
      <c r="Z9" cm="1">
        <f t="array" ref="Z9">[2]!PropsSI("D","P",W9,"S",Y9,$H$13)</f>
        <v>32.99678916897853</v>
      </c>
      <c r="AB9">
        <f t="shared" si="5"/>
        <v>302.03999999999996</v>
      </c>
      <c r="AC9" cm="1">
        <f t="array" ref="AC9">[2]!PropsSI("T","P",AD9,"H",AE9,$H$13)</f>
        <v>318.82154704640703</v>
      </c>
      <c r="AD9">
        <f t="shared" si="6"/>
        <v>745923.21969568986</v>
      </c>
      <c r="AE9">
        <f t="shared" si="7"/>
        <v>431495.08918172255</v>
      </c>
      <c r="AF9" cm="1">
        <f t="array" ref="AF9">[2]!PropsSI("S","P",AD9,"H",AE9,$H$13)</f>
        <v>1770.3653899981227</v>
      </c>
      <c r="AG9" cm="1">
        <f t="array" ref="AG9">[2]!PropsSI("D","P",AD9,"H",AE9,$H$13)</f>
        <v>32.99678916897853</v>
      </c>
      <c r="AI9">
        <f t="shared" si="8"/>
        <v>302.03999999999996</v>
      </c>
      <c r="AJ9">
        <f t="shared" si="9"/>
        <v>297.03999999999996</v>
      </c>
      <c r="AK9" cm="1">
        <f t="array" ref="AK9">[2]!PropsSI("P","T",AI9,"Q",0,$H$13)</f>
        <v>745923.21969568986</v>
      </c>
      <c r="AL9" cm="1">
        <f t="array" ref="AL9">[2]!PropsSI("H","P",AK9,"T",AJ9,$H$13)</f>
        <v>232970.60740615733</v>
      </c>
      <c r="AM9" cm="1">
        <f t="array" ref="AM9">[2]!PropsSI("S","P",AK9,"T",AJ9,$H$13)</f>
        <v>1114.4043460882667</v>
      </c>
      <c r="AN9" cm="1">
        <f t="array" ref="AN9">[2]!PropsSI("D","P",AK9,"T",AJ9,$H$13)</f>
        <v>1211.5052244112637</v>
      </c>
      <c r="AP9">
        <f t="shared" si="10"/>
        <v>301.03999999999996</v>
      </c>
      <c r="AQ9">
        <f t="shared" si="11"/>
        <v>295.03999999999996</v>
      </c>
      <c r="AR9" cm="1">
        <f t="array" ref="AR9">[2]!PropsSI("P","T",AP9,"Q",0,$H$13)</f>
        <v>724552.98019261402</v>
      </c>
      <c r="AS9" cm="1">
        <f t="array" ref="AS9">[2]!PropsSI("H","P",AR9,"T",AQ9,$H$13)</f>
        <v>230139.75782731033</v>
      </c>
      <c r="AT9" cm="1">
        <f t="array" ref="AT9">[2]!PropsSI("S","P",AR9,"T",AQ9,$H$13)</f>
        <v>1104.9013502397313</v>
      </c>
      <c r="AU9" cm="1">
        <f t="array" ref="AU9">[2]!PropsSI("D","P",AR9,"T",AQ9,$H$13)</f>
        <v>1219.0423160251405</v>
      </c>
      <c r="AW9">
        <f t="shared" si="12"/>
        <v>260.14999999999998</v>
      </c>
      <c r="AX9">
        <f t="shared" si="13"/>
        <v>260.14999999999998</v>
      </c>
      <c r="AY9" cm="1">
        <f t="array" ref="AY9">[2]!PropsSI("P","T",AW9,"Q",0,$H$13)</f>
        <v>177916.45421566669</v>
      </c>
      <c r="AZ9">
        <f t="shared" si="14"/>
        <v>230139.75782731033</v>
      </c>
      <c r="BA9" cm="1">
        <f t="array" ref="BA9">[2]!PropsSI("S","P",AY9,"H",AZ9,$H$13)</f>
        <v>1117.7923439425097</v>
      </c>
      <c r="BB9" cm="1">
        <f t="array" ref="BB9">[2]!PropsSI("D","P",AY9,"H",AZ9,$H$13)</f>
        <v>38.459767382977439</v>
      </c>
      <c r="BD9">
        <f t="shared" si="15"/>
        <v>258.14999999999998</v>
      </c>
      <c r="BE9">
        <f t="shared" si="16"/>
        <v>260.14999999999998</v>
      </c>
      <c r="BF9" cm="1">
        <f t="array" ref="BF9">[2]!PropsSI("P","T",BD9,"Q",1,$H$13)</f>
        <v>163940.08425461562</v>
      </c>
      <c r="BG9" cm="1">
        <f t="array" ref="BG9">[2]!PropsSI("H","P",BF9,"T",BE9,$H$13)</f>
        <v>391296.02083444159</v>
      </c>
      <c r="BH9" cm="1">
        <f t="array" ref="BH9">[2]!PropsSI("S","P",BF9,"T",BE9,$H$13)</f>
        <v>1743.5316928918351</v>
      </c>
      <c r="BI9" cm="1">
        <f t="array" ref="BI9">[2]!PropsSI("D","P",BF9,"T",BE9,$H$13)</f>
        <v>8.2063862576342004</v>
      </c>
      <c r="BJ9">
        <f t="shared" si="17"/>
        <v>161.15626300713126</v>
      </c>
      <c r="BK9">
        <f t="shared" si="18"/>
        <v>34.83055610674154</v>
      </c>
      <c r="BL9">
        <f t="shared" si="19"/>
        <v>-195.9868191138728</v>
      </c>
      <c r="BM9">
        <f t="shared" si="20"/>
        <v>4.6268644839678306</v>
      </c>
      <c r="BN9">
        <f t="shared" si="21"/>
        <v>5.8817498291182515</v>
      </c>
      <c r="BO9">
        <f t="shared" si="22"/>
        <v>0.78664761650725556</v>
      </c>
      <c r="BP9">
        <f t="shared" si="23"/>
        <v>4.945237527150864</v>
      </c>
      <c r="BR9">
        <f t="shared" si="24"/>
        <v>11.97549742325846</v>
      </c>
      <c r="BS9">
        <f t="shared" si="25"/>
        <v>2.3585076869695132</v>
      </c>
      <c r="BT9">
        <f t="shared" si="26"/>
        <v>56.604184487268313</v>
      </c>
      <c r="BW9">
        <f t="shared" si="27"/>
        <v>1.8679380880798544</v>
      </c>
    </row>
    <row r="10" spans="1:75" x14ac:dyDescent="0.3">
      <c r="A10">
        <v>9</v>
      </c>
      <c r="B10" s="76">
        <v>45300</v>
      </c>
      <c r="C10">
        <v>14.13</v>
      </c>
      <c r="D10">
        <v>16.010000000000002</v>
      </c>
      <c r="E10">
        <v>46.80605353</v>
      </c>
      <c r="F10">
        <v>33.4</v>
      </c>
      <c r="J10">
        <v>9</v>
      </c>
      <c r="K10">
        <v>16.010000000000002</v>
      </c>
      <c r="L10">
        <f t="shared" si="0"/>
        <v>304.15999999999997</v>
      </c>
      <c r="N10">
        <f t="shared" si="1"/>
        <v>256.14999999999998</v>
      </c>
      <c r="O10">
        <f t="shared" si="2"/>
        <v>266.14999999999998</v>
      </c>
      <c r="P10" cm="1">
        <f t="array" ref="P10">[2]!PropsSI("P","T",N10,"Q",0,$H$13)</f>
        <v>150836.68187834125</v>
      </c>
      <c r="Q10" cm="1">
        <f t="array" ref="Q10">[2]!PropsSI("H","P",P10,"T",O10,$H$13)</f>
        <v>396664.53307498101</v>
      </c>
      <c r="R10" cm="1">
        <f t="array" ref="R10">[2]!PropsSI("S","P",P10,"T",O10,$H$13)</f>
        <v>1770.3653899981227</v>
      </c>
      <c r="S10" cm="1">
        <f t="array" ref="S10">[2]!PropsSI("D","P",P10,"T",O10,$H$13)</f>
        <v>7.305276664307832</v>
      </c>
      <c r="U10">
        <f t="shared" si="3"/>
        <v>304.15999999999997</v>
      </c>
      <c r="V10" cm="1">
        <f t="array" ref="V10">[2]!PropsSI("T","P",W10,"S",Y10,$H$13)</f>
        <v>321.08047651766117</v>
      </c>
      <c r="W10" cm="1">
        <f t="array" ref="W10">[2]!PropsSI("P","T",U10,"Q",1,$H$13)</f>
        <v>792794.85348485271</v>
      </c>
      <c r="X10" cm="1">
        <f t="array" ref="X10">[2]!PropsSI("H","P",W10,"S",Y10,$H$13)</f>
        <v>432873.51021901058</v>
      </c>
      <c r="Y10">
        <f t="shared" si="4"/>
        <v>1770.3653899981227</v>
      </c>
      <c r="Z10" cm="1">
        <f t="array" ref="Z10">[2]!PropsSI("D","P",W10,"S",Y10,$H$13)</f>
        <v>35.032265561515956</v>
      </c>
      <c r="AB10">
        <f t="shared" si="5"/>
        <v>304.15999999999997</v>
      </c>
      <c r="AC10" cm="1">
        <f t="array" ref="AC10">[2]!PropsSI("T","P",AD10,"H",AE10,$H$13)</f>
        <v>321.08047651766105</v>
      </c>
      <c r="AD10">
        <f t="shared" si="6"/>
        <v>792794.85348485271</v>
      </c>
      <c r="AE10">
        <f t="shared" si="7"/>
        <v>432873.51021901058</v>
      </c>
      <c r="AF10" cm="1">
        <f t="array" ref="AF10">[2]!PropsSI("S","P",AD10,"H",AE10,$H$13)</f>
        <v>1770.3653899981216</v>
      </c>
      <c r="AG10" cm="1">
        <f t="array" ref="AG10">[2]!PropsSI("D","P",AD10,"H",AE10,$H$13)</f>
        <v>35.032265561515985</v>
      </c>
      <c r="AI10">
        <f t="shared" si="8"/>
        <v>304.15999999999997</v>
      </c>
      <c r="AJ10">
        <f t="shared" si="9"/>
        <v>299.15999999999997</v>
      </c>
      <c r="AK10" cm="1">
        <f t="array" ref="AK10">[2]!PropsSI("P","T",AI10,"Q",0,$H$13)</f>
        <v>792794.85348485271</v>
      </c>
      <c r="AL10" cm="1">
        <f t="array" ref="AL10">[2]!PropsSI("H","P",AK10,"T",AJ10,$H$13)</f>
        <v>235989.28717974341</v>
      </c>
      <c r="AM10" cm="1">
        <f t="array" ref="AM10">[2]!PropsSI("S","P",AK10,"T",AJ10,$H$13)</f>
        <v>1124.4005423387844</v>
      </c>
      <c r="AN10" cm="1">
        <f t="array" ref="AN10">[2]!PropsSI("D","P",AK10,"T",AJ10,$H$13)</f>
        <v>1203.5401820660711</v>
      </c>
      <c r="AP10">
        <f t="shared" si="10"/>
        <v>303.15999999999997</v>
      </c>
      <c r="AQ10">
        <f t="shared" si="11"/>
        <v>297.15999999999997</v>
      </c>
      <c r="AR10" cm="1">
        <f t="array" ref="AR10">[2]!PropsSI("P","T",AP10,"Q",0,$H$13)</f>
        <v>770417.64626228984</v>
      </c>
      <c r="AS10" cm="1">
        <f t="array" ref="AS10">[2]!PropsSI("H","P",AR10,"T",AQ10,$H$13)</f>
        <v>233141.96395797349</v>
      </c>
      <c r="AT10" cm="1">
        <f t="array" ref="AT10">[2]!PropsSI("S","P",AR10,"T",AQ10,$H$13)</f>
        <v>1114.9130492973507</v>
      </c>
      <c r="AU10" cm="1">
        <f t="array" ref="AU10">[2]!PropsSI("D","P",AR10,"T",AQ10,$H$13)</f>
        <v>1211.1872698531972</v>
      </c>
      <c r="AW10">
        <f t="shared" si="12"/>
        <v>260.14999999999998</v>
      </c>
      <c r="AX10">
        <f t="shared" si="13"/>
        <v>260.14999999999998</v>
      </c>
      <c r="AY10" cm="1">
        <f t="array" ref="AY10">[2]!PropsSI("P","T",AW10,"Q",0,$H$13)</f>
        <v>177916.45421566669</v>
      </c>
      <c r="AZ10">
        <f t="shared" si="14"/>
        <v>233141.96395797349</v>
      </c>
      <c r="BA10" cm="1">
        <f t="array" ref="BA10">[2]!PropsSI("S","P",AY10,"H",AZ10,$H$13)</f>
        <v>1129.332632739985</v>
      </c>
      <c r="BB10" cm="1">
        <f t="array" ref="BB10">[2]!PropsSI("D","P",AY10,"H",AZ10,$H$13)</f>
        <v>36.230374320273725</v>
      </c>
      <c r="BD10">
        <f t="shared" si="15"/>
        <v>258.14999999999998</v>
      </c>
      <c r="BE10">
        <f t="shared" si="16"/>
        <v>260.14999999999998</v>
      </c>
      <c r="BF10" cm="1">
        <f t="array" ref="BF10">[2]!PropsSI("P","T",BD10,"Q",1,$H$13)</f>
        <v>163940.08425461562</v>
      </c>
      <c r="BG10" cm="1">
        <f t="array" ref="BG10">[2]!PropsSI("H","P",BF10,"T",BE10,$H$13)</f>
        <v>391296.02083444159</v>
      </c>
      <c r="BH10" cm="1">
        <f t="array" ref="BH10">[2]!PropsSI("S","P",BF10,"T",BE10,$H$13)</f>
        <v>1743.5316928918351</v>
      </c>
      <c r="BI10" cm="1">
        <f t="array" ref="BI10">[2]!PropsSI("D","P",BF10,"T",BE10,$H$13)</f>
        <v>8.2063862576342004</v>
      </c>
      <c r="BJ10">
        <f t="shared" si="17"/>
        <v>158.1540568764681</v>
      </c>
      <c r="BK10">
        <f t="shared" si="18"/>
        <v>36.208977144029575</v>
      </c>
      <c r="BL10">
        <f t="shared" si="19"/>
        <v>-194.36303402049768</v>
      </c>
      <c r="BM10">
        <f t="shared" si="20"/>
        <v>4.3678134360817147</v>
      </c>
      <c r="BN10">
        <f t="shared" si="21"/>
        <v>5.6107367963486201</v>
      </c>
      <c r="BO10">
        <f t="shared" si="22"/>
        <v>0.77847412819724848</v>
      </c>
      <c r="BP10">
        <f t="shared" si="23"/>
        <v>5.2559817917785336</v>
      </c>
      <c r="BR10">
        <f t="shared" si="24"/>
        <v>10.597076385970425</v>
      </c>
      <c r="BS10">
        <f t="shared" si="25"/>
        <v>2.0870353215702866</v>
      </c>
      <c r="BT10">
        <f t="shared" si="26"/>
        <v>50.088847717686875</v>
      </c>
      <c r="BW10">
        <f t="shared" si="27"/>
        <v>1.652931974683667</v>
      </c>
    </row>
    <row r="11" spans="1:75" x14ac:dyDescent="0.3">
      <c r="A11">
        <v>10</v>
      </c>
      <c r="B11" s="76">
        <v>45301</v>
      </c>
      <c r="C11">
        <v>13.36</v>
      </c>
      <c r="D11">
        <v>14.06</v>
      </c>
      <c r="E11">
        <v>46.80605353</v>
      </c>
      <c r="F11">
        <v>33.4</v>
      </c>
      <c r="G11" s="79" t="s">
        <v>592</v>
      </c>
      <c r="H11" s="78">
        <v>-10</v>
      </c>
      <c r="J11">
        <v>10</v>
      </c>
      <c r="K11">
        <v>14.06</v>
      </c>
      <c r="L11">
        <f t="shared" si="0"/>
        <v>302.20999999999998</v>
      </c>
      <c r="N11">
        <f t="shared" si="1"/>
        <v>256.14999999999998</v>
      </c>
      <c r="O11">
        <f t="shared" si="2"/>
        <v>266.14999999999998</v>
      </c>
      <c r="P11" cm="1">
        <f t="array" ref="P11">[2]!PropsSI("P","T",N11,"Q",0,$H$13)</f>
        <v>150836.68187834125</v>
      </c>
      <c r="Q11" cm="1">
        <f t="array" ref="Q11">[2]!PropsSI("H","P",P11,"T",O11,$H$13)</f>
        <v>396664.53307498101</v>
      </c>
      <c r="R11" cm="1">
        <f t="array" ref="R11">[2]!PropsSI("S","P",P11,"T",O11,$H$13)</f>
        <v>1770.3653899981227</v>
      </c>
      <c r="S11" cm="1">
        <f t="array" ref="S11">[2]!PropsSI("D","P",P11,"T",O11,$H$13)</f>
        <v>7.305276664307832</v>
      </c>
      <c r="U11">
        <f t="shared" si="3"/>
        <v>302.20999999999998</v>
      </c>
      <c r="V11" cm="1">
        <f t="array" ref="V11">[2]!PropsSI("T","P",W11,"S",Y11,$H$13)</f>
        <v>319.00300803504473</v>
      </c>
      <c r="W11" cm="1">
        <f t="array" ref="W11">[2]!PropsSI("P","T",U11,"Q",1,$H$13)</f>
        <v>749602.83989194175</v>
      </c>
      <c r="X11" cm="1">
        <f t="array" ref="X11">[2]!PropsSI("H","P",W11,"S",Y11,$H$13)</f>
        <v>431606.33490951173</v>
      </c>
      <c r="Y11">
        <f t="shared" si="4"/>
        <v>1770.3653899981227</v>
      </c>
      <c r="Z11" cm="1">
        <f t="array" ref="Z11">[2]!PropsSI("D","P",W11,"S",Y11,$H$13)</f>
        <v>33.156361099071489</v>
      </c>
      <c r="AB11">
        <f t="shared" si="5"/>
        <v>302.20999999999998</v>
      </c>
      <c r="AC11" cm="1">
        <f t="array" ref="AC11">[2]!PropsSI("T","P",AD11,"H",AE11,$H$13)</f>
        <v>319.00300803504479</v>
      </c>
      <c r="AD11">
        <f t="shared" si="6"/>
        <v>749602.83989194175</v>
      </c>
      <c r="AE11">
        <f t="shared" si="7"/>
        <v>431606.33490951173</v>
      </c>
      <c r="AF11" cm="1">
        <f t="array" ref="AF11">[2]!PropsSI("S","P",AD11,"H",AE11,$H$13)</f>
        <v>1770.3653899981221</v>
      </c>
      <c r="AG11" cm="1">
        <f t="array" ref="AG11">[2]!PropsSI("D","P",AD11,"H",AE11,$H$13)</f>
        <v>33.156361099071468</v>
      </c>
      <c r="AI11">
        <f t="shared" si="8"/>
        <v>302.20999999999998</v>
      </c>
      <c r="AJ11">
        <f t="shared" si="9"/>
        <v>297.20999999999998</v>
      </c>
      <c r="AK11" cm="1">
        <f t="array" ref="AK11">[2]!PropsSI("P","T",AI11,"Q",0,$H$13)</f>
        <v>749602.83989194175</v>
      </c>
      <c r="AL11" cm="1">
        <f t="array" ref="AL11">[2]!PropsSI("H","P",AK11,"T",AJ11,$H$13)</f>
        <v>233212.03665328168</v>
      </c>
      <c r="AM11" cm="1">
        <f t="array" ref="AM11">[2]!PropsSI("S","P",AK11,"T",AJ11,$H$13)</f>
        <v>1115.206672457854</v>
      </c>
      <c r="AN11" cm="1">
        <f t="array" ref="AN11">[2]!PropsSI("D","P",AK11,"T",AJ11,$H$13)</f>
        <v>1210.8704569683512</v>
      </c>
      <c r="AP11">
        <f t="shared" si="10"/>
        <v>301.20999999999998</v>
      </c>
      <c r="AQ11">
        <f t="shared" si="11"/>
        <v>295.20999999999998</v>
      </c>
      <c r="AR11" cm="1">
        <f t="array" ref="AR11">[2]!PropsSI("P","T",AP11,"Q",0,$H$13)</f>
        <v>728152.96317085356</v>
      </c>
      <c r="AS11" cm="1">
        <f t="array" ref="AS11">[2]!PropsSI("H","P",AR11,"T",AQ11,$H$13)</f>
        <v>230379.88842571093</v>
      </c>
      <c r="AT11" cm="1">
        <f t="array" ref="AT11">[2]!PropsSI("S","P",AR11,"T",AQ11,$H$13)</f>
        <v>1105.7049985839142</v>
      </c>
      <c r="AU11" cm="1">
        <f t="array" ref="AU11">[2]!PropsSI("D","P",AR11,"T",AQ11,$H$13)</f>
        <v>1218.4161629489668</v>
      </c>
      <c r="AW11">
        <f t="shared" si="12"/>
        <v>260.14999999999998</v>
      </c>
      <c r="AX11">
        <f t="shared" si="13"/>
        <v>260.14999999999998</v>
      </c>
      <c r="AY11" cm="1">
        <f t="array" ref="AY11">[2]!PropsSI("P","T",AW11,"Q",0,$H$13)</f>
        <v>177916.45421566669</v>
      </c>
      <c r="AZ11">
        <f t="shared" si="14"/>
        <v>230379.88842571093</v>
      </c>
      <c r="BA11" cm="1">
        <f t="array" ref="BA11">[2]!PropsSI("S","P",AY11,"H",AZ11,$H$13)</f>
        <v>1118.7153906401863</v>
      </c>
      <c r="BB11" cm="1">
        <f t="array" ref="BB11">[2]!PropsSI("D","P",AY11,"H",AZ11,$H$13)</f>
        <v>38.271404546814487</v>
      </c>
      <c r="BD11">
        <f t="shared" si="15"/>
        <v>258.14999999999998</v>
      </c>
      <c r="BE11">
        <f t="shared" si="16"/>
        <v>260.14999999999998</v>
      </c>
      <c r="BF11" cm="1">
        <f t="array" ref="BF11">[2]!PropsSI("P","T",BD11,"Q",1,$H$13)</f>
        <v>163940.08425461562</v>
      </c>
      <c r="BG11" cm="1">
        <f t="array" ref="BG11">[2]!PropsSI("H","P",BF11,"T",BE11,$H$13)</f>
        <v>391296.02083444159</v>
      </c>
      <c r="BH11" cm="1">
        <f t="array" ref="BH11">[2]!PropsSI("S","P",BF11,"T",BE11,$H$13)</f>
        <v>1743.5316928918351</v>
      </c>
      <c r="BI11" cm="1">
        <f t="array" ref="BI11">[2]!PropsSI("D","P",BF11,"T",BE11,$H$13)</f>
        <v>8.2063862576342004</v>
      </c>
      <c r="BJ11">
        <f t="shared" si="17"/>
        <v>160.91613240873065</v>
      </c>
      <c r="BK11">
        <f t="shared" si="18"/>
        <v>34.941801834530722</v>
      </c>
      <c r="BL11">
        <f t="shared" si="19"/>
        <v>-195.85793424326135</v>
      </c>
      <c r="BM11">
        <f t="shared" si="20"/>
        <v>4.6052614335906297</v>
      </c>
      <c r="BN11">
        <f t="shared" si="21"/>
        <v>5.8590558329550602</v>
      </c>
      <c r="BO11">
        <f t="shared" si="22"/>
        <v>0.78600743274841445</v>
      </c>
      <c r="BP11">
        <f t="shared" si="23"/>
        <v>4.969632257599919</v>
      </c>
      <c r="BR11">
        <f t="shared" si="24"/>
        <v>11.864251695469278</v>
      </c>
      <c r="BS11">
        <f t="shared" si="25"/>
        <v>2.3365984589132549</v>
      </c>
      <c r="BT11">
        <f t="shared" si="26"/>
        <v>56.078363013918121</v>
      </c>
      <c r="BW11">
        <f t="shared" si="27"/>
        <v>1.850585979459298</v>
      </c>
    </row>
    <row r="12" spans="1:75" x14ac:dyDescent="0.3">
      <c r="A12">
        <v>11</v>
      </c>
      <c r="B12" s="76">
        <v>45302</v>
      </c>
      <c r="C12">
        <v>13.38</v>
      </c>
      <c r="D12">
        <v>13.9</v>
      </c>
      <c r="E12">
        <v>46.80605353</v>
      </c>
      <c r="F12">
        <v>33.4</v>
      </c>
      <c r="G12" s="79" t="s">
        <v>591</v>
      </c>
      <c r="H12" s="78">
        <v>40</v>
      </c>
      <c r="J12">
        <v>11</v>
      </c>
      <c r="K12">
        <v>13.9</v>
      </c>
      <c r="L12">
        <f t="shared" si="0"/>
        <v>302.04999999999995</v>
      </c>
      <c r="N12">
        <f t="shared" si="1"/>
        <v>256.14999999999998</v>
      </c>
      <c r="O12">
        <f t="shared" si="2"/>
        <v>266.14999999999998</v>
      </c>
      <c r="P12" cm="1">
        <f t="array" ref="P12">[2]!PropsSI("P","T",N12,"Q",0,$H$13)</f>
        <v>150836.68187834125</v>
      </c>
      <c r="Q12" cm="1">
        <f t="array" ref="Q12">[2]!PropsSI("H","P",P12,"T",O12,$H$13)</f>
        <v>396664.53307498101</v>
      </c>
      <c r="R12" cm="1">
        <f t="array" ref="R12">[2]!PropsSI("S","P",P12,"T",O12,$H$13)</f>
        <v>1770.3653899981227</v>
      </c>
      <c r="S12" cm="1">
        <f t="array" ref="S12">[2]!PropsSI("D","P",P12,"T",O12,$H$13)</f>
        <v>7.305276664307832</v>
      </c>
      <c r="U12">
        <f t="shared" si="3"/>
        <v>302.04999999999995</v>
      </c>
      <c r="V12" cm="1">
        <f t="array" ref="V12">[2]!PropsSI("T","P",W12,"S",Y12,$H$13)</f>
        <v>318.83222282075735</v>
      </c>
      <c r="W12" cm="1">
        <f t="array" ref="W12">[2]!PropsSI("P","T",U12,"Q",1,$H$13)</f>
        <v>746139.29064333555</v>
      </c>
      <c r="X12" cm="1">
        <f t="array" ref="X12">[2]!PropsSI("H","P",W12,"S",Y12,$H$13)</f>
        <v>431501.63649384136</v>
      </c>
      <c r="Y12">
        <f t="shared" si="4"/>
        <v>1770.3653899981227</v>
      </c>
      <c r="Z12" cm="1">
        <f t="array" ref="Z12">[2]!PropsSI("D","P",W12,"S",Y12,$H$13)</f>
        <v>33.006158376504246</v>
      </c>
      <c r="AB12">
        <f t="shared" si="5"/>
        <v>302.04999999999995</v>
      </c>
      <c r="AC12" cm="1">
        <f t="array" ref="AC12">[2]!PropsSI("T","P",AD12,"H",AE12,$H$13)</f>
        <v>318.83222282075735</v>
      </c>
      <c r="AD12">
        <f t="shared" si="6"/>
        <v>746139.29064333555</v>
      </c>
      <c r="AE12">
        <f t="shared" si="7"/>
        <v>431501.63649384136</v>
      </c>
      <c r="AF12" cm="1">
        <f t="array" ref="AF12">[2]!PropsSI("S","P",AD12,"H",AE12,$H$13)</f>
        <v>1770.3653899981234</v>
      </c>
      <c r="AG12" cm="1">
        <f t="array" ref="AG12">[2]!PropsSI("D","P",AD12,"H",AE12,$H$13)</f>
        <v>33.006158376504253</v>
      </c>
      <c r="AI12">
        <f t="shared" si="8"/>
        <v>302.04999999999995</v>
      </c>
      <c r="AJ12">
        <f t="shared" si="9"/>
        <v>297.04999999999995</v>
      </c>
      <c r="AK12" cm="1">
        <f t="array" ref="AK12">[2]!PropsSI("P","T",AI12,"Q",0,$H$13)</f>
        <v>746139.29064333555</v>
      </c>
      <c r="AL12" cm="1">
        <f t="array" ref="AL12">[2]!PropsSI("H","P",AK12,"T",AJ12,$H$13)</f>
        <v>232984.80609738283</v>
      </c>
      <c r="AM12" cm="1">
        <f t="array" ref="AM12">[2]!PropsSI("S","P",AK12,"T",AJ12,$H$13)</f>
        <v>1114.451545466515</v>
      </c>
      <c r="AN12" cm="1">
        <f t="array" ref="AN12">[2]!PropsSI("D","P",AK12,"T",AJ12,$H$13)</f>
        <v>1211.4679038628158</v>
      </c>
      <c r="AP12">
        <f t="shared" si="10"/>
        <v>301.04999999999995</v>
      </c>
      <c r="AQ12">
        <f t="shared" si="11"/>
        <v>295.04999999999995</v>
      </c>
      <c r="AR12" cm="1">
        <f t="array" ref="AR12">[2]!PropsSI("P","T",AP12,"Q",0,$H$13)</f>
        <v>724764.37193003146</v>
      </c>
      <c r="AS12" cm="1">
        <f t="array" ref="AS12">[2]!PropsSI("H","P",AR12,"T",AQ12,$H$13)</f>
        <v>230153.88023296779</v>
      </c>
      <c r="AT12" cm="1">
        <f t="array" ref="AT12">[2]!PropsSI("S","P",AR12,"T",AQ12,$H$13)</f>
        <v>1104.9486277567212</v>
      </c>
      <c r="AU12" cm="1">
        <f t="array" ref="AU12">[2]!PropsSI("D","P",AR12,"T",AQ12,$H$13)</f>
        <v>1219.0055012320131</v>
      </c>
      <c r="AW12">
        <f t="shared" si="12"/>
        <v>260.14999999999998</v>
      </c>
      <c r="AX12">
        <f t="shared" si="13"/>
        <v>260.14999999999998</v>
      </c>
      <c r="AY12" cm="1">
        <f t="array" ref="AY12">[2]!PropsSI("P","T",AW12,"Q",0,$H$13)</f>
        <v>177916.45421566669</v>
      </c>
      <c r="AZ12">
        <f t="shared" si="14"/>
        <v>230153.88023296779</v>
      </c>
      <c r="BA12" cm="1">
        <f t="array" ref="BA12">[2]!PropsSI("S","P",AY12,"H",AZ12,$H$13)</f>
        <v>1117.8466295687153</v>
      </c>
      <c r="BB12" cm="1">
        <f t="array" ref="BB12">[2]!PropsSI("D","P",AY12,"H",AZ12,$H$13)</f>
        <v>38.448638208236034</v>
      </c>
      <c r="BD12">
        <f t="shared" si="15"/>
        <v>258.14999999999998</v>
      </c>
      <c r="BE12">
        <f t="shared" si="16"/>
        <v>260.14999999999998</v>
      </c>
      <c r="BF12" cm="1">
        <f t="array" ref="BF12">[2]!PropsSI("P","T",BD12,"Q",1,$H$13)</f>
        <v>163940.08425461562</v>
      </c>
      <c r="BG12" cm="1">
        <f t="array" ref="BG12">[2]!PropsSI("H","P",BF12,"T",BE12,$H$13)</f>
        <v>391296.02083444159</v>
      </c>
      <c r="BH12" cm="1">
        <f t="array" ref="BH12">[2]!PropsSI("S","P",BF12,"T",BE12,$H$13)</f>
        <v>1743.5316928918351</v>
      </c>
      <c r="BI12" cm="1">
        <f t="array" ref="BI12">[2]!PropsSI("D","P",BF12,"T",BE12,$H$13)</f>
        <v>8.2063862576342004</v>
      </c>
      <c r="BJ12">
        <f t="shared" si="17"/>
        <v>161.14214060147381</v>
      </c>
      <c r="BK12">
        <f t="shared" si="18"/>
        <v>34.837103418860352</v>
      </c>
      <c r="BL12">
        <f t="shared" si="19"/>
        <v>-195.97924402033416</v>
      </c>
      <c r="BM12">
        <f t="shared" si="20"/>
        <v>4.6255895234456714</v>
      </c>
      <c r="BN12">
        <f t="shared" si="21"/>
        <v>5.8804100227790457</v>
      </c>
      <c r="BO12">
        <f t="shared" si="22"/>
        <v>0.78661003323364287</v>
      </c>
      <c r="BP12">
        <f t="shared" si="23"/>
        <v>4.9466700099193464</v>
      </c>
      <c r="BR12">
        <f t="shared" si="24"/>
        <v>11.968950111139648</v>
      </c>
      <c r="BS12">
        <f t="shared" si="25"/>
        <v>2.3572182302216698</v>
      </c>
      <c r="BT12">
        <f t="shared" si="26"/>
        <v>56.573237525320074</v>
      </c>
      <c r="BW12">
        <f t="shared" si="27"/>
        <v>1.8669168383355625</v>
      </c>
    </row>
    <row r="13" spans="1:75" x14ac:dyDescent="0.3">
      <c r="A13">
        <v>12</v>
      </c>
      <c r="B13" s="76">
        <v>45303</v>
      </c>
      <c r="C13">
        <v>12.88</v>
      </c>
      <c r="D13">
        <v>13.76</v>
      </c>
      <c r="E13">
        <v>46.80605353</v>
      </c>
      <c r="F13">
        <v>33.4</v>
      </c>
      <c r="G13" s="79" t="s">
        <v>590</v>
      </c>
      <c r="H13" s="78" t="s">
        <v>205</v>
      </c>
      <c r="J13">
        <v>12</v>
      </c>
      <c r="K13">
        <v>13.76</v>
      </c>
      <c r="L13">
        <f t="shared" si="0"/>
        <v>301.90999999999997</v>
      </c>
      <c r="N13">
        <f t="shared" si="1"/>
        <v>256.14999999999998</v>
      </c>
      <c r="O13">
        <f t="shared" si="2"/>
        <v>266.14999999999998</v>
      </c>
      <c r="P13" cm="1">
        <f t="array" ref="P13">[2]!PropsSI("P","T",N13,"Q",0,$H$13)</f>
        <v>150836.68187834125</v>
      </c>
      <c r="Q13" cm="1">
        <f t="array" ref="Q13">[2]!PropsSI("H","P",P13,"T",O13,$H$13)</f>
        <v>396664.53307498101</v>
      </c>
      <c r="R13" cm="1">
        <f t="array" ref="R13">[2]!PropsSI("S","P",P13,"T",O13,$H$13)</f>
        <v>1770.3653899981227</v>
      </c>
      <c r="S13" cm="1">
        <f t="array" ref="S13">[2]!PropsSI("D","P",P13,"T",O13,$H$13)</f>
        <v>7.305276664307832</v>
      </c>
      <c r="U13">
        <f t="shared" si="3"/>
        <v>301.90999999999997</v>
      </c>
      <c r="V13" cm="1">
        <f t="array" ref="V13">[2]!PropsSI("T","P",W13,"S",Y13,$H$13)</f>
        <v>318.68274371199936</v>
      </c>
      <c r="W13" cm="1">
        <f t="array" ref="W13">[2]!PropsSI("P","T",U13,"Q",1,$H$13)</f>
        <v>743118.58306931425</v>
      </c>
      <c r="X13" cm="1">
        <f t="array" ref="X13">[2]!PropsSI("H","P",W13,"S",Y13,$H$13)</f>
        <v>431409.93491318799</v>
      </c>
      <c r="Y13">
        <f t="shared" si="4"/>
        <v>1770.3653899981227</v>
      </c>
      <c r="Z13" cm="1">
        <f t="array" ref="Z13">[2]!PropsSI("D","P",W13,"S",Y13,$H$13)</f>
        <v>32.875186743981679</v>
      </c>
      <c r="AB13">
        <f t="shared" si="5"/>
        <v>301.90999999999997</v>
      </c>
      <c r="AC13" cm="1">
        <f t="array" ref="AC13">[2]!PropsSI("T","P",AD13,"H",AE13,$H$13)</f>
        <v>318.68274371199925</v>
      </c>
      <c r="AD13">
        <f t="shared" si="6"/>
        <v>743118.58306931425</v>
      </c>
      <c r="AE13">
        <f t="shared" si="7"/>
        <v>431409.93491318799</v>
      </c>
      <c r="AF13" cm="1">
        <f t="array" ref="AF13">[2]!PropsSI("S","P",AD13,"H",AE13,$H$13)</f>
        <v>1770.3653899981221</v>
      </c>
      <c r="AG13" cm="1">
        <f t="array" ref="AG13">[2]!PropsSI("D","P",AD13,"H",AE13,$H$13)</f>
        <v>32.8751867439817</v>
      </c>
      <c r="AI13">
        <f t="shared" si="8"/>
        <v>301.90999999999997</v>
      </c>
      <c r="AJ13">
        <f t="shared" si="9"/>
        <v>296.90999999999997</v>
      </c>
      <c r="AK13" cm="1">
        <f t="array" ref="AK13">[2]!PropsSI("P","T",AI13,"Q",0,$H$13)</f>
        <v>743118.58306931425</v>
      </c>
      <c r="AL13" cm="1">
        <f t="array" ref="AL13">[2]!PropsSI("H","P",AK13,"T",AJ13,$H$13)</f>
        <v>232786.05882285355</v>
      </c>
      <c r="AM13" cm="1">
        <f t="array" ref="AM13">[2]!PropsSI("S","P",AK13,"T",AJ13,$H$13)</f>
        <v>1113.7907117906391</v>
      </c>
      <c r="AN13" cm="1">
        <f t="array" ref="AN13">[2]!PropsSI("D","P",AK13,"T",AJ13,$H$13)</f>
        <v>1211.9901791554694</v>
      </c>
      <c r="AP13">
        <f t="shared" si="10"/>
        <v>300.90999999999997</v>
      </c>
      <c r="AQ13">
        <f t="shared" si="11"/>
        <v>294.90999999999997</v>
      </c>
      <c r="AR13" cm="1">
        <f t="array" ref="AR13">[2]!PropsSI("P","T",AP13,"Q",0,$H$13)</f>
        <v>721809.11268959357</v>
      </c>
      <c r="AS13" cm="1">
        <f t="array" ref="AS13">[2]!PropsSI("H","P",AR13,"T",AQ13,$H$13)</f>
        <v>229956.19975964821</v>
      </c>
      <c r="AT13" cm="1">
        <f t="array" ref="AT13">[2]!PropsSI("S","P",AR13,"T",AQ13,$H$13)</f>
        <v>1104.2866958745105</v>
      </c>
      <c r="AU13" cm="1">
        <f t="array" ref="AU13">[2]!PropsSI("D","P",AR13,"T",AQ13,$H$13)</f>
        <v>1219.5207069726705</v>
      </c>
      <c r="AW13">
        <f t="shared" si="12"/>
        <v>260.14999999999998</v>
      </c>
      <c r="AX13">
        <f t="shared" si="13"/>
        <v>260.14999999999998</v>
      </c>
      <c r="AY13" cm="1">
        <f t="array" ref="AY13">[2]!PropsSI("P","T",AW13,"Q",0,$H$13)</f>
        <v>177916.45421566669</v>
      </c>
      <c r="AZ13">
        <f t="shared" si="14"/>
        <v>229956.19975964821</v>
      </c>
      <c r="BA13" cm="1">
        <f t="array" ref="BA13">[2]!PropsSI("S","P",AY13,"H",AZ13,$H$13)</f>
        <v>1117.0867584431357</v>
      </c>
      <c r="BB13" cm="1">
        <f t="array" ref="BB13">[2]!PropsSI("D","P",AY13,"H",AZ13,$H$13)</f>
        <v>38.60500879075105</v>
      </c>
      <c r="BD13">
        <f t="shared" si="15"/>
        <v>258.14999999999998</v>
      </c>
      <c r="BE13">
        <f t="shared" si="16"/>
        <v>260.14999999999998</v>
      </c>
      <c r="BF13" cm="1">
        <f t="array" ref="BF13">[2]!PropsSI("P","T",BD13,"Q",1,$H$13)</f>
        <v>163940.08425461562</v>
      </c>
      <c r="BG13" cm="1">
        <f t="array" ref="BG13">[2]!PropsSI("H","P",BF13,"T",BE13,$H$13)</f>
        <v>391296.02083444159</v>
      </c>
      <c r="BH13" cm="1">
        <f t="array" ref="BH13">[2]!PropsSI("S","P",BF13,"T",BE13,$H$13)</f>
        <v>1743.5316928918351</v>
      </c>
      <c r="BI13" cm="1">
        <f t="array" ref="BI13">[2]!PropsSI("D","P",BF13,"T",BE13,$H$13)</f>
        <v>8.2063862576342004</v>
      </c>
      <c r="BJ13">
        <f t="shared" si="17"/>
        <v>161.33982107479338</v>
      </c>
      <c r="BK13">
        <f t="shared" si="18"/>
        <v>34.74540183820698</v>
      </c>
      <c r="BL13">
        <f t="shared" si="19"/>
        <v>-196.08522291300036</v>
      </c>
      <c r="BM13">
        <f t="shared" si="20"/>
        <v>4.6434869806968173</v>
      </c>
      <c r="BN13">
        <f t="shared" si="21"/>
        <v>5.8992230347349182</v>
      </c>
      <c r="BO13">
        <f t="shared" si="22"/>
        <v>0.78713534873249158</v>
      </c>
      <c r="BP13">
        <f t="shared" si="23"/>
        <v>4.9266436639642048</v>
      </c>
      <c r="BR13">
        <f t="shared" si="24"/>
        <v>12.060651691793019</v>
      </c>
      <c r="BS13">
        <f t="shared" si="25"/>
        <v>2.3752783470781251</v>
      </c>
      <c r="BT13">
        <f t="shared" si="26"/>
        <v>57.006680329875003</v>
      </c>
      <c r="BW13">
        <f t="shared" si="27"/>
        <v>1.8812204508858752</v>
      </c>
    </row>
    <row r="14" spans="1:75" x14ac:dyDescent="0.3">
      <c r="A14">
        <v>13</v>
      </c>
      <c r="B14" s="76">
        <v>45304</v>
      </c>
      <c r="C14">
        <v>13.44</v>
      </c>
      <c r="D14">
        <v>15.48</v>
      </c>
      <c r="E14">
        <v>46.80605353</v>
      </c>
      <c r="F14">
        <v>33.4</v>
      </c>
      <c r="J14">
        <v>13</v>
      </c>
      <c r="K14">
        <v>15.48</v>
      </c>
      <c r="L14">
        <f t="shared" si="0"/>
        <v>303.63</v>
      </c>
      <c r="N14">
        <f t="shared" si="1"/>
        <v>256.14999999999998</v>
      </c>
      <c r="O14">
        <f t="shared" si="2"/>
        <v>266.14999999999998</v>
      </c>
      <c r="P14" cm="1">
        <f t="array" ref="P14">[2]!PropsSI("P","T",N14,"Q",0,$H$13)</f>
        <v>150836.68187834125</v>
      </c>
      <c r="Q14" cm="1">
        <f t="array" ref="Q14">[2]!PropsSI("H","P",P14,"T",O14,$H$13)</f>
        <v>396664.53307498101</v>
      </c>
      <c r="R14" cm="1">
        <f t="array" ref="R14">[2]!PropsSI("S","P",P14,"T",O14,$H$13)</f>
        <v>1770.3653899981227</v>
      </c>
      <c r="S14" cm="1">
        <f t="array" ref="S14">[2]!PropsSI("D","P",P14,"T",O14,$H$13)</f>
        <v>7.305276664307832</v>
      </c>
      <c r="U14">
        <f t="shared" si="3"/>
        <v>303.63</v>
      </c>
      <c r="V14" cm="1">
        <f t="array" ref="V14">[2]!PropsSI("T","P",W14,"S",Y14,$H$13)</f>
        <v>320.51654025769091</v>
      </c>
      <c r="W14" cm="1">
        <f t="array" ref="W14">[2]!PropsSI("P","T",U14,"Q",1,$H$13)</f>
        <v>780874.89449709491</v>
      </c>
      <c r="X14" cm="1">
        <f t="array" ref="X14">[2]!PropsSI("H","P",W14,"S",Y14,$H$13)</f>
        <v>432530.71147953038</v>
      </c>
      <c r="Y14">
        <f t="shared" si="4"/>
        <v>1770.3653899981227</v>
      </c>
      <c r="Z14" cm="1">
        <f t="array" ref="Z14">[2]!PropsSI("D","P",W14,"S",Y14,$H$13)</f>
        <v>34.514030993958031</v>
      </c>
      <c r="AB14">
        <f t="shared" si="5"/>
        <v>303.63</v>
      </c>
      <c r="AC14" cm="1">
        <f t="array" ref="AC14">[2]!PropsSI("T","P",AD14,"H",AE14,$H$13)</f>
        <v>320.51654025769085</v>
      </c>
      <c r="AD14">
        <f t="shared" si="6"/>
        <v>780874.89449709491</v>
      </c>
      <c r="AE14">
        <f t="shared" si="7"/>
        <v>432530.71147953038</v>
      </c>
      <c r="AF14" cm="1">
        <f t="array" ref="AF14">[2]!PropsSI("S","P",AD14,"H",AE14,$H$13)</f>
        <v>1770.3653899981225</v>
      </c>
      <c r="AG14" cm="1">
        <f t="array" ref="AG14">[2]!PropsSI("D","P",AD14,"H",AE14,$H$13)</f>
        <v>34.514030993958045</v>
      </c>
      <c r="AI14">
        <f t="shared" si="8"/>
        <v>303.63</v>
      </c>
      <c r="AJ14">
        <f t="shared" si="9"/>
        <v>298.63</v>
      </c>
      <c r="AK14" cm="1">
        <f t="array" ref="AK14">[2]!PropsSI("P","T",AI14,"Q",0,$H$13)</f>
        <v>780874.89449709491</v>
      </c>
      <c r="AL14" cm="1">
        <f t="array" ref="AL14">[2]!PropsSI("H","P",AK14,"T",AJ14,$H$13)</f>
        <v>235232.99152819466</v>
      </c>
      <c r="AM14" cm="1">
        <f t="array" ref="AM14">[2]!PropsSI("S","P",AK14,"T",AJ14,$H$13)</f>
        <v>1121.9033448660741</v>
      </c>
      <c r="AN14" cm="1">
        <f t="array" ref="AN14">[2]!PropsSI("D","P",AK14,"T",AJ14,$H$13)</f>
        <v>1205.5415621733882</v>
      </c>
      <c r="AP14">
        <f t="shared" si="10"/>
        <v>302.63</v>
      </c>
      <c r="AQ14">
        <f t="shared" si="11"/>
        <v>296.63</v>
      </c>
      <c r="AR14" cm="1">
        <f t="array" ref="AR14">[2]!PropsSI("P","T",AP14,"Q",0,$H$13)</f>
        <v>758752.26082693134</v>
      </c>
      <c r="AS14" cm="1">
        <f t="array" ref="AS14">[2]!PropsSI("H","P",AR14,"T",AQ14,$H$13)</f>
        <v>232389.84438021833</v>
      </c>
      <c r="AT14" cm="1">
        <f t="array" ref="AT14">[2]!PropsSI("S","P",AR14,"T",AQ14,$H$13)</f>
        <v>1112.4121782838715</v>
      </c>
      <c r="AU14" cm="1">
        <f t="array" ref="AU14">[2]!PropsSI("D","P",AR14,"T",AQ14,$H$13)</f>
        <v>1213.1606189205149</v>
      </c>
      <c r="AW14">
        <f t="shared" si="12"/>
        <v>260.14999999999998</v>
      </c>
      <c r="AX14">
        <f t="shared" si="13"/>
        <v>260.14999999999998</v>
      </c>
      <c r="AY14" cm="1">
        <f t="array" ref="AY14">[2]!PropsSI("P","T",AW14,"Q",0,$H$13)</f>
        <v>177916.45421566669</v>
      </c>
      <c r="AZ14">
        <f t="shared" si="14"/>
        <v>232389.84438021833</v>
      </c>
      <c r="BA14" cm="1">
        <f t="array" ref="BA14">[2]!PropsSI("S","P",AY14,"H",AZ14,$H$13)</f>
        <v>1126.4415330753486</v>
      </c>
      <c r="BB14" cm="1">
        <f t="array" ref="BB14">[2]!PropsSI("D","P",AY14,"H",AZ14,$H$13)</f>
        <v>36.764264908757205</v>
      </c>
      <c r="BD14">
        <f t="shared" si="15"/>
        <v>258.14999999999998</v>
      </c>
      <c r="BE14">
        <f t="shared" si="16"/>
        <v>260.14999999999998</v>
      </c>
      <c r="BF14" cm="1">
        <f t="array" ref="BF14">[2]!PropsSI("P","T",BD14,"Q",1,$H$13)</f>
        <v>163940.08425461562</v>
      </c>
      <c r="BG14" cm="1">
        <f t="array" ref="BG14">[2]!PropsSI("H","P",BF14,"T",BE14,$H$13)</f>
        <v>391296.02083444159</v>
      </c>
      <c r="BH14" cm="1">
        <f t="array" ref="BH14">[2]!PropsSI("S","P",BF14,"T",BE14,$H$13)</f>
        <v>1743.5316928918351</v>
      </c>
      <c r="BI14" cm="1">
        <f t="array" ref="BI14">[2]!PropsSI("D","P",BF14,"T",BE14,$H$13)</f>
        <v>8.2063862576342004</v>
      </c>
      <c r="BJ14">
        <f t="shared" si="17"/>
        <v>158.90617645422324</v>
      </c>
      <c r="BK14">
        <f t="shared" si="18"/>
        <v>35.866178404549366</v>
      </c>
      <c r="BL14">
        <f t="shared" si="19"/>
        <v>-194.77235485877262</v>
      </c>
      <c r="BM14">
        <f t="shared" si="20"/>
        <v>4.430529917680528</v>
      </c>
      <c r="BN14">
        <f t="shared" si="21"/>
        <v>5.6761213720316599</v>
      </c>
      <c r="BO14">
        <f t="shared" si="22"/>
        <v>0.78055588090687777</v>
      </c>
      <c r="BP14">
        <f t="shared" si="23"/>
        <v>5.1769561937653661</v>
      </c>
      <c r="BR14">
        <f t="shared" si="24"/>
        <v>10.939875125450634</v>
      </c>
      <c r="BS14">
        <f t="shared" si="25"/>
        <v>2.154547628873472</v>
      </c>
      <c r="BT14">
        <f t="shared" si="26"/>
        <v>51.70914309296333</v>
      </c>
      <c r="BW14">
        <f t="shared" si="27"/>
        <v>1.7064017220677901</v>
      </c>
    </row>
    <row r="15" spans="1:75" x14ac:dyDescent="0.3">
      <c r="A15">
        <v>14</v>
      </c>
      <c r="B15" s="76">
        <v>45305</v>
      </c>
      <c r="C15">
        <v>16.61</v>
      </c>
      <c r="D15">
        <v>19.190000000000001</v>
      </c>
      <c r="E15">
        <v>46.80605353</v>
      </c>
      <c r="F15">
        <v>33.4</v>
      </c>
      <c r="J15">
        <v>14</v>
      </c>
      <c r="K15">
        <v>19.190000000000001</v>
      </c>
      <c r="L15">
        <f t="shared" si="0"/>
        <v>307.33999999999997</v>
      </c>
      <c r="N15">
        <f t="shared" si="1"/>
        <v>256.14999999999998</v>
      </c>
      <c r="O15">
        <f t="shared" si="2"/>
        <v>266.14999999999998</v>
      </c>
      <c r="P15" cm="1">
        <f t="array" ref="P15">[2]!PropsSI("P","T",N15,"Q",0,$H$13)</f>
        <v>150836.68187834125</v>
      </c>
      <c r="Q15" cm="1">
        <f t="array" ref="Q15">[2]!PropsSI("H","P",P15,"T",O15,$H$13)</f>
        <v>396664.53307498101</v>
      </c>
      <c r="R15" cm="1">
        <f t="array" ref="R15">[2]!PropsSI("S","P",P15,"T",O15,$H$13)</f>
        <v>1770.3653899981227</v>
      </c>
      <c r="S15" cm="1">
        <f t="array" ref="S15">[2]!PropsSI("D","P",P15,"T",O15,$H$13)</f>
        <v>7.305276664307832</v>
      </c>
      <c r="U15">
        <f t="shared" si="3"/>
        <v>307.33999999999997</v>
      </c>
      <c r="V15" cm="1">
        <f t="array" ref="V15">[2]!PropsSI("T","P",W15,"S",Y15,$H$13)</f>
        <v>324.45390699336201</v>
      </c>
      <c r="W15" cm="1">
        <f t="array" ref="W15">[2]!PropsSI("P","T",U15,"Q",1,$H$13)</f>
        <v>867214.1145869249</v>
      </c>
      <c r="X15" cm="1">
        <f t="array" ref="X15">[2]!PropsSI("H","P",W15,"S",Y15,$H$13)</f>
        <v>434905.1876733097</v>
      </c>
      <c r="Y15">
        <f t="shared" si="4"/>
        <v>1770.3653899981227</v>
      </c>
      <c r="Z15" cm="1">
        <f t="array" ref="Z15">[2]!PropsSI("D","P",W15,"S",Y15,$H$13)</f>
        <v>38.277421111553764</v>
      </c>
      <c r="AB15">
        <f t="shared" si="5"/>
        <v>307.33999999999997</v>
      </c>
      <c r="AC15" cm="1">
        <f t="array" ref="AC15">[2]!PropsSI("T","P",AD15,"H",AE15,$H$13)</f>
        <v>324.45390699336195</v>
      </c>
      <c r="AD15">
        <f t="shared" si="6"/>
        <v>867214.1145869249</v>
      </c>
      <c r="AE15">
        <f t="shared" si="7"/>
        <v>434905.1876733097</v>
      </c>
      <c r="AF15" cm="1">
        <f t="array" ref="AF15">[2]!PropsSI("S","P",AD15,"H",AE15,$H$13)</f>
        <v>1770.3653899981227</v>
      </c>
      <c r="AG15" cm="1">
        <f t="array" ref="AG15">[2]!PropsSI("D","P",AD15,"H",AE15,$H$13)</f>
        <v>38.277421111553785</v>
      </c>
      <c r="AI15">
        <f t="shared" si="8"/>
        <v>307.33999999999997</v>
      </c>
      <c r="AJ15">
        <f t="shared" si="9"/>
        <v>302.33999999999997</v>
      </c>
      <c r="AK15" cm="1">
        <f t="array" ref="AK15">[2]!PropsSI("P","T",AI15,"Q",0,$H$13)</f>
        <v>867214.1145869249</v>
      </c>
      <c r="AL15" cm="1">
        <f t="array" ref="AL15">[2]!PropsSI("H","P",AK15,"T",AJ15,$H$13)</f>
        <v>240550.48521320458</v>
      </c>
      <c r="AM15" cm="1">
        <f t="array" ref="AM15">[2]!PropsSI("S","P",AK15,"T",AJ15,$H$13)</f>
        <v>1139.3600035498043</v>
      </c>
      <c r="AN15" cm="1">
        <f t="array" ref="AN15">[2]!PropsSI("D","P",AK15,"T",AJ15,$H$13)</f>
        <v>1191.3844250179084</v>
      </c>
      <c r="AP15">
        <f t="shared" si="10"/>
        <v>306.33999999999997</v>
      </c>
      <c r="AQ15">
        <f t="shared" si="11"/>
        <v>300.33999999999997</v>
      </c>
      <c r="AR15" cm="1">
        <f t="array" ref="AR15">[2]!PropsSI("P","T",AP15,"Q",0,$H$13)</f>
        <v>843269.31806961494</v>
      </c>
      <c r="AS15" cm="1">
        <f t="array" ref="AS15">[2]!PropsSI("H","P",AR15,"T",AQ15,$H$13)</f>
        <v>237677.25155816751</v>
      </c>
      <c r="AT15" cm="1">
        <f t="array" ref="AT15">[2]!PropsSI("S","P",AR15,"T",AQ15,$H$13)</f>
        <v>1129.8916217582589</v>
      </c>
      <c r="AU15" cm="1">
        <f t="array" ref="AU15">[2]!PropsSI("D","P",AR15,"T",AQ15,$H$13)</f>
        <v>1199.2075961508917</v>
      </c>
      <c r="AW15">
        <f t="shared" si="12"/>
        <v>260.14999999999998</v>
      </c>
      <c r="AX15">
        <f t="shared" si="13"/>
        <v>260.14999999999998</v>
      </c>
      <c r="AY15" cm="1">
        <f t="array" ref="AY15">[2]!PropsSI("P","T",AW15,"Q",0,$H$13)</f>
        <v>177916.45421566669</v>
      </c>
      <c r="AZ15">
        <f t="shared" si="14"/>
        <v>237677.25155816751</v>
      </c>
      <c r="BA15" cm="1">
        <f t="array" ref="BA15">[2]!PropsSI("S","P",AY15,"H",AZ15,$H$13)</f>
        <v>1146.7659888814189</v>
      </c>
      <c r="BB15" cm="1">
        <f t="array" ref="BB15">[2]!PropsSI("D","P",AY15,"H",AZ15,$H$13)</f>
        <v>33.313210575835562</v>
      </c>
      <c r="BD15">
        <f t="shared" si="15"/>
        <v>258.14999999999998</v>
      </c>
      <c r="BE15">
        <f t="shared" si="16"/>
        <v>260.14999999999998</v>
      </c>
      <c r="BF15" cm="1">
        <f t="array" ref="BF15">[2]!PropsSI("P","T",BD15,"Q",1,$H$13)</f>
        <v>163940.08425461562</v>
      </c>
      <c r="BG15" cm="1">
        <f t="array" ref="BG15">[2]!PropsSI("H","P",BF15,"T",BE15,$H$13)</f>
        <v>391296.02083444159</v>
      </c>
      <c r="BH15" cm="1">
        <f t="array" ref="BH15">[2]!PropsSI("S","P",BF15,"T",BE15,$H$13)</f>
        <v>1743.5316928918351</v>
      </c>
      <c r="BI15" cm="1">
        <f t="array" ref="BI15">[2]!PropsSI("D","P",BF15,"T",BE15,$H$13)</f>
        <v>8.2063862576342004</v>
      </c>
      <c r="BJ15">
        <f t="shared" si="17"/>
        <v>153.61876927627407</v>
      </c>
      <c r="BK15">
        <f t="shared" si="18"/>
        <v>38.240654598328689</v>
      </c>
      <c r="BL15">
        <f t="shared" si="19"/>
        <v>-191.85942387460275</v>
      </c>
      <c r="BM15">
        <f t="shared" si="20"/>
        <v>4.0171584636782862</v>
      </c>
      <c r="BN15">
        <f t="shared" si="21"/>
        <v>5.2480178898150029</v>
      </c>
      <c r="BO15">
        <f t="shared" si="22"/>
        <v>0.76546203691007131</v>
      </c>
      <c r="BP15">
        <f t="shared" si="23"/>
        <v>5.7493582050975149</v>
      </c>
      <c r="BR15">
        <f t="shared" si="24"/>
        <v>8.5653989316713108</v>
      </c>
      <c r="BS15">
        <f t="shared" si="25"/>
        <v>1.6869077340430443</v>
      </c>
      <c r="BT15">
        <f t="shared" si="26"/>
        <v>40.485785617033059</v>
      </c>
      <c r="BW15">
        <f t="shared" si="27"/>
        <v>1.336030925362091</v>
      </c>
    </row>
    <row r="16" spans="1:75" x14ac:dyDescent="0.3">
      <c r="A16">
        <v>15</v>
      </c>
      <c r="B16" s="76">
        <v>45306</v>
      </c>
      <c r="C16">
        <v>17.07</v>
      </c>
      <c r="D16">
        <v>18.739999999999998</v>
      </c>
      <c r="E16">
        <v>46.80605353</v>
      </c>
      <c r="F16">
        <v>33.4</v>
      </c>
      <c r="G16" s="79" t="s">
        <v>592</v>
      </c>
      <c r="H16" s="78">
        <v>-10</v>
      </c>
      <c r="J16">
        <v>15</v>
      </c>
      <c r="K16">
        <v>18.739999999999998</v>
      </c>
      <c r="L16">
        <f t="shared" si="0"/>
        <v>306.89</v>
      </c>
      <c r="N16">
        <f t="shared" si="1"/>
        <v>256.14999999999998</v>
      </c>
      <c r="O16">
        <f t="shared" si="2"/>
        <v>266.14999999999998</v>
      </c>
      <c r="P16" cm="1">
        <f t="array" ref="P16">[2]!PropsSI("P","T",N16,"Q",0,$H$13)</f>
        <v>150836.68187834125</v>
      </c>
      <c r="Q16" cm="1">
        <f t="array" ref="Q16">[2]!PropsSI("H","P",P16,"T",O16,$H$13)</f>
        <v>396664.53307498101</v>
      </c>
      <c r="R16" cm="1">
        <f t="array" ref="R16">[2]!PropsSI("S","P",P16,"T",O16,$H$13)</f>
        <v>1770.3653899981227</v>
      </c>
      <c r="S16" cm="1">
        <f t="array" ref="S16">[2]!PropsSI("D","P",P16,"T",O16,$H$13)</f>
        <v>7.305276664307832</v>
      </c>
      <c r="U16">
        <f t="shared" si="3"/>
        <v>306.89</v>
      </c>
      <c r="V16" cm="1">
        <f t="array" ref="V16">[2]!PropsSI("T","P",W16,"S",Y16,$H$13)</f>
        <v>323.97753438986825</v>
      </c>
      <c r="W16" cm="1">
        <f t="array" ref="W16">[2]!PropsSI("P","T",U16,"Q",1,$H$13)</f>
        <v>856376.58782035834</v>
      </c>
      <c r="X16" cm="1">
        <f t="array" ref="X16">[2]!PropsSI("H","P",W16,"S",Y16,$H$13)</f>
        <v>434620.29000504012</v>
      </c>
      <c r="Y16">
        <f t="shared" si="4"/>
        <v>1770.3653899981227</v>
      </c>
      <c r="Z16" cm="1">
        <f t="array" ref="Z16">[2]!PropsSI("D","P",W16,"S",Y16,$H$13)</f>
        <v>37.803761283046981</v>
      </c>
      <c r="AB16">
        <f t="shared" si="5"/>
        <v>306.89</v>
      </c>
      <c r="AC16" cm="1">
        <f t="array" ref="AC16">[2]!PropsSI("T","P",AD16,"H",AE16,$H$13)</f>
        <v>323.9775343898682</v>
      </c>
      <c r="AD16">
        <f t="shared" si="6"/>
        <v>856376.58782035834</v>
      </c>
      <c r="AE16">
        <f t="shared" si="7"/>
        <v>434620.29000504012</v>
      </c>
      <c r="AF16" cm="1">
        <f t="array" ref="AF16">[2]!PropsSI("S","P",AD16,"H",AE16,$H$13)</f>
        <v>1770.3653899981227</v>
      </c>
      <c r="AG16" cm="1">
        <f t="array" ref="AG16">[2]!PropsSI("D","P",AD16,"H",AE16,$H$13)</f>
        <v>37.803761283046988</v>
      </c>
      <c r="AI16">
        <f t="shared" si="8"/>
        <v>306.89</v>
      </c>
      <c r="AJ16">
        <f t="shared" si="9"/>
        <v>301.89</v>
      </c>
      <c r="AK16" cm="1">
        <f t="array" ref="AK16">[2]!PropsSI("P","T",AI16,"Q",0,$H$13)</f>
        <v>856376.58782035834</v>
      </c>
      <c r="AL16" cm="1">
        <f t="array" ref="AL16">[2]!PropsSI("H","P",AK16,"T",AJ16,$H$13)</f>
        <v>239902.54948176787</v>
      </c>
      <c r="AM16" cm="1">
        <f t="array" ref="AM16">[2]!PropsSI("S","P",AK16,"T",AJ16,$H$13)</f>
        <v>1137.2454253607305</v>
      </c>
      <c r="AN16" cm="1">
        <f t="array" ref="AN16">[2]!PropsSI("D","P",AK16,"T",AJ16,$H$13)</f>
        <v>1193.1203216009922</v>
      </c>
      <c r="AP16">
        <f t="shared" si="10"/>
        <v>305.89</v>
      </c>
      <c r="AQ16">
        <f t="shared" si="11"/>
        <v>299.89</v>
      </c>
      <c r="AR16" cm="1">
        <f t="array" ref="AR16">[2]!PropsSI("P","T",AP16,"Q",0,$H$13)</f>
        <v>832657.83377822943</v>
      </c>
      <c r="AS16" cm="1">
        <f t="array" ref="AS16">[2]!PropsSI("H","P",AR16,"T",AQ16,$H$13)</f>
        <v>237033.07447711338</v>
      </c>
      <c r="AT16" cm="1">
        <f t="array" ref="AT16">[2]!PropsSI("S","P",AR16,"T",AQ16,$H$13)</f>
        <v>1127.774651057518</v>
      </c>
      <c r="AU16" cm="1">
        <f t="array" ref="AU16">[2]!PropsSI("D","P",AR16,"T",AQ16,$H$13)</f>
        <v>1200.91772260993</v>
      </c>
      <c r="AW16">
        <f t="shared" si="12"/>
        <v>260.14999999999998</v>
      </c>
      <c r="AX16">
        <f t="shared" si="13"/>
        <v>260.14999999999998</v>
      </c>
      <c r="AY16" cm="1">
        <f t="array" ref="AY16">[2]!PropsSI("P","T",AW16,"Q",0,$H$13)</f>
        <v>177916.45421566669</v>
      </c>
      <c r="AZ16">
        <f t="shared" si="14"/>
        <v>237033.07447711338</v>
      </c>
      <c r="BA16" cm="1">
        <f t="array" ref="BA16">[2]!PropsSI("S","P",AY16,"H",AZ16,$H$13)</f>
        <v>1144.2898132863618</v>
      </c>
      <c r="BB16" cm="1">
        <f t="array" ref="BB16">[2]!PropsSI("D","P",AY16,"H",AZ16,$H$13)</f>
        <v>33.698600438851834</v>
      </c>
      <c r="BD16">
        <f t="shared" si="15"/>
        <v>258.14999999999998</v>
      </c>
      <c r="BE16">
        <f t="shared" si="16"/>
        <v>260.14999999999998</v>
      </c>
      <c r="BF16" cm="1">
        <f t="array" ref="BF16">[2]!PropsSI("P","T",BD16,"Q",1,$H$13)</f>
        <v>163940.08425461562</v>
      </c>
      <c r="BG16" cm="1">
        <f t="array" ref="BG16">[2]!PropsSI("H","P",BF16,"T",BE16,$H$13)</f>
        <v>391296.02083444159</v>
      </c>
      <c r="BH16" cm="1">
        <f t="array" ref="BH16">[2]!PropsSI("S","P",BF16,"T",BE16,$H$13)</f>
        <v>1743.5316928918351</v>
      </c>
      <c r="BI16" cm="1">
        <f t="array" ref="BI16">[2]!PropsSI("D","P",BF16,"T",BE16,$H$13)</f>
        <v>8.2063862576342004</v>
      </c>
      <c r="BJ16">
        <f t="shared" si="17"/>
        <v>154.26294635732822</v>
      </c>
      <c r="BK16">
        <f t="shared" si="18"/>
        <v>37.95575693005911</v>
      </c>
      <c r="BL16">
        <f t="shared" si="19"/>
        <v>-192.21870328738731</v>
      </c>
      <c r="BM16">
        <f t="shared" si="20"/>
        <v>4.0642832295924913</v>
      </c>
      <c r="BN16">
        <f t="shared" si="21"/>
        <v>5.2964710709889191</v>
      </c>
      <c r="BO16">
        <f t="shared" si="22"/>
        <v>0.76735682591647525</v>
      </c>
      <c r="BP16">
        <f t="shared" si="23"/>
        <v>5.6775087939886992</v>
      </c>
      <c r="BR16">
        <f t="shared" si="24"/>
        <v>8.85029659994089</v>
      </c>
      <c r="BS16">
        <f t="shared" si="25"/>
        <v>1.7430167470439142</v>
      </c>
      <c r="BT16">
        <f t="shared" si="26"/>
        <v>41.832401929053944</v>
      </c>
      <c r="BW16">
        <f t="shared" si="27"/>
        <v>1.3804692636587803</v>
      </c>
    </row>
    <row r="17" spans="1:75" x14ac:dyDescent="0.3">
      <c r="A17">
        <v>16</v>
      </c>
      <c r="B17" s="76">
        <v>45307</v>
      </c>
      <c r="C17">
        <v>17.63</v>
      </c>
      <c r="D17">
        <v>19.45</v>
      </c>
      <c r="E17">
        <v>46.80605353</v>
      </c>
      <c r="F17">
        <v>33.4</v>
      </c>
      <c r="G17" s="79" t="s">
        <v>591</v>
      </c>
      <c r="H17" s="78">
        <v>40</v>
      </c>
      <c r="J17">
        <v>16</v>
      </c>
      <c r="K17">
        <v>19.45</v>
      </c>
      <c r="L17">
        <f t="shared" si="0"/>
        <v>307.59999999999997</v>
      </c>
      <c r="N17">
        <f t="shared" si="1"/>
        <v>256.14999999999998</v>
      </c>
      <c r="O17">
        <f t="shared" si="2"/>
        <v>266.14999999999998</v>
      </c>
      <c r="P17" cm="1">
        <f t="array" ref="P17">[2]!PropsSI("P","T",N17,"Q",0,$H$13)</f>
        <v>150836.68187834125</v>
      </c>
      <c r="Q17" cm="1">
        <f t="array" ref="Q17">[2]!PropsSI("H","P",P17,"T",O17,$H$13)</f>
        <v>396664.53307498101</v>
      </c>
      <c r="R17" cm="1">
        <f t="array" ref="R17">[2]!PropsSI("S","P",P17,"T",O17,$H$13)</f>
        <v>1770.3653899981227</v>
      </c>
      <c r="S17" cm="1">
        <f t="array" ref="S17">[2]!PropsSI("D","P",P17,"T",O17,$H$13)</f>
        <v>7.305276664307832</v>
      </c>
      <c r="U17">
        <f t="shared" si="3"/>
        <v>307.59999999999997</v>
      </c>
      <c r="V17" cm="1">
        <f t="array" ref="V17">[2]!PropsSI("T","P",W17,"S",Y17,$H$13)</f>
        <v>324.72900395213611</v>
      </c>
      <c r="W17" cm="1">
        <f t="array" ref="W17">[2]!PropsSI("P","T",U17,"Q",1,$H$13)</f>
        <v>873522.58340961044</v>
      </c>
      <c r="X17" cm="1">
        <f t="array" ref="X17">[2]!PropsSI("H","P",W17,"S",Y17,$H$13)</f>
        <v>435069.40575600258</v>
      </c>
      <c r="Y17">
        <f t="shared" si="4"/>
        <v>1770.3653899981227</v>
      </c>
      <c r="Z17" cm="1">
        <f t="array" ref="Z17">[2]!PropsSI("D","P",W17,"S",Y17,$H$13)</f>
        <v>38.553310285774295</v>
      </c>
      <c r="AB17">
        <f t="shared" si="5"/>
        <v>307.59999999999997</v>
      </c>
      <c r="AC17" cm="1">
        <f t="array" ref="AC17">[2]!PropsSI("T","P",AD17,"H",AE17,$H$13)</f>
        <v>324.72900395213605</v>
      </c>
      <c r="AD17">
        <f t="shared" si="6"/>
        <v>873522.58340961044</v>
      </c>
      <c r="AE17">
        <f t="shared" si="7"/>
        <v>435069.40575600258</v>
      </c>
      <c r="AF17" cm="1">
        <f t="array" ref="AF17">[2]!PropsSI("S","P",AD17,"H",AE17,$H$13)</f>
        <v>1770.3653899981225</v>
      </c>
      <c r="AG17" cm="1">
        <f t="array" ref="AG17">[2]!PropsSI("D","P",AD17,"H",AE17,$H$13)</f>
        <v>38.553310285774309</v>
      </c>
      <c r="AI17">
        <f t="shared" si="8"/>
        <v>307.59999999999997</v>
      </c>
      <c r="AJ17">
        <f t="shared" si="9"/>
        <v>302.59999999999997</v>
      </c>
      <c r="AK17" cm="1">
        <f t="array" ref="AK17">[2]!PropsSI("P","T",AI17,"Q",0,$H$13)</f>
        <v>873522.58340961044</v>
      </c>
      <c r="AL17" cm="1">
        <f t="array" ref="AL17">[2]!PropsSI("H","P",AK17,"T",AJ17,$H$13)</f>
        <v>240925.22839897627</v>
      </c>
      <c r="AM17" cm="1">
        <f t="array" ref="AM17">[2]!PropsSI("S","P",AK17,"T",AJ17,$H$13)</f>
        <v>1140.5814333773596</v>
      </c>
      <c r="AN17" cm="1">
        <f t="array" ref="AN17">[2]!PropsSI("D","P",AK17,"T",AJ17,$H$13)</f>
        <v>1190.3790340021735</v>
      </c>
      <c r="AP17">
        <f t="shared" si="10"/>
        <v>306.59999999999997</v>
      </c>
      <c r="AQ17">
        <f t="shared" si="11"/>
        <v>300.59999999999997</v>
      </c>
      <c r="AR17" cm="1">
        <f t="array" ref="AR17">[2]!PropsSI("P","T",AP17,"Q",0,$H$13)</f>
        <v>849446.5460032525</v>
      </c>
      <c r="AS17" cm="1">
        <f t="array" ref="AS17">[2]!PropsSI("H","P",AR17,"T",AQ17,$H$13)</f>
        <v>238049.80872045681</v>
      </c>
      <c r="AT17" cm="1">
        <f t="array" ref="AT17">[2]!PropsSI("S","P",AR17,"T",AQ17,$H$13)</f>
        <v>1131.1143859185429</v>
      </c>
      <c r="AU17" cm="1">
        <f t="array" ref="AU17">[2]!PropsSI("D","P",AR17,"T",AQ17,$H$13)</f>
        <v>1198.2172276960239</v>
      </c>
      <c r="AW17">
        <f t="shared" si="12"/>
        <v>260.14999999999998</v>
      </c>
      <c r="AX17">
        <f t="shared" si="13"/>
        <v>260.14999999999998</v>
      </c>
      <c r="AY17" cm="1">
        <f t="array" ref="AY17">[2]!PropsSI("P","T",AW17,"Q",0,$H$13)</f>
        <v>177916.45421566669</v>
      </c>
      <c r="AZ17">
        <f t="shared" si="14"/>
        <v>238049.80872045681</v>
      </c>
      <c r="BA17" cm="1">
        <f t="array" ref="BA17">[2]!PropsSI("S","P",AY17,"H",AZ17,$H$13)</f>
        <v>1148.1980748406322</v>
      </c>
      <c r="BB17" cm="1">
        <f t="array" ref="BB17">[2]!PropsSI("D","P",AY17,"H",AZ17,$H$13)</f>
        <v>33.09431876381678</v>
      </c>
      <c r="BD17">
        <f t="shared" si="15"/>
        <v>258.14999999999998</v>
      </c>
      <c r="BE17">
        <f t="shared" si="16"/>
        <v>260.14999999999998</v>
      </c>
      <c r="BF17" cm="1">
        <f t="array" ref="BF17">[2]!PropsSI("P","T",BD17,"Q",1,$H$13)</f>
        <v>163940.08425461562</v>
      </c>
      <c r="BG17" cm="1">
        <f t="array" ref="BG17">[2]!PropsSI("H","P",BF17,"T",BE17,$H$13)</f>
        <v>391296.02083444159</v>
      </c>
      <c r="BH17" cm="1">
        <f t="array" ref="BH17">[2]!PropsSI("S","P",BF17,"T",BE17,$H$13)</f>
        <v>1743.5316928918351</v>
      </c>
      <c r="BI17" cm="1">
        <f t="array" ref="BI17">[2]!PropsSI("D","P",BF17,"T",BE17,$H$13)</f>
        <v>8.2063862576342004</v>
      </c>
      <c r="BJ17">
        <f t="shared" si="17"/>
        <v>153.24621211398477</v>
      </c>
      <c r="BK17">
        <f t="shared" si="18"/>
        <v>38.404872681021573</v>
      </c>
      <c r="BL17">
        <f t="shared" si="19"/>
        <v>-191.65108479500634</v>
      </c>
      <c r="BM17">
        <f t="shared" si="20"/>
        <v>3.9902804362039719</v>
      </c>
      <c r="BN17">
        <f t="shared" si="21"/>
        <v>5.2204246713852385</v>
      </c>
      <c r="BO17">
        <f t="shared" si="22"/>
        <v>0.76435935529841714</v>
      </c>
      <c r="BP17">
        <f t="shared" si="23"/>
        <v>5.7911813793024054</v>
      </c>
      <c r="BR17">
        <f t="shared" si="24"/>
        <v>8.4011808489784272</v>
      </c>
      <c r="BS17">
        <f t="shared" si="25"/>
        <v>1.6545658949793625</v>
      </c>
      <c r="BT17">
        <f t="shared" si="26"/>
        <v>39.709581479504699</v>
      </c>
      <c r="BW17">
        <f t="shared" si="27"/>
        <v>1.3104161888236552</v>
      </c>
    </row>
    <row r="18" spans="1:75" x14ac:dyDescent="0.3">
      <c r="A18">
        <v>17</v>
      </c>
      <c r="B18" s="76">
        <v>45308</v>
      </c>
      <c r="C18">
        <v>18.43</v>
      </c>
      <c r="D18">
        <v>21.3</v>
      </c>
      <c r="E18">
        <v>46.80605353</v>
      </c>
      <c r="F18">
        <v>33.4</v>
      </c>
      <c r="G18" s="79" t="s">
        <v>590</v>
      </c>
      <c r="H18" s="78" t="s">
        <v>199</v>
      </c>
      <c r="J18">
        <v>17</v>
      </c>
      <c r="K18">
        <v>21.3</v>
      </c>
      <c r="L18">
        <f t="shared" si="0"/>
        <v>309.45</v>
      </c>
      <c r="N18">
        <f t="shared" si="1"/>
        <v>256.14999999999998</v>
      </c>
      <c r="O18">
        <f t="shared" si="2"/>
        <v>266.14999999999998</v>
      </c>
      <c r="P18" cm="1">
        <f t="array" ref="P18">[2]!PropsSI("P","T",N18,"Q",0,$H$13)</f>
        <v>150836.68187834125</v>
      </c>
      <c r="Q18" cm="1">
        <f t="array" ref="Q18">[2]!PropsSI("H","P",P18,"T",O18,$H$13)</f>
        <v>396664.53307498101</v>
      </c>
      <c r="R18" cm="1">
        <f t="array" ref="R18">[2]!PropsSI("S","P",P18,"T",O18,$H$13)</f>
        <v>1770.3653899981227</v>
      </c>
      <c r="S18" cm="1">
        <f t="array" ref="S18">[2]!PropsSI("D","P",P18,"T",O18,$H$13)</f>
        <v>7.305276664307832</v>
      </c>
      <c r="U18">
        <f t="shared" si="3"/>
        <v>309.45</v>
      </c>
      <c r="V18" cm="1">
        <f t="array" ref="V18">[2]!PropsSI("T","P",W18,"S",Y18,$H$13)</f>
        <v>326.68360412595035</v>
      </c>
      <c r="W18" cm="1">
        <f t="array" ref="W18">[2]!PropsSI("P","T",U18,"Q",1,$H$13)</f>
        <v>919410.71758857183</v>
      </c>
      <c r="X18" cm="1">
        <f t="array" ref="X18">[2]!PropsSI("H","P",W18,"S",Y18,$H$13)</f>
        <v>436229.67382269545</v>
      </c>
      <c r="Y18">
        <f t="shared" si="4"/>
        <v>1770.3653899981227</v>
      </c>
      <c r="Z18" cm="1">
        <f t="array" ref="Z18">[2]!PropsSI("D","P",W18,"S",Y18,$H$13)</f>
        <v>40.564088898069578</v>
      </c>
      <c r="AB18">
        <f t="shared" si="5"/>
        <v>309.45</v>
      </c>
      <c r="AC18" cm="1">
        <f t="array" ref="AC18">[2]!PropsSI("T","P",AD18,"H",AE18,$H$13)</f>
        <v>326.68360412595041</v>
      </c>
      <c r="AD18">
        <f t="shared" si="6"/>
        <v>919410.71758857183</v>
      </c>
      <c r="AE18">
        <f t="shared" si="7"/>
        <v>436229.67382269545</v>
      </c>
      <c r="AF18" cm="1">
        <f t="array" ref="AF18">[2]!PropsSI("S","P",AD18,"H",AE18,$H$13)</f>
        <v>1770.3653899981225</v>
      </c>
      <c r="AG18" cm="1">
        <f t="array" ref="AG18">[2]!PropsSI("D","P",AD18,"H",AE18,$H$13)</f>
        <v>40.564088898069571</v>
      </c>
      <c r="AI18">
        <f t="shared" si="8"/>
        <v>309.45</v>
      </c>
      <c r="AJ18">
        <f t="shared" si="9"/>
        <v>304.45</v>
      </c>
      <c r="AK18" cm="1">
        <f t="array" ref="AK18">[2]!PropsSI("P","T",AI18,"Q",0,$H$13)</f>
        <v>919410.71758857183</v>
      </c>
      <c r="AL18" cm="1">
        <f t="array" ref="AL18">[2]!PropsSI("H","P",AK18,"T",AJ18,$H$13)</f>
        <v>243599.82992844502</v>
      </c>
      <c r="AM18" cm="1">
        <f t="array" ref="AM18">[2]!PropsSI("S","P",AK18,"T",AJ18,$H$13)</f>
        <v>1149.2658462388549</v>
      </c>
      <c r="AN18" cm="1">
        <f t="array" ref="AN18">[2]!PropsSI("D","P",AK18,"T",AJ18,$H$13)</f>
        <v>1183.1729032633523</v>
      </c>
      <c r="AP18">
        <f t="shared" si="10"/>
        <v>308.45</v>
      </c>
      <c r="AQ18">
        <f t="shared" si="11"/>
        <v>302.45</v>
      </c>
      <c r="AR18" cm="1">
        <f t="array" ref="AR18">[2]!PropsSI("P","T",AP18,"Q",0,$H$13)</f>
        <v>894387.26028469985</v>
      </c>
      <c r="AS18" cm="1">
        <f t="array" ref="AS18">[2]!PropsSI("H","P",AR18,"T",AQ18,$H$13)</f>
        <v>240708.54350001033</v>
      </c>
      <c r="AT18" cm="1">
        <f t="array" ref="AT18">[2]!PropsSI("S","P",AR18,"T",AQ18,$H$13)</f>
        <v>1139.8072587075992</v>
      </c>
      <c r="AU18" cm="1">
        <f t="array" ref="AU18">[2]!PropsSI("D","P",AR18,"T",AQ18,$H$13)</f>
        <v>1191.1208879669196</v>
      </c>
      <c r="AW18">
        <f t="shared" si="12"/>
        <v>260.14999999999998</v>
      </c>
      <c r="AX18">
        <f t="shared" si="13"/>
        <v>260.14999999999998</v>
      </c>
      <c r="AY18" cm="1">
        <f t="array" ref="AY18">[2]!PropsSI("P","T",AW18,"Q",0,$H$13)</f>
        <v>177916.45421566669</v>
      </c>
      <c r="AZ18">
        <f t="shared" si="14"/>
        <v>240708.54350001033</v>
      </c>
      <c r="BA18" cm="1">
        <f t="array" ref="BA18">[2]!PropsSI("S","P",AY18,"H",AZ18,$H$13)</f>
        <v>1158.4180816811224</v>
      </c>
      <c r="BB18" cm="1">
        <f t="array" ref="BB18">[2]!PropsSI("D","P",AY18,"H",AZ18,$H$13)</f>
        <v>31.611982090289281</v>
      </c>
      <c r="BD18">
        <f t="shared" si="15"/>
        <v>258.14999999999998</v>
      </c>
      <c r="BE18">
        <f t="shared" si="16"/>
        <v>260.14999999999998</v>
      </c>
      <c r="BF18" cm="1">
        <f t="array" ref="BF18">[2]!PropsSI("P","T",BD18,"Q",1,$H$13)</f>
        <v>163940.08425461562</v>
      </c>
      <c r="BG18" cm="1">
        <f t="array" ref="BG18">[2]!PropsSI("H","P",BF18,"T",BE18,$H$13)</f>
        <v>391296.02083444159</v>
      </c>
      <c r="BH18" cm="1">
        <f t="array" ref="BH18">[2]!PropsSI("S","P",BF18,"T",BE18,$H$13)</f>
        <v>1743.5316928918351</v>
      </c>
      <c r="BI18" cm="1">
        <f t="array" ref="BI18">[2]!PropsSI("D","P",BF18,"T",BE18,$H$13)</f>
        <v>8.2063862576342004</v>
      </c>
      <c r="BJ18">
        <f t="shared" si="17"/>
        <v>150.58747733443127</v>
      </c>
      <c r="BK18">
        <f t="shared" si="18"/>
        <v>39.565140747714437</v>
      </c>
      <c r="BL18">
        <f t="shared" si="19"/>
        <v>-190.15261808214569</v>
      </c>
      <c r="BM18">
        <f t="shared" si="20"/>
        <v>3.8060644923430549</v>
      </c>
      <c r="BN18">
        <f t="shared" si="21"/>
        <v>5.0321637426900567</v>
      </c>
      <c r="BO18">
        <f t="shared" si="22"/>
        <v>0.75634750516056082</v>
      </c>
      <c r="BP18">
        <f t="shared" si="23"/>
        <v>6.095405349277911</v>
      </c>
      <c r="BR18">
        <f t="shared" si="24"/>
        <v>7.2409127822855623</v>
      </c>
      <c r="BS18">
        <f t="shared" si="25"/>
        <v>1.4260575451779065</v>
      </c>
      <c r="BT18">
        <f t="shared" si="26"/>
        <v>34.225381084269756</v>
      </c>
      <c r="BW18">
        <f t="shared" si="27"/>
        <v>1.1294375757809021</v>
      </c>
    </row>
    <row r="19" spans="1:75" x14ac:dyDescent="0.3">
      <c r="A19">
        <v>18</v>
      </c>
      <c r="B19" s="76">
        <v>45309</v>
      </c>
      <c r="C19">
        <v>17.75</v>
      </c>
      <c r="D19">
        <v>19.04</v>
      </c>
      <c r="E19">
        <v>46.80605353</v>
      </c>
      <c r="F19">
        <v>33.4</v>
      </c>
      <c r="J19">
        <v>18</v>
      </c>
      <c r="K19">
        <v>19.04</v>
      </c>
      <c r="L19">
        <f t="shared" si="0"/>
        <v>307.19</v>
      </c>
      <c r="N19">
        <f t="shared" si="1"/>
        <v>256.14999999999998</v>
      </c>
      <c r="O19">
        <f t="shared" si="2"/>
        <v>266.14999999999998</v>
      </c>
      <c r="P19" cm="1">
        <f t="array" ref="P19">[2]!PropsSI("P","T",N19,"Q",0,$H$13)</f>
        <v>150836.68187834125</v>
      </c>
      <c r="Q19" cm="1">
        <f t="array" ref="Q19">[2]!PropsSI("H","P",P19,"T",O19,$H$13)</f>
        <v>396664.53307498101</v>
      </c>
      <c r="R19" cm="1">
        <f t="array" ref="R19">[2]!PropsSI("S","P",P19,"T",O19,$H$13)</f>
        <v>1770.3653899981227</v>
      </c>
      <c r="S19" cm="1">
        <f t="array" ref="S19">[2]!PropsSI("D","P",P19,"T",O19,$H$13)</f>
        <v>7.305276664307832</v>
      </c>
      <c r="U19">
        <f t="shared" si="3"/>
        <v>307.19</v>
      </c>
      <c r="V19" cm="1">
        <f t="array" ref="V19">[2]!PropsSI("T","P",W19,"S",Y19,$H$13)</f>
        <v>324.29515066644456</v>
      </c>
      <c r="W19" cm="1">
        <f t="array" ref="W19">[2]!PropsSI("P","T",U19,"Q",1,$H$13)</f>
        <v>863590.22180899954</v>
      </c>
      <c r="X19" cm="1">
        <f t="array" ref="X19">[2]!PropsSI("H","P",W19,"S",Y19,$H$13)</f>
        <v>434810.31677515543</v>
      </c>
      <c r="Y19">
        <f t="shared" si="4"/>
        <v>1770.3653899981227</v>
      </c>
      <c r="Z19" cm="1">
        <f t="array" ref="Z19">[2]!PropsSI("D","P",W19,"S",Y19,$H$13)</f>
        <v>38.118995018084924</v>
      </c>
      <c r="AB19">
        <f t="shared" si="5"/>
        <v>307.19</v>
      </c>
      <c r="AC19" cm="1">
        <f t="array" ref="AC19">[2]!PropsSI("T","P",AD19,"H",AE19,$H$13)</f>
        <v>324.2951506664445</v>
      </c>
      <c r="AD19">
        <f t="shared" si="6"/>
        <v>863590.22180899954</v>
      </c>
      <c r="AE19">
        <f t="shared" si="7"/>
        <v>434810.31677515543</v>
      </c>
      <c r="AF19" cm="1">
        <f t="array" ref="AF19">[2]!PropsSI("S","P",AD19,"H",AE19,$H$13)</f>
        <v>1770.3653899981218</v>
      </c>
      <c r="AG19" cm="1">
        <f t="array" ref="AG19">[2]!PropsSI("D","P",AD19,"H",AE19,$H$13)</f>
        <v>38.118995018084931</v>
      </c>
      <c r="AI19">
        <f t="shared" si="8"/>
        <v>307.19</v>
      </c>
      <c r="AJ19">
        <f t="shared" si="9"/>
        <v>302.19</v>
      </c>
      <c r="AK19" cm="1">
        <f t="array" ref="AK19">[2]!PropsSI("P","T",AI19,"Q",0,$H$13)</f>
        <v>863590.22180899954</v>
      </c>
      <c r="AL19" cm="1">
        <f t="array" ref="AL19">[2]!PropsSI("H","P",AK19,"T",AJ19,$H$13)</f>
        <v>240334.41413901726</v>
      </c>
      <c r="AM19" cm="1">
        <f t="array" ref="AM19">[2]!PropsSI("S","P",AK19,"T",AJ19,$H$13)</f>
        <v>1138.6552244163829</v>
      </c>
      <c r="AN19" cm="1">
        <f t="array" ref="AN19">[2]!PropsSI("D","P",AK19,"T",AJ19,$H$13)</f>
        <v>1191.9636473448486</v>
      </c>
      <c r="AP19">
        <f t="shared" si="10"/>
        <v>306.19</v>
      </c>
      <c r="AQ19">
        <f t="shared" si="11"/>
        <v>300.19</v>
      </c>
      <c r="AR19" cm="1">
        <f t="array" ref="AR19">[2]!PropsSI("P","T",AP19,"Q",0,$H$13)</f>
        <v>839720.92828859773</v>
      </c>
      <c r="AS19" cm="1">
        <f t="array" ref="AS19">[2]!PropsSI("H","P",AR19,"T",AQ19,$H$13)</f>
        <v>237462.43685199603</v>
      </c>
      <c r="AT19" cm="1">
        <f t="array" ref="AT19">[2]!PropsSI("S","P",AR19,"T",AQ19,$H$13)</f>
        <v>1129.1860567893009</v>
      </c>
      <c r="AU19" cm="1">
        <f t="array" ref="AU19">[2]!PropsSI("D","P",AR19,"T",AQ19,$H$13)</f>
        <v>1199.7781961282058</v>
      </c>
      <c r="AW19">
        <f t="shared" si="12"/>
        <v>260.14999999999998</v>
      </c>
      <c r="AX19">
        <f t="shared" si="13"/>
        <v>260.14999999999998</v>
      </c>
      <c r="AY19" cm="1">
        <f t="array" ref="AY19">[2]!PropsSI("P","T",AW19,"Q",0,$H$13)</f>
        <v>177916.45421566669</v>
      </c>
      <c r="AZ19">
        <f t="shared" si="14"/>
        <v>237462.43685199603</v>
      </c>
      <c r="BA19" cm="1">
        <f t="array" ref="BA19">[2]!PropsSI("S","P",AY19,"H",AZ19,$H$13)</f>
        <v>1145.9402548580806</v>
      </c>
      <c r="BB19" cm="1">
        <f t="array" ref="BB19">[2]!PropsSI("D","P",AY19,"H",AZ19,$H$13)</f>
        <v>33.440743727154306</v>
      </c>
      <c r="BD19">
        <f t="shared" si="15"/>
        <v>258.14999999999998</v>
      </c>
      <c r="BE19">
        <f t="shared" si="16"/>
        <v>260.14999999999998</v>
      </c>
      <c r="BF19" cm="1">
        <f t="array" ref="BF19">[2]!PropsSI("P","T",BD19,"Q",1,$H$13)</f>
        <v>163940.08425461562</v>
      </c>
      <c r="BG19" cm="1">
        <f t="array" ref="BG19">[2]!PropsSI("H","P",BF19,"T",BE19,$H$13)</f>
        <v>391296.02083444159</v>
      </c>
      <c r="BH19" cm="1">
        <f t="array" ref="BH19">[2]!PropsSI("S","P",BF19,"T",BE19,$H$13)</f>
        <v>1743.5316928918351</v>
      </c>
      <c r="BI19" cm="1">
        <f t="array" ref="BI19">[2]!PropsSI("D","P",BF19,"T",BE19,$H$13)</f>
        <v>8.2063862576342004</v>
      </c>
      <c r="BJ19">
        <f t="shared" si="17"/>
        <v>153.83358398244556</v>
      </c>
      <c r="BK19">
        <f t="shared" si="18"/>
        <v>38.14578370017442</v>
      </c>
      <c r="BL19">
        <f t="shared" si="19"/>
        <v>-191.97936768261997</v>
      </c>
      <c r="BM19">
        <f t="shared" si="20"/>
        <v>4.0327807967343494</v>
      </c>
      <c r="BN19">
        <f t="shared" si="21"/>
        <v>5.2640701468189208</v>
      </c>
      <c r="BO19">
        <f t="shared" si="22"/>
        <v>0.76609556564730807</v>
      </c>
      <c r="BP19">
        <f t="shared" si="23"/>
        <v>5.7253329299933577</v>
      </c>
      <c r="BR19">
        <f t="shared" si="24"/>
        <v>8.6602698298255802</v>
      </c>
      <c r="BS19">
        <f t="shared" si="25"/>
        <v>1.7055920303739824</v>
      </c>
      <c r="BT19">
        <f t="shared" si="26"/>
        <v>40.934208728975577</v>
      </c>
      <c r="BW19">
        <f t="shared" si="27"/>
        <v>1.3508288880561941</v>
      </c>
    </row>
    <row r="20" spans="1:75" x14ac:dyDescent="0.3">
      <c r="A20">
        <v>19</v>
      </c>
      <c r="B20" s="76">
        <v>45310</v>
      </c>
      <c r="C20">
        <v>16.940000000000001</v>
      </c>
      <c r="D20">
        <v>18.21</v>
      </c>
      <c r="E20">
        <v>46.80605353</v>
      </c>
      <c r="F20">
        <v>33.4</v>
      </c>
      <c r="J20">
        <v>19</v>
      </c>
      <c r="K20">
        <v>18.21</v>
      </c>
      <c r="L20">
        <f t="shared" si="0"/>
        <v>306.35999999999996</v>
      </c>
      <c r="N20">
        <f t="shared" si="1"/>
        <v>256.14999999999998</v>
      </c>
      <c r="O20">
        <f t="shared" si="2"/>
        <v>266.14999999999998</v>
      </c>
      <c r="P20" cm="1">
        <f t="array" ref="P20">[2]!PropsSI("P","T",N20,"Q",0,$H$13)</f>
        <v>150836.68187834125</v>
      </c>
      <c r="Q20" cm="1">
        <f t="array" ref="Q20">[2]!PropsSI("H","P",P20,"T",O20,$H$13)</f>
        <v>396664.53307498101</v>
      </c>
      <c r="R20" cm="1">
        <f t="array" ref="R20">[2]!PropsSI("S","P",P20,"T",O20,$H$13)</f>
        <v>1770.3653899981227</v>
      </c>
      <c r="S20" cm="1">
        <f t="array" ref="S20">[2]!PropsSI("D","P",P20,"T",O20,$H$13)</f>
        <v>7.305276664307832</v>
      </c>
      <c r="U20">
        <f t="shared" si="3"/>
        <v>306.35999999999996</v>
      </c>
      <c r="V20" cm="1">
        <f t="array" ref="V20">[2]!PropsSI("T","P",W20,"S",Y20,$H$13)</f>
        <v>323.41606809334218</v>
      </c>
      <c r="W20" cm="1">
        <f t="array" ref="W20">[2]!PropsSI("P","T",U20,"Q",1,$H$13)</f>
        <v>843743.28690599091</v>
      </c>
      <c r="X20" cm="1">
        <f t="array" ref="X20">[2]!PropsSI("H","P",W20,"S",Y20,$H$13)</f>
        <v>434283.64622170478</v>
      </c>
      <c r="Y20">
        <f t="shared" si="4"/>
        <v>1770.3653899981227</v>
      </c>
      <c r="Z20" cm="1">
        <f t="array" ref="Z20">[2]!PropsSI("D","P",W20,"S",Y20,$H$13)</f>
        <v>37.252088337646128</v>
      </c>
      <c r="AB20">
        <f t="shared" si="5"/>
        <v>306.35999999999996</v>
      </c>
      <c r="AC20" cm="1">
        <f t="array" ref="AC20">[2]!PropsSI("T","P",AD20,"H",AE20,$H$13)</f>
        <v>323.41606809334212</v>
      </c>
      <c r="AD20">
        <f t="shared" si="6"/>
        <v>843743.28690599091</v>
      </c>
      <c r="AE20">
        <f t="shared" si="7"/>
        <v>434283.64622170478</v>
      </c>
      <c r="AF20" cm="1">
        <f t="array" ref="AF20">[2]!PropsSI("S","P",AD20,"H",AE20,$H$13)</f>
        <v>1770.3653899981221</v>
      </c>
      <c r="AG20" cm="1">
        <f t="array" ref="AG20">[2]!PropsSI("D","P",AD20,"H",AE20,$H$13)</f>
        <v>37.252088337646136</v>
      </c>
      <c r="AI20">
        <f t="shared" si="8"/>
        <v>306.35999999999996</v>
      </c>
      <c r="AJ20">
        <f t="shared" si="9"/>
        <v>301.35999999999996</v>
      </c>
      <c r="AK20" cm="1">
        <f t="array" ref="AK20">[2]!PropsSI("P","T",AI20,"Q",0,$H$13)</f>
        <v>843743.28690599091</v>
      </c>
      <c r="AL20" cm="1">
        <f t="array" ref="AL20">[2]!PropsSI("H","P",AK20,"T",AJ20,$H$13)</f>
        <v>239140.48785661912</v>
      </c>
      <c r="AM20" cm="1">
        <f t="array" ref="AM20">[2]!PropsSI("S","P",AK20,"T",AJ20,$H$13)</f>
        <v>1134.7539799034332</v>
      </c>
      <c r="AN20" cm="1">
        <f t="array" ref="AN20">[2]!PropsSI("D","P",AK20,"T",AJ20,$H$13)</f>
        <v>1195.15805396377</v>
      </c>
      <c r="AP20">
        <f t="shared" si="10"/>
        <v>305.35999999999996</v>
      </c>
      <c r="AQ20">
        <f t="shared" si="11"/>
        <v>299.35999999999996</v>
      </c>
      <c r="AR20" cm="1">
        <f t="array" ref="AR20">[2]!PropsSI("P","T",AP20,"Q",0,$H$13)</f>
        <v>820288.96948606032</v>
      </c>
      <c r="AS20" cm="1">
        <f t="array" ref="AS20">[2]!PropsSI("H","P",AR20,"T",AQ20,$H$13)</f>
        <v>236275.39984908831</v>
      </c>
      <c r="AT20" cm="1">
        <f t="array" ref="AT20">[2]!PropsSI("S","P",AR20,"T",AQ20,$H$13)</f>
        <v>1125.2802538653686</v>
      </c>
      <c r="AU20" cm="1">
        <f t="array" ref="AU20">[2]!PropsSI("D","P",AR20,"T",AQ20,$H$13)</f>
        <v>1202.9254729197078</v>
      </c>
      <c r="AW20">
        <f t="shared" si="12"/>
        <v>260.14999999999998</v>
      </c>
      <c r="AX20">
        <f t="shared" si="13"/>
        <v>260.14999999999998</v>
      </c>
      <c r="AY20" cm="1">
        <f t="array" ref="AY20">[2]!PropsSI("P","T",AW20,"Q",0,$H$13)</f>
        <v>177916.45421566669</v>
      </c>
      <c r="AZ20">
        <f t="shared" si="14"/>
        <v>236275.39984908831</v>
      </c>
      <c r="BA20" cm="1">
        <f t="array" ref="BA20">[2]!PropsSI("S","P",AY20,"H",AZ20,$H$13)</f>
        <v>1141.377360362952</v>
      </c>
      <c r="BB20" cm="1">
        <f t="array" ref="BB20">[2]!PropsSI("D","P",AY20,"H",AZ20,$H$13)</f>
        <v>34.163461468352018</v>
      </c>
      <c r="BD20">
        <f t="shared" si="15"/>
        <v>258.14999999999998</v>
      </c>
      <c r="BE20">
        <f t="shared" si="16"/>
        <v>260.14999999999998</v>
      </c>
      <c r="BF20" cm="1">
        <f t="array" ref="BF20">[2]!PropsSI("P","T",BD20,"Q",1,$H$13)</f>
        <v>163940.08425461562</v>
      </c>
      <c r="BG20" cm="1">
        <f t="array" ref="BG20">[2]!PropsSI("H","P",BF20,"T",BE20,$H$13)</f>
        <v>391296.02083444159</v>
      </c>
      <c r="BH20" cm="1">
        <f t="array" ref="BH20">[2]!PropsSI("S","P",BF20,"T",BE20,$H$13)</f>
        <v>1743.5316928918351</v>
      </c>
      <c r="BI20" cm="1">
        <f t="array" ref="BI20">[2]!PropsSI("D","P",BF20,"T",BE20,$H$13)</f>
        <v>8.2063862576342004</v>
      </c>
      <c r="BJ20">
        <f t="shared" si="17"/>
        <v>155.02062098535328</v>
      </c>
      <c r="BK20">
        <f t="shared" si="18"/>
        <v>37.61911314672377</v>
      </c>
      <c r="BL20">
        <f t="shared" si="19"/>
        <v>-192.63973413207705</v>
      </c>
      <c r="BM20">
        <f t="shared" si="20"/>
        <v>4.1207941394241496</v>
      </c>
      <c r="BN20">
        <f t="shared" si="21"/>
        <v>5.354698195395148</v>
      </c>
      <c r="BO20">
        <f t="shared" si="22"/>
        <v>0.76956608739739762</v>
      </c>
      <c r="BP20">
        <f t="shared" si="23"/>
        <v>5.5937539622259793</v>
      </c>
      <c r="BR20">
        <f t="shared" si="24"/>
        <v>9.1869403832762302</v>
      </c>
      <c r="BS20">
        <f t="shared" si="25"/>
        <v>1.8093168699285687</v>
      </c>
      <c r="BT20">
        <f t="shared" si="26"/>
        <v>43.423604878285644</v>
      </c>
      <c r="BW20">
        <f t="shared" si="27"/>
        <v>1.4329789609834263</v>
      </c>
    </row>
    <row r="21" spans="1:75" x14ac:dyDescent="0.3">
      <c r="A21">
        <v>20</v>
      </c>
      <c r="B21" s="76">
        <v>45311</v>
      </c>
      <c r="C21">
        <v>14.75</v>
      </c>
      <c r="D21">
        <v>16.170000000000002</v>
      </c>
      <c r="E21">
        <v>46.80605353</v>
      </c>
      <c r="F21">
        <v>33.4</v>
      </c>
      <c r="G21" s="64" t="s">
        <v>589</v>
      </c>
      <c r="H21" s="64">
        <v>-15</v>
      </c>
      <c r="J21">
        <v>20</v>
      </c>
      <c r="K21">
        <v>16.170000000000002</v>
      </c>
      <c r="L21">
        <f t="shared" si="0"/>
        <v>304.32</v>
      </c>
      <c r="N21">
        <f t="shared" si="1"/>
        <v>256.14999999999998</v>
      </c>
      <c r="O21">
        <f t="shared" si="2"/>
        <v>266.14999999999998</v>
      </c>
      <c r="P21" cm="1">
        <f t="array" ref="P21">[2]!PropsSI("P","T",N21,"Q",0,$H$13)</f>
        <v>150836.68187834125</v>
      </c>
      <c r="Q21" cm="1">
        <f t="array" ref="Q21">[2]!PropsSI("H","P",P21,"T",O21,$H$13)</f>
        <v>396664.53307498101</v>
      </c>
      <c r="R21" cm="1">
        <f t="array" ref="R21">[2]!PropsSI("S","P",P21,"T",O21,$H$13)</f>
        <v>1770.3653899981227</v>
      </c>
      <c r="S21" cm="1">
        <f t="array" ref="S21">[2]!PropsSI("D","P",P21,"T",O21,$H$13)</f>
        <v>7.305276664307832</v>
      </c>
      <c r="U21">
        <f t="shared" si="3"/>
        <v>304.32</v>
      </c>
      <c r="V21" cm="1">
        <f t="array" ref="V21">[2]!PropsSI("T","P",W21,"S",Y21,$H$13)</f>
        <v>321.25062099809236</v>
      </c>
      <c r="W21" cm="1">
        <f t="array" ref="W21">[2]!PropsSI("P","T",U21,"Q",1,$H$13)</f>
        <v>796420.08525805268</v>
      </c>
      <c r="X21" cm="1">
        <f t="array" ref="X21">[2]!PropsSI("H","P",W21,"S",Y21,$H$13)</f>
        <v>432976.76067056606</v>
      </c>
      <c r="Y21">
        <f t="shared" si="4"/>
        <v>1770.3653899981227</v>
      </c>
      <c r="Z21" cm="1">
        <f t="array" ref="Z21">[2]!PropsSI("D","P",W21,"S",Y21,$H$13)</f>
        <v>35.189959028682772</v>
      </c>
      <c r="AB21">
        <f t="shared" si="5"/>
        <v>304.32</v>
      </c>
      <c r="AC21" cm="1">
        <f t="array" ref="AC21">[2]!PropsSI("T","P",AD21,"H",AE21,$H$13)</f>
        <v>321.25062099809224</v>
      </c>
      <c r="AD21">
        <f t="shared" si="6"/>
        <v>796420.08525805268</v>
      </c>
      <c r="AE21">
        <f t="shared" si="7"/>
        <v>432976.76067056606</v>
      </c>
      <c r="AF21" cm="1">
        <f t="array" ref="AF21">[2]!PropsSI("S","P",AD21,"H",AE21,$H$13)</f>
        <v>1770.3653899981225</v>
      </c>
      <c r="AG21" cm="1">
        <f t="array" ref="AG21">[2]!PropsSI("D","P",AD21,"H",AE21,$H$13)</f>
        <v>35.189959028682793</v>
      </c>
      <c r="AI21">
        <f t="shared" si="8"/>
        <v>304.32</v>
      </c>
      <c r="AJ21">
        <f t="shared" si="9"/>
        <v>299.32</v>
      </c>
      <c r="AK21" cm="1">
        <f t="array" ref="AK21">[2]!PropsSI("P","T",AI21,"Q",0,$H$13)</f>
        <v>796420.08525805268</v>
      </c>
      <c r="AL21" cm="1">
        <f t="array" ref="AL21">[2]!PropsSI("H","P",AK21,"T",AJ21,$H$13)</f>
        <v>236217.81844464631</v>
      </c>
      <c r="AM21" cm="1">
        <f t="array" ref="AM21">[2]!PropsSI("S","P",AK21,"T",AJ21,$H$13)</f>
        <v>1125.1541794455206</v>
      </c>
      <c r="AN21" cm="1">
        <f t="array" ref="AN21">[2]!PropsSI("D","P",AK21,"T",AJ21,$H$13)</f>
        <v>1202.9346432855777</v>
      </c>
      <c r="AP21">
        <f t="shared" si="10"/>
        <v>303.32</v>
      </c>
      <c r="AQ21">
        <f t="shared" si="11"/>
        <v>297.32</v>
      </c>
      <c r="AR21" cm="1">
        <f t="array" ref="AR21">[2]!PropsSI("P","T",AP21,"Q",0,$H$13)</f>
        <v>773965.65267643169</v>
      </c>
      <c r="AS21" cm="1">
        <f t="array" ref="AS21">[2]!PropsSI("H","P",AR21,"T",AQ21,$H$13)</f>
        <v>233369.22678521092</v>
      </c>
      <c r="AT21" cm="1">
        <f t="array" ref="AT21">[2]!PropsSI("S","P",AR21,"T",AQ21,$H$13)</f>
        <v>1115.6677685275185</v>
      </c>
      <c r="AU21" cm="1">
        <f t="array" ref="AU21">[2]!PropsSI("D","P",AR21,"T",AQ21,$H$13)</f>
        <v>1210.5902647170435</v>
      </c>
      <c r="AW21">
        <f t="shared" si="12"/>
        <v>260.14999999999998</v>
      </c>
      <c r="AX21">
        <f t="shared" si="13"/>
        <v>260.14999999999998</v>
      </c>
      <c r="AY21" cm="1">
        <f t="array" ref="AY21">[2]!PropsSI("P","T",AW21,"Q",0,$H$13)</f>
        <v>177916.45421566669</v>
      </c>
      <c r="AZ21">
        <f t="shared" si="14"/>
        <v>233369.22678521092</v>
      </c>
      <c r="BA21" cm="1">
        <f t="array" ref="BA21">[2]!PropsSI("S","P",AY21,"H",AZ21,$H$13)</f>
        <v>1130.2062165463944</v>
      </c>
      <c r="BB21" cm="1">
        <f t="array" ref="BB21">[2]!PropsSI("D","P",AY21,"H",AZ21,$H$13)</f>
        <v>36.072089528185231</v>
      </c>
      <c r="BD21">
        <f t="shared" si="15"/>
        <v>258.14999999999998</v>
      </c>
      <c r="BE21">
        <f t="shared" si="16"/>
        <v>260.14999999999998</v>
      </c>
      <c r="BF21" cm="1">
        <f t="array" ref="BF21">[2]!PropsSI("P","T",BD21,"Q",1,$H$13)</f>
        <v>163940.08425461562</v>
      </c>
      <c r="BG21" cm="1">
        <f t="array" ref="BG21">[2]!PropsSI("H","P",BF21,"T",BE21,$H$13)</f>
        <v>391296.02083444159</v>
      </c>
      <c r="BH21" cm="1">
        <f t="array" ref="BH21">[2]!PropsSI("S","P",BF21,"T",BE21,$H$13)</f>
        <v>1743.5316928918351</v>
      </c>
      <c r="BI21" cm="1">
        <f t="array" ref="BI21">[2]!PropsSI("D","P",BF21,"T",BE21,$H$13)</f>
        <v>8.2063862576342004</v>
      </c>
      <c r="BJ21">
        <f t="shared" si="17"/>
        <v>157.92679404923066</v>
      </c>
      <c r="BK21">
        <f t="shared" si="18"/>
        <v>36.31222759558505</v>
      </c>
      <c r="BL21">
        <f t="shared" si="19"/>
        <v>-194.23902164481572</v>
      </c>
      <c r="BM21">
        <f t="shared" si="20"/>
        <v>4.349135387894294</v>
      </c>
      <c r="BN21">
        <f t="shared" si="21"/>
        <v>5.5912930474333962</v>
      </c>
      <c r="BO21">
        <f t="shared" si="22"/>
        <v>0.77784071609172822</v>
      </c>
      <c r="BP21">
        <f t="shared" si="23"/>
        <v>5.2800159440023542</v>
      </c>
      <c r="BR21">
        <f t="shared" si="24"/>
        <v>10.49382593441495</v>
      </c>
      <c r="BS21">
        <f t="shared" si="25"/>
        <v>2.0667007187500555</v>
      </c>
      <c r="BT21">
        <f t="shared" si="26"/>
        <v>49.600817250001327</v>
      </c>
      <c r="BW21">
        <f t="shared" si="27"/>
        <v>1.6368269692500439</v>
      </c>
    </row>
    <row r="22" spans="1:75" x14ac:dyDescent="0.3">
      <c r="A22">
        <v>21</v>
      </c>
      <c r="B22" s="76">
        <v>45312</v>
      </c>
      <c r="C22">
        <v>13.14</v>
      </c>
      <c r="D22">
        <v>14</v>
      </c>
      <c r="E22">
        <v>46.80605353</v>
      </c>
      <c r="F22">
        <v>33.4</v>
      </c>
      <c r="G22" s="64" t="s">
        <v>588</v>
      </c>
      <c r="H22" s="64">
        <v>2</v>
      </c>
      <c r="J22">
        <v>21</v>
      </c>
      <c r="K22">
        <v>14</v>
      </c>
      <c r="L22">
        <f t="shared" si="0"/>
        <v>302.14999999999998</v>
      </c>
      <c r="N22">
        <f t="shared" si="1"/>
        <v>256.14999999999998</v>
      </c>
      <c r="O22">
        <f t="shared" si="2"/>
        <v>266.14999999999998</v>
      </c>
      <c r="P22" cm="1">
        <f t="array" ref="P22">[2]!PropsSI("P","T",N22,"Q",0,$H$13)</f>
        <v>150836.68187834125</v>
      </c>
      <c r="Q22" cm="1">
        <f t="array" ref="Q22">[2]!PropsSI("H","P",P22,"T",O22,$H$13)</f>
        <v>396664.53307498101</v>
      </c>
      <c r="R22" cm="1">
        <f t="array" ref="R22">[2]!PropsSI("S","P",P22,"T",O22,$H$13)</f>
        <v>1770.3653899981227</v>
      </c>
      <c r="S22" cm="1">
        <f t="array" ref="S22">[2]!PropsSI("D","P",P22,"T",O22,$H$13)</f>
        <v>7.305276664307832</v>
      </c>
      <c r="U22">
        <f t="shared" si="3"/>
        <v>302.14999999999998</v>
      </c>
      <c r="V22" cm="1">
        <f t="array" ref="V22">[2]!PropsSI("T","P",W22,"S",Y22,$H$13)</f>
        <v>318.93896956405695</v>
      </c>
      <c r="W22" cm="1">
        <f t="array" ref="W22">[2]!PropsSI("P","T",U22,"Q",1,$H$13)</f>
        <v>748302.59331608308</v>
      </c>
      <c r="X22" cm="1">
        <f t="array" ref="X22">[2]!PropsSI("H","P",W22,"S",Y22,$H$13)</f>
        <v>431567.0859234645</v>
      </c>
      <c r="Y22">
        <f t="shared" si="4"/>
        <v>1770.3653899981227</v>
      </c>
      <c r="Z22" cm="1">
        <f t="array" ref="Z22">[2]!PropsSI("D","P",W22,"S",Y22,$H$13)</f>
        <v>33.099969869166777</v>
      </c>
      <c r="AB22">
        <f t="shared" si="5"/>
        <v>302.14999999999998</v>
      </c>
      <c r="AC22" cm="1">
        <f t="array" ref="AC22">[2]!PropsSI("T","P",AD22,"H",AE22,$H$13)</f>
        <v>318.93896956405695</v>
      </c>
      <c r="AD22">
        <f t="shared" si="6"/>
        <v>748302.59331608308</v>
      </c>
      <c r="AE22">
        <f t="shared" si="7"/>
        <v>431567.0859234645</v>
      </c>
      <c r="AF22" cm="1">
        <f t="array" ref="AF22">[2]!PropsSI("S","P",AD22,"H",AE22,$H$13)</f>
        <v>1770.3653899981227</v>
      </c>
      <c r="AG22" cm="1">
        <f t="array" ref="AG22">[2]!PropsSI("D","P",AD22,"H",AE22,$H$13)</f>
        <v>33.099969869166777</v>
      </c>
      <c r="AI22">
        <f t="shared" si="8"/>
        <v>302.14999999999998</v>
      </c>
      <c r="AJ22">
        <f t="shared" si="9"/>
        <v>297.14999999999998</v>
      </c>
      <c r="AK22" cm="1">
        <f t="array" ref="AK22">[2]!PropsSI("P","T",AI22,"Q",0,$H$13)</f>
        <v>748302.59331608308</v>
      </c>
      <c r="AL22" cm="1">
        <f t="array" ref="AL22">[2]!PropsSI("H","P",AK22,"T",AJ22,$H$13)</f>
        <v>233126.81382875031</v>
      </c>
      <c r="AM22" cm="1">
        <f t="array" ref="AM22">[2]!PropsSI("S","P",AK22,"T",AJ22,$H$13)</f>
        <v>1114.9235137240985</v>
      </c>
      <c r="AN22" cm="1">
        <f t="array" ref="AN22">[2]!PropsSI("D","P",AK22,"T",AJ22,$H$13)</f>
        <v>1211.0945697845059</v>
      </c>
      <c r="AP22">
        <f t="shared" si="10"/>
        <v>301.14999999999998</v>
      </c>
      <c r="AQ22">
        <f t="shared" si="11"/>
        <v>295.14999999999998</v>
      </c>
      <c r="AR22" cm="1">
        <f t="array" ref="AR22">[2]!PropsSI("P","T",AP22,"Q",0,$H$13)</f>
        <v>726880.84584813053</v>
      </c>
      <c r="AS22" cm="1">
        <f t="array" ref="AS22">[2]!PropsSI("H","P",AR22,"T",AQ22,$H$13)</f>
        <v>230295.1243835619</v>
      </c>
      <c r="AT22" cm="1">
        <f t="array" ref="AT22">[2]!PropsSI("S","P",AR22,"T",AQ22,$H$13)</f>
        <v>1105.4213748208908</v>
      </c>
      <c r="AU22" cm="1">
        <f t="array" ref="AU22">[2]!PropsSI("D","P",AR22,"T",AQ22,$H$13)</f>
        <v>1218.637231386025</v>
      </c>
      <c r="AW22">
        <f t="shared" si="12"/>
        <v>260.14999999999998</v>
      </c>
      <c r="AX22">
        <f t="shared" si="13"/>
        <v>260.14999999999998</v>
      </c>
      <c r="AY22" cm="1">
        <f t="array" ref="AY22">[2]!PropsSI("P","T",AW22,"Q",0,$H$13)</f>
        <v>177916.45421566669</v>
      </c>
      <c r="AZ22">
        <f t="shared" si="14"/>
        <v>230295.1243835619</v>
      </c>
      <c r="BA22" cm="1">
        <f t="array" ref="BA22">[2]!PropsSI("S","P",AY22,"H",AZ22,$H$13)</f>
        <v>1118.389563070903</v>
      </c>
      <c r="BB22" cm="1">
        <f t="array" ref="BB22">[2]!PropsSI("D","P",AY22,"H",AZ22,$H$13)</f>
        <v>38.337683951084848</v>
      </c>
      <c r="BD22">
        <f t="shared" si="15"/>
        <v>258.14999999999998</v>
      </c>
      <c r="BE22">
        <f t="shared" si="16"/>
        <v>260.14999999999998</v>
      </c>
      <c r="BF22" cm="1">
        <f t="array" ref="BF22">[2]!PropsSI("P","T",BD22,"Q",1,$H$13)</f>
        <v>163940.08425461562</v>
      </c>
      <c r="BG22" cm="1">
        <f t="array" ref="BG22">[2]!PropsSI("H","P",BF22,"T",BE22,$H$13)</f>
        <v>391296.02083444159</v>
      </c>
      <c r="BH22" cm="1">
        <f t="array" ref="BH22">[2]!PropsSI("S","P",BF22,"T",BE22,$H$13)</f>
        <v>1743.5316928918351</v>
      </c>
      <c r="BI22" cm="1">
        <f t="array" ref="BI22">[2]!PropsSI("D","P",BF22,"T",BE22,$H$13)</f>
        <v>8.2063862576342004</v>
      </c>
      <c r="BJ22">
        <f t="shared" si="17"/>
        <v>161.00089645087968</v>
      </c>
      <c r="BK22">
        <f t="shared" si="18"/>
        <v>34.902552848483495</v>
      </c>
      <c r="BL22">
        <f t="shared" si="19"/>
        <v>-195.90344929936316</v>
      </c>
      <c r="BM22">
        <f t="shared" si="20"/>
        <v>4.6128687821147478</v>
      </c>
      <c r="BN22">
        <f t="shared" si="21"/>
        <v>5.8670454545454538</v>
      </c>
      <c r="BO22">
        <f t="shared" si="22"/>
        <v>0.7862336874415996</v>
      </c>
      <c r="BP22">
        <f t="shared" si="23"/>
        <v>4.9610120296840901</v>
      </c>
      <c r="BR22">
        <f t="shared" si="24"/>
        <v>11.903500681516505</v>
      </c>
      <c r="BS22">
        <f t="shared" si="25"/>
        <v>2.3443283286653336</v>
      </c>
      <c r="BT22">
        <f t="shared" si="26"/>
        <v>56.263879887968002</v>
      </c>
      <c r="BW22">
        <f t="shared" si="27"/>
        <v>1.8567080363029442</v>
      </c>
    </row>
    <row r="23" spans="1:75" x14ac:dyDescent="0.3">
      <c r="A23">
        <v>22</v>
      </c>
      <c r="B23" s="76">
        <v>45313</v>
      </c>
      <c r="C23">
        <v>12.74</v>
      </c>
      <c r="D23">
        <v>13.8</v>
      </c>
      <c r="E23">
        <v>46.80605353</v>
      </c>
      <c r="F23">
        <v>33.4</v>
      </c>
      <c r="G23" s="64" t="s">
        <v>587</v>
      </c>
      <c r="H23" s="64">
        <v>2</v>
      </c>
      <c r="J23">
        <v>22</v>
      </c>
      <c r="K23">
        <v>13.8</v>
      </c>
      <c r="L23">
        <f t="shared" si="0"/>
        <v>301.95</v>
      </c>
      <c r="N23">
        <f t="shared" si="1"/>
        <v>256.14999999999998</v>
      </c>
      <c r="O23">
        <f t="shared" si="2"/>
        <v>266.14999999999998</v>
      </c>
      <c r="P23" cm="1">
        <f t="array" ref="P23">[2]!PropsSI("P","T",N23,"Q",0,$H$13)</f>
        <v>150836.68187834125</v>
      </c>
      <c r="Q23" cm="1">
        <f t="array" ref="Q23">[2]!PropsSI("H","P",P23,"T",O23,$H$13)</f>
        <v>396664.53307498101</v>
      </c>
      <c r="R23" cm="1">
        <f t="array" ref="R23">[2]!PropsSI("S","P",P23,"T",O23,$H$13)</f>
        <v>1770.3653899981227</v>
      </c>
      <c r="S23" cm="1">
        <f t="array" ref="S23">[2]!PropsSI("D","P",P23,"T",O23,$H$13)</f>
        <v>7.305276664307832</v>
      </c>
      <c r="U23">
        <f t="shared" si="3"/>
        <v>301.95</v>
      </c>
      <c r="V23" cm="1">
        <f t="array" ref="V23">[2]!PropsSI("T","P",W23,"S",Y23,$H$13)</f>
        <v>318.7254560492558</v>
      </c>
      <c r="W23" cm="1">
        <f t="array" ref="W23">[2]!PropsSI("P","T",U23,"Q",1,$H$13)</f>
        <v>743980.70086649107</v>
      </c>
      <c r="X23" cm="1">
        <f t="array" ref="X23">[2]!PropsSI("H","P",W23,"S",Y23,$H$13)</f>
        <v>431436.1439836045</v>
      </c>
      <c r="Y23">
        <f t="shared" si="4"/>
        <v>1770.3653899981227</v>
      </c>
      <c r="Z23" cm="1">
        <f t="array" ref="Z23">[2]!PropsSI("D","P",W23,"S",Y23,$H$13)</f>
        <v>32.912563879154902</v>
      </c>
      <c r="AB23">
        <f t="shared" si="5"/>
        <v>301.95</v>
      </c>
      <c r="AC23" cm="1">
        <f t="array" ref="AC23">[2]!PropsSI("T","P",AD23,"H",AE23,$H$13)</f>
        <v>318.72545604925597</v>
      </c>
      <c r="AD23">
        <f t="shared" si="6"/>
        <v>743980.70086649107</v>
      </c>
      <c r="AE23">
        <f t="shared" si="7"/>
        <v>431436.1439836045</v>
      </c>
      <c r="AF23" cm="1">
        <f t="array" ref="AF23">[2]!PropsSI("S","P",AD23,"H",AE23,$H$13)</f>
        <v>1770.365389998123</v>
      </c>
      <c r="AG23" cm="1">
        <f t="array" ref="AG23">[2]!PropsSI("D","P",AD23,"H",AE23,$H$13)</f>
        <v>32.912563879154867</v>
      </c>
      <c r="AI23">
        <f t="shared" si="8"/>
        <v>301.95</v>
      </c>
      <c r="AJ23">
        <f t="shared" si="9"/>
        <v>296.95</v>
      </c>
      <c r="AK23" cm="1">
        <f t="array" ref="AK23">[2]!PropsSI("P","T",AI23,"Q",0,$H$13)</f>
        <v>743980.70086649107</v>
      </c>
      <c r="AL23" cm="1">
        <f t="array" ref="AL23">[2]!PropsSI("H","P",AK23,"T",AJ23,$H$13)</f>
        <v>232842.83620100041</v>
      </c>
      <c r="AM23" cm="1">
        <f t="array" ref="AM23">[2]!PropsSI("S","P",AK23,"T",AJ23,$H$13)</f>
        <v>1113.9795307389081</v>
      </c>
      <c r="AN23" cm="1">
        <f t="array" ref="AN23">[2]!PropsSI("D","P",AK23,"T",AJ23,$H$13)</f>
        <v>1211.8410042902699</v>
      </c>
      <c r="AP23">
        <f t="shared" si="10"/>
        <v>300.95</v>
      </c>
      <c r="AQ23">
        <f t="shared" si="11"/>
        <v>294.95</v>
      </c>
      <c r="AR23" cm="1">
        <f t="array" ref="AR23">[2]!PropsSI("P","T",AP23,"Q",0,$H$13)</f>
        <v>722652.54428086267</v>
      </c>
      <c r="AS23" cm="1">
        <f t="array" ref="AS23">[2]!PropsSI("H","P",AR23,"T",AQ23,$H$13)</f>
        <v>230012.67260022619</v>
      </c>
      <c r="AT23" cm="1">
        <f t="array" ref="AT23">[2]!PropsSI("S","P",AR23,"T",AQ23,$H$13)</f>
        <v>1104.4758295326408</v>
      </c>
      <c r="AU23" cm="1">
        <f t="array" ref="AU23">[2]!PropsSI("D","P",AR23,"T",AQ23,$H$13)</f>
        <v>1219.3735495592834</v>
      </c>
      <c r="AW23">
        <f t="shared" si="12"/>
        <v>260.14999999999998</v>
      </c>
      <c r="AX23">
        <f t="shared" si="13"/>
        <v>260.14999999999998</v>
      </c>
      <c r="AY23" cm="1">
        <f t="array" ref="AY23">[2]!PropsSI("P","T",AW23,"Q",0,$H$13)</f>
        <v>177916.45421566669</v>
      </c>
      <c r="AZ23">
        <f t="shared" si="14"/>
        <v>230012.67260022619</v>
      </c>
      <c r="BA23" cm="1">
        <f t="array" ref="BA23">[2]!PropsSI("S","P",AY23,"H",AZ23,$H$13)</f>
        <v>1117.3038364388228</v>
      </c>
      <c r="BB23" cm="1">
        <f t="array" ref="BB23">[2]!PropsSI("D","P",AY23,"H",AZ23,$H$13)</f>
        <v>38.560207624836757</v>
      </c>
      <c r="BD23">
        <f t="shared" si="15"/>
        <v>258.14999999999998</v>
      </c>
      <c r="BE23">
        <f t="shared" si="16"/>
        <v>260.14999999999998</v>
      </c>
      <c r="BF23" cm="1">
        <f t="array" ref="BF23">[2]!PropsSI("P","T",BD23,"Q",1,$H$13)</f>
        <v>163940.08425461562</v>
      </c>
      <c r="BG23" cm="1">
        <f t="array" ref="BG23">[2]!PropsSI("H","P",BF23,"T",BE23,$H$13)</f>
        <v>391296.02083444159</v>
      </c>
      <c r="BH23" cm="1">
        <f t="array" ref="BH23">[2]!PropsSI("S","P",BF23,"T",BE23,$H$13)</f>
        <v>1743.5316928918351</v>
      </c>
      <c r="BI23" cm="1">
        <f t="array" ref="BI23">[2]!PropsSI("D","P",BF23,"T",BE23,$H$13)</f>
        <v>8.2063862576342004</v>
      </c>
      <c r="BJ23">
        <f t="shared" si="17"/>
        <v>161.2833482342154</v>
      </c>
      <c r="BK23">
        <f t="shared" si="18"/>
        <v>34.771610908623494</v>
      </c>
      <c r="BL23">
        <f t="shared" si="19"/>
        <v>-196.0549591428389</v>
      </c>
      <c r="BM23">
        <f t="shared" si="20"/>
        <v>4.6383628488784368</v>
      </c>
      <c r="BN23">
        <f t="shared" si="21"/>
        <v>5.8938356164383539</v>
      </c>
      <c r="BO23">
        <f t="shared" si="22"/>
        <v>0.78698544559703898</v>
      </c>
      <c r="BP23">
        <f t="shared" si="23"/>
        <v>4.9323592351796481</v>
      </c>
      <c r="BR23">
        <f t="shared" si="24"/>
        <v>12.034442621376506</v>
      </c>
      <c r="BS23">
        <f t="shared" si="25"/>
        <v>2.3701166162655398</v>
      </c>
      <c r="BT23">
        <f t="shared" si="26"/>
        <v>56.882798790372959</v>
      </c>
      <c r="BW23">
        <f t="shared" si="27"/>
        <v>1.8771323600823078</v>
      </c>
    </row>
    <row r="24" spans="1:75" x14ac:dyDescent="0.3">
      <c r="A24">
        <v>24</v>
      </c>
      <c r="B24" s="76">
        <v>45315</v>
      </c>
      <c r="C24">
        <v>14.88</v>
      </c>
      <c r="D24">
        <v>16.47</v>
      </c>
      <c r="E24">
        <v>46.80605353</v>
      </c>
      <c r="F24">
        <v>33.4</v>
      </c>
      <c r="G24" s="77" t="s">
        <v>552</v>
      </c>
      <c r="H24" s="64"/>
      <c r="J24">
        <v>24</v>
      </c>
      <c r="K24">
        <v>16.47</v>
      </c>
      <c r="L24">
        <f t="shared" si="0"/>
        <v>304.62</v>
      </c>
      <c r="N24">
        <f t="shared" si="1"/>
        <v>256.14999999999998</v>
      </c>
      <c r="O24">
        <f t="shared" si="2"/>
        <v>266.14999999999998</v>
      </c>
      <c r="P24" cm="1">
        <f t="array" ref="P24">[2]!PropsSI("P","T",N24,"Q",0,$H$13)</f>
        <v>150836.68187834125</v>
      </c>
      <c r="Q24" cm="1">
        <f t="array" ref="Q24">[2]!PropsSI("H","P",P24,"T",O24,$H$13)</f>
        <v>396664.53307498101</v>
      </c>
      <c r="R24" cm="1">
        <f t="array" ref="R24">[2]!PropsSI("S","P",P24,"T",O24,$H$13)</f>
        <v>1770.3653899981227</v>
      </c>
      <c r="S24" cm="1">
        <f t="array" ref="S24">[2]!PropsSI("D","P",P24,"T",O24,$H$13)</f>
        <v>7.305276664307832</v>
      </c>
      <c r="U24">
        <f t="shared" si="3"/>
        <v>304.62</v>
      </c>
      <c r="V24" cm="1">
        <f t="array" ref="V24">[2]!PropsSI("T","P",W24,"S",Y24,$H$13)</f>
        <v>321.5695184584028</v>
      </c>
      <c r="W24" cm="1">
        <f t="array" ref="W24">[2]!PropsSI("P","T",U24,"Q",1,$H$13)</f>
        <v>803250.99137913925</v>
      </c>
      <c r="X24" cm="1">
        <f t="array" ref="X24">[2]!PropsSI("H","P",W24,"S",Y24,$H$13)</f>
        <v>433170.06070177403</v>
      </c>
      <c r="Y24">
        <f t="shared" si="4"/>
        <v>1770.3653899981227</v>
      </c>
      <c r="Z24" cm="1">
        <f t="array" ref="Z24">[2]!PropsSI("D","P",W24,"S",Y24,$H$13)</f>
        <v>35.487200993651641</v>
      </c>
      <c r="AB24">
        <f t="shared" si="5"/>
        <v>304.62</v>
      </c>
      <c r="AC24" cm="1">
        <f t="array" ref="AC24">[2]!PropsSI("T","P",AD24,"H",AE24,$H$13)</f>
        <v>321.56951845840268</v>
      </c>
      <c r="AD24">
        <f t="shared" si="6"/>
        <v>803250.99137913925</v>
      </c>
      <c r="AE24">
        <f t="shared" si="7"/>
        <v>433170.06070177403</v>
      </c>
      <c r="AF24" cm="1">
        <f t="array" ref="AF24">[2]!PropsSI("S","P",AD24,"H",AE24,$H$13)</f>
        <v>1770.3653899981221</v>
      </c>
      <c r="AG24" cm="1">
        <f t="array" ref="AG24">[2]!PropsSI("D","P",AD24,"H",AE24,$H$13)</f>
        <v>35.487200993651655</v>
      </c>
      <c r="AI24">
        <f t="shared" si="8"/>
        <v>304.62</v>
      </c>
      <c r="AJ24">
        <f t="shared" si="9"/>
        <v>299.62</v>
      </c>
      <c r="AK24" cm="1">
        <f t="array" ref="AK24">[2]!PropsSI("P","T",AI24,"Q",0,$H$13)</f>
        <v>803250.99137913925</v>
      </c>
      <c r="AL24" cm="1">
        <f t="array" ref="AL24">[2]!PropsSI("H","P",AK24,"T",AJ24,$H$13)</f>
        <v>236646.58550812953</v>
      </c>
      <c r="AM24" cm="1">
        <f t="array" ref="AM24">[2]!PropsSI("S","P",AK24,"T",AJ24,$H$13)</f>
        <v>1126.5669615290979</v>
      </c>
      <c r="AN24" cm="1">
        <f t="array" ref="AN24">[2]!PropsSI("D","P",AK24,"T",AJ24,$H$13)</f>
        <v>1201.7975597411851</v>
      </c>
      <c r="AP24">
        <f t="shared" si="10"/>
        <v>303.62</v>
      </c>
      <c r="AQ24">
        <f t="shared" si="11"/>
        <v>297.62</v>
      </c>
      <c r="AR24" cm="1">
        <f t="array" ref="AR24">[2]!PropsSI("P","T",AP24,"Q",0,$H$13)</f>
        <v>780651.29394123401</v>
      </c>
      <c r="AS24" cm="1">
        <f t="array" ref="AS24">[2]!PropsSI("H","P",AR24,"T",AQ24,$H$13)</f>
        <v>233795.6057564138</v>
      </c>
      <c r="AT24" cm="1">
        <f t="array" ref="AT24">[2]!PropsSI("S","P",AR24,"T",AQ24,$H$13)</f>
        <v>1117.0825457885824</v>
      </c>
      <c r="AU24" cm="1">
        <f t="array" ref="AU24">[2]!PropsSI("D","P",AR24,"T",AQ24,$H$13)</f>
        <v>1209.4692720360501</v>
      </c>
      <c r="AW24">
        <f t="shared" si="12"/>
        <v>260.14999999999998</v>
      </c>
      <c r="AX24">
        <f t="shared" si="13"/>
        <v>260.14999999999998</v>
      </c>
      <c r="AY24" cm="1">
        <f t="array" ref="AY24">[2]!PropsSI("P","T",AW24,"Q",0,$H$13)</f>
        <v>177916.45421566669</v>
      </c>
      <c r="AZ24">
        <f t="shared" si="14"/>
        <v>233795.6057564138</v>
      </c>
      <c r="BA24" cm="1">
        <f t="array" ref="BA24">[2]!PropsSI("S","P",AY24,"H",AZ24,$H$13)</f>
        <v>1131.8451901047372</v>
      </c>
      <c r="BB24" cm="1">
        <f t="array" ref="BB24">[2]!PropsSI("D","P",AY24,"H",AZ24,$H$13)</f>
        <v>35.778824813038021</v>
      </c>
      <c r="BD24">
        <f t="shared" si="15"/>
        <v>258.14999999999998</v>
      </c>
      <c r="BE24">
        <f t="shared" si="16"/>
        <v>260.14999999999998</v>
      </c>
      <c r="BF24" cm="1">
        <f t="array" ref="BF24">[2]!PropsSI("P","T",BD24,"Q",1,$H$13)</f>
        <v>163940.08425461562</v>
      </c>
      <c r="BG24" cm="1">
        <f t="array" ref="BG24">[2]!PropsSI("H","P",BF24,"T",BE24,$H$13)</f>
        <v>391296.02083444159</v>
      </c>
      <c r="BH24" cm="1">
        <f t="array" ref="BH24">[2]!PropsSI("S","P",BF24,"T",BE24,$H$13)</f>
        <v>1743.5316928918351</v>
      </c>
      <c r="BI24" cm="1">
        <f t="array" ref="BI24">[2]!PropsSI("D","P",BF24,"T",BE24,$H$13)</f>
        <v>8.2063862576342004</v>
      </c>
      <c r="BJ24">
        <f t="shared" si="17"/>
        <v>157.50041507802777</v>
      </c>
      <c r="BK24">
        <f t="shared" si="18"/>
        <v>36.505527626793018</v>
      </c>
      <c r="BL24">
        <f t="shared" si="19"/>
        <v>-194.0059427048208</v>
      </c>
      <c r="BM24">
        <f t="shared" si="20"/>
        <v>4.3144264805100709</v>
      </c>
      <c r="BN24">
        <f t="shared" si="21"/>
        <v>5.5551969012265943</v>
      </c>
      <c r="BO24">
        <f t="shared" si="22"/>
        <v>0.77664690509123813</v>
      </c>
      <c r="BP24">
        <f t="shared" si="23"/>
        <v>5.3253027140109657</v>
      </c>
      <c r="BR24">
        <f t="shared" si="24"/>
        <v>10.300525903206982</v>
      </c>
      <c r="BS24">
        <f t="shared" si="25"/>
        <v>2.0286313514927081</v>
      </c>
      <c r="BT24">
        <f t="shared" si="26"/>
        <v>48.687152435824999</v>
      </c>
      <c r="BW24">
        <f t="shared" si="27"/>
        <v>1.606676030382225</v>
      </c>
    </row>
    <row r="25" spans="1:75" x14ac:dyDescent="0.3">
      <c r="A25">
        <v>25</v>
      </c>
      <c r="B25" s="76">
        <v>45316</v>
      </c>
      <c r="C25">
        <v>17.21</v>
      </c>
      <c r="D25">
        <v>19.14</v>
      </c>
      <c r="E25">
        <v>46.80605353</v>
      </c>
      <c r="F25">
        <v>33.4</v>
      </c>
      <c r="G25" s="64" t="s">
        <v>586</v>
      </c>
      <c r="H25" s="64">
        <v>5</v>
      </c>
      <c r="J25">
        <v>25</v>
      </c>
      <c r="K25">
        <v>19.14</v>
      </c>
      <c r="L25">
        <f t="shared" si="0"/>
        <v>307.28999999999996</v>
      </c>
      <c r="N25">
        <f t="shared" si="1"/>
        <v>256.14999999999998</v>
      </c>
      <c r="O25">
        <f t="shared" si="2"/>
        <v>266.14999999999998</v>
      </c>
      <c r="P25" cm="1">
        <f t="array" ref="P25">[2]!PropsSI("P","T",N25,"Q",0,$H$13)</f>
        <v>150836.68187834125</v>
      </c>
      <c r="Q25" cm="1">
        <f t="array" ref="Q25">[2]!PropsSI("H","P",P25,"T",O25,$H$13)</f>
        <v>396664.53307498101</v>
      </c>
      <c r="R25" cm="1">
        <f t="array" ref="R25">[2]!PropsSI("S","P",P25,"T",O25,$H$13)</f>
        <v>1770.3653899981227</v>
      </c>
      <c r="S25" cm="1">
        <f t="array" ref="S25">[2]!PropsSI("D","P",P25,"T",O25,$H$13)</f>
        <v>7.305276664307832</v>
      </c>
      <c r="U25">
        <f t="shared" si="3"/>
        <v>307.28999999999996</v>
      </c>
      <c r="V25" cm="1">
        <f t="array" ref="V25">[2]!PropsSI("T","P",W25,"S",Y25,$H$13)</f>
        <v>324.40099202523123</v>
      </c>
      <c r="W25" cm="1">
        <f t="array" ref="W25">[2]!PropsSI("P","T",U25,"Q",1,$H$13)</f>
        <v>866004.88314167853</v>
      </c>
      <c r="X25" cm="1">
        <f t="array" ref="X25">[2]!PropsSI("H","P",W25,"S",Y25,$H$13)</f>
        <v>434873.57458946278</v>
      </c>
      <c r="Y25">
        <f t="shared" si="4"/>
        <v>1770.3653899981227</v>
      </c>
      <c r="Z25" cm="1">
        <f t="array" ref="Z25">[2]!PropsSI("D","P",W25,"S",Y25,$H$13)</f>
        <v>38.224552313625637</v>
      </c>
      <c r="AB25">
        <f t="shared" si="5"/>
        <v>307.28999999999996</v>
      </c>
      <c r="AC25" cm="1">
        <f t="array" ref="AC25">[2]!PropsSI("T","P",AD25,"H",AE25,$H$13)</f>
        <v>324.40099202523129</v>
      </c>
      <c r="AD25">
        <f t="shared" si="6"/>
        <v>866004.88314167853</v>
      </c>
      <c r="AE25">
        <f t="shared" si="7"/>
        <v>434873.57458946278</v>
      </c>
      <c r="AF25" cm="1">
        <f t="array" ref="AF25">[2]!PropsSI("S","P",AD25,"H",AE25,$H$13)</f>
        <v>1770.3653899981227</v>
      </c>
      <c r="AG25" cm="1">
        <f t="array" ref="AG25">[2]!PropsSI("D","P",AD25,"H",AE25,$H$13)</f>
        <v>38.22455231362563</v>
      </c>
      <c r="AI25">
        <f t="shared" si="8"/>
        <v>307.28999999999996</v>
      </c>
      <c r="AJ25">
        <f t="shared" si="9"/>
        <v>302.28999999999996</v>
      </c>
      <c r="AK25" cm="1">
        <f t="array" ref="AK25">[2]!PropsSI("P","T",AI25,"Q",0,$H$13)</f>
        <v>866004.88314167853</v>
      </c>
      <c r="AL25" cm="1">
        <f t="array" ref="AL25">[2]!PropsSI("H","P",AK25,"T",AJ25,$H$13)</f>
        <v>240478.45122128242</v>
      </c>
      <c r="AM25" cm="1">
        <f t="array" ref="AM25">[2]!PropsSI("S","P",AK25,"T",AJ25,$H$13)</f>
        <v>1139.1250860162938</v>
      </c>
      <c r="AN25" cm="1">
        <f t="array" ref="AN25">[2]!PropsSI("D","P",AK25,"T",AJ25,$H$13)</f>
        <v>1191.5775648999058</v>
      </c>
      <c r="AP25">
        <f t="shared" si="10"/>
        <v>306.28999999999996</v>
      </c>
      <c r="AQ25">
        <f t="shared" si="11"/>
        <v>300.28999999999996</v>
      </c>
      <c r="AR25" cm="1">
        <f t="array" ref="AR25">[2]!PropsSI("P","T",AP25,"Q",0,$H$13)</f>
        <v>842085.27158564189</v>
      </c>
      <c r="AS25" cm="1">
        <f t="array" ref="AS25">[2]!PropsSI("H","P",AR25,"T",AQ25,$H$13)</f>
        <v>237605.63674445264</v>
      </c>
      <c r="AT25" cm="1">
        <f t="array" ref="AT25">[2]!PropsSI("S","P",AR25,"T",AQ25,$H$13)</f>
        <v>1129.6564435797684</v>
      </c>
      <c r="AU25" cm="1">
        <f t="array" ref="AU25">[2]!PropsSI("D","P",AR25,"T",AQ25,$H$13)</f>
        <v>1199.3978583102094</v>
      </c>
      <c r="AW25">
        <f t="shared" si="12"/>
        <v>260.14999999999998</v>
      </c>
      <c r="AX25">
        <f t="shared" si="13"/>
        <v>260.14999999999998</v>
      </c>
      <c r="AY25" cm="1">
        <f t="array" ref="AY25">[2]!PropsSI("P","T",AW25,"Q",0,$H$13)</f>
        <v>177916.45421566669</v>
      </c>
      <c r="AZ25">
        <f t="shared" si="14"/>
        <v>237605.63674445264</v>
      </c>
      <c r="BA25" cm="1">
        <f t="array" ref="BA25">[2]!PropsSI("S","P",AY25,"H",AZ25,$H$13)</f>
        <v>1146.4907061071931</v>
      </c>
      <c r="BB25" cm="1">
        <f t="array" ref="BB25">[2]!PropsSI("D","P",AY25,"H",AZ25,$H$13)</f>
        <v>33.355619282549227</v>
      </c>
      <c r="BD25">
        <f t="shared" si="15"/>
        <v>258.14999999999998</v>
      </c>
      <c r="BE25">
        <f t="shared" si="16"/>
        <v>260.14999999999998</v>
      </c>
      <c r="BF25" cm="1">
        <f t="array" ref="BF25">[2]!PropsSI("P","T",BD25,"Q",1,$H$13)</f>
        <v>163940.08425461562</v>
      </c>
      <c r="BG25" cm="1">
        <f t="array" ref="BG25">[2]!PropsSI("H","P",BF25,"T",BE25,$H$13)</f>
        <v>391296.02083444159</v>
      </c>
      <c r="BH25" cm="1">
        <f t="array" ref="BH25">[2]!PropsSI("S","P",BF25,"T",BE25,$H$13)</f>
        <v>1743.5316928918351</v>
      </c>
      <c r="BI25" cm="1">
        <f t="array" ref="BI25">[2]!PropsSI("D","P",BF25,"T",BE25,$H$13)</f>
        <v>8.2063862576342004</v>
      </c>
      <c r="BJ25">
        <f t="shared" si="17"/>
        <v>153.69038408998895</v>
      </c>
      <c r="BK25">
        <f t="shared" si="18"/>
        <v>38.209041514481768</v>
      </c>
      <c r="BL25">
        <f t="shared" si="19"/>
        <v>-191.89942560447071</v>
      </c>
      <c r="BM25">
        <f t="shared" si="20"/>
        <v>4.0223564370683862</v>
      </c>
      <c r="BN25">
        <f t="shared" si="21"/>
        <v>5.2533577533577542</v>
      </c>
      <c r="BO25">
        <f t="shared" si="22"/>
        <v>0.76567342753259915</v>
      </c>
      <c r="BP25">
        <f t="shared" si="23"/>
        <v>5.7413413790165642</v>
      </c>
      <c r="BR25">
        <f t="shared" si="24"/>
        <v>8.5970120155182315</v>
      </c>
      <c r="BS25">
        <f t="shared" si="25"/>
        <v>1.6931337552784516</v>
      </c>
      <c r="BT25">
        <f t="shared" si="26"/>
        <v>40.635210126682836</v>
      </c>
      <c r="BW25">
        <f t="shared" si="27"/>
        <v>1.3409619341805337</v>
      </c>
    </row>
    <row r="26" spans="1:75" x14ac:dyDescent="0.3">
      <c r="A26">
        <v>26</v>
      </c>
      <c r="B26" s="76">
        <v>45317</v>
      </c>
      <c r="C26">
        <v>17.75</v>
      </c>
      <c r="D26">
        <v>19.73</v>
      </c>
      <c r="E26">
        <v>46.80605353</v>
      </c>
      <c r="F26">
        <v>33.4</v>
      </c>
      <c r="G26" s="64" t="s">
        <v>585</v>
      </c>
      <c r="H26" s="64">
        <v>0</v>
      </c>
      <c r="J26">
        <v>26</v>
      </c>
      <c r="K26">
        <v>19.73</v>
      </c>
      <c r="L26">
        <f t="shared" si="0"/>
        <v>307.88</v>
      </c>
      <c r="N26">
        <f t="shared" si="1"/>
        <v>256.14999999999998</v>
      </c>
      <c r="O26">
        <f t="shared" si="2"/>
        <v>266.14999999999998</v>
      </c>
      <c r="P26" cm="1">
        <f t="array" ref="P26">[2]!PropsSI("P","T",N26,"Q",0,$H$13)</f>
        <v>150836.68187834125</v>
      </c>
      <c r="Q26" cm="1">
        <f t="array" ref="Q26">[2]!PropsSI("H","P",P26,"T",O26,$H$13)</f>
        <v>396664.53307498101</v>
      </c>
      <c r="R26" cm="1">
        <f t="array" ref="R26">[2]!PropsSI("S","P",P26,"T",O26,$H$13)</f>
        <v>1770.3653899981227</v>
      </c>
      <c r="S26" cm="1">
        <f t="array" ref="S26">[2]!PropsSI("D","P",P26,"T",O26,$H$13)</f>
        <v>7.305276664307832</v>
      </c>
      <c r="U26">
        <f t="shared" si="3"/>
        <v>307.88</v>
      </c>
      <c r="V26" cm="1">
        <f t="array" ref="V26">[2]!PropsSI("T","P",W26,"S",Y26,$H$13)</f>
        <v>325.02514937038057</v>
      </c>
      <c r="W26" cm="1">
        <f t="array" ref="W26">[2]!PropsSI("P","T",U26,"Q",1,$H$13)</f>
        <v>880354.8140056089</v>
      </c>
      <c r="X26" cm="1">
        <f t="array" ref="X26">[2]!PropsSI("H","P",W26,"S",Y26,$H$13)</f>
        <v>435245.93743359938</v>
      </c>
      <c r="Y26">
        <f t="shared" si="4"/>
        <v>1770.3653899981227</v>
      </c>
      <c r="Z26" cm="1">
        <f t="array" ref="Z26">[2]!PropsSI("D","P",W26,"S",Y26,$H$13)</f>
        <v>38.852251105285717</v>
      </c>
      <c r="AB26">
        <f t="shared" si="5"/>
        <v>307.88</v>
      </c>
      <c r="AC26" cm="1">
        <f t="array" ref="AC26">[2]!PropsSI("T","P",AD26,"H",AE26,$H$13)</f>
        <v>325.02514937038057</v>
      </c>
      <c r="AD26">
        <f t="shared" si="6"/>
        <v>880354.8140056089</v>
      </c>
      <c r="AE26">
        <f t="shared" si="7"/>
        <v>435245.93743359938</v>
      </c>
      <c r="AF26" cm="1">
        <f t="array" ref="AF26">[2]!PropsSI("S","P",AD26,"H",AE26,$H$13)</f>
        <v>1770.3653899981225</v>
      </c>
      <c r="AG26" cm="1">
        <f t="array" ref="AG26">[2]!PropsSI("D","P",AD26,"H",AE26,$H$13)</f>
        <v>38.852251105285717</v>
      </c>
      <c r="AI26">
        <f t="shared" si="8"/>
        <v>307.88</v>
      </c>
      <c r="AJ26">
        <f t="shared" si="9"/>
        <v>302.88</v>
      </c>
      <c r="AK26" cm="1">
        <f t="array" ref="AK26">[2]!PropsSI("P","T",AI26,"Q",0,$H$13)</f>
        <v>880354.8140056089</v>
      </c>
      <c r="AL26" cm="1">
        <f t="array" ref="AL26">[2]!PropsSI("H","P",AK26,"T",AJ26,$H$13)</f>
        <v>241329.11123056922</v>
      </c>
      <c r="AM26" cm="1">
        <f t="array" ref="AM26">[2]!PropsSI("S","P",AK26,"T",AJ26,$H$13)</f>
        <v>1141.8965575016205</v>
      </c>
      <c r="AN26" cm="1">
        <f t="array" ref="AN26">[2]!PropsSI("D","P",AK26,"T",AJ26,$H$13)</f>
        <v>1189.294300779223</v>
      </c>
      <c r="AP26">
        <f t="shared" si="10"/>
        <v>306.88</v>
      </c>
      <c r="AQ26">
        <f t="shared" si="11"/>
        <v>300.88</v>
      </c>
      <c r="AR26" cm="1">
        <f t="array" ref="AR26">[2]!PropsSI("P","T",AP26,"Q",0,$H$13)</f>
        <v>856136.91592727939</v>
      </c>
      <c r="AS26" cm="1">
        <f t="array" ref="AS26">[2]!PropsSI("H","P",AR26,"T",AQ26,$H$13)</f>
        <v>238451.3254837039</v>
      </c>
      <c r="AT26" cm="1">
        <f t="array" ref="AT26">[2]!PropsSI("S","P",AR26,"T",AQ26,$H$13)</f>
        <v>1132.4309074134408</v>
      </c>
      <c r="AU26" cm="1">
        <f t="array" ref="AU26">[2]!PropsSI("D","P",AR26,"T",AQ26,$H$13)</f>
        <v>1197.1487829154307</v>
      </c>
      <c r="AW26">
        <f t="shared" si="12"/>
        <v>260.14999999999998</v>
      </c>
      <c r="AX26">
        <f t="shared" si="13"/>
        <v>260.14999999999998</v>
      </c>
      <c r="AY26" cm="1">
        <f t="array" ref="AY26">[2]!PropsSI("P","T",AW26,"Q",0,$H$13)</f>
        <v>177916.45421566669</v>
      </c>
      <c r="AZ26">
        <f t="shared" si="14"/>
        <v>238451.3254837039</v>
      </c>
      <c r="BA26" cm="1">
        <f t="array" ref="BA26">[2]!PropsSI("S","P",AY26,"H",AZ26,$H$13)</f>
        <v>1149.741479658034</v>
      </c>
      <c r="BB26" cm="1">
        <f t="array" ref="BB26">[2]!PropsSI("D","P",AY26,"H",AZ26,$H$13)</f>
        <v>32.861610058988056</v>
      </c>
      <c r="BD26">
        <f t="shared" si="15"/>
        <v>258.14999999999998</v>
      </c>
      <c r="BE26">
        <f t="shared" si="16"/>
        <v>260.14999999999998</v>
      </c>
      <c r="BF26" cm="1">
        <f t="array" ref="BF26">[2]!PropsSI("P","T",BD26,"Q",1,$H$13)</f>
        <v>163940.08425461562</v>
      </c>
      <c r="BG26" cm="1">
        <f t="array" ref="BG26">[2]!PropsSI("H","P",BF26,"T",BE26,$H$13)</f>
        <v>391296.02083444159</v>
      </c>
      <c r="BH26" cm="1">
        <f t="array" ref="BH26">[2]!PropsSI("S","P",BF26,"T",BE26,$H$13)</f>
        <v>1743.5316928918351</v>
      </c>
      <c r="BI26" cm="1">
        <f t="array" ref="BI26">[2]!PropsSI("D","P",BF26,"T",BE26,$H$13)</f>
        <v>8.2063862576342004</v>
      </c>
      <c r="BJ26">
        <f t="shared" si="17"/>
        <v>152.84469535073768</v>
      </c>
      <c r="BK26">
        <f t="shared" si="18"/>
        <v>38.581404358618371</v>
      </c>
      <c r="BL26">
        <f t="shared" si="19"/>
        <v>-191.42609970935604</v>
      </c>
      <c r="BM26">
        <f t="shared" si="20"/>
        <v>3.9616156511574729</v>
      </c>
      <c r="BN26">
        <f t="shared" si="21"/>
        <v>5.1910315704805932</v>
      </c>
      <c r="BO26">
        <f t="shared" si="22"/>
        <v>0.76316539350014023</v>
      </c>
      <c r="BP26">
        <f t="shared" si="23"/>
        <v>5.8364769301652197</v>
      </c>
      <c r="BR26">
        <f t="shared" si="24"/>
        <v>8.2246491713816283</v>
      </c>
      <c r="BS26">
        <f t="shared" si="25"/>
        <v>1.6197989618082151</v>
      </c>
      <c r="BT26">
        <f t="shared" si="26"/>
        <v>38.875175083397167</v>
      </c>
      <c r="BW26">
        <f t="shared" si="27"/>
        <v>1.2828807777521065</v>
      </c>
    </row>
    <row r="27" spans="1:75" x14ac:dyDescent="0.3">
      <c r="A27">
        <v>27</v>
      </c>
      <c r="B27" s="76">
        <v>45318</v>
      </c>
      <c r="C27">
        <v>17.45</v>
      </c>
      <c r="D27">
        <v>19.86</v>
      </c>
      <c r="E27">
        <v>46.80605353</v>
      </c>
      <c r="F27">
        <v>33.4</v>
      </c>
      <c r="G27" s="64" t="s">
        <v>584</v>
      </c>
      <c r="H27" s="64">
        <v>2</v>
      </c>
      <c r="J27">
        <v>27</v>
      </c>
      <c r="K27">
        <v>19.86</v>
      </c>
      <c r="L27">
        <f t="shared" si="0"/>
        <v>308.01</v>
      </c>
      <c r="N27">
        <f t="shared" si="1"/>
        <v>256.14999999999998</v>
      </c>
      <c r="O27">
        <f t="shared" si="2"/>
        <v>266.14999999999998</v>
      </c>
      <c r="P27" cm="1">
        <f t="array" ref="P27">[2]!PropsSI("P","T",N27,"Q",0,$H$13)</f>
        <v>150836.68187834125</v>
      </c>
      <c r="Q27" cm="1">
        <f t="array" ref="Q27">[2]!PropsSI("H","P",P27,"T",O27,$H$13)</f>
        <v>396664.53307498101</v>
      </c>
      <c r="R27" cm="1">
        <f t="array" ref="R27">[2]!PropsSI("S","P",P27,"T",O27,$H$13)</f>
        <v>1770.3653899981227</v>
      </c>
      <c r="S27" cm="1">
        <f t="array" ref="S27">[2]!PropsSI("D","P",P27,"T",O27,$H$13)</f>
        <v>7.305276664307832</v>
      </c>
      <c r="U27">
        <f t="shared" si="3"/>
        <v>308.01</v>
      </c>
      <c r="V27" cm="1">
        <f t="array" ref="V27">[2]!PropsSI("T","P",W27,"S",Y27,$H$13)</f>
        <v>325.16260621943235</v>
      </c>
      <c r="W27" cm="1">
        <f t="array" ref="W27">[2]!PropsSI("P","T",U27,"Q",1,$H$13)</f>
        <v>883540.53251120122</v>
      </c>
      <c r="X27" cm="1">
        <f t="array" ref="X27">[2]!PropsSI("H","P",W27,"S",Y27,$H$13)</f>
        <v>435327.78637343034</v>
      </c>
      <c r="Y27">
        <f t="shared" si="4"/>
        <v>1770.3653899981227</v>
      </c>
      <c r="Z27" cm="1">
        <f t="array" ref="Z27">[2]!PropsSI("D","P",W27,"S",Y27,$H$13)</f>
        <v>38.991692788573609</v>
      </c>
      <c r="AB27">
        <f t="shared" si="5"/>
        <v>308.01</v>
      </c>
      <c r="AC27" cm="1">
        <f t="array" ref="AC27">[2]!PropsSI("T","P",AD27,"H",AE27,$H$13)</f>
        <v>325.16260621943235</v>
      </c>
      <c r="AD27">
        <f t="shared" si="6"/>
        <v>883540.53251120122</v>
      </c>
      <c r="AE27">
        <f t="shared" si="7"/>
        <v>435327.78637343034</v>
      </c>
      <c r="AF27" cm="1">
        <f t="array" ref="AF27">[2]!PropsSI("S","P",AD27,"H",AE27,$H$13)</f>
        <v>1770.3653899981225</v>
      </c>
      <c r="AG27" cm="1">
        <f t="array" ref="AG27">[2]!PropsSI("D","P",AD27,"H",AE27,$H$13)</f>
        <v>38.991692788573616</v>
      </c>
      <c r="AI27">
        <f t="shared" si="8"/>
        <v>308.01</v>
      </c>
      <c r="AJ27">
        <f t="shared" si="9"/>
        <v>303.01</v>
      </c>
      <c r="AK27" cm="1">
        <f t="array" ref="AK27">[2]!PropsSI("P","T",AI27,"Q",0,$H$13)</f>
        <v>883540.53251120122</v>
      </c>
      <c r="AL27" cm="1">
        <f t="array" ref="AL27">[2]!PropsSI("H","P",AK27,"T",AJ27,$H$13)</f>
        <v>241516.73910172947</v>
      </c>
      <c r="AM27" cm="1">
        <f t="array" ref="AM27">[2]!PropsSI("S","P",AK27,"T",AJ27,$H$13)</f>
        <v>1142.5070598720163</v>
      </c>
      <c r="AN27" cm="1">
        <f t="array" ref="AN27">[2]!PropsSI("D","P",AK27,"T",AJ27,$H$13)</f>
        <v>1188.7899643691683</v>
      </c>
      <c r="AP27">
        <f t="shared" si="10"/>
        <v>307.01</v>
      </c>
      <c r="AQ27">
        <f t="shared" si="11"/>
        <v>301.01</v>
      </c>
      <c r="AR27" cm="1">
        <f t="array" ref="AR27">[2]!PropsSI("P","T",AP27,"Q",0,$H$13)</f>
        <v>859256.58540452982</v>
      </c>
      <c r="AS27" cm="1">
        <f t="array" ref="AS27">[2]!PropsSI("H","P",AR27,"T",AQ27,$H$13)</f>
        <v>238637.85060101547</v>
      </c>
      <c r="AT27" cm="1">
        <f t="array" ref="AT27">[2]!PropsSI("S","P",AR27,"T",AQ27,$H$13)</f>
        <v>1133.0420445342231</v>
      </c>
      <c r="AU27" cm="1">
        <f t="array" ref="AU27">[2]!PropsSI("D","P",AR27,"T",AQ27,$H$13)</f>
        <v>1196.652048177335</v>
      </c>
      <c r="AW27">
        <f t="shared" si="12"/>
        <v>260.14999999999998</v>
      </c>
      <c r="AX27">
        <f t="shared" si="13"/>
        <v>260.14999999999998</v>
      </c>
      <c r="AY27" cm="1">
        <f t="array" ref="AY27">[2]!PropsSI("P","T",AW27,"Q",0,$H$13)</f>
        <v>177916.45421566669</v>
      </c>
      <c r="AZ27">
        <f t="shared" si="14"/>
        <v>238637.85060101547</v>
      </c>
      <c r="BA27" cm="1">
        <f t="array" ref="BA27">[2]!PropsSI("S","P",AY27,"H",AZ27,$H$13)</f>
        <v>1150.4584703069349</v>
      </c>
      <c r="BB27" cm="1">
        <f t="array" ref="BB27">[2]!PropsSI("D","P",AY27,"H",AZ27,$H$13)</f>
        <v>32.754614607096642</v>
      </c>
      <c r="BD27">
        <f t="shared" si="15"/>
        <v>258.14999999999998</v>
      </c>
      <c r="BE27">
        <f t="shared" si="16"/>
        <v>260.14999999999998</v>
      </c>
      <c r="BF27" cm="1">
        <f t="array" ref="BF27">[2]!PropsSI("P","T",BD27,"Q",1,$H$13)</f>
        <v>163940.08425461562</v>
      </c>
      <c r="BG27" cm="1">
        <f t="array" ref="BG27">[2]!PropsSI("H","P",BF27,"T",BE27,$H$13)</f>
        <v>391296.02083444159</v>
      </c>
      <c r="BH27" cm="1">
        <f t="array" ref="BH27">[2]!PropsSI("S","P",BF27,"T",BE27,$H$13)</f>
        <v>1743.5316928918351</v>
      </c>
      <c r="BI27" cm="1">
        <f t="array" ref="BI27">[2]!PropsSI("D","P",BF27,"T",BE27,$H$13)</f>
        <v>8.2063862576342004</v>
      </c>
      <c r="BJ27">
        <f t="shared" si="17"/>
        <v>152.65817023342612</v>
      </c>
      <c r="BK27">
        <f t="shared" si="18"/>
        <v>38.663253298449327</v>
      </c>
      <c r="BL27">
        <f t="shared" si="19"/>
        <v>-191.32142353187544</v>
      </c>
      <c r="BM27">
        <f t="shared" si="20"/>
        <v>3.9484046791155261</v>
      </c>
      <c r="BN27">
        <f t="shared" si="21"/>
        <v>5.1774969915764117</v>
      </c>
      <c r="BO27">
        <f t="shared" si="22"/>
        <v>0.76260878288088407</v>
      </c>
      <c r="BP27">
        <f t="shared" si="23"/>
        <v>5.8575972469603199</v>
      </c>
      <c r="BR27">
        <f t="shared" si="24"/>
        <v>8.1428002315506731</v>
      </c>
      <c r="BS27">
        <f t="shared" si="25"/>
        <v>1.603679267824841</v>
      </c>
      <c r="BT27">
        <f t="shared" si="26"/>
        <v>38.488302427796185</v>
      </c>
      <c r="BW27">
        <f t="shared" si="27"/>
        <v>1.2701139801172743</v>
      </c>
    </row>
    <row r="28" spans="1:75" x14ac:dyDescent="0.3">
      <c r="A28">
        <v>28</v>
      </c>
      <c r="B28" s="76">
        <v>45319</v>
      </c>
      <c r="C28">
        <v>17.09</v>
      </c>
      <c r="D28">
        <v>19.25</v>
      </c>
      <c r="E28">
        <v>46.80605353</v>
      </c>
      <c r="F28">
        <v>33.4</v>
      </c>
      <c r="G28" s="64" t="s">
        <v>583</v>
      </c>
      <c r="H28" s="64">
        <v>10</v>
      </c>
      <c r="J28">
        <v>28</v>
      </c>
      <c r="K28">
        <v>19.25</v>
      </c>
      <c r="L28">
        <f t="shared" si="0"/>
        <v>307.39999999999998</v>
      </c>
      <c r="N28">
        <f t="shared" si="1"/>
        <v>256.14999999999998</v>
      </c>
      <c r="O28">
        <f t="shared" si="2"/>
        <v>266.14999999999998</v>
      </c>
      <c r="P28" cm="1">
        <f t="array" ref="P28">[2]!PropsSI("P","T",N28,"Q",0,$H$13)</f>
        <v>150836.68187834125</v>
      </c>
      <c r="Q28" cm="1">
        <f t="array" ref="Q28">[2]!PropsSI("H","P",P28,"T",O28,$H$13)</f>
        <v>396664.53307498101</v>
      </c>
      <c r="R28" cm="1">
        <f t="array" ref="R28">[2]!PropsSI("S","P",P28,"T",O28,$H$13)</f>
        <v>1770.3653899981227</v>
      </c>
      <c r="S28" cm="1">
        <f t="array" ref="S28">[2]!PropsSI("D","P",P28,"T",O28,$H$13)</f>
        <v>7.305276664307832</v>
      </c>
      <c r="U28">
        <f t="shared" si="3"/>
        <v>307.39999999999998</v>
      </c>
      <c r="V28" cm="1">
        <f t="array" ref="V28">[2]!PropsSI("T","P",W28,"S",Y28,$H$13)</f>
        <v>324.51739995024553</v>
      </c>
      <c r="W28" cm="1">
        <f t="array" ref="W28">[2]!PropsSI("P","T",U28,"Q",1,$H$13)</f>
        <v>868666.86661115172</v>
      </c>
      <c r="X28" cm="1">
        <f t="array" ref="X28">[2]!PropsSI("H","P",W28,"S",Y28,$H$13)</f>
        <v>434943.10945337807</v>
      </c>
      <c r="Y28">
        <f t="shared" si="4"/>
        <v>1770.3653899981227</v>
      </c>
      <c r="Z28" cm="1">
        <f t="array" ref="Z28">[2]!PropsSI("D","P",W28,"S",Y28,$H$13)</f>
        <v>38.340943110610908</v>
      </c>
      <c r="AB28">
        <f t="shared" si="5"/>
        <v>307.39999999999998</v>
      </c>
      <c r="AC28" cm="1">
        <f t="array" ref="AC28">[2]!PropsSI("T","P",AD28,"H",AE28,$H$13)</f>
        <v>324.5173999502457</v>
      </c>
      <c r="AD28">
        <f t="shared" si="6"/>
        <v>868666.86661115172</v>
      </c>
      <c r="AE28">
        <f t="shared" si="7"/>
        <v>434943.10945337807</v>
      </c>
      <c r="AF28" cm="1">
        <f t="array" ref="AF28">[2]!PropsSI("S","P",AD28,"H",AE28,$H$13)</f>
        <v>1770.3653899981227</v>
      </c>
      <c r="AG28" cm="1">
        <f t="array" ref="AG28">[2]!PropsSI("D","P",AD28,"H",AE28,$H$13)</f>
        <v>38.340943110610858</v>
      </c>
      <c r="AI28">
        <f t="shared" si="8"/>
        <v>307.39999999999998</v>
      </c>
      <c r="AJ28">
        <f t="shared" si="9"/>
        <v>302.39999999999998</v>
      </c>
      <c r="AK28" cm="1">
        <f t="array" ref="AK28">[2]!PropsSI("P","T",AI28,"Q",0,$H$13)</f>
        <v>868666.86661115172</v>
      </c>
      <c r="AL28" cm="1">
        <f t="array" ref="AL28">[2]!PropsSI("H","P",AK28,"T",AJ28,$H$13)</f>
        <v>240636.93961625794</v>
      </c>
      <c r="AM28" cm="1">
        <f t="array" ref="AM28">[2]!PropsSI("S","P",AK28,"T",AJ28,$H$13)</f>
        <v>1139.6418929668087</v>
      </c>
      <c r="AN28" cm="1">
        <f t="array" ref="AN28">[2]!PropsSI("D","P",AK28,"T",AJ28,$H$13)</f>
        <v>1191.1525701980781</v>
      </c>
      <c r="AP28">
        <f t="shared" si="10"/>
        <v>306.39999999999998</v>
      </c>
      <c r="AQ28">
        <f t="shared" si="11"/>
        <v>300.39999999999998</v>
      </c>
      <c r="AR28" cm="1">
        <f t="array" ref="AR28">[2]!PropsSI("P","T",AP28,"Q",0,$H$13)</f>
        <v>844691.82529823994</v>
      </c>
      <c r="AS28" cm="1">
        <f t="array" ref="AS28">[2]!PropsSI("H","P",AR28,"T",AQ28,$H$13)</f>
        <v>237763.20243288393</v>
      </c>
      <c r="AT28" cm="1">
        <f t="array" ref="AT28">[2]!PropsSI("S","P",AR28,"T",AQ28,$H$13)</f>
        <v>1130.173822230385</v>
      </c>
      <c r="AU28" cm="1">
        <f t="array" ref="AU28">[2]!PropsSI("D","P",AR28,"T",AQ28,$H$13)</f>
        <v>1198.9791993697609</v>
      </c>
      <c r="AW28">
        <f t="shared" si="12"/>
        <v>260.14999999999998</v>
      </c>
      <c r="AX28">
        <f t="shared" si="13"/>
        <v>260.14999999999998</v>
      </c>
      <c r="AY28" cm="1">
        <f t="array" ref="AY28">[2]!PropsSI("P","T",AW28,"Q",0,$H$13)</f>
        <v>177916.45421566669</v>
      </c>
      <c r="AZ28">
        <f t="shared" si="14"/>
        <v>237763.20243288393</v>
      </c>
      <c r="BA28" cm="1">
        <f t="array" ref="BA28">[2]!PropsSI("S","P",AY28,"H",AZ28,$H$13)</f>
        <v>1147.0963785593603</v>
      </c>
      <c r="BB28" cm="1">
        <f t="array" ref="BB28">[2]!PropsSI("D","P",AY28,"H",AZ28,$H$13)</f>
        <v>33.262454533786908</v>
      </c>
      <c r="BD28">
        <f t="shared" si="15"/>
        <v>258.14999999999998</v>
      </c>
      <c r="BE28">
        <f t="shared" si="16"/>
        <v>260.14999999999998</v>
      </c>
      <c r="BF28" cm="1">
        <f t="array" ref="BF28">[2]!PropsSI("P","T",BD28,"Q",1,$H$13)</f>
        <v>163940.08425461562</v>
      </c>
      <c r="BG28" cm="1">
        <f t="array" ref="BG28">[2]!PropsSI("H","P",BF28,"T",BE28,$H$13)</f>
        <v>391296.02083444159</v>
      </c>
      <c r="BH28" cm="1">
        <f t="array" ref="BH28">[2]!PropsSI("S","P",BF28,"T",BE28,$H$13)</f>
        <v>1743.5316928918351</v>
      </c>
      <c r="BI28" cm="1">
        <f t="array" ref="BI28">[2]!PropsSI("D","P",BF28,"T",BE28,$H$13)</f>
        <v>8.2063862576342004</v>
      </c>
      <c r="BJ28">
        <f t="shared" si="17"/>
        <v>153.53281840155765</v>
      </c>
      <c r="BK28">
        <f t="shared" si="18"/>
        <v>38.278576378397062</v>
      </c>
      <c r="BL28">
        <f t="shared" si="19"/>
        <v>-191.8113947799547</v>
      </c>
      <c r="BM28">
        <f t="shared" si="20"/>
        <v>4.0109333451649887</v>
      </c>
      <c r="BN28">
        <f t="shared" si="21"/>
        <v>5.2416243654822328</v>
      </c>
      <c r="BO28">
        <f t="shared" si="22"/>
        <v>0.76520808541303786</v>
      </c>
      <c r="BP28">
        <f t="shared" si="23"/>
        <v>5.7589894964129691</v>
      </c>
      <c r="BR28">
        <f t="shared" si="24"/>
        <v>8.5274771516029375</v>
      </c>
      <c r="BS28">
        <f t="shared" si="25"/>
        <v>1.6794392501351341</v>
      </c>
      <c r="BT28">
        <f t="shared" si="26"/>
        <v>40.306542003243216</v>
      </c>
      <c r="BW28">
        <f t="shared" si="27"/>
        <v>1.3301158861070261</v>
      </c>
    </row>
    <row r="29" spans="1:75" x14ac:dyDescent="0.3">
      <c r="A29">
        <v>29</v>
      </c>
      <c r="B29" s="76">
        <v>45320</v>
      </c>
      <c r="C29">
        <v>15.39</v>
      </c>
      <c r="D29">
        <v>17.809999999999999</v>
      </c>
      <c r="E29">
        <v>46.80605353</v>
      </c>
      <c r="F29">
        <v>33.4</v>
      </c>
      <c r="G29" s="64" t="s">
        <v>582</v>
      </c>
      <c r="H29" s="64">
        <v>1</v>
      </c>
      <c r="J29">
        <v>29</v>
      </c>
      <c r="K29">
        <v>17.809999999999999</v>
      </c>
      <c r="L29">
        <f t="shared" si="0"/>
        <v>305.95999999999998</v>
      </c>
      <c r="N29">
        <f t="shared" si="1"/>
        <v>256.14999999999998</v>
      </c>
      <c r="O29">
        <f t="shared" si="2"/>
        <v>266.14999999999998</v>
      </c>
      <c r="P29" cm="1">
        <f t="array" ref="P29">[2]!PropsSI("P","T",N29,"Q",0,$H$13)</f>
        <v>150836.68187834125</v>
      </c>
      <c r="Q29" cm="1">
        <f t="array" ref="Q29">[2]!PropsSI("H","P",P29,"T",O29,$H$13)</f>
        <v>396664.53307498101</v>
      </c>
      <c r="R29" cm="1">
        <f t="array" ref="R29">[2]!PropsSI("S","P",P29,"T",O29,$H$13)</f>
        <v>1770.3653899981227</v>
      </c>
      <c r="S29" cm="1">
        <f t="array" ref="S29">[2]!PropsSI("D","P",P29,"T",O29,$H$13)</f>
        <v>7.305276664307832</v>
      </c>
      <c r="U29">
        <f t="shared" si="3"/>
        <v>305.95999999999998</v>
      </c>
      <c r="V29" cm="1">
        <f t="array" ref="V29">[2]!PropsSI("T","P",W29,"S",Y29,$H$13)</f>
        <v>322.99202190574329</v>
      </c>
      <c r="W29" cm="1">
        <f t="array" ref="W29">[2]!PropsSI("P","T",U29,"Q",1,$H$13)</f>
        <v>834301.87892836274</v>
      </c>
      <c r="X29" cm="1">
        <f t="array" ref="X29">[2]!PropsSI("H","P",W29,"S",Y29,$H$13)</f>
        <v>434028.78783642751</v>
      </c>
      <c r="Y29">
        <f t="shared" si="4"/>
        <v>1770.3653899981227</v>
      </c>
      <c r="Z29" cm="1">
        <f t="array" ref="Z29">[2]!PropsSI("D","P",W29,"S",Y29,$H$13)</f>
        <v>36.840126996117775</v>
      </c>
      <c r="AB29">
        <f t="shared" si="5"/>
        <v>305.95999999999998</v>
      </c>
      <c r="AC29" cm="1">
        <f t="array" ref="AC29">[2]!PropsSI("T","P",AD29,"H",AE29,$H$13)</f>
        <v>322.99202190574323</v>
      </c>
      <c r="AD29">
        <f t="shared" si="6"/>
        <v>834301.87892836274</v>
      </c>
      <c r="AE29">
        <f t="shared" si="7"/>
        <v>434028.78783642751</v>
      </c>
      <c r="AF29" cm="1">
        <f t="array" ref="AF29">[2]!PropsSI("S","P",AD29,"H",AE29,$H$13)</f>
        <v>1770.3653899981225</v>
      </c>
      <c r="AG29" cm="1">
        <f t="array" ref="AG29">[2]!PropsSI("D","P",AD29,"H",AE29,$H$13)</f>
        <v>36.840126996117796</v>
      </c>
      <c r="AI29">
        <f t="shared" si="8"/>
        <v>305.95999999999998</v>
      </c>
      <c r="AJ29">
        <f t="shared" si="9"/>
        <v>300.95999999999998</v>
      </c>
      <c r="AK29" cm="1">
        <f t="array" ref="AK29">[2]!PropsSI("P","T",AI29,"Q",0,$H$13)</f>
        <v>834301.87892836274</v>
      </c>
      <c r="AL29" cm="1">
        <f t="array" ref="AL29">[2]!PropsSI("H","P",AK29,"T",AJ29,$H$13)</f>
        <v>238566.10228019481</v>
      </c>
      <c r="AM29" cm="1">
        <f t="array" ref="AM29">[2]!PropsSI("S","P",AK29,"T",AJ29,$H$13)</f>
        <v>1132.8729500881145</v>
      </c>
      <c r="AN29" cm="1">
        <f t="array" ref="AN29">[2]!PropsSI("D","P",AK29,"T",AJ29,$H$13)</f>
        <v>1196.6911689957574</v>
      </c>
      <c r="AP29">
        <f t="shared" si="10"/>
        <v>304.95999999999998</v>
      </c>
      <c r="AQ29">
        <f t="shared" si="11"/>
        <v>298.95999999999998</v>
      </c>
      <c r="AR29" cm="1">
        <f t="array" ref="AR29">[2]!PropsSI("P","T",AP29,"Q",0,$H$13)</f>
        <v>811045.85781992832</v>
      </c>
      <c r="AS29" cm="1">
        <f t="array" ref="AS29">[2]!PropsSI("H","P",AR29,"T",AQ29,$H$13)</f>
        <v>235704.29709219703</v>
      </c>
      <c r="AT29" cm="1">
        <f t="array" ref="AT29">[2]!PropsSI("S","P",AR29,"T",AQ29,$H$13)</f>
        <v>1123.3969013603594</v>
      </c>
      <c r="AU29" cm="1">
        <f t="array" ref="AU29">[2]!PropsSI("D","P",AR29,"T",AQ29,$H$13)</f>
        <v>1204.4362204841409</v>
      </c>
      <c r="AW29">
        <f t="shared" si="12"/>
        <v>260.14999999999998</v>
      </c>
      <c r="AX29">
        <f t="shared" si="13"/>
        <v>260.14999999999998</v>
      </c>
      <c r="AY29" cm="1">
        <f t="array" ref="AY29">[2]!PropsSI("P","T",AW29,"Q",0,$H$13)</f>
        <v>177916.45421566669</v>
      </c>
      <c r="AZ29">
        <f t="shared" si="14"/>
        <v>235704.29709219703</v>
      </c>
      <c r="BA29" cm="1">
        <f t="array" ref="BA29">[2]!PropsSI("S","P",AY29,"H",AZ29,$H$13)</f>
        <v>1139.1820778071522</v>
      </c>
      <c r="BB29" cm="1">
        <f t="array" ref="BB29">[2]!PropsSI("D","P",AY29,"H",AZ29,$H$13)</f>
        <v>34.522419782445461</v>
      </c>
      <c r="BD29">
        <f t="shared" si="15"/>
        <v>258.14999999999998</v>
      </c>
      <c r="BE29">
        <f t="shared" si="16"/>
        <v>260.14999999999998</v>
      </c>
      <c r="BF29" cm="1">
        <f t="array" ref="BF29">[2]!PropsSI("P","T",BD29,"Q",1,$H$13)</f>
        <v>163940.08425461562</v>
      </c>
      <c r="BG29" cm="1">
        <f t="array" ref="BG29">[2]!PropsSI("H","P",BF29,"T",BE29,$H$13)</f>
        <v>391296.02083444159</v>
      </c>
      <c r="BH29" cm="1">
        <f t="array" ref="BH29">[2]!PropsSI("S","P",BF29,"T",BE29,$H$13)</f>
        <v>1743.5316928918351</v>
      </c>
      <c r="BI29" cm="1">
        <f t="array" ref="BI29">[2]!PropsSI("D","P",BF29,"T",BE29,$H$13)</f>
        <v>8.2063862576342004</v>
      </c>
      <c r="BJ29">
        <f t="shared" si="17"/>
        <v>155.59172374224457</v>
      </c>
      <c r="BK29">
        <f t="shared" si="18"/>
        <v>37.364254761446503</v>
      </c>
      <c r="BL29">
        <f t="shared" si="19"/>
        <v>-192.95597850369109</v>
      </c>
      <c r="BM29">
        <f t="shared" si="20"/>
        <v>4.1641864593747639</v>
      </c>
      <c r="BN29">
        <f t="shared" si="21"/>
        <v>5.3994980129679977</v>
      </c>
      <c r="BO29">
        <f t="shared" si="22"/>
        <v>0.77121733342129573</v>
      </c>
      <c r="BP29">
        <f t="shared" si="23"/>
        <v>5.5311603818047184</v>
      </c>
      <c r="BR29">
        <f t="shared" si="24"/>
        <v>9.4417987685534968</v>
      </c>
      <c r="BS29">
        <f t="shared" si="25"/>
        <v>1.859509813029008</v>
      </c>
      <c r="BT29">
        <f t="shared" si="26"/>
        <v>44.628235512696193</v>
      </c>
      <c r="BW29">
        <f t="shared" si="27"/>
        <v>1.4727317719189745</v>
      </c>
    </row>
    <row r="30" spans="1:75" x14ac:dyDescent="0.3">
      <c r="A30">
        <v>30</v>
      </c>
      <c r="B30" s="76">
        <v>45321</v>
      </c>
      <c r="C30">
        <v>15.57</v>
      </c>
      <c r="D30">
        <v>17.29</v>
      </c>
      <c r="E30">
        <v>46.80605353</v>
      </c>
      <c r="F30">
        <v>33.4</v>
      </c>
      <c r="G30" s="64" t="s">
        <v>581</v>
      </c>
      <c r="H30" s="64">
        <v>2</v>
      </c>
      <c r="J30">
        <v>30</v>
      </c>
      <c r="K30">
        <v>17.29</v>
      </c>
      <c r="L30">
        <f t="shared" si="0"/>
        <v>305.44</v>
      </c>
      <c r="N30">
        <f t="shared" si="1"/>
        <v>256.14999999999998</v>
      </c>
      <c r="O30">
        <f t="shared" si="2"/>
        <v>266.14999999999998</v>
      </c>
      <c r="P30" cm="1">
        <f t="array" ref="P30">[2]!PropsSI("P","T",N30,"Q",0,$H$13)</f>
        <v>150836.68187834125</v>
      </c>
      <c r="Q30" cm="1">
        <f t="array" ref="Q30">[2]!PropsSI("H","P",P30,"T",O30,$H$13)</f>
        <v>396664.53307498101</v>
      </c>
      <c r="R30" cm="1">
        <f t="array" ref="R30">[2]!PropsSI("S","P",P30,"T",O30,$H$13)</f>
        <v>1770.3653899981227</v>
      </c>
      <c r="S30" cm="1">
        <f t="array" ref="S30">[2]!PropsSI("D","P",P30,"T",O30,$H$13)</f>
        <v>7.305276664307832</v>
      </c>
      <c r="U30">
        <f t="shared" si="3"/>
        <v>305.44</v>
      </c>
      <c r="V30" cm="1">
        <f t="array" ref="V30">[2]!PropsSI("T","P",W30,"S",Y30,$H$13)</f>
        <v>322.44036800904922</v>
      </c>
      <c r="W30" cm="1">
        <f t="array" ref="W30">[2]!PropsSI("P","T",U30,"Q",1,$H$13)</f>
        <v>822147.05650782655</v>
      </c>
      <c r="X30" cm="1">
        <f t="array" ref="X30">[2]!PropsSI("H","P",W30,"S",Y30,$H$13)</f>
        <v>433696.45708549191</v>
      </c>
      <c r="Y30">
        <f t="shared" si="4"/>
        <v>1770.3653899981227</v>
      </c>
      <c r="Z30" cm="1">
        <f t="array" ref="Z30">[2]!PropsSI("D","P",W30,"S",Y30,$H$13)</f>
        <v>36.310176646061535</v>
      </c>
      <c r="AB30">
        <f t="shared" si="5"/>
        <v>305.44</v>
      </c>
      <c r="AC30" cm="1">
        <f t="array" ref="AC30">[2]!PropsSI("T","P",AD30,"H",AE30,$H$13)</f>
        <v>322.44036800904939</v>
      </c>
      <c r="AD30">
        <f t="shared" si="6"/>
        <v>822147.05650782655</v>
      </c>
      <c r="AE30">
        <f t="shared" si="7"/>
        <v>433696.45708549191</v>
      </c>
      <c r="AF30" cm="1">
        <f t="array" ref="AF30">[2]!PropsSI("S","P",AD30,"H",AE30,$H$13)</f>
        <v>1770.3653899981234</v>
      </c>
      <c r="AG30" cm="1">
        <f t="array" ref="AG30">[2]!PropsSI("D","P",AD30,"H",AE30,$H$13)</f>
        <v>36.310176646061507</v>
      </c>
      <c r="AI30">
        <f t="shared" si="8"/>
        <v>305.44</v>
      </c>
      <c r="AJ30">
        <f t="shared" si="9"/>
        <v>300.44</v>
      </c>
      <c r="AK30" cm="1">
        <f t="array" ref="AK30">[2]!PropsSI("P","T",AI30,"Q",0,$H$13)</f>
        <v>822147.05650782655</v>
      </c>
      <c r="AL30" cm="1">
        <f t="array" ref="AL30">[2]!PropsSI("H","P",AK30,"T",AJ30,$H$13)</f>
        <v>237820.36455668943</v>
      </c>
      <c r="AM30" cm="1">
        <f t="array" ref="AM30">[2]!PropsSI("S","P",AK30,"T",AJ30,$H$13)</f>
        <v>1130.4266941652963</v>
      </c>
      <c r="AN30" cm="1">
        <f t="array" ref="AN30">[2]!PropsSI("D","P",AK30,"T",AJ30,$H$13)</f>
        <v>1198.6781186778733</v>
      </c>
      <c r="AP30">
        <f t="shared" si="10"/>
        <v>304.44</v>
      </c>
      <c r="AQ30">
        <f t="shared" si="11"/>
        <v>298.44</v>
      </c>
      <c r="AR30" cm="1">
        <f t="array" ref="AR30">[2]!PropsSI("P","T",AP30,"Q",0,$H$13)</f>
        <v>799147.1822644074</v>
      </c>
      <c r="AS30" cm="1">
        <f t="array" ref="AS30">[2]!PropsSI("H","P",AR30,"T",AQ30,$H$13)</f>
        <v>234962.79143108125</v>
      </c>
      <c r="AT30" cm="1">
        <f t="array" ref="AT30">[2]!PropsSI("S","P",AR30,"T",AQ30,$H$13)</f>
        <v>1120.9475050344536</v>
      </c>
      <c r="AU30" cm="1">
        <f t="array" ref="AU30">[2]!PropsSI("D","P",AR30,"T",AQ30,$H$13)</f>
        <v>1206.3944220530641</v>
      </c>
      <c r="AW30">
        <f t="shared" si="12"/>
        <v>260.14999999999998</v>
      </c>
      <c r="AX30">
        <f t="shared" si="13"/>
        <v>260.14999999999998</v>
      </c>
      <c r="AY30" cm="1">
        <f t="array" ref="AY30">[2]!PropsSI("P","T",AW30,"Q",0,$H$13)</f>
        <v>177916.45421566669</v>
      </c>
      <c r="AZ30">
        <f t="shared" si="14"/>
        <v>234962.79143108125</v>
      </c>
      <c r="BA30" cm="1">
        <f t="array" ref="BA30">[2]!PropsSI("S","P",AY30,"H",AZ30,$H$13)</f>
        <v>1136.3317773608105</v>
      </c>
      <c r="BB30" cm="1">
        <f t="array" ref="BB30">[2]!PropsSI("D","P",AY30,"H",AZ30,$H$13)</f>
        <v>34.999893071792236</v>
      </c>
      <c r="BD30">
        <f t="shared" si="15"/>
        <v>258.14999999999998</v>
      </c>
      <c r="BE30">
        <f t="shared" si="16"/>
        <v>260.14999999999998</v>
      </c>
      <c r="BF30" cm="1">
        <f t="array" ref="BF30">[2]!PropsSI("P","T",BD30,"Q",1,$H$13)</f>
        <v>163940.08425461562</v>
      </c>
      <c r="BG30" cm="1">
        <f t="array" ref="BG30">[2]!PropsSI("H","P",BF30,"T",BE30,$H$13)</f>
        <v>391296.02083444159</v>
      </c>
      <c r="BH30" cm="1">
        <f t="array" ref="BH30">[2]!PropsSI("S","P",BF30,"T",BE30,$H$13)</f>
        <v>1743.5316928918351</v>
      </c>
      <c r="BI30" cm="1">
        <f t="array" ref="BI30">[2]!PropsSI("D","P",BF30,"T",BE30,$H$13)</f>
        <v>8.2063862576342004</v>
      </c>
      <c r="BJ30">
        <f t="shared" si="17"/>
        <v>156.33322940336035</v>
      </c>
      <c r="BK30">
        <f t="shared" si="18"/>
        <v>37.031924010510906</v>
      </c>
      <c r="BL30">
        <f t="shared" si="19"/>
        <v>-193.36515341387127</v>
      </c>
      <c r="BM30">
        <f t="shared" si="20"/>
        <v>4.221579990253483</v>
      </c>
      <c r="BN30">
        <f t="shared" si="21"/>
        <v>5.4588707972087089</v>
      </c>
      <c r="BO30">
        <f t="shared" si="22"/>
        <v>0.77334308634161275</v>
      </c>
      <c r="BP30">
        <f t="shared" si="23"/>
        <v>5.4505777127273127</v>
      </c>
      <c r="BR30">
        <f t="shared" si="24"/>
        <v>9.7741295194890938</v>
      </c>
      <c r="BS30">
        <f t="shared" si="25"/>
        <v>1.9249605081438244</v>
      </c>
      <c r="BT30">
        <f t="shared" si="26"/>
        <v>46.199052195451785</v>
      </c>
      <c r="BW30">
        <f t="shared" si="27"/>
        <v>1.5245687224499089</v>
      </c>
    </row>
    <row r="31" spans="1:75" x14ac:dyDescent="0.3">
      <c r="A31">
        <v>31</v>
      </c>
      <c r="B31" s="76">
        <v>45322</v>
      </c>
      <c r="C31">
        <v>15.17</v>
      </c>
      <c r="D31">
        <v>17.03</v>
      </c>
      <c r="E31">
        <v>46.80605353</v>
      </c>
      <c r="F31">
        <v>33.4</v>
      </c>
      <c r="J31">
        <v>31</v>
      </c>
      <c r="K31">
        <v>17.03</v>
      </c>
      <c r="L31">
        <f t="shared" si="0"/>
        <v>305.17999999999995</v>
      </c>
      <c r="N31">
        <f t="shared" si="1"/>
        <v>256.14999999999998</v>
      </c>
      <c r="O31">
        <f t="shared" si="2"/>
        <v>266.14999999999998</v>
      </c>
      <c r="P31" cm="1">
        <f t="array" ref="P31">[2]!PropsSI("P","T",N31,"Q",0,$H$13)</f>
        <v>150836.68187834125</v>
      </c>
      <c r="Q31" cm="1">
        <f t="array" ref="Q31">[2]!PropsSI("H","P",P31,"T",O31,$H$13)</f>
        <v>396664.53307498101</v>
      </c>
      <c r="R31" cm="1">
        <f t="array" ref="R31">[2]!PropsSI("S","P",P31,"T",O31,$H$13)</f>
        <v>1770.3653899981227</v>
      </c>
      <c r="S31" cm="1">
        <f t="array" ref="S31">[2]!PropsSI("D","P",P31,"T",O31,$H$13)</f>
        <v>7.305276664307832</v>
      </c>
      <c r="U31">
        <f t="shared" si="3"/>
        <v>305.17999999999995</v>
      </c>
      <c r="V31" cm="1">
        <f t="array" ref="V31">[2]!PropsSI("T","P",W31,"S",Y31,$H$13)</f>
        <v>322.16437045065902</v>
      </c>
      <c r="W31" cm="1">
        <f t="array" ref="W31">[2]!PropsSI("P","T",U31,"Q",1,$H$13)</f>
        <v>816119.82051353471</v>
      </c>
      <c r="X31" cm="1">
        <f t="array" ref="X31">[2]!PropsSI("H","P",W31,"S",Y31,$H$13)</f>
        <v>433529.86082267889</v>
      </c>
      <c r="Y31">
        <f t="shared" si="4"/>
        <v>1770.3653899981227</v>
      </c>
      <c r="Z31" cm="1">
        <f t="array" ref="Z31">[2]!PropsSI("D","P",W31,"S",Y31,$H$13)</f>
        <v>36.047556857958199</v>
      </c>
      <c r="AB31">
        <f t="shared" si="5"/>
        <v>305.17999999999995</v>
      </c>
      <c r="AC31" cm="1">
        <f t="array" ref="AC31">[2]!PropsSI("T","P",AD31,"H",AE31,$H$13)</f>
        <v>322.16437045065908</v>
      </c>
      <c r="AD31">
        <f t="shared" si="6"/>
        <v>816119.82051353471</v>
      </c>
      <c r="AE31">
        <f t="shared" si="7"/>
        <v>433529.86082267889</v>
      </c>
      <c r="AF31" cm="1">
        <f t="array" ref="AF31">[2]!PropsSI("S","P",AD31,"H",AE31,$H$13)</f>
        <v>1770.3653899981225</v>
      </c>
      <c r="AG31" cm="1">
        <f t="array" ref="AG31">[2]!PropsSI("D","P",AD31,"H",AE31,$H$13)</f>
        <v>36.047556857958192</v>
      </c>
      <c r="AI31">
        <f t="shared" si="8"/>
        <v>305.17999999999995</v>
      </c>
      <c r="AJ31">
        <f t="shared" si="9"/>
        <v>300.17999999999995</v>
      </c>
      <c r="AK31" cm="1">
        <f t="array" ref="AK31">[2]!PropsSI("P","T",AI31,"Q",0,$H$13)</f>
        <v>816119.82051353471</v>
      </c>
      <c r="AL31" cm="1">
        <f t="array" ref="AL31">[2]!PropsSI("H","P",AK31,"T",AJ31,$H$13)</f>
        <v>237447.90149816408</v>
      </c>
      <c r="AM31" cm="1">
        <f t="array" ref="AM31">[2]!PropsSI("S","P",AK31,"T",AJ31,$H$13)</f>
        <v>1129.2031687928056</v>
      </c>
      <c r="AN31" cm="1">
        <f t="array" ref="AN31">[2]!PropsSI("D","P",AK31,"T",AJ31,$H$13)</f>
        <v>1199.6690309073438</v>
      </c>
      <c r="AP31">
        <f t="shared" si="10"/>
        <v>304.17999999999995</v>
      </c>
      <c r="AQ31">
        <f t="shared" si="11"/>
        <v>298.17999999999995</v>
      </c>
      <c r="AR31" cm="1">
        <f t="array" ref="AR31">[2]!PropsSI("P","T",AP31,"Q",0,$H$13)</f>
        <v>793247.32718261005</v>
      </c>
      <c r="AS31" cm="1">
        <f t="array" ref="AS31">[2]!PropsSI("H","P",AR31,"T",AQ31,$H$13)</f>
        <v>234592.42950143988</v>
      </c>
      <c r="AT31" cm="1">
        <f t="array" ref="AT31">[2]!PropsSI("S","P",AR31,"T",AQ31,$H$13)</f>
        <v>1119.7223586182959</v>
      </c>
      <c r="AU31" cm="1">
        <f t="array" ref="AU31">[2]!PropsSI("D","P",AR31,"T",AQ31,$H$13)</f>
        <v>1207.3710981144836</v>
      </c>
      <c r="AW31">
        <f t="shared" si="12"/>
        <v>260.14999999999998</v>
      </c>
      <c r="AX31">
        <f t="shared" si="13"/>
        <v>260.14999999999998</v>
      </c>
      <c r="AY31" cm="1">
        <f t="array" ref="AY31">[2]!PropsSI("P","T",AW31,"Q",0,$H$13)</f>
        <v>177916.45421566669</v>
      </c>
      <c r="AZ31">
        <f t="shared" si="14"/>
        <v>234592.42950143988</v>
      </c>
      <c r="BA31" cm="1">
        <f t="array" ref="BA31">[2]!PropsSI("S","P",AY31,"H",AZ31,$H$13)</f>
        <v>1134.9081297358198</v>
      </c>
      <c r="BB31" cm="1">
        <f t="array" ref="BB31">[2]!PropsSI("D","P",AY31,"H",AZ31,$H$13)</f>
        <v>35.243358334251809</v>
      </c>
      <c r="BD31">
        <f t="shared" si="15"/>
        <v>258.14999999999998</v>
      </c>
      <c r="BE31">
        <f t="shared" si="16"/>
        <v>260.14999999999998</v>
      </c>
      <c r="BF31" cm="1">
        <f t="array" ref="BF31">[2]!PropsSI("P","T",BD31,"Q",1,$H$13)</f>
        <v>163940.08425461562</v>
      </c>
      <c r="BG31" cm="1">
        <f t="array" ref="BG31">[2]!PropsSI("H","P",BF31,"T",BE31,$H$13)</f>
        <v>391296.02083444159</v>
      </c>
      <c r="BH31" cm="1">
        <f t="array" ref="BH31">[2]!PropsSI("S","P",BF31,"T",BE31,$H$13)</f>
        <v>1743.5316928918351</v>
      </c>
      <c r="BI31" cm="1">
        <f t="array" ref="BI31">[2]!PropsSI("D","P",BF31,"T",BE31,$H$13)</f>
        <v>8.2063862576342004</v>
      </c>
      <c r="BJ31">
        <f t="shared" si="17"/>
        <v>156.7035913330017</v>
      </c>
      <c r="BK31">
        <f t="shared" si="18"/>
        <v>36.865327747697883</v>
      </c>
      <c r="BL31">
        <f t="shared" si="19"/>
        <v>-193.56891908069957</v>
      </c>
      <c r="BM31">
        <f t="shared" si="20"/>
        <v>4.2507038701910718</v>
      </c>
      <c r="BN31">
        <f t="shared" si="21"/>
        <v>5.4890495428449952</v>
      </c>
      <c r="BO31">
        <f t="shared" si="22"/>
        <v>0.77439706765479766</v>
      </c>
      <c r="BP31">
        <f t="shared" si="23"/>
        <v>5.4106190241693586</v>
      </c>
      <c r="BR31">
        <f t="shared" si="24"/>
        <v>9.9407257823021169</v>
      </c>
      <c r="BS31">
        <f t="shared" si="25"/>
        <v>1.957770716570056</v>
      </c>
      <c r="BT31">
        <f t="shared" si="26"/>
        <v>46.986497197681345</v>
      </c>
      <c r="BW31">
        <f t="shared" si="27"/>
        <v>1.5505544075234845</v>
      </c>
    </row>
    <row r="32" spans="1:75" x14ac:dyDescent="0.3">
      <c r="A32">
        <v>32</v>
      </c>
      <c r="B32" s="76">
        <v>45323</v>
      </c>
      <c r="C32">
        <v>14.02</v>
      </c>
      <c r="D32">
        <v>14.95</v>
      </c>
      <c r="E32">
        <v>46.80605353</v>
      </c>
      <c r="F32">
        <v>33.4</v>
      </c>
      <c r="J32">
        <v>32</v>
      </c>
      <c r="K32">
        <v>14.95</v>
      </c>
      <c r="L32">
        <f t="shared" si="0"/>
        <v>303.09999999999997</v>
      </c>
      <c r="N32">
        <f t="shared" si="1"/>
        <v>256.14999999999998</v>
      </c>
      <c r="O32">
        <f t="shared" si="2"/>
        <v>266.14999999999998</v>
      </c>
      <c r="P32" cm="1">
        <f t="array" ref="P32">[2]!PropsSI("P","T",N32,"Q",0,$H$13)</f>
        <v>150836.68187834125</v>
      </c>
      <c r="Q32" cm="1">
        <f t="array" ref="Q32">[2]!PropsSI("H","P",P32,"T",O32,$H$13)</f>
        <v>396664.53307498101</v>
      </c>
      <c r="R32" cm="1">
        <f t="array" ref="R32">[2]!PropsSI("S","P",P32,"T",O32,$H$13)</f>
        <v>1770.3653899981227</v>
      </c>
      <c r="S32" cm="1">
        <f t="array" ref="S32">[2]!PropsSI("D","P",P32,"T",O32,$H$13)</f>
        <v>7.305276664307832</v>
      </c>
      <c r="U32">
        <f t="shared" si="3"/>
        <v>303.09999999999997</v>
      </c>
      <c r="V32" cm="1">
        <f t="array" ref="V32">[2]!PropsSI("T","P",W32,"S",Y32,$H$13)</f>
        <v>319.95208241919704</v>
      </c>
      <c r="W32" cm="1">
        <f t="array" ref="W32">[2]!PropsSI("P","T",U32,"Q",1,$H$13)</f>
        <v>769090.30502416752</v>
      </c>
      <c r="X32" cm="1">
        <f t="array" ref="X32">[2]!PropsSI("H","P",W32,"S",Y32,$H$13)</f>
        <v>432186.71006437257</v>
      </c>
      <c r="Y32">
        <f t="shared" si="4"/>
        <v>1770.3653899981227</v>
      </c>
      <c r="Z32" cm="1">
        <f t="array" ref="Z32">[2]!PropsSI("D","P",W32,"S",Y32,$H$13)</f>
        <v>34.002083208316954</v>
      </c>
      <c r="AB32">
        <f t="shared" si="5"/>
        <v>303.09999999999997</v>
      </c>
      <c r="AC32" cm="1">
        <f t="array" ref="AC32">[2]!PropsSI("T","P",AD32,"H",AE32,$H$13)</f>
        <v>319.9520824191971</v>
      </c>
      <c r="AD32">
        <f t="shared" si="6"/>
        <v>769090.30502416752</v>
      </c>
      <c r="AE32">
        <f t="shared" si="7"/>
        <v>432186.71006437257</v>
      </c>
      <c r="AF32" cm="1">
        <f t="array" ref="AF32">[2]!PropsSI("S","P",AD32,"H",AE32,$H$13)</f>
        <v>1770.365389998123</v>
      </c>
      <c r="AG32" cm="1">
        <f t="array" ref="AG32">[2]!PropsSI("D","P",AD32,"H",AE32,$H$13)</f>
        <v>34.00208320831694</v>
      </c>
      <c r="AI32">
        <f t="shared" si="8"/>
        <v>303.09999999999997</v>
      </c>
      <c r="AJ32">
        <f t="shared" si="9"/>
        <v>298.09999999999997</v>
      </c>
      <c r="AK32" cm="1">
        <f t="array" ref="AK32">[2]!PropsSI("P","T",AI32,"Q",0,$H$13)</f>
        <v>769090.30502416752</v>
      </c>
      <c r="AL32" cm="1">
        <f t="array" ref="AL32">[2]!PropsSI("H","P",AK32,"T",AJ32,$H$13)</f>
        <v>234477.7858196116</v>
      </c>
      <c r="AM32" cm="1">
        <f t="array" ref="AM32">[2]!PropsSI("S","P",AK32,"T",AJ32,$H$13)</f>
        <v>1119.4049335884015</v>
      </c>
      <c r="AN32" cm="1">
        <f t="array" ref="AN32">[2]!PropsSI("D","P",AK32,"T",AJ32,$H$13)</f>
        <v>1207.5361424230955</v>
      </c>
      <c r="AP32">
        <f t="shared" si="10"/>
        <v>302.09999999999997</v>
      </c>
      <c r="AQ32">
        <f t="shared" si="11"/>
        <v>296.09999999999997</v>
      </c>
      <c r="AR32" cm="1">
        <f t="array" ref="AR32">[2]!PropsSI("P","T",AP32,"Q",0,$H$13)</f>
        <v>747220.35244982166</v>
      </c>
      <c r="AS32" cm="1">
        <f t="array" ref="AS32">[2]!PropsSI("H","P",AR32,"T",AQ32,$H$13)</f>
        <v>231638.77587878724</v>
      </c>
      <c r="AT32" cm="1">
        <f t="array" ref="AT32">[2]!PropsSI("S","P",AR32,"T",AQ32,$H$13)</f>
        <v>1109.909957794343</v>
      </c>
      <c r="AU32" cm="1">
        <f t="array" ref="AU32">[2]!PropsSI("D","P",AR32,"T",AQ32,$H$13)</f>
        <v>1215.1275268755035</v>
      </c>
      <c r="AW32">
        <f t="shared" si="12"/>
        <v>260.14999999999998</v>
      </c>
      <c r="AX32">
        <f t="shared" si="13"/>
        <v>260.14999999999998</v>
      </c>
      <c r="AY32" cm="1">
        <f t="array" ref="AY32">[2]!PropsSI("P","T",AW32,"Q",0,$H$13)</f>
        <v>177916.45421566669</v>
      </c>
      <c r="AZ32">
        <f t="shared" si="14"/>
        <v>231638.77587878724</v>
      </c>
      <c r="BA32" cm="1">
        <f t="array" ref="BA32">[2]!PropsSI("S","P",AY32,"H",AZ32,$H$13)</f>
        <v>1123.5544736810332</v>
      </c>
      <c r="BB32" cm="1">
        <f t="array" ref="BB32">[2]!PropsSI("D","P",AY32,"H",AZ32,$H$13)</f>
        <v>37.313345751609702</v>
      </c>
      <c r="BD32">
        <f t="shared" si="15"/>
        <v>258.14999999999998</v>
      </c>
      <c r="BE32">
        <f t="shared" si="16"/>
        <v>260.14999999999998</v>
      </c>
      <c r="BF32" cm="1">
        <f t="array" ref="BF32">[2]!PropsSI("P","T",BD32,"Q",1,$H$13)</f>
        <v>163940.08425461562</v>
      </c>
      <c r="BG32" cm="1">
        <f t="array" ref="BG32">[2]!PropsSI("H","P",BF32,"T",BE32,$H$13)</f>
        <v>391296.02083444159</v>
      </c>
      <c r="BH32" cm="1">
        <f t="array" ref="BH32">[2]!PropsSI("S","P",BF32,"T",BE32,$H$13)</f>
        <v>1743.5316928918351</v>
      </c>
      <c r="BI32" cm="1">
        <f t="array" ref="BI32">[2]!PropsSI("D","P",BF32,"T",BE32,$H$13)</f>
        <v>8.2063862576342004</v>
      </c>
      <c r="BJ32">
        <f t="shared" si="17"/>
        <v>159.65724495565433</v>
      </c>
      <c r="BK32">
        <f t="shared" si="18"/>
        <v>35.522176989391561</v>
      </c>
      <c r="BL32">
        <f t="shared" si="19"/>
        <v>-195.1794219450459</v>
      </c>
      <c r="BM32">
        <f t="shared" si="20"/>
        <v>4.4945794004498882</v>
      </c>
      <c r="BN32">
        <f t="shared" si="21"/>
        <v>5.7430478309232491</v>
      </c>
      <c r="BO32">
        <f t="shared" si="22"/>
        <v>0.7826122178974334</v>
      </c>
      <c r="BP32">
        <f t="shared" si="23"/>
        <v>5.0988280532747634</v>
      </c>
      <c r="BR32">
        <f t="shared" si="24"/>
        <v>11.283876540608439</v>
      </c>
      <c r="BS32">
        <f t="shared" si="25"/>
        <v>2.2222967964698288</v>
      </c>
      <c r="BT32">
        <f t="shared" si="26"/>
        <v>53.335123115275891</v>
      </c>
      <c r="BW32">
        <f t="shared" si="27"/>
        <v>1.7600590628041044</v>
      </c>
    </row>
    <row r="33" spans="1:75" x14ac:dyDescent="0.3">
      <c r="A33">
        <v>33</v>
      </c>
      <c r="B33" s="76">
        <v>45324</v>
      </c>
      <c r="C33">
        <v>13.95</v>
      </c>
      <c r="D33">
        <v>15.04</v>
      </c>
      <c r="E33">
        <v>46.80605353</v>
      </c>
      <c r="F33">
        <v>33.4</v>
      </c>
      <c r="J33">
        <v>33</v>
      </c>
      <c r="K33">
        <v>15.04</v>
      </c>
      <c r="L33">
        <f t="shared" si="0"/>
        <v>303.19</v>
      </c>
      <c r="N33">
        <f t="shared" si="1"/>
        <v>256.14999999999998</v>
      </c>
      <c r="O33">
        <f t="shared" si="2"/>
        <v>266.14999999999998</v>
      </c>
      <c r="P33" cm="1">
        <f t="array" ref="P33">[2]!PropsSI("P","T",N33,"Q",0,$H$13)</f>
        <v>150836.68187834125</v>
      </c>
      <c r="Q33" cm="1">
        <f t="array" ref="Q33">[2]!PropsSI("H","P",P33,"T",O33,$H$13)</f>
        <v>396664.53307498101</v>
      </c>
      <c r="R33" cm="1">
        <f t="array" ref="R33">[2]!PropsSI("S","P",P33,"T",O33,$H$13)</f>
        <v>1770.3653899981227</v>
      </c>
      <c r="S33" cm="1">
        <f t="array" ref="S33">[2]!PropsSI("D","P",P33,"T",O33,$H$13)</f>
        <v>7.305276664307832</v>
      </c>
      <c r="U33">
        <f t="shared" si="3"/>
        <v>303.19</v>
      </c>
      <c r="V33" cm="1">
        <f t="array" ref="V33">[2]!PropsSI("T","P",W33,"S",Y33,$H$13)</f>
        <v>320.04797110541682</v>
      </c>
      <c r="W33" cm="1">
        <f t="array" ref="W33">[2]!PropsSI("P","T",U33,"Q",1,$H$13)</f>
        <v>771081.96308947809</v>
      </c>
      <c r="X33" cm="1">
        <f t="array" ref="X33">[2]!PropsSI("H","P",W33,"S",Y33,$H$13)</f>
        <v>432245.21028080437</v>
      </c>
      <c r="Y33">
        <f t="shared" si="4"/>
        <v>1770.3653899981227</v>
      </c>
      <c r="Z33" cm="1">
        <f t="array" ref="Z33">[2]!PropsSI("D","P",W33,"S",Y33,$H$13)</f>
        <v>34.088577396077817</v>
      </c>
      <c r="AB33">
        <f t="shared" si="5"/>
        <v>303.19</v>
      </c>
      <c r="AC33" cm="1">
        <f t="array" ref="AC33">[2]!PropsSI("T","P",AD33,"H",AE33,$H$13)</f>
        <v>320.04797110541699</v>
      </c>
      <c r="AD33">
        <f t="shared" si="6"/>
        <v>771081.96308947809</v>
      </c>
      <c r="AE33">
        <f t="shared" si="7"/>
        <v>432245.21028080437</v>
      </c>
      <c r="AF33" cm="1">
        <f t="array" ref="AF33">[2]!PropsSI("S","P",AD33,"H",AE33,$H$13)</f>
        <v>1770.3653899981239</v>
      </c>
      <c r="AG33" cm="1">
        <f t="array" ref="AG33">[2]!PropsSI("D","P",AD33,"H",AE33,$H$13)</f>
        <v>34.088577396077788</v>
      </c>
      <c r="AI33">
        <f t="shared" si="8"/>
        <v>303.19</v>
      </c>
      <c r="AJ33">
        <f t="shared" si="9"/>
        <v>298.19</v>
      </c>
      <c r="AK33" cm="1">
        <f t="array" ref="AK33">[2]!PropsSI("P","T",AI33,"Q",0,$H$13)</f>
        <v>771081.96308947809</v>
      </c>
      <c r="AL33" cm="1">
        <f t="array" ref="AL33">[2]!PropsSI("H","P",AK33,"T",AJ33,$H$13)</f>
        <v>234605.95186991015</v>
      </c>
      <c r="AM33" cm="1">
        <f t="array" ref="AM33">[2]!PropsSI("S","P",AK33,"T",AJ33,$H$13)</f>
        <v>1119.829278999475</v>
      </c>
      <c r="AN33" cm="1">
        <f t="array" ref="AN33">[2]!PropsSI("D","P",AK33,"T",AJ33,$H$13)</f>
        <v>1207.1979159416896</v>
      </c>
      <c r="AP33">
        <f t="shared" si="10"/>
        <v>302.19</v>
      </c>
      <c r="AQ33">
        <f t="shared" si="11"/>
        <v>296.19</v>
      </c>
      <c r="AR33" cm="1">
        <f t="array" ref="AR33">[2]!PropsSI("P","T",AP33,"Q",0,$H$13)</f>
        <v>749169.23549408652</v>
      </c>
      <c r="AS33" cm="1">
        <f t="array" ref="AS33">[2]!PropsSI("H","P",AR33,"T",AQ33,$H$13)</f>
        <v>231766.24209637017</v>
      </c>
      <c r="AT33" cm="1">
        <f t="array" ref="AT33">[2]!PropsSI("S","P",AR33,"T",AQ33,$H$13)</f>
        <v>1110.3349595571096</v>
      </c>
      <c r="AU33" cm="1">
        <f t="array" ref="AU33">[2]!PropsSI("D","P",AR33,"T",AQ33,$H$13)</f>
        <v>1214.7939744423886</v>
      </c>
      <c r="AW33">
        <f t="shared" si="12"/>
        <v>260.14999999999998</v>
      </c>
      <c r="AX33">
        <f t="shared" si="13"/>
        <v>260.14999999999998</v>
      </c>
      <c r="AY33" cm="1">
        <f t="array" ref="AY33">[2]!PropsSI("P","T",AW33,"Q",0,$H$13)</f>
        <v>177916.45421566669</v>
      </c>
      <c r="AZ33">
        <f t="shared" si="14"/>
        <v>231766.24209637017</v>
      </c>
      <c r="BA33" cm="1">
        <f t="array" ref="BA33">[2]!PropsSI("S","P",AY33,"H",AZ33,$H$13)</f>
        <v>1124.0444456878868</v>
      </c>
      <c r="BB33" cm="1">
        <f t="array" ref="BB33">[2]!PropsSI("D","P",AY33,"H",AZ33,$H$13)</f>
        <v>37.219006867395692</v>
      </c>
      <c r="BD33">
        <f t="shared" si="15"/>
        <v>258.14999999999998</v>
      </c>
      <c r="BE33">
        <f t="shared" si="16"/>
        <v>260.14999999999998</v>
      </c>
      <c r="BF33" cm="1">
        <f t="array" ref="BF33">[2]!PropsSI("P","T",BD33,"Q",1,$H$13)</f>
        <v>163940.08425461562</v>
      </c>
      <c r="BG33" cm="1">
        <f t="array" ref="BG33">[2]!PropsSI("H","P",BF33,"T",BE33,$H$13)</f>
        <v>391296.02083444159</v>
      </c>
      <c r="BH33" cm="1">
        <f t="array" ref="BH33">[2]!PropsSI("S","P",BF33,"T",BE33,$H$13)</f>
        <v>1743.5316928918351</v>
      </c>
      <c r="BI33" cm="1">
        <f t="array" ref="BI33">[2]!PropsSI("D","P",BF33,"T",BE33,$H$13)</f>
        <v>8.2063862576342004</v>
      </c>
      <c r="BJ33">
        <f t="shared" si="17"/>
        <v>159.52977873807143</v>
      </c>
      <c r="BK33">
        <f t="shared" si="18"/>
        <v>35.580677205823363</v>
      </c>
      <c r="BL33">
        <f t="shared" si="19"/>
        <v>-195.11045594389481</v>
      </c>
      <c r="BM33">
        <f t="shared" si="20"/>
        <v>4.4836071504552972</v>
      </c>
      <c r="BN33">
        <f t="shared" si="21"/>
        <v>5.7315719360568353</v>
      </c>
      <c r="BO33">
        <f t="shared" si="22"/>
        <v>0.78226483074377962</v>
      </c>
      <c r="BP33">
        <f t="shared" si="23"/>
        <v>5.112032123004413</v>
      </c>
      <c r="BR33">
        <f t="shared" si="24"/>
        <v>11.225376324176636</v>
      </c>
      <c r="BS33">
        <f t="shared" si="25"/>
        <v>2.2107755038447876</v>
      </c>
      <c r="BT33">
        <f t="shared" si="26"/>
        <v>53.058612092274899</v>
      </c>
      <c r="BW33">
        <f t="shared" si="27"/>
        <v>1.7509341990450717</v>
      </c>
    </row>
    <row r="34" spans="1:75" x14ac:dyDescent="0.3">
      <c r="A34">
        <v>34</v>
      </c>
      <c r="B34" s="76">
        <v>45325</v>
      </c>
      <c r="C34">
        <v>14.77</v>
      </c>
      <c r="D34">
        <v>16.399999999999999</v>
      </c>
      <c r="E34">
        <v>46.80605353</v>
      </c>
      <c r="F34">
        <v>33.4</v>
      </c>
      <c r="J34">
        <v>34</v>
      </c>
      <c r="K34">
        <v>16.399999999999999</v>
      </c>
      <c r="L34">
        <f t="shared" si="0"/>
        <v>304.54999999999995</v>
      </c>
      <c r="N34">
        <f t="shared" si="1"/>
        <v>256.14999999999998</v>
      </c>
      <c r="O34">
        <f t="shared" si="2"/>
        <v>266.14999999999998</v>
      </c>
      <c r="P34" cm="1">
        <f t="array" ref="P34">[2]!PropsSI("P","T",N34,"Q",0,$H$13)</f>
        <v>150836.68187834125</v>
      </c>
      <c r="Q34" cm="1">
        <f t="array" ref="Q34">[2]!PropsSI("H","P",P34,"T",O34,$H$13)</f>
        <v>396664.53307498101</v>
      </c>
      <c r="R34" cm="1">
        <f t="array" ref="R34">[2]!PropsSI("S","P",P34,"T",O34,$H$13)</f>
        <v>1770.3653899981227</v>
      </c>
      <c r="S34" cm="1">
        <f t="array" ref="S34">[2]!PropsSI("D","P",P34,"T",O34,$H$13)</f>
        <v>7.305276664307832</v>
      </c>
      <c r="U34">
        <f t="shared" si="3"/>
        <v>304.54999999999995</v>
      </c>
      <c r="V34" cm="1">
        <f t="array" ref="V34">[2]!PropsSI("T","P",W34,"S",Y34,$H$13)</f>
        <v>321.49512335618431</v>
      </c>
      <c r="W34" cm="1">
        <f t="array" ref="W34">[2]!PropsSI("P","T",U34,"Q",1,$H$13)</f>
        <v>801653.18657178036</v>
      </c>
      <c r="X34" cm="1">
        <f t="array" ref="X34">[2]!PropsSI("H","P",W34,"S",Y34,$H$13)</f>
        <v>433124.99170941557</v>
      </c>
      <c r="Y34">
        <f t="shared" si="4"/>
        <v>1770.3653899981227</v>
      </c>
      <c r="Z34" cm="1">
        <f t="array" ref="Z34">[2]!PropsSI("D","P",W34,"S",Y34,$H$13)</f>
        <v>35.417661285684972</v>
      </c>
      <c r="AB34">
        <f t="shared" si="5"/>
        <v>304.54999999999995</v>
      </c>
      <c r="AC34" cm="1">
        <f t="array" ref="AC34">[2]!PropsSI("T","P",AD34,"H",AE34,$H$13)</f>
        <v>321.49512335618442</v>
      </c>
      <c r="AD34">
        <f t="shared" si="6"/>
        <v>801653.18657178036</v>
      </c>
      <c r="AE34">
        <f t="shared" si="7"/>
        <v>433124.99170941557</v>
      </c>
      <c r="AF34" cm="1">
        <f t="array" ref="AF34">[2]!PropsSI("S","P",AD34,"H",AE34,$H$13)</f>
        <v>1770.365389998123</v>
      </c>
      <c r="AG34" cm="1">
        <f t="array" ref="AG34">[2]!PropsSI("D","P",AD34,"H",AE34,$H$13)</f>
        <v>35.41766128568495</v>
      </c>
      <c r="AI34">
        <f t="shared" si="8"/>
        <v>304.54999999999995</v>
      </c>
      <c r="AJ34">
        <f t="shared" si="9"/>
        <v>299.54999999999995</v>
      </c>
      <c r="AK34" cm="1">
        <f t="array" ref="AK34">[2]!PropsSI("P","T",AI34,"Q",0,$H$13)</f>
        <v>801653.18657178036</v>
      </c>
      <c r="AL34" cm="1">
        <f t="array" ref="AL34">[2]!PropsSI("H","P",AK34,"T",AJ34,$H$13)</f>
        <v>236546.50818320934</v>
      </c>
      <c r="AM34" cm="1">
        <f t="array" ref="AM34">[2]!PropsSI("S","P",AK34,"T",AJ34,$H$13)</f>
        <v>1126.2373456958042</v>
      </c>
      <c r="AN34" cm="1">
        <f t="array" ref="AN34">[2]!PropsSI("D","P",AK34,"T",AJ34,$H$13)</f>
        <v>1202.0630779580886</v>
      </c>
      <c r="AP34">
        <f t="shared" si="10"/>
        <v>303.54999999999995</v>
      </c>
      <c r="AQ34">
        <f t="shared" si="11"/>
        <v>297.54999999999995</v>
      </c>
      <c r="AR34" cm="1">
        <f t="array" ref="AR34">[2]!PropsSI("P","T",AP34,"Q",0,$H$13)</f>
        <v>779087.43883715849</v>
      </c>
      <c r="AS34" cm="1">
        <f t="array" ref="AS34">[2]!PropsSI("H","P",AR34,"T",AQ34,$H$13)</f>
        <v>233696.08679776301</v>
      </c>
      <c r="AT34" cm="1">
        <f t="array" ref="AT34">[2]!PropsSI("S","P",AR34,"T",AQ34,$H$13)</f>
        <v>1116.7524683677386</v>
      </c>
      <c r="AU34" cm="1">
        <f t="array" ref="AU34">[2]!PropsSI("D","P",AR34,"T",AQ34,$H$13)</f>
        <v>1209.7310251401623</v>
      </c>
      <c r="AW34">
        <f t="shared" si="12"/>
        <v>260.14999999999998</v>
      </c>
      <c r="AX34">
        <f t="shared" si="13"/>
        <v>260.14999999999998</v>
      </c>
      <c r="AY34" cm="1">
        <f t="array" ref="AY34">[2]!PropsSI("P","T",AW34,"Q",0,$H$13)</f>
        <v>177916.45421566669</v>
      </c>
      <c r="AZ34">
        <f t="shared" si="14"/>
        <v>233696.08679776301</v>
      </c>
      <c r="BA34" cm="1">
        <f t="array" ref="BA34">[2]!PropsSI("S","P",AY34,"H",AZ34,$H$13)</f>
        <v>1131.4626455779228</v>
      </c>
      <c r="BB34" cm="1">
        <f t="array" ref="BB34">[2]!PropsSI("D","P",AY34,"H",AZ34,$H$13)</f>
        <v>35.846846832073751</v>
      </c>
      <c r="BD34">
        <f t="shared" si="15"/>
        <v>258.14999999999998</v>
      </c>
      <c r="BE34">
        <f t="shared" si="16"/>
        <v>260.14999999999998</v>
      </c>
      <c r="BF34" cm="1">
        <f t="array" ref="BF34">[2]!PropsSI("P","T",BD34,"Q",1,$H$13)</f>
        <v>163940.08425461562</v>
      </c>
      <c r="BG34" cm="1">
        <f t="array" ref="BG34">[2]!PropsSI("H","P",BF34,"T",BE34,$H$13)</f>
        <v>391296.02083444159</v>
      </c>
      <c r="BH34" cm="1">
        <f t="array" ref="BH34">[2]!PropsSI("S","P",BF34,"T",BE34,$H$13)</f>
        <v>1743.5316928918351</v>
      </c>
      <c r="BI34" cm="1">
        <f t="array" ref="BI34">[2]!PropsSI("D","P",BF34,"T",BE34,$H$13)</f>
        <v>8.2063862576342004</v>
      </c>
      <c r="BJ34">
        <f t="shared" si="17"/>
        <v>157.59993403667858</v>
      </c>
      <c r="BK34">
        <f t="shared" si="18"/>
        <v>36.460458634434559</v>
      </c>
      <c r="BL34">
        <f t="shared" si="19"/>
        <v>-194.06039267111314</v>
      </c>
      <c r="BM34">
        <f t="shared" si="20"/>
        <v>4.3224890728016119</v>
      </c>
      <c r="BN34">
        <f t="shared" si="21"/>
        <v>5.5635775862068986</v>
      </c>
      <c r="BO34">
        <f t="shared" si="22"/>
        <v>0.77692617849310375</v>
      </c>
      <c r="BP34">
        <f t="shared" si="23"/>
        <v>5.3147097681342617</v>
      </c>
      <c r="BR34">
        <f t="shared" si="24"/>
        <v>10.345594895565441</v>
      </c>
      <c r="BS34">
        <f t="shared" si="25"/>
        <v>2.0375074391544161</v>
      </c>
      <c r="BT34">
        <f t="shared" si="26"/>
        <v>48.90017853970599</v>
      </c>
      <c r="BW34">
        <f t="shared" si="27"/>
        <v>1.6137058918102978</v>
      </c>
    </row>
    <row r="35" spans="1:75" x14ac:dyDescent="0.3">
      <c r="A35">
        <v>35</v>
      </c>
      <c r="B35" s="76">
        <v>45326</v>
      </c>
      <c r="C35">
        <v>15.25</v>
      </c>
      <c r="D35">
        <v>17.38</v>
      </c>
      <c r="E35">
        <v>46.80605353</v>
      </c>
      <c r="F35">
        <v>33.4</v>
      </c>
      <c r="J35">
        <v>35</v>
      </c>
      <c r="K35">
        <v>17.38</v>
      </c>
      <c r="L35">
        <f t="shared" si="0"/>
        <v>305.52999999999997</v>
      </c>
      <c r="N35">
        <f t="shared" si="1"/>
        <v>256.14999999999998</v>
      </c>
      <c r="O35">
        <f t="shared" si="2"/>
        <v>266.14999999999998</v>
      </c>
      <c r="P35" cm="1">
        <f t="array" ref="P35">[2]!PropsSI("P","T",N35,"Q",0,$H$13)</f>
        <v>150836.68187834125</v>
      </c>
      <c r="Q35" cm="1">
        <f t="array" ref="Q35">[2]!PropsSI("H","P",P35,"T",O35,$H$13)</f>
        <v>396664.53307498101</v>
      </c>
      <c r="R35" cm="1">
        <f t="array" ref="R35">[2]!PropsSI("S","P",P35,"T",O35,$H$13)</f>
        <v>1770.3653899981227</v>
      </c>
      <c r="S35" cm="1">
        <f t="array" ref="S35">[2]!PropsSI("D","P",P35,"T",O35,$H$13)</f>
        <v>7.305276664307832</v>
      </c>
      <c r="U35">
        <f t="shared" si="3"/>
        <v>305.52999999999997</v>
      </c>
      <c r="V35" cm="1">
        <f t="array" ref="V35">[2]!PropsSI("T","P",W35,"S",Y35,$H$13)</f>
        <v>322.53587891855994</v>
      </c>
      <c r="W35" cm="1">
        <f t="array" ref="W35">[2]!PropsSI("P","T",U35,"Q",1,$H$13)</f>
        <v>824241.18544236897</v>
      </c>
      <c r="X35" cm="1">
        <f t="array" ref="X35">[2]!PropsSI("H","P",W35,"S",Y35,$H$13)</f>
        <v>433754.05805644579</v>
      </c>
      <c r="Y35">
        <f t="shared" si="4"/>
        <v>1770.3653899981227</v>
      </c>
      <c r="Z35" cm="1">
        <f t="array" ref="Z35">[2]!PropsSI("D","P",W35,"S",Y35,$H$13)</f>
        <v>36.401448317780748</v>
      </c>
      <c r="AB35">
        <f t="shared" si="5"/>
        <v>305.52999999999997</v>
      </c>
      <c r="AC35" cm="1">
        <f t="array" ref="AC35">[2]!PropsSI("T","P",AD35,"H",AE35,$H$13)</f>
        <v>322.53587891855977</v>
      </c>
      <c r="AD35">
        <f t="shared" si="6"/>
        <v>824241.18544236897</v>
      </c>
      <c r="AE35">
        <f t="shared" si="7"/>
        <v>433754.05805644579</v>
      </c>
      <c r="AF35" cm="1">
        <f t="array" ref="AF35">[2]!PropsSI("S","P",AD35,"H",AE35,$H$13)</f>
        <v>1770.3653899981218</v>
      </c>
      <c r="AG35" cm="1">
        <f t="array" ref="AG35">[2]!PropsSI("D","P",AD35,"H",AE35,$H$13)</f>
        <v>36.401448317780783</v>
      </c>
      <c r="AI35">
        <f t="shared" si="8"/>
        <v>305.52999999999997</v>
      </c>
      <c r="AJ35">
        <f t="shared" si="9"/>
        <v>300.52999999999997</v>
      </c>
      <c r="AK35" cm="1">
        <f t="array" ref="AK35">[2]!PropsSI("P","T",AI35,"Q",0,$H$13)</f>
        <v>824241.18544236897</v>
      </c>
      <c r="AL35" cm="1">
        <f t="array" ref="AL35">[2]!PropsSI("H","P",AK35,"T",AJ35,$H$13)</f>
        <v>237949.35695953094</v>
      </c>
      <c r="AM35" cm="1">
        <f t="array" ref="AM35">[2]!PropsSI("S","P",AK35,"T",AJ35,$H$13)</f>
        <v>1130.8501599649467</v>
      </c>
      <c r="AN35" cm="1">
        <f t="array" ref="AN35">[2]!PropsSI("D","P",AK35,"T",AJ35,$H$13)</f>
        <v>1198.3347138643696</v>
      </c>
      <c r="AP35">
        <f t="shared" si="10"/>
        <v>304.52999999999997</v>
      </c>
      <c r="AQ35">
        <f t="shared" si="11"/>
        <v>298.52999999999997</v>
      </c>
      <c r="AR35" cm="1">
        <f t="array" ref="AR35">[2]!PropsSI("P","T",AP35,"Q",0,$H$13)</f>
        <v>801197.11035255343</v>
      </c>
      <c r="AS35" cm="1">
        <f t="array" ref="AS35">[2]!PropsSI("H","P",AR35,"T",AQ35,$H$13)</f>
        <v>235091.05421604117</v>
      </c>
      <c r="AT35" cm="1">
        <f t="array" ref="AT35">[2]!PropsSI("S","P",AR35,"T",AQ35,$H$13)</f>
        <v>1121.371524090576</v>
      </c>
      <c r="AU35" cm="1">
        <f t="array" ref="AU35">[2]!PropsSI("D","P",AR35,"T",AQ35,$H$13)</f>
        <v>1206.0559664588111</v>
      </c>
      <c r="AW35">
        <f t="shared" si="12"/>
        <v>260.14999999999998</v>
      </c>
      <c r="AX35">
        <f t="shared" si="13"/>
        <v>260.14999999999998</v>
      </c>
      <c r="AY35" cm="1">
        <f t="array" ref="AY35">[2]!PropsSI("P","T",AW35,"Q",0,$H$13)</f>
        <v>177916.45421566669</v>
      </c>
      <c r="AZ35">
        <f t="shared" si="14"/>
        <v>235091.05421604117</v>
      </c>
      <c r="BA35" cm="1">
        <f t="array" ref="BA35">[2]!PropsSI("S","P",AY35,"H",AZ35,$H$13)</f>
        <v>1136.8248113218326</v>
      </c>
      <c r="BB35" cm="1">
        <f t="array" ref="BB35">[2]!PropsSI("D","P",AY35,"H",AZ35,$H$13)</f>
        <v>34.916359125558976</v>
      </c>
      <c r="BD35">
        <f t="shared" si="15"/>
        <v>258.14999999999998</v>
      </c>
      <c r="BE35">
        <f t="shared" si="16"/>
        <v>260.14999999999998</v>
      </c>
      <c r="BF35" cm="1">
        <f t="array" ref="BF35">[2]!PropsSI("P","T",BD35,"Q",1,$H$13)</f>
        <v>163940.08425461562</v>
      </c>
      <c r="BG35" cm="1">
        <f t="array" ref="BG35">[2]!PropsSI("H","P",BF35,"T",BE35,$H$13)</f>
        <v>391296.02083444159</v>
      </c>
      <c r="BH35" cm="1">
        <f t="array" ref="BH35">[2]!PropsSI("S","P",BF35,"T",BE35,$H$13)</f>
        <v>1743.5316928918351</v>
      </c>
      <c r="BI35" cm="1">
        <f t="array" ref="BI35">[2]!PropsSI("D","P",BF35,"T",BE35,$H$13)</f>
        <v>8.2063862576342004</v>
      </c>
      <c r="BJ35">
        <f t="shared" si="17"/>
        <v>156.20496661840042</v>
      </c>
      <c r="BK35">
        <f t="shared" si="18"/>
        <v>37.089524981464784</v>
      </c>
      <c r="BL35">
        <f t="shared" si="19"/>
        <v>-193.29449159986521</v>
      </c>
      <c r="BM35">
        <f t="shared" si="20"/>
        <v>4.2115655753602317</v>
      </c>
      <c r="BN35">
        <f t="shared" si="21"/>
        <v>5.4485014774166318</v>
      </c>
      <c r="BO35">
        <f t="shared" si="22"/>
        <v>0.77297686213661732</v>
      </c>
      <c r="BP35">
        <f t="shared" si="23"/>
        <v>5.4644611322540797</v>
      </c>
      <c r="BR35">
        <f t="shared" si="24"/>
        <v>9.7165285485352157</v>
      </c>
      <c r="BS35">
        <f t="shared" si="25"/>
        <v>1.9136163169198521</v>
      </c>
      <c r="BT35">
        <f t="shared" si="26"/>
        <v>45.926791606076449</v>
      </c>
      <c r="BW35">
        <f t="shared" si="27"/>
        <v>1.5155841230005229</v>
      </c>
    </row>
    <row r="36" spans="1:75" x14ac:dyDescent="0.3">
      <c r="A36">
        <v>36</v>
      </c>
      <c r="B36" s="76">
        <v>45327</v>
      </c>
      <c r="C36">
        <v>15.69</v>
      </c>
      <c r="D36">
        <v>18.059999999999999</v>
      </c>
      <c r="E36">
        <v>46.80605353</v>
      </c>
      <c r="F36">
        <v>33.4</v>
      </c>
      <c r="J36">
        <v>36</v>
      </c>
      <c r="K36">
        <v>18.059999999999999</v>
      </c>
      <c r="L36">
        <f t="shared" si="0"/>
        <v>306.20999999999998</v>
      </c>
      <c r="N36">
        <f t="shared" si="1"/>
        <v>256.14999999999998</v>
      </c>
      <c r="O36">
        <f t="shared" si="2"/>
        <v>266.14999999999998</v>
      </c>
      <c r="P36" cm="1">
        <f t="array" ref="P36">[2]!PropsSI("P","T",N36,"Q",0,$H$13)</f>
        <v>150836.68187834125</v>
      </c>
      <c r="Q36" cm="1">
        <f t="array" ref="Q36">[2]!PropsSI("H","P",P36,"T",O36,$H$13)</f>
        <v>396664.53307498101</v>
      </c>
      <c r="R36" cm="1">
        <f t="array" ref="R36">[2]!PropsSI("S","P",P36,"T",O36,$H$13)</f>
        <v>1770.3653899981227</v>
      </c>
      <c r="S36" cm="1">
        <f t="array" ref="S36">[2]!PropsSI("D","P",P36,"T",O36,$H$13)</f>
        <v>7.305276664307832</v>
      </c>
      <c r="U36">
        <f t="shared" si="3"/>
        <v>306.20999999999998</v>
      </c>
      <c r="V36" cm="1">
        <f t="array" ref="V36">[2]!PropsSI("T","P",W36,"S",Y36,$H$13)</f>
        <v>323.25708120551309</v>
      </c>
      <c r="W36" cm="1">
        <f t="array" ref="W36">[2]!PropsSI("P","T",U36,"Q",1,$H$13)</f>
        <v>840193.39722195372</v>
      </c>
      <c r="X36" cm="1">
        <f t="array" ref="X36">[2]!PropsSI("H","P",W36,"S",Y36,$H$13)</f>
        <v>434188.15379550785</v>
      </c>
      <c r="Y36">
        <f t="shared" si="4"/>
        <v>1770.3653899981227</v>
      </c>
      <c r="Z36" cm="1">
        <f t="array" ref="Z36">[2]!PropsSI("D","P",W36,"S",Y36,$H$13)</f>
        <v>37.097161702409302</v>
      </c>
      <c r="AB36">
        <f t="shared" si="5"/>
        <v>306.20999999999998</v>
      </c>
      <c r="AC36" cm="1">
        <f t="array" ref="AC36">[2]!PropsSI("T","P",AD36,"H",AE36,$H$13)</f>
        <v>323.25708120551315</v>
      </c>
      <c r="AD36">
        <f t="shared" si="6"/>
        <v>840193.39722195372</v>
      </c>
      <c r="AE36">
        <f t="shared" si="7"/>
        <v>434188.15379550785</v>
      </c>
      <c r="AF36" cm="1">
        <f t="array" ref="AF36">[2]!PropsSI("S","P",AD36,"H",AE36,$H$13)</f>
        <v>1770.3653899981225</v>
      </c>
      <c r="AG36" cm="1">
        <f t="array" ref="AG36">[2]!PropsSI("D","P",AD36,"H",AE36,$H$13)</f>
        <v>37.097161702409302</v>
      </c>
      <c r="AI36">
        <f t="shared" si="8"/>
        <v>306.20999999999998</v>
      </c>
      <c r="AJ36">
        <f t="shared" si="9"/>
        <v>301.20999999999998</v>
      </c>
      <c r="AK36" cm="1">
        <f t="array" ref="AK36">[2]!PropsSI("P","T",AI36,"Q",0,$H$13)</f>
        <v>840193.39722195372</v>
      </c>
      <c r="AL36" cm="1">
        <f t="array" ref="AL36">[2]!PropsSI("H","P",AK36,"T",AJ36,$H$13)</f>
        <v>238925.01741635855</v>
      </c>
      <c r="AM36" cm="1">
        <f t="array" ref="AM36">[2]!PropsSI("S","P",AK36,"T",AJ36,$H$13)</f>
        <v>1134.048664571792</v>
      </c>
      <c r="AN36" cm="1">
        <f t="array" ref="AN36">[2]!PropsSI("D","P",AK36,"T",AJ36,$H$13)</f>
        <v>1195.7334530675121</v>
      </c>
      <c r="AP36">
        <f t="shared" si="10"/>
        <v>305.20999999999998</v>
      </c>
      <c r="AQ36">
        <f t="shared" si="11"/>
        <v>299.20999999999998</v>
      </c>
      <c r="AR36" cm="1">
        <f t="array" ref="AR36">[2]!PropsSI("P","T",AP36,"Q",0,$H$13)</f>
        <v>816813.5695842281</v>
      </c>
      <c r="AS36" cm="1">
        <f t="array" ref="AS36">[2]!PropsSI("H","P",AR36,"T",AQ36,$H$13)</f>
        <v>236061.16328016075</v>
      </c>
      <c r="AT36" cm="1">
        <f t="array" ref="AT36">[2]!PropsSI("S","P",AR36,"T",AQ36,$H$13)</f>
        <v>1124.5740770528653</v>
      </c>
      <c r="AU36" cm="1">
        <f t="array" ref="AU36">[2]!PropsSI("D","P",AR36,"T",AQ36,$H$13)</f>
        <v>1203.4924581639393</v>
      </c>
      <c r="AW36">
        <f t="shared" si="12"/>
        <v>260.14999999999998</v>
      </c>
      <c r="AX36">
        <f t="shared" si="13"/>
        <v>260.14999999999998</v>
      </c>
      <c r="AY36" cm="1">
        <f t="array" ref="AY36">[2]!PropsSI("P","T",AW36,"Q",0,$H$13)</f>
        <v>177916.45421566669</v>
      </c>
      <c r="AZ36">
        <f t="shared" si="14"/>
        <v>236061.16328016075</v>
      </c>
      <c r="BA36" cm="1">
        <f t="array" ref="BA36">[2]!PropsSI("S","P",AY36,"H",AZ36,$H$13)</f>
        <v>1140.5538486622886</v>
      </c>
      <c r="BB36" cm="1">
        <f t="array" ref="BB36">[2]!PropsSI("D","P",AY36,"H",AZ36,$H$13)</f>
        <v>34.297238417619234</v>
      </c>
      <c r="BD36">
        <f t="shared" si="15"/>
        <v>258.14999999999998</v>
      </c>
      <c r="BE36">
        <f t="shared" si="16"/>
        <v>260.14999999999998</v>
      </c>
      <c r="BF36" cm="1">
        <f t="array" ref="BF36">[2]!PropsSI("P","T",BD36,"Q",1,$H$13)</f>
        <v>163940.08425461562</v>
      </c>
      <c r="BG36" cm="1">
        <f t="array" ref="BG36">[2]!PropsSI("H","P",BF36,"T",BE36,$H$13)</f>
        <v>391296.02083444159</v>
      </c>
      <c r="BH36" cm="1">
        <f t="array" ref="BH36">[2]!PropsSI("S","P",BF36,"T",BE36,$H$13)</f>
        <v>1743.5316928918351</v>
      </c>
      <c r="BI36" cm="1">
        <f t="array" ref="BI36">[2]!PropsSI("D","P",BF36,"T",BE36,$H$13)</f>
        <v>8.2063862576342004</v>
      </c>
      <c r="BJ36">
        <f t="shared" si="17"/>
        <v>155.23485755428084</v>
      </c>
      <c r="BK36">
        <f t="shared" si="18"/>
        <v>37.523620720526843</v>
      </c>
      <c r="BL36">
        <f t="shared" si="19"/>
        <v>-192.75847827480769</v>
      </c>
      <c r="BM36">
        <f t="shared" si="20"/>
        <v>4.1369903696250052</v>
      </c>
      <c r="BN36">
        <f t="shared" si="21"/>
        <v>5.3714107365792749</v>
      </c>
      <c r="BO36">
        <f t="shared" si="22"/>
        <v>0.77018693458910625</v>
      </c>
      <c r="BP36">
        <f t="shared" si="23"/>
        <v>5.5702193044767432</v>
      </c>
      <c r="BR36">
        <f t="shared" si="24"/>
        <v>9.282432809473157</v>
      </c>
      <c r="BS36">
        <f t="shared" si="25"/>
        <v>1.8281235727545744</v>
      </c>
      <c r="BT36">
        <f t="shared" si="26"/>
        <v>43.874965746109787</v>
      </c>
      <c r="BW36">
        <f t="shared" si="27"/>
        <v>1.4478738696216231</v>
      </c>
    </row>
    <row r="37" spans="1:75" x14ac:dyDescent="0.3">
      <c r="A37">
        <v>37</v>
      </c>
      <c r="B37" s="76">
        <v>45328</v>
      </c>
      <c r="C37">
        <v>15.7</v>
      </c>
      <c r="D37">
        <v>17.739999999999998</v>
      </c>
      <c r="E37">
        <v>46.80605353</v>
      </c>
      <c r="F37">
        <v>33.4</v>
      </c>
      <c r="J37">
        <v>37</v>
      </c>
      <c r="K37">
        <v>17.739999999999998</v>
      </c>
      <c r="L37">
        <f t="shared" si="0"/>
        <v>305.89</v>
      </c>
      <c r="N37">
        <f t="shared" si="1"/>
        <v>256.14999999999998</v>
      </c>
      <c r="O37">
        <f t="shared" si="2"/>
        <v>266.14999999999998</v>
      </c>
      <c r="P37" cm="1">
        <f t="array" ref="P37">[2]!PropsSI("P","T",N37,"Q",0,$H$13)</f>
        <v>150836.68187834125</v>
      </c>
      <c r="Q37" cm="1">
        <f t="array" ref="Q37">[2]!PropsSI("H","P",P37,"T",O37,$H$13)</f>
        <v>396664.53307498101</v>
      </c>
      <c r="R37" cm="1">
        <f t="array" ref="R37">[2]!PropsSI("S","P",P37,"T",O37,$H$13)</f>
        <v>1770.3653899981227</v>
      </c>
      <c r="S37" cm="1">
        <f t="array" ref="S37">[2]!PropsSI("D","P",P37,"T",O37,$H$13)</f>
        <v>7.305276664307832</v>
      </c>
      <c r="U37">
        <f t="shared" si="3"/>
        <v>305.89</v>
      </c>
      <c r="V37" cm="1">
        <f t="array" ref="V37">[2]!PropsSI("T","P",W37,"S",Y37,$H$13)</f>
        <v>322.91778696302879</v>
      </c>
      <c r="W37" cm="1">
        <f t="array" ref="W37">[2]!PropsSI("P","T",U37,"Q",1,$H$13)</f>
        <v>832657.83377822943</v>
      </c>
      <c r="X37" cm="1">
        <f t="array" ref="X37">[2]!PropsSI("H","P",W37,"S",Y37,$H$13)</f>
        <v>433984.11786890024</v>
      </c>
      <c r="Y37">
        <f t="shared" si="4"/>
        <v>1770.3653899981227</v>
      </c>
      <c r="Z37" cm="1">
        <f t="array" ref="Z37">[2]!PropsSI("D","P",W37,"S",Y37,$H$13)</f>
        <v>36.768419971239155</v>
      </c>
      <c r="AB37">
        <f t="shared" si="5"/>
        <v>305.89</v>
      </c>
      <c r="AC37" cm="1">
        <f t="array" ref="AC37">[2]!PropsSI("T","P",AD37,"H",AE37,$H$13)</f>
        <v>322.91778696302868</v>
      </c>
      <c r="AD37">
        <f t="shared" si="6"/>
        <v>832657.83377822943</v>
      </c>
      <c r="AE37">
        <f t="shared" si="7"/>
        <v>433984.11786890024</v>
      </c>
      <c r="AF37" cm="1">
        <f t="array" ref="AF37">[2]!PropsSI("S","P",AD37,"H",AE37,$H$13)</f>
        <v>1770.3653899981225</v>
      </c>
      <c r="AG37" cm="1">
        <f t="array" ref="AG37">[2]!PropsSI("D","P",AD37,"H",AE37,$H$13)</f>
        <v>36.768419971239176</v>
      </c>
      <c r="AI37">
        <f t="shared" si="8"/>
        <v>305.89</v>
      </c>
      <c r="AJ37">
        <f t="shared" si="9"/>
        <v>300.89</v>
      </c>
      <c r="AK37" cm="1">
        <f t="array" ref="AK37">[2]!PropsSI("P","T",AI37,"Q",0,$H$13)</f>
        <v>832657.83377822943</v>
      </c>
      <c r="AL37" cm="1">
        <f t="array" ref="AL37">[2]!PropsSI("H","P",AK37,"T",AJ37,$H$13)</f>
        <v>238465.65123152206</v>
      </c>
      <c r="AM37" cm="1">
        <f t="array" ref="AM37">[2]!PropsSI("S","P",AK37,"T",AJ37,$H$13)</f>
        <v>1132.5437073308167</v>
      </c>
      <c r="AN37" cm="1">
        <f t="array" ref="AN37">[2]!PropsSI("D","P",AK37,"T",AJ37,$H$13)</f>
        <v>1196.959043190461</v>
      </c>
      <c r="AP37">
        <f t="shared" si="10"/>
        <v>304.89</v>
      </c>
      <c r="AQ37">
        <f t="shared" si="11"/>
        <v>298.89</v>
      </c>
      <c r="AR37" cm="1">
        <f t="array" ref="AR37">[2]!PropsSI("P","T",AP37,"Q",0,$H$13)</f>
        <v>809436.40173035627</v>
      </c>
      <c r="AS37" cm="1">
        <f t="array" ref="AS37">[2]!PropsSI("H","P",AR37,"T",AQ37,$H$13)</f>
        <v>235604.41807662827</v>
      </c>
      <c r="AT37" cm="1">
        <f t="array" ref="AT37">[2]!PropsSI("S","P",AR37,"T",AQ37,$H$13)</f>
        <v>1123.0672437918051</v>
      </c>
      <c r="AU37" cm="1">
        <f t="array" ref="AU37">[2]!PropsSI("D","P",AR37,"T",AQ37,$H$13)</f>
        <v>1204.7002031527156</v>
      </c>
      <c r="AW37">
        <f t="shared" si="12"/>
        <v>260.14999999999998</v>
      </c>
      <c r="AX37">
        <f t="shared" si="13"/>
        <v>260.14999999999998</v>
      </c>
      <c r="AY37" cm="1">
        <f t="array" ref="AY37">[2]!PropsSI("P","T",AW37,"Q",0,$H$13)</f>
        <v>177916.45421566669</v>
      </c>
      <c r="AZ37">
        <f t="shared" si="14"/>
        <v>235604.41807662827</v>
      </c>
      <c r="BA37" cm="1">
        <f t="array" ref="BA37">[2]!PropsSI("S","P",AY37,"H",AZ37,$H$13)</f>
        <v>1138.7981492445199</v>
      </c>
      <c r="BB37" cm="1">
        <f t="array" ref="BB37">[2]!PropsSI("D","P",AY37,"H",AZ37,$H$13)</f>
        <v>34.585973674590718</v>
      </c>
      <c r="BD37">
        <f t="shared" si="15"/>
        <v>258.14999999999998</v>
      </c>
      <c r="BE37">
        <f t="shared" si="16"/>
        <v>260.14999999999998</v>
      </c>
      <c r="BF37" cm="1">
        <f t="array" ref="BF37">[2]!PropsSI("P","T",BD37,"Q",1,$H$13)</f>
        <v>163940.08425461562</v>
      </c>
      <c r="BG37" cm="1">
        <f t="array" ref="BG37">[2]!PropsSI("H","P",BF37,"T",BE37,$H$13)</f>
        <v>391296.02083444159</v>
      </c>
      <c r="BH37" cm="1">
        <f t="array" ref="BH37">[2]!PropsSI("S","P",BF37,"T",BE37,$H$13)</f>
        <v>1743.5316928918351</v>
      </c>
      <c r="BI37" cm="1">
        <f t="array" ref="BI37">[2]!PropsSI("D","P",BF37,"T",BE37,$H$13)</f>
        <v>8.2063862576342004</v>
      </c>
      <c r="BJ37">
        <f t="shared" si="17"/>
        <v>155.69160275781331</v>
      </c>
      <c r="BK37">
        <f t="shared" si="18"/>
        <v>37.319584793919233</v>
      </c>
      <c r="BL37">
        <f t="shared" si="19"/>
        <v>-193.01118755173255</v>
      </c>
      <c r="BM37">
        <f t="shared" si="20"/>
        <v>4.1718471311390726</v>
      </c>
      <c r="BN37">
        <f t="shared" si="21"/>
        <v>5.40741516547968</v>
      </c>
      <c r="BO37">
        <f t="shared" si="22"/>
        <v>0.77150486941925001</v>
      </c>
      <c r="BP37">
        <f t="shared" si="23"/>
        <v>5.5202608769252661</v>
      </c>
      <c r="BR37">
        <f t="shared" si="24"/>
        <v>9.4864687360807665</v>
      </c>
      <c r="BS37">
        <f t="shared" si="25"/>
        <v>1.8683073149670175</v>
      </c>
      <c r="BT37">
        <f t="shared" si="26"/>
        <v>44.83937555920842</v>
      </c>
      <c r="BW37">
        <f t="shared" si="27"/>
        <v>1.479699393453878</v>
      </c>
    </row>
    <row r="38" spans="1:75" x14ac:dyDescent="0.3">
      <c r="A38">
        <v>38</v>
      </c>
      <c r="B38" s="76">
        <v>45329</v>
      </c>
      <c r="C38">
        <v>15.48</v>
      </c>
      <c r="D38">
        <v>17.27</v>
      </c>
      <c r="E38">
        <v>46.80605353</v>
      </c>
      <c r="F38">
        <v>33.4</v>
      </c>
      <c r="J38">
        <v>38</v>
      </c>
      <c r="K38">
        <v>17.27</v>
      </c>
      <c r="L38">
        <f t="shared" si="0"/>
        <v>305.41999999999996</v>
      </c>
      <c r="N38">
        <f t="shared" si="1"/>
        <v>256.14999999999998</v>
      </c>
      <c r="O38">
        <f t="shared" si="2"/>
        <v>266.14999999999998</v>
      </c>
      <c r="P38" cm="1">
        <f t="array" ref="P38">[2]!PropsSI("P","T",N38,"Q",0,$H$13)</f>
        <v>150836.68187834125</v>
      </c>
      <c r="Q38" cm="1">
        <f t="array" ref="Q38">[2]!PropsSI("H","P",P38,"T",O38,$H$13)</f>
        <v>396664.53307498101</v>
      </c>
      <c r="R38" cm="1">
        <f t="array" ref="R38">[2]!PropsSI("S","P",P38,"T",O38,$H$13)</f>
        <v>1770.3653899981227</v>
      </c>
      <c r="S38" cm="1">
        <f t="array" ref="S38">[2]!PropsSI("D","P",P38,"T",O38,$H$13)</f>
        <v>7.305276664307832</v>
      </c>
      <c r="U38">
        <f t="shared" si="3"/>
        <v>305.41999999999996</v>
      </c>
      <c r="V38" cm="1">
        <f t="array" ref="V38">[2]!PropsSI("T","P",W38,"S",Y38,$H$13)</f>
        <v>322.41914150531335</v>
      </c>
      <c r="W38" cm="1">
        <f t="array" ref="W38">[2]!PropsSI("P","T",U38,"Q",1,$H$13)</f>
        <v>821682.23835129209</v>
      </c>
      <c r="X38" cm="1">
        <f t="array" ref="X38">[2]!PropsSI("H","P",W38,"S",Y38,$H$13)</f>
        <v>433683.65219421708</v>
      </c>
      <c r="Y38">
        <f t="shared" si="4"/>
        <v>1770.3653899981227</v>
      </c>
      <c r="Z38" cm="1">
        <f t="array" ref="Z38">[2]!PropsSI("D","P",W38,"S",Y38,$H$13)</f>
        <v>36.289919571993984</v>
      </c>
      <c r="AB38">
        <f t="shared" si="5"/>
        <v>305.41999999999996</v>
      </c>
      <c r="AC38" cm="1">
        <f t="array" ref="AC38">[2]!PropsSI("T","P",AD38,"H",AE38,$H$13)</f>
        <v>322.41914150531335</v>
      </c>
      <c r="AD38">
        <f t="shared" si="6"/>
        <v>821682.23835129209</v>
      </c>
      <c r="AE38">
        <f t="shared" si="7"/>
        <v>433683.65219421708</v>
      </c>
      <c r="AF38" cm="1">
        <f t="array" ref="AF38">[2]!PropsSI("S","P",AD38,"H",AE38,$H$13)</f>
        <v>1770.3653899981234</v>
      </c>
      <c r="AG38" cm="1">
        <f t="array" ref="AG38">[2]!PropsSI("D","P",AD38,"H",AE38,$H$13)</f>
        <v>36.289919571993984</v>
      </c>
      <c r="AI38">
        <f t="shared" si="8"/>
        <v>305.41999999999996</v>
      </c>
      <c r="AJ38">
        <f t="shared" si="9"/>
        <v>300.41999999999996</v>
      </c>
      <c r="AK38" cm="1">
        <f t="array" ref="AK38">[2]!PropsSI("P","T",AI38,"Q",0,$H$13)</f>
        <v>821682.23835129209</v>
      </c>
      <c r="AL38" cm="1">
        <f t="array" ref="AL38">[2]!PropsSI("H","P",AK38,"T",AJ38,$H$13)</f>
        <v>237791.70397586463</v>
      </c>
      <c r="AM38" cm="1">
        <f t="array" ref="AM38">[2]!PropsSI("S","P",AK38,"T",AJ38,$H$13)</f>
        <v>1130.3325863280611</v>
      </c>
      <c r="AN38" cm="1">
        <f t="array" ref="AN38">[2]!PropsSI("D","P",AK38,"T",AJ38,$H$13)</f>
        <v>1198.7544030995919</v>
      </c>
      <c r="AP38">
        <f t="shared" si="10"/>
        <v>304.41999999999996</v>
      </c>
      <c r="AQ38">
        <f t="shared" si="11"/>
        <v>298.41999999999996</v>
      </c>
      <c r="AR38" cm="1">
        <f t="array" ref="AR38">[2]!PropsSI("P","T",AP38,"Q",0,$H$13)</f>
        <v>798692.17900915374</v>
      </c>
      <c r="AS38" cm="1">
        <f t="array" ref="AS38">[2]!PropsSI("H","P",AR38,"T",AQ38,$H$13)</f>
        <v>234934.29282623317</v>
      </c>
      <c r="AT38" cm="1">
        <f t="array" ref="AT38">[2]!PropsSI("S","P",AR38,"T",AQ38,$H$13)</f>
        <v>1120.8532737005116</v>
      </c>
      <c r="AU38" cm="1">
        <f t="array" ref="AU38">[2]!PropsSI("D","P",AR38,"T",AQ38,$H$13)</f>
        <v>1206.4696081409224</v>
      </c>
      <c r="AW38">
        <f t="shared" si="12"/>
        <v>260.14999999999998</v>
      </c>
      <c r="AX38">
        <f t="shared" si="13"/>
        <v>260.14999999999998</v>
      </c>
      <c r="AY38" cm="1">
        <f t="array" ref="AY38">[2]!PropsSI("P","T",AW38,"Q",0,$H$13)</f>
        <v>177916.45421566669</v>
      </c>
      <c r="AZ38">
        <f t="shared" si="14"/>
        <v>234934.29282623317</v>
      </c>
      <c r="BA38" cm="1">
        <f t="array" ref="BA38">[2]!PropsSI("S","P",AY38,"H",AZ38,$H$13)</f>
        <v>1136.2222305422517</v>
      </c>
      <c r="BB38" cm="1">
        <f t="array" ref="BB38">[2]!PropsSI("D","P",AY38,"H",AZ38,$H$13)</f>
        <v>35.018507710690017</v>
      </c>
      <c r="BD38">
        <f t="shared" si="15"/>
        <v>258.14999999999998</v>
      </c>
      <c r="BE38">
        <f t="shared" si="16"/>
        <v>260.14999999999998</v>
      </c>
      <c r="BF38" cm="1">
        <f t="array" ref="BF38">[2]!PropsSI("P","T",BD38,"Q",1,$H$13)</f>
        <v>163940.08425461562</v>
      </c>
      <c r="BG38" cm="1">
        <f t="array" ref="BG38">[2]!PropsSI("H","P",BF38,"T",BE38,$H$13)</f>
        <v>391296.02083444159</v>
      </c>
      <c r="BH38" cm="1">
        <f t="array" ref="BH38">[2]!PropsSI("S","P",BF38,"T",BE38,$H$13)</f>
        <v>1743.5316928918351</v>
      </c>
      <c r="BI38" cm="1">
        <f t="array" ref="BI38">[2]!PropsSI("D","P",BF38,"T",BE38,$H$13)</f>
        <v>8.2063862576342004</v>
      </c>
      <c r="BJ38">
        <f t="shared" si="17"/>
        <v>156.36172800820842</v>
      </c>
      <c r="BK38">
        <f t="shared" si="18"/>
        <v>37.019119119236073</v>
      </c>
      <c r="BL38">
        <f t="shared" si="19"/>
        <v>-193.3808471274445</v>
      </c>
      <c r="BM38">
        <f t="shared" si="20"/>
        <v>4.2238100670244982</v>
      </c>
      <c r="BN38">
        <f t="shared" si="21"/>
        <v>5.4611804527184278</v>
      </c>
      <c r="BO38">
        <f t="shared" si="22"/>
        <v>0.77342437291593247</v>
      </c>
      <c r="BP38">
        <f t="shared" si="23"/>
        <v>5.4474961138035889</v>
      </c>
      <c r="BR38">
        <f t="shared" si="24"/>
        <v>9.7869344107639265</v>
      </c>
      <c r="BS38">
        <f t="shared" si="25"/>
        <v>1.9274823603421176</v>
      </c>
      <c r="BT38">
        <f t="shared" si="26"/>
        <v>46.259576648210825</v>
      </c>
      <c r="BW38">
        <f t="shared" si="27"/>
        <v>1.5265660293909573</v>
      </c>
    </row>
    <row r="39" spans="1:75" x14ac:dyDescent="0.3">
      <c r="A39">
        <v>39</v>
      </c>
      <c r="B39" s="76">
        <v>45330</v>
      </c>
      <c r="C39">
        <v>16.12</v>
      </c>
      <c r="D39">
        <v>18.12</v>
      </c>
      <c r="E39">
        <v>46.80605353</v>
      </c>
      <c r="F39">
        <v>33.4</v>
      </c>
      <c r="J39">
        <v>39</v>
      </c>
      <c r="K39">
        <v>18.12</v>
      </c>
      <c r="L39">
        <f t="shared" si="0"/>
        <v>306.27</v>
      </c>
      <c r="N39">
        <f t="shared" si="1"/>
        <v>256.14999999999998</v>
      </c>
      <c r="O39">
        <f t="shared" si="2"/>
        <v>266.14999999999998</v>
      </c>
      <c r="P39" cm="1">
        <f t="array" ref="P39">[2]!PropsSI("P","T",N39,"Q",0,$H$13)</f>
        <v>150836.68187834125</v>
      </c>
      <c r="Q39" cm="1">
        <f t="array" ref="Q39">[2]!PropsSI("H","P",P39,"T",O39,$H$13)</f>
        <v>396664.53307498101</v>
      </c>
      <c r="R39" cm="1">
        <f t="array" ref="R39">[2]!PropsSI("S","P",P39,"T",O39,$H$13)</f>
        <v>1770.3653899981227</v>
      </c>
      <c r="S39" cm="1">
        <f t="array" ref="S39">[2]!PropsSI("D","P",P39,"T",O39,$H$13)</f>
        <v>7.305276664307832</v>
      </c>
      <c r="U39">
        <f t="shared" si="3"/>
        <v>306.27</v>
      </c>
      <c r="V39" cm="1">
        <f t="array" ref="V39">[2]!PropsSI("T","P",W39,"S",Y39,$H$13)</f>
        <v>323.32068031742955</v>
      </c>
      <c r="W39" cm="1">
        <f t="array" ref="W39">[2]!PropsSI("P","T",U39,"Q",1,$H$13)</f>
        <v>841612.00308994972</v>
      </c>
      <c r="X39" cm="1">
        <f t="array" ref="X39">[2]!PropsSI("H","P",W39,"S",Y39,$H$13)</f>
        <v>434226.36220465897</v>
      </c>
      <c r="Y39">
        <f t="shared" si="4"/>
        <v>1770.3653899981227</v>
      </c>
      <c r="Z39" cm="1">
        <f t="array" ref="Z39">[2]!PropsSI("D","P",W39,"S",Y39,$H$13)</f>
        <v>37.159068704410529</v>
      </c>
      <c r="AB39">
        <f t="shared" si="5"/>
        <v>306.27</v>
      </c>
      <c r="AC39" cm="1">
        <f t="array" ref="AC39">[2]!PropsSI("T","P",AD39,"H",AE39,$H$13)</f>
        <v>323.32068031742961</v>
      </c>
      <c r="AD39">
        <f t="shared" si="6"/>
        <v>841612.00308994972</v>
      </c>
      <c r="AE39">
        <f t="shared" si="7"/>
        <v>434226.36220465897</v>
      </c>
      <c r="AF39" cm="1">
        <f t="array" ref="AF39">[2]!PropsSI("S","P",AD39,"H",AE39,$H$13)</f>
        <v>1770.3653899981221</v>
      </c>
      <c r="AG39" cm="1">
        <f t="array" ref="AG39">[2]!PropsSI("D","P",AD39,"H",AE39,$H$13)</f>
        <v>37.159068704410522</v>
      </c>
      <c r="AI39">
        <f t="shared" si="8"/>
        <v>306.27</v>
      </c>
      <c r="AJ39">
        <f t="shared" si="9"/>
        <v>301.27</v>
      </c>
      <c r="AK39" cm="1">
        <f t="array" ref="AK39">[2]!PropsSI("P","T",AI39,"Q",0,$H$13)</f>
        <v>841612.00308994972</v>
      </c>
      <c r="AL39" cm="1">
        <f t="array" ref="AL39">[2]!PropsSI("H","P",AK39,"T",AJ39,$H$13)</f>
        <v>239011.19465141883</v>
      </c>
      <c r="AM39" cm="1">
        <f t="array" ref="AM39">[2]!PropsSI("S","P",AK39,"T",AJ39,$H$13)</f>
        <v>1134.3308008459867</v>
      </c>
      <c r="AN39" cm="1">
        <f t="array" ref="AN39">[2]!PropsSI("D","P",AK39,"T",AJ39,$H$13)</f>
        <v>1195.5033628498434</v>
      </c>
      <c r="AP39">
        <f t="shared" si="10"/>
        <v>305.27</v>
      </c>
      <c r="AQ39">
        <f t="shared" si="11"/>
        <v>299.27</v>
      </c>
      <c r="AR39" cm="1">
        <f t="array" ref="AR39">[2]!PropsSI("P","T",AP39,"Q",0,$H$13)</f>
        <v>818202.39808120416</v>
      </c>
      <c r="AS39" cm="1">
        <f t="array" ref="AS39">[2]!PropsSI("H","P",AR39,"T",AQ39,$H$13)</f>
        <v>236146.84737326365</v>
      </c>
      <c r="AT39" cm="1">
        <f t="array" ref="AT39">[2]!PropsSI("S","P",AR39,"T",AQ39,$H$13)</f>
        <v>1124.856559294356</v>
      </c>
      <c r="AU39" cm="1">
        <f t="array" ref="AU39">[2]!PropsSI("D","P",AR39,"T",AQ39,$H$13)</f>
        <v>1203.2657297244764</v>
      </c>
      <c r="AW39">
        <f t="shared" si="12"/>
        <v>260.14999999999998</v>
      </c>
      <c r="AX39">
        <f t="shared" si="13"/>
        <v>260.14999999999998</v>
      </c>
      <c r="AY39" cm="1">
        <f t="array" ref="AY39">[2]!PropsSI("P","T",AW39,"Q",0,$H$13)</f>
        <v>177916.45421566669</v>
      </c>
      <c r="AZ39">
        <f t="shared" si="14"/>
        <v>236146.84737326365</v>
      </c>
      <c r="BA39" cm="1">
        <f t="array" ref="BA39">[2]!PropsSI("S","P",AY39,"H",AZ39,$H$13)</f>
        <v>1140.8832128487306</v>
      </c>
      <c r="BB39" cm="1">
        <f t="array" ref="BB39">[2]!PropsSI("D","P",AY39,"H",AZ39,$H$13)</f>
        <v>34.24360869554959</v>
      </c>
      <c r="BD39">
        <f t="shared" si="15"/>
        <v>258.14999999999998</v>
      </c>
      <c r="BE39">
        <f t="shared" si="16"/>
        <v>260.14999999999998</v>
      </c>
      <c r="BF39" cm="1">
        <f t="array" ref="BF39">[2]!PropsSI("P","T",BD39,"Q",1,$H$13)</f>
        <v>163940.08425461562</v>
      </c>
      <c r="BG39" cm="1">
        <f t="array" ref="BG39">[2]!PropsSI("H","P",BF39,"T",BE39,$H$13)</f>
        <v>391296.02083444159</v>
      </c>
      <c r="BH39" cm="1">
        <f t="array" ref="BH39">[2]!PropsSI("S","P",BF39,"T",BE39,$H$13)</f>
        <v>1743.5316928918351</v>
      </c>
      <c r="BI39" cm="1">
        <f t="array" ref="BI39">[2]!PropsSI("D","P",BF39,"T",BE39,$H$13)</f>
        <v>8.2063862576342004</v>
      </c>
      <c r="BJ39">
        <f t="shared" si="17"/>
        <v>155.14917346117795</v>
      </c>
      <c r="BK39">
        <f t="shared" si="18"/>
        <v>37.561829129677967</v>
      </c>
      <c r="BL39">
        <f t="shared" si="19"/>
        <v>-192.71100259085591</v>
      </c>
      <c r="BM39">
        <f t="shared" si="20"/>
        <v>4.1305010180825583</v>
      </c>
      <c r="BN39">
        <f t="shared" si="21"/>
        <v>5.3647132169576048</v>
      </c>
      <c r="BO39">
        <f t="shared" si="22"/>
        <v>0.76993883009929398</v>
      </c>
      <c r="BP39">
        <f t="shared" si="23"/>
        <v>5.5796242174616371</v>
      </c>
      <c r="BR39">
        <f t="shared" si="24"/>
        <v>9.2442244003220324</v>
      </c>
      <c r="BS39">
        <f t="shared" si="25"/>
        <v>1.8205986388412003</v>
      </c>
      <c r="BT39">
        <f t="shared" si="26"/>
        <v>43.694367332188804</v>
      </c>
      <c r="BW39">
        <f t="shared" si="27"/>
        <v>1.4419141219622307</v>
      </c>
    </row>
    <row r="40" spans="1:75" x14ac:dyDescent="0.3">
      <c r="A40">
        <v>40</v>
      </c>
      <c r="B40" s="76">
        <v>45331</v>
      </c>
      <c r="C40">
        <v>16.739999999999998</v>
      </c>
      <c r="D40">
        <v>18.09</v>
      </c>
      <c r="E40">
        <v>46.80605353</v>
      </c>
      <c r="F40">
        <v>33.4</v>
      </c>
      <c r="J40">
        <v>40</v>
      </c>
      <c r="K40">
        <v>18.09</v>
      </c>
      <c r="L40">
        <f t="shared" si="0"/>
        <v>306.24</v>
      </c>
      <c r="N40">
        <f t="shared" si="1"/>
        <v>256.14999999999998</v>
      </c>
      <c r="O40">
        <f t="shared" si="2"/>
        <v>266.14999999999998</v>
      </c>
      <c r="P40" cm="1">
        <f t="array" ref="P40">[2]!PropsSI("P","T",N40,"Q",0,$H$13)</f>
        <v>150836.68187834125</v>
      </c>
      <c r="Q40" cm="1">
        <f t="array" ref="Q40">[2]!PropsSI("H","P",P40,"T",O40,$H$13)</f>
        <v>396664.53307498101</v>
      </c>
      <c r="R40" cm="1">
        <f t="array" ref="R40">[2]!PropsSI("S","P",P40,"T",O40,$H$13)</f>
        <v>1770.3653899981227</v>
      </c>
      <c r="S40" cm="1">
        <f t="array" ref="S40">[2]!PropsSI("D","P",P40,"T",O40,$H$13)</f>
        <v>7.305276664307832</v>
      </c>
      <c r="U40">
        <f t="shared" si="3"/>
        <v>306.24</v>
      </c>
      <c r="V40" cm="1">
        <f t="array" ref="V40">[2]!PropsSI("T","P",W40,"S",Y40,$H$13)</f>
        <v>323.28888148924761</v>
      </c>
      <c r="W40" cm="1">
        <f t="array" ref="W40">[2]!PropsSI("P","T",U40,"Q",1,$H$13)</f>
        <v>840902.47527908871</v>
      </c>
      <c r="X40" cm="1">
        <f t="array" ref="X40">[2]!PropsSI("H","P",W40,"S",Y40,$H$13)</f>
        <v>434207.25990683644</v>
      </c>
      <c r="Y40">
        <f t="shared" si="4"/>
        <v>1770.3653899981227</v>
      </c>
      <c r="Z40" cm="1">
        <f t="array" ref="Z40">[2]!PropsSI("D","P",W40,"S",Y40,$H$13)</f>
        <v>37.12810460306725</v>
      </c>
      <c r="AB40">
        <f t="shared" si="5"/>
        <v>306.24</v>
      </c>
      <c r="AC40" cm="1">
        <f t="array" ref="AC40">[2]!PropsSI("T","P",AD40,"H",AE40,$H$13)</f>
        <v>323.2888814892475</v>
      </c>
      <c r="AD40">
        <f t="shared" si="6"/>
        <v>840902.47527908871</v>
      </c>
      <c r="AE40">
        <f t="shared" si="7"/>
        <v>434207.25990683644</v>
      </c>
      <c r="AF40" cm="1">
        <f t="array" ref="AF40">[2]!PropsSI("S","P",AD40,"H",AE40,$H$13)</f>
        <v>1770.3653899981227</v>
      </c>
      <c r="AG40" cm="1">
        <f t="array" ref="AG40">[2]!PropsSI("D","P",AD40,"H",AE40,$H$13)</f>
        <v>37.128104603067271</v>
      </c>
      <c r="AI40">
        <f t="shared" si="8"/>
        <v>306.24</v>
      </c>
      <c r="AJ40">
        <f t="shared" si="9"/>
        <v>301.24</v>
      </c>
      <c r="AK40" cm="1">
        <f t="array" ref="AK40">[2]!PropsSI("P","T",AI40,"Q",0,$H$13)</f>
        <v>840902.47527908871</v>
      </c>
      <c r="AL40" cm="1">
        <f t="array" ref="AL40">[2]!PropsSI("H","P",AK40,"T",AJ40,$H$13)</f>
        <v>238968.10421159514</v>
      </c>
      <c r="AM40" cm="1">
        <f t="array" ref="AM40">[2]!PropsSI("S","P",AK40,"T",AJ40,$H$13)</f>
        <v>1134.1897344030688</v>
      </c>
      <c r="AN40" cm="1">
        <f t="array" ref="AN40">[2]!PropsSI("D","P",AK40,"T",AJ40,$H$13)</f>
        <v>1195.6184195186725</v>
      </c>
      <c r="AP40">
        <f t="shared" si="10"/>
        <v>305.24</v>
      </c>
      <c r="AQ40">
        <f t="shared" si="11"/>
        <v>299.24</v>
      </c>
      <c r="AR40" cm="1">
        <f t="array" ref="AR40">[2]!PropsSI("P","T",AP40,"Q",0,$H$13)</f>
        <v>817507.76204524329</v>
      </c>
      <c r="AS40" cm="1">
        <f t="array" ref="AS40">[2]!PropsSI("H","P",AR40,"T",AQ40,$H$13)</f>
        <v>236104.00357209335</v>
      </c>
      <c r="AT40" cm="1">
        <f t="array" ref="AT40">[2]!PropsSI("S","P",AR40,"T",AQ40,$H$13)</f>
        <v>1124.7153200967573</v>
      </c>
      <c r="AU40" cm="1">
        <f t="array" ref="AU40">[2]!PropsSI("D","P",AR40,"T",AQ40,$H$13)</f>
        <v>1203.3791048774485</v>
      </c>
      <c r="AW40">
        <f t="shared" si="12"/>
        <v>260.14999999999998</v>
      </c>
      <c r="AX40">
        <f t="shared" si="13"/>
        <v>260.14999999999998</v>
      </c>
      <c r="AY40" cm="1">
        <f t="array" ref="AY40">[2]!PropsSI("P","T",AW40,"Q",0,$H$13)</f>
        <v>177916.45421566669</v>
      </c>
      <c r="AZ40">
        <f t="shared" si="14"/>
        <v>236104.00357209335</v>
      </c>
      <c r="BA40" cm="1">
        <f t="array" ref="BA40">[2]!PropsSI("S","P",AY40,"H",AZ40,$H$13)</f>
        <v>1140.7185240108668</v>
      </c>
      <c r="BB40" cm="1">
        <f t="array" ref="BB40">[2]!PropsSI("D","P",AY40,"H",AZ40,$H$13)</f>
        <v>34.270403673537629</v>
      </c>
      <c r="BD40">
        <f t="shared" si="15"/>
        <v>258.14999999999998</v>
      </c>
      <c r="BE40">
        <f t="shared" si="16"/>
        <v>260.14999999999998</v>
      </c>
      <c r="BF40" cm="1">
        <f t="array" ref="BF40">[2]!PropsSI("P","T",BD40,"Q",1,$H$13)</f>
        <v>163940.08425461562</v>
      </c>
      <c r="BG40" cm="1">
        <f t="array" ref="BG40">[2]!PropsSI("H","P",BF40,"T",BE40,$H$13)</f>
        <v>391296.02083444159</v>
      </c>
      <c r="BH40" cm="1">
        <f t="array" ref="BH40">[2]!PropsSI("S","P",BF40,"T",BE40,$H$13)</f>
        <v>1743.5316928918351</v>
      </c>
      <c r="BI40" cm="1">
        <f t="array" ref="BI40">[2]!PropsSI("D","P",BF40,"T",BE40,$H$13)</f>
        <v>8.2063862576342004</v>
      </c>
      <c r="BJ40">
        <f t="shared" si="17"/>
        <v>155.19201726234823</v>
      </c>
      <c r="BK40">
        <f t="shared" si="18"/>
        <v>37.542726831855425</v>
      </c>
      <c r="BL40">
        <f t="shared" si="19"/>
        <v>-192.73474409420365</v>
      </c>
      <c r="BM40">
        <f t="shared" si="20"/>
        <v>4.1337438795379686</v>
      </c>
      <c r="BN40">
        <f t="shared" si="21"/>
        <v>5.3680598877105385</v>
      </c>
      <c r="BO40">
        <f t="shared" si="22"/>
        <v>0.7700629214293282</v>
      </c>
      <c r="BP40">
        <f t="shared" si="23"/>
        <v>5.5749202701059586</v>
      </c>
      <c r="BR40">
        <f t="shared" si="24"/>
        <v>9.2633266981445743</v>
      </c>
      <c r="BS40">
        <f t="shared" si="25"/>
        <v>1.8243607302734732</v>
      </c>
      <c r="BT40">
        <f t="shared" si="26"/>
        <v>43.784657526563358</v>
      </c>
      <c r="BW40">
        <f t="shared" si="27"/>
        <v>1.4448936983765908</v>
      </c>
    </row>
    <row r="41" spans="1:75" x14ac:dyDescent="0.3">
      <c r="A41">
        <v>41</v>
      </c>
      <c r="B41" s="76">
        <v>45332</v>
      </c>
      <c r="C41">
        <v>16.59</v>
      </c>
      <c r="D41">
        <v>17.34</v>
      </c>
      <c r="E41">
        <v>46.80605353</v>
      </c>
      <c r="F41">
        <v>33.4</v>
      </c>
      <c r="J41">
        <v>41</v>
      </c>
      <c r="K41">
        <v>17.34</v>
      </c>
      <c r="L41">
        <f t="shared" si="0"/>
        <v>305.49</v>
      </c>
      <c r="N41">
        <f t="shared" si="1"/>
        <v>256.14999999999998</v>
      </c>
      <c r="O41">
        <f t="shared" si="2"/>
        <v>266.14999999999998</v>
      </c>
      <c r="P41" cm="1">
        <f t="array" ref="P41">[2]!PropsSI("P","T",N41,"Q",0,$H$13)</f>
        <v>150836.68187834125</v>
      </c>
      <c r="Q41" cm="1">
        <f t="array" ref="Q41">[2]!PropsSI("H","P",P41,"T",O41,$H$13)</f>
        <v>396664.53307498101</v>
      </c>
      <c r="R41" cm="1">
        <f t="array" ref="R41">[2]!PropsSI("S","P",P41,"T",O41,$H$13)</f>
        <v>1770.3653899981227</v>
      </c>
      <c r="S41" cm="1">
        <f t="array" ref="S41">[2]!PropsSI("D","P",P41,"T",O41,$H$13)</f>
        <v>7.305276664307832</v>
      </c>
      <c r="U41">
        <f t="shared" si="3"/>
        <v>305.49</v>
      </c>
      <c r="V41" cm="1">
        <f t="array" ref="V41">[2]!PropsSI("T","P",W41,"S",Y41,$H$13)</f>
        <v>322.49343131165119</v>
      </c>
      <c r="W41" cm="1">
        <f t="array" ref="W41">[2]!PropsSI("P","T",U41,"Q",1,$H$13)</f>
        <v>823309.96692168806</v>
      </c>
      <c r="X41" cm="1">
        <f t="array" ref="X41">[2]!PropsSI("H","P",W41,"S",Y41,$H$13)</f>
        <v>433728.46187497553</v>
      </c>
      <c r="Y41">
        <f t="shared" si="4"/>
        <v>1770.3653899981227</v>
      </c>
      <c r="Z41" cm="1">
        <f t="array" ref="Z41">[2]!PropsSI("D","P",W41,"S",Y41,$H$13)</f>
        <v>36.360859920043154</v>
      </c>
      <c r="AB41">
        <f t="shared" si="5"/>
        <v>305.49</v>
      </c>
      <c r="AC41" cm="1">
        <f t="array" ref="AC41">[2]!PropsSI("T","P",AD41,"H",AE41,$H$13)</f>
        <v>322.49343131165114</v>
      </c>
      <c r="AD41">
        <f t="shared" si="6"/>
        <v>823309.96692168806</v>
      </c>
      <c r="AE41">
        <f t="shared" si="7"/>
        <v>433728.46187497553</v>
      </c>
      <c r="AF41" cm="1">
        <f t="array" ref="AF41">[2]!PropsSI("S","P",AD41,"H",AE41,$H$13)</f>
        <v>1770.3653899981225</v>
      </c>
      <c r="AG41" cm="1">
        <f t="array" ref="AG41">[2]!PropsSI("D","P",AD41,"H",AE41,$H$13)</f>
        <v>36.360859920043168</v>
      </c>
      <c r="AI41">
        <f t="shared" si="8"/>
        <v>305.49</v>
      </c>
      <c r="AJ41">
        <f t="shared" si="9"/>
        <v>300.49</v>
      </c>
      <c r="AK41" cm="1">
        <f t="array" ref="AK41">[2]!PropsSI("P","T",AI41,"Q",0,$H$13)</f>
        <v>823309.96692168806</v>
      </c>
      <c r="AL41" cm="1">
        <f t="array" ref="AL41">[2]!PropsSI("H","P",AK41,"T",AJ41,$H$13)</f>
        <v>237892.02300337117</v>
      </c>
      <c r="AM41" cm="1">
        <f t="array" ref="AM41">[2]!PropsSI("S","P",AK41,"T",AJ41,$H$13)</f>
        <v>1130.6619568707738</v>
      </c>
      <c r="AN41" cm="1">
        <f t="array" ref="AN41">[2]!PropsSI("D","P",AK41,"T",AJ41,$H$13)</f>
        <v>1198.4873634748978</v>
      </c>
      <c r="AP41">
        <f t="shared" si="10"/>
        <v>304.49</v>
      </c>
      <c r="AQ41">
        <f t="shared" si="11"/>
        <v>298.49</v>
      </c>
      <c r="AR41" cm="1">
        <f t="array" ref="AR41">[2]!PropsSI("P","T",AP41,"Q",0,$H$13)</f>
        <v>800285.54348001012</v>
      </c>
      <c r="AS41" cm="1">
        <f t="array" ref="AS41">[2]!PropsSI("H","P",AR41,"T",AQ41,$H$13)</f>
        <v>235034.04468126933</v>
      </c>
      <c r="AT41" cm="1">
        <f t="array" ref="AT41">[2]!PropsSI("S","P",AR41,"T",AQ41,$H$13)</f>
        <v>1121.1830756056245</v>
      </c>
      <c r="AU41" cm="1">
        <f t="array" ref="AU41">[2]!PropsSI("D","P",AR41,"T",AQ41,$H$13)</f>
        <v>1206.2064150583351</v>
      </c>
      <c r="AW41">
        <f t="shared" si="12"/>
        <v>260.14999999999998</v>
      </c>
      <c r="AX41">
        <f t="shared" si="13"/>
        <v>260.14999999999998</v>
      </c>
      <c r="AY41" cm="1">
        <f t="array" ref="AY41">[2]!PropsSI("P","T",AW41,"Q",0,$H$13)</f>
        <v>177916.45421566669</v>
      </c>
      <c r="AZ41">
        <f t="shared" si="14"/>
        <v>235034.04468126933</v>
      </c>
      <c r="BA41" cm="1">
        <f t="array" ref="BA41">[2]!PropsSI("S","P",AY41,"H",AZ41,$H$13)</f>
        <v>1136.6056703079107</v>
      </c>
      <c r="BB41" cm="1">
        <f t="array" ref="BB41">[2]!PropsSI("D","P",AY41,"H",AZ41,$H$13)</f>
        <v>34.953438552910647</v>
      </c>
      <c r="BD41">
        <f t="shared" si="15"/>
        <v>258.14999999999998</v>
      </c>
      <c r="BE41">
        <f t="shared" si="16"/>
        <v>260.14999999999998</v>
      </c>
      <c r="BF41" cm="1">
        <f t="array" ref="BF41">[2]!PropsSI("P","T",BD41,"Q",1,$H$13)</f>
        <v>163940.08425461562</v>
      </c>
      <c r="BG41" cm="1">
        <f t="array" ref="BG41">[2]!PropsSI("H","P",BF41,"T",BE41,$H$13)</f>
        <v>391296.02083444159</v>
      </c>
      <c r="BH41" cm="1">
        <f t="array" ref="BH41">[2]!PropsSI("S","P",BF41,"T",BE41,$H$13)</f>
        <v>1743.5316928918351</v>
      </c>
      <c r="BI41" cm="1">
        <f t="array" ref="BI41">[2]!PropsSI("D","P",BF41,"T",BE41,$H$13)</f>
        <v>8.2063862576342004</v>
      </c>
      <c r="BJ41">
        <f t="shared" si="17"/>
        <v>156.26197615317227</v>
      </c>
      <c r="BK41">
        <f t="shared" si="18"/>
        <v>37.063928799994521</v>
      </c>
      <c r="BL41">
        <f t="shared" si="19"/>
        <v>-193.3259049531668</v>
      </c>
      <c r="BM41">
        <f t="shared" si="20"/>
        <v>4.2160122041135413</v>
      </c>
      <c r="BN41">
        <f t="shared" si="21"/>
        <v>5.4531051964512001</v>
      </c>
      <c r="BO41">
        <f t="shared" si="22"/>
        <v>0.77313971622210031</v>
      </c>
      <c r="BP41">
        <f t="shared" si="23"/>
        <v>5.4582874448652783</v>
      </c>
      <c r="BR41">
        <f t="shared" si="24"/>
        <v>9.7421247300054787</v>
      </c>
      <c r="BS41">
        <f t="shared" si="25"/>
        <v>1.9186573426594122</v>
      </c>
      <c r="BT41">
        <f t="shared" si="26"/>
        <v>46.047776223825892</v>
      </c>
      <c r="BW41">
        <f t="shared" si="27"/>
        <v>1.5195766153862544</v>
      </c>
    </row>
    <row r="42" spans="1:75" x14ac:dyDescent="0.3">
      <c r="A42">
        <v>42</v>
      </c>
      <c r="B42" s="76">
        <v>45333</v>
      </c>
      <c r="C42">
        <v>14.55</v>
      </c>
      <c r="D42">
        <v>15.43</v>
      </c>
      <c r="E42">
        <v>46.80605353</v>
      </c>
      <c r="F42">
        <v>33.4</v>
      </c>
      <c r="J42">
        <v>42</v>
      </c>
      <c r="K42">
        <v>15.43</v>
      </c>
      <c r="L42">
        <f t="shared" si="0"/>
        <v>303.58</v>
      </c>
      <c r="N42">
        <f t="shared" si="1"/>
        <v>256.14999999999998</v>
      </c>
      <c r="O42">
        <f t="shared" si="2"/>
        <v>266.14999999999998</v>
      </c>
      <c r="P42" cm="1">
        <f t="array" ref="P42">[2]!PropsSI("P","T",N42,"Q",0,$H$13)</f>
        <v>150836.68187834125</v>
      </c>
      <c r="Q42" cm="1">
        <f t="array" ref="Q42">[2]!PropsSI("H","P",P42,"T",O42,$H$13)</f>
        <v>396664.53307498101</v>
      </c>
      <c r="R42" cm="1">
        <f t="array" ref="R42">[2]!PropsSI("S","P",P42,"T",O42,$H$13)</f>
        <v>1770.3653899981227</v>
      </c>
      <c r="S42" cm="1">
        <f t="array" ref="S42">[2]!PropsSI("D","P",P42,"T",O42,$H$13)</f>
        <v>7.305276664307832</v>
      </c>
      <c r="U42">
        <f t="shared" si="3"/>
        <v>303.58</v>
      </c>
      <c r="V42" cm="1">
        <f t="array" ref="V42">[2]!PropsSI("T","P",W42,"S",Y42,$H$13)</f>
        <v>320.46331201379309</v>
      </c>
      <c r="W42" cm="1">
        <f t="array" ref="W42">[2]!PropsSI("P","T",U42,"Q",1,$H$13)</f>
        <v>779757.37349500973</v>
      </c>
      <c r="X42" cm="1">
        <f t="array" ref="X42">[2]!PropsSI("H","P",W42,"S",Y42,$H$13)</f>
        <v>432498.30993306107</v>
      </c>
      <c r="Y42">
        <f t="shared" si="4"/>
        <v>1770.3653899981227</v>
      </c>
      <c r="Z42" cm="1">
        <f t="array" ref="Z42">[2]!PropsSI("D","P",W42,"S",Y42,$H$13)</f>
        <v>34.465466479197026</v>
      </c>
      <c r="AB42">
        <f t="shared" si="5"/>
        <v>303.58</v>
      </c>
      <c r="AC42" cm="1">
        <f t="array" ref="AC42">[2]!PropsSI("T","P",AD42,"H",AE42,$H$13)</f>
        <v>320.46331201379314</v>
      </c>
      <c r="AD42">
        <f t="shared" si="6"/>
        <v>779757.37349500973</v>
      </c>
      <c r="AE42">
        <f t="shared" si="7"/>
        <v>432498.30993306107</v>
      </c>
      <c r="AF42" cm="1">
        <f t="array" ref="AF42">[2]!PropsSI("S","P",AD42,"H",AE42,$H$13)</f>
        <v>1770.3653899981234</v>
      </c>
      <c r="AG42" cm="1">
        <f t="array" ref="AG42">[2]!PropsSI("D","P",AD42,"H",AE42,$H$13)</f>
        <v>34.465466479197019</v>
      </c>
      <c r="AI42">
        <f t="shared" si="8"/>
        <v>303.58</v>
      </c>
      <c r="AJ42">
        <f t="shared" si="9"/>
        <v>298.58</v>
      </c>
      <c r="AK42" cm="1">
        <f t="array" ref="AK42">[2]!PropsSI("P","T",AI42,"Q",0,$H$13)</f>
        <v>779757.37349500973</v>
      </c>
      <c r="AL42" cm="1">
        <f t="array" ref="AL42">[2]!PropsSI("H","P",AK42,"T",AJ42,$H$13)</f>
        <v>235161.69928946896</v>
      </c>
      <c r="AM42" cm="1">
        <f t="array" ref="AM42">[2]!PropsSI("S","P",AK42,"T",AJ42,$H$13)</f>
        <v>1121.6676980265911</v>
      </c>
      <c r="AN42" cm="1">
        <f t="array" ref="AN42">[2]!PropsSI("D","P",AK42,"T",AJ42,$H$13)</f>
        <v>1205.7300193449541</v>
      </c>
      <c r="AP42">
        <f t="shared" si="10"/>
        <v>302.58</v>
      </c>
      <c r="AQ42">
        <f t="shared" si="11"/>
        <v>296.58</v>
      </c>
      <c r="AR42" cm="1">
        <f t="array" ref="AR42">[2]!PropsSI("P","T",AP42,"Q",0,$H$13)</f>
        <v>757658.65839864593</v>
      </c>
      <c r="AS42" cm="1">
        <f t="array" ref="AS42">[2]!PropsSI("H","P",AR42,"T",AQ42,$H$13)</f>
        <v>232318.94409434061</v>
      </c>
      <c r="AT42" cm="1">
        <f t="array" ref="AT42">[2]!PropsSI("S","P",AR42,"T",AQ42,$H$13)</f>
        <v>1112.1761778592245</v>
      </c>
      <c r="AU42" cm="1">
        <f t="array" ref="AU42">[2]!PropsSI("D","P",AR42,"T",AQ42,$H$13)</f>
        <v>1213.3464502696941</v>
      </c>
      <c r="AW42">
        <f t="shared" si="12"/>
        <v>260.14999999999998</v>
      </c>
      <c r="AX42">
        <f t="shared" si="13"/>
        <v>260.14999999999998</v>
      </c>
      <c r="AY42" cm="1">
        <f t="array" ref="AY42">[2]!PropsSI("P","T",AW42,"Q",0,$H$13)</f>
        <v>177916.45421566669</v>
      </c>
      <c r="AZ42">
        <f t="shared" si="14"/>
        <v>232318.94409434061</v>
      </c>
      <c r="BA42" cm="1">
        <f t="array" ref="BA42">[2]!PropsSI("S","P",AY42,"H",AZ42,$H$13)</f>
        <v>1126.1689969005349</v>
      </c>
      <c r="BB42" cm="1">
        <f t="array" ref="BB42">[2]!PropsSI("D","P",AY42,"H",AZ42,$H$13)</f>
        <v>36.81540601654811</v>
      </c>
      <c r="BD42">
        <f t="shared" si="15"/>
        <v>258.14999999999998</v>
      </c>
      <c r="BE42">
        <f t="shared" si="16"/>
        <v>260.14999999999998</v>
      </c>
      <c r="BF42" cm="1">
        <f t="array" ref="BF42">[2]!PropsSI("P","T",BD42,"Q",1,$H$13)</f>
        <v>163940.08425461562</v>
      </c>
      <c r="BG42" cm="1">
        <f t="array" ref="BG42">[2]!PropsSI("H","P",BF42,"T",BE42,$H$13)</f>
        <v>391296.02083444159</v>
      </c>
      <c r="BH42" cm="1">
        <f t="array" ref="BH42">[2]!PropsSI("S","P",BF42,"T",BE42,$H$13)</f>
        <v>1743.5316928918351</v>
      </c>
      <c r="BI42" cm="1">
        <f t="array" ref="BI42">[2]!PropsSI("D","P",BF42,"T",BE42,$H$13)</f>
        <v>8.2063862576342004</v>
      </c>
      <c r="BJ42">
        <f t="shared" si="17"/>
        <v>158.97707674010098</v>
      </c>
      <c r="BK42">
        <f t="shared" si="18"/>
        <v>35.833776858080064</v>
      </c>
      <c r="BL42">
        <f t="shared" si="19"/>
        <v>-194.81085359818104</v>
      </c>
      <c r="BM42">
        <f t="shared" si="20"/>
        <v>4.4365146707736356</v>
      </c>
      <c r="BN42">
        <f t="shared" si="21"/>
        <v>5.6823684789786473</v>
      </c>
      <c r="BO42">
        <f t="shared" si="22"/>
        <v>0.78075096452932913</v>
      </c>
      <c r="BP42">
        <f t="shared" si="23"/>
        <v>5.1695473792239106</v>
      </c>
      <c r="BR42">
        <f t="shared" si="24"/>
        <v>10.972276671919936</v>
      </c>
      <c r="BS42">
        <f t="shared" si="25"/>
        <v>2.1609289334420096</v>
      </c>
      <c r="BT42">
        <f t="shared" si="26"/>
        <v>51.862294402608228</v>
      </c>
      <c r="BW42">
        <f t="shared" si="27"/>
        <v>1.7114557152860717</v>
      </c>
    </row>
    <row r="43" spans="1:75" x14ac:dyDescent="0.3">
      <c r="A43">
        <v>43</v>
      </c>
      <c r="B43" s="76">
        <v>45334</v>
      </c>
      <c r="C43">
        <v>16.309999999999999</v>
      </c>
      <c r="D43">
        <v>17.760000000000002</v>
      </c>
      <c r="E43">
        <v>46.80605353</v>
      </c>
      <c r="F43">
        <v>33.4</v>
      </c>
      <c r="J43">
        <v>43</v>
      </c>
      <c r="K43">
        <v>17.760000000000002</v>
      </c>
      <c r="L43">
        <f t="shared" si="0"/>
        <v>305.90999999999997</v>
      </c>
      <c r="N43">
        <f t="shared" si="1"/>
        <v>256.14999999999998</v>
      </c>
      <c r="O43">
        <f t="shared" si="2"/>
        <v>266.14999999999998</v>
      </c>
      <c r="P43" cm="1">
        <f t="array" ref="P43">[2]!PropsSI("P","T",N43,"Q",0,$H$13)</f>
        <v>150836.68187834125</v>
      </c>
      <c r="Q43" cm="1">
        <f t="array" ref="Q43">[2]!PropsSI("H","P",P43,"T",O43,$H$13)</f>
        <v>396664.53307498101</v>
      </c>
      <c r="R43" cm="1">
        <f t="array" ref="R43">[2]!PropsSI("S","P",P43,"T",O43,$H$13)</f>
        <v>1770.3653899981227</v>
      </c>
      <c r="S43" cm="1">
        <f t="array" ref="S43">[2]!PropsSI("D","P",P43,"T",O43,$H$13)</f>
        <v>7.305276664307832</v>
      </c>
      <c r="U43">
        <f t="shared" si="3"/>
        <v>305.90999999999997</v>
      </c>
      <c r="V43" cm="1">
        <f t="array" ref="V43">[2]!PropsSI("T","P",W43,"S",Y43,$H$13)</f>
        <v>322.93899776992947</v>
      </c>
      <c r="W43" cm="1">
        <f t="array" ref="W43">[2]!PropsSI("P","T",U43,"Q",1,$H$13)</f>
        <v>833127.31220198167</v>
      </c>
      <c r="X43" cm="1">
        <f t="array" ref="X43">[2]!PropsSI("H","P",W43,"S",Y43,$H$13)</f>
        <v>433996.88283810776</v>
      </c>
      <c r="Y43">
        <f t="shared" si="4"/>
        <v>1770.3653899981227</v>
      </c>
      <c r="Z43" cm="1">
        <f t="array" ref="Z43">[2]!PropsSI("D","P",W43,"S",Y43,$H$13)</f>
        <v>36.788895988299778</v>
      </c>
      <c r="AB43">
        <f t="shared" si="5"/>
        <v>305.90999999999997</v>
      </c>
      <c r="AC43" cm="1">
        <f t="array" ref="AC43">[2]!PropsSI("T","P",AD43,"H",AE43,$H$13)</f>
        <v>322.93899776992947</v>
      </c>
      <c r="AD43">
        <f t="shared" si="6"/>
        <v>833127.31220198167</v>
      </c>
      <c r="AE43">
        <f t="shared" si="7"/>
        <v>433996.88283810776</v>
      </c>
      <c r="AF43" cm="1">
        <f t="array" ref="AF43">[2]!PropsSI("S","P",AD43,"H",AE43,$H$13)</f>
        <v>1770.3653899981227</v>
      </c>
      <c r="AG43" cm="1">
        <f t="array" ref="AG43">[2]!PropsSI("D","P",AD43,"H",AE43,$H$13)</f>
        <v>36.788895988299778</v>
      </c>
      <c r="AI43">
        <f t="shared" si="8"/>
        <v>305.90999999999997</v>
      </c>
      <c r="AJ43">
        <f t="shared" si="9"/>
        <v>300.90999999999997</v>
      </c>
      <c r="AK43" cm="1">
        <f t="array" ref="AK43">[2]!PropsSI("P","T",AI43,"Q",0,$H$13)</f>
        <v>833127.31220198167</v>
      </c>
      <c r="AL43" cm="1">
        <f t="array" ref="AL43">[2]!PropsSI("H","P",AK43,"T",AJ43,$H$13)</f>
        <v>238494.34951710078</v>
      </c>
      <c r="AM43" cm="1">
        <f t="array" ref="AM43">[2]!PropsSI("S","P",AK43,"T",AJ43,$H$13)</f>
        <v>1132.637778607223</v>
      </c>
      <c r="AN43" cm="1">
        <f t="array" ref="AN43">[2]!PropsSI("D","P",AK43,"T",AJ43,$H$13)</f>
        <v>1196.8825204566433</v>
      </c>
      <c r="AP43">
        <f t="shared" si="10"/>
        <v>304.90999999999997</v>
      </c>
      <c r="AQ43">
        <f t="shared" si="11"/>
        <v>298.90999999999997</v>
      </c>
      <c r="AR43" cm="1">
        <f t="array" ref="AR43">[2]!PropsSI("P","T",AP43,"Q",0,$H$13)</f>
        <v>809896.00098998472</v>
      </c>
      <c r="AS43" cm="1">
        <f t="array" ref="AS43">[2]!PropsSI("H","P",AR43,"T",AQ43,$H$13)</f>
        <v>235632.95299859639</v>
      </c>
      <c r="AT43" cm="1">
        <f t="array" ref="AT43">[2]!PropsSI("S","P",AR43,"T",AQ43,$H$13)</f>
        <v>1123.1614338384397</v>
      </c>
      <c r="AU43" cm="1">
        <f t="array" ref="AU43">[2]!PropsSI("D","P",AR43,"T",AQ43,$H$13)</f>
        <v>1204.6247915945726</v>
      </c>
      <c r="AW43">
        <f t="shared" si="12"/>
        <v>260.14999999999998</v>
      </c>
      <c r="AX43">
        <f t="shared" si="13"/>
        <v>260.14999999999998</v>
      </c>
      <c r="AY43" cm="1">
        <f t="array" ref="AY43">[2]!PropsSI("P","T",AW43,"Q",0,$H$13)</f>
        <v>177916.45421566669</v>
      </c>
      <c r="AZ43">
        <f t="shared" si="14"/>
        <v>235632.95299859639</v>
      </c>
      <c r="BA43" cm="1">
        <f t="array" ref="BA43">[2]!PropsSI("S","P",AY43,"H",AZ43,$H$13)</f>
        <v>1138.907835663771</v>
      </c>
      <c r="BB43" cm="1">
        <f t="array" ref="BB43">[2]!PropsSI("D","P",AY43,"H",AZ43,$H$13)</f>
        <v>34.567792790018231</v>
      </c>
      <c r="BD43">
        <f t="shared" si="15"/>
        <v>258.14999999999998</v>
      </c>
      <c r="BE43">
        <f t="shared" si="16"/>
        <v>260.14999999999998</v>
      </c>
      <c r="BF43" cm="1">
        <f t="array" ref="BF43">[2]!PropsSI("P","T",BD43,"Q",1,$H$13)</f>
        <v>163940.08425461562</v>
      </c>
      <c r="BG43" cm="1">
        <f t="array" ref="BG43">[2]!PropsSI("H","P",BF43,"T",BE43,$H$13)</f>
        <v>391296.02083444159</v>
      </c>
      <c r="BH43" cm="1">
        <f t="array" ref="BH43">[2]!PropsSI("S","P",BF43,"T",BE43,$H$13)</f>
        <v>1743.5316928918351</v>
      </c>
      <c r="BI43" cm="1">
        <f t="array" ref="BI43">[2]!PropsSI("D","P",BF43,"T",BE43,$H$13)</f>
        <v>8.2063862576342004</v>
      </c>
      <c r="BJ43">
        <f t="shared" si="17"/>
        <v>155.6630678358452</v>
      </c>
      <c r="BK43">
        <f t="shared" si="18"/>
        <v>37.33234976312675</v>
      </c>
      <c r="BL43">
        <f t="shared" si="19"/>
        <v>-192.99541759897195</v>
      </c>
      <c r="BM43">
        <f t="shared" si="20"/>
        <v>4.1696563121133607</v>
      </c>
      <c r="BN43">
        <f t="shared" si="21"/>
        <v>5.4051507537688446</v>
      </c>
      <c r="BO43">
        <f t="shared" si="22"/>
        <v>0.77142275989360487</v>
      </c>
      <c r="BP43">
        <f t="shared" si="23"/>
        <v>5.5233733719623217</v>
      </c>
      <c r="BR43">
        <f t="shared" si="24"/>
        <v>9.4737037668732498</v>
      </c>
      <c r="BS43">
        <f t="shared" si="25"/>
        <v>1.8657933251980929</v>
      </c>
      <c r="BT43">
        <f t="shared" si="26"/>
        <v>44.779039804754234</v>
      </c>
      <c r="BW43">
        <f t="shared" si="27"/>
        <v>1.4777083135568898</v>
      </c>
    </row>
    <row r="44" spans="1:75" x14ac:dyDescent="0.3">
      <c r="A44">
        <v>44</v>
      </c>
      <c r="B44" s="76">
        <v>45335</v>
      </c>
      <c r="C44">
        <v>16.11</v>
      </c>
      <c r="D44">
        <v>17.760000000000002</v>
      </c>
      <c r="E44">
        <v>46.80605353</v>
      </c>
      <c r="F44">
        <v>33.4</v>
      </c>
      <c r="J44">
        <v>44</v>
      </c>
      <c r="K44">
        <v>17.760000000000002</v>
      </c>
      <c r="L44">
        <f t="shared" si="0"/>
        <v>305.90999999999997</v>
      </c>
      <c r="N44">
        <f t="shared" si="1"/>
        <v>256.14999999999998</v>
      </c>
      <c r="O44">
        <f t="shared" si="2"/>
        <v>266.14999999999998</v>
      </c>
      <c r="P44" cm="1">
        <f t="array" ref="P44">[2]!PropsSI("P","T",N44,"Q",0,$H$13)</f>
        <v>150836.68187834125</v>
      </c>
      <c r="Q44" cm="1">
        <f t="array" ref="Q44">[2]!PropsSI("H","P",P44,"T",O44,$H$13)</f>
        <v>396664.53307498101</v>
      </c>
      <c r="R44" cm="1">
        <f t="array" ref="R44">[2]!PropsSI("S","P",P44,"T",O44,$H$13)</f>
        <v>1770.3653899981227</v>
      </c>
      <c r="S44" cm="1">
        <f t="array" ref="S44">[2]!PropsSI("D","P",P44,"T",O44,$H$13)</f>
        <v>7.305276664307832</v>
      </c>
      <c r="U44">
        <f t="shared" si="3"/>
        <v>305.90999999999997</v>
      </c>
      <c r="V44" cm="1">
        <f t="array" ref="V44">[2]!PropsSI("T","P",W44,"S",Y44,$H$13)</f>
        <v>322.93899776992947</v>
      </c>
      <c r="W44" cm="1">
        <f t="array" ref="W44">[2]!PropsSI("P","T",U44,"Q",1,$H$13)</f>
        <v>833127.31220198167</v>
      </c>
      <c r="X44" cm="1">
        <f t="array" ref="X44">[2]!PropsSI("H","P",W44,"S",Y44,$H$13)</f>
        <v>433996.88283810776</v>
      </c>
      <c r="Y44">
        <f t="shared" si="4"/>
        <v>1770.3653899981227</v>
      </c>
      <c r="Z44" cm="1">
        <f t="array" ref="Z44">[2]!PropsSI("D","P",W44,"S",Y44,$H$13)</f>
        <v>36.788895988299778</v>
      </c>
      <c r="AB44">
        <f t="shared" si="5"/>
        <v>305.90999999999997</v>
      </c>
      <c r="AC44" cm="1">
        <f t="array" ref="AC44">[2]!PropsSI("T","P",AD44,"H",AE44,$H$13)</f>
        <v>322.93899776992947</v>
      </c>
      <c r="AD44">
        <f t="shared" si="6"/>
        <v>833127.31220198167</v>
      </c>
      <c r="AE44">
        <f t="shared" si="7"/>
        <v>433996.88283810776</v>
      </c>
      <c r="AF44" cm="1">
        <f t="array" ref="AF44">[2]!PropsSI("S","P",AD44,"H",AE44,$H$13)</f>
        <v>1770.3653899981227</v>
      </c>
      <c r="AG44" cm="1">
        <f t="array" ref="AG44">[2]!PropsSI("D","P",AD44,"H",AE44,$H$13)</f>
        <v>36.788895988299778</v>
      </c>
      <c r="AI44">
        <f t="shared" si="8"/>
        <v>305.90999999999997</v>
      </c>
      <c r="AJ44">
        <f t="shared" si="9"/>
        <v>300.90999999999997</v>
      </c>
      <c r="AK44" cm="1">
        <f t="array" ref="AK44">[2]!PropsSI("P","T",AI44,"Q",0,$H$13)</f>
        <v>833127.31220198167</v>
      </c>
      <c r="AL44" cm="1">
        <f t="array" ref="AL44">[2]!PropsSI("H","P",AK44,"T",AJ44,$H$13)</f>
        <v>238494.34951710078</v>
      </c>
      <c r="AM44" cm="1">
        <f t="array" ref="AM44">[2]!PropsSI("S","P",AK44,"T",AJ44,$H$13)</f>
        <v>1132.637778607223</v>
      </c>
      <c r="AN44" cm="1">
        <f t="array" ref="AN44">[2]!PropsSI("D","P",AK44,"T",AJ44,$H$13)</f>
        <v>1196.8825204566433</v>
      </c>
      <c r="AP44">
        <f t="shared" si="10"/>
        <v>304.90999999999997</v>
      </c>
      <c r="AQ44">
        <f t="shared" si="11"/>
        <v>298.90999999999997</v>
      </c>
      <c r="AR44" cm="1">
        <f t="array" ref="AR44">[2]!PropsSI("P","T",AP44,"Q",0,$H$13)</f>
        <v>809896.00098998472</v>
      </c>
      <c r="AS44" cm="1">
        <f t="array" ref="AS44">[2]!PropsSI("H","P",AR44,"T",AQ44,$H$13)</f>
        <v>235632.95299859639</v>
      </c>
      <c r="AT44" cm="1">
        <f t="array" ref="AT44">[2]!PropsSI("S","P",AR44,"T",AQ44,$H$13)</f>
        <v>1123.1614338384397</v>
      </c>
      <c r="AU44" cm="1">
        <f t="array" ref="AU44">[2]!PropsSI("D","P",AR44,"T",AQ44,$H$13)</f>
        <v>1204.6247915945726</v>
      </c>
      <c r="AW44">
        <f t="shared" si="12"/>
        <v>260.14999999999998</v>
      </c>
      <c r="AX44">
        <f t="shared" si="13"/>
        <v>260.14999999999998</v>
      </c>
      <c r="AY44" cm="1">
        <f t="array" ref="AY44">[2]!PropsSI("P","T",AW44,"Q",0,$H$13)</f>
        <v>177916.45421566669</v>
      </c>
      <c r="AZ44">
        <f t="shared" si="14"/>
        <v>235632.95299859639</v>
      </c>
      <c r="BA44" cm="1">
        <f t="array" ref="BA44">[2]!PropsSI("S","P",AY44,"H",AZ44,$H$13)</f>
        <v>1138.907835663771</v>
      </c>
      <c r="BB44" cm="1">
        <f t="array" ref="BB44">[2]!PropsSI("D","P",AY44,"H",AZ44,$H$13)</f>
        <v>34.567792790018231</v>
      </c>
      <c r="BD44">
        <f t="shared" si="15"/>
        <v>258.14999999999998</v>
      </c>
      <c r="BE44">
        <f t="shared" si="16"/>
        <v>260.14999999999998</v>
      </c>
      <c r="BF44" cm="1">
        <f t="array" ref="BF44">[2]!PropsSI("P","T",BD44,"Q",1,$H$13)</f>
        <v>163940.08425461562</v>
      </c>
      <c r="BG44" cm="1">
        <f t="array" ref="BG44">[2]!PropsSI("H","P",BF44,"T",BE44,$H$13)</f>
        <v>391296.02083444159</v>
      </c>
      <c r="BH44" cm="1">
        <f t="array" ref="BH44">[2]!PropsSI("S","P",BF44,"T",BE44,$H$13)</f>
        <v>1743.5316928918351</v>
      </c>
      <c r="BI44" cm="1">
        <f t="array" ref="BI44">[2]!PropsSI("D","P",BF44,"T",BE44,$H$13)</f>
        <v>8.2063862576342004</v>
      </c>
      <c r="BJ44">
        <f t="shared" si="17"/>
        <v>155.6630678358452</v>
      </c>
      <c r="BK44">
        <f t="shared" si="18"/>
        <v>37.33234976312675</v>
      </c>
      <c r="BL44">
        <f t="shared" si="19"/>
        <v>-192.99541759897195</v>
      </c>
      <c r="BM44">
        <f t="shared" si="20"/>
        <v>4.1696563121133607</v>
      </c>
      <c r="BN44">
        <f t="shared" si="21"/>
        <v>5.4051507537688446</v>
      </c>
      <c r="BO44">
        <f t="shared" si="22"/>
        <v>0.77142275989360487</v>
      </c>
      <c r="BP44">
        <f t="shared" si="23"/>
        <v>5.5233733719623217</v>
      </c>
      <c r="BR44">
        <f t="shared" si="24"/>
        <v>9.4737037668732498</v>
      </c>
      <c r="BS44">
        <f t="shared" si="25"/>
        <v>1.8657933251980929</v>
      </c>
      <c r="BT44">
        <f t="shared" si="26"/>
        <v>44.779039804754234</v>
      </c>
      <c r="BW44">
        <f t="shared" si="27"/>
        <v>1.4777083135568898</v>
      </c>
    </row>
    <row r="45" spans="1:75" x14ac:dyDescent="0.3">
      <c r="A45">
        <v>45</v>
      </c>
      <c r="B45" s="76">
        <v>45336</v>
      </c>
      <c r="C45">
        <v>16.68</v>
      </c>
      <c r="D45">
        <v>18.8</v>
      </c>
      <c r="E45">
        <v>46.80605353</v>
      </c>
      <c r="F45">
        <v>33.4</v>
      </c>
      <c r="J45">
        <v>45</v>
      </c>
      <c r="K45">
        <v>18.8</v>
      </c>
      <c r="L45">
        <f t="shared" si="0"/>
        <v>306.95</v>
      </c>
      <c r="N45">
        <f t="shared" si="1"/>
        <v>256.14999999999998</v>
      </c>
      <c r="O45">
        <f t="shared" si="2"/>
        <v>266.14999999999998</v>
      </c>
      <c r="P45" cm="1">
        <f t="array" ref="P45">[2]!PropsSI("P","T",N45,"Q",0,$H$13)</f>
        <v>150836.68187834125</v>
      </c>
      <c r="Q45" cm="1">
        <f t="array" ref="Q45">[2]!PropsSI("H","P",P45,"T",O45,$H$13)</f>
        <v>396664.53307498101</v>
      </c>
      <c r="R45" cm="1">
        <f t="array" ref="R45">[2]!PropsSI("S","P",P45,"T",O45,$H$13)</f>
        <v>1770.3653899981227</v>
      </c>
      <c r="S45" cm="1">
        <f t="array" ref="S45">[2]!PropsSI("D","P",P45,"T",O45,$H$13)</f>
        <v>7.305276664307832</v>
      </c>
      <c r="U45">
        <f t="shared" si="3"/>
        <v>306.95</v>
      </c>
      <c r="V45" cm="1">
        <f t="array" ref="V45">[2]!PropsSI("T","P",W45,"S",Y45,$H$13)</f>
        <v>324.04106878358135</v>
      </c>
      <c r="W45" cm="1">
        <f t="array" ref="W45">[2]!PropsSI("P","T",U45,"Q",1,$H$13)</f>
        <v>857815.67827523779</v>
      </c>
      <c r="X45" cm="1">
        <f t="array" ref="X45">[2]!PropsSI("H","P",W45,"S",Y45,$H$13)</f>
        <v>434658.32577230921</v>
      </c>
      <c r="Y45">
        <f t="shared" si="4"/>
        <v>1770.3653899981227</v>
      </c>
      <c r="Z45" cm="1">
        <f t="array" ref="Z45">[2]!PropsSI("D","P",W45,"S",Y45,$H$13)</f>
        <v>37.866635836482118</v>
      </c>
      <c r="AB45">
        <f t="shared" si="5"/>
        <v>306.95</v>
      </c>
      <c r="AC45" cm="1">
        <f t="array" ref="AC45">[2]!PropsSI("T","P",AD45,"H",AE45,$H$13)</f>
        <v>324.04106878358135</v>
      </c>
      <c r="AD45">
        <f t="shared" si="6"/>
        <v>857815.67827523779</v>
      </c>
      <c r="AE45">
        <f t="shared" si="7"/>
        <v>434658.32577230921</v>
      </c>
      <c r="AF45" cm="1">
        <f t="array" ref="AF45">[2]!PropsSI("S","P",AD45,"H",AE45,$H$13)</f>
        <v>1770.3653899981227</v>
      </c>
      <c r="AG45" cm="1">
        <f t="array" ref="AG45">[2]!PropsSI("D","P",AD45,"H",AE45,$H$13)</f>
        <v>37.866635836482118</v>
      </c>
      <c r="AI45">
        <f t="shared" si="8"/>
        <v>306.95</v>
      </c>
      <c r="AJ45">
        <f t="shared" si="9"/>
        <v>301.95</v>
      </c>
      <c r="AK45" cm="1">
        <f t="array" ref="AK45">[2]!PropsSI("P","T",AI45,"Q",0,$H$13)</f>
        <v>857815.67827523779</v>
      </c>
      <c r="AL45" cm="1">
        <f t="array" ref="AL45">[2]!PropsSI("H","P",AK45,"T",AJ45,$H$13)</f>
        <v>239988.89287880409</v>
      </c>
      <c r="AM45" cm="1">
        <f t="array" ref="AM45">[2]!PropsSI("S","P",AK45,"T",AJ45,$H$13)</f>
        <v>1137.5274110629396</v>
      </c>
      <c r="AN45" cm="1">
        <f t="array" ref="AN45">[2]!PropsSI("D","P",AK45,"T",AJ45,$H$13)</f>
        <v>1192.8891750244279</v>
      </c>
      <c r="AP45">
        <f t="shared" si="10"/>
        <v>305.95</v>
      </c>
      <c r="AQ45">
        <f t="shared" si="11"/>
        <v>299.95</v>
      </c>
      <c r="AR45" cm="1">
        <f t="array" ref="AR45">[2]!PropsSI("P","T",AP45,"Q",0,$H$13)</f>
        <v>834066.86605078168</v>
      </c>
      <c r="AS45" cm="1">
        <f t="array" ref="AS45">[2]!PropsSI("H","P",AR45,"T",AQ45,$H$13)</f>
        <v>237118.91852799023</v>
      </c>
      <c r="AT45" cm="1">
        <f t="array" ref="AT45">[2]!PropsSI("S","P",AR45,"T",AQ45,$H$13)</f>
        <v>1128.056961818442</v>
      </c>
      <c r="AU45" cm="1">
        <f t="array" ref="AU45">[2]!PropsSI("D","P",AR45,"T",AQ45,$H$13)</f>
        <v>1200.6899952952756</v>
      </c>
      <c r="AW45">
        <f t="shared" si="12"/>
        <v>260.14999999999998</v>
      </c>
      <c r="AX45">
        <f t="shared" si="13"/>
        <v>260.14999999999998</v>
      </c>
      <c r="AY45" cm="1">
        <f t="array" ref="AY45">[2]!PropsSI("P","T",AW45,"Q",0,$H$13)</f>
        <v>177916.45421566669</v>
      </c>
      <c r="AZ45">
        <f t="shared" si="14"/>
        <v>237118.91852799023</v>
      </c>
      <c r="BA45" cm="1">
        <f t="array" ref="BA45">[2]!PropsSI("S","P",AY45,"H",AZ45,$H$13)</f>
        <v>1144.6197923402801</v>
      </c>
      <c r="BB45" cm="1">
        <f t="array" ref="BB45">[2]!PropsSI("D","P",AY45,"H",AZ45,$H$13)</f>
        <v>33.64672860806877</v>
      </c>
      <c r="BD45">
        <f t="shared" si="15"/>
        <v>258.14999999999998</v>
      </c>
      <c r="BE45">
        <f t="shared" si="16"/>
        <v>260.14999999999998</v>
      </c>
      <c r="BF45" cm="1">
        <f t="array" ref="BF45">[2]!PropsSI("P","T",BD45,"Q",1,$H$13)</f>
        <v>163940.08425461562</v>
      </c>
      <c r="BG45" cm="1">
        <f t="array" ref="BG45">[2]!PropsSI("H","P",BF45,"T",BE45,$H$13)</f>
        <v>391296.02083444159</v>
      </c>
      <c r="BH45" cm="1">
        <f t="array" ref="BH45">[2]!PropsSI("S","P",BF45,"T",BE45,$H$13)</f>
        <v>1743.5316928918351</v>
      </c>
      <c r="BI45" cm="1">
        <f t="array" ref="BI45">[2]!PropsSI("D","P",BF45,"T",BE45,$H$13)</f>
        <v>8.2063862576342004</v>
      </c>
      <c r="BJ45">
        <f t="shared" si="17"/>
        <v>154.17710230645136</v>
      </c>
      <c r="BK45">
        <f t="shared" si="18"/>
        <v>37.993792697328203</v>
      </c>
      <c r="BL45">
        <f t="shared" si="19"/>
        <v>-192.17089500377955</v>
      </c>
      <c r="BM45">
        <f t="shared" si="20"/>
        <v>4.057955033199236</v>
      </c>
      <c r="BN45">
        <f t="shared" si="21"/>
        <v>5.2899590163934409</v>
      </c>
      <c r="BO45">
        <f t="shared" si="22"/>
        <v>0.76710519318273396</v>
      </c>
      <c r="BP45">
        <f t="shared" si="23"/>
        <v>5.6870495133744532</v>
      </c>
      <c r="BR45">
        <f t="shared" si="24"/>
        <v>8.8122608326717966</v>
      </c>
      <c r="BS45">
        <f t="shared" si="25"/>
        <v>1.7355258139900842</v>
      </c>
      <c r="BT45">
        <f t="shared" si="26"/>
        <v>41.652619535762021</v>
      </c>
      <c r="BW45">
        <f t="shared" si="27"/>
        <v>1.3745364446801467</v>
      </c>
    </row>
    <row r="46" spans="1:75" x14ac:dyDescent="0.3">
      <c r="A46">
        <v>46</v>
      </c>
      <c r="B46" s="76">
        <v>45337</v>
      </c>
      <c r="C46">
        <v>17.89</v>
      </c>
      <c r="D46">
        <v>21.01</v>
      </c>
      <c r="E46">
        <v>46.80605353</v>
      </c>
      <c r="F46">
        <v>33.4</v>
      </c>
      <c r="J46">
        <v>46</v>
      </c>
      <c r="K46">
        <v>21.01</v>
      </c>
      <c r="L46">
        <f t="shared" si="0"/>
        <v>309.15999999999997</v>
      </c>
      <c r="N46">
        <f t="shared" si="1"/>
        <v>256.14999999999998</v>
      </c>
      <c r="O46">
        <f t="shared" si="2"/>
        <v>266.14999999999998</v>
      </c>
      <c r="P46" cm="1">
        <f t="array" ref="P46">[2]!PropsSI("P","T",N46,"Q",0,$H$13)</f>
        <v>150836.68187834125</v>
      </c>
      <c r="Q46" cm="1">
        <f t="array" ref="Q46">[2]!PropsSI("H","P",P46,"T",O46,$H$13)</f>
        <v>396664.53307498101</v>
      </c>
      <c r="R46" cm="1">
        <f t="array" ref="R46">[2]!PropsSI("S","P",P46,"T",O46,$H$13)</f>
        <v>1770.3653899981227</v>
      </c>
      <c r="S46" cm="1">
        <f t="array" ref="S46">[2]!PropsSI("D","P",P46,"T",O46,$H$13)</f>
        <v>7.305276664307832</v>
      </c>
      <c r="U46">
        <f t="shared" si="3"/>
        <v>309.15999999999997</v>
      </c>
      <c r="V46" cm="1">
        <f t="array" ref="V46">[2]!PropsSI("T","P",W46,"S",Y46,$H$13)</f>
        <v>326.37752177017637</v>
      </c>
      <c r="W46" cm="1">
        <f t="array" ref="W46">[2]!PropsSI("P","T",U46,"Q",1,$H$13)</f>
        <v>912100.47506382363</v>
      </c>
      <c r="X46" cm="1">
        <f t="array" ref="X46">[2]!PropsSI("H","P",W46,"S",Y46,$H$13)</f>
        <v>436048.7427272466</v>
      </c>
      <c r="Y46">
        <f t="shared" si="4"/>
        <v>1770.3653899981227</v>
      </c>
      <c r="Z46" cm="1">
        <f t="array" ref="Z46">[2]!PropsSI("D","P",W46,"S",Y46,$H$13)</f>
        <v>40.24328856548432</v>
      </c>
      <c r="AB46">
        <f t="shared" si="5"/>
        <v>309.15999999999997</v>
      </c>
      <c r="AC46" cm="1">
        <f t="array" ref="AC46">[2]!PropsSI("T","P",AD46,"H",AE46,$H$13)</f>
        <v>326.37752177017643</v>
      </c>
      <c r="AD46">
        <f t="shared" si="6"/>
        <v>912100.47506382363</v>
      </c>
      <c r="AE46">
        <f t="shared" si="7"/>
        <v>436048.7427272466</v>
      </c>
      <c r="AF46" cm="1">
        <f t="array" ref="AF46">[2]!PropsSI("S","P",AD46,"H",AE46,$H$13)</f>
        <v>1770.3653899981225</v>
      </c>
      <c r="AG46" cm="1">
        <f t="array" ref="AG46">[2]!PropsSI("D","P",AD46,"H",AE46,$H$13)</f>
        <v>40.24328856548432</v>
      </c>
      <c r="AI46">
        <f t="shared" si="8"/>
        <v>309.15999999999997</v>
      </c>
      <c r="AJ46">
        <f t="shared" si="9"/>
        <v>304.15999999999997</v>
      </c>
      <c r="AK46" cm="1">
        <f t="array" ref="AK46">[2]!PropsSI("P","T",AI46,"Q",0,$H$13)</f>
        <v>912100.47506382363</v>
      </c>
      <c r="AL46" cm="1">
        <f t="array" ref="AL46">[2]!PropsSI("H","P",AK46,"T",AJ46,$H$13)</f>
        <v>243179.6125517216</v>
      </c>
      <c r="AM46" cm="1">
        <f t="array" ref="AM46">[2]!PropsSI("S","P",AK46,"T",AJ46,$H$13)</f>
        <v>1147.9052316014831</v>
      </c>
      <c r="AN46" cm="1">
        <f t="array" ref="AN46">[2]!PropsSI("D","P",AK46,"T",AJ46,$H$13)</f>
        <v>1184.3086710866362</v>
      </c>
      <c r="AP46">
        <f t="shared" si="10"/>
        <v>308.15999999999997</v>
      </c>
      <c r="AQ46">
        <f t="shared" si="11"/>
        <v>302.15999999999997</v>
      </c>
      <c r="AR46" cm="1">
        <f t="array" ref="AR46">[2]!PropsSI("P","T",AP46,"Q",0,$H$13)</f>
        <v>887227.1146249834</v>
      </c>
      <c r="AS46" cm="1">
        <f t="array" ref="AS46">[2]!PropsSI("H","P",AR46,"T",AQ46,$H$13)</f>
        <v>240290.85028154249</v>
      </c>
      <c r="AT46" cm="1">
        <f t="array" ref="AT46">[2]!PropsSI("S","P",AR46,"T",AQ46,$H$13)</f>
        <v>1138.4454394295951</v>
      </c>
      <c r="AU46" cm="1">
        <f t="array" ref="AU46">[2]!PropsSI("D","P",AR46,"T",AQ46,$H$13)</f>
        <v>1192.239102135941</v>
      </c>
      <c r="AW46">
        <f t="shared" si="12"/>
        <v>260.14999999999998</v>
      </c>
      <c r="AX46">
        <f t="shared" si="13"/>
        <v>260.14999999999998</v>
      </c>
      <c r="AY46" cm="1">
        <f t="array" ref="AY46">[2]!PropsSI("P","T",AW46,"Q",0,$H$13)</f>
        <v>177916.45421566669</v>
      </c>
      <c r="AZ46">
        <f t="shared" si="14"/>
        <v>240290.85028154249</v>
      </c>
      <c r="BA46" cm="1">
        <f t="array" ref="BA46">[2]!PropsSI("S","P",AY46,"H",AZ46,$H$13)</f>
        <v>1156.8124956020611</v>
      </c>
      <c r="BB46" cm="1">
        <f t="array" ref="BB46">[2]!PropsSI("D","P",AY46,"H",AZ46,$H$13)</f>
        <v>31.836006010755479</v>
      </c>
      <c r="BD46">
        <f t="shared" si="15"/>
        <v>258.14999999999998</v>
      </c>
      <c r="BE46">
        <f t="shared" si="16"/>
        <v>260.14999999999998</v>
      </c>
      <c r="BF46" cm="1">
        <f t="array" ref="BF46">[2]!PropsSI("P","T",BD46,"Q",1,$H$13)</f>
        <v>163940.08425461562</v>
      </c>
      <c r="BG46" cm="1">
        <f t="array" ref="BG46">[2]!PropsSI("H","P",BF46,"T",BE46,$H$13)</f>
        <v>391296.02083444159</v>
      </c>
      <c r="BH46" cm="1">
        <f t="array" ref="BH46">[2]!PropsSI("S","P",BF46,"T",BE46,$H$13)</f>
        <v>1743.5316928918351</v>
      </c>
      <c r="BI46" cm="1">
        <f t="array" ref="BI46">[2]!PropsSI("D","P",BF46,"T",BE46,$H$13)</f>
        <v>8.2063862576342004</v>
      </c>
      <c r="BJ46">
        <f t="shared" si="17"/>
        <v>151.0051705528991</v>
      </c>
      <c r="BK46">
        <f t="shared" si="18"/>
        <v>39.384209652265589</v>
      </c>
      <c r="BL46">
        <f t="shared" si="19"/>
        <v>-190.38938020516468</v>
      </c>
      <c r="BM46">
        <f t="shared" si="20"/>
        <v>3.8341551572614199</v>
      </c>
      <c r="BN46">
        <f t="shared" si="21"/>
        <v>5.0607723975691048</v>
      </c>
      <c r="BO46">
        <f t="shared" si="22"/>
        <v>0.75762252400505525</v>
      </c>
      <c r="BP46">
        <f t="shared" si="23"/>
        <v>6.0469407289102719</v>
      </c>
      <c r="BR46">
        <f t="shared" si="24"/>
        <v>7.4218438777344105</v>
      </c>
      <c r="BS46">
        <f t="shared" si="25"/>
        <v>1.4616909192538048</v>
      </c>
      <c r="BT46">
        <f t="shared" si="26"/>
        <v>35.080582062091317</v>
      </c>
      <c r="BW46">
        <f t="shared" si="27"/>
        <v>1.1576592080490136</v>
      </c>
    </row>
    <row r="47" spans="1:75" x14ac:dyDescent="0.3">
      <c r="A47">
        <v>47</v>
      </c>
      <c r="B47" s="76">
        <v>45338</v>
      </c>
      <c r="C47">
        <v>16.010000000000002</v>
      </c>
      <c r="D47">
        <v>17.29</v>
      </c>
      <c r="E47">
        <v>46.80605353</v>
      </c>
      <c r="F47">
        <v>33.4</v>
      </c>
      <c r="J47">
        <v>47</v>
      </c>
      <c r="K47">
        <v>17.29</v>
      </c>
      <c r="L47">
        <f t="shared" si="0"/>
        <v>305.44</v>
      </c>
      <c r="N47">
        <f t="shared" si="1"/>
        <v>256.14999999999998</v>
      </c>
      <c r="O47">
        <f t="shared" si="2"/>
        <v>266.14999999999998</v>
      </c>
      <c r="P47" cm="1">
        <f t="array" ref="P47">[2]!PropsSI("P","T",N47,"Q",0,$H$13)</f>
        <v>150836.68187834125</v>
      </c>
      <c r="Q47" cm="1">
        <f t="array" ref="Q47">[2]!PropsSI("H","P",P47,"T",O47,$H$13)</f>
        <v>396664.53307498101</v>
      </c>
      <c r="R47" cm="1">
        <f t="array" ref="R47">[2]!PropsSI("S","P",P47,"T",O47,$H$13)</f>
        <v>1770.3653899981227</v>
      </c>
      <c r="S47" cm="1">
        <f t="array" ref="S47">[2]!PropsSI("D","P",P47,"T",O47,$H$13)</f>
        <v>7.305276664307832</v>
      </c>
      <c r="U47">
        <f t="shared" si="3"/>
        <v>305.44</v>
      </c>
      <c r="V47" cm="1">
        <f t="array" ref="V47">[2]!PropsSI("T","P",W47,"S",Y47,$H$13)</f>
        <v>322.44036800904922</v>
      </c>
      <c r="W47" cm="1">
        <f t="array" ref="W47">[2]!PropsSI("P","T",U47,"Q",1,$H$13)</f>
        <v>822147.05650782655</v>
      </c>
      <c r="X47" cm="1">
        <f t="array" ref="X47">[2]!PropsSI("H","P",W47,"S",Y47,$H$13)</f>
        <v>433696.45708549191</v>
      </c>
      <c r="Y47">
        <f t="shared" si="4"/>
        <v>1770.3653899981227</v>
      </c>
      <c r="Z47" cm="1">
        <f t="array" ref="Z47">[2]!PropsSI("D","P",W47,"S",Y47,$H$13)</f>
        <v>36.310176646061535</v>
      </c>
      <c r="AB47">
        <f t="shared" si="5"/>
        <v>305.44</v>
      </c>
      <c r="AC47" cm="1">
        <f t="array" ref="AC47">[2]!PropsSI("T","P",AD47,"H",AE47,$H$13)</f>
        <v>322.44036800904939</v>
      </c>
      <c r="AD47">
        <f t="shared" si="6"/>
        <v>822147.05650782655</v>
      </c>
      <c r="AE47">
        <f t="shared" si="7"/>
        <v>433696.45708549191</v>
      </c>
      <c r="AF47" cm="1">
        <f t="array" ref="AF47">[2]!PropsSI("S","P",AD47,"H",AE47,$H$13)</f>
        <v>1770.3653899981234</v>
      </c>
      <c r="AG47" cm="1">
        <f t="array" ref="AG47">[2]!PropsSI("D","P",AD47,"H",AE47,$H$13)</f>
        <v>36.310176646061507</v>
      </c>
      <c r="AI47">
        <f t="shared" si="8"/>
        <v>305.44</v>
      </c>
      <c r="AJ47">
        <f t="shared" si="9"/>
        <v>300.44</v>
      </c>
      <c r="AK47" cm="1">
        <f t="array" ref="AK47">[2]!PropsSI("P","T",AI47,"Q",0,$H$13)</f>
        <v>822147.05650782655</v>
      </c>
      <c r="AL47" cm="1">
        <f t="array" ref="AL47">[2]!PropsSI("H","P",AK47,"T",AJ47,$H$13)</f>
        <v>237820.36455668943</v>
      </c>
      <c r="AM47" cm="1">
        <f t="array" ref="AM47">[2]!PropsSI("S","P",AK47,"T",AJ47,$H$13)</f>
        <v>1130.4266941652963</v>
      </c>
      <c r="AN47" cm="1">
        <f t="array" ref="AN47">[2]!PropsSI("D","P",AK47,"T",AJ47,$H$13)</f>
        <v>1198.6781186778733</v>
      </c>
      <c r="AP47">
        <f t="shared" si="10"/>
        <v>304.44</v>
      </c>
      <c r="AQ47">
        <f t="shared" si="11"/>
        <v>298.44</v>
      </c>
      <c r="AR47" cm="1">
        <f t="array" ref="AR47">[2]!PropsSI("P","T",AP47,"Q",0,$H$13)</f>
        <v>799147.1822644074</v>
      </c>
      <c r="AS47" cm="1">
        <f t="array" ref="AS47">[2]!PropsSI("H","P",AR47,"T",AQ47,$H$13)</f>
        <v>234962.79143108125</v>
      </c>
      <c r="AT47" cm="1">
        <f t="array" ref="AT47">[2]!PropsSI("S","P",AR47,"T",AQ47,$H$13)</f>
        <v>1120.9475050344536</v>
      </c>
      <c r="AU47" cm="1">
        <f t="array" ref="AU47">[2]!PropsSI("D","P",AR47,"T",AQ47,$H$13)</f>
        <v>1206.3944220530641</v>
      </c>
      <c r="AW47">
        <f t="shared" si="12"/>
        <v>260.14999999999998</v>
      </c>
      <c r="AX47">
        <f t="shared" si="13"/>
        <v>260.14999999999998</v>
      </c>
      <c r="AY47" cm="1">
        <f t="array" ref="AY47">[2]!PropsSI("P","T",AW47,"Q",0,$H$13)</f>
        <v>177916.45421566669</v>
      </c>
      <c r="AZ47">
        <f t="shared" si="14"/>
        <v>234962.79143108125</v>
      </c>
      <c r="BA47" cm="1">
        <f t="array" ref="BA47">[2]!PropsSI("S","P",AY47,"H",AZ47,$H$13)</f>
        <v>1136.3317773608105</v>
      </c>
      <c r="BB47" cm="1">
        <f t="array" ref="BB47">[2]!PropsSI("D","P",AY47,"H",AZ47,$H$13)</f>
        <v>34.999893071792236</v>
      </c>
      <c r="BD47">
        <f t="shared" si="15"/>
        <v>258.14999999999998</v>
      </c>
      <c r="BE47">
        <f t="shared" si="16"/>
        <v>260.14999999999998</v>
      </c>
      <c r="BF47" cm="1">
        <f t="array" ref="BF47">[2]!PropsSI("P","T",BD47,"Q",1,$H$13)</f>
        <v>163940.08425461562</v>
      </c>
      <c r="BG47" cm="1">
        <f t="array" ref="BG47">[2]!PropsSI("H","P",BF47,"T",BE47,$H$13)</f>
        <v>391296.02083444159</v>
      </c>
      <c r="BH47" cm="1">
        <f t="array" ref="BH47">[2]!PropsSI("S","P",BF47,"T",BE47,$H$13)</f>
        <v>1743.5316928918351</v>
      </c>
      <c r="BI47" cm="1">
        <f t="array" ref="BI47">[2]!PropsSI("D","P",BF47,"T",BE47,$H$13)</f>
        <v>8.2063862576342004</v>
      </c>
      <c r="BJ47">
        <f t="shared" si="17"/>
        <v>156.33322940336035</v>
      </c>
      <c r="BK47">
        <f t="shared" si="18"/>
        <v>37.031924010510906</v>
      </c>
      <c r="BL47">
        <f t="shared" si="19"/>
        <v>-193.36515341387127</v>
      </c>
      <c r="BM47">
        <f t="shared" si="20"/>
        <v>4.221579990253483</v>
      </c>
      <c r="BN47">
        <f t="shared" si="21"/>
        <v>5.4588707972087089</v>
      </c>
      <c r="BO47">
        <f t="shared" si="22"/>
        <v>0.77334308634161275</v>
      </c>
      <c r="BP47">
        <f t="shared" si="23"/>
        <v>5.4505777127273127</v>
      </c>
      <c r="BR47">
        <f t="shared" si="24"/>
        <v>9.7741295194890938</v>
      </c>
      <c r="BS47">
        <f t="shared" si="25"/>
        <v>1.9249605081438244</v>
      </c>
      <c r="BT47">
        <f t="shared" si="26"/>
        <v>46.199052195451785</v>
      </c>
      <c r="BW47">
        <f t="shared" si="27"/>
        <v>1.5245687224499089</v>
      </c>
    </row>
    <row r="48" spans="1:75" x14ac:dyDescent="0.3">
      <c r="A48">
        <v>48</v>
      </c>
      <c r="B48" s="76">
        <v>45339</v>
      </c>
      <c r="C48">
        <v>15.11</v>
      </c>
      <c r="D48">
        <v>15.53</v>
      </c>
      <c r="E48">
        <v>46.80605353</v>
      </c>
      <c r="F48">
        <v>33.4</v>
      </c>
      <c r="J48">
        <v>48</v>
      </c>
      <c r="K48">
        <v>15.53</v>
      </c>
      <c r="L48">
        <f t="shared" si="0"/>
        <v>303.67999999999995</v>
      </c>
      <c r="N48">
        <f t="shared" si="1"/>
        <v>256.14999999999998</v>
      </c>
      <c r="O48">
        <f t="shared" si="2"/>
        <v>266.14999999999998</v>
      </c>
      <c r="P48" cm="1">
        <f t="array" ref="P48">[2]!PropsSI("P","T",N48,"Q",0,$H$13)</f>
        <v>150836.68187834125</v>
      </c>
      <c r="Q48" cm="1">
        <f t="array" ref="Q48">[2]!PropsSI("H","P",P48,"T",O48,$H$13)</f>
        <v>396664.53307498101</v>
      </c>
      <c r="R48" cm="1">
        <f t="array" ref="R48">[2]!PropsSI("S","P",P48,"T",O48,$H$13)</f>
        <v>1770.3653899981227</v>
      </c>
      <c r="S48" cm="1">
        <f t="array" ref="S48">[2]!PropsSI("D","P",P48,"T",O48,$H$13)</f>
        <v>7.305276664307832</v>
      </c>
      <c r="U48">
        <f t="shared" si="3"/>
        <v>303.67999999999995</v>
      </c>
      <c r="V48" cm="1">
        <f t="array" ref="V48">[2]!PropsSI("T","P",W48,"S",Y48,$H$13)</f>
        <v>320.56976385957603</v>
      </c>
      <c r="W48" cm="1">
        <f t="array" ref="W48">[2]!PropsSI("P","T",U48,"Q",1,$H$13)</f>
        <v>781993.62028023554</v>
      </c>
      <c r="X48" cm="1">
        <f t="array" ref="X48">[2]!PropsSI("H","P",W48,"S",Y48,$H$13)</f>
        <v>432563.10232222453</v>
      </c>
      <c r="Y48">
        <f t="shared" si="4"/>
        <v>1770.3653899981227</v>
      </c>
      <c r="Z48" cm="1">
        <f t="array" ref="Z48">[2]!PropsSI("D","P",W48,"S",Y48,$H$13)</f>
        <v>34.56265146032306</v>
      </c>
      <c r="AB48">
        <f t="shared" si="5"/>
        <v>303.67999999999995</v>
      </c>
      <c r="AC48" cm="1">
        <f t="array" ref="AC48">[2]!PropsSI("T","P",AD48,"H",AE48,$H$13)</f>
        <v>320.56976385957597</v>
      </c>
      <c r="AD48">
        <f t="shared" si="6"/>
        <v>781993.62028023554</v>
      </c>
      <c r="AE48">
        <f t="shared" si="7"/>
        <v>432563.10232222453</v>
      </c>
      <c r="AF48" cm="1">
        <f t="array" ref="AF48">[2]!PropsSI("S","P",AD48,"H",AE48,$H$13)</f>
        <v>1770.3653899981221</v>
      </c>
      <c r="AG48" cm="1">
        <f t="array" ref="AG48">[2]!PropsSI("D","P",AD48,"H",AE48,$H$13)</f>
        <v>34.562651460323067</v>
      </c>
      <c r="AI48">
        <f t="shared" si="8"/>
        <v>303.67999999999995</v>
      </c>
      <c r="AJ48">
        <f t="shared" si="9"/>
        <v>298.67999999999995</v>
      </c>
      <c r="AK48" cm="1">
        <f t="array" ref="AK48">[2]!PropsSI("P","T",AI48,"Q",0,$H$13)</f>
        <v>781993.62028023554</v>
      </c>
      <c r="AL48" cm="1">
        <f t="array" ref="AL48">[2]!PropsSI("H","P",AK48,"T",AJ48,$H$13)</f>
        <v>235304.29346727201</v>
      </c>
      <c r="AM48" cm="1">
        <f t="array" ref="AM48">[2]!PropsSI("S","P",AK48,"T",AJ48,$H$13)</f>
        <v>1122.1389809025472</v>
      </c>
      <c r="AN48" cm="1">
        <f t="array" ref="AN48">[2]!PropsSI("D","P",AK48,"T",AJ48,$H$13)</f>
        <v>1205.3530444842838</v>
      </c>
      <c r="AP48">
        <f t="shared" si="10"/>
        <v>302.67999999999995</v>
      </c>
      <c r="AQ48">
        <f t="shared" si="11"/>
        <v>296.67999999999995</v>
      </c>
      <c r="AR48" cm="1">
        <f t="array" ref="AR48">[2]!PropsSI("P","T",AP48,"Q",0,$H$13)</f>
        <v>759847.05119355116</v>
      </c>
      <c r="AS48" cm="1">
        <f t="array" ref="AS48">[2]!PropsSI("H","P",AR48,"T",AQ48,$H$13)</f>
        <v>232460.75402054674</v>
      </c>
      <c r="AT48" cm="1">
        <f t="array" ref="AT48">[2]!PropsSI("S","P",AR48,"T",AQ48,$H$13)</f>
        <v>1112.648166698069</v>
      </c>
      <c r="AU48" cm="1">
        <f t="array" ref="AU48">[2]!PropsSI("D","P",AR48,"T",AQ48,$H$13)</f>
        <v>1212.9747302465114</v>
      </c>
      <c r="AW48">
        <f t="shared" si="12"/>
        <v>260.14999999999998</v>
      </c>
      <c r="AX48">
        <f t="shared" si="13"/>
        <v>260.14999999999998</v>
      </c>
      <c r="AY48" cm="1">
        <f t="array" ref="AY48">[2]!PropsSI("P","T",AW48,"Q",0,$H$13)</f>
        <v>177916.45421566669</v>
      </c>
      <c r="AZ48">
        <f t="shared" si="14"/>
        <v>232460.75402054674</v>
      </c>
      <c r="BA48" cm="1">
        <f t="array" ref="BA48">[2]!PropsSI("S","P",AY48,"H",AZ48,$H$13)</f>
        <v>1126.7141052080735</v>
      </c>
      <c r="BB48" cm="1">
        <f t="array" ref="BB48">[2]!PropsSI("D","P",AY48,"H",AZ48,$H$13)</f>
        <v>36.713258966987773</v>
      </c>
      <c r="BD48">
        <f t="shared" si="15"/>
        <v>258.14999999999998</v>
      </c>
      <c r="BE48">
        <f t="shared" si="16"/>
        <v>260.14999999999998</v>
      </c>
      <c r="BF48" cm="1">
        <f t="array" ref="BF48">[2]!PropsSI("P","T",BD48,"Q",1,$H$13)</f>
        <v>163940.08425461562</v>
      </c>
      <c r="BG48" cm="1">
        <f t="array" ref="BG48">[2]!PropsSI("H","P",BF48,"T",BE48,$H$13)</f>
        <v>391296.02083444159</v>
      </c>
      <c r="BH48" cm="1">
        <f t="array" ref="BH48">[2]!PropsSI("S","P",BF48,"T",BE48,$H$13)</f>
        <v>1743.5316928918351</v>
      </c>
      <c r="BI48" cm="1">
        <f t="array" ref="BI48">[2]!PropsSI("D","P",BF48,"T",BE48,$H$13)</f>
        <v>8.2063862576342004</v>
      </c>
      <c r="BJ48">
        <f t="shared" si="17"/>
        <v>158.83526681389486</v>
      </c>
      <c r="BK48">
        <f t="shared" si="18"/>
        <v>35.898569247243522</v>
      </c>
      <c r="BL48">
        <f t="shared" si="19"/>
        <v>-194.73383606113839</v>
      </c>
      <c r="BM48">
        <f t="shared" si="20"/>
        <v>4.4245570267703931</v>
      </c>
      <c r="BN48">
        <f t="shared" si="21"/>
        <v>5.6698879859433369</v>
      </c>
      <c r="BO48">
        <f t="shared" si="22"/>
        <v>0.78036057109764045</v>
      </c>
      <c r="BP48">
        <f t="shared" si="23"/>
        <v>5.1843729956282116</v>
      </c>
      <c r="BR48">
        <f t="shared" si="24"/>
        <v>10.907484282756478</v>
      </c>
      <c r="BS48">
        <f t="shared" si="25"/>
        <v>2.1481684323539842</v>
      </c>
      <c r="BT48">
        <f t="shared" si="26"/>
        <v>51.556042376495625</v>
      </c>
      <c r="BW48">
        <f t="shared" si="27"/>
        <v>1.7013493984243557</v>
      </c>
    </row>
    <row r="49" spans="1:75" x14ac:dyDescent="0.3">
      <c r="A49">
        <v>49</v>
      </c>
      <c r="B49" s="76">
        <v>45340</v>
      </c>
      <c r="C49">
        <v>15.06</v>
      </c>
      <c r="D49">
        <v>16.059999999999999</v>
      </c>
      <c r="E49">
        <v>46.80605353</v>
      </c>
      <c r="F49">
        <v>33.4</v>
      </c>
      <c r="J49">
        <v>49</v>
      </c>
      <c r="K49">
        <v>16.059999999999999</v>
      </c>
      <c r="L49">
        <f t="shared" si="0"/>
        <v>304.20999999999998</v>
      </c>
      <c r="N49">
        <f t="shared" si="1"/>
        <v>256.14999999999998</v>
      </c>
      <c r="O49">
        <f t="shared" si="2"/>
        <v>266.14999999999998</v>
      </c>
      <c r="P49" cm="1">
        <f t="array" ref="P49">[2]!PropsSI("P","T",N49,"Q",0,$H$13)</f>
        <v>150836.68187834125</v>
      </c>
      <c r="Q49" cm="1">
        <f t="array" ref="Q49">[2]!PropsSI("H","P",P49,"T",O49,$H$13)</f>
        <v>396664.53307498101</v>
      </c>
      <c r="R49" cm="1">
        <f t="array" ref="R49">[2]!PropsSI("S","P",P49,"T",O49,$H$13)</f>
        <v>1770.3653899981227</v>
      </c>
      <c r="S49" cm="1">
        <f t="array" ref="S49">[2]!PropsSI("D","P",P49,"T",O49,$H$13)</f>
        <v>7.305276664307832</v>
      </c>
      <c r="U49">
        <f t="shared" si="3"/>
        <v>304.20999999999998</v>
      </c>
      <c r="V49" cm="1">
        <f t="array" ref="V49">[2]!PropsSI("T","P",W49,"S",Y49,$H$13)</f>
        <v>321.13365162208549</v>
      </c>
      <c r="W49" cm="1">
        <f t="array" ref="W49">[2]!PropsSI("P","T",U49,"Q",1,$H$13)</f>
        <v>793926.40197498165</v>
      </c>
      <c r="X49" cm="1">
        <f t="array" ref="X49">[2]!PropsSI("H","P",W49,"S",Y49,$H$13)</f>
        <v>432905.78773140837</v>
      </c>
      <c r="Y49">
        <f t="shared" si="4"/>
        <v>1770.3653899981227</v>
      </c>
      <c r="Z49" cm="1">
        <f t="array" ref="Z49">[2]!PropsSI("D","P",W49,"S",Y49,$H$13)</f>
        <v>35.081482495622943</v>
      </c>
      <c r="AB49">
        <f t="shared" si="5"/>
        <v>304.20999999999998</v>
      </c>
      <c r="AC49" cm="1">
        <f t="array" ref="AC49">[2]!PropsSI("T","P",AD49,"H",AE49,$H$13)</f>
        <v>321.13365162208544</v>
      </c>
      <c r="AD49">
        <f t="shared" si="6"/>
        <v>793926.40197498165</v>
      </c>
      <c r="AE49">
        <f t="shared" si="7"/>
        <v>432905.78773140837</v>
      </c>
      <c r="AF49" cm="1">
        <f t="array" ref="AF49">[2]!PropsSI("S","P",AD49,"H",AE49,$H$13)</f>
        <v>1770.3653899981221</v>
      </c>
      <c r="AG49" cm="1">
        <f t="array" ref="AG49">[2]!PropsSI("D","P",AD49,"H",AE49,$H$13)</f>
        <v>35.081482495622957</v>
      </c>
      <c r="AI49">
        <f t="shared" si="8"/>
        <v>304.20999999999998</v>
      </c>
      <c r="AJ49">
        <f t="shared" si="9"/>
        <v>299.20999999999998</v>
      </c>
      <c r="AK49" cm="1">
        <f t="array" ref="AK49">[2]!PropsSI("P","T",AI49,"Q",0,$H$13)</f>
        <v>793926.40197498165</v>
      </c>
      <c r="AL49" cm="1">
        <f t="array" ref="AL49">[2]!PropsSI("H","P",AK49,"T",AJ49,$H$13)</f>
        <v>236060.69242558855</v>
      </c>
      <c r="AM49" cm="1">
        <f t="array" ref="AM49">[2]!PropsSI("S","P",AK49,"T",AJ49,$H$13)</f>
        <v>1124.6360654719467</v>
      </c>
      <c r="AN49" cm="1">
        <f t="array" ref="AN49">[2]!PropsSI("D","P",AK49,"T",AJ49,$H$13)</f>
        <v>1203.3510186748613</v>
      </c>
      <c r="AP49">
        <f t="shared" si="10"/>
        <v>303.20999999999998</v>
      </c>
      <c r="AQ49">
        <f t="shared" si="11"/>
        <v>297.20999999999998</v>
      </c>
      <c r="AR49" cm="1">
        <f t="array" ref="AR49">[2]!PropsSI("P","T",AP49,"Q",0,$H$13)</f>
        <v>771525.08043409837</v>
      </c>
      <c r="AS49" cm="1">
        <f t="array" ref="AS49">[2]!PropsSI("H","P",AR49,"T",AQ49,$H$13)</f>
        <v>233212.97320481279</v>
      </c>
      <c r="AT49" cm="1">
        <f t="array" ref="AT49">[2]!PropsSI("S","P",AR49,"T",AQ49,$H$13)</f>
        <v>1115.1489119377445</v>
      </c>
      <c r="AU49" cm="1">
        <f t="array" ref="AU49">[2]!PropsSI("D","P",AR49,"T",AQ49,$H$13)</f>
        <v>1211.0007696439261</v>
      </c>
      <c r="AW49">
        <f t="shared" si="12"/>
        <v>260.14999999999998</v>
      </c>
      <c r="AX49">
        <f t="shared" si="13"/>
        <v>260.14999999999998</v>
      </c>
      <c r="AY49" cm="1">
        <f t="array" ref="AY49">[2]!PropsSI("P","T",AW49,"Q",0,$H$13)</f>
        <v>177916.45421566669</v>
      </c>
      <c r="AZ49">
        <f t="shared" si="14"/>
        <v>233212.97320481279</v>
      </c>
      <c r="BA49" cm="1">
        <f t="array" ref="BA49">[2]!PropsSI("S","P",AY49,"H",AZ49,$H$13)</f>
        <v>1129.6055877537819</v>
      </c>
      <c r="BB49" cm="1">
        <f t="array" ref="BB49">[2]!PropsSI("D","P",AY49,"H",AZ49,$H$13)</f>
        <v>36.180768552138723</v>
      </c>
      <c r="BD49">
        <f t="shared" si="15"/>
        <v>258.14999999999998</v>
      </c>
      <c r="BE49">
        <f t="shared" si="16"/>
        <v>260.14999999999998</v>
      </c>
      <c r="BF49" cm="1">
        <f t="array" ref="BF49">[2]!PropsSI("P","T",BD49,"Q",1,$H$13)</f>
        <v>163940.08425461562</v>
      </c>
      <c r="BG49" cm="1">
        <f t="array" ref="BG49">[2]!PropsSI("H","P",BF49,"T",BE49,$H$13)</f>
        <v>391296.02083444159</v>
      </c>
      <c r="BH49" cm="1">
        <f t="array" ref="BH49">[2]!PropsSI("S","P",BF49,"T",BE49,$H$13)</f>
        <v>1743.5316928918351</v>
      </c>
      <c r="BI49" cm="1">
        <f t="array" ref="BI49">[2]!PropsSI("D","P",BF49,"T",BE49,$H$13)</f>
        <v>8.2063862576342004</v>
      </c>
      <c r="BJ49">
        <f t="shared" si="17"/>
        <v>158.08304762962879</v>
      </c>
      <c r="BK49">
        <f t="shared" si="18"/>
        <v>36.241254656427365</v>
      </c>
      <c r="BL49">
        <f t="shared" si="19"/>
        <v>-194.32430228605617</v>
      </c>
      <c r="BM49">
        <f t="shared" si="20"/>
        <v>4.3619639862990462</v>
      </c>
      <c r="BN49">
        <f t="shared" si="21"/>
        <v>5.6046461137646544</v>
      </c>
      <c r="BO49">
        <f t="shared" si="22"/>
        <v>0.7782764331161498</v>
      </c>
      <c r="BP49">
        <f t="shared" si="23"/>
        <v>5.263483604176141</v>
      </c>
      <c r="BR49">
        <f t="shared" si="24"/>
        <v>10.564798873572634</v>
      </c>
      <c r="BS49">
        <f t="shared" si="25"/>
        <v>2.0806784448230551</v>
      </c>
      <c r="BT49">
        <f t="shared" si="26"/>
        <v>49.936282675753318</v>
      </c>
      <c r="BW49">
        <f t="shared" si="27"/>
        <v>1.6478973282998597</v>
      </c>
    </row>
    <row r="50" spans="1:75" x14ac:dyDescent="0.3">
      <c r="A50">
        <v>50</v>
      </c>
      <c r="B50" s="76">
        <v>45341</v>
      </c>
      <c r="C50">
        <v>14.65</v>
      </c>
      <c r="D50">
        <v>15.78</v>
      </c>
      <c r="E50">
        <v>46.80605353</v>
      </c>
      <c r="F50">
        <v>33.4</v>
      </c>
      <c r="J50">
        <v>50</v>
      </c>
      <c r="K50">
        <v>15.78</v>
      </c>
      <c r="L50">
        <f t="shared" si="0"/>
        <v>303.92999999999995</v>
      </c>
      <c r="N50">
        <f t="shared" si="1"/>
        <v>256.14999999999998</v>
      </c>
      <c r="O50">
        <f t="shared" si="2"/>
        <v>266.14999999999998</v>
      </c>
      <c r="P50" cm="1">
        <f t="array" ref="P50">[2]!PropsSI("P","T",N50,"Q",0,$H$13)</f>
        <v>150836.68187834125</v>
      </c>
      <c r="Q50" cm="1">
        <f t="array" ref="Q50">[2]!PropsSI("H","P",P50,"T",O50,$H$13)</f>
        <v>396664.53307498101</v>
      </c>
      <c r="R50" cm="1">
        <f t="array" ref="R50">[2]!PropsSI("S","P",P50,"T",O50,$H$13)</f>
        <v>1770.3653899981227</v>
      </c>
      <c r="S50" cm="1">
        <f t="array" ref="S50">[2]!PropsSI("D","P",P50,"T",O50,$H$13)</f>
        <v>7.305276664307832</v>
      </c>
      <c r="U50">
        <f t="shared" si="3"/>
        <v>303.92999999999995</v>
      </c>
      <c r="V50" cm="1">
        <f t="array" ref="V50">[2]!PropsSI("T","P",W50,"S",Y50,$H$13)</f>
        <v>320.83581264194498</v>
      </c>
      <c r="W50" cm="1">
        <f t="array" ref="W50">[2]!PropsSI("P","T",U50,"Q",1,$H$13)</f>
        <v>787605.35050737974</v>
      </c>
      <c r="X50" cm="1">
        <f t="array" ref="X50">[2]!PropsSI("H","P",W50,"S",Y50,$H$13)</f>
        <v>432724.89605287736</v>
      </c>
      <c r="Y50">
        <f t="shared" si="4"/>
        <v>1770.3653899981227</v>
      </c>
      <c r="Z50" cm="1">
        <f t="array" ref="Z50">[2]!PropsSI("D","P",W50,"S",Y50,$H$13)</f>
        <v>34.80659498640302</v>
      </c>
      <c r="AB50">
        <f t="shared" si="5"/>
        <v>303.92999999999995</v>
      </c>
      <c r="AC50" cm="1">
        <f t="array" ref="AC50">[2]!PropsSI("T","P",AD50,"H",AE50,$H$13)</f>
        <v>320.83581264194498</v>
      </c>
      <c r="AD50">
        <f t="shared" si="6"/>
        <v>787605.35050737974</v>
      </c>
      <c r="AE50">
        <f t="shared" si="7"/>
        <v>432724.89605287736</v>
      </c>
      <c r="AF50" cm="1">
        <f t="array" ref="AF50">[2]!PropsSI("S","P",AD50,"H",AE50,$H$13)</f>
        <v>1770.365389998123</v>
      </c>
      <c r="AG50" cm="1">
        <f t="array" ref="AG50">[2]!PropsSI("D","P",AD50,"H",AE50,$H$13)</f>
        <v>34.806594986403013</v>
      </c>
      <c r="AI50">
        <f t="shared" si="8"/>
        <v>303.92999999999995</v>
      </c>
      <c r="AJ50">
        <f t="shared" si="9"/>
        <v>298.92999999999995</v>
      </c>
      <c r="AK50" cm="1">
        <f t="array" ref="AK50">[2]!PropsSI("P","T",AI50,"Q",0,$H$13)</f>
        <v>787605.35050737974</v>
      </c>
      <c r="AL50" cm="1">
        <f t="array" ref="AL50">[2]!PropsSI("H","P",AK50,"T",AJ50,$H$13)</f>
        <v>235660.94894207042</v>
      </c>
      <c r="AM50" cm="1">
        <f t="array" ref="AM50">[2]!PropsSI("S","P",AK50,"T",AJ50,$H$13)</f>
        <v>1123.3169999539359</v>
      </c>
      <c r="AN50" cm="1">
        <f t="array" ref="AN50">[2]!PropsSI("D","P",AK50,"T",AJ50,$H$13)</f>
        <v>1204.4095458834004</v>
      </c>
      <c r="AP50">
        <f t="shared" si="10"/>
        <v>302.92999999999995</v>
      </c>
      <c r="AQ50">
        <f t="shared" si="11"/>
        <v>296.92999999999995</v>
      </c>
      <c r="AR50" cm="1">
        <f t="array" ref="AR50">[2]!PropsSI("P","T",AP50,"Q",0,$H$13)</f>
        <v>765338.8514876368</v>
      </c>
      <c r="AS50" cm="1">
        <f t="array" ref="AS50">[2]!PropsSI("H","P",AR50,"T",AQ50,$H$13)</f>
        <v>232815.44279398982</v>
      </c>
      <c r="AT50" cm="1">
        <f t="array" ref="AT50">[2]!PropsSI("S","P",AR50,"T",AQ50,$H$13)</f>
        <v>1113.8279294859451</v>
      </c>
      <c r="AU50" cm="1">
        <f t="array" ref="AU50">[2]!PropsSI("D","P",AR50,"T",AQ50,$H$13)</f>
        <v>1212.0444247954483</v>
      </c>
      <c r="AW50">
        <f t="shared" si="12"/>
        <v>260.14999999999998</v>
      </c>
      <c r="AX50">
        <f t="shared" si="13"/>
        <v>260.14999999999998</v>
      </c>
      <c r="AY50" cm="1">
        <f t="array" ref="AY50">[2]!PropsSI("P","T",AW50,"Q",0,$H$13)</f>
        <v>177916.45421566669</v>
      </c>
      <c r="AZ50">
        <f t="shared" si="14"/>
        <v>232815.44279398982</v>
      </c>
      <c r="BA50" cm="1">
        <f t="array" ref="BA50">[2]!PropsSI("S","P",AY50,"H",AZ50,$H$13)</f>
        <v>1128.0775062207319</v>
      </c>
      <c r="BB50" cm="1">
        <f t="array" ref="BB50">[2]!PropsSI("D","P",AY50,"H",AZ50,$H$13)</f>
        <v>36.460237981502644</v>
      </c>
      <c r="BD50">
        <f t="shared" si="15"/>
        <v>258.14999999999998</v>
      </c>
      <c r="BE50">
        <f t="shared" si="16"/>
        <v>260.14999999999998</v>
      </c>
      <c r="BF50" cm="1">
        <f t="array" ref="BF50">[2]!PropsSI("P","T",BD50,"Q",1,$H$13)</f>
        <v>163940.08425461562</v>
      </c>
      <c r="BG50" cm="1">
        <f t="array" ref="BG50">[2]!PropsSI("H","P",BF50,"T",BE50,$H$13)</f>
        <v>391296.02083444159</v>
      </c>
      <c r="BH50" cm="1">
        <f t="array" ref="BH50">[2]!PropsSI("S","P",BF50,"T",BE50,$H$13)</f>
        <v>1743.5316928918351</v>
      </c>
      <c r="BI50" cm="1">
        <f t="array" ref="BI50">[2]!PropsSI("D","P",BF50,"T",BE50,$H$13)</f>
        <v>8.2063862576342004</v>
      </c>
      <c r="BJ50">
        <f t="shared" si="17"/>
        <v>158.48057804045177</v>
      </c>
      <c r="BK50">
        <f t="shared" si="18"/>
        <v>36.060362977896354</v>
      </c>
      <c r="BL50">
        <f t="shared" si="19"/>
        <v>-194.54094101834812</v>
      </c>
      <c r="BM50">
        <f t="shared" si="20"/>
        <v>4.3948691846944081</v>
      </c>
      <c r="BN50">
        <f t="shared" si="21"/>
        <v>5.6389252948886002</v>
      </c>
      <c r="BO50">
        <f t="shared" si="22"/>
        <v>0.77938063635603294</v>
      </c>
      <c r="BP50">
        <f t="shared" si="23"/>
        <v>5.2215770109729034</v>
      </c>
      <c r="BR50">
        <f t="shared" si="24"/>
        <v>10.745690552103646</v>
      </c>
      <c r="BS50">
        <f t="shared" si="25"/>
        <v>2.1163040559559683</v>
      </c>
      <c r="BT50">
        <f t="shared" si="26"/>
        <v>50.791297342943238</v>
      </c>
      <c r="BW50">
        <f t="shared" si="27"/>
        <v>1.6761128123171269</v>
      </c>
    </row>
    <row r="51" spans="1:75" x14ac:dyDescent="0.3">
      <c r="A51">
        <v>51</v>
      </c>
      <c r="B51" s="76">
        <v>45342</v>
      </c>
      <c r="C51">
        <v>14.51</v>
      </c>
      <c r="D51">
        <v>15.68</v>
      </c>
      <c r="E51">
        <v>46.80605353</v>
      </c>
      <c r="F51">
        <v>33.4</v>
      </c>
      <c r="J51">
        <v>51</v>
      </c>
      <c r="K51">
        <v>15.68</v>
      </c>
      <c r="L51">
        <f t="shared" si="0"/>
        <v>303.83</v>
      </c>
      <c r="N51">
        <f t="shared" si="1"/>
        <v>256.14999999999998</v>
      </c>
      <c r="O51">
        <f t="shared" si="2"/>
        <v>266.14999999999998</v>
      </c>
      <c r="P51" cm="1">
        <f t="array" ref="P51">[2]!PropsSI("P","T",N51,"Q",0,$H$13)</f>
        <v>150836.68187834125</v>
      </c>
      <c r="Q51" cm="1">
        <f t="array" ref="Q51">[2]!PropsSI("H","P",P51,"T",O51,$H$13)</f>
        <v>396664.53307498101</v>
      </c>
      <c r="R51" cm="1">
        <f t="array" ref="R51">[2]!PropsSI("S","P",P51,"T",O51,$H$13)</f>
        <v>1770.3653899981227</v>
      </c>
      <c r="S51" cm="1">
        <f t="array" ref="S51">[2]!PropsSI("D","P",P51,"T",O51,$H$13)</f>
        <v>7.305276664307832</v>
      </c>
      <c r="U51">
        <f t="shared" si="3"/>
        <v>303.83</v>
      </c>
      <c r="V51" cm="1">
        <f t="array" ref="V51">[2]!PropsSI("T","P",W51,"S",Y51,$H$13)</f>
        <v>320.72940692834635</v>
      </c>
      <c r="W51" cm="1">
        <f t="array" ref="W51">[2]!PropsSI("P","T",U51,"Q",1,$H$13)</f>
        <v>785357.03477037151</v>
      </c>
      <c r="X51" cm="1">
        <f t="array" ref="X51">[2]!PropsSI("H","P",W51,"S",Y51,$H$13)</f>
        <v>432660.21064874198</v>
      </c>
      <c r="Y51">
        <f t="shared" si="4"/>
        <v>1770.3653899981227</v>
      </c>
      <c r="Z51" cm="1">
        <f t="array" ref="Z51">[2]!PropsSI("D","P",W51,"S",Y51,$H$13)</f>
        <v>34.708849117382591</v>
      </c>
      <c r="AB51">
        <f t="shared" si="5"/>
        <v>303.83</v>
      </c>
      <c r="AC51" cm="1">
        <f t="array" ref="AC51">[2]!PropsSI("T","P",AD51,"H",AE51,$H$13)</f>
        <v>320.72940692834641</v>
      </c>
      <c r="AD51">
        <f t="shared" si="6"/>
        <v>785357.03477037151</v>
      </c>
      <c r="AE51">
        <f t="shared" si="7"/>
        <v>432660.21064874198</v>
      </c>
      <c r="AF51" cm="1">
        <f t="array" ref="AF51">[2]!PropsSI("S","P",AD51,"H",AE51,$H$13)</f>
        <v>1770.365389998123</v>
      </c>
      <c r="AG51" cm="1">
        <f t="array" ref="AG51">[2]!PropsSI("D","P",AD51,"H",AE51,$H$13)</f>
        <v>34.70884911738257</v>
      </c>
      <c r="AI51">
        <f t="shared" si="8"/>
        <v>303.83</v>
      </c>
      <c r="AJ51">
        <f t="shared" si="9"/>
        <v>298.83</v>
      </c>
      <c r="AK51" cm="1">
        <f t="array" ref="AK51">[2]!PropsSI("P","T",AI51,"Q",0,$H$13)</f>
        <v>785357.03477037151</v>
      </c>
      <c r="AL51" cm="1">
        <f t="array" ref="AL51">[2]!PropsSI("H","P",AK51,"T",AJ51,$H$13)</f>
        <v>235518.25756488356</v>
      </c>
      <c r="AM51" cm="1">
        <f t="array" ref="AM51">[2]!PropsSI("S","P",AK51,"T",AJ51,$H$13)</f>
        <v>1122.8458244549961</v>
      </c>
      <c r="AN51" cm="1">
        <f t="array" ref="AN51">[2]!PropsSI("D","P",AK51,"T",AJ51,$H$13)</f>
        <v>1204.787127628744</v>
      </c>
      <c r="AP51">
        <f t="shared" si="10"/>
        <v>302.83</v>
      </c>
      <c r="AQ51">
        <f t="shared" si="11"/>
        <v>296.83</v>
      </c>
      <c r="AR51" cm="1">
        <f t="array" ref="AR51">[2]!PropsSI("P","T",AP51,"Q",0,$H$13)</f>
        <v>763138.55831793428</v>
      </c>
      <c r="AS51" cm="1">
        <f t="array" ref="AS51">[2]!PropsSI("H","P",AR51,"T",AQ51,$H$13)</f>
        <v>232673.53914105578</v>
      </c>
      <c r="AT51" cm="1">
        <f t="array" ref="AT51">[2]!PropsSI("S","P",AR51,"T",AQ51,$H$13)</f>
        <v>1113.3560601274862</v>
      </c>
      <c r="AU51" cm="1">
        <f t="array" ref="AU51">[2]!PropsSI("D","P",AR51,"T",AQ51,$H$13)</f>
        <v>1212.4167196449612</v>
      </c>
      <c r="AW51">
        <f t="shared" si="12"/>
        <v>260.14999999999998</v>
      </c>
      <c r="AX51">
        <f t="shared" si="13"/>
        <v>260.14999999999998</v>
      </c>
      <c r="AY51" cm="1">
        <f t="array" ref="AY51">[2]!PropsSI("P","T",AW51,"Q",0,$H$13)</f>
        <v>177916.45421566669</v>
      </c>
      <c r="AZ51">
        <f t="shared" si="14"/>
        <v>232673.53914105578</v>
      </c>
      <c r="BA51" cm="1">
        <f t="array" ref="BA51">[2]!PropsSI("S","P",AY51,"H",AZ51,$H$13)</f>
        <v>1127.5320376336322</v>
      </c>
      <c r="BB51" cm="1">
        <f t="array" ref="BB51">[2]!PropsSI("D","P",AY51,"H",AZ51,$H$13)</f>
        <v>36.561046761625285</v>
      </c>
      <c r="BD51">
        <f t="shared" si="15"/>
        <v>258.14999999999998</v>
      </c>
      <c r="BE51">
        <f t="shared" si="16"/>
        <v>260.14999999999998</v>
      </c>
      <c r="BF51" cm="1">
        <f t="array" ref="BF51">[2]!PropsSI("P","T",BD51,"Q",1,$H$13)</f>
        <v>163940.08425461562</v>
      </c>
      <c r="BG51" cm="1">
        <f t="array" ref="BG51">[2]!PropsSI("H","P",BF51,"T",BE51,$H$13)</f>
        <v>391296.02083444159</v>
      </c>
      <c r="BH51" cm="1">
        <f t="array" ref="BH51">[2]!PropsSI("S","P",BF51,"T",BE51,$H$13)</f>
        <v>1743.5316928918351</v>
      </c>
      <c r="BI51" cm="1">
        <f t="array" ref="BI51">[2]!PropsSI("D","P",BF51,"T",BE51,$H$13)</f>
        <v>8.2063862576342004</v>
      </c>
      <c r="BJ51">
        <f t="shared" si="17"/>
        <v>158.62248169338582</v>
      </c>
      <c r="BK51">
        <f t="shared" si="18"/>
        <v>35.995677573760972</v>
      </c>
      <c r="BL51">
        <f t="shared" si="19"/>
        <v>-194.61815926714678</v>
      </c>
      <c r="BM51">
        <f t="shared" si="20"/>
        <v>4.4067091491288828</v>
      </c>
      <c r="BN51">
        <f t="shared" si="21"/>
        <v>5.6512697022767062</v>
      </c>
      <c r="BO51">
        <f t="shared" si="22"/>
        <v>0.77977328658612211</v>
      </c>
      <c r="BP51">
        <f t="shared" si="23"/>
        <v>5.206671381194985</v>
      </c>
      <c r="BR51">
        <f t="shared" si="24"/>
        <v>10.810375956239028</v>
      </c>
      <c r="BS51">
        <f t="shared" si="25"/>
        <v>2.1290434869370753</v>
      </c>
      <c r="BT51">
        <f t="shared" si="26"/>
        <v>51.097043686489812</v>
      </c>
      <c r="BW51">
        <f t="shared" si="27"/>
        <v>1.6862024416541639</v>
      </c>
    </row>
    <row r="52" spans="1:75" x14ac:dyDescent="0.3">
      <c r="A52">
        <v>52</v>
      </c>
      <c r="B52" s="76">
        <v>45343</v>
      </c>
      <c r="C52">
        <v>14.07</v>
      </c>
      <c r="D52">
        <v>15.11</v>
      </c>
      <c r="E52">
        <v>46.80605353</v>
      </c>
      <c r="F52">
        <v>33.4</v>
      </c>
      <c r="J52">
        <v>52</v>
      </c>
      <c r="K52">
        <v>15.11</v>
      </c>
      <c r="L52">
        <f t="shared" si="0"/>
        <v>303.26</v>
      </c>
      <c r="N52">
        <f t="shared" si="1"/>
        <v>256.14999999999998</v>
      </c>
      <c r="O52">
        <f t="shared" si="2"/>
        <v>266.14999999999998</v>
      </c>
      <c r="P52" cm="1">
        <f t="array" ref="P52">[2]!PropsSI("P","T",N52,"Q",0,$H$13)</f>
        <v>150836.68187834125</v>
      </c>
      <c r="Q52" cm="1">
        <f t="array" ref="Q52">[2]!PropsSI("H","P",P52,"T",O52,$H$13)</f>
        <v>396664.53307498101</v>
      </c>
      <c r="R52" cm="1">
        <f t="array" ref="R52">[2]!PropsSI("S","P",P52,"T",O52,$H$13)</f>
        <v>1770.3653899981227</v>
      </c>
      <c r="S52" cm="1">
        <f t="array" ref="S52">[2]!PropsSI("D","P",P52,"T",O52,$H$13)</f>
        <v>7.305276664307832</v>
      </c>
      <c r="U52">
        <f t="shared" si="3"/>
        <v>303.26</v>
      </c>
      <c r="V52" cm="1">
        <f t="array" ref="V52">[2]!PropsSI("T","P",W52,"S",Y52,$H$13)</f>
        <v>320.12254056587392</v>
      </c>
      <c r="W52" cm="1">
        <f t="array" ref="W52">[2]!PropsSI("P","T",U52,"Q",1,$H$13)</f>
        <v>772633.71229842096</v>
      </c>
      <c r="X52" cm="1">
        <f t="array" ref="X52">[2]!PropsSI("H","P",W52,"S",Y52,$H$13)</f>
        <v>432290.68643053947</v>
      </c>
      <c r="Y52">
        <f t="shared" si="4"/>
        <v>1770.3653899981227</v>
      </c>
      <c r="Z52" cm="1">
        <f t="array" ref="Z52">[2]!PropsSI("D","P",W52,"S",Y52,$H$13)</f>
        <v>34.155974893808107</v>
      </c>
      <c r="AB52">
        <f t="shared" si="5"/>
        <v>303.26</v>
      </c>
      <c r="AC52" cm="1">
        <f t="array" ref="AC52">[2]!PropsSI("T","P",AD52,"H",AE52,$H$13)</f>
        <v>320.12254056587381</v>
      </c>
      <c r="AD52">
        <f t="shared" si="6"/>
        <v>772633.71229842096</v>
      </c>
      <c r="AE52">
        <f t="shared" si="7"/>
        <v>432290.68643053947</v>
      </c>
      <c r="AF52" cm="1">
        <f t="array" ref="AF52">[2]!PropsSI("S","P",AD52,"H",AE52,$H$13)</f>
        <v>1770.3653899981227</v>
      </c>
      <c r="AG52" cm="1">
        <f t="array" ref="AG52">[2]!PropsSI("D","P",AD52,"H",AE52,$H$13)</f>
        <v>34.155974893808136</v>
      </c>
      <c r="AI52">
        <f t="shared" si="8"/>
        <v>303.26</v>
      </c>
      <c r="AJ52">
        <f t="shared" si="9"/>
        <v>298.26</v>
      </c>
      <c r="AK52" cm="1">
        <f t="array" ref="AK52">[2]!PropsSI("P","T",AI52,"Q",0,$H$13)</f>
        <v>772633.71229842096</v>
      </c>
      <c r="AL52" cm="1">
        <f t="array" ref="AL52">[2]!PropsSI("H","P",AK52,"T",AJ52,$H$13)</f>
        <v>234705.65814906263</v>
      </c>
      <c r="AM52" cm="1">
        <f t="array" ref="AM52">[2]!PropsSI("S","P",AK52,"T",AJ52,$H$13)</f>
        <v>1120.1593007113315</v>
      </c>
      <c r="AN52" cm="1">
        <f t="array" ref="AN52">[2]!PropsSI("D","P",AK52,"T",AJ52,$H$13)</f>
        <v>1206.9347166968248</v>
      </c>
      <c r="AP52">
        <f t="shared" si="10"/>
        <v>302.26</v>
      </c>
      <c r="AQ52">
        <f t="shared" si="11"/>
        <v>296.26</v>
      </c>
      <c r="AR52" cm="1">
        <f t="array" ref="AR52">[2]!PropsSI("P","T",AP52,"Q",0,$H$13)</f>
        <v>750687.67763355514</v>
      </c>
      <c r="AS52" cm="1">
        <f t="array" ref="AS52">[2]!PropsSI("H","P",AR52,"T",AQ52,$H$13)</f>
        <v>231865.40329714961</v>
      </c>
      <c r="AT52" cm="1">
        <f t="array" ref="AT52">[2]!PropsSI("S","P",AR52,"T",AQ52,$H$13)</f>
        <v>1110.665489082877</v>
      </c>
      <c r="AU52" cm="1">
        <f t="array" ref="AU52">[2]!PropsSI("D","P",AR52,"T",AQ52,$H$13)</f>
        <v>1214.5344176164863</v>
      </c>
      <c r="AW52">
        <f t="shared" si="12"/>
        <v>260.14999999999998</v>
      </c>
      <c r="AX52">
        <f t="shared" si="13"/>
        <v>260.14999999999998</v>
      </c>
      <c r="AY52" cm="1">
        <f t="array" ref="AY52">[2]!PropsSI("P","T",AW52,"Q",0,$H$13)</f>
        <v>177916.45421566669</v>
      </c>
      <c r="AZ52">
        <f t="shared" si="14"/>
        <v>231865.40329714961</v>
      </c>
      <c r="BA52" cm="1">
        <f t="array" ref="BA52">[2]!PropsSI("S","P",AY52,"H",AZ52,$H$13)</f>
        <v>1124.4256150162721</v>
      </c>
      <c r="BB52" cm="1">
        <f t="array" ref="BB52">[2]!PropsSI("D","P",AY52,"H",AZ52,$H$13)</f>
        <v>37.1459460301501</v>
      </c>
      <c r="BD52">
        <f t="shared" si="15"/>
        <v>258.14999999999998</v>
      </c>
      <c r="BE52">
        <f t="shared" si="16"/>
        <v>260.14999999999998</v>
      </c>
      <c r="BF52" cm="1">
        <f t="array" ref="BF52">[2]!PropsSI("P","T",BD52,"Q",1,$H$13)</f>
        <v>163940.08425461562</v>
      </c>
      <c r="BG52" cm="1">
        <f t="array" ref="BG52">[2]!PropsSI("H","P",BF52,"T",BE52,$H$13)</f>
        <v>391296.02083444159</v>
      </c>
      <c r="BH52" cm="1">
        <f t="array" ref="BH52">[2]!PropsSI("S","P",BF52,"T",BE52,$H$13)</f>
        <v>1743.5316928918351</v>
      </c>
      <c r="BI52" cm="1">
        <f t="array" ref="BI52">[2]!PropsSI("D","P",BF52,"T",BE52,$H$13)</f>
        <v>8.2063862576342004</v>
      </c>
      <c r="BJ52">
        <f t="shared" si="17"/>
        <v>159.43061753729199</v>
      </c>
      <c r="BK52">
        <f t="shared" si="18"/>
        <v>35.626153355558458</v>
      </c>
      <c r="BL52">
        <f t="shared" si="19"/>
        <v>-195.05677089285047</v>
      </c>
      <c r="BM52">
        <f t="shared" si="20"/>
        <v>4.4751005236555335</v>
      </c>
      <c r="BN52">
        <f t="shared" si="21"/>
        <v>5.7226778984704039</v>
      </c>
      <c r="BO52">
        <f t="shared" si="22"/>
        <v>0.78199412985512751</v>
      </c>
      <c r="BP52">
        <f t="shared" si="23"/>
        <v>5.1223197346756537</v>
      </c>
      <c r="BR52">
        <f t="shared" si="24"/>
        <v>11.179900174441542</v>
      </c>
      <c r="BS52">
        <f t="shared" si="25"/>
        <v>2.2018192287997369</v>
      </c>
      <c r="BT52">
        <f t="shared" si="26"/>
        <v>52.843661491193686</v>
      </c>
      <c r="BW52">
        <f t="shared" si="27"/>
        <v>1.7438408292093917</v>
      </c>
    </row>
    <row r="53" spans="1:75" x14ac:dyDescent="0.3">
      <c r="A53">
        <v>53</v>
      </c>
      <c r="B53" s="76">
        <v>45344</v>
      </c>
      <c r="C53">
        <v>17.170000000000002</v>
      </c>
      <c r="D53">
        <v>19.27</v>
      </c>
      <c r="E53">
        <v>46.80605353</v>
      </c>
      <c r="F53">
        <v>33.4</v>
      </c>
      <c r="J53">
        <v>53</v>
      </c>
      <c r="K53">
        <v>19.27</v>
      </c>
      <c r="L53">
        <f t="shared" si="0"/>
        <v>307.41999999999996</v>
      </c>
      <c r="N53">
        <f t="shared" si="1"/>
        <v>256.14999999999998</v>
      </c>
      <c r="O53">
        <f t="shared" si="2"/>
        <v>266.14999999999998</v>
      </c>
      <c r="P53" cm="1">
        <f t="array" ref="P53">[2]!PropsSI("P","T",N53,"Q",0,$H$13)</f>
        <v>150836.68187834125</v>
      </c>
      <c r="Q53" cm="1">
        <f t="array" ref="Q53">[2]!PropsSI("H","P",P53,"T",O53,$H$13)</f>
        <v>396664.53307498101</v>
      </c>
      <c r="R53" cm="1">
        <f t="array" ref="R53">[2]!PropsSI("S","P",P53,"T",O53,$H$13)</f>
        <v>1770.3653899981227</v>
      </c>
      <c r="S53" cm="1">
        <f t="array" ref="S53">[2]!PropsSI("D","P",P53,"T",O53,$H$13)</f>
        <v>7.305276664307832</v>
      </c>
      <c r="U53">
        <f t="shared" si="3"/>
        <v>307.41999999999996</v>
      </c>
      <c r="V53" cm="1">
        <f t="array" ref="V53">[2]!PropsSI("T","P",W53,"S",Y53,$H$13)</f>
        <v>324.53856305906072</v>
      </c>
      <c r="W53" cm="1">
        <f t="array" ref="W53">[2]!PropsSI("P","T",U53,"Q",1,$H$13)</f>
        <v>869151.52341524989</v>
      </c>
      <c r="X53" cm="1">
        <f t="array" ref="X53">[2]!PropsSI("H","P",W53,"S",Y53,$H$13)</f>
        <v>434955.74667265062</v>
      </c>
      <c r="Y53">
        <f t="shared" si="4"/>
        <v>1770.3653899981227</v>
      </c>
      <c r="Z53" cm="1">
        <f t="array" ref="Z53">[2]!PropsSI("D","P",W53,"S",Y53,$H$13)</f>
        <v>38.362136385290981</v>
      </c>
      <c r="AB53">
        <f t="shared" si="5"/>
        <v>307.41999999999996</v>
      </c>
      <c r="AC53" cm="1">
        <f t="array" ref="AC53">[2]!PropsSI("T","P",AD53,"H",AE53,$H$13)</f>
        <v>324.53856305906072</v>
      </c>
      <c r="AD53">
        <f t="shared" si="6"/>
        <v>869151.52341524989</v>
      </c>
      <c r="AE53">
        <f t="shared" si="7"/>
        <v>434955.74667265062</v>
      </c>
      <c r="AF53" cm="1">
        <f t="array" ref="AF53">[2]!PropsSI("S","P",AD53,"H",AE53,$H$13)</f>
        <v>1770.3653899981225</v>
      </c>
      <c r="AG53" cm="1">
        <f t="array" ref="AG53">[2]!PropsSI("D","P",AD53,"H",AE53,$H$13)</f>
        <v>38.362136385290995</v>
      </c>
      <c r="AI53">
        <f t="shared" si="8"/>
        <v>307.41999999999996</v>
      </c>
      <c r="AJ53">
        <f t="shared" si="9"/>
        <v>302.41999999999996</v>
      </c>
      <c r="AK53" cm="1">
        <f t="array" ref="AK53">[2]!PropsSI("P","T",AI53,"Q",0,$H$13)</f>
        <v>869151.52341524989</v>
      </c>
      <c r="AL53" cm="1">
        <f t="array" ref="AL53">[2]!PropsSI("H","P",AK53,"T",AJ53,$H$13)</f>
        <v>240665.76105308189</v>
      </c>
      <c r="AM53" cm="1">
        <f t="array" ref="AM53">[2]!PropsSI("S","P",AK53,"T",AJ53,$H$13)</f>
        <v>1139.7358532957639</v>
      </c>
      <c r="AN53" cm="1">
        <f t="array" ref="AN53">[2]!PropsSI("D","P",AK53,"T",AJ53,$H$13)</f>
        <v>1191.0752641553693</v>
      </c>
      <c r="AP53">
        <f t="shared" si="10"/>
        <v>306.41999999999996</v>
      </c>
      <c r="AQ53">
        <f t="shared" si="11"/>
        <v>300.41999999999996</v>
      </c>
      <c r="AR53" cm="1">
        <f t="array" ref="AR53">[2]!PropsSI("P","T",AP53,"Q",0,$H$13)</f>
        <v>845166.39496449125</v>
      </c>
      <c r="AS53" cm="1">
        <f t="array" ref="AS53">[2]!PropsSI("H","P",AR53,"T",AQ53,$H$13)</f>
        <v>237791.85590202679</v>
      </c>
      <c r="AT53" cm="1">
        <f t="array" ref="AT53">[2]!PropsSI("S","P",AR53,"T",AQ53,$H$13)</f>
        <v>1130.2678858272993</v>
      </c>
      <c r="AU53" cm="1">
        <f t="array" ref="AU53">[2]!PropsSI("D","P",AR53,"T",AQ53,$H$13)</f>
        <v>1198.9030471650535</v>
      </c>
      <c r="AW53">
        <f t="shared" si="12"/>
        <v>260.14999999999998</v>
      </c>
      <c r="AX53">
        <f t="shared" si="13"/>
        <v>260.14999999999998</v>
      </c>
      <c r="AY53" cm="1">
        <f t="array" ref="AY53">[2]!PropsSI("P","T",AW53,"Q",0,$H$13)</f>
        <v>177916.45421566669</v>
      </c>
      <c r="AZ53">
        <f t="shared" si="14"/>
        <v>237791.85590202679</v>
      </c>
      <c r="BA53" cm="1">
        <f t="array" ref="BA53">[2]!PropsSI("S","P",AY53,"H",AZ53,$H$13)</f>
        <v>1147.2065206663865</v>
      </c>
      <c r="BB53" cm="1">
        <f t="array" ref="BB53">[2]!PropsSI("D","P",AY53,"H",AZ53,$H$13)</f>
        <v>33.245568333746085</v>
      </c>
      <c r="BD53">
        <f t="shared" si="15"/>
        <v>258.14999999999998</v>
      </c>
      <c r="BE53">
        <f t="shared" si="16"/>
        <v>260.14999999999998</v>
      </c>
      <c r="BF53" cm="1">
        <f t="array" ref="BF53">[2]!PropsSI("P","T",BD53,"Q",1,$H$13)</f>
        <v>163940.08425461562</v>
      </c>
      <c r="BG53" cm="1">
        <f t="array" ref="BG53">[2]!PropsSI("H","P",BF53,"T",BE53,$H$13)</f>
        <v>391296.02083444159</v>
      </c>
      <c r="BH53" cm="1">
        <f t="array" ref="BH53">[2]!PropsSI("S","P",BF53,"T",BE53,$H$13)</f>
        <v>1743.5316928918351</v>
      </c>
      <c r="BI53" cm="1">
        <f t="array" ref="BI53">[2]!PropsSI("D","P",BF53,"T",BE53,$H$13)</f>
        <v>8.2063862576342004</v>
      </c>
      <c r="BJ53">
        <f t="shared" si="17"/>
        <v>153.5041649324148</v>
      </c>
      <c r="BK53">
        <f t="shared" si="18"/>
        <v>38.291213597669618</v>
      </c>
      <c r="BL53">
        <f t="shared" si="19"/>
        <v>-191.79537853008441</v>
      </c>
      <c r="BM53">
        <f t="shared" si="20"/>
        <v>4.0088613159483923</v>
      </c>
      <c r="BN53">
        <f t="shared" si="21"/>
        <v>5.2394966511061511</v>
      </c>
      <c r="BO53">
        <f t="shared" si="22"/>
        <v>0.76512336640239098</v>
      </c>
      <c r="BP53">
        <f t="shared" si="23"/>
        <v>5.7622026193619948</v>
      </c>
      <c r="BR53">
        <f t="shared" si="24"/>
        <v>8.5148399323303821</v>
      </c>
      <c r="BS53">
        <f t="shared" si="25"/>
        <v>1.676950420006178</v>
      </c>
      <c r="BT53">
        <f t="shared" si="26"/>
        <v>40.246810080148272</v>
      </c>
      <c r="BW53">
        <f t="shared" si="27"/>
        <v>1.328144732644893</v>
      </c>
    </row>
    <row r="54" spans="1:75" x14ac:dyDescent="0.3">
      <c r="A54">
        <v>54</v>
      </c>
      <c r="B54" s="76">
        <v>45345</v>
      </c>
      <c r="C54">
        <v>15.58</v>
      </c>
      <c r="D54">
        <v>17.420000000000002</v>
      </c>
      <c r="E54">
        <v>46.80605353</v>
      </c>
      <c r="F54">
        <v>33.4</v>
      </c>
      <c r="J54">
        <v>54</v>
      </c>
      <c r="K54">
        <v>17.420000000000002</v>
      </c>
      <c r="L54">
        <f t="shared" si="0"/>
        <v>305.57</v>
      </c>
      <c r="N54">
        <f t="shared" si="1"/>
        <v>256.14999999999998</v>
      </c>
      <c r="O54">
        <f t="shared" si="2"/>
        <v>266.14999999999998</v>
      </c>
      <c r="P54" cm="1">
        <f t="array" ref="P54">[2]!PropsSI("P","T",N54,"Q",0,$H$13)</f>
        <v>150836.68187834125</v>
      </c>
      <c r="Q54" cm="1">
        <f t="array" ref="Q54">[2]!PropsSI("H","P",P54,"T",O54,$H$13)</f>
        <v>396664.53307498101</v>
      </c>
      <c r="R54" cm="1">
        <f t="array" ref="R54">[2]!PropsSI("S","P",P54,"T",O54,$H$13)</f>
        <v>1770.3653899981227</v>
      </c>
      <c r="S54" cm="1">
        <f t="array" ref="S54">[2]!PropsSI("D","P",P54,"T",O54,$H$13)</f>
        <v>7.305276664307832</v>
      </c>
      <c r="U54">
        <f t="shared" si="3"/>
        <v>305.57</v>
      </c>
      <c r="V54" cm="1">
        <f t="array" ref="V54">[2]!PropsSI("T","P",W54,"S",Y54,$H$13)</f>
        <v>322.57832383389126</v>
      </c>
      <c r="W54" cm="1">
        <f t="array" ref="W54">[2]!PropsSI("P","T",U54,"Q",1,$H$13)</f>
        <v>825173.19571793405</v>
      </c>
      <c r="X54" cm="1">
        <f t="array" ref="X54">[2]!PropsSI("H","P",W54,"S",Y54,$H$13)</f>
        <v>433779.64743899368</v>
      </c>
      <c r="Y54">
        <f t="shared" si="4"/>
        <v>1770.3653899981227</v>
      </c>
      <c r="Z54" cm="1">
        <f t="array" ref="Z54">[2]!PropsSI("D","P",W54,"S",Y54,$H$13)</f>
        <v>36.442073883617915</v>
      </c>
      <c r="AB54">
        <f t="shared" si="5"/>
        <v>305.57</v>
      </c>
      <c r="AC54" cm="1">
        <f t="array" ref="AC54">[2]!PropsSI("T","P",AD54,"H",AE54,$H$13)</f>
        <v>322.57832383389137</v>
      </c>
      <c r="AD54">
        <f t="shared" si="6"/>
        <v>825173.19571793405</v>
      </c>
      <c r="AE54">
        <f t="shared" si="7"/>
        <v>433779.64743899368</v>
      </c>
      <c r="AF54" cm="1">
        <f t="array" ref="AF54">[2]!PropsSI("S","P",AD54,"H",AE54,$H$13)</f>
        <v>1770.3653899981227</v>
      </c>
      <c r="AG54" cm="1">
        <f t="array" ref="AG54">[2]!PropsSI("D","P",AD54,"H",AE54,$H$13)</f>
        <v>36.442073883617908</v>
      </c>
      <c r="AI54">
        <f t="shared" si="8"/>
        <v>305.57</v>
      </c>
      <c r="AJ54">
        <f t="shared" si="9"/>
        <v>300.57</v>
      </c>
      <c r="AK54" cm="1">
        <f t="array" ref="AK54">[2]!PropsSI("P","T",AI54,"Q",0,$H$13)</f>
        <v>825173.19571793405</v>
      </c>
      <c r="AL54" cm="1">
        <f t="array" ref="AL54">[2]!PropsSI("H","P",AK54,"T",AJ54,$H$13)</f>
        <v>238006.69731921013</v>
      </c>
      <c r="AM54" cm="1">
        <f t="array" ref="AM54">[2]!PropsSI("S","P",AK54,"T",AJ54,$H$13)</f>
        <v>1131.0383567894069</v>
      </c>
      <c r="AN54" cm="1">
        <f t="array" ref="AN54">[2]!PropsSI("D","P",AK54,"T",AJ54,$H$13)</f>
        <v>1198.1820238154419</v>
      </c>
      <c r="AP54">
        <f t="shared" si="10"/>
        <v>304.57</v>
      </c>
      <c r="AQ54">
        <f t="shared" si="11"/>
        <v>298.57</v>
      </c>
      <c r="AR54" cm="1">
        <f t="array" ref="AR54">[2]!PropsSI("P","T",AP54,"Q",0,$H$13)</f>
        <v>802109.45805236767</v>
      </c>
      <c r="AS54" cm="1">
        <f t="array" ref="AS54">[2]!PropsSI("H","P",AR54,"T",AQ54,$H$13)</f>
        <v>235148.06991916645</v>
      </c>
      <c r="AT54" cm="1">
        <f t="array" ref="AT54">[2]!PropsSI("S","P",AR54,"T",AQ54,$H$13)</f>
        <v>1121.5599655035289</v>
      </c>
      <c r="AU54" cm="1">
        <f t="array" ref="AU54">[2]!PropsSI("D","P",AR54,"T",AQ54,$H$13)</f>
        <v>1205.9054795968445</v>
      </c>
      <c r="AW54">
        <f t="shared" si="12"/>
        <v>260.14999999999998</v>
      </c>
      <c r="AX54">
        <f t="shared" si="13"/>
        <v>260.14999999999998</v>
      </c>
      <c r="AY54" cm="1">
        <f t="array" ref="AY54">[2]!PropsSI("P","T",AW54,"Q",0,$H$13)</f>
        <v>177916.45421566669</v>
      </c>
      <c r="AZ54">
        <f t="shared" si="14"/>
        <v>235148.06991916645</v>
      </c>
      <c r="BA54" cm="1">
        <f t="array" ref="BA54">[2]!PropsSI("S","P",AY54,"H",AZ54,$H$13)</f>
        <v>1137.0439760465119</v>
      </c>
      <c r="BB54" cm="1">
        <f t="array" ref="BB54">[2]!PropsSI("D","P",AY54,"H",AZ54,$H$13)</f>
        <v>34.879354285096262</v>
      </c>
      <c r="BD54">
        <f t="shared" si="15"/>
        <v>258.14999999999998</v>
      </c>
      <c r="BE54">
        <f t="shared" si="16"/>
        <v>260.14999999999998</v>
      </c>
      <c r="BF54" cm="1">
        <f t="array" ref="BF54">[2]!PropsSI("P","T",BD54,"Q",1,$H$13)</f>
        <v>163940.08425461562</v>
      </c>
      <c r="BG54" cm="1">
        <f t="array" ref="BG54">[2]!PropsSI("H","P",BF54,"T",BE54,$H$13)</f>
        <v>391296.02083444159</v>
      </c>
      <c r="BH54" cm="1">
        <f t="array" ref="BH54">[2]!PropsSI("S","P",BF54,"T",BE54,$H$13)</f>
        <v>1743.5316928918351</v>
      </c>
      <c r="BI54" cm="1">
        <f t="array" ref="BI54">[2]!PropsSI("D","P",BF54,"T",BE54,$H$13)</f>
        <v>8.2063862576342004</v>
      </c>
      <c r="BJ54">
        <f t="shared" si="17"/>
        <v>156.14795091527515</v>
      </c>
      <c r="BK54">
        <f t="shared" si="18"/>
        <v>37.115114364012669</v>
      </c>
      <c r="BL54">
        <f t="shared" si="19"/>
        <v>-193.26306527928782</v>
      </c>
      <c r="BM54">
        <f t="shared" si="20"/>
        <v>4.2071256842651241</v>
      </c>
      <c r="BN54">
        <f t="shared" si="21"/>
        <v>5.4439055250948947</v>
      </c>
      <c r="BO54">
        <f t="shared" si="22"/>
        <v>0.77281386770425042</v>
      </c>
      <c r="BP54">
        <f t="shared" si="23"/>
        <v>5.4706400687300007</v>
      </c>
      <c r="BR54">
        <f t="shared" si="24"/>
        <v>9.6909391659873307</v>
      </c>
      <c r="BS54">
        <f t="shared" si="25"/>
        <v>1.9085766301902827</v>
      </c>
      <c r="BT54">
        <f t="shared" si="26"/>
        <v>45.805839124566788</v>
      </c>
      <c r="BW54">
        <f t="shared" si="27"/>
        <v>1.511592691110704</v>
      </c>
    </row>
    <row r="55" spans="1:75" x14ac:dyDescent="0.3">
      <c r="A55">
        <v>55</v>
      </c>
      <c r="B55" s="76">
        <v>45346</v>
      </c>
      <c r="C55">
        <v>13.9</v>
      </c>
      <c r="D55">
        <v>14.4</v>
      </c>
      <c r="E55">
        <v>46.80605353</v>
      </c>
      <c r="F55">
        <v>33.4</v>
      </c>
      <c r="J55">
        <v>55</v>
      </c>
      <c r="K55">
        <v>14.4</v>
      </c>
      <c r="L55">
        <f t="shared" si="0"/>
        <v>302.54999999999995</v>
      </c>
      <c r="N55">
        <f t="shared" si="1"/>
        <v>256.14999999999998</v>
      </c>
      <c r="O55">
        <f t="shared" si="2"/>
        <v>266.14999999999998</v>
      </c>
      <c r="P55" cm="1">
        <f t="array" ref="P55">[2]!PropsSI("P","T",N55,"Q",0,$H$13)</f>
        <v>150836.68187834125</v>
      </c>
      <c r="Q55" cm="1">
        <f t="array" ref="Q55">[2]!PropsSI("H","P",P55,"T",O55,$H$13)</f>
        <v>396664.53307498101</v>
      </c>
      <c r="R55" cm="1">
        <f t="array" ref="R55">[2]!PropsSI("S","P",P55,"T",O55,$H$13)</f>
        <v>1770.3653899981227</v>
      </c>
      <c r="S55" cm="1">
        <f t="array" ref="S55">[2]!PropsSI("D","P",P55,"T",O55,$H$13)</f>
        <v>7.305276664307832</v>
      </c>
      <c r="U55">
        <f t="shared" si="3"/>
        <v>302.54999999999995</v>
      </c>
      <c r="V55" cm="1">
        <f t="array" ref="V55">[2]!PropsSI("T","P",W55,"S",Y55,$H$13)</f>
        <v>319.36575810774286</v>
      </c>
      <c r="W55" cm="1">
        <f t="array" ref="W55">[2]!PropsSI("P","T",U55,"Q",1,$H$13)</f>
        <v>757003.06680299877</v>
      </c>
      <c r="X55" cm="1">
        <f t="array" ref="X55">[2]!PropsSI("H","P",W55,"S",Y55,$H$13)</f>
        <v>431828.45317089686</v>
      </c>
      <c r="Y55">
        <f t="shared" si="4"/>
        <v>1770.3653899981227</v>
      </c>
      <c r="Z55" cm="1">
        <f t="array" ref="Z55">[2]!PropsSI("D","P",W55,"S",Y55,$H$13)</f>
        <v>33.477394296151864</v>
      </c>
      <c r="AB55">
        <f t="shared" si="5"/>
        <v>302.54999999999995</v>
      </c>
      <c r="AC55" cm="1">
        <f t="array" ref="AC55">[2]!PropsSI("T","P",AD55,"H",AE55,$H$13)</f>
        <v>319.36575810774292</v>
      </c>
      <c r="AD55">
        <f t="shared" si="6"/>
        <v>757003.06680299877</v>
      </c>
      <c r="AE55">
        <f t="shared" si="7"/>
        <v>431828.45317089686</v>
      </c>
      <c r="AF55" cm="1">
        <f t="array" ref="AF55">[2]!PropsSI("S","P",AD55,"H",AE55,$H$13)</f>
        <v>1770.3653899981221</v>
      </c>
      <c r="AG55" cm="1">
        <f t="array" ref="AG55">[2]!PropsSI("D","P",AD55,"H",AE55,$H$13)</f>
        <v>33.47739429615185</v>
      </c>
      <c r="AI55">
        <f t="shared" si="8"/>
        <v>302.54999999999995</v>
      </c>
      <c r="AJ55">
        <f t="shared" si="9"/>
        <v>297.54999999999995</v>
      </c>
      <c r="AK55" cm="1">
        <f t="array" ref="AK55">[2]!PropsSI("P","T",AI55,"Q",0,$H$13)</f>
        <v>757003.06680299877</v>
      </c>
      <c r="AL55" cm="1">
        <f t="array" ref="AL55">[2]!PropsSI("H","P",AK55,"T",AJ55,$H$13)</f>
        <v>233695.22430488016</v>
      </c>
      <c r="AM55" cm="1">
        <f t="array" ref="AM55">[2]!PropsSI("S","P",AK55,"T",AJ55,$H$13)</f>
        <v>1116.8109261370541</v>
      </c>
      <c r="AN55" cm="1">
        <f t="array" ref="AN55">[2]!PropsSI("D","P",AK55,"T",AJ55,$H$13)</f>
        <v>1209.5988865152979</v>
      </c>
      <c r="AP55">
        <f t="shared" si="10"/>
        <v>301.54999999999995</v>
      </c>
      <c r="AQ55">
        <f t="shared" si="11"/>
        <v>295.54999999999995</v>
      </c>
      <c r="AR55" cm="1">
        <f t="array" ref="AR55">[2]!PropsSI("P","T",AP55,"Q",0,$H$13)</f>
        <v>735393.33711569081</v>
      </c>
      <c r="AS55" cm="1">
        <f t="array" ref="AS55">[2]!PropsSI("H","P",AR55,"T",AQ55,$H$13)</f>
        <v>230860.46728350042</v>
      </c>
      <c r="AT55" cm="1">
        <f t="array" ref="AT55">[2]!PropsSI("S","P",AR55,"T",AQ55,$H$13)</f>
        <v>1107.311855390466</v>
      </c>
      <c r="AU55" cm="1">
        <f t="array" ref="AU55">[2]!PropsSI("D","P",AR55,"T",AQ55,$H$13)</f>
        <v>1217.161927152953</v>
      </c>
      <c r="AW55">
        <f t="shared" si="12"/>
        <v>260.14999999999998</v>
      </c>
      <c r="AX55">
        <f t="shared" si="13"/>
        <v>260.14999999999998</v>
      </c>
      <c r="AY55" cm="1">
        <f t="array" ref="AY55">[2]!PropsSI("P","T",AW55,"Q",0,$H$13)</f>
        <v>177916.45421566669</v>
      </c>
      <c r="AZ55">
        <f t="shared" si="14"/>
        <v>230860.46728350042</v>
      </c>
      <c r="BA55" cm="1">
        <f t="array" ref="BA55">[2]!PropsSI("S","P",AY55,"H",AZ55,$H$13)</f>
        <v>1120.562705104109</v>
      </c>
      <c r="BB55" cm="1">
        <f t="array" ref="BB55">[2]!PropsSI("D","P",AY55,"H",AZ55,$H$13)</f>
        <v>37.899917233188908</v>
      </c>
      <c r="BD55">
        <f t="shared" si="15"/>
        <v>258.14999999999998</v>
      </c>
      <c r="BE55">
        <f t="shared" si="16"/>
        <v>260.14999999999998</v>
      </c>
      <c r="BF55" cm="1">
        <f t="array" ref="BF55">[2]!PropsSI("P","T",BD55,"Q",1,$H$13)</f>
        <v>163940.08425461562</v>
      </c>
      <c r="BG55" cm="1">
        <f t="array" ref="BG55">[2]!PropsSI("H","P",BF55,"T",BE55,$H$13)</f>
        <v>391296.02083444159</v>
      </c>
      <c r="BH55" cm="1">
        <f t="array" ref="BH55">[2]!PropsSI("S","P",BF55,"T",BE55,$H$13)</f>
        <v>1743.5316928918351</v>
      </c>
      <c r="BI55" cm="1">
        <f t="array" ref="BI55">[2]!PropsSI("D","P",BF55,"T",BE55,$H$13)</f>
        <v>8.2063862576342004</v>
      </c>
      <c r="BJ55">
        <f t="shared" si="17"/>
        <v>160.43555355094117</v>
      </c>
      <c r="BK55">
        <f t="shared" si="18"/>
        <v>35.163920095915849</v>
      </c>
      <c r="BL55">
        <f t="shared" si="19"/>
        <v>-195.59947364685701</v>
      </c>
      <c r="BM55">
        <f t="shared" si="20"/>
        <v>4.5625047808470915</v>
      </c>
      <c r="BN55">
        <f t="shared" si="21"/>
        <v>5.8141891891891913</v>
      </c>
      <c r="BO55">
        <f t="shared" si="22"/>
        <v>0.78471900937288708</v>
      </c>
      <c r="BP55">
        <f t="shared" si="23"/>
        <v>5.0186934462902517</v>
      </c>
      <c r="BR55">
        <f t="shared" si="24"/>
        <v>11.642133434084151</v>
      </c>
      <c r="BS55">
        <f t="shared" si="25"/>
        <v>2.2928535013237954</v>
      </c>
      <c r="BT55">
        <f t="shared" si="26"/>
        <v>55.028484031771086</v>
      </c>
      <c r="BW55">
        <f t="shared" si="27"/>
        <v>1.815939973048446</v>
      </c>
    </row>
    <row r="56" spans="1:75" x14ac:dyDescent="0.3">
      <c r="A56">
        <v>56</v>
      </c>
      <c r="B56" s="76">
        <v>45347</v>
      </c>
      <c r="C56">
        <v>15.18</v>
      </c>
      <c r="D56">
        <v>17</v>
      </c>
      <c r="E56">
        <v>46.80605353</v>
      </c>
      <c r="F56">
        <v>33.4</v>
      </c>
      <c r="J56">
        <v>56</v>
      </c>
      <c r="K56">
        <v>17</v>
      </c>
      <c r="L56">
        <f t="shared" si="0"/>
        <v>305.14999999999998</v>
      </c>
      <c r="N56">
        <f t="shared" si="1"/>
        <v>256.14999999999998</v>
      </c>
      <c r="O56">
        <f t="shared" si="2"/>
        <v>266.14999999999998</v>
      </c>
      <c r="P56" cm="1">
        <f t="array" ref="P56">[2]!PropsSI("P","T",N56,"Q",0,$H$13)</f>
        <v>150836.68187834125</v>
      </c>
      <c r="Q56" cm="1">
        <f t="array" ref="Q56">[2]!PropsSI("H","P",P56,"T",O56,$H$13)</f>
        <v>396664.53307498101</v>
      </c>
      <c r="R56" cm="1">
        <f t="array" ref="R56">[2]!PropsSI("S","P",P56,"T",O56,$H$13)</f>
        <v>1770.3653899981227</v>
      </c>
      <c r="S56" cm="1">
        <f t="array" ref="S56">[2]!PropsSI("D","P",P56,"T",O56,$H$13)</f>
        <v>7.305276664307832</v>
      </c>
      <c r="U56">
        <f t="shared" si="3"/>
        <v>305.14999999999998</v>
      </c>
      <c r="V56" cm="1">
        <f t="array" ref="V56">[2]!PropsSI("T","P",W56,"S",Y56,$H$13)</f>
        <v>322.13251715185532</v>
      </c>
      <c r="W56" cm="1">
        <f t="array" ref="W56">[2]!PropsSI("P","T",U56,"Q",1,$H$13)</f>
        <v>815426.51464843261</v>
      </c>
      <c r="X56" cm="1">
        <f t="array" ref="X56">[2]!PropsSI("H","P",W56,"S",Y56,$H$13)</f>
        <v>433510.61967218481</v>
      </c>
      <c r="Y56">
        <f t="shared" si="4"/>
        <v>1770.3653899981227</v>
      </c>
      <c r="Z56" cm="1">
        <f t="array" ref="Z56">[2]!PropsSI("D","P",W56,"S",Y56,$H$13)</f>
        <v>36.017355084865279</v>
      </c>
      <c r="AB56">
        <f t="shared" si="5"/>
        <v>305.14999999999998</v>
      </c>
      <c r="AC56" cm="1">
        <f t="array" ref="AC56">[2]!PropsSI("T","P",AD56,"H",AE56,$H$13)</f>
        <v>322.13251715185544</v>
      </c>
      <c r="AD56">
        <f t="shared" si="6"/>
        <v>815426.51464843261</v>
      </c>
      <c r="AE56">
        <f t="shared" si="7"/>
        <v>433510.61967218481</v>
      </c>
      <c r="AF56" cm="1">
        <f t="array" ref="AF56">[2]!PropsSI("S","P",AD56,"H",AE56,$H$13)</f>
        <v>1770.3653899981234</v>
      </c>
      <c r="AG56" cm="1">
        <f t="array" ref="AG56">[2]!PropsSI("D","P",AD56,"H",AE56,$H$13)</f>
        <v>36.017355084865251</v>
      </c>
      <c r="AI56">
        <f t="shared" si="8"/>
        <v>305.14999999999998</v>
      </c>
      <c r="AJ56">
        <f t="shared" si="9"/>
        <v>300.14999999999998</v>
      </c>
      <c r="AK56" cm="1">
        <f t="array" ref="AK56">[2]!PropsSI("P","T",AI56,"Q",0,$H$13)</f>
        <v>815426.51464843261</v>
      </c>
      <c r="AL56" cm="1">
        <f t="array" ref="AL56">[2]!PropsSI("H","P",AK56,"T",AJ56,$H$13)</f>
        <v>237404.94232282951</v>
      </c>
      <c r="AM56" cm="1">
        <f t="array" ref="AM56">[2]!PropsSI("S","P",AK56,"T",AJ56,$H$13)</f>
        <v>1129.0619754872164</v>
      </c>
      <c r="AN56" cm="1">
        <f t="array" ref="AN56">[2]!PropsSI("D","P",AK56,"T",AJ56,$H$13)</f>
        <v>1199.783257676125</v>
      </c>
      <c r="AP56">
        <f t="shared" si="10"/>
        <v>304.14999999999998</v>
      </c>
      <c r="AQ56">
        <f t="shared" si="11"/>
        <v>298.14999999999998</v>
      </c>
      <c r="AR56" cm="1">
        <f t="array" ref="AR56">[2]!PropsSI("P","T",AP56,"Q",0,$H$13)</f>
        <v>792568.68946473731</v>
      </c>
      <c r="AS56" cm="1">
        <f t="array" ref="AS56">[2]!PropsSI("H","P",AR56,"T",AQ56,$H$13)</f>
        <v>234549.71213028175</v>
      </c>
      <c r="AT56" cm="1">
        <f t="array" ref="AT56">[2]!PropsSI("S","P",AR56,"T",AQ56,$H$13)</f>
        <v>1119.5809761000396</v>
      </c>
      <c r="AU56" cm="1">
        <f t="array" ref="AU56">[2]!PropsSI("D","P",AR56,"T",AQ56,$H$13)</f>
        <v>1207.4836881106344</v>
      </c>
      <c r="AW56">
        <f t="shared" si="12"/>
        <v>260.14999999999998</v>
      </c>
      <c r="AX56">
        <f t="shared" si="13"/>
        <v>260.14999999999998</v>
      </c>
      <c r="AY56" cm="1">
        <f t="array" ref="AY56">[2]!PropsSI("P","T",AW56,"Q",0,$H$13)</f>
        <v>177916.45421566669</v>
      </c>
      <c r="AZ56">
        <f t="shared" si="14"/>
        <v>234549.71213028175</v>
      </c>
      <c r="BA56" cm="1">
        <f t="array" ref="BA56">[2]!PropsSI("S","P",AY56,"H",AZ56,$H$13)</f>
        <v>1134.7439268868552</v>
      </c>
      <c r="BB56" cm="1">
        <f t="array" ref="BB56">[2]!PropsSI("D","P",AY56,"H",AZ56,$H$13)</f>
        <v>35.271657545867548</v>
      </c>
      <c r="BD56">
        <f t="shared" si="15"/>
        <v>258.14999999999998</v>
      </c>
      <c r="BE56">
        <f t="shared" si="16"/>
        <v>260.14999999999998</v>
      </c>
      <c r="BF56" cm="1">
        <f t="array" ref="BF56">[2]!PropsSI("P","T",BD56,"Q",1,$H$13)</f>
        <v>163940.08425461562</v>
      </c>
      <c r="BG56" cm="1">
        <f t="array" ref="BG56">[2]!PropsSI("H","P",BF56,"T",BE56,$H$13)</f>
        <v>391296.02083444159</v>
      </c>
      <c r="BH56" cm="1">
        <f t="array" ref="BH56">[2]!PropsSI("S","P",BF56,"T",BE56,$H$13)</f>
        <v>1743.5316928918351</v>
      </c>
      <c r="BI56" cm="1">
        <f t="array" ref="BI56">[2]!PropsSI("D","P",BF56,"T",BE56,$H$13)</f>
        <v>8.2063862576342004</v>
      </c>
      <c r="BJ56">
        <f t="shared" si="17"/>
        <v>156.74630870415984</v>
      </c>
      <c r="BK56">
        <f t="shared" si="18"/>
        <v>36.846086597203801</v>
      </c>
      <c r="BL56">
        <f t="shared" si="19"/>
        <v>-193.59239530136364</v>
      </c>
      <c r="BM56">
        <f t="shared" si="20"/>
        <v>4.2540829482839868</v>
      </c>
      <c r="BN56">
        <f t="shared" si="21"/>
        <v>5.4925531914893613</v>
      </c>
      <c r="BO56">
        <f t="shared" si="22"/>
        <v>0.77451829777008485</v>
      </c>
      <c r="BP56">
        <f t="shared" si="23"/>
        <v>5.4060226232377788</v>
      </c>
      <c r="BR56">
        <f t="shared" si="24"/>
        <v>9.959966932796199</v>
      </c>
      <c r="BS56">
        <f t="shared" si="25"/>
        <v>1.9615601542645849</v>
      </c>
      <c r="BT56">
        <f t="shared" si="26"/>
        <v>47.077443702350038</v>
      </c>
      <c r="BW56">
        <f t="shared" si="27"/>
        <v>1.5535556421775514</v>
      </c>
    </row>
    <row r="57" spans="1:75" x14ac:dyDescent="0.3">
      <c r="A57">
        <v>57</v>
      </c>
      <c r="B57" s="76">
        <v>45348</v>
      </c>
      <c r="C57">
        <v>15.97</v>
      </c>
      <c r="D57">
        <v>17.32</v>
      </c>
      <c r="E57">
        <v>46.80605353</v>
      </c>
      <c r="F57">
        <v>33.4</v>
      </c>
      <c r="J57">
        <v>57</v>
      </c>
      <c r="K57">
        <v>17.32</v>
      </c>
      <c r="L57">
        <f t="shared" si="0"/>
        <v>305.46999999999997</v>
      </c>
      <c r="N57">
        <f t="shared" si="1"/>
        <v>256.14999999999998</v>
      </c>
      <c r="O57">
        <f t="shared" si="2"/>
        <v>266.14999999999998</v>
      </c>
      <c r="P57" cm="1">
        <f t="array" ref="P57">[2]!PropsSI("P","T",N57,"Q",0,$H$13)</f>
        <v>150836.68187834125</v>
      </c>
      <c r="Q57" cm="1">
        <f t="array" ref="Q57">[2]!PropsSI("H","P",P57,"T",O57,$H$13)</f>
        <v>396664.53307498101</v>
      </c>
      <c r="R57" cm="1">
        <f t="array" ref="R57">[2]!PropsSI("S","P",P57,"T",O57,$H$13)</f>
        <v>1770.3653899981227</v>
      </c>
      <c r="S57" cm="1">
        <f t="array" ref="S57">[2]!PropsSI("D","P",P57,"T",O57,$H$13)</f>
        <v>7.305276664307832</v>
      </c>
      <c r="U57">
        <f t="shared" si="3"/>
        <v>305.46999999999997</v>
      </c>
      <c r="V57" cm="1">
        <f t="array" ref="V57">[2]!PropsSI("T","P",W57,"S",Y57,$H$13)</f>
        <v>322.47220649702024</v>
      </c>
      <c r="W57" cm="1">
        <f t="array" ref="W57">[2]!PropsSI("P","T",U57,"Q",1,$H$13)</f>
        <v>822844.65443228371</v>
      </c>
      <c r="X57" cm="1">
        <f t="array" ref="X57">[2]!PropsSI("H","P",W57,"S",Y57,$H$13)</f>
        <v>433715.66123430233</v>
      </c>
      <c r="Y57">
        <f t="shared" si="4"/>
        <v>1770.3653899981227</v>
      </c>
      <c r="Z57" cm="1">
        <f t="array" ref="Z57">[2]!PropsSI("D","P",W57,"S",Y57,$H$13)</f>
        <v>36.340579650090326</v>
      </c>
      <c r="AB57">
        <f t="shared" si="5"/>
        <v>305.46999999999997</v>
      </c>
      <c r="AC57" cm="1">
        <f t="array" ref="AC57">[2]!PropsSI("T","P",AD57,"H",AE57,$H$13)</f>
        <v>322.47220649702018</v>
      </c>
      <c r="AD57">
        <f t="shared" si="6"/>
        <v>822844.65443228371</v>
      </c>
      <c r="AE57">
        <f t="shared" si="7"/>
        <v>433715.66123430233</v>
      </c>
      <c r="AF57" cm="1">
        <f t="array" ref="AF57">[2]!PropsSI("S","P",AD57,"H",AE57,$H$13)</f>
        <v>1770.3653899981227</v>
      </c>
      <c r="AG57" cm="1">
        <f t="array" ref="AG57">[2]!PropsSI("D","P",AD57,"H",AE57,$H$13)</f>
        <v>36.340579650090334</v>
      </c>
      <c r="AI57">
        <f t="shared" si="8"/>
        <v>305.46999999999997</v>
      </c>
      <c r="AJ57">
        <f t="shared" si="9"/>
        <v>300.46999999999997</v>
      </c>
      <c r="AK57" cm="1">
        <f t="array" ref="AK57">[2]!PropsSI("P","T",AI57,"Q",0,$H$13)</f>
        <v>822844.65443228371</v>
      </c>
      <c r="AL57" cm="1">
        <f t="array" ref="AL57">[2]!PropsSI("H","P",AK57,"T",AJ57,$H$13)</f>
        <v>237863.35842529146</v>
      </c>
      <c r="AM57" cm="1">
        <f t="array" ref="AM57">[2]!PropsSI("S","P",AK57,"T",AJ57,$H$13)</f>
        <v>1130.5678529682409</v>
      </c>
      <c r="AN57" cm="1">
        <f t="array" ref="AN57">[2]!PropsSI("D","P",AK57,"T",AJ57,$H$13)</f>
        <v>1198.5636731273162</v>
      </c>
      <c r="AP57">
        <f t="shared" si="10"/>
        <v>304.46999999999997</v>
      </c>
      <c r="AQ57">
        <f t="shared" si="11"/>
        <v>298.46999999999997</v>
      </c>
      <c r="AR57" cm="1">
        <f t="array" ref="AR57">[2]!PropsSI("P","T",AP57,"Q",0,$H$13)</f>
        <v>799830.05271791539</v>
      </c>
      <c r="AS57" cm="1">
        <f t="array" ref="AS57">[2]!PropsSI("H","P",AR57,"T",AQ57,$H$13)</f>
        <v>235005.54222579102</v>
      </c>
      <c r="AT57" cm="1">
        <f t="array" ref="AT57">[2]!PropsSI("S","P",AR57,"T",AQ57,$H$13)</f>
        <v>1121.0888487070497</v>
      </c>
      <c r="AU57" cm="1">
        <f t="array" ref="AU57">[2]!PropsSI("D","P",AR57,"T",AQ57,$H$13)</f>
        <v>1206.2816250203261</v>
      </c>
      <c r="AW57">
        <f t="shared" si="12"/>
        <v>260.14999999999998</v>
      </c>
      <c r="AX57">
        <f t="shared" si="13"/>
        <v>260.14999999999998</v>
      </c>
      <c r="AY57" cm="1">
        <f t="array" ref="AY57">[2]!PropsSI("P","T",AW57,"Q",0,$H$13)</f>
        <v>177916.45421566669</v>
      </c>
      <c r="AZ57">
        <f t="shared" si="14"/>
        <v>235005.54222579102</v>
      </c>
      <c r="BA57" cm="1">
        <f t="array" ref="BA57">[2]!PropsSI("S","P",AY57,"H",AZ57,$H$13)</f>
        <v>1136.4961086877749</v>
      </c>
      <c r="BB57" cm="1">
        <f t="array" ref="BB57">[2]!PropsSI("D","P",AY57,"H",AZ57,$H$13)</f>
        <v>34.972006307770435</v>
      </c>
      <c r="BD57">
        <f t="shared" si="15"/>
        <v>258.14999999999998</v>
      </c>
      <c r="BE57">
        <f t="shared" si="16"/>
        <v>260.14999999999998</v>
      </c>
      <c r="BF57" cm="1">
        <f t="array" ref="BF57">[2]!PropsSI("P","T",BD57,"Q",1,$H$13)</f>
        <v>163940.08425461562</v>
      </c>
      <c r="BG57" cm="1">
        <f t="array" ref="BG57">[2]!PropsSI("H","P",BF57,"T",BE57,$H$13)</f>
        <v>391296.02083444159</v>
      </c>
      <c r="BH57" cm="1">
        <f t="array" ref="BH57">[2]!PropsSI("S","P",BF57,"T",BE57,$H$13)</f>
        <v>1743.5316928918351</v>
      </c>
      <c r="BI57" cm="1">
        <f t="array" ref="BI57">[2]!PropsSI("D","P",BF57,"T",BE57,$H$13)</f>
        <v>8.2063862576342004</v>
      </c>
      <c r="BJ57">
        <f t="shared" si="17"/>
        <v>156.29047860865057</v>
      </c>
      <c r="BK57">
        <f t="shared" si="18"/>
        <v>37.051128159321323</v>
      </c>
      <c r="BL57">
        <f t="shared" si="19"/>
        <v>-193.34160676797188</v>
      </c>
      <c r="BM57">
        <f t="shared" si="20"/>
        <v>4.2182380503124035</v>
      </c>
      <c r="BN57">
        <f t="shared" si="21"/>
        <v>5.4554099746407445</v>
      </c>
      <c r="BO57">
        <f t="shared" si="22"/>
        <v>0.77322109060926947</v>
      </c>
      <c r="BP57">
        <f t="shared" si="23"/>
        <v>5.4552025686693169</v>
      </c>
      <c r="BR57">
        <f t="shared" si="24"/>
        <v>9.7549253706786772</v>
      </c>
      <c r="BS57">
        <f t="shared" si="25"/>
        <v>1.9211783577253285</v>
      </c>
      <c r="BT57">
        <f t="shared" si="26"/>
        <v>46.108280585407883</v>
      </c>
      <c r="BW57">
        <f t="shared" si="27"/>
        <v>1.5215732593184601</v>
      </c>
    </row>
    <row r="58" spans="1:75" x14ac:dyDescent="0.3">
      <c r="A58">
        <v>58</v>
      </c>
      <c r="B58" s="76">
        <v>45349</v>
      </c>
      <c r="C58">
        <v>13.71</v>
      </c>
      <c r="D58">
        <v>14.72</v>
      </c>
      <c r="E58">
        <v>46.80605353</v>
      </c>
      <c r="F58">
        <v>33.4</v>
      </c>
      <c r="J58">
        <v>58</v>
      </c>
      <c r="K58">
        <v>14.72</v>
      </c>
      <c r="L58">
        <f t="shared" si="0"/>
        <v>302.87</v>
      </c>
      <c r="N58">
        <f t="shared" si="1"/>
        <v>256.14999999999998</v>
      </c>
      <c r="O58">
        <f t="shared" si="2"/>
        <v>266.14999999999998</v>
      </c>
      <c r="P58" cm="1">
        <f t="array" ref="P58">[2]!PropsSI("P","T",N58,"Q",0,$H$13)</f>
        <v>150836.68187834125</v>
      </c>
      <c r="Q58" cm="1">
        <f t="array" ref="Q58">[2]!PropsSI("H","P",P58,"T",O58,$H$13)</f>
        <v>396664.53307498101</v>
      </c>
      <c r="R58" cm="1">
        <f t="array" ref="R58">[2]!PropsSI("S","P",P58,"T",O58,$H$13)</f>
        <v>1770.3653899981227</v>
      </c>
      <c r="S58" cm="1">
        <f t="array" ref="S58">[2]!PropsSI("D","P",P58,"T",O58,$H$13)</f>
        <v>7.305276664307832</v>
      </c>
      <c r="U58">
        <f t="shared" si="3"/>
        <v>302.87</v>
      </c>
      <c r="V58" cm="1">
        <f t="array" ref="V58">[2]!PropsSI("T","P",W58,"S",Y58,$H$13)</f>
        <v>319.70696326614387</v>
      </c>
      <c r="W58" cm="1">
        <f t="array" ref="W58">[2]!PropsSI("P","T",U58,"Q",1,$H$13)</f>
        <v>764018.10338652786</v>
      </c>
      <c r="X58" cm="1">
        <f t="array" ref="X58">[2]!PropsSI("H","P",W58,"S",Y58,$H$13)</f>
        <v>432037.05159426376</v>
      </c>
      <c r="Y58">
        <f t="shared" si="4"/>
        <v>1770.3653899981227</v>
      </c>
      <c r="Z58" cm="1">
        <f t="array" ref="Z58">[2]!PropsSI("D","P",W58,"S",Y58,$H$13)</f>
        <v>33.781856870791778</v>
      </c>
      <c r="AB58">
        <f t="shared" si="5"/>
        <v>302.87</v>
      </c>
      <c r="AC58" cm="1">
        <f t="array" ref="AC58">[2]!PropsSI("T","P",AD58,"H",AE58,$H$13)</f>
        <v>319.70696326614387</v>
      </c>
      <c r="AD58">
        <f t="shared" si="6"/>
        <v>764018.10338652786</v>
      </c>
      <c r="AE58">
        <f t="shared" si="7"/>
        <v>432037.05159426376</v>
      </c>
      <c r="AF58" cm="1">
        <f t="array" ref="AF58">[2]!PropsSI("S","P",AD58,"H",AE58,$H$13)</f>
        <v>1770.3653899981227</v>
      </c>
      <c r="AG58" cm="1">
        <f t="array" ref="AG58">[2]!PropsSI("D","P",AD58,"H",AE58,$H$13)</f>
        <v>33.781856870791771</v>
      </c>
      <c r="AI58">
        <f t="shared" si="8"/>
        <v>302.87</v>
      </c>
      <c r="AJ58">
        <f t="shared" si="9"/>
        <v>297.87</v>
      </c>
      <c r="AK58" cm="1">
        <f t="array" ref="AK58">[2]!PropsSI("P","T",AI58,"Q",0,$H$13)</f>
        <v>764018.10338652786</v>
      </c>
      <c r="AL58" cm="1">
        <f t="array" ref="AL58">[2]!PropsSI("H","P",AK58,"T",AJ58,$H$13)</f>
        <v>234150.39183079969</v>
      </c>
      <c r="AM58" cm="1">
        <f t="array" ref="AM58">[2]!PropsSI("S","P",AK58,"T",AJ58,$H$13)</f>
        <v>1118.320331886265</v>
      </c>
      <c r="AN58" cm="1">
        <f t="array" ref="AN58">[2]!PropsSI("D","P",AK58,"T",AJ58,$H$13)</f>
        <v>1208.3996196454173</v>
      </c>
      <c r="AP58">
        <f t="shared" si="10"/>
        <v>301.87</v>
      </c>
      <c r="AQ58">
        <f t="shared" si="11"/>
        <v>295.87</v>
      </c>
      <c r="AR58" cm="1">
        <f t="array" ref="AR58">[2]!PropsSI("P","T",AP58,"Q",0,$H$13)</f>
        <v>742257.21783851553</v>
      </c>
      <c r="AS58" cm="1">
        <f t="array" ref="AS58">[2]!PropsSI("H","P",AR58,"T",AQ58,$H$13)</f>
        <v>231313.16535088859</v>
      </c>
      <c r="AT58" cm="1">
        <f t="array" ref="AT58">[2]!PropsSI("S","P",AR58,"T",AQ58,$H$13)</f>
        <v>1108.8236611683506</v>
      </c>
      <c r="AU58" cm="1">
        <f t="array" ref="AU58">[2]!PropsSI("D","P",AR58,"T",AQ58,$H$13)</f>
        <v>1215.9791054280436</v>
      </c>
      <c r="AW58">
        <f t="shared" si="12"/>
        <v>260.14999999999998</v>
      </c>
      <c r="AX58">
        <f t="shared" si="13"/>
        <v>260.14999999999998</v>
      </c>
      <c r="AY58" cm="1">
        <f t="array" ref="AY58">[2]!PropsSI("P","T",AW58,"Q",0,$H$13)</f>
        <v>177916.45421566669</v>
      </c>
      <c r="AZ58">
        <f t="shared" si="14"/>
        <v>231313.16535088859</v>
      </c>
      <c r="BA58" cm="1">
        <f t="array" ref="BA58">[2]!PropsSI("S","P",AY58,"H",AZ58,$H$13)</f>
        <v>1122.3028475887841</v>
      </c>
      <c r="BB58" cm="1">
        <f t="array" ref="BB58">[2]!PropsSI("D","P",AY58,"H",AZ58,$H$13)</f>
        <v>37.55651834074979</v>
      </c>
      <c r="BD58">
        <f t="shared" si="15"/>
        <v>258.14999999999998</v>
      </c>
      <c r="BE58">
        <f t="shared" si="16"/>
        <v>260.14999999999998</v>
      </c>
      <c r="BF58" cm="1">
        <f t="array" ref="BF58">[2]!PropsSI("P","T",BD58,"Q",1,$H$13)</f>
        <v>163940.08425461562</v>
      </c>
      <c r="BG58" cm="1">
        <f t="array" ref="BG58">[2]!PropsSI("H","P",BF58,"T",BE58,$H$13)</f>
        <v>391296.02083444159</v>
      </c>
      <c r="BH58" cm="1">
        <f t="array" ref="BH58">[2]!PropsSI("S","P",BF58,"T",BE58,$H$13)</f>
        <v>1743.5316928918351</v>
      </c>
      <c r="BI58" cm="1">
        <f t="array" ref="BI58">[2]!PropsSI("D","P",BF58,"T",BE58,$H$13)</f>
        <v>8.2063862576342004</v>
      </c>
      <c r="BJ58">
        <f t="shared" si="17"/>
        <v>159.98285548355298</v>
      </c>
      <c r="BK58">
        <f t="shared" si="18"/>
        <v>35.37251851928275</v>
      </c>
      <c r="BL58">
        <f t="shared" si="19"/>
        <v>-195.35537400283573</v>
      </c>
      <c r="BM58">
        <f t="shared" si="20"/>
        <v>4.5228008120581222</v>
      </c>
      <c r="BN58">
        <f t="shared" si="21"/>
        <v>5.7725849731663645</v>
      </c>
      <c r="BO58">
        <f t="shared" si="22"/>
        <v>0.78349661946635429</v>
      </c>
      <c r="BP58">
        <f t="shared" si="23"/>
        <v>5.0652009436454843</v>
      </c>
      <c r="BR58">
        <f t="shared" si="24"/>
        <v>11.43353501071725</v>
      </c>
      <c r="BS58">
        <f t="shared" si="25"/>
        <v>2.251771200721814</v>
      </c>
      <c r="BT58">
        <f t="shared" si="26"/>
        <v>54.042508817323537</v>
      </c>
      <c r="BW58">
        <f t="shared" si="27"/>
        <v>1.7834027909716768</v>
      </c>
    </row>
    <row r="59" spans="1:75" x14ac:dyDescent="0.3">
      <c r="A59">
        <v>59</v>
      </c>
      <c r="B59" s="76">
        <v>45350</v>
      </c>
      <c r="C59">
        <v>12.66</v>
      </c>
      <c r="D59">
        <v>13.74</v>
      </c>
      <c r="E59">
        <v>46.80605353</v>
      </c>
      <c r="F59">
        <v>33.4</v>
      </c>
      <c r="J59">
        <v>59</v>
      </c>
      <c r="K59">
        <v>13.74</v>
      </c>
      <c r="L59">
        <f t="shared" si="0"/>
        <v>301.89</v>
      </c>
      <c r="N59">
        <f t="shared" si="1"/>
        <v>256.14999999999998</v>
      </c>
      <c r="O59">
        <f t="shared" si="2"/>
        <v>266.14999999999998</v>
      </c>
      <c r="P59" cm="1">
        <f t="array" ref="P59">[2]!PropsSI("P","T",N59,"Q",0,$H$13)</f>
        <v>150836.68187834125</v>
      </c>
      <c r="Q59" cm="1">
        <f t="array" ref="Q59">[2]!PropsSI("H","P",P59,"T",O59,$H$13)</f>
        <v>396664.53307498101</v>
      </c>
      <c r="R59" cm="1">
        <f t="array" ref="R59">[2]!PropsSI("S","P",P59,"T",O59,$H$13)</f>
        <v>1770.3653899981227</v>
      </c>
      <c r="S59" cm="1">
        <f t="array" ref="S59">[2]!PropsSI("D","P",P59,"T",O59,$H$13)</f>
        <v>7.305276664307832</v>
      </c>
      <c r="U59">
        <f t="shared" si="3"/>
        <v>301.89</v>
      </c>
      <c r="V59" cm="1">
        <f t="array" ref="V59">[2]!PropsSI("T","P",W59,"S",Y59,$H$13)</f>
        <v>318.66138633426539</v>
      </c>
      <c r="W59" cm="1">
        <f t="array" ref="W59">[2]!PropsSI("P","T",U59,"Q",1,$H$13)</f>
        <v>742687.80640985409</v>
      </c>
      <c r="X59" cm="1">
        <f t="array" ref="X59">[2]!PropsSI("H","P",W59,"S",Y59,$H$13)</f>
        <v>431396.82779180456</v>
      </c>
      <c r="Y59">
        <f t="shared" si="4"/>
        <v>1770.3653899981227</v>
      </c>
      <c r="Z59" cm="1">
        <f t="array" ref="Z59">[2]!PropsSI("D","P",W59,"S",Y59,$H$13)</f>
        <v>32.856511162232707</v>
      </c>
      <c r="AB59">
        <f t="shared" si="5"/>
        <v>301.89</v>
      </c>
      <c r="AC59" cm="1">
        <f t="array" ref="AC59">[2]!PropsSI("T","P",AD59,"H",AE59,$H$13)</f>
        <v>318.66138633426527</v>
      </c>
      <c r="AD59">
        <f t="shared" si="6"/>
        <v>742687.80640985409</v>
      </c>
      <c r="AE59">
        <f t="shared" si="7"/>
        <v>431396.82779180456</v>
      </c>
      <c r="AF59" cm="1">
        <f t="array" ref="AF59">[2]!PropsSI("S","P",AD59,"H",AE59,$H$13)</f>
        <v>1770.3653899981221</v>
      </c>
      <c r="AG59" cm="1">
        <f t="array" ref="AG59">[2]!PropsSI("D","P",AD59,"H",AE59,$H$13)</f>
        <v>32.856511162232721</v>
      </c>
      <c r="AI59">
        <f t="shared" si="8"/>
        <v>301.89</v>
      </c>
      <c r="AJ59">
        <f t="shared" si="9"/>
        <v>296.89</v>
      </c>
      <c r="AK59" cm="1">
        <f t="array" ref="AK59">[2]!PropsSI("P","T",AI59,"Q",0,$H$13)</f>
        <v>742687.80640985409</v>
      </c>
      <c r="AL59" cm="1">
        <f t="array" ref="AL59">[2]!PropsSI("H","P",AK59,"T",AJ59,$H$13)</f>
        <v>232757.67239910059</v>
      </c>
      <c r="AM59" cm="1">
        <f t="array" ref="AM59">[2]!PropsSI("S","P",AK59,"T",AJ59,$H$13)</f>
        <v>1113.6962995120164</v>
      </c>
      <c r="AN59" cm="1">
        <f t="array" ref="AN59">[2]!PropsSI("D","P",AK59,"T",AJ59,$H$13)</f>
        <v>1212.0647526105774</v>
      </c>
      <c r="AP59">
        <f t="shared" si="10"/>
        <v>300.89</v>
      </c>
      <c r="AQ59">
        <f t="shared" si="11"/>
        <v>294.89</v>
      </c>
      <c r="AR59" cm="1">
        <f t="array" ref="AR59">[2]!PropsSI("P","T",AP59,"Q",0,$H$13)</f>
        <v>721387.67513915512</v>
      </c>
      <c r="AS59" cm="1">
        <f t="array" ref="AS59">[2]!PropsSI("H","P",AR59,"T",AQ59,$H$13)</f>
        <v>229927.96552597627</v>
      </c>
      <c r="AT59" cm="1">
        <f t="array" ref="AT59">[2]!PropsSI("S","P",AR59,"T",AQ59,$H$13)</f>
        <v>1104.1921259602404</v>
      </c>
      <c r="AU59" cm="1">
        <f t="array" ref="AU59">[2]!PropsSI("D","P",AR59,"T",AQ59,$H$13)</f>
        <v>1219.5942724266847</v>
      </c>
      <c r="AW59">
        <f t="shared" si="12"/>
        <v>260.14999999999998</v>
      </c>
      <c r="AX59">
        <f t="shared" si="13"/>
        <v>260.14999999999998</v>
      </c>
      <c r="AY59" cm="1">
        <f t="array" ref="AY59">[2]!PropsSI("P","T",AW59,"Q",0,$H$13)</f>
        <v>177916.45421566669</v>
      </c>
      <c r="AZ59">
        <f t="shared" si="14"/>
        <v>229927.96552597627</v>
      </c>
      <c r="BA59" cm="1">
        <f t="array" ref="BA59">[2]!PropsSI("S","P",AY59,"H",AZ59,$H$13)</f>
        <v>1116.9782278505086</v>
      </c>
      <c r="BB59" cm="1">
        <f t="array" ref="BB59">[2]!PropsSI("D","P",AY59,"H",AZ59,$H$13)</f>
        <v>38.627446696839229</v>
      </c>
      <c r="BD59">
        <f t="shared" si="15"/>
        <v>258.14999999999998</v>
      </c>
      <c r="BE59">
        <f t="shared" si="16"/>
        <v>260.14999999999998</v>
      </c>
      <c r="BF59" cm="1">
        <f t="array" ref="BF59">[2]!PropsSI("P","T",BD59,"Q",1,$H$13)</f>
        <v>163940.08425461562</v>
      </c>
      <c r="BG59" cm="1">
        <f t="array" ref="BG59">[2]!PropsSI("H","P",BF59,"T",BE59,$H$13)</f>
        <v>391296.02083444159</v>
      </c>
      <c r="BH59" cm="1">
        <f t="array" ref="BH59">[2]!PropsSI("S","P",BF59,"T",BE59,$H$13)</f>
        <v>1743.5316928918351</v>
      </c>
      <c r="BI59" cm="1">
        <f t="array" ref="BI59">[2]!PropsSI("D","P",BF59,"T",BE59,$H$13)</f>
        <v>8.2063862576342004</v>
      </c>
      <c r="BJ59">
        <f t="shared" si="17"/>
        <v>161.36805530846533</v>
      </c>
      <c r="BK59">
        <f t="shared" si="18"/>
        <v>34.732294716823553</v>
      </c>
      <c r="BL59">
        <f t="shared" si="19"/>
        <v>-196.10035002528889</v>
      </c>
      <c r="BM59">
        <f t="shared" si="20"/>
        <v>4.6460522296069948</v>
      </c>
      <c r="BN59">
        <f t="shared" si="21"/>
        <v>5.9019204389574744</v>
      </c>
      <c r="BO59">
        <f t="shared" si="22"/>
        <v>0.78721024413329466</v>
      </c>
      <c r="BP59">
        <f t="shared" si="23"/>
        <v>4.9237877495135827</v>
      </c>
      <c r="BR59">
        <f t="shared" si="24"/>
        <v>12.073758813176447</v>
      </c>
      <c r="BS59">
        <f t="shared" si="25"/>
        <v>2.3778597218172499</v>
      </c>
      <c r="BT59">
        <f t="shared" si="26"/>
        <v>57.068633323613994</v>
      </c>
      <c r="BW59">
        <f t="shared" si="27"/>
        <v>1.8832648996792618</v>
      </c>
    </row>
    <row r="60" spans="1:75" x14ac:dyDescent="0.3">
      <c r="A60">
        <v>60</v>
      </c>
      <c r="B60" s="76">
        <v>45351</v>
      </c>
      <c r="C60">
        <v>14.55</v>
      </c>
      <c r="D60">
        <v>15.66</v>
      </c>
      <c r="E60">
        <v>46.80605353</v>
      </c>
      <c r="F60">
        <v>33.4</v>
      </c>
      <c r="J60">
        <v>60</v>
      </c>
      <c r="K60">
        <v>15.66</v>
      </c>
      <c r="L60">
        <f t="shared" si="0"/>
        <v>303.81</v>
      </c>
      <c r="N60">
        <f t="shared" si="1"/>
        <v>256.14999999999998</v>
      </c>
      <c r="O60">
        <f t="shared" si="2"/>
        <v>266.14999999999998</v>
      </c>
      <c r="P60" cm="1">
        <f t="array" ref="P60">[2]!PropsSI("P","T",N60,"Q",0,$H$13)</f>
        <v>150836.68187834125</v>
      </c>
      <c r="Q60" cm="1">
        <f t="array" ref="Q60">[2]!PropsSI("H","P",P60,"T",O60,$H$13)</f>
        <v>396664.53307498101</v>
      </c>
      <c r="R60" cm="1">
        <f t="array" ref="R60">[2]!PropsSI("S","P",P60,"T",O60,$H$13)</f>
        <v>1770.3653899981227</v>
      </c>
      <c r="S60" cm="1">
        <f t="array" ref="S60">[2]!PropsSI("D","P",P60,"T",O60,$H$13)</f>
        <v>7.305276664307832</v>
      </c>
      <c r="U60">
        <f t="shared" si="3"/>
        <v>303.81</v>
      </c>
      <c r="V60" cm="1">
        <f t="array" ref="V60">[2]!PropsSI("T","P",W60,"S",Y60,$H$13)</f>
        <v>320.70812358252033</v>
      </c>
      <c r="W60" cm="1">
        <f t="array" ref="W60">[2]!PropsSI("P","T",U60,"Q",1,$H$13)</f>
        <v>784907.95175838401</v>
      </c>
      <c r="X60" cm="1">
        <f t="array" ref="X60">[2]!PropsSI("H","P",W60,"S",Y60,$H$13)</f>
        <v>432647.26843469223</v>
      </c>
      <c r="Y60">
        <f t="shared" si="4"/>
        <v>1770.3653899981227</v>
      </c>
      <c r="Z60" cm="1">
        <f t="array" ref="Z60">[2]!PropsSI("D","P",W60,"S",Y60,$H$13)</f>
        <v>34.689326919826641</v>
      </c>
      <c r="AB60">
        <f t="shared" si="5"/>
        <v>303.81</v>
      </c>
      <c r="AC60" cm="1">
        <f t="array" ref="AC60">[2]!PropsSI("T","P",AD60,"H",AE60,$H$13)</f>
        <v>320.70812358252027</v>
      </c>
      <c r="AD60">
        <f t="shared" si="6"/>
        <v>784907.95175838401</v>
      </c>
      <c r="AE60">
        <f t="shared" si="7"/>
        <v>432647.26843469223</v>
      </c>
      <c r="AF60" cm="1">
        <f t="array" ref="AF60">[2]!PropsSI("S","P",AD60,"H",AE60,$H$13)</f>
        <v>1770.3653899981225</v>
      </c>
      <c r="AG60" cm="1">
        <f t="array" ref="AG60">[2]!PropsSI("D","P",AD60,"H",AE60,$H$13)</f>
        <v>34.689326919826655</v>
      </c>
      <c r="AI60">
        <f t="shared" si="8"/>
        <v>303.81</v>
      </c>
      <c r="AJ60">
        <f t="shared" si="9"/>
        <v>298.81</v>
      </c>
      <c r="AK60" cm="1">
        <f t="array" ref="AK60">[2]!PropsSI("P","T",AI60,"Q",0,$H$13)</f>
        <v>784907.95175838401</v>
      </c>
      <c r="AL60" cm="1">
        <f t="array" ref="AL60">[2]!PropsSI("H","P",AK60,"T",AJ60,$H$13)</f>
        <v>235489.72396267721</v>
      </c>
      <c r="AM60" cm="1">
        <f t="array" ref="AM60">[2]!PropsSI("S","P",AK60,"T",AJ60,$H$13)</f>
        <v>1122.7515842266341</v>
      </c>
      <c r="AN60" cm="1">
        <f t="array" ref="AN60">[2]!PropsSI("D","P",AK60,"T",AJ60,$H$13)</f>
        <v>1204.8626147804875</v>
      </c>
      <c r="AP60">
        <f t="shared" si="10"/>
        <v>302.81</v>
      </c>
      <c r="AQ60">
        <f t="shared" si="11"/>
        <v>296.81</v>
      </c>
      <c r="AR60" cm="1">
        <f t="array" ref="AR60">[2]!PropsSI("P","T",AP60,"Q",0,$H$13)</f>
        <v>762699.07172184519</v>
      </c>
      <c r="AS60" cm="1">
        <f t="array" ref="AS60">[2]!PropsSI("H","P",AR60,"T",AQ60,$H$13)</f>
        <v>232645.16291647841</v>
      </c>
      <c r="AT60" cm="1">
        <f t="array" ref="AT60">[2]!PropsSI("S","P",AR60,"T",AQ60,$H$13)</f>
        <v>1113.2616805451237</v>
      </c>
      <c r="AU60" cm="1">
        <f t="array" ref="AU60">[2]!PropsSI("D","P",AR60,"T",AQ60,$H$13)</f>
        <v>1212.4911509614758</v>
      </c>
      <c r="AW60">
        <f t="shared" si="12"/>
        <v>260.14999999999998</v>
      </c>
      <c r="AX60">
        <f t="shared" si="13"/>
        <v>260.14999999999998</v>
      </c>
      <c r="AY60" cm="1">
        <f t="array" ref="AY60">[2]!PropsSI("P","T",AW60,"Q",0,$H$13)</f>
        <v>177916.45421566669</v>
      </c>
      <c r="AZ60">
        <f t="shared" si="14"/>
        <v>232645.16291647841</v>
      </c>
      <c r="BA60" cm="1">
        <f t="array" ref="BA60">[2]!PropsSI("S","P",AY60,"H",AZ60,$H$13)</f>
        <v>1127.4229612370248</v>
      </c>
      <c r="BB60" cm="1">
        <f t="array" ref="BB60">[2]!PropsSI("D","P",AY60,"H",AZ60,$H$13)</f>
        <v>36.581272235374982</v>
      </c>
      <c r="BD60">
        <f t="shared" si="15"/>
        <v>258.14999999999998</v>
      </c>
      <c r="BE60">
        <f t="shared" si="16"/>
        <v>260.14999999999998</v>
      </c>
      <c r="BF60" cm="1">
        <f t="array" ref="BF60">[2]!PropsSI("P","T",BD60,"Q",1,$H$13)</f>
        <v>163940.08425461562</v>
      </c>
      <c r="BG60" cm="1">
        <f t="array" ref="BG60">[2]!PropsSI("H","P",BF60,"T",BE60,$H$13)</f>
        <v>391296.02083444159</v>
      </c>
      <c r="BH60" cm="1">
        <f t="array" ref="BH60">[2]!PropsSI("S","P",BF60,"T",BE60,$H$13)</f>
        <v>1743.5316928918351</v>
      </c>
      <c r="BI60" cm="1">
        <f t="array" ref="BI60">[2]!PropsSI("D","P",BF60,"T",BE60,$H$13)</f>
        <v>8.2063862576342004</v>
      </c>
      <c r="BJ60">
        <f t="shared" si="17"/>
        <v>158.65085791796318</v>
      </c>
      <c r="BK60">
        <f t="shared" si="18"/>
        <v>35.982735359711221</v>
      </c>
      <c r="BL60">
        <f t="shared" si="19"/>
        <v>-194.63359327767441</v>
      </c>
      <c r="BM60">
        <f t="shared" si="20"/>
        <v>4.4090827540476463</v>
      </c>
      <c r="BN60">
        <f t="shared" si="21"/>
        <v>5.6537450722733213</v>
      </c>
      <c r="BO60">
        <f t="shared" si="22"/>
        <v>0.77985170850209429</v>
      </c>
      <c r="BP60">
        <f t="shared" si="23"/>
        <v>5.2036941013556568</v>
      </c>
      <c r="BR60">
        <f t="shared" si="24"/>
        <v>10.823318170288779</v>
      </c>
      <c r="BS60">
        <f t="shared" si="25"/>
        <v>2.1315923840929845</v>
      </c>
      <c r="BT60">
        <f t="shared" si="26"/>
        <v>51.158217218231627</v>
      </c>
      <c r="BW60">
        <f t="shared" si="27"/>
        <v>1.6882211682016437</v>
      </c>
    </row>
    <row r="61" spans="1:75" x14ac:dyDescent="0.3">
      <c r="A61">
        <v>61</v>
      </c>
      <c r="B61" s="76">
        <v>45352</v>
      </c>
      <c r="C61">
        <v>13.79</v>
      </c>
      <c r="D61">
        <v>14.63</v>
      </c>
      <c r="E61">
        <v>46.80605353</v>
      </c>
      <c r="F61">
        <v>33.4</v>
      </c>
      <c r="J61">
        <v>61</v>
      </c>
      <c r="K61">
        <v>14.63</v>
      </c>
      <c r="L61">
        <f t="shared" si="0"/>
        <v>302.77999999999997</v>
      </c>
      <c r="N61">
        <f t="shared" si="1"/>
        <v>256.14999999999998</v>
      </c>
      <c r="O61">
        <f t="shared" si="2"/>
        <v>266.14999999999998</v>
      </c>
      <c r="P61" cm="1">
        <f t="array" ref="P61">[2]!PropsSI("P","T",N61,"Q",0,$H$13)</f>
        <v>150836.68187834125</v>
      </c>
      <c r="Q61" cm="1">
        <f t="array" ref="Q61">[2]!PropsSI("H","P",P61,"T",O61,$H$13)</f>
        <v>396664.53307498101</v>
      </c>
      <c r="R61" cm="1">
        <f t="array" ref="R61">[2]!PropsSI("S","P",P61,"T",O61,$H$13)</f>
        <v>1770.3653899981227</v>
      </c>
      <c r="S61" cm="1">
        <f t="array" ref="S61">[2]!PropsSI("D","P",P61,"T",O61,$H$13)</f>
        <v>7.305276664307832</v>
      </c>
      <c r="U61">
        <f t="shared" si="3"/>
        <v>302.77999999999997</v>
      </c>
      <c r="V61" cm="1">
        <f t="array" ref="V61">[2]!PropsSI("T","P",W61,"S",Y61,$H$13)</f>
        <v>319.61101938993755</v>
      </c>
      <c r="W61" cm="1">
        <f t="array" ref="W61">[2]!PropsSI("P","T",U61,"Q",1,$H$13)</f>
        <v>762040.19909930835</v>
      </c>
      <c r="X61" cm="1">
        <f t="array" ref="X61">[2]!PropsSI("H","P",W61,"S",Y61,$H$13)</f>
        <v>431978.42775751994</v>
      </c>
      <c r="Y61">
        <f t="shared" si="4"/>
        <v>1770.3653899981227</v>
      </c>
      <c r="Z61" cm="1">
        <f t="array" ref="Z61">[2]!PropsSI("D","P",W61,"S",Y61,$H$13)</f>
        <v>33.695999160909338</v>
      </c>
      <c r="AB61">
        <f t="shared" si="5"/>
        <v>302.77999999999997</v>
      </c>
      <c r="AC61" cm="1">
        <f t="array" ref="AC61">[2]!PropsSI("T","P",AD61,"H",AE61,$H$13)</f>
        <v>319.61101938993761</v>
      </c>
      <c r="AD61">
        <f t="shared" si="6"/>
        <v>762040.19909930835</v>
      </c>
      <c r="AE61">
        <f t="shared" si="7"/>
        <v>431978.42775751994</v>
      </c>
      <c r="AF61" cm="1">
        <f t="array" ref="AF61">[2]!PropsSI("S","P",AD61,"H",AE61,$H$13)</f>
        <v>1770.3653899981227</v>
      </c>
      <c r="AG61" cm="1">
        <f t="array" ref="AG61">[2]!PropsSI("D","P",AD61,"H",AE61,$H$13)</f>
        <v>33.695999160909338</v>
      </c>
      <c r="AI61">
        <f t="shared" si="8"/>
        <v>302.77999999999997</v>
      </c>
      <c r="AJ61">
        <f t="shared" si="9"/>
        <v>297.77999999999997</v>
      </c>
      <c r="AK61" cm="1">
        <f t="array" ref="AK61">[2]!PropsSI("P","T",AI61,"Q",0,$H$13)</f>
        <v>762040.19909930835</v>
      </c>
      <c r="AL61" cm="1">
        <f t="array" ref="AL61">[2]!PropsSI("H","P",AK61,"T",AJ61,$H$13)</f>
        <v>234022.33637769968</v>
      </c>
      <c r="AM61" cm="1">
        <f t="array" ref="AM61">[2]!PropsSI("S","P",AK61,"T",AJ61,$H$13)</f>
        <v>1117.8958581672582</v>
      </c>
      <c r="AN61" cm="1">
        <f t="array" ref="AN61">[2]!PropsSI("D","P",AK61,"T",AJ61,$H$13)</f>
        <v>1208.737158999819</v>
      </c>
      <c r="AP61">
        <f t="shared" si="10"/>
        <v>301.77999999999997</v>
      </c>
      <c r="AQ61">
        <f t="shared" si="11"/>
        <v>295.77999999999997</v>
      </c>
      <c r="AR61" cm="1">
        <f t="array" ref="AR61">[2]!PropsSI("P","T",AP61,"Q",0,$H$13)</f>
        <v>740321.89542632014</v>
      </c>
      <c r="AS61" cm="1">
        <f t="array" ref="AS61">[2]!PropsSI("H","P",AR61,"T",AQ61,$H$13)</f>
        <v>231185.8058254206</v>
      </c>
      <c r="AT61" cm="1">
        <f t="array" ref="AT61">[2]!PropsSI("S","P",AR61,"T",AQ61,$H$13)</f>
        <v>1108.3985173564392</v>
      </c>
      <c r="AU61" cm="1">
        <f t="array" ref="AU61">[2]!PropsSI("D","P",AR61,"T",AQ61,$H$13)</f>
        <v>1216.3120067482587</v>
      </c>
      <c r="AW61">
        <f t="shared" si="12"/>
        <v>260.14999999999998</v>
      </c>
      <c r="AX61">
        <f t="shared" si="13"/>
        <v>260.14999999999998</v>
      </c>
      <c r="AY61" cm="1">
        <f t="array" ref="AY61">[2]!PropsSI("P","T",AW61,"Q",0,$H$13)</f>
        <v>177916.45421566669</v>
      </c>
      <c r="AZ61">
        <f t="shared" si="14"/>
        <v>231185.8058254206</v>
      </c>
      <c r="BA61" cm="1">
        <f t="array" ref="BA61">[2]!PropsSI("S","P",AY61,"H",AZ61,$H$13)</f>
        <v>1121.8132856996124</v>
      </c>
      <c r="BB61" cm="1">
        <f t="array" ref="BB61">[2]!PropsSI("D","P",AY61,"H",AZ61,$H$13)</f>
        <v>37.652497559244303</v>
      </c>
      <c r="BD61">
        <f t="shared" si="15"/>
        <v>258.14999999999998</v>
      </c>
      <c r="BE61">
        <f t="shared" si="16"/>
        <v>260.14999999999998</v>
      </c>
      <c r="BF61" cm="1">
        <f t="array" ref="BF61">[2]!PropsSI("P","T",BD61,"Q",1,$H$13)</f>
        <v>163940.08425461562</v>
      </c>
      <c r="BG61" cm="1">
        <f t="array" ref="BG61">[2]!PropsSI("H","P",BF61,"T",BE61,$H$13)</f>
        <v>391296.02083444159</v>
      </c>
      <c r="BH61" cm="1">
        <f t="array" ref="BH61">[2]!PropsSI("S","P",BF61,"T",BE61,$H$13)</f>
        <v>1743.5316928918351</v>
      </c>
      <c r="BI61" cm="1">
        <f t="array" ref="BI61">[2]!PropsSI("D","P",BF61,"T",BE61,$H$13)</f>
        <v>8.2063862576342004</v>
      </c>
      <c r="BJ61">
        <f t="shared" si="17"/>
        <v>160.110215009021</v>
      </c>
      <c r="BK61">
        <f t="shared" si="18"/>
        <v>35.31389468253893</v>
      </c>
      <c r="BL61">
        <f t="shared" si="19"/>
        <v>-195.42410969155992</v>
      </c>
      <c r="BM61">
        <f t="shared" si="20"/>
        <v>4.5339155153619464</v>
      </c>
      <c r="BN61">
        <f t="shared" si="21"/>
        <v>5.7842258570468292</v>
      </c>
      <c r="BO61">
        <f t="shared" si="22"/>
        <v>0.78384136916755254</v>
      </c>
      <c r="BP61">
        <f t="shared" si="23"/>
        <v>5.0520880571606517</v>
      </c>
      <c r="BR61">
        <f t="shared" si="24"/>
        <v>11.49215884746107</v>
      </c>
      <c r="BS61">
        <f t="shared" si="25"/>
        <v>2.2633168396805274</v>
      </c>
      <c r="BT61">
        <f t="shared" si="26"/>
        <v>54.319604152332658</v>
      </c>
      <c r="BW61">
        <f t="shared" si="27"/>
        <v>1.7925469370269778</v>
      </c>
    </row>
    <row r="62" spans="1:75" x14ac:dyDescent="0.3">
      <c r="A62">
        <v>62</v>
      </c>
      <c r="B62" s="76">
        <v>45353</v>
      </c>
      <c r="C62">
        <v>14.84</v>
      </c>
      <c r="D62">
        <v>17.48</v>
      </c>
      <c r="E62">
        <v>46.80605353</v>
      </c>
      <c r="F62">
        <v>33.4</v>
      </c>
      <c r="J62">
        <v>62</v>
      </c>
      <c r="K62">
        <v>17.48</v>
      </c>
      <c r="L62">
        <f t="shared" si="0"/>
        <v>305.63</v>
      </c>
      <c r="N62">
        <f t="shared" si="1"/>
        <v>256.14999999999998</v>
      </c>
      <c r="O62">
        <f t="shared" si="2"/>
        <v>266.14999999999998</v>
      </c>
      <c r="P62" cm="1">
        <f t="array" ref="P62">[2]!PropsSI("P","T",N62,"Q",0,$H$13)</f>
        <v>150836.68187834125</v>
      </c>
      <c r="Q62" cm="1">
        <f t="array" ref="Q62">[2]!PropsSI("H","P",P62,"T",O62,$H$13)</f>
        <v>396664.53307498101</v>
      </c>
      <c r="R62" cm="1">
        <f t="array" ref="R62">[2]!PropsSI("S","P",P62,"T",O62,$H$13)</f>
        <v>1770.3653899981227</v>
      </c>
      <c r="S62" cm="1">
        <f t="array" ref="S62">[2]!PropsSI("D","P",P62,"T",O62,$H$13)</f>
        <v>7.305276664307832</v>
      </c>
      <c r="U62">
        <f t="shared" si="3"/>
        <v>305.63</v>
      </c>
      <c r="V62" cm="1">
        <f t="array" ref="V62">[2]!PropsSI("T","P",W62,"S",Y62,$H$13)</f>
        <v>322.6419861730098</v>
      </c>
      <c r="W62" cm="1">
        <f t="array" ref="W62">[2]!PropsSI("P","T",U62,"Q",1,$H$13)</f>
        <v>826572.6966316849</v>
      </c>
      <c r="X62" cm="1">
        <f t="array" ref="X62">[2]!PropsSI("H","P",W62,"S",Y62,$H$13)</f>
        <v>433818.01876722206</v>
      </c>
      <c r="Y62">
        <f t="shared" si="4"/>
        <v>1770.3653899981227</v>
      </c>
      <c r="Z62" cm="1">
        <f t="array" ref="Z62">[2]!PropsSI("D","P",W62,"S",Y62,$H$13)</f>
        <v>36.503081986450965</v>
      </c>
      <c r="AB62">
        <f t="shared" si="5"/>
        <v>305.63</v>
      </c>
      <c r="AC62" cm="1">
        <f t="array" ref="AC62">[2]!PropsSI("T","P",AD62,"H",AE62,$H$13)</f>
        <v>322.64198617300985</v>
      </c>
      <c r="AD62">
        <f t="shared" si="6"/>
        <v>826572.6966316849</v>
      </c>
      <c r="AE62">
        <f t="shared" si="7"/>
        <v>433818.01876722206</v>
      </c>
      <c r="AF62" cm="1">
        <f t="array" ref="AF62">[2]!PropsSI("S","P",AD62,"H",AE62,$H$13)</f>
        <v>1770.3653899981227</v>
      </c>
      <c r="AG62" cm="1">
        <f t="array" ref="AG62">[2]!PropsSI("D","P",AD62,"H",AE62,$H$13)</f>
        <v>36.503081986450965</v>
      </c>
      <c r="AI62">
        <f t="shared" si="8"/>
        <v>305.63</v>
      </c>
      <c r="AJ62">
        <f t="shared" si="9"/>
        <v>300.63</v>
      </c>
      <c r="AK62" cm="1">
        <f t="array" ref="AK62">[2]!PropsSI("P","T",AI62,"Q",0,$H$13)</f>
        <v>826572.6966316849</v>
      </c>
      <c r="AL62" cm="1">
        <f t="array" ref="AL62">[2]!PropsSI("H","P",AK62,"T",AJ62,$H$13)</f>
        <v>238092.71987457378</v>
      </c>
      <c r="AM62" cm="1">
        <f t="array" ref="AM62">[2]!PropsSI("S","P",AK62,"T",AJ62,$H$13)</f>
        <v>1131.3206403005267</v>
      </c>
      <c r="AN62" cm="1">
        <f t="array" ref="AN62">[2]!PropsSI("D","P",AK62,"T",AJ62,$H$13)</f>
        <v>1197.9529128390734</v>
      </c>
      <c r="AP62">
        <f t="shared" si="10"/>
        <v>304.63</v>
      </c>
      <c r="AQ62">
        <f t="shared" si="11"/>
        <v>298.63</v>
      </c>
      <c r="AR62" cm="1">
        <f t="array" ref="AR62">[2]!PropsSI("P","T",AP62,"Q",0,$H$13)</f>
        <v>803479.44460617751</v>
      </c>
      <c r="AS62" cm="1">
        <f t="array" ref="AS62">[2]!PropsSI("H","P",AR62,"T",AQ62,$H$13)</f>
        <v>235233.6050481009</v>
      </c>
      <c r="AT62" cm="1">
        <f t="array" ref="AT62">[2]!PropsSI("S","P",AR62,"T",AQ62,$H$13)</f>
        <v>1121.8426143916722</v>
      </c>
      <c r="AU62" cm="1">
        <f t="array" ref="AU62">[2]!PropsSI("D","P",AR62,"T",AQ62,$H$13)</f>
        <v>1205.6796774872098</v>
      </c>
      <c r="AW62">
        <f t="shared" si="12"/>
        <v>260.14999999999998</v>
      </c>
      <c r="AX62">
        <f t="shared" si="13"/>
        <v>260.14999999999998</v>
      </c>
      <c r="AY62" cm="1">
        <f t="array" ref="AY62">[2]!PropsSI("P","T",AW62,"Q",0,$H$13)</f>
        <v>177916.45421566669</v>
      </c>
      <c r="AZ62">
        <f t="shared" si="14"/>
        <v>235233.6050481009</v>
      </c>
      <c r="BA62" cm="1">
        <f t="array" ref="BA62">[2]!PropsSI("S","P",AY62,"H",AZ62,$H$13)</f>
        <v>1137.3727676241956</v>
      </c>
      <c r="BB62" cm="1">
        <f t="array" ref="BB62">[2]!PropsSI("D","P",AY62,"H",AZ62,$H$13)</f>
        <v>34.823986379126708</v>
      </c>
      <c r="BD62">
        <f t="shared" si="15"/>
        <v>258.14999999999998</v>
      </c>
      <c r="BE62">
        <f t="shared" si="16"/>
        <v>260.14999999999998</v>
      </c>
      <c r="BF62" cm="1">
        <f t="array" ref="BF62">[2]!PropsSI("P","T",BD62,"Q",1,$H$13)</f>
        <v>163940.08425461562</v>
      </c>
      <c r="BG62" cm="1">
        <f t="array" ref="BG62">[2]!PropsSI("H","P",BF62,"T",BE62,$H$13)</f>
        <v>391296.02083444159</v>
      </c>
      <c r="BH62" cm="1">
        <f t="array" ref="BH62">[2]!PropsSI("S","P",BF62,"T",BE62,$H$13)</f>
        <v>1743.5316928918351</v>
      </c>
      <c r="BI62" cm="1">
        <f t="array" ref="BI62">[2]!PropsSI("D","P",BF62,"T",BE62,$H$13)</f>
        <v>8.2063862576342004</v>
      </c>
      <c r="BJ62">
        <f t="shared" si="17"/>
        <v>156.06241578634069</v>
      </c>
      <c r="BK62">
        <f t="shared" si="18"/>
        <v>37.153485692241055</v>
      </c>
      <c r="BL62">
        <f t="shared" si="19"/>
        <v>-193.21590147858174</v>
      </c>
      <c r="BM62">
        <f t="shared" si="20"/>
        <v>4.2004784444473264</v>
      </c>
      <c r="BN62">
        <f t="shared" si="21"/>
        <v>5.4370261162594753</v>
      </c>
      <c r="BO62">
        <f t="shared" si="22"/>
        <v>0.77256911308293297</v>
      </c>
      <c r="BP62">
        <f t="shared" si="23"/>
        <v>5.4799183218467036</v>
      </c>
      <c r="BR62">
        <f t="shared" si="24"/>
        <v>9.6525678377589443</v>
      </c>
      <c r="BS62">
        <f t="shared" si="25"/>
        <v>1.9010196102697479</v>
      </c>
      <c r="BT62">
        <f t="shared" si="26"/>
        <v>45.624470646473952</v>
      </c>
      <c r="BW62">
        <f t="shared" si="27"/>
        <v>1.5056075313336406</v>
      </c>
    </row>
    <row r="63" spans="1:75" x14ac:dyDescent="0.3">
      <c r="A63">
        <v>63</v>
      </c>
      <c r="B63" s="76">
        <v>45354</v>
      </c>
      <c r="C63">
        <v>13.94</v>
      </c>
      <c r="D63">
        <v>14.88</v>
      </c>
      <c r="E63">
        <v>46.80605353</v>
      </c>
      <c r="F63">
        <v>33.4</v>
      </c>
      <c r="J63">
        <v>63</v>
      </c>
      <c r="K63">
        <v>14.88</v>
      </c>
      <c r="L63">
        <f t="shared" si="0"/>
        <v>303.02999999999997</v>
      </c>
      <c r="N63">
        <f t="shared" si="1"/>
        <v>256.14999999999998</v>
      </c>
      <c r="O63">
        <f t="shared" si="2"/>
        <v>266.14999999999998</v>
      </c>
      <c r="P63" cm="1">
        <f t="array" ref="P63">[2]!PropsSI("P","T",N63,"Q",0,$H$13)</f>
        <v>150836.68187834125</v>
      </c>
      <c r="Q63" cm="1">
        <f t="array" ref="Q63">[2]!PropsSI("H","P",P63,"T",O63,$H$13)</f>
        <v>396664.53307498101</v>
      </c>
      <c r="R63" cm="1">
        <f t="array" ref="R63">[2]!PropsSI("S","P",P63,"T",O63,$H$13)</f>
        <v>1770.3653899981227</v>
      </c>
      <c r="S63" cm="1">
        <f t="array" ref="S63">[2]!PropsSI("D","P",P63,"T",O63,$H$13)</f>
        <v>7.305276664307832</v>
      </c>
      <c r="U63">
        <f t="shared" si="3"/>
        <v>303.02999999999997</v>
      </c>
      <c r="V63" cm="1">
        <f t="array" ref="V63">[2]!PropsSI("T","P",W63,"S",Y63,$H$13)</f>
        <v>319.87749166145403</v>
      </c>
      <c r="W63" cm="1">
        <f t="array" ref="W63">[2]!PropsSI("P","T",U63,"Q",1,$H$13)</f>
        <v>767543.91657208384</v>
      </c>
      <c r="X63" cm="1">
        <f t="array" ref="X63">[2]!PropsSI("H","P",W63,"S",Y63,$H$13)</f>
        <v>432141.18587021111</v>
      </c>
      <c r="Y63">
        <f t="shared" si="4"/>
        <v>1770.3653899981227</v>
      </c>
      <c r="Z63" cm="1">
        <f t="array" ref="Z63">[2]!PropsSI("D","P",W63,"S",Y63,$H$13)</f>
        <v>33.934934005505561</v>
      </c>
      <c r="AB63">
        <f t="shared" si="5"/>
        <v>303.02999999999997</v>
      </c>
      <c r="AC63" cm="1">
        <f t="array" ref="AC63">[2]!PropsSI("T","P",AD63,"H",AE63,$H$13)</f>
        <v>319.87749166145409</v>
      </c>
      <c r="AD63">
        <f t="shared" si="6"/>
        <v>767543.91657208384</v>
      </c>
      <c r="AE63">
        <f t="shared" si="7"/>
        <v>432141.18587021111</v>
      </c>
      <c r="AF63" cm="1">
        <f t="array" ref="AF63">[2]!PropsSI("S","P",AD63,"H",AE63,$H$13)</f>
        <v>1770.3653899981227</v>
      </c>
      <c r="AG63" cm="1">
        <f t="array" ref="AG63">[2]!PropsSI("D","P",AD63,"H",AE63,$H$13)</f>
        <v>33.934934005505546</v>
      </c>
      <c r="AI63">
        <f t="shared" si="8"/>
        <v>303.02999999999997</v>
      </c>
      <c r="AJ63">
        <f t="shared" si="9"/>
        <v>298.02999999999997</v>
      </c>
      <c r="AK63" cm="1">
        <f t="array" ref="AK63">[2]!PropsSI("P","T",AI63,"Q",0,$H$13)</f>
        <v>767543.91657208384</v>
      </c>
      <c r="AL63" cm="1">
        <f t="array" ref="AL63">[2]!PropsSI("H","P",AK63,"T",AJ63,$H$13)</f>
        <v>234378.12266070565</v>
      </c>
      <c r="AM63" cm="1">
        <f t="array" ref="AM63">[2]!PropsSI("S","P",AK63,"T",AJ63,$H$13)</f>
        <v>1119.0748623496511</v>
      </c>
      <c r="AN63" cm="1">
        <f t="array" ref="AN63">[2]!PropsSI("D","P",AK63,"T",AJ63,$H$13)</f>
        <v>1207.7990734912648</v>
      </c>
      <c r="AP63">
        <f t="shared" si="10"/>
        <v>302.02999999999997</v>
      </c>
      <c r="AQ63">
        <f t="shared" si="11"/>
        <v>296.02999999999997</v>
      </c>
      <c r="AR63" cm="1">
        <f t="array" ref="AR63">[2]!PropsSI("P","T",AP63,"Q",0,$H$13)</f>
        <v>745707.19587022765</v>
      </c>
      <c r="AS63" cm="1">
        <f t="array" ref="AS63">[2]!PropsSI("H","P",AR63,"T",AQ63,$H$13)</f>
        <v>231539.65627200724</v>
      </c>
      <c r="AT63" cm="1">
        <f t="array" ref="AT63">[2]!PropsSI("S","P",AR63,"T",AQ63,$H$13)</f>
        <v>1109.579373381845</v>
      </c>
      <c r="AU63" cm="1">
        <f t="array" ref="AU63">[2]!PropsSI("D","P",AR63,"T",AQ63,$H$13)</f>
        <v>1215.3868296032649</v>
      </c>
      <c r="AW63">
        <f t="shared" si="12"/>
        <v>260.14999999999998</v>
      </c>
      <c r="AX63">
        <f t="shared" si="13"/>
        <v>260.14999999999998</v>
      </c>
      <c r="AY63" cm="1">
        <f t="array" ref="AY63">[2]!PropsSI("P","T",AW63,"Q",0,$H$13)</f>
        <v>177916.45421566669</v>
      </c>
      <c r="AZ63">
        <f t="shared" si="14"/>
        <v>231539.65627200724</v>
      </c>
      <c r="BA63" cm="1">
        <f t="array" ref="BA63">[2]!PropsSI("S","P",AY63,"H",AZ63,$H$13)</f>
        <v>1123.1734642373278</v>
      </c>
      <c r="BB63" cm="1">
        <f t="array" ref="BB63">[2]!PropsSI("D","P",AY63,"H",AZ63,$H$13)</f>
        <v>37.387036245212855</v>
      </c>
      <c r="BD63">
        <f t="shared" si="15"/>
        <v>258.14999999999998</v>
      </c>
      <c r="BE63">
        <f t="shared" si="16"/>
        <v>260.14999999999998</v>
      </c>
      <c r="BF63" cm="1">
        <f t="array" ref="BF63">[2]!PropsSI("P","T",BD63,"Q",1,$H$13)</f>
        <v>163940.08425461562</v>
      </c>
      <c r="BG63" cm="1">
        <f t="array" ref="BG63">[2]!PropsSI("H","P",BF63,"T",BE63,$H$13)</f>
        <v>391296.02083444159</v>
      </c>
      <c r="BH63" cm="1">
        <f t="array" ref="BH63">[2]!PropsSI("S","P",BF63,"T",BE63,$H$13)</f>
        <v>1743.5316928918351</v>
      </c>
      <c r="BI63" cm="1">
        <f t="array" ref="BI63">[2]!PropsSI("D","P",BF63,"T",BE63,$H$13)</f>
        <v>8.2063862576342004</v>
      </c>
      <c r="BJ63">
        <f t="shared" si="17"/>
        <v>159.75636456243436</v>
      </c>
      <c r="BK63">
        <f t="shared" si="18"/>
        <v>35.476652795230095</v>
      </c>
      <c r="BL63">
        <f t="shared" si="19"/>
        <v>-195.23301735766444</v>
      </c>
      <c r="BM63">
        <f t="shared" si="20"/>
        <v>4.5031408539171407</v>
      </c>
      <c r="BN63">
        <f t="shared" si="21"/>
        <v>5.7520053475935828</v>
      </c>
      <c r="BO63">
        <f t="shared" si="22"/>
        <v>0.78288189627658833</v>
      </c>
      <c r="BP63">
        <f t="shared" si="23"/>
        <v>5.0885759817439746</v>
      </c>
      <c r="BR63">
        <f t="shared" si="24"/>
        <v>11.329400734769905</v>
      </c>
      <c r="BS63">
        <f t="shared" si="25"/>
        <v>2.2312625335977394</v>
      </c>
      <c r="BT63">
        <f t="shared" si="26"/>
        <v>53.550300806345746</v>
      </c>
      <c r="BW63">
        <f t="shared" si="27"/>
        <v>1.7671599266094098</v>
      </c>
    </row>
    <row r="64" spans="1:75" x14ac:dyDescent="0.3">
      <c r="A64">
        <v>64</v>
      </c>
      <c r="B64" s="76">
        <v>45355</v>
      </c>
      <c r="C64">
        <v>14.89</v>
      </c>
      <c r="D64">
        <v>15.71</v>
      </c>
      <c r="E64">
        <v>46.80605353</v>
      </c>
      <c r="F64">
        <v>33.4</v>
      </c>
      <c r="J64">
        <v>64</v>
      </c>
      <c r="K64">
        <v>15.71</v>
      </c>
      <c r="L64">
        <f t="shared" si="0"/>
        <v>303.85999999999996</v>
      </c>
      <c r="N64">
        <f t="shared" si="1"/>
        <v>256.14999999999998</v>
      </c>
      <c r="O64">
        <f t="shared" si="2"/>
        <v>266.14999999999998</v>
      </c>
      <c r="P64" cm="1">
        <f t="array" ref="P64">[2]!PropsSI("P","T",N64,"Q",0,$H$13)</f>
        <v>150836.68187834125</v>
      </c>
      <c r="Q64" cm="1">
        <f t="array" ref="Q64">[2]!PropsSI("H","P",P64,"T",O64,$H$13)</f>
        <v>396664.53307498101</v>
      </c>
      <c r="R64" cm="1">
        <f t="array" ref="R64">[2]!PropsSI("S","P",P64,"T",O64,$H$13)</f>
        <v>1770.3653899981227</v>
      </c>
      <c r="S64" cm="1">
        <f t="array" ref="S64">[2]!PropsSI("D","P",P64,"T",O64,$H$13)</f>
        <v>7.305276664307832</v>
      </c>
      <c r="U64">
        <f t="shared" si="3"/>
        <v>303.85999999999996</v>
      </c>
      <c r="V64" cm="1">
        <f t="array" ref="V64">[2]!PropsSI("T","P",W64,"S",Y64,$H$13)</f>
        <v>320.76133056853172</v>
      </c>
      <c r="W64" cm="1">
        <f t="array" ref="W64">[2]!PropsSI("P","T",U64,"Q",1,$H$13)</f>
        <v>786031.0217544653</v>
      </c>
      <c r="X64" cm="1">
        <f t="array" ref="X64">[2]!PropsSI("H","P",W64,"S",Y64,$H$13)</f>
        <v>432679.62076125649</v>
      </c>
      <c r="Y64">
        <f t="shared" si="4"/>
        <v>1770.3653899981227</v>
      </c>
      <c r="Z64" cm="1">
        <f t="array" ref="Z64">[2]!PropsSI("D","P",W64,"S",Y64,$H$13)</f>
        <v>34.738149266165877</v>
      </c>
      <c r="AB64">
        <f t="shared" si="5"/>
        <v>303.85999999999996</v>
      </c>
      <c r="AC64" cm="1">
        <f t="array" ref="AC64">[2]!PropsSI("T","P",AD64,"H",AE64,$H$13)</f>
        <v>320.76133056853166</v>
      </c>
      <c r="AD64">
        <f t="shared" si="6"/>
        <v>786031.0217544653</v>
      </c>
      <c r="AE64">
        <f t="shared" si="7"/>
        <v>432679.62076125649</v>
      </c>
      <c r="AF64" cm="1">
        <f t="array" ref="AF64">[2]!PropsSI("S","P",AD64,"H",AE64,$H$13)</f>
        <v>1770.3653899981221</v>
      </c>
      <c r="AG64" cm="1">
        <f t="array" ref="AG64">[2]!PropsSI("D","P",AD64,"H",AE64,$H$13)</f>
        <v>34.738149266165891</v>
      </c>
      <c r="AI64">
        <f t="shared" si="8"/>
        <v>303.85999999999996</v>
      </c>
      <c r="AJ64">
        <f t="shared" si="9"/>
        <v>298.85999999999996</v>
      </c>
      <c r="AK64" cm="1">
        <f t="array" ref="AK64">[2]!PropsSI("P","T",AI64,"Q",0,$H$13)</f>
        <v>786031.0217544653</v>
      </c>
      <c r="AL64" cm="1">
        <f t="array" ref="AL64">[2]!PropsSI("H","P",AK64,"T",AJ64,$H$13)</f>
        <v>235561.0608878613</v>
      </c>
      <c r="AM64" cm="1">
        <f t="array" ref="AM64">[2]!PropsSI("S","P",AK64,"T",AJ64,$H$13)</f>
        <v>1122.9871815885158</v>
      </c>
      <c r="AN64" cm="1">
        <f t="array" ref="AN64">[2]!PropsSI("D","P",AK64,"T",AJ64,$H$13)</f>
        <v>1204.673878662413</v>
      </c>
      <c r="AP64">
        <f t="shared" si="10"/>
        <v>302.85999999999996</v>
      </c>
      <c r="AQ64">
        <f t="shared" si="11"/>
        <v>296.85999999999996</v>
      </c>
      <c r="AR64" cm="1">
        <f t="array" ref="AR64">[2]!PropsSI("P","T",AP64,"Q",0,$H$13)</f>
        <v>763798.14561801124</v>
      </c>
      <c r="AS64" cm="1">
        <f t="array" ref="AS64">[2]!PropsSI("H","P",AR64,"T",AQ64,$H$13)</f>
        <v>232716.10629315351</v>
      </c>
      <c r="AT64" cm="1">
        <f t="array" ref="AT64">[2]!PropsSI("S","P",AR64,"T",AQ64,$H$13)</f>
        <v>1113.4976259283594</v>
      </c>
      <c r="AU64" cm="1">
        <f t="array" ref="AU64">[2]!PropsSI("D","P",AR64,"T",AQ64,$H$13)</f>
        <v>1212.3050553956953</v>
      </c>
      <c r="AW64">
        <f t="shared" si="12"/>
        <v>260.14999999999998</v>
      </c>
      <c r="AX64">
        <f t="shared" si="13"/>
        <v>260.14999999999998</v>
      </c>
      <c r="AY64" cm="1">
        <f t="array" ref="AY64">[2]!PropsSI("P","T",AW64,"Q",0,$H$13)</f>
        <v>177916.45421566669</v>
      </c>
      <c r="AZ64">
        <f t="shared" si="14"/>
        <v>232716.10629315351</v>
      </c>
      <c r="BA64" cm="1">
        <f t="array" ref="BA64">[2]!PropsSI("S","P",AY64,"H",AZ64,$H$13)</f>
        <v>1127.6956630501136</v>
      </c>
      <c r="BB64" cm="1">
        <f t="array" ref="BB64">[2]!PropsSI("D","P",AY64,"H",AZ64,$H$13)</f>
        <v>36.530748448441031</v>
      </c>
      <c r="BD64">
        <f t="shared" si="15"/>
        <v>258.14999999999998</v>
      </c>
      <c r="BE64">
        <f t="shared" si="16"/>
        <v>260.14999999999998</v>
      </c>
      <c r="BF64" cm="1">
        <f t="array" ref="BF64">[2]!PropsSI("P","T",BD64,"Q",1,$H$13)</f>
        <v>163940.08425461562</v>
      </c>
      <c r="BG64" cm="1">
        <f t="array" ref="BG64">[2]!PropsSI("H","P",BF64,"T",BE64,$H$13)</f>
        <v>391296.02083444159</v>
      </c>
      <c r="BH64" cm="1">
        <f t="array" ref="BH64">[2]!PropsSI("S","P",BF64,"T",BE64,$H$13)</f>
        <v>1743.5316928918351</v>
      </c>
      <c r="BI64" cm="1">
        <f t="array" ref="BI64">[2]!PropsSI("D","P",BF64,"T",BE64,$H$13)</f>
        <v>8.2063862576342004</v>
      </c>
      <c r="BJ64">
        <f t="shared" si="17"/>
        <v>158.57991454128808</v>
      </c>
      <c r="BK64">
        <f t="shared" si="18"/>
        <v>36.015087686275479</v>
      </c>
      <c r="BL64">
        <f t="shared" si="19"/>
        <v>-194.59500222756355</v>
      </c>
      <c r="BM64">
        <f t="shared" si="20"/>
        <v>4.4031522544847013</v>
      </c>
      <c r="BN64">
        <f t="shared" si="21"/>
        <v>5.6475607088164539</v>
      </c>
      <c r="BO64">
        <f t="shared" si="22"/>
        <v>0.77965558610302388</v>
      </c>
      <c r="BP64">
        <f t="shared" si="23"/>
        <v>5.2111397039908773</v>
      </c>
      <c r="BR64">
        <f t="shared" si="24"/>
        <v>10.790965843724521</v>
      </c>
      <c r="BS64">
        <f t="shared" si="25"/>
        <v>2.1252207731113018</v>
      </c>
      <c r="BT64">
        <f t="shared" si="26"/>
        <v>51.005298554671242</v>
      </c>
      <c r="BW64">
        <f t="shared" si="27"/>
        <v>1.683174852304151</v>
      </c>
    </row>
    <row r="65" spans="1:75" x14ac:dyDescent="0.3">
      <c r="A65">
        <v>65</v>
      </c>
      <c r="B65" s="76">
        <v>45356</v>
      </c>
      <c r="C65">
        <v>15.3</v>
      </c>
      <c r="D65">
        <v>16.53</v>
      </c>
      <c r="E65">
        <v>46.80605353</v>
      </c>
      <c r="F65">
        <v>33.4</v>
      </c>
      <c r="J65">
        <v>65</v>
      </c>
      <c r="K65">
        <v>16.53</v>
      </c>
      <c r="L65">
        <f t="shared" si="0"/>
        <v>304.67999999999995</v>
      </c>
      <c r="N65">
        <f t="shared" si="1"/>
        <v>256.14999999999998</v>
      </c>
      <c r="O65">
        <f t="shared" si="2"/>
        <v>266.14999999999998</v>
      </c>
      <c r="P65" cm="1">
        <f t="array" ref="P65">[2]!PropsSI("P","T",N65,"Q",0,$H$13)</f>
        <v>150836.68187834125</v>
      </c>
      <c r="Q65" cm="1">
        <f t="array" ref="Q65">[2]!PropsSI("H","P",P65,"T",O65,$H$13)</f>
        <v>396664.53307498101</v>
      </c>
      <c r="R65" cm="1">
        <f t="array" ref="R65">[2]!PropsSI("S","P",P65,"T",O65,$H$13)</f>
        <v>1770.3653899981227</v>
      </c>
      <c r="S65" cm="1">
        <f t="array" ref="S65">[2]!PropsSI("D","P",P65,"T",O65,$H$13)</f>
        <v>7.305276664307832</v>
      </c>
      <c r="U65">
        <f t="shared" si="3"/>
        <v>304.67999999999995</v>
      </c>
      <c r="V65" cm="1">
        <f t="array" ref="V65">[2]!PropsSI("T","P",W65,"S",Y65,$H$13)</f>
        <v>321.63327880141503</v>
      </c>
      <c r="W65" cm="1">
        <f t="array" ref="W65">[2]!PropsSI("P","T",U65,"Q",1,$H$13)</f>
        <v>804622.44392427104</v>
      </c>
      <c r="X65" cm="1">
        <f t="array" ref="X65">[2]!PropsSI("H","P",W65,"S",Y65,$H$13)</f>
        <v>433208.67463380774</v>
      </c>
      <c r="Y65">
        <f t="shared" si="4"/>
        <v>1770.3653899981227</v>
      </c>
      <c r="Z65" cm="1">
        <f t="array" ref="Z65">[2]!PropsSI("D","P",W65,"S",Y65,$H$13)</f>
        <v>35.546895445912902</v>
      </c>
      <c r="AB65">
        <f t="shared" si="5"/>
        <v>304.67999999999995</v>
      </c>
      <c r="AC65" cm="1">
        <f t="array" ref="AC65">[2]!PropsSI("T","P",AD65,"H",AE65,$H$13)</f>
        <v>321.63327880141497</v>
      </c>
      <c r="AD65">
        <f t="shared" si="6"/>
        <v>804622.44392427104</v>
      </c>
      <c r="AE65">
        <f t="shared" si="7"/>
        <v>433208.67463380774</v>
      </c>
      <c r="AF65" cm="1">
        <f t="array" ref="AF65">[2]!PropsSI("S","P",AD65,"H",AE65,$H$13)</f>
        <v>1770.3653899981225</v>
      </c>
      <c r="AG65" cm="1">
        <f t="array" ref="AG65">[2]!PropsSI("D","P",AD65,"H",AE65,$H$13)</f>
        <v>35.546895445912909</v>
      </c>
      <c r="AI65">
        <f t="shared" si="8"/>
        <v>304.67999999999995</v>
      </c>
      <c r="AJ65">
        <f t="shared" si="9"/>
        <v>299.67999999999995</v>
      </c>
      <c r="AK65" cm="1">
        <f t="array" ref="AK65">[2]!PropsSI("P","T",AI65,"Q",0,$H$13)</f>
        <v>804622.44392427104</v>
      </c>
      <c r="AL65" cm="1">
        <f t="array" ref="AL65">[2]!PropsSI("H","P",AK65,"T",AJ65,$H$13)</f>
        <v>236732.38144888621</v>
      </c>
      <c r="AM65" cm="1">
        <f t="array" ref="AM65">[2]!PropsSI("S","P",AK65,"T",AJ65,$H$13)</f>
        <v>1126.8494733429227</v>
      </c>
      <c r="AN65" cm="1">
        <f t="array" ref="AN65">[2]!PropsSI("D","P",AK65,"T",AJ65,$H$13)</f>
        <v>1201.5698761598157</v>
      </c>
      <c r="AP65">
        <f t="shared" si="10"/>
        <v>303.67999999999995</v>
      </c>
      <c r="AQ65">
        <f t="shared" si="11"/>
        <v>297.67999999999995</v>
      </c>
      <c r="AR65" cm="1">
        <f t="array" ref="AR65">[2]!PropsSI("P","T",AP65,"Q",0,$H$13)</f>
        <v>781993.62028023554</v>
      </c>
      <c r="AS65" cm="1">
        <f t="array" ref="AS65">[2]!PropsSI("H","P",AR65,"T",AQ65,$H$13)</f>
        <v>233880.92254079922</v>
      </c>
      <c r="AT65" cm="1">
        <f t="array" ref="AT65">[2]!PropsSI("S","P",AR65,"T",AQ65,$H$13)</f>
        <v>1117.3654513288079</v>
      </c>
      <c r="AU65" cm="1">
        <f t="array" ref="AU65">[2]!PropsSI("D","P",AR65,"T",AQ65,$H$13)</f>
        <v>1209.2448208393359</v>
      </c>
      <c r="AW65">
        <f t="shared" si="12"/>
        <v>260.14999999999998</v>
      </c>
      <c r="AX65">
        <f t="shared" si="13"/>
        <v>260.14999999999998</v>
      </c>
      <c r="AY65" cm="1">
        <f t="array" ref="AY65">[2]!PropsSI("P","T",AW65,"Q",0,$H$13)</f>
        <v>177916.45421566669</v>
      </c>
      <c r="AZ65">
        <f t="shared" si="14"/>
        <v>233880.92254079922</v>
      </c>
      <c r="BA65" cm="1">
        <f t="array" ref="BA65">[2]!PropsSI("S","P",AY65,"H",AZ65,$H$13)</f>
        <v>1132.1731423799072</v>
      </c>
      <c r="BB65" cm="1">
        <f t="array" ref="BB65">[2]!PropsSI("D","P",AY65,"H",AZ65,$H$13)</f>
        <v>35.720715283340049</v>
      </c>
      <c r="BD65">
        <f t="shared" si="15"/>
        <v>258.14999999999998</v>
      </c>
      <c r="BE65">
        <f t="shared" si="16"/>
        <v>260.14999999999998</v>
      </c>
      <c r="BF65" cm="1">
        <f t="array" ref="BF65">[2]!PropsSI("P","T",BD65,"Q",1,$H$13)</f>
        <v>163940.08425461562</v>
      </c>
      <c r="BG65" cm="1">
        <f t="array" ref="BG65">[2]!PropsSI("H","P",BF65,"T",BE65,$H$13)</f>
        <v>391296.02083444159</v>
      </c>
      <c r="BH65" cm="1">
        <f t="array" ref="BH65">[2]!PropsSI("S","P",BF65,"T",BE65,$H$13)</f>
        <v>1743.5316928918351</v>
      </c>
      <c r="BI65" cm="1">
        <f t="array" ref="BI65">[2]!PropsSI("D","P",BF65,"T",BE65,$H$13)</f>
        <v>8.2063862576342004</v>
      </c>
      <c r="BJ65">
        <f t="shared" si="17"/>
        <v>157.41509829364236</v>
      </c>
      <c r="BK65">
        <f t="shared" si="18"/>
        <v>36.544141558826723</v>
      </c>
      <c r="BL65">
        <f t="shared" si="19"/>
        <v>-193.95923985246907</v>
      </c>
      <c r="BM65">
        <f t="shared" si="20"/>
        <v>4.3075330703895265</v>
      </c>
      <c r="BN65">
        <f t="shared" si="21"/>
        <v>5.5480335267569334</v>
      </c>
      <c r="BO65">
        <f t="shared" si="22"/>
        <v>0.7764071809615517</v>
      </c>
      <c r="BP65">
        <f t="shared" si="23"/>
        <v>5.3343950152208128</v>
      </c>
      <c r="BR65">
        <f t="shared" si="24"/>
        <v>10.261911971173276</v>
      </c>
      <c r="BS65">
        <f t="shared" si="25"/>
        <v>2.0210265521005146</v>
      </c>
      <c r="BT65">
        <f t="shared" si="26"/>
        <v>48.504637250412351</v>
      </c>
      <c r="BW65">
        <f t="shared" si="27"/>
        <v>1.6006530292636076</v>
      </c>
    </row>
    <row r="66" spans="1:75" x14ac:dyDescent="0.3">
      <c r="A66">
        <v>66</v>
      </c>
      <c r="B66" s="76">
        <v>45357</v>
      </c>
      <c r="C66">
        <v>14.88</v>
      </c>
      <c r="D66">
        <v>16.61</v>
      </c>
      <c r="E66">
        <v>46.80605353</v>
      </c>
      <c r="F66">
        <v>33.4</v>
      </c>
      <c r="J66">
        <v>66</v>
      </c>
      <c r="K66">
        <v>16.61</v>
      </c>
      <c r="L66">
        <f t="shared" ref="L66:L129" si="28">K66+15+273.15</f>
        <v>304.76</v>
      </c>
      <c r="N66">
        <f t="shared" ref="N66:N129" si="29">BD66-$H$27</f>
        <v>256.14999999999998</v>
      </c>
      <c r="O66">
        <f t="shared" ref="O66:O129" si="30">N66+$H$28</f>
        <v>266.14999999999998</v>
      </c>
      <c r="P66" cm="1">
        <f t="array" ref="P66">[2]!PropsSI("P","T",N66,"Q",0,$H$13)</f>
        <v>150836.68187834125</v>
      </c>
      <c r="Q66" cm="1">
        <f t="array" ref="Q66">[2]!PropsSI("H","P",P66,"T",O66,$H$13)</f>
        <v>396664.53307498101</v>
      </c>
      <c r="R66" cm="1">
        <f t="array" ref="R66">[2]!PropsSI("S","P",P66,"T",O66,$H$13)</f>
        <v>1770.3653899981227</v>
      </c>
      <c r="S66" cm="1">
        <f t="array" ref="S66">[2]!PropsSI("D","P",P66,"T",O66,$H$13)</f>
        <v>7.305276664307832</v>
      </c>
      <c r="U66">
        <f t="shared" ref="U66:U129" si="31">AI66+$H$26</f>
        <v>304.76</v>
      </c>
      <c r="V66" cm="1">
        <f t="array" ref="V66">[2]!PropsSI("T","P",W66,"S",Y66,$H$13)</f>
        <v>321.71828273841658</v>
      </c>
      <c r="W66" cm="1">
        <f t="array" ref="W66">[2]!PropsSI("P","T",U66,"Q",1,$H$13)</f>
        <v>806453.78618699219</v>
      </c>
      <c r="X66" cm="1">
        <f t="array" ref="X66">[2]!PropsSI("H","P",W66,"S",Y66,$H$13)</f>
        <v>433260.13600010076</v>
      </c>
      <c r="Y66">
        <f t="shared" ref="Y66:Y129" si="32">R66</f>
        <v>1770.3653899981227</v>
      </c>
      <c r="Z66" cm="1">
        <f t="array" ref="Z66">[2]!PropsSI("D","P",W66,"S",Y66,$H$13)</f>
        <v>35.626616002484923</v>
      </c>
      <c r="AB66">
        <f t="shared" ref="AB66:AB129" si="33">U66</f>
        <v>304.76</v>
      </c>
      <c r="AC66" cm="1">
        <f t="array" ref="AC66">[2]!PropsSI("T","P",AD66,"H",AE66,$H$13)</f>
        <v>321.71828273841675</v>
      </c>
      <c r="AD66">
        <f t="shared" ref="AD66:AD129" si="34">W66</f>
        <v>806453.78618699219</v>
      </c>
      <c r="AE66">
        <f t="shared" ref="AE66:AE129" si="35">Q66+(X66-Q66)</f>
        <v>433260.13600010076</v>
      </c>
      <c r="AF66" cm="1">
        <f t="array" ref="AF66">[2]!PropsSI("S","P",AD66,"H",AE66,$H$13)</f>
        <v>1770.3653899981239</v>
      </c>
      <c r="AG66" cm="1">
        <f t="array" ref="AG66">[2]!PropsSI("D","P",AD66,"H",AE66,$H$13)</f>
        <v>35.62661600248488</v>
      </c>
      <c r="AI66">
        <f t="shared" ref="AI66:AI129" si="36">L66</f>
        <v>304.76</v>
      </c>
      <c r="AJ66">
        <f t="shared" ref="AJ66:AJ129" si="37">AI66-$H$25</f>
        <v>299.76</v>
      </c>
      <c r="AK66" cm="1">
        <f t="array" ref="AK66">[2]!PropsSI("P","T",AI66,"Q",0,$H$13)</f>
        <v>806453.78618699219</v>
      </c>
      <c r="AL66" cm="1">
        <f t="array" ref="AL66">[2]!PropsSI("H","P",AK66,"T",AJ66,$H$13)</f>
        <v>236846.7981409264</v>
      </c>
      <c r="AM66" cm="1">
        <f t="array" ref="AM66">[2]!PropsSI("S","P",AK66,"T",AJ66,$H$13)</f>
        <v>1127.2261328080033</v>
      </c>
      <c r="AN66" cm="1">
        <f t="array" ref="AN66">[2]!PropsSI("D","P",AK66,"T",AJ66,$H$13)</f>
        <v>1201.2661592116278</v>
      </c>
      <c r="AP66">
        <f t="shared" ref="AP66:AP129" si="38">AI66-$H$29</f>
        <v>303.76</v>
      </c>
      <c r="AQ66">
        <f t="shared" ref="AQ66:AQ129" si="39">AJ66-$H$30</f>
        <v>297.76</v>
      </c>
      <c r="AR66" cm="1">
        <f t="array" ref="AR66">[2]!PropsSI("P","T",AP66,"Q",0,$H$13)</f>
        <v>783786.08958778856</v>
      </c>
      <c r="AS66" cm="1">
        <f t="array" ref="AS66">[2]!PropsSI("H","P",AR66,"T",AQ66,$H$13)</f>
        <v>233994.69955651325</v>
      </c>
      <c r="AT66" cm="1">
        <f t="array" ref="AT66">[2]!PropsSI("S","P",AR66,"T",AQ66,$H$13)</f>
        <v>1117.7426330015771</v>
      </c>
      <c r="AU66" cm="1">
        <f t="array" ref="AU66">[2]!PropsSI("D","P",AR66,"T",AQ66,$H$13)</f>
        <v>1208.9454211423708</v>
      </c>
      <c r="AW66">
        <f t="shared" ref="AW66:AW129" si="40">BD66+$H$23</f>
        <v>260.14999999999998</v>
      </c>
      <c r="AX66">
        <f t="shared" ref="AX66:AX129" si="41">AW66</f>
        <v>260.14999999999998</v>
      </c>
      <c r="AY66" cm="1">
        <f t="array" ref="AY66">[2]!PropsSI("P","T",AW66,"Q",0,$H$13)</f>
        <v>177916.45421566669</v>
      </c>
      <c r="AZ66">
        <f t="shared" ref="AZ66:AZ129" si="42">AS66</f>
        <v>233994.69955651325</v>
      </c>
      <c r="BA66" cm="1">
        <f t="array" ref="BA66">[2]!PropsSI("S","P",AY66,"H",AZ66,$H$13)</f>
        <v>1132.6104939682755</v>
      </c>
      <c r="BB66" cm="1">
        <f t="array" ref="BB66">[2]!PropsSI("D","P",AY66,"H",AZ66,$H$13)</f>
        <v>35.643514471390958</v>
      </c>
      <c r="BD66">
        <f t="shared" ref="BD66:BD129" si="43">$H$21+273.15</f>
        <v>258.14999999999998</v>
      </c>
      <c r="BE66">
        <f t="shared" ref="BE66:BE129" si="44">BD66+$H$22</f>
        <v>260.14999999999998</v>
      </c>
      <c r="BF66" cm="1">
        <f t="array" ref="BF66">[2]!PropsSI("P","T",BD66,"Q",1,$H$13)</f>
        <v>163940.08425461562</v>
      </c>
      <c r="BG66" cm="1">
        <f t="array" ref="BG66">[2]!PropsSI("H","P",BF66,"T",BE66,$H$13)</f>
        <v>391296.02083444159</v>
      </c>
      <c r="BH66" cm="1">
        <f t="array" ref="BH66">[2]!PropsSI("S","P",BF66,"T",BE66,$H$13)</f>
        <v>1743.5316928918351</v>
      </c>
      <c r="BI66" cm="1">
        <f t="array" ref="BI66">[2]!PropsSI("D","P",BF66,"T",BE66,$H$13)</f>
        <v>8.2063862576342004</v>
      </c>
      <c r="BJ66">
        <f t="shared" ref="BJ66:BJ129" si="45">(BG66-AZ66)/1000</f>
        <v>157.30132127792834</v>
      </c>
      <c r="BK66">
        <f t="shared" ref="BK66:BK129" si="46">(AE66-Q66)/1000</f>
        <v>36.595602925119749</v>
      </c>
      <c r="BL66">
        <f t="shared" ref="BL66:BL129" si="47">-(BJ66+BK66)</f>
        <v>-193.89692420304809</v>
      </c>
      <c r="BM66">
        <f t="shared" ref="BM66:BM129" si="48">BJ66/BK66</f>
        <v>4.2983667081477277</v>
      </c>
      <c r="BN66">
        <f t="shared" ref="BN66:BN129" si="49">BD66/(AI66-BD66)</f>
        <v>5.5385110491310856</v>
      </c>
      <c r="BO66">
        <f t="shared" ref="BO66:BO129" si="50">BM66/BN66</f>
        <v>0.77608705119800758</v>
      </c>
      <c r="BP66">
        <f t="shared" ref="BP66:BP129" si="51">W66/P66</f>
        <v>5.3465362413464197</v>
      </c>
      <c r="BR66">
        <f t="shared" ref="BR66:BR129" si="52">E66-BK66</f>
        <v>10.210450604880251</v>
      </c>
      <c r="BS66">
        <f t="shared" ref="BS66:BS129" si="53">BR66*$BU$2/3600</f>
        <v>2.0108915219055827</v>
      </c>
      <c r="BT66">
        <f t="shared" ref="BT66:BT129" si="54">BS66*24</f>
        <v>48.261396525733986</v>
      </c>
      <c r="BW66">
        <f t="shared" ref="BW66:BW129" si="55">BT66*$BV$2</f>
        <v>1.5926260853492216</v>
      </c>
    </row>
    <row r="67" spans="1:75" x14ac:dyDescent="0.3">
      <c r="A67">
        <v>67</v>
      </c>
      <c r="B67" s="76">
        <v>45358</v>
      </c>
      <c r="C67">
        <v>15.96</v>
      </c>
      <c r="D67">
        <v>18.25</v>
      </c>
      <c r="E67">
        <v>46.80605353</v>
      </c>
      <c r="F67">
        <v>33.4</v>
      </c>
      <c r="J67">
        <v>67</v>
      </c>
      <c r="K67">
        <v>18.25</v>
      </c>
      <c r="L67">
        <f t="shared" si="28"/>
        <v>306.39999999999998</v>
      </c>
      <c r="N67">
        <f t="shared" si="29"/>
        <v>256.14999999999998</v>
      </c>
      <c r="O67">
        <f t="shared" si="30"/>
        <v>266.14999999999998</v>
      </c>
      <c r="P67" cm="1">
        <f t="array" ref="P67">[2]!PropsSI("P","T",N67,"Q",0,$H$13)</f>
        <v>150836.68187834125</v>
      </c>
      <c r="Q67" cm="1">
        <f t="array" ref="Q67">[2]!PropsSI("H","P",P67,"T",O67,$H$13)</f>
        <v>396664.53307498101</v>
      </c>
      <c r="R67" cm="1">
        <f t="array" ref="R67">[2]!PropsSI("S","P",P67,"T",O67,$H$13)</f>
        <v>1770.3653899981227</v>
      </c>
      <c r="S67" cm="1">
        <f t="array" ref="S67">[2]!PropsSI("D","P",P67,"T",O67,$H$13)</f>
        <v>7.305276664307832</v>
      </c>
      <c r="U67">
        <f t="shared" si="31"/>
        <v>306.39999999999998</v>
      </c>
      <c r="V67" cm="1">
        <f t="array" ref="V67">[2]!PropsSI("T","P",W67,"S",Y67,$H$13)</f>
        <v>323.45845848003665</v>
      </c>
      <c r="W67" cm="1">
        <f t="array" ref="W67">[2]!PropsSI("P","T",U67,"Q",1,$H$13)</f>
        <v>844691.82529823994</v>
      </c>
      <c r="X67" cm="1">
        <f t="array" ref="X67">[2]!PropsSI("H","P",W67,"S",Y67,$H$13)</f>
        <v>434309.09477263002</v>
      </c>
      <c r="Y67">
        <f t="shared" si="32"/>
        <v>1770.3653899981227</v>
      </c>
      <c r="Z67" cm="1">
        <f t="array" ref="Z67">[2]!PropsSI("D","P",W67,"S",Y67,$H$13)</f>
        <v>37.293491767822346</v>
      </c>
      <c r="AB67">
        <f t="shared" si="33"/>
        <v>306.39999999999998</v>
      </c>
      <c r="AC67" cm="1">
        <f t="array" ref="AC67">[2]!PropsSI("T","P",AD67,"H",AE67,$H$13)</f>
        <v>323.45845848003671</v>
      </c>
      <c r="AD67">
        <f t="shared" si="34"/>
        <v>844691.82529823994</v>
      </c>
      <c r="AE67">
        <f t="shared" si="35"/>
        <v>434309.09477263002</v>
      </c>
      <c r="AF67" cm="1">
        <f t="array" ref="AF67">[2]!PropsSI("S","P",AD67,"H",AE67,$H$13)</f>
        <v>1770.365389998123</v>
      </c>
      <c r="AG67" cm="1">
        <f t="array" ref="AG67">[2]!PropsSI("D","P",AD67,"H",AE67,$H$13)</f>
        <v>37.293491767822339</v>
      </c>
      <c r="AI67">
        <f t="shared" si="36"/>
        <v>306.39999999999998</v>
      </c>
      <c r="AJ67">
        <f t="shared" si="37"/>
        <v>301.39999999999998</v>
      </c>
      <c r="AK67" cm="1">
        <f t="array" ref="AK67">[2]!PropsSI("P","T",AI67,"Q",0,$H$13)</f>
        <v>844691.82529823994</v>
      </c>
      <c r="AL67" cm="1">
        <f t="array" ref="AL67">[2]!PropsSI("H","P",AK67,"T",AJ67,$H$13)</f>
        <v>239197.96205031039</v>
      </c>
      <c r="AM67" cm="1">
        <f t="array" ref="AM67">[2]!PropsSI("S","P",AK67,"T",AJ67,$H$13)</f>
        <v>1134.9420497545086</v>
      </c>
      <c r="AN67" cm="1">
        <f t="array" ref="AN67">[2]!PropsSI("D","P",AK67,"T",AJ67,$H$13)</f>
        <v>1195.0045163976738</v>
      </c>
      <c r="AP67">
        <f t="shared" si="38"/>
        <v>305.39999999999998</v>
      </c>
      <c r="AQ67">
        <f t="shared" si="39"/>
        <v>299.39999999999998</v>
      </c>
      <c r="AR67" cm="1">
        <f t="array" ref="AR67">[2]!PropsSI("P","T",AP67,"Q",0,$H$13)</f>
        <v>821217.61783203669</v>
      </c>
      <c r="AS67" cm="1">
        <f t="array" ref="AS67">[2]!PropsSI("H","P",AR67,"T",AQ67,$H$13)</f>
        <v>236332.54443740027</v>
      </c>
      <c r="AT67" cm="1">
        <f t="array" ref="AT67">[2]!PropsSI("S","P",AR67,"T",AQ67,$H$13)</f>
        <v>1125.4685515078049</v>
      </c>
      <c r="AU67" cm="1">
        <f t="array" ref="AU67">[2]!PropsSI("D","P",AR67,"T",AQ67,$H$13)</f>
        <v>1202.7741843569693</v>
      </c>
      <c r="AW67">
        <f t="shared" si="40"/>
        <v>260.14999999999998</v>
      </c>
      <c r="AX67">
        <f t="shared" si="41"/>
        <v>260.14999999999998</v>
      </c>
      <c r="AY67" cm="1">
        <f t="array" ref="AY67">[2]!PropsSI("P","T",AW67,"Q",0,$H$13)</f>
        <v>177916.45421566669</v>
      </c>
      <c r="AZ67">
        <f t="shared" si="42"/>
        <v>236332.54443740027</v>
      </c>
      <c r="BA67" cm="1">
        <f t="array" ref="BA67">[2]!PropsSI("S","P",AY67,"H",AZ67,$H$13)</f>
        <v>1141.5970205140645</v>
      </c>
      <c r="BB67" cm="1">
        <f t="array" ref="BB67">[2]!PropsSI("D","P",AY67,"H",AZ67,$H$13)</f>
        <v>34.127954475063937</v>
      </c>
      <c r="BD67">
        <f t="shared" si="43"/>
        <v>258.14999999999998</v>
      </c>
      <c r="BE67">
        <f t="shared" si="44"/>
        <v>260.14999999999998</v>
      </c>
      <c r="BF67" cm="1">
        <f t="array" ref="BF67">[2]!PropsSI("P","T",BD67,"Q",1,$H$13)</f>
        <v>163940.08425461562</v>
      </c>
      <c r="BG67" cm="1">
        <f t="array" ref="BG67">[2]!PropsSI("H","P",BF67,"T",BE67,$H$13)</f>
        <v>391296.02083444159</v>
      </c>
      <c r="BH67" cm="1">
        <f t="array" ref="BH67">[2]!PropsSI("S","P",BF67,"T",BE67,$H$13)</f>
        <v>1743.5316928918351</v>
      </c>
      <c r="BI67" cm="1">
        <f t="array" ref="BI67">[2]!PropsSI("D","P",BF67,"T",BE67,$H$13)</f>
        <v>8.2063862576342004</v>
      </c>
      <c r="BJ67">
        <f t="shared" si="45"/>
        <v>154.96347639704132</v>
      </c>
      <c r="BK67">
        <f t="shared" si="46"/>
        <v>37.64456169764901</v>
      </c>
      <c r="BL67">
        <f t="shared" si="47"/>
        <v>-192.60803809469033</v>
      </c>
      <c r="BM67">
        <f t="shared" si="48"/>
        <v>4.1164903882177262</v>
      </c>
      <c r="BN67">
        <f t="shared" si="49"/>
        <v>5.3502590673575128</v>
      </c>
      <c r="BO67">
        <f t="shared" si="50"/>
        <v>0.76940019845634433</v>
      </c>
      <c r="BP67">
        <f t="shared" si="51"/>
        <v>5.6000424749434234</v>
      </c>
      <c r="BR67">
        <f t="shared" si="52"/>
        <v>9.1614918323509897</v>
      </c>
      <c r="BS67">
        <f t="shared" si="53"/>
        <v>1.8043049192046812</v>
      </c>
      <c r="BT67">
        <f t="shared" si="54"/>
        <v>43.303318060912346</v>
      </c>
      <c r="BW67">
        <f t="shared" si="55"/>
        <v>1.4290094960101074</v>
      </c>
    </row>
    <row r="68" spans="1:75" x14ac:dyDescent="0.3">
      <c r="A68">
        <v>68</v>
      </c>
      <c r="B68" s="76">
        <v>45359</v>
      </c>
      <c r="C68">
        <v>14.89</v>
      </c>
      <c r="D68">
        <v>16.579999999999998</v>
      </c>
      <c r="E68">
        <v>46.80605353</v>
      </c>
      <c r="F68">
        <v>33.4</v>
      </c>
      <c r="J68">
        <v>68</v>
      </c>
      <c r="K68">
        <v>16.579999999999998</v>
      </c>
      <c r="L68">
        <f t="shared" si="28"/>
        <v>304.72999999999996</v>
      </c>
      <c r="N68">
        <f t="shared" si="29"/>
        <v>256.14999999999998</v>
      </c>
      <c r="O68">
        <f t="shared" si="30"/>
        <v>266.14999999999998</v>
      </c>
      <c r="P68" cm="1">
        <f t="array" ref="P68">[2]!PropsSI("P","T",N68,"Q",0,$H$13)</f>
        <v>150836.68187834125</v>
      </c>
      <c r="Q68" cm="1">
        <f t="array" ref="Q68">[2]!PropsSI("H","P",P68,"T",O68,$H$13)</f>
        <v>396664.53307498101</v>
      </c>
      <c r="R68" cm="1">
        <f t="array" ref="R68">[2]!PropsSI("S","P",P68,"T",O68,$H$13)</f>
        <v>1770.3653899981227</v>
      </c>
      <c r="S68" cm="1">
        <f t="array" ref="S68">[2]!PropsSI("D","P",P68,"T",O68,$H$13)</f>
        <v>7.305276664307832</v>
      </c>
      <c r="U68">
        <f t="shared" si="31"/>
        <v>304.72999999999996</v>
      </c>
      <c r="V68" cm="1">
        <f t="array" ref="V68">[2]!PropsSI("T","P",W68,"S",Y68,$H$13)</f>
        <v>321.68640757920474</v>
      </c>
      <c r="W68" cm="1">
        <f t="array" ref="W68">[2]!PropsSI("P","T",U68,"Q",1,$H$13)</f>
        <v>805766.66583826812</v>
      </c>
      <c r="X68" cm="1">
        <f t="array" ref="X68">[2]!PropsSI("H","P",W68,"S",Y68,$H$13)</f>
        <v>433240.84118500928</v>
      </c>
      <c r="Y68">
        <f t="shared" si="32"/>
        <v>1770.3653899981227</v>
      </c>
      <c r="Z68" cm="1">
        <f t="array" ref="Z68">[2]!PropsSI("D","P",W68,"S",Y68,$H$13)</f>
        <v>35.596703644809743</v>
      </c>
      <c r="AB68">
        <f t="shared" si="33"/>
        <v>304.72999999999996</v>
      </c>
      <c r="AC68" cm="1">
        <f t="array" ref="AC68">[2]!PropsSI("T","P",AD68,"H",AE68,$H$13)</f>
        <v>321.68640757920468</v>
      </c>
      <c r="AD68">
        <f t="shared" si="34"/>
        <v>805766.66583826812</v>
      </c>
      <c r="AE68">
        <f t="shared" si="35"/>
        <v>433240.84118500928</v>
      </c>
      <c r="AF68" cm="1">
        <f t="array" ref="AF68">[2]!PropsSI("S","P",AD68,"H",AE68,$H$13)</f>
        <v>1770.3653899981221</v>
      </c>
      <c r="AG68" cm="1">
        <f t="array" ref="AG68">[2]!PropsSI("D","P",AD68,"H",AE68,$H$13)</f>
        <v>35.59670364480975</v>
      </c>
      <c r="AI68">
        <f t="shared" si="36"/>
        <v>304.72999999999996</v>
      </c>
      <c r="AJ68">
        <f t="shared" si="37"/>
        <v>299.72999999999996</v>
      </c>
      <c r="AK68" cm="1">
        <f t="array" ref="AK68">[2]!PropsSI("P","T",AI68,"Q",0,$H$13)</f>
        <v>805766.66583826812</v>
      </c>
      <c r="AL68" cm="1">
        <f t="array" ref="AL68">[2]!PropsSI("H","P",AK68,"T",AJ68,$H$13)</f>
        <v>236803.8889192332</v>
      </c>
      <c r="AM68" cm="1">
        <f t="array" ref="AM68">[2]!PropsSI("S","P",AK68,"T",AJ68,$H$13)</f>
        <v>1127.0848885768696</v>
      </c>
      <c r="AN68" cm="1">
        <f t="array" ref="AN68">[2]!PropsSI("D","P",AK68,"T",AJ68,$H$13)</f>
        <v>1201.3800716772953</v>
      </c>
      <c r="AP68">
        <f t="shared" si="38"/>
        <v>303.72999999999996</v>
      </c>
      <c r="AQ68">
        <f t="shared" si="39"/>
        <v>297.72999999999996</v>
      </c>
      <c r="AR68" cm="1">
        <f t="array" ref="AR68">[2]!PropsSI("P","T",AP68,"Q",0,$H$13)</f>
        <v>783113.55168968032</v>
      </c>
      <c r="AS68" cm="1">
        <f t="array" ref="AS68">[2]!PropsSI("H","P",AR68,"T",AQ68,$H$13)</f>
        <v>233952.03032086641</v>
      </c>
      <c r="AT68" cm="1">
        <f t="array" ref="AT68">[2]!PropsSI("S","P",AR68,"T",AQ68,$H$13)</f>
        <v>1117.6011933125856</v>
      </c>
      <c r="AU68" cm="1">
        <f t="array" ref="AU68">[2]!PropsSI("D","P",AR68,"T",AQ68,$H$13)</f>
        <v>1209.0577136458814</v>
      </c>
      <c r="AW68">
        <f t="shared" si="40"/>
        <v>260.14999999999998</v>
      </c>
      <c r="AX68">
        <f t="shared" si="41"/>
        <v>260.14999999999998</v>
      </c>
      <c r="AY68" cm="1">
        <f t="array" ref="AY68">[2]!PropsSI("P","T",AW68,"Q",0,$H$13)</f>
        <v>177916.45421566669</v>
      </c>
      <c r="AZ68">
        <f t="shared" si="42"/>
        <v>233952.03032086641</v>
      </c>
      <c r="BA68" cm="1">
        <f t="array" ref="BA68">[2]!PropsSI("S","P",AY68,"H",AZ68,$H$13)</f>
        <v>1132.4464761491447</v>
      </c>
      <c r="BB68" cm="1">
        <f t="array" ref="BB68">[2]!PropsSI("D","P",AY68,"H",AZ68,$H$13)</f>
        <v>35.672427574899281</v>
      </c>
      <c r="BD68">
        <f t="shared" si="43"/>
        <v>258.14999999999998</v>
      </c>
      <c r="BE68">
        <f t="shared" si="44"/>
        <v>260.14999999999998</v>
      </c>
      <c r="BF68" cm="1">
        <f t="array" ref="BF68">[2]!PropsSI("P","T",BD68,"Q",1,$H$13)</f>
        <v>163940.08425461562</v>
      </c>
      <c r="BG68" cm="1">
        <f t="array" ref="BG68">[2]!PropsSI("H","P",BF68,"T",BE68,$H$13)</f>
        <v>391296.02083444159</v>
      </c>
      <c r="BH68" cm="1">
        <f t="array" ref="BH68">[2]!PropsSI("S","P",BF68,"T",BE68,$H$13)</f>
        <v>1743.5316928918351</v>
      </c>
      <c r="BI68" cm="1">
        <f t="array" ref="BI68">[2]!PropsSI("D","P",BF68,"T",BE68,$H$13)</f>
        <v>8.2063862576342004</v>
      </c>
      <c r="BJ68">
        <f t="shared" si="45"/>
        <v>157.34399051357516</v>
      </c>
      <c r="BK68">
        <f t="shared" si="46"/>
        <v>36.576308110028272</v>
      </c>
      <c r="BL68">
        <f t="shared" si="47"/>
        <v>-193.92029862360343</v>
      </c>
      <c r="BM68">
        <f t="shared" si="48"/>
        <v>4.3018007733381802</v>
      </c>
      <c r="BN68">
        <f t="shared" si="49"/>
        <v>5.5420781451266654</v>
      </c>
      <c r="BO68">
        <f t="shared" si="50"/>
        <v>0.7762071664617175</v>
      </c>
      <c r="BP68">
        <f t="shared" si="51"/>
        <v>5.3419808484528115</v>
      </c>
      <c r="BR68">
        <f t="shared" si="52"/>
        <v>10.229745419971728</v>
      </c>
      <c r="BS68">
        <f t="shared" si="53"/>
        <v>2.0146915285444318</v>
      </c>
      <c r="BT68">
        <f t="shared" si="54"/>
        <v>48.352596685066359</v>
      </c>
      <c r="BW68">
        <f t="shared" si="55"/>
        <v>1.59563569060719</v>
      </c>
    </row>
    <row r="69" spans="1:75" x14ac:dyDescent="0.3">
      <c r="A69">
        <v>69</v>
      </c>
      <c r="B69" s="76">
        <v>45360</v>
      </c>
      <c r="C69">
        <v>15.38</v>
      </c>
      <c r="D69">
        <v>18.510000000000002</v>
      </c>
      <c r="E69">
        <v>46.80605353</v>
      </c>
      <c r="F69">
        <v>33.4</v>
      </c>
      <c r="J69">
        <v>69</v>
      </c>
      <c r="K69">
        <v>18.510000000000002</v>
      </c>
      <c r="L69">
        <f t="shared" si="28"/>
        <v>306.65999999999997</v>
      </c>
      <c r="N69">
        <f t="shared" si="29"/>
        <v>256.14999999999998</v>
      </c>
      <c r="O69">
        <f t="shared" si="30"/>
        <v>266.14999999999998</v>
      </c>
      <c r="P69" cm="1">
        <f t="array" ref="P69">[2]!PropsSI("P","T",N69,"Q",0,$H$13)</f>
        <v>150836.68187834125</v>
      </c>
      <c r="Q69" cm="1">
        <f t="array" ref="Q69">[2]!PropsSI("H","P",P69,"T",O69,$H$13)</f>
        <v>396664.53307498101</v>
      </c>
      <c r="R69" cm="1">
        <f t="array" ref="R69">[2]!PropsSI("S","P",P69,"T",O69,$H$13)</f>
        <v>1770.3653899981227</v>
      </c>
      <c r="S69" cm="1">
        <f t="array" ref="S69">[2]!PropsSI("D","P",P69,"T",O69,$H$13)</f>
        <v>7.305276664307832</v>
      </c>
      <c r="U69">
        <f t="shared" si="31"/>
        <v>306.65999999999997</v>
      </c>
      <c r="V69" cm="1">
        <f t="array" ref="V69">[2]!PropsSI("T","P",W69,"S",Y69,$H$13)</f>
        <v>323.73393375095043</v>
      </c>
      <c r="W69" cm="1">
        <f t="array" ref="W69">[2]!PropsSI("P","T",U69,"Q",1,$H$13)</f>
        <v>850876.87694184016</v>
      </c>
      <c r="X69" cm="1">
        <f t="array" ref="X69">[2]!PropsSI("H","P",W69,"S",Y69,$H$13)</f>
        <v>434474.34525716706</v>
      </c>
      <c r="Y69">
        <f t="shared" si="32"/>
        <v>1770.3653899981227</v>
      </c>
      <c r="Z69" cm="1">
        <f t="array" ref="Z69">[2]!PropsSI("D","P",W69,"S",Y69,$H$13)</f>
        <v>37.563536984855162</v>
      </c>
      <c r="AB69">
        <f t="shared" si="33"/>
        <v>306.65999999999997</v>
      </c>
      <c r="AC69" cm="1">
        <f t="array" ref="AC69">[2]!PropsSI("T","P",AD69,"H",AE69,$H$13)</f>
        <v>323.73393375095054</v>
      </c>
      <c r="AD69">
        <f t="shared" si="34"/>
        <v>850876.87694184016</v>
      </c>
      <c r="AE69">
        <f t="shared" si="35"/>
        <v>434474.34525716706</v>
      </c>
      <c r="AF69" cm="1">
        <f t="array" ref="AF69">[2]!PropsSI("S","P",AD69,"H",AE69,$H$13)</f>
        <v>1770.3653899981227</v>
      </c>
      <c r="AG69" cm="1">
        <f t="array" ref="AG69">[2]!PropsSI("D","P",AD69,"H",AE69,$H$13)</f>
        <v>37.563536984855133</v>
      </c>
      <c r="AI69">
        <f t="shared" si="36"/>
        <v>306.65999999999997</v>
      </c>
      <c r="AJ69">
        <f t="shared" si="37"/>
        <v>301.65999999999997</v>
      </c>
      <c r="AK69" cm="1">
        <f t="array" ref="AK69">[2]!PropsSI("P","T",AI69,"Q",0,$H$13)</f>
        <v>850876.87694184016</v>
      </c>
      <c r="AL69" cm="1">
        <f t="array" ref="AL69">[2]!PropsSI("H","P",AK69,"T",AJ69,$H$13)</f>
        <v>239571.70285669118</v>
      </c>
      <c r="AM69" cm="1">
        <f t="array" ref="AM69">[2]!PropsSI("S","P",AK69,"T",AJ69,$H$13)</f>
        <v>1136.1643589441733</v>
      </c>
      <c r="AN69" cm="1">
        <f t="array" ref="AN69">[2]!PropsSI("D","P",AK69,"T",AJ69,$H$13)</f>
        <v>1194.0055149550567</v>
      </c>
      <c r="AP69">
        <f t="shared" si="38"/>
        <v>305.65999999999997</v>
      </c>
      <c r="AQ69">
        <f t="shared" si="39"/>
        <v>299.65999999999997</v>
      </c>
      <c r="AR69" cm="1">
        <f t="array" ref="AR69">[2]!PropsSI("P","T",AP69,"Q",0,$H$13)</f>
        <v>827273.11596487521</v>
      </c>
      <c r="AS69" cm="1">
        <f t="array" ref="AS69">[2]!PropsSI("H","P",AR69,"T",AQ69,$H$13)</f>
        <v>236704.13689903327</v>
      </c>
      <c r="AT69" cm="1">
        <f t="array" ref="AT69">[2]!PropsSI("S","P",AR69,"T",AQ69,$H$13)</f>
        <v>1126.6923214003418</v>
      </c>
      <c r="AU69" cm="1">
        <f t="array" ref="AU69">[2]!PropsSI("D","P",AR69,"T",AQ69,$H$13)</f>
        <v>1201.7898561845179</v>
      </c>
      <c r="AW69">
        <f t="shared" si="40"/>
        <v>260.14999999999998</v>
      </c>
      <c r="AX69">
        <f t="shared" si="41"/>
        <v>260.14999999999998</v>
      </c>
      <c r="AY69" cm="1">
        <f t="array" ref="AY69">[2]!PropsSI("P","T",AW69,"Q",0,$H$13)</f>
        <v>177916.45421566669</v>
      </c>
      <c r="AZ69">
        <f t="shared" si="42"/>
        <v>236704.13689903327</v>
      </c>
      <c r="BA69" cm="1">
        <f t="array" ref="BA69">[2]!PropsSI("S","P",AY69,"H",AZ69,$H$13)</f>
        <v>1143.0253982255117</v>
      </c>
      <c r="BB69" cm="1">
        <f t="array" ref="BB69">[2]!PropsSI("D","P",AY69,"H",AZ69,$H$13)</f>
        <v>33.898852509651284</v>
      </c>
      <c r="BD69">
        <f t="shared" si="43"/>
        <v>258.14999999999998</v>
      </c>
      <c r="BE69">
        <f t="shared" si="44"/>
        <v>260.14999999999998</v>
      </c>
      <c r="BF69" cm="1">
        <f t="array" ref="BF69">[2]!PropsSI("P","T",BD69,"Q",1,$H$13)</f>
        <v>163940.08425461562</v>
      </c>
      <c r="BG69" cm="1">
        <f t="array" ref="BG69">[2]!PropsSI("H","P",BF69,"T",BE69,$H$13)</f>
        <v>391296.02083444159</v>
      </c>
      <c r="BH69" cm="1">
        <f t="array" ref="BH69">[2]!PropsSI("S","P",BF69,"T",BE69,$H$13)</f>
        <v>1743.5316928918351</v>
      </c>
      <c r="BI69" cm="1">
        <f t="array" ref="BI69">[2]!PropsSI("D","P",BF69,"T",BE69,$H$13)</f>
        <v>8.2063862576342004</v>
      </c>
      <c r="BJ69">
        <f t="shared" si="45"/>
        <v>154.5918839354083</v>
      </c>
      <c r="BK69">
        <f t="shared" si="46"/>
        <v>37.809812182186057</v>
      </c>
      <c r="BL69">
        <f t="shared" si="47"/>
        <v>-192.40169611759435</v>
      </c>
      <c r="BM69">
        <f t="shared" si="48"/>
        <v>4.0886710357224061</v>
      </c>
      <c r="BN69">
        <f t="shared" si="49"/>
        <v>5.3215831787260361</v>
      </c>
      <c r="BO69">
        <f t="shared" si="50"/>
        <v>0.76831854326125859</v>
      </c>
      <c r="BP69">
        <f t="shared" si="51"/>
        <v>5.6410474318715318</v>
      </c>
      <c r="BR69">
        <f t="shared" si="52"/>
        <v>8.9962413478139425</v>
      </c>
      <c r="BS69">
        <f t="shared" si="53"/>
        <v>1.771759754333357</v>
      </c>
      <c r="BT69">
        <f t="shared" si="54"/>
        <v>42.522234104000567</v>
      </c>
      <c r="BW69">
        <f t="shared" si="55"/>
        <v>1.4032337254320189</v>
      </c>
    </row>
    <row r="70" spans="1:75" x14ac:dyDescent="0.3">
      <c r="A70">
        <v>70</v>
      </c>
      <c r="B70" s="76">
        <v>45361</v>
      </c>
      <c r="C70">
        <v>15.22</v>
      </c>
      <c r="D70">
        <v>16.59</v>
      </c>
      <c r="E70">
        <v>46.80605353</v>
      </c>
      <c r="F70">
        <v>33.4</v>
      </c>
      <c r="J70">
        <v>70</v>
      </c>
      <c r="K70">
        <v>16.59</v>
      </c>
      <c r="L70">
        <f t="shared" si="28"/>
        <v>304.73999999999995</v>
      </c>
      <c r="N70">
        <f t="shared" si="29"/>
        <v>256.14999999999998</v>
      </c>
      <c r="O70">
        <f t="shared" si="30"/>
        <v>266.14999999999998</v>
      </c>
      <c r="P70" cm="1">
        <f t="array" ref="P70">[2]!PropsSI("P","T",N70,"Q",0,$H$13)</f>
        <v>150836.68187834125</v>
      </c>
      <c r="Q70" cm="1">
        <f t="array" ref="Q70">[2]!PropsSI("H","P",P70,"T",O70,$H$13)</f>
        <v>396664.53307498101</v>
      </c>
      <c r="R70" cm="1">
        <f t="array" ref="R70">[2]!PropsSI("S","P",P70,"T",O70,$H$13)</f>
        <v>1770.3653899981227</v>
      </c>
      <c r="S70" cm="1">
        <f t="array" ref="S70">[2]!PropsSI("D","P",P70,"T",O70,$H$13)</f>
        <v>7.305276664307832</v>
      </c>
      <c r="U70">
        <f t="shared" si="31"/>
        <v>304.73999999999995</v>
      </c>
      <c r="V70" cm="1">
        <f t="array" ref="V70">[2]!PropsSI("T","P",W70,"S",Y70,$H$13)</f>
        <v>321.69703280771415</v>
      </c>
      <c r="W70" cm="1">
        <f t="array" ref="W70">[2]!PropsSI("P","T",U70,"Q",1,$H$13)</f>
        <v>805995.65700753347</v>
      </c>
      <c r="X70" cm="1">
        <f t="array" ref="X70">[2]!PropsSI("H","P",W70,"S",Y70,$H$13)</f>
        <v>433247.27321630873</v>
      </c>
      <c r="Y70">
        <f t="shared" si="32"/>
        <v>1770.3653899981227</v>
      </c>
      <c r="Z70" cm="1">
        <f t="array" ref="Z70">[2]!PropsSI("D","P",W70,"S",Y70,$H$13)</f>
        <v>35.606672143277159</v>
      </c>
      <c r="AB70">
        <f t="shared" si="33"/>
        <v>304.73999999999995</v>
      </c>
      <c r="AC70" cm="1">
        <f t="array" ref="AC70">[2]!PropsSI("T","P",AD70,"H",AE70,$H$13)</f>
        <v>321.69703280771409</v>
      </c>
      <c r="AD70">
        <f t="shared" si="34"/>
        <v>805995.65700753347</v>
      </c>
      <c r="AE70">
        <f t="shared" si="35"/>
        <v>433247.27321630873</v>
      </c>
      <c r="AF70" cm="1">
        <f t="array" ref="AF70">[2]!PropsSI("S","P",AD70,"H",AE70,$H$13)</f>
        <v>1770.3653899981221</v>
      </c>
      <c r="AG70" cm="1">
        <f t="array" ref="AG70">[2]!PropsSI("D","P",AD70,"H",AE70,$H$13)</f>
        <v>35.606672143277166</v>
      </c>
      <c r="AI70">
        <f t="shared" si="36"/>
        <v>304.73999999999995</v>
      </c>
      <c r="AJ70">
        <f t="shared" si="37"/>
        <v>299.73999999999995</v>
      </c>
      <c r="AK70" cm="1">
        <f t="array" ref="AK70">[2]!PropsSI("P","T",AI70,"Q",0,$H$13)</f>
        <v>805995.65700753347</v>
      </c>
      <c r="AL70" cm="1">
        <f t="array" ref="AL70">[2]!PropsSI("H","P",AK70,"T",AJ70,$H$13)</f>
        <v>236818.19159804465</v>
      </c>
      <c r="AM70" cm="1">
        <f t="array" ref="AM70">[2]!PropsSI("S","P",AK70,"T",AJ70,$H$13)</f>
        <v>1127.1319703959252</v>
      </c>
      <c r="AN70" cm="1">
        <f t="array" ref="AN70">[2]!PropsSI("D","P",AK70,"T",AJ70,$H$13)</f>
        <v>1201.3421033378811</v>
      </c>
      <c r="AP70">
        <f t="shared" si="38"/>
        <v>303.73999999999995</v>
      </c>
      <c r="AQ70">
        <f t="shared" si="39"/>
        <v>297.73999999999995</v>
      </c>
      <c r="AR70" cm="1">
        <f t="array" ref="AR70">[2]!PropsSI("P","T",AP70,"Q",0,$H$13)</f>
        <v>783337.6827211692</v>
      </c>
      <c r="AS70" cm="1">
        <f t="array" ref="AS70">[2]!PropsSI("H","P",AR70,"T",AQ70,$H$13)</f>
        <v>233966.25301866158</v>
      </c>
      <c r="AT70" cm="1">
        <f t="array" ref="AT70">[2]!PropsSI("S","P",AR70,"T",AQ70,$H$13)</f>
        <v>1117.6483403336169</v>
      </c>
      <c r="AU70" cm="1">
        <f t="array" ref="AU70">[2]!PropsSI("D","P",AR70,"T",AQ70,$H$13)</f>
        <v>1209.0202851613712</v>
      </c>
      <c r="AW70">
        <f t="shared" si="40"/>
        <v>260.14999999999998</v>
      </c>
      <c r="AX70">
        <f t="shared" si="41"/>
        <v>260.14999999999998</v>
      </c>
      <c r="AY70" cm="1">
        <f t="array" ref="AY70">[2]!PropsSI("P","T",AW70,"Q",0,$H$13)</f>
        <v>177916.45421566669</v>
      </c>
      <c r="AZ70">
        <f t="shared" si="42"/>
        <v>233966.25301866158</v>
      </c>
      <c r="BA70" cm="1">
        <f t="array" ref="BA70">[2]!PropsSI("S","P",AY70,"H",AZ70,$H$13)</f>
        <v>1132.5011472919284</v>
      </c>
      <c r="BB70" cm="1">
        <f t="array" ref="BB70">[2]!PropsSI("D","P",AY70,"H",AZ70,$H$13)</f>
        <v>35.662784921307242</v>
      </c>
      <c r="BD70">
        <f t="shared" si="43"/>
        <v>258.14999999999998</v>
      </c>
      <c r="BE70">
        <f t="shared" si="44"/>
        <v>260.14999999999998</v>
      </c>
      <c r="BF70" cm="1">
        <f t="array" ref="BF70">[2]!PropsSI("P","T",BD70,"Q",1,$H$13)</f>
        <v>163940.08425461562</v>
      </c>
      <c r="BG70" cm="1">
        <f t="array" ref="BG70">[2]!PropsSI("H","P",BF70,"T",BE70,$H$13)</f>
        <v>391296.02083444159</v>
      </c>
      <c r="BH70" cm="1">
        <f t="array" ref="BH70">[2]!PropsSI("S","P",BF70,"T",BE70,$H$13)</f>
        <v>1743.5316928918351</v>
      </c>
      <c r="BI70" cm="1">
        <f t="array" ref="BI70">[2]!PropsSI("D","P",BF70,"T",BE70,$H$13)</f>
        <v>8.2063862576342004</v>
      </c>
      <c r="BJ70">
        <f t="shared" si="45"/>
        <v>157.32976781578</v>
      </c>
      <c r="BK70">
        <f t="shared" si="46"/>
        <v>36.582740141327726</v>
      </c>
      <c r="BL70">
        <f t="shared" si="47"/>
        <v>-193.91250795710772</v>
      </c>
      <c r="BM70">
        <f t="shared" si="48"/>
        <v>4.3006556427424005</v>
      </c>
      <c r="BN70">
        <f t="shared" si="49"/>
        <v>5.5408886027044453</v>
      </c>
      <c r="BO70">
        <f t="shared" si="50"/>
        <v>0.77616713691794836</v>
      </c>
      <c r="BP70">
        <f t="shared" si="51"/>
        <v>5.3434989882475463</v>
      </c>
      <c r="BR70">
        <f t="shared" si="52"/>
        <v>10.223313388672274</v>
      </c>
      <c r="BS70">
        <f t="shared" si="53"/>
        <v>2.0134247757135117</v>
      </c>
      <c r="BT70">
        <f t="shared" si="54"/>
        <v>48.322194617124282</v>
      </c>
      <c r="BW70">
        <f t="shared" si="55"/>
        <v>1.5946324223651014</v>
      </c>
    </row>
    <row r="71" spans="1:75" x14ac:dyDescent="0.3">
      <c r="A71">
        <v>71</v>
      </c>
      <c r="B71" s="76">
        <v>45362</v>
      </c>
      <c r="C71">
        <v>15.19</v>
      </c>
      <c r="D71">
        <v>15.98</v>
      </c>
      <c r="E71">
        <v>46.80605353</v>
      </c>
      <c r="F71">
        <v>33.4</v>
      </c>
      <c r="J71">
        <v>71</v>
      </c>
      <c r="K71">
        <v>15.98</v>
      </c>
      <c r="L71">
        <f t="shared" si="28"/>
        <v>304.13</v>
      </c>
      <c r="N71">
        <f t="shared" si="29"/>
        <v>256.14999999999998</v>
      </c>
      <c r="O71">
        <f t="shared" si="30"/>
        <v>266.14999999999998</v>
      </c>
      <c r="P71" cm="1">
        <f t="array" ref="P71">[2]!PropsSI("P","T",N71,"Q",0,$H$13)</f>
        <v>150836.68187834125</v>
      </c>
      <c r="Q71" cm="1">
        <f t="array" ref="Q71">[2]!PropsSI("H","P",P71,"T",O71,$H$13)</f>
        <v>396664.53307498101</v>
      </c>
      <c r="R71" cm="1">
        <f t="array" ref="R71">[2]!PropsSI("S","P",P71,"T",O71,$H$13)</f>
        <v>1770.3653899981227</v>
      </c>
      <c r="S71" cm="1">
        <f t="array" ref="S71">[2]!PropsSI("D","P",P71,"T",O71,$H$13)</f>
        <v>7.305276664307832</v>
      </c>
      <c r="U71">
        <f t="shared" si="31"/>
        <v>304.13</v>
      </c>
      <c r="V71" cm="1">
        <f t="array" ref="V71">[2]!PropsSI("T","P",W71,"S",Y71,$H$13)</f>
        <v>321.04856928614345</v>
      </c>
      <c r="W71" cm="1">
        <f t="array" ref="W71">[2]!PropsSI("P","T",U71,"Q",1,$H$13)</f>
        <v>792116.50704818359</v>
      </c>
      <c r="X71" cm="1">
        <f t="array" ref="X71">[2]!PropsSI("H","P",W71,"S",Y71,$H$13)</f>
        <v>432854.1385846347</v>
      </c>
      <c r="Y71">
        <f t="shared" si="32"/>
        <v>1770.3653899981227</v>
      </c>
      <c r="Z71" cm="1">
        <f t="array" ref="Z71">[2]!PropsSI("D","P",W71,"S",Y71,$H$13)</f>
        <v>35.002762541620001</v>
      </c>
      <c r="AB71">
        <f t="shared" si="33"/>
        <v>304.13</v>
      </c>
      <c r="AC71" cm="1">
        <f t="array" ref="AC71">[2]!PropsSI("T","P",AD71,"H",AE71,$H$13)</f>
        <v>321.04856928614345</v>
      </c>
      <c r="AD71">
        <f t="shared" si="34"/>
        <v>792116.50704818359</v>
      </c>
      <c r="AE71">
        <f t="shared" si="35"/>
        <v>432854.1385846347</v>
      </c>
      <c r="AF71" cm="1">
        <f t="array" ref="AF71">[2]!PropsSI("S","P",AD71,"H",AE71,$H$13)</f>
        <v>1770.3653899981227</v>
      </c>
      <c r="AG71" cm="1">
        <f t="array" ref="AG71">[2]!PropsSI("D","P",AD71,"H",AE71,$H$13)</f>
        <v>35.002762541620001</v>
      </c>
      <c r="AI71">
        <f t="shared" si="36"/>
        <v>304.13</v>
      </c>
      <c r="AJ71">
        <f t="shared" si="37"/>
        <v>299.13</v>
      </c>
      <c r="AK71" cm="1">
        <f t="array" ref="AK71">[2]!PropsSI("P","T",AI71,"Q",0,$H$13)</f>
        <v>792116.50704818359</v>
      </c>
      <c r="AL71" cm="1">
        <f t="array" ref="AL71">[2]!PropsSI("H","P",AK71,"T",AJ71,$H$13)</f>
        <v>235946.4487289791</v>
      </c>
      <c r="AM71" cm="1">
        <f t="array" ref="AM71">[2]!PropsSI("S","P",AK71,"T",AJ71,$H$13)</f>
        <v>1124.2592234084191</v>
      </c>
      <c r="AN71" cm="1">
        <f t="array" ref="AN71">[2]!PropsSI("D","P",AK71,"T",AJ71,$H$13)</f>
        <v>1203.6536506981731</v>
      </c>
      <c r="AP71">
        <f t="shared" si="38"/>
        <v>303.13</v>
      </c>
      <c r="AQ71">
        <f t="shared" si="39"/>
        <v>297.13</v>
      </c>
      <c r="AR71" cm="1">
        <f t="array" ref="AR71">[2]!PropsSI("P","T",AP71,"Q",0,$H$13)</f>
        <v>769753.76030111918</v>
      </c>
      <c r="AS71" cm="1">
        <f t="array" ref="AS71">[2]!PropsSI("H","P",AR71,"T",AQ71,$H$13)</f>
        <v>233099.36293774532</v>
      </c>
      <c r="AT71" cm="1">
        <f t="array" ref="AT71">[2]!PropsSI("S","P",AR71,"T",AQ71,$H$13)</f>
        <v>1114.7715260770462</v>
      </c>
      <c r="AU71" cm="1">
        <f t="array" ref="AU71">[2]!PropsSI("D","P",AR71,"T",AQ71,$H$13)</f>
        <v>1211.2991421358952</v>
      </c>
      <c r="AW71">
        <f t="shared" si="40"/>
        <v>260.14999999999998</v>
      </c>
      <c r="AX71">
        <f t="shared" si="41"/>
        <v>260.14999999999998</v>
      </c>
      <c r="AY71" cm="1">
        <f t="array" ref="AY71">[2]!PropsSI("P","T",AW71,"Q",0,$H$13)</f>
        <v>177916.45421566669</v>
      </c>
      <c r="AZ71">
        <f t="shared" si="42"/>
        <v>233099.36293774532</v>
      </c>
      <c r="BA71" cm="1">
        <f t="array" ref="BA71">[2]!PropsSI("S","P",AY71,"H",AZ71,$H$13)</f>
        <v>1129.1688771365707</v>
      </c>
      <c r="BB71" cm="1">
        <f t="array" ref="BB71">[2]!PropsSI("D","P",AY71,"H",AZ71,$H$13)</f>
        <v>36.260199953938333</v>
      </c>
      <c r="BD71">
        <f t="shared" si="43"/>
        <v>258.14999999999998</v>
      </c>
      <c r="BE71">
        <f t="shared" si="44"/>
        <v>260.14999999999998</v>
      </c>
      <c r="BF71" cm="1">
        <f t="array" ref="BF71">[2]!PropsSI("P","T",BD71,"Q",1,$H$13)</f>
        <v>163940.08425461562</v>
      </c>
      <c r="BG71" cm="1">
        <f t="array" ref="BG71">[2]!PropsSI("H","P",BF71,"T",BE71,$H$13)</f>
        <v>391296.02083444159</v>
      </c>
      <c r="BH71" cm="1">
        <f t="array" ref="BH71">[2]!PropsSI("S","P",BF71,"T",BE71,$H$13)</f>
        <v>1743.5316928918351</v>
      </c>
      <c r="BI71" cm="1">
        <f t="array" ref="BI71">[2]!PropsSI("D","P",BF71,"T",BE71,$H$13)</f>
        <v>8.2063862576342004</v>
      </c>
      <c r="BJ71">
        <f t="shared" si="45"/>
        <v>158.19665789669628</v>
      </c>
      <c r="BK71">
        <f t="shared" si="46"/>
        <v>36.189605509653688</v>
      </c>
      <c r="BL71">
        <f t="shared" si="47"/>
        <v>-194.38626340634997</v>
      </c>
      <c r="BM71">
        <f t="shared" si="48"/>
        <v>4.3713286085557588</v>
      </c>
      <c r="BN71">
        <f t="shared" si="49"/>
        <v>5.6143975641583266</v>
      </c>
      <c r="BO71">
        <f t="shared" si="50"/>
        <v>0.77859263769666431</v>
      </c>
      <c r="BP71">
        <f t="shared" si="51"/>
        <v>5.2514845671762567</v>
      </c>
      <c r="BR71">
        <f t="shared" si="52"/>
        <v>10.616448020346311</v>
      </c>
      <c r="BS71">
        <f t="shared" si="53"/>
        <v>2.0908504573404261</v>
      </c>
      <c r="BT71">
        <f t="shared" si="54"/>
        <v>50.180410976170222</v>
      </c>
      <c r="BW71">
        <f t="shared" si="55"/>
        <v>1.6559535622136174</v>
      </c>
    </row>
    <row r="72" spans="1:75" x14ac:dyDescent="0.3">
      <c r="A72">
        <v>72</v>
      </c>
      <c r="B72" s="76">
        <v>45363</v>
      </c>
      <c r="C72">
        <v>14.83</v>
      </c>
      <c r="D72">
        <v>16.510000000000002</v>
      </c>
      <c r="E72">
        <v>46.80605353</v>
      </c>
      <c r="F72">
        <v>33.4</v>
      </c>
      <c r="J72">
        <v>72</v>
      </c>
      <c r="K72">
        <v>16.510000000000002</v>
      </c>
      <c r="L72">
        <f t="shared" si="28"/>
        <v>304.65999999999997</v>
      </c>
      <c r="N72">
        <f t="shared" si="29"/>
        <v>256.14999999999998</v>
      </c>
      <c r="O72">
        <f t="shared" si="30"/>
        <v>266.14999999999998</v>
      </c>
      <c r="P72" cm="1">
        <f t="array" ref="P72">[2]!PropsSI("P","T",N72,"Q",0,$H$13)</f>
        <v>150836.68187834125</v>
      </c>
      <c r="Q72" cm="1">
        <f t="array" ref="Q72">[2]!PropsSI("H","P",P72,"T",O72,$H$13)</f>
        <v>396664.53307498101</v>
      </c>
      <c r="R72" cm="1">
        <f t="array" ref="R72">[2]!PropsSI("S","P",P72,"T",O72,$H$13)</f>
        <v>1770.3653899981227</v>
      </c>
      <c r="S72" cm="1">
        <f t="array" ref="S72">[2]!PropsSI("D","P",P72,"T",O72,$H$13)</f>
        <v>7.305276664307832</v>
      </c>
      <c r="U72">
        <f t="shared" si="31"/>
        <v>304.65999999999997</v>
      </c>
      <c r="V72" cm="1">
        <f t="array" ref="V72">[2]!PropsSI("T","P",W72,"S",Y72,$H$13)</f>
        <v>321.6120260588026</v>
      </c>
      <c r="W72" cm="1">
        <f t="array" ref="W72">[2]!PropsSI("P","T",U72,"Q",1,$H$13)</f>
        <v>804165.09753319237</v>
      </c>
      <c r="X72" cm="1">
        <f t="array" ref="X72">[2]!PropsSI("H","P",W72,"S",Y72,$H$13)</f>
        <v>433195.80502881377</v>
      </c>
      <c r="Y72">
        <f t="shared" si="32"/>
        <v>1770.3653899981227</v>
      </c>
      <c r="Z72" cm="1">
        <f t="array" ref="Z72">[2]!PropsSI("D","P",W72,"S",Y72,$H$13)</f>
        <v>35.526988161591447</v>
      </c>
      <c r="AB72">
        <f t="shared" si="33"/>
        <v>304.65999999999997</v>
      </c>
      <c r="AC72" cm="1">
        <f t="array" ref="AC72">[2]!PropsSI("T","P",AD72,"H",AE72,$H$13)</f>
        <v>321.61202605880237</v>
      </c>
      <c r="AD72">
        <f t="shared" si="34"/>
        <v>804165.09753319237</v>
      </c>
      <c r="AE72">
        <f t="shared" si="35"/>
        <v>433195.80502881377</v>
      </c>
      <c r="AF72" cm="1">
        <f t="array" ref="AF72">[2]!PropsSI("S","P",AD72,"H",AE72,$H$13)</f>
        <v>1770.3653899981221</v>
      </c>
      <c r="AG72" cm="1">
        <f t="array" ref="AG72">[2]!PropsSI("D","P",AD72,"H",AE72,$H$13)</f>
        <v>35.526988161591497</v>
      </c>
      <c r="AI72">
        <f t="shared" si="36"/>
        <v>304.65999999999997</v>
      </c>
      <c r="AJ72">
        <f t="shared" si="37"/>
        <v>299.65999999999997</v>
      </c>
      <c r="AK72" cm="1">
        <f t="array" ref="AK72">[2]!PropsSI("P","T",AI72,"Q",0,$H$13)</f>
        <v>804165.09753319237</v>
      </c>
      <c r="AL72" cm="1">
        <f t="array" ref="AL72">[2]!PropsSI("H","P",AK72,"T",AJ72,$H$13)</f>
        <v>236703.78122394305</v>
      </c>
      <c r="AM72" cm="1">
        <f t="array" ref="AM72">[2]!PropsSI("S","P",AK72,"T",AJ72,$H$13)</f>
        <v>1126.7553043806695</v>
      </c>
      <c r="AN72" cm="1">
        <f t="array" ref="AN72">[2]!PropsSI("D","P",AK72,"T",AJ72,$H$13)</f>
        <v>1201.6457805965506</v>
      </c>
      <c r="AP72">
        <f t="shared" si="38"/>
        <v>303.65999999999997</v>
      </c>
      <c r="AQ72">
        <f t="shared" si="39"/>
        <v>297.65999999999997</v>
      </c>
      <c r="AR72" cm="1">
        <f t="array" ref="AR72">[2]!PropsSI("P","T",AP72,"Q",0,$H$13)</f>
        <v>781545.98533916369</v>
      </c>
      <c r="AS72" cm="1">
        <f t="array" ref="AS72">[2]!PropsSI("H","P",AR72,"T",AQ72,$H$13)</f>
        <v>233852.48209181175</v>
      </c>
      <c r="AT72" cm="1">
        <f t="array" ref="AT72">[2]!PropsSI("S","P",AR72,"T",AQ72,$H$13)</f>
        <v>1117.2711513214945</v>
      </c>
      <c r="AU72" cm="1">
        <f t="array" ref="AU72">[2]!PropsSI("D","P",AR72,"T",AQ72,$H$13)</f>
        <v>1209.3196472861737</v>
      </c>
      <c r="AW72">
        <f t="shared" si="40"/>
        <v>260.14999999999998</v>
      </c>
      <c r="AX72">
        <f t="shared" si="41"/>
        <v>260.14999999999998</v>
      </c>
      <c r="AY72" cm="1">
        <f t="array" ref="AY72">[2]!PropsSI("P","T",AW72,"Q",0,$H$13)</f>
        <v>177916.45421566669</v>
      </c>
      <c r="AZ72">
        <f t="shared" si="42"/>
        <v>233852.48209181175</v>
      </c>
      <c r="BA72" cm="1">
        <f t="array" ref="BA72">[2]!PropsSI("S","P",AY72,"H",AZ72,$H$13)</f>
        <v>1132.0638191087655</v>
      </c>
      <c r="BB72" cm="1">
        <f t="array" ref="BB72">[2]!PropsSI("D","P",AY72,"H",AZ72,$H$13)</f>
        <v>35.740065177726045</v>
      </c>
      <c r="BD72">
        <f t="shared" si="43"/>
        <v>258.14999999999998</v>
      </c>
      <c r="BE72">
        <f t="shared" si="44"/>
        <v>260.14999999999998</v>
      </c>
      <c r="BF72" cm="1">
        <f t="array" ref="BF72">[2]!PropsSI("P","T",BD72,"Q",1,$H$13)</f>
        <v>163940.08425461562</v>
      </c>
      <c r="BG72" cm="1">
        <f t="array" ref="BG72">[2]!PropsSI("H","P",BF72,"T",BE72,$H$13)</f>
        <v>391296.02083444159</v>
      </c>
      <c r="BH72" cm="1">
        <f t="array" ref="BH72">[2]!PropsSI("S","P",BF72,"T",BE72,$H$13)</f>
        <v>1743.5316928918351</v>
      </c>
      <c r="BI72" cm="1">
        <f t="array" ref="BI72">[2]!PropsSI("D","P",BF72,"T",BE72,$H$13)</f>
        <v>8.2063862576342004</v>
      </c>
      <c r="BJ72">
        <f t="shared" si="45"/>
        <v>157.44353874262984</v>
      </c>
      <c r="BK72">
        <f t="shared" si="46"/>
        <v>36.531271953832764</v>
      </c>
      <c r="BL72">
        <f t="shared" si="47"/>
        <v>-193.97481069646261</v>
      </c>
      <c r="BM72">
        <f t="shared" si="48"/>
        <v>4.3098290949628781</v>
      </c>
      <c r="BN72">
        <f t="shared" si="49"/>
        <v>5.5504192646742645</v>
      </c>
      <c r="BO72">
        <f t="shared" si="50"/>
        <v>0.77648712456604074</v>
      </c>
      <c r="BP72">
        <f t="shared" si="51"/>
        <v>5.3313629517639436</v>
      </c>
      <c r="BR72">
        <f t="shared" si="52"/>
        <v>10.274781576167236</v>
      </c>
      <c r="BS72">
        <f t="shared" si="53"/>
        <v>2.0235611493062695</v>
      </c>
      <c r="BT72">
        <f t="shared" si="54"/>
        <v>48.565467583350468</v>
      </c>
      <c r="BW72">
        <f t="shared" si="55"/>
        <v>1.6026604302505656</v>
      </c>
    </row>
    <row r="73" spans="1:75" x14ac:dyDescent="0.3">
      <c r="A73">
        <v>73</v>
      </c>
      <c r="B73" s="76">
        <v>45364</v>
      </c>
      <c r="C73">
        <v>15.13</v>
      </c>
      <c r="D73">
        <v>17.670000000000002</v>
      </c>
      <c r="E73">
        <v>46.80605353</v>
      </c>
      <c r="F73">
        <v>33.4</v>
      </c>
      <c r="J73">
        <v>73</v>
      </c>
      <c r="K73">
        <v>17.670000000000002</v>
      </c>
      <c r="L73">
        <f t="shared" si="28"/>
        <v>305.82</v>
      </c>
      <c r="N73">
        <f t="shared" si="29"/>
        <v>256.14999999999998</v>
      </c>
      <c r="O73">
        <f t="shared" si="30"/>
        <v>266.14999999999998</v>
      </c>
      <c r="P73" cm="1">
        <f t="array" ref="P73">[2]!PropsSI("P","T",N73,"Q",0,$H$13)</f>
        <v>150836.68187834125</v>
      </c>
      <c r="Q73" cm="1">
        <f t="array" ref="Q73">[2]!PropsSI("H","P",P73,"T",O73,$H$13)</f>
        <v>396664.53307498101</v>
      </c>
      <c r="R73" cm="1">
        <f t="array" ref="R73">[2]!PropsSI("S","P",P73,"T",O73,$H$13)</f>
        <v>1770.3653899981227</v>
      </c>
      <c r="S73" cm="1">
        <f t="array" ref="S73">[2]!PropsSI("D","P",P73,"T",O73,$H$13)</f>
        <v>7.305276664307832</v>
      </c>
      <c r="U73">
        <f t="shared" si="31"/>
        <v>305.82</v>
      </c>
      <c r="V73" cm="1">
        <f t="array" ref="V73">[2]!PropsSI("T","P",W73,"S",Y73,$H$13)</f>
        <v>322.84354393883348</v>
      </c>
      <c r="W73" cm="1">
        <f t="array" ref="W73">[2]!PropsSI("P","T",U73,"Q",1,$H$13)</f>
        <v>831016.22548519541</v>
      </c>
      <c r="X73" cm="1">
        <f t="array" ref="X73">[2]!PropsSI("H","P",W73,"S",Y73,$H$13)</f>
        <v>433939.42710970668</v>
      </c>
      <c r="Y73">
        <f t="shared" si="32"/>
        <v>1770.3653899981227</v>
      </c>
      <c r="Z73" cm="1">
        <f t="array" ref="Z73">[2]!PropsSI("D","P",W73,"S",Y73,$H$13)</f>
        <v>36.696827581257587</v>
      </c>
      <c r="AB73">
        <f t="shared" si="33"/>
        <v>305.82</v>
      </c>
      <c r="AC73" cm="1">
        <f t="array" ref="AC73">[2]!PropsSI("T","P",AD73,"H",AE73,$H$13)</f>
        <v>322.84354393883331</v>
      </c>
      <c r="AD73">
        <f t="shared" si="34"/>
        <v>831016.22548519541</v>
      </c>
      <c r="AE73">
        <f t="shared" si="35"/>
        <v>433939.42710970668</v>
      </c>
      <c r="AF73" cm="1">
        <f t="array" ref="AF73">[2]!PropsSI("S","P",AD73,"H",AE73,$H$13)</f>
        <v>1770.3653899981218</v>
      </c>
      <c r="AG73" cm="1">
        <f t="array" ref="AG73">[2]!PropsSI("D","P",AD73,"H",AE73,$H$13)</f>
        <v>36.696827581257615</v>
      </c>
      <c r="AI73">
        <f t="shared" si="36"/>
        <v>305.82</v>
      </c>
      <c r="AJ73">
        <f t="shared" si="37"/>
        <v>300.82</v>
      </c>
      <c r="AK73" cm="1">
        <f t="array" ref="AK73">[2]!PropsSI("P","T",AI73,"Q",0,$H$13)</f>
        <v>831016.22548519541</v>
      </c>
      <c r="AL73" cm="1">
        <f t="array" ref="AL73">[2]!PropsSI("H","P",AK73,"T",AJ73,$H$13)</f>
        <v>238365.21991065747</v>
      </c>
      <c r="AM73" cm="1">
        <f t="array" ref="AM73">[2]!PropsSI("S","P",AK73,"T",AJ73,$H$13)</f>
        <v>1132.2144457533329</v>
      </c>
      <c r="AN73" cm="1">
        <f t="array" ref="AN73">[2]!PropsSI("D","P",AK73,"T",AJ73,$H$13)</f>
        <v>1197.2267925173244</v>
      </c>
      <c r="AP73">
        <f t="shared" si="38"/>
        <v>304.82</v>
      </c>
      <c r="AQ73">
        <f t="shared" si="39"/>
        <v>298.82</v>
      </c>
      <c r="AR73" cm="1">
        <f t="array" ref="AR73">[2]!PropsSI("P","T",AP73,"Q",0,$H$13)</f>
        <v>807829.34894408053</v>
      </c>
      <c r="AS73" cm="1">
        <f t="array" ref="AS73">[2]!PropsSI("H","P",AR73,"T",AQ73,$H$13)</f>
        <v>235504.55806026622</v>
      </c>
      <c r="AT73" cm="1">
        <f t="array" ref="AT73">[2]!PropsSI("S","P",AR73,"T",AQ73,$H$13)</f>
        <v>1122.7375649278792</v>
      </c>
      <c r="AU73" cm="1">
        <f t="array" ref="AU73">[2]!PropsSI("D","P",AR73,"T",AQ73,$H$13)</f>
        <v>1204.9640676982051</v>
      </c>
      <c r="AW73">
        <f t="shared" si="40"/>
        <v>260.14999999999998</v>
      </c>
      <c r="AX73">
        <f t="shared" si="41"/>
        <v>260.14999999999998</v>
      </c>
      <c r="AY73" cm="1">
        <f t="array" ref="AY73">[2]!PropsSI("P","T",AW73,"Q",0,$H$13)</f>
        <v>177916.45421566669</v>
      </c>
      <c r="AZ73">
        <f t="shared" si="42"/>
        <v>235504.55806026622</v>
      </c>
      <c r="BA73" cm="1">
        <f t="array" ref="BA73">[2]!PropsSI("S","P",AY73,"H",AZ73,$H$13)</f>
        <v>1138.4142937136262</v>
      </c>
      <c r="BB73" cm="1">
        <f t="array" ref="BB73">[2]!PropsSI("D","P",AY73,"H",AZ73,$H$13)</f>
        <v>34.649749840477739</v>
      </c>
      <c r="BD73">
        <f t="shared" si="43"/>
        <v>258.14999999999998</v>
      </c>
      <c r="BE73">
        <f t="shared" si="44"/>
        <v>260.14999999999998</v>
      </c>
      <c r="BF73" cm="1">
        <f t="array" ref="BF73">[2]!PropsSI("P","T",BD73,"Q",1,$H$13)</f>
        <v>163940.08425461562</v>
      </c>
      <c r="BG73" cm="1">
        <f t="array" ref="BG73">[2]!PropsSI("H","P",BF73,"T",BE73,$H$13)</f>
        <v>391296.02083444159</v>
      </c>
      <c r="BH73" cm="1">
        <f t="array" ref="BH73">[2]!PropsSI("S","P",BF73,"T",BE73,$H$13)</f>
        <v>1743.5316928918351</v>
      </c>
      <c r="BI73" cm="1">
        <f t="array" ref="BI73">[2]!PropsSI("D","P",BF73,"T",BE73,$H$13)</f>
        <v>8.2063862576342004</v>
      </c>
      <c r="BJ73">
        <f t="shared" si="45"/>
        <v>155.79146277417536</v>
      </c>
      <c r="BK73">
        <f t="shared" si="46"/>
        <v>37.274894034725669</v>
      </c>
      <c r="BL73">
        <f t="shared" si="47"/>
        <v>-193.06635680890102</v>
      </c>
      <c r="BM73">
        <f t="shared" si="48"/>
        <v>4.1795279854863825</v>
      </c>
      <c r="BN73">
        <f t="shared" si="49"/>
        <v>5.4153555695405897</v>
      </c>
      <c r="BO73">
        <f t="shared" si="50"/>
        <v>0.77179197779638165</v>
      </c>
      <c r="BP73">
        <f t="shared" si="51"/>
        <v>5.5093775276458246</v>
      </c>
      <c r="BR73">
        <f t="shared" si="52"/>
        <v>9.5311594952743306</v>
      </c>
      <c r="BS73">
        <f t="shared" si="53"/>
        <v>1.8771089117081945</v>
      </c>
      <c r="BT73">
        <f t="shared" si="54"/>
        <v>45.050613880996664</v>
      </c>
      <c r="BW73">
        <f t="shared" si="55"/>
        <v>1.4866702580728899</v>
      </c>
    </row>
    <row r="74" spans="1:75" x14ac:dyDescent="0.3">
      <c r="A74">
        <v>74</v>
      </c>
      <c r="B74" s="76">
        <v>45365</v>
      </c>
      <c r="C74">
        <v>14.91</v>
      </c>
      <c r="D74">
        <v>16.22</v>
      </c>
      <c r="E74">
        <v>46.80605353</v>
      </c>
      <c r="F74">
        <v>33.4</v>
      </c>
      <c r="J74">
        <v>74</v>
      </c>
      <c r="K74">
        <v>16.22</v>
      </c>
      <c r="L74">
        <f t="shared" si="28"/>
        <v>304.37</v>
      </c>
      <c r="N74">
        <f t="shared" si="29"/>
        <v>256.14999999999998</v>
      </c>
      <c r="O74">
        <f t="shared" si="30"/>
        <v>266.14999999999998</v>
      </c>
      <c r="P74" cm="1">
        <f t="array" ref="P74">[2]!PropsSI("P","T",N74,"Q",0,$H$13)</f>
        <v>150836.68187834125</v>
      </c>
      <c r="Q74" cm="1">
        <f t="array" ref="Q74">[2]!PropsSI("H","P",P74,"T",O74,$H$13)</f>
        <v>396664.53307498101</v>
      </c>
      <c r="R74" cm="1">
        <f t="array" ref="R74">[2]!PropsSI("S","P",P74,"T",O74,$H$13)</f>
        <v>1770.3653899981227</v>
      </c>
      <c r="S74" cm="1">
        <f t="array" ref="S74">[2]!PropsSI("D","P",P74,"T",O74,$H$13)</f>
        <v>7.305276664307832</v>
      </c>
      <c r="U74">
        <f t="shared" si="31"/>
        <v>304.37</v>
      </c>
      <c r="V74" cm="1">
        <f t="array" ref="V74">[2]!PropsSI("T","P",W74,"S",Y74,$H$13)</f>
        <v>321.30378171579093</v>
      </c>
      <c r="W74" cm="1">
        <f t="array" ref="W74">[2]!PropsSI("P","T",U74,"Q",1,$H$13)</f>
        <v>797555.52347247046</v>
      </c>
      <c r="X74" cm="1">
        <f t="array" ref="X74">[2]!PropsSI("H","P",W74,"S",Y74,$H$13)</f>
        <v>433009.0040166846</v>
      </c>
      <c r="Y74">
        <f t="shared" si="32"/>
        <v>1770.3653899981227</v>
      </c>
      <c r="Z74" cm="1">
        <f t="array" ref="Z74">[2]!PropsSI("D","P",W74,"S",Y74,$H$13)</f>
        <v>35.239357248972404</v>
      </c>
      <c r="AB74">
        <f t="shared" si="33"/>
        <v>304.37</v>
      </c>
      <c r="AC74" cm="1">
        <f t="array" ref="AC74">[2]!PropsSI("T","P",AD74,"H",AE74,$H$13)</f>
        <v>321.30378171579093</v>
      </c>
      <c r="AD74">
        <f t="shared" si="34"/>
        <v>797555.52347247046</v>
      </c>
      <c r="AE74">
        <f t="shared" si="35"/>
        <v>433009.0040166846</v>
      </c>
      <c r="AF74" cm="1">
        <f t="array" ref="AF74">[2]!PropsSI("S","P",AD74,"H",AE74,$H$13)</f>
        <v>1770.3653899981227</v>
      </c>
      <c r="AG74" cm="1">
        <f t="array" ref="AG74">[2]!PropsSI("D","P",AD74,"H",AE74,$H$13)</f>
        <v>35.239357248972397</v>
      </c>
      <c r="AI74">
        <f t="shared" si="36"/>
        <v>304.37</v>
      </c>
      <c r="AJ74">
        <f t="shared" si="37"/>
        <v>299.37</v>
      </c>
      <c r="AK74" cm="1">
        <f t="array" ref="AK74">[2]!PropsSI("P","T",AI74,"Q",0,$H$13)</f>
        <v>797555.52347247046</v>
      </c>
      <c r="AL74" cm="1">
        <f t="array" ref="AL74">[2]!PropsSI("H","P",AK74,"T",AJ74,$H$13)</f>
        <v>236289.25505213297</v>
      </c>
      <c r="AM74" cm="1">
        <f t="array" ref="AM74">[2]!PropsSI("S","P",AK74,"T",AJ74,$H$13)</f>
        <v>1125.389669074636</v>
      </c>
      <c r="AN74" cm="1">
        <f t="array" ref="AN74">[2]!PropsSI("D","P",AK74,"T",AJ74,$H$13)</f>
        <v>1202.7452834399028</v>
      </c>
      <c r="AP74">
        <f t="shared" si="38"/>
        <v>303.37</v>
      </c>
      <c r="AQ74">
        <f t="shared" si="39"/>
        <v>297.37</v>
      </c>
      <c r="AR74" cm="1">
        <f t="array" ref="AR74">[2]!PropsSI("P","T",AP74,"Q",0,$H$13)</f>
        <v>775076.9224313756</v>
      </c>
      <c r="AS74" cm="1">
        <f t="array" ref="AS74">[2]!PropsSI("H","P",AR74,"T",AQ74,$H$13)</f>
        <v>233440.26626439681</v>
      </c>
      <c r="AT74" cm="1">
        <f t="array" ref="AT74">[2]!PropsSI("S","P",AR74,"T",AQ74,$H$13)</f>
        <v>1115.9035937523668</v>
      </c>
      <c r="AU74" cm="1">
        <f t="array" ref="AU74">[2]!PropsSI("D","P",AR74,"T",AQ74,$H$13)</f>
        <v>1210.403578485475</v>
      </c>
      <c r="AW74">
        <f t="shared" si="40"/>
        <v>260.14999999999998</v>
      </c>
      <c r="AX74">
        <f t="shared" si="41"/>
        <v>260.14999999999998</v>
      </c>
      <c r="AY74" cm="1">
        <f t="array" ref="AY74">[2]!PropsSI("P","T",AW74,"Q",0,$H$13)</f>
        <v>177916.45421566669</v>
      </c>
      <c r="AZ74">
        <f t="shared" si="42"/>
        <v>233440.26626439681</v>
      </c>
      <c r="BA74" cm="1">
        <f t="array" ref="BA74">[2]!PropsSI("S","P",AY74,"H",AZ74,$H$13)</f>
        <v>1130.4792877714028</v>
      </c>
      <c r="BB74" cm="1">
        <f t="array" ref="BB74">[2]!PropsSI("D","P",AY74,"H",AZ74,$H$13)</f>
        <v>36.022895051444259</v>
      </c>
      <c r="BD74">
        <f t="shared" si="43"/>
        <v>258.14999999999998</v>
      </c>
      <c r="BE74">
        <f t="shared" si="44"/>
        <v>260.14999999999998</v>
      </c>
      <c r="BF74" cm="1">
        <f t="array" ref="BF74">[2]!PropsSI("P","T",BD74,"Q",1,$H$13)</f>
        <v>163940.08425461562</v>
      </c>
      <c r="BG74" cm="1">
        <f t="array" ref="BG74">[2]!PropsSI("H","P",BF74,"T",BE74,$H$13)</f>
        <v>391296.02083444159</v>
      </c>
      <c r="BH74" cm="1">
        <f t="array" ref="BH74">[2]!PropsSI("S","P",BF74,"T",BE74,$H$13)</f>
        <v>1743.5316928918351</v>
      </c>
      <c r="BI74" cm="1">
        <f t="array" ref="BI74">[2]!PropsSI("D","P",BF74,"T",BE74,$H$13)</f>
        <v>8.2063862576342004</v>
      </c>
      <c r="BJ74">
        <f t="shared" si="45"/>
        <v>157.85575457004478</v>
      </c>
      <c r="BK74">
        <f t="shared" si="46"/>
        <v>36.344470941703591</v>
      </c>
      <c r="BL74">
        <f t="shared" si="47"/>
        <v>-194.20022551174839</v>
      </c>
      <c r="BM74">
        <f t="shared" si="48"/>
        <v>4.3433223948491335</v>
      </c>
      <c r="BN74">
        <f t="shared" si="49"/>
        <v>5.5852444829078287</v>
      </c>
      <c r="BO74">
        <f t="shared" si="50"/>
        <v>0.77764230520986666</v>
      </c>
      <c r="BP74">
        <f t="shared" si="51"/>
        <v>5.2875435440547971</v>
      </c>
      <c r="BR74">
        <f t="shared" si="52"/>
        <v>10.461582588296409</v>
      </c>
      <c r="BS74">
        <f t="shared" si="53"/>
        <v>2.0603505708617091</v>
      </c>
      <c r="BT74">
        <f t="shared" si="54"/>
        <v>49.448413700681016</v>
      </c>
      <c r="BW74">
        <f t="shared" si="55"/>
        <v>1.6317976521224735</v>
      </c>
    </row>
    <row r="75" spans="1:75" x14ac:dyDescent="0.3">
      <c r="A75">
        <v>75</v>
      </c>
      <c r="B75" s="76">
        <v>45366</v>
      </c>
      <c r="C75">
        <v>15.8</v>
      </c>
      <c r="D75">
        <v>17.64</v>
      </c>
      <c r="E75">
        <v>46.80605353</v>
      </c>
      <c r="F75">
        <v>33.4</v>
      </c>
      <c r="J75">
        <v>75</v>
      </c>
      <c r="K75">
        <v>17.64</v>
      </c>
      <c r="L75">
        <f t="shared" si="28"/>
        <v>305.78999999999996</v>
      </c>
      <c r="N75">
        <f t="shared" si="29"/>
        <v>256.14999999999998</v>
      </c>
      <c r="O75">
        <f t="shared" si="30"/>
        <v>266.14999999999998</v>
      </c>
      <c r="P75" cm="1">
        <f t="array" ref="P75">[2]!PropsSI("P","T",N75,"Q",0,$H$13)</f>
        <v>150836.68187834125</v>
      </c>
      <c r="Q75" cm="1">
        <f t="array" ref="Q75">[2]!PropsSI("H","P",P75,"T",O75,$H$13)</f>
        <v>396664.53307498101</v>
      </c>
      <c r="R75" cm="1">
        <f t="array" ref="R75">[2]!PropsSI("S","P",P75,"T",O75,$H$13)</f>
        <v>1770.3653899981227</v>
      </c>
      <c r="S75" cm="1">
        <f t="array" ref="S75">[2]!PropsSI("D","P",P75,"T",O75,$H$13)</f>
        <v>7.305276664307832</v>
      </c>
      <c r="U75">
        <f t="shared" si="31"/>
        <v>305.78999999999996</v>
      </c>
      <c r="V75" cm="1">
        <f t="array" ref="V75">[2]!PropsSI("T","P",W75,"S",Y75,$H$13)</f>
        <v>322.81172301819515</v>
      </c>
      <c r="W75" cm="1">
        <f t="array" ref="W75">[2]!PropsSI("P","T",U75,"Q",1,$H$13)</f>
        <v>830313.42446651659</v>
      </c>
      <c r="X75" cm="1">
        <f t="array" ref="X75">[2]!PropsSI("H","P",W75,"S",Y75,$H$13)</f>
        <v>433920.26756095252</v>
      </c>
      <c r="Y75">
        <f t="shared" si="32"/>
        <v>1770.3653899981227</v>
      </c>
      <c r="Z75" cm="1">
        <f t="array" ref="Z75">[2]!PropsSI("D","P",W75,"S",Y75,$H$13)</f>
        <v>36.666180181683913</v>
      </c>
      <c r="AB75">
        <f t="shared" si="33"/>
        <v>305.78999999999996</v>
      </c>
      <c r="AC75" cm="1">
        <f t="array" ref="AC75">[2]!PropsSI("T","P",AD75,"H",AE75,$H$13)</f>
        <v>322.81172301819504</v>
      </c>
      <c r="AD75">
        <f t="shared" si="34"/>
        <v>830313.42446651659</v>
      </c>
      <c r="AE75">
        <f t="shared" si="35"/>
        <v>433920.26756095252</v>
      </c>
      <c r="AF75" cm="1">
        <f t="array" ref="AF75">[2]!PropsSI("S","P",AD75,"H",AE75,$H$13)</f>
        <v>1770.3653899981221</v>
      </c>
      <c r="AG75" cm="1">
        <f t="array" ref="AG75">[2]!PropsSI("D","P",AD75,"H",AE75,$H$13)</f>
        <v>36.666180181683941</v>
      </c>
      <c r="AI75">
        <f t="shared" si="36"/>
        <v>305.78999999999996</v>
      </c>
      <c r="AJ75">
        <f t="shared" si="37"/>
        <v>300.78999999999996</v>
      </c>
      <c r="AK75" cm="1">
        <f t="array" ref="AK75">[2]!PropsSI("P","T",AI75,"Q",0,$H$13)</f>
        <v>830313.42446651659</v>
      </c>
      <c r="AL75" cm="1">
        <f t="array" ref="AL75">[2]!PropsSI("H","P",AK75,"T",AJ75,$H$13)</f>
        <v>238322.18394946156</v>
      </c>
      <c r="AM75" cm="1">
        <f t="array" ref="AM75">[2]!PropsSI("S","P",AK75,"T",AJ75,$H$13)</f>
        <v>1132.073327869017</v>
      </c>
      <c r="AN75" cm="1">
        <f t="array" ref="AN75">[2]!PropsSI("D","P",AK75,"T",AJ75,$H$13)</f>
        <v>1197.3415040536256</v>
      </c>
      <c r="AP75">
        <f t="shared" si="38"/>
        <v>304.78999999999996</v>
      </c>
      <c r="AQ75">
        <f t="shared" si="39"/>
        <v>298.78999999999996</v>
      </c>
      <c r="AR75" cm="1">
        <f t="array" ref="AR75">[2]!PropsSI("P","T",AP75,"Q",0,$H$13)</f>
        <v>807141.3471609538</v>
      </c>
      <c r="AS75" cm="1">
        <f t="array" ref="AS75">[2]!PropsSI("H","P",AR75,"T",AQ75,$H$13)</f>
        <v>235461.76672122403</v>
      </c>
      <c r="AT75" cm="1">
        <f t="array" ref="AT75">[2]!PropsSI("S","P",AR75,"T",AQ75,$H$13)</f>
        <v>1122.5962674496914</v>
      </c>
      <c r="AU75" cm="1">
        <f t="array" ref="AU75">[2]!PropsSI("D","P",AR75,"T",AQ75,$H$13)</f>
        <v>1205.077116388999</v>
      </c>
      <c r="AW75">
        <f t="shared" si="40"/>
        <v>260.14999999999998</v>
      </c>
      <c r="AX75">
        <f t="shared" si="41"/>
        <v>260.14999999999998</v>
      </c>
      <c r="AY75" cm="1">
        <f t="array" ref="AY75">[2]!PropsSI("P","T",AW75,"Q",0,$H$13)</f>
        <v>177916.45421566669</v>
      </c>
      <c r="AZ75">
        <f t="shared" si="42"/>
        <v>235461.76672122403</v>
      </c>
      <c r="BA75" cm="1">
        <f t="array" ref="BA75">[2]!PropsSI("S","P",AY75,"H",AZ75,$H$13)</f>
        <v>1138.2498065368352</v>
      </c>
      <c r="BB75" cm="1">
        <f t="array" ref="BB75">[2]!PropsSI("D","P",AY75,"H",AZ75,$H$13)</f>
        <v>34.677150817675646</v>
      </c>
      <c r="BD75">
        <f t="shared" si="43"/>
        <v>258.14999999999998</v>
      </c>
      <c r="BE75">
        <f t="shared" si="44"/>
        <v>260.14999999999998</v>
      </c>
      <c r="BF75" cm="1">
        <f t="array" ref="BF75">[2]!PropsSI("P","T",BD75,"Q",1,$H$13)</f>
        <v>163940.08425461562</v>
      </c>
      <c r="BG75" cm="1">
        <f t="array" ref="BG75">[2]!PropsSI("H","P",BF75,"T",BE75,$H$13)</f>
        <v>391296.02083444159</v>
      </c>
      <c r="BH75" cm="1">
        <f t="array" ref="BH75">[2]!PropsSI("S","P",BF75,"T",BE75,$H$13)</f>
        <v>1743.5316928918351</v>
      </c>
      <c r="BI75" cm="1">
        <f t="array" ref="BI75">[2]!PropsSI("D","P",BF75,"T",BE75,$H$13)</f>
        <v>8.2063862576342004</v>
      </c>
      <c r="BJ75">
        <f t="shared" si="45"/>
        <v>155.83425411321755</v>
      </c>
      <c r="BK75">
        <f t="shared" si="46"/>
        <v>37.255734485971509</v>
      </c>
      <c r="BL75">
        <f t="shared" si="47"/>
        <v>-193.08998859918907</v>
      </c>
      <c r="BM75">
        <f t="shared" si="48"/>
        <v>4.1828259800352692</v>
      </c>
      <c r="BN75">
        <f t="shared" si="49"/>
        <v>5.4187657430730489</v>
      </c>
      <c r="BO75">
        <f t="shared" si="50"/>
        <v>0.77191489323602624</v>
      </c>
      <c r="BP75">
        <f t="shared" si="51"/>
        <v>5.5047181768173195</v>
      </c>
      <c r="BR75">
        <f t="shared" si="52"/>
        <v>9.5503190440284911</v>
      </c>
      <c r="BS75">
        <f t="shared" si="53"/>
        <v>1.880882278393389</v>
      </c>
      <c r="BT75">
        <f t="shared" si="54"/>
        <v>45.141174681441335</v>
      </c>
      <c r="BW75">
        <f t="shared" si="55"/>
        <v>1.4896587644875641</v>
      </c>
    </row>
    <row r="76" spans="1:75" x14ac:dyDescent="0.3">
      <c r="A76">
        <v>76</v>
      </c>
      <c r="B76" s="76">
        <v>45367</v>
      </c>
      <c r="C76">
        <v>16.399999999999999</v>
      </c>
      <c r="D76">
        <v>17.829999999999998</v>
      </c>
      <c r="E76">
        <v>46.80605353</v>
      </c>
      <c r="F76">
        <v>33.4</v>
      </c>
      <c r="J76">
        <v>76</v>
      </c>
      <c r="K76">
        <v>17.829999999999998</v>
      </c>
      <c r="L76">
        <f t="shared" si="28"/>
        <v>305.97999999999996</v>
      </c>
      <c r="N76">
        <f t="shared" si="29"/>
        <v>256.14999999999998</v>
      </c>
      <c r="O76">
        <f t="shared" si="30"/>
        <v>266.14999999999998</v>
      </c>
      <c r="P76" cm="1">
        <f t="array" ref="P76">[2]!PropsSI("P","T",N76,"Q",0,$H$13)</f>
        <v>150836.68187834125</v>
      </c>
      <c r="Q76" cm="1">
        <f t="array" ref="Q76">[2]!PropsSI("H","P",P76,"T",O76,$H$13)</f>
        <v>396664.53307498101</v>
      </c>
      <c r="R76" cm="1">
        <f t="array" ref="R76">[2]!PropsSI("S","P",P76,"T",O76,$H$13)</f>
        <v>1770.3653899981227</v>
      </c>
      <c r="S76" cm="1">
        <f t="array" ref="S76">[2]!PropsSI("D","P",P76,"T",O76,$H$13)</f>
        <v>7.305276664307832</v>
      </c>
      <c r="U76">
        <f t="shared" si="31"/>
        <v>305.97999999999996</v>
      </c>
      <c r="V76" cm="1">
        <f t="array" ref="V76">[2]!PropsSI("T","P",W76,"S",Y76,$H$13)</f>
        <v>323.01323040941458</v>
      </c>
      <c r="W76" cm="1">
        <f t="array" ref="W76">[2]!PropsSI("P","T",U76,"Q",1,$H$13)</f>
        <v>834772.05403008929</v>
      </c>
      <c r="X76" cm="1">
        <f t="array" ref="X76">[2]!PropsSI("H","P",W76,"S",Y76,$H$13)</f>
        <v>434041.54686623364</v>
      </c>
      <c r="Y76">
        <f t="shared" si="32"/>
        <v>1770.3653899981227</v>
      </c>
      <c r="Z76" cm="1">
        <f t="array" ref="Z76">[2]!PropsSI("D","P",W76,"S",Y76,$H$13)</f>
        <v>36.86063579497128</v>
      </c>
      <c r="AB76">
        <f t="shared" si="33"/>
        <v>305.97999999999996</v>
      </c>
      <c r="AC76" cm="1">
        <f t="array" ref="AC76">[2]!PropsSI("T","P",AD76,"H",AE76,$H$13)</f>
        <v>323.01323040941458</v>
      </c>
      <c r="AD76">
        <f t="shared" si="34"/>
        <v>834772.05403008929</v>
      </c>
      <c r="AE76">
        <f t="shared" si="35"/>
        <v>434041.54686623364</v>
      </c>
      <c r="AF76" cm="1">
        <f t="array" ref="AF76">[2]!PropsSI("S","P",AD76,"H",AE76,$H$13)</f>
        <v>1770.365389998123</v>
      </c>
      <c r="AG76" cm="1">
        <f t="array" ref="AG76">[2]!PropsSI("D","P",AD76,"H",AE76,$H$13)</f>
        <v>36.86063579497128</v>
      </c>
      <c r="AI76">
        <f t="shared" si="36"/>
        <v>305.97999999999996</v>
      </c>
      <c r="AJ76">
        <f t="shared" si="37"/>
        <v>300.97999999999996</v>
      </c>
      <c r="AK76" cm="1">
        <f t="array" ref="AK76">[2]!PropsSI("P","T",AI76,"Q",0,$H$13)</f>
        <v>834772.05403008929</v>
      </c>
      <c r="AL76" cm="1">
        <f t="array" ref="AL76">[2]!PropsSI("H","P",AK76,"T",AJ76,$H$13)</f>
        <v>238594.80620649346</v>
      </c>
      <c r="AM76" cm="1">
        <f t="array" ref="AM76">[2]!PropsSI("S","P",AK76,"T",AJ76,$H$13)</f>
        <v>1132.9670160009705</v>
      </c>
      <c r="AN76" cm="1">
        <f t="array" ref="AN76">[2]!PropsSI("D","P",AK76,"T",AJ76,$H$13)</f>
        <v>1196.6146105485764</v>
      </c>
      <c r="AP76">
        <f t="shared" si="38"/>
        <v>304.97999999999996</v>
      </c>
      <c r="AQ76">
        <f t="shared" si="39"/>
        <v>298.97999999999996</v>
      </c>
      <c r="AR76" cm="1">
        <f t="array" ref="AR76">[2]!PropsSI("P","T",AP76,"Q",0,$H$13)</f>
        <v>811506.14416752651</v>
      </c>
      <c r="AS76" cm="1">
        <f t="array" ref="AS76">[2]!PropsSI("H","P",AR76,"T",AQ76,$H$13)</f>
        <v>235732.83744641044</v>
      </c>
      <c r="AT76" cm="1">
        <f t="array" ref="AT76">[2]!PropsSI("S","P",AR76,"T",AQ76,$H$13)</f>
        <v>1123.4910853355914</v>
      </c>
      <c r="AU76" cm="1">
        <f t="array" ref="AU76">[2]!PropsSI("D","P",AR76,"T",AQ76,$H$13)</f>
        <v>1204.3607751426214</v>
      </c>
      <c r="AW76">
        <f t="shared" si="40"/>
        <v>260.14999999999998</v>
      </c>
      <c r="AX76">
        <f t="shared" si="41"/>
        <v>260.14999999999998</v>
      </c>
      <c r="AY76" cm="1">
        <f t="array" ref="AY76">[2]!PropsSI("P","T",AW76,"Q",0,$H$13)</f>
        <v>177916.45421566669</v>
      </c>
      <c r="AZ76">
        <f t="shared" si="42"/>
        <v>235732.83744641044</v>
      </c>
      <c r="BA76" cm="1">
        <f t="array" ref="BA76">[2]!PropsSI("S","P",AY76,"H",AZ76,$H$13)</f>
        <v>1139.2917851076074</v>
      </c>
      <c r="BB76" cm="1">
        <f t="array" ref="BB76">[2]!PropsSI("D","P",AY76,"H",AZ76,$H$13)</f>
        <v>34.504302189399361</v>
      </c>
      <c r="BD76">
        <f t="shared" si="43"/>
        <v>258.14999999999998</v>
      </c>
      <c r="BE76">
        <f t="shared" si="44"/>
        <v>260.14999999999998</v>
      </c>
      <c r="BF76" cm="1">
        <f t="array" ref="BF76">[2]!PropsSI("P","T",BD76,"Q",1,$H$13)</f>
        <v>163940.08425461562</v>
      </c>
      <c r="BG76" cm="1">
        <f t="array" ref="BG76">[2]!PropsSI("H","P",BF76,"T",BE76,$H$13)</f>
        <v>391296.02083444159</v>
      </c>
      <c r="BH76" cm="1">
        <f t="array" ref="BH76">[2]!PropsSI("S","P",BF76,"T",BE76,$H$13)</f>
        <v>1743.5316928918351</v>
      </c>
      <c r="BI76" cm="1">
        <f t="array" ref="BI76">[2]!PropsSI("D","P",BF76,"T",BE76,$H$13)</f>
        <v>8.2063862576342004</v>
      </c>
      <c r="BJ76">
        <f t="shared" si="45"/>
        <v>155.56318338803115</v>
      </c>
      <c r="BK76">
        <f t="shared" si="46"/>
        <v>37.377013791252629</v>
      </c>
      <c r="BL76">
        <f t="shared" si="47"/>
        <v>-192.94019717928379</v>
      </c>
      <c r="BM76">
        <f t="shared" si="48"/>
        <v>4.1620013909307465</v>
      </c>
      <c r="BN76">
        <f t="shared" si="49"/>
        <v>5.3972402257997087</v>
      </c>
      <c r="BO76">
        <f t="shared" si="50"/>
        <v>0.77113510179437361</v>
      </c>
      <c r="BP76">
        <f t="shared" si="51"/>
        <v>5.5342774955987339</v>
      </c>
      <c r="BR76">
        <f t="shared" si="52"/>
        <v>9.4290397387473703</v>
      </c>
      <c r="BS76">
        <f t="shared" si="53"/>
        <v>1.8569969929921903</v>
      </c>
      <c r="BT76">
        <f t="shared" si="54"/>
        <v>44.567927831812568</v>
      </c>
      <c r="BW76">
        <f t="shared" si="55"/>
        <v>1.4707416184498148</v>
      </c>
    </row>
    <row r="77" spans="1:75" x14ac:dyDescent="0.3">
      <c r="A77">
        <v>77</v>
      </c>
      <c r="B77" s="76">
        <v>45368</v>
      </c>
      <c r="C77">
        <v>17.690000000000001</v>
      </c>
      <c r="D77">
        <v>19.809999999999999</v>
      </c>
      <c r="E77">
        <v>46.80605353</v>
      </c>
      <c r="F77">
        <v>33.4</v>
      </c>
      <c r="J77">
        <v>77</v>
      </c>
      <c r="K77">
        <v>19.809999999999999</v>
      </c>
      <c r="L77">
        <f t="shared" si="28"/>
        <v>307.95999999999998</v>
      </c>
      <c r="N77">
        <f t="shared" si="29"/>
        <v>256.14999999999998</v>
      </c>
      <c r="O77">
        <f t="shared" si="30"/>
        <v>266.14999999999998</v>
      </c>
      <c r="P77" cm="1">
        <f t="array" ref="P77">[2]!PropsSI("P","T",N77,"Q",0,$H$13)</f>
        <v>150836.68187834125</v>
      </c>
      <c r="Q77" cm="1">
        <f t="array" ref="Q77">[2]!PropsSI("H","P",P77,"T",O77,$H$13)</f>
        <v>396664.53307498101</v>
      </c>
      <c r="R77" cm="1">
        <f t="array" ref="R77">[2]!PropsSI("S","P",P77,"T",O77,$H$13)</f>
        <v>1770.3653899981227</v>
      </c>
      <c r="S77" cm="1">
        <f t="array" ref="S77">[2]!PropsSI("D","P",P77,"T",O77,$H$13)</f>
        <v>7.305276664307832</v>
      </c>
      <c r="U77">
        <f t="shared" si="31"/>
        <v>307.95999999999998</v>
      </c>
      <c r="V77" cm="1">
        <f t="array" ref="V77">[2]!PropsSI("T","P",W77,"S",Y77,$H$13)</f>
        <v>325.10974112343672</v>
      </c>
      <c r="W77" cm="1">
        <f t="array" ref="W77">[2]!PropsSI("P","T",U77,"Q",1,$H$13)</f>
        <v>882314.2329921436</v>
      </c>
      <c r="X77" cm="1">
        <f t="array" ref="X77">[2]!PropsSI("H","P",W77,"S",Y77,$H$13)</f>
        <v>435296.31442780694</v>
      </c>
      <c r="Y77">
        <f t="shared" si="32"/>
        <v>1770.3653899981227</v>
      </c>
      <c r="Z77" cm="1">
        <f t="array" ref="Z77">[2]!PropsSI("D","P",W77,"S",Y77,$H$13)</f>
        <v>38.938012646657697</v>
      </c>
      <c r="AB77">
        <f t="shared" si="33"/>
        <v>307.95999999999998</v>
      </c>
      <c r="AC77" cm="1">
        <f t="array" ref="AC77">[2]!PropsSI("T","P",AD77,"H",AE77,$H$13)</f>
        <v>325.10974112343666</v>
      </c>
      <c r="AD77">
        <f t="shared" si="34"/>
        <v>882314.2329921436</v>
      </c>
      <c r="AE77">
        <f t="shared" si="35"/>
        <v>435296.31442780694</v>
      </c>
      <c r="AF77" cm="1">
        <f t="array" ref="AF77">[2]!PropsSI("S","P",AD77,"H",AE77,$H$13)</f>
        <v>1770.3653899981227</v>
      </c>
      <c r="AG77" cm="1">
        <f t="array" ref="AG77">[2]!PropsSI("D","P",AD77,"H",AE77,$H$13)</f>
        <v>38.938012646657711</v>
      </c>
      <c r="AI77">
        <f t="shared" si="36"/>
        <v>307.95999999999998</v>
      </c>
      <c r="AJ77">
        <f t="shared" si="37"/>
        <v>302.95999999999998</v>
      </c>
      <c r="AK77" cm="1">
        <f t="array" ref="AK77">[2]!PropsSI("P","T",AI77,"Q",0,$H$13)</f>
        <v>882314.2329921436</v>
      </c>
      <c r="AL77" cm="1">
        <f t="array" ref="AL77">[2]!PropsSI("H","P",AK77,"T",AJ77,$H$13)</f>
        <v>241444.5662005803</v>
      </c>
      <c r="AM77" cm="1">
        <f t="array" ref="AM77">[2]!PropsSI("S","P",AK77,"T",AJ77,$H$13)</f>
        <v>1142.2722580414629</v>
      </c>
      <c r="AN77" cm="1">
        <f t="array" ref="AN77">[2]!PropsSI("D","P",AK77,"T",AJ77,$H$13)</f>
        <v>1188.9839933642522</v>
      </c>
      <c r="AP77">
        <f t="shared" si="38"/>
        <v>306.95999999999998</v>
      </c>
      <c r="AQ77">
        <f t="shared" si="39"/>
        <v>300.95999999999998</v>
      </c>
      <c r="AR77" cm="1">
        <f t="array" ref="AR77">[2]!PropsSI("P","T",AP77,"Q",0,$H$13)</f>
        <v>858055.70326505788</v>
      </c>
      <c r="AS77" cm="1">
        <f t="array" ref="AS77">[2]!PropsSI("H","P",AR77,"T",AQ77,$H$13)</f>
        <v>238566.10215407808</v>
      </c>
      <c r="AT77" cm="1">
        <f t="array" ref="AT77">[2]!PropsSI("S","P",AR77,"T",AQ77,$H$13)</f>
        <v>1132.8069996245008</v>
      </c>
      <c r="AU77" cm="1">
        <f t="array" ref="AU77">[2]!PropsSI("D","P",AR77,"T",AQ77,$H$13)</f>
        <v>1196.8431504999016</v>
      </c>
      <c r="AW77">
        <f t="shared" si="40"/>
        <v>260.14999999999998</v>
      </c>
      <c r="AX77">
        <f t="shared" si="41"/>
        <v>260.14999999999998</v>
      </c>
      <c r="AY77" cm="1">
        <f t="array" ref="AY77">[2]!PropsSI("P","T",AW77,"Q",0,$H$13)</f>
        <v>177916.45421566669</v>
      </c>
      <c r="AZ77">
        <f t="shared" si="42"/>
        <v>238566.10215407808</v>
      </c>
      <c r="BA77" cm="1">
        <f t="array" ref="BA77">[2]!PropsSI("S","P",AY77,"H",AZ77,$H$13)</f>
        <v>1150.1826738551285</v>
      </c>
      <c r="BB77" cm="1">
        <f t="array" ref="BB77">[2]!PropsSI("D","P",AY77,"H",AZ77,$H$13)</f>
        <v>32.795688741351015</v>
      </c>
      <c r="BD77">
        <f t="shared" si="43"/>
        <v>258.14999999999998</v>
      </c>
      <c r="BE77">
        <f t="shared" si="44"/>
        <v>260.14999999999998</v>
      </c>
      <c r="BF77" cm="1">
        <f t="array" ref="BF77">[2]!PropsSI("P","T",BD77,"Q",1,$H$13)</f>
        <v>163940.08425461562</v>
      </c>
      <c r="BG77" cm="1">
        <f t="array" ref="BG77">[2]!PropsSI("H","P",BF77,"T",BE77,$H$13)</f>
        <v>391296.02083444159</v>
      </c>
      <c r="BH77" cm="1">
        <f t="array" ref="BH77">[2]!PropsSI("S","P",BF77,"T",BE77,$H$13)</f>
        <v>1743.5316928918351</v>
      </c>
      <c r="BI77" cm="1">
        <f t="array" ref="BI77">[2]!PropsSI("D","P",BF77,"T",BE77,$H$13)</f>
        <v>8.2063862576342004</v>
      </c>
      <c r="BJ77">
        <f t="shared" si="45"/>
        <v>152.72991868036351</v>
      </c>
      <c r="BK77">
        <f t="shared" si="46"/>
        <v>38.631781352825925</v>
      </c>
      <c r="BL77">
        <f t="shared" si="47"/>
        <v>-191.36170003318944</v>
      </c>
      <c r="BM77">
        <f t="shared" si="48"/>
        <v>3.9534785436238051</v>
      </c>
      <c r="BN77">
        <f t="shared" si="49"/>
        <v>5.1826942381047978</v>
      </c>
      <c r="BO77">
        <f t="shared" si="50"/>
        <v>0.76282303411931729</v>
      </c>
      <c r="BP77">
        <f t="shared" si="51"/>
        <v>5.8494672648910591</v>
      </c>
      <c r="BR77">
        <f t="shared" si="52"/>
        <v>8.1742721771740747</v>
      </c>
      <c r="BS77">
        <f t="shared" si="53"/>
        <v>1.6098774926712276</v>
      </c>
      <c r="BT77">
        <f t="shared" si="54"/>
        <v>38.637059824109464</v>
      </c>
      <c r="BW77">
        <f t="shared" si="55"/>
        <v>1.2750229741956123</v>
      </c>
    </row>
    <row r="78" spans="1:75" x14ac:dyDescent="0.3">
      <c r="A78">
        <v>78</v>
      </c>
      <c r="B78" s="76">
        <v>45369</v>
      </c>
      <c r="C78">
        <v>17.68</v>
      </c>
      <c r="D78">
        <v>19.72</v>
      </c>
      <c r="E78">
        <v>46.80605353</v>
      </c>
      <c r="F78">
        <v>33.4</v>
      </c>
      <c r="J78">
        <v>78</v>
      </c>
      <c r="K78">
        <v>19.72</v>
      </c>
      <c r="L78">
        <f t="shared" si="28"/>
        <v>307.87</v>
      </c>
      <c r="N78">
        <f t="shared" si="29"/>
        <v>256.14999999999998</v>
      </c>
      <c r="O78">
        <f t="shared" si="30"/>
        <v>266.14999999999998</v>
      </c>
      <c r="P78" cm="1">
        <f t="array" ref="P78">[2]!PropsSI("P","T",N78,"Q",0,$H$13)</f>
        <v>150836.68187834125</v>
      </c>
      <c r="Q78" cm="1">
        <f t="array" ref="Q78">[2]!PropsSI("H","P",P78,"T",O78,$H$13)</f>
        <v>396664.53307498101</v>
      </c>
      <c r="R78" cm="1">
        <f t="array" ref="R78">[2]!PropsSI("S","P",P78,"T",O78,$H$13)</f>
        <v>1770.3653899981227</v>
      </c>
      <c r="S78" cm="1">
        <f t="array" ref="S78">[2]!PropsSI("D","P",P78,"T",O78,$H$13)</f>
        <v>7.305276664307832</v>
      </c>
      <c r="U78">
        <f t="shared" si="31"/>
        <v>307.87</v>
      </c>
      <c r="V78" cm="1">
        <f t="array" ref="V78">[2]!PropsSI("T","P",W78,"S",Y78,$H$13)</f>
        <v>325.01457474169524</v>
      </c>
      <c r="W78" cm="1">
        <f t="array" ref="W78">[2]!PropsSI("P","T",U78,"Q",1,$H$13)</f>
        <v>880110.11669918057</v>
      </c>
      <c r="X78" cm="1">
        <f t="array" ref="X78">[2]!PropsSI("H","P",W78,"S",Y78,$H$13)</f>
        <v>435239.63841539674</v>
      </c>
      <c r="Y78">
        <f t="shared" si="32"/>
        <v>1770.3653899981227</v>
      </c>
      <c r="Z78" cm="1">
        <f t="array" ref="Z78">[2]!PropsSI("D","P",W78,"S",Y78,$H$13)</f>
        <v>38.841541865720444</v>
      </c>
      <c r="AB78">
        <f t="shared" si="33"/>
        <v>307.87</v>
      </c>
      <c r="AC78" cm="1">
        <f t="array" ref="AC78">[2]!PropsSI("T","P",AD78,"H",AE78,$H$13)</f>
        <v>325.01457474169518</v>
      </c>
      <c r="AD78">
        <f t="shared" si="34"/>
        <v>880110.11669918057</v>
      </c>
      <c r="AE78">
        <f t="shared" si="35"/>
        <v>435239.63841539674</v>
      </c>
      <c r="AF78" cm="1">
        <f t="array" ref="AF78">[2]!PropsSI("S","P",AD78,"H",AE78,$H$13)</f>
        <v>1770.3653899981227</v>
      </c>
      <c r="AG78" cm="1">
        <f t="array" ref="AG78">[2]!PropsSI("D","P",AD78,"H",AE78,$H$13)</f>
        <v>38.841541865720458</v>
      </c>
      <c r="AI78">
        <f t="shared" si="36"/>
        <v>307.87</v>
      </c>
      <c r="AJ78">
        <f t="shared" si="37"/>
        <v>302.87</v>
      </c>
      <c r="AK78" cm="1">
        <f t="array" ref="AK78">[2]!PropsSI("P","T",AI78,"Q",0,$H$13)</f>
        <v>880110.11669918057</v>
      </c>
      <c r="AL78" cm="1">
        <f t="array" ref="AL78">[2]!PropsSI("H","P",AK78,"T",AJ78,$H$13)</f>
        <v>241314.68123327813</v>
      </c>
      <c r="AM78" cm="1">
        <f t="array" ref="AM78">[2]!PropsSI("S","P",AK78,"T",AJ78,$H$13)</f>
        <v>1141.8495934054024</v>
      </c>
      <c r="AN78" cm="1">
        <f t="array" ref="AN78">[2]!PropsSI("D","P",AK78,"T",AJ78,$H$13)</f>
        <v>1189.3330771923008</v>
      </c>
      <c r="AP78">
        <f t="shared" si="38"/>
        <v>306.87</v>
      </c>
      <c r="AQ78">
        <f t="shared" si="39"/>
        <v>300.87</v>
      </c>
      <c r="AR78" cm="1">
        <f t="array" ref="AR78">[2]!PropsSI("P","T",AP78,"Q",0,$H$13)</f>
        <v>855897.29444891191</v>
      </c>
      <c r="AS78" cm="1">
        <f t="array" ref="AS78">[2]!PropsSI("H","P",AR78,"T",AQ78,$H$13)</f>
        <v>238436.98020240158</v>
      </c>
      <c r="AT78" cm="1">
        <f t="array" ref="AT78">[2]!PropsSI("S","P",AR78,"T",AQ78,$H$13)</f>
        <v>1132.3838941210549</v>
      </c>
      <c r="AU78" cm="1">
        <f t="array" ref="AU78">[2]!PropsSI("D","P",AR78,"T",AQ78,$H$13)</f>
        <v>1197.1869756168335</v>
      </c>
      <c r="AW78">
        <f t="shared" si="40"/>
        <v>260.14999999999998</v>
      </c>
      <c r="AX78">
        <f t="shared" si="41"/>
        <v>260.14999999999998</v>
      </c>
      <c r="AY78" cm="1">
        <f t="array" ref="AY78">[2]!PropsSI("P","T",AW78,"Q",0,$H$13)</f>
        <v>177916.45421566669</v>
      </c>
      <c r="AZ78">
        <f t="shared" si="42"/>
        <v>238436.98020240158</v>
      </c>
      <c r="BA78" cm="1">
        <f t="array" ref="BA78">[2]!PropsSI("S","P",AY78,"H",AZ78,$H$13)</f>
        <v>1149.6863373120707</v>
      </c>
      <c r="BB78" cm="1">
        <f t="array" ref="BB78">[2]!PropsSI("D","P",AY78,"H",AZ78,$H$13)</f>
        <v>32.869867824154113</v>
      </c>
      <c r="BD78">
        <f t="shared" si="43"/>
        <v>258.14999999999998</v>
      </c>
      <c r="BE78">
        <f t="shared" si="44"/>
        <v>260.14999999999998</v>
      </c>
      <c r="BF78" cm="1">
        <f t="array" ref="BF78">[2]!PropsSI("P","T",BD78,"Q",1,$H$13)</f>
        <v>163940.08425461562</v>
      </c>
      <c r="BG78" cm="1">
        <f t="array" ref="BG78">[2]!PropsSI("H","P",BF78,"T",BE78,$H$13)</f>
        <v>391296.02083444159</v>
      </c>
      <c r="BH78" cm="1">
        <f t="array" ref="BH78">[2]!PropsSI("S","P",BF78,"T",BE78,$H$13)</f>
        <v>1743.5316928918351</v>
      </c>
      <c r="BI78" cm="1">
        <f t="array" ref="BI78">[2]!PropsSI("D","P",BF78,"T",BE78,$H$13)</f>
        <v>8.2063862576342004</v>
      </c>
      <c r="BJ78">
        <f t="shared" si="45"/>
        <v>152.85904063204001</v>
      </c>
      <c r="BK78">
        <f t="shared" si="46"/>
        <v>38.575105340415732</v>
      </c>
      <c r="BL78">
        <f t="shared" si="47"/>
        <v>-191.43414597245572</v>
      </c>
      <c r="BM78">
        <f t="shared" si="48"/>
        <v>3.9626344317947262</v>
      </c>
      <c r="BN78">
        <f t="shared" si="49"/>
        <v>5.1920756234915491</v>
      </c>
      <c r="BO78">
        <f t="shared" si="50"/>
        <v>0.76320815010201015</v>
      </c>
      <c r="BP78">
        <f t="shared" si="51"/>
        <v>5.8348546635959657</v>
      </c>
      <c r="BR78">
        <f t="shared" si="52"/>
        <v>8.230948189584268</v>
      </c>
      <c r="BS78">
        <f t="shared" si="53"/>
        <v>1.6210395184486794</v>
      </c>
      <c r="BT78">
        <f t="shared" si="54"/>
        <v>38.904948442768308</v>
      </c>
      <c r="BW78">
        <f t="shared" si="55"/>
        <v>1.2838632986113543</v>
      </c>
    </row>
    <row r="79" spans="1:75" x14ac:dyDescent="0.3">
      <c r="A79">
        <v>79</v>
      </c>
      <c r="B79" s="76">
        <v>45370</v>
      </c>
      <c r="C79">
        <v>17.66</v>
      </c>
      <c r="D79">
        <v>19.149999999999999</v>
      </c>
      <c r="E79">
        <v>46.80605353</v>
      </c>
      <c r="F79">
        <v>33.4</v>
      </c>
      <c r="J79">
        <v>79</v>
      </c>
      <c r="K79">
        <v>19.149999999999999</v>
      </c>
      <c r="L79">
        <f t="shared" si="28"/>
        <v>307.29999999999995</v>
      </c>
      <c r="N79">
        <f t="shared" si="29"/>
        <v>256.14999999999998</v>
      </c>
      <c r="O79">
        <f t="shared" si="30"/>
        <v>266.14999999999998</v>
      </c>
      <c r="P79" cm="1">
        <f t="array" ref="P79">[2]!PropsSI("P","T",N79,"Q",0,$H$13)</f>
        <v>150836.68187834125</v>
      </c>
      <c r="Q79" cm="1">
        <f t="array" ref="Q79">[2]!PropsSI("H","P",P79,"T",O79,$H$13)</f>
        <v>396664.53307498101</v>
      </c>
      <c r="R79" cm="1">
        <f t="array" ref="R79">[2]!PropsSI("S","P",P79,"T",O79,$H$13)</f>
        <v>1770.3653899981227</v>
      </c>
      <c r="S79" cm="1">
        <f t="array" ref="S79">[2]!PropsSI("D","P",P79,"T",O79,$H$13)</f>
        <v>7.305276664307832</v>
      </c>
      <c r="U79">
        <f t="shared" si="31"/>
        <v>307.29999999999995</v>
      </c>
      <c r="V79" cm="1">
        <f t="array" ref="V79">[2]!PropsSI("T","P",W79,"S",Y79,$H$13)</f>
        <v>324.41157532278811</v>
      </c>
      <c r="W79" cm="1">
        <f t="array" ref="W79">[2]!PropsSI("P","T",U79,"Q",1,$H$13)</f>
        <v>866246.62800488179</v>
      </c>
      <c r="X79" cm="1">
        <f t="array" ref="X79">[2]!PropsSI("H","P",W79,"S",Y79,$H$13)</f>
        <v>434879.8980500148</v>
      </c>
      <c r="Y79">
        <f t="shared" si="32"/>
        <v>1770.3653899981227</v>
      </c>
      <c r="Z79" cm="1">
        <f t="array" ref="Z79">[2]!PropsSI("D","P",W79,"S",Y79,$H$13)</f>
        <v>38.235121261729624</v>
      </c>
      <c r="AB79">
        <f t="shared" si="33"/>
        <v>307.29999999999995</v>
      </c>
      <c r="AC79" cm="1">
        <f t="array" ref="AC79">[2]!PropsSI("T","P",AD79,"H",AE79,$H$13)</f>
        <v>324.411575322788</v>
      </c>
      <c r="AD79">
        <f t="shared" si="34"/>
        <v>866246.62800488179</v>
      </c>
      <c r="AE79">
        <f t="shared" si="35"/>
        <v>434879.8980500148</v>
      </c>
      <c r="AF79" cm="1">
        <f t="array" ref="AF79">[2]!PropsSI("S","P",AD79,"H",AE79,$H$13)</f>
        <v>1770.3653899981218</v>
      </c>
      <c r="AG79" cm="1">
        <f t="array" ref="AG79">[2]!PropsSI("D","P",AD79,"H",AE79,$H$13)</f>
        <v>38.235121261729653</v>
      </c>
      <c r="AI79">
        <f t="shared" si="36"/>
        <v>307.29999999999995</v>
      </c>
      <c r="AJ79">
        <f t="shared" si="37"/>
        <v>302.29999999999995</v>
      </c>
      <c r="AK79" cm="1">
        <f t="array" ref="AK79">[2]!PropsSI("P","T",AI79,"Q",0,$H$13)</f>
        <v>866246.62800488179</v>
      </c>
      <c r="AL79" cm="1">
        <f t="array" ref="AL79">[2]!PropsSI("H","P",AK79,"T",AJ79,$H$13)</f>
        <v>240492.85719511562</v>
      </c>
      <c r="AM79" cm="1">
        <f t="array" ref="AM79">[2]!PropsSI("S","P",AK79,"T",AJ79,$H$13)</f>
        <v>1139.1720702289131</v>
      </c>
      <c r="AN79" cm="1">
        <f t="array" ref="AN79">[2]!PropsSI("D","P",AK79,"T",AJ79,$H$13)</f>
        <v>1191.5389421898215</v>
      </c>
      <c r="AP79">
        <f t="shared" si="38"/>
        <v>306.29999999999995</v>
      </c>
      <c r="AQ79">
        <f t="shared" si="39"/>
        <v>300.29999999999995</v>
      </c>
      <c r="AR79" cm="1">
        <f t="array" ref="AR79">[2]!PropsSI("P","T",AP79,"Q",0,$H$13)</f>
        <v>842321.98084063479</v>
      </c>
      <c r="AS79" cm="1">
        <f t="array" ref="AS79">[2]!PropsSI("H","P",AR79,"T",AQ79,$H$13)</f>
        <v>237619.95891379128</v>
      </c>
      <c r="AT79" cm="1">
        <f t="array" ref="AT79">[2]!PropsSI("S","P",AR79,"T",AQ79,$H$13)</f>
        <v>1129.7034800254819</v>
      </c>
      <c r="AU79" cm="1">
        <f t="array" ref="AU79">[2]!PropsSI("D","P",AR79,"T",AQ79,$H$13)</f>
        <v>1199.3598108558097</v>
      </c>
      <c r="AW79">
        <f t="shared" si="40"/>
        <v>260.14999999999998</v>
      </c>
      <c r="AX79">
        <f t="shared" si="41"/>
        <v>260.14999999999998</v>
      </c>
      <c r="AY79" cm="1">
        <f t="array" ref="AY79">[2]!PropsSI("P","T",AW79,"Q",0,$H$13)</f>
        <v>177916.45421566669</v>
      </c>
      <c r="AZ79">
        <f t="shared" si="42"/>
        <v>237619.95891379128</v>
      </c>
      <c r="BA79" cm="1">
        <f t="array" ref="BA79">[2]!PropsSI("S","P",AY79,"H",AZ79,$H$13)</f>
        <v>1146.5457596122426</v>
      </c>
      <c r="BB79" cm="1">
        <f t="array" ref="BB79">[2]!PropsSI("D","P",AY79,"H",AZ79,$H$13)</f>
        <v>33.34712937559339</v>
      </c>
      <c r="BD79">
        <f t="shared" si="43"/>
        <v>258.14999999999998</v>
      </c>
      <c r="BE79">
        <f t="shared" si="44"/>
        <v>260.14999999999998</v>
      </c>
      <c r="BF79" cm="1">
        <f t="array" ref="BF79">[2]!PropsSI("P","T",BD79,"Q",1,$H$13)</f>
        <v>163940.08425461562</v>
      </c>
      <c r="BG79" cm="1">
        <f t="array" ref="BG79">[2]!PropsSI("H","P",BF79,"T",BE79,$H$13)</f>
        <v>391296.02083444159</v>
      </c>
      <c r="BH79" cm="1">
        <f t="array" ref="BH79">[2]!PropsSI("S","P",BF79,"T",BE79,$H$13)</f>
        <v>1743.5316928918351</v>
      </c>
      <c r="BI79" cm="1">
        <f t="array" ref="BI79">[2]!PropsSI("D","P",BF79,"T",BE79,$H$13)</f>
        <v>8.2063862576342004</v>
      </c>
      <c r="BJ79">
        <f t="shared" si="45"/>
        <v>153.67606192065031</v>
      </c>
      <c r="BK79">
        <f t="shared" si="46"/>
        <v>38.215364975033793</v>
      </c>
      <c r="BL79">
        <f t="shared" si="47"/>
        <v>-191.89142689568411</v>
      </c>
      <c r="BM79">
        <f t="shared" si="48"/>
        <v>4.0213160863712103</v>
      </c>
      <c r="BN79">
        <f t="shared" si="49"/>
        <v>5.2522889114954241</v>
      </c>
      <c r="BO79">
        <f t="shared" si="50"/>
        <v>0.76563116655101648</v>
      </c>
      <c r="BP79">
        <f t="shared" si="51"/>
        <v>5.7429440718111344</v>
      </c>
      <c r="BR79">
        <f t="shared" si="52"/>
        <v>8.5906885549662064</v>
      </c>
      <c r="BS79">
        <f t="shared" si="53"/>
        <v>1.6918883848530668</v>
      </c>
      <c r="BT79">
        <f t="shared" si="54"/>
        <v>40.6053212364736</v>
      </c>
      <c r="BW79">
        <f t="shared" si="55"/>
        <v>1.3399756008036288</v>
      </c>
    </row>
    <row r="80" spans="1:75" x14ac:dyDescent="0.3">
      <c r="A80">
        <v>80</v>
      </c>
      <c r="B80" s="76">
        <v>45371</v>
      </c>
      <c r="C80">
        <v>19.32</v>
      </c>
      <c r="D80">
        <v>22.01</v>
      </c>
      <c r="E80">
        <v>46.80605353</v>
      </c>
      <c r="F80">
        <v>33.4</v>
      </c>
      <c r="J80">
        <v>80</v>
      </c>
      <c r="K80">
        <v>22.01</v>
      </c>
      <c r="L80">
        <f t="shared" si="28"/>
        <v>310.15999999999997</v>
      </c>
      <c r="N80">
        <f t="shared" si="29"/>
        <v>256.14999999999998</v>
      </c>
      <c r="O80">
        <f t="shared" si="30"/>
        <v>266.14999999999998</v>
      </c>
      <c r="P80" cm="1">
        <f t="array" ref="P80">[2]!PropsSI("P","T",N80,"Q",0,$H$13)</f>
        <v>150836.68187834125</v>
      </c>
      <c r="Q80" cm="1">
        <f t="array" ref="Q80">[2]!PropsSI("H","P",P80,"T",O80,$H$13)</f>
        <v>396664.53307498101</v>
      </c>
      <c r="R80" cm="1">
        <f t="array" ref="R80">[2]!PropsSI("S","P",P80,"T",O80,$H$13)</f>
        <v>1770.3653899981227</v>
      </c>
      <c r="S80" cm="1">
        <f t="array" ref="S80">[2]!PropsSI("D","P",P80,"T",O80,$H$13)</f>
        <v>7.305276664307832</v>
      </c>
      <c r="U80">
        <f t="shared" si="31"/>
        <v>310.15999999999997</v>
      </c>
      <c r="V80" cm="1">
        <f t="array" ref="V80">[2]!PropsSI("T","P",W80,"S",Y80,$H$13)</f>
        <v>327.43251213927715</v>
      </c>
      <c r="W80" cm="1">
        <f t="array" ref="W80">[2]!PropsSI("P","T",U80,"Q",1,$H$13)</f>
        <v>937493.91075763293</v>
      </c>
      <c r="X80" cm="1">
        <f t="array" ref="X80">[2]!PropsSI("H","P",W80,"S",Y80,$H$13)</f>
        <v>436671.15930056694</v>
      </c>
      <c r="Y80">
        <f t="shared" si="32"/>
        <v>1770.3653899981227</v>
      </c>
      <c r="Z80" cm="1">
        <f t="array" ref="Z80">[2]!PropsSI("D","P",W80,"S",Y80,$H$13)</f>
        <v>41.358429995146757</v>
      </c>
      <c r="AB80">
        <f t="shared" si="33"/>
        <v>310.15999999999997</v>
      </c>
      <c r="AC80" cm="1">
        <f t="array" ref="AC80">[2]!PropsSI("T","P",AD80,"H",AE80,$H$13)</f>
        <v>327.43251213927715</v>
      </c>
      <c r="AD80">
        <f t="shared" si="34"/>
        <v>937493.91075763293</v>
      </c>
      <c r="AE80">
        <f t="shared" si="35"/>
        <v>436671.15930056694</v>
      </c>
      <c r="AF80" cm="1">
        <f t="array" ref="AF80">[2]!PropsSI("S","P",AD80,"H",AE80,$H$13)</f>
        <v>1770.3653899981227</v>
      </c>
      <c r="AG80" cm="1">
        <f t="array" ref="AG80">[2]!PropsSI("D","P",AD80,"H",AE80,$H$13)</f>
        <v>41.358429995146764</v>
      </c>
      <c r="AI80">
        <f t="shared" si="36"/>
        <v>310.15999999999997</v>
      </c>
      <c r="AJ80">
        <f t="shared" si="37"/>
        <v>305.15999999999997</v>
      </c>
      <c r="AK80" cm="1">
        <f t="array" ref="AK80">[2]!PropsSI("P","T",AI80,"Q",0,$H$13)</f>
        <v>937493.91075763293</v>
      </c>
      <c r="AL80" cm="1">
        <f t="array" ref="AL80">[2]!PropsSI("H","P",AK80,"T",AJ80,$H$13)</f>
        <v>244630.15978115666</v>
      </c>
      <c r="AM80" cm="1">
        <f t="array" ref="AM80">[2]!PropsSI("S","P",AK80,"T",AJ80,$H$13)</f>
        <v>1152.5959366793506</v>
      </c>
      <c r="AN80" cm="1">
        <f t="array" ref="AN80">[2]!PropsSI("D","P",AK80,"T",AJ80,$H$13)</f>
        <v>1180.3823699693671</v>
      </c>
      <c r="AP80">
        <f t="shared" si="38"/>
        <v>309.15999999999997</v>
      </c>
      <c r="AQ80">
        <f t="shared" si="39"/>
        <v>303.15999999999997</v>
      </c>
      <c r="AR80" cm="1">
        <f t="array" ref="AR80">[2]!PropsSI("P","T",AP80,"Q",0,$H$13)</f>
        <v>912100.47506382363</v>
      </c>
      <c r="AS80" cm="1">
        <f t="array" ref="AS80">[2]!PropsSI("H","P",AR80,"T",AQ80,$H$13)</f>
        <v>241732.63386431514</v>
      </c>
      <c r="AT80" cm="1">
        <f t="array" ref="AT80">[2]!PropsSI("S","P",AR80,"T",AQ80,$H$13)</f>
        <v>1143.1401040015412</v>
      </c>
      <c r="AU80" cm="1">
        <f t="array" ref="AU80">[2]!PropsSI("D","P",AR80,"T",AQ80,$H$13)</f>
        <v>1188.3738856460236</v>
      </c>
      <c r="AW80">
        <f t="shared" si="40"/>
        <v>260.14999999999998</v>
      </c>
      <c r="AX80">
        <f t="shared" si="41"/>
        <v>260.14999999999998</v>
      </c>
      <c r="AY80" cm="1">
        <f t="array" ref="AY80">[2]!PropsSI("P","T",AW80,"Q",0,$H$13)</f>
        <v>177916.45421566669</v>
      </c>
      <c r="AZ80">
        <f t="shared" si="42"/>
        <v>241732.63386431514</v>
      </c>
      <c r="BA80" cm="1">
        <f t="array" ref="BA80">[2]!PropsSI("S","P",AY80,"H",AZ80,$H$13)</f>
        <v>1162.354619694979</v>
      </c>
      <c r="BB80" cm="1">
        <f t="array" ref="BB80">[2]!PropsSI("D","P",AY80,"H",AZ80,$H$13)</f>
        <v>31.075840431660701</v>
      </c>
      <c r="BD80">
        <f t="shared" si="43"/>
        <v>258.14999999999998</v>
      </c>
      <c r="BE80">
        <f t="shared" si="44"/>
        <v>260.14999999999998</v>
      </c>
      <c r="BF80" cm="1">
        <f t="array" ref="BF80">[2]!PropsSI("P","T",BD80,"Q",1,$H$13)</f>
        <v>163940.08425461562</v>
      </c>
      <c r="BG80" cm="1">
        <f t="array" ref="BG80">[2]!PropsSI("H","P",BF80,"T",BE80,$H$13)</f>
        <v>391296.02083444159</v>
      </c>
      <c r="BH80" cm="1">
        <f t="array" ref="BH80">[2]!PropsSI("S","P",BF80,"T",BE80,$H$13)</f>
        <v>1743.5316928918351</v>
      </c>
      <c r="BI80" cm="1">
        <f t="array" ref="BI80">[2]!PropsSI("D","P",BF80,"T",BE80,$H$13)</f>
        <v>8.2063862576342004</v>
      </c>
      <c r="BJ80">
        <f t="shared" si="45"/>
        <v>149.56338697012646</v>
      </c>
      <c r="BK80">
        <f t="shared" si="46"/>
        <v>40.006626225585933</v>
      </c>
      <c r="BL80">
        <f t="shared" si="47"/>
        <v>-189.57001319571239</v>
      </c>
      <c r="BM80">
        <f t="shared" si="48"/>
        <v>3.738465376379934</v>
      </c>
      <c r="BN80">
        <f t="shared" si="49"/>
        <v>4.9634685637377434</v>
      </c>
      <c r="BO80">
        <f t="shared" si="50"/>
        <v>0.75319614265163803</v>
      </c>
      <c r="BP80">
        <f t="shared" si="51"/>
        <v>6.2152912612714291</v>
      </c>
      <c r="BR80">
        <f t="shared" si="52"/>
        <v>6.799427304414067</v>
      </c>
      <c r="BS80">
        <f t="shared" si="53"/>
        <v>1.3391094330082147</v>
      </c>
      <c r="BT80">
        <f t="shared" si="54"/>
        <v>32.138626392197153</v>
      </c>
      <c r="BW80">
        <f t="shared" si="55"/>
        <v>1.0605746709425061</v>
      </c>
    </row>
    <row r="81" spans="1:75" x14ac:dyDescent="0.3">
      <c r="A81">
        <v>81</v>
      </c>
      <c r="B81" s="76">
        <v>45372</v>
      </c>
      <c r="C81">
        <v>19.12</v>
      </c>
      <c r="D81">
        <v>22.17</v>
      </c>
      <c r="E81">
        <v>46.80605353</v>
      </c>
      <c r="F81">
        <v>33.4</v>
      </c>
      <c r="J81">
        <v>81</v>
      </c>
      <c r="K81">
        <v>22.17</v>
      </c>
      <c r="L81">
        <f t="shared" si="28"/>
        <v>310.32</v>
      </c>
      <c r="N81">
        <f t="shared" si="29"/>
        <v>256.14999999999998</v>
      </c>
      <c r="O81">
        <f t="shared" si="30"/>
        <v>266.14999999999998</v>
      </c>
      <c r="P81" cm="1">
        <f t="array" ref="P81">[2]!PropsSI("P","T",N81,"Q",0,$H$13)</f>
        <v>150836.68187834125</v>
      </c>
      <c r="Q81" cm="1">
        <f t="array" ref="Q81">[2]!PropsSI("H","P",P81,"T",O81,$H$13)</f>
        <v>396664.53307498101</v>
      </c>
      <c r="R81" cm="1">
        <f t="array" ref="R81">[2]!PropsSI("S","P",P81,"T",O81,$H$13)</f>
        <v>1770.3653899981227</v>
      </c>
      <c r="S81" cm="1">
        <f t="array" ref="S81">[2]!PropsSI("D","P",P81,"T",O81,$H$13)</f>
        <v>7.305276664307832</v>
      </c>
      <c r="U81">
        <f t="shared" si="31"/>
        <v>310.32</v>
      </c>
      <c r="V81" cm="1">
        <f t="array" ref="V81">[2]!PropsSI("T","P",W81,"S",Y81,$H$13)</f>
        <v>327.60119120632822</v>
      </c>
      <c r="W81" cm="1">
        <f t="array" ref="W81">[2]!PropsSI("P","T",U81,"Q",1,$H$13)</f>
        <v>941605.59529076191</v>
      </c>
      <c r="X81" cm="1">
        <f t="array" ref="X81">[2]!PropsSI("H","P",W81,"S",Y81,$H$13)</f>
        <v>436770.35855316959</v>
      </c>
      <c r="Y81">
        <f t="shared" si="32"/>
        <v>1770.3653899981227</v>
      </c>
      <c r="Z81" cm="1">
        <f t="array" ref="Z81">[2]!PropsSI("D","P",W81,"S",Y81,$H$13)</f>
        <v>41.539201328143378</v>
      </c>
      <c r="AB81">
        <f t="shared" si="33"/>
        <v>310.32</v>
      </c>
      <c r="AC81" cm="1">
        <f t="array" ref="AC81">[2]!PropsSI("T","P",AD81,"H",AE81,$H$13)</f>
        <v>327.60119120632811</v>
      </c>
      <c r="AD81">
        <f t="shared" si="34"/>
        <v>941605.59529076191</v>
      </c>
      <c r="AE81">
        <f t="shared" si="35"/>
        <v>436770.35855316959</v>
      </c>
      <c r="AF81" cm="1">
        <f t="array" ref="AF81">[2]!PropsSI("S","P",AD81,"H",AE81,$H$13)</f>
        <v>1770.3653899981221</v>
      </c>
      <c r="AG81" cm="1">
        <f t="array" ref="AG81">[2]!PropsSI("D","P",AD81,"H",AE81,$H$13)</f>
        <v>41.539201328143413</v>
      </c>
      <c r="AI81">
        <f t="shared" si="36"/>
        <v>310.32</v>
      </c>
      <c r="AJ81">
        <f t="shared" si="37"/>
        <v>305.32</v>
      </c>
      <c r="AK81" cm="1">
        <f t="array" ref="AK81">[2]!PropsSI("P","T",AI81,"Q",0,$H$13)</f>
        <v>941605.59529076191</v>
      </c>
      <c r="AL81" cm="1">
        <f t="array" ref="AL81">[2]!PropsSI("H","P",AK81,"T",AJ81,$H$13)</f>
        <v>244862.64716003786</v>
      </c>
      <c r="AM81" cm="1">
        <f t="array" ref="AM81">[2]!PropsSI("S","P",AK81,"T",AJ81,$H$13)</f>
        <v>1153.3461761590004</v>
      </c>
      <c r="AN81" cm="1">
        <f t="array" ref="AN81">[2]!PropsSI("D","P",AK81,"T",AJ81,$H$13)</f>
        <v>1179.7515664454986</v>
      </c>
      <c r="AP81">
        <f t="shared" si="38"/>
        <v>309.32</v>
      </c>
      <c r="AQ81">
        <f t="shared" si="39"/>
        <v>303.32</v>
      </c>
      <c r="AR81" cm="1">
        <f t="array" ref="AR81">[2]!PropsSI("P","T",AP81,"Q",0,$H$13)</f>
        <v>916128.29258534242</v>
      </c>
      <c r="AS81" cm="1">
        <f t="array" ref="AS81">[2]!PropsSI("H","P",AR81,"T",AQ81,$H$13)</f>
        <v>241963.70331184973</v>
      </c>
      <c r="AT81" cm="1">
        <f t="array" ref="AT81">[2]!PropsSI("S","P",AR81,"T",AQ81,$H$13)</f>
        <v>1143.8909258276901</v>
      </c>
      <c r="AU81" cm="1">
        <f t="array" ref="AU81">[2]!PropsSI("D","P",AR81,"T",AQ81,$H$13)</f>
        <v>1187.7530021741895</v>
      </c>
      <c r="AW81">
        <f t="shared" si="40"/>
        <v>260.14999999999998</v>
      </c>
      <c r="AX81">
        <f t="shared" si="41"/>
        <v>260.14999999999998</v>
      </c>
      <c r="AY81" cm="1">
        <f t="array" ref="AY81">[2]!PropsSI("P","T",AW81,"Q",0,$H$13)</f>
        <v>177916.45421566669</v>
      </c>
      <c r="AZ81">
        <f t="shared" si="42"/>
        <v>241963.70331184973</v>
      </c>
      <c r="BA81" cm="1">
        <f t="array" ref="BA81">[2]!PropsSI("S","P",AY81,"H",AZ81,$H$13)</f>
        <v>1163.2428359069131</v>
      </c>
      <c r="BB81" cm="1">
        <f t="array" ref="BB81">[2]!PropsSI("D","P",AY81,"H",AZ81,$H$13)</f>
        <v>30.957373761085041</v>
      </c>
      <c r="BD81">
        <f t="shared" si="43"/>
        <v>258.14999999999998</v>
      </c>
      <c r="BE81">
        <f t="shared" si="44"/>
        <v>260.14999999999998</v>
      </c>
      <c r="BF81" cm="1">
        <f t="array" ref="BF81">[2]!PropsSI("P","T",BD81,"Q",1,$H$13)</f>
        <v>163940.08425461562</v>
      </c>
      <c r="BG81" cm="1">
        <f t="array" ref="BG81">[2]!PropsSI("H","P",BF81,"T",BE81,$H$13)</f>
        <v>391296.02083444159</v>
      </c>
      <c r="BH81" cm="1">
        <f t="array" ref="BH81">[2]!PropsSI("S","P",BF81,"T",BE81,$H$13)</f>
        <v>1743.5316928918351</v>
      </c>
      <c r="BI81" cm="1">
        <f t="array" ref="BI81">[2]!PropsSI("D","P",BF81,"T",BE81,$H$13)</f>
        <v>8.2063862576342004</v>
      </c>
      <c r="BJ81">
        <f t="shared" si="45"/>
        <v>149.33231752259186</v>
      </c>
      <c r="BK81">
        <f t="shared" si="46"/>
        <v>40.105825478188578</v>
      </c>
      <c r="BL81">
        <f t="shared" si="47"/>
        <v>-189.43814300078043</v>
      </c>
      <c r="BM81">
        <f t="shared" si="48"/>
        <v>3.7234570225666035</v>
      </c>
      <c r="BN81">
        <f t="shared" si="49"/>
        <v>4.9482461184588828</v>
      </c>
      <c r="BO81">
        <f t="shared" si="50"/>
        <v>0.75248015830834691</v>
      </c>
      <c r="BP81">
        <f t="shared" si="51"/>
        <v>6.2425504430694305</v>
      </c>
      <c r="BR81">
        <f t="shared" si="52"/>
        <v>6.7002280518114219</v>
      </c>
      <c r="BS81">
        <f t="shared" si="53"/>
        <v>1.3195726913150829</v>
      </c>
      <c r="BT81">
        <f t="shared" si="54"/>
        <v>31.66974459156199</v>
      </c>
      <c r="BW81">
        <f t="shared" si="55"/>
        <v>1.0451015715215457</v>
      </c>
    </row>
    <row r="82" spans="1:75" x14ac:dyDescent="0.3">
      <c r="A82">
        <v>82</v>
      </c>
      <c r="B82" s="76">
        <v>45373</v>
      </c>
      <c r="C82">
        <v>18.16</v>
      </c>
      <c r="D82">
        <v>20.11</v>
      </c>
      <c r="E82">
        <v>46.80605353</v>
      </c>
      <c r="F82">
        <v>33.4</v>
      </c>
      <c r="J82">
        <v>82</v>
      </c>
      <c r="K82">
        <v>20.11</v>
      </c>
      <c r="L82">
        <f t="shared" si="28"/>
        <v>308.26</v>
      </c>
      <c r="N82">
        <f t="shared" si="29"/>
        <v>256.14999999999998</v>
      </c>
      <c r="O82">
        <f t="shared" si="30"/>
        <v>266.14999999999998</v>
      </c>
      <c r="P82" cm="1">
        <f t="array" ref="P82">[2]!PropsSI("P","T",N82,"Q",0,$H$13)</f>
        <v>150836.68187834125</v>
      </c>
      <c r="Q82" cm="1">
        <f t="array" ref="Q82">[2]!PropsSI("H","P",P82,"T",O82,$H$13)</f>
        <v>396664.53307498101</v>
      </c>
      <c r="R82" cm="1">
        <f t="array" ref="R82">[2]!PropsSI("S","P",P82,"T",O82,$H$13)</f>
        <v>1770.3653899981227</v>
      </c>
      <c r="S82" cm="1">
        <f t="array" ref="S82">[2]!PropsSI("D","P",P82,"T",O82,$H$13)</f>
        <v>7.305276664307832</v>
      </c>
      <c r="U82">
        <f t="shared" si="31"/>
        <v>308.26</v>
      </c>
      <c r="V82" cm="1">
        <f t="array" ref="V82">[2]!PropsSI("T","P",W82,"S",Y82,$H$13)</f>
        <v>325.42687732722368</v>
      </c>
      <c r="W82" cm="1">
        <f t="array" ref="W82">[2]!PropsSI("P","T",U82,"Q",1,$H$13)</f>
        <v>889691.24773299717</v>
      </c>
      <c r="X82" cm="1">
        <f t="array" ref="X82">[2]!PropsSI("H","P",W82,"S",Y82,$H$13)</f>
        <v>435484.98838612018</v>
      </c>
      <c r="Y82">
        <f t="shared" si="32"/>
        <v>1770.3653899981227</v>
      </c>
      <c r="Z82" cm="1">
        <f t="array" ref="Z82">[2]!PropsSI("D","P",W82,"S",Y82,$H$13)</f>
        <v>39.261009381672821</v>
      </c>
      <c r="AB82">
        <f t="shared" si="33"/>
        <v>308.26</v>
      </c>
      <c r="AC82" cm="1">
        <f t="array" ref="AC82">[2]!PropsSI("T","P",AD82,"H",AE82,$H$13)</f>
        <v>325.42687732722362</v>
      </c>
      <c r="AD82">
        <f t="shared" si="34"/>
        <v>889691.24773299717</v>
      </c>
      <c r="AE82">
        <f t="shared" si="35"/>
        <v>435484.98838612018</v>
      </c>
      <c r="AF82" cm="1">
        <f t="array" ref="AF82">[2]!PropsSI("S","P",AD82,"H",AE82,$H$13)</f>
        <v>1770.3653899981225</v>
      </c>
      <c r="AG82" cm="1">
        <f t="array" ref="AG82">[2]!PropsSI("D","P",AD82,"H",AE82,$H$13)</f>
        <v>39.261009381672842</v>
      </c>
      <c r="AI82">
        <f t="shared" si="36"/>
        <v>308.26</v>
      </c>
      <c r="AJ82">
        <f t="shared" si="37"/>
        <v>303.26</v>
      </c>
      <c r="AK82" cm="1">
        <f t="array" ref="AK82">[2]!PropsSI("P","T",AI82,"Q",0,$H$13)</f>
        <v>889691.24773299717</v>
      </c>
      <c r="AL82" cm="1">
        <f t="array" ref="AL82">[2]!PropsSI("H","P",AK82,"T",AJ82,$H$13)</f>
        <v>241877.76023187555</v>
      </c>
      <c r="AM82" cm="1">
        <f t="array" ref="AM82">[2]!PropsSI("S","P",AK82,"T",AJ82,$H$13)</f>
        <v>1143.6809430906385</v>
      </c>
      <c r="AN82" cm="1">
        <f t="array" ref="AN82">[2]!PropsSI("D","P",AK82,"T",AJ82,$H$13)</f>
        <v>1187.8188141877581</v>
      </c>
      <c r="AP82">
        <f t="shared" si="38"/>
        <v>307.26</v>
      </c>
      <c r="AQ82">
        <f t="shared" si="39"/>
        <v>301.26</v>
      </c>
      <c r="AR82" cm="1">
        <f t="array" ref="AR82">[2]!PropsSI("P","T",AP82,"Q",0,$H$13)</f>
        <v>865279.95271821646</v>
      </c>
      <c r="AS82" cm="1">
        <f t="array" ref="AS82">[2]!PropsSI("H","P",AR82,"T",AQ82,$H$13)</f>
        <v>238996.74347031402</v>
      </c>
      <c r="AT82" cm="1">
        <f t="array" ref="AT82">[2]!PropsSI("S","P",AR82,"T",AQ82,$H$13)</f>
        <v>1134.2171233008939</v>
      </c>
      <c r="AU82" cm="1">
        <f t="array" ref="AU82">[2]!PropsSI("D","P",AR82,"T",AQ82,$H$13)</f>
        <v>1195.6955869603944</v>
      </c>
      <c r="AW82">
        <f t="shared" si="40"/>
        <v>260.14999999999998</v>
      </c>
      <c r="AX82">
        <f t="shared" si="41"/>
        <v>260.14999999999998</v>
      </c>
      <c r="AY82" cm="1">
        <f t="array" ref="AY82">[2]!PropsSI("P","T",AW82,"Q",0,$H$13)</f>
        <v>177916.45421566669</v>
      </c>
      <c r="AZ82">
        <f t="shared" si="42"/>
        <v>238996.74347031402</v>
      </c>
      <c r="BA82" cm="1">
        <f t="array" ref="BA82">[2]!PropsSI("S","P",AY82,"H",AZ82,$H$13)</f>
        <v>1151.8380315958013</v>
      </c>
      <c r="BB82" cm="1">
        <f t="array" ref="BB82">[2]!PropsSI("D","P",AY82,"H",AZ82,$H$13)</f>
        <v>32.550692542192316</v>
      </c>
      <c r="BD82">
        <f t="shared" si="43"/>
        <v>258.14999999999998</v>
      </c>
      <c r="BE82">
        <f t="shared" si="44"/>
        <v>260.14999999999998</v>
      </c>
      <c r="BF82" cm="1">
        <f t="array" ref="BF82">[2]!PropsSI("P","T",BD82,"Q",1,$H$13)</f>
        <v>163940.08425461562</v>
      </c>
      <c r="BG82" cm="1">
        <f t="array" ref="BG82">[2]!PropsSI("H","P",BF82,"T",BE82,$H$13)</f>
        <v>391296.02083444159</v>
      </c>
      <c r="BH82" cm="1">
        <f t="array" ref="BH82">[2]!PropsSI("S","P",BF82,"T",BE82,$H$13)</f>
        <v>1743.5316928918351</v>
      </c>
      <c r="BI82" cm="1">
        <f t="array" ref="BI82">[2]!PropsSI("D","P",BF82,"T",BE82,$H$13)</f>
        <v>8.2063862576342004</v>
      </c>
      <c r="BJ82">
        <f t="shared" si="45"/>
        <v>152.29927736412756</v>
      </c>
      <c r="BK82">
        <f t="shared" si="46"/>
        <v>38.82045531113917</v>
      </c>
      <c r="BL82">
        <f t="shared" si="47"/>
        <v>-191.11973267526673</v>
      </c>
      <c r="BM82">
        <f t="shared" si="48"/>
        <v>3.9231708166088071</v>
      </c>
      <c r="BN82">
        <f t="shared" si="49"/>
        <v>5.1516663340650553</v>
      </c>
      <c r="BO82">
        <f t="shared" si="50"/>
        <v>0.7615343390287328</v>
      </c>
      <c r="BP82">
        <f t="shared" si="51"/>
        <v>5.8983745641566561</v>
      </c>
      <c r="BR82">
        <f t="shared" si="52"/>
        <v>7.9855982188608294</v>
      </c>
      <c r="BS82">
        <f t="shared" si="53"/>
        <v>1.5727192047700911</v>
      </c>
      <c r="BT82">
        <f t="shared" si="54"/>
        <v>37.745260914482188</v>
      </c>
      <c r="BW82">
        <f t="shared" si="55"/>
        <v>1.2455936101779121</v>
      </c>
    </row>
    <row r="83" spans="1:75" x14ac:dyDescent="0.3">
      <c r="A83">
        <v>83</v>
      </c>
      <c r="B83" s="76">
        <v>45374</v>
      </c>
      <c r="C83">
        <v>17.84</v>
      </c>
      <c r="D83">
        <v>19.02</v>
      </c>
      <c r="E83">
        <v>46.80605353</v>
      </c>
      <c r="F83">
        <v>33.4</v>
      </c>
      <c r="J83">
        <v>83</v>
      </c>
      <c r="K83">
        <v>19.02</v>
      </c>
      <c r="L83">
        <f t="shared" si="28"/>
        <v>307.16999999999996</v>
      </c>
      <c r="N83">
        <f t="shared" si="29"/>
        <v>256.14999999999998</v>
      </c>
      <c r="O83">
        <f t="shared" si="30"/>
        <v>266.14999999999998</v>
      </c>
      <c r="P83" cm="1">
        <f t="array" ref="P83">[2]!PropsSI("P","T",N83,"Q",0,$H$13)</f>
        <v>150836.68187834125</v>
      </c>
      <c r="Q83" cm="1">
        <f t="array" ref="Q83">[2]!PropsSI("H","P",P83,"T",O83,$H$13)</f>
        <v>396664.53307498101</v>
      </c>
      <c r="R83" cm="1">
        <f t="array" ref="R83">[2]!PropsSI("S","P",P83,"T",O83,$H$13)</f>
        <v>1770.3653899981227</v>
      </c>
      <c r="S83" cm="1">
        <f t="array" ref="S83">[2]!PropsSI("D","P",P83,"T",O83,$H$13)</f>
        <v>7.305276664307832</v>
      </c>
      <c r="U83">
        <f t="shared" si="31"/>
        <v>307.16999999999996</v>
      </c>
      <c r="V83" cm="1">
        <f t="array" ref="V83">[2]!PropsSI("T","P",W83,"S",Y83,$H$13)</f>
        <v>324.27398056088867</v>
      </c>
      <c r="W83" cm="1">
        <f t="array" ref="W83">[2]!PropsSI("P","T",U83,"Q",1,$H$13)</f>
        <v>863107.89731958939</v>
      </c>
      <c r="X83" cm="1">
        <f t="array" ref="X83">[2]!PropsSI("H","P",W83,"S",Y83,$H$13)</f>
        <v>434797.66014766955</v>
      </c>
      <c r="Y83">
        <f t="shared" si="32"/>
        <v>1770.3653899981227</v>
      </c>
      <c r="Z83" cm="1">
        <f t="array" ref="Z83">[2]!PropsSI("D","P",W83,"S",Y83,$H$13)</f>
        <v>38.097912374860677</v>
      </c>
      <c r="AB83">
        <f t="shared" si="33"/>
        <v>307.16999999999996</v>
      </c>
      <c r="AC83" cm="1">
        <f t="array" ref="AC83">[2]!PropsSI("T","P",AD83,"H",AE83,$H$13)</f>
        <v>324.27398056088862</v>
      </c>
      <c r="AD83">
        <f t="shared" si="34"/>
        <v>863107.89731958939</v>
      </c>
      <c r="AE83">
        <f t="shared" si="35"/>
        <v>434797.66014766955</v>
      </c>
      <c r="AF83" cm="1">
        <f t="array" ref="AF83">[2]!PropsSI("S","P",AD83,"H",AE83,$H$13)</f>
        <v>1770.3653899981227</v>
      </c>
      <c r="AG83" cm="1">
        <f t="array" ref="AG83">[2]!PropsSI("D","P",AD83,"H",AE83,$H$13)</f>
        <v>38.097912374860677</v>
      </c>
      <c r="AI83">
        <f t="shared" si="36"/>
        <v>307.16999999999996</v>
      </c>
      <c r="AJ83">
        <f t="shared" si="37"/>
        <v>302.16999999999996</v>
      </c>
      <c r="AK83" cm="1">
        <f t="array" ref="AK83">[2]!PropsSI("P","T",AI83,"Q",0,$H$13)</f>
        <v>863107.89731958939</v>
      </c>
      <c r="AL83" cm="1">
        <f t="array" ref="AL83">[2]!PropsSI("H","P",AK83,"T",AJ83,$H$13)</f>
        <v>240305.61166209943</v>
      </c>
      <c r="AM83" cm="1">
        <f t="array" ref="AM83">[2]!PropsSI("S","P",AK83,"T",AJ83,$H$13)</f>
        <v>1138.5612478360624</v>
      </c>
      <c r="AN83" cm="1">
        <f t="array" ref="AN83">[2]!PropsSI("D","P",AK83,"T",AJ83,$H$13)</f>
        <v>1192.0408323042361</v>
      </c>
      <c r="AP83">
        <f t="shared" si="38"/>
        <v>306.16999999999996</v>
      </c>
      <c r="AQ83">
        <f t="shared" si="39"/>
        <v>300.16999999999996</v>
      </c>
      <c r="AR83" cm="1">
        <f t="array" ref="AR83">[2]!PropsSI("P","T",AP83,"Q",0,$H$13)</f>
        <v>839248.65910795936</v>
      </c>
      <c r="AS83" cm="1">
        <f t="array" ref="AS83">[2]!PropsSI("H","P",AR83,"T",AQ83,$H$13)</f>
        <v>237433.80162673001</v>
      </c>
      <c r="AT83" cm="1">
        <f t="array" ref="AT83">[2]!PropsSI("S","P",AR83,"T",AQ83,$H$13)</f>
        <v>1129.0919745475355</v>
      </c>
      <c r="AU83" cm="1">
        <f t="array" ref="AU83">[2]!PropsSI("D","P",AR83,"T",AQ83,$H$13)</f>
        <v>1199.8542338898087</v>
      </c>
      <c r="AW83">
        <f t="shared" si="40"/>
        <v>260.14999999999998</v>
      </c>
      <c r="AX83">
        <f t="shared" si="41"/>
        <v>260.14999999999998</v>
      </c>
      <c r="AY83" cm="1">
        <f t="array" ref="AY83">[2]!PropsSI("P","T",AW83,"Q",0,$H$13)</f>
        <v>177916.45421566669</v>
      </c>
      <c r="AZ83">
        <f t="shared" si="42"/>
        <v>237433.80162673001</v>
      </c>
      <c r="BA83" cm="1">
        <f t="array" ref="BA83">[2]!PropsSI("S","P",AY83,"H",AZ83,$H$13)</f>
        <v>1145.8301828793528</v>
      </c>
      <c r="BB83" cm="1">
        <f t="array" ref="BB83">[2]!PropsSI("D","P",AY83,"H",AZ83,$H$13)</f>
        <v>33.45781794463884</v>
      </c>
      <c r="BD83">
        <f t="shared" si="43"/>
        <v>258.14999999999998</v>
      </c>
      <c r="BE83">
        <f t="shared" si="44"/>
        <v>260.14999999999998</v>
      </c>
      <c r="BF83" cm="1">
        <f t="array" ref="BF83">[2]!PropsSI("P","T",BD83,"Q",1,$H$13)</f>
        <v>163940.08425461562</v>
      </c>
      <c r="BG83" cm="1">
        <f t="array" ref="BG83">[2]!PropsSI("H","P",BF83,"T",BE83,$H$13)</f>
        <v>391296.02083444159</v>
      </c>
      <c r="BH83" cm="1">
        <f t="array" ref="BH83">[2]!PropsSI("S","P",BF83,"T",BE83,$H$13)</f>
        <v>1743.5316928918351</v>
      </c>
      <c r="BI83" cm="1">
        <f t="array" ref="BI83">[2]!PropsSI("D","P",BF83,"T",BE83,$H$13)</f>
        <v>8.2063862576342004</v>
      </c>
      <c r="BJ83">
        <f t="shared" si="45"/>
        <v>153.86221920771158</v>
      </c>
      <c r="BK83">
        <f t="shared" si="46"/>
        <v>38.133127072688538</v>
      </c>
      <c r="BL83">
        <f t="shared" si="47"/>
        <v>-191.9953462804001</v>
      </c>
      <c r="BM83">
        <f t="shared" si="48"/>
        <v>4.034870230139342</v>
      </c>
      <c r="BN83">
        <f t="shared" si="49"/>
        <v>5.266217870257039</v>
      </c>
      <c r="BO83">
        <f t="shared" si="50"/>
        <v>0.76617989030188072</v>
      </c>
      <c r="BP83">
        <f t="shared" si="51"/>
        <v>5.7221352695608703</v>
      </c>
      <c r="BR83">
        <f t="shared" si="52"/>
        <v>8.6729264573114619</v>
      </c>
      <c r="BS83">
        <f t="shared" si="53"/>
        <v>1.7080846828427294</v>
      </c>
      <c r="BT83">
        <f t="shared" si="54"/>
        <v>40.994032388225506</v>
      </c>
      <c r="BW83">
        <f t="shared" si="55"/>
        <v>1.3528030688114419</v>
      </c>
    </row>
    <row r="84" spans="1:75" x14ac:dyDescent="0.3">
      <c r="A84">
        <v>84</v>
      </c>
      <c r="B84" s="76">
        <v>45375</v>
      </c>
      <c r="C84">
        <v>17.760000000000002</v>
      </c>
      <c r="D84">
        <v>19.72</v>
      </c>
      <c r="E84">
        <v>46.80605353</v>
      </c>
      <c r="F84">
        <v>33.4</v>
      </c>
      <c r="J84">
        <v>84</v>
      </c>
      <c r="K84">
        <v>19.72</v>
      </c>
      <c r="L84">
        <f t="shared" si="28"/>
        <v>307.87</v>
      </c>
      <c r="N84">
        <f t="shared" si="29"/>
        <v>256.14999999999998</v>
      </c>
      <c r="O84">
        <f t="shared" si="30"/>
        <v>266.14999999999998</v>
      </c>
      <c r="P84" cm="1">
        <f t="array" ref="P84">[2]!PropsSI("P","T",N84,"Q",0,$H$13)</f>
        <v>150836.68187834125</v>
      </c>
      <c r="Q84" cm="1">
        <f t="array" ref="Q84">[2]!PropsSI("H","P",P84,"T",O84,$H$13)</f>
        <v>396664.53307498101</v>
      </c>
      <c r="R84" cm="1">
        <f t="array" ref="R84">[2]!PropsSI("S","P",P84,"T",O84,$H$13)</f>
        <v>1770.3653899981227</v>
      </c>
      <c r="S84" cm="1">
        <f t="array" ref="S84">[2]!PropsSI("D","P",P84,"T",O84,$H$13)</f>
        <v>7.305276664307832</v>
      </c>
      <c r="U84">
        <f t="shared" si="31"/>
        <v>307.87</v>
      </c>
      <c r="V84" cm="1">
        <f t="array" ref="V84">[2]!PropsSI("T","P",W84,"S",Y84,$H$13)</f>
        <v>325.01457474169524</v>
      </c>
      <c r="W84" cm="1">
        <f t="array" ref="W84">[2]!PropsSI("P","T",U84,"Q",1,$H$13)</f>
        <v>880110.11669918057</v>
      </c>
      <c r="X84" cm="1">
        <f t="array" ref="X84">[2]!PropsSI("H","P",W84,"S",Y84,$H$13)</f>
        <v>435239.63841539674</v>
      </c>
      <c r="Y84">
        <f t="shared" si="32"/>
        <v>1770.3653899981227</v>
      </c>
      <c r="Z84" cm="1">
        <f t="array" ref="Z84">[2]!PropsSI("D","P",W84,"S",Y84,$H$13)</f>
        <v>38.841541865720444</v>
      </c>
      <c r="AB84">
        <f t="shared" si="33"/>
        <v>307.87</v>
      </c>
      <c r="AC84" cm="1">
        <f t="array" ref="AC84">[2]!PropsSI("T","P",AD84,"H",AE84,$H$13)</f>
        <v>325.01457474169518</v>
      </c>
      <c r="AD84">
        <f t="shared" si="34"/>
        <v>880110.11669918057</v>
      </c>
      <c r="AE84">
        <f t="shared" si="35"/>
        <v>435239.63841539674</v>
      </c>
      <c r="AF84" cm="1">
        <f t="array" ref="AF84">[2]!PropsSI("S","P",AD84,"H",AE84,$H$13)</f>
        <v>1770.3653899981227</v>
      </c>
      <c r="AG84" cm="1">
        <f t="array" ref="AG84">[2]!PropsSI("D","P",AD84,"H",AE84,$H$13)</f>
        <v>38.841541865720458</v>
      </c>
      <c r="AI84">
        <f t="shared" si="36"/>
        <v>307.87</v>
      </c>
      <c r="AJ84">
        <f t="shared" si="37"/>
        <v>302.87</v>
      </c>
      <c r="AK84" cm="1">
        <f t="array" ref="AK84">[2]!PropsSI("P","T",AI84,"Q",0,$H$13)</f>
        <v>880110.11669918057</v>
      </c>
      <c r="AL84" cm="1">
        <f t="array" ref="AL84">[2]!PropsSI("H","P",AK84,"T",AJ84,$H$13)</f>
        <v>241314.68123327813</v>
      </c>
      <c r="AM84" cm="1">
        <f t="array" ref="AM84">[2]!PropsSI("S","P",AK84,"T",AJ84,$H$13)</f>
        <v>1141.8495934054024</v>
      </c>
      <c r="AN84" cm="1">
        <f t="array" ref="AN84">[2]!PropsSI("D","P",AK84,"T",AJ84,$H$13)</f>
        <v>1189.3330771923008</v>
      </c>
      <c r="AP84">
        <f t="shared" si="38"/>
        <v>306.87</v>
      </c>
      <c r="AQ84">
        <f t="shared" si="39"/>
        <v>300.87</v>
      </c>
      <c r="AR84" cm="1">
        <f t="array" ref="AR84">[2]!PropsSI("P","T",AP84,"Q",0,$H$13)</f>
        <v>855897.29444891191</v>
      </c>
      <c r="AS84" cm="1">
        <f t="array" ref="AS84">[2]!PropsSI("H","P",AR84,"T",AQ84,$H$13)</f>
        <v>238436.98020240158</v>
      </c>
      <c r="AT84" cm="1">
        <f t="array" ref="AT84">[2]!PropsSI("S","P",AR84,"T",AQ84,$H$13)</f>
        <v>1132.3838941210549</v>
      </c>
      <c r="AU84" cm="1">
        <f t="array" ref="AU84">[2]!PropsSI("D","P",AR84,"T",AQ84,$H$13)</f>
        <v>1197.1869756168335</v>
      </c>
      <c r="AW84">
        <f t="shared" si="40"/>
        <v>260.14999999999998</v>
      </c>
      <c r="AX84">
        <f t="shared" si="41"/>
        <v>260.14999999999998</v>
      </c>
      <c r="AY84" cm="1">
        <f t="array" ref="AY84">[2]!PropsSI("P","T",AW84,"Q",0,$H$13)</f>
        <v>177916.45421566669</v>
      </c>
      <c r="AZ84">
        <f t="shared" si="42"/>
        <v>238436.98020240158</v>
      </c>
      <c r="BA84" cm="1">
        <f t="array" ref="BA84">[2]!PropsSI("S","P",AY84,"H",AZ84,$H$13)</f>
        <v>1149.6863373120707</v>
      </c>
      <c r="BB84" cm="1">
        <f t="array" ref="BB84">[2]!PropsSI("D","P",AY84,"H",AZ84,$H$13)</f>
        <v>32.869867824154113</v>
      </c>
      <c r="BD84">
        <f t="shared" si="43"/>
        <v>258.14999999999998</v>
      </c>
      <c r="BE84">
        <f t="shared" si="44"/>
        <v>260.14999999999998</v>
      </c>
      <c r="BF84" cm="1">
        <f t="array" ref="BF84">[2]!PropsSI("P","T",BD84,"Q",1,$H$13)</f>
        <v>163940.08425461562</v>
      </c>
      <c r="BG84" cm="1">
        <f t="array" ref="BG84">[2]!PropsSI("H","P",BF84,"T",BE84,$H$13)</f>
        <v>391296.02083444159</v>
      </c>
      <c r="BH84" cm="1">
        <f t="array" ref="BH84">[2]!PropsSI("S","P",BF84,"T",BE84,$H$13)</f>
        <v>1743.5316928918351</v>
      </c>
      <c r="BI84" cm="1">
        <f t="array" ref="BI84">[2]!PropsSI("D","P",BF84,"T",BE84,$H$13)</f>
        <v>8.2063862576342004</v>
      </c>
      <c r="BJ84">
        <f t="shared" si="45"/>
        <v>152.85904063204001</v>
      </c>
      <c r="BK84">
        <f t="shared" si="46"/>
        <v>38.575105340415732</v>
      </c>
      <c r="BL84">
        <f t="shared" si="47"/>
        <v>-191.43414597245572</v>
      </c>
      <c r="BM84">
        <f t="shared" si="48"/>
        <v>3.9626344317947262</v>
      </c>
      <c r="BN84">
        <f t="shared" si="49"/>
        <v>5.1920756234915491</v>
      </c>
      <c r="BO84">
        <f t="shared" si="50"/>
        <v>0.76320815010201015</v>
      </c>
      <c r="BP84">
        <f t="shared" si="51"/>
        <v>5.8348546635959657</v>
      </c>
      <c r="BR84">
        <f t="shared" si="52"/>
        <v>8.230948189584268</v>
      </c>
      <c r="BS84">
        <f t="shared" si="53"/>
        <v>1.6210395184486794</v>
      </c>
      <c r="BT84">
        <f t="shared" si="54"/>
        <v>38.904948442768308</v>
      </c>
      <c r="BW84">
        <f t="shared" si="55"/>
        <v>1.2838632986113543</v>
      </c>
    </row>
    <row r="85" spans="1:75" x14ac:dyDescent="0.3">
      <c r="A85">
        <v>85</v>
      </c>
      <c r="B85" s="76">
        <v>45376</v>
      </c>
      <c r="C85">
        <v>16.84</v>
      </c>
      <c r="D85">
        <v>19.510000000000002</v>
      </c>
      <c r="E85">
        <v>46.80605353</v>
      </c>
      <c r="F85">
        <v>33.4</v>
      </c>
      <c r="J85">
        <v>85</v>
      </c>
      <c r="K85">
        <v>19.510000000000002</v>
      </c>
      <c r="L85">
        <f t="shared" si="28"/>
        <v>307.65999999999997</v>
      </c>
      <c r="N85">
        <f t="shared" si="29"/>
        <v>256.14999999999998</v>
      </c>
      <c r="O85">
        <f t="shared" si="30"/>
        <v>266.14999999999998</v>
      </c>
      <c r="P85" cm="1">
        <f t="array" ref="P85">[2]!PropsSI("P","T",N85,"Q",0,$H$13)</f>
        <v>150836.68187834125</v>
      </c>
      <c r="Q85" cm="1">
        <f t="array" ref="Q85">[2]!PropsSI("H","P",P85,"T",O85,$H$13)</f>
        <v>396664.53307498101</v>
      </c>
      <c r="R85" cm="1">
        <f t="array" ref="R85">[2]!PropsSI("S","P",P85,"T",O85,$H$13)</f>
        <v>1770.3653899981227</v>
      </c>
      <c r="S85" cm="1">
        <f t="array" ref="S85">[2]!PropsSI("D","P",P85,"T",O85,$H$13)</f>
        <v>7.305276664307832</v>
      </c>
      <c r="U85">
        <f t="shared" si="31"/>
        <v>307.65999999999997</v>
      </c>
      <c r="V85" cm="1">
        <f t="array" ref="V85">[2]!PropsSI("T","P",W85,"S",Y85,$H$13)</f>
        <v>324.79247347211532</v>
      </c>
      <c r="W85" cm="1">
        <f t="array" ref="W85">[2]!PropsSI("P","T",U85,"Q",1,$H$13)</f>
        <v>874983.26725199143</v>
      </c>
      <c r="X85" cm="1">
        <f t="array" ref="X85">[2]!PropsSI("H","P",W85,"S",Y85,$H$13)</f>
        <v>435107.26177179348</v>
      </c>
      <c r="Y85">
        <f t="shared" si="32"/>
        <v>1770.3653899981227</v>
      </c>
      <c r="Z85" cm="1">
        <f t="array" ref="Z85">[2]!PropsSI("D","P",W85,"S",Y85,$H$13)</f>
        <v>38.617208987510082</v>
      </c>
      <c r="AB85">
        <f t="shared" si="33"/>
        <v>307.65999999999997</v>
      </c>
      <c r="AC85" cm="1">
        <f t="array" ref="AC85">[2]!PropsSI("T","P",AD85,"H",AE85,$H$13)</f>
        <v>324.79247347211526</v>
      </c>
      <c r="AD85">
        <f t="shared" si="34"/>
        <v>874983.26725199143</v>
      </c>
      <c r="AE85">
        <f t="shared" si="35"/>
        <v>435107.26177179348</v>
      </c>
      <c r="AF85" cm="1">
        <f t="array" ref="AF85">[2]!PropsSI("S","P",AD85,"H",AE85,$H$13)</f>
        <v>1770.3653899981227</v>
      </c>
      <c r="AG85" cm="1">
        <f t="array" ref="AG85">[2]!PropsSI("D","P",AD85,"H",AE85,$H$13)</f>
        <v>38.617208987510082</v>
      </c>
      <c r="AI85">
        <f t="shared" si="36"/>
        <v>307.65999999999997</v>
      </c>
      <c r="AJ85">
        <f t="shared" si="37"/>
        <v>302.65999999999997</v>
      </c>
      <c r="AK85" cm="1">
        <f t="array" ref="AK85">[2]!PropsSI("P","T",AI85,"Q",0,$H$13)</f>
        <v>874983.26725199143</v>
      </c>
      <c r="AL85" cm="1">
        <f t="array" ref="AL85">[2]!PropsSI("H","P",AK85,"T",AJ85,$H$13)</f>
        <v>241011.74732370229</v>
      </c>
      <c r="AM85" cm="1">
        <f t="array" ref="AM85">[2]!PropsSI("S","P",AK85,"T",AJ85,$H$13)</f>
        <v>1140.8632683919705</v>
      </c>
      <c r="AN85" cm="1">
        <f t="array" ref="AN85">[2]!PropsSI("D","P",AK85,"T",AJ85,$H$13)</f>
        <v>1190.1467665933253</v>
      </c>
      <c r="AP85">
        <f t="shared" si="38"/>
        <v>306.65999999999997</v>
      </c>
      <c r="AQ85">
        <f t="shared" si="39"/>
        <v>300.65999999999997</v>
      </c>
      <c r="AR85" cm="1">
        <f t="array" ref="AR85">[2]!PropsSI("P","T",AP85,"Q",0,$H$13)</f>
        <v>850876.87694184016</v>
      </c>
      <c r="AS85" cm="1">
        <f t="array" ref="AS85">[2]!PropsSI("H","P",AR85,"T",AQ85,$H$13)</f>
        <v>238135.82167213794</v>
      </c>
      <c r="AT85" cm="1">
        <f t="array" ref="AT85">[2]!PropsSI("S","P",AR85,"T",AQ85,$H$13)</f>
        <v>1131.396523835162</v>
      </c>
      <c r="AU85" cm="1">
        <f t="array" ref="AU85">[2]!PropsSI("D","P",AR85,"T",AQ85,$H$13)</f>
        <v>1197.9884410031364</v>
      </c>
      <c r="AW85">
        <f t="shared" si="40"/>
        <v>260.14999999999998</v>
      </c>
      <c r="AX85">
        <f t="shared" si="41"/>
        <v>260.14999999999998</v>
      </c>
      <c r="AY85" cm="1">
        <f t="array" ref="AY85">[2]!PropsSI("P","T",AW85,"Q",0,$H$13)</f>
        <v>177916.45421566669</v>
      </c>
      <c r="AZ85">
        <f t="shared" si="42"/>
        <v>238135.82167213794</v>
      </c>
      <c r="BA85" cm="1">
        <f t="array" ref="BA85">[2]!PropsSI("S","P",AY85,"H",AZ85,$H$13)</f>
        <v>1148.5287031384648</v>
      </c>
      <c r="BB85" cm="1">
        <f t="array" ref="BB85">[2]!PropsSI("D","P",AY85,"H",AZ85,$H$13)</f>
        <v>33.044190913176898</v>
      </c>
      <c r="BD85">
        <f t="shared" si="43"/>
        <v>258.14999999999998</v>
      </c>
      <c r="BE85">
        <f t="shared" si="44"/>
        <v>260.14999999999998</v>
      </c>
      <c r="BF85" cm="1">
        <f t="array" ref="BF85">[2]!PropsSI("P","T",BD85,"Q",1,$H$13)</f>
        <v>163940.08425461562</v>
      </c>
      <c r="BG85" cm="1">
        <f t="array" ref="BG85">[2]!PropsSI("H","P",BF85,"T",BE85,$H$13)</f>
        <v>391296.02083444159</v>
      </c>
      <c r="BH85" cm="1">
        <f t="array" ref="BH85">[2]!PropsSI("S","P",BF85,"T",BE85,$H$13)</f>
        <v>1743.5316928918351</v>
      </c>
      <c r="BI85" cm="1">
        <f t="array" ref="BI85">[2]!PropsSI("D","P",BF85,"T",BE85,$H$13)</f>
        <v>8.2063862576342004</v>
      </c>
      <c r="BJ85">
        <f t="shared" si="45"/>
        <v>153.16019916230366</v>
      </c>
      <c r="BK85">
        <f t="shared" si="46"/>
        <v>38.442728696812466</v>
      </c>
      <c r="BL85">
        <f t="shared" si="47"/>
        <v>-191.60292785911611</v>
      </c>
      <c r="BM85">
        <f t="shared" si="48"/>
        <v>3.9841136244577546</v>
      </c>
      <c r="BN85">
        <f t="shared" si="49"/>
        <v>5.2140981619874776</v>
      </c>
      <c r="BO85">
        <f t="shared" si="50"/>
        <v>0.7641040695212219</v>
      </c>
      <c r="BP85">
        <f t="shared" si="51"/>
        <v>5.8008652560901428</v>
      </c>
      <c r="BR85">
        <f t="shared" si="52"/>
        <v>8.3633248331875336</v>
      </c>
      <c r="BS85">
        <f t="shared" si="53"/>
        <v>1.6471103629805448</v>
      </c>
      <c r="BT85">
        <f t="shared" si="54"/>
        <v>39.530648711533075</v>
      </c>
      <c r="BW85">
        <f t="shared" si="55"/>
        <v>1.3045114074805915</v>
      </c>
    </row>
    <row r="86" spans="1:75" x14ac:dyDescent="0.3">
      <c r="A86">
        <v>86</v>
      </c>
      <c r="B86" s="76">
        <v>45377</v>
      </c>
      <c r="C86">
        <v>16.14</v>
      </c>
      <c r="D86">
        <v>18.14</v>
      </c>
      <c r="E86">
        <v>46.80605353</v>
      </c>
      <c r="F86">
        <v>33.4</v>
      </c>
      <c r="J86">
        <v>86</v>
      </c>
      <c r="K86">
        <v>18.14</v>
      </c>
      <c r="L86">
        <f t="shared" si="28"/>
        <v>306.28999999999996</v>
      </c>
      <c r="N86">
        <f t="shared" si="29"/>
        <v>256.14999999999998</v>
      </c>
      <c r="O86">
        <f t="shared" si="30"/>
        <v>266.14999999999998</v>
      </c>
      <c r="P86" cm="1">
        <f t="array" ref="P86">[2]!PropsSI("P","T",N86,"Q",0,$H$13)</f>
        <v>150836.68187834125</v>
      </c>
      <c r="Q86" cm="1">
        <f t="array" ref="Q86">[2]!PropsSI("H","P",P86,"T",O86,$H$13)</f>
        <v>396664.53307498101</v>
      </c>
      <c r="R86" cm="1">
        <f t="array" ref="R86">[2]!PropsSI("S","P",P86,"T",O86,$H$13)</f>
        <v>1770.3653899981227</v>
      </c>
      <c r="S86" cm="1">
        <f t="array" ref="S86">[2]!PropsSI("D","P",P86,"T",O86,$H$13)</f>
        <v>7.305276664307832</v>
      </c>
      <c r="U86">
        <f t="shared" si="31"/>
        <v>306.28999999999996</v>
      </c>
      <c r="V86" cm="1">
        <f t="array" ref="V86">[2]!PropsSI("T","P",W86,"S",Y86,$H$13)</f>
        <v>323.34187872879835</v>
      </c>
      <c r="W86" cm="1">
        <f t="array" ref="W86">[2]!PropsSI("P","T",U86,"Q",1,$H$13)</f>
        <v>842085.27158564189</v>
      </c>
      <c r="X86" cm="1">
        <f t="array" ref="X86">[2]!PropsSI("H","P",W86,"S",Y86,$H$13)</f>
        <v>434239.09495148872</v>
      </c>
      <c r="Y86">
        <f t="shared" si="32"/>
        <v>1770.3653899981227</v>
      </c>
      <c r="Z86" cm="1">
        <f t="array" ref="Z86">[2]!PropsSI("D","P",W86,"S",Y86,$H$13)</f>
        <v>37.179723222974886</v>
      </c>
      <c r="AB86">
        <f t="shared" si="33"/>
        <v>306.28999999999996</v>
      </c>
      <c r="AC86" cm="1">
        <f t="array" ref="AC86">[2]!PropsSI("T","P",AD86,"H",AE86,$H$13)</f>
        <v>323.34187872879829</v>
      </c>
      <c r="AD86">
        <f t="shared" si="34"/>
        <v>842085.27158564189</v>
      </c>
      <c r="AE86">
        <f t="shared" si="35"/>
        <v>434239.09495148872</v>
      </c>
      <c r="AF86" cm="1">
        <f t="array" ref="AF86">[2]!PropsSI("S","P",AD86,"H",AE86,$H$13)</f>
        <v>1770.3653899981227</v>
      </c>
      <c r="AG86" cm="1">
        <f t="array" ref="AG86">[2]!PropsSI("D","P",AD86,"H",AE86,$H$13)</f>
        <v>37.179723222974893</v>
      </c>
      <c r="AI86">
        <f t="shared" si="36"/>
        <v>306.28999999999996</v>
      </c>
      <c r="AJ86">
        <f t="shared" si="37"/>
        <v>301.28999999999996</v>
      </c>
      <c r="AK86" cm="1">
        <f t="array" ref="AK86">[2]!PropsSI("P","T",AI86,"Q",0,$H$13)</f>
        <v>842085.27158564189</v>
      </c>
      <c r="AL86" cm="1">
        <f t="array" ref="AL86">[2]!PropsSI("H","P",AK86,"T",AJ86,$H$13)</f>
        <v>239039.92363697072</v>
      </c>
      <c r="AM86" cm="1">
        <f t="array" ref="AM86">[2]!PropsSI("S","P",AK86,"T",AJ86,$H$13)</f>
        <v>1134.4248432617485</v>
      </c>
      <c r="AN86" cm="1">
        <f t="array" ref="AN86">[2]!PropsSI("D","P",AK86,"T",AJ86,$H$13)</f>
        <v>1195.4266455516392</v>
      </c>
      <c r="AP86">
        <f t="shared" si="38"/>
        <v>305.28999999999996</v>
      </c>
      <c r="AQ86">
        <f t="shared" si="39"/>
        <v>299.28999999999996</v>
      </c>
      <c r="AR86" cm="1">
        <f t="array" ref="AR86">[2]!PropsSI("P","T",AP86,"Q",0,$H$13)</f>
        <v>818665.73529359093</v>
      </c>
      <c r="AS86" cm="1">
        <f t="array" ref="AS86">[2]!PropsSI("H","P",AR86,"T",AQ86,$H$13)</f>
        <v>236175.41185778737</v>
      </c>
      <c r="AT86" cm="1">
        <f t="array" ref="AT86">[2]!PropsSI("S","P",AR86,"T",AQ86,$H$13)</f>
        <v>1124.9507166253557</v>
      </c>
      <c r="AU86" cm="1">
        <f t="array" ref="AU86">[2]!PropsSI("D","P",AR86,"T",AQ86,$H$13)</f>
        <v>1203.1901341338619</v>
      </c>
      <c r="AW86">
        <f t="shared" si="40"/>
        <v>260.14999999999998</v>
      </c>
      <c r="AX86">
        <f t="shared" si="41"/>
        <v>260.14999999999998</v>
      </c>
      <c r="AY86" cm="1">
        <f t="array" ref="AY86">[2]!PropsSI("P","T",AW86,"Q",0,$H$13)</f>
        <v>177916.45421566669</v>
      </c>
      <c r="AZ86">
        <f t="shared" si="42"/>
        <v>236175.41185778737</v>
      </c>
      <c r="BA86" cm="1">
        <f t="array" ref="BA86">[2]!PropsSI("S","P",AY86,"H",AZ86,$H$13)</f>
        <v>1140.993012904559</v>
      </c>
      <c r="BB86" cm="1">
        <f t="array" ref="BB86">[2]!PropsSI("D","P",AY86,"H",AZ86,$H$13)</f>
        <v>34.225767425148106</v>
      </c>
      <c r="BD86">
        <f t="shared" si="43"/>
        <v>258.14999999999998</v>
      </c>
      <c r="BE86">
        <f t="shared" si="44"/>
        <v>260.14999999999998</v>
      </c>
      <c r="BF86" cm="1">
        <f t="array" ref="BF86">[2]!PropsSI("P","T",BD86,"Q",1,$H$13)</f>
        <v>163940.08425461562</v>
      </c>
      <c r="BG86" cm="1">
        <f t="array" ref="BG86">[2]!PropsSI("H","P",BF86,"T",BE86,$H$13)</f>
        <v>391296.02083444159</v>
      </c>
      <c r="BH86" cm="1">
        <f t="array" ref="BH86">[2]!PropsSI("S","P",BF86,"T",BE86,$H$13)</f>
        <v>1743.5316928918351</v>
      </c>
      <c r="BI86" cm="1">
        <f t="array" ref="BI86">[2]!PropsSI("D","P",BF86,"T",BE86,$H$13)</f>
        <v>8.2063862576342004</v>
      </c>
      <c r="BJ86">
        <f t="shared" si="45"/>
        <v>155.12060897665421</v>
      </c>
      <c r="BK86">
        <f t="shared" si="46"/>
        <v>37.574561876507708</v>
      </c>
      <c r="BL86">
        <f t="shared" si="47"/>
        <v>-192.69517085316193</v>
      </c>
      <c r="BM86">
        <f t="shared" si="48"/>
        <v>4.1283411230840832</v>
      </c>
      <c r="BN86">
        <f t="shared" si="49"/>
        <v>5.3624844204403832</v>
      </c>
      <c r="BO86">
        <f t="shared" si="50"/>
        <v>0.76985605913332456</v>
      </c>
      <c r="BP86">
        <f t="shared" si="51"/>
        <v>5.5827618394896392</v>
      </c>
      <c r="BR86">
        <f t="shared" si="52"/>
        <v>9.2314916534922915</v>
      </c>
      <c r="BS86">
        <f t="shared" si="53"/>
        <v>1.8180909950905653</v>
      </c>
      <c r="BT86">
        <f t="shared" si="54"/>
        <v>43.634183882173566</v>
      </c>
      <c r="BW86">
        <f t="shared" si="55"/>
        <v>1.4399280681117277</v>
      </c>
    </row>
    <row r="87" spans="1:75" x14ac:dyDescent="0.3">
      <c r="A87">
        <v>87</v>
      </c>
      <c r="B87" s="76">
        <v>45378</v>
      </c>
      <c r="C87">
        <v>15.99</v>
      </c>
      <c r="D87">
        <v>17.100000000000001</v>
      </c>
      <c r="E87">
        <v>46.80605353</v>
      </c>
      <c r="F87">
        <v>33.4</v>
      </c>
      <c r="J87">
        <v>87</v>
      </c>
      <c r="K87">
        <v>17.100000000000001</v>
      </c>
      <c r="L87">
        <f t="shared" si="28"/>
        <v>305.25</v>
      </c>
      <c r="N87">
        <f t="shared" si="29"/>
        <v>256.14999999999998</v>
      </c>
      <c r="O87">
        <f t="shared" si="30"/>
        <v>266.14999999999998</v>
      </c>
      <c r="P87" cm="1">
        <f t="array" ref="P87">[2]!PropsSI("P","T",N87,"Q",0,$H$13)</f>
        <v>150836.68187834125</v>
      </c>
      <c r="Q87" cm="1">
        <f t="array" ref="Q87">[2]!PropsSI("H","P",P87,"T",O87,$H$13)</f>
        <v>396664.53307498101</v>
      </c>
      <c r="R87" cm="1">
        <f t="array" ref="R87">[2]!PropsSI("S","P",P87,"T",O87,$H$13)</f>
        <v>1770.3653899981227</v>
      </c>
      <c r="S87" cm="1">
        <f t="array" ref="S87">[2]!PropsSI("D","P",P87,"T",O87,$H$13)</f>
        <v>7.305276664307832</v>
      </c>
      <c r="U87">
        <f t="shared" si="31"/>
        <v>305.25</v>
      </c>
      <c r="V87" cm="1">
        <f t="array" ref="V87">[2]!PropsSI("T","P",W87,"S",Y87,$H$13)</f>
        <v>322.23868881871942</v>
      </c>
      <c r="W87" cm="1">
        <f t="array" ref="W87">[2]!PropsSI("P","T",U87,"Q",1,$H$13)</f>
        <v>817739.25809536013</v>
      </c>
      <c r="X87" cm="1">
        <f t="array" ref="X87">[2]!PropsSI("H","P",W87,"S",Y87,$H$13)</f>
        <v>433574.74194782344</v>
      </c>
      <c r="Y87">
        <f t="shared" si="32"/>
        <v>1770.3653899981227</v>
      </c>
      <c r="Z87" cm="1">
        <f t="array" ref="Z87">[2]!PropsSI("D","P",W87,"S",Y87,$H$13)</f>
        <v>36.118108431564792</v>
      </c>
      <c r="AB87">
        <f t="shared" si="33"/>
        <v>305.25</v>
      </c>
      <c r="AC87" cm="1">
        <f t="array" ref="AC87">[2]!PropsSI("T","P",AD87,"H",AE87,$H$13)</f>
        <v>322.23868881871937</v>
      </c>
      <c r="AD87">
        <f t="shared" si="34"/>
        <v>817739.25809536013</v>
      </c>
      <c r="AE87">
        <f t="shared" si="35"/>
        <v>433574.74194782344</v>
      </c>
      <c r="AF87" cm="1">
        <f t="array" ref="AF87">[2]!PropsSI("S","P",AD87,"H",AE87,$H$13)</f>
        <v>1770.3653899981225</v>
      </c>
      <c r="AG87" cm="1">
        <f t="array" ref="AG87">[2]!PropsSI("D","P",AD87,"H",AE87,$H$13)</f>
        <v>36.118108431564806</v>
      </c>
      <c r="AI87">
        <f t="shared" si="36"/>
        <v>305.25</v>
      </c>
      <c r="AJ87">
        <f t="shared" si="37"/>
        <v>300.25</v>
      </c>
      <c r="AK87" cm="1">
        <f t="array" ref="AK87">[2]!PropsSI("P","T",AI87,"Q",0,$H$13)</f>
        <v>817739.25809536013</v>
      </c>
      <c r="AL87" cm="1">
        <f t="array" ref="AL87">[2]!PropsSI("H","P",AK87,"T",AJ87,$H$13)</f>
        <v>237548.15350424947</v>
      </c>
      <c r="AM87" cm="1">
        <f t="array" ref="AM87">[2]!PropsSI("S","P",AK87,"T",AJ87,$H$13)</f>
        <v>1129.5326058712899</v>
      </c>
      <c r="AN87" cm="1">
        <f t="array" ref="AN87">[2]!PropsSI("D","P",AK87,"T",AJ87,$H$13)</f>
        <v>1199.4024139987414</v>
      </c>
      <c r="AP87">
        <f t="shared" si="38"/>
        <v>304.25</v>
      </c>
      <c r="AQ87">
        <f t="shared" si="39"/>
        <v>298.25</v>
      </c>
      <c r="AR87" cm="1">
        <f t="array" ref="AR87">[2]!PropsSI("P","T",AP87,"Q",0,$H$13)</f>
        <v>794832.51524195215</v>
      </c>
      <c r="AS87" cm="1">
        <f t="array" ref="AS87">[2]!PropsSI("H","P",AR87,"T",AQ87,$H$13)</f>
        <v>234692.11678888451</v>
      </c>
      <c r="AT87" cm="1">
        <f t="array" ref="AT87">[2]!PropsSI("S","P",AR87,"T",AQ87,$H$13)</f>
        <v>1120.052235449926</v>
      </c>
      <c r="AU87" cm="1">
        <f t="array" ref="AU87">[2]!PropsSI("D","P",AR87,"T",AQ87,$H$13)</f>
        <v>1207.1083050487273</v>
      </c>
      <c r="AW87">
        <f t="shared" si="40"/>
        <v>260.14999999999998</v>
      </c>
      <c r="AX87">
        <f t="shared" si="41"/>
        <v>260.14999999999998</v>
      </c>
      <c r="AY87" cm="1">
        <f t="array" ref="AY87">[2]!PropsSI("P","T",AW87,"Q",0,$H$13)</f>
        <v>177916.45421566669</v>
      </c>
      <c r="AZ87">
        <f t="shared" si="42"/>
        <v>234692.11678888451</v>
      </c>
      <c r="BA87" cm="1">
        <f t="array" ref="BA87">[2]!PropsSI("S","P",AY87,"H",AZ87,$H$13)</f>
        <v>1135.2913213077768</v>
      </c>
      <c r="BB87" cm="1">
        <f t="array" ref="BB87">[2]!PropsSI("D","P",AY87,"H",AZ87,$H$13)</f>
        <v>35.177494254423387</v>
      </c>
      <c r="BD87">
        <f t="shared" si="43"/>
        <v>258.14999999999998</v>
      </c>
      <c r="BE87">
        <f t="shared" si="44"/>
        <v>260.14999999999998</v>
      </c>
      <c r="BF87" cm="1">
        <f t="array" ref="BF87">[2]!PropsSI("P","T",BD87,"Q",1,$H$13)</f>
        <v>163940.08425461562</v>
      </c>
      <c r="BG87" cm="1">
        <f t="array" ref="BG87">[2]!PropsSI("H","P",BF87,"T",BE87,$H$13)</f>
        <v>391296.02083444159</v>
      </c>
      <c r="BH87" cm="1">
        <f t="array" ref="BH87">[2]!PropsSI("S","P",BF87,"T",BE87,$H$13)</f>
        <v>1743.5316928918351</v>
      </c>
      <c r="BI87" cm="1">
        <f t="array" ref="BI87">[2]!PropsSI("D","P",BF87,"T",BE87,$H$13)</f>
        <v>8.2063862576342004</v>
      </c>
      <c r="BJ87">
        <f t="shared" si="45"/>
        <v>156.60390404555707</v>
      </c>
      <c r="BK87">
        <f t="shared" si="46"/>
        <v>36.910208872842425</v>
      </c>
      <c r="BL87">
        <f t="shared" si="47"/>
        <v>-193.51411291839949</v>
      </c>
      <c r="BM87">
        <f t="shared" si="48"/>
        <v>4.2428344034861905</v>
      </c>
      <c r="BN87">
        <f t="shared" si="49"/>
        <v>5.4808917197452196</v>
      </c>
      <c r="BO87">
        <f t="shared" si="50"/>
        <v>0.7741138888405954</v>
      </c>
      <c r="BP87">
        <f t="shared" si="51"/>
        <v>5.4213553885712988</v>
      </c>
      <c r="BR87">
        <f t="shared" si="52"/>
        <v>9.8958446571575749</v>
      </c>
      <c r="BS87">
        <f t="shared" si="53"/>
        <v>1.9489316283124223</v>
      </c>
      <c r="BT87">
        <f t="shared" si="54"/>
        <v>46.774359079498133</v>
      </c>
      <c r="BW87">
        <f t="shared" si="55"/>
        <v>1.5435538496234384</v>
      </c>
    </row>
    <row r="88" spans="1:75" x14ac:dyDescent="0.3">
      <c r="A88">
        <v>88</v>
      </c>
      <c r="B88" s="76">
        <v>45379</v>
      </c>
      <c r="C88">
        <v>17.41</v>
      </c>
      <c r="D88">
        <v>19.61</v>
      </c>
      <c r="E88">
        <v>46.80605353</v>
      </c>
      <c r="F88">
        <v>33.4</v>
      </c>
      <c r="J88">
        <v>88</v>
      </c>
      <c r="K88">
        <v>19.61</v>
      </c>
      <c r="L88">
        <f t="shared" si="28"/>
        <v>307.76</v>
      </c>
      <c r="N88">
        <f t="shared" si="29"/>
        <v>256.14999999999998</v>
      </c>
      <c r="O88">
        <f t="shared" si="30"/>
        <v>266.14999999999998</v>
      </c>
      <c r="P88" cm="1">
        <f t="array" ref="P88">[2]!PropsSI("P","T",N88,"Q",0,$H$13)</f>
        <v>150836.68187834125</v>
      </c>
      <c r="Q88" cm="1">
        <f t="array" ref="Q88">[2]!PropsSI("H","P",P88,"T",O88,$H$13)</f>
        <v>396664.53307498101</v>
      </c>
      <c r="R88" cm="1">
        <f t="array" ref="R88">[2]!PropsSI("S","P",P88,"T",O88,$H$13)</f>
        <v>1770.3653899981227</v>
      </c>
      <c r="S88" cm="1">
        <f t="array" ref="S88">[2]!PropsSI("D","P",P88,"T",O88,$H$13)</f>
        <v>7.305276664307832</v>
      </c>
      <c r="U88">
        <f t="shared" si="31"/>
        <v>307.76</v>
      </c>
      <c r="V88" cm="1">
        <f t="array" ref="V88">[2]!PropsSI("T","P",W88,"S",Y88,$H$13)</f>
        <v>324.89824411267438</v>
      </c>
      <c r="W88" cm="1">
        <f t="array" ref="W88">[2]!PropsSI("P","T",U88,"Q",1,$H$13)</f>
        <v>877421.8175729122</v>
      </c>
      <c r="X88" cm="1">
        <f t="array" ref="X88">[2]!PropsSI("H","P",W88,"S",Y88,$H$13)</f>
        <v>435170.32142999017</v>
      </c>
      <c r="Y88">
        <f t="shared" si="32"/>
        <v>1770.3653899981227</v>
      </c>
      <c r="Z88" cm="1">
        <f t="array" ref="Z88">[2]!PropsSI("D","P",W88,"S",Y88,$H$13)</f>
        <v>38.72390066511727</v>
      </c>
      <c r="AB88">
        <f t="shared" si="33"/>
        <v>307.76</v>
      </c>
      <c r="AC88" cm="1">
        <f t="array" ref="AC88">[2]!PropsSI("T","P",AD88,"H",AE88,$H$13)</f>
        <v>324.89824411267432</v>
      </c>
      <c r="AD88">
        <f t="shared" si="34"/>
        <v>877421.8175729122</v>
      </c>
      <c r="AE88">
        <f t="shared" si="35"/>
        <v>435170.32142999017</v>
      </c>
      <c r="AF88" cm="1">
        <f t="array" ref="AF88">[2]!PropsSI("S","P",AD88,"H",AE88,$H$13)</f>
        <v>1770.3653899981227</v>
      </c>
      <c r="AG88" cm="1">
        <f t="array" ref="AG88">[2]!PropsSI("D","P",AD88,"H",AE88,$H$13)</f>
        <v>38.723900665117291</v>
      </c>
      <c r="AI88">
        <f t="shared" si="36"/>
        <v>307.76</v>
      </c>
      <c r="AJ88">
        <f t="shared" si="37"/>
        <v>302.76</v>
      </c>
      <c r="AK88" cm="1">
        <f t="array" ref="AK88">[2]!PropsSI("P","T",AI88,"Q",0,$H$13)</f>
        <v>877421.8175729122</v>
      </c>
      <c r="AL88" cm="1">
        <f t="array" ref="AL88">[2]!PropsSI("H","P",AK88,"T",AJ88,$H$13)</f>
        <v>241155.97871673774</v>
      </c>
      <c r="AM88" cm="1">
        <f t="array" ref="AM88">[2]!PropsSI("S","P",AK88,"T",AJ88,$H$13)</f>
        <v>1141.3329658268672</v>
      </c>
      <c r="AN88" cm="1">
        <f t="array" ref="AN88">[2]!PropsSI("D","P",AK88,"T",AJ88,$H$13)</f>
        <v>1189.759441807297</v>
      </c>
      <c r="AP88">
        <f t="shared" si="38"/>
        <v>306.76</v>
      </c>
      <c r="AQ88">
        <f t="shared" si="39"/>
        <v>300.76</v>
      </c>
      <c r="AR88" cm="1">
        <f t="array" ref="AR88">[2]!PropsSI("P","T",AP88,"Q",0,$H$13)</f>
        <v>853264.7835772906</v>
      </c>
      <c r="AS88" cm="1">
        <f t="array" ref="AS88">[2]!PropsSI("H","P",AR88,"T",AQ88,$H$13)</f>
        <v>238279.20851588773</v>
      </c>
      <c r="AT88" cm="1">
        <f t="array" ref="AT88">[2]!PropsSI("S","P",AR88,"T",AQ88,$H$13)</f>
        <v>1131.8667219098743</v>
      </c>
      <c r="AU88" cm="1">
        <f t="array" ref="AU88">[2]!PropsSI("D","P",AR88,"T",AQ88,$H$13)</f>
        <v>1197.6069291089036</v>
      </c>
      <c r="AW88">
        <f t="shared" si="40"/>
        <v>260.14999999999998</v>
      </c>
      <c r="AX88">
        <f t="shared" si="41"/>
        <v>260.14999999999998</v>
      </c>
      <c r="AY88" cm="1">
        <f t="array" ref="AY88">[2]!PropsSI("P","T",AW88,"Q",0,$H$13)</f>
        <v>177916.45421566669</v>
      </c>
      <c r="AZ88">
        <f t="shared" si="42"/>
        <v>238279.20851588773</v>
      </c>
      <c r="BA88" cm="1">
        <f t="array" ref="BA88">[2]!PropsSI("S","P",AY88,"H",AZ88,$H$13)</f>
        <v>1149.0798730164188</v>
      </c>
      <c r="BB88" cm="1">
        <f t="array" ref="BB88">[2]!PropsSI("D","P",AY88,"H",AZ88,$H$13)</f>
        <v>32.960962621943388</v>
      </c>
      <c r="BD88">
        <f t="shared" si="43"/>
        <v>258.14999999999998</v>
      </c>
      <c r="BE88">
        <f t="shared" si="44"/>
        <v>260.14999999999998</v>
      </c>
      <c r="BF88" cm="1">
        <f t="array" ref="BF88">[2]!PropsSI("P","T",BD88,"Q",1,$H$13)</f>
        <v>163940.08425461562</v>
      </c>
      <c r="BG88" cm="1">
        <f t="array" ref="BG88">[2]!PropsSI("H","P",BF88,"T",BE88,$H$13)</f>
        <v>391296.02083444159</v>
      </c>
      <c r="BH88" cm="1">
        <f t="array" ref="BH88">[2]!PropsSI("S","P",BF88,"T",BE88,$H$13)</f>
        <v>1743.5316928918351</v>
      </c>
      <c r="BI88" cm="1">
        <f t="array" ref="BI88">[2]!PropsSI("D","P",BF88,"T",BE88,$H$13)</f>
        <v>8.2063862576342004</v>
      </c>
      <c r="BJ88">
        <f t="shared" si="45"/>
        <v>153.01681231855386</v>
      </c>
      <c r="BK88">
        <f t="shared" si="46"/>
        <v>38.505788355009166</v>
      </c>
      <c r="BL88">
        <f t="shared" si="47"/>
        <v>-191.52260067356303</v>
      </c>
      <c r="BM88">
        <f t="shared" si="48"/>
        <v>3.9738651993771765</v>
      </c>
      <c r="BN88">
        <f t="shared" si="49"/>
        <v>5.2035879862930843</v>
      </c>
      <c r="BO88">
        <f t="shared" si="50"/>
        <v>0.76367791028898624</v>
      </c>
      <c r="BP88">
        <f t="shared" si="51"/>
        <v>5.8170320816298853</v>
      </c>
      <c r="BR88">
        <f t="shared" si="52"/>
        <v>8.3002651749908338</v>
      </c>
      <c r="BS88">
        <f t="shared" si="53"/>
        <v>1.6346911136301394</v>
      </c>
      <c r="BT88">
        <f t="shared" si="54"/>
        <v>39.232586727123348</v>
      </c>
      <c r="BW88">
        <f t="shared" si="55"/>
        <v>1.2946753619950706</v>
      </c>
    </row>
    <row r="89" spans="1:75" x14ac:dyDescent="0.3">
      <c r="A89">
        <v>89</v>
      </c>
      <c r="B89" s="76">
        <v>45380</v>
      </c>
      <c r="C89">
        <v>18.66</v>
      </c>
      <c r="D89">
        <v>22.54</v>
      </c>
      <c r="E89">
        <v>46.80605353</v>
      </c>
      <c r="F89">
        <v>33.4</v>
      </c>
      <c r="J89">
        <v>89</v>
      </c>
      <c r="K89">
        <v>22.54</v>
      </c>
      <c r="L89">
        <f t="shared" si="28"/>
        <v>310.69</v>
      </c>
      <c r="N89">
        <f t="shared" si="29"/>
        <v>256.14999999999998</v>
      </c>
      <c r="O89">
        <f t="shared" si="30"/>
        <v>266.14999999999998</v>
      </c>
      <c r="P89" cm="1">
        <f t="array" ref="P89">[2]!PropsSI("P","T",N89,"Q",0,$H$13)</f>
        <v>150836.68187834125</v>
      </c>
      <c r="Q89" cm="1">
        <f t="array" ref="Q89">[2]!PropsSI("H","P",P89,"T",O89,$H$13)</f>
        <v>396664.53307498101</v>
      </c>
      <c r="R89" cm="1">
        <f t="array" ref="R89">[2]!PropsSI("S","P",P89,"T",O89,$H$13)</f>
        <v>1770.3653899981227</v>
      </c>
      <c r="S89" cm="1">
        <f t="array" ref="S89">[2]!PropsSI("D","P",P89,"T",O89,$H$13)</f>
        <v>7.305276664307832</v>
      </c>
      <c r="U89">
        <f t="shared" si="31"/>
        <v>310.69</v>
      </c>
      <c r="V89" cm="1">
        <f t="array" ref="V89">[2]!PropsSI("T","P",W89,"S",Y89,$H$13)</f>
        <v>327.9911399174556</v>
      </c>
      <c r="W89" cm="1">
        <f t="array" ref="W89">[2]!PropsSI("P","T",U89,"Q",1,$H$13)</f>
        <v>951165.71257901052</v>
      </c>
      <c r="X89" cm="1">
        <f t="array" ref="X89">[2]!PropsSI("H","P",W89,"S",Y89,$H$13)</f>
        <v>436999.34837868821</v>
      </c>
      <c r="Y89">
        <f t="shared" si="32"/>
        <v>1770.3653899981227</v>
      </c>
      <c r="Z89" cm="1">
        <f t="array" ref="Z89">[2]!PropsSI("D","P",W89,"S",Y89,$H$13)</f>
        <v>41.959741758494729</v>
      </c>
      <c r="AB89">
        <f t="shared" si="33"/>
        <v>310.69</v>
      </c>
      <c r="AC89" cm="1">
        <f t="array" ref="AC89">[2]!PropsSI("T","P",AD89,"H",AE89,$H$13)</f>
        <v>327.99113991745531</v>
      </c>
      <c r="AD89">
        <f t="shared" si="34"/>
        <v>951165.71257901052</v>
      </c>
      <c r="AE89">
        <f t="shared" si="35"/>
        <v>436999.34837868821</v>
      </c>
      <c r="AF89" cm="1">
        <f t="array" ref="AF89">[2]!PropsSI("S","P",AD89,"H",AE89,$H$13)</f>
        <v>1770.3653899981221</v>
      </c>
      <c r="AG89" cm="1">
        <f t="array" ref="AG89">[2]!PropsSI("D","P",AD89,"H",AE89,$H$13)</f>
        <v>41.959741758494793</v>
      </c>
      <c r="AI89">
        <f t="shared" si="36"/>
        <v>310.69</v>
      </c>
      <c r="AJ89">
        <f t="shared" si="37"/>
        <v>305.69</v>
      </c>
      <c r="AK89" cm="1">
        <f t="array" ref="AK89">[2]!PropsSI("P","T",AI89,"Q",0,$H$13)</f>
        <v>951165.71257901052</v>
      </c>
      <c r="AL89" cm="1">
        <f t="array" ref="AL89">[2]!PropsSI("H","P",AK89,"T",AJ89,$H$13)</f>
        <v>245400.7004403662</v>
      </c>
      <c r="AM89" cm="1">
        <f t="array" ref="AM89">[2]!PropsSI("S","P",AK89,"T",AJ89,$H$13)</f>
        <v>1155.0808278473664</v>
      </c>
      <c r="AN89" cm="1">
        <f t="array" ref="AN89">[2]!PropsSI("D","P",AK89,"T",AJ89,$H$13)</f>
        <v>1178.2900577808077</v>
      </c>
      <c r="AP89">
        <f t="shared" si="38"/>
        <v>309.69</v>
      </c>
      <c r="AQ89">
        <f t="shared" si="39"/>
        <v>303.69</v>
      </c>
      <c r="AR89" cm="1">
        <f t="array" ref="AR89">[2]!PropsSI("P","T",AP89,"Q",0,$H$13)</f>
        <v>925493.77259818465</v>
      </c>
      <c r="AS89" cm="1">
        <f t="array" ref="AS89">[2]!PropsSI("H","P",AR89,"T",AQ89,$H$13)</f>
        <v>242498.46069651857</v>
      </c>
      <c r="AT89" cm="1">
        <f t="array" ref="AT89">[2]!PropsSI("S","P",AR89,"T",AQ89,$H$13)</f>
        <v>1145.6268694738783</v>
      </c>
      <c r="AU89" cm="1">
        <f t="array" ref="AU89">[2]!PropsSI("D","P",AR89,"T",AQ89,$H$13)</f>
        <v>1186.3145912321379</v>
      </c>
      <c r="AW89">
        <f t="shared" si="40"/>
        <v>260.14999999999998</v>
      </c>
      <c r="AX89">
        <f t="shared" si="41"/>
        <v>260.14999999999998</v>
      </c>
      <c r="AY89" cm="1">
        <f t="array" ref="AY89">[2]!PropsSI("P","T",AW89,"Q",0,$H$13)</f>
        <v>177916.45421566669</v>
      </c>
      <c r="AZ89">
        <f t="shared" si="42"/>
        <v>242498.46069651857</v>
      </c>
      <c r="BA89" cm="1">
        <f t="array" ref="BA89">[2]!PropsSI("S","P",AY89,"H",AZ89,$H$13)</f>
        <v>1165.2984091710641</v>
      </c>
      <c r="BB89" cm="1">
        <f t="array" ref="BB89">[2]!PropsSI("D","P",AY89,"H",AZ89,$H$13)</f>
        <v>30.686643406795366</v>
      </c>
      <c r="BD89">
        <f t="shared" si="43"/>
        <v>258.14999999999998</v>
      </c>
      <c r="BE89">
        <f t="shared" si="44"/>
        <v>260.14999999999998</v>
      </c>
      <c r="BF89" cm="1">
        <f t="array" ref="BF89">[2]!PropsSI("P","T",BD89,"Q",1,$H$13)</f>
        <v>163940.08425461562</v>
      </c>
      <c r="BG89" cm="1">
        <f t="array" ref="BG89">[2]!PropsSI("H","P",BF89,"T",BE89,$H$13)</f>
        <v>391296.02083444159</v>
      </c>
      <c r="BH89" cm="1">
        <f t="array" ref="BH89">[2]!PropsSI("S","P",BF89,"T",BE89,$H$13)</f>
        <v>1743.5316928918351</v>
      </c>
      <c r="BI89" cm="1">
        <f t="array" ref="BI89">[2]!PropsSI("D","P",BF89,"T",BE89,$H$13)</f>
        <v>8.2063862576342004</v>
      </c>
      <c r="BJ89">
        <f t="shared" si="45"/>
        <v>148.79756013792303</v>
      </c>
      <c r="BK89">
        <f t="shared" si="46"/>
        <v>40.334815303707202</v>
      </c>
      <c r="BL89">
        <f t="shared" si="47"/>
        <v>-189.13237544163024</v>
      </c>
      <c r="BM89">
        <f t="shared" si="48"/>
        <v>3.6890601585139016</v>
      </c>
      <c r="BN89">
        <f t="shared" si="49"/>
        <v>4.913399314807763</v>
      </c>
      <c r="BO89">
        <f t="shared" si="50"/>
        <v>0.75081627243199878</v>
      </c>
      <c r="BP89">
        <f t="shared" si="51"/>
        <v>6.3059310290727701</v>
      </c>
      <c r="BR89">
        <f t="shared" si="52"/>
        <v>6.4712382262927974</v>
      </c>
      <c r="BS89">
        <f t="shared" si="53"/>
        <v>1.274474417344887</v>
      </c>
      <c r="BT89">
        <f t="shared" si="54"/>
        <v>30.587386016277286</v>
      </c>
      <c r="BW89">
        <f t="shared" si="55"/>
        <v>1.0093837385371505</v>
      </c>
    </row>
    <row r="90" spans="1:75" x14ac:dyDescent="0.3">
      <c r="A90">
        <v>90</v>
      </c>
      <c r="B90" s="76">
        <v>45381</v>
      </c>
      <c r="C90">
        <v>16.68</v>
      </c>
      <c r="D90">
        <v>19.170000000000002</v>
      </c>
      <c r="E90">
        <v>46.80605353</v>
      </c>
      <c r="F90">
        <v>33.4</v>
      </c>
      <c r="J90">
        <v>90</v>
      </c>
      <c r="K90">
        <v>19.170000000000002</v>
      </c>
      <c r="L90">
        <f t="shared" si="28"/>
        <v>307.32</v>
      </c>
      <c r="N90">
        <f t="shared" si="29"/>
        <v>256.14999999999998</v>
      </c>
      <c r="O90">
        <f t="shared" si="30"/>
        <v>266.14999999999998</v>
      </c>
      <c r="P90" cm="1">
        <f t="array" ref="P90">[2]!PropsSI("P","T",N90,"Q",0,$H$13)</f>
        <v>150836.68187834125</v>
      </c>
      <c r="Q90" cm="1">
        <f t="array" ref="Q90">[2]!PropsSI("H","P",P90,"T",O90,$H$13)</f>
        <v>396664.53307498101</v>
      </c>
      <c r="R90" cm="1">
        <f t="array" ref="R90">[2]!PropsSI("S","P",P90,"T",O90,$H$13)</f>
        <v>1770.3653899981227</v>
      </c>
      <c r="S90" cm="1">
        <f t="array" ref="S90">[2]!PropsSI("D","P",P90,"T",O90,$H$13)</f>
        <v>7.305276664307832</v>
      </c>
      <c r="U90">
        <f t="shared" si="31"/>
        <v>307.32</v>
      </c>
      <c r="V90" cm="1">
        <f t="array" ref="V90">[2]!PropsSI("T","P",W90,"S",Y90,$H$13)</f>
        <v>324.43274146182711</v>
      </c>
      <c r="W90" cm="1">
        <f t="array" ref="W90">[2]!PropsSI("P","T",U90,"Q",1,$H$13)</f>
        <v>866730.26985624083</v>
      </c>
      <c r="X90" cm="1">
        <f t="array" ref="X90">[2]!PropsSI("H","P",W90,"S",Y90,$H$13)</f>
        <v>434892.54370541277</v>
      </c>
      <c r="Y90">
        <f t="shared" si="32"/>
        <v>1770.3653899981227</v>
      </c>
      <c r="Z90" cm="1">
        <f t="array" ref="Z90">[2]!PropsSI("D","P",W90,"S",Y90,$H$13)</f>
        <v>38.256266374215976</v>
      </c>
      <c r="AB90">
        <f t="shared" si="33"/>
        <v>307.32</v>
      </c>
      <c r="AC90" cm="1">
        <f t="array" ref="AC90">[2]!PropsSI("T","P",AD90,"H",AE90,$H$13)</f>
        <v>324.43274146182716</v>
      </c>
      <c r="AD90">
        <f t="shared" si="34"/>
        <v>866730.26985624083</v>
      </c>
      <c r="AE90">
        <f t="shared" si="35"/>
        <v>434892.54370541277</v>
      </c>
      <c r="AF90" cm="1">
        <f t="array" ref="AF90">[2]!PropsSI("S","P",AD90,"H",AE90,$H$13)</f>
        <v>1770.365389998123</v>
      </c>
      <c r="AG90" cm="1">
        <f t="array" ref="AG90">[2]!PropsSI("D","P",AD90,"H",AE90,$H$13)</f>
        <v>38.256266374215969</v>
      </c>
      <c r="AI90">
        <f t="shared" si="36"/>
        <v>307.32</v>
      </c>
      <c r="AJ90">
        <f t="shared" si="37"/>
        <v>302.32</v>
      </c>
      <c r="AK90" cm="1">
        <f t="array" ref="AK90">[2]!PropsSI("P","T",AI90,"Q",0,$H$13)</f>
        <v>866730.26985624083</v>
      </c>
      <c r="AL90" cm="1">
        <f t="array" ref="AL90">[2]!PropsSI("H","P",AK90,"T",AJ90,$H$13)</f>
        <v>240521.67037946981</v>
      </c>
      <c r="AM90" cm="1">
        <f t="array" ref="AM90">[2]!PropsSI("S","P",AK90,"T",AJ90,$H$13)</f>
        <v>1139.2660375948317</v>
      </c>
      <c r="AN90" cm="1">
        <f t="array" ref="AN90">[2]!PropsSI("D","P",AK90,"T",AJ90,$H$13)</f>
        <v>1191.4616888714022</v>
      </c>
      <c r="AP90">
        <f t="shared" si="38"/>
        <v>306.32</v>
      </c>
      <c r="AQ90">
        <f t="shared" si="39"/>
        <v>300.32</v>
      </c>
      <c r="AR90" cm="1">
        <f t="array" ref="AR90">[2]!PropsSI("P","T",AP90,"Q",0,$H$13)</f>
        <v>842795.54939952563</v>
      </c>
      <c r="AS90" cm="1">
        <f t="array" ref="AS90">[2]!PropsSI("H","P",AR90,"T",AQ90,$H$13)</f>
        <v>237648.60444244623</v>
      </c>
      <c r="AT90" cm="1">
        <f t="array" ref="AT90">[2]!PropsSI("S","P",AR90,"T",AQ90,$H$13)</f>
        <v>1129.7975517014638</v>
      </c>
      <c r="AU90" cm="1">
        <f t="array" ref="AU90">[2]!PropsSI("D","P",AR90,"T",AQ90,$H$13)</f>
        <v>1199.2837084819373</v>
      </c>
      <c r="AW90">
        <f t="shared" si="40"/>
        <v>260.14999999999998</v>
      </c>
      <c r="AX90">
        <f t="shared" si="41"/>
        <v>260.14999999999998</v>
      </c>
      <c r="AY90" cm="1">
        <f t="array" ref="AY90">[2]!PropsSI("P","T",AW90,"Q",0,$H$13)</f>
        <v>177916.45421566669</v>
      </c>
      <c r="AZ90">
        <f t="shared" si="42"/>
        <v>237648.60444244623</v>
      </c>
      <c r="BA90" cm="1">
        <f t="array" ref="BA90">[2]!PropsSI("S","P",AY90,"H",AZ90,$H$13)</f>
        <v>1146.6558711965401</v>
      </c>
      <c r="BB90" cm="1">
        <f t="array" ref="BB90">[2]!PropsSI("D","P",AY90,"H",AZ90,$H$13)</f>
        <v>33.330161816051252</v>
      </c>
      <c r="BD90">
        <f t="shared" si="43"/>
        <v>258.14999999999998</v>
      </c>
      <c r="BE90">
        <f t="shared" si="44"/>
        <v>260.14999999999998</v>
      </c>
      <c r="BF90" cm="1">
        <f t="array" ref="BF90">[2]!PropsSI("P","T",BD90,"Q",1,$H$13)</f>
        <v>163940.08425461562</v>
      </c>
      <c r="BG90" cm="1">
        <f t="array" ref="BG90">[2]!PropsSI("H","P",BF90,"T",BE90,$H$13)</f>
        <v>391296.02083444159</v>
      </c>
      <c r="BH90" cm="1">
        <f t="array" ref="BH90">[2]!PropsSI("S","P",BF90,"T",BE90,$H$13)</f>
        <v>1743.5316928918351</v>
      </c>
      <c r="BI90" cm="1">
        <f t="array" ref="BI90">[2]!PropsSI("D","P",BF90,"T",BE90,$H$13)</f>
        <v>8.2063862576342004</v>
      </c>
      <c r="BJ90">
        <f t="shared" si="45"/>
        <v>153.64741639199536</v>
      </c>
      <c r="BK90">
        <f t="shared" si="46"/>
        <v>38.228010630431761</v>
      </c>
      <c r="BL90">
        <f t="shared" si="47"/>
        <v>-191.87542702242712</v>
      </c>
      <c r="BM90">
        <f t="shared" si="48"/>
        <v>4.0192365194563102</v>
      </c>
      <c r="BN90">
        <f t="shared" si="49"/>
        <v>5.2501525320317244</v>
      </c>
      <c r="BO90">
        <f t="shared" si="50"/>
        <v>0.76554661887145792</v>
      </c>
      <c r="BP90">
        <f t="shared" si="51"/>
        <v>5.7461504659411053</v>
      </c>
      <c r="BR90">
        <f t="shared" si="52"/>
        <v>8.5780428995682385</v>
      </c>
      <c r="BS90">
        <f t="shared" si="53"/>
        <v>1.6893978932760783</v>
      </c>
      <c r="BT90">
        <f t="shared" si="54"/>
        <v>40.545549438625876</v>
      </c>
      <c r="BW90">
        <f t="shared" si="55"/>
        <v>1.3380031314746539</v>
      </c>
    </row>
    <row r="91" spans="1:75" x14ac:dyDescent="0.3">
      <c r="A91">
        <v>91</v>
      </c>
      <c r="B91" s="76">
        <v>45382</v>
      </c>
      <c r="C91">
        <v>18.36</v>
      </c>
      <c r="D91">
        <v>21.74</v>
      </c>
      <c r="E91">
        <v>46.80605353</v>
      </c>
      <c r="F91">
        <v>33.4</v>
      </c>
      <c r="J91">
        <v>91</v>
      </c>
      <c r="K91">
        <v>21.74</v>
      </c>
      <c r="L91">
        <f t="shared" si="28"/>
        <v>309.89</v>
      </c>
      <c r="N91">
        <f t="shared" si="29"/>
        <v>256.14999999999998</v>
      </c>
      <c r="O91">
        <f t="shared" si="30"/>
        <v>266.14999999999998</v>
      </c>
      <c r="P91" cm="1">
        <f t="array" ref="P91">[2]!PropsSI("P","T",N91,"Q",0,$H$13)</f>
        <v>150836.68187834125</v>
      </c>
      <c r="Q91" cm="1">
        <f t="array" ref="Q91">[2]!PropsSI("H","P",P91,"T",O91,$H$13)</f>
        <v>396664.53307498101</v>
      </c>
      <c r="R91" cm="1">
        <f t="array" ref="R91">[2]!PropsSI("S","P",P91,"T",O91,$H$13)</f>
        <v>1770.3653899981227</v>
      </c>
      <c r="S91" cm="1">
        <f t="array" ref="S91">[2]!PropsSI("D","P",P91,"T",O91,$H$13)</f>
        <v>7.305276664307832</v>
      </c>
      <c r="U91">
        <f t="shared" si="31"/>
        <v>309.89</v>
      </c>
      <c r="V91" cm="1">
        <f t="array" ref="V91">[2]!PropsSI("T","P",W91,"S",Y91,$H$13)</f>
        <v>327.14779280547191</v>
      </c>
      <c r="W91" cm="1">
        <f t="array" ref="W91">[2]!PropsSI("P","T",U91,"Q",1,$H$13)</f>
        <v>930586.02872061799</v>
      </c>
      <c r="X91" cm="1">
        <f t="array" ref="X91">[2]!PropsSI("H","P",W91,"S",Y91,$H$13)</f>
        <v>436503.51847396424</v>
      </c>
      <c r="Y91">
        <f t="shared" si="32"/>
        <v>1770.3653899981227</v>
      </c>
      <c r="Z91" cm="1">
        <f t="array" ref="Z91">[2]!PropsSI("D","P",W91,"S",Y91,$H$13)</f>
        <v>41.054854648356844</v>
      </c>
      <c r="AB91">
        <f t="shared" si="33"/>
        <v>309.89</v>
      </c>
      <c r="AC91" cm="1">
        <f t="array" ref="AC91">[2]!PropsSI("T","P",AD91,"H",AE91,$H$13)</f>
        <v>327.14779280547214</v>
      </c>
      <c r="AD91">
        <f t="shared" si="34"/>
        <v>930586.02872061799</v>
      </c>
      <c r="AE91">
        <f t="shared" si="35"/>
        <v>436503.51847396424</v>
      </c>
      <c r="AF91" cm="1">
        <f t="array" ref="AF91">[2]!PropsSI("S","P",AD91,"H",AE91,$H$13)</f>
        <v>1770.365389998123</v>
      </c>
      <c r="AG91" cm="1">
        <f t="array" ref="AG91">[2]!PropsSI("D","P",AD91,"H",AE91,$H$13)</f>
        <v>41.054854648356795</v>
      </c>
      <c r="AI91">
        <f t="shared" si="36"/>
        <v>309.89</v>
      </c>
      <c r="AJ91">
        <f t="shared" si="37"/>
        <v>304.89</v>
      </c>
      <c r="AK91" cm="1">
        <f t="array" ref="AK91">[2]!PropsSI("P","T",AI91,"Q",0,$H$13)</f>
        <v>930586.02872061799</v>
      </c>
      <c r="AL91" cm="1">
        <f t="array" ref="AL91">[2]!PropsSI("H","P",AK91,"T",AJ91,$H$13)</f>
        <v>244238.08849354181</v>
      </c>
      <c r="AM91" cm="1">
        <f t="array" ref="AM91">[2]!PropsSI("S","P",AK91,"T",AJ91,$H$13)</f>
        <v>1151.3297398658685</v>
      </c>
      <c r="AN91" cm="1">
        <f t="array" ref="AN91">[2]!PropsSI("D","P",AK91,"T",AJ91,$H$13)</f>
        <v>1181.4452180684673</v>
      </c>
      <c r="AP91">
        <f t="shared" si="38"/>
        <v>308.89</v>
      </c>
      <c r="AQ91">
        <f t="shared" si="39"/>
        <v>302.89</v>
      </c>
      <c r="AR91" cm="1">
        <f t="array" ref="AR91">[2]!PropsSI("P","T",AP91,"Q",0,$H$13)</f>
        <v>905333.70811663975</v>
      </c>
      <c r="AS91" cm="1">
        <f t="array" ref="AS91">[2]!PropsSI("H","P",AR91,"T",AQ91,$H$13)</f>
        <v>241342.9454036048</v>
      </c>
      <c r="AT91" cm="1">
        <f t="array" ref="AT91">[2]!PropsSI("S","P",AR91,"T",AQ91,$H$13)</f>
        <v>1141.8728922860253</v>
      </c>
      <c r="AU91" cm="1">
        <f t="array" ref="AU91">[2]!PropsSI("D","P",AR91,"T",AQ91,$H$13)</f>
        <v>1189.4200860901183</v>
      </c>
      <c r="AW91">
        <f t="shared" si="40"/>
        <v>260.14999999999998</v>
      </c>
      <c r="AX91">
        <f t="shared" si="41"/>
        <v>260.14999999999998</v>
      </c>
      <c r="AY91" cm="1">
        <f t="array" ref="AY91">[2]!PropsSI("P","T",AW91,"Q",0,$H$13)</f>
        <v>177916.45421566669</v>
      </c>
      <c r="AZ91">
        <f t="shared" si="42"/>
        <v>241342.9454036048</v>
      </c>
      <c r="BA91" cm="1">
        <f t="array" ref="BA91">[2]!PropsSI("S","P",AY91,"H",AZ91,$H$13)</f>
        <v>1160.8566821177726</v>
      </c>
      <c r="BB91" cm="1">
        <f t="array" ref="BB91">[2]!PropsSI("D","P",AY91,"H",AZ91,$H$13)</f>
        <v>31.277696520349096</v>
      </c>
      <c r="BD91">
        <f t="shared" si="43"/>
        <v>258.14999999999998</v>
      </c>
      <c r="BE91">
        <f t="shared" si="44"/>
        <v>260.14999999999998</v>
      </c>
      <c r="BF91" cm="1">
        <f t="array" ref="BF91">[2]!PropsSI("P","T",BD91,"Q",1,$H$13)</f>
        <v>163940.08425461562</v>
      </c>
      <c r="BG91" cm="1">
        <f t="array" ref="BG91">[2]!PropsSI("H","P",BF91,"T",BE91,$H$13)</f>
        <v>391296.02083444159</v>
      </c>
      <c r="BH91" cm="1">
        <f t="array" ref="BH91">[2]!PropsSI("S","P",BF91,"T",BE91,$H$13)</f>
        <v>1743.5316928918351</v>
      </c>
      <c r="BI91" cm="1">
        <f t="array" ref="BI91">[2]!PropsSI("D","P",BF91,"T",BE91,$H$13)</f>
        <v>8.2063862576342004</v>
      </c>
      <c r="BJ91">
        <f t="shared" si="45"/>
        <v>149.9530754308368</v>
      </c>
      <c r="BK91">
        <f t="shared" si="46"/>
        <v>39.838985398983233</v>
      </c>
      <c r="BL91">
        <f t="shared" si="47"/>
        <v>-189.79206082982003</v>
      </c>
      <c r="BM91">
        <f t="shared" si="48"/>
        <v>3.7639782722645316</v>
      </c>
      <c r="BN91">
        <f t="shared" si="49"/>
        <v>4.9893699265558551</v>
      </c>
      <c r="BO91">
        <f t="shared" si="50"/>
        <v>0.75439951891135737</v>
      </c>
      <c r="BP91">
        <f t="shared" si="51"/>
        <v>6.1694941650280466</v>
      </c>
      <c r="BR91">
        <f t="shared" si="52"/>
        <v>6.9670681310167666</v>
      </c>
      <c r="BS91">
        <f t="shared" si="53"/>
        <v>1.372125362469691</v>
      </c>
      <c r="BT91">
        <f t="shared" si="54"/>
        <v>32.931008699272581</v>
      </c>
      <c r="BW91">
        <f t="shared" si="55"/>
        <v>1.0867232870759953</v>
      </c>
    </row>
    <row r="92" spans="1:75" x14ac:dyDescent="0.3">
      <c r="A92">
        <v>92</v>
      </c>
      <c r="B92" s="76">
        <v>45383</v>
      </c>
      <c r="C92">
        <v>15.87</v>
      </c>
      <c r="D92">
        <v>17.16</v>
      </c>
      <c r="E92">
        <v>46.80605353</v>
      </c>
      <c r="F92">
        <v>33.4</v>
      </c>
      <c r="J92">
        <v>92</v>
      </c>
      <c r="K92">
        <v>17.16</v>
      </c>
      <c r="L92">
        <f t="shared" si="28"/>
        <v>305.30999999999995</v>
      </c>
      <c r="N92">
        <f t="shared" si="29"/>
        <v>256.14999999999998</v>
      </c>
      <c r="O92">
        <f t="shared" si="30"/>
        <v>266.14999999999998</v>
      </c>
      <c r="P92" cm="1">
        <f t="array" ref="P92">[2]!PropsSI("P","T",N92,"Q",0,$H$13)</f>
        <v>150836.68187834125</v>
      </c>
      <c r="Q92" cm="1">
        <f t="array" ref="Q92">[2]!PropsSI("H","P",P92,"T",O92,$H$13)</f>
        <v>396664.53307498101</v>
      </c>
      <c r="R92" cm="1">
        <f t="array" ref="R92">[2]!PropsSI("S","P",P92,"T",O92,$H$13)</f>
        <v>1770.3653899981227</v>
      </c>
      <c r="S92" cm="1">
        <f t="array" ref="S92">[2]!PropsSI("D","P",P92,"T",O92,$H$13)</f>
        <v>7.305276664307832</v>
      </c>
      <c r="U92">
        <f t="shared" si="31"/>
        <v>305.30999999999995</v>
      </c>
      <c r="V92" cm="1">
        <f t="array" ref="V92">[2]!PropsSI("T","P",W92,"S",Y92,$H$13)</f>
        <v>322.30238361507963</v>
      </c>
      <c r="W92" cm="1">
        <f t="array" ref="W92">[2]!PropsSI("P","T",U92,"Q",1,$H$13)</f>
        <v>819129.26978720038</v>
      </c>
      <c r="X92" cm="1">
        <f t="array" ref="X92">[2]!PropsSI("H","P",W92,"S",Y92,$H$13)</f>
        <v>433613.19489250169</v>
      </c>
      <c r="Y92">
        <f t="shared" si="32"/>
        <v>1770.3653899981227</v>
      </c>
      <c r="Z92" cm="1">
        <f t="array" ref="Z92">[2]!PropsSI("D","P",W92,"S",Y92,$H$13)</f>
        <v>36.178671303742114</v>
      </c>
      <c r="AB92">
        <f t="shared" si="33"/>
        <v>305.30999999999995</v>
      </c>
      <c r="AC92" cm="1">
        <f t="array" ref="AC92">[2]!PropsSI("T","P",AD92,"H",AE92,$H$13)</f>
        <v>322.30238361507958</v>
      </c>
      <c r="AD92">
        <f t="shared" si="34"/>
        <v>819129.26978720038</v>
      </c>
      <c r="AE92">
        <f t="shared" si="35"/>
        <v>433613.19489250169</v>
      </c>
      <c r="AF92" cm="1">
        <f t="array" ref="AF92">[2]!PropsSI("S","P",AD92,"H",AE92,$H$13)</f>
        <v>1770.3653899981227</v>
      </c>
      <c r="AG92" cm="1">
        <f t="array" ref="AG92">[2]!PropsSI("D","P",AD92,"H",AE92,$H$13)</f>
        <v>36.178671303742121</v>
      </c>
      <c r="AI92">
        <f t="shared" si="36"/>
        <v>305.30999999999995</v>
      </c>
      <c r="AJ92">
        <f t="shared" si="37"/>
        <v>300.30999999999995</v>
      </c>
      <c r="AK92" cm="1">
        <f t="array" ref="AK92">[2]!PropsSI("P","T",AI92,"Q",0,$H$13)</f>
        <v>819129.26978720038</v>
      </c>
      <c r="AL92" cm="1">
        <f t="array" ref="AL92">[2]!PropsSI("H","P",AK92,"T",AJ92,$H$13)</f>
        <v>237634.09933112602</v>
      </c>
      <c r="AM92" cm="1">
        <f t="array" ref="AM92">[2]!PropsSI("S","P",AK92,"T",AJ92,$H$13)</f>
        <v>1129.8149649903046</v>
      </c>
      <c r="AN92" cm="1">
        <f t="array" ref="AN92">[2]!PropsSI("D","P",AK92,"T",AJ92,$H$13)</f>
        <v>1199.1737872872352</v>
      </c>
      <c r="AP92">
        <f t="shared" si="38"/>
        <v>304.30999999999995</v>
      </c>
      <c r="AQ92">
        <f t="shared" si="39"/>
        <v>298.30999999999995</v>
      </c>
      <c r="AR92" cm="1">
        <f t="array" ref="AR92">[2]!PropsSI("P","T",AP92,"Q",0,$H$13)</f>
        <v>796193.14361909428</v>
      </c>
      <c r="AS92" cm="1">
        <f t="array" ref="AS92">[2]!PropsSI("H","P",AR92,"T",AQ92,$H$13)</f>
        <v>234777.57800318603</v>
      </c>
      <c r="AT92" cm="1">
        <f t="array" ref="AT92">[2]!PropsSI("S","P",AR92,"T",AQ92,$H$13)</f>
        <v>1120.3349695558347</v>
      </c>
      <c r="AU92" cm="1">
        <f t="array" ref="AU92">[2]!PropsSI("D","P",AR92,"T",AQ92,$H$13)</f>
        <v>1206.8829611707538</v>
      </c>
      <c r="AW92">
        <f t="shared" si="40"/>
        <v>260.14999999999998</v>
      </c>
      <c r="AX92">
        <f t="shared" si="41"/>
        <v>260.14999999999998</v>
      </c>
      <c r="AY92" cm="1">
        <f t="array" ref="AY92">[2]!PropsSI("P","T",AW92,"Q",0,$H$13)</f>
        <v>177916.45421566669</v>
      </c>
      <c r="AZ92">
        <f t="shared" si="42"/>
        <v>234777.57800318603</v>
      </c>
      <c r="BA92" cm="1">
        <f t="array" ref="BA92">[2]!PropsSI("S","P",AY92,"H",AZ92,$H$13)</f>
        <v>1135.6198287623281</v>
      </c>
      <c r="BB92" cm="1">
        <f t="array" ref="BB92">[2]!PropsSI("D","P",AY92,"H",AZ92,$H$13)</f>
        <v>35.121225114037379</v>
      </c>
      <c r="BD92">
        <f t="shared" si="43"/>
        <v>258.14999999999998</v>
      </c>
      <c r="BE92">
        <f t="shared" si="44"/>
        <v>260.14999999999998</v>
      </c>
      <c r="BF92" cm="1">
        <f t="array" ref="BF92">[2]!PropsSI("P","T",BD92,"Q",1,$H$13)</f>
        <v>163940.08425461562</v>
      </c>
      <c r="BG92" cm="1">
        <f t="array" ref="BG92">[2]!PropsSI("H","P",BF92,"T",BE92,$H$13)</f>
        <v>391296.02083444159</v>
      </c>
      <c r="BH92" cm="1">
        <f t="array" ref="BH92">[2]!PropsSI("S","P",BF92,"T",BE92,$H$13)</f>
        <v>1743.5316928918351</v>
      </c>
      <c r="BI92" cm="1">
        <f t="array" ref="BI92">[2]!PropsSI("D","P",BF92,"T",BE92,$H$13)</f>
        <v>8.2063862576342004</v>
      </c>
      <c r="BJ92">
        <f t="shared" si="45"/>
        <v>156.51844283125556</v>
      </c>
      <c r="BK92">
        <f t="shared" si="46"/>
        <v>36.94866181752068</v>
      </c>
      <c r="BL92">
        <f t="shared" si="47"/>
        <v>-193.46710464877623</v>
      </c>
      <c r="BM92">
        <f t="shared" si="48"/>
        <v>4.2361058596453987</v>
      </c>
      <c r="BN92">
        <f t="shared" si="49"/>
        <v>5.4739185750636166</v>
      </c>
      <c r="BO92">
        <f t="shared" si="50"/>
        <v>0.77387082061157031</v>
      </c>
      <c r="BP92">
        <f t="shared" si="51"/>
        <v>5.4305707311161671</v>
      </c>
      <c r="BR92">
        <f t="shared" si="52"/>
        <v>9.8573917124793198</v>
      </c>
      <c r="BS92">
        <f t="shared" si="53"/>
        <v>1.9413585344855104</v>
      </c>
      <c r="BT92">
        <f t="shared" si="54"/>
        <v>46.592604827652252</v>
      </c>
      <c r="BW92">
        <f t="shared" si="55"/>
        <v>1.5375559593125243</v>
      </c>
    </row>
    <row r="93" spans="1:75" x14ac:dyDescent="0.3">
      <c r="A93">
        <v>93</v>
      </c>
      <c r="B93" s="76">
        <v>45384</v>
      </c>
      <c r="C93">
        <v>16.399999999999999</v>
      </c>
      <c r="D93">
        <v>18.510000000000002</v>
      </c>
      <c r="E93">
        <v>46.80605353</v>
      </c>
      <c r="F93">
        <v>33.4</v>
      </c>
      <c r="J93">
        <v>93</v>
      </c>
      <c r="K93">
        <v>18.510000000000002</v>
      </c>
      <c r="L93">
        <f t="shared" si="28"/>
        <v>306.65999999999997</v>
      </c>
      <c r="N93">
        <f t="shared" si="29"/>
        <v>256.14999999999998</v>
      </c>
      <c r="O93">
        <f t="shared" si="30"/>
        <v>266.14999999999998</v>
      </c>
      <c r="P93" cm="1">
        <f t="array" ref="P93">[2]!PropsSI("P","T",N93,"Q",0,$H$13)</f>
        <v>150836.68187834125</v>
      </c>
      <c r="Q93" cm="1">
        <f t="array" ref="Q93">[2]!PropsSI("H","P",P93,"T",O93,$H$13)</f>
        <v>396664.53307498101</v>
      </c>
      <c r="R93" cm="1">
        <f t="array" ref="R93">[2]!PropsSI("S","P",P93,"T",O93,$H$13)</f>
        <v>1770.3653899981227</v>
      </c>
      <c r="S93" cm="1">
        <f t="array" ref="S93">[2]!PropsSI("D","P",P93,"T",O93,$H$13)</f>
        <v>7.305276664307832</v>
      </c>
      <c r="U93">
        <f t="shared" si="31"/>
        <v>306.65999999999997</v>
      </c>
      <c r="V93" cm="1">
        <f t="array" ref="V93">[2]!PropsSI("T","P",W93,"S",Y93,$H$13)</f>
        <v>323.73393375095043</v>
      </c>
      <c r="W93" cm="1">
        <f t="array" ref="W93">[2]!PropsSI("P","T",U93,"Q",1,$H$13)</f>
        <v>850876.87694184016</v>
      </c>
      <c r="X93" cm="1">
        <f t="array" ref="X93">[2]!PropsSI("H","P",W93,"S",Y93,$H$13)</f>
        <v>434474.34525716706</v>
      </c>
      <c r="Y93">
        <f t="shared" si="32"/>
        <v>1770.3653899981227</v>
      </c>
      <c r="Z93" cm="1">
        <f t="array" ref="Z93">[2]!PropsSI("D","P",W93,"S",Y93,$H$13)</f>
        <v>37.563536984855162</v>
      </c>
      <c r="AB93">
        <f t="shared" si="33"/>
        <v>306.65999999999997</v>
      </c>
      <c r="AC93" cm="1">
        <f t="array" ref="AC93">[2]!PropsSI("T","P",AD93,"H",AE93,$H$13)</f>
        <v>323.73393375095054</v>
      </c>
      <c r="AD93">
        <f t="shared" si="34"/>
        <v>850876.87694184016</v>
      </c>
      <c r="AE93">
        <f t="shared" si="35"/>
        <v>434474.34525716706</v>
      </c>
      <c r="AF93" cm="1">
        <f t="array" ref="AF93">[2]!PropsSI("S","P",AD93,"H",AE93,$H$13)</f>
        <v>1770.3653899981227</v>
      </c>
      <c r="AG93" cm="1">
        <f t="array" ref="AG93">[2]!PropsSI("D","P",AD93,"H",AE93,$H$13)</f>
        <v>37.563536984855133</v>
      </c>
      <c r="AI93">
        <f t="shared" si="36"/>
        <v>306.65999999999997</v>
      </c>
      <c r="AJ93">
        <f t="shared" si="37"/>
        <v>301.65999999999997</v>
      </c>
      <c r="AK93" cm="1">
        <f t="array" ref="AK93">[2]!PropsSI("P","T",AI93,"Q",0,$H$13)</f>
        <v>850876.87694184016</v>
      </c>
      <c r="AL93" cm="1">
        <f t="array" ref="AL93">[2]!PropsSI("H","P",AK93,"T",AJ93,$H$13)</f>
        <v>239571.70285669118</v>
      </c>
      <c r="AM93" cm="1">
        <f t="array" ref="AM93">[2]!PropsSI("S","P",AK93,"T",AJ93,$H$13)</f>
        <v>1136.1643589441733</v>
      </c>
      <c r="AN93" cm="1">
        <f t="array" ref="AN93">[2]!PropsSI("D","P",AK93,"T",AJ93,$H$13)</f>
        <v>1194.0055149550567</v>
      </c>
      <c r="AP93">
        <f t="shared" si="38"/>
        <v>305.65999999999997</v>
      </c>
      <c r="AQ93">
        <f t="shared" si="39"/>
        <v>299.65999999999997</v>
      </c>
      <c r="AR93" cm="1">
        <f t="array" ref="AR93">[2]!PropsSI("P","T",AP93,"Q",0,$H$13)</f>
        <v>827273.11596487521</v>
      </c>
      <c r="AS93" cm="1">
        <f t="array" ref="AS93">[2]!PropsSI("H","P",AR93,"T",AQ93,$H$13)</f>
        <v>236704.13689903327</v>
      </c>
      <c r="AT93" cm="1">
        <f t="array" ref="AT93">[2]!PropsSI("S","P",AR93,"T",AQ93,$H$13)</f>
        <v>1126.6923214003418</v>
      </c>
      <c r="AU93" cm="1">
        <f t="array" ref="AU93">[2]!PropsSI("D","P",AR93,"T",AQ93,$H$13)</f>
        <v>1201.7898561845179</v>
      </c>
      <c r="AW93">
        <f t="shared" si="40"/>
        <v>260.14999999999998</v>
      </c>
      <c r="AX93">
        <f t="shared" si="41"/>
        <v>260.14999999999998</v>
      </c>
      <c r="AY93" cm="1">
        <f t="array" ref="AY93">[2]!PropsSI("P","T",AW93,"Q",0,$H$13)</f>
        <v>177916.45421566669</v>
      </c>
      <c r="AZ93">
        <f t="shared" si="42"/>
        <v>236704.13689903327</v>
      </c>
      <c r="BA93" cm="1">
        <f t="array" ref="BA93">[2]!PropsSI("S","P",AY93,"H",AZ93,$H$13)</f>
        <v>1143.0253982255117</v>
      </c>
      <c r="BB93" cm="1">
        <f t="array" ref="BB93">[2]!PropsSI("D","P",AY93,"H",AZ93,$H$13)</f>
        <v>33.898852509651284</v>
      </c>
      <c r="BD93">
        <f t="shared" si="43"/>
        <v>258.14999999999998</v>
      </c>
      <c r="BE93">
        <f t="shared" si="44"/>
        <v>260.14999999999998</v>
      </c>
      <c r="BF93" cm="1">
        <f t="array" ref="BF93">[2]!PropsSI("P","T",BD93,"Q",1,$H$13)</f>
        <v>163940.08425461562</v>
      </c>
      <c r="BG93" cm="1">
        <f t="array" ref="BG93">[2]!PropsSI("H","P",BF93,"T",BE93,$H$13)</f>
        <v>391296.02083444159</v>
      </c>
      <c r="BH93" cm="1">
        <f t="array" ref="BH93">[2]!PropsSI("S","P",BF93,"T",BE93,$H$13)</f>
        <v>1743.5316928918351</v>
      </c>
      <c r="BI93" cm="1">
        <f t="array" ref="BI93">[2]!PropsSI("D","P",BF93,"T",BE93,$H$13)</f>
        <v>8.2063862576342004</v>
      </c>
      <c r="BJ93">
        <f t="shared" si="45"/>
        <v>154.5918839354083</v>
      </c>
      <c r="BK93">
        <f t="shared" si="46"/>
        <v>37.809812182186057</v>
      </c>
      <c r="BL93">
        <f t="shared" si="47"/>
        <v>-192.40169611759435</v>
      </c>
      <c r="BM93">
        <f t="shared" si="48"/>
        <v>4.0886710357224061</v>
      </c>
      <c r="BN93">
        <f t="shared" si="49"/>
        <v>5.3215831787260361</v>
      </c>
      <c r="BO93">
        <f t="shared" si="50"/>
        <v>0.76831854326125859</v>
      </c>
      <c r="BP93">
        <f t="shared" si="51"/>
        <v>5.6410474318715318</v>
      </c>
      <c r="BR93">
        <f t="shared" si="52"/>
        <v>8.9962413478139425</v>
      </c>
      <c r="BS93">
        <f t="shared" si="53"/>
        <v>1.771759754333357</v>
      </c>
      <c r="BT93">
        <f t="shared" si="54"/>
        <v>42.522234104000567</v>
      </c>
      <c r="BW93">
        <f t="shared" si="55"/>
        <v>1.4032337254320189</v>
      </c>
    </row>
    <row r="94" spans="1:75" x14ac:dyDescent="0.3">
      <c r="A94">
        <v>94</v>
      </c>
      <c r="B94" s="76">
        <v>45385</v>
      </c>
      <c r="C94">
        <v>16.54</v>
      </c>
      <c r="D94">
        <v>17.88</v>
      </c>
      <c r="E94">
        <v>46.80605353</v>
      </c>
      <c r="F94">
        <v>33.4</v>
      </c>
      <c r="J94">
        <v>94</v>
      </c>
      <c r="K94">
        <v>17.88</v>
      </c>
      <c r="L94">
        <f t="shared" si="28"/>
        <v>306.02999999999997</v>
      </c>
      <c r="N94">
        <f t="shared" si="29"/>
        <v>256.14999999999998</v>
      </c>
      <c r="O94">
        <f t="shared" si="30"/>
        <v>266.14999999999998</v>
      </c>
      <c r="P94" cm="1">
        <f t="array" ref="P94">[2]!PropsSI("P","T",N94,"Q",0,$H$13)</f>
        <v>150836.68187834125</v>
      </c>
      <c r="Q94" cm="1">
        <f t="array" ref="Q94">[2]!PropsSI("H","P",P94,"T",O94,$H$13)</f>
        <v>396664.53307498101</v>
      </c>
      <c r="R94" cm="1">
        <f t="array" ref="R94">[2]!PropsSI("S","P",P94,"T",O94,$H$13)</f>
        <v>1770.3653899981227</v>
      </c>
      <c r="S94" cm="1">
        <f t="array" ref="S94">[2]!PropsSI("D","P",P94,"T",O94,$H$13)</f>
        <v>7.305276664307832</v>
      </c>
      <c r="U94">
        <f t="shared" si="31"/>
        <v>306.02999999999997</v>
      </c>
      <c r="V94" cm="1">
        <f t="array" ref="V94">[2]!PropsSI("T","P",W94,"S",Y94,$H$13)</f>
        <v>323.06624879835545</v>
      </c>
      <c r="W94" cm="1">
        <f t="array" ref="W94">[2]!PropsSI("P","T",U94,"Q",1,$H$13)</f>
        <v>835948.36329364858</v>
      </c>
      <c r="X94" cm="1">
        <f t="array" ref="X94">[2]!PropsSI("H","P",W94,"S",Y94,$H$13)</f>
        <v>434073.43701813545</v>
      </c>
      <c r="Y94">
        <f t="shared" si="32"/>
        <v>1770.3653899981227</v>
      </c>
      <c r="Z94" cm="1">
        <f t="array" ref="Z94">[2]!PropsSI("D","P",W94,"S",Y94,$H$13)</f>
        <v>36.911948813641182</v>
      </c>
      <c r="AB94">
        <f t="shared" si="33"/>
        <v>306.02999999999997</v>
      </c>
      <c r="AC94" cm="1">
        <f t="array" ref="AC94">[2]!PropsSI("T","P",AD94,"H",AE94,$H$13)</f>
        <v>323.06624879835556</v>
      </c>
      <c r="AD94">
        <f t="shared" si="34"/>
        <v>835948.36329364858</v>
      </c>
      <c r="AE94">
        <f t="shared" si="35"/>
        <v>434073.43701813545</v>
      </c>
      <c r="AF94" cm="1">
        <f t="array" ref="AF94">[2]!PropsSI("S","P",AD94,"H",AE94,$H$13)</f>
        <v>1770.3653899981227</v>
      </c>
      <c r="AG94" cm="1">
        <f t="array" ref="AG94">[2]!PropsSI("D","P",AD94,"H",AE94,$H$13)</f>
        <v>36.911948813641153</v>
      </c>
      <c r="AI94">
        <f t="shared" si="36"/>
        <v>306.02999999999997</v>
      </c>
      <c r="AJ94">
        <f t="shared" si="37"/>
        <v>301.02999999999997</v>
      </c>
      <c r="AK94" cm="1">
        <f t="array" ref="AK94">[2]!PropsSI("P","T",AI94,"Q",0,$H$13)</f>
        <v>835948.36329364858</v>
      </c>
      <c r="AL94" cm="1">
        <f t="array" ref="AL94">[2]!PropsSI("H","P",AK94,"T",AJ94,$H$13)</f>
        <v>238666.57307957191</v>
      </c>
      <c r="AM94" cm="1">
        <f t="array" ref="AM94">[2]!PropsSI("S","P",AK94,"T",AJ94,$H$13)</f>
        <v>1133.2021740995406</v>
      </c>
      <c r="AN94" cm="1">
        <f t="array" ref="AN94">[2]!PropsSI("D","P",AK94,"T",AJ94,$H$13)</f>
        <v>1196.4231697325463</v>
      </c>
      <c r="AP94">
        <f t="shared" si="38"/>
        <v>305.02999999999997</v>
      </c>
      <c r="AQ94">
        <f t="shared" si="39"/>
        <v>299.02999999999997</v>
      </c>
      <c r="AR94" cm="1">
        <f t="array" ref="AR94">[2]!PropsSI("P","T",AP94,"Q",0,$H$13)</f>
        <v>812657.7195536436</v>
      </c>
      <c r="AS94" cm="1">
        <f t="array" ref="AS94">[2]!PropsSI("H","P",AR94,"T",AQ94,$H$13)</f>
        <v>235804.19512821935</v>
      </c>
      <c r="AT94" cm="1">
        <f t="array" ref="AT94">[2]!PropsSI("S","P",AR94,"T",AQ94,$H$13)</f>
        <v>1123.72653770428</v>
      </c>
      <c r="AU94" cm="1">
        <f t="array" ref="AU94">[2]!PropsSI("D","P",AR94,"T",AQ94,$H$13)</f>
        <v>1204.1721195076921</v>
      </c>
      <c r="AW94">
        <f t="shared" si="40"/>
        <v>260.14999999999998</v>
      </c>
      <c r="AX94">
        <f t="shared" si="41"/>
        <v>260.14999999999998</v>
      </c>
      <c r="AY94" cm="1">
        <f t="array" ref="AY94">[2]!PropsSI("P","T",AW94,"Q",0,$H$13)</f>
        <v>177916.45421566669</v>
      </c>
      <c r="AZ94">
        <f t="shared" si="42"/>
        <v>235804.19512821935</v>
      </c>
      <c r="BA94" cm="1">
        <f t="array" ref="BA94">[2]!PropsSI("S","P",AY94,"H",AZ94,$H$13)</f>
        <v>1139.5660794831942</v>
      </c>
      <c r="BB94" cm="1">
        <f t="array" ref="BB94">[2]!PropsSI("D","P",AY94,"H",AZ94,$H$13)</f>
        <v>34.459086994041499</v>
      </c>
      <c r="BD94">
        <f t="shared" si="43"/>
        <v>258.14999999999998</v>
      </c>
      <c r="BE94">
        <f t="shared" si="44"/>
        <v>260.14999999999998</v>
      </c>
      <c r="BF94" cm="1">
        <f t="array" ref="BF94">[2]!PropsSI("P","T",BD94,"Q",1,$H$13)</f>
        <v>163940.08425461562</v>
      </c>
      <c r="BG94" cm="1">
        <f t="array" ref="BG94">[2]!PropsSI("H","P",BF94,"T",BE94,$H$13)</f>
        <v>391296.02083444159</v>
      </c>
      <c r="BH94" cm="1">
        <f t="array" ref="BH94">[2]!PropsSI("S","P",BF94,"T",BE94,$H$13)</f>
        <v>1743.5316928918351</v>
      </c>
      <c r="BI94" cm="1">
        <f t="array" ref="BI94">[2]!PropsSI("D","P",BF94,"T",BE94,$H$13)</f>
        <v>8.2063862576342004</v>
      </c>
      <c r="BJ94">
        <f t="shared" si="45"/>
        <v>155.49182570622224</v>
      </c>
      <c r="BK94">
        <f t="shared" si="46"/>
        <v>37.408903943154435</v>
      </c>
      <c r="BL94">
        <f t="shared" si="47"/>
        <v>-192.90072964937667</v>
      </c>
      <c r="BM94">
        <f t="shared" si="48"/>
        <v>4.1565458839024911</v>
      </c>
      <c r="BN94">
        <f t="shared" si="49"/>
        <v>5.3916040100250626</v>
      </c>
      <c r="BO94">
        <f t="shared" si="50"/>
        <v>0.77092937021596464</v>
      </c>
      <c r="BP94">
        <f t="shared" si="51"/>
        <v>5.5420760579173347</v>
      </c>
      <c r="BR94">
        <f t="shared" si="52"/>
        <v>9.3971495868455648</v>
      </c>
      <c r="BS94">
        <f t="shared" si="53"/>
        <v>1.8507164047426403</v>
      </c>
      <c r="BT94">
        <f t="shared" si="54"/>
        <v>44.417193713823366</v>
      </c>
      <c r="BW94">
        <f t="shared" si="55"/>
        <v>1.4657673925561712</v>
      </c>
    </row>
    <row r="95" spans="1:75" x14ac:dyDescent="0.3">
      <c r="A95">
        <v>95</v>
      </c>
      <c r="B95" s="76">
        <v>45386</v>
      </c>
      <c r="C95">
        <v>17.57</v>
      </c>
      <c r="D95">
        <v>19.600000000000001</v>
      </c>
      <c r="E95">
        <v>46.80605353</v>
      </c>
      <c r="F95">
        <v>33.4</v>
      </c>
      <c r="J95">
        <v>95</v>
      </c>
      <c r="K95">
        <v>19.600000000000001</v>
      </c>
      <c r="L95">
        <f t="shared" si="28"/>
        <v>307.75</v>
      </c>
      <c r="N95">
        <f t="shared" si="29"/>
        <v>256.14999999999998</v>
      </c>
      <c r="O95">
        <f t="shared" si="30"/>
        <v>266.14999999999998</v>
      </c>
      <c r="P95" cm="1">
        <f t="array" ref="P95">[2]!PropsSI("P","T",N95,"Q",0,$H$13)</f>
        <v>150836.68187834125</v>
      </c>
      <c r="Q95" cm="1">
        <f t="array" ref="Q95">[2]!PropsSI("H","P",P95,"T",O95,$H$13)</f>
        <v>396664.53307498101</v>
      </c>
      <c r="R95" cm="1">
        <f t="array" ref="R95">[2]!PropsSI("S","P",P95,"T",O95,$H$13)</f>
        <v>1770.3653899981227</v>
      </c>
      <c r="S95" cm="1">
        <f t="array" ref="S95">[2]!PropsSI("D","P",P95,"T",O95,$H$13)</f>
        <v>7.305276664307832</v>
      </c>
      <c r="U95">
        <f t="shared" si="31"/>
        <v>307.75</v>
      </c>
      <c r="V95" cm="1">
        <f t="array" ref="V95">[2]!PropsSI("T","P",W95,"S",Y95,$H$13)</f>
        <v>324.88766771553787</v>
      </c>
      <c r="W95" cm="1">
        <f t="array" ref="W95">[2]!PropsSI("P","T",U95,"Q",1,$H$13)</f>
        <v>877177.73303873651</v>
      </c>
      <c r="X95" cm="1">
        <f t="array" ref="X95">[2]!PropsSI("H","P",W95,"S",Y95,$H$13)</f>
        <v>435164.01735949045</v>
      </c>
      <c r="Y95">
        <f t="shared" si="32"/>
        <v>1770.3653899981227</v>
      </c>
      <c r="Z95" cm="1">
        <f t="array" ref="Z95">[2]!PropsSI("D","P",W95,"S",Y95,$H$13)</f>
        <v>38.713220583033269</v>
      </c>
      <c r="AB95">
        <f t="shared" si="33"/>
        <v>307.75</v>
      </c>
      <c r="AC95" cm="1">
        <f t="array" ref="AC95">[2]!PropsSI("T","P",AD95,"H",AE95,$H$13)</f>
        <v>324.88766771553787</v>
      </c>
      <c r="AD95">
        <f t="shared" si="34"/>
        <v>877177.73303873651</v>
      </c>
      <c r="AE95">
        <f t="shared" si="35"/>
        <v>435164.01735949045</v>
      </c>
      <c r="AF95" cm="1">
        <f t="array" ref="AF95">[2]!PropsSI("S","P",AD95,"H",AE95,$H$13)</f>
        <v>1770.365389998123</v>
      </c>
      <c r="AG95" cm="1">
        <f t="array" ref="AG95">[2]!PropsSI("D","P",AD95,"H",AE95,$H$13)</f>
        <v>38.713220583033269</v>
      </c>
      <c r="AI95">
        <f t="shared" si="36"/>
        <v>307.75</v>
      </c>
      <c r="AJ95">
        <f t="shared" si="37"/>
        <v>302.75</v>
      </c>
      <c r="AK95" cm="1">
        <f t="array" ref="AK95">[2]!PropsSI("P","T",AI95,"Q",0,$H$13)</f>
        <v>877177.73303873651</v>
      </c>
      <c r="AL95" cm="1">
        <f t="array" ref="AL95">[2]!PropsSI("H","P",AK95,"T",AJ95,$H$13)</f>
        <v>241141.55370918754</v>
      </c>
      <c r="AM95" cm="1">
        <f t="array" ref="AM95">[2]!PropsSI("S","P",AK95,"T",AJ95,$H$13)</f>
        <v>1141.2859976302564</v>
      </c>
      <c r="AN95" cm="1">
        <f t="array" ref="AN95">[2]!PropsSI("D","P",AK95,"T",AJ95,$H$13)</f>
        <v>1189.7981862494407</v>
      </c>
      <c r="AP95">
        <f t="shared" si="38"/>
        <v>306.75</v>
      </c>
      <c r="AQ95">
        <f t="shared" si="39"/>
        <v>300.75</v>
      </c>
      <c r="AR95" cm="1">
        <f t="array" ref="AR95">[2]!PropsSI("P","T",AP95,"Q",0,$H$13)</f>
        <v>853025.76653543301</v>
      </c>
      <c r="AS95" cm="1">
        <f t="array" ref="AS95">[2]!PropsSI("H","P",AR95,"T",AQ95,$H$13)</f>
        <v>238264.86803430764</v>
      </c>
      <c r="AT95" cm="1">
        <f t="array" ref="AT95">[2]!PropsSI("S","P",AR95,"T",AQ95,$H$13)</f>
        <v>1131.8197038856133</v>
      </c>
      <c r="AU95" cm="1">
        <f t="array" ref="AU95">[2]!PropsSI("D","P",AR95,"T",AQ95,$H$13)</f>
        <v>1197.645091602697</v>
      </c>
      <c r="AW95">
        <f t="shared" si="40"/>
        <v>260.14999999999998</v>
      </c>
      <c r="AX95">
        <f t="shared" si="41"/>
        <v>260.14999999999998</v>
      </c>
      <c r="AY95" cm="1">
        <f t="array" ref="AY95">[2]!PropsSI("P","T",AW95,"Q",0,$H$13)</f>
        <v>177916.45421566669</v>
      </c>
      <c r="AZ95">
        <f t="shared" si="42"/>
        <v>238264.86803430764</v>
      </c>
      <c r="BA95" cm="1">
        <f t="array" ref="BA95">[2]!PropsSI("S","P",AY95,"H",AZ95,$H$13)</f>
        <v>1149.0247491202817</v>
      </c>
      <c r="BB95" cm="1">
        <f t="array" ref="BB95">[2]!PropsSI("D","P",AY95,"H",AZ95,$H$13)</f>
        <v>32.969267620977512</v>
      </c>
      <c r="BD95">
        <f t="shared" si="43"/>
        <v>258.14999999999998</v>
      </c>
      <c r="BE95">
        <f t="shared" si="44"/>
        <v>260.14999999999998</v>
      </c>
      <c r="BF95" cm="1">
        <f t="array" ref="BF95">[2]!PropsSI("P","T",BD95,"Q",1,$H$13)</f>
        <v>163940.08425461562</v>
      </c>
      <c r="BG95" cm="1">
        <f t="array" ref="BG95">[2]!PropsSI("H","P",BF95,"T",BE95,$H$13)</f>
        <v>391296.02083444159</v>
      </c>
      <c r="BH95" cm="1">
        <f t="array" ref="BH95">[2]!PropsSI("S","P",BF95,"T",BE95,$H$13)</f>
        <v>1743.5316928918351</v>
      </c>
      <c r="BI95" cm="1">
        <f t="array" ref="BI95">[2]!PropsSI("D","P",BF95,"T",BE95,$H$13)</f>
        <v>8.2063862576342004</v>
      </c>
      <c r="BJ95">
        <f t="shared" si="45"/>
        <v>153.03115280013395</v>
      </c>
      <c r="BK95">
        <f t="shared" si="46"/>
        <v>38.499484284509442</v>
      </c>
      <c r="BL95">
        <f t="shared" si="47"/>
        <v>-191.53063708464339</v>
      </c>
      <c r="BM95">
        <f t="shared" si="48"/>
        <v>3.9748883821206715</v>
      </c>
      <c r="BN95">
        <f t="shared" si="49"/>
        <v>5.2046370967741904</v>
      </c>
      <c r="BO95">
        <f t="shared" si="50"/>
        <v>0.76372056460656756</v>
      </c>
      <c r="BP95">
        <f t="shared" si="51"/>
        <v>5.8154138775489139</v>
      </c>
      <c r="BR95">
        <f t="shared" si="52"/>
        <v>8.3065692454905573</v>
      </c>
      <c r="BS95">
        <f t="shared" si="53"/>
        <v>1.6359326652924457</v>
      </c>
      <c r="BT95">
        <f t="shared" si="54"/>
        <v>39.2623839670187</v>
      </c>
      <c r="BW95">
        <f t="shared" si="55"/>
        <v>1.2956586709116171</v>
      </c>
    </row>
    <row r="96" spans="1:75" x14ac:dyDescent="0.3">
      <c r="A96">
        <v>96</v>
      </c>
      <c r="B96" s="76">
        <v>45387</v>
      </c>
      <c r="C96">
        <v>19.68</v>
      </c>
      <c r="D96">
        <v>22.49</v>
      </c>
      <c r="E96">
        <v>46.80605353</v>
      </c>
      <c r="F96">
        <v>33.4</v>
      </c>
      <c r="J96">
        <v>96</v>
      </c>
      <c r="K96">
        <v>22.49</v>
      </c>
      <c r="L96">
        <f t="shared" si="28"/>
        <v>310.64</v>
      </c>
      <c r="N96">
        <f t="shared" si="29"/>
        <v>256.14999999999998</v>
      </c>
      <c r="O96">
        <f t="shared" si="30"/>
        <v>266.14999999999998</v>
      </c>
      <c r="P96" cm="1">
        <f t="array" ref="P96">[2]!PropsSI("P","T",N96,"Q",0,$H$13)</f>
        <v>150836.68187834125</v>
      </c>
      <c r="Q96" cm="1">
        <f t="array" ref="Q96">[2]!PropsSI("H","P",P96,"T",O96,$H$13)</f>
        <v>396664.53307498101</v>
      </c>
      <c r="R96" cm="1">
        <f t="array" ref="R96">[2]!PropsSI("S","P",P96,"T",O96,$H$13)</f>
        <v>1770.3653899981227</v>
      </c>
      <c r="S96" cm="1">
        <f t="array" ref="S96">[2]!PropsSI("D","P",P96,"T",O96,$H$13)</f>
        <v>7.305276664307832</v>
      </c>
      <c r="U96">
        <f t="shared" si="31"/>
        <v>310.64</v>
      </c>
      <c r="V96" cm="1">
        <f t="array" ref="V96">[2]!PropsSI("T","P",W96,"S",Y96,$H$13)</f>
        <v>327.93845395427866</v>
      </c>
      <c r="W96" cm="1">
        <f t="array" ref="W96">[2]!PropsSI("P","T",U96,"Q",1,$H$13)</f>
        <v>949869.56549226982</v>
      </c>
      <c r="X96" cm="1">
        <f t="array" ref="X96">[2]!PropsSI("H","P",W96,"S",Y96,$H$13)</f>
        <v>436968.43711091432</v>
      </c>
      <c r="Y96">
        <f t="shared" si="32"/>
        <v>1770.3653899981227</v>
      </c>
      <c r="Z96" cm="1">
        <f t="array" ref="Z96">[2]!PropsSI("D","P",W96,"S",Y96,$H$13)</f>
        <v>41.902706795710579</v>
      </c>
      <c r="AB96">
        <f t="shared" si="33"/>
        <v>310.64</v>
      </c>
      <c r="AC96" cm="1">
        <f t="array" ref="AC96">[2]!PropsSI("T","P",AD96,"H",AE96,$H$13)</f>
        <v>327.9384539542786</v>
      </c>
      <c r="AD96">
        <f t="shared" si="34"/>
        <v>949869.56549226982</v>
      </c>
      <c r="AE96">
        <f t="shared" si="35"/>
        <v>436968.43711091432</v>
      </c>
      <c r="AF96" cm="1">
        <f t="array" ref="AF96">[2]!PropsSI("S","P",AD96,"H",AE96,$H$13)</f>
        <v>1770.3653899981225</v>
      </c>
      <c r="AG96" cm="1">
        <f t="array" ref="AG96">[2]!PropsSI("D","P",AD96,"H",AE96,$H$13)</f>
        <v>41.902706795710586</v>
      </c>
      <c r="AI96">
        <f t="shared" si="36"/>
        <v>310.64</v>
      </c>
      <c r="AJ96">
        <f t="shared" si="37"/>
        <v>305.64</v>
      </c>
      <c r="AK96" cm="1">
        <f t="array" ref="AK96">[2]!PropsSI("P","T",AI96,"Q",0,$H$13)</f>
        <v>949869.56549226982</v>
      </c>
      <c r="AL96" cm="1">
        <f t="array" ref="AL96">[2]!PropsSI("H","P",AK96,"T",AJ96,$H$13)</f>
        <v>245327.95566443939</v>
      </c>
      <c r="AM96" cm="1">
        <f t="array" ref="AM96">[2]!PropsSI("S","P",AK96,"T",AJ96,$H$13)</f>
        <v>1154.8464377652513</v>
      </c>
      <c r="AN96" cm="1">
        <f t="array" ref="AN96">[2]!PropsSI("D","P",AK96,"T",AJ96,$H$13)</f>
        <v>1178.4877862725837</v>
      </c>
      <c r="AP96">
        <f t="shared" si="38"/>
        <v>309.64</v>
      </c>
      <c r="AQ96">
        <f t="shared" si="39"/>
        <v>303.64</v>
      </c>
      <c r="AR96" cm="1">
        <f t="array" ref="AR96">[2]!PropsSI("P","T",AP96,"Q",0,$H$13)</f>
        <v>924223.98460829235</v>
      </c>
      <c r="AS96" cm="1">
        <f t="array" ref="AS96">[2]!PropsSI("H","P",AR96,"T",AQ96,$H$13)</f>
        <v>242426.16270075433</v>
      </c>
      <c r="AT96" cm="1">
        <f t="array" ref="AT96">[2]!PropsSI("S","P",AR96,"T",AQ96,$H$13)</f>
        <v>1145.392309284397</v>
      </c>
      <c r="AU96" cm="1">
        <f t="array" ref="AU96">[2]!PropsSI("D","P",AR96,"T",AQ96,$H$13)</f>
        <v>1186.5091854781283</v>
      </c>
      <c r="AW96">
        <f t="shared" si="40"/>
        <v>260.14999999999998</v>
      </c>
      <c r="AX96">
        <f t="shared" si="41"/>
        <v>260.14999999999998</v>
      </c>
      <c r="AY96" cm="1">
        <f t="array" ref="AY96">[2]!PropsSI("P","T",AW96,"Q",0,$H$13)</f>
        <v>177916.45421566669</v>
      </c>
      <c r="AZ96">
        <f t="shared" si="42"/>
        <v>242426.16270075433</v>
      </c>
      <c r="BA96" cm="1">
        <f t="array" ref="BA96">[2]!PropsSI("S","P",AY96,"H",AZ96,$H$13)</f>
        <v>1165.0205002886337</v>
      </c>
      <c r="BB96" cm="1">
        <f t="array" ref="BB96">[2]!PropsSI("D","P",AY96,"H",AZ96,$H$13)</f>
        <v>30.722968395042965</v>
      </c>
      <c r="BD96">
        <f t="shared" si="43"/>
        <v>258.14999999999998</v>
      </c>
      <c r="BE96">
        <f t="shared" si="44"/>
        <v>260.14999999999998</v>
      </c>
      <c r="BF96" cm="1">
        <f t="array" ref="BF96">[2]!PropsSI("P","T",BD96,"Q",1,$H$13)</f>
        <v>163940.08425461562</v>
      </c>
      <c r="BG96" cm="1">
        <f t="array" ref="BG96">[2]!PropsSI("H","P",BF96,"T",BE96,$H$13)</f>
        <v>391296.02083444159</v>
      </c>
      <c r="BH96" cm="1">
        <f t="array" ref="BH96">[2]!PropsSI("S","P",BF96,"T",BE96,$H$13)</f>
        <v>1743.5316928918351</v>
      </c>
      <c r="BI96" cm="1">
        <f t="array" ref="BI96">[2]!PropsSI("D","P",BF96,"T",BE96,$H$13)</f>
        <v>8.2063862576342004</v>
      </c>
      <c r="BJ96">
        <f t="shared" si="45"/>
        <v>148.86985813368727</v>
      </c>
      <c r="BK96">
        <f t="shared" si="46"/>
        <v>40.303904035933314</v>
      </c>
      <c r="BL96">
        <f t="shared" si="47"/>
        <v>-189.1737621696206</v>
      </c>
      <c r="BM96">
        <f t="shared" si="48"/>
        <v>3.6936833216196869</v>
      </c>
      <c r="BN96">
        <f t="shared" si="49"/>
        <v>4.9180796342160402</v>
      </c>
      <c r="BO96">
        <f t="shared" si="50"/>
        <v>0.75104178792104359</v>
      </c>
      <c r="BP96">
        <f t="shared" si="51"/>
        <v>6.2973379794869535</v>
      </c>
      <c r="BR96">
        <f t="shared" si="52"/>
        <v>6.5021494940666855</v>
      </c>
      <c r="BS96">
        <f t="shared" si="53"/>
        <v>1.280562219803689</v>
      </c>
      <c r="BT96">
        <f t="shared" si="54"/>
        <v>30.733493275288538</v>
      </c>
      <c r="BW96">
        <f t="shared" si="55"/>
        <v>1.0142052780845219</v>
      </c>
    </row>
    <row r="97" spans="1:75" x14ac:dyDescent="0.3">
      <c r="A97">
        <v>97</v>
      </c>
      <c r="B97" s="76">
        <v>45388</v>
      </c>
      <c r="C97">
        <v>22.15</v>
      </c>
      <c r="D97">
        <v>28.11</v>
      </c>
      <c r="E97">
        <v>46.80605353</v>
      </c>
      <c r="F97">
        <v>33.4</v>
      </c>
      <c r="J97">
        <v>97</v>
      </c>
      <c r="K97">
        <v>28.11</v>
      </c>
      <c r="L97">
        <f t="shared" si="28"/>
        <v>316.26</v>
      </c>
      <c r="N97">
        <f t="shared" si="29"/>
        <v>256.14999999999998</v>
      </c>
      <c r="O97">
        <f t="shared" si="30"/>
        <v>266.14999999999998</v>
      </c>
      <c r="P97" cm="1">
        <f t="array" ref="P97">[2]!PropsSI("P","T",N97,"Q",0,$H$13)</f>
        <v>150836.68187834125</v>
      </c>
      <c r="Q97" cm="1">
        <f t="array" ref="Q97">[2]!PropsSI("H","P",P97,"T",O97,$H$13)</f>
        <v>396664.53307498101</v>
      </c>
      <c r="R97" cm="1">
        <f t="array" ref="R97">[2]!PropsSI("S","P",P97,"T",O97,$H$13)</f>
        <v>1770.3653899981227</v>
      </c>
      <c r="S97" cm="1">
        <f t="array" ref="S97">[2]!PropsSI("D","P",P97,"T",O97,$H$13)</f>
        <v>7.305276664307832</v>
      </c>
      <c r="U97">
        <f t="shared" si="31"/>
        <v>316.26</v>
      </c>
      <c r="V97" cm="1">
        <f t="array" ref="V97">[2]!PropsSI("T","P",W97,"S",Y97,$H$13)</f>
        <v>333.84394771586358</v>
      </c>
      <c r="W97" cm="1">
        <f t="array" ref="W97">[2]!PropsSI("P","T",U97,"Q",1,$H$13)</f>
        <v>1104074.0029611448</v>
      </c>
      <c r="X97" cm="1">
        <f t="array" ref="X97">[2]!PropsSI("H","P",W97,"S",Y97,$H$13)</f>
        <v>440378.25139790087</v>
      </c>
      <c r="Y97">
        <f t="shared" si="32"/>
        <v>1770.3653899981227</v>
      </c>
      <c r="Z97" cm="1">
        <f t="array" ref="Z97">[2]!PropsSI("D","P",W97,"S",Y97,$H$13)</f>
        <v>48.731100046018511</v>
      </c>
      <c r="AB97">
        <f t="shared" si="33"/>
        <v>316.26</v>
      </c>
      <c r="AC97" cm="1">
        <f t="array" ref="AC97">[2]!PropsSI("T","P",AD97,"H",AE97,$H$13)</f>
        <v>333.84394771586358</v>
      </c>
      <c r="AD97">
        <f t="shared" si="34"/>
        <v>1104074.0029611448</v>
      </c>
      <c r="AE97">
        <f t="shared" si="35"/>
        <v>440378.25139790087</v>
      </c>
      <c r="AF97" cm="1">
        <f t="array" ref="AF97">[2]!PropsSI("S","P",AD97,"H",AE97,$H$13)</f>
        <v>1770.3653899981225</v>
      </c>
      <c r="AG97" cm="1">
        <f t="array" ref="AG97">[2]!PropsSI("D","P",AD97,"H",AE97,$H$13)</f>
        <v>48.731100046018518</v>
      </c>
      <c r="AI97">
        <f t="shared" si="36"/>
        <v>316.26</v>
      </c>
      <c r="AJ97">
        <f t="shared" si="37"/>
        <v>311.26</v>
      </c>
      <c r="AK97" cm="1">
        <f t="array" ref="AK97">[2]!PropsSI("P","T",AI97,"Q",0,$H$13)</f>
        <v>1104074.0029611448</v>
      </c>
      <c r="AL97" cm="1">
        <f t="array" ref="AL97">[2]!PropsSI("H","P",AK97,"T",AJ97,$H$13)</f>
        <v>253575.17826615387</v>
      </c>
      <c r="AM97" cm="1">
        <f t="array" ref="AM97">[2]!PropsSI("S","P",AK97,"T",AJ97,$H$13)</f>
        <v>1181.1557674493245</v>
      </c>
      <c r="AN97" cm="1">
        <f t="array" ref="AN97">[2]!PropsSI("D","P",AK97,"T",AJ97,$H$13)</f>
        <v>1155.7963647279623</v>
      </c>
      <c r="AP97">
        <f t="shared" si="38"/>
        <v>315.26</v>
      </c>
      <c r="AQ97">
        <f t="shared" si="39"/>
        <v>309.26</v>
      </c>
      <c r="AR97" cm="1">
        <f t="array" ref="AR97">[2]!PropsSI("P","T",AP97,"Q",0,$H$13)</f>
        <v>1075352.7811336913</v>
      </c>
      <c r="AS97" cm="1">
        <f t="array" ref="AS97">[2]!PropsSI("H","P",AR97,"T",AQ97,$H$13)</f>
        <v>250620.25264166365</v>
      </c>
      <c r="AT97" cm="1">
        <f t="array" ref="AT97">[2]!PropsSI("S","P",AR97,"T",AQ97,$H$13)</f>
        <v>1171.7115434563068</v>
      </c>
      <c r="AU97" cm="1">
        <f t="array" ref="AU97">[2]!PropsSI("D","P",AR97,"T",AQ97,$H$13)</f>
        <v>1164.1972578595949</v>
      </c>
      <c r="AW97">
        <f t="shared" si="40"/>
        <v>260.14999999999998</v>
      </c>
      <c r="AX97">
        <f t="shared" si="41"/>
        <v>260.14999999999998</v>
      </c>
      <c r="AY97" cm="1">
        <f t="array" ref="AY97">[2]!PropsSI("P","T",AW97,"Q",0,$H$13)</f>
        <v>177916.45421566669</v>
      </c>
      <c r="AZ97">
        <f t="shared" si="42"/>
        <v>250620.25264166365</v>
      </c>
      <c r="BA97" cm="1">
        <f t="array" ref="BA97">[2]!PropsSI("S","P",AY97,"H",AZ97,$H$13)</f>
        <v>1196.5180591620122</v>
      </c>
      <c r="BB97" cm="1">
        <f t="array" ref="BB97">[2]!PropsSI("D","P",AY97,"H",AZ97,$H$13)</f>
        <v>27.088687231000819</v>
      </c>
      <c r="BD97">
        <f t="shared" si="43"/>
        <v>258.14999999999998</v>
      </c>
      <c r="BE97">
        <f t="shared" si="44"/>
        <v>260.14999999999998</v>
      </c>
      <c r="BF97" cm="1">
        <f t="array" ref="BF97">[2]!PropsSI("P","T",BD97,"Q",1,$H$13)</f>
        <v>163940.08425461562</v>
      </c>
      <c r="BG97" cm="1">
        <f t="array" ref="BG97">[2]!PropsSI("H","P",BF97,"T",BE97,$H$13)</f>
        <v>391296.02083444159</v>
      </c>
      <c r="BH97" cm="1">
        <f t="array" ref="BH97">[2]!PropsSI("S","P",BF97,"T",BE97,$H$13)</f>
        <v>1743.5316928918351</v>
      </c>
      <c r="BI97" cm="1">
        <f t="array" ref="BI97">[2]!PropsSI("D","P",BF97,"T",BE97,$H$13)</f>
        <v>8.2063862576342004</v>
      </c>
      <c r="BJ97">
        <f t="shared" si="45"/>
        <v>140.67576819277792</v>
      </c>
      <c r="BK97">
        <f t="shared" si="46"/>
        <v>43.71371832291986</v>
      </c>
      <c r="BL97">
        <f t="shared" si="47"/>
        <v>-184.3894865156978</v>
      </c>
      <c r="BM97">
        <f t="shared" si="48"/>
        <v>3.2181148982473813</v>
      </c>
      <c r="BN97">
        <f t="shared" si="49"/>
        <v>4.442436757872998</v>
      </c>
      <c r="BO97">
        <f t="shared" si="50"/>
        <v>0.72440308633412898</v>
      </c>
      <c r="BP97">
        <f t="shared" si="51"/>
        <v>7.3196651451909167</v>
      </c>
      <c r="BR97">
        <f t="shared" si="52"/>
        <v>3.09233520708014</v>
      </c>
      <c r="BS97">
        <f t="shared" si="53"/>
        <v>0.60901823939439426</v>
      </c>
      <c r="BT97">
        <f t="shared" si="54"/>
        <v>14.616437745465461</v>
      </c>
      <c r="BW97">
        <f t="shared" si="55"/>
        <v>0.48234244560036027</v>
      </c>
    </row>
    <row r="98" spans="1:75" x14ac:dyDescent="0.3">
      <c r="A98">
        <v>98</v>
      </c>
      <c r="B98" s="76">
        <v>45389</v>
      </c>
      <c r="C98">
        <v>23.22</v>
      </c>
      <c r="D98">
        <v>28.58</v>
      </c>
      <c r="E98">
        <v>46.80605353</v>
      </c>
      <c r="F98">
        <v>33.4</v>
      </c>
      <c r="J98">
        <v>98</v>
      </c>
      <c r="K98">
        <v>28.58</v>
      </c>
      <c r="L98">
        <f t="shared" si="28"/>
        <v>316.72999999999996</v>
      </c>
      <c r="N98">
        <f t="shared" si="29"/>
        <v>256.14999999999998</v>
      </c>
      <c r="O98">
        <f t="shared" si="30"/>
        <v>266.14999999999998</v>
      </c>
      <c r="P98" cm="1">
        <f t="array" ref="P98">[2]!PropsSI("P","T",N98,"Q",0,$H$13)</f>
        <v>150836.68187834125</v>
      </c>
      <c r="Q98" cm="1">
        <f t="array" ref="Q98">[2]!PropsSI("H","P",P98,"T",O98,$H$13)</f>
        <v>396664.53307498101</v>
      </c>
      <c r="R98" cm="1">
        <f t="array" ref="R98">[2]!PropsSI("S","P",P98,"T",O98,$H$13)</f>
        <v>1770.3653899981227</v>
      </c>
      <c r="S98" cm="1">
        <f t="array" ref="S98">[2]!PropsSI("D","P",P98,"T",O98,$H$13)</f>
        <v>7.305276664307832</v>
      </c>
      <c r="U98">
        <f t="shared" si="31"/>
        <v>316.72999999999996</v>
      </c>
      <c r="V98" cm="1">
        <f t="array" ref="V98">[2]!PropsSI("T","P",W98,"S",Y98,$H$13)</f>
        <v>334.33658050206452</v>
      </c>
      <c r="W98" cm="1">
        <f t="array" ref="W98">[2]!PropsSI("P","T",U98,"Q",1,$H$13)</f>
        <v>1117769.9755791083</v>
      </c>
      <c r="X98" cm="1">
        <f t="array" ref="X98">[2]!PropsSI("H","P",W98,"S",Y98,$H$13)</f>
        <v>440657.55691305135</v>
      </c>
      <c r="Y98">
        <f t="shared" si="32"/>
        <v>1770.3653899981227</v>
      </c>
      <c r="Z98" cm="1">
        <f t="array" ref="Z98">[2]!PropsSI("D","P",W98,"S",Y98,$H$13)</f>
        <v>49.34191283114864</v>
      </c>
      <c r="AB98">
        <f t="shared" si="33"/>
        <v>316.72999999999996</v>
      </c>
      <c r="AC98" cm="1">
        <f t="array" ref="AC98">[2]!PropsSI("T","P",AD98,"H",AE98,$H$13)</f>
        <v>334.33658050206463</v>
      </c>
      <c r="AD98">
        <f t="shared" si="34"/>
        <v>1117769.9755791083</v>
      </c>
      <c r="AE98">
        <f t="shared" si="35"/>
        <v>440657.55691305135</v>
      </c>
      <c r="AF98" cm="1">
        <f t="array" ref="AF98">[2]!PropsSI("S","P",AD98,"H",AE98,$H$13)</f>
        <v>1770.3653899981227</v>
      </c>
      <c r="AG98" cm="1">
        <f t="array" ref="AG98">[2]!PropsSI("D","P",AD98,"H",AE98,$H$13)</f>
        <v>49.341912831148619</v>
      </c>
      <c r="AI98">
        <f t="shared" si="36"/>
        <v>316.72999999999996</v>
      </c>
      <c r="AJ98">
        <f t="shared" si="37"/>
        <v>311.72999999999996</v>
      </c>
      <c r="AK98" cm="1">
        <f t="array" ref="AK98">[2]!PropsSI("P","T",AI98,"Q",0,$H$13)</f>
        <v>1117769.9755791083</v>
      </c>
      <c r="AL98" cm="1">
        <f t="array" ref="AL98">[2]!PropsSI("H","P",AK98,"T",AJ98,$H$13)</f>
        <v>254271.60084503258</v>
      </c>
      <c r="AM98" cm="1">
        <f t="array" ref="AM98">[2]!PropsSI("S","P",AK98,"T",AJ98,$H$13)</f>
        <v>1183.3534361031791</v>
      </c>
      <c r="AN98" cm="1">
        <f t="array" ref="AN98">[2]!PropsSI("D","P",AK98,"T",AJ98,$H$13)</f>
        <v>1153.8538490414282</v>
      </c>
      <c r="AP98">
        <f t="shared" si="38"/>
        <v>315.72999999999996</v>
      </c>
      <c r="AQ98">
        <f t="shared" si="39"/>
        <v>309.72999999999996</v>
      </c>
      <c r="AR98" cm="1">
        <f t="array" ref="AR98">[2]!PropsSI("P","T",AP98,"Q",0,$H$13)</f>
        <v>1088781.0386114419</v>
      </c>
      <c r="AS98" cm="1">
        <f t="array" ref="AS98">[2]!PropsSI("H","P",AR98,"T",AQ98,$H$13)</f>
        <v>251311.94540210912</v>
      </c>
      <c r="AT98" cm="1">
        <f t="array" ref="AT98">[2]!PropsSI("S","P",AR98,"T",AQ98,$H$13)</f>
        <v>1173.9091523243296</v>
      </c>
      <c r="AU98" cm="1">
        <f t="array" ref="AU98">[2]!PropsSI("D","P",AR98,"T",AQ98,$H$13)</f>
        <v>1162.2891582760908</v>
      </c>
      <c r="AW98">
        <f t="shared" si="40"/>
        <v>260.14999999999998</v>
      </c>
      <c r="AX98">
        <f t="shared" si="41"/>
        <v>260.14999999999998</v>
      </c>
      <c r="AY98" cm="1">
        <f t="array" ref="AY98">[2]!PropsSI("P","T",AW98,"Q",0,$H$13)</f>
        <v>177916.45421566669</v>
      </c>
      <c r="AZ98">
        <f t="shared" si="42"/>
        <v>251311.94540210912</v>
      </c>
      <c r="BA98" cm="1">
        <f t="array" ref="BA98">[2]!PropsSI("S","P",AY98,"H",AZ98,$H$13)</f>
        <v>1199.1768819967056</v>
      </c>
      <c r="BB98" cm="1">
        <f t="array" ref="BB98">[2]!PropsSI("D","P",AY98,"H",AZ98,$H$13)</f>
        <v>26.820868657740181</v>
      </c>
      <c r="BD98">
        <f t="shared" si="43"/>
        <v>258.14999999999998</v>
      </c>
      <c r="BE98">
        <f t="shared" si="44"/>
        <v>260.14999999999998</v>
      </c>
      <c r="BF98" cm="1">
        <f t="array" ref="BF98">[2]!PropsSI("P","T",BD98,"Q",1,$H$13)</f>
        <v>163940.08425461562</v>
      </c>
      <c r="BG98" cm="1">
        <f t="array" ref="BG98">[2]!PropsSI("H","P",BF98,"T",BE98,$H$13)</f>
        <v>391296.02083444159</v>
      </c>
      <c r="BH98" cm="1">
        <f t="array" ref="BH98">[2]!PropsSI("S","P",BF98,"T",BE98,$H$13)</f>
        <v>1743.5316928918351</v>
      </c>
      <c r="BI98" cm="1">
        <f t="array" ref="BI98">[2]!PropsSI("D","P",BF98,"T",BE98,$H$13)</f>
        <v>8.2063862576342004</v>
      </c>
      <c r="BJ98">
        <f t="shared" si="45"/>
        <v>139.98407543233247</v>
      </c>
      <c r="BK98">
        <f t="shared" si="46"/>
        <v>43.993023838070336</v>
      </c>
      <c r="BL98">
        <f t="shared" si="47"/>
        <v>-183.97709927040282</v>
      </c>
      <c r="BM98">
        <f t="shared" si="48"/>
        <v>3.181960756950609</v>
      </c>
      <c r="BN98">
        <f t="shared" si="49"/>
        <v>4.4067941276886318</v>
      </c>
      <c r="BO98">
        <f t="shared" si="50"/>
        <v>0.72205795522822636</v>
      </c>
      <c r="BP98">
        <f t="shared" si="51"/>
        <v>7.4104651578099308</v>
      </c>
      <c r="BR98">
        <f t="shared" si="52"/>
        <v>2.813029691929664</v>
      </c>
      <c r="BS98">
        <f t="shared" si="53"/>
        <v>0.55401056988281439</v>
      </c>
      <c r="BT98">
        <f t="shared" si="54"/>
        <v>13.296253677187545</v>
      </c>
      <c r="BW98">
        <f t="shared" si="55"/>
        <v>0.438776371347189</v>
      </c>
    </row>
    <row r="99" spans="1:75" x14ac:dyDescent="0.3">
      <c r="A99">
        <v>99</v>
      </c>
      <c r="B99" s="76">
        <v>45390</v>
      </c>
      <c r="C99">
        <v>19.989999999999998</v>
      </c>
      <c r="D99">
        <v>21.91</v>
      </c>
      <c r="E99">
        <v>46.80605353</v>
      </c>
      <c r="F99">
        <v>33.4</v>
      </c>
      <c r="J99">
        <v>99</v>
      </c>
      <c r="K99">
        <v>21.91</v>
      </c>
      <c r="L99">
        <f t="shared" si="28"/>
        <v>310.05999999999995</v>
      </c>
      <c r="N99">
        <f t="shared" si="29"/>
        <v>256.14999999999998</v>
      </c>
      <c r="O99">
        <f t="shared" si="30"/>
        <v>266.14999999999998</v>
      </c>
      <c r="P99" cm="1">
        <f t="array" ref="P99">[2]!PropsSI("P","T",N99,"Q",0,$H$13)</f>
        <v>150836.68187834125</v>
      </c>
      <c r="Q99" cm="1">
        <f t="array" ref="Q99">[2]!PropsSI("H","P",P99,"T",O99,$H$13)</f>
        <v>396664.53307498101</v>
      </c>
      <c r="R99" cm="1">
        <f t="array" ref="R99">[2]!PropsSI("S","P",P99,"T",O99,$H$13)</f>
        <v>1770.3653899981227</v>
      </c>
      <c r="S99" cm="1">
        <f t="array" ref="S99">[2]!PropsSI("D","P",P99,"T",O99,$H$13)</f>
        <v>7.305276664307832</v>
      </c>
      <c r="U99">
        <f t="shared" si="31"/>
        <v>310.05999999999995</v>
      </c>
      <c r="V99" cm="1">
        <f t="array" ref="V99">[2]!PropsSI("T","P",W99,"S",Y99,$H$13)</f>
        <v>327.32707134949703</v>
      </c>
      <c r="W99" cm="1">
        <f t="array" ref="W99">[2]!PropsSI("P","T",U99,"Q",1,$H$13)</f>
        <v>934930.96264482918</v>
      </c>
      <c r="X99" cm="1">
        <f t="array" ref="X99">[2]!PropsSI("H","P",W99,"S",Y99,$H$13)</f>
        <v>436609.10556616925</v>
      </c>
      <c r="Y99">
        <f t="shared" si="32"/>
        <v>1770.3653899981227</v>
      </c>
      <c r="Z99" cm="1">
        <f t="array" ref="Z99">[2]!PropsSI("D","P",W99,"S",Y99,$H$13)</f>
        <v>41.245778887453959</v>
      </c>
      <c r="AB99">
        <f t="shared" si="33"/>
        <v>310.05999999999995</v>
      </c>
      <c r="AC99" cm="1">
        <f t="array" ref="AC99">[2]!PropsSI("T","P",AD99,"H",AE99,$H$13)</f>
        <v>327.32707134949703</v>
      </c>
      <c r="AD99">
        <f t="shared" si="34"/>
        <v>934930.96264482918</v>
      </c>
      <c r="AE99">
        <f t="shared" si="35"/>
        <v>436609.10556616925</v>
      </c>
      <c r="AF99" cm="1">
        <f t="array" ref="AF99">[2]!PropsSI("S","P",AD99,"H",AE99,$H$13)</f>
        <v>1770.3653899981221</v>
      </c>
      <c r="AG99" cm="1">
        <f t="array" ref="AG99">[2]!PropsSI("D","P",AD99,"H",AE99,$H$13)</f>
        <v>41.245778887453959</v>
      </c>
      <c r="AI99">
        <f t="shared" si="36"/>
        <v>310.05999999999995</v>
      </c>
      <c r="AJ99">
        <f t="shared" si="37"/>
        <v>305.05999999999995</v>
      </c>
      <c r="AK99" cm="1">
        <f t="array" ref="AK99">[2]!PropsSI("P","T",AI99,"Q",0,$H$13)</f>
        <v>934930.96264482918</v>
      </c>
      <c r="AL99" cm="1">
        <f t="array" ref="AL99">[2]!PropsSI("H","P",AK99,"T",AJ99,$H$13)</f>
        <v>244484.91147195766</v>
      </c>
      <c r="AM99" cm="1">
        <f t="array" ref="AM99">[2]!PropsSI("S","P",AK99,"T",AJ99,$H$13)</f>
        <v>1152.1269996231615</v>
      </c>
      <c r="AN99" cm="1">
        <f t="array" ref="AN99">[2]!PropsSI("D","P",AK99,"T",AJ99,$H$13)</f>
        <v>1180.7762560123906</v>
      </c>
      <c r="AP99">
        <f t="shared" si="38"/>
        <v>309.05999999999995</v>
      </c>
      <c r="AQ99">
        <f t="shared" si="39"/>
        <v>303.05999999999995</v>
      </c>
      <c r="AR99" cm="1">
        <f t="array" ref="AR99">[2]!PropsSI("P","T",AP99,"Q",0,$H$13)</f>
        <v>909589.85186460707</v>
      </c>
      <c r="AS99" cm="1">
        <f t="array" ref="AS99">[2]!PropsSI("H","P",AR99,"T",AQ99,$H$13)</f>
        <v>241588.26953364688</v>
      </c>
      <c r="AT99" cm="1">
        <f t="array" ref="AT99">[2]!PropsSI("S","P",AR99,"T",AQ99,$H$13)</f>
        <v>1142.6707957598846</v>
      </c>
      <c r="AU99" cm="1">
        <f t="array" ref="AU99">[2]!PropsSI("D","P",AR99,"T",AQ99,$H$13)</f>
        <v>1188.7615923977014</v>
      </c>
      <c r="AW99">
        <f t="shared" si="40"/>
        <v>260.14999999999998</v>
      </c>
      <c r="AX99">
        <f t="shared" si="41"/>
        <v>260.14999999999998</v>
      </c>
      <c r="AY99" cm="1">
        <f t="array" ref="AY99">[2]!PropsSI("P","T",AW99,"Q",0,$H$13)</f>
        <v>177916.45421566669</v>
      </c>
      <c r="AZ99">
        <f t="shared" si="42"/>
        <v>241588.26953364688</v>
      </c>
      <c r="BA99" cm="1">
        <f t="array" ref="BA99">[2]!PropsSI("S","P",AY99,"H",AZ99,$H$13)</f>
        <v>1161.799692419683</v>
      </c>
      <c r="BB99" cm="1">
        <f t="array" ref="BB99">[2]!PropsSI("D","P",AY99,"H",AZ99,$H$13)</f>
        <v>31.150315669727966</v>
      </c>
      <c r="BD99">
        <f t="shared" si="43"/>
        <v>258.14999999999998</v>
      </c>
      <c r="BE99">
        <f t="shared" si="44"/>
        <v>260.14999999999998</v>
      </c>
      <c r="BF99" cm="1">
        <f t="array" ref="BF99">[2]!PropsSI("P","T",BD99,"Q",1,$H$13)</f>
        <v>163940.08425461562</v>
      </c>
      <c r="BG99" cm="1">
        <f t="array" ref="BG99">[2]!PropsSI("H","P",BF99,"T",BE99,$H$13)</f>
        <v>391296.02083444159</v>
      </c>
      <c r="BH99" cm="1">
        <f t="array" ref="BH99">[2]!PropsSI("S","P",BF99,"T",BE99,$H$13)</f>
        <v>1743.5316928918351</v>
      </c>
      <c r="BI99" cm="1">
        <f t="array" ref="BI99">[2]!PropsSI("D","P",BF99,"T",BE99,$H$13)</f>
        <v>8.2063862576342004</v>
      </c>
      <c r="BJ99">
        <f t="shared" si="45"/>
        <v>149.70775130079471</v>
      </c>
      <c r="BK99">
        <f t="shared" si="46"/>
        <v>39.944572491188239</v>
      </c>
      <c r="BL99">
        <f t="shared" si="47"/>
        <v>-189.65232379198295</v>
      </c>
      <c r="BM99">
        <f t="shared" si="48"/>
        <v>3.7478871837674617</v>
      </c>
      <c r="BN99">
        <f t="shared" si="49"/>
        <v>4.9730302446542121</v>
      </c>
      <c r="BO99">
        <f t="shared" si="50"/>
        <v>0.75364254777985207</v>
      </c>
      <c r="BP99">
        <f t="shared" si="51"/>
        <v>6.1982997172989167</v>
      </c>
      <c r="BR99">
        <f t="shared" si="52"/>
        <v>6.8614810388117604</v>
      </c>
      <c r="BS99">
        <f t="shared" si="53"/>
        <v>1.3513305712548715</v>
      </c>
      <c r="BT99">
        <f t="shared" si="54"/>
        <v>32.431933710116915</v>
      </c>
      <c r="BW99">
        <f t="shared" si="55"/>
        <v>1.0702538124338583</v>
      </c>
    </row>
    <row r="100" spans="1:75" x14ac:dyDescent="0.3">
      <c r="A100">
        <v>100</v>
      </c>
      <c r="B100" s="76">
        <v>45391</v>
      </c>
      <c r="C100">
        <v>16.72</v>
      </c>
      <c r="D100">
        <v>18.329999999999998</v>
      </c>
      <c r="E100">
        <v>46.80605353</v>
      </c>
      <c r="F100">
        <v>33.4</v>
      </c>
      <c r="J100">
        <v>100</v>
      </c>
      <c r="K100">
        <v>18.329999999999998</v>
      </c>
      <c r="L100">
        <f t="shared" si="28"/>
        <v>306.47999999999996</v>
      </c>
      <c r="N100">
        <f t="shared" si="29"/>
        <v>256.14999999999998</v>
      </c>
      <c r="O100">
        <f t="shared" si="30"/>
        <v>266.14999999999998</v>
      </c>
      <c r="P100" cm="1">
        <f t="array" ref="P100">[2]!PropsSI("P","T",N100,"Q",0,$H$13)</f>
        <v>150836.68187834125</v>
      </c>
      <c r="Q100" cm="1">
        <f t="array" ref="Q100">[2]!PropsSI("H","P",P100,"T",O100,$H$13)</f>
        <v>396664.53307498101</v>
      </c>
      <c r="R100" cm="1">
        <f t="array" ref="R100">[2]!PropsSI("S","P",P100,"T",O100,$H$13)</f>
        <v>1770.3653899981227</v>
      </c>
      <c r="S100" cm="1">
        <f t="array" ref="S100">[2]!PropsSI("D","P",P100,"T",O100,$H$13)</f>
        <v>7.305276664307832</v>
      </c>
      <c r="U100">
        <f t="shared" si="31"/>
        <v>306.47999999999996</v>
      </c>
      <c r="V100" cm="1">
        <f t="array" ref="V100">[2]!PropsSI("T","P",W100,"S",Y100,$H$13)</f>
        <v>323.54323156649843</v>
      </c>
      <c r="W100" cm="1">
        <f t="array" ref="W100">[2]!PropsSI("P","T",U100,"Q",1,$H$13)</f>
        <v>846591.30650629802</v>
      </c>
      <c r="X100" cm="1">
        <f t="array" ref="X100">[2]!PropsSI("H","P",W100,"S",Y100,$H$13)</f>
        <v>434359.97154999268</v>
      </c>
      <c r="Y100">
        <f t="shared" si="32"/>
        <v>1770.3653899981227</v>
      </c>
      <c r="Z100" cm="1">
        <f t="array" ref="Z100">[2]!PropsSI("D","P",W100,"S",Y100,$H$13)</f>
        <v>37.376412084429909</v>
      </c>
      <c r="AB100">
        <f t="shared" si="33"/>
        <v>306.47999999999996</v>
      </c>
      <c r="AC100" cm="1">
        <f t="array" ref="AC100">[2]!PropsSI("T","P",AD100,"H",AE100,$H$13)</f>
        <v>323.54323156649838</v>
      </c>
      <c r="AD100">
        <f t="shared" si="34"/>
        <v>846591.30650629802</v>
      </c>
      <c r="AE100">
        <f t="shared" si="35"/>
        <v>434359.97154999268</v>
      </c>
      <c r="AF100" cm="1">
        <f t="array" ref="AF100">[2]!PropsSI("S","P",AD100,"H",AE100,$H$13)</f>
        <v>1770.3653899981218</v>
      </c>
      <c r="AG100" cm="1">
        <f t="array" ref="AG100">[2]!PropsSI("D","P",AD100,"H",AE100,$H$13)</f>
        <v>37.37641208442993</v>
      </c>
      <c r="AI100">
        <f t="shared" si="36"/>
        <v>306.47999999999996</v>
      </c>
      <c r="AJ100">
        <f t="shared" si="37"/>
        <v>301.47999999999996</v>
      </c>
      <c r="AK100" cm="1">
        <f t="array" ref="AK100">[2]!PropsSI("P","T",AI100,"Q",0,$H$13)</f>
        <v>846591.30650629802</v>
      </c>
      <c r="AL100" cm="1">
        <f t="array" ref="AL100">[2]!PropsSI("H","P",AK100,"T",AJ100,$H$13)</f>
        <v>239312.9299316832</v>
      </c>
      <c r="AM100" cm="1">
        <f t="array" ref="AM100">[2]!PropsSI("S","P",AK100,"T",AJ100,$H$13)</f>
        <v>1135.3181715669214</v>
      </c>
      <c r="AN100" cm="1">
        <f t="array" ref="AN100">[2]!PropsSI("D","P",AK100,"T",AJ100,$H$13)</f>
        <v>1194.6973174660295</v>
      </c>
      <c r="AP100">
        <f t="shared" si="38"/>
        <v>305.47999999999996</v>
      </c>
      <c r="AQ100">
        <f t="shared" si="39"/>
        <v>299.47999999999996</v>
      </c>
      <c r="AR100" cm="1">
        <f t="array" ref="AR100">[2]!PropsSI("P","T",AP100,"Q",0,$H$13)</f>
        <v>823077.28595178144</v>
      </c>
      <c r="AS100" cm="1">
        <f t="array" ref="AS100">[2]!PropsSI("H","P",AR100,"T",AQ100,$H$13)</f>
        <v>236446.85238207664</v>
      </c>
      <c r="AT100" cm="1">
        <f t="array" ref="AT100">[2]!PropsSI("S","P",AR100,"T",AQ100,$H$13)</f>
        <v>1125.8451264517576</v>
      </c>
      <c r="AU100" cm="1">
        <f t="array" ref="AU100">[2]!PropsSI("D","P",AR100,"T",AQ100,$H$13)</f>
        <v>1202.4714901566308</v>
      </c>
      <c r="AW100">
        <f t="shared" si="40"/>
        <v>260.14999999999998</v>
      </c>
      <c r="AX100">
        <f t="shared" si="41"/>
        <v>260.14999999999998</v>
      </c>
      <c r="AY100" cm="1">
        <f t="array" ref="AY100">[2]!PropsSI("P","T",AW100,"Q",0,$H$13)</f>
        <v>177916.45421566669</v>
      </c>
      <c r="AZ100">
        <f t="shared" si="42"/>
        <v>236446.85238207664</v>
      </c>
      <c r="BA100" cm="1">
        <f t="array" ref="BA100">[2]!PropsSI("S","P",AY100,"H",AZ100,$H$13)</f>
        <v>1142.0364129594859</v>
      </c>
      <c r="BB100" cm="1">
        <f t="array" ref="BB100">[2]!PropsSI("D","P",AY100,"H",AZ100,$H$13)</f>
        <v>34.057149848164279</v>
      </c>
      <c r="BD100">
        <f t="shared" si="43"/>
        <v>258.14999999999998</v>
      </c>
      <c r="BE100">
        <f t="shared" si="44"/>
        <v>260.14999999999998</v>
      </c>
      <c r="BF100" cm="1">
        <f t="array" ref="BF100">[2]!PropsSI("P","T",BD100,"Q",1,$H$13)</f>
        <v>163940.08425461562</v>
      </c>
      <c r="BG100" cm="1">
        <f t="array" ref="BG100">[2]!PropsSI("H","P",BF100,"T",BE100,$H$13)</f>
        <v>391296.02083444159</v>
      </c>
      <c r="BH100" cm="1">
        <f t="array" ref="BH100">[2]!PropsSI("S","P",BF100,"T",BE100,$H$13)</f>
        <v>1743.5316928918351</v>
      </c>
      <c r="BI100" cm="1">
        <f t="array" ref="BI100">[2]!PropsSI("D","P",BF100,"T",BE100,$H$13)</f>
        <v>8.2063862576342004</v>
      </c>
      <c r="BJ100">
        <f t="shared" si="45"/>
        <v>154.84916845236495</v>
      </c>
      <c r="BK100">
        <f t="shared" si="46"/>
        <v>37.69543847501167</v>
      </c>
      <c r="BL100">
        <f t="shared" si="47"/>
        <v>-192.54460692737661</v>
      </c>
      <c r="BM100">
        <f t="shared" si="48"/>
        <v>4.107902035813022</v>
      </c>
      <c r="BN100">
        <f t="shared" si="49"/>
        <v>5.3414028553693367</v>
      </c>
      <c r="BO100">
        <f t="shared" si="50"/>
        <v>0.76906800461298985</v>
      </c>
      <c r="BP100">
        <f t="shared" si="51"/>
        <v>5.6126354409541062</v>
      </c>
      <c r="BR100">
        <f t="shared" si="52"/>
        <v>9.1106150549883296</v>
      </c>
      <c r="BS100">
        <f t="shared" si="53"/>
        <v>1.7942850205518683</v>
      </c>
      <c r="BT100">
        <f t="shared" si="54"/>
        <v>43.062840493244842</v>
      </c>
      <c r="BW100">
        <f t="shared" si="55"/>
        <v>1.4210737362770798</v>
      </c>
    </row>
    <row r="101" spans="1:75" x14ac:dyDescent="0.3">
      <c r="A101">
        <v>101</v>
      </c>
      <c r="B101" s="76">
        <v>45392</v>
      </c>
      <c r="C101">
        <v>15.98</v>
      </c>
      <c r="D101">
        <v>17.28</v>
      </c>
      <c r="E101">
        <v>46.80605353</v>
      </c>
      <c r="F101">
        <v>33.4</v>
      </c>
      <c r="J101">
        <v>101</v>
      </c>
      <c r="K101">
        <v>17.28</v>
      </c>
      <c r="L101">
        <f t="shared" si="28"/>
        <v>305.42999999999995</v>
      </c>
      <c r="N101">
        <f t="shared" si="29"/>
        <v>256.14999999999998</v>
      </c>
      <c r="O101">
        <f t="shared" si="30"/>
        <v>266.14999999999998</v>
      </c>
      <c r="P101" cm="1">
        <f t="array" ref="P101">[2]!PropsSI("P","T",N101,"Q",0,$H$13)</f>
        <v>150836.68187834125</v>
      </c>
      <c r="Q101" cm="1">
        <f t="array" ref="Q101">[2]!PropsSI("H","P",P101,"T",O101,$H$13)</f>
        <v>396664.53307498101</v>
      </c>
      <c r="R101" cm="1">
        <f t="array" ref="R101">[2]!PropsSI("S","P",P101,"T",O101,$H$13)</f>
        <v>1770.3653899981227</v>
      </c>
      <c r="S101" cm="1">
        <f t="array" ref="S101">[2]!PropsSI("D","P",P101,"T",O101,$H$13)</f>
        <v>7.305276664307832</v>
      </c>
      <c r="U101">
        <f t="shared" si="31"/>
        <v>305.42999999999995</v>
      </c>
      <c r="V101" cm="1">
        <f t="array" ref="V101">[2]!PropsSI("T","P",W101,"S",Y101,$H$13)</f>
        <v>322.42975484175105</v>
      </c>
      <c r="W101" cm="1">
        <f t="array" ref="W101">[2]!PropsSI("P","T",U101,"Q",1,$H$13)</f>
        <v>821914.62272148137</v>
      </c>
      <c r="X101" cm="1">
        <f t="array" ref="X101">[2]!PropsSI("H","P",W101,"S",Y101,$H$13)</f>
        <v>433690.05485240568</v>
      </c>
      <c r="Y101">
        <f t="shared" si="32"/>
        <v>1770.3653899981227</v>
      </c>
      <c r="Z101" cm="1">
        <f t="array" ref="Z101">[2]!PropsSI("D","P",W101,"S",Y101,$H$13)</f>
        <v>36.300046949802706</v>
      </c>
      <c r="AB101">
        <f t="shared" si="33"/>
        <v>305.42999999999995</v>
      </c>
      <c r="AC101" cm="1">
        <f t="array" ref="AC101">[2]!PropsSI("T","P",AD101,"H",AE101,$H$13)</f>
        <v>322.42975484175105</v>
      </c>
      <c r="AD101">
        <f t="shared" si="34"/>
        <v>821914.62272148137</v>
      </c>
      <c r="AE101">
        <f t="shared" si="35"/>
        <v>433690.05485240568</v>
      </c>
      <c r="AF101" cm="1">
        <f t="array" ref="AF101">[2]!PropsSI("S","P",AD101,"H",AE101,$H$13)</f>
        <v>1770.3653899981227</v>
      </c>
      <c r="AG101" cm="1">
        <f t="array" ref="AG101">[2]!PropsSI("D","P",AD101,"H",AE101,$H$13)</f>
        <v>36.300046949802706</v>
      </c>
      <c r="AI101">
        <f t="shared" si="36"/>
        <v>305.42999999999995</v>
      </c>
      <c r="AJ101">
        <f t="shared" si="37"/>
        <v>300.42999999999995</v>
      </c>
      <c r="AK101" cm="1">
        <f t="array" ref="AK101">[2]!PropsSI("P","T",AI101,"Q",0,$H$13)</f>
        <v>821914.62272148137</v>
      </c>
      <c r="AL101" cm="1">
        <f t="array" ref="AL101">[2]!PropsSI("H","P",AK101,"T",AJ101,$H$13)</f>
        <v>237806.03406649653</v>
      </c>
      <c r="AM101" cm="1">
        <f t="array" ref="AM101">[2]!PropsSI("S","P",AK101,"T",AJ101,$H$13)</f>
        <v>1130.3796404436823</v>
      </c>
      <c r="AN101" cm="1">
        <f t="array" ref="AN101">[2]!PropsSI("D","P",AK101,"T",AJ101,$H$13)</f>
        <v>1198.7162621495472</v>
      </c>
      <c r="AP101">
        <f t="shared" si="38"/>
        <v>304.42999999999995</v>
      </c>
      <c r="AQ101">
        <f t="shared" si="39"/>
        <v>298.42999999999995</v>
      </c>
      <c r="AR101" cm="1">
        <f t="array" ref="AR101">[2]!PropsSI("P","T",AP101,"Q",0,$H$13)</f>
        <v>798919.65626993892</v>
      </c>
      <c r="AS101" cm="1">
        <f t="array" ref="AS101">[2]!PropsSI("H","P",AR101,"T",AQ101,$H$13)</f>
        <v>234948.54193620212</v>
      </c>
      <c r="AT101" cm="1">
        <f t="array" ref="AT101">[2]!PropsSI("S","P",AR101,"T",AQ101,$H$13)</f>
        <v>1120.9003895895069</v>
      </c>
      <c r="AU101" cm="1">
        <f t="array" ref="AU101">[2]!PropsSI("D","P",AR101,"T",AQ101,$H$13)</f>
        <v>1206.432016290036</v>
      </c>
      <c r="AW101">
        <f t="shared" si="40"/>
        <v>260.14999999999998</v>
      </c>
      <c r="AX101">
        <f t="shared" si="41"/>
        <v>260.14999999999998</v>
      </c>
      <c r="AY101" cm="1">
        <f t="array" ref="AY101">[2]!PropsSI("P","T",AW101,"Q",0,$H$13)</f>
        <v>177916.45421566669</v>
      </c>
      <c r="AZ101">
        <f t="shared" si="42"/>
        <v>234948.54193620212</v>
      </c>
      <c r="BA101" cm="1">
        <f t="array" ref="BA101">[2]!PropsSI("S","P",AY101,"H",AZ101,$H$13)</f>
        <v>1136.277003211746</v>
      </c>
      <c r="BB101" cm="1">
        <f t="array" ref="BB101">[2]!PropsSI("D","P",AY101,"H",AZ101,$H$13)</f>
        <v>35.009198042564677</v>
      </c>
      <c r="BD101">
        <f t="shared" si="43"/>
        <v>258.14999999999998</v>
      </c>
      <c r="BE101">
        <f t="shared" si="44"/>
        <v>260.14999999999998</v>
      </c>
      <c r="BF101" cm="1">
        <f t="array" ref="BF101">[2]!PropsSI("P","T",BD101,"Q",1,$H$13)</f>
        <v>163940.08425461562</v>
      </c>
      <c r="BG101" cm="1">
        <f t="array" ref="BG101">[2]!PropsSI("H","P",BF101,"T",BE101,$H$13)</f>
        <v>391296.02083444159</v>
      </c>
      <c r="BH101" cm="1">
        <f t="array" ref="BH101">[2]!PropsSI("S","P",BF101,"T",BE101,$H$13)</f>
        <v>1743.5316928918351</v>
      </c>
      <c r="BI101" cm="1">
        <f t="array" ref="BI101">[2]!PropsSI("D","P",BF101,"T",BE101,$H$13)</f>
        <v>8.2063862576342004</v>
      </c>
      <c r="BJ101">
        <f t="shared" si="45"/>
        <v>156.34747889823947</v>
      </c>
      <c r="BK101">
        <f t="shared" si="46"/>
        <v>37.025521777424672</v>
      </c>
      <c r="BL101">
        <f t="shared" si="47"/>
        <v>-193.37300067566414</v>
      </c>
      <c r="BM101">
        <f t="shared" si="48"/>
        <v>4.2226948167836005</v>
      </c>
      <c r="BN101">
        <f t="shared" si="49"/>
        <v>5.4600253807106629</v>
      </c>
      <c r="BO101">
        <f t="shared" si="50"/>
        <v>0.77338373402102856</v>
      </c>
      <c r="BP101">
        <f t="shared" si="51"/>
        <v>5.4490367494586254</v>
      </c>
      <c r="BR101">
        <f t="shared" si="52"/>
        <v>9.7805317525753281</v>
      </c>
      <c r="BS101">
        <f t="shared" si="53"/>
        <v>1.9262213923821967</v>
      </c>
      <c r="BT101">
        <f t="shared" si="54"/>
        <v>46.229313417172719</v>
      </c>
      <c r="BW101">
        <f t="shared" si="55"/>
        <v>1.5255673427666998</v>
      </c>
    </row>
    <row r="102" spans="1:75" x14ac:dyDescent="0.3">
      <c r="A102">
        <v>102</v>
      </c>
      <c r="B102" s="76">
        <v>45393</v>
      </c>
      <c r="C102">
        <v>15.48</v>
      </c>
      <c r="D102">
        <v>16.7</v>
      </c>
      <c r="E102">
        <v>46.80605353</v>
      </c>
      <c r="F102">
        <v>33.4</v>
      </c>
      <c r="J102">
        <v>102</v>
      </c>
      <c r="K102">
        <v>16.7</v>
      </c>
      <c r="L102">
        <f t="shared" si="28"/>
        <v>304.84999999999997</v>
      </c>
      <c r="N102">
        <f t="shared" si="29"/>
        <v>256.14999999999998</v>
      </c>
      <c r="O102">
        <f t="shared" si="30"/>
        <v>266.14999999999998</v>
      </c>
      <c r="P102" cm="1">
        <f t="array" ref="P102">[2]!PropsSI("P","T",N102,"Q",0,$H$13)</f>
        <v>150836.68187834125</v>
      </c>
      <c r="Q102" cm="1">
        <f t="array" ref="Q102">[2]!PropsSI("H","P",P102,"T",O102,$H$13)</f>
        <v>396664.53307498101</v>
      </c>
      <c r="R102" cm="1">
        <f t="array" ref="R102">[2]!PropsSI("S","P",P102,"T",O102,$H$13)</f>
        <v>1770.3653899981227</v>
      </c>
      <c r="S102" cm="1">
        <f t="array" ref="S102">[2]!PropsSI("D","P",P102,"T",O102,$H$13)</f>
        <v>7.305276664307832</v>
      </c>
      <c r="U102">
        <f t="shared" si="31"/>
        <v>304.84999999999997</v>
      </c>
      <c r="V102" cm="1">
        <f t="array" ref="V102">[2]!PropsSI("T","P",W102,"S",Y102,$H$13)</f>
        <v>321.81389876057943</v>
      </c>
      <c r="W102" cm="1">
        <f t="array" ref="W102">[2]!PropsSI("P","T",U102,"Q",1,$H$13)</f>
        <v>808517.79172053898</v>
      </c>
      <c r="X102" cm="1">
        <f t="array" ref="X102">[2]!PropsSI("H","P",W102,"S",Y102,$H$13)</f>
        <v>433317.99743023369</v>
      </c>
      <c r="Y102">
        <f t="shared" si="32"/>
        <v>1770.3653899981227</v>
      </c>
      <c r="Z102" cm="1">
        <f t="array" ref="Z102">[2]!PropsSI("D","P",W102,"S",Y102,$H$13)</f>
        <v>35.716476685330093</v>
      </c>
      <c r="AB102">
        <f t="shared" si="33"/>
        <v>304.84999999999997</v>
      </c>
      <c r="AC102" cm="1">
        <f t="array" ref="AC102">[2]!PropsSI("T","P",AD102,"H",AE102,$H$13)</f>
        <v>321.81389876057949</v>
      </c>
      <c r="AD102">
        <f t="shared" si="34"/>
        <v>808517.79172053898</v>
      </c>
      <c r="AE102">
        <f t="shared" si="35"/>
        <v>433317.99743023369</v>
      </c>
      <c r="AF102" cm="1">
        <f t="array" ref="AF102">[2]!PropsSI("S","P",AD102,"H",AE102,$H$13)</f>
        <v>1770.3653899981227</v>
      </c>
      <c r="AG102" cm="1">
        <f t="array" ref="AG102">[2]!PropsSI("D","P",AD102,"H",AE102,$H$13)</f>
        <v>35.716476685330086</v>
      </c>
      <c r="AI102">
        <f t="shared" si="36"/>
        <v>304.84999999999997</v>
      </c>
      <c r="AJ102">
        <f t="shared" si="37"/>
        <v>299.84999999999997</v>
      </c>
      <c r="AK102" cm="1">
        <f t="array" ref="AK102">[2]!PropsSI("P","T",AI102,"Q",0,$H$13)</f>
        <v>808517.79172053898</v>
      </c>
      <c r="AL102" cm="1">
        <f t="array" ref="AL102">[2]!PropsSI("H","P",AK102,"T",AJ102,$H$13)</f>
        <v>236975.5471534415</v>
      </c>
      <c r="AM102" cm="1">
        <f t="array" ref="AM102">[2]!PropsSI("S","P",AK102,"T",AJ102,$H$13)</f>
        <v>1127.6498434748653</v>
      </c>
      <c r="AN102" cm="1">
        <f t="array" ref="AN102">[2]!PropsSI("D","P",AK102,"T",AJ102,$H$13)</f>
        <v>1200.9242876492001</v>
      </c>
      <c r="AP102">
        <f t="shared" si="38"/>
        <v>303.84999999999997</v>
      </c>
      <c r="AQ102">
        <f t="shared" si="39"/>
        <v>297.84999999999997</v>
      </c>
      <c r="AR102" cm="1">
        <f t="array" ref="AR102">[2]!PropsSI("P","T",AP102,"Q",0,$H$13)</f>
        <v>785806.31108859018</v>
      </c>
      <c r="AS102" cm="1">
        <f t="array" ref="AS102">[2]!PropsSI("H","P",AR102,"T",AQ102,$H$13)</f>
        <v>234122.72783603761</v>
      </c>
      <c r="AT102" cm="1">
        <f t="array" ref="AT102">[2]!PropsSI("S","P",AR102,"T",AQ102,$H$13)</f>
        <v>1118.1669273748416</v>
      </c>
      <c r="AU102" cm="1">
        <f t="array" ref="AU102">[2]!PropsSI("D","P",AR102,"T",AQ102,$H$13)</f>
        <v>1208.6084166290887</v>
      </c>
      <c r="AW102">
        <f t="shared" si="40"/>
        <v>260.14999999999998</v>
      </c>
      <c r="AX102">
        <f t="shared" si="41"/>
        <v>260.14999999999998</v>
      </c>
      <c r="AY102" cm="1">
        <f t="array" ref="AY102">[2]!PropsSI("P","T",AW102,"Q",0,$H$13)</f>
        <v>177916.45421566669</v>
      </c>
      <c r="AZ102">
        <f t="shared" si="42"/>
        <v>234122.72783603761</v>
      </c>
      <c r="BA102" cm="1">
        <f t="array" ref="BA102">[2]!PropsSI("S","P",AY102,"H",AZ102,$H$13)</f>
        <v>1133.102626505367</v>
      </c>
      <c r="BB102" cm="1">
        <f t="array" ref="BB102">[2]!PropsSI("D","P",AY102,"H",AZ102,$H$13)</f>
        <v>35.557041832032276</v>
      </c>
      <c r="BD102">
        <f t="shared" si="43"/>
        <v>258.14999999999998</v>
      </c>
      <c r="BE102">
        <f t="shared" si="44"/>
        <v>260.14999999999998</v>
      </c>
      <c r="BF102" cm="1">
        <f t="array" ref="BF102">[2]!PropsSI("P","T",BD102,"Q",1,$H$13)</f>
        <v>163940.08425461562</v>
      </c>
      <c r="BG102" cm="1">
        <f t="array" ref="BG102">[2]!PropsSI("H","P",BF102,"T",BE102,$H$13)</f>
        <v>391296.02083444159</v>
      </c>
      <c r="BH102" cm="1">
        <f t="array" ref="BH102">[2]!PropsSI("S","P",BF102,"T",BE102,$H$13)</f>
        <v>1743.5316928918351</v>
      </c>
      <c r="BI102" cm="1">
        <f t="array" ref="BI102">[2]!PropsSI("D","P",BF102,"T",BE102,$H$13)</f>
        <v>8.2063862576342004</v>
      </c>
      <c r="BJ102">
        <f t="shared" si="45"/>
        <v>157.17329299840398</v>
      </c>
      <c r="BK102">
        <f t="shared" si="46"/>
        <v>36.65346435525268</v>
      </c>
      <c r="BL102">
        <f t="shared" si="47"/>
        <v>-193.82675735365666</v>
      </c>
      <c r="BM102">
        <f t="shared" si="48"/>
        <v>4.2880883366180367</v>
      </c>
      <c r="BN102">
        <f t="shared" si="49"/>
        <v>5.5278372591006431</v>
      </c>
      <c r="BO102">
        <f t="shared" si="50"/>
        <v>0.77572622630277854</v>
      </c>
      <c r="BP102">
        <f t="shared" si="51"/>
        <v>5.3602199521510068</v>
      </c>
      <c r="BR102">
        <f t="shared" si="52"/>
        <v>10.15258917474732</v>
      </c>
      <c r="BS102">
        <f t="shared" si="53"/>
        <v>1.9994960346932915</v>
      </c>
      <c r="BT102">
        <f t="shared" si="54"/>
        <v>47.987904832638996</v>
      </c>
      <c r="BW102">
        <f t="shared" si="55"/>
        <v>1.583600859477087</v>
      </c>
    </row>
    <row r="103" spans="1:75" x14ac:dyDescent="0.3">
      <c r="A103">
        <v>103</v>
      </c>
      <c r="B103" s="76">
        <v>45394</v>
      </c>
      <c r="C103">
        <v>15.77</v>
      </c>
      <c r="D103">
        <v>17.22</v>
      </c>
      <c r="E103">
        <v>46.80605353</v>
      </c>
      <c r="F103">
        <v>33.4</v>
      </c>
      <c r="J103">
        <v>103</v>
      </c>
      <c r="K103">
        <v>17.22</v>
      </c>
      <c r="L103">
        <f t="shared" si="28"/>
        <v>305.37</v>
      </c>
      <c r="N103">
        <f t="shared" si="29"/>
        <v>256.14999999999998</v>
      </c>
      <c r="O103">
        <f t="shared" si="30"/>
        <v>266.14999999999998</v>
      </c>
      <c r="P103" cm="1">
        <f t="array" ref="P103">[2]!PropsSI("P","T",N103,"Q",0,$H$13)</f>
        <v>150836.68187834125</v>
      </c>
      <c r="Q103" cm="1">
        <f t="array" ref="Q103">[2]!PropsSI("H","P",P103,"T",O103,$H$13)</f>
        <v>396664.53307498101</v>
      </c>
      <c r="R103" cm="1">
        <f t="array" ref="R103">[2]!PropsSI("S","P",P103,"T",O103,$H$13)</f>
        <v>1770.3653899981227</v>
      </c>
      <c r="S103" cm="1">
        <f t="array" ref="S103">[2]!PropsSI("D","P",P103,"T",O103,$H$13)</f>
        <v>7.305276664307832</v>
      </c>
      <c r="U103">
        <f t="shared" si="31"/>
        <v>305.37</v>
      </c>
      <c r="V103" cm="1">
        <f t="array" ref="V103">[2]!PropsSI("T","P",W103,"S",Y103,$H$13)</f>
        <v>322.36607228282645</v>
      </c>
      <c r="W103" cm="1">
        <f t="array" ref="W103">[2]!PropsSI("P","T",U103,"Q",1,$H$13)</f>
        <v>820521.05750309292</v>
      </c>
      <c r="X103" cm="1">
        <f t="array" ref="X103">[2]!PropsSI("H","P",W103,"S",Y103,$H$13)</f>
        <v>433651.63252613967</v>
      </c>
      <c r="Y103">
        <f t="shared" si="32"/>
        <v>1770.3653899981227</v>
      </c>
      <c r="Z103" cm="1">
        <f t="array" ref="Z103">[2]!PropsSI("D","P",W103,"S",Y103,$H$13)</f>
        <v>36.239317443784294</v>
      </c>
      <c r="AB103">
        <f t="shared" si="33"/>
        <v>305.37</v>
      </c>
      <c r="AC103" cm="1">
        <f t="array" ref="AC103">[2]!PropsSI("T","P",AD103,"H",AE103,$H$13)</f>
        <v>322.36607228282628</v>
      </c>
      <c r="AD103">
        <f t="shared" si="34"/>
        <v>820521.05750309292</v>
      </c>
      <c r="AE103">
        <f t="shared" si="35"/>
        <v>433651.63252613967</v>
      </c>
      <c r="AF103" cm="1">
        <f t="array" ref="AF103">[2]!PropsSI("S","P",AD103,"H",AE103,$H$13)</f>
        <v>1770.3653899981221</v>
      </c>
      <c r="AG103" cm="1">
        <f t="array" ref="AG103">[2]!PropsSI("D","P",AD103,"H",AE103,$H$13)</f>
        <v>36.239317443784323</v>
      </c>
      <c r="AI103">
        <f t="shared" si="36"/>
        <v>305.37</v>
      </c>
      <c r="AJ103">
        <f t="shared" si="37"/>
        <v>300.37</v>
      </c>
      <c r="AK103" cm="1">
        <f t="array" ref="AK103">[2]!PropsSI("P","T",AI103,"Q",0,$H$13)</f>
        <v>820521.05750309292</v>
      </c>
      <c r="AL103" cm="1">
        <f t="array" ref="AL103">[2]!PropsSI("H","P",AK103,"T",AJ103,$H$13)</f>
        <v>237720.0595138158</v>
      </c>
      <c r="AM103" cm="1">
        <f t="array" ref="AM103">[2]!PropsSI("S","P",AK103,"T",AJ103,$H$13)</f>
        <v>1130.0973098323218</v>
      </c>
      <c r="AN103" cm="1">
        <f t="array" ref="AN103">[2]!PropsSI("D","P",AK103,"T",AJ103,$H$13)</f>
        <v>1198.9450700455436</v>
      </c>
      <c r="AP103">
        <f t="shared" si="38"/>
        <v>304.37</v>
      </c>
      <c r="AQ103">
        <f t="shared" si="39"/>
        <v>298.37</v>
      </c>
      <c r="AR103" cm="1">
        <f t="array" ref="AR103">[2]!PropsSI("P","T",AP103,"Q",0,$H$13)</f>
        <v>797555.52347247046</v>
      </c>
      <c r="AS103" cm="1">
        <f t="array" ref="AS103">[2]!PropsSI("H","P",AR103,"T",AQ103,$H$13)</f>
        <v>234863.05304790361</v>
      </c>
      <c r="AT103" cm="1">
        <f t="array" ref="AT103">[2]!PropsSI("S","P",AR103,"T",AQ103,$H$13)</f>
        <v>1120.6176875876433</v>
      </c>
      <c r="AU103" cm="1">
        <f t="array" ref="AU103">[2]!PropsSI("D","P",AR103,"T",AQ103,$H$13)</f>
        <v>1206.657531622649</v>
      </c>
      <c r="AW103">
        <f t="shared" si="40"/>
        <v>260.14999999999998</v>
      </c>
      <c r="AX103">
        <f t="shared" si="41"/>
        <v>260.14999999999998</v>
      </c>
      <c r="AY103" cm="1">
        <f t="array" ref="AY103">[2]!PropsSI("P","T",AW103,"Q",0,$H$13)</f>
        <v>177916.45421566669</v>
      </c>
      <c r="AZ103">
        <f t="shared" si="42"/>
        <v>234863.05304790361</v>
      </c>
      <c r="BA103" cm="1">
        <f t="array" ref="BA103">[2]!PropsSI("S","P",AY103,"H",AZ103,$H$13)</f>
        <v>1135.9483893801162</v>
      </c>
      <c r="BB103" cm="1">
        <f t="array" ref="BB103">[2]!PropsSI("D","P",AY103,"H",AZ103,$H$13)</f>
        <v>35.065126637305013</v>
      </c>
      <c r="BD103">
        <f t="shared" si="43"/>
        <v>258.14999999999998</v>
      </c>
      <c r="BE103">
        <f t="shared" si="44"/>
        <v>260.14999999999998</v>
      </c>
      <c r="BF103" cm="1">
        <f t="array" ref="BF103">[2]!PropsSI("P","T",BD103,"Q",1,$H$13)</f>
        <v>163940.08425461562</v>
      </c>
      <c r="BG103" cm="1">
        <f t="array" ref="BG103">[2]!PropsSI("H","P",BF103,"T",BE103,$H$13)</f>
        <v>391296.02083444159</v>
      </c>
      <c r="BH103" cm="1">
        <f t="array" ref="BH103">[2]!PropsSI("S","P",BF103,"T",BE103,$H$13)</f>
        <v>1743.5316928918351</v>
      </c>
      <c r="BI103" cm="1">
        <f t="array" ref="BI103">[2]!PropsSI("D","P",BF103,"T",BE103,$H$13)</f>
        <v>8.2063862576342004</v>
      </c>
      <c r="BJ103">
        <f t="shared" si="45"/>
        <v>156.43296778653797</v>
      </c>
      <c r="BK103">
        <f t="shared" si="46"/>
        <v>36.987099451158663</v>
      </c>
      <c r="BL103">
        <f t="shared" si="47"/>
        <v>-193.42006723769663</v>
      </c>
      <c r="BM103">
        <f t="shared" si="48"/>
        <v>4.2293926830652717</v>
      </c>
      <c r="BN103">
        <f t="shared" si="49"/>
        <v>5.4669631512071124</v>
      </c>
      <c r="BO103">
        <f t="shared" si="50"/>
        <v>0.7736274355775411</v>
      </c>
      <c r="BP103">
        <f t="shared" si="51"/>
        <v>5.4397978481447371</v>
      </c>
      <c r="BR103">
        <f t="shared" si="52"/>
        <v>9.8189540788413368</v>
      </c>
      <c r="BS103">
        <f t="shared" si="53"/>
        <v>1.9337884560829188</v>
      </c>
      <c r="BT103">
        <f t="shared" si="54"/>
        <v>46.410922945990052</v>
      </c>
      <c r="BW103">
        <f t="shared" si="55"/>
        <v>1.5315604572176718</v>
      </c>
    </row>
    <row r="104" spans="1:75" x14ac:dyDescent="0.3">
      <c r="A104">
        <v>104</v>
      </c>
      <c r="B104" s="76">
        <v>45395</v>
      </c>
      <c r="C104">
        <v>15.85</v>
      </c>
      <c r="D104">
        <v>17.2</v>
      </c>
      <c r="E104">
        <v>46.80605353</v>
      </c>
      <c r="F104">
        <v>33.4</v>
      </c>
      <c r="J104">
        <v>104</v>
      </c>
      <c r="K104">
        <v>17.2</v>
      </c>
      <c r="L104">
        <f t="shared" si="28"/>
        <v>305.34999999999997</v>
      </c>
      <c r="N104">
        <f t="shared" si="29"/>
        <v>256.14999999999998</v>
      </c>
      <c r="O104">
        <f t="shared" si="30"/>
        <v>266.14999999999998</v>
      </c>
      <c r="P104" cm="1">
        <f t="array" ref="P104">[2]!PropsSI("P","T",N104,"Q",0,$H$13)</f>
        <v>150836.68187834125</v>
      </c>
      <c r="Q104" cm="1">
        <f t="array" ref="Q104">[2]!PropsSI("H","P",P104,"T",O104,$H$13)</f>
        <v>396664.53307498101</v>
      </c>
      <c r="R104" cm="1">
        <f t="array" ref="R104">[2]!PropsSI("S","P",P104,"T",O104,$H$13)</f>
        <v>1770.3653899981227</v>
      </c>
      <c r="S104" cm="1">
        <f t="array" ref="S104">[2]!PropsSI("D","P",P104,"T",O104,$H$13)</f>
        <v>7.305276664307832</v>
      </c>
      <c r="U104">
        <f t="shared" si="31"/>
        <v>305.34999999999997</v>
      </c>
      <c r="V104" cm="1">
        <f t="array" ref="V104">[2]!PropsSI("T","P",W104,"S",Y104,$H$13)</f>
        <v>322.34484340664545</v>
      </c>
      <c r="W104" cm="1">
        <f t="array" ref="W104">[2]!PropsSI("P","T",U104,"Q",1,$H$13)</f>
        <v>820056.9308371942</v>
      </c>
      <c r="X104" cm="1">
        <f t="array" ref="X104">[2]!PropsSI("H","P",W104,"S",Y104,$H$13)</f>
        <v>433638.82168259355</v>
      </c>
      <c r="Y104">
        <f t="shared" si="32"/>
        <v>1770.3653899981227</v>
      </c>
      <c r="Z104" cm="1">
        <f t="array" ref="Z104">[2]!PropsSI("D","P",W104,"S",Y104,$H$13)</f>
        <v>36.21909280573098</v>
      </c>
      <c r="AB104">
        <f t="shared" si="33"/>
        <v>305.34999999999997</v>
      </c>
      <c r="AC104" cm="1">
        <f t="array" ref="AC104">[2]!PropsSI("T","P",AD104,"H",AE104,$H$13)</f>
        <v>322.34484340664551</v>
      </c>
      <c r="AD104">
        <f t="shared" si="34"/>
        <v>820056.9308371942</v>
      </c>
      <c r="AE104">
        <f t="shared" si="35"/>
        <v>433638.82168259355</v>
      </c>
      <c r="AF104" cm="1">
        <f t="array" ref="AF104">[2]!PropsSI("S","P",AD104,"H",AE104,$H$13)</f>
        <v>1770.3653899981221</v>
      </c>
      <c r="AG104" cm="1">
        <f t="array" ref="AG104">[2]!PropsSI("D","P",AD104,"H",AE104,$H$13)</f>
        <v>36.219092805730959</v>
      </c>
      <c r="AI104">
        <f t="shared" si="36"/>
        <v>305.34999999999997</v>
      </c>
      <c r="AJ104">
        <f t="shared" si="37"/>
        <v>300.34999999999997</v>
      </c>
      <c r="AK104" cm="1">
        <f t="array" ref="AK104">[2]!PropsSI("P","T",AI104,"Q",0,$H$13)</f>
        <v>820056.9308371942</v>
      </c>
      <c r="AL104" cm="1">
        <f t="array" ref="AL104">[2]!PropsSI("H","P",AK104,"T",AJ104,$H$13)</f>
        <v>237691.40452362076</v>
      </c>
      <c r="AM104" cm="1">
        <f t="array" ref="AM104">[2]!PropsSI("S","P",AK104,"T",AJ104,$H$13)</f>
        <v>1130.0031964684563</v>
      </c>
      <c r="AN104" cm="1">
        <f t="array" ref="AN104">[2]!PropsSI("D","P",AK104,"T",AJ104,$H$13)</f>
        <v>1199.0213191926739</v>
      </c>
      <c r="AP104">
        <f t="shared" si="38"/>
        <v>304.34999999999997</v>
      </c>
      <c r="AQ104">
        <f t="shared" si="39"/>
        <v>298.34999999999997</v>
      </c>
      <c r="AR104" cm="1">
        <f t="array" ref="AR104">[2]!PropsSI("P","T",AP104,"Q",0,$H$13)</f>
        <v>797101.20215562126</v>
      </c>
      <c r="AS104" cm="1">
        <f t="array" ref="AS104">[2]!PropsSI("H","P",AR104,"T",AQ104,$H$13)</f>
        <v>234834.55982880606</v>
      </c>
      <c r="AT104" cm="1">
        <f t="array" ref="AT104">[2]!PropsSI("S","P",AR104,"T",AQ104,$H$13)</f>
        <v>1120.5234500269935</v>
      </c>
      <c r="AU104" cm="1">
        <f t="array" ref="AU104">[2]!PropsSI("D","P",AR104,"T",AQ104,$H$13)</f>
        <v>1206.7326843313099</v>
      </c>
      <c r="AW104">
        <f t="shared" si="40"/>
        <v>260.14999999999998</v>
      </c>
      <c r="AX104">
        <f t="shared" si="41"/>
        <v>260.14999999999998</v>
      </c>
      <c r="AY104" cm="1">
        <f t="array" ref="AY104">[2]!PropsSI("P","T",AW104,"Q",0,$H$13)</f>
        <v>177916.45421566669</v>
      </c>
      <c r="AZ104">
        <f t="shared" si="42"/>
        <v>234834.55982880606</v>
      </c>
      <c r="BA104" cm="1">
        <f t="array" ref="BA104">[2]!PropsSI("S","P",AY104,"H",AZ104,$H$13)</f>
        <v>1135.8388632640388</v>
      </c>
      <c r="BB104" cm="1">
        <f t="array" ref="BB104">[2]!PropsSI("D","P",AY104,"H",AZ104,$H$13)</f>
        <v>35.083807215269843</v>
      </c>
      <c r="BD104">
        <f t="shared" si="43"/>
        <v>258.14999999999998</v>
      </c>
      <c r="BE104">
        <f t="shared" si="44"/>
        <v>260.14999999999998</v>
      </c>
      <c r="BF104" cm="1">
        <f t="array" ref="BF104">[2]!PropsSI("P","T",BD104,"Q",1,$H$13)</f>
        <v>163940.08425461562</v>
      </c>
      <c r="BG104" cm="1">
        <f t="array" ref="BG104">[2]!PropsSI("H","P",BF104,"T",BE104,$H$13)</f>
        <v>391296.02083444159</v>
      </c>
      <c r="BH104" cm="1">
        <f t="array" ref="BH104">[2]!PropsSI("S","P",BF104,"T",BE104,$H$13)</f>
        <v>1743.5316928918351</v>
      </c>
      <c r="BI104" cm="1">
        <f t="array" ref="BI104">[2]!PropsSI("D","P",BF104,"T",BE104,$H$13)</f>
        <v>8.2063862576342004</v>
      </c>
      <c r="BJ104">
        <f t="shared" si="45"/>
        <v>156.46146100563553</v>
      </c>
      <c r="BK104">
        <f t="shared" si="46"/>
        <v>36.974288607612543</v>
      </c>
      <c r="BL104">
        <f t="shared" si="47"/>
        <v>-193.43574961324808</v>
      </c>
      <c r="BM104">
        <f t="shared" si="48"/>
        <v>4.2316287046405021</v>
      </c>
      <c r="BN104">
        <f t="shared" si="49"/>
        <v>5.4692796610169498</v>
      </c>
      <c r="BO104">
        <f t="shared" si="50"/>
        <v>0.7737085991052941</v>
      </c>
      <c r="BP104">
        <f t="shared" si="51"/>
        <v>5.4367208335875414</v>
      </c>
      <c r="BR104">
        <f t="shared" si="52"/>
        <v>9.8317649223874568</v>
      </c>
      <c r="BS104">
        <f t="shared" si="53"/>
        <v>1.9363114805479742</v>
      </c>
      <c r="BT104">
        <f t="shared" si="54"/>
        <v>46.471475533151377</v>
      </c>
      <c r="BW104">
        <f t="shared" si="55"/>
        <v>1.5335586925939955</v>
      </c>
    </row>
    <row r="105" spans="1:75" x14ac:dyDescent="0.3">
      <c r="A105">
        <v>105</v>
      </c>
      <c r="B105" s="76">
        <v>45396</v>
      </c>
      <c r="C105">
        <v>16.809999999999999</v>
      </c>
      <c r="D105">
        <v>18.260000000000002</v>
      </c>
      <c r="E105">
        <v>46.80605353</v>
      </c>
      <c r="F105">
        <v>33.4</v>
      </c>
      <c r="J105">
        <v>105</v>
      </c>
      <c r="K105">
        <v>18.260000000000002</v>
      </c>
      <c r="L105">
        <f t="shared" si="28"/>
        <v>306.40999999999997</v>
      </c>
      <c r="N105">
        <f t="shared" si="29"/>
        <v>256.14999999999998</v>
      </c>
      <c r="O105">
        <f t="shared" si="30"/>
        <v>266.14999999999998</v>
      </c>
      <c r="P105" cm="1">
        <f t="array" ref="P105">[2]!PropsSI("P","T",N105,"Q",0,$H$13)</f>
        <v>150836.68187834125</v>
      </c>
      <c r="Q105" cm="1">
        <f t="array" ref="Q105">[2]!PropsSI("H","P",P105,"T",O105,$H$13)</f>
        <v>396664.53307498101</v>
      </c>
      <c r="R105" cm="1">
        <f t="array" ref="R105">[2]!PropsSI("S","P",P105,"T",O105,$H$13)</f>
        <v>1770.3653899981227</v>
      </c>
      <c r="S105" cm="1">
        <f t="array" ref="S105">[2]!PropsSI("D","P",P105,"T",O105,$H$13)</f>
        <v>7.305276664307832</v>
      </c>
      <c r="U105">
        <f t="shared" si="31"/>
        <v>306.40999999999997</v>
      </c>
      <c r="V105" cm="1">
        <f t="array" ref="V105">[2]!PropsSI("T","P",W105,"S",Y105,$H$13)</f>
        <v>323.46905567581598</v>
      </c>
      <c r="W105" cm="1">
        <f t="array" ref="W105">[2]!PropsSI("P","T",U105,"Q",1,$H$13)</f>
        <v>844929.08508643392</v>
      </c>
      <c r="X105" cm="1">
        <f t="array" ref="X105">[2]!PropsSI("H","P",W105,"S",Y105,$H$13)</f>
        <v>434315.45585169416</v>
      </c>
      <c r="Y105">
        <f t="shared" si="32"/>
        <v>1770.3653899981227</v>
      </c>
      <c r="Z105" cm="1">
        <f t="array" ref="Z105">[2]!PropsSI("D","P",W105,"S",Y105,$H$13)</f>
        <v>37.303848531835065</v>
      </c>
      <c r="AB105">
        <f t="shared" si="33"/>
        <v>306.40999999999997</v>
      </c>
      <c r="AC105" cm="1">
        <f t="array" ref="AC105">[2]!PropsSI("T","P",AD105,"H",AE105,$H$13)</f>
        <v>323.46905567581598</v>
      </c>
      <c r="AD105">
        <f t="shared" si="34"/>
        <v>844929.08508643392</v>
      </c>
      <c r="AE105">
        <f t="shared" si="35"/>
        <v>434315.45585169416</v>
      </c>
      <c r="AF105" cm="1">
        <f t="array" ref="AF105">[2]!PropsSI("S","P",AD105,"H",AE105,$H$13)</f>
        <v>1770.3653899981225</v>
      </c>
      <c r="AG105" cm="1">
        <f t="array" ref="AG105">[2]!PropsSI("D","P",AD105,"H",AE105,$H$13)</f>
        <v>37.303848531835072</v>
      </c>
      <c r="AI105">
        <f t="shared" si="36"/>
        <v>306.40999999999997</v>
      </c>
      <c r="AJ105">
        <f t="shared" si="37"/>
        <v>301.40999999999997</v>
      </c>
      <c r="AK105" cm="1">
        <f t="array" ref="AK105">[2]!PropsSI("P","T",AI105,"Q",0,$H$13)</f>
        <v>844929.08508643392</v>
      </c>
      <c r="AL105" cm="1">
        <f t="array" ref="AL105">[2]!PropsSI("H","P",AK105,"T",AJ105,$H$13)</f>
        <v>239212.33161365025</v>
      </c>
      <c r="AM105" cm="1">
        <f t="array" ref="AM105">[2]!PropsSI("S","P",AK105,"T",AJ105,$H$13)</f>
        <v>1134.9890662842461</v>
      </c>
      <c r="AN105" cm="1">
        <f t="array" ref="AN105">[2]!PropsSI("D","P",AK105,"T",AJ105,$H$13)</f>
        <v>1194.9661255617259</v>
      </c>
      <c r="AP105">
        <f t="shared" si="38"/>
        <v>305.40999999999997</v>
      </c>
      <c r="AQ105">
        <f t="shared" si="39"/>
        <v>299.40999999999997</v>
      </c>
      <c r="AR105" cm="1">
        <f t="array" ref="AR105">[2]!PropsSI("P","T",AP105,"Q",0,$H$13)</f>
        <v>821449.90339043236</v>
      </c>
      <c r="AS105" cm="1">
        <f t="array" ref="AS105">[2]!PropsSI("H","P",AR105,"T",AQ105,$H$13)</f>
        <v>236346.8315616147</v>
      </c>
      <c r="AT105" cm="1">
        <f t="array" ref="AT105">[2]!PropsSI("S","P",AR105,"T",AQ105,$H$13)</f>
        <v>1125.5156248577784</v>
      </c>
      <c r="AU105" cm="1">
        <f t="array" ref="AU105">[2]!PropsSI("D","P",AR105,"T",AQ105,$H$13)</f>
        <v>1202.7363561218237</v>
      </c>
      <c r="AW105">
        <f t="shared" si="40"/>
        <v>260.14999999999998</v>
      </c>
      <c r="AX105">
        <f t="shared" si="41"/>
        <v>260.14999999999998</v>
      </c>
      <c r="AY105" cm="1">
        <f t="array" ref="AY105">[2]!PropsSI("P","T",AW105,"Q",0,$H$13)</f>
        <v>177916.45421566669</v>
      </c>
      <c r="AZ105">
        <f t="shared" si="42"/>
        <v>236346.8315616147</v>
      </c>
      <c r="BA105" cm="1">
        <f t="array" ref="BA105">[2]!PropsSI("S","P",AY105,"H",AZ105,$H$13)</f>
        <v>1141.6519393078929</v>
      </c>
      <c r="BB105" cm="1">
        <f t="array" ref="BB105">[2]!PropsSI("D","P",AY105,"H",AZ105,$H$13)</f>
        <v>34.119088649845651</v>
      </c>
      <c r="BD105">
        <f t="shared" si="43"/>
        <v>258.14999999999998</v>
      </c>
      <c r="BE105">
        <f t="shared" si="44"/>
        <v>260.14999999999998</v>
      </c>
      <c r="BF105" cm="1">
        <f t="array" ref="BF105">[2]!PropsSI("P","T",BD105,"Q",1,$H$13)</f>
        <v>163940.08425461562</v>
      </c>
      <c r="BG105" cm="1">
        <f t="array" ref="BG105">[2]!PropsSI("H","P",BF105,"T",BE105,$H$13)</f>
        <v>391296.02083444159</v>
      </c>
      <c r="BH105" cm="1">
        <f t="array" ref="BH105">[2]!PropsSI("S","P",BF105,"T",BE105,$H$13)</f>
        <v>1743.5316928918351</v>
      </c>
      <c r="BI105" cm="1">
        <f t="array" ref="BI105">[2]!PropsSI("D","P",BF105,"T",BE105,$H$13)</f>
        <v>8.2063862576342004</v>
      </c>
      <c r="BJ105">
        <f t="shared" si="45"/>
        <v>154.94918927282689</v>
      </c>
      <c r="BK105">
        <f t="shared" si="46"/>
        <v>37.650922776713152</v>
      </c>
      <c r="BL105">
        <f t="shared" si="47"/>
        <v>-192.60011204954003</v>
      </c>
      <c r="BM105">
        <f t="shared" si="48"/>
        <v>4.1154154492240478</v>
      </c>
      <c r="BN105">
        <f t="shared" si="49"/>
        <v>5.3491504351429757</v>
      </c>
      <c r="BO105">
        <f t="shared" si="50"/>
        <v>0.76935870454988398</v>
      </c>
      <c r="BP105">
        <f t="shared" si="51"/>
        <v>5.6016154330941825</v>
      </c>
      <c r="BR105">
        <f t="shared" si="52"/>
        <v>9.1551307532868478</v>
      </c>
      <c r="BS105">
        <f t="shared" si="53"/>
        <v>1.8030521400223263</v>
      </c>
      <c r="BT105">
        <f t="shared" si="54"/>
        <v>43.273251360535831</v>
      </c>
      <c r="BW105">
        <f t="shared" si="55"/>
        <v>1.4280172948976826</v>
      </c>
    </row>
    <row r="106" spans="1:75" x14ac:dyDescent="0.3">
      <c r="A106">
        <v>106</v>
      </c>
      <c r="B106" s="76">
        <v>45397</v>
      </c>
      <c r="C106">
        <v>17</v>
      </c>
      <c r="D106">
        <v>18.34</v>
      </c>
      <c r="E106">
        <v>46.80605353</v>
      </c>
      <c r="F106">
        <v>33.4</v>
      </c>
      <c r="J106">
        <v>106</v>
      </c>
      <c r="K106">
        <v>18.34</v>
      </c>
      <c r="L106">
        <f t="shared" si="28"/>
        <v>306.49</v>
      </c>
      <c r="N106">
        <f t="shared" si="29"/>
        <v>256.14999999999998</v>
      </c>
      <c r="O106">
        <f t="shared" si="30"/>
        <v>266.14999999999998</v>
      </c>
      <c r="P106" cm="1">
        <f t="array" ref="P106">[2]!PropsSI("P","T",N106,"Q",0,$H$13)</f>
        <v>150836.68187834125</v>
      </c>
      <c r="Q106" cm="1">
        <f t="array" ref="Q106">[2]!PropsSI("H","P",P106,"T",O106,$H$13)</f>
        <v>396664.53307498101</v>
      </c>
      <c r="R106" cm="1">
        <f t="array" ref="R106">[2]!PropsSI("S","P",P106,"T",O106,$H$13)</f>
        <v>1770.3653899981227</v>
      </c>
      <c r="S106" cm="1">
        <f t="array" ref="S106">[2]!PropsSI("D","P",P106,"T",O106,$H$13)</f>
        <v>7.305276664307832</v>
      </c>
      <c r="U106">
        <f t="shared" si="31"/>
        <v>306.49</v>
      </c>
      <c r="V106" cm="1">
        <f t="array" ref="V106">[2]!PropsSI("T","P",W106,"S",Y106,$H$13)</f>
        <v>323.5538274834376</v>
      </c>
      <c r="W106" cm="1">
        <f t="array" ref="W106">[2]!PropsSI("P","T",U106,"Q",1,$H$13)</f>
        <v>846828.96720657311</v>
      </c>
      <c r="X106" cm="1">
        <f t="array" ref="X106">[2]!PropsSI("H","P",W106,"S",Y106,$H$13)</f>
        <v>434366.32924207539</v>
      </c>
      <c r="Y106">
        <f t="shared" si="32"/>
        <v>1770.3653899981227</v>
      </c>
      <c r="Z106" cm="1">
        <f t="array" ref="Z106">[2]!PropsSI("D","P",W106,"S",Y106,$H$13)</f>
        <v>37.386787769594896</v>
      </c>
      <c r="AB106">
        <f t="shared" si="33"/>
        <v>306.49</v>
      </c>
      <c r="AC106" cm="1">
        <f t="array" ref="AC106">[2]!PropsSI("T","P",AD106,"H",AE106,$H$13)</f>
        <v>323.55382748343754</v>
      </c>
      <c r="AD106">
        <f t="shared" si="34"/>
        <v>846828.96720657311</v>
      </c>
      <c r="AE106">
        <f t="shared" si="35"/>
        <v>434366.32924207539</v>
      </c>
      <c r="AF106" cm="1">
        <f t="array" ref="AF106">[2]!PropsSI("S","P",AD106,"H",AE106,$H$13)</f>
        <v>1770.3653899981225</v>
      </c>
      <c r="AG106" cm="1">
        <f t="array" ref="AG106">[2]!PropsSI("D","P",AD106,"H",AE106,$H$13)</f>
        <v>37.386787769594903</v>
      </c>
      <c r="AI106">
        <f t="shared" si="36"/>
        <v>306.49</v>
      </c>
      <c r="AJ106">
        <f t="shared" si="37"/>
        <v>301.49</v>
      </c>
      <c r="AK106" cm="1">
        <f t="array" ref="AK106">[2]!PropsSI("P","T",AI106,"Q",0,$H$13)</f>
        <v>846828.96720657311</v>
      </c>
      <c r="AL106" cm="1">
        <f t="array" ref="AL106">[2]!PropsSI("H","P",AK106,"T",AJ106,$H$13)</f>
        <v>239327.30274573743</v>
      </c>
      <c r="AM106" cm="1">
        <f t="array" ref="AM106">[2]!PropsSI("S","P",AK106,"T",AJ106,$H$13)</f>
        <v>1135.3651851205716</v>
      </c>
      <c r="AN106" cm="1">
        <f t="array" ref="AN106">[2]!PropsSI("D","P",AK106,"T",AJ106,$H$13)</f>
        <v>1194.6589059817866</v>
      </c>
      <c r="AP106">
        <f t="shared" si="38"/>
        <v>305.49</v>
      </c>
      <c r="AQ106">
        <f t="shared" si="39"/>
        <v>299.49</v>
      </c>
      <c r="AR106" cm="1">
        <f t="array" ref="AR106">[2]!PropsSI("P","T",AP106,"Q",0,$H$13)</f>
        <v>823309.96692168806</v>
      </c>
      <c r="AS106" cm="1">
        <f t="array" ref="AS106">[2]!PropsSI("H","P",AR106,"T",AQ106,$H$13)</f>
        <v>236461.14263589118</v>
      </c>
      <c r="AT106" cm="1">
        <f t="array" ref="AT106">[2]!PropsSI("S","P",AR106,"T",AQ106,$H$13)</f>
        <v>1125.8921964168433</v>
      </c>
      <c r="AU106" cm="1">
        <f t="array" ref="AU106">[2]!PropsSI("D","P",AR106,"T",AQ106,$H$13)</f>
        <v>1202.4336423951552</v>
      </c>
      <c r="AW106">
        <f t="shared" si="40"/>
        <v>260.14999999999998</v>
      </c>
      <c r="AX106">
        <f t="shared" si="41"/>
        <v>260.14999999999998</v>
      </c>
      <c r="AY106" cm="1">
        <f t="array" ref="AY106">[2]!PropsSI("P","T",AW106,"Q",0,$H$13)</f>
        <v>177916.45421566669</v>
      </c>
      <c r="AZ106">
        <f t="shared" si="42"/>
        <v>236461.14263589118</v>
      </c>
      <c r="BA106" cm="1">
        <f t="array" ref="BA106">[2]!PropsSI("S","P",AY106,"H",AZ106,$H$13)</f>
        <v>1142.0913437832974</v>
      </c>
      <c r="BB106" cm="1">
        <f t="array" ref="BB106">[2]!PropsSI("D","P",AY106,"H",AZ106,$H$13)</f>
        <v>34.048318834036685</v>
      </c>
      <c r="BD106">
        <f t="shared" si="43"/>
        <v>258.14999999999998</v>
      </c>
      <c r="BE106">
        <f t="shared" si="44"/>
        <v>260.14999999999998</v>
      </c>
      <c r="BF106" cm="1">
        <f t="array" ref="BF106">[2]!PropsSI("P","T",BD106,"Q",1,$H$13)</f>
        <v>163940.08425461562</v>
      </c>
      <c r="BG106" cm="1">
        <f t="array" ref="BG106">[2]!PropsSI("H","P",BF106,"T",BE106,$H$13)</f>
        <v>391296.02083444159</v>
      </c>
      <c r="BH106" cm="1">
        <f t="array" ref="BH106">[2]!PropsSI("S","P",BF106,"T",BE106,$H$13)</f>
        <v>1743.5316928918351</v>
      </c>
      <c r="BI106" cm="1">
        <f t="array" ref="BI106">[2]!PropsSI("D","P",BF106,"T",BE106,$H$13)</f>
        <v>8.2063862576342004</v>
      </c>
      <c r="BJ106">
        <f t="shared" si="45"/>
        <v>154.8348781985504</v>
      </c>
      <c r="BK106">
        <f t="shared" si="46"/>
        <v>37.701796167094379</v>
      </c>
      <c r="BL106">
        <f t="shared" si="47"/>
        <v>-192.53667436564479</v>
      </c>
      <c r="BM106">
        <f t="shared" si="48"/>
        <v>4.1068302823643243</v>
      </c>
      <c r="BN106">
        <f t="shared" si="49"/>
        <v>5.3402978899462106</v>
      </c>
      <c r="BO106">
        <f t="shared" si="50"/>
        <v>0.76902644140806342</v>
      </c>
      <c r="BP106">
        <f t="shared" si="51"/>
        <v>5.6142110570265062</v>
      </c>
      <c r="BR106">
        <f t="shared" si="52"/>
        <v>9.1042573629056207</v>
      </c>
      <c r="BS106">
        <f t="shared" si="53"/>
        <v>1.7930329084166903</v>
      </c>
      <c r="BT106">
        <f t="shared" si="54"/>
        <v>43.032789802000565</v>
      </c>
      <c r="BW106">
        <f t="shared" si="55"/>
        <v>1.4200820634660187</v>
      </c>
    </row>
    <row r="107" spans="1:75" x14ac:dyDescent="0.3">
      <c r="A107">
        <v>107</v>
      </c>
      <c r="B107" s="76">
        <v>45398</v>
      </c>
      <c r="C107">
        <v>17.579999999999998</v>
      </c>
      <c r="D107">
        <v>19.61</v>
      </c>
      <c r="E107">
        <v>46.80605353</v>
      </c>
      <c r="F107">
        <v>33.4</v>
      </c>
      <c r="J107">
        <v>107</v>
      </c>
      <c r="K107">
        <v>19.61</v>
      </c>
      <c r="L107">
        <f t="shared" si="28"/>
        <v>307.76</v>
      </c>
      <c r="N107">
        <f t="shared" si="29"/>
        <v>256.14999999999998</v>
      </c>
      <c r="O107">
        <f t="shared" si="30"/>
        <v>266.14999999999998</v>
      </c>
      <c r="P107" cm="1">
        <f t="array" ref="P107">[2]!PropsSI("P","T",N107,"Q",0,$H$13)</f>
        <v>150836.68187834125</v>
      </c>
      <c r="Q107" cm="1">
        <f t="array" ref="Q107">[2]!PropsSI("H","P",P107,"T",O107,$H$13)</f>
        <v>396664.53307498101</v>
      </c>
      <c r="R107" cm="1">
        <f t="array" ref="R107">[2]!PropsSI("S","P",P107,"T",O107,$H$13)</f>
        <v>1770.3653899981227</v>
      </c>
      <c r="S107" cm="1">
        <f t="array" ref="S107">[2]!PropsSI("D","P",P107,"T",O107,$H$13)</f>
        <v>7.305276664307832</v>
      </c>
      <c r="U107">
        <f t="shared" si="31"/>
        <v>307.76</v>
      </c>
      <c r="V107" cm="1">
        <f t="array" ref="V107">[2]!PropsSI("T","P",W107,"S",Y107,$H$13)</f>
        <v>324.89824411267438</v>
      </c>
      <c r="W107" cm="1">
        <f t="array" ref="W107">[2]!PropsSI("P","T",U107,"Q",1,$H$13)</f>
        <v>877421.8175729122</v>
      </c>
      <c r="X107" cm="1">
        <f t="array" ref="X107">[2]!PropsSI("H","P",W107,"S",Y107,$H$13)</f>
        <v>435170.32142999017</v>
      </c>
      <c r="Y107">
        <f t="shared" si="32"/>
        <v>1770.3653899981227</v>
      </c>
      <c r="Z107" cm="1">
        <f t="array" ref="Z107">[2]!PropsSI("D","P",W107,"S",Y107,$H$13)</f>
        <v>38.72390066511727</v>
      </c>
      <c r="AB107">
        <f t="shared" si="33"/>
        <v>307.76</v>
      </c>
      <c r="AC107" cm="1">
        <f t="array" ref="AC107">[2]!PropsSI("T","P",AD107,"H",AE107,$H$13)</f>
        <v>324.89824411267432</v>
      </c>
      <c r="AD107">
        <f t="shared" si="34"/>
        <v>877421.8175729122</v>
      </c>
      <c r="AE107">
        <f t="shared" si="35"/>
        <v>435170.32142999017</v>
      </c>
      <c r="AF107" cm="1">
        <f t="array" ref="AF107">[2]!PropsSI("S","P",AD107,"H",AE107,$H$13)</f>
        <v>1770.3653899981227</v>
      </c>
      <c r="AG107" cm="1">
        <f t="array" ref="AG107">[2]!PropsSI("D","P",AD107,"H",AE107,$H$13)</f>
        <v>38.723900665117291</v>
      </c>
      <c r="AI107">
        <f t="shared" si="36"/>
        <v>307.76</v>
      </c>
      <c r="AJ107">
        <f t="shared" si="37"/>
        <v>302.76</v>
      </c>
      <c r="AK107" cm="1">
        <f t="array" ref="AK107">[2]!PropsSI("P","T",AI107,"Q",0,$H$13)</f>
        <v>877421.8175729122</v>
      </c>
      <c r="AL107" cm="1">
        <f t="array" ref="AL107">[2]!PropsSI("H","P",AK107,"T",AJ107,$H$13)</f>
        <v>241155.97871673774</v>
      </c>
      <c r="AM107" cm="1">
        <f t="array" ref="AM107">[2]!PropsSI("S","P",AK107,"T",AJ107,$H$13)</f>
        <v>1141.3329658268672</v>
      </c>
      <c r="AN107" cm="1">
        <f t="array" ref="AN107">[2]!PropsSI("D","P",AK107,"T",AJ107,$H$13)</f>
        <v>1189.759441807297</v>
      </c>
      <c r="AP107">
        <f t="shared" si="38"/>
        <v>306.76</v>
      </c>
      <c r="AQ107">
        <f t="shared" si="39"/>
        <v>300.76</v>
      </c>
      <c r="AR107" cm="1">
        <f t="array" ref="AR107">[2]!PropsSI("P","T",AP107,"Q",0,$H$13)</f>
        <v>853264.7835772906</v>
      </c>
      <c r="AS107" cm="1">
        <f t="array" ref="AS107">[2]!PropsSI("H","P",AR107,"T",AQ107,$H$13)</f>
        <v>238279.20851588773</v>
      </c>
      <c r="AT107" cm="1">
        <f t="array" ref="AT107">[2]!PropsSI("S","P",AR107,"T",AQ107,$H$13)</f>
        <v>1131.8667219098743</v>
      </c>
      <c r="AU107" cm="1">
        <f t="array" ref="AU107">[2]!PropsSI("D","P",AR107,"T",AQ107,$H$13)</f>
        <v>1197.6069291089036</v>
      </c>
      <c r="AW107">
        <f t="shared" si="40"/>
        <v>260.14999999999998</v>
      </c>
      <c r="AX107">
        <f t="shared" si="41"/>
        <v>260.14999999999998</v>
      </c>
      <c r="AY107" cm="1">
        <f t="array" ref="AY107">[2]!PropsSI("P","T",AW107,"Q",0,$H$13)</f>
        <v>177916.45421566669</v>
      </c>
      <c r="AZ107">
        <f t="shared" si="42"/>
        <v>238279.20851588773</v>
      </c>
      <c r="BA107" cm="1">
        <f t="array" ref="BA107">[2]!PropsSI("S","P",AY107,"H",AZ107,$H$13)</f>
        <v>1149.0798730164188</v>
      </c>
      <c r="BB107" cm="1">
        <f t="array" ref="BB107">[2]!PropsSI("D","P",AY107,"H",AZ107,$H$13)</f>
        <v>32.960962621943388</v>
      </c>
      <c r="BD107">
        <f t="shared" si="43"/>
        <v>258.14999999999998</v>
      </c>
      <c r="BE107">
        <f t="shared" si="44"/>
        <v>260.14999999999998</v>
      </c>
      <c r="BF107" cm="1">
        <f t="array" ref="BF107">[2]!PropsSI("P","T",BD107,"Q",1,$H$13)</f>
        <v>163940.08425461562</v>
      </c>
      <c r="BG107" cm="1">
        <f t="array" ref="BG107">[2]!PropsSI("H","P",BF107,"T",BE107,$H$13)</f>
        <v>391296.02083444159</v>
      </c>
      <c r="BH107" cm="1">
        <f t="array" ref="BH107">[2]!PropsSI("S","P",BF107,"T",BE107,$H$13)</f>
        <v>1743.5316928918351</v>
      </c>
      <c r="BI107" cm="1">
        <f t="array" ref="BI107">[2]!PropsSI("D","P",BF107,"T",BE107,$H$13)</f>
        <v>8.2063862576342004</v>
      </c>
      <c r="BJ107">
        <f t="shared" si="45"/>
        <v>153.01681231855386</v>
      </c>
      <c r="BK107">
        <f t="shared" si="46"/>
        <v>38.505788355009166</v>
      </c>
      <c r="BL107">
        <f t="shared" si="47"/>
        <v>-191.52260067356303</v>
      </c>
      <c r="BM107">
        <f t="shared" si="48"/>
        <v>3.9738651993771765</v>
      </c>
      <c r="BN107">
        <f t="shared" si="49"/>
        <v>5.2035879862930843</v>
      </c>
      <c r="BO107">
        <f t="shared" si="50"/>
        <v>0.76367791028898624</v>
      </c>
      <c r="BP107">
        <f t="shared" si="51"/>
        <v>5.8170320816298853</v>
      </c>
      <c r="BR107">
        <f t="shared" si="52"/>
        <v>8.3002651749908338</v>
      </c>
      <c r="BS107">
        <f t="shared" si="53"/>
        <v>1.6346911136301394</v>
      </c>
      <c r="BT107">
        <f t="shared" si="54"/>
        <v>39.232586727123348</v>
      </c>
      <c r="BW107">
        <f t="shared" si="55"/>
        <v>1.2946753619950706</v>
      </c>
    </row>
    <row r="108" spans="1:75" x14ac:dyDescent="0.3">
      <c r="A108">
        <v>108</v>
      </c>
      <c r="B108" s="76">
        <v>45399</v>
      </c>
      <c r="C108">
        <v>17.95</v>
      </c>
      <c r="D108">
        <v>19.72</v>
      </c>
      <c r="E108">
        <v>46.80605353</v>
      </c>
      <c r="F108">
        <v>33.4</v>
      </c>
      <c r="J108">
        <v>108</v>
      </c>
      <c r="K108">
        <v>19.72</v>
      </c>
      <c r="L108">
        <f t="shared" si="28"/>
        <v>307.87</v>
      </c>
      <c r="N108">
        <f t="shared" si="29"/>
        <v>256.14999999999998</v>
      </c>
      <c r="O108">
        <f t="shared" si="30"/>
        <v>266.14999999999998</v>
      </c>
      <c r="P108" cm="1">
        <f t="array" ref="P108">[2]!PropsSI("P","T",N108,"Q",0,$H$13)</f>
        <v>150836.68187834125</v>
      </c>
      <c r="Q108" cm="1">
        <f t="array" ref="Q108">[2]!PropsSI("H","P",P108,"T",O108,$H$13)</f>
        <v>396664.53307498101</v>
      </c>
      <c r="R108" cm="1">
        <f t="array" ref="R108">[2]!PropsSI("S","P",P108,"T",O108,$H$13)</f>
        <v>1770.3653899981227</v>
      </c>
      <c r="S108" cm="1">
        <f t="array" ref="S108">[2]!PropsSI("D","P",P108,"T",O108,$H$13)</f>
        <v>7.305276664307832</v>
      </c>
      <c r="U108">
        <f t="shared" si="31"/>
        <v>307.87</v>
      </c>
      <c r="V108" cm="1">
        <f t="array" ref="V108">[2]!PropsSI("T","P",W108,"S",Y108,$H$13)</f>
        <v>325.01457474169524</v>
      </c>
      <c r="W108" cm="1">
        <f t="array" ref="W108">[2]!PropsSI("P","T",U108,"Q",1,$H$13)</f>
        <v>880110.11669918057</v>
      </c>
      <c r="X108" cm="1">
        <f t="array" ref="X108">[2]!PropsSI("H","P",W108,"S",Y108,$H$13)</f>
        <v>435239.63841539674</v>
      </c>
      <c r="Y108">
        <f t="shared" si="32"/>
        <v>1770.3653899981227</v>
      </c>
      <c r="Z108" cm="1">
        <f t="array" ref="Z108">[2]!PropsSI("D","P",W108,"S",Y108,$H$13)</f>
        <v>38.841541865720444</v>
      </c>
      <c r="AB108">
        <f t="shared" si="33"/>
        <v>307.87</v>
      </c>
      <c r="AC108" cm="1">
        <f t="array" ref="AC108">[2]!PropsSI("T","P",AD108,"H",AE108,$H$13)</f>
        <v>325.01457474169518</v>
      </c>
      <c r="AD108">
        <f t="shared" si="34"/>
        <v>880110.11669918057</v>
      </c>
      <c r="AE108">
        <f t="shared" si="35"/>
        <v>435239.63841539674</v>
      </c>
      <c r="AF108" cm="1">
        <f t="array" ref="AF108">[2]!PropsSI("S","P",AD108,"H",AE108,$H$13)</f>
        <v>1770.3653899981227</v>
      </c>
      <c r="AG108" cm="1">
        <f t="array" ref="AG108">[2]!PropsSI("D","P",AD108,"H",AE108,$H$13)</f>
        <v>38.841541865720458</v>
      </c>
      <c r="AI108">
        <f t="shared" si="36"/>
        <v>307.87</v>
      </c>
      <c r="AJ108">
        <f t="shared" si="37"/>
        <v>302.87</v>
      </c>
      <c r="AK108" cm="1">
        <f t="array" ref="AK108">[2]!PropsSI("P","T",AI108,"Q",0,$H$13)</f>
        <v>880110.11669918057</v>
      </c>
      <c r="AL108" cm="1">
        <f t="array" ref="AL108">[2]!PropsSI("H","P",AK108,"T",AJ108,$H$13)</f>
        <v>241314.68123327813</v>
      </c>
      <c r="AM108" cm="1">
        <f t="array" ref="AM108">[2]!PropsSI("S","P",AK108,"T",AJ108,$H$13)</f>
        <v>1141.8495934054024</v>
      </c>
      <c r="AN108" cm="1">
        <f t="array" ref="AN108">[2]!PropsSI("D","P",AK108,"T",AJ108,$H$13)</f>
        <v>1189.3330771923008</v>
      </c>
      <c r="AP108">
        <f t="shared" si="38"/>
        <v>306.87</v>
      </c>
      <c r="AQ108">
        <f t="shared" si="39"/>
        <v>300.87</v>
      </c>
      <c r="AR108" cm="1">
        <f t="array" ref="AR108">[2]!PropsSI("P","T",AP108,"Q",0,$H$13)</f>
        <v>855897.29444891191</v>
      </c>
      <c r="AS108" cm="1">
        <f t="array" ref="AS108">[2]!PropsSI("H","P",AR108,"T",AQ108,$H$13)</f>
        <v>238436.98020240158</v>
      </c>
      <c r="AT108" cm="1">
        <f t="array" ref="AT108">[2]!PropsSI("S","P",AR108,"T",AQ108,$H$13)</f>
        <v>1132.3838941210549</v>
      </c>
      <c r="AU108" cm="1">
        <f t="array" ref="AU108">[2]!PropsSI("D","P",AR108,"T",AQ108,$H$13)</f>
        <v>1197.1869756168335</v>
      </c>
      <c r="AW108">
        <f t="shared" si="40"/>
        <v>260.14999999999998</v>
      </c>
      <c r="AX108">
        <f t="shared" si="41"/>
        <v>260.14999999999998</v>
      </c>
      <c r="AY108" cm="1">
        <f t="array" ref="AY108">[2]!PropsSI("P","T",AW108,"Q",0,$H$13)</f>
        <v>177916.45421566669</v>
      </c>
      <c r="AZ108">
        <f t="shared" si="42"/>
        <v>238436.98020240158</v>
      </c>
      <c r="BA108" cm="1">
        <f t="array" ref="BA108">[2]!PropsSI("S","P",AY108,"H",AZ108,$H$13)</f>
        <v>1149.6863373120707</v>
      </c>
      <c r="BB108" cm="1">
        <f t="array" ref="BB108">[2]!PropsSI("D","P",AY108,"H",AZ108,$H$13)</f>
        <v>32.869867824154113</v>
      </c>
      <c r="BD108">
        <f t="shared" si="43"/>
        <v>258.14999999999998</v>
      </c>
      <c r="BE108">
        <f t="shared" si="44"/>
        <v>260.14999999999998</v>
      </c>
      <c r="BF108" cm="1">
        <f t="array" ref="BF108">[2]!PropsSI("P","T",BD108,"Q",1,$H$13)</f>
        <v>163940.08425461562</v>
      </c>
      <c r="BG108" cm="1">
        <f t="array" ref="BG108">[2]!PropsSI("H","P",BF108,"T",BE108,$H$13)</f>
        <v>391296.02083444159</v>
      </c>
      <c r="BH108" cm="1">
        <f t="array" ref="BH108">[2]!PropsSI("S","P",BF108,"T",BE108,$H$13)</f>
        <v>1743.5316928918351</v>
      </c>
      <c r="BI108" cm="1">
        <f t="array" ref="BI108">[2]!PropsSI("D","P",BF108,"T",BE108,$H$13)</f>
        <v>8.2063862576342004</v>
      </c>
      <c r="BJ108">
        <f t="shared" si="45"/>
        <v>152.85904063204001</v>
      </c>
      <c r="BK108">
        <f t="shared" si="46"/>
        <v>38.575105340415732</v>
      </c>
      <c r="BL108">
        <f t="shared" si="47"/>
        <v>-191.43414597245572</v>
      </c>
      <c r="BM108">
        <f t="shared" si="48"/>
        <v>3.9626344317947262</v>
      </c>
      <c r="BN108">
        <f t="shared" si="49"/>
        <v>5.1920756234915491</v>
      </c>
      <c r="BO108">
        <f t="shared" si="50"/>
        <v>0.76320815010201015</v>
      </c>
      <c r="BP108">
        <f t="shared" si="51"/>
        <v>5.8348546635959657</v>
      </c>
      <c r="BR108">
        <f t="shared" si="52"/>
        <v>8.230948189584268</v>
      </c>
      <c r="BS108">
        <f t="shared" si="53"/>
        <v>1.6210395184486794</v>
      </c>
      <c r="BT108">
        <f t="shared" si="54"/>
        <v>38.904948442768308</v>
      </c>
      <c r="BW108">
        <f t="shared" si="55"/>
        <v>1.2838632986113543</v>
      </c>
    </row>
    <row r="109" spans="1:75" x14ac:dyDescent="0.3">
      <c r="A109">
        <v>109</v>
      </c>
      <c r="B109" s="76">
        <v>45400</v>
      </c>
      <c r="C109">
        <v>16.97</v>
      </c>
      <c r="D109">
        <v>18.84</v>
      </c>
      <c r="E109">
        <v>46.80605353</v>
      </c>
      <c r="F109">
        <v>33.4</v>
      </c>
      <c r="J109">
        <v>109</v>
      </c>
      <c r="K109">
        <v>18.84</v>
      </c>
      <c r="L109">
        <f t="shared" si="28"/>
        <v>306.99</v>
      </c>
      <c r="N109">
        <f t="shared" si="29"/>
        <v>256.14999999999998</v>
      </c>
      <c r="O109">
        <f t="shared" si="30"/>
        <v>266.14999999999998</v>
      </c>
      <c r="P109" cm="1">
        <f t="array" ref="P109">[2]!PropsSI("P","T",N109,"Q",0,$H$13)</f>
        <v>150836.68187834125</v>
      </c>
      <c r="Q109" cm="1">
        <f t="array" ref="Q109">[2]!PropsSI("H","P",P109,"T",O109,$H$13)</f>
        <v>396664.53307498101</v>
      </c>
      <c r="R109" cm="1">
        <f t="array" ref="R109">[2]!PropsSI("S","P",P109,"T",O109,$H$13)</f>
        <v>1770.3653899981227</v>
      </c>
      <c r="S109" cm="1">
        <f t="array" ref="S109">[2]!PropsSI("D","P",P109,"T",O109,$H$13)</f>
        <v>7.305276664307832</v>
      </c>
      <c r="U109">
        <f t="shared" si="31"/>
        <v>306.99</v>
      </c>
      <c r="V109" cm="1">
        <f t="array" ref="V109">[2]!PropsSI("T","P",W109,"S",Y109,$H$13)</f>
        <v>324.08342193990109</v>
      </c>
      <c r="W109" cm="1">
        <f t="array" ref="W109">[2]!PropsSI("P","T",U109,"Q",1,$H$13)</f>
        <v>858776.0810830018</v>
      </c>
      <c r="X109" cm="1">
        <f t="array" ref="X109">[2]!PropsSI("H","P",W109,"S",Y109,$H$13)</f>
        <v>434683.67450008006</v>
      </c>
      <c r="Y109">
        <f t="shared" si="32"/>
        <v>1770.3653899981227</v>
      </c>
      <c r="Z109" cm="1">
        <f t="array" ref="Z109">[2]!PropsSI("D","P",W109,"S",Y109,$H$13)</f>
        <v>37.908599974240289</v>
      </c>
      <c r="AB109">
        <f t="shared" si="33"/>
        <v>306.99</v>
      </c>
      <c r="AC109" cm="1">
        <f t="array" ref="AC109">[2]!PropsSI("T","P",AD109,"H",AE109,$H$13)</f>
        <v>324.0834219399012</v>
      </c>
      <c r="AD109">
        <f t="shared" si="34"/>
        <v>858776.0810830018</v>
      </c>
      <c r="AE109">
        <f t="shared" si="35"/>
        <v>434683.67450008006</v>
      </c>
      <c r="AF109" cm="1">
        <f t="array" ref="AF109">[2]!PropsSI("S","P",AD109,"H",AE109,$H$13)</f>
        <v>1770.365389998123</v>
      </c>
      <c r="AG109" cm="1">
        <f t="array" ref="AG109">[2]!PropsSI("D","P",AD109,"H",AE109,$H$13)</f>
        <v>37.908599974240261</v>
      </c>
      <c r="AI109">
        <f t="shared" si="36"/>
        <v>306.99</v>
      </c>
      <c r="AJ109">
        <f t="shared" si="37"/>
        <v>301.99</v>
      </c>
      <c r="AK109" cm="1">
        <f t="array" ref="AK109">[2]!PropsSI("P","T",AI109,"Q",0,$H$13)</f>
        <v>858776.0810830018</v>
      </c>
      <c r="AL109" cm="1">
        <f t="array" ref="AL109">[2]!PropsSI("H","P",AK109,"T",AJ109,$H$13)</f>
        <v>240046.46333831426</v>
      </c>
      <c r="AM109" cm="1">
        <f t="array" ref="AM109">[2]!PropsSI("S","P",AK109,"T",AJ109,$H$13)</f>
        <v>1137.7153943096796</v>
      </c>
      <c r="AN109" cm="1">
        <f t="array" ref="AN109">[2]!PropsSI("D","P",AK109,"T",AJ109,$H$13)</f>
        <v>1192.7350250888576</v>
      </c>
      <c r="AP109">
        <f t="shared" si="38"/>
        <v>305.99</v>
      </c>
      <c r="AQ109">
        <f t="shared" si="39"/>
        <v>299.99</v>
      </c>
      <c r="AR109" cm="1">
        <f t="array" ref="AR109">[2]!PropsSI("P","T",AP109,"Q",0,$H$13)</f>
        <v>835007.21626798389</v>
      </c>
      <c r="AS109" cm="1">
        <f t="array" ref="AS109">[2]!PropsSI("H","P",AR109,"T",AQ109,$H$13)</f>
        <v>237176.15578231335</v>
      </c>
      <c r="AT109" cm="1">
        <f t="array" ref="AT109">[2]!PropsSI("S","P",AR109,"T",AQ109,$H$13)</f>
        <v>1128.2451607381618</v>
      </c>
      <c r="AU109" cm="1">
        <f t="array" ref="AU109">[2]!PropsSI("D","P",AR109,"T",AQ109,$H$13)</f>
        <v>1200.5381277203244</v>
      </c>
      <c r="AW109">
        <f t="shared" si="40"/>
        <v>260.14999999999998</v>
      </c>
      <c r="AX109">
        <f t="shared" si="41"/>
        <v>260.14999999999998</v>
      </c>
      <c r="AY109" cm="1">
        <f t="array" ref="AY109">[2]!PropsSI("P","T",AW109,"Q",0,$H$13)</f>
        <v>177916.45421566669</v>
      </c>
      <c r="AZ109">
        <f t="shared" si="42"/>
        <v>237176.15578231335</v>
      </c>
      <c r="BA109" cm="1">
        <f t="array" ref="BA109">[2]!PropsSI("S","P",AY109,"H",AZ109,$H$13)</f>
        <v>1144.8398086936268</v>
      </c>
      <c r="BB109" cm="1">
        <f t="array" ref="BB109">[2]!PropsSI("D","P",AY109,"H",AZ109,$H$13)</f>
        <v>33.612231265266551</v>
      </c>
      <c r="BD109">
        <f t="shared" si="43"/>
        <v>258.14999999999998</v>
      </c>
      <c r="BE109">
        <f t="shared" si="44"/>
        <v>260.14999999999998</v>
      </c>
      <c r="BF109" cm="1">
        <f t="array" ref="BF109">[2]!PropsSI("P","T",BD109,"Q",1,$H$13)</f>
        <v>163940.08425461562</v>
      </c>
      <c r="BG109" cm="1">
        <f t="array" ref="BG109">[2]!PropsSI("H","P",BF109,"T",BE109,$H$13)</f>
        <v>391296.02083444159</v>
      </c>
      <c r="BH109" cm="1">
        <f t="array" ref="BH109">[2]!PropsSI("S","P",BF109,"T",BE109,$H$13)</f>
        <v>1743.5316928918351</v>
      </c>
      <c r="BI109" cm="1">
        <f t="array" ref="BI109">[2]!PropsSI("D","P",BF109,"T",BE109,$H$13)</f>
        <v>8.2063862576342004</v>
      </c>
      <c r="BJ109">
        <f t="shared" si="45"/>
        <v>154.11986505212823</v>
      </c>
      <c r="BK109">
        <f t="shared" si="46"/>
        <v>38.01914142509905</v>
      </c>
      <c r="BL109">
        <f t="shared" si="47"/>
        <v>-192.13900647722727</v>
      </c>
      <c r="BM109">
        <f t="shared" si="48"/>
        <v>4.0537439635704953</v>
      </c>
      <c r="BN109">
        <f t="shared" si="49"/>
        <v>5.2856265356265313</v>
      </c>
      <c r="BO109">
        <f t="shared" si="50"/>
        <v>0.7669372658562198</v>
      </c>
      <c r="BP109">
        <f t="shared" si="51"/>
        <v>5.6934166834540667</v>
      </c>
      <c r="BR109">
        <f t="shared" si="52"/>
        <v>8.7869121049009493</v>
      </c>
      <c r="BS109">
        <f t="shared" si="53"/>
        <v>1.7305335228818812</v>
      </c>
      <c r="BT109">
        <f t="shared" si="54"/>
        <v>41.532804549165149</v>
      </c>
      <c r="BW109">
        <f t="shared" si="55"/>
        <v>1.37058255012245</v>
      </c>
    </row>
    <row r="110" spans="1:75" x14ac:dyDescent="0.3">
      <c r="A110">
        <v>110</v>
      </c>
      <c r="B110" s="76">
        <v>45401</v>
      </c>
      <c r="C110">
        <v>15.31</v>
      </c>
      <c r="D110">
        <v>16.18</v>
      </c>
      <c r="E110">
        <v>46.80605353</v>
      </c>
      <c r="F110">
        <v>33.4</v>
      </c>
      <c r="J110">
        <v>110</v>
      </c>
      <c r="K110">
        <v>16.18</v>
      </c>
      <c r="L110">
        <f t="shared" si="28"/>
        <v>304.33</v>
      </c>
      <c r="N110">
        <f t="shared" si="29"/>
        <v>256.14999999999998</v>
      </c>
      <c r="O110">
        <f t="shared" si="30"/>
        <v>266.14999999999998</v>
      </c>
      <c r="P110" cm="1">
        <f t="array" ref="P110">[2]!PropsSI("P","T",N110,"Q",0,$H$13)</f>
        <v>150836.68187834125</v>
      </c>
      <c r="Q110" cm="1">
        <f t="array" ref="Q110">[2]!PropsSI("H","P",P110,"T",O110,$H$13)</f>
        <v>396664.53307498101</v>
      </c>
      <c r="R110" cm="1">
        <f t="array" ref="R110">[2]!PropsSI("S","P",P110,"T",O110,$H$13)</f>
        <v>1770.3653899981227</v>
      </c>
      <c r="S110" cm="1">
        <f t="array" ref="S110">[2]!PropsSI("D","P",P110,"T",O110,$H$13)</f>
        <v>7.305276664307832</v>
      </c>
      <c r="U110">
        <f t="shared" si="31"/>
        <v>304.33</v>
      </c>
      <c r="V110" cm="1">
        <f t="array" ref="V110">[2]!PropsSI("T","P",W110,"S",Y110,$H$13)</f>
        <v>321.26125349992088</v>
      </c>
      <c r="W110" cm="1">
        <f t="array" ref="W110">[2]!PropsSI("P","T",U110,"Q",1,$H$13)</f>
        <v>796647.07555593597</v>
      </c>
      <c r="X110" cm="1">
        <f t="array" ref="X110">[2]!PropsSI("H","P",W110,"S",Y110,$H$13)</f>
        <v>432983.21019369311</v>
      </c>
      <c r="Y110">
        <f t="shared" si="32"/>
        <v>1770.3653899981227</v>
      </c>
      <c r="Z110" cm="1">
        <f t="array" ref="Z110">[2]!PropsSI("D","P",W110,"S",Y110,$H$13)</f>
        <v>35.199834133921904</v>
      </c>
      <c r="AB110">
        <f t="shared" si="33"/>
        <v>304.33</v>
      </c>
      <c r="AC110" cm="1">
        <f t="array" ref="AC110">[2]!PropsSI("T","P",AD110,"H",AE110,$H$13)</f>
        <v>321.26125349992094</v>
      </c>
      <c r="AD110">
        <f t="shared" si="34"/>
        <v>796647.07555593597</v>
      </c>
      <c r="AE110">
        <f t="shared" si="35"/>
        <v>432983.21019369311</v>
      </c>
      <c r="AF110" cm="1">
        <f t="array" ref="AF110">[2]!PropsSI("S","P",AD110,"H",AE110,$H$13)</f>
        <v>1770.3653899981227</v>
      </c>
      <c r="AG110" cm="1">
        <f t="array" ref="AG110">[2]!PropsSI("D","P",AD110,"H",AE110,$H$13)</f>
        <v>35.199834133921897</v>
      </c>
      <c r="AI110">
        <f t="shared" si="36"/>
        <v>304.33</v>
      </c>
      <c r="AJ110">
        <f t="shared" si="37"/>
        <v>299.33</v>
      </c>
      <c r="AK110" cm="1">
        <f t="array" ref="AK110">[2]!PropsSI("P","T",AI110,"Q",0,$H$13)</f>
        <v>796647.07555593597</v>
      </c>
      <c r="AL110" cm="1">
        <f t="array" ref="AL110">[2]!PropsSI("H","P",AK110,"T",AJ110,$H$13)</f>
        <v>236232.10498114713</v>
      </c>
      <c r="AM110" cm="1">
        <f t="array" ref="AM110">[2]!PropsSI("S","P",AK110,"T",AJ110,$H$13)</f>
        <v>1125.2012782057814</v>
      </c>
      <c r="AN110" cm="1">
        <f t="array" ref="AN110">[2]!PropsSI("D","P",AK110,"T",AJ110,$H$13)</f>
        <v>1202.8967762361519</v>
      </c>
      <c r="AP110">
        <f t="shared" si="38"/>
        <v>303.33</v>
      </c>
      <c r="AQ110">
        <f t="shared" si="39"/>
        <v>297.33</v>
      </c>
      <c r="AR110" cm="1">
        <f t="array" ref="AR110">[2]!PropsSI("P","T",AP110,"Q",0,$H$13)</f>
        <v>774187.81063668616</v>
      </c>
      <c r="AS110" cm="1">
        <f t="array" ref="AS110">[2]!PropsSI("H","P",AR110,"T",AQ110,$H$13)</f>
        <v>233383.43392435095</v>
      </c>
      <c r="AT110" cm="1">
        <f t="array" ref="AT110">[2]!PropsSI("S","P",AR110,"T",AQ110,$H$13)</f>
        <v>1115.714934504857</v>
      </c>
      <c r="AU110" cm="1">
        <f t="array" ref="AU110">[2]!PropsSI("D","P",AR110,"T",AQ110,$H$13)</f>
        <v>1210.5529321289894</v>
      </c>
      <c r="AW110">
        <f t="shared" si="40"/>
        <v>260.14999999999998</v>
      </c>
      <c r="AX110">
        <f t="shared" si="41"/>
        <v>260.14999999999998</v>
      </c>
      <c r="AY110" cm="1">
        <f t="array" ref="AY110">[2]!PropsSI("P","T",AW110,"Q",0,$H$13)</f>
        <v>177916.45421566669</v>
      </c>
      <c r="AZ110">
        <f t="shared" si="42"/>
        <v>233383.43392435095</v>
      </c>
      <c r="BA110" cm="1">
        <f t="array" ref="BA110">[2]!PropsSI("S","P",AY110,"H",AZ110,$H$13)</f>
        <v>1130.2608278827006</v>
      </c>
      <c r="BB110" cm="1">
        <f t="array" ref="BB110">[2]!PropsSI("D","P",AY110,"H",AZ110,$H$13)</f>
        <v>36.062240411061687</v>
      </c>
      <c r="BD110">
        <f t="shared" si="43"/>
        <v>258.14999999999998</v>
      </c>
      <c r="BE110">
        <f t="shared" si="44"/>
        <v>260.14999999999998</v>
      </c>
      <c r="BF110" cm="1">
        <f t="array" ref="BF110">[2]!PropsSI("P","T",BD110,"Q",1,$H$13)</f>
        <v>163940.08425461562</v>
      </c>
      <c r="BG110" cm="1">
        <f t="array" ref="BG110">[2]!PropsSI("H","P",BF110,"T",BE110,$H$13)</f>
        <v>391296.02083444159</v>
      </c>
      <c r="BH110" cm="1">
        <f t="array" ref="BH110">[2]!PropsSI("S","P",BF110,"T",BE110,$H$13)</f>
        <v>1743.5316928918351</v>
      </c>
      <c r="BI110" cm="1">
        <f t="array" ref="BI110">[2]!PropsSI("D","P",BF110,"T",BE110,$H$13)</f>
        <v>8.2063862576342004</v>
      </c>
      <c r="BJ110">
        <f t="shared" si="45"/>
        <v>157.91258691009065</v>
      </c>
      <c r="BK110">
        <f t="shared" si="46"/>
        <v>36.318677118712102</v>
      </c>
      <c r="BL110">
        <f t="shared" si="47"/>
        <v>-194.23126402880274</v>
      </c>
      <c r="BM110">
        <f t="shared" si="48"/>
        <v>4.3479718821787969</v>
      </c>
      <c r="BN110">
        <f t="shared" si="49"/>
        <v>5.5900822867041997</v>
      </c>
      <c r="BO110">
        <f t="shared" si="50"/>
        <v>0.77780105178778569</v>
      </c>
      <c r="BP110">
        <f t="shared" si="51"/>
        <v>5.2815208186459524</v>
      </c>
      <c r="BR110">
        <f t="shared" si="52"/>
        <v>10.487376411287897</v>
      </c>
      <c r="BS110">
        <f t="shared" si="53"/>
        <v>2.0654305210008665</v>
      </c>
      <c r="BT110">
        <f t="shared" si="54"/>
        <v>49.570332504020797</v>
      </c>
      <c r="BW110">
        <f t="shared" si="55"/>
        <v>1.6358209726326864</v>
      </c>
    </row>
    <row r="111" spans="1:75" x14ac:dyDescent="0.3">
      <c r="A111">
        <v>111</v>
      </c>
      <c r="B111" s="76">
        <v>45402</v>
      </c>
      <c r="C111">
        <v>16.62</v>
      </c>
      <c r="D111">
        <v>19.239999999999998</v>
      </c>
      <c r="E111">
        <v>46.80605353</v>
      </c>
      <c r="F111">
        <v>33.4</v>
      </c>
      <c r="J111">
        <v>111</v>
      </c>
      <c r="K111">
        <v>19.239999999999998</v>
      </c>
      <c r="L111">
        <f t="shared" si="28"/>
        <v>307.39</v>
      </c>
      <c r="N111">
        <f t="shared" si="29"/>
        <v>256.14999999999998</v>
      </c>
      <c r="O111">
        <f t="shared" si="30"/>
        <v>266.14999999999998</v>
      </c>
      <c r="P111" cm="1">
        <f t="array" ref="P111">[2]!PropsSI("P","T",N111,"Q",0,$H$13)</f>
        <v>150836.68187834125</v>
      </c>
      <c r="Q111" cm="1">
        <f t="array" ref="Q111">[2]!PropsSI("H","P",P111,"T",O111,$H$13)</f>
        <v>396664.53307498101</v>
      </c>
      <c r="R111" cm="1">
        <f t="array" ref="R111">[2]!PropsSI("S","P",P111,"T",O111,$H$13)</f>
        <v>1770.3653899981227</v>
      </c>
      <c r="S111" cm="1">
        <f t="array" ref="S111">[2]!PropsSI("D","P",P111,"T",O111,$H$13)</f>
        <v>7.305276664307832</v>
      </c>
      <c r="U111">
        <f t="shared" si="31"/>
        <v>307.39</v>
      </c>
      <c r="V111" cm="1">
        <f t="array" ref="V111">[2]!PropsSI("T","P",W111,"S",Y111,$H$13)</f>
        <v>324.50681816916301</v>
      </c>
      <c r="W111" cm="1">
        <f t="array" ref="W111">[2]!PropsSI("P","T",U111,"Q",1,$H$13)</f>
        <v>868424.61437572213</v>
      </c>
      <c r="X111" cm="1">
        <f t="array" ref="X111">[2]!PropsSI("H","P",W111,"S",Y111,$H$13)</f>
        <v>434936.7902111439</v>
      </c>
      <c r="Y111">
        <f t="shared" si="32"/>
        <v>1770.3653899981227</v>
      </c>
      <c r="Z111" cm="1">
        <f t="array" ref="Z111">[2]!PropsSI("D","P",W111,"S",Y111,$H$13)</f>
        <v>38.330350088517918</v>
      </c>
      <c r="AB111">
        <f t="shared" si="33"/>
        <v>307.39</v>
      </c>
      <c r="AC111" cm="1">
        <f t="array" ref="AC111">[2]!PropsSI("T","P",AD111,"H",AE111,$H$13)</f>
        <v>324.5068181691629</v>
      </c>
      <c r="AD111">
        <f t="shared" si="34"/>
        <v>868424.61437572213</v>
      </c>
      <c r="AE111">
        <f t="shared" si="35"/>
        <v>434936.7902111439</v>
      </c>
      <c r="AF111" cm="1">
        <f t="array" ref="AF111">[2]!PropsSI("S","P",AD111,"H",AE111,$H$13)</f>
        <v>1770.3653899981225</v>
      </c>
      <c r="AG111" cm="1">
        <f t="array" ref="AG111">[2]!PropsSI("D","P",AD111,"H",AE111,$H$13)</f>
        <v>38.330350088517946</v>
      </c>
      <c r="AI111">
        <f t="shared" si="36"/>
        <v>307.39</v>
      </c>
      <c r="AJ111">
        <f t="shared" si="37"/>
        <v>302.39</v>
      </c>
      <c r="AK111" cm="1">
        <f t="array" ref="AK111">[2]!PropsSI("P","T",AI111,"Q",0,$H$13)</f>
        <v>868424.61437572213</v>
      </c>
      <c r="AL111" cm="1">
        <f t="array" ref="AL111">[2]!PropsSI("H","P",AK111,"T",AJ111,$H$13)</f>
        <v>240622.52951723375</v>
      </c>
      <c r="AM111" cm="1">
        <f t="array" ref="AM111">[2]!PropsSI("S","P",AK111,"T",AJ111,$H$13)</f>
        <v>1139.5949122760032</v>
      </c>
      <c r="AN111" cm="1">
        <f t="array" ref="AN111">[2]!PropsSI("D","P",AK111,"T",AJ111,$H$13)</f>
        <v>1191.1912192611335</v>
      </c>
      <c r="AP111">
        <f t="shared" si="38"/>
        <v>306.39</v>
      </c>
      <c r="AQ111">
        <f t="shared" si="39"/>
        <v>300.39</v>
      </c>
      <c r="AR111" cm="1">
        <f t="array" ref="AR111">[2]!PropsSI("P","T",AP111,"Q",0,$H$13)</f>
        <v>844454.61559296935</v>
      </c>
      <c r="AS111" cm="1">
        <f t="array" ref="AS111">[2]!PropsSI("H","P",AR111,"T",AQ111,$H$13)</f>
        <v>237748.87629426847</v>
      </c>
      <c r="AT111" cm="1">
        <f t="array" ref="AT111">[2]!PropsSI("S","P",AR111,"T",AQ111,$H$13)</f>
        <v>1130.1267898273693</v>
      </c>
      <c r="AU111" cm="1">
        <f t="array" ref="AU111">[2]!PropsSI("D","P",AR111,"T",AQ111,$H$13)</f>
        <v>1199.0172717311455</v>
      </c>
      <c r="AW111">
        <f t="shared" si="40"/>
        <v>260.14999999999998</v>
      </c>
      <c r="AX111">
        <f t="shared" si="41"/>
        <v>260.14999999999998</v>
      </c>
      <c r="AY111" cm="1">
        <f t="array" ref="AY111">[2]!PropsSI("P","T",AW111,"Q",0,$H$13)</f>
        <v>177916.45421566669</v>
      </c>
      <c r="AZ111">
        <f t="shared" si="42"/>
        <v>237748.87629426847</v>
      </c>
      <c r="BA111" cm="1">
        <f t="array" ref="BA111">[2]!PropsSI("S","P",AY111,"H",AZ111,$H$13)</f>
        <v>1147.0413097966639</v>
      </c>
      <c r="BB111" cm="1">
        <f t="array" ref="BB111">[2]!PropsSI("D","P",AY111,"H",AZ111,$H$13)</f>
        <v>33.270903716544133</v>
      </c>
      <c r="BD111">
        <f t="shared" si="43"/>
        <v>258.14999999999998</v>
      </c>
      <c r="BE111">
        <f t="shared" si="44"/>
        <v>260.14999999999998</v>
      </c>
      <c r="BF111" cm="1">
        <f t="array" ref="BF111">[2]!PropsSI("P","T",BD111,"Q",1,$H$13)</f>
        <v>163940.08425461562</v>
      </c>
      <c r="BG111" cm="1">
        <f t="array" ref="BG111">[2]!PropsSI("H","P",BF111,"T",BE111,$H$13)</f>
        <v>391296.02083444159</v>
      </c>
      <c r="BH111" cm="1">
        <f t="array" ref="BH111">[2]!PropsSI("S","P",BF111,"T",BE111,$H$13)</f>
        <v>1743.5316928918351</v>
      </c>
      <c r="BI111" cm="1">
        <f t="array" ref="BI111">[2]!PropsSI("D","P",BF111,"T",BE111,$H$13)</f>
        <v>8.2063862576342004</v>
      </c>
      <c r="BJ111">
        <f t="shared" si="45"/>
        <v>153.54714454017312</v>
      </c>
      <c r="BK111">
        <f t="shared" si="46"/>
        <v>38.272257136162892</v>
      </c>
      <c r="BL111">
        <f t="shared" si="47"/>
        <v>-191.81940167633601</v>
      </c>
      <c r="BM111">
        <f t="shared" si="48"/>
        <v>4.0119699236418613</v>
      </c>
      <c r="BN111">
        <f t="shared" si="49"/>
        <v>5.2426888708367168</v>
      </c>
      <c r="BO111">
        <f t="shared" si="50"/>
        <v>0.76525043207486076</v>
      </c>
      <c r="BP111">
        <f t="shared" si="51"/>
        <v>5.7573834398993089</v>
      </c>
      <c r="BR111">
        <f t="shared" si="52"/>
        <v>8.5337963938371075</v>
      </c>
      <c r="BS111">
        <f t="shared" si="53"/>
        <v>1.6806837897862525</v>
      </c>
      <c r="BT111">
        <f t="shared" si="54"/>
        <v>40.336410954870061</v>
      </c>
      <c r="BW111">
        <f t="shared" si="55"/>
        <v>1.331101561510712</v>
      </c>
    </row>
    <row r="112" spans="1:75" x14ac:dyDescent="0.3">
      <c r="A112">
        <v>112</v>
      </c>
      <c r="B112" s="76">
        <v>45403</v>
      </c>
      <c r="C112">
        <v>15.87</v>
      </c>
      <c r="D112">
        <v>17.170000000000002</v>
      </c>
      <c r="E112">
        <v>46.80605353</v>
      </c>
      <c r="F112">
        <v>33.4</v>
      </c>
      <c r="J112">
        <v>112</v>
      </c>
      <c r="K112">
        <v>17.170000000000002</v>
      </c>
      <c r="L112">
        <f t="shared" si="28"/>
        <v>305.32</v>
      </c>
      <c r="N112">
        <f t="shared" si="29"/>
        <v>256.14999999999998</v>
      </c>
      <c r="O112">
        <f t="shared" si="30"/>
        <v>266.14999999999998</v>
      </c>
      <c r="P112" cm="1">
        <f t="array" ref="P112">[2]!PropsSI("P","T",N112,"Q",0,$H$13)</f>
        <v>150836.68187834125</v>
      </c>
      <c r="Q112" cm="1">
        <f t="array" ref="Q112">[2]!PropsSI("H","P",P112,"T",O112,$H$13)</f>
        <v>396664.53307498101</v>
      </c>
      <c r="R112" cm="1">
        <f t="array" ref="R112">[2]!PropsSI("S","P",P112,"T",O112,$H$13)</f>
        <v>1770.3653899981227</v>
      </c>
      <c r="S112" cm="1">
        <f t="array" ref="S112">[2]!PropsSI("D","P",P112,"T",O112,$H$13)</f>
        <v>7.305276664307832</v>
      </c>
      <c r="U112">
        <f t="shared" si="31"/>
        <v>305.32</v>
      </c>
      <c r="V112" cm="1">
        <f t="array" ref="V112">[2]!PropsSI("T","P",W112,"S",Y112,$H$13)</f>
        <v>322.31299881809935</v>
      </c>
      <c r="W112" cm="1">
        <f t="array" ref="W112">[2]!PropsSI("P","T",U112,"Q",1,$H$13)</f>
        <v>819361.11103155417</v>
      </c>
      <c r="X112" cm="1">
        <f t="array" ref="X112">[2]!PropsSI("H","P",W112,"S",Y112,$H$13)</f>
        <v>433619.60222794145</v>
      </c>
      <c r="Y112">
        <f t="shared" si="32"/>
        <v>1770.3653899981227</v>
      </c>
      <c r="Z112" cm="1">
        <f t="array" ref="Z112">[2]!PropsSI("D","P",W112,"S",Y112,$H$13)</f>
        <v>36.188773208608751</v>
      </c>
      <c r="AB112">
        <f t="shared" si="33"/>
        <v>305.32</v>
      </c>
      <c r="AC112" cm="1">
        <f t="array" ref="AC112">[2]!PropsSI("T","P",AD112,"H",AE112,$H$13)</f>
        <v>322.3129988180994</v>
      </c>
      <c r="AD112">
        <f t="shared" si="34"/>
        <v>819361.11103155417</v>
      </c>
      <c r="AE112">
        <f t="shared" si="35"/>
        <v>433619.60222794145</v>
      </c>
      <c r="AF112" cm="1">
        <f t="array" ref="AF112">[2]!PropsSI("S","P",AD112,"H",AE112,$H$13)</f>
        <v>1770.365389998123</v>
      </c>
      <c r="AG112" cm="1">
        <f t="array" ref="AG112">[2]!PropsSI("D","P",AD112,"H",AE112,$H$13)</f>
        <v>36.188773208608723</v>
      </c>
      <c r="AI112">
        <f t="shared" si="36"/>
        <v>305.32</v>
      </c>
      <c r="AJ112">
        <f t="shared" si="37"/>
        <v>300.32</v>
      </c>
      <c r="AK112" cm="1">
        <f t="array" ref="AK112">[2]!PropsSI("P","T",AI112,"Q",0,$H$13)</f>
        <v>819361.11103155417</v>
      </c>
      <c r="AL112" cm="1">
        <f t="array" ref="AL112">[2]!PropsSI("H","P",AK112,"T",AJ112,$H$13)</f>
        <v>237648.42503092703</v>
      </c>
      <c r="AM112" cm="1">
        <f t="array" ref="AM112">[2]!PropsSI("S","P",AK112,"T",AJ112,$H$13)</f>
        <v>1129.8620234541818</v>
      </c>
      <c r="AN112" cm="1">
        <f t="array" ref="AN112">[2]!PropsSI("D","P",AK112,"T",AJ112,$H$13)</f>
        <v>1199.1356740371205</v>
      </c>
      <c r="AP112">
        <f t="shared" si="38"/>
        <v>304.32</v>
      </c>
      <c r="AQ112">
        <f t="shared" si="39"/>
        <v>298.32</v>
      </c>
      <c r="AR112" cm="1">
        <f t="array" ref="AR112">[2]!PropsSI("P","T",AP112,"Q",0,$H$13)</f>
        <v>796420.08525805268</v>
      </c>
      <c r="AS112" cm="1">
        <f t="array" ref="AS112">[2]!PropsSI("H","P",AR112,"T",AQ112,$H$13)</f>
        <v>234791.82288317167</v>
      </c>
      <c r="AT112" cm="1">
        <f t="array" ref="AT112">[2]!PropsSI("S","P",AR112,"T",AQ112,$H$13)</f>
        <v>1120.3820903428687</v>
      </c>
      <c r="AU112" cm="1">
        <f t="array" ref="AU112">[2]!PropsSI("D","P",AR112,"T",AQ112,$H$13)</f>
        <v>1206.8453955318037</v>
      </c>
      <c r="AW112">
        <f t="shared" si="40"/>
        <v>260.14999999999998</v>
      </c>
      <c r="AX112">
        <f t="shared" si="41"/>
        <v>260.14999999999998</v>
      </c>
      <c r="AY112" cm="1">
        <f t="array" ref="AY112">[2]!PropsSI("P","T",AW112,"Q",0,$H$13)</f>
        <v>177916.45421566669</v>
      </c>
      <c r="AZ112">
        <f t="shared" si="42"/>
        <v>234791.82288317167</v>
      </c>
      <c r="BA112" cm="1">
        <f t="array" ref="BA112">[2]!PropsSI("S","P",AY112,"H",AZ112,$H$13)</f>
        <v>1135.6745851720364</v>
      </c>
      <c r="BB112" cm="1">
        <f t="array" ref="BB112">[2]!PropsSI("D","P",AY112,"H",AZ112,$H$13)</f>
        <v>35.111863537441408</v>
      </c>
      <c r="BD112">
        <f t="shared" si="43"/>
        <v>258.14999999999998</v>
      </c>
      <c r="BE112">
        <f t="shared" si="44"/>
        <v>260.14999999999998</v>
      </c>
      <c r="BF112" cm="1">
        <f t="array" ref="BF112">[2]!PropsSI("P","T",BD112,"Q",1,$H$13)</f>
        <v>163940.08425461562</v>
      </c>
      <c r="BG112" cm="1">
        <f t="array" ref="BG112">[2]!PropsSI("H","P",BF112,"T",BE112,$H$13)</f>
        <v>391296.02083444159</v>
      </c>
      <c r="BH112" cm="1">
        <f t="array" ref="BH112">[2]!PropsSI("S","P",BF112,"T",BE112,$H$13)</f>
        <v>1743.5316928918351</v>
      </c>
      <c r="BI112" cm="1">
        <f t="array" ref="BI112">[2]!PropsSI("D","P",BF112,"T",BE112,$H$13)</f>
        <v>8.2063862576342004</v>
      </c>
      <c r="BJ112">
        <f t="shared" si="45"/>
        <v>156.50419795126993</v>
      </c>
      <c r="BK112">
        <f t="shared" si="46"/>
        <v>36.955069152960441</v>
      </c>
      <c r="BL112">
        <f t="shared" si="47"/>
        <v>-193.45926710423038</v>
      </c>
      <c r="BM112">
        <f t="shared" si="48"/>
        <v>4.2349859312530205</v>
      </c>
      <c r="BN112">
        <f t="shared" si="49"/>
        <v>5.4727581089675619</v>
      </c>
      <c r="BO112">
        <f t="shared" si="50"/>
        <v>0.77383027843193897</v>
      </c>
      <c r="BP112">
        <f t="shared" si="51"/>
        <v>5.4321077660168742</v>
      </c>
      <c r="BR112">
        <f t="shared" si="52"/>
        <v>9.8509843770395591</v>
      </c>
      <c r="BS112">
        <f t="shared" si="53"/>
        <v>1.9400966453669577</v>
      </c>
      <c r="BT112">
        <f t="shared" si="54"/>
        <v>46.562319488806985</v>
      </c>
      <c r="BW112">
        <f t="shared" si="55"/>
        <v>1.5365565431306305</v>
      </c>
    </row>
    <row r="113" spans="1:75" x14ac:dyDescent="0.3">
      <c r="A113">
        <v>113</v>
      </c>
      <c r="B113" s="76">
        <v>45404</v>
      </c>
      <c r="C113">
        <v>15.19</v>
      </c>
      <c r="D113">
        <v>16.53</v>
      </c>
      <c r="E113">
        <v>46.80605353</v>
      </c>
      <c r="F113">
        <v>33.4</v>
      </c>
      <c r="J113">
        <v>113</v>
      </c>
      <c r="K113">
        <v>16.53</v>
      </c>
      <c r="L113">
        <f t="shared" si="28"/>
        <v>304.67999999999995</v>
      </c>
      <c r="N113">
        <f t="shared" si="29"/>
        <v>256.14999999999998</v>
      </c>
      <c r="O113">
        <f t="shared" si="30"/>
        <v>266.14999999999998</v>
      </c>
      <c r="P113" cm="1">
        <f t="array" ref="P113">[2]!PropsSI("P","T",N113,"Q",0,$H$13)</f>
        <v>150836.68187834125</v>
      </c>
      <c r="Q113" cm="1">
        <f t="array" ref="Q113">[2]!PropsSI("H","P",P113,"T",O113,$H$13)</f>
        <v>396664.53307498101</v>
      </c>
      <c r="R113" cm="1">
        <f t="array" ref="R113">[2]!PropsSI("S","P",P113,"T",O113,$H$13)</f>
        <v>1770.3653899981227</v>
      </c>
      <c r="S113" cm="1">
        <f t="array" ref="S113">[2]!PropsSI("D","P",P113,"T",O113,$H$13)</f>
        <v>7.305276664307832</v>
      </c>
      <c r="U113">
        <f t="shared" si="31"/>
        <v>304.67999999999995</v>
      </c>
      <c r="V113" cm="1">
        <f t="array" ref="V113">[2]!PropsSI("T","P",W113,"S",Y113,$H$13)</f>
        <v>321.63327880141503</v>
      </c>
      <c r="W113" cm="1">
        <f t="array" ref="W113">[2]!PropsSI("P","T",U113,"Q",1,$H$13)</f>
        <v>804622.44392427104</v>
      </c>
      <c r="X113" cm="1">
        <f t="array" ref="X113">[2]!PropsSI("H","P",W113,"S",Y113,$H$13)</f>
        <v>433208.67463380774</v>
      </c>
      <c r="Y113">
        <f t="shared" si="32"/>
        <v>1770.3653899981227</v>
      </c>
      <c r="Z113" cm="1">
        <f t="array" ref="Z113">[2]!PropsSI("D","P",W113,"S",Y113,$H$13)</f>
        <v>35.546895445912902</v>
      </c>
      <c r="AB113">
        <f t="shared" si="33"/>
        <v>304.67999999999995</v>
      </c>
      <c r="AC113" cm="1">
        <f t="array" ref="AC113">[2]!PropsSI("T","P",AD113,"H",AE113,$H$13)</f>
        <v>321.63327880141497</v>
      </c>
      <c r="AD113">
        <f t="shared" si="34"/>
        <v>804622.44392427104</v>
      </c>
      <c r="AE113">
        <f t="shared" si="35"/>
        <v>433208.67463380774</v>
      </c>
      <c r="AF113" cm="1">
        <f t="array" ref="AF113">[2]!PropsSI("S","P",AD113,"H",AE113,$H$13)</f>
        <v>1770.3653899981225</v>
      </c>
      <c r="AG113" cm="1">
        <f t="array" ref="AG113">[2]!PropsSI("D","P",AD113,"H",AE113,$H$13)</f>
        <v>35.546895445912909</v>
      </c>
      <c r="AI113">
        <f t="shared" si="36"/>
        <v>304.67999999999995</v>
      </c>
      <c r="AJ113">
        <f t="shared" si="37"/>
        <v>299.67999999999995</v>
      </c>
      <c r="AK113" cm="1">
        <f t="array" ref="AK113">[2]!PropsSI("P","T",AI113,"Q",0,$H$13)</f>
        <v>804622.44392427104</v>
      </c>
      <c r="AL113" cm="1">
        <f t="array" ref="AL113">[2]!PropsSI("H","P",AK113,"T",AJ113,$H$13)</f>
        <v>236732.38144888621</v>
      </c>
      <c r="AM113" cm="1">
        <f t="array" ref="AM113">[2]!PropsSI("S","P",AK113,"T",AJ113,$H$13)</f>
        <v>1126.8494733429227</v>
      </c>
      <c r="AN113" cm="1">
        <f t="array" ref="AN113">[2]!PropsSI("D","P",AK113,"T",AJ113,$H$13)</f>
        <v>1201.5698761598157</v>
      </c>
      <c r="AP113">
        <f t="shared" si="38"/>
        <v>303.67999999999995</v>
      </c>
      <c r="AQ113">
        <f t="shared" si="39"/>
        <v>297.67999999999995</v>
      </c>
      <c r="AR113" cm="1">
        <f t="array" ref="AR113">[2]!PropsSI("P","T",AP113,"Q",0,$H$13)</f>
        <v>781993.62028023554</v>
      </c>
      <c r="AS113" cm="1">
        <f t="array" ref="AS113">[2]!PropsSI("H","P",AR113,"T",AQ113,$H$13)</f>
        <v>233880.92254079922</v>
      </c>
      <c r="AT113" cm="1">
        <f t="array" ref="AT113">[2]!PropsSI("S","P",AR113,"T",AQ113,$H$13)</f>
        <v>1117.3654513288079</v>
      </c>
      <c r="AU113" cm="1">
        <f t="array" ref="AU113">[2]!PropsSI("D","P",AR113,"T",AQ113,$H$13)</f>
        <v>1209.2448208393359</v>
      </c>
      <c r="AW113">
        <f t="shared" si="40"/>
        <v>260.14999999999998</v>
      </c>
      <c r="AX113">
        <f t="shared" si="41"/>
        <v>260.14999999999998</v>
      </c>
      <c r="AY113" cm="1">
        <f t="array" ref="AY113">[2]!PropsSI("P","T",AW113,"Q",0,$H$13)</f>
        <v>177916.45421566669</v>
      </c>
      <c r="AZ113">
        <f t="shared" si="42"/>
        <v>233880.92254079922</v>
      </c>
      <c r="BA113" cm="1">
        <f t="array" ref="BA113">[2]!PropsSI("S","P",AY113,"H",AZ113,$H$13)</f>
        <v>1132.1731423799072</v>
      </c>
      <c r="BB113" cm="1">
        <f t="array" ref="BB113">[2]!PropsSI("D","P",AY113,"H",AZ113,$H$13)</f>
        <v>35.720715283340049</v>
      </c>
      <c r="BD113">
        <f t="shared" si="43"/>
        <v>258.14999999999998</v>
      </c>
      <c r="BE113">
        <f t="shared" si="44"/>
        <v>260.14999999999998</v>
      </c>
      <c r="BF113" cm="1">
        <f t="array" ref="BF113">[2]!PropsSI("P","T",BD113,"Q",1,$H$13)</f>
        <v>163940.08425461562</v>
      </c>
      <c r="BG113" cm="1">
        <f t="array" ref="BG113">[2]!PropsSI("H","P",BF113,"T",BE113,$H$13)</f>
        <v>391296.02083444159</v>
      </c>
      <c r="BH113" cm="1">
        <f t="array" ref="BH113">[2]!PropsSI("S","P",BF113,"T",BE113,$H$13)</f>
        <v>1743.5316928918351</v>
      </c>
      <c r="BI113" cm="1">
        <f t="array" ref="BI113">[2]!PropsSI("D","P",BF113,"T",BE113,$H$13)</f>
        <v>8.2063862576342004</v>
      </c>
      <c r="BJ113">
        <f t="shared" si="45"/>
        <v>157.41509829364236</v>
      </c>
      <c r="BK113">
        <f t="shared" si="46"/>
        <v>36.544141558826723</v>
      </c>
      <c r="BL113">
        <f t="shared" si="47"/>
        <v>-193.95923985246907</v>
      </c>
      <c r="BM113">
        <f t="shared" si="48"/>
        <v>4.3075330703895265</v>
      </c>
      <c r="BN113">
        <f t="shared" si="49"/>
        <v>5.5480335267569334</v>
      </c>
      <c r="BO113">
        <f t="shared" si="50"/>
        <v>0.7764071809615517</v>
      </c>
      <c r="BP113">
        <f t="shared" si="51"/>
        <v>5.3343950152208128</v>
      </c>
      <c r="BR113">
        <f t="shared" si="52"/>
        <v>10.261911971173276</v>
      </c>
      <c r="BS113">
        <f t="shared" si="53"/>
        <v>2.0210265521005146</v>
      </c>
      <c r="BT113">
        <f t="shared" si="54"/>
        <v>48.504637250412351</v>
      </c>
      <c r="BW113">
        <f t="shared" si="55"/>
        <v>1.6006530292636076</v>
      </c>
    </row>
    <row r="114" spans="1:75" x14ac:dyDescent="0.3">
      <c r="A114">
        <v>114</v>
      </c>
      <c r="B114" s="76">
        <v>45405</v>
      </c>
      <c r="C114">
        <v>14.89</v>
      </c>
      <c r="D114">
        <v>16.53</v>
      </c>
      <c r="E114">
        <v>46.80605353</v>
      </c>
      <c r="F114">
        <v>33.4</v>
      </c>
      <c r="J114">
        <v>114</v>
      </c>
      <c r="K114">
        <v>16.53</v>
      </c>
      <c r="L114">
        <f t="shared" si="28"/>
        <v>304.67999999999995</v>
      </c>
      <c r="N114">
        <f t="shared" si="29"/>
        <v>256.14999999999998</v>
      </c>
      <c r="O114">
        <f t="shared" si="30"/>
        <v>266.14999999999998</v>
      </c>
      <c r="P114" cm="1">
        <f t="array" ref="P114">[2]!PropsSI("P","T",N114,"Q",0,$H$13)</f>
        <v>150836.68187834125</v>
      </c>
      <c r="Q114" cm="1">
        <f t="array" ref="Q114">[2]!PropsSI("H","P",P114,"T",O114,$H$13)</f>
        <v>396664.53307498101</v>
      </c>
      <c r="R114" cm="1">
        <f t="array" ref="R114">[2]!PropsSI("S","P",P114,"T",O114,$H$13)</f>
        <v>1770.3653899981227</v>
      </c>
      <c r="S114" cm="1">
        <f t="array" ref="S114">[2]!PropsSI("D","P",P114,"T",O114,$H$13)</f>
        <v>7.305276664307832</v>
      </c>
      <c r="U114">
        <f t="shared" si="31"/>
        <v>304.67999999999995</v>
      </c>
      <c r="V114" cm="1">
        <f t="array" ref="V114">[2]!PropsSI("T","P",W114,"S",Y114,$H$13)</f>
        <v>321.63327880141503</v>
      </c>
      <c r="W114" cm="1">
        <f t="array" ref="W114">[2]!PropsSI("P","T",U114,"Q",1,$H$13)</f>
        <v>804622.44392427104</v>
      </c>
      <c r="X114" cm="1">
        <f t="array" ref="X114">[2]!PropsSI("H","P",W114,"S",Y114,$H$13)</f>
        <v>433208.67463380774</v>
      </c>
      <c r="Y114">
        <f t="shared" si="32"/>
        <v>1770.3653899981227</v>
      </c>
      <c r="Z114" cm="1">
        <f t="array" ref="Z114">[2]!PropsSI("D","P",W114,"S",Y114,$H$13)</f>
        <v>35.546895445912902</v>
      </c>
      <c r="AB114">
        <f t="shared" si="33"/>
        <v>304.67999999999995</v>
      </c>
      <c r="AC114" cm="1">
        <f t="array" ref="AC114">[2]!PropsSI("T","P",AD114,"H",AE114,$H$13)</f>
        <v>321.63327880141497</v>
      </c>
      <c r="AD114">
        <f t="shared" si="34"/>
        <v>804622.44392427104</v>
      </c>
      <c r="AE114">
        <f t="shared" si="35"/>
        <v>433208.67463380774</v>
      </c>
      <c r="AF114" cm="1">
        <f t="array" ref="AF114">[2]!PropsSI("S","P",AD114,"H",AE114,$H$13)</f>
        <v>1770.3653899981225</v>
      </c>
      <c r="AG114" cm="1">
        <f t="array" ref="AG114">[2]!PropsSI("D","P",AD114,"H",AE114,$H$13)</f>
        <v>35.546895445912909</v>
      </c>
      <c r="AI114">
        <f t="shared" si="36"/>
        <v>304.67999999999995</v>
      </c>
      <c r="AJ114">
        <f t="shared" si="37"/>
        <v>299.67999999999995</v>
      </c>
      <c r="AK114" cm="1">
        <f t="array" ref="AK114">[2]!PropsSI("P","T",AI114,"Q",0,$H$13)</f>
        <v>804622.44392427104</v>
      </c>
      <c r="AL114" cm="1">
        <f t="array" ref="AL114">[2]!PropsSI("H","P",AK114,"T",AJ114,$H$13)</f>
        <v>236732.38144888621</v>
      </c>
      <c r="AM114" cm="1">
        <f t="array" ref="AM114">[2]!PropsSI("S","P",AK114,"T",AJ114,$H$13)</f>
        <v>1126.8494733429227</v>
      </c>
      <c r="AN114" cm="1">
        <f t="array" ref="AN114">[2]!PropsSI("D","P",AK114,"T",AJ114,$H$13)</f>
        <v>1201.5698761598157</v>
      </c>
      <c r="AP114">
        <f t="shared" si="38"/>
        <v>303.67999999999995</v>
      </c>
      <c r="AQ114">
        <f t="shared" si="39"/>
        <v>297.67999999999995</v>
      </c>
      <c r="AR114" cm="1">
        <f t="array" ref="AR114">[2]!PropsSI("P","T",AP114,"Q",0,$H$13)</f>
        <v>781993.62028023554</v>
      </c>
      <c r="AS114" cm="1">
        <f t="array" ref="AS114">[2]!PropsSI("H","P",AR114,"T",AQ114,$H$13)</f>
        <v>233880.92254079922</v>
      </c>
      <c r="AT114" cm="1">
        <f t="array" ref="AT114">[2]!PropsSI("S","P",AR114,"T",AQ114,$H$13)</f>
        <v>1117.3654513288079</v>
      </c>
      <c r="AU114" cm="1">
        <f t="array" ref="AU114">[2]!PropsSI("D","P",AR114,"T",AQ114,$H$13)</f>
        <v>1209.2448208393359</v>
      </c>
      <c r="AW114">
        <f t="shared" si="40"/>
        <v>260.14999999999998</v>
      </c>
      <c r="AX114">
        <f t="shared" si="41"/>
        <v>260.14999999999998</v>
      </c>
      <c r="AY114" cm="1">
        <f t="array" ref="AY114">[2]!PropsSI("P","T",AW114,"Q",0,$H$13)</f>
        <v>177916.45421566669</v>
      </c>
      <c r="AZ114">
        <f t="shared" si="42"/>
        <v>233880.92254079922</v>
      </c>
      <c r="BA114" cm="1">
        <f t="array" ref="BA114">[2]!PropsSI("S","P",AY114,"H",AZ114,$H$13)</f>
        <v>1132.1731423799072</v>
      </c>
      <c r="BB114" cm="1">
        <f t="array" ref="BB114">[2]!PropsSI("D","P",AY114,"H",AZ114,$H$13)</f>
        <v>35.720715283340049</v>
      </c>
      <c r="BD114">
        <f t="shared" si="43"/>
        <v>258.14999999999998</v>
      </c>
      <c r="BE114">
        <f t="shared" si="44"/>
        <v>260.14999999999998</v>
      </c>
      <c r="BF114" cm="1">
        <f t="array" ref="BF114">[2]!PropsSI("P","T",BD114,"Q",1,$H$13)</f>
        <v>163940.08425461562</v>
      </c>
      <c r="BG114" cm="1">
        <f t="array" ref="BG114">[2]!PropsSI("H","P",BF114,"T",BE114,$H$13)</f>
        <v>391296.02083444159</v>
      </c>
      <c r="BH114" cm="1">
        <f t="array" ref="BH114">[2]!PropsSI("S","P",BF114,"T",BE114,$H$13)</f>
        <v>1743.5316928918351</v>
      </c>
      <c r="BI114" cm="1">
        <f t="array" ref="BI114">[2]!PropsSI("D","P",BF114,"T",BE114,$H$13)</f>
        <v>8.2063862576342004</v>
      </c>
      <c r="BJ114">
        <f t="shared" si="45"/>
        <v>157.41509829364236</v>
      </c>
      <c r="BK114">
        <f t="shared" si="46"/>
        <v>36.544141558826723</v>
      </c>
      <c r="BL114">
        <f t="shared" si="47"/>
        <v>-193.95923985246907</v>
      </c>
      <c r="BM114">
        <f t="shared" si="48"/>
        <v>4.3075330703895265</v>
      </c>
      <c r="BN114">
        <f t="shared" si="49"/>
        <v>5.5480335267569334</v>
      </c>
      <c r="BO114">
        <f t="shared" si="50"/>
        <v>0.7764071809615517</v>
      </c>
      <c r="BP114">
        <f t="shared" si="51"/>
        <v>5.3343950152208128</v>
      </c>
      <c r="BR114">
        <f t="shared" si="52"/>
        <v>10.261911971173276</v>
      </c>
      <c r="BS114">
        <f t="shared" si="53"/>
        <v>2.0210265521005146</v>
      </c>
      <c r="BT114">
        <f t="shared" si="54"/>
        <v>48.504637250412351</v>
      </c>
      <c r="BW114">
        <f t="shared" si="55"/>
        <v>1.6006530292636076</v>
      </c>
    </row>
    <row r="115" spans="1:75" x14ac:dyDescent="0.3">
      <c r="A115">
        <v>115</v>
      </c>
      <c r="B115" s="76">
        <v>45406</v>
      </c>
      <c r="C115">
        <v>14.8</v>
      </c>
      <c r="D115">
        <v>16.43</v>
      </c>
      <c r="E115">
        <v>46.80605353</v>
      </c>
      <c r="F115">
        <v>33.4</v>
      </c>
      <c r="J115">
        <v>115</v>
      </c>
      <c r="K115">
        <v>16.43</v>
      </c>
      <c r="L115">
        <f t="shared" si="28"/>
        <v>304.58</v>
      </c>
      <c r="N115">
        <f t="shared" si="29"/>
        <v>256.14999999999998</v>
      </c>
      <c r="O115">
        <f t="shared" si="30"/>
        <v>266.14999999999998</v>
      </c>
      <c r="P115" cm="1">
        <f t="array" ref="P115">[2]!PropsSI("P","T",N115,"Q",0,$H$13)</f>
        <v>150836.68187834125</v>
      </c>
      <c r="Q115" cm="1">
        <f t="array" ref="Q115">[2]!PropsSI("H","P",P115,"T",O115,$H$13)</f>
        <v>396664.53307498101</v>
      </c>
      <c r="R115" cm="1">
        <f t="array" ref="R115">[2]!PropsSI("S","P",P115,"T",O115,$H$13)</f>
        <v>1770.3653899981227</v>
      </c>
      <c r="S115" cm="1">
        <f t="array" ref="S115">[2]!PropsSI("D","P",P115,"T",O115,$H$13)</f>
        <v>7.305276664307832</v>
      </c>
      <c r="U115">
        <f t="shared" si="31"/>
        <v>304.58</v>
      </c>
      <c r="V115" cm="1">
        <f t="array" ref="V115">[2]!PropsSI("T","P",W115,"S",Y115,$H$13)</f>
        <v>321.52700803286638</v>
      </c>
      <c r="W115" cm="1">
        <f t="array" ref="W115">[2]!PropsSI("P","T",U115,"Q",1,$H$13)</f>
        <v>802337.6670325828</v>
      </c>
      <c r="X115" cm="1">
        <f t="array" ref="X115">[2]!PropsSI("H","P",W115,"S",Y115,$H$13)</f>
        <v>433144.30955109239</v>
      </c>
      <c r="Y115">
        <f t="shared" si="32"/>
        <v>1770.3653899981227</v>
      </c>
      <c r="Z115" cm="1">
        <f t="array" ref="Z115">[2]!PropsSI("D","P",W115,"S",Y115,$H$13)</f>
        <v>35.447450336109071</v>
      </c>
      <c r="AB115">
        <f t="shared" si="33"/>
        <v>304.58</v>
      </c>
      <c r="AC115" cm="1">
        <f t="array" ref="AC115">[2]!PropsSI("T","P",AD115,"H",AE115,$H$13)</f>
        <v>321.52700803286643</v>
      </c>
      <c r="AD115">
        <f t="shared" si="34"/>
        <v>802337.6670325828</v>
      </c>
      <c r="AE115">
        <f t="shared" si="35"/>
        <v>433144.30955109239</v>
      </c>
      <c r="AF115" cm="1">
        <f t="array" ref="AF115">[2]!PropsSI("S","P",AD115,"H",AE115,$H$13)</f>
        <v>1770.3653899981227</v>
      </c>
      <c r="AG115" cm="1">
        <f t="array" ref="AG115">[2]!PropsSI("D","P",AD115,"H",AE115,$H$13)</f>
        <v>35.447450336109057</v>
      </c>
      <c r="AI115">
        <f t="shared" si="36"/>
        <v>304.58</v>
      </c>
      <c r="AJ115">
        <f t="shared" si="37"/>
        <v>299.58</v>
      </c>
      <c r="AK115" cm="1">
        <f t="array" ref="AK115">[2]!PropsSI("P","T",AI115,"Q",0,$H$13)</f>
        <v>802337.6670325828</v>
      </c>
      <c r="AL115" cm="1">
        <f t="array" ref="AL115">[2]!PropsSI("H","P",AK115,"T",AJ115,$H$13)</f>
        <v>236589.39610098212</v>
      </c>
      <c r="AM115" cm="1">
        <f t="array" ref="AM115">[2]!PropsSI("S","P",AK115,"T",AJ115,$H$13)</f>
        <v>1126.3786120967959</v>
      </c>
      <c r="AN115" cm="1">
        <f t="array" ref="AN115">[2]!PropsSI("D","P",AK115,"T",AJ115,$H$13)</f>
        <v>1201.9492992773676</v>
      </c>
      <c r="AP115">
        <f t="shared" si="38"/>
        <v>303.58</v>
      </c>
      <c r="AQ115">
        <f t="shared" si="39"/>
        <v>297.58</v>
      </c>
      <c r="AR115" cm="1">
        <f t="array" ref="AR115">[2]!PropsSI("P","T",AP115,"Q",0,$H$13)</f>
        <v>779757.37349500973</v>
      </c>
      <c r="AS115" cm="1">
        <f t="array" ref="AS115">[2]!PropsSI("H","P",AR115,"T",AQ115,$H$13)</f>
        <v>233738.73550126317</v>
      </c>
      <c r="AT115" cm="1">
        <f t="array" ref="AT115">[2]!PropsSI("S","P",AR115,"T",AQ115,$H$13)</f>
        <v>1116.8939328871666</v>
      </c>
      <c r="AU115" cm="1">
        <f t="array" ref="AU115">[2]!PropsSI("D","P",AR115,"T",AQ115,$H$13)</f>
        <v>1209.6188592885253</v>
      </c>
      <c r="AW115">
        <f t="shared" si="40"/>
        <v>260.14999999999998</v>
      </c>
      <c r="AX115">
        <f t="shared" si="41"/>
        <v>260.14999999999998</v>
      </c>
      <c r="AY115" cm="1">
        <f t="array" ref="AY115">[2]!PropsSI("P","T",AW115,"Q",0,$H$13)</f>
        <v>177916.45421566669</v>
      </c>
      <c r="AZ115">
        <f t="shared" si="42"/>
        <v>233738.73550126317</v>
      </c>
      <c r="BA115" cm="1">
        <f t="array" ref="BA115">[2]!PropsSI("S","P",AY115,"H",AZ115,$H$13)</f>
        <v>1131.6265844727916</v>
      </c>
      <c r="BB115" cm="1">
        <f t="array" ref="BB115">[2]!PropsSI("D","P",AY115,"H",AZ115,$H$13)</f>
        <v>35.817664451236354</v>
      </c>
      <c r="BD115">
        <f t="shared" si="43"/>
        <v>258.14999999999998</v>
      </c>
      <c r="BE115">
        <f t="shared" si="44"/>
        <v>260.14999999999998</v>
      </c>
      <c r="BF115" cm="1">
        <f t="array" ref="BF115">[2]!PropsSI("P","T",BD115,"Q",1,$H$13)</f>
        <v>163940.08425461562</v>
      </c>
      <c r="BG115" cm="1">
        <f t="array" ref="BG115">[2]!PropsSI("H","P",BF115,"T",BE115,$H$13)</f>
        <v>391296.02083444159</v>
      </c>
      <c r="BH115" cm="1">
        <f t="array" ref="BH115">[2]!PropsSI("S","P",BF115,"T",BE115,$H$13)</f>
        <v>1743.5316928918351</v>
      </c>
      <c r="BI115" cm="1">
        <f t="array" ref="BI115">[2]!PropsSI("D","P",BF115,"T",BE115,$H$13)</f>
        <v>8.2063862576342004</v>
      </c>
      <c r="BJ115">
        <f t="shared" si="45"/>
        <v>157.55728533317841</v>
      </c>
      <c r="BK115">
        <f t="shared" si="46"/>
        <v>36.479776476111383</v>
      </c>
      <c r="BL115">
        <f t="shared" si="47"/>
        <v>-194.03706180928981</v>
      </c>
      <c r="BM115">
        <f t="shared" si="48"/>
        <v>4.3190309961562976</v>
      </c>
      <c r="BN115">
        <f t="shared" si="49"/>
        <v>5.5599827697609294</v>
      </c>
      <c r="BO115">
        <f t="shared" si="50"/>
        <v>0.77680654329473919</v>
      </c>
      <c r="BP115">
        <f t="shared" si="51"/>
        <v>5.3192476593970417</v>
      </c>
      <c r="BR115">
        <f t="shared" si="52"/>
        <v>10.326277053888617</v>
      </c>
      <c r="BS115">
        <f t="shared" si="53"/>
        <v>2.0337028975575082</v>
      </c>
      <c r="BT115">
        <f t="shared" si="54"/>
        <v>48.808869541380197</v>
      </c>
      <c r="BW115">
        <f t="shared" si="55"/>
        <v>1.6106926948655467</v>
      </c>
    </row>
    <row r="116" spans="1:75" x14ac:dyDescent="0.3">
      <c r="A116">
        <v>116</v>
      </c>
      <c r="B116" s="76">
        <v>45407</v>
      </c>
      <c r="C116">
        <v>16.850000000000001</v>
      </c>
      <c r="D116">
        <v>19.649999999999999</v>
      </c>
      <c r="E116">
        <v>46.80605353</v>
      </c>
      <c r="F116">
        <v>33.4</v>
      </c>
      <c r="J116">
        <v>116</v>
      </c>
      <c r="K116">
        <v>19.649999999999999</v>
      </c>
      <c r="L116">
        <f t="shared" si="28"/>
        <v>307.79999999999995</v>
      </c>
      <c r="N116">
        <f t="shared" si="29"/>
        <v>256.14999999999998</v>
      </c>
      <c r="O116">
        <f t="shared" si="30"/>
        <v>266.14999999999998</v>
      </c>
      <c r="P116" cm="1">
        <f t="array" ref="P116">[2]!PropsSI("P","T",N116,"Q",0,$H$13)</f>
        <v>150836.68187834125</v>
      </c>
      <c r="Q116" cm="1">
        <f t="array" ref="Q116">[2]!PropsSI("H","P",P116,"T",O116,$H$13)</f>
        <v>396664.53307498101</v>
      </c>
      <c r="R116" cm="1">
        <f t="array" ref="R116">[2]!PropsSI("S","P",P116,"T",O116,$H$13)</f>
        <v>1770.3653899981227</v>
      </c>
      <c r="S116" cm="1">
        <f t="array" ref="S116">[2]!PropsSI("D","P",P116,"T",O116,$H$13)</f>
        <v>7.305276664307832</v>
      </c>
      <c r="U116">
        <f t="shared" si="31"/>
        <v>307.79999999999995</v>
      </c>
      <c r="V116" cm="1">
        <f t="array" ref="V116">[2]!PropsSI("T","P",W116,"S",Y116,$H$13)</f>
        <v>324.94054822341985</v>
      </c>
      <c r="W116" cm="1">
        <f t="array" ref="W116">[2]!PropsSI("P","T",U116,"Q",1,$H$13)</f>
        <v>878398.66603941913</v>
      </c>
      <c r="X116" cm="1">
        <f t="array" ref="X116">[2]!PropsSI("H","P",W116,"S",Y116,$H$13)</f>
        <v>435195.53350096836</v>
      </c>
      <c r="Y116">
        <f t="shared" si="32"/>
        <v>1770.3653899981227</v>
      </c>
      <c r="Z116" cm="1">
        <f t="array" ref="Z116">[2]!PropsSI("D","P",W116,"S",Y116,$H$13)</f>
        <v>38.766645269813104</v>
      </c>
      <c r="AB116">
        <f t="shared" si="33"/>
        <v>307.79999999999995</v>
      </c>
      <c r="AC116" cm="1">
        <f t="array" ref="AC116">[2]!PropsSI("T","P",AD116,"H",AE116,$H$13)</f>
        <v>324.94054822341985</v>
      </c>
      <c r="AD116">
        <f t="shared" si="34"/>
        <v>878398.66603941913</v>
      </c>
      <c r="AE116">
        <f t="shared" si="35"/>
        <v>435195.53350096836</v>
      </c>
      <c r="AF116" cm="1">
        <f t="array" ref="AF116">[2]!PropsSI("S","P",AD116,"H",AE116,$H$13)</f>
        <v>1770.365389998123</v>
      </c>
      <c r="AG116" cm="1">
        <f t="array" ref="AG116">[2]!PropsSI("D","P",AD116,"H",AE116,$H$13)</f>
        <v>38.766645269813097</v>
      </c>
      <c r="AI116">
        <f t="shared" si="36"/>
        <v>307.79999999999995</v>
      </c>
      <c r="AJ116">
        <f t="shared" si="37"/>
        <v>302.79999999999995</v>
      </c>
      <c r="AK116" cm="1">
        <f t="array" ref="AK116">[2]!PropsSI("P","T",AI116,"Q",0,$H$13)</f>
        <v>878398.66603941913</v>
      </c>
      <c r="AL116" cm="1">
        <f t="array" ref="AL116">[2]!PropsSI("H","P",AK116,"T",AJ116,$H$13)</f>
        <v>241213.68290188254</v>
      </c>
      <c r="AM116" cm="1">
        <f t="array" ref="AM116">[2]!PropsSI("S","P",AK116,"T",AJ116,$H$13)</f>
        <v>1141.5208351862402</v>
      </c>
      <c r="AN116" cm="1">
        <f t="array" ref="AN116">[2]!PropsSI("D","P",AK116,"T",AJ116,$H$13)</f>
        <v>1189.6044374241885</v>
      </c>
      <c r="AP116">
        <f t="shared" si="38"/>
        <v>306.79999999999995</v>
      </c>
      <c r="AQ116">
        <f t="shared" si="39"/>
        <v>300.79999999999995</v>
      </c>
      <c r="AR116" cm="1">
        <f t="array" ref="AR116">[2]!PropsSI("P","T",AP116,"Q",0,$H$13)</f>
        <v>854221.35513043171</v>
      </c>
      <c r="AS116" cm="1">
        <f t="array" ref="AS116">[2]!PropsSI("H","P",AR116,"T",AQ116,$H$13)</f>
        <v>238336.57443903861</v>
      </c>
      <c r="AT116" cm="1">
        <f t="array" ref="AT116">[2]!PropsSI("S","P",AR116,"T",AQ116,$H$13)</f>
        <v>1132.054790054131</v>
      </c>
      <c r="AU116" cm="1">
        <f t="array" ref="AU116">[2]!PropsSI("D","P",AR116,"T",AQ116,$H$13)</f>
        <v>1197.4542539863635</v>
      </c>
      <c r="AW116">
        <f t="shared" si="40"/>
        <v>260.14999999999998</v>
      </c>
      <c r="AX116">
        <f t="shared" si="41"/>
        <v>260.14999999999998</v>
      </c>
      <c r="AY116" cm="1">
        <f t="array" ref="AY116">[2]!PropsSI("P","T",AW116,"Q",0,$H$13)</f>
        <v>177916.45421566669</v>
      </c>
      <c r="AZ116">
        <f t="shared" si="42"/>
        <v>238336.57443903861</v>
      </c>
      <c r="BA116" cm="1">
        <f t="array" ref="BA116">[2]!PropsSI("S","P",AY116,"H",AZ116,$H$13)</f>
        <v>1149.3003839645291</v>
      </c>
      <c r="BB116" cm="1">
        <f t="array" ref="BB116">[2]!PropsSI("D","P",AY116,"H",AZ116,$H$13)</f>
        <v>32.927782115035896</v>
      </c>
      <c r="BD116">
        <f t="shared" si="43"/>
        <v>258.14999999999998</v>
      </c>
      <c r="BE116">
        <f t="shared" si="44"/>
        <v>260.14999999999998</v>
      </c>
      <c r="BF116" cm="1">
        <f t="array" ref="BF116">[2]!PropsSI("P","T",BD116,"Q",1,$H$13)</f>
        <v>163940.08425461562</v>
      </c>
      <c r="BG116" cm="1">
        <f t="array" ref="BG116">[2]!PropsSI("H","P",BF116,"T",BE116,$H$13)</f>
        <v>391296.02083444159</v>
      </c>
      <c r="BH116" cm="1">
        <f t="array" ref="BH116">[2]!PropsSI("S","P",BF116,"T",BE116,$H$13)</f>
        <v>1743.5316928918351</v>
      </c>
      <c r="BI116" cm="1">
        <f t="array" ref="BI116">[2]!PropsSI("D","P",BF116,"T",BE116,$H$13)</f>
        <v>8.2063862576342004</v>
      </c>
      <c r="BJ116">
        <f t="shared" si="45"/>
        <v>152.95944639540298</v>
      </c>
      <c r="BK116">
        <f t="shared" si="46"/>
        <v>38.531000425987351</v>
      </c>
      <c r="BL116">
        <f t="shared" si="47"/>
        <v>-191.49044682139032</v>
      </c>
      <c r="BM116">
        <f t="shared" si="48"/>
        <v>3.9697761465917978</v>
      </c>
      <c r="BN116">
        <f t="shared" si="49"/>
        <v>5.1993957703927514</v>
      </c>
      <c r="BO116">
        <f t="shared" si="50"/>
        <v>0.76350720774078129</v>
      </c>
      <c r="BP116">
        <f t="shared" si="51"/>
        <v>5.8235082812806764</v>
      </c>
      <c r="BR116">
        <f t="shared" si="52"/>
        <v>8.2750531040126489</v>
      </c>
      <c r="BS116">
        <f t="shared" si="53"/>
        <v>1.6297257363180466</v>
      </c>
      <c r="BT116">
        <f t="shared" si="54"/>
        <v>39.113417671633115</v>
      </c>
      <c r="BW116">
        <f t="shared" si="55"/>
        <v>1.2907427831638929</v>
      </c>
    </row>
    <row r="117" spans="1:75" x14ac:dyDescent="0.3">
      <c r="A117">
        <v>117</v>
      </c>
      <c r="B117" s="76">
        <v>45408</v>
      </c>
      <c r="C117">
        <v>17.809999999999999</v>
      </c>
      <c r="D117">
        <v>19.64</v>
      </c>
      <c r="E117">
        <v>46.80605353</v>
      </c>
      <c r="F117">
        <v>33.4</v>
      </c>
      <c r="J117">
        <v>117</v>
      </c>
      <c r="K117">
        <v>19.64</v>
      </c>
      <c r="L117">
        <f t="shared" si="28"/>
        <v>307.78999999999996</v>
      </c>
      <c r="N117">
        <f t="shared" si="29"/>
        <v>256.14999999999998</v>
      </c>
      <c r="O117">
        <f t="shared" si="30"/>
        <v>266.14999999999998</v>
      </c>
      <c r="P117" cm="1">
        <f t="array" ref="P117">[2]!PropsSI("P","T",N117,"Q",0,$H$13)</f>
        <v>150836.68187834125</v>
      </c>
      <c r="Q117" cm="1">
        <f t="array" ref="Q117">[2]!PropsSI("H","P",P117,"T",O117,$H$13)</f>
        <v>396664.53307498101</v>
      </c>
      <c r="R117" cm="1">
        <f t="array" ref="R117">[2]!PropsSI("S","P",P117,"T",O117,$H$13)</f>
        <v>1770.3653899981227</v>
      </c>
      <c r="S117" cm="1">
        <f t="array" ref="S117">[2]!PropsSI("D","P",P117,"T",O117,$H$13)</f>
        <v>7.305276664307832</v>
      </c>
      <c r="U117">
        <f t="shared" si="31"/>
        <v>307.78999999999996</v>
      </c>
      <c r="V117" cm="1">
        <f t="array" ref="V117">[2]!PropsSI("T","P",W117,"S",Y117,$H$13)</f>
        <v>324.92997241722128</v>
      </c>
      <c r="W117" cm="1">
        <f t="array" ref="W117">[2]!PropsSI("P","T",U117,"Q",1,$H$13)</f>
        <v>878154.37735937187</v>
      </c>
      <c r="X117" cm="1">
        <f t="array" ref="X117">[2]!PropsSI("H","P",W117,"S",Y117,$H$13)</f>
        <v>435189.23111484223</v>
      </c>
      <c r="Y117">
        <f t="shared" si="32"/>
        <v>1770.3653899981227</v>
      </c>
      <c r="Z117" cm="1">
        <f t="array" ref="Z117">[2]!PropsSI("D","P",W117,"S",Y117,$H$13)</f>
        <v>38.755955476228017</v>
      </c>
      <c r="AB117">
        <f t="shared" si="33"/>
        <v>307.78999999999996</v>
      </c>
      <c r="AC117" cm="1">
        <f t="array" ref="AC117">[2]!PropsSI("T","P",AD117,"H",AE117,$H$13)</f>
        <v>324.92997241722122</v>
      </c>
      <c r="AD117">
        <f t="shared" si="34"/>
        <v>878154.37735937187</v>
      </c>
      <c r="AE117">
        <f t="shared" si="35"/>
        <v>435189.23111484223</v>
      </c>
      <c r="AF117" cm="1">
        <f t="array" ref="AF117">[2]!PropsSI("S","P",AD117,"H",AE117,$H$13)</f>
        <v>1770.3653899981221</v>
      </c>
      <c r="AG117" cm="1">
        <f t="array" ref="AG117">[2]!PropsSI("D","P",AD117,"H",AE117,$H$13)</f>
        <v>38.755955476228031</v>
      </c>
      <c r="AI117">
        <f t="shared" si="36"/>
        <v>307.78999999999996</v>
      </c>
      <c r="AJ117">
        <f t="shared" si="37"/>
        <v>302.78999999999996</v>
      </c>
      <c r="AK117" cm="1">
        <f t="array" ref="AK117">[2]!PropsSI("P","T",AI117,"Q",0,$H$13)</f>
        <v>878154.37735937187</v>
      </c>
      <c r="AL117" cm="1">
        <f t="array" ref="AL117">[2]!PropsSI("H","P",AK117,"T",AJ117,$H$13)</f>
        <v>241199.2562322139</v>
      </c>
      <c r="AM117" cm="1">
        <f t="array" ref="AM117">[2]!PropsSI("S","P",AK117,"T",AJ117,$H$13)</f>
        <v>1141.4738683600103</v>
      </c>
      <c r="AN117" cm="1">
        <f t="array" ref="AN117">[2]!PropsSI("D","P",AK117,"T",AJ117,$H$13)</f>
        <v>1189.6431925133845</v>
      </c>
      <c r="AP117">
        <f t="shared" si="38"/>
        <v>306.78999999999996</v>
      </c>
      <c r="AQ117">
        <f t="shared" si="39"/>
        <v>300.78999999999996</v>
      </c>
      <c r="AR117" cm="1">
        <f t="array" ref="AR117">[2]!PropsSI("P","T",AP117,"Q",0,$H$13)</f>
        <v>853982.13672044792</v>
      </c>
      <c r="AS117" cm="1">
        <f t="array" ref="AS117">[2]!PropsSI("H","P",AR117,"T",AQ117,$H$13)</f>
        <v>238322.23235859582</v>
      </c>
      <c r="AT117" cm="1">
        <f t="array" ref="AT117">[2]!PropsSI("S","P",AR117,"T",AQ117,$H$13)</f>
        <v>1132.0077736105609</v>
      </c>
      <c r="AU117" cm="1">
        <f t="array" ref="AU117">[2]!PropsSI("D","P",AR117,"T",AQ117,$H$13)</f>
        <v>1197.4924265402421</v>
      </c>
      <c r="AW117">
        <f t="shared" si="40"/>
        <v>260.14999999999998</v>
      </c>
      <c r="AX117">
        <f t="shared" si="41"/>
        <v>260.14999999999998</v>
      </c>
      <c r="AY117" cm="1">
        <f t="array" ref="AY117">[2]!PropsSI("P","T",AW117,"Q",0,$H$13)</f>
        <v>177916.45421566669</v>
      </c>
      <c r="AZ117">
        <f t="shared" si="42"/>
        <v>238322.23235859582</v>
      </c>
      <c r="BA117" cm="1">
        <f t="array" ref="BA117">[2]!PropsSI("S","P",AY117,"H",AZ117,$H$13)</f>
        <v>1149.2452539224657</v>
      </c>
      <c r="BB117" cm="1">
        <f t="array" ref="BB117">[2]!PropsSI("D","P",AY117,"H",AZ117,$H$13)</f>
        <v>32.93607132406887</v>
      </c>
      <c r="BD117">
        <f t="shared" si="43"/>
        <v>258.14999999999998</v>
      </c>
      <c r="BE117">
        <f t="shared" si="44"/>
        <v>260.14999999999998</v>
      </c>
      <c r="BF117" cm="1">
        <f t="array" ref="BF117">[2]!PropsSI("P","T",BD117,"Q",1,$H$13)</f>
        <v>163940.08425461562</v>
      </c>
      <c r="BG117" cm="1">
        <f t="array" ref="BG117">[2]!PropsSI("H","P",BF117,"T",BE117,$H$13)</f>
        <v>391296.02083444159</v>
      </c>
      <c r="BH117" cm="1">
        <f t="array" ref="BH117">[2]!PropsSI("S","P",BF117,"T",BE117,$H$13)</f>
        <v>1743.5316928918351</v>
      </c>
      <c r="BI117" cm="1">
        <f t="array" ref="BI117">[2]!PropsSI("D","P",BF117,"T",BE117,$H$13)</f>
        <v>8.2063862576342004</v>
      </c>
      <c r="BJ117">
        <f t="shared" si="45"/>
        <v>152.97378847584577</v>
      </c>
      <c r="BK117">
        <f t="shared" si="46"/>
        <v>38.524698039861221</v>
      </c>
      <c r="BL117">
        <f t="shared" si="47"/>
        <v>-191.49848651570699</v>
      </c>
      <c r="BM117">
        <f t="shared" si="48"/>
        <v>3.9707978584949561</v>
      </c>
      <c r="BN117">
        <f t="shared" si="49"/>
        <v>5.2004431909750215</v>
      </c>
      <c r="BO117">
        <f t="shared" si="50"/>
        <v>0.76354989616769153</v>
      </c>
      <c r="BP117">
        <f t="shared" si="51"/>
        <v>5.8218887237764587</v>
      </c>
      <c r="BR117">
        <f t="shared" si="52"/>
        <v>8.2813554901387789</v>
      </c>
      <c r="BS117">
        <f t="shared" si="53"/>
        <v>1.6309669562523317</v>
      </c>
      <c r="BT117">
        <f t="shared" si="54"/>
        <v>39.143206950055962</v>
      </c>
      <c r="BW117">
        <f t="shared" si="55"/>
        <v>1.2917258293518468</v>
      </c>
    </row>
    <row r="118" spans="1:75" x14ac:dyDescent="0.3">
      <c r="A118">
        <v>118</v>
      </c>
      <c r="B118" s="76">
        <v>45409</v>
      </c>
      <c r="C118">
        <v>17.89</v>
      </c>
      <c r="D118">
        <v>20.67</v>
      </c>
      <c r="E118">
        <v>46.80605353</v>
      </c>
      <c r="F118">
        <v>33.4</v>
      </c>
      <c r="J118">
        <v>118</v>
      </c>
      <c r="K118">
        <v>20.67</v>
      </c>
      <c r="L118">
        <f t="shared" si="28"/>
        <v>308.82</v>
      </c>
      <c r="N118">
        <f t="shared" si="29"/>
        <v>256.14999999999998</v>
      </c>
      <c r="O118">
        <f t="shared" si="30"/>
        <v>266.14999999999998</v>
      </c>
      <c r="P118" cm="1">
        <f t="array" ref="P118">[2]!PropsSI("P","T",N118,"Q",0,$H$13)</f>
        <v>150836.68187834125</v>
      </c>
      <c r="Q118" cm="1">
        <f t="array" ref="Q118">[2]!PropsSI("H","P",P118,"T",O118,$H$13)</f>
        <v>396664.53307498101</v>
      </c>
      <c r="R118" cm="1">
        <f t="array" ref="R118">[2]!PropsSI("S","P",P118,"T",O118,$H$13)</f>
        <v>1770.3653899981227</v>
      </c>
      <c r="S118" cm="1">
        <f t="array" ref="S118">[2]!PropsSI("D","P",P118,"T",O118,$H$13)</f>
        <v>7.305276664307832</v>
      </c>
      <c r="U118">
        <f t="shared" si="31"/>
        <v>308.82</v>
      </c>
      <c r="V118" cm="1">
        <f t="array" ref="V118">[2]!PropsSI("T","P",W118,"S",Y118,$H$13)</f>
        <v>326.01852166929478</v>
      </c>
      <c r="W118" cm="1">
        <f t="array" ref="W118">[2]!PropsSI("P","T",U118,"Q",1,$H$13)</f>
        <v>903585.53293846268</v>
      </c>
      <c r="X118" cm="1">
        <f t="array" ref="X118">[2]!PropsSI("H","P",W118,"S",Y118,$H$13)</f>
        <v>435836.16815195238</v>
      </c>
      <c r="Y118">
        <f t="shared" si="32"/>
        <v>1770.3653899981227</v>
      </c>
      <c r="Z118" cm="1">
        <f t="array" ref="Z118">[2]!PropsSI("D","P",W118,"S",Y118,$H$13)</f>
        <v>39.869849245155258</v>
      </c>
      <c r="AB118">
        <f t="shared" si="33"/>
        <v>308.82</v>
      </c>
      <c r="AC118" cm="1">
        <f t="array" ref="AC118">[2]!PropsSI("T","P",AD118,"H",AE118,$H$13)</f>
        <v>326.01852166929484</v>
      </c>
      <c r="AD118">
        <f t="shared" si="34"/>
        <v>903585.53293846268</v>
      </c>
      <c r="AE118">
        <f t="shared" si="35"/>
        <v>435836.16815195238</v>
      </c>
      <c r="AF118" cm="1">
        <f t="array" ref="AF118">[2]!PropsSI("S","P",AD118,"H",AE118,$H$13)</f>
        <v>1770.3653899981227</v>
      </c>
      <c r="AG118" cm="1">
        <f t="array" ref="AG118">[2]!PropsSI("D","P",AD118,"H",AE118,$H$13)</f>
        <v>39.869849245155244</v>
      </c>
      <c r="AI118">
        <f t="shared" si="36"/>
        <v>308.82</v>
      </c>
      <c r="AJ118">
        <f t="shared" si="37"/>
        <v>303.82</v>
      </c>
      <c r="AK118" cm="1">
        <f t="array" ref="AK118">[2]!PropsSI("P","T",AI118,"Q",0,$H$13)</f>
        <v>903585.53293846268</v>
      </c>
      <c r="AL118" cm="1">
        <f t="array" ref="AL118">[2]!PropsSI("H","P",AK118,"T",AJ118,$H$13)</f>
        <v>242687.39947531786</v>
      </c>
      <c r="AM118" cm="1">
        <f t="array" ref="AM118">[2]!PropsSI("S","P",AK118,"T",AJ118,$H$13)</f>
        <v>1146.3096945314696</v>
      </c>
      <c r="AN118" cm="1">
        <f t="array" ref="AN118">[2]!PropsSI("D","P",AK118,"T",AJ118,$H$13)</f>
        <v>1185.6373173846014</v>
      </c>
      <c r="AP118">
        <f t="shared" si="38"/>
        <v>307.82</v>
      </c>
      <c r="AQ118">
        <f t="shared" si="39"/>
        <v>301.82</v>
      </c>
      <c r="AR118" cm="1">
        <f t="array" ref="AR118">[2]!PropsSI("P","T",AP118,"Q",0,$H$13)</f>
        <v>878887.39656814141</v>
      </c>
      <c r="AS118" cm="1">
        <f t="array" ref="AS118">[2]!PropsSI("H","P",AR118,"T",AQ118,$H$13)</f>
        <v>239801.57883578853</v>
      </c>
      <c r="AT118" cm="1">
        <f t="array" ref="AT118">[2]!PropsSI("S","P",AR118,"T",AQ118,$H$13)</f>
        <v>1136.8484319621496</v>
      </c>
      <c r="AU118" cm="1">
        <f t="array" ref="AU118">[2]!PropsSI("D","P",AR118,"T",AQ118,$H$13)</f>
        <v>1193.5473330648979</v>
      </c>
      <c r="AW118">
        <f t="shared" si="40"/>
        <v>260.14999999999998</v>
      </c>
      <c r="AX118">
        <f t="shared" si="41"/>
        <v>260.14999999999998</v>
      </c>
      <c r="AY118" cm="1">
        <f t="array" ref="AY118">[2]!PropsSI("P","T",AW118,"Q",0,$H$13)</f>
        <v>177916.45421566669</v>
      </c>
      <c r="AZ118">
        <f t="shared" si="42"/>
        <v>239801.57883578853</v>
      </c>
      <c r="BA118" cm="1">
        <f t="array" ref="BA118">[2]!PropsSI("S","P",AY118,"H",AZ118,$H$13)</f>
        <v>1154.9317673846713</v>
      </c>
      <c r="BB118" cm="1">
        <f t="array" ref="BB118">[2]!PropsSI("D","P",AY118,"H",AZ118,$H$13)</f>
        <v>32.102491677254982</v>
      </c>
      <c r="BD118">
        <f t="shared" si="43"/>
        <v>258.14999999999998</v>
      </c>
      <c r="BE118">
        <f t="shared" si="44"/>
        <v>260.14999999999998</v>
      </c>
      <c r="BF118" cm="1">
        <f t="array" ref="BF118">[2]!PropsSI("P","T",BD118,"Q",1,$H$13)</f>
        <v>163940.08425461562</v>
      </c>
      <c r="BG118" cm="1">
        <f t="array" ref="BG118">[2]!PropsSI("H","P",BF118,"T",BE118,$H$13)</f>
        <v>391296.02083444159</v>
      </c>
      <c r="BH118" cm="1">
        <f t="array" ref="BH118">[2]!PropsSI("S","P",BF118,"T",BE118,$H$13)</f>
        <v>1743.5316928918351</v>
      </c>
      <c r="BI118" cm="1">
        <f t="array" ref="BI118">[2]!PropsSI("D","P",BF118,"T",BE118,$H$13)</f>
        <v>8.2063862576342004</v>
      </c>
      <c r="BJ118">
        <f t="shared" si="45"/>
        <v>151.49444199865306</v>
      </c>
      <c r="BK118">
        <f t="shared" si="46"/>
        <v>39.171635076971377</v>
      </c>
      <c r="BL118">
        <f t="shared" si="47"/>
        <v>-190.66607707562443</v>
      </c>
      <c r="BM118">
        <f t="shared" si="48"/>
        <v>3.8674526018883282</v>
      </c>
      <c r="BN118">
        <f t="shared" si="49"/>
        <v>5.0947306098282983</v>
      </c>
      <c r="BO118">
        <f t="shared" si="50"/>
        <v>0.75910836078900512</v>
      </c>
      <c r="BP118">
        <f t="shared" si="51"/>
        <v>5.9904893271734663</v>
      </c>
      <c r="BR118">
        <f t="shared" si="52"/>
        <v>7.6344184530286228</v>
      </c>
      <c r="BS118">
        <f t="shared" si="53"/>
        <v>1.5035563008881372</v>
      </c>
      <c r="BT118">
        <f t="shared" si="54"/>
        <v>36.085351221315292</v>
      </c>
      <c r="BW118">
        <f t="shared" si="55"/>
        <v>1.1908165903034047</v>
      </c>
    </row>
    <row r="119" spans="1:75" x14ac:dyDescent="0.3">
      <c r="A119">
        <v>119</v>
      </c>
      <c r="B119" s="76">
        <v>45410</v>
      </c>
      <c r="C119">
        <v>16.690000000000001</v>
      </c>
      <c r="D119">
        <v>17.89</v>
      </c>
      <c r="E119">
        <v>46.80605353</v>
      </c>
      <c r="F119">
        <v>33.4</v>
      </c>
      <c r="J119">
        <v>119</v>
      </c>
      <c r="K119">
        <v>17.89</v>
      </c>
      <c r="L119">
        <f t="shared" si="28"/>
        <v>306.03999999999996</v>
      </c>
      <c r="N119">
        <f t="shared" si="29"/>
        <v>256.14999999999998</v>
      </c>
      <c r="O119">
        <f t="shared" si="30"/>
        <v>266.14999999999998</v>
      </c>
      <c r="P119" cm="1">
        <f t="array" ref="P119">[2]!PropsSI("P","T",N119,"Q",0,$H$13)</f>
        <v>150836.68187834125</v>
      </c>
      <c r="Q119" cm="1">
        <f t="array" ref="Q119">[2]!PropsSI("H","P",P119,"T",O119,$H$13)</f>
        <v>396664.53307498101</v>
      </c>
      <c r="R119" cm="1">
        <f t="array" ref="R119">[2]!PropsSI("S","P",P119,"T",O119,$H$13)</f>
        <v>1770.3653899981227</v>
      </c>
      <c r="S119" cm="1">
        <f t="array" ref="S119">[2]!PropsSI("D","P",P119,"T",O119,$H$13)</f>
        <v>7.305276664307832</v>
      </c>
      <c r="U119">
        <f t="shared" si="31"/>
        <v>306.03999999999996</v>
      </c>
      <c r="V119" cm="1">
        <f t="array" ref="V119">[2]!PropsSI("T","P",W119,"S",Y119,$H$13)</f>
        <v>323.07685198483711</v>
      </c>
      <c r="W119" cm="1">
        <f t="array" ref="W119">[2]!PropsSI("P","T",U119,"Q",1,$H$13)</f>
        <v>836183.77460302622</v>
      </c>
      <c r="X119" cm="1">
        <f t="array" ref="X119">[2]!PropsSI("H","P",W119,"S",Y119,$H$13)</f>
        <v>434079.81377620564</v>
      </c>
      <c r="Y119">
        <f t="shared" si="32"/>
        <v>1770.3653899981227</v>
      </c>
      <c r="Z119" cm="1">
        <f t="array" ref="Z119">[2]!PropsSI("D","P",W119,"S",Y119,$H$13)</f>
        <v>36.92221845332601</v>
      </c>
      <c r="AB119">
        <f t="shared" si="33"/>
        <v>306.03999999999996</v>
      </c>
      <c r="AC119" cm="1">
        <f t="array" ref="AC119">[2]!PropsSI("T","P",AD119,"H",AE119,$H$13)</f>
        <v>323.07685198483705</v>
      </c>
      <c r="AD119">
        <f t="shared" si="34"/>
        <v>836183.77460302622</v>
      </c>
      <c r="AE119">
        <f t="shared" si="35"/>
        <v>434079.81377620564</v>
      </c>
      <c r="AF119" cm="1">
        <f t="array" ref="AF119">[2]!PropsSI("S","P",AD119,"H",AE119,$H$13)</f>
        <v>1770.3653899981225</v>
      </c>
      <c r="AG119" cm="1">
        <f t="array" ref="AG119">[2]!PropsSI("D","P",AD119,"H",AE119,$H$13)</f>
        <v>36.922218453326018</v>
      </c>
      <c r="AI119">
        <f t="shared" si="36"/>
        <v>306.03999999999996</v>
      </c>
      <c r="AJ119">
        <f t="shared" si="37"/>
        <v>301.03999999999996</v>
      </c>
      <c r="AK119" cm="1">
        <f t="array" ref="AK119">[2]!PropsSI("P","T",AI119,"Q",0,$H$13)</f>
        <v>836183.77460302622</v>
      </c>
      <c r="AL119" cm="1">
        <f t="array" ref="AL119">[2]!PropsSI("H","P",AK119,"T",AJ119,$H$13)</f>
        <v>238680.92766455121</v>
      </c>
      <c r="AM119" cm="1">
        <f t="array" ref="AM119">[2]!PropsSI("S","P",AK119,"T",AJ119,$H$13)</f>
        <v>1133.2492045752349</v>
      </c>
      <c r="AN119" cm="1">
        <f t="array" ref="AN119">[2]!PropsSI("D","P",AK119,"T",AJ119,$H$13)</f>
        <v>1196.3848739021216</v>
      </c>
      <c r="AP119">
        <f t="shared" si="38"/>
        <v>305.03999999999996</v>
      </c>
      <c r="AQ119">
        <f t="shared" si="39"/>
        <v>299.03999999999996</v>
      </c>
      <c r="AR119" cm="1">
        <f t="array" ref="AR119">[2]!PropsSI("P","T",AP119,"Q",0,$H$13)</f>
        <v>812888.18203125149</v>
      </c>
      <c r="AS119" cm="1">
        <f t="array" ref="AS119">[2]!PropsSI("H","P",AR119,"T",AQ119,$H$13)</f>
        <v>235818.46783015315</v>
      </c>
      <c r="AT119" cm="1">
        <f t="array" ref="AT119">[2]!PropsSI("S","P",AR119,"T",AQ119,$H$13)</f>
        <v>1123.773626882059</v>
      </c>
      <c r="AU119" cm="1">
        <f t="array" ref="AU119">[2]!PropsSI("D","P",AR119,"T",AQ119,$H$13)</f>
        <v>1204.1343811281929</v>
      </c>
      <c r="AW119">
        <f t="shared" si="40"/>
        <v>260.14999999999998</v>
      </c>
      <c r="AX119">
        <f t="shared" si="41"/>
        <v>260.14999999999998</v>
      </c>
      <c r="AY119" cm="1">
        <f t="array" ref="AY119">[2]!PropsSI("P","T",AW119,"Q",0,$H$13)</f>
        <v>177916.45421566669</v>
      </c>
      <c r="AZ119">
        <f t="shared" si="42"/>
        <v>235818.46783015315</v>
      </c>
      <c r="BA119" cm="1">
        <f t="array" ref="BA119">[2]!PropsSI("S","P",AY119,"H",AZ119,$H$13)</f>
        <v>1139.620942838696</v>
      </c>
      <c r="BB119" cm="1">
        <f t="array" ref="BB119">[2]!PropsSI("D","P",AY119,"H",AZ119,$H$13)</f>
        <v>34.450057434279792</v>
      </c>
      <c r="BD119">
        <f t="shared" si="43"/>
        <v>258.14999999999998</v>
      </c>
      <c r="BE119">
        <f t="shared" si="44"/>
        <v>260.14999999999998</v>
      </c>
      <c r="BF119" cm="1">
        <f t="array" ref="BF119">[2]!PropsSI("P","T",BD119,"Q",1,$H$13)</f>
        <v>163940.08425461562</v>
      </c>
      <c r="BG119" cm="1">
        <f t="array" ref="BG119">[2]!PropsSI("H","P",BF119,"T",BE119,$H$13)</f>
        <v>391296.02083444159</v>
      </c>
      <c r="BH119" cm="1">
        <f t="array" ref="BH119">[2]!PropsSI("S","P",BF119,"T",BE119,$H$13)</f>
        <v>1743.5316928918351</v>
      </c>
      <c r="BI119" cm="1">
        <f t="array" ref="BI119">[2]!PropsSI("D","P",BF119,"T",BE119,$H$13)</f>
        <v>8.2063862576342004</v>
      </c>
      <c r="BJ119">
        <f t="shared" si="45"/>
        <v>155.47755300428844</v>
      </c>
      <c r="BK119">
        <f t="shared" si="46"/>
        <v>37.415280701224631</v>
      </c>
      <c r="BL119">
        <f t="shared" si="47"/>
        <v>-192.89283370551306</v>
      </c>
      <c r="BM119">
        <f t="shared" si="48"/>
        <v>4.1554560086248271</v>
      </c>
      <c r="BN119">
        <f t="shared" si="49"/>
        <v>5.3904781791605778</v>
      </c>
      <c r="BO119">
        <f t="shared" si="50"/>
        <v>0.77088819776503159</v>
      </c>
      <c r="BP119">
        <f t="shared" si="51"/>
        <v>5.5436367612319808</v>
      </c>
      <c r="BR119">
        <f t="shared" si="52"/>
        <v>9.3907728287753685</v>
      </c>
      <c r="BS119">
        <f t="shared" si="53"/>
        <v>1.8494605376671489</v>
      </c>
      <c r="BT119">
        <f t="shared" si="54"/>
        <v>44.387052904011576</v>
      </c>
      <c r="BW119">
        <f t="shared" si="55"/>
        <v>1.464772745832382</v>
      </c>
    </row>
    <row r="120" spans="1:75" x14ac:dyDescent="0.3">
      <c r="A120">
        <v>120</v>
      </c>
      <c r="B120" s="76">
        <v>45411</v>
      </c>
      <c r="C120">
        <v>16.05</v>
      </c>
      <c r="D120">
        <v>16.829999999999998</v>
      </c>
      <c r="E120">
        <v>46.80605353</v>
      </c>
      <c r="F120">
        <v>33.4</v>
      </c>
      <c r="J120">
        <v>120</v>
      </c>
      <c r="K120">
        <v>16.829999999999998</v>
      </c>
      <c r="L120">
        <f t="shared" si="28"/>
        <v>304.97999999999996</v>
      </c>
      <c r="N120">
        <f t="shared" si="29"/>
        <v>256.14999999999998</v>
      </c>
      <c r="O120">
        <f t="shared" si="30"/>
        <v>266.14999999999998</v>
      </c>
      <c r="P120" cm="1">
        <f t="array" ref="P120">[2]!PropsSI("P","T",N120,"Q",0,$H$13)</f>
        <v>150836.68187834125</v>
      </c>
      <c r="Q120" cm="1">
        <f t="array" ref="Q120">[2]!PropsSI("H","P",P120,"T",O120,$H$13)</f>
        <v>396664.53307498101</v>
      </c>
      <c r="R120" cm="1">
        <f t="array" ref="R120">[2]!PropsSI("S","P",P120,"T",O120,$H$13)</f>
        <v>1770.3653899981227</v>
      </c>
      <c r="S120" cm="1">
        <f t="array" ref="S120">[2]!PropsSI("D","P",P120,"T",O120,$H$13)</f>
        <v>7.305276664307832</v>
      </c>
      <c r="U120">
        <f t="shared" si="31"/>
        <v>304.97999999999996</v>
      </c>
      <c r="V120" cm="1">
        <f t="array" ref="V120">[2]!PropsSI("T","P",W120,"S",Y120,$H$13)</f>
        <v>321.95198586247699</v>
      </c>
      <c r="W120" cm="1">
        <f t="array" ref="W120">[2]!PropsSI("P","T",U120,"Q",1,$H$13)</f>
        <v>811506.14416752651</v>
      </c>
      <c r="X120" cm="1">
        <f t="array" ref="X120">[2]!PropsSI("H","P",W120,"S",Y120,$H$13)</f>
        <v>433401.51412422868</v>
      </c>
      <c r="Y120">
        <f t="shared" si="32"/>
        <v>1770.3653899981227</v>
      </c>
      <c r="Z120" cm="1">
        <f t="array" ref="Z120">[2]!PropsSI("D","P",W120,"S",Y120,$H$13)</f>
        <v>35.846603322048203</v>
      </c>
      <c r="AB120">
        <f t="shared" si="33"/>
        <v>304.97999999999996</v>
      </c>
      <c r="AC120" cm="1">
        <f t="array" ref="AC120">[2]!PropsSI("T","P",AD120,"H",AE120,$H$13)</f>
        <v>321.95198586247693</v>
      </c>
      <c r="AD120">
        <f t="shared" si="34"/>
        <v>811506.14416752651</v>
      </c>
      <c r="AE120">
        <f t="shared" si="35"/>
        <v>433401.51412422868</v>
      </c>
      <c r="AF120" cm="1">
        <f t="array" ref="AF120">[2]!PropsSI("S","P",AD120,"H",AE120,$H$13)</f>
        <v>1770.3653899981221</v>
      </c>
      <c r="AG120" cm="1">
        <f t="array" ref="AG120">[2]!PropsSI("D","P",AD120,"H",AE120,$H$13)</f>
        <v>35.846603322048217</v>
      </c>
      <c r="AI120">
        <f t="shared" si="36"/>
        <v>304.97999999999996</v>
      </c>
      <c r="AJ120">
        <f t="shared" si="37"/>
        <v>299.97999999999996</v>
      </c>
      <c r="AK120" cm="1">
        <f t="array" ref="AK120">[2]!PropsSI("P","T",AI120,"Q",0,$H$13)</f>
        <v>811506.14416752651</v>
      </c>
      <c r="AL120" cm="1">
        <f t="array" ref="AL120">[2]!PropsSI("H","P",AK120,"T",AJ120,$H$13)</f>
        <v>237161.57455755718</v>
      </c>
      <c r="AM120" cm="1">
        <f t="array" ref="AM120">[2]!PropsSI("S","P",AK120,"T",AJ120,$H$13)</f>
        <v>1128.26181191766</v>
      </c>
      <c r="AN120" cm="1">
        <f t="array" ref="AN120">[2]!PropsSI("D","P",AK120,"T",AJ120,$H$13)</f>
        <v>1200.4301172060227</v>
      </c>
      <c r="AP120">
        <f t="shared" si="38"/>
        <v>303.97999999999996</v>
      </c>
      <c r="AQ120">
        <f t="shared" si="39"/>
        <v>297.97999999999996</v>
      </c>
      <c r="AR120" cm="1">
        <f t="array" ref="AR120">[2]!PropsSI("P","T",AP120,"Q",0,$H$13)</f>
        <v>788731.32273851428</v>
      </c>
      <c r="AS120" cm="1">
        <f t="array" ref="AS120">[2]!PropsSI("H","P",AR120,"T",AQ120,$H$13)</f>
        <v>234307.71212400391</v>
      </c>
      <c r="AT120" cm="1">
        <f t="array" ref="AT120">[2]!PropsSI("S","P",AR120,"T",AQ120,$H$13)</f>
        <v>1118.7797318743048</v>
      </c>
      <c r="AU120" cm="1">
        <f t="array" ref="AU120">[2]!PropsSI("D","P",AR120,"T",AQ120,$H$13)</f>
        <v>1208.1212953883844</v>
      </c>
      <c r="AW120">
        <f t="shared" si="40"/>
        <v>260.14999999999998</v>
      </c>
      <c r="AX120">
        <f t="shared" si="41"/>
        <v>260.14999999999998</v>
      </c>
      <c r="AY120" cm="1">
        <f t="array" ref="AY120">[2]!PropsSI("P","T",AW120,"Q",0,$H$13)</f>
        <v>177916.45421566669</v>
      </c>
      <c r="AZ120">
        <f t="shared" si="42"/>
        <v>234307.71212400391</v>
      </c>
      <c r="BA120" cm="1">
        <f t="array" ref="BA120">[2]!PropsSI("S","P",AY120,"H",AZ120,$H$13)</f>
        <v>1133.813694304584</v>
      </c>
      <c r="BB120" cm="1">
        <f t="array" ref="BB120">[2]!PropsSI("D","P",AY120,"H",AZ120,$H$13)</f>
        <v>35.432838549456868</v>
      </c>
      <c r="BD120">
        <f t="shared" si="43"/>
        <v>258.14999999999998</v>
      </c>
      <c r="BE120">
        <f t="shared" si="44"/>
        <v>260.14999999999998</v>
      </c>
      <c r="BF120" cm="1">
        <f t="array" ref="BF120">[2]!PropsSI("P","T",BD120,"Q",1,$H$13)</f>
        <v>163940.08425461562</v>
      </c>
      <c r="BG120" cm="1">
        <f t="array" ref="BG120">[2]!PropsSI("H","P",BF120,"T",BE120,$H$13)</f>
        <v>391296.02083444159</v>
      </c>
      <c r="BH120" cm="1">
        <f t="array" ref="BH120">[2]!PropsSI("S","P",BF120,"T",BE120,$H$13)</f>
        <v>1743.5316928918351</v>
      </c>
      <c r="BI120" cm="1">
        <f t="array" ref="BI120">[2]!PropsSI("D","P",BF120,"T",BE120,$H$13)</f>
        <v>8.2063862576342004</v>
      </c>
      <c r="BJ120">
        <f t="shared" si="45"/>
        <v>156.98830871043768</v>
      </c>
      <c r="BK120">
        <f t="shared" si="46"/>
        <v>36.736981049247667</v>
      </c>
      <c r="BL120">
        <f t="shared" si="47"/>
        <v>-193.72528975968535</v>
      </c>
      <c r="BM120">
        <f t="shared" si="48"/>
        <v>4.273304561961349</v>
      </c>
      <c r="BN120">
        <f t="shared" si="49"/>
        <v>5.5124919923126212</v>
      </c>
      <c r="BO120">
        <f t="shared" si="50"/>
        <v>0.7752037677189616</v>
      </c>
      <c r="BP120">
        <f t="shared" si="51"/>
        <v>5.3800317937387039</v>
      </c>
      <c r="BR120">
        <f t="shared" si="52"/>
        <v>10.069072480752332</v>
      </c>
      <c r="BS120">
        <f t="shared" si="53"/>
        <v>1.9830478857926122</v>
      </c>
      <c r="BT120">
        <f t="shared" si="54"/>
        <v>47.593149259022695</v>
      </c>
      <c r="BW120">
        <f t="shared" si="55"/>
        <v>1.5705739255477491</v>
      </c>
    </row>
    <row r="121" spans="1:75" x14ac:dyDescent="0.3">
      <c r="A121">
        <v>121</v>
      </c>
      <c r="B121" s="76">
        <v>45412</v>
      </c>
      <c r="C121">
        <v>15.64</v>
      </c>
      <c r="D121">
        <v>16.75</v>
      </c>
      <c r="E121">
        <v>46.80605353</v>
      </c>
      <c r="F121">
        <v>33.4</v>
      </c>
      <c r="J121">
        <v>121</v>
      </c>
      <c r="K121">
        <v>16.75</v>
      </c>
      <c r="L121">
        <f t="shared" si="28"/>
        <v>304.89999999999998</v>
      </c>
      <c r="N121">
        <f t="shared" si="29"/>
        <v>256.14999999999998</v>
      </c>
      <c r="O121">
        <f t="shared" si="30"/>
        <v>266.14999999999998</v>
      </c>
      <c r="P121" cm="1">
        <f t="array" ref="P121">[2]!PropsSI("P","T",N121,"Q",0,$H$13)</f>
        <v>150836.68187834125</v>
      </c>
      <c r="Q121" cm="1">
        <f t="array" ref="Q121">[2]!PropsSI("H","P",P121,"T",O121,$H$13)</f>
        <v>396664.53307498101</v>
      </c>
      <c r="R121" cm="1">
        <f t="array" ref="R121">[2]!PropsSI("S","P",P121,"T",O121,$H$13)</f>
        <v>1770.3653899981227</v>
      </c>
      <c r="S121" cm="1">
        <f t="array" ref="S121">[2]!PropsSI("D","P",P121,"T",O121,$H$13)</f>
        <v>7.305276664307832</v>
      </c>
      <c r="U121">
        <f t="shared" si="31"/>
        <v>304.89999999999998</v>
      </c>
      <c r="V121" cm="1">
        <f t="array" ref="V121">[2]!PropsSI("T","P",W121,"S",Y121,$H$13)</f>
        <v>321.86701266254681</v>
      </c>
      <c r="W121" cm="1">
        <f t="array" ref="W121">[2]!PropsSI("P","T",U121,"Q",1,$H$13)</f>
        <v>809666.17683322984</v>
      </c>
      <c r="X121" cm="1">
        <f t="array" ref="X121">[2]!PropsSI("H","P",W121,"S",Y121,$H$13)</f>
        <v>433350.12775533384</v>
      </c>
      <c r="Y121">
        <f t="shared" si="32"/>
        <v>1770.3653899981227</v>
      </c>
      <c r="Z121" cm="1">
        <f t="array" ref="Z121">[2]!PropsSI("D","P",W121,"S",Y121,$H$13)</f>
        <v>35.766479493469767</v>
      </c>
      <c r="AB121">
        <f t="shared" si="33"/>
        <v>304.89999999999998</v>
      </c>
      <c r="AC121" cm="1">
        <f t="array" ref="AC121">[2]!PropsSI("T","P",AD121,"H",AE121,$H$13)</f>
        <v>321.8670126625467</v>
      </c>
      <c r="AD121">
        <f t="shared" si="34"/>
        <v>809666.17683322984</v>
      </c>
      <c r="AE121">
        <f t="shared" si="35"/>
        <v>433350.12775533384</v>
      </c>
      <c r="AF121" cm="1">
        <f t="array" ref="AF121">[2]!PropsSI("S","P",AD121,"H",AE121,$H$13)</f>
        <v>1770.3653899981218</v>
      </c>
      <c r="AG121" cm="1">
        <f t="array" ref="AG121">[2]!PropsSI("D","P",AD121,"H",AE121,$H$13)</f>
        <v>35.766479493469788</v>
      </c>
      <c r="AI121">
        <f t="shared" si="36"/>
        <v>304.89999999999998</v>
      </c>
      <c r="AJ121">
        <f t="shared" si="37"/>
        <v>299.89999999999998</v>
      </c>
      <c r="AK121" cm="1">
        <f t="array" ref="AK121">[2]!PropsSI("P","T",AI121,"Q",0,$H$13)</f>
        <v>809666.17683322984</v>
      </c>
      <c r="AL121" cm="1">
        <f t="array" ref="AL121">[2]!PropsSI("H","P",AK121,"T",AJ121,$H$13)</f>
        <v>237047.0882317402</v>
      </c>
      <c r="AM121" cm="1">
        <f t="array" ref="AM121">[2]!PropsSI("S","P",AK121,"T",AJ121,$H$13)</f>
        <v>1127.8852240555113</v>
      </c>
      <c r="AN121" cm="1">
        <f t="array" ref="AN121">[2]!PropsSI("D","P",AK121,"T",AJ121,$H$13)</f>
        <v>1200.7342719321944</v>
      </c>
      <c r="AP121">
        <f t="shared" si="38"/>
        <v>303.89999999999998</v>
      </c>
      <c r="AQ121">
        <f t="shared" si="39"/>
        <v>297.89999999999998</v>
      </c>
      <c r="AR121" cm="1">
        <f t="array" ref="AR121">[2]!PropsSI("P","T",AP121,"Q",0,$H$13)</f>
        <v>786930.34795444063</v>
      </c>
      <c r="AS121" cm="1">
        <f t="array" ref="AS121">[2]!PropsSI("H","P",AR121,"T",AQ121,$H$13)</f>
        <v>234193.8680039921</v>
      </c>
      <c r="AT121" cm="1">
        <f t="array" ref="AT121">[2]!PropsSI("S","P",AR121,"T",AQ121,$H$13)</f>
        <v>1118.4026305061475</v>
      </c>
      <c r="AU121" cm="1">
        <f t="array" ref="AU121">[2]!PropsSI("D","P",AR121,"T",AQ121,$H$13)</f>
        <v>1208.4211094794885</v>
      </c>
      <c r="AW121">
        <f t="shared" si="40"/>
        <v>260.14999999999998</v>
      </c>
      <c r="AX121">
        <f t="shared" si="41"/>
        <v>260.14999999999998</v>
      </c>
      <c r="AY121" cm="1">
        <f t="array" ref="AY121">[2]!PropsSI("P","T",AW121,"Q",0,$H$13)</f>
        <v>177916.45421566669</v>
      </c>
      <c r="AZ121">
        <f t="shared" si="42"/>
        <v>234193.8680039921</v>
      </c>
      <c r="BA121" cm="1">
        <f t="array" ref="BA121">[2]!PropsSI("S","P",AY121,"H",AZ121,$H$13)</f>
        <v>1133.3760847715769</v>
      </c>
      <c r="BB121" cm="1">
        <f t="array" ref="BB121">[2]!PropsSI("D","P",AY121,"H",AZ121,$H$13)</f>
        <v>35.509173561455398</v>
      </c>
      <c r="BD121">
        <f t="shared" si="43"/>
        <v>258.14999999999998</v>
      </c>
      <c r="BE121">
        <f t="shared" si="44"/>
        <v>260.14999999999998</v>
      </c>
      <c r="BF121" cm="1">
        <f t="array" ref="BF121">[2]!PropsSI("P","T",BD121,"Q",1,$H$13)</f>
        <v>163940.08425461562</v>
      </c>
      <c r="BG121" cm="1">
        <f t="array" ref="BG121">[2]!PropsSI("H","P",BF121,"T",BE121,$H$13)</f>
        <v>391296.02083444159</v>
      </c>
      <c r="BH121" cm="1">
        <f t="array" ref="BH121">[2]!PropsSI("S","P",BF121,"T",BE121,$H$13)</f>
        <v>1743.5316928918351</v>
      </c>
      <c r="BI121" cm="1">
        <f t="array" ref="BI121">[2]!PropsSI("D","P",BF121,"T",BE121,$H$13)</f>
        <v>8.2063862576342004</v>
      </c>
      <c r="BJ121">
        <f t="shared" si="45"/>
        <v>157.10215283044948</v>
      </c>
      <c r="BK121">
        <f t="shared" si="46"/>
        <v>36.685594680352835</v>
      </c>
      <c r="BL121">
        <f t="shared" si="47"/>
        <v>-193.78774751080232</v>
      </c>
      <c r="BM121">
        <f t="shared" si="48"/>
        <v>4.2823935171094929</v>
      </c>
      <c r="BN121">
        <f t="shared" si="49"/>
        <v>5.5219251336898392</v>
      </c>
      <c r="BO121">
        <f t="shared" si="50"/>
        <v>0.77552545777597837</v>
      </c>
      <c r="BP121">
        <f t="shared" si="51"/>
        <v>5.3678333860875682</v>
      </c>
      <c r="BR121">
        <f t="shared" si="52"/>
        <v>10.120458849647164</v>
      </c>
      <c r="BS121">
        <f t="shared" si="53"/>
        <v>1.9931681456666221</v>
      </c>
      <c r="BT121">
        <f t="shared" si="54"/>
        <v>47.836035495998928</v>
      </c>
      <c r="BW121">
        <f t="shared" si="55"/>
        <v>1.5785891713679647</v>
      </c>
    </row>
    <row r="122" spans="1:75" x14ac:dyDescent="0.3">
      <c r="A122">
        <v>122</v>
      </c>
      <c r="B122" s="76">
        <v>45413</v>
      </c>
      <c r="C122">
        <v>17.48</v>
      </c>
      <c r="D122">
        <v>19.100000000000001</v>
      </c>
      <c r="E122">
        <v>46.80605353</v>
      </c>
      <c r="F122">
        <v>33.4</v>
      </c>
      <c r="J122">
        <v>122</v>
      </c>
      <c r="K122">
        <v>19.100000000000001</v>
      </c>
      <c r="L122">
        <f t="shared" si="28"/>
        <v>307.25</v>
      </c>
      <c r="N122">
        <f t="shared" si="29"/>
        <v>256.14999999999998</v>
      </c>
      <c r="O122">
        <f t="shared" si="30"/>
        <v>266.14999999999998</v>
      </c>
      <c r="P122" cm="1">
        <f t="array" ref="P122">[2]!PropsSI("P","T",N122,"Q",0,$H$13)</f>
        <v>150836.68187834125</v>
      </c>
      <c r="Q122" cm="1">
        <f t="array" ref="Q122">[2]!PropsSI("H","P",P122,"T",O122,$H$13)</f>
        <v>396664.53307498101</v>
      </c>
      <c r="R122" cm="1">
        <f t="array" ref="R122">[2]!PropsSI("S","P",P122,"T",O122,$H$13)</f>
        <v>1770.3653899981227</v>
      </c>
      <c r="S122" cm="1">
        <f t="array" ref="S122">[2]!PropsSI("D","P",P122,"T",O122,$H$13)</f>
        <v>7.305276664307832</v>
      </c>
      <c r="U122">
        <f t="shared" si="31"/>
        <v>307.25</v>
      </c>
      <c r="V122" cm="1">
        <f t="array" ref="V122">[2]!PropsSI("T","P",W122,"S",Y122,$H$13)</f>
        <v>324.35865731260037</v>
      </c>
      <c r="W122" cm="1">
        <f t="array" ref="W122">[2]!PropsSI("P","T",U122,"Q",1,$H$13)</f>
        <v>865038.41060934996</v>
      </c>
      <c r="X122" cm="1">
        <f t="array" ref="X122">[2]!PropsSI("H","P",W122,"S",Y122,$H$13)</f>
        <v>434848.27652781591</v>
      </c>
      <c r="Y122">
        <f t="shared" si="32"/>
        <v>1770.3653899981227</v>
      </c>
      <c r="Z122" cm="1">
        <f t="array" ref="Z122">[2]!PropsSI("D","P",W122,"S",Y122,$H$13)</f>
        <v>38.182300564395788</v>
      </c>
      <c r="AB122">
        <f t="shared" si="33"/>
        <v>307.25</v>
      </c>
      <c r="AC122" cm="1">
        <f t="array" ref="AC122">[2]!PropsSI("T","P",AD122,"H",AE122,$H$13)</f>
        <v>324.35865731260049</v>
      </c>
      <c r="AD122">
        <f t="shared" si="34"/>
        <v>865038.41060934996</v>
      </c>
      <c r="AE122">
        <f t="shared" si="35"/>
        <v>434848.27652781591</v>
      </c>
      <c r="AF122" cm="1">
        <f t="array" ref="AF122">[2]!PropsSI("S","P",AD122,"H",AE122,$H$13)</f>
        <v>1770.3653899981239</v>
      </c>
      <c r="AG122" cm="1">
        <f t="array" ref="AG122">[2]!PropsSI("D","P",AD122,"H",AE122,$H$13)</f>
        <v>38.182300564395767</v>
      </c>
      <c r="AI122">
        <f t="shared" si="36"/>
        <v>307.25</v>
      </c>
      <c r="AJ122">
        <f t="shared" si="37"/>
        <v>302.25</v>
      </c>
      <c r="AK122" cm="1">
        <f t="array" ref="AK122">[2]!PropsSI("P","T",AI122,"Q",0,$H$13)</f>
        <v>865038.41060934996</v>
      </c>
      <c r="AL122" cm="1">
        <f t="array" ref="AL122">[2]!PropsSI("H","P",AK122,"T",AJ122,$H$13)</f>
        <v>240420.83144662267</v>
      </c>
      <c r="AM122" cm="1">
        <f t="array" ref="AM122">[2]!PropsSI("S","P",AK122,"T",AJ122,$H$13)</f>
        <v>1138.9371456295755</v>
      </c>
      <c r="AN122" cm="1">
        <f t="array" ref="AN122">[2]!PropsSI("D","P",AK122,"T",AJ122,$H$13)</f>
        <v>1191.7320294269748</v>
      </c>
      <c r="AP122">
        <f t="shared" si="38"/>
        <v>306.25</v>
      </c>
      <c r="AQ122">
        <f t="shared" si="39"/>
        <v>300.25</v>
      </c>
      <c r="AR122" cm="1">
        <f t="array" ref="AR122">[2]!PropsSI("P","T",AP122,"Q",0,$H$13)</f>
        <v>841138.93456755718</v>
      </c>
      <c r="AS122" cm="1">
        <f t="array" ref="AS122">[2]!PropsSI("H","P",AR122,"T",AQ122,$H$13)</f>
        <v>237548.35203218943</v>
      </c>
      <c r="AT122" cm="1">
        <f t="array" ref="AT122">[2]!PropsSI("S","P",AR122,"T",AQ122,$H$13)</f>
        <v>1129.4682937405205</v>
      </c>
      <c r="AU122" cm="1">
        <f t="array" ref="AU122">[2]!PropsSI("D","P",AR122,"T",AQ122,$H$13)</f>
        <v>1199.550023257324</v>
      </c>
      <c r="AW122">
        <f t="shared" si="40"/>
        <v>260.14999999999998</v>
      </c>
      <c r="AX122">
        <f t="shared" si="41"/>
        <v>260.14999999999998</v>
      </c>
      <c r="AY122" cm="1">
        <f t="array" ref="AY122">[2]!PropsSI("P","T",AW122,"Q",0,$H$13)</f>
        <v>177916.45421566669</v>
      </c>
      <c r="AZ122">
        <f t="shared" si="42"/>
        <v>237548.35203218943</v>
      </c>
      <c r="BA122" cm="1">
        <f t="array" ref="BA122">[2]!PropsSI("S","P",AY122,"H",AZ122,$H$13)</f>
        <v>1146.2705073285531</v>
      </c>
      <c r="BB122" cm="1">
        <f t="array" ref="BB122">[2]!PropsSI("D","P",AY122,"H",AZ122,$H$13)</f>
        <v>33.389619827836945</v>
      </c>
      <c r="BD122">
        <f t="shared" si="43"/>
        <v>258.14999999999998</v>
      </c>
      <c r="BE122">
        <f t="shared" si="44"/>
        <v>260.14999999999998</v>
      </c>
      <c r="BF122" cm="1">
        <f t="array" ref="BF122">[2]!PropsSI("P","T",BD122,"Q",1,$H$13)</f>
        <v>163940.08425461562</v>
      </c>
      <c r="BG122" cm="1">
        <f t="array" ref="BG122">[2]!PropsSI("H","P",BF122,"T",BE122,$H$13)</f>
        <v>391296.02083444159</v>
      </c>
      <c r="BH122" cm="1">
        <f t="array" ref="BH122">[2]!PropsSI("S","P",BF122,"T",BE122,$H$13)</f>
        <v>1743.5316928918351</v>
      </c>
      <c r="BI122" cm="1">
        <f t="array" ref="BI122">[2]!PropsSI("D","P",BF122,"T",BE122,$H$13)</f>
        <v>8.2063862576342004</v>
      </c>
      <c r="BJ122">
        <f t="shared" si="45"/>
        <v>153.74766880225215</v>
      </c>
      <c r="BK122">
        <f t="shared" si="46"/>
        <v>38.183743452834896</v>
      </c>
      <c r="BL122">
        <f t="shared" si="47"/>
        <v>-191.93141225508705</v>
      </c>
      <c r="BM122">
        <f t="shared" si="48"/>
        <v>4.026521626727444</v>
      </c>
      <c r="BN122">
        <f t="shared" si="49"/>
        <v>5.2576374745417489</v>
      </c>
      <c r="BO122">
        <f t="shared" si="50"/>
        <v>0.76584238571496266</v>
      </c>
      <c r="BP122">
        <f t="shared" si="51"/>
        <v>5.7349339685624674</v>
      </c>
      <c r="BR122">
        <f t="shared" si="52"/>
        <v>8.6223100771651033</v>
      </c>
      <c r="BS122">
        <f t="shared" si="53"/>
        <v>1.6981160679750162</v>
      </c>
      <c r="BT122">
        <f t="shared" si="54"/>
        <v>40.754785631400388</v>
      </c>
      <c r="BW122">
        <f t="shared" si="55"/>
        <v>1.3449079258362129</v>
      </c>
    </row>
    <row r="123" spans="1:75" x14ac:dyDescent="0.3">
      <c r="A123">
        <v>123</v>
      </c>
      <c r="B123" s="76">
        <v>45414</v>
      </c>
      <c r="C123">
        <v>16.71</v>
      </c>
      <c r="D123">
        <v>17.579999999999998</v>
      </c>
      <c r="E123">
        <v>46.80605353</v>
      </c>
      <c r="F123">
        <v>33.4</v>
      </c>
      <c r="J123">
        <v>123</v>
      </c>
      <c r="K123">
        <v>17.579999999999998</v>
      </c>
      <c r="L123">
        <f t="shared" si="28"/>
        <v>305.72999999999996</v>
      </c>
      <c r="N123">
        <f t="shared" si="29"/>
        <v>256.14999999999998</v>
      </c>
      <c r="O123">
        <f t="shared" si="30"/>
        <v>266.14999999999998</v>
      </c>
      <c r="P123" cm="1">
        <f t="array" ref="P123">[2]!PropsSI("P","T",N123,"Q",0,$H$13)</f>
        <v>150836.68187834125</v>
      </c>
      <c r="Q123" cm="1">
        <f t="array" ref="Q123">[2]!PropsSI("H","P",P123,"T",O123,$H$13)</f>
        <v>396664.53307498101</v>
      </c>
      <c r="R123" cm="1">
        <f t="array" ref="R123">[2]!PropsSI("S","P",P123,"T",O123,$H$13)</f>
        <v>1770.3653899981227</v>
      </c>
      <c r="S123" cm="1">
        <f t="array" ref="S123">[2]!PropsSI("D","P",P123,"T",O123,$H$13)</f>
        <v>7.305276664307832</v>
      </c>
      <c r="U123">
        <f t="shared" si="31"/>
        <v>305.72999999999996</v>
      </c>
      <c r="V123" cm="1">
        <f t="array" ref="V123">[2]!PropsSI("T","P",W123,"S",Y123,$H$13)</f>
        <v>322.74807669668172</v>
      </c>
      <c r="W123" cm="1">
        <f t="array" ref="W123">[2]!PropsSI("P","T",U123,"Q",1,$H$13)</f>
        <v>828909.16314670956</v>
      </c>
      <c r="X123" cm="1">
        <f t="array" ref="X123">[2]!PropsSI("H","P",W123,"S",Y123,$H$13)</f>
        <v>433881.93700175214</v>
      </c>
      <c r="Y123">
        <f t="shared" si="32"/>
        <v>1770.3653899981227</v>
      </c>
      <c r="Z123" cm="1">
        <f t="array" ref="Z123">[2]!PropsSI("D","P",W123,"S",Y123,$H$13)</f>
        <v>36.604948412368493</v>
      </c>
      <c r="AB123">
        <f t="shared" si="33"/>
        <v>305.72999999999996</v>
      </c>
      <c r="AC123" cm="1">
        <f t="array" ref="AC123">[2]!PropsSI("T","P",AD123,"H",AE123,$H$13)</f>
        <v>322.74807669668178</v>
      </c>
      <c r="AD123">
        <f t="shared" si="34"/>
        <v>828909.16314670956</v>
      </c>
      <c r="AE123">
        <f t="shared" si="35"/>
        <v>433881.93700175214</v>
      </c>
      <c r="AF123" cm="1">
        <f t="array" ref="AF123">[2]!PropsSI("S","P",AD123,"H",AE123,$H$13)</f>
        <v>1770.3653899981227</v>
      </c>
      <c r="AG123" cm="1">
        <f t="array" ref="AG123">[2]!PropsSI("D","P",AD123,"H",AE123,$H$13)</f>
        <v>36.604948412368493</v>
      </c>
      <c r="AI123">
        <f t="shared" si="36"/>
        <v>305.72999999999996</v>
      </c>
      <c r="AJ123">
        <f t="shared" si="37"/>
        <v>300.72999999999996</v>
      </c>
      <c r="AK123" cm="1">
        <f t="array" ref="AK123">[2]!PropsSI("P","T",AI123,"Q",0,$H$13)</f>
        <v>828909.16314670956</v>
      </c>
      <c r="AL123" cm="1">
        <f t="array" ref="AL123">[2]!PropsSI("H","P",AK123,"T",AJ123,$H$13)</f>
        <v>238236.12287771897</v>
      </c>
      <c r="AM123" cm="1">
        <f t="array" ref="AM123">[2]!PropsSI("S","P",AK123,"T",AJ123,$H$13)</f>
        <v>1131.7910816658277</v>
      </c>
      <c r="AN123" cm="1">
        <f t="array" ref="AN123">[2]!PropsSI("D","P",AK123,"T",AJ123,$H$13)</f>
        <v>1197.5708584947886</v>
      </c>
      <c r="AP123">
        <f t="shared" si="38"/>
        <v>304.72999999999996</v>
      </c>
      <c r="AQ123">
        <f t="shared" si="39"/>
        <v>298.72999999999996</v>
      </c>
      <c r="AR123" cm="1">
        <f t="array" ref="AR123">[2]!PropsSI("P","T",AP123,"Q",0,$H$13)</f>
        <v>805766.66583826812</v>
      </c>
      <c r="AS123" cm="1">
        <f t="array" ref="AS123">[2]!PropsSI("H","P",AR123,"T",AQ123,$H$13)</f>
        <v>235376.19449373751</v>
      </c>
      <c r="AT123" cm="1">
        <f t="array" ref="AT123">[2]!PropsSI("S","P",AR123,"T",AQ123,$H$13)</f>
        <v>1122.313660697961</v>
      </c>
      <c r="AU123" cm="1">
        <f t="array" ref="AU123">[2]!PropsSI("D","P",AR123,"T",AQ123,$H$13)</f>
        <v>1205.3031488419483</v>
      </c>
      <c r="AW123">
        <f t="shared" si="40"/>
        <v>260.14999999999998</v>
      </c>
      <c r="AX123">
        <f t="shared" si="41"/>
        <v>260.14999999999998</v>
      </c>
      <c r="AY123" cm="1">
        <f t="array" ref="AY123">[2]!PropsSI("P","T",AW123,"Q",0,$H$13)</f>
        <v>177916.45421566669</v>
      </c>
      <c r="AZ123">
        <f t="shared" si="42"/>
        <v>235376.19449373751</v>
      </c>
      <c r="BA123" cm="1">
        <f t="array" ref="BA123">[2]!PropsSI("S","P",AY123,"H",AZ123,$H$13)</f>
        <v>1137.9208723546842</v>
      </c>
      <c r="BB123" cm="1">
        <f t="array" ref="BB123">[2]!PropsSI("D","P",AY123,"H",AZ123,$H$13)</f>
        <v>34.732076271512533</v>
      </c>
      <c r="BD123">
        <f t="shared" si="43"/>
        <v>258.14999999999998</v>
      </c>
      <c r="BE123">
        <f t="shared" si="44"/>
        <v>260.14999999999998</v>
      </c>
      <c r="BF123" cm="1">
        <f t="array" ref="BF123">[2]!PropsSI("P","T",BD123,"Q",1,$H$13)</f>
        <v>163940.08425461562</v>
      </c>
      <c r="BG123" cm="1">
        <f t="array" ref="BG123">[2]!PropsSI("H","P",BF123,"T",BE123,$H$13)</f>
        <v>391296.02083444159</v>
      </c>
      <c r="BH123" cm="1">
        <f t="array" ref="BH123">[2]!PropsSI("S","P",BF123,"T",BE123,$H$13)</f>
        <v>1743.5316928918351</v>
      </c>
      <c r="BI123" cm="1">
        <f t="array" ref="BI123">[2]!PropsSI("D","P",BF123,"T",BE123,$H$13)</f>
        <v>8.2063862576342004</v>
      </c>
      <c r="BJ123">
        <f t="shared" si="45"/>
        <v>155.91982634070408</v>
      </c>
      <c r="BK123">
        <f t="shared" si="46"/>
        <v>37.217403926771134</v>
      </c>
      <c r="BL123">
        <f t="shared" si="47"/>
        <v>-193.13723026747522</v>
      </c>
      <c r="BM123">
        <f t="shared" si="48"/>
        <v>4.1894331653946502</v>
      </c>
      <c r="BN123">
        <f t="shared" si="49"/>
        <v>5.4255989911727633</v>
      </c>
      <c r="BO123">
        <f t="shared" si="50"/>
        <v>0.77216048812503346</v>
      </c>
      <c r="BP123">
        <f t="shared" si="51"/>
        <v>5.4954083636981226</v>
      </c>
      <c r="BR123">
        <f t="shared" si="52"/>
        <v>9.5886496032288662</v>
      </c>
      <c r="BS123">
        <f t="shared" si="53"/>
        <v>1.8884312690803517</v>
      </c>
      <c r="BT123">
        <f t="shared" si="54"/>
        <v>45.322350457928444</v>
      </c>
      <c r="BW123">
        <f t="shared" si="55"/>
        <v>1.4956375651116387</v>
      </c>
    </row>
    <row r="124" spans="1:75" x14ac:dyDescent="0.3">
      <c r="A124">
        <v>124</v>
      </c>
      <c r="B124" s="76">
        <v>45415</v>
      </c>
      <c r="C124">
        <v>17.22</v>
      </c>
      <c r="D124">
        <v>19.12</v>
      </c>
      <c r="E124">
        <v>46.80605353</v>
      </c>
      <c r="F124">
        <v>33.4</v>
      </c>
      <c r="J124">
        <v>124</v>
      </c>
      <c r="K124">
        <v>19.12</v>
      </c>
      <c r="L124">
        <f t="shared" si="28"/>
        <v>307.27</v>
      </c>
      <c r="N124">
        <f t="shared" si="29"/>
        <v>256.14999999999998</v>
      </c>
      <c r="O124">
        <f t="shared" si="30"/>
        <v>266.14999999999998</v>
      </c>
      <c r="P124" cm="1">
        <f t="array" ref="P124">[2]!PropsSI("P","T",N124,"Q",0,$H$13)</f>
        <v>150836.68187834125</v>
      </c>
      <c r="Q124" cm="1">
        <f t="array" ref="Q124">[2]!PropsSI("H","P",P124,"T",O124,$H$13)</f>
        <v>396664.53307498101</v>
      </c>
      <c r="R124" cm="1">
        <f t="array" ref="R124">[2]!PropsSI("S","P",P124,"T",O124,$H$13)</f>
        <v>1770.3653899981227</v>
      </c>
      <c r="S124" cm="1">
        <f t="array" ref="S124">[2]!PropsSI("D","P",P124,"T",O124,$H$13)</f>
        <v>7.305276664307832</v>
      </c>
      <c r="U124">
        <f t="shared" si="31"/>
        <v>307.27</v>
      </c>
      <c r="V124" cm="1">
        <f t="array" ref="V124">[2]!PropsSI("T","P",W124,"S",Y124,$H$13)</f>
        <v>324.37982497357842</v>
      </c>
      <c r="W124" cm="1">
        <f t="array" ref="W124">[2]!PropsSI("P","T",U124,"Q",1,$H$13)</f>
        <v>865521.54550530459</v>
      </c>
      <c r="X124" cm="1">
        <f t="array" ref="X124">[2]!PropsSI("H","P",W124,"S",Y124,$H$13)</f>
        <v>434860.92640256108</v>
      </c>
      <c r="Y124">
        <f t="shared" si="32"/>
        <v>1770.3653899981227</v>
      </c>
      <c r="Z124" cm="1">
        <f t="array" ref="Z124">[2]!PropsSI("D","P",W124,"S",Y124,$H$13)</f>
        <v>38.203421631320126</v>
      </c>
      <c r="AB124">
        <f t="shared" si="33"/>
        <v>307.27</v>
      </c>
      <c r="AC124" cm="1">
        <f t="array" ref="AC124">[2]!PropsSI("T","P",AD124,"H",AE124,$H$13)</f>
        <v>324.37982497357837</v>
      </c>
      <c r="AD124">
        <f t="shared" si="34"/>
        <v>865521.54550530459</v>
      </c>
      <c r="AE124">
        <f t="shared" si="35"/>
        <v>434860.92640256108</v>
      </c>
      <c r="AF124" cm="1">
        <f t="array" ref="AF124">[2]!PropsSI("S","P",AD124,"H",AE124,$H$13)</f>
        <v>1770.3653899981221</v>
      </c>
      <c r="AG124" cm="1">
        <f t="array" ref="AG124">[2]!PropsSI("D","P",AD124,"H",AE124,$H$13)</f>
        <v>38.203421631320133</v>
      </c>
      <c r="AI124">
        <f t="shared" si="36"/>
        <v>307.27</v>
      </c>
      <c r="AJ124">
        <f t="shared" si="37"/>
        <v>302.27</v>
      </c>
      <c r="AK124" cm="1">
        <f t="array" ref="AK124">[2]!PropsSI("P","T",AI124,"Q",0,$H$13)</f>
        <v>865521.54550530459</v>
      </c>
      <c r="AL124" cm="1">
        <f t="array" ref="AL124">[2]!PropsSI("H","P",AK124,"T",AJ124,$H$13)</f>
        <v>240449.64050995713</v>
      </c>
      <c r="AM124" cm="1">
        <f t="array" ref="AM124">[2]!PropsSI("S","P",AK124,"T",AJ124,$H$13)</f>
        <v>1139.0311165306268</v>
      </c>
      <c r="AN124" cm="1">
        <f t="array" ref="AN124">[2]!PropsSI("D","P",AK124,"T",AJ124,$H$13)</f>
        <v>1191.654802424873</v>
      </c>
      <c r="AP124">
        <f t="shared" si="38"/>
        <v>306.27</v>
      </c>
      <c r="AQ124">
        <f t="shared" si="39"/>
        <v>300.27</v>
      </c>
      <c r="AR124" cm="1">
        <f t="array" ref="AR124">[2]!PropsSI("P","T",AP124,"Q",0,$H$13)</f>
        <v>841612.00308994972</v>
      </c>
      <c r="AS124" cm="1">
        <f t="array" ref="AS124">[2]!PropsSI("H","P",AR124,"T",AQ124,$H$13)</f>
        <v>237576.99359543147</v>
      </c>
      <c r="AT124" cm="1">
        <f t="array" ref="AT124">[2]!PropsSI("S","P",AR124,"T",AQ124,$H$13)</f>
        <v>1129.5623694718447</v>
      </c>
      <c r="AU124" cm="1">
        <f t="array" ref="AU124">[2]!PropsSI("D","P",AR124,"T",AQ124,$H$13)</f>
        <v>1199.4739457567416</v>
      </c>
      <c r="AW124">
        <f t="shared" si="40"/>
        <v>260.14999999999998</v>
      </c>
      <c r="AX124">
        <f t="shared" si="41"/>
        <v>260.14999999999998</v>
      </c>
      <c r="AY124" cm="1">
        <f t="array" ref="AY124">[2]!PropsSI("P","T",AW124,"Q",0,$H$13)</f>
        <v>177916.45421566669</v>
      </c>
      <c r="AZ124">
        <f t="shared" si="42"/>
        <v>237576.99359543147</v>
      </c>
      <c r="BA124" cm="1">
        <f t="array" ref="BA124">[2]!PropsSI("S","P",AY124,"H",AZ124,$H$13)</f>
        <v>1146.3806036700562</v>
      </c>
      <c r="BB124" cm="1">
        <f t="array" ref="BB124">[2]!PropsSI("D","P",AY124,"H",AZ124,$H$13)</f>
        <v>33.372611365730108</v>
      </c>
      <c r="BD124">
        <f t="shared" si="43"/>
        <v>258.14999999999998</v>
      </c>
      <c r="BE124">
        <f t="shared" si="44"/>
        <v>260.14999999999998</v>
      </c>
      <c r="BF124" cm="1">
        <f t="array" ref="BF124">[2]!PropsSI("P","T",BD124,"Q",1,$H$13)</f>
        <v>163940.08425461562</v>
      </c>
      <c r="BG124" cm="1">
        <f t="array" ref="BG124">[2]!PropsSI("H","P",BF124,"T",BE124,$H$13)</f>
        <v>391296.02083444159</v>
      </c>
      <c r="BH124" cm="1">
        <f t="array" ref="BH124">[2]!PropsSI("S","P",BF124,"T",BE124,$H$13)</f>
        <v>1743.5316928918351</v>
      </c>
      <c r="BI124" cm="1">
        <f t="array" ref="BI124">[2]!PropsSI("D","P",BF124,"T",BE124,$H$13)</f>
        <v>8.2063862576342004</v>
      </c>
      <c r="BJ124">
        <f t="shared" si="45"/>
        <v>153.7190272390101</v>
      </c>
      <c r="BK124">
        <f t="shared" si="46"/>
        <v>38.196393327580068</v>
      </c>
      <c r="BL124">
        <f t="shared" si="47"/>
        <v>-191.91542056659017</v>
      </c>
      <c r="BM124">
        <f t="shared" si="48"/>
        <v>4.0244382740716995</v>
      </c>
      <c r="BN124">
        <f t="shared" si="49"/>
        <v>5.2554967426710091</v>
      </c>
      <c r="BO124">
        <f t="shared" si="50"/>
        <v>0.76575792377455709</v>
      </c>
      <c r="BP124">
        <f t="shared" si="51"/>
        <v>5.7381370017367468</v>
      </c>
      <c r="BR124">
        <f t="shared" si="52"/>
        <v>8.6096602024199314</v>
      </c>
      <c r="BS124">
        <f t="shared" si="53"/>
        <v>1.6956247454210365</v>
      </c>
      <c r="BT124">
        <f t="shared" si="54"/>
        <v>40.694993890104875</v>
      </c>
      <c r="BW124">
        <f t="shared" si="55"/>
        <v>1.342934798373461</v>
      </c>
    </row>
    <row r="125" spans="1:75" x14ac:dyDescent="0.3">
      <c r="A125">
        <v>125</v>
      </c>
      <c r="B125" s="76">
        <v>45416</v>
      </c>
      <c r="C125">
        <v>18.440000000000001</v>
      </c>
      <c r="D125">
        <v>20.079999999999998</v>
      </c>
      <c r="E125">
        <v>46.80605353</v>
      </c>
      <c r="F125">
        <v>33.4</v>
      </c>
      <c r="J125">
        <v>125</v>
      </c>
      <c r="K125">
        <v>20.079999999999998</v>
      </c>
      <c r="L125">
        <f t="shared" si="28"/>
        <v>308.22999999999996</v>
      </c>
      <c r="N125">
        <f t="shared" si="29"/>
        <v>256.14999999999998</v>
      </c>
      <c r="O125">
        <f t="shared" si="30"/>
        <v>266.14999999999998</v>
      </c>
      <c r="P125" cm="1">
        <f t="array" ref="P125">[2]!PropsSI("P","T",N125,"Q",0,$H$13)</f>
        <v>150836.68187834125</v>
      </c>
      <c r="Q125" cm="1">
        <f t="array" ref="Q125">[2]!PropsSI("H","P",P125,"T",O125,$H$13)</f>
        <v>396664.53307498101</v>
      </c>
      <c r="R125" cm="1">
        <f t="array" ref="R125">[2]!PropsSI("S","P",P125,"T",O125,$H$13)</f>
        <v>1770.3653899981227</v>
      </c>
      <c r="S125" cm="1">
        <f t="array" ref="S125">[2]!PropsSI("D","P",P125,"T",O125,$H$13)</f>
        <v>7.305276664307832</v>
      </c>
      <c r="U125">
        <f t="shared" si="31"/>
        <v>308.22999999999996</v>
      </c>
      <c r="V125" cm="1">
        <f t="array" ref="V125">[2]!PropsSI("T","P",W125,"S",Y125,$H$13)</f>
        <v>325.39516955206125</v>
      </c>
      <c r="W125" cm="1">
        <f t="array" ref="W125">[2]!PropsSI("P","T",U125,"Q",1,$H$13)</f>
        <v>888951.46867957572</v>
      </c>
      <c r="X125" cm="1">
        <f t="array" ref="X125">[2]!PropsSI("H","P",W125,"S",Y125,$H$13)</f>
        <v>435466.13801844139</v>
      </c>
      <c r="Y125">
        <f t="shared" si="32"/>
        <v>1770.3653899981227</v>
      </c>
      <c r="Z125" cm="1">
        <f t="array" ref="Z125">[2]!PropsSI("D","P",W125,"S",Y125,$H$13)</f>
        <v>39.228610649625224</v>
      </c>
      <c r="AB125">
        <f t="shared" si="33"/>
        <v>308.22999999999996</v>
      </c>
      <c r="AC125" cm="1">
        <f t="array" ref="AC125">[2]!PropsSI("T","P",AD125,"H",AE125,$H$13)</f>
        <v>325.39516955206113</v>
      </c>
      <c r="AD125">
        <f t="shared" si="34"/>
        <v>888951.46867957572</v>
      </c>
      <c r="AE125">
        <f t="shared" si="35"/>
        <v>435466.13801844139</v>
      </c>
      <c r="AF125" cm="1">
        <f t="array" ref="AF125">[2]!PropsSI("S","P",AD125,"H",AE125,$H$13)</f>
        <v>1770.3653899981218</v>
      </c>
      <c r="AG125" cm="1">
        <f t="array" ref="AG125">[2]!PropsSI("D","P",AD125,"H",AE125,$H$13)</f>
        <v>39.228610649625239</v>
      </c>
      <c r="AI125">
        <f t="shared" si="36"/>
        <v>308.22999999999996</v>
      </c>
      <c r="AJ125">
        <f t="shared" si="37"/>
        <v>303.22999999999996</v>
      </c>
      <c r="AK125" cm="1">
        <f t="array" ref="AK125">[2]!PropsSI("P","T",AI125,"Q",0,$H$13)</f>
        <v>888951.46867957572</v>
      </c>
      <c r="AL125" cm="1">
        <f t="array" ref="AL125">[2]!PropsSI("H","P",AK125,"T",AJ125,$H$13)</f>
        <v>241834.42389217313</v>
      </c>
      <c r="AM125" cm="1">
        <f t="array" ref="AM125">[2]!PropsSI("S","P",AK125,"T",AJ125,$H$13)</f>
        <v>1143.5400881197265</v>
      </c>
      <c r="AN125" cm="1">
        <f t="array" ref="AN125">[2]!PropsSI("D","P",AK125,"T",AJ125,$H$13)</f>
        <v>1187.9354408536715</v>
      </c>
      <c r="AP125">
        <f t="shared" si="38"/>
        <v>307.22999999999996</v>
      </c>
      <c r="AQ125">
        <f t="shared" si="39"/>
        <v>301.22999999999996</v>
      </c>
      <c r="AR125" cm="1">
        <f t="array" ref="AR125">[2]!PropsSI("P","T",AP125,"Q",0,$H$13)</f>
        <v>864555.47839833936</v>
      </c>
      <c r="AS125" cm="1">
        <f t="array" ref="AS125">[2]!PropsSI("H","P",AR125,"T",AQ125,$H$13)</f>
        <v>238953.66305059113</v>
      </c>
      <c r="AT125" cm="1">
        <f t="array" ref="AT125">[2]!PropsSI("S","P",AR125,"T",AQ125,$H$13)</f>
        <v>1134.0761266143018</v>
      </c>
      <c r="AU125" cm="1">
        <f t="array" ref="AU125">[2]!PropsSI("D","P",AR125,"T",AQ125,$H$13)</f>
        <v>1195.8104460424195</v>
      </c>
      <c r="AW125">
        <f t="shared" si="40"/>
        <v>260.14999999999998</v>
      </c>
      <c r="AX125">
        <f t="shared" si="41"/>
        <v>260.14999999999998</v>
      </c>
      <c r="AY125" cm="1">
        <f t="array" ref="AY125">[2]!PropsSI("P","T",AW125,"Q",0,$H$13)</f>
        <v>177916.45421566669</v>
      </c>
      <c r="AZ125">
        <f t="shared" si="42"/>
        <v>238953.66305059113</v>
      </c>
      <c r="BA125" cm="1">
        <f t="array" ref="BA125">[2]!PropsSI("S","P",AY125,"H",AZ125,$H$13)</f>
        <v>1151.6724332113197</v>
      </c>
      <c r="BB125" cm="1">
        <f t="array" ref="BB125">[2]!PropsSI("D","P",AY125,"H",AZ125,$H$13)</f>
        <v>32.575036530679931</v>
      </c>
      <c r="BD125">
        <f t="shared" si="43"/>
        <v>258.14999999999998</v>
      </c>
      <c r="BE125">
        <f t="shared" si="44"/>
        <v>260.14999999999998</v>
      </c>
      <c r="BF125" cm="1">
        <f t="array" ref="BF125">[2]!PropsSI("P","T",BD125,"Q",1,$H$13)</f>
        <v>163940.08425461562</v>
      </c>
      <c r="BG125" cm="1">
        <f t="array" ref="BG125">[2]!PropsSI("H","P",BF125,"T",BE125,$H$13)</f>
        <v>391296.02083444159</v>
      </c>
      <c r="BH125" cm="1">
        <f t="array" ref="BH125">[2]!PropsSI("S","P",BF125,"T",BE125,$H$13)</f>
        <v>1743.5316928918351</v>
      </c>
      <c r="BI125" cm="1">
        <f t="array" ref="BI125">[2]!PropsSI("D","P",BF125,"T",BE125,$H$13)</f>
        <v>8.2063862576342004</v>
      </c>
      <c r="BJ125">
        <f t="shared" si="45"/>
        <v>152.34235778385045</v>
      </c>
      <c r="BK125">
        <f t="shared" si="46"/>
        <v>38.801604943460376</v>
      </c>
      <c r="BL125">
        <f t="shared" si="47"/>
        <v>-191.14396272731082</v>
      </c>
      <c r="BM125">
        <f t="shared" si="48"/>
        <v>3.9261870225686692</v>
      </c>
      <c r="BN125">
        <f t="shared" si="49"/>
        <v>5.1547523961661357</v>
      </c>
      <c r="BO125">
        <f t="shared" si="50"/>
        <v>0.7616635525478942</v>
      </c>
      <c r="BP125">
        <f t="shared" si="51"/>
        <v>5.8934700605292285</v>
      </c>
      <c r="BR125">
        <f t="shared" si="52"/>
        <v>8.004448586539624</v>
      </c>
      <c r="BS125">
        <f t="shared" si="53"/>
        <v>1.5764316799601648</v>
      </c>
      <c r="BT125">
        <f t="shared" si="54"/>
        <v>37.834360319043952</v>
      </c>
      <c r="BW125">
        <f t="shared" si="55"/>
        <v>1.2485338905284504</v>
      </c>
    </row>
    <row r="126" spans="1:75" x14ac:dyDescent="0.3">
      <c r="A126">
        <v>126</v>
      </c>
      <c r="B126" s="76">
        <v>45417</v>
      </c>
      <c r="C126">
        <v>19.75</v>
      </c>
      <c r="D126">
        <v>21.67</v>
      </c>
      <c r="E126">
        <v>46.80605353</v>
      </c>
      <c r="F126">
        <v>33.4</v>
      </c>
      <c r="J126">
        <v>126</v>
      </c>
      <c r="K126">
        <v>21.67</v>
      </c>
      <c r="L126">
        <f t="shared" si="28"/>
        <v>309.82</v>
      </c>
      <c r="N126">
        <f t="shared" si="29"/>
        <v>256.14999999999998</v>
      </c>
      <c r="O126">
        <f t="shared" si="30"/>
        <v>266.14999999999998</v>
      </c>
      <c r="P126" cm="1">
        <f t="array" ref="P126">[2]!PropsSI("P","T",N126,"Q",0,$H$13)</f>
        <v>150836.68187834125</v>
      </c>
      <c r="Q126" cm="1">
        <f t="array" ref="Q126">[2]!PropsSI("H","P",P126,"T",O126,$H$13)</f>
        <v>396664.53307498101</v>
      </c>
      <c r="R126" cm="1">
        <f t="array" ref="R126">[2]!PropsSI("S","P",P126,"T",O126,$H$13)</f>
        <v>1770.3653899981227</v>
      </c>
      <c r="S126" cm="1">
        <f t="array" ref="S126">[2]!PropsSI("D","P",P126,"T",O126,$H$13)</f>
        <v>7.305276664307832</v>
      </c>
      <c r="U126">
        <f t="shared" si="31"/>
        <v>309.82</v>
      </c>
      <c r="V126" cm="1">
        <f t="array" ref="V126">[2]!PropsSI("T","P",W126,"S",Y126,$H$13)</f>
        <v>327.07396145444324</v>
      </c>
      <c r="W126" cm="1">
        <f t="array" ref="W126">[2]!PropsSI("P","T",U126,"Q",1,$H$13)</f>
        <v>928801.35218758252</v>
      </c>
      <c r="X126" cm="1">
        <f t="array" ref="X126">[2]!PropsSI("H","P",W126,"S",Y126,$H$13)</f>
        <v>436460.00637599622</v>
      </c>
      <c r="Y126">
        <f t="shared" si="32"/>
        <v>1770.3653899981227</v>
      </c>
      <c r="Z126" cm="1">
        <f t="array" ref="Z126">[2]!PropsSI("D","P",W126,"S",Y126,$H$13)</f>
        <v>40.976451562856326</v>
      </c>
      <c r="AB126">
        <f t="shared" si="33"/>
        <v>309.82</v>
      </c>
      <c r="AC126" cm="1">
        <f t="array" ref="AC126">[2]!PropsSI("T","P",AD126,"H",AE126,$H$13)</f>
        <v>327.07396145444324</v>
      </c>
      <c r="AD126">
        <f t="shared" si="34"/>
        <v>928801.35218758252</v>
      </c>
      <c r="AE126">
        <f t="shared" si="35"/>
        <v>436460.00637599622</v>
      </c>
      <c r="AF126" cm="1">
        <f t="array" ref="AF126">[2]!PropsSI("S","P",AD126,"H",AE126,$H$13)</f>
        <v>1770.3653899981227</v>
      </c>
      <c r="AG126" cm="1">
        <f t="array" ref="AG126">[2]!PropsSI("D","P",AD126,"H",AE126,$H$13)</f>
        <v>40.976451562856333</v>
      </c>
      <c r="AI126">
        <f t="shared" si="36"/>
        <v>309.82</v>
      </c>
      <c r="AJ126">
        <f t="shared" si="37"/>
        <v>304.82</v>
      </c>
      <c r="AK126" cm="1">
        <f t="array" ref="AK126">[2]!PropsSI("P","T",AI126,"Q",0,$H$13)</f>
        <v>928801.35218758252</v>
      </c>
      <c r="AL126" cm="1">
        <f t="array" ref="AL126">[2]!PropsSI("H","P",AK126,"T",AJ126,$H$13)</f>
        <v>244136.49171995631</v>
      </c>
      <c r="AM126" cm="1">
        <f t="array" ref="AM126">[2]!PropsSI("S","P",AK126,"T",AJ126,$H$13)</f>
        <v>1151.0014317786415</v>
      </c>
      <c r="AN126" cm="1">
        <f t="array" ref="AN126">[2]!PropsSI("D","P",AK126,"T",AJ126,$H$13)</f>
        <v>1181.720437873596</v>
      </c>
      <c r="AP126">
        <f t="shared" si="38"/>
        <v>308.82</v>
      </c>
      <c r="AQ126">
        <f t="shared" si="39"/>
        <v>302.82</v>
      </c>
      <c r="AR126" cm="1">
        <f t="array" ref="AR126">[2]!PropsSI("P","T",AP126,"Q",0,$H$13)</f>
        <v>903585.53293846268</v>
      </c>
      <c r="AS126" cm="1">
        <f t="array" ref="AS126">[2]!PropsSI("H","P",AR126,"T",AQ126,$H$13)</f>
        <v>241241.96437539792</v>
      </c>
      <c r="AT126" cm="1">
        <f t="array" ref="AT126">[2]!PropsSI("S","P",AR126,"T",AQ126,$H$13)</f>
        <v>1141.5443145025292</v>
      </c>
      <c r="AU126" cm="1">
        <f t="array" ref="AU126">[2]!PropsSI("D","P",AR126,"T",AQ126,$H$13)</f>
        <v>1189.6910086739249</v>
      </c>
      <c r="AW126">
        <f t="shared" si="40"/>
        <v>260.14999999999998</v>
      </c>
      <c r="AX126">
        <f t="shared" si="41"/>
        <v>260.14999999999998</v>
      </c>
      <c r="AY126" cm="1">
        <f t="array" ref="AY126">[2]!PropsSI("P","T",AW126,"Q",0,$H$13)</f>
        <v>177916.45421566669</v>
      </c>
      <c r="AZ126">
        <f t="shared" si="42"/>
        <v>241241.96437539792</v>
      </c>
      <c r="BA126" cm="1">
        <f t="array" ref="BA126">[2]!PropsSI("S","P",AY126,"H",AZ126,$H$13)</f>
        <v>1160.468517488878</v>
      </c>
      <c r="BB126" cm="1">
        <f t="array" ref="BB126">[2]!PropsSI("D","P",AY126,"H",AZ126,$H$13)</f>
        <v>31.330432571236077</v>
      </c>
      <c r="BD126">
        <f t="shared" si="43"/>
        <v>258.14999999999998</v>
      </c>
      <c r="BE126">
        <f t="shared" si="44"/>
        <v>260.14999999999998</v>
      </c>
      <c r="BF126" cm="1">
        <f t="array" ref="BF126">[2]!PropsSI("P","T",BD126,"Q",1,$H$13)</f>
        <v>163940.08425461562</v>
      </c>
      <c r="BG126" cm="1">
        <f t="array" ref="BG126">[2]!PropsSI("H","P",BF126,"T",BE126,$H$13)</f>
        <v>391296.02083444159</v>
      </c>
      <c r="BH126" cm="1">
        <f t="array" ref="BH126">[2]!PropsSI("S","P",BF126,"T",BE126,$H$13)</f>
        <v>1743.5316928918351</v>
      </c>
      <c r="BI126" cm="1">
        <f t="array" ref="BI126">[2]!PropsSI("D","P",BF126,"T",BE126,$H$13)</f>
        <v>8.2063862576342004</v>
      </c>
      <c r="BJ126">
        <f t="shared" si="45"/>
        <v>150.05405645904366</v>
      </c>
      <c r="BK126">
        <f t="shared" si="46"/>
        <v>39.795473301015214</v>
      </c>
      <c r="BL126">
        <f t="shared" si="47"/>
        <v>-189.84952976005889</v>
      </c>
      <c r="BM126">
        <f t="shared" si="48"/>
        <v>3.7706312806993472</v>
      </c>
      <c r="BN126">
        <f t="shared" si="49"/>
        <v>4.9961292819818057</v>
      </c>
      <c r="BO126">
        <f t="shared" si="50"/>
        <v>0.75471051045413651</v>
      </c>
      <c r="BP126">
        <f t="shared" si="51"/>
        <v>6.1576623180872945</v>
      </c>
      <c r="BR126">
        <f t="shared" si="52"/>
        <v>7.0105802289847858</v>
      </c>
      <c r="BS126">
        <f t="shared" si="53"/>
        <v>1.3806948284306149</v>
      </c>
      <c r="BT126">
        <f t="shared" si="54"/>
        <v>33.136675882334757</v>
      </c>
      <c r="BW126">
        <f t="shared" si="55"/>
        <v>1.0935103041170471</v>
      </c>
    </row>
    <row r="127" spans="1:75" x14ac:dyDescent="0.3">
      <c r="A127">
        <v>127</v>
      </c>
      <c r="B127" s="76">
        <v>45418</v>
      </c>
      <c r="C127">
        <v>19.88</v>
      </c>
      <c r="D127">
        <v>21.34</v>
      </c>
      <c r="E127">
        <v>46.80605353</v>
      </c>
      <c r="F127">
        <v>33.4</v>
      </c>
      <c r="J127">
        <v>127</v>
      </c>
      <c r="K127">
        <v>21.34</v>
      </c>
      <c r="L127">
        <f t="shared" si="28"/>
        <v>309.49</v>
      </c>
      <c r="N127">
        <f t="shared" si="29"/>
        <v>256.14999999999998</v>
      </c>
      <c r="O127">
        <f t="shared" si="30"/>
        <v>266.14999999999998</v>
      </c>
      <c r="P127" cm="1">
        <f t="array" ref="P127">[2]!PropsSI("P","T",N127,"Q",0,$H$13)</f>
        <v>150836.68187834125</v>
      </c>
      <c r="Q127" cm="1">
        <f t="array" ref="Q127">[2]!PropsSI("H","P",P127,"T",O127,$H$13)</f>
        <v>396664.53307498101</v>
      </c>
      <c r="R127" cm="1">
        <f t="array" ref="R127">[2]!PropsSI("S","P",P127,"T",O127,$H$13)</f>
        <v>1770.3653899981227</v>
      </c>
      <c r="S127" cm="1">
        <f t="array" ref="S127">[2]!PropsSI("D","P",P127,"T",O127,$H$13)</f>
        <v>7.305276664307832</v>
      </c>
      <c r="U127">
        <f t="shared" si="31"/>
        <v>309.49</v>
      </c>
      <c r="V127" cm="1">
        <f t="array" ref="V127">[2]!PropsSI("T","P",W127,"S",Y127,$H$13)</f>
        <v>326.72581358439561</v>
      </c>
      <c r="W127" cm="1">
        <f t="array" ref="W127">[2]!PropsSI("P","T",U127,"Q",1,$H$13)</f>
        <v>920422.46898767003</v>
      </c>
      <c r="X127" cm="1">
        <f t="array" ref="X127">[2]!PropsSI("H","P",W127,"S",Y127,$H$13)</f>
        <v>436254.60222497943</v>
      </c>
      <c r="Y127">
        <f t="shared" si="32"/>
        <v>1770.3653899981227</v>
      </c>
      <c r="Z127" cm="1">
        <f t="array" ref="Z127">[2]!PropsSI("D","P",W127,"S",Y127,$H$13)</f>
        <v>40.608502572391309</v>
      </c>
      <c r="AB127">
        <f t="shared" si="33"/>
        <v>309.49</v>
      </c>
      <c r="AC127" cm="1">
        <f t="array" ref="AC127">[2]!PropsSI("T","P",AD127,"H",AE127,$H$13)</f>
        <v>326.72581358439567</v>
      </c>
      <c r="AD127">
        <f t="shared" si="34"/>
        <v>920422.46898767003</v>
      </c>
      <c r="AE127">
        <f t="shared" si="35"/>
        <v>436254.60222497943</v>
      </c>
      <c r="AF127" cm="1">
        <f t="array" ref="AF127">[2]!PropsSI("S","P",AD127,"H",AE127,$H$13)</f>
        <v>1770.3653899981227</v>
      </c>
      <c r="AG127" cm="1">
        <f t="array" ref="AG127">[2]!PropsSI("D","P",AD127,"H",AE127,$H$13)</f>
        <v>40.608502572391309</v>
      </c>
      <c r="AI127">
        <f t="shared" si="36"/>
        <v>309.49</v>
      </c>
      <c r="AJ127">
        <f t="shared" si="37"/>
        <v>304.49</v>
      </c>
      <c r="AK127" cm="1">
        <f t="array" ref="AK127">[2]!PropsSI("P","T",AI127,"Q",0,$H$13)</f>
        <v>920422.46898767003</v>
      </c>
      <c r="AL127" cm="1">
        <f t="array" ref="AL127">[2]!PropsSI("H","P",AK127,"T",AJ127,$H$13)</f>
        <v>243657.8191288519</v>
      </c>
      <c r="AM127" cm="1">
        <f t="array" ref="AM127">[2]!PropsSI("S","P",AK127,"T",AJ127,$H$13)</f>
        <v>1149.4534969979509</v>
      </c>
      <c r="AN127" cm="1">
        <f t="array" ref="AN127">[2]!PropsSI("D","P",AK127,"T",AJ127,$H$13)</f>
        <v>1183.016063280086</v>
      </c>
      <c r="AP127">
        <f t="shared" si="38"/>
        <v>308.49</v>
      </c>
      <c r="AQ127">
        <f t="shared" si="39"/>
        <v>302.49</v>
      </c>
      <c r="AR127" cm="1">
        <f t="array" ref="AR127">[2]!PropsSI("P","T",AP127,"Q",0,$H$13)</f>
        <v>895378.26227270556</v>
      </c>
      <c r="AS127" cm="1">
        <f t="array" ref="AS127">[2]!PropsSI("H","P",AR127,"T",AQ127,$H$13)</f>
        <v>240766.18343998489</v>
      </c>
      <c r="AT127" cm="1">
        <f t="array" ref="AT127">[2]!PropsSI("S","P",AR127,"T",AQ127,$H$13)</f>
        <v>1139.9950720277595</v>
      </c>
      <c r="AU127" cm="1">
        <f t="array" ref="AU127">[2]!PropsSI("D","P",AR127,"T",AQ127,$H$13)</f>
        <v>1190.9664794110492</v>
      </c>
      <c r="AW127">
        <f t="shared" si="40"/>
        <v>260.14999999999998</v>
      </c>
      <c r="AX127">
        <f t="shared" si="41"/>
        <v>260.14999999999998</v>
      </c>
      <c r="AY127" cm="1">
        <f t="array" ref="AY127">[2]!PropsSI("P","T",AW127,"Q",0,$H$13)</f>
        <v>177916.45421566669</v>
      </c>
      <c r="AZ127">
        <f t="shared" si="42"/>
        <v>240766.18343998489</v>
      </c>
      <c r="BA127" cm="1">
        <f t="array" ref="BA127">[2]!PropsSI("S","P",AY127,"H",AZ127,$H$13)</f>
        <v>1158.639645932418</v>
      </c>
      <c r="BB127" cm="1">
        <f t="array" ref="BB127">[2]!PropsSI("D","P",AY127,"H",AZ127,$H$13)</f>
        <v>31.581315031857859</v>
      </c>
      <c r="BD127">
        <f t="shared" si="43"/>
        <v>258.14999999999998</v>
      </c>
      <c r="BE127">
        <f t="shared" si="44"/>
        <v>260.14999999999998</v>
      </c>
      <c r="BF127" cm="1">
        <f t="array" ref="BF127">[2]!PropsSI("P","T",BD127,"Q",1,$H$13)</f>
        <v>163940.08425461562</v>
      </c>
      <c r="BG127" cm="1">
        <f t="array" ref="BG127">[2]!PropsSI("H","P",BF127,"T",BE127,$H$13)</f>
        <v>391296.02083444159</v>
      </c>
      <c r="BH127" cm="1">
        <f t="array" ref="BH127">[2]!PropsSI("S","P",BF127,"T",BE127,$H$13)</f>
        <v>1743.5316928918351</v>
      </c>
      <c r="BI127" cm="1">
        <f t="array" ref="BI127">[2]!PropsSI("D","P",BF127,"T",BE127,$H$13)</f>
        <v>8.2063862576342004</v>
      </c>
      <c r="BJ127">
        <f t="shared" si="45"/>
        <v>150.52983739445671</v>
      </c>
      <c r="BK127">
        <f t="shared" si="46"/>
        <v>39.590069149998428</v>
      </c>
      <c r="BL127">
        <f t="shared" si="47"/>
        <v>-190.11990654445515</v>
      </c>
      <c r="BM127">
        <f t="shared" si="48"/>
        <v>3.8022120351477762</v>
      </c>
      <c r="BN127">
        <f t="shared" si="49"/>
        <v>5.0282430853135924</v>
      </c>
      <c r="BO127">
        <f t="shared" si="50"/>
        <v>0.75617108613010631</v>
      </c>
      <c r="BP127">
        <f t="shared" si="51"/>
        <v>6.1021129444497157</v>
      </c>
      <c r="BR127">
        <f t="shared" si="52"/>
        <v>7.2159843800015722</v>
      </c>
      <c r="BS127">
        <f t="shared" si="53"/>
        <v>1.4211480348391987</v>
      </c>
      <c r="BT127">
        <f t="shared" si="54"/>
        <v>34.107552836140769</v>
      </c>
      <c r="BW127">
        <f t="shared" si="55"/>
        <v>1.1255492435926455</v>
      </c>
    </row>
    <row r="128" spans="1:75" x14ac:dyDescent="0.3">
      <c r="A128">
        <v>128</v>
      </c>
      <c r="B128" s="76">
        <v>45419</v>
      </c>
      <c r="C128">
        <v>18.37</v>
      </c>
      <c r="D128">
        <v>19.97</v>
      </c>
      <c r="E128">
        <v>46.80605353</v>
      </c>
      <c r="F128">
        <v>33.4</v>
      </c>
      <c r="J128">
        <v>128</v>
      </c>
      <c r="K128">
        <v>19.97</v>
      </c>
      <c r="L128">
        <f t="shared" si="28"/>
        <v>308.12</v>
      </c>
      <c r="N128">
        <f t="shared" si="29"/>
        <v>256.14999999999998</v>
      </c>
      <c r="O128">
        <f t="shared" si="30"/>
        <v>266.14999999999998</v>
      </c>
      <c r="P128" cm="1">
        <f t="array" ref="P128">[2]!PropsSI("P","T",N128,"Q",0,$H$13)</f>
        <v>150836.68187834125</v>
      </c>
      <c r="Q128" cm="1">
        <f t="array" ref="Q128">[2]!PropsSI("H","P",P128,"T",O128,$H$13)</f>
        <v>396664.53307498101</v>
      </c>
      <c r="R128" cm="1">
        <f t="array" ref="R128">[2]!PropsSI("S","P",P128,"T",O128,$H$13)</f>
        <v>1770.3653899981227</v>
      </c>
      <c r="S128" cm="1">
        <f t="array" ref="S128">[2]!PropsSI("D","P",P128,"T",O128,$H$13)</f>
        <v>7.305276664307832</v>
      </c>
      <c r="U128">
        <f t="shared" si="31"/>
        <v>308.12</v>
      </c>
      <c r="V128" cm="1">
        <f t="array" ref="V128">[2]!PropsSI("T","P",W128,"S",Y128,$H$13)</f>
        <v>325.2788966339719</v>
      </c>
      <c r="W128" cm="1">
        <f t="array" ref="W128">[2]!PropsSI("P","T",U128,"Q",1,$H$13)</f>
        <v>886242.89831996593</v>
      </c>
      <c r="X128" cm="1">
        <f t="array" ref="X128">[2]!PropsSI("H","P",W128,"S",Y128,$H$13)</f>
        <v>435396.98763617722</v>
      </c>
      <c r="Y128">
        <f t="shared" si="32"/>
        <v>1770.3653899981227</v>
      </c>
      <c r="Z128" cm="1">
        <f t="array" ref="Z128">[2]!PropsSI("D","P",W128,"S",Y128,$H$13)</f>
        <v>39.110003830333177</v>
      </c>
      <c r="AB128">
        <f t="shared" si="33"/>
        <v>308.12</v>
      </c>
      <c r="AC128" cm="1">
        <f t="array" ref="AC128">[2]!PropsSI("T","P",AD128,"H",AE128,$H$13)</f>
        <v>325.2788966339719</v>
      </c>
      <c r="AD128">
        <f t="shared" si="34"/>
        <v>886242.89831996593</v>
      </c>
      <c r="AE128">
        <f t="shared" si="35"/>
        <v>435396.98763617722</v>
      </c>
      <c r="AF128" cm="1">
        <f t="array" ref="AF128">[2]!PropsSI("S","P",AD128,"H",AE128,$H$13)</f>
        <v>1770.3653899981221</v>
      </c>
      <c r="AG128" cm="1">
        <f t="array" ref="AG128">[2]!PropsSI("D","P",AD128,"H",AE128,$H$13)</f>
        <v>39.110003830333184</v>
      </c>
      <c r="AI128">
        <f t="shared" si="36"/>
        <v>308.12</v>
      </c>
      <c r="AJ128">
        <f t="shared" si="37"/>
        <v>303.12</v>
      </c>
      <c r="AK128" cm="1">
        <f t="array" ref="AK128">[2]!PropsSI("P","T",AI128,"Q",0,$H$13)</f>
        <v>886242.89831996593</v>
      </c>
      <c r="AL128" cm="1">
        <f t="array" ref="AL128">[2]!PropsSI("H","P",AK128,"T",AJ128,$H$13)</f>
        <v>241675.55620958016</v>
      </c>
      <c r="AM128" cm="1">
        <f t="array" ref="AM128">[2]!PropsSI("S","P",AK128,"T",AJ128,$H$13)</f>
        <v>1143.0235942542563</v>
      </c>
      <c r="AN128" cm="1">
        <f t="array" ref="AN128">[2]!PropsSI("D","P",AK128,"T",AJ128,$H$13)</f>
        <v>1188.3628649486295</v>
      </c>
      <c r="AP128">
        <f t="shared" si="38"/>
        <v>307.12</v>
      </c>
      <c r="AQ128">
        <f t="shared" si="39"/>
        <v>301.12</v>
      </c>
      <c r="AR128" cm="1">
        <f t="array" ref="AR128">[2]!PropsSI("P","T",AP128,"Q",0,$H$13)</f>
        <v>861902.97174956533</v>
      </c>
      <c r="AS128" cm="1">
        <f t="array" ref="AS128">[2]!PropsSI("H","P",AR128,"T",AQ128,$H$13)</f>
        <v>238795.73250617363</v>
      </c>
      <c r="AT128" cm="1">
        <f t="array" ref="AT128">[2]!PropsSI("S","P",AR128,"T",AQ128,$H$13)</f>
        <v>1133.5591090378223</v>
      </c>
      <c r="AU128" cm="1">
        <f t="array" ref="AU128">[2]!PropsSI("D","P",AR128,"T",AQ128,$H$13)</f>
        <v>1196.2314004632715</v>
      </c>
      <c r="AW128">
        <f t="shared" si="40"/>
        <v>260.14999999999998</v>
      </c>
      <c r="AX128">
        <f t="shared" si="41"/>
        <v>260.14999999999998</v>
      </c>
      <c r="AY128" cm="1">
        <f t="array" ref="AY128">[2]!PropsSI("P","T",AW128,"Q",0,$H$13)</f>
        <v>177916.45421566669</v>
      </c>
      <c r="AZ128">
        <f t="shared" si="42"/>
        <v>238795.73250617363</v>
      </c>
      <c r="BA128" cm="1">
        <f t="array" ref="BA128">[2]!PropsSI("S","P",AY128,"H",AZ128,$H$13)</f>
        <v>1151.0653582760226</v>
      </c>
      <c r="BB128" cm="1">
        <f t="array" ref="BB128">[2]!PropsSI("D","P",AY128,"H",AZ128,$H$13)</f>
        <v>32.664592585465293</v>
      </c>
      <c r="BD128">
        <f t="shared" si="43"/>
        <v>258.14999999999998</v>
      </c>
      <c r="BE128">
        <f t="shared" si="44"/>
        <v>260.14999999999998</v>
      </c>
      <c r="BF128" cm="1">
        <f t="array" ref="BF128">[2]!PropsSI("P","T",BD128,"Q",1,$H$13)</f>
        <v>163940.08425461562</v>
      </c>
      <c r="BG128" cm="1">
        <f t="array" ref="BG128">[2]!PropsSI("H","P",BF128,"T",BE128,$H$13)</f>
        <v>391296.02083444159</v>
      </c>
      <c r="BH128" cm="1">
        <f t="array" ref="BH128">[2]!PropsSI("S","P",BF128,"T",BE128,$H$13)</f>
        <v>1743.5316928918351</v>
      </c>
      <c r="BI128" cm="1">
        <f t="array" ref="BI128">[2]!PropsSI("D","P",BF128,"T",BE128,$H$13)</f>
        <v>8.2063862576342004</v>
      </c>
      <c r="BJ128">
        <f t="shared" si="45"/>
        <v>152.50028832826794</v>
      </c>
      <c r="BK128">
        <f t="shared" si="46"/>
        <v>38.732454561196207</v>
      </c>
      <c r="BL128">
        <f t="shared" si="47"/>
        <v>-191.23274288946413</v>
      </c>
      <c r="BM128">
        <f t="shared" si="48"/>
        <v>3.9372740523666452</v>
      </c>
      <c r="BN128">
        <f t="shared" si="49"/>
        <v>5.1660996597958739</v>
      </c>
      <c r="BO128">
        <f t="shared" si="50"/>
        <v>0.76213668176161686</v>
      </c>
      <c r="BP128">
        <f t="shared" si="51"/>
        <v>5.8755130866295078</v>
      </c>
      <c r="BR128">
        <f t="shared" si="52"/>
        <v>8.0735989688037932</v>
      </c>
      <c r="BS128">
        <f t="shared" si="53"/>
        <v>1.5900504635783026</v>
      </c>
      <c r="BT128">
        <f t="shared" si="54"/>
        <v>38.161211125879262</v>
      </c>
      <c r="BW128">
        <f t="shared" si="55"/>
        <v>1.2593199671540156</v>
      </c>
    </row>
    <row r="129" spans="1:75" x14ac:dyDescent="0.3">
      <c r="A129">
        <v>129</v>
      </c>
      <c r="B129" s="76">
        <v>45420</v>
      </c>
      <c r="C129">
        <v>17.7</v>
      </c>
      <c r="D129">
        <v>19.010000000000002</v>
      </c>
      <c r="E129">
        <v>46.80605353</v>
      </c>
      <c r="F129">
        <v>33.4</v>
      </c>
      <c r="J129">
        <v>129</v>
      </c>
      <c r="K129">
        <v>19.010000000000002</v>
      </c>
      <c r="L129">
        <f t="shared" si="28"/>
        <v>307.15999999999997</v>
      </c>
      <c r="N129">
        <f t="shared" si="29"/>
        <v>256.14999999999998</v>
      </c>
      <c r="O129">
        <f t="shared" si="30"/>
        <v>266.14999999999998</v>
      </c>
      <c r="P129" cm="1">
        <f t="array" ref="P129">[2]!PropsSI("P","T",N129,"Q",0,$H$13)</f>
        <v>150836.68187834125</v>
      </c>
      <c r="Q129" cm="1">
        <f t="array" ref="Q129">[2]!PropsSI("H","P",P129,"T",O129,$H$13)</f>
        <v>396664.53307498101</v>
      </c>
      <c r="R129" cm="1">
        <f t="array" ref="R129">[2]!PropsSI("S","P",P129,"T",O129,$H$13)</f>
        <v>1770.3653899981227</v>
      </c>
      <c r="S129" cm="1">
        <f t="array" ref="S129">[2]!PropsSI("D","P",P129,"T",O129,$H$13)</f>
        <v>7.305276664307832</v>
      </c>
      <c r="U129">
        <f t="shared" si="31"/>
        <v>307.15999999999997</v>
      </c>
      <c r="V129" cm="1">
        <f t="array" ref="V129">[2]!PropsSI("T","P",W129,"S",Y129,$H$13)</f>
        <v>324.26339527829396</v>
      </c>
      <c r="W129" cm="1">
        <f t="array" ref="W129">[2]!PropsSI("P","T",U129,"Q",1,$H$13)</f>
        <v>862866.81100191665</v>
      </c>
      <c r="X129" cm="1">
        <f t="array" ref="X129">[2]!PropsSI("H","P",W129,"S",Y129,$H$13)</f>
        <v>434791.33120073733</v>
      </c>
      <c r="Y129">
        <f t="shared" si="32"/>
        <v>1770.3653899981227</v>
      </c>
      <c r="Z129" cm="1">
        <f t="array" ref="Z129">[2]!PropsSI("D","P",W129,"S",Y129,$H$13)</f>
        <v>38.087374652162502</v>
      </c>
      <c r="AB129">
        <f t="shared" si="33"/>
        <v>307.15999999999997</v>
      </c>
      <c r="AC129" cm="1">
        <f t="array" ref="AC129">[2]!PropsSI("T","P",AD129,"H",AE129,$H$13)</f>
        <v>324.26339527829396</v>
      </c>
      <c r="AD129">
        <f t="shared" si="34"/>
        <v>862866.81100191665</v>
      </c>
      <c r="AE129">
        <f t="shared" si="35"/>
        <v>434791.33120073733</v>
      </c>
      <c r="AF129" cm="1">
        <f t="array" ref="AF129">[2]!PropsSI("S","P",AD129,"H",AE129,$H$13)</f>
        <v>1770.3653899981227</v>
      </c>
      <c r="AG129" cm="1">
        <f t="array" ref="AG129">[2]!PropsSI("D","P",AD129,"H",AE129,$H$13)</f>
        <v>38.087374652162495</v>
      </c>
      <c r="AI129">
        <f t="shared" si="36"/>
        <v>307.15999999999997</v>
      </c>
      <c r="AJ129">
        <f t="shared" si="37"/>
        <v>302.15999999999997</v>
      </c>
      <c r="AK129" cm="1">
        <f t="array" ref="AK129">[2]!PropsSI("P","T",AI129,"Q",0,$H$13)</f>
        <v>862866.81100191665</v>
      </c>
      <c r="AL129" cm="1">
        <f t="array" ref="AL129">[2]!PropsSI("H","P",AK129,"T",AJ129,$H$13)</f>
        <v>240291.21104063207</v>
      </c>
      <c r="AM129" cm="1">
        <f t="array" ref="AM129">[2]!PropsSI("S","P",AK129,"T",AJ129,$H$13)</f>
        <v>1138.5142590119203</v>
      </c>
      <c r="AN129" cm="1">
        <f t="array" ref="AN129">[2]!PropsSI("D","P",AK129,"T",AJ129,$H$13)</f>
        <v>1192.0794208466864</v>
      </c>
      <c r="AP129">
        <f t="shared" si="38"/>
        <v>306.15999999999997</v>
      </c>
      <c r="AQ129">
        <f t="shared" si="39"/>
        <v>300.15999999999997</v>
      </c>
      <c r="AR129" cm="1">
        <f t="array" ref="AR129">[2]!PropsSI("P","T",AP129,"Q",0,$H$13)</f>
        <v>839012.59940774017</v>
      </c>
      <c r="AS129" cm="1">
        <f t="array" ref="AS129">[2]!PropsSI("H","P",AR129,"T",AQ129,$H$13)</f>
        <v>237419.48460783294</v>
      </c>
      <c r="AT129" cm="1">
        <f t="array" ref="AT129">[2]!PropsSI("S","P",AR129,"T",AQ129,$H$13)</f>
        <v>1129.0449328148256</v>
      </c>
      <c r="AU129" cm="1">
        <f t="array" ref="AU129">[2]!PropsSI("D","P",AR129,"T",AQ129,$H$13)</f>
        <v>1199.8922490489981</v>
      </c>
      <c r="AW129">
        <f t="shared" si="40"/>
        <v>260.14999999999998</v>
      </c>
      <c r="AX129">
        <f t="shared" si="41"/>
        <v>260.14999999999998</v>
      </c>
      <c r="AY129" cm="1">
        <f t="array" ref="AY129">[2]!PropsSI("P","T",AW129,"Q",0,$H$13)</f>
        <v>177916.45421566669</v>
      </c>
      <c r="AZ129">
        <f t="shared" si="42"/>
        <v>237419.48460783294</v>
      </c>
      <c r="BA129" cm="1">
        <f t="array" ref="BA129">[2]!PropsSI("S","P",AY129,"H",AZ129,$H$13)</f>
        <v>1145.775149172272</v>
      </c>
      <c r="BB129" cm="1">
        <f t="array" ref="BB129">[2]!PropsSI("D","P",AY129,"H",AZ129,$H$13)</f>
        <v>33.466361238996129</v>
      </c>
      <c r="BD129">
        <f t="shared" si="43"/>
        <v>258.14999999999998</v>
      </c>
      <c r="BE129">
        <f t="shared" si="44"/>
        <v>260.14999999999998</v>
      </c>
      <c r="BF129" cm="1">
        <f t="array" ref="BF129">[2]!PropsSI("P","T",BD129,"Q",1,$H$13)</f>
        <v>163940.08425461562</v>
      </c>
      <c r="BG129" cm="1">
        <f t="array" ref="BG129">[2]!PropsSI("H","P",BF129,"T",BE129,$H$13)</f>
        <v>391296.02083444159</v>
      </c>
      <c r="BH129" cm="1">
        <f t="array" ref="BH129">[2]!PropsSI("S","P",BF129,"T",BE129,$H$13)</f>
        <v>1743.5316928918351</v>
      </c>
      <c r="BI129" cm="1">
        <f t="array" ref="BI129">[2]!PropsSI("D","P",BF129,"T",BE129,$H$13)</f>
        <v>8.2063862576342004</v>
      </c>
      <c r="BJ129">
        <f t="shared" si="45"/>
        <v>153.87653622660864</v>
      </c>
      <c r="BK129">
        <f t="shared" si="46"/>
        <v>38.126798125756324</v>
      </c>
      <c r="BL129">
        <f t="shared" si="47"/>
        <v>-192.00333435236496</v>
      </c>
      <c r="BM129">
        <f t="shared" si="48"/>
        <v>4.0359155185039857</v>
      </c>
      <c r="BN129">
        <f t="shared" si="49"/>
        <v>5.267292389308305</v>
      </c>
      <c r="BO129">
        <f t="shared" si="50"/>
        <v>0.76622203975161851</v>
      </c>
      <c r="BP129">
        <f t="shared" si="51"/>
        <v>5.7205369427170911</v>
      </c>
      <c r="BR129">
        <f t="shared" si="52"/>
        <v>8.6792554042436763</v>
      </c>
      <c r="BS129">
        <f t="shared" si="53"/>
        <v>1.7093311337802128</v>
      </c>
      <c r="BT129">
        <f t="shared" si="54"/>
        <v>41.023947210725112</v>
      </c>
      <c r="BW129">
        <f t="shared" si="55"/>
        <v>1.3537902579539287</v>
      </c>
    </row>
    <row r="130" spans="1:75" x14ac:dyDescent="0.3">
      <c r="A130">
        <v>130</v>
      </c>
      <c r="B130" s="76">
        <v>45421</v>
      </c>
      <c r="C130">
        <v>18.329999999999998</v>
      </c>
      <c r="D130">
        <v>19.87</v>
      </c>
      <c r="E130">
        <v>46.80605353</v>
      </c>
      <c r="F130">
        <v>33.4</v>
      </c>
      <c r="J130">
        <v>130</v>
      </c>
      <c r="K130">
        <v>19.87</v>
      </c>
      <c r="L130">
        <f t="shared" ref="L130:L193" si="56">K130+15+273.15</f>
        <v>308.02</v>
      </c>
      <c r="N130">
        <f t="shared" ref="N130:N193" si="57">BD130-$H$27</f>
        <v>256.14999999999998</v>
      </c>
      <c r="O130">
        <f t="shared" ref="O130:O193" si="58">N130+$H$28</f>
        <v>266.14999999999998</v>
      </c>
      <c r="P130" cm="1">
        <f t="array" ref="P130">[2]!PropsSI("P","T",N130,"Q",0,$H$13)</f>
        <v>150836.68187834125</v>
      </c>
      <c r="Q130" cm="1">
        <f t="array" ref="Q130">[2]!PropsSI("H","P",P130,"T",O130,$H$13)</f>
        <v>396664.53307498101</v>
      </c>
      <c r="R130" cm="1">
        <f t="array" ref="R130">[2]!PropsSI("S","P",P130,"T",O130,$H$13)</f>
        <v>1770.3653899981227</v>
      </c>
      <c r="S130" cm="1">
        <f t="array" ref="S130">[2]!PropsSI("D","P",P130,"T",O130,$H$13)</f>
        <v>7.305276664307832</v>
      </c>
      <c r="U130">
        <f t="shared" ref="U130:U193" si="59">AI130+$H$26</f>
        <v>308.02</v>
      </c>
      <c r="V130" cm="1">
        <f t="array" ref="V130">[2]!PropsSI("T","P",W130,"S",Y130,$H$13)</f>
        <v>325.17317880147112</v>
      </c>
      <c r="W130" cm="1">
        <f t="array" ref="W130">[2]!PropsSI("P","T",U130,"Q",1,$H$13)</f>
        <v>883785.94598830515</v>
      </c>
      <c r="X130" cm="1">
        <f t="array" ref="X130">[2]!PropsSI("H","P",W130,"S",Y130,$H$13)</f>
        <v>435334.07950041717</v>
      </c>
      <c r="Y130">
        <f t="shared" ref="Y130:Y193" si="60">R130</f>
        <v>1770.3653899981227</v>
      </c>
      <c r="Z130" cm="1">
        <f t="array" ref="Z130">[2]!PropsSI("D","P",W130,"S",Y130,$H$13)</f>
        <v>39.002436132469775</v>
      </c>
      <c r="AB130">
        <f t="shared" ref="AB130:AB193" si="61">U130</f>
        <v>308.02</v>
      </c>
      <c r="AC130" cm="1">
        <f t="array" ref="AC130">[2]!PropsSI("T","P",AD130,"H",AE130,$H$13)</f>
        <v>325.17317880147124</v>
      </c>
      <c r="AD130">
        <f t="shared" ref="AD130:AD193" si="62">W130</f>
        <v>883785.94598830515</v>
      </c>
      <c r="AE130">
        <f t="shared" ref="AE130:AE193" si="63">Q130+(X130-Q130)</f>
        <v>435334.07950041717</v>
      </c>
      <c r="AF130" cm="1">
        <f t="array" ref="AF130">[2]!PropsSI("S","P",AD130,"H",AE130,$H$13)</f>
        <v>1770.3653899981234</v>
      </c>
      <c r="AG130" cm="1">
        <f t="array" ref="AG130">[2]!PropsSI("D","P",AD130,"H",AE130,$H$13)</f>
        <v>39.002436132469761</v>
      </c>
      <c r="AI130">
        <f t="shared" ref="AI130:AI193" si="64">L130</f>
        <v>308.02</v>
      </c>
      <c r="AJ130">
        <f t="shared" ref="AJ130:AJ193" si="65">AI130-$H$25</f>
        <v>303.02</v>
      </c>
      <c r="AK130" cm="1">
        <f t="array" ref="AK130">[2]!PropsSI("P","T",AI130,"Q",0,$H$13)</f>
        <v>883785.94598830515</v>
      </c>
      <c r="AL130" cm="1">
        <f t="array" ref="AL130">[2]!PropsSI("H","P",AK130,"T",AJ130,$H$13)</f>
        <v>241531.1749332491</v>
      </c>
      <c r="AM130" cm="1">
        <f t="array" ref="AM130">[2]!PropsSI("S","P",AK130,"T",AJ130,$H$13)</f>
        <v>1142.5540192252547</v>
      </c>
      <c r="AN130" cm="1">
        <f t="array" ref="AN130">[2]!PropsSI("D","P",AK130,"T",AJ130,$H$13)</f>
        <v>1188.7511505435098</v>
      </c>
      <c r="AP130">
        <f t="shared" ref="AP130:AP193" si="66">AI130-$H$29</f>
        <v>307.02</v>
      </c>
      <c r="AQ130">
        <f t="shared" ref="AQ130:AQ193" si="67">AJ130-$H$30</f>
        <v>301.02</v>
      </c>
      <c r="AR130" cm="1">
        <f t="array" ref="AR130">[2]!PropsSI("P","T",AP130,"Q",0,$H$13)</f>
        <v>859496.91331893206</v>
      </c>
      <c r="AS130" cm="1">
        <f t="array" ref="AS130">[2]!PropsSI("H","P",AR130,"T",AQ130,$H$13)</f>
        <v>238652.20149390152</v>
      </c>
      <c r="AT130" cm="1">
        <f t="array" ref="AT130">[2]!PropsSI("S","P",AR130,"T",AQ130,$H$13)</f>
        <v>1133.0890523447929</v>
      </c>
      <c r="AU130" cm="1">
        <f t="array" ref="AU130">[2]!PropsSI("D","P",AR130,"T",AQ130,$H$13)</f>
        <v>1196.6138201297704</v>
      </c>
      <c r="AW130">
        <f t="shared" ref="AW130:AW193" si="68">BD130+$H$23</f>
        <v>260.14999999999998</v>
      </c>
      <c r="AX130">
        <f t="shared" ref="AX130:AX193" si="69">AW130</f>
        <v>260.14999999999998</v>
      </c>
      <c r="AY130" cm="1">
        <f t="array" ref="AY130">[2]!PropsSI("P","T",AW130,"Q",0,$H$13)</f>
        <v>177916.45421566669</v>
      </c>
      <c r="AZ130">
        <f t="shared" ref="AZ130:AZ193" si="70">AS130</f>
        <v>238652.20149390152</v>
      </c>
      <c r="BA130" cm="1">
        <f t="array" ref="BA130">[2]!PropsSI("S","P",AY130,"H",AZ130,$H$13)</f>
        <v>1150.5136342234678</v>
      </c>
      <c r="BB130" cm="1">
        <f t="array" ref="BB130">[2]!PropsSI("D","P",AY130,"H",AZ130,$H$13)</f>
        <v>32.746411435533197</v>
      </c>
      <c r="BD130">
        <f t="shared" ref="BD130:BD193" si="71">$H$21+273.15</f>
        <v>258.14999999999998</v>
      </c>
      <c r="BE130">
        <f t="shared" ref="BE130:BE193" si="72">BD130+$H$22</f>
        <v>260.14999999999998</v>
      </c>
      <c r="BF130" cm="1">
        <f t="array" ref="BF130">[2]!PropsSI("P","T",BD130,"Q",1,$H$13)</f>
        <v>163940.08425461562</v>
      </c>
      <c r="BG130" cm="1">
        <f t="array" ref="BG130">[2]!PropsSI("H","P",BF130,"T",BE130,$H$13)</f>
        <v>391296.02083444159</v>
      </c>
      <c r="BH130" cm="1">
        <f t="array" ref="BH130">[2]!PropsSI("S","P",BF130,"T",BE130,$H$13)</f>
        <v>1743.5316928918351</v>
      </c>
      <c r="BI130" cm="1">
        <f t="array" ref="BI130">[2]!PropsSI("D","P",BF130,"T",BE130,$H$13)</f>
        <v>8.2063862576342004</v>
      </c>
      <c r="BJ130">
        <f t="shared" ref="BJ130:BJ193" si="73">(BG130-AZ130)/1000</f>
        <v>152.64381934054006</v>
      </c>
      <c r="BK130">
        <f t="shared" ref="BK130:BK193" si="74">(AE130-Q130)/1000</f>
        <v>38.66954642543616</v>
      </c>
      <c r="BL130">
        <f t="shared" ref="BL130:BL193" si="75">-(BJ130+BK130)</f>
        <v>-191.31336576597622</v>
      </c>
      <c r="BM130">
        <f t="shared" ref="BM130:BM193" si="76">BJ130/BK130</f>
        <v>3.9473909950010069</v>
      </c>
      <c r="BN130">
        <f t="shared" ref="BN130:BN193" si="77">BD130/(AI130-BD130)</f>
        <v>5.176458792861439</v>
      </c>
      <c r="BO130">
        <f t="shared" ref="BO130:BO193" si="78">BM130/BN130</f>
        <v>0.76256590711098293</v>
      </c>
      <c r="BP130">
        <f t="shared" ref="BP130:BP193" si="79">W130/P130</f>
        <v>5.8592242615170429</v>
      </c>
      <c r="BR130">
        <f t="shared" ref="BR130:BR193" si="80">E130-BK130</f>
        <v>8.1365071045638402</v>
      </c>
      <c r="BS130">
        <f t="shared" ref="BS130:BS193" si="81">BR130*$BU$2/3600</f>
        <v>1.6024398714266006</v>
      </c>
      <c r="BT130">
        <f t="shared" ref="BT130:BT193" si="82">BS130*24</f>
        <v>38.458556914238414</v>
      </c>
      <c r="BW130">
        <f t="shared" ref="BW130:BW193" si="83">BT130*$BV$2</f>
        <v>1.2691323781698678</v>
      </c>
    </row>
    <row r="131" spans="1:75" x14ac:dyDescent="0.3">
      <c r="A131">
        <v>131</v>
      </c>
      <c r="B131" s="76">
        <v>45422</v>
      </c>
      <c r="C131">
        <v>18.57</v>
      </c>
      <c r="D131">
        <v>20.77</v>
      </c>
      <c r="E131">
        <v>46.80605353</v>
      </c>
      <c r="F131">
        <v>33.4</v>
      </c>
      <c r="J131">
        <v>131</v>
      </c>
      <c r="K131">
        <v>20.77</v>
      </c>
      <c r="L131">
        <f t="shared" si="56"/>
        <v>308.91999999999996</v>
      </c>
      <c r="N131">
        <f t="shared" si="57"/>
        <v>256.14999999999998</v>
      </c>
      <c r="O131">
        <f t="shared" si="58"/>
        <v>266.14999999999998</v>
      </c>
      <c r="P131" cm="1">
        <f t="array" ref="P131">[2]!PropsSI("P","T",N131,"Q",0,$H$13)</f>
        <v>150836.68187834125</v>
      </c>
      <c r="Q131" cm="1">
        <f t="array" ref="Q131">[2]!PropsSI("H","P",P131,"T",O131,$H$13)</f>
        <v>396664.53307498101</v>
      </c>
      <c r="R131" cm="1">
        <f t="array" ref="R131">[2]!PropsSI("S","P",P131,"T",O131,$H$13)</f>
        <v>1770.3653899981227</v>
      </c>
      <c r="S131" cm="1">
        <f t="array" ref="S131">[2]!PropsSI("D","P",P131,"T",O131,$H$13)</f>
        <v>7.305276664307832</v>
      </c>
      <c r="U131">
        <f t="shared" si="59"/>
        <v>308.91999999999996</v>
      </c>
      <c r="V131" cm="1">
        <f t="array" ref="V131">[2]!PropsSI("T","P",W131,"S",Y131,$H$13)</f>
        <v>326.12412636437807</v>
      </c>
      <c r="W131" cm="1">
        <f t="array" ref="W131">[2]!PropsSI("P","T",U131,"Q",1,$H$13)</f>
        <v>906083.70316505316</v>
      </c>
      <c r="X131" cm="1">
        <f t="array" ref="X131">[2]!PropsSI("H","P",W131,"S",Y131,$H$13)</f>
        <v>435898.74037053861</v>
      </c>
      <c r="Y131">
        <f t="shared" si="60"/>
        <v>1770.3653899981227</v>
      </c>
      <c r="Z131" cm="1">
        <f t="array" ref="Z131">[2]!PropsSI("D","P",W131,"S",Y131,$H$13)</f>
        <v>39.979386064502215</v>
      </c>
      <c r="AB131">
        <f t="shared" si="61"/>
        <v>308.91999999999996</v>
      </c>
      <c r="AC131" cm="1">
        <f t="array" ref="AC131">[2]!PropsSI("T","P",AD131,"H",AE131,$H$13)</f>
        <v>326.12412636437824</v>
      </c>
      <c r="AD131">
        <f t="shared" si="62"/>
        <v>906083.70316505316</v>
      </c>
      <c r="AE131">
        <f t="shared" si="63"/>
        <v>435898.74037053861</v>
      </c>
      <c r="AF131" cm="1">
        <f t="array" ref="AF131">[2]!PropsSI("S","P",AD131,"H",AE131,$H$13)</f>
        <v>1770.365389998123</v>
      </c>
      <c r="AG131" cm="1">
        <f t="array" ref="AG131">[2]!PropsSI("D","P",AD131,"H",AE131,$H$13)</f>
        <v>39.979386064502187</v>
      </c>
      <c r="AI131">
        <f t="shared" si="64"/>
        <v>308.91999999999996</v>
      </c>
      <c r="AJ131">
        <f t="shared" si="65"/>
        <v>303.91999999999996</v>
      </c>
      <c r="AK131" cm="1">
        <f t="array" ref="AK131">[2]!PropsSI("P","T",AI131,"Q",0,$H$13)</f>
        <v>906083.70316505316</v>
      </c>
      <c r="AL131" cm="1">
        <f t="array" ref="AL131">[2]!PropsSI("H","P",AK131,"T",AJ131,$H$13)</f>
        <v>242832.11713801822</v>
      </c>
      <c r="AM131" cm="1">
        <f t="array" ref="AM131">[2]!PropsSI("S","P",AK131,"T",AJ131,$H$13)</f>
        <v>1146.7790080160019</v>
      </c>
      <c r="AN131" cm="1">
        <f t="array" ref="AN131">[2]!PropsSI("D","P",AK131,"T",AJ131,$H$13)</f>
        <v>1185.2468675034447</v>
      </c>
      <c r="AP131">
        <f t="shared" si="66"/>
        <v>307.91999999999996</v>
      </c>
      <c r="AQ131">
        <f t="shared" si="67"/>
        <v>301.91999999999996</v>
      </c>
      <c r="AR131" cm="1">
        <f t="array" ref="AR131">[2]!PropsSI("P","T",AP131,"Q",0,$H$13)</f>
        <v>881334.11439808318</v>
      </c>
      <c r="AS131" cm="1">
        <f t="array" ref="AS131">[2]!PropsSI("H","P",AR131,"T",AQ131,$H$13)</f>
        <v>239945.43328749127</v>
      </c>
      <c r="AT131" cm="1">
        <f t="array" ref="AT131">[2]!PropsSI("S","P",AR131,"T",AQ131,$H$13)</f>
        <v>1137.3181843956911</v>
      </c>
      <c r="AU131" cm="1">
        <f t="array" ref="AU131">[2]!PropsSI("D","P",AR131,"T",AQ131,$H$13)</f>
        <v>1193.162869354969</v>
      </c>
      <c r="AW131">
        <f t="shared" si="68"/>
        <v>260.14999999999998</v>
      </c>
      <c r="AX131">
        <f t="shared" si="69"/>
        <v>260.14999999999998</v>
      </c>
      <c r="AY131" cm="1">
        <f t="array" ref="AY131">[2]!PropsSI("P","T",AW131,"Q",0,$H$13)</f>
        <v>177916.45421566669</v>
      </c>
      <c r="AZ131">
        <f t="shared" si="70"/>
        <v>239945.43328749127</v>
      </c>
      <c r="BA131" cm="1">
        <f t="array" ref="BA131">[2]!PropsSI("S","P",AY131,"H",AZ131,$H$13)</f>
        <v>1155.4847347177588</v>
      </c>
      <c r="BB131" cm="1">
        <f t="array" ref="BB131">[2]!PropsSI("D","P",AY131,"H",AZ131,$H$13)</f>
        <v>32.0236783021425</v>
      </c>
      <c r="BD131">
        <f t="shared" si="71"/>
        <v>258.14999999999998</v>
      </c>
      <c r="BE131">
        <f t="shared" si="72"/>
        <v>260.14999999999998</v>
      </c>
      <c r="BF131" cm="1">
        <f t="array" ref="BF131">[2]!PropsSI("P","T",BD131,"Q",1,$H$13)</f>
        <v>163940.08425461562</v>
      </c>
      <c r="BG131" cm="1">
        <f t="array" ref="BG131">[2]!PropsSI("H","P",BF131,"T",BE131,$H$13)</f>
        <v>391296.02083444159</v>
      </c>
      <c r="BH131" cm="1">
        <f t="array" ref="BH131">[2]!PropsSI("S","P",BF131,"T",BE131,$H$13)</f>
        <v>1743.5316928918351</v>
      </c>
      <c r="BI131" cm="1">
        <f t="array" ref="BI131">[2]!PropsSI("D","P",BF131,"T",BE131,$H$13)</f>
        <v>8.2063862576342004</v>
      </c>
      <c r="BJ131">
        <f t="shared" si="73"/>
        <v>151.35058754695032</v>
      </c>
      <c r="BK131">
        <f t="shared" si="74"/>
        <v>39.234207295557603</v>
      </c>
      <c r="BL131">
        <f t="shared" si="75"/>
        <v>-190.58479484250793</v>
      </c>
      <c r="BM131">
        <f t="shared" si="76"/>
        <v>3.8576180832915004</v>
      </c>
      <c r="BN131">
        <f t="shared" si="77"/>
        <v>5.0846956864289945</v>
      </c>
      <c r="BO131">
        <f t="shared" si="78"/>
        <v>0.75867236137404392</v>
      </c>
      <c r="BP131">
        <f t="shared" si="79"/>
        <v>6.0070514140311273</v>
      </c>
      <c r="BR131">
        <f t="shared" si="80"/>
        <v>7.5718462344423969</v>
      </c>
      <c r="BS131">
        <f t="shared" si="81"/>
        <v>1.4912330500610165</v>
      </c>
      <c r="BT131">
        <f t="shared" si="82"/>
        <v>35.789593201464399</v>
      </c>
      <c r="BW131">
        <f t="shared" si="83"/>
        <v>1.1810565756483251</v>
      </c>
    </row>
    <row r="132" spans="1:75" x14ac:dyDescent="0.3">
      <c r="A132">
        <v>132</v>
      </c>
      <c r="B132" s="76">
        <v>45423</v>
      </c>
      <c r="C132">
        <v>19.420000000000002</v>
      </c>
      <c r="D132">
        <v>21.41</v>
      </c>
      <c r="E132">
        <v>46.80605353</v>
      </c>
      <c r="F132">
        <v>33.4</v>
      </c>
      <c r="J132">
        <v>132</v>
      </c>
      <c r="K132">
        <v>21.41</v>
      </c>
      <c r="L132">
        <f t="shared" si="56"/>
        <v>309.55999999999995</v>
      </c>
      <c r="N132">
        <f t="shared" si="57"/>
        <v>256.14999999999998</v>
      </c>
      <c r="O132">
        <f t="shared" si="58"/>
        <v>266.14999999999998</v>
      </c>
      <c r="P132" cm="1">
        <f t="array" ref="P132">[2]!PropsSI("P","T",N132,"Q",0,$H$13)</f>
        <v>150836.68187834125</v>
      </c>
      <c r="Q132" cm="1">
        <f t="array" ref="Q132">[2]!PropsSI("H","P",P132,"T",O132,$H$13)</f>
        <v>396664.53307498101</v>
      </c>
      <c r="R132" cm="1">
        <f t="array" ref="R132">[2]!PropsSI("S","P",P132,"T",O132,$H$13)</f>
        <v>1770.3653899981227</v>
      </c>
      <c r="S132" cm="1">
        <f t="array" ref="S132">[2]!PropsSI("D","P",P132,"T",O132,$H$13)</f>
        <v>7.305276664307832</v>
      </c>
      <c r="U132">
        <f t="shared" si="59"/>
        <v>309.55999999999995</v>
      </c>
      <c r="V132" cm="1">
        <f t="array" ref="V132">[2]!PropsSI("T","P",W132,"S",Y132,$H$13)</f>
        <v>326.79967505123358</v>
      </c>
      <c r="W132" cm="1">
        <f t="array" ref="W132">[2]!PropsSI("P","T",U132,"Q",1,$H$13)</f>
        <v>922195.04544326197</v>
      </c>
      <c r="X132" cm="1">
        <f t="array" ref="X132">[2]!PropsSI("H","P",W132,"S",Y132,$H$13)</f>
        <v>436298.21083152579</v>
      </c>
      <c r="Y132">
        <f t="shared" si="60"/>
        <v>1770.3653899981227</v>
      </c>
      <c r="Z132" cm="1">
        <f t="array" ref="Z132">[2]!PropsSI("D","P",W132,"S",Y132,$H$13)</f>
        <v>40.686323212543812</v>
      </c>
      <c r="AB132">
        <f t="shared" si="61"/>
        <v>309.55999999999995</v>
      </c>
      <c r="AC132" cm="1">
        <f t="array" ref="AC132">[2]!PropsSI("T","P",AD132,"H",AE132,$H$13)</f>
        <v>326.79967505123352</v>
      </c>
      <c r="AD132">
        <f t="shared" si="62"/>
        <v>922195.04544326197</v>
      </c>
      <c r="AE132">
        <f t="shared" si="63"/>
        <v>436298.21083152579</v>
      </c>
      <c r="AF132" cm="1">
        <f t="array" ref="AF132">[2]!PropsSI("S","P",AD132,"H",AE132,$H$13)</f>
        <v>1770.3653899981225</v>
      </c>
      <c r="AG132" cm="1">
        <f t="array" ref="AG132">[2]!PropsSI("D","P",AD132,"H",AE132,$H$13)</f>
        <v>40.686323212543833</v>
      </c>
      <c r="AI132">
        <f t="shared" si="64"/>
        <v>309.55999999999995</v>
      </c>
      <c r="AJ132">
        <f t="shared" si="65"/>
        <v>304.55999999999995</v>
      </c>
      <c r="AK132" cm="1">
        <f t="array" ref="AK132">[2]!PropsSI("P","T",AI132,"Q",0,$H$13)</f>
        <v>922195.04544326197</v>
      </c>
      <c r="AL132" cm="1">
        <f t="array" ref="AL132">[2]!PropsSI("H","P",AK132,"T",AJ132,$H$13)</f>
        <v>243759.31670758486</v>
      </c>
      <c r="AM132" cm="1">
        <f t="array" ref="AM132">[2]!PropsSI("S","P",AK132,"T",AJ132,$H$13)</f>
        <v>1149.7818741466783</v>
      </c>
      <c r="AN132" cm="1">
        <f t="array" ref="AN132">[2]!PropsSI("D","P",AK132,"T",AJ132,$H$13)</f>
        <v>1182.7414866020615</v>
      </c>
      <c r="AP132">
        <f t="shared" si="66"/>
        <v>308.55999999999995</v>
      </c>
      <c r="AQ132">
        <f t="shared" si="67"/>
        <v>302.55999999999995</v>
      </c>
      <c r="AR132" cm="1">
        <f t="array" ref="AR132">[2]!PropsSI("P","T",AP132,"Q",0,$H$13)</f>
        <v>897114.5001668022</v>
      </c>
      <c r="AS132" cm="1">
        <f t="array" ref="AS132">[2]!PropsSI("H","P",AR132,"T",AQ132,$H$13)</f>
        <v>240867.06916800988</v>
      </c>
      <c r="AT132" cm="1">
        <f t="array" ref="AT132">[2]!PropsSI("S","P",AR132,"T",AQ132,$H$13)</f>
        <v>1140.3237315540825</v>
      </c>
      <c r="AU132" cm="1">
        <f t="array" ref="AU132">[2]!PropsSI("D","P",AR132,"T",AQ132,$H$13)</f>
        <v>1190.6961637285051</v>
      </c>
      <c r="AW132">
        <f t="shared" si="68"/>
        <v>260.14999999999998</v>
      </c>
      <c r="AX132">
        <f t="shared" si="69"/>
        <v>260.14999999999998</v>
      </c>
      <c r="AY132" cm="1">
        <f t="array" ref="AY132">[2]!PropsSI("P","T",AW132,"Q",0,$H$13)</f>
        <v>177916.45421566669</v>
      </c>
      <c r="AZ132">
        <f t="shared" si="70"/>
        <v>240867.06916800988</v>
      </c>
      <c r="BA132" cm="1">
        <f t="array" ref="BA132">[2]!PropsSI("S","P",AY132,"H",AZ132,$H$13)</f>
        <v>1159.0274442334944</v>
      </c>
      <c r="BB132" cm="1">
        <f t="array" ref="BB132">[2]!PropsSI("D","P",AY132,"H",AZ132,$H$13)</f>
        <v>31.527782223419244</v>
      </c>
      <c r="BD132">
        <f t="shared" si="71"/>
        <v>258.14999999999998</v>
      </c>
      <c r="BE132">
        <f t="shared" si="72"/>
        <v>260.14999999999998</v>
      </c>
      <c r="BF132" cm="1">
        <f t="array" ref="BF132">[2]!PropsSI("P","T",BD132,"Q",1,$H$13)</f>
        <v>163940.08425461562</v>
      </c>
      <c r="BG132" cm="1">
        <f t="array" ref="BG132">[2]!PropsSI("H","P",BF132,"T",BE132,$H$13)</f>
        <v>391296.02083444159</v>
      </c>
      <c r="BH132" cm="1">
        <f t="array" ref="BH132">[2]!PropsSI("S","P",BF132,"T",BE132,$H$13)</f>
        <v>1743.5316928918351</v>
      </c>
      <c r="BI132" cm="1">
        <f t="array" ref="BI132">[2]!PropsSI("D","P",BF132,"T",BE132,$H$13)</f>
        <v>8.2063862576342004</v>
      </c>
      <c r="BJ132">
        <f t="shared" si="73"/>
        <v>150.42895166643171</v>
      </c>
      <c r="BK132">
        <f t="shared" si="74"/>
        <v>39.633677756544785</v>
      </c>
      <c r="BL132">
        <f t="shared" si="75"/>
        <v>-190.0626294229765</v>
      </c>
      <c r="BM132">
        <f t="shared" si="76"/>
        <v>3.7954830381995297</v>
      </c>
      <c r="BN132">
        <f t="shared" si="77"/>
        <v>5.0213966154444689</v>
      </c>
      <c r="BO132">
        <f t="shared" si="78"/>
        <v>0.75586202980374861</v>
      </c>
      <c r="BP132">
        <f t="shared" si="79"/>
        <v>6.1138645716634574</v>
      </c>
      <c r="BR132">
        <f t="shared" si="80"/>
        <v>7.1723757734552152</v>
      </c>
      <c r="BS132">
        <f t="shared" si="81"/>
        <v>1.4125595620499298</v>
      </c>
      <c r="BT132">
        <f t="shared" si="82"/>
        <v>33.901429489198314</v>
      </c>
      <c r="BW132">
        <f t="shared" si="83"/>
        <v>1.1187471731435443</v>
      </c>
    </row>
    <row r="133" spans="1:75" x14ac:dyDescent="0.3">
      <c r="A133">
        <v>133</v>
      </c>
      <c r="B133" s="76">
        <v>45424</v>
      </c>
      <c r="C133">
        <v>20.04</v>
      </c>
      <c r="D133">
        <v>22.75</v>
      </c>
      <c r="E133">
        <v>46.80605353</v>
      </c>
      <c r="F133">
        <v>33.4</v>
      </c>
      <c r="J133">
        <v>133</v>
      </c>
      <c r="K133">
        <v>22.75</v>
      </c>
      <c r="L133">
        <f t="shared" si="56"/>
        <v>310.89999999999998</v>
      </c>
      <c r="N133">
        <f t="shared" si="57"/>
        <v>256.14999999999998</v>
      </c>
      <c r="O133">
        <f t="shared" si="58"/>
        <v>266.14999999999998</v>
      </c>
      <c r="P133" cm="1">
        <f t="array" ref="P133">[2]!PropsSI("P","T",N133,"Q",0,$H$13)</f>
        <v>150836.68187834125</v>
      </c>
      <c r="Q133" cm="1">
        <f t="array" ref="Q133">[2]!PropsSI("H","P",P133,"T",O133,$H$13)</f>
        <v>396664.53307498101</v>
      </c>
      <c r="R133" cm="1">
        <f t="array" ref="R133">[2]!PropsSI("S","P",P133,"T",O133,$H$13)</f>
        <v>1770.3653899981227</v>
      </c>
      <c r="S133" cm="1">
        <f t="array" ref="S133">[2]!PropsSI("D","P",P133,"T",O133,$H$13)</f>
        <v>7.305276664307832</v>
      </c>
      <c r="U133">
        <f t="shared" si="59"/>
        <v>310.89999999999998</v>
      </c>
      <c r="V133" cm="1">
        <f t="array" ref="V133">[2]!PropsSI("T","P",W133,"S",Y133,$H$13)</f>
        <v>328.21238796670195</v>
      </c>
      <c r="W133" cm="1">
        <f t="array" ref="W133">[2]!PropsSI("P","T",U133,"Q",1,$H$13)</f>
        <v>956624.03473384352</v>
      </c>
      <c r="X133" cm="1">
        <f t="array" ref="X133">[2]!PropsSI("H","P",W133,"S",Y133,$H$13)</f>
        <v>437129.06214806234</v>
      </c>
      <c r="Y133">
        <f t="shared" si="60"/>
        <v>1770.3653899981227</v>
      </c>
      <c r="Z133" cm="1">
        <f t="array" ref="Z133">[2]!PropsSI("D","P",W133,"S",Y133,$H$13)</f>
        <v>42.19999144770108</v>
      </c>
      <c r="AB133">
        <f t="shared" si="61"/>
        <v>310.89999999999998</v>
      </c>
      <c r="AC133" cm="1">
        <f t="array" ref="AC133">[2]!PropsSI("T","P",AD133,"H",AE133,$H$13)</f>
        <v>328.21238796670201</v>
      </c>
      <c r="AD133">
        <f t="shared" si="62"/>
        <v>956624.03473384352</v>
      </c>
      <c r="AE133">
        <f t="shared" si="63"/>
        <v>437129.06214806234</v>
      </c>
      <c r="AF133" cm="1">
        <f t="array" ref="AF133">[2]!PropsSI("S","P",AD133,"H",AE133,$H$13)</f>
        <v>1770.3653899981227</v>
      </c>
      <c r="AG133" cm="1">
        <f t="array" ref="AG133">[2]!PropsSI("D","P",AD133,"H",AE133,$H$13)</f>
        <v>42.199991447701066</v>
      </c>
      <c r="AI133">
        <f t="shared" si="64"/>
        <v>310.89999999999998</v>
      </c>
      <c r="AJ133">
        <f t="shared" si="65"/>
        <v>305.89999999999998</v>
      </c>
      <c r="AK133" cm="1">
        <f t="array" ref="AK133">[2]!PropsSI("P","T",AI133,"Q",0,$H$13)</f>
        <v>956624.03473384352</v>
      </c>
      <c r="AL133" cm="1">
        <f t="array" ref="AL133">[2]!PropsSI("H","P",AK133,"T",AJ133,$H$13)</f>
        <v>245706.34790922885</v>
      </c>
      <c r="AM133" cm="1">
        <f t="array" ref="AM133">[2]!PropsSI("S","P",AK133,"T",AJ133,$H$13)</f>
        <v>1156.0651913126549</v>
      </c>
      <c r="AN133" cm="1">
        <f t="array" ref="AN133">[2]!PropsSI("D","P",AK133,"T",AJ133,$H$13)</f>
        <v>1177.4588188001355</v>
      </c>
      <c r="AP133">
        <f t="shared" si="66"/>
        <v>309.89999999999998</v>
      </c>
      <c r="AQ133">
        <f t="shared" si="67"/>
        <v>303.89999999999998</v>
      </c>
      <c r="AR133" cm="1">
        <f t="array" ref="AR133">[2]!PropsSI("P","T",AP133,"Q",0,$H$13)</f>
        <v>930841.19254584296</v>
      </c>
      <c r="AS133" cm="1">
        <f t="array" ref="AS133">[2]!PropsSI("H","P",AR133,"T",AQ133,$H$13)</f>
        <v>242802.22691774106</v>
      </c>
      <c r="AT133" cm="1">
        <f t="array" ref="AT133">[2]!PropsSI("S","P",AR133,"T",AQ133,$H$13)</f>
        <v>1146.611932026105</v>
      </c>
      <c r="AU133" cm="1">
        <f t="array" ref="AU133">[2]!PropsSI("D","P",AR133,"T",AQ133,$H$13)</f>
        <v>1185.4965605175014</v>
      </c>
      <c r="AW133">
        <f t="shared" si="68"/>
        <v>260.14999999999998</v>
      </c>
      <c r="AX133">
        <f t="shared" si="69"/>
        <v>260.14999999999998</v>
      </c>
      <c r="AY133" cm="1">
        <f t="array" ref="AY133">[2]!PropsSI("P","T",AW133,"Q",0,$H$13)</f>
        <v>177916.45421566669</v>
      </c>
      <c r="AZ133">
        <f t="shared" si="70"/>
        <v>242802.22691774106</v>
      </c>
      <c r="BA133" cm="1">
        <f t="array" ref="BA133">[2]!PropsSI("S","P",AY133,"H",AZ133,$H$13)</f>
        <v>1166.4660671423208</v>
      </c>
      <c r="BB133" cm="1">
        <f t="array" ref="BB133">[2]!PropsSI("D","P",AY133,"H",AZ133,$H$13)</f>
        <v>30.534954852826115</v>
      </c>
      <c r="BD133">
        <f t="shared" si="71"/>
        <v>258.14999999999998</v>
      </c>
      <c r="BE133">
        <f t="shared" si="72"/>
        <v>260.14999999999998</v>
      </c>
      <c r="BF133" cm="1">
        <f t="array" ref="BF133">[2]!PropsSI("P","T",BD133,"Q",1,$H$13)</f>
        <v>163940.08425461562</v>
      </c>
      <c r="BG133" cm="1">
        <f t="array" ref="BG133">[2]!PropsSI("H","P",BF133,"T",BE133,$H$13)</f>
        <v>391296.02083444159</v>
      </c>
      <c r="BH133" cm="1">
        <f t="array" ref="BH133">[2]!PropsSI("S","P",BF133,"T",BE133,$H$13)</f>
        <v>1743.5316928918351</v>
      </c>
      <c r="BI133" cm="1">
        <f t="array" ref="BI133">[2]!PropsSI("D","P",BF133,"T",BE133,$H$13)</f>
        <v>8.2063862576342004</v>
      </c>
      <c r="BJ133">
        <f t="shared" si="73"/>
        <v>148.49379391670053</v>
      </c>
      <c r="BK133">
        <f t="shared" si="74"/>
        <v>40.46452907308133</v>
      </c>
      <c r="BL133">
        <f t="shared" si="75"/>
        <v>-188.95832298978186</v>
      </c>
      <c r="BM133">
        <f t="shared" si="76"/>
        <v>3.6697274704102441</v>
      </c>
      <c r="BN133">
        <f t="shared" si="77"/>
        <v>4.8938388625592415</v>
      </c>
      <c r="BO133">
        <f t="shared" si="78"/>
        <v>0.74986683735866888</v>
      </c>
      <c r="BP133">
        <f t="shared" si="79"/>
        <v>6.3421179969035499</v>
      </c>
      <c r="BR133">
        <f t="shared" si="80"/>
        <v>6.3415244569186697</v>
      </c>
      <c r="BS133">
        <f t="shared" si="81"/>
        <v>1.2489280110987047</v>
      </c>
      <c r="BT133">
        <f t="shared" si="82"/>
        <v>29.974272266368914</v>
      </c>
      <c r="BW133">
        <f t="shared" si="83"/>
        <v>0.98915098479017416</v>
      </c>
    </row>
    <row r="134" spans="1:75" x14ac:dyDescent="0.3">
      <c r="A134">
        <v>134</v>
      </c>
      <c r="B134" s="76">
        <v>45425</v>
      </c>
      <c r="C134">
        <v>19.579999999999998</v>
      </c>
      <c r="D134">
        <v>21.1</v>
      </c>
      <c r="E134">
        <v>46.80605353</v>
      </c>
      <c r="F134">
        <v>33.4</v>
      </c>
      <c r="J134">
        <v>134</v>
      </c>
      <c r="K134">
        <v>21.1</v>
      </c>
      <c r="L134">
        <f t="shared" si="56"/>
        <v>309.25</v>
      </c>
      <c r="N134">
        <f t="shared" si="57"/>
        <v>256.14999999999998</v>
      </c>
      <c r="O134">
        <f t="shared" si="58"/>
        <v>266.14999999999998</v>
      </c>
      <c r="P134" cm="1">
        <f t="array" ref="P134">[2]!PropsSI("P","T",N134,"Q",0,$H$13)</f>
        <v>150836.68187834125</v>
      </c>
      <c r="Q134" cm="1">
        <f t="array" ref="Q134">[2]!PropsSI("H","P",P134,"T",O134,$H$13)</f>
        <v>396664.53307498101</v>
      </c>
      <c r="R134" cm="1">
        <f t="array" ref="R134">[2]!PropsSI("S","P",P134,"T",O134,$H$13)</f>
        <v>1770.3653899981227</v>
      </c>
      <c r="S134" cm="1">
        <f t="array" ref="S134">[2]!PropsSI("D","P",P134,"T",O134,$H$13)</f>
        <v>7.305276664307832</v>
      </c>
      <c r="U134">
        <f t="shared" si="59"/>
        <v>309.25</v>
      </c>
      <c r="V134" cm="1">
        <f t="array" ref="V134">[2]!PropsSI("T","P",W134,"S",Y134,$H$13)</f>
        <v>326.47252490788696</v>
      </c>
      <c r="W134" cm="1">
        <f t="array" ref="W134">[2]!PropsSI("P","T",U134,"Q",1,$H$13)</f>
        <v>914364.48234691122</v>
      </c>
      <c r="X134" cm="1">
        <f t="array" ref="X134">[2]!PropsSI("H","P",W134,"S",Y134,$H$13)</f>
        <v>436104.93142054154</v>
      </c>
      <c r="Y134">
        <f t="shared" si="60"/>
        <v>1770.3653899981227</v>
      </c>
      <c r="Z134" cm="1">
        <f t="array" ref="Z134">[2]!PropsSI("D","P",W134,"S",Y134,$H$13)</f>
        <v>40.342622164828512</v>
      </c>
      <c r="AB134">
        <f t="shared" si="61"/>
        <v>309.25</v>
      </c>
      <c r="AC134" cm="1">
        <f t="array" ref="AC134">[2]!PropsSI("T","P",AD134,"H",AE134,$H$13)</f>
        <v>326.47252490788702</v>
      </c>
      <c r="AD134">
        <f t="shared" si="62"/>
        <v>914364.48234691122</v>
      </c>
      <c r="AE134">
        <f t="shared" si="63"/>
        <v>436104.93142054154</v>
      </c>
      <c r="AF134" cm="1">
        <f t="array" ref="AF134">[2]!PropsSI("S","P",AD134,"H",AE134,$H$13)</f>
        <v>1770.3653899981227</v>
      </c>
      <c r="AG134" cm="1">
        <f t="array" ref="AG134">[2]!PropsSI("D","P",AD134,"H",AE134,$H$13)</f>
        <v>40.342622164828498</v>
      </c>
      <c r="AI134">
        <f t="shared" si="64"/>
        <v>309.25</v>
      </c>
      <c r="AJ134">
        <f t="shared" si="65"/>
        <v>304.25</v>
      </c>
      <c r="AK134" cm="1">
        <f t="array" ref="AK134">[2]!PropsSI("P","T",AI134,"Q",0,$H$13)</f>
        <v>914364.48234691122</v>
      </c>
      <c r="AL134" cm="1">
        <f t="array" ref="AL134">[2]!PropsSI("H","P",AK134,"T",AJ134,$H$13)</f>
        <v>243309.9864629308</v>
      </c>
      <c r="AM134" cm="1">
        <f t="array" ref="AM134">[2]!PropsSI("S","P",AK134,"T",AJ134,$H$13)</f>
        <v>1148.3275190624593</v>
      </c>
      <c r="AN134" cm="1">
        <f t="array" ref="AN134">[2]!PropsSI("D","P",AK134,"T",AJ134,$H$13)</f>
        <v>1183.9564396110391</v>
      </c>
      <c r="AP134">
        <f t="shared" si="66"/>
        <v>308.25</v>
      </c>
      <c r="AQ134">
        <f t="shared" si="67"/>
        <v>302.25</v>
      </c>
      <c r="AR134" cm="1">
        <f t="array" ref="AR134">[2]!PropsSI("P","T",AP134,"Q",0,$H$13)</f>
        <v>889444.60334932618</v>
      </c>
      <c r="AS134" cm="1">
        <f t="array" ref="AS134">[2]!PropsSI("H","P",AR134,"T",AQ134,$H$13)</f>
        <v>240420.44233016879</v>
      </c>
      <c r="AT134" cm="1">
        <f t="array" ref="AT134">[2]!PropsSI("S","P",AR134,"T",AQ134,$H$13)</f>
        <v>1138.8681056395521</v>
      </c>
      <c r="AU134" cm="1">
        <f t="array" ref="AU134">[2]!PropsSI("D","P",AR134,"T",AQ134,$H$13)</f>
        <v>1191.8923044300545</v>
      </c>
      <c r="AW134">
        <f t="shared" si="68"/>
        <v>260.14999999999998</v>
      </c>
      <c r="AX134">
        <f t="shared" si="69"/>
        <v>260.14999999999998</v>
      </c>
      <c r="AY134" cm="1">
        <f t="array" ref="AY134">[2]!PropsSI("P","T",AW134,"Q",0,$H$13)</f>
        <v>177916.45421566669</v>
      </c>
      <c r="AZ134">
        <f t="shared" si="70"/>
        <v>240420.44233016879</v>
      </c>
      <c r="BA134" cm="1">
        <f t="array" ref="BA134">[2]!PropsSI("S","P",AY134,"H",AZ134,$H$13)</f>
        <v>1157.3106391677973</v>
      </c>
      <c r="BB134" cm="1">
        <f t="array" ref="BB134">[2]!PropsSI("D","P",AY134,"H",AZ134,$H$13)</f>
        <v>31.766162132720414</v>
      </c>
      <c r="BD134">
        <f t="shared" si="71"/>
        <v>258.14999999999998</v>
      </c>
      <c r="BE134">
        <f t="shared" si="72"/>
        <v>260.14999999999998</v>
      </c>
      <c r="BF134" cm="1">
        <f t="array" ref="BF134">[2]!PropsSI("P","T",BD134,"Q",1,$H$13)</f>
        <v>163940.08425461562</v>
      </c>
      <c r="BG134" cm="1">
        <f t="array" ref="BG134">[2]!PropsSI("H","P",BF134,"T",BE134,$H$13)</f>
        <v>391296.02083444159</v>
      </c>
      <c r="BH134" cm="1">
        <f t="array" ref="BH134">[2]!PropsSI("S","P",BF134,"T",BE134,$H$13)</f>
        <v>1743.5316928918351</v>
      </c>
      <c r="BI134" cm="1">
        <f t="array" ref="BI134">[2]!PropsSI("D","P",BF134,"T",BE134,$H$13)</f>
        <v>8.2063862576342004</v>
      </c>
      <c r="BJ134">
        <f t="shared" si="73"/>
        <v>150.8755785042728</v>
      </c>
      <c r="BK134">
        <f t="shared" si="74"/>
        <v>39.440398345560531</v>
      </c>
      <c r="BL134">
        <f t="shared" si="75"/>
        <v>-190.31597684983333</v>
      </c>
      <c r="BM134">
        <f t="shared" si="76"/>
        <v>3.8254070656782697</v>
      </c>
      <c r="BN134">
        <f t="shared" si="77"/>
        <v>5.0518590998043029</v>
      </c>
      <c r="BO134">
        <f t="shared" si="78"/>
        <v>0.75722758495510234</v>
      </c>
      <c r="BP134">
        <f t="shared" si="79"/>
        <v>6.0619503887283903</v>
      </c>
      <c r="BR134">
        <f t="shared" si="80"/>
        <v>7.3656551844394684</v>
      </c>
      <c r="BS134">
        <f t="shared" si="81"/>
        <v>1.450624868268773</v>
      </c>
      <c r="BT134">
        <f t="shared" si="82"/>
        <v>34.814996838450554</v>
      </c>
      <c r="BW134">
        <f t="shared" si="83"/>
        <v>1.1488948956688683</v>
      </c>
    </row>
    <row r="135" spans="1:75" x14ac:dyDescent="0.3">
      <c r="A135">
        <v>135</v>
      </c>
      <c r="B135" s="76">
        <v>45426</v>
      </c>
      <c r="C135">
        <v>20.54</v>
      </c>
      <c r="D135">
        <v>23.52</v>
      </c>
      <c r="E135">
        <v>46.80605353</v>
      </c>
      <c r="F135">
        <v>33.4</v>
      </c>
      <c r="J135">
        <v>135</v>
      </c>
      <c r="K135">
        <v>23.52</v>
      </c>
      <c r="L135">
        <f t="shared" si="56"/>
        <v>311.66999999999996</v>
      </c>
      <c r="N135">
        <f t="shared" si="57"/>
        <v>256.14999999999998</v>
      </c>
      <c r="O135">
        <f t="shared" si="58"/>
        <v>266.14999999999998</v>
      </c>
      <c r="P135" cm="1">
        <f t="array" ref="P135">[2]!PropsSI("P","T",N135,"Q",0,$H$13)</f>
        <v>150836.68187834125</v>
      </c>
      <c r="Q135" cm="1">
        <f t="array" ref="Q135">[2]!PropsSI("H","P",P135,"T",O135,$H$13)</f>
        <v>396664.53307498101</v>
      </c>
      <c r="R135" cm="1">
        <f t="array" ref="R135">[2]!PropsSI("S","P",P135,"T",O135,$H$13)</f>
        <v>1770.3653899981227</v>
      </c>
      <c r="S135" cm="1">
        <f t="array" ref="S135">[2]!PropsSI("D","P",P135,"T",O135,$H$13)</f>
        <v>7.305276664307832</v>
      </c>
      <c r="U135">
        <f t="shared" si="59"/>
        <v>311.66999999999996</v>
      </c>
      <c r="V135" cm="1">
        <f t="array" ref="V135">[2]!PropsSI("T","P",W135,"S",Y135,$H$13)</f>
        <v>329.02318645458951</v>
      </c>
      <c r="W135" cm="1">
        <f t="array" ref="W135">[2]!PropsSI("P","T",U135,"Q",1,$H$13)</f>
        <v>976839.26671647001</v>
      </c>
      <c r="X135" cm="1">
        <f t="array" ref="X135">[2]!PropsSI("H","P",W135,"S",Y135,$H$13)</f>
        <v>437603.11217291455</v>
      </c>
      <c r="Y135">
        <f t="shared" si="60"/>
        <v>1770.3653899981227</v>
      </c>
      <c r="Z135" cm="1">
        <f t="array" ref="Z135">[2]!PropsSI("D","P",W135,"S",Y135,$H$13)</f>
        <v>43.090687074523316</v>
      </c>
      <c r="AB135">
        <f t="shared" si="61"/>
        <v>311.66999999999996</v>
      </c>
      <c r="AC135" cm="1">
        <f t="array" ref="AC135">[2]!PropsSI("T","P",AD135,"H",AE135,$H$13)</f>
        <v>329.02318645458962</v>
      </c>
      <c r="AD135">
        <f t="shared" si="62"/>
        <v>976839.26671647001</v>
      </c>
      <c r="AE135">
        <f t="shared" si="63"/>
        <v>437603.11217291455</v>
      </c>
      <c r="AF135" cm="1">
        <f t="array" ref="AF135">[2]!PropsSI("S","P",AD135,"H",AE135,$H$13)</f>
        <v>1770.3653899981234</v>
      </c>
      <c r="AG135" cm="1">
        <f t="array" ref="AG135">[2]!PropsSI("D","P",AD135,"H",AE135,$H$13)</f>
        <v>43.090687074523288</v>
      </c>
      <c r="AI135">
        <f t="shared" si="64"/>
        <v>311.66999999999996</v>
      </c>
      <c r="AJ135">
        <f t="shared" si="65"/>
        <v>306.66999999999996</v>
      </c>
      <c r="AK135" cm="1">
        <f t="array" ref="AK135">[2]!PropsSI("P","T",AI135,"Q",0,$H$13)</f>
        <v>976839.26671647001</v>
      </c>
      <c r="AL135" cm="1">
        <f t="array" ref="AL135">[2]!PropsSI("H","P",AK135,"T",AJ135,$H$13)</f>
        <v>246828.71565150944</v>
      </c>
      <c r="AM135" cm="1">
        <f t="array" ref="AM135">[2]!PropsSI("S","P",AK135,"T",AJ135,$H$13)</f>
        <v>1159.6735199609022</v>
      </c>
      <c r="AN135" cm="1">
        <f t="array" ref="AN135">[2]!PropsSI("D","P",AK135,"T",AJ135,$H$13)</f>
        <v>1174.4000831013102</v>
      </c>
      <c r="AP135">
        <f t="shared" si="66"/>
        <v>310.66999999999996</v>
      </c>
      <c r="AQ135">
        <f t="shared" si="67"/>
        <v>304.66999999999996</v>
      </c>
      <c r="AR135" cm="1">
        <f t="array" ref="AR135">[2]!PropsSI("P","T",AP135,"Q",0,$H$13)</f>
        <v>950647.09451948013</v>
      </c>
      <c r="AS135" cm="1">
        <f t="array" ref="AS135">[2]!PropsSI("H","P",AR135,"T",AQ135,$H$13)</f>
        <v>243917.63002989281</v>
      </c>
      <c r="AT135" cm="1">
        <f t="array" ref="AT135">[2]!PropsSI("S","P",AR135,"T",AQ135,$H$13)</f>
        <v>1150.222609885843</v>
      </c>
      <c r="AU135" cm="1">
        <f t="array" ref="AU135">[2]!PropsSI("D","P",AR135,"T",AQ135,$H$13)</f>
        <v>1182.4868767959963</v>
      </c>
      <c r="AW135">
        <f t="shared" si="68"/>
        <v>260.14999999999998</v>
      </c>
      <c r="AX135">
        <f t="shared" si="69"/>
        <v>260.14999999999998</v>
      </c>
      <c r="AY135" cm="1">
        <f t="array" ref="AY135">[2]!PropsSI("P","T",AW135,"Q",0,$H$13)</f>
        <v>177916.45421566669</v>
      </c>
      <c r="AZ135">
        <f t="shared" si="70"/>
        <v>243917.63002989281</v>
      </c>
      <c r="BA135" cm="1">
        <f t="array" ref="BA135">[2]!PropsSI("S","P",AY135,"H",AZ135,$H$13)</f>
        <v>1170.7536055322951</v>
      </c>
      <c r="BB135" cm="1">
        <f t="array" ref="BB135">[2]!PropsSI("D","P",AY135,"H",AZ135,$H$13)</f>
        <v>29.990601411612168</v>
      </c>
      <c r="BD135">
        <f t="shared" si="71"/>
        <v>258.14999999999998</v>
      </c>
      <c r="BE135">
        <f t="shared" si="72"/>
        <v>260.14999999999998</v>
      </c>
      <c r="BF135" cm="1">
        <f t="array" ref="BF135">[2]!PropsSI("P","T",BD135,"Q",1,$H$13)</f>
        <v>163940.08425461562</v>
      </c>
      <c r="BG135" cm="1">
        <f t="array" ref="BG135">[2]!PropsSI("H","P",BF135,"T",BE135,$H$13)</f>
        <v>391296.02083444159</v>
      </c>
      <c r="BH135" cm="1">
        <f t="array" ref="BH135">[2]!PropsSI("S","P",BF135,"T",BE135,$H$13)</f>
        <v>1743.5316928918351</v>
      </c>
      <c r="BI135" cm="1">
        <f t="array" ref="BI135">[2]!PropsSI("D","P",BF135,"T",BE135,$H$13)</f>
        <v>8.2063862576342004</v>
      </c>
      <c r="BJ135">
        <f t="shared" si="73"/>
        <v>147.37839080454879</v>
      </c>
      <c r="BK135">
        <f t="shared" si="74"/>
        <v>40.938579097933541</v>
      </c>
      <c r="BL135">
        <f t="shared" si="75"/>
        <v>-188.31696990248233</v>
      </c>
      <c r="BM135">
        <f t="shared" si="76"/>
        <v>3.5999879344124088</v>
      </c>
      <c r="BN135">
        <f t="shared" si="77"/>
        <v>4.8234304932735439</v>
      </c>
      <c r="BO135">
        <f t="shared" si="78"/>
        <v>0.74635426786655845</v>
      </c>
      <c r="BP135">
        <f t="shared" si="79"/>
        <v>6.4761386590587362</v>
      </c>
      <c r="BR135">
        <f t="shared" si="80"/>
        <v>5.8674744320664587</v>
      </c>
      <c r="BS135">
        <f t="shared" si="81"/>
        <v>1.1555664923153108</v>
      </c>
      <c r="BT135">
        <f t="shared" si="82"/>
        <v>27.733595815567462</v>
      </c>
      <c r="BW135">
        <f t="shared" si="83"/>
        <v>0.9152086619137263</v>
      </c>
    </row>
    <row r="136" spans="1:75" x14ac:dyDescent="0.3">
      <c r="A136">
        <v>136</v>
      </c>
      <c r="B136" s="76">
        <v>45427</v>
      </c>
      <c r="C136">
        <v>19.63</v>
      </c>
      <c r="D136">
        <v>20.96</v>
      </c>
      <c r="E136">
        <v>46.80605353</v>
      </c>
      <c r="F136">
        <v>33.4</v>
      </c>
      <c r="J136">
        <v>136</v>
      </c>
      <c r="K136">
        <v>20.96</v>
      </c>
      <c r="L136">
        <f t="shared" si="56"/>
        <v>309.10999999999996</v>
      </c>
      <c r="N136">
        <f t="shared" si="57"/>
        <v>256.14999999999998</v>
      </c>
      <c r="O136">
        <f t="shared" si="58"/>
        <v>266.14999999999998</v>
      </c>
      <c r="P136" cm="1">
        <f t="array" ref="P136">[2]!PropsSI("P","T",N136,"Q",0,$H$13)</f>
        <v>150836.68187834125</v>
      </c>
      <c r="Q136" cm="1">
        <f t="array" ref="Q136">[2]!PropsSI("H","P",P136,"T",O136,$H$13)</f>
        <v>396664.53307498101</v>
      </c>
      <c r="R136" cm="1">
        <f t="array" ref="R136">[2]!PropsSI("S","P",P136,"T",O136,$H$13)</f>
        <v>1770.3653899981227</v>
      </c>
      <c r="S136" cm="1">
        <f t="array" ref="S136">[2]!PropsSI("D","P",P136,"T",O136,$H$13)</f>
        <v>7.305276664307832</v>
      </c>
      <c r="U136">
        <f t="shared" si="59"/>
        <v>309.10999999999996</v>
      </c>
      <c r="V136" cm="1">
        <f t="array" ref="V136">[2]!PropsSI("T","P",W136,"S",Y136,$H$13)</f>
        <v>326.32473752262598</v>
      </c>
      <c r="W136" cm="1">
        <f t="array" ref="W136">[2]!PropsSI("P","T",U136,"Q",1,$H$13)</f>
        <v>910844.51381611824</v>
      </c>
      <c r="X136" cm="1">
        <f t="array" ref="X136">[2]!PropsSI("H","P",W136,"S",Y136,$H$13)</f>
        <v>436017.51213267591</v>
      </c>
      <c r="Y136">
        <f t="shared" si="60"/>
        <v>1770.3653899981227</v>
      </c>
      <c r="Z136" cm="1">
        <f t="array" ref="Z136">[2]!PropsSI("D","P",W136,"S",Y136,$H$13)</f>
        <v>40.188190585098241</v>
      </c>
      <c r="AB136">
        <f t="shared" si="61"/>
        <v>309.10999999999996</v>
      </c>
      <c r="AC136" cm="1">
        <f t="array" ref="AC136">[2]!PropsSI("T","P",AD136,"H",AE136,$H$13)</f>
        <v>326.32473752262592</v>
      </c>
      <c r="AD136">
        <f t="shared" si="62"/>
        <v>910844.51381611824</v>
      </c>
      <c r="AE136">
        <f t="shared" si="63"/>
        <v>436017.51213267591</v>
      </c>
      <c r="AF136" cm="1">
        <f t="array" ref="AF136">[2]!PropsSI("S","P",AD136,"H",AE136,$H$13)</f>
        <v>1770.3653899981227</v>
      </c>
      <c r="AG136" cm="1">
        <f t="array" ref="AG136">[2]!PropsSI("D","P",AD136,"H",AE136,$H$13)</f>
        <v>40.188190585098233</v>
      </c>
      <c r="AI136">
        <f t="shared" si="64"/>
        <v>309.10999999999996</v>
      </c>
      <c r="AJ136">
        <f t="shared" si="65"/>
        <v>304.10999999999996</v>
      </c>
      <c r="AK136" cm="1">
        <f t="array" ref="AK136">[2]!PropsSI("P","T",AI136,"Q",0,$H$13)</f>
        <v>910844.51381611824</v>
      </c>
      <c r="AL136" cm="1">
        <f t="array" ref="AL136">[2]!PropsSI("H","P",AK136,"T",AJ136,$H$13)</f>
        <v>243107.19749667746</v>
      </c>
      <c r="AM136" cm="1">
        <f t="array" ref="AM136">[2]!PropsSI("S","P",AK136,"T",AJ136,$H$13)</f>
        <v>1147.6706165751889</v>
      </c>
      <c r="AN136" cm="1">
        <f t="array" ref="AN136">[2]!PropsSI("D","P",AK136,"T",AJ136,$H$13)</f>
        <v>1184.5042589774448</v>
      </c>
      <c r="AP136">
        <f t="shared" si="66"/>
        <v>308.10999999999996</v>
      </c>
      <c r="AQ136">
        <f t="shared" si="67"/>
        <v>302.10999999999996</v>
      </c>
      <c r="AR136" cm="1">
        <f t="array" ref="AR136">[2]!PropsSI("P","T",AP136,"Q",0,$H$13)</f>
        <v>885996.97245437081</v>
      </c>
      <c r="AS136" cm="1">
        <f t="array" ref="AS136">[2]!PropsSI("H","P",AR136,"T",AQ136,$H$13)</f>
        <v>240218.8690146989</v>
      </c>
      <c r="AT136" cm="1">
        <f t="array" ref="AT136">[2]!PropsSI("S","P",AR136,"T",AQ136,$H$13)</f>
        <v>1138.2106120885276</v>
      </c>
      <c r="AU136" cm="1">
        <f t="array" ref="AU136">[2]!PropsSI("D","P",AR136,"T",AQ136,$H$13)</f>
        <v>1192.4316766562461</v>
      </c>
      <c r="AW136">
        <f t="shared" si="68"/>
        <v>260.14999999999998</v>
      </c>
      <c r="AX136">
        <f t="shared" si="69"/>
        <v>260.14999999999998</v>
      </c>
      <c r="AY136" cm="1">
        <f t="array" ref="AY136">[2]!PropsSI("P","T",AW136,"Q",0,$H$13)</f>
        <v>177916.45421566669</v>
      </c>
      <c r="AZ136">
        <f t="shared" si="70"/>
        <v>240218.8690146989</v>
      </c>
      <c r="BA136" cm="1">
        <f t="array" ref="BA136">[2]!PropsSI("S","P",AY136,"H",AZ136,$H$13)</f>
        <v>1156.5358042053913</v>
      </c>
      <c r="BB136" cm="1">
        <f t="array" ref="BB136">[2]!PropsSI("D","P",AY136,"H",AZ136,$H$13)</f>
        <v>31.874933286549428</v>
      </c>
      <c r="BD136">
        <f t="shared" si="71"/>
        <v>258.14999999999998</v>
      </c>
      <c r="BE136">
        <f t="shared" si="72"/>
        <v>260.14999999999998</v>
      </c>
      <c r="BF136" cm="1">
        <f t="array" ref="BF136">[2]!PropsSI("P","T",BD136,"Q",1,$H$13)</f>
        <v>163940.08425461562</v>
      </c>
      <c r="BG136" cm="1">
        <f t="array" ref="BG136">[2]!PropsSI("H","P",BF136,"T",BE136,$H$13)</f>
        <v>391296.02083444159</v>
      </c>
      <c r="BH136" cm="1">
        <f t="array" ref="BH136">[2]!PropsSI("S","P",BF136,"T",BE136,$H$13)</f>
        <v>1743.5316928918351</v>
      </c>
      <c r="BI136" cm="1">
        <f t="array" ref="BI136">[2]!PropsSI("D","P",BF136,"T",BE136,$H$13)</f>
        <v>8.2063862576342004</v>
      </c>
      <c r="BJ136">
        <f t="shared" si="73"/>
        <v>151.07715181974268</v>
      </c>
      <c r="BK136">
        <f t="shared" si="74"/>
        <v>39.352979057694903</v>
      </c>
      <c r="BL136">
        <f t="shared" si="75"/>
        <v>-190.43013087743759</v>
      </c>
      <c r="BM136">
        <f t="shared" si="76"/>
        <v>3.8390270682748158</v>
      </c>
      <c r="BN136">
        <f t="shared" si="77"/>
        <v>5.0657378335949783</v>
      </c>
      <c r="BO136">
        <f t="shared" si="78"/>
        <v>0.75784164012893485</v>
      </c>
      <c r="BP136">
        <f t="shared" si="79"/>
        <v>6.0386140988620296</v>
      </c>
      <c r="BR136">
        <f t="shared" si="80"/>
        <v>7.4530744723050972</v>
      </c>
      <c r="BS136">
        <f t="shared" si="81"/>
        <v>1.4678416113511983</v>
      </c>
      <c r="BT136">
        <f t="shared" si="82"/>
        <v>35.228198672428761</v>
      </c>
      <c r="BW136">
        <f t="shared" si="83"/>
        <v>1.1625305561901491</v>
      </c>
    </row>
    <row r="137" spans="1:75" x14ac:dyDescent="0.3">
      <c r="A137">
        <v>137</v>
      </c>
      <c r="B137" s="76">
        <v>45428</v>
      </c>
      <c r="C137">
        <v>19.16</v>
      </c>
      <c r="D137">
        <v>21.14</v>
      </c>
      <c r="E137">
        <v>46.80605353</v>
      </c>
      <c r="F137">
        <v>33.4</v>
      </c>
      <c r="J137">
        <v>137</v>
      </c>
      <c r="K137">
        <v>21.14</v>
      </c>
      <c r="L137">
        <f t="shared" si="56"/>
        <v>309.28999999999996</v>
      </c>
      <c r="N137">
        <f t="shared" si="57"/>
        <v>256.14999999999998</v>
      </c>
      <c r="O137">
        <f t="shared" si="58"/>
        <v>266.14999999999998</v>
      </c>
      <c r="P137" cm="1">
        <f t="array" ref="P137">[2]!PropsSI("P","T",N137,"Q",0,$H$13)</f>
        <v>150836.68187834125</v>
      </c>
      <c r="Q137" cm="1">
        <f t="array" ref="Q137">[2]!PropsSI("H","P",P137,"T",O137,$H$13)</f>
        <v>396664.53307498101</v>
      </c>
      <c r="R137" cm="1">
        <f t="array" ref="R137">[2]!PropsSI("S","P",P137,"T",O137,$H$13)</f>
        <v>1770.3653899981227</v>
      </c>
      <c r="S137" cm="1">
        <f t="array" ref="S137">[2]!PropsSI("D","P",P137,"T",O137,$H$13)</f>
        <v>7.305276664307832</v>
      </c>
      <c r="U137">
        <f t="shared" si="59"/>
        <v>309.28999999999996</v>
      </c>
      <c r="V137" cm="1">
        <f t="array" ref="V137">[2]!PropsSI("T","P",W137,"S",Y137,$H$13)</f>
        <v>326.5147450275814</v>
      </c>
      <c r="W137" cm="1">
        <f t="array" ref="W137">[2]!PropsSI("P","T",U137,"Q",1,$H$13)</f>
        <v>915372.06133357971</v>
      </c>
      <c r="X137" cm="1">
        <f t="array" ref="X137">[2]!PropsSI("H","P",W137,"S",Y137,$H$13)</f>
        <v>436129.89329009899</v>
      </c>
      <c r="Y137">
        <f t="shared" si="60"/>
        <v>1770.3653899981227</v>
      </c>
      <c r="Z137" cm="1">
        <f t="array" ref="Z137">[2]!PropsSI("D","P",W137,"S",Y137,$H$13)</f>
        <v>40.386835398652956</v>
      </c>
      <c r="AB137">
        <f t="shared" si="61"/>
        <v>309.28999999999996</v>
      </c>
      <c r="AC137" cm="1">
        <f t="array" ref="AC137">[2]!PropsSI("T","P",AD137,"H",AE137,$H$13)</f>
        <v>326.51474502758157</v>
      </c>
      <c r="AD137">
        <f t="shared" si="62"/>
        <v>915372.06133357971</v>
      </c>
      <c r="AE137">
        <f t="shared" si="63"/>
        <v>436129.89329009899</v>
      </c>
      <c r="AF137" cm="1">
        <f t="array" ref="AF137">[2]!PropsSI("S","P",AD137,"H",AE137,$H$13)</f>
        <v>1770.3653899981234</v>
      </c>
      <c r="AG137" cm="1">
        <f t="array" ref="AG137">[2]!PropsSI("D","P",AD137,"H",AE137,$H$13)</f>
        <v>40.38683539865292</v>
      </c>
      <c r="AI137">
        <f t="shared" si="64"/>
        <v>309.28999999999996</v>
      </c>
      <c r="AJ137">
        <f t="shared" si="65"/>
        <v>304.28999999999996</v>
      </c>
      <c r="AK137" cm="1">
        <f t="array" ref="AK137">[2]!PropsSI("P","T",AI137,"Q",0,$H$13)</f>
        <v>915372.06133357971</v>
      </c>
      <c r="AL137" cm="1">
        <f t="array" ref="AL137">[2]!PropsSI("H","P",AK137,"T",AJ137,$H$13)</f>
        <v>243367.94150025997</v>
      </c>
      <c r="AM137" cm="1">
        <f t="array" ref="AM137">[2]!PropsSI("S","P",AK137,"T",AJ137,$H$13)</f>
        <v>1148.5151943310404</v>
      </c>
      <c r="AN137" cm="1">
        <f t="array" ref="AN137">[2]!PropsSI("D","P",AK137,"T",AJ137,$H$13)</f>
        <v>1183.7998206782859</v>
      </c>
      <c r="AP137">
        <f t="shared" si="66"/>
        <v>308.28999999999996</v>
      </c>
      <c r="AQ137">
        <f t="shared" si="67"/>
        <v>302.28999999999996</v>
      </c>
      <c r="AR137" cm="1">
        <f t="array" ref="AR137">[2]!PropsSI("P","T",AP137,"Q",0,$H$13)</f>
        <v>890431.48916300945</v>
      </c>
      <c r="AS137" cm="1">
        <f t="array" ref="AS137">[2]!PropsSI("H","P",AR137,"T",AQ137,$H$13)</f>
        <v>240478.04944136267</v>
      </c>
      <c r="AT137" cm="1">
        <f t="array" ref="AT137">[2]!PropsSI("S","P",AR137,"T",AQ137,$H$13)</f>
        <v>1139.0559478286359</v>
      </c>
      <c r="AU137" cm="1">
        <f t="array" ref="AU137">[2]!PropsSI("D","P",AR137,"T",AQ137,$H$13)</f>
        <v>1191.7381045187815</v>
      </c>
      <c r="AW137">
        <f t="shared" si="68"/>
        <v>260.14999999999998</v>
      </c>
      <c r="AX137">
        <f t="shared" si="69"/>
        <v>260.14999999999998</v>
      </c>
      <c r="AY137" cm="1">
        <f t="array" ref="AY137">[2]!PropsSI("P","T",AW137,"Q",0,$H$13)</f>
        <v>177916.45421566669</v>
      </c>
      <c r="AZ137">
        <f t="shared" si="70"/>
        <v>240478.04944136267</v>
      </c>
      <c r="BA137" cm="1">
        <f t="array" ref="BA137">[2]!PropsSI("S","P",AY137,"H",AZ137,$H$13)</f>
        <v>1157.5320772273546</v>
      </c>
      <c r="BB137" cm="1">
        <f t="array" ref="BB137">[2]!PropsSI("D","P",AY137,"H",AZ137,$H$13)</f>
        <v>31.735212968434311</v>
      </c>
      <c r="BD137">
        <f t="shared" si="71"/>
        <v>258.14999999999998</v>
      </c>
      <c r="BE137">
        <f t="shared" si="72"/>
        <v>260.14999999999998</v>
      </c>
      <c r="BF137" cm="1">
        <f t="array" ref="BF137">[2]!PropsSI("P","T",BD137,"Q",1,$H$13)</f>
        <v>163940.08425461562</v>
      </c>
      <c r="BG137" cm="1">
        <f t="array" ref="BG137">[2]!PropsSI("H","P",BF137,"T",BE137,$H$13)</f>
        <v>391296.02083444159</v>
      </c>
      <c r="BH137" cm="1">
        <f t="array" ref="BH137">[2]!PropsSI("S","P",BF137,"T",BE137,$H$13)</f>
        <v>1743.5316928918351</v>
      </c>
      <c r="BI137" cm="1">
        <f t="array" ref="BI137">[2]!PropsSI("D","P",BF137,"T",BE137,$H$13)</f>
        <v>8.2063862576342004</v>
      </c>
      <c r="BJ137">
        <f t="shared" si="73"/>
        <v>150.81797139307892</v>
      </c>
      <c r="BK137">
        <f t="shared" si="74"/>
        <v>39.465360215117983</v>
      </c>
      <c r="BL137">
        <f t="shared" si="75"/>
        <v>-190.2833316081969</v>
      </c>
      <c r="BM137">
        <f t="shared" si="76"/>
        <v>3.8215278049154895</v>
      </c>
      <c r="BN137">
        <f t="shared" si="77"/>
        <v>5.0479077043410259</v>
      </c>
      <c r="BO137">
        <f t="shared" si="78"/>
        <v>0.75705183785929919</v>
      </c>
      <c r="BP137">
        <f t="shared" si="79"/>
        <v>6.0686303221114457</v>
      </c>
      <c r="BR137">
        <f t="shared" si="80"/>
        <v>7.3406933148820173</v>
      </c>
      <c r="BS137">
        <f t="shared" si="81"/>
        <v>1.4457087667364863</v>
      </c>
      <c r="BT137">
        <f t="shared" si="82"/>
        <v>34.697010401675669</v>
      </c>
      <c r="BW137">
        <f t="shared" si="83"/>
        <v>1.1450013432552972</v>
      </c>
    </row>
    <row r="138" spans="1:75" x14ac:dyDescent="0.3">
      <c r="A138">
        <v>138</v>
      </c>
      <c r="B138" s="76">
        <v>45429</v>
      </c>
      <c r="C138">
        <v>19.61</v>
      </c>
      <c r="D138">
        <v>21.75</v>
      </c>
      <c r="E138">
        <v>46.80605353</v>
      </c>
      <c r="F138">
        <v>33.4</v>
      </c>
      <c r="J138">
        <v>138</v>
      </c>
      <c r="K138">
        <v>21.75</v>
      </c>
      <c r="L138">
        <f t="shared" si="56"/>
        <v>309.89999999999998</v>
      </c>
      <c r="N138">
        <f t="shared" si="57"/>
        <v>256.14999999999998</v>
      </c>
      <c r="O138">
        <f t="shared" si="58"/>
        <v>266.14999999999998</v>
      </c>
      <c r="P138" cm="1">
        <f t="array" ref="P138">[2]!PropsSI("P","T",N138,"Q",0,$H$13)</f>
        <v>150836.68187834125</v>
      </c>
      <c r="Q138" cm="1">
        <f t="array" ref="Q138">[2]!PropsSI("H","P",P138,"T",O138,$H$13)</f>
        <v>396664.53307498101</v>
      </c>
      <c r="R138" cm="1">
        <f t="array" ref="R138">[2]!PropsSI("S","P",P138,"T",O138,$H$13)</f>
        <v>1770.3653899981227</v>
      </c>
      <c r="S138" cm="1">
        <f t="array" ref="S138">[2]!PropsSI("D","P",P138,"T",O138,$H$13)</f>
        <v>7.305276664307832</v>
      </c>
      <c r="U138">
        <f t="shared" si="59"/>
        <v>309.89999999999998</v>
      </c>
      <c r="V138" cm="1">
        <f t="array" ref="V138">[2]!PropsSI("T","P",W138,"S",Y138,$H$13)</f>
        <v>327.15833962635389</v>
      </c>
      <c r="W138" cm="1">
        <f t="array" ref="W138">[2]!PropsSI("P","T",U138,"Q",1,$H$13)</f>
        <v>930841.19254584296</v>
      </c>
      <c r="X138" cm="1">
        <f t="array" ref="X138">[2]!PropsSI("H","P",W138,"S",Y138,$H$13)</f>
        <v>436509.73281806463</v>
      </c>
      <c r="Y138">
        <f t="shared" si="60"/>
        <v>1770.3653899981227</v>
      </c>
      <c r="Z138" cm="1">
        <f t="array" ref="Z138">[2]!PropsSI("D","P",W138,"S",Y138,$H$13)</f>
        <v>41.066065210722513</v>
      </c>
      <c r="AB138">
        <f t="shared" si="61"/>
        <v>309.89999999999998</v>
      </c>
      <c r="AC138" cm="1">
        <f t="array" ref="AC138">[2]!PropsSI("T","P",AD138,"H",AE138,$H$13)</f>
        <v>327.15833962635389</v>
      </c>
      <c r="AD138">
        <f t="shared" si="62"/>
        <v>930841.19254584296</v>
      </c>
      <c r="AE138">
        <f t="shared" si="63"/>
        <v>436509.73281806463</v>
      </c>
      <c r="AF138" cm="1">
        <f t="array" ref="AF138">[2]!PropsSI("S","P",AD138,"H",AE138,$H$13)</f>
        <v>1770.3653899981225</v>
      </c>
      <c r="AG138" cm="1">
        <f t="array" ref="AG138">[2]!PropsSI("D","P",AD138,"H",AE138,$H$13)</f>
        <v>41.066065210722513</v>
      </c>
      <c r="AI138">
        <f t="shared" si="64"/>
        <v>309.89999999999998</v>
      </c>
      <c r="AJ138">
        <f t="shared" si="65"/>
        <v>304.89999999999998</v>
      </c>
      <c r="AK138" cm="1">
        <f t="array" ref="AK138">[2]!PropsSI("P","T",AI138,"Q",0,$H$13)</f>
        <v>930841.19254584296</v>
      </c>
      <c r="AL138" cm="1">
        <f t="array" ref="AL138">[2]!PropsSI("H","P",AK138,"T",AJ138,$H$13)</f>
        <v>244252.60404138148</v>
      </c>
      <c r="AM138" cm="1">
        <f t="array" ref="AM138">[2]!PropsSI("S","P",AK138,"T",AJ138,$H$13)</f>
        <v>1151.3766398420375</v>
      </c>
      <c r="AN138" cm="1">
        <f t="array" ref="AN138">[2]!PropsSI("D","P",AK138,"T",AJ138,$H$13)</f>
        <v>1181.4058897695436</v>
      </c>
      <c r="AP138">
        <f t="shared" si="66"/>
        <v>308.89999999999998</v>
      </c>
      <c r="AQ138">
        <f t="shared" si="67"/>
        <v>302.89999999999998</v>
      </c>
      <c r="AR138" cm="1">
        <f t="array" ref="AR138">[2]!PropsSI("P","T",AP138,"Q",0,$H$13)</f>
        <v>905583.65463966341</v>
      </c>
      <c r="AS138" cm="1">
        <f t="array" ref="AS138">[2]!PropsSI("H","P",AR138,"T",AQ138,$H$13)</f>
        <v>241357.37291996661</v>
      </c>
      <c r="AT138" cm="1">
        <f t="array" ref="AT138">[2]!PropsSI("S","P",AR138,"T",AQ138,$H$13)</f>
        <v>1141.9198305697225</v>
      </c>
      <c r="AU138" cm="1">
        <f t="array" ref="AU138">[2]!PropsSI("D","P",AR138,"T",AQ138,$H$13)</f>
        <v>1189.3813723112146</v>
      </c>
      <c r="AW138">
        <f t="shared" si="68"/>
        <v>260.14999999999998</v>
      </c>
      <c r="AX138">
        <f t="shared" si="69"/>
        <v>260.14999999999998</v>
      </c>
      <c r="AY138" cm="1">
        <f t="array" ref="AY138">[2]!PropsSI("P","T",AW138,"Q",0,$H$13)</f>
        <v>177916.45421566669</v>
      </c>
      <c r="AZ138">
        <f t="shared" si="70"/>
        <v>241357.37291996661</v>
      </c>
      <c r="BA138" cm="1">
        <f t="array" ref="BA138">[2]!PropsSI("S","P",AY138,"H",AZ138,$H$13)</f>
        <v>1160.9121405700569</v>
      </c>
      <c r="BB138" cm="1">
        <f t="array" ref="BB138">[2]!PropsSI("D","P",AY138,"H",AZ138,$H$13)</f>
        <v>31.270176425258672</v>
      </c>
      <c r="BD138">
        <f t="shared" si="71"/>
        <v>258.14999999999998</v>
      </c>
      <c r="BE138">
        <f t="shared" si="72"/>
        <v>260.14999999999998</v>
      </c>
      <c r="BF138" cm="1">
        <f t="array" ref="BF138">[2]!PropsSI("P","T",BD138,"Q",1,$H$13)</f>
        <v>163940.08425461562</v>
      </c>
      <c r="BG138" cm="1">
        <f t="array" ref="BG138">[2]!PropsSI("H","P",BF138,"T",BE138,$H$13)</f>
        <v>391296.02083444159</v>
      </c>
      <c r="BH138" cm="1">
        <f t="array" ref="BH138">[2]!PropsSI("S","P",BF138,"T",BE138,$H$13)</f>
        <v>1743.5316928918351</v>
      </c>
      <c r="BI138" cm="1">
        <f t="array" ref="BI138">[2]!PropsSI("D","P",BF138,"T",BE138,$H$13)</f>
        <v>8.2063862576342004</v>
      </c>
      <c r="BJ138">
        <f t="shared" si="73"/>
        <v>149.93864791447498</v>
      </c>
      <c r="BK138">
        <f t="shared" si="74"/>
        <v>39.845199743083619</v>
      </c>
      <c r="BL138">
        <f t="shared" si="75"/>
        <v>-189.7838476575586</v>
      </c>
      <c r="BM138">
        <f t="shared" si="76"/>
        <v>3.7630291448219313</v>
      </c>
      <c r="BN138">
        <f t="shared" si="77"/>
        <v>4.988405797101449</v>
      </c>
      <c r="BO138">
        <f t="shared" si="78"/>
        <v>0.75435505808458247</v>
      </c>
      <c r="BP138">
        <f t="shared" si="79"/>
        <v>6.1711858213416662</v>
      </c>
      <c r="BR138">
        <f t="shared" si="80"/>
        <v>6.9608537869163811</v>
      </c>
      <c r="BS138">
        <f t="shared" si="81"/>
        <v>1.3709014819232539</v>
      </c>
      <c r="BT138">
        <f t="shared" si="82"/>
        <v>32.901635566158092</v>
      </c>
      <c r="BW138">
        <f t="shared" si="83"/>
        <v>1.0857539736832171</v>
      </c>
    </row>
    <row r="139" spans="1:75" x14ac:dyDescent="0.3">
      <c r="A139">
        <v>139</v>
      </c>
      <c r="B139" s="76">
        <v>45430</v>
      </c>
      <c r="C139">
        <v>19.64</v>
      </c>
      <c r="D139">
        <v>21.15</v>
      </c>
      <c r="E139">
        <v>46.80605353</v>
      </c>
      <c r="F139">
        <v>33.4</v>
      </c>
      <c r="J139">
        <v>139</v>
      </c>
      <c r="K139">
        <v>21.15</v>
      </c>
      <c r="L139">
        <f t="shared" si="56"/>
        <v>309.29999999999995</v>
      </c>
      <c r="N139">
        <f t="shared" si="57"/>
        <v>256.14999999999998</v>
      </c>
      <c r="O139">
        <f t="shared" si="58"/>
        <v>266.14999999999998</v>
      </c>
      <c r="P139" cm="1">
        <f t="array" ref="P139">[2]!PropsSI("P","T",N139,"Q",0,$H$13)</f>
        <v>150836.68187834125</v>
      </c>
      <c r="Q139" cm="1">
        <f t="array" ref="Q139">[2]!PropsSI("H","P",P139,"T",O139,$H$13)</f>
        <v>396664.53307498101</v>
      </c>
      <c r="R139" cm="1">
        <f t="array" ref="R139">[2]!PropsSI("S","P",P139,"T",O139,$H$13)</f>
        <v>1770.3653899981227</v>
      </c>
      <c r="S139" cm="1">
        <f t="array" ref="S139">[2]!PropsSI("D","P",P139,"T",O139,$H$13)</f>
        <v>7.305276664307832</v>
      </c>
      <c r="U139">
        <f t="shared" si="59"/>
        <v>309.29999999999995</v>
      </c>
      <c r="V139" cm="1">
        <f t="array" ref="V139">[2]!PropsSI("T","P",W139,"S",Y139,$H$13)</f>
        <v>326.52529972230479</v>
      </c>
      <c r="W139" cm="1">
        <f t="array" ref="W139">[2]!PropsSI("P","T",U139,"Q",1,$H$13)</f>
        <v>915624.08630938455</v>
      </c>
      <c r="X139" cm="1">
        <f t="array" ref="X139">[2]!PropsSI("H","P",W139,"S",Y139,$H$13)</f>
        <v>436136.1327112462</v>
      </c>
      <c r="Y139">
        <f t="shared" si="60"/>
        <v>1770.3653899981227</v>
      </c>
      <c r="Z139" cm="1">
        <f t="array" ref="Z139">[2]!PropsSI("D","P",W139,"S",Y139,$H$13)</f>
        <v>40.397894959740867</v>
      </c>
      <c r="AB139">
        <f t="shared" si="61"/>
        <v>309.29999999999995</v>
      </c>
      <c r="AC139" cm="1">
        <f t="array" ref="AC139">[2]!PropsSI("T","P",AD139,"H",AE139,$H$13)</f>
        <v>326.52529972230491</v>
      </c>
      <c r="AD139">
        <f t="shared" si="62"/>
        <v>915624.08630938455</v>
      </c>
      <c r="AE139">
        <f t="shared" si="63"/>
        <v>436136.1327112462</v>
      </c>
      <c r="AF139" cm="1">
        <f t="array" ref="AF139">[2]!PropsSI("S","P",AD139,"H",AE139,$H$13)</f>
        <v>1770.3653899981227</v>
      </c>
      <c r="AG139" cm="1">
        <f t="array" ref="AG139">[2]!PropsSI("D","P",AD139,"H",AE139,$H$13)</f>
        <v>40.397894959740846</v>
      </c>
      <c r="AI139">
        <f t="shared" si="64"/>
        <v>309.29999999999995</v>
      </c>
      <c r="AJ139">
        <f t="shared" si="65"/>
        <v>304.29999999999995</v>
      </c>
      <c r="AK139" cm="1">
        <f t="array" ref="AK139">[2]!PropsSI("P","T",AI139,"Q",0,$H$13)</f>
        <v>915624.08630938455</v>
      </c>
      <c r="AL139" cm="1">
        <f t="array" ref="AL139">[2]!PropsSI("H","P",AK139,"T",AJ139,$H$13)</f>
        <v>243382.43132552729</v>
      </c>
      <c r="AM139" cm="1">
        <f t="array" ref="AM139">[2]!PropsSI("S","P",AK139,"T",AJ139,$H$13)</f>
        <v>1148.5621123770802</v>
      </c>
      <c r="AN139" cm="1">
        <f t="array" ref="AN139">[2]!PropsSI("D","P",AK139,"T",AJ139,$H$13)</f>
        <v>1183.7606590519204</v>
      </c>
      <c r="AP139">
        <f t="shared" si="66"/>
        <v>308.29999999999995</v>
      </c>
      <c r="AQ139">
        <f t="shared" si="67"/>
        <v>302.29999999999995</v>
      </c>
      <c r="AR139" cm="1">
        <f t="array" ref="AR139">[2]!PropsSI("P","T",AP139,"Q",0,$H$13)</f>
        <v>890678.33908931294</v>
      </c>
      <c r="AS139" cm="1">
        <f t="array" ref="AS139">[2]!PropsSI("H","P",AR139,"T",AQ139,$H$13)</f>
        <v>240492.45224352565</v>
      </c>
      <c r="AT139" cm="1">
        <f t="array" ref="AT139">[2]!PropsSI("S","P",AR139,"T",AQ139,$H$13)</f>
        <v>1139.1029074688493</v>
      </c>
      <c r="AU139" cm="1">
        <f t="array" ref="AU139">[2]!PropsSI("D","P",AR139,"T",AQ139,$H$13)</f>
        <v>1191.6995480342532</v>
      </c>
      <c r="AW139">
        <f t="shared" si="68"/>
        <v>260.14999999999998</v>
      </c>
      <c r="AX139">
        <f t="shared" si="69"/>
        <v>260.14999999999998</v>
      </c>
      <c r="AY139" cm="1">
        <f t="array" ref="AY139">[2]!PropsSI("P","T",AW139,"Q",0,$H$13)</f>
        <v>177916.45421566669</v>
      </c>
      <c r="AZ139">
        <f t="shared" si="70"/>
        <v>240492.45224352565</v>
      </c>
      <c r="BA139" cm="1">
        <f t="array" ref="BA139">[2]!PropsSI("S","P",AY139,"H",AZ139,$H$13)</f>
        <v>1157.5874406798362</v>
      </c>
      <c r="BB139" cm="1">
        <f t="array" ref="BB139">[2]!PropsSI("D","P",AY139,"H",AZ139,$H$13)</f>
        <v>31.727484548405265</v>
      </c>
      <c r="BD139">
        <f t="shared" si="71"/>
        <v>258.14999999999998</v>
      </c>
      <c r="BE139">
        <f t="shared" si="72"/>
        <v>260.14999999999998</v>
      </c>
      <c r="BF139" cm="1">
        <f t="array" ref="BF139">[2]!PropsSI("P","T",BD139,"Q",1,$H$13)</f>
        <v>163940.08425461562</v>
      </c>
      <c r="BG139" cm="1">
        <f t="array" ref="BG139">[2]!PropsSI("H","P",BF139,"T",BE139,$H$13)</f>
        <v>391296.02083444159</v>
      </c>
      <c r="BH139" cm="1">
        <f t="array" ref="BH139">[2]!PropsSI("S","P",BF139,"T",BE139,$H$13)</f>
        <v>1743.5316928918351</v>
      </c>
      <c r="BI139" cm="1">
        <f t="array" ref="BI139">[2]!PropsSI("D","P",BF139,"T",BE139,$H$13)</f>
        <v>8.2063862576342004</v>
      </c>
      <c r="BJ139">
        <f t="shared" si="73"/>
        <v>150.80356859091594</v>
      </c>
      <c r="BK139">
        <f t="shared" si="74"/>
        <v>39.471599636265196</v>
      </c>
      <c r="BL139">
        <f t="shared" si="75"/>
        <v>-190.27516822718115</v>
      </c>
      <c r="BM139">
        <f t="shared" si="76"/>
        <v>3.8205588316811623</v>
      </c>
      <c r="BN139">
        <f t="shared" si="77"/>
        <v>5.0469208211143712</v>
      </c>
      <c r="BO139">
        <f t="shared" si="78"/>
        <v>0.75700788007163033</v>
      </c>
      <c r="BP139">
        <f t="shared" si="79"/>
        <v>6.0703011688356403</v>
      </c>
      <c r="BR139">
        <f t="shared" si="80"/>
        <v>7.3344538937348034</v>
      </c>
      <c r="BS139">
        <f t="shared" si="81"/>
        <v>1.4444799474049932</v>
      </c>
      <c r="BT139">
        <f t="shared" si="82"/>
        <v>34.667518737719838</v>
      </c>
      <c r="BW139">
        <f t="shared" si="83"/>
        <v>1.1440281183447547</v>
      </c>
    </row>
    <row r="140" spans="1:75" x14ac:dyDescent="0.3">
      <c r="A140">
        <v>140</v>
      </c>
      <c r="B140" s="76">
        <v>45431</v>
      </c>
      <c r="C140">
        <v>19.09</v>
      </c>
      <c r="D140">
        <v>20.34</v>
      </c>
      <c r="E140">
        <v>46.80605353</v>
      </c>
      <c r="F140">
        <v>33.4</v>
      </c>
      <c r="J140">
        <v>140</v>
      </c>
      <c r="K140">
        <v>20.34</v>
      </c>
      <c r="L140">
        <f t="shared" si="56"/>
        <v>308.49</v>
      </c>
      <c r="N140">
        <f t="shared" si="57"/>
        <v>256.14999999999998</v>
      </c>
      <c r="O140">
        <f t="shared" si="58"/>
        <v>266.14999999999998</v>
      </c>
      <c r="P140" cm="1">
        <f t="array" ref="P140">[2]!PropsSI("P","T",N140,"Q",0,$H$13)</f>
        <v>150836.68187834125</v>
      </c>
      <c r="Q140" cm="1">
        <f t="array" ref="Q140">[2]!PropsSI("H","P",P140,"T",O140,$H$13)</f>
        <v>396664.53307498101</v>
      </c>
      <c r="R140" cm="1">
        <f t="array" ref="R140">[2]!PropsSI("S","P",P140,"T",O140,$H$13)</f>
        <v>1770.3653899981227</v>
      </c>
      <c r="S140" cm="1">
        <f t="array" ref="S140">[2]!PropsSI("D","P",P140,"T",O140,$H$13)</f>
        <v>7.305276664307832</v>
      </c>
      <c r="U140">
        <f t="shared" si="59"/>
        <v>308.49</v>
      </c>
      <c r="V140" cm="1">
        <f t="array" ref="V140">[2]!PropsSI("T","P",W140,"S",Y140,$H$13)</f>
        <v>325.66992759626629</v>
      </c>
      <c r="W140" cm="1">
        <f t="array" ref="W140">[2]!PropsSI("P","T",U140,"Q",1,$H$13)</f>
        <v>895378.26227270556</v>
      </c>
      <c r="X140" cm="1">
        <f t="array" ref="X140">[2]!PropsSI("H","P",W140,"S",Y140,$H$13)</f>
        <v>435629.38224865968</v>
      </c>
      <c r="Y140">
        <f t="shared" si="60"/>
        <v>1770.3653899981227</v>
      </c>
      <c r="Z140" cm="1">
        <f t="array" ref="Z140">[2]!PropsSI("D","P",W140,"S",Y140,$H$13)</f>
        <v>39.51013353401234</v>
      </c>
      <c r="AB140">
        <f t="shared" si="61"/>
        <v>308.49</v>
      </c>
      <c r="AC140" cm="1">
        <f t="array" ref="AC140">[2]!PropsSI("T","P",AD140,"H",AE140,$H$13)</f>
        <v>325.66992759626635</v>
      </c>
      <c r="AD140">
        <f t="shared" si="62"/>
        <v>895378.26227270556</v>
      </c>
      <c r="AE140">
        <f t="shared" si="63"/>
        <v>435629.38224865968</v>
      </c>
      <c r="AF140" cm="1">
        <f t="array" ref="AF140">[2]!PropsSI("S","P",AD140,"H",AE140,$H$13)</f>
        <v>1770.365389998123</v>
      </c>
      <c r="AG140" cm="1">
        <f t="array" ref="AG140">[2]!PropsSI("D","P",AD140,"H",AE140,$H$13)</f>
        <v>39.510133534012326</v>
      </c>
      <c r="AI140">
        <f t="shared" si="64"/>
        <v>308.49</v>
      </c>
      <c r="AJ140">
        <f t="shared" si="65"/>
        <v>303.49</v>
      </c>
      <c r="AK140" cm="1">
        <f t="array" ref="AK140">[2]!PropsSI("P","T",AI140,"Q",0,$H$13)</f>
        <v>895378.26227270556</v>
      </c>
      <c r="AL140" cm="1">
        <f t="array" ref="AL140">[2]!PropsSI("H","P",AK140,"T",AJ140,$H$13)</f>
        <v>242210.13091812012</v>
      </c>
      <c r="AM140" cm="1">
        <f t="array" ref="AM140">[2]!PropsSI("S","P",AK140,"T",AJ140,$H$13)</f>
        <v>1144.7607324753956</v>
      </c>
      <c r="AN140" cm="1">
        <f t="array" ref="AN140">[2]!PropsSI("D","P",AK140,"T",AJ140,$H$13)</f>
        <v>1186.9238702372425</v>
      </c>
      <c r="AP140">
        <f t="shared" si="66"/>
        <v>307.49</v>
      </c>
      <c r="AQ140">
        <f t="shared" si="67"/>
        <v>301.49</v>
      </c>
      <c r="AR140" cm="1">
        <f t="array" ref="AR140">[2]!PropsSI("P","T",AP140,"Q",0,$H$13)</f>
        <v>870849.42245886975</v>
      </c>
      <c r="AS140" cm="1">
        <f t="array" ref="AS140">[2]!PropsSI("H","P",AR140,"T",AQ140,$H$13)</f>
        <v>239327.14728769439</v>
      </c>
      <c r="AT140" cm="1">
        <f t="array" ref="AT140">[2]!PropsSI("S","P",AR140,"T",AQ140,$H$13)</f>
        <v>1135.297983259253</v>
      </c>
      <c r="AU140" cm="1">
        <f t="array" ref="AU140">[2]!PropsSI("D","P",AR140,"T",AQ140,$H$13)</f>
        <v>1194.8142392032912</v>
      </c>
      <c r="AW140">
        <f t="shared" si="68"/>
        <v>260.14999999999998</v>
      </c>
      <c r="AX140">
        <f t="shared" si="69"/>
        <v>260.14999999999998</v>
      </c>
      <c r="AY140" cm="1">
        <f t="array" ref="AY140">[2]!PropsSI("P","T",AW140,"Q",0,$H$13)</f>
        <v>177916.45421566669</v>
      </c>
      <c r="AZ140">
        <f t="shared" si="70"/>
        <v>239327.14728769439</v>
      </c>
      <c r="BA140" cm="1">
        <f t="array" ref="BA140">[2]!PropsSI("S","P",AY140,"H",AZ140,$H$13)</f>
        <v>1153.1080827869616</v>
      </c>
      <c r="BB140" cm="1">
        <f t="array" ref="BB140">[2]!PropsSI("D","P",AY140,"H",AZ140,$H$13)</f>
        <v>32.365189894579288</v>
      </c>
      <c r="BD140">
        <f t="shared" si="71"/>
        <v>258.14999999999998</v>
      </c>
      <c r="BE140">
        <f t="shared" si="72"/>
        <v>260.14999999999998</v>
      </c>
      <c r="BF140" cm="1">
        <f t="array" ref="BF140">[2]!PropsSI("P","T",BD140,"Q",1,$H$13)</f>
        <v>163940.08425461562</v>
      </c>
      <c r="BG140" cm="1">
        <f t="array" ref="BG140">[2]!PropsSI("H","P",BF140,"T",BE140,$H$13)</f>
        <v>391296.02083444159</v>
      </c>
      <c r="BH140" cm="1">
        <f t="array" ref="BH140">[2]!PropsSI("S","P",BF140,"T",BE140,$H$13)</f>
        <v>1743.5316928918351</v>
      </c>
      <c r="BI140" cm="1">
        <f t="array" ref="BI140">[2]!PropsSI("D","P",BF140,"T",BE140,$H$13)</f>
        <v>8.2063862576342004</v>
      </c>
      <c r="BJ140">
        <f t="shared" si="73"/>
        <v>151.9688735467472</v>
      </c>
      <c r="BK140">
        <f t="shared" si="74"/>
        <v>38.964849173678665</v>
      </c>
      <c r="BL140">
        <f t="shared" si="75"/>
        <v>-190.93372272042586</v>
      </c>
      <c r="BM140">
        <f t="shared" si="76"/>
        <v>3.9001530037848688</v>
      </c>
      <c r="BN140">
        <f t="shared" si="77"/>
        <v>5.1281287246722256</v>
      </c>
      <c r="BO140">
        <f t="shared" si="78"/>
        <v>0.7605411668043015</v>
      </c>
      <c r="BP140">
        <f t="shared" si="79"/>
        <v>5.9360776909351625</v>
      </c>
      <c r="BR140">
        <f t="shared" si="80"/>
        <v>7.8412043563213345</v>
      </c>
      <c r="BS140">
        <f t="shared" si="81"/>
        <v>1.5442816357310627</v>
      </c>
      <c r="BT140">
        <f t="shared" si="82"/>
        <v>37.062759257545508</v>
      </c>
      <c r="BW140">
        <f t="shared" si="83"/>
        <v>1.2230710554990019</v>
      </c>
    </row>
    <row r="141" spans="1:75" x14ac:dyDescent="0.3">
      <c r="A141">
        <v>141</v>
      </c>
      <c r="B141" s="76">
        <v>45432</v>
      </c>
      <c r="C141">
        <v>18.940000000000001</v>
      </c>
      <c r="D141">
        <v>20.440000000000001</v>
      </c>
      <c r="E141">
        <v>46.80605353</v>
      </c>
      <c r="F141">
        <v>33.4</v>
      </c>
      <c r="J141">
        <v>141</v>
      </c>
      <c r="K141">
        <v>20.440000000000001</v>
      </c>
      <c r="L141">
        <f t="shared" si="56"/>
        <v>308.58999999999997</v>
      </c>
      <c r="N141">
        <f t="shared" si="57"/>
        <v>256.14999999999998</v>
      </c>
      <c r="O141">
        <f t="shared" si="58"/>
        <v>266.14999999999998</v>
      </c>
      <c r="P141" cm="1">
        <f t="array" ref="P141">[2]!PropsSI("P","T",N141,"Q",0,$H$13)</f>
        <v>150836.68187834125</v>
      </c>
      <c r="Q141" cm="1">
        <f t="array" ref="Q141">[2]!PropsSI("H","P",P141,"T",O141,$H$13)</f>
        <v>396664.53307498101</v>
      </c>
      <c r="R141" cm="1">
        <f t="array" ref="R141">[2]!PropsSI("S","P",P141,"T",O141,$H$13)</f>
        <v>1770.3653899981227</v>
      </c>
      <c r="S141" cm="1">
        <f t="array" ref="S141">[2]!PropsSI("D","P",P141,"T",O141,$H$13)</f>
        <v>7.305276664307832</v>
      </c>
      <c r="U141">
        <f t="shared" si="59"/>
        <v>308.58999999999997</v>
      </c>
      <c r="V141" cm="1">
        <f t="array" ref="V141">[2]!PropsSI("T","P",W141,"S",Y141,$H$13)</f>
        <v>325.77557825687074</v>
      </c>
      <c r="W141" cm="1">
        <f t="array" ref="W141">[2]!PropsSI("P","T",U141,"Q",1,$H$13)</f>
        <v>897859.37576095201</v>
      </c>
      <c r="X141" cm="1">
        <f t="array" ref="X141">[2]!PropsSI("H","P",W141,"S",Y141,$H$13)</f>
        <v>435692.09289930289</v>
      </c>
      <c r="Y141">
        <f t="shared" si="60"/>
        <v>1770.3653899981227</v>
      </c>
      <c r="Z141" cm="1">
        <f t="array" ref="Z141">[2]!PropsSI("D","P",W141,"S",Y141,$H$13)</f>
        <v>39.618854322993116</v>
      </c>
      <c r="AB141">
        <f t="shared" si="61"/>
        <v>308.58999999999997</v>
      </c>
      <c r="AC141" cm="1">
        <f t="array" ref="AC141">[2]!PropsSI("T","P",AD141,"H",AE141,$H$13)</f>
        <v>325.77557825687074</v>
      </c>
      <c r="AD141">
        <f t="shared" si="62"/>
        <v>897859.37576095201</v>
      </c>
      <c r="AE141">
        <f t="shared" si="63"/>
        <v>435692.09289930289</v>
      </c>
      <c r="AF141" cm="1">
        <f t="array" ref="AF141">[2]!PropsSI("S","P",AD141,"H",AE141,$H$13)</f>
        <v>1770.365389998123</v>
      </c>
      <c r="AG141" cm="1">
        <f t="array" ref="AG141">[2]!PropsSI("D","P",AD141,"H",AE141,$H$13)</f>
        <v>39.618854322993123</v>
      </c>
      <c r="AI141">
        <f t="shared" si="64"/>
        <v>308.58999999999997</v>
      </c>
      <c r="AJ141">
        <f t="shared" si="65"/>
        <v>303.58999999999997</v>
      </c>
      <c r="AK141" cm="1">
        <f t="array" ref="AK141">[2]!PropsSI("P","T",AI141,"Q",0,$H$13)</f>
        <v>897859.37576095201</v>
      </c>
      <c r="AL141" cm="1">
        <f t="array" ref="AL141">[2]!PropsSI("H","P",AK141,"T",AJ141,$H$13)</f>
        <v>242354.70926327474</v>
      </c>
      <c r="AM141" cm="1">
        <f t="array" ref="AM141">[2]!PropsSI("S","P",AK141,"T",AJ141,$H$13)</f>
        <v>1145.2301520884366</v>
      </c>
      <c r="AN141" cm="1">
        <f t="array" ref="AN141">[2]!PropsSI("D","P",AK141,"T",AJ141,$H$13)</f>
        <v>1186.5343180396715</v>
      </c>
      <c r="AP141">
        <f t="shared" si="66"/>
        <v>307.58999999999997</v>
      </c>
      <c r="AQ141">
        <f t="shared" si="67"/>
        <v>301.58999999999997</v>
      </c>
      <c r="AR141" cm="1">
        <f t="array" ref="AR141">[2]!PropsSI("P","T",AP141,"Q",0,$H$13)</f>
        <v>873279.31434413884</v>
      </c>
      <c r="AS141" cm="1">
        <f t="array" ref="AS141">[2]!PropsSI("H","P",AR141,"T",AQ141,$H$13)</f>
        <v>239470.86780434381</v>
      </c>
      <c r="AT141" cm="1">
        <f t="array" ref="AT141">[2]!PropsSI("S","P",AR141,"T",AQ141,$H$13)</f>
        <v>1135.7678595339592</v>
      </c>
      <c r="AU141" cm="1">
        <f t="array" ref="AU141">[2]!PropsSI("D","P",AR141,"T",AQ141,$H$13)</f>
        <v>1194.4306231732701</v>
      </c>
      <c r="AW141">
        <f t="shared" si="68"/>
        <v>260.14999999999998</v>
      </c>
      <c r="AX141">
        <f t="shared" si="69"/>
        <v>260.14999999999998</v>
      </c>
      <c r="AY141" cm="1">
        <f t="array" ref="AY141">[2]!PropsSI("P","T",AW141,"Q",0,$H$13)</f>
        <v>177916.45421566669</v>
      </c>
      <c r="AZ141">
        <f t="shared" si="70"/>
        <v>239470.86780434381</v>
      </c>
      <c r="BA141" cm="1">
        <f t="array" ref="BA141">[2]!PropsSI("S","P",AY141,"H",AZ141,$H$13)</f>
        <v>1153.6605352822505</v>
      </c>
      <c r="BB141" cm="1">
        <f t="array" ref="BB141">[2]!PropsSI("D","P",AY141,"H",AZ141,$H$13)</f>
        <v>32.285157372957329</v>
      </c>
      <c r="BD141">
        <f t="shared" si="71"/>
        <v>258.14999999999998</v>
      </c>
      <c r="BE141">
        <f t="shared" si="72"/>
        <v>260.14999999999998</v>
      </c>
      <c r="BF141" cm="1">
        <f t="array" ref="BF141">[2]!PropsSI("P","T",BD141,"Q",1,$H$13)</f>
        <v>163940.08425461562</v>
      </c>
      <c r="BG141" cm="1">
        <f t="array" ref="BG141">[2]!PropsSI("H","P",BF141,"T",BE141,$H$13)</f>
        <v>391296.02083444159</v>
      </c>
      <c r="BH141" cm="1">
        <f t="array" ref="BH141">[2]!PropsSI("S","P",BF141,"T",BE141,$H$13)</f>
        <v>1743.5316928918351</v>
      </c>
      <c r="BI141" cm="1">
        <f t="array" ref="BI141">[2]!PropsSI("D","P",BF141,"T",BE141,$H$13)</f>
        <v>8.2063862576342004</v>
      </c>
      <c r="BJ141">
        <f t="shared" si="73"/>
        <v>151.82515303009777</v>
      </c>
      <c r="BK141">
        <f t="shared" si="74"/>
        <v>39.027559824321884</v>
      </c>
      <c r="BL141">
        <f t="shared" si="75"/>
        <v>-190.85271285441965</v>
      </c>
      <c r="BM141">
        <f t="shared" si="76"/>
        <v>3.8902035821230281</v>
      </c>
      <c r="BN141">
        <f t="shared" si="77"/>
        <v>5.1179619349722438</v>
      </c>
      <c r="BO141">
        <f t="shared" si="78"/>
        <v>0.76010795538363574</v>
      </c>
      <c r="BP141">
        <f t="shared" si="79"/>
        <v>5.9525266969551147</v>
      </c>
      <c r="BR141">
        <f t="shared" si="80"/>
        <v>7.778493705678116</v>
      </c>
      <c r="BS141">
        <f t="shared" si="81"/>
        <v>1.5319311214793847</v>
      </c>
      <c r="BT141">
        <f t="shared" si="82"/>
        <v>36.766346915505231</v>
      </c>
      <c r="BW141">
        <f t="shared" si="83"/>
        <v>1.2132894482116727</v>
      </c>
    </row>
    <row r="142" spans="1:75" x14ac:dyDescent="0.3">
      <c r="A142">
        <v>142</v>
      </c>
      <c r="B142" s="76">
        <v>45433</v>
      </c>
      <c r="C142">
        <v>19.46</v>
      </c>
      <c r="D142">
        <v>21.82</v>
      </c>
      <c r="E142">
        <v>46.80605353</v>
      </c>
      <c r="F142">
        <v>33.4</v>
      </c>
      <c r="J142">
        <v>142</v>
      </c>
      <c r="K142">
        <v>21.82</v>
      </c>
      <c r="L142">
        <f t="shared" si="56"/>
        <v>309.96999999999997</v>
      </c>
      <c r="N142">
        <f t="shared" si="57"/>
        <v>256.14999999999998</v>
      </c>
      <c r="O142">
        <f t="shared" si="58"/>
        <v>266.14999999999998</v>
      </c>
      <c r="P142" cm="1">
        <f t="array" ref="P142">[2]!PropsSI("P","T",N142,"Q",0,$H$13)</f>
        <v>150836.68187834125</v>
      </c>
      <c r="Q142" cm="1">
        <f t="array" ref="Q142">[2]!PropsSI("H","P",P142,"T",O142,$H$13)</f>
        <v>396664.53307498101</v>
      </c>
      <c r="R142" cm="1">
        <f t="array" ref="R142">[2]!PropsSI("S","P",P142,"T",O142,$H$13)</f>
        <v>1770.3653899981227</v>
      </c>
      <c r="S142" cm="1">
        <f t="array" ref="S142">[2]!PropsSI("D","P",P142,"T",O142,$H$13)</f>
        <v>7.305276664307832</v>
      </c>
      <c r="U142">
        <f t="shared" si="59"/>
        <v>309.96999999999997</v>
      </c>
      <c r="V142" cm="1">
        <f t="array" ref="V142">[2]!PropsSI("T","P",W142,"S",Y142,$H$13)</f>
        <v>327.23216378033311</v>
      </c>
      <c r="W142" cm="1">
        <f t="array" ref="W142">[2]!PropsSI("P","T",U142,"Q",1,$H$13)</f>
        <v>932628.81055836543</v>
      </c>
      <c r="X142" cm="1">
        <f t="array" ref="X142">[2]!PropsSI("H","P",W142,"S",Y142,$H$13)</f>
        <v>436553.22153994243</v>
      </c>
      <c r="Y142">
        <f t="shared" si="60"/>
        <v>1770.3653899981227</v>
      </c>
      <c r="Z142" cm="1">
        <f t="array" ref="Z142">[2]!PropsSI("D","P",W142,"S",Y142,$H$13)</f>
        <v>41.144610068464402</v>
      </c>
      <c r="AB142">
        <f t="shared" si="61"/>
        <v>309.96999999999997</v>
      </c>
      <c r="AC142" cm="1">
        <f t="array" ref="AC142">[2]!PropsSI("T","P",AD142,"H",AE142,$H$13)</f>
        <v>327.23216378033322</v>
      </c>
      <c r="AD142">
        <f t="shared" si="62"/>
        <v>932628.81055836543</v>
      </c>
      <c r="AE142">
        <f t="shared" si="63"/>
        <v>436553.22153994243</v>
      </c>
      <c r="AF142" cm="1">
        <f t="array" ref="AF142">[2]!PropsSI("S","P",AD142,"H",AE142,$H$13)</f>
        <v>1770.365389998123</v>
      </c>
      <c r="AG142" cm="1">
        <f t="array" ref="AG142">[2]!PropsSI("D","P",AD142,"H",AE142,$H$13)</f>
        <v>41.144610068464381</v>
      </c>
      <c r="AI142">
        <f t="shared" si="64"/>
        <v>309.96999999999997</v>
      </c>
      <c r="AJ142">
        <f t="shared" si="65"/>
        <v>304.96999999999997</v>
      </c>
      <c r="AK142" cm="1">
        <f t="array" ref="AK142">[2]!PropsSI("P","T",AI142,"Q",0,$H$13)</f>
        <v>932628.81055836543</v>
      </c>
      <c r="AL142" cm="1">
        <f t="array" ref="AL142">[2]!PropsSI("H","P",AK142,"T",AJ142,$H$13)</f>
        <v>244354.22494805904</v>
      </c>
      <c r="AM142" cm="1">
        <f t="array" ref="AM142">[2]!PropsSI("S","P",AK142,"T",AJ142,$H$13)</f>
        <v>1151.7049314537826</v>
      </c>
      <c r="AN142" cm="1">
        <f t="array" ref="AN142">[2]!PropsSI("D","P",AK142,"T",AJ142,$H$13)</f>
        <v>1181.1305132969585</v>
      </c>
      <c r="AP142">
        <f t="shared" si="66"/>
        <v>308.96999999999997</v>
      </c>
      <c r="AQ142">
        <f t="shared" si="67"/>
        <v>302.96999999999997</v>
      </c>
      <c r="AR142" cm="1">
        <f t="array" ref="AR142">[2]!PropsSI("P","T",AP142,"Q",0,$H$13)</f>
        <v>907334.73176882998</v>
      </c>
      <c r="AS142" cm="1">
        <f t="array" ref="AS142">[2]!PropsSI("H","P",AR142,"T",AQ142,$H$13)</f>
        <v>241458.37713052754</v>
      </c>
      <c r="AT142" cm="1">
        <f t="array" ref="AT142">[2]!PropsSI("S","P",AR142,"T",AQ142,$H$13)</f>
        <v>1142.2483887887815</v>
      </c>
      <c r="AU142" cm="1">
        <f t="array" ref="AU142">[2]!PropsSI("D","P",AR142,"T",AQ142,$H$13)</f>
        <v>1189.1103019053623</v>
      </c>
      <c r="AW142">
        <f t="shared" si="68"/>
        <v>260.14999999999998</v>
      </c>
      <c r="AX142">
        <f t="shared" si="69"/>
        <v>260.14999999999998</v>
      </c>
      <c r="AY142" cm="1">
        <f t="array" ref="AY142">[2]!PropsSI("P","T",AW142,"Q",0,$H$13)</f>
        <v>177916.45421566669</v>
      </c>
      <c r="AZ142">
        <f t="shared" si="70"/>
        <v>241458.37713052754</v>
      </c>
      <c r="BA142" cm="1">
        <f t="array" ref="BA142">[2]!PropsSI("S","P",AY142,"H",AZ142,$H$13)</f>
        <v>1161.3003943104411</v>
      </c>
      <c r="BB142" cm="1">
        <f t="array" ref="BB142">[2]!PropsSI("D","P",AY142,"H",AZ142,$H$13)</f>
        <v>31.217630818159961</v>
      </c>
      <c r="BD142">
        <f t="shared" si="71"/>
        <v>258.14999999999998</v>
      </c>
      <c r="BE142">
        <f t="shared" si="72"/>
        <v>260.14999999999998</v>
      </c>
      <c r="BF142" cm="1">
        <f t="array" ref="BF142">[2]!PropsSI("P","T",BD142,"Q",1,$H$13)</f>
        <v>163940.08425461562</v>
      </c>
      <c r="BG142" cm="1">
        <f t="array" ref="BG142">[2]!PropsSI("H","P",BF142,"T",BE142,$H$13)</f>
        <v>391296.02083444159</v>
      </c>
      <c r="BH142" cm="1">
        <f t="array" ref="BH142">[2]!PropsSI("S","P",BF142,"T",BE142,$H$13)</f>
        <v>1743.5316928918351</v>
      </c>
      <c r="BI142" cm="1">
        <f t="array" ref="BI142">[2]!PropsSI("D","P",BF142,"T",BE142,$H$13)</f>
        <v>8.2063862576342004</v>
      </c>
      <c r="BJ142">
        <f t="shared" si="73"/>
        <v>149.83764370391404</v>
      </c>
      <c r="BK142">
        <f t="shared" si="74"/>
        <v>39.888688464961419</v>
      </c>
      <c r="BL142">
        <f t="shared" si="75"/>
        <v>-189.72633216887544</v>
      </c>
      <c r="BM142">
        <f t="shared" si="76"/>
        <v>3.7563943431114004</v>
      </c>
      <c r="BN142">
        <f t="shared" si="77"/>
        <v>4.9816673099189508</v>
      </c>
      <c r="BO142">
        <f t="shared" si="78"/>
        <v>0.75404359814074273</v>
      </c>
      <c r="BP142">
        <f t="shared" si="79"/>
        <v>6.1830371693709489</v>
      </c>
      <c r="BR142">
        <f t="shared" si="80"/>
        <v>6.917365065038581</v>
      </c>
      <c r="BS142">
        <f t="shared" si="81"/>
        <v>1.3623366197534317</v>
      </c>
      <c r="BT142">
        <f t="shared" si="82"/>
        <v>32.69607887408236</v>
      </c>
      <c r="BW142">
        <f t="shared" si="83"/>
        <v>1.0789706028447179</v>
      </c>
    </row>
    <row r="143" spans="1:75" x14ac:dyDescent="0.3">
      <c r="A143">
        <v>143</v>
      </c>
      <c r="B143" s="76">
        <v>45434</v>
      </c>
      <c r="C143">
        <v>19.66</v>
      </c>
      <c r="D143">
        <v>21.53</v>
      </c>
      <c r="E143">
        <v>46.80605353</v>
      </c>
      <c r="F143">
        <v>33.4</v>
      </c>
      <c r="J143">
        <v>143</v>
      </c>
      <c r="K143">
        <v>21.53</v>
      </c>
      <c r="L143">
        <f t="shared" si="56"/>
        <v>309.67999999999995</v>
      </c>
      <c r="N143">
        <f t="shared" si="57"/>
        <v>256.14999999999998</v>
      </c>
      <c r="O143">
        <f t="shared" si="58"/>
        <v>266.14999999999998</v>
      </c>
      <c r="P143" cm="1">
        <f t="array" ref="P143">[2]!PropsSI("P","T",N143,"Q",0,$H$13)</f>
        <v>150836.68187834125</v>
      </c>
      <c r="Q143" cm="1">
        <f t="array" ref="Q143">[2]!PropsSI("H","P",P143,"T",O143,$H$13)</f>
        <v>396664.53307498101</v>
      </c>
      <c r="R143" cm="1">
        <f t="array" ref="R143">[2]!PropsSI("S","P",P143,"T",O143,$H$13)</f>
        <v>1770.3653899981227</v>
      </c>
      <c r="S143" cm="1">
        <f t="array" ref="S143">[2]!PropsSI("D","P",P143,"T",O143,$H$13)</f>
        <v>7.305276664307832</v>
      </c>
      <c r="U143">
        <f t="shared" si="59"/>
        <v>309.67999999999995</v>
      </c>
      <c r="V143" cm="1">
        <f t="array" ref="V143">[2]!PropsSI("T","P",W143,"S",Y143,$H$13)</f>
        <v>326.92627972951857</v>
      </c>
      <c r="W143" cm="1">
        <f t="array" ref="W143">[2]!PropsSI("P","T",U143,"Q",1,$H$13)</f>
        <v>925239.7102659815</v>
      </c>
      <c r="X143" cm="1">
        <f t="array" ref="X143">[2]!PropsSI("H","P",W143,"S",Y143,$H$13)</f>
        <v>436372.92079272144</v>
      </c>
      <c r="Y143">
        <f t="shared" si="60"/>
        <v>1770.3653899981227</v>
      </c>
      <c r="Z143" cm="1">
        <f t="array" ref="Z143">[2]!PropsSI("D","P",W143,"S",Y143,$H$13)</f>
        <v>40.820016820948716</v>
      </c>
      <c r="AB143">
        <f t="shared" si="61"/>
        <v>309.67999999999995</v>
      </c>
      <c r="AC143" cm="1">
        <f t="array" ref="AC143">[2]!PropsSI("T","P",AD143,"H",AE143,$H$13)</f>
        <v>326.92627972951857</v>
      </c>
      <c r="AD143">
        <f t="shared" si="62"/>
        <v>925239.7102659815</v>
      </c>
      <c r="AE143">
        <f t="shared" si="63"/>
        <v>436372.92079272144</v>
      </c>
      <c r="AF143" cm="1">
        <f t="array" ref="AF143">[2]!PropsSI("S","P",AD143,"H",AE143,$H$13)</f>
        <v>1770.365389998123</v>
      </c>
      <c r="AG143" cm="1">
        <f t="array" ref="AG143">[2]!PropsSI("D","P",AD143,"H",AE143,$H$13)</f>
        <v>40.820016820948702</v>
      </c>
      <c r="AI143">
        <f t="shared" si="64"/>
        <v>309.67999999999995</v>
      </c>
      <c r="AJ143">
        <f t="shared" si="65"/>
        <v>304.67999999999995</v>
      </c>
      <c r="AK143" cm="1">
        <f t="array" ref="AK143">[2]!PropsSI("P","T",AI143,"Q",0,$H$13)</f>
        <v>925239.7102659815</v>
      </c>
      <c r="AL143" cm="1">
        <f t="array" ref="AL143">[2]!PropsSI("H","P",AK143,"T",AJ143,$H$13)</f>
        <v>243933.36141382184</v>
      </c>
      <c r="AM143" cm="1">
        <f t="array" ref="AM143">[2]!PropsSI("S","P",AK143,"T",AJ143,$H$13)</f>
        <v>1150.3447720197848</v>
      </c>
      <c r="AN143" cm="1">
        <f t="array" ref="AN143">[2]!PropsSI("D","P",AK143,"T",AJ143,$H$13)</f>
        <v>1182.2704671881463</v>
      </c>
      <c r="AP143">
        <f t="shared" si="66"/>
        <v>308.67999999999995</v>
      </c>
      <c r="AQ143">
        <f t="shared" si="67"/>
        <v>302.67999999999995</v>
      </c>
      <c r="AR143" cm="1">
        <f t="array" ref="AR143">[2]!PropsSI("P","T",AP143,"Q",0,$H$13)</f>
        <v>900096.79004432657</v>
      </c>
      <c r="AS143" cm="1">
        <f t="array" ref="AS143">[2]!PropsSI("H","P",AR143,"T",AQ143,$H$13)</f>
        <v>241040.06307263891</v>
      </c>
      <c r="AT143" cm="1">
        <f t="array" ref="AT143">[2]!PropsSI("S","P",AR143,"T",AQ143,$H$13)</f>
        <v>1140.8871072611962</v>
      </c>
      <c r="AU143" cm="1">
        <f t="array" ref="AU143">[2]!PropsSI("D","P",AR143,"T",AQ143,$H$13)</f>
        <v>1190.2324666849629</v>
      </c>
      <c r="AW143">
        <f t="shared" si="68"/>
        <v>260.14999999999998</v>
      </c>
      <c r="AX143">
        <f t="shared" si="69"/>
        <v>260.14999999999998</v>
      </c>
      <c r="AY143" cm="1">
        <f t="array" ref="AY143">[2]!PropsSI("P","T",AW143,"Q",0,$H$13)</f>
        <v>177916.45421566669</v>
      </c>
      <c r="AZ143">
        <f t="shared" si="70"/>
        <v>241040.06307263891</v>
      </c>
      <c r="BA143" cm="1">
        <f t="array" ref="BA143">[2]!PropsSI("S","P",AY143,"H",AZ143,$H$13)</f>
        <v>1159.6924217642613</v>
      </c>
      <c r="BB143" cm="1">
        <f t="array" ref="BB143">[2]!PropsSI("D","P",AY143,"H",AZ143,$H$13)</f>
        <v>31.436407978051498</v>
      </c>
      <c r="BD143">
        <f t="shared" si="71"/>
        <v>258.14999999999998</v>
      </c>
      <c r="BE143">
        <f t="shared" si="72"/>
        <v>260.14999999999998</v>
      </c>
      <c r="BF143" cm="1">
        <f t="array" ref="BF143">[2]!PropsSI("P","T",BD143,"Q",1,$H$13)</f>
        <v>163940.08425461562</v>
      </c>
      <c r="BG143" cm="1">
        <f t="array" ref="BG143">[2]!PropsSI("H","P",BF143,"T",BE143,$H$13)</f>
        <v>391296.02083444159</v>
      </c>
      <c r="BH143" cm="1">
        <f t="array" ref="BH143">[2]!PropsSI("S","P",BF143,"T",BE143,$H$13)</f>
        <v>1743.5316928918351</v>
      </c>
      <c r="BI143" cm="1">
        <f t="array" ref="BI143">[2]!PropsSI("D","P",BF143,"T",BE143,$H$13)</f>
        <v>8.2063862576342004</v>
      </c>
      <c r="BJ143">
        <f t="shared" si="73"/>
        <v>150.25595776180268</v>
      </c>
      <c r="BK143">
        <f t="shared" si="74"/>
        <v>39.708387717740436</v>
      </c>
      <c r="BL143">
        <f t="shared" si="75"/>
        <v>-189.96434547954311</v>
      </c>
      <c r="BM143">
        <f t="shared" si="76"/>
        <v>3.7839853592109742</v>
      </c>
      <c r="BN143">
        <f t="shared" si="77"/>
        <v>5.0097030855812168</v>
      </c>
      <c r="BO143">
        <f t="shared" si="78"/>
        <v>0.75533126306465781</v>
      </c>
      <c r="BP143">
        <f t="shared" si="79"/>
        <v>6.134049746680601</v>
      </c>
      <c r="BR143">
        <f t="shared" si="80"/>
        <v>7.0976658122595637</v>
      </c>
      <c r="BS143">
        <f t="shared" si="81"/>
        <v>1.3978458502477864</v>
      </c>
      <c r="BT143">
        <f t="shared" si="82"/>
        <v>33.548300405946875</v>
      </c>
      <c r="BW143">
        <f t="shared" si="83"/>
        <v>1.107093913396247</v>
      </c>
    </row>
    <row r="144" spans="1:75" x14ac:dyDescent="0.3">
      <c r="A144">
        <v>144</v>
      </c>
      <c r="B144" s="76">
        <v>45435</v>
      </c>
      <c r="C144">
        <v>20.440000000000001</v>
      </c>
      <c r="D144">
        <v>22.25</v>
      </c>
      <c r="E144">
        <v>46.80605353</v>
      </c>
      <c r="F144">
        <v>33.4</v>
      </c>
      <c r="J144">
        <v>144</v>
      </c>
      <c r="K144">
        <v>22.25</v>
      </c>
      <c r="L144">
        <f t="shared" si="56"/>
        <v>310.39999999999998</v>
      </c>
      <c r="N144">
        <f t="shared" si="57"/>
        <v>256.14999999999998</v>
      </c>
      <c r="O144">
        <f t="shared" si="58"/>
        <v>266.14999999999998</v>
      </c>
      <c r="P144" cm="1">
        <f t="array" ref="P144">[2]!PropsSI("P","T",N144,"Q",0,$H$13)</f>
        <v>150836.68187834125</v>
      </c>
      <c r="Q144" cm="1">
        <f t="array" ref="Q144">[2]!PropsSI("H","P",P144,"T",O144,$H$13)</f>
        <v>396664.53307498101</v>
      </c>
      <c r="R144" cm="1">
        <f t="array" ref="R144">[2]!PropsSI("S","P",P144,"T",O144,$H$13)</f>
        <v>1770.3653899981227</v>
      </c>
      <c r="S144" cm="1">
        <f t="array" ref="S144">[2]!PropsSI("D","P",P144,"T",O144,$H$13)</f>
        <v>7.305276664307832</v>
      </c>
      <c r="U144">
        <f t="shared" si="59"/>
        <v>310.39999999999998</v>
      </c>
      <c r="V144" cm="1">
        <f t="array" ref="V144">[2]!PropsSI("T","P",W144,"S",Y144,$H$13)</f>
        <v>327.68551874730804</v>
      </c>
      <c r="W144" cm="1">
        <f t="array" ref="W144">[2]!PropsSI("P","T",U144,"Q",1,$H$13)</f>
        <v>943666.50723576453</v>
      </c>
      <c r="X144" cm="1">
        <f t="array" ref="X144">[2]!PropsSI("H","P",W144,"S",Y144,$H$13)</f>
        <v>436819.91817266616</v>
      </c>
      <c r="Y144">
        <f t="shared" si="60"/>
        <v>1770.3653899981227</v>
      </c>
      <c r="Z144" cm="1">
        <f t="array" ref="Z144">[2]!PropsSI("D","P",W144,"S",Y144,$H$13)</f>
        <v>41.629831956162796</v>
      </c>
      <c r="AB144">
        <f t="shared" si="61"/>
        <v>310.39999999999998</v>
      </c>
      <c r="AC144" cm="1">
        <f t="array" ref="AC144">[2]!PropsSI("T","P",AD144,"H",AE144,$H$13)</f>
        <v>327.68551874730804</v>
      </c>
      <c r="AD144">
        <f t="shared" si="62"/>
        <v>943666.50723576453</v>
      </c>
      <c r="AE144">
        <f t="shared" si="63"/>
        <v>436819.91817266616</v>
      </c>
      <c r="AF144" cm="1">
        <f t="array" ref="AF144">[2]!PropsSI("S","P",AD144,"H",AE144,$H$13)</f>
        <v>1770.3653899981225</v>
      </c>
      <c r="AG144" cm="1">
        <f t="array" ref="AG144">[2]!PropsSI("D","P",AD144,"H",AE144,$H$13)</f>
        <v>41.629831956162796</v>
      </c>
      <c r="AI144">
        <f t="shared" si="64"/>
        <v>310.39999999999998</v>
      </c>
      <c r="AJ144">
        <f t="shared" si="65"/>
        <v>305.39999999999998</v>
      </c>
      <c r="AK144" cm="1">
        <f t="array" ref="AK144">[2]!PropsSI("P","T",AI144,"Q",0,$H$13)</f>
        <v>943666.50723576453</v>
      </c>
      <c r="AL144" cm="1">
        <f t="array" ref="AL144">[2]!PropsSI("H","P",AK144,"T",AJ144,$H$13)</f>
        <v>244978.93250930266</v>
      </c>
      <c r="AM144" cm="1">
        <f t="array" ref="AM144">[2]!PropsSI("S","P",AK144,"T",AJ144,$H$13)</f>
        <v>1153.7212685491436</v>
      </c>
      <c r="AN144" cm="1">
        <f t="array" ref="AN144">[2]!PropsSI("D","P",AK144,"T",AJ144,$H$13)</f>
        <v>1179.4358935599239</v>
      </c>
      <c r="AP144">
        <f t="shared" si="66"/>
        <v>309.39999999999998</v>
      </c>
      <c r="AQ144">
        <f t="shared" si="67"/>
        <v>303.39999999999998</v>
      </c>
      <c r="AR144" cm="1">
        <f t="array" ref="AR144">[2]!PropsSI("P","T",AP144,"Q",0,$H$13)</f>
        <v>918147.20304818929</v>
      </c>
      <c r="AS144" cm="1">
        <f t="array" ref="AS144">[2]!PropsSI("H","P",AR144,"T",AQ144,$H$13)</f>
        <v>242079.27804336656</v>
      </c>
      <c r="AT144" cm="1">
        <f t="array" ref="AT144">[2]!PropsSI("S","P",AR144,"T",AQ144,$H$13)</f>
        <v>1144.2663040459224</v>
      </c>
      <c r="AU144" cm="1">
        <f t="array" ref="AU144">[2]!PropsSI("D","P",AR144,"T",AQ144,$H$13)</f>
        <v>1187.4423046925906</v>
      </c>
      <c r="AW144">
        <f t="shared" si="68"/>
        <v>260.14999999999998</v>
      </c>
      <c r="AX144">
        <f t="shared" si="69"/>
        <v>260.14999999999998</v>
      </c>
      <c r="AY144" cm="1">
        <f t="array" ref="AY144">[2]!PropsSI("P","T",AW144,"Q",0,$H$13)</f>
        <v>177916.45421566669</v>
      </c>
      <c r="AZ144">
        <f t="shared" si="70"/>
        <v>242079.27804336656</v>
      </c>
      <c r="BA144" cm="1">
        <f t="array" ref="BA144">[2]!PropsSI("S","P",AY144,"H",AZ144,$H$13)</f>
        <v>1163.6870978001164</v>
      </c>
      <c r="BB144" cm="1">
        <f t="array" ref="BB144">[2]!PropsSI("D","P",AY144,"H",AZ144,$H$13)</f>
        <v>30.898458137900779</v>
      </c>
      <c r="BD144">
        <f t="shared" si="71"/>
        <v>258.14999999999998</v>
      </c>
      <c r="BE144">
        <f t="shared" si="72"/>
        <v>260.14999999999998</v>
      </c>
      <c r="BF144" cm="1">
        <f t="array" ref="BF144">[2]!PropsSI("P","T",BD144,"Q",1,$H$13)</f>
        <v>163940.08425461562</v>
      </c>
      <c r="BG144" cm="1">
        <f t="array" ref="BG144">[2]!PropsSI("H","P",BF144,"T",BE144,$H$13)</f>
        <v>391296.02083444159</v>
      </c>
      <c r="BH144" cm="1">
        <f t="array" ref="BH144">[2]!PropsSI("S","P",BF144,"T",BE144,$H$13)</f>
        <v>1743.5316928918351</v>
      </c>
      <c r="BI144" cm="1">
        <f t="array" ref="BI144">[2]!PropsSI("D","P",BF144,"T",BE144,$H$13)</f>
        <v>8.2063862576342004</v>
      </c>
      <c r="BJ144">
        <f t="shared" si="73"/>
        <v>149.21674279107503</v>
      </c>
      <c r="BK144">
        <f t="shared" si="74"/>
        <v>40.155385097685155</v>
      </c>
      <c r="BL144">
        <f t="shared" si="75"/>
        <v>-189.37212788876019</v>
      </c>
      <c r="BM144">
        <f t="shared" si="76"/>
        <v>3.7159833588466062</v>
      </c>
      <c r="BN144">
        <f t="shared" si="77"/>
        <v>4.9406698564593299</v>
      </c>
      <c r="BO144">
        <f t="shared" si="78"/>
        <v>0.7521213654841572</v>
      </c>
      <c r="BP144">
        <f t="shared" si="79"/>
        <v>6.2562136443500371</v>
      </c>
      <c r="BR144">
        <f t="shared" si="80"/>
        <v>6.6506684323148448</v>
      </c>
      <c r="BS144">
        <f t="shared" si="81"/>
        <v>1.3098121995864513</v>
      </c>
      <c r="BT144">
        <f t="shared" si="82"/>
        <v>31.435492790074832</v>
      </c>
      <c r="BW144">
        <f t="shared" si="83"/>
        <v>1.0373712620724695</v>
      </c>
    </row>
    <row r="145" spans="1:75" x14ac:dyDescent="0.3">
      <c r="A145">
        <v>145</v>
      </c>
      <c r="B145" s="76">
        <v>45436</v>
      </c>
      <c r="C145">
        <v>22.18</v>
      </c>
      <c r="D145">
        <v>25.13</v>
      </c>
      <c r="E145">
        <v>46.80605353</v>
      </c>
      <c r="F145">
        <v>33.4</v>
      </c>
      <c r="J145">
        <v>145</v>
      </c>
      <c r="K145">
        <v>25.13</v>
      </c>
      <c r="L145">
        <f t="shared" si="56"/>
        <v>313.27999999999997</v>
      </c>
      <c r="N145">
        <f t="shared" si="57"/>
        <v>256.14999999999998</v>
      </c>
      <c r="O145">
        <f t="shared" si="58"/>
        <v>266.14999999999998</v>
      </c>
      <c r="P145" cm="1">
        <f t="array" ref="P145">[2]!PropsSI("P","T",N145,"Q",0,$H$13)</f>
        <v>150836.68187834125</v>
      </c>
      <c r="Q145" cm="1">
        <f t="array" ref="Q145">[2]!PropsSI("H","P",P145,"T",O145,$H$13)</f>
        <v>396664.53307498101</v>
      </c>
      <c r="R145" cm="1">
        <f t="array" ref="R145">[2]!PropsSI("S","P",P145,"T",O145,$H$13)</f>
        <v>1770.3653899981227</v>
      </c>
      <c r="S145" cm="1">
        <f t="array" ref="S145">[2]!PropsSI("D","P",P145,"T",O145,$H$13)</f>
        <v>7.305276664307832</v>
      </c>
      <c r="U145">
        <f t="shared" si="59"/>
        <v>313.27999999999997</v>
      </c>
      <c r="V145" cm="1">
        <f t="array" ref="V145">[2]!PropsSI("T","P",W145,"S",Y145,$H$13)</f>
        <v>330.71638458769075</v>
      </c>
      <c r="W145" cm="1">
        <f t="array" ref="W145">[2]!PropsSI("P","T",U145,"Q",1,$H$13)</f>
        <v>1020141.9793212197</v>
      </c>
      <c r="X145" cm="1">
        <f t="array" ref="X145">[2]!PropsSI("H","P",W145,"S",Y145,$H$13)</f>
        <v>438586.37891221041</v>
      </c>
      <c r="Y145">
        <f t="shared" si="60"/>
        <v>1770.3653899981227</v>
      </c>
      <c r="Z145" cm="1">
        <f t="array" ref="Z145">[2]!PropsSI("D","P",W145,"S",Y145,$H$13)</f>
        <v>45.003573631954829</v>
      </c>
      <c r="AB145">
        <f t="shared" si="61"/>
        <v>313.27999999999997</v>
      </c>
      <c r="AC145" cm="1">
        <f t="array" ref="AC145">[2]!PropsSI("T","P",AD145,"H",AE145,$H$13)</f>
        <v>330.71638458769075</v>
      </c>
      <c r="AD145">
        <f t="shared" si="62"/>
        <v>1020141.9793212197</v>
      </c>
      <c r="AE145">
        <f t="shared" si="63"/>
        <v>438586.37891221041</v>
      </c>
      <c r="AF145" cm="1">
        <f t="array" ref="AF145">[2]!PropsSI("S","P",AD145,"H",AE145,$H$13)</f>
        <v>1770.3653899981225</v>
      </c>
      <c r="AG145" cm="1">
        <f t="array" ref="AG145">[2]!PropsSI("D","P",AD145,"H",AE145,$H$13)</f>
        <v>45.003573631954815</v>
      </c>
      <c r="AI145">
        <f t="shared" si="64"/>
        <v>313.27999999999997</v>
      </c>
      <c r="AJ145">
        <f t="shared" si="65"/>
        <v>308.27999999999997</v>
      </c>
      <c r="AK145" cm="1">
        <f t="array" ref="AK145">[2]!PropsSI("P","T",AI145,"Q",0,$H$13)</f>
        <v>1020141.9793212197</v>
      </c>
      <c r="AL145" cm="1">
        <f t="array" ref="AL145">[2]!PropsSI("H","P",AK145,"T",AJ145,$H$13)</f>
        <v>249184.0466956989</v>
      </c>
      <c r="AM145" cm="1">
        <f t="array" ref="AM145">[2]!PropsSI("S","P",AK145,"T",AJ145,$H$13)</f>
        <v>1167.2135074383923</v>
      </c>
      <c r="AN145" cm="1">
        <f t="array" ref="AN145">[2]!PropsSI("D","P",AK145,"T",AJ145,$H$13)</f>
        <v>1167.9482414980232</v>
      </c>
      <c r="AP145">
        <f t="shared" si="66"/>
        <v>312.27999999999997</v>
      </c>
      <c r="AQ145">
        <f t="shared" si="67"/>
        <v>306.27999999999997</v>
      </c>
      <c r="AR145" cm="1">
        <f t="array" ref="AR145">[2]!PropsSI("P","T",AP145,"Q",0,$H$13)</f>
        <v>993080.18654860905</v>
      </c>
      <c r="AS145" cm="1">
        <f t="array" ref="AS145">[2]!PropsSI("H","P",AR145,"T",AQ145,$H$13)</f>
        <v>246258.04951068631</v>
      </c>
      <c r="AT145" cm="1">
        <f t="array" ref="AT145">[2]!PropsSI("S","P",AR145,"T",AQ145,$H$13)</f>
        <v>1157.7663987174506</v>
      </c>
      <c r="AU145" cm="1">
        <f t="array" ref="AU145">[2]!PropsSI("D","P",AR145,"T",AQ145,$H$13)</f>
        <v>1176.1408550042986</v>
      </c>
      <c r="AW145">
        <f t="shared" si="68"/>
        <v>260.14999999999998</v>
      </c>
      <c r="AX145">
        <f t="shared" si="69"/>
        <v>260.14999999999998</v>
      </c>
      <c r="AY145" cm="1">
        <f t="array" ref="AY145">[2]!PropsSI("P","T",AW145,"Q",0,$H$13)</f>
        <v>177916.45421566669</v>
      </c>
      <c r="AZ145">
        <f t="shared" si="70"/>
        <v>246258.04951068631</v>
      </c>
      <c r="BA145" cm="1">
        <f t="array" ref="BA145">[2]!PropsSI("S","P",AY145,"H",AZ145,$H$13)</f>
        <v>1179.7500286758411</v>
      </c>
      <c r="BB145" cm="1">
        <f t="array" ref="BB145">[2]!PropsSI("D","P",AY145,"H",AZ145,$H$13)</f>
        <v>28.90921275839376</v>
      </c>
      <c r="BD145">
        <f t="shared" si="71"/>
        <v>258.14999999999998</v>
      </c>
      <c r="BE145">
        <f t="shared" si="72"/>
        <v>260.14999999999998</v>
      </c>
      <c r="BF145" cm="1">
        <f t="array" ref="BF145">[2]!PropsSI("P","T",BD145,"Q",1,$H$13)</f>
        <v>163940.08425461562</v>
      </c>
      <c r="BG145" cm="1">
        <f t="array" ref="BG145">[2]!PropsSI("H","P",BF145,"T",BE145,$H$13)</f>
        <v>391296.02083444159</v>
      </c>
      <c r="BH145" cm="1">
        <f t="array" ref="BH145">[2]!PropsSI("S","P",BF145,"T",BE145,$H$13)</f>
        <v>1743.5316928918351</v>
      </c>
      <c r="BI145" cm="1">
        <f t="array" ref="BI145">[2]!PropsSI("D","P",BF145,"T",BE145,$H$13)</f>
        <v>8.2063862576342004</v>
      </c>
      <c r="BJ145">
        <f t="shared" si="73"/>
        <v>145.03797132375527</v>
      </c>
      <c r="BK145">
        <f t="shared" si="74"/>
        <v>41.921845837229398</v>
      </c>
      <c r="BL145">
        <f t="shared" si="75"/>
        <v>-186.95981716098467</v>
      </c>
      <c r="BM145">
        <f t="shared" si="76"/>
        <v>3.4597229303045589</v>
      </c>
      <c r="BN145">
        <f t="shared" si="77"/>
        <v>4.6825684745147829</v>
      </c>
      <c r="BO145">
        <f t="shared" si="78"/>
        <v>0.73885154037455103</v>
      </c>
      <c r="BP145">
        <f t="shared" si="79"/>
        <v>6.7632220930451448</v>
      </c>
      <c r="BR145">
        <f t="shared" si="80"/>
        <v>4.8842076927706017</v>
      </c>
      <c r="BS145">
        <f t="shared" si="81"/>
        <v>0.96191757060398797</v>
      </c>
      <c r="BT145">
        <f t="shared" si="82"/>
        <v>23.086021694495713</v>
      </c>
      <c r="BW145">
        <f t="shared" si="83"/>
        <v>0.76183871591835861</v>
      </c>
    </row>
    <row r="146" spans="1:75" x14ac:dyDescent="0.3">
      <c r="A146">
        <v>146</v>
      </c>
      <c r="B146" s="76">
        <v>45437</v>
      </c>
      <c r="C146">
        <v>21.28</v>
      </c>
      <c r="D146">
        <v>22.63</v>
      </c>
      <c r="E146">
        <v>46.80605353</v>
      </c>
      <c r="F146">
        <v>33.4</v>
      </c>
      <c r="J146">
        <v>146</v>
      </c>
      <c r="K146">
        <v>22.63</v>
      </c>
      <c r="L146">
        <f t="shared" si="56"/>
        <v>310.77999999999997</v>
      </c>
      <c r="N146">
        <f t="shared" si="57"/>
        <v>256.14999999999998</v>
      </c>
      <c r="O146">
        <f t="shared" si="58"/>
        <v>266.14999999999998</v>
      </c>
      <c r="P146" cm="1">
        <f t="array" ref="P146">[2]!PropsSI("P","T",N146,"Q",0,$H$13)</f>
        <v>150836.68187834125</v>
      </c>
      <c r="Q146" cm="1">
        <f t="array" ref="Q146">[2]!PropsSI("H","P",P146,"T",O146,$H$13)</f>
        <v>396664.53307498101</v>
      </c>
      <c r="R146" cm="1">
        <f t="array" ref="R146">[2]!PropsSI("S","P",P146,"T",O146,$H$13)</f>
        <v>1770.3653899981227</v>
      </c>
      <c r="S146" cm="1">
        <f t="array" ref="S146">[2]!PropsSI("D","P",P146,"T",O146,$H$13)</f>
        <v>7.305276664307832</v>
      </c>
      <c r="U146">
        <f t="shared" si="59"/>
        <v>310.77999999999997</v>
      </c>
      <c r="V146" cm="1">
        <f t="array" ref="V146">[2]!PropsSI("T","P",W146,"S",Y146,$H$13)</f>
        <v>328.08596701398488</v>
      </c>
      <c r="W146" cm="1">
        <f t="array" ref="W146">[2]!PropsSI("P","T",U146,"Q",1,$H$13)</f>
        <v>953502.12270411081</v>
      </c>
      <c r="X146" cm="1">
        <f t="array" ref="X146">[2]!PropsSI("H","P",W146,"S",Y146,$H$13)</f>
        <v>437054.96245122125</v>
      </c>
      <c r="Y146">
        <f t="shared" si="60"/>
        <v>1770.3653899981227</v>
      </c>
      <c r="Z146" cm="1">
        <f t="array" ref="Z146">[2]!PropsSI("D","P",W146,"S",Y146,$H$13)</f>
        <v>42.062566758052171</v>
      </c>
      <c r="AB146">
        <f t="shared" si="61"/>
        <v>310.77999999999997</v>
      </c>
      <c r="AC146" cm="1">
        <f t="array" ref="AC146">[2]!PropsSI("T","P",AD146,"H",AE146,$H$13)</f>
        <v>328.08596701398488</v>
      </c>
      <c r="AD146">
        <f t="shared" si="62"/>
        <v>953502.12270411081</v>
      </c>
      <c r="AE146">
        <f t="shared" si="63"/>
        <v>437054.96245122125</v>
      </c>
      <c r="AF146" cm="1">
        <f t="array" ref="AF146">[2]!PropsSI("S","P",AD146,"H",AE146,$H$13)</f>
        <v>1770.3653899981225</v>
      </c>
      <c r="AG146" cm="1">
        <f t="array" ref="AG146">[2]!PropsSI("D","P",AD146,"H",AE146,$H$13)</f>
        <v>42.062566758052178</v>
      </c>
      <c r="AI146">
        <f t="shared" si="64"/>
        <v>310.77999999999997</v>
      </c>
      <c r="AJ146">
        <f t="shared" si="65"/>
        <v>305.77999999999997</v>
      </c>
      <c r="AK146" cm="1">
        <f t="array" ref="AK146">[2]!PropsSI("P","T",AI146,"Q",0,$H$13)</f>
        <v>953502.12270411081</v>
      </c>
      <c r="AL146" cm="1">
        <f t="array" ref="AL146">[2]!PropsSI("H","P",AK146,"T",AJ146,$H$13)</f>
        <v>245531.66857376497</v>
      </c>
      <c r="AM146" cm="1">
        <f t="array" ref="AM146">[2]!PropsSI("S","P",AK146,"T",AJ146,$H$13)</f>
        <v>1155.5027126555856</v>
      </c>
      <c r="AN146" cm="1">
        <f t="array" ref="AN146">[2]!PropsSI("D","P",AK146,"T",AJ146,$H$13)</f>
        <v>1177.9339668253347</v>
      </c>
      <c r="AP146">
        <f t="shared" si="66"/>
        <v>309.77999999999997</v>
      </c>
      <c r="AQ146">
        <f t="shared" si="67"/>
        <v>303.77999999999997</v>
      </c>
      <c r="AR146" cm="1">
        <f t="array" ref="AR146">[2]!PropsSI("P","T",AP146,"Q",0,$H$13)</f>
        <v>927782.69159394456</v>
      </c>
      <c r="AS146" cm="1">
        <f t="array" ref="AS146">[2]!PropsSI("H","P",AR146,"T",AQ146,$H$13)</f>
        <v>242628.62352614556</v>
      </c>
      <c r="AT146" cm="1">
        <f t="array" ref="AT146">[2]!PropsSI("S","P",AR146,"T",AQ146,$H$13)</f>
        <v>1146.0490569332171</v>
      </c>
      <c r="AU146" cm="1">
        <f t="array" ref="AU146">[2]!PropsSI("D","P",AR146,"T",AQ146,$H$13)</f>
        <v>1185.9641521584444</v>
      </c>
      <c r="AW146">
        <f t="shared" si="68"/>
        <v>260.14999999999998</v>
      </c>
      <c r="AX146">
        <f t="shared" si="69"/>
        <v>260.14999999999998</v>
      </c>
      <c r="AY146" cm="1">
        <f t="array" ref="AY146">[2]!PropsSI("P","T",AW146,"Q",0,$H$13)</f>
        <v>177916.45421566669</v>
      </c>
      <c r="AZ146">
        <f t="shared" si="70"/>
        <v>242628.62352614556</v>
      </c>
      <c r="BA146" cm="1">
        <f t="array" ref="BA146">[2]!PropsSI("S","P",AY146,"H",AZ146,$H$13)</f>
        <v>1165.7987467825455</v>
      </c>
      <c r="BB146" cm="1">
        <f t="array" ref="BB146">[2]!PropsSI("D","P",AY146,"H",AZ146,$H$13)</f>
        <v>30.621461217612019</v>
      </c>
      <c r="BD146">
        <f t="shared" si="71"/>
        <v>258.14999999999998</v>
      </c>
      <c r="BE146">
        <f t="shared" si="72"/>
        <v>260.14999999999998</v>
      </c>
      <c r="BF146" cm="1">
        <f t="array" ref="BF146">[2]!PropsSI("P","T",BD146,"Q",1,$H$13)</f>
        <v>163940.08425461562</v>
      </c>
      <c r="BG146" cm="1">
        <f t="array" ref="BG146">[2]!PropsSI("H","P",BF146,"T",BE146,$H$13)</f>
        <v>391296.02083444159</v>
      </c>
      <c r="BH146" cm="1">
        <f t="array" ref="BH146">[2]!PropsSI("S","P",BF146,"T",BE146,$H$13)</f>
        <v>1743.5316928918351</v>
      </c>
      <c r="BI146" cm="1">
        <f t="array" ref="BI146">[2]!PropsSI("D","P",BF146,"T",BE146,$H$13)</f>
        <v>8.2063862576342004</v>
      </c>
      <c r="BJ146">
        <f t="shared" si="73"/>
        <v>148.66739730829602</v>
      </c>
      <c r="BK146">
        <f t="shared" si="74"/>
        <v>40.390429376240235</v>
      </c>
      <c r="BL146">
        <f t="shared" si="75"/>
        <v>-189.05782668453625</v>
      </c>
      <c r="BM146">
        <f t="shared" si="76"/>
        <v>3.6807580311525472</v>
      </c>
      <c r="BN146">
        <f t="shared" si="77"/>
        <v>4.9049971499144975</v>
      </c>
      <c r="BO146">
        <f t="shared" si="78"/>
        <v>0.75040982056772632</v>
      </c>
      <c r="BP146">
        <f t="shared" si="79"/>
        <v>6.3214206970766362</v>
      </c>
      <c r="BR146">
        <f t="shared" si="80"/>
        <v>6.4156241537597651</v>
      </c>
      <c r="BS146">
        <f t="shared" si="81"/>
        <v>1.263521534726576</v>
      </c>
      <c r="BT146">
        <f t="shared" si="82"/>
        <v>30.324516833437826</v>
      </c>
      <c r="BW146">
        <f t="shared" si="83"/>
        <v>1.0007090555034484</v>
      </c>
    </row>
    <row r="147" spans="1:75" x14ac:dyDescent="0.3">
      <c r="A147">
        <v>147</v>
      </c>
      <c r="B147" s="76">
        <v>45438</v>
      </c>
      <c r="C147">
        <v>23.4</v>
      </c>
      <c r="D147">
        <v>25.52</v>
      </c>
      <c r="E147">
        <v>46.80605353</v>
      </c>
      <c r="F147">
        <v>33.4</v>
      </c>
      <c r="J147">
        <v>147</v>
      </c>
      <c r="K147">
        <v>25.52</v>
      </c>
      <c r="L147">
        <f t="shared" si="56"/>
        <v>313.66999999999996</v>
      </c>
      <c r="N147">
        <f t="shared" si="57"/>
        <v>256.14999999999998</v>
      </c>
      <c r="O147">
        <f t="shared" si="58"/>
        <v>266.14999999999998</v>
      </c>
      <c r="P147" cm="1">
        <f t="array" ref="P147">[2]!PropsSI("P","T",N147,"Q",0,$H$13)</f>
        <v>150836.68187834125</v>
      </c>
      <c r="Q147" cm="1">
        <f t="array" ref="Q147">[2]!PropsSI("H","P",P147,"T",O147,$H$13)</f>
        <v>396664.53307498101</v>
      </c>
      <c r="R147" cm="1">
        <f t="array" ref="R147">[2]!PropsSI("S","P",P147,"T",O147,$H$13)</f>
        <v>1770.3653899981227</v>
      </c>
      <c r="S147" cm="1">
        <f t="array" ref="S147">[2]!PropsSI("D","P",P147,"T",O147,$H$13)</f>
        <v>7.305276664307832</v>
      </c>
      <c r="U147">
        <f t="shared" si="59"/>
        <v>313.66999999999996</v>
      </c>
      <c r="V147" cm="1">
        <f t="array" ref="V147">[2]!PropsSI("T","P",W147,"S",Y147,$H$13)</f>
        <v>331.1261413921186</v>
      </c>
      <c r="W147" cm="1">
        <f t="array" ref="W147">[2]!PropsSI("P","T",U147,"Q",1,$H$13)</f>
        <v>1030844.6428992094</v>
      </c>
      <c r="X147" cm="1">
        <f t="array" ref="X147">[2]!PropsSI("H","P",W147,"S",Y147,$H$13)</f>
        <v>438822.95389937359</v>
      </c>
      <c r="Y147">
        <f t="shared" si="60"/>
        <v>1770.3653899981227</v>
      </c>
      <c r="Z147" cm="1">
        <f t="array" ref="Z147">[2]!PropsSI("D","P",W147,"S",Y147,$H$13)</f>
        <v>45.47741850782387</v>
      </c>
      <c r="AB147">
        <f t="shared" si="61"/>
        <v>313.66999999999996</v>
      </c>
      <c r="AC147" cm="1">
        <f t="array" ref="AC147">[2]!PropsSI("T","P",AD147,"H",AE147,$H$13)</f>
        <v>331.12614139211865</v>
      </c>
      <c r="AD147">
        <f t="shared" si="62"/>
        <v>1030844.6428992094</v>
      </c>
      <c r="AE147">
        <f t="shared" si="63"/>
        <v>438822.95389937359</v>
      </c>
      <c r="AF147" cm="1">
        <f t="array" ref="AF147">[2]!PropsSI("S","P",AD147,"H",AE147,$H$13)</f>
        <v>1770.3653899981227</v>
      </c>
      <c r="AG147" cm="1">
        <f t="array" ref="AG147">[2]!PropsSI("D","P",AD147,"H",AE147,$H$13)</f>
        <v>45.477418507823863</v>
      </c>
      <c r="AI147">
        <f t="shared" si="64"/>
        <v>313.66999999999996</v>
      </c>
      <c r="AJ147">
        <f t="shared" si="65"/>
        <v>308.66999999999996</v>
      </c>
      <c r="AK147" cm="1">
        <f t="array" ref="AK147">[2]!PropsSI("P","T",AI147,"Q",0,$H$13)</f>
        <v>1030844.6428992094</v>
      </c>
      <c r="AL147" cm="1">
        <f t="array" ref="AL147">[2]!PropsSI("H","P",AK147,"T",AJ147,$H$13)</f>
        <v>249756.36481015719</v>
      </c>
      <c r="AM147" cm="1">
        <f t="array" ref="AM147">[2]!PropsSI("S","P",AK147,"T",AJ147,$H$13)</f>
        <v>1169.0390955464657</v>
      </c>
      <c r="AN147" cm="1">
        <f t="array" ref="AN147">[2]!PropsSI("D","P",AK147,"T",AJ147,$H$13)</f>
        <v>1166.3736531595071</v>
      </c>
      <c r="AP147">
        <f t="shared" si="66"/>
        <v>312.66999999999996</v>
      </c>
      <c r="AQ147">
        <f t="shared" si="67"/>
        <v>306.66999999999996</v>
      </c>
      <c r="AR147" cm="1">
        <f t="array" ref="AR147">[2]!PropsSI("P","T",AP147,"Q",0,$H$13)</f>
        <v>1003569.3765652128</v>
      </c>
      <c r="AS147" cm="1">
        <f t="array" ref="AS147">[2]!PropsSI("H","P",AR147,"T",AQ147,$H$13)</f>
        <v>246826.68209930783</v>
      </c>
      <c r="AT147" cm="1">
        <f t="array" ref="AT147">[2]!PropsSI("S","P",AR147,"T",AQ147,$H$13)</f>
        <v>1159.5926762626077</v>
      </c>
      <c r="AU147" cm="1">
        <f t="array" ref="AU147">[2]!PropsSI("D","P",AR147,"T",AQ147,$H$13)</f>
        <v>1174.5925854701829</v>
      </c>
      <c r="AW147">
        <f t="shared" si="68"/>
        <v>260.14999999999998</v>
      </c>
      <c r="AX147">
        <f t="shared" si="69"/>
        <v>260.14999999999998</v>
      </c>
      <c r="AY147" cm="1">
        <f t="array" ref="AY147">[2]!PropsSI("P","T",AW147,"Q",0,$H$13)</f>
        <v>177916.45421566669</v>
      </c>
      <c r="AZ147">
        <f t="shared" si="70"/>
        <v>246826.68209930783</v>
      </c>
      <c r="BA147" cm="1">
        <f t="array" ref="BA147">[2]!PropsSI("S","P",AY147,"H",AZ147,$H$13)</f>
        <v>1181.9358160624317</v>
      </c>
      <c r="BB147" cm="1">
        <f t="array" ref="BB147">[2]!PropsSI("D","P",AY147,"H",AZ147,$H$13)</f>
        <v>28.658149696163722</v>
      </c>
      <c r="BD147">
        <f t="shared" si="71"/>
        <v>258.14999999999998</v>
      </c>
      <c r="BE147">
        <f t="shared" si="72"/>
        <v>260.14999999999998</v>
      </c>
      <c r="BF147" cm="1">
        <f t="array" ref="BF147">[2]!PropsSI("P","T",BD147,"Q",1,$H$13)</f>
        <v>163940.08425461562</v>
      </c>
      <c r="BG147" cm="1">
        <f t="array" ref="BG147">[2]!PropsSI("H","P",BF147,"T",BE147,$H$13)</f>
        <v>391296.02083444159</v>
      </c>
      <c r="BH147" cm="1">
        <f t="array" ref="BH147">[2]!PropsSI("S","P",BF147,"T",BE147,$H$13)</f>
        <v>1743.5316928918351</v>
      </c>
      <c r="BI147" cm="1">
        <f t="array" ref="BI147">[2]!PropsSI("D","P",BF147,"T",BE147,$H$13)</f>
        <v>8.2063862576342004</v>
      </c>
      <c r="BJ147">
        <f t="shared" si="73"/>
        <v>144.46933873513376</v>
      </c>
      <c r="BK147">
        <f t="shared" si="74"/>
        <v>42.158420824392586</v>
      </c>
      <c r="BL147">
        <f t="shared" si="75"/>
        <v>-186.62775955952634</v>
      </c>
      <c r="BM147">
        <f t="shared" si="76"/>
        <v>3.4268204527135597</v>
      </c>
      <c r="BN147">
        <f t="shared" si="77"/>
        <v>4.6496757925072059</v>
      </c>
      <c r="BO147">
        <f t="shared" si="78"/>
        <v>0.73700202027757811</v>
      </c>
      <c r="BP147">
        <f t="shared" si="79"/>
        <v>6.834177403416013</v>
      </c>
      <c r="BR147">
        <f t="shared" si="80"/>
        <v>4.647632705607414</v>
      </c>
      <c r="BS147">
        <f t="shared" si="81"/>
        <v>0.91532544118768244</v>
      </c>
      <c r="BT147">
        <f t="shared" si="82"/>
        <v>21.967810588504378</v>
      </c>
      <c r="BW147">
        <f t="shared" si="83"/>
        <v>0.72493774942064448</v>
      </c>
    </row>
    <row r="148" spans="1:75" x14ac:dyDescent="0.3">
      <c r="A148">
        <v>148</v>
      </c>
      <c r="B148" s="76">
        <v>45439</v>
      </c>
      <c r="C148">
        <v>23.01</v>
      </c>
      <c r="D148">
        <v>24.69</v>
      </c>
      <c r="E148">
        <v>46.80605353</v>
      </c>
      <c r="F148">
        <v>33.4</v>
      </c>
      <c r="J148">
        <v>148</v>
      </c>
      <c r="K148">
        <v>24.69</v>
      </c>
      <c r="L148">
        <f t="shared" si="56"/>
        <v>312.83999999999997</v>
      </c>
      <c r="N148">
        <f t="shared" si="57"/>
        <v>256.14999999999998</v>
      </c>
      <c r="O148">
        <f t="shared" si="58"/>
        <v>266.14999999999998</v>
      </c>
      <c r="P148" cm="1">
        <f t="array" ref="P148">[2]!PropsSI("P","T",N148,"Q",0,$H$13)</f>
        <v>150836.68187834125</v>
      </c>
      <c r="Q148" cm="1">
        <f t="array" ref="Q148">[2]!PropsSI("H","P",P148,"T",O148,$H$13)</f>
        <v>396664.53307498101</v>
      </c>
      <c r="R148" cm="1">
        <f t="array" ref="R148">[2]!PropsSI("S","P",P148,"T",O148,$H$13)</f>
        <v>1770.3653899981227</v>
      </c>
      <c r="S148" cm="1">
        <f t="array" ref="S148">[2]!PropsSI("D","P",P148,"T",O148,$H$13)</f>
        <v>7.305276664307832</v>
      </c>
      <c r="U148">
        <f t="shared" si="59"/>
        <v>312.83999999999997</v>
      </c>
      <c r="V148" cm="1">
        <f t="array" ref="V148">[2]!PropsSI("T","P",W148,"S",Y148,$H$13)</f>
        <v>330.25391545928915</v>
      </c>
      <c r="W148" cm="1">
        <f t="array" ref="W148">[2]!PropsSI("P","T",U148,"Q",1,$H$13)</f>
        <v>1008167.51152921</v>
      </c>
      <c r="X148" cm="1">
        <f t="array" ref="X148">[2]!PropsSI("H","P",W148,"S",Y148,$H$13)</f>
        <v>438318.72235048015</v>
      </c>
      <c r="Y148">
        <f t="shared" si="60"/>
        <v>1770.3653899981227</v>
      </c>
      <c r="Z148" cm="1">
        <f t="array" ref="Z148">[2]!PropsSI("D","P",W148,"S",Y148,$H$13)</f>
        <v>44.473921842657994</v>
      </c>
      <c r="AB148">
        <f t="shared" si="61"/>
        <v>312.83999999999997</v>
      </c>
      <c r="AC148" cm="1">
        <f t="array" ref="AC148">[2]!PropsSI("T","P",AD148,"H",AE148,$H$13)</f>
        <v>330.25391545928915</v>
      </c>
      <c r="AD148">
        <f t="shared" si="62"/>
        <v>1008167.51152921</v>
      </c>
      <c r="AE148">
        <f t="shared" si="63"/>
        <v>438318.72235048015</v>
      </c>
      <c r="AF148" cm="1">
        <f t="array" ref="AF148">[2]!PropsSI("S","P",AD148,"H",AE148,$H$13)</f>
        <v>1770.3653899981227</v>
      </c>
      <c r="AG148" cm="1">
        <f t="array" ref="AG148">[2]!PropsSI("D","P",AD148,"H",AE148,$H$13)</f>
        <v>44.473921842657987</v>
      </c>
      <c r="AI148">
        <f t="shared" si="64"/>
        <v>312.83999999999997</v>
      </c>
      <c r="AJ148">
        <f t="shared" si="65"/>
        <v>307.83999999999997</v>
      </c>
      <c r="AK148" cm="1">
        <f t="array" ref="AK148">[2]!PropsSI("P","T",AI148,"Q",0,$H$13)</f>
        <v>1008167.51152921</v>
      </c>
      <c r="AL148" cm="1">
        <f t="array" ref="AL148">[2]!PropsSI("H","P",AK148,"T",AJ148,$H$13)</f>
        <v>248539.19002188483</v>
      </c>
      <c r="AM148" cm="1">
        <f t="array" ref="AM148">[2]!PropsSI("S","P",AK148,"T",AJ148,$H$13)</f>
        <v>1165.1534805608362</v>
      </c>
      <c r="AN148" cm="1">
        <f t="array" ref="AN148">[2]!PropsSI("D","P",AK148,"T",AJ148,$H$13)</f>
        <v>1169.7191608308424</v>
      </c>
      <c r="AP148">
        <f t="shared" si="66"/>
        <v>311.83999999999997</v>
      </c>
      <c r="AQ148">
        <f t="shared" si="67"/>
        <v>305.83999999999997</v>
      </c>
      <c r="AR148" cm="1">
        <f t="array" ref="AR148">[2]!PropsSI("P","T",AP148,"Q",0,$H$13)</f>
        <v>981345.23602129496</v>
      </c>
      <c r="AS148" cm="1">
        <f t="array" ref="AS148">[2]!PropsSI("H","P",AR148,"T",AQ148,$H$13)</f>
        <v>245617.31602359776</v>
      </c>
      <c r="AT148" cm="1">
        <f t="array" ref="AT148">[2]!PropsSI("S","P",AR148,"T",AQ148,$H$13)</f>
        <v>1155.705484599049</v>
      </c>
      <c r="AU148" cm="1">
        <f t="array" ref="AU148">[2]!PropsSI("D","P",AR148,"T",AQ148,$H$13)</f>
        <v>1177.8824068104093</v>
      </c>
      <c r="AW148">
        <f t="shared" si="68"/>
        <v>260.14999999999998</v>
      </c>
      <c r="AX148">
        <f t="shared" si="69"/>
        <v>260.14999999999998</v>
      </c>
      <c r="AY148" cm="1">
        <f t="array" ref="AY148">[2]!PropsSI("P","T",AW148,"Q",0,$H$13)</f>
        <v>177916.45421566669</v>
      </c>
      <c r="AZ148">
        <f t="shared" si="70"/>
        <v>245617.31602359776</v>
      </c>
      <c r="BA148" cm="1">
        <f t="array" ref="BA148">[2]!PropsSI("S","P",AY148,"H",AZ148,$H$13)</f>
        <v>1177.2870900362541</v>
      </c>
      <c r="BB148" cm="1">
        <f t="array" ref="BB148">[2]!PropsSI("D","P",AY148,"H",AZ148,$H$13)</f>
        <v>29.197433364680897</v>
      </c>
      <c r="BD148">
        <f t="shared" si="71"/>
        <v>258.14999999999998</v>
      </c>
      <c r="BE148">
        <f t="shared" si="72"/>
        <v>260.14999999999998</v>
      </c>
      <c r="BF148" cm="1">
        <f t="array" ref="BF148">[2]!PropsSI("P","T",BD148,"Q",1,$H$13)</f>
        <v>163940.08425461562</v>
      </c>
      <c r="BG148" cm="1">
        <f t="array" ref="BG148">[2]!PropsSI("H","P",BF148,"T",BE148,$H$13)</f>
        <v>391296.02083444159</v>
      </c>
      <c r="BH148" cm="1">
        <f t="array" ref="BH148">[2]!PropsSI("S","P",BF148,"T",BE148,$H$13)</f>
        <v>1743.5316928918351</v>
      </c>
      <c r="BI148" cm="1">
        <f t="array" ref="BI148">[2]!PropsSI("D","P",BF148,"T",BE148,$H$13)</f>
        <v>8.2063862576342004</v>
      </c>
      <c r="BJ148">
        <f t="shared" si="73"/>
        <v>145.67870481084384</v>
      </c>
      <c r="BK148">
        <f t="shared" si="74"/>
        <v>41.654189275499142</v>
      </c>
      <c r="BL148">
        <f t="shared" si="75"/>
        <v>-187.33289408634298</v>
      </c>
      <c r="BM148">
        <f t="shared" si="76"/>
        <v>3.4973362186293127</v>
      </c>
      <c r="BN148">
        <f t="shared" si="77"/>
        <v>4.7202413603949536</v>
      </c>
      <c r="BO148">
        <f t="shared" si="78"/>
        <v>0.74092317566080612</v>
      </c>
      <c r="BP148">
        <f t="shared" si="79"/>
        <v>6.6838351187170577</v>
      </c>
      <c r="BR148">
        <f t="shared" si="80"/>
        <v>5.1518642545008575</v>
      </c>
      <c r="BS148">
        <f t="shared" si="81"/>
        <v>1.0146310434558632</v>
      </c>
      <c r="BT148">
        <f t="shared" si="82"/>
        <v>24.351145042940715</v>
      </c>
      <c r="BW148">
        <f t="shared" si="83"/>
        <v>0.80358778641704365</v>
      </c>
    </row>
    <row r="149" spans="1:75" x14ac:dyDescent="0.3">
      <c r="A149">
        <v>149</v>
      </c>
      <c r="B149" s="76">
        <v>45440</v>
      </c>
      <c r="C149">
        <v>21.26</v>
      </c>
      <c r="D149">
        <v>22.91</v>
      </c>
      <c r="E149">
        <v>46.80605353</v>
      </c>
      <c r="F149">
        <v>33.4</v>
      </c>
      <c r="J149">
        <v>149</v>
      </c>
      <c r="K149">
        <v>22.91</v>
      </c>
      <c r="L149">
        <f t="shared" si="56"/>
        <v>311.05999999999995</v>
      </c>
      <c r="N149">
        <f t="shared" si="57"/>
        <v>256.14999999999998</v>
      </c>
      <c r="O149">
        <f t="shared" si="58"/>
        <v>266.14999999999998</v>
      </c>
      <c r="P149" cm="1">
        <f t="array" ref="P149">[2]!PropsSI("P","T",N149,"Q",0,$H$13)</f>
        <v>150836.68187834125</v>
      </c>
      <c r="Q149" cm="1">
        <f t="array" ref="Q149">[2]!PropsSI("H","P",P149,"T",O149,$H$13)</f>
        <v>396664.53307498101</v>
      </c>
      <c r="R149" cm="1">
        <f t="array" ref="R149">[2]!PropsSI("S","P",P149,"T",O149,$H$13)</f>
        <v>1770.3653899981227</v>
      </c>
      <c r="S149" cm="1">
        <f t="array" ref="S149">[2]!PropsSI("D","P",P149,"T",O149,$H$13)</f>
        <v>7.305276664307832</v>
      </c>
      <c r="U149">
        <f t="shared" si="59"/>
        <v>311.05999999999995</v>
      </c>
      <c r="V149" cm="1">
        <f t="array" ref="V149">[2]!PropsSI("T","P",W149,"S",Y149,$H$13)</f>
        <v>328.38092250628807</v>
      </c>
      <c r="W149" cm="1">
        <f t="array" ref="W149">[2]!PropsSI("P","T",U149,"Q",1,$H$13)</f>
        <v>960798.51233278587</v>
      </c>
      <c r="X149" cm="1">
        <f t="array" ref="X149">[2]!PropsSI("H","P",W149,"S",Y149,$H$13)</f>
        <v>437227.76863674761</v>
      </c>
      <c r="Y149">
        <f t="shared" si="60"/>
        <v>1770.3653899981227</v>
      </c>
      <c r="Z149" cm="1">
        <f t="array" ref="Z149">[2]!PropsSI("D","P",W149,"S",Y149,$H$13)</f>
        <v>42.383803007085632</v>
      </c>
      <c r="AB149">
        <f t="shared" si="61"/>
        <v>311.05999999999995</v>
      </c>
      <c r="AC149" cm="1">
        <f t="array" ref="AC149">[2]!PropsSI("T","P",AD149,"H",AE149,$H$13)</f>
        <v>328.38092250628802</v>
      </c>
      <c r="AD149">
        <f t="shared" si="62"/>
        <v>960798.51233278587</v>
      </c>
      <c r="AE149">
        <f t="shared" si="63"/>
        <v>437227.76863674761</v>
      </c>
      <c r="AF149" cm="1">
        <f t="array" ref="AF149">[2]!PropsSI("S","P",AD149,"H",AE149,$H$13)</f>
        <v>1770.3653899981218</v>
      </c>
      <c r="AG149" cm="1">
        <f t="array" ref="AG149">[2]!PropsSI("D","P",AD149,"H",AE149,$H$13)</f>
        <v>42.38380300708566</v>
      </c>
      <c r="AI149">
        <f t="shared" si="64"/>
        <v>311.05999999999995</v>
      </c>
      <c r="AJ149">
        <f t="shared" si="65"/>
        <v>306.05999999999995</v>
      </c>
      <c r="AK149" cm="1">
        <f t="array" ref="AK149">[2]!PropsSI("P","T",AI149,"Q",0,$H$13)</f>
        <v>960798.51233278587</v>
      </c>
      <c r="AL149" cm="1">
        <f t="array" ref="AL149">[2]!PropsSI("H","P",AK149,"T",AJ149,$H$13)</f>
        <v>245939.35196134861</v>
      </c>
      <c r="AM149" cm="1">
        <f t="array" ref="AM149">[2]!PropsSI("S","P",AK149,"T",AJ149,$H$13)</f>
        <v>1156.8151023189766</v>
      </c>
      <c r="AN149" cm="1">
        <f t="array" ref="AN149">[2]!PropsSI("D","P",AK149,"T",AJ149,$H$13)</f>
        <v>1176.8246460608123</v>
      </c>
      <c r="AP149">
        <f t="shared" si="66"/>
        <v>310.05999999999995</v>
      </c>
      <c r="AQ149">
        <f t="shared" si="67"/>
        <v>304.05999999999995</v>
      </c>
      <c r="AR149" cm="1">
        <f t="array" ref="AR149">[2]!PropsSI("P","T",AP149,"Q",0,$H$13)</f>
        <v>934930.96264482918</v>
      </c>
      <c r="AS149" cm="1">
        <f t="array" ref="AS149">[2]!PropsSI("H","P",AR149,"T",AQ149,$H$13)</f>
        <v>243033.79244048754</v>
      </c>
      <c r="AT149" cm="1">
        <f t="array" ref="AT149">[2]!PropsSI("S","P",AR149,"T",AQ149,$H$13)</f>
        <v>1147.3623589555721</v>
      </c>
      <c r="AU149" cm="1">
        <f t="array" ref="AU149">[2]!PropsSI("D","P",AR149,"T",AQ149,$H$13)</f>
        <v>1184.8724996366602</v>
      </c>
      <c r="AW149">
        <f t="shared" si="68"/>
        <v>260.14999999999998</v>
      </c>
      <c r="AX149">
        <f t="shared" si="69"/>
        <v>260.14999999999998</v>
      </c>
      <c r="AY149" cm="1">
        <f t="array" ref="AY149">[2]!PropsSI("P","T",AW149,"Q",0,$H$13)</f>
        <v>177916.45421566669</v>
      </c>
      <c r="AZ149">
        <f t="shared" si="70"/>
        <v>243033.79244048754</v>
      </c>
      <c r="BA149" cm="1">
        <f t="array" ref="BA149">[2]!PropsSI("S","P",AY149,"H",AZ149,$H$13)</f>
        <v>1167.3561902357148</v>
      </c>
      <c r="BB149" cm="1">
        <f t="array" ref="BB149">[2]!PropsSI("D","P",AY149,"H",AZ149,$H$13)</f>
        <v>30.420323958838427</v>
      </c>
      <c r="BD149">
        <f t="shared" si="71"/>
        <v>258.14999999999998</v>
      </c>
      <c r="BE149">
        <f t="shared" si="72"/>
        <v>260.14999999999998</v>
      </c>
      <c r="BF149" cm="1">
        <f t="array" ref="BF149">[2]!PropsSI("P","T",BD149,"Q",1,$H$13)</f>
        <v>163940.08425461562</v>
      </c>
      <c r="BG149" cm="1">
        <f t="array" ref="BG149">[2]!PropsSI("H","P",BF149,"T",BE149,$H$13)</f>
        <v>391296.02083444159</v>
      </c>
      <c r="BH149" cm="1">
        <f t="array" ref="BH149">[2]!PropsSI("S","P",BF149,"T",BE149,$H$13)</f>
        <v>1743.5316928918351</v>
      </c>
      <c r="BI149" cm="1">
        <f t="array" ref="BI149">[2]!PropsSI("D","P",BF149,"T",BE149,$H$13)</f>
        <v>8.2063862576342004</v>
      </c>
      <c r="BJ149">
        <f t="shared" si="73"/>
        <v>148.26222839395405</v>
      </c>
      <c r="BK149">
        <f t="shared" si="74"/>
        <v>40.563235561766604</v>
      </c>
      <c r="BL149">
        <f t="shared" si="75"/>
        <v>-188.82546395572064</v>
      </c>
      <c r="BM149">
        <f t="shared" si="76"/>
        <v>3.6550888098704952</v>
      </c>
      <c r="BN149">
        <f t="shared" si="77"/>
        <v>4.8790398790398815</v>
      </c>
      <c r="BO149">
        <f t="shared" si="78"/>
        <v>0.74914099914874221</v>
      </c>
      <c r="BP149">
        <f t="shared" si="79"/>
        <v>6.3697934770782547</v>
      </c>
      <c r="BR149">
        <f t="shared" si="80"/>
        <v>6.2428179682333962</v>
      </c>
      <c r="BS149">
        <f t="shared" si="81"/>
        <v>1.2294883165215218</v>
      </c>
      <c r="BT149">
        <f t="shared" si="82"/>
        <v>29.507719596516523</v>
      </c>
      <c r="BW149">
        <f t="shared" si="83"/>
        <v>0.97375474668504536</v>
      </c>
    </row>
    <row r="150" spans="1:75" x14ac:dyDescent="0.3">
      <c r="A150">
        <v>150</v>
      </c>
      <c r="B150" s="76">
        <v>45441</v>
      </c>
      <c r="C150">
        <v>21.4</v>
      </c>
      <c r="D150">
        <v>23.43</v>
      </c>
      <c r="E150">
        <v>46.80605353</v>
      </c>
      <c r="F150">
        <v>33.4</v>
      </c>
      <c r="J150">
        <v>150</v>
      </c>
      <c r="K150">
        <v>23.43</v>
      </c>
      <c r="L150">
        <f t="shared" si="56"/>
        <v>311.58</v>
      </c>
      <c r="N150">
        <f t="shared" si="57"/>
        <v>256.14999999999998</v>
      </c>
      <c r="O150">
        <f t="shared" si="58"/>
        <v>266.14999999999998</v>
      </c>
      <c r="P150" cm="1">
        <f t="array" ref="P150">[2]!PropsSI("P","T",N150,"Q",0,$H$13)</f>
        <v>150836.68187834125</v>
      </c>
      <c r="Q150" cm="1">
        <f t="array" ref="Q150">[2]!PropsSI("H","P",P150,"T",O150,$H$13)</f>
        <v>396664.53307498101</v>
      </c>
      <c r="R150" cm="1">
        <f t="array" ref="R150">[2]!PropsSI("S","P",P150,"T",O150,$H$13)</f>
        <v>1770.3653899981227</v>
      </c>
      <c r="S150" cm="1">
        <f t="array" ref="S150">[2]!PropsSI("D","P",P150,"T",O150,$H$13)</f>
        <v>7.305276664307832</v>
      </c>
      <c r="U150">
        <f t="shared" si="59"/>
        <v>311.58</v>
      </c>
      <c r="V150" cm="1">
        <f t="array" ref="V150">[2]!PropsSI("T","P",W150,"S",Y150,$H$13)</f>
        <v>328.92845302206092</v>
      </c>
      <c r="W150" cm="1">
        <f t="array" ref="W150">[2]!PropsSI("P","T",U150,"Q",1,$H$13)</f>
        <v>974460.04961209651</v>
      </c>
      <c r="X150" cm="1">
        <f t="array" ref="X150">[2]!PropsSI("H","P",W150,"S",Y150,$H$13)</f>
        <v>437547.83066791936</v>
      </c>
      <c r="Y150">
        <f t="shared" si="60"/>
        <v>1770.3653899981227</v>
      </c>
      <c r="Z150" cm="1">
        <f t="array" ref="Z150">[2]!PropsSI("D","P",W150,"S",Y150,$H$13)</f>
        <v>42.985781924048148</v>
      </c>
      <c r="AB150">
        <f t="shared" si="61"/>
        <v>311.58</v>
      </c>
      <c r="AC150" cm="1">
        <f t="array" ref="AC150">[2]!PropsSI("T","P",AD150,"H",AE150,$H$13)</f>
        <v>328.92845302206086</v>
      </c>
      <c r="AD150">
        <f t="shared" si="62"/>
        <v>974460.04961209651</v>
      </c>
      <c r="AE150">
        <f t="shared" si="63"/>
        <v>437547.83066791936</v>
      </c>
      <c r="AF150" cm="1">
        <f t="array" ref="AF150">[2]!PropsSI("S","P",AD150,"H",AE150,$H$13)</f>
        <v>1770.3653899981225</v>
      </c>
      <c r="AG150" cm="1">
        <f t="array" ref="AG150">[2]!PropsSI("D","P",AD150,"H",AE150,$H$13)</f>
        <v>42.985781924048162</v>
      </c>
      <c r="AI150">
        <f t="shared" si="64"/>
        <v>311.58</v>
      </c>
      <c r="AJ150">
        <f t="shared" si="65"/>
        <v>306.58</v>
      </c>
      <c r="AK150" cm="1">
        <f t="array" ref="AK150">[2]!PropsSI("P","T",AI150,"Q",0,$H$13)</f>
        <v>974460.04961209651</v>
      </c>
      <c r="AL150" cm="1">
        <f t="array" ref="AL150">[2]!PropsSI("H","P",AK150,"T",AJ150,$H$13)</f>
        <v>246697.39444297165</v>
      </c>
      <c r="AM150" cm="1">
        <f t="array" ref="AM150">[2]!PropsSI("S","P",AK150,"T",AJ150,$H$13)</f>
        <v>1159.2518465235764</v>
      </c>
      <c r="AN150" cm="1">
        <f t="array" ref="AN150">[2]!PropsSI("D","P",AK150,"T",AJ150,$H$13)</f>
        <v>1174.7584846695197</v>
      </c>
      <c r="AP150">
        <f t="shared" si="66"/>
        <v>310.58</v>
      </c>
      <c r="AQ150">
        <f t="shared" si="67"/>
        <v>304.58</v>
      </c>
      <c r="AR150" cm="1">
        <f t="array" ref="AR150">[2]!PropsSI("P","T",AP150,"Q",0,$H$13)</f>
        <v>948315.93975546258</v>
      </c>
      <c r="AS150" cm="1">
        <f t="array" ref="AS150">[2]!PropsSI("H","P",AR150,"T",AQ150,$H$13)</f>
        <v>243787.12833599749</v>
      </c>
      <c r="AT150" cm="1">
        <f t="array" ref="AT150">[2]!PropsSI("S","P",AR150,"T",AQ150,$H$13)</f>
        <v>1149.8006793555576</v>
      </c>
      <c r="AU150" cm="1">
        <f t="array" ref="AU150">[2]!PropsSI("D","P",AR150,"T",AQ150,$H$13)</f>
        <v>1182.8394940607138</v>
      </c>
      <c r="AW150">
        <f t="shared" si="68"/>
        <v>260.14999999999998</v>
      </c>
      <c r="AX150">
        <f t="shared" si="69"/>
        <v>260.14999999999998</v>
      </c>
      <c r="AY150" cm="1">
        <f t="array" ref="AY150">[2]!PropsSI("P","T",AW150,"Q",0,$H$13)</f>
        <v>177916.45421566669</v>
      </c>
      <c r="AZ150">
        <f t="shared" si="70"/>
        <v>243787.12833599749</v>
      </c>
      <c r="BA150" cm="1">
        <f t="array" ref="BA150">[2]!PropsSI("S","P",AY150,"H",AZ150,$H$13)</f>
        <v>1170.2519653481884</v>
      </c>
      <c r="BB150" cm="1">
        <f t="array" ref="BB150">[2]!PropsSI("D","P",AY150,"H",AZ150,$H$13)</f>
        <v>30.053285880421992</v>
      </c>
      <c r="BD150">
        <f t="shared" si="71"/>
        <v>258.14999999999998</v>
      </c>
      <c r="BE150">
        <f t="shared" si="72"/>
        <v>260.14999999999998</v>
      </c>
      <c r="BF150" cm="1">
        <f t="array" ref="BF150">[2]!PropsSI("P","T",BD150,"Q",1,$H$13)</f>
        <v>163940.08425461562</v>
      </c>
      <c r="BG150" cm="1">
        <f t="array" ref="BG150">[2]!PropsSI("H","P",BF150,"T",BE150,$H$13)</f>
        <v>391296.02083444159</v>
      </c>
      <c r="BH150" cm="1">
        <f t="array" ref="BH150">[2]!PropsSI("S","P",BF150,"T",BE150,$H$13)</f>
        <v>1743.5316928918351</v>
      </c>
      <c r="BI150" cm="1">
        <f t="array" ref="BI150">[2]!PropsSI("D","P",BF150,"T",BE150,$H$13)</f>
        <v>8.2063862576342004</v>
      </c>
      <c r="BJ150">
        <f t="shared" si="73"/>
        <v>147.50889249844408</v>
      </c>
      <c r="BK150">
        <f t="shared" si="74"/>
        <v>40.883297592938355</v>
      </c>
      <c r="BL150">
        <f t="shared" si="75"/>
        <v>-188.39219009138245</v>
      </c>
      <c r="BM150">
        <f t="shared" si="76"/>
        <v>3.6080478137341552</v>
      </c>
      <c r="BN150">
        <f t="shared" si="77"/>
        <v>4.8315553060078598</v>
      </c>
      <c r="BO150">
        <f t="shared" si="78"/>
        <v>0.74676736272638367</v>
      </c>
      <c r="BP150">
        <f t="shared" si="79"/>
        <v>6.4603651941777436</v>
      </c>
      <c r="BR150">
        <f t="shared" si="80"/>
        <v>5.9227559370616447</v>
      </c>
      <c r="BS150">
        <f t="shared" si="81"/>
        <v>1.1664538776046407</v>
      </c>
      <c r="BT150">
        <f t="shared" si="82"/>
        <v>27.994893062511377</v>
      </c>
      <c r="BW150">
        <f t="shared" si="83"/>
        <v>0.92383147106287544</v>
      </c>
    </row>
    <row r="151" spans="1:75" x14ac:dyDescent="0.3">
      <c r="A151">
        <v>151</v>
      </c>
      <c r="B151" s="76">
        <v>45442</v>
      </c>
      <c r="C151">
        <v>23.97</v>
      </c>
      <c r="D151">
        <v>26.24</v>
      </c>
      <c r="E151">
        <v>46.80605353</v>
      </c>
      <c r="F151">
        <v>33.4</v>
      </c>
      <c r="J151">
        <v>151</v>
      </c>
      <c r="K151">
        <v>26.24</v>
      </c>
      <c r="L151">
        <f t="shared" si="56"/>
        <v>314.39</v>
      </c>
      <c r="N151">
        <f t="shared" si="57"/>
        <v>256.14999999999998</v>
      </c>
      <c r="O151">
        <f t="shared" si="58"/>
        <v>266.14999999999998</v>
      </c>
      <c r="P151" cm="1">
        <f t="array" ref="P151">[2]!PropsSI("P","T",N151,"Q",0,$H$13)</f>
        <v>150836.68187834125</v>
      </c>
      <c r="Q151" cm="1">
        <f t="array" ref="Q151">[2]!PropsSI("H","P",P151,"T",O151,$H$13)</f>
        <v>396664.53307498101</v>
      </c>
      <c r="R151" cm="1">
        <f t="array" ref="R151">[2]!PropsSI("S","P",P151,"T",O151,$H$13)</f>
        <v>1770.3653899981227</v>
      </c>
      <c r="S151" cm="1">
        <f t="array" ref="S151">[2]!PropsSI("D","P",P151,"T",O151,$H$13)</f>
        <v>7.305276664307832</v>
      </c>
      <c r="U151">
        <f t="shared" si="59"/>
        <v>314.39</v>
      </c>
      <c r="V151" cm="1">
        <f t="array" ref="V151">[2]!PropsSI("T","P",W151,"S",Y151,$H$13)</f>
        <v>331.88224133536232</v>
      </c>
      <c r="W151" cm="1">
        <f t="array" ref="W151">[2]!PropsSI("P","T",U151,"Q",1,$H$13)</f>
        <v>1050824.4800578749</v>
      </c>
      <c r="X151" cm="1">
        <f t="array" ref="X151">[2]!PropsSI("H","P",W151,"S",Y151,$H$13)</f>
        <v>439258.06691884948</v>
      </c>
      <c r="Y151">
        <f t="shared" si="60"/>
        <v>1770.3653899981227</v>
      </c>
      <c r="Z151" cm="1">
        <f t="array" ref="Z151">[2]!PropsSI("D","P",W151,"S",Y151,$H$13)</f>
        <v>46.36313700467251</v>
      </c>
      <c r="AB151">
        <f t="shared" si="61"/>
        <v>314.39</v>
      </c>
      <c r="AC151" cm="1">
        <f t="array" ref="AC151">[2]!PropsSI("T","P",AD151,"H",AE151,$H$13)</f>
        <v>331.88224133536221</v>
      </c>
      <c r="AD151">
        <f t="shared" si="62"/>
        <v>1050824.4800578749</v>
      </c>
      <c r="AE151">
        <f t="shared" si="63"/>
        <v>439258.06691884948</v>
      </c>
      <c r="AF151" cm="1">
        <f t="array" ref="AF151">[2]!PropsSI("S","P",AD151,"H",AE151,$H$13)</f>
        <v>1770.3653899981225</v>
      </c>
      <c r="AG151" cm="1">
        <f t="array" ref="AG151">[2]!PropsSI("D","P",AD151,"H",AE151,$H$13)</f>
        <v>46.363137004672538</v>
      </c>
      <c r="AI151">
        <f t="shared" si="64"/>
        <v>314.39</v>
      </c>
      <c r="AJ151">
        <f t="shared" si="65"/>
        <v>309.39</v>
      </c>
      <c r="AK151" cm="1">
        <f t="array" ref="AK151">[2]!PropsSI("P","T",AI151,"Q",0,$H$13)</f>
        <v>1050824.4800578749</v>
      </c>
      <c r="AL151" cm="1">
        <f t="array" ref="AL151">[2]!PropsSI("H","P",AK151,"T",AJ151,$H$13)</f>
        <v>250814.79797704346</v>
      </c>
      <c r="AM151" cm="1">
        <f t="array" ref="AM151">[2]!PropsSI("S","P",AK151,"T",AJ151,$H$13)</f>
        <v>1172.4086125708773</v>
      </c>
      <c r="AN151" cm="1">
        <f t="array" ref="AN151">[2]!PropsSI("D","P",AK151,"T",AJ151,$H$13)</f>
        <v>1163.4544444850701</v>
      </c>
      <c r="AP151">
        <f t="shared" si="66"/>
        <v>313.39</v>
      </c>
      <c r="AQ151">
        <f t="shared" si="67"/>
        <v>307.39</v>
      </c>
      <c r="AR151" cm="1">
        <f t="array" ref="AR151">[2]!PropsSI("P","T",AP151,"Q",0,$H$13)</f>
        <v>1023152.196983184</v>
      </c>
      <c r="AS151" cm="1">
        <f t="array" ref="AS151">[2]!PropsSI("H","P",AR151,"T",AQ151,$H$13)</f>
        <v>247878.23355412963</v>
      </c>
      <c r="AT151" cm="1">
        <f t="array" ref="AT151">[2]!PropsSI("S","P",AR151,"T",AQ151,$H$13)</f>
        <v>1162.9632234111771</v>
      </c>
      <c r="AU151" cm="1">
        <f t="array" ref="AU151">[2]!PropsSI("D","P",AR151,"T",AQ151,$H$13)</f>
        <v>1171.7226913084617</v>
      </c>
      <c r="AW151">
        <f t="shared" si="68"/>
        <v>260.14999999999998</v>
      </c>
      <c r="AX151">
        <f t="shared" si="69"/>
        <v>260.14999999999998</v>
      </c>
      <c r="AY151" cm="1">
        <f t="array" ref="AY151">[2]!PropsSI("P","T",AW151,"Q",0,$H$13)</f>
        <v>177916.45421566669</v>
      </c>
      <c r="AZ151">
        <f t="shared" si="70"/>
        <v>247878.23355412963</v>
      </c>
      <c r="BA151" cm="1">
        <f t="array" ref="BA151">[2]!PropsSI("S","P",AY151,"H",AZ151,$H$13)</f>
        <v>1185.9779127559616</v>
      </c>
      <c r="BB151" cm="1">
        <f t="array" ref="BB151">[2]!PropsSI("D","P",AY151,"H",AZ151,$H$13)</f>
        <v>28.205174799347148</v>
      </c>
      <c r="BD151">
        <f t="shared" si="71"/>
        <v>258.14999999999998</v>
      </c>
      <c r="BE151">
        <f t="shared" si="72"/>
        <v>260.14999999999998</v>
      </c>
      <c r="BF151" cm="1">
        <f t="array" ref="BF151">[2]!PropsSI("P","T",BD151,"Q",1,$H$13)</f>
        <v>163940.08425461562</v>
      </c>
      <c r="BG151" cm="1">
        <f t="array" ref="BG151">[2]!PropsSI("H","P",BF151,"T",BE151,$H$13)</f>
        <v>391296.02083444159</v>
      </c>
      <c r="BH151" cm="1">
        <f t="array" ref="BH151">[2]!PropsSI("S","P",BF151,"T",BE151,$H$13)</f>
        <v>1743.5316928918351</v>
      </c>
      <c r="BI151" cm="1">
        <f t="array" ref="BI151">[2]!PropsSI("D","P",BF151,"T",BE151,$H$13)</f>
        <v>8.2063862576342004</v>
      </c>
      <c r="BJ151">
        <f t="shared" si="73"/>
        <v>143.41778728031196</v>
      </c>
      <c r="BK151">
        <f t="shared" si="74"/>
        <v>42.593533843868471</v>
      </c>
      <c r="BL151">
        <f t="shared" si="75"/>
        <v>-186.01132112418043</v>
      </c>
      <c r="BM151">
        <f t="shared" si="76"/>
        <v>3.3671258131815609</v>
      </c>
      <c r="BN151">
        <f t="shared" si="77"/>
        <v>4.5901493598862011</v>
      </c>
      <c r="BO151">
        <f t="shared" si="78"/>
        <v>0.733554738459543</v>
      </c>
      <c r="BP151">
        <f t="shared" si="79"/>
        <v>6.9666374715497081</v>
      </c>
      <c r="BR151">
        <f t="shared" si="80"/>
        <v>4.2125196861315288</v>
      </c>
      <c r="BS151">
        <f t="shared" si="81"/>
        <v>0.82963234929645935</v>
      </c>
      <c r="BT151">
        <f t="shared" si="82"/>
        <v>19.911176383115023</v>
      </c>
      <c r="BW151">
        <f t="shared" si="83"/>
        <v>0.65706882064279581</v>
      </c>
    </row>
    <row r="152" spans="1:75" x14ac:dyDescent="0.3">
      <c r="A152">
        <v>152</v>
      </c>
      <c r="B152" s="76">
        <v>45443</v>
      </c>
      <c r="C152">
        <v>21.82</v>
      </c>
      <c r="D152">
        <v>23.48</v>
      </c>
      <c r="E152">
        <v>46.80605353</v>
      </c>
      <c r="F152">
        <v>33.4</v>
      </c>
      <c r="J152">
        <v>152</v>
      </c>
      <c r="K152">
        <v>23.48</v>
      </c>
      <c r="L152">
        <f t="shared" si="56"/>
        <v>311.63</v>
      </c>
      <c r="N152">
        <f t="shared" si="57"/>
        <v>256.14999999999998</v>
      </c>
      <c r="O152">
        <f t="shared" si="58"/>
        <v>266.14999999999998</v>
      </c>
      <c r="P152" cm="1">
        <f t="array" ref="P152">[2]!PropsSI("P","T",N152,"Q",0,$H$13)</f>
        <v>150836.68187834125</v>
      </c>
      <c r="Q152" cm="1">
        <f t="array" ref="Q152">[2]!PropsSI("H","P",P152,"T",O152,$H$13)</f>
        <v>396664.53307498101</v>
      </c>
      <c r="R152" cm="1">
        <f t="array" ref="R152">[2]!PropsSI("S","P",P152,"T",O152,$H$13)</f>
        <v>1770.3653899981227</v>
      </c>
      <c r="S152" cm="1">
        <f t="array" ref="S152">[2]!PropsSI("D","P",P152,"T",O152,$H$13)</f>
        <v>7.305276664307832</v>
      </c>
      <c r="U152">
        <f t="shared" si="59"/>
        <v>311.63</v>
      </c>
      <c r="V152" cm="1">
        <f t="array" ref="V152">[2]!PropsSI("T","P",W152,"S",Y152,$H$13)</f>
        <v>328.98108383596394</v>
      </c>
      <c r="W152" cm="1">
        <f t="array" ref="W152">[2]!PropsSI("P","T",U152,"Q",1,$H$13)</f>
        <v>975781.29927103803</v>
      </c>
      <c r="X152" cm="1">
        <f t="array" ref="X152">[2]!PropsSI("H","P",W152,"S",Y152,$H$13)</f>
        <v>437578.54675922659</v>
      </c>
      <c r="Y152">
        <f t="shared" si="60"/>
        <v>1770.3653899981227</v>
      </c>
      <c r="Z152" cm="1">
        <f t="array" ref="Z152">[2]!PropsSI("D","P",W152,"S",Y152,$H$13)</f>
        <v>43.044036362994909</v>
      </c>
      <c r="AB152">
        <f t="shared" si="61"/>
        <v>311.63</v>
      </c>
      <c r="AC152" cm="1">
        <f t="array" ref="AC152">[2]!PropsSI("T","P",AD152,"H",AE152,$H$13)</f>
        <v>328.981083835964</v>
      </c>
      <c r="AD152">
        <f t="shared" si="62"/>
        <v>975781.29927103803</v>
      </c>
      <c r="AE152">
        <f t="shared" si="63"/>
        <v>437578.54675922659</v>
      </c>
      <c r="AF152" cm="1">
        <f t="array" ref="AF152">[2]!PropsSI("S","P",AD152,"H",AE152,$H$13)</f>
        <v>1770.3653899981225</v>
      </c>
      <c r="AG152" cm="1">
        <f t="array" ref="AG152">[2]!PropsSI("D","P",AD152,"H",AE152,$H$13)</f>
        <v>43.044036362994895</v>
      </c>
      <c r="AI152">
        <f t="shared" si="64"/>
        <v>311.63</v>
      </c>
      <c r="AJ152">
        <f t="shared" si="65"/>
        <v>306.63</v>
      </c>
      <c r="AK152" cm="1">
        <f t="array" ref="AK152">[2]!PropsSI("P","T",AI152,"Q",0,$H$13)</f>
        <v>975781.29927103803</v>
      </c>
      <c r="AL152" cm="1">
        <f t="array" ref="AL152">[2]!PropsSI("H","P",AK152,"T",AJ152,$H$13)</f>
        <v>246770.34622697695</v>
      </c>
      <c r="AM152" cm="1">
        <f t="array" ref="AM152">[2]!PropsSI("S","P",AK152,"T",AJ152,$H$13)</f>
        <v>1159.4861120761291</v>
      </c>
      <c r="AN152" cm="1">
        <f t="array" ref="AN152">[2]!PropsSI("D","P",AK152,"T",AJ152,$H$13)</f>
        <v>1174.5594018438712</v>
      </c>
      <c r="AP152">
        <f t="shared" si="66"/>
        <v>310.63</v>
      </c>
      <c r="AQ152">
        <f t="shared" si="67"/>
        <v>304.63</v>
      </c>
      <c r="AR152" cm="1">
        <f t="array" ref="AR152">[2]!PropsSI("P","T",AP152,"Q",0,$H$13)</f>
        <v>949610.49527115538</v>
      </c>
      <c r="AS152" cm="1">
        <f t="array" ref="AS152">[2]!PropsSI("H","P",AR152,"T",AQ152,$H$13)</f>
        <v>243859.62501425704</v>
      </c>
      <c r="AT152" cm="1">
        <f t="array" ref="AT152">[2]!PropsSI("S","P",AR152,"T",AQ152,$H$13)</f>
        <v>1150.0350883125157</v>
      </c>
      <c r="AU152" cm="1">
        <f t="array" ref="AU152">[2]!PropsSI("D","P",AR152,"T",AQ152,$H$13)</f>
        <v>1182.6436230572483</v>
      </c>
      <c r="AW152">
        <f t="shared" si="68"/>
        <v>260.14999999999998</v>
      </c>
      <c r="AX152">
        <f t="shared" si="69"/>
        <v>260.14999999999998</v>
      </c>
      <c r="AY152" cm="1">
        <f t="array" ref="AY152">[2]!PropsSI("P","T",AW152,"Q",0,$H$13)</f>
        <v>177916.45421566669</v>
      </c>
      <c r="AZ152">
        <f t="shared" si="70"/>
        <v>243859.62501425704</v>
      </c>
      <c r="BA152" cm="1">
        <f t="array" ref="BA152">[2]!PropsSI("S","P",AY152,"H",AZ152,$H$13)</f>
        <v>1170.5306379534527</v>
      </c>
      <c r="BB152" cm="1">
        <f t="array" ref="BB152">[2]!PropsSI("D","P",AY152,"H",AZ152,$H$13)</f>
        <v>30.018430909735269</v>
      </c>
      <c r="BD152">
        <f t="shared" si="71"/>
        <v>258.14999999999998</v>
      </c>
      <c r="BE152">
        <f t="shared" si="72"/>
        <v>260.14999999999998</v>
      </c>
      <c r="BF152" cm="1">
        <f t="array" ref="BF152">[2]!PropsSI("P","T",BD152,"Q",1,$H$13)</f>
        <v>163940.08425461562</v>
      </c>
      <c r="BG152" cm="1">
        <f t="array" ref="BG152">[2]!PropsSI("H","P",BF152,"T",BE152,$H$13)</f>
        <v>391296.02083444159</v>
      </c>
      <c r="BH152" cm="1">
        <f t="array" ref="BH152">[2]!PropsSI("S","P",BF152,"T",BE152,$H$13)</f>
        <v>1743.5316928918351</v>
      </c>
      <c r="BI152" cm="1">
        <f t="array" ref="BI152">[2]!PropsSI("D","P",BF152,"T",BE152,$H$13)</f>
        <v>8.2063862576342004</v>
      </c>
      <c r="BJ152">
        <f t="shared" si="73"/>
        <v>147.43639582018454</v>
      </c>
      <c r="BK152">
        <f t="shared" si="74"/>
        <v>40.914013684245582</v>
      </c>
      <c r="BL152">
        <f t="shared" si="75"/>
        <v>-188.35040950443013</v>
      </c>
      <c r="BM152">
        <f t="shared" si="76"/>
        <v>3.6035671532503946</v>
      </c>
      <c r="BN152">
        <f t="shared" si="77"/>
        <v>4.8270381451009703</v>
      </c>
      <c r="BO152">
        <f t="shared" si="78"/>
        <v>0.74653794830846865</v>
      </c>
      <c r="BP152">
        <f t="shared" si="79"/>
        <v>6.4691246659619814</v>
      </c>
      <c r="BR152">
        <f t="shared" si="80"/>
        <v>5.8920398457544181</v>
      </c>
      <c r="BS152">
        <f t="shared" si="81"/>
        <v>1.1604045140666339</v>
      </c>
      <c r="BT152">
        <f t="shared" si="82"/>
        <v>27.849708337599214</v>
      </c>
      <c r="BW152">
        <f t="shared" si="83"/>
        <v>0.91904037514077408</v>
      </c>
    </row>
    <row r="153" spans="1:75" x14ac:dyDescent="0.3">
      <c r="A153">
        <v>153</v>
      </c>
      <c r="B153" s="76">
        <v>45444</v>
      </c>
      <c r="C153">
        <v>20.84</v>
      </c>
      <c r="D153">
        <v>22.55</v>
      </c>
      <c r="E153">
        <v>46.80605353</v>
      </c>
      <c r="F153">
        <v>33.4</v>
      </c>
      <c r="J153">
        <v>153</v>
      </c>
      <c r="K153">
        <v>22.55</v>
      </c>
      <c r="L153">
        <f t="shared" si="56"/>
        <v>310.7</v>
      </c>
      <c r="N153">
        <f t="shared" si="57"/>
        <v>256.14999999999998</v>
      </c>
      <c r="O153">
        <f t="shared" si="58"/>
        <v>266.14999999999998</v>
      </c>
      <c r="P153" cm="1">
        <f t="array" ref="P153">[2]!PropsSI("P","T",N153,"Q",0,$H$13)</f>
        <v>150836.68187834125</v>
      </c>
      <c r="Q153" cm="1">
        <f t="array" ref="Q153">[2]!PropsSI("H","P",P153,"T",O153,$H$13)</f>
        <v>396664.53307498101</v>
      </c>
      <c r="R153" cm="1">
        <f t="array" ref="R153">[2]!PropsSI("S","P",P153,"T",O153,$H$13)</f>
        <v>1770.3653899981227</v>
      </c>
      <c r="S153" cm="1">
        <f t="array" ref="S153">[2]!PropsSI("D","P",P153,"T",O153,$H$13)</f>
        <v>7.305276664307832</v>
      </c>
      <c r="U153">
        <f t="shared" si="59"/>
        <v>310.7</v>
      </c>
      <c r="V153" cm="1">
        <f t="array" ref="V153">[2]!PropsSI("T","P",W153,"S",Y153,$H$13)</f>
        <v>328.00167674569349</v>
      </c>
      <c r="W153" cm="1">
        <f t="array" ref="W153">[2]!PropsSI("P","T",U153,"Q",1,$H$13)</f>
        <v>951425.10124256345</v>
      </c>
      <c r="X153" cm="1">
        <f t="array" ref="X153">[2]!PropsSI("H","P",W153,"S",Y153,$H$13)</f>
        <v>437005.52938403358</v>
      </c>
      <c r="Y153">
        <f t="shared" si="60"/>
        <v>1770.3653899981227</v>
      </c>
      <c r="Z153" cm="1">
        <f t="array" ref="Z153">[2]!PropsSI("D","P",W153,"S",Y153,$H$13)</f>
        <v>41.971156464428013</v>
      </c>
      <c r="AB153">
        <f t="shared" si="61"/>
        <v>310.7</v>
      </c>
      <c r="AC153" cm="1">
        <f t="array" ref="AC153">[2]!PropsSI("T","P",AD153,"H",AE153,$H$13)</f>
        <v>328.00167674569343</v>
      </c>
      <c r="AD153">
        <f t="shared" si="62"/>
        <v>951425.10124256345</v>
      </c>
      <c r="AE153">
        <f t="shared" si="63"/>
        <v>437005.52938403358</v>
      </c>
      <c r="AF153" cm="1">
        <f t="array" ref="AF153">[2]!PropsSI("S","P",AD153,"H",AE153,$H$13)</f>
        <v>1770.3653899981225</v>
      </c>
      <c r="AG153" cm="1">
        <f t="array" ref="AG153">[2]!PropsSI("D","P",AD153,"H",AE153,$H$13)</f>
        <v>41.971156464428034</v>
      </c>
      <c r="AI153">
        <f t="shared" si="64"/>
        <v>310.7</v>
      </c>
      <c r="AJ153">
        <f t="shared" si="65"/>
        <v>305.7</v>
      </c>
      <c r="AK153" cm="1">
        <f t="array" ref="AK153">[2]!PropsSI("P","T",AI153,"Q",0,$H$13)</f>
        <v>951425.10124256345</v>
      </c>
      <c r="AL153" cm="1">
        <f t="array" ref="AL153">[2]!PropsSI("H","P",AK153,"T",AJ153,$H$13)</f>
        <v>245415.2507062091</v>
      </c>
      <c r="AM153" cm="1">
        <f t="array" ref="AM153">[2]!PropsSI("S","P",AK153,"T",AJ153,$H$13)</f>
        <v>1155.1277050362023</v>
      </c>
      <c r="AN153" cm="1">
        <f t="array" ref="AN153">[2]!PropsSI("D","P",AK153,"T",AJ153,$H$13)</f>
        <v>1178.2505035321672</v>
      </c>
      <c r="AP153">
        <f t="shared" si="66"/>
        <v>309.7</v>
      </c>
      <c r="AQ153">
        <f t="shared" si="67"/>
        <v>303.7</v>
      </c>
      <c r="AR153" cm="1">
        <f t="array" ref="AR153">[2]!PropsSI("P","T",AP153,"Q",0,$H$13)</f>
        <v>925747.88731163286</v>
      </c>
      <c r="AS153" cm="1">
        <f t="array" ref="AS153">[2]!PropsSI("H","P",AR153,"T",AQ153,$H$13)</f>
        <v>242512.92155402055</v>
      </c>
      <c r="AT153" cm="1">
        <f t="array" ref="AT153">[2]!PropsSI("S","P",AR153,"T",AQ153,$H$13)</f>
        <v>1145.673780515621</v>
      </c>
      <c r="AU153" cm="1">
        <f t="array" ref="AU153">[2]!PropsSI("D","P",AR153,"T",AQ153,$H$13)</f>
        <v>1186.2756643197813</v>
      </c>
      <c r="AW153">
        <f t="shared" si="68"/>
        <v>260.14999999999998</v>
      </c>
      <c r="AX153">
        <f t="shared" si="69"/>
        <v>260.14999999999998</v>
      </c>
      <c r="AY153" cm="1">
        <f t="array" ref="AY153">[2]!PropsSI("P","T",AW153,"Q",0,$H$13)</f>
        <v>177916.45421566669</v>
      </c>
      <c r="AZ153">
        <f t="shared" si="70"/>
        <v>242512.92155402055</v>
      </c>
      <c r="BA153" cm="1">
        <f t="array" ref="BA153">[2]!PropsSI("S","P",AY153,"H",AZ153,$H$13)</f>
        <v>1165.3539957845637</v>
      </c>
      <c r="BB153" cm="1">
        <f t="array" ref="BB153">[2]!PropsSI("D","P",AY153,"H",AZ153,$H$13)</f>
        <v>30.679388083152421</v>
      </c>
      <c r="BD153">
        <f t="shared" si="71"/>
        <v>258.14999999999998</v>
      </c>
      <c r="BE153">
        <f t="shared" si="72"/>
        <v>260.14999999999998</v>
      </c>
      <c r="BF153" cm="1">
        <f t="array" ref="BF153">[2]!PropsSI("P","T",BD153,"Q",1,$H$13)</f>
        <v>163940.08425461562</v>
      </c>
      <c r="BG153" cm="1">
        <f t="array" ref="BG153">[2]!PropsSI("H","P",BF153,"T",BE153,$H$13)</f>
        <v>391296.02083444159</v>
      </c>
      <c r="BH153" cm="1">
        <f t="array" ref="BH153">[2]!PropsSI("S","P",BF153,"T",BE153,$H$13)</f>
        <v>1743.5316928918351</v>
      </c>
      <c r="BI153" cm="1">
        <f t="array" ref="BI153">[2]!PropsSI("D","P",BF153,"T",BE153,$H$13)</f>
        <v>8.2063862576342004</v>
      </c>
      <c r="BJ153">
        <f t="shared" si="73"/>
        <v>148.78309928042103</v>
      </c>
      <c r="BK153">
        <f t="shared" si="74"/>
        <v>40.340996309052571</v>
      </c>
      <c r="BL153">
        <f t="shared" si="75"/>
        <v>-189.1240955894736</v>
      </c>
      <c r="BM153">
        <f t="shared" si="76"/>
        <v>3.6881364590153645</v>
      </c>
      <c r="BN153">
        <f t="shared" si="77"/>
        <v>4.9124643196955269</v>
      </c>
      <c r="BO153">
        <f t="shared" si="78"/>
        <v>0.75077114437829728</v>
      </c>
      <c r="BP153">
        <f t="shared" si="79"/>
        <v>6.3076506947424393</v>
      </c>
      <c r="BR153">
        <f t="shared" si="80"/>
        <v>6.4650572209474291</v>
      </c>
      <c r="BS153">
        <f t="shared" si="81"/>
        <v>1.2732571026810353</v>
      </c>
      <c r="BT153">
        <f t="shared" si="82"/>
        <v>30.558170464344848</v>
      </c>
      <c r="BW153">
        <f t="shared" si="83"/>
        <v>1.0084196253233799</v>
      </c>
    </row>
    <row r="154" spans="1:75" x14ac:dyDescent="0.3">
      <c r="A154">
        <v>154</v>
      </c>
      <c r="B154" s="76">
        <v>45445</v>
      </c>
      <c r="C154">
        <v>20.63</v>
      </c>
      <c r="D154">
        <v>21.76</v>
      </c>
      <c r="E154">
        <v>46.80605353</v>
      </c>
      <c r="F154">
        <v>33.4</v>
      </c>
      <c r="J154">
        <v>154</v>
      </c>
      <c r="K154">
        <v>21.76</v>
      </c>
      <c r="L154">
        <f t="shared" si="56"/>
        <v>309.90999999999997</v>
      </c>
      <c r="N154">
        <f t="shared" si="57"/>
        <v>256.14999999999998</v>
      </c>
      <c r="O154">
        <f t="shared" si="58"/>
        <v>266.14999999999998</v>
      </c>
      <c r="P154" cm="1">
        <f t="array" ref="P154">[2]!PropsSI("P","T",N154,"Q",0,$H$13)</f>
        <v>150836.68187834125</v>
      </c>
      <c r="Q154" cm="1">
        <f t="array" ref="Q154">[2]!PropsSI("H","P",P154,"T",O154,$H$13)</f>
        <v>396664.53307498101</v>
      </c>
      <c r="R154" cm="1">
        <f t="array" ref="R154">[2]!PropsSI("S","P",P154,"T",O154,$H$13)</f>
        <v>1770.3653899981227</v>
      </c>
      <c r="S154" cm="1">
        <f t="array" ref="S154">[2]!PropsSI("D","P",P154,"T",O154,$H$13)</f>
        <v>7.305276664307832</v>
      </c>
      <c r="U154">
        <f t="shared" si="59"/>
        <v>309.90999999999997</v>
      </c>
      <c r="V154" cm="1">
        <f t="array" ref="V154">[2]!PropsSI("T","P",W154,"S",Y154,$H$13)</f>
        <v>327.16888631876208</v>
      </c>
      <c r="W154" cm="1">
        <f t="array" ref="W154">[2]!PropsSI("P","T",U154,"Q",1,$H$13)</f>
        <v>931096.40890101832</v>
      </c>
      <c r="X154" cm="1">
        <f t="array" ref="X154">[2]!PropsSI("H","P",W154,"S",Y154,$H$13)</f>
        <v>436515.94674474362</v>
      </c>
      <c r="Y154">
        <f t="shared" si="60"/>
        <v>1770.3653899981227</v>
      </c>
      <c r="Z154" cm="1">
        <f t="array" ref="Z154">[2]!PropsSI("D","P",W154,"S",Y154,$H$13)</f>
        <v>41.077278304984773</v>
      </c>
      <c r="AB154">
        <f t="shared" si="61"/>
        <v>309.90999999999997</v>
      </c>
      <c r="AC154" cm="1">
        <f t="array" ref="AC154">[2]!PropsSI("T","P",AD154,"H",AE154,$H$13)</f>
        <v>327.16888631876213</v>
      </c>
      <c r="AD154">
        <f t="shared" si="62"/>
        <v>931096.40890101832</v>
      </c>
      <c r="AE154">
        <f t="shared" si="63"/>
        <v>436515.94674474362</v>
      </c>
      <c r="AF154" cm="1">
        <f t="array" ref="AF154">[2]!PropsSI("S","P",AD154,"H",AE154,$H$13)</f>
        <v>1770.3653899981234</v>
      </c>
      <c r="AG154" cm="1">
        <f t="array" ref="AG154">[2]!PropsSI("D","P",AD154,"H",AE154,$H$13)</f>
        <v>41.077278304984745</v>
      </c>
      <c r="AI154">
        <f t="shared" si="64"/>
        <v>309.90999999999997</v>
      </c>
      <c r="AJ154">
        <f t="shared" si="65"/>
        <v>304.90999999999997</v>
      </c>
      <c r="AK154" cm="1">
        <f t="array" ref="AK154">[2]!PropsSI("P","T",AI154,"Q",0,$H$13)</f>
        <v>931096.40890101832</v>
      </c>
      <c r="AL154" cm="1">
        <f t="array" ref="AL154">[2]!PropsSI("H","P",AK154,"T",AJ154,$H$13)</f>
        <v>244267.12002020644</v>
      </c>
      <c r="AM154" cm="1">
        <f t="array" ref="AM154">[2]!PropsSI("S","P",AK154,"T",AJ154,$H$13)</f>
        <v>1151.423539524118</v>
      </c>
      <c r="AN154" cm="1">
        <f t="array" ref="AN154">[2]!PropsSI("D","P",AK154,"T",AJ154,$H$13)</f>
        <v>1181.3665586726565</v>
      </c>
      <c r="AP154">
        <f t="shared" si="66"/>
        <v>308.90999999999997</v>
      </c>
      <c r="AQ154">
        <f t="shared" si="67"/>
        <v>302.90999999999997</v>
      </c>
      <c r="AR154" cm="1">
        <f t="array" ref="AR154">[2]!PropsSI("P","T",AP154,"Q",0,$H$13)</f>
        <v>905833.65298681613</v>
      </c>
      <c r="AS154" cm="1">
        <f t="array" ref="AS154">[2]!PropsSI("H","P",AR154,"T",AQ154,$H$13)</f>
        <v>241371.8008503335</v>
      </c>
      <c r="AT154" cm="1">
        <f t="array" ref="AT154">[2]!PropsSI("S","P",AR154,"T",AQ154,$H$13)</f>
        <v>1141.9667685041641</v>
      </c>
      <c r="AU154" cm="1">
        <f t="array" ref="AU154">[2]!PropsSI("D","P",AR154,"T",AQ154,$H$13)</f>
        <v>1189.3426558923293</v>
      </c>
      <c r="AW154">
        <f t="shared" si="68"/>
        <v>260.14999999999998</v>
      </c>
      <c r="AX154">
        <f t="shared" si="69"/>
        <v>260.14999999999998</v>
      </c>
      <c r="AY154" cm="1">
        <f t="array" ref="AY154">[2]!PropsSI("P","T",AW154,"Q",0,$H$13)</f>
        <v>177916.45421566669</v>
      </c>
      <c r="AZ154">
        <f t="shared" si="70"/>
        <v>241371.8008503335</v>
      </c>
      <c r="BA154" cm="1">
        <f t="array" ref="BA154">[2]!PropsSI("S","P",AY154,"H",AZ154,$H$13)</f>
        <v>1160.9676006137504</v>
      </c>
      <c r="BB154" cm="1">
        <f t="array" ref="BB154">[2]!PropsSI("D","P",AY154,"H",AZ154,$H$13)</f>
        <v>31.262659729773787</v>
      </c>
      <c r="BD154">
        <f t="shared" si="71"/>
        <v>258.14999999999998</v>
      </c>
      <c r="BE154">
        <f t="shared" si="72"/>
        <v>260.14999999999998</v>
      </c>
      <c r="BF154" cm="1">
        <f t="array" ref="BF154">[2]!PropsSI("P","T",BD154,"Q",1,$H$13)</f>
        <v>163940.08425461562</v>
      </c>
      <c r="BG154" cm="1">
        <f t="array" ref="BG154">[2]!PropsSI("H","P",BF154,"T",BE154,$H$13)</f>
        <v>391296.02083444159</v>
      </c>
      <c r="BH154" cm="1">
        <f t="array" ref="BH154">[2]!PropsSI("S","P",BF154,"T",BE154,$H$13)</f>
        <v>1743.5316928918351</v>
      </c>
      <c r="BI154" cm="1">
        <f t="array" ref="BI154">[2]!PropsSI("D","P",BF154,"T",BE154,$H$13)</f>
        <v>8.2063862576342004</v>
      </c>
      <c r="BJ154">
        <f t="shared" si="73"/>
        <v>149.92421998410808</v>
      </c>
      <c r="BK154">
        <f t="shared" si="74"/>
        <v>39.851413669762607</v>
      </c>
      <c r="BL154">
        <f t="shared" si="75"/>
        <v>-189.77563365387067</v>
      </c>
      <c r="BM154">
        <f t="shared" si="76"/>
        <v>3.7620803424061111</v>
      </c>
      <c r="BN154">
        <f t="shared" si="77"/>
        <v>4.9874420401854715</v>
      </c>
      <c r="BO154">
        <f t="shared" si="78"/>
        <v>0.75431058889382263</v>
      </c>
      <c r="BP154">
        <f t="shared" si="79"/>
        <v>6.1728778259124191</v>
      </c>
      <c r="BR154">
        <f t="shared" si="80"/>
        <v>6.9546398602373927</v>
      </c>
      <c r="BS154">
        <f t="shared" si="81"/>
        <v>1.3696776835856419</v>
      </c>
      <c r="BT154">
        <f t="shared" si="82"/>
        <v>32.872264406055407</v>
      </c>
      <c r="BW154">
        <f t="shared" si="83"/>
        <v>1.0847847253998284</v>
      </c>
    </row>
    <row r="155" spans="1:75" x14ac:dyDescent="0.3">
      <c r="A155">
        <v>155</v>
      </c>
      <c r="B155" s="76">
        <v>45446</v>
      </c>
      <c r="C155">
        <v>20.82</v>
      </c>
      <c r="D155">
        <v>22.72</v>
      </c>
      <c r="E155">
        <v>46.80605353</v>
      </c>
      <c r="F155">
        <v>33.4</v>
      </c>
      <c r="J155">
        <v>155</v>
      </c>
      <c r="K155">
        <v>22.72</v>
      </c>
      <c r="L155">
        <f t="shared" si="56"/>
        <v>310.87</v>
      </c>
      <c r="N155">
        <f t="shared" si="57"/>
        <v>256.14999999999998</v>
      </c>
      <c r="O155">
        <f t="shared" si="58"/>
        <v>266.14999999999998</v>
      </c>
      <c r="P155" cm="1">
        <f t="array" ref="P155">[2]!PropsSI("P","T",N155,"Q",0,$H$13)</f>
        <v>150836.68187834125</v>
      </c>
      <c r="Q155" cm="1">
        <f t="array" ref="Q155">[2]!PropsSI("H","P",P155,"T",O155,$H$13)</f>
        <v>396664.53307498101</v>
      </c>
      <c r="R155" cm="1">
        <f t="array" ref="R155">[2]!PropsSI("S","P",P155,"T",O155,$H$13)</f>
        <v>1770.3653899981227</v>
      </c>
      <c r="S155" cm="1">
        <f t="array" ref="S155">[2]!PropsSI("D","P",P155,"T",O155,$H$13)</f>
        <v>7.305276664307832</v>
      </c>
      <c r="U155">
        <f t="shared" si="59"/>
        <v>310.87</v>
      </c>
      <c r="V155" cm="1">
        <f t="array" ref="V155">[2]!PropsSI("T","P",W155,"S",Y155,$H$13)</f>
        <v>328.18078434722383</v>
      </c>
      <c r="W155" cm="1">
        <f t="array" ref="W155">[2]!PropsSI("P","T",U155,"Q",1,$H$13)</f>
        <v>955842.83844856452</v>
      </c>
      <c r="X155" cm="1">
        <f t="array" ref="X155">[2]!PropsSI("H","P",W155,"S",Y155,$H$13)</f>
        <v>437110.5428367097</v>
      </c>
      <c r="Y155">
        <f t="shared" si="60"/>
        <v>1770.3653899981227</v>
      </c>
      <c r="Z155" cm="1">
        <f t="array" ref="Z155">[2]!PropsSI("D","P",W155,"S",Y155,$H$13)</f>
        <v>42.165600445669206</v>
      </c>
      <c r="AB155">
        <f t="shared" si="61"/>
        <v>310.87</v>
      </c>
      <c r="AC155" cm="1">
        <f t="array" ref="AC155">[2]!PropsSI("T","P",AD155,"H",AE155,$H$13)</f>
        <v>328.18078434722383</v>
      </c>
      <c r="AD155">
        <f t="shared" si="62"/>
        <v>955842.83844856452</v>
      </c>
      <c r="AE155">
        <f t="shared" si="63"/>
        <v>437110.5428367097</v>
      </c>
      <c r="AF155" cm="1">
        <f t="array" ref="AF155">[2]!PropsSI("S","P",AD155,"H",AE155,$H$13)</f>
        <v>1770.365389998123</v>
      </c>
      <c r="AG155" cm="1">
        <f t="array" ref="AG155">[2]!PropsSI("D","P",AD155,"H",AE155,$H$13)</f>
        <v>42.165600445669199</v>
      </c>
      <c r="AI155">
        <f t="shared" si="64"/>
        <v>310.87</v>
      </c>
      <c r="AJ155">
        <f t="shared" si="65"/>
        <v>305.87</v>
      </c>
      <c r="AK155" cm="1">
        <f t="array" ref="AK155">[2]!PropsSI("P","T",AI155,"Q",0,$H$13)</f>
        <v>955842.83844856452</v>
      </c>
      <c r="AL155" cm="1">
        <f t="array" ref="AL155">[2]!PropsSI("H","P",AK155,"T",AJ155,$H$13)</f>
        <v>245662.67215936814</v>
      </c>
      <c r="AM155" cm="1">
        <f t="array" ref="AM155">[2]!PropsSI("S","P",AK155,"T",AJ155,$H$13)</f>
        <v>1155.9245753170992</v>
      </c>
      <c r="AN155" cm="1">
        <f t="array" ref="AN155">[2]!PropsSI("D","P",AK155,"T",AJ155,$H$13)</f>
        <v>1177.5776444422156</v>
      </c>
      <c r="AP155">
        <f t="shared" si="66"/>
        <v>309.87</v>
      </c>
      <c r="AQ155">
        <f t="shared" si="67"/>
        <v>303.87</v>
      </c>
      <c r="AR155" cm="1">
        <f t="array" ref="AR155">[2]!PropsSI("P","T",AP155,"Q",0,$H$13)</f>
        <v>930075.85863165301</v>
      </c>
      <c r="AS155" cm="1">
        <f t="array" ref="AS155">[2]!PropsSI("H","P",AR155,"T",AQ155,$H$13)</f>
        <v>242758.82039063881</v>
      </c>
      <c r="AT155" cm="1">
        <f t="array" ref="AT155">[2]!PropsSI("S","P",AR155,"T",AQ155,$H$13)</f>
        <v>1146.4712176832988</v>
      </c>
      <c r="AU155" cm="1">
        <f t="array" ref="AU155">[2]!PropsSI("D","P",AR155,"T",AQ155,$H$13)</f>
        <v>1185.613494857904</v>
      </c>
      <c r="AW155">
        <f t="shared" si="68"/>
        <v>260.14999999999998</v>
      </c>
      <c r="AX155">
        <f t="shared" si="69"/>
        <v>260.14999999999998</v>
      </c>
      <c r="AY155" cm="1">
        <f t="array" ref="AY155">[2]!PropsSI("P","T",AW155,"Q",0,$H$13)</f>
        <v>177916.45421566669</v>
      </c>
      <c r="AZ155">
        <f t="shared" si="70"/>
        <v>242758.82039063881</v>
      </c>
      <c r="BA155" cm="1">
        <f t="array" ref="BA155">[2]!PropsSI("S","P",AY155,"H",AZ155,$H$13)</f>
        <v>1166.2992152218817</v>
      </c>
      <c r="BB155" cm="1">
        <f t="array" ref="BB155">[2]!PropsSI("D","P",AY155,"H",AZ155,$H$13)</f>
        <v>30.556538415843647</v>
      </c>
      <c r="BD155">
        <f t="shared" si="71"/>
        <v>258.14999999999998</v>
      </c>
      <c r="BE155">
        <f t="shared" si="72"/>
        <v>260.14999999999998</v>
      </c>
      <c r="BF155" cm="1">
        <f t="array" ref="BF155">[2]!PropsSI("P","T",BD155,"Q",1,$H$13)</f>
        <v>163940.08425461562</v>
      </c>
      <c r="BG155" cm="1">
        <f t="array" ref="BG155">[2]!PropsSI("H","P",BF155,"T",BE155,$H$13)</f>
        <v>391296.02083444159</v>
      </c>
      <c r="BH155" cm="1">
        <f t="array" ref="BH155">[2]!PropsSI("S","P",BF155,"T",BE155,$H$13)</f>
        <v>1743.5316928918351</v>
      </c>
      <c r="BI155" cm="1">
        <f t="array" ref="BI155">[2]!PropsSI("D","P",BF155,"T",BE155,$H$13)</f>
        <v>8.2063862576342004</v>
      </c>
      <c r="BJ155">
        <f t="shared" si="73"/>
        <v>148.53720044380279</v>
      </c>
      <c r="BK155">
        <f t="shared" si="74"/>
        <v>40.446009761728696</v>
      </c>
      <c r="BL155">
        <f t="shared" si="75"/>
        <v>-188.98321020553149</v>
      </c>
      <c r="BM155">
        <f t="shared" si="76"/>
        <v>3.6724809522335975</v>
      </c>
      <c r="BN155">
        <f t="shared" si="77"/>
        <v>4.8966236722306498</v>
      </c>
      <c r="BO155">
        <f t="shared" si="78"/>
        <v>0.75000269533897101</v>
      </c>
      <c r="BP155">
        <f t="shared" si="79"/>
        <v>6.3369389099894722</v>
      </c>
      <c r="BR155">
        <f t="shared" si="80"/>
        <v>6.3600437682713036</v>
      </c>
      <c r="BS155">
        <f t="shared" si="81"/>
        <v>1.2525752865845428</v>
      </c>
      <c r="BT155">
        <f t="shared" si="82"/>
        <v>30.061806878029024</v>
      </c>
      <c r="BW155">
        <f t="shared" si="83"/>
        <v>0.99203962697495784</v>
      </c>
    </row>
    <row r="156" spans="1:75" x14ac:dyDescent="0.3">
      <c r="A156">
        <v>156</v>
      </c>
      <c r="B156" s="76">
        <v>45447</v>
      </c>
      <c r="C156">
        <v>20.98</v>
      </c>
      <c r="D156">
        <v>22.86</v>
      </c>
      <c r="E156">
        <v>46.80605353</v>
      </c>
      <c r="F156">
        <v>33.4</v>
      </c>
      <c r="J156">
        <v>156</v>
      </c>
      <c r="K156">
        <v>22.86</v>
      </c>
      <c r="L156">
        <f t="shared" si="56"/>
        <v>311.01</v>
      </c>
      <c r="N156">
        <f t="shared" si="57"/>
        <v>256.14999999999998</v>
      </c>
      <c r="O156">
        <f t="shared" si="58"/>
        <v>266.14999999999998</v>
      </c>
      <c r="P156" cm="1">
        <f t="array" ref="P156">[2]!PropsSI("P","T",N156,"Q",0,$H$13)</f>
        <v>150836.68187834125</v>
      </c>
      <c r="Q156" cm="1">
        <f t="array" ref="Q156">[2]!PropsSI("H","P",P156,"T",O156,$H$13)</f>
        <v>396664.53307498101</v>
      </c>
      <c r="R156" cm="1">
        <f t="array" ref="R156">[2]!PropsSI("S","P",P156,"T",O156,$H$13)</f>
        <v>1770.3653899981227</v>
      </c>
      <c r="S156" cm="1">
        <f t="array" ref="S156">[2]!PropsSI("D","P",P156,"T",O156,$H$13)</f>
        <v>7.305276664307832</v>
      </c>
      <c r="U156">
        <f t="shared" si="59"/>
        <v>311.01</v>
      </c>
      <c r="V156" cm="1">
        <f t="array" ref="V156">[2]!PropsSI("T","P",W156,"S",Y156,$H$13)</f>
        <v>328.32825872535312</v>
      </c>
      <c r="W156" cm="1">
        <f t="array" ref="W156">[2]!PropsSI("P","T",U156,"Q",1,$H$13)</f>
        <v>959492.52217376896</v>
      </c>
      <c r="X156" cm="1">
        <f t="array" ref="X156">[2]!PropsSI("H","P",W156,"S",Y156,$H$13)</f>
        <v>437196.93428591109</v>
      </c>
      <c r="Y156">
        <f t="shared" si="60"/>
        <v>1770.3653899981227</v>
      </c>
      <c r="Z156" cm="1">
        <f t="array" ref="Z156">[2]!PropsSI("D","P",W156,"S",Y156,$H$13)</f>
        <v>42.326290748399117</v>
      </c>
      <c r="AB156">
        <f t="shared" si="61"/>
        <v>311.01</v>
      </c>
      <c r="AC156" cm="1">
        <f t="array" ref="AC156">[2]!PropsSI("T","P",AD156,"H",AE156,$H$13)</f>
        <v>328.32825872535301</v>
      </c>
      <c r="AD156">
        <f t="shared" si="62"/>
        <v>959492.52217376896</v>
      </c>
      <c r="AE156">
        <f t="shared" si="63"/>
        <v>437196.93428591109</v>
      </c>
      <c r="AF156" cm="1">
        <f t="array" ref="AF156">[2]!PropsSI("S","P",AD156,"H",AE156,$H$13)</f>
        <v>1770.3653899981225</v>
      </c>
      <c r="AG156" cm="1">
        <f t="array" ref="AG156">[2]!PropsSI("D","P",AD156,"H",AE156,$H$13)</f>
        <v>42.326290748399153</v>
      </c>
      <c r="AI156">
        <f t="shared" si="64"/>
        <v>311.01</v>
      </c>
      <c r="AJ156">
        <f t="shared" si="65"/>
        <v>306.01</v>
      </c>
      <c r="AK156" cm="1">
        <f t="array" ref="AK156">[2]!PropsSI("P","T",AI156,"Q",0,$H$13)</f>
        <v>959492.52217376896</v>
      </c>
      <c r="AL156" cm="1">
        <f t="array" ref="AL156">[2]!PropsSI("H","P",AK156,"T",AJ156,$H$13)</f>
        <v>245866.52611414267</v>
      </c>
      <c r="AM156" cm="1">
        <f t="array" ref="AM156">[2]!PropsSI("S","P",AK156,"T",AJ156,$H$13)</f>
        <v>1156.5807625113127</v>
      </c>
      <c r="AN156" cm="1">
        <f t="array" ref="AN156">[2]!PropsSI("D","P",AK156,"T",AJ156,$H$13)</f>
        <v>1177.0229040081219</v>
      </c>
      <c r="AP156">
        <f t="shared" si="66"/>
        <v>310.01</v>
      </c>
      <c r="AQ156">
        <f t="shared" si="67"/>
        <v>304.01</v>
      </c>
      <c r="AR156" cm="1">
        <f t="array" ref="AR156">[2]!PropsSI("P","T",AP156,"Q",0,$H$13)</f>
        <v>933651.46316029388</v>
      </c>
      <c r="AS156" cm="1">
        <f t="array" ref="AS156">[2]!PropsSI("H","P",AR156,"T",AQ156,$H$13)</f>
        <v>242961.41661839068</v>
      </c>
      <c r="AT156" cm="1">
        <f t="array" ref="AT156">[2]!PropsSI("S","P",AR156,"T",AQ156,$H$13)</f>
        <v>1147.1278594787875</v>
      </c>
      <c r="AU156" cm="1">
        <f t="array" ref="AU156">[2]!PropsSI("D","P",AR156,"T",AQ156,$H$13)</f>
        <v>1185.0675931128328</v>
      </c>
      <c r="AW156">
        <f t="shared" si="68"/>
        <v>260.14999999999998</v>
      </c>
      <c r="AX156">
        <f t="shared" si="69"/>
        <v>260.14999999999998</v>
      </c>
      <c r="AY156" cm="1">
        <f t="array" ref="AY156">[2]!PropsSI("P","T",AW156,"Q",0,$H$13)</f>
        <v>177916.45421566669</v>
      </c>
      <c r="AZ156">
        <f t="shared" si="70"/>
        <v>242961.41661839068</v>
      </c>
      <c r="BA156" cm="1">
        <f t="array" ref="BA156">[2]!PropsSI("S","P",AY156,"H",AZ156,$H$13)</f>
        <v>1167.0779821938281</v>
      </c>
      <c r="BB156" cm="1">
        <f t="array" ref="BB156">[2]!PropsSI("D","P",AY156,"H",AZ156,$H$13)</f>
        <v>30.456059282289306</v>
      </c>
      <c r="BD156">
        <f t="shared" si="71"/>
        <v>258.14999999999998</v>
      </c>
      <c r="BE156">
        <f t="shared" si="72"/>
        <v>260.14999999999998</v>
      </c>
      <c r="BF156" cm="1">
        <f t="array" ref="BF156">[2]!PropsSI("P","T",BD156,"Q",1,$H$13)</f>
        <v>163940.08425461562</v>
      </c>
      <c r="BG156" cm="1">
        <f t="array" ref="BG156">[2]!PropsSI("H","P",BF156,"T",BE156,$H$13)</f>
        <v>391296.02083444159</v>
      </c>
      <c r="BH156" cm="1">
        <f t="array" ref="BH156">[2]!PropsSI("S","P",BF156,"T",BE156,$H$13)</f>
        <v>1743.5316928918351</v>
      </c>
      <c r="BI156" cm="1">
        <f t="array" ref="BI156">[2]!PropsSI("D","P",BF156,"T",BE156,$H$13)</f>
        <v>8.2063862576342004</v>
      </c>
      <c r="BJ156">
        <f t="shared" si="73"/>
        <v>148.33460421605091</v>
      </c>
      <c r="BK156">
        <f t="shared" si="74"/>
        <v>40.532401210930082</v>
      </c>
      <c r="BL156">
        <f t="shared" si="75"/>
        <v>-188.867005426981</v>
      </c>
      <c r="BM156">
        <f t="shared" si="76"/>
        <v>3.6596549867381301</v>
      </c>
      <c r="BN156">
        <f t="shared" si="77"/>
        <v>4.8836549375709408</v>
      </c>
      <c r="BO156">
        <f t="shared" si="78"/>
        <v>0.74936805190384503</v>
      </c>
      <c r="BP156">
        <f t="shared" si="79"/>
        <v>6.3611351710034088</v>
      </c>
      <c r="BR156">
        <f t="shared" si="80"/>
        <v>6.2736523190699174</v>
      </c>
      <c r="BS156">
        <f t="shared" si="81"/>
        <v>1.2355609706168256</v>
      </c>
      <c r="BT156">
        <f t="shared" si="82"/>
        <v>29.653463294803814</v>
      </c>
      <c r="BW156">
        <f t="shared" si="83"/>
        <v>0.97856428872852586</v>
      </c>
    </row>
    <row r="157" spans="1:75" x14ac:dyDescent="0.3">
      <c r="A157">
        <v>157</v>
      </c>
      <c r="B157" s="76">
        <v>45448</v>
      </c>
      <c r="C157">
        <v>22.46</v>
      </c>
      <c r="D157">
        <v>24.38</v>
      </c>
      <c r="E157">
        <v>46.80605353</v>
      </c>
      <c r="F157">
        <v>33.4</v>
      </c>
      <c r="J157">
        <v>157</v>
      </c>
      <c r="K157">
        <v>24.38</v>
      </c>
      <c r="L157">
        <f t="shared" si="56"/>
        <v>312.52999999999997</v>
      </c>
      <c r="N157">
        <f t="shared" si="57"/>
        <v>256.14999999999998</v>
      </c>
      <c r="O157">
        <f t="shared" si="58"/>
        <v>266.14999999999998</v>
      </c>
      <c r="P157" cm="1">
        <f t="array" ref="P157">[2]!PropsSI("P","T",N157,"Q",0,$H$13)</f>
        <v>150836.68187834125</v>
      </c>
      <c r="Q157" cm="1">
        <f t="array" ref="Q157">[2]!PropsSI("H","P",P157,"T",O157,$H$13)</f>
        <v>396664.53307498101</v>
      </c>
      <c r="R157" cm="1">
        <f t="array" ref="R157">[2]!PropsSI("S","P",P157,"T",O157,$H$13)</f>
        <v>1770.3653899981227</v>
      </c>
      <c r="S157" cm="1">
        <f t="array" ref="S157">[2]!PropsSI("D","P",P157,"T",O157,$H$13)</f>
        <v>7.305276664307832</v>
      </c>
      <c r="U157">
        <f t="shared" si="59"/>
        <v>312.52999999999997</v>
      </c>
      <c r="V157" cm="1">
        <f t="array" ref="V157">[2]!PropsSI("T","P",W157,"S",Y157,$H$13)</f>
        <v>329.92796677259111</v>
      </c>
      <c r="W157" cm="1">
        <f t="array" ref="W157">[2]!PropsSI("P","T",U157,"Q",1,$H$13)</f>
        <v>999794.5085442561</v>
      </c>
      <c r="X157" cm="1">
        <f t="array" ref="X157">[2]!PropsSI("H","P",W157,"S",Y157,$H$13)</f>
        <v>438129.66695597128</v>
      </c>
      <c r="Y157">
        <f t="shared" si="60"/>
        <v>1770.3653899981227</v>
      </c>
      <c r="Z157" cm="1">
        <f t="array" ref="Z157">[2]!PropsSI("D","P",W157,"S",Y157,$H$13)</f>
        <v>44.103880899888004</v>
      </c>
      <c r="AB157">
        <f t="shared" si="61"/>
        <v>312.52999999999997</v>
      </c>
      <c r="AC157" cm="1">
        <f t="array" ref="AC157">[2]!PropsSI("T","P",AD157,"H",AE157,$H$13)</f>
        <v>329.92796677259111</v>
      </c>
      <c r="AD157">
        <f t="shared" si="62"/>
        <v>999794.5085442561</v>
      </c>
      <c r="AE157">
        <f t="shared" si="63"/>
        <v>438129.66695597128</v>
      </c>
      <c r="AF157" cm="1">
        <f t="array" ref="AF157">[2]!PropsSI("S","P",AD157,"H",AE157,$H$13)</f>
        <v>1770.3653899981225</v>
      </c>
      <c r="AG157" cm="1">
        <f t="array" ref="AG157">[2]!PropsSI("D","P",AD157,"H",AE157,$H$13)</f>
        <v>44.103880899888019</v>
      </c>
      <c r="AI157">
        <f t="shared" si="64"/>
        <v>312.52999999999997</v>
      </c>
      <c r="AJ157">
        <f t="shared" si="65"/>
        <v>307.52999999999997</v>
      </c>
      <c r="AK157" cm="1">
        <f t="array" ref="AK157">[2]!PropsSI("P","T",AI157,"Q",0,$H$13)</f>
        <v>999794.5085442561</v>
      </c>
      <c r="AL157" cm="1">
        <f t="array" ref="AL157">[2]!PropsSI("H","P",AK157,"T",AJ157,$H$13)</f>
        <v>248085.38747238004</v>
      </c>
      <c r="AM157" cm="1">
        <f t="array" ref="AM157">[2]!PropsSI("S","P",AK157,"T",AJ157,$H$13)</f>
        <v>1163.7018393501498</v>
      </c>
      <c r="AN157" cm="1">
        <f t="array" ref="AN157">[2]!PropsSI("D","P",AK157,"T",AJ157,$H$13)</f>
        <v>1170.9633599528827</v>
      </c>
      <c r="AP157">
        <f t="shared" si="66"/>
        <v>311.52999999999997</v>
      </c>
      <c r="AQ157">
        <f t="shared" si="67"/>
        <v>305.52999999999997</v>
      </c>
      <c r="AR157" cm="1">
        <f t="array" ref="AR157">[2]!PropsSI("P","T",AP157,"Q",0,$H$13)</f>
        <v>973140.14316812181</v>
      </c>
      <c r="AS157" cm="1">
        <f t="array" ref="AS157">[2]!PropsSI("H","P",AR157,"T",AQ157,$H$13)</f>
        <v>245166.39656065294</v>
      </c>
      <c r="AT157" cm="1">
        <f t="array" ref="AT157">[2]!PropsSI("S","P",AR157,"T",AQ157,$H$13)</f>
        <v>1154.2531493056865</v>
      </c>
      <c r="AU157" cm="1">
        <f t="array" ref="AU157">[2]!PropsSI("D","P",AR157,"T",AQ157,$H$13)</f>
        <v>1179.1061195319176</v>
      </c>
      <c r="AW157">
        <f t="shared" si="68"/>
        <v>260.14999999999998</v>
      </c>
      <c r="AX157">
        <f t="shared" si="69"/>
        <v>260.14999999999998</v>
      </c>
      <c r="AY157" cm="1">
        <f t="array" ref="AY157">[2]!PropsSI("P","T",AW157,"Q",0,$H$13)</f>
        <v>177916.45421566669</v>
      </c>
      <c r="AZ157">
        <f t="shared" si="70"/>
        <v>245166.39656065294</v>
      </c>
      <c r="BA157" cm="1">
        <f t="array" ref="BA157">[2]!PropsSI("S","P",AY157,"H",AZ157,$H$13)</f>
        <v>1175.5537843935679</v>
      </c>
      <c r="BB157" cm="1">
        <f t="array" ref="BB157">[2]!PropsSI("D","P",AY157,"H",AZ157,$H$13)</f>
        <v>29.40373985574432</v>
      </c>
      <c r="BD157">
        <f t="shared" si="71"/>
        <v>258.14999999999998</v>
      </c>
      <c r="BE157">
        <f t="shared" si="72"/>
        <v>260.14999999999998</v>
      </c>
      <c r="BF157" cm="1">
        <f t="array" ref="BF157">[2]!PropsSI("P","T",BD157,"Q",1,$H$13)</f>
        <v>163940.08425461562</v>
      </c>
      <c r="BG157" cm="1">
        <f t="array" ref="BG157">[2]!PropsSI("H","P",BF157,"T",BE157,$H$13)</f>
        <v>391296.02083444159</v>
      </c>
      <c r="BH157" cm="1">
        <f t="array" ref="BH157">[2]!PropsSI("S","P",BF157,"T",BE157,$H$13)</f>
        <v>1743.5316928918351</v>
      </c>
      <c r="BI157" cm="1">
        <f t="array" ref="BI157">[2]!PropsSI("D","P",BF157,"T",BE157,$H$13)</f>
        <v>8.2063862576342004</v>
      </c>
      <c r="BJ157">
        <f t="shared" si="73"/>
        <v>146.12962427378864</v>
      </c>
      <c r="BK157">
        <f t="shared" si="74"/>
        <v>41.465133880990265</v>
      </c>
      <c r="BL157">
        <f t="shared" si="75"/>
        <v>-187.5947581547789</v>
      </c>
      <c r="BM157">
        <f t="shared" si="76"/>
        <v>3.5241565767808098</v>
      </c>
      <c r="BN157">
        <f t="shared" si="77"/>
        <v>4.7471496873850683</v>
      </c>
      <c r="BO157">
        <f t="shared" si="78"/>
        <v>0.7423731731370925</v>
      </c>
      <c r="BP157">
        <f t="shared" si="79"/>
        <v>6.6283247290645777</v>
      </c>
      <c r="BR157">
        <f t="shared" si="80"/>
        <v>5.3409196490097344</v>
      </c>
      <c r="BS157">
        <f t="shared" si="81"/>
        <v>1.0518644530966392</v>
      </c>
      <c r="BT157">
        <f t="shared" si="82"/>
        <v>25.24474687431934</v>
      </c>
      <c r="BW157">
        <f t="shared" si="83"/>
        <v>0.83307664685253824</v>
      </c>
    </row>
    <row r="158" spans="1:75" x14ac:dyDescent="0.3">
      <c r="A158">
        <v>158</v>
      </c>
      <c r="B158" s="76">
        <v>45449</v>
      </c>
      <c r="C158">
        <v>23.89</v>
      </c>
      <c r="D158">
        <v>26.09</v>
      </c>
      <c r="E158">
        <v>46.80605353</v>
      </c>
      <c r="F158">
        <v>33.4</v>
      </c>
      <c r="J158">
        <v>158</v>
      </c>
      <c r="K158">
        <v>26.09</v>
      </c>
      <c r="L158">
        <f t="shared" si="56"/>
        <v>314.24</v>
      </c>
      <c r="N158">
        <f t="shared" si="57"/>
        <v>256.14999999999998</v>
      </c>
      <c r="O158">
        <f t="shared" si="58"/>
        <v>266.14999999999998</v>
      </c>
      <c r="P158" cm="1">
        <f t="array" ref="P158">[2]!PropsSI("P","T",N158,"Q",0,$H$13)</f>
        <v>150836.68187834125</v>
      </c>
      <c r="Q158" cm="1">
        <f t="array" ref="Q158">[2]!PropsSI("H","P",P158,"T",O158,$H$13)</f>
        <v>396664.53307498101</v>
      </c>
      <c r="R158" cm="1">
        <f t="array" ref="R158">[2]!PropsSI("S","P",P158,"T",O158,$H$13)</f>
        <v>1770.3653899981227</v>
      </c>
      <c r="S158" cm="1">
        <f t="array" ref="S158">[2]!PropsSI("D","P",P158,"T",O158,$H$13)</f>
        <v>7.305276664307832</v>
      </c>
      <c r="U158">
        <f t="shared" si="59"/>
        <v>314.24</v>
      </c>
      <c r="V158" cm="1">
        <f t="array" ref="V158">[2]!PropsSI("T","P",W158,"S",Y158,$H$13)</f>
        <v>331.7247593214222</v>
      </c>
      <c r="W158" cm="1">
        <f t="array" ref="W158">[2]!PropsSI("P","T",U158,"Q",1,$H$13)</f>
        <v>1046638.2628812268</v>
      </c>
      <c r="X158" cm="1">
        <f t="array" ref="X158">[2]!PropsSI("H","P",W158,"S",Y158,$H$13)</f>
        <v>439167.59366657783</v>
      </c>
      <c r="Y158">
        <f t="shared" si="60"/>
        <v>1770.3653899981227</v>
      </c>
      <c r="Z158" cm="1">
        <f t="array" ref="Z158">[2]!PropsSI("D","P",W158,"S",Y158,$H$13)</f>
        <v>46.177435745145715</v>
      </c>
      <c r="AB158">
        <f t="shared" si="61"/>
        <v>314.24</v>
      </c>
      <c r="AC158" cm="1">
        <f t="array" ref="AC158">[2]!PropsSI("T","P",AD158,"H",AE158,$H$13)</f>
        <v>331.7247593214222</v>
      </c>
      <c r="AD158">
        <f t="shared" si="62"/>
        <v>1046638.2628812268</v>
      </c>
      <c r="AE158">
        <f t="shared" si="63"/>
        <v>439167.59366657783</v>
      </c>
      <c r="AF158" cm="1">
        <f t="array" ref="AF158">[2]!PropsSI("S","P",AD158,"H",AE158,$H$13)</f>
        <v>1770.3653899981227</v>
      </c>
      <c r="AG158" cm="1">
        <f t="array" ref="AG158">[2]!PropsSI("D","P",AD158,"H",AE158,$H$13)</f>
        <v>46.177435745145722</v>
      </c>
      <c r="AI158">
        <f t="shared" si="64"/>
        <v>314.24</v>
      </c>
      <c r="AJ158">
        <f t="shared" si="65"/>
        <v>309.24</v>
      </c>
      <c r="AK158" cm="1">
        <f t="array" ref="AK158">[2]!PropsSI("P","T",AI158,"Q",0,$H$13)</f>
        <v>1046638.2628812268</v>
      </c>
      <c r="AL158" cm="1">
        <f t="array" ref="AL158">[2]!PropsSI("H","P",AK158,"T",AJ158,$H$13)</f>
        <v>250594.09242894748</v>
      </c>
      <c r="AM158" cm="1">
        <f t="array" ref="AM158">[2]!PropsSI("S","P",AK158,"T",AJ158,$H$13)</f>
        <v>1171.7067119273322</v>
      </c>
      <c r="AN158" cm="1">
        <f t="array" ref="AN158">[2]!PropsSI("D","P",AK158,"T",AJ158,$H$13)</f>
        <v>1164.0639366450796</v>
      </c>
      <c r="AP158">
        <f t="shared" si="66"/>
        <v>313.24</v>
      </c>
      <c r="AQ158">
        <f t="shared" si="67"/>
        <v>307.24</v>
      </c>
      <c r="AR158" cm="1">
        <f t="array" ref="AR158">[2]!PropsSI("P","T",AP158,"Q",0,$H$13)</f>
        <v>1019049.0039809134</v>
      </c>
      <c r="AS158" cm="1">
        <f t="array" ref="AS158">[2]!PropsSI("H","P",AR158,"T",AQ158,$H$13)</f>
        <v>247658.97010014611</v>
      </c>
      <c r="AT158" cm="1">
        <f t="array" ref="AT158">[2]!PropsSI("S","P",AR158,"T",AQ158,$H$13)</f>
        <v>1162.2611343400345</v>
      </c>
      <c r="AU158" cm="1">
        <f t="array" ref="AU158">[2]!PropsSI("D","P",AR158,"T",AQ158,$H$13)</f>
        <v>1172.3218310267516</v>
      </c>
      <c r="AW158">
        <f t="shared" si="68"/>
        <v>260.14999999999998</v>
      </c>
      <c r="AX158">
        <f t="shared" si="69"/>
        <v>260.14999999999998</v>
      </c>
      <c r="AY158" cm="1">
        <f t="array" ref="AY158">[2]!PropsSI("P","T",AW158,"Q",0,$H$13)</f>
        <v>177916.45421566669</v>
      </c>
      <c r="AZ158">
        <f t="shared" si="70"/>
        <v>247658.97010014611</v>
      </c>
      <c r="BA158" cm="1">
        <f t="array" ref="BA158">[2]!PropsSI("S","P",AY158,"H",AZ158,$H$13)</f>
        <v>1185.1350780299056</v>
      </c>
      <c r="BB158" cm="1">
        <f t="array" ref="BB158">[2]!PropsSI("D","P",AY158,"H",AZ158,$H$13)</f>
        <v>28.298440986051002</v>
      </c>
      <c r="BD158">
        <f t="shared" si="71"/>
        <v>258.14999999999998</v>
      </c>
      <c r="BE158">
        <f t="shared" si="72"/>
        <v>260.14999999999998</v>
      </c>
      <c r="BF158" cm="1">
        <f t="array" ref="BF158">[2]!PropsSI("P","T",BD158,"Q",1,$H$13)</f>
        <v>163940.08425461562</v>
      </c>
      <c r="BG158" cm="1">
        <f t="array" ref="BG158">[2]!PropsSI("H","P",BF158,"T",BE158,$H$13)</f>
        <v>391296.02083444159</v>
      </c>
      <c r="BH158" cm="1">
        <f t="array" ref="BH158">[2]!PropsSI("S","P",BF158,"T",BE158,$H$13)</f>
        <v>1743.5316928918351</v>
      </c>
      <c r="BI158" cm="1">
        <f t="array" ref="BI158">[2]!PropsSI("D","P",BF158,"T",BE158,$H$13)</f>
        <v>8.2063862576342004</v>
      </c>
      <c r="BJ158">
        <f t="shared" si="73"/>
        <v>143.63705073429549</v>
      </c>
      <c r="BK158">
        <f t="shared" si="74"/>
        <v>42.503060591596821</v>
      </c>
      <c r="BL158">
        <f t="shared" si="75"/>
        <v>-186.14011132589229</v>
      </c>
      <c r="BM158">
        <f t="shared" si="76"/>
        <v>3.3794519438135149</v>
      </c>
      <c r="BN158">
        <f t="shared" si="77"/>
        <v>4.6024246746300559</v>
      </c>
      <c r="BO158">
        <f t="shared" si="78"/>
        <v>0.73427642660662473</v>
      </c>
      <c r="BP158">
        <f t="shared" si="79"/>
        <v>6.9388841616484429</v>
      </c>
      <c r="BR158">
        <f t="shared" si="80"/>
        <v>4.3029929384031789</v>
      </c>
      <c r="BS158">
        <f t="shared" si="81"/>
        <v>0.84745055370218159</v>
      </c>
      <c r="BT158">
        <f t="shared" si="82"/>
        <v>20.338813288852357</v>
      </c>
      <c r="BW158">
        <f t="shared" si="83"/>
        <v>0.67118083853212784</v>
      </c>
    </row>
    <row r="159" spans="1:75" x14ac:dyDescent="0.3">
      <c r="A159">
        <v>159</v>
      </c>
      <c r="B159" s="76">
        <v>45450</v>
      </c>
      <c r="C159">
        <v>26.11</v>
      </c>
      <c r="D159">
        <v>28.23</v>
      </c>
      <c r="E159">
        <v>46.80605353</v>
      </c>
      <c r="F159">
        <v>33.4</v>
      </c>
      <c r="J159">
        <v>159</v>
      </c>
      <c r="K159">
        <v>28.23</v>
      </c>
      <c r="L159">
        <f t="shared" si="56"/>
        <v>316.38</v>
      </c>
      <c r="N159">
        <f t="shared" si="57"/>
        <v>256.14999999999998</v>
      </c>
      <c r="O159">
        <f t="shared" si="58"/>
        <v>266.14999999999998</v>
      </c>
      <c r="P159" cm="1">
        <f t="array" ref="P159">[2]!PropsSI("P","T",N159,"Q",0,$H$13)</f>
        <v>150836.68187834125</v>
      </c>
      <c r="Q159" cm="1">
        <f t="array" ref="Q159">[2]!PropsSI("H","P",P159,"T",O159,$H$13)</f>
        <v>396664.53307498101</v>
      </c>
      <c r="R159" cm="1">
        <f t="array" ref="R159">[2]!PropsSI("S","P",P159,"T",O159,$H$13)</f>
        <v>1770.3653899981227</v>
      </c>
      <c r="S159" cm="1">
        <f t="array" ref="S159">[2]!PropsSI("D","P",P159,"T",O159,$H$13)</f>
        <v>7.305276664307832</v>
      </c>
      <c r="U159">
        <f t="shared" si="59"/>
        <v>316.38</v>
      </c>
      <c r="V159" cm="1">
        <f t="array" ref="V159">[2]!PropsSI("T","P",W159,"S",Y159,$H$13)</f>
        <v>333.96974096724165</v>
      </c>
      <c r="W159" cm="1">
        <f t="array" ref="W159">[2]!PropsSI("P","T",U159,"Q",1,$H$13)</f>
        <v>1107558.8128529652</v>
      </c>
      <c r="X159" cm="1">
        <f t="array" ref="X159">[2]!PropsSI("H","P",W159,"S",Y159,$H$13)</f>
        <v>440449.64866696415</v>
      </c>
      <c r="Y159">
        <f t="shared" si="60"/>
        <v>1770.3653899981227</v>
      </c>
      <c r="Z159" cm="1">
        <f t="array" ref="Z159">[2]!PropsSI("D","P",W159,"S",Y159,$H$13)</f>
        <v>48.886446383128366</v>
      </c>
      <c r="AB159">
        <f t="shared" si="61"/>
        <v>316.38</v>
      </c>
      <c r="AC159" cm="1">
        <f t="array" ref="AC159">[2]!PropsSI("T","P",AD159,"H",AE159,$H$13)</f>
        <v>333.96974096724171</v>
      </c>
      <c r="AD159">
        <f t="shared" si="62"/>
        <v>1107558.8128529652</v>
      </c>
      <c r="AE159">
        <f t="shared" si="63"/>
        <v>440449.64866696415</v>
      </c>
      <c r="AF159" cm="1">
        <f t="array" ref="AF159">[2]!PropsSI("S","P",AD159,"H",AE159,$H$13)</f>
        <v>1770.3653899981225</v>
      </c>
      <c r="AG159" cm="1">
        <f t="array" ref="AG159">[2]!PropsSI("D","P",AD159,"H",AE159,$H$13)</f>
        <v>48.886446383128344</v>
      </c>
      <c r="AI159">
        <f t="shared" si="64"/>
        <v>316.38</v>
      </c>
      <c r="AJ159">
        <f t="shared" si="65"/>
        <v>311.38</v>
      </c>
      <c r="AK159" cm="1">
        <f t="array" ref="AK159">[2]!PropsSI("P","T",AI159,"Q",0,$H$13)</f>
        <v>1107558.8128529652</v>
      </c>
      <c r="AL159" cm="1">
        <f t="array" ref="AL159">[2]!PropsSI("H","P",AK159,"T",AJ159,$H$13)</f>
        <v>253752.88631191681</v>
      </c>
      <c r="AM159" cm="1">
        <f t="array" ref="AM159">[2]!PropsSI("S","P",AK159,"T",AJ159,$H$13)</f>
        <v>1181.7169017390388</v>
      </c>
      <c r="AN159" cm="1">
        <f t="array" ref="AN159">[2]!PropsSI("D","P",AK159,"T",AJ159,$H$13)</f>
        <v>1155.3010927024272</v>
      </c>
      <c r="AP159">
        <f t="shared" si="66"/>
        <v>315.38</v>
      </c>
      <c r="AQ159">
        <f t="shared" si="67"/>
        <v>309.38</v>
      </c>
      <c r="AR159" cm="1">
        <f t="array" ref="AR159">[2]!PropsSI("P","T",AP159,"Q",0,$H$13)</f>
        <v>1078769.3948924658</v>
      </c>
      <c r="AS159" cm="1">
        <f t="array" ref="AS159">[2]!PropsSI("H","P",AR159,"T",AQ159,$H$13)</f>
        <v>250796.75757239331</v>
      </c>
      <c r="AT159" cm="1">
        <f t="array" ref="AT159">[2]!PropsSI("S","P",AR159,"T",AQ159,$H$13)</f>
        <v>1172.2726761978688</v>
      </c>
      <c r="AU159" cm="1">
        <f t="array" ref="AU159">[2]!PropsSI("D","P",AR159,"T",AQ159,$H$13)</f>
        <v>1163.710730747966</v>
      </c>
      <c r="AW159">
        <f t="shared" si="68"/>
        <v>260.14999999999998</v>
      </c>
      <c r="AX159">
        <f t="shared" si="69"/>
        <v>260.14999999999998</v>
      </c>
      <c r="AY159" cm="1">
        <f t="array" ref="AY159">[2]!PropsSI("P","T",AW159,"Q",0,$H$13)</f>
        <v>177916.45421566669</v>
      </c>
      <c r="AZ159">
        <f t="shared" si="70"/>
        <v>250796.75757239331</v>
      </c>
      <c r="BA159" cm="1">
        <f t="array" ref="BA159">[2]!PropsSI("S","P",AY159,"H",AZ159,$H$13)</f>
        <v>1197.1965328530739</v>
      </c>
      <c r="BB159" cm="1">
        <f t="array" ref="BB159">[2]!PropsSI("D","P",AY159,"H",AZ159,$H$13)</f>
        <v>27.01983877299309</v>
      </c>
      <c r="BD159">
        <f t="shared" si="71"/>
        <v>258.14999999999998</v>
      </c>
      <c r="BE159">
        <f t="shared" si="72"/>
        <v>260.14999999999998</v>
      </c>
      <c r="BF159" cm="1">
        <f t="array" ref="BF159">[2]!PropsSI("P","T",BD159,"Q",1,$H$13)</f>
        <v>163940.08425461562</v>
      </c>
      <c r="BG159" cm="1">
        <f t="array" ref="BG159">[2]!PropsSI("H","P",BF159,"T",BE159,$H$13)</f>
        <v>391296.02083444159</v>
      </c>
      <c r="BH159" cm="1">
        <f t="array" ref="BH159">[2]!PropsSI("S","P",BF159,"T",BE159,$H$13)</f>
        <v>1743.5316928918351</v>
      </c>
      <c r="BI159" cm="1">
        <f t="array" ref="BI159">[2]!PropsSI("D","P",BF159,"T",BE159,$H$13)</f>
        <v>8.2063862576342004</v>
      </c>
      <c r="BJ159">
        <f t="shared" si="73"/>
        <v>140.49926326204829</v>
      </c>
      <c r="BK159">
        <f t="shared" si="74"/>
        <v>43.785115591983136</v>
      </c>
      <c r="BL159">
        <f t="shared" si="75"/>
        <v>-184.28437885403142</v>
      </c>
      <c r="BM159">
        <f t="shared" si="76"/>
        <v>3.2088361846822004</v>
      </c>
      <c r="BN159">
        <f t="shared" si="77"/>
        <v>4.4332818134981951</v>
      </c>
      <c r="BO159">
        <f t="shared" si="78"/>
        <v>0.72380604700385287</v>
      </c>
      <c r="BP159">
        <f t="shared" si="79"/>
        <v>7.3427683442829723</v>
      </c>
      <c r="BR159">
        <f t="shared" si="80"/>
        <v>3.0209379380168642</v>
      </c>
      <c r="BS159">
        <f t="shared" si="81"/>
        <v>0.59495694390387688</v>
      </c>
      <c r="BT159">
        <f t="shared" si="82"/>
        <v>14.278966653693045</v>
      </c>
      <c r="BW159">
        <f t="shared" si="83"/>
        <v>0.47120589957187053</v>
      </c>
    </row>
    <row r="160" spans="1:75" x14ac:dyDescent="0.3">
      <c r="A160">
        <v>160</v>
      </c>
      <c r="B160" s="76">
        <v>45451</v>
      </c>
      <c r="C160">
        <v>23.29</v>
      </c>
      <c r="D160">
        <v>26.1</v>
      </c>
      <c r="E160">
        <v>46.80605353</v>
      </c>
      <c r="F160">
        <v>33.4</v>
      </c>
      <c r="J160">
        <v>160</v>
      </c>
      <c r="K160">
        <v>26.1</v>
      </c>
      <c r="L160">
        <f t="shared" si="56"/>
        <v>314.25</v>
      </c>
      <c r="N160">
        <f t="shared" si="57"/>
        <v>256.14999999999998</v>
      </c>
      <c r="O160">
        <f t="shared" si="58"/>
        <v>266.14999999999998</v>
      </c>
      <c r="P160" cm="1">
        <f t="array" ref="P160">[2]!PropsSI("P","T",N160,"Q",0,$H$13)</f>
        <v>150836.68187834125</v>
      </c>
      <c r="Q160" cm="1">
        <f t="array" ref="Q160">[2]!PropsSI("H","P",P160,"T",O160,$H$13)</f>
        <v>396664.53307498101</v>
      </c>
      <c r="R160" cm="1">
        <f t="array" ref="R160">[2]!PropsSI("S","P",P160,"T",O160,$H$13)</f>
        <v>1770.3653899981227</v>
      </c>
      <c r="S160" cm="1">
        <f t="array" ref="S160">[2]!PropsSI("D","P",P160,"T",O160,$H$13)</f>
        <v>7.305276664307832</v>
      </c>
      <c r="U160">
        <f t="shared" si="59"/>
        <v>314.25</v>
      </c>
      <c r="V160" cm="1">
        <f t="array" ref="V160">[2]!PropsSI("T","P",W160,"S",Y160,$H$13)</f>
        <v>331.73525874573204</v>
      </c>
      <c r="W160" cm="1">
        <f t="array" ref="W160">[2]!PropsSI("P","T",U160,"Q",1,$H$13)</f>
        <v>1046916.9541259897</v>
      </c>
      <c r="X160" cm="1">
        <f t="array" ref="X160">[2]!PropsSI("H","P",W160,"S",Y160,$H$13)</f>
        <v>439173.62808462483</v>
      </c>
      <c r="Y160">
        <f t="shared" si="60"/>
        <v>1770.3653899981227</v>
      </c>
      <c r="Z160" cm="1">
        <f t="array" ref="Z160">[2]!PropsSI("D","P",W160,"S",Y160,$H$13)</f>
        <v>46.189796489218757</v>
      </c>
      <c r="AB160">
        <f t="shared" si="61"/>
        <v>314.25</v>
      </c>
      <c r="AC160" cm="1">
        <f t="array" ref="AC160">[2]!PropsSI("T","P",AD160,"H",AE160,$H$13)</f>
        <v>331.73525874573215</v>
      </c>
      <c r="AD160">
        <f t="shared" si="62"/>
        <v>1046916.9541259897</v>
      </c>
      <c r="AE160">
        <f t="shared" si="63"/>
        <v>439173.62808462483</v>
      </c>
      <c r="AF160" cm="1">
        <f t="array" ref="AF160">[2]!PropsSI("S","P",AD160,"H",AE160,$H$13)</f>
        <v>1770.365389998123</v>
      </c>
      <c r="AG160" cm="1">
        <f t="array" ref="AG160">[2]!PropsSI("D","P",AD160,"H",AE160,$H$13)</f>
        <v>46.189796489218729</v>
      </c>
      <c r="AI160">
        <f t="shared" si="64"/>
        <v>314.25</v>
      </c>
      <c r="AJ160">
        <f t="shared" si="65"/>
        <v>309.25</v>
      </c>
      <c r="AK160" cm="1">
        <f t="array" ref="AK160">[2]!PropsSI("P","T",AI160,"Q",0,$H$13)</f>
        <v>1046916.9541259897</v>
      </c>
      <c r="AL160" cm="1">
        <f t="array" ref="AL160">[2]!PropsSI("H","P",AK160,"T",AJ160,$H$13)</f>
        <v>250608.8028680064</v>
      </c>
      <c r="AM160" cm="1">
        <f t="array" ref="AM160">[2]!PropsSI("S","P",AK160,"T",AJ160,$H$13)</f>
        <v>1171.7535066129867</v>
      </c>
      <c r="AN160" cm="1">
        <f t="array" ref="AN160">[2]!PropsSI("D","P",AK160,"T",AJ160,$H$13)</f>
        <v>1164.0233256119027</v>
      </c>
      <c r="AP160">
        <f t="shared" si="66"/>
        <v>313.25</v>
      </c>
      <c r="AQ160">
        <f t="shared" si="67"/>
        <v>307.25</v>
      </c>
      <c r="AR160" cm="1">
        <f t="array" ref="AR160">[2]!PropsSI("P","T",AP160,"Q",0,$H$13)</f>
        <v>1019322.1654037983</v>
      </c>
      <c r="AS160" cm="1">
        <f t="array" ref="AS160">[2]!PropsSI("H","P",AR160,"T",AQ160,$H$13)</f>
        <v>247673.58453816362</v>
      </c>
      <c r="AT160" cm="1">
        <f t="array" ref="AT160">[2]!PropsSI("S","P",AR160,"T",AQ160,$H$13)</f>
        <v>1162.3079420184279</v>
      </c>
      <c r="AU160" cm="1">
        <f t="array" ref="AU160">[2]!PropsSI("D","P",AR160,"T",AQ160,$H$13)</f>
        <v>1172.2819088603624</v>
      </c>
      <c r="AW160">
        <f t="shared" si="68"/>
        <v>260.14999999999998</v>
      </c>
      <c r="AX160">
        <f t="shared" si="69"/>
        <v>260.14999999999998</v>
      </c>
      <c r="AY160" cm="1">
        <f t="array" ref="AY160">[2]!PropsSI("P","T",AW160,"Q",0,$H$13)</f>
        <v>177916.45421566669</v>
      </c>
      <c r="AZ160">
        <f t="shared" si="70"/>
        <v>247673.58453816362</v>
      </c>
      <c r="BA160" cm="1">
        <f t="array" ref="BA160">[2]!PropsSI("S","P",AY160,"H",AZ160,$H$13)</f>
        <v>1185.1912549971071</v>
      </c>
      <c r="BB160" cm="1">
        <f t="array" ref="BB160">[2]!PropsSI("D","P",AY160,"H",AZ160,$H$13)</f>
        <v>28.292205388243413</v>
      </c>
      <c r="BD160">
        <f t="shared" si="71"/>
        <v>258.14999999999998</v>
      </c>
      <c r="BE160">
        <f t="shared" si="72"/>
        <v>260.14999999999998</v>
      </c>
      <c r="BF160" cm="1">
        <f t="array" ref="BF160">[2]!PropsSI("P","T",BD160,"Q",1,$H$13)</f>
        <v>163940.08425461562</v>
      </c>
      <c r="BG160" cm="1">
        <f t="array" ref="BG160">[2]!PropsSI("H","P",BF160,"T",BE160,$H$13)</f>
        <v>391296.02083444159</v>
      </c>
      <c r="BH160" cm="1">
        <f t="array" ref="BH160">[2]!PropsSI("S","P",BF160,"T",BE160,$H$13)</f>
        <v>1743.5316928918351</v>
      </c>
      <c r="BI160" cm="1">
        <f t="array" ref="BI160">[2]!PropsSI("D","P",BF160,"T",BE160,$H$13)</f>
        <v>8.2063862576342004</v>
      </c>
      <c r="BJ160">
        <f t="shared" si="73"/>
        <v>143.62243629627798</v>
      </c>
      <c r="BK160">
        <f t="shared" si="74"/>
        <v>42.509095009643815</v>
      </c>
      <c r="BL160">
        <f t="shared" si="75"/>
        <v>-186.13153130592178</v>
      </c>
      <c r="BM160">
        <f t="shared" si="76"/>
        <v>3.3786284150178947</v>
      </c>
      <c r="BN160">
        <f t="shared" si="77"/>
        <v>4.6016042780748636</v>
      </c>
      <c r="BO160">
        <f t="shared" si="78"/>
        <v>0.73422837142166963</v>
      </c>
      <c r="BP160">
        <f t="shared" si="79"/>
        <v>6.940731797391237</v>
      </c>
      <c r="BR160">
        <f t="shared" si="80"/>
        <v>4.2969585203561849</v>
      </c>
      <c r="BS160">
        <f t="shared" si="81"/>
        <v>0.84626210859237083</v>
      </c>
      <c r="BT160">
        <f t="shared" si="82"/>
        <v>20.310290606216899</v>
      </c>
      <c r="BW160">
        <f t="shared" si="83"/>
        <v>0.67023959000515765</v>
      </c>
    </row>
    <row r="161" spans="1:75" x14ac:dyDescent="0.3">
      <c r="A161">
        <v>161</v>
      </c>
      <c r="B161" s="76">
        <v>45452</v>
      </c>
      <c r="C161">
        <v>22.45</v>
      </c>
      <c r="D161">
        <v>23.61</v>
      </c>
      <c r="E161">
        <v>46.80605353</v>
      </c>
      <c r="F161">
        <v>33.4</v>
      </c>
      <c r="J161">
        <v>161</v>
      </c>
      <c r="K161">
        <v>23.61</v>
      </c>
      <c r="L161">
        <f t="shared" si="56"/>
        <v>311.76</v>
      </c>
      <c r="N161">
        <f t="shared" si="57"/>
        <v>256.14999999999998</v>
      </c>
      <c r="O161">
        <f t="shared" si="58"/>
        <v>266.14999999999998</v>
      </c>
      <c r="P161" cm="1">
        <f t="array" ref="P161">[2]!PropsSI("P","T",N161,"Q",0,$H$13)</f>
        <v>150836.68187834125</v>
      </c>
      <c r="Q161" cm="1">
        <f t="array" ref="Q161">[2]!PropsSI("H","P",P161,"T",O161,$H$13)</f>
        <v>396664.53307498101</v>
      </c>
      <c r="R161" cm="1">
        <f t="array" ref="R161">[2]!PropsSI("S","P",P161,"T",O161,$H$13)</f>
        <v>1770.3653899981227</v>
      </c>
      <c r="S161" cm="1">
        <f t="array" ref="S161">[2]!PropsSI("D","P",P161,"T",O161,$H$13)</f>
        <v>7.305276664307832</v>
      </c>
      <c r="U161">
        <f t="shared" si="59"/>
        <v>311.76</v>
      </c>
      <c r="V161" cm="1">
        <f t="array" ref="V161">[2]!PropsSI("T","P",W161,"S",Y161,$H$13)</f>
        <v>329.11791077241867</v>
      </c>
      <c r="W161" cm="1">
        <f t="array" ref="W161">[2]!PropsSI("P","T",U161,"Q",1,$H$13)</f>
        <v>979222.84107618383</v>
      </c>
      <c r="X161" cm="1">
        <f t="array" ref="X161">[2]!PropsSI("H","P",W161,"S",Y161,$H$13)</f>
        <v>437658.36011695204</v>
      </c>
      <c r="Y161">
        <f t="shared" si="60"/>
        <v>1770.3653899981227</v>
      </c>
      <c r="Z161" cm="1">
        <f t="array" ref="Z161">[2]!PropsSI("D","P",W161,"S",Y161,$H$13)</f>
        <v>43.195804629337168</v>
      </c>
      <c r="AB161">
        <f t="shared" si="61"/>
        <v>311.76</v>
      </c>
      <c r="AC161" cm="1">
        <f t="array" ref="AC161">[2]!PropsSI("T","P",AD161,"H",AE161,$H$13)</f>
        <v>329.11791077241878</v>
      </c>
      <c r="AD161">
        <f t="shared" si="62"/>
        <v>979222.84107618383</v>
      </c>
      <c r="AE161">
        <f t="shared" si="63"/>
        <v>437658.36011695204</v>
      </c>
      <c r="AF161" cm="1">
        <f t="array" ref="AF161">[2]!PropsSI("S","P",AD161,"H",AE161,$H$13)</f>
        <v>1770.3653899981227</v>
      </c>
      <c r="AG161" cm="1">
        <f t="array" ref="AG161">[2]!PropsSI("D","P",AD161,"H",AE161,$H$13)</f>
        <v>43.195804629337147</v>
      </c>
      <c r="AI161">
        <f t="shared" si="64"/>
        <v>311.76</v>
      </c>
      <c r="AJ161">
        <f t="shared" si="65"/>
        <v>306.76</v>
      </c>
      <c r="AK161" cm="1">
        <f t="array" ref="AK161">[2]!PropsSI("P","T",AI161,"Q",0,$H$13)</f>
        <v>979222.84107618383</v>
      </c>
      <c r="AL161" cm="1">
        <f t="array" ref="AL161">[2]!PropsSI("H","P",AK161,"T",AJ161,$H$13)</f>
        <v>246960.0728758341</v>
      </c>
      <c r="AM161" cm="1">
        <f t="array" ref="AM161">[2]!PropsSI("S","P",AK161,"T",AJ161,$H$13)</f>
        <v>1160.0951729751891</v>
      </c>
      <c r="AN161" cm="1">
        <f t="array" ref="AN161">[2]!PropsSI("D","P",AK161,"T",AJ161,$H$13)</f>
        <v>1174.0414451175955</v>
      </c>
      <c r="AP161">
        <f t="shared" si="66"/>
        <v>310.76</v>
      </c>
      <c r="AQ161">
        <f t="shared" si="67"/>
        <v>304.76</v>
      </c>
      <c r="AR161" cm="1">
        <f t="array" ref="AR161">[2]!PropsSI("P","T",AP161,"Q",0,$H$13)</f>
        <v>952982.54854669585</v>
      </c>
      <c r="AS161" cm="1">
        <f t="array" ref="AS161">[2]!PropsSI("H","P",AR161,"T",AQ161,$H$13)</f>
        <v>244048.16627802659</v>
      </c>
      <c r="AT161" cm="1">
        <f t="array" ref="AT161">[2]!PropsSI("S","P",AR161,"T",AQ161,$H$13)</f>
        <v>1150.6445153307513</v>
      </c>
      <c r="AU161" cm="1">
        <f t="array" ref="AU161">[2]!PropsSI("D","P",AR161,"T",AQ161,$H$13)</f>
        <v>1182.1340367430059</v>
      </c>
      <c r="AW161">
        <f t="shared" si="68"/>
        <v>260.14999999999998</v>
      </c>
      <c r="AX161">
        <f t="shared" si="69"/>
        <v>260.14999999999998</v>
      </c>
      <c r="AY161" cm="1">
        <f t="array" ref="AY161">[2]!PropsSI("P","T",AW161,"Q",0,$H$13)</f>
        <v>177916.45421566669</v>
      </c>
      <c r="AZ161">
        <f t="shared" si="70"/>
        <v>244048.16627802659</v>
      </c>
      <c r="BA161" cm="1">
        <f t="array" ref="BA161">[2]!PropsSI("S","P",AY161,"H",AZ161,$H$13)</f>
        <v>1171.2553785406892</v>
      </c>
      <c r="BB161" cm="1">
        <f t="array" ref="BB161">[2]!PropsSI("D","P",AY161,"H",AZ161,$H$13)</f>
        <v>29.92816139615099</v>
      </c>
      <c r="BD161">
        <f t="shared" si="71"/>
        <v>258.14999999999998</v>
      </c>
      <c r="BE161">
        <f t="shared" si="72"/>
        <v>260.14999999999998</v>
      </c>
      <c r="BF161" cm="1">
        <f t="array" ref="BF161">[2]!PropsSI("P","T",BD161,"Q",1,$H$13)</f>
        <v>163940.08425461562</v>
      </c>
      <c r="BG161" cm="1">
        <f t="array" ref="BG161">[2]!PropsSI("H","P",BF161,"T",BE161,$H$13)</f>
        <v>391296.02083444159</v>
      </c>
      <c r="BH161" cm="1">
        <f t="array" ref="BH161">[2]!PropsSI("S","P",BF161,"T",BE161,$H$13)</f>
        <v>1743.5316928918351</v>
      </c>
      <c r="BI161" cm="1">
        <f t="array" ref="BI161">[2]!PropsSI("D","P",BF161,"T",BE161,$H$13)</f>
        <v>8.2063862576342004</v>
      </c>
      <c r="BJ161">
        <f t="shared" si="73"/>
        <v>147.24785455641501</v>
      </c>
      <c r="BK161">
        <f t="shared" si="74"/>
        <v>40.993827041971031</v>
      </c>
      <c r="BL161">
        <f t="shared" si="75"/>
        <v>-188.24168159838604</v>
      </c>
      <c r="BM161">
        <f t="shared" si="76"/>
        <v>3.5919518908458361</v>
      </c>
      <c r="BN161">
        <f t="shared" si="77"/>
        <v>4.8153329602686048</v>
      </c>
      <c r="BO161">
        <f t="shared" si="78"/>
        <v>0.74594050307280779</v>
      </c>
      <c r="BP161">
        <f t="shared" si="79"/>
        <v>6.4919410111791329</v>
      </c>
      <c r="BR161">
        <f t="shared" si="80"/>
        <v>5.8122264880289691</v>
      </c>
      <c r="BS161">
        <f t="shared" si="81"/>
        <v>1.1446857166701498</v>
      </c>
      <c r="BT161">
        <f t="shared" si="82"/>
        <v>27.472457200083596</v>
      </c>
      <c r="BW161">
        <f t="shared" si="83"/>
        <v>0.90659108760275875</v>
      </c>
    </row>
    <row r="162" spans="1:75" x14ac:dyDescent="0.3">
      <c r="A162">
        <v>162</v>
      </c>
      <c r="B162" s="76">
        <v>45453</v>
      </c>
      <c r="C162">
        <v>22.6</v>
      </c>
      <c r="D162">
        <v>24.57</v>
      </c>
      <c r="E162">
        <v>46.80605353</v>
      </c>
      <c r="F162">
        <v>33.4</v>
      </c>
      <c r="J162">
        <v>162</v>
      </c>
      <c r="K162">
        <v>24.57</v>
      </c>
      <c r="L162">
        <f t="shared" si="56"/>
        <v>312.71999999999997</v>
      </c>
      <c r="N162">
        <f t="shared" si="57"/>
        <v>256.14999999999998</v>
      </c>
      <c r="O162">
        <f t="shared" si="58"/>
        <v>266.14999999999998</v>
      </c>
      <c r="P162" cm="1">
        <f t="array" ref="P162">[2]!PropsSI("P","T",N162,"Q",0,$H$13)</f>
        <v>150836.68187834125</v>
      </c>
      <c r="Q162" cm="1">
        <f t="array" ref="Q162">[2]!PropsSI("H","P",P162,"T",O162,$H$13)</f>
        <v>396664.53307498101</v>
      </c>
      <c r="R162" cm="1">
        <f t="array" ref="R162">[2]!PropsSI("S","P",P162,"T",O162,$H$13)</f>
        <v>1770.3653899981227</v>
      </c>
      <c r="S162" cm="1">
        <f t="array" ref="S162">[2]!PropsSI("D","P",P162,"T",O162,$H$13)</f>
        <v>7.305276664307832</v>
      </c>
      <c r="U162">
        <f t="shared" si="59"/>
        <v>312.71999999999997</v>
      </c>
      <c r="V162" cm="1">
        <f t="array" ref="V162">[2]!PropsSI("T","P",W162,"S",Y162,$H$13)</f>
        <v>330.12775355234379</v>
      </c>
      <c r="W162" cm="1">
        <f t="array" ref="W162">[2]!PropsSI("P","T",U162,"Q",1,$H$13)</f>
        <v>1004920.1321521112</v>
      </c>
      <c r="X162" cm="1">
        <f t="array" ref="X162">[2]!PropsSI("H","P",W162,"S",Y162,$H$13)</f>
        <v>438245.58664528449</v>
      </c>
      <c r="Y162">
        <f t="shared" si="60"/>
        <v>1770.3653899981227</v>
      </c>
      <c r="Z162" cm="1">
        <f t="array" ref="Z162">[2]!PropsSI("D","P",W162,"S",Y162,$H$13)</f>
        <v>44.330375086346137</v>
      </c>
      <c r="AB162">
        <f t="shared" si="61"/>
        <v>312.71999999999997</v>
      </c>
      <c r="AC162" cm="1">
        <f t="array" ref="AC162">[2]!PropsSI("T","P",AD162,"H",AE162,$H$13)</f>
        <v>330.12775355234396</v>
      </c>
      <c r="AD162">
        <f t="shared" si="62"/>
        <v>1004920.1321521112</v>
      </c>
      <c r="AE162">
        <f t="shared" si="63"/>
        <v>438245.58664528449</v>
      </c>
      <c r="AF162" cm="1">
        <f t="array" ref="AF162">[2]!PropsSI("S","P",AD162,"H",AE162,$H$13)</f>
        <v>1770.3653899981234</v>
      </c>
      <c r="AG162" cm="1">
        <f t="array" ref="AG162">[2]!PropsSI("D","P",AD162,"H",AE162,$H$13)</f>
        <v>44.330375086346102</v>
      </c>
      <c r="AI162">
        <f t="shared" si="64"/>
        <v>312.71999999999997</v>
      </c>
      <c r="AJ162">
        <f t="shared" si="65"/>
        <v>307.71999999999997</v>
      </c>
      <c r="AK162" cm="1">
        <f t="array" ref="AK162">[2]!PropsSI("P","T",AI162,"Q",0,$H$13)</f>
        <v>1004920.1321521112</v>
      </c>
      <c r="AL162" cm="1">
        <f t="array" ref="AL162">[2]!PropsSI("H","P",AK162,"T",AJ162,$H$13)</f>
        <v>248363.47288738715</v>
      </c>
      <c r="AM162" cm="1">
        <f t="array" ref="AM162">[2]!PropsSI("S","P",AK162,"T",AJ162,$H$13)</f>
        <v>1164.5915808202515</v>
      </c>
      <c r="AN162" cm="1">
        <f t="array" ref="AN162">[2]!PropsSI("D","P",AK162,"T",AJ162,$H$13)</f>
        <v>1170.2011273866256</v>
      </c>
      <c r="AP162">
        <f t="shared" si="66"/>
        <v>311.71999999999997</v>
      </c>
      <c r="AQ162">
        <f t="shared" si="67"/>
        <v>305.71999999999997</v>
      </c>
      <c r="AR162" cm="1">
        <f t="array" ref="AR162">[2]!PropsSI("P","T",AP162,"Q",0,$H$13)</f>
        <v>978162.9364258158</v>
      </c>
      <c r="AS162" cm="1">
        <f t="array" ref="AS162">[2]!PropsSI("H","P",AR162,"T",AQ162,$H$13)</f>
        <v>245442.71705473837</v>
      </c>
      <c r="AT162" cm="1">
        <f t="array" ref="AT162">[2]!PropsSI("S","P",AR162,"T",AQ162,$H$13)</f>
        <v>1155.1433229137531</v>
      </c>
      <c r="AU162" cm="1">
        <f t="array" ref="AU162">[2]!PropsSI("D","P",AR162,"T",AQ162,$H$13)</f>
        <v>1178.3564232425515</v>
      </c>
      <c r="AW162">
        <f t="shared" si="68"/>
        <v>260.14999999999998</v>
      </c>
      <c r="AX162">
        <f t="shared" si="69"/>
        <v>260.14999999999998</v>
      </c>
      <c r="AY162" cm="1">
        <f t="array" ref="AY162">[2]!PropsSI("P","T",AW162,"Q",0,$H$13)</f>
        <v>177916.45421566669</v>
      </c>
      <c r="AZ162">
        <f t="shared" si="70"/>
        <v>245442.71705473837</v>
      </c>
      <c r="BA162" cm="1">
        <f t="array" ref="BA162">[2]!PropsSI("S","P",AY162,"H",AZ162,$H$13)</f>
        <v>1176.6159427410037</v>
      </c>
      <c r="BB162" cm="1">
        <f t="array" ref="BB162">[2]!PropsSI("D","P",AY162,"H",AZ162,$H$13)</f>
        <v>29.276972190298377</v>
      </c>
      <c r="BD162">
        <f t="shared" si="71"/>
        <v>258.14999999999998</v>
      </c>
      <c r="BE162">
        <f t="shared" si="72"/>
        <v>260.14999999999998</v>
      </c>
      <c r="BF162" cm="1">
        <f t="array" ref="BF162">[2]!PropsSI("P","T",BD162,"Q",1,$H$13)</f>
        <v>163940.08425461562</v>
      </c>
      <c r="BG162" cm="1">
        <f t="array" ref="BG162">[2]!PropsSI("H","P",BF162,"T",BE162,$H$13)</f>
        <v>391296.02083444159</v>
      </c>
      <c r="BH162" cm="1">
        <f t="array" ref="BH162">[2]!PropsSI("S","P",BF162,"T",BE162,$H$13)</f>
        <v>1743.5316928918351</v>
      </c>
      <c r="BI162" cm="1">
        <f t="array" ref="BI162">[2]!PropsSI("D","P",BF162,"T",BE162,$H$13)</f>
        <v>8.2063862576342004</v>
      </c>
      <c r="BJ162">
        <f t="shared" si="73"/>
        <v>145.85330377970323</v>
      </c>
      <c r="BK162">
        <f t="shared" si="74"/>
        <v>41.581053570303482</v>
      </c>
      <c r="BL162">
        <f t="shared" si="75"/>
        <v>-187.43435735000671</v>
      </c>
      <c r="BM162">
        <f t="shared" si="76"/>
        <v>3.5076865845426606</v>
      </c>
      <c r="BN162">
        <f t="shared" si="77"/>
        <v>4.7306212204507974</v>
      </c>
      <c r="BO162">
        <f t="shared" si="78"/>
        <v>0.74148540351924452</v>
      </c>
      <c r="BP162">
        <f t="shared" si="79"/>
        <v>6.6623060096392139</v>
      </c>
      <c r="BR162">
        <f t="shared" si="80"/>
        <v>5.2249999596965182</v>
      </c>
      <c r="BS162">
        <f t="shared" si="81"/>
        <v>1.0290347142846754</v>
      </c>
      <c r="BT162">
        <f t="shared" si="82"/>
        <v>24.696833142832212</v>
      </c>
      <c r="BW162">
        <f t="shared" si="83"/>
        <v>0.81499549371346303</v>
      </c>
    </row>
    <row r="163" spans="1:75" x14ac:dyDescent="0.3">
      <c r="A163">
        <v>163</v>
      </c>
      <c r="B163" s="76">
        <v>45454</v>
      </c>
      <c r="C163">
        <v>21.74</v>
      </c>
      <c r="D163">
        <v>22.95</v>
      </c>
      <c r="E163">
        <v>46.80605353</v>
      </c>
      <c r="F163">
        <v>33.4</v>
      </c>
      <c r="J163">
        <v>163</v>
      </c>
      <c r="K163">
        <v>22.95</v>
      </c>
      <c r="L163">
        <f t="shared" si="56"/>
        <v>311.09999999999997</v>
      </c>
      <c r="N163">
        <f t="shared" si="57"/>
        <v>256.14999999999998</v>
      </c>
      <c r="O163">
        <f t="shared" si="58"/>
        <v>266.14999999999998</v>
      </c>
      <c r="P163" cm="1">
        <f t="array" ref="P163">[2]!PropsSI("P","T",N163,"Q",0,$H$13)</f>
        <v>150836.68187834125</v>
      </c>
      <c r="Q163" cm="1">
        <f t="array" ref="Q163">[2]!PropsSI("H","P",P163,"T",O163,$H$13)</f>
        <v>396664.53307498101</v>
      </c>
      <c r="R163" cm="1">
        <f t="array" ref="R163">[2]!PropsSI("S","P",P163,"T",O163,$H$13)</f>
        <v>1770.3653899981227</v>
      </c>
      <c r="S163" cm="1">
        <f t="array" ref="S163">[2]!PropsSI("D","P",P163,"T",O163,$H$13)</f>
        <v>7.305276664307832</v>
      </c>
      <c r="U163">
        <f t="shared" si="59"/>
        <v>311.09999999999997</v>
      </c>
      <c r="V163" cm="1">
        <f t="array" ref="V163">[2]!PropsSI("T","P",W163,"S",Y163,$H$13)</f>
        <v>328.42305140626678</v>
      </c>
      <c r="W163" cm="1">
        <f t="array" ref="W163">[2]!PropsSI("P","T",U163,"Q",1,$H$13)</f>
        <v>961844.26482244127</v>
      </c>
      <c r="X163" cm="1">
        <f t="array" ref="X163">[2]!PropsSI("H","P",W163,"S",Y163,$H$13)</f>
        <v>437252.42864010495</v>
      </c>
      <c r="Y163">
        <f t="shared" si="60"/>
        <v>1770.3653899981227</v>
      </c>
      <c r="Z163" cm="1">
        <f t="array" ref="Z163">[2]!PropsSI("D","P",W163,"S",Y163,$H$13)</f>
        <v>42.429859444156676</v>
      </c>
      <c r="AB163">
        <f t="shared" si="61"/>
        <v>311.09999999999997</v>
      </c>
      <c r="AC163" cm="1">
        <f t="array" ref="AC163">[2]!PropsSI("T","P",AD163,"H",AE163,$H$13)</f>
        <v>328.42305140626678</v>
      </c>
      <c r="AD163">
        <f t="shared" si="62"/>
        <v>961844.26482244127</v>
      </c>
      <c r="AE163">
        <f t="shared" si="63"/>
        <v>437252.42864010495</v>
      </c>
      <c r="AF163" cm="1">
        <f t="array" ref="AF163">[2]!PropsSI("S","P",AD163,"H",AE163,$H$13)</f>
        <v>1770.365389998123</v>
      </c>
      <c r="AG163" cm="1">
        <f t="array" ref="AG163">[2]!PropsSI("D","P",AD163,"H",AE163,$H$13)</f>
        <v>42.429859444156683</v>
      </c>
      <c r="AI163">
        <f t="shared" si="64"/>
        <v>311.09999999999997</v>
      </c>
      <c r="AJ163">
        <f t="shared" si="65"/>
        <v>306.09999999999997</v>
      </c>
      <c r="AK163" cm="1">
        <f t="array" ref="AK163">[2]!PropsSI("P","T",AI163,"Q",0,$H$13)</f>
        <v>961844.26482244127</v>
      </c>
      <c r="AL163" cm="1">
        <f t="array" ref="AL163">[2]!PropsSI("H","P",AK163,"T",AJ163,$H$13)</f>
        <v>245997.62055594521</v>
      </c>
      <c r="AM163" cm="1">
        <f t="array" ref="AM163">[2]!PropsSI("S","P",AK163,"T",AJ163,$H$13)</f>
        <v>1157.0025693619486</v>
      </c>
      <c r="AN163" cm="1">
        <f t="array" ref="AN163">[2]!PropsSI("D","P",AK163,"T",AJ163,$H$13)</f>
        <v>1176.6659879334861</v>
      </c>
      <c r="AP163">
        <f t="shared" si="66"/>
        <v>310.09999999999997</v>
      </c>
      <c r="AQ163">
        <f t="shared" si="67"/>
        <v>304.09999999999997</v>
      </c>
      <c r="AR163" cm="1">
        <f t="array" ref="AR163">[2]!PropsSI("P","T",AP163,"Q",0,$H$13)</f>
        <v>935955.50977146393</v>
      </c>
      <c r="AS163" cm="1">
        <f t="array" ref="AS163">[2]!PropsSI("H","P",AR163,"T",AQ163,$H$13)</f>
        <v>243091.70069702319</v>
      </c>
      <c r="AT163" cm="1">
        <f t="array" ref="AT163">[2]!PropsSI("S","P",AR163,"T",AQ163,$H$13)</f>
        <v>1147.5499527131612</v>
      </c>
      <c r="AU163" cm="1">
        <f t="array" ref="AU163">[2]!PropsSI("D","P",AR163,"T",AQ163,$H$13)</f>
        <v>1184.7163760487799</v>
      </c>
      <c r="AW163">
        <f t="shared" si="68"/>
        <v>260.14999999999998</v>
      </c>
      <c r="AX163">
        <f t="shared" si="69"/>
        <v>260.14999999999998</v>
      </c>
      <c r="AY163" cm="1">
        <f t="array" ref="AY163">[2]!PropsSI("P","T",AW163,"Q",0,$H$13)</f>
        <v>177916.45421566669</v>
      </c>
      <c r="AZ163">
        <f t="shared" si="70"/>
        <v>243091.70069702319</v>
      </c>
      <c r="BA163" cm="1">
        <f t="array" ref="BA163">[2]!PropsSI("S","P",AY163,"H",AZ163,$H$13)</f>
        <v>1167.5787858787503</v>
      </c>
      <c r="BB163" cm="1">
        <f t="array" ref="BB163">[2]!PropsSI("D","P",AY163,"H",AZ163,$H$13)</f>
        <v>30.391792281735928</v>
      </c>
      <c r="BD163">
        <f t="shared" si="71"/>
        <v>258.14999999999998</v>
      </c>
      <c r="BE163">
        <f t="shared" si="72"/>
        <v>260.14999999999998</v>
      </c>
      <c r="BF163" cm="1">
        <f t="array" ref="BF163">[2]!PropsSI("P","T",BD163,"Q",1,$H$13)</f>
        <v>163940.08425461562</v>
      </c>
      <c r="BG163" cm="1">
        <f t="array" ref="BG163">[2]!PropsSI("H","P",BF163,"T",BE163,$H$13)</f>
        <v>391296.02083444159</v>
      </c>
      <c r="BH163" cm="1">
        <f t="array" ref="BH163">[2]!PropsSI("S","P",BF163,"T",BE163,$H$13)</f>
        <v>1743.5316928918351</v>
      </c>
      <c r="BI163" cm="1">
        <f t="array" ref="BI163">[2]!PropsSI("D","P",BF163,"T",BE163,$H$13)</f>
        <v>8.2063862576342004</v>
      </c>
      <c r="BJ163">
        <f t="shared" si="73"/>
        <v>148.20432013741839</v>
      </c>
      <c r="BK163">
        <f t="shared" si="74"/>
        <v>40.587895565123937</v>
      </c>
      <c r="BL163">
        <f t="shared" si="75"/>
        <v>-188.79221570254234</v>
      </c>
      <c r="BM163">
        <f t="shared" si="76"/>
        <v>3.6514413490500428</v>
      </c>
      <c r="BN163">
        <f t="shared" si="77"/>
        <v>4.8753541076487261</v>
      </c>
      <c r="BO163">
        <f t="shared" si="78"/>
        <v>0.74895920756226897</v>
      </c>
      <c r="BP163">
        <f t="shared" si="79"/>
        <v>6.3767264888405979</v>
      </c>
      <c r="BR163">
        <f t="shared" si="80"/>
        <v>6.2181579648760632</v>
      </c>
      <c r="BS163">
        <f t="shared" si="81"/>
        <v>1.2246316658603134</v>
      </c>
      <c r="BT163">
        <f t="shared" si="82"/>
        <v>29.391159980647522</v>
      </c>
      <c r="BW163">
        <f t="shared" si="83"/>
        <v>0.96990827936136825</v>
      </c>
    </row>
    <row r="164" spans="1:75" x14ac:dyDescent="0.3">
      <c r="A164">
        <v>164</v>
      </c>
      <c r="B164" s="76">
        <v>45455</v>
      </c>
      <c r="C164">
        <v>21.59</v>
      </c>
      <c r="D164">
        <v>23.01</v>
      </c>
      <c r="E164">
        <v>46.80605353</v>
      </c>
      <c r="F164">
        <v>33.4</v>
      </c>
      <c r="J164">
        <v>164</v>
      </c>
      <c r="K164">
        <v>23.01</v>
      </c>
      <c r="L164">
        <f t="shared" si="56"/>
        <v>311.15999999999997</v>
      </c>
      <c r="N164">
        <f t="shared" si="57"/>
        <v>256.14999999999998</v>
      </c>
      <c r="O164">
        <f t="shared" si="58"/>
        <v>266.14999999999998</v>
      </c>
      <c r="P164" cm="1">
        <f t="array" ref="P164">[2]!PropsSI("P","T",N164,"Q",0,$H$13)</f>
        <v>150836.68187834125</v>
      </c>
      <c r="Q164" cm="1">
        <f t="array" ref="Q164">[2]!PropsSI("H","P",P164,"T",O164,$H$13)</f>
        <v>396664.53307498101</v>
      </c>
      <c r="R164" cm="1">
        <f t="array" ref="R164">[2]!PropsSI("S","P",P164,"T",O164,$H$13)</f>
        <v>1770.3653899981227</v>
      </c>
      <c r="S164" cm="1">
        <f t="array" ref="S164">[2]!PropsSI("D","P",P164,"T",O164,$H$13)</f>
        <v>7.305276664307832</v>
      </c>
      <c r="U164">
        <f t="shared" si="59"/>
        <v>311.15999999999997</v>
      </c>
      <c r="V164" cm="1">
        <f t="array" ref="V164">[2]!PropsSI("T","P",W164,"S",Y164,$H$13)</f>
        <v>328.48624122844683</v>
      </c>
      <c r="W164" cm="1">
        <f t="array" ref="W164">[2]!PropsSI("P","T",U164,"Q",1,$H$13)</f>
        <v>963414.495233997</v>
      </c>
      <c r="X164" cm="1">
        <f t="array" ref="X164">[2]!PropsSI("H","P",W164,"S",Y164,$H$13)</f>
        <v>437289.40618557052</v>
      </c>
      <c r="Y164">
        <f t="shared" si="60"/>
        <v>1770.3653899981227</v>
      </c>
      <c r="Z164" cm="1">
        <f t="array" ref="Z164">[2]!PropsSI("D","P",W164,"S",Y164,$H$13)</f>
        <v>42.499021893710783</v>
      </c>
      <c r="AB164">
        <f t="shared" si="61"/>
        <v>311.15999999999997</v>
      </c>
      <c r="AC164" cm="1">
        <f t="array" ref="AC164">[2]!PropsSI("T","P",AD164,"H",AE164,$H$13)</f>
        <v>328.48624122844689</v>
      </c>
      <c r="AD164">
        <f t="shared" si="62"/>
        <v>963414.495233997</v>
      </c>
      <c r="AE164">
        <f t="shared" si="63"/>
        <v>437289.40618557052</v>
      </c>
      <c r="AF164" cm="1">
        <f t="array" ref="AF164">[2]!PropsSI("S","P",AD164,"H",AE164,$H$13)</f>
        <v>1770.3653899981227</v>
      </c>
      <c r="AG164" cm="1">
        <f t="array" ref="AG164">[2]!PropsSI("D","P",AD164,"H",AE164,$H$13)</f>
        <v>42.499021893710768</v>
      </c>
      <c r="AI164">
        <f t="shared" si="64"/>
        <v>311.15999999999997</v>
      </c>
      <c r="AJ164">
        <f t="shared" si="65"/>
        <v>306.15999999999997</v>
      </c>
      <c r="AK164" cm="1">
        <f t="array" ref="AK164">[2]!PropsSI("P","T",AI164,"Q",0,$H$13)</f>
        <v>963414.495233997</v>
      </c>
      <c r="AL164" cm="1">
        <f t="array" ref="AL164">[2]!PropsSI("H","P",AK164,"T",AJ164,$H$13)</f>
        <v>246085.03665423437</v>
      </c>
      <c r="AM164" cm="1">
        <f t="array" ref="AM164">[2]!PropsSI("S","P",AK164,"T",AJ164,$H$13)</f>
        <v>1157.2837619569004</v>
      </c>
      <c r="AN164" cm="1">
        <f t="array" ref="AN164">[2]!PropsSI("D","P",AK164,"T",AJ164,$H$13)</f>
        <v>1176.4279143567328</v>
      </c>
      <c r="AP164">
        <f t="shared" si="66"/>
        <v>310.15999999999997</v>
      </c>
      <c r="AQ164">
        <f t="shared" si="67"/>
        <v>304.15999999999997</v>
      </c>
      <c r="AR164" cm="1">
        <f t="array" ref="AR164">[2]!PropsSI("P","T",AP164,"Q",0,$H$13)</f>
        <v>937493.91075763293</v>
      </c>
      <c r="AS164" cm="1">
        <f t="array" ref="AS164">[2]!PropsSI("H","P",AR164,"T",AQ164,$H$13)</f>
        <v>243178.57575735118</v>
      </c>
      <c r="AT164" cm="1">
        <f t="array" ref="AT164">[2]!PropsSI("S","P",AR164,"T",AQ164,$H$13)</f>
        <v>1147.831333676846</v>
      </c>
      <c r="AU164" cm="1">
        <f t="array" ref="AU164">[2]!PropsSI("D","P",AR164,"T",AQ164,$H$13)</f>
        <v>1184.4821092275679</v>
      </c>
      <c r="AW164">
        <f t="shared" si="68"/>
        <v>260.14999999999998</v>
      </c>
      <c r="AX164">
        <f t="shared" si="69"/>
        <v>260.14999999999998</v>
      </c>
      <c r="AY164" cm="1">
        <f t="array" ref="AY164">[2]!PropsSI("P","T",AW164,"Q",0,$H$13)</f>
        <v>177916.45421566669</v>
      </c>
      <c r="AZ164">
        <f t="shared" si="70"/>
        <v>243178.57575735118</v>
      </c>
      <c r="BA164" cm="1">
        <f t="array" ref="BA164">[2]!PropsSI("S","P",AY164,"H",AZ164,$H$13)</f>
        <v>1167.9127280672108</v>
      </c>
      <c r="BB164" cm="1">
        <f t="array" ref="BB164">[2]!PropsSI("D","P",AY164,"H",AZ164,$H$13)</f>
        <v>30.349088754261459</v>
      </c>
      <c r="BD164">
        <f t="shared" si="71"/>
        <v>258.14999999999998</v>
      </c>
      <c r="BE164">
        <f t="shared" si="72"/>
        <v>260.14999999999998</v>
      </c>
      <c r="BF164" cm="1">
        <f t="array" ref="BF164">[2]!PropsSI("P","T",BD164,"Q",1,$H$13)</f>
        <v>163940.08425461562</v>
      </c>
      <c r="BG164" cm="1">
        <f t="array" ref="BG164">[2]!PropsSI("H","P",BF164,"T",BE164,$H$13)</f>
        <v>391296.02083444159</v>
      </c>
      <c r="BH164" cm="1">
        <f t="array" ref="BH164">[2]!PropsSI("S","P",BF164,"T",BE164,$H$13)</f>
        <v>1743.5316928918351</v>
      </c>
      <c r="BI164" cm="1">
        <f t="array" ref="BI164">[2]!PropsSI("D","P",BF164,"T",BE164,$H$13)</f>
        <v>8.2063862576342004</v>
      </c>
      <c r="BJ164">
        <f t="shared" si="73"/>
        <v>148.11744507709039</v>
      </c>
      <c r="BK164">
        <f t="shared" si="74"/>
        <v>40.624873110589512</v>
      </c>
      <c r="BL164">
        <f t="shared" si="75"/>
        <v>-188.7423181876799</v>
      </c>
      <c r="BM164">
        <f t="shared" si="76"/>
        <v>3.6459792667876973</v>
      </c>
      <c r="BN164">
        <f t="shared" si="77"/>
        <v>4.869835880022638</v>
      </c>
      <c r="BO164">
        <f t="shared" si="78"/>
        <v>0.74868627128574783</v>
      </c>
      <c r="BP164">
        <f t="shared" si="79"/>
        <v>6.3871366251018973</v>
      </c>
      <c r="BR164">
        <f t="shared" si="80"/>
        <v>6.181180419410488</v>
      </c>
      <c r="BS164">
        <f t="shared" si="81"/>
        <v>1.2173491437116766</v>
      </c>
      <c r="BT164">
        <f t="shared" si="82"/>
        <v>29.216379449080236</v>
      </c>
      <c r="BW164">
        <f t="shared" si="83"/>
        <v>0.96414052181964782</v>
      </c>
    </row>
    <row r="165" spans="1:75" x14ac:dyDescent="0.3">
      <c r="A165">
        <v>165</v>
      </c>
      <c r="B165" s="76">
        <v>45456</v>
      </c>
      <c r="C165">
        <v>22.05</v>
      </c>
      <c r="D165">
        <v>23.64</v>
      </c>
      <c r="E165">
        <v>46.80605353</v>
      </c>
      <c r="F165">
        <v>33.4</v>
      </c>
      <c r="J165">
        <v>165</v>
      </c>
      <c r="K165">
        <v>23.64</v>
      </c>
      <c r="L165">
        <f t="shared" si="56"/>
        <v>311.78999999999996</v>
      </c>
      <c r="N165">
        <f t="shared" si="57"/>
        <v>256.14999999999998</v>
      </c>
      <c r="O165">
        <f t="shared" si="58"/>
        <v>266.14999999999998</v>
      </c>
      <c r="P165" cm="1">
        <f t="array" ref="P165">[2]!PropsSI("P","T",N165,"Q",0,$H$13)</f>
        <v>150836.68187834125</v>
      </c>
      <c r="Q165" cm="1">
        <f t="array" ref="Q165">[2]!PropsSI("H","P",P165,"T",O165,$H$13)</f>
        <v>396664.53307498101</v>
      </c>
      <c r="R165" cm="1">
        <f t="array" ref="R165">[2]!PropsSI("S","P",P165,"T",O165,$H$13)</f>
        <v>1770.3653899981227</v>
      </c>
      <c r="S165" cm="1">
        <f t="array" ref="S165">[2]!PropsSI("D","P",P165,"T",O165,$H$13)</f>
        <v>7.305276664307832</v>
      </c>
      <c r="U165">
        <f t="shared" si="59"/>
        <v>311.78999999999996</v>
      </c>
      <c r="V165" cm="1">
        <f t="array" ref="V165">[2]!PropsSI("T","P",W165,"S",Y165,$H$13)</f>
        <v>329.1494835308618</v>
      </c>
      <c r="W165" cm="1">
        <f t="array" ref="W165">[2]!PropsSI("P","T",U165,"Q",1,$H$13)</f>
        <v>980018.33504780126</v>
      </c>
      <c r="X165" cm="1">
        <f t="array" ref="X165">[2]!PropsSI("H","P",W165,"S",Y165,$H$13)</f>
        <v>437676.76864251826</v>
      </c>
      <c r="Y165">
        <f t="shared" si="60"/>
        <v>1770.3653899981227</v>
      </c>
      <c r="Z165" cm="1">
        <f t="array" ref="Z165">[2]!PropsSI("D","P",W165,"S",Y165,$H$13)</f>
        <v>43.230891080872844</v>
      </c>
      <c r="AB165">
        <f t="shared" si="61"/>
        <v>311.78999999999996</v>
      </c>
      <c r="AC165" cm="1">
        <f t="array" ref="AC165">[2]!PropsSI("T","P",AD165,"H",AE165,$H$13)</f>
        <v>329.14948353086191</v>
      </c>
      <c r="AD165">
        <f t="shared" si="62"/>
        <v>980018.33504780126</v>
      </c>
      <c r="AE165">
        <f t="shared" si="63"/>
        <v>437676.76864251826</v>
      </c>
      <c r="AF165" cm="1">
        <f t="array" ref="AF165">[2]!PropsSI("S","P",AD165,"H",AE165,$H$13)</f>
        <v>1770.3653899981225</v>
      </c>
      <c r="AG165" cm="1">
        <f t="array" ref="AG165">[2]!PropsSI("D","P",AD165,"H",AE165,$H$13)</f>
        <v>43.230891080872823</v>
      </c>
      <c r="AI165">
        <f t="shared" si="64"/>
        <v>311.78999999999996</v>
      </c>
      <c r="AJ165">
        <f t="shared" si="65"/>
        <v>306.78999999999996</v>
      </c>
      <c r="AK165" cm="1">
        <f t="array" ref="AK165">[2]!PropsSI("P","T",AI165,"Q",0,$H$13)</f>
        <v>980018.33504780126</v>
      </c>
      <c r="AL165" cm="1">
        <f t="array" ref="AL165">[2]!PropsSI("H","P",AK165,"T",AJ165,$H$13)</f>
        <v>247003.86663077908</v>
      </c>
      <c r="AM165" cm="1">
        <f t="array" ref="AM165">[2]!PropsSI("S","P",AK165,"T",AJ165,$H$13)</f>
        <v>1160.2357194719173</v>
      </c>
      <c r="AN165" cm="1">
        <f t="array" ref="AN165">[2]!PropsSI("D","P",AK165,"T",AJ165,$H$13)</f>
        <v>1173.9218464977105</v>
      </c>
      <c r="AP165">
        <f t="shared" si="66"/>
        <v>310.78999999999996</v>
      </c>
      <c r="AQ165">
        <f t="shared" si="67"/>
        <v>304.78999999999996</v>
      </c>
      <c r="AR165" cm="1">
        <f t="array" ref="AR165">[2]!PropsSI("P","T",AP165,"Q",0,$H$13)</f>
        <v>953761.98951291107</v>
      </c>
      <c r="AS165" cm="1">
        <f t="array" ref="AS165">[2]!PropsSI("H","P",AR165,"T",AQ165,$H$13)</f>
        <v>244091.68604866244</v>
      </c>
      <c r="AT165" cm="1">
        <f t="array" ref="AT165">[2]!PropsSI("S","P",AR165,"T",AQ165,$H$13)</f>
        <v>1150.7851449331549</v>
      </c>
      <c r="AU165" cm="1">
        <f t="array" ref="AU165">[2]!PropsSI("D","P",AR165,"T",AQ165,$H$13)</f>
        <v>1182.0163738025924</v>
      </c>
      <c r="AW165">
        <f t="shared" si="68"/>
        <v>260.14999999999998</v>
      </c>
      <c r="AX165">
        <f t="shared" si="69"/>
        <v>260.14999999999998</v>
      </c>
      <c r="AY165" cm="1">
        <f t="array" ref="AY165">[2]!PropsSI("P","T",AW165,"Q",0,$H$13)</f>
        <v>177916.45421566669</v>
      </c>
      <c r="AZ165">
        <f t="shared" si="70"/>
        <v>244091.68604866244</v>
      </c>
      <c r="BA165" cm="1">
        <f t="array" ref="BA165">[2]!PropsSI("S","P",AY165,"H",AZ165,$H$13)</f>
        <v>1171.4226657620457</v>
      </c>
      <c r="BB165" cm="1">
        <f t="array" ref="BB165">[2]!PropsSI("D","P",AY165,"H",AZ165,$H$13)</f>
        <v>29.90740213038054</v>
      </c>
      <c r="BD165">
        <f t="shared" si="71"/>
        <v>258.14999999999998</v>
      </c>
      <c r="BE165">
        <f t="shared" si="72"/>
        <v>260.14999999999998</v>
      </c>
      <c r="BF165" cm="1">
        <f t="array" ref="BF165">[2]!PropsSI("P","T",BD165,"Q",1,$H$13)</f>
        <v>163940.08425461562</v>
      </c>
      <c r="BG165" cm="1">
        <f t="array" ref="BG165">[2]!PropsSI("H","P",BF165,"T",BE165,$H$13)</f>
        <v>391296.02083444159</v>
      </c>
      <c r="BH165" cm="1">
        <f t="array" ref="BH165">[2]!PropsSI("S","P",BF165,"T",BE165,$H$13)</f>
        <v>1743.5316928918351</v>
      </c>
      <c r="BI165" cm="1">
        <f t="array" ref="BI165">[2]!PropsSI("D","P",BF165,"T",BE165,$H$13)</f>
        <v>8.2063862576342004</v>
      </c>
      <c r="BJ165">
        <f t="shared" si="73"/>
        <v>147.20433478577914</v>
      </c>
      <c r="BK165">
        <f t="shared" si="74"/>
        <v>41.012235567537253</v>
      </c>
      <c r="BL165">
        <f t="shared" si="75"/>
        <v>-188.2165703533164</v>
      </c>
      <c r="BM165">
        <f t="shared" si="76"/>
        <v>3.5892784860110618</v>
      </c>
      <c r="BN165">
        <f t="shared" si="77"/>
        <v>4.8126398210290837</v>
      </c>
      <c r="BO165">
        <f t="shared" si="78"/>
        <v>0.74580243265401247</v>
      </c>
      <c r="BP165">
        <f t="shared" si="79"/>
        <v>6.4972148872795037</v>
      </c>
      <c r="BR165">
        <f t="shared" si="80"/>
        <v>5.7938179624627466</v>
      </c>
      <c r="BS165">
        <f t="shared" si="81"/>
        <v>1.1410602598294688</v>
      </c>
      <c r="BT165">
        <f t="shared" si="82"/>
        <v>27.385446235907253</v>
      </c>
      <c r="BW165">
        <f t="shared" si="83"/>
        <v>0.90371972578493942</v>
      </c>
    </row>
    <row r="166" spans="1:75" x14ac:dyDescent="0.3">
      <c r="A166">
        <v>166</v>
      </c>
      <c r="B166" s="76">
        <v>45457</v>
      </c>
      <c r="C166">
        <v>25.05</v>
      </c>
      <c r="D166">
        <v>27.59</v>
      </c>
      <c r="E166">
        <v>46.80605353</v>
      </c>
      <c r="F166">
        <v>33.4</v>
      </c>
      <c r="J166">
        <v>166</v>
      </c>
      <c r="K166">
        <v>27.59</v>
      </c>
      <c r="L166">
        <f t="shared" si="56"/>
        <v>315.74</v>
      </c>
      <c r="N166">
        <f t="shared" si="57"/>
        <v>256.14999999999998</v>
      </c>
      <c r="O166">
        <f t="shared" si="58"/>
        <v>266.14999999999998</v>
      </c>
      <c r="P166" cm="1">
        <f t="array" ref="P166">[2]!PropsSI("P","T",N166,"Q",0,$H$13)</f>
        <v>150836.68187834125</v>
      </c>
      <c r="Q166" cm="1">
        <f t="array" ref="Q166">[2]!PropsSI("H","P",P166,"T",O166,$H$13)</f>
        <v>396664.53307498101</v>
      </c>
      <c r="R166" cm="1">
        <f t="array" ref="R166">[2]!PropsSI("S","P",P166,"T",O166,$H$13)</f>
        <v>1770.3653899981227</v>
      </c>
      <c r="S166" cm="1">
        <f t="array" ref="S166">[2]!PropsSI("D","P",P166,"T",O166,$H$13)</f>
        <v>7.305276664307832</v>
      </c>
      <c r="U166">
        <f t="shared" si="59"/>
        <v>315.74</v>
      </c>
      <c r="V166" cm="1">
        <f t="array" ref="V166">[2]!PropsSI("T","P",W166,"S",Y166,$H$13)</f>
        <v>333.298722541627</v>
      </c>
      <c r="W166" cm="1">
        <f t="array" ref="W166">[2]!PropsSI("P","T",U166,"Q",1,$H$13)</f>
        <v>1089068.1057875885</v>
      </c>
      <c r="X166" cm="1">
        <f t="array" ref="X166">[2]!PropsSI("H","P",W166,"S",Y166,$H$13)</f>
        <v>440068.18695394485</v>
      </c>
      <c r="Y166">
        <f t="shared" si="60"/>
        <v>1770.3653899981227</v>
      </c>
      <c r="Z166" cm="1">
        <f t="array" ref="Z166">[2]!PropsSI("D","P",W166,"S",Y166,$H$13)</f>
        <v>48.062701682558213</v>
      </c>
      <c r="AB166">
        <f t="shared" si="61"/>
        <v>315.74</v>
      </c>
      <c r="AC166" cm="1">
        <f t="array" ref="AC166">[2]!PropsSI("T","P",AD166,"H",AE166,$H$13)</f>
        <v>333.29872254162694</v>
      </c>
      <c r="AD166">
        <f t="shared" si="62"/>
        <v>1089068.1057875885</v>
      </c>
      <c r="AE166">
        <f t="shared" si="63"/>
        <v>440068.18695394485</v>
      </c>
      <c r="AF166" cm="1">
        <f t="array" ref="AF166">[2]!PropsSI("S","P",AD166,"H",AE166,$H$13)</f>
        <v>1770.3653899981227</v>
      </c>
      <c r="AG166" cm="1">
        <f t="array" ref="AG166">[2]!PropsSI("D","P",AD166,"H",AE166,$H$13)</f>
        <v>48.062701682558249</v>
      </c>
      <c r="AI166">
        <f t="shared" si="64"/>
        <v>315.74</v>
      </c>
      <c r="AJ166">
        <f t="shared" si="65"/>
        <v>310.74</v>
      </c>
      <c r="AK166" cm="1">
        <f t="array" ref="AK166">[2]!PropsSI("P","T",AI166,"Q",0,$H$13)</f>
        <v>1089068.1057875885</v>
      </c>
      <c r="AL166" cm="1">
        <f t="array" ref="AL166">[2]!PropsSI("H","P",AK166,"T",AJ166,$H$13)</f>
        <v>252805.91305369421</v>
      </c>
      <c r="AM166" cm="1">
        <f t="array" ref="AM166">[2]!PropsSI("S","P",AK166,"T",AJ166,$H$13)</f>
        <v>1178.723953755622</v>
      </c>
      <c r="AN166" cm="1">
        <f t="array" ref="AN166">[2]!PropsSI("D","P",AK166,"T",AJ166,$H$13)</f>
        <v>1157.9371256130166</v>
      </c>
      <c r="AP166">
        <f t="shared" si="66"/>
        <v>314.74</v>
      </c>
      <c r="AQ166">
        <f t="shared" si="67"/>
        <v>308.74</v>
      </c>
      <c r="AR166" cm="1">
        <f t="array" ref="AR166">[2]!PropsSI("P","T",AP166,"Q",0,$H$13)</f>
        <v>1060641.1628323018</v>
      </c>
      <c r="AS166" cm="1">
        <f t="array" ref="AS166">[2]!PropsSI("H","P",AR166,"T",AQ166,$H$13)</f>
        <v>249856.16571623398</v>
      </c>
      <c r="AT166" cm="1">
        <f t="array" ref="AT166">[2]!PropsSI("S","P",AR166,"T",AQ166,$H$13)</f>
        <v>1169.279628788189</v>
      </c>
      <c r="AU166" cm="1">
        <f t="array" ref="AU166">[2]!PropsSI("D","P",AR166,"T",AQ166,$H$13)</f>
        <v>1166.3004541457449</v>
      </c>
      <c r="AW166">
        <f t="shared" si="68"/>
        <v>260.14999999999998</v>
      </c>
      <c r="AX166">
        <f t="shared" si="69"/>
        <v>260.14999999999998</v>
      </c>
      <c r="AY166" cm="1">
        <f t="array" ref="AY166">[2]!PropsSI("P","T",AW166,"Q",0,$H$13)</f>
        <v>177916.45421566669</v>
      </c>
      <c r="AZ166">
        <f t="shared" si="70"/>
        <v>249856.16571623398</v>
      </c>
      <c r="BA166" cm="1">
        <f t="array" ref="BA166">[2]!PropsSI("S","P",AY166,"H",AZ166,$H$13)</f>
        <v>1193.5809577765435</v>
      </c>
      <c r="BB166" cm="1">
        <f t="array" ref="BB166">[2]!PropsSI("D","P",AY166,"H",AZ166,$H$13)</f>
        <v>27.39082323156665</v>
      </c>
      <c r="BD166">
        <f t="shared" si="71"/>
        <v>258.14999999999998</v>
      </c>
      <c r="BE166">
        <f t="shared" si="72"/>
        <v>260.14999999999998</v>
      </c>
      <c r="BF166" cm="1">
        <f t="array" ref="BF166">[2]!PropsSI("P","T",BD166,"Q",1,$H$13)</f>
        <v>163940.08425461562</v>
      </c>
      <c r="BG166" cm="1">
        <f t="array" ref="BG166">[2]!PropsSI("H","P",BF166,"T",BE166,$H$13)</f>
        <v>391296.02083444159</v>
      </c>
      <c r="BH166" cm="1">
        <f t="array" ref="BH166">[2]!PropsSI("S","P",BF166,"T",BE166,$H$13)</f>
        <v>1743.5316928918351</v>
      </c>
      <c r="BI166" cm="1">
        <f t="array" ref="BI166">[2]!PropsSI("D","P",BF166,"T",BE166,$H$13)</f>
        <v>8.2063862576342004</v>
      </c>
      <c r="BJ166">
        <f t="shared" si="73"/>
        <v>141.43985511820762</v>
      </c>
      <c r="BK166">
        <f t="shared" si="74"/>
        <v>43.403653878963844</v>
      </c>
      <c r="BL166">
        <f t="shared" si="75"/>
        <v>-184.84350899717145</v>
      </c>
      <c r="BM166">
        <f t="shared" si="76"/>
        <v>3.2587084836827138</v>
      </c>
      <c r="BN166">
        <f t="shared" si="77"/>
        <v>4.4825490536551458</v>
      </c>
      <c r="BO166">
        <f t="shared" si="78"/>
        <v>0.72697664758972536</v>
      </c>
      <c r="BP166">
        <f t="shared" si="79"/>
        <v>7.2201807426789371</v>
      </c>
      <c r="BR166">
        <f t="shared" si="80"/>
        <v>3.4023996510361556</v>
      </c>
      <c r="BS166">
        <f t="shared" si="81"/>
        <v>0.67008370905128734</v>
      </c>
      <c r="BT166">
        <f t="shared" si="82"/>
        <v>16.082009017230895</v>
      </c>
      <c r="BW166">
        <f t="shared" si="83"/>
        <v>0.53070629756861953</v>
      </c>
    </row>
    <row r="167" spans="1:75" x14ac:dyDescent="0.3">
      <c r="A167">
        <v>167</v>
      </c>
      <c r="B167" s="76">
        <v>45458</v>
      </c>
      <c r="C167">
        <v>24.48</v>
      </c>
      <c r="D167">
        <v>25.84</v>
      </c>
      <c r="E167">
        <v>46.80605353</v>
      </c>
      <c r="F167">
        <v>33.4</v>
      </c>
      <c r="J167">
        <v>167</v>
      </c>
      <c r="K167">
        <v>25.84</v>
      </c>
      <c r="L167">
        <f t="shared" si="56"/>
        <v>313.99</v>
      </c>
      <c r="N167">
        <f t="shared" si="57"/>
        <v>256.14999999999998</v>
      </c>
      <c r="O167">
        <f t="shared" si="58"/>
        <v>266.14999999999998</v>
      </c>
      <c r="P167" cm="1">
        <f t="array" ref="P167">[2]!PropsSI("P","T",N167,"Q",0,$H$13)</f>
        <v>150836.68187834125</v>
      </c>
      <c r="Q167" cm="1">
        <f t="array" ref="Q167">[2]!PropsSI("H","P",P167,"T",O167,$H$13)</f>
        <v>396664.53307498101</v>
      </c>
      <c r="R167" cm="1">
        <f t="array" ref="R167">[2]!PropsSI("S","P",P167,"T",O167,$H$13)</f>
        <v>1770.3653899981227</v>
      </c>
      <c r="S167" cm="1">
        <f t="array" ref="S167">[2]!PropsSI("D","P",P167,"T",O167,$H$13)</f>
        <v>7.305276664307832</v>
      </c>
      <c r="U167">
        <f t="shared" si="59"/>
        <v>313.99</v>
      </c>
      <c r="V167" cm="1">
        <f t="array" ref="V167">[2]!PropsSI("T","P",W167,"S",Y167,$H$13)</f>
        <v>331.46224438478345</v>
      </c>
      <c r="W167" cm="1">
        <f t="array" ref="W167">[2]!PropsSI("P","T",U167,"Q",1,$H$13)</f>
        <v>1039689.0524471006</v>
      </c>
      <c r="X167" cm="1">
        <f t="array" ref="X167">[2]!PropsSI("H","P",W167,"S",Y167,$H$13)</f>
        <v>439016.59998600994</v>
      </c>
      <c r="Y167">
        <f t="shared" si="60"/>
        <v>1770.3653899981227</v>
      </c>
      <c r="Z167" cm="1">
        <f t="array" ref="Z167">[2]!PropsSI("D","P",W167,"S",Y167,$H$13)</f>
        <v>45.86931268126061</v>
      </c>
      <c r="AB167">
        <f t="shared" si="61"/>
        <v>313.99</v>
      </c>
      <c r="AC167" cm="1">
        <f t="array" ref="AC167">[2]!PropsSI("T","P",AD167,"H",AE167,$H$13)</f>
        <v>331.4622443847835</v>
      </c>
      <c r="AD167">
        <f t="shared" si="62"/>
        <v>1039689.0524471006</v>
      </c>
      <c r="AE167">
        <f t="shared" si="63"/>
        <v>439016.59998600994</v>
      </c>
      <c r="AF167" cm="1">
        <f t="array" ref="AF167">[2]!PropsSI("S","P",AD167,"H",AE167,$H$13)</f>
        <v>1770.365389998123</v>
      </c>
      <c r="AG167" cm="1">
        <f t="array" ref="AG167">[2]!PropsSI("D","P",AD167,"H",AE167,$H$13)</f>
        <v>45.86931268126061</v>
      </c>
      <c r="AI167">
        <f t="shared" si="64"/>
        <v>313.99</v>
      </c>
      <c r="AJ167">
        <f t="shared" si="65"/>
        <v>308.99</v>
      </c>
      <c r="AK167" cm="1">
        <f t="array" ref="AK167">[2]!PropsSI("P","T",AI167,"Q",0,$H$13)</f>
        <v>1039689.0524471006</v>
      </c>
      <c r="AL167" cm="1">
        <f t="array" ref="AL167">[2]!PropsSI("H","P",AK167,"T",AJ167,$H$13)</f>
        <v>250226.48263012149</v>
      </c>
      <c r="AM167" cm="1">
        <f t="array" ref="AM167">[2]!PropsSI("S","P",AK167,"T",AJ167,$H$13)</f>
        <v>1170.536782887609</v>
      </c>
      <c r="AN167" cm="1">
        <f t="array" ref="AN167">[2]!PropsSI("D","P",AK167,"T",AJ167,$H$13)</f>
        <v>1165.0782046867391</v>
      </c>
      <c r="AP167">
        <f t="shared" si="66"/>
        <v>312.99</v>
      </c>
      <c r="AQ167">
        <f t="shared" si="67"/>
        <v>306.99</v>
      </c>
      <c r="AR167" cm="1">
        <f t="array" ref="AR167">[2]!PropsSI("P","T",AP167,"Q",0,$H$13)</f>
        <v>1012237.8015105139</v>
      </c>
      <c r="AS167" cm="1">
        <f t="array" ref="AS167">[2]!PropsSI("H","P",AR167,"T",AQ167,$H$13)</f>
        <v>247293.75392463032</v>
      </c>
      <c r="AT167" cm="1">
        <f t="array" ref="AT167">[2]!PropsSI("S","P",AR167,"T",AQ167,$H$13)</f>
        <v>1161.0908605463799</v>
      </c>
      <c r="AU167" cm="1">
        <f t="array" ref="AU167">[2]!PropsSI("D","P",AR167,"T",AQ167,$H$13)</f>
        <v>1173.3189372733664</v>
      </c>
      <c r="AW167">
        <f t="shared" si="68"/>
        <v>260.14999999999998</v>
      </c>
      <c r="AX167">
        <f t="shared" si="69"/>
        <v>260.14999999999998</v>
      </c>
      <c r="AY167" cm="1">
        <f t="array" ref="AY167">[2]!PropsSI("P","T",AW167,"Q",0,$H$13)</f>
        <v>177916.45421566669</v>
      </c>
      <c r="AZ167">
        <f t="shared" si="70"/>
        <v>247293.75392463032</v>
      </c>
      <c r="BA167" cm="1">
        <f t="array" ref="BA167">[2]!PropsSI("S","P",AY167,"H",AZ167,$H$13)</f>
        <v>1183.7312103554261</v>
      </c>
      <c r="BB167" cm="1">
        <f t="array" ref="BB167">[2]!PropsSI("D","P",AY167,"H",AZ167,$H$13)</f>
        <v>28.455166720098973</v>
      </c>
      <c r="BD167">
        <f t="shared" si="71"/>
        <v>258.14999999999998</v>
      </c>
      <c r="BE167">
        <f t="shared" si="72"/>
        <v>260.14999999999998</v>
      </c>
      <c r="BF167" cm="1">
        <f t="array" ref="BF167">[2]!PropsSI("P","T",BD167,"Q",1,$H$13)</f>
        <v>163940.08425461562</v>
      </c>
      <c r="BG167" cm="1">
        <f t="array" ref="BG167">[2]!PropsSI("H","P",BF167,"T",BE167,$H$13)</f>
        <v>391296.02083444159</v>
      </c>
      <c r="BH167" cm="1">
        <f t="array" ref="BH167">[2]!PropsSI("S","P",BF167,"T",BE167,$H$13)</f>
        <v>1743.5316928918351</v>
      </c>
      <c r="BI167" cm="1">
        <f t="array" ref="BI167">[2]!PropsSI("D","P",BF167,"T",BE167,$H$13)</f>
        <v>8.2063862576342004</v>
      </c>
      <c r="BJ167">
        <f t="shared" si="73"/>
        <v>144.00226690981125</v>
      </c>
      <c r="BK167">
        <f t="shared" si="74"/>
        <v>42.352066911028928</v>
      </c>
      <c r="BL167">
        <f t="shared" si="75"/>
        <v>-186.35433382084017</v>
      </c>
      <c r="BM167">
        <f t="shared" si="76"/>
        <v>3.400123710899964</v>
      </c>
      <c r="BN167">
        <f t="shared" si="77"/>
        <v>4.6230300859598827</v>
      </c>
      <c r="BO167">
        <f t="shared" si="78"/>
        <v>0.73547514242360679</v>
      </c>
      <c r="BP167">
        <f t="shared" si="79"/>
        <v>6.8928130710649791</v>
      </c>
      <c r="BR167">
        <f t="shared" si="80"/>
        <v>4.4539866189710722</v>
      </c>
      <c r="BS167">
        <f t="shared" si="81"/>
        <v>0.87718792023624725</v>
      </c>
      <c r="BT167">
        <f t="shared" si="82"/>
        <v>21.052510085669933</v>
      </c>
      <c r="BW167">
        <f t="shared" si="83"/>
        <v>0.69473283282710785</v>
      </c>
    </row>
    <row r="168" spans="1:75" x14ac:dyDescent="0.3">
      <c r="A168">
        <v>168</v>
      </c>
      <c r="B168" s="76">
        <v>45459</v>
      </c>
      <c r="C168">
        <v>24.22</v>
      </c>
      <c r="D168">
        <v>25.93</v>
      </c>
      <c r="E168">
        <v>46.80605353</v>
      </c>
      <c r="F168">
        <v>33.4</v>
      </c>
      <c r="J168">
        <v>168</v>
      </c>
      <c r="K168">
        <v>25.93</v>
      </c>
      <c r="L168">
        <f t="shared" si="56"/>
        <v>314.08</v>
      </c>
      <c r="N168">
        <f t="shared" si="57"/>
        <v>256.14999999999998</v>
      </c>
      <c r="O168">
        <f t="shared" si="58"/>
        <v>266.14999999999998</v>
      </c>
      <c r="P168" cm="1">
        <f t="array" ref="P168">[2]!PropsSI("P","T",N168,"Q",0,$H$13)</f>
        <v>150836.68187834125</v>
      </c>
      <c r="Q168" cm="1">
        <f t="array" ref="Q168">[2]!PropsSI("H","P",P168,"T",O168,$H$13)</f>
        <v>396664.53307498101</v>
      </c>
      <c r="R168" cm="1">
        <f t="array" ref="R168">[2]!PropsSI("S","P",P168,"T",O168,$H$13)</f>
        <v>1770.3653899981227</v>
      </c>
      <c r="S168" cm="1">
        <f t="array" ref="S168">[2]!PropsSI("D","P",P168,"T",O168,$H$13)</f>
        <v>7.305276664307832</v>
      </c>
      <c r="U168">
        <f t="shared" si="59"/>
        <v>314.08</v>
      </c>
      <c r="V168" cm="1">
        <f t="array" ref="V168">[2]!PropsSI("T","P",W168,"S",Y168,$H$13)</f>
        <v>331.55675629582316</v>
      </c>
      <c r="W168" cm="1">
        <f t="array" ref="W168">[2]!PropsSI("P","T",U168,"Q",1,$H$13)</f>
        <v>1042186.7678465928</v>
      </c>
      <c r="X168" cm="1">
        <f t="array" ref="X168">[2]!PropsSI("H","P",W168,"S",Y168,$H$13)</f>
        <v>439070.98723370361</v>
      </c>
      <c r="Y168">
        <f t="shared" si="60"/>
        <v>1770.3653899981227</v>
      </c>
      <c r="Z168" cm="1">
        <f t="array" ref="Z168">[2]!PropsSI("D","P",W168,"S",Y168,$H$13)</f>
        <v>45.98003881240421</v>
      </c>
      <c r="AB168">
        <f t="shared" si="61"/>
        <v>314.08</v>
      </c>
      <c r="AC168" cm="1">
        <f t="array" ref="AC168">[2]!PropsSI("T","P",AD168,"H",AE168,$H$13)</f>
        <v>331.55675629582311</v>
      </c>
      <c r="AD168">
        <f t="shared" si="62"/>
        <v>1042186.7678465928</v>
      </c>
      <c r="AE168">
        <f t="shared" si="63"/>
        <v>439070.98723370361</v>
      </c>
      <c r="AF168" cm="1">
        <f t="array" ref="AF168">[2]!PropsSI("S","P",AD168,"H",AE168,$H$13)</f>
        <v>1770.3653899981221</v>
      </c>
      <c r="AG168" cm="1">
        <f t="array" ref="AG168">[2]!PropsSI("D","P",AD168,"H",AE168,$H$13)</f>
        <v>45.980038812404224</v>
      </c>
      <c r="AI168">
        <f t="shared" si="64"/>
        <v>314.08</v>
      </c>
      <c r="AJ168">
        <f t="shared" si="65"/>
        <v>309.08</v>
      </c>
      <c r="AK168" cm="1">
        <f t="array" ref="AK168">[2]!PropsSI("P","T",AI168,"Q",0,$H$13)</f>
        <v>1042186.7678465928</v>
      </c>
      <c r="AL168" cm="1">
        <f t="array" ref="AL168">[2]!PropsSI("H","P",AK168,"T",AJ168,$H$13)</f>
        <v>250358.78870097903</v>
      </c>
      <c r="AM168" cm="1">
        <f t="array" ref="AM168">[2]!PropsSI("S","P",AK168,"T",AJ168,$H$13)</f>
        <v>1170.9579711585372</v>
      </c>
      <c r="AN168" cm="1">
        <f t="array" ref="AN168">[2]!PropsSI("D","P",AK168,"T",AJ168,$H$13)</f>
        <v>1164.7132911446572</v>
      </c>
      <c r="AP168">
        <f t="shared" si="66"/>
        <v>313.08</v>
      </c>
      <c r="AQ168">
        <f t="shared" si="67"/>
        <v>307.08</v>
      </c>
      <c r="AR168" cm="1">
        <f t="array" ref="AR168">[2]!PropsSI("P","T",AP168,"Q",0,$H$13)</f>
        <v>1014685.8866513707</v>
      </c>
      <c r="AS168" cm="1">
        <f t="array" ref="AS168">[2]!PropsSI("H","P",AR168,"T",AQ168,$H$13)</f>
        <v>247425.199706666</v>
      </c>
      <c r="AT168" cm="1">
        <f t="array" ref="AT168">[2]!PropsSI("S","P",AR168,"T",AQ168,$H$13)</f>
        <v>1161.5121773385765</v>
      </c>
      <c r="AU168" cm="1">
        <f t="array" ref="AU168">[2]!PropsSI("D","P",AR168,"T",AQ168,$H$13)</f>
        <v>1172.9601887407746</v>
      </c>
      <c r="AW168">
        <f t="shared" si="68"/>
        <v>260.14999999999998</v>
      </c>
      <c r="AX168">
        <f t="shared" si="69"/>
        <v>260.14999999999998</v>
      </c>
      <c r="AY168" cm="1">
        <f t="array" ref="AY168">[2]!PropsSI("P","T",AW168,"Q",0,$H$13)</f>
        <v>177916.45421566669</v>
      </c>
      <c r="AZ168">
        <f t="shared" si="70"/>
        <v>247425.199706666</v>
      </c>
      <c r="BA168" cm="1">
        <f t="array" ref="BA168">[2]!PropsSI("S","P",AY168,"H",AZ168,$H$13)</f>
        <v>1184.2364795541025</v>
      </c>
      <c r="BB168" cm="1">
        <f t="array" ref="BB168">[2]!PropsSI("D","P",AY168,"H",AZ168,$H$13)</f>
        <v>28.398559638375342</v>
      </c>
      <c r="BD168">
        <f t="shared" si="71"/>
        <v>258.14999999999998</v>
      </c>
      <c r="BE168">
        <f t="shared" si="72"/>
        <v>260.14999999999998</v>
      </c>
      <c r="BF168" cm="1">
        <f t="array" ref="BF168">[2]!PropsSI("P","T",BD168,"Q",1,$H$13)</f>
        <v>163940.08425461562</v>
      </c>
      <c r="BG168" cm="1">
        <f t="array" ref="BG168">[2]!PropsSI("H","P",BF168,"T",BE168,$H$13)</f>
        <v>391296.02083444159</v>
      </c>
      <c r="BH168" cm="1">
        <f t="array" ref="BH168">[2]!PropsSI("S","P",BF168,"T",BE168,$H$13)</f>
        <v>1743.5316928918351</v>
      </c>
      <c r="BI168" cm="1">
        <f t="array" ref="BI168">[2]!PropsSI("D","P",BF168,"T",BE168,$H$13)</f>
        <v>8.2063862576342004</v>
      </c>
      <c r="BJ168">
        <f t="shared" si="73"/>
        <v>143.8708211277756</v>
      </c>
      <c r="BK168">
        <f t="shared" si="74"/>
        <v>42.406454158722596</v>
      </c>
      <c r="BL168">
        <f t="shared" si="75"/>
        <v>-186.2772752864982</v>
      </c>
      <c r="BM168">
        <f t="shared" si="76"/>
        <v>3.3926633099122898</v>
      </c>
      <c r="BN168">
        <f t="shared" si="77"/>
        <v>4.6155909172179497</v>
      </c>
      <c r="BO168">
        <f t="shared" si="78"/>
        <v>0.73504419493857998</v>
      </c>
      <c r="BP168">
        <f t="shared" si="79"/>
        <v>6.9093721425613062</v>
      </c>
      <c r="BR168">
        <f t="shared" si="80"/>
        <v>4.3995993712774037</v>
      </c>
      <c r="BS168">
        <f t="shared" si="81"/>
        <v>0.86647665395435536</v>
      </c>
      <c r="BT168">
        <f t="shared" si="82"/>
        <v>20.79543969490453</v>
      </c>
      <c r="BW168">
        <f t="shared" si="83"/>
        <v>0.68624950993184952</v>
      </c>
    </row>
    <row r="169" spans="1:75" x14ac:dyDescent="0.3">
      <c r="A169">
        <v>169</v>
      </c>
      <c r="B169" s="76">
        <v>45460</v>
      </c>
      <c r="C169">
        <v>23.43</v>
      </c>
      <c r="D169">
        <v>25.2</v>
      </c>
      <c r="E169">
        <v>46.80605353</v>
      </c>
      <c r="F169">
        <v>33.4</v>
      </c>
      <c r="J169">
        <v>169</v>
      </c>
      <c r="K169">
        <v>25.2</v>
      </c>
      <c r="L169">
        <f t="shared" si="56"/>
        <v>313.34999999999997</v>
      </c>
      <c r="N169">
        <f t="shared" si="57"/>
        <v>256.14999999999998</v>
      </c>
      <c r="O169">
        <f t="shared" si="58"/>
        <v>266.14999999999998</v>
      </c>
      <c r="P169" cm="1">
        <f t="array" ref="P169">[2]!PropsSI("P","T",N169,"Q",0,$H$13)</f>
        <v>150836.68187834125</v>
      </c>
      <c r="Q169" cm="1">
        <f t="array" ref="Q169">[2]!PropsSI("H","P",P169,"T",O169,$H$13)</f>
        <v>396664.53307498101</v>
      </c>
      <c r="R169" cm="1">
        <f t="array" ref="R169">[2]!PropsSI("S","P",P169,"T",O169,$H$13)</f>
        <v>1770.3653899981227</v>
      </c>
      <c r="S169" cm="1">
        <f t="array" ref="S169">[2]!PropsSI("D","P",P169,"T",O169,$H$13)</f>
        <v>7.305276664307832</v>
      </c>
      <c r="U169">
        <f t="shared" si="59"/>
        <v>313.34999999999997</v>
      </c>
      <c r="V169" cm="1">
        <f t="array" ref="V169">[2]!PropsSI("T","P",W169,"S",Y169,$H$13)</f>
        <v>330.78994151433488</v>
      </c>
      <c r="W169" cm="1">
        <f t="array" ref="W169">[2]!PropsSI("P","T",U169,"Q",1,$H$13)</f>
        <v>1022056.8023481063</v>
      </c>
      <c r="X169" cm="1">
        <f t="array" ref="X169">[2]!PropsSI("H","P",W169,"S",Y169,$H$13)</f>
        <v>438628.88714671414</v>
      </c>
      <c r="Y169">
        <f t="shared" si="60"/>
        <v>1770.3653899981227</v>
      </c>
      <c r="Z169" cm="1">
        <f t="array" ref="Z169">[2]!PropsSI("D","P",W169,"S",Y169,$H$13)</f>
        <v>45.088318535220715</v>
      </c>
      <c r="AB169">
        <f t="shared" si="61"/>
        <v>313.34999999999997</v>
      </c>
      <c r="AC169" cm="1">
        <f t="array" ref="AC169">[2]!PropsSI("T","P",AD169,"H",AE169,$H$13)</f>
        <v>330.78994151433494</v>
      </c>
      <c r="AD169">
        <f t="shared" si="62"/>
        <v>1022056.8023481063</v>
      </c>
      <c r="AE169">
        <f t="shared" si="63"/>
        <v>438628.88714671414</v>
      </c>
      <c r="AF169" cm="1">
        <f t="array" ref="AF169">[2]!PropsSI("S","P",AD169,"H",AE169,$H$13)</f>
        <v>1770.3653899981225</v>
      </c>
      <c r="AG169" cm="1">
        <f t="array" ref="AG169">[2]!PropsSI("D","P",AD169,"H",AE169,$H$13)</f>
        <v>45.088318535220694</v>
      </c>
      <c r="AI169">
        <f t="shared" si="64"/>
        <v>313.34999999999997</v>
      </c>
      <c r="AJ169">
        <f t="shared" si="65"/>
        <v>308.34999999999997</v>
      </c>
      <c r="AK169" cm="1">
        <f t="array" ref="AK169">[2]!PropsSI("P","T",AI169,"Q",0,$H$13)</f>
        <v>1022056.8023481063</v>
      </c>
      <c r="AL169" cm="1">
        <f t="array" ref="AL169">[2]!PropsSI("H","P",AK169,"T",AJ169,$H$13)</f>
        <v>249286.71905113227</v>
      </c>
      <c r="AM169" cm="1">
        <f t="array" ref="AM169">[2]!PropsSI("S","P",AK169,"T",AJ169,$H$13)</f>
        <v>1167.541200484096</v>
      </c>
      <c r="AN169" cm="1">
        <f t="array" ref="AN169">[2]!PropsSI("D","P",AK169,"T",AJ169,$H$13)</f>
        <v>1167.6659642482441</v>
      </c>
      <c r="AP169">
        <f t="shared" si="66"/>
        <v>312.34999999999997</v>
      </c>
      <c r="AQ169">
        <f t="shared" si="67"/>
        <v>306.34999999999997</v>
      </c>
      <c r="AR169" cm="1">
        <f t="array" ref="AR169">[2]!PropsSI("P","T",AP169,"Q",0,$H$13)</f>
        <v>994956.77517685271</v>
      </c>
      <c r="AS169" cm="1">
        <f t="array" ref="AS169">[2]!PropsSI("H","P",AR169,"T",AQ169,$H$13)</f>
        <v>246360.06251147535</v>
      </c>
      <c r="AT169" cm="1">
        <f t="array" ref="AT169">[2]!PropsSI("S","P",AR169,"T",AQ169,$H$13)</f>
        <v>1158.0942222488097</v>
      </c>
      <c r="AU169" cm="1">
        <f t="array" ref="AU169">[2]!PropsSI("D","P",AR169,"T",AQ169,$H$13)</f>
        <v>1175.8632815541341</v>
      </c>
      <c r="AW169">
        <f t="shared" si="68"/>
        <v>260.14999999999998</v>
      </c>
      <c r="AX169">
        <f t="shared" si="69"/>
        <v>260.14999999999998</v>
      </c>
      <c r="AY169" cm="1">
        <f t="array" ref="AY169">[2]!PropsSI("P","T",AW169,"Q",0,$H$13)</f>
        <v>177916.45421566669</v>
      </c>
      <c r="AZ169">
        <f t="shared" si="70"/>
        <v>246360.06251147535</v>
      </c>
      <c r="BA169" cm="1">
        <f t="array" ref="BA169">[2]!PropsSI("S","P",AY169,"H",AZ169,$H$13)</f>
        <v>1180.1421601414918</v>
      </c>
      <c r="BB169" cm="1">
        <f t="array" ref="BB169">[2]!PropsSI("D","P",AY169,"H",AZ169,$H$13)</f>
        <v>28.86384861756342</v>
      </c>
      <c r="BD169">
        <f t="shared" si="71"/>
        <v>258.14999999999998</v>
      </c>
      <c r="BE169">
        <f t="shared" si="72"/>
        <v>260.14999999999998</v>
      </c>
      <c r="BF169" cm="1">
        <f t="array" ref="BF169">[2]!PropsSI("P","T",BD169,"Q",1,$H$13)</f>
        <v>163940.08425461562</v>
      </c>
      <c r="BG169" cm="1">
        <f t="array" ref="BG169">[2]!PropsSI("H","P",BF169,"T",BE169,$H$13)</f>
        <v>391296.02083444159</v>
      </c>
      <c r="BH169" cm="1">
        <f t="array" ref="BH169">[2]!PropsSI("S","P",BF169,"T",BE169,$H$13)</f>
        <v>1743.5316928918351</v>
      </c>
      <c r="BI169" cm="1">
        <f t="array" ref="BI169">[2]!PropsSI("D","P",BF169,"T",BE169,$H$13)</f>
        <v>8.2063862576342004</v>
      </c>
      <c r="BJ169">
        <f t="shared" si="73"/>
        <v>144.93595832296623</v>
      </c>
      <c r="BK169">
        <f t="shared" si="74"/>
        <v>41.964354071733133</v>
      </c>
      <c r="BL169">
        <f t="shared" si="75"/>
        <v>-186.90031239469937</v>
      </c>
      <c r="BM169">
        <f t="shared" si="76"/>
        <v>3.4537874233740196</v>
      </c>
      <c r="BN169">
        <f t="shared" si="77"/>
        <v>4.6766304347826093</v>
      </c>
      <c r="BO169">
        <f t="shared" si="78"/>
        <v>0.73852049494575189</v>
      </c>
      <c r="BP169">
        <f t="shared" si="79"/>
        <v>6.7759167705137928</v>
      </c>
      <c r="BR169">
        <f t="shared" si="80"/>
        <v>4.8416994582668664</v>
      </c>
      <c r="BS169">
        <f t="shared" si="81"/>
        <v>0.95354580997533567</v>
      </c>
      <c r="BT169">
        <f t="shared" si="82"/>
        <v>22.885099439408055</v>
      </c>
      <c r="BW169">
        <f t="shared" si="83"/>
        <v>0.75520828150046582</v>
      </c>
    </row>
    <row r="170" spans="1:75" x14ac:dyDescent="0.3">
      <c r="A170">
        <v>170</v>
      </c>
      <c r="B170" s="76">
        <v>45461</v>
      </c>
      <c r="C170">
        <v>23.72</v>
      </c>
      <c r="D170">
        <v>26.1</v>
      </c>
      <c r="E170">
        <v>46.80605353</v>
      </c>
      <c r="F170">
        <v>33.4</v>
      </c>
      <c r="J170">
        <v>170</v>
      </c>
      <c r="K170">
        <v>26.1</v>
      </c>
      <c r="L170">
        <f t="shared" si="56"/>
        <v>314.25</v>
      </c>
      <c r="N170">
        <f t="shared" si="57"/>
        <v>256.14999999999998</v>
      </c>
      <c r="O170">
        <f t="shared" si="58"/>
        <v>266.14999999999998</v>
      </c>
      <c r="P170" cm="1">
        <f t="array" ref="P170">[2]!PropsSI("P","T",N170,"Q",0,$H$13)</f>
        <v>150836.68187834125</v>
      </c>
      <c r="Q170" cm="1">
        <f t="array" ref="Q170">[2]!PropsSI("H","P",P170,"T",O170,$H$13)</f>
        <v>396664.53307498101</v>
      </c>
      <c r="R170" cm="1">
        <f t="array" ref="R170">[2]!PropsSI("S","P",P170,"T",O170,$H$13)</f>
        <v>1770.3653899981227</v>
      </c>
      <c r="S170" cm="1">
        <f t="array" ref="S170">[2]!PropsSI("D","P",P170,"T",O170,$H$13)</f>
        <v>7.305276664307832</v>
      </c>
      <c r="U170">
        <f t="shared" si="59"/>
        <v>314.25</v>
      </c>
      <c r="V170" cm="1">
        <f t="array" ref="V170">[2]!PropsSI("T","P",W170,"S",Y170,$H$13)</f>
        <v>331.73525874573204</v>
      </c>
      <c r="W170" cm="1">
        <f t="array" ref="W170">[2]!PropsSI("P","T",U170,"Q",1,$H$13)</f>
        <v>1046916.9541259897</v>
      </c>
      <c r="X170" cm="1">
        <f t="array" ref="X170">[2]!PropsSI("H","P",W170,"S",Y170,$H$13)</f>
        <v>439173.62808462483</v>
      </c>
      <c r="Y170">
        <f t="shared" si="60"/>
        <v>1770.3653899981227</v>
      </c>
      <c r="Z170" cm="1">
        <f t="array" ref="Z170">[2]!PropsSI("D","P",W170,"S",Y170,$H$13)</f>
        <v>46.189796489218757</v>
      </c>
      <c r="AB170">
        <f t="shared" si="61"/>
        <v>314.25</v>
      </c>
      <c r="AC170" cm="1">
        <f t="array" ref="AC170">[2]!PropsSI("T","P",AD170,"H",AE170,$H$13)</f>
        <v>331.73525874573215</v>
      </c>
      <c r="AD170">
        <f t="shared" si="62"/>
        <v>1046916.9541259897</v>
      </c>
      <c r="AE170">
        <f t="shared" si="63"/>
        <v>439173.62808462483</v>
      </c>
      <c r="AF170" cm="1">
        <f t="array" ref="AF170">[2]!PropsSI("S","P",AD170,"H",AE170,$H$13)</f>
        <v>1770.365389998123</v>
      </c>
      <c r="AG170" cm="1">
        <f t="array" ref="AG170">[2]!PropsSI("D","P",AD170,"H",AE170,$H$13)</f>
        <v>46.189796489218729</v>
      </c>
      <c r="AI170">
        <f t="shared" si="64"/>
        <v>314.25</v>
      </c>
      <c r="AJ170">
        <f t="shared" si="65"/>
        <v>309.25</v>
      </c>
      <c r="AK170" cm="1">
        <f t="array" ref="AK170">[2]!PropsSI("P","T",AI170,"Q",0,$H$13)</f>
        <v>1046916.9541259897</v>
      </c>
      <c r="AL170" cm="1">
        <f t="array" ref="AL170">[2]!PropsSI("H","P",AK170,"T",AJ170,$H$13)</f>
        <v>250608.8028680064</v>
      </c>
      <c r="AM170" cm="1">
        <f t="array" ref="AM170">[2]!PropsSI("S","P",AK170,"T",AJ170,$H$13)</f>
        <v>1171.7535066129867</v>
      </c>
      <c r="AN170" cm="1">
        <f t="array" ref="AN170">[2]!PropsSI("D","P",AK170,"T",AJ170,$H$13)</f>
        <v>1164.0233256119027</v>
      </c>
      <c r="AP170">
        <f t="shared" si="66"/>
        <v>313.25</v>
      </c>
      <c r="AQ170">
        <f t="shared" si="67"/>
        <v>307.25</v>
      </c>
      <c r="AR170" cm="1">
        <f t="array" ref="AR170">[2]!PropsSI("P","T",AP170,"Q",0,$H$13)</f>
        <v>1019322.1654037983</v>
      </c>
      <c r="AS170" cm="1">
        <f t="array" ref="AS170">[2]!PropsSI("H","P",AR170,"T",AQ170,$H$13)</f>
        <v>247673.58453816362</v>
      </c>
      <c r="AT170" cm="1">
        <f t="array" ref="AT170">[2]!PropsSI("S","P",AR170,"T",AQ170,$H$13)</f>
        <v>1162.3079420184279</v>
      </c>
      <c r="AU170" cm="1">
        <f t="array" ref="AU170">[2]!PropsSI("D","P",AR170,"T",AQ170,$H$13)</f>
        <v>1172.2819088603624</v>
      </c>
      <c r="AW170">
        <f t="shared" si="68"/>
        <v>260.14999999999998</v>
      </c>
      <c r="AX170">
        <f t="shared" si="69"/>
        <v>260.14999999999998</v>
      </c>
      <c r="AY170" cm="1">
        <f t="array" ref="AY170">[2]!PropsSI("P","T",AW170,"Q",0,$H$13)</f>
        <v>177916.45421566669</v>
      </c>
      <c r="AZ170">
        <f t="shared" si="70"/>
        <v>247673.58453816362</v>
      </c>
      <c r="BA170" cm="1">
        <f t="array" ref="BA170">[2]!PropsSI("S","P",AY170,"H",AZ170,$H$13)</f>
        <v>1185.1912549971071</v>
      </c>
      <c r="BB170" cm="1">
        <f t="array" ref="BB170">[2]!PropsSI("D","P",AY170,"H",AZ170,$H$13)</f>
        <v>28.292205388243413</v>
      </c>
      <c r="BD170">
        <f t="shared" si="71"/>
        <v>258.14999999999998</v>
      </c>
      <c r="BE170">
        <f t="shared" si="72"/>
        <v>260.14999999999998</v>
      </c>
      <c r="BF170" cm="1">
        <f t="array" ref="BF170">[2]!PropsSI("P","T",BD170,"Q",1,$H$13)</f>
        <v>163940.08425461562</v>
      </c>
      <c r="BG170" cm="1">
        <f t="array" ref="BG170">[2]!PropsSI("H","P",BF170,"T",BE170,$H$13)</f>
        <v>391296.02083444159</v>
      </c>
      <c r="BH170" cm="1">
        <f t="array" ref="BH170">[2]!PropsSI("S","P",BF170,"T",BE170,$H$13)</f>
        <v>1743.5316928918351</v>
      </c>
      <c r="BI170" cm="1">
        <f t="array" ref="BI170">[2]!PropsSI("D","P",BF170,"T",BE170,$H$13)</f>
        <v>8.2063862576342004</v>
      </c>
      <c r="BJ170">
        <f t="shared" si="73"/>
        <v>143.62243629627798</v>
      </c>
      <c r="BK170">
        <f t="shared" si="74"/>
        <v>42.509095009643815</v>
      </c>
      <c r="BL170">
        <f t="shared" si="75"/>
        <v>-186.13153130592178</v>
      </c>
      <c r="BM170">
        <f t="shared" si="76"/>
        <v>3.3786284150178947</v>
      </c>
      <c r="BN170">
        <f t="shared" si="77"/>
        <v>4.6016042780748636</v>
      </c>
      <c r="BO170">
        <f t="shared" si="78"/>
        <v>0.73422837142166963</v>
      </c>
      <c r="BP170">
        <f t="shared" si="79"/>
        <v>6.940731797391237</v>
      </c>
      <c r="BR170">
        <f t="shared" si="80"/>
        <v>4.2969585203561849</v>
      </c>
      <c r="BS170">
        <f t="shared" si="81"/>
        <v>0.84626210859237083</v>
      </c>
      <c r="BT170">
        <f t="shared" si="82"/>
        <v>20.310290606216899</v>
      </c>
      <c r="BW170">
        <f t="shared" si="83"/>
        <v>0.67023959000515765</v>
      </c>
    </row>
    <row r="171" spans="1:75" x14ac:dyDescent="0.3">
      <c r="A171">
        <v>171</v>
      </c>
      <c r="B171" s="76">
        <v>45462</v>
      </c>
      <c r="C171">
        <v>23.39</v>
      </c>
      <c r="D171">
        <v>26.24</v>
      </c>
      <c r="E171">
        <v>46.80605353</v>
      </c>
      <c r="F171">
        <v>33.4</v>
      </c>
      <c r="J171">
        <v>171</v>
      </c>
      <c r="K171">
        <v>26.24</v>
      </c>
      <c r="L171">
        <f t="shared" si="56"/>
        <v>314.39</v>
      </c>
      <c r="N171">
        <f t="shared" si="57"/>
        <v>256.14999999999998</v>
      </c>
      <c r="O171">
        <f t="shared" si="58"/>
        <v>266.14999999999998</v>
      </c>
      <c r="P171" cm="1">
        <f t="array" ref="P171">[2]!PropsSI("P","T",N171,"Q",0,$H$13)</f>
        <v>150836.68187834125</v>
      </c>
      <c r="Q171" cm="1">
        <f t="array" ref="Q171">[2]!PropsSI("H","P",P171,"T",O171,$H$13)</f>
        <v>396664.53307498101</v>
      </c>
      <c r="R171" cm="1">
        <f t="array" ref="R171">[2]!PropsSI("S","P",P171,"T",O171,$H$13)</f>
        <v>1770.3653899981227</v>
      </c>
      <c r="S171" cm="1">
        <f t="array" ref="S171">[2]!PropsSI("D","P",P171,"T",O171,$H$13)</f>
        <v>7.305276664307832</v>
      </c>
      <c r="U171">
        <f t="shared" si="59"/>
        <v>314.39</v>
      </c>
      <c r="V171" cm="1">
        <f t="array" ref="V171">[2]!PropsSI("T","P",W171,"S",Y171,$H$13)</f>
        <v>331.88224133536232</v>
      </c>
      <c r="W171" cm="1">
        <f t="array" ref="W171">[2]!PropsSI("P","T",U171,"Q",1,$H$13)</f>
        <v>1050824.4800578749</v>
      </c>
      <c r="X171" cm="1">
        <f t="array" ref="X171">[2]!PropsSI("H","P",W171,"S",Y171,$H$13)</f>
        <v>439258.06691884948</v>
      </c>
      <c r="Y171">
        <f t="shared" si="60"/>
        <v>1770.3653899981227</v>
      </c>
      <c r="Z171" cm="1">
        <f t="array" ref="Z171">[2]!PropsSI("D","P",W171,"S",Y171,$H$13)</f>
        <v>46.36313700467251</v>
      </c>
      <c r="AB171">
        <f t="shared" si="61"/>
        <v>314.39</v>
      </c>
      <c r="AC171" cm="1">
        <f t="array" ref="AC171">[2]!PropsSI("T","P",AD171,"H",AE171,$H$13)</f>
        <v>331.88224133536221</v>
      </c>
      <c r="AD171">
        <f t="shared" si="62"/>
        <v>1050824.4800578749</v>
      </c>
      <c r="AE171">
        <f t="shared" si="63"/>
        <v>439258.06691884948</v>
      </c>
      <c r="AF171" cm="1">
        <f t="array" ref="AF171">[2]!PropsSI("S","P",AD171,"H",AE171,$H$13)</f>
        <v>1770.3653899981225</v>
      </c>
      <c r="AG171" cm="1">
        <f t="array" ref="AG171">[2]!PropsSI("D","P",AD171,"H",AE171,$H$13)</f>
        <v>46.363137004672538</v>
      </c>
      <c r="AI171">
        <f t="shared" si="64"/>
        <v>314.39</v>
      </c>
      <c r="AJ171">
        <f t="shared" si="65"/>
        <v>309.39</v>
      </c>
      <c r="AK171" cm="1">
        <f t="array" ref="AK171">[2]!PropsSI("P","T",AI171,"Q",0,$H$13)</f>
        <v>1050824.4800578749</v>
      </c>
      <c r="AL171" cm="1">
        <f t="array" ref="AL171">[2]!PropsSI("H","P",AK171,"T",AJ171,$H$13)</f>
        <v>250814.79797704346</v>
      </c>
      <c r="AM171" cm="1">
        <f t="array" ref="AM171">[2]!PropsSI("S","P",AK171,"T",AJ171,$H$13)</f>
        <v>1172.4086125708773</v>
      </c>
      <c r="AN171" cm="1">
        <f t="array" ref="AN171">[2]!PropsSI("D","P",AK171,"T",AJ171,$H$13)</f>
        <v>1163.4544444850701</v>
      </c>
      <c r="AP171">
        <f t="shared" si="66"/>
        <v>313.39</v>
      </c>
      <c r="AQ171">
        <f t="shared" si="67"/>
        <v>307.39</v>
      </c>
      <c r="AR171" cm="1">
        <f t="array" ref="AR171">[2]!PropsSI("P","T",AP171,"Q",0,$H$13)</f>
        <v>1023152.196983184</v>
      </c>
      <c r="AS171" cm="1">
        <f t="array" ref="AS171">[2]!PropsSI("H","P",AR171,"T",AQ171,$H$13)</f>
        <v>247878.23355412963</v>
      </c>
      <c r="AT171" cm="1">
        <f t="array" ref="AT171">[2]!PropsSI("S","P",AR171,"T",AQ171,$H$13)</f>
        <v>1162.9632234111771</v>
      </c>
      <c r="AU171" cm="1">
        <f t="array" ref="AU171">[2]!PropsSI("D","P",AR171,"T",AQ171,$H$13)</f>
        <v>1171.7226913084617</v>
      </c>
      <c r="AW171">
        <f t="shared" si="68"/>
        <v>260.14999999999998</v>
      </c>
      <c r="AX171">
        <f t="shared" si="69"/>
        <v>260.14999999999998</v>
      </c>
      <c r="AY171" cm="1">
        <f t="array" ref="AY171">[2]!PropsSI("P","T",AW171,"Q",0,$H$13)</f>
        <v>177916.45421566669</v>
      </c>
      <c r="AZ171">
        <f t="shared" si="70"/>
        <v>247878.23355412963</v>
      </c>
      <c r="BA171" cm="1">
        <f t="array" ref="BA171">[2]!PropsSI("S","P",AY171,"H",AZ171,$H$13)</f>
        <v>1185.9779127559616</v>
      </c>
      <c r="BB171" cm="1">
        <f t="array" ref="BB171">[2]!PropsSI("D","P",AY171,"H",AZ171,$H$13)</f>
        <v>28.205174799347148</v>
      </c>
      <c r="BD171">
        <f t="shared" si="71"/>
        <v>258.14999999999998</v>
      </c>
      <c r="BE171">
        <f t="shared" si="72"/>
        <v>260.14999999999998</v>
      </c>
      <c r="BF171" cm="1">
        <f t="array" ref="BF171">[2]!PropsSI("P","T",BD171,"Q",1,$H$13)</f>
        <v>163940.08425461562</v>
      </c>
      <c r="BG171" cm="1">
        <f t="array" ref="BG171">[2]!PropsSI("H","P",BF171,"T",BE171,$H$13)</f>
        <v>391296.02083444159</v>
      </c>
      <c r="BH171" cm="1">
        <f t="array" ref="BH171">[2]!PropsSI("S","P",BF171,"T",BE171,$H$13)</f>
        <v>1743.5316928918351</v>
      </c>
      <c r="BI171" cm="1">
        <f t="array" ref="BI171">[2]!PropsSI("D","P",BF171,"T",BE171,$H$13)</f>
        <v>8.2063862576342004</v>
      </c>
      <c r="BJ171">
        <f t="shared" si="73"/>
        <v>143.41778728031196</v>
      </c>
      <c r="BK171">
        <f t="shared" si="74"/>
        <v>42.593533843868471</v>
      </c>
      <c r="BL171">
        <f t="shared" si="75"/>
        <v>-186.01132112418043</v>
      </c>
      <c r="BM171">
        <f t="shared" si="76"/>
        <v>3.3671258131815609</v>
      </c>
      <c r="BN171">
        <f t="shared" si="77"/>
        <v>4.5901493598862011</v>
      </c>
      <c r="BO171">
        <f t="shared" si="78"/>
        <v>0.733554738459543</v>
      </c>
      <c r="BP171">
        <f t="shared" si="79"/>
        <v>6.9666374715497081</v>
      </c>
      <c r="BR171">
        <f t="shared" si="80"/>
        <v>4.2125196861315288</v>
      </c>
      <c r="BS171">
        <f t="shared" si="81"/>
        <v>0.82963234929645935</v>
      </c>
      <c r="BT171">
        <f t="shared" si="82"/>
        <v>19.911176383115023</v>
      </c>
      <c r="BW171">
        <f t="shared" si="83"/>
        <v>0.65706882064279581</v>
      </c>
    </row>
    <row r="172" spans="1:75" x14ac:dyDescent="0.3">
      <c r="A172">
        <v>172</v>
      </c>
      <c r="B172" s="76">
        <v>45463</v>
      </c>
      <c r="C172">
        <v>22.59</v>
      </c>
      <c r="D172">
        <v>24.56</v>
      </c>
      <c r="E172">
        <v>46.80605353</v>
      </c>
      <c r="F172">
        <v>33.4</v>
      </c>
      <c r="J172">
        <v>172</v>
      </c>
      <c r="K172">
        <v>24.56</v>
      </c>
      <c r="L172">
        <f t="shared" si="56"/>
        <v>312.70999999999998</v>
      </c>
      <c r="N172">
        <f t="shared" si="57"/>
        <v>256.14999999999998</v>
      </c>
      <c r="O172">
        <f t="shared" si="58"/>
        <v>266.14999999999998</v>
      </c>
      <c r="P172" cm="1">
        <f t="array" ref="P172">[2]!PropsSI("P","T",N172,"Q",0,$H$13)</f>
        <v>150836.68187834125</v>
      </c>
      <c r="Q172" cm="1">
        <f t="array" ref="Q172">[2]!PropsSI("H","P",P172,"T",O172,$H$13)</f>
        <v>396664.53307498101</v>
      </c>
      <c r="R172" cm="1">
        <f t="array" ref="R172">[2]!PropsSI("S","P",P172,"T",O172,$H$13)</f>
        <v>1770.3653899981227</v>
      </c>
      <c r="S172" cm="1">
        <f t="array" ref="S172">[2]!PropsSI("D","P",P172,"T",O172,$H$13)</f>
        <v>7.305276664307832</v>
      </c>
      <c r="U172">
        <f t="shared" si="59"/>
        <v>312.70999999999998</v>
      </c>
      <c r="V172" cm="1">
        <f t="array" ref="V172">[2]!PropsSI("T","P",W172,"S",Y172,$H$13)</f>
        <v>330.11723939202369</v>
      </c>
      <c r="W172" cm="1">
        <f t="array" ref="W172">[2]!PropsSI("P","T",U172,"Q",1,$H$13)</f>
        <v>1004649.8719609088</v>
      </c>
      <c r="X172" cm="1">
        <f t="array" ref="X172">[2]!PropsSI("H","P",W172,"S",Y172,$H$13)</f>
        <v>438239.48932244105</v>
      </c>
      <c r="Y172">
        <f t="shared" si="60"/>
        <v>1770.3653899981227</v>
      </c>
      <c r="Z172" cm="1">
        <f t="array" ref="Z172">[2]!PropsSI("D","P",W172,"S",Y172,$H$13)</f>
        <v>44.318430273528826</v>
      </c>
      <c r="AB172">
        <f t="shared" si="61"/>
        <v>312.70999999999998</v>
      </c>
      <c r="AC172" cm="1">
        <f t="array" ref="AC172">[2]!PropsSI("T","P",AD172,"H",AE172,$H$13)</f>
        <v>330.11723939202369</v>
      </c>
      <c r="AD172">
        <f t="shared" si="62"/>
        <v>1004649.8719609088</v>
      </c>
      <c r="AE172">
        <f t="shared" si="63"/>
        <v>438239.48932244105</v>
      </c>
      <c r="AF172" cm="1">
        <f t="array" ref="AF172">[2]!PropsSI("S","P",AD172,"H",AE172,$H$13)</f>
        <v>1770.3653899981227</v>
      </c>
      <c r="AG172" cm="1">
        <f t="array" ref="AG172">[2]!PropsSI("D","P",AD172,"H",AE172,$H$13)</f>
        <v>44.318430273528826</v>
      </c>
      <c r="AI172">
        <f t="shared" si="64"/>
        <v>312.70999999999998</v>
      </c>
      <c r="AJ172">
        <f t="shared" si="65"/>
        <v>307.70999999999998</v>
      </c>
      <c r="AK172" cm="1">
        <f t="array" ref="AK172">[2]!PropsSI("P","T",AI172,"Q",0,$H$13)</f>
        <v>1004649.8719609088</v>
      </c>
      <c r="AL172" cm="1">
        <f t="array" ref="AL172">[2]!PropsSI("H","P",AK172,"T",AJ172,$H$13)</f>
        <v>248348.83273993668</v>
      </c>
      <c r="AM172" cm="1">
        <f t="array" ref="AM172">[2]!PropsSI("S","P",AK172,"T",AJ172,$H$13)</f>
        <v>1164.544754375336</v>
      </c>
      <c r="AN172" cm="1">
        <f t="array" ref="AN172">[2]!PropsSI("D","P",AK172,"T",AJ172,$H$13)</f>
        <v>1170.2412717898856</v>
      </c>
      <c r="AP172">
        <f t="shared" si="66"/>
        <v>311.70999999999998</v>
      </c>
      <c r="AQ172">
        <f t="shared" si="67"/>
        <v>305.70999999999998</v>
      </c>
      <c r="AR172" cm="1">
        <f t="array" ref="AR172">[2]!PropsSI("P","T",AP172,"Q",0,$H$13)</f>
        <v>977898.09485424764</v>
      </c>
      <c r="AS172" cm="1">
        <f t="array" ref="AS172">[2]!PropsSI("H","P",AR172,"T",AQ172,$H$13)</f>
        <v>245428.16996593217</v>
      </c>
      <c r="AT172" cm="1">
        <f t="array" ref="AT172">[2]!PropsSI("S","P",AR172,"T",AQ172,$H$13)</f>
        <v>1155.0964742556587</v>
      </c>
      <c r="AU172" cm="1">
        <f t="array" ref="AU172">[2]!PropsSI("D","P",AR172,"T",AQ172,$H$13)</f>
        <v>1178.3959062728677</v>
      </c>
      <c r="AW172">
        <f t="shared" si="68"/>
        <v>260.14999999999998</v>
      </c>
      <c r="AX172">
        <f t="shared" si="69"/>
        <v>260.14999999999998</v>
      </c>
      <c r="AY172" cm="1">
        <f t="array" ref="AY172">[2]!PropsSI("P","T",AW172,"Q",0,$H$13)</f>
        <v>177916.45421566669</v>
      </c>
      <c r="AZ172">
        <f t="shared" si="70"/>
        <v>245428.16996593217</v>
      </c>
      <c r="BA172" cm="1">
        <f t="array" ref="BA172">[2]!PropsSI("S","P",AY172,"H",AZ172,$H$13)</f>
        <v>1176.5600246598729</v>
      </c>
      <c r="BB172" cm="1">
        <f t="array" ref="BB172">[2]!PropsSI("D","P",AY172,"H",AZ172,$H$13)</f>
        <v>29.28361870021871</v>
      </c>
      <c r="BD172">
        <f t="shared" si="71"/>
        <v>258.14999999999998</v>
      </c>
      <c r="BE172">
        <f t="shared" si="72"/>
        <v>260.14999999999998</v>
      </c>
      <c r="BF172" cm="1">
        <f t="array" ref="BF172">[2]!PropsSI("P","T",BD172,"Q",1,$H$13)</f>
        <v>163940.08425461562</v>
      </c>
      <c r="BG172" cm="1">
        <f t="array" ref="BG172">[2]!PropsSI("H","P",BF172,"T",BE172,$H$13)</f>
        <v>391296.02083444159</v>
      </c>
      <c r="BH172" cm="1">
        <f t="array" ref="BH172">[2]!PropsSI("S","P",BF172,"T",BE172,$H$13)</f>
        <v>1743.5316928918351</v>
      </c>
      <c r="BI172" cm="1">
        <f t="array" ref="BI172">[2]!PropsSI("D","P",BF172,"T",BE172,$H$13)</f>
        <v>8.2063862576342004</v>
      </c>
      <c r="BJ172">
        <f t="shared" si="73"/>
        <v>145.86785086850941</v>
      </c>
      <c r="BK172">
        <f t="shared" si="74"/>
        <v>41.574956247460037</v>
      </c>
      <c r="BL172">
        <f t="shared" si="75"/>
        <v>-187.44280711596946</v>
      </c>
      <c r="BM172">
        <f t="shared" si="76"/>
        <v>3.5085509170540861</v>
      </c>
      <c r="BN172">
        <f t="shared" si="77"/>
        <v>4.7314882697947205</v>
      </c>
      <c r="BO172">
        <f t="shared" si="78"/>
        <v>0.74153220234154937</v>
      </c>
      <c r="BP172">
        <f t="shared" si="79"/>
        <v>6.6605142691432224</v>
      </c>
      <c r="BR172">
        <f t="shared" si="80"/>
        <v>5.2310972825399631</v>
      </c>
      <c r="BS172">
        <f t="shared" si="81"/>
        <v>1.0302355481446761</v>
      </c>
      <c r="BT172">
        <f t="shared" si="82"/>
        <v>24.725653155472227</v>
      </c>
      <c r="BW172">
        <f t="shared" si="83"/>
        <v>0.81594655413058348</v>
      </c>
    </row>
    <row r="173" spans="1:75" x14ac:dyDescent="0.3">
      <c r="A173">
        <v>173</v>
      </c>
      <c r="B173" s="76">
        <v>45464</v>
      </c>
      <c r="C173">
        <v>22.6</v>
      </c>
      <c r="D173">
        <v>24.33</v>
      </c>
      <c r="E173">
        <v>46.80605353</v>
      </c>
      <c r="F173">
        <v>33.4</v>
      </c>
      <c r="J173">
        <v>173</v>
      </c>
      <c r="K173">
        <v>24.33</v>
      </c>
      <c r="L173">
        <f t="shared" si="56"/>
        <v>312.47999999999996</v>
      </c>
      <c r="N173">
        <f t="shared" si="57"/>
        <v>256.14999999999998</v>
      </c>
      <c r="O173">
        <f t="shared" si="58"/>
        <v>266.14999999999998</v>
      </c>
      <c r="P173" cm="1">
        <f t="array" ref="P173">[2]!PropsSI("P","T",N173,"Q",0,$H$13)</f>
        <v>150836.68187834125</v>
      </c>
      <c r="Q173" cm="1">
        <f t="array" ref="Q173">[2]!PropsSI("H","P",P173,"T",O173,$H$13)</f>
        <v>396664.53307498101</v>
      </c>
      <c r="R173" cm="1">
        <f t="array" ref="R173">[2]!PropsSI("S","P",P173,"T",O173,$H$13)</f>
        <v>1770.3653899981227</v>
      </c>
      <c r="S173" cm="1">
        <f t="array" ref="S173">[2]!PropsSI("D","P",P173,"T",O173,$H$13)</f>
        <v>7.305276664307832</v>
      </c>
      <c r="U173">
        <f t="shared" si="59"/>
        <v>312.47999999999996</v>
      </c>
      <c r="V173" cm="1">
        <f t="array" ref="V173">[2]!PropsSI("T","P",W173,"S",Y173,$H$13)</f>
        <v>329.87538504067584</v>
      </c>
      <c r="W173" cm="1">
        <f t="array" ref="W173">[2]!PropsSI("P","T",U173,"Q",1,$H$13)</f>
        <v>998448.92707754823</v>
      </c>
      <c r="X173" cm="1">
        <f t="array" ref="X173">[2]!PropsSI("H","P",W173,"S",Y173,$H$13)</f>
        <v>438099.13701021782</v>
      </c>
      <c r="Y173">
        <f t="shared" si="60"/>
        <v>1770.3653899981227</v>
      </c>
      <c r="Z173" cm="1">
        <f t="array" ref="Z173">[2]!PropsSI("D","P",W173,"S",Y173,$H$13)</f>
        <v>44.044437363240945</v>
      </c>
      <c r="AB173">
        <f t="shared" si="61"/>
        <v>312.47999999999996</v>
      </c>
      <c r="AC173" cm="1">
        <f t="array" ref="AC173">[2]!PropsSI("T","P",AD173,"H",AE173,$H$13)</f>
        <v>329.87538504067572</v>
      </c>
      <c r="AD173">
        <f t="shared" si="62"/>
        <v>998448.92707754823</v>
      </c>
      <c r="AE173">
        <f t="shared" si="63"/>
        <v>438099.13701021782</v>
      </c>
      <c r="AF173" cm="1">
        <f t="array" ref="AF173">[2]!PropsSI("S","P",AD173,"H",AE173,$H$13)</f>
        <v>1770.3653899981221</v>
      </c>
      <c r="AG173" cm="1">
        <f t="array" ref="AG173">[2]!PropsSI("D","P",AD173,"H",AE173,$H$13)</f>
        <v>44.044437363240981</v>
      </c>
      <c r="AI173">
        <f t="shared" si="64"/>
        <v>312.47999999999996</v>
      </c>
      <c r="AJ173">
        <f t="shared" si="65"/>
        <v>307.47999999999996</v>
      </c>
      <c r="AK173" cm="1">
        <f t="array" ref="AK173">[2]!PropsSI("P","T",AI173,"Q",0,$H$13)</f>
        <v>998448.92707754823</v>
      </c>
      <c r="AL173" cm="1">
        <f t="array" ref="AL173">[2]!PropsSI("H","P",AK173,"T",AJ173,$H$13)</f>
        <v>248012.23421564829</v>
      </c>
      <c r="AM173" cm="1">
        <f t="array" ref="AM173">[2]!PropsSI("S","P",AK173,"T",AJ173,$H$13)</f>
        <v>1163.4676830547699</v>
      </c>
      <c r="AN173" cm="1">
        <f t="array" ref="AN173">[2]!PropsSI("D","P",AK173,"T",AJ173,$H$13)</f>
        <v>1171.1637684715324</v>
      </c>
      <c r="AP173">
        <f t="shared" si="66"/>
        <v>311.47999999999996</v>
      </c>
      <c r="AQ173">
        <f t="shared" si="67"/>
        <v>305.47999999999996</v>
      </c>
      <c r="AR173" cm="1">
        <f t="array" ref="AR173">[2]!PropsSI("P","T",AP173,"Q",0,$H$13)</f>
        <v>971821.57904132293</v>
      </c>
      <c r="AS173" cm="1">
        <f t="array" ref="AS173">[2]!PropsSI("H","P",AR173,"T",AQ173,$H$13)</f>
        <v>245093.7066393455</v>
      </c>
      <c r="AT173" cm="1">
        <f t="array" ref="AT173">[2]!PropsSI("S","P",AR173,"T",AQ173,$H$13)</f>
        <v>1154.0188757571527</v>
      </c>
      <c r="AU173" cm="1">
        <f t="array" ref="AU173">[2]!PropsSI("D","P",AR173,"T",AQ173,$H$13)</f>
        <v>1179.303239460568</v>
      </c>
      <c r="AW173">
        <f t="shared" si="68"/>
        <v>260.14999999999998</v>
      </c>
      <c r="AX173">
        <f t="shared" si="69"/>
        <v>260.14999999999998</v>
      </c>
      <c r="AY173" cm="1">
        <f t="array" ref="AY173">[2]!PropsSI("P","T",AW173,"Q",0,$H$13)</f>
        <v>177916.45421566669</v>
      </c>
      <c r="AZ173">
        <f t="shared" si="70"/>
        <v>245093.7066393455</v>
      </c>
      <c r="BA173" cm="1">
        <f t="array" ref="BA173">[2]!PropsSI("S","P",AY173,"H",AZ173,$H$13)</f>
        <v>1175.2743689743579</v>
      </c>
      <c r="BB173" cm="1">
        <f t="array" ref="BB173">[2]!PropsSI("D","P",AY173,"H",AZ173,$H$13)</f>
        <v>29.43727042848387</v>
      </c>
      <c r="BD173">
        <f t="shared" si="71"/>
        <v>258.14999999999998</v>
      </c>
      <c r="BE173">
        <f t="shared" si="72"/>
        <v>260.14999999999998</v>
      </c>
      <c r="BF173" cm="1">
        <f t="array" ref="BF173">[2]!PropsSI("P","T",BD173,"Q",1,$H$13)</f>
        <v>163940.08425461562</v>
      </c>
      <c r="BG173" cm="1">
        <f t="array" ref="BG173">[2]!PropsSI("H","P",BF173,"T",BE173,$H$13)</f>
        <v>391296.02083444159</v>
      </c>
      <c r="BH173" cm="1">
        <f t="array" ref="BH173">[2]!PropsSI("S","P",BF173,"T",BE173,$H$13)</f>
        <v>1743.5316928918351</v>
      </c>
      <c r="BI173" cm="1">
        <f t="array" ref="BI173">[2]!PropsSI("D","P",BF173,"T",BE173,$H$13)</f>
        <v>8.2063862576342004</v>
      </c>
      <c r="BJ173">
        <f t="shared" si="73"/>
        <v>146.20231419509608</v>
      </c>
      <c r="BK173">
        <f t="shared" si="74"/>
        <v>41.434603935236808</v>
      </c>
      <c r="BL173">
        <f t="shared" si="75"/>
        <v>-187.6369181303329</v>
      </c>
      <c r="BM173">
        <f t="shared" si="76"/>
        <v>3.5285075832657529</v>
      </c>
      <c r="BN173">
        <f t="shared" si="77"/>
        <v>4.7515184980673668</v>
      </c>
      <c r="BO173">
        <f t="shared" si="78"/>
        <v>0.74260630253274573</v>
      </c>
      <c r="BP173">
        <f t="shared" si="79"/>
        <v>6.6194039450089246</v>
      </c>
      <c r="BR173">
        <f t="shared" si="80"/>
        <v>5.3714495947631917</v>
      </c>
      <c r="BS173">
        <f t="shared" si="81"/>
        <v>1.0578771563019731</v>
      </c>
      <c r="BT173">
        <f t="shared" si="82"/>
        <v>25.389051751247354</v>
      </c>
      <c r="BW173">
        <f t="shared" si="83"/>
        <v>0.83783870779116276</v>
      </c>
    </row>
    <row r="174" spans="1:75" x14ac:dyDescent="0.3">
      <c r="A174">
        <v>174</v>
      </c>
      <c r="B174" s="76">
        <v>45465</v>
      </c>
      <c r="C174">
        <v>22.92</v>
      </c>
      <c r="D174">
        <v>24.44</v>
      </c>
      <c r="E174">
        <v>46.80605353</v>
      </c>
      <c r="F174">
        <v>33.4</v>
      </c>
      <c r="J174">
        <v>174</v>
      </c>
      <c r="K174">
        <v>24.44</v>
      </c>
      <c r="L174">
        <f t="shared" si="56"/>
        <v>312.58999999999997</v>
      </c>
      <c r="N174">
        <f t="shared" si="57"/>
        <v>256.14999999999998</v>
      </c>
      <c r="O174">
        <f t="shared" si="58"/>
        <v>266.14999999999998</v>
      </c>
      <c r="P174" cm="1">
        <f t="array" ref="P174">[2]!PropsSI("P","T",N174,"Q",0,$H$13)</f>
        <v>150836.68187834125</v>
      </c>
      <c r="Q174" cm="1">
        <f t="array" ref="Q174">[2]!PropsSI("H","P",P174,"T",O174,$H$13)</f>
        <v>396664.53307498101</v>
      </c>
      <c r="R174" cm="1">
        <f t="array" ref="R174">[2]!PropsSI("S","P",P174,"T",O174,$H$13)</f>
        <v>1770.3653899981227</v>
      </c>
      <c r="S174" cm="1">
        <f t="array" ref="S174">[2]!PropsSI("D","P",P174,"T",O174,$H$13)</f>
        <v>7.305276664307832</v>
      </c>
      <c r="U174">
        <f t="shared" si="59"/>
        <v>312.58999999999997</v>
      </c>
      <c r="V174" cm="1">
        <f t="array" ref="V174">[2]!PropsSI("T","P",W174,"S",Y174,$H$13)</f>
        <v>329.99106139311994</v>
      </c>
      <c r="W174" cm="1">
        <f t="array" ref="W174">[2]!PropsSI("P","T",U174,"Q",1,$H$13)</f>
        <v>1001411.0020366206</v>
      </c>
      <c r="X174" cm="1">
        <f t="array" ref="X174">[2]!PropsSI("H","P",W174,"S",Y174,$H$13)</f>
        <v>438166.28926796006</v>
      </c>
      <c r="Y174">
        <f t="shared" si="60"/>
        <v>1770.3653899981227</v>
      </c>
      <c r="Z174" cm="1">
        <f t="array" ref="Z174">[2]!PropsSI("D","P",W174,"S",Y174,$H$13)</f>
        <v>44.175301176073944</v>
      </c>
      <c r="AB174">
        <f t="shared" si="61"/>
        <v>312.58999999999997</v>
      </c>
      <c r="AC174" cm="1">
        <f t="array" ref="AC174">[2]!PropsSI("T","P",AD174,"H",AE174,$H$13)</f>
        <v>329.99106139311999</v>
      </c>
      <c r="AD174">
        <f t="shared" si="62"/>
        <v>1001411.0020366206</v>
      </c>
      <c r="AE174">
        <f t="shared" si="63"/>
        <v>438166.28926796006</v>
      </c>
      <c r="AF174" cm="1">
        <f t="array" ref="AF174">[2]!PropsSI("S","P",AD174,"H",AE174,$H$13)</f>
        <v>1770.3653899981227</v>
      </c>
      <c r="AG174" cm="1">
        <f t="array" ref="AG174">[2]!PropsSI("D","P",AD174,"H",AE174,$H$13)</f>
        <v>44.17530117607393</v>
      </c>
      <c r="AI174">
        <f t="shared" si="64"/>
        <v>312.58999999999997</v>
      </c>
      <c r="AJ174">
        <f t="shared" si="65"/>
        <v>307.58999999999997</v>
      </c>
      <c r="AK174" cm="1">
        <f t="array" ref="AK174">[2]!PropsSI("P","T",AI174,"Q",0,$H$13)</f>
        <v>1001411.0020366206</v>
      </c>
      <c r="AL174" cm="1">
        <f t="array" ref="AL174">[2]!PropsSI("H","P",AK174,"T",AJ174,$H$13)</f>
        <v>248173.18628240074</v>
      </c>
      <c r="AM174" cm="1">
        <f t="array" ref="AM174">[2]!PropsSI("S","P",AK174,"T",AJ174,$H$13)</f>
        <v>1163.9828192776581</v>
      </c>
      <c r="AN174" cm="1">
        <f t="array" ref="AN174">[2]!PropsSI("D","P",AK174,"T",AJ174,$H$13)</f>
        <v>1170.7227713845987</v>
      </c>
      <c r="AP174">
        <f t="shared" si="66"/>
        <v>311.58999999999997</v>
      </c>
      <c r="AQ174">
        <f t="shared" si="67"/>
        <v>305.58999999999997</v>
      </c>
      <c r="AR174" cm="1">
        <f t="array" ref="AR174">[2]!PropsSI("P","T",AP174,"Q",0,$H$13)</f>
        <v>974724.19205794553</v>
      </c>
      <c r="AS174" cm="1">
        <f t="array" ref="AS174">[2]!PropsSI("H","P",AR174,"T",AQ174,$H$13)</f>
        <v>245253.63875450252</v>
      </c>
      <c r="AT174" cm="1">
        <f t="array" ref="AT174">[2]!PropsSI("S","P",AR174,"T",AQ174,$H$13)</f>
        <v>1154.5342679961584</v>
      </c>
      <c r="AU174" cm="1">
        <f t="array" ref="AU174">[2]!PropsSI("D","P",AR174,"T",AQ174,$H$13)</f>
        <v>1178.8694829992344</v>
      </c>
      <c r="AW174">
        <f t="shared" si="68"/>
        <v>260.14999999999998</v>
      </c>
      <c r="AX174">
        <f t="shared" si="69"/>
        <v>260.14999999999998</v>
      </c>
      <c r="AY174" cm="1">
        <f t="array" ref="AY174">[2]!PropsSI("P","T",AW174,"Q",0,$H$13)</f>
        <v>177916.45421566669</v>
      </c>
      <c r="AZ174">
        <f t="shared" si="70"/>
        <v>245253.63875450252</v>
      </c>
      <c r="BA174" cm="1">
        <f t="array" ref="BA174">[2]!PropsSI("S","P",AY174,"H",AZ174,$H$13)</f>
        <v>1175.8891378198589</v>
      </c>
      <c r="BB174" cm="1">
        <f t="array" ref="BB174">[2]!PropsSI("D","P",AY174,"H",AZ174,$H$13)</f>
        <v>29.363597295030331</v>
      </c>
      <c r="BD174">
        <f t="shared" si="71"/>
        <v>258.14999999999998</v>
      </c>
      <c r="BE174">
        <f t="shared" si="72"/>
        <v>260.14999999999998</v>
      </c>
      <c r="BF174" cm="1">
        <f t="array" ref="BF174">[2]!PropsSI("P","T",BD174,"Q",1,$H$13)</f>
        <v>163940.08425461562</v>
      </c>
      <c r="BG174" cm="1">
        <f t="array" ref="BG174">[2]!PropsSI("H","P",BF174,"T",BE174,$H$13)</f>
        <v>391296.02083444159</v>
      </c>
      <c r="BH174" cm="1">
        <f t="array" ref="BH174">[2]!PropsSI("S","P",BF174,"T",BE174,$H$13)</f>
        <v>1743.5316928918351</v>
      </c>
      <c r="BI174" cm="1">
        <f t="array" ref="BI174">[2]!PropsSI("D","P",BF174,"T",BE174,$H$13)</f>
        <v>8.2063862576342004</v>
      </c>
      <c r="BJ174">
        <f t="shared" si="73"/>
        <v>146.04238207993907</v>
      </c>
      <c r="BK174">
        <f t="shared" si="74"/>
        <v>41.501756192979052</v>
      </c>
      <c r="BL174">
        <f t="shared" si="75"/>
        <v>-187.54413827291813</v>
      </c>
      <c r="BM174">
        <f t="shared" si="76"/>
        <v>3.5189446297370277</v>
      </c>
      <c r="BN174">
        <f t="shared" si="77"/>
        <v>4.7419177075679642</v>
      </c>
      <c r="BO174">
        <f t="shared" si="78"/>
        <v>0.7420931460115584</v>
      </c>
      <c r="BP174">
        <f t="shared" si="79"/>
        <v>6.6390415750746765</v>
      </c>
      <c r="BR174">
        <f t="shared" si="80"/>
        <v>5.3042973370209481</v>
      </c>
      <c r="BS174">
        <f t="shared" si="81"/>
        <v>1.0446518922077368</v>
      </c>
      <c r="BT174">
        <f t="shared" si="82"/>
        <v>25.071645412985681</v>
      </c>
      <c r="BW174">
        <f t="shared" si="83"/>
        <v>0.82736429862852756</v>
      </c>
    </row>
    <row r="175" spans="1:75" x14ac:dyDescent="0.3">
      <c r="A175">
        <v>175</v>
      </c>
      <c r="B175" s="76">
        <v>45466</v>
      </c>
      <c r="C175">
        <v>23.23</v>
      </c>
      <c r="D175">
        <v>24.92</v>
      </c>
      <c r="E175">
        <v>46.80605353</v>
      </c>
      <c r="F175">
        <v>33.4</v>
      </c>
      <c r="J175">
        <v>175</v>
      </c>
      <c r="K175">
        <v>24.92</v>
      </c>
      <c r="L175">
        <f t="shared" si="56"/>
        <v>313.07</v>
      </c>
      <c r="N175">
        <f t="shared" si="57"/>
        <v>256.14999999999998</v>
      </c>
      <c r="O175">
        <f t="shared" si="58"/>
        <v>266.14999999999998</v>
      </c>
      <c r="P175" cm="1">
        <f t="array" ref="P175">[2]!PropsSI("P","T",N175,"Q",0,$H$13)</f>
        <v>150836.68187834125</v>
      </c>
      <c r="Q175" cm="1">
        <f t="array" ref="Q175">[2]!PropsSI("H","P",P175,"T",O175,$H$13)</f>
        <v>396664.53307498101</v>
      </c>
      <c r="R175" cm="1">
        <f t="array" ref="R175">[2]!PropsSI("S","P",P175,"T",O175,$H$13)</f>
        <v>1770.3653899981227</v>
      </c>
      <c r="S175" cm="1">
        <f t="array" ref="S175">[2]!PropsSI("D","P",P175,"T",O175,$H$13)</f>
        <v>7.305276664307832</v>
      </c>
      <c r="U175">
        <f t="shared" si="59"/>
        <v>313.07</v>
      </c>
      <c r="V175" cm="1">
        <f t="array" ref="V175">[2]!PropsSI("T","P",W175,"S",Y175,$H$13)</f>
        <v>330.49568484418165</v>
      </c>
      <c r="W175" cm="1">
        <f t="array" ref="W175">[2]!PropsSI("P","T",U175,"Q",1,$H$13)</f>
        <v>1014413.6580367915</v>
      </c>
      <c r="X175" cm="1">
        <f t="array" ref="X175">[2]!PropsSI("H","P",W175,"S",Y175,$H$13)</f>
        <v>438458.73320417001</v>
      </c>
      <c r="Y175">
        <f t="shared" si="60"/>
        <v>1770.3653899981227</v>
      </c>
      <c r="Z175" cm="1">
        <f t="array" ref="Z175">[2]!PropsSI("D","P",W175,"S",Y175,$H$13)</f>
        <v>44.750134211510272</v>
      </c>
      <c r="AB175">
        <f t="shared" si="61"/>
        <v>313.07</v>
      </c>
      <c r="AC175" cm="1">
        <f t="array" ref="AC175">[2]!PropsSI("T","P",AD175,"H",AE175,$H$13)</f>
        <v>330.49568484418177</v>
      </c>
      <c r="AD175">
        <f t="shared" si="62"/>
        <v>1014413.6580367915</v>
      </c>
      <c r="AE175">
        <f t="shared" si="63"/>
        <v>438458.73320417001</v>
      </c>
      <c r="AF175" cm="1">
        <f t="array" ref="AF175">[2]!PropsSI("S","P",AD175,"H",AE175,$H$13)</f>
        <v>1770.3653899981227</v>
      </c>
      <c r="AG175" cm="1">
        <f t="array" ref="AG175">[2]!PropsSI("D","P",AD175,"H",AE175,$H$13)</f>
        <v>44.750134211510264</v>
      </c>
      <c r="AI175">
        <f t="shared" si="64"/>
        <v>313.07</v>
      </c>
      <c r="AJ175">
        <f t="shared" si="65"/>
        <v>308.07</v>
      </c>
      <c r="AK175" cm="1">
        <f t="array" ref="AK175">[2]!PropsSI("P","T",AI175,"Q",0,$H$13)</f>
        <v>1014413.6580367915</v>
      </c>
      <c r="AL175" cm="1">
        <f t="array" ref="AL175">[2]!PropsSI("H","P",AK175,"T",AJ175,$H$13)</f>
        <v>248876.16408621633</v>
      </c>
      <c r="AM175" cm="1">
        <f t="array" ref="AM175">[2]!PropsSI("S","P",AK175,"T",AJ175,$H$13)</f>
        <v>1166.230365445387</v>
      </c>
      <c r="AN175" cm="1">
        <f t="array" ref="AN175">[2]!PropsSI("D","P",AK175,"T",AJ175,$H$13)</f>
        <v>1168.7941820380447</v>
      </c>
      <c r="AP175">
        <f t="shared" si="66"/>
        <v>312.07</v>
      </c>
      <c r="AQ175">
        <f t="shared" si="67"/>
        <v>306.07</v>
      </c>
      <c r="AR175" cm="1">
        <f t="array" ref="AR175">[2]!PropsSI("P","T",AP175,"Q",0,$H$13)</f>
        <v>987466.35522755119</v>
      </c>
      <c r="AS175" cm="1">
        <f t="array" ref="AS175">[2]!PropsSI("H","P",AR175,"T",AQ175,$H$13)</f>
        <v>245952.13936132178</v>
      </c>
      <c r="AT175" cm="1">
        <f t="array" ref="AT175">[2]!PropsSI("S","P",AR175,"T",AQ175,$H$13)</f>
        <v>1156.7828476648588</v>
      </c>
      <c r="AU175" cm="1">
        <f t="array" ref="AU175">[2]!PropsSI("D","P",AR175,"T",AQ175,$H$13)</f>
        <v>1176.9727364920768</v>
      </c>
      <c r="AW175">
        <f t="shared" si="68"/>
        <v>260.14999999999998</v>
      </c>
      <c r="AX175">
        <f t="shared" si="69"/>
        <v>260.14999999999998</v>
      </c>
      <c r="AY175" cm="1">
        <f t="array" ref="AY175">[2]!PropsSI("P","T",AW175,"Q",0,$H$13)</f>
        <v>177916.45421566669</v>
      </c>
      <c r="AZ175">
        <f t="shared" si="70"/>
        <v>245952.13936132178</v>
      </c>
      <c r="BA175" cm="1">
        <f t="array" ref="BA175">[2]!PropsSI("S","P",AY175,"H",AZ175,$H$13)</f>
        <v>1178.5741295816088</v>
      </c>
      <c r="BB175" cm="1">
        <f t="array" ref="BB175">[2]!PropsSI("D","P",AY175,"H",AZ175,$H$13)</f>
        <v>29.046106863144914</v>
      </c>
      <c r="BD175">
        <f t="shared" si="71"/>
        <v>258.14999999999998</v>
      </c>
      <c r="BE175">
        <f t="shared" si="72"/>
        <v>260.14999999999998</v>
      </c>
      <c r="BF175" cm="1">
        <f t="array" ref="BF175">[2]!PropsSI("P","T",BD175,"Q",1,$H$13)</f>
        <v>163940.08425461562</v>
      </c>
      <c r="BG175" cm="1">
        <f t="array" ref="BG175">[2]!PropsSI("H","P",BF175,"T",BE175,$H$13)</f>
        <v>391296.02083444159</v>
      </c>
      <c r="BH175" cm="1">
        <f t="array" ref="BH175">[2]!PropsSI("S","P",BF175,"T",BE175,$H$13)</f>
        <v>1743.5316928918351</v>
      </c>
      <c r="BI175" cm="1">
        <f t="array" ref="BI175">[2]!PropsSI("D","P",BF175,"T",BE175,$H$13)</f>
        <v>8.2063862576342004</v>
      </c>
      <c r="BJ175">
        <f t="shared" si="73"/>
        <v>145.34388147311981</v>
      </c>
      <c r="BK175">
        <f t="shared" si="74"/>
        <v>41.794200129189008</v>
      </c>
      <c r="BL175">
        <f t="shared" si="75"/>
        <v>-187.13808160230883</v>
      </c>
      <c r="BM175">
        <f t="shared" si="76"/>
        <v>3.4776088793146172</v>
      </c>
      <c r="BN175">
        <f t="shared" si="77"/>
        <v>4.7004734158776387</v>
      </c>
      <c r="BO175">
        <f t="shared" si="78"/>
        <v>0.73984226090241656</v>
      </c>
      <c r="BP175">
        <f t="shared" si="79"/>
        <v>6.7252451154751363</v>
      </c>
      <c r="BR175">
        <f t="shared" si="80"/>
        <v>5.0118534008109918</v>
      </c>
      <c r="BS175">
        <f t="shared" si="81"/>
        <v>0.98705668365972032</v>
      </c>
      <c r="BT175">
        <f t="shared" si="82"/>
        <v>23.689360407833288</v>
      </c>
      <c r="BW175">
        <f t="shared" si="83"/>
        <v>0.78174889345849852</v>
      </c>
    </row>
    <row r="176" spans="1:75" x14ac:dyDescent="0.3">
      <c r="A176">
        <v>176</v>
      </c>
      <c r="B176" s="76">
        <v>45467</v>
      </c>
      <c r="C176">
        <v>23.31</v>
      </c>
      <c r="D176">
        <v>25.09</v>
      </c>
      <c r="E176">
        <v>46.80605353</v>
      </c>
      <c r="F176">
        <v>33.4</v>
      </c>
      <c r="J176">
        <v>176</v>
      </c>
      <c r="K176">
        <v>25.09</v>
      </c>
      <c r="L176">
        <f t="shared" si="56"/>
        <v>313.24</v>
      </c>
      <c r="N176">
        <f t="shared" si="57"/>
        <v>256.14999999999998</v>
      </c>
      <c r="O176">
        <f t="shared" si="58"/>
        <v>266.14999999999998</v>
      </c>
      <c r="P176" cm="1">
        <f t="array" ref="P176">[2]!PropsSI("P","T",N176,"Q",0,$H$13)</f>
        <v>150836.68187834125</v>
      </c>
      <c r="Q176" cm="1">
        <f t="array" ref="Q176">[2]!PropsSI("H","P",P176,"T",O176,$H$13)</f>
        <v>396664.53307498101</v>
      </c>
      <c r="R176" cm="1">
        <f t="array" ref="R176">[2]!PropsSI("S","P",P176,"T",O176,$H$13)</f>
        <v>1770.3653899981227</v>
      </c>
      <c r="S176" cm="1">
        <f t="array" ref="S176">[2]!PropsSI("D","P",P176,"T",O176,$H$13)</f>
        <v>7.305276664307832</v>
      </c>
      <c r="U176">
        <f t="shared" si="59"/>
        <v>313.24</v>
      </c>
      <c r="V176" cm="1">
        <f t="array" ref="V176">[2]!PropsSI("T","P",W176,"S",Y176,$H$13)</f>
        <v>330.67434990198223</v>
      </c>
      <c r="W176" cm="1">
        <f t="array" ref="W176">[2]!PropsSI("P","T",U176,"Q",1,$H$13)</f>
        <v>1019049.0039809134</v>
      </c>
      <c r="X176" cm="1">
        <f t="array" ref="X176">[2]!PropsSI("H","P",W176,"S",Y176,$H$13)</f>
        <v>438562.07943993784</v>
      </c>
      <c r="Y176">
        <f t="shared" si="60"/>
        <v>1770.3653899981227</v>
      </c>
      <c r="Z176" cm="1">
        <f t="array" ref="Z176">[2]!PropsSI("D","P",W176,"S",Y176,$H$13)</f>
        <v>44.955207551555475</v>
      </c>
      <c r="AB176">
        <f t="shared" si="61"/>
        <v>313.24</v>
      </c>
      <c r="AC176" cm="1">
        <f t="array" ref="AC176">[2]!PropsSI("T","P",AD176,"H",AE176,$H$13)</f>
        <v>330.67434990198217</v>
      </c>
      <c r="AD176">
        <f t="shared" si="62"/>
        <v>1019049.0039809134</v>
      </c>
      <c r="AE176">
        <f t="shared" si="63"/>
        <v>438562.07943993784</v>
      </c>
      <c r="AF176" cm="1">
        <f t="array" ref="AF176">[2]!PropsSI("S","P",AD176,"H",AE176,$H$13)</f>
        <v>1770.3653899981225</v>
      </c>
      <c r="AG176" cm="1">
        <f t="array" ref="AG176">[2]!PropsSI("D","P",AD176,"H",AE176,$H$13)</f>
        <v>44.955207551555496</v>
      </c>
      <c r="AI176">
        <f t="shared" si="64"/>
        <v>313.24</v>
      </c>
      <c r="AJ176">
        <f t="shared" si="65"/>
        <v>308.24</v>
      </c>
      <c r="AK176" cm="1">
        <f t="array" ref="AK176">[2]!PropsSI("P","T",AI176,"Q",0,$H$13)</f>
        <v>1019049.0039809134</v>
      </c>
      <c r="AL176" cm="1">
        <f t="array" ref="AL176">[2]!PropsSI("H","P",AK176,"T",AJ176,$H$13)</f>
        <v>249125.38685007815</v>
      </c>
      <c r="AM176" cm="1">
        <f t="array" ref="AM176">[2]!PropsSI("S","P",AK176,"T",AJ176,$H$13)</f>
        <v>1167.0262495970014</v>
      </c>
      <c r="AN176" cm="1">
        <f t="array" ref="AN176">[2]!PropsSI("D","P",AK176,"T",AJ176,$H$13)</f>
        <v>1168.1094760023311</v>
      </c>
      <c r="AP176">
        <f t="shared" si="66"/>
        <v>312.24</v>
      </c>
      <c r="AQ176">
        <f t="shared" si="67"/>
        <v>306.24</v>
      </c>
      <c r="AR176" cm="1">
        <f t="array" ref="AR176">[2]!PropsSI("P","T",AP176,"Q",0,$H$13)</f>
        <v>992009.04347233777</v>
      </c>
      <c r="AS176" cm="1">
        <f t="array" ref="AS176">[2]!PropsSI("H","P",AR176,"T",AQ176,$H$13)</f>
        <v>246199.76601897317</v>
      </c>
      <c r="AT176" cm="1">
        <f t="array" ref="AT176">[2]!PropsSI("S","P",AR176,"T",AQ176,$H$13)</f>
        <v>1157.579064993701</v>
      </c>
      <c r="AU176" cm="1">
        <f t="array" ref="AU176">[2]!PropsSI("D","P",AR176,"T",AQ176,$H$13)</f>
        <v>1176.2994055483314</v>
      </c>
      <c r="AW176">
        <f t="shared" si="68"/>
        <v>260.14999999999998</v>
      </c>
      <c r="AX176">
        <f t="shared" si="69"/>
        <v>260.14999999999998</v>
      </c>
      <c r="AY176" cm="1">
        <f t="array" ref="AY176">[2]!PropsSI("P","T",AW176,"Q",0,$H$13)</f>
        <v>177916.45421566669</v>
      </c>
      <c r="AZ176">
        <f t="shared" si="70"/>
        <v>246199.76601897317</v>
      </c>
      <c r="BA176" cm="1">
        <f t="array" ref="BA176">[2]!PropsSI("S","P",AY176,"H",AZ176,$H$13)</f>
        <v>1179.5259906527269</v>
      </c>
      <c r="BB176" cm="1">
        <f t="array" ref="BB176">[2]!PropsSI("D","P",AY176,"H",AZ176,$H$13)</f>
        <v>28.935194897468342</v>
      </c>
      <c r="BD176">
        <f t="shared" si="71"/>
        <v>258.14999999999998</v>
      </c>
      <c r="BE176">
        <f t="shared" si="72"/>
        <v>260.14999999999998</v>
      </c>
      <c r="BF176" cm="1">
        <f t="array" ref="BF176">[2]!PropsSI("P","T",BD176,"Q",1,$H$13)</f>
        <v>163940.08425461562</v>
      </c>
      <c r="BG176" cm="1">
        <f t="array" ref="BG176">[2]!PropsSI("H","P",BF176,"T",BE176,$H$13)</f>
        <v>391296.02083444159</v>
      </c>
      <c r="BH176" cm="1">
        <f t="array" ref="BH176">[2]!PropsSI("S","P",BF176,"T",BE176,$H$13)</f>
        <v>1743.5316928918351</v>
      </c>
      <c r="BI176" cm="1">
        <f t="array" ref="BI176">[2]!PropsSI("D","P",BF176,"T",BE176,$H$13)</f>
        <v>8.2063862576342004</v>
      </c>
      <c r="BJ176">
        <f t="shared" si="73"/>
        <v>145.09625481546843</v>
      </c>
      <c r="BK176">
        <f t="shared" si="74"/>
        <v>41.897546364956824</v>
      </c>
      <c r="BL176">
        <f t="shared" si="75"/>
        <v>-186.99380118042524</v>
      </c>
      <c r="BM176">
        <f t="shared" si="76"/>
        <v>3.4631205739729705</v>
      </c>
      <c r="BN176">
        <f t="shared" si="77"/>
        <v>4.6859684153203816</v>
      </c>
      <c r="BO176">
        <f t="shared" si="78"/>
        <v>0.73904052845311285</v>
      </c>
      <c r="BP176">
        <f t="shared" si="79"/>
        <v>6.7559760085602854</v>
      </c>
      <c r="BR176">
        <f t="shared" si="80"/>
        <v>4.9085071650431757</v>
      </c>
      <c r="BS176">
        <f t="shared" si="81"/>
        <v>0.96670321667100323</v>
      </c>
      <c r="BT176">
        <f t="shared" si="82"/>
        <v>23.200877200104078</v>
      </c>
      <c r="BW176">
        <f t="shared" si="83"/>
        <v>0.76562894760343458</v>
      </c>
    </row>
    <row r="177" spans="1:75" x14ac:dyDescent="0.3">
      <c r="A177">
        <v>177</v>
      </c>
      <c r="B177" s="76">
        <v>45468</v>
      </c>
      <c r="C177">
        <v>23.69</v>
      </c>
      <c r="D177">
        <v>25.26</v>
      </c>
      <c r="E177">
        <v>46.80605353</v>
      </c>
      <c r="F177">
        <v>33.4</v>
      </c>
      <c r="J177">
        <v>177</v>
      </c>
      <c r="K177">
        <v>25.26</v>
      </c>
      <c r="L177">
        <f t="shared" si="56"/>
        <v>313.40999999999997</v>
      </c>
      <c r="N177">
        <f t="shared" si="57"/>
        <v>256.14999999999998</v>
      </c>
      <c r="O177">
        <f t="shared" si="58"/>
        <v>266.14999999999998</v>
      </c>
      <c r="P177" cm="1">
        <f t="array" ref="P177">[2]!PropsSI("P","T",N177,"Q",0,$H$13)</f>
        <v>150836.68187834125</v>
      </c>
      <c r="Q177" cm="1">
        <f t="array" ref="Q177">[2]!PropsSI("H","P",P177,"T",O177,$H$13)</f>
        <v>396664.53307498101</v>
      </c>
      <c r="R177" cm="1">
        <f t="array" ref="R177">[2]!PropsSI("S","P",P177,"T",O177,$H$13)</f>
        <v>1770.3653899981227</v>
      </c>
      <c r="S177" cm="1">
        <f t="array" ref="S177">[2]!PropsSI("D","P",P177,"T",O177,$H$13)</f>
        <v>7.305276664307832</v>
      </c>
      <c r="U177">
        <f t="shared" si="59"/>
        <v>313.40999999999997</v>
      </c>
      <c r="V177" cm="1">
        <f t="array" ref="V177">[2]!PropsSI("T","P",W177,"S",Y177,$H$13)</f>
        <v>330.8529865060064</v>
      </c>
      <c r="W177" cm="1">
        <f t="array" ref="W177">[2]!PropsSI("P","T",U177,"Q",1,$H$13)</f>
        <v>1023700.2245034206</v>
      </c>
      <c r="X177" cm="1">
        <f t="array" ref="X177">[2]!PropsSI("H","P",W177,"S",Y177,$H$13)</f>
        <v>438665.30673248682</v>
      </c>
      <c r="Y177">
        <f t="shared" si="60"/>
        <v>1770.3653899981227</v>
      </c>
      <c r="Z177" cm="1">
        <f t="array" ref="Z177">[2]!PropsSI("D","P",W177,"S",Y177,$H$13)</f>
        <v>45.161062759648075</v>
      </c>
      <c r="AB177">
        <f t="shared" si="61"/>
        <v>313.40999999999997</v>
      </c>
      <c r="AC177" cm="1">
        <f t="array" ref="AC177">[2]!PropsSI("T","P",AD177,"H",AE177,$H$13)</f>
        <v>330.85298650600635</v>
      </c>
      <c r="AD177">
        <f t="shared" si="62"/>
        <v>1023700.2245034206</v>
      </c>
      <c r="AE177">
        <f t="shared" si="63"/>
        <v>438665.30673248682</v>
      </c>
      <c r="AF177" cm="1">
        <f t="array" ref="AF177">[2]!PropsSI("S","P",AD177,"H",AE177,$H$13)</f>
        <v>1770.3653899981227</v>
      </c>
      <c r="AG177" cm="1">
        <f t="array" ref="AG177">[2]!PropsSI("D","P",AD177,"H",AE177,$H$13)</f>
        <v>45.161062759648075</v>
      </c>
      <c r="AI177">
        <f t="shared" si="64"/>
        <v>313.40999999999997</v>
      </c>
      <c r="AJ177">
        <f t="shared" si="65"/>
        <v>308.40999999999997</v>
      </c>
      <c r="AK177" cm="1">
        <f t="array" ref="AK177">[2]!PropsSI("P","T",AI177,"Q",0,$H$13)</f>
        <v>1023700.2245034206</v>
      </c>
      <c r="AL177" cm="1">
        <f t="array" ref="AL177">[2]!PropsSI("H","P",AK177,"T",AJ177,$H$13)</f>
        <v>249374.74180016105</v>
      </c>
      <c r="AM177" cm="1">
        <f t="array" ref="AM177">[2]!PropsSI("S","P",AK177,"T",AJ177,$H$13)</f>
        <v>1167.8220720098395</v>
      </c>
      <c r="AN177" cm="1">
        <f t="array" ref="AN177">[2]!PropsSI("D","P",AK177,"T",AJ177,$H$13)</f>
        <v>1167.4238937710491</v>
      </c>
      <c r="AP177">
        <f t="shared" si="66"/>
        <v>312.40999999999997</v>
      </c>
      <c r="AQ177">
        <f t="shared" si="67"/>
        <v>306.40999999999997</v>
      </c>
      <c r="AR177" cm="1">
        <f t="array" ref="AR177">[2]!PropsSI("P","T",AP177,"Q",0,$H$13)</f>
        <v>996567.3966775008</v>
      </c>
      <c r="AS177" cm="1">
        <f t="array" ref="AS177">[2]!PropsSI("H","P",AR177,"T",AQ177,$H$13)</f>
        <v>246447.51935302577</v>
      </c>
      <c r="AT177" cm="1">
        <f t="array" ref="AT177">[2]!PropsSI("S","P",AR177,"T",AQ177,$H$13)</f>
        <v>1158.3752032775208</v>
      </c>
      <c r="AU177" cm="1">
        <f t="array" ref="AU177">[2]!PropsSI("D","P",AR177,"T",AQ177,$H$13)</f>
        <v>1175.6252498779913</v>
      </c>
      <c r="AW177">
        <f t="shared" si="68"/>
        <v>260.14999999999998</v>
      </c>
      <c r="AX177">
        <f t="shared" si="69"/>
        <v>260.14999999999998</v>
      </c>
      <c r="AY177" cm="1">
        <f t="array" ref="AY177">[2]!PropsSI("P","T",AW177,"Q",0,$H$13)</f>
        <v>177916.45421566669</v>
      </c>
      <c r="AZ177">
        <f t="shared" si="70"/>
        <v>246447.51935302577</v>
      </c>
      <c r="BA177" cm="1">
        <f t="array" ref="BA177">[2]!PropsSI("S","P",AY177,"H",AZ177,$H$13)</f>
        <v>1180.4783386598481</v>
      </c>
      <c r="BB177" cm="1">
        <f t="array" ref="BB177">[2]!PropsSI("D","P",AY177,"H",AZ177,$H$13)</f>
        <v>28.825070647482722</v>
      </c>
      <c r="BD177">
        <f t="shared" si="71"/>
        <v>258.14999999999998</v>
      </c>
      <c r="BE177">
        <f t="shared" si="72"/>
        <v>260.14999999999998</v>
      </c>
      <c r="BF177" cm="1">
        <f t="array" ref="BF177">[2]!PropsSI("P","T",BD177,"Q",1,$H$13)</f>
        <v>163940.08425461562</v>
      </c>
      <c r="BG177" cm="1">
        <f t="array" ref="BG177">[2]!PropsSI("H","P",BF177,"T",BE177,$H$13)</f>
        <v>391296.02083444159</v>
      </c>
      <c r="BH177" cm="1">
        <f t="array" ref="BH177">[2]!PropsSI("S","P",BF177,"T",BE177,$H$13)</f>
        <v>1743.5316928918351</v>
      </c>
      <c r="BI177" cm="1">
        <f t="array" ref="BI177">[2]!PropsSI("D","P",BF177,"T",BE177,$H$13)</f>
        <v>8.2063862576342004</v>
      </c>
      <c r="BJ177">
        <f t="shared" si="73"/>
        <v>144.84850148141581</v>
      </c>
      <c r="BK177">
        <f t="shared" si="74"/>
        <v>42.00077365750581</v>
      </c>
      <c r="BL177">
        <f t="shared" si="75"/>
        <v>-186.84927513892163</v>
      </c>
      <c r="BM177">
        <f t="shared" si="76"/>
        <v>3.4487103181141152</v>
      </c>
      <c r="BN177">
        <f t="shared" si="77"/>
        <v>4.6715526601520088</v>
      </c>
      <c r="BO177">
        <f t="shared" si="78"/>
        <v>0.73823642137898893</v>
      </c>
      <c r="BP177">
        <f t="shared" si="79"/>
        <v>6.7868121451325463</v>
      </c>
      <c r="BR177">
        <f t="shared" si="80"/>
        <v>4.8052798724941894</v>
      </c>
      <c r="BS177">
        <f t="shared" si="81"/>
        <v>0.94637317488843897</v>
      </c>
      <c r="BT177">
        <f t="shared" si="82"/>
        <v>22.712956197322534</v>
      </c>
      <c r="BW177">
        <f t="shared" si="83"/>
        <v>0.74952755451164366</v>
      </c>
    </row>
    <row r="178" spans="1:75" x14ac:dyDescent="0.3">
      <c r="A178">
        <v>178</v>
      </c>
      <c r="B178" s="76">
        <v>45469</v>
      </c>
      <c r="C178">
        <v>25.51</v>
      </c>
      <c r="D178">
        <v>27.81</v>
      </c>
      <c r="E178">
        <v>46.80605353</v>
      </c>
      <c r="F178">
        <v>33.4</v>
      </c>
      <c r="J178">
        <v>178</v>
      </c>
      <c r="K178">
        <v>27.81</v>
      </c>
      <c r="L178">
        <f t="shared" si="56"/>
        <v>315.95999999999998</v>
      </c>
      <c r="N178">
        <f t="shared" si="57"/>
        <v>256.14999999999998</v>
      </c>
      <c r="O178">
        <f t="shared" si="58"/>
        <v>266.14999999999998</v>
      </c>
      <c r="P178" cm="1">
        <f t="array" ref="P178">[2]!PropsSI("P","T",N178,"Q",0,$H$13)</f>
        <v>150836.68187834125</v>
      </c>
      <c r="Q178" cm="1">
        <f t="array" ref="Q178">[2]!PropsSI("H","P",P178,"T",O178,$H$13)</f>
        <v>396664.53307498101</v>
      </c>
      <c r="R178" cm="1">
        <f t="array" ref="R178">[2]!PropsSI("S","P",P178,"T",O178,$H$13)</f>
        <v>1770.3653899981227</v>
      </c>
      <c r="S178" cm="1">
        <f t="array" ref="S178">[2]!PropsSI("D","P",P178,"T",O178,$H$13)</f>
        <v>7.305276664307832</v>
      </c>
      <c r="U178">
        <f t="shared" si="59"/>
        <v>315.95999999999998</v>
      </c>
      <c r="V178" cm="1">
        <f t="array" ref="V178">[2]!PropsSI("T","P",W178,"S",Y178,$H$13)</f>
        <v>333.52941915321668</v>
      </c>
      <c r="W178" cm="1">
        <f t="array" ref="W178">[2]!PropsSI("P","T",U178,"Q",1,$H$13)</f>
        <v>1095397.959724966</v>
      </c>
      <c r="X178" cm="1">
        <f t="array" ref="X178">[2]!PropsSI("H","P",W178,"S",Y178,$H$13)</f>
        <v>440199.50226566987</v>
      </c>
      <c r="Y178">
        <f t="shared" si="60"/>
        <v>1770.3653899981227</v>
      </c>
      <c r="Z178" cm="1">
        <f t="array" ref="Z178">[2]!PropsSI("D","P",W178,"S",Y178,$H$13)</f>
        <v>48.344542462328093</v>
      </c>
      <c r="AB178">
        <f t="shared" si="61"/>
        <v>315.95999999999998</v>
      </c>
      <c r="AC178" cm="1">
        <f t="array" ref="AC178">[2]!PropsSI("T","P",AD178,"H",AE178,$H$13)</f>
        <v>333.52941915321668</v>
      </c>
      <c r="AD178">
        <f t="shared" si="62"/>
        <v>1095397.959724966</v>
      </c>
      <c r="AE178">
        <f t="shared" si="63"/>
        <v>440199.50226566987</v>
      </c>
      <c r="AF178" cm="1">
        <f t="array" ref="AF178">[2]!PropsSI("S","P",AD178,"H",AE178,$H$13)</f>
        <v>1770.365389998123</v>
      </c>
      <c r="AG178" cm="1">
        <f t="array" ref="AG178">[2]!PropsSI("D","P",AD178,"H",AE178,$H$13)</f>
        <v>48.344542462328093</v>
      </c>
      <c r="AI178">
        <f t="shared" si="64"/>
        <v>315.95999999999998</v>
      </c>
      <c r="AJ178">
        <f t="shared" si="65"/>
        <v>310.95999999999998</v>
      </c>
      <c r="AK178" cm="1">
        <f t="array" ref="AK178">[2]!PropsSI("P","T",AI178,"Q",0,$H$13)</f>
        <v>1095397.959724966</v>
      </c>
      <c r="AL178" cm="1">
        <f t="array" ref="AL178">[2]!PropsSI("H","P",AK178,"T",AJ178,$H$13)</f>
        <v>253131.21258816443</v>
      </c>
      <c r="AM178" cm="1">
        <f t="array" ref="AM178">[2]!PropsSI("S","P",AK178,"T",AJ178,$H$13)</f>
        <v>1179.7528452031613</v>
      </c>
      <c r="AN178" cm="1">
        <f t="array" ref="AN178">[2]!PropsSI("D","P",AK178,"T",AJ178,$H$13)</f>
        <v>1157.0324897862693</v>
      </c>
      <c r="AP178">
        <f t="shared" si="66"/>
        <v>314.95999999999998</v>
      </c>
      <c r="AQ178">
        <f t="shared" si="67"/>
        <v>308.95999999999998</v>
      </c>
      <c r="AR178" cm="1">
        <f t="array" ref="AR178">[2]!PropsSI("P","T",AP178,"Q",0,$H$13)</f>
        <v>1066846.7593182116</v>
      </c>
      <c r="AS178" cm="1">
        <f t="array" ref="AS178">[2]!PropsSI("H","P",AR178,"T",AQ178,$H$13)</f>
        <v>250179.28138406554</v>
      </c>
      <c r="AT178" cm="1">
        <f t="array" ref="AT178">[2]!PropsSI("S","P",AR178,"T",AQ178,$H$13)</f>
        <v>1170.3085842276557</v>
      </c>
      <c r="AU178" cm="1">
        <f t="array" ref="AU178">[2]!PropsSI("D","P",AR178,"T",AQ178,$H$13)</f>
        <v>1165.4116459309184</v>
      </c>
      <c r="AW178">
        <f t="shared" si="68"/>
        <v>260.14999999999998</v>
      </c>
      <c r="AX178">
        <f t="shared" si="69"/>
        <v>260.14999999999998</v>
      </c>
      <c r="AY178" cm="1">
        <f t="array" ref="AY178">[2]!PropsSI("P","T",AW178,"Q",0,$H$13)</f>
        <v>177916.45421566669</v>
      </c>
      <c r="AZ178">
        <f t="shared" si="70"/>
        <v>250179.28138406554</v>
      </c>
      <c r="BA178" cm="1">
        <f t="array" ref="BA178">[2]!PropsSI("S","P",AY178,"H",AZ178,$H$13)</f>
        <v>1194.82299378589</v>
      </c>
      <c r="BB178" cm="1">
        <f t="array" ref="BB178">[2]!PropsSI("D","P",AY178,"H",AZ178,$H$13)</f>
        <v>27.262237946999683</v>
      </c>
      <c r="BD178">
        <f t="shared" si="71"/>
        <v>258.14999999999998</v>
      </c>
      <c r="BE178">
        <f t="shared" si="72"/>
        <v>260.14999999999998</v>
      </c>
      <c r="BF178" cm="1">
        <f t="array" ref="BF178">[2]!PropsSI("P","T",BD178,"Q",1,$H$13)</f>
        <v>163940.08425461562</v>
      </c>
      <c r="BG178" cm="1">
        <f t="array" ref="BG178">[2]!PropsSI("H","P",BF178,"T",BE178,$H$13)</f>
        <v>391296.02083444159</v>
      </c>
      <c r="BH178" cm="1">
        <f t="array" ref="BH178">[2]!PropsSI("S","P",BF178,"T",BE178,$H$13)</f>
        <v>1743.5316928918351</v>
      </c>
      <c r="BI178" cm="1">
        <f t="array" ref="BI178">[2]!PropsSI("D","P",BF178,"T",BE178,$H$13)</f>
        <v>8.2063862576342004</v>
      </c>
      <c r="BJ178">
        <f t="shared" si="73"/>
        <v>141.11673945037603</v>
      </c>
      <c r="BK178">
        <f t="shared" si="74"/>
        <v>43.534969190688862</v>
      </c>
      <c r="BL178">
        <f t="shared" si="75"/>
        <v>-184.65170864106489</v>
      </c>
      <c r="BM178">
        <f t="shared" si="76"/>
        <v>3.2414572026516488</v>
      </c>
      <c r="BN178">
        <f t="shared" si="77"/>
        <v>4.4654903995848461</v>
      </c>
      <c r="BO178">
        <f t="shared" si="78"/>
        <v>0.7258905321917174</v>
      </c>
      <c r="BP178">
        <f t="shared" si="79"/>
        <v>7.2621456935022577</v>
      </c>
      <c r="BR178">
        <f t="shared" si="80"/>
        <v>3.2710843393111375</v>
      </c>
      <c r="BS178">
        <f t="shared" si="81"/>
        <v>0.64422188793655466</v>
      </c>
      <c r="BT178">
        <f t="shared" si="82"/>
        <v>15.461325310477312</v>
      </c>
      <c r="BW178">
        <f t="shared" si="83"/>
        <v>0.51022373524575126</v>
      </c>
    </row>
    <row r="179" spans="1:75" x14ac:dyDescent="0.3">
      <c r="A179">
        <v>179</v>
      </c>
      <c r="B179" s="76">
        <v>45470</v>
      </c>
      <c r="C179">
        <v>24.09</v>
      </c>
      <c r="D179">
        <v>26.1</v>
      </c>
      <c r="E179">
        <v>46.80605353</v>
      </c>
      <c r="F179">
        <v>33.4</v>
      </c>
      <c r="J179">
        <v>179</v>
      </c>
      <c r="K179">
        <v>26.1</v>
      </c>
      <c r="L179">
        <f t="shared" si="56"/>
        <v>314.25</v>
      </c>
      <c r="N179">
        <f t="shared" si="57"/>
        <v>256.14999999999998</v>
      </c>
      <c r="O179">
        <f t="shared" si="58"/>
        <v>266.14999999999998</v>
      </c>
      <c r="P179" cm="1">
        <f t="array" ref="P179">[2]!PropsSI("P","T",N179,"Q",0,$H$13)</f>
        <v>150836.68187834125</v>
      </c>
      <c r="Q179" cm="1">
        <f t="array" ref="Q179">[2]!PropsSI("H","P",P179,"T",O179,$H$13)</f>
        <v>396664.53307498101</v>
      </c>
      <c r="R179" cm="1">
        <f t="array" ref="R179">[2]!PropsSI("S","P",P179,"T",O179,$H$13)</f>
        <v>1770.3653899981227</v>
      </c>
      <c r="S179" cm="1">
        <f t="array" ref="S179">[2]!PropsSI("D","P",P179,"T",O179,$H$13)</f>
        <v>7.305276664307832</v>
      </c>
      <c r="U179">
        <f t="shared" si="59"/>
        <v>314.25</v>
      </c>
      <c r="V179" cm="1">
        <f t="array" ref="V179">[2]!PropsSI("T","P",W179,"S",Y179,$H$13)</f>
        <v>331.73525874573204</v>
      </c>
      <c r="W179" cm="1">
        <f t="array" ref="W179">[2]!PropsSI("P","T",U179,"Q",1,$H$13)</f>
        <v>1046916.9541259897</v>
      </c>
      <c r="X179" cm="1">
        <f t="array" ref="X179">[2]!PropsSI("H","P",W179,"S",Y179,$H$13)</f>
        <v>439173.62808462483</v>
      </c>
      <c r="Y179">
        <f t="shared" si="60"/>
        <v>1770.3653899981227</v>
      </c>
      <c r="Z179" cm="1">
        <f t="array" ref="Z179">[2]!PropsSI("D","P",W179,"S",Y179,$H$13)</f>
        <v>46.189796489218757</v>
      </c>
      <c r="AB179">
        <f t="shared" si="61"/>
        <v>314.25</v>
      </c>
      <c r="AC179" cm="1">
        <f t="array" ref="AC179">[2]!PropsSI("T","P",AD179,"H",AE179,$H$13)</f>
        <v>331.73525874573215</v>
      </c>
      <c r="AD179">
        <f t="shared" si="62"/>
        <v>1046916.9541259897</v>
      </c>
      <c r="AE179">
        <f t="shared" si="63"/>
        <v>439173.62808462483</v>
      </c>
      <c r="AF179" cm="1">
        <f t="array" ref="AF179">[2]!PropsSI("S","P",AD179,"H",AE179,$H$13)</f>
        <v>1770.365389998123</v>
      </c>
      <c r="AG179" cm="1">
        <f t="array" ref="AG179">[2]!PropsSI("D","P",AD179,"H",AE179,$H$13)</f>
        <v>46.189796489218729</v>
      </c>
      <c r="AI179">
        <f t="shared" si="64"/>
        <v>314.25</v>
      </c>
      <c r="AJ179">
        <f t="shared" si="65"/>
        <v>309.25</v>
      </c>
      <c r="AK179" cm="1">
        <f t="array" ref="AK179">[2]!PropsSI("P","T",AI179,"Q",0,$H$13)</f>
        <v>1046916.9541259897</v>
      </c>
      <c r="AL179" cm="1">
        <f t="array" ref="AL179">[2]!PropsSI("H","P",AK179,"T",AJ179,$H$13)</f>
        <v>250608.8028680064</v>
      </c>
      <c r="AM179" cm="1">
        <f t="array" ref="AM179">[2]!PropsSI("S","P",AK179,"T",AJ179,$H$13)</f>
        <v>1171.7535066129867</v>
      </c>
      <c r="AN179" cm="1">
        <f t="array" ref="AN179">[2]!PropsSI("D","P",AK179,"T",AJ179,$H$13)</f>
        <v>1164.0233256119027</v>
      </c>
      <c r="AP179">
        <f t="shared" si="66"/>
        <v>313.25</v>
      </c>
      <c r="AQ179">
        <f t="shared" si="67"/>
        <v>307.25</v>
      </c>
      <c r="AR179" cm="1">
        <f t="array" ref="AR179">[2]!PropsSI("P","T",AP179,"Q",0,$H$13)</f>
        <v>1019322.1654037983</v>
      </c>
      <c r="AS179" cm="1">
        <f t="array" ref="AS179">[2]!PropsSI("H","P",AR179,"T",AQ179,$H$13)</f>
        <v>247673.58453816362</v>
      </c>
      <c r="AT179" cm="1">
        <f t="array" ref="AT179">[2]!PropsSI("S","P",AR179,"T",AQ179,$H$13)</f>
        <v>1162.3079420184279</v>
      </c>
      <c r="AU179" cm="1">
        <f t="array" ref="AU179">[2]!PropsSI("D","P",AR179,"T",AQ179,$H$13)</f>
        <v>1172.2819088603624</v>
      </c>
      <c r="AW179">
        <f t="shared" si="68"/>
        <v>260.14999999999998</v>
      </c>
      <c r="AX179">
        <f t="shared" si="69"/>
        <v>260.14999999999998</v>
      </c>
      <c r="AY179" cm="1">
        <f t="array" ref="AY179">[2]!PropsSI("P","T",AW179,"Q",0,$H$13)</f>
        <v>177916.45421566669</v>
      </c>
      <c r="AZ179">
        <f t="shared" si="70"/>
        <v>247673.58453816362</v>
      </c>
      <c r="BA179" cm="1">
        <f t="array" ref="BA179">[2]!PropsSI("S","P",AY179,"H",AZ179,$H$13)</f>
        <v>1185.1912549971071</v>
      </c>
      <c r="BB179" cm="1">
        <f t="array" ref="BB179">[2]!PropsSI("D","P",AY179,"H",AZ179,$H$13)</f>
        <v>28.292205388243413</v>
      </c>
      <c r="BD179">
        <f t="shared" si="71"/>
        <v>258.14999999999998</v>
      </c>
      <c r="BE179">
        <f t="shared" si="72"/>
        <v>260.14999999999998</v>
      </c>
      <c r="BF179" cm="1">
        <f t="array" ref="BF179">[2]!PropsSI("P","T",BD179,"Q",1,$H$13)</f>
        <v>163940.08425461562</v>
      </c>
      <c r="BG179" cm="1">
        <f t="array" ref="BG179">[2]!PropsSI("H","P",BF179,"T",BE179,$H$13)</f>
        <v>391296.02083444159</v>
      </c>
      <c r="BH179" cm="1">
        <f t="array" ref="BH179">[2]!PropsSI("S","P",BF179,"T",BE179,$H$13)</f>
        <v>1743.5316928918351</v>
      </c>
      <c r="BI179" cm="1">
        <f t="array" ref="BI179">[2]!PropsSI("D","P",BF179,"T",BE179,$H$13)</f>
        <v>8.2063862576342004</v>
      </c>
      <c r="BJ179">
        <f t="shared" si="73"/>
        <v>143.62243629627798</v>
      </c>
      <c r="BK179">
        <f t="shared" si="74"/>
        <v>42.509095009643815</v>
      </c>
      <c r="BL179">
        <f t="shared" si="75"/>
        <v>-186.13153130592178</v>
      </c>
      <c r="BM179">
        <f t="shared" si="76"/>
        <v>3.3786284150178947</v>
      </c>
      <c r="BN179">
        <f t="shared" si="77"/>
        <v>4.6016042780748636</v>
      </c>
      <c r="BO179">
        <f t="shared" si="78"/>
        <v>0.73422837142166963</v>
      </c>
      <c r="BP179">
        <f t="shared" si="79"/>
        <v>6.940731797391237</v>
      </c>
      <c r="BR179">
        <f t="shared" si="80"/>
        <v>4.2969585203561849</v>
      </c>
      <c r="BS179">
        <f t="shared" si="81"/>
        <v>0.84626210859237083</v>
      </c>
      <c r="BT179">
        <f t="shared" si="82"/>
        <v>20.310290606216899</v>
      </c>
      <c r="BW179">
        <f t="shared" si="83"/>
        <v>0.67023959000515765</v>
      </c>
    </row>
    <row r="180" spans="1:75" x14ac:dyDescent="0.3">
      <c r="A180">
        <v>180</v>
      </c>
      <c r="B180" s="76">
        <v>45471</v>
      </c>
      <c r="C180">
        <v>22.93</v>
      </c>
      <c r="D180">
        <v>25.29</v>
      </c>
      <c r="E180">
        <v>46.80605353</v>
      </c>
      <c r="F180">
        <v>33.4</v>
      </c>
      <c r="J180">
        <v>180</v>
      </c>
      <c r="K180">
        <v>25.29</v>
      </c>
      <c r="L180">
        <f t="shared" si="56"/>
        <v>313.44</v>
      </c>
      <c r="N180">
        <f t="shared" si="57"/>
        <v>256.14999999999998</v>
      </c>
      <c r="O180">
        <f t="shared" si="58"/>
        <v>266.14999999999998</v>
      </c>
      <c r="P180" cm="1">
        <f t="array" ref="P180">[2]!PropsSI("P","T",N180,"Q",0,$H$13)</f>
        <v>150836.68187834125</v>
      </c>
      <c r="Q180" cm="1">
        <f t="array" ref="Q180">[2]!PropsSI("H","P",P180,"T",O180,$H$13)</f>
        <v>396664.53307498101</v>
      </c>
      <c r="R180" cm="1">
        <f t="array" ref="R180">[2]!PropsSI("S","P",P180,"T",O180,$H$13)</f>
        <v>1770.3653899981227</v>
      </c>
      <c r="S180" cm="1">
        <f t="array" ref="S180">[2]!PropsSI("D","P",P180,"T",O180,$H$13)</f>
        <v>7.305276664307832</v>
      </c>
      <c r="U180">
        <f t="shared" si="59"/>
        <v>313.44</v>
      </c>
      <c r="V180" cm="1">
        <f t="array" ref="V180">[2]!PropsSI("T","P",W180,"S",Y180,$H$13)</f>
        <v>330.88450769199437</v>
      </c>
      <c r="W180" cm="1">
        <f t="array" ref="W180">[2]!PropsSI("P","T",U180,"Q",1,$H$13)</f>
        <v>1024522.6787013584</v>
      </c>
      <c r="X180" cm="1">
        <f t="array" ref="X180">[2]!PropsSI("H","P",W180,"S",Y180,$H$13)</f>
        <v>438683.5109730243</v>
      </c>
      <c r="Y180">
        <f t="shared" si="60"/>
        <v>1770.3653899981227</v>
      </c>
      <c r="Z180" cm="1">
        <f t="array" ref="Z180">[2]!PropsSI("D","P",W180,"S",Y180,$H$13)</f>
        <v>45.197471511660794</v>
      </c>
      <c r="AB180">
        <f t="shared" si="61"/>
        <v>313.44</v>
      </c>
      <c r="AC180" cm="1">
        <f t="array" ref="AC180">[2]!PropsSI("T","P",AD180,"H",AE180,$H$13)</f>
        <v>330.88450769199449</v>
      </c>
      <c r="AD180">
        <f t="shared" si="62"/>
        <v>1024522.6787013584</v>
      </c>
      <c r="AE180">
        <f t="shared" si="63"/>
        <v>438683.5109730243</v>
      </c>
      <c r="AF180" cm="1">
        <f t="array" ref="AF180">[2]!PropsSI("S","P",AD180,"H",AE180,$H$13)</f>
        <v>1770.365389998123</v>
      </c>
      <c r="AG180" cm="1">
        <f t="array" ref="AG180">[2]!PropsSI("D","P",AD180,"H",AE180,$H$13)</f>
        <v>45.197471511660765</v>
      </c>
      <c r="AI180">
        <f t="shared" si="64"/>
        <v>313.44</v>
      </c>
      <c r="AJ180">
        <f t="shared" si="65"/>
        <v>308.44</v>
      </c>
      <c r="AK180" cm="1">
        <f t="array" ref="AK180">[2]!PropsSI("P","T",AI180,"Q",0,$H$13)</f>
        <v>1024522.6787013584</v>
      </c>
      <c r="AL180" cm="1">
        <f t="array" ref="AL180">[2]!PropsSI("H","P",AK180,"T",AJ180,$H$13)</f>
        <v>249418.75936748064</v>
      </c>
      <c r="AM180" cm="1">
        <f t="array" ref="AM180">[2]!PropsSI("S","P",AK180,"T",AJ180,$H$13)</f>
        <v>1167.9625049426597</v>
      </c>
      <c r="AN180" cm="1">
        <f t="array" ref="AN180">[2]!PropsSI("D","P",AK180,"T",AJ180,$H$13)</f>
        <v>1167.3028174428664</v>
      </c>
      <c r="AP180">
        <f t="shared" si="66"/>
        <v>312.44</v>
      </c>
      <c r="AQ180">
        <f t="shared" si="67"/>
        <v>306.44</v>
      </c>
      <c r="AR180" cm="1">
        <f t="array" ref="AR180">[2]!PropsSI("P","T",AP180,"Q",0,$H$13)</f>
        <v>997373.44074299466</v>
      </c>
      <c r="AS180" cm="1">
        <f t="array" ref="AS180">[2]!PropsSI("H","P",AR180,"T",AQ180,$H$13)</f>
        <v>246491.25370776383</v>
      </c>
      <c r="AT180" cm="1">
        <f t="array" ref="AT180">[2]!PropsSI("S","P",AR180,"T",AQ180,$H$13)</f>
        <v>1158.5156901500557</v>
      </c>
      <c r="AU180" cm="1">
        <f t="array" ref="AU180">[2]!PropsSI("D","P",AR180,"T",AQ180,$H$13)</f>
        <v>1175.5061953687236</v>
      </c>
      <c r="AW180">
        <f t="shared" si="68"/>
        <v>260.14999999999998</v>
      </c>
      <c r="AX180">
        <f t="shared" si="69"/>
        <v>260.14999999999998</v>
      </c>
      <c r="AY180" cm="1">
        <f t="array" ref="AY180">[2]!PropsSI("P","T",AW180,"Q",0,$H$13)</f>
        <v>177916.45421566669</v>
      </c>
      <c r="AZ180">
        <f t="shared" si="70"/>
        <v>246491.25370776383</v>
      </c>
      <c r="BA180" cm="1">
        <f t="array" ref="BA180">[2]!PropsSI("S","P",AY180,"H",AZ180,$H$13)</f>
        <v>1180.646450728801</v>
      </c>
      <c r="BB180" cm="1">
        <f t="array" ref="BB180">[2]!PropsSI("D","P",AY180,"H",AZ180,$H$13)</f>
        <v>28.805718085219137</v>
      </c>
      <c r="BD180">
        <f t="shared" si="71"/>
        <v>258.14999999999998</v>
      </c>
      <c r="BE180">
        <f t="shared" si="72"/>
        <v>260.14999999999998</v>
      </c>
      <c r="BF180" cm="1">
        <f t="array" ref="BF180">[2]!PropsSI("P","T",BD180,"Q",1,$H$13)</f>
        <v>163940.08425461562</v>
      </c>
      <c r="BG180" cm="1">
        <f t="array" ref="BG180">[2]!PropsSI("H","P",BF180,"T",BE180,$H$13)</f>
        <v>391296.02083444159</v>
      </c>
      <c r="BH180" cm="1">
        <f t="array" ref="BH180">[2]!PropsSI("S","P",BF180,"T",BE180,$H$13)</f>
        <v>1743.5316928918351</v>
      </c>
      <c r="BI180" cm="1">
        <f t="array" ref="BI180">[2]!PropsSI("D","P",BF180,"T",BE180,$H$13)</f>
        <v>8.2063862576342004</v>
      </c>
      <c r="BJ180">
        <f t="shared" si="73"/>
        <v>144.80476712667777</v>
      </c>
      <c r="BK180">
        <f t="shared" si="74"/>
        <v>42.018977898043289</v>
      </c>
      <c r="BL180">
        <f t="shared" si="75"/>
        <v>-186.82374502472106</v>
      </c>
      <c r="BM180">
        <f t="shared" si="76"/>
        <v>3.4461753800399069</v>
      </c>
      <c r="BN180">
        <f t="shared" si="77"/>
        <v>4.6690179055887118</v>
      </c>
      <c r="BO180">
        <f t="shared" si="78"/>
        <v>0.73809427372615355</v>
      </c>
      <c r="BP180">
        <f t="shared" si="79"/>
        <v>6.7922647590968417</v>
      </c>
      <c r="BR180">
        <f t="shared" si="80"/>
        <v>4.7870756319567107</v>
      </c>
      <c r="BS180">
        <f t="shared" si="81"/>
        <v>0.94278795084925215</v>
      </c>
      <c r="BT180">
        <f t="shared" si="82"/>
        <v>22.626910820382051</v>
      </c>
      <c r="BW180">
        <f t="shared" si="83"/>
        <v>0.74668805707260766</v>
      </c>
    </row>
    <row r="181" spans="1:75" x14ac:dyDescent="0.3">
      <c r="A181">
        <v>181</v>
      </c>
      <c r="B181" s="76">
        <v>45472</v>
      </c>
      <c r="C181">
        <v>23.73</v>
      </c>
      <c r="D181">
        <v>25.53</v>
      </c>
      <c r="E181">
        <v>46.80605353</v>
      </c>
      <c r="F181">
        <v>33.4</v>
      </c>
      <c r="J181">
        <v>181</v>
      </c>
      <c r="K181">
        <v>25.53</v>
      </c>
      <c r="L181">
        <f t="shared" si="56"/>
        <v>313.67999999999995</v>
      </c>
      <c r="N181">
        <f t="shared" si="57"/>
        <v>256.14999999999998</v>
      </c>
      <c r="O181">
        <f t="shared" si="58"/>
        <v>266.14999999999998</v>
      </c>
      <c r="P181" cm="1">
        <f t="array" ref="P181">[2]!PropsSI("P","T",N181,"Q",0,$H$13)</f>
        <v>150836.68187834125</v>
      </c>
      <c r="Q181" cm="1">
        <f t="array" ref="Q181">[2]!PropsSI("H","P",P181,"T",O181,$H$13)</f>
        <v>396664.53307498101</v>
      </c>
      <c r="R181" cm="1">
        <f t="array" ref="R181">[2]!PropsSI("S","P",P181,"T",O181,$H$13)</f>
        <v>1770.3653899981227</v>
      </c>
      <c r="S181" cm="1">
        <f t="array" ref="S181">[2]!PropsSI("D","P",P181,"T",O181,$H$13)</f>
        <v>7.305276664307832</v>
      </c>
      <c r="U181">
        <f t="shared" si="59"/>
        <v>313.67999999999995</v>
      </c>
      <c r="V181" cm="1">
        <f t="array" ref="V181">[2]!PropsSI("T","P",W181,"S",Y181,$H$13)</f>
        <v>331.136646061938</v>
      </c>
      <c r="W181" cm="1">
        <f t="array" ref="W181">[2]!PropsSI("P","T",U181,"Q",1,$H$13)</f>
        <v>1031120.1731820239</v>
      </c>
      <c r="X181" cm="1">
        <f t="array" ref="X181">[2]!PropsSI("H","P",W181,"S",Y181,$H$13)</f>
        <v>438829.01170405996</v>
      </c>
      <c r="Y181">
        <f t="shared" si="60"/>
        <v>1770.3653899981227</v>
      </c>
      <c r="Z181" cm="1">
        <f t="array" ref="Z181">[2]!PropsSI("D","P",W181,"S",Y181,$H$13)</f>
        <v>45.489622812963347</v>
      </c>
      <c r="AB181">
        <f t="shared" si="61"/>
        <v>313.67999999999995</v>
      </c>
      <c r="AC181" cm="1">
        <f t="array" ref="AC181">[2]!PropsSI("T","P",AD181,"H",AE181,$H$13)</f>
        <v>331.136646061938</v>
      </c>
      <c r="AD181">
        <f t="shared" si="62"/>
        <v>1031120.1731820239</v>
      </c>
      <c r="AE181">
        <f t="shared" si="63"/>
        <v>438829.01170405996</v>
      </c>
      <c r="AF181" cm="1">
        <f t="array" ref="AF181">[2]!PropsSI("S","P",AD181,"H",AE181,$H$13)</f>
        <v>1770.3653899981225</v>
      </c>
      <c r="AG181" cm="1">
        <f t="array" ref="AG181">[2]!PropsSI("D","P",AD181,"H",AE181,$H$13)</f>
        <v>45.48962281296334</v>
      </c>
      <c r="AI181">
        <f t="shared" si="64"/>
        <v>313.67999999999995</v>
      </c>
      <c r="AJ181">
        <f t="shared" si="65"/>
        <v>308.67999999999995</v>
      </c>
      <c r="AK181" cm="1">
        <f t="array" ref="AK181">[2]!PropsSI("P","T",AI181,"Q",0,$H$13)</f>
        <v>1031120.1731820239</v>
      </c>
      <c r="AL181" cm="1">
        <f t="array" ref="AL181">[2]!PropsSI("H","P",AK181,"T",AJ181,$H$13)</f>
        <v>249771.04883219002</v>
      </c>
      <c r="AM181" cm="1">
        <f t="array" ref="AM181">[2]!PropsSI("S","P",AK181,"T",AJ181,$H$13)</f>
        <v>1169.0859013771762</v>
      </c>
      <c r="AN181" cm="1">
        <f t="array" ref="AN181">[2]!PropsSI("D","P",AK181,"T",AJ181,$H$13)</f>
        <v>1166.3332180123109</v>
      </c>
      <c r="AP181">
        <f t="shared" si="66"/>
        <v>312.67999999999995</v>
      </c>
      <c r="AQ181">
        <f t="shared" si="67"/>
        <v>306.67999999999995</v>
      </c>
      <c r="AR181" cm="1">
        <f t="array" ref="AR181">[2]!PropsSI("P","T",AP181,"Q",0,$H$13)</f>
        <v>1003839.4186233075</v>
      </c>
      <c r="AS181" cm="1">
        <f t="array" ref="AS181">[2]!PropsSI("H","P",AR181,"T",AQ181,$H$13)</f>
        <v>246841.27123524627</v>
      </c>
      <c r="AT181" cm="1">
        <f t="array" ref="AT181">[2]!PropsSI("S","P",AR181,"T",AQ181,$H$13)</f>
        <v>1159.6394985640802</v>
      </c>
      <c r="AU181" cm="1">
        <f t="array" ref="AU181">[2]!PropsSI("D","P",AR181,"T",AQ181,$H$13)</f>
        <v>1174.5528287658565</v>
      </c>
      <c r="AW181">
        <f t="shared" si="68"/>
        <v>260.14999999999998</v>
      </c>
      <c r="AX181">
        <f t="shared" si="69"/>
        <v>260.14999999999998</v>
      </c>
      <c r="AY181" cm="1">
        <f t="array" ref="AY181">[2]!PropsSI("P","T",AW181,"Q",0,$H$13)</f>
        <v>177916.45421566669</v>
      </c>
      <c r="AZ181">
        <f t="shared" si="70"/>
        <v>246841.27123524627</v>
      </c>
      <c r="BA181" cm="1">
        <f t="array" ref="BA181">[2]!PropsSI("S","P",AY181,"H",AZ181,$H$13)</f>
        <v>1181.9918957700559</v>
      </c>
      <c r="BB181" cm="1">
        <f t="array" ref="BB181">[2]!PropsSI("D","P",AY181,"H",AZ181,$H$13)</f>
        <v>28.65176565362891</v>
      </c>
      <c r="BD181">
        <f t="shared" si="71"/>
        <v>258.14999999999998</v>
      </c>
      <c r="BE181">
        <f t="shared" si="72"/>
        <v>260.14999999999998</v>
      </c>
      <c r="BF181" cm="1">
        <f t="array" ref="BF181">[2]!PropsSI("P","T",BD181,"Q",1,$H$13)</f>
        <v>163940.08425461562</v>
      </c>
      <c r="BG181" cm="1">
        <f t="array" ref="BG181">[2]!PropsSI("H","P",BF181,"T",BE181,$H$13)</f>
        <v>391296.02083444159</v>
      </c>
      <c r="BH181" cm="1">
        <f t="array" ref="BH181">[2]!PropsSI("S","P",BF181,"T",BE181,$H$13)</f>
        <v>1743.5316928918351</v>
      </c>
      <c r="BI181" cm="1">
        <f t="array" ref="BI181">[2]!PropsSI("D","P",BF181,"T",BE181,$H$13)</f>
        <v>8.2063862576342004</v>
      </c>
      <c r="BJ181">
        <f t="shared" si="73"/>
        <v>144.45474959919531</v>
      </c>
      <c r="BK181">
        <f t="shared" si="74"/>
        <v>42.16447862907895</v>
      </c>
      <c r="BL181">
        <f t="shared" si="75"/>
        <v>-186.61922822827427</v>
      </c>
      <c r="BM181">
        <f t="shared" si="76"/>
        <v>3.4259821132846011</v>
      </c>
      <c r="BN181">
        <f t="shared" si="77"/>
        <v>4.6488384656942214</v>
      </c>
      <c r="BO181">
        <f t="shared" si="78"/>
        <v>0.73695443250317183</v>
      </c>
      <c r="BP181">
        <f t="shared" si="79"/>
        <v>6.8360040829702395</v>
      </c>
      <c r="BR181">
        <f t="shared" si="80"/>
        <v>4.6415749009210501</v>
      </c>
      <c r="BS181">
        <f t="shared" si="81"/>
        <v>0.91413239020917347</v>
      </c>
      <c r="BT181">
        <f t="shared" si="82"/>
        <v>21.939177365020164</v>
      </c>
      <c r="BW181">
        <f t="shared" si="83"/>
        <v>0.72399285304566541</v>
      </c>
    </row>
    <row r="182" spans="1:75" x14ac:dyDescent="0.3">
      <c r="A182">
        <v>182</v>
      </c>
      <c r="B182" s="76">
        <v>45473</v>
      </c>
      <c r="C182">
        <v>23.83</v>
      </c>
      <c r="D182">
        <v>25.78</v>
      </c>
      <c r="E182">
        <v>46.80605353</v>
      </c>
      <c r="F182">
        <v>33.4</v>
      </c>
      <c r="J182">
        <v>182</v>
      </c>
      <c r="K182">
        <v>25.78</v>
      </c>
      <c r="L182">
        <f t="shared" si="56"/>
        <v>313.92999999999995</v>
      </c>
      <c r="N182">
        <f t="shared" si="57"/>
        <v>256.14999999999998</v>
      </c>
      <c r="O182">
        <f t="shared" si="58"/>
        <v>266.14999999999998</v>
      </c>
      <c r="P182" cm="1">
        <f t="array" ref="P182">[2]!PropsSI("P","T",N182,"Q",0,$H$13)</f>
        <v>150836.68187834125</v>
      </c>
      <c r="Q182" cm="1">
        <f t="array" ref="Q182">[2]!PropsSI("H","P",P182,"T",O182,$H$13)</f>
        <v>396664.53307498101</v>
      </c>
      <c r="R182" cm="1">
        <f t="array" ref="R182">[2]!PropsSI("S","P",P182,"T",O182,$H$13)</f>
        <v>1770.3653899981227</v>
      </c>
      <c r="S182" cm="1">
        <f t="array" ref="S182">[2]!PropsSI("D","P",P182,"T",O182,$H$13)</f>
        <v>7.305276664307832</v>
      </c>
      <c r="U182">
        <f t="shared" si="59"/>
        <v>313.92999999999995</v>
      </c>
      <c r="V182" cm="1">
        <f t="array" ref="V182">[2]!PropsSI("T","P",W182,"S",Y182,$H$13)</f>
        <v>331.39923231896813</v>
      </c>
      <c r="W182" cm="1">
        <f t="array" ref="W182">[2]!PropsSI("P","T",U182,"Q",1,$H$13)</f>
        <v>1038026.4056594034</v>
      </c>
      <c r="X182" cm="1">
        <f t="array" ref="X182">[2]!PropsSI("H","P",W182,"S",Y182,$H$13)</f>
        <v>438980.32336093439</v>
      </c>
      <c r="Y182">
        <f t="shared" si="60"/>
        <v>1770.3653899981227</v>
      </c>
      <c r="Z182" cm="1">
        <f t="array" ref="Z182">[2]!PropsSI("D","P",W182,"S",Y182,$H$13)</f>
        <v>45.795618862787087</v>
      </c>
      <c r="AB182">
        <f t="shared" si="61"/>
        <v>313.92999999999995</v>
      </c>
      <c r="AC182" cm="1">
        <f t="array" ref="AC182">[2]!PropsSI("T","P",AD182,"H",AE182,$H$13)</f>
        <v>331.39923231896825</v>
      </c>
      <c r="AD182">
        <f t="shared" si="62"/>
        <v>1038026.4056594034</v>
      </c>
      <c r="AE182">
        <f t="shared" si="63"/>
        <v>438980.32336093439</v>
      </c>
      <c r="AF182" cm="1">
        <f t="array" ref="AF182">[2]!PropsSI("S","P",AD182,"H",AE182,$H$13)</f>
        <v>1770.3653899981227</v>
      </c>
      <c r="AG182" cm="1">
        <f t="array" ref="AG182">[2]!PropsSI("D","P",AD182,"H",AE182,$H$13)</f>
        <v>45.795618862787059</v>
      </c>
      <c r="AI182">
        <f t="shared" si="64"/>
        <v>313.92999999999995</v>
      </c>
      <c r="AJ182">
        <f t="shared" si="65"/>
        <v>308.92999999999995</v>
      </c>
      <c r="AK182" cm="1">
        <f t="array" ref="AK182">[2]!PropsSI("P","T",AI182,"Q",0,$H$13)</f>
        <v>1038026.4056594034</v>
      </c>
      <c r="AL182" cm="1">
        <f t="array" ref="AL182">[2]!PropsSI("H","P",AK182,"T",AJ182,$H$13)</f>
        <v>250138.29945360852</v>
      </c>
      <c r="AM182" cm="1">
        <f t="array" ref="AM182">[2]!PropsSI("S","P",AK182,"T",AJ182,$H$13)</f>
        <v>1170.2559819535495</v>
      </c>
      <c r="AN182" cm="1">
        <f t="array" ref="AN182">[2]!PropsSI("D","P",AK182,"T",AJ182,$H$13)</f>
        <v>1165.3213413892022</v>
      </c>
      <c r="AP182">
        <f t="shared" si="66"/>
        <v>312.92999999999995</v>
      </c>
      <c r="AQ182">
        <f t="shared" si="67"/>
        <v>306.92999999999995</v>
      </c>
      <c r="AR182" cm="1">
        <f t="array" ref="AR182">[2]!PropsSI("P","T",AP182,"Q",0,$H$13)</f>
        <v>1010608.2087109839</v>
      </c>
      <c r="AS182" cm="1">
        <f t="array" ref="AS182">[2]!PropsSI("H","P",AR182,"T",AQ182,$H$13)</f>
        <v>247206.14339253705</v>
      </c>
      <c r="AT182" cm="1">
        <f t="array" ref="AT182">[2]!PropsSI("S","P",AR182,"T",AQ182,$H$13)</f>
        <v>1160.8099711828247</v>
      </c>
      <c r="AU182" cm="1">
        <f t="array" ref="AU182">[2]!PropsSI("D","P",AR182,"T",AQ182,$H$13)</f>
        <v>1173.5579722108857</v>
      </c>
      <c r="AW182">
        <f t="shared" si="68"/>
        <v>260.14999999999998</v>
      </c>
      <c r="AX182">
        <f t="shared" si="69"/>
        <v>260.14999999999998</v>
      </c>
      <c r="AY182" cm="1">
        <f t="array" ref="AY182">[2]!PropsSI("P","T",AW182,"Q",0,$H$13)</f>
        <v>177916.45421566669</v>
      </c>
      <c r="AZ182">
        <f t="shared" si="70"/>
        <v>247206.14339253705</v>
      </c>
      <c r="BA182" cm="1">
        <f t="array" ref="BA182">[2]!PropsSI("S","P",AY182,"H",AZ182,$H$13)</f>
        <v>1183.3944410604299</v>
      </c>
      <c r="BB182" cm="1">
        <f t="array" ref="BB182">[2]!PropsSI("D","P",AY182,"H",AZ182,$H$13)</f>
        <v>28.493021665533064</v>
      </c>
      <c r="BD182">
        <f t="shared" si="71"/>
        <v>258.14999999999998</v>
      </c>
      <c r="BE182">
        <f t="shared" si="72"/>
        <v>260.14999999999998</v>
      </c>
      <c r="BF182" cm="1">
        <f t="array" ref="BF182">[2]!PropsSI("P","T",BD182,"Q",1,$H$13)</f>
        <v>163940.08425461562</v>
      </c>
      <c r="BG182" cm="1">
        <f t="array" ref="BG182">[2]!PropsSI("H","P",BF182,"T",BE182,$H$13)</f>
        <v>391296.02083444159</v>
      </c>
      <c r="BH182" cm="1">
        <f t="array" ref="BH182">[2]!PropsSI("S","P",BF182,"T",BE182,$H$13)</f>
        <v>1743.5316928918351</v>
      </c>
      <c r="BI182" cm="1">
        <f t="array" ref="BI182">[2]!PropsSI("D","P",BF182,"T",BE182,$H$13)</f>
        <v>8.2063862576342004</v>
      </c>
      <c r="BJ182">
        <f t="shared" si="73"/>
        <v>144.08987744190455</v>
      </c>
      <c r="BK182">
        <f t="shared" si="74"/>
        <v>42.315790285953376</v>
      </c>
      <c r="BL182">
        <f t="shared" si="75"/>
        <v>-186.40566772785792</v>
      </c>
      <c r="BM182">
        <f t="shared" si="76"/>
        <v>3.4051089786626254</v>
      </c>
      <c r="BN182">
        <f t="shared" si="77"/>
        <v>4.6280028684116186</v>
      </c>
      <c r="BO182">
        <f t="shared" si="78"/>
        <v>0.73576207177920272</v>
      </c>
      <c r="BP182">
        <f t="shared" si="79"/>
        <v>6.8817902431494309</v>
      </c>
      <c r="BR182">
        <f t="shared" si="80"/>
        <v>4.4902632440466235</v>
      </c>
      <c r="BS182">
        <f t="shared" si="81"/>
        <v>0.88433240000807112</v>
      </c>
      <c r="BT182">
        <f t="shared" si="82"/>
        <v>21.223977600193706</v>
      </c>
      <c r="BW182">
        <f t="shared" si="83"/>
        <v>0.70039126080639236</v>
      </c>
    </row>
    <row r="183" spans="1:75" x14ac:dyDescent="0.3">
      <c r="A183">
        <v>183</v>
      </c>
      <c r="B183" s="76">
        <v>45474</v>
      </c>
      <c r="C183">
        <v>23.88</v>
      </c>
      <c r="D183">
        <v>25.42</v>
      </c>
      <c r="E183">
        <v>46.80605353</v>
      </c>
      <c r="F183">
        <v>33.4</v>
      </c>
      <c r="J183">
        <v>183</v>
      </c>
      <c r="K183">
        <v>25.42</v>
      </c>
      <c r="L183">
        <f t="shared" si="56"/>
        <v>313.57</v>
      </c>
      <c r="N183">
        <f t="shared" si="57"/>
        <v>256.14999999999998</v>
      </c>
      <c r="O183">
        <f t="shared" si="58"/>
        <v>266.14999999999998</v>
      </c>
      <c r="P183" cm="1">
        <f t="array" ref="P183">[2]!PropsSI("P","T",N183,"Q",0,$H$13)</f>
        <v>150836.68187834125</v>
      </c>
      <c r="Q183" cm="1">
        <f t="array" ref="Q183">[2]!PropsSI("H","P",P183,"T",O183,$H$13)</f>
        <v>396664.53307498101</v>
      </c>
      <c r="R183" cm="1">
        <f t="array" ref="R183">[2]!PropsSI("S","P",P183,"T",O183,$H$13)</f>
        <v>1770.3653899981227</v>
      </c>
      <c r="S183" cm="1">
        <f t="array" ref="S183">[2]!PropsSI("D","P",P183,"T",O183,$H$13)</f>
        <v>7.305276664307832</v>
      </c>
      <c r="U183">
        <f t="shared" si="59"/>
        <v>313.57</v>
      </c>
      <c r="V183" cm="1">
        <f t="array" ref="V183">[2]!PropsSI("T","P",W183,"S",Y183,$H$13)</f>
        <v>331.02108947539699</v>
      </c>
      <c r="W183" cm="1">
        <f t="array" ref="W183">[2]!PropsSI("P","T",U183,"Q",1,$H$13)</f>
        <v>1028092.3772354734</v>
      </c>
      <c r="X183" cm="1">
        <f t="array" ref="X183">[2]!PropsSI("H","P",W183,"S",Y183,$H$13)</f>
        <v>438762.35325520264</v>
      </c>
      <c r="Y183">
        <f t="shared" si="60"/>
        <v>1770.3653899981227</v>
      </c>
      <c r="Z183" cm="1">
        <f t="array" ref="Z183">[2]!PropsSI("D","P",W183,"S",Y183,$H$13)</f>
        <v>45.355525445291747</v>
      </c>
      <c r="AB183">
        <f t="shared" si="61"/>
        <v>313.57</v>
      </c>
      <c r="AC183" cm="1">
        <f t="array" ref="AC183">[2]!PropsSI("T","P",AD183,"H",AE183,$H$13)</f>
        <v>331.02108947539705</v>
      </c>
      <c r="AD183">
        <f t="shared" si="62"/>
        <v>1028092.3772354734</v>
      </c>
      <c r="AE183">
        <f t="shared" si="63"/>
        <v>438762.35325520264</v>
      </c>
      <c r="AF183" cm="1">
        <f t="array" ref="AF183">[2]!PropsSI("S","P",AD183,"H",AE183,$H$13)</f>
        <v>1770.3653899981227</v>
      </c>
      <c r="AG183" cm="1">
        <f t="array" ref="AG183">[2]!PropsSI("D","P",AD183,"H",AE183,$H$13)</f>
        <v>45.355525445291732</v>
      </c>
      <c r="AI183">
        <f t="shared" si="64"/>
        <v>313.57</v>
      </c>
      <c r="AJ183">
        <f t="shared" si="65"/>
        <v>308.57</v>
      </c>
      <c r="AK183" cm="1">
        <f t="array" ref="AK183">[2]!PropsSI("P","T",AI183,"Q",0,$H$13)</f>
        <v>1028092.3772354734</v>
      </c>
      <c r="AL183" cm="1">
        <f t="array" ref="AL183">[2]!PropsSI("H","P",AK183,"T",AJ183,$H$13)</f>
        <v>249609.54993062781</v>
      </c>
      <c r="AM183" cm="1">
        <f t="array" ref="AM183">[2]!PropsSI("S","P",AK183,"T",AJ183,$H$13)</f>
        <v>1168.5710260406934</v>
      </c>
      <c r="AN183" cm="1">
        <f t="array" ref="AN183">[2]!PropsSI("D","P",AK183,"T",AJ183,$H$13)</f>
        <v>1166.7778362444462</v>
      </c>
      <c r="AP183">
        <f t="shared" si="66"/>
        <v>312.57</v>
      </c>
      <c r="AQ183">
        <f t="shared" si="67"/>
        <v>306.57</v>
      </c>
      <c r="AR183" cm="1">
        <f t="array" ref="AR183">[2]!PropsSI("P","T",AP183,"Q",0,$H$13)</f>
        <v>1000871.9531210884</v>
      </c>
      <c r="AS183" cm="1">
        <f t="array" ref="AS183">[2]!PropsSI("H","P",AR183,"T",AQ183,$H$13)</f>
        <v>246680.81501713852</v>
      </c>
      <c r="AT183" cm="1">
        <f t="array" ref="AT183">[2]!PropsSI("S","P",AR183,"T",AQ183,$H$13)</f>
        <v>1159.1244387213062</v>
      </c>
      <c r="AU183" cm="1">
        <f t="array" ref="AU183">[2]!PropsSI("D","P",AR183,"T",AQ183,$H$13)</f>
        <v>1174.9899940663822</v>
      </c>
      <c r="AW183">
        <f t="shared" si="68"/>
        <v>260.14999999999998</v>
      </c>
      <c r="AX183">
        <f t="shared" si="69"/>
        <v>260.14999999999998</v>
      </c>
      <c r="AY183" cm="1">
        <f t="array" ref="AY183">[2]!PropsSI("P","T",AW183,"Q",0,$H$13)</f>
        <v>177916.45421566669</v>
      </c>
      <c r="AZ183">
        <f t="shared" si="70"/>
        <v>246680.81501713852</v>
      </c>
      <c r="BA183" cm="1">
        <f t="array" ref="BA183">[2]!PropsSI("S","P",AY183,"H",AZ183,$H$13)</f>
        <v>1181.3751123062552</v>
      </c>
      <c r="BB183" cm="1">
        <f t="array" ref="BB183">[2]!PropsSI("D","P",AY183,"H",AZ183,$H$13)</f>
        <v>28.722136268252086</v>
      </c>
      <c r="BD183">
        <f t="shared" si="71"/>
        <v>258.14999999999998</v>
      </c>
      <c r="BE183">
        <f t="shared" si="72"/>
        <v>260.14999999999998</v>
      </c>
      <c r="BF183" cm="1">
        <f t="array" ref="BF183">[2]!PropsSI("P","T",BD183,"Q",1,$H$13)</f>
        <v>163940.08425461562</v>
      </c>
      <c r="BG183" cm="1">
        <f t="array" ref="BG183">[2]!PropsSI("H","P",BF183,"T",BE183,$H$13)</f>
        <v>391296.02083444159</v>
      </c>
      <c r="BH183" cm="1">
        <f t="array" ref="BH183">[2]!PropsSI("S","P",BF183,"T",BE183,$H$13)</f>
        <v>1743.5316928918351</v>
      </c>
      <c r="BI183" cm="1">
        <f t="array" ref="BI183">[2]!PropsSI("D","P",BF183,"T",BE183,$H$13)</f>
        <v>8.2063862576342004</v>
      </c>
      <c r="BJ183">
        <f t="shared" si="73"/>
        <v>144.61520581730306</v>
      </c>
      <c r="BK183">
        <f t="shared" si="74"/>
        <v>42.097820180221632</v>
      </c>
      <c r="BL183">
        <f t="shared" si="75"/>
        <v>-186.71302599752471</v>
      </c>
      <c r="BM183">
        <f t="shared" si="76"/>
        <v>3.4352183841871717</v>
      </c>
      <c r="BN183">
        <f t="shared" si="77"/>
        <v>4.6580656802598321</v>
      </c>
      <c r="BO183">
        <f t="shared" si="78"/>
        <v>0.73747744664595438</v>
      </c>
      <c r="BP183">
        <f t="shared" si="79"/>
        <v>6.8159307433233716</v>
      </c>
      <c r="BR183">
        <f t="shared" si="80"/>
        <v>4.7082333497783679</v>
      </c>
      <c r="BS183">
        <f t="shared" si="81"/>
        <v>0.92726040138690635</v>
      </c>
      <c r="BT183">
        <f t="shared" si="82"/>
        <v>22.254249633285752</v>
      </c>
      <c r="BW183">
        <f t="shared" si="83"/>
        <v>0.73439023789842983</v>
      </c>
    </row>
    <row r="184" spans="1:75" x14ac:dyDescent="0.3">
      <c r="A184">
        <v>184</v>
      </c>
      <c r="B184" s="76">
        <v>45475</v>
      </c>
      <c r="C184">
        <v>24.31</v>
      </c>
      <c r="D184">
        <v>26.1</v>
      </c>
      <c r="E184">
        <v>46.80605353</v>
      </c>
      <c r="F184">
        <v>33.4</v>
      </c>
      <c r="J184">
        <v>184</v>
      </c>
      <c r="K184">
        <v>26.1</v>
      </c>
      <c r="L184">
        <f t="shared" si="56"/>
        <v>314.25</v>
      </c>
      <c r="N184">
        <f t="shared" si="57"/>
        <v>256.14999999999998</v>
      </c>
      <c r="O184">
        <f t="shared" si="58"/>
        <v>266.14999999999998</v>
      </c>
      <c r="P184" cm="1">
        <f t="array" ref="P184">[2]!PropsSI("P","T",N184,"Q",0,$H$13)</f>
        <v>150836.68187834125</v>
      </c>
      <c r="Q184" cm="1">
        <f t="array" ref="Q184">[2]!PropsSI("H","P",P184,"T",O184,$H$13)</f>
        <v>396664.53307498101</v>
      </c>
      <c r="R184" cm="1">
        <f t="array" ref="R184">[2]!PropsSI("S","P",P184,"T",O184,$H$13)</f>
        <v>1770.3653899981227</v>
      </c>
      <c r="S184" cm="1">
        <f t="array" ref="S184">[2]!PropsSI("D","P",P184,"T",O184,$H$13)</f>
        <v>7.305276664307832</v>
      </c>
      <c r="U184">
        <f t="shared" si="59"/>
        <v>314.25</v>
      </c>
      <c r="V184" cm="1">
        <f t="array" ref="V184">[2]!PropsSI("T","P",W184,"S",Y184,$H$13)</f>
        <v>331.73525874573204</v>
      </c>
      <c r="W184" cm="1">
        <f t="array" ref="W184">[2]!PropsSI("P","T",U184,"Q",1,$H$13)</f>
        <v>1046916.9541259897</v>
      </c>
      <c r="X184" cm="1">
        <f t="array" ref="X184">[2]!PropsSI("H","P",W184,"S",Y184,$H$13)</f>
        <v>439173.62808462483</v>
      </c>
      <c r="Y184">
        <f t="shared" si="60"/>
        <v>1770.3653899981227</v>
      </c>
      <c r="Z184" cm="1">
        <f t="array" ref="Z184">[2]!PropsSI("D","P",W184,"S",Y184,$H$13)</f>
        <v>46.189796489218757</v>
      </c>
      <c r="AB184">
        <f t="shared" si="61"/>
        <v>314.25</v>
      </c>
      <c r="AC184" cm="1">
        <f t="array" ref="AC184">[2]!PropsSI("T","P",AD184,"H",AE184,$H$13)</f>
        <v>331.73525874573215</v>
      </c>
      <c r="AD184">
        <f t="shared" si="62"/>
        <v>1046916.9541259897</v>
      </c>
      <c r="AE184">
        <f t="shared" si="63"/>
        <v>439173.62808462483</v>
      </c>
      <c r="AF184" cm="1">
        <f t="array" ref="AF184">[2]!PropsSI("S","P",AD184,"H",AE184,$H$13)</f>
        <v>1770.365389998123</v>
      </c>
      <c r="AG184" cm="1">
        <f t="array" ref="AG184">[2]!PropsSI("D","P",AD184,"H",AE184,$H$13)</f>
        <v>46.189796489218729</v>
      </c>
      <c r="AI184">
        <f t="shared" si="64"/>
        <v>314.25</v>
      </c>
      <c r="AJ184">
        <f t="shared" si="65"/>
        <v>309.25</v>
      </c>
      <c r="AK184" cm="1">
        <f t="array" ref="AK184">[2]!PropsSI("P","T",AI184,"Q",0,$H$13)</f>
        <v>1046916.9541259897</v>
      </c>
      <c r="AL184" cm="1">
        <f t="array" ref="AL184">[2]!PropsSI("H","P",AK184,"T",AJ184,$H$13)</f>
        <v>250608.8028680064</v>
      </c>
      <c r="AM184" cm="1">
        <f t="array" ref="AM184">[2]!PropsSI("S","P",AK184,"T",AJ184,$H$13)</f>
        <v>1171.7535066129867</v>
      </c>
      <c r="AN184" cm="1">
        <f t="array" ref="AN184">[2]!PropsSI("D","P",AK184,"T",AJ184,$H$13)</f>
        <v>1164.0233256119027</v>
      </c>
      <c r="AP184">
        <f t="shared" si="66"/>
        <v>313.25</v>
      </c>
      <c r="AQ184">
        <f t="shared" si="67"/>
        <v>307.25</v>
      </c>
      <c r="AR184" cm="1">
        <f t="array" ref="AR184">[2]!PropsSI("P","T",AP184,"Q",0,$H$13)</f>
        <v>1019322.1654037983</v>
      </c>
      <c r="AS184" cm="1">
        <f t="array" ref="AS184">[2]!PropsSI("H","P",AR184,"T",AQ184,$H$13)</f>
        <v>247673.58453816362</v>
      </c>
      <c r="AT184" cm="1">
        <f t="array" ref="AT184">[2]!PropsSI("S","P",AR184,"T",AQ184,$H$13)</f>
        <v>1162.3079420184279</v>
      </c>
      <c r="AU184" cm="1">
        <f t="array" ref="AU184">[2]!PropsSI("D","P",AR184,"T",AQ184,$H$13)</f>
        <v>1172.2819088603624</v>
      </c>
      <c r="AW184">
        <f t="shared" si="68"/>
        <v>260.14999999999998</v>
      </c>
      <c r="AX184">
        <f t="shared" si="69"/>
        <v>260.14999999999998</v>
      </c>
      <c r="AY184" cm="1">
        <f t="array" ref="AY184">[2]!PropsSI("P","T",AW184,"Q",0,$H$13)</f>
        <v>177916.45421566669</v>
      </c>
      <c r="AZ184">
        <f t="shared" si="70"/>
        <v>247673.58453816362</v>
      </c>
      <c r="BA184" cm="1">
        <f t="array" ref="BA184">[2]!PropsSI("S","P",AY184,"H",AZ184,$H$13)</f>
        <v>1185.1912549971071</v>
      </c>
      <c r="BB184" cm="1">
        <f t="array" ref="BB184">[2]!PropsSI("D","P",AY184,"H",AZ184,$H$13)</f>
        <v>28.292205388243413</v>
      </c>
      <c r="BD184">
        <f t="shared" si="71"/>
        <v>258.14999999999998</v>
      </c>
      <c r="BE184">
        <f t="shared" si="72"/>
        <v>260.14999999999998</v>
      </c>
      <c r="BF184" cm="1">
        <f t="array" ref="BF184">[2]!PropsSI("P","T",BD184,"Q",1,$H$13)</f>
        <v>163940.08425461562</v>
      </c>
      <c r="BG184" cm="1">
        <f t="array" ref="BG184">[2]!PropsSI("H","P",BF184,"T",BE184,$H$13)</f>
        <v>391296.02083444159</v>
      </c>
      <c r="BH184" cm="1">
        <f t="array" ref="BH184">[2]!PropsSI("S","P",BF184,"T",BE184,$H$13)</f>
        <v>1743.5316928918351</v>
      </c>
      <c r="BI184" cm="1">
        <f t="array" ref="BI184">[2]!PropsSI("D","P",BF184,"T",BE184,$H$13)</f>
        <v>8.2063862576342004</v>
      </c>
      <c r="BJ184">
        <f t="shared" si="73"/>
        <v>143.62243629627798</v>
      </c>
      <c r="BK184">
        <f t="shared" si="74"/>
        <v>42.509095009643815</v>
      </c>
      <c r="BL184">
        <f t="shared" si="75"/>
        <v>-186.13153130592178</v>
      </c>
      <c r="BM184">
        <f t="shared" si="76"/>
        <v>3.3786284150178947</v>
      </c>
      <c r="BN184">
        <f t="shared" si="77"/>
        <v>4.6016042780748636</v>
      </c>
      <c r="BO184">
        <f t="shared" si="78"/>
        <v>0.73422837142166963</v>
      </c>
      <c r="BP184">
        <f t="shared" si="79"/>
        <v>6.940731797391237</v>
      </c>
      <c r="BR184">
        <f t="shared" si="80"/>
        <v>4.2969585203561849</v>
      </c>
      <c r="BS184">
        <f t="shared" si="81"/>
        <v>0.84626210859237083</v>
      </c>
      <c r="BT184">
        <f t="shared" si="82"/>
        <v>20.310290606216899</v>
      </c>
      <c r="BW184">
        <f t="shared" si="83"/>
        <v>0.67023959000515765</v>
      </c>
    </row>
    <row r="185" spans="1:75" x14ac:dyDescent="0.3">
      <c r="A185">
        <v>185</v>
      </c>
      <c r="B185" s="76">
        <v>45476</v>
      </c>
      <c r="C185">
        <v>24.67</v>
      </c>
      <c r="D185">
        <v>26.15</v>
      </c>
      <c r="E185">
        <v>46.80605353</v>
      </c>
      <c r="F185">
        <v>33.4</v>
      </c>
      <c r="J185">
        <v>185</v>
      </c>
      <c r="K185">
        <v>26.15</v>
      </c>
      <c r="L185">
        <f t="shared" si="56"/>
        <v>314.29999999999995</v>
      </c>
      <c r="N185">
        <f t="shared" si="57"/>
        <v>256.14999999999998</v>
      </c>
      <c r="O185">
        <f t="shared" si="58"/>
        <v>266.14999999999998</v>
      </c>
      <c r="P185" cm="1">
        <f t="array" ref="P185">[2]!PropsSI("P","T",N185,"Q",0,$H$13)</f>
        <v>150836.68187834125</v>
      </c>
      <c r="Q185" cm="1">
        <f t="array" ref="Q185">[2]!PropsSI("H","P",P185,"T",O185,$H$13)</f>
        <v>396664.53307498101</v>
      </c>
      <c r="R185" cm="1">
        <f t="array" ref="R185">[2]!PropsSI("S","P",P185,"T",O185,$H$13)</f>
        <v>1770.3653899981227</v>
      </c>
      <c r="S185" cm="1">
        <f t="array" ref="S185">[2]!PropsSI("D","P",P185,"T",O185,$H$13)</f>
        <v>7.305276664307832</v>
      </c>
      <c r="U185">
        <f t="shared" si="59"/>
        <v>314.29999999999995</v>
      </c>
      <c r="V185" cm="1">
        <f t="array" ref="V185">[2]!PropsSI("T","P",W185,"S",Y185,$H$13)</f>
        <v>331.78775452745742</v>
      </c>
      <c r="W185" cm="1">
        <f t="array" ref="W185">[2]!PropsSI("P","T",U185,"Q",1,$H$13)</f>
        <v>1048311.2455198115</v>
      </c>
      <c r="X185" cm="1">
        <f t="array" ref="X185">[2]!PropsSI("H","P",W185,"S",Y185,$H$13)</f>
        <v>439203.79402856919</v>
      </c>
      <c r="Y185">
        <f t="shared" si="60"/>
        <v>1770.3653899981227</v>
      </c>
      <c r="Z185" cm="1">
        <f t="array" ref="Z185">[2]!PropsSI("D","P",W185,"S",Y185,$H$13)</f>
        <v>46.251641627400957</v>
      </c>
      <c r="AB185">
        <f t="shared" si="61"/>
        <v>314.29999999999995</v>
      </c>
      <c r="AC185" cm="1">
        <f t="array" ref="AC185">[2]!PropsSI("T","P",AD185,"H",AE185,$H$13)</f>
        <v>331.78775452745771</v>
      </c>
      <c r="AD185">
        <f t="shared" si="62"/>
        <v>1048311.2455198115</v>
      </c>
      <c r="AE185">
        <f t="shared" si="63"/>
        <v>439203.79402856919</v>
      </c>
      <c r="AF185" cm="1">
        <f t="array" ref="AF185">[2]!PropsSI("S","P",AD185,"H",AE185,$H$13)</f>
        <v>1770.3653899981234</v>
      </c>
      <c r="AG185" cm="1">
        <f t="array" ref="AG185">[2]!PropsSI("D","P",AD185,"H",AE185,$H$13)</f>
        <v>46.251641627400879</v>
      </c>
      <c r="AI185">
        <f t="shared" si="64"/>
        <v>314.29999999999995</v>
      </c>
      <c r="AJ185">
        <f t="shared" si="65"/>
        <v>309.29999999999995</v>
      </c>
      <c r="AK185" cm="1">
        <f t="array" ref="AK185">[2]!PropsSI("P","T",AI185,"Q",0,$H$13)</f>
        <v>1048311.2455198115</v>
      </c>
      <c r="AL185" cm="1">
        <f t="array" ref="AL185">[2]!PropsSI("H","P",AK185,"T",AJ185,$H$13)</f>
        <v>250682.36205402951</v>
      </c>
      <c r="AM185" cm="1">
        <f t="array" ref="AM185">[2]!PropsSI("S","P",AK185,"T",AJ185,$H$13)</f>
        <v>1171.9874772238798</v>
      </c>
      <c r="AN185" cm="1">
        <f t="array" ref="AN185">[2]!PropsSI("D","P",AK185,"T",AJ185,$H$13)</f>
        <v>1163.8202238144299</v>
      </c>
      <c r="AP185">
        <f t="shared" si="66"/>
        <v>313.29999999999995</v>
      </c>
      <c r="AQ185">
        <f t="shared" si="67"/>
        <v>307.29999999999995</v>
      </c>
      <c r="AR185" cm="1">
        <f t="array" ref="AR185">[2]!PropsSI("P","T",AP185,"Q",0,$H$13)</f>
        <v>1020688.7967130231</v>
      </c>
      <c r="AS185" cm="1">
        <f t="array" ref="AS185">[2]!PropsSI("H","P",AR185,"T",AQ185,$H$13)</f>
        <v>247746.66342237277</v>
      </c>
      <c r="AT185" cm="1">
        <f t="array" ref="AT185">[2]!PropsSI("S","P",AR185,"T",AQ185,$H$13)</f>
        <v>1162.5419766703972</v>
      </c>
      <c r="AU185" cm="1">
        <f t="array" ref="AU185">[2]!PropsSI("D","P",AR185,"T",AQ185,$H$13)</f>
        <v>1172.0822541708649</v>
      </c>
      <c r="AW185">
        <f t="shared" si="68"/>
        <v>260.14999999999998</v>
      </c>
      <c r="AX185">
        <f t="shared" si="69"/>
        <v>260.14999999999998</v>
      </c>
      <c r="AY185" cm="1">
        <f t="array" ref="AY185">[2]!PropsSI("P","T",AW185,"Q",0,$H$13)</f>
        <v>177916.45421566669</v>
      </c>
      <c r="AZ185">
        <f t="shared" si="70"/>
        <v>247746.66342237277</v>
      </c>
      <c r="BA185" cm="1">
        <f t="array" ref="BA185">[2]!PropsSI("S","P",AY185,"H",AZ185,$H$13)</f>
        <v>1185.4721655648916</v>
      </c>
      <c r="BB185" cm="1">
        <f t="array" ref="BB185">[2]!PropsSI("D","P",AY185,"H",AZ185,$H$13)</f>
        <v>28.26106572520505</v>
      </c>
      <c r="BD185">
        <f t="shared" si="71"/>
        <v>258.14999999999998</v>
      </c>
      <c r="BE185">
        <f t="shared" si="72"/>
        <v>260.14999999999998</v>
      </c>
      <c r="BF185" cm="1">
        <f t="array" ref="BF185">[2]!PropsSI("P","T",BD185,"Q",1,$H$13)</f>
        <v>163940.08425461562</v>
      </c>
      <c r="BG185" cm="1">
        <f t="array" ref="BG185">[2]!PropsSI("H","P",BF185,"T",BE185,$H$13)</f>
        <v>391296.02083444159</v>
      </c>
      <c r="BH185" cm="1">
        <f t="array" ref="BH185">[2]!PropsSI("S","P",BF185,"T",BE185,$H$13)</f>
        <v>1743.5316928918351</v>
      </c>
      <c r="BI185" cm="1">
        <f t="array" ref="BI185">[2]!PropsSI("D","P",BF185,"T",BE185,$H$13)</f>
        <v>8.2063862576342004</v>
      </c>
      <c r="BJ185">
        <f t="shared" si="73"/>
        <v>143.54935741206882</v>
      </c>
      <c r="BK185">
        <f t="shared" si="74"/>
        <v>42.539260953588176</v>
      </c>
      <c r="BL185">
        <f t="shared" si="75"/>
        <v>-186.088618365657</v>
      </c>
      <c r="BM185">
        <f t="shared" si="76"/>
        <v>3.3745146058998579</v>
      </c>
      <c r="BN185">
        <f t="shared" si="77"/>
        <v>4.5975066785396272</v>
      </c>
      <c r="BO185">
        <f t="shared" si="78"/>
        <v>0.73398797257903148</v>
      </c>
      <c r="BP185">
        <f t="shared" si="79"/>
        <v>6.9499755130210099</v>
      </c>
      <c r="BR185">
        <f t="shared" si="80"/>
        <v>4.2667925764118237</v>
      </c>
      <c r="BS185">
        <f t="shared" si="81"/>
        <v>0.8403210935211064</v>
      </c>
      <c r="BT185">
        <f t="shared" si="82"/>
        <v>20.167706244506554</v>
      </c>
      <c r="BW185">
        <f t="shared" si="83"/>
        <v>0.66553430606871633</v>
      </c>
    </row>
    <row r="186" spans="1:75" x14ac:dyDescent="0.3">
      <c r="A186">
        <v>186</v>
      </c>
      <c r="B186" s="76">
        <v>45477</v>
      </c>
      <c r="C186">
        <v>25.77</v>
      </c>
      <c r="D186">
        <v>27.49</v>
      </c>
      <c r="E186">
        <v>46.80605353</v>
      </c>
      <c r="F186">
        <v>33.4</v>
      </c>
      <c r="J186">
        <v>186</v>
      </c>
      <c r="K186">
        <v>27.49</v>
      </c>
      <c r="L186">
        <f t="shared" si="56"/>
        <v>315.64</v>
      </c>
      <c r="N186">
        <f t="shared" si="57"/>
        <v>256.14999999999998</v>
      </c>
      <c r="O186">
        <f t="shared" si="58"/>
        <v>266.14999999999998</v>
      </c>
      <c r="P186" cm="1">
        <f t="array" ref="P186">[2]!PropsSI("P","T",N186,"Q",0,$H$13)</f>
        <v>150836.68187834125</v>
      </c>
      <c r="Q186" cm="1">
        <f t="array" ref="Q186">[2]!PropsSI("H","P",P186,"T",O186,$H$13)</f>
        <v>396664.53307498101</v>
      </c>
      <c r="R186" cm="1">
        <f t="array" ref="R186">[2]!PropsSI("S","P",P186,"T",O186,$H$13)</f>
        <v>1770.3653899981227</v>
      </c>
      <c r="S186" cm="1">
        <f t="array" ref="S186">[2]!PropsSI("D","P",P186,"T",O186,$H$13)</f>
        <v>7.305276664307832</v>
      </c>
      <c r="U186">
        <f t="shared" si="59"/>
        <v>315.64</v>
      </c>
      <c r="V186" cm="1">
        <f t="array" ref="V186">[2]!PropsSI("T","P",W186,"S",Y186,$H$13)</f>
        <v>333.19384831114496</v>
      </c>
      <c r="W186" cm="1">
        <f t="array" ref="W186">[2]!PropsSI("P","T",U186,"Q",1,$H$13)</f>
        <v>1086199.98745901</v>
      </c>
      <c r="X186" cm="1">
        <f t="array" ref="X186">[2]!PropsSI("H","P",W186,"S",Y186,$H$13)</f>
        <v>440008.43304935779</v>
      </c>
      <c r="Y186">
        <f t="shared" si="60"/>
        <v>1770.3653899981227</v>
      </c>
      <c r="Z186" cm="1">
        <f t="array" ref="Z186">[2]!PropsSI("D","P",W186,"S",Y186,$H$13)</f>
        <v>47.935047628955921</v>
      </c>
      <c r="AB186">
        <f t="shared" si="61"/>
        <v>315.64</v>
      </c>
      <c r="AC186" cm="1">
        <f t="array" ref="AC186">[2]!PropsSI("T","P",AD186,"H",AE186,$H$13)</f>
        <v>333.19384831114496</v>
      </c>
      <c r="AD186">
        <f t="shared" si="62"/>
        <v>1086199.98745901</v>
      </c>
      <c r="AE186">
        <f t="shared" si="63"/>
        <v>440008.43304935779</v>
      </c>
      <c r="AF186" cm="1">
        <f t="array" ref="AF186">[2]!PropsSI("S","P",AD186,"H",AE186,$H$13)</f>
        <v>1770.3653899981227</v>
      </c>
      <c r="AG186" cm="1">
        <f t="array" ref="AG186">[2]!PropsSI("D","P",AD186,"H",AE186,$H$13)</f>
        <v>47.935047628955907</v>
      </c>
      <c r="AI186">
        <f t="shared" si="64"/>
        <v>315.64</v>
      </c>
      <c r="AJ186">
        <f t="shared" si="65"/>
        <v>310.64</v>
      </c>
      <c r="AK186" cm="1">
        <f t="array" ref="AK186">[2]!PropsSI("P","T",AI186,"Q",0,$H$13)</f>
        <v>1086199.98745901</v>
      </c>
      <c r="AL186" cm="1">
        <f t="array" ref="AL186">[2]!PropsSI("H","P",AK186,"T",AJ186,$H$13)</f>
        <v>252658.12633507402</v>
      </c>
      <c r="AM186" cm="1">
        <f t="array" ref="AM186">[2]!PropsSI("S","P",AK186,"T",AJ186,$H$13)</f>
        <v>1178.2562520684476</v>
      </c>
      <c r="AN186" cm="1">
        <f t="array" ref="AN186">[2]!PropsSI("D","P",AK186,"T",AJ186,$H$13)</f>
        <v>1158.3478072623507</v>
      </c>
      <c r="AP186">
        <f t="shared" si="66"/>
        <v>314.64</v>
      </c>
      <c r="AQ186">
        <f t="shared" si="67"/>
        <v>308.64</v>
      </c>
      <c r="AR186" cm="1">
        <f t="array" ref="AR186">[2]!PropsSI("P","T",AP186,"Q",0,$H$13)</f>
        <v>1057829.406524173</v>
      </c>
      <c r="AS186" cm="1">
        <f t="array" ref="AS186">[2]!PropsSI("H","P",AR186,"T",AQ186,$H$13)</f>
        <v>249709.36832145447</v>
      </c>
      <c r="AT186" cm="1">
        <f t="array" ref="AT186">[2]!PropsSI("S","P",AR186,"T",AQ186,$H$13)</f>
        <v>1168.8118877591914</v>
      </c>
      <c r="AU186" cm="1">
        <f t="array" ref="AU186">[2]!PropsSI("D","P",AR186,"T",AQ186,$H$13)</f>
        <v>1166.7039727448957</v>
      </c>
      <c r="AW186">
        <f t="shared" si="68"/>
        <v>260.14999999999998</v>
      </c>
      <c r="AX186">
        <f t="shared" si="69"/>
        <v>260.14999999999998</v>
      </c>
      <c r="AY186" cm="1">
        <f t="array" ref="AY186">[2]!PropsSI("P","T",AW186,"Q",0,$H$13)</f>
        <v>177916.45421566669</v>
      </c>
      <c r="AZ186">
        <f t="shared" si="70"/>
        <v>249709.36832145447</v>
      </c>
      <c r="BA186" cm="1">
        <f t="array" ref="BA186">[2]!PropsSI("S","P",AY186,"H",AZ186,$H$13)</f>
        <v>1193.0166779580559</v>
      </c>
      <c r="BB186" cm="1">
        <f t="array" ref="BB186">[2]!PropsSI("D","P",AY186,"H",AZ186,$H$13)</f>
        <v>27.449643473317501</v>
      </c>
      <c r="BD186">
        <f t="shared" si="71"/>
        <v>258.14999999999998</v>
      </c>
      <c r="BE186">
        <f t="shared" si="72"/>
        <v>260.14999999999998</v>
      </c>
      <c r="BF186" cm="1">
        <f t="array" ref="BF186">[2]!PropsSI("P","T",BD186,"Q",1,$H$13)</f>
        <v>163940.08425461562</v>
      </c>
      <c r="BG186" cm="1">
        <f t="array" ref="BG186">[2]!PropsSI("H","P",BF186,"T",BE186,$H$13)</f>
        <v>391296.02083444159</v>
      </c>
      <c r="BH186" cm="1">
        <f t="array" ref="BH186">[2]!PropsSI("S","P",BF186,"T",BE186,$H$13)</f>
        <v>1743.5316928918351</v>
      </c>
      <c r="BI186" cm="1">
        <f t="array" ref="BI186">[2]!PropsSI("D","P",BF186,"T",BE186,$H$13)</f>
        <v>8.2063862576342004</v>
      </c>
      <c r="BJ186">
        <f t="shared" si="73"/>
        <v>141.58665251298711</v>
      </c>
      <c r="BK186">
        <f t="shared" si="74"/>
        <v>43.343899974376775</v>
      </c>
      <c r="BL186">
        <f t="shared" si="75"/>
        <v>-184.93055248736388</v>
      </c>
      <c r="BM186">
        <f t="shared" si="76"/>
        <v>3.2665877458347685</v>
      </c>
      <c r="BN186">
        <f t="shared" si="77"/>
        <v>4.4903461471560258</v>
      </c>
      <c r="BO186">
        <f t="shared" si="78"/>
        <v>0.72746902772822353</v>
      </c>
      <c r="BP186">
        <f t="shared" si="79"/>
        <v>7.201166015671804</v>
      </c>
      <c r="BR186">
        <f t="shared" si="80"/>
        <v>3.4621535556232246</v>
      </c>
      <c r="BS186">
        <f t="shared" si="81"/>
        <v>0.68185190859357403</v>
      </c>
      <c r="BT186">
        <f t="shared" si="82"/>
        <v>16.364445806245776</v>
      </c>
      <c r="BW186">
        <f t="shared" si="83"/>
        <v>0.5400267116061106</v>
      </c>
    </row>
    <row r="187" spans="1:75" x14ac:dyDescent="0.3">
      <c r="A187">
        <v>187</v>
      </c>
      <c r="B187" s="76">
        <v>45478</v>
      </c>
      <c r="C187">
        <v>26.08</v>
      </c>
      <c r="D187">
        <v>29.51</v>
      </c>
      <c r="E187">
        <v>46.80605353</v>
      </c>
      <c r="F187">
        <v>33.4</v>
      </c>
      <c r="J187">
        <v>187</v>
      </c>
      <c r="K187">
        <v>29.51</v>
      </c>
      <c r="L187">
        <f t="shared" si="56"/>
        <v>317.65999999999997</v>
      </c>
      <c r="N187">
        <f t="shared" si="57"/>
        <v>256.14999999999998</v>
      </c>
      <c r="O187">
        <f t="shared" si="58"/>
        <v>266.14999999999998</v>
      </c>
      <c r="P187" cm="1">
        <f t="array" ref="P187">[2]!PropsSI("P","T",N187,"Q",0,$H$13)</f>
        <v>150836.68187834125</v>
      </c>
      <c r="Q187" cm="1">
        <f t="array" ref="Q187">[2]!PropsSI("H","P",P187,"T",O187,$H$13)</f>
        <v>396664.53307498101</v>
      </c>
      <c r="R187" cm="1">
        <f t="array" ref="R187">[2]!PropsSI("S","P",P187,"T",O187,$H$13)</f>
        <v>1770.3653899981227</v>
      </c>
      <c r="S187" cm="1">
        <f t="array" ref="S187">[2]!PropsSI("D","P",P187,"T",O187,$H$13)</f>
        <v>7.305276664307832</v>
      </c>
      <c r="U187">
        <f t="shared" si="59"/>
        <v>317.65999999999997</v>
      </c>
      <c r="V187" cm="1">
        <f t="array" ref="V187">[2]!PropsSI("T","P",W187,"S",Y187,$H$13)</f>
        <v>335.31093437693875</v>
      </c>
      <c r="W187" cm="1">
        <f t="array" ref="W187">[2]!PropsSI("P","T",U187,"Q",1,$H$13)</f>
        <v>1145245.664272699</v>
      </c>
      <c r="X187" cm="1">
        <f t="array" ref="X187">[2]!PropsSI("H","P",W187,"S",Y187,$H$13)</f>
        <v>441207.58839550911</v>
      </c>
      <c r="Y187">
        <f t="shared" si="60"/>
        <v>1770.3653899981227</v>
      </c>
      <c r="Z187" cm="1">
        <f t="array" ref="Z187">[2]!PropsSI("D","P",W187,"S",Y187,$H$13)</f>
        <v>50.569485960587834</v>
      </c>
      <c r="AB187">
        <f t="shared" si="61"/>
        <v>317.65999999999997</v>
      </c>
      <c r="AC187" cm="1">
        <f t="array" ref="AC187">[2]!PropsSI("T","P",AD187,"H",AE187,$H$13)</f>
        <v>335.31093437693875</v>
      </c>
      <c r="AD187">
        <f t="shared" si="62"/>
        <v>1145245.664272699</v>
      </c>
      <c r="AE187">
        <f t="shared" si="63"/>
        <v>441207.58839550911</v>
      </c>
      <c r="AF187" cm="1">
        <f t="array" ref="AF187">[2]!PropsSI("S","P",AD187,"H",AE187,$H$13)</f>
        <v>1770.3653899981225</v>
      </c>
      <c r="AG187" cm="1">
        <f t="array" ref="AG187">[2]!PropsSI("D","P",AD187,"H",AE187,$H$13)</f>
        <v>50.569485960587834</v>
      </c>
      <c r="AI187">
        <f t="shared" si="64"/>
        <v>317.65999999999997</v>
      </c>
      <c r="AJ187">
        <f t="shared" si="65"/>
        <v>312.65999999999997</v>
      </c>
      <c r="AK187" cm="1">
        <f t="array" ref="AK187">[2]!PropsSI("P","T",AI187,"Q",0,$H$13)</f>
        <v>1145245.664272699</v>
      </c>
      <c r="AL187" cm="1">
        <f t="array" ref="AL187">[2]!PropsSI("H","P",AK187,"T",AJ187,$H$13)</f>
        <v>255652.8156052813</v>
      </c>
      <c r="AM187" cm="1">
        <f t="array" ref="AM187">[2]!PropsSI("S","P",AK187,"T",AJ187,$H$13)</f>
        <v>1187.7012401504335</v>
      </c>
      <c r="AN187" cm="1">
        <f t="array" ref="AN187">[2]!PropsSI("D","P",AK187,"T",AJ187,$H$13)</f>
        <v>1149.9885441862616</v>
      </c>
      <c r="AP187">
        <f t="shared" si="66"/>
        <v>316.65999999999997</v>
      </c>
      <c r="AQ187">
        <f t="shared" si="67"/>
        <v>310.65999999999997</v>
      </c>
      <c r="AR187" cm="1">
        <f t="array" ref="AR187">[2]!PropsSI("P","T",AP187,"Q",0,$H$13)</f>
        <v>1115722.1172853005</v>
      </c>
      <c r="AS187" cm="1">
        <f t="array" ref="AS187">[2]!PropsSI("H","P",AR187,"T",AQ187,$H$13)</f>
        <v>252683.65948049686</v>
      </c>
      <c r="AT187" cm="1">
        <f t="array" ref="AT187">[2]!PropsSI("S","P",AR187,"T",AQ187,$H$13)</f>
        <v>1178.25640765751</v>
      </c>
      <c r="AU187" cm="1">
        <f t="array" ref="AU187">[2]!PropsSI("D","P",AR187,"T",AQ187,$H$13)</f>
        <v>1158.4932824442822</v>
      </c>
      <c r="AW187">
        <f t="shared" si="68"/>
        <v>260.14999999999998</v>
      </c>
      <c r="AX187">
        <f t="shared" si="69"/>
        <v>260.14999999999998</v>
      </c>
      <c r="AY187" cm="1">
        <f t="array" ref="AY187">[2]!PropsSI("P","T",AW187,"Q",0,$H$13)</f>
        <v>177916.45421566669</v>
      </c>
      <c r="AZ187">
        <f t="shared" si="70"/>
        <v>252683.65948049686</v>
      </c>
      <c r="BA187" cm="1">
        <f t="array" ref="BA187">[2]!PropsSI("S","P",AY187,"H",AZ187,$H$13)</f>
        <v>1204.4496633858571</v>
      </c>
      <c r="BB187" cm="1">
        <f t="array" ref="BB187">[2]!PropsSI("D","P",AY187,"H",AZ187,$H$13)</f>
        <v>26.305113850202815</v>
      </c>
      <c r="BD187">
        <f t="shared" si="71"/>
        <v>258.14999999999998</v>
      </c>
      <c r="BE187">
        <f t="shared" si="72"/>
        <v>260.14999999999998</v>
      </c>
      <c r="BF187" cm="1">
        <f t="array" ref="BF187">[2]!PropsSI("P","T",BD187,"Q",1,$H$13)</f>
        <v>163940.08425461562</v>
      </c>
      <c r="BG187" cm="1">
        <f t="array" ref="BG187">[2]!PropsSI("H","P",BF187,"T",BE187,$H$13)</f>
        <v>391296.02083444159</v>
      </c>
      <c r="BH187" cm="1">
        <f t="array" ref="BH187">[2]!PropsSI("S","P",BF187,"T",BE187,$H$13)</f>
        <v>1743.5316928918351</v>
      </c>
      <c r="BI187" cm="1">
        <f t="array" ref="BI187">[2]!PropsSI("D","P",BF187,"T",BE187,$H$13)</f>
        <v>8.2063862576342004</v>
      </c>
      <c r="BJ187">
        <f t="shared" si="73"/>
        <v>138.61236135394472</v>
      </c>
      <c r="BK187">
        <f t="shared" si="74"/>
        <v>44.543055320528104</v>
      </c>
      <c r="BL187">
        <f t="shared" si="75"/>
        <v>-183.15541667447283</v>
      </c>
      <c r="BM187">
        <f t="shared" si="76"/>
        <v>3.1118736771984263</v>
      </c>
      <c r="BN187">
        <f t="shared" si="77"/>
        <v>4.3379263989245507</v>
      </c>
      <c r="BO187">
        <f t="shared" si="78"/>
        <v>0.71736433286879075</v>
      </c>
      <c r="BP187">
        <f t="shared" si="79"/>
        <v>7.5926203759666882</v>
      </c>
      <c r="BR187">
        <f t="shared" si="80"/>
        <v>2.2629982094718954</v>
      </c>
      <c r="BS187">
        <f t="shared" si="81"/>
        <v>0.44568492514321495</v>
      </c>
      <c r="BT187">
        <f t="shared" si="82"/>
        <v>10.696438203437159</v>
      </c>
      <c r="BW187">
        <f t="shared" si="83"/>
        <v>0.35298246071342626</v>
      </c>
    </row>
    <row r="188" spans="1:75" x14ac:dyDescent="0.3">
      <c r="A188">
        <v>188</v>
      </c>
      <c r="B188" s="76">
        <v>45479</v>
      </c>
      <c r="C188">
        <v>24.01</v>
      </c>
      <c r="D188">
        <v>25.45</v>
      </c>
      <c r="E188">
        <v>46.80605353</v>
      </c>
      <c r="F188">
        <v>33.4</v>
      </c>
      <c r="J188">
        <v>188</v>
      </c>
      <c r="K188">
        <v>25.45</v>
      </c>
      <c r="L188">
        <f t="shared" si="56"/>
        <v>313.59999999999997</v>
      </c>
      <c r="N188">
        <f t="shared" si="57"/>
        <v>256.14999999999998</v>
      </c>
      <c r="O188">
        <f t="shared" si="58"/>
        <v>266.14999999999998</v>
      </c>
      <c r="P188" cm="1">
        <f t="array" ref="P188">[2]!PropsSI("P","T",N188,"Q",0,$H$13)</f>
        <v>150836.68187834125</v>
      </c>
      <c r="Q188" cm="1">
        <f t="array" ref="Q188">[2]!PropsSI("H","P",P188,"T",O188,$H$13)</f>
        <v>396664.53307498101</v>
      </c>
      <c r="R188" cm="1">
        <f t="array" ref="R188">[2]!PropsSI("S","P",P188,"T",O188,$H$13)</f>
        <v>1770.3653899981227</v>
      </c>
      <c r="S188" cm="1">
        <f t="array" ref="S188">[2]!PropsSI("D","P",P188,"T",O188,$H$13)</f>
        <v>7.305276664307832</v>
      </c>
      <c r="U188">
        <f t="shared" si="59"/>
        <v>313.59999999999997</v>
      </c>
      <c r="V188" cm="1">
        <f t="array" ref="V188">[2]!PropsSI("T","P",W188,"S",Y188,$H$13)</f>
        <v>331.05260604917447</v>
      </c>
      <c r="W188" cm="1">
        <f t="array" ref="W188">[2]!PropsSI("P","T",U188,"Q",1,$H$13)</f>
        <v>1028917.4773168337</v>
      </c>
      <c r="X188" cm="1">
        <f t="array" ref="X188">[2]!PropsSI("H","P",W188,"S",Y188,$H$13)</f>
        <v>438780.53776297939</v>
      </c>
      <c r="Y188">
        <f t="shared" si="60"/>
        <v>1770.3653899981227</v>
      </c>
      <c r="Z188" cm="1">
        <f t="array" ref="Z188">[2]!PropsSI("D","P",W188,"S",Y188,$H$13)</f>
        <v>45.392064745026481</v>
      </c>
      <c r="AB188">
        <f t="shared" si="61"/>
        <v>313.59999999999997</v>
      </c>
      <c r="AC188" cm="1">
        <f t="array" ref="AC188">[2]!PropsSI("T","P",AD188,"H",AE188,$H$13)</f>
        <v>331.05260604917436</v>
      </c>
      <c r="AD188">
        <f t="shared" si="62"/>
        <v>1028917.4773168337</v>
      </c>
      <c r="AE188">
        <f t="shared" si="63"/>
        <v>438780.53776297939</v>
      </c>
      <c r="AF188" cm="1">
        <f t="array" ref="AF188">[2]!PropsSI("S","P",AD188,"H",AE188,$H$13)</f>
        <v>1770.3653899981218</v>
      </c>
      <c r="AG188" cm="1">
        <f t="array" ref="AG188">[2]!PropsSI("D","P",AD188,"H",AE188,$H$13)</f>
        <v>45.392064745026502</v>
      </c>
      <c r="AI188">
        <f t="shared" si="64"/>
        <v>313.59999999999997</v>
      </c>
      <c r="AJ188">
        <f t="shared" si="65"/>
        <v>308.59999999999997</v>
      </c>
      <c r="AK188" cm="1">
        <f t="array" ref="AK188">[2]!PropsSI("P","T",AI188,"Q",0,$H$13)</f>
        <v>1028917.4773168337</v>
      </c>
      <c r="AL188" cm="1">
        <f t="array" ref="AL188">[2]!PropsSI("H","P",AK188,"T",AJ188,$H$13)</f>
        <v>249653.58955905726</v>
      </c>
      <c r="AM188" cm="1">
        <f t="array" ref="AM188">[2]!PropsSI("S","P",AK188,"T",AJ188,$H$13)</f>
        <v>1168.711449037394</v>
      </c>
      <c r="AN188" cm="1">
        <f t="array" ref="AN188">[2]!PropsSI("D","P",AK188,"T",AJ188,$H$13)</f>
        <v>1166.6566134446075</v>
      </c>
      <c r="AP188">
        <f t="shared" si="66"/>
        <v>312.59999999999997</v>
      </c>
      <c r="AQ188">
        <f t="shared" si="67"/>
        <v>306.59999999999997</v>
      </c>
      <c r="AR188" cm="1">
        <f t="array" ref="AR188">[2]!PropsSI("P","T",AP188,"Q",0,$H$13)</f>
        <v>1001680.608176545</v>
      </c>
      <c r="AS188" cm="1">
        <f t="array" ref="AS188">[2]!PropsSI("H","P",AR188,"T",AQ188,$H$13)</f>
        <v>246724.57050921497</v>
      </c>
      <c r="AT188" cm="1">
        <f t="array" ref="AT188">[2]!PropsSI("S","P",AR188,"T",AQ188,$H$13)</f>
        <v>1159.2649127635518</v>
      </c>
      <c r="AU188" cm="1">
        <f t="array" ref="AU188">[2]!PropsSI("D","P",AR188,"T",AQ188,$H$13)</f>
        <v>1174.8708017173981</v>
      </c>
      <c r="AW188">
        <f t="shared" si="68"/>
        <v>260.14999999999998</v>
      </c>
      <c r="AX188">
        <f t="shared" si="69"/>
        <v>260.14999999999998</v>
      </c>
      <c r="AY188" cm="1">
        <f t="array" ref="AY188">[2]!PropsSI("P","T",AW188,"Q",0,$H$13)</f>
        <v>177916.45421566669</v>
      </c>
      <c r="AZ188">
        <f t="shared" si="70"/>
        <v>246724.57050921497</v>
      </c>
      <c r="BA188" cm="1">
        <f t="array" ref="BA188">[2]!PropsSI("S","P",AY188,"H",AZ188,$H$13)</f>
        <v>1181.543305625788</v>
      </c>
      <c r="BB188" cm="1">
        <f t="array" ref="BB188">[2]!PropsSI("D","P",AY188,"H",AZ188,$H$13)</f>
        <v>28.702912348756023</v>
      </c>
      <c r="BD188">
        <f t="shared" si="71"/>
        <v>258.14999999999998</v>
      </c>
      <c r="BE188">
        <f t="shared" si="72"/>
        <v>260.14999999999998</v>
      </c>
      <c r="BF188" cm="1">
        <f t="array" ref="BF188">[2]!PropsSI("P","T",BD188,"Q",1,$H$13)</f>
        <v>163940.08425461562</v>
      </c>
      <c r="BG188" cm="1">
        <f t="array" ref="BG188">[2]!PropsSI("H","P",BF188,"T",BE188,$H$13)</f>
        <v>391296.02083444159</v>
      </c>
      <c r="BH188" cm="1">
        <f t="array" ref="BH188">[2]!PropsSI("S","P",BF188,"T",BE188,$H$13)</f>
        <v>1743.5316928918351</v>
      </c>
      <c r="BI188" cm="1">
        <f t="array" ref="BI188">[2]!PropsSI("D","P",BF188,"T",BE188,$H$13)</f>
        <v>8.2063862576342004</v>
      </c>
      <c r="BJ188">
        <f t="shared" si="73"/>
        <v>144.57145032522661</v>
      </c>
      <c r="BK188">
        <f t="shared" si="74"/>
        <v>42.116004687998384</v>
      </c>
      <c r="BL188">
        <f t="shared" si="75"/>
        <v>-186.68745501322499</v>
      </c>
      <c r="BM188">
        <f t="shared" si="76"/>
        <v>3.4326962254903659</v>
      </c>
      <c r="BN188">
        <f t="shared" si="77"/>
        <v>4.6555455365193872</v>
      </c>
      <c r="BO188">
        <f t="shared" si="78"/>
        <v>0.73733490491358034</v>
      </c>
      <c r="BP188">
        <f t="shared" si="79"/>
        <v>6.8214008986667896</v>
      </c>
      <c r="BR188">
        <f t="shared" si="80"/>
        <v>4.690048842001616</v>
      </c>
      <c r="BS188">
        <f t="shared" si="81"/>
        <v>0.92367906360531826</v>
      </c>
      <c r="BT188">
        <f t="shared" si="82"/>
        <v>22.168297526527638</v>
      </c>
      <c r="BW188">
        <f t="shared" si="83"/>
        <v>0.73155381837541211</v>
      </c>
    </row>
    <row r="189" spans="1:75" x14ac:dyDescent="0.3">
      <c r="A189">
        <v>189</v>
      </c>
      <c r="B189" s="76">
        <v>45480</v>
      </c>
      <c r="C189">
        <v>24.35</v>
      </c>
      <c r="D189">
        <v>25.58</v>
      </c>
      <c r="E189">
        <v>46.80605353</v>
      </c>
      <c r="F189">
        <v>33.4</v>
      </c>
      <c r="J189">
        <v>189</v>
      </c>
      <c r="K189">
        <v>25.58</v>
      </c>
      <c r="L189">
        <f t="shared" si="56"/>
        <v>313.72999999999996</v>
      </c>
      <c r="N189">
        <f t="shared" si="57"/>
        <v>256.14999999999998</v>
      </c>
      <c r="O189">
        <f t="shared" si="58"/>
        <v>266.14999999999998</v>
      </c>
      <c r="P189" cm="1">
        <f t="array" ref="P189">[2]!PropsSI("P","T",N189,"Q",0,$H$13)</f>
        <v>150836.68187834125</v>
      </c>
      <c r="Q189" cm="1">
        <f t="array" ref="Q189">[2]!PropsSI("H","P",P189,"T",O189,$H$13)</f>
        <v>396664.53307498101</v>
      </c>
      <c r="R189" cm="1">
        <f t="array" ref="R189">[2]!PropsSI("S","P",P189,"T",O189,$H$13)</f>
        <v>1770.3653899981227</v>
      </c>
      <c r="S189" cm="1">
        <f t="array" ref="S189">[2]!PropsSI("D","P",P189,"T",O189,$H$13)</f>
        <v>7.305276664307832</v>
      </c>
      <c r="U189">
        <f t="shared" si="59"/>
        <v>313.72999999999996</v>
      </c>
      <c r="V189" cm="1">
        <f t="array" ref="V189">[2]!PropsSI("T","P",W189,"S",Y189,$H$13)</f>
        <v>331.18916799495526</v>
      </c>
      <c r="W189" cm="1">
        <f t="array" ref="W189">[2]!PropsSI("P","T",U189,"Q",1,$H$13)</f>
        <v>1032498.6534988184</v>
      </c>
      <c r="X189" cm="1">
        <f t="array" ref="X189">[2]!PropsSI("H","P",W189,"S",Y189,$H$13)</f>
        <v>438859.29456601571</v>
      </c>
      <c r="Y189">
        <f t="shared" si="60"/>
        <v>1770.3653899981227</v>
      </c>
      <c r="Z189" cm="1">
        <f t="array" ref="Z189">[2]!PropsSI("D","P",W189,"S",Y189,$H$13)</f>
        <v>45.550685288236366</v>
      </c>
      <c r="AB189">
        <f t="shared" si="61"/>
        <v>313.72999999999996</v>
      </c>
      <c r="AC189" cm="1">
        <f t="array" ref="AC189">[2]!PropsSI("T","P",AD189,"H",AE189,$H$13)</f>
        <v>331.18916799495548</v>
      </c>
      <c r="AD189">
        <f t="shared" si="62"/>
        <v>1032498.6534988184</v>
      </c>
      <c r="AE189">
        <f t="shared" si="63"/>
        <v>438859.29456601571</v>
      </c>
      <c r="AF189" cm="1">
        <f t="array" ref="AF189">[2]!PropsSI("S","P",AD189,"H",AE189,$H$13)</f>
        <v>1770.3653899981234</v>
      </c>
      <c r="AG189" cm="1">
        <f t="array" ref="AG189">[2]!PropsSI("D","P",AD189,"H",AE189,$H$13)</f>
        <v>45.550685288236316</v>
      </c>
      <c r="AI189">
        <f t="shared" si="64"/>
        <v>313.72999999999996</v>
      </c>
      <c r="AJ189">
        <f t="shared" si="65"/>
        <v>308.72999999999996</v>
      </c>
      <c r="AK189" cm="1">
        <f t="array" ref="AK189">[2]!PropsSI("P","T",AI189,"Q",0,$H$13)</f>
        <v>1032498.6534988184</v>
      </c>
      <c r="AL189" cm="1">
        <f t="array" ref="AL189">[2]!PropsSI("H","P",AK189,"T",AJ189,$H$13)</f>
        <v>249844.47586023007</v>
      </c>
      <c r="AM189" cm="1">
        <f t="array" ref="AM189">[2]!PropsSI("S","P",AK189,"T",AJ189,$H$13)</f>
        <v>1169.3199274966803</v>
      </c>
      <c r="AN189" cm="1">
        <f t="array" ref="AN189">[2]!PropsSI("D","P",AK189,"T",AJ189,$H$13)</f>
        <v>1166.1309962926139</v>
      </c>
      <c r="AP189">
        <f t="shared" si="66"/>
        <v>312.72999999999996</v>
      </c>
      <c r="AQ189">
        <f t="shared" si="67"/>
        <v>306.72999999999996</v>
      </c>
      <c r="AR189" cm="1">
        <f t="array" ref="AR189">[2]!PropsSI("P","T",AP189,"Q",0,$H$13)</f>
        <v>1005190.4468946347</v>
      </c>
      <c r="AS189" cm="1">
        <f t="array" ref="AS189">[2]!PropsSI("H","P",AR189,"T",AQ189,$H$13)</f>
        <v>246914.22354219452</v>
      </c>
      <c r="AT189" cm="1">
        <f t="array" ref="AT189">[2]!PropsSI("S","P",AR189,"T",AQ189,$H$13)</f>
        <v>1159.8736061285206</v>
      </c>
      <c r="AU189" cm="1">
        <f t="array" ref="AU189">[2]!PropsSI("D","P",AR189,"T",AQ189,$H$13)</f>
        <v>1174.3540019767327</v>
      </c>
      <c r="AW189">
        <f t="shared" si="68"/>
        <v>260.14999999999998</v>
      </c>
      <c r="AX189">
        <f t="shared" si="69"/>
        <v>260.14999999999998</v>
      </c>
      <c r="AY189" cm="1">
        <f t="array" ref="AY189">[2]!PropsSI("P","T",AW189,"Q",0,$H$13)</f>
        <v>177916.45421566669</v>
      </c>
      <c r="AZ189">
        <f t="shared" si="70"/>
        <v>246914.22354219452</v>
      </c>
      <c r="BA189" cm="1">
        <f t="array" ref="BA189">[2]!PropsSI("S","P",AY189,"H",AZ189,$H$13)</f>
        <v>1182.2723197829262</v>
      </c>
      <c r="BB189" cm="1">
        <f t="array" ref="BB189">[2]!PropsSI("D","P",AY189,"H",AZ189,$H$13)</f>
        <v>28.619885164870983</v>
      </c>
      <c r="BD189">
        <f t="shared" si="71"/>
        <v>258.14999999999998</v>
      </c>
      <c r="BE189">
        <f t="shared" si="72"/>
        <v>260.14999999999998</v>
      </c>
      <c r="BF189" cm="1">
        <f t="array" ref="BF189">[2]!PropsSI("P","T",BD189,"Q",1,$H$13)</f>
        <v>163940.08425461562</v>
      </c>
      <c r="BG189" cm="1">
        <f t="array" ref="BG189">[2]!PropsSI("H","P",BF189,"T",BE189,$H$13)</f>
        <v>391296.02083444159</v>
      </c>
      <c r="BH189" cm="1">
        <f t="array" ref="BH189">[2]!PropsSI("S","P",BF189,"T",BE189,$H$13)</f>
        <v>1743.5316928918351</v>
      </c>
      <c r="BI189" cm="1">
        <f t="array" ref="BI189">[2]!PropsSI("D","P",BF189,"T",BE189,$H$13)</f>
        <v>8.2063862576342004</v>
      </c>
      <c r="BJ189">
        <f t="shared" si="73"/>
        <v>144.38179729224706</v>
      </c>
      <c r="BK189">
        <f t="shared" si="74"/>
        <v>42.194761491034704</v>
      </c>
      <c r="BL189">
        <f t="shared" si="75"/>
        <v>-186.57655878328177</v>
      </c>
      <c r="BM189">
        <f t="shared" si="76"/>
        <v>3.4217943694959492</v>
      </c>
      <c r="BN189">
        <f t="shared" si="77"/>
        <v>4.6446563512054704</v>
      </c>
      <c r="BO189">
        <f t="shared" si="78"/>
        <v>0.73671637054652261</v>
      </c>
      <c r="BP189">
        <f t="shared" si="79"/>
        <v>6.8451429761070317</v>
      </c>
      <c r="BR189">
        <f t="shared" si="80"/>
        <v>4.6112920389652956</v>
      </c>
      <c r="BS189">
        <f t="shared" si="81"/>
        <v>0.90816834878510955</v>
      </c>
      <c r="BT189">
        <f t="shared" si="82"/>
        <v>21.796040370842629</v>
      </c>
      <c r="BW189">
        <f t="shared" si="83"/>
        <v>0.71926933223780676</v>
      </c>
    </row>
    <row r="190" spans="1:75" x14ac:dyDescent="0.3">
      <c r="A190">
        <v>190</v>
      </c>
      <c r="B190" s="76">
        <v>45481</v>
      </c>
      <c r="C190">
        <v>24.34</v>
      </c>
      <c r="D190">
        <v>25.76</v>
      </c>
      <c r="E190">
        <v>46.80605353</v>
      </c>
      <c r="F190">
        <v>33.4</v>
      </c>
      <c r="J190">
        <v>190</v>
      </c>
      <c r="K190">
        <v>25.76</v>
      </c>
      <c r="L190">
        <f t="shared" si="56"/>
        <v>313.90999999999997</v>
      </c>
      <c r="N190">
        <f t="shared" si="57"/>
        <v>256.14999999999998</v>
      </c>
      <c r="O190">
        <f t="shared" si="58"/>
        <v>266.14999999999998</v>
      </c>
      <c r="P190" cm="1">
        <f t="array" ref="P190">[2]!PropsSI("P","T",N190,"Q",0,$H$13)</f>
        <v>150836.68187834125</v>
      </c>
      <c r="Q190" cm="1">
        <f t="array" ref="Q190">[2]!PropsSI("H","P",P190,"T",O190,$H$13)</f>
        <v>396664.53307498101</v>
      </c>
      <c r="R190" cm="1">
        <f t="array" ref="R190">[2]!PropsSI("S","P",P190,"T",O190,$H$13)</f>
        <v>1770.3653899981227</v>
      </c>
      <c r="S190" cm="1">
        <f t="array" ref="S190">[2]!PropsSI("D","P",P190,"T",O190,$H$13)</f>
        <v>7.305276664307832</v>
      </c>
      <c r="U190">
        <f t="shared" si="59"/>
        <v>313.90999999999997</v>
      </c>
      <c r="V190" cm="1">
        <f t="array" ref="V190">[2]!PropsSI("T","P",W190,"S",Y190,$H$13)</f>
        <v>331.378227559631</v>
      </c>
      <c r="W190" cm="1">
        <f t="array" ref="W190">[2]!PropsSI("P","T",U190,"Q",1,$H$13)</f>
        <v>1037472.6336088723</v>
      </c>
      <c r="X190" cm="1">
        <f t="array" ref="X190">[2]!PropsSI("H","P",W190,"S",Y190,$H$13)</f>
        <v>438968.22787000227</v>
      </c>
      <c r="Y190">
        <f t="shared" si="60"/>
        <v>1770.3653899981227</v>
      </c>
      <c r="Z190" cm="1">
        <f t="array" ref="Z190">[2]!PropsSI("D","P",W190,"S",Y190,$H$13)</f>
        <v>45.771076205542471</v>
      </c>
      <c r="AB190">
        <f t="shared" si="61"/>
        <v>313.90999999999997</v>
      </c>
      <c r="AC190" cm="1">
        <f t="array" ref="AC190">[2]!PropsSI("T","P",AD190,"H",AE190,$H$13)</f>
        <v>331.378227559631</v>
      </c>
      <c r="AD190">
        <f t="shared" si="62"/>
        <v>1037472.6336088723</v>
      </c>
      <c r="AE190">
        <f t="shared" si="63"/>
        <v>438968.22787000227</v>
      </c>
      <c r="AF190" cm="1">
        <f t="array" ref="AF190">[2]!PropsSI("S","P",AD190,"H",AE190,$H$13)</f>
        <v>1770.3653899981227</v>
      </c>
      <c r="AG190" cm="1">
        <f t="array" ref="AG190">[2]!PropsSI("D","P",AD190,"H",AE190,$H$13)</f>
        <v>45.771076205542457</v>
      </c>
      <c r="AI190">
        <f t="shared" si="64"/>
        <v>313.90999999999997</v>
      </c>
      <c r="AJ190">
        <f t="shared" si="65"/>
        <v>308.90999999999997</v>
      </c>
      <c r="AK190" cm="1">
        <f t="array" ref="AK190">[2]!PropsSI("P","T",AI190,"Q",0,$H$13)</f>
        <v>1037472.6336088723</v>
      </c>
      <c r="AL190" cm="1">
        <f t="array" ref="AL190">[2]!PropsSI("H","P",AK190,"T",AJ190,$H$13)</f>
        <v>250108.90876792622</v>
      </c>
      <c r="AM190" cm="1">
        <f t="array" ref="AM190">[2]!PropsSI("S","P",AK190,"T",AJ190,$H$13)</f>
        <v>1170.1623800745417</v>
      </c>
      <c r="AN190" cm="1">
        <f t="array" ref="AN190">[2]!PropsSI("D","P",AK190,"T",AJ190,$H$13)</f>
        <v>1165.4023622813036</v>
      </c>
      <c r="AP190">
        <f t="shared" si="66"/>
        <v>312.90999999999997</v>
      </c>
      <c r="AQ190">
        <f t="shared" si="67"/>
        <v>306.90999999999997</v>
      </c>
      <c r="AR190" cm="1">
        <f t="array" ref="AR190">[2]!PropsSI("P","T",AP190,"Q",0,$H$13)</f>
        <v>1010065.448819177</v>
      </c>
      <c r="AS190" cm="1">
        <f t="array" ref="AS190">[2]!PropsSI("H","P",AR190,"T",AQ190,$H$13)</f>
        <v>247176.94343194106</v>
      </c>
      <c r="AT190" cm="1">
        <f t="array" ref="AT190">[2]!PropsSI("S","P",AR190,"T",AQ190,$H$13)</f>
        <v>1160.716339339398</v>
      </c>
      <c r="AU190" cm="1">
        <f t="array" ref="AU190">[2]!PropsSI("D","P",AR190,"T",AQ190,$H$13)</f>
        <v>1173.6376273100768</v>
      </c>
      <c r="AW190">
        <f t="shared" si="68"/>
        <v>260.14999999999998</v>
      </c>
      <c r="AX190">
        <f t="shared" si="69"/>
        <v>260.14999999999998</v>
      </c>
      <c r="AY190" cm="1">
        <f t="array" ref="AY190">[2]!PropsSI("P","T",AW190,"Q",0,$H$13)</f>
        <v>177916.45421566669</v>
      </c>
      <c r="AZ190">
        <f t="shared" si="70"/>
        <v>247176.94343194106</v>
      </c>
      <c r="BA190" cm="1">
        <f t="array" ref="BA190">[2]!PropsSI("S","P",AY190,"H",AZ190,$H$13)</f>
        <v>1183.2821982751291</v>
      </c>
      <c r="BB190" cm="1">
        <f t="array" ref="BB190">[2]!PropsSI("D","P",AY190,"H",AZ190,$H$13)</f>
        <v>28.505660835407571</v>
      </c>
      <c r="BD190">
        <f t="shared" si="71"/>
        <v>258.14999999999998</v>
      </c>
      <c r="BE190">
        <f t="shared" si="72"/>
        <v>260.14999999999998</v>
      </c>
      <c r="BF190" cm="1">
        <f t="array" ref="BF190">[2]!PropsSI("P","T",BD190,"Q",1,$H$13)</f>
        <v>163940.08425461562</v>
      </c>
      <c r="BG190" cm="1">
        <f t="array" ref="BG190">[2]!PropsSI("H","P",BF190,"T",BE190,$H$13)</f>
        <v>391296.02083444159</v>
      </c>
      <c r="BH190" cm="1">
        <f t="array" ref="BH190">[2]!PropsSI("S","P",BF190,"T",BE190,$H$13)</f>
        <v>1743.5316928918351</v>
      </c>
      <c r="BI190" cm="1">
        <f t="array" ref="BI190">[2]!PropsSI("D","P",BF190,"T",BE190,$H$13)</f>
        <v>8.2063862576342004</v>
      </c>
      <c r="BJ190">
        <f t="shared" si="73"/>
        <v>144.11907740250052</v>
      </c>
      <c r="BK190">
        <f t="shared" si="74"/>
        <v>42.303694795021265</v>
      </c>
      <c r="BL190">
        <f t="shared" si="75"/>
        <v>-186.42277219752179</v>
      </c>
      <c r="BM190">
        <f t="shared" si="76"/>
        <v>3.4067728150180856</v>
      </c>
      <c r="BN190">
        <f t="shared" si="77"/>
        <v>4.6296628407460547</v>
      </c>
      <c r="BO190">
        <f t="shared" si="78"/>
        <v>0.73585764929462882</v>
      </c>
      <c r="BP190">
        <f t="shared" si="79"/>
        <v>6.8781189077445744</v>
      </c>
      <c r="BR190">
        <f t="shared" si="80"/>
        <v>4.5023587349787348</v>
      </c>
      <c r="BS190">
        <f t="shared" si="81"/>
        <v>0.88671453974997871</v>
      </c>
      <c r="BT190">
        <f t="shared" si="82"/>
        <v>21.281148953999491</v>
      </c>
      <c r="BW190">
        <f t="shared" si="83"/>
        <v>0.70227791548198326</v>
      </c>
    </row>
    <row r="191" spans="1:75" x14ac:dyDescent="0.3">
      <c r="A191">
        <v>191</v>
      </c>
      <c r="B191" s="76">
        <v>45482</v>
      </c>
      <c r="C191">
        <v>24.49</v>
      </c>
      <c r="D191">
        <v>25.97</v>
      </c>
      <c r="E191">
        <v>46.80605353</v>
      </c>
      <c r="F191">
        <v>33.4</v>
      </c>
      <c r="J191">
        <v>191</v>
      </c>
      <c r="K191">
        <v>25.97</v>
      </c>
      <c r="L191">
        <f t="shared" si="56"/>
        <v>314.12</v>
      </c>
      <c r="N191">
        <f t="shared" si="57"/>
        <v>256.14999999999998</v>
      </c>
      <c r="O191">
        <f t="shared" si="58"/>
        <v>266.14999999999998</v>
      </c>
      <c r="P191" cm="1">
        <f t="array" ref="P191">[2]!PropsSI("P","T",N191,"Q",0,$H$13)</f>
        <v>150836.68187834125</v>
      </c>
      <c r="Q191" cm="1">
        <f t="array" ref="Q191">[2]!PropsSI("H","P",P191,"T",O191,$H$13)</f>
        <v>396664.53307498101</v>
      </c>
      <c r="R191" cm="1">
        <f t="array" ref="R191">[2]!PropsSI("S","P",P191,"T",O191,$H$13)</f>
        <v>1770.3653899981227</v>
      </c>
      <c r="S191" cm="1">
        <f t="array" ref="S191">[2]!PropsSI("D","P",P191,"T",O191,$H$13)</f>
        <v>7.305276664307832</v>
      </c>
      <c r="U191">
        <f t="shared" si="59"/>
        <v>314.12</v>
      </c>
      <c r="V191" cm="1">
        <f t="array" ref="V191">[2]!PropsSI("T","P",W191,"S",Y191,$H$13)</f>
        <v>331.598759220901</v>
      </c>
      <c r="W191" cm="1">
        <f t="array" ref="W191">[2]!PropsSI("P","T",U191,"Q",1,$H$13)</f>
        <v>1043298.307389795</v>
      </c>
      <c r="X191" cm="1">
        <f t="array" ref="X191">[2]!PropsSI("H","P",W191,"S",Y191,$H$13)</f>
        <v>439095.14868096996</v>
      </c>
      <c r="Y191">
        <f t="shared" si="60"/>
        <v>1770.3653899981227</v>
      </c>
      <c r="Z191" cm="1">
        <f t="array" ref="Z191">[2]!PropsSI("D","P",W191,"S",Y191,$H$13)</f>
        <v>46.02932193118626</v>
      </c>
      <c r="AB191">
        <f t="shared" si="61"/>
        <v>314.12</v>
      </c>
      <c r="AC191" cm="1">
        <f t="array" ref="AC191">[2]!PropsSI("T","P",AD191,"H",AE191,$H$13)</f>
        <v>331.598759220901</v>
      </c>
      <c r="AD191">
        <f t="shared" si="62"/>
        <v>1043298.307389795</v>
      </c>
      <c r="AE191">
        <f t="shared" si="63"/>
        <v>439095.14868096996</v>
      </c>
      <c r="AF191" cm="1">
        <f t="array" ref="AF191">[2]!PropsSI("S","P",AD191,"H",AE191,$H$13)</f>
        <v>1770.3653899981221</v>
      </c>
      <c r="AG191" cm="1">
        <f t="array" ref="AG191">[2]!PropsSI("D","P",AD191,"H",AE191,$H$13)</f>
        <v>46.029321931186274</v>
      </c>
      <c r="AI191">
        <f t="shared" si="64"/>
        <v>314.12</v>
      </c>
      <c r="AJ191">
        <f t="shared" si="65"/>
        <v>309.12</v>
      </c>
      <c r="AK191" cm="1">
        <f t="array" ref="AK191">[2]!PropsSI("P","T",AI191,"Q",0,$H$13)</f>
        <v>1043298.307389795</v>
      </c>
      <c r="AL191" cm="1">
        <f t="array" ref="AL191">[2]!PropsSI("H","P",AK191,"T",AJ191,$H$13)</f>
        <v>250417.60347183322</v>
      </c>
      <c r="AM191" cm="1">
        <f t="array" ref="AM191">[2]!PropsSI("S","P",AK191,"T",AJ191,$H$13)</f>
        <v>1171.1451609298483</v>
      </c>
      <c r="AN191" cm="1">
        <f t="array" ref="AN191">[2]!PropsSI("D","P",AK191,"T",AJ191,$H$13)</f>
        <v>1164.5510269165475</v>
      </c>
      <c r="AP191">
        <f t="shared" si="66"/>
        <v>313.12</v>
      </c>
      <c r="AQ191">
        <f t="shared" si="67"/>
        <v>307.12</v>
      </c>
      <c r="AR191" cm="1">
        <f t="array" ref="AR191">[2]!PropsSI("P","T",AP191,"Q",0,$H$13)</f>
        <v>1015775.3493108872</v>
      </c>
      <c r="AS191" cm="1">
        <f t="array" ref="AS191">[2]!PropsSI("H","P",AR191,"T",AQ191,$H$13)</f>
        <v>247483.6316164876</v>
      </c>
      <c r="AT191" cm="1">
        <f t="array" ref="AT191">[2]!PropsSI("S","P",AR191,"T",AQ191,$H$13)</f>
        <v>1161.6994226396882</v>
      </c>
      <c r="AU191" cm="1">
        <f t="array" ref="AU191">[2]!PropsSI("D","P",AR191,"T",AQ191,$H$13)</f>
        <v>1172.8006692897341</v>
      </c>
      <c r="AW191">
        <f t="shared" si="68"/>
        <v>260.14999999999998</v>
      </c>
      <c r="AX191">
        <f t="shared" si="69"/>
        <v>260.14999999999998</v>
      </c>
      <c r="AY191" cm="1">
        <f t="array" ref="AY191">[2]!PropsSI("P","T",AW191,"Q",0,$H$13)</f>
        <v>177916.45421566669</v>
      </c>
      <c r="AZ191">
        <f t="shared" si="70"/>
        <v>247483.6316164876</v>
      </c>
      <c r="BA191" cm="1">
        <f t="array" ref="BA191">[2]!PropsSI("S","P",AY191,"H",AZ191,$H$13)</f>
        <v>1184.4610880869552</v>
      </c>
      <c r="BB191" cm="1">
        <f t="array" ref="BB191">[2]!PropsSI("D","P",AY191,"H",AZ191,$H$13)</f>
        <v>28.373468204340099</v>
      </c>
      <c r="BD191">
        <f t="shared" si="71"/>
        <v>258.14999999999998</v>
      </c>
      <c r="BE191">
        <f t="shared" si="72"/>
        <v>260.14999999999998</v>
      </c>
      <c r="BF191" cm="1">
        <f t="array" ref="BF191">[2]!PropsSI("P","T",BD191,"Q",1,$H$13)</f>
        <v>163940.08425461562</v>
      </c>
      <c r="BG191" cm="1">
        <f t="array" ref="BG191">[2]!PropsSI("H","P",BF191,"T",BE191,$H$13)</f>
        <v>391296.02083444159</v>
      </c>
      <c r="BH191" cm="1">
        <f t="array" ref="BH191">[2]!PropsSI("S","P",BF191,"T",BE191,$H$13)</f>
        <v>1743.5316928918351</v>
      </c>
      <c r="BI191" cm="1">
        <f t="array" ref="BI191">[2]!PropsSI("D","P",BF191,"T",BE191,$H$13)</f>
        <v>8.2063862576342004</v>
      </c>
      <c r="BJ191">
        <f t="shared" si="73"/>
        <v>143.81238921795398</v>
      </c>
      <c r="BK191">
        <f t="shared" si="74"/>
        <v>42.430615605988947</v>
      </c>
      <c r="BL191">
        <f t="shared" si="75"/>
        <v>-186.24300482394293</v>
      </c>
      <c r="BM191">
        <f t="shared" si="76"/>
        <v>3.389354294394336</v>
      </c>
      <c r="BN191">
        <f t="shared" si="77"/>
        <v>4.6122922994461293</v>
      </c>
      <c r="BO191">
        <f t="shared" si="78"/>
        <v>0.73485244957292695</v>
      </c>
      <c r="BP191">
        <f t="shared" si="79"/>
        <v>6.9167413019021264</v>
      </c>
      <c r="BR191">
        <f t="shared" si="80"/>
        <v>4.3754379240110524</v>
      </c>
      <c r="BS191">
        <f t="shared" si="81"/>
        <v>0.86171819114550996</v>
      </c>
      <c r="BT191">
        <f t="shared" si="82"/>
        <v>20.68123658749224</v>
      </c>
      <c r="BW191">
        <f t="shared" si="83"/>
        <v>0.68248080738724393</v>
      </c>
    </row>
    <row r="192" spans="1:75" x14ac:dyDescent="0.3">
      <c r="A192">
        <v>192</v>
      </c>
      <c r="B192" s="76">
        <v>45483</v>
      </c>
      <c r="C192">
        <v>24.28</v>
      </c>
      <c r="D192">
        <v>25.25</v>
      </c>
      <c r="E192">
        <v>46.80605353</v>
      </c>
      <c r="F192">
        <v>33.4</v>
      </c>
      <c r="J192">
        <v>192</v>
      </c>
      <c r="K192">
        <v>25.25</v>
      </c>
      <c r="L192">
        <f t="shared" si="56"/>
        <v>313.39999999999998</v>
      </c>
      <c r="N192">
        <f t="shared" si="57"/>
        <v>256.14999999999998</v>
      </c>
      <c r="O192">
        <f t="shared" si="58"/>
        <v>266.14999999999998</v>
      </c>
      <c r="P192" cm="1">
        <f t="array" ref="P192">[2]!PropsSI("P","T",N192,"Q",0,$H$13)</f>
        <v>150836.68187834125</v>
      </c>
      <c r="Q192" cm="1">
        <f t="array" ref="Q192">[2]!PropsSI("H","P",P192,"T",O192,$H$13)</f>
        <v>396664.53307498101</v>
      </c>
      <c r="R192" cm="1">
        <f t="array" ref="R192">[2]!PropsSI("S","P",P192,"T",O192,$H$13)</f>
        <v>1770.3653899981227</v>
      </c>
      <c r="S192" cm="1">
        <f t="array" ref="S192">[2]!PropsSI("D","P",P192,"T",O192,$H$13)</f>
        <v>7.305276664307832</v>
      </c>
      <c r="U192">
        <f t="shared" si="59"/>
        <v>313.39999999999998</v>
      </c>
      <c r="V192" cm="1">
        <f t="array" ref="V192">[2]!PropsSI("T","P",W192,"S",Y192,$H$13)</f>
        <v>330.84247925025625</v>
      </c>
      <c r="W192" cm="1">
        <f t="array" ref="W192">[2]!PropsSI("P","T",U192,"Q",1,$H$13)</f>
        <v>1023426.1832202999</v>
      </c>
      <c r="X192" cm="1">
        <f t="array" ref="X192">[2]!PropsSI("H","P",W192,"S",Y192,$H$13)</f>
        <v>438659.23782979621</v>
      </c>
      <c r="Y192">
        <f t="shared" si="60"/>
        <v>1770.3653899981227</v>
      </c>
      <c r="Z192" cm="1">
        <f t="array" ref="Z192">[2]!PropsSI("D","P",W192,"S",Y192,$H$13)</f>
        <v>45.148931938897235</v>
      </c>
      <c r="AB192">
        <f t="shared" si="61"/>
        <v>313.39999999999998</v>
      </c>
      <c r="AC192" cm="1">
        <f t="array" ref="AC192">[2]!PropsSI("T","P",AD192,"H",AE192,$H$13)</f>
        <v>330.84247925025625</v>
      </c>
      <c r="AD192">
        <f t="shared" si="62"/>
        <v>1023426.1832202999</v>
      </c>
      <c r="AE192">
        <f t="shared" si="63"/>
        <v>438659.23782979621</v>
      </c>
      <c r="AF192" cm="1">
        <f t="array" ref="AF192">[2]!PropsSI("S","P",AD192,"H",AE192,$H$13)</f>
        <v>1770.3653899981227</v>
      </c>
      <c r="AG192" cm="1">
        <f t="array" ref="AG192">[2]!PropsSI("D","P",AD192,"H",AE192,$H$13)</f>
        <v>45.148931938897221</v>
      </c>
      <c r="AI192">
        <f t="shared" si="64"/>
        <v>313.39999999999998</v>
      </c>
      <c r="AJ192">
        <f t="shared" si="65"/>
        <v>308.39999999999998</v>
      </c>
      <c r="AK192" cm="1">
        <f t="array" ref="AK192">[2]!PropsSI("P","T",AI192,"Q",0,$H$13)</f>
        <v>1023426.1832202999</v>
      </c>
      <c r="AL192" cm="1">
        <f t="array" ref="AL192">[2]!PropsSI("H","P",AK192,"T",AJ192,$H$13)</f>
        <v>249360.07019545254</v>
      </c>
      <c r="AM192" cm="1">
        <f t="array" ref="AM192">[2]!PropsSI("S","P",AK192,"T",AJ192,$H$13)</f>
        <v>1167.7752606137997</v>
      </c>
      <c r="AN192" cm="1">
        <f t="array" ref="AN192">[2]!PropsSI("D","P",AK192,"T",AJ192,$H$13)</f>
        <v>1167.4642464572869</v>
      </c>
      <c r="AP192">
        <f t="shared" si="66"/>
        <v>312.39999999999998</v>
      </c>
      <c r="AQ192">
        <f t="shared" si="67"/>
        <v>306.39999999999998</v>
      </c>
      <c r="AR192" cm="1">
        <f t="array" ref="AR192">[2]!PropsSI("P","T",AP192,"Q",0,$H$13)</f>
        <v>996298.82398570864</v>
      </c>
      <c r="AS192" cm="1">
        <f t="array" ref="AS192">[2]!PropsSI("H","P",AR192,"T",AQ192,$H$13)</f>
        <v>246432.94211414165</v>
      </c>
      <c r="AT192" cm="1">
        <f t="array" ref="AT192">[2]!PropsSI("S","P",AR192,"T",AQ192,$H$13)</f>
        <v>1158.3283737812626</v>
      </c>
      <c r="AU192" cm="1">
        <f t="array" ref="AU192">[2]!PropsSI("D","P",AR192,"T",AQ192,$H$13)</f>
        <v>1175.6649289830889</v>
      </c>
      <c r="AW192">
        <f t="shared" si="68"/>
        <v>260.14999999999998</v>
      </c>
      <c r="AX192">
        <f t="shared" si="69"/>
        <v>260.14999999999998</v>
      </c>
      <c r="AY192" cm="1">
        <f t="array" ref="AY192">[2]!PropsSI("P","T",AW192,"Q",0,$H$13)</f>
        <v>177916.45421566669</v>
      </c>
      <c r="AZ192">
        <f t="shared" si="70"/>
        <v>246432.94211414165</v>
      </c>
      <c r="BA192" cm="1">
        <f t="array" ref="BA192">[2]!PropsSI("S","P",AY192,"H",AZ192,$H$13)</f>
        <v>1180.4223046837415</v>
      </c>
      <c r="BB192" cm="1">
        <f t="array" ref="BB192">[2]!PropsSI("D","P",AY192,"H",AZ192,$H$13)</f>
        <v>28.831526891817241</v>
      </c>
      <c r="BD192">
        <f t="shared" si="71"/>
        <v>258.14999999999998</v>
      </c>
      <c r="BE192">
        <f t="shared" si="72"/>
        <v>260.14999999999998</v>
      </c>
      <c r="BF192" cm="1">
        <f t="array" ref="BF192">[2]!PropsSI("P","T",BD192,"Q",1,$H$13)</f>
        <v>163940.08425461562</v>
      </c>
      <c r="BG192" cm="1">
        <f t="array" ref="BG192">[2]!PropsSI("H","P",BF192,"T",BE192,$H$13)</f>
        <v>391296.02083444159</v>
      </c>
      <c r="BH192" cm="1">
        <f t="array" ref="BH192">[2]!PropsSI("S","P",BF192,"T",BE192,$H$13)</f>
        <v>1743.5316928918351</v>
      </c>
      <c r="BI192" cm="1">
        <f t="array" ref="BI192">[2]!PropsSI("D","P",BF192,"T",BE192,$H$13)</f>
        <v>8.2063862576342004</v>
      </c>
      <c r="BJ192">
        <f t="shared" si="73"/>
        <v>144.86307872029994</v>
      </c>
      <c r="BK192">
        <f t="shared" si="74"/>
        <v>41.994704754815203</v>
      </c>
      <c r="BL192">
        <f t="shared" si="75"/>
        <v>-186.85778347511513</v>
      </c>
      <c r="BM192">
        <f t="shared" si="76"/>
        <v>3.4495558324812281</v>
      </c>
      <c r="BN192">
        <f t="shared" si="77"/>
        <v>4.6723981900452483</v>
      </c>
      <c r="BO192">
        <f t="shared" si="78"/>
        <v>0.73828378750566681</v>
      </c>
      <c r="BP192">
        <f t="shared" si="79"/>
        <v>6.7849953371803418</v>
      </c>
      <c r="BR192">
        <f t="shared" si="80"/>
        <v>4.811348775184797</v>
      </c>
      <c r="BS192">
        <f t="shared" si="81"/>
        <v>0.94756841155722804</v>
      </c>
      <c r="BT192">
        <f t="shared" si="82"/>
        <v>22.741641877373475</v>
      </c>
      <c r="BW192">
        <f t="shared" si="83"/>
        <v>0.75047418195332471</v>
      </c>
    </row>
    <row r="193" spans="1:75" x14ac:dyDescent="0.3">
      <c r="A193">
        <v>193</v>
      </c>
      <c r="B193" s="76">
        <v>45484</v>
      </c>
      <c r="C193">
        <v>26.35</v>
      </c>
      <c r="D193">
        <v>28.04</v>
      </c>
      <c r="E193">
        <v>46.80605353</v>
      </c>
      <c r="F193">
        <v>33.4</v>
      </c>
      <c r="J193">
        <v>193</v>
      </c>
      <c r="K193">
        <v>28.04</v>
      </c>
      <c r="L193">
        <f t="shared" si="56"/>
        <v>316.19</v>
      </c>
      <c r="N193">
        <f t="shared" si="57"/>
        <v>256.14999999999998</v>
      </c>
      <c r="O193">
        <f t="shared" si="58"/>
        <v>266.14999999999998</v>
      </c>
      <c r="P193" cm="1">
        <f t="array" ref="P193">[2]!PropsSI("P","T",N193,"Q",0,$H$13)</f>
        <v>150836.68187834125</v>
      </c>
      <c r="Q193" cm="1">
        <f t="array" ref="Q193">[2]!PropsSI("H","P",P193,"T",O193,$H$13)</f>
        <v>396664.53307498101</v>
      </c>
      <c r="R193" cm="1">
        <f t="array" ref="R193">[2]!PropsSI("S","P",P193,"T",O193,$H$13)</f>
        <v>1770.3653899981227</v>
      </c>
      <c r="S193" cm="1">
        <f t="array" ref="S193">[2]!PropsSI("D","P",P193,"T",O193,$H$13)</f>
        <v>7.305276664307832</v>
      </c>
      <c r="U193">
        <f t="shared" si="59"/>
        <v>316.19</v>
      </c>
      <c r="V193" cm="1">
        <f t="array" ref="V193">[2]!PropsSI("T","P",W193,"S",Y193,$H$13)</f>
        <v>333.77056356853836</v>
      </c>
      <c r="W193" cm="1">
        <f t="array" ref="W193">[2]!PropsSI("P","T",U193,"Q",1,$H$13)</f>
        <v>1102044.9990492999</v>
      </c>
      <c r="X193" cm="1">
        <f t="array" ref="X193">[2]!PropsSI("H","P",W193,"S",Y193,$H$13)</f>
        <v>440336.57598217862</v>
      </c>
      <c r="Y193">
        <f t="shared" si="60"/>
        <v>1770.3653899981227</v>
      </c>
      <c r="Z193" cm="1">
        <f t="array" ref="Z193">[2]!PropsSI("D","P",W193,"S",Y193,$H$13)</f>
        <v>48.640672514477949</v>
      </c>
      <c r="AB193">
        <f t="shared" si="61"/>
        <v>316.19</v>
      </c>
      <c r="AC193" cm="1">
        <f t="array" ref="AC193">[2]!PropsSI("T","P",AD193,"H",AE193,$H$13)</f>
        <v>333.77056356853842</v>
      </c>
      <c r="AD193">
        <f t="shared" si="62"/>
        <v>1102044.9990492999</v>
      </c>
      <c r="AE193">
        <f t="shared" si="63"/>
        <v>440336.57598217862</v>
      </c>
      <c r="AF193" cm="1">
        <f t="array" ref="AF193">[2]!PropsSI("S","P",AD193,"H",AE193,$H$13)</f>
        <v>1770.365389998123</v>
      </c>
      <c r="AG193" cm="1">
        <f t="array" ref="AG193">[2]!PropsSI("D","P",AD193,"H",AE193,$H$13)</f>
        <v>48.640672514477941</v>
      </c>
      <c r="AI193">
        <f t="shared" si="64"/>
        <v>316.19</v>
      </c>
      <c r="AJ193">
        <f t="shared" si="65"/>
        <v>311.19</v>
      </c>
      <c r="AK193" cm="1">
        <f t="array" ref="AK193">[2]!PropsSI("P","T",AI193,"Q",0,$H$13)</f>
        <v>1102044.9990492999</v>
      </c>
      <c r="AL193" cm="1">
        <f t="array" ref="AL193">[2]!PropsSI("H","P",AK193,"T",AJ193,$H$13)</f>
        <v>253471.54742108218</v>
      </c>
      <c r="AM193" cm="1">
        <f t="array" ref="AM193">[2]!PropsSI("S","P",AK193,"T",AJ193,$H$13)</f>
        <v>1180.8284301166866</v>
      </c>
      <c r="AN193" cm="1">
        <f t="array" ref="AN193">[2]!PropsSI("D","P",AK193,"T",AJ193,$H$13)</f>
        <v>1156.0850560757101</v>
      </c>
      <c r="AP193">
        <f t="shared" si="66"/>
        <v>315.19</v>
      </c>
      <c r="AQ193">
        <f t="shared" si="67"/>
        <v>309.19</v>
      </c>
      <c r="AR193" cm="1">
        <f t="array" ref="AR193">[2]!PropsSI("P","T",AP193,"Q",0,$H$13)</f>
        <v>1073363.508768897</v>
      </c>
      <c r="AS193" cm="1">
        <f t="array" ref="AS193">[2]!PropsSI("H","P",AR193,"T",AQ193,$H$13)</f>
        <v>250517.32219872522</v>
      </c>
      <c r="AT193" cm="1">
        <f t="array" ref="AT193">[2]!PropsSI("S","P",AR193,"T",AQ193,$H$13)</f>
        <v>1171.3842027052449</v>
      </c>
      <c r="AU193" cm="1">
        <f t="array" ref="AU193">[2]!PropsSI("D","P",AR193,"T",AQ193,$H$13)</f>
        <v>1164.4808612719833</v>
      </c>
      <c r="AW193">
        <f t="shared" si="68"/>
        <v>260.14999999999998</v>
      </c>
      <c r="AX193">
        <f t="shared" si="69"/>
        <v>260.14999999999998</v>
      </c>
      <c r="AY193" cm="1">
        <f t="array" ref="AY193">[2]!PropsSI("P","T",AW193,"Q",0,$H$13)</f>
        <v>177916.45421566669</v>
      </c>
      <c r="AZ193">
        <f t="shared" si="70"/>
        <v>250517.32219872522</v>
      </c>
      <c r="BA193" cm="1">
        <f t="array" ref="BA193">[2]!PropsSI("S","P",AY193,"H",AZ193,$H$13)</f>
        <v>1196.1224011072807</v>
      </c>
      <c r="BB193" cm="1">
        <f t="array" ref="BB193">[2]!PropsSI("D","P",AY193,"H",AZ193,$H$13)</f>
        <v>27.128999035050139</v>
      </c>
      <c r="BD193">
        <f t="shared" si="71"/>
        <v>258.14999999999998</v>
      </c>
      <c r="BE193">
        <f t="shared" si="72"/>
        <v>260.14999999999998</v>
      </c>
      <c r="BF193" cm="1">
        <f t="array" ref="BF193">[2]!PropsSI("P","T",BD193,"Q",1,$H$13)</f>
        <v>163940.08425461562</v>
      </c>
      <c r="BG193" cm="1">
        <f t="array" ref="BG193">[2]!PropsSI("H","P",BF193,"T",BE193,$H$13)</f>
        <v>391296.02083444159</v>
      </c>
      <c r="BH193" cm="1">
        <f t="array" ref="BH193">[2]!PropsSI("S","P",BF193,"T",BE193,$H$13)</f>
        <v>1743.5316928918351</v>
      </c>
      <c r="BI193" cm="1">
        <f t="array" ref="BI193">[2]!PropsSI("D","P",BF193,"T",BE193,$H$13)</f>
        <v>8.2063862576342004</v>
      </c>
      <c r="BJ193">
        <f t="shared" si="73"/>
        <v>140.77869863571638</v>
      </c>
      <c r="BK193">
        <f t="shared" si="74"/>
        <v>43.672042907197607</v>
      </c>
      <c r="BL193">
        <f t="shared" si="75"/>
        <v>-184.45074154291399</v>
      </c>
      <c r="BM193">
        <f t="shared" si="76"/>
        <v>3.2235427807869868</v>
      </c>
      <c r="BN193">
        <f t="shared" si="77"/>
        <v>4.4477946243969653</v>
      </c>
      <c r="BO193">
        <f t="shared" si="78"/>
        <v>0.72475081540529462</v>
      </c>
      <c r="BP193">
        <f t="shared" si="79"/>
        <v>7.306213484185264</v>
      </c>
      <c r="BR193">
        <f t="shared" si="80"/>
        <v>3.1340106228023927</v>
      </c>
      <c r="BS193">
        <f t="shared" si="81"/>
        <v>0.6172259809908045</v>
      </c>
      <c r="BT193">
        <f t="shared" si="82"/>
        <v>14.813423543779308</v>
      </c>
      <c r="BW193">
        <f t="shared" si="83"/>
        <v>0.48884297694471718</v>
      </c>
    </row>
    <row r="194" spans="1:75" x14ac:dyDescent="0.3">
      <c r="A194">
        <v>194</v>
      </c>
      <c r="B194" s="76">
        <v>45485</v>
      </c>
      <c r="C194">
        <v>26.28</v>
      </c>
      <c r="D194">
        <v>27.67</v>
      </c>
      <c r="E194">
        <v>46.80605353</v>
      </c>
      <c r="F194">
        <v>33.4</v>
      </c>
      <c r="J194">
        <v>194</v>
      </c>
      <c r="K194">
        <v>27.67</v>
      </c>
      <c r="L194">
        <f t="shared" ref="L194:L257" si="84">K194+15+273.15</f>
        <v>315.82</v>
      </c>
      <c r="N194">
        <f t="shared" ref="N194:N257" si="85">BD194-$H$27</f>
        <v>256.14999999999998</v>
      </c>
      <c r="O194">
        <f t="shared" ref="O194:O257" si="86">N194+$H$28</f>
        <v>266.14999999999998</v>
      </c>
      <c r="P194" cm="1">
        <f t="array" ref="P194">[2]!PropsSI("P","T",N194,"Q",0,$H$13)</f>
        <v>150836.68187834125</v>
      </c>
      <c r="Q194" cm="1">
        <f t="array" ref="Q194">[2]!PropsSI("H","P",P194,"T",O194,$H$13)</f>
        <v>396664.53307498101</v>
      </c>
      <c r="R194" cm="1">
        <f t="array" ref="R194">[2]!PropsSI("S","P",P194,"T",O194,$H$13)</f>
        <v>1770.3653899981227</v>
      </c>
      <c r="S194" cm="1">
        <f t="array" ref="S194">[2]!PropsSI("D","P",P194,"T",O194,$H$13)</f>
        <v>7.305276664307832</v>
      </c>
      <c r="U194">
        <f t="shared" ref="U194:U257" si="87">AI194+$H$26</f>
        <v>315.82</v>
      </c>
      <c r="V194" cm="1">
        <f t="array" ref="V194">[2]!PropsSI("T","P",W194,"S",Y194,$H$13)</f>
        <v>333.38261643578227</v>
      </c>
      <c r="W194" cm="1">
        <f t="array" ref="W194">[2]!PropsSI("P","T",U194,"Q",1,$H$13)</f>
        <v>1091366.6875505543</v>
      </c>
      <c r="X194" cm="1">
        <f t="array" ref="X194">[2]!PropsSI("H","P",W194,"S",Y194,$H$13)</f>
        <v>440115.96076463797</v>
      </c>
      <c r="Y194">
        <f t="shared" ref="Y194:Y257" si="88">R194</f>
        <v>1770.3653899981227</v>
      </c>
      <c r="Z194" cm="1">
        <f t="array" ref="Z194">[2]!PropsSI("D","P",W194,"S",Y194,$H$13)</f>
        <v>48.165029660167122</v>
      </c>
      <c r="AB194">
        <f t="shared" ref="AB194:AB257" si="89">U194</f>
        <v>315.82</v>
      </c>
      <c r="AC194" cm="1">
        <f t="array" ref="AC194">[2]!PropsSI("T","P",AD194,"H",AE194,$H$13)</f>
        <v>333.38261643578227</v>
      </c>
      <c r="AD194">
        <f t="shared" ref="AD194:AD257" si="90">W194</f>
        <v>1091366.6875505543</v>
      </c>
      <c r="AE194">
        <f t="shared" ref="AE194:AE257" si="91">Q194+(X194-Q194)</f>
        <v>440115.96076463797</v>
      </c>
      <c r="AF194" cm="1">
        <f t="array" ref="AF194">[2]!PropsSI("S","P",AD194,"H",AE194,$H$13)</f>
        <v>1770.3653899981227</v>
      </c>
      <c r="AG194" cm="1">
        <f t="array" ref="AG194">[2]!PropsSI("D","P",AD194,"H",AE194,$H$13)</f>
        <v>48.165029660167114</v>
      </c>
      <c r="AI194">
        <f t="shared" ref="AI194:AI257" si="92">L194</f>
        <v>315.82</v>
      </c>
      <c r="AJ194">
        <f t="shared" ref="AJ194:AJ257" si="93">AI194-$H$25</f>
        <v>310.82</v>
      </c>
      <c r="AK194" cm="1">
        <f t="array" ref="AK194">[2]!PropsSI("P","T",AI194,"Q",0,$H$13)</f>
        <v>1091366.6875505543</v>
      </c>
      <c r="AL194" cm="1">
        <f t="array" ref="AL194">[2]!PropsSI("H","P",AK194,"T",AJ194,$H$13)</f>
        <v>252924.17691600361</v>
      </c>
      <c r="AM194" cm="1">
        <f t="array" ref="AM194">[2]!PropsSI("S","P",AK194,"T",AJ194,$H$13)</f>
        <v>1179.0981043262377</v>
      </c>
      <c r="AN194" cm="1">
        <f t="array" ref="AN194">[2]!PropsSI("D","P",AK194,"T",AJ194,$H$13)</f>
        <v>1157.6083481600879</v>
      </c>
      <c r="AP194">
        <f t="shared" ref="AP194:AP257" si="94">AI194-$H$29</f>
        <v>314.82</v>
      </c>
      <c r="AQ194">
        <f t="shared" ref="AQ194:AQ257" si="95">AJ194-$H$30</f>
        <v>308.82</v>
      </c>
      <c r="AR194" cm="1">
        <f t="array" ref="AR194">[2]!PropsSI("P","T",AP194,"Q",0,$H$13)</f>
        <v>1062894.6016135311</v>
      </c>
      <c r="AS194" cm="1">
        <f t="array" ref="AS194">[2]!PropsSI("H","P",AR194,"T",AQ194,$H$13)</f>
        <v>249973.63661777959</v>
      </c>
      <c r="AT194" cm="1">
        <f t="array" ref="AT194">[2]!PropsSI("S","P",AR194,"T",AQ194,$H$13)</f>
        <v>1169.6538062236707</v>
      </c>
      <c r="AU194" cm="1">
        <f t="array" ref="AU194">[2]!PropsSI("D","P",AR194,"T",AQ194,$H$13)</f>
        <v>1165.9774212015757</v>
      </c>
      <c r="AW194">
        <f t="shared" ref="AW194:AW257" si="96">BD194+$H$23</f>
        <v>260.14999999999998</v>
      </c>
      <c r="AX194">
        <f t="shared" ref="AX194:AX257" si="97">AW194</f>
        <v>260.14999999999998</v>
      </c>
      <c r="AY194" cm="1">
        <f t="array" ref="AY194">[2]!PropsSI("P","T",AW194,"Q",0,$H$13)</f>
        <v>177916.45421566669</v>
      </c>
      <c r="AZ194">
        <f t="shared" ref="AZ194:AZ257" si="98">AS194</f>
        <v>249973.63661777959</v>
      </c>
      <c r="BA194" cm="1">
        <f t="array" ref="BA194">[2]!PropsSI("S","P",AY194,"H",AZ194,$H$13)</f>
        <v>1194.0325084263441</v>
      </c>
      <c r="BB194" cm="1">
        <f t="array" ref="BB194">[2]!PropsSI("D","P",AY194,"H",AZ194,$H$13)</f>
        <v>27.343935085094358</v>
      </c>
      <c r="BD194">
        <f t="shared" ref="BD194:BD257" si="99">$H$21+273.15</f>
        <v>258.14999999999998</v>
      </c>
      <c r="BE194">
        <f t="shared" ref="BE194:BE257" si="100">BD194+$H$22</f>
        <v>260.14999999999998</v>
      </c>
      <c r="BF194" cm="1">
        <f t="array" ref="BF194">[2]!PropsSI("P","T",BD194,"Q",1,$H$13)</f>
        <v>163940.08425461562</v>
      </c>
      <c r="BG194" cm="1">
        <f t="array" ref="BG194">[2]!PropsSI("H","P",BF194,"T",BE194,$H$13)</f>
        <v>391296.02083444159</v>
      </c>
      <c r="BH194" cm="1">
        <f t="array" ref="BH194">[2]!PropsSI("S","P",BF194,"T",BE194,$H$13)</f>
        <v>1743.5316928918351</v>
      </c>
      <c r="BI194" cm="1">
        <f t="array" ref="BI194">[2]!PropsSI("D","P",BF194,"T",BE194,$H$13)</f>
        <v>8.2063862576342004</v>
      </c>
      <c r="BJ194">
        <f t="shared" ref="BJ194:BJ257" si="101">(BG194-AZ194)/1000</f>
        <v>141.32238421666199</v>
      </c>
      <c r="BK194">
        <f t="shared" ref="BK194:BK257" si="102">(AE194-Q194)/1000</f>
        <v>43.451427689656967</v>
      </c>
      <c r="BL194">
        <f t="shared" ref="BL194:BL257" si="103">-(BJ194+BK194)</f>
        <v>-184.77381190631894</v>
      </c>
      <c r="BM194">
        <f t="shared" ref="BM194:BM257" si="104">BJ194/BK194</f>
        <v>3.2524221120196217</v>
      </c>
      <c r="BN194">
        <f t="shared" ref="BN194:BN257" si="105">BD194/(AI194-BD194)</f>
        <v>4.4763308479278638</v>
      </c>
      <c r="BO194">
        <f t="shared" ref="BO194:BO257" si="106">BM194/BN194</f>
        <v>0.72658215456196651</v>
      </c>
      <c r="BP194">
        <f t="shared" ref="BP194:BP257" si="107">W194/P194</f>
        <v>7.2354196204793633</v>
      </c>
      <c r="BR194">
        <f t="shared" ref="BR194:BR257" si="108">E194-BK194</f>
        <v>3.3546258403430329</v>
      </c>
      <c r="BS194">
        <f t="shared" ref="BS194:BS257" si="109">BR194*$BU$2/3600</f>
        <v>0.66067492244533621</v>
      </c>
      <c r="BT194">
        <f t="shared" ref="BT194:BT257" si="110">BS194*24</f>
        <v>15.856198138688068</v>
      </c>
      <c r="BW194">
        <f t="shared" ref="BW194:BW257" si="111">BT194*$BV$2</f>
        <v>0.52325453857670623</v>
      </c>
    </row>
    <row r="195" spans="1:75" x14ac:dyDescent="0.3">
      <c r="A195">
        <v>195</v>
      </c>
      <c r="B195" s="76">
        <v>45486</v>
      </c>
      <c r="C195">
        <v>26.08</v>
      </c>
      <c r="D195">
        <v>28.23</v>
      </c>
      <c r="E195">
        <v>46.80605353</v>
      </c>
      <c r="F195">
        <v>33.4</v>
      </c>
      <c r="J195">
        <v>195</v>
      </c>
      <c r="K195">
        <v>28.23</v>
      </c>
      <c r="L195">
        <f t="shared" si="84"/>
        <v>316.38</v>
      </c>
      <c r="N195">
        <f t="shared" si="85"/>
        <v>256.14999999999998</v>
      </c>
      <c r="O195">
        <f t="shared" si="86"/>
        <v>266.14999999999998</v>
      </c>
      <c r="P195" cm="1">
        <f t="array" ref="P195">[2]!PropsSI("P","T",N195,"Q",0,$H$13)</f>
        <v>150836.68187834125</v>
      </c>
      <c r="Q195" cm="1">
        <f t="array" ref="Q195">[2]!PropsSI("H","P",P195,"T",O195,$H$13)</f>
        <v>396664.53307498101</v>
      </c>
      <c r="R195" cm="1">
        <f t="array" ref="R195">[2]!PropsSI("S","P",P195,"T",O195,$H$13)</f>
        <v>1770.3653899981227</v>
      </c>
      <c r="S195" cm="1">
        <f t="array" ref="S195">[2]!PropsSI("D","P",P195,"T",O195,$H$13)</f>
        <v>7.305276664307832</v>
      </c>
      <c r="U195">
        <f t="shared" si="87"/>
        <v>316.38</v>
      </c>
      <c r="V195" cm="1">
        <f t="array" ref="V195">[2]!PropsSI("T","P",W195,"S",Y195,$H$13)</f>
        <v>333.96974096724165</v>
      </c>
      <c r="W195" cm="1">
        <f t="array" ref="W195">[2]!PropsSI("P","T",U195,"Q",1,$H$13)</f>
        <v>1107558.8128529652</v>
      </c>
      <c r="X195" cm="1">
        <f t="array" ref="X195">[2]!PropsSI("H","P",W195,"S",Y195,$H$13)</f>
        <v>440449.64866696415</v>
      </c>
      <c r="Y195">
        <f t="shared" si="88"/>
        <v>1770.3653899981227</v>
      </c>
      <c r="Z195" cm="1">
        <f t="array" ref="Z195">[2]!PropsSI("D","P",W195,"S",Y195,$H$13)</f>
        <v>48.886446383128366</v>
      </c>
      <c r="AB195">
        <f t="shared" si="89"/>
        <v>316.38</v>
      </c>
      <c r="AC195" cm="1">
        <f t="array" ref="AC195">[2]!PropsSI("T","P",AD195,"H",AE195,$H$13)</f>
        <v>333.96974096724171</v>
      </c>
      <c r="AD195">
        <f t="shared" si="90"/>
        <v>1107558.8128529652</v>
      </c>
      <c r="AE195">
        <f t="shared" si="91"/>
        <v>440449.64866696415</v>
      </c>
      <c r="AF195" cm="1">
        <f t="array" ref="AF195">[2]!PropsSI("S","P",AD195,"H",AE195,$H$13)</f>
        <v>1770.3653899981225</v>
      </c>
      <c r="AG195" cm="1">
        <f t="array" ref="AG195">[2]!PropsSI("D","P",AD195,"H",AE195,$H$13)</f>
        <v>48.886446383128344</v>
      </c>
      <c r="AI195">
        <f t="shared" si="92"/>
        <v>316.38</v>
      </c>
      <c r="AJ195">
        <f t="shared" si="93"/>
        <v>311.38</v>
      </c>
      <c r="AK195" cm="1">
        <f t="array" ref="AK195">[2]!PropsSI("P","T",AI195,"Q",0,$H$13)</f>
        <v>1107558.8128529652</v>
      </c>
      <c r="AL195" cm="1">
        <f t="array" ref="AL195">[2]!PropsSI("H","P",AK195,"T",AJ195,$H$13)</f>
        <v>253752.88631191681</v>
      </c>
      <c r="AM195" cm="1">
        <f t="array" ref="AM195">[2]!PropsSI("S","P",AK195,"T",AJ195,$H$13)</f>
        <v>1181.7169017390388</v>
      </c>
      <c r="AN195" cm="1">
        <f t="array" ref="AN195">[2]!PropsSI("D","P",AK195,"T",AJ195,$H$13)</f>
        <v>1155.3010927024272</v>
      </c>
      <c r="AP195">
        <f t="shared" si="94"/>
        <v>315.38</v>
      </c>
      <c r="AQ195">
        <f t="shared" si="95"/>
        <v>309.38</v>
      </c>
      <c r="AR195" cm="1">
        <f t="array" ref="AR195">[2]!PropsSI("P","T",AP195,"Q",0,$H$13)</f>
        <v>1078769.3948924658</v>
      </c>
      <c r="AS195" cm="1">
        <f t="array" ref="AS195">[2]!PropsSI("H","P",AR195,"T",AQ195,$H$13)</f>
        <v>250796.75757239331</v>
      </c>
      <c r="AT195" cm="1">
        <f t="array" ref="AT195">[2]!PropsSI("S","P",AR195,"T",AQ195,$H$13)</f>
        <v>1172.2726761978688</v>
      </c>
      <c r="AU195" cm="1">
        <f t="array" ref="AU195">[2]!PropsSI("D","P",AR195,"T",AQ195,$H$13)</f>
        <v>1163.710730747966</v>
      </c>
      <c r="AW195">
        <f t="shared" si="96"/>
        <v>260.14999999999998</v>
      </c>
      <c r="AX195">
        <f t="shared" si="97"/>
        <v>260.14999999999998</v>
      </c>
      <c r="AY195" cm="1">
        <f t="array" ref="AY195">[2]!PropsSI("P","T",AW195,"Q",0,$H$13)</f>
        <v>177916.45421566669</v>
      </c>
      <c r="AZ195">
        <f t="shared" si="98"/>
        <v>250796.75757239331</v>
      </c>
      <c r="BA195" cm="1">
        <f t="array" ref="BA195">[2]!PropsSI("S","P",AY195,"H",AZ195,$H$13)</f>
        <v>1197.1965328530739</v>
      </c>
      <c r="BB195" cm="1">
        <f t="array" ref="BB195">[2]!PropsSI("D","P",AY195,"H",AZ195,$H$13)</f>
        <v>27.01983877299309</v>
      </c>
      <c r="BD195">
        <f t="shared" si="99"/>
        <v>258.14999999999998</v>
      </c>
      <c r="BE195">
        <f t="shared" si="100"/>
        <v>260.14999999999998</v>
      </c>
      <c r="BF195" cm="1">
        <f t="array" ref="BF195">[2]!PropsSI("P","T",BD195,"Q",1,$H$13)</f>
        <v>163940.08425461562</v>
      </c>
      <c r="BG195" cm="1">
        <f t="array" ref="BG195">[2]!PropsSI("H","P",BF195,"T",BE195,$H$13)</f>
        <v>391296.02083444159</v>
      </c>
      <c r="BH195" cm="1">
        <f t="array" ref="BH195">[2]!PropsSI("S","P",BF195,"T",BE195,$H$13)</f>
        <v>1743.5316928918351</v>
      </c>
      <c r="BI195" cm="1">
        <f t="array" ref="BI195">[2]!PropsSI("D","P",BF195,"T",BE195,$H$13)</f>
        <v>8.2063862576342004</v>
      </c>
      <c r="BJ195">
        <f t="shared" si="101"/>
        <v>140.49926326204829</v>
      </c>
      <c r="BK195">
        <f t="shared" si="102"/>
        <v>43.785115591983136</v>
      </c>
      <c r="BL195">
        <f t="shared" si="103"/>
        <v>-184.28437885403142</v>
      </c>
      <c r="BM195">
        <f t="shared" si="104"/>
        <v>3.2088361846822004</v>
      </c>
      <c r="BN195">
        <f t="shared" si="105"/>
        <v>4.4332818134981951</v>
      </c>
      <c r="BO195">
        <f t="shared" si="106"/>
        <v>0.72380604700385287</v>
      </c>
      <c r="BP195">
        <f t="shared" si="107"/>
        <v>7.3427683442829723</v>
      </c>
      <c r="BR195">
        <f t="shared" si="108"/>
        <v>3.0209379380168642</v>
      </c>
      <c r="BS195">
        <f t="shared" si="109"/>
        <v>0.59495694390387688</v>
      </c>
      <c r="BT195">
        <f t="shared" si="110"/>
        <v>14.278966653693045</v>
      </c>
      <c r="BW195">
        <f t="shared" si="111"/>
        <v>0.47120589957187053</v>
      </c>
    </row>
    <row r="196" spans="1:75" x14ac:dyDescent="0.3">
      <c r="A196">
        <v>196</v>
      </c>
      <c r="B196" s="76">
        <v>45487</v>
      </c>
      <c r="C196">
        <v>25.87</v>
      </c>
      <c r="D196">
        <v>27.05</v>
      </c>
      <c r="E196">
        <v>46.80605353</v>
      </c>
      <c r="F196">
        <v>33.4</v>
      </c>
      <c r="J196">
        <v>196</v>
      </c>
      <c r="K196">
        <v>27.05</v>
      </c>
      <c r="L196">
        <f t="shared" si="84"/>
        <v>315.2</v>
      </c>
      <c r="N196">
        <f t="shared" si="85"/>
        <v>256.14999999999998</v>
      </c>
      <c r="O196">
        <f t="shared" si="86"/>
        <v>266.14999999999998</v>
      </c>
      <c r="P196" cm="1">
        <f t="array" ref="P196">[2]!PropsSI("P","T",N196,"Q",0,$H$13)</f>
        <v>150836.68187834125</v>
      </c>
      <c r="Q196" cm="1">
        <f t="array" ref="Q196">[2]!PropsSI("H","P",P196,"T",O196,$H$13)</f>
        <v>396664.53307498101</v>
      </c>
      <c r="R196" cm="1">
        <f t="array" ref="R196">[2]!PropsSI("S","P",P196,"T",O196,$H$13)</f>
        <v>1770.3653899981227</v>
      </c>
      <c r="S196" cm="1">
        <f t="array" ref="S196">[2]!PropsSI("D","P",P196,"T",O196,$H$13)</f>
        <v>7.305276664307832</v>
      </c>
      <c r="U196">
        <f t="shared" si="87"/>
        <v>315.2</v>
      </c>
      <c r="V196" cm="1">
        <f t="array" ref="V196">[2]!PropsSI("T","P",W196,"S",Y196,$H$13)</f>
        <v>332.73230892982099</v>
      </c>
      <c r="W196" cm="1">
        <f t="array" ref="W196">[2]!PropsSI("P","T",U196,"Q",1,$H$13)</f>
        <v>1073647.521390768</v>
      </c>
      <c r="X196" cm="1">
        <f t="array" ref="X196">[2]!PropsSI("H","P",W196,"S",Y196,$H$13)</f>
        <v>439745.03176442097</v>
      </c>
      <c r="Y196">
        <f t="shared" si="88"/>
        <v>1770.3653899981227</v>
      </c>
      <c r="Z196" cm="1">
        <f t="array" ref="Z196">[2]!PropsSI("D","P",W196,"S",Y196,$H$13)</f>
        <v>47.376733977601248</v>
      </c>
      <c r="AB196">
        <f t="shared" si="89"/>
        <v>315.2</v>
      </c>
      <c r="AC196" cm="1">
        <f t="array" ref="AC196">[2]!PropsSI("T","P",AD196,"H",AE196,$H$13)</f>
        <v>332.73230892982116</v>
      </c>
      <c r="AD196">
        <f t="shared" si="90"/>
        <v>1073647.521390768</v>
      </c>
      <c r="AE196">
        <f t="shared" si="91"/>
        <v>439745.03176442097</v>
      </c>
      <c r="AF196" cm="1">
        <f t="array" ref="AF196">[2]!PropsSI("S","P",AD196,"H",AE196,$H$13)</f>
        <v>1770.3653899981239</v>
      </c>
      <c r="AG196" cm="1">
        <f t="array" ref="AG196">[2]!PropsSI("D","P",AD196,"H",AE196,$H$13)</f>
        <v>47.376733977601212</v>
      </c>
      <c r="AI196">
        <f t="shared" si="92"/>
        <v>315.2</v>
      </c>
      <c r="AJ196">
        <f t="shared" si="93"/>
        <v>310.2</v>
      </c>
      <c r="AK196" cm="1">
        <f t="array" ref="AK196">[2]!PropsSI("P","T",AI196,"Q",0,$H$13)</f>
        <v>1073647.521390768</v>
      </c>
      <c r="AL196" cm="1">
        <f t="array" ref="AL196">[2]!PropsSI("H","P",AK196,"T",AJ196,$H$13)</f>
        <v>252008.43161145053</v>
      </c>
      <c r="AM196" cm="1">
        <f t="array" ref="AM196">[2]!PropsSI("S","P",AK196,"T",AJ196,$H$13)</f>
        <v>1176.1981803356755</v>
      </c>
      <c r="AN196" cm="1">
        <f t="array" ref="AN196">[2]!PropsSI("D","P",AK196,"T",AJ196,$H$13)</f>
        <v>1160.1509959710645</v>
      </c>
      <c r="AP196">
        <f t="shared" si="94"/>
        <v>314.2</v>
      </c>
      <c r="AQ196">
        <f t="shared" si="95"/>
        <v>308.2</v>
      </c>
      <c r="AR196" cm="1">
        <f t="array" ref="AR196">[2]!PropsSI("P","T",AP196,"Q",0,$H$13)</f>
        <v>1045524.0544372039</v>
      </c>
      <c r="AS196" cm="1">
        <f t="array" ref="AS196">[2]!PropsSI("H","P",AR196,"T",AQ196,$H$13)</f>
        <v>249064.00203118401</v>
      </c>
      <c r="AT196" cm="1">
        <f t="array" ref="AT196">[2]!PropsSI("S","P",AR196,"T",AQ196,$H$13)</f>
        <v>1166.7535673122129</v>
      </c>
      <c r="AU196" cm="1">
        <f t="array" ref="AU196">[2]!PropsSI("D","P",AR196,"T",AQ196,$H$13)</f>
        <v>1168.4758743643474</v>
      </c>
      <c r="AW196">
        <f t="shared" si="96"/>
        <v>260.14999999999998</v>
      </c>
      <c r="AX196">
        <f t="shared" si="97"/>
        <v>260.14999999999998</v>
      </c>
      <c r="AY196" cm="1">
        <f t="array" ref="AY196">[2]!PropsSI("P","T",AW196,"Q",0,$H$13)</f>
        <v>177916.45421566669</v>
      </c>
      <c r="AZ196">
        <f t="shared" si="98"/>
        <v>249064.00203118401</v>
      </c>
      <c r="BA196" cm="1">
        <f t="array" ref="BA196">[2]!PropsSI("S","P",AY196,"H",AZ196,$H$13)</f>
        <v>1190.5359311186539</v>
      </c>
      <c r="BB196" cm="1">
        <f t="array" ref="BB196">[2]!PropsSI("D","P",AY196,"H",AZ196,$H$13)</f>
        <v>27.711260453849022</v>
      </c>
      <c r="BD196">
        <f t="shared" si="99"/>
        <v>258.14999999999998</v>
      </c>
      <c r="BE196">
        <f t="shared" si="100"/>
        <v>260.14999999999998</v>
      </c>
      <c r="BF196" cm="1">
        <f t="array" ref="BF196">[2]!PropsSI("P","T",BD196,"Q",1,$H$13)</f>
        <v>163940.08425461562</v>
      </c>
      <c r="BG196" cm="1">
        <f t="array" ref="BG196">[2]!PropsSI("H","P",BF196,"T",BE196,$H$13)</f>
        <v>391296.02083444159</v>
      </c>
      <c r="BH196" cm="1">
        <f t="array" ref="BH196">[2]!PropsSI("S","P",BF196,"T",BE196,$H$13)</f>
        <v>1743.5316928918351</v>
      </c>
      <c r="BI196" cm="1">
        <f t="array" ref="BI196">[2]!PropsSI("D","P",BF196,"T",BE196,$H$13)</f>
        <v>8.2063862576342004</v>
      </c>
      <c r="BJ196">
        <f t="shared" si="101"/>
        <v>142.23201880325757</v>
      </c>
      <c r="BK196">
        <f t="shared" si="102"/>
        <v>43.080498689439963</v>
      </c>
      <c r="BL196">
        <f t="shared" si="103"/>
        <v>-185.31251749269754</v>
      </c>
      <c r="BM196">
        <f t="shared" si="104"/>
        <v>3.3015406768752649</v>
      </c>
      <c r="BN196">
        <f t="shared" si="105"/>
        <v>4.5249780893952662</v>
      </c>
      <c r="BO196">
        <f t="shared" si="106"/>
        <v>0.72962578197069106</v>
      </c>
      <c r="BP196">
        <f t="shared" si="107"/>
        <v>7.1179470936434983</v>
      </c>
      <c r="BR196">
        <f t="shared" si="108"/>
        <v>3.7255548405600365</v>
      </c>
      <c r="BS196">
        <f t="shared" si="109"/>
        <v>0.73372732832140719</v>
      </c>
      <c r="BT196">
        <f t="shared" si="110"/>
        <v>17.609455879713771</v>
      </c>
      <c r="BW196">
        <f t="shared" si="111"/>
        <v>0.5811120440305545</v>
      </c>
    </row>
    <row r="197" spans="1:75" x14ac:dyDescent="0.3">
      <c r="A197">
        <v>197</v>
      </c>
      <c r="B197" s="76">
        <v>45488</v>
      </c>
      <c r="C197">
        <v>27.06</v>
      </c>
      <c r="D197">
        <v>28.44</v>
      </c>
      <c r="E197">
        <v>46.80605353</v>
      </c>
      <c r="F197">
        <v>33.4</v>
      </c>
      <c r="J197">
        <v>197</v>
      </c>
      <c r="K197">
        <v>28.44</v>
      </c>
      <c r="L197">
        <f t="shared" si="84"/>
        <v>316.58999999999997</v>
      </c>
      <c r="N197">
        <f t="shared" si="85"/>
        <v>256.14999999999998</v>
      </c>
      <c r="O197">
        <f t="shared" si="86"/>
        <v>266.14999999999998</v>
      </c>
      <c r="P197" cm="1">
        <f t="array" ref="P197">[2]!PropsSI("P","T",N197,"Q",0,$H$13)</f>
        <v>150836.68187834125</v>
      </c>
      <c r="Q197" cm="1">
        <f t="array" ref="Q197">[2]!PropsSI("H","P",P197,"T",O197,$H$13)</f>
        <v>396664.53307498101</v>
      </c>
      <c r="R197" cm="1">
        <f t="array" ref="R197">[2]!PropsSI("S","P",P197,"T",O197,$H$13)</f>
        <v>1770.3653899981227</v>
      </c>
      <c r="S197" cm="1">
        <f t="array" ref="S197">[2]!PropsSI("D","P",P197,"T",O197,$H$13)</f>
        <v>7.305276664307832</v>
      </c>
      <c r="U197">
        <f t="shared" si="87"/>
        <v>316.58999999999997</v>
      </c>
      <c r="V197" cm="1">
        <f t="array" ref="V197">[2]!PropsSI("T","P",W197,"S",Y197,$H$13)</f>
        <v>334.18985481245937</v>
      </c>
      <c r="W197" cm="1">
        <f t="array" ref="W197">[2]!PropsSI("P","T",U197,"Q",1,$H$13)</f>
        <v>1113677.074439588</v>
      </c>
      <c r="X197" cm="1">
        <f t="array" ref="X197">[2]!PropsSI("H","P",W197,"S",Y197,$H$13)</f>
        <v>440574.4532412698</v>
      </c>
      <c r="Y197">
        <f t="shared" si="88"/>
        <v>1770.3653899981227</v>
      </c>
      <c r="Z197" cm="1">
        <f t="array" ref="Z197">[2]!PropsSI("D","P",W197,"S",Y197,$H$13)</f>
        <v>49.159301211218761</v>
      </c>
      <c r="AB197">
        <f t="shared" si="89"/>
        <v>316.58999999999997</v>
      </c>
      <c r="AC197" cm="1">
        <f t="array" ref="AC197">[2]!PropsSI("T","P",AD197,"H",AE197,$H$13)</f>
        <v>334.18985481245932</v>
      </c>
      <c r="AD197">
        <f t="shared" si="90"/>
        <v>1113677.074439588</v>
      </c>
      <c r="AE197">
        <f t="shared" si="91"/>
        <v>440574.4532412698</v>
      </c>
      <c r="AF197" cm="1">
        <f t="array" ref="AF197">[2]!PropsSI("S","P",AD197,"H",AE197,$H$13)</f>
        <v>1770.3653899981221</v>
      </c>
      <c r="AG197" cm="1">
        <f t="array" ref="AG197">[2]!PropsSI("D","P",AD197,"H",AE197,$H$13)</f>
        <v>49.159301211218768</v>
      </c>
      <c r="AI197">
        <f t="shared" si="92"/>
        <v>316.58999999999997</v>
      </c>
      <c r="AJ197">
        <f t="shared" si="93"/>
        <v>311.58999999999997</v>
      </c>
      <c r="AK197" cm="1">
        <f t="array" ref="AK197">[2]!PropsSI("P","T",AI197,"Q",0,$H$13)</f>
        <v>1113677.074439588</v>
      </c>
      <c r="AL197" cm="1">
        <f t="array" ref="AL197">[2]!PropsSI("H","P",AK197,"T",AJ197,$H$13)</f>
        <v>254064.04350028158</v>
      </c>
      <c r="AM197" cm="1">
        <f t="array" ref="AM197">[2]!PropsSI("S","P",AK197,"T",AJ197,$H$13)</f>
        <v>1182.6988411030904</v>
      </c>
      <c r="AN197" cm="1">
        <f t="array" ref="AN197">[2]!PropsSI("D","P",AK197,"T",AJ197,$H$13)</f>
        <v>1154.4332304388427</v>
      </c>
      <c r="AP197">
        <f t="shared" si="94"/>
        <v>315.58999999999997</v>
      </c>
      <c r="AQ197">
        <f t="shared" si="95"/>
        <v>309.58999999999997</v>
      </c>
      <c r="AR197" cm="1">
        <f t="array" ref="AR197">[2]!PropsSI("P","T",AP197,"Q",0,$H$13)</f>
        <v>1084768.0548528796</v>
      </c>
      <c r="AS197" cm="1">
        <f t="array" ref="AS197">[2]!PropsSI("H","P",AR197,"T",AQ197,$H$13)</f>
        <v>251105.80190028474</v>
      </c>
      <c r="AT197" cm="1">
        <f t="array" ref="AT197">[2]!PropsSI("S","P",AR197,"T",AQ197,$H$13)</f>
        <v>1173.2545902506033</v>
      </c>
      <c r="AU197" cm="1">
        <f t="array" ref="AU197">[2]!PropsSI("D","P",AR197,"T",AQ197,$H$13)</f>
        <v>1162.8582415504095</v>
      </c>
      <c r="AW197">
        <f t="shared" si="96"/>
        <v>260.14999999999998</v>
      </c>
      <c r="AX197">
        <f t="shared" si="97"/>
        <v>260.14999999999998</v>
      </c>
      <c r="AY197" cm="1">
        <f t="array" ref="AY197">[2]!PropsSI("P","T",AW197,"Q",0,$H$13)</f>
        <v>177916.45421566669</v>
      </c>
      <c r="AZ197">
        <f t="shared" si="98"/>
        <v>251105.80190028474</v>
      </c>
      <c r="BA197" cm="1">
        <f t="array" ref="BA197">[2]!PropsSI("S","P",AY197,"H",AZ197,$H$13)</f>
        <v>1198.3844795295736</v>
      </c>
      <c r="BB197" cm="1">
        <f t="array" ref="BB197">[2]!PropsSI("D","P",AY197,"H",AZ197,$H$13)</f>
        <v>26.900130385957713</v>
      </c>
      <c r="BD197">
        <f t="shared" si="99"/>
        <v>258.14999999999998</v>
      </c>
      <c r="BE197">
        <f t="shared" si="100"/>
        <v>260.14999999999998</v>
      </c>
      <c r="BF197" cm="1">
        <f t="array" ref="BF197">[2]!PropsSI("P","T",BD197,"Q",1,$H$13)</f>
        <v>163940.08425461562</v>
      </c>
      <c r="BG197" cm="1">
        <f t="array" ref="BG197">[2]!PropsSI("H","P",BF197,"T",BE197,$H$13)</f>
        <v>391296.02083444159</v>
      </c>
      <c r="BH197" cm="1">
        <f t="array" ref="BH197">[2]!PropsSI("S","P",BF197,"T",BE197,$H$13)</f>
        <v>1743.5316928918351</v>
      </c>
      <c r="BI197" cm="1">
        <f t="array" ref="BI197">[2]!PropsSI("D","P",BF197,"T",BE197,$H$13)</f>
        <v>8.2063862576342004</v>
      </c>
      <c r="BJ197">
        <f t="shared" si="101"/>
        <v>140.19021893415683</v>
      </c>
      <c r="BK197">
        <f t="shared" si="102"/>
        <v>43.909920166288792</v>
      </c>
      <c r="BL197">
        <f t="shared" si="103"/>
        <v>-184.10013910044563</v>
      </c>
      <c r="BM197">
        <f t="shared" si="104"/>
        <v>3.1926776091427707</v>
      </c>
      <c r="BN197">
        <f t="shared" si="105"/>
        <v>4.4173511293634498</v>
      </c>
      <c r="BO197">
        <f t="shared" si="106"/>
        <v>0.7227583942603274</v>
      </c>
      <c r="BP197">
        <f t="shared" si="107"/>
        <v>7.3833305040337258</v>
      </c>
      <c r="BR197">
        <f t="shared" si="108"/>
        <v>2.8961333637112077</v>
      </c>
      <c r="BS197">
        <f t="shared" si="109"/>
        <v>0.57037737635312391</v>
      </c>
      <c r="BT197">
        <f t="shared" si="110"/>
        <v>13.689057032474974</v>
      </c>
      <c r="BW197">
        <f t="shared" si="111"/>
        <v>0.45173888207167417</v>
      </c>
    </row>
    <row r="198" spans="1:75" x14ac:dyDescent="0.3">
      <c r="A198">
        <v>198</v>
      </c>
      <c r="B198" s="76">
        <v>45489</v>
      </c>
      <c r="C198">
        <v>27.97</v>
      </c>
      <c r="D198">
        <v>29.99</v>
      </c>
      <c r="E198">
        <v>46.80605353</v>
      </c>
      <c r="F198">
        <v>33.4</v>
      </c>
      <c r="J198">
        <v>198</v>
      </c>
      <c r="K198">
        <v>29.99</v>
      </c>
      <c r="L198">
        <f t="shared" si="84"/>
        <v>318.14</v>
      </c>
      <c r="N198">
        <f t="shared" si="85"/>
        <v>256.14999999999998</v>
      </c>
      <c r="O198">
        <f t="shared" si="86"/>
        <v>266.14999999999998</v>
      </c>
      <c r="P198" cm="1">
        <f t="array" ref="P198">[2]!PropsSI("P","T",N198,"Q",0,$H$13)</f>
        <v>150836.68187834125</v>
      </c>
      <c r="Q198" cm="1">
        <f t="array" ref="Q198">[2]!PropsSI("H","P",P198,"T",O198,$H$13)</f>
        <v>396664.53307498101</v>
      </c>
      <c r="R198" cm="1">
        <f t="array" ref="R198">[2]!PropsSI("S","P",P198,"T",O198,$H$13)</f>
        <v>1770.3653899981227</v>
      </c>
      <c r="S198" cm="1">
        <f t="array" ref="S198">[2]!PropsSI("D","P",P198,"T",O198,$H$13)</f>
        <v>7.305276664307832</v>
      </c>
      <c r="U198">
        <f t="shared" si="87"/>
        <v>318.14</v>
      </c>
      <c r="V198" cm="1">
        <f t="array" ref="V198">[2]!PropsSI("T","P",W198,"S",Y198,$H$13)</f>
        <v>335.8136218153665</v>
      </c>
      <c r="W198" cm="1">
        <f t="array" ref="W198">[2]!PropsSI("P","T",U198,"Q",1,$H$13)</f>
        <v>1159623.2726138323</v>
      </c>
      <c r="X198" cm="1">
        <f t="array" ref="X198">[2]!PropsSI("H","P",W198,"S",Y198,$H$13)</f>
        <v>441490.10877038992</v>
      </c>
      <c r="Y198">
        <f t="shared" si="88"/>
        <v>1770.3653899981227</v>
      </c>
      <c r="Z198" cm="1">
        <f t="array" ref="Z198">[2]!PropsSI("D","P",W198,"S",Y198,$H$13)</f>
        <v>51.213044022183013</v>
      </c>
      <c r="AB198">
        <f t="shared" si="89"/>
        <v>318.14</v>
      </c>
      <c r="AC198" cm="1">
        <f t="array" ref="AC198">[2]!PropsSI("T","P",AD198,"H",AE198,$H$13)</f>
        <v>335.81362181536622</v>
      </c>
      <c r="AD198">
        <f t="shared" si="90"/>
        <v>1159623.2726138323</v>
      </c>
      <c r="AE198">
        <f t="shared" si="91"/>
        <v>441490.10877038992</v>
      </c>
      <c r="AF198" cm="1">
        <f t="array" ref="AF198">[2]!PropsSI("S","P",AD198,"H",AE198,$H$13)</f>
        <v>1770.3653899981221</v>
      </c>
      <c r="AG198" cm="1">
        <f t="array" ref="AG198">[2]!PropsSI("D","P",AD198,"H",AE198,$H$13)</f>
        <v>51.213044022183119</v>
      </c>
      <c r="AI198">
        <f t="shared" si="92"/>
        <v>318.14</v>
      </c>
      <c r="AJ198">
        <f t="shared" si="93"/>
        <v>313.14</v>
      </c>
      <c r="AK198" cm="1">
        <f t="array" ref="AK198">[2]!PropsSI("P","T",AI198,"Q",0,$H$13)</f>
        <v>1159623.2726138323</v>
      </c>
      <c r="AL198" cm="1">
        <f t="array" ref="AL198">[2]!PropsSI("H","P",AK198,"T",AJ198,$H$13)</f>
        <v>256367.37741327027</v>
      </c>
      <c r="AM198" cm="1">
        <f t="array" ref="AM198">[2]!PropsSI("S","P",AK198,"T",AJ198,$H$13)</f>
        <v>1189.944923418321</v>
      </c>
      <c r="AN198" cm="1">
        <f t="array" ref="AN198">[2]!PropsSI("D","P",AK198,"T",AJ198,$H$13)</f>
        <v>1147.9821388547318</v>
      </c>
      <c r="AP198">
        <f t="shared" si="94"/>
        <v>317.14</v>
      </c>
      <c r="AQ198">
        <f t="shared" si="95"/>
        <v>311.14</v>
      </c>
      <c r="AR198" cm="1">
        <f t="array" ref="AR198">[2]!PropsSI("P","T",AP198,"Q",0,$H$13)</f>
        <v>1129821.2485598617</v>
      </c>
      <c r="AS198" cm="1">
        <f t="array" ref="AS198">[2]!PropsSI("H","P",AR198,"T",AQ198,$H$13)</f>
        <v>253393.24231756889</v>
      </c>
      <c r="AT198" cm="1">
        <f t="array" ref="AT198">[2]!PropsSI("S","P",AR198,"T",AQ198,$H$13)</f>
        <v>1180.4995799054793</v>
      </c>
      <c r="AU198" cm="1">
        <f t="array" ref="AU198">[2]!PropsSI("D","P",AR198,"T",AQ198,$H$13)</f>
        <v>1156.5234192020239</v>
      </c>
      <c r="AW198">
        <f t="shared" si="96"/>
        <v>260.14999999999998</v>
      </c>
      <c r="AX198">
        <f t="shared" si="97"/>
        <v>260.14999999999998</v>
      </c>
      <c r="AY198" cm="1">
        <f t="array" ref="AY198">[2]!PropsSI("P","T",AW198,"Q",0,$H$13)</f>
        <v>177916.45421566669</v>
      </c>
      <c r="AZ198">
        <f t="shared" si="98"/>
        <v>253393.24231756889</v>
      </c>
      <c r="BA198" cm="1">
        <f t="array" ref="BA198">[2]!PropsSI("S","P",AY198,"H",AZ198,$H$13)</f>
        <v>1207.1772545335489</v>
      </c>
      <c r="BB198" cm="1">
        <f t="array" ref="BB198">[2]!PropsSI("D","P",AY198,"H",AZ198,$H$13)</f>
        <v>26.04602341608928</v>
      </c>
      <c r="BD198">
        <f t="shared" si="99"/>
        <v>258.14999999999998</v>
      </c>
      <c r="BE198">
        <f t="shared" si="100"/>
        <v>260.14999999999998</v>
      </c>
      <c r="BF198" cm="1">
        <f t="array" ref="BF198">[2]!PropsSI("P","T",BD198,"Q",1,$H$13)</f>
        <v>163940.08425461562</v>
      </c>
      <c r="BG198" cm="1">
        <f t="array" ref="BG198">[2]!PropsSI("H","P",BF198,"T",BE198,$H$13)</f>
        <v>391296.02083444159</v>
      </c>
      <c r="BH198" cm="1">
        <f t="array" ref="BH198">[2]!PropsSI("S","P",BF198,"T",BE198,$H$13)</f>
        <v>1743.5316928918351</v>
      </c>
      <c r="BI198" cm="1">
        <f t="array" ref="BI198">[2]!PropsSI("D","P",BF198,"T",BE198,$H$13)</f>
        <v>8.2063862576342004</v>
      </c>
      <c r="BJ198">
        <f t="shared" si="101"/>
        <v>137.9027785168727</v>
      </c>
      <c r="BK198">
        <f t="shared" si="102"/>
        <v>44.825575695408915</v>
      </c>
      <c r="BL198">
        <f t="shared" si="103"/>
        <v>-182.7283542122816</v>
      </c>
      <c r="BM198">
        <f t="shared" si="104"/>
        <v>3.0764307290535671</v>
      </c>
      <c r="BN198">
        <f t="shared" si="105"/>
        <v>4.3032172028671436</v>
      </c>
      <c r="BO198">
        <f t="shared" si="106"/>
        <v>0.71491411751277756</v>
      </c>
      <c r="BP198">
        <f t="shared" si="107"/>
        <v>7.6879394201281714</v>
      </c>
      <c r="BR198">
        <f t="shared" si="108"/>
        <v>1.9804778345910847</v>
      </c>
      <c r="BS198">
        <f t="shared" si="109"/>
        <v>0.39004410686807756</v>
      </c>
      <c r="BT198">
        <f t="shared" si="110"/>
        <v>9.3610585648338613</v>
      </c>
      <c r="BW198">
        <f t="shared" si="111"/>
        <v>0.30891493263951741</v>
      </c>
    </row>
    <row r="199" spans="1:75" x14ac:dyDescent="0.3">
      <c r="A199">
        <v>199</v>
      </c>
      <c r="B199" s="76">
        <v>45490</v>
      </c>
      <c r="C199">
        <v>26.76</v>
      </c>
      <c r="D199">
        <v>28.42</v>
      </c>
      <c r="E199">
        <v>46.80605353</v>
      </c>
      <c r="F199">
        <v>33.4</v>
      </c>
      <c r="J199">
        <v>199</v>
      </c>
      <c r="K199">
        <v>28.42</v>
      </c>
      <c r="L199">
        <f t="shared" si="84"/>
        <v>316.57</v>
      </c>
      <c r="N199">
        <f t="shared" si="85"/>
        <v>256.14999999999998</v>
      </c>
      <c r="O199">
        <f t="shared" si="86"/>
        <v>266.14999999999998</v>
      </c>
      <c r="P199" cm="1">
        <f t="array" ref="P199">[2]!PropsSI("P","T",N199,"Q",0,$H$13)</f>
        <v>150836.68187834125</v>
      </c>
      <c r="Q199" cm="1">
        <f t="array" ref="Q199">[2]!PropsSI("H","P",P199,"T",O199,$H$13)</f>
        <v>396664.53307498101</v>
      </c>
      <c r="R199" cm="1">
        <f t="array" ref="R199">[2]!PropsSI("S","P",P199,"T",O199,$H$13)</f>
        <v>1770.3653899981227</v>
      </c>
      <c r="S199" cm="1">
        <f t="array" ref="S199">[2]!PropsSI("D","P",P199,"T",O199,$H$13)</f>
        <v>7.305276664307832</v>
      </c>
      <c r="U199">
        <f t="shared" si="87"/>
        <v>316.57</v>
      </c>
      <c r="V199" cm="1">
        <f t="array" ref="V199">[2]!PropsSI("T","P",W199,"S",Y199,$H$13)</f>
        <v>334.16889290665262</v>
      </c>
      <c r="W199" cm="1">
        <f t="array" ref="W199">[2]!PropsSI("P","T",U199,"Q",1,$H$13)</f>
        <v>1113093.2932464341</v>
      </c>
      <c r="X199" cm="1">
        <f t="array" ref="X199">[2]!PropsSI("H","P",W199,"S",Y199,$H$13)</f>
        <v>440562.57480001269</v>
      </c>
      <c r="Y199">
        <f t="shared" si="88"/>
        <v>1770.3653899981227</v>
      </c>
      <c r="Z199" cm="1">
        <f t="array" ref="Z199">[2]!PropsSI("D","P",W199,"S",Y199,$H$13)</f>
        <v>49.133260158660029</v>
      </c>
      <c r="AB199">
        <f t="shared" si="89"/>
        <v>316.57</v>
      </c>
      <c r="AC199" cm="1">
        <f t="array" ref="AC199">[2]!PropsSI("T","P",AD199,"H",AE199,$H$13)</f>
        <v>334.16889290665262</v>
      </c>
      <c r="AD199">
        <f t="shared" si="90"/>
        <v>1113093.2932464341</v>
      </c>
      <c r="AE199">
        <f t="shared" si="91"/>
        <v>440562.57480001269</v>
      </c>
      <c r="AF199" cm="1">
        <f t="array" ref="AF199">[2]!PropsSI("S","P",AD199,"H",AE199,$H$13)</f>
        <v>1770.3653899981227</v>
      </c>
      <c r="AG199" cm="1">
        <f t="array" ref="AG199">[2]!PropsSI("D","P",AD199,"H",AE199,$H$13)</f>
        <v>49.133260158660001</v>
      </c>
      <c r="AI199">
        <f t="shared" si="92"/>
        <v>316.57</v>
      </c>
      <c r="AJ199">
        <f t="shared" si="93"/>
        <v>311.57</v>
      </c>
      <c r="AK199" cm="1">
        <f t="array" ref="AK199">[2]!PropsSI("P","T",AI199,"Q",0,$H$13)</f>
        <v>1113093.2932464341</v>
      </c>
      <c r="AL199" cm="1">
        <f t="array" ref="AL199">[2]!PropsSI("H","P",AK199,"T",AJ199,$H$13)</f>
        <v>254034.40024616243</v>
      </c>
      <c r="AM199" cm="1">
        <f t="array" ref="AM199">[2]!PropsSI("S","P",AK199,"T",AJ199,$H$13)</f>
        <v>1182.6053255185627</v>
      </c>
      <c r="AN199" cm="1">
        <f t="array" ref="AN199">[2]!PropsSI("D","P",AK199,"T",AJ199,$H$13)</f>
        <v>1154.515946453062</v>
      </c>
      <c r="AP199">
        <f t="shared" si="94"/>
        <v>315.57</v>
      </c>
      <c r="AQ199">
        <f t="shared" si="95"/>
        <v>309.57</v>
      </c>
      <c r="AR199" cm="1">
        <f t="array" ref="AR199">[2]!PropsSI("P","T",AP199,"Q",0,$H$13)</f>
        <v>1084195.6784729199</v>
      </c>
      <c r="AS199" cm="1">
        <f t="array" ref="AS199">[2]!PropsSI("H","P",AR199,"T",AQ199,$H$13)</f>
        <v>251076.36027880272</v>
      </c>
      <c r="AT199" cm="1">
        <f t="array" ref="AT199">[2]!PropsSI("S","P",AR199,"T",AQ199,$H$13)</f>
        <v>1173.1610783196575</v>
      </c>
      <c r="AU199" cm="1">
        <f t="array" ref="AU199">[2]!PropsSI("D","P",AR199,"T",AQ199,$H$13)</f>
        <v>1162.9394896389272</v>
      </c>
      <c r="AW199">
        <f t="shared" si="96"/>
        <v>260.14999999999998</v>
      </c>
      <c r="AX199">
        <f t="shared" si="97"/>
        <v>260.14999999999998</v>
      </c>
      <c r="AY199" cm="1">
        <f t="array" ref="AY199">[2]!PropsSI("P","T",AW199,"Q",0,$H$13)</f>
        <v>177916.45421566669</v>
      </c>
      <c r="AZ199">
        <f t="shared" si="98"/>
        <v>251076.36027880272</v>
      </c>
      <c r="BA199" cm="1">
        <f t="array" ref="BA199">[2]!PropsSI("S","P",AY199,"H",AZ199,$H$13)</f>
        <v>1198.2713078152472</v>
      </c>
      <c r="BB199" cm="1">
        <f t="array" ref="BB199">[2]!PropsSI("D","P",AY199,"H",AZ199,$H$13)</f>
        <v>26.91148887332406</v>
      </c>
      <c r="BD199">
        <f t="shared" si="99"/>
        <v>258.14999999999998</v>
      </c>
      <c r="BE199">
        <f t="shared" si="100"/>
        <v>260.14999999999998</v>
      </c>
      <c r="BF199" cm="1">
        <f t="array" ref="BF199">[2]!PropsSI("P","T",BD199,"Q",1,$H$13)</f>
        <v>163940.08425461562</v>
      </c>
      <c r="BG199" cm="1">
        <f t="array" ref="BG199">[2]!PropsSI("H","P",BF199,"T",BE199,$H$13)</f>
        <v>391296.02083444159</v>
      </c>
      <c r="BH199" cm="1">
        <f t="array" ref="BH199">[2]!PropsSI("S","P",BF199,"T",BE199,$H$13)</f>
        <v>1743.5316928918351</v>
      </c>
      <c r="BI199" cm="1">
        <f t="array" ref="BI199">[2]!PropsSI("D","P",BF199,"T",BE199,$H$13)</f>
        <v>8.2063862576342004</v>
      </c>
      <c r="BJ199">
        <f t="shared" si="101"/>
        <v>140.21966055563888</v>
      </c>
      <c r="BK199">
        <f t="shared" si="102"/>
        <v>43.898041725031682</v>
      </c>
      <c r="BL199">
        <f t="shared" si="103"/>
        <v>-184.11770228067056</v>
      </c>
      <c r="BM199">
        <f t="shared" si="104"/>
        <v>3.1942122027662654</v>
      </c>
      <c r="BN199">
        <f t="shared" si="105"/>
        <v>4.4188634029441953</v>
      </c>
      <c r="BO199">
        <f t="shared" si="106"/>
        <v>0.72285832611119616</v>
      </c>
      <c r="BP199">
        <f t="shared" si="107"/>
        <v>7.3794602174039472</v>
      </c>
      <c r="BR199">
        <f t="shared" si="108"/>
        <v>2.9080118049683179</v>
      </c>
      <c r="BS199">
        <f t="shared" si="109"/>
        <v>0.57271676936737148</v>
      </c>
      <c r="BT199">
        <f t="shared" si="110"/>
        <v>13.745202464816916</v>
      </c>
      <c r="BW199">
        <f t="shared" si="111"/>
        <v>0.45359168133895827</v>
      </c>
    </row>
    <row r="200" spans="1:75" x14ac:dyDescent="0.3">
      <c r="A200">
        <v>200</v>
      </c>
      <c r="B200" s="76">
        <v>45491</v>
      </c>
      <c r="C200">
        <v>26.77</v>
      </c>
      <c r="D200">
        <v>28.74</v>
      </c>
      <c r="E200">
        <v>46.80605353</v>
      </c>
      <c r="F200">
        <v>33.4</v>
      </c>
      <c r="J200">
        <v>200</v>
      </c>
      <c r="K200">
        <v>28.74</v>
      </c>
      <c r="L200">
        <f t="shared" si="84"/>
        <v>316.89</v>
      </c>
      <c r="N200">
        <f t="shared" si="85"/>
        <v>256.14999999999998</v>
      </c>
      <c r="O200">
        <f t="shared" si="86"/>
        <v>266.14999999999998</v>
      </c>
      <c r="P200" cm="1">
        <f t="array" ref="P200">[2]!PropsSI("P","T",N200,"Q",0,$H$13)</f>
        <v>150836.68187834125</v>
      </c>
      <c r="Q200" cm="1">
        <f t="array" ref="Q200">[2]!PropsSI("H","P",P200,"T",O200,$H$13)</f>
        <v>396664.53307498101</v>
      </c>
      <c r="R200" cm="1">
        <f t="array" ref="R200">[2]!PropsSI("S","P",P200,"T",O200,$H$13)</f>
        <v>1770.3653899981227</v>
      </c>
      <c r="S200" cm="1">
        <f t="array" ref="S200">[2]!PropsSI("D","P",P200,"T",O200,$H$13)</f>
        <v>7.305276664307832</v>
      </c>
      <c r="U200">
        <f t="shared" si="87"/>
        <v>316.89</v>
      </c>
      <c r="V200" cm="1">
        <f t="array" ref="V200">[2]!PropsSI("T","P",W200,"S",Y200,$H$13)</f>
        <v>334.50425083569581</v>
      </c>
      <c r="W200" cm="1">
        <f t="array" ref="W200">[2]!PropsSI("P","T",U200,"Q",1,$H$13)</f>
        <v>1122461.3806547259</v>
      </c>
      <c r="X200" cm="1">
        <f t="array" ref="X200">[2]!PropsSI("H","P",W200,"S",Y200,$H$13)</f>
        <v>440752.43526205514</v>
      </c>
      <c r="Y200">
        <f t="shared" si="88"/>
        <v>1770.3653899981227</v>
      </c>
      <c r="Z200" cm="1">
        <f t="array" ref="Z200">[2]!PropsSI("D","P",W200,"S",Y200,$H$13)</f>
        <v>49.551308140372704</v>
      </c>
      <c r="AB200">
        <f t="shared" si="89"/>
        <v>316.89</v>
      </c>
      <c r="AC200" cm="1">
        <f t="array" ref="AC200">[2]!PropsSI("T","P",AD200,"H",AE200,$H$13)</f>
        <v>334.50425083569598</v>
      </c>
      <c r="AD200">
        <f t="shared" si="90"/>
        <v>1122461.3806547259</v>
      </c>
      <c r="AE200">
        <f t="shared" si="91"/>
        <v>440752.43526205514</v>
      </c>
      <c r="AF200" cm="1">
        <f t="array" ref="AF200">[2]!PropsSI("S","P",AD200,"H",AE200,$H$13)</f>
        <v>1770.3653899981234</v>
      </c>
      <c r="AG200" cm="1">
        <f t="array" ref="AG200">[2]!PropsSI("D","P",AD200,"H",AE200,$H$13)</f>
        <v>49.551308140372669</v>
      </c>
      <c r="AI200">
        <f t="shared" si="92"/>
        <v>316.89</v>
      </c>
      <c r="AJ200">
        <f t="shared" si="93"/>
        <v>311.89</v>
      </c>
      <c r="AK200" cm="1">
        <f t="array" ref="AK200">[2]!PropsSI("P","T",AI200,"Q",0,$H$13)</f>
        <v>1122461.3806547259</v>
      </c>
      <c r="AL200" cm="1">
        <f t="array" ref="AL200">[2]!PropsSI("H","P",AK200,"T",AJ200,$H$13)</f>
        <v>254508.92640419304</v>
      </c>
      <c r="AM200" cm="1">
        <f t="array" ref="AM200">[2]!PropsSI("S","P",AK200,"T",AJ200,$H$13)</f>
        <v>1184.1015151688484</v>
      </c>
      <c r="AN200" cm="1">
        <f t="array" ref="AN200">[2]!PropsSI("D","P",AK200,"T",AJ200,$H$13)</f>
        <v>1153.1909053924785</v>
      </c>
      <c r="AP200">
        <f t="shared" si="94"/>
        <v>315.89</v>
      </c>
      <c r="AQ200">
        <f t="shared" si="95"/>
        <v>309.89</v>
      </c>
      <c r="AR200" cm="1">
        <f t="array" ref="AR200">[2]!PropsSI("P","T",AP200,"Q",0,$H$13)</f>
        <v>1093380.9300286914</v>
      </c>
      <c r="AS200" cm="1">
        <f t="array" ref="AS200">[2]!PropsSI("H","P",AR200,"T",AQ200,$H$13)</f>
        <v>251547.64994638658</v>
      </c>
      <c r="AT200" cm="1">
        <f t="array" ref="AT200">[2]!PropsSI("S","P",AR200,"T",AQ200,$H$13)</f>
        <v>1174.6571779592819</v>
      </c>
      <c r="AU200" cm="1">
        <f t="array" ref="AU200">[2]!PropsSI("D","P",AR200,"T",AQ200,$H$13)</f>
        <v>1161.6380326303054</v>
      </c>
      <c r="AW200">
        <f t="shared" si="96"/>
        <v>260.14999999999998</v>
      </c>
      <c r="AX200">
        <f t="shared" si="97"/>
        <v>260.14999999999998</v>
      </c>
      <c r="AY200" cm="1">
        <f t="array" ref="AY200">[2]!PropsSI("P","T",AW200,"Q",0,$H$13)</f>
        <v>177916.45421566669</v>
      </c>
      <c r="AZ200">
        <f t="shared" si="98"/>
        <v>251547.64994638658</v>
      </c>
      <c r="BA200" cm="1">
        <f t="array" ref="BA200">[2]!PropsSI("S","P",AY200,"H",AZ200,$H$13)</f>
        <v>1200.0829152247563</v>
      </c>
      <c r="BB200" cm="1">
        <f t="array" ref="BB200">[2]!PropsSI("D","P",AY200,"H",AZ200,$H$13)</f>
        <v>26.730811217723147</v>
      </c>
      <c r="BD200">
        <f t="shared" si="99"/>
        <v>258.14999999999998</v>
      </c>
      <c r="BE200">
        <f t="shared" si="100"/>
        <v>260.14999999999998</v>
      </c>
      <c r="BF200" cm="1">
        <f t="array" ref="BF200">[2]!PropsSI("P","T",BD200,"Q",1,$H$13)</f>
        <v>163940.08425461562</v>
      </c>
      <c r="BG200" cm="1">
        <f t="array" ref="BG200">[2]!PropsSI("H","P",BF200,"T",BE200,$H$13)</f>
        <v>391296.02083444159</v>
      </c>
      <c r="BH200" cm="1">
        <f t="array" ref="BH200">[2]!PropsSI("S","P",BF200,"T",BE200,$H$13)</f>
        <v>1743.5316928918351</v>
      </c>
      <c r="BI200" cm="1">
        <f t="array" ref="BI200">[2]!PropsSI("D","P",BF200,"T",BE200,$H$13)</f>
        <v>8.2063862576342004</v>
      </c>
      <c r="BJ200">
        <f t="shared" si="101"/>
        <v>139.74837088805501</v>
      </c>
      <c r="BK200">
        <f t="shared" si="102"/>
        <v>44.087902187074128</v>
      </c>
      <c r="BL200">
        <f t="shared" si="103"/>
        <v>-183.83627307512913</v>
      </c>
      <c r="BM200">
        <f t="shared" si="104"/>
        <v>3.1697668511210546</v>
      </c>
      <c r="BN200">
        <f t="shared" si="105"/>
        <v>4.3947906026557702</v>
      </c>
      <c r="BO200">
        <f t="shared" si="106"/>
        <v>0.72125549035386705</v>
      </c>
      <c r="BP200">
        <f t="shared" si="107"/>
        <v>7.441567705394486</v>
      </c>
      <c r="BR200">
        <f t="shared" si="108"/>
        <v>2.7181513429258715</v>
      </c>
      <c r="BS200">
        <f t="shared" si="109"/>
        <v>0.53532480614845634</v>
      </c>
      <c r="BT200">
        <f t="shared" si="110"/>
        <v>12.847795347562952</v>
      </c>
      <c r="BW200">
        <f t="shared" si="111"/>
        <v>0.42397724646957746</v>
      </c>
    </row>
    <row r="201" spans="1:75" x14ac:dyDescent="0.3">
      <c r="A201">
        <v>201</v>
      </c>
      <c r="B201" s="76">
        <v>45492</v>
      </c>
      <c r="C201">
        <v>26.69</v>
      </c>
      <c r="D201">
        <v>28.02</v>
      </c>
      <c r="E201">
        <v>46.80605353</v>
      </c>
      <c r="F201">
        <v>33.4</v>
      </c>
      <c r="J201">
        <v>201</v>
      </c>
      <c r="K201">
        <v>28.02</v>
      </c>
      <c r="L201">
        <f t="shared" si="84"/>
        <v>316.16999999999996</v>
      </c>
      <c r="N201">
        <f t="shared" si="85"/>
        <v>256.14999999999998</v>
      </c>
      <c r="O201">
        <f t="shared" si="86"/>
        <v>266.14999999999998</v>
      </c>
      <c r="P201" cm="1">
        <f t="array" ref="P201">[2]!PropsSI("P","T",N201,"Q",0,$H$13)</f>
        <v>150836.68187834125</v>
      </c>
      <c r="Q201" cm="1">
        <f t="array" ref="Q201">[2]!PropsSI("H","P",P201,"T",O201,$H$13)</f>
        <v>396664.53307498101</v>
      </c>
      <c r="R201" cm="1">
        <f t="array" ref="R201">[2]!PropsSI("S","P",P201,"T",O201,$H$13)</f>
        <v>1770.3653899981227</v>
      </c>
      <c r="S201" cm="1">
        <f t="array" ref="S201">[2]!PropsSI("D","P",P201,"T",O201,$H$13)</f>
        <v>7.305276664307832</v>
      </c>
      <c r="U201">
        <f t="shared" si="87"/>
        <v>316.16999999999996</v>
      </c>
      <c r="V201" cm="1">
        <f t="array" ref="V201">[2]!PropsSI("T","P",W201,"S",Y201,$H$13)</f>
        <v>333.74959602077507</v>
      </c>
      <c r="W201" cm="1">
        <f t="array" ref="W201">[2]!PropsSI("P","T",U201,"Q",1,$H$13)</f>
        <v>1101465.7977118895</v>
      </c>
      <c r="X201" cm="1">
        <f t="array" ref="X201">[2]!PropsSI("H","P",W201,"S",Y201,$H$13)</f>
        <v>440324.66506408615</v>
      </c>
      <c r="Y201">
        <f t="shared" si="88"/>
        <v>1770.3653899981227</v>
      </c>
      <c r="Z201" cm="1">
        <f t="array" ref="Z201">[2]!PropsSI("D","P",W201,"S",Y201,$H$13)</f>
        <v>48.614861912577325</v>
      </c>
      <c r="AB201">
        <f t="shared" si="89"/>
        <v>316.16999999999996</v>
      </c>
      <c r="AC201" cm="1">
        <f t="array" ref="AC201">[2]!PropsSI("T","P",AD201,"H",AE201,$H$13)</f>
        <v>333.74959602077502</v>
      </c>
      <c r="AD201">
        <f t="shared" si="90"/>
        <v>1101465.7977118895</v>
      </c>
      <c r="AE201">
        <f t="shared" si="91"/>
        <v>440324.66506408615</v>
      </c>
      <c r="AF201" cm="1">
        <f t="array" ref="AF201">[2]!PropsSI("S","P",AD201,"H",AE201,$H$13)</f>
        <v>1770.3653899981225</v>
      </c>
      <c r="AG201" cm="1">
        <f t="array" ref="AG201">[2]!PropsSI("D","P",AD201,"H",AE201,$H$13)</f>
        <v>48.614861912577325</v>
      </c>
      <c r="AI201">
        <f t="shared" si="92"/>
        <v>316.16999999999996</v>
      </c>
      <c r="AJ201">
        <f t="shared" si="93"/>
        <v>311.16999999999996</v>
      </c>
      <c r="AK201" cm="1">
        <f t="array" ref="AK201">[2]!PropsSI("P","T",AI201,"Q",0,$H$13)</f>
        <v>1101465.7977118895</v>
      </c>
      <c r="AL201" cm="1">
        <f t="array" ref="AL201">[2]!PropsSI("H","P",AK201,"T",AJ201,$H$13)</f>
        <v>253441.94295783536</v>
      </c>
      <c r="AM201" cm="1">
        <f t="array" ref="AM201">[2]!PropsSI("S","P",AK201,"T",AJ201,$H$13)</f>
        <v>1180.7349039300552</v>
      </c>
      <c r="AN201" cm="1">
        <f t="array" ref="AN201">[2]!PropsSI("D","P",AK201,"T",AJ201,$H$13)</f>
        <v>1156.1675099558925</v>
      </c>
      <c r="AP201">
        <f t="shared" si="94"/>
        <v>315.16999999999996</v>
      </c>
      <c r="AQ201">
        <f t="shared" si="95"/>
        <v>309.16999999999996</v>
      </c>
      <c r="AR201" cm="1">
        <f t="array" ref="AR201">[2]!PropsSI("P","T",AP201,"Q",0,$H$13)</f>
        <v>1072795.6526029285</v>
      </c>
      <c r="AS201" cm="1">
        <f t="array" ref="AS201">[2]!PropsSI("H","P",AR201,"T",AQ201,$H$13)</f>
        <v>250487.9176593681</v>
      </c>
      <c r="AT201" cm="1">
        <f t="array" ref="AT201">[2]!PropsSI("S","P",AR201,"T",AQ201,$H$13)</f>
        <v>1171.290674958203</v>
      </c>
      <c r="AU201" cm="1">
        <f t="array" ref="AU201">[2]!PropsSI("D","P",AR201,"T",AQ201,$H$13)</f>
        <v>1164.5618632467585</v>
      </c>
      <c r="AW201">
        <f t="shared" si="96"/>
        <v>260.14999999999998</v>
      </c>
      <c r="AX201">
        <f t="shared" si="97"/>
        <v>260.14999999999998</v>
      </c>
      <c r="AY201" cm="1">
        <f t="array" ref="AY201">[2]!PropsSI("P","T",AW201,"Q",0,$H$13)</f>
        <v>177916.45421566669</v>
      </c>
      <c r="AZ201">
        <f t="shared" si="98"/>
        <v>250487.9176593681</v>
      </c>
      <c r="BA201" cm="1">
        <f t="array" ref="BA201">[2]!PropsSI("S","P",AY201,"H",AZ201,$H$13)</f>
        <v>1196.009371934276</v>
      </c>
      <c r="BB201" cm="1">
        <f t="array" ref="BB201">[2]!PropsSI("D","P",AY201,"H",AZ201,$H$13)</f>
        <v>27.140537107246576</v>
      </c>
      <c r="BD201">
        <f t="shared" si="99"/>
        <v>258.14999999999998</v>
      </c>
      <c r="BE201">
        <f t="shared" si="100"/>
        <v>260.14999999999998</v>
      </c>
      <c r="BF201" cm="1">
        <f t="array" ref="BF201">[2]!PropsSI("P","T",BD201,"Q",1,$H$13)</f>
        <v>163940.08425461562</v>
      </c>
      <c r="BG201" cm="1">
        <f t="array" ref="BG201">[2]!PropsSI("H","P",BF201,"T",BE201,$H$13)</f>
        <v>391296.02083444159</v>
      </c>
      <c r="BH201" cm="1">
        <f t="array" ref="BH201">[2]!PropsSI("S","P",BF201,"T",BE201,$H$13)</f>
        <v>1743.5316928918351</v>
      </c>
      <c r="BI201" cm="1">
        <f t="array" ref="BI201">[2]!PropsSI("D","P",BF201,"T",BE201,$H$13)</f>
        <v>8.2063862576342004</v>
      </c>
      <c r="BJ201">
        <f t="shared" si="101"/>
        <v>140.80810317507348</v>
      </c>
      <c r="BK201">
        <f t="shared" si="102"/>
        <v>43.660131989105139</v>
      </c>
      <c r="BL201">
        <f t="shared" si="103"/>
        <v>-184.46823516417862</v>
      </c>
      <c r="BM201">
        <f t="shared" si="104"/>
        <v>3.2250956824915336</v>
      </c>
      <c r="BN201">
        <f t="shared" si="105"/>
        <v>4.4493278179937965</v>
      </c>
      <c r="BO201">
        <f t="shared" si="106"/>
        <v>0.72485009296207137</v>
      </c>
      <c r="BP201">
        <f t="shared" si="107"/>
        <v>7.302373560565905</v>
      </c>
      <c r="BR201">
        <f t="shared" si="108"/>
        <v>3.1459215408948609</v>
      </c>
      <c r="BS201">
        <f t="shared" si="109"/>
        <v>0.61957177013734899</v>
      </c>
      <c r="BT201">
        <f t="shared" si="110"/>
        <v>14.869722483296375</v>
      </c>
      <c r="BW201">
        <f t="shared" si="111"/>
        <v>0.49070084194878039</v>
      </c>
    </row>
    <row r="202" spans="1:75" x14ac:dyDescent="0.3">
      <c r="A202">
        <v>202</v>
      </c>
      <c r="B202" s="76">
        <v>45493</v>
      </c>
      <c r="C202">
        <v>28.17</v>
      </c>
      <c r="D202">
        <v>30.11</v>
      </c>
      <c r="E202">
        <v>46.80605353</v>
      </c>
      <c r="F202">
        <v>33.4</v>
      </c>
      <c r="J202">
        <v>202</v>
      </c>
      <c r="K202">
        <v>30.11</v>
      </c>
      <c r="L202">
        <f t="shared" si="84"/>
        <v>318.26</v>
      </c>
      <c r="N202">
        <f t="shared" si="85"/>
        <v>256.14999999999998</v>
      </c>
      <c r="O202">
        <f t="shared" si="86"/>
        <v>266.14999999999998</v>
      </c>
      <c r="P202" cm="1">
        <f t="array" ref="P202">[2]!PropsSI("P","T",N202,"Q",0,$H$13)</f>
        <v>150836.68187834125</v>
      </c>
      <c r="Q202" cm="1">
        <f t="array" ref="Q202">[2]!PropsSI("H","P",P202,"T",O202,$H$13)</f>
        <v>396664.53307498101</v>
      </c>
      <c r="R202" cm="1">
        <f t="array" ref="R202">[2]!PropsSI("S","P",P202,"T",O202,$H$13)</f>
        <v>1770.3653899981227</v>
      </c>
      <c r="S202" cm="1">
        <f t="array" ref="S202">[2]!PropsSI("D","P",P202,"T",O202,$H$13)</f>
        <v>7.305276664307832</v>
      </c>
      <c r="U202">
        <f t="shared" si="87"/>
        <v>318.26</v>
      </c>
      <c r="V202" cm="1">
        <f t="array" ref="V202">[2]!PropsSI("T","P",W202,"S",Y202,$H$13)</f>
        <v>335.93927349617968</v>
      </c>
      <c r="W202" cm="1">
        <f t="array" ref="W202">[2]!PropsSI("P","T",U202,"Q",1,$H$13)</f>
        <v>1163238.7296277387</v>
      </c>
      <c r="X202" cm="1">
        <f t="array" ref="X202">[2]!PropsSI("H","P",W202,"S",Y202,$H$13)</f>
        <v>441560.5937897946</v>
      </c>
      <c r="Y202">
        <f t="shared" si="88"/>
        <v>1770.3653899981227</v>
      </c>
      <c r="Z202" cm="1">
        <f t="array" ref="Z202">[2]!PropsSI("D","P",W202,"S",Y202,$H$13)</f>
        <v>51.375005304320581</v>
      </c>
      <c r="AB202">
        <f t="shared" si="89"/>
        <v>318.26</v>
      </c>
      <c r="AC202" cm="1">
        <f t="array" ref="AC202">[2]!PropsSI("T","P",AD202,"H",AE202,$H$13)</f>
        <v>335.93927349617968</v>
      </c>
      <c r="AD202">
        <f t="shared" si="90"/>
        <v>1163238.7296277387</v>
      </c>
      <c r="AE202">
        <f t="shared" si="91"/>
        <v>441560.5937897946</v>
      </c>
      <c r="AF202" cm="1">
        <f t="array" ref="AF202">[2]!PropsSI("S","P",AD202,"H",AE202,$H$13)</f>
        <v>1770.3653899981227</v>
      </c>
      <c r="AG202" cm="1">
        <f t="array" ref="AG202">[2]!PropsSI("D","P",AD202,"H",AE202,$H$13)</f>
        <v>51.375005304320574</v>
      </c>
      <c r="AI202">
        <f t="shared" si="92"/>
        <v>318.26</v>
      </c>
      <c r="AJ202">
        <f t="shared" si="93"/>
        <v>313.26</v>
      </c>
      <c r="AK202" cm="1">
        <f t="array" ref="AK202">[2]!PropsSI("P","T",AI202,"Q",0,$H$13)</f>
        <v>1163238.7296277387</v>
      </c>
      <c r="AL202" cm="1">
        <f t="array" ref="AL202">[2]!PropsSI("H","P",AK202,"T",AJ202,$H$13)</f>
        <v>256546.19801128874</v>
      </c>
      <c r="AM202" cm="1">
        <f t="array" ref="AM202">[2]!PropsSI("S","P",AK202,"T",AJ202,$H$13)</f>
        <v>1190.5058126464232</v>
      </c>
      <c r="AN202" cm="1">
        <f t="array" ref="AN202">[2]!PropsSI("D","P",AK202,"T",AJ202,$H$13)</f>
        <v>1147.4793079650674</v>
      </c>
      <c r="AP202">
        <f t="shared" si="94"/>
        <v>317.26</v>
      </c>
      <c r="AQ202">
        <f t="shared" si="95"/>
        <v>311.26</v>
      </c>
      <c r="AR202" cm="1">
        <f t="array" ref="AR202">[2]!PropsSI("P","T",AP202,"Q",0,$H$13)</f>
        <v>1133366.8137994185</v>
      </c>
      <c r="AS202" cm="1">
        <f t="array" ref="AS202">[2]!PropsSI("H","P",AR202,"T",AQ202,$H$13)</f>
        <v>253570.80999720327</v>
      </c>
      <c r="AT202" cm="1">
        <f t="array" ref="AT202">[2]!PropsSI("S","P",AR202,"T",AQ202,$H$13)</f>
        <v>1181.0603167802212</v>
      </c>
      <c r="AU202" cm="1">
        <f t="array" ref="AU202">[2]!PropsSI("D","P",AR202,"T",AQ202,$H$13)</f>
        <v>1156.0298006276125</v>
      </c>
      <c r="AW202">
        <f t="shared" si="96"/>
        <v>260.14999999999998</v>
      </c>
      <c r="AX202">
        <f t="shared" si="97"/>
        <v>260.14999999999998</v>
      </c>
      <c r="AY202" cm="1">
        <f t="array" ref="AY202">[2]!PropsSI("P","T",AW202,"Q",0,$H$13)</f>
        <v>177916.45421566669</v>
      </c>
      <c r="AZ202">
        <f t="shared" si="98"/>
        <v>253570.80999720327</v>
      </c>
      <c r="BA202" cm="1">
        <f t="array" ref="BA202">[2]!PropsSI("S","P",AY202,"H",AZ202,$H$13)</f>
        <v>1207.8598133635867</v>
      </c>
      <c r="BB202" cm="1">
        <f t="array" ref="BB202">[2]!PropsSI("D","P",AY202,"H",AZ202,$H$13)</f>
        <v>25.981984447519668</v>
      </c>
      <c r="BD202">
        <f t="shared" si="99"/>
        <v>258.14999999999998</v>
      </c>
      <c r="BE202">
        <f t="shared" si="100"/>
        <v>260.14999999999998</v>
      </c>
      <c r="BF202" cm="1">
        <f t="array" ref="BF202">[2]!PropsSI("P","T",BD202,"Q",1,$H$13)</f>
        <v>163940.08425461562</v>
      </c>
      <c r="BG202" cm="1">
        <f t="array" ref="BG202">[2]!PropsSI("H","P",BF202,"T",BE202,$H$13)</f>
        <v>391296.02083444159</v>
      </c>
      <c r="BH202" cm="1">
        <f t="array" ref="BH202">[2]!PropsSI("S","P",BF202,"T",BE202,$H$13)</f>
        <v>1743.5316928918351</v>
      </c>
      <c r="BI202" cm="1">
        <f t="array" ref="BI202">[2]!PropsSI("D","P",BF202,"T",BE202,$H$13)</f>
        <v>8.2063862576342004</v>
      </c>
      <c r="BJ202">
        <f t="shared" si="101"/>
        <v>137.72521083723834</v>
      </c>
      <c r="BK202">
        <f t="shared" si="102"/>
        <v>44.896060714813586</v>
      </c>
      <c r="BL202">
        <f t="shared" si="103"/>
        <v>-182.62127155205192</v>
      </c>
      <c r="BM202">
        <f t="shared" si="104"/>
        <v>3.0676457721333112</v>
      </c>
      <c r="BN202">
        <f t="shared" si="105"/>
        <v>4.2946265180502401</v>
      </c>
      <c r="BO202">
        <f t="shared" si="106"/>
        <v>0.71429861461527555</v>
      </c>
      <c r="BP202">
        <f t="shared" si="107"/>
        <v>7.7119087687566603</v>
      </c>
      <c r="BR202">
        <f t="shared" si="108"/>
        <v>1.9099928151864134</v>
      </c>
      <c r="BS202">
        <f t="shared" si="109"/>
        <v>0.37616247387976864</v>
      </c>
      <c r="BT202">
        <f t="shared" si="110"/>
        <v>9.0278993731144475</v>
      </c>
      <c r="BW202">
        <f t="shared" si="111"/>
        <v>0.29792067931277677</v>
      </c>
    </row>
    <row r="203" spans="1:75" x14ac:dyDescent="0.3">
      <c r="A203">
        <v>203</v>
      </c>
      <c r="B203" s="76">
        <v>45494</v>
      </c>
      <c r="C203">
        <v>28.45</v>
      </c>
      <c r="D203">
        <v>30.56</v>
      </c>
      <c r="E203">
        <v>46.80605353</v>
      </c>
      <c r="F203">
        <v>33.4</v>
      </c>
      <c r="J203">
        <v>203</v>
      </c>
      <c r="K203">
        <v>30.56</v>
      </c>
      <c r="L203">
        <f t="shared" si="84"/>
        <v>318.70999999999998</v>
      </c>
      <c r="N203">
        <f t="shared" si="85"/>
        <v>256.14999999999998</v>
      </c>
      <c r="O203">
        <f t="shared" si="86"/>
        <v>266.14999999999998</v>
      </c>
      <c r="P203" cm="1">
        <f t="array" ref="P203">[2]!PropsSI("P","T",N203,"Q",0,$H$13)</f>
        <v>150836.68187834125</v>
      </c>
      <c r="Q203" cm="1">
        <f t="array" ref="Q203">[2]!PropsSI("H","P",P203,"T",O203,$H$13)</f>
        <v>396664.53307498101</v>
      </c>
      <c r="R203" cm="1">
        <f t="array" ref="R203">[2]!PropsSI("S","P",P203,"T",O203,$H$13)</f>
        <v>1770.3653899981227</v>
      </c>
      <c r="S203" cm="1">
        <f t="array" ref="S203">[2]!PropsSI("D","P",P203,"T",O203,$H$13)</f>
        <v>7.305276664307832</v>
      </c>
      <c r="U203">
        <f t="shared" si="87"/>
        <v>318.70999999999998</v>
      </c>
      <c r="V203" cm="1">
        <f t="array" ref="V203">[2]!PropsSI("T","P",W203,"S",Y203,$H$13)</f>
        <v>336.41039935957639</v>
      </c>
      <c r="W203" cm="1">
        <f t="array" ref="W203">[2]!PropsSI("P","T",U203,"Q",1,$H$13)</f>
        <v>1176872.0435878146</v>
      </c>
      <c r="X203" cm="1">
        <f t="array" ref="X203">[2]!PropsSI("H","P",W203,"S",Y203,$H$13)</f>
        <v>441824.39660590451</v>
      </c>
      <c r="Y203">
        <f t="shared" si="88"/>
        <v>1770.3653899981227</v>
      </c>
      <c r="Z203" cm="1">
        <f t="array" ref="Z203">[2]!PropsSI("D","P",W203,"S",Y203,$H$13)</f>
        <v>51.986205284252229</v>
      </c>
      <c r="AB203">
        <f t="shared" si="89"/>
        <v>318.70999999999998</v>
      </c>
      <c r="AC203" cm="1">
        <f t="array" ref="AC203">[2]!PropsSI("T","P",AD203,"H",AE203,$H$13)</f>
        <v>336.41039935957639</v>
      </c>
      <c r="AD203">
        <f t="shared" si="90"/>
        <v>1176872.0435878146</v>
      </c>
      <c r="AE203">
        <f t="shared" si="91"/>
        <v>441824.39660590451</v>
      </c>
      <c r="AF203" cm="1">
        <f t="array" ref="AF203">[2]!PropsSI("S","P",AD203,"H",AE203,$H$13)</f>
        <v>1770.365389998123</v>
      </c>
      <c r="AG203" cm="1">
        <f t="array" ref="AG203">[2]!PropsSI("D","P",AD203,"H",AE203,$H$13)</f>
        <v>51.986205284252229</v>
      </c>
      <c r="AI203">
        <f t="shared" si="92"/>
        <v>318.70999999999998</v>
      </c>
      <c r="AJ203">
        <f t="shared" si="93"/>
        <v>313.70999999999998</v>
      </c>
      <c r="AK203" cm="1">
        <f t="array" ref="AK203">[2]!PropsSI("P","T",AI203,"Q",0,$H$13)</f>
        <v>1176872.0435878146</v>
      </c>
      <c r="AL203" cm="1">
        <f t="array" ref="AL203">[2]!PropsSI("H","P",AK203,"T",AJ203,$H$13)</f>
        <v>257217.42141422466</v>
      </c>
      <c r="AM203" cm="1">
        <f t="array" ref="AM203">[2]!PropsSI("S","P",AK203,"T",AJ203,$H$13)</f>
        <v>1192.6090472731591</v>
      </c>
      <c r="AN203" cm="1">
        <f t="array" ref="AN203">[2]!PropsSI("D","P",AK203,"T",AJ203,$H$13)</f>
        <v>1145.5892725182607</v>
      </c>
      <c r="AP203">
        <f t="shared" si="94"/>
        <v>317.70999999999998</v>
      </c>
      <c r="AQ203">
        <f t="shared" si="95"/>
        <v>311.70999999999998</v>
      </c>
      <c r="AR203" cm="1">
        <f t="array" ref="AR203">[2]!PropsSI("P","T",AP203,"Q",0,$H$13)</f>
        <v>1146737.0595512213</v>
      </c>
      <c r="AS203" cm="1">
        <f t="array" ref="AS203">[2]!PropsSI("H","P",AR203,"T",AQ203,$H$13)</f>
        <v>254237.3054413746</v>
      </c>
      <c r="AT203" cm="1">
        <f t="array" ref="AT203">[2]!PropsSI("S","P",AR203,"T",AQ203,$H$13)</f>
        <v>1183.1628915375122</v>
      </c>
      <c r="AU203" cm="1">
        <f t="array" ref="AU203">[2]!PropsSI("D","P",AR203,"T",AQ203,$H$13)</f>
        <v>1154.1745887008803</v>
      </c>
      <c r="AW203">
        <f t="shared" si="96"/>
        <v>260.14999999999998</v>
      </c>
      <c r="AX203">
        <f t="shared" si="97"/>
        <v>260.14999999999998</v>
      </c>
      <c r="AY203" cm="1">
        <f t="array" ref="AY203">[2]!PropsSI("P","T",AW203,"Q",0,$H$13)</f>
        <v>177916.45421566669</v>
      </c>
      <c r="AZ203">
        <f t="shared" si="98"/>
        <v>254237.3054413746</v>
      </c>
      <c r="BA203" cm="1">
        <f t="array" ref="BA203">[2]!PropsSI("S","P",AY203,"H",AZ203,$H$13)</f>
        <v>1210.4217793223465</v>
      </c>
      <c r="BB203" cm="1">
        <f t="array" ref="BB203">[2]!PropsSI("D","P",AY203,"H",AZ203,$H$13)</f>
        <v>25.744399493738911</v>
      </c>
      <c r="BD203">
        <f t="shared" si="99"/>
        <v>258.14999999999998</v>
      </c>
      <c r="BE203">
        <f t="shared" si="100"/>
        <v>260.14999999999998</v>
      </c>
      <c r="BF203" cm="1">
        <f t="array" ref="BF203">[2]!PropsSI("P","T",BD203,"Q",1,$H$13)</f>
        <v>163940.08425461562</v>
      </c>
      <c r="BG203" cm="1">
        <f t="array" ref="BG203">[2]!PropsSI("H","P",BF203,"T",BE203,$H$13)</f>
        <v>391296.02083444159</v>
      </c>
      <c r="BH203" cm="1">
        <f t="array" ref="BH203">[2]!PropsSI("S","P",BF203,"T",BE203,$H$13)</f>
        <v>1743.5316928918351</v>
      </c>
      <c r="BI203" cm="1">
        <f t="array" ref="BI203">[2]!PropsSI("D","P",BF203,"T",BE203,$H$13)</f>
        <v>8.2063862576342004</v>
      </c>
      <c r="BJ203">
        <f t="shared" si="101"/>
        <v>137.05871539306699</v>
      </c>
      <c r="BK203">
        <f t="shared" si="102"/>
        <v>45.159863530923495</v>
      </c>
      <c r="BL203">
        <f t="shared" si="103"/>
        <v>-182.21857892399049</v>
      </c>
      <c r="BM203">
        <f t="shared" si="104"/>
        <v>3.034967439598554</v>
      </c>
      <c r="BN203">
        <f t="shared" si="105"/>
        <v>4.2627146631439885</v>
      </c>
      <c r="BO203">
        <f t="shared" si="106"/>
        <v>0.71197996568695898</v>
      </c>
      <c r="BP203">
        <f t="shared" si="107"/>
        <v>7.8022933740814571</v>
      </c>
      <c r="BR203">
        <f t="shared" si="108"/>
        <v>1.6461899990765048</v>
      </c>
      <c r="BS203">
        <f t="shared" si="109"/>
        <v>0.32420797481812275</v>
      </c>
      <c r="BT203">
        <f t="shared" si="110"/>
        <v>7.7809913956349455</v>
      </c>
      <c r="BW203">
        <f t="shared" si="111"/>
        <v>0.2567727160559532</v>
      </c>
    </row>
    <row r="204" spans="1:75" x14ac:dyDescent="0.3">
      <c r="A204">
        <v>204</v>
      </c>
      <c r="B204" s="76">
        <v>45495</v>
      </c>
      <c r="C204">
        <v>26.31</v>
      </c>
      <c r="D204">
        <v>27.61</v>
      </c>
      <c r="E204">
        <v>46.80605353</v>
      </c>
      <c r="F204">
        <v>33.4</v>
      </c>
      <c r="J204">
        <v>204</v>
      </c>
      <c r="K204">
        <v>27.61</v>
      </c>
      <c r="L204">
        <f t="shared" si="84"/>
        <v>315.76</v>
      </c>
      <c r="N204">
        <f t="shared" si="85"/>
        <v>256.14999999999998</v>
      </c>
      <c r="O204">
        <f t="shared" si="86"/>
        <v>266.14999999999998</v>
      </c>
      <c r="P204" cm="1">
        <f t="array" ref="P204">[2]!PropsSI("P","T",N204,"Q",0,$H$13)</f>
        <v>150836.68187834125</v>
      </c>
      <c r="Q204" cm="1">
        <f t="array" ref="Q204">[2]!PropsSI("H","P",P204,"T",O204,$H$13)</f>
        <v>396664.53307498101</v>
      </c>
      <c r="R204" cm="1">
        <f t="array" ref="R204">[2]!PropsSI("S","P",P204,"T",O204,$H$13)</f>
        <v>1770.3653899981227</v>
      </c>
      <c r="S204" cm="1">
        <f t="array" ref="S204">[2]!PropsSI("D","P",P204,"T",O204,$H$13)</f>
        <v>7.305276664307832</v>
      </c>
      <c r="U204">
        <f t="shared" si="87"/>
        <v>315.76</v>
      </c>
      <c r="V204" cm="1">
        <f t="array" ref="V204">[2]!PropsSI("T","P",W204,"S",Y204,$H$13)</f>
        <v>333.31969647055598</v>
      </c>
      <c r="W204" cm="1">
        <f t="array" ref="W204">[2]!PropsSI("P","T",U204,"Q",1,$H$13)</f>
        <v>1089642.410457945</v>
      </c>
      <c r="X204" cm="1">
        <f t="array" ref="X204">[2]!PropsSI("H","P",W204,"S",Y204,$H$13)</f>
        <v>440080.13284893474</v>
      </c>
      <c r="Y204">
        <f t="shared" si="88"/>
        <v>1770.3653899981227</v>
      </c>
      <c r="Z204" cm="1">
        <f t="array" ref="Z204">[2]!PropsSI("D","P",W204,"S",Y204,$H$13)</f>
        <v>48.088266602064976</v>
      </c>
      <c r="AB204">
        <f t="shared" si="89"/>
        <v>315.76</v>
      </c>
      <c r="AC204" cm="1">
        <f t="array" ref="AC204">[2]!PropsSI("T","P",AD204,"H",AE204,$H$13)</f>
        <v>333.31969647055598</v>
      </c>
      <c r="AD204">
        <f t="shared" si="90"/>
        <v>1089642.410457945</v>
      </c>
      <c r="AE204">
        <f t="shared" si="91"/>
        <v>440080.13284893474</v>
      </c>
      <c r="AF204" cm="1">
        <f t="array" ref="AF204">[2]!PropsSI("S","P",AD204,"H",AE204,$H$13)</f>
        <v>1770.3653899981227</v>
      </c>
      <c r="AG204" cm="1">
        <f t="array" ref="AG204">[2]!PropsSI("D","P",AD204,"H",AE204,$H$13)</f>
        <v>48.088266602064969</v>
      </c>
      <c r="AI204">
        <f t="shared" si="92"/>
        <v>315.76</v>
      </c>
      <c r="AJ204">
        <f t="shared" si="93"/>
        <v>310.76</v>
      </c>
      <c r="AK204" cm="1">
        <f t="array" ref="AK204">[2]!PropsSI("P","T",AI204,"Q",0,$H$13)</f>
        <v>1089642.410457945</v>
      </c>
      <c r="AL204" cm="1">
        <f t="array" ref="AL204">[2]!PropsSI("H","P",AK204,"T",AJ204,$H$13)</f>
        <v>252835.47614315618</v>
      </c>
      <c r="AM204" cm="1">
        <f t="array" ref="AM204">[2]!PropsSI("S","P",AK204,"T",AJ204,$H$13)</f>
        <v>1178.8174922902072</v>
      </c>
      <c r="AN204" cm="1">
        <f t="array" ref="AN204">[2]!PropsSI("D","P",AK204,"T",AJ204,$H$13)</f>
        <v>1157.8549506135435</v>
      </c>
      <c r="AP204">
        <f t="shared" si="94"/>
        <v>314.76</v>
      </c>
      <c r="AQ204">
        <f t="shared" si="95"/>
        <v>308.76</v>
      </c>
      <c r="AR204" cm="1">
        <f t="array" ref="AR204">[2]!PropsSI("P","T",AP204,"Q",0,$H$13)</f>
        <v>1061204.1862059613</v>
      </c>
      <c r="AS204" cm="1">
        <f t="array" ref="AS204">[2]!PropsSI("H","P",AR204,"T",AQ204,$H$13)</f>
        <v>249885.53069082921</v>
      </c>
      <c r="AT204" cm="1">
        <f t="array" ref="AT204">[2]!PropsSI("S","P",AR204,"T",AQ204,$H$13)</f>
        <v>1169.3731744234651</v>
      </c>
      <c r="AU204" cm="1">
        <f t="array" ref="AU204">[2]!PropsSI("D","P",AR204,"T",AQ204,$H$13)</f>
        <v>1166.2197140993046</v>
      </c>
      <c r="AW204">
        <f t="shared" si="96"/>
        <v>260.14999999999998</v>
      </c>
      <c r="AX204">
        <f t="shared" si="97"/>
        <v>260.14999999999998</v>
      </c>
      <c r="AY204" cm="1">
        <f t="array" ref="AY204">[2]!PropsSI("P","T",AW204,"Q",0,$H$13)</f>
        <v>177916.45421566669</v>
      </c>
      <c r="AZ204">
        <f t="shared" si="98"/>
        <v>249885.53069082921</v>
      </c>
      <c r="BA204" cm="1">
        <f t="array" ref="BA204">[2]!PropsSI("S","P",AY204,"H",AZ204,$H$13)</f>
        <v>1193.6938348651279</v>
      </c>
      <c r="BB204" cm="1">
        <f t="array" ref="BB204">[2]!PropsSI("D","P",AY204,"H",AZ204,$H$13)</f>
        <v>27.379087225003868</v>
      </c>
      <c r="BD204">
        <f t="shared" si="99"/>
        <v>258.14999999999998</v>
      </c>
      <c r="BE204">
        <f t="shared" si="100"/>
        <v>260.14999999999998</v>
      </c>
      <c r="BF204" cm="1">
        <f t="array" ref="BF204">[2]!PropsSI("P","T",BD204,"Q",1,$H$13)</f>
        <v>163940.08425461562</v>
      </c>
      <c r="BG204" cm="1">
        <f t="array" ref="BG204">[2]!PropsSI("H","P",BF204,"T",BE204,$H$13)</f>
        <v>391296.02083444159</v>
      </c>
      <c r="BH204" cm="1">
        <f t="array" ref="BH204">[2]!PropsSI("S","P",BF204,"T",BE204,$H$13)</f>
        <v>1743.5316928918351</v>
      </c>
      <c r="BI204" cm="1">
        <f t="array" ref="BI204">[2]!PropsSI("D","P",BF204,"T",BE204,$H$13)</f>
        <v>8.2063862576342004</v>
      </c>
      <c r="BJ204">
        <f t="shared" si="101"/>
        <v>141.41049014361238</v>
      </c>
      <c r="BK204">
        <f t="shared" si="102"/>
        <v>43.41559977395373</v>
      </c>
      <c r="BL204">
        <f t="shared" si="103"/>
        <v>-184.82608991756609</v>
      </c>
      <c r="BM204">
        <f t="shared" si="104"/>
        <v>3.2571354738821001</v>
      </c>
      <c r="BN204">
        <f t="shared" si="105"/>
        <v>4.4809928831800017</v>
      </c>
      <c r="BO204">
        <f t="shared" si="106"/>
        <v>0.72687807340828148</v>
      </c>
      <c r="BP204">
        <f t="shared" si="107"/>
        <v>7.2239882029280276</v>
      </c>
      <c r="BR204">
        <f t="shared" si="108"/>
        <v>3.39045375604627</v>
      </c>
      <c r="BS204">
        <f t="shared" si="109"/>
        <v>0.66773103139911261</v>
      </c>
      <c r="BT204">
        <f t="shared" si="110"/>
        <v>16.025544753578703</v>
      </c>
      <c r="BW204">
        <f t="shared" si="111"/>
        <v>0.52884297686809723</v>
      </c>
    </row>
    <row r="205" spans="1:75" x14ac:dyDescent="0.3">
      <c r="A205">
        <v>205</v>
      </c>
      <c r="B205" s="76">
        <v>45496</v>
      </c>
      <c r="C205">
        <v>26.67</v>
      </c>
      <c r="D205">
        <v>28.1</v>
      </c>
      <c r="E205">
        <v>46.80605353</v>
      </c>
      <c r="F205">
        <v>33.4</v>
      </c>
      <c r="J205">
        <v>205</v>
      </c>
      <c r="K205">
        <v>28.1</v>
      </c>
      <c r="L205">
        <f t="shared" si="84"/>
        <v>316.25</v>
      </c>
      <c r="N205">
        <f t="shared" si="85"/>
        <v>256.14999999999998</v>
      </c>
      <c r="O205">
        <f t="shared" si="86"/>
        <v>266.14999999999998</v>
      </c>
      <c r="P205" cm="1">
        <f t="array" ref="P205">[2]!PropsSI("P","T",N205,"Q",0,$H$13)</f>
        <v>150836.68187834125</v>
      </c>
      <c r="Q205" cm="1">
        <f t="array" ref="Q205">[2]!PropsSI("H","P",P205,"T",O205,$H$13)</f>
        <v>396664.53307498101</v>
      </c>
      <c r="R205" cm="1">
        <f t="array" ref="R205">[2]!PropsSI("S","P",P205,"T",O205,$H$13)</f>
        <v>1770.3653899981227</v>
      </c>
      <c r="S205" cm="1">
        <f t="array" ref="S205">[2]!PropsSI("D","P",P205,"T",O205,$H$13)</f>
        <v>7.305276664307832</v>
      </c>
      <c r="U205">
        <f t="shared" si="87"/>
        <v>316.25</v>
      </c>
      <c r="V205" cm="1">
        <f t="array" ref="V205">[2]!PropsSI("T","P",W205,"S",Y205,$H$13)</f>
        <v>333.83346448171272</v>
      </c>
      <c r="W205" cm="1">
        <f t="array" ref="W205">[2]!PropsSI("P","T",U205,"Q",1,$H$13)</f>
        <v>1103783.9738442898</v>
      </c>
      <c r="X205" cm="1">
        <f t="array" ref="X205">[2]!PropsSI("H","P",W205,"S",Y205,$H$13)</f>
        <v>440372.29898575821</v>
      </c>
      <c r="Y205">
        <f t="shared" si="88"/>
        <v>1770.3653899981227</v>
      </c>
      <c r="Z205" cm="1">
        <f t="array" ref="Z205">[2]!PropsSI("D","P",W205,"S",Y205,$H$13)</f>
        <v>48.718173210727691</v>
      </c>
      <c r="AB205">
        <f t="shared" si="89"/>
        <v>316.25</v>
      </c>
      <c r="AC205" cm="1">
        <f t="array" ref="AC205">[2]!PropsSI("T","P",AD205,"H",AE205,$H$13)</f>
        <v>333.83346448171272</v>
      </c>
      <c r="AD205">
        <f t="shared" si="90"/>
        <v>1103783.9738442898</v>
      </c>
      <c r="AE205">
        <f t="shared" si="91"/>
        <v>440372.29898575821</v>
      </c>
      <c r="AF205" cm="1">
        <f t="array" ref="AF205">[2]!PropsSI("S","P",AD205,"H",AE205,$H$13)</f>
        <v>1770.3653899981225</v>
      </c>
      <c r="AG205" cm="1">
        <f t="array" ref="AG205">[2]!PropsSI("D","P",AD205,"H",AE205,$H$13)</f>
        <v>48.718173210727691</v>
      </c>
      <c r="AI205">
        <f t="shared" si="92"/>
        <v>316.25</v>
      </c>
      <c r="AJ205">
        <f t="shared" si="93"/>
        <v>311.25</v>
      </c>
      <c r="AK205" cm="1">
        <f t="array" ref="AK205">[2]!PropsSI("P","T",AI205,"Q",0,$H$13)</f>
        <v>1103783.9738442898</v>
      </c>
      <c r="AL205" cm="1">
        <f t="array" ref="AL205">[2]!PropsSI("H","P",AK205,"T",AJ205,$H$13)</f>
        <v>253560.37240910521</v>
      </c>
      <c r="AM205" cm="1">
        <f t="array" ref="AM205">[2]!PropsSI("S","P",AK205,"T",AJ205,$H$13)</f>
        <v>1181.1090053825826</v>
      </c>
      <c r="AN205" cm="1">
        <f t="array" ref="AN205">[2]!PropsSI("D","P",AK205,"T",AJ205,$H$13)</f>
        <v>1155.8376161429537</v>
      </c>
      <c r="AP205">
        <f t="shared" si="94"/>
        <v>315.25</v>
      </c>
      <c r="AQ205">
        <f t="shared" si="95"/>
        <v>309.25</v>
      </c>
      <c r="AR205" cm="1">
        <f t="array" ref="AR205">[2]!PropsSI("P","T",AP205,"Q",0,$H$13)</f>
        <v>1075068.4301857094</v>
      </c>
      <c r="AS205" cm="1">
        <f t="array" ref="AS205">[2]!PropsSI("H","P",AR205,"T",AQ205,$H$13)</f>
        <v>250605.54690579395</v>
      </c>
      <c r="AT205" cm="1">
        <f t="array" ref="AT205">[2]!PropsSI("S","P",AR205,"T",AQ205,$H$13)</f>
        <v>1171.6647810959371</v>
      </c>
      <c r="AU205" cm="1">
        <f t="array" ref="AU205">[2]!PropsSI("D","P",AR205,"T",AQ205,$H$13)</f>
        <v>1164.2377818292694</v>
      </c>
      <c r="AW205">
        <f t="shared" si="96"/>
        <v>260.14999999999998</v>
      </c>
      <c r="AX205">
        <f t="shared" si="97"/>
        <v>260.14999999999998</v>
      </c>
      <c r="AY205" cm="1">
        <f t="array" ref="AY205">[2]!PropsSI("P","T",AW205,"Q",0,$H$13)</f>
        <v>177916.45421566669</v>
      </c>
      <c r="AZ205">
        <f t="shared" si="98"/>
        <v>250605.54690579395</v>
      </c>
      <c r="BA205" cm="1">
        <f t="array" ref="BA205">[2]!PropsSI("S","P",AY205,"H",AZ205,$H$13)</f>
        <v>1196.4615312516921</v>
      </c>
      <c r="BB205" cm="1">
        <f t="array" ref="BB205">[2]!PropsSI("D","P",AY205,"H",AZ205,$H$13)</f>
        <v>27.094439266416089</v>
      </c>
      <c r="BD205">
        <f t="shared" si="99"/>
        <v>258.14999999999998</v>
      </c>
      <c r="BE205">
        <f t="shared" si="100"/>
        <v>260.14999999999998</v>
      </c>
      <c r="BF205" cm="1">
        <f t="array" ref="BF205">[2]!PropsSI("P","T",BD205,"Q",1,$H$13)</f>
        <v>163940.08425461562</v>
      </c>
      <c r="BG205" cm="1">
        <f t="array" ref="BG205">[2]!PropsSI("H","P",BF205,"T",BE205,$H$13)</f>
        <v>391296.02083444159</v>
      </c>
      <c r="BH205" cm="1">
        <f t="array" ref="BH205">[2]!PropsSI("S","P",BF205,"T",BE205,$H$13)</f>
        <v>1743.5316928918351</v>
      </c>
      <c r="BI205" cm="1">
        <f t="array" ref="BI205">[2]!PropsSI("D","P",BF205,"T",BE205,$H$13)</f>
        <v>8.2063862576342004</v>
      </c>
      <c r="BJ205">
        <f t="shared" si="101"/>
        <v>140.69047392864763</v>
      </c>
      <c r="BK205">
        <f t="shared" si="102"/>
        <v>43.707765910777205</v>
      </c>
      <c r="BL205">
        <f t="shared" si="103"/>
        <v>-184.39823983942483</v>
      </c>
      <c r="BM205">
        <f t="shared" si="104"/>
        <v>3.2188896182853628</v>
      </c>
      <c r="BN205">
        <f t="shared" si="105"/>
        <v>4.4432013769363143</v>
      </c>
      <c r="BO205">
        <f t="shared" si="106"/>
        <v>0.72445278645120925</v>
      </c>
      <c r="BP205">
        <f t="shared" si="107"/>
        <v>7.3177423429040767</v>
      </c>
      <c r="BR205">
        <f t="shared" si="108"/>
        <v>3.0982876192227948</v>
      </c>
      <c r="BS205">
        <f t="shared" si="109"/>
        <v>0.61019053389693378</v>
      </c>
      <c r="BT205">
        <f t="shared" si="110"/>
        <v>14.644572813526411</v>
      </c>
      <c r="BW205">
        <f t="shared" si="111"/>
        <v>0.48327090284637159</v>
      </c>
    </row>
    <row r="206" spans="1:75" x14ac:dyDescent="0.3">
      <c r="A206">
        <v>206</v>
      </c>
      <c r="B206" s="76">
        <v>45497</v>
      </c>
      <c r="C206">
        <v>27.55</v>
      </c>
      <c r="D206">
        <v>29.13</v>
      </c>
      <c r="E206">
        <v>46.80605353</v>
      </c>
      <c r="F206">
        <v>33.4</v>
      </c>
      <c r="J206">
        <v>206</v>
      </c>
      <c r="K206">
        <v>29.13</v>
      </c>
      <c r="L206">
        <f t="shared" si="84"/>
        <v>317.27999999999997</v>
      </c>
      <c r="N206">
        <f t="shared" si="85"/>
        <v>256.14999999999998</v>
      </c>
      <c r="O206">
        <f t="shared" si="86"/>
        <v>266.14999999999998</v>
      </c>
      <c r="P206" cm="1">
        <f t="array" ref="P206">[2]!PropsSI("P","T",N206,"Q",0,$H$13)</f>
        <v>150836.68187834125</v>
      </c>
      <c r="Q206" cm="1">
        <f t="array" ref="Q206">[2]!PropsSI("H","P",P206,"T",O206,$H$13)</f>
        <v>396664.53307498101</v>
      </c>
      <c r="R206" cm="1">
        <f t="array" ref="R206">[2]!PropsSI("S","P",P206,"T",O206,$H$13)</f>
        <v>1770.3653899981227</v>
      </c>
      <c r="S206" cm="1">
        <f t="array" ref="S206">[2]!PropsSI("D","P",P206,"T",O206,$H$13)</f>
        <v>7.305276664307832</v>
      </c>
      <c r="U206">
        <f t="shared" si="87"/>
        <v>317.27999999999997</v>
      </c>
      <c r="V206" cm="1">
        <f t="array" ref="V206">[2]!PropsSI("T","P",W206,"S",Y206,$H$13)</f>
        <v>334.91287719899373</v>
      </c>
      <c r="W206" cm="1">
        <f t="array" ref="W206">[2]!PropsSI("P","T",U206,"Q",1,$H$13)</f>
        <v>1133958.5517257545</v>
      </c>
      <c r="X206" cm="1">
        <f t="array" ref="X206">[2]!PropsSI("H","P",W206,"S",Y206,$H$13)</f>
        <v>440983.26698270201</v>
      </c>
      <c r="Y206">
        <f t="shared" si="88"/>
        <v>1770.3653899981227</v>
      </c>
      <c r="Z206" cm="1">
        <f t="array" ref="Z206">[2]!PropsSI("D","P",W206,"S",Y206,$H$13)</f>
        <v>50.064835271420023</v>
      </c>
      <c r="AB206">
        <f t="shared" si="89"/>
        <v>317.27999999999997</v>
      </c>
      <c r="AC206" cm="1">
        <f t="array" ref="AC206">[2]!PropsSI("T","P",AD206,"H",AE206,$H$13)</f>
        <v>334.91287719899378</v>
      </c>
      <c r="AD206">
        <f t="shared" si="90"/>
        <v>1133958.5517257545</v>
      </c>
      <c r="AE206">
        <f t="shared" si="91"/>
        <v>440983.26698270201</v>
      </c>
      <c r="AF206" cm="1">
        <f t="array" ref="AF206">[2]!PropsSI("S","P",AD206,"H",AE206,$H$13)</f>
        <v>1770.3653899981225</v>
      </c>
      <c r="AG206" cm="1">
        <f t="array" ref="AG206">[2]!PropsSI("D","P",AD206,"H",AE206,$H$13)</f>
        <v>50.064835271420002</v>
      </c>
      <c r="AI206">
        <f t="shared" si="92"/>
        <v>317.27999999999997</v>
      </c>
      <c r="AJ206">
        <f t="shared" si="93"/>
        <v>312.27999999999997</v>
      </c>
      <c r="AK206" cm="1">
        <f t="array" ref="AK206">[2]!PropsSI("P","T",AI206,"Q",0,$H$13)</f>
        <v>1133958.5517257545</v>
      </c>
      <c r="AL206" cm="1">
        <f t="array" ref="AL206">[2]!PropsSI("H","P",AK206,"T",AJ206,$H$13)</f>
        <v>255087.93334513067</v>
      </c>
      <c r="AM206" cm="1">
        <f t="array" ref="AM206">[2]!PropsSI("S","P",AK206,"T",AJ206,$H$13)</f>
        <v>1185.9248327183691</v>
      </c>
      <c r="AN206" cm="1">
        <f t="array" ref="AN206">[2]!PropsSI("D","P",AK206,"T",AJ206,$H$13)</f>
        <v>1151.5714137518826</v>
      </c>
      <c r="AP206">
        <f t="shared" si="94"/>
        <v>316.27999999999997</v>
      </c>
      <c r="AQ206">
        <f t="shared" si="95"/>
        <v>310.27999999999997</v>
      </c>
      <c r="AR206" cm="1">
        <f t="array" ref="AR206">[2]!PropsSI("P","T",AP206,"Q",0,$H$13)</f>
        <v>1104654.2326772297</v>
      </c>
      <c r="AS206" cm="1">
        <f t="array" ref="AS206">[2]!PropsSI("H","P",AR206,"T",AQ206,$H$13)</f>
        <v>252122.6822513853</v>
      </c>
      <c r="AT206" cm="1">
        <f t="array" ref="AT206">[2]!PropsSI("S","P",AR206,"T",AQ206,$H$13)</f>
        <v>1176.4802941970261</v>
      </c>
      <c r="AU206" cm="1">
        <f t="array" ref="AU206">[2]!PropsSI("D","P",AR206,"T",AQ206,$H$13)</f>
        <v>1160.0475670188139</v>
      </c>
      <c r="AW206">
        <f t="shared" si="96"/>
        <v>260.14999999999998</v>
      </c>
      <c r="AX206">
        <f t="shared" si="97"/>
        <v>260.14999999999998</v>
      </c>
      <c r="AY206" cm="1">
        <f t="array" ref="AY206">[2]!PropsSI("P","T",AW206,"Q",0,$H$13)</f>
        <v>177916.45421566669</v>
      </c>
      <c r="AZ206">
        <f t="shared" si="98"/>
        <v>252122.6822513853</v>
      </c>
      <c r="BA206" cm="1">
        <f t="array" ref="BA206">[2]!PropsSI("S","P",AY206,"H",AZ206,$H$13)</f>
        <v>1202.2933027127394</v>
      </c>
      <c r="BB206" cm="1">
        <f t="array" ref="BB206">[2]!PropsSI("D","P",AY206,"H",AZ206,$H$13)</f>
        <v>26.513621084543143</v>
      </c>
      <c r="BD206">
        <f t="shared" si="99"/>
        <v>258.14999999999998</v>
      </c>
      <c r="BE206">
        <f t="shared" si="100"/>
        <v>260.14999999999998</v>
      </c>
      <c r="BF206" cm="1">
        <f t="array" ref="BF206">[2]!PropsSI("P","T",BD206,"Q",1,$H$13)</f>
        <v>163940.08425461562</v>
      </c>
      <c r="BG206" cm="1">
        <f t="array" ref="BG206">[2]!PropsSI("H","P",BF206,"T",BE206,$H$13)</f>
        <v>391296.02083444159</v>
      </c>
      <c r="BH206" cm="1">
        <f t="array" ref="BH206">[2]!PropsSI("S","P",BF206,"T",BE206,$H$13)</f>
        <v>1743.5316928918351</v>
      </c>
      <c r="BI206" cm="1">
        <f t="array" ref="BI206">[2]!PropsSI("D","P",BF206,"T",BE206,$H$13)</f>
        <v>8.2063862576342004</v>
      </c>
      <c r="BJ206">
        <f t="shared" si="101"/>
        <v>139.17333858305628</v>
      </c>
      <c r="BK206">
        <f t="shared" si="102"/>
        <v>44.318733907721004</v>
      </c>
      <c r="BL206">
        <f t="shared" si="103"/>
        <v>-183.49207249077728</v>
      </c>
      <c r="BM206">
        <f t="shared" si="104"/>
        <v>3.1402823662074457</v>
      </c>
      <c r="BN206">
        <f t="shared" si="105"/>
        <v>4.365804160324708</v>
      </c>
      <c r="BO206">
        <f t="shared" si="106"/>
        <v>0.71929070816907337</v>
      </c>
      <c r="BP206">
        <f t="shared" si="107"/>
        <v>7.5177903518214455</v>
      </c>
      <c r="BR206">
        <f t="shared" si="108"/>
        <v>2.4873196222789957</v>
      </c>
      <c r="BS206">
        <f t="shared" si="109"/>
        <v>0.48986378116550222</v>
      </c>
      <c r="BT206">
        <f t="shared" si="110"/>
        <v>11.756730747972053</v>
      </c>
      <c r="BW206">
        <f t="shared" si="111"/>
        <v>0.3879721146830778</v>
      </c>
    </row>
    <row r="207" spans="1:75" x14ac:dyDescent="0.3">
      <c r="A207">
        <v>207</v>
      </c>
      <c r="B207" s="76">
        <v>45498</v>
      </c>
      <c r="C207">
        <v>28.41</v>
      </c>
      <c r="D207">
        <v>30.2</v>
      </c>
      <c r="E207">
        <v>46.80605353</v>
      </c>
      <c r="F207">
        <v>33.4</v>
      </c>
      <c r="J207">
        <v>207</v>
      </c>
      <c r="K207">
        <v>30.2</v>
      </c>
      <c r="L207">
        <f t="shared" si="84"/>
        <v>318.34999999999997</v>
      </c>
      <c r="N207">
        <f t="shared" si="85"/>
        <v>256.14999999999998</v>
      </c>
      <c r="O207">
        <f t="shared" si="86"/>
        <v>266.14999999999998</v>
      </c>
      <c r="P207" cm="1">
        <f t="array" ref="P207">[2]!PropsSI("P","T",N207,"Q",0,$H$13)</f>
        <v>150836.68187834125</v>
      </c>
      <c r="Q207" cm="1">
        <f t="array" ref="Q207">[2]!PropsSI("H","P",P207,"T",O207,$H$13)</f>
        <v>396664.53307498101</v>
      </c>
      <c r="R207" cm="1">
        <f t="array" ref="R207">[2]!PropsSI("S","P",P207,"T",O207,$H$13)</f>
        <v>1770.3653899981227</v>
      </c>
      <c r="S207" cm="1">
        <f t="array" ref="S207">[2]!PropsSI("D","P",P207,"T",O207,$H$13)</f>
        <v>7.305276664307832</v>
      </c>
      <c r="U207">
        <f t="shared" si="87"/>
        <v>318.34999999999997</v>
      </c>
      <c r="V207" cm="1">
        <f t="array" ref="V207">[2]!PropsSI("T","P",W207,"S",Y207,$H$13)</f>
        <v>336.03350715105063</v>
      </c>
      <c r="W207" cm="1">
        <f t="array" ref="W207">[2]!PropsSI("P","T",U207,"Q",1,$H$13)</f>
        <v>1165955.8658512814</v>
      </c>
      <c r="X207" cm="1">
        <f t="array" ref="X207">[2]!PropsSI("H","P",W207,"S",Y207,$H$13)</f>
        <v>441613.41951204679</v>
      </c>
      <c r="Y207">
        <f t="shared" si="88"/>
        <v>1770.3653899981227</v>
      </c>
      <c r="Z207" cm="1">
        <f t="array" ref="Z207">[2]!PropsSI("D","P",W207,"S",Y207,$H$13)</f>
        <v>51.496758909560953</v>
      </c>
      <c r="AB207">
        <f t="shared" si="89"/>
        <v>318.34999999999997</v>
      </c>
      <c r="AC207" cm="1">
        <f t="array" ref="AC207">[2]!PropsSI("T","P",AD207,"H",AE207,$H$13)</f>
        <v>336.03350715105069</v>
      </c>
      <c r="AD207">
        <f t="shared" si="90"/>
        <v>1165955.8658512814</v>
      </c>
      <c r="AE207">
        <f t="shared" si="91"/>
        <v>441613.41951204679</v>
      </c>
      <c r="AF207" cm="1">
        <f t="array" ref="AF207">[2]!PropsSI("S","P",AD207,"H",AE207,$H$13)</f>
        <v>1770.3653899981227</v>
      </c>
      <c r="AG207" cm="1">
        <f t="array" ref="AG207">[2]!PropsSI("D","P",AD207,"H",AE207,$H$13)</f>
        <v>51.496758909560931</v>
      </c>
      <c r="AI207">
        <f t="shared" si="92"/>
        <v>318.34999999999997</v>
      </c>
      <c r="AJ207">
        <f t="shared" si="93"/>
        <v>313.34999999999997</v>
      </c>
      <c r="AK207" cm="1">
        <f t="array" ref="AK207">[2]!PropsSI("P","T",AI207,"Q",0,$H$13)</f>
        <v>1165955.8658512814</v>
      </c>
      <c r="AL207" cm="1">
        <f t="array" ref="AL207">[2]!PropsSI("H","P",AK207,"T",AJ207,$H$13)</f>
        <v>256680.36096006501</v>
      </c>
      <c r="AM207" cm="1">
        <f t="array" ref="AM207">[2]!PropsSI("S","P",AK207,"T",AJ207,$H$13)</f>
        <v>1190.926471882065</v>
      </c>
      <c r="AN207" cm="1">
        <f t="array" ref="AN207">[2]!PropsSI("D","P",AK207,"T",AJ207,$H$13)</f>
        <v>1147.101860141559</v>
      </c>
      <c r="AP207">
        <f t="shared" si="94"/>
        <v>317.34999999999997</v>
      </c>
      <c r="AQ207">
        <f t="shared" si="95"/>
        <v>311.34999999999997</v>
      </c>
      <c r="AR207" cm="1">
        <f t="array" ref="AR207">[2]!PropsSI("P","T",AP207,"Q",0,$H$13)</f>
        <v>1136031.4595023363</v>
      </c>
      <c r="AS207" cm="1">
        <f t="array" ref="AS207">[2]!PropsSI("H","P",AR207,"T",AQ207,$H$13)</f>
        <v>253704.0310923323</v>
      </c>
      <c r="AT207" cm="1">
        <f t="array" ref="AT207">[2]!PropsSI("S","P",AR207,"T",AQ207,$H$13)</f>
        <v>1181.4808552498039</v>
      </c>
      <c r="AU207" cm="1">
        <f t="array" ref="AU207">[2]!PropsSI("D","P",AR207,"T",AQ207,$H$13)</f>
        <v>1155.6592823800374</v>
      </c>
      <c r="AW207">
        <f t="shared" si="96"/>
        <v>260.14999999999998</v>
      </c>
      <c r="AX207">
        <f t="shared" si="97"/>
        <v>260.14999999999998</v>
      </c>
      <c r="AY207" cm="1">
        <f t="array" ref="AY207">[2]!PropsSI("P","T",AW207,"Q",0,$H$13)</f>
        <v>177916.45421566669</v>
      </c>
      <c r="AZ207">
        <f t="shared" si="98"/>
        <v>253704.0310923323</v>
      </c>
      <c r="BA207" cm="1">
        <f t="array" ref="BA207">[2]!PropsSI("S","P",AY207,"H",AZ207,$H$13)</f>
        <v>1208.3719067525126</v>
      </c>
      <c r="BB207" cm="1">
        <f t="array" ref="BB207">[2]!PropsSI("D","P",AY207,"H",AZ207,$H$13)</f>
        <v>25.93414524620561</v>
      </c>
      <c r="BD207">
        <f t="shared" si="99"/>
        <v>258.14999999999998</v>
      </c>
      <c r="BE207">
        <f t="shared" si="100"/>
        <v>260.14999999999998</v>
      </c>
      <c r="BF207" cm="1">
        <f t="array" ref="BF207">[2]!PropsSI("P","T",BD207,"Q",1,$H$13)</f>
        <v>163940.08425461562</v>
      </c>
      <c r="BG207" cm="1">
        <f t="array" ref="BG207">[2]!PropsSI("H","P",BF207,"T",BE207,$H$13)</f>
        <v>391296.02083444159</v>
      </c>
      <c r="BH207" cm="1">
        <f t="array" ref="BH207">[2]!PropsSI("S","P",BF207,"T",BE207,$H$13)</f>
        <v>1743.5316928918351</v>
      </c>
      <c r="BI207" cm="1">
        <f t="array" ref="BI207">[2]!PropsSI("D","P",BF207,"T",BE207,$H$13)</f>
        <v>8.2063862576342004</v>
      </c>
      <c r="BJ207">
        <f t="shared" si="101"/>
        <v>137.59198974210929</v>
      </c>
      <c r="BK207">
        <f t="shared" si="102"/>
        <v>44.948886437065781</v>
      </c>
      <c r="BL207">
        <f t="shared" si="103"/>
        <v>-182.54087617917509</v>
      </c>
      <c r="BM207">
        <f t="shared" si="104"/>
        <v>3.0610767173232594</v>
      </c>
      <c r="BN207">
        <f t="shared" si="105"/>
        <v>4.2882059800664454</v>
      </c>
      <c r="BO207">
        <f t="shared" si="106"/>
        <v>0.71383621298803102</v>
      </c>
      <c r="BP207">
        <f t="shared" si="107"/>
        <v>7.7299225316537674</v>
      </c>
      <c r="BR207">
        <f t="shared" si="108"/>
        <v>1.857167092934219</v>
      </c>
      <c r="BS207">
        <f t="shared" si="109"/>
        <v>0.36575874135843367</v>
      </c>
      <c r="BT207">
        <f t="shared" si="110"/>
        <v>8.7782097926024072</v>
      </c>
      <c r="BW207">
        <f t="shared" si="111"/>
        <v>0.28968092315587946</v>
      </c>
    </row>
    <row r="208" spans="1:75" x14ac:dyDescent="0.3">
      <c r="A208">
        <v>208</v>
      </c>
      <c r="B208" s="76">
        <v>45499</v>
      </c>
      <c r="C208">
        <v>27.92</v>
      </c>
      <c r="D208">
        <v>30.17</v>
      </c>
      <c r="E208">
        <v>46.80605353</v>
      </c>
      <c r="F208">
        <v>33.4</v>
      </c>
      <c r="J208">
        <v>208</v>
      </c>
      <c r="K208">
        <v>30.17</v>
      </c>
      <c r="L208">
        <f t="shared" si="84"/>
        <v>318.32</v>
      </c>
      <c r="N208">
        <f t="shared" si="85"/>
        <v>256.14999999999998</v>
      </c>
      <c r="O208">
        <f t="shared" si="86"/>
        <v>266.14999999999998</v>
      </c>
      <c r="P208" cm="1">
        <f t="array" ref="P208">[2]!PropsSI("P","T",N208,"Q",0,$H$13)</f>
        <v>150836.68187834125</v>
      </c>
      <c r="Q208" cm="1">
        <f t="array" ref="Q208">[2]!PropsSI("H","P",P208,"T",O208,$H$13)</f>
        <v>396664.53307498101</v>
      </c>
      <c r="R208" cm="1">
        <f t="array" ref="R208">[2]!PropsSI("S","P",P208,"T",O208,$H$13)</f>
        <v>1770.3653899981227</v>
      </c>
      <c r="S208" cm="1">
        <f t="array" ref="S208">[2]!PropsSI("D","P",P208,"T",O208,$H$13)</f>
        <v>7.305276664307832</v>
      </c>
      <c r="U208">
        <f t="shared" si="87"/>
        <v>318.32</v>
      </c>
      <c r="V208" cm="1">
        <f t="array" ref="V208">[2]!PropsSI("T","P",W208,"S",Y208,$H$13)</f>
        <v>336.00209641427233</v>
      </c>
      <c r="W208" cm="1">
        <f t="array" ref="W208">[2]!PropsSI("P","T",U208,"Q",1,$H$13)</f>
        <v>1165049.6254161594</v>
      </c>
      <c r="X208" cm="1">
        <f t="array" ref="X208">[2]!PropsSI("H","P",W208,"S",Y208,$H$13)</f>
        <v>441595.81456005049</v>
      </c>
      <c r="Y208">
        <f t="shared" si="88"/>
        <v>1770.3653899981227</v>
      </c>
      <c r="Z208" cm="1">
        <f t="array" ref="Z208">[2]!PropsSI("D","P",W208,"S",Y208,$H$13)</f>
        <v>51.45614742349801</v>
      </c>
      <c r="AB208">
        <f t="shared" si="89"/>
        <v>318.32</v>
      </c>
      <c r="AC208" cm="1">
        <f t="array" ref="AC208">[2]!PropsSI("T","P",AD208,"H",AE208,$H$13)</f>
        <v>336.00209641427239</v>
      </c>
      <c r="AD208">
        <f t="shared" si="90"/>
        <v>1165049.6254161594</v>
      </c>
      <c r="AE208">
        <f t="shared" si="91"/>
        <v>441595.81456005049</v>
      </c>
      <c r="AF208" cm="1">
        <f t="array" ref="AF208">[2]!PropsSI("S","P",AD208,"H",AE208,$H$13)</f>
        <v>1770.3653899981234</v>
      </c>
      <c r="AG208" cm="1">
        <f t="array" ref="AG208">[2]!PropsSI("D","P",AD208,"H",AE208,$H$13)</f>
        <v>51.456147423497981</v>
      </c>
      <c r="AI208">
        <f t="shared" si="92"/>
        <v>318.32</v>
      </c>
      <c r="AJ208">
        <f t="shared" si="93"/>
        <v>313.32</v>
      </c>
      <c r="AK208" cm="1">
        <f t="array" ref="AK208">[2]!PropsSI("P","T",AI208,"Q",0,$H$13)</f>
        <v>1165049.6254161594</v>
      </c>
      <c r="AL208" cm="1">
        <f t="array" ref="AL208">[2]!PropsSI("H","P",AK208,"T",AJ208,$H$13)</f>
        <v>256635.63544801038</v>
      </c>
      <c r="AM208" cm="1">
        <f t="array" ref="AM208">[2]!PropsSI("S","P",AK208,"T",AJ208,$H$13)</f>
        <v>1190.7862528536634</v>
      </c>
      <c r="AN208" cm="1">
        <f t="array" ref="AN208">[2]!PropsSI("D","P",AK208,"T",AJ208,$H$13)</f>
        <v>1147.2277070497921</v>
      </c>
      <c r="AP208">
        <f t="shared" si="94"/>
        <v>317.32</v>
      </c>
      <c r="AQ208">
        <f t="shared" si="95"/>
        <v>311.32</v>
      </c>
      <c r="AR208" cm="1">
        <f t="array" ref="AR208">[2]!PropsSI("P","T",AP208,"Q",0,$H$13)</f>
        <v>1135142.7227389882</v>
      </c>
      <c r="AS208" cm="1">
        <f t="array" ref="AS208">[2]!PropsSI("H","P",AR208,"T",AQ208,$H$13)</f>
        <v>253659.61973814038</v>
      </c>
      <c r="AT208" cm="1">
        <f t="array" ref="AT208">[2]!PropsSI("S","P",AR208,"T",AQ208,$H$13)</f>
        <v>1181.3406770970046</v>
      </c>
      <c r="AU208" cm="1">
        <f t="array" ref="AU208">[2]!PropsSI("D","P",AR208,"T",AQ208,$H$13)</f>
        <v>1155.7828174879871</v>
      </c>
      <c r="AW208">
        <f t="shared" si="96"/>
        <v>260.14999999999998</v>
      </c>
      <c r="AX208">
        <f t="shared" si="97"/>
        <v>260.14999999999998</v>
      </c>
      <c r="AY208" cm="1">
        <f t="array" ref="AY208">[2]!PropsSI("P","T",AW208,"Q",0,$H$13)</f>
        <v>177916.45421566669</v>
      </c>
      <c r="AZ208">
        <f t="shared" si="98"/>
        <v>253659.61973814038</v>
      </c>
      <c r="BA208" cm="1">
        <f t="array" ref="BA208">[2]!PropsSI("S","P",AY208,"H",AZ208,$H$13)</f>
        <v>1208.2011923408581</v>
      </c>
      <c r="BB208" cm="1">
        <f t="array" ref="BB208">[2]!PropsSI("D","P",AY208,"H",AZ208,$H$13)</f>
        <v>25.950073611701331</v>
      </c>
      <c r="BD208">
        <f t="shared" si="99"/>
        <v>258.14999999999998</v>
      </c>
      <c r="BE208">
        <f t="shared" si="100"/>
        <v>260.14999999999998</v>
      </c>
      <c r="BF208" cm="1">
        <f t="array" ref="BF208">[2]!PropsSI("P","T",BD208,"Q",1,$H$13)</f>
        <v>163940.08425461562</v>
      </c>
      <c r="BG208" cm="1">
        <f t="array" ref="BG208">[2]!PropsSI("H","P",BF208,"T",BE208,$H$13)</f>
        <v>391296.02083444159</v>
      </c>
      <c r="BH208" cm="1">
        <f t="array" ref="BH208">[2]!PropsSI("S","P",BF208,"T",BE208,$H$13)</f>
        <v>1743.5316928918351</v>
      </c>
      <c r="BI208" cm="1">
        <f t="array" ref="BI208">[2]!PropsSI("D","P",BF208,"T",BE208,$H$13)</f>
        <v>8.2063862576342004</v>
      </c>
      <c r="BJ208">
        <f t="shared" si="101"/>
        <v>137.6364010963012</v>
      </c>
      <c r="BK208">
        <f t="shared" si="102"/>
        <v>44.931281485069483</v>
      </c>
      <c r="BL208">
        <f t="shared" si="103"/>
        <v>-182.56768258137069</v>
      </c>
      <c r="BM208">
        <f t="shared" si="104"/>
        <v>3.0632645352445005</v>
      </c>
      <c r="BN208">
        <f t="shared" si="105"/>
        <v>4.2903440252617564</v>
      </c>
      <c r="BO208">
        <f t="shared" si="106"/>
        <v>0.71399042063010532</v>
      </c>
      <c r="BP208">
        <f t="shared" si="107"/>
        <v>7.7239144411559071</v>
      </c>
      <c r="BR208">
        <f t="shared" si="108"/>
        <v>1.8747720449305163</v>
      </c>
      <c r="BS208">
        <f t="shared" si="109"/>
        <v>0.3692259388488156</v>
      </c>
      <c r="BT208">
        <f t="shared" si="110"/>
        <v>8.8614225323715736</v>
      </c>
      <c r="BW208">
        <f t="shared" si="111"/>
        <v>0.29242694356826193</v>
      </c>
    </row>
    <row r="209" spans="1:75" x14ac:dyDescent="0.3">
      <c r="A209">
        <v>209</v>
      </c>
      <c r="B209" s="76">
        <v>45500</v>
      </c>
      <c r="C209">
        <v>27.53</v>
      </c>
      <c r="D209">
        <v>29.09</v>
      </c>
      <c r="E209">
        <v>46.80605353</v>
      </c>
      <c r="F209">
        <v>33.4</v>
      </c>
      <c r="J209">
        <v>209</v>
      </c>
      <c r="K209">
        <v>29.09</v>
      </c>
      <c r="L209">
        <f t="shared" si="84"/>
        <v>317.24</v>
      </c>
      <c r="N209">
        <f t="shared" si="85"/>
        <v>256.14999999999998</v>
      </c>
      <c r="O209">
        <f t="shared" si="86"/>
        <v>266.14999999999998</v>
      </c>
      <c r="P209" cm="1">
        <f t="array" ref="P209">[2]!PropsSI("P","T",N209,"Q",0,$H$13)</f>
        <v>150836.68187834125</v>
      </c>
      <c r="Q209" cm="1">
        <f t="array" ref="Q209">[2]!PropsSI("H","P",P209,"T",O209,$H$13)</f>
        <v>396664.53307498101</v>
      </c>
      <c r="R209" cm="1">
        <f t="array" ref="R209">[2]!PropsSI("S","P",P209,"T",O209,$H$13)</f>
        <v>1770.3653899981227</v>
      </c>
      <c r="S209" cm="1">
        <f t="array" ref="S209">[2]!PropsSI("D","P",P209,"T",O209,$H$13)</f>
        <v>7.305276664307832</v>
      </c>
      <c r="U209">
        <f t="shared" si="87"/>
        <v>317.24</v>
      </c>
      <c r="V209" cm="1">
        <f t="array" ref="V209">[2]!PropsSI("T","P",W209,"S",Y209,$H$13)</f>
        <v>334.87097127133904</v>
      </c>
      <c r="W209" cm="1">
        <f t="array" ref="W209">[2]!PropsSI("P","T",U209,"Q",1,$H$13)</f>
        <v>1132775.3075127075</v>
      </c>
      <c r="X209" cm="1">
        <f t="array" ref="X209">[2]!PropsSI("H","P",W209,"S",Y209,$H$13)</f>
        <v>440959.62025584833</v>
      </c>
      <c r="Y209">
        <f t="shared" si="88"/>
        <v>1770.3653899981227</v>
      </c>
      <c r="Z209" cm="1">
        <f t="array" ref="Z209">[2]!PropsSI("D","P",W209,"S",Y209,$H$13)</f>
        <v>50.011961092330274</v>
      </c>
      <c r="AB209">
        <f t="shared" si="89"/>
        <v>317.24</v>
      </c>
      <c r="AC209" cm="1">
        <f t="array" ref="AC209">[2]!PropsSI("T","P",AD209,"H",AE209,$H$13)</f>
        <v>334.87097127133899</v>
      </c>
      <c r="AD209">
        <f t="shared" si="90"/>
        <v>1132775.3075127075</v>
      </c>
      <c r="AE209">
        <f t="shared" si="91"/>
        <v>440959.62025584833</v>
      </c>
      <c r="AF209" cm="1">
        <f t="array" ref="AF209">[2]!PropsSI("S","P",AD209,"H",AE209,$H$13)</f>
        <v>1770.3653899981221</v>
      </c>
      <c r="AG209" cm="1">
        <f t="array" ref="AG209">[2]!PropsSI("D","P",AD209,"H",AE209,$H$13)</f>
        <v>50.01196109233031</v>
      </c>
      <c r="AI209">
        <f t="shared" si="92"/>
        <v>317.24</v>
      </c>
      <c r="AJ209">
        <f t="shared" si="93"/>
        <v>312.24</v>
      </c>
      <c r="AK209" cm="1">
        <f t="array" ref="AK209">[2]!PropsSI("P","T",AI209,"Q",0,$H$13)</f>
        <v>1132775.3075127075</v>
      </c>
      <c r="AL209" cm="1">
        <f t="array" ref="AL209">[2]!PropsSI("H","P",AK209,"T",AJ209,$H$13)</f>
        <v>255028.51358202595</v>
      </c>
      <c r="AM209" cm="1">
        <f t="array" ref="AM209">[2]!PropsSI("S","P",AK209,"T",AJ209,$H$13)</f>
        <v>1185.73783363644</v>
      </c>
      <c r="AN209" cm="1">
        <f t="array" ref="AN209">[2]!PropsSI("D","P",AK209,"T",AJ209,$H$13)</f>
        <v>1151.7377492377941</v>
      </c>
      <c r="AP209">
        <f t="shared" si="94"/>
        <v>316.24</v>
      </c>
      <c r="AQ209">
        <f t="shared" si="95"/>
        <v>310.24</v>
      </c>
      <c r="AR209" cm="1">
        <f t="array" ref="AR209">[2]!PropsSI("P","T",AP209,"Q",0,$H$13)</f>
        <v>1103494.001878297</v>
      </c>
      <c r="AS209" cm="1">
        <f t="array" ref="AS209">[2]!PropsSI("H","P",AR209,"T",AQ209,$H$13)</f>
        <v>252063.67168102995</v>
      </c>
      <c r="AT209" cm="1">
        <f t="array" ref="AT209">[2]!PropsSI("S","P",AR209,"T",AQ209,$H$13)</f>
        <v>1176.2933204240101</v>
      </c>
      <c r="AU209" cm="1">
        <f t="array" ref="AU209">[2]!PropsSI("D","P",AR209,"T",AQ209,$H$13)</f>
        <v>1160.210911046287</v>
      </c>
      <c r="AW209">
        <f t="shared" si="96"/>
        <v>260.14999999999998</v>
      </c>
      <c r="AX209">
        <f t="shared" si="97"/>
        <v>260.14999999999998</v>
      </c>
      <c r="AY209" cm="1">
        <f t="array" ref="AY209">[2]!PropsSI("P","T",AW209,"Q",0,$H$13)</f>
        <v>177916.45421566669</v>
      </c>
      <c r="AZ209">
        <f t="shared" si="98"/>
        <v>252063.67168102995</v>
      </c>
      <c r="BA209" cm="1">
        <f t="array" ref="BA209">[2]!PropsSI("S","P",AY209,"H",AZ209,$H$13)</f>
        <v>1202.066469845719</v>
      </c>
      <c r="BB209" cm="1">
        <f t="array" ref="BB209">[2]!PropsSI("D","P",AY209,"H",AZ209,$H$13)</f>
        <v>26.535746775164007</v>
      </c>
      <c r="BD209">
        <f t="shared" si="99"/>
        <v>258.14999999999998</v>
      </c>
      <c r="BE209">
        <f t="shared" si="100"/>
        <v>260.14999999999998</v>
      </c>
      <c r="BF209" cm="1">
        <f t="array" ref="BF209">[2]!PropsSI("P","T",BD209,"Q",1,$H$13)</f>
        <v>163940.08425461562</v>
      </c>
      <c r="BG209" cm="1">
        <f t="array" ref="BG209">[2]!PropsSI("H","P",BF209,"T",BE209,$H$13)</f>
        <v>391296.02083444159</v>
      </c>
      <c r="BH209" cm="1">
        <f t="array" ref="BH209">[2]!PropsSI("S","P",BF209,"T",BE209,$H$13)</f>
        <v>1743.5316928918351</v>
      </c>
      <c r="BI209" cm="1">
        <f t="array" ref="BI209">[2]!PropsSI("D","P",BF209,"T",BE209,$H$13)</f>
        <v>8.2063862576342004</v>
      </c>
      <c r="BJ209">
        <f t="shared" si="101"/>
        <v>139.23234915341163</v>
      </c>
      <c r="BK209">
        <f t="shared" si="102"/>
        <v>44.295087180867327</v>
      </c>
      <c r="BL209">
        <f t="shared" si="103"/>
        <v>-183.52743633427895</v>
      </c>
      <c r="BM209">
        <f t="shared" si="104"/>
        <v>3.1432910061762152</v>
      </c>
      <c r="BN209">
        <f t="shared" si="105"/>
        <v>4.3687595193772184</v>
      </c>
      <c r="BO209">
        <f t="shared" si="106"/>
        <v>0.71949279703642333</v>
      </c>
      <c r="BP209">
        <f t="shared" si="107"/>
        <v>7.5099458129578736</v>
      </c>
      <c r="BR209">
        <f t="shared" si="108"/>
        <v>2.5109663491326728</v>
      </c>
      <c r="BS209">
        <f t="shared" si="109"/>
        <v>0.49452087264862915</v>
      </c>
      <c r="BT209">
        <f t="shared" si="110"/>
        <v>11.868500943567099</v>
      </c>
      <c r="BW209">
        <f t="shared" si="111"/>
        <v>0.39166053113771432</v>
      </c>
    </row>
    <row r="210" spans="1:75" x14ac:dyDescent="0.3">
      <c r="A210">
        <v>210</v>
      </c>
      <c r="B210" s="76">
        <v>45501</v>
      </c>
      <c r="C210">
        <v>28.48</v>
      </c>
      <c r="D210">
        <v>30.12</v>
      </c>
      <c r="E210">
        <v>46.80605353</v>
      </c>
      <c r="F210">
        <v>33.4</v>
      </c>
      <c r="J210">
        <v>210</v>
      </c>
      <c r="K210">
        <v>30.12</v>
      </c>
      <c r="L210">
        <f t="shared" si="84"/>
        <v>318.27</v>
      </c>
      <c r="N210">
        <f t="shared" si="85"/>
        <v>256.14999999999998</v>
      </c>
      <c r="O210">
        <f t="shared" si="86"/>
        <v>266.14999999999998</v>
      </c>
      <c r="P210" cm="1">
        <f t="array" ref="P210">[2]!PropsSI("P","T",N210,"Q",0,$H$13)</f>
        <v>150836.68187834125</v>
      </c>
      <c r="Q210" cm="1">
        <f t="array" ref="Q210">[2]!PropsSI("H","P",P210,"T",O210,$H$13)</f>
        <v>396664.53307498101</v>
      </c>
      <c r="R210" cm="1">
        <f t="array" ref="R210">[2]!PropsSI("S","P",P210,"T",O210,$H$13)</f>
        <v>1770.3653899981227</v>
      </c>
      <c r="S210" cm="1">
        <f t="array" ref="S210">[2]!PropsSI("D","P",P210,"T",O210,$H$13)</f>
        <v>7.305276664307832</v>
      </c>
      <c r="U210">
        <f t="shared" si="87"/>
        <v>318.27</v>
      </c>
      <c r="V210" cm="1">
        <f t="array" ref="V210">[2]!PropsSI("T","P",W210,"S",Y210,$H$13)</f>
        <v>335.94974411686809</v>
      </c>
      <c r="W210" cm="1">
        <f t="array" ref="W210">[2]!PropsSI("P","T",U210,"Q",1,$H$13)</f>
        <v>1163540.3988764915</v>
      </c>
      <c r="X210" cm="1">
        <f t="array" ref="X210">[2]!PropsSI("H","P",W210,"S",Y210,$H$13)</f>
        <v>441566.46492442815</v>
      </c>
      <c r="Y210">
        <f t="shared" si="88"/>
        <v>1770.3653899981227</v>
      </c>
      <c r="Z210" cm="1">
        <f t="array" ref="Z210">[2]!PropsSI("D","P",W210,"S",Y210,$H$13)</f>
        <v>51.388521508486548</v>
      </c>
      <c r="AB210">
        <f t="shared" si="89"/>
        <v>318.27</v>
      </c>
      <c r="AC210" cm="1">
        <f t="array" ref="AC210">[2]!PropsSI("T","P",AD210,"H",AE210,$H$13)</f>
        <v>335.94974411686809</v>
      </c>
      <c r="AD210">
        <f t="shared" si="90"/>
        <v>1163540.3988764915</v>
      </c>
      <c r="AE210">
        <f t="shared" si="91"/>
        <v>441566.46492442815</v>
      </c>
      <c r="AF210" cm="1">
        <f t="array" ref="AF210">[2]!PropsSI("S","P",AD210,"H",AE210,$H$13)</f>
        <v>1770.365389998123</v>
      </c>
      <c r="AG210" cm="1">
        <f t="array" ref="AG210">[2]!PropsSI("D","P",AD210,"H",AE210,$H$13)</f>
        <v>51.388521508486548</v>
      </c>
      <c r="AI210">
        <f t="shared" si="92"/>
        <v>318.27</v>
      </c>
      <c r="AJ210">
        <f t="shared" si="93"/>
        <v>313.27</v>
      </c>
      <c r="AK210" cm="1">
        <f t="array" ref="AK210">[2]!PropsSI("P","T",AI210,"Q",0,$H$13)</f>
        <v>1163540.3988764915</v>
      </c>
      <c r="AL210" cm="1">
        <f t="array" ref="AL210">[2]!PropsSI("H","P",AK210,"T",AJ210,$H$13)</f>
        <v>256561.10299330525</v>
      </c>
      <c r="AM210" cm="1">
        <f t="array" ref="AM210">[2]!PropsSI("S","P",AK210,"T",AJ210,$H$13)</f>
        <v>1190.5525528819478</v>
      </c>
      <c r="AN210" cm="1">
        <f t="array" ref="AN210">[2]!PropsSI("D","P",AK210,"T",AJ210,$H$13)</f>
        <v>1147.4373830752891</v>
      </c>
      <c r="AP210">
        <f t="shared" si="94"/>
        <v>317.27</v>
      </c>
      <c r="AQ210">
        <f t="shared" si="95"/>
        <v>311.27</v>
      </c>
      <c r="AR210" cm="1">
        <f t="array" ref="AR210">[2]!PropsSI("P","T",AP210,"Q",0,$H$13)</f>
        <v>1133662.653803878</v>
      </c>
      <c r="AS210" cm="1">
        <f t="array" ref="AS210">[2]!PropsSI("H","P",AR210,"T",AQ210,$H$13)</f>
        <v>253585.61042059958</v>
      </c>
      <c r="AT210" cm="1">
        <f t="array" ref="AT210">[2]!PropsSI("S","P",AR210,"T",AQ210,$H$13)</f>
        <v>1181.1070438728243</v>
      </c>
      <c r="AU210" cm="1">
        <f t="array" ref="AU210">[2]!PropsSI("D","P",AR210,"T",AQ210,$H$13)</f>
        <v>1155.9886448283271</v>
      </c>
      <c r="AW210">
        <f t="shared" si="96"/>
        <v>260.14999999999998</v>
      </c>
      <c r="AX210">
        <f t="shared" si="97"/>
        <v>260.14999999999998</v>
      </c>
      <c r="AY210" cm="1">
        <f t="array" ref="AY210">[2]!PropsSI("P","T",AW210,"Q",0,$H$13)</f>
        <v>177916.45421566669</v>
      </c>
      <c r="AZ210">
        <f t="shared" si="98"/>
        <v>253585.61042059958</v>
      </c>
      <c r="BA210" cm="1">
        <f t="array" ref="BA210">[2]!PropsSI("S","P",AY210,"H",AZ210,$H$13)</f>
        <v>1207.9167052467171</v>
      </c>
      <c r="BB210" cm="1">
        <f t="array" ref="BB210">[2]!PropsSI("D","P",AY210,"H",AZ210,$H$13)</f>
        <v>25.976660957457092</v>
      </c>
      <c r="BD210">
        <f t="shared" si="99"/>
        <v>258.14999999999998</v>
      </c>
      <c r="BE210">
        <f t="shared" si="100"/>
        <v>260.14999999999998</v>
      </c>
      <c r="BF210" cm="1">
        <f t="array" ref="BF210">[2]!PropsSI("P","T",BD210,"Q",1,$H$13)</f>
        <v>163940.08425461562</v>
      </c>
      <c r="BG210" cm="1">
        <f t="array" ref="BG210">[2]!PropsSI("H","P",BF210,"T",BE210,$H$13)</f>
        <v>391296.02083444159</v>
      </c>
      <c r="BH210" cm="1">
        <f t="array" ref="BH210">[2]!PropsSI("S","P",BF210,"T",BE210,$H$13)</f>
        <v>1743.5316928918351</v>
      </c>
      <c r="BI210" cm="1">
        <f t="array" ref="BI210">[2]!PropsSI("D","P",BF210,"T",BE210,$H$13)</f>
        <v>8.2063862576342004</v>
      </c>
      <c r="BJ210">
        <f t="shared" si="101"/>
        <v>137.710410413842</v>
      </c>
      <c r="BK210">
        <f t="shared" si="102"/>
        <v>44.901931849447138</v>
      </c>
      <c r="BL210">
        <f t="shared" si="103"/>
        <v>-182.61234226328912</v>
      </c>
      <c r="BM210">
        <f t="shared" si="104"/>
        <v>3.0669150466749366</v>
      </c>
      <c r="BN210">
        <f t="shared" si="105"/>
        <v>4.2939121756487015</v>
      </c>
      <c r="BO210">
        <f t="shared" si="106"/>
        <v>0.71424726944062455</v>
      </c>
      <c r="BP210">
        <f t="shared" si="107"/>
        <v>7.7139087414754721</v>
      </c>
      <c r="BR210">
        <f t="shared" si="108"/>
        <v>1.904121680552862</v>
      </c>
      <c r="BS210">
        <f t="shared" si="109"/>
        <v>0.37500618653110535</v>
      </c>
      <c r="BT210">
        <f t="shared" si="110"/>
        <v>9.0001484767465278</v>
      </c>
      <c r="BW210">
        <f t="shared" si="111"/>
        <v>0.29700489973263544</v>
      </c>
    </row>
    <row r="211" spans="1:75" x14ac:dyDescent="0.3">
      <c r="A211">
        <v>211</v>
      </c>
      <c r="B211" s="76">
        <v>45502</v>
      </c>
      <c r="C211">
        <v>28.44</v>
      </c>
      <c r="D211">
        <v>30.16</v>
      </c>
      <c r="E211">
        <v>46.80605353</v>
      </c>
      <c r="F211">
        <v>33.4</v>
      </c>
      <c r="J211">
        <v>211</v>
      </c>
      <c r="K211">
        <v>30.16</v>
      </c>
      <c r="L211">
        <f t="shared" si="84"/>
        <v>318.30999999999995</v>
      </c>
      <c r="N211">
        <f t="shared" si="85"/>
        <v>256.14999999999998</v>
      </c>
      <c r="O211">
        <f t="shared" si="86"/>
        <v>266.14999999999998</v>
      </c>
      <c r="P211" cm="1">
        <f t="array" ref="P211">[2]!PropsSI("P","T",N211,"Q",0,$H$13)</f>
        <v>150836.68187834125</v>
      </c>
      <c r="Q211" cm="1">
        <f t="array" ref="Q211">[2]!PropsSI("H","P",P211,"T",O211,$H$13)</f>
        <v>396664.53307498101</v>
      </c>
      <c r="R211" cm="1">
        <f t="array" ref="R211">[2]!PropsSI("S","P",P211,"T",O211,$H$13)</f>
        <v>1770.3653899981227</v>
      </c>
      <c r="S211" cm="1">
        <f t="array" ref="S211">[2]!PropsSI("D","P",P211,"T",O211,$H$13)</f>
        <v>7.305276664307832</v>
      </c>
      <c r="U211">
        <f t="shared" si="87"/>
        <v>318.30999999999995</v>
      </c>
      <c r="V211" cm="1">
        <f t="array" ref="V211">[2]!PropsSI("T","P",W211,"S",Y211,$H$13)</f>
        <v>335.99162606197189</v>
      </c>
      <c r="W211" cm="1">
        <f t="array" ref="W211">[2]!PropsSI("P","T",U211,"Q",1,$H$13)</f>
        <v>1164747.6627100671</v>
      </c>
      <c r="X211" cm="1">
        <f t="array" ref="X211">[2]!PropsSI("H","P",W211,"S",Y211,$H$13)</f>
        <v>441589.94543787208</v>
      </c>
      <c r="Y211">
        <f t="shared" si="88"/>
        <v>1770.3653899981227</v>
      </c>
      <c r="Z211" cm="1">
        <f t="array" ref="Z211">[2]!PropsSI("D","P",W211,"S",Y211,$H$13)</f>
        <v>51.442616252597304</v>
      </c>
      <c r="AB211">
        <f t="shared" si="89"/>
        <v>318.30999999999995</v>
      </c>
      <c r="AC211" cm="1">
        <f t="array" ref="AC211">[2]!PropsSI("T","P",AD211,"H",AE211,$H$13)</f>
        <v>335.99162606197194</v>
      </c>
      <c r="AD211">
        <f t="shared" si="90"/>
        <v>1164747.6627100671</v>
      </c>
      <c r="AE211">
        <f t="shared" si="91"/>
        <v>441589.94543787208</v>
      </c>
      <c r="AF211" cm="1">
        <f t="array" ref="AF211">[2]!PropsSI("S","P",AD211,"H",AE211,$H$13)</f>
        <v>1770.365389998123</v>
      </c>
      <c r="AG211" cm="1">
        <f t="array" ref="AG211">[2]!PropsSI("D","P",AD211,"H",AE211,$H$13)</f>
        <v>51.442616252597297</v>
      </c>
      <c r="AI211">
        <f t="shared" si="92"/>
        <v>318.30999999999995</v>
      </c>
      <c r="AJ211">
        <f t="shared" si="93"/>
        <v>313.30999999999995</v>
      </c>
      <c r="AK211" cm="1">
        <f t="array" ref="AK211">[2]!PropsSI("P","T",AI211,"Q",0,$H$13)</f>
        <v>1164747.6627100671</v>
      </c>
      <c r="AL211" cm="1">
        <f t="array" ref="AL211">[2]!PropsSI("H","P",AK211,"T",AJ211,$H$13)</f>
        <v>256620.72795079259</v>
      </c>
      <c r="AM211" cm="1">
        <f t="array" ref="AM211">[2]!PropsSI("S","P",AK211,"T",AJ211,$H$13)</f>
        <v>1190.7395130191733</v>
      </c>
      <c r="AN211" cm="1">
        <f t="array" ref="AN211">[2]!PropsSI("D","P",AK211,"T",AJ211,$H$13)</f>
        <v>1147.2696491347021</v>
      </c>
      <c r="AP211">
        <f t="shared" si="94"/>
        <v>317.30999999999995</v>
      </c>
      <c r="AQ211">
        <f t="shared" si="95"/>
        <v>311.30999999999995</v>
      </c>
      <c r="AR211" cm="1">
        <f t="array" ref="AR211">[2]!PropsSI("P","T",AP211,"Q",0,$H$13)</f>
        <v>1134846.5930717671</v>
      </c>
      <c r="AS211" cm="1">
        <f t="array" ref="AS211">[2]!PropsSI("H","P",AR211,"T",AQ211,$H$13)</f>
        <v>253644.81691425949</v>
      </c>
      <c r="AT211" cm="1">
        <f t="array" ref="AT211">[2]!PropsSI("S","P",AR211,"T",AQ211,$H$13)</f>
        <v>1181.2939507498131</v>
      </c>
      <c r="AU211" cm="1">
        <f t="array" ref="AU211">[2]!PropsSI("D","P",AR211,"T",AQ211,$H$13)</f>
        <v>1155.8239894045589</v>
      </c>
      <c r="AW211">
        <f t="shared" si="96"/>
        <v>260.14999999999998</v>
      </c>
      <c r="AX211">
        <f t="shared" si="97"/>
        <v>260.14999999999998</v>
      </c>
      <c r="AY211" cm="1">
        <f t="array" ref="AY211">[2]!PropsSI("P","T",AW211,"Q",0,$H$13)</f>
        <v>177916.45421566669</v>
      </c>
      <c r="AZ211">
        <f t="shared" si="98"/>
        <v>253644.81691425949</v>
      </c>
      <c r="BA211" cm="1">
        <f t="array" ref="BA211">[2]!PropsSI("S","P",AY211,"H",AZ211,$H$13)</f>
        <v>1208.1442912304183</v>
      </c>
      <c r="BB211" cm="1">
        <f t="array" ref="BB211">[2]!PropsSI("D","P",AY211,"H",AZ211,$H$13)</f>
        <v>25.95538707077451</v>
      </c>
      <c r="BD211">
        <f t="shared" si="99"/>
        <v>258.14999999999998</v>
      </c>
      <c r="BE211">
        <f t="shared" si="100"/>
        <v>260.14999999999998</v>
      </c>
      <c r="BF211" cm="1">
        <f t="array" ref="BF211">[2]!PropsSI("P","T",BD211,"Q",1,$H$13)</f>
        <v>163940.08425461562</v>
      </c>
      <c r="BG211" cm="1">
        <f t="array" ref="BG211">[2]!PropsSI("H","P",BF211,"T",BE211,$H$13)</f>
        <v>391296.02083444159</v>
      </c>
      <c r="BH211" cm="1">
        <f t="array" ref="BH211">[2]!PropsSI("S","P",BF211,"T",BE211,$H$13)</f>
        <v>1743.5316928918351</v>
      </c>
      <c r="BI211" cm="1">
        <f t="array" ref="BI211">[2]!PropsSI("D","P",BF211,"T",BE211,$H$13)</f>
        <v>8.2063862576342004</v>
      </c>
      <c r="BJ211">
        <f t="shared" si="101"/>
        <v>137.6512039201821</v>
      </c>
      <c r="BK211">
        <f t="shared" si="102"/>
        <v>44.925412362891073</v>
      </c>
      <c r="BL211">
        <f t="shared" si="103"/>
        <v>-182.57661628307318</v>
      </c>
      <c r="BM211">
        <f t="shared" si="104"/>
        <v>3.0639942224299679</v>
      </c>
      <c r="BN211">
        <f t="shared" si="105"/>
        <v>4.291057180851066</v>
      </c>
      <c r="BO211">
        <f t="shared" si="106"/>
        <v>0.71404180678437645</v>
      </c>
      <c r="BP211">
        <f t="shared" si="107"/>
        <v>7.7219125229067647</v>
      </c>
      <c r="BR211">
        <f t="shared" si="108"/>
        <v>1.8806411671089265</v>
      </c>
      <c r="BS211">
        <f t="shared" si="109"/>
        <v>0.37038182985561913</v>
      </c>
      <c r="BT211">
        <f t="shared" si="110"/>
        <v>8.8891639165348586</v>
      </c>
      <c r="BW211">
        <f t="shared" si="111"/>
        <v>0.29334240924565036</v>
      </c>
    </row>
    <row r="212" spans="1:75" x14ac:dyDescent="0.3">
      <c r="A212">
        <v>212</v>
      </c>
      <c r="B212" s="76">
        <v>45503</v>
      </c>
      <c r="C212">
        <v>28.9</v>
      </c>
      <c r="D212">
        <v>31.25</v>
      </c>
      <c r="E212">
        <v>46.80605353</v>
      </c>
      <c r="F212">
        <v>33.4</v>
      </c>
      <c r="J212">
        <v>212</v>
      </c>
      <c r="K212">
        <v>31.25</v>
      </c>
      <c r="L212">
        <f t="shared" si="84"/>
        <v>319.39999999999998</v>
      </c>
      <c r="N212">
        <f t="shared" si="85"/>
        <v>256.14999999999998</v>
      </c>
      <c r="O212">
        <f t="shared" si="86"/>
        <v>266.14999999999998</v>
      </c>
      <c r="P212" cm="1">
        <f t="array" ref="P212">[2]!PropsSI("P","T",N212,"Q",0,$H$13)</f>
        <v>150836.68187834125</v>
      </c>
      <c r="Q212" cm="1">
        <f t="array" ref="Q212">[2]!PropsSI("H","P",P212,"T",O212,$H$13)</f>
        <v>396664.53307498101</v>
      </c>
      <c r="R212" cm="1">
        <f t="array" ref="R212">[2]!PropsSI("S","P",P212,"T",O212,$H$13)</f>
        <v>1770.3653899981227</v>
      </c>
      <c r="S212" cm="1">
        <f t="array" ref="S212">[2]!PropsSI("D","P",P212,"T",O212,$H$13)</f>
        <v>7.305276664307832</v>
      </c>
      <c r="U212">
        <f t="shared" si="87"/>
        <v>319.39999999999998</v>
      </c>
      <c r="V212" cm="1">
        <f t="array" ref="V212">[2]!PropsSI("T","P",W212,"S",Y212,$H$13)</f>
        <v>337.13259850496485</v>
      </c>
      <c r="W212" cm="1">
        <f t="array" ref="W212">[2]!PropsSI("P","T",U212,"Q",1,$H$13)</f>
        <v>1198008.7959527813</v>
      </c>
      <c r="X212" cm="1">
        <f t="array" ref="X212">[2]!PropsSI("H","P",W212,"S",Y212,$H$13)</f>
        <v>442227.31486686371</v>
      </c>
      <c r="Y212">
        <f t="shared" si="88"/>
        <v>1770.3653899981227</v>
      </c>
      <c r="Z212" cm="1">
        <f t="array" ref="Z212">[2]!PropsSI("D","P",W212,"S",Y212,$H$13)</f>
        <v>52.935270793311886</v>
      </c>
      <c r="AB212">
        <f t="shared" si="89"/>
        <v>319.39999999999998</v>
      </c>
      <c r="AC212" cm="1">
        <f t="array" ref="AC212">[2]!PropsSI("T","P",AD212,"H",AE212,$H$13)</f>
        <v>337.13259850496479</v>
      </c>
      <c r="AD212">
        <f t="shared" si="90"/>
        <v>1198008.7959527813</v>
      </c>
      <c r="AE212">
        <f t="shared" si="91"/>
        <v>442227.31486686371</v>
      </c>
      <c r="AF212" cm="1">
        <f t="array" ref="AF212">[2]!PropsSI("S","P",AD212,"H",AE212,$H$13)</f>
        <v>1770.3653899981221</v>
      </c>
      <c r="AG212" cm="1">
        <f t="array" ref="AG212">[2]!PropsSI("D","P",AD212,"H",AE212,$H$13)</f>
        <v>52.935270793311908</v>
      </c>
      <c r="AI212">
        <f t="shared" si="92"/>
        <v>319.39999999999998</v>
      </c>
      <c r="AJ212">
        <f t="shared" si="93"/>
        <v>314.39999999999998</v>
      </c>
      <c r="AK212" cm="1">
        <f t="array" ref="AK212">[2]!PropsSI("P","T",AI212,"Q",0,$H$13)</f>
        <v>1198008.7959527813</v>
      </c>
      <c r="AL212" cm="1">
        <f t="array" ref="AL212">[2]!PropsSI("H","P",AK212,"T",AJ212,$H$13)</f>
        <v>258248.62858543237</v>
      </c>
      <c r="AM212" cm="1">
        <f t="array" ref="AM212">[2]!PropsSI("S","P",AK212,"T",AJ212,$H$13)</f>
        <v>1195.8337471487439</v>
      </c>
      <c r="AN212" cm="1">
        <f t="array" ref="AN212">[2]!PropsSI("D","P",AK212,"T",AJ212,$H$13)</f>
        <v>1142.6775177732832</v>
      </c>
      <c r="AP212">
        <f t="shared" si="94"/>
        <v>318.39999999999998</v>
      </c>
      <c r="AQ212">
        <f t="shared" si="95"/>
        <v>312.39999999999998</v>
      </c>
      <c r="AR212" cm="1">
        <f t="array" ref="AR212">[2]!PropsSI("P","T",AP212,"Q",0,$H$13)</f>
        <v>1167467.4414230019</v>
      </c>
      <c r="AS212" cm="1">
        <f t="array" ref="AS212">[2]!PropsSI("H","P",AR212,"T",AQ212,$H$13)</f>
        <v>255261.17109895669</v>
      </c>
      <c r="AT212" cm="1">
        <f t="array" ref="AT212">[2]!PropsSI("S","P",AR212,"T",AQ212,$H$13)</f>
        <v>1186.3863046346694</v>
      </c>
      <c r="AU212" cm="1">
        <f t="array" ref="AU212">[2]!PropsSI("D","P",AR212,"T",AQ212,$H$13)</f>
        <v>1151.3170946927264</v>
      </c>
      <c r="AW212">
        <f t="shared" si="96"/>
        <v>260.14999999999998</v>
      </c>
      <c r="AX212">
        <f t="shared" si="97"/>
        <v>260.14999999999998</v>
      </c>
      <c r="AY212" cm="1">
        <f t="array" ref="AY212">[2]!PropsSI("P","T",AW212,"Q",0,$H$13)</f>
        <v>177916.45421566669</v>
      </c>
      <c r="AZ212">
        <f t="shared" si="98"/>
        <v>255261.17109895669</v>
      </c>
      <c r="BA212" cm="1">
        <f t="array" ref="BA212">[2]!PropsSI("S","P",AY212,"H",AZ212,$H$13)</f>
        <v>1214.3574535778994</v>
      </c>
      <c r="BB212" cm="1">
        <f t="array" ref="BB212">[2]!PropsSI("D","P",AY212,"H",AZ212,$H$13)</f>
        <v>25.387770239658323</v>
      </c>
      <c r="BD212">
        <f t="shared" si="99"/>
        <v>258.14999999999998</v>
      </c>
      <c r="BE212">
        <f t="shared" si="100"/>
        <v>260.14999999999998</v>
      </c>
      <c r="BF212" cm="1">
        <f t="array" ref="BF212">[2]!PropsSI("P","T",BD212,"Q",1,$H$13)</f>
        <v>163940.08425461562</v>
      </c>
      <c r="BG212" cm="1">
        <f t="array" ref="BG212">[2]!PropsSI("H","P",BF212,"T",BE212,$H$13)</f>
        <v>391296.02083444159</v>
      </c>
      <c r="BH212" cm="1">
        <f t="array" ref="BH212">[2]!PropsSI("S","P",BF212,"T",BE212,$H$13)</f>
        <v>1743.5316928918351</v>
      </c>
      <c r="BI212" cm="1">
        <f t="array" ref="BI212">[2]!PropsSI("D","P",BF212,"T",BE212,$H$13)</f>
        <v>8.2063862576342004</v>
      </c>
      <c r="BJ212">
        <f t="shared" si="101"/>
        <v>136.0348497354849</v>
      </c>
      <c r="BK212">
        <f t="shared" si="102"/>
        <v>45.562781791882706</v>
      </c>
      <c r="BL212">
        <f t="shared" si="103"/>
        <v>-181.59763152736761</v>
      </c>
      <c r="BM212">
        <f t="shared" si="104"/>
        <v>2.9856572488671085</v>
      </c>
      <c r="BN212">
        <f t="shared" si="105"/>
        <v>4.2146938775510199</v>
      </c>
      <c r="BO212">
        <f t="shared" si="106"/>
        <v>0.70839243266748175</v>
      </c>
      <c r="BP212">
        <f t="shared" si="107"/>
        <v>7.942423428003055</v>
      </c>
      <c r="BR212">
        <f t="shared" si="108"/>
        <v>1.2432717381172935</v>
      </c>
      <c r="BS212">
        <f t="shared" si="109"/>
        <v>0.24485546175698922</v>
      </c>
      <c r="BT212">
        <f t="shared" si="110"/>
        <v>5.876531082167741</v>
      </c>
      <c r="BW212">
        <f t="shared" si="111"/>
        <v>0.19392552571153546</v>
      </c>
    </row>
    <row r="213" spans="1:75" x14ac:dyDescent="0.3">
      <c r="A213">
        <v>213</v>
      </c>
      <c r="B213" s="76">
        <v>45504</v>
      </c>
      <c r="C213">
        <v>30.06</v>
      </c>
      <c r="D213">
        <v>32.28</v>
      </c>
      <c r="E213">
        <v>46.80605353</v>
      </c>
      <c r="F213">
        <v>33.4</v>
      </c>
      <c r="J213">
        <v>213</v>
      </c>
      <c r="K213">
        <v>32.28</v>
      </c>
      <c r="L213">
        <f t="shared" si="84"/>
        <v>320.42999999999995</v>
      </c>
      <c r="N213">
        <f t="shared" si="85"/>
        <v>256.14999999999998</v>
      </c>
      <c r="O213">
        <f t="shared" si="86"/>
        <v>266.14999999999998</v>
      </c>
      <c r="P213" cm="1">
        <f t="array" ref="P213">[2]!PropsSI("P","T",N213,"Q",0,$H$13)</f>
        <v>150836.68187834125</v>
      </c>
      <c r="Q213" cm="1">
        <f t="array" ref="Q213">[2]!PropsSI("H","P",P213,"T",O213,$H$13)</f>
        <v>396664.53307498101</v>
      </c>
      <c r="R213" cm="1">
        <f t="array" ref="R213">[2]!PropsSI("S","P",P213,"T",O213,$H$13)</f>
        <v>1770.3653899981227</v>
      </c>
      <c r="S213" cm="1">
        <f t="array" ref="S213">[2]!PropsSI("D","P",P213,"T",O213,$H$13)</f>
        <v>7.305276664307832</v>
      </c>
      <c r="U213">
        <f t="shared" si="87"/>
        <v>320.42999999999995</v>
      </c>
      <c r="V213" cm="1">
        <f t="array" ref="V213">[2]!PropsSI("T","P",W213,"S",Y213,$H$13)</f>
        <v>338.2102834484848</v>
      </c>
      <c r="W213" cm="1">
        <f t="array" ref="W213">[2]!PropsSI("P","T",U213,"Q",1,$H$13)</f>
        <v>1230088.9661319265</v>
      </c>
      <c r="X213" cm="1">
        <f t="array" ref="X213">[2]!PropsSI("H","P",W213,"S",Y213,$H$13)</f>
        <v>442825.22722566576</v>
      </c>
      <c r="Y213">
        <f t="shared" si="88"/>
        <v>1770.3653899981227</v>
      </c>
      <c r="Z213" cm="1">
        <f t="array" ref="Z213">[2]!PropsSI("D","P",W213,"S",Y213,$H$13)</f>
        <v>54.379169965156336</v>
      </c>
      <c r="AB213">
        <f t="shared" si="89"/>
        <v>320.42999999999995</v>
      </c>
      <c r="AC213" cm="1">
        <f t="array" ref="AC213">[2]!PropsSI("T","P",AD213,"H",AE213,$H$13)</f>
        <v>338.21028344848469</v>
      </c>
      <c r="AD213">
        <f t="shared" si="90"/>
        <v>1230088.9661319265</v>
      </c>
      <c r="AE213">
        <f t="shared" si="91"/>
        <v>442825.22722566576</v>
      </c>
      <c r="AF213" cm="1">
        <f t="array" ref="AF213">[2]!PropsSI("S","P",AD213,"H",AE213,$H$13)</f>
        <v>1770.3653899981221</v>
      </c>
      <c r="AG213" cm="1">
        <f t="array" ref="AG213">[2]!PropsSI("D","P",AD213,"H",AE213,$H$13)</f>
        <v>54.379169965156358</v>
      </c>
      <c r="AI213">
        <f t="shared" si="92"/>
        <v>320.42999999999995</v>
      </c>
      <c r="AJ213">
        <f t="shared" si="93"/>
        <v>315.42999999999995</v>
      </c>
      <c r="AK213" cm="1">
        <f t="array" ref="AK213">[2]!PropsSI("P","T",AI213,"Q",0,$H$13)</f>
        <v>1230088.9661319265</v>
      </c>
      <c r="AL213" cm="1">
        <f t="array" ref="AL213">[2]!PropsSI("H","P",AK213,"T",AJ213,$H$13)</f>
        <v>259792.53151291129</v>
      </c>
      <c r="AM213" cm="1">
        <f t="array" ref="AM213">[2]!PropsSI("S","P",AK213,"T",AJ213,$H$13)</f>
        <v>1200.647028120924</v>
      </c>
      <c r="AN213" cm="1">
        <f t="array" ref="AN213">[2]!PropsSI("D","P",AK213,"T",AJ213,$H$13)</f>
        <v>1138.2995473215349</v>
      </c>
      <c r="AP213">
        <f t="shared" si="94"/>
        <v>319.42999999999995</v>
      </c>
      <c r="AQ213">
        <f t="shared" si="95"/>
        <v>313.42999999999995</v>
      </c>
      <c r="AR213" cm="1">
        <f t="array" ref="AR213">[2]!PropsSI("P","T",AP213,"Q",0,$H$13)</f>
        <v>1198934.1974942144</v>
      </c>
      <c r="AS213" cm="1">
        <f t="array" ref="AS213">[2]!PropsSI("H","P",AR213,"T",AQ213,$H$13)</f>
        <v>256793.90194646991</v>
      </c>
      <c r="AT213" cm="1">
        <f t="array" ref="AT213">[2]!PropsSI("S","P",AR213,"T",AQ213,$H$13)</f>
        <v>1191.1970316503698</v>
      </c>
      <c r="AU213" cm="1">
        <f t="array" ref="AU213">[2]!PropsSI("D","P",AR213,"T",AQ213,$H$13)</f>
        <v>1147.0221262593084</v>
      </c>
      <c r="AW213">
        <f t="shared" si="96"/>
        <v>260.14999999999998</v>
      </c>
      <c r="AX213">
        <f t="shared" si="97"/>
        <v>260.14999999999998</v>
      </c>
      <c r="AY213" cm="1">
        <f t="array" ref="AY213">[2]!PropsSI("P","T",AW213,"Q",0,$H$13)</f>
        <v>177916.45421566669</v>
      </c>
      <c r="AZ213">
        <f t="shared" si="98"/>
        <v>256793.90194646991</v>
      </c>
      <c r="BA213" cm="1">
        <f t="array" ref="BA213">[2]!PropsSI("S","P",AY213,"H",AZ213,$H$13)</f>
        <v>1220.2491731531954</v>
      </c>
      <c r="BB213" cm="1">
        <f t="array" ref="BB213">[2]!PropsSI("D","P",AY213,"H",AZ213,$H$13)</f>
        <v>24.871986560894975</v>
      </c>
      <c r="BD213">
        <f t="shared" si="99"/>
        <v>258.14999999999998</v>
      </c>
      <c r="BE213">
        <f t="shared" si="100"/>
        <v>260.14999999999998</v>
      </c>
      <c r="BF213" cm="1">
        <f t="array" ref="BF213">[2]!PropsSI("P","T",BD213,"Q",1,$H$13)</f>
        <v>163940.08425461562</v>
      </c>
      <c r="BG213" cm="1">
        <f t="array" ref="BG213">[2]!PropsSI("H","P",BF213,"T",BE213,$H$13)</f>
        <v>391296.02083444159</v>
      </c>
      <c r="BH213" cm="1">
        <f t="array" ref="BH213">[2]!PropsSI("S","P",BF213,"T",BE213,$H$13)</f>
        <v>1743.5316928918351</v>
      </c>
      <c r="BI213" cm="1">
        <f t="array" ref="BI213">[2]!PropsSI("D","P",BF213,"T",BE213,$H$13)</f>
        <v>8.2063862576342004</v>
      </c>
      <c r="BJ213">
        <f t="shared" si="101"/>
        <v>134.50211888797168</v>
      </c>
      <c r="BK213">
        <f t="shared" si="102"/>
        <v>46.160694150684748</v>
      </c>
      <c r="BL213">
        <f t="shared" si="103"/>
        <v>-180.66281303865642</v>
      </c>
      <c r="BM213">
        <f t="shared" si="104"/>
        <v>2.9137802488175208</v>
      </c>
      <c r="BN213">
        <f t="shared" si="105"/>
        <v>4.1449903660886331</v>
      </c>
      <c r="BO213">
        <f t="shared" si="106"/>
        <v>0.70296429942419192</v>
      </c>
      <c r="BP213">
        <f t="shared" si="107"/>
        <v>8.1551049175429782</v>
      </c>
      <c r="BR213">
        <f t="shared" si="108"/>
        <v>0.64535937931525211</v>
      </c>
      <c r="BS213">
        <f t="shared" si="109"/>
        <v>0.12709994442625383</v>
      </c>
      <c r="BT213">
        <f t="shared" si="110"/>
        <v>3.0503986662300919</v>
      </c>
      <c r="BW213">
        <f t="shared" si="111"/>
        <v>0.10066315598559304</v>
      </c>
    </row>
    <row r="214" spans="1:75" x14ac:dyDescent="0.3">
      <c r="A214">
        <v>214</v>
      </c>
      <c r="B214" s="76">
        <v>45505</v>
      </c>
      <c r="C214">
        <v>28.63</v>
      </c>
      <c r="D214">
        <v>30.05</v>
      </c>
      <c r="E214">
        <v>46.80605353</v>
      </c>
      <c r="F214">
        <v>33.4</v>
      </c>
      <c r="J214">
        <v>214</v>
      </c>
      <c r="K214">
        <v>30.05</v>
      </c>
      <c r="L214">
        <f t="shared" si="84"/>
        <v>318.2</v>
      </c>
      <c r="N214">
        <f t="shared" si="85"/>
        <v>256.14999999999998</v>
      </c>
      <c r="O214">
        <f t="shared" si="86"/>
        <v>266.14999999999998</v>
      </c>
      <c r="P214" cm="1">
        <f t="array" ref="P214">[2]!PropsSI("P","T",N214,"Q",0,$H$13)</f>
        <v>150836.68187834125</v>
      </c>
      <c r="Q214" cm="1">
        <f t="array" ref="Q214">[2]!PropsSI("H","P",P214,"T",O214,$H$13)</f>
        <v>396664.53307498101</v>
      </c>
      <c r="R214" cm="1">
        <f t="array" ref="R214">[2]!PropsSI("S","P",P214,"T",O214,$H$13)</f>
        <v>1770.3653899981227</v>
      </c>
      <c r="S214" cm="1">
        <f t="array" ref="S214">[2]!PropsSI("D","P",P214,"T",O214,$H$13)</f>
        <v>7.305276664307832</v>
      </c>
      <c r="U214">
        <f t="shared" si="87"/>
        <v>318.2</v>
      </c>
      <c r="V214" cm="1">
        <f t="array" ref="V214">[2]!PropsSI("T","P",W214,"S",Y214,$H$13)</f>
        <v>335.8764486362075</v>
      </c>
      <c r="W214" cm="1">
        <f t="array" ref="W214">[2]!PropsSI("P","T",U214,"Q",1,$H$13)</f>
        <v>1161429.9459089979</v>
      </c>
      <c r="X214" cm="1">
        <f t="array" ref="X214">[2]!PropsSI("H","P",W214,"S",Y214,$H$13)</f>
        <v>441525.35852789076</v>
      </c>
      <c r="Y214">
        <f t="shared" si="88"/>
        <v>1770.3653899981227</v>
      </c>
      <c r="Z214" cm="1">
        <f t="array" ref="Z214">[2]!PropsSI("D","P",W214,"S",Y214,$H$13)</f>
        <v>51.293970880563485</v>
      </c>
      <c r="AB214">
        <f t="shared" si="89"/>
        <v>318.2</v>
      </c>
      <c r="AC214" cm="1">
        <f t="array" ref="AC214">[2]!PropsSI("T","P",AD214,"H",AE214,$H$13)</f>
        <v>335.87644863620767</v>
      </c>
      <c r="AD214">
        <f t="shared" si="90"/>
        <v>1161429.9459089979</v>
      </c>
      <c r="AE214">
        <f t="shared" si="91"/>
        <v>441525.35852789076</v>
      </c>
      <c r="AF214" cm="1">
        <f t="array" ref="AF214">[2]!PropsSI("S","P",AD214,"H",AE214,$H$13)</f>
        <v>1770.3653899981234</v>
      </c>
      <c r="AG214" cm="1">
        <f t="array" ref="AG214">[2]!PropsSI("D","P",AD214,"H",AE214,$H$13)</f>
        <v>51.293970880563428</v>
      </c>
      <c r="AI214">
        <f t="shared" si="92"/>
        <v>318.2</v>
      </c>
      <c r="AJ214">
        <f t="shared" si="93"/>
        <v>313.2</v>
      </c>
      <c r="AK214" cm="1">
        <f t="array" ref="AK214">[2]!PropsSI("P","T",AI214,"Q",0,$H$13)</f>
        <v>1161429.9459089979</v>
      </c>
      <c r="AL214" cm="1">
        <f t="array" ref="AL214">[2]!PropsSI("H","P",AK214,"T",AJ214,$H$13)</f>
        <v>256456.7786734259</v>
      </c>
      <c r="AM214" cm="1">
        <f t="array" ref="AM214">[2]!PropsSI("S","P",AK214,"T",AJ214,$H$13)</f>
        <v>1190.2253695214681</v>
      </c>
      <c r="AN214" cm="1">
        <f t="array" ref="AN214">[2]!PropsSI("D","P",AK214,"T",AJ214,$H$13)</f>
        <v>1147.7307851702376</v>
      </c>
      <c r="AP214">
        <f t="shared" si="94"/>
        <v>317.2</v>
      </c>
      <c r="AQ214">
        <f t="shared" si="95"/>
        <v>311.2</v>
      </c>
      <c r="AR214" cm="1">
        <f t="array" ref="AR214">[2]!PropsSI("P","T",AP214,"Q",0,$H$13)</f>
        <v>1131592.98961655</v>
      </c>
      <c r="AS214" cm="1">
        <f t="array" ref="AS214">[2]!PropsSI("H","P",AR214,"T",AQ214,$H$13)</f>
        <v>253482.01753010479</v>
      </c>
      <c r="AT214" cm="1">
        <f t="array" ref="AT214">[2]!PropsSI("S","P",AR214,"T",AQ214,$H$13)</f>
        <v>1180.7799510684054</v>
      </c>
      <c r="AU214" cm="1">
        <f t="array" ref="AU214">[2]!PropsSI("D","P",AR214,"T",AQ214,$H$13)</f>
        <v>1156.2766678085291</v>
      </c>
      <c r="AW214">
        <f t="shared" si="96"/>
        <v>260.14999999999998</v>
      </c>
      <c r="AX214">
        <f t="shared" si="97"/>
        <v>260.14999999999998</v>
      </c>
      <c r="AY214" cm="1">
        <f t="array" ref="AY214">[2]!PropsSI("P","T",AW214,"Q",0,$H$13)</f>
        <v>177916.45421566669</v>
      </c>
      <c r="AZ214">
        <f t="shared" si="98"/>
        <v>253482.01753010479</v>
      </c>
      <c r="BA214" cm="1">
        <f t="array" ref="BA214">[2]!PropsSI("S","P",AY214,"H",AZ214,$H$13)</f>
        <v>1207.5185007858493</v>
      </c>
      <c r="BB214" cm="1">
        <f t="array" ref="BB214">[2]!PropsSI("D","P",AY214,"H",AZ214,$H$13)</f>
        <v>26.013967631825683</v>
      </c>
      <c r="BD214">
        <f t="shared" si="99"/>
        <v>258.14999999999998</v>
      </c>
      <c r="BE214">
        <f t="shared" si="100"/>
        <v>260.14999999999998</v>
      </c>
      <c r="BF214" cm="1">
        <f t="array" ref="BF214">[2]!PropsSI("P","T",BD214,"Q",1,$H$13)</f>
        <v>163940.08425461562</v>
      </c>
      <c r="BG214" cm="1">
        <f t="array" ref="BG214">[2]!PropsSI("H","P",BF214,"T",BE214,$H$13)</f>
        <v>391296.02083444159</v>
      </c>
      <c r="BH214" cm="1">
        <f t="array" ref="BH214">[2]!PropsSI("S","P",BF214,"T",BE214,$H$13)</f>
        <v>1743.5316928918351</v>
      </c>
      <c r="BI214" cm="1">
        <f t="array" ref="BI214">[2]!PropsSI("D","P",BF214,"T",BE214,$H$13)</f>
        <v>8.2063862576342004</v>
      </c>
      <c r="BJ214">
        <f t="shared" si="101"/>
        <v>137.81400330433681</v>
      </c>
      <c r="BK214">
        <f t="shared" si="102"/>
        <v>44.860825452909744</v>
      </c>
      <c r="BL214">
        <f t="shared" si="103"/>
        <v>-182.67482875724656</v>
      </c>
      <c r="BM214">
        <f t="shared" si="104"/>
        <v>3.072034495865434</v>
      </c>
      <c r="BN214">
        <f t="shared" si="105"/>
        <v>4.2989175686927545</v>
      </c>
      <c r="BO214">
        <f t="shared" si="106"/>
        <v>0.71460651356466931</v>
      </c>
      <c r="BP214">
        <f t="shared" si="107"/>
        <v>7.6999170987184682</v>
      </c>
      <c r="BR214">
        <f t="shared" si="108"/>
        <v>1.9452280770902561</v>
      </c>
      <c r="BS214">
        <f t="shared" si="109"/>
        <v>0.38310186296027549</v>
      </c>
      <c r="BT214">
        <f t="shared" si="110"/>
        <v>9.1944447110466108</v>
      </c>
      <c r="BW214">
        <f t="shared" si="111"/>
        <v>0.30341667546453815</v>
      </c>
    </row>
    <row r="215" spans="1:75" x14ac:dyDescent="0.3">
      <c r="A215">
        <v>215</v>
      </c>
      <c r="B215" s="76">
        <v>45506</v>
      </c>
      <c r="C215">
        <v>28.76</v>
      </c>
      <c r="D215">
        <v>30.38</v>
      </c>
      <c r="E215">
        <v>46.80605353</v>
      </c>
      <c r="F215">
        <v>33.4</v>
      </c>
      <c r="J215">
        <v>215</v>
      </c>
      <c r="K215">
        <v>30.38</v>
      </c>
      <c r="L215">
        <f t="shared" si="84"/>
        <v>318.52999999999997</v>
      </c>
      <c r="N215">
        <f t="shared" si="85"/>
        <v>256.14999999999998</v>
      </c>
      <c r="O215">
        <f t="shared" si="86"/>
        <v>266.14999999999998</v>
      </c>
      <c r="P215" cm="1">
        <f t="array" ref="P215">[2]!PropsSI("P","T",N215,"Q",0,$H$13)</f>
        <v>150836.68187834125</v>
      </c>
      <c r="Q215" cm="1">
        <f t="array" ref="Q215">[2]!PropsSI("H","P",P215,"T",O215,$H$13)</f>
        <v>396664.53307498101</v>
      </c>
      <c r="R215" cm="1">
        <f t="array" ref="R215">[2]!PropsSI("S","P",P215,"T",O215,$H$13)</f>
        <v>1770.3653899981227</v>
      </c>
      <c r="S215" cm="1">
        <f t="array" ref="S215">[2]!PropsSI("D","P",P215,"T",O215,$H$13)</f>
        <v>7.305276664307832</v>
      </c>
      <c r="U215">
        <f t="shared" si="87"/>
        <v>318.52999999999997</v>
      </c>
      <c r="V215" cm="1">
        <f t="array" ref="V215">[2]!PropsSI("T","P",W215,"S",Y215,$H$13)</f>
        <v>336.2219616094161</v>
      </c>
      <c r="W215" cm="1">
        <f t="array" ref="W215">[2]!PropsSI("P","T",U215,"Q",1,$H$13)</f>
        <v>1171404.4170141967</v>
      </c>
      <c r="X215" cm="1">
        <f t="array" ref="X215">[2]!PropsSI("H","P",W215,"S",Y215,$H$13)</f>
        <v>441718.97319129587</v>
      </c>
      <c r="Y215">
        <f t="shared" si="88"/>
        <v>1770.3653899981227</v>
      </c>
      <c r="Z215" cm="1">
        <f t="array" ref="Z215">[2]!PropsSI("D","P",W215,"S",Y215,$H$13)</f>
        <v>51.74099482374919</v>
      </c>
      <c r="AB215">
        <f t="shared" si="89"/>
        <v>318.52999999999997</v>
      </c>
      <c r="AC215" cm="1">
        <f t="array" ref="AC215">[2]!PropsSI("T","P",AD215,"H",AE215,$H$13)</f>
        <v>336.22196160941621</v>
      </c>
      <c r="AD215">
        <f t="shared" si="90"/>
        <v>1171404.4170141967</v>
      </c>
      <c r="AE215">
        <f t="shared" si="91"/>
        <v>441718.97319129587</v>
      </c>
      <c r="AF215" cm="1">
        <f t="array" ref="AF215">[2]!PropsSI("S","P",AD215,"H",AE215,$H$13)</f>
        <v>1770.3653899981227</v>
      </c>
      <c r="AG215" cm="1">
        <f t="array" ref="AG215">[2]!PropsSI("D","P",AD215,"H",AE215,$H$13)</f>
        <v>51.740994823749134</v>
      </c>
      <c r="AI215">
        <f t="shared" si="92"/>
        <v>318.52999999999997</v>
      </c>
      <c r="AJ215">
        <f t="shared" si="93"/>
        <v>313.52999999999997</v>
      </c>
      <c r="AK215" cm="1">
        <f t="array" ref="AK215">[2]!PropsSI("P","T",AI215,"Q",0,$H$13)</f>
        <v>1171404.4170141967</v>
      </c>
      <c r="AL215" cm="1">
        <f t="array" ref="AL215">[2]!PropsSI("H","P",AK215,"T",AJ215,$H$13)</f>
        <v>256948.8093114355</v>
      </c>
      <c r="AM215" cm="1">
        <f t="array" ref="AM215">[2]!PropsSI("S","P",AK215,"T",AJ215,$H$13)</f>
        <v>1191.767771477294</v>
      </c>
      <c r="AN215" cm="1">
        <f t="array" ref="AN215">[2]!PropsSI("D","P",AK215,"T",AJ215,$H$13)</f>
        <v>1146.3461268849494</v>
      </c>
      <c r="AP215">
        <f t="shared" si="94"/>
        <v>317.52999999999997</v>
      </c>
      <c r="AQ215">
        <f t="shared" si="95"/>
        <v>311.52999999999997</v>
      </c>
      <c r="AR215" cm="1">
        <f t="array" ref="AR215">[2]!PropsSI("P","T",AP215,"Q",0,$H$13)</f>
        <v>1141374.8450489496</v>
      </c>
      <c r="AS215" cm="1">
        <f t="array" ref="AS215">[2]!PropsSI("H","P",AR215,"T",AQ215,$H$13)</f>
        <v>253970.5901420656</v>
      </c>
      <c r="AT215" cm="1">
        <f t="array" ref="AT215">[2]!PropsSI("S","P",AR215,"T",AQ215,$H$13)</f>
        <v>1182.3218965312687</v>
      </c>
      <c r="AU215" cm="1">
        <f t="array" ref="AU215">[2]!PropsSI("D","P",AR215,"T",AQ215,$H$13)</f>
        <v>1154.9174608434425</v>
      </c>
      <c r="AW215">
        <f t="shared" si="96"/>
        <v>260.14999999999998</v>
      </c>
      <c r="AX215">
        <f t="shared" si="97"/>
        <v>260.14999999999998</v>
      </c>
      <c r="AY215" cm="1">
        <f t="array" ref="AY215">[2]!PropsSI("P","T",AW215,"Q",0,$H$13)</f>
        <v>177916.45421566669</v>
      </c>
      <c r="AZ215">
        <f t="shared" si="98"/>
        <v>253970.5901420656</v>
      </c>
      <c r="BA215" cm="1">
        <f t="array" ref="BA215">[2]!PropsSI("S","P",AY215,"H",AZ215,$H$13)</f>
        <v>1209.3965427307303</v>
      </c>
      <c r="BB215" cm="1">
        <f t="array" ref="BB215">[2]!PropsSI("D","P",AY215,"H",AZ215,$H$13)</f>
        <v>25.838951827007563</v>
      </c>
      <c r="BD215">
        <f t="shared" si="99"/>
        <v>258.14999999999998</v>
      </c>
      <c r="BE215">
        <f t="shared" si="100"/>
        <v>260.14999999999998</v>
      </c>
      <c r="BF215" cm="1">
        <f t="array" ref="BF215">[2]!PropsSI("P","T",BD215,"Q",1,$H$13)</f>
        <v>163940.08425461562</v>
      </c>
      <c r="BG215" cm="1">
        <f t="array" ref="BG215">[2]!PropsSI("H","P",BF215,"T",BE215,$H$13)</f>
        <v>391296.02083444159</v>
      </c>
      <c r="BH215" cm="1">
        <f t="array" ref="BH215">[2]!PropsSI("S","P",BF215,"T",BE215,$H$13)</f>
        <v>1743.5316928918351</v>
      </c>
      <c r="BI215" cm="1">
        <f t="array" ref="BI215">[2]!PropsSI("D","P",BF215,"T",BE215,$H$13)</f>
        <v>8.2063862576342004</v>
      </c>
      <c r="BJ215">
        <f t="shared" si="101"/>
        <v>137.32543069237599</v>
      </c>
      <c r="BK215">
        <f t="shared" si="102"/>
        <v>45.054440116314858</v>
      </c>
      <c r="BL215">
        <f t="shared" si="103"/>
        <v>-182.37987080869084</v>
      </c>
      <c r="BM215">
        <f t="shared" si="104"/>
        <v>3.0479888405637623</v>
      </c>
      <c r="BN215">
        <f t="shared" si="105"/>
        <v>4.2754223252732695</v>
      </c>
      <c r="BO215">
        <f t="shared" si="106"/>
        <v>0.71290941775417382</v>
      </c>
      <c r="BP215">
        <f t="shared" si="107"/>
        <v>7.7660447208657377</v>
      </c>
      <c r="BR215">
        <f t="shared" si="108"/>
        <v>1.751613413685142</v>
      </c>
      <c r="BS215">
        <f t="shared" si="109"/>
        <v>0.34497053063965716</v>
      </c>
      <c r="BT215">
        <f t="shared" si="110"/>
        <v>8.2792927353517722</v>
      </c>
      <c r="BW215">
        <f t="shared" si="111"/>
        <v>0.27321666026660851</v>
      </c>
    </row>
    <row r="216" spans="1:75" x14ac:dyDescent="0.3">
      <c r="A216">
        <v>216</v>
      </c>
      <c r="B216" s="76">
        <v>45507</v>
      </c>
      <c r="C216">
        <v>27.34</v>
      </c>
      <c r="D216">
        <v>28.62</v>
      </c>
      <c r="E216">
        <v>46.80605353</v>
      </c>
      <c r="F216">
        <v>33.4</v>
      </c>
      <c r="J216">
        <v>216</v>
      </c>
      <c r="K216">
        <v>28.62</v>
      </c>
      <c r="L216">
        <f t="shared" si="84"/>
        <v>316.77</v>
      </c>
      <c r="N216">
        <f t="shared" si="85"/>
        <v>256.14999999999998</v>
      </c>
      <c r="O216">
        <f t="shared" si="86"/>
        <v>266.14999999999998</v>
      </c>
      <c r="P216" cm="1">
        <f t="array" ref="P216">[2]!PropsSI("P","T",N216,"Q",0,$H$13)</f>
        <v>150836.68187834125</v>
      </c>
      <c r="Q216" cm="1">
        <f t="array" ref="Q216">[2]!PropsSI("H","P",P216,"T",O216,$H$13)</f>
        <v>396664.53307498101</v>
      </c>
      <c r="R216" cm="1">
        <f t="array" ref="R216">[2]!PropsSI("S","P",P216,"T",O216,$H$13)</f>
        <v>1770.3653899981227</v>
      </c>
      <c r="S216" cm="1">
        <f t="array" ref="S216">[2]!PropsSI("D","P",P216,"T",O216,$H$13)</f>
        <v>7.305276664307832</v>
      </c>
      <c r="U216">
        <f t="shared" si="87"/>
        <v>316.77</v>
      </c>
      <c r="V216" cm="1">
        <f t="array" ref="V216">[2]!PropsSI("T","P",W216,"S",Y216,$H$13)</f>
        <v>334.37849968962161</v>
      </c>
      <c r="W216" cm="1">
        <f t="array" ref="W216">[2]!PropsSI("P","T",U216,"Q",1,$H$13)</f>
        <v>1118941.4453885606</v>
      </c>
      <c r="X216" cm="1">
        <f t="array" ref="X216">[2]!PropsSI("H","P",W216,"S",Y216,$H$13)</f>
        <v>440681.28622528602</v>
      </c>
      <c r="Y216">
        <f t="shared" si="88"/>
        <v>1770.3653899981227</v>
      </c>
      <c r="Z216" cm="1">
        <f t="array" ref="Z216">[2]!PropsSI("D","P",W216,"S",Y216,$H$13)</f>
        <v>49.394191943088202</v>
      </c>
      <c r="AB216">
        <f t="shared" si="89"/>
        <v>316.77</v>
      </c>
      <c r="AC216" cm="1">
        <f t="array" ref="AC216">[2]!PropsSI("T","P",AD216,"H",AE216,$H$13)</f>
        <v>334.37849968962172</v>
      </c>
      <c r="AD216">
        <f t="shared" si="90"/>
        <v>1118941.4453885606</v>
      </c>
      <c r="AE216">
        <f t="shared" si="91"/>
        <v>440681.28622528602</v>
      </c>
      <c r="AF216" cm="1">
        <f t="array" ref="AF216">[2]!PropsSI("S","P",AD216,"H",AE216,$H$13)</f>
        <v>1770.3653899981225</v>
      </c>
      <c r="AG216" cm="1">
        <f t="array" ref="AG216">[2]!PropsSI("D","P",AD216,"H",AE216,$H$13)</f>
        <v>49.394191943088174</v>
      </c>
      <c r="AI216">
        <f t="shared" si="92"/>
        <v>316.77</v>
      </c>
      <c r="AJ216">
        <f t="shared" si="93"/>
        <v>311.77</v>
      </c>
      <c r="AK216" cm="1">
        <f t="array" ref="AK216">[2]!PropsSI("P","T",AI216,"Q",0,$H$13)</f>
        <v>1118941.4453885606</v>
      </c>
      <c r="AL216" cm="1">
        <f t="array" ref="AL216">[2]!PropsSI("H","P",AK216,"T",AJ216,$H$13)</f>
        <v>254330.92050488625</v>
      </c>
      <c r="AM216" cm="1">
        <f t="array" ref="AM216">[2]!PropsSI("S","P",AK216,"T",AJ216,$H$13)</f>
        <v>1183.5404587812993</v>
      </c>
      <c r="AN216" cm="1">
        <f t="array" ref="AN216">[2]!PropsSI("D","P",AK216,"T",AJ216,$H$13)</f>
        <v>1153.6881925971395</v>
      </c>
      <c r="AP216">
        <f t="shared" si="94"/>
        <v>315.77</v>
      </c>
      <c r="AQ216">
        <f t="shared" si="95"/>
        <v>309.77</v>
      </c>
      <c r="AR216" cm="1">
        <f t="array" ref="AR216">[2]!PropsSI("P","T",AP216,"Q",0,$H$13)</f>
        <v>1089929.647967096</v>
      </c>
      <c r="AS216" cm="1">
        <f t="array" ref="AS216">[2]!PropsSI("H","P",AR216,"T",AQ216,$H$13)</f>
        <v>251370.86032883989</v>
      </c>
      <c r="AT216" cm="1">
        <f t="array" ref="AT216">[2]!PropsSI("S","P",AR216,"T",AQ216,$H$13)</f>
        <v>1174.0961632275271</v>
      </c>
      <c r="AU216" cm="1">
        <f t="array" ref="AU216">[2]!PropsSI("D","P",AR216,"T",AQ216,$H$13)</f>
        <v>1162.1264514494344</v>
      </c>
      <c r="AW216">
        <f t="shared" si="96"/>
        <v>260.14999999999998</v>
      </c>
      <c r="AX216">
        <f t="shared" si="97"/>
        <v>260.14999999999998</v>
      </c>
      <c r="AY216" cm="1">
        <f t="array" ref="AY216">[2]!PropsSI("P","T",AW216,"Q",0,$H$13)</f>
        <v>177916.45421566669</v>
      </c>
      <c r="AZ216">
        <f t="shared" si="98"/>
        <v>251370.86032883989</v>
      </c>
      <c r="BA216" cm="1">
        <f t="array" ref="BA216">[2]!PropsSI("S","P",AY216,"H",AZ216,$H$13)</f>
        <v>1199.4033472157359</v>
      </c>
      <c r="BB216" cm="1">
        <f t="array" ref="BB216">[2]!PropsSI("D","P",AY216,"H",AZ216,$H$13)</f>
        <v>26.798301746645237</v>
      </c>
      <c r="BD216">
        <f t="shared" si="99"/>
        <v>258.14999999999998</v>
      </c>
      <c r="BE216">
        <f t="shared" si="100"/>
        <v>260.14999999999998</v>
      </c>
      <c r="BF216" cm="1">
        <f t="array" ref="BF216">[2]!PropsSI("P","T",BD216,"Q",1,$H$13)</f>
        <v>163940.08425461562</v>
      </c>
      <c r="BG216" cm="1">
        <f t="array" ref="BG216">[2]!PropsSI("H","P",BF216,"T",BE216,$H$13)</f>
        <v>391296.02083444159</v>
      </c>
      <c r="BH216" cm="1">
        <f t="array" ref="BH216">[2]!PropsSI("S","P",BF216,"T",BE216,$H$13)</f>
        <v>1743.5316928918351</v>
      </c>
      <c r="BI216" cm="1">
        <f t="array" ref="BI216">[2]!PropsSI("D","P",BF216,"T",BE216,$H$13)</f>
        <v>8.2063862576342004</v>
      </c>
      <c r="BJ216">
        <f t="shared" si="101"/>
        <v>139.9251605056017</v>
      </c>
      <c r="BK216">
        <f t="shared" si="102"/>
        <v>44.016753150305014</v>
      </c>
      <c r="BL216">
        <f t="shared" si="103"/>
        <v>-183.94191365590672</v>
      </c>
      <c r="BM216">
        <f t="shared" si="104"/>
        <v>3.1789069045550917</v>
      </c>
      <c r="BN216">
        <f t="shared" si="105"/>
        <v>4.4037871033776863</v>
      </c>
      <c r="BO216">
        <f t="shared" si="106"/>
        <v>0.72185753532837305</v>
      </c>
      <c r="BP216">
        <f t="shared" si="107"/>
        <v>7.418231636062198</v>
      </c>
      <c r="BR216">
        <f t="shared" si="108"/>
        <v>2.7893003796949856</v>
      </c>
      <c r="BS216">
        <f t="shared" si="109"/>
        <v>0.54933721366770694</v>
      </c>
      <c r="BT216">
        <f t="shared" si="110"/>
        <v>13.184093128024966</v>
      </c>
      <c r="BW216">
        <f t="shared" si="111"/>
        <v>0.43507507322482386</v>
      </c>
    </row>
    <row r="217" spans="1:75" x14ac:dyDescent="0.3">
      <c r="A217">
        <v>217</v>
      </c>
      <c r="B217" s="76">
        <v>45508</v>
      </c>
      <c r="C217">
        <v>27.9</v>
      </c>
      <c r="D217">
        <v>29.52</v>
      </c>
      <c r="E217">
        <v>46.80605353</v>
      </c>
      <c r="F217">
        <v>33.4</v>
      </c>
      <c r="J217">
        <v>217</v>
      </c>
      <c r="K217">
        <v>29.52</v>
      </c>
      <c r="L217">
        <f t="shared" si="84"/>
        <v>317.66999999999996</v>
      </c>
      <c r="N217">
        <f t="shared" si="85"/>
        <v>256.14999999999998</v>
      </c>
      <c r="O217">
        <f t="shared" si="86"/>
        <v>266.14999999999998</v>
      </c>
      <c r="P217" cm="1">
        <f t="array" ref="P217">[2]!PropsSI("P","T",N217,"Q",0,$H$13)</f>
        <v>150836.68187834125</v>
      </c>
      <c r="Q217" cm="1">
        <f t="array" ref="Q217">[2]!PropsSI("H","P",P217,"T",O217,$H$13)</f>
        <v>396664.53307498101</v>
      </c>
      <c r="R217" cm="1">
        <f t="array" ref="R217">[2]!PropsSI("S","P",P217,"T",O217,$H$13)</f>
        <v>1770.3653899981227</v>
      </c>
      <c r="S217" cm="1">
        <f t="array" ref="S217">[2]!PropsSI("D","P",P217,"T",O217,$H$13)</f>
        <v>7.305276664307832</v>
      </c>
      <c r="U217">
        <f t="shared" si="87"/>
        <v>317.66999999999996</v>
      </c>
      <c r="V217" cm="1">
        <f t="array" ref="V217">[2]!PropsSI("T","P",W217,"S",Y217,$H$13)</f>
        <v>335.32140838981172</v>
      </c>
      <c r="W217" cm="1">
        <f t="array" ref="W217">[2]!PropsSI("P","T",U217,"Q",1,$H$13)</f>
        <v>1145543.8268730221</v>
      </c>
      <c r="X217" cm="1">
        <f t="array" ref="X217">[2]!PropsSI("H","P",W217,"S",Y217,$H$13)</f>
        <v>441213.48371521314</v>
      </c>
      <c r="Y217">
        <f t="shared" si="88"/>
        <v>1770.3653899981227</v>
      </c>
      <c r="Z217" cm="1">
        <f t="array" ref="Z217">[2]!PropsSI("D","P",W217,"S",Y217,$H$13)</f>
        <v>50.582823734060426</v>
      </c>
      <c r="AB217">
        <f t="shared" si="89"/>
        <v>317.66999999999996</v>
      </c>
      <c r="AC217" cm="1">
        <f t="array" ref="AC217">[2]!PropsSI("T","P",AD217,"H",AE217,$H$13)</f>
        <v>335.32140838981184</v>
      </c>
      <c r="AD217">
        <f t="shared" si="90"/>
        <v>1145543.8268730221</v>
      </c>
      <c r="AE217">
        <f t="shared" si="91"/>
        <v>441213.48371521314</v>
      </c>
      <c r="AF217" cm="1">
        <f t="array" ref="AF217">[2]!PropsSI("S","P",AD217,"H",AE217,$H$13)</f>
        <v>1770.365389998123</v>
      </c>
      <c r="AG217" cm="1">
        <f t="array" ref="AG217">[2]!PropsSI("D","P",AD217,"H",AE217,$H$13)</f>
        <v>50.582823734060376</v>
      </c>
      <c r="AI217">
        <f t="shared" si="92"/>
        <v>317.66999999999996</v>
      </c>
      <c r="AJ217">
        <f t="shared" si="93"/>
        <v>312.66999999999996</v>
      </c>
      <c r="AK217" cm="1">
        <f t="array" ref="AK217">[2]!PropsSI("P","T",AI217,"Q",0,$H$13)</f>
        <v>1145543.8268730221</v>
      </c>
      <c r="AL217" cm="1">
        <f t="array" ref="AL217">[2]!PropsSI("H","P",AK217,"T",AJ217,$H$13)</f>
        <v>255667.69059489062</v>
      </c>
      <c r="AM217" cm="1">
        <f t="array" ref="AM217">[2]!PropsSI("S","P",AK217,"T",AJ217,$H$13)</f>
        <v>1187.7479857423516</v>
      </c>
      <c r="AN217" cm="1">
        <f t="array" ref="AN217">[2]!PropsSI("D","P",AK217,"T",AJ217,$H$13)</f>
        <v>1149.9468239368255</v>
      </c>
      <c r="AP217">
        <f t="shared" si="94"/>
        <v>316.66999999999996</v>
      </c>
      <c r="AQ217">
        <f t="shared" si="95"/>
        <v>310.66999999999996</v>
      </c>
      <c r="AR217" cm="1">
        <f t="array" ref="AR217">[2]!PropsSI("P","T",AP217,"Q",0,$H$13)</f>
        <v>1116014.4960356914</v>
      </c>
      <c r="AS217" cm="1">
        <f t="array" ref="AS217">[2]!PropsSI("H","P",AR217,"T",AQ217,$H$13)</f>
        <v>252698.43127128243</v>
      </c>
      <c r="AT217" cm="1">
        <f t="array" ref="AT217">[2]!PropsSI("S","P",AR217,"T",AQ217,$H$13)</f>
        <v>1178.3031441996488</v>
      </c>
      <c r="AU217" cm="1">
        <f t="array" ref="AU217">[2]!PropsSI("D","P",AR217,"T",AQ217,$H$13)</f>
        <v>1158.4523185137191</v>
      </c>
      <c r="AW217">
        <f t="shared" si="96"/>
        <v>260.14999999999998</v>
      </c>
      <c r="AX217">
        <f t="shared" si="97"/>
        <v>260.14999999999998</v>
      </c>
      <c r="AY217" cm="1">
        <f t="array" ref="AY217">[2]!PropsSI("P","T",AW217,"Q",0,$H$13)</f>
        <v>177916.45421566669</v>
      </c>
      <c r="AZ217">
        <f t="shared" si="98"/>
        <v>252698.43127128243</v>
      </c>
      <c r="BA217" cm="1">
        <f t="array" ref="BA217">[2]!PropsSI("S","P",AY217,"H",AZ217,$H$13)</f>
        <v>1204.5064452070585</v>
      </c>
      <c r="BB217" cm="1">
        <f t="array" ref="BB217">[2]!PropsSI("D","P",AY217,"H",AZ217,$H$13)</f>
        <v>26.299667691927471</v>
      </c>
      <c r="BD217">
        <f t="shared" si="99"/>
        <v>258.14999999999998</v>
      </c>
      <c r="BE217">
        <f t="shared" si="100"/>
        <v>260.14999999999998</v>
      </c>
      <c r="BF217" cm="1">
        <f t="array" ref="BF217">[2]!PropsSI("P","T",BD217,"Q",1,$H$13)</f>
        <v>163940.08425461562</v>
      </c>
      <c r="BG217" cm="1">
        <f t="array" ref="BG217">[2]!PropsSI("H","P",BF217,"T",BE217,$H$13)</f>
        <v>391296.02083444159</v>
      </c>
      <c r="BH217" cm="1">
        <f t="array" ref="BH217">[2]!PropsSI("S","P",BF217,"T",BE217,$H$13)</f>
        <v>1743.5316928918351</v>
      </c>
      <c r="BI217" cm="1">
        <f t="array" ref="BI217">[2]!PropsSI("D","P",BF217,"T",BE217,$H$13)</f>
        <v>8.2063862576342004</v>
      </c>
      <c r="BJ217">
        <f t="shared" si="101"/>
        <v>138.59758956315915</v>
      </c>
      <c r="BK217">
        <f t="shared" si="102"/>
        <v>44.548950640232128</v>
      </c>
      <c r="BL217">
        <f t="shared" si="103"/>
        <v>-183.14654020339128</v>
      </c>
      <c r="BM217">
        <f t="shared" si="104"/>
        <v>3.1111302863774251</v>
      </c>
      <c r="BN217">
        <f t="shared" si="105"/>
        <v>4.3371975806451619</v>
      </c>
      <c r="BO217">
        <f t="shared" si="106"/>
        <v>0.71731347916011745</v>
      </c>
      <c r="BP217">
        <f t="shared" si="107"/>
        <v>7.5945971007037354</v>
      </c>
      <c r="BR217">
        <f t="shared" si="108"/>
        <v>2.2571028897678715</v>
      </c>
      <c r="BS217">
        <f t="shared" si="109"/>
        <v>0.44452387467928361</v>
      </c>
      <c r="BT217">
        <f t="shared" si="110"/>
        <v>10.668572992302806</v>
      </c>
      <c r="BW217">
        <f t="shared" si="111"/>
        <v>0.35206290874599261</v>
      </c>
    </row>
    <row r="218" spans="1:75" x14ac:dyDescent="0.3">
      <c r="A218">
        <v>218</v>
      </c>
      <c r="B218" s="76">
        <v>45509</v>
      </c>
      <c r="C218">
        <v>28.33</v>
      </c>
      <c r="D218">
        <v>30.05</v>
      </c>
      <c r="E218">
        <v>46.80605353</v>
      </c>
      <c r="F218">
        <v>33.4</v>
      </c>
      <c r="J218">
        <v>218</v>
      </c>
      <c r="K218">
        <v>30.05</v>
      </c>
      <c r="L218">
        <f t="shared" si="84"/>
        <v>318.2</v>
      </c>
      <c r="N218">
        <f t="shared" si="85"/>
        <v>256.14999999999998</v>
      </c>
      <c r="O218">
        <f t="shared" si="86"/>
        <v>266.14999999999998</v>
      </c>
      <c r="P218" cm="1">
        <f t="array" ref="P218">[2]!PropsSI("P","T",N218,"Q",0,$H$13)</f>
        <v>150836.68187834125</v>
      </c>
      <c r="Q218" cm="1">
        <f t="array" ref="Q218">[2]!PropsSI("H","P",P218,"T",O218,$H$13)</f>
        <v>396664.53307498101</v>
      </c>
      <c r="R218" cm="1">
        <f t="array" ref="R218">[2]!PropsSI("S","P",P218,"T",O218,$H$13)</f>
        <v>1770.3653899981227</v>
      </c>
      <c r="S218" cm="1">
        <f t="array" ref="S218">[2]!PropsSI("D","P",P218,"T",O218,$H$13)</f>
        <v>7.305276664307832</v>
      </c>
      <c r="U218">
        <f t="shared" si="87"/>
        <v>318.2</v>
      </c>
      <c r="V218" cm="1">
        <f t="array" ref="V218">[2]!PropsSI("T","P",W218,"S",Y218,$H$13)</f>
        <v>335.8764486362075</v>
      </c>
      <c r="W218" cm="1">
        <f t="array" ref="W218">[2]!PropsSI("P","T",U218,"Q",1,$H$13)</f>
        <v>1161429.9459089979</v>
      </c>
      <c r="X218" cm="1">
        <f t="array" ref="X218">[2]!PropsSI("H","P",W218,"S",Y218,$H$13)</f>
        <v>441525.35852789076</v>
      </c>
      <c r="Y218">
        <f t="shared" si="88"/>
        <v>1770.3653899981227</v>
      </c>
      <c r="Z218" cm="1">
        <f t="array" ref="Z218">[2]!PropsSI("D","P",W218,"S",Y218,$H$13)</f>
        <v>51.293970880563485</v>
      </c>
      <c r="AB218">
        <f t="shared" si="89"/>
        <v>318.2</v>
      </c>
      <c r="AC218" cm="1">
        <f t="array" ref="AC218">[2]!PropsSI("T","P",AD218,"H",AE218,$H$13)</f>
        <v>335.87644863620767</v>
      </c>
      <c r="AD218">
        <f t="shared" si="90"/>
        <v>1161429.9459089979</v>
      </c>
      <c r="AE218">
        <f t="shared" si="91"/>
        <v>441525.35852789076</v>
      </c>
      <c r="AF218" cm="1">
        <f t="array" ref="AF218">[2]!PropsSI("S","P",AD218,"H",AE218,$H$13)</f>
        <v>1770.3653899981234</v>
      </c>
      <c r="AG218" cm="1">
        <f t="array" ref="AG218">[2]!PropsSI("D","P",AD218,"H",AE218,$H$13)</f>
        <v>51.293970880563428</v>
      </c>
      <c r="AI218">
        <f t="shared" si="92"/>
        <v>318.2</v>
      </c>
      <c r="AJ218">
        <f t="shared" si="93"/>
        <v>313.2</v>
      </c>
      <c r="AK218" cm="1">
        <f t="array" ref="AK218">[2]!PropsSI("P","T",AI218,"Q",0,$H$13)</f>
        <v>1161429.9459089979</v>
      </c>
      <c r="AL218" cm="1">
        <f t="array" ref="AL218">[2]!PropsSI("H","P",AK218,"T",AJ218,$H$13)</f>
        <v>256456.7786734259</v>
      </c>
      <c r="AM218" cm="1">
        <f t="array" ref="AM218">[2]!PropsSI("S","P",AK218,"T",AJ218,$H$13)</f>
        <v>1190.2253695214681</v>
      </c>
      <c r="AN218" cm="1">
        <f t="array" ref="AN218">[2]!PropsSI("D","P",AK218,"T",AJ218,$H$13)</f>
        <v>1147.7307851702376</v>
      </c>
      <c r="AP218">
        <f t="shared" si="94"/>
        <v>317.2</v>
      </c>
      <c r="AQ218">
        <f t="shared" si="95"/>
        <v>311.2</v>
      </c>
      <c r="AR218" cm="1">
        <f t="array" ref="AR218">[2]!PropsSI("P","T",AP218,"Q",0,$H$13)</f>
        <v>1131592.98961655</v>
      </c>
      <c r="AS218" cm="1">
        <f t="array" ref="AS218">[2]!PropsSI("H","P",AR218,"T",AQ218,$H$13)</f>
        <v>253482.01753010479</v>
      </c>
      <c r="AT218" cm="1">
        <f t="array" ref="AT218">[2]!PropsSI("S","P",AR218,"T",AQ218,$H$13)</f>
        <v>1180.7799510684054</v>
      </c>
      <c r="AU218" cm="1">
        <f t="array" ref="AU218">[2]!PropsSI("D","P",AR218,"T",AQ218,$H$13)</f>
        <v>1156.2766678085291</v>
      </c>
      <c r="AW218">
        <f t="shared" si="96"/>
        <v>260.14999999999998</v>
      </c>
      <c r="AX218">
        <f t="shared" si="97"/>
        <v>260.14999999999998</v>
      </c>
      <c r="AY218" cm="1">
        <f t="array" ref="AY218">[2]!PropsSI("P","T",AW218,"Q",0,$H$13)</f>
        <v>177916.45421566669</v>
      </c>
      <c r="AZ218">
        <f t="shared" si="98"/>
        <v>253482.01753010479</v>
      </c>
      <c r="BA218" cm="1">
        <f t="array" ref="BA218">[2]!PropsSI("S","P",AY218,"H",AZ218,$H$13)</f>
        <v>1207.5185007858493</v>
      </c>
      <c r="BB218" cm="1">
        <f t="array" ref="BB218">[2]!PropsSI("D","P",AY218,"H",AZ218,$H$13)</f>
        <v>26.013967631825683</v>
      </c>
      <c r="BD218">
        <f t="shared" si="99"/>
        <v>258.14999999999998</v>
      </c>
      <c r="BE218">
        <f t="shared" si="100"/>
        <v>260.14999999999998</v>
      </c>
      <c r="BF218" cm="1">
        <f t="array" ref="BF218">[2]!PropsSI("P","T",BD218,"Q",1,$H$13)</f>
        <v>163940.08425461562</v>
      </c>
      <c r="BG218" cm="1">
        <f t="array" ref="BG218">[2]!PropsSI("H","P",BF218,"T",BE218,$H$13)</f>
        <v>391296.02083444159</v>
      </c>
      <c r="BH218" cm="1">
        <f t="array" ref="BH218">[2]!PropsSI("S","P",BF218,"T",BE218,$H$13)</f>
        <v>1743.5316928918351</v>
      </c>
      <c r="BI218" cm="1">
        <f t="array" ref="BI218">[2]!PropsSI("D","P",BF218,"T",BE218,$H$13)</f>
        <v>8.2063862576342004</v>
      </c>
      <c r="BJ218">
        <f t="shared" si="101"/>
        <v>137.81400330433681</v>
      </c>
      <c r="BK218">
        <f t="shared" si="102"/>
        <v>44.860825452909744</v>
      </c>
      <c r="BL218">
        <f t="shared" si="103"/>
        <v>-182.67482875724656</v>
      </c>
      <c r="BM218">
        <f t="shared" si="104"/>
        <v>3.072034495865434</v>
      </c>
      <c r="BN218">
        <f t="shared" si="105"/>
        <v>4.2989175686927545</v>
      </c>
      <c r="BO218">
        <f t="shared" si="106"/>
        <v>0.71460651356466931</v>
      </c>
      <c r="BP218">
        <f t="shared" si="107"/>
        <v>7.6999170987184682</v>
      </c>
      <c r="BR218">
        <f t="shared" si="108"/>
        <v>1.9452280770902561</v>
      </c>
      <c r="BS218">
        <f t="shared" si="109"/>
        <v>0.38310186296027549</v>
      </c>
      <c r="BT218">
        <f t="shared" si="110"/>
        <v>9.1944447110466108</v>
      </c>
      <c r="BW218">
        <f t="shared" si="111"/>
        <v>0.30341667546453815</v>
      </c>
    </row>
    <row r="219" spans="1:75" x14ac:dyDescent="0.3">
      <c r="A219">
        <v>219</v>
      </c>
      <c r="B219" s="76">
        <v>45510</v>
      </c>
      <c r="C219">
        <v>29.65</v>
      </c>
      <c r="D219">
        <v>31.36</v>
      </c>
      <c r="E219">
        <v>46.80605353</v>
      </c>
      <c r="F219">
        <v>33.4</v>
      </c>
      <c r="J219">
        <v>219</v>
      </c>
      <c r="K219">
        <v>31.36</v>
      </c>
      <c r="L219">
        <f t="shared" si="84"/>
        <v>319.51</v>
      </c>
      <c r="N219">
        <f t="shared" si="85"/>
        <v>256.14999999999998</v>
      </c>
      <c r="O219">
        <f t="shared" si="86"/>
        <v>266.14999999999998</v>
      </c>
      <c r="P219" cm="1">
        <f t="array" ref="P219">[2]!PropsSI("P","T",N219,"Q",0,$H$13)</f>
        <v>150836.68187834125</v>
      </c>
      <c r="Q219" cm="1">
        <f t="array" ref="Q219">[2]!PropsSI("H","P",P219,"T",O219,$H$13)</f>
        <v>396664.53307498101</v>
      </c>
      <c r="R219" cm="1">
        <f t="array" ref="R219">[2]!PropsSI("S","P",P219,"T",O219,$H$13)</f>
        <v>1770.3653899981227</v>
      </c>
      <c r="S219" cm="1">
        <f t="array" ref="S219">[2]!PropsSI("D","P",P219,"T",O219,$H$13)</f>
        <v>7.305276664307832</v>
      </c>
      <c r="U219">
        <f t="shared" si="87"/>
        <v>319.51</v>
      </c>
      <c r="V219" cm="1">
        <f t="array" ref="V219">[2]!PropsSI("T","P",W219,"S",Y219,$H$13)</f>
        <v>337.24771162345365</v>
      </c>
      <c r="W219" cm="1">
        <f t="array" ref="W219">[2]!PropsSI("P","T",U219,"Q",1,$H$13)</f>
        <v>1201404.556393262</v>
      </c>
      <c r="X219" cm="1">
        <f t="array" ref="X219">[2]!PropsSI("H","P",W219,"S",Y219,$H$13)</f>
        <v>442291.37185747328</v>
      </c>
      <c r="Y219">
        <f t="shared" si="88"/>
        <v>1770.3653899981227</v>
      </c>
      <c r="Z219" cm="1">
        <f t="array" ref="Z219">[2]!PropsSI("D","P",W219,"S",Y219,$H$13)</f>
        <v>53.087912742236419</v>
      </c>
      <c r="AB219">
        <f t="shared" si="89"/>
        <v>319.51</v>
      </c>
      <c r="AC219" cm="1">
        <f t="array" ref="AC219">[2]!PropsSI("T","P",AD219,"H",AE219,$H$13)</f>
        <v>337.24771162345354</v>
      </c>
      <c r="AD219">
        <f t="shared" si="90"/>
        <v>1201404.556393262</v>
      </c>
      <c r="AE219">
        <f t="shared" si="91"/>
        <v>442291.37185747328</v>
      </c>
      <c r="AF219" cm="1">
        <f t="array" ref="AF219">[2]!PropsSI("S","P",AD219,"H",AE219,$H$13)</f>
        <v>1770.3653899981221</v>
      </c>
      <c r="AG219" cm="1">
        <f t="array" ref="AG219">[2]!PropsSI("D","P",AD219,"H",AE219,$H$13)</f>
        <v>53.087912742236483</v>
      </c>
      <c r="AI219">
        <f t="shared" si="92"/>
        <v>319.51</v>
      </c>
      <c r="AJ219">
        <f t="shared" si="93"/>
        <v>314.51</v>
      </c>
      <c r="AK219" cm="1">
        <f t="array" ref="AK219">[2]!PropsSI("P","T",AI219,"Q",0,$H$13)</f>
        <v>1201404.556393262</v>
      </c>
      <c r="AL219" cm="1">
        <f t="array" ref="AL219">[2]!PropsSI("H","P",AK219,"T",AJ219,$H$13)</f>
        <v>258413.24929124751</v>
      </c>
      <c r="AM219" cm="1">
        <f t="array" ref="AM219">[2]!PropsSI("S","P",AK219,"T",AJ219,$H$13)</f>
        <v>1196.3478058932119</v>
      </c>
      <c r="AN219" cm="1">
        <f t="array" ref="AN219">[2]!PropsSI("D","P",AK219,"T",AJ219,$H$13)</f>
        <v>1142.2117757659219</v>
      </c>
      <c r="AP219">
        <f t="shared" si="94"/>
        <v>318.51</v>
      </c>
      <c r="AQ219">
        <f t="shared" si="95"/>
        <v>312.51</v>
      </c>
      <c r="AR219" cm="1">
        <f t="array" ref="AR219">[2]!PropsSI("P","T",AP219,"Q",0,$H$13)</f>
        <v>1170798.0812602234</v>
      </c>
      <c r="AS219" cm="1">
        <f t="array" ref="AS219">[2]!PropsSI("H","P",AR219,"T",AQ219,$H$13)</f>
        <v>255424.61096321262</v>
      </c>
      <c r="AT219" cm="1">
        <f t="array" ref="AT219">[2]!PropsSI("S","P",AR219,"T",AQ219,$H$13)</f>
        <v>1186.900127087993</v>
      </c>
      <c r="AU219" cm="1">
        <f t="array" ref="AU219">[2]!PropsSI("D","P",AR219,"T",AQ219,$H$13)</f>
        <v>1150.8601012835629</v>
      </c>
      <c r="AW219">
        <f t="shared" si="96"/>
        <v>260.14999999999998</v>
      </c>
      <c r="AX219">
        <f t="shared" si="97"/>
        <v>260.14999999999998</v>
      </c>
      <c r="AY219" cm="1">
        <f t="array" ref="AY219">[2]!PropsSI("P","T",AW219,"Q",0,$H$13)</f>
        <v>177916.45421566669</v>
      </c>
      <c r="AZ219">
        <f t="shared" si="98"/>
        <v>255424.61096321262</v>
      </c>
      <c r="BA219" cm="1">
        <f t="array" ref="BA219">[2]!PropsSI("S","P",AY219,"H",AZ219,$H$13)</f>
        <v>1214.9857059871092</v>
      </c>
      <c r="BB219" cm="1">
        <f t="array" ref="BB219">[2]!PropsSI("D","P",AY219,"H",AZ219,$H$13)</f>
        <v>25.331753932267286</v>
      </c>
      <c r="BD219">
        <f t="shared" si="99"/>
        <v>258.14999999999998</v>
      </c>
      <c r="BE219">
        <f t="shared" si="100"/>
        <v>260.14999999999998</v>
      </c>
      <c r="BF219" cm="1">
        <f t="array" ref="BF219">[2]!PropsSI("P","T",BD219,"Q",1,$H$13)</f>
        <v>163940.08425461562</v>
      </c>
      <c r="BG219" cm="1">
        <f t="array" ref="BG219">[2]!PropsSI("H","P",BF219,"T",BE219,$H$13)</f>
        <v>391296.02083444159</v>
      </c>
      <c r="BH219" cm="1">
        <f t="array" ref="BH219">[2]!PropsSI("S","P",BF219,"T",BE219,$H$13)</f>
        <v>1743.5316928918351</v>
      </c>
      <c r="BI219" cm="1">
        <f t="array" ref="BI219">[2]!PropsSI("D","P",BF219,"T",BE219,$H$13)</f>
        <v>8.2063862576342004</v>
      </c>
      <c r="BJ219">
        <f t="shared" si="101"/>
        <v>135.87140987122896</v>
      </c>
      <c r="BK219">
        <f t="shared" si="102"/>
        <v>45.626838782492271</v>
      </c>
      <c r="BL219">
        <f t="shared" si="103"/>
        <v>-181.49824865372125</v>
      </c>
      <c r="BM219">
        <f t="shared" si="104"/>
        <v>2.9778834891223043</v>
      </c>
      <c r="BN219">
        <f t="shared" si="105"/>
        <v>4.2071382007822669</v>
      </c>
      <c r="BO219">
        <f t="shared" si="106"/>
        <v>0.70781689286284977</v>
      </c>
      <c r="BP219">
        <f t="shared" si="107"/>
        <v>7.9649362570986959</v>
      </c>
      <c r="BR219">
        <f t="shared" si="108"/>
        <v>1.1792147475077286</v>
      </c>
      <c r="BS219">
        <f t="shared" si="109"/>
        <v>0.23223979332860545</v>
      </c>
      <c r="BT219">
        <f t="shared" si="110"/>
        <v>5.5737550398865308</v>
      </c>
      <c r="BW219">
        <f t="shared" si="111"/>
        <v>0.18393391631625552</v>
      </c>
    </row>
    <row r="220" spans="1:75" x14ac:dyDescent="0.3">
      <c r="A220">
        <v>220</v>
      </c>
      <c r="B220" s="76">
        <v>45511</v>
      </c>
      <c r="C220">
        <v>30.62</v>
      </c>
      <c r="D220">
        <v>33.4</v>
      </c>
      <c r="E220">
        <v>46.80605353</v>
      </c>
      <c r="F220">
        <v>33.4</v>
      </c>
      <c r="J220">
        <v>220</v>
      </c>
      <c r="K220">
        <v>33.4</v>
      </c>
      <c r="L220">
        <f t="shared" si="84"/>
        <v>321.54999999999995</v>
      </c>
      <c r="N220">
        <f t="shared" si="85"/>
        <v>256.14999999999998</v>
      </c>
      <c r="O220">
        <f t="shared" si="86"/>
        <v>266.14999999999998</v>
      </c>
      <c r="P220" cm="1">
        <f t="array" ref="P220">[2]!PropsSI("P","T",N220,"Q",0,$H$13)</f>
        <v>150836.68187834125</v>
      </c>
      <c r="Q220" cm="1">
        <f t="array" ref="Q220">[2]!PropsSI("H","P",P220,"T",O220,$H$13)</f>
        <v>396664.53307498101</v>
      </c>
      <c r="R220" cm="1">
        <f t="array" ref="R220">[2]!PropsSI("S","P",P220,"T",O220,$H$13)</f>
        <v>1770.3653899981227</v>
      </c>
      <c r="S220" cm="1">
        <f t="array" ref="S220">[2]!PropsSI("D","P",P220,"T",O220,$H$13)</f>
        <v>7.305276664307832</v>
      </c>
      <c r="U220">
        <f t="shared" si="87"/>
        <v>321.54999999999995</v>
      </c>
      <c r="V220" cm="1">
        <f t="array" ref="V220">[2]!PropsSI("T","P",W220,"S",Y220,$H$13)</f>
        <v>339.38171747059727</v>
      </c>
      <c r="W220" cm="1">
        <f t="array" ref="W220">[2]!PropsSI("P","T",U220,"Q",1,$H$13)</f>
        <v>1265699.0515493667</v>
      </c>
      <c r="X220" cm="1">
        <f t="array" ref="X220">[2]!PropsSI("H","P",W220,"S",Y220,$H$13)</f>
        <v>443470.58660147974</v>
      </c>
      <c r="Y220">
        <f t="shared" si="88"/>
        <v>1770.3653899981227</v>
      </c>
      <c r="Z220" cm="1">
        <f t="array" ref="Z220">[2]!PropsSI("D","P",W220,"S",Y220,$H$13)</f>
        <v>55.986890808734294</v>
      </c>
      <c r="AB220">
        <f t="shared" si="89"/>
        <v>321.54999999999995</v>
      </c>
      <c r="AC220" cm="1">
        <f t="array" ref="AC220">[2]!PropsSI("T","P",AD220,"H",AE220,$H$13)</f>
        <v>339.38171747059738</v>
      </c>
      <c r="AD220">
        <f t="shared" si="90"/>
        <v>1265699.0515493667</v>
      </c>
      <c r="AE220">
        <f t="shared" si="91"/>
        <v>443470.58660147974</v>
      </c>
      <c r="AF220" cm="1">
        <f t="array" ref="AF220">[2]!PropsSI("S","P",AD220,"H",AE220,$H$13)</f>
        <v>1770.365389998123</v>
      </c>
      <c r="AG220" cm="1">
        <f t="array" ref="AG220">[2]!PropsSI("D","P",AD220,"H",AE220,$H$13)</f>
        <v>55.986890808734245</v>
      </c>
      <c r="AI220">
        <f t="shared" si="92"/>
        <v>321.54999999999995</v>
      </c>
      <c r="AJ220">
        <f t="shared" si="93"/>
        <v>316.54999999999995</v>
      </c>
      <c r="AK220" cm="1">
        <f t="array" ref="AK220">[2]!PropsSI("P","T",AI220,"Q",0,$H$13)</f>
        <v>1265699.0515493667</v>
      </c>
      <c r="AL220" cm="1">
        <f t="array" ref="AL220">[2]!PropsSI("H","P",AK220,"T",AJ220,$H$13)</f>
        <v>261477.66167218887</v>
      </c>
      <c r="AM220" cm="1">
        <f t="array" ref="AM220">[2]!PropsSI("S","P",AK220,"T",AJ220,$H$13)</f>
        <v>1205.8806755359983</v>
      </c>
      <c r="AN220" cm="1">
        <f t="array" ref="AN220">[2]!PropsSI("D","P",AK220,"T",AJ220,$H$13)</f>
        <v>1133.4952387483502</v>
      </c>
      <c r="AP220">
        <f t="shared" si="94"/>
        <v>320.54999999999995</v>
      </c>
      <c r="AQ220">
        <f t="shared" si="95"/>
        <v>314.54999999999995</v>
      </c>
      <c r="AR220" cm="1">
        <f t="array" ref="AR220">[2]!PropsSI("P","T",AP220,"Q",0,$H$13)</f>
        <v>1233867.9341914938</v>
      </c>
      <c r="AS220" cm="1">
        <f t="array" ref="AS220">[2]!PropsSI("H","P",AR220,"T",AQ220,$H$13)</f>
        <v>258466.58341168769</v>
      </c>
      <c r="AT220" cm="1">
        <f t="array" ref="AT220">[2]!PropsSI("S","P",AR220,"T",AQ220,$H$13)</f>
        <v>1196.4270156627249</v>
      </c>
      <c r="AU220" cm="1">
        <f t="array" ref="AU220">[2]!PropsSI("D","P",AR220,"T",AQ220,$H$13)</f>
        <v>1142.3109017187071</v>
      </c>
      <c r="AW220">
        <f t="shared" si="96"/>
        <v>260.14999999999998</v>
      </c>
      <c r="AX220">
        <f t="shared" si="97"/>
        <v>260.14999999999998</v>
      </c>
      <c r="AY220" cm="1">
        <f t="array" ref="AY220">[2]!PropsSI("P","T",AW220,"Q",0,$H$13)</f>
        <v>177916.45421566669</v>
      </c>
      <c r="AZ220">
        <f t="shared" si="98"/>
        <v>258466.58341168769</v>
      </c>
      <c r="BA220" cm="1">
        <f t="array" ref="BA220">[2]!PropsSI("S","P",AY220,"H",AZ220,$H$13)</f>
        <v>1226.6788539727911</v>
      </c>
      <c r="BB220" cm="1">
        <f t="array" ref="BB220">[2]!PropsSI("D","P",AY220,"H",AZ220,$H$13)</f>
        <v>24.332504272611803</v>
      </c>
      <c r="BD220">
        <f t="shared" si="99"/>
        <v>258.14999999999998</v>
      </c>
      <c r="BE220">
        <f t="shared" si="100"/>
        <v>260.14999999999998</v>
      </c>
      <c r="BF220" cm="1">
        <f t="array" ref="BF220">[2]!PropsSI("P","T",BD220,"Q",1,$H$13)</f>
        <v>163940.08425461562</v>
      </c>
      <c r="BG220" cm="1">
        <f t="array" ref="BG220">[2]!PropsSI("H","P",BF220,"T",BE220,$H$13)</f>
        <v>391296.02083444159</v>
      </c>
      <c r="BH220" cm="1">
        <f t="array" ref="BH220">[2]!PropsSI("S","P",BF220,"T",BE220,$H$13)</f>
        <v>1743.5316928918351</v>
      </c>
      <c r="BI220" cm="1">
        <f t="array" ref="BI220">[2]!PropsSI("D","P",BF220,"T",BE220,$H$13)</f>
        <v>8.2063862576342004</v>
      </c>
      <c r="BJ220">
        <f t="shared" si="101"/>
        <v>132.8294374227539</v>
      </c>
      <c r="BK220">
        <f t="shared" si="102"/>
        <v>46.806053526498729</v>
      </c>
      <c r="BL220">
        <f t="shared" si="103"/>
        <v>-179.63549094925264</v>
      </c>
      <c r="BM220">
        <f t="shared" si="104"/>
        <v>2.8378687672857099</v>
      </c>
      <c r="BN220">
        <f t="shared" si="105"/>
        <v>4.0717665615141962</v>
      </c>
      <c r="BO220">
        <f t="shared" si="106"/>
        <v>0.69696254056135576</v>
      </c>
      <c r="BP220">
        <f t="shared" si="107"/>
        <v>8.3911886405074085</v>
      </c>
      <c r="BR220">
        <f t="shared" si="108"/>
        <v>3.5012703847314697E-9</v>
      </c>
      <c r="BS220">
        <f t="shared" si="109"/>
        <v>6.8955575077072557E-10</v>
      </c>
      <c r="BT220">
        <f t="shared" si="110"/>
        <v>1.6549338018497413E-8</v>
      </c>
      <c r="BW220">
        <f t="shared" si="111"/>
        <v>5.4612815461041469E-10</v>
      </c>
    </row>
    <row r="221" spans="1:75" x14ac:dyDescent="0.3">
      <c r="A221">
        <v>221</v>
      </c>
      <c r="B221" s="76">
        <v>45512</v>
      </c>
      <c r="C221">
        <v>28.82</v>
      </c>
      <c r="D221">
        <v>30.51</v>
      </c>
      <c r="E221">
        <v>46.80605353</v>
      </c>
      <c r="F221">
        <v>33.4</v>
      </c>
      <c r="J221">
        <v>221</v>
      </c>
      <c r="K221">
        <v>30.51</v>
      </c>
      <c r="L221">
        <f t="shared" si="84"/>
        <v>318.65999999999997</v>
      </c>
      <c r="N221">
        <f t="shared" si="85"/>
        <v>256.14999999999998</v>
      </c>
      <c r="O221">
        <f t="shared" si="86"/>
        <v>266.14999999999998</v>
      </c>
      <c r="P221" cm="1">
        <f t="array" ref="P221">[2]!PropsSI("P","T",N221,"Q",0,$H$13)</f>
        <v>150836.68187834125</v>
      </c>
      <c r="Q221" cm="1">
        <f t="array" ref="Q221">[2]!PropsSI("H","P",P221,"T",O221,$H$13)</f>
        <v>396664.53307498101</v>
      </c>
      <c r="R221" cm="1">
        <f t="array" ref="R221">[2]!PropsSI("S","P",P221,"T",O221,$H$13)</f>
        <v>1770.3653899981227</v>
      </c>
      <c r="S221" cm="1">
        <f t="array" ref="S221">[2]!PropsSI("D","P",P221,"T",O221,$H$13)</f>
        <v>7.305276664307832</v>
      </c>
      <c r="U221">
        <f t="shared" si="87"/>
        <v>318.65999999999997</v>
      </c>
      <c r="V221" cm="1">
        <f t="array" ref="V221">[2]!PropsSI("T","P",W221,"S",Y221,$H$13)</f>
        <v>336.35805718657019</v>
      </c>
      <c r="W221" cm="1">
        <f t="array" ref="W221">[2]!PropsSI("P","T",U221,"Q",1,$H$13)</f>
        <v>1175351.3424321366</v>
      </c>
      <c r="X221" cm="1">
        <f t="array" ref="X221">[2]!PropsSI("H","P",W221,"S",Y221,$H$13)</f>
        <v>441795.12538457988</v>
      </c>
      <c r="Y221">
        <f t="shared" si="88"/>
        <v>1770.3653899981227</v>
      </c>
      <c r="Z221" cm="1">
        <f t="array" ref="Z221">[2]!PropsSI("D","P",W221,"S",Y221,$H$13)</f>
        <v>51.917993308316703</v>
      </c>
      <c r="AB221">
        <f t="shared" si="89"/>
        <v>318.65999999999997</v>
      </c>
      <c r="AC221" cm="1">
        <f t="array" ref="AC221">[2]!PropsSI("T","P",AD221,"H",AE221,$H$13)</f>
        <v>336.35805718657019</v>
      </c>
      <c r="AD221">
        <f t="shared" si="90"/>
        <v>1175351.3424321366</v>
      </c>
      <c r="AE221">
        <f t="shared" si="91"/>
        <v>441795.12538457988</v>
      </c>
      <c r="AF221" cm="1">
        <f t="array" ref="AF221">[2]!PropsSI("S","P",AD221,"H",AE221,$H$13)</f>
        <v>1770.3653899981225</v>
      </c>
      <c r="AG221" cm="1">
        <f t="array" ref="AG221">[2]!PropsSI("D","P",AD221,"H",AE221,$H$13)</f>
        <v>51.91799330831671</v>
      </c>
      <c r="AI221">
        <f t="shared" si="92"/>
        <v>318.65999999999997</v>
      </c>
      <c r="AJ221">
        <f t="shared" si="93"/>
        <v>313.65999999999997</v>
      </c>
      <c r="AK221" cm="1">
        <f t="array" ref="AK221">[2]!PropsSI("P","T",AI221,"Q",0,$H$13)</f>
        <v>1175351.3424321366</v>
      </c>
      <c r="AL221" cm="1">
        <f t="array" ref="AL221">[2]!PropsSI("H","P",AK221,"T",AJ221,$H$13)</f>
        <v>257142.79048228764</v>
      </c>
      <c r="AM221" cm="1">
        <f t="array" ref="AM221">[2]!PropsSI("S","P",AK221,"T",AJ221,$H$13)</f>
        <v>1192.3753618445496</v>
      </c>
      <c r="AN221" cm="1">
        <f t="array" ref="AN221">[2]!PropsSI("D","P",AK221,"T",AJ221,$H$13)</f>
        <v>1145.7996225973714</v>
      </c>
      <c r="AP221">
        <f t="shared" si="94"/>
        <v>317.65999999999997</v>
      </c>
      <c r="AQ221">
        <f t="shared" si="95"/>
        <v>311.65999999999997</v>
      </c>
      <c r="AR221" cm="1">
        <f t="array" ref="AR221">[2]!PropsSI("P","T",AP221,"Q",0,$H$13)</f>
        <v>1145245.664272699</v>
      </c>
      <c r="AS221" cm="1">
        <f t="array" ref="AS221">[2]!PropsSI("H","P",AR221,"T",AQ221,$H$13)</f>
        <v>254163.20215476051</v>
      </c>
      <c r="AT221" cm="1">
        <f t="array" ref="AT221">[2]!PropsSI("S","P",AR221,"T",AQ221,$H$13)</f>
        <v>1182.929286367515</v>
      </c>
      <c r="AU221" cm="1">
        <f t="array" ref="AU221">[2]!PropsSI("D","P",AR221,"T",AQ221,$H$13)</f>
        <v>1154.3810477279665</v>
      </c>
      <c r="AW221">
        <f t="shared" si="96"/>
        <v>260.14999999999998</v>
      </c>
      <c r="AX221">
        <f t="shared" si="97"/>
        <v>260.14999999999998</v>
      </c>
      <c r="AY221" cm="1">
        <f t="array" ref="AY221">[2]!PropsSI("P","T",AW221,"Q",0,$H$13)</f>
        <v>177916.45421566669</v>
      </c>
      <c r="AZ221">
        <f t="shared" si="98"/>
        <v>254163.20215476051</v>
      </c>
      <c r="BA221" cm="1">
        <f t="array" ref="BA221">[2]!PropsSI("S","P",AY221,"H",AZ221,$H$13)</f>
        <v>1210.136931017084</v>
      </c>
      <c r="BB221" cm="1">
        <f t="array" ref="BB221">[2]!PropsSI("D","P",AY221,"H",AZ221,$H$13)</f>
        <v>25.770600105495255</v>
      </c>
      <c r="BD221">
        <f t="shared" si="99"/>
        <v>258.14999999999998</v>
      </c>
      <c r="BE221">
        <f t="shared" si="100"/>
        <v>260.14999999999998</v>
      </c>
      <c r="BF221" cm="1">
        <f t="array" ref="BF221">[2]!PropsSI("P","T",BD221,"Q",1,$H$13)</f>
        <v>163940.08425461562</v>
      </c>
      <c r="BG221" cm="1">
        <f t="array" ref="BG221">[2]!PropsSI("H","P",BF221,"T",BE221,$H$13)</f>
        <v>391296.02083444159</v>
      </c>
      <c r="BH221" cm="1">
        <f t="array" ref="BH221">[2]!PropsSI("S","P",BF221,"T",BE221,$H$13)</f>
        <v>1743.5316928918351</v>
      </c>
      <c r="BI221" cm="1">
        <f t="array" ref="BI221">[2]!PropsSI("D","P",BF221,"T",BE221,$H$13)</f>
        <v>8.2063862576342004</v>
      </c>
      <c r="BJ221">
        <f t="shared" si="101"/>
        <v>137.13281867968107</v>
      </c>
      <c r="BK221">
        <f t="shared" si="102"/>
        <v>45.130592309598867</v>
      </c>
      <c r="BL221">
        <f t="shared" si="103"/>
        <v>-182.26341098927992</v>
      </c>
      <c r="BM221">
        <f t="shared" si="104"/>
        <v>3.038577861751532</v>
      </c>
      <c r="BN221">
        <f t="shared" si="105"/>
        <v>4.2662369856222115</v>
      </c>
      <c r="BO221">
        <f t="shared" si="106"/>
        <v>0.71223841338208482</v>
      </c>
      <c r="BP221">
        <f t="shared" si="107"/>
        <v>7.792211601287593</v>
      </c>
      <c r="BR221">
        <f t="shared" si="108"/>
        <v>1.6754612204011323</v>
      </c>
      <c r="BS221">
        <f t="shared" si="109"/>
        <v>0.32997277924011187</v>
      </c>
      <c r="BT221">
        <f t="shared" si="110"/>
        <v>7.9193467017626844</v>
      </c>
      <c r="BW221">
        <f t="shared" si="111"/>
        <v>0.26133844115816862</v>
      </c>
    </row>
    <row r="222" spans="1:75" x14ac:dyDescent="0.3">
      <c r="A222">
        <v>222</v>
      </c>
      <c r="B222" s="76">
        <v>45513</v>
      </c>
      <c r="C222">
        <v>27.99</v>
      </c>
      <c r="D222">
        <v>29.26</v>
      </c>
      <c r="E222">
        <v>46.80605353</v>
      </c>
      <c r="F222">
        <v>33.4</v>
      </c>
      <c r="J222">
        <v>222</v>
      </c>
      <c r="K222">
        <v>29.26</v>
      </c>
      <c r="L222">
        <f t="shared" si="84"/>
        <v>317.40999999999997</v>
      </c>
      <c r="N222">
        <f t="shared" si="85"/>
        <v>256.14999999999998</v>
      </c>
      <c r="O222">
        <f t="shared" si="86"/>
        <v>266.14999999999998</v>
      </c>
      <c r="P222" cm="1">
        <f t="array" ref="P222">[2]!PropsSI("P","T",N222,"Q",0,$H$13)</f>
        <v>150836.68187834125</v>
      </c>
      <c r="Q222" cm="1">
        <f t="array" ref="Q222">[2]!PropsSI("H","P",P222,"T",O222,$H$13)</f>
        <v>396664.53307498101</v>
      </c>
      <c r="R222" cm="1">
        <f t="array" ref="R222">[2]!PropsSI("S","P",P222,"T",O222,$H$13)</f>
        <v>1770.3653899981227</v>
      </c>
      <c r="S222" cm="1">
        <f t="array" ref="S222">[2]!PropsSI("D","P",P222,"T",O222,$H$13)</f>
        <v>7.305276664307832</v>
      </c>
      <c r="U222">
        <f t="shared" si="87"/>
        <v>317.40999999999997</v>
      </c>
      <c r="V222" cm="1">
        <f t="array" ref="V222">[2]!PropsSI("T","P",W222,"S",Y222,$H$13)</f>
        <v>335.04906457891849</v>
      </c>
      <c r="W222" cm="1">
        <f t="array" ref="W222">[2]!PropsSI("P","T",U222,"Q",1,$H$13)</f>
        <v>1137810.4986362099</v>
      </c>
      <c r="X222" cm="1">
        <f t="array" ref="X222">[2]!PropsSI("H","P",W222,"S",Y222,$H$13)</f>
        <v>441060.07417235436</v>
      </c>
      <c r="Y222">
        <f t="shared" si="88"/>
        <v>1770.3653899981227</v>
      </c>
      <c r="Z222" cm="1">
        <f t="array" ref="Z222">[2]!PropsSI("D","P",W222,"S",Y222,$H$13)</f>
        <v>50.237000660997253</v>
      </c>
      <c r="AB222">
        <f t="shared" si="89"/>
        <v>317.40999999999997</v>
      </c>
      <c r="AC222" cm="1">
        <f t="array" ref="AC222">[2]!PropsSI("T","P",AD222,"H",AE222,$H$13)</f>
        <v>335.04906457891849</v>
      </c>
      <c r="AD222">
        <f t="shared" si="90"/>
        <v>1137810.4986362099</v>
      </c>
      <c r="AE222">
        <f t="shared" si="91"/>
        <v>441060.07417235436</v>
      </c>
      <c r="AF222" cm="1">
        <f t="array" ref="AF222">[2]!PropsSI("S","P",AD222,"H",AE222,$H$13)</f>
        <v>1770.365389998123</v>
      </c>
      <c r="AG222" cm="1">
        <f t="array" ref="AG222">[2]!PropsSI("D","P",AD222,"H",AE222,$H$13)</f>
        <v>50.237000660997261</v>
      </c>
      <c r="AI222">
        <f t="shared" si="92"/>
        <v>317.40999999999997</v>
      </c>
      <c r="AJ222">
        <f t="shared" si="93"/>
        <v>312.40999999999997</v>
      </c>
      <c r="AK222" cm="1">
        <f t="array" ref="AK222">[2]!PropsSI("P","T",AI222,"Q",0,$H$13)</f>
        <v>1137810.4986362099</v>
      </c>
      <c r="AL222" cm="1">
        <f t="array" ref="AL222">[2]!PropsSI("H","P",AK222,"T",AJ222,$H$13)</f>
        <v>255281.10211588029</v>
      </c>
      <c r="AM222" cm="1">
        <f t="array" ref="AM222">[2]!PropsSI("S","P",AK222,"T",AJ222,$H$13)</f>
        <v>1186.5325678717543</v>
      </c>
      <c r="AN222" cm="1">
        <f t="array" ref="AN222">[2]!PropsSI("D","P",AK222,"T",AJ222,$H$13)</f>
        <v>1151.030452765053</v>
      </c>
      <c r="AP222">
        <f t="shared" si="94"/>
        <v>316.40999999999997</v>
      </c>
      <c r="AQ222">
        <f t="shared" si="95"/>
        <v>310.40999999999997</v>
      </c>
      <c r="AR222" cm="1">
        <f t="array" ref="AR222">[2]!PropsSI("P","T",AP222,"Q",0,$H$13)</f>
        <v>1108431.3029039176</v>
      </c>
      <c r="AS222" cm="1">
        <f t="array" ref="AS222">[2]!PropsSI("H","P",AR222,"T",AQ222,$H$13)</f>
        <v>252314.51870242966</v>
      </c>
      <c r="AT222" cm="1">
        <f t="array" ref="AT222">[2]!PropsSI("S","P",AR222,"T",AQ222,$H$13)</f>
        <v>1177.0879397010217</v>
      </c>
      <c r="AU222" cm="1">
        <f t="array" ref="AU222">[2]!PropsSI("D","P",AR222,"T",AQ222,$H$13)</f>
        <v>1159.5163512028942</v>
      </c>
      <c r="AW222">
        <f t="shared" si="96"/>
        <v>260.14999999999998</v>
      </c>
      <c r="AX222">
        <f t="shared" si="97"/>
        <v>260.14999999999998</v>
      </c>
      <c r="AY222" cm="1">
        <f t="array" ref="AY222">[2]!PropsSI("P","T",AW222,"Q",0,$H$13)</f>
        <v>177916.45421566669</v>
      </c>
      <c r="AZ222">
        <f t="shared" si="98"/>
        <v>252314.51870242966</v>
      </c>
      <c r="BA222" cm="1">
        <f t="array" ref="BA222">[2]!PropsSI("S","P",AY222,"H",AZ222,$H$13)</f>
        <v>1203.0307097895964</v>
      </c>
      <c r="BB222" cm="1">
        <f t="array" ref="BB222">[2]!PropsSI("D","P",AY222,"H",AZ222,$H$13)</f>
        <v>26.44194731004756</v>
      </c>
      <c r="BD222">
        <f t="shared" si="99"/>
        <v>258.14999999999998</v>
      </c>
      <c r="BE222">
        <f t="shared" si="100"/>
        <v>260.14999999999998</v>
      </c>
      <c r="BF222" cm="1">
        <f t="array" ref="BF222">[2]!PropsSI("P","T",BD222,"Q",1,$H$13)</f>
        <v>163940.08425461562</v>
      </c>
      <c r="BG222" cm="1">
        <f t="array" ref="BG222">[2]!PropsSI("H","P",BF222,"T",BE222,$H$13)</f>
        <v>391296.02083444159</v>
      </c>
      <c r="BH222" cm="1">
        <f t="array" ref="BH222">[2]!PropsSI("S","P",BF222,"T",BE222,$H$13)</f>
        <v>1743.5316928918351</v>
      </c>
      <c r="BI222" cm="1">
        <f t="array" ref="BI222">[2]!PropsSI("D","P",BF222,"T",BE222,$H$13)</f>
        <v>8.2063862576342004</v>
      </c>
      <c r="BJ222">
        <f t="shared" si="101"/>
        <v>138.98150213201194</v>
      </c>
      <c r="BK222">
        <f t="shared" si="102"/>
        <v>44.395541097373354</v>
      </c>
      <c r="BL222">
        <f t="shared" si="103"/>
        <v>-183.37704322938529</v>
      </c>
      <c r="BM222">
        <f t="shared" si="104"/>
        <v>3.1305283975969993</v>
      </c>
      <c r="BN222">
        <f t="shared" si="105"/>
        <v>4.3562267971650357</v>
      </c>
      <c r="BO222">
        <f t="shared" si="106"/>
        <v>0.71863301507494937</v>
      </c>
      <c r="BP222">
        <f t="shared" si="107"/>
        <v>7.5433275544600065</v>
      </c>
      <c r="BR222">
        <f t="shared" si="108"/>
        <v>2.4105124326266463</v>
      </c>
      <c r="BS222">
        <f t="shared" si="109"/>
        <v>0.47473703187008115</v>
      </c>
      <c r="BT222">
        <f t="shared" si="110"/>
        <v>11.393688764881947</v>
      </c>
      <c r="BW222">
        <f t="shared" si="111"/>
        <v>0.3759917292411043</v>
      </c>
    </row>
    <row r="223" spans="1:75" x14ac:dyDescent="0.3">
      <c r="A223">
        <v>223</v>
      </c>
      <c r="B223" s="76">
        <v>45514</v>
      </c>
      <c r="C223">
        <v>29.13</v>
      </c>
      <c r="D223">
        <v>31.44</v>
      </c>
      <c r="E223">
        <v>46.80605353</v>
      </c>
      <c r="F223">
        <v>33.4</v>
      </c>
      <c r="J223">
        <v>223</v>
      </c>
      <c r="K223">
        <v>31.44</v>
      </c>
      <c r="L223">
        <f t="shared" si="84"/>
        <v>319.58999999999997</v>
      </c>
      <c r="N223">
        <f t="shared" si="85"/>
        <v>256.14999999999998</v>
      </c>
      <c r="O223">
        <f t="shared" si="86"/>
        <v>266.14999999999998</v>
      </c>
      <c r="P223" cm="1">
        <f t="array" ref="P223">[2]!PropsSI("P","T",N223,"Q",0,$H$13)</f>
        <v>150836.68187834125</v>
      </c>
      <c r="Q223" cm="1">
        <f t="array" ref="Q223">[2]!PropsSI("H","P",P223,"T",O223,$H$13)</f>
        <v>396664.53307498101</v>
      </c>
      <c r="R223" cm="1">
        <f t="array" ref="R223">[2]!PropsSI("S","P",P223,"T",O223,$H$13)</f>
        <v>1770.3653899981227</v>
      </c>
      <c r="S223" cm="1">
        <f t="array" ref="S223">[2]!PropsSI("D","P",P223,"T",O223,$H$13)</f>
        <v>7.305276664307832</v>
      </c>
      <c r="U223">
        <f t="shared" si="87"/>
        <v>319.58999999999997</v>
      </c>
      <c r="V223" cm="1">
        <f t="array" ref="V223">[2]!PropsSI("T","P",W223,"S",Y223,$H$13)</f>
        <v>337.33142698220183</v>
      </c>
      <c r="W223" cm="1">
        <f t="array" ref="W223">[2]!PropsSI("P","T",U223,"Q",1,$H$13)</f>
        <v>1203878.7314455777</v>
      </c>
      <c r="X223" cm="1">
        <f t="array" ref="X223">[2]!PropsSI("H","P",W223,"S",Y223,$H$13)</f>
        <v>442337.92833947222</v>
      </c>
      <c r="Y223">
        <f t="shared" si="88"/>
        <v>1770.3653899981227</v>
      </c>
      <c r="Z223" cm="1">
        <f t="array" ref="Z223">[2]!PropsSI("D","P",W223,"S",Y223,$H$13)</f>
        <v>53.199158183281725</v>
      </c>
      <c r="AB223">
        <f t="shared" si="89"/>
        <v>319.58999999999997</v>
      </c>
      <c r="AC223" cm="1">
        <f t="array" ref="AC223">[2]!PropsSI("T","P",AD223,"H",AE223,$H$13)</f>
        <v>337.33142698220183</v>
      </c>
      <c r="AD223">
        <f t="shared" si="90"/>
        <v>1203878.7314455777</v>
      </c>
      <c r="AE223">
        <f t="shared" si="91"/>
        <v>442337.92833947222</v>
      </c>
      <c r="AF223" cm="1">
        <f t="array" ref="AF223">[2]!PropsSI("S","P",AD223,"H",AE223,$H$13)</f>
        <v>1770.3653899981227</v>
      </c>
      <c r="AG223" cm="1">
        <f t="array" ref="AG223">[2]!PropsSI("D","P",AD223,"H",AE223,$H$13)</f>
        <v>53.199158183281718</v>
      </c>
      <c r="AI223">
        <f t="shared" si="92"/>
        <v>319.58999999999997</v>
      </c>
      <c r="AJ223">
        <f t="shared" si="93"/>
        <v>314.58999999999997</v>
      </c>
      <c r="AK223" cm="1">
        <f t="array" ref="AK223">[2]!PropsSI("P","T",AI223,"Q",0,$H$13)</f>
        <v>1203878.7314455777</v>
      </c>
      <c r="AL223" cm="1">
        <f t="array" ref="AL223">[2]!PropsSI("H","P",AK223,"T",AJ223,$H$13)</f>
        <v>258533.01259308902</v>
      </c>
      <c r="AM223" cm="1">
        <f t="array" ref="AM223">[2]!PropsSI("S","P",AK223,"T",AJ223,$H$13)</f>
        <v>1196.7216633210899</v>
      </c>
      <c r="AN223" cm="1">
        <f t="array" ref="AN223">[2]!PropsSI("D","P",AK223,"T",AJ223,$H$13)</f>
        <v>1141.8727846821696</v>
      </c>
      <c r="AP223">
        <f t="shared" si="94"/>
        <v>318.58999999999997</v>
      </c>
      <c r="AQ223">
        <f t="shared" si="95"/>
        <v>312.58999999999997</v>
      </c>
      <c r="AR223" cm="1">
        <f t="array" ref="AR223">[2]!PropsSI("P","T",AP223,"Q",0,$H$13)</f>
        <v>1173224.8375137055</v>
      </c>
      <c r="AS223" cm="1">
        <f t="array" ref="AS223">[2]!PropsSI("H","P",AR223,"T",AQ223,$H$13)</f>
        <v>255543.51364478911</v>
      </c>
      <c r="AT223" cm="1">
        <f t="array" ref="AT223">[2]!PropsSI("S","P",AR223,"T",AQ223,$H$13)</f>
        <v>1187.2738072385825</v>
      </c>
      <c r="AU223" cm="1">
        <f t="array" ref="AU223">[2]!PropsSI("D","P",AR223,"T",AQ223,$H$13)</f>
        <v>1150.5274900001743</v>
      </c>
      <c r="AW223">
        <f t="shared" si="96"/>
        <v>260.14999999999998</v>
      </c>
      <c r="AX223">
        <f t="shared" si="97"/>
        <v>260.14999999999998</v>
      </c>
      <c r="AY223" cm="1">
        <f t="array" ref="AY223">[2]!PropsSI("P","T",AW223,"Q",0,$H$13)</f>
        <v>177916.45421566669</v>
      </c>
      <c r="AZ223">
        <f t="shared" si="98"/>
        <v>255543.51364478911</v>
      </c>
      <c r="BA223" cm="1">
        <f t="array" ref="BA223">[2]!PropsSI("S","P",AY223,"H",AZ223,$H$13)</f>
        <v>1215.4427603079876</v>
      </c>
      <c r="BB223" cm="1">
        <f t="array" ref="BB223">[2]!PropsSI("D","P",AY223,"H",AZ223,$H$13)</f>
        <v>25.291157088274037</v>
      </c>
      <c r="BD223">
        <f t="shared" si="99"/>
        <v>258.14999999999998</v>
      </c>
      <c r="BE223">
        <f t="shared" si="100"/>
        <v>260.14999999999998</v>
      </c>
      <c r="BF223" cm="1">
        <f t="array" ref="BF223">[2]!PropsSI("P","T",BD223,"Q",1,$H$13)</f>
        <v>163940.08425461562</v>
      </c>
      <c r="BG223" cm="1">
        <f t="array" ref="BG223">[2]!PropsSI("H","P",BF223,"T",BE223,$H$13)</f>
        <v>391296.02083444159</v>
      </c>
      <c r="BH223" cm="1">
        <f t="array" ref="BH223">[2]!PropsSI("S","P",BF223,"T",BE223,$H$13)</f>
        <v>1743.5316928918351</v>
      </c>
      <c r="BI223" cm="1">
        <f t="array" ref="BI223">[2]!PropsSI("D","P",BF223,"T",BE223,$H$13)</f>
        <v>8.2063862576342004</v>
      </c>
      <c r="BJ223">
        <f t="shared" si="101"/>
        <v>135.75250718965248</v>
      </c>
      <c r="BK223">
        <f t="shared" si="102"/>
        <v>45.673395264491205</v>
      </c>
      <c r="BL223">
        <f t="shared" si="103"/>
        <v>-181.42590245414368</v>
      </c>
      <c r="BM223">
        <f t="shared" si="104"/>
        <v>2.972244704023423</v>
      </c>
      <c r="BN223">
        <f t="shared" si="105"/>
        <v>4.20166015625</v>
      </c>
      <c r="BO223">
        <f t="shared" si="106"/>
        <v>0.70739769364787564</v>
      </c>
      <c r="BP223">
        <f t="shared" si="107"/>
        <v>7.9813392634596498</v>
      </c>
      <c r="BR223">
        <f t="shared" si="108"/>
        <v>1.1326582655087947</v>
      </c>
      <c r="BS223">
        <f t="shared" si="109"/>
        <v>0.22307075284603764</v>
      </c>
      <c r="BT223">
        <f t="shared" si="110"/>
        <v>5.3536980683049036</v>
      </c>
      <c r="BW223">
        <f t="shared" si="111"/>
        <v>0.17667203625406183</v>
      </c>
    </row>
    <row r="224" spans="1:75" x14ac:dyDescent="0.3">
      <c r="A224">
        <v>224</v>
      </c>
      <c r="B224" s="76">
        <v>45515</v>
      </c>
      <c r="C224">
        <v>28.52</v>
      </c>
      <c r="D224">
        <v>30.4</v>
      </c>
      <c r="E224">
        <v>46.80605353</v>
      </c>
      <c r="F224">
        <v>33.4</v>
      </c>
      <c r="J224">
        <v>224</v>
      </c>
      <c r="K224">
        <v>30.4</v>
      </c>
      <c r="L224">
        <f t="shared" si="84"/>
        <v>318.54999999999995</v>
      </c>
      <c r="N224">
        <f t="shared" si="85"/>
        <v>256.14999999999998</v>
      </c>
      <c r="O224">
        <f t="shared" si="86"/>
        <v>266.14999999999998</v>
      </c>
      <c r="P224" cm="1">
        <f t="array" ref="P224">[2]!PropsSI("P","T",N224,"Q",0,$H$13)</f>
        <v>150836.68187834125</v>
      </c>
      <c r="Q224" cm="1">
        <f t="array" ref="Q224">[2]!PropsSI("H","P",P224,"T",O224,$H$13)</f>
        <v>396664.53307498101</v>
      </c>
      <c r="R224" cm="1">
        <f t="array" ref="R224">[2]!PropsSI("S","P",P224,"T",O224,$H$13)</f>
        <v>1770.3653899981227</v>
      </c>
      <c r="S224" cm="1">
        <f t="array" ref="S224">[2]!PropsSI("D","P",P224,"T",O224,$H$13)</f>
        <v>7.305276664307832</v>
      </c>
      <c r="U224">
        <f t="shared" si="87"/>
        <v>318.54999999999995</v>
      </c>
      <c r="V224" cm="1">
        <f t="array" ref="V224">[2]!PropsSI("T","P",W224,"S",Y224,$H$13)</f>
        <v>336.24289995293987</v>
      </c>
      <c r="W224" cm="1">
        <f t="array" ref="W224">[2]!PropsSI("P","T",U224,"Q",1,$H$13)</f>
        <v>1172010.9882669994</v>
      </c>
      <c r="X224" cm="1">
        <f t="array" ref="X224">[2]!PropsSI("H","P",W224,"S",Y224,$H$13)</f>
        <v>441730.6933348967</v>
      </c>
      <c r="Y224">
        <f t="shared" si="88"/>
        <v>1770.3653899981227</v>
      </c>
      <c r="Z224" cm="1">
        <f t="array" ref="Z224">[2]!PropsSI("D","P",W224,"S",Y224,$H$13)</f>
        <v>51.768192240065986</v>
      </c>
      <c r="AB224">
        <f t="shared" si="89"/>
        <v>318.54999999999995</v>
      </c>
      <c r="AC224" cm="1">
        <f t="array" ref="AC224">[2]!PropsSI("T","P",AD224,"H",AE224,$H$13)</f>
        <v>336.24289995293987</v>
      </c>
      <c r="AD224">
        <f t="shared" si="90"/>
        <v>1172010.9882669994</v>
      </c>
      <c r="AE224">
        <f t="shared" si="91"/>
        <v>441730.6933348967</v>
      </c>
      <c r="AF224" cm="1">
        <f t="array" ref="AF224">[2]!PropsSI("S","P",AD224,"H",AE224,$H$13)</f>
        <v>1770.3653899981225</v>
      </c>
      <c r="AG224" cm="1">
        <f t="array" ref="AG224">[2]!PropsSI("D","P",AD224,"H",AE224,$H$13)</f>
        <v>51.768192240066007</v>
      </c>
      <c r="AI224">
        <f t="shared" si="92"/>
        <v>318.54999999999995</v>
      </c>
      <c r="AJ224">
        <f t="shared" si="93"/>
        <v>313.54999999999995</v>
      </c>
      <c r="AK224" cm="1">
        <f t="array" ref="AK224">[2]!PropsSI("P","T",AI224,"Q",0,$H$13)</f>
        <v>1172010.9882669994</v>
      </c>
      <c r="AL224" cm="1">
        <f t="array" ref="AL224">[2]!PropsSI("H","P",AK224,"T",AJ224,$H$13)</f>
        <v>256978.647003591</v>
      </c>
      <c r="AM224" cm="1">
        <f t="array" ref="AM224">[2]!PropsSI("S","P",AK224,"T",AJ224,$H$13)</f>
        <v>1191.8612477109057</v>
      </c>
      <c r="AN224" cm="1">
        <f t="array" ref="AN224">[2]!PropsSI("D","P",AK224,"T",AJ224,$H$13)</f>
        <v>1146.2620874133365</v>
      </c>
      <c r="AP224">
        <f t="shared" si="94"/>
        <v>317.54999999999995</v>
      </c>
      <c r="AQ224">
        <f t="shared" si="95"/>
        <v>311.54999999999995</v>
      </c>
      <c r="AR224" cm="1">
        <f t="array" ref="AR224">[2]!PropsSI("P","T",AP224,"Q",0,$H$13)</f>
        <v>1141969.7160277995</v>
      </c>
      <c r="AS224" cm="1">
        <f t="array" ref="AS224">[2]!PropsSI("H","P",AR224,"T",AQ224,$H$13)</f>
        <v>254000.21744968166</v>
      </c>
      <c r="AT224" cm="1">
        <f t="array" ref="AT224">[2]!PropsSI("S","P",AR224,"T",AQ224,$H$13)</f>
        <v>1182.4153426781645</v>
      </c>
      <c r="AU224" cm="1">
        <f t="array" ref="AU224">[2]!PropsSI("D","P",AR224,"T",AQ224,$H$13)</f>
        <v>1154.8349714614988</v>
      </c>
      <c r="AW224">
        <f t="shared" si="96"/>
        <v>260.14999999999998</v>
      </c>
      <c r="AX224">
        <f t="shared" si="97"/>
        <v>260.14999999999998</v>
      </c>
      <c r="AY224" cm="1">
        <f t="array" ref="AY224">[2]!PropsSI("P","T",AW224,"Q",0,$H$13)</f>
        <v>177916.45421566669</v>
      </c>
      <c r="AZ224">
        <f t="shared" si="98"/>
        <v>254000.21744968166</v>
      </c>
      <c r="BA224" cm="1">
        <f t="array" ref="BA224">[2]!PropsSI("S","P",AY224,"H",AZ224,$H$13)</f>
        <v>1209.5104282107075</v>
      </c>
      <c r="BB224" cm="1">
        <f t="array" ref="BB224">[2]!PropsSI("D","P",AY224,"H",AZ224,$H$13)</f>
        <v>25.828414474963381</v>
      </c>
      <c r="BD224">
        <f t="shared" si="99"/>
        <v>258.14999999999998</v>
      </c>
      <c r="BE224">
        <f t="shared" si="100"/>
        <v>260.14999999999998</v>
      </c>
      <c r="BF224" cm="1">
        <f t="array" ref="BF224">[2]!PropsSI("P","T",BD224,"Q",1,$H$13)</f>
        <v>163940.08425461562</v>
      </c>
      <c r="BG224" cm="1">
        <f t="array" ref="BG224">[2]!PropsSI("H","P",BF224,"T",BE224,$H$13)</f>
        <v>391296.02083444159</v>
      </c>
      <c r="BH224" cm="1">
        <f t="array" ref="BH224">[2]!PropsSI("S","P",BF224,"T",BE224,$H$13)</f>
        <v>1743.5316928918351</v>
      </c>
      <c r="BI224" cm="1">
        <f t="array" ref="BI224">[2]!PropsSI("D","P",BF224,"T",BE224,$H$13)</f>
        <v>8.2063862576342004</v>
      </c>
      <c r="BJ224">
        <f t="shared" si="101"/>
        <v>137.29580338475992</v>
      </c>
      <c r="BK224">
        <f t="shared" si="102"/>
        <v>45.066160259915691</v>
      </c>
      <c r="BL224">
        <f t="shared" si="103"/>
        <v>-182.3619636446756</v>
      </c>
      <c r="BM224">
        <f t="shared" si="104"/>
        <v>3.0465387464322831</v>
      </c>
      <c r="BN224">
        <f t="shared" si="105"/>
        <v>4.2740066225165574</v>
      </c>
      <c r="BO224">
        <f t="shared" si="106"/>
        <v>0.71280627652337725</v>
      </c>
      <c r="BP224">
        <f t="shared" si="107"/>
        <v>7.770066098459365</v>
      </c>
      <c r="BR224">
        <f t="shared" si="108"/>
        <v>1.7398932700843091</v>
      </c>
      <c r="BS224">
        <f t="shared" si="109"/>
        <v>0.34266231346938197</v>
      </c>
      <c r="BT224">
        <f t="shared" si="110"/>
        <v>8.2238955232651669</v>
      </c>
      <c r="BW224">
        <f t="shared" si="111"/>
        <v>0.27138855226775055</v>
      </c>
    </row>
    <row r="225" spans="1:75" x14ac:dyDescent="0.3">
      <c r="A225">
        <v>225</v>
      </c>
      <c r="B225" s="76">
        <v>45516</v>
      </c>
      <c r="C225">
        <v>27.79</v>
      </c>
      <c r="D225">
        <v>29.36</v>
      </c>
      <c r="E225">
        <v>46.80605353</v>
      </c>
      <c r="F225">
        <v>33.4</v>
      </c>
      <c r="J225">
        <v>225</v>
      </c>
      <c r="K225">
        <v>29.36</v>
      </c>
      <c r="L225">
        <f t="shared" si="84"/>
        <v>317.51</v>
      </c>
      <c r="N225">
        <f t="shared" si="85"/>
        <v>256.14999999999998</v>
      </c>
      <c r="O225">
        <f t="shared" si="86"/>
        <v>266.14999999999998</v>
      </c>
      <c r="P225" cm="1">
        <f t="array" ref="P225">[2]!PropsSI("P","T",N225,"Q",0,$H$13)</f>
        <v>150836.68187834125</v>
      </c>
      <c r="Q225" cm="1">
        <f t="array" ref="Q225">[2]!PropsSI("H","P",P225,"T",O225,$H$13)</f>
        <v>396664.53307498101</v>
      </c>
      <c r="R225" cm="1">
        <f t="array" ref="R225">[2]!PropsSI("S","P",P225,"T",O225,$H$13)</f>
        <v>1770.3653899981227</v>
      </c>
      <c r="S225" cm="1">
        <f t="array" ref="S225">[2]!PropsSI("D","P",P225,"T",O225,$H$13)</f>
        <v>7.305276664307832</v>
      </c>
      <c r="U225">
        <f t="shared" si="87"/>
        <v>317.51</v>
      </c>
      <c r="V225" cm="1">
        <f t="array" ref="V225">[2]!PropsSI("T","P",W225,"S",Y225,$H$13)</f>
        <v>335.15381702788181</v>
      </c>
      <c r="W225" cm="1">
        <f t="array" ref="W225">[2]!PropsSI("P","T",U225,"Q",1,$H$13)</f>
        <v>1140780.2065262292</v>
      </c>
      <c r="X225" cm="1">
        <f t="array" ref="X225">[2]!PropsSI("H","P",W225,"S",Y225,$H$13)</f>
        <v>441119.11015286489</v>
      </c>
      <c r="Y225">
        <f t="shared" si="88"/>
        <v>1770.3653899981227</v>
      </c>
      <c r="Z225" cm="1">
        <f t="array" ref="Z225">[2]!PropsSI("D","P",W225,"S",Y225,$H$13)</f>
        <v>50.369773701796426</v>
      </c>
      <c r="AB225">
        <f t="shared" si="89"/>
        <v>317.51</v>
      </c>
      <c r="AC225" cm="1">
        <f t="array" ref="AC225">[2]!PropsSI("T","P",AD225,"H",AE225,$H$13)</f>
        <v>335.1538170278817</v>
      </c>
      <c r="AD225">
        <f t="shared" si="90"/>
        <v>1140780.2065262292</v>
      </c>
      <c r="AE225">
        <f t="shared" si="91"/>
        <v>441119.11015286489</v>
      </c>
      <c r="AF225" cm="1">
        <f t="array" ref="AF225">[2]!PropsSI("S","P",AD225,"H",AE225,$H$13)</f>
        <v>1770.3653899981218</v>
      </c>
      <c r="AG225" cm="1">
        <f t="array" ref="AG225">[2]!PropsSI("D","P",AD225,"H",AE225,$H$13)</f>
        <v>50.369773701796476</v>
      </c>
      <c r="AI225">
        <f t="shared" si="92"/>
        <v>317.51</v>
      </c>
      <c r="AJ225">
        <f t="shared" si="93"/>
        <v>312.51</v>
      </c>
      <c r="AK225" cm="1">
        <f t="array" ref="AK225">[2]!PropsSI("P","T",AI225,"Q",0,$H$13)</f>
        <v>1140780.2065262292</v>
      </c>
      <c r="AL225" cm="1">
        <f t="array" ref="AL225">[2]!PropsSI("H","P",AK225,"T",AJ225,$H$13)</f>
        <v>255429.7503382134</v>
      </c>
      <c r="AM225" cm="1">
        <f t="array" ref="AM225">[2]!PropsSI("S","P",AK225,"T",AJ225,$H$13)</f>
        <v>1187.0000443889451</v>
      </c>
      <c r="AN225" cm="1">
        <f t="array" ref="AN225">[2]!PropsSI("D","P",AK225,"T",AJ225,$H$13)</f>
        <v>1150.6139422963524</v>
      </c>
      <c r="AP225">
        <f t="shared" si="94"/>
        <v>316.51</v>
      </c>
      <c r="AQ225">
        <f t="shared" si="95"/>
        <v>310.51</v>
      </c>
      <c r="AR225" cm="1">
        <f t="array" ref="AR225">[2]!PropsSI("P","T",AP225,"Q",0,$H$13)</f>
        <v>1111343.3268006938</v>
      </c>
      <c r="AS225" cm="1">
        <f t="array" ref="AS225">[2]!PropsSI("H","P",AR225,"T",AQ225,$H$13)</f>
        <v>252462.13951208952</v>
      </c>
      <c r="AT225" cm="1">
        <f t="array" ref="AT225">[2]!PropsSI("S","P",AR225,"T",AQ225,$H$13)</f>
        <v>1177.5553395404793</v>
      </c>
      <c r="AU225" cm="1">
        <f t="array" ref="AU225">[2]!PropsSI("D","P",AR225,"T",AQ225,$H$13)</f>
        <v>1159.1073609674061</v>
      </c>
      <c r="AW225">
        <f t="shared" si="96"/>
        <v>260.14999999999998</v>
      </c>
      <c r="AX225">
        <f t="shared" si="97"/>
        <v>260.14999999999998</v>
      </c>
      <c r="AY225" cm="1">
        <f t="array" ref="AY225">[2]!PropsSI("P","T",AW225,"Q",0,$H$13)</f>
        <v>177916.45421566669</v>
      </c>
      <c r="AZ225">
        <f t="shared" si="98"/>
        <v>252462.13951208952</v>
      </c>
      <c r="BA225" cm="1">
        <f t="array" ref="BA225">[2]!PropsSI("S","P",AY225,"H",AZ225,$H$13)</f>
        <v>1203.5981547623423</v>
      </c>
      <c r="BB225" cm="1">
        <f t="array" ref="BB225">[2]!PropsSI("D","P",AY225,"H",AZ225,$H$13)</f>
        <v>26.387056627482885</v>
      </c>
      <c r="BD225">
        <f t="shared" si="99"/>
        <v>258.14999999999998</v>
      </c>
      <c r="BE225">
        <f t="shared" si="100"/>
        <v>260.14999999999998</v>
      </c>
      <c r="BF225" cm="1">
        <f t="array" ref="BF225">[2]!PropsSI("P","T",BD225,"Q",1,$H$13)</f>
        <v>163940.08425461562</v>
      </c>
      <c r="BG225" cm="1">
        <f t="array" ref="BG225">[2]!PropsSI("H","P",BF225,"T",BE225,$H$13)</f>
        <v>391296.02083444159</v>
      </c>
      <c r="BH225" cm="1">
        <f t="array" ref="BH225">[2]!PropsSI("S","P",BF225,"T",BE225,$H$13)</f>
        <v>1743.5316928918351</v>
      </c>
      <c r="BI225" cm="1">
        <f t="array" ref="BI225">[2]!PropsSI("D","P",BF225,"T",BE225,$H$13)</f>
        <v>8.2063862576342004</v>
      </c>
      <c r="BJ225">
        <f t="shared" si="101"/>
        <v>138.83388132235206</v>
      </c>
      <c r="BK225">
        <f t="shared" si="102"/>
        <v>44.454577077883876</v>
      </c>
      <c r="BL225">
        <f t="shared" si="103"/>
        <v>-183.28845840023592</v>
      </c>
      <c r="BM225">
        <f t="shared" si="104"/>
        <v>3.1230503234597595</v>
      </c>
      <c r="BN225">
        <f t="shared" si="105"/>
        <v>4.3488881401617236</v>
      </c>
      <c r="BO225">
        <f t="shared" si="106"/>
        <v>0.71812615611300168</v>
      </c>
      <c r="BP225">
        <f t="shared" si="107"/>
        <v>7.5630157884693876</v>
      </c>
      <c r="BR225">
        <f t="shared" si="108"/>
        <v>2.351476452116124</v>
      </c>
      <c r="BS225">
        <f t="shared" si="109"/>
        <v>0.46311022348620334</v>
      </c>
      <c r="BT225">
        <f t="shared" si="110"/>
        <v>11.114645363668881</v>
      </c>
      <c r="BW225">
        <f t="shared" si="111"/>
        <v>0.36678329700107309</v>
      </c>
    </row>
    <row r="226" spans="1:75" x14ac:dyDescent="0.3">
      <c r="A226">
        <v>226</v>
      </c>
      <c r="B226" s="76">
        <v>45517</v>
      </c>
      <c r="C226">
        <v>27.28</v>
      </c>
      <c r="D226">
        <v>29.47</v>
      </c>
      <c r="E226">
        <v>46.80605353</v>
      </c>
      <c r="F226">
        <v>33.4</v>
      </c>
      <c r="J226">
        <v>226</v>
      </c>
      <c r="K226">
        <v>29.47</v>
      </c>
      <c r="L226">
        <f t="shared" si="84"/>
        <v>317.62</v>
      </c>
      <c r="N226">
        <f t="shared" si="85"/>
        <v>256.14999999999998</v>
      </c>
      <c r="O226">
        <f t="shared" si="86"/>
        <v>266.14999999999998</v>
      </c>
      <c r="P226" cm="1">
        <f t="array" ref="P226">[2]!PropsSI("P","T",N226,"Q",0,$H$13)</f>
        <v>150836.68187834125</v>
      </c>
      <c r="Q226" cm="1">
        <f t="array" ref="Q226">[2]!PropsSI("H","P",P226,"T",O226,$H$13)</f>
        <v>396664.53307498101</v>
      </c>
      <c r="R226" cm="1">
        <f t="array" ref="R226">[2]!PropsSI("S","P",P226,"T",O226,$H$13)</f>
        <v>1770.3653899981227</v>
      </c>
      <c r="S226" cm="1">
        <f t="array" ref="S226">[2]!PropsSI("D","P",P226,"T",O226,$H$13)</f>
        <v>7.305276664307832</v>
      </c>
      <c r="U226">
        <f t="shared" si="87"/>
        <v>317.62</v>
      </c>
      <c r="V226" cm="1">
        <f t="array" ref="V226">[2]!PropsSI("T","P",W226,"S",Y226,$H$13)</f>
        <v>335.26903773234511</v>
      </c>
      <c r="W226" cm="1">
        <f t="array" ref="W226">[2]!PropsSI("P","T",U226,"Q",1,$H$13)</f>
        <v>1144053.5959206591</v>
      </c>
      <c r="X226" cm="1">
        <f t="array" ref="X226">[2]!PropsSI("H","P",W226,"S",Y226,$H$13)</f>
        <v>441184.00308010215</v>
      </c>
      <c r="Y226">
        <f t="shared" si="88"/>
        <v>1770.3653899981227</v>
      </c>
      <c r="Z226" cm="1">
        <f t="array" ref="Z226">[2]!PropsSI("D","P",W226,"S",Y226,$H$13)</f>
        <v>50.516164417075785</v>
      </c>
      <c r="AB226">
        <f t="shared" si="89"/>
        <v>317.62</v>
      </c>
      <c r="AC226" cm="1">
        <f t="array" ref="AC226">[2]!PropsSI("T","P",AD226,"H",AE226,$H$13)</f>
        <v>335.26903773234528</v>
      </c>
      <c r="AD226">
        <f t="shared" si="90"/>
        <v>1144053.5959206591</v>
      </c>
      <c r="AE226">
        <f t="shared" si="91"/>
        <v>441184.00308010215</v>
      </c>
      <c r="AF226" cm="1">
        <f t="array" ref="AF226">[2]!PropsSI("S","P",AD226,"H",AE226,$H$13)</f>
        <v>1770.3653899981239</v>
      </c>
      <c r="AG226" cm="1">
        <f t="array" ref="AG226">[2]!PropsSI("D","P",AD226,"H",AE226,$H$13)</f>
        <v>50.516164417075736</v>
      </c>
      <c r="AI226">
        <f t="shared" si="92"/>
        <v>317.62</v>
      </c>
      <c r="AJ226">
        <f t="shared" si="93"/>
        <v>312.62</v>
      </c>
      <c r="AK226" cm="1">
        <f t="array" ref="AK226">[2]!PropsSI("P","T",AI226,"Q",0,$H$13)</f>
        <v>1144053.5959206591</v>
      </c>
      <c r="AL226" cm="1">
        <f t="array" ref="AL226">[2]!PropsSI("H","P",AK226,"T",AJ226,$H$13)</f>
        <v>255593.32061511691</v>
      </c>
      <c r="AM226" cm="1">
        <f t="array" ref="AM226">[2]!PropsSI("S","P",AK226,"T",AJ226,$H$13)</f>
        <v>1187.5142568026463</v>
      </c>
      <c r="AN226" cm="1">
        <f t="array" ref="AN226">[2]!PropsSI("D","P",AK226,"T",AJ226,$H$13)</f>
        <v>1150.1553913499147</v>
      </c>
      <c r="AP226">
        <f t="shared" si="94"/>
        <v>316.62</v>
      </c>
      <c r="AQ226">
        <f t="shared" si="95"/>
        <v>310.62</v>
      </c>
      <c r="AR226" cm="1">
        <f t="array" ref="AR226">[2]!PropsSI("P","T",AP226,"Q",0,$H$13)</f>
        <v>1114553.1767898796</v>
      </c>
      <c r="AS226" cm="1">
        <f t="array" ref="AS226">[2]!PropsSI("H","P",AR226,"T",AQ226,$H$13)</f>
        <v>252624.5770616786</v>
      </c>
      <c r="AT226" cm="1">
        <f t="array" ref="AT226">[2]!PropsSI("S","P",AR226,"T",AQ226,$H$13)</f>
        <v>1178.0694598329324</v>
      </c>
      <c r="AU226" cm="1">
        <f t="array" ref="AU226">[2]!PropsSI("D","P",AR226,"T",AQ226,$H$13)</f>
        <v>1158.6571064351026</v>
      </c>
      <c r="AW226">
        <f t="shared" si="96"/>
        <v>260.14999999999998</v>
      </c>
      <c r="AX226">
        <f t="shared" si="97"/>
        <v>260.14999999999998</v>
      </c>
      <c r="AY226" cm="1">
        <f t="array" ref="AY226">[2]!PropsSI("P","T",AW226,"Q",0,$H$13)</f>
        <v>177916.45421566669</v>
      </c>
      <c r="AZ226">
        <f t="shared" si="98"/>
        <v>252624.5770616786</v>
      </c>
      <c r="BA226" cm="1">
        <f t="array" ref="BA226">[2]!PropsSI("S","P",AY226,"H",AZ226,$H$13)</f>
        <v>1204.2225543379298</v>
      </c>
      <c r="BB226" cm="1">
        <f t="array" ref="BB226">[2]!PropsSI("D","P",AY226,"H",AZ226,$H$13)</f>
        <v>26.326919305476203</v>
      </c>
      <c r="BD226">
        <f t="shared" si="99"/>
        <v>258.14999999999998</v>
      </c>
      <c r="BE226">
        <f t="shared" si="100"/>
        <v>260.14999999999998</v>
      </c>
      <c r="BF226" cm="1">
        <f t="array" ref="BF226">[2]!PropsSI("P","T",BD226,"Q",1,$H$13)</f>
        <v>163940.08425461562</v>
      </c>
      <c r="BG226" cm="1">
        <f t="array" ref="BG226">[2]!PropsSI("H","P",BF226,"T",BE226,$H$13)</f>
        <v>391296.02083444159</v>
      </c>
      <c r="BH226" cm="1">
        <f t="array" ref="BH226">[2]!PropsSI("S","P",BF226,"T",BE226,$H$13)</f>
        <v>1743.5316928918351</v>
      </c>
      <c r="BI226" cm="1">
        <f t="array" ref="BI226">[2]!PropsSI("D","P",BF226,"T",BE226,$H$13)</f>
        <v>8.2063862576342004</v>
      </c>
      <c r="BJ226">
        <f t="shared" si="101"/>
        <v>138.67144377276298</v>
      </c>
      <c r="BK226">
        <f t="shared" si="102"/>
        <v>44.519470005121143</v>
      </c>
      <c r="BL226">
        <f t="shared" si="103"/>
        <v>-183.19091377788413</v>
      </c>
      <c r="BM226">
        <f t="shared" si="104"/>
        <v>3.1148493851524153</v>
      </c>
      <c r="BN226">
        <f t="shared" si="105"/>
        <v>4.3408441230872681</v>
      </c>
      <c r="BO226">
        <f t="shared" si="106"/>
        <v>0.71756766583387277</v>
      </c>
      <c r="BP226">
        <f t="shared" si="107"/>
        <v>7.5847173358229032</v>
      </c>
      <c r="BR226">
        <f t="shared" si="108"/>
        <v>2.2865835248788571</v>
      </c>
      <c r="BS226">
        <f t="shared" si="109"/>
        <v>0.45032992198308602</v>
      </c>
      <c r="BT226">
        <f t="shared" si="110"/>
        <v>10.807918127594064</v>
      </c>
      <c r="BW226">
        <f t="shared" si="111"/>
        <v>0.35666129821060411</v>
      </c>
    </row>
    <row r="227" spans="1:75" x14ac:dyDescent="0.3">
      <c r="A227">
        <v>227</v>
      </c>
      <c r="B227" s="76">
        <v>45518</v>
      </c>
      <c r="C227">
        <v>27.64</v>
      </c>
      <c r="D227">
        <v>29.99</v>
      </c>
      <c r="E227">
        <v>46.80605353</v>
      </c>
      <c r="F227">
        <v>33.4</v>
      </c>
      <c r="J227">
        <v>227</v>
      </c>
      <c r="K227">
        <v>29.99</v>
      </c>
      <c r="L227">
        <f t="shared" si="84"/>
        <v>318.14</v>
      </c>
      <c r="N227">
        <f t="shared" si="85"/>
        <v>256.14999999999998</v>
      </c>
      <c r="O227">
        <f t="shared" si="86"/>
        <v>266.14999999999998</v>
      </c>
      <c r="P227" cm="1">
        <f t="array" ref="P227">[2]!PropsSI("P","T",N227,"Q",0,$H$13)</f>
        <v>150836.68187834125</v>
      </c>
      <c r="Q227" cm="1">
        <f t="array" ref="Q227">[2]!PropsSI("H","P",P227,"T",O227,$H$13)</f>
        <v>396664.53307498101</v>
      </c>
      <c r="R227" cm="1">
        <f t="array" ref="R227">[2]!PropsSI("S","P",P227,"T",O227,$H$13)</f>
        <v>1770.3653899981227</v>
      </c>
      <c r="S227" cm="1">
        <f t="array" ref="S227">[2]!PropsSI("D","P",P227,"T",O227,$H$13)</f>
        <v>7.305276664307832</v>
      </c>
      <c r="U227">
        <f t="shared" si="87"/>
        <v>318.14</v>
      </c>
      <c r="V227" cm="1">
        <f t="array" ref="V227">[2]!PropsSI("T","P",W227,"S",Y227,$H$13)</f>
        <v>335.8136218153665</v>
      </c>
      <c r="W227" cm="1">
        <f t="array" ref="W227">[2]!PropsSI("P","T",U227,"Q",1,$H$13)</f>
        <v>1159623.2726138323</v>
      </c>
      <c r="X227" cm="1">
        <f t="array" ref="X227">[2]!PropsSI("H","P",W227,"S",Y227,$H$13)</f>
        <v>441490.10877038992</v>
      </c>
      <c r="Y227">
        <f t="shared" si="88"/>
        <v>1770.3653899981227</v>
      </c>
      <c r="Z227" cm="1">
        <f t="array" ref="Z227">[2]!PropsSI("D","P",W227,"S",Y227,$H$13)</f>
        <v>51.213044022183013</v>
      </c>
      <c r="AB227">
        <f t="shared" si="89"/>
        <v>318.14</v>
      </c>
      <c r="AC227" cm="1">
        <f t="array" ref="AC227">[2]!PropsSI("T","P",AD227,"H",AE227,$H$13)</f>
        <v>335.81362181536622</v>
      </c>
      <c r="AD227">
        <f t="shared" si="90"/>
        <v>1159623.2726138323</v>
      </c>
      <c r="AE227">
        <f t="shared" si="91"/>
        <v>441490.10877038992</v>
      </c>
      <c r="AF227" cm="1">
        <f t="array" ref="AF227">[2]!PropsSI("S","P",AD227,"H",AE227,$H$13)</f>
        <v>1770.3653899981221</v>
      </c>
      <c r="AG227" cm="1">
        <f t="array" ref="AG227">[2]!PropsSI("D","P",AD227,"H",AE227,$H$13)</f>
        <v>51.213044022183119</v>
      </c>
      <c r="AI227">
        <f t="shared" si="92"/>
        <v>318.14</v>
      </c>
      <c r="AJ227">
        <f t="shared" si="93"/>
        <v>313.14</v>
      </c>
      <c r="AK227" cm="1">
        <f t="array" ref="AK227">[2]!PropsSI("P","T",AI227,"Q",0,$H$13)</f>
        <v>1159623.2726138323</v>
      </c>
      <c r="AL227" cm="1">
        <f t="array" ref="AL227">[2]!PropsSI("H","P",AK227,"T",AJ227,$H$13)</f>
        <v>256367.37741327027</v>
      </c>
      <c r="AM227" cm="1">
        <f t="array" ref="AM227">[2]!PropsSI("S","P",AK227,"T",AJ227,$H$13)</f>
        <v>1189.944923418321</v>
      </c>
      <c r="AN227" cm="1">
        <f t="array" ref="AN227">[2]!PropsSI("D","P",AK227,"T",AJ227,$H$13)</f>
        <v>1147.9821388547318</v>
      </c>
      <c r="AP227">
        <f t="shared" si="94"/>
        <v>317.14</v>
      </c>
      <c r="AQ227">
        <f t="shared" si="95"/>
        <v>311.14</v>
      </c>
      <c r="AR227" cm="1">
        <f t="array" ref="AR227">[2]!PropsSI("P","T",AP227,"Q",0,$H$13)</f>
        <v>1129821.2485598617</v>
      </c>
      <c r="AS227" cm="1">
        <f t="array" ref="AS227">[2]!PropsSI("H","P",AR227,"T",AQ227,$H$13)</f>
        <v>253393.24231756889</v>
      </c>
      <c r="AT227" cm="1">
        <f t="array" ref="AT227">[2]!PropsSI("S","P",AR227,"T",AQ227,$H$13)</f>
        <v>1180.4995799054793</v>
      </c>
      <c r="AU227" cm="1">
        <f t="array" ref="AU227">[2]!PropsSI("D","P",AR227,"T",AQ227,$H$13)</f>
        <v>1156.5234192020239</v>
      </c>
      <c r="AW227">
        <f t="shared" si="96"/>
        <v>260.14999999999998</v>
      </c>
      <c r="AX227">
        <f t="shared" si="97"/>
        <v>260.14999999999998</v>
      </c>
      <c r="AY227" cm="1">
        <f t="array" ref="AY227">[2]!PropsSI("P","T",AW227,"Q",0,$H$13)</f>
        <v>177916.45421566669</v>
      </c>
      <c r="AZ227">
        <f t="shared" si="98"/>
        <v>253393.24231756889</v>
      </c>
      <c r="BA227" cm="1">
        <f t="array" ref="BA227">[2]!PropsSI("S","P",AY227,"H",AZ227,$H$13)</f>
        <v>1207.1772545335489</v>
      </c>
      <c r="BB227" cm="1">
        <f t="array" ref="BB227">[2]!PropsSI("D","P",AY227,"H",AZ227,$H$13)</f>
        <v>26.04602341608928</v>
      </c>
      <c r="BD227">
        <f t="shared" si="99"/>
        <v>258.14999999999998</v>
      </c>
      <c r="BE227">
        <f t="shared" si="100"/>
        <v>260.14999999999998</v>
      </c>
      <c r="BF227" cm="1">
        <f t="array" ref="BF227">[2]!PropsSI("P","T",BD227,"Q",1,$H$13)</f>
        <v>163940.08425461562</v>
      </c>
      <c r="BG227" cm="1">
        <f t="array" ref="BG227">[2]!PropsSI("H","P",BF227,"T",BE227,$H$13)</f>
        <v>391296.02083444159</v>
      </c>
      <c r="BH227" cm="1">
        <f t="array" ref="BH227">[2]!PropsSI("S","P",BF227,"T",BE227,$H$13)</f>
        <v>1743.5316928918351</v>
      </c>
      <c r="BI227" cm="1">
        <f t="array" ref="BI227">[2]!PropsSI("D","P",BF227,"T",BE227,$H$13)</f>
        <v>8.2063862576342004</v>
      </c>
      <c r="BJ227">
        <f t="shared" si="101"/>
        <v>137.9027785168727</v>
      </c>
      <c r="BK227">
        <f t="shared" si="102"/>
        <v>44.825575695408915</v>
      </c>
      <c r="BL227">
        <f t="shared" si="103"/>
        <v>-182.7283542122816</v>
      </c>
      <c r="BM227">
        <f t="shared" si="104"/>
        <v>3.0764307290535671</v>
      </c>
      <c r="BN227">
        <f t="shared" si="105"/>
        <v>4.3032172028671436</v>
      </c>
      <c r="BO227">
        <f t="shared" si="106"/>
        <v>0.71491411751277756</v>
      </c>
      <c r="BP227">
        <f t="shared" si="107"/>
        <v>7.6879394201281714</v>
      </c>
      <c r="BR227">
        <f t="shared" si="108"/>
        <v>1.9804778345910847</v>
      </c>
      <c r="BS227">
        <f t="shared" si="109"/>
        <v>0.39004410686807756</v>
      </c>
      <c r="BT227">
        <f t="shared" si="110"/>
        <v>9.3610585648338613</v>
      </c>
      <c r="BW227">
        <f t="shared" si="111"/>
        <v>0.30891493263951741</v>
      </c>
    </row>
    <row r="228" spans="1:75" x14ac:dyDescent="0.3">
      <c r="A228">
        <v>228</v>
      </c>
      <c r="B228" s="76">
        <v>45519</v>
      </c>
      <c r="C228">
        <v>26.45</v>
      </c>
      <c r="D228">
        <v>27.38</v>
      </c>
      <c r="E228">
        <v>46.80605353</v>
      </c>
      <c r="F228">
        <v>33.4</v>
      </c>
      <c r="J228">
        <v>228</v>
      </c>
      <c r="K228">
        <v>27.38</v>
      </c>
      <c r="L228">
        <f t="shared" si="84"/>
        <v>315.52999999999997</v>
      </c>
      <c r="N228">
        <f t="shared" si="85"/>
        <v>256.14999999999998</v>
      </c>
      <c r="O228">
        <f t="shared" si="86"/>
        <v>266.14999999999998</v>
      </c>
      <c r="P228" cm="1">
        <f t="array" ref="P228">[2]!PropsSI("P","T",N228,"Q",0,$H$13)</f>
        <v>150836.68187834125</v>
      </c>
      <c r="Q228" cm="1">
        <f t="array" ref="Q228">[2]!PropsSI("H","P",P228,"T",O228,$H$13)</f>
        <v>396664.53307498101</v>
      </c>
      <c r="R228" cm="1">
        <f t="array" ref="R228">[2]!PropsSI("S","P",P228,"T",O228,$H$13)</f>
        <v>1770.3653899981227</v>
      </c>
      <c r="S228" cm="1">
        <f t="array" ref="S228">[2]!PropsSI("D","P",P228,"T",O228,$H$13)</f>
        <v>7.305276664307832</v>
      </c>
      <c r="U228">
        <f t="shared" si="87"/>
        <v>315.52999999999997</v>
      </c>
      <c r="V228" cm="1">
        <f t="array" ref="V228">[2]!PropsSI("T","P",W228,"S",Y228,$H$13)</f>
        <v>333.07847775133627</v>
      </c>
      <c r="W228" cm="1">
        <f t="array" ref="W228">[2]!PropsSI("P","T",U228,"Q",1,$H$13)</f>
        <v>1083051.6053786408</v>
      </c>
      <c r="X228" cm="1">
        <f t="array" ref="X228">[2]!PropsSI("H","P",W228,"S",Y228,$H$13)</f>
        <v>439942.6567113644</v>
      </c>
      <c r="Y228">
        <f t="shared" si="88"/>
        <v>1770.3653899981227</v>
      </c>
      <c r="Z228" cm="1">
        <f t="array" ref="Z228">[2]!PropsSI("D","P",W228,"S",Y228,$H$13)</f>
        <v>47.794955963604878</v>
      </c>
      <c r="AB228">
        <f t="shared" si="89"/>
        <v>315.52999999999997</v>
      </c>
      <c r="AC228" cm="1">
        <f t="array" ref="AC228">[2]!PropsSI("T","P",AD228,"H",AE228,$H$13)</f>
        <v>333.07847775133638</v>
      </c>
      <c r="AD228">
        <f t="shared" si="90"/>
        <v>1083051.6053786408</v>
      </c>
      <c r="AE228">
        <f t="shared" si="91"/>
        <v>439942.6567113644</v>
      </c>
      <c r="AF228" cm="1">
        <f t="array" ref="AF228">[2]!PropsSI("S","P",AD228,"H",AE228,$H$13)</f>
        <v>1770.3653899981227</v>
      </c>
      <c r="AG228" cm="1">
        <f t="array" ref="AG228">[2]!PropsSI("D","P",AD228,"H",AE228,$H$13)</f>
        <v>47.794955963604835</v>
      </c>
      <c r="AI228">
        <f t="shared" si="92"/>
        <v>315.52999999999997</v>
      </c>
      <c r="AJ228">
        <f t="shared" si="93"/>
        <v>310.52999999999997</v>
      </c>
      <c r="AK228" cm="1">
        <f t="array" ref="AK228">[2]!PropsSI("P","T",AI228,"Q",0,$H$13)</f>
        <v>1083051.6053786408</v>
      </c>
      <c r="AL228" cm="1">
        <f t="array" ref="AL228">[2]!PropsSI("H","P",AK228,"T",AJ228,$H$13)</f>
        <v>252495.6161676544</v>
      </c>
      <c r="AM228" cm="1">
        <f t="array" ref="AM228">[2]!PropsSI("S","P",AK228,"T",AJ228,$H$13)</f>
        <v>1177.7417626270058</v>
      </c>
      <c r="AN228" cm="1">
        <f t="array" ref="AN228">[2]!PropsSI("D","P",AK228,"T",AJ228,$H$13)</f>
        <v>1158.7991855921282</v>
      </c>
      <c r="AP228">
        <f t="shared" si="94"/>
        <v>314.52999999999997</v>
      </c>
      <c r="AQ228">
        <f t="shared" si="95"/>
        <v>308.52999999999997</v>
      </c>
      <c r="AR228" cm="1">
        <f t="array" ref="AR228">[2]!PropsSI("P","T",AP228,"Q",0,$H$13)</f>
        <v>1054742.9371331902</v>
      </c>
      <c r="AS228" cm="1">
        <f t="array" ref="AS228">[2]!PropsSI("H","P",AR228,"T",AQ228,$H$13)</f>
        <v>249547.94400980696</v>
      </c>
      <c r="AT228" cm="1">
        <f t="array" ref="AT228">[2]!PropsSI("S","P",AR228,"T",AQ228,$H$13)</f>
        <v>1168.2973476685108</v>
      </c>
      <c r="AU228" cm="1">
        <f t="array" ref="AU228">[2]!PropsSI("D","P",AR228,"T",AQ228,$H$13)</f>
        <v>1167.1474942056479</v>
      </c>
      <c r="AW228">
        <f t="shared" si="96"/>
        <v>260.14999999999998</v>
      </c>
      <c r="AX228">
        <f t="shared" si="97"/>
        <v>260.14999999999998</v>
      </c>
      <c r="AY228" cm="1">
        <f t="array" ref="AY228">[2]!PropsSI("P","T",AW228,"Q",0,$H$13)</f>
        <v>177916.45421566669</v>
      </c>
      <c r="AZ228">
        <f t="shared" si="98"/>
        <v>249547.94400980696</v>
      </c>
      <c r="BA228" cm="1">
        <f t="array" ref="BA228">[2]!PropsSI("S","P",AY228,"H",AZ228,$H$13)</f>
        <v>1192.3961732044618</v>
      </c>
      <c r="BB228" cm="1">
        <f t="array" ref="BB228">[2]!PropsSI("D","P",AY228,"H",AZ228,$H$13)</f>
        <v>27.514616901982539</v>
      </c>
      <c r="BD228">
        <f t="shared" si="99"/>
        <v>258.14999999999998</v>
      </c>
      <c r="BE228">
        <f t="shared" si="100"/>
        <v>260.14999999999998</v>
      </c>
      <c r="BF228" cm="1">
        <f t="array" ref="BF228">[2]!PropsSI("P","T",BD228,"Q",1,$H$13)</f>
        <v>163940.08425461562</v>
      </c>
      <c r="BG228" cm="1">
        <f t="array" ref="BG228">[2]!PropsSI("H","P",BF228,"T",BE228,$H$13)</f>
        <v>391296.02083444159</v>
      </c>
      <c r="BH228" cm="1">
        <f t="array" ref="BH228">[2]!PropsSI("S","P",BF228,"T",BE228,$H$13)</f>
        <v>1743.5316928918351</v>
      </c>
      <c r="BI228" cm="1">
        <f t="array" ref="BI228">[2]!PropsSI("D","P",BF228,"T",BE228,$H$13)</f>
        <v>8.2063862576342004</v>
      </c>
      <c r="BJ228">
        <f t="shared" si="101"/>
        <v>141.74807682463464</v>
      </c>
      <c r="BK228">
        <f t="shared" si="102"/>
        <v>43.278123636383391</v>
      </c>
      <c r="BL228">
        <f t="shared" si="103"/>
        <v>-185.02620046101802</v>
      </c>
      <c r="BM228">
        <f t="shared" si="104"/>
        <v>3.2752824040058139</v>
      </c>
      <c r="BN228">
        <f t="shared" si="105"/>
        <v>4.498954339491112</v>
      </c>
      <c r="BO228">
        <f t="shared" si="106"/>
        <v>0.72800970111118957</v>
      </c>
      <c r="BP228">
        <f t="shared" si="107"/>
        <v>7.1802932276923617</v>
      </c>
      <c r="BR228">
        <f t="shared" si="108"/>
        <v>3.5279298936166086</v>
      </c>
      <c r="BS228">
        <f t="shared" si="109"/>
        <v>0.69480619293727097</v>
      </c>
      <c r="BT228">
        <f t="shared" si="110"/>
        <v>16.675348630494504</v>
      </c>
      <c r="BW228">
        <f t="shared" si="111"/>
        <v>0.55028650480631869</v>
      </c>
    </row>
    <row r="229" spans="1:75" x14ac:dyDescent="0.3">
      <c r="A229">
        <v>229</v>
      </c>
      <c r="B229" s="76">
        <v>45520</v>
      </c>
      <c r="C229">
        <v>26.29</v>
      </c>
      <c r="D229">
        <v>27.74</v>
      </c>
      <c r="E229">
        <v>46.80605353</v>
      </c>
      <c r="F229">
        <v>33.4</v>
      </c>
      <c r="J229">
        <v>229</v>
      </c>
      <c r="K229">
        <v>27.74</v>
      </c>
      <c r="L229">
        <f t="shared" si="84"/>
        <v>315.89</v>
      </c>
      <c r="N229">
        <f t="shared" si="85"/>
        <v>256.14999999999998</v>
      </c>
      <c r="O229">
        <f t="shared" si="86"/>
        <v>266.14999999999998</v>
      </c>
      <c r="P229" cm="1">
        <f t="array" ref="P229">[2]!PropsSI("P","T",N229,"Q",0,$H$13)</f>
        <v>150836.68187834125</v>
      </c>
      <c r="Q229" cm="1">
        <f t="array" ref="Q229">[2]!PropsSI("H","P",P229,"T",O229,$H$13)</f>
        <v>396664.53307498101</v>
      </c>
      <c r="R229" cm="1">
        <f t="array" ref="R229">[2]!PropsSI("S","P",P229,"T",O229,$H$13)</f>
        <v>1770.3653899981227</v>
      </c>
      <c r="S229" cm="1">
        <f t="array" ref="S229">[2]!PropsSI("D","P",P229,"T",O229,$H$13)</f>
        <v>7.305276664307832</v>
      </c>
      <c r="U229">
        <f t="shared" si="87"/>
        <v>315.89</v>
      </c>
      <c r="V229" cm="1">
        <f t="array" ref="V229">[2]!PropsSI("T","P",W229,"S",Y229,$H$13)</f>
        <v>333.45601962866925</v>
      </c>
      <c r="W229" cm="1">
        <f t="array" ref="W229">[2]!PropsSI("P","T",U229,"Q",1,$H$13)</f>
        <v>1093380.9300286914</v>
      </c>
      <c r="X229" cm="1">
        <f t="array" ref="X229">[2]!PropsSI("H","P",W229,"S",Y229,$H$13)</f>
        <v>440157.74148280936</v>
      </c>
      <c r="Y229">
        <f t="shared" si="88"/>
        <v>1770.3653899981227</v>
      </c>
      <c r="Z229" cm="1">
        <f t="array" ref="Z229">[2]!PropsSI("D","P",W229,"S",Y229,$H$13)</f>
        <v>48.254716175640844</v>
      </c>
      <c r="AB229">
        <f t="shared" si="89"/>
        <v>315.89</v>
      </c>
      <c r="AC229" cm="1">
        <f t="array" ref="AC229">[2]!PropsSI("T","P",AD229,"H",AE229,$H$13)</f>
        <v>333.45601962866937</v>
      </c>
      <c r="AD229">
        <f t="shared" si="90"/>
        <v>1093380.9300286914</v>
      </c>
      <c r="AE229">
        <f t="shared" si="91"/>
        <v>440157.74148280936</v>
      </c>
      <c r="AF229" cm="1">
        <f t="array" ref="AF229">[2]!PropsSI("S","P",AD229,"H",AE229,$H$13)</f>
        <v>1770.3653899981227</v>
      </c>
      <c r="AG229" cm="1">
        <f t="array" ref="AG229">[2]!PropsSI("D","P",AD229,"H",AE229,$H$13)</f>
        <v>48.254716175640802</v>
      </c>
      <c r="AI229">
        <f t="shared" si="92"/>
        <v>315.89</v>
      </c>
      <c r="AJ229">
        <f t="shared" si="93"/>
        <v>310.89</v>
      </c>
      <c r="AK229" cm="1">
        <f t="array" ref="AK229">[2]!PropsSI("P","T",AI229,"Q",0,$H$13)</f>
        <v>1093380.9300286914</v>
      </c>
      <c r="AL229" cm="1">
        <f t="array" ref="AL229">[2]!PropsSI("H","P",AK229,"T",AJ229,$H$13)</f>
        <v>253027.6829820913</v>
      </c>
      <c r="AM229" cm="1">
        <f t="array" ref="AM229">[2]!PropsSI("S","P",AK229,"T",AJ229,$H$13)</f>
        <v>1179.4254783312108</v>
      </c>
      <c r="AN229" cm="1">
        <f t="array" ref="AN229">[2]!PropsSI("D","P",AK229,"T",AJ229,$H$13)</f>
        <v>1157.320498272506</v>
      </c>
      <c r="AP229">
        <f t="shared" si="94"/>
        <v>314.89</v>
      </c>
      <c r="AQ229">
        <f t="shared" si="95"/>
        <v>308.89</v>
      </c>
      <c r="AR229" cm="1">
        <f t="array" ref="AR229">[2]!PropsSI("P","T",AP229,"Q",0,$H$13)</f>
        <v>1064869.3050413777</v>
      </c>
      <c r="AS229" cm="1">
        <f t="array" ref="AS229">[2]!PropsSI("H","P",AR229,"T",AQ229,$H$13)</f>
        <v>250076.44774486619</v>
      </c>
      <c r="AT229" cm="1">
        <f t="array" ref="AT229">[2]!PropsSI("S","P",AR229,"T",AQ229,$H$13)</f>
        <v>1169.9812003672021</v>
      </c>
      <c r="AU229" cm="1">
        <f t="array" ref="AU229">[2]!PropsSI("D","P",AR229,"T",AQ229,$H$13)</f>
        <v>1165.6946080498885</v>
      </c>
      <c r="AW229">
        <f t="shared" si="96"/>
        <v>260.14999999999998</v>
      </c>
      <c r="AX229">
        <f t="shared" si="97"/>
        <v>260.14999999999998</v>
      </c>
      <c r="AY229" cm="1">
        <f t="array" ref="AY229">[2]!PropsSI("P","T",AW229,"Q",0,$H$13)</f>
        <v>177916.45421566669</v>
      </c>
      <c r="AZ229">
        <f t="shared" si="98"/>
        <v>250076.44774486619</v>
      </c>
      <c r="BA229" cm="1">
        <f t="array" ref="BA229">[2]!PropsSI("S","P",AY229,"H",AZ229,$H$13)</f>
        <v>1194.4277078385546</v>
      </c>
      <c r="BB229" cm="1">
        <f t="array" ref="BB229">[2]!PropsSI("D","P",AY229,"H",AZ229,$H$13)</f>
        <v>27.3030298735919</v>
      </c>
      <c r="BD229">
        <f t="shared" si="99"/>
        <v>258.14999999999998</v>
      </c>
      <c r="BE229">
        <f t="shared" si="100"/>
        <v>260.14999999999998</v>
      </c>
      <c r="BF229" cm="1">
        <f t="array" ref="BF229">[2]!PropsSI("P","T",BD229,"Q",1,$H$13)</f>
        <v>163940.08425461562</v>
      </c>
      <c r="BG229" cm="1">
        <f t="array" ref="BG229">[2]!PropsSI("H","P",BF229,"T",BE229,$H$13)</f>
        <v>391296.02083444159</v>
      </c>
      <c r="BH229" cm="1">
        <f t="array" ref="BH229">[2]!PropsSI("S","P",BF229,"T",BE229,$H$13)</f>
        <v>1743.5316928918351</v>
      </c>
      <c r="BI229" cm="1">
        <f t="array" ref="BI229">[2]!PropsSI("D","P",BF229,"T",BE229,$H$13)</f>
        <v>8.2063862576342004</v>
      </c>
      <c r="BJ229">
        <f t="shared" si="101"/>
        <v>141.21957308957539</v>
      </c>
      <c r="BK229">
        <f t="shared" si="102"/>
        <v>43.493208407828348</v>
      </c>
      <c r="BL229">
        <f t="shared" si="103"/>
        <v>-184.71278149740374</v>
      </c>
      <c r="BM229">
        <f t="shared" si="104"/>
        <v>3.2469339066776519</v>
      </c>
      <c r="BN229">
        <f t="shared" si="105"/>
        <v>4.4709040526498081</v>
      </c>
      <c r="BO229">
        <f t="shared" si="106"/>
        <v>0.72623654375970437</v>
      </c>
      <c r="BP229">
        <f t="shared" si="107"/>
        <v>7.248773417798783</v>
      </c>
      <c r="BR229">
        <f t="shared" si="108"/>
        <v>3.3128451221716517</v>
      </c>
      <c r="BS229">
        <f t="shared" si="109"/>
        <v>0.65244644211658354</v>
      </c>
      <c r="BT229">
        <f t="shared" si="110"/>
        <v>15.658714610798004</v>
      </c>
      <c r="BW229">
        <f t="shared" si="111"/>
        <v>0.51673758215633414</v>
      </c>
    </row>
    <row r="230" spans="1:75" x14ac:dyDescent="0.3">
      <c r="A230">
        <v>230</v>
      </c>
      <c r="B230" s="76">
        <v>45521</v>
      </c>
      <c r="C230">
        <v>27.12</v>
      </c>
      <c r="D230">
        <v>28.26</v>
      </c>
      <c r="E230">
        <v>46.80605353</v>
      </c>
      <c r="F230">
        <v>33.4</v>
      </c>
      <c r="J230">
        <v>230</v>
      </c>
      <c r="K230">
        <v>28.26</v>
      </c>
      <c r="L230">
        <f t="shared" si="84"/>
        <v>316.40999999999997</v>
      </c>
      <c r="N230">
        <f t="shared" si="85"/>
        <v>256.14999999999998</v>
      </c>
      <c r="O230">
        <f t="shared" si="86"/>
        <v>266.14999999999998</v>
      </c>
      <c r="P230" cm="1">
        <f t="array" ref="P230">[2]!PropsSI("P","T",N230,"Q",0,$H$13)</f>
        <v>150836.68187834125</v>
      </c>
      <c r="Q230" cm="1">
        <f t="array" ref="Q230">[2]!PropsSI("H","P",P230,"T",O230,$H$13)</f>
        <v>396664.53307498101</v>
      </c>
      <c r="R230" cm="1">
        <f t="array" ref="R230">[2]!PropsSI("S","P",P230,"T",O230,$H$13)</f>
        <v>1770.3653899981227</v>
      </c>
      <c r="S230" cm="1">
        <f t="array" ref="S230">[2]!PropsSI("D","P",P230,"T",O230,$H$13)</f>
        <v>7.305276664307832</v>
      </c>
      <c r="U230">
        <f t="shared" si="87"/>
        <v>316.40999999999997</v>
      </c>
      <c r="V230" cm="1">
        <f t="array" ref="V230">[2]!PropsSI("T","P",W230,"S",Y230,$H$13)</f>
        <v>334.00118768731568</v>
      </c>
      <c r="W230" cm="1">
        <f t="array" ref="W230">[2]!PropsSI("P","T",U230,"Q",1,$H$13)</f>
        <v>1108431.3029039176</v>
      </c>
      <c r="X230" cm="1">
        <f t="array" ref="X230">[2]!PropsSI("H","P",W230,"S",Y230,$H$13)</f>
        <v>440467.48884890031</v>
      </c>
      <c r="Y230">
        <f t="shared" si="88"/>
        <v>1770.3653899981227</v>
      </c>
      <c r="Z230" cm="1">
        <f t="array" ref="Z230">[2]!PropsSI("D","P",W230,"S",Y230,$H$13)</f>
        <v>48.925347742494843</v>
      </c>
      <c r="AB230">
        <f t="shared" si="89"/>
        <v>316.40999999999997</v>
      </c>
      <c r="AC230" cm="1">
        <f t="array" ref="AC230">[2]!PropsSI("T","P",AD230,"H",AE230,$H$13)</f>
        <v>334.00118768731562</v>
      </c>
      <c r="AD230">
        <f t="shared" si="90"/>
        <v>1108431.3029039176</v>
      </c>
      <c r="AE230">
        <f t="shared" si="91"/>
        <v>440467.48884890031</v>
      </c>
      <c r="AF230" cm="1">
        <f t="array" ref="AF230">[2]!PropsSI("S","P",AD230,"H",AE230,$H$13)</f>
        <v>1770.3653899981225</v>
      </c>
      <c r="AG230" cm="1">
        <f t="array" ref="AG230">[2]!PropsSI("D","P",AD230,"H",AE230,$H$13)</f>
        <v>48.925347742494857</v>
      </c>
      <c r="AI230">
        <f t="shared" si="92"/>
        <v>316.40999999999997</v>
      </c>
      <c r="AJ230">
        <f t="shared" si="93"/>
        <v>311.40999999999997</v>
      </c>
      <c r="AK230" cm="1">
        <f t="array" ref="AK230">[2]!PropsSI("P","T",AI230,"Q",0,$H$13)</f>
        <v>1108431.3029039176</v>
      </c>
      <c r="AL230" cm="1">
        <f t="array" ref="AL230">[2]!PropsSI("H","P",AK230,"T",AJ230,$H$13)</f>
        <v>253797.32422703569</v>
      </c>
      <c r="AM230" cm="1">
        <f t="array" ref="AM230">[2]!PropsSI("S","P",AK230,"T",AJ230,$H$13)</f>
        <v>1181.8571823114744</v>
      </c>
      <c r="AN230" cm="1">
        <f t="array" ref="AN230">[2]!PropsSI("D","P",AK230,"T",AJ230,$H$13)</f>
        <v>1155.1772010267091</v>
      </c>
      <c r="AP230">
        <f t="shared" si="94"/>
        <v>315.40999999999997</v>
      </c>
      <c r="AQ230">
        <f t="shared" si="95"/>
        <v>309.40999999999997</v>
      </c>
      <c r="AR230" cm="1">
        <f t="array" ref="AR230">[2]!PropsSI("P","T",AP230,"Q",0,$H$13)</f>
        <v>1079624.8191405167</v>
      </c>
      <c r="AS230" cm="1">
        <f t="array" ref="AS230">[2]!PropsSI("H","P",AR230,"T",AQ230,$H$13)</f>
        <v>250840.89422870675</v>
      </c>
      <c r="AT230" cm="1">
        <f t="array" ref="AT230">[2]!PropsSI("S","P",AR230,"T",AQ230,$H$13)</f>
        <v>1172.4129549180843</v>
      </c>
      <c r="AU230" cm="1">
        <f t="array" ref="AU230">[2]!PropsSI("D","P",AR230,"T",AQ230,$H$13)</f>
        <v>1163.5890298012316</v>
      </c>
      <c r="AW230">
        <f t="shared" si="96"/>
        <v>260.14999999999998</v>
      </c>
      <c r="AX230">
        <f t="shared" si="97"/>
        <v>260.14999999999998</v>
      </c>
      <c r="AY230" cm="1">
        <f t="array" ref="AY230">[2]!PropsSI("P","T",AW230,"Q",0,$H$13)</f>
        <v>177916.45421566669</v>
      </c>
      <c r="AZ230">
        <f t="shared" si="98"/>
        <v>250840.89422870675</v>
      </c>
      <c r="BA230" cm="1">
        <f t="array" ref="BA230">[2]!PropsSI("S","P",AY230,"H",AZ230,$H$13)</f>
        <v>1197.3661913436115</v>
      </c>
      <c r="BB230" cm="1">
        <f t="array" ref="BB230">[2]!PropsSI("D","P",AY230,"H",AZ230,$H$13)</f>
        <v>27.002677256122986</v>
      </c>
      <c r="BD230">
        <f t="shared" si="99"/>
        <v>258.14999999999998</v>
      </c>
      <c r="BE230">
        <f t="shared" si="100"/>
        <v>260.14999999999998</v>
      </c>
      <c r="BF230" cm="1">
        <f t="array" ref="BF230">[2]!PropsSI("P","T",BD230,"Q",1,$H$13)</f>
        <v>163940.08425461562</v>
      </c>
      <c r="BG230" cm="1">
        <f t="array" ref="BG230">[2]!PropsSI("H","P",BF230,"T",BE230,$H$13)</f>
        <v>391296.02083444159</v>
      </c>
      <c r="BH230" cm="1">
        <f t="array" ref="BH230">[2]!PropsSI("S","P",BF230,"T",BE230,$H$13)</f>
        <v>1743.5316928918351</v>
      </c>
      <c r="BI230" cm="1">
        <f t="array" ref="BI230">[2]!PropsSI("D","P",BF230,"T",BE230,$H$13)</f>
        <v>8.2063862576342004</v>
      </c>
      <c r="BJ230">
        <f t="shared" si="101"/>
        <v>140.45512660573485</v>
      </c>
      <c r="BK230">
        <f t="shared" si="102"/>
        <v>43.802955773919294</v>
      </c>
      <c r="BL230">
        <f t="shared" si="103"/>
        <v>-184.25808237965413</v>
      </c>
      <c r="BM230">
        <f t="shared" si="104"/>
        <v>3.2065216633020732</v>
      </c>
      <c r="BN230">
        <f t="shared" si="105"/>
        <v>4.4309989701338832</v>
      </c>
      <c r="BO230">
        <f t="shared" si="106"/>
        <v>0.72365660315312319</v>
      </c>
      <c r="BP230">
        <f t="shared" si="107"/>
        <v>7.3485526802951906</v>
      </c>
      <c r="BR230">
        <f t="shared" si="108"/>
        <v>3.0030977560807059</v>
      </c>
      <c r="BS230">
        <f t="shared" si="109"/>
        <v>0.59144341918367238</v>
      </c>
      <c r="BT230">
        <f t="shared" si="110"/>
        <v>14.194642060408137</v>
      </c>
      <c r="BW230">
        <f t="shared" si="111"/>
        <v>0.46842318799346855</v>
      </c>
    </row>
    <row r="231" spans="1:75" x14ac:dyDescent="0.3">
      <c r="A231">
        <v>231</v>
      </c>
      <c r="B231" s="76">
        <v>45522</v>
      </c>
      <c r="C231">
        <v>28.47</v>
      </c>
      <c r="D231">
        <v>30.9</v>
      </c>
      <c r="E231">
        <v>46.80605353</v>
      </c>
      <c r="F231">
        <v>33.4</v>
      </c>
      <c r="J231">
        <v>231</v>
      </c>
      <c r="K231">
        <v>30.9</v>
      </c>
      <c r="L231">
        <f t="shared" si="84"/>
        <v>319.04999999999995</v>
      </c>
      <c r="N231">
        <f t="shared" si="85"/>
        <v>256.14999999999998</v>
      </c>
      <c r="O231">
        <f t="shared" si="86"/>
        <v>266.14999999999998</v>
      </c>
      <c r="P231" cm="1">
        <f t="array" ref="P231">[2]!PropsSI("P","T",N231,"Q",0,$H$13)</f>
        <v>150836.68187834125</v>
      </c>
      <c r="Q231" cm="1">
        <f t="array" ref="Q231">[2]!PropsSI("H","P",P231,"T",O231,$H$13)</f>
        <v>396664.53307498101</v>
      </c>
      <c r="R231" cm="1">
        <f t="array" ref="R231">[2]!PropsSI("S","P",P231,"T",O231,$H$13)</f>
        <v>1770.3653899981227</v>
      </c>
      <c r="S231" cm="1">
        <f t="array" ref="S231">[2]!PropsSI("D","P",P231,"T",O231,$H$13)</f>
        <v>7.305276664307832</v>
      </c>
      <c r="U231">
        <f t="shared" si="87"/>
        <v>319.04999999999995</v>
      </c>
      <c r="V231" cm="1">
        <f t="array" ref="V231">[2]!PropsSI("T","P",W231,"S",Y231,$H$13)</f>
        <v>336.766293556292</v>
      </c>
      <c r="W231" cm="1">
        <f t="array" ref="W231">[2]!PropsSI("P","T",U231,"Q",1,$H$13)</f>
        <v>1187251.9857875975</v>
      </c>
      <c r="X231" cm="1">
        <f t="array" ref="X231">[2]!PropsSI("H","P",W231,"S",Y231,$H$13)</f>
        <v>442023.17468742904</v>
      </c>
      <c r="Y231">
        <f t="shared" si="88"/>
        <v>1770.3653899981227</v>
      </c>
      <c r="Z231" cm="1">
        <f t="array" ref="Z231">[2]!PropsSI("D","P",W231,"S",Y231,$H$13)</f>
        <v>52.452052085034843</v>
      </c>
      <c r="AB231">
        <f t="shared" si="89"/>
        <v>319.04999999999995</v>
      </c>
      <c r="AC231" cm="1">
        <f t="array" ref="AC231">[2]!PropsSI("T","P",AD231,"H",AE231,$H$13)</f>
        <v>336.76629355629183</v>
      </c>
      <c r="AD231">
        <f t="shared" si="90"/>
        <v>1187251.9857875975</v>
      </c>
      <c r="AE231">
        <f t="shared" si="91"/>
        <v>442023.17468742904</v>
      </c>
      <c r="AF231" cm="1">
        <f t="array" ref="AF231">[2]!PropsSI("S","P",AD231,"H",AE231,$H$13)</f>
        <v>1770.3653899981221</v>
      </c>
      <c r="AG231" cm="1">
        <f t="array" ref="AG231">[2]!PropsSI("D","P",AD231,"H",AE231,$H$13)</f>
        <v>52.452052085034914</v>
      </c>
      <c r="AI231">
        <f t="shared" si="92"/>
        <v>319.04999999999995</v>
      </c>
      <c r="AJ231">
        <f t="shared" si="93"/>
        <v>314.04999999999995</v>
      </c>
      <c r="AK231" cm="1">
        <f t="array" ref="AK231">[2]!PropsSI("P","T",AI231,"Q",0,$H$13)</f>
        <v>1187251.9857875975</v>
      </c>
      <c r="AL231" cm="1">
        <f t="array" ref="AL231">[2]!PropsSI("H","P",AK231,"T",AJ231,$H$13)</f>
        <v>257725.24865858353</v>
      </c>
      <c r="AM231" cm="1">
        <f t="array" ref="AM231">[2]!PropsSI("S","P",AK231,"T",AJ231,$H$13)</f>
        <v>1194.1980646804057</v>
      </c>
      <c r="AN231" cm="1">
        <f t="array" ref="AN231">[2]!PropsSI("D","P",AK231,"T",AJ231,$H$13)</f>
        <v>1144.156581516819</v>
      </c>
      <c r="AP231">
        <f t="shared" si="94"/>
        <v>318.04999999999995</v>
      </c>
      <c r="AQ231">
        <f t="shared" si="95"/>
        <v>312.04999999999995</v>
      </c>
      <c r="AR231" cm="1">
        <f t="array" ref="AR231">[2]!PropsSI("P","T",AP231,"Q",0,$H$13)</f>
        <v>1156917.2161165718</v>
      </c>
      <c r="AS231" cm="1">
        <f t="array" ref="AS231">[2]!PropsSI("H","P",AR231,"T",AQ231,$H$13)</f>
        <v>254741.52918352294</v>
      </c>
      <c r="AT231" cm="1">
        <f t="array" ref="AT231">[2]!PropsSI("S","P",AR231,"T",AQ231,$H$13)</f>
        <v>1184.7513168106923</v>
      </c>
      <c r="AU231" cm="1">
        <f t="array" ref="AU231">[2]!PropsSI("D","P",AR231,"T",AQ231,$H$13)</f>
        <v>1152.7685027026268</v>
      </c>
      <c r="AW231">
        <f t="shared" si="96"/>
        <v>260.14999999999998</v>
      </c>
      <c r="AX231">
        <f t="shared" si="97"/>
        <v>260.14999999999998</v>
      </c>
      <c r="AY231" cm="1">
        <f t="array" ref="AY231">[2]!PropsSI("P","T",AW231,"Q",0,$H$13)</f>
        <v>177916.45421566669</v>
      </c>
      <c r="AZ231">
        <f t="shared" si="98"/>
        <v>254741.52918352294</v>
      </c>
      <c r="BA231" cm="1">
        <f t="array" ref="BA231">[2]!PropsSI("S","P",AY231,"H",AZ231,$H$13)</f>
        <v>1212.3599832129803</v>
      </c>
      <c r="BB231" cm="1">
        <f t="array" ref="BB231">[2]!PropsSI("D","P",AY231,"H",AZ231,$H$13)</f>
        <v>25.567526536788687</v>
      </c>
      <c r="BD231">
        <f t="shared" si="99"/>
        <v>258.14999999999998</v>
      </c>
      <c r="BE231">
        <f t="shared" si="100"/>
        <v>260.14999999999998</v>
      </c>
      <c r="BF231" cm="1">
        <f t="array" ref="BF231">[2]!PropsSI("P","T",BD231,"Q",1,$H$13)</f>
        <v>163940.08425461562</v>
      </c>
      <c r="BG231" cm="1">
        <f t="array" ref="BG231">[2]!PropsSI("H","P",BF231,"T",BE231,$H$13)</f>
        <v>391296.02083444159</v>
      </c>
      <c r="BH231" cm="1">
        <f t="array" ref="BH231">[2]!PropsSI("S","P",BF231,"T",BE231,$H$13)</f>
        <v>1743.5316928918351</v>
      </c>
      <c r="BI231" cm="1">
        <f t="array" ref="BI231">[2]!PropsSI("D","P",BF231,"T",BE231,$H$13)</f>
        <v>8.2063862576342004</v>
      </c>
      <c r="BJ231">
        <f t="shared" si="101"/>
        <v>136.55449165091864</v>
      </c>
      <c r="BK231">
        <f t="shared" si="102"/>
        <v>45.358641612448032</v>
      </c>
      <c r="BL231">
        <f t="shared" si="103"/>
        <v>-181.91313326336666</v>
      </c>
      <c r="BM231">
        <f t="shared" si="104"/>
        <v>3.0105507307221298</v>
      </c>
      <c r="BN231">
        <f t="shared" si="105"/>
        <v>4.238916256157637</v>
      </c>
      <c r="BO231">
        <f t="shared" si="106"/>
        <v>0.71021708115815474</v>
      </c>
      <c r="BP231">
        <f t="shared" si="107"/>
        <v>7.8711091427030118</v>
      </c>
      <c r="BR231">
        <f t="shared" si="108"/>
        <v>1.4474119175519675</v>
      </c>
      <c r="BS231">
        <f t="shared" si="109"/>
        <v>0.28505973598454026</v>
      </c>
      <c r="BT231">
        <f t="shared" si="110"/>
        <v>6.8414336636289663</v>
      </c>
      <c r="BW231">
        <f t="shared" si="111"/>
        <v>0.22576731089975591</v>
      </c>
    </row>
    <row r="232" spans="1:75" x14ac:dyDescent="0.3">
      <c r="A232">
        <v>232</v>
      </c>
      <c r="B232" s="76">
        <v>45523</v>
      </c>
      <c r="C232">
        <v>28.41</v>
      </c>
      <c r="D232">
        <v>30.12</v>
      </c>
      <c r="E232">
        <v>46.80605353</v>
      </c>
      <c r="F232">
        <v>33.4</v>
      </c>
      <c r="J232">
        <v>232</v>
      </c>
      <c r="K232">
        <v>30.12</v>
      </c>
      <c r="L232">
        <f t="shared" si="84"/>
        <v>318.27</v>
      </c>
      <c r="N232">
        <f t="shared" si="85"/>
        <v>256.14999999999998</v>
      </c>
      <c r="O232">
        <f t="shared" si="86"/>
        <v>266.14999999999998</v>
      </c>
      <c r="P232" cm="1">
        <f t="array" ref="P232">[2]!PropsSI("P","T",N232,"Q",0,$H$13)</f>
        <v>150836.68187834125</v>
      </c>
      <c r="Q232" cm="1">
        <f t="array" ref="Q232">[2]!PropsSI("H","P",P232,"T",O232,$H$13)</f>
        <v>396664.53307498101</v>
      </c>
      <c r="R232" cm="1">
        <f t="array" ref="R232">[2]!PropsSI("S","P",P232,"T",O232,$H$13)</f>
        <v>1770.3653899981227</v>
      </c>
      <c r="S232" cm="1">
        <f t="array" ref="S232">[2]!PropsSI("D","P",P232,"T",O232,$H$13)</f>
        <v>7.305276664307832</v>
      </c>
      <c r="U232">
        <f t="shared" si="87"/>
        <v>318.27</v>
      </c>
      <c r="V232" cm="1">
        <f t="array" ref="V232">[2]!PropsSI("T","P",W232,"S",Y232,$H$13)</f>
        <v>335.94974411686809</v>
      </c>
      <c r="W232" cm="1">
        <f t="array" ref="W232">[2]!PropsSI("P","T",U232,"Q",1,$H$13)</f>
        <v>1163540.3988764915</v>
      </c>
      <c r="X232" cm="1">
        <f t="array" ref="X232">[2]!PropsSI("H","P",W232,"S",Y232,$H$13)</f>
        <v>441566.46492442815</v>
      </c>
      <c r="Y232">
        <f t="shared" si="88"/>
        <v>1770.3653899981227</v>
      </c>
      <c r="Z232" cm="1">
        <f t="array" ref="Z232">[2]!PropsSI("D","P",W232,"S",Y232,$H$13)</f>
        <v>51.388521508486548</v>
      </c>
      <c r="AB232">
        <f t="shared" si="89"/>
        <v>318.27</v>
      </c>
      <c r="AC232" cm="1">
        <f t="array" ref="AC232">[2]!PropsSI("T","P",AD232,"H",AE232,$H$13)</f>
        <v>335.94974411686809</v>
      </c>
      <c r="AD232">
        <f t="shared" si="90"/>
        <v>1163540.3988764915</v>
      </c>
      <c r="AE232">
        <f t="shared" si="91"/>
        <v>441566.46492442815</v>
      </c>
      <c r="AF232" cm="1">
        <f t="array" ref="AF232">[2]!PropsSI("S","P",AD232,"H",AE232,$H$13)</f>
        <v>1770.365389998123</v>
      </c>
      <c r="AG232" cm="1">
        <f t="array" ref="AG232">[2]!PropsSI("D","P",AD232,"H",AE232,$H$13)</f>
        <v>51.388521508486548</v>
      </c>
      <c r="AI232">
        <f t="shared" si="92"/>
        <v>318.27</v>
      </c>
      <c r="AJ232">
        <f t="shared" si="93"/>
        <v>313.27</v>
      </c>
      <c r="AK232" cm="1">
        <f t="array" ref="AK232">[2]!PropsSI("P","T",AI232,"Q",0,$H$13)</f>
        <v>1163540.3988764915</v>
      </c>
      <c r="AL232" cm="1">
        <f t="array" ref="AL232">[2]!PropsSI("H","P",AK232,"T",AJ232,$H$13)</f>
        <v>256561.10299330525</v>
      </c>
      <c r="AM232" cm="1">
        <f t="array" ref="AM232">[2]!PropsSI("S","P",AK232,"T",AJ232,$H$13)</f>
        <v>1190.5525528819478</v>
      </c>
      <c r="AN232" cm="1">
        <f t="array" ref="AN232">[2]!PropsSI("D","P",AK232,"T",AJ232,$H$13)</f>
        <v>1147.4373830752891</v>
      </c>
      <c r="AP232">
        <f t="shared" si="94"/>
        <v>317.27</v>
      </c>
      <c r="AQ232">
        <f t="shared" si="95"/>
        <v>311.27</v>
      </c>
      <c r="AR232" cm="1">
        <f t="array" ref="AR232">[2]!PropsSI("P","T",AP232,"Q",0,$H$13)</f>
        <v>1133662.653803878</v>
      </c>
      <c r="AS232" cm="1">
        <f t="array" ref="AS232">[2]!PropsSI("H","P",AR232,"T",AQ232,$H$13)</f>
        <v>253585.61042059958</v>
      </c>
      <c r="AT232" cm="1">
        <f t="array" ref="AT232">[2]!PropsSI("S","P",AR232,"T",AQ232,$H$13)</f>
        <v>1181.1070438728243</v>
      </c>
      <c r="AU232" cm="1">
        <f t="array" ref="AU232">[2]!PropsSI("D","P",AR232,"T",AQ232,$H$13)</f>
        <v>1155.9886448283271</v>
      </c>
      <c r="AW232">
        <f t="shared" si="96"/>
        <v>260.14999999999998</v>
      </c>
      <c r="AX232">
        <f t="shared" si="97"/>
        <v>260.14999999999998</v>
      </c>
      <c r="AY232" cm="1">
        <f t="array" ref="AY232">[2]!PropsSI("P","T",AW232,"Q",0,$H$13)</f>
        <v>177916.45421566669</v>
      </c>
      <c r="AZ232">
        <f t="shared" si="98"/>
        <v>253585.61042059958</v>
      </c>
      <c r="BA232" cm="1">
        <f t="array" ref="BA232">[2]!PropsSI("S","P",AY232,"H",AZ232,$H$13)</f>
        <v>1207.9167052467171</v>
      </c>
      <c r="BB232" cm="1">
        <f t="array" ref="BB232">[2]!PropsSI("D","P",AY232,"H",AZ232,$H$13)</f>
        <v>25.976660957457092</v>
      </c>
      <c r="BD232">
        <f t="shared" si="99"/>
        <v>258.14999999999998</v>
      </c>
      <c r="BE232">
        <f t="shared" si="100"/>
        <v>260.14999999999998</v>
      </c>
      <c r="BF232" cm="1">
        <f t="array" ref="BF232">[2]!PropsSI("P","T",BD232,"Q",1,$H$13)</f>
        <v>163940.08425461562</v>
      </c>
      <c r="BG232" cm="1">
        <f t="array" ref="BG232">[2]!PropsSI("H","P",BF232,"T",BE232,$H$13)</f>
        <v>391296.02083444159</v>
      </c>
      <c r="BH232" cm="1">
        <f t="array" ref="BH232">[2]!PropsSI("S","P",BF232,"T",BE232,$H$13)</f>
        <v>1743.5316928918351</v>
      </c>
      <c r="BI232" cm="1">
        <f t="array" ref="BI232">[2]!PropsSI("D","P",BF232,"T",BE232,$H$13)</f>
        <v>8.2063862576342004</v>
      </c>
      <c r="BJ232">
        <f t="shared" si="101"/>
        <v>137.710410413842</v>
      </c>
      <c r="BK232">
        <f t="shared" si="102"/>
        <v>44.901931849447138</v>
      </c>
      <c r="BL232">
        <f t="shared" si="103"/>
        <v>-182.61234226328912</v>
      </c>
      <c r="BM232">
        <f t="shared" si="104"/>
        <v>3.0669150466749366</v>
      </c>
      <c r="BN232">
        <f t="shared" si="105"/>
        <v>4.2939121756487015</v>
      </c>
      <c r="BO232">
        <f t="shared" si="106"/>
        <v>0.71424726944062455</v>
      </c>
      <c r="BP232">
        <f t="shared" si="107"/>
        <v>7.7139087414754721</v>
      </c>
      <c r="BR232">
        <f t="shared" si="108"/>
        <v>1.904121680552862</v>
      </c>
      <c r="BS232">
        <f t="shared" si="109"/>
        <v>0.37500618653110535</v>
      </c>
      <c r="BT232">
        <f t="shared" si="110"/>
        <v>9.0001484767465278</v>
      </c>
      <c r="BW232">
        <f t="shared" si="111"/>
        <v>0.29700489973263544</v>
      </c>
    </row>
    <row r="233" spans="1:75" x14ac:dyDescent="0.3">
      <c r="A233">
        <v>233</v>
      </c>
      <c r="B233" s="76">
        <v>45524</v>
      </c>
      <c r="C233">
        <v>27.56</v>
      </c>
      <c r="D233">
        <v>28.96</v>
      </c>
      <c r="E233">
        <v>46.80605353</v>
      </c>
      <c r="F233">
        <v>33.4</v>
      </c>
      <c r="J233">
        <v>233</v>
      </c>
      <c r="K233">
        <v>28.96</v>
      </c>
      <c r="L233">
        <f t="shared" si="84"/>
        <v>317.10999999999996</v>
      </c>
      <c r="N233">
        <f t="shared" si="85"/>
        <v>256.14999999999998</v>
      </c>
      <c r="O233">
        <f t="shared" si="86"/>
        <v>266.14999999999998</v>
      </c>
      <c r="P233" cm="1">
        <f t="array" ref="P233">[2]!PropsSI("P","T",N233,"Q",0,$H$13)</f>
        <v>150836.68187834125</v>
      </c>
      <c r="Q233" cm="1">
        <f t="array" ref="Q233">[2]!PropsSI("H","P",P233,"T",O233,$H$13)</f>
        <v>396664.53307498101</v>
      </c>
      <c r="R233" cm="1">
        <f t="array" ref="R233">[2]!PropsSI("S","P",P233,"T",O233,$H$13)</f>
        <v>1770.3653899981227</v>
      </c>
      <c r="S233" cm="1">
        <f t="array" ref="S233">[2]!PropsSI("D","P",P233,"T",O233,$H$13)</f>
        <v>7.305276664307832</v>
      </c>
      <c r="U233">
        <f t="shared" si="87"/>
        <v>317.10999999999996</v>
      </c>
      <c r="V233" cm="1">
        <f t="array" ref="V233">[2]!PropsSI("T","P",W233,"S",Y233,$H$13)</f>
        <v>334.73477002401398</v>
      </c>
      <c r="W233" cm="1">
        <f t="array" ref="W233">[2]!PropsSI("P","T",U233,"Q",1,$H$13)</f>
        <v>1128936.158694509</v>
      </c>
      <c r="X233" cm="1">
        <f t="array" ref="X233">[2]!PropsSI("H","P",W233,"S",Y233,$H$13)</f>
        <v>440882.72370089061</v>
      </c>
      <c r="Y233">
        <f t="shared" si="88"/>
        <v>1770.3653899981227</v>
      </c>
      <c r="Z233" cm="1">
        <f t="array" ref="Z233">[2]!PropsSI("D","P",W233,"S",Y233,$H$13)</f>
        <v>49.840443666831753</v>
      </c>
      <c r="AB233">
        <f t="shared" si="89"/>
        <v>317.10999999999996</v>
      </c>
      <c r="AC233" cm="1">
        <f t="array" ref="AC233">[2]!PropsSI("T","P",AD233,"H",AE233,$H$13)</f>
        <v>334.73477002401393</v>
      </c>
      <c r="AD233">
        <f t="shared" si="90"/>
        <v>1128936.158694509</v>
      </c>
      <c r="AE233">
        <f t="shared" si="91"/>
        <v>440882.72370089061</v>
      </c>
      <c r="AF233" cm="1">
        <f t="array" ref="AF233">[2]!PropsSI("S","P",AD233,"H",AE233,$H$13)</f>
        <v>1770.3653899981221</v>
      </c>
      <c r="AG233" cm="1">
        <f t="array" ref="AG233">[2]!PropsSI("D","P",AD233,"H",AE233,$H$13)</f>
        <v>49.840443666831774</v>
      </c>
      <c r="AI233">
        <f t="shared" si="92"/>
        <v>317.10999999999996</v>
      </c>
      <c r="AJ233">
        <f t="shared" si="93"/>
        <v>312.10999999999996</v>
      </c>
      <c r="AK233" cm="1">
        <f t="array" ref="AK233">[2]!PropsSI("P","T",AI233,"Q",0,$H$13)</f>
        <v>1128936.158694509</v>
      </c>
      <c r="AL233" cm="1">
        <f t="array" ref="AL233">[2]!PropsSI("H","P",AK233,"T",AJ233,$H$13)</f>
        <v>254835.45378784093</v>
      </c>
      <c r="AM233" cm="1">
        <f t="array" ref="AM233">[2]!PropsSI("S","P",AK233,"T",AJ233,$H$13)</f>
        <v>1185.1300744551852</v>
      </c>
      <c r="AN233" cm="1">
        <f t="array" ref="AN233">[2]!PropsSI("D","P",AK233,"T",AJ233,$H$13)</f>
        <v>1152.2779698460699</v>
      </c>
      <c r="AP233">
        <f t="shared" si="94"/>
        <v>316.10999999999996</v>
      </c>
      <c r="AQ233">
        <f t="shared" si="95"/>
        <v>310.10999999999996</v>
      </c>
      <c r="AR233" cm="1">
        <f t="array" ref="AR233">[2]!PropsSI("P","T",AP233,"Q",0,$H$13)</f>
        <v>1099729.5636451528</v>
      </c>
      <c r="AS233" cm="1">
        <f t="array" ref="AS233">[2]!PropsSI("H","P",AR233,"T",AQ233,$H$13)</f>
        <v>251871.93932913514</v>
      </c>
      <c r="AT233" cm="1">
        <f t="array" ref="AT233">[2]!PropsSI("S","P",AR233,"T",AQ233,$H$13)</f>
        <v>1175.6856361226176</v>
      </c>
      <c r="AU233" cm="1">
        <f t="array" ref="AU233">[2]!PropsSI("D","P",AR233,"T",AQ233,$H$13)</f>
        <v>1160.7414322573945</v>
      </c>
      <c r="AW233">
        <f t="shared" si="96"/>
        <v>260.14999999999998</v>
      </c>
      <c r="AX233">
        <f t="shared" si="97"/>
        <v>260.14999999999998</v>
      </c>
      <c r="AY233" cm="1">
        <f t="array" ref="AY233">[2]!PropsSI("P","T",AW233,"Q",0,$H$13)</f>
        <v>177916.45421566669</v>
      </c>
      <c r="AZ233">
        <f t="shared" si="98"/>
        <v>251871.93932913514</v>
      </c>
      <c r="BA233" cm="1">
        <f t="array" ref="BA233">[2]!PropsSI("S","P",AY233,"H",AZ233,$H$13)</f>
        <v>1201.3294629193504</v>
      </c>
      <c r="BB233" cm="1">
        <f t="array" ref="BB233">[2]!PropsSI("D","P",AY233,"H",AZ233,$H$13)</f>
        <v>26.607891376249167</v>
      </c>
      <c r="BD233">
        <f t="shared" si="99"/>
        <v>258.14999999999998</v>
      </c>
      <c r="BE233">
        <f t="shared" si="100"/>
        <v>260.14999999999998</v>
      </c>
      <c r="BF233" cm="1">
        <f t="array" ref="BF233">[2]!PropsSI("P","T",BD233,"Q",1,$H$13)</f>
        <v>163940.08425461562</v>
      </c>
      <c r="BG233" cm="1">
        <f t="array" ref="BG233">[2]!PropsSI("H","P",BF233,"T",BE233,$H$13)</f>
        <v>391296.02083444159</v>
      </c>
      <c r="BH233" cm="1">
        <f t="array" ref="BH233">[2]!PropsSI("S","P",BF233,"T",BE233,$H$13)</f>
        <v>1743.5316928918351</v>
      </c>
      <c r="BI233" cm="1">
        <f t="array" ref="BI233">[2]!PropsSI("D","P",BF233,"T",BE233,$H$13)</f>
        <v>8.2063862576342004</v>
      </c>
      <c r="BJ233">
        <f t="shared" si="101"/>
        <v>139.42408150530645</v>
      </c>
      <c r="BK233">
        <f t="shared" si="102"/>
        <v>44.2181906259096</v>
      </c>
      <c r="BL233">
        <f t="shared" si="103"/>
        <v>-183.64227213121603</v>
      </c>
      <c r="BM233">
        <f t="shared" si="104"/>
        <v>3.1530933204582792</v>
      </c>
      <c r="BN233">
        <f t="shared" si="105"/>
        <v>4.3783921302578026</v>
      </c>
      <c r="BO233">
        <f t="shared" si="106"/>
        <v>0.72014868167429835</v>
      </c>
      <c r="BP233">
        <f t="shared" si="107"/>
        <v>7.4844934576661073</v>
      </c>
      <c r="BR233">
        <f t="shared" si="108"/>
        <v>2.5878629040904002</v>
      </c>
      <c r="BS233">
        <f t="shared" si="109"/>
        <v>0.5096652219444705</v>
      </c>
      <c r="BT233">
        <f t="shared" si="110"/>
        <v>12.231965326667293</v>
      </c>
      <c r="BW233">
        <f t="shared" si="111"/>
        <v>0.40365485578002069</v>
      </c>
    </row>
    <row r="234" spans="1:75" x14ac:dyDescent="0.3">
      <c r="A234">
        <v>234</v>
      </c>
      <c r="B234" s="76">
        <v>45525</v>
      </c>
      <c r="C234">
        <v>27.64</v>
      </c>
      <c r="D234">
        <v>29.07</v>
      </c>
      <c r="E234">
        <v>46.80605353</v>
      </c>
      <c r="F234">
        <v>33.4</v>
      </c>
      <c r="J234">
        <v>234</v>
      </c>
      <c r="K234">
        <v>29.07</v>
      </c>
      <c r="L234">
        <f t="shared" si="84"/>
        <v>317.21999999999997</v>
      </c>
      <c r="N234">
        <f t="shared" si="85"/>
        <v>256.14999999999998</v>
      </c>
      <c r="O234">
        <f t="shared" si="86"/>
        <v>266.14999999999998</v>
      </c>
      <c r="P234" cm="1">
        <f t="array" ref="P234">[2]!PropsSI("P","T",N234,"Q",0,$H$13)</f>
        <v>150836.68187834125</v>
      </c>
      <c r="Q234" cm="1">
        <f t="array" ref="Q234">[2]!PropsSI("H","P",P234,"T",O234,$H$13)</f>
        <v>396664.53307498101</v>
      </c>
      <c r="R234" cm="1">
        <f t="array" ref="R234">[2]!PropsSI("S","P",P234,"T",O234,$H$13)</f>
        <v>1770.3653899981227</v>
      </c>
      <c r="S234" cm="1">
        <f t="array" ref="S234">[2]!PropsSI("D","P",P234,"T",O234,$H$13)</f>
        <v>7.305276664307832</v>
      </c>
      <c r="U234">
        <f t="shared" si="87"/>
        <v>317.21999999999997</v>
      </c>
      <c r="V234" cm="1">
        <f t="array" ref="V234">[2]!PropsSI("T","P",W234,"S",Y234,$H$13)</f>
        <v>334.8500179303154</v>
      </c>
      <c r="W234" cm="1">
        <f t="array" ref="W234">[2]!PropsSI("P","T",U234,"Q",1,$H$13)</f>
        <v>1132184.0328052072</v>
      </c>
      <c r="X234" cm="1">
        <f t="array" ref="X234">[2]!PropsSI("H","P",W234,"S",Y234,$H$13)</f>
        <v>440947.79446606868</v>
      </c>
      <c r="Y234">
        <f t="shared" si="88"/>
        <v>1770.3653899981227</v>
      </c>
      <c r="Z234" cm="1">
        <f t="array" ref="Z234">[2]!PropsSI("D","P",W234,"S",Y234,$H$13)</f>
        <v>49.985541589842903</v>
      </c>
      <c r="AB234">
        <f t="shared" si="89"/>
        <v>317.21999999999997</v>
      </c>
      <c r="AC234" cm="1">
        <f t="array" ref="AC234">[2]!PropsSI("T","P",AD234,"H",AE234,$H$13)</f>
        <v>334.85001793031535</v>
      </c>
      <c r="AD234">
        <f t="shared" si="90"/>
        <v>1132184.0328052072</v>
      </c>
      <c r="AE234">
        <f t="shared" si="91"/>
        <v>440947.79446606868</v>
      </c>
      <c r="AF234" cm="1">
        <f t="array" ref="AF234">[2]!PropsSI("S","P",AD234,"H",AE234,$H$13)</f>
        <v>1770.3653899981225</v>
      </c>
      <c r="AG234" cm="1">
        <f t="array" ref="AG234">[2]!PropsSI("D","P",AD234,"H",AE234,$H$13)</f>
        <v>49.98554158984291</v>
      </c>
      <c r="AI234">
        <f t="shared" si="92"/>
        <v>317.21999999999997</v>
      </c>
      <c r="AJ234">
        <f t="shared" si="93"/>
        <v>312.21999999999997</v>
      </c>
      <c r="AK234" cm="1">
        <f t="array" ref="AK234">[2]!PropsSI("P","T",AI234,"Q",0,$H$13)</f>
        <v>1132184.0328052072</v>
      </c>
      <c r="AL234" cm="1">
        <f t="array" ref="AL234">[2]!PropsSI("H","P",AK234,"T",AJ234,$H$13)</f>
        <v>254998.80665835165</v>
      </c>
      <c r="AM234" cm="1">
        <f t="array" ref="AM234">[2]!PropsSI("S","P",AK234,"T",AJ234,$H$13)</f>
        <v>1185.644333440941</v>
      </c>
      <c r="AN234" cm="1">
        <f t="array" ref="AN234">[2]!PropsSI("D","P",AK234,"T",AJ234,$H$13)</f>
        <v>1151.8208968867875</v>
      </c>
      <c r="AP234">
        <f t="shared" si="94"/>
        <v>316.21999999999997</v>
      </c>
      <c r="AQ234">
        <f t="shared" si="95"/>
        <v>310.21999999999997</v>
      </c>
      <c r="AR234" cm="1">
        <f t="array" ref="AR234">[2]!PropsSI("P","T",AP234,"Q",0,$H$13)</f>
        <v>1102914.2293689132</v>
      </c>
      <c r="AS234" cm="1">
        <f t="array" ref="AS234">[2]!PropsSI("H","P",AR234,"T",AQ234,$H$13)</f>
        <v>252034.16922137831</v>
      </c>
      <c r="AT234" cm="1">
        <f t="array" ref="AT234">[2]!PropsSI("S","P",AR234,"T",AQ234,$H$13)</f>
        <v>1176.1998324821407</v>
      </c>
      <c r="AU234" cm="1">
        <f t="array" ref="AU234">[2]!PropsSI("D","P",AR234,"T",AQ234,$H$13)</f>
        <v>1160.2925642081436</v>
      </c>
      <c r="AW234">
        <f t="shared" si="96"/>
        <v>260.14999999999998</v>
      </c>
      <c r="AX234">
        <f t="shared" si="97"/>
        <v>260.14999999999998</v>
      </c>
      <c r="AY234" cm="1">
        <f t="array" ref="AY234">[2]!PropsSI("P","T",AW234,"Q",0,$H$13)</f>
        <v>177916.45421566669</v>
      </c>
      <c r="AZ234">
        <f t="shared" si="98"/>
        <v>252034.16922137831</v>
      </c>
      <c r="BA234" cm="1">
        <f t="array" ref="BA234">[2]!PropsSI("S","P",AY234,"H",AZ234,$H$13)</f>
        <v>1201.9530642733505</v>
      </c>
      <c r="BB234" cm="1">
        <f t="array" ref="BB234">[2]!PropsSI("D","P",AY234,"H",AZ234,$H$13)</f>
        <v>26.546822413032825</v>
      </c>
      <c r="BD234">
        <f t="shared" si="99"/>
        <v>258.14999999999998</v>
      </c>
      <c r="BE234">
        <f t="shared" si="100"/>
        <v>260.14999999999998</v>
      </c>
      <c r="BF234" cm="1">
        <f t="array" ref="BF234">[2]!PropsSI("P","T",BD234,"Q",1,$H$13)</f>
        <v>163940.08425461562</v>
      </c>
      <c r="BG234" cm="1">
        <f t="array" ref="BG234">[2]!PropsSI("H","P",BF234,"T",BE234,$H$13)</f>
        <v>391296.02083444159</v>
      </c>
      <c r="BH234" cm="1">
        <f t="array" ref="BH234">[2]!PropsSI("S","P",BF234,"T",BE234,$H$13)</f>
        <v>1743.5316928918351</v>
      </c>
      <c r="BI234" cm="1">
        <f t="array" ref="BI234">[2]!PropsSI("D","P",BF234,"T",BE234,$H$13)</f>
        <v>8.2063862576342004</v>
      </c>
      <c r="BJ234">
        <f t="shared" si="101"/>
        <v>139.26185161306327</v>
      </c>
      <c r="BK234">
        <f t="shared" si="102"/>
        <v>44.28326139108767</v>
      </c>
      <c r="BL234">
        <f t="shared" si="103"/>
        <v>-183.54511300415095</v>
      </c>
      <c r="BM234">
        <f t="shared" si="104"/>
        <v>3.1447966395964397</v>
      </c>
      <c r="BN234">
        <f t="shared" si="105"/>
        <v>4.3702386998476381</v>
      </c>
      <c r="BO234">
        <f t="shared" si="106"/>
        <v>0.7195937923725032</v>
      </c>
      <c r="BP234">
        <f t="shared" si="107"/>
        <v>7.5060258466729</v>
      </c>
      <c r="BR234">
        <f t="shared" si="108"/>
        <v>2.5227921389123296</v>
      </c>
      <c r="BS234">
        <f t="shared" si="109"/>
        <v>0.49684989624690046</v>
      </c>
      <c r="BT234">
        <f t="shared" si="110"/>
        <v>11.924397509925612</v>
      </c>
      <c r="BW234">
        <f t="shared" si="111"/>
        <v>0.39350511782754521</v>
      </c>
    </row>
    <row r="235" spans="1:75" x14ac:dyDescent="0.3">
      <c r="A235">
        <v>235</v>
      </c>
      <c r="B235" s="76">
        <v>45526</v>
      </c>
      <c r="C235">
        <v>28.55</v>
      </c>
      <c r="D235">
        <v>30.41</v>
      </c>
      <c r="E235">
        <v>46.80605353</v>
      </c>
      <c r="F235">
        <v>33.4</v>
      </c>
      <c r="J235">
        <v>235</v>
      </c>
      <c r="K235">
        <v>30.41</v>
      </c>
      <c r="L235">
        <f t="shared" si="84"/>
        <v>318.55999999999995</v>
      </c>
      <c r="N235">
        <f t="shared" si="85"/>
        <v>256.14999999999998</v>
      </c>
      <c r="O235">
        <f t="shared" si="86"/>
        <v>266.14999999999998</v>
      </c>
      <c r="P235" cm="1">
        <f t="array" ref="P235">[2]!PropsSI("P","T",N235,"Q",0,$H$13)</f>
        <v>150836.68187834125</v>
      </c>
      <c r="Q235" cm="1">
        <f t="array" ref="Q235">[2]!PropsSI("H","P",P235,"T",O235,$H$13)</f>
        <v>396664.53307498101</v>
      </c>
      <c r="R235" cm="1">
        <f t="array" ref="R235">[2]!PropsSI("S","P",P235,"T",O235,$H$13)</f>
        <v>1770.3653899981227</v>
      </c>
      <c r="S235" cm="1">
        <f t="array" ref="S235">[2]!PropsSI("D","P",P235,"T",O235,$H$13)</f>
        <v>7.305276664307832</v>
      </c>
      <c r="U235">
        <f t="shared" si="87"/>
        <v>318.55999999999995</v>
      </c>
      <c r="V235" cm="1">
        <f t="array" ref="V235">[2]!PropsSI("T","P",W235,"S",Y235,$H$13)</f>
        <v>336.25336904756995</v>
      </c>
      <c r="W235" cm="1">
        <f t="array" ref="W235">[2]!PropsSI("P","T",U235,"Q",1,$H$13)</f>
        <v>1172314.3622246031</v>
      </c>
      <c r="X235" cm="1">
        <f t="array" ref="X235">[2]!PropsSI("H","P",W235,"S",Y235,$H$13)</f>
        <v>441736.55280366656</v>
      </c>
      <c r="Y235">
        <f t="shared" si="88"/>
        <v>1770.3653899981227</v>
      </c>
      <c r="Z235" cm="1">
        <f t="array" ref="Z235">[2]!PropsSI("D","P",W235,"S",Y235,$H$13)</f>
        <v>51.781795461524631</v>
      </c>
      <c r="AB235">
        <f t="shared" si="89"/>
        <v>318.55999999999995</v>
      </c>
      <c r="AC235" cm="1">
        <f t="array" ref="AC235">[2]!PropsSI("T","P",AD235,"H",AE235,$H$13)</f>
        <v>336.25336904756995</v>
      </c>
      <c r="AD235">
        <f t="shared" si="90"/>
        <v>1172314.3622246031</v>
      </c>
      <c r="AE235">
        <f t="shared" si="91"/>
        <v>441736.55280366656</v>
      </c>
      <c r="AF235" cm="1">
        <f t="array" ref="AF235">[2]!PropsSI("S","P",AD235,"H",AE235,$H$13)</f>
        <v>1770.3653899981227</v>
      </c>
      <c r="AG235" cm="1">
        <f t="array" ref="AG235">[2]!PropsSI("D","P",AD235,"H",AE235,$H$13)</f>
        <v>51.781795461524609</v>
      </c>
      <c r="AI235">
        <f t="shared" si="92"/>
        <v>318.55999999999995</v>
      </c>
      <c r="AJ235">
        <f t="shared" si="93"/>
        <v>313.55999999999995</v>
      </c>
      <c r="AK235" cm="1">
        <f t="array" ref="AK235">[2]!PropsSI("P","T",AI235,"Q",0,$H$13)</f>
        <v>1172314.3622246031</v>
      </c>
      <c r="AL235" cm="1">
        <f t="array" ref="AL235">[2]!PropsSI("H","P",AK235,"T",AJ235,$H$13)</f>
        <v>256993.56660802339</v>
      </c>
      <c r="AM235" cm="1">
        <f t="array" ref="AM235">[2]!PropsSI("S","P",AK235,"T",AJ235,$H$13)</f>
        <v>1191.9079857182319</v>
      </c>
      <c r="AN235" cm="1">
        <f t="array" ref="AN235">[2]!PropsSI("D","P",AK235,"T",AJ235,$H$13)</f>
        <v>1146.2200624850018</v>
      </c>
      <c r="AP235">
        <f t="shared" si="94"/>
        <v>317.55999999999995</v>
      </c>
      <c r="AQ235">
        <f t="shared" si="95"/>
        <v>311.55999999999995</v>
      </c>
      <c r="AR235" cm="1">
        <f t="array" ref="AR235">[2]!PropsSI("P","T",AP235,"Q",0,$H$13)</f>
        <v>1142267.2387071899</v>
      </c>
      <c r="AS235" cm="1">
        <f t="array" ref="AS235">[2]!PropsSI("H","P",AR235,"T",AQ235,$H$13)</f>
        <v>254015.03182709118</v>
      </c>
      <c r="AT235" cm="1">
        <f t="array" ref="AT235">[2]!PropsSI("S","P",AR235,"T",AQ235,$H$13)</f>
        <v>1182.4620655380254</v>
      </c>
      <c r="AU235" cm="1">
        <f t="array" ref="AU235">[2]!PropsSI("D","P",AR235,"T",AQ235,$H$13)</f>
        <v>1154.7937219046182</v>
      </c>
      <c r="AW235">
        <f t="shared" si="96"/>
        <v>260.14999999999998</v>
      </c>
      <c r="AX235">
        <f t="shared" si="97"/>
        <v>260.14999999999998</v>
      </c>
      <c r="AY235" cm="1">
        <f t="array" ref="AY235">[2]!PropsSI("P","T",AW235,"Q",0,$H$13)</f>
        <v>177916.45421566669</v>
      </c>
      <c r="AZ235">
        <f t="shared" si="98"/>
        <v>254015.03182709118</v>
      </c>
      <c r="BA235" cm="1">
        <f t="array" ref="BA235">[2]!PropsSI("S","P",AY235,"H",AZ235,$H$13)</f>
        <v>1209.567373732174</v>
      </c>
      <c r="BB235" cm="1">
        <f t="array" ref="BB235">[2]!PropsSI("D","P",AY235,"H",AZ235,$H$13)</f>
        <v>25.823148764054142</v>
      </c>
      <c r="BD235">
        <f t="shared" si="99"/>
        <v>258.14999999999998</v>
      </c>
      <c r="BE235">
        <f t="shared" si="100"/>
        <v>260.14999999999998</v>
      </c>
      <c r="BF235" cm="1">
        <f t="array" ref="BF235">[2]!PropsSI("P","T",BD235,"Q",1,$H$13)</f>
        <v>163940.08425461562</v>
      </c>
      <c r="BG235" cm="1">
        <f t="array" ref="BG235">[2]!PropsSI("H","P",BF235,"T",BE235,$H$13)</f>
        <v>391296.02083444159</v>
      </c>
      <c r="BH235" cm="1">
        <f t="array" ref="BH235">[2]!PropsSI("S","P",BF235,"T",BE235,$H$13)</f>
        <v>1743.5316928918351</v>
      </c>
      <c r="BI235" cm="1">
        <f t="array" ref="BI235">[2]!PropsSI("D","P",BF235,"T",BE235,$H$13)</f>
        <v>8.2063862576342004</v>
      </c>
      <c r="BJ235">
        <f t="shared" si="101"/>
        <v>137.2809890073504</v>
      </c>
      <c r="BK235">
        <f t="shared" si="102"/>
        <v>45.072019728685554</v>
      </c>
      <c r="BL235">
        <f t="shared" si="103"/>
        <v>-182.35300873603595</v>
      </c>
      <c r="BM235">
        <f t="shared" si="104"/>
        <v>3.0458140068655397</v>
      </c>
      <c r="BN235">
        <f t="shared" si="105"/>
        <v>4.2732991226618129</v>
      </c>
      <c r="BO235">
        <f t="shared" si="106"/>
        <v>0.71275469360738786</v>
      </c>
      <c r="BP235">
        <f t="shared" si="107"/>
        <v>7.772077372864409</v>
      </c>
      <c r="BR235">
        <f t="shared" si="108"/>
        <v>1.7340338013144461</v>
      </c>
      <c r="BS235">
        <f t="shared" si="109"/>
        <v>0.34150832364776174</v>
      </c>
      <c r="BT235">
        <f t="shared" si="110"/>
        <v>8.1961997675462825</v>
      </c>
      <c r="BW235">
        <f t="shared" si="111"/>
        <v>0.27047459232902732</v>
      </c>
    </row>
    <row r="236" spans="1:75" x14ac:dyDescent="0.3">
      <c r="A236">
        <v>236</v>
      </c>
      <c r="B236" s="76">
        <v>45527</v>
      </c>
      <c r="C236">
        <v>28.5</v>
      </c>
      <c r="D236">
        <v>30.32</v>
      </c>
      <c r="E236">
        <v>46.80605353</v>
      </c>
      <c r="F236">
        <v>33.4</v>
      </c>
      <c r="J236">
        <v>236</v>
      </c>
      <c r="K236">
        <v>30.32</v>
      </c>
      <c r="L236">
        <f t="shared" si="84"/>
        <v>318.46999999999997</v>
      </c>
      <c r="N236">
        <f t="shared" si="85"/>
        <v>256.14999999999998</v>
      </c>
      <c r="O236">
        <f t="shared" si="86"/>
        <v>266.14999999999998</v>
      </c>
      <c r="P236" cm="1">
        <f t="array" ref="P236">[2]!PropsSI("P","T",N236,"Q",0,$H$13)</f>
        <v>150836.68187834125</v>
      </c>
      <c r="Q236" cm="1">
        <f t="array" ref="Q236">[2]!PropsSI("H","P",P236,"T",O236,$H$13)</f>
        <v>396664.53307498101</v>
      </c>
      <c r="R236" cm="1">
        <f t="array" ref="R236">[2]!PropsSI("S","P",P236,"T",O236,$H$13)</f>
        <v>1770.3653899981227</v>
      </c>
      <c r="S236" cm="1">
        <f t="array" ref="S236">[2]!PropsSI("D","P",P236,"T",O236,$H$13)</f>
        <v>7.305276664307832</v>
      </c>
      <c r="U236">
        <f t="shared" si="87"/>
        <v>318.46999999999997</v>
      </c>
      <c r="V236" cm="1">
        <f t="array" ref="V236">[2]!PropsSI("T","P",W236,"S",Y236,$H$13)</f>
        <v>336.15914533839191</v>
      </c>
      <c r="W236" cm="1">
        <f t="array" ref="W236">[2]!PropsSI("P","T",U236,"Q",1,$H$13)</f>
        <v>1169586.1160041569</v>
      </c>
      <c r="X236" cm="1">
        <f t="array" ref="X236">[2]!PropsSI("H","P",W236,"S",Y236,$H$13)</f>
        <v>441683.80311067344</v>
      </c>
      <c r="Y236">
        <f t="shared" si="88"/>
        <v>1770.3653899981227</v>
      </c>
      <c r="Z236" cm="1">
        <f t="array" ref="Z236">[2]!PropsSI("D","P",W236,"S",Y236,$H$13)</f>
        <v>51.659474743938404</v>
      </c>
      <c r="AB236">
        <f t="shared" si="89"/>
        <v>318.46999999999997</v>
      </c>
      <c r="AC236" cm="1">
        <f t="array" ref="AC236">[2]!PropsSI("T","P",AD236,"H",AE236,$H$13)</f>
        <v>336.15914533839197</v>
      </c>
      <c r="AD236">
        <f t="shared" si="90"/>
        <v>1169586.1160041569</v>
      </c>
      <c r="AE236">
        <f t="shared" si="91"/>
        <v>441683.80311067344</v>
      </c>
      <c r="AF236" cm="1">
        <f t="array" ref="AF236">[2]!PropsSI("S","P",AD236,"H",AE236,$H$13)</f>
        <v>1770.365389998123</v>
      </c>
      <c r="AG236" cm="1">
        <f t="array" ref="AG236">[2]!PropsSI("D","P",AD236,"H",AE236,$H$13)</f>
        <v>51.659474743938375</v>
      </c>
      <c r="AI236">
        <f t="shared" si="92"/>
        <v>318.46999999999997</v>
      </c>
      <c r="AJ236">
        <f t="shared" si="93"/>
        <v>313.46999999999997</v>
      </c>
      <c r="AK236" cm="1">
        <f t="array" ref="AK236">[2]!PropsSI("P","T",AI236,"Q",0,$H$13)</f>
        <v>1169586.1160041569</v>
      </c>
      <c r="AL236" cm="1">
        <f t="array" ref="AL236">[2]!PropsSI("H","P",AK236,"T",AJ236,$H$13)</f>
        <v>256859.30836151802</v>
      </c>
      <c r="AM236" cm="1">
        <f t="array" ref="AM236">[2]!PropsSI("S","P",AK236,"T",AJ236,$H$13)</f>
        <v>1191.4873410044738</v>
      </c>
      <c r="AN236" cm="1">
        <f t="array" ref="AN236">[2]!PropsSI("D","P",AK236,"T",AJ236,$H$13)</f>
        <v>1146.5981622831457</v>
      </c>
      <c r="AP236">
        <f t="shared" si="94"/>
        <v>317.46999999999997</v>
      </c>
      <c r="AQ236">
        <f t="shared" si="95"/>
        <v>311.46999999999997</v>
      </c>
      <c r="AR236" cm="1">
        <f t="array" ref="AR236">[2]!PropsSI("P","T",AP236,"Q",0,$H$13)</f>
        <v>1139591.6266071107</v>
      </c>
      <c r="AS236" cm="1">
        <f t="array" ref="AS236">[2]!PropsSI("H","P",AR236,"T",AQ236,$H$13)</f>
        <v>253881.71979036016</v>
      </c>
      <c r="AT236" cm="1">
        <f t="array" ref="AT236">[2]!PropsSI("S","P",AR236,"T",AQ236,$H$13)</f>
        <v>1182.0415546543913</v>
      </c>
      <c r="AU236" cm="1">
        <f t="array" ref="AU236">[2]!PropsSI("D","P",AR236,"T",AQ236,$H$13)</f>
        <v>1155.1648511924</v>
      </c>
      <c r="AW236">
        <f t="shared" si="96"/>
        <v>260.14999999999998</v>
      </c>
      <c r="AX236">
        <f t="shared" si="97"/>
        <v>260.14999999999998</v>
      </c>
      <c r="AY236" cm="1">
        <f t="array" ref="AY236">[2]!PropsSI("P","T",AW236,"Q",0,$H$13)</f>
        <v>177916.45421566669</v>
      </c>
      <c r="AZ236">
        <f t="shared" si="98"/>
        <v>253881.71979036016</v>
      </c>
      <c r="BA236" cm="1">
        <f t="array" ref="BA236">[2]!PropsSI("S","P",AY236,"H",AZ236,$H$13)</f>
        <v>1209.054930769533</v>
      </c>
      <c r="BB236" cm="1">
        <f t="array" ref="BB236">[2]!PropsSI("D","P",AY236,"H",AZ236,$H$13)</f>
        <v>25.870611406886098</v>
      </c>
      <c r="BD236">
        <f t="shared" si="99"/>
        <v>258.14999999999998</v>
      </c>
      <c r="BE236">
        <f t="shared" si="100"/>
        <v>260.14999999999998</v>
      </c>
      <c r="BF236" cm="1">
        <f t="array" ref="BF236">[2]!PropsSI("P","T",BD236,"Q",1,$H$13)</f>
        <v>163940.08425461562</v>
      </c>
      <c r="BG236" cm="1">
        <f t="array" ref="BG236">[2]!PropsSI("H","P",BF236,"T",BE236,$H$13)</f>
        <v>391296.02083444159</v>
      </c>
      <c r="BH236" cm="1">
        <f t="array" ref="BH236">[2]!PropsSI("S","P",BF236,"T",BE236,$H$13)</f>
        <v>1743.5316928918351</v>
      </c>
      <c r="BI236" cm="1">
        <f t="array" ref="BI236">[2]!PropsSI("D","P",BF236,"T",BE236,$H$13)</f>
        <v>8.2063862576342004</v>
      </c>
      <c r="BJ236">
        <f t="shared" si="101"/>
        <v>137.41430104408141</v>
      </c>
      <c r="BK236">
        <f t="shared" si="102"/>
        <v>45.019270035692429</v>
      </c>
      <c r="BL236">
        <f t="shared" si="103"/>
        <v>-182.43357107977386</v>
      </c>
      <c r="BM236">
        <f t="shared" si="104"/>
        <v>3.0523440503396841</v>
      </c>
      <c r="BN236">
        <f t="shared" si="105"/>
        <v>4.2796750663129979</v>
      </c>
      <c r="BO236">
        <f t="shared" si="106"/>
        <v>0.71321864465035723</v>
      </c>
      <c r="BP236">
        <f t="shared" si="107"/>
        <v>7.7539899541644495</v>
      </c>
      <c r="BR236">
        <f t="shared" si="108"/>
        <v>1.7867834943075707</v>
      </c>
      <c r="BS236">
        <f t="shared" si="109"/>
        <v>0.35189708262890768</v>
      </c>
      <c r="BT236">
        <f t="shared" si="110"/>
        <v>8.4455299830937847</v>
      </c>
      <c r="BW236">
        <f t="shared" si="111"/>
        <v>0.27870248944209491</v>
      </c>
    </row>
    <row r="237" spans="1:75" x14ac:dyDescent="0.3">
      <c r="A237">
        <v>237</v>
      </c>
      <c r="B237" s="76">
        <v>45528</v>
      </c>
      <c r="C237">
        <v>29.18</v>
      </c>
      <c r="D237">
        <v>31.32</v>
      </c>
      <c r="E237">
        <v>46.80605353</v>
      </c>
      <c r="F237">
        <v>33.4</v>
      </c>
      <c r="J237">
        <v>237</v>
      </c>
      <c r="K237">
        <v>31.32</v>
      </c>
      <c r="L237">
        <f t="shared" si="84"/>
        <v>319.46999999999997</v>
      </c>
      <c r="N237">
        <f t="shared" si="85"/>
        <v>256.14999999999998</v>
      </c>
      <c r="O237">
        <f t="shared" si="86"/>
        <v>266.14999999999998</v>
      </c>
      <c r="P237" cm="1">
        <f t="array" ref="P237">[2]!PropsSI("P","T",N237,"Q",0,$H$13)</f>
        <v>150836.68187834125</v>
      </c>
      <c r="Q237" cm="1">
        <f t="array" ref="Q237">[2]!PropsSI("H","P",P237,"T",O237,$H$13)</f>
        <v>396664.53307498101</v>
      </c>
      <c r="R237" cm="1">
        <f t="array" ref="R237">[2]!PropsSI("S","P",P237,"T",O237,$H$13)</f>
        <v>1770.3653899981227</v>
      </c>
      <c r="S237" cm="1">
        <f t="array" ref="S237">[2]!PropsSI("D","P",P237,"T",O237,$H$13)</f>
        <v>7.305276664307832</v>
      </c>
      <c r="U237">
        <f t="shared" si="87"/>
        <v>319.46999999999997</v>
      </c>
      <c r="V237" cm="1">
        <f t="array" ref="V237">[2]!PropsSI("T","P",W237,"S",Y237,$H$13)</f>
        <v>337.20585291544035</v>
      </c>
      <c r="W237" cm="1">
        <f t="array" ref="W237">[2]!PropsSI("P","T",U237,"Q",1,$H$13)</f>
        <v>1200168.9001715579</v>
      </c>
      <c r="X237" cm="1">
        <f t="array" ref="X237">[2]!PropsSI("H","P",W237,"S",Y237,$H$13)</f>
        <v>442268.08401111013</v>
      </c>
      <c r="Y237">
        <f t="shared" si="88"/>
        <v>1770.3653899981227</v>
      </c>
      <c r="Z237" cm="1">
        <f t="array" ref="Z237">[2]!PropsSI("D","P",W237,"S",Y237,$H$13)</f>
        <v>53.032363671523342</v>
      </c>
      <c r="AB237">
        <f t="shared" si="89"/>
        <v>319.46999999999997</v>
      </c>
      <c r="AC237" cm="1">
        <f t="array" ref="AC237">[2]!PropsSI("T","P",AD237,"H",AE237,$H$13)</f>
        <v>337.20585291544046</v>
      </c>
      <c r="AD237">
        <f t="shared" si="90"/>
        <v>1200168.9001715579</v>
      </c>
      <c r="AE237">
        <f t="shared" si="91"/>
        <v>442268.08401111013</v>
      </c>
      <c r="AF237" cm="1">
        <f t="array" ref="AF237">[2]!PropsSI("S","P",AD237,"H",AE237,$H$13)</f>
        <v>1770.365389998123</v>
      </c>
      <c r="AG237" cm="1">
        <f t="array" ref="AG237">[2]!PropsSI("D","P",AD237,"H",AE237,$H$13)</f>
        <v>53.032363671523321</v>
      </c>
      <c r="AI237">
        <f t="shared" si="92"/>
        <v>319.46999999999997</v>
      </c>
      <c r="AJ237">
        <f t="shared" si="93"/>
        <v>314.46999999999997</v>
      </c>
      <c r="AK237" cm="1">
        <f t="array" ref="AK237">[2]!PropsSI("P","T",AI237,"Q",0,$H$13)</f>
        <v>1200168.9001715579</v>
      </c>
      <c r="AL237" cm="1">
        <f t="array" ref="AL237">[2]!PropsSI("H","P",AK237,"T",AJ237,$H$13)</f>
        <v>258353.38000989016</v>
      </c>
      <c r="AM237" cm="1">
        <f t="array" ref="AM237">[2]!PropsSI("S","P",AK237,"T",AJ237,$H$13)</f>
        <v>1196.1608760974034</v>
      </c>
      <c r="AN237" cm="1">
        <f t="array" ref="AN237">[2]!PropsSI("D","P",AK237,"T",AJ237,$H$13)</f>
        <v>1142.3811861120591</v>
      </c>
      <c r="AP237">
        <f t="shared" si="94"/>
        <v>318.46999999999997</v>
      </c>
      <c r="AQ237">
        <f t="shared" si="95"/>
        <v>312.46999999999997</v>
      </c>
      <c r="AR237" cm="1">
        <f t="array" ref="AR237">[2]!PropsSI("P","T",AP237,"Q",0,$H$13)</f>
        <v>1169586.1160041569</v>
      </c>
      <c r="AS237" cm="1">
        <f t="array" ref="AS237">[2]!PropsSI("H","P",AR237,"T",AQ237,$H$13)</f>
        <v>255365.17141470878</v>
      </c>
      <c r="AT237" cm="1">
        <f t="array" ref="AT237">[2]!PropsSI("S","P",AR237,"T",AQ237,$H$13)</f>
        <v>1186.7132842151238</v>
      </c>
      <c r="AU237" cm="1">
        <f t="array" ref="AU237">[2]!PropsSI("D","P",AR237,"T",AQ237,$H$13)</f>
        <v>1151.026327160914</v>
      </c>
      <c r="AW237">
        <f t="shared" si="96"/>
        <v>260.14999999999998</v>
      </c>
      <c r="AX237">
        <f t="shared" si="97"/>
        <v>260.14999999999998</v>
      </c>
      <c r="AY237" cm="1">
        <f t="array" ref="AY237">[2]!PropsSI("P","T",AW237,"Q",0,$H$13)</f>
        <v>177916.45421566669</v>
      </c>
      <c r="AZ237">
        <f t="shared" si="98"/>
        <v>255365.17141470878</v>
      </c>
      <c r="BA237" cm="1">
        <f t="array" ref="BA237">[2]!PropsSI("S","P",AY237,"H",AZ237,$H$13)</f>
        <v>1214.7572241554587</v>
      </c>
      <c r="BB237" cm="1">
        <f t="array" ref="BB237">[2]!PropsSI("D","P",AY237,"H",AZ237,$H$13)</f>
        <v>25.352097228260867</v>
      </c>
      <c r="BD237">
        <f t="shared" si="99"/>
        <v>258.14999999999998</v>
      </c>
      <c r="BE237">
        <f t="shared" si="100"/>
        <v>260.14999999999998</v>
      </c>
      <c r="BF237" cm="1">
        <f t="array" ref="BF237">[2]!PropsSI("P","T",BD237,"Q",1,$H$13)</f>
        <v>163940.08425461562</v>
      </c>
      <c r="BG237" cm="1">
        <f t="array" ref="BG237">[2]!PropsSI("H","P",BF237,"T",BE237,$H$13)</f>
        <v>391296.02083444159</v>
      </c>
      <c r="BH237" cm="1">
        <f t="array" ref="BH237">[2]!PropsSI("S","P",BF237,"T",BE237,$H$13)</f>
        <v>1743.5316928918351</v>
      </c>
      <c r="BI237" cm="1">
        <f t="array" ref="BI237">[2]!PropsSI("D","P",BF237,"T",BE237,$H$13)</f>
        <v>8.2063862576342004</v>
      </c>
      <c r="BJ237">
        <f t="shared" si="101"/>
        <v>135.93084941973282</v>
      </c>
      <c r="BK237">
        <f t="shared" si="102"/>
        <v>45.603550936129118</v>
      </c>
      <c r="BL237">
        <f t="shared" si="103"/>
        <v>-181.53440035586195</v>
      </c>
      <c r="BM237">
        <f t="shared" si="104"/>
        <v>2.9807075683670607</v>
      </c>
      <c r="BN237">
        <f t="shared" si="105"/>
        <v>4.2098825831702547</v>
      </c>
      <c r="BO237">
        <f t="shared" si="106"/>
        <v>0.70802629514727156</v>
      </c>
      <c r="BP237">
        <f t="shared" si="107"/>
        <v>7.9567442430188535</v>
      </c>
      <c r="BR237">
        <f t="shared" si="108"/>
        <v>1.2025025938708822</v>
      </c>
      <c r="BS237">
        <f t="shared" si="109"/>
        <v>0.2368262052929043</v>
      </c>
      <c r="BT237">
        <f t="shared" si="110"/>
        <v>5.6838289270297029</v>
      </c>
      <c r="BW237">
        <f t="shared" si="111"/>
        <v>0.18756635459198021</v>
      </c>
    </row>
    <row r="238" spans="1:75" x14ac:dyDescent="0.3">
      <c r="A238">
        <v>238</v>
      </c>
      <c r="B238" s="76">
        <v>45529</v>
      </c>
      <c r="C238">
        <v>28.21</v>
      </c>
      <c r="D238">
        <v>29.5</v>
      </c>
      <c r="E238">
        <v>46.80605353</v>
      </c>
      <c r="F238">
        <v>33.4</v>
      </c>
      <c r="J238">
        <v>238</v>
      </c>
      <c r="K238">
        <v>29.5</v>
      </c>
      <c r="L238">
        <f t="shared" si="84"/>
        <v>317.64999999999998</v>
      </c>
      <c r="N238">
        <f t="shared" si="85"/>
        <v>256.14999999999998</v>
      </c>
      <c r="O238">
        <f t="shared" si="86"/>
        <v>266.14999999999998</v>
      </c>
      <c r="P238" cm="1">
        <f t="array" ref="P238">[2]!PropsSI("P","T",N238,"Q",0,$H$13)</f>
        <v>150836.68187834125</v>
      </c>
      <c r="Q238" cm="1">
        <f t="array" ref="Q238">[2]!PropsSI("H","P",P238,"T",O238,$H$13)</f>
        <v>396664.53307498101</v>
      </c>
      <c r="R238" cm="1">
        <f t="array" ref="R238">[2]!PropsSI("S","P",P238,"T",O238,$H$13)</f>
        <v>1770.3653899981227</v>
      </c>
      <c r="S238" cm="1">
        <f t="array" ref="S238">[2]!PropsSI("D","P",P238,"T",O238,$H$13)</f>
        <v>7.305276664307832</v>
      </c>
      <c r="U238">
        <f t="shared" si="87"/>
        <v>317.64999999999998</v>
      </c>
      <c r="V238" cm="1">
        <f t="array" ref="V238">[2]!PropsSI("T","P",W238,"S",Y238,$H$13)</f>
        <v>335.3004603048434</v>
      </c>
      <c r="W238" cm="1">
        <f t="array" ref="W238">[2]!PropsSI("P","T",U238,"Q",1,$H$13)</f>
        <v>1144947.5598848711</v>
      </c>
      <c r="X238" cm="1">
        <f t="array" ref="X238">[2]!PropsSI("H","P",W238,"S",Y238,$H$13)</f>
        <v>441201.69267216395</v>
      </c>
      <c r="Y238">
        <f t="shared" si="88"/>
        <v>1770.3653899981227</v>
      </c>
      <c r="Z238" cm="1">
        <f t="array" ref="Z238">[2]!PropsSI("D","P",W238,"S",Y238,$H$13)</f>
        <v>50.55615114274697</v>
      </c>
      <c r="AB238">
        <f t="shared" si="89"/>
        <v>317.64999999999998</v>
      </c>
      <c r="AC238" cm="1">
        <f t="array" ref="AC238">[2]!PropsSI("T","P",AD238,"H",AE238,$H$13)</f>
        <v>335.30046030484345</v>
      </c>
      <c r="AD238">
        <f t="shared" si="90"/>
        <v>1144947.5598848711</v>
      </c>
      <c r="AE238">
        <f t="shared" si="91"/>
        <v>441201.69267216395</v>
      </c>
      <c r="AF238" cm="1">
        <f t="array" ref="AF238">[2]!PropsSI("S","P",AD238,"H",AE238,$H$13)</f>
        <v>1770.3653899981227</v>
      </c>
      <c r="AG238" cm="1">
        <f t="array" ref="AG238">[2]!PropsSI("D","P",AD238,"H",AE238,$H$13)</f>
        <v>50.556151142746955</v>
      </c>
      <c r="AI238">
        <f t="shared" si="92"/>
        <v>317.64999999999998</v>
      </c>
      <c r="AJ238">
        <f t="shared" si="93"/>
        <v>312.64999999999998</v>
      </c>
      <c r="AK238" cm="1">
        <f t="array" ref="AK238">[2]!PropsSI("P","T",AI238,"Q",0,$H$13)</f>
        <v>1144947.5598848711</v>
      </c>
      <c r="AL238" cm="1">
        <f t="array" ref="AL238">[2]!PropsSI("H","P",AK238,"T",AJ238,$H$13)</f>
        <v>255637.94111259509</v>
      </c>
      <c r="AM238" cm="1">
        <f t="array" ref="AM238">[2]!PropsSI("S","P",AK238,"T",AJ238,$H$13)</f>
        <v>1187.6544944607799</v>
      </c>
      <c r="AN238" cm="1">
        <f t="array" ref="AN238">[2]!PropsSI("D","P",AK238,"T",AJ238,$H$13)</f>
        <v>1150.0302610514291</v>
      </c>
      <c r="AP238">
        <f t="shared" si="94"/>
        <v>316.64999999999998</v>
      </c>
      <c r="AQ238">
        <f t="shared" si="95"/>
        <v>310.64999999999998</v>
      </c>
      <c r="AR238" cm="1">
        <f t="array" ref="AR238">[2]!PropsSI("P","T",AP238,"Q",0,$H$13)</f>
        <v>1115429.7959930678</v>
      </c>
      <c r="AS238" cm="1">
        <f t="array" ref="AS238">[2]!PropsSI("H","P",AR238,"T",AQ238,$H$13)</f>
        <v>252668.88816423141</v>
      </c>
      <c r="AT238" cm="1">
        <f t="array" ref="AT238">[2]!PropsSI("S","P",AR238,"T",AQ238,$H$13)</f>
        <v>1178.2096709500249</v>
      </c>
      <c r="AU238" cm="1">
        <f t="array" ref="AU238">[2]!PropsSI("D","P",AR238,"T",AQ238,$H$13)</f>
        <v>1158.534243200924</v>
      </c>
      <c r="AW238">
        <f t="shared" si="96"/>
        <v>260.14999999999998</v>
      </c>
      <c r="AX238">
        <f t="shared" si="97"/>
        <v>260.14999999999998</v>
      </c>
      <c r="AY238" cm="1">
        <f t="array" ref="AY238">[2]!PropsSI("P","T",AW238,"Q",0,$H$13)</f>
        <v>177916.45421566669</v>
      </c>
      <c r="AZ238">
        <f t="shared" si="98"/>
        <v>252668.88816423141</v>
      </c>
      <c r="BA238" cm="1">
        <f t="array" ref="BA238">[2]!PropsSI("S","P",AY238,"H",AZ238,$H$13)</f>
        <v>1204.3928833886805</v>
      </c>
      <c r="BB238" cm="1">
        <f t="array" ref="BB238">[2]!PropsSI("D","P",AY238,"H",AZ238,$H$13)</f>
        <v>26.310562089477976</v>
      </c>
      <c r="BD238">
        <f t="shared" si="99"/>
        <v>258.14999999999998</v>
      </c>
      <c r="BE238">
        <f t="shared" si="100"/>
        <v>260.14999999999998</v>
      </c>
      <c r="BF238" cm="1">
        <f t="array" ref="BF238">[2]!PropsSI("P","T",BD238,"Q",1,$H$13)</f>
        <v>163940.08425461562</v>
      </c>
      <c r="BG238" cm="1">
        <f t="array" ref="BG238">[2]!PropsSI("H","P",BF238,"T",BE238,$H$13)</f>
        <v>391296.02083444159</v>
      </c>
      <c r="BH238" cm="1">
        <f t="array" ref="BH238">[2]!PropsSI("S","P",BF238,"T",BE238,$H$13)</f>
        <v>1743.5316928918351</v>
      </c>
      <c r="BI238" cm="1">
        <f t="array" ref="BI238">[2]!PropsSI("D","P",BF238,"T",BE238,$H$13)</f>
        <v>8.2063862576342004</v>
      </c>
      <c r="BJ238">
        <f t="shared" si="101"/>
        <v>138.62713267021019</v>
      </c>
      <c r="BK238">
        <f t="shared" si="102"/>
        <v>44.537159597182935</v>
      </c>
      <c r="BL238">
        <f t="shared" si="103"/>
        <v>-183.16429226739314</v>
      </c>
      <c r="BM238">
        <f t="shared" si="104"/>
        <v>3.1126172823778062</v>
      </c>
      <c r="BN238">
        <f t="shared" si="105"/>
        <v>4.3386554621848736</v>
      </c>
      <c r="BO238">
        <f t="shared" si="106"/>
        <v>0.71741517839039115</v>
      </c>
      <c r="BP238">
        <f t="shared" si="107"/>
        <v>7.590644037160267</v>
      </c>
      <c r="BR238">
        <f t="shared" si="108"/>
        <v>2.2688939328170648</v>
      </c>
      <c r="BS238">
        <f t="shared" si="109"/>
        <v>0.44684605510202752</v>
      </c>
      <c r="BT238">
        <f t="shared" si="110"/>
        <v>10.724305322448661</v>
      </c>
      <c r="BW238">
        <f t="shared" si="111"/>
        <v>0.35390207564080584</v>
      </c>
    </row>
    <row r="239" spans="1:75" x14ac:dyDescent="0.3">
      <c r="A239">
        <v>239</v>
      </c>
      <c r="B239" s="76">
        <v>45530</v>
      </c>
      <c r="C239">
        <v>26.82</v>
      </c>
      <c r="D239">
        <v>28.01</v>
      </c>
      <c r="E239">
        <v>46.80605353</v>
      </c>
      <c r="F239">
        <v>33.4</v>
      </c>
      <c r="J239">
        <v>239</v>
      </c>
      <c r="K239">
        <v>28.01</v>
      </c>
      <c r="L239">
        <f t="shared" si="84"/>
        <v>316.15999999999997</v>
      </c>
      <c r="N239">
        <f t="shared" si="85"/>
        <v>256.14999999999998</v>
      </c>
      <c r="O239">
        <f t="shared" si="86"/>
        <v>266.14999999999998</v>
      </c>
      <c r="P239" cm="1">
        <f t="array" ref="P239">[2]!PropsSI("P","T",N239,"Q",0,$H$13)</f>
        <v>150836.68187834125</v>
      </c>
      <c r="Q239" cm="1">
        <f t="array" ref="Q239">[2]!PropsSI("H","P",P239,"T",O239,$H$13)</f>
        <v>396664.53307498101</v>
      </c>
      <c r="R239" cm="1">
        <f t="array" ref="R239">[2]!PropsSI("S","P",P239,"T",O239,$H$13)</f>
        <v>1770.3653899981227</v>
      </c>
      <c r="S239" cm="1">
        <f t="array" ref="S239">[2]!PropsSI("D","P",P239,"T",O239,$H$13)</f>
        <v>7.305276664307832</v>
      </c>
      <c r="U239">
        <f t="shared" si="87"/>
        <v>316.15999999999997</v>
      </c>
      <c r="V239" cm="1">
        <f t="array" ref="V239">[2]!PropsSI("T","P",W239,"S",Y239,$H$13)</f>
        <v>333.73911213836209</v>
      </c>
      <c r="W239" cm="1">
        <f t="array" ref="W239">[2]!PropsSI("P","T",U239,"Q",1,$H$13)</f>
        <v>1101176.2826834454</v>
      </c>
      <c r="X239" cm="1">
        <f t="array" ref="X239">[2]!PropsSI("H","P",W239,"S",Y239,$H$13)</f>
        <v>440318.70899554004</v>
      </c>
      <c r="Y239">
        <f t="shared" si="88"/>
        <v>1770.3653899981227</v>
      </c>
      <c r="Z239" cm="1">
        <f t="array" ref="Z239">[2]!PropsSI("D","P",W239,"S",Y239,$H$13)</f>
        <v>48.601960914696825</v>
      </c>
      <c r="AB239">
        <f t="shared" si="89"/>
        <v>316.15999999999997</v>
      </c>
      <c r="AC239" cm="1">
        <f t="array" ref="AC239">[2]!PropsSI("T","P",AD239,"H",AE239,$H$13)</f>
        <v>333.73911213836209</v>
      </c>
      <c r="AD239">
        <f t="shared" si="90"/>
        <v>1101176.2826834454</v>
      </c>
      <c r="AE239">
        <f t="shared" si="91"/>
        <v>440318.70899554004</v>
      </c>
      <c r="AF239" cm="1">
        <f t="array" ref="AF239">[2]!PropsSI("S","P",AD239,"H",AE239,$H$13)</f>
        <v>1770.3653899981225</v>
      </c>
      <c r="AG239" cm="1">
        <f t="array" ref="AG239">[2]!PropsSI("D","P",AD239,"H",AE239,$H$13)</f>
        <v>48.601960914696818</v>
      </c>
      <c r="AI239">
        <f t="shared" si="92"/>
        <v>316.15999999999997</v>
      </c>
      <c r="AJ239">
        <f t="shared" si="93"/>
        <v>311.15999999999997</v>
      </c>
      <c r="AK239" cm="1">
        <f t="array" ref="AK239">[2]!PropsSI("P","T",AI239,"Q",0,$H$13)</f>
        <v>1101176.2826834454</v>
      </c>
      <c r="AL239" cm="1">
        <f t="array" ref="AL239">[2]!PropsSI("H","P",AK239,"T",AJ239,$H$13)</f>
        <v>253427.14145069293</v>
      </c>
      <c r="AM239" cm="1">
        <f t="array" ref="AM239">[2]!PropsSI("S","P",AK239,"T",AJ239,$H$13)</f>
        <v>1180.6881406296663</v>
      </c>
      <c r="AN239" cm="1">
        <f t="array" ref="AN239">[2]!PropsSI("D","P",AK239,"T",AJ239,$H$13)</f>
        <v>1156.2087320063968</v>
      </c>
      <c r="AP239">
        <f t="shared" si="94"/>
        <v>315.15999999999997</v>
      </c>
      <c r="AQ239">
        <f t="shared" si="95"/>
        <v>309.15999999999997</v>
      </c>
      <c r="AR239" cm="1">
        <f t="array" ref="AR239">[2]!PropsSI("P","T",AP239,"Q",0,$H$13)</f>
        <v>1072511.8090440249</v>
      </c>
      <c r="AS239" cm="1">
        <f t="array" ref="AS239">[2]!PropsSI("H","P",AR239,"T",AQ239,$H$13)</f>
        <v>250473.21608237544</v>
      </c>
      <c r="AT239" cm="1">
        <f t="array" ref="AT239">[2]!PropsSI("S","P",AR239,"T",AQ239,$H$13)</f>
        <v>1171.2439107804134</v>
      </c>
      <c r="AU239" cm="1">
        <f t="array" ref="AU239">[2]!PropsSI("D","P",AR239,"T",AQ239,$H$13)</f>
        <v>1164.6023596425823</v>
      </c>
      <c r="AW239">
        <f t="shared" si="96"/>
        <v>260.14999999999998</v>
      </c>
      <c r="AX239">
        <f t="shared" si="97"/>
        <v>260.14999999999998</v>
      </c>
      <c r="AY239" cm="1">
        <f t="array" ref="AY239">[2]!PropsSI("P","T",AW239,"Q",0,$H$13)</f>
        <v>177916.45421566669</v>
      </c>
      <c r="AZ239">
        <f t="shared" si="98"/>
        <v>250473.21608237544</v>
      </c>
      <c r="BA239" cm="1">
        <f t="array" ref="BA239">[2]!PropsSI("S","P",AY239,"H",AZ239,$H$13)</f>
        <v>1195.952860010414</v>
      </c>
      <c r="BB239" cm="1">
        <f t="array" ref="BB239">[2]!PropsSI("D","P",AY239,"H",AZ239,$H$13)</f>
        <v>27.146309552484041</v>
      </c>
      <c r="BD239">
        <f t="shared" si="99"/>
        <v>258.14999999999998</v>
      </c>
      <c r="BE239">
        <f t="shared" si="100"/>
        <v>260.14999999999998</v>
      </c>
      <c r="BF239" cm="1">
        <f t="array" ref="BF239">[2]!PropsSI("P","T",BD239,"Q",1,$H$13)</f>
        <v>163940.08425461562</v>
      </c>
      <c r="BG239" cm="1">
        <f t="array" ref="BG239">[2]!PropsSI("H","P",BF239,"T",BE239,$H$13)</f>
        <v>391296.02083444159</v>
      </c>
      <c r="BH239" cm="1">
        <f t="array" ref="BH239">[2]!PropsSI("S","P",BF239,"T",BE239,$H$13)</f>
        <v>1743.5316928918351</v>
      </c>
      <c r="BI239" cm="1">
        <f t="array" ref="BI239">[2]!PropsSI("D","P",BF239,"T",BE239,$H$13)</f>
        <v>8.2063862576342004</v>
      </c>
      <c r="BJ239">
        <f t="shared" si="101"/>
        <v>140.82280475206616</v>
      </c>
      <c r="BK239">
        <f t="shared" si="102"/>
        <v>43.654175920559034</v>
      </c>
      <c r="BL239">
        <f t="shared" si="103"/>
        <v>-184.47698067262519</v>
      </c>
      <c r="BM239">
        <f t="shared" si="104"/>
        <v>3.2258724802944991</v>
      </c>
      <c r="BN239">
        <f t="shared" si="105"/>
        <v>4.4500948112394418</v>
      </c>
      <c r="BO239">
        <f t="shared" si="106"/>
        <v>0.72489971947272469</v>
      </c>
      <c r="BP239">
        <f t="shared" si="107"/>
        <v>7.3004541665243572</v>
      </c>
      <c r="BR239">
        <f t="shared" si="108"/>
        <v>3.151877609440966</v>
      </c>
      <c r="BS239">
        <f t="shared" si="109"/>
        <v>0.62074478474823469</v>
      </c>
      <c r="BT239">
        <f t="shared" si="110"/>
        <v>14.897874833957633</v>
      </c>
      <c r="BW239">
        <f t="shared" si="111"/>
        <v>0.49162986952060195</v>
      </c>
    </row>
    <row r="240" spans="1:75" x14ac:dyDescent="0.3">
      <c r="A240">
        <v>240</v>
      </c>
      <c r="B240" s="76">
        <v>45531</v>
      </c>
      <c r="C240">
        <v>26.89</v>
      </c>
      <c r="D240">
        <v>28.38</v>
      </c>
      <c r="E240">
        <v>46.80605353</v>
      </c>
      <c r="F240">
        <v>33.4</v>
      </c>
      <c r="J240">
        <v>240</v>
      </c>
      <c r="K240">
        <v>28.38</v>
      </c>
      <c r="L240">
        <f t="shared" si="84"/>
        <v>316.52999999999997</v>
      </c>
      <c r="N240">
        <f t="shared" si="85"/>
        <v>256.14999999999998</v>
      </c>
      <c r="O240">
        <f t="shared" si="86"/>
        <v>266.14999999999998</v>
      </c>
      <c r="P240" cm="1">
        <f t="array" ref="P240">[2]!PropsSI("P","T",N240,"Q",0,$H$13)</f>
        <v>150836.68187834125</v>
      </c>
      <c r="Q240" cm="1">
        <f t="array" ref="Q240">[2]!PropsSI("H","P",P240,"T",O240,$H$13)</f>
        <v>396664.53307498101</v>
      </c>
      <c r="R240" cm="1">
        <f t="array" ref="R240">[2]!PropsSI("S","P",P240,"T",O240,$H$13)</f>
        <v>1770.3653899981227</v>
      </c>
      <c r="S240" cm="1">
        <f t="array" ref="S240">[2]!PropsSI("D","P",P240,"T",O240,$H$13)</f>
        <v>7.305276664307832</v>
      </c>
      <c r="U240">
        <f t="shared" si="87"/>
        <v>316.52999999999997</v>
      </c>
      <c r="V240" cm="1">
        <f t="array" ref="V240">[2]!PropsSI("T","P",W240,"S",Y240,$H$13)</f>
        <v>334.12696826821252</v>
      </c>
      <c r="W240" cm="1">
        <f t="array" ref="W240">[2]!PropsSI("P","T",U240,"Q",1,$H$13)</f>
        <v>1111926.4194870186</v>
      </c>
      <c r="X240" cm="1">
        <f t="array" ref="X240">[2]!PropsSI("H","P",W240,"S",Y240,$H$13)</f>
        <v>440538.81304994464</v>
      </c>
      <c r="Y240">
        <f t="shared" si="88"/>
        <v>1770.3653899981227</v>
      </c>
      <c r="Z240" cm="1">
        <f t="array" ref="Z240">[2]!PropsSI("D","P",W240,"S",Y240,$H$13)</f>
        <v>49.081212748387003</v>
      </c>
      <c r="AB240">
        <f t="shared" si="89"/>
        <v>316.52999999999997</v>
      </c>
      <c r="AC240" cm="1">
        <f t="array" ref="AC240">[2]!PropsSI("T","P",AD240,"H",AE240,$H$13)</f>
        <v>334.12696826821258</v>
      </c>
      <c r="AD240">
        <f t="shared" si="90"/>
        <v>1111926.4194870186</v>
      </c>
      <c r="AE240">
        <f t="shared" si="91"/>
        <v>440538.81304994464</v>
      </c>
      <c r="AF240" cm="1">
        <f t="array" ref="AF240">[2]!PropsSI("S","P",AD240,"H",AE240,$H$13)</f>
        <v>1770.3653899981234</v>
      </c>
      <c r="AG240" cm="1">
        <f t="array" ref="AG240">[2]!PropsSI("D","P",AD240,"H",AE240,$H$13)</f>
        <v>49.081212748386996</v>
      </c>
      <c r="AI240">
        <f t="shared" si="92"/>
        <v>316.52999999999997</v>
      </c>
      <c r="AJ240">
        <f t="shared" si="93"/>
        <v>311.52999999999997</v>
      </c>
      <c r="AK240" cm="1">
        <f t="array" ref="AK240">[2]!PropsSI("P","T",AI240,"Q",0,$H$13)</f>
        <v>1111926.4194870186</v>
      </c>
      <c r="AL240" cm="1">
        <f t="array" ref="AL240">[2]!PropsSI("H","P",AK240,"T",AJ240,$H$13)</f>
        <v>253975.11957685085</v>
      </c>
      <c r="AM240" cm="1">
        <f t="array" ref="AM240">[2]!PropsSI("S","P",AK240,"T",AJ240,$H$13)</f>
        <v>1182.4182928181608</v>
      </c>
      <c r="AN240" cm="1">
        <f t="array" ref="AN240">[2]!PropsSI("D","P",AK240,"T",AJ240,$H$13)</f>
        <v>1154.6813389801616</v>
      </c>
      <c r="AP240">
        <f t="shared" si="94"/>
        <v>315.52999999999997</v>
      </c>
      <c r="AQ240">
        <f t="shared" si="95"/>
        <v>309.52999999999997</v>
      </c>
      <c r="AR240" cm="1">
        <f t="array" ref="AR240">[2]!PropsSI("P","T",AP240,"Q",0,$H$13)</f>
        <v>1083051.6053786408</v>
      </c>
      <c r="AS240" cm="1">
        <f t="array" ref="AS240">[2]!PropsSI("H","P",AR240,"T",AQ240,$H$13)</f>
        <v>251017.48261671155</v>
      </c>
      <c r="AT240" cm="1">
        <f t="array" ref="AT240">[2]!PropsSI("S","P",AR240,"T",AQ240,$H$13)</f>
        <v>1172.9740521402712</v>
      </c>
      <c r="AU240" cm="1">
        <f t="array" ref="AU240">[2]!PropsSI("D","P",AR240,"T",AQ240,$H$13)</f>
        <v>1163.101948734502</v>
      </c>
      <c r="AW240">
        <f t="shared" si="96"/>
        <v>260.14999999999998</v>
      </c>
      <c r="AX240">
        <f t="shared" si="97"/>
        <v>260.14999999999998</v>
      </c>
      <c r="AY240" cm="1">
        <f t="array" ref="AY240">[2]!PropsSI("P","T",AW240,"Q",0,$H$13)</f>
        <v>177916.45421566669</v>
      </c>
      <c r="AZ240">
        <f t="shared" si="98"/>
        <v>251017.48261671155</v>
      </c>
      <c r="BA240" cm="1">
        <f t="array" ref="BA240">[2]!PropsSI("S","P",AY240,"H",AZ240,$H$13)</f>
        <v>1198.0449858391135</v>
      </c>
      <c r="BB240" cm="1">
        <f t="array" ref="BB240">[2]!PropsSI("D","P",AY240,"H",AZ240,$H$13)</f>
        <v>26.934232491236457</v>
      </c>
      <c r="BD240">
        <f t="shared" si="99"/>
        <v>258.14999999999998</v>
      </c>
      <c r="BE240">
        <f t="shared" si="100"/>
        <v>260.14999999999998</v>
      </c>
      <c r="BF240" cm="1">
        <f t="array" ref="BF240">[2]!PropsSI("P","T",BD240,"Q",1,$H$13)</f>
        <v>163940.08425461562</v>
      </c>
      <c r="BG240" cm="1">
        <f t="array" ref="BG240">[2]!PropsSI("H","P",BF240,"T",BE240,$H$13)</f>
        <v>391296.02083444159</v>
      </c>
      <c r="BH240" cm="1">
        <f t="array" ref="BH240">[2]!PropsSI("S","P",BF240,"T",BE240,$H$13)</f>
        <v>1743.5316928918351</v>
      </c>
      <c r="BI240" cm="1">
        <f t="array" ref="BI240">[2]!PropsSI("D","P",BF240,"T",BE240,$H$13)</f>
        <v>8.2063862576342004</v>
      </c>
      <c r="BJ240">
        <f t="shared" si="101"/>
        <v>140.27853821773004</v>
      </c>
      <c r="BK240">
        <f t="shared" si="102"/>
        <v>43.874279974963635</v>
      </c>
      <c r="BL240">
        <f t="shared" si="103"/>
        <v>-184.15281819269367</v>
      </c>
      <c r="BM240">
        <f t="shared" si="104"/>
        <v>3.1972841103666751</v>
      </c>
      <c r="BN240">
        <f t="shared" si="105"/>
        <v>4.4218910585817062</v>
      </c>
      <c r="BO240">
        <f t="shared" si="106"/>
        <v>0.72305809166456125</v>
      </c>
      <c r="BP240">
        <f t="shared" si="107"/>
        <v>7.3717242095251958</v>
      </c>
      <c r="BR240">
        <f t="shared" si="108"/>
        <v>2.9317735550363651</v>
      </c>
      <c r="BS240">
        <f t="shared" si="109"/>
        <v>0.57739651403355086</v>
      </c>
      <c r="BT240">
        <f t="shared" si="110"/>
        <v>13.857516336805221</v>
      </c>
      <c r="BW240">
        <f t="shared" si="111"/>
        <v>0.45729803911457229</v>
      </c>
    </row>
    <row r="241" spans="1:75" x14ac:dyDescent="0.3">
      <c r="A241">
        <v>241</v>
      </c>
      <c r="B241" s="76">
        <v>45532</v>
      </c>
      <c r="C241">
        <v>27.35</v>
      </c>
      <c r="D241">
        <v>28.91</v>
      </c>
      <c r="E241">
        <v>46.80605353</v>
      </c>
      <c r="F241">
        <v>33.4</v>
      </c>
      <c r="J241">
        <v>241</v>
      </c>
      <c r="K241">
        <v>28.91</v>
      </c>
      <c r="L241">
        <f t="shared" si="84"/>
        <v>317.05999999999995</v>
      </c>
      <c r="N241">
        <f t="shared" si="85"/>
        <v>256.14999999999998</v>
      </c>
      <c r="O241">
        <f t="shared" si="86"/>
        <v>266.14999999999998</v>
      </c>
      <c r="P241" cm="1">
        <f t="array" ref="P241">[2]!PropsSI("P","T",N241,"Q",0,$H$13)</f>
        <v>150836.68187834125</v>
      </c>
      <c r="Q241" cm="1">
        <f t="array" ref="Q241">[2]!PropsSI("H","P",P241,"T",O241,$H$13)</f>
        <v>396664.53307498101</v>
      </c>
      <c r="R241" cm="1">
        <f t="array" ref="R241">[2]!PropsSI("S","P",P241,"T",O241,$H$13)</f>
        <v>1770.3653899981227</v>
      </c>
      <c r="S241" cm="1">
        <f t="array" ref="S241">[2]!PropsSI("D","P",P241,"T",O241,$H$13)</f>
        <v>7.305276664307832</v>
      </c>
      <c r="U241">
        <f t="shared" si="87"/>
        <v>317.05999999999995</v>
      </c>
      <c r="V241" cm="1">
        <f t="array" ref="V241">[2]!PropsSI("T","P",W241,"S",Y241,$H$13)</f>
        <v>334.68238205623396</v>
      </c>
      <c r="W241" cm="1">
        <f t="array" ref="W241">[2]!PropsSI("P","T",U241,"Q",1,$H$13)</f>
        <v>1127462.1647528575</v>
      </c>
      <c r="X241" cm="1">
        <f t="array" ref="X241">[2]!PropsSI("H","P",W241,"S",Y241,$H$13)</f>
        <v>440853.12989620242</v>
      </c>
      <c r="Y241">
        <f t="shared" si="88"/>
        <v>1770.3653899981227</v>
      </c>
      <c r="Z241" cm="1">
        <f t="array" ref="Z241">[2]!PropsSI("D","P",W241,"S",Y241,$H$13)</f>
        <v>49.774607038054391</v>
      </c>
      <c r="AB241">
        <f t="shared" si="89"/>
        <v>317.05999999999995</v>
      </c>
      <c r="AC241" cm="1">
        <f t="array" ref="AC241">[2]!PropsSI("T","P",AD241,"H",AE241,$H$13)</f>
        <v>334.68238205623396</v>
      </c>
      <c r="AD241">
        <f t="shared" si="90"/>
        <v>1127462.1647528575</v>
      </c>
      <c r="AE241">
        <f t="shared" si="91"/>
        <v>440853.12989620242</v>
      </c>
      <c r="AF241" cm="1">
        <f t="array" ref="AF241">[2]!PropsSI("S","P",AD241,"H",AE241,$H$13)</f>
        <v>1770.3653899981221</v>
      </c>
      <c r="AG241" cm="1">
        <f t="array" ref="AG241">[2]!PropsSI("D","P",AD241,"H",AE241,$H$13)</f>
        <v>49.774607038054405</v>
      </c>
      <c r="AI241">
        <f t="shared" si="92"/>
        <v>317.05999999999995</v>
      </c>
      <c r="AJ241">
        <f t="shared" si="93"/>
        <v>312.05999999999995</v>
      </c>
      <c r="AK241" cm="1">
        <f t="array" ref="AK241">[2]!PropsSI("P","T",AI241,"Q",0,$H$13)</f>
        <v>1127462.1647528575</v>
      </c>
      <c r="AL241" cm="1">
        <f t="array" ref="AL241">[2]!PropsSI("H","P",AK241,"T",AJ241,$H$13)</f>
        <v>254761.22215812153</v>
      </c>
      <c r="AM241" cm="1">
        <f t="array" ref="AM241">[2]!PropsSI("S","P",AK241,"T",AJ241,$H$13)</f>
        <v>1184.8963158798383</v>
      </c>
      <c r="AN241" cm="1">
        <f t="array" ref="AN241">[2]!PropsSI("D","P",AK241,"T",AJ241,$H$13)</f>
        <v>1152.4855967168915</v>
      </c>
      <c r="AP241">
        <f t="shared" si="94"/>
        <v>316.05999999999995</v>
      </c>
      <c r="AQ241">
        <f t="shared" si="95"/>
        <v>310.05999999999995</v>
      </c>
      <c r="AR241" cm="1">
        <f t="array" ref="AR241">[2]!PropsSI("P","T",AP241,"Q",0,$H$13)</f>
        <v>1098284.2707616775</v>
      </c>
      <c r="AS241" cm="1">
        <f t="array" ref="AS241">[2]!PropsSI("H","P",AR241,"T",AQ241,$H$13)</f>
        <v>251798.2172655749</v>
      </c>
      <c r="AT241" cm="1">
        <f t="array" ref="AT241">[2]!PropsSI("S","P",AR241,"T",AQ241,$H$13)</f>
        <v>1175.4519033505203</v>
      </c>
      <c r="AU241" cm="1">
        <f t="array" ref="AU241">[2]!PropsSI("D","P",AR241,"T",AQ241,$H$13)</f>
        <v>1160.9453378670953</v>
      </c>
      <c r="AW241">
        <f t="shared" si="96"/>
        <v>260.14999999999998</v>
      </c>
      <c r="AX241">
        <f t="shared" si="97"/>
        <v>260.14999999999998</v>
      </c>
      <c r="AY241" cm="1">
        <f t="array" ref="AY241">[2]!PropsSI("P","T",AW241,"Q",0,$H$13)</f>
        <v>177916.45421566669</v>
      </c>
      <c r="AZ241">
        <f t="shared" si="98"/>
        <v>251798.2172655749</v>
      </c>
      <c r="BA241" cm="1">
        <f t="array" ref="BA241">[2]!PropsSI("S","P",AY241,"H",AZ241,$H$13)</f>
        <v>1201.0460800111809</v>
      </c>
      <c r="BB241" cm="1">
        <f t="array" ref="BB241">[2]!PropsSI("D","P",AY241,"H",AZ241,$H$13)</f>
        <v>26.635735868656763</v>
      </c>
      <c r="BD241">
        <f t="shared" si="99"/>
        <v>258.14999999999998</v>
      </c>
      <c r="BE241">
        <f t="shared" si="100"/>
        <v>260.14999999999998</v>
      </c>
      <c r="BF241" cm="1">
        <f t="array" ref="BF241">[2]!PropsSI("P","T",BD241,"Q",1,$H$13)</f>
        <v>163940.08425461562</v>
      </c>
      <c r="BG241" cm="1">
        <f t="array" ref="BG241">[2]!PropsSI("H","P",BF241,"T",BE241,$H$13)</f>
        <v>391296.02083444159</v>
      </c>
      <c r="BH241" cm="1">
        <f t="array" ref="BH241">[2]!PropsSI("S","P",BF241,"T",BE241,$H$13)</f>
        <v>1743.5316928918351</v>
      </c>
      <c r="BI241" cm="1">
        <f t="array" ref="BI241">[2]!PropsSI("D","P",BF241,"T",BE241,$H$13)</f>
        <v>8.2063862576342004</v>
      </c>
      <c r="BJ241">
        <f t="shared" si="101"/>
        <v>139.49780356886669</v>
      </c>
      <c r="BK241">
        <f t="shared" si="102"/>
        <v>44.18859682122141</v>
      </c>
      <c r="BL241">
        <f t="shared" si="103"/>
        <v>-183.6864003900881</v>
      </c>
      <c r="BM241">
        <f t="shared" si="104"/>
        <v>3.156873347511985</v>
      </c>
      <c r="BN241">
        <f t="shared" si="105"/>
        <v>4.382108300797829</v>
      </c>
      <c r="BO241">
        <f t="shared" si="106"/>
        <v>0.72040057680391623</v>
      </c>
      <c r="BP241">
        <f t="shared" si="107"/>
        <v>7.4747213390852947</v>
      </c>
      <c r="BR241">
        <f t="shared" si="108"/>
        <v>2.6174567087785903</v>
      </c>
      <c r="BS241">
        <f t="shared" si="109"/>
        <v>0.51549355736778346</v>
      </c>
      <c r="BT241">
        <f t="shared" si="110"/>
        <v>12.371845376826803</v>
      </c>
      <c r="BW241">
        <f t="shared" si="111"/>
        <v>0.4082708974352845</v>
      </c>
    </row>
    <row r="242" spans="1:75" x14ac:dyDescent="0.3">
      <c r="A242">
        <v>242</v>
      </c>
      <c r="B242" s="76">
        <v>45533</v>
      </c>
      <c r="C242">
        <v>27.52</v>
      </c>
      <c r="D242">
        <v>29.03</v>
      </c>
      <c r="E242">
        <v>46.80605353</v>
      </c>
      <c r="F242">
        <v>33.4</v>
      </c>
      <c r="J242">
        <v>242</v>
      </c>
      <c r="K242">
        <v>29.03</v>
      </c>
      <c r="L242">
        <f t="shared" si="84"/>
        <v>317.17999999999995</v>
      </c>
      <c r="N242">
        <f t="shared" si="85"/>
        <v>256.14999999999998</v>
      </c>
      <c r="O242">
        <f t="shared" si="86"/>
        <v>266.14999999999998</v>
      </c>
      <c r="P242" cm="1">
        <f t="array" ref="P242">[2]!PropsSI("P","T",N242,"Q",0,$H$13)</f>
        <v>150836.68187834125</v>
      </c>
      <c r="Q242" cm="1">
        <f t="array" ref="Q242">[2]!PropsSI("H","P",P242,"T",O242,$H$13)</f>
        <v>396664.53307498101</v>
      </c>
      <c r="R242" cm="1">
        <f t="array" ref="R242">[2]!PropsSI("S","P",P242,"T",O242,$H$13)</f>
        <v>1770.3653899981227</v>
      </c>
      <c r="S242" cm="1">
        <f t="array" ref="S242">[2]!PropsSI("D","P",P242,"T",O242,$H$13)</f>
        <v>7.305276664307832</v>
      </c>
      <c r="U242">
        <f t="shared" si="87"/>
        <v>317.17999999999995</v>
      </c>
      <c r="V242" cm="1">
        <f t="array" ref="V242">[2]!PropsSI("T","P",W242,"S",Y242,$H$13)</f>
        <v>334.80811049034662</v>
      </c>
      <c r="W242" cm="1">
        <f t="array" ref="W242">[2]!PropsSI("P","T",U242,"Q",1,$H$13)</f>
        <v>1131002.1778863408</v>
      </c>
      <c r="X242" cm="1">
        <f t="array" ref="X242">[2]!PropsSI("H","P",W242,"S",Y242,$H$13)</f>
        <v>440924.13803307759</v>
      </c>
      <c r="Y242">
        <f t="shared" si="88"/>
        <v>1770.3653899981227</v>
      </c>
      <c r="Z242" cm="1">
        <f t="array" ref="Z242">[2]!PropsSI("D","P",W242,"S",Y242,$H$13)</f>
        <v>49.932737735435694</v>
      </c>
      <c r="AB242">
        <f t="shared" si="89"/>
        <v>317.17999999999995</v>
      </c>
      <c r="AC242" cm="1">
        <f t="array" ref="AC242">[2]!PropsSI("T","P",AD242,"H",AE242,$H$13)</f>
        <v>334.80811049034645</v>
      </c>
      <c r="AD242">
        <f t="shared" si="90"/>
        <v>1131002.1778863408</v>
      </c>
      <c r="AE242">
        <f t="shared" si="91"/>
        <v>440924.13803307759</v>
      </c>
      <c r="AF242" cm="1">
        <f t="array" ref="AF242">[2]!PropsSI("S","P",AD242,"H",AE242,$H$13)</f>
        <v>1770.3653899981218</v>
      </c>
      <c r="AG242" cm="1">
        <f t="array" ref="AG242">[2]!PropsSI("D","P",AD242,"H",AE242,$H$13)</f>
        <v>49.93273773543573</v>
      </c>
      <c r="AI242">
        <f t="shared" si="92"/>
        <v>317.17999999999995</v>
      </c>
      <c r="AJ242">
        <f t="shared" si="93"/>
        <v>312.17999999999995</v>
      </c>
      <c r="AK242" cm="1">
        <f t="array" ref="AK242">[2]!PropsSI("P","T",AI242,"Q",0,$H$13)</f>
        <v>1131002.1778863408</v>
      </c>
      <c r="AL242" cm="1">
        <f t="array" ref="AL242">[2]!PropsSI("H","P",AK242,"T",AJ242,$H$13)</f>
        <v>254939.398722971</v>
      </c>
      <c r="AM242" cm="1">
        <f t="array" ref="AM242">[2]!PropsSI("S","P",AK242,"T",AJ242,$H$13)</f>
        <v>1185.4573317299462</v>
      </c>
      <c r="AN242" cm="1">
        <f t="array" ref="AN242">[2]!PropsSI("D","P",AK242,"T",AJ242,$H$13)</f>
        <v>1151.9871520307188</v>
      </c>
      <c r="AP242">
        <f t="shared" si="94"/>
        <v>316.17999999999995</v>
      </c>
      <c r="AQ242">
        <f t="shared" si="95"/>
        <v>310.17999999999995</v>
      </c>
      <c r="AR242" cm="1">
        <f t="array" ref="AR242">[2]!PropsSI("P","T",AP242,"Q",0,$H$13)</f>
        <v>1101755.3698313572</v>
      </c>
      <c r="AS242" cm="1">
        <f t="array" ref="AS242">[2]!PropsSI("H","P",AR242,"T",AQ242,$H$13)</f>
        <v>251975.16994966866</v>
      </c>
      <c r="AT242" cm="1">
        <f t="array" ref="AT242">[2]!PropsSI("S","P",AR242,"T",AQ242,$H$13)</f>
        <v>1176.0128544775209</v>
      </c>
      <c r="AU242" cm="1">
        <f t="array" ref="AU242">[2]!PropsSI("D","P",AR242,"T",AQ242,$H$13)</f>
        <v>1160.4558328587798</v>
      </c>
      <c r="AW242">
        <f t="shared" si="96"/>
        <v>260.14999999999998</v>
      </c>
      <c r="AX242">
        <f t="shared" si="97"/>
        <v>260.14999999999998</v>
      </c>
      <c r="AY242" cm="1">
        <f t="array" ref="AY242">[2]!PropsSI("P","T",AW242,"Q",0,$H$13)</f>
        <v>177916.45421566669</v>
      </c>
      <c r="AZ242">
        <f t="shared" si="98"/>
        <v>251975.16994966866</v>
      </c>
      <c r="BA242" cm="1">
        <f t="array" ref="BA242">[2]!PropsSI("S","P",AY242,"H",AZ242,$H$13)</f>
        <v>1201.7262748376033</v>
      </c>
      <c r="BB242" cm="1">
        <f t="array" ref="BB242">[2]!PropsSI("D","P",AY242,"H",AZ242,$H$13)</f>
        <v>26.568999324196021</v>
      </c>
      <c r="BD242">
        <f t="shared" si="99"/>
        <v>258.14999999999998</v>
      </c>
      <c r="BE242">
        <f t="shared" si="100"/>
        <v>260.14999999999998</v>
      </c>
      <c r="BF242" cm="1">
        <f t="array" ref="BF242">[2]!PropsSI("P","T",BD242,"Q",1,$H$13)</f>
        <v>163940.08425461562</v>
      </c>
      <c r="BG242" cm="1">
        <f t="array" ref="BG242">[2]!PropsSI("H","P",BF242,"T",BE242,$H$13)</f>
        <v>391296.02083444159</v>
      </c>
      <c r="BH242" cm="1">
        <f t="array" ref="BH242">[2]!PropsSI("S","P",BF242,"T",BE242,$H$13)</f>
        <v>1743.5316928918351</v>
      </c>
      <c r="BI242" cm="1">
        <f t="array" ref="BI242">[2]!PropsSI("D","P",BF242,"T",BE242,$H$13)</f>
        <v>8.2063862576342004</v>
      </c>
      <c r="BJ242">
        <f t="shared" si="101"/>
        <v>139.32085088477294</v>
      </c>
      <c r="BK242">
        <f t="shared" si="102"/>
        <v>44.259604958096574</v>
      </c>
      <c r="BL242">
        <f t="shared" si="103"/>
        <v>-183.58045584286953</v>
      </c>
      <c r="BM242">
        <f t="shared" si="104"/>
        <v>3.1478105377731453</v>
      </c>
      <c r="BN242">
        <f t="shared" si="105"/>
        <v>4.3732000677621565</v>
      </c>
      <c r="BO242">
        <f t="shared" si="106"/>
        <v>0.71979568485279377</v>
      </c>
      <c r="BP242">
        <f t="shared" si="107"/>
        <v>7.4981905183949964</v>
      </c>
      <c r="BR242">
        <f t="shared" si="108"/>
        <v>2.5464485719034258</v>
      </c>
      <c r="BS242">
        <f t="shared" si="109"/>
        <v>0.50150889929986908</v>
      </c>
      <c r="BT242">
        <f t="shared" si="110"/>
        <v>12.036213583196858</v>
      </c>
      <c r="BW242">
        <f t="shared" si="111"/>
        <v>0.39719504824549634</v>
      </c>
    </row>
    <row r="243" spans="1:75" x14ac:dyDescent="0.3">
      <c r="A243">
        <v>243</v>
      </c>
      <c r="B243" s="76">
        <v>45534</v>
      </c>
      <c r="C243">
        <v>28</v>
      </c>
      <c r="D243">
        <v>29.49</v>
      </c>
      <c r="E243">
        <v>46.80605353</v>
      </c>
      <c r="F243">
        <v>33.4</v>
      </c>
      <c r="J243">
        <v>243</v>
      </c>
      <c r="K243">
        <v>29.49</v>
      </c>
      <c r="L243">
        <f t="shared" si="84"/>
        <v>317.64</v>
      </c>
      <c r="N243">
        <f t="shared" si="85"/>
        <v>256.14999999999998</v>
      </c>
      <c r="O243">
        <f t="shared" si="86"/>
        <v>266.14999999999998</v>
      </c>
      <c r="P243" cm="1">
        <f t="array" ref="P243">[2]!PropsSI("P","T",N243,"Q",0,$H$13)</f>
        <v>150836.68187834125</v>
      </c>
      <c r="Q243" cm="1">
        <f t="array" ref="Q243">[2]!PropsSI("H","P",P243,"T",O243,$H$13)</f>
        <v>396664.53307498101</v>
      </c>
      <c r="R243" cm="1">
        <f t="array" ref="R243">[2]!PropsSI("S","P",P243,"T",O243,$H$13)</f>
        <v>1770.3653899981227</v>
      </c>
      <c r="S243" cm="1">
        <f t="array" ref="S243">[2]!PropsSI("D","P",P243,"T",O243,$H$13)</f>
        <v>7.305276664307832</v>
      </c>
      <c r="U243">
        <f t="shared" si="87"/>
        <v>317.64</v>
      </c>
      <c r="V243" cm="1">
        <f t="array" ref="V243">[2]!PropsSI("T","P",W243,"S",Y243,$H$13)</f>
        <v>335.28998617343836</v>
      </c>
      <c r="W243" cm="1">
        <f t="array" ref="W243">[2]!PropsSI("P","T",U243,"Q",1,$H$13)</f>
        <v>1144649.5137019795</v>
      </c>
      <c r="X243" cm="1">
        <f t="array" ref="X243">[2]!PropsSI("H","P",W243,"S",Y243,$H$13)</f>
        <v>441195.79654516018</v>
      </c>
      <c r="Y243">
        <f t="shared" si="88"/>
        <v>1770.3653899981227</v>
      </c>
      <c r="Z243" cm="1">
        <f t="array" ref="Z243">[2]!PropsSI("D","P",W243,"S",Y243,$H$13)</f>
        <v>50.542819279944375</v>
      </c>
      <c r="AB243">
        <f t="shared" si="89"/>
        <v>317.64</v>
      </c>
      <c r="AC243" cm="1">
        <f t="array" ref="AC243">[2]!PropsSI("T","P",AD243,"H",AE243,$H$13)</f>
        <v>335.28998617343848</v>
      </c>
      <c r="AD243">
        <f t="shared" si="90"/>
        <v>1144649.5137019795</v>
      </c>
      <c r="AE243">
        <f t="shared" si="91"/>
        <v>441195.79654516018</v>
      </c>
      <c r="AF243" cm="1">
        <f t="array" ref="AF243">[2]!PropsSI("S","P",AD243,"H",AE243,$H$13)</f>
        <v>1770.365389998123</v>
      </c>
      <c r="AG243" cm="1">
        <f t="array" ref="AG243">[2]!PropsSI("D","P",AD243,"H",AE243,$H$13)</f>
        <v>50.542819279944332</v>
      </c>
      <c r="AI243">
        <f t="shared" si="92"/>
        <v>317.64</v>
      </c>
      <c r="AJ243">
        <f t="shared" si="93"/>
        <v>312.64</v>
      </c>
      <c r="AK243" cm="1">
        <f t="array" ref="AK243">[2]!PropsSI("P","T",AI243,"Q",0,$H$13)</f>
        <v>1144649.5137019795</v>
      </c>
      <c r="AL243" cm="1">
        <f t="array" ref="AL243">[2]!PropsSI("H","P",AK243,"T",AJ243,$H$13)</f>
        <v>255623.06711673638</v>
      </c>
      <c r="AM243" cm="1">
        <f t="array" ref="AM243">[2]!PropsSI("S","P",AK243,"T",AJ243,$H$13)</f>
        <v>1187.6077486731147</v>
      </c>
      <c r="AN243" cm="1">
        <f t="array" ref="AN243">[2]!PropsSI("D","P",AK243,"T",AJ243,$H$13)</f>
        <v>1150.0719745331874</v>
      </c>
      <c r="AP243">
        <f t="shared" si="94"/>
        <v>316.64</v>
      </c>
      <c r="AQ243">
        <f t="shared" si="95"/>
        <v>310.64</v>
      </c>
      <c r="AR243" cm="1">
        <f t="array" ref="AR243">[2]!PropsSI("P","T",AP243,"Q",0,$H$13)</f>
        <v>1115137.5321513861</v>
      </c>
      <c r="AS243" cm="1">
        <f t="array" ref="AS243">[2]!PropsSI("H","P",AR243,"T",AQ243,$H$13)</f>
        <v>252654.11732239832</v>
      </c>
      <c r="AT243" cm="1">
        <f t="array" ref="AT243">[2]!PropsSI("S","P",AR243,"T",AQ243,$H$13)</f>
        <v>1178.162934076938</v>
      </c>
      <c r="AU243" cm="1">
        <f t="array" ref="AU243">[2]!PropsSI("D","P",AR243,"T",AQ243,$H$13)</f>
        <v>1158.5752007844226</v>
      </c>
      <c r="AW243">
        <f t="shared" si="96"/>
        <v>260.14999999999998</v>
      </c>
      <c r="AX243">
        <f t="shared" si="97"/>
        <v>260.14999999999998</v>
      </c>
      <c r="AY243" cm="1">
        <f t="array" ref="AY243">[2]!PropsSI("P","T",AW243,"Q",0,$H$13)</f>
        <v>177916.45421566669</v>
      </c>
      <c r="AZ243">
        <f t="shared" si="98"/>
        <v>252654.11732239832</v>
      </c>
      <c r="BA243" cm="1">
        <f t="array" ref="BA243">[2]!PropsSI("S","P",AY243,"H",AZ243,$H$13)</f>
        <v>1204.3361052151918</v>
      </c>
      <c r="BB243" cm="1">
        <f t="array" ref="BB243">[2]!PropsSI("D","P",AY243,"H",AZ243,$H$13)</f>
        <v>26.316012410969886</v>
      </c>
      <c r="BD243">
        <f t="shared" si="99"/>
        <v>258.14999999999998</v>
      </c>
      <c r="BE243">
        <f t="shared" si="100"/>
        <v>260.14999999999998</v>
      </c>
      <c r="BF243" cm="1">
        <f t="array" ref="BF243">[2]!PropsSI("P","T",BD243,"Q",1,$H$13)</f>
        <v>163940.08425461562</v>
      </c>
      <c r="BG243" cm="1">
        <f t="array" ref="BG243">[2]!PropsSI("H","P",BF243,"T",BE243,$H$13)</f>
        <v>391296.02083444159</v>
      </c>
      <c r="BH243" cm="1">
        <f t="array" ref="BH243">[2]!PropsSI("S","P",BF243,"T",BE243,$H$13)</f>
        <v>1743.5316928918351</v>
      </c>
      <c r="BI243" cm="1">
        <f t="array" ref="BI243">[2]!PropsSI("D","P",BF243,"T",BE243,$H$13)</f>
        <v>8.2063862576342004</v>
      </c>
      <c r="BJ243">
        <f t="shared" si="101"/>
        <v>138.64190351204326</v>
      </c>
      <c r="BK243">
        <f t="shared" si="102"/>
        <v>44.531263470179169</v>
      </c>
      <c r="BL243">
        <f t="shared" si="103"/>
        <v>-183.17316698222243</v>
      </c>
      <c r="BM243">
        <f t="shared" si="104"/>
        <v>3.1133611020241156</v>
      </c>
      <c r="BN243">
        <f t="shared" si="105"/>
        <v>4.3393847705496711</v>
      </c>
      <c r="BO243">
        <f t="shared" si="106"/>
        <v>0.717466015725023</v>
      </c>
      <c r="BP243">
        <f t="shared" si="107"/>
        <v>7.5886680842343601</v>
      </c>
      <c r="BR243">
        <f t="shared" si="108"/>
        <v>2.2747900598208304</v>
      </c>
      <c r="BS243">
        <f t="shared" si="109"/>
        <v>0.44800726455915796</v>
      </c>
      <c r="BT243">
        <f t="shared" si="110"/>
        <v>10.752174349419791</v>
      </c>
      <c r="BW243">
        <f t="shared" si="111"/>
        <v>0.3548217535308531</v>
      </c>
    </row>
    <row r="244" spans="1:75" x14ac:dyDescent="0.3">
      <c r="A244">
        <v>244</v>
      </c>
      <c r="B244" s="76">
        <v>45535</v>
      </c>
      <c r="C244">
        <v>28.25</v>
      </c>
      <c r="D244">
        <v>29.95</v>
      </c>
      <c r="E244">
        <v>46.80605353</v>
      </c>
      <c r="F244">
        <v>33.4</v>
      </c>
      <c r="J244">
        <v>244</v>
      </c>
      <c r="K244">
        <v>29.95</v>
      </c>
      <c r="L244">
        <f t="shared" si="84"/>
        <v>318.09999999999997</v>
      </c>
      <c r="N244">
        <f t="shared" si="85"/>
        <v>256.14999999999998</v>
      </c>
      <c r="O244">
        <f t="shared" si="86"/>
        <v>266.14999999999998</v>
      </c>
      <c r="P244" cm="1">
        <f t="array" ref="P244">[2]!PropsSI("P","T",N244,"Q",0,$H$13)</f>
        <v>150836.68187834125</v>
      </c>
      <c r="Q244" cm="1">
        <f t="array" ref="Q244">[2]!PropsSI("H","P",P244,"T",O244,$H$13)</f>
        <v>396664.53307498101</v>
      </c>
      <c r="R244" cm="1">
        <f t="array" ref="R244">[2]!PropsSI("S","P",P244,"T",O244,$H$13)</f>
        <v>1770.3653899981227</v>
      </c>
      <c r="S244" cm="1">
        <f t="array" ref="S244">[2]!PropsSI("D","P",P244,"T",O244,$H$13)</f>
        <v>7.305276664307832</v>
      </c>
      <c r="U244">
        <f t="shared" si="87"/>
        <v>318.09999999999997</v>
      </c>
      <c r="V244" cm="1">
        <f t="array" ref="V244">[2]!PropsSI("T","P",W244,"S",Y244,$H$13)</f>
        <v>335.77173616938677</v>
      </c>
      <c r="W244" cm="1">
        <f t="array" ref="W244">[2]!PropsSI("P","T",U244,"Q",1,$H$13)</f>
        <v>1158419.9953954325</v>
      </c>
      <c r="X244" cm="1">
        <f t="array" ref="X244">[2]!PropsSI("H","P",W244,"S",Y244,$H$13)</f>
        <v>441466.60087699722</v>
      </c>
      <c r="Y244">
        <f t="shared" si="88"/>
        <v>1770.3653899981227</v>
      </c>
      <c r="Z244" cm="1">
        <f t="array" ref="Z244">[2]!PropsSI("D","P",W244,"S",Y244,$H$13)</f>
        <v>51.159152477663639</v>
      </c>
      <c r="AB244">
        <f t="shared" si="89"/>
        <v>318.09999999999997</v>
      </c>
      <c r="AC244" cm="1">
        <f t="array" ref="AC244">[2]!PropsSI("T","P",AD244,"H",AE244,$H$13)</f>
        <v>335.77173616938666</v>
      </c>
      <c r="AD244">
        <f t="shared" si="90"/>
        <v>1158419.9953954325</v>
      </c>
      <c r="AE244">
        <f t="shared" si="91"/>
        <v>441466.60087699722</v>
      </c>
      <c r="AF244" cm="1">
        <f t="array" ref="AF244">[2]!PropsSI("S","P",AD244,"H",AE244,$H$13)</f>
        <v>1770.3653899981225</v>
      </c>
      <c r="AG244" cm="1">
        <f t="array" ref="AG244">[2]!PropsSI("D","P",AD244,"H",AE244,$H$13)</f>
        <v>51.159152477663675</v>
      </c>
      <c r="AI244">
        <f t="shared" si="92"/>
        <v>318.09999999999997</v>
      </c>
      <c r="AJ244">
        <f t="shared" si="93"/>
        <v>313.09999999999997</v>
      </c>
      <c r="AK244" cm="1">
        <f t="array" ref="AK244">[2]!PropsSI("P","T",AI244,"Q",0,$H$13)</f>
        <v>1158419.9953954325</v>
      </c>
      <c r="AL244" cm="1">
        <f t="array" ref="AL244">[2]!PropsSI("H","P",AK244,"T",AJ244,$H$13)</f>
        <v>256307.78660591115</v>
      </c>
      <c r="AM244" cm="1">
        <f t="array" ref="AM244">[2]!PropsSI("S","P",AK244,"T",AJ244,$H$13)</f>
        <v>1189.7579576651785</v>
      </c>
      <c r="AN244" cm="1">
        <f t="array" ref="AN244">[2]!PropsSI("D","P",AK244,"T",AJ244,$H$13)</f>
        <v>1148.1496394484936</v>
      </c>
      <c r="AP244">
        <f t="shared" si="94"/>
        <v>317.09999999999997</v>
      </c>
      <c r="AQ244">
        <f t="shared" si="95"/>
        <v>311.09999999999997</v>
      </c>
      <c r="AR244" cm="1">
        <f t="array" ref="AR244">[2]!PropsSI("P","T",AP244,"Q",0,$H$13)</f>
        <v>1128641.2443429045</v>
      </c>
      <c r="AS244" cm="1">
        <f t="array" ref="AS244">[2]!PropsSI("H","P",AR244,"T",AQ244,$H$13)</f>
        <v>253334.06841891081</v>
      </c>
      <c r="AT244" cm="1">
        <f t="array" ref="AT244">[2]!PropsSI("S","P",AR244,"T",AQ244,$H$13)</f>
        <v>1180.3126627408087</v>
      </c>
      <c r="AU244" cm="1">
        <f t="array" ref="AU244">[2]!PropsSI("D","P",AR244,"T",AQ244,$H$13)</f>
        <v>1156.6878558891035</v>
      </c>
      <c r="AW244">
        <f t="shared" si="96"/>
        <v>260.14999999999998</v>
      </c>
      <c r="AX244">
        <f t="shared" si="97"/>
        <v>260.14999999999998</v>
      </c>
      <c r="AY244" cm="1">
        <f t="array" ref="AY244">[2]!PropsSI("P","T",AW244,"Q",0,$H$13)</f>
        <v>177916.45421566669</v>
      </c>
      <c r="AZ244">
        <f t="shared" si="98"/>
        <v>253334.06841891081</v>
      </c>
      <c r="BA244" cm="1">
        <f t="array" ref="BA244">[2]!PropsSI("S","P",AY244,"H",AZ244,$H$13)</f>
        <v>1206.9497938429547</v>
      </c>
      <c r="BB244" cm="1">
        <f t="array" ref="BB244">[2]!PropsSI("D","P",AY244,"H",AZ244,$H$13)</f>
        <v>26.067434396947899</v>
      </c>
      <c r="BD244">
        <f t="shared" si="99"/>
        <v>258.14999999999998</v>
      </c>
      <c r="BE244">
        <f t="shared" si="100"/>
        <v>260.14999999999998</v>
      </c>
      <c r="BF244" cm="1">
        <f t="array" ref="BF244">[2]!PropsSI("P","T",BD244,"Q",1,$H$13)</f>
        <v>163940.08425461562</v>
      </c>
      <c r="BG244" cm="1">
        <f t="array" ref="BG244">[2]!PropsSI("H","P",BF244,"T",BE244,$H$13)</f>
        <v>391296.02083444159</v>
      </c>
      <c r="BH244" cm="1">
        <f t="array" ref="BH244">[2]!PropsSI("S","P",BF244,"T",BE244,$H$13)</f>
        <v>1743.5316928918351</v>
      </c>
      <c r="BI244" cm="1">
        <f t="array" ref="BI244">[2]!PropsSI("D","P",BF244,"T",BE244,$H$13)</f>
        <v>8.2063862576342004</v>
      </c>
      <c r="BJ244">
        <f t="shared" si="101"/>
        <v>137.96195241553076</v>
      </c>
      <c r="BK244">
        <f t="shared" si="102"/>
        <v>44.802067802016218</v>
      </c>
      <c r="BL244">
        <f t="shared" si="103"/>
        <v>-182.76402021754697</v>
      </c>
      <c r="BM244">
        <f t="shared" si="104"/>
        <v>3.0793657343048371</v>
      </c>
      <c r="BN244">
        <f t="shared" si="105"/>
        <v>4.3060884070058387</v>
      </c>
      <c r="BO244">
        <f t="shared" si="106"/>
        <v>0.7151190229385046</v>
      </c>
      <c r="BP244">
        <f t="shared" si="107"/>
        <v>7.6799620687079759</v>
      </c>
      <c r="BR244">
        <f t="shared" si="108"/>
        <v>2.0039857279837818</v>
      </c>
      <c r="BS244">
        <f t="shared" si="109"/>
        <v>0.39467385587236148</v>
      </c>
      <c r="BT244">
        <f t="shared" si="110"/>
        <v>9.4721725409366755</v>
      </c>
      <c r="BW244">
        <f t="shared" si="111"/>
        <v>0.31258169385091028</v>
      </c>
    </row>
    <row r="245" spans="1:75" x14ac:dyDescent="0.3">
      <c r="A245">
        <v>245</v>
      </c>
      <c r="B245" s="76">
        <v>45536</v>
      </c>
      <c r="C245">
        <v>27.69</v>
      </c>
      <c r="D245">
        <v>28.89</v>
      </c>
      <c r="E245">
        <v>46.80605353</v>
      </c>
      <c r="F245">
        <v>33.4</v>
      </c>
      <c r="J245">
        <v>245</v>
      </c>
      <c r="K245">
        <v>28.89</v>
      </c>
      <c r="L245">
        <f t="shared" si="84"/>
        <v>317.03999999999996</v>
      </c>
      <c r="N245">
        <f t="shared" si="85"/>
        <v>256.14999999999998</v>
      </c>
      <c r="O245">
        <f t="shared" si="86"/>
        <v>266.14999999999998</v>
      </c>
      <c r="P245" cm="1">
        <f t="array" ref="P245">[2]!PropsSI("P","T",N245,"Q",0,$H$13)</f>
        <v>150836.68187834125</v>
      </c>
      <c r="Q245" cm="1">
        <f t="array" ref="Q245">[2]!PropsSI("H","P",P245,"T",O245,$H$13)</f>
        <v>396664.53307498101</v>
      </c>
      <c r="R245" cm="1">
        <f t="array" ref="R245">[2]!PropsSI("S","P",P245,"T",O245,$H$13)</f>
        <v>1770.3653899981227</v>
      </c>
      <c r="S245" cm="1">
        <f t="array" ref="S245">[2]!PropsSI("D","P",P245,"T",O245,$H$13)</f>
        <v>7.305276664307832</v>
      </c>
      <c r="U245">
        <f t="shared" si="87"/>
        <v>317.03999999999996</v>
      </c>
      <c r="V245" cm="1">
        <f t="array" ref="V245">[2]!PropsSI("T","P",W245,"S",Y245,$H$13)</f>
        <v>334.66142641814469</v>
      </c>
      <c r="W245" cm="1">
        <f t="array" ref="W245">[2]!PropsSI("P","T",U245,"Q",1,$H$13)</f>
        <v>1126872.9715421549</v>
      </c>
      <c r="X245" cm="1">
        <f t="array" ref="X245">[2]!PropsSI("H","P",W245,"S",Y245,$H$13)</f>
        <v>440841.28954133822</v>
      </c>
      <c r="Y245">
        <f t="shared" si="88"/>
        <v>1770.3653899981227</v>
      </c>
      <c r="Z245" cm="1">
        <f t="array" ref="Z245">[2]!PropsSI("D","P",W245,"S",Y245,$H$13)</f>
        <v>49.748292832087223</v>
      </c>
      <c r="AB245">
        <f t="shared" si="89"/>
        <v>317.03999999999996</v>
      </c>
      <c r="AC245" cm="1">
        <f t="array" ref="AC245">[2]!PropsSI("T","P",AD245,"H",AE245,$H$13)</f>
        <v>334.66142641814457</v>
      </c>
      <c r="AD245">
        <f t="shared" si="90"/>
        <v>1126872.9715421549</v>
      </c>
      <c r="AE245">
        <f t="shared" si="91"/>
        <v>440841.28954133822</v>
      </c>
      <c r="AF245" cm="1">
        <f t="array" ref="AF245">[2]!PropsSI("S","P",AD245,"H",AE245,$H$13)</f>
        <v>1770.3653899981225</v>
      </c>
      <c r="AG245" cm="1">
        <f t="array" ref="AG245">[2]!PropsSI("D","P",AD245,"H",AE245,$H$13)</f>
        <v>49.748292832087266</v>
      </c>
      <c r="AI245">
        <f t="shared" si="92"/>
        <v>317.03999999999996</v>
      </c>
      <c r="AJ245">
        <f t="shared" si="93"/>
        <v>312.03999999999996</v>
      </c>
      <c r="AK245" cm="1">
        <f t="array" ref="AK245">[2]!PropsSI("P","T",AI245,"Q",0,$H$13)</f>
        <v>1126872.9715421549</v>
      </c>
      <c r="AL245" cm="1">
        <f t="array" ref="AL245">[2]!PropsSI("H","P",AK245,"T",AJ245,$H$13)</f>
        <v>254731.53294540753</v>
      </c>
      <c r="AM245" cm="1">
        <f t="array" ref="AM245">[2]!PropsSI("S","P",AK245,"T",AJ245,$H$13)</f>
        <v>1184.8028116523496</v>
      </c>
      <c r="AN245" cm="1">
        <f t="array" ref="AN245">[2]!PropsSI("D","P",AK245,"T",AJ245,$H$13)</f>
        <v>1152.5686241267219</v>
      </c>
      <c r="AP245">
        <f t="shared" si="94"/>
        <v>316.03999999999996</v>
      </c>
      <c r="AQ245">
        <f t="shared" si="95"/>
        <v>310.03999999999996</v>
      </c>
      <c r="AR245" cm="1">
        <f t="array" ref="AR245">[2]!PropsSI("P","T",AP245,"Q",0,$H$13)</f>
        <v>1097706.5527224676</v>
      </c>
      <c r="AS245" cm="1">
        <f t="array" ref="AS245">[2]!PropsSI("H","P",AR245,"T",AQ245,$H$13)</f>
        <v>251768.7317259298</v>
      </c>
      <c r="AT245" cm="1">
        <f t="array" ref="AT245">[2]!PropsSI("S","P",AR245,"T",AQ245,$H$13)</f>
        <v>1175.3584089790713</v>
      </c>
      <c r="AU245" cm="1">
        <f t="array" ref="AU245">[2]!PropsSI("D","P",AR245,"T",AQ245,$H$13)</f>
        <v>1161.0268782117507</v>
      </c>
      <c r="AW245">
        <f t="shared" si="96"/>
        <v>260.14999999999998</v>
      </c>
      <c r="AX245">
        <f t="shared" si="97"/>
        <v>260.14999999999998</v>
      </c>
      <c r="AY245" cm="1">
        <f t="array" ref="AY245">[2]!PropsSI("P","T",AW245,"Q",0,$H$13)</f>
        <v>177916.45421566669</v>
      </c>
      <c r="AZ245">
        <f t="shared" si="98"/>
        <v>251768.7317259298</v>
      </c>
      <c r="BA245" cm="1">
        <f t="array" ref="BA245">[2]!PropsSI("S","P",AY245,"H",AZ245,$H$13)</f>
        <v>1200.9327394782381</v>
      </c>
      <c r="BB245" cm="1">
        <f t="array" ref="BB245">[2]!PropsSI("D","P",AY245,"H",AZ245,$H$13)</f>
        <v>26.646888746685818</v>
      </c>
      <c r="BD245">
        <f t="shared" si="99"/>
        <v>258.14999999999998</v>
      </c>
      <c r="BE245">
        <f t="shared" si="100"/>
        <v>260.14999999999998</v>
      </c>
      <c r="BF245" cm="1">
        <f t="array" ref="BF245">[2]!PropsSI("P","T",BD245,"Q",1,$H$13)</f>
        <v>163940.08425461562</v>
      </c>
      <c r="BG245" cm="1">
        <f t="array" ref="BG245">[2]!PropsSI("H","P",BF245,"T",BE245,$H$13)</f>
        <v>391296.02083444159</v>
      </c>
      <c r="BH245" cm="1">
        <f t="array" ref="BH245">[2]!PropsSI("S","P",BF245,"T",BE245,$H$13)</f>
        <v>1743.5316928918351</v>
      </c>
      <c r="BI245" cm="1">
        <f t="array" ref="BI245">[2]!PropsSI("D","P",BF245,"T",BE245,$H$13)</f>
        <v>8.2063862576342004</v>
      </c>
      <c r="BJ245">
        <f t="shared" si="101"/>
        <v>139.52728910851178</v>
      </c>
      <c r="BK245">
        <f t="shared" si="102"/>
        <v>44.176756466357212</v>
      </c>
      <c r="BL245">
        <f t="shared" si="103"/>
        <v>-183.70404557486899</v>
      </c>
      <c r="BM245">
        <f t="shared" si="104"/>
        <v>3.1583869045426347</v>
      </c>
      <c r="BN245">
        <f t="shared" si="105"/>
        <v>4.3835965359144176</v>
      </c>
      <c r="BO245">
        <f t="shared" si="106"/>
        <v>0.72050127758479843</v>
      </c>
      <c r="BP245">
        <f t="shared" si="107"/>
        <v>7.4708151724727339</v>
      </c>
      <c r="BR245">
        <f t="shared" si="108"/>
        <v>2.6292970636427881</v>
      </c>
      <c r="BS245">
        <f t="shared" si="109"/>
        <v>0.51782544947853804</v>
      </c>
      <c r="BT245">
        <f t="shared" si="110"/>
        <v>12.427810787484912</v>
      </c>
      <c r="BW245">
        <f t="shared" si="111"/>
        <v>0.41011775598700212</v>
      </c>
    </row>
    <row r="246" spans="1:75" x14ac:dyDescent="0.3">
      <c r="A246">
        <v>246</v>
      </c>
      <c r="B246" s="76">
        <v>45537</v>
      </c>
      <c r="C246">
        <v>26.94</v>
      </c>
      <c r="D246">
        <v>28.37</v>
      </c>
      <c r="E246">
        <v>46.80605353</v>
      </c>
      <c r="F246">
        <v>33.4</v>
      </c>
      <c r="J246">
        <v>246</v>
      </c>
      <c r="K246">
        <v>28.37</v>
      </c>
      <c r="L246">
        <f t="shared" si="84"/>
        <v>316.52</v>
      </c>
      <c r="N246">
        <f t="shared" si="85"/>
        <v>256.14999999999998</v>
      </c>
      <c r="O246">
        <f t="shared" si="86"/>
        <v>266.14999999999998</v>
      </c>
      <c r="P246" cm="1">
        <f t="array" ref="P246">[2]!PropsSI("P","T",N246,"Q",0,$H$13)</f>
        <v>150836.68187834125</v>
      </c>
      <c r="Q246" cm="1">
        <f t="array" ref="Q246">[2]!PropsSI("H","P",P246,"T",O246,$H$13)</f>
        <v>396664.53307498101</v>
      </c>
      <c r="R246" cm="1">
        <f t="array" ref="R246">[2]!PropsSI("S","P",P246,"T",O246,$H$13)</f>
        <v>1770.3653899981227</v>
      </c>
      <c r="S246" cm="1">
        <f t="array" ref="S246">[2]!PropsSI("D","P",P246,"T",O246,$H$13)</f>
        <v>7.305276664307832</v>
      </c>
      <c r="U246">
        <f t="shared" si="87"/>
        <v>316.52</v>
      </c>
      <c r="V246" cm="1">
        <f t="array" ref="V246">[2]!PropsSI("T","P",W246,"S",Y246,$H$13)</f>
        <v>334.11648693583021</v>
      </c>
      <c r="W246" cm="1">
        <f t="array" ref="W246">[2]!PropsSI("P","T",U246,"Q",1,$H$13)</f>
        <v>1111634.8444673272</v>
      </c>
      <c r="X246" cm="1">
        <f t="array" ref="X246">[2]!PropsSI("H","P",W246,"S",Y246,$H$13)</f>
        <v>440532.87159824808</v>
      </c>
      <c r="Y246">
        <f t="shared" si="88"/>
        <v>1770.3653899981227</v>
      </c>
      <c r="Z246" cm="1">
        <f t="array" ref="Z246">[2]!PropsSI("D","P",W246,"S",Y246,$H$13)</f>
        <v>49.06820812052802</v>
      </c>
      <c r="AB246">
        <f t="shared" si="89"/>
        <v>316.52</v>
      </c>
      <c r="AC246" cm="1">
        <f t="array" ref="AC246">[2]!PropsSI("T","P",AD246,"H",AE246,$H$13)</f>
        <v>334.11648693583027</v>
      </c>
      <c r="AD246">
        <f t="shared" si="90"/>
        <v>1111634.8444673272</v>
      </c>
      <c r="AE246">
        <f t="shared" si="91"/>
        <v>440532.87159824808</v>
      </c>
      <c r="AF246" cm="1">
        <f t="array" ref="AF246">[2]!PropsSI("S","P",AD246,"H",AE246,$H$13)</f>
        <v>1770.3653899981227</v>
      </c>
      <c r="AG246" cm="1">
        <f t="array" ref="AG246">[2]!PropsSI("D","P",AD246,"H",AE246,$H$13)</f>
        <v>49.068208120528006</v>
      </c>
      <c r="AI246">
        <f t="shared" si="92"/>
        <v>316.52</v>
      </c>
      <c r="AJ246">
        <f t="shared" si="93"/>
        <v>311.52</v>
      </c>
      <c r="AK246" cm="1">
        <f t="array" ref="AK246">[2]!PropsSI("P","T",AI246,"Q",0,$H$13)</f>
        <v>1111634.8444673272</v>
      </c>
      <c r="AL246" cm="1">
        <f t="array" ref="AL246">[2]!PropsSI("H","P",AK246,"T",AJ246,$H$13)</f>
        <v>253960.30062542576</v>
      </c>
      <c r="AM246" cm="1">
        <f t="array" ref="AM246">[2]!PropsSI("S","P",AK246,"T",AJ246,$H$13)</f>
        <v>1182.3715343224626</v>
      </c>
      <c r="AN246" cm="1">
        <f t="array" ref="AN246">[2]!PropsSI("D","P",AK246,"T",AJ246,$H$13)</f>
        <v>1154.7226788873159</v>
      </c>
      <c r="AP246">
        <f t="shared" si="94"/>
        <v>315.52</v>
      </c>
      <c r="AQ246">
        <f t="shared" si="95"/>
        <v>309.52</v>
      </c>
      <c r="AR246" cm="1">
        <f t="array" ref="AR246">[2]!PropsSI("P","T",AP246,"Q",0,$H$13)</f>
        <v>1082765.7286587078</v>
      </c>
      <c r="AS246" cm="1">
        <f t="array" ref="AS246">[2]!PropsSI("H","P",AR246,"T",AQ246,$H$13)</f>
        <v>251002.7643633768</v>
      </c>
      <c r="AT246" cm="1">
        <f t="array" ref="AT246">[2]!PropsSI("S","P",AR246,"T",AQ246,$H$13)</f>
        <v>1172.9272951111525</v>
      </c>
      <c r="AU246" cm="1">
        <f t="array" ref="AU246">[2]!PropsSI("D","P",AR246,"T",AQ246,$H$13)</f>
        <v>1163.142555787467</v>
      </c>
      <c r="AW246">
        <f t="shared" si="96"/>
        <v>260.14999999999998</v>
      </c>
      <c r="AX246">
        <f t="shared" si="97"/>
        <v>260.14999999999998</v>
      </c>
      <c r="AY246" cm="1">
        <f t="array" ref="AY246">[2]!PropsSI("P","T",AW246,"Q",0,$H$13)</f>
        <v>177916.45421566669</v>
      </c>
      <c r="AZ246">
        <f t="shared" si="98"/>
        <v>251002.7643633768</v>
      </c>
      <c r="BA246" cm="1">
        <f t="array" ref="BA246">[2]!PropsSI("S","P",AY246,"H",AZ246,$H$13)</f>
        <v>1197.9884098124567</v>
      </c>
      <c r="BB246" cm="1">
        <f t="array" ref="BB246">[2]!PropsSI("D","P",AY246,"H",AZ246,$H$13)</f>
        <v>26.939923954114754</v>
      </c>
      <c r="BD246">
        <f t="shared" si="99"/>
        <v>258.14999999999998</v>
      </c>
      <c r="BE246">
        <f t="shared" si="100"/>
        <v>260.14999999999998</v>
      </c>
      <c r="BF246" cm="1">
        <f t="array" ref="BF246">[2]!PropsSI("P","T",BD246,"Q",1,$H$13)</f>
        <v>163940.08425461562</v>
      </c>
      <c r="BG246" cm="1">
        <f t="array" ref="BG246">[2]!PropsSI("H","P",BF246,"T",BE246,$H$13)</f>
        <v>391296.02083444159</v>
      </c>
      <c r="BH246" cm="1">
        <f t="array" ref="BH246">[2]!PropsSI("S","P",BF246,"T",BE246,$H$13)</f>
        <v>1743.5316928918351</v>
      </c>
      <c r="BI246" cm="1">
        <f t="array" ref="BI246">[2]!PropsSI("D","P",BF246,"T",BE246,$H$13)</f>
        <v>8.2063862576342004</v>
      </c>
      <c r="BJ246">
        <f t="shared" si="101"/>
        <v>140.29325647106478</v>
      </c>
      <c r="BK246">
        <f t="shared" si="102"/>
        <v>43.86833852326707</v>
      </c>
      <c r="BL246">
        <f t="shared" si="103"/>
        <v>-184.16159499433184</v>
      </c>
      <c r="BM246">
        <f t="shared" si="104"/>
        <v>3.1980526546875137</v>
      </c>
      <c r="BN246">
        <f t="shared" si="105"/>
        <v>4.4226486208668829</v>
      </c>
      <c r="BO246">
        <f t="shared" si="106"/>
        <v>0.7231080126055015</v>
      </c>
      <c r="BP246">
        <f t="shared" si="107"/>
        <v>7.3697911583863061</v>
      </c>
      <c r="BR246">
        <f t="shared" si="108"/>
        <v>2.9377150067329296</v>
      </c>
      <c r="BS246">
        <f t="shared" si="109"/>
        <v>0.57856664993712414</v>
      </c>
      <c r="BT246">
        <f t="shared" si="110"/>
        <v>13.88559959849098</v>
      </c>
      <c r="BW246">
        <f t="shared" si="111"/>
        <v>0.4582247867502024</v>
      </c>
    </row>
    <row r="247" spans="1:75" x14ac:dyDescent="0.3">
      <c r="A247">
        <v>247</v>
      </c>
      <c r="B247" s="76">
        <v>45538</v>
      </c>
      <c r="C247">
        <v>26.79</v>
      </c>
      <c r="D247">
        <v>28.33</v>
      </c>
      <c r="E247">
        <v>46.80605353</v>
      </c>
      <c r="F247">
        <v>33.4</v>
      </c>
      <c r="J247">
        <v>247</v>
      </c>
      <c r="K247">
        <v>28.33</v>
      </c>
      <c r="L247">
        <f t="shared" si="84"/>
        <v>316.47999999999996</v>
      </c>
      <c r="N247">
        <f t="shared" si="85"/>
        <v>256.14999999999998</v>
      </c>
      <c r="O247">
        <f t="shared" si="86"/>
        <v>266.14999999999998</v>
      </c>
      <c r="P247" cm="1">
        <f t="array" ref="P247">[2]!PropsSI("P","T",N247,"Q",0,$H$13)</f>
        <v>150836.68187834125</v>
      </c>
      <c r="Q247" cm="1">
        <f t="array" ref="Q247">[2]!PropsSI("H","P",P247,"T",O247,$H$13)</f>
        <v>396664.53307498101</v>
      </c>
      <c r="R247" cm="1">
        <f t="array" ref="R247">[2]!PropsSI("S","P",P247,"T",O247,$H$13)</f>
        <v>1770.3653899981227</v>
      </c>
      <c r="S247" cm="1">
        <f t="array" ref="S247">[2]!PropsSI("D","P",P247,"T",O247,$H$13)</f>
        <v>7.305276664307832</v>
      </c>
      <c r="U247">
        <f t="shared" si="87"/>
        <v>316.47999999999996</v>
      </c>
      <c r="V247" cm="1">
        <f t="array" ref="V247">[2]!PropsSI("T","P",W247,"S",Y247,$H$13)</f>
        <v>334.07456091256063</v>
      </c>
      <c r="W247" cm="1">
        <f t="array" ref="W247">[2]!PropsSI("P","T",U247,"Q",1,$H$13)</f>
        <v>1110469.117844251</v>
      </c>
      <c r="X247" cm="1">
        <f t="array" ref="X247">[2]!PropsSI("H","P",W247,"S",Y247,$H$13)</f>
        <v>440509.10173420364</v>
      </c>
      <c r="Y247">
        <f t="shared" si="88"/>
        <v>1770.3653899981227</v>
      </c>
      <c r="Z247" cm="1">
        <f t="array" ref="Z247">[2]!PropsSI("D","P",W247,"S",Y247,$H$13)</f>
        <v>49.016218490543302</v>
      </c>
      <c r="AB247">
        <f t="shared" si="89"/>
        <v>316.47999999999996</v>
      </c>
      <c r="AC247" cm="1">
        <f t="array" ref="AC247">[2]!PropsSI("T","P",AD247,"H",AE247,$H$13)</f>
        <v>334.07456091256074</v>
      </c>
      <c r="AD247">
        <f t="shared" si="90"/>
        <v>1110469.117844251</v>
      </c>
      <c r="AE247">
        <f t="shared" si="91"/>
        <v>440509.10173420364</v>
      </c>
      <c r="AF247" cm="1">
        <f t="array" ref="AF247">[2]!PropsSI("S","P",AD247,"H",AE247,$H$13)</f>
        <v>1770.365389998123</v>
      </c>
      <c r="AG247" cm="1">
        <f t="array" ref="AG247">[2]!PropsSI("D","P",AD247,"H",AE247,$H$13)</f>
        <v>49.016218490543274</v>
      </c>
      <c r="AI247">
        <f t="shared" si="92"/>
        <v>316.47999999999996</v>
      </c>
      <c r="AJ247">
        <f t="shared" si="93"/>
        <v>311.47999999999996</v>
      </c>
      <c r="AK247" cm="1">
        <f t="array" ref="AK247">[2]!PropsSI("P","T",AI247,"Q",0,$H$13)</f>
        <v>1110469.117844251</v>
      </c>
      <c r="AL247" cm="1">
        <f t="array" ref="AL247">[2]!PropsSI("H","P",AK247,"T",AJ247,$H$13)</f>
        <v>253901.0296805613</v>
      </c>
      <c r="AM247" cm="1">
        <f t="array" ref="AM247">[2]!PropsSI("S","P",AK247,"T",AJ247,$H$13)</f>
        <v>1182.1844990492179</v>
      </c>
      <c r="AN247" cm="1">
        <f t="array" ref="AN247">[2]!PropsSI("D","P",AK247,"T",AJ247,$H$13)</f>
        <v>1154.8880056422372</v>
      </c>
      <c r="AP247">
        <f t="shared" si="94"/>
        <v>315.47999999999996</v>
      </c>
      <c r="AQ247">
        <f t="shared" si="95"/>
        <v>309.47999999999996</v>
      </c>
      <c r="AR247" cm="1">
        <f t="array" ref="AR247">[2]!PropsSI("P","T",AP247,"Q",0,$H$13)</f>
        <v>1081622.7877706324</v>
      </c>
      <c r="AS247" cm="1">
        <f t="array" ref="AS247">[2]!PropsSI("H","P",AR247,"T",AQ247,$H$13)</f>
        <v>250943.89599625298</v>
      </c>
      <c r="AT247" cm="1">
        <f t="array" ref="AT247">[2]!PropsSI("S","P",AR247,"T",AQ247,$H$13)</f>
        <v>1172.7402650500915</v>
      </c>
      <c r="AU247" cm="1">
        <f t="array" ref="AU247">[2]!PropsSI("D","P",AR247,"T",AQ247,$H$13)</f>
        <v>1163.3049531380977</v>
      </c>
      <c r="AW247">
        <f t="shared" si="96"/>
        <v>260.14999999999998</v>
      </c>
      <c r="AX247">
        <f t="shared" si="97"/>
        <v>260.14999999999998</v>
      </c>
      <c r="AY247" cm="1">
        <f t="array" ref="AY247">[2]!PropsSI("P","T",AW247,"Q",0,$H$13)</f>
        <v>177916.45421566669</v>
      </c>
      <c r="AZ247">
        <f t="shared" si="98"/>
        <v>250943.89599625298</v>
      </c>
      <c r="BA247" cm="1">
        <f t="array" ref="BA247">[2]!PropsSI("S","P",AY247,"H",AZ247,$H$13)</f>
        <v>1197.7621235655845</v>
      </c>
      <c r="BB247" cm="1">
        <f t="array" ref="BB247">[2]!PropsSI("D","P",AY247,"H",AZ247,$H$13)</f>
        <v>26.962712079109217</v>
      </c>
      <c r="BD247">
        <f t="shared" si="99"/>
        <v>258.14999999999998</v>
      </c>
      <c r="BE247">
        <f t="shared" si="100"/>
        <v>260.14999999999998</v>
      </c>
      <c r="BF247" cm="1">
        <f t="array" ref="BF247">[2]!PropsSI("P","T",BD247,"Q",1,$H$13)</f>
        <v>163940.08425461562</v>
      </c>
      <c r="BG247" cm="1">
        <f t="array" ref="BG247">[2]!PropsSI("H","P",BF247,"T",BE247,$H$13)</f>
        <v>391296.02083444159</v>
      </c>
      <c r="BH247" cm="1">
        <f t="array" ref="BH247">[2]!PropsSI("S","P",BF247,"T",BE247,$H$13)</f>
        <v>1743.5316928918351</v>
      </c>
      <c r="BI247" cm="1">
        <f t="array" ref="BI247">[2]!PropsSI("D","P",BF247,"T",BE247,$H$13)</f>
        <v>8.2063862576342004</v>
      </c>
      <c r="BJ247">
        <f t="shared" si="101"/>
        <v>140.35212483818862</v>
      </c>
      <c r="BK247">
        <f t="shared" si="102"/>
        <v>43.844568659222624</v>
      </c>
      <c r="BL247">
        <f t="shared" si="103"/>
        <v>-184.19669349741125</v>
      </c>
      <c r="BM247">
        <f t="shared" si="104"/>
        <v>3.2011291051592043</v>
      </c>
      <c r="BN247">
        <f t="shared" si="105"/>
        <v>4.4256814675124305</v>
      </c>
      <c r="BO247">
        <f t="shared" si="106"/>
        <v>0.72330761458042359</v>
      </c>
      <c r="BP247">
        <f t="shared" si="107"/>
        <v>7.3620627556625147</v>
      </c>
      <c r="BR247">
        <f t="shared" si="108"/>
        <v>2.961484870777376</v>
      </c>
      <c r="BS247">
        <f t="shared" si="109"/>
        <v>0.58324799260587767</v>
      </c>
      <c r="BT247">
        <f t="shared" si="110"/>
        <v>13.997951822541065</v>
      </c>
      <c r="BW247">
        <f t="shared" si="111"/>
        <v>0.46193241014385517</v>
      </c>
    </row>
    <row r="248" spans="1:75" x14ac:dyDescent="0.3">
      <c r="A248">
        <v>248</v>
      </c>
      <c r="B248" s="76">
        <v>45539</v>
      </c>
      <c r="C248">
        <v>26.44</v>
      </c>
      <c r="D248">
        <v>27.69</v>
      </c>
      <c r="E248">
        <v>46.80605353</v>
      </c>
      <c r="F248">
        <v>33.4</v>
      </c>
      <c r="J248">
        <v>248</v>
      </c>
      <c r="K248">
        <v>27.69</v>
      </c>
      <c r="L248">
        <f t="shared" si="84"/>
        <v>315.83999999999997</v>
      </c>
      <c r="N248">
        <f t="shared" si="85"/>
        <v>256.14999999999998</v>
      </c>
      <c r="O248">
        <f t="shared" si="86"/>
        <v>266.14999999999998</v>
      </c>
      <c r="P248" cm="1">
        <f t="array" ref="P248">[2]!PropsSI("P","T",N248,"Q",0,$H$13)</f>
        <v>150836.68187834125</v>
      </c>
      <c r="Q248" cm="1">
        <f t="array" ref="Q248">[2]!PropsSI("H","P",P248,"T",O248,$H$13)</f>
        <v>396664.53307498101</v>
      </c>
      <c r="R248" cm="1">
        <f t="array" ref="R248">[2]!PropsSI("S","P",P248,"T",O248,$H$13)</f>
        <v>1770.3653899981227</v>
      </c>
      <c r="S248" cm="1">
        <f t="array" ref="S248">[2]!PropsSI("D","P",P248,"T",O248,$H$13)</f>
        <v>7.305276664307832</v>
      </c>
      <c r="U248">
        <f t="shared" si="87"/>
        <v>315.83999999999997</v>
      </c>
      <c r="V248" cm="1">
        <f t="array" ref="V248">[2]!PropsSI("T","P",W248,"S",Y248,$H$13)</f>
        <v>333.40358915270133</v>
      </c>
      <c r="W248" cm="1">
        <f t="array" ref="W248">[2]!PropsSI("P","T",U248,"Q",1,$H$13)</f>
        <v>1091941.9011405623</v>
      </c>
      <c r="X248" cm="1">
        <f t="array" ref="X248">[2]!PropsSI("H","P",W248,"S",Y248,$H$13)</f>
        <v>440127.90014726261</v>
      </c>
      <c r="Y248">
        <f t="shared" si="88"/>
        <v>1770.3653899981227</v>
      </c>
      <c r="Z248" cm="1">
        <f t="array" ref="Z248">[2]!PropsSI("D","P",W248,"S",Y248,$H$13)</f>
        <v>48.190640127930969</v>
      </c>
      <c r="AB248">
        <f t="shared" si="89"/>
        <v>315.83999999999997</v>
      </c>
      <c r="AC248" cm="1">
        <f t="array" ref="AC248">[2]!PropsSI("T","P",AD248,"H",AE248,$H$13)</f>
        <v>333.40358915270144</v>
      </c>
      <c r="AD248">
        <f t="shared" si="90"/>
        <v>1091941.9011405623</v>
      </c>
      <c r="AE248">
        <f t="shared" si="91"/>
        <v>440127.90014726261</v>
      </c>
      <c r="AF248" cm="1">
        <f t="array" ref="AF248">[2]!PropsSI("S","P",AD248,"H",AE248,$H$13)</f>
        <v>1770.365389998123</v>
      </c>
      <c r="AG248" cm="1">
        <f t="array" ref="AG248">[2]!PropsSI("D","P",AD248,"H",AE248,$H$13)</f>
        <v>48.190640127930948</v>
      </c>
      <c r="AI248">
        <f t="shared" si="92"/>
        <v>315.83999999999997</v>
      </c>
      <c r="AJ248">
        <f t="shared" si="93"/>
        <v>310.83999999999997</v>
      </c>
      <c r="AK248" cm="1">
        <f t="array" ref="AK248">[2]!PropsSI("P","T",AI248,"Q",0,$H$13)</f>
        <v>1091941.9011405623</v>
      </c>
      <c r="AL248" cm="1">
        <f t="array" ref="AL248">[2]!PropsSI("H","P",AK248,"T",AJ248,$H$13)</f>
        <v>252953.74767751529</v>
      </c>
      <c r="AM248" cm="1">
        <f t="array" ref="AM248">[2]!PropsSI("S","P",AK248,"T",AJ248,$H$13)</f>
        <v>1179.1916404893802</v>
      </c>
      <c r="AN248" cm="1">
        <f t="array" ref="AN248">[2]!PropsSI("D","P",AK248,"T",AJ248,$H$13)</f>
        <v>1157.5261215024386</v>
      </c>
      <c r="AP248">
        <f t="shared" si="94"/>
        <v>314.83999999999997</v>
      </c>
      <c r="AQ248">
        <f t="shared" si="95"/>
        <v>308.83999999999997</v>
      </c>
      <c r="AR248" cm="1">
        <f t="array" ref="AR248">[2]!PropsSI("P","T",AP248,"Q",0,$H$13)</f>
        <v>1063458.5220417921</v>
      </c>
      <c r="AS248" cm="1">
        <f t="array" ref="AS248">[2]!PropsSI("H","P",AR248,"T",AQ248,$H$13)</f>
        <v>250003.00893002196</v>
      </c>
      <c r="AT248" cm="1">
        <f t="array" ref="AT248">[2]!PropsSI("S","P",AR248,"T",AQ248,$H$13)</f>
        <v>1169.7473484617642</v>
      </c>
      <c r="AU248" cm="1">
        <f t="array" ref="AU248">[2]!PropsSI("D","P",AR248,"T",AQ248,$H$13)</f>
        <v>1165.8966326300185</v>
      </c>
      <c r="AW248">
        <f t="shared" si="96"/>
        <v>260.14999999999998</v>
      </c>
      <c r="AX248">
        <f t="shared" si="97"/>
        <v>260.14999999999998</v>
      </c>
      <c r="AY248" cm="1">
        <f t="array" ref="AY248">[2]!PropsSI("P","T",AW248,"Q",0,$H$13)</f>
        <v>177916.45421566669</v>
      </c>
      <c r="AZ248">
        <f t="shared" si="98"/>
        <v>250003.00893002196</v>
      </c>
      <c r="BA248" cm="1">
        <f t="array" ref="BA248">[2]!PropsSI("S","P",AY248,"H",AZ248,$H$13)</f>
        <v>1194.1454137203757</v>
      </c>
      <c r="BB248" cm="1">
        <f t="array" ref="BB248">[2]!PropsSI("D","P",AY248,"H",AZ248,$H$13)</f>
        <v>27.332236294129039</v>
      </c>
      <c r="BD248">
        <f t="shared" si="99"/>
        <v>258.14999999999998</v>
      </c>
      <c r="BE248">
        <f t="shared" si="100"/>
        <v>260.14999999999998</v>
      </c>
      <c r="BF248" cm="1">
        <f t="array" ref="BF248">[2]!PropsSI("P","T",BD248,"Q",1,$H$13)</f>
        <v>163940.08425461562</v>
      </c>
      <c r="BG248" cm="1">
        <f t="array" ref="BG248">[2]!PropsSI("H","P",BF248,"T",BE248,$H$13)</f>
        <v>391296.02083444159</v>
      </c>
      <c r="BH248" cm="1">
        <f t="array" ref="BH248">[2]!PropsSI("S","P",BF248,"T",BE248,$H$13)</f>
        <v>1743.5316928918351</v>
      </c>
      <c r="BI248" cm="1">
        <f t="array" ref="BI248">[2]!PropsSI("D","P",BF248,"T",BE248,$H$13)</f>
        <v>8.2063862576342004</v>
      </c>
      <c r="BJ248">
        <f t="shared" si="101"/>
        <v>141.29301190441964</v>
      </c>
      <c r="BK248">
        <f t="shared" si="102"/>
        <v>43.463367072281599</v>
      </c>
      <c r="BL248">
        <f t="shared" si="103"/>
        <v>-184.75637897670123</v>
      </c>
      <c r="BM248">
        <f t="shared" si="104"/>
        <v>3.2508528773079819</v>
      </c>
      <c r="BN248">
        <f t="shared" si="105"/>
        <v>4.4747789911596465</v>
      </c>
      <c r="BO248">
        <f t="shared" si="106"/>
        <v>0.72648344951345134</v>
      </c>
      <c r="BP248">
        <f t="shared" si="107"/>
        <v>7.2392331065813176</v>
      </c>
      <c r="BR248">
        <f t="shared" si="108"/>
        <v>3.3426864577184006</v>
      </c>
      <c r="BS248">
        <f t="shared" si="109"/>
        <v>0.65832352736731836</v>
      </c>
      <c r="BT248">
        <f t="shared" si="110"/>
        <v>15.79976465681564</v>
      </c>
      <c r="BW248">
        <f t="shared" si="111"/>
        <v>0.52139223367491616</v>
      </c>
    </row>
    <row r="249" spans="1:75" x14ac:dyDescent="0.3">
      <c r="A249">
        <v>249</v>
      </c>
      <c r="B249" s="76">
        <v>45540</v>
      </c>
      <c r="C249">
        <v>26.33</v>
      </c>
      <c r="D249">
        <v>28.38</v>
      </c>
      <c r="E249">
        <v>46.80605353</v>
      </c>
      <c r="F249">
        <v>33.4</v>
      </c>
      <c r="J249">
        <v>249</v>
      </c>
      <c r="K249">
        <v>28.38</v>
      </c>
      <c r="L249">
        <f t="shared" si="84"/>
        <v>316.52999999999997</v>
      </c>
      <c r="N249">
        <f t="shared" si="85"/>
        <v>256.14999999999998</v>
      </c>
      <c r="O249">
        <f t="shared" si="86"/>
        <v>266.14999999999998</v>
      </c>
      <c r="P249" cm="1">
        <f t="array" ref="P249">[2]!PropsSI("P","T",N249,"Q",0,$H$13)</f>
        <v>150836.68187834125</v>
      </c>
      <c r="Q249" cm="1">
        <f t="array" ref="Q249">[2]!PropsSI("H","P",P249,"T",O249,$H$13)</f>
        <v>396664.53307498101</v>
      </c>
      <c r="R249" cm="1">
        <f t="array" ref="R249">[2]!PropsSI("S","P",P249,"T",O249,$H$13)</f>
        <v>1770.3653899981227</v>
      </c>
      <c r="S249" cm="1">
        <f t="array" ref="S249">[2]!PropsSI("D","P",P249,"T",O249,$H$13)</f>
        <v>7.305276664307832</v>
      </c>
      <c r="U249">
        <f t="shared" si="87"/>
        <v>316.52999999999997</v>
      </c>
      <c r="V249" cm="1">
        <f t="array" ref="V249">[2]!PropsSI("T","P",W249,"S",Y249,$H$13)</f>
        <v>334.12696826821252</v>
      </c>
      <c r="W249" cm="1">
        <f t="array" ref="W249">[2]!PropsSI("P","T",U249,"Q",1,$H$13)</f>
        <v>1111926.4194870186</v>
      </c>
      <c r="X249" cm="1">
        <f t="array" ref="X249">[2]!PropsSI("H","P",W249,"S",Y249,$H$13)</f>
        <v>440538.81304994464</v>
      </c>
      <c r="Y249">
        <f t="shared" si="88"/>
        <v>1770.3653899981227</v>
      </c>
      <c r="Z249" cm="1">
        <f t="array" ref="Z249">[2]!PropsSI("D","P",W249,"S",Y249,$H$13)</f>
        <v>49.081212748387003</v>
      </c>
      <c r="AB249">
        <f t="shared" si="89"/>
        <v>316.52999999999997</v>
      </c>
      <c r="AC249" cm="1">
        <f t="array" ref="AC249">[2]!PropsSI("T","P",AD249,"H",AE249,$H$13)</f>
        <v>334.12696826821258</v>
      </c>
      <c r="AD249">
        <f t="shared" si="90"/>
        <v>1111926.4194870186</v>
      </c>
      <c r="AE249">
        <f t="shared" si="91"/>
        <v>440538.81304994464</v>
      </c>
      <c r="AF249" cm="1">
        <f t="array" ref="AF249">[2]!PropsSI("S","P",AD249,"H",AE249,$H$13)</f>
        <v>1770.3653899981234</v>
      </c>
      <c r="AG249" cm="1">
        <f t="array" ref="AG249">[2]!PropsSI("D","P",AD249,"H",AE249,$H$13)</f>
        <v>49.081212748386996</v>
      </c>
      <c r="AI249">
        <f t="shared" si="92"/>
        <v>316.52999999999997</v>
      </c>
      <c r="AJ249">
        <f t="shared" si="93"/>
        <v>311.52999999999997</v>
      </c>
      <c r="AK249" cm="1">
        <f t="array" ref="AK249">[2]!PropsSI("P","T",AI249,"Q",0,$H$13)</f>
        <v>1111926.4194870186</v>
      </c>
      <c r="AL249" cm="1">
        <f t="array" ref="AL249">[2]!PropsSI("H","P",AK249,"T",AJ249,$H$13)</f>
        <v>253975.11957685085</v>
      </c>
      <c r="AM249" cm="1">
        <f t="array" ref="AM249">[2]!PropsSI("S","P",AK249,"T",AJ249,$H$13)</f>
        <v>1182.4182928181608</v>
      </c>
      <c r="AN249" cm="1">
        <f t="array" ref="AN249">[2]!PropsSI("D","P",AK249,"T",AJ249,$H$13)</f>
        <v>1154.6813389801616</v>
      </c>
      <c r="AP249">
        <f t="shared" si="94"/>
        <v>315.52999999999997</v>
      </c>
      <c r="AQ249">
        <f t="shared" si="95"/>
        <v>309.52999999999997</v>
      </c>
      <c r="AR249" cm="1">
        <f t="array" ref="AR249">[2]!PropsSI("P","T",AP249,"Q",0,$H$13)</f>
        <v>1083051.6053786408</v>
      </c>
      <c r="AS249" cm="1">
        <f t="array" ref="AS249">[2]!PropsSI("H","P",AR249,"T",AQ249,$H$13)</f>
        <v>251017.48261671155</v>
      </c>
      <c r="AT249" cm="1">
        <f t="array" ref="AT249">[2]!PropsSI("S","P",AR249,"T",AQ249,$H$13)</f>
        <v>1172.9740521402712</v>
      </c>
      <c r="AU249" cm="1">
        <f t="array" ref="AU249">[2]!PropsSI("D","P",AR249,"T",AQ249,$H$13)</f>
        <v>1163.101948734502</v>
      </c>
      <c r="AW249">
        <f t="shared" si="96"/>
        <v>260.14999999999998</v>
      </c>
      <c r="AX249">
        <f t="shared" si="97"/>
        <v>260.14999999999998</v>
      </c>
      <c r="AY249" cm="1">
        <f t="array" ref="AY249">[2]!PropsSI("P","T",AW249,"Q",0,$H$13)</f>
        <v>177916.45421566669</v>
      </c>
      <c r="AZ249">
        <f t="shared" si="98"/>
        <v>251017.48261671155</v>
      </c>
      <c r="BA249" cm="1">
        <f t="array" ref="BA249">[2]!PropsSI("S","P",AY249,"H",AZ249,$H$13)</f>
        <v>1198.0449858391135</v>
      </c>
      <c r="BB249" cm="1">
        <f t="array" ref="BB249">[2]!PropsSI("D","P",AY249,"H",AZ249,$H$13)</f>
        <v>26.934232491236457</v>
      </c>
      <c r="BD249">
        <f t="shared" si="99"/>
        <v>258.14999999999998</v>
      </c>
      <c r="BE249">
        <f t="shared" si="100"/>
        <v>260.14999999999998</v>
      </c>
      <c r="BF249" cm="1">
        <f t="array" ref="BF249">[2]!PropsSI("P","T",BD249,"Q",1,$H$13)</f>
        <v>163940.08425461562</v>
      </c>
      <c r="BG249" cm="1">
        <f t="array" ref="BG249">[2]!PropsSI("H","P",BF249,"T",BE249,$H$13)</f>
        <v>391296.02083444159</v>
      </c>
      <c r="BH249" cm="1">
        <f t="array" ref="BH249">[2]!PropsSI("S","P",BF249,"T",BE249,$H$13)</f>
        <v>1743.5316928918351</v>
      </c>
      <c r="BI249" cm="1">
        <f t="array" ref="BI249">[2]!PropsSI("D","P",BF249,"T",BE249,$H$13)</f>
        <v>8.2063862576342004</v>
      </c>
      <c r="BJ249">
        <f t="shared" si="101"/>
        <v>140.27853821773004</v>
      </c>
      <c r="BK249">
        <f t="shared" si="102"/>
        <v>43.874279974963635</v>
      </c>
      <c r="BL249">
        <f t="shared" si="103"/>
        <v>-184.15281819269367</v>
      </c>
      <c r="BM249">
        <f t="shared" si="104"/>
        <v>3.1972841103666751</v>
      </c>
      <c r="BN249">
        <f t="shared" si="105"/>
        <v>4.4218910585817062</v>
      </c>
      <c r="BO249">
        <f t="shared" si="106"/>
        <v>0.72305809166456125</v>
      </c>
      <c r="BP249">
        <f t="shared" si="107"/>
        <v>7.3717242095251958</v>
      </c>
      <c r="BR249">
        <f t="shared" si="108"/>
        <v>2.9317735550363651</v>
      </c>
      <c r="BS249">
        <f t="shared" si="109"/>
        <v>0.57739651403355086</v>
      </c>
      <c r="BT249">
        <f t="shared" si="110"/>
        <v>13.857516336805221</v>
      </c>
      <c r="BW249">
        <f t="shared" si="111"/>
        <v>0.45729803911457229</v>
      </c>
    </row>
    <row r="250" spans="1:75" x14ac:dyDescent="0.3">
      <c r="A250">
        <v>250</v>
      </c>
      <c r="B250" s="76">
        <v>45541</v>
      </c>
      <c r="C250">
        <v>28.36</v>
      </c>
      <c r="D250">
        <v>29.79</v>
      </c>
      <c r="E250">
        <v>46.80605353</v>
      </c>
      <c r="F250">
        <v>33.4</v>
      </c>
      <c r="J250">
        <v>250</v>
      </c>
      <c r="K250">
        <v>29.79</v>
      </c>
      <c r="L250">
        <f t="shared" si="84"/>
        <v>317.94</v>
      </c>
      <c r="N250">
        <f t="shared" si="85"/>
        <v>256.14999999999998</v>
      </c>
      <c r="O250">
        <f t="shared" si="86"/>
        <v>266.14999999999998</v>
      </c>
      <c r="P250" cm="1">
        <f t="array" ref="P250">[2]!PropsSI("P","T",N250,"Q",0,$H$13)</f>
        <v>150836.68187834125</v>
      </c>
      <c r="Q250" cm="1">
        <f t="array" ref="Q250">[2]!PropsSI("H","P",P250,"T",O250,$H$13)</f>
        <v>396664.53307498101</v>
      </c>
      <c r="R250" cm="1">
        <f t="array" ref="R250">[2]!PropsSI("S","P",P250,"T",O250,$H$13)</f>
        <v>1770.3653899981227</v>
      </c>
      <c r="S250" cm="1">
        <f t="array" ref="S250">[2]!PropsSI("D","P",P250,"T",O250,$H$13)</f>
        <v>7.305276664307832</v>
      </c>
      <c r="U250">
        <f t="shared" si="87"/>
        <v>317.94</v>
      </c>
      <c r="V250" cm="1">
        <f t="array" ref="V250">[2]!PropsSI("T","P",W250,"S",Y250,$H$13)</f>
        <v>335.60418467346216</v>
      </c>
      <c r="W250" cm="1">
        <f t="array" ref="W250">[2]!PropsSI("P","T",U250,"Q",1,$H$13)</f>
        <v>1153616.2491277368</v>
      </c>
      <c r="X250" cm="1">
        <f t="array" ref="X250">[2]!PropsSI("H","P",W250,"S",Y250,$H$13)</f>
        <v>441372.50483762164</v>
      </c>
      <c r="Y250">
        <f t="shared" si="88"/>
        <v>1770.3653899981227</v>
      </c>
      <c r="Z250" cm="1">
        <f t="array" ref="Z250">[2]!PropsSI("D","P",W250,"S",Y250,$H$13)</f>
        <v>50.944063022439515</v>
      </c>
      <c r="AB250">
        <f t="shared" si="89"/>
        <v>317.94</v>
      </c>
      <c r="AC250" cm="1">
        <f t="array" ref="AC250">[2]!PropsSI("T","P",AD250,"H",AE250,$H$13)</f>
        <v>335.60418467346221</v>
      </c>
      <c r="AD250">
        <f t="shared" si="90"/>
        <v>1153616.2491277368</v>
      </c>
      <c r="AE250">
        <f t="shared" si="91"/>
        <v>441372.50483762164</v>
      </c>
      <c r="AF250" cm="1">
        <f t="array" ref="AF250">[2]!PropsSI("S","P",AD250,"H",AE250,$H$13)</f>
        <v>1770.3653899981225</v>
      </c>
      <c r="AG250" cm="1">
        <f t="array" ref="AG250">[2]!PropsSI("D","P",AD250,"H",AE250,$H$13)</f>
        <v>50.944063022439508</v>
      </c>
      <c r="AI250">
        <f t="shared" si="92"/>
        <v>317.94</v>
      </c>
      <c r="AJ250">
        <f t="shared" si="93"/>
        <v>312.94</v>
      </c>
      <c r="AK250" cm="1">
        <f t="array" ref="AK250">[2]!PropsSI("P","T",AI250,"Q",0,$H$13)</f>
        <v>1153616.2491277368</v>
      </c>
      <c r="AL250" cm="1">
        <f t="array" ref="AL250">[2]!PropsSI("H","P",AK250,"T",AJ250,$H$13)</f>
        <v>256069.50350325668</v>
      </c>
      <c r="AM250" cm="1">
        <f t="array" ref="AM250">[2]!PropsSI("S","P",AK250,"T",AJ250,$H$13)</f>
        <v>1189.0100807906413</v>
      </c>
      <c r="AN250" cm="1">
        <f t="array" ref="AN250">[2]!PropsSI("D","P",AK250,"T",AJ250,$H$13)</f>
        <v>1148.8190947999858</v>
      </c>
      <c r="AP250">
        <f t="shared" si="94"/>
        <v>316.94</v>
      </c>
      <c r="AQ250">
        <f t="shared" si="95"/>
        <v>310.94</v>
      </c>
      <c r="AR250" cm="1">
        <f t="array" ref="AR250">[2]!PropsSI("P","T",AP250,"Q",0,$H$13)</f>
        <v>1123930.4689207727</v>
      </c>
      <c r="AS250" cm="1">
        <f t="array" ref="AS250">[2]!PropsSI("H","P",AR250,"T",AQ250,$H$13)</f>
        <v>253097.44931198593</v>
      </c>
      <c r="AT250" cm="1">
        <f t="array" ref="AT250">[2]!PropsSI("S","P",AR250,"T",AQ250,$H$13)</f>
        <v>1179.5649692747788</v>
      </c>
      <c r="AU250" cm="1">
        <f t="array" ref="AU250">[2]!PropsSI("D","P",AR250,"T",AQ250,$H$13)</f>
        <v>1157.3450897967632</v>
      </c>
      <c r="AW250">
        <f t="shared" si="96"/>
        <v>260.14999999999998</v>
      </c>
      <c r="AX250">
        <f t="shared" si="97"/>
        <v>260.14999999999998</v>
      </c>
      <c r="AY250" cm="1">
        <f t="array" ref="AY250">[2]!PropsSI("P","T",AW250,"Q",0,$H$13)</f>
        <v>177916.45421566669</v>
      </c>
      <c r="AZ250">
        <f t="shared" si="98"/>
        <v>253097.44931198593</v>
      </c>
      <c r="BA250" cm="1">
        <f t="array" ref="BA250">[2]!PropsSI("S","P",AY250,"H",AZ250,$H$13)</f>
        <v>1206.0402450944448</v>
      </c>
      <c r="BB250" cm="1">
        <f t="array" ref="BB250">[2]!PropsSI("D","P",AY250,"H",AZ250,$H$13)</f>
        <v>26.153403615675529</v>
      </c>
      <c r="BD250">
        <f t="shared" si="99"/>
        <v>258.14999999999998</v>
      </c>
      <c r="BE250">
        <f t="shared" si="100"/>
        <v>260.14999999999998</v>
      </c>
      <c r="BF250" cm="1">
        <f t="array" ref="BF250">[2]!PropsSI("P","T",BD250,"Q",1,$H$13)</f>
        <v>163940.08425461562</v>
      </c>
      <c r="BG250" cm="1">
        <f t="array" ref="BG250">[2]!PropsSI("H","P",BF250,"T",BE250,$H$13)</f>
        <v>391296.02083444159</v>
      </c>
      <c r="BH250" cm="1">
        <f t="array" ref="BH250">[2]!PropsSI("S","P",BF250,"T",BE250,$H$13)</f>
        <v>1743.5316928918351</v>
      </c>
      <c r="BI250" cm="1">
        <f t="array" ref="BI250">[2]!PropsSI("D","P",BF250,"T",BE250,$H$13)</f>
        <v>8.2063862576342004</v>
      </c>
      <c r="BJ250">
        <f t="shared" si="101"/>
        <v>138.19857152245567</v>
      </c>
      <c r="BK250">
        <f t="shared" si="102"/>
        <v>44.707971762640632</v>
      </c>
      <c r="BL250">
        <f t="shared" si="103"/>
        <v>-182.90654328509629</v>
      </c>
      <c r="BM250">
        <f t="shared" si="104"/>
        <v>3.0911393667367992</v>
      </c>
      <c r="BN250">
        <f t="shared" si="105"/>
        <v>4.3176116407425971</v>
      </c>
      <c r="BO250">
        <f t="shared" si="106"/>
        <v>0.71593733386478142</v>
      </c>
      <c r="BP250">
        <f t="shared" si="107"/>
        <v>7.6481147341745217</v>
      </c>
      <c r="BR250">
        <f t="shared" si="108"/>
        <v>2.0980817673593677</v>
      </c>
      <c r="BS250">
        <f t="shared" si="109"/>
        <v>0.41320554807160881</v>
      </c>
      <c r="BT250">
        <f t="shared" si="110"/>
        <v>9.9169331537186114</v>
      </c>
      <c r="BW250">
        <f t="shared" si="111"/>
        <v>0.32725879407271419</v>
      </c>
    </row>
    <row r="251" spans="1:75" x14ac:dyDescent="0.3">
      <c r="A251">
        <v>251</v>
      </c>
      <c r="B251" s="76">
        <v>45542</v>
      </c>
      <c r="C251">
        <v>29.13</v>
      </c>
      <c r="D251">
        <v>30.86</v>
      </c>
      <c r="E251">
        <v>46.80605353</v>
      </c>
      <c r="F251">
        <v>33.4</v>
      </c>
      <c r="J251">
        <v>251</v>
      </c>
      <c r="K251">
        <v>30.86</v>
      </c>
      <c r="L251">
        <f t="shared" si="84"/>
        <v>319.01</v>
      </c>
      <c r="N251">
        <f t="shared" si="85"/>
        <v>256.14999999999998</v>
      </c>
      <c r="O251">
        <f t="shared" si="86"/>
        <v>266.14999999999998</v>
      </c>
      <c r="P251" cm="1">
        <f t="array" ref="P251">[2]!PropsSI("P","T",N251,"Q",0,$H$13)</f>
        <v>150836.68187834125</v>
      </c>
      <c r="Q251" cm="1">
        <f t="array" ref="Q251">[2]!PropsSI("H","P",P251,"T",O251,$H$13)</f>
        <v>396664.53307498101</v>
      </c>
      <c r="R251" cm="1">
        <f t="array" ref="R251">[2]!PropsSI("S","P",P251,"T",O251,$H$13)</f>
        <v>1770.3653899981227</v>
      </c>
      <c r="S251" cm="1">
        <f t="array" ref="S251">[2]!PropsSI("D","P",P251,"T",O251,$H$13)</f>
        <v>7.305276664307832</v>
      </c>
      <c r="U251">
        <f t="shared" si="87"/>
        <v>319.01</v>
      </c>
      <c r="V251" cm="1">
        <f t="array" ref="V251">[2]!PropsSI("T","P",W251,"S",Y251,$H$13)</f>
        <v>336.72442653777961</v>
      </c>
      <c r="W251" cm="1">
        <f t="array" ref="W251">[2]!PropsSI("P","T",U251,"Q",1,$H$13)</f>
        <v>1186027.2655601311</v>
      </c>
      <c r="X251" cm="1">
        <f t="array" ref="X251">[2]!PropsSI("H","P",W251,"S",Y251,$H$13)</f>
        <v>441999.81311053823</v>
      </c>
      <c r="Y251">
        <f t="shared" si="88"/>
        <v>1770.3653899981227</v>
      </c>
      <c r="Z251" cm="1">
        <f t="array" ref="Z251">[2]!PropsSI("D","P",W251,"S",Y251,$H$13)</f>
        <v>52.397064670688955</v>
      </c>
      <c r="AB251">
        <f t="shared" si="89"/>
        <v>319.01</v>
      </c>
      <c r="AC251" cm="1">
        <f t="array" ref="AC251">[2]!PropsSI("T","P",AD251,"H",AE251,$H$13)</f>
        <v>336.72442653777972</v>
      </c>
      <c r="AD251">
        <f t="shared" si="90"/>
        <v>1186027.2655601311</v>
      </c>
      <c r="AE251">
        <f t="shared" si="91"/>
        <v>441999.81311053823</v>
      </c>
      <c r="AF251" cm="1">
        <f t="array" ref="AF251">[2]!PropsSI("S","P",AD251,"H",AE251,$H$13)</f>
        <v>1770.365389998123</v>
      </c>
      <c r="AG251" cm="1">
        <f t="array" ref="AG251">[2]!PropsSI("D","P",AD251,"H",AE251,$H$13)</f>
        <v>52.397064670688934</v>
      </c>
      <c r="AI251">
        <f t="shared" si="92"/>
        <v>319.01</v>
      </c>
      <c r="AJ251">
        <f t="shared" si="93"/>
        <v>314.01</v>
      </c>
      <c r="AK251" cm="1">
        <f t="array" ref="AK251">[2]!PropsSI("P","T",AI251,"Q",0,$H$13)</f>
        <v>1186027.2655601311</v>
      </c>
      <c r="AL251" cm="1">
        <f t="array" ref="AL251">[2]!PropsSI("H","P",AK251,"T",AJ251,$H$13)</f>
        <v>257665.47371753916</v>
      </c>
      <c r="AM251" cm="1">
        <f t="array" ref="AM251">[2]!PropsSI("S","P",AK251,"T",AJ251,$H$13)</f>
        <v>1194.0111251942214</v>
      </c>
      <c r="AN251" cm="1">
        <f t="array" ref="AN251">[2]!PropsSI("D","P",AK251,"T",AJ251,$H$13)</f>
        <v>1144.3253431187363</v>
      </c>
      <c r="AP251">
        <f t="shared" si="94"/>
        <v>318.01</v>
      </c>
      <c r="AQ251">
        <f t="shared" si="95"/>
        <v>312.01</v>
      </c>
      <c r="AR251" cm="1">
        <f t="array" ref="AR251">[2]!PropsSI("P","T",AP251,"Q",0,$H$13)</f>
        <v>1155716.0458952556</v>
      </c>
      <c r="AS251" cm="1">
        <f t="array" ref="AS251">[2]!PropsSI("H","P",AR251,"T",AQ251,$H$13)</f>
        <v>254682.1795941802</v>
      </c>
      <c r="AT251" cm="1">
        <f t="array" ref="AT251">[2]!PropsSI("S","P",AR251,"T",AQ251,$H$13)</f>
        <v>1184.5644511989972</v>
      </c>
      <c r="AU251" cm="1">
        <f t="array" ref="AU251">[2]!PropsSI("D","P",AR251,"T",AQ251,$H$13)</f>
        <v>1152.9341210443481</v>
      </c>
      <c r="AW251">
        <f t="shared" si="96"/>
        <v>260.14999999999998</v>
      </c>
      <c r="AX251">
        <f t="shared" si="97"/>
        <v>260.14999999999998</v>
      </c>
      <c r="AY251" cm="1">
        <f t="array" ref="AY251">[2]!PropsSI("P","T",AW251,"Q",0,$H$13)</f>
        <v>177916.45421566669</v>
      </c>
      <c r="AZ251">
        <f t="shared" si="98"/>
        <v>254682.1795941802</v>
      </c>
      <c r="BA251" cm="1">
        <f t="array" ref="BA251">[2]!PropsSI("S","P",AY251,"H",AZ251,$H$13)</f>
        <v>1212.1318471786049</v>
      </c>
      <c r="BB251" cm="1">
        <f t="array" ref="BB251">[2]!PropsSI("D","P",AY251,"H",AZ251,$H$13)</f>
        <v>25.588219045999217</v>
      </c>
      <c r="BD251">
        <f t="shared" si="99"/>
        <v>258.14999999999998</v>
      </c>
      <c r="BE251">
        <f t="shared" si="100"/>
        <v>260.14999999999998</v>
      </c>
      <c r="BF251" cm="1">
        <f t="array" ref="BF251">[2]!PropsSI("P","T",BD251,"Q",1,$H$13)</f>
        <v>163940.08425461562</v>
      </c>
      <c r="BG251" cm="1">
        <f t="array" ref="BG251">[2]!PropsSI("H","P",BF251,"T",BE251,$H$13)</f>
        <v>391296.02083444159</v>
      </c>
      <c r="BH251" cm="1">
        <f t="array" ref="BH251">[2]!PropsSI("S","P",BF251,"T",BE251,$H$13)</f>
        <v>1743.5316928918351</v>
      </c>
      <c r="BI251" cm="1">
        <f t="array" ref="BI251">[2]!PropsSI("D","P",BF251,"T",BE251,$H$13)</f>
        <v>8.2063862576342004</v>
      </c>
      <c r="BJ251">
        <f t="shared" si="101"/>
        <v>136.61384124026139</v>
      </c>
      <c r="BK251">
        <f t="shared" si="102"/>
        <v>45.335280035557226</v>
      </c>
      <c r="BL251">
        <f t="shared" si="103"/>
        <v>-181.94912127581861</v>
      </c>
      <c r="BM251">
        <f t="shared" si="104"/>
        <v>3.01341121380772</v>
      </c>
      <c r="BN251">
        <f t="shared" si="105"/>
        <v>4.2417022674991776</v>
      </c>
      <c r="BO251">
        <f t="shared" si="106"/>
        <v>0.7104249718083977</v>
      </c>
      <c r="BP251">
        <f t="shared" si="107"/>
        <v>7.8629896308427982</v>
      </c>
      <c r="BR251">
        <f t="shared" si="108"/>
        <v>1.4707734944427742</v>
      </c>
      <c r="BS251">
        <f t="shared" si="109"/>
        <v>0.28966066876664631</v>
      </c>
      <c r="BT251">
        <f t="shared" si="110"/>
        <v>6.9518560503995115</v>
      </c>
      <c r="BW251">
        <f t="shared" si="111"/>
        <v>0.22941124966318388</v>
      </c>
    </row>
    <row r="252" spans="1:75" x14ac:dyDescent="0.3">
      <c r="A252">
        <v>252</v>
      </c>
      <c r="B252" s="76">
        <v>45543</v>
      </c>
      <c r="C252">
        <v>26.52</v>
      </c>
      <c r="D252">
        <v>28.5</v>
      </c>
      <c r="E252">
        <v>46.80605353</v>
      </c>
      <c r="F252">
        <v>33.4</v>
      </c>
      <c r="J252">
        <v>252</v>
      </c>
      <c r="K252">
        <v>28.5</v>
      </c>
      <c r="L252">
        <f t="shared" si="84"/>
        <v>316.64999999999998</v>
      </c>
      <c r="N252">
        <f t="shared" si="85"/>
        <v>256.14999999999998</v>
      </c>
      <c r="O252">
        <f t="shared" si="86"/>
        <v>266.14999999999998</v>
      </c>
      <c r="P252" cm="1">
        <f t="array" ref="P252">[2]!PropsSI("P","T",N252,"Q",0,$H$13)</f>
        <v>150836.68187834125</v>
      </c>
      <c r="Q252" cm="1">
        <f t="array" ref="Q252">[2]!PropsSI("H","P",P252,"T",O252,$H$13)</f>
        <v>396664.53307498101</v>
      </c>
      <c r="R252" cm="1">
        <f t="array" ref="R252">[2]!PropsSI("S","P",P252,"T",O252,$H$13)</f>
        <v>1770.3653899981227</v>
      </c>
      <c r="S252" cm="1">
        <f t="array" ref="S252">[2]!PropsSI("D","P",P252,"T",O252,$H$13)</f>
        <v>7.305276664307832</v>
      </c>
      <c r="U252">
        <f t="shared" si="87"/>
        <v>316.64999999999998</v>
      </c>
      <c r="V252" cm="1">
        <f t="array" ref="V252">[2]!PropsSI("T","P",W252,"S",Y252,$H$13)</f>
        <v>334.25273888471219</v>
      </c>
      <c r="W252" cm="1">
        <f t="array" ref="W252">[2]!PropsSI("P","T",U252,"Q",1,$H$13)</f>
        <v>1115429.7959930678</v>
      </c>
      <c r="X252" cm="1">
        <f t="array" ref="X252">[2]!PropsSI("H","P",W252,"S",Y252,$H$13)</f>
        <v>440610.07883166656</v>
      </c>
      <c r="Y252">
        <f t="shared" si="88"/>
        <v>1770.3653899981227</v>
      </c>
      <c r="Z252" cm="1">
        <f t="array" ref="Z252">[2]!PropsSI("D","P",W252,"S",Y252,$H$13)</f>
        <v>49.237493814289486</v>
      </c>
      <c r="AB252">
        <f t="shared" si="89"/>
        <v>316.64999999999998</v>
      </c>
      <c r="AC252" cm="1">
        <f t="array" ref="AC252">[2]!PropsSI("T","P",AD252,"H",AE252,$H$13)</f>
        <v>334.25273888471219</v>
      </c>
      <c r="AD252">
        <f t="shared" si="90"/>
        <v>1115429.7959930678</v>
      </c>
      <c r="AE252">
        <f t="shared" si="91"/>
        <v>440610.07883166656</v>
      </c>
      <c r="AF252" cm="1">
        <f t="array" ref="AF252">[2]!PropsSI("S","P",AD252,"H",AE252,$H$13)</f>
        <v>1770.3653899981225</v>
      </c>
      <c r="AG252" cm="1">
        <f t="array" ref="AG252">[2]!PropsSI("D","P",AD252,"H",AE252,$H$13)</f>
        <v>49.237493814289493</v>
      </c>
      <c r="AI252">
        <f t="shared" si="92"/>
        <v>316.64999999999998</v>
      </c>
      <c r="AJ252">
        <f t="shared" si="93"/>
        <v>311.64999999999998</v>
      </c>
      <c r="AK252" cm="1">
        <f t="array" ref="AK252">[2]!PropsSI("P","T",AI252,"Q",0,$H$13)</f>
        <v>1115429.7959930678</v>
      </c>
      <c r="AL252" cm="1">
        <f t="array" ref="AL252">[2]!PropsSI("H","P",AK252,"T",AJ252,$H$13)</f>
        <v>254152.98494939232</v>
      </c>
      <c r="AM252" cm="1">
        <f t="array" ref="AM252">[2]!PropsSI("S","P",AK252,"T",AJ252,$H$13)</f>
        <v>1182.9793848198078</v>
      </c>
      <c r="AN252" cm="1">
        <f t="array" ref="AN252">[2]!PropsSI("D","P",AK252,"T",AJ252,$H$13)</f>
        <v>1154.1850033140111</v>
      </c>
      <c r="AP252">
        <f t="shared" si="94"/>
        <v>315.64999999999998</v>
      </c>
      <c r="AQ252">
        <f t="shared" si="95"/>
        <v>309.64999999999998</v>
      </c>
      <c r="AR252" cm="1">
        <f t="array" ref="AR252">[2]!PropsSI("P","T",AP252,"Q",0,$H$13)</f>
        <v>1086486.5440379258</v>
      </c>
      <c r="AS252" cm="1">
        <f t="array" ref="AS252">[2]!PropsSI("H","P",AR252,"T",AQ252,$H$13)</f>
        <v>251194.13793461039</v>
      </c>
      <c r="AT252" cm="1">
        <f t="array" ref="AT252">[2]!PropsSI("S","P",AR252,"T",AQ252,$H$13)</f>
        <v>1173.5351214324901</v>
      </c>
      <c r="AU252" cm="1">
        <f t="array" ref="AU252">[2]!PropsSI("D","P",AR252,"T",AQ252,$H$13)</f>
        <v>1162.6144230498462</v>
      </c>
      <c r="AW252">
        <f t="shared" si="96"/>
        <v>260.14999999999998</v>
      </c>
      <c r="AX252">
        <f t="shared" si="97"/>
        <v>260.14999999999998</v>
      </c>
      <c r="AY252" cm="1">
        <f t="array" ref="AY252">[2]!PropsSI("P","T",AW252,"Q",0,$H$13)</f>
        <v>177916.45421566669</v>
      </c>
      <c r="AZ252">
        <f t="shared" si="98"/>
        <v>251194.13793461039</v>
      </c>
      <c r="BA252" cm="1">
        <f t="array" ref="BA252">[2]!PropsSI("S","P",AY252,"H",AZ252,$H$13)</f>
        <v>1198.7240376088573</v>
      </c>
      <c r="BB252" cm="1">
        <f t="array" ref="BB252">[2]!PropsSI("D","P",AY252,"H",AZ252,$H$13)</f>
        <v>26.866108083204043</v>
      </c>
      <c r="BD252">
        <f t="shared" si="99"/>
        <v>258.14999999999998</v>
      </c>
      <c r="BE252">
        <f t="shared" si="100"/>
        <v>260.14999999999998</v>
      </c>
      <c r="BF252" cm="1">
        <f t="array" ref="BF252">[2]!PropsSI("P","T",BD252,"Q",1,$H$13)</f>
        <v>163940.08425461562</v>
      </c>
      <c r="BG252" cm="1">
        <f t="array" ref="BG252">[2]!PropsSI("H","P",BF252,"T",BE252,$H$13)</f>
        <v>391296.02083444159</v>
      </c>
      <c r="BH252" cm="1">
        <f t="array" ref="BH252">[2]!PropsSI("S","P",BF252,"T",BE252,$H$13)</f>
        <v>1743.5316928918351</v>
      </c>
      <c r="BI252" cm="1">
        <f t="array" ref="BI252">[2]!PropsSI("D","P",BF252,"T",BE252,$H$13)</f>
        <v>8.2063862576342004</v>
      </c>
      <c r="BJ252">
        <f t="shared" si="101"/>
        <v>140.1018828998312</v>
      </c>
      <c r="BK252">
        <f t="shared" si="102"/>
        <v>43.945545756685547</v>
      </c>
      <c r="BL252">
        <f t="shared" si="103"/>
        <v>-184.04742865651673</v>
      </c>
      <c r="BM252">
        <f t="shared" si="104"/>
        <v>3.1880792578054886</v>
      </c>
      <c r="BN252">
        <f t="shared" si="105"/>
        <v>4.4128205128205122</v>
      </c>
      <c r="BO252">
        <f t="shared" si="106"/>
        <v>0.7224584024079842</v>
      </c>
      <c r="BP252">
        <f t="shared" si="107"/>
        <v>7.394950499459596</v>
      </c>
      <c r="BR252">
        <f t="shared" si="108"/>
        <v>2.8605077733144526</v>
      </c>
      <c r="BS252">
        <f t="shared" si="109"/>
        <v>0.56336111424442969</v>
      </c>
      <c r="BT252">
        <f t="shared" si="110"/>
        <v>13.520666741866313</v>
      </c>
      <c r="BW252">
        <f t="shared" si="111"/>
        <v>0.44618200248158835</v>
      </c>
    </row>
    <row r="253" spans="1:75" x14ac:dyDescent="0.3">
      <c r="A253">
        <v>253</v>
      </c>
      <c r="B253" s="76">
        <v>45544</v>
      </c>
      <c r="C253">
        <v>26.61</v>
      </c>
      <c r="D253">
        <v>27.77</v>
      </c>
      <c r="E253">
        <v>46.80605353</v>
      </c>
      <c r="F253">
        <v>33.4</v>
      </c>
      <c r="J253">
        <v>253</v>
      </c>
      <c r="K253">
        <v>27.77</v>
      </c>
      <c r="L253">
        <f t="shared" si="84"/>
        <v>315.91999999999996</v>
      </c>
      <c r="N253">
        <f t="shared" si="85"/>
        <v>256.14999999999998</v>
      </c>
      <c r="O253">
        <f t="shared" si="86"/>
        <v>266.14999999999998</v>
      </c>
      <c r="P253" cm="1">
        <f t="array" ref="P253">[2]!PropsSI("P","T",N253,"Q",0,$H$13)</f>
        <v>150836.68187834125</v>
      </c>
      <c r="Q253" cm="1">
        <f t="array" ref="Q253">[2]!PropsSI("H","P",P253,"T",O253,$H$13)</f>
        <v>396664.53307498101</v>
      </c>
      <c r="R253" cm="1">
        <f t="array" ref="R253">[2]!PropsSI("S","P",P253,"T",O253,$H$13)</f>
        <v>1770.3653899981227</v>
      </c>
      <c r="S253" cm="1">
        <f t="array" ref="S253">[2]!PropsSI("D","P",P253,"T",O253,$H$13)</f>
        <v>7.305276664307832</v>
      </c>
      <c r="U253">
        <f t="shared" si="87"/>
        <v>315.91999999999996</v>
      </c>
      <c r="V253" cm="1">
        <f t="array" ref="V253">[2]!PropsSI("T","P",W253,"S",Y253,$H$13)</f>
        <v>333.48747701517306</v>
      </c>
      <c r="W253" cm="1">
        <f t="array" ref="W253">[2]!PropsSI("P","T",U253,"Q",1,$H$13)</f>
        <v>1094245.0298859659</v>
      </c>
      <c r="X253" cm="1">
        <f t="array" ref="X253">[2]!PropsSI("H","P",W253,"S",Y253,$H$13)</f>
        <v>440175.64140187716</v>
      </c>
      <c r="Y253">
        <f t="shared" si="88"/>
        <v>1770.3653899981227</v>
      </c>
      <c r="Z253" cm="1">
        <f t="array" ref="Z253">[2]!PropsSI("D","P",W253,"S",Y253,$H$13)</f>
        <v>48.293196029378151</v>
      </c>
      <c r="AB253">
        <f t="shared" si="89"/>
        <v>315.91999999999996</v>
      </c>
      <c r="AC253" cm="1">
        <f t="array" ref="AC253">[2]!PropsSI("T","P",AD253,"H",AE253,$H$13)</f>
        <v>333.48747701517306</v>
      </c>
      <c r="AD253">
        <f t="shared" si="90"/>
        <v>1094245.0298859659</v>
      </c>
      <c r="AE253">
        <f t="shared" si="91"/>
        <v>440175.64140187716</v>
      </c>
      <c r="AF253" cm="1">
        <f t="array" ref="AF253">[2]!PropsSI("S","P",AD253,"H",AE253,$H$13)</f>
        <v>1770.3653899981225</v>
      </c>
      <c r="AG253" cm="1">
        <f t="array" ref="AG253">[2]!PropsSI("D","P",AD253,"H",AE253,$H$13)</f>
        <v>48.293196029378151</v>
      </c>
      <c r="AI253">
        <f t="shared" si="92"/>
        <v>315.91999999999996</v>
      </c>
      <c r="AJ253">
        <f t="shared" si="93"/>
        <v>310.91999999999996</v>
      </c>
      <c r="AK253" cm="1">
        <f t="array" ref="AK253">[2]!PropsSI("P","T",AI253,"Q",0,$H$13)</f>
        <v>1094245.0298859659</v>
      </c>
      <c r="AL253" cm="1">
        <f t="array" ref="AL253">[2]!PropsSI("H","P",AK253,"T",AJ253,$H$13)</f>
        <v>253072.04992900541</v>
      </c>
      <c r="AM253" cm="1">
        <f t="array" ref="AM253">[2]!PropsSI("S","P",AK253,"T",AJ253,$H$13)</f>
        <v>1179.5657792873274</v>
      </c>
      <c r="AN253" cm="1">
        <f t="array" ref="AN253">[2]!PropsSI("D","P",AK253,"T",AJ253,$H$13)</f>
        <v>1157.1970855005366</v>
      </c>
      <c r="AP253">
        <f t="shared" si="94"/>
        <v>314.91999999999996</v>
      </c>
      <c r="AQ253">
        <f t="shared" si="95"/>
        <v>308.91999999999996</v>
      </c>
      <c r="AR253" cm="1">
        <f t="array" ref="AR253">[2]!PropsSI("P","T",AP253,"Q",0,$H$13)</f>
        <v>1065716.4484592988</v>
      </c>
      <c r="AS253" cm="1">
        <f t="array" ref="AS253">[2]!PropsSI("H","P",AR253,"T",AQ253,$H$13)</f>
        <v>250120.51654627896</v>
      </c>
      <c r="AT253" cm="1">
        <f t="array" ref="AT253">[2]!PropsSI("S","P",AR253,"T",AQ253,$H$13)</f>
        <v>1170.1215089901841</v>
      </c>
      <c r="AU253" cm="1">
        <f t="array" ref="AU253">[2]!PropsSI("D","P",AR253,"T",AQ253,$H$13)</f>
        <v>1165.573356825907</v>
      </c>
      <c r="AW253">
        <f t="shared" si="96"/>
        <v>260.14999999999998</v>
      </c>
      <c r="AX253">
        <f t="shared" si="97"/>
        <v>260.14999999999998</v>
      </c>
      <c r="AY253" cm="1">
        <f t="array" ref="AY253">[2]!PropsSI("P","T",AW253,"Q",0,$H$13)</f>
        <v>177916.45421566669</v>
      </c>
      <c r="AZ253">
        <f t="shared" si="98"/>
        <v>250120.51654627896</v>
      </c>
      <c r="BA253" cm="1">
        <f t="array" ref="BA253">[2]!PropsSI("S","P",AY253,"H",AZ253,$H$13)</f>
        <v>1194.5971054991842</v>
      </c>
      <c r="BB253" cm="1">
        <f t="array" ref="BB253">[2]!PropsSI("D","P",AY253,"H",AZ253,$H$13)</f>
        <v>27.285533775665833</v>
      </c>
      <c r="BD253">
        <f t="shared" si="99"/>
        <v>258.14999999999998</v>
      </c>
      <c r="BE253">
        <f t="shared" si="100"/>
        <v>260.14999999999998</v>
      </c>
      <c r="BF253" cm="1">
        <f t="array" ref="BF253">[2]!PropsSI("P","T",BD253,"Q",1,$H$13)</f>
        <v>163940.08425461562</v>
      </c>
      <c r="BG253" cm="1">
        <f t="array" ref="BG253">[2]!PropsSI("H","P",BF253,"T",BE253,$H$13)</f>
        <v>391296.02083444159</v>
      </c>
      <c r="BH253" cm="1">
        <f t="array" ref="BH253">[2]!PropsSI("S","P",BF253,"T",BE253,$H$13)</f>
        <v>1743.5316928918351</v>
      </c>
      <c r="BI253" cm="1">
        <f t="array" ref="BI253">[2]!PropsSI("D","P",BF253,"T",BE253,$H$13)</f>
        <v>8.2063862576342004</v>
      </c>
      <c r="BJ253">
        <f t="shared" si="101"/>
        <v>141.17550428816264</v>
      </c>
      <c r="BK253">
        <f t="shared" si="102"/>
        <v>43.511108326896149</v>
      </c>
      <c r="BL253">
        <f t="shared" si="103"/>
        <v>-184.68661261505878</v>
      </c>
      <c r="BM253">
        <f t="shared" si="104"/>
        <v>3.2445853419205086</v>
      </c>
      <c r="BN253">
        <f t="shared" si="105"/>
        <v>4.4685823091570027</v>
      </c>
      <c r="BO253">
        <f t="shared" si="106"/>
        <v>0.72608830216055686</v>
      </c>
      <c r="BP253">
        <f t="shared" si="107"/>
        <v>7.2545021294524332</v>
      </c>
      <c r="BR253">
        <f t="shared" si="108"/>
        <v>3.2949452031038504</v>
      </c>
      <c r="BS253">
        <f t="shared" si="109"/>
        <v>0.6489211525001749</v>
      </c>
      <c r="BT253">
        <f t="shared" si="110"/>
        <v>15.574107660004199</v>
      </c>
      <c r="BW253">
        <f t="shared" si="111"/>
        <v>0.51394555278013854</v>
      </c>
    </row>
    <row r="254" spans="1:75" x14ac:dyDescent="0.3">
      <c r="A254">
        <v>254</v>
      </c>
      <c r="B254" s="76">
        <v>45545</v>
      </c>
      <c r="C254">
        <v>25.76</v>
      </c>
      <c r="D254">
        <v>27.11</v>
      </c>
      <c r="E254">
        <v>46.80605353</v>
      </c>
      <c r="F254">
        <v>33.4</v>
      </c>
      <c r="J254">
        <v>254</v>
      </c>
      <c r="K254">
        <v>27.11</v>
      </c>
      <c r="L254">
        <f t="shared" si="84"/>
        <v>315.26</v>
      </c>
      <c r="N254">
        <f t="shared" si="85"/>
        <v>256.14999999999998</v>
      </c>
      <c r="O254">
        <f t="shared" si="86"/>
        <v>266.14999999999998</v>
      </c>
      <c r="P254" cm="1">
        <f t="array" ref="P254">[2]!PropsSI("P","T",N254,"Q",0,$H$13)</f>
        <v>150836.68187834125</v>
      </c>
      <c r="Q254" cm="1">
        <f t="array" ref="Q254">[2]!PropsSI("H","P",P254,"T",O254,$H$13)</f>
        <v>396664.53307498101</v>
      </c>
      <c r="R254" cm="1">
        <f t="array" ref="R254">[2]!PropsSI("S","P",P254,"T",O254,$H$13)</f>
        <v>1770.3653899981227</v>
      </c>
      <c r="S254" cm="1">
        <f t="array" ref="S254">[2]!PropsSI("D","P",P254,"T",O254,$H$13)</f>
        <v>7.305276664307832</v>
      </c>
      <c r="U254">
        <f t="shared" si="87"/>
        <v>315.26</v>
      </c>
      <c r="V254" cm="1">
        <f t="array" ref="V254">[2]!PropsSI("T","P",W254,"S",Y254,$H$13)</f>
        <v>332.79525518199921</v>
      </c>
      <c r="W254" cm="1">
        <f t="array" ref="W254">[2]!PropsSI("P","T",U254,"Q",1,$H$13)</f>
        <v>1075352.7811336913</v>
      </c>
      <c r="X254" cm="1">
        <f t="array" ref="X254">[2]!PropsSI("H","P",W254,"S",Y254,$H$13)</f>
        <v>439780.99660866085</v>
      </c>
      <c r="Y254">
        <f t="shared" si="88"/>
        <v>1770.3653899981227</v>
      </c>
      <c r="Z254" cm="1">
        <f t="array" ref="Z254">[2]!PropsSI("D","P",W254,"S",Y254,$H$13)</f>
        <v>47.452545863837784</v>
      </c>
      <c r="AB254">
        <f t="shared" si="89"/>
        <v>315.26</v>
      </c>
      <c r="AC254" cm="1">
        <f t="array" ref="AC254">[2]!PropsSI("T","P",AD254,"H",AE254,$H$13)</f>
        <v>332.79525518199921</v>
      </c>
      <c r="AD254">
        <f t="shared" si="90"/>
        <v>1075352.7811336913</v>
      </c>
      <c r="AE254">
        <f t="shared" si="91"/>
        <v>439780.99660866085</v>
      </c>
      <c r="AF254" cm="1">
        <f t="array" ref="AF254">[2]!PropsSI("S","P",AD254,"H",AE254,$H$13)</f>
        <v>1770.3653899981227</v>
      </c>
      <c r="AG254" cm="1">
        <f t="array" ref="AG254">[2]!PropsSI("D","P",AD254,"H",AE254,$H$13)</f>
        <v>47.452545863837791</v>
      </c>
      <c r="AI254">
        <f t="shared" si="92"/>
        <v>315.26</v>
      </c>
      <c r="AJ254">
        <f t="shared" si="93"/>
        <v>310.26</v>
      </c>
      <c r="AK254" cm="1">
        <f t="array" ref="AK254">[2]!PropsSI("P","T",AI254,"Q",0,$H$13)</f>
        <v>1075352.7811336913</v>
      </c>
      <c r="AL254" cm="1">
        <f t="array" ref="AL254">[2]!PropsSI("H","P",AK254,"T",AJ254,$H$13)</f>
        <v>252096.97211591143</v>
      </c>
      <c r="AM254" cm="1">
        <f t="array" ref="AM254">[2]!PropsSI("S","P",AK254,"T",AJ254,$H$13)</f>
        <v>1176.478844645196</v>
      </c>
      <c r="AN254" cm="1">
        <f t="array" ref="AN254">[2]!PropsSI("D","P",AK254,"T",AJ254,$H$13)</f>
        <v>1159.9054708072345</v>
      </c>
      <c r="AP254">
        <f t="shared" si="94"/>
        <v>314.26</v>
      </c>
      <c r="AQ254">
        <f t="shared" si="95"/>
        <v>308.26</v>
      </c>
      <c r="AR254" cm="1">
        <f t="array" ref="AR254">[2]!PropsSI("P","T",AP254,"Q",0,$H$13)</f>
        <v>1047195.7010389639</v>
      </c>
      <c r="AS254" cm="1">
        <f t="array" ref="AS254">[2]!PropsSI("H","P",AR254,"T",AQ254,$H$13)</f>
        <v>249151.95464078058</v>
      </c>
      <c r="AT254" cm="1">
        <f t="array" ref="AT254">[2]!PropsSI("S","P",AR254,"T",AQ254,$H$13)</f>
        <v>1167.0342727610143</v>
      </c>
      <c r="AU254" cm="1">
        <f t="array" ref="AU254">[2]!PropsSI("D","P",AR254,"T",AQ254,$H$13)</f>
        <v>1168.2345936520805</v>
      </c>
      <c r="AW254">
        <f t="shared" si="96"/>
        <v>260.14999999999998</v>
      </c>
      <c r="AX254">
        <f t="shared" si="97"/>
        <v>260.14999999999998</v>
      </c>
      <c r="AY254" cm="1">
        <f t="array" ref="AY254">[2]!PropsSI("P","T",AW254,"Q",0,$H$13)</f>
        <v>177916.45421566669</v>
      </c>
      <c r="AZ254">
        <f t="shared" si="98"/>
        <v>249151.95464078058</v>
      </c>
      <c r="BA254" cm="1">
        <f t="array" ref="BA254">[2]!PropsSI("S","P",AY254,"H",AZ254,$H$13)</f>
        <v>1190.874015337745</v>
      </c>
      <c r="BB254" cm="1">
        <f t="array" ref="BB254">[2]!PropsSI("D","P",AY254,"H",AZ254,$H$13)</f>
        <v>27.675313324031173</v>
      </c>
      <c r="BD254">
        <f t="shared" si="99"/>
        <v>258.14999999999998</v>
      </c>
      <c r="BE254">
        <f t="shared" si="100"/>
        <v>260.14999999999998</v>
      </c>
      <c r="BF254" cm="1">
        <f t="array" ref="BF254">[2]!PropsSI("P","T",BD254,"Q",1,$H$13)</f>
        <v>163940.08425461562</v>
      </c>
      <c r="BG254" cm="1">
        <f t="array" ref="BG254">[2]!PropsSI("H","P",BF254,"T",BE254,$H$13)</f>
        <v>391296.02083444159</v>
      </c>
      <c r="BH254" cm="1">
        <f t="array" ref="BH254">[2]!PropsSI("S","P",BF254,"T",BE254,$H$13)</f>
        <v>1743.5316928918351</v>
      </c>
      <c r="BI254" cm="1">
        <f t="array" ref="BI254">[2]!PropsSI("D","P",BF254,"T",BE254,$H$13)</f>
        <v>8.2063862576342004</v>
      </c>
      <c r="BJ254">
        <f t="shared" si="101"/>
        <v>142.14406619366102</v>
      </c>
      <c r="BK254">
        <f t="shared" si="102"/>
        <v>43.116463533679841</v>
      </c>
      <c r="BL254">
        <f t="shared" si="103"/>
        <v>-185.26052972734087</v>
      </c>
      <c r="BM254">
        <f t="shared" si="104"/>
        <v>3.2967468698500078</v>
      </c>
      <c r="BN254">
        <f t="shared" si="105"/>
        <v>4.5202241288741014</v>
      </c>
      <c r="BO254">
        <f t="shared" si="106"/>
        <v>0.72933261180373421</v>
      </c>
      <c r="BP254">
        <f t="shared" si="107"/>
        <v>7.1292524321174557</v>
      </c>
      <c r="BR254">
        <f t="shared" si="108"/>
        <v>3.6895899963201586</v>
      </c>
      <c r="BS254">
        <f t="shared" si="109"/>
        <v>0.72664425205305339</v>
      </c>
      <c r="BT254">
        <f t="shared" si="110"/>
        <v>17.439462049273281</v>
      </c>
      <c r="BW254">
        <f t="shared" si="111"/>
        <v>0.57550224762601832</v>
      </c>
    </row>
    <row r="255" spans="1:75" x14ac:dyDescent="0.3">
      <c r="A255">
        <v>255</v>
      </c>
      <c r="B255" s="76">
        <v>45546</v>
      </c>
      <c r="C255">
        <v>25</v>
      </c>
      <c r="D255">
        <v>26.53</v>
      </c>
      <c r="E255">
        <v>46.80605353</v>
      </c>
      <c r="F255">
        <v>33.4</v>
      </c>
      <c r="J255">
        <v>255</v>
      </c>
      <c r="K255">
        <v>26.53</v>
      </c>
      <c r="L255">
        <f t="shared" si="84"/>
        <v>314.67999999999995</v>
      </c>
      <c r="N255">
        <f t="shared" si="85"/>
        <v>256.14999999999998</v>
      </c>
      <c r="O255">
        <f t="shared" si="86"/>
        <v>266.14999999999998</v>
      </c>
      <c r="P255" cm="1">
        <f t="array" ref="P255">[2]!PropsSI("P","T",N255,"Q",0,$H$13)</f>
        <v>150836.68187834125</v>
      </c>
      <c r="Q255" cm="1">
        <f t="array" ref="Q255">[2]!PropsSI("H","P",P255,"T",O255,$H$13)</f>
        <v>396664.53307498101</v>
      </c>
      <c r="R255" cm="1">
        <f t="array" ref="R255">[2]!PropsSI("S","P",P255,"T",O255,$H$13)</f>
        <v>1770.3653899981227</v>
      </c>
      <c r="S255" cm="1">
        <f t="array" ref="S255">[2]!PropsSI("D","P",P255,"T",O255,$H$13)</f>
        <v>7.305276664307832</v>
      </c>
      <c r="U255">
        <f t="shared" si="87"/>
        <v>314.67999999999995</v>
      </c>
      <c r="V255" cm="1">
        <f t="array" ref="V255">[2]!PropsSI("T","P",W255,"S",Y255,$H$13)</f>
        <v>332.18665056020399</v>
      </c>
      <c r="W255" cm="1">
        <f t="array" ref="W255">[2]!PropsSI("P","T",U255,"Q",1,$H$13)</f>
        <v>1058953.4371714881</v>
      </c>
      <c r="X255" cm="1">
        <f t="array" ref="X255">[2]!PropsSI("H","P",W255,"S",Y255,$H$13)</f>
        <v>439432.72064790118</v>
      </c>
      <c r="Y255">
        <f t="shared" si="88"/>
        <v>1770.3653899981227</v>
      </c>
      <c r="Z255" cm="1">
        <f t="array" ref="Z255">[2]!PropsSI("D","P",W255,"S",Y255,$H$13)</f>
        <v>46.723927187021815</v>
      </c>
      <c r="AB255">
        <f t="shared" si="89"/>
        <v>314.67999999999995</v>
      </c>
      <c r="AC255" cm="1">
        <f t="array" ref="AC255">[2]!PropsSI("T","P",AD255,"H",AE255,$H$13)</f>
        <v>332.18665056020393</v>
      </c>
      <c r="AD255">
        <f t="shared" si="90"/>
        <v>1058953.4371714881</v>
      </c>
      <c r="AE255">
        <f t="shared" si="91"/>
        <v>439432.72064790118</v>
      </c>
      <c r="AF255" cm="1">
        <f t="array" ref="AF255">[2]!PropsSI("S","P",AD255,"H",AE255,$H$13)</f>
        <v>1770.3653899981221</v>
      </c>
      <c r="AG255" cm="1">
        <f t="array" ref="AG255">[2]!PropsSI("D","P",AD255,"H",AE255,$H$13)</f>
        <v>46.723927187021829</v>
      </c>
      <c r="AI255">
        <f t="shared" si="92"/>
        <v>314.67999999999995</v>
      </c>
      <c r="AJ255">
        <f t="shared" si="93"/>
        <v>309.67999999999995</v>
      </c>
      <c r="AK255" cm="1">
        <f t="array" ref="AK255">[2]!PropsSI("P","T",AI255,"Q",0,$H$13)</f>
        <v>1058953.4371714881</v>
      </c>
      <c r="AL255" cm="1">
        <f t="array" ref="AL255">[2]!PropsSI("H","P",AK255,"T",AJ255,$H$13)</f>
        <v>251241.79366324609</v>
      </c>
      <c r="AM255" cm="1">
        <f t="array" ref="AM255">[2]!PropsSI("S","P",AK255,"T",AJ255,$H$13)</f>
        <v>1173.765503476207</v>
      </c>
      <c r="AN255" cm="1">
        <f t="array" ref="AN255">[2]!PropsSI("D","P",AK255,"T",AJ255,$H$13)</f>
        <v>1162.2741010872533</v>
      </c>
      <c r="AP255">
        <f t="shared" si="94"/>
        <v>313.67999999999995</v>
      </c>
      <c r="AQ255">
        <f t="shared" si="95"/>
        <v>307.67999999999995</v>
      </c>
      <c r="AR255" cm="1">
        <f t="array" ref="AR255">[2]!PropsSI("P","T",AP255,"Q",0,$H$13)</f>
        <v>1031120.1731820239</v>
      </c>
      <c r="AS255" cm="1">
        <f t="array" ref="AS255">[2]!PropsSI("H","P",AR255,"T",AQ255,$H$13)</f>
        <v>248302.42849705036</v>
      </c>
      <c r="AT255" cm="1">
        <f t="array" ref="AT255">[2]!PropsSI("S","P",AR255,"T",AQ255,$H$13)</f>
        <v>1164.3204391861107</v>
      </c>
      <c r="AU255" cm="1">
        <f t="array" ref="AU255">[2]!PropsSI("D","P",AR255,"T",AQ255,$H$13)</f>
        <v>1170.5624813829995</v>
      </c>
      <c r="AW255">
        <f t="shared" si="96"/>
        <v>260.14999999999998</v>
      </c>
      <c r="AX255">
        <f t="shared" si="97"/>
        <v>260.14999999999998</v>
      </c>
      <c r="AY255" cm="1">
        <f t="array" ref="AY255">[2]!PropsSI("P","T",AW255,"Q",0,$H$13)</f>
        <v>177916.45421566669</v>
      </c>
      <c r="AZ255">
        <f t="shared" si="98"/>
        <v>248302.42849705036</v>
      </c>
      <c r="BA255" cm="1">
        <f t="array" ref="BA255">[2]!PropsSI("S","P",AY255,"H",AZ255,$H$13)</f>
        <v>1187.6084910489492</v>
      </c>
      <c r="BB255" cm="1">
        <f t="array" ref="BB255">[2]!PropsSI("D","P",AY255,"H",AZ255,$H$13)</f>
        <v>28.026472808709045</v>
      </c>
      <c r="BD255">
        <f t="shared" si="99"/>
        <v>258.14999999999998</v>
      </c>
      <c r="BE255">
        <f t="shared" si="100"/>
        <v>260.14999999999998</v>
      </c>
      <c r="BF255" cm="1">
        <f t="array" ref="BF255">[2]!PropsSI("P","T",BD255,"Q",1,$H$13)</f>
        <v>163940.08425461562</v>
      </c>
      <c r="BG255" cm="1">
        <f t="array" ref="BG255">[2]!PropsSI("H","P",BF255,"T",BE255,$H$13)</f>
        <v>391296.02083444159</v>
      </c>
      <c r="BH255" cm="1">
        <f t="array" ref="BH255">[2]!PropsSI("S","P",BF255,"T",BE255,$H$13)</f>
        <v>1743.5316928918351</v>
      </c>
      <c r="BI255" cm="1">
        <f t="array" ref="BI255">[2]!PropsSI("D","P",BF255,"T",BE255,$H$13)</f>
        <v>8.2063862576342004</v>
      </c>
      <c r="BJ255">
        <f t="shared" si="101"/>
        <v>142.99359233739122</v>
      </c>
      <c r="BK255">
        <f t="shared" si="102"/>
        <v>42.768187572920169</v>
      </c>
      <c r="BL255">
        <f t="shared" si="103"/>
        <v>-185.76177991031139</v>
      </c>
      <c r="BM255">
        <f t="shared" si="104"/>
        <v>3.3434569116024795</v>
      </c>
      <c r="BN255">
        <f t="shared" si="105"/>
        <v>4.5666018043516736</v>
      </c>
      <c r="BO255">
        <f t="shared" si="106"/>
        <v>0.73215424835517373</v>
      </c>
      <c r="BP255">
        <f t="shared" si="107"/>
        <v>7.0205299134437142</v>
      </c>
      <c r="BR255">
        <f t="shared" si="108"/>
        <v>4.0378659570798305</v>
      </c>
      <c r="BS255">
        <f t="shared" si="109"/>
        <v>0.79523526765822217</v>
      </c>
      <c r="BT255">
        <f t="shared" si="110"/>
        <v>19.085646423797332</v>
      </c>
      <c r="BW255">
        <f t="shared" si="111"/>
        <v>0.62982633198531202</v>
      </c>
    </row>
    <row r="256" spans="1:75" x14ac:dyDescent="0.3">
      <c r="A256">
        <v>256</v>
      </c>
      <c r="B256" s="76">
        <v>45547</v>
      </c>
      <c r="C256">
        <v>25.35</v>
      </c>
      <c r="D256">
        <v>26.94</v>
      </c>
      <c r="E256">
        <v>46.80605353</v>
      </c>
      <c r="F256">
        <v>33.4</v>
      </c>
      <c r="J256">
        <v>256</v>
      </c>
      <c r="K256">
        <v>26.94</v>
      </c>
      <c r="L256">
        <f t="shared" si="84"/>
        <v>315.08999999999997</v>
      </c>
      <c r="N256">
        <f t="shared" si="85"/>
        <v>256.14999999999998</v>
      </c>
      <c r="O256">
        <f t="shared" si="86"/>
        <v>266.14999999999998</v>
      </c>
      <c r="P256" cm="1">
        <f t="array" ref="P256">[2]!PropsSI("P","T",N256,"Q",0,$H$13)</f>
        <v>150836.68187834125</v>
      </c>
      <c r="Q256" cm="1">
        <f t="array" ref="Q256">[2]!PropsSI("H","P",P256,"T",O256,$H$13)</f>
        <v>396664.53307498101</v>
      </c>
      <c r="R256" cm="1">
        <f t="array" ref="R256">[2]!PropsSI("S","P",P256,"T",O256,$H$13)</f>
        <v>1770.3653899981227</v>
      </c>
      <c r="S256" cm="1">
        <f t="array" ref="S256">[2]!PropsSI("D","P",P256,"T",O256,$H$13)</f>
        <v>7.305276664307832</v>
      </c>
      <c r="U256">
        <f t="shared" si="87"/>
        <v>315.08999999999997</v>
      </c>
      <c r="V256" cm="1">
        <f t="array" ref="V256">[2]!PropsSI("T","P",W256,"S",Y256,$H$13)</f>
        <v>332.61689988133224</v>
      </c>
      <c r="W256" cm="1">
        <f t="array" ref="W256">[2]!PropsSI("P","T",U256,"Q",1,$H$13)</f>
        <v>1070526.481223535</v>
      </c>
      <c r="X256" cm="1">
        <f t="array" ref="X256">[2]!PropsSI("H","P",W256,"S",Y256,$H$13)</f>
        <v>439679.05805828143</v>
      </c>
      <c r="Y256">
        <f t="shared" si="88"/>
        <v>1770.3653899981227</v>
      </c>
      <c r="Z256" cm="1">
        <f t="array" ref="Z256">[2]!PropsSI("D","P",W256,"S",Y256,$H$13)</f>
        <v>47.238008479990661</v>
      </c>
      <c r="AB256">
        <f t="shared" si="89"/>
        <v>315.08999999999997</v>
      </c>
      <c r="AC256" cm="1">
        <f t="array" ref="AC256">[2]!PropsSI("T","P",AD256,"H",AE256,$H$13)</f>
        <v>332.61689988133236</v>
      </c>
      <c r="AD256">
        <f t="shared" si="90"/>
        <v>1070526.481223535</v>
      </c>
      <c r="AE256">
        <f t="shared" si="91"/>
        <v>439679.05805828143</v>
      </c>
      <c r="AF256" cm="1">
        <f t="array" ref="AF256">[2]!PropsSI("S","P",AD256,"H",AE256,$H$13)</f>
        <v>1770.3653899981234</v>
      </c>
      <c r="AG256" cm="1">
        <f t="array" ref="AG256">[2]!PropsSI("D","P",AD256,"H",AE256,$H$13)</f>
        <v>47.238008479990633</v>
      </c>
      <c r="AI256">
        <f t="shared" si="92"/>
        <v>315.08999999999997</v>
      </c>
      <c r="AJ256">
        <f t="shared" si="93"/>
        <v>310.08999999999997</v>
      </c>
      <c r="AK256" cm="1">
        <f t="array" ref="AK256">[2]!PropsSI("P","T",AI256,"Q",0,$H$13)</f>
        <v>1070526.481223535</v>
      </c>
      <c r="AL256" cm="1">
        <f t="array" ref="AL256">[2]!PropsSI("H","P",AK256,"T",AJ256,$H$13)</f>
        <v>251846.15167948409</v>
      </c>
      <c r="AM256" cm="1">
        <f t="array" ref="AM256">[2]!PropsSI("S","P",AK256,"T",AJ256,$H$13)</f>
        <v>1175.6836137563139</v>
      </c>
      <c r="AN256" cm="1">
        <f t="array" ref="AN256">[2]!PropsSI("D","P",AK256,"T",AJ256,$H$13)</f>
        <v>1160.6008280837416</v>
      </c>
      <c r="AP256">
        <f t="shared" si="94"/>
        <v>314.08999999999997</v>
      </c>
      <c r="AQ256">
        <f t="shared" si="95"/>
        <v>308.08999999999997</v>
      </c>
      <c r="AR256" cm="1">
        <f t="array" ref="AR256">[2]!PropsSI("P","T",AP256,"Q",0,$H$13)</f>
        <v>1042464.569398968</v>
      </c>
      <c r="AS256" cm="1">
        <f t="array" ref="AS256">[2]!PropsSI("H","P",AR256,"T",AQ256,$H$13)</f>
        <v>248902.79799511353</v>
      </c>
      <c r="AT256" cm="1">
        <f t="array" ref="AT256">[2]!PropsSI("S","P",AR256,"T",AQ256,$H$13)</f>
        <v>1166.2389194157631</v>
      </c>
      <c r="AU256" cm="1">
        <f t="array" ref="AU256">[2]!PropsSI("D","P",AR256,"T",AQ256,$H$13)</f>
        <v>1168.9179428776965</v>
      </c>
      <c r="AW256">
        <f t="shared" si="96"/>
        <v>260.14999999999998</v>
      </c>
      <c r="AX256">
        <f t="shared" si="97"/>
        <v>260.14999999999998</v>
      </c>
      <c r="AY256" cm="1">
        <f t="array" ref="AY256">[2]!PropsSI("P","T",AW256,"Q",0,$H$13)</f>
        <v>177916.45421566669</v>
      </c>
      <c r="AZ256">
        <f t="shared" si="98"/>
        <v>248902.79799511353</v>
      </c>
      <c r="BA256" cm="1">
        <f t="array" ref="BA256">[2]!PropsSI("S","P",AY256,"H",AZ256,$H$13)</f>
        <v>1189.9162730903222</v>
      </c>
      <c r="BB256" cm="1">
        <f t="array" ref="BB256">[2]!PropsSI("D","P",AY256,"H",AZ256,$H$13)</f>
        <v>27.777389198576284</v>
      </c>
      <c r="BD256">
        <f t="shared" si="99"/>
        <v>258.14999999999998</v>
      </c>
      <c r="BE256">
        <f t="shared" si="100"/>
        <v>260.14999999999998</v>
      </c>
      <c r="BF256" cm="1">
        <f t="array" ref="BF256">[2]!PropsSI("P","T",BD256,"Q",1,$H$13)</f>
        <v>163940.08425461562</v>
      </c>
      <c r="BG256" cm="1">
        <f t="array" ref="BG256">[2]!PropsSI("H","P",BF256,"T",BE256,$H$13)</f>
        <v>391296.02083444159</v>
      </c>
      <c r="BH256" cm="1">
        <f t="array" ref="BH256">[2]!PropsSI("S","P",BF256,"T",BE256,$H$13)</f>
        <v>1743.5316928918351</v>
      </c>
      <c r="BI256" cm="1">
        <f t="array" ref="BI256">[2]!PropsSI("D","P",BF256,"T",BE256,$H$13)</f>
        <v>8.2063862576342004</v>
      </c>
      <c r="BJ256">
        <f t="shared" si="101"/>
        <v>142.39322283932805</v>
      </c>
      <c r="BK256">
        <f t="shared" si="102"/>
        <v>43.014524983300419</v>
      </c>
      <c r="BL256">
        <f t="shared" si="103"/>
        <v>-185.40774782262847</v>
      </c>
      <c r="BM256">
        <f t="shared" si="104"/>
        <v>3.3103520937313511</v>
      </c>
      <c r="BN256">
        <f t="shared" si="105"/>
        <v>4.5337197049525813</v>
      </c>
      <c r="BO256">
        <f t="shared" si="106"/>
        <v>0.73016249551448054</v>
      </c>
      <c r="BP256">
        <f t="shared" si="107"/>
        <v>7.097255573992129</v>
      </c>
      <c r="BR256">
        <f t="shared" si="108"/>
        <v>3.7915285466995812</v>
      </c>
      <c r="BS256">
        <f t="shared" si="109"/>
        <v>0.74672048322500084</v>
      </c>
      <c r="BT256">
        <f t="shared" si="110"/>
        <v>17.921291597400021</v>
      </c>
      <c r="BW256">
        <f t="shared" si="111"/>
        <v>0.59140262271420074</v>
      </c>
    </row>
    <row r="257" spans="1:75" x14ac:dyDescent="0.3">
      <c r="A257">
        <v>257</v>
      </c>
      <c r="B257" s="76">
        <v>45548</v>
      </c>
      <c r="C257">
        <v>24.41</v>
      </c>
      <c r="D257">
        <v>25.55</v>
      </c>
      <c r="E257">
        <v>46.80605353</v>
      </c>
      <c r="F257">
        <v>33.4</v>
      </c>
      <c r="J257">
        <v>257</v>
      </c>
      <c r="K257">
        <v>25.55</v>
      </c>
      <c r="L257">
        <f t="shared" si="84"/>
        <v>313.7</v>
      </c>
      <c r="N257">
        <f t="shared" si="85"/>
        <v>256.14999999999998</v>
      </c>
      <c r="O257">
        <f t="shared" si="86"/>
        <v>266.14999999999998</v>
      </c>
      <c r="P257" cm="1">
        <f t="array" ref="P257">[2]!PropsSI("P","T",N257,"Q",0,$H$13)</f>
        <v>150836.68187834125</v>
      </c>
      <c r="Q257" cm="1">
        <f t="array" ref="Q257">[2]!PropsSI("H","P",P257,"T",O257,$H$13)</f>
        <v>396664.53307498101</v>
      </c>
      <c r="R257" cm="1">
        <f t="array" ref="R257">[2]!PropsSI("S","P",P257,"T",O257,$H$13)</f>
        <v>1770.3653899981227</v>
      </c>
      <c r="S257" cm="1">
        <f t="array" ref="S257">[2]!PropsSI("D","P",P257,"T",O257,$H$13)</f>
        <v>7.305276664307832</v>
      </c>
      <c r="U257">
        <f t="shared" si="87"/>
        <v>313.7</v>
      </c>
      <c r="V257" cm="1">
        <f t="array" ref="V257">[2]!PropsSI("T","P",W257,"S",Y257,$H$13)</f>
        <v>331.15765511809536</v>
      </c>
      <c r="W257" cm="1">
        <f t="array" ref="W257">[2]!PropsSI("P","T",U257,"Q",1,$H$13)</f>
        <v>1031671.3995063205</v>
      </c>
      <c r="X257" cm="1">
        <f t="array" ref="X257">[2]!PropsSI("H","P",W257,"S",Y257,$H$13)</f>
        <v>438841.12608108565</v>
      </c>
      <c r="Y257">
        <f t="shared" si="88"/>
        <v>1770.3653899981227</v>
      </c>
      <c r="Z257" cm="1">
        <f t="array" ref="Z257">[2]!PropsSI("D","P",W257,"S",Y257,$H$13)</f>
        <v>45.514039611527359</v>
      </c>
      <c r="AB257">
        <f t="shared" si="89"/>
        <v>313.7</v>
      </c>
      <c r="AC257" cm="1">
        <f t="array" ref="AC257">[2]!PropsSI("T","P",AD257,"H",AE257,$H$13)</f>
        <v>331.15765511809536</v>
      </c>
      <c r="AD257">
        <f t="shared" si="90"/>
        <v>1031671.3995063205</v>
      </c>
      <c r="AE257">
        <f t="shared" si="91"/>
        <v>438841.12608108565</v>
      </c>
      <c r="AF257" cm="1">
        <f t="array" ref="AF257">[2]!PropsSI("S","P",AD257,"H",AE257,$H$13)</f>
        <v>1770.3653899981225</v>
      </c>
      <c r="AG257" cm="1">
        <f t="array" ref="AG257">[2]!PropsSI("D","P",AD257,"H",AE257,$H$13)</f>
        <v>45.514039611527359</v>
      </c>
      <c r="AI257">
        <f t="shared" si="92"/>
        <v>313.7</v>
      </c>
      <c r="AJ257">
        <f t="shared" si="93"/>
        <v>308.7</v>
      </c>
      <c r="AK257" cm="1">
        <f t="array" ref="AK257">[2]!PropsSI("P","T",AI257,"Q",0,$H$13)</f>
        <v>1031671.3995063205</v>
      </c>
      <c r="AL257" cm="1">
        <f t="array" ref="AL257">[2]!PropsSI("H","P",AK257,"T",AJ257,$H$13)</f>
        <v>249800.41825957762</v>
      </c>
      <c r="AM257" cm="1">
        <f t="array" ref="AM257">[2]!PropsSI("S","P",AK257,"T",AJ257,$H$13)</f>
        <v>1169.1795124310322</v>
      </c>
      <c r="AN257" cm="1">
        <f t="array" ref="AN257">[2]!PropsSI("D","P",AK257,"T",AJ257,$H$13)</f>
        <v>1166.2523385234267</v>
      </c>
      <c r="AP257">
        <f t="shared" si="94"/>
        <v>312.7</v>
      </c>
      <c r="AQ257">
        <f t="shared" si="95"/>
        <v>306.7</v>
      </c>
      <c r="AR257" cm="1">
        <f t="array" ref="AR257">[2]!PropsSI("P","T",AP257,"Q",0,$H$13)</f>
        <v>1004379.6663139291</v>
      </c>
      <c r="AS257" cm="1">
        <f t="array" ref="AS257">[2]!PropsSI("H","P",AR257,"T",AQ257,$H$13)</f>
        <v>246870.45083234177</v>
      </c>
      <c r="AT257" cm="1">
        <f t="array" ref="AT257">[2]!PropsSI("S","P",AR257,"T",AQ257,$H$13)</f>
        <v>1159.733142377733</v>
      </c>
      <c r="AU257" cm="1">
        <f t="array" ref="AU257">[2]!PropsSI("D","P",AR257,"T",AQ257,$H$13)</f>
        <v>1174.4733067057571</v>
      </c>
      <c r="AW257">
        <f t="shared" si="96"/>
        <v>260.14999999999998</v>
      </c>
      <c r="AX257">
        <f t="shared" si="97"/>
        <v>260.14999999999998</v>
      </c>
      <c r="AY257" cm="1">
        <f t="array" ref="AY257">[2]!PropsSI("P","T",AW257,"Q",0,$H$13)</f>
        <v>177916.45421566669</v>
      </c>
      <c r="AZ257">
        <f t="shared" si="98"/>
        <v>246870.45083234177</v>
      </c>
      <c r="BA257" cm="1">
        <f t="array" ref="BA257">[2]!PropsSI("S","P",AY257,"H",AZ257,$H$13)</f>
        <v>1182.1040602793603</v>
      </c>
      <c r="BB257" cm="1">
        <f t="array" ref="BB257">[2]!PropsSI("D","P",AY257,"H",AZ257,$H$13)</f>
        <v>28.639005518364471</v>
      </c>
      <c r="BD257">
        <f t="shared" si="99"/>
        <v>258.14999999999998</v>
      </c>
      <c r="BE257">
        <f t="shared" si="100"/>
        <v>260.14999999999998</v>
      </c>
      <c r="BF257" cm="1">
        <f t="array" ref="BF257">[2]!PropsSI("P","T",BD257,"Q",1,$H$13)</f>
        <v>163940.08425461562</v>
      </c>
      <c r="BG257" cm="1">
        <f t="array" ref="BG257">[2]!PropsSI("H","P",BF257,"T",BE257,$H$13)</f>
        <v>391296.02083444159</v>
      </c>
      <c r="BH257" cm="1">
        <f t="array" ref="BH257">[2]!PropsSI("S","P",BF257,"T",BE257,$H$13)</f>
        <v>1743.5316928918351</v>
      </c>
      <c r="BI257" cm="1">
        <f t="array" ref="BI257">[2]!PropsSI("D","P",BF257,"T",BE257,$H$13)</f>
        <v>8.2063862576342004</v>
      </c>
      <c r="BJ257">
        <f t="shared" si="101"/>
        <v>144.42557000209982</v>
      </c>
      <c r="BK257">
        <f t="shared" si="102"/>
        <v>42.176593006104639</v>
      </c>
      <c r="BL257">
        <f t="shared" si="103"/>
        <v>-186.60216300820446</v>
      </c>
      <c r="BM257">
        <f t="shared" si="104"/>
        <v>3.4243062255217169</v>
      </c>
      <c r="BN257">
        <f t="shared" si="105"/>
        <v>4.6471647164716456</v>
      </c>
      <c r="BO257">
        <f t="shared" si="106"/>
        <v>0.73685923233674777</v>
      </c>
      <c r="BP257">
        <f t="shared" si="107"/>
        <v>6.8396585410067878</v>
      </c>
      <c r="BR257">
        <f t="shared" si="108"/>
        <v>4.6294605238953608</v>
      </c>
      <c r="BS257">
        <f t="shared" si="109"/>
        <v>0.91174653095605851</v>
      </c>
      <c r="BT257">
        <f t="shared" si="110"/>
        <v>21.881916742945403</v>
      </c>
      <c r="BW257">
        <f t="shared" si="111"/>
        <v>0.72210325251719831</v>
      </c>
    </row>
    <row r="258" spans="1:75" x14ac:dyDescent="0.3">
      <c r="A258">
        <v>258</v>
      </c>
      <c r="B258" s="76">
        <v>45549</v>
      </c>
      <c r="C258">
        <v>23.23</v>
      </c>
      <c r="D258">
        <v>24.31</v>
      </c>
      <c r="E258">
        <v>46.80605353</v>
      </c>
      <c r="F258">
        <v>33.4</v>
      </c>
      <c r="J258">
        <v>258</v>
      </c>
      <c r="K258">
        <v>24.31</v>
      </c>
      <c r="L258">
        <f t="shared" ref="L258:L321" si="112">K258+15+273.15</f>
        <v>312.45999999999998</v>
      </c>
      <c r="N258">
        <f t="shared" ref="N258:N321" si="113">BD258-$H$27</f>
        <v>256.14999999999998</v>
      </c>
      <c r="O258">
        <f t="shared" ref="O258:O321" si="114">N258+$H$28</f>
        <v>266.14999999999998</v>
      </c>
      <c r="P258" cm="1">
        <f t="array" ref="P258">[2]!PropsSI("P","T",N258,"Q",0,$H$13)</f>
        <v>150836.68187834125</v>
      </c>
      <c r="Q258" cm="1">
        <f t="array" ref="Q258">[2]!PropsSI("H","P",P258,"T",O258,$H$13)</f>
        <v>396664.53307498101</v>
      </c>
      <c r="R258" cm="1">
        <f t="array" ref="R258">[2]!PropsSI("S","P",P258,"T",O258,$H$13)</f>
        <v>1770.3653899981227</v>
      </c>
      <c r="S258" cm="1">
        <f t="array" ref="S258">[2]!PropsSI("D","P",P258,"T",O258,$H$13)</f>
        <v>7.305276664307832</v>
      </c>
      <c r="U258">
        <f t="shared" ref="U258:U321" si="115">AI258+$H$26</f>
        <v>312.45999999999998</v>
      </c>
      <c r="V258" cm="1">
        <f t="array" ref="V258">[2]!PropsSI("T","P",W258,"S",Y258,$H$13)</f>
        <v>329.85435161172398</v>
      </c>
      <c r="W258" cm="1">
        <f t="array" ref="W258">[2]!PropsSI("P","T",U258,"Q",1,$H$13)</f>
        <v>997911.07518414943</v>
      </c>
      <c r="X258" cm="1">
        <f t="array" ref="X258">[2]!PropsSI("H","P",W258,"S",Y258,$H$13)</f>
        <v>438086.92214167211</v>
      </c>
      <c r="Y258">
        <f t="shared" ref="Y258:Y321" si="116">R258</f>
        <v>1770.3653899981227</v>
      </c>
      <c r="Z258" cm="1">
        <f t="array" ref="Z258">[2]!PropsSI("D","P",W258,"S",Y258,$H$13)</f>
        <v>44.020678605994682</v>
      </c>
      <c r="AB258">
        <f t="shared" ref="AB258:AB321" si="117">U258</f>
        <v>312.45999999999998</v>
      </c>
      <c r="AC258" cm="1">
        <f t="array" ref="AC258">[2]!PropsSI("T","P",AD258,"H",AE258,$H$13)</f>
        <v>329.85435161172393</v>
      </c>
      <c r="AD258">
        <f t="shared" ref="AD258:AD321" si="118">W258</f>
        <v>997911.07518414943</v>
      </c>
      <c r="AE258">
        <f t="shared" ref="AE258:AE321" si="119">Q258+(X258-Q258)</f>
        <v>438086.92214167211</v>
      </c>
      <c r="AF258" cm="1">
        <f t="array" ref="AF258">[2]!PropsSI("S","P",AD258,"H",AE258,$H$13)</f>
        <v>1770.3653899981227</v>
      </c>
      <c r="AG258" cm="1">
        <f t="array" ref="AG258">[2]!PropsSI("D","P",AD258,"H",AE258,$H$13)</f>
        <v>44.020678605994689</v>
      </c>
      <c r="AI258">
        <f t="shared" ref="AI258:AI321" si="120">L258</f>
        <v>312.45999999999998</v>
      </c>
      <c r="AJ258">
        <f t="shared" ref="AJ258:AJ321" si="121">AI258-$H$25</f>
        <v>307.45999999999998</v>
      </c>
      <c r="AK258" cm="1">
        <f t="array" ref="AK258">[2]!PropsSI("P","T",AI258,"Q",0,$H$13)</f>
        <v>997911.07518414943</v>
      </c>
      <c r="AL258" cm="1">
        <f t="array" ref="AL258">[2]!PropsSI("H","P",AK258,"T",AJ258,$H$13)</f>
        <v>247982.97607150566</v>
      </c>
      <c r="AM258" cm="1">
        <f t="array" ref="AM258">[2]!PropsSI("S","P",AK258,"T",AJ258,$H$13)</f>
        <v>1163.3740189113323</v>
      </c>
      <c r="AN258" cm="1">
        <f t="array" ref="AN258">[2]!PropsSI("D","P",AK258,"T",AJ258,$H$13)</f>
        <v>1171.2439110396326</v>
      </c>
      <c r="AP258">
        <f t="shared" ref="AP258:AP321" si="122">AI258-$H$29</f>
        <v>311.45999999999998</v>
      </c>
      <c r="AQ258">
        <f t="shared" ref="AQ258:AQ321" si="123">AJ258-$H$30</f>
        <v>305.45999999999998</v>
      </c>
      <c r="AR258" cm="1">
        <f t="array" ref="AR258">[2]!PropsSI("P","T",AP258,"Q",0,$H$13)</f>
        <v>971294.52903844044</v>
      </c>
      <c r="AS258" cm="1">
        <f t="array" ref="AS258">[2]!PropsSI("H","P",AR258,"T",AQ258,$H$13)</f>
        <v>245064.63369939971</v>
      </c>
      <c r="AT258" cm="1">
        <f t="array" ref="AT258">[2]!PropsSI("S","P",AR258,"T",AQ258,$H$13)</f>
        <v>1153.9251643012146</v>
      </c>
      <c r="AU258" cm="1">
        <f t="array" ref="AU258">[2]!PropsSI("D","P",AR258,"T",AQ258,$H$13)</f>
        <v>1179.3820678057052</v>
      </c>
      <c r="AW258">
        <f t="shared" ref="AW258:AW321" si="124">BD258+$H$23</f>
        <v>260.14999999999998</v>
      </c>
      <c r="AX258">
        <f t="shared" ref="AX258:AX321" si="125">AW258</f>
        <v>260.14999999999998</v>
      </c>
      <c r="AY258" cm="1">
        <f t="array" ref="AY258">[2]!PropsSI("P","T",AW258,"Q",0,$H$13)</f>
        <v>177916.45421566669</v>
      </c>
      <c r="AZ258">
        <f t="shared" ref="AZ258:AZ321" si="126">AS258</f>
        <v>245064.63369939971</v>
      </c>
      <c r="BA258" cm="1">
        <f t="array" ref="BA258">[2]!PropsSI("S","P",AY258,"H",AZ258,$H$13)</f>
        <v>1175.1626144483314</v>
      </c>
      <c r="BB258" cm="1">
        <f t="array" ref="BB258">[2]!PropsSI("D","P",AY258,"H",AZ258,$H$13)</f>
        <v>29.450702679953533</v>
      </c>
      <c r="BD258">
        <f t="shared" ref="BD258:BD321" si="127">$H$21+273.15</f>
        <v>258.14999999999998</v>
      </c>
      <c r="BE258">
        <f t="shared" ref="BE258:BE321" si="128">BD258+$H$22</f>
        <v>260.14999999999998</v>
      </c>
      <c r="BF258" cm="1">
        <f t="array" ref="BF258">[2]!PropsSI("P","T",BD258,"Q",1,$H$13)</f>
        <v>163940.08425461562</v>
      </c>
      <c r="BG258" cm="1">
        <f t="array" ref="BG258">[2]!PropsSI("H","P",BF258,"T",BE258,$H$13)</f>
        <v>391296.02083444159</v>
      </c>
      <c r="BH258" cm="1">
        <f t="array" ref="BH258">[2]!PropsSI("S","P",BF258,"T",BE258,$H$13)</f>
        <v>1743.5316928918351</v>
      </c>
      <c r="BI258" cm="1">
        <f t="array" ref="BI258">[2]!PropsSI("D","P",BF258,"T",BE258,$H$13)</f>
        <v>8.2063862576342004</v>
      </c>
      <c r="BJ258">
        <f t="shared" ref="BJ258:BJ321" si="129">(BG258-AZ258)/1000</f>
        <v>146.23138713504187</v>
      </c>
      <c r="BK258">
        <f t="shared" ref="BK258:BK321" si="130">(AE258-Q258)/1000</f>
        <v>41.422389066691103</v>
      </c>
      <c r="BL258">
        <f t="shared" ref="BL258:BL321" si="131">-(BJ258+BK258)</f>
        <v>-187.65377620173297</v>
      </c>
      <c r="BM258">
        <f t="shared" ref="BM258:BM321" si="132">BJ258/BK258</f>
        <v>3.5302499549122</v>
      </c>
      <c r="BN258">
        <f t="shared" ref="BN258:BN321" si="133">BD258/(AI258-BD258)</f>
        <v>4.7532682747192041</v>
      </c>
      <c r="BO258">
        <f t="shared" ref="BO258:BO321" si="134">BM258/BN258</f>
        <v>0.74269949661546231</v>
      </c>
      <c r="BP258">
        <f t="shared" ref="BP258:BP321" si="135">W258/P258</f>
        <v>6.6158381552640098</v>
      </c>
      <c r="BR258">
        <f t="shared" ref="BR258:BR321" si="136">E258-BK258</f>
        <v>5.3836644633088966</v>
      </c>
      <c r="BS258">
        <f t="shared" ref="BS258:BS321" si="137">BR258*$BU$2/3600</f>
        <v>1.0602828068016688</v>
      </c>
      <c r="BT258">
        <f t="shared" ref="BT258:BT321" si="138">BS258*24</f>
        <v>25.446787363240048</v>
      </c>
      <c r="BW258">
        <f t="shared" ref="BW258:BW321" si="139">BT258*$BV$2</f>
        <v>0.83974398298692166</v>
      </c>
    </row>
    <row r="259" spans="1:75" x14ac:dyDescent="0.3">
      <c r="A259">
        <v>259</v>
      </c>
      <c r="B259" s="76">
        <v>45550</v>
      </c>
      <c r="C259">
        <v>22.99</v>
      </c>
      <c r="D259">
        <v>24.65</v>
      </c>
      <c r="E259">
        <v>46.80605353</v>
      </c>
      <c r="F259">
        <v>33.4</v>
      </c>
      <c r="J259">
        <v>259</v>
      </c>
      <c r="K259">
        <v>24.65</v>
      </c>
      <c r="L259">
        <f t="shared" si="112"/>
        <v>312.79999999999995</v>
      </c>
      <c r="N259">
        <f t="shared" si="113"/>
        <v>256.14999999999998</v>
      </c>
      <c r="O259">
        <f t="shared" si="114"/>
        <v>266.14999999999998</v>
      </c>
      <c r="P259" cm="1">
        <f t="array" ref="P259">[2]!PropsSI("P","T",N259,"Q",0,$H$13)</f>
        <v>150836.68187834125</v>
      </c>
      <c r="Q259" cm="1">
        <f t="array" ref="Q259">[2]!PropsSI("H","P",P259,"T",O259,$H$13)</f>
        <v>396664.53307498101</v>
      </c>
      <c r="R259" cm="1">
        <f t="array" ref="R259">[2]!PropsSI("S","P",P259,"T",O259,$H$13)</f>
        <v>1770.3653899981227</v>
      </c>
      <c r="S259" cm="1">
        <f t="array" ref="S259">[2]!PropsSI("D","P",P259,"T",O259,$H$13)</f>
        <v>7.305276664307832</v>
      </c>
      <c r="U259">
        <f t="shared" si="115"/>
        <v>312.79999999999995</v>
      </c>
      <c r="V259" cm="1">
        <f t="array" ref="V259">[2]!PropsSI("T","P",W259,"S",Y259,$H$13)</f>
        <v>330.21186313049787</v>
      </c>
      <c r="W259" cm="1">
        <f t="array" ref="W259">[2]!PropsSI("P","T",U259,"Q",1,$H$13)</f>
        <v>1007084.1781408114</v>
      </c>
      <c r="X259" cm="1">
        <f t="array" ref="X259">[2]!PropsSI("H","P",W259,"S",Y259,$H$13)</f>
        <v>438294.35037998669</v>
      </c>
      <c r="Y259">
        <f t="shared" si="116"/>
        <v>1770.3653899981227</v>
      </c>
      <c r="Z259" cm="1">
        <f t="array" ref="Z259">[2]!PropsSI("D","P",W259,"S",Y259,$H$13)</f>
        <v>44.426030025980957</v>
      </c>
      <c r="AB259">
        <f t="shared" si="117"/>
        <v>312.79999999999995</v>
      </c>
      <c r="AC259" cm="1">
        <f t="array" ref="AC259">[2]!PropsSI("T","P",AD259,"H",AE259,$H$13)</f>
        <v>330.21186313049782</v>
      </c>
      <c r="AD259">
        <f t="shared" si="118"/>
        <v>1007084.1781408114</v>
      </c>
      <c r="AE259">
        <f t="shared" si="119"/>
        <v>438294.35037998669</v>
      </c>
      <c r="AF259" cm="1">
        <f t="array" ref="AF259">[2]!PropsSI("S","P",AD259,"H",AE259,$H$13)</f>
        <v>1770.3653899981227</v>
      </c>
      <c r="AG259" cm="1">
        <f t="array" ref="AG259">[2]!PropsSI("D","P",AD259,"H",AE259,$H$13)</f>
        <v>44.426030025980964</v>
      </c>
      <c r="AI259">
        <f t="shared" si="120"/>
        <v>312.79999999999995</v>
      </c>
      <c r="AJ259">
        <f t="shared" si="121"/>
        <v>307.79999999999995</v>
      </c>
      <c r="AK259" cm="1">
        <f t="array" ref="AK259">[2]!PropsSI("P","T",AI259,"Q",0,$H$13)</f>
        <v>1007084.1781408114</v>
      </c>
      <c r="AL259" cm="1">
        <f t="array" ref="AL259">[2]!PropsSI("H","P",AK259,"T",AJ259,$H$13)</f>
        <v>248480.61038540507</v>
      </c>
      <c r="AM259" cm="1">
        <f t="array" ref="AM259">[2]!PropsSI("S","P",AK259,"T",AJ259,$H$13)</f>
        <v>1164.9661842453884</v>
      </c>
      <c r="AN259" cm="1">
        <f t="array" ref="AN259">[2]!PropsSI("D","P",AK259,"T",AJ259,$H$13)</f>
        <v>1169.8798643262473</v>
      </c>
      <c r="AP259">
        <f t="shared" si="122"/>
        <v>311.79999999999995</v>
      </c>
      <c r="AQ259">
        <f t="shared" si="123"/>
        <v>305.79999999999995</v>
      </c>
      <c r="AR259" cm="1">
        <f t="array" ref="AR259">[2]!PropsSI("P","T",AP259,"Q",0,$H$13)</f>
        <v>980283.60745453381</v>
      </c>
      <c r="AS259" cm="1">
        <f t="array" ref="AS259">[2]!PropsSI("H","P",AR259,"T",AQ259,$H$13)</f>
        <v>245559.10940919229</v>
      </c>
      <c r="AT259" cm="1">
        <f t="array" ref="AT259">[2]!PropsSI("S","P",AR259,"T",AQ259,$H$13)</f>
        <v>1155.5181019157637</v>
      </c>
      <c r="AU259" cm="1">
        <f t="array" ref="AU259">[2]!PropsSI("D","P",AR259,"T",AQ259,$H$13)</f>
        <v>1178.0404574618913</v>
      </c>
      <c r="AW259">
        <f t="shared" si="124"/>
        <v>260.14999999999998</v>
      </c>
      <c r="AX259">
        <f t="shared" si="125"/>
        <v>260.14999999999998</v>
      </c>
      <c r="AY259" cm="1">
        <f t="array" ref="AY259">[2]!PropsSI("P","T",AW259,"Q",0,$H$13)</f>
        <v>177916.45421566669</v>
      </c>
      <c r="AZ259">
        <f t="shared" si="126"/>
        <v>245559.10940919229</v>
      </c>
      <c r="BA259" cm="1">
        <f t="array" ref="BA259">[2]!PropsSI("S","P",AY259,"H",AZ259,$H$13)</f>
        <v>1177.0633475246052</v>
      </c>
      <c r="BB259" cm="1">
        <f t="array" ref="BB259">[2]!PropsSI("D","P",AY259,"H",AZ259,$H$13)</f>
        <v>29.223901410205787</v>
      </c>
      <c r="BD259">
        <f t="shared" si="127"/>
        <v>258.14999999999998</v>
      </c>
      <c r="BE259">
        <f t="shared" si="128"/>
        <v>260.14999999999998</v>
      </c>
      <c r="BF259" cm="1">
        <f t="array" ref="BF259">[2]!PropsSI("P","T",BD259,"Q",1,$H$13)</f>
        <v>163940.08425461562</v>
      </c>
      <c r="BG259" cm="1">
        <f t="array" ref="BG259">[2]!PropsSI("H","P",BF259,"T",BE259,$H$13)</f>
        <v>391296.02083444159</v>
      </c>
      <c r="BH259" cm="1">
        <f t="array" ref="BH259">[2]!PropsSI("S","P",BF259,"T",BE259,$H$13)</f>
        <v>1743.5316928918351</v>
      </c>
      <c r="BI259" cm="1">
        <f t="array" ref="BI259">[2]!PropsSI("D","P",BF259,"T",BE259,$H$13)</f>
        <v>8.2063862576342004</v>
      </c>
      <c r="BJ259">
        <f t="shared" si="129"/>
        <v>145.7369114252493</v>
      </c>
      <c r="BK259">
        <f t="shared" si="130"/>
        <v>41.62981730500568</v>
      </c>
      <c r="BL259">
        <f t="shared" si="131"/>
        <v>-187.36672873025498</v>
      </c>
      <c r="BM259">
        <f t="shared" si="132"/>
        <v>3.5007819120965853</v>
      </c>
      <c r="BN259">
        <f t="shared" si="133"/>
        <v>4.7236962488563599</v>
      </c>
      <c r="BO259">
        <f t="shared" si="134"/>
        <v>0.74111071662242234</v>
      </c>
      <c r="BP259">
        <f t="shared" si="135"/>
        <v>6.6766529573561204</v>
      </c>
      <c r="BR259">
        <f t="shared" si="136"/>
        <v>5.1762362249943195</v>
      </c>
      <c r="BS259">
        <f t="shared" si="137"/>
        <v>1.0194309676447146</v>
      </c>
      <c r="BT259">
        <f t="shared" si="138"/>
        <v>24.466343223473153</v>
      </c>
      <c r="BW259">
        <f t="shared" si="139"/>
        <v>0.80738932637461414</v>
      </c>
    </row>
    <row r="260" spans="1:75" x14ac:dyDescent="0.3">
      <c r="A260">
        <v>260</v>
      </c>
      <c r="B260" s="76">
        <v>45551</v>
      </c>
      <c r="C260">
        <v>23.61</v>
      </c>
      <c r="D260">
        <v>25.03</v>
      </c>
      <c r="E260">
        <v>46.80605353</v>
      </c>
      <c r="F260">
        <v>33.4</v>
      </c>
      <c r="J260">
        <v>260</v>
      </c>
      <c r="K260">
        <v>25.03</v>
      </c>
      <c r="L260">
        <f t="shared" si="112"/>
        <v>313.17999999999995</v>
      </c>
      <c r="N260">
        <f t="shared" si="113"/>
        <v>256.14999999999998</v>
      </c>
      <c r="O260">
        <f t="shared" si="114"/>
        <v>266.14999999999998</v>
      </c>
      <c r="P260" cm="1">
        <f t="array" ref="P260">[2]!PropsSI("P","T",N260,"Q",0,$H$13)</f>
        <v>150836.68187834125</v>
      </c>
      <c r="Q260" cm="1">
        <f t="array" ref="Q260">[2]!PropsSI("H","P",P260,"T",O260,$H$13)</f>
        <v>396664.53307498101</v>
      </c>
      <c r="R260" cm="1">
        <f t="array" ref="R260">[2]!PropsSI("S","P",P260,"T",O260,$H$13)</f>
        <v>1770.3653899981227</v>
      </c>
      <c r="S260" cm="1">
        <f t="array" ref="S260">[2]!PropsSI("D","P",P260,"T",O260,$H$13)</f>
        <v>7.305276664307832</v>
      </c>
      <c r="U260">
        <f t="shared" si="115"/>
        <v>313.17999999999995</v>
      </c>
      <c r="V260" cm="1">
        <f t="array" ref="V260">[2]!PropsSI("T","P",W260,"S",Y260,$H$13)</f>
        <v>330.61129491795538</v>
      </c>
      <c r="W260" cm="1">
        <f t="array" ref="W260">[2]!PropsSI("P","T",U260,"Q",1,$H$13)</f>
        <v>1017411.1887045247</v>
      </c>
      <c r="X260" cm="1">
        <f t="array" ref="X260">[2]!PropsSI("H","P",W260,"S",Y260,$H$13)</f>
        <v>438525.61788412812</v>
      </c>
      <c r="Y260">
        <f t="shared" si="116"/>
        <v>1770.3653899981227</v>
      </c>
      <c r="Z260" cm="1">
        <f t="array" ref="Z260">[2]!PropsSI("D","P",W260,"S",Y260,$H$13)</f>
        <v>44.882739582878145</v>
      </c>
      <c r="AB260">
        <f t="shared" si="117"/>
        <v>313.17999999999995</v>
      </c>
      <c r="AC260" cm="1">
        <f t="array" ref="AC260">[2]!PropsSI("T","P",AD260,"H",AE260,$H$13)</f>
        <v>330.61129491795532</v>
      </c>
      <c r="AD260">
        <f t="shared" si="118"/>
        <v>1017411.1887045247</v>
      </c>
      <c r="AE260">
        <f t="shared" si="119"/>
        <v>438525.61788412812</v>
      </c>
      <c r="AF260" cm="1">
        <f t="array" ref="AF260">[2]!PropsSI("S","P",AD260,"H",AE260,$H$13)</f>
        <v>1770.3653899981225</v>
      </c>
      <c r="AG260" cm="1">
        <f t="array" ref="AG260">[2]!PropsSI("D","P",AD260,"H",AE260,$H$13)</f>
        <v>44.882739582878159</v>
      </c>
      <c r="AI260">
        <f t="shared" si="120"/>
        <v>313.17999999999995</v>
      </c>
      <c r="AJ260">
        <f t="shared" si="121"/>
        <v>308.17999999999995</v>
      </c>
      <c r="AK260" cm="1">
        <f t="array" ref="AK260">[2]!PropsSI("P","T",AI260,"Q",0,$H$13)</f>
        <v>1017411.1887045247</v>
      </c>
      <c r="AL260" cm="1">
        <f t="array" ref="AL260">[2]!PropsSI("H","P",AK260,"T",AJ260,$H$13)</f>
        <v>249037.41080171792</v>
      </c>
      <c r="AM260" cm="1">
        <f t="array" ref="AM260">[2]!PropsSI("S","P",AK260,"T",AJ260,$H$13)</f>
        <v>1166.7453564210221</v>
      </c>
      <c r="AN260" cm="1">
        <f t="array" ref="AN260">[2]!PropsSI("D","P",AK260,"T",AJ260,$H$13)</f>
        <v>1168.3512368191828</v>
      </c>
      <c r="AP260">
        <f t="shared" si="122"/>
        <v>312.17999999999995</v>
      </c>
      <c r="AQ260">
        <f t="shared" si="123"/>
        <v>306.17999999999995</v>
      </c>
      <c r="AR260" cm="1">
        <f t="array" ref="AR260">[2]!PropsSI("P","T",AP260,"Q",0,$H$13)</f>
        <v>990403.9548334931</v>
      </c>
      <c r="AS260" cm="1">
        <f t="array" ref="AS260">[2]!PropsSI("H","P",AR260,"T",AQ260,$H$13)</f>
        <v>246112.35392965793</v>
      </c>
      <c r="AT260" cm="1">
        <f t="array" ref="AT260">[2]!PropsSI("S","P",AR260,"T",AQ260,$H$13)</f>
        <v>1157.2980561980014</v>
      </c>
      <c r="AU260" cm="1">
        <f t="array" ref="AU260">[2]!PropsSI("D","P",AR260,"T",AQ260,$H$13)</f>
        <v>1176.5371457662452</v>
      </c>
      <c r="AW260">
        <f t="shared" si="124"/>
        <v>260.14999999999998</v>
      </c>
      <c r="AX260">
        <f t="shared" si="125"/>
        <v>260.14999999999998</v>
      </c>
      <c r="AY260" cm="1">
        <f t="array" ref="AY260">[2]!PropsSI("P","T",AW260,"Q",0,$H$13)</f>
        <v>177916.45421566669</v>
      </c>
      <c r="AZ260">
        <f t="shared" si="126"/>
        <v>246112.35392965793</v>
      </c>
      <c r="BA260" cm="1">
        <f t="array" ref="BA260">[2]!PropsSI("S","P",AY260,"H",AZ260,$H$13)</f>
        <v>1179.1899841591071</v>
      </c>
      <c r="BB260" cm="1">
        <f t="array" ref="BB260">[2]!PropsSI("D","P",AY260,"H",AZ260,$H$13)</f>
        <v>28.97424990970276</v>
      </c>
      <c r="BD260">
        <f t="shared" si="127"/>
        <v>258.14999999999998</v>
      </c>
      <c r="BE260">
        <f t="shared" si="128"/>
        <v>260.14999999999998</v>
      </c>
      <c r="BF260" cm="1">
        <f t="array" ref="BF260">[2]!PropsSI("P","T",BD260,"Q",1,$H$13)</f>
        <v>163940.08425461562</v>
      </c>
      <c r="BG260" cm="1">
        <f t="array" ref="BG260">[2]!PropsSI("H","P",BF260,"T",BE260,$H$13)</f>
        <v>391296.02083444159</v>
      </c>
      <c r="BH260" cm="1">
        <f t="array" ref="BH260">[2]!PropsSI("S","P",BF260,"T",BE260,$H$13)</f>
        <v>1743.5316928918351</v>
      </c>
      <c r="BI260" cm="1">
        <f t="array" ref="BI260">[2]!PropsSI("D","P",BF260,"T",BE260,$H$13)</f>
        <v>8.2063862576342004</v>
      </c>
      <c r="BJ260">
        <f t="shared" si="129"/>
        <v>145.18366690478365</v>
      </c>
      <c r="BK260">
        <f t="shared" si="130"/>
        <v>41.861084809147115</v>
      </c>
      <c r="BL260">
        <f t="shared" si="131"/>
        <v>-187.04475171393076</v>
      </c>
      <c r="BM260">
        <f t="shared" si="132"/>
        <v>3.4682251443483709</v>
      </c>
      <c r="BN260">
        <f t="shared" si="133"/>
        <v>4.6910775940396165</v>
      </c>
      <c r="BO260">
        <f t="shared" si="134"/>
        <v>0.7393237640654301</v>
      </c>
      <c r="BP260">
        <f t="shared" si="135"/>
        <v>6.7451178057942647</v>
      </c>
      <c r="BR260">
        <f t="shared" si="136"/>
        <v>4.9449687208528843</v>
      </c>
      <c r="BS260">
        <f t="shared" si="137"/>
        <v>0.97388411752352644</v>
      </c>
      <c r="BT260">
        <f t="shared" si="138"/>
        <v>23.373218820564635</v>
      </c>
      <c r="BW260">
        <f t="shared" si="139"/>
        <v>0.77131622107863296</v>
      </c>
    </row>
    <row r="261" spans="1:75" x14ac:dyDescent="0.3">
      <c r="A261">
        <v>261</v>
      </c>
      <c r="B261" s="76">
        <v>45552</v>
      </c>
      <c r="C261">
        <v>23.92</v>
      </c>
      <c r="D261">
        <v>25.31</v>
      </c>
      <c r="E261">
        <v>46.80605353</v>
      </c>
      <c r="F261">
        <v>33.4</v>
      </c>
      <c r="J261">
        <v>261</v>
      </c>
      <c r="K261">
        <v>25.31</v>
      </c>
      <c r="L261">
        <f t="shared" si="112"/>
        <v>313.45999999999998</v>
      </c>
      <c r="N261">
        <f t="shared" si="113"/>
        <v>256.14999999999998</v>
      </c>
      <c r="O261">
        <f t="shared" si="114"/>
        <v>266.14999999999998</v>
      </c>
      <c r="P261" cm="1">
        <f t="array" ref="P261">[2]!PropsSI("P","T",N261,"Q",0,$H$13)</f>
        <v>150836.68187834125</v>
      </c>
      <c r="Q261" cm="1">
        <f t="array" ref="Q261">[2]!PropsSI("H","P",P261,"T",O261,$H$13)</f>
        <v>396664.53307498101</v>
      </c>
      <c r="R261" cm="1">
        <f t="array" ref="R261">[2]!PropsSI("S","P",P261,"T",O261,$H$13)</f>
        <v>1770.3653899981227</v>
      </c>
      <c r="S261" cm="1">
        <f t="array" ref="S261">[2]!PropsSI("D","P",P261,"T",O261,$H$13)</f>
        <v>7.305276664307832</v>
      </c>
      <c r="U261">
        <f t="shared" si="115"/>
        <v>313.45999999999998</v>
      </c>
      <c r="V261" cm="1">
        <f t="array" ref="V261">[2]!PropsSI("T","P",W261,"S",Y261,$H$13)</f>
        <v>330.90552133249423</v>
      </c>
      <c r="W261" cm="1">
        <f t="array" ref="W261">[2]!PropsSI("P","T",U261,"Q",1,$H$13)</f>
        <v>1025071.256863415</v>
      </c>
      <c r="X261" cm="1">
        <f t="array" ref="X261">[2]!PropsSI("H","P",W261,"S",Y261,$H$13)</f>
        <v>438695.64507728076</v>
      </c>
      <c r="Y261">
        <f t="shared" si="116"/>
        <v>1770.3653899981227</v>
      </c>
      <c r="Z261" cm="1">
        <f t="array" ref="Z261">[2]!PropsSI("D","P",W261,"S",Y261,$H$13)</f>
        <v>45.221757593212971</v>
      </c>
      <c r="AB261">
        <f t="shared" si="117"/>
        <v>313.45999999999998</v>
      </c>
      <c r="AC261" cm="1">
        <f t="array" ref="AC261">[2]!PropsSI("T","P",AD261,"H",AE261,$H$13)</f>
        <v>330.90552133249435</v>
      </c>
      <c r="AD261">
        <f t="shared" si="118"/>
        <v>1025071.256863415</v>
      </c>
      <c r="AE261">
        <f t="shared" si="119"/>
        <v>438695.64507728076</v>
      </c>
      <c r="AF261" cm="1">
        <f t="array" ref="AF261">[2]!PropsSI("S","P",AD261,"H",AE261,$H$13)</f>
        <v>1770.3653899981234</v>
      </c>
      <c r="AG261" cm="1">
        <f t="array" ref="AG261">[2]!PropsSI("D","P",AD261,"H",AE261,$H$13)</f>
        <v>45.221757593212928</v>
      </c>
      <c r="AI261">
        <f t="shared" si="120"/>
        <v>313.45999999999998</v>
      </c>
      <c r="AJ261">
        <f t="shared" si="121"/>
        <v>308.45999999999998</v>
      </c>
      <c r="AK261" cm="1">
        <f t="array" ref="AK261">[2]!PropsSI("P","T",AI261,"Q",0,$H$13)</f>
        <v>1025071.256863415</v>
      </c>
      <c r="AL261" cm="1">
        <f t="array" ref="AL261">[2]!PropsSI("H","P",AK261,"T",AJ261,$H$13)</f>
        <v>249448.10670752678</v>
      </c>
      <c r="AM261" cm="1">
        <f t="array" ref="AM261">[2]!PropsSI("S","P",AK261,"T",AJ261,$H$13)</f>
        <v>1168.0561258542955</v>
      </c>
      <c r="AN261" cm="1">
        <f t="array" ref="AN261">[2]!PropsSI("D","P",AK261,"T",AJ261,$H$13)</f>
        <v>1167.2220846587468</v>
      </c>
      <c r="AP261">
        <f t="shared" si="122"/>
        <v>312.45999999999998</v>
      </c>
      <c r="AQ261">
        <f t="shared" si="123"/>
        <v>306.45999999999998</v>
      </c>
      <c r="AR261" cm="1">
        <f t="array" ref="AR261">[2]!PropsSI("P","T",AP261,"Q",0,$H$13)</f>
        <v>997911.07518414943</v>
      </c>
      <c r="AS261" cm="1">
        <f t="array" ref="AS261">[2]!PropsSI("H","P",AR261,"T",AQ261,$H$13)</f>
        <v>246520.41214342925</v>
      </c>
      <c r="AT261" cm="1">
        <f t="array" ref="AT261">[2]!PropsSI("S","P",AR261,"T",AQ261,$H$13)</f>
        <v>1158.609346720559</v>
      </c>
      <c r="AU261" cm="1">
        <f t="array" ref="AU261">[2]!PropsSI("D","P",AR261,"T",AQ261,$H$13)</f>
        <v>1175.4268113607859</v>
      </c>
      <c r="AW261">
        <f t="shared" si="124"/>
        <v>260.14999999999998</v>
      </c>
      <c r="AX261">
        <f t="shared" si="125"/>
        <v>260.14999999999998</v>
      </c>
      <c r="AY261" cm="1">
        <f t="array" ref="AY261">[2]!PropsSI("P","T",AW261,"Q",0,$H$13)</f>
        <v>177916.45421566669</v>
      </c>
      <c r="AZ261">
        <f t="shared" si="126"/>
        <v>246520.41214342925</v>
      </c>
      <c r="BA261" cm="1">
        <f t="array" ref="BA261">[2]!PropsSI("S","P",AY261,"H",AZ261,$H$13)</f>
        <v>1180.7585338949184</v>
      </c>
      <c r="BB261" cm="1">
        <f t="array" ref="BB261">[2]!PropsSI("D","P",AY261,"H",AZ261,$H$13)</f>
        <v>28.792829835539468</v>
      </c>
      <c r="BD261">
        <f t="shared" si="127"/>
        <v>258.14999999999998</v>
      </c>
      <c r="BE261">
        <f t="shared" si="128"/>
        <v>260.14999999999998</v>
      </c>
      <c r="BF261" cm="1">
        <f t="array" ref="BF261">[2]!PropsSI("P","T",BD261,"Q",1,$H$13)</f>
        <v>163940.08425461562</v>
      </c>
      <c r="BG261" cm="1">
        <f t="array" ref="BG261">[2]!PropsSI("H","P",BF261,"T",BE261,$H$13)</f>
        <v>391296.02083444159</v>
      </c>
      <c r="BH261" cm="1">
        <f t="array" ref="BH261">[2]!PropsSI("S","P",BF261,"T",BE261,$H$13)</f>
        <v>1743.5316928918351</v>
      </c>
      <c r="BI261" cm="1">
        <f t="array" ref="BI261">[2]!PropsSI("D","P",BF261,"T",BE261,$H$13)</f>
        <v>8.2063862576342004</v>
      </c>
      <c r="BJ261">
        <f t="shared" si="129"/>
        <v>144.77560869101234</v>
      </c>
      <c r="BK261">
        <f t="shared" si="130"/>
        <v>42.03111200229975</v>
      </c>
      <c r="BL261">
        <f t="shared" si="131"/>
        <v>-186.80672069331209</v>
      </c>
      <c r="BM261">
        <f t="shared" si="132"/>
        <v>3.4444867574070104</v>
      </c>
      <c r="BN261">
        <f t="shared" si="133"/>
        <v>4.6673295968179342</v>
      </c>
      <c r="BO261">
        <f t="shared" si="134"/>
        <v>0.73799946756607315</v>
      </c>
      <c r="BP261">
        <f t="shared" si="135"/>
        <v>6.79590166064642</v>
      </c>
      <c r="BR261">
        <f t="shared" si="136"/>
        <v>4.7749415277002498</v>
      </c>
      <c r="BS261">
        <f t="shared" si="137"/>
        <v>0.9403982064276325</v>
      </c>
      <c r="BT261">
        <f t="shared" si="138"/>
        <v>22.569556954263181</v>
      </c>
      <c r="BW261">
        <f t="shared" si="139"/>
        <v>0.74479537949068497</v>
      </c>
    </row>
    <row r="262" spans="1:75" x14ac:dyDescent="0.3">
      <c r="A262">
        <v>262</v>
      </c>
      <c r="B262" s="76">
        <v>45553</v>
      </c>
      <c r="C262">
        <v>23.91</v>
      </c>
      <c r="D262">
        <v>26.3</v>
      </c>
      <c r="E262">
        <v>46.80605353</v>
      </c>
      <c r="F262">
        <v>33.4</v>
      </c>
      <c r="J262">
        <v>262</v>
      </c>
      <c r="K262">
        <v>26.3</v>
      </c>
      <c r="L262">
        <f t="shared" si="112"/>
        <v>314.45</v>
      </c>
      <c r="N262">
        <f t="shared" si="113"/>
        <v>256.14999999999998</v>
      </c>
      <c r="O262">
        <f t="shared" si="114"/>
        <v>266.14999999999998</v>
      </c>
      <c r="P262" cm="1">
        <f t="array" ref="P262">[2]!PropsSI("P","T",N262,"Q",0,$H$13)</f>
        <v>150836.68187834125</v>
      </c>
      <c r="Q262" cm="1">
        <f t="array" ref="Q262">[2]!PropsSI("H","P",P262,"T",O262,$H$13)</f>
        <v>396664.53307498101</v>
      </c>
      <c r="R262" cm="1">
        <f t="array" ref="R262">[2]!PropsSI("S","P",P262,"T",O262,$H$13)</f>
        <v>1770.3653899981227</v>
      </c>
      <c r="S262" cm="1">
        <f t="array" ref="S262">[2]!PropsSI("D","P",P262,"T",O262,$H$13)</f>
        <v>7.305276664307832</v>
      </c>
      <c r="U262">
        <f t="shared" si="115"/>
        <v>314.45</v>
      </c>
      <c r="V262" cm="1">
        <f t="array" ref="V262">[2]!PropsSI("T","P",W262,"S",Y262,$H$13)</f>
        <v>331.9452285679323</v>
      </c>
      <c r="W262" cm="1">
        <f t="array" ref="W262">[2]!PropsSI("P","T",U262,"Q",1,$H$13)</f>
        <v>1052502.4791198615</v>
      </c>
      <c r="X262" cm="1">
        <f t="array" ref="X262">[2]!PropsSI("H","P",W262,"S",Y262,$H$13)</f>
        <v>439294.23041617498</v>
      </c>
      <c r="Y262">
        <f t="shared" si="116"/>
        <v>1770.3653899981227</v>
      </c>
      <c r="Z262" cm="1">
        <f t="array" ref="Z262">[2]!PropsSI("D","P",W262,"S",Y262,$H$13)</f>
        <v>46.437591799364895</v>
      </c>
      <c r="AB262">
        <f t="shared" si="117"/>
        <v>314.45</v>
      </c>
      <c r="AC262" cm="1">
        <f t="array" ref="AC262">[2]!PropsSI("T","P",AD262,"H",AE262,$H$13)</f>
        <v>331.94522856793225</v>
      </c>
      <c r="AD262">
        <f t="shared" si="118"/>
        <v>1052502.4791198615</v>
      </c>
      <c r="AE262">
        <f t="shared" si="119"/>
        <v>439294.23041617498</v>
      </c>
      <c r="AF262" cm="1">
        <f t="array" ref="AF262">[2]!PropsSI("S","P",AD262,"H",AE262,$H$13)</f>
        <v>1770.365389998123</v>
      </c>
      <c r="AG262" cm="1">
        <f t="array" ref="AG262">[2]!PropsSI("D","P",AD262,"H",AE262,$H$13)</f>
        <v>46.43759179936491</v>
      </c>
      <c r="AI262">
        <f t="shared" si="120"/>
        <v>314.45</v>
      </c>
      <c r="AJ262">
        <f t="shared" si="121"/>
        <v>309.45</v>
      </c>
      <c r="AK262" cm="1">
        <f t="array" ref="AK262">[2]!PropsSI("P","T",AI262,"Q",0,$H$13)</f>
        <v>1052502.4791198615</v>
      </c>
      <c r="AL262" cm="1">
        <f t="array" ref="AL262">[2]!PropsSI("H","P",AK262,"T",AJ262,$H$13)</f>
        <v>250903.10960980243</v>
      </c>
      <c r="AM262" cm="1">
        <f t="array" ref="AM262">[2]!PropsSI("S","P",AK262,"T",AJ262,$H$13)</f>
        <v>1172.6893611508015</v>
      </c>
      <c r="AN262" cm="1">
        <f t="array" ref="AN262">[2]!PropsSI("D","P",AK262,"T",AJ262,$H$13)</f>
        <v>1163.2104513015961</v>
      </c>
      <c r="AP262">
        <f t="shared" si="122"/>
        <v>313.45</v>
      </c>
      <c r="AQ262">
        <f t="shared" si="123"/>
        <v>307.45</v>
      </c>
      <c r="AR262" cm="1">
        <f t="array" ref="AR262">[2]!PropsSI("P","T",AP262,"Q",0,$H$13)</f>
        <v>1024796.9402411825</v>
      </c>
      <c r="AS262" cm="1">
        <f t="array" ref="AS262">[2]!PropsSI("H","P",AR262,"T",AQ262,$H$13)</f>
        <v>247965.96709915512</v>
      </c>
      <c r="AT262" cm="1">
        <f t="array" ref="AT262">[2]!PropsSI("S","P",AR262,"T",AQ262,$H$13)</f>
        <v>1163.2440434771624</v>
      </c>
      <c r="AU262" cm="1">
        <f t="array" ref="AU262">[2]!PropsSI("D","P",AR262,"T",AQ262,$H$13)</f>
        <v>1171.4828507945238</v>
      </c>
      <c r="AW262">
        <f t="shared" si="124"/>
        <v>260.14999999999998</v>
      </c>
      <c r="AX262">
        <f t="shared" si="125"/>
        <v>260.14999999999998</v>
      </c>
      <c r="AY262" cm="1">
        <f t="array" ref="AY262">[2]!PropsSI("P","T",AW262,"Q",0,$H$13)</f>
        <v>177916.45421566669</v>
      </c>
      <c r="AZ262">
        <f t="shared" si="126"/>
        <v>247965.96709915512</v>
      </c>
      <c r="BA262" cm="1">
        <f t="array" ref="BA262">[2]!PropsSI("S","P",AY262,"H",AZ262,$H$13)</f>
        <v>1186.31515490482</v>
      </c>
      <c r="BB262" cm="1">
        <f t="array" ref="BB262">[2]!PropsSI("D","P",AY262,"H",AZ262,$H$13)</f>
        <v>28.168028326198087</v>
      </c>
      <c r="BD262">
        <f t="shared" si="127"/>
        <v>258.14999999999998</v>
      </c>
      <c r="BE262">
        <f t="shared" si="128"/>
        <v>260.14999999999998</v>
      </c>
      <c r="BF262" cm="1">
        <f t="array" ref="BF262">[2]!PropsSI("P","T",BD262,"Q",1,$H$13)</f>
        <v>163940.08425461562</v>
      </c>
      <c r="BG262" cm="1">
        <f t="array" ref="BG262">[2]!PropsSI("H","P",BF262,"T",BE262,$H$13)</f>
        <v>391296.02083444159</v>
      </c>
      <c r="BH262" cm="1">
        <f t="array" ref="BH262">[2]!PropsSI("S","P",BF262,"T",BE262,$H$13)</f>
        <v>1743.5316928918351</v>
      </c>
      <c r="BI262" cm="1">
        <f t="array" ref="BI262">[2]!PropsSI("D","P",BF262,"T",BE262,$H$13)</f>
        <v>8.2063862576342004</v>
      </c>
      <c r="BJ262">
        <f t="shared" si="129"/>
        <v>143.33005373528647</v>
      </c>
      <c r="BK262">
        <f t="shared" si="130"/>
        <v>42.629697341193967</v>
      </c>
      <c r="BL262">
        <f t="shared" si="131"/>
        <v>-185.95975107648044</v>
      </c>
      <c r="BM262">
        <f t="shared" si="132"/>
        <v>3.3622113848972521</v>
      </c>
      <c r="BN262">
        <f t="shared" si="133"/>
        <v>4.585257548845469</v>
      </c>
      <c r="BO262">
        <f t="shared" si="134"/>
        <v>0.73326554704518832</v>
      </c>
      <c r="BP262">
        <f t="shared" si="135"/>
        <v>6.9777620802396552</v>
      </c>
      <c r="BR262">
        <f t="shared" si="136"/>
        <v>4.1763561888060323</v>
      </c>
      <c r="BS262">
        <f t="shared" si="137"/>
        <v>0.82251014940652134</v>
      </c>
      <c r="BT262">
        <f t="shared" si="138"/>
        <v>19.740243585756513</v>
      </c>
      <c r="BW262">
        <f t="shared" si="139"/>
        <v>0.65142803832996499</v>
      </c>
    </row>
    <row r="263" spans="1:75" x14ac:dyDescent="0.3">
      <c r="A263">
        <v>263</v>
      </c>
      <c r="B263" s="76">
        <v>45554</v>
      </c>
      <c r="C263">
        <v>23.63</v>
      </c>
      <c r="D263">
        <v>25.22</v>
      </c>
      <c r="E263">
        <v>46.80605353</v>
      </c>
      <c r="F263">
        <v>33.4</v>
      </c>
      <c r="J263">
        <v>263</v>
      </c>
      <c r="K263">
        <v>25.22</v>
      </c>
      <c r="L263">
        <f t="shared" si="112"/>
        <v>313.37</v>
      </c>
      <c r="N263">
        <f t="shared" si="113"/>
        <v>256.14999999999998</v>
      </c>
      <c r="O263">
        <f t="shared" si="114"/>
        <v>266.14999999999998</v>
      </c>
      <c r="P263" cm="1">
        <f t="array" ref="P263">[2]!PropsSI("P","T",N263,"Q",0,$H$13)</f>
        <v>150836.68187834125</v>
      </c>
      <c r="Q263" cm="1">
        <f t="array" ref="Q263">[2]!PropsSI("H","P",P263,"T",O263,$H$13)</f>
        <v>396664.53307498101</v>
      </c>
      <c r="R263" cm="1">
        <f t="array" ref="R263">[2]!PropsSI("S","P",P263,"T",O263,$H$13)</f>
        <v>1770.3653899981227</v>
      </c>
      <c r="S263" cm="1">
        <f t="array" ref="S263">[2]!PropsSI("D","P",P263,"T",O263,$H$13)</f>
        <v>7.305276664307832</v>
      </c>
      <c r="U263">
        <f t="shared" si="115"/>
        <v>313.37</v>
      </c>
      <c r="V263" cm="1">
        <f t="array" ref="V263">[2]!PropsSI("T","P",W263,"S",Y263,$H$13)</f>
        <v>330.81095690049619</v>
      </c>
      <c r="W263" cm="1">
        <f t="array" ref="W263">[2]!PropsSI("P","T",U263,"Q",1,$H$13)</f>
        <v>1022604.3896175064</v>
      </c>
      <c r="X263" cm="1">
        <f t="array" ref="X263">[2]!PropsSI("H","P",W263,"S",Y263,$H$13)</f>
        <v>438641.0286539442</v>
      </c>
      <c r="Y263">
        <f t="shared" si="116"/>
        <v>1770.3653899981227</v>
      </c>
      <c r="Z263" cm="1">
        <f t="array" ref="Z263">[2]!PropsSI("D","P",W263,"S",Y263,$H$13)</f>
        <v>45.112555758839271</v>
      </c>
      <c r="AB263">
        <f t="shared" si="117"/>
        <v>313.37</v>
      </c>
      <c r="AC263" cm="1">
        <f t="array" ref="AC263">[2]!PropsSI("T","P",AD263,"H",AE263,$H$13)</f>
        <v>330.81095690049614</v>
      </c>
      <c r="AD263">
        <f t="shared" si="118"/>
        <v>1022604.3896175064</v>
      </c>
      <c r="AE263">
        <f t="shared" si="119"/>
        <v>438641.0286539442</v>
      </c>
      <c r="AF263" cm="1">
        <f t="array" ref="AF263">[2]!PropsSI("S","P",AD263,"H",AE263,$H$13)</f>
        <v>1770.3653899981221</v>
      </c>
      <c r="AG263" cm="1">
        <f t="array" ref="AG263">[2]!PropsSI("D","P",AD263,"H",AE263,$H$13)</f>
        <v>45.112555758839278</v>
      </c>
      <c r="AI263">
        <f t="shared" si="120"/>
        <v>313.37</v>
      </c>
      <c r="AJ263">
        <f t="shared" si="121"/>
        <v>308.37</v>
      </c>
      <c r="AK263" cm="1">
        <f t="array" ref="AK263">[2]!PropsSI("P","T",AI263,"Q",0,$H$13)</f>
        <v>1022604.3896175064</v>
      </c>
      <c r="AL263" cm="1">
        <f t="array" ref="AL263">[2]!PropsSI("H","P",AK263,"T",AJ263,$H$13)</f>
        <v>249316.05813335057</v>
      </c>
      <c r="AM263" cm="1">
        <f t="array" ref="AM263">[2]!PropsSI("S","P",AK263,"T",AJ263,$H$13)</f>
        <v>1167.634825166879</v>
      </c>
      <c r="AN263" cm="1">
        <f t="array" ref="AN263">[2]!PropsSI("D","P",AK263,"T",AJ263,$H$13)</f>
        <v>1167.5852862569357</v>
      </c>
      <c r="AP263">
        <f t="shared" si="122"/>
        <v>312.37</v>
      </c>
      <c r="AQ263">
        <f t="shared" si="123"/>
        <v>306.37</v>
      </c>
      <c r="AR263" cm="1">
        <f t="array" ref="AR263">[2]!PropsSI("P","T",AP263,"Q",0,$H$13)</f>
        <v>995493.43179931387</v>
      </c>
      <c r="AS263" cm="1">
        <f t="array" ref="AS263">[2]!PropsSI("H","P",AR263,"T",AQ263,$H$13)</f>
        <v>246389.21303449804</v>
      </c>
      <c r="AT263" cm="1">
        <f t="array" ref="AT263">[2]!PropsSI("S","P",AR263,"T",AQ263,$H$13)</f>
        <v>1158.1878836729611</v>
      </c>
      <c r="AU263" cm="1">
        <f t="array" ref="AU263">[2]!PropsSI("D","P",AR263,"T",AQ263,$H$13)</f>
        <v>1175.7839491138968</v>
      </c>
      <c r="AW263">
        <f t="shared" si="124"/>
        <v>260.14999999999998</v>
      </c>
      <c r="AX263">
        <f t="shared" si="125"/>
        <v>260.14999999999998</v>
      </c>
      <c r="AY263" cm="1">
        <f t="array" ref="AY263">[2]!PropsSI("P","T",AW263,"Q",0,$H$13)</f>
        <v>177916.45421566669</v>
      </c>
      <c r="AZ263">
        <f t="shared" si="126"/>
        <v>246389.21303449804</v>
      </c>
      <c r="BA263" cm="1">
        <f t="array" ref="BA263">[2]!PropsSI("S","P",AY263,"H",AZ263,$H$13)</f>
        <v>1180.2542128919154</v>
      </c>
      <c r="BB263" cm="1">
        <f t="array" ref="BB263">[2]!PropsSI("D","P",AY263,"H",AZ263,$H$13)</f>
        <v>28.850911819575931</v>
      </c>
      <c r="BD263">
        <f t="shared" si="127"/>
        <v>258.14999999999998</v>
      </c>
      <c r="BE263">
        <f t="shared" si="128"/>
        <v>260.14999999999998</v>
      </c>
      <c r="BF263" cm="1">
        <f t="array" ref="BF263">[2]!PropsSI("P","T",BD263,"Q",1,$H$13)</f>
        <v>163940.08425461562</v>
      </c>
      <c r="BG263" cm="1">
        <f t="array" ref="BG263">[2]!PropsSI("H","P",BF263,"T",BE263,$H$13)</f>
        <v>391296.02083444159</v>
      </c>
      <c r="BH263" cm="1">
        <f t="array" ref="BH263">[2]!PropsSI("S","P",BF263,"T",BE263,$H$13)</f>
        <v>1743.5316928918351</v>
      </c>
      <c r="BI263" cm="1">
        <f t="array" ref="BI263">[2]!PropsSI("D","P",BF263,"T",BE263,$H$13)</f>
        <v>8.2063862576342004</v>
      </c>
      <c r="BJ263">
        <f t="shared" si="129"/>
        <v>144.90680779994355</v>
      </c>
      <c r="BK263">
        <f t="shared" si="130"/>
        <v>41.976495578963195</v>
      </c>
      <c r="BL263">
        <f t="shared" si="131"/>
        <v>-186.88330337890676</v>
      </c>
      <c r="BM263">
        <f t="shared" si="132"/>
        <v>3.4520939826278538</v>
      </c>
      <c r="BN263">
        <f t="shared" si="133"/>
        <v>4.67493661716769</v>
      </c>
      <c r="BO263">
        <f t="shared" si="134"/>
        <v>0.73842583660937522</v>
      </c>
      <c r="BP263">
        <f t="shared" si="135"/>
        <v>6.7795471027551351</v>
      </c>
      <c r="BR263">
        <f t="shared" si="136"/>
        <v>4.8295579510368043</v>
      </c>
      <c r="BS263">
        <f t="shared" si="137"/>
        <v>0.9511546075791929</v>
      </c>
      <c r="BT263">
        <f t="shared" si="138"/>
        <v>22.827710581900629</v>
      </c>
      <c r="BW263">
        <f t="shared" si="139"/>
        <v>0.75331444920272084</v>
      </c>
    </row>
    <row r="264" spans="1:75" x14ac:dyDescent="0.3">
      <c r="A264">
        <v>264</v>
      </c>
      <c r="B264" s="76">
        <v>45555</v>
      </c>
      <c r="C264">
        <v>24.89</v>
      </c>
      <c r="D264">
        <v>26.97</v>
      </c>
      <c r="E264">
        <v>46.80605353</v>
      </c>
      <c r="F264">
        <v>33.4</v>
      </c>
      <c r="J264">
        <v>264</v>
      </c>
      <c r="K264">
        <v>26.97</v>
      </c>
      <c r="L264">
        <f t="shared" si="112"/>
        <v>315.12</v>
      </c>
      <c r="N264">
        <f t="shared" si="113"/>
        <v>256.14999999999998</v>
      </c>
      <c r="O264">
        <f t="shared" si="114"/>
        <v>266.14999999999998</v>
      </c>
      <c r="P264" cm="1">
        <f t="array" ref="P264">[2]!PropsSI("P","T",N264,"Q",0,$H$13)</f>
        <v>150836.68187834125</v>
      </c>
      <c r="Q264" cm="1">
        <f t="array" ref="Q264">[2]!PropsSI("H","P",P264,"T",O264,$H$13)</f>
        <v>396664.53307498101</v>
      </c>
      <c r="R264" cm="1">
        <f t="array" ref="R264">[2]!PropsSI("S","P",P264,"T",O264,$H$13)</f>
        <v>1770.3653899981227</v>
      </c>
      <c r="S264" cm="1">
        <f t="array" ref="S264">[2]!PropsSI("D","P",P264,"T",O264,$H$13)</f>
        <v>7.305276664307832</v>
      </c>
      <c r="U264">
        <f t="shared" si="115"/>
        <v>315.12</v>
      </c>
      <c r="V264" cm="1">
        <f t="array" ref="V264">[2]!PropsSI("T","P",W264,"S",Y264,$H$13)</f>
        <v>332.64837605497621</v>
      </c>
      <c r="W264" cm="1">
        <f t="array" ref="W264">[2]!PropsSI("P","T",U264,"Q",1,$H$13)</f>
        <v>1071376.9981295681</v>
      </c>
      <c r="X264" cm="1">
        <f t="array" ref="X264">[2]!PropsSI("H","P",W264,"S",Y264,$H$13)</f>
        <v>439697.05578556162</v>
      </c>
      <c r="Y264">
        <f t="shared" si="116"/>
        <v>1770.3653899981227</v>
      </c>
      <c r="Z264" cm="1">
        <f t="array" ref="Z264">[2]!PropsSI("D","P",W264,"S",Y264,$H$13)</f>
        <v>47.275808989160495</v>
      </c>
      <c r="AB264">
        <f t="shared" si="117"/>
        <v>315.12</v>
      </c>
      <c r="AC264" cm="1">
        <f t="array" ref="AC264">[2]!PropsSI("T","P",AD264,"H",AE264,$H$13)</f>
        <v>332.64837605497627</v>
      </c>
      <c r="AD264">
        <f t="shared" si="118"/>
        <v>1071376.9981295681</v>
      </c>
      <c r="AE264">
        <f t="shared" si="119"/>
        <v>439697.05578556162</v>
      </c>
      <c r="AF264" cm="1">
        <f t="array" ref="AF264">[2]!PropsSI("S","P",AD264,"H",AE264,$H$13)</f>
        <v>1770.365389998123</v>
      </c>
      <c r="AG264" cm="1">
        <f t="array" ref="AG264">[2]!PropsSI("D","P",AD264,"H",AE264,$H$13)</f>
        <v>47.275808989160481</v>
      </c>
      <c r="AI264">
        <f t="shared" si="120"/>
        <v>315.12</v>
      </c>
      <c r="AJ264">
        <f t="shared" si="121"/>
        <v>310.12</v>
      </c>
      <c r="AK264" cm="1">
        <f t="array" ref="AK264">[2]!PropsSI("P","T",AI264,"Q",0,$H$13)</f>
        <v>1071376.9981295681</v>
      </c>
      <c r="AL264" cm="1">
        <f t="array" ref="AL264">[2]!PropsSI("H","P",AK264,"T",AJ264,$H$13)</f>
        <v>251890.40415877916</v>
      </c>
      <c r="AM264" cm="1">
        <f t="array" ref="AM264">[2]!PropsSI("S","P",AK264,"T",AJ264,$H$13)</f>
        <v>1175.8239520801571</v>
      </c>
      <c r="AN264" cm="1">
        <f t="array" ref="AN264">[2]!PropsSI("D","P",AK264,"T",AJ264,$H$13)</f>
        <v>1160.4781847174188</v>
      </c>
      <c r="AP264">
        <f t="shared" si="122"/>
        <v>314.12</v>
      </c>
      <c r="AQ264">
        <f t="shared" si="123"/>
        <v>308.12</v>
      </c>
      <c r="AR264" cm="1">
        <f t="array" ref="AR264">[2]!PropsSI("P","T",AP264,"Q",0,$H$13)</f>
        <v>1043298.307389795</v>
      </c>
      <c r="AS264" cm="1">
        <f t="array" ref="AS264">[2]!PropsSI("H","P",AR264,"T",AQ264,$H$13)</f>
        <v>248946.7572931468</v>
      </c>
      <c r="AT264" cm="1">
        <f t="array" ref="AT264">[2]!PropsSI("S","P",AR264,"T",AQ264,$H$13)</f>
        <v>1166.3792806726194</v>
      </c>
      <c r="AU264" cm="1">
        <f t="array" ref="AU264">[2]!PropsSI("D","P",AR264,"T",AQ264,$H$13)</f>
        <v>1168.7974145639525</v>
      </c>
      <c r="AW264">
        <f t="shared" si="124"/>
        <v>260.14999999999998</v>
      </c>
      <c r="AX264">
        <f t="shared" si="125"/>
        <v>260.14999999999998</v>
      </c>
      <c r="AY264" cm="1">
        <f t="array" ref="AY264">[2]!PropsSI("P","T",AW264,"Q",0,$H$13)</f>
        <v>177916.45421566669</v>
      </c>
      <c r="AZ264">
        <f t="shared" si="126"/>
        <v>248946.7572931468</v>
      </c>
      <c r="BA264" cm="1">
        <f t="array" ref="BA264">[2]!PropsSI("S","P",AY264,"H",AZ264,$H$13)</f>
        <v>1190.0852498269483</v>
      </c>
      <c r="BB264" cm="1">
        <f t="array" ref="BB264">[2]!PropsSI("D","P",AY264,"H",AZ264,$H$13)</f>
        <v>27.759325039938616</v>
      </c>
      <c r="BD264">
        <f t="shared" si="127"/>
        <v>258.14999999999998</v>
      </c>
      <c r="BE264">
        <f t="shared" si="128"/>
        <v>260.14999999999998</v>
      </c>
      <c r="BF264" cm="1">
        <f t="array" ref="BF264">[2]!PropsSI("P","T",BD264,"Q",1,$H$13)</f>
        <v>163940.08425461562</v>
      </c>
      <c r="BG264" cm="1">
        <f t="array" ref="BG264">[2]!PropsSI("H","P",BF264,"T",BE264,$H$13)</f>
        <v>391296.02083444159</v>
      </c>
      <c r="BH264" cm="1">
        <f t="array" ref="BH264">[2]!PropsSI("S","P",BF264,"T",BE264,$H$13)</f>
        <v>1743.5316928918351</v>
      </c>
      <c r="BI264" cm="1">
        <f t="array" ref="BI264">[2]!PropsSI("D","P",BF264,"T",BE264,$H$13)</f>
        <v>8.2063862576342004</v>
      </c>
      <c r="BJ264">
        <f t="shared" si="129"/>
        <v>142.34926354129479</v>
      </c>
      <c r="BK264">
        <f t="shared" si="130"/>
        <v>43.032522710580615</v>
      </c>
      <c r="BL264">
        <f t="shared" si="131"/>
        <v>-185.38178625187541</v>
      </c>
      <c r="BM264">
        <f t="shared" si="132"/>
        <v>3.3079460504483666</v>
      </c>
      <c r="BN264">
        <f t="shared" si="133"/>
        <v>4.5313322801474438</v>
      </c>
      <c r="BO264">
        <f t="shared" si="134"/>
        <v>0.73001621729244059</v>
      </c>
      <c r="BP264">
        <f t="shared" si="135"/>
        <v>7.1028942349295203</v>
      </c>
      <c r="BR264">
        <f t="shared" si="136"/>
        <v>3.7735308194193848</v>
      </c>
      <c r="BS264">
        <f t="shared" si="137"/>
        <v>0.74317593082453992</v>
      </c>
      <c r="BT264">
        <f t="shared" si="138"/>
        <v>17.836222339788957</v>
      </c>
      <c r="BW264">
        <f t="shared" si="139"/>
        <v>0.58859533721303559</v>
      </c>
    </row>
    <row r="265" spans="1:75" x14ac:dyDescent="0.3">
      <c r="A265">
        <v>265</v>
      </c>
      <c r="B265" s="76">
        <v>45556</v>
      </c>
      <c r="C265">
        <v>25.43</v>
      </c>
      <c r="D265">
        <v>26.5</v>
      </c>
      <c r="E265">
        <v>46.80605353</v>
      </c>
      <c r="F265">
        <v>33.4</v>
      </c>
      <c r="J265">
        <v>265</v>
      </c>
      <c r="K265">
        <v>26.5</v>
      </c>
      <c r="L265">
        <f t="shared" si="112"/>
        <v>314.64999999999998</v>
      </c>
      <c r="N265">
        <f t="shared" si="113"/>
        <v>256.14999999999998</v>
      </c>
      <c r="O265">
        <f t="shared" si="114"/>
        <v>266.14999999999998</v>
      </c>
      <c r="P265" cm="1">
        <f t="array" ref="P265">[2]!PropsSI("P","T",N265,"Q",0,$H$13)</f>
        <v>150836.68187834125</v>
      </c>
      <c r="Q265" cm="1">
        <f t="array" ref="Q265">[2]!PropsSI("H","P",P265,"T",O265,$H$13)</f>
        <v>396664.53307498101</v>
      </c>
      <c r="R265" cm="1">
        <f t="array" ref="R265">[2]!PropsSI("S","P",P265,"T",O265,$H$13)</f>
        <v>1770.3653899981227</v>
      </c>
      <c r="S265" cm="1">
        <f t="array" ref="S265">[2]!PropsSI("D","P",P265,"T",O265,$H$13)</f>
        <v>7.305276664307832</v>
      </c>
      <c r="U265">
        <f t="shared" si="115"/>
        <v>314.64999999999998</v>
      </c>
      <c r="V265" cm="1">
        <f t="array" ref="V265">[2]!PropsSI("T","P",W265,"S",Y265,$H$13)</f>
        <v>332.15516332660133</v>
      </c>
      <c r="W265" cm="1">
        <f t="array" ref="W265">[2]!PropsSI("P","T",U265,"Q",1,$H$13)</f>
        <v>1058110.3302347129</v>
      </c>
      <c r="X265" cm="1">
        <f t="array" ref="X265">[2]!PropsSI("H","P",W265,"S",Y265,$H$13)</f>
        <v>439414.66897957987</v>
      </c>
      <c r="Y265">
        <f t="shared" si="116"/>
        <v>1770.3653899981227</v>
      </c>
      <c r="Z265" cm="1">
        <f t="array" ref="Z265">[2]!PropsSI("D","P",W265,"S",Y265,$H$13)</f>
        <v>46.686495709699507</v>
      </c>
      <c r="AB265">
        <f t="shared" si="117"/>
        <v>314.64999999999998</v>
      </c>
      <c r="AC265" cm="1">
        <f t="array" ref="AC265">[2]!PropsSI("T","P",AD265,"H",AE265,$H$13)</f>
        <v>332.15516332660138</v>
      </c>
      <c r="AD265">
        <f t="shared" si="118"/>
        <v>1058110.3302347129</v>
      </c>
      <c r="AE265">
        <f t="shared" si="119"/>
        <v>439414.66897957987</v>
      </c>
      <c r="AF265" cm="1">
        <f t="array" ref="AF265">[2]!PropsSI("S","P",AD265,"H",AE265,$H$13)</f>
        <v>1770.3653899981227</v>
      </c>
      <c r="AG265" cm="1">
        <f t="array" ref="AG265">[2]!PropsSI("D","P",AD265,"H",AE265,$H$13)</f>
        <v>46.6864957096995</v>
      </c>
      <c r="AI265">
        <f t="shared" si="120"/>
        <v>314.64999999999998</v>
      </c>
      <c r="AJ265">
        <f t="shared" si="121"/>
        <v>309.64999999999998</v>
      </c>
      <c r="AK265" cm="1">
        <f t="array" ref="AK265">[2]!PropsSI("P","T",AI265,"Q",0,$H$13)</f>
        <v>1058110.3302347129</v>
      </c>
      <c r="AL265" cm="1">
        <f t="array" ref="AL265">[2]!PropsSI("H","P",AK265,"T",AJ265,$H$13)</f>
        <v>251197.60341531978</v>
      </c>
      <c r="AM265" cm="1">
        <f t="array" ref="AM265">[2]!PropsSI("S","P",AK265,"T",AJ265,$H$13)</f>
        <v>1173.6251424672826</v>
      </c>
      <c r="AN265" cm="1">
        <f t="array" ref="AN265">[2]!PropsSI("D","P",AK265,"T",AJ265,$H$13)</f>
        <v>1162.3963277487724</v>
      </c>
      <c r="AP265">
        <f t="shared" si="122"/>
        <v>313.64999999999998</v>
      </c>
      <c r="AQ265">
        <f t="shared" si="123"/>
        <v>307.64999999999998</v>
      </c>
      <c r="AR265" cm="1">
        <f t="array" ref="AR265">[2]!PropsSI("P","T",AP265,"Q",0,$H$13)</f>
        <v>1030293.7480555009</v>
      </c>
      <c r="AS265" cm="1">
        <f t="array" ref="AS265">[2]!PropsSI("H","P",AR265,"T",AQ265,$H$13)</f>
        <v>248258.52876102159</v>
      </c>
      <c r="AT265" cm="1">
        <f t="array" ref="AT265">[2]!PropsSI("S","P",AR265,"T",AQ265,$H$13)</f>
        <v>1164.1800469887137</v>
      </c>
      <c r="AU265" cm="1">
        <f t="array" ref="AU265">[2]!PropsSI("D","P",AR265,"T",AQ265,$H$13)</f>
        <v>1170.6826179754323</v>
      </c>
      <c r="AW265">
        <f t="shared" si="124"/>
        <v>260.14999999999998</v>
      </c>
      <c r="AX265">
        <f t="shared" si="125"/>
        <v>260.14999999999998</v>
      </c>
      <c r="AY265" cm="1">
        <f t="array" ref="AY265">[2]!PropsSI("P","T",AW265,"Q",0,$H$13)</f>
        <v>177916.45421566669</v>
      </c>
      <c r="AZ265">
        <f t="shared" si="126"/>
        <v>248258.52876102159</v>
      </c>
      <c r="BA265" cm="1">
        <f t="array" ref="BA265">[2]!PropsSI("S","P",AY265,"H",AZ265,$H$13)</f>
        <v>1187.4397432648677</v>
      </c>
      <c r="BB265" cm="1">
        <f t="array" ref="BB265">[2]!PropsSI("D","P",AY265,"H",AZ265,$H$13)</f>
        <v>28.044861478581645</v>
      </c>
      <c r="BD265">
        <f t="shared" si="127"/>
        <v>258.14999999999998</v>
      </c>
      <c r="BE265">
        <f t="shared" si="128"/>
        <v>260.14999999999998</v>
      </c>
      <c r="BF265" cm="1">
        <f t="array" ref="BF265">[2]!PropsSI("P","T",BD265,"Q",1,$H$13)</f>
        <v>163940.08425461562</v>
      </c>
      <c r="BG265" cm="1">
        <f t="array" ref="BG265">[2]!PropsSI("H","P",BF265,"T",BE265,$H$13)</f>
        <v>391296.02083444159</v>
      </c>
      <c r="BH265" cm="1">
        <f t="array" ref="BH265">[2]!PropsSI("S","P",BF265,"T",BE265,$H$13)</f>
        <v>1743.5316928918351</v>
      </c>
      <c r="BI265" cm="1">
        <f t="array" ref="BI265">[2]!PropsSI("D","P",BF265,"T",BE265,$H$13)</f>
        <v>8.2063862576342004</v>
      </c>
      <c r="BJ265">
        <f t="shared" si="129"/>
        <v>143.03749207342</v>
      </c>
      <c r="BK265">
        <f t="shared" si="130"/>
        <v>42.750135904598864</v>
      </c>
      <c r="BL265">
        <f t="shared" si="131"/>
        <v>-185.78762797801886</v>
      </c>
      <c r="BM265">
        <f t="shared" si="132"/>
        <v>3.3458956105454787</v>
      </c>
      <c r="BN265">
        <f t="shared" si="133"/>
        <v>4.5690265486725661</v>
      </c>
      <c r="BO265">
        <f t="shared" si="134"/>
        <v>0.73229944604229924</v>
      </c>
      <c r="BP265">
        <f t="shared" si="135"/>
        <v>7.0149403782837245</v>
      </c>
      <c r="BR265">
        <f t="shared" si="136"/>
        <v>4.0559176254011362</v>
      </c>
      <c r="BS265">
        <f t="shared" si="137"/>
        <v>0.79879044344705719</v>
      </c>
      <c r="BT265">
        <f t="shared" si="138"/>
        <v>19.170970642729372</v>
      </c>
      <c r="BW265">
        <f t="shared" si="139"/>
        <v>0.63264203121006934</v>
      </c>
    </row>
    <row r="266" spans="1:75" x14ac:dyDescent="0.3">
      <c r="A266">
        <v>266</v>
      </c>
      <c r="B266" s="76">
        <v>45557</v>
      </c>
      <c r="C266">
        <v>24.62</v>
      </c>
      <c r="D266">
        <v>25.66</v>
      </c>
      <c r="E266">
        <v>46.80605353</v>
      </c>
      <c r="F266">
        <v>33.4</v>
      </c>
      <c r="J266">
        <v>266</v>
      </c>
      <c r="K266">
        <v>25.66</v>
      </c>
      <c r="L266">
        <f t="shared" si="112"/>
        <v>313.80999999999995</v>
      </c>
      <c r="N266">
        <f t="shared" si="113"/>
        <v>256.14999999999998</v>
      </c>
      <c r="O266">
        <f t="shared" si="114"/>
        <v>266.14999999999998</v>
      </c>
      <c r="P266" cm="1">
        <f t="array" ref="P266">[2]!PropsSI("P","T",N266,"Q",0,$H$13)</f>
        <v>150836.68187834125</v>
      </c>
      <c r="Q266" cm="1">
        <f t="array" ref="Q266">[2]!PropsSI("H","P",P266,"T",O266,$H$13)</f>
        <v>396664.53307498101</v>
      </c>
      <c r="R266" cm="1">
        <f t="array" ref="R266">[2]!PropsSI("S","P",P266,"T",O266,$H$13)</f>
        <v>1770.3653899981227</v>
      </c>
      <c r="S266" cm="1">
        <f t="array" ref="S266">[2]!PropsSI("D","P",P266,"T",O266,$H$13)</f>
        <v>7.305276664307832</v>
      </c>
      <c r="U266">
        <f t="shared" si="115"/>
        <v>313.80999999999995</v>
      </c>
      <c r="V266" cm="1">
        <f t="array" ref="V266">[2]!PropsSI("T","P",W266,"S",Y266,$H$13)</f>
        <v>331.27319820034489</v>
      </c>
      <c r="W266" cm="1">
        <f t="array" ref="W266">[2]!PropsSI("P","T",U266,"Q",1,$H$13)</f>
        <v>1034707.0973093689</v>
      </c>
      <c r="X266" cm="1">
        <f t="array" ref="X266">[2]!PropsSI("H","P",W266,"S",Y266,$H$13)</f>
        <v>438907.72578965075</v>
      </c>
      <c r="Y266">
        <f t="shared" si="116"/>
        <v>1770.3653899981227</v>
      </c>
      <c r="Z266" cm="1">
        <f t="array" ref="Z266">[2]!PropsSI("D","P",W266,"S",Y266,$H$13)</f>
        <v>45.648527339321639</v>
      </c>
      <c r="AB266">
        <f t="shared" si="117"/>
        <v>313.80999999999995</v>
      </c>
      <c r="AC266" cm="1">
        <f t="array" ref="AC266">[2]!PropsSI("T","P",AD266,"H",AE266,$H$13)</f>
        <v>331.27319820034478</v>
      </c>
      <c r="AD266">
        <f t="shared" si="118"/>
        <v>1034707.0973093689</v>
      </c>
      <c r="AE266">
        <f t="shared" si="119"/>
        <v>438907.72578965075</v>
      </c>
      <c r="AF266" cm="1">
        <f t="array" ref="AF266">[2]!PropsSI("S","P",AD266,"H",AE266,$H$13)</f>
        <v>1770.3653899981221</v>
      </c>
      <c r="AG266" cm="1">
        <f t="array" ref="AG266">[2]!PropsSI("D","P",AD266,"H",AE266,$H$13)</f>
        <v>45.648527339321667</v>
      </c>
      <c r="AI266">
        <f t="shared" si="120"/>
        <v>313.80999999999995</v>
      </c>
      <c r="AJ266">
        <f t="shared" si="121"/>
        <v>308.80999999999995</v>
      </c>
      <c r="AK266" cm="1">
        <f t="array" ref="AK266">[2]!PropsSI("P","T",AI266,"Q",0,$H$13)</f>
        <v>1034707.0973093689</v>
      </c>
      <c r="AL266" cm="1">
        <f t="array" ref="AL266">[2]!PropsSI("H","P",AK266,"T",AJ266,$H$13)</f>
        <v>249961.98310757155</v>
      </c>
      <c r="AM266" cm="1">
        <f t="array" ref="AM266">[2]!PropsSI("S","P",AK266,"T",AJ266,$H$13)</f>
        <v>1169.6943588309989</v>
      </c>
      <c r="AN266" cm="1">
        <f t="array" ref="AN266">[2]!PropsSI("D","P",AK266,"T",AJ266,$H$13)</f>
        <v>1165.807281948581</v>
      </c>
      <c r="AP266">
        <f t="shared" si="122"/>
        <v>312.80999999999995</v>
      </c>
      <c r="AQ266">
        <f t="shared" si="123"/>
        <v>306.80999999999995</v>
      </c>
      <c r="AR266" cm="1">
        <f t="array" ref="AR266">[2]!PropsSI("P","T",AP266,"Q",0,$H$13)</f>
        <v>1007354.9295555856</v>
      </c>
      <c r="AS266" cm="1">
        <f t="array" ref="AS266">[2]!PropsSI("H","P",AR266,"T",AQ266,$H$13)</f>
        <v>247030.97022662908</v>
      </c>
      <c r="AT266" cm="1">
        <f t="array" ref="AT266">[2]!PropsSI("S","P",AR266,"T",AQ266,$H$13)</f>
        <v>1160.2481646201256</v>
      </c>
      <c r="AU266" cm="1">
        <f t="array" ref="AU266">[2]!PropsSI("D","P",AR266,"T",AQ266,$H$13)</f>
        <v>1174.0357289540616</v>
      </c>
      <c r="AW266">
        <f t="shared" si="124"/>
        <v>260.14999999999998</v>
      </c>
      <c r="AX266">
        <f t="shared" si="125"/>
        <v>260.14999999999998</v>
      </c>
      <c r="AY266" cm="1">
        <f t="array" ref="AY266">[2]!PropsSI("P","T",AW266,"Q",0,$H$13)</f>
        <v>177916.45421566669</v>
      </c>
      <c r="AZ266">
        <f t="shared" si="126"/>
        <v>247030.97022662908</v>
      </c>
      <c r="BA266" cm="1">
        <f t="array" ref="BA266">[2]!PropsSI("S","P",AY266,"H",AZ266,$H$13)</f>
        <v>1182.7210865883637</v>
      </c>
      <c r="BB266" cm="1">
        <f t="array" ref="BB266">[2]!PropsSI("D","P",AY266,"H",AZ266,$H$13)</f>
        <v>28.569013687147471</v>
      </c>
      <c r="BD266">
        <f t="shared" si="127"/>
        <v>258.14999999999998</v>
      </c>
      <c r="BE266">
        <f t="shared" si="128"/>
        <v>260.14999999999998</v>
      </c>
      <c r="BF266" cm="1">
        <f t="array" ref="BF266">[2]!PropsSI("P","T",BD266,"Q",1,$H$13)</f>
        <v>163940.08425461562</v>
      </c>
      <c r="BG266" cm="1">
        <f t="array" ref="BG266">[2]!PropsSI("H","P",BF266,"T",BE266,$H$13)</f>
        <v>391296.02083444159</v>
      </c>
      <c r="BH266" cm="1">
        <f t="array" ref="BH266">[2]!PropsSI("S","P",BF266,"T",BE266,$H$13)</f>
        <v>1743.5316928918351</v>
      </c>
      <c r="BI266" cm="1">
        <f t="array" ref="BI266">[2]!PropsSI("D","P",BF266,"T",BE266,$H$13)</f>
        <v>8.2063862576342004</v>
      </c>
      <c r="BJ266">
        <f t="shared" si="129"/>
        <v>144.2650506078125</v>
      </c>
      <c r="BK266">
        <f t="shared" si="130"/>
        <v>42.243192714669739</v>
      </c>
      <c r="BL266">
        <f t="shared" si="131"/>
        <v>-186.50824332248223</v>
      </c>
      <c r="BM266">
        <f t="shared" si="132"/>
        <v>3.4151076501780073</v>
      </c>
      <c r="BN266">
        <f t="shared" si="133"/>
        <v>4.6379805964786227</v>
      </c>
      <c r="BO266">
        <f t="shared" si="134"/>
        <v>0.73633504477593559</v>
      </c>
      <c r="BP266">
        <f t="shared" si="135"/>
        <v>6.859784267489534</v>
      </c>
      <c r="BR266">
        <f t="shared" si="136"/>
        <v>4.5628608153302608</v>
      </c>
      <c r="BS266">
        <f t="shared" si="137"/>
        <v>0.89863008835254299</v>
      </c>
      <c r="BT266">
        <f t="shared" si="138"/>
        <v>21.567122120461033</v>
      </c>
      <c r="BW266">
        <f t="shared" si="139"/>
        <v>0.71171502997521408</v>
      </c>
    </row>
    <row r="267" spans="1:75" x14ac:dyDescent="0.3">
      <c r="A267">
        <v>267</v>
      </c>
      <c r="B267" s="76">
        <v>45558</v>
      </c>
      <c r="C267">
        <v>23.99</v>
      </c>
      <c r="D267">
        <v>25.62</v>
      </c>
      <c r="E267">
        <v>46.80605353</v>
      </c>
      <c r="F267">
        <v>33.4</v>
      </c>
      <c r="J267">
        <v>267</v>
      </c>
      <c r="K267">
        <v>25.62</v>
      </c>
      <c r="L267">
        <f t="shared" si="112"/>
        <v>313.77</v>
      </c>
      <c r="N267">
        <f t="shared" si="113"/>
        <v>256.14999999999998</v>
      </c>
      <c r="O267">
        <f t="shared" si="114"/>
        <v>266.14999999999998</v>
      </c>
      <c r="P267" cm="1">
        <f t="array" ref="P267">[2]!PropsSI("P","T",N267,"Q",0,$H$13)</f>
        <v>150836.68187834125</v>
      </c>
      <c r="Q267" cm="1">
        <f t="array" ref="Q267">[2]!PropsSI("H","P",P267,"T",O267,$H$13)</f>
        <v>396664.53307498101</v>
      </c>
      <c r="R267" cm="1">
        <f t="array" ref="R267">[2]!PropsSI("S","P",P267,"T",O267,$H$13)</f>
        <v>1770.3653899981227</v>
      </c>
      <c r="S267" cm="1">
        <f t="array" ref="S267">[2]!PropsSI("D","P",P267,"T",O267,$H$13)</f>
        <v>7.305276664307832</v>
      </c>
      <c r="U267">
        <f t="shared" si="115"/>
        <v>313.77</v>
      </c>
      <c r="V267" cm="1">
        <f t="array" ref="V267">[2]!PropsSI("T","P",W267,"S",Y267,$H$13)</f>
        <v>331.23118384742133</v>
      </c>
      <c r="W267" cm="1">
        <f t="array" ref="W267">[2]!PropsSI("P","T",U267,"Q",1,$H$13)</f>
        <v>1033602.4328741044</v>
      </c>
      <c r="X267" cm="1">
        <f t="array" ref="X267">[2]!PropsSI("H","P",W267,"S",Y267,$H$13)</f>
        <v>438883.51346286805</v>
      </c>
      <c r="Y267">
        <f t="shared" si="116"/>
        <v>1770.3653899981227</v>
      </c>
      <c r="Z267" cm="1">
        <f t="array" ref="Z267">[2]!PropsSI("D","P",W267,"S",Y267,$H$13)</f>
        <v>45.599584440602392</v>
      </c>
      <c r="AB267">
        <f t="shared" si="117"/>
        <v>313.77</v>
      </c>
      <c r="AC267" cm="1">
        <f t="array" ref="AC267">[2]!PropsSI("T","P",AD267,"H",AE267,$H$13)</f>
        <v>331.23118384742133</v>
      </c>
      <c r="AD267">
        <f t="shared" si="118"/>
        <v>1033602.4328741044</v>
      </c>
      <c r="AE267">
        <f t="shared" si="119"/>
        <v>438883.51346286805</v>
      </c>
      <c r="AF267" cm="1">
        <f t="array" ref="AF267">[2]!PropsSI("S","P",AD267,"H",AE267,$H$13)</f>
        <v>1770.3653899981221</v>
      </c>
      <c r="AG267" cm="1">
        <f t="array" ref="AG267">[2]!PropsSI("D","P",AD267,"H",AE267,$H$13)</f>
        <v>45.599584440602378</v>
      </c>
      <c r="AI267">
        <f t="shared" si="120"/>
        <v>313.77</v>
      </c>
      <c r="AJ267">
        <f t="shared" si="121"/>
        <v>308.77</v>
      </c>
      <c r="AK267" cm="1">
        <f t="array" ref="AK267">[2]!PropsSI("P","T",AI267,"Q",0,$H$13)</f>
        <v>1033602.4328741044</v>
      </c>
      <c r="AL267" cm="1">
        <f t="array" ref="AL267">[2]!PropsSI("H","P",AK267,"T",AJ267,$H$13)</f>
        <v>249903.22578918177</v>
      </c>
      <c r="AM267" cm="1">
        <f t="array" ref="AM267">[2]!PropsSI("S","P",AK267,"T",AJ267,$H$13)</f>
        <v>1169.5071447665403</v>
      </c>
      <c r="AN267" cm="1">
        <f t="array" ref="AN267">[2]!PropsSI("D","P",AK267,"T",AJ267,$H$13)</f>
        <v>1165.9691636913378</v>
      </c>
      <c r="AP267">
        <f t="shared" si="122"/>
        <v>312.77</v>
      </c>
      <c r="AQ267">
        <f t="shared" si="123"/>
        <v>306.77</v>
      </c>
      <c r="AR267" cm="1">
        <f t="array" ref="AR267">[2]!PropsSI("P","T",AP267,"Q",0,$H$13)</f>
        <v>1006272.2515238365</v>
      </c>
      <c r="AS267" cm="1">
        <f t="array" ref="AS267">[2]!PropsSI("H","P",AR267,"T",AQ267,$H$13)</f>
        <v>246972.59334511455</v>
      </c>
      <c r="AT267" cm="1">
        <f t="array" ref="AT267">[2]!PropsSI("S","P",AR267,"T",AQ267,$H$13)</f>
        <v>1160.0608874627299</v>
      </c>
      <c r="AU267" cm="1">
        <f t="array" ref="AU267">[2]!PropsSI("D","P",AR267,"T",AQ267,$H$13)</f>
        <v>1174.1948885833879</v>
      </c>
      <c r="AW267">
        <f t="shared" si="124"/>
        <v>260.14999999999998</v>
      </c>
      <c r="AX267">
        <f t="shared" si="125"/>
        <v>260.14999999999998</v>
      </c>
      <c r="AY267" cm="1">
        <f t="array" ref="AY267">[2]!PropsSI("P","T",AW267,"Q",0,$H$13)</f>
        <v>177916.45421566669</v>
      </c>
      <c r="AZ267">
        <f t="shared" si="126"/>
        <v>246972.59334511455</v>
      </c>
      <c r="BA267" cm="1">
        <f t="array" ref="BA267">[2]!PropsSI("S","P",AY267,"H",AZ267,$H$13)</f>
        <v>1182.4966895808122</v>
      </c>
      <c r="BB267" cm="1">
        <f t="array" ref="BB267">[2]!PropsSI("D","P",AY267,"H",AZ267,$H$13)</f>
        <v>28.594428342271904</v>
      </c>
      <c r="BD267">
        <f t="shared" si="127"/>
        <v>258.14999999999998</v>
      </c>
      <c r="BE267">
        <f t="shared" si="128"/>
        <v>260.14999999999998</v>
      </c>
      <c r="BF267" cm="1">
        <f t="array" ref="BF267">[2]!PropsSI("P","T",BD267,"Q",1,$H$13)</f>
        <v>163940.08425461562</v>
      </c>
      <c r="BG267" cm="1">
        <f t="array" ref="BG267">[2]!PropsSI("H","P",BF267,"T",BE267,$H$13)</f>
        <v>391296.02083444159</v>
      </c>
      <c r="BH267" cm="1">
        <f t="array" ref="BH267">[2]!PropsSI("S","P",BF267,"T",BE267,$H$13)</f>
        <v>1743.5316928918351</v>
      </c>
      <c r="BI267" cm="1">
        <f t="array" ref="BI267">[2]!PropsSI("D","P",BF267,"T",BE267,$H$13)</f>
        <v>8.2063862576342004</v>
      </c>
      <c r="BJ267">
        <f t="shared" si="129"/>
        <v>144.32342748932703</v>
      </c>
      <c r="BK267">
        <f t="shared" si="130"/>
        <v>42.218980387887044</v>
      </c>
      <c r="BL267">
        <f t="shared" si="131"/>
        <v>-186.54240787721409</v>
      </c>
      <c r="BM267">
        <f t="shared" si="132"/>
        <v>3.4184489100247091</v>
      </c>
      <c r="BN267">
        <f t="shared" si="133"/>
        <v>4.6413160733549077</v>
      </c>
      <c r="BO267">
        <f t="shared" si="134"/>
        <v>0.73652577329294733</v>
      </c>
      <c r="BP267">
        <f t="shared" si="135"/>
        <v>6.8524606879629335</v>
      </c>
      <c r="BR267">
        <f t="shared" si="136"/>
        <v>4.5870731421129562</v>
      </c>
      <c r="BS267">
        <f t="shared" si="137"/>
        <v>0.90339857159946835</v>
      </c>
      <c r="BT267">
        <f t="shared" si="138"/>
        <v>21.68156571838724</v>
      </c>
      <c r="BW267">
        <f t="shared" si="139"/>
        <v>0.71549166870677894</v>
      </c>
    </row>
    <row r="268" spans="1:75" x14ac:dyDescent="0.3">
      <c r="A268">
        <v>268</v>
      </c>
      <c r="B268" s="76">
        <v>45559</v>
      </c>
      <c r="C268">
        <v>24.24</v>
      </c>
      <c r="D268">
        <v>26.37</v>
      </c>
      <c r="E268">
        <v>46.80605353</v>
      </c>
      <c r="F268">
        <v>33.4</v>
      </c>
      <c r="J268">
        <v>268</v>
      </c>
      <c r="K268">
        <v>26.37</v>
      </c>
      <c r="L268">
        <f t="shared" si="112"/>
        <v>314.52</v>
      </c>
      <c r="N268">
        <f t="shared" si="113"/>
        <v>256.14999999999998</v>
      </c>
      <c r="O268">
        <f t="shared" si="114"/>
        <v>266.14999999999998</v>
      </c>
      <c r="P268" cm="1">
        <f t="array" ref="P268">[2]!PropsSI("P","T",N268,"Q",0,$H$13)</f>
        <v>150836.68187834125</v>
      </c>
      <c r="Q268" cm="1">
        <f t="array" ref="Q268">[2]!PropsSI("H","P",P268,"T",O268,$H$13)</f>
        <v>396664.53307498101</v>
      </c>
      <c r="R268" cm="1">
        <f t="array" ref="R268">[2]!PropsSI("S","P",P268,"T",O268,$H$13)</f>
        <v>1770.3653899981227</v>
      </c>
      <c r="S268" cm="1">
        <f t="array" ref="S268">[2]!PropsSI("D","P",P268,"T",O268,$H$13)</f>
        <v>7.305276664307832</v>
      </c>
      <c r="U268">
        <f t="shared" si="115"/>
        <v>314.52</v>
      </c>
      <c r="V268" cm="1">
        <f t="array" ref="V268">[2]!PropsSI("T","P",W268,"S",Y268,$H$13)</f>
        <v>332.01870968547621</v>
      </c>
      <c r="W268" cm="1">
        <f t="array" ref="W268">[2]!PropsSI("P","T",U268,"Q",1,$H$13)</f>
        <v>1054462.6843992309</v>
      </c>
      <c r="X268" cm="1">
        <f t="array" ref="X268">[2]!PropsSI("H","P",W268,"S",Y268,$H$13)</f>
        <v>439336.4025346975</v>
      </c>
      <c r="Y268">
        <f t="shared" si="116"/>
        <v>1770.3653899981227</v>
      </c>
      <c r="Z268" cm="1">
        <f t="array" ref="Z268">[2]!PropsSI("D","P",W268,"S",Y268,$H$13)</f>
        <v>46.524581838006107</v>
      </c>
      <c r="AB268">
        <f t="shared" si="117"/>
        <v>314.52</v>
      </c>
      <c r="AC268" cm="1">
        <f t="array" ref="AC268">[2]!PropsSI("T","P",AD268,"H",AE268,$H$13)</f>
        <v>332.01870968547638</v>
      </c>
      <c r="AD268">
        <f t="shared" si="118"/>
        <v>1054462.6843992309</v>
      </c>
      <c r="AE268">
        <f t="shared" si="119"/>
        <v>439336.4025346975</v>
      </c>
      <c r="AF268" cm="1">
        <f t="array" ref="AF268">[2]!PropsSI("S","P",AD268,"H",AE268,$H$13)</f>
        <v>1770.3653899981234</v>
      </c>
      <c r="AG268" cm="1">
        <f t="array" ref="AG268">[2]!PropsSI("D","P",AD268,"H",AE268,$H$13)</f>
        <v>46.524581838006085</v>
      </c>
      <c r="AI268">
        <f t="shared" si="120"/>
        <v>314.52</v>
      </c>
      <c r="AJ268">
        <f t="shared" si="121"/>
        <v>309.52</v>
      </c>
      <c r="AK268" cm="1">
        <f t="array" ref="AK268">[2]!PropsSI("P","T",AI268,"Q",0,$H$13)</f>
        <v>1054462.6843992309</v>
      </c>
      <c r="AL268" cm="1">
        <f t="array" ref="AL268">[2]!PropsSI("H","P",AK268,"T",AJ268,$H$13)</f>
        <v>251006.16112779372</v>
      </c>
      <c r="AM268" cm="1">
        <f t="array" ref="AM268">[2]!PropsSI("S","P",AK268,"T",AJ268,$H$13)</f>
        <v>1173.0168928355922</v>
      </c>
      <c r="AN268" cm="1">
        <f t="array" ref="AN268">[2]!PropsSI("D","P",AK268,"T",AJ268,$H$13)</f>
        <v>1162.9256504748837</v>
      </c>
      <c r="AP268">
        <f t="shared" si="122"/>
        <v>313.52</v>
      </c>
      <c r="AQ268">
        <f t="shared" si="123"/>
        <v>307.52</v>
      </c>
      <c r="AR268" cm="1">
        <f t="array" ref="AR268">[2]!PropsSI("P","T",AP268,"Q",0,$H$13)</f>
        <v>1026718.313736472</v>
      </c>
      <c r="AS268" cm="1">
        <f t="array" ref="AS268">[2]!PropsSI("H","P",AR268,"T",AQ268,$H$13)</f>
        <v>248068.34327558009</v>
      </c>
      <c r="AT268" cm="1">
        <f t="array" ref="AT268">[2]!PropsSI("S","P",AR268,"T",AQ268,$H$13)</f>
        <v>1163.5716557495557</v>
      </c>
      <c r="AU268" cm="1">
        <f t="array" ref="AU268">[2]!PropsSI("D","P",AR268,"T",AQ268,$H$13)</f>
        <v>1171.2029032230928</v>
      </c>
      <c r="AW268">
        <f t="shared" si="124"/>
        <v>260.14999999999998</v>
      </c>
      <c r="AX268">
        <f t="shared" si="125"/>
        <v>260.14999999999998</v>
      </c>
      <c r="AY268" cm="1">
        <f t="array" ref="AY268">[2]!PropsSI("P","T",AW268,"Q",0,$H$13)</f>
        <v>177916.45421566669</v>
      </c>
      <c r="AZ268">
        <f t="shared" si="126"/>
        <v>248068.34327558009</v>
      </c>
      <c r="BA268" cm="1">
        <f t="array" ref="BA268">[2]!PropsSI("S","P",AY268,"H",AZ268,$H$13)</f>
        <v>1186.708682394441</v>
      </c>
      <c r="BB268" cm="1">
        <f t="array" ref="BB268">[2]!PropsSI("D","P",AY268,"H",AZ268,$H$13)</f>
        <v>28.124805660482295</v>
      </c>
      <c r="BD268">
        <f t="shared" si="127"/>
        <v>258.14999999999998</v>
      </c>
      <c r="BE268">
        <f t="shared" si="128"/>
        <v>260.14999999999998</v>
      </c>
      <c r="BF268" cm="1">
        <f t="array" ref="BF268">[2]!PropsSI("P","T",BD268,"Q",1,$H$13)</f>
        <v>163940.08425461562</v>
      </c>
      <c r="BG268" cm="1">
        <f t="array" ref="BG268">[2]!PropsSI("H","P",BF268,"T",BE268,$H$13)</f>
        <v>391296.02083444159</v>
      </c>
      <c r="BH268" cm="1">
        <f t="array" ref="BH268">[2]!PropsSI("S","P",BF268,"T",BE268,$H$13)</f>
        <v>1743.5316928918351</v>
      </c>
      <c r="BI268" cm="1">
        <f t="array" ref="BI268">[2]!PropsSI("D","P",BF268,"T",BE268,$H$13)</f>
        <v>8.2063862576342004</v>
      </c>
      <c r="BJ268">
        <f t="shared" si="129"/>
        <v>143.2276775588615</v>
      </c>
      <c r="BK268">
        <f t="shared" si="130"/>
        <v>42.67186945971649</v>
      </c>
      <c r="BL268">
        <f t="shared" si="131"/>
        <v>-185.89954701857801</v>
      </c>
      <c r="BM268">
        <f t="shared" si="132"/>
        <v>3.3564894009172175</v>
      </c>
      <c r="BN268">
        <f t="shared" si="133"/>
        <v>4.5795635976583284</v>
      </c>
      <c r="BO268">
        <f t="shared" si="134"/>
        <v>0.73292778434903572</v>
      </c>
      <c r="BP268">
        <f t="shared" si="135"/>
        <v>6.9907576278409369</v>
      </c>
      <c r="BR268">
        <f t="shared" si="136"/>
        <v>4.13418407028351</v>
      </c>
      <c r="BS268">
        <f t="shared" si="137"/>
        <v>0.81420458495305792</v>
      </c>
      <c r="BT268">
        <f t="shared" si="138"/>
        <v>19.540910038873392</v>
      </c>
      <c r="BW268">
        <f t="shared" si="139"/>
        <v>0.64485003128282192</v>
      </c>
    </row>
    <row r="269" spans="1:75" x14ac:dyDescent="0.3">
      <c r="A269">
        <v>269</v>
      </c>
      <c r="B269" s="76">
        <v>45560</v>
      </c>
      <c r="C269">
        <v>24.25</v>
      </c>
      <c r="D269">
        <v>26.03</v>
      </c>
      <c r="E269">
        <v>46.80605353</v>
      </c>
      <c r="F269">
        <v>33.4</v>
      </c>
      <c r="J269">
        <v>269</v>
      </c>
      <c r="K269">
        <v>26.03</v>
      </c>
      <c r="L269">
        <f t="shared" si="112"/>
        <v>314.17999999999995</v>
      </c>
      <c r="N269">
        <f t="shared" si="113"/>
        <v>256.14999999999998</v>
      </c>
      <c r="O269">
        <f t="shared" si="114"/>
        <v>266.14999999999998</v>
      </c>
      <c r="P269" cm="1">
        <f t="array" ref="P269">[2]!PropsSI("P","T",N269,"Q",0,$H$13)</f>
        <v>150836.68187834125</v>
      </c>
      <c r="Q269" cm="1">
        <f t="array" ref="Q269">[2]!PropsSI("H","P",P269,"T",O269,$H$13)</f>
        <v>396664.53307498101</v>
      </c>
      <c r="R269" cm="1">
        <f t="array" ref="R269">[2]!PropsSI("S","P",P269,"T",O269,$H$13)</f>
        <v>1770.3653899981227</v>
      </c>
      <c r="S269" cm="1">
        <f t="array" ref="S269">[2]!PropsSI("D","P",P269,"T",O269,$H$13)</f>
        <v>7.305276664307832</v>
      </c>
      <c r="U269">
        <f t="shared" si="115"/>
        <v>314.17999999999995</v>
      </c>
      <c r="V269" cm="1">
        <f t="array" ref="V269">[2]!PropsSI("T","P",W269,"S",Y269,$H$13)</f>
        <v>331.66176089232164</v>
      </c>
      <c r="W269" cm="1">
        <f t="array" ref="W269">[2]!PropsSI("P","T",U269,"Q",1,$H$13)</f>
        <v>1044967.2840334259</v>
      </c>
      <c r="X269" cm="1">
        <f t="array" ref="X269">[2]!PropsSI("H","P",W269,"S",Y269,$H$13)</f>
        <v>439131.37855199288</v>
      </c>
      <c r="Y269">
        <f t="shared" si="116"/>
        <v>1770.3653899981227</v>
      </c>
      <c r="Z269" cm="1">
        <f t="array" ref="Z269">[2]!PropsSI("D","P",W269,"S",Y269,$H$13)</f>
        <v>46.103329219375645</v>
      </c>
      <c r="AB269">
        <f t="shared" si="117"/>
        <v>314.17999999999995</v>
      </c>
      <c r="AC269" cm="1">
        <f t="array" ref="AC269">[2]!PropsSI("T","P",AD269,"H",AE269,$H$13)</f>
        <v>331.66176089232164</v>
      </c>
      <c r="AD269">
        <f t="shared" si="118"/>
        <v>1044967.2840334259</v>
      </c>
      <c r="AE269">
        <f t="shared" si="119"/>
        <v>439131.37855199288</v>
      </c>
      <c r="AF269" cm="1">
        <f t="array" ref="AF269">[2]!PropsSI("S","P",AD269,"H",AE269,$H$13)</f>
        <v>1770.3653899981227</v>
      </c>
      <c r="AG269" cm="1">
        <f t="array" ref="AG269">[2]!PropsSI("D","P",AD269,"H",AE269,$H$13)</f>
        <v>46.103329219375624</v>
      </c>
      <c r="AI269">
        <f t="shared" si="120"/>
        <v>314.17999999999995</v>
      </c>
      <c r="AJ269">
        <f t="shared" si="121"/>
        <v>309.17999999999995</v>
      </c>
      <c r="AK269" cm="1">
        <f t="array" ref="AK269">[2]!PropsSI("P","T",AI269,"Q",0,$H$13)</f>
        <v>1044967.2840334259</v>
      </c>
      <c r="AL269" cm="1">
        <f t="array" ref="AL269">[2]!PropsSI("H","P",AK269,"T",AJ269,$H$13)</f>
        <v>250505.83957439548</v>
      </c>
      <c r="AM269" cm="1">
        <f t="array" ref="AM269">[2]!PropsSI("S","P",AK269,"T",AJ269,$H$13)</f>
        <v>1171.4259398476599</v>
      </c>
      <c r="AN269" cm="1">
        <f t="array" ref="AN269">[2]!PropsSI("D","P",AK269,"T",AJ269,$H$13)</f>
        <v>1164.307537624137</v>
      </c>
      <c r="AP269">
        <f t="shared" si="122"/>
        <v>313.17999999999995</v>
      </c>
      <c r="AQ269">
        <f t="shared" si="123"/>
        <v>307.17999999999995</v>
      </c>
      <c r="AR269" cm="1">
        <f t="array" ref="AR269">[2]!PropsSI("P","T",AP269,"Q",0,$H$13)</f>
        <v>1017411.1887045247</v>
      </c>
      <c r="AS269" cm="1">
        <f t="array" ref="AS269">[2]!PropsSI("H","P",AR269,"T",AQ269,$H$13)</f>
        <v>247571.292837188</v>
      </c>
      <c r="AT269" cm="1">
        <f t="array" ref="AT269">[2]!PropsSI("S","P",AR269,"T",AQ269,$H$13)</f>
        <v>1161.9802830136314</v>
      </c>
      <c r="AU269" cm="1">
        <f t="array" ref="AU269">[2]!PropsSI("D","P",AR269,"T",AQ269,$H$13)</f>
        <v>1172.561302682984</v>
      </c>
      <c r="AW269">
        <f t="shared" si="124"/>
        <v>260.14999999999998</v>
      </c>
      <c r="AX269">
        <f t="shared" si="125"/>
        <v>260.14999999999998</v>
      </c>
      <c r="AY269" cm="1">
        <f t="array" ref="AY269">[2]!PropsSI("P","T",AW269,"Q",0,$H$13)</f>
        <v>177916.45421566669</v>
      </c>
      <c r="AZ269">
        <f t="shared" si="126"/>
        <v>247571.292837188</v>
      </c>
      <c r="BA269" cm="1">
        <f t="array" ref="BA269">[2]!PropsSI("S","P",AY269,"H",AZ269,$H$13)</f>
        <v>1184.7980522257226</v>
      </c>
      <c r="BB269" cm="1">
        <f t="array" ref="BB269">[2]!PropsSI("D","P",AY269,"H",AZ269,$H$13)</f>
        <v>28.335908363636523</v>
      </c>
      <c r="BD269">
        <f t="shared" si="127"/>
        <v>258.14999999999998</v>
      </c>
      <c r="BE269">
        <f t="shared" si="128"/>
        <v>260.14999999999998</v>
      </c>
      <c r="BF269" cm="1">
        <f t="array" ref="BF269">[2]!PropsSI("P","T",BD269,"Q",1,$H$13)</f>
        <v>163940.08425461562</v>
      </c>
      <c r="BG269" cm="1">
        <f t="array" ref="BG269">[2]!PropsSI("H","P",BF269,"T",BE269,$H$13)</f>
        <v>391296.02083444159</v>
      </c>
      <c r="BH269" cm="1">
        <f t="array" ref="BH269">[2]!PropsSI("S","P",BF269,"T",BE269,$H$13)</f>
        <v>1743.5316928918351</v>
      </c>
      <c r="BI269" cm="1">
        <f t="array" ref="BI269">[2]!PropsSI("D","P",BF269,"T",BE269,$H$13)</f>
        <v>8.2063862576342004</v>
      </c>
      <c r="BJ269">
        <f t="shared" si="129"/>
        <v>143.72472799725358</v>
      </c>
      <c r="BK269">
        <f t="shared" si="130"/>
        <v>42.466845477011873</v>
      </c>
      <c r="BL269">
        <f t="shared" si="131"/>
        <v>-186.19157347426545</v>
      </c>
      <c r="BM269">
        <f t="shared" si="132"/>
        <v>3.3843984968239416</v>
      </c>
      <c r="BN269">
        <f t="shared" si="133"/>
        <v>4.6073532036409084</v>
      </c>
      <c r="BO269">
        <f t="shared" si="134"/>
        <v>0.73456458561706517</v>
      </c>
      <c r="BP269">
        <f t="shared" si="135"/>
        <v>6.927806094781733</v>
      </c>
      <c r="BR269">
        <f t="shared" si="136"/>
        <v>4.339208052988127</v>
      </c>
      <c r="BS269">
        <f t="shared" si="137"/>
        <v>0.85458291932460606</v>
      </c>
      <c r="BT269">
        <f t="shared" si="138"/>
        <v>20.509990063790546</v>
      </c>
      <c r="BW269">
        <f t="shared" si="139"/>
        <v>0.67682967210508804</v>
      </c>
    </row>
    <row r="270" spans="1:75" x14ac:dyDescent="0.3">
      <c r="A270">
        <v>270</v>
      </c>
      <c r="B270" s="76">
        <v>45561</v>
      </c>
      <c r="C270">
        <v>25.03</v>
      </c>
      <c r="D270">
        <v>27.37</v>
      </c>
      <c r="E270">
        <v>46.80605353</v>
      </c>
      <c r="F270">
        <v>33.4</v>
      </c>
      <c r="J270">
        <v>270</v>
      </c>
      <c r="K270">
        <v>27.37</v>
      </c>
      <c r="L270">
        <f t="shared" si="112"/>
        <v>315.52</v>
      </c>
      <c r="N270">
        <f t="shared" si="113"/>
        <v>256.14999999999998</v>
      </c>
      <c r="O270">
        <f t="shared" si="114"/>
        <v>266.14999999999998</v>
      </c>
      <c r="P270" cm="1">
        <f t="array" ref="P270">[2]!PropsSI("P","T",N270,"Q",0,$H$13)</f>
        <v>150836.68187834125</v>
      </c>
      <c r="Q270" cm="1">
        <f t="array" ref="Q270">[2]!PropsSI("H","P",P270,"T",O270,$H$13)</f>
        <v>396664.53307498101</v>
      </c>
      <c r="R270" cm="1">
        <f t="array" ref="R270">[2]!PropsSI("S","P",P270,"T",O270,$H$13)</f>
        <v>1770.3653899981227</v>
      </c>
      <c r="S270" cm="1">
        <f t="array" ref="S270">[2]!PropsSI("D","P",P270,"T",O270,$H$13)</f>
        <v>7.305276664307832</v>
      </c>
      <c r="U270">
        <f t="shared" si="115"/>
        <v>315.52</v>
      </c>
      <c r="V270" cm="1">
        <f t="array" ref="V270">[2]!PropsSI("T","P",W270,"S",Y270,$H$13)</f>
        <v>333.06798905205829</v>
      </c>
      <c r="W270" cm="1">
        <f t="array" ref="W270">[2]!PropsSI("P","T",U270,"Q",1,$H$13)</f>
        <v>1082765.7286587078</v>
      </c>
      <c r="X270" cm="1">
        <f t="array" ref="X270">[2]!PropsSI("H","P",W270,"S",Y270,$H$13)</f>
        <v>439936.6745996945</v>
      </c>
      <c r="Y270">
        <f t="shared" si="116"/>
        <v>1770.3653899981227</v>
      </c>
      <c r="Z270" cm="1">
        <f t="array" ref="Z270">[2]!PropsSI("D","P",W270,"S",Y270,$H$13)</f>
        <v>47.782237360919396</v>
      </c>
      <c r="AB270">
        <f t="shared" si="117"/>
        <v>315.52</v>
      </c>
      <c r="AC270" cm="1">
        <f t="array" ref="AC270">[2]!PropsSI("T","P",AD270,"H",AE270,$H$13)</f>
        <v>333.06798905205835</v>
      </c>
      <c r="AD270">
        <f t="shared" si="118"/>
        <v>1082765.7286587078</v>
      </c>
      <c r="AE270">
        <f t="shared" si="119"/>
        <v>439936.6745996945</v>
      </c>
      <c r="AF270" cm="1">
        <f t="array" ref="AF270">[2]!PropsSI("S","P",AD270,"H",AE270,$H$13)</f>
        <v>1770.365389998123</v>
      </c>
      <c r="AG270" cm="1">
        <f t="array" ref="AG270">[2]!PropsSI("D","P",AD270,"H",AE270,$H$13)</f>
        <v>47.782237360919368</v>
      </c>
      <c r="AI270">
        <f t="shared" si="120"/>
        <v>315.52</v>
      </c>
      <c r="AJ270">
        <f t="shared" si="121"/>
        <v>310.52</v>
      </c>
      <c r="AK270" cm="1">
        <f t="array" ref="AK270">[2]!PropsSI("P","T",AI270,"Q",0,$H$13)</f>
        <v>1082765.7286587078</v>
      </c>
      <c r="AL270" cm="1">
        <f t="array" ref="AL270">[2]!PropsSI("H","P",AK270,"T",AJ270,$H$13)</f>
        <v>252480.84538085066</v>
      </c>
      <c r="AM270" cm="1">
        <f t="array" ref="AM270">[2]!PropsSI("S","P",AK270,"T",AJ270,$H$13)</f>
        <v>1177.6949899344995</v>
      </c>
      <c r="AN270" cm="1">
        <f t="array" ref="AN270">[2]!PropsSI("D","P",AK270,"T",AJ270,$H$13)</f>
        <v>1158.8402007230791</v>
      </c>
      <c r="AP270">
        <f t="shared" si="122"/>
        <v>314.52</v>
      </c>
      <c r="AQ270">
        <f t="shared" si="123"/>
        <v>308.52</v>
      </c>
      <c r="AR270" cm="1">
        <f t="array" ref="AR270">[2]!PropsSI("P","T",AP270,"Q",0,$H$13)</f>
        <v>1054462.6843992309</v>
      </c>
      <c r="AS270" cm="1">
        <f t="array" ref="AS270">[2]!PropsSI("H","P",AR270,"T",AQ270,$H$13)</f>
        <v>249533.27181279942</v>
      </c>
      <c r="AT270" cm="1">
        <f t="array" ref="AT270">[2]!PropsSI("S","P",AR270,"T",AQ270,$H$13)</f>
        <v>1168.2505699892765</v>
      </c>
      <c r="AU270" cm="1">
        <f t="array" ref="AU270">[2]!PropsSI("D","P",AR270,"T",AQ270,$H$13)</f>
        <v>1167.1877962406643</v>
      </c>
      <c r="AW270">
        <f t="shared" si="124"/>
        <v>260.14999999999998</v>
      </c>
      <c r="AX270">
        <f t="shared" si="125"/>
        <v>260.14999999999998</v>
      </c>
      <c r="AY270" cm="1">
        <f t="array" ref="AY270">[2]!PropsSI("P","T",AW270,"Q",0,$H$13)</f>
        <v>177916.45421566669</v>
      </c>
      <c r="AZ270">
        <f t="shared" si="126"/>
        <v>249533.27181279942</v>
      </c>
      <c r="BA270" cm="1">
        <f t="array" ref="BA270">[2]!PropsSI("S","P",AY270,"H",AZ270,$H$13)</f>
        <v>1192.3397742153882</v>
      </c>
      <c r="BB270" cm="1">
        <f t="array" ref="BB270">[2]!PropsSI("D","P",AY270,"H",AZ270,$H$13)</f>
        <v>27.5205377266306</v>
      </c>
      <c r="BD270">
        <f t="shared" si="127"/>
        <v>258.14999999999998</v>
      </c>
      <c r="BE270">
        <f t="shared" si="128"/>
        <v>260.14999999999998</v>
      </c>
      <c r="BF270" cm="1">
        <f t="array" ref="BF270">[2]!PropsSI("P","T",BD270,"Q",1,$H$13)</f>
        <v>163940.08425461562</v>
      </c>
      <c r="BG270" cm="1">
        <f t="array" ref="BG270">[2]!PropsSI("H","P",BF270,"T",BE270,$H$13)</f>
        <v>391296.02083444159</v>
      </c>
      <c r="BH270" cm="1">
        <f t="array" ref="BH270">[2]!PropsSI("S","P",BF270,"T",BE270,$H$13)</f>
        <v>1743.5316928918351</v>
      </c>
      <c r="BI270" cm="1">
        <f t="array" ref="BI270">[2]!PropsSI("D","P",BF270,"T",BE270,$H$13)</f>
        <v>8.2063862576342004</v>
      </c>
      <c r="BJ270">
        <f t="shared" si="129"/>
        <v>141.76274902164218</v>
      </c>
      <c r="BK270">
        <f t="shared" si="130"/>
        <v>43.27214152471349</v>
      </c>
      <c r="BL270">
        <f t="shared" si="131"/>
        <v>-185.03489054635565</v>
      </c>
      <c r="BM270">
        <f t="shared" si="132"/>
        <v>3.2760742599410975</v>
      </c>
      <c r="BN270">
        <f t="shared" si="133"/>
        <v>4.4997385393062572</v>
      </c>
      <c r="BO270">
        <f t="shared" si="134"/>
        <v>0.72805880415580393</v>
      </c>
      <c r="BP270">
        <f t="shared" si="135"/>
        <v>7.1783979544977177</v>
      </c>
      <c r="BR270">
        <f t="shared" si="136"/>
        <v>3.5339120052865098</v>
      </c>
      <c r="BS270">
        <f t="shared" si="137"/>
        <v>0.69598433659670422</v>
      </c>
      <c r="BT270">
        <f t="shared" si="138"/>
        <v>16.7036240783209</v>
      </c>
      <c r="BW270">
        <f t="shared" si="139"/>
        <v>0.55121959458458969</v>
      </c>
    </row>
    <row r="271" spans="1:75" x14ac:dyDescent="0.3">
      <c r="A271">
        <v>271</v>
      </c>
      <c r="B271" s="76">
        <v>45562</v>
      </c>
      <c r="C271">
        <v>24.78</v>
      </c>
      <c r="D271">
        <v>26.23</v>
      </c>
      <c r="E271">
        <v>46.80605353</v>
      </c>
      <c r="F271">
        <v>33.4</v>
      </c>
      <c r="J271">
        <v>271</v>
      </c>
      <c r="K271">
        <v>26.23</v>
      </c>
      <c r="L271">
        <f t="shared" si="112"/>
        <v>314.38</v>
      </c>
      <c r="N271">
        <f t="shared" si="113"/>
        <v>256.14999999999998</v>
      </c>
      <c r="O271">
        <f t="shared" si="114"/>
        <v>266.14999999999998</v>
      </c>
      <c r="P271" cm="1">
        <f t="array" ref="P271">[2]!PropsSI("P","T",N271,"Q",0,$H$13)</f>
        <v>150836.68187834125</v>
      </c>
      <c r="Q271" cm="1">
        <f t="array" ref="Q271">[2]!PropsSI("H","P",P271,"T",O271,$H$13)</f>
        <v>396664.53307498101</v>
      </c>
      <c r="R271" cm="1">
        <f t="array" ref="R271">[2]!PropsSI("S","P",P271,"T",O271,$H$13)</f>
        <v>1770.3653899981227</v>
      </c>
      <c r="S271" cm="1">
        <f t="array" ref="S271">[2]!PropsSI("D","P",P271,"T",O271,$H$13)</f>
        <v>7.305276664307832</v>
      </c>
      <c r="U271">
        <f t="shared" si="115"/>
        <v>314.38</v>
      </c>
      <c r="V271" cm="1">
        <f t="array" ref="V271">[2]!PropsSI("T","P",W271,"S",Y271,$H$13)</f>
        <v>331.87174315511294</v>
      </c>
      <c r="W271" cm="1">
        <f t="array" ref="W271">[2]!PropsSI("P","T",U271,"Q",1,$H$13)</f>
        <v>1050545.0087894686</v>
      </c>
      <c r="X271" cm="1">
        <f t="array" ref="X271">[2]!PropsSI("H","P",W271,"S",Y271,$H$13)</f>
        <v>439252.038236055</v>
      </c>
      <c r="Y271">
        <f t="shared" si="116"/>
        <v>1770.3653899981227</v>
      </c>
      <c r="Z271" cm="1">
        <f t="array" ref="Z271">[2]!PropsSI("D","P",W271,"S",Y271,$H$13)</f>
        <v>46.350737564074727</v>
      </c>
      <c r="AB271">
        <f t="shared" si="117"/>
        <v>314.38</v>
      </c>
      <c r="AC271" cm="1">
        <f t="array" ref="AC271">[2]!PropsSI("T","P",AD271,"H",AE271,$H$13)</f>
        <v>331.87174315511299</v>
      </c>
      <c r="AD271">
        <f t="shared" si="118"/>
        <v>1050545.0087894686</v>
      </c>
      <c r="AE271">
        <f t="shared" si="119"/>
        <v>439252.038236055</v>
      </c>
      <c r="AF271" cm="1">
        <f t="array" ref="AF271">[2]!PropsSI("S","P",AD271,"H",AE271,$H$13)</f>
        <v>1770.365389998123</v>
      </c>
      <c r="AG271" cm="1">
        <f t="array" ref="AG271">[2]!PropsSI("D","P",AD271,"H",AE271,$H$13)</f>
        <v>46.350737564074706</v>
      </c>
      <c r="AI271">
        <f t="shared" si="120"/>
        <v>314.38</v>
      </c>
      <c r="AJ271">
        <f t="shared" si="121"/>
        <v>309.38</v>
      </c>
      <c r="AK271" cm="1">
        <f t="array" ref="AK271">[2]!PropsSI("P","T",AI271,"Q",0,$H$13)</f>
        <v>1050545.0087894686</v>
      </c>
      <c r="AL271" cm="1">
        <f t="array" ref="AL271">[2]!PropsSI("H","P",AK271,"T",AJ271,$H$13)</f>
        <v>250800.0810070771</v>
      </c>
      <c r="AM271" cm="1">
        <f t="array" ref="AM271">[2]!PropsSI("S","P",AK271,"T",AJ271,$H$13)</f>
        <v>1172.3618204963145</v>
      </c>
      <c r="AN271" cm="1">
        <f t="array" ref="AN271">[2]!PropsSI("D","P",AK271,"T",AJ271,$H$13)</f>
        <v>1163.4950990964735</v>
      </c>
      <c r="AP271">
        <f t="shared" si="122"/>
        <v>313.38</v>
      </c>
      <c r="AQ271">
        <f t="shared" si="123"/>
        <v>307.38</v>
      </c>
      <c r="AR271" cm="1">
        <f t="array" ref="AR271">[2]!PropsSI("P","T",AP271,"Q",0,$H$13)</f>
        <v>1022878.265784641</v>
      </c>
      <c r="AS271" cm="1">
        <f t="array" ref="AS271">[2]!PropsSI("H","P",AR271,"T",AQ271,$H$13)</f>
        <v>247863.61286255275</v>
      </c>
      <c r="AT271" cm="1">
        <f t="array" ref="AT271">[2]!PropsSI("S","P",AR271,"T",AQ271,$H$13)</f>
        <v>1162.9164192061708</v>
      </c>
      <c r="AU271" cm="1">
        <f t="array" ref="AU271">[2]!PropsSI("D","P",AR271,"T",AQ271,$H$13)</f>
        <v>1171.7626544590044</v>
      </c>
      <c r="AW271">
        <f t="shared" si="124"/>
        <v>260.14999999999998</v>
      </c>
      <c r="AX271">
        <f t="shared" si="125"/>
        <v>260.14999999999998</v>
      </c>
      <c r="AY271" cm="1">
        <f t="array" ref="AY271">[2]!PropsSI("P","T",AW271,"Q",0,$H$13)</f>
        <v>177916.45421566669</v>
      </c>
      <c r="AZ271">
        <f t="shared" si="126"/>
        <v>247863.61286255275</v>
      </c>
      <c r="BA271" cm="1">
        <f t="array" ref="BA271">[2]!PropsSI("S","P",AY271,"H",AZ271,$H$13)</f>
        <v>1185.9217117504766</v>
      </c>
      <c r="BB271" cm="1">
        <f t="array" ref="BB271">[2]!PropsSI("D","P",AY271,"H",AZ271,$H$13)</f>
        <v>28.211374741321311</v>
      </c>
      <c r="BD271">
        <f t="shared" si="127"/>
        <v>258.14999999999998</v>
      </c>
      <c r="BE271">
        <f t="shared" si="128"/>
        <v>260.14999999999998</v>
      </c>
      <c r="BF271" cm="1">
        <f t="array" ref="BF271">[2]!PropsSI("P","T",BD271,"Q",1,$H$13)</f>
        <v>163940.08425461562</v>
      </c>
      <c r="BG271" cm="1">
        <f t="array" ref="BG271">[2]!PropsSI("H","P",BF271,"T",BE271,$H$13)</f>
        <v>391296.02083444159</v>
      </c>
      <c r="BH271" cm="1">
        <f t="array" ref="BH271">[2]!PropsSI("S","P",BF271,"T",BE271,$H$13)</f>
        <v>1743.5316928918351</v>
      </c>
      <c r="BI271" cm="1">
        <f t="array" ref="BI271">[2]!PropsSI("D","P",BF271,"T",BE271,$H$13)</f>
        <v>8.2063862576342004</v>
      </c>
      <c r="BJ271">
        <f t="shared" si="129"/>
        <v>143.43240797188884</v>
      </c>
      <c r="BK271">
        <f t="shared" si="130"/>
        <v>42.587505161073992</v>
      </c>
      <c r="BL271">
        <f t="shared" si="131"/>
        <v>-186.01991313296281</v>
      </c>
      <c r="BM271">
        <f t="shared" si="132"/>
        <v>3.367945772578139</v>
      </c>
      <c r="BN271">
        <f t="shared" si="133"/>
        <v>4.590965676685042</v>
      </c>
      <c r="BO271">
        <f t="shared" si="134"/>
        <v>0.73360290835587383</v>
      </c>
      <c r="BP271">
        <f t="shared" si="135"/>
        <v>6.9647846644942479</v>
      </c>
      <c r="BR271">
        <f t="shared" si="136"/>
        <v>4.2185483689260082</v>
      </c>
      <c r="BS271">
        <f t="shared" si="137"/>
        <v>0.83081966488014991</v>
      </c>
      <c r="BT271">
        <f t="shared" si="138"/>
        <v>19.939671957123597</v>
      </c>
      <c r="BW271">
        <f t="shared" si="139"/>
        <v>0.65800917458507868</v>
      </c>
    </row>
    <row r="272" spans="1:75" x14ac:dyDescent="0.3">
      <c r="A272">
        <v>272</v>
      </c>
      <c r="B272" s="76">
        <v>45563</v>
      </c>
      <c r="C272">
        <v>23.45</v>
      </c>
      <c r="D272">
        <v>24.52</v>
      </c>
      <c r="E272">
        <v>46.80605353</v>
      </c>
      <c r="F272">
        <v>33.4</v>
      </c>
      <c r="J272">
        <v>272</v>
      </c>
      <c r="K272">
        <v>24.52</v>
      </c>
      <c r="L272">
        <f t="shared" si="112"/>
        <v>312.66999999999996</v>
      </c>
      <c r="N272">
        <f t="shared" si="113"/>
        <v>256.14999999999998</v>
      </c>
      <c r="O272">
        <f t="shared" si="114"/>
        <v>266.14999999999998</v>
      </c>
      <c r="P272" cm="1">
        <f t="array" ref="P272">[2]!PropsSI("P","T",N272,"Q",0,$H$13)</f>
        <v>150836.68187834125</v>
      </c>
      <c r="Q272" cm="1">
        <f t="array" ref="Q272">[2]!PropsSI("H","P",P272,"T",O272,$H$13)</f>
        <v>396664.53307498101</v>
      </c>
      <c r="R272" cm="1">
        <f t="array" ref="R272">[2]!PropsSI("S","P",P272,"T",O272,$H$13)</f>
        <v>1770.3653899981227</v>
      </c>
      <c r="S272" cm="1">
        <f t="array" ref="S272">[2]!PropsSI("D","P",P272,"T",O272,$H$13)</f>
        <v>7.305276664307832</v>
      </c>
      <c r="U272">
        <f t="shared" si="115"/>
        <v>312.66999999999996</v>
      </c>
      <c r="V272" cm="1">
        <f t="array" ref="V272">[2]!PropsSI("T","P",W272,"S",Y272,$H$13)</f>
        <v>330.07518171787342</v>
      </c>
      <c r="W272" cm="1">
        <f t="array" ref="W272">[2]!PropsSI("P","T",U272,"Q",1,$H$13)</f>
        <v>1003569.3765652128</v>
      </c>
      <c r="X272" cm="1">
        <f t="array" ref="X272">[2]!PropsSI("H","P",W272,"S",Y272,$H$13)</f>
        <v>438215.09590585402</v>
      </c>
      <c r="Y272">
        <f t="shared" si="116"/>
        <v>1770.3653899981227</v>
      </c>
      <c r="Z272" cm="1">
        <f t="array" ref="Z272">[2]!PropsSI("D","P",W272,"S",Y272,$H$13)</f>
        <v>44.270677787270031</v>
      </c>
      <c r="AB272">
        <f t="shared" si="117"/>
        <v>312.66999999999996</v>
      </c>
      <c r="AC272" cm="1">
        <f t="array" ref="AC272">[2]!PropsSI("T","P",AD272,"H",AE272,$H$13)</f>
        <v>330.07518171787331</v>
      </c>
      <c r="AD272">
        <f t="shared" si="118"/>
        <v>1003569.3765652128</v>
      </c>
      <c r="AE272">
        <f t="shared" si="119"/>
        <v>438215.09590585402</v>
      </c>
      <c r="AF272" cm="1">
        <f t="array" ref="AF272">[2]!PropsSI("S","P",AD272,"H",AE272,$H$13)</f>
        <v>1770.3653899981225</v>
      </c>
      <c r="AG272" cm="1">
        <f t="array" ref="AG272">[2]!PropsSI("D","P",AD272,"H",AE272,$H$13)</f>
        <v>44.270677787270067</v>
      </c>
      <c r="AI272">
        <f t="shared" si="120"/>
        <v>312.66999999999996</v>
      </c>
      <c r="AJ272">
        <f t="shared" si="121"/>
        <v>307.66999999999996</v>
      </c>
      <c r="AK272" cm="1">
        <f t="array" ref="AK272">[2]!PropsSI("P","T",AI272,"Q",0,$H$13)</f>
        <v>1003569.3765652128</v>
      </c>
      <c r="AL272" cm="1">
        <f t="array" ref="AL272">[2]!PropsSI("H","P",AK272,"T",AJ272,$H$13)</f>
        <v>248290.27667947751</v>
      </c>
      <c r="AM272" cm="1">
        <f t="array" ref="AM272">[2]!PropsSI("S","P",AK272,"T",AJ272,$H$13)</f>
        <v>1164.3574463254868</v>
      </c>
      <c r="AN272" cm="1">
        <f t="array" ref="AN272">[2]!PropsSI("D","P",AK272,"T",AJ272,$H$13)</f>
        <v>1170.4018194804526</v>
      </c>
      <c r="AP272">
        <f t="shared" si="122"/>
        <v>311.66999999999996</v>
      </c>
      <c r="AQ272">
        <f t="shared" si="123"/>
        <v>305.66999999999996</v>
      </c>
      <c r="AR272" cm="1">
        <f t="array" ref="AR272">[2]!PropsSI("P","T",AP272,"Q",0,$H$13)</f>
        <v>976839.26671647001</v>
      </c>
      <c r="AS272" cm="1">
        <f t="array" ref="AS272">[2]!PropsSI("H","P",AR272,"T",AQ272,$H$13)</f>
        <v>245369.98595300017</v>
      </c>
      <c r="AT272" cm="1">
        <f t="array" ref="AT272">[2]!PropsSI("S","P",AR272,"T",AQ272,$H$13)</f>
        <v>1154.9090767624814</v>
      </c>
      <c r="AU272" cm="1">
        <f t="array" ref="AU272">[2]!PropsSI("D","P",AR272,"T",AQ272,$H$13)</f>
        <v>1178.5538102178321</v>
      </c>
      <c r="AW272">
        <f t="shared" si="124"/>
        <v>260.14999999999998</v>
      </c>
      <c r="AX272">
        <f t="shared" si="125"/>
        <v>260.14999999999998</v>
      </c>
      <c r="AY272" cm="1">
        <f t="array" ref="AY272">[2]!PropsSI("P","T",AW272,"Q",0,$H$13)</f>
        <v>177916.45421566669</v>
      </c>
      <c r="AZ272">
        <f t="shared" si="126"/>
        <v>245369.98595300017</v>
      </c>
      <c r="BA272" cm="1">
        <f t="array" ref="BA272">[2]!PropsSI("S","P",AY272,"H",AZ272,$H$13)</f>
        <v>1176.3363690268457</v>
      </c>
      <c r="BB272" cm="1">
        <f t="array" ref="BB272">[2]!PropsSI("D","P",AY272,"H",AZ272,$H$13)</f>
        <v>29.31023295734116</v>
      </c>
      <c r="BD272">
        <f t="shared" si="127"/>
        <v>258.14999999999998</v>
      </c>
      <c r="BE272">
        <f t="shared" si="128"/>
        <v>260.14999999999998</v>
      </c>
      <c r="BF272" cm="1">
        <f t="array" ref="BF272">[2]!PropsSI("P","T",BD272,"Q",1,$H$13)</f>
        <v>163940.08425461562</v>
      </c>
      <c r="BG272" cm="1">
        <f t="array" ref="BG272">[2]!PropsSI("H","P",BF272,"T",BE272,$H$13)</f>
        <v>391296.02083444159</v>
      </c>
      <c r="BH272" cm="1">
        <f t="array" ref="BH272">[2]!PropsSI("S","P",BF272,"T",BE272,$H$13)</f>
        <v>1743.5316928918351</v>
      </c>
      <c r="BI272" cm="1">
        <f t="array" ref="BI272">[2]!PropsSI("D","P",BF272,"T",BE272,$H$13)</f>
        <v>8.2063862576342004</v>
      </c>
      <c r="BJ272">
        <f t="shared" si="129"/>
        <v>145.92603488144141</v>
      </c>
      <c r="BK272">
        <f t="shared" si="130"/>
        <v>41.550562830873005</v>
      </c>
      <c r="BL272">
        <f t="shared" si="131"/>
        <v>-187.4765977123144</v>
      </c>
      <c r="BM272">
        <f t="shared" si="132"/>
        <v>3.5120110279953916</v>
      </c>
      <c r="BN272">
        <f t="shared" si="133"/>
        <v>4.7349596478356579</v>
      </c>
      <c r="BO272">
        <f t="shared" si="134"/>
        <v>0.74171931530625101</v>
      </c>
      <c r="BP272">
        <f t="shared" si="135"/>
        <v>6.6533509227858199</v>
      </c>
      <c r="BR272">
        <f t="shared" si="136"/>
        <v>5.2554906991269945</v>
      </c>
      <c r="BS272">
        <f t="shared" si="137"/>
        <v>1.035039696022511</v>
      </c>
      <c r="BT272">
        <f t="shared" si="138"/>
        <v>24.840952704540264</v>
      </c>
      <c r="BW272">
        <f t="shared" si="139"/>
        <v>0.81975143924982874</v>
      </c>
    </row>
    <row r="273" spans="1:75" x14ac:dyDescent="0.3">
      <c r="A273">
        <v>273</v>
      </c>
      <c r="B273" s="76">
        <v>45564</v>
      </c>
      <c r="C273">
        <v>23.37</v>
      </c>
      <c r="D273">
        <v>25.33</v>
      </c>
      <c r="E273">
        <v>46.80605353</v>
      </c>
      <c r="F273">
        <v>33.4</v>
      </c>
      <c r="J273">
        <v>273</v>
      </c>
      <c r="K273">
        <v>25.33</v>
      </c>
      <c r="L273">
        <f t="shared" si="112"/>
        <v>313.47999999999996</v>
      </c>
      <c r="N273">
        <f t="shared" si="113"/>
        <v>256.14999999999998</v>
      </c>
      <c r="O273">
        <f t="shared" si="114"/>
        <v>266.14999999999998</v>
      </c>
      <c r="P273" cm="1">
        <f t="array" ref="P273">[2]!PropsSI("P","T",N273,"Q",0,$H$13)</f>
        <v>150836.68187834125</v>
      </c>
      <c r="Q273" cm="1">
        <f t="array" ref="Q273">[2]!PropsSI("H","P",P273,"T",O273,$H$13)</f>
        <v>396664.53307498101</v>
      </c>
      <c r="R273" cm="1">
        <f t="array" ref="R273">[2]!PropsSI("S","P",P273,"T",O273,$H$13)</f>
        <v>1770.3653899981227</v>
      </c>
      <c r="S273" cm="1">
        <f t="array" ref="S273">[2]!PropsSI("D","P",P273,"T",O273,$H$13)</f>
        <v>7.305276664307832</v>
      </c>
      <c r="U273">
        <f t="shared" si="115"/>
        <v>313.47999999999996</v>
      </c>
      <c r="V273" cm="1">
        <f t="array" ref="V273">[2]!PropsSI("T","P",W273,"S",Y273,$H$13)</f>
        <v>330.9265345870362</v>
      </c>
      <c r="W273" cm="1">
        <f t="array" ref="W273">[2]!PropsSI("P","T",U273,"Q",1,$H$13)</f>
        <v>1025620.0553843733</v>
      </c>
      <c r="X273" cm="1">
        <f t="array" ref="X273">[2]!PropsSI("H","P",W273,"S",Y273,$H$13)</f>
        <v>438707.77753682213</v>
      </c>
      <c r="Y273">
        <f t="shared" si="116"/>
        <v>1770.3653899981227</v>
      </c>
      <c r="Z273" cm="1">
        <f t="array" ref="Z273">[2]!PropsSI("D","P",W273,"S",Y273,$H$13)</f>
        <v>45.246054543987597</v>
      </c>
      <c r="AB273">
        <f t="shared" si="117"/>
        <v>313.47999999999996</v>
      </c>
      <c r="AC273" cm="1">
        <f t="array" ref="AC273">[2]!PropsSI("T","P",AD273,"H",AE273,$H$13)</f>
        <v>330.92653458703614</v>
      </c>
      <c r="AD273">
        <f t="shared" si="118"/>
        <v>1025620.0553843733</v>
      </c>
      <c r="AE273">
        <f t="shared" si="119"/>
        <v>438707.77753682213</v>
      </c>
      <c r="AF273" cm="1">
        <f t="array" ref="AF273">[2]!PropsSI("S","P",AD273,"H",AE273,$H$13)</f>
        <v>1770.3653899981225</v>
      </c>
      <c r="AG273" cm="1">
        <f t="array" ref="AG273">[2]!PropsSI("D","P",AD273,"H",AE273,$H$13)</f>
        <v>45.24605454398759</v>
      </c>
      <c r="AI273">
        <f t="shared" si="120"/>
        <v>313.47999999999996</v>
      </c>
      <c r="AJ273">
        <f t="shared" si="121"/>
        <v>308.47999999999996</v>
      </c>
      <c r="AK273" cm="1">
        <f t="array" ref="AK273">[2]!PropsSI("P","T",AI273,"Q",0,$H$13)</f>
        <v>1025620.0553843733</v>
      </c>
      <c r="AL273" cm="1">
        <f t="array" ref="AL273">[2]!PropsSI("H","P",AK273,"T",AJ273,$H$13)</f>
        <v>249477.45588448763</v>
      </c>
      <c r="AM273" cm="1">
        <f t="array" ref="AM273">[2]!PropsSI("S","P",AK273,"T",AJ273,$H$13)</f>
        <v>1168.1497459334068</v>
      </c>
      <c r="AN273" cm="1">
        <f t="array" ref="AN273">[2]!PropsSI("D","P",AK273,"T",AJ273,$H$13)</f>
        <v>1167.1413396820817</v>
      </c>
      <c r="AP273">
        <f t="shared" si="122"/>
        <v>312.47999999999996</v>
      </c>
      <c r="AQ273">
        <f t="shared" si="123"/>
        <v>306.47999999999996</v>
      </c>
      <c r="AR273" cm="1">
        <f t="array" ref="AR273">[2]!PropsSI("P","T",AP273,"Q",0,$H$13)</f>
        <v>998448.92707754823</v>
      </c>
      <c r="AS273" cm="1">
        <f t="array" ref="AS273">[2]!PropsSI("H","P",AR273,"T",AQ273,$H$13)</f>
        <v>246549.57233915181</v>
      </c>
      <c r="AT273" cm="1">
        <f t="array" ref="AT273">[2]!PropsSI("S","P",AR273,"T",AQ273,$H$13)</f>
        <v>1158.7030022176389</v>
      </c>
      <c r="AU273" cm="1">
        <f t="array" ref="AU273">[2]!PropsSI("D","P",AR273,"T",AQ273,$H$13)</f>
        <v>1175.3474158784422</v>
      </c>
      <c r="AW273">
        <f t="shared" si="124"/>
        <v>260.14999999999998</v>
      </c>
      <c r="AX273">
        <f t="shared" si="125"/>
        <v>260.14999999999998</v>
      </c>
      <c r="AY273" cm="1">
        <f t="array" ref="AY273">[2]!PropsSI("P","T",AW273,"Q",0,$H$13)</f>
        <v>177916.45421566669</v>
      </c>
      <c r="AZ273">
        <f t="shared" si="126"/>
        <v>246549.57233915181</v>
      </c>
      <c r="BA273" cm="1">
        <f t="array" ref="BA273">[2]!PropsSI("S","P",AY273,"H",AZ273,$H$13)</f>
        <v>1180.8706238265829</v>
      </c>
      <c r="BB273" cm="1">
        <f t="array" ref="BB273">[2]!PropsSI("D","P",AY273,"H",AZ273,$H$13)</f>
        <v>28.779952336704046</v>
      </c>
      <c r="BD273">
        <f t="shared" si="127"/>
        <v>258.14999999999998</v>
      </c>
      <c r="BE273">
        <f t="shared" si="128"/>
        <v>260.14999999999998</v>
      </c>
      <c r="BF273" cm="1">
        <f t="array" ref="BF273">[2]!PropsSI("P","T",BD273,"Q",1,$H$13)</f>
        <v>163940.08425461562</v>
      </c>
      <c r="BG273" cm="1">
        <f t="array" ref="BG273">[2]!PropsSI("H","P",BF273,"T",BE273,$H$13)</f>
        <v>391296.02083444159</v>
      </c>
      <c r="BH273" cm="1">
        <f t="array" ref="BH273">[2]!PropsSI("S","P",BF273,"T",BE273,$H$13)</f>
        <v>1743.5316928918351</v>
      </c>
      <c r="BI273" cm="1">
        <f t="array" ref="BI273">[2]!PropsSI("D","P",BF273,"T",BE273,$H$13)</f>
        <v>8.2063862576342004</v>
      </c>
      <c r="BJ273">
        <f t="shared" si="129"/>
        <v>144.74644849528977</v>
      </c>
      <c r="BK273">
        <f t="shared" si="130"/>
        <v>42.043244461841127</v>
      </c>
      <c r="BL273">
        <f t="shared" si="131"/>
        <v>-186.78969295713091</v>
      </c>
      <c r="BM273">
        <f t="shared" si="132"/>
        <v>3.4427992022990308</v>
      </c>
      <c r="BN273">
        <f t="shared" si="133"/>
        <v>4.6656425085848552</v>
      </c>
      <c r="BO273">
        <f t="shared" si="134"/>
        <v>0.73790462856170969</v>
      </c>
      <c r="BP273">
        <f t="shared" si="135"/>
        <v>6.7995400231065597</v>
      </c>
      <c r="BR273">
        <f t="shared" si="136"/>
        <v>4.7628090681588731</v>
      </c>
      <c r="BS273">
        <f t="shared" si="137"/>
        <v>0.93800878592351145</v>
      </c>
      <c r="BT273">
        <f t="shared" si="138"/>
        <v>22.512210862164274</v>
      </c>
      <c r="BW273">
        <f t="shared" si="139"/>
        <v>0.74290295845142107</v>
      </c>
    </row>
    <row r="274" spans="1:75" x14ac:dyDescent="0.3">
      <c r="A274">
        <v>274</v>
      </c>
      <c r="B274" s="76">
        <v>45565</v>
      </c>
      <c r="C274">
        <v>23.86</v>
      </c>
      <c r="D274">
        <v>25.62</v>
      </c>
      <c r="E274">
        <v>46.80605353</v>
      </c>
      <c r="F274">
        <v>33.4</v>
      </c>
      <c r="J274">
        <v>274</v>
      </c>
      <c r="K274">
        <v>25.62</v>
      </c>
      <c r="L274">
        <f t="shared" si="112"/>
        <v>313.77</v>
      </c>
      <c r="N274">
        <f t="shared" si="113"/>
        <v>256.14999999999998</v>
      </c>
      <c r="O274">
        <f t="shared" si="114"/>
        <v>266.14999999999998</v>
      </c>
      <c r="P274" cm="1">
        <f t="array" ref="P274">[2]!PropsSI("P","T",N274,"Q",0,$H$13)</f>
        <v>150836.68187834125</v>
      </c>
      <c r="Q274" cm="1">
        <f t="array" ref="Q274">[2]!PropsSI("H","P",P274,"T",O274,$H$13)</f>
        <v>396664.53307498101</v>
      </c>
      <c r="R274" cm="1">
        <f t="array" ref="R274">[2]!PropsSI("S","P",P274,"T",O274,$H$13)</f>
        <v>1770.3653899981227</v>
      </c>
      <c r="S274" cm="1">
        <f t="array" ref="S274">[2]!PropsSI("D","P",P274,"T",O274,$H$13)</f>
        <v>7.305276664307832</v>
      </c>
      <c r="U274">
        <f t="shared" si="115"/>
        <v>313.77</v>
      </c>
      <c r="V274" cm="1">
        <f t="array" ref="V274">[2]!PropsSI("T","P",W274,"S",Y274,$H$13)</f>
        <v>331.23118384742133</v>
      </c>
      <c r="W274" cm="1">
        <f t="array" ref="W274">[2]!PropsSI("P","T",U274,"Q",1,$H$13)</f>
        <v>1033602.4328741044</v>
      </c>
      <c r="X274" cm="1">
        <f t="array" ref="X274">[2]!PropsSI("H","P",W274,"S",Y274,$H$13)</f>
        <v>438883.51346286805</v>
      </c>
      <c r="Y274">
        <f t="shared" si="116"/>
        <v>1770.3653899981227</v>
      </c>
      <c r="Z274" cm="1">
        <f t="array" ref="Z274">[2]!PropsSI("D","P",W274,"S",Y274,$H$13)</f>
        <v>45.599584440602392</v>
      </c>
      <c r="AB274">
        <f t="shared" si="117"/>
        <v>313.77</v>
      </c>
      <c r="AC274" cm="1">
        <f t="array" ref="AC274">[2]!PropsSI("T","P",AD274,"H",AE274,$H$13)</f>
        <v>331.23118384742133</v>
      </c>
      <c r="AD274">
        <f t="shared" si="118"/>
        <v>1033602.4328741044</v>
      </c>
      <c r="AE274">
        <f t="shared" si="119"/>
        <v>438883.51346286805</v>
      </c>
      <c r="AF274" cm="1">
        <f t="array" ref="AF274">[2]!PropsSI("S","P",AD274,"H",AE274,$H$13)</f>
        <v>1770.3653899981221</v>
      </c>
      <c r="AG274" cm="1">
        <f t="array" ref="AG274">[2]!PropsSI("D","P",AD274,"H",AE274,$H$13)</f>
        <v>45.599584440602378</v>
      </c>
      <c r="AI274">
        <f t="shared" si="120"/>
        <v>313.77</v>
      </c>
      <c r="AJ274">
        <f t="shared" si="121"/>
        <v>308.77</v>
      </c>
      <c r="AK274" cm="1">
        <f t="array" ref="AK274">[2]!PropsSI("P","T",AI274,"Q",0,$H$13)</f>
        <v>1033602.4328741044</v>
      </c>
      <c r="AL274" cm="1">
        <f t="array" ref="AL274">[2]!PropsSI("H","P",AK274,"T",AJ274,$H$13)</f>
        <v>249903.22578918177</v>
      </c>
      <c r="AM274" cm="1">
        <f t="array" ref="AM274">[2]!PropsSI("S","P",AK274,"T",AJ274,$H$13)</f>
        <v>1169.5071447665403</v>
      </c>
      <c r="AN274" cm="1">
        <f t="array" ref="AN274">[2]!PropsSI("D","P",AK274,"T",AJ274,$H$13)</f>
        <v>1165.9691636913378</v>
      </c>
      <c r="AP274">
        <f t="shared" si="122"/>
        <v>312.77</v>
      </c>
      <c r="AQ274">
        <f t="shared" si="123"/>
        <v>306.77</v>
      </c>
      <c r="AR274" cm="1">
        <f t="array" ref="AR274">[2]!PropsSI("P","T",AP274,"Q",0,$H$13)</f>
        <v>1006272.2515238365</v>
      </c>
      <c r="AS274" cm="1">
        <f t="array" ref="AS274">[2]!PropsSI("H","P",AR274,"T",AQ274,$H$13)</f>
        <v>246972.59334511455</v>
      </c>
      <c r="AT274" cm="1">
        <f t="array" ref="AT274">[2]!PropsSI("S","P",AR274,"T",AQ274,$H$13)</f>
        <v>1160.0608874627299</v>
      </c>
      <c r="AU274" cm="1">
        <f t="array" ref="AU274">[2]!PropsSI("D","P",AR274,"T",AQ274,$H$13)</f>
        <v>1174.1948885833879</v>
      </c>
      <c r="AW274">
        <f t="shared" si="124"/>
        <v>260.14999999999998</v>
      </c>
      <c r="AX274">
        <f t="shared" si="125"/>
        <v>260.14999999999998</v>
      </c>
      <c r="AY274" cm="1">
        <f t="array" ref="AY274">[2]!PropsSI("P","T",AW274,"Q",0,$H$13)</f>
        <v>177916.45421566669</v>
      </c>
      <c r="AZ274">
        <f t="shared" si="126"/>
        <v>246972.59334511455</v>
      </c>
      <c r="BA274" cm="1">
        <f t="array" ref="BA274">[2]!PropsSI("S","P",AY274,"H",AZ274,$H$13)</f>
        <v>1182.4966895808122</v>
      </c>
      <c r="BB274" cm="1">
        <f t="array" ref="BB274">[2]!PropsSI("D","P",AY274,"H",AZ274,$H$13)</f>
        <v>28.594428342271904</v>
      </c>
      <c r="BD274">
        <f t="shared" si="127"/>
        <v>258.14999999999998</v>
      </c>
      <c r="BE274">
        <f t="shared" si="128"/>
        <v>260.14999999999998</v>
      </c>
      <c r="BF274" cm="1">
        <f t="array" ref="BF274">[2]!PropsSI("P","T",BD274,"Q",1,$H$13)</f>
        <v>163940.08425461562</v>
      </c>
      <c r="BG274" cm="1">
        <f t="array" ref="BG274">[2]!PropsSI("H","P",BF274,"T",BE274,$H$13)</f>
        <v>391296.02083444159</v>
      </c>
      <c r="BH274" cm="1">
        <f t="array" ref="BH274">[2]!PropsSI("S","P",BF274,"T",BE274,$H$13)</f>
        <v>1743.5316928918351</v>
      </c>
      <c r="BI274" cm="1">
        <f t="array" ref="BI274">[2]!PropsSI("D","P",BF274,"T",BE274,$H$13)</f>
        <v>8.2063862576342004</v>
      </c>
      <c r="BJ274">
        <f t="shared" si="129"/>
        <v>144.32342748932703</v>
      </c>
      <c r="BK274">
        <f t="shared" si="130"/>
        <v>42.218980387887044</v>
      </c>
      <c r="BL274">
        <f t="shared" si="131"/>
        <v>-186.54240787721409</v>
      </c>
      <c r="BM274">
        <f t="shared" si="132"/>
        <v>3.4184489100247091</v>
      </c>
      <c r="BN274">
        <f t="shared" si="133"/>
        <v>4.6413160733549077</v>
      </c>
      <c r="BO274">
        <f t="shared" si="134"/>
        <v>0.73652577329294733</v>
      </c>
      <c r="BP274">
        <f t="shared" si="135"/>
        <v>6.8524606879629335</v>
      </c>
      <c r="BR274">
        <f t="shared" si="136"/>
        <v>4.5870731421129562</v>
      </c>
      <c r="BS274">
        <f t="shared" si="137"/>
        <v>0.90339857159946835</v>
      </c>
      <c r="BT274">
        <f t="shared" si="138"/>
        <v>21.68156571838724</v>
      </c>
      <c r="BW274">
        <f t="shared" si="139"/>
        <v>0.71549166870677894</v>
      </c>
    </row>
    <row r="275" spans="1:75" x14ac:dyDescent="0.3">
      <c r="A275">
        <v>275</v>
      </c>
      <c r="B275" s="76">
        <v>45566</v>
      </c>
      <c r="C275">
        <v>23.42</v>
      </c>
      <c r="D275">
        <v>25.3</v>
      </c>
      <c r="E275">
        <v>46.80605353</v>
      </c>
      <c r="F275">
        <v>33.4</v>
      </c>
      <c r="J275">
        <v>275</v>
      </c>
      <c r="K275">
        <v>25.3</v>
      </c>
      <c r="L275">
        <f t="shared" si="112"/>
        <v>313.45</v>
      </c>
      <c r="N275">
        <f t="shared" si="113"/>
        <v>256.14999999999998</v>
      </c>
      <c r="O275">
        <f t="shared" si="114"/>
        <v>266.14999999999998</v>
      </c>
      <c r="P275" cm="1">
        <f t="array" ref="P275">[2]!PropsSI("P","T",N275,"Q",0,$H$13)</f>
        <v>150836.68187834125</v>
      </c>
      <c r="Q275" cm="1">
        <f t="array" ref="Q275">[2]!PropsSI("H","P",P275,"T",O275,$H$13)</f>
        <v>396664.53307498101</v>
      </c>
      <c r="R275" cm="1">
        <f t="array" ref="R275">[2]!PropsSI("S","P",P275,"T",O275,$H$13)</f>
        <v>1770.3653899981227</v>
      </c>
      <c r="S275" cm="1">
        <f t="array" ref="S275">[2]!PropsSI("D","P",P275,"T",O275,$H$13)</f>
        <v>7.305276664307832</v>
      </c>
      <c r="U275">
        <f t="shared" si="115"/>
        <v>313.45</v>
      </c>
      <c r="V275" cm="1">
        <f t="array" ref="V275">[2]!PropsSI("T","P",W275,"S",Y275,$H$13)</f>
        <v>330.89501456053404</v>
      </c>
      <c r="W275" cm="1">
        <f t="array" ref="W275">[2]!PropsSI("P","T",U275,"Q",1,$H$13)</f>
        <v>1024796.9402411825</v>
      </c>
      <c r="X275" cm="1">
        <f t="array" ref="X275">[2]!PropsSI("H","P",W275,"S",Y275,$H$13)</f>
        <v>438689.57823075081</v>
      </c>
      <c r="Y275">
        <f t="shared" si="116"/>
        <v>1770.3653899981227</v>
      </c>
      <c r="Z275" cm="1">
        <f t="array" ref="Z275">[2]!PropsSI("D","P",W275,"S",Y275,$H$13)</f>
        <v>45.209613194055216</v>
      </c>
      <c r="AB275">
        <f t="shared" si="117"/>
        <v>313.45</v>
      </c>
      <c r="AC275" cm="1">
        <f t="array" ref="AC275">[2]!PropsSI("T","P",AD275,"H",AE275,$H$13)</f>
        <v>330.89501456053387</v>
      </c>
      <c r="AD275">
        <f t="shared" si="118"/>
        <v>1024796.9402411825</v>
      </c>
      <c r="AE275">
        <f t="shared" si="119"/>
        <v>438689.57823075081</v>
      </c>
      <c r="AF275" cm="1">
        <f t="array" ref="AF275">[2]!PropsSI("S","P",AD275,"H",AE275,$H$13)</f>
        <v>1770.3653899981221</v>
      </c>
      <c r="AG275" cm="1">
        <f t="array" ref="AG275">[2]!PropsSI("D","P",AD275,"H",AE275,$H$13)</f>
        <v>45.209613194055244</v>
      </c>
      <c r="AI275">
        <f t="shared" si="120"/>
        <v>313.45</v>
      </c>
      <c r="AJ275">
        <f t="shared" si="121"/>
        <v>308.45</v>
      </c>
      <c r="AK275" cm="1">
        <f t="array" ref="AK275">[2]!PropsSI("P","T",AI275,"Q",0,$H$13)</f>
        <v>1024796.9402411825</v>
      </c>
      <c r="AL275" cm="1">
        <f t="array" ref="AL275">[2]!PropsSI("H","P",AK275,"T",AJ275,$H$13)</f>
        <v>249433.43280793139</v>
      </c>
      <c r="AM275" cm="1">
        <f t="array" ref="AM275">[2]!PropsSI("S","P",AK275,"T",AJ275,$H$13)</f>
        <v>1168.0093155026689</v>
      </c>
      <c r="AN275" cm="1">
        <f t="array" ref="AN275">[2]!PropsSI("D","P",AK275,"T",AJ275,$H$13)</f>
        <v>1167.2624525745025</v>
      </c>
      <c r="AP275">
        <f t="shared" si="122"/>
        <v>312.45</v>
      </c>
      <c r="AQ275">
        <f t="shared" si="123"/>
        <v>306.45</v>
      </c>
      <c r="AR275" cm="1">
        <f t="array" ref="AR275">[2]!PropsSI("P","T",AP275,"Q",0,$H$13)</f>
        <v>997642.23078565951</v>
      </c>
      <c r="AS275" cm="1">
        <f t="array" ref="AS275">[2]!PropsSI("H","P",AR275,"T",AQ275,$H$13)</f>
        <v>246505.83270562789</v>
      </c>
      <c r="AT275" cm="1">
        <f t="array" ref="AT275">[2]!PropsSI("S","P",AR275,"T",AQ275,$H$13)</f>
        <v>1158.5625185696026</v>
      </c>
      <c r="AU275" cm="1">
        <f t="array" ref="AU275">[2]!PropsSI("D","P",AR275,"T",AQ275,$H$13)</f>
        <v>1175.4665047987162</v>
      </c>
      <c r="AW275">
        <f t="shared" si="124"/>
        <v>260.14999999999998</v>
      </c>
      <c r="AX275">
        <f t="shared" si="125"/>
        <v>260.14999999999998</v>
      </c>
      <c r="AY275" cm="1">
        <f t="array" ref="AY275">[2]!PropsSI("P","T",AW275,"Q",0,$H$13)</f>
        <v>177916.45421566669</v>
      </c>
      <c r="AZ275">
        <f t="shared" si="126"/>
        <v>246505.83270562789</v>
      </c>
      <c r="BA275" cm="1">
        <f t="array" ref="BA275">[2]!PropsSI("S","P",AY275,"H",AZ275,$H$13)</f>
        <v>1180.7024914663141</v>
      </c>
      <c r="BB275" cm="1">
        <f t="array" ref="BB275">[2]!PropsSI("D","P",AY275,"H",AZ275,$H$13)</f>
        <v>28.799272615669885</v>
      </c>
      <c r="BD275">
        <f t="shared" si="127"/>
        <v>258.14999999999998</v>
      </c>
      <c r="BE275">
        <f t="shared" si="128"/>
        <v>260.14999999999998</v>
      </c>
      <c r="BF275" cm="1">
        <f t="array" ref="BF275">[2]!PropsSI("P","T",BD275,"Q",1,$H$13)</f>
        <v>163940.08425461562</v>
      </c>
      <c r="BG275" cm="1">
        <f t="array" ref="BG275">[2]!PropsSI("H","P",BF275,"T",BE275,$H$13)</f>
        <v>391296.02083444159</v>
      </c>
      <c r="BH275" cm="1">
        <f t="array" ref="BH275">[2]!PropsSI("S","P",BF275,"T",BE275,$H$13)</f>
        <v>1743.5316928918351</v>
      </c>
      <c r="BI275" cm="1">
        <f t="array" ref="BI275">[2]!PropsSI("D","P",BF275,"T",BE275,$H$13)</f>
        <v>8.2063862576342004</v>
      </c>
      <c r="BJ275">
        <f t="shared" si="129"/>
        <v>144.7901881288137</v>
      </c>
      <c r="BK275">
        <f t="shared" si="130"/>
        <v>42.025045155769796</v>
      </c>
      <c r="BL275">
        <f t="shared" si="131"/>
        <v>-186.81523328458348</v>
      </c>
      <c r="BM275">
        <f t="shared" si="132"/>
        <v>3.44533093521102</v>
      </c>
      <c r="BN275">
        <f t="shared" si="133"/>
        <v>4.6681735985533441</v>
      </c>
      <c r="BO275">
        <f t="shared" si="134"/>
        <v>0.73804687475177011</v>
      </c>
      <c r="BP275">
        <f t="shared" si="135"/>
        <v>6.7940830272820651</v>
      </c>
      <c r="BR275">
        <f t="shared" si="136"/>
        <v>4.7810083742302041</v>
      </c>
      <c r="BS275">
        <f t="shared" si="137"/>
        <v>0.94159303814700401</v>
      </c>
      <c r="BT275">
        <f t="shared" si="138"/>
        <v>22.598232915528097</v>
      </c>
      <c r="BW275">
        <f t="shared" si="139"/>
        <v>0.7457416862124272</v>
      </c>
    </row>
    <row r="276" spans="1:75" x14ac:dyDescent="0.3">
      <c r="A276">
        <v>276</v>
      </c>
      <c r="B276" s="76">
        <v>45567</v>
      </c>
      <c r="C276">
        <v>23.96</v>
      </c>
      <c r="D276">
        <v>26.2</v>
      </c>
      <c r="E276">
        <v>46.80605353</v>
      </c>
      <c r="F276">
        <v>33.4</v>
      </c>
      <c r="J276">
        <v>276</v>
      </c>
      <c r="K276">
        <v>26.2</v>
      </c>
      <c r="L276">
        <f t="shared" si="112"/>
        <v>314.34999999999997</v>
      </c>
      <c r="N276">
        <f t="shared" si="113"/>
        <v>256.14999999999998</v>
      </c>
      <c r="O276">
        <f t="shared" si="114"/>
        <v>266.14999999999998</v>
      </c>
      <c r="P276" cm="1">
        <f t="array" ref="P276">[2]!PropsSI("P","T",N276,"Q",0,$H$13)</f>
        <v>150836.68187834125</v>
      </c>
      <c r="Q276" cm="1">
        <f t="array" ref="Q276">[2]!PropsSI("H","P",P276,"T",O276,$H$13)</f>
        <v>396664.53307498101</v>
      </c>
      <c r="R276" cm="1">
        <f t="array" ref="R276">[2]!PropsSI("S","P",P276,"T",O276,$H$13)</f>
        <v>1770.3653899981227</v>
      </c>
      <c r="S276" cm="1">
        <f t="array" ref="S276">[2]!PropsSI("D","P",P276,"T",O276,$H$13)</f>
        <v>7.305276664307832</v>
      </c>
      <c r="U276">
        <f t="shared" si="115"/>
        <v>314.34999999999997</v>
      </c>
      <c r="V276" cm="1">
        <f t="array" ref="V276">[2]!PropsSI("T","P",W276,"S",Y276,$H$13)</f>
        <v>331.84024808430718</v>
      </c>
      <c r="W276" cm="1">
        <f t="array" ref="W276">[2]!PropsSI("P","T",U276,"Q",1,$H$13)</f>
        <v>1049706.9295372604</v>
      </c>
      <c r="X276" cm="1">
        <f t="array" ref="X276">[2]!PropsSI("H","P",W276,"S",Y276,$H$13)</f>
        <v>439233.94973032462</v>
      </c>
      <c r="Y276">
        <f t="shared" si="116"/>
        <v>1770.3653899981227</v>
      </c>
      <c r="Z276" cm="1">
        <f t="array" ref="Z276">[2]!PropsSI("D","P",W276,"S",Y276,$H$13)</f>
        <v>46.313555845815976</v>
      </c>
      <c r="AB276">
        <f t="shared" si="117"/>
        <v>314.34999999999997</v>
      </c>
      <c r="AC276" cm="1">
        <f t="array" ref="AC276">[2]!PropsSI("T","P",AD276,"H",AE276,$H$13)</f>
        <v>331.84024808430712</v>
      </c>
      <c r="AD276">
        <f t="shared" si="118"/>
        <v>1049706.9295372604</v>
      </c>
      <c r="AE276">
        <f t="shared" si="119"/>
        <v>439233.94973032462</v>
      </c>
      <c r="AF276" cm="1">
        <f t="array" ref="AF276">[2]!PropsSI("S","P",AD276,"H",AE276,$H$13)</f>
        <v>1770.3653899981225</v>
      </c>
      <c r="AG276" cm="1">
        <f t="array" ref="AG276">[2]!PropsSI("D","P",AD276,"H",AE276,$H$13)</f>
        <v>46.313555845815998</v>
      </c>
      <c r="AI276">
        <f t="shared" si="120"/>
        <v>314.34999999999997</v>
      </c>
      <c r="AJ276">
        <f t="shared" si="121"/>
        <v>309.34999999999997</v>
      </c>
      <c r="AK276" cm="1">
        <f t="array" ref="AK276">[2]!PropsSI("P","T",AI276,"Q",0,$H$13)</f>
        <v>1049706.9295372604</v>
      </c>
      <c r="AL276" cm="1">
        <f t="array" ref="AL276">[2]!PropsSI("H","P",AK276,"T",AJ276,$H$13)</f>
        <v>250755.93289915434</v>
      </c>
      <c r="AM276" cm="1">
        <f t="array" ref="AM276">[2]!PropsSI("S","P",AK276,"T",AJ276,$H$13)</f>
        <v>1172.2214431625273</v>
      </c>
      <c r="AN276" cm="1">
        <f t="array" ref="AN276">[2]!PropsSI("D","P",AK276,"T",AJ276,$H$13)</f>
        <v>1163.6170442274652</v>
      </c>
      <c r="AP276">
        <f t="shared" si="122"/>
        <v>313.34999999999997</v>
      </c>
      <c r="AQ276">
        <f t="shared" si="123"/>
        <v>307.34999999999997</v>
      </c>
      <c r="AR276" cm="1">
        <f t="array" ref="AR276">[2]!PropsSI("P","T",AP276,"Q",0,$H$13)</f>
        <v>1022056.8023481063</v>
      </c>
      <c r="AS276" cm="1">
        <f t="array" ref="AS276">[2]!PropsSI("H","P",AR276,"T",AQ276,$H$13)</f>
        <v>247819.7534706858</v>
      </c>
      <c r="AT276" cm="1">
        <f t="array" ref="AT276">[2]!PropsSI("S","P",AR276,"T",AQ276,$H$13)</f>
        <v>1162.7760051109226</v>
      </c>
      <c r="AU276" cm="1">
        <f t="array" ref="AU276">[2]!PropsSI("D","P",AR276,"T",AQ276,$H$13)</f>
        <v>1171.8825263215676</v>
      </c>
      <c r="AW276">
        <f t="shared" si="124"/>
        <v>260.14999999999998</v>
      </c>
      <c r="AX276">
        <f t="shared" si="125"/>
        <v>260.14999999999998</v>
      </c>
      <c r="AY276" cm="1">
        <f t="array" ref="AY276">[2]!PropsSI("P","T",AW276,"Q",0,$H$13)</f>
        <v>177916.45421566669</v>
      </c>
      <c r="AZ276">
        <f t="shared" si="126"/>
        <v>247819.7534706858</v>
      </c>
      <c r="BA276" cm="1">
        <f t="array" ref="BA276">[2]!PropsSI("S","P",AY276,"H",AZ276,$H$13)</f>
        <v>1185.7531190467789</v>
      </c>
      <c r="BB276" cm="1">
        <f t="array" ref="BB276">[2]!PropsSI("D","P",AY276,"H",AZ276,$H$13)</f>
        <v>28.229989792747634</v>
      </c>
      <c r="BD276">
        <f t="shared" si="127"/>
        <v>258.14999999999998</v>
      </c>
      <c r="BE276">
        <f t="shared" si="128"/>
        <v>260.14999999999998</v>
      </c>
      <c r="BF276" cm="1">
        <f t="array" ref="BF276">[2]!PropsSI("P","T",BD276,"Q",1,$H$13)</f>
        <v>163940.08425461562</v>
      </c>
      <c r="BG276" cm="1">
        <f t="array" ref="BG276">[2]!PropsSI("H","P",BF276,"T",BE276,$H$13)</f>
        <v>391296.02083444159</v>
      </c>
      <c r="BH276" cm="1">
        <f t="array" ref="BH276">[2]!PropsSI("S","P",BF276,"T",BE276,$H$13)</f>
        <v>1743.5316928918351</v>
      </c>
      <c r="BI276" cm="1">
        <f t="array" ref="BI276">[2]!PropsSI("D","P",BF276,"T",BE276,$H$13)</f>
        <v>8.2063862576342004</v>
      </c>
      <c r="BJ276">
        <f t="shared" si="129"/>
        <v>143.4762673637558</v>
      </c>
      <c r="BK276">
        <f t="shared" si="130"/>
        <v>42.569416655343609</v>
      </c>
      <c r="BL276">
        <f t="shared" si="131"/>
        <v>-186.04568401909941</v>
      </c>
      <c r="BM276">
        <f t="shared" si="132"/>
        <v>3.3704071757757021</v>
      </c>
      <c r="BN276">
        <f t="shared" si="133"/>
        <v>4.5934163701067625</v>
      </c>
      <c r="BO276">
        <f t="shared" si="134"/>
        <v>0.73374736888860903</v>
      </c>
      <c r="BP276">
        <f t="shared" si="135"/>
        <v>6.9592284613096398</v>
      </c>
      <c r="BR276">
        <f t="shared" si="136"/>
        <v>4.2366368746563907</v>
      </c>
      <c r="BS276">
        <f t="shared" si="137"/>
        <v>0.83438209559205034</v>
      </c>
      <c r="BT276">
        <f t="shared" si="138"/>
        <v>20.025170294209207</v>
      </c>
      <c r="BW276">
        <f t="shared" si="139"/>
        <v>0.66083061970890389</v>
      </c>
    </row>
    <row r="277" spans="1:75" x14ac:dyDescent="0.3">
      <c r="A277">
        <v>277</v>
      </c>
      <c r="B277" s="76">
        <v>45568</v>
      </c>
      <c r="C277">
        <v>23.53</v>
      </c>
      <c r="D277">
        <v>24.74</v>
      </c>
      <c r="E277">
        <v>46.80605353</v>
      </c>
      <c r="F277">
        <v>33.4</v>
      </c>
      <c r="J277">
        <v>277</v>
      </c>
      <c r="K277">
        <v>24.74</v>
      </c>
      <c r="L277">
        <f t="shared" si="112"/>
        <v>312.89</v>
      </c>
      <c r="N277">
        <f t="shared" si="113"/>
        <v>256.14999999999998</v>
      </c>
      <c r="O277">
        <f t="shared" si="114"/>
        <v>266.14999999999998</v>
      </c>
      <c r="P277" cm="1">
        <f t="array" ref="P277">[2]!PropsSI("P","T",N277,"Q",0,$H$13)</f>
        <v>150836.68187834125</v>
      </c>
      <c r="Q277" cm="1">
        <f t="array" ref="Q277">[2]!PropsSI("H","P",P277,"T",O277,$H$13)</f>
        <v>396664.53307498101</v>
      </c>
      <c r="R277" cm="1">
        <f t="array" ref="R277">[2]!PropsSI("S","P",P277,"T",O277,$H$13)</f>
        <v>1770.3653899981227</v>
      </c>
      <c r="S277" cm="1">
        <f t="array" ref="S277">[2]!PropsSI("D","P",P277,"T",O277,$H$13)</f>
        <v>7.305276664307832</v>
      </c>
      <c r="U277">
        <f t="shared" si="115"/>
        <v>312.89</v>
      </c>
      <c r="V277" cm="1">
        <f t="array" ref="V277">[2]!PropsSI("T","P",W277,"S",Y277,$H$13)</f>
        <v>330.30647857517744</v>
      </c>
      <c r="W277" cm="1">
        <f t="array" ref="W277">[2]!PropsSI("P","T",U277,"Q",1,$H$13)</f>
        <v>1009522.9076845353</v>
      </c>
      <c r="X277" cm="1">
        <f t="array" ref="X277">[2]!PropsSI("H","P",W277,"S",Y277,$H$13)</f>
        <v>438349.17803754396</v>
      </c>
      <c r="Y277">
        <f t="shared" si="116"/>
        <v>1770.3653899981227</v>
      </c>
      <c r="Z277" cm="1">
        <f t="array" ref="Z277">[2]!PropsSI("D","P",W277,"S",Y277,$H$13)</f>
        <v>44.533847006741382</v>
      </c>
      <c r="AB277">
        <f t="shared" si="117"/>
        <v>312.89</v>
      </c>
      <c r="AC277" cm="1">
        <f t="array" ref="AC277">[2]!PropsSI("T","P",AD277,"H",AE277,$H$13)</f>
        <v>330.30647857517744</v>
      </c>
      <c r="AD277">
        <f t="shared" si="118"/>
        <v>1009522.9076845353</v>
      </c>
      <c r="AE277">
        <f t="shared" si="119"/>
        <v>438349.17803754396</v>
      </c>
      <c r="AF277" cm="1">
        <f t="array" ref="AF277">[2]!PropsSI("S","P",AD277,"H",AE277,$H$13)</f>
        <v>1770.3653899981221</v>
      </c>
      <c r="AG277" cm="1">
        <f t="array" ref="AG277">[2]!PropsSI("D","P",AD277,"H",AE277,$H$13)</f>
        <v>44.533847006741382</v>
      </c>
      <c r="AI277">
        <f t="shared" si="120"/>
        <v>312.89</v>
      </c>
      <c r="AJ277">
        <f t="shared" si="121"/>
        <v>307.89</v>
      </c>
      <c r="AK277" cm="1">
        <f t="array" ref="AK277">[2]!PropsSI("P","T",AI277,"Q",0,$H$13)</f>
        <v>1009522.9076845353</v>
      </c>
      <c r="AL277" cm="1">
        <f t="array" ref="AL277">[2]!PropsSI("H","P",AK277,"T",AJ277,$H$13)</f>
        <v>248612.42478495941</v>
      </c>
      <c r="AM277" cm="1">
        <f t="array" ref="AM277">[2]!PropsSI("S","P",AK277,"T",AJ277,$H$13)</f>
        <v>1165.3875959268516</v>
      </c>
      <c r="AN277" cm="1">
        <f t="array" ref="AN277">[2]!PropsSI("D","P",AK277,"T",AJ277,$H$13)</f>
        <v>1169.5182139012672</v>
      </c>
      <c r="AP277">
        <f t="shared" si="122"/>
        <v>311.89</v>
      </c>
      <c r="AQ277">
        <f t="shared" si="123"/>
        <v>305.89</v>
      </c>
      <c r="AR277" cm="1">
        <f t="array" ref="AR277">[2]!PropsSI("P","T",AP277,"Q",0,$H$13)</f>
        <v>982673.48488409026</v>
      </c>
      <c r="AS277" cm="1">
        <f t="array" ref="AS277">[2]!PropsSI("H","P",AR277,"T",AQ277,$H$13)</f>
        <v>245690.08408608634</v>
      </c>
      <c r="AT277" cm="1">
        <f t="array" ref="AT277">[2]!PropsSI("S","P",AR277,"T",AQ277,$H$13)</f>
        <v>1155.9397065911219</v>
      </c>
      <c r="AU277" cm="1">
        <f t="array" ref="AU277">[2]!PropsSI("D","P",AR277,"T",AQ277,$H$13)</f>
        <v>1177.68477988519</v>
      </c>
      <c r="AW277">
        <f t="shared" si="124"/>
        <v>260.14999999999998</v>
      </c>
      <c r="AX277">
        <f t="shared" si="125"/>
        <v>260.14999999999998</v>
      </c>
      <c r="AY277" cm="1">
        <f t="array" ref="AY277">[2]!PropsSI("P","T",AW277,"Q",0,$H$13)</f>
        <v>177916.45421566669</v>
      </c>
      <c r="AZ277">
        <f t="shared" si="126"/>
        <v>245690.08408608634</v>
      </c>
      <c r="BA277" cm="1">
        <f t="array" ref="BA277">[2]!PropsSI("S","P",AY277,"H",AZ277,$H$13)</f>
        <v>1177.5668058251781</v>
      </c>
      <c r="BB277" cm="1">
        <f t="array" ref="BB277">[2]!PropsSI("D","P",AY277,"H",AZ277,$H$13)</f>
        <v>29.164411213270718</v>
      </c>
      <c r="BD277">
        <f t="shared" si="127"/>
        <v>258.14999999999998</v>
      </c>
      <c r="BE277">
        <f t="shared" si="128"/>
        <v>260.14999999999998</v>
      </c>
      <c r="BF277" cm="1">
        <f t="array" ref="BF277">[2]!PropsSI("P","T",BD277,"Q",1,$H$13)</f>
        <v>163940.08425461562</v>
      </c>
      <c r="BG277" cm="1">
        <f t="array" ref="BG277">[2]!PropsSI("H","P",BF277,"T",BE277,$H$13)</f>
        <v>391296.02083444159</v>
      </c>
      <c r="BH277" cm="1">
        <f t="array" ref="BH277">[2]!PropsSI("S","P",BF277,"T",BE277,$H$13)</f>
        <v>1743.5316928918351</v>
      </c>
      <c r="BI277" cm="1">
        <f t="array" ref="BI277">[2]!PropsSI("D","P",BF277,"T",BE277,$H$13)</f>
        <v>8.2063862576342004</v>
      </c>
      <c r="BJ277">
        <f t="shared" si="129"/>
        <v>145.60593674835525</v>
      </c>
      <c r="BK277">
        <f t="shared" si="130"/>
        <v>41.684644962562949</v>
      </c>
      <c r="BL277">
        <f t="shared" si="131"/>
        <v>-187.29058171091819</v>
      </c>
      <c r="BM277">
        <f t="shared" si="132"/>
        <v>3.4930353102233256</v>
      </c>
      <c r="BN277">
        <f t="shared" si="133"/>
        <v>4.7159298502009488</v>
      </c>
      <c r="BO277">
        <f t="shared" si="134"/>
        <v>0.74068856432936236</v>
      </c>
      <c r="BP277">
        <f t="shared" si="135"/>
        <v>6.6928209710869639</v>
      </c>
      <c r="BR277">
        <f t="shared" si="136"/>
        <v>5.1214085674370509</v>
      </c>
      <c r="BS277">
        <f t="shared" si="137"/>
        <v>1.0086329650869081</v>
      </c>
      <c r="BT277">
        <f t="shared" si="138"/>
        <v>24.207191162085795</v>
      </c>
      <c r="BW277">
        <f t="shared" si="139"/>
        <v>0.79883730834883127</v>
      </c>
    </row>
    <row r="278" spans="1:75" x14ac:dyDescent="0.3">
      <c r="A278">
        <v>278</v>
      </c>
      <c r="B278" s="76">
        <v>45569</v>
      </c>
      <c r="C278">
        <v>22.69</v>
      </c>
      <c r="D278">
        <v>24.25</v>
      </c>
      <c r="E278">
        <v>46.80605353</v>
      </c>
      <c r="F278">
        <v>33.4</v>
      </c>
      <c r="J278">
        <v>278</v>
      </c>
      <c r="K278">
        <v>24.25</v>
      </c>
      <c r="L278">
        <f t="shared" si="112"/>
        <v>312.39999999999998</v>
      </c>
      <c r="N278">
        <f t="shared" si="113"/>
        <v>256.14999999999998</v>
      </c>
      <c r="O278">
        <f t="shared" si="114"/>
        <v>266.14999999999998</v>
      </c>
      <c r="P278" cm="1">
        <f t="array" ref="P278">[2]!PropsSI("P","T",N278,"Q",0,$H$13)</f>
        <v>150836.68187834125</v>
      </c>
      <c r="Q278" cm="1">
        <f t="array" ref="Q278">[2]!PropsSI("H","P",P278,"T",O278,$H$13)</f>
        <v>396664.53307498101</v>
      </c>
      <c r="R278" cm="1">
        <f t="array" ref="R278">[2]!PropsSI("S","P",P278,"T",O278,$H$13)</f>
        <v>1770.3653899981227</v>
      </c>
      <c r="S278" cm="1">
        <f t="array" ref="S278">[2]!PropsSI("D","P",P278,"T",O278,$H$13)</f>
        <v>7.305276664307832</v>
      </c>
      <c r="U278">
        <f t="shared" si="115"/>
        <v>312.39999999999998</v>
      </c>
      <c r="V278" cm="1">
        <f t="array" ref="V278">[2]!PropsSI("T","P",W278,"S",Y278,$H$13)</f>
        <v>329.79124879149134</v>
      </c>
      <c r="W278" cm="1">
        <f t="array" ref="W278">[2]!PropsSI("P","T",U278,"Q",1,$H$13)</f>
        <v>996298.82398570864</v>
      </c>
      <c r="X278" cm="1">
        <f t="array" ref="X278">[2]!PropsSI("H","P",W278,"S",Y278,$H$13)</f>
        <v>438050.26762479951</v>
      </c>
      <c r="Y278">
        <f t="shared" si="116"/>
        <v>1770.3653899981227</v>
      </c>
      <c r="Z278" cm="1">
        <f t="array" ref="Z278">[2]!PropsSI("D","P",W278,"S",Y278,$H$13)</f>
        <v>43.949466247447361</v>
      </c>
      <c r="AB278">
        <f t="shared" si="117"/>
        <v>312.39999999999998</v>
      </c>
      <c r="AC278" cm="1">
        <f t="array" ref="AC278">[2]!PropsSI("T","P",AD278,"H",AE278,$H$13)</f>
        <v>329.7912487914914</v>
      </c>
      <c r="AD278">
        <f t="shared" si="118"/>
        <v>996298.82398570864</v>
      </c>
      <c r="AE278">
        <f t="shared" si="119"/>
        <v>438050.26762479951</v>
      </c>
      <c r="AF278" cm="1">
        <f t="array" ref="AF278">[2]!PropsSI("S","P",AD278,"H",AE278,$H$13)</f>
        <v>1770.3653899981234</v>
      </c>
      <c r="AG278" cm="1">
        <f t="array" ref="AG278">[2]!PropsSI("D","P",AD278,"H",AE278,$H$13)</f>
        <v>43.949466247447347</v>
      </c>
      <c r="AI278">
        <f t="shared" si="120"/>
        <v>312.39999999999998</v>
      </c>
      <c r="AJ278">
        <f t="shared" si="121"/>
        <v>307.39999999999998</v>
      </c>
      <c r="AK278" cm="1">
        <f t="array" ref="AK278">[2]!PropsSI("P","T",AI278,"Q",0,$H$13)</f>
        <v>996298.82398570864</v>
      </c>
      <c r="AL278" cm="1">
        <f t="array" ref="AL278">[2]!PropsSI("H","P",AK278,"T",AJ278,$H$13)</f>
        <v>247895.21245994285</v>
      </c>
      <c r="AM278" cm="1">
        <f t="array" ref="AM278">[2]!PropsSI("S","P",AK278,"T",AJ278,$H$13)</f>
        <v>1163.0930208831005</v>
      </c>
      <c r="AN278" cm="1">
        <f t="array" ref="AN278">[2]!PropsSI("D","P",AK278,"T",AJ278,$H$13)</f>
        <v>1171.4842673696426</v>
      </c>
      <c r="AP278">
        <f t="shared" si="122"/>
        <v>311.39999999999998</v>
      </c>
      <c r="AQ278">
        <f t="shared" si="123"/>
        <v>305.39999999999998</v>
      </c>
      <c r="AR278" cm="1">
        <f t="array" ref="AR278">[2]!PropsSI("P","T",AP278,"Q",0,$H$13)</f>
        <v>969714.66621854506</v>
      </c>
      <c r="AS278" cm="1">
        <f t="array" ref="AS278">[2]!PropsSI("H","P",AR278,"T",AQ278,$H$13)</f>
        <v>244977.4252554829</v>
      </c>
      <c r="AT278" cm="1">
        <f t="array" ref="AT278">[2]!PropsSI("S","P",AR278,"T",AQ278,$H$13)</f>
        <v>1153.6440229270586</v>
      </c>
      <c r="AU278" cm="1">
        <f t="array" ref="AU278">[2]!PropsSI("D","P",AR278,"T",AQ278,$H$13)</f>
        <v>1179.6184856192781</v>
      </c>
      <c r="AW278">
        <f t="shared" si="124"/>
        <v>260.14999999999998</v>
      </c>
      <c r="AX278">
        <f t="shared" si="125"/>
        <v>260.14999999999998</v>
      </c>
      <c r="AY278" cm="1">
        <f t="array" ref="AY278">[2]!PropsSI("P","T",AW278,"Q",0,$H$13)</f>
        <v>177916.45421566669</v>
      </c>
      <c r="AZ278">
        <f t="shared" si="126"/>
        <v>244977.4252554829</v>
      </c>
      <c r="BA278" cm="1">
        <f t="array" ref="BA278">[2]!PropsSI("S","P",AY278,"H",AZ278,$H$13)</f>
        <v>1174.8273907546286</v>
      </c>
      <c r="BB278" cm="1">
        <f t="array" ref="BB278">[2]!PropsSI("D","P",AY278,"H",AZ278,$H$13)</f>
        <v>29.491068275738797</v>
      </c>
      <c r="BD278">
        <f t="shared" si="127"/>
        <v>258.14999999999998</v>
      </c>
      <c r="BE278">
        <f t="shared" si="128"/>
        <v>260.14999999999998</v>
      </c>
      <c r="BF278" cm="1">
        <f t="array" ref="BF278">[2]!PropsSI("P","T",BD278,"Q",1,$H$13)</f>
        <v>163940.08425461562</v>
      </c>
      <c r="BG278" cm="1">
        <f t="array" ref="BG278">[2]!PropsSI("H","P",BF278,"T",BE278,$H$13)</f>
        <v>391296.02083444159</v>
      </c>
      <c r="BH278" cm="1">
        <f t="array" ref="BH278">[2]!PropsSI("S","P",BF278,"T",BE278,$H$13)</f>
        <v>1743.5316928918351</v>
      </c>
      <c r="BI278" cm="1">
        <f t="array" ref="BI278">[2]!PropsSI("D","P",BF278,"T",BE278,$H$13)</f>
        <v>8.2063862576342004</v>
      </c>
      <c r="BJ278">
        <f t="shared" si="129"/>
        <v>146.31859557895868</v>
      </c>
      <c r="BK278">
        <f t="shared" si="130"/>
        <v>41.385734549818501</v>
      </c>
      <c r="BL278">
        <f t="shared" si="131"/>
        <v>-187.70433012877717</v>
      </c>
      <c r="BM278">
        <f t="shared" si="132"/>
        <v>3.5354838368961694</v>
      </c>
      <c r="BN278">
        <f t="shared" si="133"/>
        <v>4.758525345622119</v>
      </c>
      <c r="BO278">
        <f t="shared" si="134"/>
        <v>0.7429788810831579</v>
      </c>
      <c r="BP278">
        <f t="shared" si="135"/>
        <v>6.6051494343350967</v>
      </c>
      <c r="BR278">
        <f t="shared" si="136"/>
        <v>5.4203189801814986</v>
      </c>
      <c r="BS278">
        <f t="shared" si="137"/>
        <v>1.0675017102635229</v>
      </c>
      <c r="BT278">
        <f t="shared" si="138"/>
        <v>25.620041046324552</v>
      </c>
      <c r="BW278">
        <f t="shared" si="139"/>
        <v>0.8454613545287103</v>
      </c>
    </row>
    <row r="279" spans="1:75" x14ac:dyDescent="0.3">
      <c r="A279">
        <v>279</v>
      </c>
      <c r="B279" s="76">
        <v>45570</v>
      </c>
      <c r="C279">
        <v>22.66</v>
      </c>
      <c r="D279">
        <v>24.79</v>
      </c>
      <c r="E279">
        <v>46.80605353</v>
      </c>
      <c r="F279">
        <v>33.4</v>
      </c>
      <c r="J279">
        <v>279</v>
      </c>
      <c r="K279">
        <v>24.79</v>
      </c>
      <c r="L279">
        <f t="shared" si="112"/>
        <v>312.94</v>
      </c>
      <c r="N279">
        <f t="shared" si="113"/>
        <v>256.14999999999998</v>
      </c>
      <c r="O279">
        <f t="shared" si="114"/>
        <v>266.14999999999998</v>
      </c>
      <c r="P279" cm="1">
        <f t="array" ref="P279">[2]!PropsSI("P","T",N279,"Q",0,$H$13)</f>
        <v>150836.68187834125</v>
      </c>
      <c r="Q279" cm="1">
        <f t="array" ref="Q279">[2]!PropsSI("H","P",P279,"T",O279,$H$13)</f>
        <v>396664.53307498101</v>
      </c>
      <c r="R279" cm="1">
        <f t="array" ref="R279">[2]!PropsSI("S","P",P279,"T",O279,$H$13)</f>
        <v>1770.3653899981227</v>
      </c>
      <c r="S279" cm="1">
        <f t="array" ref="S279">[2]!PropsSI("D","P",P279,"T",O279,$H$13)</f>
        <v>7.305276664307832</v>
      </c>
      <c r="U279">
        <f t="shared" si="115"/>
        <v>312.94</v>
      </c>
      <c r="V279" cm="1">
        <f t="array" ref="V279">[2]!PropsSI("T","P",W279,"S",Y279,$H$13)</f>
        <v>330.35903915139488</v>
      </c>
      <c r="W279" cm="1">
        <f t="array" ref="W279">[2]!PropsSI("P","T",U279,"Q",1,$H$13)</f>
        <v>1010879.6707089478</v>
      </c>
      <c r="X279" cm="1">
        <f t="array" ref="X279">[2]!PropsSI("H","P",W279,"S",Y279,$H$13)</f>
        <v>438379.62341994059</v>
      </c>
      <c r="Y279">
        <f t="shared" si="116"/>
        <v>1770.3653899981227</v>
      </c>
      <c r="Z279" cm="1">
        <f t="array" ref="Z279">[2]!PropsSI("D","P",W279,"S",Y279,$H$13)</f>
        <v>44.593839336765505</v>
      </c>
      <c r="AB279">
        <f t="shared" si="117"/>
        <v>312.94</v>
      </c>
      <c r="AC279" cm="1">
        <f t="array" ref="AC279">[2]!PropsSI("T","P",AD279,"H",AE279,$H$13)</f>
        <v>330.35903915139494</v>
      </c>
      <c r="AD279">
        <f t="shared" si="118"/>
        <v>1010879.6707089478</v>
      </c>
      <c r="AE279">
        <f t="shared" si="119"/>
        <v>438379.62341994059</v>
      </c>
      <c r="AF279" cm="1">
        <f t="array" ref="AF279">[2]!PropsSI("S","P",AD279,"H",AE279,$H$13)</f>
        <v>1770.365389998123</v>
      </c>
      <c r="AG279" cm="1">
        <f t="array" ref="AG279">[2]!PropsSI("D","P",AD279,"H",AE279,$H$13)</f>
        <v>44.593839336765491</v>
      </c>
      <c r="AI279">
        <f t="shared" si="120"/>
        <v>312.94</v>
      </c>
      <c r="AJ279">
        <f t="shared" si="121"/>
        <v>307.94</v>
      </c>
      <c r="AK279" cm="1">
        <f t="array" ref="AK279">[2]!PropsSI("P","T",AI279,"Q",0,$H$13)</f>
        <v>1010879.6707089478</v>
      </c>
      <c r="AL279" cm="1">
        <f t="array" ref="AL279">[2]!PropsSI("H","P",AK279,"T",AJ279,$H$13)</f>
        <v>248685.6709103816</v>
      </c>
      <c r="AM279" cm="1">
        <f t="array" ref="AM279">[2]!PropsSI("S","P",AK279,"T",AJ279,$H$13)</f>
        <v>1165.6217057347333</v>
      </c>
      <c r="AN279" cm="1">
        <f t="array" ref="AN279">[2]!PropsSI("D","P",AK279,"T",AJ279,$H$13)</f>
        <v>1169.3171918194807</v>
      </c>
      <c r="AP279">
        <f t="shared" si="122"/>
        <v>311.94</v>
      </c>
      <c r="AQ279">
        <f t="shared" si="123"/>
        <v>305.94</v>
      </c>
      <c r="AR279" cm="1">
        <f t="array" ref="AR279">[2]!PropsSI("P","T",AP279,"Q",0,$H$13)</f>
        <v>984003.08253603778</v>
      </c>
      <c r="AS279" cm="1">
        <f t="array" ref="AS279">[2]!PropsSI("H","P",AR279,"T",AQ279,$H$13)</f>
        <v>245762.86304015658</v>
      </c>
      <c r="AT279" cm="1">
        <f t="array" ref="AT279">[2]!PropsSI("S","P",AR279,"T",AQ279,$H$13)</f>
        <v>1156.1739215413677</v>
      </c>
      <c r="AU279" cm="1">
        <f t="array" ref="AU279">[2]!PropsSI("D","P",AR279,"T",AQ279,$H$13)</f>
        <v>1177.4870822035091</v>
      </c>
      <c r="AW279">
        <f t="shared" si="124"/>
        <v>260.14999999999998</v>
      </c>
      <c r="AX279">
        <f t="shared" si="125"/>
        <v>260.14999999999998</v>
      </c>
      <c r="AY279" cm="1">
        <f t="array" ref="AY279">[2]!PropsSI("P","T",AW279,"Q",0,$H$13)</f>
        <v>177916.45421566669</v>
      </c>
      <c r="AZ279">
        <f t="shared" si="126"/>
        <v>245762.86304015658</v>
      </c>
      <c r="BA279" cm="1">
        <f t="array" ref="BA279">[2]!PropsSI("S","P",AY279,"H",AZ279,$H$13)</f>
        <v>1177.8465634806469</v>
      </c>
      <c r="BB279" cm="1">
        <f t="array" ref="BB279">[2]!PropsSI("D","P",AY279,"H",AZ279,$H$13)</f>
        <v>29.131458747391278</v>
      </c>
      <c r="BD279">
        <f t="shared" si="127"/>
        <v>258.14999999999998</v>
      </c>
      <c r="BE279">
        <f t="shared" si="128"/>
        <v>260.14999999999998</v>
      </c>
      <c r="BF279" cm="1">
        <f t="array" ref="BF279">[2]!PropsSI("P","T",BD279,"Q",1,$H$13)</f>
        <v>163940.08425461562</v>
      </c>
      <c r="BG279" cm="1">
        <f t="array" ref="BG279">[2]!PropsSI("H","P",BF279,"T",BE279,$H$13)</f>
        <v>391296.02083444159</v>
      </c>
      <c r="BH279" cm="1">
        <f t="array" ref="BH279">[2]!PropsSI("S","P",BF279,"T",BE279,$H$13)</f>
        <v>1743.5316928918351</v>
      </c>
      <c r="BI279" cm="1">
        <f t="array" ref="BI279">[2]!PropsSI("D","P",BF279,"T",BE279,$H$13)</f>
        <v>8.2063862576342004</v>
      </c>
      <c r="BJ279">
        <f t="shared" si="129"/>
        <v>145.53315779428502</v>
      </c>
      <c r="BK279">
        <f t="shared" si="130"/>
        <v>41.715090344959577</v>
      </c>
      <c r="BL279">
        <f t="shared" si="131"/>
        <v>-187.24824813924459</v>
      </c>
      <c r="BM279">
        <f t="shared" si="132"/>
        <v>3.4887412826104485</v>
      </c>
      <c r="BN279">
        <f t="shared" si="133"/>
        <v>4.7116262091622536</v>
      </c>
      <c r="BO279">
        <f t="shared" si="134"/>
        <v>0.74045374733382363</v>
      </c>
      <c r="BP279">
        <f t="shared" si="135"/>
        <v>6.7018158853711887</v>
      </c>
      <c r="BR279">
        <f t="shared" si="136"/>
        <v>5.0909631850404224</v>
      </c>
      <c r="BS279">
        <f t="shared" si="137"/>
        <v>1.0026369161649054</v>
      </c>
      <c r="BT279">
        <f t="shared" si="138"/>
        <v>24.063285987957727</v>
      </c>
      <c r="BW279">
        <f t="shared" si="139"/>
        <v>0.79408843760260506</v>
      </c>
    </row>
    <row r="280" spans="1:75" x14ac:dyDescent="0.3">
      <c r="A280">
        <v>280</v>
      </c>
      <c r="B280" s="76">
        <v>45571</v>
      </c>
      <c r="C280">
        <v>24.09</v>
      </c>
      <c r="D280">
        <v>25.98</v>
      </c>
      <c r="E280">
        <v>46.80605353</v>
      </c>
      <c r="F280">
        <v>33.4</v>
      </c>
      <c r="J280">
        <v>280</v>
      </c>
      <c r="K280">
        <v>25.98</v>
      </c>
      <c r="L280">
        <f t="shared" si="112"/>
        <v>314.13</v>
      </c>
      <c r="N280">
        <f t="shared" si="113"/>
        <v>256.14999999999998</v>
      </c>
      <c r="O280">
        <f t="shared" si="114"/>
        <v>266.14999999999998</v>
      </c>
      <c r="P280" cm="1">
        <f t="array" ref="P280">[2]!PropsSI("P","T",N280,"Q",0,$H$13)</f>
        <v>150836.68187834125</v>
      </c>
      <c r="Q280" cm="1">
        <f t="array" ref="Q280">[2]!PropsSI("H","P",P280,"T",O280,$H$13)</f>
        <v>396664.53307498101</v>
      </c>
      <c r="R280" cm="1">
        <f t="array" ref="R280">[2]!PropsSI("S","P",P280,"T",O280,$H$13)</f>
        <v>1770.3653899981227</v>
      </c>
      <c r="S280" cm="1">
        <f t="array" ref="S280">[2]!PropsSI("D","P",P280,"T",O280,$H$13)</f>
        <v>7.305276664307832</v>
      </c>
      <c r="U280">
        <f t="shared" si="115"/>
        <v>314.13</v>
      </c>
      <c r="V280" cm="1">
        <f t="array" ref="V280">[2]!PropsSI("T","P",W280,"S",Y280,$H$13)</f>
        <v>331.60925972545056</v>
      </c>
      <c r="W280" cm="1">
        <f t="array" ref="W280">[2]!PropsSI("P","T",U280,"Q",1,$H$13)</f>
        <v>1043576.3311891104</v>
      </c>
      <c r="X280" cm="1">
        <f t="array" ref="X280">[2]!PropsSI("H","P",W280,"S",Y280,$H$13)</f>
        <v>439101.18801772367</v>
      </c>
      <c r="Y280">
        <f t="shared" si="116"/>
        <v>1770.3653899981227</v>
      </c>
      <c r="Z280" cm="1">
        <f t="array" ref="Z280">[2]!PropsSI("D","P",W280,"S",Y280,$H$13)</f>
        <v>46.041649592761594</v>
      </c>
      <c r="AB280">
        <f t="shared" si="117"/>
        <v>314.13</v>
      </c>
      <c r="AC280" cm="1">
        <f t="array" ref="AC280">[2]!PropsSI("T","P",AD280,"H",AE280,$H$13)</f>
        <v>331.60925972545073</v>
      </c>
      <c r="AD280">
        <f t="shared" si="118"/>
        <v>1043576.3311891104</v>
      </c>
      <c r="AE280">
        <f t="shared" si="119"/>
        <v>439101.18801772367</v>
      </c>
      <c r="AF280" cm="1">
        <f t="array" ref="AF280">[2]!PropsSI("S","P",AD280,"H",AE280,$H$13)</f>
        <v>1770.3653899981239</v>
      </c>
      <c r="AG280" cm="1">
        <f t="array" ref="AG280">[2]!PropsSI("D","P",AD280,"H",AE280,$H$13)</f>
        <v>46.041649592761551</v>
      </c>
      <c r="AI280">
        <f t="shared" si="120"/>
        <v>314.13</v>
      </c>
      <c r="AJ280">
        <f t="shared" si="121"/>
        <v>309.13</v>
      </c>
      <c r="AK280" cm="1">
        <f t="array" ref="AK280">[2]!PropsSI("P","T",AI280,"Q",0,$H$13)</f>
        <v>1043576.3311891104</v>
      </c>
      <c r="AL280" cm="1">
        <f t="array" ref="AL280">[2]!PropsSI("H","P",AK280,"T",AJ280,$H$13)</f>
        <v>250432.30832638004</v>
      </c>
      <c r="AM280" cm="1">
        <f t="array" ref="AM280">[2]!PropsSI("S","P",AK280,"T",AJ280,$H$13)</f>
        <v>1171.1919578933537</v>
      </c>
      <c r="AN280" cm="1">
        <f t="array" ref="AN280">[2]!PropsSI("D","P",AK280,"T",AJ280,$H$13)</f>
        <v>1164.5104531168397</v>
      </c>
      <c r="AP280">
        <f t="shared" si="122"/>
        <v>313.13</v>
      </c>
      <c r="AQ280">
        <f t="shared" si="123"/>
        <v>307.13</v>
      </c>
      <c r="AR280" cm="1">
        <f t="array" ref="AR280">[2]!PropsSI("P","T",AP280,"Q",0,$H$13)</f>
        <v>1016047.8520624761</v>
      </c>
      <c r="AS280" cm="1">
        <f t="array" ref="AS280">[2]!PropsSI("H","P",AR280,"T",AQ280,$H$13)</f>
        <v>247498.24070661285</v>
      </c>
      <c r="AT280" cm="1">
        <f t="array" ref="AT280">[2]!PropsSI("S","P",AR280,"T",AQ280,$H$13)</f>
        <v>1161.7462333324975</v>
      </c>
      <c r="AU280" cm="1">
        <f t="array" ref="AU280">[2]!PropsSI("D","P",AR280,"T",AQ280,$H$13)</f>
        <v>1172.7607821440145</v>
      </c>
      <c r="AW280">
        <f t="shared" si="124"/>
        <v>260.14999999999998</v>
      </c>
      <c r="AX280">
        <f t="shared" si="125"/>
        <v>260.14999999999998</v>
      </c>
      <c r="AY280" cm="1">
        <f t="array" ref="AY280">[2]!PropsSI("P","T",AW280,"Q",0,$H$13)</f>
        <v>177916.45421566669</v>
      </c>
      <c r="AZ280">
        <f t="shared" si="126"/>
        <v>247498.24070661285</v>
      </c>
      <c r="BA280" cm="1">
        <f t="array" ref="BA280">[2]!PropsSI("S","P",AY280,"H",AZ280,$H$13)</f>
        <v>1184.5172444972</v>
      </c>
      <c r="BB280" cm="1">
        <f t="array" ref="BB280">[2]!PropsSI("D","P",AY280,"H",AZ280,$H$13)</f>
        <v>28.367201795088068</v>
      </c>
      <c r="BD280">
        <f t="shared" si="127"/>
        <v>258.14999999999998</v>
      </c>
      <c r="BE280">
        <f t="shared" si="128"/>
        <v>260.14999999999998</v>
      </c>
      <c r="BF280" cm="1">
        <f t="array" ref="BF280">[2]!PropsSI("P","T",BD280,"Q",1,$H$13)</f>
        <v>163940.08425461562</v>
      </c>
      <c r="BG280" cm="1">
        <f t="array" ref="BG280">[2]!PropsSI("H","P",BF280,"T",BE280,$H$13)</f>
        <v>391296.02083444159</v>
      </c>
      <c r="BH280" cm="1">
        <f t="array" ref="BH280">[2]!PropsSI("S","P",BF280,"T",BE280,$H$13)</f>
        <v>1743.5316928918351</v>
      </c>
      <c r="BI280" cm="1">
        <f t="array" ref="BI280">[2]!PropsSI("D","P",BF280,"T",BE280,$H$13)</f>
        <v>8.2063862576342004</v>
      </c>
      <c r="BJ280">
        <f t="shared" si="129"/>
        <v>143.79778012782873</v>
      </c>
      <c r="BK280">
        <f t="shared" si="130"/>
        <v>42.436654942742663</v>
      </c>
      <c r="BL280">
        <f t="shared" si="131"/>
        <v>-186.23443507057141</v>
      </c>
      <c r="BM280">
        <f t="shared" si="132"/>
        <v>3.3885276848952115</v>
      </c>
      <c r="BN280">
        <f t="shared" si="133"/>
        <v>4.6114683815648423</v>
      </c>
      <c r="BO280">
        <f t="shared" si="134"/>
        <v>0.73480449273846227</v>
      </c>
      <c r="BP280">
        <f t="shared" si="135"/>
        <v>6.9185845126904661</v>
      </c>
      <c r="BR280">
        <f t="shared" si="136"/>
        <v>4.3693985872573364</v>
      </c>
      <c r="BS280">
        <f t="shared" si="137"/>
        <v>0.86052877732373656</v>
      </c>
      <c r="BT280">
        <f t="shared" si="138"/>
        <v>20.652690655769678</v>
      </c>
      <c r="BW280">
        <f t="shared" si="139"/>
        <v>0.68153879164039943</v>
      </c>
    </row>
    <row r="281" spans="1:75" x14ac:dyDescent="0.3">
      <c r="A281">
        <v>281</v>
      </c>
      <c r="B281" s="76">
        <v>45572</v>
      </c>
      <c r="C281">
        <v>26.26</v>
      </c>
      <c r="D281">
        <v>29.85</v>
      </c>
      <c r="E281">
        <v>46.80605353</v>
      </c>
      <c r="F281">
        <v>33.4</v>
      </c>
      <c r="J281">
        <v>281</v>
      </c>
      <c r="K281">
        <v>29.85</v>
      </c>
      <c r="L281">
        <f t="shared" si="112"/>
        <v>318</v>
      </c>
      <c r="N281">
        <f t="shared" si="113"/>
        <v>256.14999999999998</v>
      </c>
      <c r="O281">
        <f t="shared" si="114"/>
        <v>266.14999999999998</v>
      </c>
      <c r="P281" cm="1">
        <f t="array" ref="P281">[2]!PropsSI("P","T",N281,"Q",0,$H$13)</f>
        <v>150836.68187834125</v>
      </c>
      <c r="Q281" cm="1">
        <f t="array" ref="Q281">[2]!PropsSI("H","P",P281,"T",O281,$H$13)</f>
        <v>396664.53307498101</v>
      </c>
      <c r="R281" cm="1">
        <f t="array" ref="R281">[2]!PropsSI("S","P",P281,"T",O281,$H$13)</f>
        <v>1770.3653899981227</v>
      </c>
      <c r="S281" cm="1">
        <f t="array" ref="S281">[2]!PropsSI("D","P",P281,"T",O281,$H$13)</f>
        <v>7.305276664307832</v>
      </c>
      <c r="U281">
        <f t="shared" si="115"/>
        <v>318</v>
      </c>
      <c r="V281" cm="1">
        <f t="array" ref="V281">[2]!PropsSI("T","P",W281,"S",Y281,$H$13)</f>
        <v>335.66701816775208</v>
      </c>
      <c r="W281" cm="1">
        <f t="array" ref="W281">[2]!PropsSI("P","T",U281,"Q",1,$H$13)</f>
        <v>1155415.8995545609</v>
      </c>
      <c r="X281" cm="1">
        <f t="array" ref="X281">[2]!PropsSI("H","P",W281,"S",Y281,$H$13)</f>
        <v>441407.802942282</v>
      </c>
      <c r="Y281">
        <f t="shared" si="116"/>
        <v>1770.3653899981227</v>
      </c>
      <c r="Z281" cm="1">
        <f t="array" ref="Z281">[2]!PropsSI("D","P",W281,"S",Y281,$H$13)</f>
        <v>51.024632266553517</v>
      </c>
      <c r="AB281">
        <f t="shared" si="117"/>
        <v>318</v>
      </c>
      <c r="AC281" cm="1">
        <f t="array" ref="AC281">[2]!PropsSI("T","P",AD281,"H",AE281,$H$13)</f>
        <v>335.66701816775196</v>
      </c>
      <c r="AD281">
        <f t="shared" si="118"/>
        <v>1155415.8995545609</v>
      </c>
      <c r="AE281">
        <f t="shared" si="119"/>
        <v>441407.802942282</v>
      </c>
      <c r="AF281" cm="1">
        <f t="array" ref="AF281">[2]!PropsSI("S","P",AD281,"H",AE281,$H$13)</f>
        <v>1770.3653899981225</v>
      </c>
      <c r="AG281" cm="1">
        <f t="array" ref="AG281">[2]!PropsSI("D","P",AD281,"H",AE281,$H$13)</f>
        <v>51.024632266553539</v>
      </c>
      <c r="AI281">
        <f t="shared" si="120"/>
        <v>318</v>
      </c>
      <c r="AJ281">
        <f t="shared" si="121"/>
        <v>313</v>
      </c>
      <c r="AK281" cm="1">
        <f t="array" ref="AK281">[2]!PropsSI("P","T",AI281,"Q",0,$H$13)</f>
        <v>1155415.8995545609</v>
      </c>
      <c r="AL281" cm="1">
        <f t="array" ref="AL281">[2]!PropsSI("H","P",AK281,"T",AJ281,$H$13)</f>
        <v>256158.84465660481</v>
      </c>
      <c r="AM281" cm="1">
        <f t="array" ref="AM281">[2]!PropsSI("S","P",AK281,"T",AJ281,$H$13)</f>
        <v>1189.2905372567316</v>
      </c>
      <c r="AN281" cm="1">
        <f t="array" ref="AN281">[2]!PropsSI("D","P",AK281,"T",AJ281,$H$13)</f>
        <v>1148.5681514881128</v>
      </c>
      <c r="AP281">
        <f t="shared" si="122"/>
        <v>317</v>
      </c>
      <c r="AQ281">
        <f t="shared" si="123"/>
        <v>311</v>
      </c>
      <c r="AR281" cm="1">
        <f t="array" ref="AR281">[2]!PropsSI("P","T",AP281,"Q",0,$H$13)</f>
        <v>1125695.2779879519</v>
      </c>
      <c r="AS281" cm="1">
        <f t="array" ref="AS281">[2]!PropsSI("H","P",AR281,"T",AQ281,$H$13)</f>
        <v>253186.16714805787</v>
      </c>
      <c r="AT281" cm="1">
        <f t="array" ref="AT281">[2]!PropsSI("S","P",AR281,"T",AQ281,$H$13)</f>
        <v>1179.8453590121146</v>
      </c>
      <c r="AU281" cm="1">
        <f t="array" ref="AU281">[2]!PropsSI("D","P",AR281,"T",AQ281,$H$13)</f>
        <v>1157.0987231286795</v>
      </c>
      <c r="AW281">
        <f t="shared" si="124"/>
        <v>260.14999999999998</v>
      </c>
      <c r="AX281">
        <f t="shared" si="125"/>
        <v>260.14999999999998</v>
      </c>
      <c r="AY281" cm="1">
        <f t="array" ref="AY281">[2]!PropsSI("P","T",AW281,"Q",0,$H$13)</f>
        <v>177916.45421566669</v>
      </c>
      <c r="AZ281">
        <f t="shared" si="126"/>
        <v>253186.16714805787</v>
      </c>
      <c r="BA281" cm="1">
        <f t="array" ref="BA281">[2]!PropsSI("S","P",AY281,"H",AZ281,$H$13)</f>
        <v>1206.3812707952786</v>
      </c>
      <c r="BB281" cm="1">
        <f t="array" ref="BB281">[2]!PropsSI("D","P",AY281,"H",AZ281,$H$13)</f>
        <v>26.121104000467788</v>
      </c>
      <c r="BD281">
        <f t="shared" si="127"/>
        <v>258.14999999999998</v>
      </c>
      <c r="BE281">
        <f t="shared" si="128"/>
        <v>260.14999999999998</v>
      </c>
      <c r="BF281" cm="1">
        <f t="array" ref="BF281">[2]!PropsSI("P","T",BD281,"Q",1,$H$13)</f>
        <v>163940.08425461562</v>
      </c>
      <c r="BG281" cm="1">
        <f t="array" ref="BG281">[2]!PropsSI("H","P",BF281,"T",BE281,$H$13)</f>
        <v>391296.02083444159</v>
      </c>
      <c r="BH281" cm="1">
        <f t="array" ref="BH281">[2]!PropsSI("S","P",BF281,"T",BE281,$H$13)</f>
        <v>1743.5316928918351</v>
      </c>
      <c r="BI281" cm="1">
        <f t="array" ref="BI281">[2]!PropsSI("D","P",BF281,"T",BE281,$H$13)</f>
        <v>8.2063862576342004</v>
      </c>
      <c r="BJ281">
        <f t="shared" si="129"/>
        <v>138.10985368638373</v>
      </c>
      <c r="BK281">
        <f t="shared" si="130"/>
        <v>44.743269867300988</v>
      </c>
      <c r="BL281">
        <f t="shared" si="131"/>
        <v>-182.85312355368472</v>
      </c>
      <c r="BM281">
        <f t="shared" si="132"/>
        <v>3.0867179376024181</v>
      </c>
      <c r="BN281">
        <f t="shared" si="133"/>
        <v>4.3132832080200485</v>
      </c>
      <c r="BO281">
        <f t="shared" si="134"/>
        <v>0.71563071301764403</v>
      </c>
      <c r="BP281">
        <f t="shared" si="135"/>
        <v>7.660045853345359</v>
      </c>
      <c r="BR281">
        <f t="shared" si="136"/>
        <v>2.0627836626990117</v>
      </c>
      <c r="BS281">
        <f t="shared" si="137"/>
        <v>0.40625378245933319</v>
      </c>
      <c r="BT281">
        <f t="shared" si="138"/>
        <v>9.7500907790239957</v>
      </c>
      <c r="BW281">
        <f t="shared" si="139"/>
        <v>0.32175299570779187</v>
      </c>
    </row>
    <row r="282" spans="1:75" x14ac:dyDescent="0.3">
      <c r="A282">
        <v>282</v>
      </c>
      <c r="B282" s="76">
        <v>45573</v>
      </c>
      <c r="C282">
        <v>23.37</v>
      </c>
      <c r="D282">
        <v>24.41</v>
      </c>
      <c r="E282">
        <v>46.80605353</v>
      </c>
      <c r="F282">
        <v>33.4</v>
      </c>
      <c r="J282">
        <v>282</v>
      </c>
      <c r="K282">
        <v>24.41</v>
      </c>
      <c r="L282">
        <f t="shared" si="112"/>
        <v>312.55999999999995</v>
      </c>
      <c r="N282">
        <f t="shared" si="113"/>
        <v>256.14999999999998</v>
      </c>
      <c r="O282">
        <f t="shared" si="114"/>
        <v>266.14999999999998</v>
      </c>
      <c r="P282" cm="1">
        <f t="array" ref="P282">[2]!PropsSI("P","T",N282,"Q",0,$H$13)</f>
        <v>150836.68187834125</v>
      </c>
      <c r="Q282" cm="1">
        <f t="array" ref="Q282">[2]!PropsSI("H","P",P282,"T",O282,$H$13)</f>
        <v>396664.53307498101</v>
      </c>
      <c r="R282" cm="1">
        <f t="array" ref="R282">[2]!PropsSI("S","P",P282,"T",O282,$H$13)</f>
        <v>1770.3653899981227</v>
      </c>
      <c r="S282" cm="1">
        <f t="array" ref="S282">[2]!PropsSI("D","P",P282,"T",O282,$H$13)</f>
        <v>7.305276664307832</v>
      </c>
      <c r="U282">
        <f t="shared" si="115"/>
        <v>312.55999999999995</v>
      </c>
      <c r="V282" cm="1">
        <f t="array" ref="V282">[2]!PropsSI("T","P",W282,"S",Y282,$H$13)</f>
        <v>329.9595145532943</v>
      </c>
      <c r="W282" cm="1">
        <f t="array" ref="W282">[2]!PropsSI("P","T",U282,"Q",1,$H$13)</f>
        <v>1000602.5103309555</v>
      </c>
      <c r="X282" cm="1">
        <f t="array" ref="X282">[2]!PropsSI("H","P",W282,"S",Y282,$H$13)</f>
        <v>438147.97996942449</v>
      </c>
      <c r="Y282">
        <f t="shared" si="116"/>
        <v>1770.3653899981227</v>
      </c>
      <c r="Z282" cm="1">
        <f t="array" ref="Z282">[2]!PropsSI("D","P",W282,"S",Y282,$H$13)</f>
        <v>44.13957902722187</v>
      </c>
      <c r="AB282">
        <f t="shared" si="117"/>
        <v>312.55999999999995</v>
      </c>
      <c r="AC282" cm="1">
        <f t="array" ref="AC282">[2]!PropsSI("T","P",AD282,"H",AE282,$H$13)</f>
        <v>329.95951455329435</v>
      </c>
      <c r="AD282">
        <f t="shared" si="118"/>
        <v>1000602.5103309555</v>
      </c>
      <c r="AE282">
        <f t="shared" si="119"/>
        <v>438147.97996942449</v>
      </c>
      <c r="AF282" cm="1">
        <f t="array" ref="AF282">[2]!PropsSI("S","P",AD282,"H",AE282,$H$13)</f>
        <v>1770.3653899981227</v>
      </c>
      <c r="AG282" cm="1">
        <f t="array" ref="AG282">[2]!PropsSI("D","P",AD282,"H",AE282,$H$13)</f>
        <v>44.139579027221863</v>
      </c>
      <c r="AI282">
        <f t="shared" si="120"/>
        <v>312.55999999999995</v>
      </c>
      <c r="AJ282">
        <f t="shared" si="121"/>
        <v>307.55999999999995</v>
      </c>
      <c r="AK282" cm="1">
        <f t="array" ref="AK282">[2]!PropsSI("P","T",AI282,"Q",0,$H$13)</f>
        <v>1000602.5103309555</v>
      </c>
      <c r="AL282" cm="1">
        <f t="array" ref="AL282">[2]!PropsSI("H","P",AK282,"T",AJ282,$H$13)</f>
        <v>248129.28484433019</v>
      </c>
      <c r="AM282" cm="1">
        <f t="array" ref="AM282">[2]!PropsSI("S","P",AK282,"T",AJ282,$H$13)</f>
        <v>1163.842330350994</v>
      </c>
      <c r="AN282" cm="1">
        <f t="array" ref="AN282">[2]!PropsSI("D","P",AK282,"T",AJ282,$H$13)</f>
        <v>1170.8430790882128</v>
      </c>
      <c r="AP282">
        <f t="shared" si="122"/>
        <v>311.55999999999995</v>
      </c>
      <c r="AQ282">
        <f t="shared" si="123"/>
        <v>305.55999999999995</v>
      </c>
      <c r="AR282" cm="1">
        <f t="array" ref="AR282">[2]!PropsSI("P","T",AP282,"Q",0,$H$13)</f>
        <v>973931.92589899106</v>
      </c>
      <c r="AS282" cm="1">
        <f t="array" ref="AS282">[2]!PropsSI("H","P",AR282,"T",AQ282,$H$13)</f>
        <v>245210.01570827721</v>
      </c>
      <c r="AT282" cm="1">
        <f t="array" ref="AT282">[2]!PropsSI("S","P",AR282,"T",AQ282,$H$13)</f>
        <v>1154.3937099528487</v>
      </c>
      <c r="AU282" cm="1">
        <f t="array" ref="AU282">[2]!PropsSI("D","P",AR282,"T",AQ282,$H$13)</f>
        <v>1178.987813903256</v>
      </c>
      <c r="AW282">
        <f t="shared" si="124"/>
        <v>260.14999999999998</v>
      </c>
      <c r="AX282">
        <f t="shared" si="125"/>
        <v>260.14999999999998</v>
      </c>
      <c r="AY282" cm="1">
        <f t="array" ref="AY282">[2]!PropsSI("P","T",AW282,"Q",0,$H$13)</f>
        <v>177916.45421566669</v>
      </c>
      <c r="AZ282">
        <f t="shared" si="126"/>
        <v>245210.01570827721</v>
      </c>
      <c r="BA282" cm="1">
        <f t="array" ref="BA282">[2]!PropsSI("S","P",AY282,"H",AZ282,$H$13)</f>
        <v>1175.7214536137267</v>
      </c>
      <c r="BB282" cm="1">
        <f t="array" ref="BB282">[2]!PropsSI("D","P",AY282,"H",AZ282,$H$13)</f>
        <v>29.383655762103377</v>
      </c>
      <c r="BD282">
        <f t="shared" si="127"/>
        <v>258.14999999999998</v>
      </c>
      <c r="BE282">
        <f t="shared" si="128"/>
        <v>260.14999999999998</v>
      </c>
      <c r="BF282" cm="1">
        <f t="array" ref="BF282">[2]!PropsSI("P","T",BD282,"Q",1,$H$13)</f>
        <v>163940.08425461562</v>
      </c>
      <c r="BG282" cm="1">
        <f t="array" ref="BG282">[2]!PropsSI("H","P",BF282,"T",BE282,$H$13)</f>
        <v>391296.02083444159</v>
      </c>
      <c r="BH282" cm="1">
        <f t="array" ref="BH282">[2]!PropsSI("S","P",BF282,"T",BE282,$H$13)</f>
        <v>1743.5316928918351</v>
      </c>
      <c r="BI282" cm="1">
        <f t="array" ref="BI282">[2]!PropsSI("D","P",BF282,"T",BE282,$H$13)</f>
        <v>8.2063862576342004</v>
      </c>
      <c r="BJ282">
        <f t="shared" si="129"/>
        <v>146.08600512616439</v>
      </c>
      <c r="BK282">
        <f t="shared" si="130"/>
        <v>41.483446894443475</v>
      </c>
      <c r="BL282">
        <f t="shared" si="131"/>
        <v>-187.56945202060786</v>
      </c>
      <c r="BM282">
        <f t="shared" si="132"/>
        <v>3.5215493422686621</v>
      </c>
      <c r="BN282">
        <f t="shared" si="133"/>
        <v>4.7445322551001681</v>
      </c>
      <c r="BO282">
        <f t="shared" si="134"/>
        <v>0.74223319664085918</v>
      </c>
      <c r="BP282">
        <f t="shared" si="135"/>
        <v>6.6336815280649102</v>
      </c>
      <c r="BR282">
        <f t="shared" si="136"/>
        <v>5.3226066355565251</v>
      </c>
      <c r="BS282">
        <f t="shared" si="137"/>
        <v>1.0482578068359933</v>
      </c>
      <c r="BT282">
        <f t="shared" si="138"/>
        <v>25.158187364063842</v>
      </c>
      <c r="BW282">
        <f t="shared" si="139"/>
        <v>0.83022018301410683</v>
      </c>
    </row>
    <row r="283" spans="1:75" x14ac:dyDescent="0.3">
      <c r="A283">
        <v>283</v>
      </c>
      <c r="B283" s="76">
        <v>45574</v>
      </c>
      <c r="C283">
        <v>23.95</v>
      </c>
      <c r="D283">
        <v>25.89</v>
      </c>
      <c r="E283">
        <v>46.80605353</v>
      </c>
      <c r="F283">
        <v>33.4</v>
      </c>
      <c r="J283">
        <v>283</v>
      </c>
      <c r="K283">
        <v>25.89</v>
      </c>
      <c r="L283">
        <f t="shared" si="112"/>
        <v>314.03999999999996</v>
      </c>
      <c r="N283">
        <f t="shared" si="113"/>
        <v>256.14999999999998</v>
      </c>
      <c r="O283">
        <f t="shared" si="114"/>
        <v>266.14999999999998</v>
      </c>
      <c r="P283" cm="1">
        <f t="array" ref="P283">[2]!PropsSI("P","T",N283,"Q",0,$H$13)</f>
        <v>150836.68187834125</v>
      </c>
      <c r="Q283" cm="1">
        <f t="array" ref="Q283">[2]!PropsSI("H","P",P283,"T",O283,$H$13)</f>
        <v>396664.53307498101</v>
      </c>
      <c r="R283" cm="1">
        <f t="array" ref="R283">[2]!PropsSI("S","P",P283,"T",O283,$H$13)</f>
        <v>1770.3653899981227</v>
      </c>
      <c r="S283" cm="1">
        <f t="array" ref="S283">[2]!PropsSI("D","P",P283,"T",O283,$H$13)</f>
        <v>7.305276664307832</v>
      </c>
      <c r="U283">
        <f t="shared" si="115"/>
        <v>314.03999999999996</v>
      </c>
      <c r="V283" cm="1">
        <f t="array" ref="V283">[2]!PropsSI("T","P",W283,"S",Y283,$H$13)</f>
        <v>331.51475191545023</v>
      </c>
      <c r="W283" cm="1">
        <f t="array" ref="W283">[2]!PropsSI("P","T",U283,"Q",1,$H$13)</f>
        <v>1041076.1169975002</v>
      </c>
      <c r="X283" cm="1">
        <f t="array" ref="X283">[2]!PropsSI("H","P",W283,"S",Y283,$H$13)</f>
        <v>439046.8192251756</v>
      </c>
      <c r="Y283">
        <f t="shared" si="116"/>
        <v>1770.3653899981227</v>
      </c>
      <c r="Z283" cm="1">
        <f t="array" ref="Z283">[2]!PropsSI("D","P",W283,"S",Y283,$H$13)</f>
        <v>45.930799711291257</v>
      </c>
      <c r="AB283">
        <f t="shared" si="117"/>
        <v>314.03999999999996</v>
      </c>
      <c r="AC283" cm="1">
        <f t="array" ref="AC283">[2]!PropsSI("T","P",AD283,"H",AE283,$H$13)</f>
        <v>331.51475191545029</v>
      </c>
      <c r="AD283">
        <f t="shared" si="118"/>
        <v>1041076.1169975002</v>
      </c>
      <c r="AE283">
        <f t="shared" si="119"/>
        <v>439046.8192251756</v>
      </c>
      <c r="AF283" cm="1">
        <f t="array" ref="AF283">[2]!PropsSI("S","P",AD283,"H",AE283,$H$13)</f>
        <v>1770.3653899981234</v>
      </c>
      <c r="AG283" cm="1">
        <f t="array" ref="AG283">[2]!PropsSI("D","P",AD283,"H",AE283,$H$13)</f>
        <v>45.930799711291236</v>
      </c>
      <c r="AI283">
        <f t="shared" si="120"/>
        <v>314.03999999999996</v>
      </c>
      <c r="AJ283">
        <f t="shared" si="121"/>
        <v>309.03999999999996</v>
      </c>
      <c r="AK283" cm="1">
        <f t="array" ref="AK283">[2]!PropsSI("P","T",AI283,"Q",0,$H$13)</f>
        <v>1041076.1169975002</v>
      </c>
      <c r="AL283" cm="1">
        <f t="array" ref="AL283">[2]!PropsSI("H","P",AK283,"T",AJ283,$H$13)</f>
        <v>250299.98136175374</v>
      </c>
      <c r="AM283" cm="1">
        <f t="array" ref="AM283">[2]!PropsSI("S","P",AK283,"T",AJ283,$H$13)</f>
        <v>1170.7707783073688</v>
      </c>
      <c r="AN283" cm="1">
        <f t="array" ref="AN283">[2]!PropsSI("D","P",AK283,"T",AJ283,$H$13)</f>
        <v>1164.8755058561194</v>
      </c>
      <c r="AP283">
        <f t="shared" si="122"/>
        <v>313.03999999999996</v>
      </c>
      <c r="AQ283">
        <f t="shared" si="123"/>
        <v>307.03999999999996</v>
      </c>
      <c r="AR283" cm="1">
        <f t="array" ref="AR283">[2]!PropsSI("P","T",AP283,"Q",0,$H$13)</f>
        <v>1013597.3009975335</v>
      </c>
      <c r="AS283" cm="1">
        <f t="array" ref="AS283">[2]!PropsSI("H","P",AR283,"T",AQ283,$H$13)</f>
        <v>247366.77491416573</v>
      </c>
      <c r="AT283" cm="1">
        <f t="array" ref="AT283">[2]!PropsSI("S","P",AR283,"T",AQ283,$H$13)</f>
        <v>1161.3249279782456</v>
      </c>
      <c r="AU283" cm="1">
        <f t="array" ref="AU283">[2]!PropsSI("D","P",AR283,"T",AQ283,$H$13)</f>
        <v>1173.1196616141174</v>
      </c>
      <c r="AW283">
        <f t="shared" si="124"/>
        <v>260.14999999999998</v>
      </c>
      <c r="AX283">
        <f t="shared" si="125"/>
        <v>260.14999999999998</v>
      </c>
      <c r="AY283" cm="1">
        <f t="array" ref="AY283">[2]!PropsSI("P","T",AW283,"Q",0,$H$13)</f>
        <v>177916.45421566669</v>
      </c>
      <c r="AZ283">
        <f t="shared" si="126"/>
        <v>247366.77491416573</v>
      </c>
      <c r="BA283" cm="1">
        <f t="array" ref="BA283">[2]!PropsSI("S","P",AY283,"H",AZ283,$H$13)</f>
        <v>1184.011898379779</v>
      </c>
      <c r="BB283" cm="1">
        <f t="array" ref="BB283">[2]!PropsSI("D","P",AY283,"H",AZ283,$H$13)</f>
        <v>28.423692425381283</v>
      </c>
      <c r="BD283">
        <f t="shared" si="127"/>
        <v>258.14999999999998</v>
      </c>
      <c r="BE283">
        <f t="shared" si="128"/>
        <v>260.14999999999998</v>
      </c>
      <c r="BF283" cm="1">
        <f t="array" ref="BF283">[2]!PropsSI("P","T",BD283,"Q",1,$H$13)</f>
        <v>163940.08425461562</v>
      </c>
      <c r="BG283" cm="1">
        <f t="array" ref="BG283">[2]!PropsSI("H","P",BF283,"T",BE283,$H$13)</f>
        <v>391296.02083444159</v>
      </c>
      <c r="BH283" cm="1">
        <f t="array" ref="BH283">[2]!PropsSI("S","P",BF283,"T",BE283,$H$13)</f>
        <v>1743.5316928918351</v>
      </c>
      <c r="BI283" cm="1">
        <f t="array" ref="BI283">[2]!PropsSI("D","P",BF283,"T",BE283,$H$13)</f>
        <v>8.2063862576342004</v>
      </c>
      <c r="BJ283">
        <f t="shared" si="129"/>
        <v>143.92924592027586</v>
      </c>
      <c r="BK283">
        <f t="shared" si="130"/>
        <v>42.382286150194588</v>
      </c>
      <c r="BL283">
        <f t="shared" si="131"/>
        <v>-186.31153207047043</v>
      </c>
      <c r="BM283">
        <f t="shared" si="132"/>
        <v>3.3959764560651253</v>
      </c>
      <c r="BN283">
        <f t="shared" si="133"/>
        <v>4.618894256575417</v>
      </c>
      <c r="BO283">
        <f t="shared" si="134"/>
        <v>0.73523580913995668</v>
      </c>
      <c r="BP283">
        <f t="shared" si="135"/>
        <v>6.902008874984336</v>
      </c>
      <c r="BR283">
        <f t="shared" si="136"/>
        <v>4.4237673798054118</v>
      </c>
      <c r="BS283">
        <f t="shared" si="137"/>
        <v>0.87123640896723242</v>
      </c>
      <c r="BT283">
        <f t="shared" si="138"/>
        <v>20.90967381521358</v>
      </c>
      <c r="BW283">
        <f t="shared" si="139"/>
        <v>0.69001923590204817</v>
      </c>
    </row>
    <row r="284" spans="1:75" x14ac:dyDescent="0.3">
      <c r="A284">
        <v>284</v>
      </c>
      <c r="B284" s="76">
        <v>45575</v>
      </c>
      <c r="C284">
        <v>23.62</v>
      </c>
      <c r="D284">
        <v>24.8</v>
      </c>
      <c r="E284">
        <v>46.80605353</v>
      </c>
      <c r="F284">
        <v>33.4</v>
      </c>
      <c r="J284">
        <v>284</v>
      </c>
      <c r="K284">
        <v>24.8</v>
      </c>
      <c r="L284">
        <f t="shared" si="112"/>
        <v>312.95</v>
      </c>
      <c r="N284">
        <f t="shared" si="113"/>
        <v>256.14999999999998</v>
      </c>
      <c r="O284">
        <f t="shared" si="114"/>
        <v>266.14999999999998</v>
      </c>
      <c r="P284" cm="1">
        <f t="array" ref="P284">[2]!PropsSI("P","T",N284,"Q",0,$H$13)</f>
        <v>150836.68187834125</v>
      </c>
      <c r="Q284" cm="1">
        <f t="array" ref="Q284">[2]!PropsSI("H","P",P284,"T",O284,$H$13)</f>
        <v>396664.53307498101</v>
      </c>
      <c r="R284" cm="1">
        <f t="array" ref="R284">[2]!PropsSI("S","P",P284,"T",O284,$H$13)</f>
        <v>1770.3653899981227</v>
      </c>
      <c r="S284" cm="1">
        <f t="array" ref="S284">[2]!PropsSI("D","P",P284,"T",O284,$H$13)</f>
        <v>7.305276664307832</v>
      </c>
      <c r="U284">
        <f t="shared" si="115"/>
        <v>312.95</v>
      </c>
      <c r="V284" cm="1">
        <f t="array" ref="V284">[2]!PropsSI("T","P",W284,"S",Y284,$H$13)</f>
        <v>330.36955096286385</v>
      </c>
      <c r="W284" cm="1">
        <f t="array" ref="W284">[2]!PropsSI("P","T",U284,"Q",1,$H$13)</f>
        <v>1011151.1874180575</v>
      </c>
      <c r="X284" cm="1">
        <f t="array" ref="X284">[2]!PropsSI("H","P",W284,"S",Y284,$H$13)</f>
        <v>438385.71126005496</v>
      </c>
      <c r="Y284">
        <f t="shared" si="116"/>
        <v>1770.3653899981227</v>
      </c>
      <c r="Z284" cm="1">
        <f t="array" ref="Z284">[2]!PropsSI("D","P",W284,"S",Y284,$H$13)</f>
        <v>44.605845868568274</v>
      </c>
      <c r="AB284">
        <f t="shared" si="117"/>
        <v>312.95</v>
      </c>
      <c r="AC284" cm="1">
        <f t="array" ref="AC284">[2]!PropsSI("T","P",AD284,"H",AE284,$H$13)</f>
        <v>330.36955096286391</v>
      </c>
      <c r="AD284">
        <f t="shared" si="118"/>
        <v>1011151.1874180575</v>
      </c>
      <c r="AE284">
        <f t="shared" si="119"/>
        <v>438385.71126005496</v>
      </c>
      <c r="AF284" cm="1">
        <f t="array" ref="AF284">[2]!PropsSI("S","P",AD284,"H",AE284,$H$13)</f>
        <v>1770.3653899981234</v>
      </c>
      <c r="AG284" cm="1">
        <f t="array" ref="AG284">[2]!PropsSI("D","P",AD284,"H",AE284,$H$13)</f>
        <v>44.605845868568274</v>
      </c>
      <c r="AI284">
        <f t="shared" si="120"/>
        <v>312.95</v>
      </c>
      <c r="AJ284">
        <f t="shared" si="121"/>
        <v>307.95</v>
      </c>
      <c r="AK284" cm="1">
        <f t="array" ref="AK284">[2]!PropsSI("P","T",AI284,"Q",0,$H$13)</f>
        <v>1011151.1874180575</v>
      </c>
      <c r="AL284" cm="1">
        <f t="array" ref="AL284">[2]!PropsSI("H","P",AK284,"T",AJ284,$H$13)</f>
        <v>248700.32149985383</v>
      </c>
      <c r="AM284" cm="1">
        <f t="array" ref="AM284">[2]!PropsSI("S","P",AK284,"T",AJ284,$H$13)</f>
        <v>1165.6685270320568</v>
      </c>
      <c r="AN284" cm="1">
        <f t="array" ref="AN284">[2]!PropsSI("D","P",AK284,"T",AJ284,$H$13)</f>
        <v>1169.2769783768158</v>
      </c>
      <c r="AP284">
        <f t="shared" si="122"/>
        <v>311.95</v>
      </c>
      <c r="AQ284">
        <f t="shared" si="123"/>
        <v>305.95</v>
      </c>
      <c r="AR284" cm="1">
        <f t="array" ref="AR284">[2]!PropsSI("P","T",AP284,"Q",0,$H$13)</f>
        <v>984269.16400037636</v>
      </c>
      <c r="AS284" cm="1">
        <f t="array" ref="AS284">[2]!PropsSI("H","P",AR284,"T",AQ284,$H$13)</f>
        <v>245777.42013879327</v>
      </c>
      <c r="AT284" cm="1">
        <f t="array" ref="AT284">[2]!PropsSI("S","P",AR284,"T",AQ284,$H$13)</f>
        <v>1156.2207636889548</v>
      </c>
      <c r="AU284" cm="1">
        <f t="array" ref="AU284">[2]!PropsSI("D","P",AR284,"T",AQ284,$H$13)</f>
        <v>1177.4475341690613</v>
      </c>
      <c r="AW284">
        <f t="shared" si="124"/>
        <v>260.14999999999998</v>
      </c>
      <c r="AX284">
        <f t="shared" si="125"/>
        <v>260.14999999999998</v>
      </c>
      <c r="AY284" cm="1">
        <f t="array" ref="AY284">[2]!PropsSI("P","T",AW284,"Q",0,$H$13)</f>
        <v>177916.45421566669</v>
      </c>
      <c r="AZ284">
        <f t="shared" si="126"/>
        <v>245777.42013879327</v>
      </c>
      <c r="BA284" cm="1">
        <f t="array" ref="BA284">[2]!PropsSI("S","P",AY284,"H",AZ284,$H$13)</f>
        <v>1177.9025200389278</v>
      </c>
      <c r="BB284" cm="1">
        <f t="array" ref="BB284">[2]!PropsSI("D","P",AY284,"H",AZ284,$H$13)</f>
        <v>29.124876596792689</v>
      </c>
      <c r="BD284">
        <f t="shared" si="127"/>
        <v>258.14999999999998</v>
      </c>
      <c r="BE284">
        <f t="shared" si="128"/>
        <v>260.14999999999998</v>
      </c>
      <c r="BF284" cm="1">
        <f t="array" ref="BF284">[2]!PropsSI("P","T",BD284,"Q",1,$H$13)</f>
        <v>163940.08425461562</v>
      </c>
      <c r="BG284" cm="1">
        <f t="array" ref="BG284">[2]!PropsSI("H","P",BF284,"T",BE284,$H$13)</f>
        <v>391296.02083444159</v>
      </c>
      <c r="BH284" cm="1">
        <f t="array" ref="BH284">[2]!PropsSI("S","P",BF284,"T",BE284,$H$13)</f>
        <v>1743.5316928918351</v>
      </c>
      <c r="BI284" cm="1">
        <f t="array" ref="BI284">[2]!PropsSI("D","P",BF284,"T",BE284,$H$13)</f>
        <v>8.2063862576342004</v>
      </c>
      <c r="BJ284">
        <f t="shared" si="129"/>
        <v>145.51860069564833</v>
      </c>
      <c r="BK284">
        <f t="shared" si="130"/>
        <v>41.721178185073953</v>
      </c>
      <c r="BL284">
        <f t="shared" si="131"/>
        <v>-187.23977888072227</v>
      </c>
      <c r="BM284">
        <f t="shared" si="132"/>
        <v>3.4878833011410171</v>
      </c>
      <c r="BN284">
        <f t="shared" si="133"/>
        <v>4.7107664233576632</v>
      </c>
      <c r="BO284">
        <f t="shared" si="134"/>
        <v>0.7404067592582908</v>
      </c>
      <c r="BP284">
        <f t="shared" si="135"/>
        <v>6.7036159561877069</v>
      </c>
      <c r="BR284">
        <f t="shared" si="136"/>
        <v>5.0848753449260471</v>
      </c>
      <c r="BS284">
        <f t="shared" si="137"/>
        <v>1.0014379498757131</v>
      </c>
      <c r="BT284">
        <f t="shared" si="138"/>
        <v>24.034510797017113</v>
      </c>
      <c r="BW284">
        <f t="shared" si="139"/>
        <v>0.79313885630156478</v>
      </c>
    </row>
    <row r="285" spans="1:75" x14ac:dyDescent="0.3">
      <c r="A285">
        <v>285</v>
      </c>
      <c r="B285" s="76">
        <v>45576</v>
      </c>
      <c r="C285">
        <v>22.23</v>
      </c>
      <c r="D285">
        <v>23.71</v>
      </c>
      <c r="E285">
        <v>46.80605353</v>
      </c>
      <c r="F285">
        <v>33.4</v>
      </c>
      <c r="J285">
        <v>285</v>
      </c>
      <c r="K285">
        <v>23.71</v>
      </c>
      <c r="L285">
        <f t="shared" si="112"/>
        <v>311.85999999999996</v>
      </c>
      <c r="N285">
        <f t="shared" si="113"/>
        <v>256.14999999999998</v>
      </c>
      <c r="O285">
        <f t="shared" si="114"/>
        <v>266.14999999999998</v>
      </c>
      <c r="P285" cm="1">
        <f t="array" ref="P285">[2]!PropsSI("P","T",N285,"Q",0,$H$13)</f>
        <v>150836.68187834125</v>
      </c>
      <c r="Q285" cm="1">
        <f t="array" ref="Q285">[2]!PropsSI("H","P",P285,"T",O285,$H$13)</f>
        <v>396664.53307498101</v>
      </c>
      <c r="R285" cm="1">
        <f t="array" ref="R285">[2]!PropsSI("S","P",P285,"T",O285,$H$13)</f>
        <v>1770.3653899981227</v>
      </c>
      <c r="S285" cm="1">
        <f t="array" ref="S285">[2]!PropsSI("D","P",P285,"T",O285,$H$13)</f>
        <v>7.305276664307832</v>
      </c>
      <c r="U285">
        <f t="shared" si="115"/>
        <v>311.85999999999996</v>
      </c>
      <c r="V285" cm="1">
        <f t="array" ref="V285">[2]!PropsSI("T","P",W285,"S",Y285,$H$13)</f>
        <v>329.22314940402674</v>
      </c>
      <c r="W285" cm="1">
        <f t="array" ref="W285">[2]!PropsSI("P","T",U285,"Q",1,$H$13)</f>
        <v>981876.37376928551</v>
      </c>
      <c r="X285" cm="1">
        <f t="array" ref="X285">[2]!PropsSI("H","P",W285,"S",Y285,$H$13)</f>
        <v>437719.70737537247</v>
      </c>
      <c r="Y285">
        <f t="shared" si="116"/>
        <v>1770.3653899981227</v>
      </c>
      <c r="Z285" cm="1">
        <f t="array" ref="Z285">[2]!PropsSI("D","P",W285,"S",Y285,$H$13)</f>
        <v>43.31285149068912</v>
      </c>
      <c r="AB285">
        <f t="shared" si="117"/>
        <v>311.85999999999996</v>
      </c>
      <c r="AC285" cm="1">
        <f t="array" ref="AC285">[2]!PropsSI("T","P",AD285,"H",AE285,$H$13)</f>
        <v>329.22314940402663</v>
      </c>
      <c r="AD285">
        <f t="shared" si="118"/>
        <v>981876.37376928551</v>
      </c>
      <c r="AE285">
        <f t="shared" si="119"/>
        <v>437719.70737537247</v>
      </c>
      <c r="AF285" cm="1">
        <f t="array" ref="AF285">[2]!PropsSI("S","P",AD285,"H",AE285,$H$13)</f>
        <v>1770.3653899981218</v>
      </c>
      <c r="AG285" cm="1">
        <f t="array" ref="AG285">[2]!PropsSI("D","P",AD285,"H",AE285,$H$13)</f>
        <v>43.312851490689134</v>
      </c>
      <c r="AI285">
        <f t="shared" si="120"/>
        <v>311.85999999999996</v>
      </c>
      <c r="AJ285">
        <f t="shared" si="121"/>
        <v>306.85999999999996</v>
      </c>
      <c r="AK285" cm="1">
        <f t="array" ref="AK285">[2]!PropsSI("P","T",AI285,"Q",0,$H$13)</f>
        <v>981876.37376928551</v>
      </c>
      <c r="AL285" cm="1">
        <f t="array" ref="AL285">[2]!PropsSI("H","P",AK285,"T",AJ285,$H$13)</f>
        <v>247106.06765841917</v>
      </c>
      <c r="AM285" cm="1">
        <f t="array" ref="AM285">[2]!PropsSI("S","P",AK285,"T",AJ285,$H$13)</f>
        <v>1160.5636525855853</v>
      </c>
      <c r="AN285" cm="1">
        <f t="array" ref="AN285">[2]!PropsSI("D","P",AK285,"T",AJ285,$H$13)</f>
        <v>1173.6426805681949</v>
      </c>
      <c r="AP285">
        <f t="shared" si="122"/>
        <v>310.85999999999996</v>
      </c>
      <c r="AQ285">
        <f t="shared" si="123"/>
        <v>304.85999999999996</v>
      </c>
      <c r="AR285" cm="1">
        <f t="array" ref="AR285">[2]!PropsSI("P","T",AP285,"Q",0,$H$13)</f>
        <v>955582.54613642558</v>
      </c>
      <c r="AS285" cm="1">
        <f t="array" ref="AS285">[2]!PropsSI("H","P",AR285,"T",AQ285,$H$13)</f>
        <v>244193.24714511621</v>
      </c>
      <c r="AT285" cm="1">
        <f t="array" ref="AT285">[2]!PropsSI("S","P",AR285,"T",AQ285,$H$13)</f>
        <v>1151.1132699388352</v>
      </c>
      <c r="AU285" cm="1">
        <f t="array" ref="AU285">[2]!PropsSI("D","P",AR285,"T",AQ285,$H$13)</f>
        <v>1181.7417303751056</v>
      </c>
      <c r="AW285">
        <f t="shared" si="124"/>
        <v>260.14999999999998</v>
      </c>
      <c r="AX285">
        <f t="shared" si="125"/>
        <v>260.14999999999998</v>
      </c>
      <c r="AY285" cm="1">
        <f t="array" ref="AY285">[2]!PropsSI("P","T",AW285,"Q",0,$H$13)</f>
        <v>177916.45421566669</v>
      </c>
      <c r="AZ285">
        <f t="shared" si="126"/>
        <v>244193.24714511621</v>
      </c>
      <c r="BA285" cm="1">
        <f t="array" ref="BA285">[2]!PropsSI("S","P",AY285,"H",AZ285,$H$13)</f>
        <v>1171.8130601362673</v>
      </c>
      <c r="BB285" cm="1">
        <f t="array" ref="BB285">[2]!PropsSI("D","P",AY285,"H",AZ285,$H$13)</f>
        <v>29.859068547411034</v>
      </c>
      <c r="BD285">
        <f t="shared" si="127"/>
        <v>258.14999999999998</v>
      </c>
      <c r="BE285">
        <f t="shared" si="128"/>
        <v>260.14999999999998</v>
      </c>
      <c r="BF285" cm="1">
        <f t="array" ref="BF285">[2]!PropsSI("P","T",BD285,"Q",1,$H$13)</f>
        <v>163940.08425461562</v>
      </c>
      <c r="BG285" cm="1">
        <f t="array" ref="BG285">[2]!PropsSI("H","P",BF285,"T",BE285,$H$13)</f>
        <v>391296.02083444159</v>
      </c>
      <c r="BH285" cm="1">
        <f t="array" ref="BH285">[2]!PropsSI("S","P",BF285,"T",BE285,$H$13)</f>
        <v>1743.5316928918351</v>
      </c>
      <c r="BI285" cm="1">
        <f t="array" ref="BI285">[2]!PropsSI("D","P",BF285,"T",BE285,$H$13)</f>
        <v>8.2063862576342004</v>
      </c>
      <c r="BJ285">
        <f t="shared" si="129"/>
        <v>147.10277368932537</v>
      </c>
      <c r="BK285">
        <f t="shared" si="130"/>
        <v>41.055174300391457</v>
      </c>
      <c r="BL285">
        <f t="shared" si="131"/>
        <v>-188.15794798971683</v>
      </c>
      <c r="BM285">
        <f t="shared" si="132"/>
        <v>3.5830507651242089</v>
      </c>
      <c r="BN285">
        <f t="shared" si="133"/>
        <v>4.8063675293241497</v>
      </c>
      <c r="BO285">
        <f t="shared" si="134"/>
        <v>0.74547997906186791</v>
      </c>
      <c r="BP285">
        <f t="shared" si="135"/>
        <v>6.5095331025726697</v>
      </c>
      <c r="BR285">
        <f t="shared" si="136"/>
        <v>5.7508792296085431</v>
      </c>
      <c r="BS285">
        <f t="shared" si="137"/>
        <v>1.1326037149423491</v>
      </c>
      <c r="BT285">
        <f t="shared" si="138"/>
        <v>27.182489158616377</v>
      </c>
      <c r="BW285">
        <f t="shared" si="139"/>
        <v>0.89702214223434051</v>
      </c>
    </row>
    <row r="286" spans="1:75" x14ac:dyDescent="0.3">
      <c r="A286">
        <v>286</v>
      </c>
      <c r="B286" s="76">
        <v>45577</v>
      </c>
      <c r="C286">
        <v>24.42</v>
      </c>
      <c r="D286">
        <v>26.31</v>
      </c>
      <c r="E286">
        <v>46.80605353</v>
      </c>
      <c r="F286">
        <v>33.4</v>
      </c>
      <c r="J286">
        <v>286</v>
      </c>
      <c r="K286">
        <v>26.31</v>
      </c>
      <c r="L286">
        <f t="shared" si="112"/>
        <v>314.45999999999998</v>
      </c>
      <c r="N286">
        <f t="shared" si="113"/>
        <v>256.14999999999998</v>
      </c>
      <c r="O286">
        <f t="shared" si="114"/>
        <v>266.14999999999998</v>
      </c>
      <c r="P286" cm="1">
        <f t="array" ref="P286">[2]!PropsSI("P","T",N286,"Q",0,$H$13)</f>
        <v>150836.68187834125</v>
      </c>
      <c r="Q286" cm="1">
        <f t="array" ref="Q286">[2]!PropsSI("H","P",P286,"T",O286,$H$13)</f>
        <v>396664.53307498101</v>
      </c>
      <c r="R286" cm="1">
        <f t="array" ref="R286">[2]!PropsSI("S","P",P286,"T",O286,$H$13)</f>
        <v>1770.3653899981227</v>
      </c>
      <c r="S286" cm="1">
        <f t="array" ref="S286">[2]!PropsSI("D","P",P286,"T",O286,$H$13)</f>
        <v>7.305276664307832</v>
      </c>
      <c r="U286">
        <f t="shared" si="115"/>
        <v>314.45999999999998</v>
      </c>
      <c r="V286" cm="1">
        <f t="array" ref="V286">[2]!PropsSI("T","P",W286,"S",Y286,$H$13)</f>
        <v>331.95572613270292</v>
      </c>
      <c r="W286" cm="1">
        <f t="array" ref="W286">[2]!PropsSI("P","T",U286,"Q",1,$H$13)</f>
        <v>1052782.340940767</v>
      </c>
      <c r="X286" cm="1">
        <f t="array" ref="X286">[2]!PropsSI("H","P",W286,"S",Y286,$H$13)</f>
        <v>439300.25623265438</v>
      </c>
      <c r="Y286">
        <f t="shared" si="116"/>
        <v>1770.3653899981227</v>
      </c>
      <c r="Z286" cm="1">
        <f t="array" ref="Z286">[2]!PropsSI("D","P",W286,"S",Y286,$H$13)</f>
        <v>46.450010628824892</v>
      </c>
      <c r="AB286">
        <f t="shared" si="117"/>
        <v>314.45999999999998</v>
      </c>
      <c r="AC286" cm="1">
        <f t="array" ref="AC286">[2]!PropsSI("T","P",AD286,"H",AE286,$H$13)</f>
        <v>331.95572613270286</v>
      </c>
      <c r="AD286">
        <f t="shared" si="118"/>
        <v>1052782.340940767</v>
      </c>
      <c r="AE286">
        <f t="shared" si="119"/>
        <v>439300.25623265438</v>
      </c>
      <c r="AF286" cm="1">
        <f t="array" ref="AF286">[2]!PropsSI("S","P",AD286,"H",AE286,$H$13)</f>
        <v>1770.3653899981225</v>
      </c>
      <c r="AG286" cm="1">
        <f t="array" ref="AG286">[2]!PropsSI("D","P",AD286,"H",AE286,$H$13)</f>
        <v>46.450010628824913</v>
      </c>
      <c r="AI286">
        <f t="shared" si="120"/>
        <v>314.45999999999998</v>
      </c>
      <c r="AJ286">
        <f t="shared" si="121"/>
        <v>309.45999999999998</v>
      </c>
      <c r="AK286" cm="1">
        <f t="array" ref="AK286">[2]!PropsSI("P","T",AI286,"Q",0,$H$13)</f>
        <v>1052782.340940767</v>
      </c>
      <c r="AL286" cm="1">
        <f t="array" ref="AL286">[2]!PropsSI("H","P",AK286,"T",AJ286,$H$13)</f>
        <v>250917.82985156207</v>
      </c>
      <c r="AM286" cm="1">
        <f t="array" ref="AM286">[2]!PropsSI("S","P",AK286,"T",AJ286,$H$13)</f>
        <v>1172.736151938602</v>
      </c>
      <c r="AN286" cm="1">
        <f t="array" ref="AN286">[2]!PropsSI("D","P",AK286,"T",AJ286,$H$13)</f>
        <v>1163.1697748446652</v>
      </c>
      <c r="AP286">
        <f t="shared" si="122"/>
        <v>313.45999999999998</v>
      </c>
      <c r="AQ286">
        <f t="shared" si="123"/>
        <v>307.45999999999998</v>
      </c>
      <c r="AR286" cm="1">
        <f t="array" ref="AR286">[2]!PropsSI("P","T",AP286,"Q",0,$H$13)</f>
        <v>1025071.256863415</v>
      </c>
      <c r="AS286" cm="1">
        <f t="array" ref="AS286">[2]!PropsSI("H","P",AR286,"T",AQ286,$H$13)</f>
        <v>247980.5909233267</v>
      </c>
      <c r="AT286" cm="1">
        <f t="array" ref="AT286">[2]!PropsSI("S","P",AR286,"T",AQ286,$H$13)</f>
        <v>1163.2908459630528</v>
      </c>
      <c r="AU286" cm="1">
        <f t="array" ref="AU286">[2]!PropsSI("D","P",AR286,"T",AQ286,$H$13)</f>
        <v>1171.4428671005548</v>
      </c>
      <c r="AW286">
        <f t="shared" si="124"/>
        <v>260.14999999999998</v>
      </c>
      <c r="AX286">
        <f t="shared" si="125"/>
        <v>260.14999999999998</v>
      </c>
      <c r="AY286" cm="1">
        <f t="array" ref="AY286">[2]!PropsSI("P","T",AW286,"Q",0,$H$13)</f>
        <v>177916.45421566669</v>
      </c>
      <c r="AZ286">
        <f t="shared" si="126"/>
        <v>247980.5909233267</v>
      </c>
      <c r="BA286" cm="1">
        <f t="array" ref="BA286">[2]!PropsSI("S","P",AY286,"H",AZ286,$H$13)</f>
        <v>1186.3713679517989</v>
      </c>
      <c r="BB286" cm="1">
        <f t="array" ref="BB286">[2]!PropsSI("D","P",AY286,"H",AZ286,$H$13)</f>
        <v>28.161846095746839</v>
      </c>
      <c r="BD286">
        <f t="shared" si="127"/>
        <v>258.14999999999998</v>
      </c>
      <c r="BE286">
        <f t="shared" si="128"/>
        <v>260.14999999999998</v>
      </c>
      <c r="BF286" cm="1">
        <f t="array" ref="BF286">[2]!PropsSI("P","T",BD286,"Q",1,$H$13)</f>
        <v>163940.08425461562</v>
      </c>
      <c r="BG286" cm="1">
        <f t="array" ref="BG286">[2]!PropsSI("H","P",BF286,"T",BE286,$H$13)</f>
        <v>391296.02083444159</v>
      </c>
      <c r="BH286" cm="1">
        <f t="array" ref="BH286">[2]!PropsSI("S","P",BF286,"T",BE286,$H$13)</f>
        <v>1743.5316928918351</v>
      </c>
      <c r="BI286" cm="1">
        <f t="array" ref="BI286">[2]!PropsSI("D","P",BF286,"T",BE286,$H$13)</f>
        <v>8.2063862576342004</v>
      </c>
      <c r="BJ286">
        <f t="shared" si="129"/>
        <v>143.31542991111488</v>
      </c>
      <c r="BK286">
        <f t="shared" si="130"/>
        <v>42.635723157673375</v>
      </c>
      <c r="BL286">
        <f t="shared" si="131"/>
        <v>-185.95115306878824</v>
      </c>
      <c r="BM286">
        <f t="shared" si="132"/>
        <v>3.3613932002774449</v>
      </c>
      <c r="BN286">
        <f t="shared" si="133"/>
        <v>4.584443260522109</v>
      </c>
      <c r="BO286">
        <f t="shared" si="134"/>
        <v>0.73321731980485361</v>
      </c>
      <c r="BP286">
        <f t="shared" si="135"/>
        <v>6.97961747653597</v>
      </c>
      <c r="BR286">
        <f t="shared" si="136"/>
        <v>4.1703303723266245</v>
      </c>
      <c r="BS286">
        <f t="shared" si="137"/>
        <v>0.82132339832766021</v>
      </c>
      <c r="BT286">
        <f t="shared" si="138"/>
        <v>19.711761559863845</v>
      </c>
      <c r="BW286">
        <f t="shared" si="139"/>
        <v>0.65048813147550688</v>
      </c>
    </row>
    <row r="287" spans="1:75" x14ac:dyDescent="0.3">
      <c r="A287">
        <v>287</v>
      </c>
      <c r="B287" s="76">
        <v>45578</v>
      </c>
      <c r="C287">
        <v>26.87</v>
      </c>
      <c r="D287">
        <v>29.69</v>
      </c>
      <c r="E287">
        <v>46.80605353</v>
      </c>
      <c r="F287">
        <v>33.4</v>
      </c>
      <c r="J287">
        <v>287</v>
      </c>
      <c r="K287">
        <v>29.69</v>
      </c>
      <c r="L287">
        <f t="shared" si="112"/>
        <v>317.83999999999997</v>
      </c>
      <c r="N287">
        <f t="shared" si="113"/>
        <v>256.14999999999998</v>
      </c>
      <c r="O287">
        <f t="shared" si="114"/>
        <v>266.14999999999998</v>
      </c>
      <c r="P287" cm="1">
        <f t="array" ref="P287">[2]!PropsSI("P","T",N287,"Q",0,$H$13)</f>
        <v>150836.68187834125</v>
      </c>
      <c r="Q287" cm="1">
        <f t="array" ref="Q287">[2]!PropsSI("H","P",P287,"T",O287,$H$13)</f>
        <v>396664.53307498101</v>
      </c>
      <c r="R287" cm="1">
        <f t="array" ref="R287">[2]!PropsSI("S","P",P287,"T",O287,$H$13)</f>
        <v>1770.3653899981227</v>
      </c>
      <c r="S287" cm="1">
        <f t="array" ref="S287">[2]!PropsSI("D","P",P287,"T",O287,$H$13)</f>
        <v>7.305276664307832</v>
      </c>
      <c r="U287">
        <f t="shared" si="115"/>
        <v>317.83999999999997</v>
      </c>
      <c r="V287" cm="1">
        <f t="array" ref="V287">[2]!PropsSI("T","P",W287,"S",Y287,$H$13)</f>
        <v>335.4994576331087</v>
      </c>
      <c r="W287" cm="1">
        <f t="array" ref="W287">[2]!PropsSI("P","T",U287,"Q",1,$H$13)</f>
        <v>1150621.5049416414</v>
      </c>
      <c r="X287" cm="1">
        <f t="array" ref="X287">[2]!PropsSI("H","P",W287,"S",Y287,$H$13)</f>
        <v>441313.6424108143</v>
      </c>
      <c r="Y287">
        <f t="shared" si="116"/>
        <v>1770.3653899981227</v>
      </c>
      <c r="Z287" cm="1">
        <f t="array" ref="Z287">[2]!PropsSI("D","P",W287,"S",Y287,$H$13)</f>
        <v>50.810018671490305</v>
      </c>
      <c r="AB287">
        <f t="shared" si="117"/>
        <v>317.83999999999997</v>
      </c>
      <c r="AC287" cm="1">
        <f t="array" ref="AC287">[2]!PropsSI("T","P",AD287,"H",AE287,$H$13)</f>
        <v>335.4994576331087</v>
      </c>
      <c r="AD287">
        <f t="shared" si="118"/>
        <v>1150621.5049416414</v>
      </c>
      <c r="AE287">
        <f t="shared" si="119"/>
        <v>441313.6424108143</v>
      </c>
      <c r="AF287" cm="1">
        <f t="array" ref="AF287">[2]!PropsSI("S","P",AD287,"H",AE287,$H$13)</f>
        <v>1770.3653899981221</v>
      </c>
      <c r="AG287" cm="1">
        <f t="array" ref="AG287">[2]!PropsSI("D","P",AD287,"H",AE287,$H$13)</f>
        <v>50.810018671490319</v>
      </c>
      <c r="AI287">
        <f t="shared" si="120"/>
        <v>317.83999999999997</v>
      </c>
      <c r="AJ287">
        <f t="shared" si="121"/>
        <v>312.83999999999997</v>
      </c>
      <c r="AK287" cm="1">
        <f t="array" ref="AK287">[2]!PropsSI("P","T",AI287,"Q",0,$H$13)</f>
        <v>1150621.5049416414</v>
      </c>
      <c r="AL287" cm="1">
        <f t="array" ref="AL287">[2]!PropsSI("H","P",AK287,"T",AJ287,$H$13)</f>
        <v>255920.64154076384</v>
      </c>
      <c r="AM287" cm="1">
        <f t="array" ref="AM287">[2]!PropsSI("S","P",AK287,"T",AJ287,$H$13)</f>
        <v>1188.5426461192426</v>
      </c>
      <c r="AN287" cm="1">
        <f t="array" ref="AN287">[2]!PropsSI("D","P",AK287,"T",AJ287,$H$13)</f>
        <v>1149.237061069116</v>
      </c>
      <c r="AP287">
        <f t="shared" si="122"/>
        <v>316.83999999999997</v>
      </c>
      <c r="AQ287">
        <f t="shared" si="123"/>
        <v>310.83999999999997</v>
      </c>
      <c r="AR287" cm="1">
        <f t="array" ref="AR287">[2]!PropsSI("P","T",AP287,"Q",0,$H$13)</f>
        <v>1120993.7331638373</v>
      </c>
      <c r="AS287" cm="1">
        <f t="array" ref="AS287">[2]!PropsSI("H","P",AR287,"T",AQ287,$H$13)</f>
        <v>252949.62440123424</v>
      </c>
      <c r="AT287" cm="1">
        <f t="array" ref="AT287">[2]!PropsSI("S","P",AR287,"T",AQ287,$H$13)</f>
        <v>1179.0976403667289</v>
      </c>
      <c r="AU287" cm="1">
        <f t="array" ref="AU287">[2]!PropsSI("D","P",AR287,"T",AQ287,$H$13)</f>
        <v>1157.7554453291921</v>
      </c>
      <c r="AW287">
        <f t="shared" si="124"/>
        <v>260.14999999999998</v>
      </c>
      <c r="AX287">
        <f t="shared" si="125"/>
        <v>260.14999999999998</v>
      </c>
      <c r="AY287" cm="1">
        <f t="array" ref="AY287">[2]!PropsSI("P","T",AW287,"Q",0,$H$13)</f>
        <v>177916.45421566669</v>
      </c>
      <c r="AZ287">
        <f t="shared" si="126"/>
        <v>252949.62440123424</v>
      </c>
      <c r="BA287" cm="1">
        <f t="array" ref="BA287">[2]!PropsSI("S","P",AY287,"H",AZ287,$H$13)</f>
        <v>1205.4720155701252</v>
      </c>
      <c r="BB287" cm="1">
        <f t="array" ref="BB287">[2]!PropsSI("D","P",AY287,"H",AZ287,$H$13)</f>
        <v>26.207400219630156</v>
      </c>
      <c r="BD287">
        <f t="shared" si="127"/>
        <v>258.14999999999998</v>
      </c>
      <c r="BE287">
        <f t="shared" si="128"/>
        <v>260.14999999999998</v>
      </c>
      <c r="BF287" cm="1">
        <f t="array" ref="BF287">[2]!PropsSI("P","T",BD287,"Q",1,$H$13)</f>
        <v>163940.08425461562</v>
      </c>
      <c r="BG287" cm="1">
        <f t="array" ref="BG287">[2]!PropsSI("H","P",BF287,"T",BE287,$H$13)</f>
        <v>391296.02083444159</v>
      </c>
      <c r="BH287" cm="1">
        <f t="array" ref="BH287">[2]!PropsSI("S","P",BF287,"T",BE287,$H$13)</f>
        <v>1743.5316928918351</v>
      </c>
      <c r="BI287" cm="1">
        <f t="array" ref="BI287">[2]!PropsSI("D","P",BF287,"T",BE287,$H$13)</f>
        <v>8.2063862576342004</v>
      </c>
      <c r="BJ287">
        <f t="shared" si="129"/>
        <v>138.34639643320736</v>
      </c>
      <c r="BK287">
        <f t="shared" si="130"/>
        <v>44.649109335833288</v>
      </c>
      <c r="BL287">
        <f t="shared" si="131"/>
        <v>-182.99550576904065</v>
      </c>
      <c r="BM287">
        <f t="shared" si="132"/>
        <v>3.0985253343492118</v>
      </c>
      <c r="BN287">
        <f t="shared" si="133"/>
        <v>4.3248450326687884</v>
      </c>
      <c r="BO287">
        <f t="shared" si="134"/>
        <v>0.71644771337324997</v>
      </c>
      <c r="BP287">
        <f t="shared" si="135"/>
        <v>7.6282605173566864</v>
      </c>
      <c r="BR287">
        <f t="shared" si="136"/>
        <v>2.1569441941667122</v>
      </c>
      <c r="BS287">
        <f t="shared" si="137"/>
        <v>0.4247981760178331</v>
      </c>
      <c r="BT287">
        <f t="shared" si="138"/>
        <v>10.195156224427993</v>
      </c>
      <c r="BW287">
        <f t="shared" si="139"/>
        <v>0.33644015540612382</v>
      </c>
    </row>
    <row r="288" spans="1:75" x14ac:dyDescent="0.3">
      <c r="A288">
        <v>288</v>
      </c>
      <c r="B288" s="76">
        <v>45579</v>
      </c>
      <c r="C288">
        <v>27.02</v>
      </c>
      <c r="D288">
        <v>31.52</v>
      </c>
      <c r="E288">
        <v>46.80605353</v>
      </c>
      <c r="F288">
        <v>33.4</v>
      </c>
      <c r="J288">
        <v>288</v>
      </c>
      <c r="K288">
        <v>31.52</v>
      </c>
      <c r="L288">
        <f t="shared" si="112"/>
        <v>319.66999999999996</v>
      </c>
      <c r="N288">
        <f t="shared" si="113"/>
        <v>256.14999999999998</v>
      </c>
      <c r="O288">
        <f t="shared" si="114"/>
        <v>266.14999999999998</v>
      </c>
      <c r="P288" cm="1">
        <f t="array" ref="P288">[2]!PropsSI("P","T",N288,"Q",0,$H$13)</f>
        <v>150836.68187834125</v>
      </c>
      <c r="Q288" cm="1">
        <f t="array" ref="Q288">[2]!PropsSI("H","P",P288,"T",O288,$H$13)</f>
        <v>396664.53307498101</v>
      </c>
      <c r="R288" cm="1">
        <f t="array" ref="R288">[2]!PropsSI("S","P",P288,"T",O288,$H$13)</f>
        <v>1770.3653899981227</v>
      </c>
      <c r="S288" cm="1">
        <f t="array" ref="S288">[2]!PropsSI("D","P",P288,"T",O288,$H$13)</f>
        <v>7.305276664307832</v>
      </c>
      <c r="U288">
        <f t="shared" si="115"/>
        <v>319.66999999999996</v>
      </c>
      <c r="V288" cm="1">
        <f t="array" ref="V288">[2]!PropsSI("T","P",W288,"S",Y288,$H$13)</f>
        <v>337.41513963524034</v>
      </c>
      <c r="W288" cm="1">
        <f t="array" ref="W288">[2]!PropsSI("P","T",U288,"Q",1,$H$13)</f>
        <v>1206356.7266043485</v>
      </c>
      <c r="X288" cm="1">
        <f t="array" ref="X288">[2]!PropsSI("H","P",W288,"S",Y288,$H$13)</f>
        <v>442384.45921505167</v>
      </c>
      <c r="Y288">
        <f t="shared" si="116"/>
        <v>1770.3653899981227</v>
      </c>
      <c r="Z288" cm="1">
        <f t="array" ref="Z288">[2]!PropsSI("D","P",W288,"S",Y288,$H$13)</f>
        <v>53.310600288490001</v>
      </c>
      <c r="AB288">
        <f t="shared" si="117"/>
        <v>319.66999999999996</v>
      </c>
      <c r="AC288" cm="1">
        <f t="array" ref="AC288">[2]!PropsSI("T","P",AD288,"H",AE288,$H$13)</f>
        <v>337.41513963524045</v>
      </c>
      <c r="AD288">
        <f t="shared" si="118"/>
        <v>1206356.7266043485</v>
      </c>
      <c r="AE288">
        <f t="shared" si="119"/>
        <v>442384.45921505167</v>
      </c>
      <c r="AF288" cm="1">
        <f t="array" ref="AF288">[2]!PropsSI("S","P",AD288,"H",AE288,$H$13)</f>
        <v>1770.3653899981227</v>
      </c>
      <c r="AG288" cm="1">
        <f t="array" ref="AG288">[2]!PropsSI("D","P",AD288,"H",AE288,$H$13)</f>
        <v>53.310600288489951</v>
      </c>
      <c r="AI288">
        <f t="shared" si="120"/>
        <v>319.66999999999996</v>
      </c>
      <c r="AJ288">
        <f t="shared" si="121"/>
        <v>314.66999999999996</v>
      </c>
      <c r="AK288" cm="1">
        <f t="array" ref="AK288">[2]!PropsSI("P","T",AI288,"Q",0,$H$13)</f>
        <v>1206356.7266043485</v>
      </c>
      <c r="AL288" cm="1">
        <f t="array" ref="AL288">[2]!PropsSI("H","P",AK288,"T",AJ288,$H$13)</f>
        <v>258652.80892414402</v>
      </c>
      <c r="AM288" cm="1">
        <f t="array" ref="AM288">[2]!PropsSI("S","P",AK288,"T",AJ288,$H$13)</f>
        <v>1197.0955179875502</v>
      </c>
      <c r="AN288" cm="1">
        <f t="array" ref="AN288">[2]!PropsSI("D","P",AK288,"T",AJ288,$H$13)</f>
        <v>1141.5335660174871</v>
      </c>
      <c r="AP288">
        <f t="shared" si="122"/>
        <v>318.66999999999996</v>
      </c>
      <c r="AQ288">
        <f t="shared" si="123"/>
        <v>312.66999999999996</v>
      </c>
      <c r="AR288" cm="1">
        <f t="array" ref="AR288">[2]!PropsSI("P","T",AP288,"Q",0,$H$13)</f>
        <v>1175655.3646843883</v>
      </c>
      <c r="AS288" cm="1">
        <f t="array" ref="AS288">[2]!PropsSI("H","P",AR288,"T",AQ288,$H$13)</f>
        <v>255662.44781219467</v>
      </c>
      <c r="AT288" cm="1">
        <f t="array" ref="AT288">[2]!PropsSI("S","P",AR288,"T",AQ288,$H$13)</f>
        <v>1187.6474800431631</v>
      </c>
      <c r="AU288" cm="1">
        <f t="array" ref="AU288">[2]!PropsSI("D","P",AR288,"T",AQ288,$H$13)</f>
        <v>1150.1946656580401</v>
      </c>
      <c r="AW288">
        <f t="shared" si="124"/>
        <v>260.14999999999998</v>
      </c>
      <c r="AX288">
        <f t="shared" si="125"/>
        <v>260.14999999999998</v>
      </c>
      <c r="AY288" cm="1">
        <f t="array" ref="AY288">[2]!PropsSI("P","T",AW288,"Q",0,$H$13)</f>
        <v>177916.45421566669</v>
      </c>
      <c r="AZ288">
        <f t="shared" si="126"/>
        <v>255662.44781219467</v>
      </c>
      <c r="BA288" cm="1">
        <f t="array" ref="BA288">[2]!PropsSI("S","P",AY288,"H",AZ288,$H$13)</f>
        <v>1215.8999356583838</v>
      </c>
      <c r="BB288" cm="1">
        <f t="array" ref="BB288">[2]!PropsSI("D","P",AY288,"H",AZ288,$H$13)</f>
        <v>25.250679459017693</v>
      </c>
      <c r="BD288">
        <f t="shared" si="127"/>
        <v>258.14999999999998</v>
      </c>
      <c r="BE288">
        <f t="shared" si="128"/>
        <v>260.14999999999998</v>
      </c>
      <c r="BF288" cm="1">
        <f t="array" ref="BF288">[2]!PropsSI("P","T",BD288,"Q",1,$H$13)</f>
        <v>163940.08425461562</v>
      </c>
      <c r="BG288" cm="1">
        <f t="array" ref="BG288">[2]!PropsSI("H","P",BF288,"T",BE288,$H$13)</f>
        <v>391296.02083444159</v>
      </c>
      <c r="BH288" cm="1">
        <f t="array" ref="BH288">[2]!PropsSI("S","P",BF288,"T",BE288,$H$13)</f>
        <v>1743.5316928918351</v>
      </c>
      <c r="BI288" cm="1">
        <f t="array" ref="BI288">[2]!PropsSI("D","P",BF288,"T",BE288,$H$13)</f>
        <v>8.2063862576342004</v>
      </c>
      <c r="BJ288">
        <f t="shared" si="129"/>
        <v>135.63357302224691</v>
      </c>
      <c r="BK288">
        <f t="shared" si="130"/>
        <v>45.719926140070662</v>
      </c>
      <c r="BL288">
        <f t="shared" si="131"/>
        <v>-181.35349916231758</v>
      </c>
      <c r="BM288">
        <f t="shared" si="132"/>
        <v>2.9666183756883315</v>
      </c>
      <c r="BN288">
        <f t="shared" si="133"/>
        <v>4.196196358907673</v>
      </c>
      <c r="BO288">
        <f t="shared" si="134"/>
        <v>0.70697796812839875</v>
      </c>
      <c r="BP288">
        <f t="shared" si="135"/>
        <v>7.9977675959309886</v>
      </c>
      <c r="BR288">
        <f t="shared" si="136"/>
        <v>1.086127389929338</v>
      </c>
      <c r="BS288">
        <f t="shared" si="137"/>
        <v>0.21390675540552795</v>
      </c>
      <c r="BT288">
        <f t="shared" si="138"/>
        <v>5.1337621297326708</v>
      </c>
      <c r="BW288">
        <f t="shared" si="139"/>
        <v>0.16941415028117815</v>
      </c>
    </row>
    <row r="289" spans="1:75" x14ac:dyDescent="0.3">
      <c r="A289">
        <v>289</v>
      </c>
      <c r="B289" s="76">
        <v>45580</v>
      </c>
      <c r="C289">
        <v>24.88</v>
      </c>
      <c r="D289">
        <v>27.09</v>
      </c>
      <c r="E289">
        <v>46.80605353</v>
      </c>
      <c r="F289">
        <v>33.4</v>
      </c>
      <c r="J289">
        <v>289</v>
      </c>
      <c r="K289">
        <v>27.09</v>
      </c>
      <c r="L289">
        <f t="shared" si="112"/>
        <v>315.24</v>
      </c>
      <c r="N289">
        <f t="shared" si="113"/>
        <v>256.14999999999998</v>
      </c>
      <c r="O289">
        <f t="shared" si="114"/>
        <v>266.14999999999998</v>
      </c>
      <c r="P289" cm="1">
        <f t="array" ref="P289">[2]!PropsSI("P","T",N289,"Q",0,$H$13)</f>
        <v>150836.68187834125</v>
      </c>
      <c r="Q289" cm="1">
        <f t="array" ref="Q289">[2]!PropsSI("H","P",P289,"T",O289,$H$13)</f>
        <v>396664.53307498101</v>
      </c>
      <c r="R289" cm="1">
        <f t="array" ref="R289">[2]!PropsSI("S","P",P289,"T",O289,$H$13)</f>
        <v>1770.3653899981227</v>
      </c>
      <c r="S289" cm="1">
        <f t="array" ref="S289">[2]!PropsSI("D","P",P289,"T",O289,$H$13)</f>
        <v>7.305276664307832</v>
      </c>
      <c r="U289">
        <f t="shared" si="115"/>
        <v>315.24</v>
      </c>
      <c r="V289" cm="1">
        <f t="array" ref="V289">[2]!PropsSI("T","P",W289,"S",Y289,$H$13)</f>
        <v>332.77427342070484</v>
      </c>
      <c r="W289" cm="1">
        <f t="array" ref="W289">[2]!PropsSI("P","T",U289,"Q",1,$H$13)</f>
        <v>1074784.1356439756</v>
      </c>
      <c r="X289" cm="1">
        <f t="array" ref="X289">[2]!PropsSI("H","P",W289,"S",Y289,$H$13)</f>
        <v>439769.00995933305</v>
      </c>
      <c r="Y289">
        <f t="shared" si="116"/>
        <v>1770.3653899981227</v>
      </c>
      <c r="Z289" cm="1">
        <f t="array" ref="Z289">[2]!PropsSI("D","P",W289,"S",Y289,$H$13)</f>
        <v>47.427263974192918</v>
      </c>
      <c r="AB289">
        <f t="shared" si="117"/>
        <v>315.24</v>
      </c>
      <c r="AC289" cm="1">
        <f t="array" ref="AC289">[2]!PropsSI("T","P",AD289,"H",AE289,$H$13)</f>
        <v>332.77427342070484</v>
      </c>
      <c r="AD289">
        <f t="shared" si="118"/>
        <v>1074784.1356439756</v>
      </c>
      <c r="AE289">
        <f t="shared" si="119"/>
        <v>439769.00995933305</v>
      </c>
      <c r="AF289" cm="1">
        <f t="array" ref="AF289">[2]!PropsSI("S","P",AD289,"H",AE289,$H$13)</f>
        <v>1770.3653899981225</v>
      </c>
      <c r="AG289" cm="1">
        <f t="array" ref="AG289">[2]!PropsSI("D","P",AD289,"H",AE289,$H$13)</f>
        <v>47.427263974192925</v>
      </c>
      <c r="AI289">
        <f t="shared" si="120"/>
        <v>315.24</v>
      </c>
      <c r="AJ289">
        <f t="shared" si="121"/>
        <v>310.24</v>
      </c>
      <c r="AK289" cm="1">
        <f t="array" ref="AK289">[2]!PropsSI("P","T",AI289,"Q",0,$H$13)</f>
        <v>1074784.1356439756</v>
      </c>
      <c r="AL289" cm="1">
        <f t="array" ref="AL289">[2]!PropsSI("H","P",AK289,"T",AJ289,$H$13)</f>
        <v>252067.45671634391</v>
      </c>
      <c r="AM289" cm="1">
        <f t="array" ref="AM289">[2]!PropsSI("S","P",AK289,"T",AJ289,$H$13)</f>
        <v>1176.3852905266281</v>
      </c>
      <c r="AN289" cm="1">
        <f t="array" ref="AN289">[2]!PropsSI("D","P",AK289,"T",AJ289,$H$13)</f>
        <v>1159.9873252653438</v>
      </c>
      <c r="AP289">
        <f t="shared" si="122"/>
        <v>314.24</v>
      </c>
      <c r="AQ289">
        <f t="shared" si="123"/>
        <v>308.24</v>
      </c>
      <c r="AR289" cm="1">
        <f t="array" ref="AR289">[2]!PropsSI("P","T",AP289,"Q",0,$H$13)</f>
        <v>1046638.2628812268</v>
      </c>
      <c r="AS289" cm="1">
        <f t="array" ref="AS289">[2]!PropsSI("H","P",AR289,"T",AQ289,$H$13)</f>
        <v>249122.63528808558</v>
      </c>
      <c r="AT289" cm="1">
        <f t="array" ref="AT289">[2]!PropsSI("S","P",AR289,"T",AQ289,$H$13)</f>
        <v>1166.9407051818921</v>
      </c>
      <c r="AU289" cm="1">
        <f t="array" ref="AU289">[2]!PropsSI("D","P",AR289,"T",AQ289,$H$13)</f>
        <v>1168.3150325259953</v>
      </c>
      <c r="AW289">
        <f t="shared" si="124"/>
        <v>260.14999999999998</v>
      </c>
      <c r="AX289">
        <f t="shared" si="125"/>
        <v>260.14999999999998</v>
      </c>
      <c r="AY289" cm="1">
        <f t="array" ref="AY289">[2]!PropsSI("P","T",AW289,"Q",0,$H$13)</f>
        <v>177916.45421566669</v>
      </c>
      <c r="AZ289">
        <f t="shared" si="126"/>
        <v>249122.63528808558</v>
      </c>
      <c r="BA289" cm="1">
        <f t="array" ref="BA289">[2]!PropsSI("S","P",AY289,"H",AZ289,$H$13)</f>
        <v>1190.7613136168338</v>
      </c>
      <c r="BB289" cm="1">
        <f t="array" ref="BB289">[2]!PropsSI("D","P",AY289,"H",AZ289,$H$13)</f>
        <v>27.687286075734271</v>
      </c>
      <c r="BD289">
        <f t="shared" si="127"/>
        <v>258.14999999999998</v>
      </c>
      <c r="BE289">
        <f t="shared" si="128"/>
        <v>260.14999999999998</v>
      </c>
      <c r="BF289" cm="1">
        <f t="array" ref="BF289">[2]!PropsSI("P","T",BD289,"Q",1,$H$13)</f>
        <v>163940.08425461562</v>
      </c>
      <c r="BG289" cm="1">
        <f t="array" ref="BG289">[2]!PropsSI("H","P",BF289,"T",BE289,$H$13)</f>
        <v>391296.02083444159</v>
      </c>
      <c r="BH289" cm="1">
        <f t="array" ref="BH289">[2]!PropsSI("S","P",BF289,"T",BE289,$H$13)</f>
        <v>1743.5316928918351</v>
      </c>
      <c r="BI289" cm="1">
        <f t="array" ref="BI289">[2]!PropsSI("D","P",BF289,"T",BE289,$H$13)</f>
        <v>8.2063862576342004</v>
      </c>
      <c r="BJ289">
        <f t="shared" si="129"/>
        <v>142.173385546356</v>
      </c>
      <c r="BK289">
        <f t="shared" si="130"/>
        <v>43.104476884352046</v>
      </c>
      <c r="BL289">
        <f t="shared" si="131"/>
        <v>-185.27786243070804</v>
      </c>
      <c r="BM289">
        <f t="shared" si="132"/>
        <v>3.298343833931745</v>
      </c>
      <c r="BN289">
        <f t="shared" si="133"/>
        <v>4.5218076720966867</v>
      </c>
      <c r="BO289">
        <f t="shared" si="134"/>
        <v>0.72943036792238403</v>
      </c>
      <c r="BP289">
        <f t="shared" si="135"/>
        <v>7.125482490465104</v>
      </c>
      <c r="BR289">
        <f t="shared" si="136"/>
        <v>3.701576645647954</v>
      </c>
      <c r="BS289">
        <f t="shared" si="137"/>
        <v>0.72900495604566651</v>
      </c>
      <c r="BT289">
        <f t="shared" si="138"/>
        <v>17.496118945095997</v>
      </c>
      <c r="BW289">
        <f t="shared" si="139"/>
        <v>0.57737192518816793</v>
      </c>
    </row>
    <row r="290" spans="1:75" x14ac:dyDescent="0.3">
      <c r="A290">
        <v>290</v>
      </c>
      <c r="B290" s="76">
        <v>45581</v>
      </c>
      <c r="C290">
        <v>24.33</v>
      </c>
      <c r="D290">
        <v>25.97</v>
      </c>
      <c r="E290">
        <v>46.80605353</v>
      </c>
      <c r="F290">
        <v>33.4</v>
      </c>
      <c r="J290">
        <v>290</v>
      </c>
      <c r="K290">
        <v>25.97</v>
      </c>
      <c r="L290">
        <f t="shared" si="112"/>
        <v>314.12</v>
      </c>
      <c r="N290">
        <f t="shared" si="113"/>
        <v>256.14999999999998</v>
      </c>
      <c r="O290">
        <f t="shared" si="114"/>
        <v>266.14999999999998</v>
      </c>
      <c r="P290" cm="1">
        <f t="array" ref="P290">[2]!PropsSI("P","T",N290,"Q",0,$H$13)</f>
        <v>150836.68187834125</v>
      </c>
      <c r="Q290" cm="1">
        <f t="array" ref="Q290">[2]!PropsSI("H","P",P290,"T",O290,$H$13)</f>
        <v>396664.53307498101</v>
      </c>
      <c r="R290" cm="1">
        <f t="array" ref="R290">[2]!PropsSI("S","P",P290,"T",O290,$H$13)</f>
        <v>1770.3653899981227</v>
      </c>
      <c r="S290" cm="1">
        <f t="array" ref="S290">[2]!PropsSI("D","P",P290,"T",O290,$H$13)</f>
        <v>7.305276664307832</v>
      </c>
      <c r="U290">
        <f t="shared" si="115"/>
        <v>314.12</v>
      </c>
      <c r="V290" cm="1">
        <f t="array" ref="V290">[2]!PropsSI("T","P",W290,"S",Y290,$H$13)</f>
        <v>331.598759220901</v>
      </c>
      <c r="W290" cm="1">
        <f t="array" ref="W290">[2]!PropsSI("P","T",U290,"Q",1,$H$13)</f>
        <v>1043298.307389795</v>
      </c>
      <c r="X290" cm="1">
        <f t="array" ref="X290">[2]!PropsSI("H","P",W290,"S",Y290,$H$13)</f>
        <v>439095.14868096996</v>
      </c>
      <c r="Y290">
        <f t="shared" si="116"/>
        <v>1770.3653899981227</v>
      </c>
      <c r="Z290" cm="1">
        <f t="array" ref="Z290">[2]!PropsSI("D","P",W290,"S",Y290,$H$13)</f>
        <v>46.02932193118626</v>
      </c>
      <c r="AB290">
        <f t="shared" si="117"/>
        <v>314.12</v>
      </c>
      <c r="AC290" cm="1">
        <f t="array" ref="AC290">[2]!PropsSI("T","P",AD290,"H",AE290,$H$13)</f>
        <v>331.598759220901</v>
      </c>
      <c r="AD290">
        <f t="shared" si="118"/>
        <v>1043298.307389795</v>
      </c>
      <c r="AE290">
        <f t="shared" si="119"/>
        <v>439095.14868096996</v>
      </c>
      <c r="AF290" cm="1">
        <f t="array" ref="AF290">[2]!PropsSI("S","P",AD290,"H",AE290,$H$13)</f>
        <v>1770.3653899981221</v>
      </c>
      <c r="AG290" cm="1">
        <f t="array" ref="AG290">[2]!PropsSI("D","P",AD290,"H",AE290,$H$13)</f>
        <v>46.029321931186274</v>
      </c>
      <c r="AI290">
        <f t="shared" si="120"/>
        <v>314.12</v>
      </c>
      <c r="AJ290">
        <f t="shared" si="121"/>
        <v>309.12</v>
      </c>
      <c r="AK290" cm="1">
        <f t="array" ref="AK290">[2]!PropsSI("P","T",AI290,"Q",0,$H$13)</f>
        <v>1043298.307389795</v>
      </c>
      <c r="AL290" cm="1">
        <f t="array" ref="AL290">[2]!PropsSI("H","P",AK290,"T",AJ290,$H$13)</f>
        <v>250417.60347183322</v>
      </c>
      <c r="AM290" cm="1">
        <f t="array" ref="AM290">[2]!PropsSI("S","P",AK290,"T",AJ290,$H$13)</f>
        <v>1171.1451609298483</v>
      </c>
      <c r="AN290" cm="1">
        <f t="array" ref="AN290">[2]!PropsSI("D","P",AK290,"T",AJ290,$H$13)</f>
        <v>1164.5510269165475</v>
      </c>
      <c r="AP290">
        <f t="shared" si="122"/>
        <v>313.12</v>
      </c>
      <c r="AQ290">
        <f t="shared" si="123"/>
        <v>307.12</v>
      </c>
      <c r="AR290" cm="1">
        <f t="array" ref="AR290">[2]!PropsSI("P","T",AP290,"Q",0,$H$13)</f>
        <v>1015775.3493108872</v>
      </c>
      <c r="AS290" cm="1">
        <f t="array" ref="AS290">[2]!PropsSI("H","P",AR290,"T",AQ290,$H$13)</f>
        <v>247483.6316164876</v>
      </c>
      <c r="AT290" cm="1">
        <f t="array" ref="AT290">[2]!PropsSI("S","P",AR290,"T",AQ290,$H$13)</f>
        <v>1161.6994226396882</v>
      </c>
      <c r="AU290" cm="1">
        <f t="array" ref="AU290">[2]!PropsSI("D","P",AR290,"T",AQ290,$H$13)</f>
        <v>1172.8006692897341</v>
      </c>
      <c r="AW290">
        <f t="shared" si="124"/>
        <v>260.14999999999998</v>
      </c>
      <c r="AX290">
        <f t="shared" si="125"/>
        <v>260.14999999999998</v>
      </c>
      <c r="AY290" cm="1">
        <f t="array" ref="AY290">[2]!PropsSI("P","T",AW290,"Q",0,$H$13)</f>
        <v>177916.45421566669</v>
      </c>
      <c r="AZ290">
        <f t="shared" si="126"/>
        <v>247483.6316164876</v>
      </c>
      <c r="BA290" cm="1">
        <f t="array" ref="BA290">[2]!PropsSI("S","P",AY290,"H",AZ290,$H$13)</f>
        <v>1184.4610880869552</v>
      </c>
      <c r="BB290" cm="1">
        <f t="array" ref="BB290">[2]!PropsSI("D","P",AY290,"H",AZ290,$H$13)</f>
        <v>28.373468204340099</v>
      </c>
      <c r="BD290">
        <f t="shared" si="127"/>
        <v>258.14999999999998</v>
      </c>
      <c r="BE290">
        <f t="shared" si="128"/>
        <v>260.14999999999998</v>
      </c>
      <c r="BF290" cm="1">
        <f t="array" ref="BF290">[2]!PropsSI("P","T",BD290,"Q",1,$H$13)</f>
        <v>163940.08425461562</v>
      </c>
      <c r="BG290" cm="1">
        <f t="array" ref="BG290">[2]!PropsSI("H","P",BF290,"T",BE290,$H$13)</f>
        <v>391296.02083444159</v>
      </c>
      <c r="BH290" cm="1">
        <f t="array" ref="BH290">[2]!PropsSI("S","P",BF290,"T",BE290,$H$13)</f>
        <v>1743.5316928918351</v>
      </c>
      <c r="BI290" cm="1">
        <f t="array" ref="BI290">[2]!PropsSI("D","P",BF290,"T",BE290,$H$13)</f>
        <v>8.2063862576342004</v>
      </c>
      <c r="BJ290">
        <f t="shared" si="129"/>
        <v>143.81238921795398</v>
      </c>
      <c r="BK290">
        <f t="shared" si="130"/>
        <v>42.430615605988947</v>
      </c>
      <c r="BL290">
        <f t="shared" si="131"/>
        <v>-186.24300482394293</v>
      </c>
      <c r="BM290">
        <f t="shared" si="132"/>
        <v>3.389354294394336</v>
      </c>
      <c r="BN290">
        <f t="shared" si="133"/>
        <v>4.6122922994461293</v>
      </c>
      <c r="BO290">
        <f t="shared" si="134"/>
        <v>0.73485244957292695</v>
      </c>
      <c r="BP290">
        <f t="shared" si="135"/>
        <v>6.9167413019021264</v>
      </c>
      <c r="BR290">
        <f t="shared" si="136"/>
        <v>4.3754379240110524</v>
      </c>
      <c r="BS290">
        <f t="shared" si="137"/>
        <v>0.86171819114550996</v>
      </c>
      <c r="BT290">
        <f t="shared" si="138"/>
        <v>20.68123658749224</v>
      </c>
      <c r="BW290">
        <f t="shared" si="139"/>
        <v>0.68248080738724393</v>
      </c>
    </row>
    <row r="291" spans="1:75" x14ac:dyDescent="0.3">
      <c r="A291">
        <v>291</v>
      </c>
      <c r="B291" s="76">
        <v>45582</v>
      </c>
      <c r="C291">
        <v>23.18</v>
      </c>
      <c r="D291">
        <v>24.74</v>
      </c>
      <c r="E291">
        <v>46.80605353</v>
      </c>
      <c r="F291">
        <v>33.4</v>
      </c>
      <c r="J291">
        <v>291</v>
      </c>
      <c r="K291">
        <v>24.74</v>
      </c>
      <c r="L291">
        <f t="shared" si="112"/>
        <v>312.89</v>
      </c>
      <c r="N291">
        <f t="shared" si="113"/>
        <v>256.14999999999998</v>
      </c>
      <c r="O291">
        <f t="shared" si="114"/>
        <v>266.14999999999998</v>
      </c>
      <c r="P291" cm="1">
        <f t="array" ref="P291">[2]!PropsSI("P","T",N291,"Q",0,$H$13)</f>
        <v>150836.68187834125</v>
      </c>
      <c r="Q291" cm="1">
        <f t="array" ref="Q291">[2]!PropsSI("H","P",P291,"T",O291,$H$13)</f>
        <v>396664.53307498101</v>
      </c>
      <c r="R291" cm="1">
        <f t="array" ref="R291">[2]!PropsSI("S","P",P291,"T",O291,$H$13)</f>
        <v>1770.3653899981227</v>
      </c>
      <c r="S291" cm="1">
        <f t="array" ref="S291">[2]!PropsSI("D","P",P291,"T",O291,$H$13)</f>
        <v>7.305276664307832</v>
      </c>
      <c r="U291">
        <f t="shared" si="115"/>
        <v>312.89</v>
      </c>
      <c r="V291" cm="1">
        <f t="array" ref="V291">[2]!PropsSI("T","P",W291,"S",Y291,$H$13)</f>
        <v>330.30647857517744</v>
      </c>
      <c r="W291" cm="1">
        <f t="array" ref="W291">[2]!PropsSI("P","T",U291,"Q",1,$H$13)</f>
        <v>1009522.9076845353</v>
      </c>
      <c r="X291" cm="1">
        <f t="array" ref="X291">[2]!PropsSI("H","P",W291,"S",Y291,$H$13)</f>
        <v>438349.17803754396</v>
      </c>
      <c r="Y291">
        <f t="shared" si="116"/>
        <v>1770.3653899981227</v>
      </c>
      <c r="Z291" cm="1">
        <f t="array" ref="Z291">[2]!PropsSI("D","P",W291,"S",Y291,$H$13)</f>
        <v>44.533847006741382</v>
      </c>
      <c r="AB291">
        <f t="shared" si="117"/>
        <v>312.89</v>
      </c>
      <c r="AC291" cm="1">
        <f t="array" ref="AC291">[2]!PropsSI("T","P",AD291,"H",AE291,$H$13)</f>
        <v>330.30647857517744</v>
      </c>
      <c r="AD291">
        <f t="shared" si="118"/>
        <v>1009522.9076845353</v>
      </c>
      <c r="AE291">
        <f t="shared" si="119"/>
        <v>438349.17803754396</v>
      </c>
      <c r="AF291" cm="1">
        <f t="array" ref="AF291">[2]!PropsSI("S","P",AD291,"H",AE291,$H$13)</f>
        <v>1770.3653899981221</v>
      </c>
      <c r="AG291" cm="1">
        <f t="array" ref="AG291">[2]!PropsSI("D","P",AD291,"H",AE291,$H$13)</f>
        <v>44.533847006741382</v>
      </c>
      <c r="AI291">
        <f t="shared" si="120"/>
        <v>312.89</v>
      </c>
      <c r="AJ291">
        <f t="shared" si="121"/>
        <v>307.89</v>
      </c>
      <c r="AK291" cm="1">
        <f t="array" ref="AK291">[2]!PropsSI("P","T",AI291,"Q",0,$H$13)</f>
        <v>1009522.9076845353</v>
      </c>
      <c r="AL291" cm="1">
        <f t="array" ref="AL291">[2]!PropsSI("H","P",AK291,"T",AJ291,$H$13)</f>
        <v>248612.42478495941</v>
      </c>
      <c r="AM291" cm="1">
        <f t="array" ref="AM291">[2]!PropsSI("S","P",AK291,"T",AJ291,$H$13)</f>
        <v>1165.3875959268516</v>
      </c>
      <c r="AN291" cm="1">
        <f t="array" ref="AN291">[2]!PropsSI("D","P",AK291,"T",AJ291,$H$13)</f>
        <v>1169.5182139012672</v>
      </c>
      <c r="AP291">
        <f t="shared" si="122"/>
        <v>311.89</v>
      </c>
      <c r="AQ291">
        <f t="shared" si="123"/>
        <v>305.89</v>
      </c>
      <c r="AR291" cm="1">
        <f t="array" ref="AR291">[2]!PropsSI("P","T",AP291,"Q",0,$H$13)</f>
        <v>982673.48488409026</v>
      </c>
      <c r="AS291" cm="1">
        <f t="array" ref="AS291">[2]!PropsSI("H","P",AR291,"T",AQ291,$H$13)</f>
        <v>245690.08408608634</v>
      </c>
      <c r="AT291" cm="1">
        <f t="array" ref="AT291">[2]!PropsSI("S","P",AR291,"T",AQ291,$H$13)</f>
        <v>1155.9397065911219</v>
      </c>
      <c r="AU291" cm="1">
        <f t="array" ref="AU291">[2]!PropsSI("D","P",AR291,"T",AQ291,$H$13)</f>
        <v>1177.68477988519</v>
      </c>
      <c r="AW291">
        <f t="shared" si="124"/>
        <v>260.14999999999998</v>
      </c>
      <c r="AX291">
        <f t="shared" si="125"/>
        <v>260.14999999999998</v>
      </c>
      <c r="AY291" cm="1">
        <f t="array" ref="AY291">[2]!PropsSI("P","T",AW291,"Q",0,$H$13)</f>
        <v>177916.45421566669</v>
      </c>
      <c r="AZ291">
        <f t="shared" si="126"/>
        <v>245690.08408608634</v>
      </c>
      <c r="BA291" cm="1">
        <f t="array" ref="BA291">[2]!PropsSI("S","P",AY291,"H",AZ291,$H$13)</f>
        <v>1177.5668058251781</v>
      </c>
      <c r="BB291" cm="1">
        <f t="array" ref="BB291">[2]!PropsSI("D","P",AY291,"H",AZ291,$H$13)</f>
        <v>29.164411213270718</v>
      </c>
      <c r="BD291">
        <f t="shared" si="127"/>
        <v>258.14999999999998</v>
      </c>
      <c r="BE291">
        <f t="shared" si="128"/>
        <v>260.14999999999998</v>
      </c>
      <c r="BF291" cm="1">
        <f t="array" ref="BF291">[2]!PropsSI("P","T",BD291,"Q",1,$H$13)</f>
        <v>163940.08425461562</v>
      </c>
      <c r="BG291" cm="1">
        <f t="array" ref="BG291">[2]!PropsSI("H","P",BF291,"T",BE291,$H$13)</f>
        <v>391296.02083444159</v>
      </c>
      <c r="BH291" cm="1">
        <f t="array" ref="BH291">[2]!PropsSI("S","P",BF291,"T",BE291,$H$13)</f>
        <v>1743.5316928918351</v>
      </c>
      <c r="BI291" cm="1">
        <f t="array" ref="BI291">[2]!PropsSI("D","P",BF291,"T",BE291,$H$13)</f>
        <v>8.2063862576342004</v>
      </c>
      <c r="BJ291">
        <f t="shared" si="129"/>
        <v>145.60593674835525</v>
      </c>
      <c r="BK291">
        <f t="shared" si="130"/>
        <v>41.684644962562949</v>
      </c>
      <c r="BL291">
        <f t="shared" si="131"/>
        <v>-187.29058171091819</v>
      </c>
      <c r="BM291">
        <f t="shared" si="132"/>
        <v>3.4930353102233256</v>
      </c>
      <c r="BN291">
        <f t="shared" si="133"/>
        <v>4.7159298502009488</v>
      </c>
      <c r="BO291">
        <f t="shared" si="134"/>
        <v>0.74068856432936236</v>
      </c>
      <c r="BP291">
        <f t="shared" si="135"/>
        <v>6.6928209710869639</v>
      </c>
      <c r="BR291">
        <f t="shared" si="136"/>
        <v>5.1214085674370509</v>
      </c>
      <c r="BS291">
        <f t="shared" si="137"/>
        <v>1.0086329650869081</v>
      </c>
      <c r="BT291">
        <f t="shared" si="138"/>
        <v>24.207191162085795</v>
      </c>
      <c r="BW291">
        <f t="shared" si="139"/>
        <v>0.79883730834883127</v>
      </c>
    </row>
    <row r="292" spans="1:75" x14ac:dyDescent="0.3">
      <c r="A292">
        <v>292</v>
      </c>
      <c r="B292" s="76">
        <v>45583</v>
      </c>
      <c r="C292">
        <v>21.38</v>
      </c>
      <c r="D292">
        <v>22.49</v>
      </c>
      <c r="E292">
        <v>46.80605353</v>
      </c>
      <c r="F292">
        <v>33.4</v>
      </c>
      <c r="J292">
        <v>292</v>
      </c>
      <c r="K292">
        <v>22.49</v>
      </c>
      <c r="L292">
        <f t="shared" si="112"/>
        <v>310.64</v>
      </c>
      <c r="N292">
        <f t="shared" si="113"/>
        <v>256.14999999999998</v>
      </c>
      <c r="O292">
        <f t="shared" si="114"/>
        <v>266.14999999999998</v>
      </c>
      <c r="P292" cm="1">
        <f t="array" ref="P292">[2]!PropsSI("P","T",N292,"Q",0,$H$13)</f>
        <v>150836.68187834125</v>
      </c>
      <c r="Q292" cm="1">
        <f t="array" ref="Q292">[2]!PropsSI("H","P",P292,"T",O292,$H$13)</f>
        <v>396664.53307498101</v>
      </c>
      <c r="R292" cm="1">
        <f t="array" ref="R292">[2]!PropsSI("S","P",P292,"T",O292,$H$13)</f>
        <v>1770.3653899981227</v>
      </c>
      <c r="S292" cm="1">
        <f t="array" ref="S292">[2]!PropsSI("D","P",P292,"T",O292,$H$13)</f>
        <v>7.305276664307832</v>
      </c>
      <c r="U292">
        <f t="shared" si="115"/>
        <v>310.64</v>
      </c>
      <c r="V292" cm="1">
        <f t="array" ref="V292">[2]!PropsSI("T","P",W292,"S",Y292,$H$13)</f>
        <v>327.93845395427866</v>
      </c>
      <c r="W292" cm="1">
        <f t="array" ref="W292">[2]!PropsSI("P","T",U292,"Q",1,$H$13)</f>
        <v>949869.56549226982</v>
      </c>
      <c r="X292" cm="1">
        <f t="array" ref="X292">[2]!PropsSI("H","P",W292,"S",Y292,$H$13)</f>
        <v>436968.43711091432</v>
      </c>
      <c r="Y292">
        <f t="shared" si="116"/>
        <v>1770.3653899981227</v>
      </c>
      <c r="Z292" cm="1">
        <f t="array" ref="Z292">[2]!PropsSI("D","P",W292,"S",Y292,$H$13)</f>
        <v>41.902706795710579</v>
      </c>
      <c r="AB292">
        <f t="shared" si="117"/>
        <v>310.64</v>
      </c>
      <c r="AC292" cm="1">
        <f t="array" ref="AC292">[2]!PropsSI("T","P",AD292,"H",AE292,$H$13)</f>
        <v>327.9384539542786</v>
      </c>
      <c r="AD292">
        <f t="shared" si="118"/>
        <v>949869.56549226982</v>
      </c>
      <c r="AE292">
        <f t="shared" si="119"/>
        <v>436968.43711091432</v>
      </c>
      <c r="AF292" cm="1">
        <f t="array" ref="AF292">[2]!PropsSI("S","P",AD292,"H",AE292,$H$13)</f>
        <v>1770.3653899981225</v>
      </c>
      <c r="AG292" cm="1">
        <f t="array" ref="AG292">[2]!PropsSI("D","P",AD292,"H",AE292,$H$13)</f>
        <v>41.902706795710586</v>
      </c>
      <c r="AI292">
        <f t="shared" si="120"/>
        <v>310.64</v>
      </c>
      <c r="AJ292">
        <f t="shared" si="121"/>
        <v>305.64</v>
      </c>
      <c r="AK292" cm="1">
        <f t="array" ref="AK292">[2]!PropsSI("P","T",AI292,"Q",0,$H$13)</f>
        <v>949869.56549226982</v>
      </c>
      <c r="AL292" cm="1">
        <f t="array" ref="AL292">[2]!PropsSI("H","P",AK292,"T",AJ292,$H$13)</f>
        <v>245327.95566443939</v>
      </c>
      <c r="AM292" cm="1">
        <f t="array" ref="AM292">[2]!PropsSI("S","P",AK292,"T",AJ292,$H$13)</f>
        <v>1154.8464377652513</v>
      </c>
      <c r="AN292" cm="1">
        <f t="array" ref="AN292">[2]!PropsSI("D","P",AK292,"T",AJ292,$H$13)</f>
        <v>1178.4877862725837</v>
      </c>
      <c r="AP292">
        <f t="shared" si="122"/>
        <v>309.64</v>
      </c>
      <c r="AQ292">
        <f t="shared" si="123"/>
        <v>303.64</v>
      </c>
      <c r="AR292" cm="1">
        <f t="array" ref="AR292">[2]!PropsSI("P","T",AP292,"Q",0,$H$13)</f>
        <v>924223.98460829235</v>
      </c>
      <c r="AS292" cm="1">
        <f t="array" ref="AS292">[2]!PropsSI("H","P",AR292,"T",AQ292,$H$13)</f>
        <v>242426.16270075433</v>
      </c>
      <c r="AT292" cm="1">
        <f t="array" ref="AT292">[2]!PropsSI("S","P",AR292,"T",AQ292,$H$13)</f>
        <v>1145.392309284397</v>
      </c>
      <c r="AU292" cm="1">
        <f t="array" ref="AU292">[2]!PropsSI("D","P",AR292,"T",AQ292,$H$13)</f>
        <v>1186.5091854781283</v>
      </c>
      <c r="AW292">
        <f t="shared" si="124"/>
        <v>260.14999999999998</v>
      </c>
      <c r="AX292">
        <f t="shared" si="125"/>
        <v>260.14999999999998</v>
      </c>
      <c r="AY292" cm="1">
        <f t="array" ref="AY292">[2]!PropsSI("P","T",AW292,"Q",0,$H$13)</f>
        <v>177916.45421566669</v>
      </c>
      <c r="AZ292">
        <f t="shared" si="126"/>
        <v>242426.16270075433</v>
      </c>
      <c r="BA292" cm="1">
        <f t="array" ref="BA292">[2]!PropsSI("S","P",AY292,"H",AZ292,$H$13)</f>
        <v>1165.0205002886337</v>
      </c>
      <c r="BB292" cm="1">
        <f t="array" ref="BB292">[2]!PropsSI("D","P",AY292,"H",AZ292,$H$13)</f>
        <v>30.722968395042965</v>
      </c>
      <c r="BD292">
        <f t="shared" si="127"/>
        <v>258.14999999999998</v>
      </c>
      <c r="BE292">
        <f t="shared" si="128"/>
        <v>260.14999999999998</v>
      </c>
      <c r="BF292" cm="1">
        <f t="array" ref="BF292">[2]!PropsSI("P","T",BD292,"Q",1,$H$13)</f>
        <v>163940.08425461562</v>
      </c>
      <c r="BG292" cm="1">
        <f t="array" ref="BG292">[2]!PropsSI("H","P",BF292,"T",BE292,$H$13)</f>
        <v>391296.02083444159</v>
      </c>
      <c r="BH292" cm="1">
        <f t="array" ref="BH292">[2]!PropsSI("S","P",BF292,"T",BE292,$H$13)</f>
        <v>1743.5316928918351</v>
      </c>
      <c r="BI292" cm="1">
        <f t="array" ref="BI292">[2]!PropsSI("D","P",BF292,"T",BE292,$H$13)</f>
        <v>8.2063862576342004</v>
      </c>
      <c r="BJ292">
        <f t="shared" si="129"/>
        <v>148.86985813368727</v>
      </c>
      <c r="BK292">
        <f t="shared" si="130"/>
        <v>40.303904035933314</v>
      </c>
      <c r="BL292">
        <f t="shared" si="131"/>
        <v>-189.1737621696206</v>
      </c>
      <c r="BM292">
        <f t="shared" si="132"/>
        <v>3.6936833216196869</v>
      </c>
      <c r="BN292">
        <f t="shared" si="133"/>
        <v>4.9180796342160402</v>
      </c>
      <c r="BO292">
        <f t="shared" si="134"/>
        <v>0.75104178792104359</v>
      </c>
      <c r="BP292">
        <f t="shared" si="135"/>
        <v>6.2973379794869535</v>
      </c>
      <c r="BR292">
        <f t="shared" si="136"/>
        <v>6.5021494940666855</v>
      </c>
      <c r="BS292">
        <f t="shared" si="137"/>
        <v>1.280562219803689</v>
      </c>
      <c r="BT292">
        <f t="shared" si="138"/>
        <v>30.733493275288538</v>
      </c>
      <c r="BW292">
        <f t="shared" si="139"/>
        <v>1.0142052780845219</v>
      </c>
    </row>
    <row r="293" spans="1:75" x14ac:dyDescent="0.3">
      <c r="A293">
        <v>293</v>
      </c>
      <c r="B293" s="76">
        <v>45584</v>
      </c>
      <c r="C293">
        <v>20.73</v>
      </c>
      <c r="D293">
        <v>21.41</v>
      </c>
      <c r="E293">
        <v>46.80605353</v>
      </c>
      <c r="F293">
        <v>33.4</v>
      </c>
      <c r="J293">
        <v>293</v>
      </c>
      <c r="K293">
        <v>21.41</v>
      </c>
      <c r="L293">
        <f t="shared" si="112"/>
        <v>309.55999999999995</v>
      </c>
      <c r="N293">
        <f t="shared" si="113"/>
        <v>256.14999999999998</v>
      </c>
      <c r="O293">
        <f t="shared" si="114"/>
        <v>266.14999999999998</v>
      </c>
      <c r="P293" cm="1">
        <f t="array" ref="P293">[2]!PropsSI("P","T",N293,"Q",0,$H$13)</f>
        <v>150836.68187834125</v>
      </c>
      <c r="Q293" cm="1">
        <f t="array" ref="Q293">[2]!PropsSI("H","P",P293,"T",O293,$H$13)</f>
        <v>396664.53307498101</v>
      </c>
      <c r="R293" cm="1">
        <f t="array" ref="R293">[2]!PropsSI("S","P",P293,"T",O293,$H$13)</f>
        <v>1770.3653899981227</v>
      </c>
      <c r="S293" cm="1">
        <f t="array" ref="S293">[2]!PropsSI("D","P",P293,"T",O293,$H$13)</f>
        <v>7.305276664307832</v>
      </c>
      <c r="U293">
        <f t="shared" si="115"/>
        <v>309.55999999999995</v>
      </c>
      <c r="V293" cm="1">
        <f t="array" ref="V293">[2]!PropsSI("T","P",W293,"S",Y293,$H$13)</f>
        <v>326.79967505123358</v>
      </c>
      <c r="W293" cm="1">
        <f t="array" ref="W293">[2]!PropsSI("P","T",U293,"Q",1,$H$13)</f>
        <v>922195.04544326197</v>
      </c>
      <c r="X293" cm="1">
        <f t="array" ref="X293">[2]!PropsSI("H","P",W293,"S",Y293,$H$13)</f>
        <v>436298.21083152579</v>
      </c>
      <c r="Y293">
        <f t="shared" si="116"/>
        <v>1770.3653899981227</v>
      </c>
      <c r="Z293" cm="1">
        <f t="array" ref="Z293">[2]!PropsSI("D","P",W293,"S",Y293,$H$13)</f>
        <v>40.686323212543812</v>
      </c>
      <c r="AB293">
        <f t="shared" si="117"/>
        <v>309.55999999999995</v>
      </c>
      <c r="AC293" cm="1">
        <f t="array" ref="AC293">[2]!PropsSI("T","P",AD293,"H",AE293,$H$13)</f>
        <v>326.79967505123352</v>
      </c>
      <c r="AD293">
        <f t="shared" si="118"/>
        <v>922195.04544326197</v>
      </c>
      <c r="AE293">
        <f t="shared" si="119"/>
        <v>436298.21083152579</v>
      </c>
      <c r="AF293" cm="1">
        <f t="array" ref="AF293">[2]!PropsSI("S","P",AD293,"H",AE293,$H$13)</f>
        <v>1770.3653899981225</v>
      </c>
      <c r="AG293" cm="1">
        <f t="array" ref="AG293">[2]!PropsSI("D","P",AD293,"H",AE293,$H$13)</f>
        <v>40.686323212543833</v>
      </c>
      <c r="AI293">
        <f t="shared" si="120"/>
        <v>309.55999999999995</v>
      </c>
      <c r="AJ293">
        <f t="shared" si="121"/>
        <v>304.55999999999995</v>
      </c>
      <c r="AK293" cm="1">
        <f t="array" ref="AK293">[2]!PropsSI("P","T",AI293,"Q",0,$H$13)</f>
        <v>922195.04544326197</v>
      </c>
      <c r="AL293" cm="1">
        <f t="array" ref="AL293">[2]!PropsSI("H","P",AK293,"T",AJ293,$H$13)</f>
        <v>243759.31670758486</v>
      </c>
      <c r="AM293" cm="1">
        <f t="array" ref="AM293">[2]!PropsSI("S","P",AK293,"T",AJ293,$H$13)</f>
        <v>1149.7818741466783</v>
      </c>
      <c r="AN293" cm="1">
        <f t="array" ref="AN293">[2]!PropsSI("D","P",AK293,"T",AJ293,$H$13)</f>
        <v>1182.7414866020615</v>
      </c>
      <c r="AP293">
        <f t="shared" si="122"/>
        <v>308.55999999999995</v>
      </c>
      <c r="AQ293">
        <f t="shared" si="123"/>
        <v>302.55999999999995</v>
      </c>
      <c r="AR293" cm="1">
        <f t="array" ref="AR293">[2]!PropsSI("P","T",AP293,"Q",0,$H$13)</f>
        <v>897114.5001668022</v>
      </c>
      <c r="AS293" cm="1">
        <f t="array" ref="AS293">[2]!PropsSI("H","P",AR293,"T",AQ293,$H$13)</f>
        <v>240867.06916800988</v>
      </c>
      <c r="AT293" cm="1">
        <f t="array" ref="AT293">[2]!PropsSI("S","P",AR293,"T",AQ293,$H$13)</f>
        <v>1140.3237315540825</v>
      </c>
      <c r="AU293" cm="1">
        <f t="array" ref="AU293">[2]!PropsSI("D","P",AR293,"T",AQ293,$H$13)</f>
        <v>1190.6961637285051</v>
      </c>
      <c r="AW293">
        <f t="shared" si="124"/>
        <v>260.14999999999998</v>
      </c>
      <c r="AX293">
        <f t="shared" si="125"/>
        <v>260.14999999999998</v>
      </c>
      <c r="AY293" cm="1">
        <f t="array" ref="AY293">[2]!PropsSI("P","T",AW293,"Q",0,$H$13)</f>
        <v>177916.45421566669</v>
      </c>
      <c r="AZ293">
        <f t="shared" si="126"/>
        <v>240867.06916800988</v>
      </c>
      <c r="BA293" cm="1">
        <f t="array" ref="BA293">[2]!PropsSI("S","P",AY293,"H",AZ293,$H$13)</f>
        <v>1159.0274442334944</v>
      </c>
      <c r="BB293" cm="1">
        <f t="array" ref="BB293">[2]!PropsSI("D","P",AY293,"H",AZ293,$H$13)</f>
        <v>31.527782223419244</v>
      </c>
      <c r="BD293">
        <f t="shared" si="127"/>
        <v>258.14999999999998</v>
      </c>
      <c r="BE293">
        <f t="shared" si="128"/>
        <v>260.14999999999998</v>
      </c>
      <c r="BF293" cm="1">
        <f t="array" ref="BF293">[2]!PropsSI("P","T",BD293,"Q",1,$H$13)</f>
        <v>163940.08425461562</v>
      </c>
      <c r="BG293" cm="1">
        <f t="array" ref="BG293">[2]!PropsSI("H","P",BF293,"T",BE293,$H$13)</f>
        <v>391296.02083444159</v>
      </c>
      <c r="BH293" cm="1">
        <f t="array" ref="BH293">[2]!PropsSI("S","P",BF293,"T",BE293,$H$13)</f>
        <v>1743.5316928918351</v>
      </c>
      <c r="BI293" cm="1">
        <f t="array" ref="BI293">[2]!PropsSI("D","P",BF293,"T",BE293,$H$13)</f>
        <v>8.2063862576342004</v>
      </c>
      <c r="BJ293">
        <f t="shared" si="129"/>
        <v>150.42895166643171</v>
      </c>
      <c r="BK293">
        <f t="shared" si="130"/>
        <v>39.633677756544785</v>
      </c>
      <c r="BL293">
        <f t="shared" si="131"/>
        <v>-190.0626294229765</v>
      </c>
      <c r="BM293">
        <f t="shared" si="132"/>
        <v>3.7954830381995297</v>
      </c>
      <c r="BN293">
        <f t="shared" si="133"/>
        <v>5.0213966154444689</v>
      </c>
      <c r="BO293">
        <f t="shared" si="134"/>
        <v>0.75586202980374861</v>
      </c>
      <c r="BP293">
        <f t="shared" si="135"/>
        <v>6.1138645716634574</v>
      </c>
      <c r="BR293">
        <f t="shared" si="136"/>
        <v>7.1723757734552152</v>
      </c>
      <c r="BS293">
        <f t="shared" si="137"/>
        <v>1.4125595620499298</v>
      </c>
      <c r="BT293">
        <f t="shared" si="138"/>
        <v>33.901429489198314</v>
      </c>
      <c r="BW293">
        <f t="shared" si="139"/>
        <v>1.1187471731435443</v>
      </c>
    </row>
    <row r="294" spans="1:75" x14ac:dyDescent="0.3">
      <c r="A294">
        <v>294</v>
      </c>
      <c r="B294" s="76">
        <v>45585</v>
      </c>
      <c r="C294">
        <v>21.14</v>
      </c>
      <c r="D294">
        <v>22.25</v>
      </c>
      <c r="E294">
        <v>46.80605353</v>
      </c>
      <c r="F294">
        <v>33.4</v>
      </c>
      <c r="J294">
        <v>294</v>
      </c>
      <c r="K294">
        <v>22.25</v>
      </c>
      <c r="L294">
        <f t="shared" si="112"/>
        <v>310.39999999999998</v>
      </c>
      <c r="N294">
        <f t="shared" si="113"/>
        <v>256.14999999999998</v>
      </c>
      <c r="O294">
        <f t="shared" si="114"/>
        <v>266.14999999999998</v>
      </c>
      <c r="P294" cm="1">
        <f t="array" ref="P294">[2]!PropsSI("P","T",N294,"Q",0,$H$13)</f>
        <v>150836.68187834125</v>
      </c>
      <c r="Q294" cm="1">
        <f t="array" ref="Q294">[2]!PropsSI("H","P",P294,"T",O294,$H$13)</f>
        <v>396664.53307498101</v>
      </c>
      <c r="R294" cm="1">
        <f t="array" ref="R294">[2]!PropsSI("S","P",P294,"T",O294,$H$13)</f>
        <v>1770.3653899981227</v>
      </c>
      <c r="S294" cm="1">
        <f t="array" ref="S294">[2]!PropsSI("D","P",P294,"T",O294,$H$13)</f>
        <v>7.305276664307832</v>
      </c>
      <c r="U294">
        <f t="shared" si="115"/>
        <v>310.39999999999998</v>
      </c>
      <c r="V294" cm="1">
        <f t="array" ref="V294">[2]!PropsSI("T","P",W294,"S",Y294,$H$13)</f>
        <v>327.68551874730804</v>
      </c>
      <c r="W294" cm="1">
        <f t="array" ref="W294">[2]!PropsSI("P","T",U294,"Q",1,$H$13)</f>
        <v>943666.50723576453</v>
      </c>
      <c r="X294" cm="1">
        <f t="array" ref="X294">[2]!PropsSI("H","P",W294,"S",Y294,$H$13)</f>
        <v>436819.91817266616</v>
      </c>
      <c r="Y294">
        <f t="shared" si="116"/>
        <v>1770.3653899981227</v>
      </c>
      <c r="Z294" cm="1">
        <f t="array" ref="Z294">[2]!PropsSI("D","P",W294,"S",Y294,$H$13)</f>
        <v>41.629831956162796</v>
      </c>
      <c r="AB294">
        <f t="shared" si="117"/>
        <v>310.39999999999998</v>
      </c>
      <c r="AC294" cm="1">
        <f t="array" ref="AC294">[2]!PropsSI("T","P",AD294,"H",AE294,$H$13)</f>
        <v>327.68551874730804</v>
      </c>
      <c r="AD294">
        <f t="shared" si="118"/>
        <v>943666.50723576453</v>
      </c>
      <c r="AE294">
        <f t="shared" si="119"/>
        <v>436819.91817266616</v>
      </c>
      <c r="AF294" cm="1">
        <f t="array" ref="AF294">[2]!PropsSI("S","P",AD294,"H",AE294,$H$13)</f>
        <v>1770.3653899981225</v>
      </c>
      <c r="AG294" cm="1">
        <f t="array" ref="AG294">[2]!PropsSI("D","P",AD294,"H",AE294,$H$13)</f>
        <v>41.629831956162796</v>
      </c>
      <c r="AI294">
        <f t="shared" si="120"/>
        <v>310.39999999999998</v>
      </c>
      <c r="AJ294">
        <f t="shared" si="121"/>
        <v>305.39999999999998</v>
      </c>
      <c r="AK294" cm="1">
        <f t="array" ref="AK294">[2]!PropsSI("P","T",AI294,"Q",0,$H$13)</f>
        <v>943666.50723576453</v>
      </c>
      <c r="AL294" cm="1">
        <f t="array" ref="AL294">[2]!PropsSI("H","P",AK294,"T",AJ294,$H$13)</f>
        <v>244978.93250930266</v>
      </c>
      <c r="AM294" cm="1">
        <f t="array" ref="AM294">[2]!PropsSI("S","P",AK294,"T",AJ294,$H$13)</f>
        <v>1153.7212685491436</v>
      </c>
      <c r="AN294" cm="1">
        <f t="array" ref="AN294">[2]!PropsSI("D","P",AK294,"T",AJ294,$H$13)</f>
        <v>1179.4358935599239</v>
      </c>
      <c r="AP294">
        <f t="shared" si="122"/>
        <v>309.39999999999998</v>
      </c>
      <c r="AQ294">
        <f t="shared" si="123"/>
        <v>303.39999999999998</v>
      </c>
      <c r="AR294" cm="1">
        <f t="array" ref="AR294">[2]!PropsSI("P","T",AP294,"Q",0,$H$13)</f>
        <v>918147.20304818929</v>
      </c>
      <c r="AS294" cm="1">
        <f t="array" ref="AS294">[2]!PropsSI("H","P",AR294,"T",AQ294,$H$13)</f>
        <v>242079.27804336656</v>
      </c>
      <c r="AT294" cm="1">
        <f t="array" ref="AT294">[2]!PropsSI("S","P",AR294,"T",AQ294,$H$13)</f>
        <v>1144.2663040459224</v>
      </c>
      <c r="AU294" cm="1">
        <f t="array" ref="AU294">[2]!PropsSI("D","P",AR294,"T",AQ294,$H$13)</f>
        <v>1187.4423046925906</v>
      </c>
      <c r="AW294">
        <f t="shared" si="124"/>
        <v>260.14999999999998</v>
      </c>
      <c r="AX294">
        <f t="shared" si="125"/>
        <v>260.14999999999998</v>
      </c>
      <c r="AY294" cm="1">
        <f t="array" ref="AY294">[2]!PropsSI("P","T",AW294,"Q",0,$H$13)</f>
        <v>177916.45421566669</v>
      </c>
      <c r="AZ294">
        <f t="shared" si="126"/>
        <v>242079.27804336656</v>
      </c>
      <c r="BA294" cm="1">
        <f t="array" ref="BA294">[2]!PropsSI("S","P",AY294,"H",AZ294,$H$13)</f>
        <v>1163.6870978001164</v>
      </c>
      <c r="BB294" cm="1">
        <f t="array" ref="BB294">[2]!PropsSI("D","P",AY294,"H",AZ294,$H$13)</f>
        <v>30.898458137900779</v>
      </c>
      <c r="BD294">
        <f t="shared" si="127"/>
        <v>258.14999999999998</v>
      </c>
      <c r="BE294">
        <f t="shared" si="128"/>
        <v>260.14999999999998</v>
      </c>
      <c r="BF294" cm="1">
        <f t="array" ref="BF294">[2]!PropsSI("P","T",BD294,"Q",1,$H$13)</f>
        <v>163940.08425461562</v>
      </c>
      <c r="BG294" cm="1">
        <f t="array" ref="BG294">[2]!PropsSI("H","P",BF294,"T",BE294,$H$13)</f>
        <v>391296.02083444159</v>
      </c>
      <c r="BH294" cm="1">
        <f t="array" ref="BH294">[2]!PropsSI("S","P",BF294,"T",BE294,$H$13)</f>
        <v>1743.5316928918351</v>
      </c>
      <c r="BI294" cm="1">
        <f t="array" ref="BI294">[2]!PropsSI("D","P",BF294,"T",BE294,$H$13)</f>
        <v>8.2063862576342004</v>
      </c>
      <c r="BJ294">
        <f t="shared" si="129"/>
        <v>149.21674279107503</v>
      </c>
      <c r="BK294">
        <f t="shared" si="130"/>
        <v>40.155385097685155</v>
      </c>
      <c r="BL294">
        <f t="shared" si="131"/>
        <v>-189.37212788876019</v>
      </c>
      <c r="BM294">
        <f t="shared" si="132"/>
        <v>3.7159833588466062</v>
      </c>
      <c r="BN294">
        <f t="shared" si="133"/>
        <v>4.9406698564593299</v>
      </c>
      <c r="BO294">
        <f t="shared" si="134"/>
        <v>0.7521213654841572</v>
      </c>
      <c r="BP294">
        <f t="shared" si="135"/>
        <v>6.2562136443500371</v>
      </c>
      <c r="BR294">
        <f t="shared" si="136"/>
        <v>6.6506684323148448</v>
      </c>
      <c r="BS294">
        <f t="shared" si="137"/>
        <v>1.3098121995864513</v>
      </c>
      <c r="BT294">
        <f t="shared" si="138"/>
        <v>31.435492790074832</v>
      </c>
      <c r="BW294">
        <f t="shared" si="139"/>
        <v>1.0373712620724695</v>
      </c>
    </row>
    <row r="295" spans="1:75" x14ac:dyDescent="0.3">
      <c r="A295">
        <v>295</v>
      </c>
      <c r="B295" s="76">
        <v>45586</v>
      </c>
      <c r="C295">
        <v>21.11</v>
      </c>
      <c r="D295">
        <v>22.61</v>
      </c>
      <c r="E295">
        <v>46.80605353</v>
      </c>
      <c r="F295">
        <v>33.4</v>
      </c>
      <c r="J295">
        <v>295</v>
      </c>
      <c r="K295">
        <v>22.61</v>
      </c>
      <c r="L295">
        <f t="shared" si="112"/>
        <v>310.76</v>
      </c>
      <c r="N295">
        <f t="shared" si="113"/>
        <v>256.14999999999998</v>
      </c>
      <c r="O295">
        <f t="shared" si="114"/>
        <v>266.14999999999998</v>
      </c>
      <c r="P295" cm="1">
        <f t="array" ref="P295">[2]!PropsSI("P","T",N295,"Q",0,$H$13)</f>
        <v>150836.68187834125</v>
      </c>
      <c r="Q295" cm="1">
        <f t="array" ref="Q295">[2]!PropsSI("H","P",P295,"T",O295,$H$13)</f>
        <v>396664.53307498101</v>
      </c>
      <c r="R295" cm="1">
        <f t="array" ref="R295">[2]!PropsSI("S","P",P295,"T",O295,$H$13)</f>
        <v>1770.3653899981227</v>
      </c>
      <c r="S295" cm="1">
        <f t="array" ref="S295">[2]!PropsSI("D","P",P295,"T",O295,$H$13)</f>
        <v>7.305276664307832</v>
      </c>
      <c r="U295">
        <f t="shared" si="115"/>
        <v>310.76</v>
      </c>
      <c r="V295" cm="1">
        <f t="array" ref="V295">[2]!PropsSI("T","P",W295,"S",Y295,$H$13)</f>
        <v>328.06489517192074</v>
      </c>
      <c r="W295" cm="1">
        <f t="array" ref="W295">[2]!PropsSI("P","T",U295,"Q",1,$H$13)</f>
        <v>952982.54854669585</v>
      </c>
      <c r="X295" cm="1">
        <f t="array" ref="X295">[2]!PropsSI("H","P",W295,"S",Y295,$H$13)</f>
        <v>437042.60668010992</v>
      </c>
      <c r="Y295">
        <f t="shared" si="116"/>
        <v>1770.3653899981227</v>
      </c>
      <c r="Z295" cm="1">
        <f t="array" ref="Z295">[2]!PropsSI("D","P",W295,"S",Y295,$H$13)</f>
        <v>42.039698736481604</v>
      </c>
      <c r="AB295">
        <f t="shared" si="117"/>
        <v>310.76</v>
      </c>
      <c r="AC295" cm="1">
        <f t="array" ref="AC295">[2]!PropsSI("T","P",AD295,"H",AE295,$H$13)</f>
        <v>328.06489517192068</v>
      </c>
      <c r="AD295">
        <f t="shared" si="118"/>
        <v>952982.54854669585</v>
      </c>
      <c r="AE295">
        <f t="shared" si="119"/>
        <v>437042.60668010992</v>
      </c>
      <c r="AF295" cm="1">
        <f t="array" ref="AF295">[2]!PropsSI("S","P",AD295,"H",AE295,$H$13)</f>
        <v>1770.3653899981225</v>
      </c>
      <c r="AG295" cm="1">
        <f t="array" ref="AG295">[2]!PropsSI("D","P",AD295,"H",AE295,$H$13)</f>
        <v>42.039698736481618</v>
      </c>
      <c r="AI295">
        <f t="shared" si="120"/>
        <v>310.76</v>
      </c>
      <c r="AJ295">
        <f t="shared" si="121"/>
        <v>305.76</v>
      </c>
      <c r="AK295" cm="1">
        <f t="array" ref="AK295">[2]!PropsSI("P","T",AI295,"Q",0,$H$13)</f>
        <v>952982.54854669585</v>
      </c>
      <c r="AL295" cm="1">
        <f t="array" ref="AL295">[2]!PropsSI("H","P",AK295,"T",AJ295,$H$13)</f>
        <v>245502.56148232889</v>
      </c>
      <c r="AM295" cm="1">
        <f t="array" ref="AM295">[2]!PropsSI("S","P",AK295,"T",AJ295,$H$13)</f>
        <v>1155.4089623959755</v>
      </c>
      <c r="AN295" cm="1">
        <f t="array" ref="AN295">[2]!PropsSI("D","P",AK295,"T",AJ295,$H$13)</f>
        <v>1178.0131181311933</v>
      </c>
      <c r="AP295">
        <f t="shared" si="122"/>
        <v>309.76</v>
      </c>
      <c r="AQ295">
        <f t="shared" si="123"/>
        <v>303.76</v>
      </c>
      <c r="AR295" cm="1">
        <f t="array" ref="AR295">[2]!PropsSI("P","T",AP295,"Q",0,$H$13)</f>
        <v>927273.67599520576</v>
      </c>
      <c r="AS295" cm="1">
        <f t="array" ref="AS295">[2]!PropsSI("H","P",AR295,"T",AQ295,$H$13)</f>
        <v>242599.69551343535</v>
      </c>
      <c r="AT295" cm="1">
        <f t="array" ref="AT295">[2]!PropsSI("S","P",AR295,"T",AQ295,$H$13)</f>
        <v>1145.9552398117507</v>
      </c>
      <c r="AU295" cm="1">
        <f t="array" ref="AU295">[2]!PropsSI("D","P",AR295,"T",AQ295,$H$13)</f>
        <v>1186.0420463512496</v>
      </c>
      <c r="AW295">
        <f t="shared" si="124"/>
        <v>260.14999999999998</v>
      </c>
      <c r="AX295">
        <f t="shared" si="125"/>
        <v>260.14999999999998</v>
      </c>
      <c r="AY295" cm="1">
        <f t="array" ref="AY295">[2]!PropsSI("P","T",AW295,"Q",0,$H$13)</f>
        <v>177916.45421566669</v>
      </c>
      <c r="AZ295">
        <f t="shared" si="126"/>
        <v>242599.69551343535</v>
      </c>
      <c r="BA295" cm="1">
        <f t="array" ref="BA295">[2]!PropsSI("S","P",AY295,"H",AZ295,$H$13)</f>
        <v>1165.687549347565</v>
      </c>
      <c r="BB295" cm="1">
        <f t="array" ref="BB295">[2]!PropsSI("D","P",AY295,"H",AZ295,$H$13)</f>
        <v>30.635923677021371</v>
      </c>
      <c r="BD295">
        <f t="shared" si="127"/>
        <v>258.14999999999998</v>
      </c>
      <c r="BE295">
        <f t="shared" si="128"/>
        <v>260.14999999999998</v>
      </c>
      <c r="BF295" cm="1">
        <f t="array" ref="BF295">[2]!PropsSI("P","T",BD295,"Q",1,$H$13)</f>
        <v>163940.08425461562</v>
      </c>
      <c r="BG295" cm="1">
        <f t="array" ref="BG295">[2]!PropsSI("H","P",BF295,"T",BE295,$H$13)</f>
        <v>391296.02083444159</v>
      </c>
      <c r="BH295" cm="1">
        <f t="array" ref="BH295">[2]!PropsSI("S","P",BF295,"T",BE295,$H$13)</f>
        <v>1743.5316928918351</v>
      </c>
      <c r="BI295" cm="1">
        <f t="array" ref="BI295">[2]!PropsSI("D","P",BF295,"T",BE295,$H$13)</f>
        <v>8.2063862576342004</v>
      </c>
      <c r="BJ295">
        <f t="shared" si="129"/>
        <v>148.69632532100624</v>
      </c>
      <c r="BK295">
        <f t="shared" si="130"/>
        <v>40.378073605128911</v>
      </c>
      <c r="BL295">
        <f t="shared" si="131"/>
        <v>-189.07439892613516</v>
      </c>
      <c r="BM295">
        <f t="shared" si="132"/>
        <v>3.6826007792040509</v>
      </c>
      <c r="BN295">
        <f t="shared" si="133"/>
        <v>4.9068618133434692</v>
      </c>
      <c r="BO295">
        <f t="shared" si="134"/>
        <v>0.75050020140974316</v>
      </c>
      <c r="BP295">
        <f t="shared" si="135"/>
        <v>6.3179760830016995</v>
      </c>
      <c r="BR295">
        <f t="shared" si="136"/>
        <v>6.4279799248710887</v>
      </c>
      <c r="BS295">
        <f t="shared" si="137"/>
        <v>1.2659549352037784</v>
      </c>
      <c r="BT295">
        <f t="shared" si="138"/>
        <v>30.382918444890684</v>
      </c>
      <c r="BW295">
        <f t="shared" si="139"/>
        <v>1.0026363086813925</v>
      </c>
    </row>
    <row r="296" spans="1:75" x14ac:dyDescent="0.3">
      <c r="A296">
        <v>296</v>
      </c>
      <c r="B296" s="76">
        <v>45587</v>
      </c>
      <c r="C296">
        <v>20.74</v>
      </c>
      <c r="D296">
        <v>21.81</v>
      </c>
      <c r="E296">
        <v>46.80605353</v>
      </c>
      <c r="F296">
        <v>33.4</v>
      </c>
      <c r="J296">
        <v>296</v>
      </c>
      <c r="K296">
        <v>21.81</v>
      </c>
      <c r="L296">
        <f t="shared" si="112"/>
        <v>309.95999999999998</v>
      </c>
      <c r="N296">
        <f t="shared" si="113"/>
        <v>256.14999999999998</v>
      </c>
      <c r="O296">
        <f t="shared" si="114"/>
        <v>266.14999999999998</v>
      </c>
      <c r="P296" cm="1">
        <f t="array" ref="P296">[2]!PropsSI("P","T",N296,"Q",0,$H$13)</f>
        <v>150836.68187834125</v>
      </c>
      <c r="Q296" cm="1">
        <f t="array" ref="Q296">[2]!PropsSI("H","P",P296,"T",O296,$H$13)</f>
        <v>396664.53307498101</v>
      </c>
      <c r="R296" cm="1">
        <f t="array" ref="R296">[2]!PropsSI("S","P",P296,"T",O296,$H$13)</f>
        <v>1770.3653899981227</v>
      </c>
      <c r="S296" cm="1">
        <f t="array" ref="S296">[2]!PropsSI("D","P",P296,"T",O296,$H$13)</f>
        <v>7.305276664307832</v>
      </c>
      <c r="U296">
        <f t="shared" si="115"/>
        <v>309.95999999999998</v>
      </c>
      <c r="V296" cm="1">
        <f t="array" ref="V296">[2]!PropsSI("T","P",W296,"S",Y296,$H$13)</f>
        <v>327.22161785686774</v>
      </c>
      <c r="W296" cm="1">
        <f t="array" ref="W296">[2]!PropsSI("P","T",U296,"Q",1,$H$13)</f>
        <v>932373.27887453989</v>
      </c>
      <c r="X296" cm="1">
        <f t="array" ref="X296">[2]!PropsSI("H","P",W296,"S",Y296,$H$13)</f>
        <v>436547.01011742681</v>
      </c>
      <c r="Y296">
        <f t="shared" si="116"/>
        <v>1770.3653899981227</v>
      </c>
      <c r="Z296" cm="1">
        <f t="array" ref="Z296">[2]!PropsSI("D","P",W296,"S",Y296,$H$13)</f>
        <v>41.133381772295252</v>
      </c>
      <c r="AB296">
        <f t="shared" si="117"/>
        <v>309.95999999999998</v>
      </c>
      <c r="AC296" cm="1">
        <f t="array" ref="AC296">[2]!PropsSI("T","P",AD296,"H",AE296,$H$13)</f>
        <v>327.22161785686779</v>
      </c>
      <c r="AD296">
        <f t="shared" si="118"/>
        <v>932373.27887453989</v>
      </c>
      <c r="AE296">
        <f t="shared" si="119"/>
        <v>436547.01011742681</v>
      </c>
      <c r="AF296" cm="1">
        <f t="array" ref="AF296">[2]!PropsSI("S","P",AD296,"H",AE296,$H$13)</f>
        <v>1770.3653899981227</v>
      </c>
      <c r="AG296" cm="1">
        <f t="array" ref="AG296">[2]!PropsSI("D","P",AD296,"H",AE296,$H$13)</f>
        <v>41.133381772295223</v>
      </c>
      <c r="AI296">
        <f t="shared" si="120"/>
        <v>309.95999999999998</v>
      </c>
      <c r="AJ296">
        <f t="shared" si="121"/>
        <v>304.95999999999998</v>
      </c>
      <c r="AK296" cm="1">
        <f t="array" ref="AK296">[2]!PropsSI("P","T",AI296,"Q",0,$H$13)</f>
        <v>932373.27887453989</v>
      </c>
      <c r="AL296" cm="1">
        <f t="array" ref="AL296">[2]!PropsSI("H","P",AK296,"T",AJ296,$H$13)</f>
        <v>244339.70638174325</v>
      </c>
      <c r="AM296" cm="1">
        <f t="array" ref="AM296">[2]!PropsSI("S","P",AK296,"T",AJ296,$H$13)</f>
        <v>1151.658033531342</v>
      </c>
      <c r="AN296" cm="1">
        <f t="array" ref="AN296">[2]!PropsSI("D","P",AK296,"T",AJ296,$H$13)</f>
        <v>1181.1698611955569</v>
      </c>
      <c r="AP296">
        <f t="shared" si="122"/>
        <v>308.95999999999998</v>
      </c>
      <c r="AQ296">
        <f t="shared" si="123"/>
        <v>302.95999999999998</v>
      </c>
      <c r="AR296" cm="1">
        <f t="array" ref="AR296">[2]!PropsSI("P","T",AP296,"Q",0,$H$13)</f>
        <v>907084.42232959205</v>
      </c>
      <c r="AS296" cm="1">
        <f t="array" ref="AS296">[2]!PropsSI("H","P",AR296,"T",AQ296,$H$13)</f>
        <v>241443.94671467305</v>
      </c>
      <c r="AT296" cm="1">
        <f t="array" ref="AT296">[2]!PropsSI("S","P",AR296,"T",AQ296,$H$13)</f>
        <v>1142.2014529452488</v>
      </c>
      <c r="AU296" cm="1">
        <f t="array" ref="AU296">[2]!PropsSI("D","P",AR296,"T",AQ296,$H$13)</f>
        <v>1189.1490341769027</v>
      </c>
      <c r="AW296">
        <f t="shared" si="124"/>
        <v>260.14999999999998</v>
      </c>
      <c r="AX296">
        <f t="shared" si="125"/>
        <v>260.14999999999998</v>
      </c>
      <c r="AY296" cm="1">
        <f t="array" ref="AY296">[2]!PropsSI("P","T",AW296,"Q",0,$H$13)</f>
        <v>177916.45421566669</v>
      </c>
      <c r="AZ296">
        <f t="shared" si="126"/>
        <v>241443.94671467305</v>
      </c>
      <c r="BA296" cm="1">
        <f t="array" ref="BA296">[2]!PropsSI("S","P",AY296,"H",AZ296,$H$13)</f>
        <v>1161.2449247126917</v>
      </c>
      <c r="BB296" cm="1">
        <f t="array" ref="BB296">[2]!PropsSI("D","P",AY296,"H",AZ296,$H$13)</f>
        <v>31.225127164900748</v>
      </c>
      <c r="BD296">
        <f t="shared" si="127"/>
        <v>258.14999999999998</v>
      </c>
      <c r="BE296">
        <f t="shared" si="128"/>
        <v>260.14999999999998</v>
      </c>
      <c r="BF296" cm="1">
        <f t="array" ref="BF296">[2]!PropsSI("P","T",BD296,"Q",1,$H$13)</f>
        <v>163940.08425461562</v>
      </c>
      <c r="BG296" cm="1">
        <f t="array" ref="BG296">[2]!PropsSI("H","P",BF296,"T",BE296,$H$13)</f>
        <v>391296.02083444159</v>
      </c>
      <c r="BH296" cm="1">
        <f t="array" ref="BH296">[2]!PropsSI("S","P",BF296,"T",BE296,$H$13)</f>
        <v>1743.5316928918351</v>
      </c>
      <c r="BI296" cm="1">
        <f t="array" ref="BI296">[2]!PropsSI("D","P",BF296,"T",BE296,$H$13)</f>
        <v>8.2063862576342004</v>
      </c>
      <c r="BJ296">
        <f t="shared" si="129"/>
        <v>149.85207411976853</v>
      </c>
      <c r="BK296">
        <f t="shared" si="130"/>
        <v>39.882477042445799</v>
      </c>
      <c r="BL296">
        <f t="shared" si="131"/>
        <v>-189.73455116221433</v>
      </c>
      <c r="BM296">
        <f t="shared" si="132"/>
        <v>3.7573411992511194</v>
      </c>
      <c r="BN296">
        <f t="shared" si="133"/>
        <v>4.9826288361320206</v>
      </c>
      <c r="BO296">
        <f t="shared" si="134"/>
        <v>0.75408811750222937</v>
      </c>
      <c r="BP296">
        <f t="shared" si="135"/>
        <v>6.1813430742699209</v>
      </c>
      <c r="BR296">
        <f t="shared" si="136"/>
        <v>6.9235764875542003</v>
      </c>
      <c r="BS296">
        <f t="shared" si="137"/>
        <v>1.3635599249099801</v>
      </c>
      <c r="BT296">
        <f t="shared" si="138"/>
        <v>32.725438197839523</v>
      </c>
      <c r="BW296">
        <f t="shared" si="139"/>
        <v>1.0799394605287043</v>
      </c>
    </row>
    <row r="297" spans="1:75" x14ac:dyDescent="0.3">
      <c r="A297">
        <v>297</v>
      </c>
      <c r="B297" s="76">
        <v>45588</v>
      </c>
      <c r="C297">
        <v>21.44</v>
      </c>
      <c r="D297">
        <v>22.84</v>
      </c>
      <c r="E297">
        <v>46.80605353</v>
      </c>
      <c r="F297">
        <v>33.4</v>
      </c>
      <c r="J297">
        <v>297</v>
      </c>
      <c r="K297">
        <v>22.84</v>
      </c>
      <c r="L297">
        <f t="shared" si="112"/>
        <v>310.99</v>
      </c>
      <c r="N297">
        <f t="shared" si="113"/>
        <v>256.14999999999998</v>
      </c>
      <c r="O297">
        <f t="shared" si="114"/>
        <v>266.14999999999998</v>
      </c>
      <c r="P297" cm="1">
        <f t="array" ref="P297">[2]!PropsSI("P","T",N297,"Q",0,$H$13)</f>
        <v>150836.68187834125</v>
      </c>
      <c r="Q297" cm="1">
        <f t="array" ref="Q297">[2]!PropsSI("H","P",P297,"T",O297,$H$13)</f>
        <v>396664.53307498101</v>
      </c>
      <c r="R297" cm="1">
        <f t="array" ref="R297">[2]!PropsSI("S","P",P297,"T",O297,$H$13)</f>
        <v>1770.3653899981227</v>
      </c>
      <c r="S297" cm="1">
        <f t="array" ref="S297">[2]!PropsSI("D","P",P297,"T",O297,$H$13)</f>
        <v>7.305276664307832</v>
      </c>
      <c r="U297">
        <f t="shared" si="115"/>
        <v>310.99</v>
      </c>
      <c r="V297" cm="1">
        <f t="array" ref="V297">[2]!PropsSI("T","P",W297,"S",Y297,$H$13)</f>
        <v>328.30719238436581</v>
      </c>
      <c r="W297" cm="1">
        <f t="array" ref="W297">[2]!PropsSI("P","T",U297,"Q",1,$H$13)</f>
        <v>958970.49940079881</v>
      </c>
      <c r="X297" cm="1">
        <f t="array" ref="X297">[2]!PropsSI("H","P",W297,"S",Y297,$H$13)</f>
        <v>437184.59763728234</v>
      </c>
      <c r="Y297">
        <f t="shared" si="116"/>
        <v>1770.3653899981227</v>
      </c>
      <c r="Z297" cm="1">
        <f t="array" ref="Z297">[2]!PropsSI("D","P",W297,"S",Y297,$H$13)</f>
        <v>42.303303965679568</v>
      </c>
      <c r="AB297">
        <f t="shared" si="117"/>
        <v>310.99</v>
      </c>
      <c r="AC297" cm="1">
        <f t="array" ref="AC297">[2]!PropsSI("T","P",AD297,"H",AE297,$H$13)</f>
        <v>328.30719238436575</v>
      </c>
      <c r="AD297">
        <f t="shared" si="118"/>
        <v>958970.49940079881</v>
      </c>
      <c r="AE297">
        <f t="shared" si="119"/>
        <v>437184.59763728234</v>
      </c>
      <c r="AF297" cm="1">
        <f t="array" ref="AF297">[2]!PropsSI("S","P",AD297,"H",AE297,$H$13)</f>
        <v>1770.3653899981225</v>
      </c>
      <c r="AG297" cm="1">
        <f t="array" ref="AG297">[2]!PropsSI("D","P",AD297,"H",AE297,$H$13)</f>
        <v>42.303303965679575</v>
      </c>
      <c r="AI297">
        <f t="shared" si="120"/>
        <v>310.99</v>
      </c>
      <c r="AJ297">
        <f t="shared" si="121"/>
        <v>305.99</v>
      </c>
      <c r="AK297" cm="1">
        <f t="array" ref="AK297">[2]!PropsSI("P","T",AI297,"Q",0,$H$13)</f>
        <v>958970.49940079881</v>
      </c>
      <c r="AL297" cm="1">
        <f t="array" ref="AL297">[2]!PropsSI("H","P",AK297,"T",AJ297,$H$13)</f>
        <v>245837.39885203316</v>
      </c>
      <c r="AM297" cm="1">
        <f t="array" ref="AM297">[2]!PropsSI("S","P",AK297,"T",AJ297,$H$13)</f>
        <v>1156.4870247142383</v>
      </c>
      <c r="AN297" cm="1">
        <f t="array" ref="AN297">[2]!PropsSI("D","P",AK297,"T",AJ297,$H$13)</f>
        <v>1177.1021870721213</v>
      </c>
      <c r="AP297">
        <f t="shared" si="122"/>
        <v>309.99</v>
      </c>
      <c r="AQ297">
        <f t="shared" si="123"/>
        <v>303.99</v>
      </c>
      <c r="AR297" cm="1">
        <f t="array" ref="AR297">[2]!PropsSI("P","T",AP297,"Q",0,$H$13)</f>
        <v>933140.03167178971</v>
      </c>
      <c r="AS297" cm="1">
        <f t="array" ref="AS297">[2]!PropsSI("H","P",AR297,"T",AQ297,$H$13)</f>
        <v>242932.46924282413</v>
      </c>
      <c r="AT297" cm="1">
        <f t="array" ref="AT297">[2]!PropsSI("S","P",AR297,"T",AQ297,$H$13)</f>
        <v>1147.0340574174852</v>
      </c>
      <c r="AU297" cm="1">
        <f t="array" ref="AU297">[2]!PropsSI("D","P",AR297,"T",AQ297,$H$13)</f>
        <v>1185.145611538971</v>
      </c>
      <c r="AW297">
        <f t="shared" si="124"/>
        <v>260.14999999999998</v>
      </c>
      <c r="AX297">
        <f t="shared" si="125"/>
        <v>260.14999999999998</v>
      </c>
      <c r="AY297" cm="1">
        <f t="array" ref="AY297">[2]!PropsSI("P","T",AW297,"Q",0,$H$13)</f>
        <v>177916.45421566669</v>
      </c>
      <c r="AZ297">
        <f t="shared" si="126"/>
        <v>242932.46924282413</v>
      </c>
      <c r="BA297" cm="1">
        <f t="array" ref="BA297">[2]!PropsSI("S","P",AY297,"H",AZ297,$H$13)</f>
        <v>1166.9667103292634</v>
      </c>
      <c r="BB297" cm="1">
        <f t="array" ref="BB297">[2]!PropsSI("D","P",AY297,"H",AZ297,$H$13)</f>
        <v>30.470375469680398</v>
      </c>
      <c r="BD297">
        <f t="shared" si="127"/>
        <v>258.14999999999998</v>
      </c>
      <c r="BE297">
        <f t="shared" si="128"/>
        <v>260.14999999999998</v>
      </c>
      <c r="BF297" cm="1">
        <f t="array" ref="BF297">[2]!PropsSI("P","T",BD297,"Q",1,$H$13)</f>
        <v>163940.08425461562</v>
      </c>
      <c r="BG297" cm="1">
        <f t="array" ref="BG297">[2]!PropsSI("H","P",BF297,"T",BE297,$H$13)</f>
        <v>391296.02083444159</v>
      </c>
      <c r="BH297" cm="1">
        <f t="array" ref="BH297">[2]!PropsSI("S","P",BF297,"T",BE297,$H$13)</f>
        <v>1743.5316928918351</v>
      </c>
      <c r="BI297" cm="1">
        <f t="array" ref="BI297">[2]!PropsSI("D","P",BF297,"T",BE297,$H$13)</f>
        <v>8.2063862576342004</v>
      </c>
      <c r="BJ297">
        <f t="shared" si="129"/>
        <v>148.36355159161747</v>
      </c>
      <c r="BK297">
        <f t="shared" si="130"/>
        <v>40.520064562301329</v>
      </c>
      <c r="BL297">
        <f t="shared" si="131"/>
        <v>-188.88361615391881</v>
      </c>
      <c r="BM297">
        <f t="shared" si="132"/>
        <v>3.6614835932332284</v>
      </c>
      <c r="BN297">
        <f t="shared" si="133"/>
        <v>4.8855034065102165</v>
      </c>
      <c r="BO297">
        <f t="shared" si="134"/>
        <v>0.74945881490003452</v>
      </c>
      <c r="BP297">
        <f t="shared" si="135"/>
        <v>6.357674323373578</v>
      </c>
      <c r="BR297">
        <f t="shared" si="136"/>
        <v>6.2859889676986711</v>
      </c>
      <c r="BS297">
        <f t="shared" si="137"/>
        <v>1.2379906050273217</v>
      </c>
      <c r="BT297">
        <f t="shared" si="138"/>
        <v>29.711774520655723</v>
      </c>
      <c r="BW297">
        <f t="shared" si="139"/>
        <v>0.98048855918163891</v>
      </c>
    </row>
    <row r="298" spans="1:75" x14ac:dyDescent="0.3">
      <c r="A298">
        <v>298</v>
      </c>
      <c r="B298" s="76">
        <v>45589</v>
      </c>
      <c r="C298">
        <v>21.42</v>
      </c>
      <c r="D298">
        <v>22.83</v>
      </c>
      <c r="E298">
        <v>46.80605353</v>
      </c>
      <c r="F298">
        <v>33.4</v>
      </c>
      <c r="J298">
        <v>298</v>
      </c>
      <c r="K298">
        <v>22.83</v>
      </c>
      <c r="L298">
        <f t="shared" si="112"/>
        <v>310.97999999999996</v>
      </c>
      <c r="N298">
        <f t="shared" si="113"/>
        <v>256.14999999999998</v>
      </c>
      <c r="O298">
        <f t="shared" si="114"/>
        <v>266.14999999999998</v>
      </c>
      <c r="P298" cm="1">
        <f t="array" ref="P298">[2]!PropsSI("P","T",N298,"Q",0,$H$13)</f>
        <v>150836.68187834125</v>
      </c>
      <c r="Q298" cm="1">
        <f t="array" ref="Q298">[2]!PropsSI("H","P",P298,"T",O298,$H$13)</f>
        <v>396664.53307498101</v>
      </c>
      <c r="R298" cm="1">
        <f t="array" ref="R298">[2]!PropsSI("S","P",P298,"T",O298,$H$13)</f>
        <v>1770.3653899981227</v>
      </c>
      <c r="S298" cm="1">
        <f t="array" ref="S298">[2]!PropsSI("D","P",P298,"T",O298,$H$13)</f>
        <v>7.305276664307832</v>
      </c>
      <c r="U298">
        <f t="shared" si="115"/>
        <v>310.97999999999996</v>
      </c>
      <c r="V298" cm="1">
        <f t="array" ref="V298">[2]!PropsSI("T","P",W298,"S",Y298,$H$13)</f>
        <v>328.29665903595492</v>
      </c>
      <c r="W298" cm="1">
        <f t="array" ref="W298">[2]!PropsSI("P","T",U298,"Q",1,$H$13)</f>
        <v>958709.56797663542</v>
      </c>
      <c r="X298" cm="1">
        <f t="array" ref="X298">[2]!PropsSI("H","P",W298,"S",Y298,$H$13)</f>
        <v>437178.42868969374</v>
      </c>
      <c r="Y298">
        <f t="shared" si="116"/>
        <v>1770.3653899981227</v>
      </c>
      <c r="Z298" cm="1">
        <f t="array" ref="Z298">[2]!PropsSI("D","P",W298,"S",Y298,$H$13)</f>
        <v>42.291814455289547</v>
      </c>
      <c r="AB298">
        <f t="shared" si="117"/>
        <v>310.97999999999996</v>
      </c>
      <c r="AC298" cm="1">
        <f t="array" ref="AC298">[2]!PropsSI("T","P",AD298,"H",AE298,$H$13)</f>
        <v>328.29665903595486</v>
      </c>
      <c r="AD298">
        <f t="shared" si="118"/>
        <v>958709.56797663542</v>
      </c>
      <c r="AE298">
        <f t="shared" si="119"/>
        <v>437178.42868969374</v>
      </c>
      <c r="AF298" cm="1">
        <f t="array" ref="AF298">[2]!PropsSI("S","P",AD298,"H",AE298,$H$13)</f>
        <v>1770.3653899981225</v>
      </c>
      <c r="AG298" cm="1">
        <f t="array" ref="AG298">[2]!PropsSI("D","P",AD298,"H",AE298,$H$13)</f>
        <v>42.291814455289554</v>
      </c>
      <c r="AI298">
        <f t="shared" si="120"/>
        <v>310.97999999999996</v>
      </c>
      <c r="AJ298">
        <f t="shared" si="121"/>
        <v>305.97999999999996</v>
      </c>
      <c r="AK298" cm="1">
        <f t="array" ref="AK298">[2]!PropsSI("P","T",AI298,"Q",0,$H$13)</f>
        <v>958709.56797663542</v>
      </c>
      <c r="AL298" cm="1">
        <f t="array" ref="AL298">[2]!PropsSI("H","P",AK298,"T",AJ298,$H$13)</f>
        <v>245822.83587997599</v>
      </c>
      <c r="AM298" cm="1">
        <f t="array" ref="AM298">[2]!PropsSI("S","P",AK298,"T",AJ298,$H$13)</f>
        <v>1156.4401554131741</v>
      </c>
      <c r="AN298" cm="1">
        <f t="array" ref="AN298">[2]!PropsSI("D","P",AK298,"T",AJ298,$H$13)</f>
        <v>1177.1418242965287</v>
      </c>
      <c r="AP298">
        <f t="shared" si="122"/>
        <v>309.97999999999996</v>
      </c>
      <c r="AQ298">
        <f t="shared" si="123"/>
        <v>303.97999999999996</v>
      </c>
      <c r="AR298" cm="1">
        <f t="array" ref="AR298">[2]!PropsSI("P","T",AP298,"Q",0,$H$13)</f>
        <v>932884.39482175349</v>
      </c>
      <c r="AS298" cm="1">
        <f t="array" ref="AS298">[2]!PropsSI("H","P",AR298,"T",AQ298,$H$13)</f>
        <v>242917.99618759862</v>
      </c>
      <c r="AT298" cm="1">
        <f t="array" ref="AT298">[2]!PropsSI("S","P",AR298,"T",AQ298,$H$13)</f>
        <v>1146.9871558993812</v>
      </c>
      <c r="AU298" cm="1">
        <f t="array" ref="AU298">[2]!PropsSI("D","P",AR298,"T",AQ298,$H$13)</f>
        <v>1185.184616690769</v>
      </c>
      <c r="AW298">
        <f t="shared" si="124"/>
        <v>260.14999999999998</v>
      </c>
      <c r="AX298">
        <f t="shared" si="125"/>
        <v>260.14999999999998</v>
      </c>
      <c r="AY298" cm="1">
        <f t="array" ref="AY298">[2]!PropsSI("P","T",AW298,"Q",0,$H$13)</f>
        <v>177916.45421566669</v>
      </c>
      <c r="AZ298">
        <f t="shared" si="126"/>
        <v>242917.99618759862</v>
      </c>
      <c r="BA298" cm="1">
        <f t="array" ref="BA298">[2]!PropsSI("S","P",AY298,"H",AZ298,$H$13)</f>
        <v>1166.9110768284925</v>
      </c>
      <c r="BB298" cm="1">
        <f t="array" ref="BB298">[2]!PropsSI("D","P",AY298,"H",AZ298,$H$13)</f>
        <v>30.47753829853561</v>
      </c>
      <c r="BD298">
        <f t="shared" si="127"/>
        <v>258.14999999999998</v>
      </c>
      <c r="BE298">
        <f t="shared" si="128"/>
        <v>260.14999999999998</v>
      </c>
      <c r="BF298" cm="1">
        <f t="array" ref="BF298">[2]!PropsSI("P","T",BD298,"Q",1,$H$13)</f>
        <v>163940.08425461562</v>
      </c>
      <c r="BG298" cm="1">
        <f t="array" ref="BG298">[2]!PropsSI("H","P",BF298,"T",BE298,$H$13)</f>
        <v>391296.02083444159</v>
      </c>
      <c r="BH298" cm="1">
        <f t="array" ref="BH298">[2]!PropsSI("S","P",BF298,"T",BE298,$H$13)</f>
        <v>1743.5316928918351</v>
      </c>
      <c r="BI298" cm="1">
        <f t="array" ref="BI298">[2]!PropsSI("D","P",BF298,"T",BE298,$H$13)</f>
        <v>8.2063862576342004</v>
      </c>
      <c r="BJ298">
        <f t="shared" si="129"/>
        <v>148.37802464684296</v>
      </c>
      <c r="BK298">
        <f t="shared" si="130"/>
        <v>40.51389561471273</v>
      </c>
      <c r="BL298">
        <f t="shared" si="131"/>
        <v>-188.8919202615557</v>
      </c>
      <c r="BM298">
        <f t="shared" si="132"/>
        <v>3.6623983548241923</v>
      </c>
      <c r="BN298">
        <f t="shared" si="133"/>
        <v>4.8864281658148787</v>
      </c>
      <c r="BO298">
        <f t="shared" si="134"/>
        <v>0.74950418394484619</v>
      </c>
      <c r="BP298">
        <f t="shared" si="135"/>
        <v>6.3559444296838334</v>
      </c>
      <c r="BR298">
        <f t="shared" si="136"/>
        <v>6.2921579152872695</v>
      </c>
      <c r="BS298">
        <f t="shared" si="137"/>
        <v>1.2392055449829649</v>
      </c>
      <c r="BT298">
        <f t="shared" si="138"/>
        <v>29.740933079591159</v>
      </c>
      <c r="BW298">
        <f t="shared" si="139"/>
        <v>0.98145079162650828</v>
      </c>
    </row>
    <row r="299" spans="1:75" x14ac:dyDescent="0.3">
      <c r="A299">
        <v>299</v>
      </c>
      <c r="B299" s="76">
        <v>45590</v>
      </c>
      <c r="C299">
        <v>21.14</v>
      </c>
      <c r="D299">
        <v>22.22</v>
      </c>
      <c r="E299">
        <v>46.80605353</v>
      </c>
      <c r="F299">
        <v>33.4</v>
      </c>
      <c r="J299">
        <v>299</v>
      </c>
      <c r="K299">
        <v>22.22</v>
      </c>
      <c r="L299">
        <f t="shared" si="112"/>
        <v>310.37</v>
      </c>
      <c r="N299">
        <f t="shared" si="113"/>
        <v>256.14999999999998</v>
      </c>
      <c r="O299">
        <f t="shared" si="114"/>
        <v>266.14999999999998</v>
      </c>
      <c r="P299" cm="1">
        <f t="array" ref="P299">[2]!PropsSI("P","T",N299,"Q",0,$H$13)</f>
        <v>150836.68187834125</v>
      </c>
      <c r="Q299" cm="1">
        <f t="array" ref="Q299">[2]!PropsSI("H","P",P299,"T",O299,$H$13)</f>
        <v>396664.53307498101</v>
      </c>
      <c r="R299" cm="1">
        <f t="array" ref="R299">[2]!PropsSI("S","P",P299,"T",O299,$H$13)</f>
        <v>1770.3653899981227</v>
      </c>
      <c r="S299" cm="1">
        <f t="array" ref="S299">[2]!PropsSI("D","P",P299,"T",O299,$H$13)</f>
        <v>7.305276664307832</v>
      </c>
      <c r="U299">
        <f t="shared" si="115"/>
        <v>310.37</v>
      </c>
      <c r="V299" cm="1">
        <f t="array" ref="V299">[2]!PropsSI("T","P",W299,"S",Y299,$H$13)</f>
        <v>327.65389685162035</v>
      </c>
      <c r="W299" cm="1">
        <f t="array" ref="W299">[2]!PropsSI("P","T",U299,"Q",1,$H$13)</f>
        <v>942893.26881445129</v>
      </c>
      <c r="X299" cm="1">
        <f t="array" ref="X299">[2]!PropsSI("H","P",W299,"S",Y299,$H$13)</f>
        <v>436801.3364399721</v>
      </c>
      <c r="Y299">
        <f t="shared" si="116"/>
        <v>1770.3653899981227</v>
      </c>
      <c r="Z299" cm="1">
        <f t="array" ref="Z299">[2]!PropsSI("D","P",W299,"S",Y299,$H$13)</f>
        <v>41.595826306504627</v>
      </c>
      <c r="AB299">
        <f t="shared" si="117"/>
        <v>310.37</v>
      </c>
      <c r="AC299" cm="1">
        <f t="array" ref="AC299">[2]!PropsSI("T","P",AD299,"H",AE299,$H$13)</f>
        <v>327.65389685162029</v>
      </c>
      <c r="AD299">
        <f t="shared" si="118"/>
        <v>942893.26881445129</v>
      </c>
      <c r="AE299">
        <f t="shared" si="119"/>
        <v>436801.3364399721</v>
      </c>
      <c r="AF299" cm="1">
        <f t="array" ref="AF299">[2]!PropsSI("S","P",AD299,"H",AE299,$H$13)</f>
        <v>1770.3653899981221</v>
      </c>
      <c r="AG299" cm="1">
        <f t="array" ref="AG299">[2]!PropsSI("D","P",AD299,"H",AE299,$H$13)</f>
        <v>41.595826306504648</v>
      </c>
      <c r="AI299">
        <f t="shared" si="120"/>
        <v>310.37</v>
      </c>
      <c r="AJ299">
        <f t="shared" si="121"/>
        <v>305.37</v>
      </c>
      <c r="AK299" cm="1">
        <f t="array" ref="AK299">[2]!PropsSI("P","T",AI299,"Q",0,$H$13)</f>
        <v>942893.26881445129</v>
      </c>
      <c r="AL299" cm="1">
        <f t="array" ref="AL299">[2]!PropsSI("H","P",AK299,"T",AJ299,$H$13)</f>
        <v>244935.32224466352</v>
      </c>
      <c r="AM299" cm="1">
        <f t="array" ref="AM299">[2]!PropsSI("S","P",AK299,"T",AJ299,$H$13)</f>
        <v>1153.5806110272085</v>
      </c>
      <c r="AN299" cm="1">
        <f t="array" ref="AN299">[2]!PropsSI("D","P",AK299,"T",AJ299,$H$13)</f>
        <v>1179.5542921088138</v>
      </c>
      <c r="AP299">
        <f t="shared" si="122"/>
        <v>309.37</v>
      </c>
      <c r="AQ299">
        <f t="shared" si="123"/>
        <v>303.37</v>
      </c>
      <c r="AR299" cm="1">
        <f t="array" ref="AR299">[2]!PropsSI("P","T",AP299,"Q",0,$H$13)</f>
        <v>917389.7204963367</v>
      </c>
      <c r="AS299" cm="1">
        <f t="array" ref="AS299">[2]!PropsSI("H","P",AR299,"T",AQ299,$H$13)</f>
        <v>242035.9343897595</v>
      </c>
      <c r="AT299" cm="1">
        <f t="array" ref="AT299">[2]!PropsSI("S","P",AR299,"T",AQ299,$H$13)</f>
        <v>1144.1255397567359</v>
      </c>
      <c r="AU299" cm="1">
        <f t="array" ref="AU299">[2]!PropsSI("D","P",AR299,"T",AQ299,$H$13)</f>
        <v>1187.5588362606136</v>
      </c>
      <c r="AW299">
        <f t="shared" si="124"/>
        <v>260.14999999999998</v>
      </c>
      <c r="AX299">
        <f t="shared" si="125"/>
        <v>260.14999999999998</v>
      </c>
      <c r="AY299" cm="1">
        <f t="array" ref="AY299">[2]!PropsSI("P","T",AW299,"Q",0,$H$13)</f>
        <v>177916.45421566669</v>
      </c>
      <c r="AZ299">
        <f t="shared" si="126"/>
        <v>242035.9343897595</v>
      </c>
      <c r="BA299" cm="1">
        <f t="array" ref="BA299">[2]!PropsSI("S","P",AY299,"H",AZ299,$H$13)</f>
        <v>1163.5204875613808</v>
      </c>
      <c r="BB299" cm="1">
        <f t="array" ref="BB299">[2]!PropsSI("D","P",AY299,"H",AZ299,$H$13)</f>
        <v>30.920526793301775</v>
      </c>
      <c r="BD299">
        <f t="shared" si="127"/>
        <v>258.14999999999998</v>
      </c>
      <c r="BE299">
        <f t="shared" si="128"/>
        <v>260.14999999999998</v>
      </c>
      <c r="BF299" cm="1">
        <f t="array" ref="BF299">[2]!PropsSI("P","T",BD299,"Q",1,$H$13)</f>
        <v>163940.08425461562</v>
      </c>
      <c r="BG299" cm="1">
        <f t="array" ref="BG299">[2]!PropsSI("H","P",BF299,"T",BE299,$H$13)</f>
        <v>391296.02083444159</v>
      </c>
      <c r="BH299" cm="1">
        <f t="array" ref="BH299">[2]!PropsSI("S","P",BF299,"T",BE299,$H$13)</f>
        <v>1743.5316928918351</v>
      </c>
      <c r="BI299" cm="1">
        <f t="array" ref="BI299">[2]!PropsSI("D","P",BF299,"T",BE299,$H$13)</f>
        <v>8.2063862576342004</v>
      </c>
      <c r="BJ299">
        <f t="shared" si="129"/>
        <v>149.26008644468209</v>
      </c>
      <c r="BK299">
        <f t="shared" si="130"/>
        <v>40.136803364991096</v>
      </c>
      <c r="BL299">
        <f t="shared" si="131"/>
        <v>-189.39688980967318</v>
      </c>
      <c r="BM299">
        <f t="shared" si="132"/>
        <v>3.7187836083347041</v>
      </c>
      <c r="BN299">
        <f t="shared" si="133"/>
        <v>4.94350823439295</v>
      </c>
      <c r="BO299">
        <f t="shared" si="134"/>
        <v>0.75225597531372601</v>
      </c>
      <c r="BP299">
        <f t="shared" si="135"/>
        <v>6.2510873155838231</v>
      </c>
      <c r="BR299">
        <f t="shared" si="136"/>
        <v>6.6692501650089042</v>
      </c>
      <c r="BS299">
        <f t="shared" si="137"/>
        <v>1.3134717686086979</v>
      </c>
      <c r="BT299">
        <f t="shared" si="138"/>
        <v>31.523322446608748</v>
      </c>
      <c r="BW299">
        <f t="shared" si="139"/>
        <v>1.0402696407380887</v>
      </c>
    </row>
    <row r="300" spans="1:75" x14ac:dyDescent="0.3">
      <c r="A300">
        <v>300</v>
      </c>
      <c r="B300" s="76">
        <v>45591</v>
      </c>
      <c r="C300">
        <v>20.82</v>
      </c>
      <c r="D300">
        <v>22.33</v>
      </c>
      <c r="E300">
        <v>46.80605353</v>
      </c>
      <c r="F300">
        <v>33.4</v>
      </c>
      <c r="J300">
        <v>300</v>
      </c>
      <c r="K300">
        <v>22.33</v>
      </c>
      <c r="L300">
        <f t="shared" si="112"/>
        <v>310.47999999999996</v>
      </c>
      <c r="N300">
        <f t="shared" si="113"/>
        <v>256.14999999999998</v>
      </c>
      <c r="O300">
        <f t="shared" si="114"/>
        <v>266.14999999999998</v>
      </c>
      <c r="P300" cm="1">
        <f t="array" ref="P300">[2]!PropsSI("P","T",N300,"Q",0,$H$13)</f>
        <v>150836.68187834125</v>
      </c>
      <c r="Q300" cm="1">
        <f t="array" ref="Q300">[2]!PropsSI("H","P",P300,"T",O300,$H$13)</f>
        <v>396664.53307498101</v>
      </c>
      <c r="R300" cm="1">
        <f t="array" ref="R300">[2]!PropsSI("S","P",P300,"T",O300,$H$13)</f>
        <v>1770.3653899981227</v>
      </c>
      <c r="S300" cm="1">
        <f t="array" ref="S300">[2]!PropsSI("D","P",P300,"T",O300,$H$13)</f>
        <v>7.305276664307832</v>
      </c>
      <c r="U300">
        <f t="shared" si="115"/>
        <v>310.47999999999996</v>
      </c>
      <c r="V300" cm="1">
        <f t="array" ref="V300">[2]!PropsSI("T","P",W300,"S",Y300,$H$13)</f>
        <v>327.76983835484236</v>
      </c>
      <c r="W300" cm="1">
        <f t="array" ref="W300">[2]!PropsSI("P","T",U300,"Q",1,$H$13)</f>
        <v>945730.8038212012</v>
      </c>
      <c r="X300" cm="1">
        <f t="array" ref="X300">[2]!PropsSI("H","P",W300,"S",Y300,$H$13)</f>
        <v>436869.45113284211</v>
      </c>
      <c r="Y300">
        <f t="shared" si="116"/>
        <v>1770.3653899981227</v>
      </c>
      <c r="Z300" cm="1">
        <f t="array" ref="Z300">[2]!PropsSI("D","P",W300,"S",Y300,$H$13)</f>
        <v>41.720626237049444</v>
      </c>
      <c r="AB300">
        <f t="shared" si="117"/>
        <v>310.47999999999996</v>
      </c>
      <c r="AC300" cm="1">
        <f t="array" ref="AC300">[2]!PropsSI("T","P",AD300,"H",AE300,$H$13)</f>
        <v>327.76983835484248</v>
      </c>
      <c r="AD300">
        <f t="shared" si="118"/>
        <v>945730.8038212012</v>
      </c>
      <c r="AE300">
        <f t="shared" si="119"/>
        <v>436869.45113284211</v>
      </c>
      <c r="AF300" cm="1">
        <f t="array" ref="AF300">[2]!PropsSI("S","P",AD300,"H",AE300,$H$13)</f>
        <v>1770.365389998123</v>
      </c>
      <c r="AG300" cm="1">
        <f t="array" ref="AG300">[2]!PropsSI("D","P",AD300,"H",AE300,$H$13)</f>
        <v>41.720626237049416</v>
      </c>
      <c r="AI300">
        <f t="shared" si="120"/>
        <v>310.47999999999996</v>
      </c>
      <c r="AJ300">
        <f t="shared" si="121"/>
        <v>305.47999999999996</v>
      </c>
      <c r="AK300" cm="1">
        <f t="array" ref="AK300">[2]!PropsSI("P","T",AI300,"Q",0,$H$13)</f>
        <v>945730.8038212012</v>
      </c>
      <c r="AL300" cm="1">
        <f t="array" ref="AL300">[2]!PropsSI("H","P",AK300,"T",AJ300,$H$13)</f>
        <v>245095.24568372528</v>
      </c>
      <c r="AM300" cm="1">
        <f t="array" ref="AM300">[2]!PropsSI("S","P",AK300,"T",AJ300,$H$13)</f>
        <v>1154.0963428665293</v>
      </c>
      <c r="AN300" cm="1">
        <f t="array" ref="AN300">[2]!PropsSI("D","P",AK300,"T",AJ300,$H$13)</f>
        <v>1179.1200394662862</v>
      </c>
      <c r="AP300">
        <f t="shared" si="122"/>
        <v>309.47999999999996</v>
      </c>
      <c r="AQ300">
        <f t="shared" si="123"/>
        <v>303.47999999999996</v>
      </c>
      <c r="AR300" cm="1">
        <f t="array" ref="AR300">[2]!PropsSI("P","T",AP300,"Q",0,$H$13)</f>
        <v>920169.45279575535</v>
      </c>
      <c r="AS300" cm="1">
        <f t="array" ref="AS300">[2]!PropsSI("H","P",AR300,"T",AQ300,$H$13)</f>
        <v>242194.87949464269</v>
      </c>
      <c r="AT300" cm="1">
        <f t="array" ref="AT300">[2]!PropsSI("S","P",AR300,"T",AQ300,$H$13)</f>
        <v>1144.6416606189471</v>
      </c>
      <c r="AU300" cm="1">
        <f t="array" ref="AU300">[2]!PropsSI("D","P",AR300,"T",AQ300,$H$13)</f>
        <v>1187.13143629362</v>
      </c>
      <c r="AW300">
        <f t="shared" si="124"/>
        <v>260.14999999999998</v>
      </c>
      <c r="AX300">
        <f t="shared" si="125"/>
        <v>260.14999999999998</v>
      </c>
      <c r="AY300" cm="1">
        <f t="array" ref="AY300">[2]!PropsSI("P","T",AW300,"Q",0,$H$13)</f>
        <v>177916.45421566669</v>
      </c>
      <c r="AZ300">
        <f t="shared" si="126"/>
        <v>242194.87949464269</v>
      </c>
      <c r="BA300" cm="1">
        <f t="array" ref="BA300">[2]!PropsSI("S","P",AY300,"H",AZ300,$H$13)</f>
        <v>1164.1314624023694</v>
      </c>
      <c r="BB300" cm="1">
        <f t="array" ref="BB300">[2]!PropsSI("D","P",AY300,"H",AZ300,$H$13)</f>
        <v>30.839752792662239</v>
      </c>
      <c r="BD300">
        <f t="shared" si="127"/>
        <v>258.14999999999998</v>
      </c>
      <c r="BE300">
        <f t="shared" si="128"/>
        <v>260.14999999999998</v>
      </c>
      <c r="BF300" cm="1">
        <f t="array" ref="BF300">[2]!PropsSI("P","T",BD300,"Q",1,$H$13)</f>
        <v>163940.08425461562</v>
      </c>
      <c r="BG300" cm="1">
        <f t="array" ref="BG300">[2]!PropsSI("H","P",BF300,"T",BE300,$H$13)</f>
        <v>391296.02083444159</v>
      </c>
      <c r="BH300" cm="1">
        <f t="array" ref="BH300">[2]!PropsSI("S","P",BF300,"T",BE300,$H$13)</f>
        <v>1743.5316928918351</v>
      </c>
      <c r="BI300" cm="1">
        <f t="array" ref="BI300">[2]!PropsSI("D","P",BF300,"T",BE300,$H$13)</f>
        <v>8.2063862576342004</v>
      </c>
      <c r="BJ300">
        <f t="shared" si="129"/>
        <v>149.10114133979889</v>
      </c>
      <c r="BK300">
        <f t="shared" si="130"/>
        <v>40.2049180578611</v>
      </c>
      <c r="BL300">
        <f t="shared" si="131"/>
        <v>-189.30605939765999</v>
      </c>
      <c r="BM300">
        <f t="shared" si="132"/>
        <v>3.7085299148034392</v>
      </c>
      <c r="BN300">
        <f t="shared" si="133"/>
        <v>4.9331167590292386</v>
      </c>
      <c r="BO300">
        <f t="shared" si="134"/>
        <v>0.75176203928593421</v>
      </c>
      <c r="BP300">
        <f t="shared" si="135"/>
        <v>6.2698992847375772</v>
      </c>
      <c r="BR300">
        <f t="shared" si="136"/>
        <v>6.6011354721388997</v>
      </c>
      <c r="BS300">
        <f t="shared" si="137"/>
        <v>1.3000569582629111</v>
      </c>
      <c r="BT300">
        <f t="shared" si="138"/>
        <v>31.201366998309865</v>
      </c>
      <c r="BW300">
        <f t="shared" si="139"/>
        <v>1.0296451109442255</v>
      </c>
    </row>
    <row r="301" spans="1:75" x14ac:dyDescent="0.3">
      <c r="A301">
        <v>301</v>
      </c>
      <c r="B301" s="76">
        <v>45592</v>
      </c>
      <c r="C301">
        <v>19.260000000000002</v>
      </c>
      <c r="D301">
        <v>20.83</v>
      </c>
      <c r="E301">
        <v>46.80605353</v>
      </c>
      <c r="F301">
        <v>33.4</v>
      </c>
      <c r="J301">
        <v>301</v>
      </c>
      <c r="K301">
        <v>20.83</v>
      </c>
      <c r="L301">
        <f t="shared" si="112"/>
        <v>308.97999999999996</v>
      </c>
      <c r="N301">
        <f t="shared" si="113"/>
        <v>256.14999999999998</v>
      </c>
      <c r="O301">
        <f t="shared" si="114"/>
        <v>266.14999999999998</v>
      </c>
      <c r="P301" cm="1">
        <f t="array" ref="P301">[2]!PropsSI("P","T",N301,"Q",0,$H$13)</f>
        <v>150836.68187834125</v>
      </c>
      <c r="Q301" cm="1">
        <f t="array" ref="Q301">[2]!PropsSI("H","P",P301,"T",O301,$H$13)</f>
        <v>396664.53307498101</v>
      </c>
      <c r="R301" cm="1">
        <f t="array" ref="R301">[2]!PropsSI("S","P",P301,"T",O301,$H$13)</f>
        <v>1770.3653899981227</v>
      </c>
      <c r="S301" cm="1">
        <f t="array" ref="S301">[2]!PropsSI("D","P",P301,"T",O301,$H$13)</f>
        <v>7.305276664307832</v>
      </c>
      <c r="U301">
        <f t="shared" si="115"/>
        <v>308.97999999999996</v>
      </c>
      <c r="V301" cm="1">
        <f t="array" ref="V301">[2]!PropsSI("T","P",W301,"S",Y301,$H$13)</f>
        <v>326.18748258328606</v>
      </c>
      <c r="W301" cm="1">
        <f t="array" ref="W301">[2]!PropsSI("P","T",U301,"Q",1,$H$13)</f>
        <v>907585.09308130667</v>
      </c>
      <c r="X301" cm="1">
        <f t="array" ref="X301">[2]!PropsSI("H","P",W301,"S",Y301,$H$13)</f>
        <v>435936.2635828394</v>
      </c>
      <c r="Y301">
        <f t="shared" si="116"/>
        <v>1770.3653899981227</v>
      </c>
      <c r="Z301" cm="1">
        <f t="array" ref="Z301">[2]!PropsSI("D","P",W301,"S",Y301,$H$13)</f>
        <v>40.045227324687382</v>
      </c>
      <c r="AB301">
        <f t="shared" si="117"/>
        <v>308.97999999999996</v>
      </c>
      <c r="AC301" cm="1">
        <f t="array" ref="AC301">[2]!PropsSI("T","P",AD301,"H",AE301,$H$13)</f>
        <v>326.18748258328611</v>
      </c>
      <c r="AD301">
        <f t="shared" si="118"/>
        <v>907585.09308130667</v>
      </c>
      <c r="AE301">
        <f t="shared" si="119"/>
        <v>435936.2635828394</v>
      </c>
      <c r="AF301" cm="1">
        <f t="array" ref="AF301">[2]!PropsSI("S","P",AD301,"H",AE301,$H$13)</f>
        <v>1770.3653899981227</v>
      </c>
      <c r="AG301" cm="1">
        <f t="array" ref="AG301">[2]!PropsSI("D","P",AD301,"H",AE301,$H$13)</f>
        <v>40.045227324687382</v>
      </c>
      <c r="AI301">
        <f t="shared" si="120"/>
        <v>308.97999999999996</v>
      </c>
      <c r="AJ301">
        <f t="shared" si="121"/>
        <v>303.97999999999996</v>
      </c>
      <c r="AK301" cm="1">
        <f t="array" ref="AK301">[2]!PropsSI("P","T",AI301,"Q",0,$H$13)</f>
        <v>907585.09308130667</v>
      </c>
      <c r="AL301" cm="1">
        <f t="array" ref="AL301">[2]!PropsSI("H","P",AK301,"T",AJ301,$H$13)</f>
        <v>242918.96807028612</v>
      </c>
      <c r="AM301" cm="1">
        <f t="array" ref="AM301">[2]!PropsSI("S","P",AK301,"T",AJ301,$H$13)</f>
        <v>1147.0605808905468</v>
      </c>
      <c r="AN301" cm="1">
        <f t="array" ref="AN301">[2]!PropsSI("D","P",AK301,"T",AJ301,$H$13)</f>
        <v>1185.0124663833637</v>
      </c>
      <c r="AP301">
        <f t="shared" si="122"/>
        <v>307.97999999999996</v>
      </c>
      <c r="AQ301">
        <f t="shared" si="123"/>
        <v>301.97999999999996</v>
      </c>
      <c r="AR301" cm="1">
        <f t="array" ref="AR301">[2]!PropsSI("P","T",AP301,"Q",0,$H$13)</f>
        <v>882804.59925433574</v>
      </c>
      <c r="AS301" cm="1">
        <f t="array" ref="AS301">[2]!PropsSI("H","P",AR301,"T",AQ301,$H$13)</f>
        <v>240031.76550495534</v>
      </c>
      <c r="AT301" cm="1">
        <f t="array" ref="AT301">[2]!PropsSI("S","P",AR301,"T",AQ301,$H$13)</f>
        <v>1137.6000180515034</v>
      </c>
      <c r="AU301" cm="1">
        <f t="array" ref="AU301">[2]!PropsSI("D","P",AR301,"T",AQ301,$H$13)</f>
        <v>1192.932067261934</v>
      </c>
      <c r="AW301">
        <f t="shared" si="124"/>
        <v>260.14999999999998</v>
      </c>
      <c r="AX301">
        <f t="shared" si="125"/>
        <v>260.14999999999998</v>
      </c>
      <c r="AY301" cm="1">
        <f t="array" ref="AY301">[2]!PropsSI("P","T",AW301,"Q",0,$H$13)</f>
        <v>177916.45421566669</v>
      </c>
      <c r="AZ301">
        <f t="shared" si="126"/>
        <v>240031.76550495534</v>
      </c>
      <c r="BA301" cm="1">
        <f t="array" ref="BA301">[2]!PropsSI("S","P",AY301,"H",AZ301,$H$13)</f>
        <v>1155.8165902528888</v>
      </c>
      <c r="BB301" cm="1">
        <f t="array" ref="BB301">[2]!PropsSI("D","P",AY301,"H",AZ301,$H$13)</f>
        <v>31.976565104174785</v>
      </c>
      <c r="BD301">
        <f t="shared" si="127"/>
        <v>258.14999999999998</v>
      </c>
      <c r="BE301">
        <f t="shared" si="128"/>
        <v>260.14999999999998</v>
      </c>
      <c r="BF301" cm="1">
        <f t="array" ref="BF301">[2]!PropsSI("P","T",BD301,"Q",1,$H$13)</f>
        <v>163940.08425461562</v>
      </c>
      <c r="BG301" cm="1">
        <f t="array" ref="BG301">[2]!PropsSI("H","P",BF301,"T",BE301,$H$13)</f>
        <v>391296.02083444159</v>
      </c>
      <c r="BH301" cm="1">
        <f t="array" ref="BH301">[2]!PropsSI("S","P",BF301,"T",BE301,$H$13)</f>
        <v>1743.5316928918351</v>
      </c>
      <c r="BI301" cm="1">
        <f t="array" ref="BI301">[2]!PropsSI("D","P",BF301,"T",BE301,$H$13)</f>
        <v>8.2063862576342004</v>
      </c>
      <c r="BJ301">
        <f t="shared" si="129"/>
        <v>151.26425532948625</v>
      </c>
      <c r="BK301">
        <f t="shared" si="130"/>
        <v>39.271730507858386</v>
      </c>
      <c r="BL301">
        <f t="shared" si="131"/>
        <v>-190.53598583734464</v>
      </c>
      <c r="BM301">
        <f t="shared" si="132"/>
        <v>3.8517338903417517</v>
      </c>
      <c r="BN301">
        <f t="shared" si="133"/>
        <v>5.0786936848317934</v>
      </c>
      <c r="BO301">
        <f t="shared" si="134"/>
        <v>0.75841035694778691</v>
      </c>
      <c r="BP301">
        <f t="shared" si="135"/>
        <v>6.0170051593506146</v>
      </c>
      <c r="BR301">
        <f t="shared" si="136"/>
        <v>7.5343230221416135</v>
      </c>
      <c r="BS301">
        <f t="shared" si="137"/>
        <v>1.4838430618606677</v>
      </c>
      <c r="BT301">
        <f t="shared" si="138"/>
        <v>35.612233484656024</v>
      </c>
      <c r="BW301">
        <f t="shared" si="139"/>
        <v>1.1752037049936488</v>
      </c>
    </row>
    <row r="302" spans="1:75" x14ac:dyDescent="0.3">
      <c r="A302">
        <v>302</v>
      </c>
      <c r="B302" s="76">
        <v>45593</v>
      </c>
      <c r="C302">
        <v>20.95</v>
      </c>
      <c r="D302">
        <v>23.12</v>
      </c>
      <c r="E302">
        <v>46.80605353</v>
      </c>
      <c r="F302">
        <v>33.4</v>
      </c>
      <c r="J302">
        <v>302</v>
      </c>
      <c r="K302">
        <v>23.12</v>
      </c>
      <c r="L302">
        <f t="shared" si="112"/>
        <v>311.27</v>
      </c>
      <c r="N302">
        <f t="shared" si="113"/>
        <v>256.14999999999998</v>
      </c>
      <c r="O302">
        <f t="shared" si="114"/>
        <v>266.14999999999998</v>
      </c>
      <c r="P302" cm="1">
        <f t="array" ref="P302">[2]!PropsSI("P","T",N302,"Q",0,$H$13)</f>
        <v>150836.68187834125</v>
      </c>
      <c r="Q302" cm="1">
        <f t="array" ref="Q302">[2]!PropsSI("H","P",P302,"T",O302,$H$13)</f>
        <v>396664.53307498101</v>
      </c>
      <c r="R302" cm="1">
        <f t="array" ref="R302">[2]!PropsSI("S","P",P302,"T",O302,$H$13)</f>
        <v>1770.3653899981227</v>
      </c>
      <c r="S302" cm="1">
        <f t="array" ref="S302">[2]!PropsSI("D","P",P302,"T",O302,$H$13)</f>
        <v>7.305276664307832</v>
      </c>
      <c r="U302">
        <f t="shared" si="115"/>
        <v>311.27</v>
      </c>
      <c r="V302" cm="1">
        <f t="array" ref="V302">[2]!PropsSI("T","P",W302,"S",Y302,$H$13)</f>
        <v>328.60207829974331</v>
      </c>
      <c r="W302" cm="1">
        <f t="array" ref="W302">[2]!PropsSI("P","T",U302,"Q",1,$H$13)</f>
        <v>966298.24756717007</v>
      </c>
      <c r="X302" cm="1">
        <f t="array" ref="X302">[2]!PropsSI("H","P",W302,"S",Y302,$H$13)</f>
        <v>437357.15953137819</v>
      </c>
      <c r="Y302">
        <f t="shared" si="116"/>
        <v>1770.3653899981227</v>
      </c>
      <c r="Z302" cm="1">
        <f t="array" ref="Z302">[2]!PropsSI("D","P",W302,"S",Y302,$H$13)</f>
        <v>42.626062512522246</v>
      </c>
      <c r="AB302">
        <f t="shared" si="117"/>
        <v>311.27</v>
      </c>
      <c r="AC302" cm="1">
        <f t="array" ref="AC302">[2]!PropsSI("T","P",AD302,"H",AE302,$H$13)</f>
        <v>328.60207829974325</v>
      </c>
      <c r="AD302">
        <f t="shared" si="118"/>
        <v>966298.24756717007</v>
      </c>
      <c r="AE302">
        <f t="shared" si="119"/>
        <v>437357.15953137819</v>
      </c>
      <c r="AF302" cm="1">
        <f t="array" ref="AF302">[2]!PropsSI("S","P",AD302,"H",AE302,$H$13)</f>
        <v>1770.3653899981227</v>
      </c>
      <c r="AG302" cm="1">
        <f t="array" ref="AG302">[2]!PropsSI("D","P",AD302,"H",AE302,$H$13)</f>
        <v>42.62606251252226</v>
      </c>
      <c r="AI302">
        <f t="shared" si="120"/>
        <v>311.27</v>
      </c>
      <c r="AJ302">
        <f t="shared" si="121"/>
        <v>306.27</v>
      </c>
      <c r="AK302" cm="1">
        <f t="array" ref="AK302">[2]!PropsSI("P","T",AI302,"Q",0,$H$13)</f>
        <v>966298.24756717007</v>
      </c>
      <c r="AL302" cm="1">
        <f t="array" ref="AL302">[2]!PropsSI("H","P",AK302,"T",AJ302,$H$13)</f>
        <v>246245.34071206977</v>
      </c>
      <c r="AM302" cm="1">
        <f t="array" ref="AM302">[2]!PropsSI("S","P",AK302,"T",AJ302,$H$13)</f>
        <v>1157.7992570322581</v>
      </c>
      <c r="AN302" cm="1">
        <f t="array" ref="AN302">[2]!PropsSI("D","P",AK302,"T",AJ302,$H$13)</f>
        <v>1175.9911764453684</v>
      </c>
      <c r="AP302">
        <f t="shared" si="122"/>
        <v>310.27</v>
      </c>
      <c r="AQ302">
        <f t="shared" si="123"/>
        <v>304.27</v>
      </c>
      <c r="AR302" cm="1">
        <f t="array" ref="AR302">[2]!PropsSI("P","T",AP302,"Q",0,$H$13)</f>
        <v>940319.24246967945</v>
      </c>
      <c r="AS302" cm="1">
        <f t="array" ref="AS302">[2]!PropsSI("H","P",AR302,"T",AQ302,$H$13)</f>
        <v>243337.88625371497</v>
      </c>
      <c r="AT302" cm="1">
        <f t="array" ref="AT302">[2]!PropsSI("S","P",AR302,"T",AQ302,$H$13)</f>
        <v>1148.3471687775764</v>
      </c>
      <c r="AU302" cm="1">
        <f t="array" ref="AU302">[2]!PropsSI("D","P",AR302,"T",AQ302,$H$13)</f>
        <v>1184.0523658227964</v>
      </c>
      <c r="AW302">
        <f t="shared" si="124"/>
        <v>260.14999999999998</v>
      </c>
      <c r="AX302">
        <f t="shared" si="125"/>
        <v>260.14999999999998</v>
      </c>
      <c r="AY302" cm="1">
        <f t="array" ref="AY302">[2]!PropsSI("P","T",AW302,"Q",0,$H$13)</f>
        <v>177916.45421566669</v>
      </c>
      <c r="AZ302">
        <f t="shared" si="126"/>
        <v>243337.88625371497</v>
      </c>
      <c r="BA302" cm="1">
        <f t="array" ref="BA302">[2]!PropsSI("S","P",AY302,"H",AZ302,$H$13)</f>
        <v>1168.5251074497355</v>
      </c>
      <c r="BB302" cm="1">
        <f t="array" ref="BB302">[2]!PropsSI("D","P",AY302,"H",AZ302,$H$13)</f>
        <v>30.27109051896711</v>
      </c>
      <c r="BD302">
        <f t="shared" si="127"/>
        <v>258.14999999999998</v>
      </c>
      <c r="BE302">
        <f t="shared" si="128"/>
        <v>260.14999999999998</v>
      </c>
      <c r="BF302" cm="1">
        <f t="array" ref="BF302">[2]!PropsSI("P","T",BD302,"Q",1,$H$13)</f>
        <v>163940.08425461562</v>
      </c>
      <c r="BG302" cm="1">
        <f t="array" ref="BG302">[2]!PropsSI("H","P",BF302,"T",BE302,$H$13)</f>
        <v>391296.02083444159</v>
      </c>
      <c r="BH302" cm="1">
        <f t="array" ref="BH302">[2]!PropsSI("S","P",BF302,"T",BE302,$H$13)</f>
        <v>1743.5316928918351</v>
      </c>
      <c r="BI302" cm="1">
        <f t="array" ref="BI302">[2]!PropsSI("D","P",BF302,"T",BE302,$H$13)</f>
        <v>8.2063862576342004</v>
      </c>
      <c r="BJ302">
        <f t="shared" si="129"/>
        <v>147.95813458072661</v>
      </c>
      <c r="BK302">
        <f t="shared" si="130"/>
        <v>40.692626456397178</v>
      </c>
      <c r="BL302">
        <f t="shared" si="131"/>
        <v>-188.6507610371238</v>
      </c>
      <c r="BM302">
        <f t="shared" si="132"/>
        <v>3.6359937282314818</v>
      </c>
      <c r="BN302">
        <f t="shared" si="133"/>
        <v>4.8597515060240957</v>
      </c>
      <c r="BO302">
        <f t="shared" si="134"/>
        <v>0.7481851127005863</v>
      </c>
      <c r="BP302">
        <f t="shared" si="135"/>
        <v>6.4062550006671923</v>
      </c>
      <c r="BR302">
        <f t="shared" si="136"/>
        <v>6.1134270736028213</v>
      </c>
      <c r="BS302">
        <f t="shared" si="137"/>
        <v>1.2040054986623336</v>
      </c>
      <c r="BT302">
        <f t="shared" si="138"/>
        <v>28.896131967896007</v>
      </c>
      <c r="BW302">
        <f t="shared" si="139"/>
        <v>0.95357235494056825</v>
      </c>
    </row>
    <row r="303" spans="1:75" x14ac:dyDescent="0.3">
      <c r="A303">
        <v>303</v>
      </c>
      <c r="B303" s="76">
        <v>45594</v>
      </c>
      <c r="C303">
        <v>23.72</v>
      </c>
      <c r="D303">
        <v>26.08</v>
      </c>
      <c r="E303">
        <v>46.80605353</v>
      </c>
      <c r="F303">
        <v>33.4</v>
      </c>
      <c r="J303">
        <v>303</v>
      </c>
      <c r="K303">
        <v>26.08</v>
      </c>
      <c r="L303">
        <f t="shared" si="112"/>
        <v>314.22999999999996</v>
      </c>
      <c r="N303">
        <f t="shared" si="113"/>
        <v>256.14999999999998</v>
      </c>
      <c r="O303">
        <f t="shared" si="114"/>
        <v>266.14999999999998</v>
      </c>
      <c r="P303" cm="1">
        <f t="array" ref="P303">[2]!PropsSI("P","T",N303,"Q",0,$H$13)</f>
        <v>150836.68187834125</v>
      </c>
      <c r="Q303" cm="1">
        <f t="array" ref="Q303">[2]!PropsSI("H","P",P303,"T",O303,$H$13)</f>
        <v>396664.53307498101</v>
      </c>
      <c r="R303" cm="1">
        <f t="array" ref="R303">[2]!PropsSI("S","P",P303,"T",O303,$H$13)</f>
        <v>1770.3653899981227</v>
      </c>
      <c r="S303" cm="1">
        <f t="array" ref="S303">[2]!PropsSI("D","P",P303,"T",O303,$H$13)</f>
        <v>7.305276664307832</v>
      </c>
      <c r="U303">
        <f t="shared" si="115"/>
        <v>314.22999999999996</v>
      </c>
      <c r="V303" cm="1">
        <f t="array" ref="V303">[2]!PropsSI("T","P",W303,"S",Y303,$H$13)</f>
        <v>331.71425980758346</v>
      </c>
      <c r="W303" cm="1">
        <f t="array" ref="W303">[2]!PropsSI("P","T",U303,"Q",1,$H$13)</f>
        <v>1046359.6272973341</v>
      </c>
      <c r="X303" cm="1">
        <f t="array" ref="X303">[2]!PropsSI("H","P",W303,"S",Y303,$H$13)</f>
        <v>439161.55883873691</v>
      </c>
      <c r="Y303">
        <f t="shared" si="116"/>
        <v>1770.3653899981227</v>
      </c>
      <c r="Z303" cm="1">
        <f t="array" ref="Z303">[2]!PropsSI("D","P",W303,"S",Y303,$H$13)</f>
        <v>46.165077760975464</v>
      </c>
      <c r="AB303">
        <f t="shared" si="117"/>
        <v>314.22999999999996</v>
      </c>
      <c r="AC303" cm="1">
        <f t="array" ref="AC303">[2]!PropsSI("T","P",AD303,"H",AE303,$H$13)</f>
        <v>331.71425980758352</v>
      </c>
      <c r="AD303">
        <f t="shared" si="118"/>
        <v>1046359.6272973341</v>
      </c>
      <c r="AE303">
        <f t="shared" si="119"/>
        <v>439161.55883873691</v>
      </c>
      <c r="AF303" cm="1">
        <f t="array" ref="AF303">[2]!PropsSI("S","P",AD303,"H",AE303,$H$13)</f>
        <v>1770.365389998123</v>
      </c>
      <c r="AG303" cm="1">
        <f t="array" ref="AG303">[2]!PropsSI("D","P",AD303,"H",AE303,$H$13)</f>
        <v>46.165077760975443</v>
      </c>
      <c r="AI303">
        <f t="shared" si="120"/>
        <v>314.22999999999996</v>
      </c>
      <c r="AJ303">
        <f t="shared" si="121"/>
        <v>309.22999999999996</v>
      </c>
      <c r="AK303" cm="1">
        <f t="array" ref="AK303">[2]!PropsSI("P","T",AI303,"Q",0,$H$13)</f>
        <v>1046359.6272973341</v>
      </c>
      <c r="AL303" cm="1">
        <f t="array" ref="AL303">[2]!PropsSI("H","P",AK303,"T",AJ303,$H$13)</f>
        <v>250579.38245573646</v>
      </c>
      <c r="AM303" cm="1">
        <f t="array" ref="AM303">[2]!PropsSI("S","P",AK303,"T",AJ303,$H$13)</f>
        <v>1171.659917053257</v>
      </c>
      <c r="AN303" cm="1">
        <f t="array" ref="AN303">[2]!PropsSI("D","P",AK303,"T",AJ303,$H$13)</f>
        <v>1164.1045445712691</v>
      </c>
      <c r="AP303">
        <f t="shared" si="122"/>
        <v>313.22999999999996</v>
      </c>
      <c r="AQ303">
        <f t="shared" si="123"/>
        <v>307.22999999999996</v>
      </c>
      <c r="AR303" cm="1">
        <f t="array" ref="AR303">[2]!PropsSI("P","T",AP303,"Q",0,$H$13)</f>
        <v>1018775.8974873838</v>
      </c>
      <c r="AS303" cm="1">
        <f t="array" ref="AS303">[2]!PropsSI("H","P",AR303,"T",AQ303,$H$13)</f>
        <v>247644.35610821913</v>
      </c>
      <c r="AT303" cm="1">
        <f t="array" ref="AT303">[2]!PropsSI("S","P",AR303,"T",AQ303,$H$13)</f>
        <v>1162.2143264117506</v>
      </c>
      <c r="AU303" cm="1">
        <f t="array" ref="AU303">[2]!PropsSI("D","P",AR303,"T",AQ303,$H$13)</f>
        <v>1172.3617502709301</v>
      </c>
      <c r="AW303">
        <f t="shared" si="124"/>
        <v>260.14999999999998</v>
      </c>
      <c r="AX303">
        <f t="shared" si="125"/>
        <v>260.14999999999998</v>
      </c>
      <c r="AY303" cm="1">
        <f t="array" ref="AY303">[2]!PropsSI("P","T",AW303,"Q",0,$H$13)</f>
        <v>177916.45421566669</v>
      </c>
      <c r="AZ303">
        <f t="shared" si="126"/>
        <v>247644.35610821913</v>
      </c>
      <c r="BA303" cm="1">
        <f t="array" ref="BA303">[2]!PropsSI("S","P",AY303,"H",AZ303,$H$13)</f>
        <v>1185.0789027774472</v>
      </c>
      <c r="BB303" cm="1">
        <f t="array" ref="BB303">[2]!PropsSI("D","P",AY303,"H",AZ303,$H$13)</f>
        <v>28.304679142653129</v>
      </c>
      <c r="BD303">
        <f t="shared" si="127"/>
        <v>258.14999999999998</v>
      </c>
      <c r="BE303">
        <f t="shared" si="128"/>
        <v>260.14999999999998</v>
      </c>
      <c r="BF303" cm="1">
        <f t="array" ref="BF303">[2]!PropsSI("P","T",BD303,"Q",1,$H$13)</f>
        <v>163940.08425461562</v>
      </c>
      <c r="BG303" cm="1">
        <f t="array" ref="BG303">[2]!PropsSI("H","P",BF303,"T",BE303,$H$13)</f>
        <v>391296.02083444159</v>
      </c>
      <c r="BH303" cm="1">
        <f t="array" ref="BH303">[2]!PropsSI("S","P",BF303,"T",BE303,$H$13)</f>
        <v>1743.5316928918351</v>
      </c>
      <c r="BI303" cm="1">
        <f t="array" ref="BI303">[2]!PropsSI("D","P",BF303,"T",BE303,$H$13)</f>
        <v>8.2063862576342004</v>
      </c>
      <c r="BJ303">
        <f t="shared" si="129"/>
        <v>143.65166472622246</v>
      </c>
      <c r="BK303">
        <f t="shared" si="130"/>
        <v>42.4970257637559</v>
      </c>
      <c r="BL303">
        <f t="shared" si="131"/>
        <v>-186.14869048997838</v>
      </c>
      <c r="BM303">
        <f t="shared" si="132"/>
        <v>3.3802757285837521</v>
      </c>
      <c r="BN303">
        <f t="shared" si="133"/>
        <v>4.6032453637660495</v>
      </c>
      <c r="BO303">
        <f t="shared" si="134"/>
        <v>0.73432447359665609</v>
      </c>
      <c r="BP303">
        <f t="shared" si="135"/>
        <v>6.9370368949198005</v>
      </c>
      <c r="BR303">
        <f t="shared" si="136"/>
        <v>4.3090277662440997</v>
      </c>
      <c r="BS303">
        <f t="shared" si="137"/>
        <v>0.8486390795186296</v>
      </c>
      <c r="BT303">
        <f t="shared" si="138"/>
        <v>20.367337908447112</v>
      </c>
      <c r="BW303">
        <f t="shared" si="139"/>
        <v>0.67212215097875472</v>
      </c>
    </row>
    <row r="304" spans="1:75" x14ac:dyDescent="0.3">
      <c r="A304">
        <v>304</v>
      </c>
      <c r="B304" s="76">
        <v>45595</v>
      </c>
      <c r="C304">
        <v>23.04</v>
      </c>
      <c r="D304">
        <v>26.04</v>
      </c>
      <c r="E304">
        <v>46.80605353</v>
      </c>
      <c r="F304">
        <v>33.4</v>
      </c>
      <c r="J304">
        <v>304</v>
      </c>
      <c r="K304">
        <v>26.04</v>
      </c>
      <c r="L304">
        <f t="shared" si="112"/>
        <v>314.19</v>
      </c>
      <c r="N304">
        <f t="shared" si="113"/>
        <v>256.14999999999998</v>
      </c>
      <c r="O304">
        <f t="shared" si="114"/>
        <v>266.14999999999998</v>
      </c>
      <c r="P304" cm="1">
        <f t="array" ref="P304">[2]!PropsSI("P","T",N304,"Q",0,$H$13)</f>
        <v>150836.68187834125</v>
      </c>
      <c r="Q304" cm="1">
        <f t="array" ref="Q304">[2]!PropsSI("H","P",P304,"T",O304,$H$13)</f>
        <v>396664.53307498101</v>
      </c>
      <c r="R304" cm="1">
        <f t="array" ref="R304">[2]!PropsSI("S","P",P304,"T",O304,$H$13)</f>
        <v>1770.3653899981227</v>
      </c>
      <c r="S304" cm="1">
        <f t="array" ref="S304">[2]!PropsSI("D","P",P304,"T",O304,$H$13)</f>
        <v>7.305276664307832</v>
      </c>
      <c r="U304">
        <f t="shared" si="115"/>
        <v>314.19</v>
      </c>
      <c r="V304" cm="1">
        <f t="array" ref="V304">[2]!PropsSI("T","P",W304,"S",Y304,$H$13)</f>
        <v>331.672260855145</v>
      </c>
      <c r="W304" cm="1">
        <f t="array" ref="W304">[2]!PropsSI("P","T",U304,"Q",1,$H$13)</f>
        <v>1045245.6414232353</v>
      </c>
      <c r="X304" cm="1">
        <f t="array" ref="X304">[2]!PropsSI("H","P",W304,"S",Y304,$H$13)</f>
        <v>439137.41542907176</v>
      </c>
      <c r="Y304">
        <f t="shared" si="116"/>
        <v>1770.3653899981227</v>
      </c>
      <c r="Z304" cm="1">
        <f t="array" ref="Z304">[2]!PropsSI("D","P",W304,"S",Y304,$H$13)</f>
        <v>46.115673412294804</v>
      </c>
      <c r="AB304">
        <f t="shared" si="117"/>
        <v>314.19</v>
      </c>
      <c r="AC304" cm="1">
        <f t="array" ref="AC304">[2]!PropsSI("T","P",AD304,"H",AE304,$H$13)</f>
        <v>331.67226085514505</v>
      </c>
      <c r="AD304">
        <f t="shared" si="118"/>
        <v>1045245.6414232353</v>
      </c>
      <c r="AE304">
        <f t="shared" si="119"/>
        <v>439137.41542907176</v>
      </c>
      <c r="AF304" cm="1">
        <f t="array" ref="AF304">[2]!PropsSI("S","P",AD304,"H",AE304,$H$13)</f>
        <v>1770.365389998123</v>
      </c>
      <c r="AG304" cm="1">
        <f t="array" ref="AG304">[2]!PropsSI("D","P",AD304,"H",AE304,$H$13)</f>
        <v>46.115673412294797</v>
      </c>
      <c r="AI304">
        <f t="shared" si="120"/>
        <v>314.19</v>
      </c>
      <c r="AJ304">
        <f t="shared" si="121"/>
        <v>309.19</v>
      </c>
      <c r="AK304" cm="1">
        <f t="array" ref="AK304">[2]!PropsSI("P","T",AI304,"Q",0,$H$13)</f>
        <v>1045245.6414232353</v>
      </c>
      <c r="AL304" cm="1">
        <f t="array" ref="AL304">[2]!PropsSI("H","P",AK304,"T",AJ304,$H$13)</f>
        <v>250520.54721965472</v>
      </c>
      <c r="AM304" cm="1">
        <f t="array" ref="AM304">[2]!PropsSI("S","P",AK304,"T",AJ304,$H$13)</f>
        <v>1171.4727356676585</v>
      </c>
      <c r="AN304" cm="1">
        <f t="array" ref="AN304">[2]!PropsSI("D","P",AK304,"T",AJ304,$H$13)</f>
        <v>1164.2669452214275</v>
      </c>
      <c r="AP304">
        <f t="shared" si="122"/>
        <v>313.19</v>
      </c>
      <c r="AQ304">
        <f t="shared" si="123"/>
        <v>307.19</v>
      </c>
      <c r="AR304" cm="1">
        <f t="array" ref="AR304">[2]!PropsSI("P","T",AP304,"Q",0,$H$13)</f>
        <v>1017684.0206607287</v>
      </c>
      <c r="AS304" cm="1">
        <f t="array" ref="AS304">[2]!PropsSI("H","P",AR304,"T",AQ304,$H$13)</f>
        <v>247585.90459984305</v>
      </c>
      <c r="AT304" cm="1">
        <f t="array" ref="AT304">[2]!PropsSI("S","P",AR304,"T",AQ304,$H$13)</f>
        <v>1162.0270921949434</v>
      </c>
      <c r="AU304" cm="1">
        <f t="array" ref="AU304">[2]!PropsSI("D","P",AR304,"T",AQ304,$H$13)</f>
        <v>1172.5213980394335</v>
      </c>
      <c r="AW304">
        <f t="shared" si="124"/>
        <v>260.14999999999998</v>
      </c>
      <c r="AX304">
        <f t="shared" si="125"/>
        <v>260.14999999999998</v>
      </c>
      <c r="AY304" cm="1">
        <f t="array" ref="AY304">[2]!PropsSI("P","T",AW304,"Q",0,$H$13)</f>
        <v>177916.45421566669</v>
      </c>
      <c r="AZ304">
        <f t="shared" si="126"/>
        <v>247585.90459984305</v>
      </c>
      <c r="BA304" cm="1">
        <f t="array" ref="BA304">[2]!PropsSI("S","P",AY304,"H",AZ304,$H$13)</f>
        <v>1184.8542189090019</v>
      </c>
      <c r="BB304" cm="1">
        <f t="array" ref="BB304">[2]!PropsSI("D","P",AY304,"H",AZ304,$H$13)</f>
        <v>28.329657389031421</v>
      </c>
      <c r="BD304">
        <f t="shared" si="127"/>
        <v>258.14999999999998</v>
      </c>
      <c r="BE304">
        <f t="shared" si="128"/>
        <v>260.14999999999998</v>
      </c>
      <c r="BF304" cm="1">
        <f t="array" ref="BF304">[2]!PropsSI("P","T",BD304,"Q",1,$H$13)</f>
        <v>163940.08425461562</v>
      </c>
      <c r="BG304" cm="1">
        <f t="array" ref="BG304">[2]!PropsSI("H","P",BF304,"T",BE304,$H$13)</f>
        <v>391296.02083444159</v>
      </c>
      <c r="BH304" cm="1">
        <f t="array" ref="BH304">[2]!PropsSI("S","P",BF304,"T",BE304,$H$13)</f>
        <v>1743.5316928918351</v>
      </c>
      <c r="BI304" cm="1">
        <f t="array" ref="BI304">[2]!PropsSI("D","P",BF304,"T",BE304,$H$13)</f>
        <v>8.2063862576342004</v>
      </c>
      <c r="BJ304">
        <f t="shared" si="129"/>
        <v>143.71011623459853</v>
      </c>
      <c r="BK304">
        <f t="shared" si="130"/>
        <v>42.47288235409075</v>
      </c>
      <c r="BL304">
        <f t="shared" si="131"/>
        <v>-186.18299858868929</v>
      </c>
      <c r="BM304">
        <f t="shared" si="132"/>
        <v>3.3835734301361153</v>
      </c>
      <c r="BN304">
        <f t="shared" si="133"/>
        <v>4.6065310492505329</v>
      </c>
      <c r="BO304">
        <f t="shared" si="134"/>
        <v>0.73451657960421457</v>
      </c>
      <c r="BP304">
        <f t="shared" si="135"/>
        <v>6.9296515171706581</v>
      </c>
      <c r="BR304">
        <f t="shared" si="136"/>
        <v>4.3331711759092499</v>
      </c>
      <c r="BS304">
        <f t="shared" si="137"/>
        <v>0.85339398992212723</v>
      </c>
      <c r="BT304">
        <f t="shared" si="138"/>
        <v>20.481455758131055</v>
      </c>
      <c r="BW304">
        <f t="shared" si="139"/>
        <v>0.67588804001832481</v>
      </c>
    </row>
    <row r="305" spans="1:75" x14ac:dyDescent="0.3">
      <c r="A305">
        <v>305</v>
      </c>
      <c r="B305" s="76">
        <v>45596</v>
      </c>
      <c r="C305">
        <v>21.22</v>
      </c>
      <c r="D305">
        <v>23.2</v>
      </c>
      <c r="E305">
        <v>46.80605353</v>
      </c>
      <c r="F305">
        <v>33.4</v>
      </c>
      <c r="J305">
        <v>305</v>
      </c>
      <c r="K305">
        <v>23.2</v>
      </c>
      <c r="L305">
        <f t="shared" si="112"/>
        <v>311.34999999999997</v>
      </c>
      <c r="N305">
        <f t="shared" si="113"/>
        <v>256.14999999999998</v>
      </c>
      <c r="O305">
        <f t="shared" si="114"/>
        <v>266.14999999999998</v>
      </c>
      <c r="P305" cm="1">
        <f t="array" ref="P305">[2]!PropsSI("P","T",N305,"Q",0,$H$13)</f>
        <v>150836.68187834125</v>
      </c>
      <c r="Q305" cm="1">
        <f t="array" ref="Q305">[2]!PropsSI("H","P",P305,"T",O305,$H$13)</f>
        <v>396664.53307498101</v>
      </c>
      <c r="R305" cm="1">
        <f t="array" ref="R305">[2]!PropsSI("S","P",P305,"T",O305,$H$13)</f>
        <v>1770.3653899981227</v>
      </c>
      <c r="S305" cm="1">
        <f t="array" ref="S305">[2]!PropsSI("D","P",P305,"T",O305,$H$13)</f>
        <v>7.305276664307832</v>
      </c>
      <c r="U305">
        <f t="shared" si="115"/>
        <v>311.34999999999997</v>
      </c>
      <c r="V305" cm="1">
        <f t="array" ref="V305">[2]!PropsSI("T","P",W305,"S",Y305,$H$13)</f>
        <v>328.68631461030594</v>
      </c>
      <c r="W305" cm="1">
        <f t="array" ref="W305">[2]!PropsSI("P","T",U305,"Q",1,$H$13)</f>
        <v>968399.5879176606</v>
      </c>
      <c r="X305" cm="1">
        <f t="array" ref="X305">[2]!PropsSI("H","P",W305,"S",Y305,$H$13)</f>
        <v>437406.40314810397</v>
      </c>
      <c r="Y305">
        <f t="shared" si="116"/>
        <v>1770.3653899981227</v>
      </c>
      <c r="Z305" cm="1">
        <f t="array" ref="Z305">[2]!PropsSI("D","P",W305,"S",Y305,$H$13)</f>
        <v>42.718653368071507</v>
      </c>
      <c r="AB305">
        <f t="shared" si="117"/>
        <v>311.34999999999997</v>
      </c>
      <c r="AC305" cm="1">
        <f t="array" ref="AC305">[2]!PropsSI("T","P",AD305,"H",AE305,$H$13)</f>
        <v>328.68631461030594</v>
      </c>
      <c r="AD305">
        <f t="shared" si="118"/>
        <v>968399.5879176606</v>
      </c>
      <c r="AE305">
        <f t="shared" si="119"/>
        <v>437406.40314810397</v>
      </c>
      <c r="AF305" cm="1">
        <f t="array" ref="AF305">[2]!PropsSI("S","P",AD305,"H",AE305,$H$13)</f>
        <v>1770.3653899981227</v>
      </c>
      <c r="AG305" cm="1">
        <f t="array" ref="AG305">[2]!PropsSI("D","P",AD305,"H",AE305,$H$13)</f>
        <v>42.7186533680715</v>
      </c>
      <c r="AI305">
        <f t="shared" si="120"/>
        <v>311.34999999999997</v>
      </c>
      <c r="AJ305">
        <f t="shared" si="121"/>
        <v>306.34999999999997</v>
      </c>
      <c r="AK305" cm="1">
        <f t="array" ref="AK305">[2]!PropsSI("P","T",AI305,"Q",0,$H$13)</f>
        <v>968399.5879176606</v>
      </c>
      <c r="AL305" cm="1">
        <f t="array" ref="AL305">[2]!PropsSI("H","P",AK305,"T",AJ305,$H$13)</f>
        <v>246361.95902859571</v>
      </c>
      <c r="AM305" cm="1">
        <f t="array" ref="AM305">[2]!PropsSI("S","P",AK305,"T",AJ305,$H$13)</f>
        <v>1158.1741426306005</v>
      </c>
      <c r="AN305" cm="1">
        <f t="array" ref="AN305">[2]!PropsSI("D","P",AK305,"T",AJ305,$H$13)</f>
        <v>1175.6733292242809</v>
      </c>
      <c r="AP305">
        <f t="shared" si="122"/>
        <v>310.34999999999997</v>
      </c>
      <c r="AQ305">
        <f t="shared" si="123"/>
        <v>304.34999999999997</v>
      </c>
      <c r="AR305" cm="1">
        <f t="array" ref="AR305">[2]!PropsSI("P","T",AP305,"Q",0,$H$13)</f>
        <v>942378.04086382664</v>
      </c>
      <c r="AS305" cm="1">
        <f t="array" ref="AS305">[2]!PropsSI("H","P",AR305,"T",AQ305,$H$13)</f>
        <v>243453.78062807702</v>
      </c>
      <c r="AT305" cm="1">
        <f t="array" ref="AT305">[2]!PropsSI("S","P",AR305,"T",AQ305,$H$13)</f>
        <v>1148.7222973362489</v>
      </c>
      <c r="AU305" cm="1">
        <f t="array" ref="AU305">[2]!PropsSI("D","P",AR305,"T",AQ305,$H$13)</f>
        <v>1183.7396181152067</v>
      </c>
      <c r="AW305">
        <f t="shared" si="124"/>
        <v>260.14999999999998</v>
      </c>
      <c r="AX305">
        <f t="shared" si="125"/>
        <v>260.14999999999998</v>
      </c>
      <c r="AY305" cm="1">
        <f t="array" ref="AY305">[2]!PropsSI("P","T",AW305,"Q",0,$H$13)</f>
        <v>177916.45421566669</v>
      </c>
      <c r="AZ305">
        <f t="shared" si="126"/>
        <v>243453.78062807702</v>
      </c>
      <c r="BA305" cm="1">
        <f t="array" ref="BA305">[2]!PropsSI("S","P",AY305,"H",AZ305,$H$13)</f>
        <v>1168.9705980296396</v>
      </c>
      <c r="BB305" cm="1">
        <f t="array" ref="BB305">[2]!PropsSI("D","P",AY305,"H",AZ305,$H$13)</f>
        <v>30.214600211569916</v>
      </c>
      <c r="BD305">
        <f t="shared" si="127"/>
        <v>258.14999999999998</v>
      </c>
      <c r="BE305">
        <f t="shared" si="128"/>
        <v>260.14999999999998</v>
      </c>
      <c r="BF305" cm="1">
        <f t="array" ref="BF305">[2]!PropsSI("P","T",BD305,"Q",1,$H$13)</f>
        <v>163940.08425461562</v>
      </c>
      <c r="BG305" cm="1">
        <f t="array" ref="BG305">[2]!PropsSI("H","P",BF305,"T",BE305,$H$13)</f>
        <v>391296.02083444159</v>
      </c>
      <c r="BH305" cm="1">
        <f t="array" ref="BH305">[2]!PropsSI("S","P",BF305,"T",BE305,$H$13)</f>
        <v>1743.5316928918351</v>
      </c>
      <c r="BI305" cm="1">
        <f t="array" ref="BI305">[2]!PropsSI("D","P",BF305,"T",BE305,$H$13)</f>
        <v>8.2063862576342004</v>
      </c>
      <c r="BJ305">
        <f t="shared" si="129"/>
        <v>147.84224020636458</v>
      </c>
      <c r="BK305">
        <f t="shared" si="130"/>
        <v>40.741870073122961</v>
      </c>
      <c r="BL305">
        <f t="shared" si="131"/>
        <v>-188.58411027948753</v>
      </c>
      <c r="BM305">
        <f t="shared" si="132"/>
        <v>3.6287543978962997</v>
      </c>
      <c r="BN305">
        <f t="shared" si="133"/>
        <v>4.8524436090225569</v>
      </c>
      <c r="BO305">
        <f t="shared" si="134"/>
        <v>0.74782000375007984</v>
      </c>
      <c r="BP305">
        <f t="shared" si="135"/>
        <v>6.4201862296250489</v>
      </c>
      <c r="BR305">
        <f t="shared" si="136"/>
        <v>6.0641834568770392</v>
      </c>
      <c r="BS305">
        <f t="shared" si="137"/>
        <v>1.194307241923839</v>
      </c>
      <c r="BT305">
        <f t="shared" si="138"/>
        <v>28.663373806172135</v>
      </c>
      <c r="BW305">
        <f t="shared" si="139"/>
        <v>0.94589133560368055</v>
      </c>
    </row>
    <row r="306" spans="1:75" x14ac:dyDescent="0.3">
      <c r="A306">
        <v>306</v>
      </c>
      <c r="B306" s="76">
        <v>45597</v>
      </c>
      <c r="C306">
        <v>21.35</v>
      </c>
      <c r="D306">
        <v>23.14</v>
      </c>
      <c r="E306">
        <v>46.80605353</v>
      </c>
      <c r="F306">
        <v>33.4</v>
      </c>
      <c r="J306">
        <v>306</v>
      </c>
      <c r="K306">
        <v>23.14</v>
      </c>
      <c r="L306">
        <f t="shared" si="112"/>
        <v>311.28999999999996</v>
      </c>
      <c r="N306">
        <f t="shared" si="113"/>
        <v>256.14999999999998</v>
      </c>
      <c r="O306">
        <f t="shared" si="114"/>
        <v>266.14999999999998</v>
      </c>
      <c r="P306" cm="1">
        <f t="array" ref="P306">[2]!PropsSI("P","T",N306,"Q",0,$H$13)</f>
        <v>150836.68187834125</v>
      </c>
      <c r="Q306" cm="1">
        <f t="array" ref="Q306">[2]!PropsSI("H","P",P306,"T",O306,$H$13)</f>
        <v>396664.53307498101</v>
      </c>
      <c r="R306" cm="1">
        <f t="array" ref="R306">[2]!PropsSI("S","P",P306,"T",O306,$H$13)</f>
        <v>1770.3653899981227</v>
      </c>
      <c r="S306" cm="1">
        <f t="array" ref="S306">[2]!PropsSI("D","P",P306,"T",O306,$H$13)</f>
        <v>7.305276664307832</v>
      </c>
      <c r="U306">
        <f t="shared" si="115"/>
        <v>311.28999999999996</v>
      </c>
      <c r="V306" cm="1">
        <f t="array" ref="V306">[2]!PropsSI("T","P",W306,"S",Y306,$H$13)</f>
        <v>328.6231380723238</v>
      </c>
      <c r="W306" cm="1">
        <f t="array" ref="W306">[2]!PropsSI("P","T",U306,"Q",1,$H$13)</f>
        <v>966823.26147431065</v>
      </c>
      <c r="X306" cm="1">
        <f t="array" ref="X306">[2]!PropsSI("H","P",W306,"S",Y306,$H$13)</f>
        <v>437369.4729254095</v>
      </c>
      <c r="Y306">
        <f t="shared" si="116"/>
        <v>1770.3653899981227</v>
      </c>
      <c r="Z306" cm="1">
        <f t="array" ref="Z306">[2]!PropsSI("D","P",W306,"S",Y306,$H$13)</f>
        <v>42.649194606817957</v>
      </c>
      <c r="AB306">
        <f t="shared" si="117"/>
        <v>311.28999999999996</v>
      </c>
      <c r="AC306" cm="1">
        <f t="array" ref="AC306">[2]!PropsSI("T","P",AD306,"H",AE306,$H$13)</f>
        <v>328.62313807232363</v>
      </c>
      <c r="AD306">
        <f t="shared" si="118"/>
        <v>966823.26147431065</v>
      </c>
      <c r="AE306">
        <f t="shared" si="119"/>
        <v>437369.4729254095</v>
      </c>
      <c r="AF306" cm="1">
        <f t="array" ref="AF306">[2]!PropsSI("S","P",AD306,"H",AE306,$H$13)</f>
        <v>1770.3653899981225</v>
      </c>
      <c r="AG306" cm="1">
        <f t="array" ref="AG306">[2]!PropsSI("D","P",AD306,"H",AE306,$H$13)</f>
        <v>42.649194606817993</v>
      </c>
      <c r="AI306">
        <f t="shared" si="120"/>
        <v>311.28999999999996</v>
      </c>
      <c r="AJ306">
        <f t="shared" si="121"/>
        <v>306.28999999999996</v>
      </c>
      <c r="AK306" cm="1">
        <f t="array" ref="AK306">[2]!PropsSI("P","T",AI306,"Q",0,$H$13)</f>
        <v>966823.26147431065</v>
      </c>
      <c r="AL306" cm="1">
        <f t="array" ref="AL306">[2]!PropsSI("H","P",AK306,"T",AJ306,$H$13)</f>
        <v>246274.49264070345</v>
      </c>
      <c r="AM306" cm="1">
        <f t="array" ref="AM306">[2]!PropsSI("S","P",AK306,"T",AJ306,$H$13)</f>
        <v>1157.8929799975433</v>
      </c>
      <c r="AN306" cm="1">
        <f t="array" ref="AN306">[2]!PropsSI("D","P",AK306,"T",AJ306,$H$13)</f>
        <v>1175.9117319988359</v>
      </c>
      <c r="AP306">
        <f t="shared" si="122"/>
        <v>310.28999999999996</v>
      </c>
      <c r="AQ306">
        <f t="shared" si="123"/>
        <v>304.28999999999996</v>
      </c>
      <c r="AR306" cm="1">
        <f t="array" ref="AR306">[2]!PropsSI("P","T",AP306,"Q",0,$H$13)</f>
        <v>940833.62517070456</v>
      </c>
      <c r="AS306" cm="1">
        <f t="array" ref="AS306">[2]!PropsSI("H","P",AR306,"T",AQ306,$H$13)</f>
        <v>243366.85730370466</v>
      </c>
      <c r="AT306" cm="1">
        <f t="array" ref="AT306">[2]!PropsSI("S","P",AR306,"T",AQ306,$H$13)</f>
        <v>1148.4409528252143</v>
      </c>
      <c r="AU306" cm="1">
        <f t="array" ref="AU306">[2]!PropsSI("D","P",AR306,"T",AQ306,$H$13)</f>
        <v>1183.9741952583906</v>
      </c>
      <c r="AW306">
        <f t="shared" si="124"/>
        <v>260.14999999999998</v>
      </c>
      <c r="AX306">
        <f t="shared" si="125"/>
        <v>260.14999999999998</v>
      </c>
      <c r="AY306" cm="1">
        <f t="array" ref="AY306">[2]!PropsSI("P","T",AW306,"Q",0,$H$13)</f>
        <v>177916.45421566669</v>
      </c>
      <c r="AZ306">
        <f t="shared" si="126"/>
        <v>243366.85730370466</v>
      </c>
      <c r="BA306" cm="1">
        <f t="array" ref="BA306">[2]!PropsSI("S","P",AY306,"H",AZ306,$H$13)</f>
        <v>1168.6364703172721</v>
      </c>
      <c r="BB306" cm="1">
        <f t="array" ref="BB306">[2]!PropsSI("D","P",AY306,"H",AZ306,$H$13)</f>
        <v>30.256949389293098</v>
      </c>
      <c r="BD306">
        <f t="shared" si="127"/>
        <v>258.14999999999998</v>
      </c>
      <c r="BE306">
        <f t="shared" si="128"/>
        <v>260.14999999999998</v>
      </c>
      <c r="BF306" cm="1">
        <f t="array" ref="BF306">[2]!PropsSI("P","T",BD306,"Q",1,$H$13)</f>
        <v>163940.08425461562</v>
      </c>
      <c r="BG306" cm="1">
        <f t="array" ref="BG306">[2]!PropsSI("H","P",BF306,"T",BE306,$H$13)</f>
        <v>391296.02083444159</v>
      </c>
      <c r="BH306" cm="1">
        <f t="array" ref="BH306">[2]!PropsSI("S","P",BF306,"T",BE306,$H$13)</f>
        <v>1743.5316928918351</v>
      </c>
      <c r="BI306" cm="1">
        <f t="array" ref="BI306">[2]!PropsSI("D","P",BF306,"T",BE306,$H$13)</f>
        <v>8.2063862576342004</v>
      </c>
      <c r="BJ306">
        <f t="shared" si="129"/>
        <v>147.92916353073693</v>
      </c>
      <c r="BK306">
        <f t="shared" si="130"/>
        <v>40.704939850428488</v>
      </c>
      <c r="BL306">
        <f t="shared" si="131"/>
        <v>-188.6341033811654</v>
      </c>
      <c r="BM306">
        <f t="shared" si="132"/>
        <v>3.6341820937288456</v>
      </c>
      <c r="BN306">
        <f t="shared" si="133"/>
        <v>4.8579224689499441</v>
      </c>
      <c r="BO306">
        <f t="shared" si="134"/>
        <v>0.74809388518594166</v>
      </c>
      <c r="BP306">
        <f t="shared" si="135"/>
        <v>6.4097356785805664</v>
      </c>
      <c r="BR306">
        <f t="shared" si="136"/>
        <v>6.1011136795715117</v>
      </c>
      <c r="BS306">
        <f t="shared" si="137"/>
        <v>1.2015804441156115</v>
      </c>
      <c r="BT306">
        <f t="shared" si="138"/>
        <v>28.837930658774674</v>
      </c>
      <c r="BW306">
        <f t="shared" si="139"/>
        <v>0.95165171173956431</v>
      </c>
    </row>
    <row r="307" spans="1:75" x14ac:dyDescent="0.3">
      <c r="A307">
        <v>307</v>
      </c>
      <c r="B307" s="76">
        <v>45598</v>
      </c>
      <c r="C307">
        <v>21.37</v>
      </c>
      <c r="D307">
        <v>23.17</v>
      </c>
      <c r="E307">
        <v>46.80605353</v>
      </c>
      <c r="F307">
        <v>33.4</v>
      </c>
      <c r="J307">
        <v>307</v>
      </c>
      <c r="K307">
        <v>23.17</v>
      </c>
      <c r="L307">
        <f t="shared" si="112"/>
        <v>311.32</v>
      </c>
      <c r="N307">
        <f t="shared" si="113"/>
        <v>256.14999999999998</v>
      </c>
      <c r="O307">
        <f t="shared" si="114"/>
        <v>266.14999999999998</v>
      </c>
      <c r="P307" cm="1">
        <f t="array" ref="P307">[2]!PropsSI("P","T",N307,"Q",0,$H$13)</f>
        <v>150836.68187834125</v>
      </c>
      <c r="Q307" cm="1">
        <f t="array" ref="Q307">[2]!PropsSI("H","P",P307,"T",O307,$H$13)</f>
        <v>396664.53307498101</v>
      </c>
      <c r="R307" cm="1">
        <f t="array" ref="R307">[2]!PropsSI("S","P",P307,"T",O307,$H$13)</f>
        <v>1770.3653899981227</v>
      </c>
      <c r="S307" cm="1">
        <f t="array" ref="S307">[2]!PropsSI("D","P",P307,"T",O307,$H$13)</f>
        <v>7.305276664307832</v>
      </c>
      <c r="U307">
        <f t="shared" si="115"/>
        <v>311.32</v>
      </c>
      <c r="V307" cm="1">
        <f t="array" ref="V307">[2]!PropsSI("T","P",W307,"S",Y307,$H$13)</f>
        <v>328.65472686184438</v>
      </c>
      <c r="W307" cm="1">
        <f t="array" ref="W307">[2]!PropsSI("P","T",U307,"Q",1,$H$13)</f>
        <v>967611.18375684856</v>
      </c>
      <c r="X307" cm="1">
        <f t="array" ref="X307">[2]!PropsSI("H","P",W307,"S",Y307,$H$13)</f>
        <v>437387.93990401248</v>
      </c>
      <c r="Y307">
        <f t="shared" si="116"/>
        <v>1770.3653899981227</v>
      </c>
      <c r="Z307" cm="1">
        <f t="array" ref="Z307">[2]!PropsSI("D","P",W307,"S",Y307,$H$13)</f>
        <v>42.683912268876973</v>
      </c>
      <c r="AB307">
        <f t="shared" si="117"/>
        <v>311.32</v>
      </c>
      <c r="AC307" cm="1">
        <f t="array" ref="AC307">[2]!PropsSI("T","P",AD307,"H",AE307,$H$13)</f>
        <v>328.65472686184432</v>
      </c>
      <c r="AD307">
        <f t="shared" si="118"/>
        <v>967611.18375684856</v>
      </c>
      <c r="AE307">
        <f t="shared" si="119"/>
        <v>437387.93990401248</v>
      </c>
      <c r="AF307" cm="1">
        <f t="array" ref="AF307">[2]!PropsSI("S","P",AD307,"H",AE307,$H$13)</f>
        <v>1770.3653899981225</v>
      </c>
      <c r="AG307" cm="1">
        <f t="array" ref="AG307">[2]!PropsSI("D","P",AD307,"H",AE307,$H$13)</f>
        <v>42.683912268876995</v>
      </c>
      <c r="AI307">
        <f t="shared" si="120"/>
        <v>311.32</v>
      </c>
      <c r="AJ307">
        <f t="shared" si="121"/>
        <v>306.32</v>
      </c>
      <c r="AK307" cm="1">
        <f t="array" ref="AK307">[2]!PropsSI("P","T",AI307,"Q",0,$H$13)</f>
        <v>967611.18375684856</v>
      </c>
      <c r="AL307" cm="1">
        <f t="array" ref="AL307">[2]!PropsSI("H","P",AK307,"T",AJ307,$H$13)</f>
        <v>246318.22384618851</v>
      </c>
      <c r="AM307" cm="1">
        <f t="array" ref="AM307">[2]!PropsSI("S","P",AK307,"T",AJ307,$H$13)</f>
        <v>1158.0335624865504</v>
      </c>
      <c r="AN307" cm="1">
        <f t="array" ref="AN307">[2]!PropsSI("D","P",AK307,"T",AJ307,$H$13)</f>
        <v>1175.7925436358148</v>
      </c>
      <c r="AP307">
        <f t="shared" si="122"/>
        <v>310.32</v>
      </c>
      <c r="AQ307">
        <f t="shared" si="123"/>
        <v>304.32</v>
      </c>
      <c r="AR307" cm="1">
        <f t="array" ref="AR307">[2]!PropsSI("P","T",AP307,"Q",0,$H$13)</f>
        <v>941605.59529076191</v>
      </c>
      <c r="AS307" cm="1">
        <f t="array" ref="AS307">[2]!PropsSI("H","P",AR307,"T",AQ307,$H$13)</f>
        <v>243410.31705764864</v>
      </c>
      <c r="AT307" cm="1">
        <f t="array" ref="AT307">[2]!PropsSI("S","P",AR307,"T",AQ307,$H$13)</f>
        <v>1148.5816265100175</v>
      </c>
      <c r="AU307" cm="1">
        <f t="array" ref="AU307">[2]!PropsSI("D","P",AR307,"T",AQ307,$H$13)</f>
        <v>1183.8569189634243</v>
      </c>
      <c r="AW307">
        <f t="shared" si="124"/>
        <v>260.14999999999998</v>
      </c>
      <c r="AX307">
        <f t="shared" si="125"/>
        <v>260.14999999999998</v>
      </c>
      <c r="AY307" cm="1">
        <f t="array" ref="AY307">[2]!PropsSI("P","T",AW307,"Q",0,$H$13)</f>
        <v>177916.45421566669</v>
      </c>
      <c r="AZ307">
        <f t="shared" si="126"/>
        <v>243410.31705764864</v>
      </c>
      <c r="BA307" cm="1">
        <f t="array" ref="BA307">[2]!PropsSI("S","P",AY307,"H",AZ307,$H$13)</f>
        <v>1168.8035268382948</v>
      </c>
      <c r="BB307" cm="1">
        <f t="array" ref="BB307">[2]!PropsSI("D","P",AY307,"H",AZ307,$H$13)</f>
        <v>30.235760901231846</v>
      </c>
      <c r="BD307">
        <f t="shared" si="127"/>
        <v>258.14999999999998</v>
      </c>
      <c r="BE307">
        <f t="shared" si="128"/>
        <v>260.14999999999998</v>
      </c>
      <c r="BF307" cm="1">
        <f t="array" ref="BF307">[2]!PropsSI("P","T",BD307,"Q",1,$H$13)</f>
        <v>163940.08425461562</v>
      </c>
      <c r="BG307" cm="1">
        <f t="array" ref="BG307">[2]!PropsSI("H","P",BF307,"T",BE307,$H$13)</f>
        <v>391296.02083444159</v>
      </c>
      <c r="BH307" cm="1">
        <f t="array" ref="BH307">[2]!PropsSI("S","P",BF307,"T",BE307,$H$13)</f>
        <v>1743.5316928918351</v>
      </c>
      <c r="BI307" cm="1">
        <f t="array" ref="BI307">[2]!PropsSI("D","P",BF307,"T",BE307,$H$13)</f>
        <v>8.2063862576342004</v>
      </c>
      <c r="BJ307">
        <f t="shared" si="129"/>
        <v>147.88570377679295</v>
      </c>
      <c r="BK307">
        <f t="shared" si="130"/>
        <v>40.723406829031475</v>
      </c>
      <c r="BL307">
        <f t="shared" si="131"/>
        <v>-188.60911060582441</v>
      </c>
      <c r="BM307">
        <f t="shared" si="132"/>
        <v>3.6314668956273595</v>
      </c>
      <c r="BN307">
        <f t="shared" si="133"/>
        <v>4.8551814933233004</v>
      </c>
      <c r="BO307">
        <f t="shared" si="134"/>
        <v>0.74795698175675684</v>
      </c>
      <c r="BP307">
        <f t="shared" si="135"/>
        <v>6.4149593567517256</v>
      </c>
      <c r="BR307">
        <f t="shared" si="136"/>
        <v>6.0826467009685246</v>
      </c>
      <c r="BS307">
        <f t="shared" si="137"/>
        <v>1.1979434752740787</v>
      </c>
      <c r="BT307">
        <f t="shared" si="138"/>
        <v>28.75064340657789</v>
      </c>
      <c r="BW307">
        <f t="shared" si="139"/>
        <v>0.9487712324170704</v>
      </c>
    </row>
    <row r="308" spans="1:75" x14ac:dyDescent="0.3">
      <c r="A308">
        <v>308</v>
      </c>
      <c r="B308" s="76">
        <v>45599</v>
      </c>
      <c r="C308">
        <v>22.1</v>
      </c>
      <c r="D308">
        <v>24.46</v>
      </c>
      <c r="E308">
        <v>46.80605353</v>
      </c>
      <c r="F308">
        <v>33.4</v>
      </c>
      <c r="J308">
        <v>308</v>
      </c>
      <c r="K308">
        <v>24.46</v>
      </c>
      <c r="L308">
        <f t="shared" si="112"/>
        <v>312.60999999999996</v>
      </c>
      <c r="N308">
        <f t="shared" si="113"/>
        <v>256.14999999999998</v>
      </c>
      <c r="O308">
        <f t="shared" si="114"/>
        <v>266.14999999999998</v>
      </c>
      <c r="P308" cm="1">
        <f t="array" ref="P308">[2]!PropsSI("P","T",N308,"Q",0,$H$13)</f>
        <v>150836.68187834125</v>
      </c>
      <c r="Q308" cm="1">
        <f t="array" ref="Q308">[2]!PropsSI("H","P",P308,"T",O308,$H$13)</f>
        <v>396664.53307498101</v>
      </c>
      <c r="R308" cm="1">
        <f t="array" ref="R308">[2]!PropsSI("S","P",P308,"T",O308,$H$13)</f>
        <v>1770.3653899981227</v>
      </c>
      <c r="S308" cm="1">
        <f t="array" ref="S308">[2]!PropsSI("D","P",P308,"T",O308,$H$13)</f>
        <v>7.305276664307832</v>
      </c>
      <c r="U308">
        <f t="shared" si="115"/>
        <v>312.60999999999996</v>
      </c>
      <c r="V308" cm="1">
        <f t="array" ref="V308">[2]!PropsSI("T","P",W308,"S",Y308,$H$13)</f>
        <v>330.01209209815579</v>
      </c>
      <c r="W308" cm="1">
        <f t="array" ref="W308">[2]!PropsSI("P","T",U308,"Q",1,$H$13)</f>
        <v>1001950.2687808543</v>
      </c>
      <c r="X308" cm="1">
        <f t="array" ref="X308">[2]!PropsSI("H","P",W308,"S",Y308,$H$13)</f>
        <v>438178.49340337567</v>
      </c>
      <c r="Y308">
        <f t="shared" si="116"/>
        <v>1770.3653899981227</v>
      </c>
      <c r="Z308" cm="1">
        <f t="array" ref="Z308">[2]!PropsSI("D","P",W308,"S",Y308,$H$13)</f>
        <v>44.199129294343095</v>
      </c>
      <c r="AB308">
        <f t="shared" si="117"/>
        <v>312.60999999999996</v>
      </c>
      <c r="AC308" cm="1">
        <f t="array" ref="AC308">[2]!PropsSI("T","P",AD308,"H",AE308,$H$13)</f>
        <v>330.01209209815562</v>
      </c>
      <c r="AD308">
        <f t="shared" si="118"/>
        <v>1001950.2687808543</v>
      </c>
      <c r="AE308">
        <f t="shared" si="119"/>
        <v>438178.49340337567</v>
      </c>
      <c r="AF308" cm="1">
        <f t="array" ref="AF308">[2]!PropsSI("S","P",AD308,"H",AE308,$H$13)</f>
        <v>1770.3653899981216</v>
      </c>
      <c r="AG308" cm="1">
        <f t="array" ref="AG308">[2]!PropsSI("D","P",AD308,"H",AE308,$H$13)</f>
        <v>44.199129294343138</v>
      </c>
      <c r="AI308">
        <f t="shared" si="120"/>
        <v>312.60999999999996</v>
      </c>
      <c r="AJ308">
        <f t="shared" si="121"/>
        <v>307.60999999999996</v>
      </c>
      <c r="AK308" cm="1">
        <f t="array" ref="AK308">[2]!PropsSI("P","T",AI308,"Q",0,$H$13)</f>
        <v>1001950.2687808543</v>
      </c>
      <c r="AL308" cm="1">
        <f t="array" ref="AL308">[2]!PropsSI("H","P",AK308,"T",AJ308,$H$13)</f>
        <v>248202.45616782361</v>
      </c>
      <c r="AM308" cm="1">
        <f t="array" ref="AM308">[2]!PropsSI("S","P",AK308,"T",AJ308,$H$13)</f>
        <v>1164.0764774130557</v>
      </c>
      <c r="AN308" cm="1">
        <f t="array" ref="AN308">[2]!PropsSI("D","P",AK308,"T",AJ308,$H$13)</f>
        <v>1170.6425513286888</v>
      </c>
      <c r="AP308">
        <f t="shared" si="122"/>
        <v>311.60999999999996</v>
      </c>
      <c r="AQ308">
        <f t="shared" si="123"/>
        <v>305.60999999999996</v>
      </c>
      <c r="AR308" cm="1">
        <f t="array" ref="AR308">[2]!PropsSI("P","T",AP308,"Q",0,$H$13)</f>
        <v>975252.6381641319</v>
      </c>
      <c r="AS308" cm="1">
        <f t="array" ref="AS308">[2]!PropsSI("H","P",AR308,"T",AQ308,$H$13)</f>
        <v>245282.72295220889</v>
      </c>
      <c r="AT308" cm="1">
        <f t="array" ref="AT308">[2]!PropsSI("S","P",AR308,"T",AQ308,$H$13)</f>
        <v>1154.6279719148611</v>
      </c>
      <c r="AU308" cm="1">
        <f t="array" ref="AU308">[2]!PropsSI("D","P",AR308,"T",AQ308,$H$13)</f>
        <v>1178.7905816792186</v>
      </c>
      <c r="AW308">
        <f t="shared" si="124"/>
        <v>260.14999999999998</v>
      </c>
      <c r="AX308">
        <f t="shared" si="125"/>
        <v>260.14999999999998</v>
      </c>
      <c r="AY308" cm="1">
        <f t="array" ref="AY308">[2]!PropsSI("P","T",AW308,"Q",0,$H$13)</f>
        <v>177916.45421566669</v>
      </c>
      <c r="AZ308">
        <f t="shared" si="126"/>
        <v>245282.72295220889</v>
      </c>
      <c r="BA308" cm="1">
        <f t="array" ref="BA308">[2]!PropsSI("S","P",AY308,"H",AZ308,$H$13)</f>
        <v>1176.0009356199985</v>
      </c>
      <c r="BB308" cm="1">
        <f t="array" ref="BB308">[2]!PropsSI("D","P",AY308,"H",AZ308,$H$13)</f>
        <v>29.350239196079016</v>
      </c>
      <c r="BD308">
        <f t="shared" si="127"/>
        <v>258.14999999999998</v>
      </c>
      <c r="BE308">
        <f t="shared" si="128"/>
        <v>260.14999999999998</v>
      </c>
      <c r="BF308" cm="1">
        <f t="array" ref="BF308">[2]!PropsSI("P","T",BD308,"Q",1,$H$13)</f>
        <v>163940.08425461562</v>
      </c>
      <c r="BG308" cm="1">
        <f t="array" ref="BG308">[2]!PropsSI("H","P",BF308,"T",BE308,$H$13)</f>
        <v>391296.02083444159</v>
      </c>
      <c r="BH308" cm="1">
        <f t="array" ref="BH308">[2]!PropsSI("S","P",BF308,"T",BE308,$H$13)</f>
        <v>1743.5316928918351</v>
      </c>
      <c r="BI308" cm="1">
        <f t="array" ref="BI308">[2]!PropsSI("D","P",BF308,"T",BE308,$H$13)</f>
        <v>8.2063862576342004</v>
      </c>
      <c r="BJ308">
        <f t="shared" si="129"/>
        <v>146.01329788223271</v>
      </c>
      <c r="BK308">
        <f t="shared" si="130"/>
        <v>41.513960328394667</v>
      </c>
      <c r="BL308">
        <f t="shared" si="131"/>
        <v>-187.52725821062737</v>
      </c>
      <c r="BM308">
        <f t="shared" si="132"/>
        <v>3.5172095537790145</v>
      </c>
      <c r="BN308">
        <f t="shared" si="133"/>
        <v>4.7401762761659949</v>
      </c>
      <c r="BO308">
        <f t="shared" si="134"/>
        <v>0.74199973774474171</v>
      </c>
      <c r="BP308">
        <f t="shared" si="135"/>
        <v>6.6426167448378823</v>
      </c>
      <c r="BR308">
        <f t="shared" si="136"/>
        <v>5.2920932016053328</v>
      </c>
      <c r="BS308">
        <f t="shared" si="137"/>
        <v>1.0422483555383837</v>
      </c>
      <c r="BT308">
        <f t="shared" si="138"/>
        <v>25.01396053292121</v>
      </c>
      <c r="BW308">
        <f t="shared" si="139"/>
        <v>0.82546069758639995</v>
      </c>
    </row>
    <row r="309" spans="1:75" x14ac:dyDescent="0.3">
      <c r="A309">
        <v>309</v>
      </c>
      <c r="B309" s="76">
        <v>45600</v>
      </c>
      <c r="C309">
        <v>22.37</v>
      </c>
      <c r="D309">
        <v>25.58</v>
      </c>
      <c r="E309">
        <v>46.80605353</v>
      </c>
      <c r="F309">
        <v>33.4</v>
      </c>
      <c r="J309">
        <v>309</v>
      </c>
      <c r="K309">
        <v>25.58</v>
      </c>
      <c r="L309">
        <f t="shared" si="112"/>
        <v>313.72999999999996</v>
      </c>
      <c r="N309">
        <f t="shared" si="113"/>
        <v>256.14999999999998</v>
      </c>
      <c r="O309">
        <f t="shared" si="114"/>
        <v>266.14999999999998</v>
      </c>
      <c r="P309" cm="1">
        <f t="array" ref="P309">[2]!PropsSI("P","T",N309,"Q",0,$H$13)</f>
        <v>150836.68187834125</v>
      </c>
      <c r="Q309" cm="1">
        <f t="array" ref="Q309">[2]!PropsSI("H","P",P309,"T",O309,$H$13)</f>
        <v>396664.53307498101</v>
      </c>
      <c r="R309" cm="1">
        <f t="array" ref="R309">[2]!PropsSI("S","P",P309,"T",O309,$H$13)</f>
        <v>1770.3653899981227</v>
      </c>
      <c r="S309" cm="1">
        <f t="array" ref="S309">[2]!PropsSI("D","P",P309,"T",O309,$H$13)</f>
        <v>7.305276664307832</v>
      </c>
      <c r="U309">
        <f t="shared" si="115"/>
        <v>313.72999999999996</v>
      </c>
      <c r="V309" cm="1">
        <f t="array" ref="V309">[2]!PropsSI("T","P",W309,"S",Y309,$H$13)</f>
        <v>331.18916799495526</v>
      </c>
      <c r="W309" cm="1">
        <f t="array" ref="W309">[2]!PropsSI("P","T",U309,"Q",1,$H$13)</f>
        <v>1032498.6534988184</v>
      </c>
      <c r="X309" cm="1">
        <f t="array" ref="X309">[2]!PropsSI("H","P",W309,"S",Y309,$H$13)</f>
        <v>438859.29456601571</v>
      </c>
      <c r="Y309">
        <f t="shared" si="116"/>
        <v>1770.3653899981227</v>
      </c>
      <c r="Z309" cm="1">
        <f t="array" ref="Z309">[2]!PropsSI("D","P",W309,"S",Y309,$H$13)</f>
        <v>45.550685288236366</v>
      </c>
      <c r="AB309">
        <f t="shared" si="117"/>
        <v>313.72999999999996</v>
      </c>
      <c r="AC309" cm="1">
        <f t="array" ref="AC309">[2]!PropsSI("T","P",AD309,"H",AE309,$H$13)</f>
        <v>331.18916799495548</v>
      </c>
      <c r="AD309">
        <f t="shared" si="118"/>
        <v>1032498.6534988184</v>
      </c>
      <c r="AE309">
        <f t="shared" si="119"/>
        <v>438859.29456601571</v>
      </c>
      <c r="AF309" cm="1">
        <f t="array" ref="AF309">[2]!PropsSI("S","P",AD309,"H",AE309,$H$13)</f>
        <v>1770.3653899981234</v>
      </c>
      <c r="AG309" cm="1">
        <f t="array" ref="AG309">[2]!PropsSI("D","P",AD309,"H",AE309,$H$13)</f>
        <v>45.550685288236316</v>
      </c>
      <c r="AI309">
        <f t="shared" si="120"/>
        <v>313.72999999999996</v>
      </c>
      <c r="AJ309">
        <f t="shared" si="121"/>
        <v>308.72999999999996</v>
      </c>
      <c r="AK309" cm="1">
        <f t="array" ref="AK309">[2]!PropsSI("P","T",AI309,"Q",0,$H$13)</f>
        <v>1032498.6534988184</v>
      </c>
      <c r="AL309" cm="1">
        <f t="array" ref="AL309">[2]!PropsSI("H","P",AK309,"T",AJ309,$H$13)</f>
        <v>249844.47586023007</v>
      </c>
      <c r="AM309" cm="1">
        <f t="array" ref="AM309">[2]!PropsSI("S","P",AK309,"T",AJ309,$H$13)</f>
        <v>1169.3199274966803</v>
      </c>
      <c r="AN309" cm="1">
        <f t="array" ref="AN309">[2]!PropsSI("D","P",AK309,"T",AJ309,$H$13)</f>
        <v>1166.1309962926139</v>
      </c>
      <c r="AP309">
        <f t="shared" si="122"/>
        <v>312.72999999999996</v>
      </c>
      <c r="AQ309">
        <f t="shared" si="123"/>
        <v>306.72999999999996</v>
      </c>
      <c r="AR309" cm="1">
        <f t="array" ref="AR309">[2]!PropsSI("P","T",AP309,"Q",0,$H$13)</f>
        <v>1005190.4468946347</v>
      </c>
      <c r="AS309" cm="1">
        <f t="array" ref="AS309">[2]!PropsSI("H","P",AR309,"T",AQ309,$H$13)</f>
        <v>246914.22354219452</v>
      </c>
      <c r="AT309" cm="1">
        <f t="array" ref="AT309">[2]!PropsSI("S","P",AR309,"T",AQ309,$H$13)</f>
        <v>1159.8736061285206</v>
      </c>
      <c r="AU309" cm="1">
        <f t="array" ref="AU309">[2]!PropsSI("D","P",AR309,"T",AQ309,$H$13)</f>
        <v>1174.3540019767327</v>
      </c>
      <c r="AW309">
        <f t="shared" si="124"/>
        <v>260.14999999999998</v>
      </c>
      <c r="AX309">
        <f t="shared" si="125"/>
        <v>260.14999999999998</v>
      </c>
      <c r="AY309" cm="1">
        <f t="array" ref="AY309">[2]!PropsSI("P","T",AW309,"Q",0,$H$13)</f>
        <v>177916.45421566669</v>
      </c>
      <c r="AZ309">
        <f t="shared" si="126"/>
        <v>246914.22354219452</v>
      </c>
      <c r="BA309" cm="1">
        <f t="array" ref="BA309">[2]!PropsSI("S","P",AY309,"H",AZ309,$H$13)</f>
        <v>1182.2723197829262</v>
      </c>
      <c r="BB309" cm="1">
        <f t="array" ref="BB309">[2]!PropsSI("D","P",AY309,"H",AZ309,$H$13)</f>
        <v>28.619885164870983</v>
      </c>
      <c r="BD309">
        <f t="shared" si="127"/>
        <v>258.14999999999998</v>
      </c>
      <c r="BE309">
        <f t="shared" si="128"/>
        <v>260.14999999999998</v>
      </c>
      <c r="BF309" cm="1">
        <f t="array" ref="BF309">[2]!PropsSI("P","T",BD309,"Q",1,$H$13)</f>
        <v>163940.08425461562</v>
      </c>
      <c r="BG309" cm="1">
        <f t="array" ref="BG309">[2]!PropsSI("H","P",BF309,"T",BE309,$H$13)</f>
        <v>391296.02083444159</v>
      </c>
      <c r="BH309" cm="1">
        <f t="array" ref="BH309">[2]!PropsSI("S","P",BF309,"T",BE309,$H$13)</f>
        <v>1743.5316928918351</v>
      </c>
      <c r="BI309" cm="1">
        <f t="array" ref="BI309">[2]!PropsSI("D","P",BF309,"T",BE309,$H$13)</f>
        <v>8.2063862576342004</v>
      </c>
      <c r="BJ309">
        <f t="shared" si="129"/>
        <v>144.38179729224706</v>
      </c>
      <c r="BK309">
        <f t="shared" si="130"/>
        <v>42.194761491034704</v>
      </c>
      <c r="BL309">
        <f t="shared" si="131"/>
        <v>-186.57655878328177</v>
      </c>
      <c r="BM309">
        <f t="shared" si="132"/>
        <v>3.4217943694959492</v>
      </c>
      <c r="BN309">
        <f t="shared" si="133"/>
        <v>4.6446563512054704</v>
      </c>
      <c r="BO309">
        <f t="shared" si="134"/>
        <v>0.73671637054652261</v>
      </c>
      <c r="BP309">
        <f t="shared" si="135"/>
        <v>6.8451429761070317</v>
      </c>
      <c r="BR309">
        <f t="shared" si="136"/>
        <v>4.6112920389652956</v>
      </c>
      <c r="BS309">
        <f t="shared" si="137"/>
        <v>0.90816834878510955</v>
      </c>
      <c r="BT309">
        <f t="shared" si="138"/>
        <v>21.796040370842629</v>
      </c>
      <c r="BW309">
        <f t="shared" si="139"/>
        <v>0.71926933223780676</v>
      </c>
    </row>
    <row r="310" spans="1:75" x14ac:dyDescent="0.3">
      <c r="A310">
        <v>310</v>
      </c>
      <c r="B310" s="76">
        <v>45601</v>
      </c>
      <c r="C310">
        <v>21.38</v>
      </c>
      <c r="D310">
        <v>23.21</v>
      </c>
      <c r="E310">
        <v>46.80605353</v>
      </c>
      <c r="F310">
        <v>33.4</v>
      </c>
      <c r="J310">
        <v>310</v>
      </c>
      <c r="K310">
        <v>23.21</v>
      </c>
      <c r="L310">
        <f t="shared" si="112"/>
        <v>311.35999999999996</v>
      </c>
      <c r="N310">
        <f t="shared" si="113"/>
        <v>256.14999999999998</v>
      </c>
      <c r="O310">
        <f t="shared" si="114"/>
        <v>266.14999999999998</v>
      </c>
      <c r="P310" cm="1">
        <f t="array" ref="P310">[2]!PropsSI("P","T",N310,"Q",0,$H$13)</f>
        <v>150836.68187834125</v>
      </c>
      <c r="Q310" cm="1">
        <f t="array" ref="Q310">[2]!PropsSI("H","P",P310,"T",O310,$H$13)</f>
        <v>396664.53307498101</v>
      </c>
      <c r="R310" cm="1">
        <f t="array" ref="R310">[2]!PropsSI("S","P",P310,"T",O310,$H$13)</f>
        <v>1770.3653899981227</v>
      </c>
      <c r="S310" cm="1">
        <f t="array" ref="S310">[2]!PropsSI("D","P",P310,"T",O310,$H$13)</f>
        <v>7.305276664307832</v>
      </c>
      <c r="U310">
        <f t="shared" si="115"/>
        <v>311.35999999999996</v>
      </c>
      <c r="V310" cm="1">
        <f t="array" ref="V310">[2]!PropsSI("T","P",W310,"S",Y310,$H$13)</f>
        <v>328.69684362886602</v>
      </c>
      <c r="W310" cm="1">
        <f t="array" ref="W310">[2]!PropsSI("P","T",U310,"Q",1,$H$13)</f>
        <v>968662.49642210326</v>
      </c>
      <c r="X310" cm="1">
        <f t="array" ref="X310">[2]!PropsSI("H","P",W310,"S",Y310,$H$13)</f>
        <v>437412.55673299095</v>
      </c>
      <c r="Y310">
        <f t="shared" si="116"/>
        <v>1770.3653899981227</v>
      </c>
      <c r="Z310" cm="1">
        <f t="array" ref="Z310">[2]!PropsSI("D","P",W310,"S",Y310,$H$13)</f>
        <v>42.73023894513274</v>
      </c>
      <c r="AB310">
        <f t="shared" si="117"/>
        <v>311.35999999999996</v>
      </c>
      <c r="AC310" cm="1">
        <f t="array" ref="AC310">[2]!PropsSI("T","P",AD310,"H",AE310,$H$13)</f>
        <v>328.69684362886591</v>
      </c>
      <c r="AD310">
        <f t="shared" si="118"/>
        <v>968662.49642210326</v>
      </c>
      <c r="AE310">
        <f t="shared" si="119"/>
        <v>437412.55673299095</v>
      </c>
      <c r="AF310" cm="1">
        <f t="array" ref="AF310">[2]!PropsSI("S","P",AD310,"H",AE310,$H$13)</f>
        <v>1770.3653899981221</v>
      </c>
      <c r="AG310" cm="1">
        <f t="array" ref="AG310">[2]!PropsSI("D","P",AD310,"H",AE310,$H$13)</f>
        <v>42.730238945132768</v>
      </c>
      <c r="AI310">
        <f t="shared" si="120"/>
        <v>311.35999999999996</v>
      </c>
      <c r="AJ310">
        <f t="shared" si="121"/>
        <v>306.35999999999996</v>
      </c>
      <c r="AK310" cm="1">
        <f t="array" ref="AK310">[2]!PropsSI("P","T",AI310,"Q",0,$H$13)</f>
        <v>968662.49642210326</v>
      </c>
      <c r="AL310" cm="1">
        <f t="array" ref="AL310">[2]!PropsSI("H","P",AK310,"T",AJ310,$H$13)</f>
        <v>246376.5383068579</v>
      </c>
      <c r="AM310" cm="1">
        <f t="array" ref="AM310">[2]!PropsSI("S","P",AK310,"T",AJ310,$H$13)</f>
        <v>1158.2210021586336</v>
      </c>
      <c r="AN310" cm="1">
        <f t="array" ref="AN310">[2]!PropsSI("D","P",AK310,"T",AJ310,$H$13)</f>
        <v>1175.6335852953046</v>
      </c>
      <c r="AP310">
        <f t="shared" si="122"/>
        <v>310.35999999999996</v>
      </c>
      <c r="AQ310">
        <f t="shared" si="123"/>
        <v>304.35999999999996</v>
      </c>
      <c r="AR310" cm="1">
        <f t="array" ref="AR310">[2]!PropsSI("P","T",AP310,"Q",0,$H$13)</f>
        <v>942635.62841089349</v>
      </c>
      <c r="AS310" cm="1">
        <f t="array" ref="AS310">[2]!PropsSI("H","P",AR310,"T",AQ310,$H$13)</f>
        <v>243468.26933333147</v>
      </c>
      <c r="AT310" cm="1">
        <f t="array" ref="AT310">[2]!PropsSI("S","P",AR310,"T",AQ310,$H$13)</f>
        <v>1148.7691869774746</v>
      </c>
      <c r="AU310" cm="1">
        <f t="array" ref="AU310">[2]!PropsSI("D","P",AR310,"T",AQ310,$H$13)</f>
        <v>1183.700512373227</v>
      </c>
      <c r="AW310">
        <f t="shared" si="124"/>
        <v>260.14999999999998</v>
      </c>
      <c r="AX310">
        <f t="shared" si="125"/>
        <v>260.14999999999998</v>
      </c>
      <c r="AY310" cm="1">
        <f t="array" ref="AY310">[2]!PropsSI("P","T",AW310,"Q",0,$H$13)</f>
        <v>177916.45421566669</v>
      </c>
      <c r="AZ310">
        <f t="shared" si="126"/>
        <v>243468.26933333147</v>
      </c>
      <c r="BA310" cm="1">
        <f t="array" ref="BA310">[2]!PropsSI("S","P",AY310,"H",AZ310,$H$13)</f>
        <v>1169.0262916881229</v>
      </c>
      <c r="BB310" cm="1">
        <f t="array" ref="BB310">[2]!PropsSI("D","P",AY310,"H",AZ310,$H$13)</f>
        <v>30.207552816196326</v>
      </c>
      <c r="BD310">
        <f t="shared" si="127"/>
        <v>258.14999999999998</v>
      </c>
      <c r="BE310">
        <f t="shared" si="128"/>
        <v>260.14999999999998</v>
      </c>
      <c r="BF310" cm="1">
        <f t="array" ref="BF310">[2]!PropsSI("P","T",BD310,"Q",1,$H$13)</f>
        <v>163940.08425461562</v>
      </c>
      <c r="BG310" cm="1">
        <f t="array" ref="BG310">[2]!PropsSI("H","P",BF310,"T",BE310,$H$13)</f>
        <v>391296.02083444159</v>
      </c>
      <c r="BH310" cm="1">
        <f t="array" ref="BH310">[2]!PropsSI("S","P",BF310,"T",BE310,$H$13)</f>
        <v>1743.5316928918351</v>
      </c>
      <c r="BI310" cm="1">
        <f t="array" ref="BI310">[2]!PropsSI("D","P",BF310,"T",BE310,$H$13)</f>
        <v>8.2063862576342004</v>
      </c>
      <c r="BJ310">
        <f t="shared" si="129"/>
        <v>147.82775150111013</v>
      </c>
      <c r="BK310">
        <f t="shared" si="130"/>
        <v>40.748023658009942</v>
      </c>
      <c r="BL310">
        <f t="shared" si="131"/>
        <v>-188.57577515912007</v>
      </c>
      <c r="BM310">
        <f t="shared" si="132"/>
        <v>3.6278508312893663</v>
      </c>
      <c r="BN310">
        <f t="shared" si="133"/>
        <v>4.8515316669798922</v>
      </c>
      <c r="BO310">
        <f t="shared" si="134"/>
        <v>0.74777432784391684</v>
      </c>
      <c r="BP310">
        <f t="shared" si="135"/>
        <v>6.421929230738364</v>
      </c>
      <c r="BR310">
        <f t="shared" si="136"/>
        <v>6.0580298719900583</v>
      </c>
      <c r="BS310">
        <f t="shared" si="137"/>
        <v>1.1930953275669309</v>
      </c>
      <c r="BT310">
        <f t="shared" si="138"/>
        <v>28.634287861606342</v>
      </c>
      <c r="BW310">
        <f t="shared" si="139"/>
        <v>0.94493149943300936</v>
      </c>
    </row>
    <row r="311" spans="1:75" x14ac:dyDescent="0.3">
      <c r="A311">
        <v>311</v>
      </c>
      <c r="B311" s="76">
        <v>45602</v>
      </c>
      <c r="C311">
        <v>20.8</v>
      </c>
      <c r="D311">
        <v>22.04</v>
      </c>
      <c r="E311">
        <v>46.80605353</v>
      </c>
      <c r="F311">
        <v>33.4</v>
      </c>
      <c r="J311">
        <v>311</v>
      </c>
      <c r="K311">
        <v>22.04</v>
      </c>
      <c r="L311">
        <f t="shared" si="112"/>
        <v>310.19</v>
      </c>
      <c r="N311">
        <f t="shared" si="113"/>
        <v>256.14999999999998</v>
      </c>
      <c r="O311">
        <f t="shared" si="114"/>
        <v>266.14999999999998</v>
      </c>
      <c r="P311" cm="1">
        <f t="array" ref="P311">[2]!PropsSI("P","T",N311,"Q",0,$H$13)</f>
        <v>150836.68187834125</v>
      </c>
      <c r="Q311" cm="1">
        <f t="array" ref="Q311">[2]!PropsSI("H","P",P311,"T",O311,$H$13)</f>
        <v>396664.53307498101</v>
      </c>
      <c r="R311" cm="1">
        <f t="array" ref="R311">[2]!PropsSI("S","P",P311,"T",O311,$H$13)</f>
        <v>1770.3653899981227</v>
      </c>
      <c r="S311" cm="1">
        <f t="array" ref="S311">[2]!PropsSI("D","P",P311,"T",O311,$H$13)</f>
        <v>7.305276664307832</v>
      </c>
      <c r="U311">
        <f t="shared" si="115"/>
        <v>310.19</v>
      </c>
      <c r="V311" cm="1">
        <f t="array" ref="V311">[2]!PropsSI("T","P",W311,"S",Y311,$H$13)</f>
        <v>327.46414191265296</v>
      </c>
      <c r="W311" cm="1">
        <f t="array" ref="W311">[2]!PropsSI("P","T",U311,"Q",1,$H$13)</f>
        <v>938263.82279935363</v>
      </c>
      <c r="X311" cm="1">
        <f t="array" ref="X311">[2]!PropsSI("H","P",W311,"S",Y311,$H$13)</f>
        <v>436689.76728918788</v>
      </c>
      <c r="Y311">
        <f t="shared" si="116"/>
        <v>1770.3653899981227</v>
      </c>
      <c r="Z311" cm="1">
        <f t="array" ref="Z311">[2]!PropsSI("D","P",W311,"S",Y311,$H$13)</f>
        <v>41.392274931187707</v>
      </c>
      <c r="AB311">
        <f t="shared" si="117"/>
        <v>310.19</v>
      </c>
      <c r="AC311" cm="1">
        <f t="array" ref="AC311">[2]!PropsSI("T","P",AD311,"H",AE311,$H$13)</f>
        <v>327.46414191265285</v>
      </c>
      <c r="AD311">
        <f t="shared" si="118"/>
        <v>938263.82279935363</v>
      </c>
      <c r="AE311">
        <f t="shared" si="119"/>
        <v>436689.76728918788</v>
      </c>
      <c r="AF311" cm="1">
        <f t="array" ref="AF311">[2]!PropsSI("S","P",AD311,"H",AE311,$H$13)</f>
        <v>1770.3653899981221</v>
      </c>
      <c r="AG311" cm="1">
        <f t="array" ref="AG311">[2]!PropsSI("D","P",AD311,"H",AE311,$H$13)</f>
        <v>41.392274931187721</v>
      </c>
      <c r="AI311">
        <f t="shared" si="120"/>
        <v>310.19</v>
      </c>
      <c r="AJ311">
        <f t="shared" si="121"/>
        <v>305.19</v>
      </c>
      <c r="AK311" cm="1">
        <f t="array" ref="AK311">[2]!PropsSI("P","T",AI311,"Q",0,$H$13)</f>
        <v>938263.82279935363</v>
      </c>
      <c r="AL311" cm="1">
        <f t="array" ref="AL311">[2]!PropsSI("H","P",AK311,"T",AJ311,$H$13)</f>
        <v>244673.74271290802</v>
      </c>
      <c r="AM311" cm="1">
        <f t="array" ref="AM311">[2]!PropsSI("S","P",AK311,"T",AJ311,$H$13)</f>
        <v>1152.7366121692082</v>
      </c>
      <c r="AN311" cm="1">
        <f t="array" ref="AN311">[2]!PropsSI("D","P",AK311,"T",AJ311,$H$13)</f>
        <v>1180.2641492890743</v>
      </c>
      <c r="AP311">
        <f t="shared" si="122"/>
        <v>309.19</v>
      </c>
      <c r="AQ311">
        <f t="shared" si="123"/>
        <v>303.19</v>
      </c>
      <c r="AR311" cm="1">
        <f t="array" ref="AR311">[2]!PropsSI("P","T",AP311,"Q",0,$H$13)</f>
        <v>912854.67584093148</v>
      </c>
      <c r="AS311" cm="1">
        <f t="array" ref="AS311">[2]!PropsSI("H","P",AR311,"T",AQ311,$H$13)</f>
        <v>241775.9512687166</v>
      </c>
      <c r="AT311" cm="1">
        <f t="array" ref="AT311">[2]!PropsSI("S","P",AR311,"T",AQ311,$H$13)</f>
        <v>1143.2808897653083</v>
      </c>
      <c r="AU311" cm="1">
        <f t="array" ref="AU311">[2]!PropsSI("D","P",AR311,"T",AQ311,$H$13)</f>
        <v>1188.2575218595543</v>
      </c>
      <c r="AW311">
        <f t="shared" si="124"/>
        <v>260.14999999999998</v>
      </c>
      <c r="AX311">
        <f t="shared" si="125"/>
        <v>260.14999999999998</v>
      </c>
      <c r="AY311" cm="1">
        <f t="array" ref="AY311">[2]!PropsSI("P","T",AW311,"Q",0,$H$13)</f>
        <v>177916.45421566669</v>
      </c>
      <c r="AZ311">
        <f t="shared" si="126"/>
        <v>241775.9512687166</v>
      </c>
      <c r="BA311" cm="1">
        <f t="array" ref="BA311">[2]!PropsSI("S","P",AY311,"H",AZ311,$H$13)</f>
        <v>1162.5211290334435</v>
      </c>
      <c r="BB311" cm="1">
        <f t="array" ref="BB311">[2]!PropsSI("D","P",AY311,"H",AZ311,$H$13)</f>
        <v>31.053563087697579</v>
      </c>
      <c r="BD311">
        <f t="shared" si="127"/>
        <v>258.14999999999998</v>
      </c>
      <c r="BE311">
        <f t="shared" si="128"/>
        <v>260.14999999999998</v>
      </c>
      <c r="BF311" cm="1">
        <f t="array" ref="BF311">[2]!PropsSI("P","T",BD311,"Q",1,$H$13)</f>
        <v>163940.08425461562</v>
      </c>
      <c r="BG311" cm="1">
        <f t="array" ref="BG311">[2]!PropsSI("H","P",BF311,"T",BE311,$H$13)</f>
        <v>391296.02083444159</v>
      </c>
      <c r="BH311" cm="1">
        <f t="array" ref="BH311">[2]!PropsSI("S","P",BF311,"T",BE311,$H$13)</f>
        <v>1743.5316928918351</v>
      </c>
      <c r="BI311" cm="1">
        <f t="array" ref="BI311">[2]!PropsSI("D","P",BF311,"T",BE311,$H$13)</f>
        <v>8.2063862576342004</v>
      </c>
      <c r="BJ311">
        <f t="shared" si="129"/>
        <v>149.52006956572498</v>
      </c>
      <c r="BK311">
        <f t="shared" si="130"/>
        <v>40.025234214206868</v>
      </c>
      <c r="BL311">
        <f t="shared" si="131"/>
        <v>-189.54530377993186</v>
      </c>
      <c r="BM311">
        <f t="shared" si="132"/>
        <v>3.7356450874346954</v>
      </c>
      <c r="BN311">
        <f t="shared" si="133"/>
        <v>4.9606072252113735</v>
      </c>
      <c r="BO311">
        <f t="shared" si="134"/>
        <v>0.75306205829983208</v>
      </c>
      <c r="BP311">
        <f t="shared" si="135"/>
        <v>6.2203955371818589</v>
      </c>
      <c r="BR311">
        <f t="shared" si="136"/>
        <v>6.7808193157931314</v>
      </c>
      <c r="BS311">
        <f t="shared" si="137"/>
        <v>1.3354446930270363</v>
      </c>
      <c r="BT311">
        <f t="shared" si="138"/>
        <v>32.050672632648869</v>
      </c>
      <c r="BW311">
        <f t="shared" si="139"/>
        <v>1.0576721968774128</v>
      </c>
    </row>
    <row r="312" spans="1:75" x14ac:dyDescent="0.3">
      <c r="A312">
        <v>312</v>
      </c>
      <c r="B312" s="76">
        <v>45603</v>
      </c>
      <c r="C312">
        <v>21.02</v>
      </c>
      <c r="D312">
        <v>22.77</v>
      </c>
      <c r="E312">
        <v>46.80605353</v>
      </c>
      <c r="F312">
        <v>33.4</v>
      </c>
      <c r="J312">
        <v>312</v>
      </c>
      <c r="K312">
        <v>22.77</v>
      </c>
      <c r="L312">
        <f t="shared" si="112"/>
        <v>310.91999999999996</v>
      </c>
      <c r="N312">
        <f t="shared" si="113"/>
        <v>256.14999999999998</v>
      </c>
      <c r="O312">
        <f t="shared" si="114"/>
        <v>266.14999999999998</v>
      </c>
      <c r="P312" cm="1">
        <f t="array" ref="P312">[2]!PropsSI("P","T",N312,"Q",0,$H$13)</f>
        <v>150836.68187834125</v>
      </c>
      <c r="Q312" cm="1">
        <f t="array" ref="Q312">[2]!PropsSI("H","P",P312,"T",O312,$H$13)</f>
        <v>396664.53307498101</v>
      </c>
      <c r="R312" cm="1">
        <f t="array" ref="R312">[2]!PropsSI("S","P",P312,"T",O312,$H$13)</f>
        <v>1770.3653899981227</v>
      </c>
      <c r="S312" cm="1">
        <f t="array" ref="S312">[2]!PropsSI("D","P",P312,"T",O312,$H$13)</f>
        <v>7.305276664307832</v>
      </c>
      <c r="U312">
        <f t="shared" si="115"/>
        <v>310.91999999999996</v>
      </c>
      <c r="V312" cm="1">
        <f t="array" ref="V312">[2]!PropsSI("T","P",W312,"S",Y312,$H$13)</f>
        <v>328.23345644893351</v>
      </c>
      <c r="W312" cm="1">
        <f t="array" ref="W312">[2]!PropsSI("P","T",U312,"Q",1,$H$13)</f>
        <v>957145.09845275397</v>
      </c>
      <c r="X312" cm="1">
        <f t="array" ref="X312">[2]!PropsSI("H","P",W312,"S",Y312,$H$13)</f>
        <v>437141.40627719992</v>
      </c>
      <c r="Y312">
        <f t="shared" si="116"/>
        <v>1770.3653899981227</v>
      </c>
      <c r="Z312" cm="1">
        <f t="array" ref="Z312">[2]!PropsSI("D","P",W312,"S",Y312,$H$13)</f>
        <v>42.22293169417911</v>
      </c>
      <c r="AB312">
        <f t="shared" si="117"/>
        <v>310.91999999999996</v>
      </c>
      <c r="AC312" cm="1">
        <f t="array" ref="AC312">[2]!PropsSI("T","P",AD312,"H",AE312,$H$13)</f>
        <v>328.23345644893357</v>
      </c>
      <c r="AD312">
        <f t="shared" si="118"/>
        <v>957145.09845275397</v>
      </c>
      <c r="AE312">
        <f t="shared" si="119"/>
        <v>437141.40627719992</v>
      </c>
      <c r="AF312" cm="1">
        <f t="array" ref="AF312">[2]!PropsSI("S","P",AD312,"H",AE312,$H$13)</f>
        <v>1770.365389998123</v>
      </c>
      <c r="AG312" cm="1">
        <f t="array" ref="AG312">[2]!PropsSI("D","P",AD312,"H",AE312,$H$13)</f>
        <v>42.222931694179081</v>
      </c>
      <c r="AI312">
        <f t="shared" si="120"/>
        <v>310.91999999999996</v>
      </c>
      <c r="AJ312">
        <f t="shared" si="121"/>
        <v>305.91999999999996</v>
      </c>
      <c r="AK312" cm="1">
        <f t="array" ref="AK312">[2]!PropsSI("P","T",AI312,"Q",0,$H$13)</f>
        <v>957145.09845275397</v>
      </c>
      <c r="AL312" cm="1">
        <f t="array" ref="AL312">[2]!PropsSI("H","P",AK312,"T",AJ312,$H$13)</f>
        <v>245735.4672687159</v>
      </c>
      <c r="AM312" cm="1">
        <f t="array" ref="AM312">[2]!PropsSI("S","P",AK312,"T",AJ312,$H$13)</f>
        <v>1156.1589339564487</v>
      </c>
      <c r="AN312" cm="1">
        <f t="array" ref="AN312">[2]!PropsSI("D","P",AK312,"T",AJ312,$H$13)</f>
        <v>1177.3795873799097</v>
      </c>
      <c r="AP312">
        <f t="shared" si="122"/>
        <v>309.91999999999996</v>
      </c>
      <c r="AQ312">
        <f t="shared" si="123"/>
        <v>303.91999999999996</v>
      </c>
      <c r="AR312" cm="1">
        <f t="array" ref="AR312">[2]!PropsSI("P","T",AP312,"Q",0,$H$13)</f>
        <v>931351.67779331887</v>
      </c>
      <c r="AS312" cm="1">
        <f t="array" ref="AS312">[2]!PropsSI("H","P",AR312,"T",AQ312,$H$13)</f>
        <v>242831.16670754814</v>
      </c>
      <c r="AT312" cm="1">
        <f t="array" ref="AT312">[2]!PropsSI("S","P",AR312,"T",AQ312,$H$13)</f>
        <v>1146.7057399523035</v>
      </c>
      <c r="AU312" cm="1">
        <f t="array" ref="AU312">[2]!PropsSI("D","P",AR312,"T",AQ312,$H$13)</f>
        <v>1185.4185907833114</v>
      </c>
      <c r="AW312">
        <f t="shared" si="124"/>
        <v>260.14999999999998</v>
      </c>
      <c r="AX312">
        <f t="shared" si="125"/>
        <v>260.14999999999998</v>
      </c>
      <c r="AY312" cm="1">
        <f t="array" ref="AY312">[2]!PropsSI("P","T",AW312,"Q",0,$H$13)</f>
        <v>177916.45421566669</v>
      </c>
      <c r="AZ312">
        <f t="shared" si="126"/>
        <v>242831.16670754814</v>
      </c>
      <c r="BA312" cm="1">
        <f t="array" ref="BA312">[2]!PropsSI("S","P",AY312,"H",AZ312,$H$13)</f>
        <v>1166.5773098477102</v>
      </c>
      <c r="BB312" cm="1">
        <f t="array" ref="BB312">[2]!PropsSI("D","P",AY312,"H",AZ312,$H$13)</f>
        <v>30.520581697296304</v>
      </c>
      <c r="BD312">
        <f t="shared" si="127"/>
        <v>258.14999999999998</v>
      </c>
      <c r="BE312">
        <f t="shared" si="128"/>
        <v>260.14999999999998</v>
      </c>
      <c r="BF312" cm="1">
        <f t="array" ref="BF312">[2]!PropsSI("P","T",BD312,"Q",1,$H$13)</f>
        <v>163940.08425461562</v>
      </c>
      <c r="BG312" cm="1">
        <f t="array" ref="BG312">[2]!PropsSI("H","P",BF312,"T",BE312,$H$13)</f>
        <v>391296.02083444159</v>
      </c>
      <c r="BH312" cm="1">
        <f t="array" ref="BH312">[2]!PropsSI("S","P",BF312,"T",BE312,$H$13)</f>
        <v>1743.5316928918351</v>
      </c>
      <c r="BI312" cm="1">
        <f t="array" ref="BI312">[2]!PropsSI("D","P",BF312,"T",BE312,$H$13)</f>
        <v>8.2063862576342004</v>
      </c>
      <c r="BJ312">
        <f t="shared" si="129"/>
        <v>148.46485412689344</v>
      </c>
      <c r="BK312">
        <f t="shared" si="130"/>
        <v>40.476873202218904</v>
      </c>
      <c r="BL312">
        <f t="shared" si="131"/>
        <v>-188.94172732911235</v>
      </c>
      <c r="BM312">
        <f t="shared" si="132"/>
        <v>3.6678933519685688</v>
      </c>
      <c r="BN312">
        <f t="shared" si="133"/>
        <v>4.8919840818646971</v>
      </c>
      <c r="BO312">
        <f t="shared" si="134"/>
        <v>0.74977622383645681</v>
      </c>
      <c r="BP312">
        <f t="shared" si="135"/>
        <v>6.3455724863050778</v>
      </c>
      <c r="BR312">
        <f t="shared" si="136"/>
        <v>6.3291803277810956</v>
      </c>
      <c r="BS312">
        <f t="shared" si="137"/>
        <v>1.2464969034435547</v>
      </c>
      <c r="BT312">
        <f t="shared" si="138"/>
        <v>29.915925682645312</v>
      </c>
      <c r="BW312">
        <f t="shared" si="139"/>
        <v>0.9872255475272953</v>
      </c>
    </row>
    <row r="313" spans="1:75" x14ac:dyDescent="0.3">
      <c r="A313">
        <v>313</v>
      </c>
      <c r="B313" s="76">
        <v>45604</v>
      </c>
      <c r="C313">
        <v>20.23</v>
      </c>
      <c r="D313">
        <v>21.05</v>
      </c>
      <c r="E313">
        <v>46.80605353</v>
      </c>
      <c r="F313">
        <v>33.4</v>
      </c>
      <c r="J313">
        <v>313</v>
      </c>
      <c r="K313">
        <v>21.05</v>
      </c>
      <c r="L313">
        <f t="shared" si="112"/>
        <v>309.2</v>
      </c>
      <c r="N313">
        <f t="shared" si="113"/>
        <v>256.14999999999998</v>
      </c>
      <c r="O313">
        <f t="shared" si="114"/>
        <v>266.14999999999998</v>
      </c>
      <c r="P313" cm="1">
        <f t="array" ref="P313">[2]!PropsSI("P","T",N313,"Q",0,$H$13)</f>
        <v>150836.68187834125</v>
      </c>
      <c r="Q313" cm="1">
        <f t="array" ref="Q313">[2]!PropsSI("H","P",P313,"T",O313,$H$13)</f>
        <v>396664.53307498101</v>
      </c>
      <c r="R313" cm="1">
        <f t="array" ref="R313">[2]!PropsSI("S","P",P313,"T",O313,$H$13)</f>
        <v>1770.3653899981227</v>
      </c>
      <c r="S313" cm="1">
        <f t="array" ref="S313">[2]!PropsSI("D","P",P313,"T",O313,$H$13)</f>
        <v>7.305276664307832</v>
      </c>
      <c r="U313">
        <f t="shared" si="115"/>
        <v>309.2</v>
      </c>
      <c r="V313" cm="1">
        <f t="array" ref="V313">[2]!PropsSI("T","P",W313,"S",Y313,$H$13)</f>
        <v>326.41974673467843</v>
      </c>
      <c r="W313" cm="1">
        <f t="array" ref="W313">[2]!PropsSI("P","T",U313,"Q",1,$H$13)</f>
        <v>913106.18014695309</v>
      </c>
      <c r="X313" cm="1">
        <f t="array" ref="X313">[2]!PropsSI("H","P",W313,"S",Y313,$H$13)</f>
        <v>436073.71966611798</v>
      </c>
      <c r="Y313">
        <f t="shared" si="116"/>
        <v>1770.3653899981227</v>
      </c>
      <c r="Z313" cm="1">
        <f t="array" ref="Z313">[2]!PropsSI("D","P",W313,"S",Y313,$H$13)</f>
        <v>40.28741185918669</v>
      </c>
      <c r="AB313">
        <f t="shared" si="117"/>
        <v>309.2</v>
      </c>
      <c r="AC313" cm="1">
        <f t="array" ref="AC313">[2]!PropsSI("T","P",AD313,"H",AE313,$H$13)</f>
        <v>326.41974673467837</v>
      </c>
      <c r="AD313">
        <f t="shared" si="118"/>
        <v>913106.18014695309</v>
      </c>
      <c r="AE313">
        <f t="shared" si="119"/>
        <v>436073.71966611798</v>
      </c>
      <c r="AF313" cm="1">
        <f t="array" ref="AF313">[2]!PropsSI("S","P",AD313,"H",AE313,$H$13)</f>
        <v>1770.3653899981227</v>
      </c>
      <c r="AG313" cm="1">
        <f t="array" ref="AG313">[2]!PropsSI("D","P",AD313,"H",AE313,$H$13)</f>
        <v>40.287411859186697</v>
      </c>
      <c r="AI313">
        <f t="shared" si="120"/>
        <v>309.2</v>
      </c>
      <c r="AJ313">
        <f t="shared" si="121"/>
        <v>304.2</v>
      </c>
      <c r="AK313" cm="1">
        <f t="array" ref="AK313">[2]!PropsSI("P","T",AI313,"Q",0,$H$13)</f>
        <v>913106.18014695309</v>
      </c>
      <c r="AL313" cm="1">
        <f t="array" ref="AL313">[2]!PropsSI("H","P",AK313,"T",AJ313,$H$13)</f>
        <v>243237.5522541613</v>
      </c>
      <c r="AM313" cm="1">
        <f t="array" ref="AM313">[2]!PropsSI("S","P",AK313,"T",AJ313,$H$13)</f>
        <v>1148.0929180195258</v>
      </c>
      <c r="AN313" cm="1">
        <f t="array" ref="AN313">[2]!PropsSI("D","P",AK313,"T",AJ313,$H$13)</f>
        <v>1184.152151287097</v>
      </c>
      <c r="AP313">
        <f t="shared" si="122"/>
        <v>308.2</v>
      </c>
      <c r="AQ313">
        <f t="shared" si="123"/>
        <v>302.2</v>
      </c>
      <c r="AR313" cm="1">
        <f t="array" ref="AR313">[2]!PropsSI("P","T",AP313,"Q",0,$H$13)</f>
        <v>888212.15181375085</v>
      </c>
      <c r="AS313" cm="1">
        <f t="array" ref="AS313">[2]!PropsSI("H","P",AR313,"T",AQ313,$H$13)</f>
        <v>240348.44265535442</v>
      </c>
      <c r="AT313" cm="1">
        <f t="array" ref="AT313">[2]!PropsSI("S","P",AR313,"T",AQ313,$H$13)</f>
        <v>1138.6332947233691</v>
      </c>
      <c r="AU313" cm="1">
        <f t="array" ref="AU313">[2]!PropsSI("D","P",AR313,"T",AQ313,$H$13)</f>
        <v>1192.0849958034228</v>
      </c>
      <c r="AW313">
        <f t="shared" si="124"/>
        <v>260.14999999999998</v>
      </c>
      <c r="AX313">
        <f t="shared" si="125"/>
        <v>260.14999999999998</v>
      </c>
      <c r="AY313" cm="1">
        <f t="array" ref="AY313">[2]!PropsSI("P","T",AW313,"Q",0,$H$13)</f>
        <v>177916.45421566669</v>
      </c>
      <c r="AZ313">
        <f t="shared" si="126"/>
        <v>240348.44265535442</v>
      </c>
      <c r="BA313" cm="1">
        <f t="array" ref="BA313">[2]!PropsSI("S","P",AY313,"H",AZ313,$H$13)</f>
        <v>1157.0338770120627</v>
      </c>
      <c r="BB313" cm="1">
        <f t="array" ref="BB313">[2]!PropsSI("D","P",AY313,"H",AZ313,$H$13)</f>
        <v>31.804928613001604</v>
      </c>
      <c r="BD313">
        <f t="shared" si="127"/>
        <v>258.14999999999998</v>
      </c>
      <c r="BE313">
        <f t="shared" si="128"/>
        <v>260.14999999999998</v>
      </c>
      <c r="BF313" cm="1">
        <f t="array" ref="BF313">[2]!PropsSI("P","T",BD313,"Q",1,$H$13)</f>
        <v>163940.08425461562</v>
      </c>
      <c r="BG313" cm="1">
        <f t="array" ref="BG313">[2]!PropsSI("H","P",BF313,"T",BE313,$H$13)</f>
        <v>391296.02083444159</v>
      </c>
      <c r="BH313" cm="1">
        <f t="array" ref="BH313">[2]!PropsSI("S","P",BF313,"T",BE313,$H$13)</f>
        <v>1743.5316928918351</v>
      </c>
      <c r="BI313" cm="1">
        <f t="array" ref="BI313">[2]!PropsSI("D","P",BF313,"T",BE313,$H$13)</f>
        <v>8.2063862576342004</v>
      </c>
      <c r="BJ313">
        <f t="shared" si="129"/>
        <v>150.94757817908717</v>
      </c>
      <c r="BK313">
        <f t="shared" si="130"/>
        <v>39.409186591136965</v>
      </c>
      <c r="BL313">
        <f t="shared" si="131"/>
        <v>-190.35676477022415</v>
      </c>
      <c r="BM313">
        <f t="shared" si="132"/>
        <v>3.8302637338126369</v>
      </c>
      <c r="BN313">
        <f t="shared" si="133"/>
        <v>5.0568070519098907</v>
      </c>
      <c r="BO313">
        <f t="shared" si="134"/>
        <v>0.75744707964801539</v>
      </c>
      <c r="BP313">
        <f t="shared" si="135"/>
        <v>6.0536082388992591</v>
      </c>
      <c r="BR313">
        <f t="shared" si="136"/>
        <v>7.3968669388630346</v>
      </c>
      <c r="BS313">
        <f t="shared" si="137"/>
        <v>1.4567718499038587</v>
      </c>
      <c r="BT313">
        <f t="shared" si="138"/>
        <v>34.962524397692604</v>
      </c>
      <c r="BW313">
        <f t="shared" si="139"/>
        <v>1.1537633051238561</v>
      </c>
    </row>
    <row r="314" spans="1:75" x14ac:dyDescent="0.3">
      <c r="A314">
        <v>314</v>
      </c>
      <c r="B314" s="76">
        <v>45605</v>
      </c>
      <c r="C314">
        <v>19.809999999999999</v>
      </c>
      <c r="D314">
        <v>20.65</v>
      </c>
      <c r="E314">
        <v>46.80605353</v>
      </c>
      <c r="F314">
        <v>33.4</v>
      </c>
      <c r="J314">
        <v>314</v>
      </c>
      <c r="K314">
        <v>20.65</v>
      </c>
      <c r="L314">
        <f t="shared" si="112"/>
        <v>308.79999999999995</v>
      </c>
      <c r="N314">
        <f t="shared" si="113"/>
        <v>256.14999999999998</v>
      </c>
      <c r="O314">
        <f t="shared" si="114"/>
        <v>266.14999999999998</v>
      </c>
      <c r="P314" cm="1">
        <f t="array" ref="P314">[2]!PropsSI("P","T",N314,"Q",0,$H$13)</f>
        <v>150836.68187834125</v>
      </c>
      <c r="Q314" cm="1">
        <f t="array" ref="Q314">[2]!PropsSI("H","P",P314,"T",O314,$H$13)</f>
        <v>396664.53307498101</v>
      </c>
      <c r="R314" cm="1">
        <f t="array" ref="R314">[2]!PropsSI("S","P",P314,"T",O314,$H$13)</f>
        <v>1770.3653899981227</v>
      </c>
      <c r="S314" cm="1">
        <f t="array" ref="S314">[2]!PropsSI("D","P",P314,"T",O314,$H$13)</f>
        <v>7.305276664307832</v>
      </c>
      <c r="U314">
        <f t="shared" si="115"/>
        <v>308.79999999999995</v>
      </c>
      <c r="V314" cm="1">
        <f t="array" ref="V314">[2]!PropsSI("T","P",W314,"S",Y314,$H$13)</f>
        <v>325.99739907421861</v>
      </c>
      <c r="W314" cm="1">
        <f t="array" ref="W314">[2]!PropsSI("P","T",U314,"Q",1,$H$13)</f>
        <v>903086.52033207007</v>
      </c>
      <c r="X314" cm="1">
        <f t="array" ref="X314">[2]!PropsSI("H","P",W314,"S",Y314,$H$13)</f>
        <v>435823.64867727866</v>
      </c>
      <c r="Y314">
        <f t="shared" si="116"/>
        <v>1770.3653899981227</v>
      </c>
      <c r="Z314" cm="1">
        <f t="array" ref="Z314">[2]!PropsSI("D","P",W314,"S",Y314,$H$13)</f>
        <v>39.847971638157858</v>
      </c>
      <c r="AB314">
        <f t="shared" si="117"/>
        <v>308.79999999999995</v>
      </c>
      <c r="AC314" cm="1">
        <f t="array" ref="AC314">[2]!PropsSI("T","P",AD314,"H",AE314,$H$13)</f>
        <v>325.99739907421855</v>
      </c>
      <c r="AD314">
        <f t="shared" si="118"/>
        <v>903086.52033207007</v>
      </c>
      <c r="AE314">
        <f t="shared" si="119"/>
        <v>435823.64867727866</v>
      </c>
      <c r="AF314" cm="1">
        <f t="array" ref="AF314">[2]!PropsSI("S","P",AD314,"H",AE314,$H$13)</f>
        <v>1770.3653899981221</v>
      </c>
      <c r="AG314" cm="1">
        <f t="array" ref="AG314">[2]!PropsSI("D","P",AD314,"H",AE314,$H$13)</f>
        <v>39.847971638157887</v>
      </c>
      <c r="AI314">
        <f t="shared" si="120"/>
        <v>308.79999999999995</v>
      </c>
      <c r="AJ314">
        <f t="shared" si="121"/>
        <v>303.79999999999995</v>
      </c>
      <c r="AK314" cm="1">
        <f t="array" ref="AK314">[2]!PropsSI("P","T",AI314,"Q",0,$H$13)</f>
        <v>903086.52033207007</v>
      </c>
      <c r="AL314" cm="1">
        <f t="array" ref="AL314">[2]!PropsSI("H","P",AK314,"T",AJ314,$H$13)</f>
        <v>242658.46102119761</v>
      </c>
      <c r="AM314" cm="1">
        <f t="array" ref="AM314">[2]!PropsSI("S","P",AK314,"T",AJ314,$H$13)</f>
        <v>1146.2158280140745</v>
      </c>
      <c r="AN314" cm="1">
        <f t="array" ref="AN314">[2]!PropsSI("D","P",AK314,"T",AJ314,$H$13)</f>
        <v>1185.7153746091853</v>
      </c>
      <c r="AP314">
        <f t="shared" si="122"/>
        <v>307.79999999999995</v>
      </c>
      <c r="AQ314">
        <f t="shared" si="123"/>
        <v>301.79999999999995</v>
      </c>
      <c r="AR314" cm="1">
        <f t="array" ref="AR314">[2]!PropsSI("P","T",AP314,"Q",0,$H$13)</f>
        <v>878398.66603941913</v>
      </c>
      <c r="AS314" cm="1">
        <f t="array" ref="AS314">[2]!PropsSI("H","P",AR314,"T",AQ314,$H$13)</f>
        <v>239772.81282721207</v>
      </c>
      <c r="AT314" cm="1">
        <f t="array" ref="AT314">[2]!PropsSI("S","P",AR314,"T",AQ314,$H$13)</f>
        <v>1136.7544770087966</v>
      </c>
      <c r="AU314" cm="1">
        <f t="array" ref="AU314">[2]!PropsSI("D","P",AR314,"T",AQ314,$H$13)</f>
        <v>1193.6241948824995</v>
      </c>
      <c r="AW314">
        <f t="shared" si="124"/>
        <v>260.14999999999998</v>
      </c>
      <c r="AX314">
        <f t="shared" si="125"/>
        <v>260.14999999999998</v>
      </c>
      <c r="AY314" cm="1">
        <f t="array" ref="AY314">[2]!PropsSI("P","T",AW314,"Q",0,$H$13)</f>
        <v>177916.45421566669</v>
      </c>
      <c r="AZ314">
        <f t="shared" si="126"/>
        <v>239772.81282721207</v>
      </c>
      <c r="BA314" cm="1">
        <f t="array" ref="BA314">[2]!PropsSI("S","P",AY314,"H",AZ314,$H$13)</f>
        <v>1154.8211926832432</v>
      </c>
      <c r="BB314" cm="1">
        <f t="array" ref="BB314">[2]!PropsSI("D","P",AY314,"H",AZ314,$H$13)</f>
        <v>32.118298243577172</v>
      </c>
      <c r="BD314">
        <f t="shared" si="127"/>
        <v>258.14999999999998</v>
      </c>
      <c r="BE314">
        <f t="shared" si="128"/>
        <v>260.14999999999998</v>
      </c>
      <c r="BF314" cm="1">
        <f t="array" ref="BF314">[2]!PropsSI("P","T",BD314,"Q",1,$H$13)</f>
        <v>163940.08425461562</v>
      </c>
      <c r="BG314" cm="1">
        <f t="array" ref="BG314">[2]!PropsSI("H","P",BF314,"T",BE314,$H$13)</f>
        <v>391296.02083444159</v>
      </c>
      <c r="BH314" cm="1">
        <f t="array" ref="BH314">[2]!PropsSI("S","P",BF314,"T",BE314,$H$13)</f>
        <v>1743.5316928918351</v>
      </c>
      <c r="BI314" cm="1">
        <f t="array" ref="BI314">[2]!PropsSI("D","P",BF314,"T",BE314,$H$13)</f>
        <v>8.2063862576342004</v>
      </c>
      <c r="BJ314">
        <f t="shared" si="129"/>
        <v>151.52320800722953</v>
      </c>
      <c r="BK314">
        <f t="shared" si="130"/>
        <v>39.159115602297653</v>
      </c>
      <c r="BL314">
        <f t="shared" si="131"/>
        <v>-190.68232360952717</v>
      </c>
      <c r="BM314">
        <f t="shared" si="132"/>
        <v>3.8694236495560417</v>
      </c>
      <c r="BN314">
        <f t="shared" si="133"/>
        <v>5.0967423494570605</v>
      </c>
      <c r="BO314">
        <f t="shared" si="134"/>
        <v>0.75919545942286815</v>
      </c>
      <c r="BP314">
        <f t="shared" si="135"/>
        <v>5.9871810297475454</v>
      </c>
      <c r="BR314">
        <f t="shared" si="136"/>
        <v>7.6469379277023464</v>
      </c>
      <c r="BS314">
        <f t="shared" si="137"/>
        <v>1.5060219418724901</v>
      </c>
      <c r="BT314">
        <f t="shared" si="138"/>
        <v>36.144526604939763</v>
      </c>
      <c r="BW314">
        <f t="shared" si="139"/>
        <v>1.1927693779630122</v>
      </c>
    </row>
    <row r="315" spans="1:75" x14ac:dyDescent="0.3">
      <c r="A315">
        <v>315</v>
      </c>
      <c r="B315" s="76">
        <v>45606</v>
      </c>
      <c r="C315">
        <v>18.98</v>
      </c>
      <c r="D315">
        <v>19.36</v>
      </c>
      <c r="E315">
        <v>46.80605353</v>
      </c>
      <c r="F315">
        <v>33.4</v>
      </c>
      <c r="J315">
        <v>315</v>
      </c>
      <c r="K315">
        <v>19.36</v>
      </c>
      <c r="L315">
        <f t="shared" si="112"/>
        <v>307.51</v>
      </c>
      <c r="N315">
        <f t="shared" si="113"/>
        <v>256.14999999999998</v>
      </c>
      <c r="O315">
        <f t="shared" si="114"/>
        <v>266.14999999999998</v>
      </c>
      <c r="P315" cm="1">
        <f t="array" ref="P315">[2]!PropsSI("P","T",N315,"Q",0,$H$13)</f>
        <v>150836.68187834125</v>
      </c>
      <c r="Q315" cm="1">
        <f t="array" ref="Q315">[2]!PropsSI("H","P",P315,"T",O315,$H$13)</f>
        <v>396664.53307498101</v>
      </c>
      <c r="R315" cm="1">
        <f t="array" ref="R315">[2]!PropsSI("S","P",P315,"T",O315,$H$13)</f>
        <v>1770.3653899981227</v>
      </c>
      <c r="S315" cm="1">
        <f t="array" ref="S315">[2]!PropsSI("D","P",P315,"T",O315,$H$13)</f>
        <v>7.305276664307832</v>
      </c>
      <c r="U315">
        <f t="shared" si="115"/>
        <v>307.51</v>
      </c>
      <c r="V315" cm="1">
        <f t="array" ref="V315">[2]!PropsSI("T","P",W315,"S",Y315,$H$13)</f>
        <v>324.63378958649014</v>
      </c>
      <c r="W315" cm="1">
        <f t="array" ref="W315">[2]!PropsSI("P","T",U315,"Q",1,$H$13)</f>
        <v>871334.99390915537</v>
      </c>
      <c r="X315" cm="1">
        <f t="array" ref="X315">[2]!PropsSI("H","P",W315,"S",Y315,$H$13)</f>
        <v>435012.5932870502</v>
      </c>
      <c r="Y315">
        <f t="shared" si="116"/>
        <v>1770.3653899981227</v>
      </c>
      <c r="Z315" cm="1">
        <f t="array" ref="Z315">[2]!PropsSI("D","P",W315,"S",Y315,$H$13)</f>
        <v>38.457625518552327</v>
      </c>
      <c r="AB315">
        <f t="shared" si="117"/>
        <v>307.51</v>
      </c>
      <c r="AC315" cm="1">
        <f t="array" ref="AC315">[2]!PropsSI("T","P",AD315,"H",AE315,$H$13)</f>
        <v>324.6337895864902</v>
      </c>
      <c r="AD315">
        <f t="shared" si="118"/>
        <v>871334.99390915537</v>
      </c>
      <c r="AE315">
        <f t="shared" si="119"/>
        <v>435012.5932870502</v>
      </c>
      <c r="AF315" cm="1">
        <f t="array" ref="AF315">[2]!PropsSI("S","P",AD315,"H",AE315,$H$13)</f>
        <v>1770.3653899981225</v>
      </c>
      <c r="AG315" cm="1">
        <f t="array" ref="AG315">[2]!PropsSI("D","P",AD315,"H",AE315,$H$13)</f>
        <v>38.457625518552305</v>
      </c>
      <c r="AI315">
        <f t="shared" si="120"/>
        <v>307.51</v>
      </c>
      <c r="AJ315">
        <f t="shared" si="121"/>
        <v>302.51</v>
      </c>
      <c r="AK315" cm="1">
        <f t="array" ref="AK315">[2]!PropsSI("P","T",AI315,"Q",0,$H$13)</f>
        <v>871334.99390915537</v>
      </c>
      <c r="AL315" cm="1">
        <f t="array" ref="AL315">[2]!PropsSI("H","P",AK315,"T",AJ315,$H$13)</f>
        <v>240795.47797239848</v>
      </c>
      <c r="AM315" cm="1">
        <f t="array" ref="AM315">[2]!PropsSI("S","P",AK315,"T",AJ315,$H$13)</f>
        <v>1140.1586574512778</v>
      </c>
      <c r="AN315" cm="1">
        <f t="array" ref="AN315">[2]!PropsSI("D","P",AK315,"T",AJ315,$H$13)</f>
        <v>1190.7272562179346</v>
      </c>
      <c r="AP315">
        <f t="shared" si="122"/>
        <v>306.51</v>
      </c>
      <c r="AQ315">
        <f t="shared" si="123"/>
        <v>300.51</v>
      </c>
      <c r="AR315" cm="1">
        <f t="array" ref="AR315">[2]!PropsSI("P","T",AP315,"Q",0,$H$13)</f>
        <v>847304.43904925231</v>
      </c>
      <c r="AS315" cm="1">
        <f t="array" ref="AS315">[2]!PropsSI("H","P",AR315,"T",AQ315,$H$13)</f>
        <v>237920.81619250175</v>
      </c>
      <c r="AT315" cm="1">
        <f t="array" ref="AT315">[2]!PropsSI("S","P",AR315,"T",AQ315,$H$13)</f>
        <v>1130.6911521047637</v>
      </c>
      <c r="AU315" cm="1">
        <f t="array" ref="AU315">[2]!PropsSI("D","P",AR315,"T",AQ315,$H$13)</f>
        <v>1198.5602386803434</v>
      </c>
      <c r="AW315">
        <f t="shared" si="124"/>
        <v>260.14999999999998</v>
      </c>
      <c r="AX315">
        <f t="shared" si="125"/>
        <v>260.14999999999998</v>
      </c>
      <c r="AY315" cm="1">
        <f t="array" ref="AY315">[2]!PropsSI("P","T",AW315,"Q",0,$H$13)</f>
        <v>177916.45421566669</v>
      </c>
      <c r="AZ315">
        <f t="shared" si="126"/>
        <v>237920.81619250175</v>
      </c>
      <c r="BA315" cm="1">
        <f t="array" ref="BA315">[2]!PropsSI("S","P",AY315,"H",AZ315,$H$13)</f>
        <v>1147.7022357941012</v>
      </c>
      <c r="BB315" cm="1">
        <f t="array" ref="BB315">[2]!PropsSI("D","P",AY315,"H",AZ315,$H$13)</f>
        <v>33.169780581506565</v>
      </c>
      <c r="BD315">
        <f t="shared" si="127"/>
        <v>258.14999999999998</v>
      </c>
      <c r="BE315">
        <f t="shared" si="128"/>
        <v>260.14999999999998</v>
      </c>
      <c r="BF315" cm="1">
        <f t="array" ref="BF315">[2]!PropsSI("P","T",BD315,"Q",1,$H$13)</f>
        <v>163940.08425461562</v>
      </c>
      <c r="BG315" cm="1">
        <f t="array" ref="BG315">[2]!PropsSI("H","P",BF315,"T",BE315,$H$13)</f>
        <v>391296.02083444159</v>
      </c>
      <c r="BH315" cm="1">
        <f t="array" ref="BH315">[2]!PropsSI("S","P",BF315,"T",BE315,$H$13)</f>
        <v>1743.5316928918351</v>
      </c>
      <c r="BI315" cm="1">
        <f t="array" ref="BI315">[2]!PropsSI("D","P",BF315,"T",BE315,$H$13)</f>
        <v>8.2063862576342004</v>
      </c>
      <c r="BJ315">
        <f t="shared" si="129"/>
        <v>153.37520464193983</v>
      </c>
      <c r="BK315">
        <f t="shared" si="130"/>
        <v>38.348060212069193</v>
      </c>
      <c r="BL315">
        <f t="shared" si="131"/>
        <v>-191.72326485400902</v>
      </c>
      <c r="BM315">
        <f t="shared" si="132"/>
        <v>3.9995557478985186</v>
      </c>
      <c r="BN315">
        <f t="shared" si="133"/>
        <v>5.2299432739059952</v>
      </c>
      <c r="BO315">
        <f t="shared" si="134"/>
        <v>0.76474170721003654</v>
      </c>
      <c r="BP315">
        <f t="shared" si="135"/>
        <v>5.7766783454699624</v>
      </c>
      <c r="BR315">
        <f t="shared" si="136"/>
        <v>8.4579933179308071</v>
      </c>
      <c r="BS315">
        <f t="shared" si="137"/>
        <v>1.6657547951147063</v>
      </c>
      <c r="BT315">
        <f t="shared" si="138"/>
        <v>39.97811508275295</v>
      </c>
      <c r="BW315">
        <f t="shared" si="139"/>
        <v>1.3192777977308474</v>
      </c>
    </row>
    <row r="316" spans="1:75" x14ac:dyDescent="0.3">
      <c r="A316">
        <v>316</v>
      </c>
      <c r="B316" s="76">
        <v>45607</v>
      </c>
      <c r="C316">
        <v>19.02</v>
      </c>
      <c r="D316">
        <v>19.37</v>
      </c>
      <c r="E316">
        <v>46.80605353</v>
      </c>
      <c r="F316">
        <v>33.4</v>
      </c>
      <c r="J316">
        <v>316</v>
      </c>
      <c r="K316">
        <v>19.37</v>
      </c>
      <c r="L316">
        <f t="shared" si="112"/>
        <v>307.52</v>
      </c>
      <c r="N316">
        <f t="shared" si="113"/>
        <v>256.14999999999998</v>
      </c>
      <c r="O316">
        <f t="shared" si="114"/>
        <v>266.14999999999998</v>
      </c>
      <c r="P316" cm="1">
        <f t="array" ref="P316">[2]!PropsSI("P","T",N316,"Q",0,$H$13)</f>
        <v>150836.68187834125</v>
      </c>
      <c r="Q316" cm="1">
        <f t="array" ref="Q316">[2]!PropsSI("H","P",P316,"T",O316,$H$13)</f>
        <v>396664.53307498101</v>
      </c>
      <c r="R316" cm="1">
        <f t="array" ref="R316">[2]!PropsSI("S","P",P316,"T",O316,$H$13)</f>
        <v>1770.3653899981227</v>
      </c>
      <c r="S316" cm="1">
        <f t="array" ref="S316">[2]!PropsSI("D","P",P316,"T",O316,$H$13)</f>
        <v>7.305276664307832</v>
      </c>
      <c r="U316">
        <f t="shared" si="115"/>
        <v>307.52</v>
      </c>
      <c r="V316" cm="1">
        <f t="array" ref="V316">[2]!PropsSI("T","P",W316,"S",Y316,$H$13)</f>
        <v>324.64436955981932</v>
      </c>
      <c r="W316" cm="1">
        <f t="array" ref="W316">[2]!PropsSI("P","T",U316,"Q",1,$H$13)</f>
        <v>871577.85590872075</v>
      </c>
      <c r="X316" cm="1">
        <f t="array" ref="X316">[2]!PropsSI("H","P",W316,"S",Y316,$H$13)</f>
        <v>435018.9074695665</v>
      </c>
      <c r="Y316">
        <f t="shared" si="116"/>
        <v>1770.3653899981227</v>
      </c>
      <c r="Z316" cm="1">
        <f t="array" ref="Z316">[2]!PropsSI("D","P",W316,"S",Y316,$H$13)</f>
        <v>38.468247492075633</v>
      </c>
      <c r="AB316">
        <f t="shared" si="117"/>
        <v>307.52</v>
      </c>
      <c r="AC316" cm="1">
        <f t="array" ref="AC316">[2]!PropsSI("T","P",AD316,"H",AE316,$H$13)</f>
        <v>324.64436955981932</v>
      </c>
      <c r="AD316">
        <f t="shared" si="118"/>
        <v>871577.85590872075</v>
      </c>
      <c r="AE316">
        <f t="shared" si="119"/>
        <v>435018.9074695665</v>
      </c>
      <c r="AF316" cm="1">
        <f t="array" ref="AF316">[2]!PropsSI("S","P",AD316,"H",AE316,$H$13)</f>
        <v>1770.3653899981225</v>
      </c>
      <c r="AG316" cm="1">
        <f t="array" ref="AG316">[2]!PropsSI("D","P",AD316,"H",AE316,$H$13)</f>
        <v>38.468247492075619</v>
      </c>
      <c r="AI316">
        <f t="shared" si="120"/>
        <v>307.52</v>
      </c>
      <c r="AJ316">
        <f t="shared" si="121"/>
        <v>302.52</v>
      </c>
      <c r="AK316" cm="1">
        <f t="array" ref="AK316">[2]!PropsSI("P","T",AI316,"Q",0,$H$13)</f>
        <v>871577.85590872075</v>
      </c>
      <c r="AL316" cm="1">
        <f t="array" ref="AL316">[2]!PropsSI("H","P",AK316,"T",AJ316,$H$13)</f>
        <v>240809.89303085074</v>
      </c>
      <c r="AM316" cm="1">
        <f t="array" ref="AM316">[2]!PropsSI("S","P",AK316,"T",AJ316,$H$13)</f>
        <v>1140.2056339452513</v>
      </c>
      <c r="AN316" cm="1">
        <f t="array" ref="AN316">[2]!PropsSI("D","P",AK316,"T",AJ316,$H$13)</f>
        <v>1190.6885754504681</v>
      </c>
      <c r="AP316">
        <f t="shared" si="122"/>
        <v>306.52</v>
      </c>
      <c r="AQ316">
        <f t="shared" si="123"/>
        <v>300.52</v>
      </c>
      <c r="AR316" cm="1">
        <f t="array" ref="AR316">[2]!PropsSI("P","T",AP316,"Q",0,$H$13)</f>
        <v>847542.25020546233</v>
      </c>
      <c r="AS316" cm="1">
        <f t="array" ref="AS316">[2]!PropsSI("H","P",AR316,"T",AQ316,$H$13)</f>
        <v>237935.14710277028</v>
      </c>
      <c r="AT316" cm="1">
        <f t="array" ref="AT316">[2]!PropsSI("S","P",AR316,"T",AQ316,$H$13)</f>
        <v>1130.7381796843988</v>
      </c>
      <c r="AU316" cm="1">
        <f t="array" ref="AU316">[2]!PropsSI("D","P",AR316,"T",AQ316,$H$13)</f>
        <v>1198.5221363562641</v>
      </c>
      <c r="AW316">
        <f t="shared" si="124"/>
        <v>260.14999999999998</v>
      </c>
      <c r="AX316">
        <f t="shared" si="125"/>
        <v>260.14999999999998</v>
      </c>
      <c r="AY316" cm="1">
        <f t="array" ref="AY316">[2]!PropsSI("P","T",AW316,"Q",0,$H$13)</f>
        <v>177916.45421566669</v>
      </c>
      <c r="AZ316">
        <f t="shared" si="126"/>
        <v>237935.14710277028</v>
      </c>
      <c r="BA316" cm="1">
        <f t="array" ref="BA316">[2]!PropsSI("S","P",AY316,"H",AZ316,$H$13)</f>
        <v>1147.7573228987276</v>
      </c>
      <c r="BB316" cm="1">
        <f t="array" ref="BB316">[2]!PropsSI("D","P",AY316,"H",AZ316,$H$13)</f>
        <v>33.161379878469276</v>
      </c>
      <c r="BD316">
        <f t="shared" si="127"/>
        <v>258.14999999999998</v>
      </c>
      <c r="BE316">
        <f t="shared" si="128"/>
        <v>260.14999999999998</v>
      </c>
      <c r="BF316" cm="1">
        <f t="array" ref="BF316">[2]!PropsSI("P","T",BD316,"Q",1,$H$13)</f>
        <v>163940.08425461562</v>
      </c>
      <c r="BG316" cm="1">
        <f t="array" ref="BG316">[2]!PropsSI("H","P",BF316,"T",BE316,$H$13)</f>
        <v>391296.02083444159</v>
      </c>
      <c r="BH316" cm="1">
        <f t="array" ref="BH316">[2]!PropsSI("S","P",BF316,"T",BE316,$H$13)</f>
        <v>1743.5316928918351</v>
      </c>
      <c r="BI316" cm="1">
        <f t="array" ref="BI316">[2]!PropsSI("D","P",BF316,"T",BE316,$H$13)</f>
        <v>8.2063862576342004</v>
      </c>
      <c r="BJ316">
        <f t="shared" si="129"/>
        <v>153.36087373167132</v>
      </c>
      <c r="BK316">
        <f t="shared" si="130"/>
        <v>38.354374394585491</v>
      </c>
      <c r="BL316">
        <f t="shared" si="131"/>
        <v>-191.71524812625682</v>
      </c>
      <c r="BM316">
        <f t="shared" si="132"/>
        <v>3.9985236665291914</v>
      </c>
      <c r="BN316">
        <f t="shared" si="133"/>
        <v>5.2288839376139347</v>
      </c>
      <c r="BO316">
        <f t="shared" si="134"/>
        <v>0.76469925785995052</v>
      </c>
      <c r="BP316">
        <f t="shared" si="135"/>
        <v>5.7782884445290312</v>
      </c>
      <c r="BR316">
        <f t="shared" si="136"/>
        <v>8.4516791354145084</v>
      </c>
      <c r="BS316">
        <f t="shared" si="137"/>
        <v>1.6645112519469127</v>
      </c>
      <c r="BT316">
        <f t="shared" si="138"/>
        <v>39.948270046725909</v>
      </c>
      <c r="BW316">
        <f t="shared" si="139"/>
        <v>1.318292911541955</v>
      </c>
    </row>
    <row r="317" spans="1:75" x14ac:dyDescent="0.3">
      <c r="A317">
        <v>317</v>
      </c>
      <c r="B317" s="76">
        <v>45608</v>
      </c>
      <c r="C317">
        <v>18.54</v>
      </c>
      <c r="D317">
        <v>19.48</v>
      </c>
      <c r="E317">
        <v>46.80605353</v>
      </c>
      <c r="F317">
        <v>33.4</v>
      </c>
      <c r="J317">
        <v>317</v>
      </c>
      <c r="K317">
        <v>19.48</v>
      </c>
      <c r="L317">
        <f t="shared" si="112"/>
        <v>307.63</v>
      </c>
      <c r="N317">
        <f t="shared" si="113"/>
        <v>256.14999999999998</v>
      </c>
      <c r="O317">
        <f t="shared" si="114"/>
        <v>266.14999999999998</v>
      </c>
      <c r="P317" cm="1">
        <f t="array" ref="P317">[2]!PropsSI("P","T",N317,"Q",0,$H$13)</f>
        <v>150836.68187834125</v>
      </c>
      <c r="Q317" cm="1">
        <f t="array" ref="Q317">[2]!PropsSI("H","P",P317,"T",O317,$H$13)</f>
        <v>396664.53307498101</v>
      </c>
      <c r="R317" cm="1">
        <f t="array" ref="R317">[2]!PropsSI("S","P",P317,"T",O317,$H$13)</f>
        <v>1770.3653899981227</v>
      </c>
      <c r="S317" cm="1">
        <f t="array" ref="S317">[2]!PropsSI("D","P",P317,"T",O317,$H$13)</f>
        <v>7.305276664307832</v>
      </c>
      <c r="U317">
        <f t="shared" si="115"/>
        <v>307.63</v>
      </c>
      <c r="V317" cm="1">
        <f t="array" ref="V317">[2]!PropsSI("T","P",W317,"S",Y317,$H$13)</f>
        <v>324.76073938286646</v>
      </c>
      <c r="W317" cm="1">
        <f t="array" ref="W317">[2]!PropsSI("P","T",U317,"Q",1,$H$13)</f>
        <v>874252.69612128672</v>
      </c>
      <c r="X317" cm="1">
        <f t="array" ref="X317">[2]!PropsSI("H","P",W317,"S",Y317,$H$13)</f>
        <v>435088.3356599402</v>
      </c>
      <c r="Y317">
        <f t="shared" si="116"/>
        <v>1770.3653899981227</v>
      </c>
      <c r="Z317" cm="1">
        <f t="array" ref="Z317">[2]!PropsSI("D","P",W317,"S",Y317,$H$13)</f>
        <v>38.585248742370986</v>
      </c>
      <c r="AB317">
        <f t="shared" si="117"/>
        <v>307.63</v>
      </c>
      <c r="AC317" cm="1">
        <f t="array" ref="AC317">[2]!PropsSI("T","P",AD317,"H",AE317,$H$13)</f>
        <v>324.76073938286646</v>
      </c>
      <c r="AD317">
        <f t="shared" si="118"/>
        <v>874252.69612128672</v>
      </c>
      <c r="AE317">
        <f t="shared" si="119"/>
        <v>435088.3356599402</v>
      </c>
      <c r="AF317" cm="1">
        <f t="array" ref="AF317">[2]!PropsSI("S","P",AD317,"H",AE317,$H$13)</f>
        <v>1770.365389998123</v>
      </c>
      <c r="AG317" cm="1">
        <f t="array" ref="AG317">[2]!PropsSI("D","P",AD317,"H",AE317,$H$13)</f>
        <v>38.585248742370993</v>
      </c>
      <c r="AI317">
        <f t="shared" si="120"/>
        <v>307.63</v>
      </c>
      <c r="AJ317">
        <f t="shared" si="121"/>
        <v>302.63</v>
      </c>
      <c r="AK317" cm="1">
        <f t="array" ref="AK317">[2]!PropsSI("P","T",AI317,"Q",0,$H$13)</f>
        <v>874252.69612128672</v>
      </c>
      <c r="AL317" cm="1">
        <f t="array" ref="AL317">[2]!PropsSI("H","P",AK317,"T",AJ317,$H$13)</f>
        <v>240968.4859960434</v>
      </c>
      <c r="AM317" cm="1">
        <f t="array" ref="AM317">[2]!PropsSI("S","P",AK317,"T",AJ317,$H$13)</f>
        <v>1140.7223524409274</v>
      </c>
      <c r="AN317" cm="1">
        <f t="array" ref="AN317">[2]!PropsSI("D","P",AK317,"T",AJ317,$H$13)</f>
        <v>1190.2629122353433</v>
      </c>
      <c r="AP317">
        <f t="shared" si="122"/>
        <v>306.63</v>
      </c>
      <c r="AQ317">
        <f t="shared" si="123"/>
        <v>300.63</v>
      </c>
      <c r="AR317" cm="1">
        <f t="array" ref="AR317">[2]!PropsSI("P","T",AP317,"Q",0,$H$13)</f>
        <v>850161.4853845865</v>
      </c>
      <c r="AS317" cm="1">
        <f t="array" ref="AS317">[2]!PropsSI("H","P",AR317,"T",AQ317,$H$13)</f>
        <v>238092.81340182459</v>
      </c>
      <c r="AT317" cm="1">
        <f t="array" ref="AT317">[2]!PropsSI("S","P",AR317,"T",AQ317,$H$13)</f>
        <v>1131.2554566689655</v>
      </c>
      <c r="AU317" cm="1">
        <f t="array" ref="AU317">[2]!PropsSI("D","P",AR317,"T",AQ317,$H$13)</f>
        <v>1198.102845630108</v>
      </c>
      <c r="AW317">
        <f t="shared" si="124"/>
        <v>260.14999999999998</v>
      </c>
      <c r="AX317">
        <f t="shared" si="125"/>
        <v>260.14999999999998</v>
      </c>
      <c r="AY317" cm="1">
        <f t="array" ref="AY317">[2]!PropsSI("P","T",AW317,"Q",0,$H$13)</f>
        <v>177916.45421566669</v>
      </c>
      <c r="AZ317">
        <f t="shared" si="126"/>
        <v>238092.81340182459</v>
      </c>
      <c r="BA317" cm="1">
        <f t="array" ref="BA317">[2]!PropsSI("S","P",AY317,"H",AZ317,$H$13)</f>
        <v>1148.3633820917098</v>
      </c>
      <c r="BB317" cm="1">
        <f t="array" ref="BB317">[2]!PropsSI("D","P",AY317,"H",AZ317,$H$13)</f>
        <v>33.069236887796983</v>
      </c>
      <c r="BD317">
        <f t="shared" si="127"/>
        <v>258.14999999999998</v>
      </c>
      <c r="BE317">
        <f t="shared" si="128"/>
        <v>260.14999999999998</v>
      </c>
      <c r="BF317" cm="1">
        <f t="array" ref="BF317">[2]!PropsSI("P","T",BD317,"Q",1,$H$13)</f>
        <v>163940.08425461562</v>
      </c>
      <c r="BG317" cm="1">
        <f t="array" ref="BG317">[2]!PropsSI("H","P",BF317,"T",BE317,$H$13)</f>
        <v>391296.02083444159</v>
      </c>
      <c r="BH317" cm="1">
        <f t="array" ref="BH317">[2]!PropsSI("S","P",BF317,"T",BE317,$H$13)</f>
        <v>1743.5316928918351</v>
      </c>
      <c r="BI317" cm="1">
        <f t="array" ref="BI317">[2]!PropsSI("D","P",BF317,"T",BE317,$H$13)</f>
        <v>8.2063862576342004</v>
      </c>
      <c r="BJ317">
        <f t="shared" si="129"/>
        <v>153.20320743261701</v>
      </c>
      <c r="BK317">
        <f t="shared" si="130"/>
        <v>38.423802584959191</v>
      </c>
      <c r="BL317">
        <f t="shared" si="131"/>
        <v>-191.6270100175762</v>
      </c>
      <c r="BM317">
        <f t="shared" si="132"/>
        <v>3.9871953613614401</v>
      </c>
      <c r="BN317">
        <f t="shared" si="133"/>
        <v>5.2172594987873868</v>
      </c>
      <c r="BO317">
        <f t="shared" si="134"/>
        <v>0.76423175084316919</v>
      </c>
      <c r="BP317">
        <f t="shared" si="135"/>
        <v>5.7960217981089208</v>
      </c>
      <c r="BR317">
        <f t="shared" si="136"/>
        <v>8.3822509450408091</v>
      </c>
      <c r="BS317">
        <f t="shared" si="137"/>
        <v>1.6508377555649816</v>
      </c>
      <c r="BT317">
        <f t="shared" si="138"/>
        <v>39.62010613355956</v>
      </c>
      <c r="BW317">
        <f t="shared" si="139"/>
        <v>1.3074635024074654</v>
      </c>
    </row>
    <row r="318" spans="1:75" x14ac:dyDescent="0.3">
      <c r="A318">
        <v>318</v>
      </c>
      <c r="B318" s="76">
        <v>45609</v>
      </c>
      <c r="C318">
        <v>20.22</v>
      </c>
      <c r="D318">
        <v>23.55</v>
      </c>
      <c r="E318">
        <v>46.80605353</v>
      </c>
      <c r="F318">
        <v>33.4</v>
      </c>
      <c r="J318">
        <v>318</v>
      </c>
      <c r="K318">
        <v>23.55</v>
      </c>
      <c r="L318">
        <f t="shared" si="112"/>
        <v>311.7</v>
      </c>
      <c r="N318">
        <f t="shared" si="113"/>
        <v>256.14999999999998</v>
      </c>
      <c r="O318">
        <f t="shared" si="114"/>
        <v>266.14999999999998</v>
      </c>
      <c r="P318" cm="1">
        <f t="array" ref="P318">[2]!PropsSI("P","T",N318,"Q",0,$H$13)</f>
        <v>150836.68187834125</v>
      </c>
      <c r="Q318" cm="1">
        <f t="array" ref="Q318">[2]!PropsSI("H","P",P318,"T",O318,$H$13)</f>
        <v>396664.53307498101</v>
      </c>
      <c r="R318" cm="1">
        <f t="array" ref="R318">[2]!PropsSI("S","P",P318,"T",O318,$H$13)</f>
        <v>1770.3653899981227</v>
      </c>
      <c r="S318" cm="1">
        <f t="array" ref="S318">[2]!PropsSI("D","P",P318,"T",O318,$H$13)</f>
        <v>7.305276664307832</v>
      </c>
      <c r="U318">
        <f t="shared" si="115"/>
        <v>311.7</v>
      </c>
      <c r="V318" cm="1">
        <f t="array" ref="V318">[2]!PropsSI("T","P",W318,"S",Y318,$H$13)</f>
        <v>329.05476223670939</v>
      </c>
      <c r="W318" cm="1">
        <f t="array" ref="W318">[2]!PropsSI("P","T",U318,"Q",1,$H$13)</f>
        <v>977633.30710475193</v>
      </c>
      <c r="X318" cm="1">
        <f t="array" ref="X318">[2]!PropsSI("H","P",W318,"S",Y318,$H$13)</f>
        <v>437621.53188262449</v>
      </c>
      <c r="Y318">
        <f t="shared" si="116"/>
        <v>1770.3653899981227</v>
      </c>
      <c r="Z318" cm="1">
        <f t="array" ref="Z318">[2]!PropsSI("D","P",W318,"S",Y318,$H$13)</f>
        <v>43.125702640237115</v>
      </c>
      <c r="AB318">
        <f t="shared" si="117"/>
        <v>311.7</v>
      </c>
      <c r="AC318" cm="1">
        <f t="array" ref="AC318">[2]!PropsSI("T","P",AD318,"H",AE318,$H$13)</f>
        <v>329.05476223670945</v>
      </c>
      <c r="AD318">
        <f t="shared" si="118"/>
        <v>977633.30710475193</v>
      </c>
      <c r="AE318">
        <f t="shared" si="119"/>
        <v>437621.53188262449</v>
      </c>
      <c r="AF318" cm="1">
        <f t="array" ref="AF318">[2]!PropsSI("S","P",AD318,"H",AE318,$H$13)</f>
        <v>1770.3653899981227</v>
      </c>
      <c r="AG318" cm="1">
        <f t="array" ref="AG318">[2]!PropsSI("D","P",AD318,"H",AE318,$H$13)</f>
        <v>43.125702640237101</v>
      </c>
      <c r="AI318">
        <f t="shared" si="120"/>
        <v>311.7</v>
      </c>
      <c r="AJ318">
        <f t="shared" si="121"/>
        <v>306.7</v>
      </c>
      <c r="AK318" cm="1">
        <f t="array" ref="AK318">[2]!PropsSI("P","T",AI318,"Q",0,$H$13)</f>
        <v>977633.30710475193</v>
      </c>
      <c r="AL318" cm="1">
        <f t="array" ref="AL318">[2]!PropsSI("H","P",AK318,"T",AJ318,$H$13)</f>
        <v>246872.49738834321</v>
      </c>
      <c r="AM318" cm="1">
        <f t="array" ref="AM318">[2]!PropsSI("S","P",AK318,"T",AJ318,$H$13)</f>
        <v>1159.8140732262043</v>
      </c>
      <c r="AN318" cm="1">
        <f t="array" ref="AN318">[2]!PropsSI("D","P",AK318,"T",AJ318,$H$13)</f>
        <v>1174.2805634004051</v>
      </c>
      <c r="AP318">
        <f t="shared" si="122"/>
        <v>310.7</v>
      </c>
      <c r="AQ318">
        <f t="shared" si="123"/>
        <v>304.7</v>
      </c>
      <c r="AR318" cm="1">
        <f t="array" ref="AR318">[2]!PropsSI("P","T",AP318,"Q",0,$H$13)</f>
        <v>951425.10124256345</v>
      </c>
      <c r="AS318" cm="1">
        <f t="array" ref="AS318">[2]!PropsSI("H","P",AR318,"T",AQ318,$H$13)</f>
        <v>243961.13827061615</v>
      </c>
      <c r="AT318" cm="1">
        <f t="array" ref="AT318">[2]!PropsSI("S","P",AR318,"T",AQ318,$H$13)</f>
        <v>1150.363247813234</v>
      </c>
      <c r="AU318" cm="1">
        <f t="array" ref="AU318">[2]!PropsSI("D","P",AR318,"T",AQ318,$H$13)</f>
        <v>1182.3692882223531</v>
      </c>
      <c r="AW318">
        <f t="shared" si="124"/>
        <v>260.14999999999998</v>
      </c>
      <c r="AX318">
        <f t="shared" si="125"/>
        <v>260.14999999999998</v>
      </c>
      <c r="AY318" cm="1">
        <f t="array" ref="AY318">[2]!PropsSI("P","T",AW318,"Q",0,$H$13)</f>
        <v>177916.45421566669</v>
      </c>
      <c r="AZ318">
        <f t="shared" si="126"/>
        <v>243961.13827061615</v>
      </c>
      <c r="BA318" cm="1">
        <f t="array" ref="BA318">[2]!PropsSI("S","P",AY318,"H",AZ318,$H$13)</f>
        <v>1170.9208484334033</v>
      </c>
      <c r="BB318" cm="1">
        <f t="array" ref="BB318">[2]!PropsSI("D","P",AY318,"H",AZ318,$H$13)</f>
        <v>29.969760983282651</v>
      </c>
      <c r="BD318">
        <f t="shared" si="127"/>
        <v>258.14999999999998</v>
      </c>
      <c r="BE318">
        <f t="shared" si="128"/>
        <v>260.14999999999998</v>
      </c>
      <c r="BF318" cm="1">
        <f t="array" ref="BF318">[2]!PropsSI("P","T",BD318,"Q",1,$H$13)</f>
        <v>163940.08425461562</v>
      </c>
      <c r="BG318" cm="1">
        <f t="array" ref="BG318">[2]!PropsSI("H","P",BF318,"T",BE318,$H$13)</f>
        <v>391296.02083444159</v>
      </c>
      <c r="BH318" cm="1">
        <f t="array" ref="BH318">[2]!PropsSI("S","P",BF318,"T",BE318,$H$13)</f>
        <v>1743.5316928918351</v>
      </c>
      <c r="BI318" cm="1">
        <f t="array" ref="BI318">[2]!PropsSI("D","P",BF318,"T",BE318,$H$13)</f>
        <v>8.2063862576342004</v>
      </c>
      <c r="BJ318">
        <f t="shared" si="129"/>
        <v>147.33488256382543</v>
      </c>
      <c r="BK318">
        <f t="shared" si="130"/>
        <v>40.95699880764348</v>
      </c>
      <c r="BL318">
        <f t="shared" si="131"/>
        <v>-188.29188137146892</v>
      </c>
      <c r="BM318">
        <f t="shared" si="132"/>
        <v>3.5973066106672222</v>
      </c>
      <c r="BN318">
        <f t="shared" si="133"/>
        <v>4.8207282913165255</v>
      </c>
      <c r="BO318">
        <f t="shared" si="134"/>
        <v>0.74621642069041172</v>
      </c>
      <c r="BP318">
        <f t="shared" si="135"/>
        <v>6.4814028983564578</v>
      </c>
      <c r="BR318">
        <f t="shared" si="136"/>
        <v>5.8490547223565201</v>
      </c>
      <c r="BS318">
        <f t="shared" si="137"/>
        <v>1.1519388328196591</v>
      </c>
      <c r="BT318">
        <f t="shared" si="138"/>
        <v>27.646531987671821</v>
      </c>
      <c r="BW318">
        <f t="shared" si="139"/>
        <v>0.91233555559317014</v>
      </c>
    </row>
    <row r="319" spans="1:75" x14ac:dyDescent="0.3">
      <c r="A319">
        <v>319</v>
      </c>
      <c r="B319" s="76">
        <v>45610</v>
      </c>
      <c r="C319">
        <v>20.350000000000001</v>
      </c>
      <c r="D319">
        <v>22.57</v>
      </c>
      <c r="E319">
        <v>46.80605353</v>
      </c>
      <c r="F319">
        <v>33.4</v>
      </c>
      <c r="J319">
        <v>319</v>
      </c>
      <c r="K319">
        <v>22.57</v>
      </c>
      <c r="L319">
        <f t="shared" si="112"/>
        <v>310.71999999999997</v>
      </c>
      <c r="N319">
        <f t="shared" si="113"/>
        <v>256.14999999999998</v>
      </c>
      <c r="O319">
        <f t="shared" si="114"/>
        <v>266.14999999999998</v>
      </c>
      <c r="P319" cm="1">
        <f t="array" ref="P319">[2]!PropsSI("P","T",N319,"Q",0,$H$13)</f>
        <v>150836.68187834125</v>
      </c>
      <c r="Q319" cm="1">
        <f t="array" ref="Q319">[2]!PropsSI("H","P",P319,"T",O319,$H$13)</f>
        <v>396664.53307498101</v>
      </c>
      <c r="R319" cm="1">
        <f t="array" ref="R319">[2]!PropsSI("S","P",P319,"T",O319,$H$13)</f>
        <v>1770.3653899981227</v>
      </c>
      <c r="S319" cm="1">
        <f t="array" ref="S319">[2]!PropsSI("D","P",P319,"T",O319,$H$13)</f>
        <v>7.305276664307832</v>
      </c>
      <c r="U319">
        <f t="shared" si="115"/>
        <v>310.71999999999997</v>
      </c>
      <c r="V319" cm="1">
        <f t="array" ref="V319">[2]!PropsSI("T","P",W319,"S",Y319,$H$13)</f>
        <v>328.02275003849809</v>
      </c>
      <c r="W319" cm="1">
        <f t="array" ref="W319">[2]!PropsSI("P","T",U319,"Q",1,$H$13)</f>
        <v>951944.03787305136</v>
      </c>
      <c r="X319" cm="1">
        <f t="array" ref="X319">[2]!PropsSI("H","P",W319,"S",Y319,$H$13)</f>
        <v>437017.89014665689</v>
      </c>
      <c r="Y319">
        <f t="shared" si="116"/>
        <v>1770.3653899981227</v>
      </c>
      <c r="Z319" cm="1">
        <f t="array" ref="Z319">[2]!PropsSI("D","P",W319,"S",Y319,$H$13)</f>
        <v>41.993993593752407</v>
      </c>
      <c r="AB319">
        <f t="shared" si="117"/>
        <v>310.71999999999997</v>
      </c>
      <c r="AC319" cm="1">
        <f t="array" ref="AC319">[2]!PropsSI("T","P",AD319,"H",AE319,$H$13)</f>
        <v>328.02275003849797</v>
      </c>
      <c r="AD319">
        <f t="shared" si="118"/>
        <v>951944.03787305136</v>
      </c>
      <c r="AE319">
        <f t="shared" si="119"/>
        <v>437017.89014665689</v>
      </c>
      <c r="AF319" cm="1">
        <f t="array" ref="AF319">[2]!PropsSI("S","P",AD319,"H",AE319,$H$13)</f>
        <v>1770.3653899981221</v>
      </c>
      <c r="AG319" cm="1">
        <f t="array" ref="AG319">[2]!PropsSI("D","P",AD319,"H",AE319,$H$13)</f>
        <v>41.993993593752428</v>
      </c>
      <c r="AI319">
        <f t="shared" si="120"/>
        <v>310.71999999999997</v>
      </c>
      <c r="AJ319">
        <f t="shared" si="121"/>
        <v>305.71999999999997</v>
      </c>
      <c r="AK319" cm="1">
        <f t="array" ref="AK319">[2]!PropsSI("P","T",AI319,"Q",0,$H$13)</f>
        <v>951944.03787305136</v>
      </c>
      <c r="AL319" cm="1">
        <f t="array" ref="AL319">[2]!PropsSI("H","P",AK319,"T",AJ319,$H$13)</f>
        <v>245444.35254916718</v>
      </c>
      <c r="AM319" cm="1">
        <f t="array" ref="AM319">[2]!PropsSI("S","P",AK319,"T",AJ319,$H$13)</f>
        <v>1155.2214585881782</v>
      </c>
      <c r="AN319" cm="1">
        <f t="array" ref="AN319">[2]!PropsSI("D","P",AK319,"T",AJ319,$H$13)</f>
        <v>1178.1713864791609</v>
      </c>
      <c r="AP319">
        <f t="shared" si="122"/>
        <v>309.71999999999997</v>
      </c>
      <c r="AQ319">
        <f t="shared" si="123"/>
        <v>303.71999999999997</v>
      </c>
      <c r="AR319" cm="1">
        <f t="array" ref="AR319">[2]!PropsSI("P","T",AP319,"Q",0,$H$13)</f>
        <v>926256.2739106362</v>
      </c>
      <c r="AS319" cm="1">
        <f t="array" ref="AS319">[2]!PropsSI("H","P",AR319,"T",AQ319,$H$13)</f>
        <v>242541.84452794088</v>
      </c>
      <c r="AT319" cm="1">
        <f t="array" ref="AT319">[2]!PropsSI("S","P",AR319,"T",AQ319,$H$13)</f>
        <v>1145.7676016047387</v>
      </c>
      <c r="AU319" cm="1">
        <f t="array" ref="AU319">[2]!PropsSI("D","P",AR319,"T",AQ319,$H$13)</f>
        <v>1186.1978024269322</v>
      </c>
      <c r="AW319">
        <f t="shared" si="124"/>
        <v>260.14999999999998</v>
      </c>
      <c r="AX319">
        <f t="shared" si="125"/>
        <v>260.14999999999998</v>
      </c>
      <c r="AY319" cm="1">
        <f t="array" ref="AY319">[2]!PropsSI("P","T",AW319,"Q",0,$H$13)</f>
        <v>177916.45421566669</v>
      </c>
      <c r="AZ319">
        <f t="shared" si="126"/>
        <v>242541.84452794088</v>
      </c>
      <c r="BA319" cm="1">
        <f t="array" ref="BA319">[2]!PropsSI("S","P",AY319,"H",AZ319,$H$13)</f>
        <v>1165.4651738507575</v>
      </c>
      <c r="BB319" cm="1">
        <f t="array" ref="BB319">[2]!PropsSI("D","P",AY319,"H",AZ319,$H$13)</f>
        <v>30.664887092493878</v>
      </c>
      <c r="BD319">
        <f t="shared" si="127"/>
        <v>258.14999999999998</v>
      </c>
      <c r="BE319">
        <f t="shared" si="128"/>
        <v>260.14999999999998</v>
      </c>
      <c r="BF319" cm="1">
        <f t="array" ref="BF319">[2]!PropsSI("P","T",BD319,"Q",1,$H$13)</f>
        <v>163940.08425461562</v>
      </c>
      <c r="BG319" cm="1">
        <f t="array" ref="BG319">[2]!PropsSI("H","P",BF319,"T",BE319,$H$13)</f>
        <v>391296.02083444159</v>
      </c>
      <c r="BH319" cm="1">
        <f t="array" ref="BH319">[2]!PropsSI("S","P",BF319,"T",BE319,$H$13)</f>
        <v>1743.5316928918351</v>
      </c>
      <c r="BI319" cm="1">
        <f t="array" ref="BI319">[2]!PropsSI("D","P",BF319,"T",BE319,$H$13)</f>
        <v>8.2063862576342004</v>
      </c>
      <c r="BJ319">
        <f t="shared" si="129"/>
        <v>148.75417630650071</v>
      </c>
      <c r="BK319">
        <f t="shared" si="130"/>
        <v>40.353357071675887</v>
      </c>
      <c r="BL319">
        <f t="shared" si="131"/>
        <v>-189.10753337817658</v>
      </c>
      <c r="BM319">
        <f t="shared" si="132"/>
        <v>3.6862899917417677</v>
      </c>
      <c r="BN319">
        <f t="shared" si="133"/>
        <v>4.9105953966140383</v>
      </c>
      <c r="BO319">
        <f t="shared" si="134"/>
        <v>0.75068086331925132</v>
      </c>
      <c r="BP319">
        <f t="shared" si="135"/>
        <v>6.3110910822133492</v>
      </c>
      <c r="BR319">
        <f t="shared" si="136"/>
        <v>6.4526964583241124</v>
      </c>
      <c r="BS319">
        <f t="shared" si="137"/>
        <v>1.2708227191532766</v>
      </c>
      <c r="BT319">
        <f t="shared" si="138"/>
        <v>30.49974525967864</v>
      </c>
      <c r="BW319">
        <f t="shared" si="139"/>
        <v>1.0064915935693952</v>
      </c>
    </row>
    <row r="320" spans="1:75" x14ac:dyDescent="0.3">
      <c r="A320">
        <v>320</v>
      </c>
      <c r="B320" s="76">
        <v>45611</v>
      </c>
      <c r="C320">
        <v>19.940000000000001</v>
      </c>
      <c r="D320">
        <v>21.76</v>
      </c>
      <c r="E320">
        <v>46.80605353</v>
      </c>
      <c r="F320">
        <v>33.4</v>
      </c>
      <c r="J320">
        <v>320</v>
      </c>
      <c r="K320">
        <v>21.76</v>
      </c>
      <c r="L320">
        <f t="shared" si="112"/>
        <v>309.90999999999997</v>
      </c>
      <c r="N320">
        <f t="shared" si="113"/>
        <v>256.14999999999998</v>
      </c>
      <c r="O320">
        <f t="shared" si="114"/>
        <v>266.14999999999998</v>
      </c>
      <c r="P320" cm="1">
        <f t="array" ref="P320">[2]!PropsSI("P","T",N320,"Q",0,$H$13)</f>
        <v>150836.68187834125</v>
      </c>
      <c r="Q320" cm="1">
        <f t="array" ref="Q320">[2]!PropsSI("H","P",P320,"T",O320,$H$13)</f>
        <v>396664.53307498101</v>
      </c>
      <c r="R320" cm="1">
        <f t="array" ref="R320">[2]!PropsSI("S","P",P320,"T",O320,$H$13)</f>
        <v>1770.3653899981227</v>
      </c>
      <c r="S320" cm="1">
        <f t="array" ref="S320">[2]!PropsSI("D","P",P320,"T",O320,$H$13)</f>
        <v>7.305276664307832</v>
      </c>
      <c r="U320">
        <f t="shared" si="115"/>
        <v>309.90999999999997</v>
      </c>
      <c r="V320" cm="1">
        <f t="array" ref="V320">[2]!PropsSI("T","P",W320,"S",Y320,$H$13)</f>
        <v>327.16888631876208</v>
      </c>
      <c r="W320" cm="1">
        <f t="array" ref="W320">[2]!PropsSI("P","T",U320,"Q",1,$H$13)</f>
        <v>931096.40890101832</v>
      </c>
      <c r="X320" cm="1">
        <f t="array" ref="X320">[2]!PropsSI("H","P",W320,"S",Y320,$H$13)</f>
        <v>436515.94674474362</v>
      </c>
      <c r="Y320">
        <f t="shared" si="116"/>
        <v>1770.3653899981227</v>
      </c>
      <c r="Z320" cm="1">
        <f t="array" ref="Z320">[2]!PropsSI("D","P",W320,"S",Y320,$H$13)</f>
        <v>41.077278304984773</v>
      </c>
      <c r="AB320">
        <f t="shared" si="117"/>
        <v>309.90999999999997</v>
      </c>
      <c r="AC320" cm="1">
        <f t="array" ref="AC320">[2]!PropsSI("T","P",AD320,"H",AE320,$H$13)</f>
        <v>327.16888631876213</v>
      </c>
      <c r="AD320">
        <f t="shared" si="118"/>
        <v>931096.40890101832</v>
      </c>
      <c r="AE320">
        <f t="shared" si="119"/>
        <v>436515.94674474362</v>
      </c>
      <c r="AF320" cm="1">
        <f t="array" ref="AF320">[2]!PropsSI("S","P",AD320,"H",AE320,$H$13)</f>
        <v>1770.3653899981234</v>
      </c>
      <c r="AG320" cm="1">
        <f t="array" ref="AG320">[2]!PropsSI("D","P",AD320,"H",AE320,$H$13)</f>
        <v>41.077278304984745</v>
      </c>
      <c r="AI320">
        <f t="shared" si="120"/>
        <v>309.90999999999997</v>
      </c>
      <c r="AJ320">
        <f t="shared" si="121"/>
        <v>304.90999999999997</v>
      </c>
      <c r="AK320" cm="1">
        <f t="array" ref="AK320">[2]!PropsSI("P","T",AI320,"Q",0,$H$13)</f>
        <v>931096.40890101832</v>
      </c>
      <c r="AL320" cm="1">
        <f t="array" ref="AL320">[2]!PropsSI("H","P",AK320,"T",AJ320,$H$13)</f>
        <v>244267.12002020644</v>
      </c>
      <c r="AM320" cm="1">
        <f t="array" ref="AM320">[2]!PropsSI("S","P",AK320,"T",AJ320,$H$13)</f>
        <v>1151.423539524118</v>
      </c>
      <c r="AN320" cm="1">
        <f t="array" ref="AN320">[2]!PropsSI("D","P",AK320,"T",AJ320,$H$13)</f>
        <v>1181.3665586726565</v>
      </c>
      <c r="AP320">
        <f t="shared" si="122"/>
        <v>308.90999999999997</v>
      </c>
      <c r="AQ320">
        <f t="shared" si="123"/>
        <v>302.90999999999997</v>
      </c>
      <c r="AR320" cm="1">
        <f t="array" ref="AR320">[2]!PropsSI("P","T",AP320,"Q",0,$H$13)</f>
        <v>905833.65298681613</v>
      </c>
      <c r="AS320" cm="1">
        <f t="array" ref="AS320">[2]!PropsSI("H","P",AR320,"T",AQ320,$H$13)</f>
        <v>241371.8008503335</v>
      </c>
      <c r="AT320" cm="1">
        <f t="array" ref="AT320">[2]!PropsSI("S","P",AR320,"T",AQ320,$H$13)</f>
        <v>1141.9667685041641</v>
      </c>
      <c r="AU320" cm="1">
        <f t="array" ref="AU320">[2]!PropsSI("D","P",AR320,"T",AQ320,$H$13)</f>
        <v>1189.3426558923293</v>
      </c>
      <c r="AW320">
        <f t="shared" si="124"/>
        <v>260.14999999999998</v>
      </c>
      <c r="AX320">
        <f t="shared" si="125"/>
        <v>260.14999999999998</v>
      </c>
      <c r="AY320" cm="1">
        <f t="array" ref="AY320">[2]!PropsSI("P","T",AW320,"Q",0,$H$13)</f>
        <v>177916.45421566669</v>
      </c>
      <c r="AZ320">
        <f t="shared" si="126"/>
        <v>241371.8008503335</v>
      </c>
      <c r="BA320" cm="1">
        <f t="array" ref="BA320">[2]!PropsSI("S","P",AY320,"H",AZ320,$H$13)</f>
        <v>1160.9676006137504</v>
      </c>
      <c r="BB320" cm="1">
        <f t="array" ref="BB320">[2]!PropsSI("D","P",AY320,"H",AZ320,$H$13)</f>
        <v>31.262659729773787</v>
      </c>
      <c r="BD320">
        <f t="shared" si="127"/>
        <v>258.14999999999998</v>
      </c>
      <c r="BE320">
        <f t="shared" si="128"/>
        <v>260.14999999999998</v>
      </c>
      <c r="BF320" cm="1">
        <f t="array" ref="BF320">[2]!PropsSI("P","T",BD320,"Q",1,$H$13)</f>
        <v>163940.08425461562</v>
      </c>
      <c r="BG320" cm="1">
        <f t="array" ref="BG320">[2]!PropsSI("H","P",BF320,"T",BE320,$H$13)</f>
        <v>391296.02083444159</v>
      </c>
      <c r="BH320" cm="1">
        <f t="array" ref="BH320">[2]!PropsSI("S","P",BF320,"T",BE320,$H$13)</f>
        <v>1743.5316928918351</v>
      </c>
      <c r="BI320" cm="1">
        <f t="array" ref="BI320">[2]!PropsSI("D","P",BF320,"T",BE320,$H$13)</f>
        <v>8.2063862576342004</v>
      </c>
      <c r="BJ320">
        <f t="shared" si="129"/>
        <v>149.92421998410808</v>
      </c>
      <c r="BK320">
        <f t="shared" si="130"/>
        <v>39.851413669762607</v>
      </c>
      <c r="BL320">
        <f t="shared" si="131"/>
        <v>-189.77563365387067</v>
      </c>
      <c r="BM320">
        <f t="shared" si="132"/>
        <v>3.7620803424061111</v>
      </c>
      <c r="BN320">
        <f t="shared" si="133"/>
        <v>4.9874420401854715</v>
      </c>
      <c r="BO320">
        <f t="shared" si="134"/>
        <v>0.75431058889382263</v>
      </c>
      <c r="BP320">
        <f t="shared" si="135"/>
        <v>6.1728778259124191</v>
      </c>
      <c r="BR320">
        <f t="shared" si="136"/>
        <v>6.9546398602373927</v>
      </c>
      <c r="BS320">
        <f t="shared" si="137"/>
        <v>1.3696776835856419</v>
      </c>
      <c r="BT320">
        <f t="shared" si="138"/>
        <v>32.872264406055407</v>
      </c>
      <c r="BW320">
        <f t="shared" si="139"/>
        <v>1.0847847253998284</v>
      </c>
    </row>
    <row r="321" spans="1:75" x14ac:dyDescent="0.3">
      <c r="A321">
        <v>321</v>
      </c>
      <c r="B321" s="76">
        <v>45612</v>
      </c>
      <c r="C321">
        <v>20.6</v>
      </c>
      <c r="D321">
        <v>23.2</v>
      </c>
      <c r="E321">
        <v>46.80605353</v>
      </c>
      <c r="F321">
        <v>33.4</v>
      </c>
      <c r="J321">
        <v>321</v>
      </c>
      <c r="K321">
        <v>23.2</v>
      </c>
      <c r="L321">
        <f t="shared" si="112"/>
        <v>311.34999999999997</v>
      </c>
      <c r="N321">
        <f t="shared" si="113"/>
        <v>256.14999999999998</v>
      </c>
      <c r="O321">
        <f t="shared" si="114"/>
        <v>266.14999999999998</v>
      </c>
      <c r="P321" cm="1">
        <f t="array" ref="P321">[2]!PropsSI("P","T",N321,"Q",0,$H$13)</f>
        <v>150836.68187834125</v>
      </c>
      <c r="Q321" cm="1">
        <f t="array" ref="Q321">[2]!PropsSI("H","P",P321,"T",O321,$H$13)</f>
        <v>396664.53307498101</v>
      </c>
      <c r="R321" cm="1">
        <f t="array" ref="R321">[2]!PropsSI("S","P",P321,"T",O321,$H$13)</f>
        <v>1770.3653899981227</v>
      </c>
      <c r="S321" cm="1">
        <f t="array" ref="S321">[2]!PropsSI("D","P",P321,"T",O321,$H$13)</f>
        <v>7.305276664307832</v>
      </c>
      <c r="U321">
        <f t="shared" si="115"/>
        <v>311.34999999999997</v>
      </c>
      <c r="V321" cm="1">
        <f t="array" ref="V321">[2]!PropsSI("T","P",W321,"S",Y321,$H$13)</f>
        <v>328.68631461030594</v>
      </c>
      <c r="W321" cm="1">
        <f t="array" ref="W321">[2]!PropsSI("P","T",U321,"Q",1,$H$13)</f>
        <v>968399.5879176606</v>
      </c>
      <c r="X321" cm="1">
        <f t="array" ref="X321">[2]!PropsSI("H","P",W321,"S",Y321,$H$13)</f>
        <v>437406.40314810397</v>
      </c>
      <c r="Y321">
        <f t="shared" si="116"/>
        <v>1770.3653899981227</v>
      </c>
      <c r="Z321" cm="1">
        <f t="array" ref="Z321">[2]!PropsSI("D","P",W321,"S",Y321,$H$13)</f>
        <v>42.718653368071507</v>
      </c>
      <c r="AB321">
        <f t="shared" si="117"/>
        <v>311.34999999999997</v>
      </c>
      <c r="AC321" cm="1">
        <f t="array" ref="AC321">[2]!PropsSI("T","P",AD321,"H",AE321,$H$13)</f>
        <v>328.68631461030594</v>
      </c>
      <c r="AD321">
        <f t="shared" si="118"/>
        <v>968399.5879176606</v>
      </c>
      <c r="AE321">
        <f t="shared" si="119"/>
        <v>437406.40314810397</v>
      </c>
      <c r="AF321" cm="1">
        <f t="array" ref="AF321">[2]!PropsSI("S","P",AD321,"H",AE321,$H$13)</f>
        <v>1770.3653899981227</v>
      </c>
      <c r="AG321" cm="1">
        <f t="array" ref="AG321">[2]!PropsSI("D","P",AD321,"H",AE321,$H$13)</f>
        <v>42.7186533680715</v>
      </c>
      <c r="AI321">
        <f t="shared" si="120"/>
        <v>311.34999999999997</v>
      </c>
      <c r="AJ321">
        <f t="shared" si="121"/>
        <v>306.34999999999997</v>
      </c>
      <c r="AK321" cm="1">
        <f t="array" ref="AK321">[2]!PropsSI("P","T",AI321,"Q",0,$H$13)</f>
        <v>968399.5879176606</v>
      </c>
      <c r="AL321" cm="1">
        <f t="array" ref="AL321">[2]!PropsSI("H","P",AK321,"T",AJ321,$H$13)</f>
        <v>246361.95902859571</v>
      </c>
      <c r="AM321" cm="1">
        <f t="array" ref="AM321">[2]!PropsSI("S","P",AK321,"T",AJ321,$H$13)</f>
        <v>1158.1741426306005</v>
      </c>
      <c r="AN321" cm="1">
        <f t="array" ref="AN321">[2]!PropsSI("D","P",AK321,"T",AJ321,$H$13)</f>
        <v>1175.6733292242809</v>
      </c>
      <c r="AP321">
        <f t="shared" si="122"/>
        <v>310.34999999999997</v>
      </c>
      <c r="AQ321">
        <f t="shared" si="123"/>
        <v>304.34999999999997</v>
      </c>
      <c r="AR321" cm="1">
        <f t="array" ref="AR321">[2]!PropsSI("P","T",AP321,"Q",0,$H$13)</f>
        <v>942378.04086382664</v>
      </c>
      <c r="AS321" cm="1">
        <f t="array" ref="AS321">[2]!PropsSI("H","P",AR321,"T",AQ321,$H$13)</f>
        <v>243453.78062807702</v>
      </c>
      <c r="AT321" cm="1">
        <f t="array" ref="AT321">[2]!PropsSI("S","P",AR321,"T",AQ321,$H$13)</f>
        <v>1148.7222973362489</v>
      </c>
      <c r="AU321" cm="1">
        <f t="array" ref="AU321">[2]!PropsSI("D","P",AR321,"T",AQ321,$H$13)</f>
        <v>1183.7396181152067</v>
      </c>
      <c r="AW321">
        <f t="shared" si="124"/>
        <v>260.14999999999998</v>
      </c>
      <c r="AX321">
        <f t="shared" si="125"/>
        <v>260.14999999999998</v>
      </c>
      <c r="AY321" cm="1">
        <f t="array" ref="AY321">[2]!PropsSI("P","T",AW321,"Q",0,$H$13)</f>
        <v>177916.45421566669</v>
      </c>
      <c r="AZ321">
        <f t="shared" si="126"/>
        <v>243453.78062807702</v>
      </c>
      <c r="BA321" cm="1">
        <f t="array" ref="BA321">[2]!PropsSI("S","P",AY321,"H",AZ321,$H$13)</f>
        <v>1168.9705980296396</v>
      </c>
      <c r="BB321" cm="1">
        <f t="array" ref="BB321">[2]!PropsSI("D","P",AY321,"H",AZ321,$H$13)</f>
        <v>30.214600211569916</v>
      </c>
      <c r="BD321">
        <f t="shared" si="127"/>
        <v>258.14999999999998</v>
      </c>
      <c r="BE321">
        <f t="shared" si="128"/>
        <v>260.14999999999998</v>
      </c>
      <c r="BF321" cm="1">
        <f t="array" ref="BF321">[2]!PropsSI("P","T",BD321,"Q",1,$H$13)</f>
        <v>163940.08425461562</v>
      </c>
      <c r="BG321" cm="1">
        <f t="array" ref="BG321">[2]!PropsSI("H","P",BF321,"T",BE321,$H$13)</f>
        <v>391296.02083444159</v>
      </c>
      <c r="BH321" cm="1">
        <f t="array" ref="BH321">[2]!PropsSI("S","P",BF321,"T",BE321,$H$13)</f>
        <v>1743.5316928918351</v>
      </c>
      <c r="BI321" cm="1">
        <f t="array" ref="BI321">[2]!PropsSI("D","P",BF321,"T",BE321,$H$13)</f>
        <v>8.2063862576342004</v>
      </c>
      <c r="BJ321">
        <f t="shared" si="129"/>
        <v>147.84224020636458</v>
      </c>
      <c r="BK321">
        <f t="shared" si="130"/>
        <v>40.741870073122961</v>
      </c>
      <c r="BL321">
        <f t="shared" si="131"/>
        <v>-188.58411027948753</v>
      </c>
      <c r="BM321">
        <f t="shared" si="132"/>
        <v>3.6287543978962997</v>
      </c>
      <c r="BN321">
        <f t="shared" si="133"/>
        <v>4.8524436090225569</v>
      </c>
      <c r="BO321">
        <f t="shared" si="134"/>
        <v>0.74782000375007984</v>
      </c>
      <c r="BP321">
        <f t="shared" si="135"/>
        <v>6.4201862296250489</v>
      </c>
      <c r="BR321">
        <f t="shared" si="136"/>
        <v>6.0641834568770392</v>
      </c>
      <c r="BS321">
        <f t="shared" si="137"/>
        <v>1.194307241923839</v>
      </c>
      <c r="BT321">
        <f t="shared" si="138"/>
        <v>28.663373806172135</v>
      </c>
      <c r="BW321">
        <f t="shared" si="139"/>
        <v>0.94589133560368055</v>
      </c>
    </row>
    <row r="322" spans="1:75" x14ac:dyDescent="0.3">
      <c r="A322">
        <v>322</v>
      </c>
      <c r="B322" s="76">
        <v>45613</v>
      </c>
      <c r="C322">
        <v>20.420000000000002</v>
      </c>
      <c r="D322">
        <v>22.27</v>
      </c>
      <c r="E322">
        <v>46.80605353</v>
      </c>
      <c r="F322">
        <v>33.4</v>
      </c>
      <c r="J322">
        <v>322</v>
      </c>
      <c r="K322">
        <v>22.27</v>
      </c>
      <c r="L322">
        <f t="shared" ref="L322:L366" si="140">K322+15+273.15</f>
        <v>310.41999999999996</v>
      </c>
      <c r="N322">
        <f t="shared" ref="N322:N366" si="141">BD322-$H$27</f>
        <v>256.14999999999998</v>
      </c>
      <c r="O322">
        <f t="shared" ref="O322:O366" si="142">N322+$H$28</f>
        <v>266.14999999999998</v>
      </c>
      <c r="P322" cm="1">
        <f t="array" ref="P322">[2]!PropsSI("P","T",N322,"Q",0,$H$13)</f>
        <v>150836.68187834125</v>
      </c>
      <c r="Q322" cm="1">
        <f t="array" ref="Q322">[2]!PropsSI("H","P",P322,"T",O322,$H$13)</f>
        <v>396664.53307498101</v>
      </c>
      <c r="R322" cm="1">
        <f t="array" ref="R322">[2]!PropsSI("S","P",P322,"T",O322,$H$13)</f>
        <v>1770.3653899981227</v>
      </c>
      <c r="S322" cm="1">
        <f t="array" ref="S322">[2]!PropsSI("D","P",P322,"T",O322,$H$13)</f>
        <v>7.305276664307832</v>
      </c>
      <c r="U322">
        <f t="shared" ref="U322:U366" si="143">AI322+$H$26</f>
        <v>310.41999999999996</v>
      </c>
      <c r="V322" cm="1">
        <f t="array" ref="V322">[2]!PropsSI("T","P",W322,"S",Y322,$H$13)</f>
        <v>327.70659939114785</v>
      </c>
      <c r="W322" cm="1">
        <f t="array" ref="W322">[2]!PropsSI("P","T",U322,"Q",1,$H$13)</f>
        <v>944182.2639297666</v>
      </c>
      <c r="X322" cm="1">
        <f t="array" ref="X322">[2]!PropsSI("H","P",W322,"S",Y322,$H$13)</f>
        <v>436832.30391167302</v>
      </c>
      <c r="Y322">
        <f t="shared" ref="Y322:Y366" si="144">R322</f>
        <v>1770.3653899981227</v>
      </c>
      <c r="Z322" cm="1">
        <f t="array" ref="Z322">[2]!PropsSI("D","P",W322,"S",Y322,$H$13)</f>
        <v>41.652515173800438</v>
      </c>
      <c r="AB322">
        <f t="shared" ref="AB322:AB366" si="145">U322</f>
        <v>310.41999999999996</v>
      </c>
      <c r="AC322" cm="1">
        <f t="array" ref="AC322">[2]!PropsSI("T","P",AD322,"H",AE322,$H$13)</f>
        <v>327.70659939114813</v>
      </c>
      <c r="AD322">
        <f t="shared" ref="AD322:AD366" si="146">W322</f>
        <v>944182.2639297666</v>
      </c>
      <c r="AE322">
        <f t="shared" ref="AE322:AE366" si="147">Q322+(X322-Q322)</f>
        <v>436832.30391167302</v>
      </c>
      <c r="AF322" cm="1">
        <f t="array" ref="AF322">[2]!PropsSI("S","P",AD322,"H",AE322,$H$13)</f>
        <v>1770.365389998123</v>
      </c>
      <c r="AG322" cm="1">
        <f t="array" ref="AG322">[2]!PropsSI("D","P",AD322,"H",AE322,$H$13)</f>
        <v>41.652515173800388</v>
      </c>
      <c r="AI322">
        <f t="shared" ref="AI322:AI366" si="148">L322</f>
        <v>310.41999999999996</v>
      </c>
      <c r="AJ322">
        <f t="shared" ref="AJ322:AJ366" si="149">AI322-$H$25</f>
        <v>305.41999999999996</v>
      </c>
      <c r="AK322" cm="1">
        <f t="array" ref="AK322">[2]!PropsSI("P","T",AI322,"Q",0,$H$13)</f>
        <v>944182.2639297666</v>
      </c>
      <c r="AL322" cm="1">
        <f t="array" ref="AL322">[2]!PropsSI("H","P",AK322,"T",AJ322,$H$13)</f>
        <v>245008.00819277501</v>
      </c>
      <c r="AM322" cm="1">
        <f t="array" ref="AM322">[2]!PropsSI("S","P",AK322,"T",AJ322,$H$13)</f>
        <v>1153.8150388181075</v>
      </c>
      <c r="AN322" cm="1">
        <f t="array" ref="AN322">[2]!PropsSI("D","P",AK322,"T",AJ322,$H$13)</f>
        <v>1179.3569470382447</v>
      </c>
      <c r="AP322">
        <f t="shared" ref="AP322:AP366" si="150">AI322-$H$29</f>
        <v>309.41999999999996</v>
      </c>
      <c r="AQ322">
        <f t="shared" ref="AQ322:AQ366" si="151">AJ322-$H$30</f>
        <v>303.41999999999996</v>
      </c>
      <c r="AR322" cm="1">
        <f t="array" ref="AR322">[2]!PropsSI("P","T",AP322,"Q",0,$H$13)</f>
        <v>918652.45228595508</v>
      </c>
      <c r="AS322" cm="1">
        <f t="array" ref="AS322">[2]!PropsSI("H","P",AR322,"T",AQ322,$H$13)</f>
        <v>242108.17589980146</v>
      </c>
      <c r="AT322" cm="1">
        <f t="array" ref="AT322">[2]!PropsSI("S","P",AR322,"T",AQ322,$H$13)</f>
        <v>1144.3601452139778</v>
      </c>
      <c r="AU322" cm="1">
        <f t="array" ref="AU322">[2]!PropsSI("D","P",AR322,"T",AQ322,$H$13)</f>
        <v>1187.3646036286884</v>
      </c>
      <c r="AW322">
        <f t="shared" ref="AW322:AW366" si="152">BD322+$H$23</f>
        <v>260.14999999999998</v>
      </c>
      <c r="AX322">
        <f t="shared" ref="AX322:AX366" si="153">AW322</f>
        <v>260.14999999999998</v>
      </c>
      <c r="AY322" cm="1">
        <f t="array" ref="AY322">[2]!PropsSI("P","T",AW322,"Q",0,$H$13)</f>
        <v>177916.45421566669</v>
      </c>
      <c r="AZ322">
        <f t="shared" ref="AZ322:AZ366" si="154">AS322</f>
        <v>242108.17589980146</v>
      </c>
      <c r="BA322" cm="1">
        <f t="array" ref="BA322">[2]!PropsSI("S","P",AY322,"H",AZ322,$H$13)</f>
        <v>1163.798179316299</v>
      </c>
      <c r="BB322" cm="1">
        <f t="array" ref="BB322">[2]!PropsSI("D","P",AY322,"H",AZ322,$H$13)</f>
        <v>30.883762132598971</v>
      </c>
      <c r="BD322">
        <f t="shared" ref="BD322:BD366" si="155">$H$21+273.15</f>
        <v>258.14999999999998</v>
      </c>
      <c r="BE322">
        <f t="shared" ref="BE322:BE366" si="156">BD322+$H$22</f>
        <v>260.14999999999998</v>
      </c>
      <c r="BF322" cm="1">
        <f t="array" ref="BF322">[2]!PropsSI("P","T",BD322,"Q",1,$H$13)</f>
        <v>163940.08425461562</v>
      </c>
      <c r="BG322" cm="1">
        <f t="array" ref="BG322">[2]!PropsSI("H","P",BF322,"T",BE322,$H$13)</f>
        <v>391296.02083444159</v>
      </c>
      <c r="BH322" cm="1">
        <f t="array" ref="BH322">[2]!PropsSI("S","P",BF322,"T",BE322,$H$13)</f>
        <v>1743.5316928918351</v>
      </c>
      <c r="BI322" cm="1">
        <f t="array" ref="BI322">[2]!PropsSI("D","P",BF322,"T",BE322,$H$13)</f>
        <v>8.2063862576342004</v>
      </c>
      <c r="BJ322">
        <f t="shared" ref="BJ322:BJ366" si="157">(BG322-AZ322)/1000</f>
        <v>149.18784493464014</v>
      </c>
      <c r="BK322">
        <f t="shared" ref="BK322:BK366" si="158">(AE322-Q322)/1000</f>
        <v>40.167770836692014</v>
      </c>
      <c r="BL322">
        <f t="shared" ref="BL322:BL366" si="159">-(BJ322+BK322)</f>
        <v>-189.35561577133217</v>
      </c>
      <c r="BM322">
        <f t="shared" ref="BM322:BM366" si="160">BJ322/BK322</f>
        <v>3.7141181058113801</v>
      </c>
      <c r="BN322">
        <f t="shared" ref="BN322:BN366" si="161">BD322/(AI322-BD322)</f>
        <v>4.9387794145781534</v>
      </c>
      <c r="BO322">
        <f t="shared" ref="BO322:BO366" si="162">BM322/BN322</f>
        <v>0.75203158392702218</v>
      </c>
      <c r="BP322">
        <f t="shared" ref="BP322:BP366" si="163">W322/P322</f>
        <v>6.2596329498371341</v>
      </c>
      <c r="BR322">
        <f t="shared" ref="BR322:BR366" si="164">E322-BK322</f>
        <v>6.6382826933079855</v>
      </c>
      <c r="BS322">
        <f t="shared" ref="BS322:BS366" si="165">BR322*$BU$2/3600</f>
        <v>1.3073728970987117</v>
      </c>
      <c r="BT322">
        <f t="shared" ref="BT322:BT366" si="166">BS322*24</f>
        <v>31.376949530369082</v>
      </c>
      <c r="BW322">
        <f t="shared" ref="BW322:BW366" si="167">BT322*$BV$2</f>
        <v>1.0354393345021797</v>
      </c>
    </row>
    <row r="323" spans="1:75" x14ac:dyDescent="0.3">
      <c r="A323">
        <v>323</v>
      </c>
      <c r="B323" s="76">
        <v>45614</v>
      </c>
      <c r="C323">
        <v>20.07</v>
      </c>
      <c r="D323">
        <v>21.4</v>
      </c>
      <c r="E323">
        <v>46.80605353</v>
      </c>
      <c r="F323">
        <v>33.4</v>
      </c>
      <c r="J323">
        <v>323</v>
      </c>
      <c r="K323">
        <v>21.4</v>
      </c>
      <c r="L323">
        <f t="shared" si="140"/>
        <v>309.54999999999995</v>
      </c>
      <c r="N323">
        <f t="shared" si="141"/>
        <v>256.14999999999998</v>
      </c>
      <c r="O323">
        <f t="shared" si="142"/>
        <v>266.14999999999998</v>
      </c>
      <c r="P323" cm="1">
        <f t="array" ref="P323">[2]!PropsSI("P","T",N323,"Q",0,$H$13)</f>
        <v>150836.68187834125</v>
      </c>
      <c r="Q323" cm="1">
        <f t="array" ref="Q323">[2]!PropsSI("H","P",P323,"T",O323,$H$13)</f>
        <v>396664.53307498101</v>
      </c>
      <c r="R323" cm="1">
        <f t="array" ref="R323">[2]!PropsSI("S","P",P323,"T",O323,$H$13)</f>
        <v>1770.3653899981227</v>
      </c>
      <c r="S323" cm="1">
        <f t="array" ref="S323">[2]!PropsSI("D","P",P323,"T",O323,$H$13)</f>
        <v>7.305276664307832</v>
      </c>
      <c r="U323">
        <f t="shared" si="143"/>
        <v>309.54999999999995</v>
      </c>
      <c r="V323" cm="1">
        <f t="array" ref="V323">[2]!PropsSI("T","P",W323,"S",Y323,$H$13)</f>
        <v>326.78912380847873</v>
      </c>
      <c r="W323" cm="1">
        <f t="array" ref="W323">[2]!PropsSI("P","T",U323,"Q",1,$H$13)</f>
        <v>921941.66342387907</v>
      </c>
      <c r="X323" cm="1">
        <f t="array" ref="X323">[2]!PropsSI("H","P",W323,"S",Y323,$H$13)</f>
        <v>436291.9822847647</v>
      </c>
      <c r="Y323">
        <f t="shared" si="144"/>
        <v>1770.3653899981227</v>
      </c>
      <c r="Z323" cm="1">
        <f t="array" ref="Z323">[2]!PropsSI("D","P",W323,"S",Y323,$H$13)</f>
        <v>40.675198437419908</v>
      </c>
      <c r="AB323">
        <f t="shared" si="145"/>
        <v>309.54999999999995</v>
      </c>
      <c r="AC323" cm="1">
        <f t="array" ref="AC323">[2]!PropsSI("T","P",AD323,"H",AE323,$H$13)</f>
        <v>326.78912380847862</v>
      </c>
      <c r="AD323">
        <f t="shared" si="146"/>
        <v>921941.66342387907</v>
      </c>
      <c r="AE323">
        <f t="shared" si="147"/>
        <v>436291.9822847647</v>
      </c>
      <c r="AF323" cm="1">
        <f t="array" ref="AF323">[2]!PropsSI("S","P",AD323,"H",AE323,$H$13)</f>
        <v>1770.3653899981225</v>
      </c>
      <c r="AG323" cm="1">
        <f t="array" ref="AG323">[2]!PropsSI("D","P",AD323,"H",AE323,$H$13)</f>
        <v>40.675198437419937</v>
      </c>
      <c r="AI323">
        <f t="shared" si="148"/>
        <v>309.54999999999995</v>
      </c>
      <c r="AJ323">
        <f t="shared" si="149"/>
        <v>304.54999999999995</v>
      </c>
      <c r="AK323" cm="1">
        <f t="array" ref="AK323">[2]!PropsSI("P","T",AI323,"Q",0,$H$13)</f>
        <v>921941.66342387907</v>
      </c>
      <c r="AL323" cm="1">
        <f t="array" ref="AL323">[2]!PropsSI("H","P",AK323,"T",AJ323,$H$13)</f>
        <v>243744.81576873641</v>
      </c>
      <c r="AM323" cm="1">
        <f t="array" ref="AM323">[2]!PropsSI("S","P",AK323,"T",AJ323,$H$13)</f>
        <v>1149.7349640332259</v>
      </c>
      <c r="AN323" cm="1">
        <f t="array" ref="AN323">[2]!PropsSI("D","P",AK323,"T",AJ323,$H$13)</f>
        <v>1182.7807201631813</v>
      </c>
      <c r="AP323">
        <f t="shared" si="150"/>
        <v>308.54999999999995</v>
      </c>
      <c r="AQ323">
        <f t="shared" si="151"/>
        <v>302.54999999999995</v>
      </c>
      <c r="AR323" cm="1">
        <f t="array" ref="AR323">[2]!PropsSI("P","T",AP323,"Q",0,$H$13)</f>
        <v>896866.31148209306</v>
      </c>
      <c r="AS323" cm="1">
        <f t="array" ref="AS323">[2]!PropsSI("H","P",AR323,"T",AQ323,$H$13)</f>
        <v>240852.65568671803</v>
      </c>
      <c r="AT323" cm="1">
        <f t="array" ref="AT323">[2]!PropsSI("S","P",AR323,"T",AQ323,$H$13)</f>
        <v>1140.2767812650684</v>
      </c>
      <c r="AU323" cm="1">
        <f t="array" ref="AU323">[2]!PropsSI("D","P",AR323,"T",AQ323,$H$13)</f>
        <v>1190.7347881080993</v>
      </c>
      <c r="AW323">
        <f t="shared" si="152"/>
        <v>260.14999999999998</v>
      </c>
      <c r="AX323">
        <f t="shared" si="153"/>
        <v>260.14999999999998</v>
      </c>
      <c r="AY323" cm="1">
        <f t="array" ref="AY323">[2]!PropsSI("P","T",AW323,"Q",0,$H$13)</f>
        <v>177916.45421566669</v>
      </c>
      <c r="AZ323">
        <f t="shared" si="154"/>
        <v>240852.65568671803</v>
      </c>
      <c r="BA323" cm="1">
        <f t="array" ref="BA323">[2]!PropsSI("S","P",AY323,"H",AZ323,$H$13)</f>
        <v>1158.9720397311232</v>
      </c>
      <c r="BB323" cm="1">
        <f t="array" ref="BB323">[2]!PropsSI("D","P",AY323,"H",AZ323,$H$13)</f>
        <v>31.535419307717383</v>
      </c>
      <c r="BD323">
        <f t="shared" si="155"/>
        <v>258.14999999999998</v>
      </c>
      <c r="BE323">
        <f t="shared" si="156"/>
        <v>260.14999999999998</v>
      </c>
      <c r="BF323" cm="1">
        <f t="array" ref="BF323">[2]!PropsSI("P","T",BD323,"Q",1,$H$13)</f>
        <v>163940.08425461562</v>
      </c>
      <c r="BG323" cm="1">
        <f t="array" ref="BG323">[2]!PropsSI("H","P",BF323,"T",BE323,$H$13)</f>
        <v>391296.02083444159</v>
      </c>
      <c r="BH323" cm="1">
        <f t="array" ref="BH323">[2]!PropsSI("S","P",BF323,"T",BE323,$H$13)</f>
        <v>1743.5316928918351</v>
      </c>
      <c r="BI323" cm="1">
        <f t="array" ref="BI323">[2]!PropsSI("D","P",BF323,"T",BE323,$H$13)</f>
        <v>8.2063862576342004</v>
      </c>
      <c r="BJ323">
        <f t="shared" si="157"/>
        <v>150.44336514772357</v>
      </c>
      <c r="BK323">
        <f t="shared" si="158"/>
        <v>39.627449209783691</v>
      </c>
      <c r="BL323">
        <f t="shared" si="159"/>
        <v>-190.07081435750726</v>
      </c>
      <c r="BM323">
        <f t="shared" si="160"/>
        <v>3.7964433277370864</v>
      </c>
      <c r="BN323">
        <f t="shared" si="161"/>
        <v>5.0223735408560328</v>
      </c>
      <c r="BO323">
        <f t="shared" si="162"/>
        <v>0.75590620587133905</v>
      </c>
      <c r="BP323">
        <f t="shared" si="163"/>
        <v>6.112184728164995</v>
      </c>
      <c r="BR323">
        <f t="shared" si="164"/>
        <v>7.1786043202163086</v>
      </c>
      <c r="BS323">
        <f t="shared" si="165"/>
        <v>1.4137862397314895</v>
      </c>
      <c r="BT323">
        <f t="shared" si="166"/>
        <v>33.930869753555747</v>
      </c>
      <c r="BW323">
        <f t="shared" si="167"/>
        <v>1.1197187018673398</v>
      </c>
    </row>
    <row r="324" spans="1:75" x14ac:dyDescent="0.3">
      <c r="A324">
        <v>324</v>
      </c>
      <c r="B324" s="76">
        <v>45615</v>
      </c>
      <c r="C324">
        <v>19.98</v>
      </c>
      <c r="D324">
        <v>21.33</v>
      </c>
      <c r="E324">
        <v>46.80605353</v>
      </c>
      <c r="F324">
        <v>33.4</v>
      </c>
      <c r="J324">
        <v>324</v>
      </c>
      <c r="K324">
        <v>21.33</v>
      </c>
      <c r="L324">
        <f t="shared" si="140"/>
        <v>309.47999999999996</v>
      </c>
      <c r="N324">
        <f t="shared" si="141"/>
        <v>256.14999999999998</v>
      </c>
      <c r="O324">
        <f t="shared" si="142"/>
        <v>266.14999999999998</v>
      </c>
      <c r="P324" cm="1">
        <f t="array" ref="P324">[2]!PropsSI("P","T",N324,"Q",0,$H$13)</f>
        <v>150836.68187834125</v>
      </c>
      <c r="Q324" cm="1">
        <f t="array" ref="Q324">[2]!PropsSI("H","P",P324,"T",O324,$H$13)</f>
        <v>396664.53307498101</v>
      </c>
      <c r="R324" cm="1">
        <f t="array" ref="R324">[2]!PropsSI("S","P",P324,"T",O324,$H$13)</f>
        <v>1770.3653899981227</v>
      </c>
      <c r="S324" cm="1">
        <f t="array" ref="S324">[2]!PropsSI("D","P",P324,"T",O324,$H$13)</f>
        <v>7.305276664307832</v>
      </c>
      <c r="U324">
        <f t="shared" si="143"/>
        <v>309.47999999999996</v>
      </c>
      <c r="V324" cm="1">
        <f t="array" ref="V324">[2]!PropsSI("T","P",W324,"S",Y324,$H$13)</f>
        <v>326.7152614182807</v>
      </c>
      <c r="W324" cm="1">
        <f t="array" ref="W324">[2]!PropsSI("P","T",U324,"Q",1,$H$13)</f>
        <v>920169.45279575535</v>
      </c>
      <c r="X324" cm="1">
        <f t="array" ref="X324">[2]!PropsSI("H","P",W324,"S",Y324,$H$13)</f>
        <v>436248.37075165124</v>
      </c>
      <c r="Y324">
        <f t="shared" si="144"/>
        <v>1770.3653899981227</v>
      </c>
      <c r="Z324" cm="1">
        <f t="array" ref="Z324">[2]!PropsSI("D","P",W324,"S",Y324,$H$13)</f>
        <v>40.597395387871721</v>
      </c>
      <c r="AB324">
        <f t="shared" si="145"/>
        <v>309.47999999999996</v>
      </c>
      <c r="AC324" cm="1">
        <f t="array" ref="AC324">[2]!PropsSI("T","P",AD324,"H",AE324,$H$13)</f>
        <v>326.71526141828065</v>
      </c>
      <c r="AD324">
        <f t="shared" si="146"/>
        <v>920169.45279575535</v>
      </c>
      <c r="AE324">
        <f t="shared" si="147"/>
        <v>436248.37075165124</v>
      </c>
      <c r="AF324" cm="1">
        <f t="array" ref="AF324">[2]!PropsSI("S","P",AD324,"H",AE324,$H$13)</f>
        <v>1770.3653899981225</v>
      </c>
      <c r="AG324" cm="1">
        <f t="array" ref="AG324">[2]!PropsSI("D","P",AD324,"H",AE324,$H$13)</f>
        <v>40.597395387871728</v>
      </c>
      <c r="AI324">
        <f t="shared" si="148"/>
        <v>309.47999999999996</v>
      </c>
      <c r="AJ324">
        <f t="shared" si="149"/>
        <v>304.47999999999996</v>
      </c>
      <c r="AK324" cm="1">
        <f t="array" ref="AK324">[2]!PropsSI("P","T",AI324,"Q",0,$H$13)</f>
        <v>920169.45279575535</v>
      </c>
      <c r="AL324" cm="1">
        <f t="array" ref="AL324">[2]!PropsSI("H","P",AK324,"T",AJ324,$H$13)</f>
        <v>243643.32118704589</v>
      </c>
      <c r="AM324" cm="1">
        <f t="array" ref="AM324">[2]!PropsSI("S","P",AK324,"T",AJ324,$H$13)</f>
        <v>1149.4065847641539</v>
      </c>
      <c r="AN324" cm="1">
        <f t="array" ref="AN324">[2]!PropsSI("D","P",AK324,"T",AJ324,$H$13)</f>
        <v>1183.0552774307132</v>
      </c>
      <c r="AP324">
        <f t="shared" si="150"/>
        <v>308.47999999999996</v>
      </c>
      <c r="AQ324">
        <f t="shared" si="151"/>
        <v>302.47999999999996</v>
      </c>
      <c r="AR324" cm="1">
        <f t="array" ref="AR324">[2]!PropsSI("P","T",AP324,"Q",0,$H$13)</f>
        <v>895130.43448887847</v>
      </c>
      <c r="AS324" cm="1">
        <f t="array" ref="AS324">[2]!PropsSI("H","P",AR324,"T",AQ324,$H$13)</f>
        <v>240751.77283839241</v>
      </c>
      <c r="AT324" cm="1">
        <f t="array" ref="AT324">[2]!PropsSI("S","P",AR324,"T",AQ324,$H$13)</f>
        <v>1139.9481192356307</v>
      </c>
      <c r="AU324" cm="1">
        <f t="array" ref="AU324">[2]!PropsSI("D","P",AR324,"T",AQ324,$H$13)</f>
        <v>1191.005085471375</v>
      </c>
      <c r="AW324">
        <f t="shared" si="152"/>
        <v>260.14999999999998</v>
      </c>
      <c r="AX324">
        <f t="shared" si="153"/>
        <v>260.14999999999998</v>
      </c>
      <c r="AY324" cm="1">
        <f t="array" ref="AY324">[2]!PropsSI("P","T",AW324,"Q",0,$H$13)</f>
        <v>177916.45421566669</v>
      </c>
      <c r="AZ324">
        <f t="shared" si="154"/>
        <v>240751.77283839241</v>
      </c>
      <c r="BA324" cm="1">
        <f t="array" ref="BA324">[2]!PropsSI("S","P",AY324,"H",AZ324,$H$13)</f>
        <v>1158.5842524994277</v>
      </c>
      <c r="BB324" cm="1">
        <f t="array" ref="BB324">[2]!PropsSI("D","P",AY324,"H",AZ324,$H$13)</f>
        <v>31.588976544815591</v>
      </c>
      <c r="BD324">
        <f t="shared" si="155"/>
        <v>258.14999999999998</v>
      </c>
      <c r="BE324">
        <f t="shared" si="156"/>
        <v>260.14999999999998</v>
      </c>
      <c r="BF324" cm="1">
        <f t="array" ref="BF324">[2]!PropsSI("P","T",BD324,"Q",1,$H$13)</f>
        <v>163940.08425461562</v>
      </c>
      <c r="BG324" cm="1">
        <f t="array" ref="BG324">[2]!PropsSI("H","P",BF324,"T",BE324,$H$13)</f>
        <v>391296.02083444159</v>
      </c>
      <c r="BH324" cm="1">
        <f t="array" ref="BH324">[2]!PropsSI("S","P",BF324,"T",BE324,$H$13)</f>
        <v>1743.5316928918351</v>
      </c>
      <c r="BI324" cm="1">
        <f t="array" ref="BI324">[2]!PropsSI("D","P",BF324,"T",BE324,$H$13)</f>
        <v>8.2063862576342004</v>
      </c>
      <c r="BJ324">
        <f t="shared" si="157"/>
        <v>150.54424799604917</v>
      </c>
      <c r="BK324">
        <f t="shared" si="158"/>
        <v>39.583837676670228</v>
      </c>
      <c r="BL324">
        <f t="shared" si="159"/>
        <v>-190.12808567271941</v>
      </c>
      <c r="BM324">
        <f t="shared" si="160"/>
        <v>3.8031746498590855</v>
      </c>
      <c r="BN324">
        <f t="shared" si="161"/>
        <v>5.0292226767971959</v>
      </c>
      <c r="BO324">
        <f t="shared" si="162"/>
        <v>0.75621520347575755</v>
      </c>
      <c r="BP324">
        <f t="shared" si="163"/>
        <v>6.1004355262728911</v>
      </c>
      <c r="BR324">
        <f t="shared" si="164"/>
        <v>7.2222158533297716</v>
      </c>
      <c r="BS324">
        <f t="shared" si="165"/>
        <v>1.422375288891891</v>
      </c>
      <c r="BT324">
        <f t="shared" si="166"/>
        <v>34.137006933405388</v>
      </c>
      <c r="BW324">
        <f t="shared" si="167"/>
        <v>1.1265212288023778</v>
      </c>
    </row>
    <row r="325" spans="1:75" x14ac:dyDescent="0.3">
      <c r="A325">
        <v>325</v>
      </c>
      <c r="B325" s="76">
        <v>45616</v>
      </c>
      <c r="C325">
        <v>19.97</v>
      </c>
      <c r="D325">
        <v>21.03</v>
      </c>
      <c r="E325">
        <v>46.80605353</v>
      </c>
      <c r="F325">
        <v>33.4</v>
      </c>
      <c r="J325">
        <v>325</v>
      </c>
      <c r="K325">
        <v>21.03</v>
      </c>
      <c r="L325">
        <f t="shared" si="140"/>
        <v>309.17999999999995</v>
      </c>
      <c r="N325">
        <f t="shared" si="141"/>
        <v>256.14999999999998</v>
      </c>
      <c r="O325">
        <f t="shared" si="142"/>
        <v>266.14999999999998</v>
      </c>
      <c r="P325" cm="1">
        <f t="array" ref="P325">[2]!PropsSI("P","T",N325,"Q",0,$H$13)</f>
        <v>150836.68187834125</v>
      </c>
      <c r="Q325" cm="1">
        <f t="array" ref="Q325">[2]!PropsSI("H","P",P325,"T",O325,$H$13)</f>
        <v>396664.53307498101</v>
      </c>
      <c r="R325" cm="1">
        <f t="array" ref="R325">[2]!PropsSI("S","P",P325,"T",O325,$H$13)</f>
        <v>1770.3653899981227</v>
      </c>
      <c r="S325" cm="1">
        <f t="array" ref="S325">[2]!PropsSI("D","P",P325,"T",O325,$H$13)</f>
        <v>7.305276664307832</v>
      </c>
      <c r="U325">
        <f t="shared" si="143"/>
        <v>309.17999999999995</v>
      </c>
      <c r="V325" cm="1">
        <f t="array" ref="V325">[2]!PropsSI("T","P",W325,"S",Y325,$H$13)</f>
        <v>326.39863452239945</v>
      </c>
      <c r="W325" cm="1">
        <f t="array" ref="W325">[2]!PropsSI("P","T",U325,"Q",1,$H$13)</f>
        <v>912603.22356309998</v>
      </c>
      <c r="X325" cm="1">
        <f t="array" ref="X325">[2]!PropsSI("H","P",W325,"S",Y325,$H$13)</f>
        <v>436061.23203402304</v>
      </c>
      <c r="Y325">
        <f t="shared" si="144"/>
        <v>1770.3653899981227</v>
      </c>
      <c r="Z325" cm="1">
        <f t="array" ref="Z325">[2]!PropsSI("D","P",W325,"S",Y325,$H$13)</f>
        <v>40.265345220104081</v>
      </c>
      <c r="AB325">
        <f t="shared" si="145"/>
        <v>309.17999999999995</v>
      </c>
      <c r="AC325" cm="1">
        <f t="array" ref="AC325">[2]!PropsSI("T","P",AD325,"H",AE325,$H$13)</f>
        <v>326.39863452239956</v>
      </c>
      <c r="AD325">
        <f t="shared" si="146"/>
        <v>912603.22356309998</v>
      </c>
      <c r="AE325">
        <f t="shared" si="147"/>
        <v>436061.23203402304</v>
      </c>
      <c r="AF325" cm="1">
        <f t="array" ref="AF325">[2]!PropsSI("S","P",AD325,"H",AE325,$H$13)</f>
        <v>1770.3653899981234</v>
      </c>
      <c r="AG325" cm="1">
        <f t="array" ref="AG325">[2]!PropsSI("D","P",AD325,"H",AE325,$H$13)</f>
        <v>40.265345220104045</v>
      </c>
      <c r="AI325">
        <f t="shared" si="148"/>
        <v>309.17999999999995</v>
      </c>
      <c r="AJ325">
        <f t="shared" si="149"/>
        <v>304.17999999999995</v>
      </c>
      <c r="AK325" cm="1">
        <f t="array" ref="AK325">[2]!PropsSI("P","T",AI325,"Q",0,$H$13)</f>
        <v>912603.22356309998</v>
      </c>
      <c r="AL325" cm="1">
        <f t="array" ref="AL325">[2]!PropsSI("H","P",AK325,"T",AJ325,$H$13)</f>
        <v>243208.58155166489</v>
      </c>
      <c r="AM325" cm="1">
        <f t="array" ref="AM325">[2]!PropsSI("S","P",AK325,"T",AJ325,$H$13)</f>
        <v>1147.9990754319872</v>
      </c>
      <c r="AN325" cm="1">
        <f t="array" ref="AN325">[2]!PropsSI("D","P",AK325,"T",AJ325,$H$13)</f>
        <v>1184.2304166884314</v>
      </c>
      <c r="AP325">
        <f t="shared" si="150"/>
        <v>308.17999999999995</v>
      </c>
      <c r="AQ325">
        <f t="shared" si="151"/>
        <v>302.17999999999995</v>
      </c>
      <c r="AR325" cm="1">
        <f t="array" ref="AR325">[2]!PropsSI("P","T",AP325,"Q",0,$H$13)</f>
        <v>887719.53058094461</v>
      </c>
      <c r="AS325" cm="1">
        <f t="array" ref="AS325">[2]!PropsSI("H","P",AR325,"T",AQ325,$H$13)</f>
        <v>240319.64565031661</v>
      </c>
      <c r="AT325" cm="1">
        <f t="array" ref="AT325">[2]!PropsSI("S","P",AR325,"T",AQ325,$H$13)</f>
        <v>1138.539367806477</v>
      </c>
      <c r="AU325" cm="1">
        <f t="array" ref="AU325">[2]!PropsSI("D","P",AR325,"T",AQ325,$H$13)</f>
        <v>1192.1620541631501</v>
      </c>
      <c r="AW325">
        <f t="shared" si="152"/>
        <v>260.14999999999998</v>
      </c>
      <c r="AX325">
        <f t="shared" si="153"/>
        <v>260.14999999999998</v>
      </c>
      <c r="AY325" cm="1">
        <f t="array" ref="AY325">[2]!PropsSI("P","T",AW325,"Q",0,$H$13)</f>
        <v>177916.45421566669</v>
      </c>
      <c r="AZ325">
        <f t="shared" si="154"/>
        <v>240319.64565031661</v>
      </c>
      <c r="BA325" cm="1">
        <f t="array" ref="BA325">[2]!PropsSI("S","P",AY325,"H",AZ325,$H$13)</f>
        <v>1156.9231831622153</v>
      </c>
      <c r="BB325" cm="1">
        <f t="array" ref="BB325">[2]!PropsSI("D","P",AY325,"H",AZ325,$H$13)</f>
        <v>31.82046016543017</v>
      </c>
      <c r="BD325">
        <f t="shared" si="155"/>
        <v>258.14999999999998</v>
      </c>
      <c r="BE325">
        <f t="shared" si="156"/>
        <v>260.14999999999998</v>
      </c>
      <c r="BF325" cm="1">
        <f t="array" ref="BF325">[2]!PropsSI("P","T",BD325,"Q",1,$H$13)</f>
        <v>163940.08425461562</v>
      </c>
      <c r="BG325" cm="1">
        <f t="array" ref="BG325">[2]!PropsSI("H","P",BF325,"T",BE325,$H$13)</f>
        <v>391296.02083444159</v>
      </c>
      <c r="BH325" cm="1">
        <f t="array" ref="BH325">[2]!PropsSI("S","P",BF325,"T",BE325,$H$13)</f>
        <v>1743.5316928918351</v>
      </c>
      <c r="BI325" cm="1">
        <f t="array" ref="BI325">[2]!PropsSI("D","P",BF325,"T",BE325,$H$13)</f>
        <v>8.2063862576342004</v>
      </c>
      <c r="BJ325">
        <f t="shared" si="157"/>
        <v>150.97637518412498</v>
      </c>
      <c r="BK325">
        <f t="shared" si="158"/>
        <v>39.396698959042027</v>
      </c>
      <c r="BL325">
        <f t="shared" si="159"/>
        <v>-190.373074143167</v>
      </c>
      <c r="BM325">
        <f t="shared" si="160"/>
        <v>3.8322087680768502</v>
      </c>
      <c r="BN325">
        <f t="shared" si="161"/>
        <v>5.0587889476778392</v>
      </c>
      <c r="BO325">
        <f t="shared" si="162"/>
        <v>0.75753481865179761</v>
      </c>
      <c r="BP325">
        <f t="shared" si="163"/>
        <v>6.0502737941369507</v>
      </c>
      <c r="BR325">
        <f t="shared" si="164"/>
        <v>7.4093545709579729</v>
      </c>
      <c r="BS325">
        <f t="shared" si="165"/>
        <v>1.459231219669223</v>
      </c>
      <c r="BT325">
        <f t="shared" si="166"/>
        <v>35.02154927206135</v>
      </c>
      <c r="BW325">
        <f t="shared" si="167"/>
        <v>1.1557111259780246</v>
      </c>
    </row>
    <row r="326" spans="1:75" x14ac:dyDescent="0.3">
      <c r="A326">
        <v>326</v>
      </c>
      <c r="B326" s="76">
        <v>45617</v>
      </c>
      <c r="C326">
        <v>19.41</v>
      </c>
      <c r="D326">
        <v>21.46</v>
      </c>
      <c r="E326">
        <v>46.80605353</v>
      </c>
      <c r="F326">
        <v>33.4</v>
      </c>
      <c r="J326">
        <v>326</v>
      </c>
      <c r="K326">
        <v>21.46</v>
      </c>
      <c r="L326">
        <f t="shared" si="140"/>
        <v>309.60999999999996</v>
      </c>
      <c r="N326">
        <f t="shared" si="141"/>
        <v>256.14999999999998</v>
      </c>
      <c r="O326">
        <f t="shared" si="142"/>
        <v>266.14999999999998</v>
      </c>
      <c r="P326" cm="1">
        <f t="array" ref="P326">[2]!PropsSI("P","T",N326,"Q",0,$H$13)</f>
        <v>150836.68187834125</v>
      </c>
      <c r="Q326" cm="1">
        <f t="array" ref="Q326">[2]!PropsSI("H","P",P326,"T",O326,$H$13)</f>
        <v>396664.53307498101</v>
      </c>
      <c r="R326" cm="1">
        <f t="array" ref="R326">[2]!PropsSI("S","P",P326,"T",O326,$H$13)</f>
        <v>1770.3653899981227</v>
      </c>
      <c r="S326" cm="1">
        <f t="array" ref="S326">[2]!PropsSI("D","P",P326,"T",O326,$H$13)</f>
        <v>7.305276664307832</v>
      </c>
      <c r="U326">
        <f t="shared" si="143"/>
        <v>309.60999999999996</v>
      </c>
      <c r="V326" cm="1">
        <f t="array" ref="V326">[2]!PropsSI("T","P",W326,"S",Y326,$H$13)</f>
        <v>326.85242929362067</v>
      </c>
      <c r="W326" cm="1">
        <f t="array" ref="W326">[2]!PropsSI("P","T",U326,"Q",1,$H$13)</f>
        <v>923462.74002167257</v>
      </c>
      <c r="X326" cm="1">
        <f t="array" ref="X326">[2]!PropsSI("H","P",W326,"S",Y326,$H$13)</f>
        <v>436329.3472955075</v>
      </c>
      <c r="Y326">
        <f t="shared" si="144"/>
        <v>1770.3653899981227</v>
      </c>
      <c r="Z326" cm="1">
        <f t="array" ref="Z326">[2]!PropsSI("D","P",W326,"S",Y326,$H$13)</f>
        <v>40.741984822081221</v>
      </c>
      <c r="AB326">
        <f t="shared" si="145"/>
        <v>309.60999999999996</v>
      </c>
      <c r="AC326" cm="1">
        <f t="array" ref="AC326">[2]!PropsSI("T","P",AD326,"H",AE326,$H$13)</f>
        <v>326.85242929362073</v>
      </c>
      <c r="AD326">
        <f t="shared" si="146"/>
        <v>923462.74002167257</v>
      </c>
      <c r="AE326">
        <f t="shared" si="147"/>
        <v>436329.3472955075</v>
      </c>
      <c r="AF326" cm="1">
        <f t="array" ref="AF326">[2]!PropsSI("S","P",AD326,"H",AE326,$H$13)</f>
        <v>1770.365389998123</v>
      </c>
      <c r="AG326" cm="1">
        <f t="array" ref="AG326">[2]!PropsSI("D","P",AD326,"H",AE326,$H$13)</f>
        <v>40.7419848220812</v>
      </c>
      <c r="AI326">
        <f t="shared" si="148"/>
        <v>309.60999999999996</v>
      </c>
      <c r="AJ326">
        <f t="shared" si="149"/>
        <v>304.60999999999996</v>
      </c>
      <c r="AK326" cm="1">
        <f t="array" ref="AK326">[2]!PropsSI("P","T",AI326,"Q",0,$H$13)</f>
        <v>923462.74002167257</v>
      </c>
      <c r="AL326" cm="1">
        <f t="array" ref="AL326">[2]!PropsSI("H","P",AK326,"T",AJ326,$H$13)</f>
        <v>243831.82783000291</v>
      </c>
      <c r="AM326" cm="1">
        <f t="array" ref="AM326">[2]!PropsSI("S","P",AK326,"T",AJ326,$H$13)</f>
        <v>1150.0164201888522</v>
      </c>
      <c r="AN326" cm="1">
        <f t="array" ref="AN326">[2]!PropsSI("D","P",AK326,"T",AJ326,$H$13)</f>
        <v>1182.545277150118</v>
      </c>
      <c r="AP326">
        <f t="shared" si="150"/>
        <v>308.60999999999996</v>
      </c>
      <c r="AQ326">
        <f t="shared" si="151"/>
        <v>302.60999999999996</v>
      </c>
      <c r="AR326" cm="1">
        <f t="array" ref="AR326">[2]!PropsSI("P","T",AP326,"Q",0,$H$13)</f>
        <v>898356.21751043969</v>
      </c>
      <c r="AS326" cm="1">
        <f t="array" ref="AS326">[2]!PropsSI("H","P",AR326,"T",AQ326,$H$13)</f>
        <v>240939.14275074232</v>
      </c>
      <c r="AT326" cm="1">
        <f t="array" ref="AT326">[2]!PropsSI("S","P",AR326,"T",AQ326,$H$13)</f>
        <v>1140.5584776528287</v>
      </c>
      <c r="AU326" cm="1">
        <f t="array" ref="AU326">[2]!PropsSI("D","P",AR326,"T",AQ326,$H$13)</f>
        <v>1190.5030025269018</v>
      </c>
      <c r="AW326">
        <f t="shared" si="152"/>
        <v>260.14999999999998</v>
      </c>
      <c r="AX326">
        <f t="shared" si="153"/>
        <v>260.14999999999998</v>
      </c>
      <c r="AY326" cm="1">
        <f t="array" ref="AY326">[2]!PropsSI("P","T",AW326,"Q",0,$H$13)</f>
        <v>177916.45421566669</v>
      </c>
      <c r="AZ326">
        <f t="shared" si="154"/>
        <v>240939.14275074232</v>
      </c>
      <c r="BA326" cm="1">
        <f t="array" ref="BA326">[2]!PropsSI("S","P",AY326,"H",AZ326,$H$13)</f>
        <v>1159.3044904865501</v>
      </c>
      <c r="BB326" cm="1">
        <f t="array" ref="BB326">[2]!PropsSI("D","P",AY326,"H",AZ326,$H$13)</f>
        <v>31.489648956268272</v>
      </c>
      <c r="BD326">
        <f t="shared" si="155"/>
        <v>258.14999999999998</v>
      </c>
      <c r="BE326">
        <f t="shared" si="156"/>
        <v>260.14999999999998</v>
      </c>
      <c r="BF326" cm="1">
        <f t="array" ref="BF326">[2]!PropsSI("P","T",BD326,"Q",1,$H$13)</f>
        <v>163940.08425461562</v>
      </c>
      <c r="BG326" cm="1">
        <f t="array" ref="BG326">[2]!PropsSI("H","P",BF326,"T",BE326,$H$13)</f>
        <v>391296.02083444159</v>
      </c>
      <c r="BH326" cm="1">
        <f t="array" ref="BH326">[2]!PropsSI("S","P",BF326,"T",BE326,$H$13)</f>
        <v>1743.5316928918351</v>
      </c>
      <c r="BI326" cm="1">
        <f t="array" ref="BI326">[2]!PropsSI("D","P",BF326,"T",BE326,$H$13)</f>
        <v>8.2063862576342004</v>
      </c>
      <c r="BJ326">
        <f t="shared" si="157"/>
        <v>150.35687808369926</v>
      </c>
      <c r="BK326">
        <f t="shared" si="158"/>
        <v>39.664814220526488</v>
      </c>
      <c r="BL326">
        <f t="shared" si="159"/>
        <v>-190.02169230422575</v>
      </c>
      <c r="BM326">
        <f t="shared" si="160"/>
        <v>3.7906865578079469</v>
      </c>
      <c r="BN326">
        <f t="shared" si="161"/>
        <v>5.0165176836377787</v>
      </c>
      <c r="BO326">
        <f t="shared" si="162"/>
        <v>0.7556410236869916</v>
      </c>
      <c r="BP326">
        <f t="shared" si="163"/>
        <v>6.1222689900226008</v>
      </c>
      <c r="BR326">
        <f t="shared" si="164"/>
        <v>7.1412393094735123</v>
      </c>
      <c r="BS326">
        <f t="shared" si="165"/>
        <v>1.4064274084490889</v>
      </c>
      <c r="BT326">
        <f t="shared" si="166"/>
        <v>33.754257802778135</v>
      </c>
      <c r="BW326">
        <f t="shared" si="167"/>
        <v>1.1138905074916785</v>
      </c>
    </row>
    <row r="327" spans="1:75" x14ac:dyDescent="0.3">
      <c r="A327">
        <v>327</v>
      </c>
      <c r="B327" s="76">
        <v>45618</v>
      </c>
      <c r="C327">
        <v>18.940000000000001</v>
      </c>
      <c r="D327">
        <v>20.02</v>
      </c>
      <c r="E327">
        <v>46.80605353</v>
      </c>
      <c r="F327">
        <v>33.4</v>
      </c>
      <c r="J327">
        <v>327</v>
      </c>
      <c r="K327">
        <v>20.02</v>
      </c>
      <c r="L327">
        <f t="shared" si="140"/>
        <v>308.16999999999996</v>
      </c>
      <c r="N327">
        <f t="shared" si="141"/>
        <v>256.14999999999998</v>
      </c>
      <c r="O327">
        <f t="shared" si="142"/>
        <v>266.14999999999998</v>
      </c>
      <c r="P327" cm="1">
        <f t="array" ref="P327">[2]!PropsSI("P","T",N327,"Q",0,$H$13)</f>
        <v>150836.68187834125</v>
      </c>
      <c r="Q327" cm="1">
        <f t="array" ref="Q327">[2]!PropsSI("H","P",P327,"T",O327,$H$13)</f>
        <v>396664.53307498101</v>
      </c>
      <c r="R327" cm="1">
        <f t="array" ref="R327">[2]!PropsSI("S","P",P327,"T",O327,$H$13)</f>
        <v>1770.3653899981227</v>
      </c>
      <c r="S327" cm="1">
        <f t="array" ref="S327">[2]!PropsSI("D","P",P327,"T",O327,$H$13)</f>
        <v>7.305276664307832</v>
      </c>
      <c r="U327">
        <f t="shared" si="143"/>
        <v>308.16999999999996</v>
      </c>
      <c r="V327" cm="1">
        <f t="array" ref="V327">[2]!PropsSI("T","P",W327,"S",Y327,$H$13)</f>
        <v>325.33175012209057</v>
      </c>
      <c r="W327" cm="1">
        <f t="array" ref="W327">[2]!PropsSI("P","T",U327,"Q",1,$H$13)</f>
        <v>887473.29694686574</v>
      </c>
      <c r="X327" cm="1">
        <f t="array" ref="X327">[2]!PropsSI("H","P",W327,"S",Y327,$H$13)</f>
        <v>435428.4259342358</v>
      </c>
      <c r="Y327">
        <f t="shared" si="144"/>
        <v>1770.3653899981227</v>
      </c>
      <c r="Z327" cm="1">
        <f t="array" ref="Z327">[2]!PropsSI("D","P",W327,"S",Y327,$H$13)</f>
        <v>39.163879315717161</v>
      </c>
      <c r="AB327">
        <f t="shared" si="145"/>
        <v>308.16999999999996</v>
      </c>
      <c r="AC327" cm="1">
        <f t="array" ref="AC327">[2]!PropsSI("T","P",AD327,"H",AE327,$H$13)</f>
        <v>325.33175012209063</v>
      </c>
      <c r="AD327">
        <f t="shared" si="146"/>
        <v>887473.29694686574</v>
      </c>
      <c r="AE327">
        <f t="shared" si="147"/>
        <v>435428.4259342358</v>
      </c>
      <c r="AF327" cm="1">
        <f t="array" ref="AF327">[2]!PropsSI("S","P",AD327,"H",AE327,$H$13)</f>
        <v>1770.365389998123</v>
      </c>
      <c r="AG327" cm="1">
        <f t="array" ref="AG327">[2]!PropsSI("D","P",AD327,"H",AE327,$H$13)</f>
        <v>39.163879315717139</v>
      </c>
      <c r="AI327">
        <f t="shared" si="148"/>
        <v>308.16999999999996</v>
      </c>
      <c r="AJ327">
        <f t="shared" si="149"/>
        <v>303.16999999999996</v>
      </c>
      <c r="AK327" cm="1">
        <f t="array" ref="AK327">[2]!PropsSI("P","T",AI327,"Q",0,$H$13)</f>
        <v>887473.29694686574</v>
      </c>
      <c r="AL327" cm="1">
        <f t="array" ref="AL327">[2]!PropsSI("H","P",AK327,"T",AJ327,$H$13)</f>
        <v>241747.76251728408</v>
      </c>
      <c r="AM327" cm="1">
        <f t="array" ref="AM327">[2]!PropsSI("S","P",AK327,"T",AJ327,$H$13)</f>
        <v>1143.2583691978245</v>
      </c>
      <c r="AN327" cm="1">
        <f t="array" ref="AN327">[2]!PropsSI("D","P",AK327,"T",AJ327,$H$13)</f>
        <v>1188.1686215681323</v>
      </c>
      <c r="AP327">
        <f t="shared" si="150"/>
        <v>307.16999999999996</v>
      </c>
      <c r="AQ327">
        <f t="shared" si="151"/>
        <v>301.16999999999996</v>
      </c>
      <c r="AR327" cm="1">
        <f t="array" ref="AR327">[2]!PropsSI("P","T",AP327,"Q",0,$H$13)</f>
        <v>863107.89731958939</v>
      </c>
      <c r="AS327" cm="1">
        <f t="array" ref="AS327">[2]!PropsSI("H","P",AR327,"T",AQ327,$H$13)</f>
        <v>238867.51308234062</v>
      </c>
      <c r="AT327" cm="1">
        <f t="array" ref="AT327">[2]!PropsSI("S","P",AR327,"T",AQ327,$H$13)</f>
        <v>1133.7941228274597</v>
      </c>
      <c r="AU327" cm="1">
        <f t="array" ref="AU327">[2]!PropsSI("D","P",AR327,"T",AQ327,$H$13)</f>
        <v>1196.0400956122442</v>
      </c>
      <c r="AW327">
        <f t="shared" si="152"/>
        <v>260.14999999999998</v>
      </c>
      <c r="AX327">
        <f t="shared" si="153"/>
        <v>260.14999999999998</v>
      </c>
      <c r="AY327" cm="1">
        <f t="array" ref="AY327">[2]!PropsSI("P","T",AW327,"Q",0,$H$13)</f>
        <v>177916.45421566669</v>
      </c>
      <c r="AZ327">
        <f t="shared" si="154"/>
        <v>238867.51308234062</v>
      </c>
      <c r="BA327" cm="1">
        <f t="array" ref="BA327">[2]!PropsSI("S","P",AY327,"H",AZ327,$H$13)</f>
        <v>1151.3412782305372</v>
      </c>
      <c r="BB327" cm="1">
        <f t="array" ref="BB327">[2]!PropsSI("D","P",AY327,"H",AZ327,$H$13)</f>
        <v>32.623827743334346</v>
      </c>
      <c r="BD327">
        <f t="shared" si="155"/>
        <v>258.14999999999998</v>
      </c>
      <c r="BE327">
        <f t="shared" si="156"/>
        <v>260.14999999999998</v>
      </c>
      <c r="BF327" cm="1">
        <f t="array" ref="BF327">[2]!PropsSI("P","T",BD327,"Q",1,$H$13)</f>
        <v>163940.08425461562</v>
      </c>
      <c r="BG327" cm="1">
        <f t="array" ref="BG327">[2]!PropsSI("H","P",BF327,"T",BE327,$H$13)</f>
        <v>391296.02083444159</v>
      </c>
      <c r="BH327" cm="1">
        <f t="array" ref="BH327">[2]!PropsSI("S","P",BF327,"T",BE327,$H$13)</f>
        <v>1743.5316928918351</v>
      </c>
      <c r="BI327" cm="1">
        <f t="array" ref="BI327">[2]!PropsSI("D","P",BF327,"T",BE327,$H$13)</f>
        <v>8.2063862576342004</v>
      </c>
      <c r="BJ327">
        <f t="shared" si="157"/>
        <v>152.42850775210096</v>
      </c>
      <c r="BK327">
        <f t="shared" si="158"/>
        <v>38.763892859254788</v>
      </c>
      <c r="BL327">
        <f t="shared" si="159"/>
        <v>-191.19240061135574</v>
      </c>
      <c r="BM327">
        <f t="shared" si="160"/>
        <v>3.9322291057181324</v>
      </c>
      <c r="BN327">
        <f t="shared" si="161"/>
        <v>5.1609356257497012</v>
      </c>
      <c r="BO327">
        <f t="shared" si="162"/>
        <v>0.7619217504087582</v>
      </c>
      <c r="BP327">
        <f t="shared" si="163"/>
        <v>5.8836702445010411</v>
      </c>
      <c r="BR327">
        <f t="shared" si="164"/>
        <v>8.0421606707452113</v>
      </c>
      <c r="BS327">
        <f t="shared" si="165"/>
        <v>1.5838588654328762</v>
      </c>
      <c r="BT327">
        <f t="shared" si="166"/>
        <v>38.012612770389026</v>
      </c>
      <c r="BW327">
        <f t="shared" si="167"/>
        <v>1.2544162214228378</v>
      </c>
    </row>
    <row r="328" spans="1:75" x14ac:dyDescent="0.3">
      <c r="A328">
        <v>328</v>
      </c>
      <c r="B328" s="76">
        <v>45619</v>
      </c>
      <c r="C328">
        <v>19.14</v>
      </c>
      <c r="D328">
        <v>20.99</v>
      </c>
      <c r="E328">
        <v>46.80605353</v>
      </c>
      <c r="F328">
        <v>33.4</v>
      </c>
      <c r="J328">
        <v>328</v>
      </c>
      <c r="K328">
        <v>20.99</v>
      </c>
      <c r="L328">
        <f t="shared" si="140"/>
        <v>309.14</v>
      </c>
      <c r="N328">
        <f t="shared" si="141"/>
        <v>256.14999999999998</v>
      </c>
      <c r="O328">
        <f t="shared" si="142"/>
        <v>266.14999999999998</v>
      </c>
      <c r="P328" cm="1">
        <f t="array" ref="P328">[2]!PropsSI("P","T",N328,"Q",0,$H$13)</f>
        <v>150836.68187834125</v>
      </c>
      <c r="Q328" cm="1">
        <f t="array" ref="Q328">[2]!PropsSI("H","P",P328,"T",O328,$H$13)</f>
        <v>396664.53307498101</v>
      </c>
      <c r="R328" cm="1">
        <f t="array" ref="R328">[2]!PropsSI("S","P",P328,"T",O328,$H$13)</f>
        <v>1770.3653899981227</v>
      </c>
      <c r="S328" cm="1">
        <f t="array" ref="S328">[2]!PropsSI("D","P",P328,"T",O328,$H$13)</f>
        <v>7.305276664307832</v>
      </c>
      <c r="U328">
        <f t="shared" si="143"/>
        <v>309.14</v>
      </c>
      <c r="V328" cm="1">
        <f t="array" ref="V328">[2]!PropsSI("T","P",W328,"S",Y328,$H$13)</f>
        <v>326.35640847729132</v>
      </c>
      <c r="W328" cm="1">
        <f t="array" ref="W328">[2]!PropsSI("P","T",U328,"Q",1,$H$13)</f>
        <v>911597.93459289824</v>
      </c>
      <c r="X328" cm="1">
        <f t="array" ref="X328">[2]!PropsSI("H","P",W328,"S",Y328,$H$13)</f>
        <v>436036.25174565421</v>
      </c>
      <c r="Y328">
        <f t="shared" si="144"/>
        <v>1770.3653899981227</v>
      </c>
      <c r="Z328" cm="1">
        <f t="array" ref="Z328">[2]!PropsSI("D","P",W328,"S",Y328,$H$13)</f>
        <v>40.221241891389795</v>
      </c>
      <c r="AB328">
        <f t="shared" si="145"/>
        <v>309.14</v>
      </c>
      <c r="AC328" cm="1">
        <f t="array" ref="AC328">[2]!PropsSI("T","P",AD328,"H",AE328,$H$13)</f>
        <v>326.35640847729121</v>
      </c>
      <c r="AD328">
        <f t="shared" si="146"/>
        <v>911597.93459289824</v>
      </c>
      <c r="AE328">
        <f t="shared" si="147"/>
        <v>436036.25174565421</v>
      </c>
      <c r="AF328" cm="1">
        <f t="array" ref="AF328">[2]!PropsSI("S","P",AD328,"H",AE328,$H$13)</f>
        <v>1770.3653899981225</v>
      </c>
      <c r="AG328" cm="1">
        <f t="array" ref="AG328">[2]!PropsSI("D","P",AD328,"H",AE328,$H$13)</f>
        <v>40.221241891389823</v>
      </c>
      <c r="AI328">
        <f t="shared" si="148"/>
        <v>309.14</v>
      </c>
      <c r="AJ328">
        <f t="shared" si="149"/>
        <v>304.14</v>
      </c>
      <c r="AK328" cm="1">
        <f t="array" ref="AK328">[2]!PropsSI("P","T",AI328,"Q",0,$H$13)</f>
        <v>911597.93459289824</v>
      </c>
      <c r="AL328" cm="1">
        <f t="array" ref="AL328">[2]!PropsSI("H","P",AK328,"T",AJ328,$H$13)</f>
        <v>243150.64525374366</v>
      </c>
      <c r="AM328" cm="1">
        <f t="array" ref="AM328">[2]!PropsSI("S","P",AK328,"T",AJ328,$H$13)</f>
        <v>1147.8113865261748</v>
      </c>
      <c r="AN328" cm="1">
        <f t="array" ref="AN328">[2]!PropsSI("D","P",AK328,"T",AJ328,$H$13)</f>
        <v>1184.386914486892</v>
      </c>
      <c r="AP328">
        <f t="shared" si="150"/>
        <v>308.14</v>
      </c>
      <c r="AQ328">
        <f t="shared" si="151"/>
        <v>302.14</v>
      </c>
      <c r="AR328" cm="1">
        <f t="array" ref="AR328">[2]!PropsSI("P","T",AP328,"Q",0,$H$13)</f>
        <v>886734.90388998669</v>
      </c>
      <c r="AS328" cm="1">
        <f t="array" ref="AS328">[2]!PropsSI("H","P",AR328,"T",AQ328,$H$13)</f>
        <v>240262.05654848937</v>
      </c>
      <c r="AT328" cm="1">
        <f t="array" ref="AT328">[2]!PropsSI("S","P",AR328,"T",AQ328,$H$13)</f>
        <v>1138.3515095909847</v>
      </c>
      <c r="AU328" cm="1">
        <f t="array" ref="AU328">[2]!PropsSI("D","P",AR328,"T",AQ328,$H$13)</f>
        <v>1192.3161397265471</v>
      </c>
      <c r="AW328">
        <f t="shared" si="152"/>
        <v>260.14999999999998</v>
      </c>
      <c r="AX328">
        <f t="shared" si="153"/>
        <v>260.14999999999998</v>
      </c>
      <c r="AY328" cm="1">
        <f t="array" ref="AY328">[2]!PropsSI("P","T",AW328,"Q",0,$H$13)</f>
        <v>177916.45421566669</v>
      </c>
      <c r="AZ328">
        <f t="shared" si="154"/>
        <v>240262.05654848937</v>
      </c>
      <c r="BA328" cm="1">
        <f t="array" ref="BA328">[2]!PropsSI("S","P",AY328,"H",AZ328,$H$13)</f>
        <v>1156.701814329514</v>
      </c>
      <c r="BB328" cm="1">
        <f t="array" ref="BB328">[2]!PropsSI("D","P",AY328,"H",AZ328,$H$13)</f>
        <v>31.85156616893418</v>
      </c>
      <c r="BD328">
        <f t="shared" si="155"/>
        <v>258.14999999999998</v>
      </c>
      <c r="BE328">
        <f t="shared" si="156"/>
        <v>260.14999999999998</v>
      </c>
      <c r="BF328" cm="1">
        <f t="array" ref="BF328">[2]!PropsSI("P","T",BD328,"Q",1,$H$13)</f>
        <v>163940.08425461562</v>
      </c>
      <c r="BG328" cm="1">
        <f t="array" ref="BG328">[2]!PropsSI("H","P",BF328,"T",BE328,$H$13)</f>
        <v>391296.02083444159</v>
      </c>
      <c r="BH328" cm="1">
        <f t="array" ref="BH328">[2]!PropsSI("S","P",BF328,"T",BE328,$H$13)</f>
        <v>1743.5316928918351</v>
      </c>
      <c r="BI328" cm="1">
        <f t="array" ref="BI328">[2]!PropsSI("D","P",BF328,"T",BE328,$H$13)</f>
        <v>8.2063862576342004</v>
      </c>
      <c r="BJ328">
        <f t="shared" si="157"/>
        <v>151.03396428595221</v>
      </c>
      <c r="BK328">
        <f t="shared" si="158"/>
        <v>39.371718670673204</v>
      </c>
      <c r="BL328">
        <f t="shared" si="159"/>
        <v>-190.40568295662541</v>
      </c>
      <c r="BM328">
        <f t="shared" si="160"/>
        <v>3.8361029029310019</v>
      </c>
      <c r="BN328">
        <f t="shared" si="161"/>
        <v>5.0627574034124327</v>
      </c>
      <c r="BO328">
        <f t="shared" si="162"/>
        <v>0.75771019570192455</v>
      </c>
      <c r="BP328">
        <f t="shared" si="163"/>
        <v>6.0436090428464624</v>
      </c>
      <c r="BR328">
        <f t="shared" si="164"/>
        <v>7.4343348593267962</v>
      </c>
      <c r="BS328">
        <f t="shared" si="165"/>
        <v>1.4641509486840829</v>
      </c>
      <c r="BT328">
        <f t="shared" si="166"/>
        <v>35.139622768417993</v>
      </c>
      <c r="BW328">
        <f t="shared" si="167"/>
        <v>1.1596075513577939</v>
      </c>
    </row>
    <row r="329" spans="1:75" x14ac:dyDescent="0.3">
      <c r="A329">
        <v>329</v>
      </c>
      <c r="B329" s="76">
        <v>45620</v>
      </c>
      <c r="C329">
        <v>19.03</v>
      </c>
      <c r="D329">
        <v>22.07</v>
      </c>
      <c r="E329">
        <v>46.80605353</v>
      </c>
      <c r="F329">
        <v>33.4</v>
      </c>
      <c r="J329">
        <v>329</v>
      </c>
      <c r="K329">
        <v>22.07</v>
      </c>
      <c r="L329">
        <f t="shared" si="140"/>
        <v>310.21999999999997</v>
      </c>
      <c r="N329">
        <f t="shared" si="141"/>
        <v>256.14999999999998</v>
      </c>
      <c r="O329">
        <f t="shared" si="142"/>
        <v>266.14999999999998</v>
      </c>
      <c r="P329" cm="1">
        <f t="array" ref="P329">[2]!PropsSI("P","T",N329,"Q",0,$H$13)</f>
        <v>150836.68187834125</v>
      </c>
      <c r="Q329" cm="1">
        <f t="array" ref="Q329">[2]!PropsSI("H","P",P329,"T",O329,$H$13)</f>
        <v>396664.53307498101</v>
      </c>
      <c r="R329" cm="1">
        <f t="array" ref="R329">[2]!PropsSI("S","P",P329,"T",O329,$H$13)</f>
        <v>1770.3653899981227</v>
      </c>
      <c r="S329" cm="1">
        <f t="array" ref="S329">[2]!PropsSI("D","P",P329,"T",O329,$H$13)</f>
        <v>7.305276664307832</v>
      </c>
      <c r="U329">
        <f t="shared" si="143"/>
        <v>310.21999999999997</v>
      </c>
      <c r="V329" cm="1">
        <f t="array" ref="V329">[2]!PropsSI("T","P",W329,"S",Y329,$H$13)</f>
        <v>327.49577055333469</v>
      </c>
      <c r="W329" cm="1">
        <f t="array" ref="W329">[2]!PropsSI("P","T",U329,"Q",1,$H$13)</f>
        <v>939034.20946249203</v>
      </c>
      <c r="X329" cm="1">
        <f t="array" ref="X329">[2]!PropsSI("H","P",W329,"S",Y329,$H$13)</f>
        <v>436708.37152555241</v>
      </c>
      <c r="Y329">
        <f t="shared" si="144"/>
        <v>1770.3653899981227</v>
      </c>
      <c r="Z329" cm="1">
        <f t="array" ref="Z329">[2]!PropsSI("D","P",W329,"S",Y329,$H$13)</f>
        <v>41.426142785434209</v>
      </c>
      <c r="AB329">
        <f t="shared" si="145"/>
        <v>310.21999999999997</v>
      </c>
      <c r="AC329" cm="1">
        <f t="array" ref="AC329">[2]!PropsSI("T","P",AD329,"H",AE329,$H$13)</f>
        <v>327.49577055333469</v>
      </c>
      <c r="AD329">
        <f t="shared" si="146"/>
        <v>939034.20946249203</v>
      </c>
      <c r="AE329">
        <f t="shared" si="147"/>
        <v>436708.37152555241</v>
      </c>
      <c r="AF329" cm="1">
        <f t="array" ref="AF329">[2]!PropsSI("S","P",AD329,"H",AE329,$H$13)</f>
        <v>1770.3653899981221</v>
      </c>
      <c r="AG329" cm="1">
        <f t="array" ref="AG329">[2]!PropsSI("D","P",AD329,"H",AE329,$H$13)</f>
        <v>41.426142785434202</v>
      </c>
      <c r="AI329">
        <f t="shared" si="148"/>
        <v>310.21999999999997</v>
      </c>
      <c r="AJ329">
        <f t="shared" si="149"/>
        <v>305.21999999999997</v>
      </c>
      <c r="AK329" cm="1">
        <f t="array" ref="AK329">[2]!PropsSI("P","T",AI329,"Q",0,$H$13)</f>
        <v>939034.20946249203</v>
      </c>
      <c r="AL329" cm="1">
        <f t="array" ref="AL329">[2]!PropsSI("H","P",AK329,"T",AJ329,$H$13)</f>
        <v>244717.32954321048</v>
      </c>
      <c r="AM329" cm="1">
        <f t="array" ref="AM329">[2]!PropsSI("S","P",AK329,"T",AJ329,$H$13)</f>
        <v>1152.8772850732237</v>
      </c>
      <c r="AN329" cm="1">
        <f t="array" ref="AN329">[2]!PropsSI("D","P",AK329,"T",AJ329,$H$13)</f>
        <v>1180.1459032532905</v>
      </c>
      <c r="AP329">
        <f t="shared" si="150"/>
        <v>309.21999999999997</v>
      </c>
      <c r="AQ329">
        <f t="shared" si="151"/>
        <v>303.21999999999997</v>
      </c>
      <c r="AR329" cm="1">
        <f t="array" ref="AR329">[2]!PropsSI("P","T",AP329,"Q",0,$H$13)</f>
        <v>913609.34487183171</v>
      </c>
      <c r="AS329" cm="1">
        <f t="array" ref="AS329">[2]!PropsSI("H","P",AR329,"T",AQ329,$H$13)</f>
        <v>241819.27241733193</v>
      </c>
      <c r="AT329" cm="1">
        <f t="array" ref="AT329">[2]!PropsSI("S","P",AR329,"T",AQ329,$H$13)</f>
        <v>1143.4216724433472</v>
      </c>
      <c r="AU329" cm="1">
        <f t="array" ref="AU329">[2]!PropsSI("D","P",AR329,"T",AQ329,$H$13)</f>
        <v>1188.1411341540245</v>
      </c>
      <c r="AW329">
        <f t="shared" si="152"/>
        <v>260.14999999999998</v>
      </c>
      <c r="AX329">
        <f t="shared" si="153"/>
        <v>260.14999999999998</v>
      </c>
      <c r="AY329" cm="1">
        <f t="array" ref="AY329">[2]!PropsSI("P","T",AW329,"Q",0,$H$13)</f>
        <v>177916.45421566669</v>
      </c>
      <c r="AZ329">
        <f t="shared" si="154"/>
        <v>241819.27241733193</v>
      </c>
      <c r="BA329" cm="1">
        <f t="array" ref="BA329">[2]!PropsSI("S","P",AY329,"H",AZ329,$H$13)</f>
        <v>1162.6876527644267</v>
      </c>
      <c r="BB329" cm="1">
        <f t="array" ref="BB329">[2]!PropsSI("D","P",AY329,"H",AZ329,$H$13)</f>
        <v>31.031315739338204</v>
      </c>
      <c r="BD329">
        <f t="shared" si="155"/>
        <v>258.14999999999998</v>
      </c>
      <c r="BE329">
        <f t="shared" si="156"/>
        <v>260.14999999999998</v>
      </c>
      <c r="BF329" cm="1">
        <f t="array" ref="BF329">[2]!PropsSI("P","T",BD329,"Q",1,$H$13)</f>
        <v>163940.08425461562</v>
      </c>
      <c r="BG329" cm="1">
        <f t="array" ref="BG329">[2]!PropsSI("H","P",BF329,"T",BE329,$H$13)</f>
        <v>391296.02083444159</v>
      </c>
      <c r="BH329" cm="1">
        <f t="array" ref="BH329">[2]!PropsSI("S","P",BF329,"T",BE329,$H$13)</f>
        <v>1743.5316928918351</v>
      </c>
      <c r="BI329" cm="1">
        <f t="array" ref="BI329">[2]!PropsSI("D","P",BF329,"T",BE329,$H$13)</f>
        <v>8.2063862576342004</v>
      </c>
      <c r="BJ329">
        <f t="shared" si="157"/>
        <v>149.47674841710966</v>
      </c>
      <c r="BK329">
        <f t="shared" si="158"/>
        <v>40.043838450571407</v>
      </c>
      <c r="BL329">
        <f t="shared" si="159"/>
        <v>-189.52058686768106</v>
      </c>
      <c r="BM329">
        <f t="shared" si="160"/>
        <v>3.732827675888716</v>
      </c>
      <c r="BN329">
        <f t="shared" si="161"/>
        <v>4.9577491837910506</v>
      </c>
      <c r="BO329">
        <f t="shared" si="162"/>
        <v>0.75292789883217293</v>
      </c>
      <c r="BP329">
        <f t="shared" si="163"/>
        <v>6.2255029596837659</v>
      </c>
      <c r="BR329">
        <f t="shared" si="164"/>
        <v>6.7622150794285929</v>
      </c>
      <c r="BS329">
        <f t="shared" si="165"/>
        <v>1.3317806920319089</v>
      </c>
      <c r="BT329">
        <f t="shared" si="166"/>
        <v>31.962736608765812</v>
      </c>
      <c r="BW329">
        <f t="shared" si="167"/>
        <v>1.0547703080892719</v>
      </c>
    </row>
    <row r="330" spans="1:75" x14ac:dyDescent="0.3">
      <c r="A330">
        <v>330</v>
      </c>
      <c r="B330" s="76">
        <v>45621</v>
      </c>
      <c r="C330">
        <v>19.05</v>
      </c>
      <c r="D330">
        <v>21.5</v>
      </c>
      <c r="E330">
        <v>46.80605353</v>
      </c>
      <c r="F330">
        <v>33.4</v>
      </c>
      <c r="J330">
        <v>330</v>
      </c>
      <c r="K330">
        <v>21.5</v>
      </c>
      <c r="L330">
        <f t="shared" si="140"/>
        <v>309.64999999999998</v>
      </c>
      <c r="N330">
        <f t="shared" si="141"/>
        <v>256.14999999999998</v>
      </c>
      <c r="O330">
        <f t="shared" si="142"/>
        <v>266.14999999999998</v>
      </c>
      <c r="P330" cm="1">
        <f t="array" ref="P330">[2]!PropsSI("P","T",N330,"Q",0,$H$13)</f>
        <v>150836.68187834125</v>
      </c>
      <c r="Q330" cm="1">
        <f t="array" ref="Q330">[2]!PropsSI("H","P",P330,"T",O330,$H$13)</f>
        <v>396664.53307498101</v>
      </c>
      <c r="R330" cm="1">
        <f t="array" ref="R330">[2]!PropsSI("S","P",P330,"T",O330,$H$13)</f>
        <v>1770.3653899981227</v>
      </c>
      <c r="S330" cm="1">
        <f t="array" ref="S330">[2]!PropsSI("D","P",P330,"T",O330,$H$13)</f>
        <v>7.305276664307832</v>
      </c>
      <c r="U330">
        <f t="shared" si="143"/>
        <v>309.64999999999998</v>
      </c>
      <c r="V330" cm="1">
        <f t="array" ref="V330">[2]!PropsSI("T","P",W330,"S",Y330,$H$13)</f>
        <v>326.89463032728298</v>
      </c>
      <c r="W330" cm="1">
        <f t="array" ref="W330">[2]!PropsSI("P","T",U330,"Q",1,$H$13)</f>
        <v>924477.83748618327</v>
      </c>
      <c r="X330" cm="1">
        <f t="array" ref="X330">[2]!PropsSI("H","P",W330,"S",Y330,$H$13)</f>
        <v>436354.24894393969</v>
      </c>
      <c r="Y330">
        <f t="shared" si="144"/>
        <v>1770.3653899981227</v>
      </c>
      <c r="Z330" cm="1">
        <f t="array" ref="Z330">[2]!PropsSI("D","P",W330,"S",Y330,$H$13)</f>
        <v>40.786559420255266</v>
      </c>
      <c r="AB330">
        <f t="shared" si="145"/>
        <v>309.64999999999998</v>
      </c>
      <c r="AC330" cm="1">
        <f t="array" ref="AC330">[2]!PropsSI("T","P",AD330,"H",AE330,$H$13)</f>
        <v>326.89463032728304</v>
      </c>
      <c r="AD330">
        <f t="shared" si="146"/>
        <v>924477.83748618327</v>
      </c>
      <c r="AE330">
        <f t="shared" si="147"/>
        <v>436354.24894393969</v>
      </c>
      <c r="AF330" cm="1">
        <f t="array" ref="AF330">[2]!PropsSI("S","P",AD330,"H",AE330,$H$13)</f>
        <v>1770.3653899981225</v>
      </c>
      <c r="AG330" cm="1">
        <f t="array" ref="AG330">[2]!PropsSI("D","P",AD330,"H",AE330,$H$13)</f>
        <v>40.786559420255259</v>
      </c>
      <c r="AI330">
        <f t="shared" si="148"/>
        <v>309.64999999999998</v>
      </c>
      <c r="AJ330">
        <f t="shared" si="149"/>
        <v>304.64999999999998</v>
      </c>
      <c r="AK330" cm="1">
        <f t="array" ref="AK330">[2]!PropsSI("P","T",AI330,"Q",0,$H$13)</f>
        <v>924477.83748618327</v>
      </c>
      <c r="AL330" cm="1">
        <f t="array" ref="AL330">[2]!PropsSI("H","P",AK330,"T",AJ330,$H$13)</f>
        <v>243889.84444621156</v>
      </c>
      <c r="AM330" cm="1">
        <f t="array" ref="AM330">[2]!PropsSI("S","P",AK330,"T",AJ330,$H$13)</f>
        <v>1150.2040516063742</v>
      </c>
      <c r="AN330" cm="1">
        <f t="array" ref="AN330">[2]!PropsSI("D","P",AK330,"T",AJ330,$H$13)</f>
        <v>1182.3882595735686</v>
      </c>
      <c r="AP330">
        <f t="shared" si="150"/>
        <v>308.64999999999998</v>
      </c>
      <c r="AQ330">
        <f t="shared" si="151"/>
        <v>302.64999999999998</v>
      </c>
      <c r="AR330" cm="1">
        <f t="array" ref="AR330">[2]!PropsSI("P","T",AP330,"Q",0,$H$13)</f>
        <v>899350.52051027701</v>
      </c>
      <c r="AS330" cm="1">
        <f t="array" ref="AS330">[2]!PropsSI("H","P",AR330,"T",AQ330,$H$13)</f>
        <v>240996.80903257805</v>
      </c>
      <c r="AT330" cm="1">
        <f t="array" ref="AT330">[2]!PropsSI("S","P",AR330,"T",AQ330,$H$13)</f>
        <v>1140.7462681293655</v>
      </c>
      <c r="AU330" cm="1">
        <f t="array" ref="AU330">[2]!PropsSI("D","P",AR330,"T",AQ330,$H$13)</f>
        <v>1190.3484263651617</v>
      </c>
      <c r="AW330">
        <f t="shared" si="152"/>
        <v>260.14999999999998</v>
      </c>
      <c r="AX330">
        <f t="shared" si="153"/>
        <v>260.14999999999998</v>
      </c>
      <c r="AY330" cm="1">
        <f t="array" ref="AY330">[2]!PropsSI("P","T",AW330,"Q",0,$H$13)</f>
        <v>177916.45421566669</v>
      </c>
      <c r="AZ330">
        <f t="shared" si="154"/>
        <v>240996.80903257805</v>
      </c>
      <c r="BA330" cm="1">
        <f t="array" ref="BA330">[2]!PropsSI("S","P",AY330,"H",AZ330,$H$13)</f>
        <v>1159.5261559942792</v>
      </c>
      <c r="BB330" cm="1">
        <f t="array" ref="BB330">[2]!PropsSI("D","P",AY330,"H",AZ330,$H$13)</f>
        <v>31.459204783802441</v>
      </c>
      <c r="BD330">
        <f t="shared" si="155"/>
        <v>258.14999999999998</v>
      </c>
      <c r="BE330">
        <f t="shared" si="156"/>
        <v>260.14999999999998</v>
      </c>
      <c r="BF330" cm="1">
        <f t="array" ref="BF330">[2]!PropsSI("P","T",BD330,"Q",1,$H$13)</f>
        <v>163940.08425461562</v>
      </c>
      <c r="BG330" cm="1">
        <f t="array" ref="BG330">[2]!PropsSI("H","P",BF330,"T",BE330,$H$13)</f>
        <v>391296.02083444159</v>
      </c>
      <c r="BH330" cm="1">
        <f t="array" ref="BH330">[2]!PropsSI("S","P",BF330,"T",BE330,$H$13)</f>
        <v>1743.5316928918351</v>
      </c>
      <c r="BI330" cm="1">
        <f t="array" ref="BI330">[2]!PropsSI("D","P",BF330,"T",BE330,$H$13)</f>
        <v>8.2063862576342004</v>
      </c>
      <c r="BJ330">
        <f t="shared" si="157"/>
        <v>150.29921180186355</v>
      </c>
      <c r="BK330">
        <f t="shared" si="158"/>
        <v>39.689715868958679</v>
      </c>
      <c r="BL330">
        <f t="shared" si="159"/>
        <v>-189.98892767082222</v>
      </c>
      <c r="BM330">
        <f t="shared" si="160"/>
        <v>3.7868553228775452</v>
      </c>
      <c r="BN330">
        <f t="shared" si="161"/>
        <v>5.0126213592233002</v>
      </c>
      <c r="BO330">
        <f t="shared" si="162"/>
        <v>0.75546406789925857</v>
      </c>
      <c r="BP330">
        <f t="shared" si="163"/>
        <v>6.1289987685610168</v>
      </c>
      <c r="BR330">
        <f t="shared" si="164"/>
        <v>7.1163376610413209</v>
      </c>
      <c r="BS330">
        <f t="shared" si="165"/>
        <v>1.4015231671328601</v>
      </c>
      <c r="BT330">
        <f t="shared" si="166"/>
        <v>33.636556011188645</v>
      </c>
      <c r="BW330">
        <f t="shared" si="167"/>
        <v>1.1100063483692253</v>
      </c>
    </row>
    <row r="331" spans="1:75" x14ac:dyDescent="0.3">
      <c r="A331">
        <v>331</v>
      </c>
      <c r="B331" s="76">
        <v>45622</v>
      </c>
      <c r="C331">
        <v>19.41</v>
      </c>
      <c r="D331">
        <v>20.71</v>
      </c>
      <c r="E331">
        <v>46.80605353</v>
      </c>
      <c r="F331">
        <v>33.4</v>
      </c>
      <c r="J331">
        <v>331</v>
      </c>
      <c r="K331">
        <v>20.71</v>
      </c>
      <c r="L331">
        <f t="shared" si="140"/>
        <v>308.85999999999996</v>
      </c>
      <c r="N331">
        <f t="shared" si="141"/>
        <v>256.14999999999998</v>
      </c>
      <c r="O331">
        <f t="shared" si="142"/>
        <v>266.14999999999998</v>
      </c>
      <c r="P331" cm="1">
        <f t="array" ref="P331">[2]!PropsSI("P","T",N331,"Q",0,$H$13)</f>
        <v>150836.68187834125</v>
      </c>
      <c r="Q331" cm="1">
        <f t="array" ref="Q331">[2]!PropsSI("H","P",P331,"T",O331,$H$13)</f>
        <v>396664.53307498101</v>
      </c>
      <c r="R331" cm="1">
        <f t="array" ref="R331">[2]!PropsSI("S","P",P331,"T",O331,$H$13)</f>
        <v>1770.3653899981227</v>
      </c>
      <c r="S331" cm="1">
        <f t="array" ref="S331">[2]!PropsSI("D","P",P331,"T",O331,$H$13)</f>
        <v>7.305276664307832</v>
      </c>
      <c r="U331">
        <f t="shared" si="143"/>
        <v>308.85999999999996</v>
      </c>
      <c r="V331" cm="1">
        <f t="array" ref="V331">[2]!PropsSI("T","P",W331,"S",Y331,$H$13)</f>
        <v>326.06076520121127</v>
      </c>
      <c r="W331" cm="1">
        <f t="array" ref="W331">[2]!PropsSI("P","T",U331,"Q",1,$H$13)</f>
        <v>904584.17942146072</v>
      </c>
      <c r="X331" cm="1">
        <f t="array" ref="X331">[2]!PropsSI("H","P",W331,"S",Y331,$H$13)</f>
        <v>435861.20206992794</v>
      </c>
      <c r="Y331">
        <f t="shared" si="144"/>
        <v>1770.3653899981227</v>
      </c>
      <c r="Z331" cm="1">
        <f t="array" ref="Z331">[2]!PropsSI("D","P",W331,"S",Y331,$H$13)</f>
        <v>39.913634204270672</v>
      </c>
      <c r="AB331">
        <f t="shared" si="145"/>
        <v>308.85999999999996</v>
      </c>
      <c r="AC331" cm="1">
        <f t="array" ref="AC331">[2]!PropsSI("T","P",AD331,"H",AE331,$H$13)</f>
        <v>326.06076520121127</v>
      </c>
      <c r="AD331">
        <f t="shared" si="146"/>
        <v>904584.17942146072</v>
      </c>
      <c r="AE331">
        <f t="shared" si="147"/>
        <v>435861.20206992794</v>
      </c>
      <c r="AF331" cm="1">
        <f t="array" ref="AF331">[2]!PropsSI("S","P",AD331,"H",AE331,$H$13)</f>
        <v>1770.3653899981227</v>
      </c>
      <c r="AG331" cm="1">
        <f t="array" ref="AG331">[2]!PropsSI("D","P",AD331,"H",AE331,$H$13)</f>
        <v>39.913634204270672</v>
      </c>
      <c r="AI331">
        <f t="shared" si="148"/>
        <v>308.85999999999996</v>
      </c>
      <c r="AJ331">
        <f t="shared" si="149"/>
        <v>303.85999999999996</v>
      </c>
      <c r="AK331" cm="1">
        <f t="array" ref="AK331">[2]!PropsSI("P","T",AI331,"Q",0,$H$13)</f>
        <v>904584.17942146072</v>
      </c>
      <c r="AL331" cm="1">
        <f t="array" ref="AL331">[2]!PropsSI("H","P",AK331,"T",AJ331,$H$13)</f>
        <v>242745.2814602326</v>
      </c>
      <c r="AM331" cm="1">
        <f t="array" ref="AM331">[2]!PropsSI("S","P",AK331,"T",AJ331,$H$13)</f>
        <v>1146.4974237402928</v>
      </c>
      <c r="AN331" cm="1">
        <f t="array" ref="AN331">[2]!PropsSI("D","P",AK331,"T",AJ331,$H$13)</f>
        <v>1185.4811701991712</v>
      </c>
      <c r="AP331">
        <f t="shared" si="150"/>
        <v>307.85999999999996</v>
      </c>
      <c r="AQ331">
        <f t="shared" si="151"/>
        <v>301.85999999999996</v>
      </c>
      <c r="AR331" cm="1">
        <f t="array" ref="AR331">[2]!PropsSI("P","T",AP331,"Q",0,$H$13)</f>
        <v>879865.47049545799</v>
      </c>
      <c r="AS331" cm="1">
        <f t="array" ref="AS331">[2]!PropsSI("H","P",AR331,"T",AQ331,$H$13)</f>
        <v>239859.1157330914</v>
      </c>
      <c r="AT331" cm="1">
        <f t="array" ref="AT331">[2]!PropsSI("S","P",AR331,"T",AQ331,$H$13)</f>
        <v>1137.0363373970249</v>
      </c>
      <c r="AU331" cm="1">
        <f t="array" ref="AU331">[2]!PropsSI("D","P",AR331,"T",AQ331,$H$13)</f>
        <v>1193.3935785194265</v>
      </c>
      <c r="AW331">
        <f t="shared" si="152"/>
        <v>260.14999999999998</v>
      </c>
      <c r="AX331">
        <f t="shared" si="153"/>
        <v>260.14999999999998</v>
      </c>
      <c r="AY331" cm="1">
        <f t="array" ref="AY331">[2]!PropsSI("P","T",AW331,"Q",0,$H$13)</f>
        <v>177916.45421566669</v>
      </c>
      <c r="AZ331">
        <f t="shared" si="154"/>
        <v>239859.1157330914</v>
      </c>
      <c r="BA331" cm="1">
        <f t="array" ref="BA331">[2]!PropsSI("S","P",AY331,"H",AZ331,$H$13)</f>
        <v>1155.1529355465118</v>
      </c>
      <c r="BB331" cm="1">
        <f t="array" ref="BB331">[2]!PropsSI("D","P",AY331,"H",AZ331,$H$13)</f>
        <v>32.070922497590914</v>
      </c>
      <c r="BD331">
        <f t="shared" si="155"/>
        <v>258.14999999999998</v>
      </c>
      <c r="BE331">
        <f t="shared" si="156"/>
        <v>260.14999999999998</v>
      </c>
      <c r="BF331" cm="1">
        <f t="array" ref="BF331">[2]!PropsSI("P","T",BD331,"Q",1,$H$13)</f>
        <v>163940.08425461562</v>
      </c>
      <c r="BG331" cm="1">
        <f t="array" ref="BG331">[2]!PropsSI("H","P",BF331,"T",BE331,$H$13)</f>
        <v>391296.02083444159</v>
      </c>
      <c r="BH331" cm="1">
        <f t="array" ref="BH331">[2]!PropsSI("S","P",BF331,"T",BE331,$H$13)</f>
        <v>1743.5316928918351</v>
      </c>
      <c r="BI331" cm="1">
        <f t="array" ref="BI331">[2]!PropsSI("D","P",BF331,"T",BE331,$H$13)</f>
        <v>8.2063862576342004</v>
      </c>
      <c r="BJ331">
        <f t="shared" si="157"/>
        <v>151.43690510135019</v>
      </c>
      <c r="BK331">
        <f t="shared" si="158"/>
        <v>39.196668994946933</v>
      </c>
      <c r="BL331">
        <f t="shared" si="159"/>
        <v>-190.63357409629714</v>
      </c>
      <c r="BM331">
        <f t="shared" si="160"/>
        <v>3.8635146553109601</v>
      </c>
      <c r="BN331">
        <f t="shared" si="161"/>
        <v>5.0907118911457321</v>
      </c>
      <c r="BO331">
        <f t="shared" si="162"/>
        <v>0.758934062253801</v>
      </c>
      <c r="BP331">
        <f t="shared" si="163"/>
        <v>5.9971100408524078</v>
      </c>
      <c r="BR331">
        <f t="shared" si="164"/>
        <v>7.6093845350530671</v>
      </c>
      <c r="BS331">
        <f t="shared" si="165"/>
        <v>1.4986260098201736</v>
      </c>
      <c r="BT331">
        <f t="shared" si="166"/>
        <v>35.967024235684164</v>
      </c>
      <c r="BW331">
        <f t="shared" si="167"/>
        <v>1.1869117997775775</v>
      </c>
    </row>
    <row r="332" spans="1:75" x14ac:dyDescent="0.3">
      <c r="A332">
        <v>332</v>
      </c>
      <c r="B332" s="76">
        <v>45623</v>
      </c>
      <c r="C332">
        <v>18.91</v>
      </c>
      <c r="D332">
        <v>20.22</v>
      </c>
      <c r="E332">
        <v>46.80605353</v>
      </c>
      <c r="F332">
        <v>33.4</v>
      </c>
      <c r="J332">
        <v>332</v>
      </c>
      <c r="K332">
        <v>20.22</v>
      </c>
      <c r="L332">
        <f t="shared" si="140"/>
        <v>308.37</v>
      </c>
      <c r="N332">
        <f t="shared" si="141"/>
        <v>256.14999999999998</v>
      </c>
      <c r="O332">
        <f t="shared" si="142"/>
        <v>266.14999999999998</v>
      </c>
      <c r="P332" cm="1">
        <f t="array" ref="P332">[2]!PropsSI("P","T",N332,"Q",0,$H$13)</f>
        <v>150836.68187834125</v>
      </c>
      <c r="Q332" cm="1">
        <f t="array" ref="Q332">[2]!PropsSI("H","P",P332,"T",O332,$H$13)</f>
        <v>396664.53307498101</v>
      </c>
      <c r="R332" cm="1">
        <f t="array" ref="R332">[2]!PropsSI("S","P",P332,"T",O332,$H$13)</f>
        <v>1770.3653899981227</v>
      </c>
      <c r="S332" cm="1">
        <f t="array" ref="S332">[2]!PropsSI("D","P",P332,"T",O332,$H$13)</f>
        <v>7.305276664307832</v>
      </c>
      <c r="U332">
        <f t="shared" si="143"/>
        <v>308.37</v>
      </c>
      <c r="V332" cm="1">
        <f t="array" ref="V332">[2]!PropsSI("T","P",W332,"S",Y332,$H$13)</f>
        <v>325.54312815193418</v>
      </c>
      <c r="W332" cm="1">
        <f t="array" ref="W332">[2]!PropsSI("P","T",U332,"Q",1,$H$13)</f>
        <v>892407.72825431777</v>
      </c>
      <c r="X332" cm="1">
        <f t="array" ref="X332">[2]!PropsSI("H","P",W332,"S",Y332,$H$13)</f>
        <v>435554.07404456066</v>
      </c>
      <c r="Y332">
        <f t="shared" si="144"/>
        <v>1770.3653899981227</v>
      </c>
      <c r="Z332" cm="1">
        <f t="array" ref="Z332">[2]!PropsSI("D","P",W332,"S",Y332,$H$13)</f>
        <v>39.379993574160508</v>
      </c>
      <c r="AB332">
        <f t="shared" si="145"/>
        <v>308.37</v>
      </c>
      <c r="AC332" cm="1">
        <f t="array" ref="AC332">[2]!PropsSI("T","P",AD332,"H",AE332,$H$13)</f>
        <v>325.54312815193424</v>
      </c>
      <c r="AD332">
        <f t="shared" si="146"/>
        <v>892407.72825431777</v>
      </c>
      <c r="AE332">
        <f t="shared" si="147"/>
        <v>435554.07404456066</v>
      </c>
      <c r="AF332" cm="1">
        <f t="array" ref="AF332">[2]!PropsSI("S","P",AD332,"H",AE332,$H$13)</f>
        <v>1770.3653899981225</v>
      </c>
      <c r="AG332" cm="1">
        <f t="array" ref="AG332">[2]!PropsSI("D","P",AD332,"H",AE332,$H$13)</f>
        <v>39.379993574160501</v>
      </c>
      <c r="AI332">
        <f t="shared" si="148"/>
        <v>308.37</v>
      </c>
      <c r="AJ332">
        <f t="shared" si="149"/>
        <v>303.37</v>
      </c>
      <c r="AK332" cm="1">
        <f t="array" ref="AK332">[2]!PropsSI("P","T",AI332,"Q",0,$H$13)</f>
        <v>892407.72825431777</v>
      </c>
      <c r="AL332" cm="1">
        <f t="array" ref="AL332">[2]!PropsSI("H","P",AK332,"T",AJ332,$H$13)</f>
        <v>242036.69241960984</v>
      </c>
      <c r="AM332" cm="1">
        <f t="array" ref="AM332">[2]!PropsSI("S","P",AK332,"T",AJ332,$H$13)</f>
        <v>1144.1973858233623</v>
      </c>
      <c r="AN332" cm="1">
        <f t="array" ref="AN332">[2]!PropsSI("D","P",AK332,"T",AJ332,$H$13)</f>
        <v>1187.3909756624844</v>
      </c>
      <c r="AP332">
        <f t="shared" si="150"/>
        <v>307.37</v>
      </c>
      <c r="AQ332">
        <f t="shared" si="151"/>
        <v>301.37</v>
      </c>
      <c r="AR332" cm="1">
        <f t="array" ref="AR332">[2]!PropsSI("P","T",AP332,"Q",0,$H$13)</f>
        <v>867940.2622034098</v>
      </c>
      <c r="AS332" cm="1">
        <f t="array" ref="AS332">[2]!PropsSI("H","P",AR332,"T",AQ332,$H$13)</f>
        <v>239154.73604628138</v>
      </c>
      <c r="AT332" cm="1">
        <f t="array" ref="AT332">[2]!PropsSI("S","P",AR332,"T",AQ332,$H$13)</f>
        <v>1134.7340815633615</v>
      </c>
      <c r="AU332" cm="1">
        <f t="array" ref="AU332">[2]!PropsSI("D","P",AR332,"T",AQ332,$H$13)</f>
        <v>1195.2742410758663</v>
      </c>
      <c r="AW332">
        <f t="shared" si="152"/>
        <v>260.14999999999998</v>
      </c>
      <c r="AX332">
        <f t="shared" si="153"/>
        <v>260.14999999999998</v>
      </c>
      <c r="AY332" cm="1">
        <f t="array" ref="AY332">[2]!PropsSI("P","T",AW332,"Q",0,$H$13)</f>
        <v>177916.45421566669</v>
      </c>
      <c r="AZ332">
        <f t="shared" si="154"/>
        <v>239154.73604628138</v>
      </c>
      <c r="BA332" cm="1">
        <f t="array" ref="BA332">[2]!PropsSI("S","P",AY332,"H",AZ332,$H$13)</f>
        <v>1152.4453449764178</v>
      </c>
      <c r="BB332" cm="1">
        <f t="array" ref="BB332">[2]!PropsSI("D","P",AY332,"H",AZ332,$H$13)</f>
        <v>32.461724269017566</v>
      </c>
      <c r="BD332">
        <f t="shared" si="155"/>
        <v>258.14999999999998</v>
      </c>
      <c r="BE332">
        <f t="shared" si="156"/>
        <v>260.14999999999998</v>
      </c>
      <c r="BF332" cm="1">
        <f t="array" ref="BF332">[2]!PropsSI("P","T",BD332,"Q",1,$H$13)</f>
        <v>163940.08425461562</v>
      </c>
      <c r="BG332" cm="1">
        <f t="array" ref="BG332">[2]!PropsSI("H","P",BF332,"T",BE332,$H$13)</f>
        <v>391296.02083444159</v>
      </c>
      <c r="BH332" cm="1">
        <f t="array" ref="BH332">[2]!PropsSI("S","P",BF332,"T",BE332,$H$13)</f>
        <v>1743.5316928918351</v>
      </c>
      <c r="BI332" cm="1">
        <f t="array" ref="BI332">[2]!PropsSI("D","P",BF332,"T",BE332,$H$13)</f>
        <v>8.2063862576342004</v>
      </c>
      <c r="BJ332">
        <f t="shared" si="157"/>
        <v>152.14128478816022</v>
      </c>
      <c r="BK332">
        <f t="shared" si="158"/>
        <v>38.889540969579656</v>
      </c>
      <c r="BL332">
        <f t="shared" si="159"/>
        <v>-191.03082575773988</v>
      </c>
      <c r="BM332">
        <f t="shared" si="160"/>
        <v>3.9121388680614366</v>
      </c>
      <c r="BN332">
        <f t="shared" si="161"/>
        <v>5.1403823178016692</v>
      </c>
      <c r="BO332">
        <f t="shared" si="162"/>
        <v>0.76105990297906445</v>
      </c>
      <c r="BP332">
        <f t="shared" si="163"/>
        <v>5.9163839799532161</v>
      </c>
      <c r="BR332">
        <f t="shared" si="164"/>
        <v>7.9165125604203439</v>
      </c>
      <c r="BS332">
        <f t="shared" si="165"/>
        <v>1.5591131681494512</v>
      </c>
      <c r="BT332">
        <f t="shared" si="166"/>
        <v>37.418716035586826</v>
      </c>
      <c r="BW332">
        <f t="shared" si="167"/>
        <v>1.2348176291743653</v>
      </c>
    </row>
    <row r="333" spans="1:75" x14ac:dyDescent="0.3">
      <c r="A333">
        <v>333</v>
      </c>
      <c r="B333" s="76">
        <v>45624</v>
      </c>
      <c r="C333">
        <v>18.09</v>
      </c>
      <c r="D333">
        <v>19.440000000000001</v>
      </c>
      <c r="E333">
        <v>46.80605353</v>
      </c>
      <c r="F333">
        <v>33.4</v>
      </c>
      <c r="J333">
        <v>333</v>
      </c>
      <c r="K333">
        <v>19.440000000000001</v>
      </c>
      <c r="L333">
        <f t="shared" si="140"/>
        <v>307.58999999999997</v>
      </c>
      <c r="N333">
        <f t="shared" si="141"/>
        <v>256.14999999999998</v>
      </c>
      <c r="O333">
        <f t="shared" si="142"/>
        <v>266.14999999999998</v>
      </c>
      <c r="P333" cm="1">
        <f t="array" ref="P333">[2]!PropsSI("P","T",N333,"Q",0,$H$13)</f>
        <v>150836.68187834125</v>
      </c>
      <c r="Q333" cm="1">
        <f t="array" ref="Q333">[2]!PropsSI("H","P",P333,"T",O333,$H$13)</f>
        <v>396664.53307498101</v>
      </c>
      <c r="R333" cm="1">
        <f t="array" ref="R333">[2]!PropsSI("S","P",P333,"T",O333,$H$13)</f>
        <v>1770.3653899981227</v>
      </c>
      <c r="S333" cm="1">
        <f t="array" ref="S333">[2]!PropsSI("D","P",P333,"T",O333,$H$13)</f>
        <v>7.305276664307832</v>
      </c>
      <c r="U333">
        <f t="shared" si="143"/>
        <v>307.58999999999997</v>
      </c>
      <c r="V333" cm="1">
        <f t="array" ref="V333">[2]!PropsSI("T","P",W333,"S",Y333,$H$13)</f>
        <v>324.71842517669529</v>
      </c>
      <c r="W333" cm="1">
        <f t="array" ref="W333">[2]!PropsSI("P","T",U333,"Q",1,$H$13)</f>
        <v>873279.31434413884</v>
      </c>
      <c r="X333" cm="1">
        <f t="array" ref="X333">[2]!PropsSI("H","P",W333,"S",Y333,$H$13)</f>
        <v>435063.09494525869</v>
      </c>
      <c r="Y333">
        <f t="shared" si="144"/>
        <v>1770.3653899981227</v>
      </c>
      <c r="Z333" cm="1">
        <f t="array" ref="Z333">[2]!PropsSI("D","P",W333,"S",Y333,$H$13)</f>
        <v>38.542668973249278</v>
      </c>
      <c r="AB333">
        <f t="shared" si="145"/>
        <v>307.58999999999997</v>
      </c>
      <c r="AC333" cm="1">
        <f t="array" ref="AC333">[2]!PropsSI("T","P",AD333,"H",AE333,$H$13)</f>
        <v>324.71842517669535</v>
      </c>
      <c r="AD333">
        <f t="shared" si="146"/>
        <v>873279.31434413884</v>
      </c>
      <c r="AE333">
        <f t="shared" si="147"/>
        <v>435063.09494525869</v>
      </c>
      <c r="AF333" cm="1">
        <f t="array" ref="AF333">[2]!PropsSI("S","P",AD333,"H",AE333,$H$13)</f>
        <v>1770.365389998123</v>
      </c>
      <c r="AG333" cm="1">
        <f t="array" ref="AG333">[2]!PropsSI("D","P",AD333,"H",AE333,$H$13)</f>
        <v>38.542668973249263</v>
      </c>
      <c r="AI333">
        <f t="shared" si="148"/>
        <v>307.58999999999997</v>
      </c>
      <c r="AJ333">
        <f t="shared" si="149"/>
        <v>302.58999999999997</v>
      </c>
      <c r="AK333" cm="1">
        <f t="array" ref="AK333">[2]!PropsSI("P","T",AI333,"Q",0,$H$13)</f>
        <v>873279.31434413884</v>
      </c>
      <c r="AL333" cm="1">
        <f t="array" ref="AL333">[2]!PropsSI("H","P",AK333,"T",AJ333,$H$13)</f>
        <v>240910.81002864693</v>
      </c>
      <c r="AM333" cm="1">
        <f t="array" ref="AM333">[2]!PropsSI("S","P",AK333,"T",AJ333,$H$13)</f>
        <v>1140.5344596634577</v>
      </c>
      <c r="AN333" cm="1">
        <f t="array" ref="AN333">[2]!PropsSI("D","P",AK333,"T",AJ333,$H$13)</f>
        <v>1190.4177359550647</v>
      </c>
      <c r="AP333">
        <f t="shared" si="150"/>
        <v>306.58999999999997</v>
      </c>
      <c r="AQ333">
        <f t="shared" si="151"/>
        <v>300.58999999999997</v>
      </c>
      <c r="AR333" cm="1">
        <f t="array" ref="AR333">[2]!PropsSI("P","T",AP333,"Q",0,$H$13)</f>
        <v>849208.33332742879</v>
      </c>
      <c r="AS333" cm="1">
        <f t="array" ref="AS333">[2]!PropsSI("H","P",AR333,"T",AQ333,$H$13)</f>
        <v>238035.47462390791</v>
      </c>
      <c r="AT333" cm="1">
        <f t="array" ref="AT333">[2]!PropsSI("S","P",AR333,"T",AQ333,$H$13)</f>
        <v>1131.0673615375861</v>
      </c>
      <c r="AU333" cm="1">
        <f t="array" ref="AU333">[2]!PropsSI("D","P",AR333,"T",AQ333,$H$13)</f>
        <v>1198.2553500404058</v>
      </c>
      <c r="AW333">
        <f t="shared" si="152"/>
        <v>260.14999999999998</v>
      </c>
      <c r="AX333">
        <f t="shared" si="153"/>
        <v>260.14999999999998</v>
      </c>
      <c r="AY333" cm="1">
        <f t="array" ref="AY333">[2]!PropsSI("P","T",AW333,"Q",0,$H$13)</f>
        <v>177916.45421566669</v>
      </c>
      <c r="AZ333">
        <f t="shared" si="154"/>
        <v>238035.47462390791</v>
      </c>
      <c r="BA333" cm="1">
        <f t="array" ref="BA333">[2]!PropsSI("S","P",AY333,"H",AZ333,$H$13)</f>
        <v>1148.1429754881474</v>
      </c>
      <c r="BB333" cm="1">
        <f t="array" ref="BB333">[2]!PropsSI("D","P",AY333,"H",AZ333,$H$13)</f>
        <v>33.102687380722344</v>
      </c>
      <c r="BD333">
        <f t="shared" si="155"/>
        <v>258.14999999999998</v>
      </c>
      <c r="BE333">
        <f t="shared" si="156"/>
        <v>260.14999999999998</v>
      </c>
      <c r="BF333" cm="1">
        <f t="array" ref="BF333">[2]!PropsSI("P","T",BD333,"Q",1,$H$13)</f>
        <v>163940.08425461562</v>
      </c>
      <c r="BG333" cm="1">
        <f t="array" ref="BG333">[2]!PropsSI("H","P",BF333,"T",BE333,$H$13)</f>
        <v>391296.02083444159</v>
      </c>
      <c r="BH333" cm="1">
        <f t="array" ref="BH333">[2]!PropsSI("S","P",BF333,"T",BE333,$H$13)</f>
        <v>1743.5316928918351</v>
      </c>
      <c r="BI333" cm="1">
        <f t="array" ref="BI333">[2]!PropsSI("D","P",BF333,"T",BE333,$H$13)</f>
        <v>8.2063862576342004</v>
      </c>
      <c r="BJ333">
        <f t="shared" si="157"/>
        <v>153.26054621053368</v>
      </c>
      <c r="BK333">
        <f t="shared" si="158"/>
        <v>38.398561870277682</v>
      </c>
      <c r="BL333">
        <f t="shared" si="159"/>
        <v>-191.65910808081136</v>
      </c>
      <c r="BM333">
        <f t="shared" si="160"/>
        <v>3.9913095372763072</v>
      </c>
      <c r="BN333">
        <f t="shared" si="161"/>
        <v>5.2214805825242721</v>
      </c>
      <c r="BO333">
        <f t="shared" si="162"/>
        <v>0.76440187303095342</v>
      </c>
      <c r="BP333">
        <f t="shared" si="163"/>
        <v>5.7895685815237607</v>
      </c>
      <c r="BR333">
        <f t="shared" si="164"/>
        <v>8.4074916597223179</v>
      </c>
      <c r="BS333">
        <f t="shared" si="165"/>
        <v>1.6558087740953122</v>
      </c>
      <c r="BT333">
        <f t="shared" si="166"/>
        <v>39.73941057828749</v>
      </c>
      <c r="BW333">
        <f t="shared" si="167"/>
        <v>1.3114005490834872</v>
      </c>
    </row>
    <row r="334" spans="1:75" x14ac:dyDescent="0.3">
      <c r="A334">
        <v>334</v>
      </c>
      <c r="B334" s="76">
        <v>45625</v>
      </c>
      <c r="C334">
        <v>17.600000000000001</v>
      </c>
      <c r="D334">
        <v>19.25</v>
      </c>
      <c r="E334">
        <v>46.80605353</v>
      </c>
      <c r="F334">
        <v>33.4</v>
      </c>
      <c r="J334">
        <v>334</v>
      </c>
      <c r="K334">
        <v>19.25</v>
      </c>
      <c r="L334">
        <f t="shared" si="140"/>
        <v>307.39999999999998</v>
      </c>
      <c r="N334">
        <f t="shared" si="141"/>
        <v>256.14999999999998</v>
      </c>
      <c r="O334">
        <f t="shared" si="142"/>
        <v>266.14999999999998</v>
      </c>
      <c r="P334" cm="1">
        <f t="array" ref="P334">[2]!PropsSI("P","T",N334,"Q",0,$H$13)</f>
        <v>150836.68187834125</v>
      </c>
      <c r="Q334" cm="1">
        <f t="array" ref="Q334">[2]!PropsSI("H","P",P334,"T",O334,$H$13)</f>
        <v>396664.53307498101</v>
      </c>
      <c r="R334" cm="1">
        <f t="array" ref="R334">[2]!PropsSI("S","P",P334,"T",O334,$H$13)</f>
        <v>1770.3653899981227</v>
      </c>
      <c r="S334" cm="1">
        <f t="array" ref="S334">[2]!PropsSI("D","P",P334,"T",O334,$H$13)</f>
        <v>7.305276664307832</v>
      </c>
      <c r="U334">
        <f t="shared" si="143"/>
        <v>307.39999999999998</v>
      </c>
      <c r="V334" cm="1">
        <f t="array" ref="V334">[2]!PropsSI("T","P",W334,"S",Y334,$H$13)</f>
        <v>324.51739995024553</v>
      </c>
      <c r="W334" cm="1">
        <f t="array" ref="W334">[2]!PropsSI("P","T",U334,"Q",1,$H$13)</f>
        <v>868666.86661115172</v>
      </c>
      <c r="X334" cm="1">
        <f t="array" ref="X334">[2]!PropsSI("H","P",W334,"S",Y334,$H$13)</f>
        <v>434943.10945337807</v>
      </c>
      <c r="Y334">
        <f t="shared" si="144"/>
        <v>1770.3653899981227</v>
      </c>
      <c r="Z334" cm="1">
        <f t="array" ref="Z334">[2]!PropsSI("D","P",W334,"S",Y334,$H$13)</f>
        <v>38.340943110610908</v>
      </c>
      <c r="AB334">
        <f t="shared" si="145"/>
        <v>307.39999999999998</v>
      </c>
      <c r="AC334" cm="1">
        <f t="array" ref="AC334">[2]!PropsSI("T","P",AD334,"H",AE334,$H$13)</f>
        <v>324.5173999502457</v>
      </c>
      <c r="AD334">
        <f t="shared" si="146"/>
        <v>868666.86661115172</v>
      </c>
      <c r="AE334">
        <f t="shared" si="147"/>
        <v>434943.10945337807</v>
      </c>
      <c r="AF334" cm="1">
        <f t="array" ref="AF334">[2]!PropsSI("S","P",AD334,"H",AE334,$H$13)</f>
        <v>1770.3653899981227</v>
      </c>
      <c r="AG334" cm="1">
        <f t="array" ref="AG334">[2]!PropsSI("D","P",AD334,"H",AE334,$H$13)</f>
        <v>38.340943110610858</v>
      </c>
      <c r="AI334">
        <f t="shared" si="148"/>
        <v>307.39999999999998</v>
      </c>
      <c r="AJ334">
        <f t="shared" si="149"/>
        <v>302.39999999999998</v>
      </c>
      <c r="AK334" cm="1">
        <f t="array" ref="AK334">[2]!PropsSI("P","T",AI334,"Q",0,$H$13)</f>
        <v>868666.86661115172</v>
      </c>
      <c r="AL334" cm="1">
        <f t="array" ref="AL334">[2]!PropsSI("H","P",AK334,"T",AJ334,$H$13)</f>
        <v>240636.93961625794</v>
      </c>
      <c r="AM334" cm="1">
        <f t="array" ref="AM334">[2]!PropsSI("S","P",AK334,"T",AJ334,$H$13)</f>
        <v>1139.6418929668087</v>
      </c>
      <c r="AN334" cm="1">
        <f t="array" ref="AN334">[2]!PropsSI("D","P",AK334,"T",AJ334,$H$13)</f>
        <v>1191.1525701980781</v>
      </c>
      <c r="AP334">
        <f t="shared" si="150"/>
        <v>306.39999999999998</v>
      </c>
      <c r="AQ334">
        <f t="shared" si="151"/>
        <v>300.39999999999998</v>
      </c>
      <c r="AR334" cm="1">
        <f t="array" ref="AR334">[2]!PropsSI("P","T",AP334,"Q",0,$H$13)</f>
        <v>844691.82529823994</v>
      </c>
      <c r="AS334" cm="1">
        <f t="array" ref="AS334">[2]!PropsSI("H","P",AR334,"T",AQ334,$H$13)</f>
        <v>237763.20243288393</v>
      </c>
      <c r="AT334" cm="1">
        <f t="array" ref="AT334">[2]!PropsSI("S","P",AR334,"T",AQ334,$H$13)</f>
        <v>1130.173822230385</v>
      </c>
      <c r="AU334" cm="1">
        <f t="array" ref="AU334">[2]!PropsSI("D","P",AR334,"T",AQ334,$H$13)</f>
        <v>1198.9791993697609</v>
      </c>
      <c r="AW334">
        <f t="shared" si="152"/>
        <v>260.14999999999998</v>
      </c>
      <c r="AX334">
        <f t="shared" si="153"/>
        <v>260.14999999999998</v>
      </c>
      <c r="AY334" cm="1">
        <f t="array" ref="AY334">[2]!PropsSI("P","T",AW334,"Q",0,$H$13)</f>
        <v>177916.45421566669</v>
      </c>
      <c r="AZ334">
        <f t="shared" si="154"/>
        <v>237763.20243288393</v>
      </c>
      <c r="BA334" cm="1">
        <f t="array" ref="BA334">[2]!PropsSI("S","P",AY334,"H",AZ334,$H$13)</f>
        <v>1147.0963785593603</v>
      </c>
      <c r="BB334" cm="1">
        <f t="array" ref="BB334">[2]!PropsSI("D","P",AY334,"H",AZ334,$H$13)</f>
        <v>33.262454533786908</v>
      </c>
      <c r="BD334">
        <f t="shared" si="155"/>
        <v>258.14999999999998</v>
      </c>
      <c r="BE334">
        <f t="shared" si="156"/>
        <v>260.14999999999998</v>
      </c>
      <c r="BF334" cm="1">
        <f t="array" ref="BF334">[2]!PropsSI("P","T",BD334,"Q",1,$H$13)</f>
        <v>163940.08425461562</v>
      </c>
      <c r="BG334" cm="1">
        <f t="array" ref="BG334">[2]!PropsSI("H","P",BF334,"T",BE334,$H$13)</f>
        <v>391296.02083444159</v>
      </c>
      <c r="BH334" cm="1">
        <f t="array" ref="BH334">[2]!PropsSI("S","P",BF334,"T",BE334,$H$13)</f>
        <v>1743.5316928918351</v>
      </c>
      <c r="BI334" cm="1">
        <f t="array" ref="BI334">[2]!PropsSI("D","P",BF334,"T",BE334,$H$13)</f>
        <v>8.2063862576342004</v>
      </c>
      <c r="BJ334">
        <f t="shared" si="157"/>
        <v>153.53281840155765</v>
      </c>
      <c r="BK334">
        <f t="shared" si="158"/>
        <v>38.278576378397062</v>
      </c>
      <c r="BL334">
        <f t="shared" si="159"/>
        <v>-191.8113947799547</v>
      </c>
      <c r="BM334">
        <f t="shared" si="160"/>
        <v>4.0109333451649887</v>
      </c>
      <c r="BN334">
        <f t="shared" si="161"/>
        <v>5.2416243654822328</v>
      </c>
      <c r="BO334">
        <f t="shared" si="162"/>
        <v>0.76520808541303786</v>
      </c>
      <c r="BP334">
        <f t="shared" si="163"/>
        <v>5.7589894964129691</v>
      </c>
      <c r="BR334">
        <f t="shared" si="164"/>
        <v>8.5274771516029375</v>
      </c>
      <c r="BS334">
        <f t="shared" si="165"/>
        <v>1.6794392501351341</v>
      </c>
      <c r="BT334">
        <f t="shared" si="166"/>
        <v>40.306542003243216</v>
      </c>
      <c r="BW334">
        <f t="shared" si="167"/>
        <v>1.3301158861070261</v>
      </c>
    </row>
    <row r="335" spans="1:75" x14ac:dyDescent="0.3">
      <c r="A335">
        <v>335</v>
      </c>
      <c r="B335" s="76">
        <v>45626</v>
      </c>
      <c r="C335">
        <v>18.2</v>
      </c>
      <c r="D335">
        <v>19.75</v>
      </c>
      <c r="E335">
        <v>46.80605353</v>
      </c>
      <c r="F335">
        <v>33.4</v>
      </c>
      <c r="J335">
        <v>335</v>
      </c>
      <c r="K335">
        <v>19.75</v>
      </c>
      <c r="L335">
        <f t="shared" si="140"/>
        <v>307.89999999999998</v>
      </c>
      <c r="N335">
        <f t="shared" si="141"/>
        <v>256.14999999999998</v>
      </c>
      <c r="O335">
        <f t="shared" si="142"/>
        <v>266.14999999999998</v>
      </c>
      <c r="P335" cm="1">
        <f t="array" ref="P335">[2]!PropsSI("P","T",N335,"Q",0,$H$13)</f>
        <v>150836.68187834125</v>
      </c>
      <c r="Q335" cm="1">
        <f t="array" ref="Q335">[2]!PropsSI("H","P",P335,"T",O335,$H$13)</f>
        <v>396664.53307498101</v>
      </c>
      <c r="R335" cm="1">
        <f t="array" ref="R335">[2]!PropsSI("S","P",P335,"T",O335,$H$13)</f>
        <v>1770.3653899981227</v>
      </c>
      <c r="S335" cm="1">
        <f t="array" ref="S335">[2]!PropsSI("D","P",P335,"T",O335,$H$13)</f>
        <v>7.305276664307832</v>
      </c>
      <c r="U335">
        <f t="shared" si="143"/>
        <v>307.89999999999998</v>
      </c>
      <c r="V335" cm="1">
        <f t="array" ref="V335">[2]!PropsSI("T","P",W335,"S",Y335,$H$13)</f>
        <v>325.04629818750647</v>
      </c>
      <c r="W335" cm="1">
        <f t="array" ref="W335">[2]!PropsSI("P","T",U335,"Q",1,$H$13)</f>
        <v>880844.36195458542</v>
      </c>
      <c r="X335" cm="1">
        <f t="array" ref="X335">[2]!PropsSI("H","P",W335,"S",Y335,$H$13)</f>
        <v>435258.53420728544</v>
      </c>
      <c r="Y335">
        <f t="shared" si="144"/>
        <v>1770.3653899981227</v>
      </c>
      <c r="Z335" cm="1">
        <f t="array" ref="Z335">[2]!PropsSI("D","P",W335,"S",Y335,$H$13)</f>
        <v>38.87367688361131</v>
      </c>
      <c r="AB335">
        <f t="shared" si="145"/>
        <v>307.89999999999998</v>
      </c>
      <c r="AC335" cm="1">
        <f t="array" ref="AC335">[2]!PropsSI("T","P",AD335,"H",AE335,$H$13)</f>
        <v>325.04629818750641</v>
      </c>
      <c r="AD335">
        <f t="shared" si="146"/>
        <v>880844.36195458542</v>
      </c>
      <c r="AE335">
        <f t="shared" si="147"/>
        <v>435258.53420728544</v>
      </c>
      <c r="AF335" cm="1">
        <f t="array" ref="AF335">[2]!PropsSI("S","P",AD335,"H",AE335,$H$13)</f>
        <v>1770.3653899981227</v>
      </c>
      <c r="AG335" cm="1">
        <f t="array" ref="AG335">[2]!PropsSI("D","P",AD335,"H",AE335,$H$13)</f>
        <v>38.873676883611324</v>
      </c>
      <c r="AI335">
        <f t="shared" si="148"/>
        <v>307.89999999999998</v>
      </c>
      <c r="AJ335">
        <f t="shared" si="149"/>
        <v>302.89999999999998</v>
      </c>
      <c r="AK335" cm="1">
        <f t="array" ref="AK335">[2]!PropsSI("P","T",AI335,"Q",0,$H$13)</f>
        <v>880844.36195458542</v>
      </c>
      <c r="AL335" cm="1">
        <f t="array" ref="AL335">[2]!PropsSI("H","P",AK335,"T",AJ335,$H$13)</f>
        <v>241357.972474034</v>
      </c>
      <c r="AM335" cm="1">
        <f t="array" ref="AM335">[2]!PropsSI("S","P",AK335,"T",AJ335,$H$13)</f>
        <v>1141.9904846735524</v>
      </c>
      <c r="AN335" cm="1">
        <f t="array" ref="AN335">[2]!PropsSI("D","P",AK335,"T",AJ335,$H$13)</f>
        <v>1189.2167399476045</v>
      </c>
      <c r="AP335">
        <f t="shared" si="150"/>
        <v>306.89999999999998</v>
      </c>
      <c r="AQ335">
        <f t="shared" si="151"/>
        <v>300.89999999999998</v>
      </c>
      <c r="AR335" cm="1">
        <f t="array" ref="AR335">[2]!PropsSI("P","T",AP335,"Q",0,$H$13)</f>
        <v>856616.31013503193</v>
      </c>
      <c r="AS335" cm="1">
        <f t="array" ref="AS335">[2]!PropsSI("H","P",AR335,"T",AQ335,$H$13)</f>
        <v>238480.01724757851</v>
      </c>
      <c r="AT335" cm="1">
        <f t="array" ref="AT335">[2]!PropsSI("S","P",AR335,"T",AQ335,$H$13)</f>
        <v>1132.5249328196007</v>
      </c>
      <c r="AU335" cm="1">
        <f t="array" ref="AU335">[2]!PropsSI("D","P",AR335,"T",AQ335,$H$13)</f>
        <v>1197.0723899490283</v>
      </c>
      <c r="AW335">
        <f t="shared" si="152"/>
        <v>260.14999999999998</v>
      </c>
      <c r="AX335">
        <f t="shared" si="153"/>
        <v>260.14999999999998</v>
      </c>
      <c r="AY335" cm="1">
        <f t="array" ref="AY335">[2]!PropsSI("P","T",AW335,"Q",0,$H$13)</f>
        <v>177916.45421566669</v>
      </c>
      <c r="AZ335">
        <f t="shared" si="154"/>
        <v>238480.01724757851</v>
      </c>
      <c r="BA335" cm="1">
        <f t="array" ref="BA335">[2]!PropsSI("S","P",AY335,"H",AZ335,$H$13)</f>
        <v>1149.8517689675652</v>
      </c>
      <c r="BB335" cm="1">
        <f t="array" ref="BB335">[2]!PropsSI("D","P",AY335,"H",AZ335,$H$13)</f>
        <v>32.8451062791613</v>
      </c>
      <c r="BD335">
        <f t="shared" si="155"/>
        <v>258.14999999999998</v>
      </c>
      <c r="BE335">
        <f t="shared" si="156"/>
        <v>260.14999999999998</v>
      </c>
      <c r="BF335" cm="1">
        <f t="array" ref="BF335">[2]!PropsSI("P","T",BD335,"Q",1,$H$13)</f>
        <v>163940.08425461562</v>
      </c>
      <c r="BG335" cm="1">
        <f t="array" ref="BG335">[2]!PropsSI("H","P",BF335,"T",BE335,$H$13)</f>
        <v>391296.02083444159</v>
      </c>
      <c r="BH335" cm="1">
        <f t="array" ref="BH335">[2]!PropsSI("S","P",BF335,"T",BE335,$H$13)</f>
        <v>1743.5316928918351</v>
      </c>
      <c r="BI335" cm="1">
        <f t="array" ref="BI335">[2]!PropsSI("D","P",BF335,"T",BE335,$H$13)</f>
        <v>8.2063862576342004</v>
      </c>
      <c r="BJ335">
        <f t="shared" si="157"/>
        <v>152.81600358686308</v>
      </c>
      <c r="BK335">
        <f t="shared" si="158"/>
        <v>38.594001132304427</v>
      </c>
      <c r="BL335">
        <f t="shared" si="159"/>
        <v>-191.41000471916749</v>
      </c>
      <c r="BM335">
        <f t="shared" si="160"/>
        <v>3.9595791859722764</v>
      </c>
      <c r="BN335">
        <f t="shared" si="161"/>
        <v>5.1889447236180901</v>
      </c>
      <c r="BO335">
        <f t="shared" si="162"/>
        <v>0.76307985474383411</v>
      </c>
      <c r="BP335">
        <f t="shared" si="163"/>
        <v>5.8397224798742178</v>
      </c>
      <c r="BR335">
        <f t="shared" si="164"/>
        <v>8.2120523976955724</v>
      </c>
      <c r="BS335">
        <f t="shared" si="165"/>
        <v>1.6173180972128223</v>
      </c>
      <c r="BT335">
        <f t="shared" si="166"/>
        <v>38.815634333107738</v>
      </c>
      <c r="BW335">
        <f t="shared" si="167"/>
        <v>1.2809159329925555</v>
      </c>
    </row>
    <row r="336" spans="1:75" x14ac:dyDescent="0.3">
      <c r="A336">
        <v>336</v>
      </c>
      <c r="B336" s="76">
        <v>45627</v>
      </c>
      <c r="C336">
        <v>17.87</v>
      </c>
      <c r="D336">
        <v>19.52</v>
      </c>
      <c r="E336">
        <v>46.80605353</v>
      </c>
      <c r="F336">
        <v>33.4</v>
      </c>
      <c r="J336">
        <v>336</v>
      </c>
      <c r="K336">
        <v>19.52</v>
      </c>
      <c r="L336">
        <f t="shared" si="140"/>
        <v>307.66999999999996</v>
      </c>
      <c r="N336">
        <f t="shared" si="141"/>
        <v>256.14999999999998</v>
      </c>
      <c r="O336">
        <f t="shared" si="142"/>
        <v>266.14999999999998</v>
      </c>
      <c r="P336" cm="1">
        <f t="array" ref="P336">[2]!PropsSI("P","T",N336,"Q",0,$H$13)</f>
        <v>150836.68187834125</v>
      </c>
      <c r="Q336" cm="1">
        <f t="array" ref="Q336">[2]!PropsSI("H","P",P336,"T",O336,$H$13)</f>
        <v>396664.53307498101</v>
      </c>
      <c r="R336" cm="1">
        <f t="array" ref="R336">[2]!PropsSI("S","P",P336,"T",O336,$H$13)</f>
        <v>1770.3653899981227</v>
      </c>
      <c r="S336" cm="1">
        <f t="array" ref="S336">[2]!PropsSI("D","P",P336,"T",O336,$H$13)</f>
        <v>7.305276664307832</v>
      </c>
      <c r="U336">
        <f t="shared" si="143"/>
        <v>307.66999999999996</v>
      </c>
      <c r="V336" cm="1">
        <f t="array" ref="V336">[2]!PropsSI("T","P",W336,"S",Y336,$H$13)</f>
        <v>324.80305120418319</v>
      </c>
      <c r="W336" cm="1">
        <f t="array" ref="W336">[2]!PropsSI("P","T",U336,"Q",1,$H$13)</f>
        <v>875226.89286563499</v>
      </c>
      <c r="X336" cm="1">
        <f t="array" ref="X336">[2]!PropsSI("H","P",W336,"S",Y336,$H$13)</f>
        <v>435113.56963313994</v>
      </c>
      <c r="Y336">
        <f t="shared" si="144"/>
        <v>1770.3653899981227</v>
      </c>
      <c r="Z336" cm="1">
        <f t="array" ref="Z336">[2]!PropsSI("D","P",W336,"S",Y336,$H$13)</f>
        <v>38.627867246681603</v>
      </c>
      <c r="AB336">
        <f t="shared" si="145"/>
        <v>307.66999999999996</v>
      </c>
      <c r="AC336" cm="1">
        <f t="array" ref="AC336">[2]!PropsSI("T","P",AD336,"H",AE336,$H$13)</f>
        <v>324.80305120418319</v>
      </c>
      <c r="AD336">
        <f t="shared" si="146"/>
        <v>875226.89286563499</v>
      </c>
      <c r="AE336">
        <f t="shared" si="147"/>
        <v>435113.56963313994</v>
      </c>
      <c r="AF336" cm="1">
        <f t="array" ref="AF336">[2]!PropsSI("S","P",AD336,"H",AE336,$H$13)</f>
        <v>1770.3653899981225</v>
      </c>
      <c r="AG336" cm="1">
        <f t="array" ref="AG336">[2]!PropsSI("D","P",AD336,"H",AE336,$H$13)</f>
        <v>38.627867246681603</v>
      </c>
      <c r="AI336">
        <f t="shared" si="148"/>
        <v>307.66999999999996</v>
      </c>
      <c r="AJ336">
        <f t="shared" si="149"/>
        <v>302.66999999999996</v>
      </c>
      <c r="AK336" cm="1">
        <f t="array" ref="AK336">[2]!PropsSI("P","T",AI336,"Q",0,$H$13)</f>
        <v>875226.89286563499</v>
      </c>
      <c r="AL336" cm="1">
        <f t="array" ref="AL336">[2]!PropsSI("H","P",AK336,"T",AJ336,$H$13)</f>
        <v>241026.16859560297</v>
      </c>
      <c r="AM336" cm="1">
        <f t="array" ref="AM336">[2]!PropsSI("S","P",AK336,"T",AJ336,$H$13)</f>
        <v>1140.9102396850208</v>
      </c>
      <c r="AN336" cm="1">
        <f t="array" ref="AN336">[2]!PropsSI("D","P",AK336,"T",AJ336,$H$13)</f>
        <v>1190.1080460708429</v>
      </c>
      <c r="AP336">
        <f t="shared" si="150"/>
        <v>306.66999999999996</v>
      </c>
      <c r="AQ336">
        <f t="shared" si="151"/>
        <v>300.66999999999996</v>
      </c>
      <c r="AR336" cm="1">
        <f t="array" ref="AR336">[2]!PropsSI("P","T",AP336,"Q",0,$H$13)</f>
        <v>851115.44131005846</v>
      </c>
      <c r="AS336" cm="1">
        <f t="array" ref="AS336">[2]!PropsSI("H","P",AR336,"T",AQ336,$H$13)</f>
        <v>238150.1585600891</v>
      </c>
      <c r="AT336" cm="1">
        <f t="array" ref="AT336">[2]!PropsSI("S","P",AR336,"T",AQ336,$H$13)</f>
        <v>1131.4435454283882</v>
      </c>
      <c r="AU336" cm="1">
        <f t="array" ref="AU336">[2]!PropsSI("D","P",AR336,"T",AQ336,$H$13)</f>
        <v>1197.9503011112649</v>
      </c>
      <c r="AW336">
        <f t="shared" si="152"/>
        <v>260.14999999999998</v>
      </c>
      <c r="AX336">
        <f t="shared" si="153"/>
        <v>260.14999999999998</v>
      </c>
      <c r="AY336" cm="1">
        <f t="array" ref="AY336">[2]!PropsSI("P","T",AW336,"Q",0,$H$13)</f>
        <v>177916.45421566669</v>
      </c>
      <c r="AZ336">
        <f t="shared" si="154"/>
        <v>238150.1585600891</v>
      </c>
      <c r="BA336" cm="1">
        <f t="array" ref="BA336">[2]!PropsSI("S","P",AY336,"H",AZ336,$H$13)</f>
        <v>1148.5838132209217</v>
      </c>
      <c r="BB336" cm="1">
        <f t="array" ref="BB336">[2]!PropsSI("D","P",AY336,"H",AZ336,$H$13)</f>
        <v>33.035850219608136</v>
      </c>
      <c r="BD336">
        <f t="shared" si="155"/>
        <v>258.14999999999998</v>
      </c>
      <c r="BE336">
        <f t="shared" si="156"/>
        <v>260.14999999999998</v>
      </c>
      <c r="BF336" cm="1">
        <f t="array" ref="BF336">[2]!PropsSI("P","T",BD336,"Q",1,$H$13)</f>
        <v>163940.08425461562</v>
      </c>
      <c r="BG336" cm="1">
        <f t="array" ref="BG336">[2]!PropsSI("H","P",BF336,"T",BE336,$H$13)</f>
        <v>391296.02083444159</v>
      </c>
      <c r="BH336" cm="1">
        <f t="array" ref="BH336">[2]!PropsSI("S","P",BF336,"T",BE336,$H$13)</f>
        <v>1743.5316928918351</v>
      </c>
      <c r="BI336" cm="1">
        <f t="array" ref="BI336">[2]!PropsSI("D","P",BF336,"T",BE336,$H$13)</f>
        <v>8.2063862576342004</v>
      </c>
      <c r="BJ336">
        <f t="shared" si="157"/>
        <v>153.14586227435248</v>
      </c>
      <c r="BK336">
        <f t="shared" si="158"/>
        <v>38.44903655815893</v>
      </c>
      <c r="BL336">
        <f t="shared" si="159"/>
        <v>-191.5948988325114</v>
      </c>
      <c r="BM336">
        <f t="shared" si="160"/>
        <v>3.9830871195615107</v>
      </c>
      <c r="BN336">
        <f t="shared" si="161"/>
        <v>5.2130452342487894</v>
      </c>
      <c r="BO336">
        <f t="shared" si="162"/>
        <v>0.76406149200343199</v>
      </c>
      <c r="BP336">
        <f t="shared" si="163"/>
        <v>5.8024804176715952</v>
      </c>
      <c r="BR336">
        <f t="shared" si="164"/>
        <v>8.3570169718410696</v>
      </c>
      <c r="BS336">
        <f t="shared" si="165"/>
        <v>1.645868064732033</v>
      </c>
      <c r="BT336">
        <f t="shared" si="166"/>
        <v>39.500833553568789</v>
      </c>
      <c r="BW336">
        <f t="shared" si="167"/>
        <v>1.3035275072677701</v>
      </c>
    </row>
    <row r="337" spans="1:75" x14ac:dyDescent="0.3">
      <c r="A337">
        <v>337</v>
      </c>
      <c r="B337" s="76">
        <v>45628</v>
      </c>
      <c r="C337">
        <v>17.45</v>
      </c>
      <c r="D337">
        <v>19.18</v>
      </c>
      <c r="E337">
        <v>46.80605353</v>
      </c>
      <c r="F337">
        <v>33.4</v>
      </c>
      <c r="J337">
        <v>337</v>
      </c>
      <c r="K337">
        <v>19.18</v>
      </c>
      <c r="L337">
        <f t="shared" si="140"/>
        <v>307.33</v>
      </c>
      <c r="N337">
        <f t="shared" si="141"/>
        <v>256.14999999999998</v>
      </c>
      <c r="O337">
        <f t="shared" si="142"/>
        <v>266.14999999999998</v>
      </c>
      <c r="P337" cm="1">
        <f t="array" ref="P337">[2]!PropsSI("P","T",N337,"Q",0,$H$13)</f>
        <v>150836.68187834125</v>
      </c>
      <c r="Q337" cm="1">
        <f t="array" ref="Q337">[2]!PropsSI("H","P",P337,"T",O337,$H$13)</f>
        <v>396664.53307498101</v>
      </c>
      <c r="R337" cm="1">
        <f t="array" ref="R337">[2]!PropsSI("S","P",P337,"T",O337,$H$13)</f>
        <v>1770.3653899981227</v>
      </c>
      <c r="S337" cm="1">
        <f t="array" ref="S337">[2]!PropsSI("D","P",P337,"T",O337,$H$13)</f>
        <v>7.305276664307832</v>
      </c>
      <c r="U337">
        <f t="shared" si="143"/>
        <v>307.33</v>
      </c>
      <c r="V337" cm="1">
        <f t="array" ref="V337">[2]!PropsSI("T","P",W337,"S",Y337,$H$13)</f>
        <v>324.44332430348658</v>
      </c>
      <c r="W337" cm="1">
        <f t="array" ref="W337">[2]!PropsSI("P","T",U337,"Q",1,$H$13)</f>
        <v>866972.16685818322</v>
      </c>
      <c r="X337" cm="1">
        <f t="array" ref="X337">[2]!PropsSI("H","P",W337,"S",Y337,$H$13)</f>
        <v>434898.8659002902</v>
      </c>
      <c r="Y337">
        <f t="shared" si="144"/>
        <v>1770.3653899981227</v>
      </c>
      <c r="Z337" cm="1">
        <f t="array" ref="Z337">[2]!PropsSI("D","P",W337,"S",Y337,$H$13)</f>
        <v>38.266842539541081</v>
      </c>
      <c r="AB337">
        <f t="shared" si="145"/>
        <v>307.33</v>
      </c>
      <c r="AC337" cm="1">
        <f t="array" ref="AC337">[2]!PropsSI("T","P",AD337,"H",AE337,$H$13)</f>
        <v>324.44332430348675</v>
      </c>
      <c r="AD337">
        <f t="shared" si="146"/>
        <v>866972.16685818322</v>
      </c>
      <c r="AE337">
        <f t="shared" si="147"/>
        <v>434898.8659002902</v>
      </c>
      <c r="AF337" cm="1">
        <f t="array" ref="AF337">[2]!PropsSI("S","P",AD337,"H",AE337,$H$13)</f>
        <v>1770.3653899981234</v>
      </c>
      <c r="AG337" cm="1">
        <f t="array" ref="AG337">[2]!PropsSI("D","P",AD337,"H",AE337,$H$13)</f>
        <v>38.266842539541045</v>
      </c>
      <c r="AI337">
        <f t="shared" si="148"/>
        <v>307.33</v>
      </c>
      <c r="AJ337">
        <f t="shared" si="149"/>
        <v>302.33</v>
      </c>
      <c r="AK337" cm="1">
        <f t="array" ref="AK337">[2]!PropsSI("P","T",AI337,"Q",0,$H$13)</f>
        <v>866972.16685818322</v>
      </c>
      <c r="AL337" cm="1">
        <f t="array" ref="AL337">[2]!PropsSI("H","P",AK337,"T",AJ337,$H$13)</f>
        <v>240536.07759012966</v>
      </c>
      <c r="AM337" cm="1">
        <f t="array" ref="AM337">[2]!PropsSI("S","P",AK337,"T",AJ337,$H$13)</f>
        <v>1139.3130207485749</v>
      </c>
      <c r="AN337" cm="1">
        <f t="array" ref="AN337">[2]!PropsSI("D","P",AK337,"T",AJ337,$H$13)</f>
        <v>1191.4230582618452</v>
      </c>
      <c r="AP337">
        <f t="shared" si="150"/>
        <v>306.33</v>
      </c>
      <c r="AQ337">
        <f t="shared" si="151"/>
        <v>300.33</v>
      </c>
      <c r="AR337" cm="1">
        <f t="array" ref="AR337">[2]!PropsSI("P","T",AP337,"Q",0,$H$13)</f>
        <v>843032.4087172444</v>
      </c>
      <c r="AS337" cm="1">
        <f t="array" ref="AS337">[2]!PropsSI("H","P",AR337,"T",AQ337,$H$13)</f>
        <v>237662.9278018914</v>
      </c>
      <c r="AT337" cm="1">
        <f t="array" ref="AT337">[2]!PropsSI("S","P",AR337,"T",AQ337,$H$13)</f>
        <v>1129.8445869321545</v>
      </c>
      <c r="AU337" cm="1">
        <f t="array" ref="AU337">[2]!PropsSI("D","P",AR337,"T",AQ337,$H$13)</f>
        <v>1199.2456535613421</v>
      </c>
      <c r="AW337">
        <f t="shared" si="152"/>
        <v>260.14999999999998</v>
      </c>
      <c r="AX337">
        <f t="shared" si="153"/>
        <v>260.14999999999998</v>
      </c>
      <c r="AY337" cm="1">
        <f t="array" ref="AY337">[2]!PropsSI("P","T",AW337,"Q",0,$H$13)</f>
        <v>177916.45421566669</v>
      </c>
      <c r="AZ337">
        <f t="shared" si="154"/>
        <v>237662.9278018914</v>
      </c>
      <c r="BA337" cm="1">
        <f t="array" ref="BA337">[2]!PropsSI("S","P",AY337,"H",AZ337,$H$13)</f>
        <v>1146.710929276283</v>
      </c>
      <c r="BB337" cm="1">
        <f t="array" ref="BB337">[2]!PropsSI("D","P",AY337,"H",AZ337,$H$13)</f>
        <v>33.321684157513609</v>
      </c>
      <c r="BD337">
        <f t="shared" si="155"/>
        <v>258.14999999999998</v>
      </c>
      <c r="BE337">
        <f t="shared" si="156"/>
        <v>260.14999999999998</v>
      </c>
      <c r="BF337" cm="1">
        <f t="array" ref="BF337">[2]!PropsSI("P","T",BD337,"Q",1,$H$13)</f>
        <v>163940.08425461562</v>
      </c>
      <c r="BG337" cm="1">
        <f t="array" ref="BG337">[2]!PropsSI("H","P",BF337,"T",BE337,$H$13)</f>
        <v>391296.02083444159</v>
      </c>
      <c r="BH337" cm="1">
        <f t="array" ref="BH337">[2]!PropsSI("S","P",BF337,"T",BE337,$H$13)</f>
        <v>1743.5316928918351</v>
      </c>
      <c r="BI337" cm="1">
        <f t="array" ref="BI337">[2]!PropsSI("D","P",BF337,"T",BE337,$H$13)</f>
        <v>8.2063862576342004</v>
      </c>
      <c r="BJ337">
        <f t="shared" si="157"/>
        <v>153.63309303255019</v>
      </c>
      <c r="BK337">
        <f t="shared" si="158"/>
        <v>38.234332825309188</v>
      </c>
      <c r="BL337">
        <f t="shared" si="159"/>
        <v>-191.86742585785939</v>
      </c>
      <c r="BM337">
        <f t="shared" si="160"/>
        <v>4.0181973027878461</v>
      </c>
      <c r="BN337">
        <f t="shared" si="161"/>
        <v>5.2490849938999578</v>
      </c>
      <c r="BO337">
        <f t="shared" si="162"/>
        <v>0.76550433217550395</v>
      </c>
      <c r="BP337">
        <f t="shared" si="163"/>
        <v>5.7477541673679076</v>
      </c>
      <c r="BR337">
        <f t="shared" si="164"/>
        <v>8.5717207046908115</v>
      </c>
      <c r="BS337">
        <f t="shared" si="165"/>
        <v>1.6881527721182739</v>
      </c>
      <c r="BT337">
        <f t="shared" si="166"/>
        <v>40.515666530838573</v>
      </c>
      <c r="BW337">
        <f t="shared" si="167"/>
        <v>1.3370169955176729</v>
      </c>
    </row>
    <row r="338" spans="1:75" x14ac:dyDescent="0.3">
      <c r="A338">
        <v>338</v>
      </c>
      <c r="B338" s="76">
        <v>45629</v>
      </c>
      <c r="C338">
        <v>18.399999999999999</v>
      </c>
      <c r="D338">
        <v>20.11</v>
      </c>
      <c r="E338">
        <v>46.80605353</v>
      </c>
      <c r="F338">
        <v>33.4</v>
      </c>
      <c r="J338">
        <v>338</v>
      </c>
      <c r="K338">
        <v>20.11</v>
      </c>
      <c r="L338">
        <f t="shared" si="140"/>
        <v>308.26</v>
      </c>
      <c r="N338">
        <f t="shared" si="141"/>
        <v>256.14999999999998</v>
      </c>
      <c r="O338">
        <f t="shared" si="142"/>
        <v>266.14999999999998</v>
      </c>
      <c r="P338" cm="1">
        <f t="array" ref="P338">[2]!PropsSI("P","T",N338,"Q",0,$H$13)</f>
        <v>150836.68187834125</v>
      </c>
      <c r="Q338" cm="1">
        <f t="array" ref="Q338">[2]!PropsSI("H","P",P338,"T",O338,$H$13)</f>
        <v>396664.53307498101</v>
      </c>
      <c r="R338" cm="1">
        <f t="array" ref="R338">[2]!PropsSI("S","P",P338,"T",O338,$H$13)</f>
        <v>1770.3653899981227</v>
      </c>
      <c r="S338" cm="1">
        <f t="array" ref="S338">[2]!PropsSI("D","P",P338,"T",O338,$H$13)</f>
        <v>7.305276664307832</v>
      </c>
      <c r="U338">
        <f t="shared" si="143"/>
        <v>308.26</v>
      </c>
      <c r="V338" cm="1">
        <f t="array" ref="V338">[2]!PropsSI("T","P",W338,"S",Y338,$H$13)</f>
        <v>325.42687732722368</v>
      </c>
      <c r="W338" cm="1">
        <f t="array" ref="W338">[2]!PropsSI("P","T",U338,"Q",1,$H$13)</f>
        <v>889691.24773299717</v>
      </c>
      <c r="X338" cm="1">
        <f t="array" ref="X338">[2]!PropsSI("H","P",W338,"S",Y338,$H$13)</f>
        <v>435484.98838612018</v>
      </c>
      <c r="Y338">
        <f t="shared" si="144"/>
        <v>1770.3653899981227</v>
      </c>
      <c r="Z338" cm="1">
        <f t="array" ref="Z338">[2]!PropsSI("D","P",W338,"S",Y338,$H$13)</f>
        <v>39.261009381672821</v>
      </c>
      <c r="AB338">
        <f t="shared" si="145"/>
        <v>308.26</v>
      </c>
      <c r="AC338" cm="1">
        <f t="array" ref="AC338">[2]!PropsSI("T","P",AD338,"H",AE338,$H$13)</f>
        <v>325.42687732722362</v>
      </c>
      <c r="AD338">
        <f t="shared" si="146"/>
        <v>889691.24773299717</v>
      </c>
      <c r="AE338">
        <f t="shared" si="147"/>
        <v>435484.98838612018</v>
      </c>
      <c r="AF338" cm="1">
        <f t="array" ref="AF338">[2]!PropsSI("S","P",AD338,"H",AE338,$H$13)</f>
        <v>1770.3653899981225</v>
      </c>
      <c r="AG338" cm="1">
        <f t="array" ref="AG338">[2]!PropsSI("D","P",AD338,"H",AE338,$H$13)</f>
        <v>39.261009381672842</v>
      </c>
      <c r="AI338">
        <f t="shared" si="148"/>
        <v>308.26</v>
      </c>
      <c r="AJ338">
        <f t="shared" si="149"/>
        <v>303.26</v>
      </c>
      <c r="AK338" cm="1">
        <f t="array" ref="AK338">[2]!PropsSI("P","T",AI338,"Q",0,$H$13)</f>
        <v>889691.24773299717</v>
      </c>
      <c r="AL338" cm="1">
        <f t="array" ref="AL338">[2]!PropsSI("H","P",AK338,"T",AJ338,$H$13)</f>
        <v>241877.76023187555</v>
      </c>
      <c r="AM338" cm="1">
        <f t="array" ref="AM338">[2]!PropsSI("S","P",AK338,"T",AJ338,$H$13)</f>
        <v>1143.6809430906385</v>
      </c>
      <c r="AN338" cm="1">
        <f t="array" ref="AN338">[2]!PropsSI("D","P",AK338,"T",AJ338,$H$13)</f>
        <v>1187.8188141877581</v>
      </c>
      <c r="AP338">
        <f t="shared" si="150"/>
        <v>307.26</v>
      </c>
      <c r="AQ338">
        <f t="shared" si="151"/>
        <v>301.26</v>
      </c>
      <c r="AR338" cm="1">
        <f t="array" ref="AR338">[2]!PropsSI("P","T",AP338,"Q",0,$H$13)</f>
        <v>865279.95271821646</v>
      </c>
      <c r="AS338" cm="1">
        <f t="array" ref="AS338">[2]!PropsSI("H","P",AR338,"T",AQ338,$H$13)</f>
        <v>238996.74347031402</v>
      </c>
      <c r="AT338" cm="1">
        <f t="array" ref="AT338">[2]!PropsSI("S","P",AR338,"T",AQ338,$H$13)</f>
        <v>1134.2171233008939</v>
      </c>
      <c r="AU338" cm="1">
        <f t="array" ref="AU338">[2]!PropsSI("D","P",AR338,"T",AQ338,$H$13)</f>
        <v>1195.6955869603944</v>
      </c>
      <c r="AW338">
        <f t="shared" si="152"/>
        <v>260.14999999999998</v>
      </c>
      <c r="AX338">
        <f t="shared" si="153"/>
        <v>260.14999999999998</v>
      </c>
      <c r="AY338" cm="1">
        <f t="array" ref="AY338">[2]!PropsSI("P","T",AW338,"Q",0,$H$13)</f>
        <v>177916.45421566669</v>
      </c>
      <c r="AZ338">
        <f t="shared" si="154"/>
        <v>238996.74347031402</v>
      </c>
      <c r="BA338" cm="1">
        <f t="array" ref="BA338">[2]!PropsSI("S","P",AY338,"H",AZ338,$H$13)</f>
        <v>1151.8380315958013</v>
      </c>
      <c r="BB338" cm="1">
        <f t="array" ref="BB338">[2]!PropsSI("D","P",AY338,"H",AZ338,$H$13)</f>
        <v>32.550692542192316</v>
      </c>
      <c r="BD338">
        <f t="shared" si="155"/>
        <v>258.14999999999998</v>
      </c>
      <c r="BE338">
        <f t="shared" si="156"/>
        <v>260.14999999999998</v>
      </c>
      <c r="BF338" cm="1">
        <f t="array" ref="BF338">[2]!PropsSI("P","T",BD338,"Q",1,$H$13)</f>
        <v>163940.08425461562</v>
      </c>
      <c r="BG338" cm="1">
        <f t="array" ref="BG338">[2]!PropsSI("H","P",BF338,"T",BE338,$H$13)</f>
        <v>391296.02083444159</v>
      </c>
      <c r="BH338" cm="1">
        <f t="array" ref="BH338">[2]!PropsSI("S","P",BF338,"T",BE338,$H$13)</f>
        <v>1743.5316928918351</v>
      </c>
      <c r="BI338" cm="1">
        <f t="array" ref="BI338">[2]!PropsSI("D","P",BF338,"T",BE338,$H$13)</f>
        <v>8.2063862576342004</v>
      </c>
      <c r="BJ338">
        <f t="shared" si="157"/>
        <v>152.29927736412756</v>
      </c>
      <c r="BK338">
        <f t="shared" si="158"/>
        <v>38.82045531113917</v>
      </c>
      <c r="BL338">
        <f t="shared" si="159"/>
        <v>-191.11973267526673</v>
      </c>
      <c r="BM338">
        <f t="shared" si="160"/>
        <v>3.9231708166088071</v>
      </c>
      <c r="BN338">
        <f t="shared" si="161"/>
        <v>5.1516663340650553</v>
      </c>
      <c r="BO338">
        <f t="shared" si="162"/>
        <v>0.7615343390287328</v>
      </c>
      <c r="BP338">
        <f t="shared" si="163"/>
        <v>5.8983745641566561</v>
      </c>
      <c r="BR338">
        <f t="shared" si="164"/>
        <v>7.9855982188608294</v>
      </c>
      <c r="BS338">
        <f t="shared" si="165"/>
        <v>1.5727192047700911</v>
      </c>
      <c r="BT338">
        <f t="shared" si="166"/>
        <v>37.745260914482188</v>
      </c>
      <c r="BW338">
        <f t="shared" si="167"/>
        <v>1.2455936101779121</v>
      </c>
    </row>
    <row r="339" spans="1:75" x14ac:dyDescent="0.3">
      <c r="A339">
        <v>339</v>
      </c>
      <c r="B339" s="76">
        <v>45630</v>
      </c>
      <c r="C339">
        <v>16.55</v>
      </c>
      <c r="D339">
        <v>17.47</v>
      </c>
      <c r="E339">
        <v>46.80605353</v>
      </c>
      <c r="F339">
        <v>33.4</v>
      </c>
      <c r="J339">
        <v>339</v>
      </c>
      <c r="K339">
        <v>17.47</v>
      </c>
      <c r="L339">
        <f t="shared" si="140"/>
        <v>305.62</v>
      </c>
      <c r="N339">
        <f t="shared" si="141"/>
        <v>256.14999999999998</v>
      </c>
      <c r="O339">
        <f t="shared" si="142"/>
        <v>266.14999999999998</v>
      </c>
      <c r="P339" cm="1">
        <f t="array" ref="P339">[2]!PropsSI("P","T",N339,"Q",0,$H$13)</f>
        <v>150836.68187834125</v>
      </c>
      <c r="Q339" cm="1">
        <f t="array" ref="Q339">[2]!PropsSI("H","P",P339,"T",O339,$H$13)</f>
        <v>396664.53307498101</v>
      </c>
      <c r="R339" cm="1">
        <f t="array" ref="R339">[2]!PropsSI("S","P",P339,"T",O339,$H$13)</f>
        <v>1770.3653899981227</v>
      </c>
      <c r="S339" cm="1">
        <f t="array" ref="S339">[2]!PropsSI("D","P",P339,"T",O339,$H$13)</f>
        <v>7.305276664307832</v>
      </c>
      <c r="U339">
        <f t="shared" si="143"/>
        <v>305.62</v>
      </c>
      <c r="V339" cm="1">
        <f t="array" ref="V339">[2]!PropsSI("T","P",W339,"S",Y339,$H$13)</f>
        <v>322.63137620196181</v>
      </c>
      <c r="W339" cm="1">
        <f t="array" ref="W339">[2]!PropsSI("P","T",U339,"Q",1,$H$13)</f>
        <v>826339.32263630652</v>
      </c>
      <c r="X339" cm="1">
        <f t="array" ref="X339">[2]!PropsSI("H","P",W339,"S",Y339,$H$13)</f>
        <v>433811.62460785697</v>
      </c>
      <c r="Y339">
        <f t="shared" si="144"/>
        <v>1770.3653899981227</v>
      </c>
      <c r="Z339" cm="1">
        <f t="array" ref="Z339">[2]!PropsSI("D","P",W339,"S",Y339,$H$13)</f>
        <v>36.492908153049662</v>
      </c>
      <c r="AB339">
        <f t="shared" si="145"/>
        <v>305.62</v>
      </c>
      <c r="AC339" cm="1">
        <f t="array" ref="AC339">[2]!PropsSI("T","P",AD339,"H",AE339,$H$13)</f>
        <v>322.63137620196187</v>
      </c>
      <c r="AD339">
        <f t="shared" si="146"/>
        <v>826339.32263630652</v>
      </c>
      <c r="AE339">
        <f t="shared" si="147"/>
        <v>433811.62460785697</v>
      </c>
      <c r="AF339" cm="1">
        <f t="array" ref="AF339">[2]!PropsSI("S","P",AD339,"H",AE339,$H$13)</f>
        <v>1770.3653899981225</v>
      </c>
      <c r="AG339" cm="1">
        <f t="array" ref="AG339">[2]!PropsSI("D","P",AD339,"H",AE339,$H$13)</f>
        <v>36.492908153049662</v>
      </c>
      <c r="AI339">
        <f t="shared" si="148"/>
        <v>305.62</v>
      </c>
      <c r="AJ339">
        <f t="shared" si="149"/>
        <v>300.62</v>
      </c>
      <c r="AK339" cm="1">
        <f t="array" ref="AK339">[2]!PropsSI("P","T",AI339,"Q",0,$H$13)</f>
        <v>826339.32263630652</v>
      </c>
      <c r="AL339" cm="1">
        <f t="array" ref="AL339">[2]!PropsSI("H","P",AK339,"T",AJ339,$H$13)</f>
        <v>238078.381780197</v>
      </c>
      <c r="AM339" cm="1">
        <f t="array" ref="AM339">[2]!PropsSI("S","P",AK339,"T",AJ339,$H$13)</f>
        <v>1131.2735940241887</v>
      </c>
      <c r="AN339" cm="1">
        <f t="array" ref="AN339">[2]!PropsSI("D","P",AK339,"T",AJ339,$H$13)</f>
        <v>1197.9911043313923</v>
      </c>
      <c r="AP339">
        <f t="shared" si="150"/>
        <v>304.62</v>
      </c>
      <c r="AQ339">
        <f t="shared" si="151"/>
        <v>298.62</v>
      </c>
      <c r="AR339" cm="1">
        <f t="array" ref="AR339">[2]!PropsSI("P","T",AP339,"Q",0,$H$13)</f>
        <v>803250.99137913925</v>
      </c>
      <c r="AS339" cm="1">
        <f t="array" ref="AS339">[2]!PropsSI("H","P",AR339,"T",AQ339,$H$13)</f>
        <v>235219.34822829772</v>
      </c>
      <c r="AT339" cm="1">
        <f t="array" ref="AT339">[2]!PropsSI("S","P",AR339,"T",AQ339,$H$13)</f>
        <v>1121.7955073447167</v>
      </c>
      <c r="AU339" cm="1">
        <f t="array" ref="AU339">[2]!PropsSI("D","P",AR339,"T",AQ339,$H$13)</f>
        <v>1205.7173171608731</v>
      </c>
      <c r="AW339">
        <f t="shared" si="152"/>
        <v>260.14999999999998</v>
      </c>
      <c r="AX339">
        <f t="shared" si="153"/>
        <v>260.14999999999998</v>
      </c>
      <c r="AY339" cm="1">
        <f t="array" ref="AY339">[2]!PropsSI("P","T",AW339,"Q",0,$H$13)</f>
        <v>177916.45421566669</v>
      </c>
      <c r="AZ339">
        <f t="shared" si="154"/>
        <v>235219.34822829772</v>
      </c>
      <c r="BA339" cm="1">
        <f t="array" ref="BA339">[2]!PropsSI("S","P",AY339,"H",AZ339,$H$13)</f>
        <v>1137.3179653185905</v>
      </c>
      <c r="BB339" cm="1">
        <f t="array" ref="BB339">[2]!PropsSI("D","P",AY339,"H",AZ339,$H$13)</f>
        <v>34.83320277702893</v>
      </c>
      <c r="BD339">
        <f t="shared" si="155"/>
        <v>258.14999999999998</v>
      </c>
      <c r="BE339">
        <f t="shared" si="156"/>
        <v>260.14999999999998</v>
      </c>
      <c r="BF339" cm="1">
        <f t="array" ref="BF339">[2]!PropsSI("P","T",BD339,"Q",1,$H$13)</f>
        <v>163940.08425461562</v>
      </c>
      <c r="BG339" cm="1">
        <f t="array" ref="BG339">[2]!PropsSI("H","P",BF339,"T",BE339,$H$13)</f>
        <v>391296.02083444159</v>
      </c>
      <c r="BH339" cm="1">
        <f t="array" ref="BH339">[2]!PropsSI("S","P",BF339,"T",BE339,$H$13)</f>
        <v>1743.5316928918351</v>
      </c>
      <c r="BI339" cm="1">
        <f t="array" ref="BI339">[2]!PropsSI("D","P",BF339,"T",BE339,$H$13)</f>
        <v>8.2063862576342004</v>
      </c>
      <c r="BJ339">
        <f t="shared" si="157"/>
        <v>156.07667260614386</v>
      </c>
      <c r="BK339">
        <f t="shared" si="158"/>
        <v>37.147091532875962</v>
      </c>
      <c r="BL339">
        <f t="shared" si="159"/>
        <v>-193.22376413901981</v>
      </c>
      <c r="BM339">
        <f t="shared" si="160"/>
        <v>4.2015852699534415</v>
      </c>
      <c r="BN339">
        <f t="shared" si="161"/>
        <v>5.438171476722137</v>
      </c>
      <c r="BO339">
        <f t="shared" si="162"/>
        <v>0.77260992742471424</v>
      </c>
      <c r="BP339">
        <f t="shared" si="163"/>
        <v>5.4783711252863432</v>
      </c>
      <c r="BR339">
        <f t="shared" si="164"/>
        <v>9.6589619971240381</v>
      </c>
      <c r="BS339">
        <f t="shared" si="165"/>
        <v>1.9022789044335953</v>
      </c>
      <c r="BT339">
        <f t="shared" si="166"/>
        <v>45.654693706406285</v>
      </c>
      <c r="BW339">
        <f t="shared" si="167"/>
        <v>1.5066048923114075</v>
      </c>
    </row>
    <row r="340" spans="1:75" x14ac:dyDescent="0.3">
      <c r="A340">
        <v>340</v>
      </c>
      <c r="B340" s="76">
        <v>45631</v>
      </c>
      <c r="C340">
        <v>16.66</v>
      </c>
      <c r="D340">
        <v>17.46</v>
      </c>
      <c r="E340">
        <v>46.80605353</v>
      </c>
      <c r="F340">
        <v>33.4</v>
      </c>
      <c r="J340">
        <v>340</v>
      </c>
      <c r="K340">
        <v>17.46</v>
      </c>
      <c r="L340">
        <f t="shared" si="140"/>
        <v>305.60999999999996</v>
      </c>
      <c r="N340">
        <f t="shared" si="141"/>
        <v>256.14999999999998</v>
      </c>
      <c r="O340">
        <f t="shared" si="142"/>
        <v>266.14999999999998</v>
      </c>
      <c r="P340" cm="1">
        <f t="array" ref="P340">[2]!PropsSI("P","T",N340,"Q",0,$H$13)</f>
        <v>150836.68187834125</v>
      </c>
      <c r="Q340" cm="1">
        <f t="array" ref="Q340">[2]!PropsSI("H","P",P340,"T",O340,$H$13)</f>
        <v>396664.53307498101</v>
      </c>
      <c r="R340" cm="1">
        <f t="array" ref="R340">[2]!PropsSI("S","P",P340,"T",O340,$H$13)</f>
        <v>1770.3653899981227</v>
      </c>
      <c r="S340" cm="1">
        <f t="array" ref="S340">[2]!PropsSI("D","P",P340,"T",O340,$H$13)</f>
        <v>7.305276664307832</v>
      </c>
      <c r="U340">
        <f t="shared" si="143"/>
        <v>305.60999999999996</v>
      </c>
      <c r="V340" cm="1">
        <f t="array" ref="V340">[2]!PropsSI("T","P",W340,"S",Y340,$H$13)</f>
        <v>322.62076606351394</v>
      </c>
      <c r="W340" cm="1">
        <f t="array" ref="W340">[2]!PropsSI("P","T",U340,"Q",1,$H$13)</f>
        <v>826105.99818730704</v>
      </c>
      <c r="X340" cm="1">
        <f t="array" ref="X340">[2]!PropsSI("H","P",W340,"S",Y340,$H$13)</f>
        <v>433805.23002371215</v>
      </c>
      <c r="Y340">
        <f t="shared" si="144"/>
        <v>1770.3653899981227</v>
      </c>
      <c r="Z340" cm="1">
        <f t="array" ref="Z340">[2]!PropsSI("D","P",W340,"S",Y340,$H$13)</f>
        <v>36.482736646762397</v>
      </c>
      <c r="AB340">
        <f t="shared" si="145"/>
        <v>305.60999999999996</v>
      </c>
      <c r="AC340" cm="1">
        <f t="array" ref="AC340">[2]!PropsSI("T","P",AD340,"H",AE340,$H$13)</f>
        <v>322.62076606351383</v>
      </c>
      <c r="AD340">
        <f t="shared" si="146"/>
        <v>826105.99818730704</v>
      </c>
      <c r="AE340">
        <f t="shared" si="147"/>
        <v>433805.23002371215</v>
      </c>
      <c r="AF340" cm="1">
        <f t="array" ref="AF340">[2]!PropsSI("S","P",AD340,"H",AE340,$H$13)</f>
        <v>1770.3653899981218</v>
      </c>
      <c r="AG340" cm="1">
        <f t="array" ref="AG340">[2]!PropsSI("D","P",AD340,"H",AE340,$H$13)</f>
        <v>36.482736646762419</v>
      </c>
      <c r="AI340">
        <f t="shared" si="148"/>
        <v>305.60999999999996</v>
      </c>
      <c r="AJ340">
        <f t="shared" si="149"/>
        <v>300.60999999999996</v>
      </c>
      <c r="AK340" cm="1">
        <f t="array" ref="AK340">[2]!PropsSI("P","T",AI340,"Q",0,$H$13)</f>
        <v>826105.99818730704</v>
      </c>
      <c r="AL340" cm="1">
        <f t="array" ref="AL340">[2]!PropsSI("H","P",AK340,"T",AJ340,$H$13)</f>
        <v>238064.04408663462</v>
      </c>
      <c r="AM340" cm="1">
        <f t="array" ref="AM340">[2]!PropsSI("S","P",AK340,"T",AJ340,$H$13)</f>
        <v>1131.2265473579312</v>
      </c>
      <c r="AN340" cm="1">
        <f t="array" ref="AN340">[2]!PropsSI("D","P",AK340,"T",AJ340,$H$13)</f>
        <v>1198.0292932911029</v>
      </c>
      <c r="AP340">
        <f t="shared" si="150"/>
        <v>304.60999999999996</v>
      </c>
      <c r="AQ340">
        <f t="shared" si="151"/>
        <v>298.60999999999996</v>
      </c>
      <c r="AR340" cm="1">
        <f t="array" ref="AR340">[2]!PropsSI("P","T",AP340,"Q",0,$H$13)</f>
        <v>803022.58701503277</v>
      </c>
      <c r="AS340" cm="1">
        <f t="array" ref="AS340">[2]!PropsSI("H","P",AR340,"T",AQ340,$H$13)</f>
        <v>235205.09179456864</v>
      </c>
      <c r="AT340" cm="1">
        <f t="array" ref="AT340">[2]!PropsSI("S","P",AR340,"T",AQ340,$H$13)</f>
        <v>1121.7483998576074</v>
      </c>
      <c r="AU340" cm="1">
        <f t="array" ref="AU340">[2]!PropsSI("D","P",AR340,"T",AQ340,$H$13)</f>
        <v>1205.7549544383351</v>
      </c>
      <c r="AW340">
        <f t="shared" si="152"/>
        <v>260.14999999999998</v>
      </c>
      <c r="AX340">
        <f t="shared" si="153"/>
        <v>260.14999999999998</v>
      </c>
      <c r="AY340" cm="1">
        <f t="array" ref="AY340">[2]!PropsSI("P","T",AW340,"Q",0,$H$13)</f>
        <v>177916.45421566669</v>
      </c>
      <c r="AZ340">
        <f t="shared" si="154"/>
        <v>235205.09179456864</v>
      </c>
      <c r="BA340" cm="1">
        <f t="array" ref="BA340">[2]!PropsSI("S","P",AY340,"H",AZ340,$H$13)</f>
        <v>1137.2631644970295</v>
      </c>
      <c r="BB340" cm="1">
        <f t="array" ref="BB340">[2]!PropsSI("D","P",AY340,"H",AZ340,$H$13)</f>
        <v>34.842423804805776</v>
      </c>
      <c r="BD340">
        <f t="shared" si="155"/>
        <v>258.14999999999998</v>
      </c>
      <c r="BE340">
        <f t="shared" si="156"/>
        <v>260.14999999999998</v>
      </c>
      <c r="BF340" cm="1">
        <f t="array" ref="BF340">[2]!PropsSI("P","T",BD340,"Q",1,$H$13)</f>
        <v>163940.08425461562</v>
      </c>
      <c r="BG340" cm="1">
        <f t="array" ref="BG340">[2]!PropsSI("H","P",BF340,"T",BE340,$H$13)</f>
        <v>391296.02083444159</v>
      </c>
      <c r="BH340" cm="1">
        <f t="array" ref="BH340">[2]!PropsSI("S","P",BF340,"T",BE340,$H$13)</f>
        <v>1743.5316928918351</v>
      </c>
      <c r="BI340" cm="1">
        <f t="array" ref="BI340">[2]!PropsSI("D","P",BF340,"T",BE340,$H$13)</f>
        <v>8.2063862576342004</v>
      </c>
      <c r="BJ340">
        <f t="shared" si="157"/>
        <v>156.09092903987295</v>
      </c>
      <c r="BK340">
        <f t="shared" si="158"/>
        <v>37.14069694873114</v>
      </c>
      <c r="BL340">
        <f t="shared" si="159"/>
        <v>-193.23162598860409</v>
      </c>
      <c r="BM340">
        <f t="shared" si="160"/>
        <v>4.2026925142341893</v>
      </c>
      <c r="BN340">
        <f t="shared" si="161"/>
        <v>5.4393173198482954</v>
      </c>
      <c r="BO340">
        <f t="shared" si="162"/>
        <v>0.77265073300621556</v>
      </c>
      <c r="BP340">
        <f t="shared" si="163"/>
        <v>5.4768242572029706</v>
      </c>
      <c r="BR340">
        <f t="shared" si="164"/>
        <v>9.6653565812688598</v>
      </c>
      <c r="BS340">
        <f t="shared" si="165"/>
        <v>1.9035382822554503</v>
      </c>
      <c r="BT340">
        <f t="shared" si="166"/>
        <v>45.684918774130807</v>
      </c>
      <c r="BW340">
        <f t="shared" si="167"/>
        <v>1.5076023195463166</v>
      </c>
    </row>
    <row r="341" spans="1:75" x14ac:dyDescent="0.3">
      <c r="A341">
        <v>341</v>
      </c>
      <c r="B341" s="76">
        <v>45632</v>
      </c>
      <c r="C341">
        <v>17.54</v>
      </c>
      <c r="D341">
        <v>19.09</v>
      </c>
      <c r="E341">
        <v>46.80605353</v>
      </c>
      <c r="F341">
        <v>33.4</v>
      </c>
      <c r="J341">
        <v>341</v>
      </c>
      <c r="K341">
        <v>19.09</v>
      </c>
      <c r="L341">
        <f t="shared" si="140"/>
        <v>307.24</v>
      </c>
      <c r="N341">
        <f t="shared" si="141"/>
        <v>256.14999999999998</v>
      </c>
      <c r="O341">
        <f t="shared" si="142"/>
        <v>266.14999999999998</v>
      </c>
      <c r="P341" cm="1">
        <f t="array" ref="P341">[2]!PropsSI("P","T",N341,"Q",0,$H$13)</f>
        <v>150836.68187834125</v>
      </c>
      <c r="Q341" cm="1">
        <f t="array" ref="Q341">[2]!PropsSI("H","P",P341,"T",O341,$H$13)</f>
        <v>396664.53307498101</v>
      </c>
      <c r="R341" cm="1">
        <f t="array" ref="R341">[2]!PropsSI("S","P",P341,"T",O341,$H$13)</f>
        <v>1770.3653899981227</v>
      </c>
      <c r="S341" cm="1">
        <f t="array" ref="S341">[2]!PropsSI("D","P",P341,"T",O341,$H$13)</f>
        <v>7.305276664307832</v>
      </c>
      <c r="U341">
        <f t="shared" si="143"/>
        <v>307.24</v>
      </c>
      <c r="V341" cm="1">
        <f t="array" ref="V341">[2]!PropsSI("T","P",W341,"S",Y341,$H$13)</f>
        <v>324.34807325338846</v>
      </c>
      <c r="W341" cm="1">
        <f t="array" ref="W341">[2]!PropsSI("P","T",U341,"Q",1,$H$13)</f>
        <v>864796.91917172028</v>
      </c>
      <c r="X341" cm="1">
        <f t="array" ref="X341">[2]!PropsSI("H","P",W341,"S",Y341,$H$13)</f>
        <v>434841.95095745986</v>
      </c>
      <c r="Y341">
        <f t="shared" si="144"/>
        <v>1770.3653899981227</v>
      </c>
      <c r="Z341" cm="1">
        <f t="array" ref="Z341">[2]!PropsSI("D","P",W341,"S",Y341,$H$13)</f>
        <v>38.171743635520841</v>
      </c>
      <c r="AB341">
        <f t="shared" si="145"/>
        <v>307.24</v>
      </c>
      <c r="AC341" cm="1">
        <f t="array" ref="AC341">[2]!PropsSI("T","P",AD341,"H",AE341,$H$13)</f>
        <v>324.34807325338852</v>
      </c>
      <c r="AD341">
        <f t="shared" si="146"/>
        <v>864796.91917172028</v>
      </c>
      <c r="AE341">
        <f t="shared" si="147"/>
        <v>434841.95095745986</v>
      </c>
      <c r="AF341" cm="1">
        <f t="array" ref="AF341">[2]!PropsSI("S","P",AD341,"H",AE341,$H$13)</f>
        <v>1770.3653899981225</v>
      </c>
      <c r="AG341" cm="1">
        <f t="array" ref="AG341">[2]!PropsSI("D","P",AD341,"H",AE341,$H$13)</f>
        <v>38.171743635520841</v>
      </c>
      <c r="AI341">
        <f t="shared" si="148"/>
        <v>307.24</v>
      </c>
      <c r="AJ341">
        <f t="shared" si="149"/>
        <v>302.24</v>
      </c>
      <c r="AK341" cm="1">
        <f t="array" ref="AK341">[2]!PropsSI("P","T",AI341,"Q",0,$H$13)</f>
        <v>864796.91917172028</v>
      </c>
      <c r="AL341" cm="1">
        <f t="array" ref="AL341">[2]!PropsSI("H","P",AK341,"T",AJ341,$H$13)</f>
        <v>240406.42753277879</v>
      </c>
      <c r="AM341" cm="1">
        <f t="array" ref="AM341">[2]!PropsSI("S","P",AK341,"T",AJ341,$H$13)</f>
        <v>1138.8901596477265</v>
      </c>
      <c r="AN341" cm="1">
        <f t="array" ref="AN341">[2]!PropsSI("D","P",AK341,"T",AJ341,$H$13)</f>
        <v>1191.770638983475</v>
      </c>
      <c r="AP341">
        <f t="shared" si="150"/>
        <v>306.24</v>
      </c>
      <c r="AQ341">
        <f t="shared" si="151"/>
        <v>300.24</v>
      </c>
      <c r="AR341" cm="1">
        <f t="array" ref="AR341">[2]!PropsSI("P","T",AP341,"Q",0,$H$13)</f>
        <v>840902.47527908871</v>
      </c>
      <c r="AS341" cm="1">
        <f t="array" ref="AS341">[2]!PropsSI("H","P",AR341,"T",AQ341,$H$13)</f>
        <v>237534.03184507473</v>
      </c>
      <c r="AT341" cm="1">
        <f t="array" ref="AT341">[2]!PropsSI("S","P",AR341,"T",AQ341,$H$13)</f>
        <v>1129.4212552655565</v>
      </c>
      <c r="AU341" cm="1">
        <f t="array" ref="AU341">[2]!PropsSI("D","P",AR341,"T",AQ341,$H$13)</f>
        <v>1199.5880582792859</v>
      </c>
      <c r="AW341">
        <f t="shared" si="152"/>
        <v>260.14999999999998</v>
      </c>
      <c r="AX341">
        <f t="shared" si="153"/>
        <v>260.14999999999998</v>
      </c>
      <c r="AY341" cm="1">
        <f t="array" ref="AY341">[2]!PropsSI("P","T",AW341,"Q",0,$H$13)</f>
        <v>177916.45421566669</v>
      </c>
      <c r="AZ341">
        <f t="shared" si="154"/>
        <v>237534.03184507473</v>
      </c>
      <c r="BA341" cm="1">
        <f t="array" ref="BA341">[2]!PropsSI("S","P",AY341,"H",AZ341,$H$13)</f>
        <v>1146.2154614430458</v>
      </c>
      <c r="BB341" cm="1">
        <f t="array" ref="BB341">[2]!PropsSI("D","P",AY341,"H",AZ341,$H$13)</f>
        <v>33.398130208461126</v>
      </c>
      <c r="BD341">
        <f t="shared" si="155"/>
        <v>258.14999999999998</v>
      </c>
      <c r="BE341">
        <f t="shared" si="156"/>
        <v>260.14999999999998</v>
      </c>
      <c r="BF341" cm="1">
        <f t="array" ref="BF341">[2]!PropsSI("P","T",BD341,"Q",1,$H$13)</f>
        <v>163940.08425461562</v>
      </c>
      <c r="BG341" cm="1">
        <f t="array" ref="BG341">[2]!PropsSI("H","P",BF341,"T",BE341,$H$13)</f>
        <v>391296.02083444159</v>
      </c>
      <c r="BH341" cm="1">
        <f t="array" ref="BH341">[2]!PropsSI("S","P",BF341,"T",BE341,$H$13)</f>
        <v>1743.5316928918351</v>
      </c>
      <c r="BI341" cm="1">
        <f t="array" ref="BI341">[2]!PropsSI("D","P",BF341,"T",BE341,$H$13)</f>
        <v>8.2063862576342004</v>
      </c>
      <c r="BJ341">
        <f t="shared" si="157"/>
        <v>153.76198898936687</v>
      </c>
      <c r="BK341">
        <f t="shared" si="158"/>
        <v>38.177417882478856</v>
      </c>
      <c r="BL341">
        <f t="shared" si="159"/>
        <v>-191.93940687184573</v>
      </c>
      <c r="BM341">
        <f t="shared" si="160"/>
        <v>4.0275638719907878</v>
      </c>
      <c r="BN341">
        <f t="shared" si="161"/>
        <v>5.2587084946017484</v>
      </c>
      <c r="BO341">
        <f t="shared" si="162"/>
        <v>0.76588460381959289</v>
      </c>
      <c r="BP341">
        <f t="shared" si="163"/>
        <v>5.7333329559001465</v>
      </c>
      <c r="BR341">
        <f t="shared" si="164"/>
        <v>8.6286356475211434</v>
      </c>
      <c r="BS341">
        <f t="shared" si="165"/>
        <v>1.6993618539145807</v>
      </c>
      <c r="BT341">
        <f t="shared" si="166"/>
        <v>40.784684493949939</v>
      </c>
      <c r="BW341">
        <f t="shared" si="167"/>
        <v>1.3458945883003481</v>
      </c>
    </row>
    <row r="342" spans="1:75" x14ac:dyDescent="0.3">
      <c r="A342">
        <v>342</v>
      </c>
      <c r="B342" s="76">
        <v>45633</v>
      </c>
      <c r="C342">
        <v>18.5</v>
      </c>
      <c r="D342">
        <v>20.59</v>
      </c>
      <c r="E342">
        <v>46.80605353</v>
      </c>
      <c r="F342">
        <v>33.4</v>
      </c>
      <c r="J342">
        <v>342</v>
      </c>
      <c r="K342">
        <v>20.59</v>
      </c>
      <c r="L342">
        <f t="shared" si="140"/>
        <v>308.74</v>
      </c>
      <c r="N342">
        <f t="shared" si="141"/>
        <v>256.14999999999998</v>
      </c>
      <c r="O342">
        <f t="shared" si="142"/>
        <v>266.14999999999998</v>
      </c>
      <c r="P342" cm="1">
        <f t="array" ref="P342">[2]!PropsSI("P","T",N342,"Q",0,$H$13)</f>
        <v>150836.68187834125</v>
      </c>
      <c r="Q342" cm="1">
        <f t="array" ref="Q342">[2]!PropsSI("H","P",P342,"T",O342,$H$13)</f>
        <v>396664.53307498101</v>
      </c>
      <c r="R342" cm="1">
        <f t="array" ref="R342">[2]!PropsSI("S","P",P342,"T",O342,$H$13)</f>
        <v>1770.3653899981227</v>
      </c>
      <c r="S342" cm="1">
        <f t="array" ref="S342">[2]!PropsSI("D","P",P342,"T",O342,$H$13)</f>
        <v>7.305276664307832</v>
      </c>
      <c r="U342">
        <f t="shared" si="143"/>
        <v>308.74</v>
      </c>
      <c r="V342" cm="1">
        <f t="array" ref="V342">[2]!PropsSI("T","P",W342,"S",Y342,$H$13)</f>
        <v>325.93402796381366</v>
      </c>
      <c r="W342" cm="1">
        <f t="array" ref="W342">[2]!PropsSI("P","T",U342,"Q",1,$H$13)</f>
        <v>901590.72437873983</v>
      </c>
      <c r="X342" cm="1">
        <f t="array" ref="X342">[2]!PropsSI("H","P",W342,"S",Y342,$H$13)</f>
        <v>435786.08018885442</v>
      </c>
      <c r="Y342">
        <f t="shared" si="144"/>
        <v>1770.3653899981227</v>
      </c>
      <c r="Z342" cm="1">
        <f t="array" ref="Z342">[2]!PropsSI("D","P",W342,"S",Y342,$H$13)</f>
        <v>39.782398260448616</v>
      </c>
      <c r="AB342">
        <f t="shared" si="145"/>
        <v>308.74</v>
      </c>
      <c r="AC342" cm="1">
        <f t="array" ref="AC342">[2]!PropsSI("T","P",AD342,"H",AE342,$H$13)</f>
        <v>325.93402796381372</v>
      </c>
      <c r="AD342">
        <f t="shared" si="146"/>
        <v>901590.72437873983</v>
      </c>
      <c r="AE342">
        <f t="shared" si="147"/>
        <v>435786.08018885442</v>
      </c>
      <c r="AF342" cm="1">
        <f t="array" ref="AF342">[2]!PropsSI("S","P",AD342,"H",AE342,$H$13)</f>
        <v>1770.365389998123</v>
      </c>
      <c r="AG342" cm="1">
        <f t="array" ref="AG342">[2]!PropsSI("D","P",AD342,"H",AE342,$H$13)</f>
        <v>39.782398260448609</v>
      </c>
      <c r="AI342">
        <f t="shared" si="148"/>
        <v>308.74</v>
      </c>
      <c r="AJ342">
        <f t="shared" si="149"/>
        <v>303.74</v>
      </c>
      <c r="AK342" cm="1">
        <f t="array" ref="AK342">[2]!PropsSI("P","T",AI342,"Q",0,$H$13)</f>
        <v>901590.72437873983</v>
      </c>
      <c r="AL342" cm="1">
        <f t="array" ref="AL342">[2]!PropsSI("H","P",AK342,"T",AJ342,$H$13)</f>
        <v>242571.65580521</v>
      </c>
      <c r="AM342" cm="1">
        <f t="array" ref="AM342">[2]!PropsSI("S","P",AK342,"T",AJ342,$H$13)</f>
        <v>1145.9342207880591</v>
      </c>
      <c r="AN342" cm="1">
        <f t="array" ref="AN342">[2]!PropsSI("D","P",AK342,"T",AJ342,$H$13)</f>
        <v>1185.9494808718609</v>
      </c>
      <c r="AP342">
        <f t="shared" si="150"/>
        <v>307.74</v>
      </c>
      <c r="AQ342">
        <f t="shared" si="151"/>
        <v>301.74</v>
      </c>
      <c r="AR342" cm="1">
        <f t="array" ref="AR342">[2]!PropsSI("P","T",AP342,"Q",0,$H$13)</f>
        <v>876933.69952364324</v>
      </c>
      <c r="AS342" cm="1">
        <f t="array" ref="AS342">[2]!PropsSI("H","P",AR342,"T",AQ342,$H$13)</f>
        <v>239686.52455533447</v>
      </c>
      <c r="AT342" cm="1">
        <f t="array" ref="AT342">[2]!PropsSI("S","P",AR342,"T",AQ342,$H$13)</f>
        <v>1136.4726031843459</v>
      </c>
      <c r="AU342" cm="1">
        <f t="array" ref="AU342">[2]!PropsSI("D","P",AR342,"T",AQ342,$H$13)</f>
        <v>1193.8547185711489</v>
      </c>
      <c r="AW342">
        <f t="shared" si="152"/>
        <v>260.14999999999998</v>
      </c>
      <c r="AX342">
        <f t="shared" si="153"/>
        <v>260.14999999999998</v>
      </c>
      <c r="AY342" cm="1">
        <f t="array" ref="AY342">[2]!PropsSI("P","T",AW342,"Q",0,$H$13)</f>
        <v>177916.45421566669</v>
      </c>
      <c r="AZ342">
        <f t="shared" si="154"/>
        <v>239686.52455533447</v>
      </c>
      <c r="BA342" cm="1">
        <f t="array" ref="BA342">[2]!PropsSI("S","P",AY342,"H",AZ342,$H$13)</f>
        <v>1154.4895060721435</v>
      </c>
      <c r="BB342" cm="1">
        <f t="array" ref="BB342">[2]!PropsSI("D","P",AY342,"H",AZ342,$H$13)</f>
        <v>32.165806096266692</v>
      </c>
      <c r="BD342">
        <f t="shared" si="155"/>
        <v>258.14999999999998</v>
      </c>
      <c r="BE342">
        <f t="shared" si="156"/>
        <v>260.14999999999998</v>
      </c>
      <c r="BF342" cm="1">
        <f t="array" ref="BF342">[2]!PropsSI("P","T",BD342,"Q",1,$H$13)</f>
        <v>163940.08425461562</v>
      </c>
      <c r="BG342" cm="1">
        <f t="array" ref="BG342">[2]!PropsSI("H","P",BF342,"T",BE342,$H$13)</f>
        <v>391296.02083444159</v>
      </c>
      <c r="BH342" cm="1">
        <f t="array" ref="BH342">[2]!PropsSI("S","P",BF342,"T",BE342,$H$13)</f>
        <v>1743.5316928918351</v>
      </c>
      <c r="BI342" cm="1">
        <f t="array" ref="BI342">[2]!PropsSI("D","P",BF342,"T",BE342,$H$13)</f>
        <v>8.2063862576342004</v>
      </c>
      <c r="BJ342">
        <f t="shared" si="157"/>
        <v>151.60949627910711</v>
      </c>
      <c r="BK342">
        <f t="shared" si="158"/>
        <v>39.121547113873412</v>
      </c>
      <c r="BL342">
        <f t="shared" si="159"/>
        <v>-190.73104339298052</v>
      </c>
      <c r="BM342">
        <f t="shared" si="160"/>
        <v>3.8753451093794511</v>
      </c>
      <c r="BN342">
        <f t="shared" si="161"/>
        <v>5.1027871120774817</v>
      </c>
      <c r="BO342">
        <f t="shared" si="162"/>
        <v>0.75945655271550105</v>
      </c>
      <c r="BP342">
        <f t="shared" si="163"/>
        <v>5.9772643706517385</v>
      </c>
      <c r="BR342">
        <f t="shared" si="164"/>
        <v>7.6845064161265881</v>
      </c>
      <c r="BS342">
        <f t="shared" si="165"/>
        <v>1.5134208469538197</v>
      </c>
      <c r="BT342">
        <f t="shared" si="166"/>
        <v>36.322100326891672</v>
      </c>
      <c r="BW342">
        <f t="shared" si="167"/>
        <v>1.1986293107874253</v>
      </c>
    </row>
    <row r="343" spans="1:75" x14ac:dyDescent="0.3">
      <c r="A343">
        <v>343</v>
      </c>
      <c r="B343" s="76">
        <v>45634</v>
      </c>
      <c r="C343">
        <v>16.190000000000001</v>
      </c>
      <c r="D343">
        <v>17.8</v>
      </c>
      <c r="E343">
        <v>46.80605353</v>
      </c>
      <c r="F343">
        <v>33.4</v>
      </c>
      <c r="J343">
        <v>343</v>
      </c>
      <c r="K343">
        <v>17.8</v>
      </c>
      <c r="L343">
        <f t="shared" si="140"/>
        <v>305.95</v>
      </c>
      <c r="N343">
        <f t="shared" si="141"/>
        <v>256.14999999999998</v>
      </c>
      <c r="O343">
        <f t="shared" si="142"/>
        <v>266.14999999999998</v>
      </c>
      <c r="P343" cm="1">
        <f t="array" ref="P343">[2]!PropsSI("P","T",N343,"Q",0,$H$13)</f>
        <v>150836.68187834125</v>
      </c>
      <c r="Q343" cm="1">
        <f t="array" ref="Q343">[2]!PropsSI("H","P",P343,"T",O343,$H$13)</f>
        <v>396664.53307498101</v>
      </c>
      <c r="R343" cm="1">
        <f t="array" ref="R343">[2]!PropsSI("S","P",P343,"T",O343,$H$13)</f>
        <v>1770.3653899981227</v>
      </c>
      <c r="S343" cm="1">
        <f t="array" ref="S343">[2]!PropsSI("D","P",P343,"T",O343,$H$13)</f>
        <v>7.305276664307832</v>
      </c>
      <c r="U343">
        <f t="shared" si="143"/>
        <v>305.95</v>
      </c>
      <c r="V343" cm="1">
        <f t="array" ref="V343">[2]!PropsSI("T","P",W343,"S",Y343,$H$13)</f>
        <v>322.98141740752152</v>
      </c>
      <c r="W343" cm="1">
        <f t="array" ref="W343">[2]!PropsSI("P","T",U343,"Q",1,$H$13)</f>
        <v>834066.86605078168</v>
      </c>
      <c r="X343" cm="1">
        <f t="array" ref="X343">[2]!PropsSI("H","P",W343,"S",Y343,$H$13)</f>
        <v>434022.40768523212</v>
      </c>
      <c r="Y343">
        <f t="shared" si="144"/>
        <v>1770.3653899981227</v>
      </c>
      <c r="Z343" cm="1">
        <f t="array" ref="Z343">[2]!PropsSI("D","P",W343,"S",Y343,$H$13)</f>
        <v>36.829876110980933</v>
      </c>
      <c r="AB343">
        <f t="shared" si="145"/>
        <v>305.95</v>
      </c>
      <c r="AC343" cm="1">
        <f t="array" ref="AC343">[2]!PropsSI("T","P",AD343,"H",AE343,$H$13)</f>
        <v>322.98141740752141</v>
      </c>
      <c r="AD343">
        <f t="shared" si="146"/>
        <v>834066.86605078168</v>
      </c>
      <c r="AE343">
        <f t="shared" si="147"/>
        <v>434022.40768523212</v>
      </c>
      <c r="AF343" cm="1">
        <f t="array" ref="AF343">[2]!PropsSI("S","P",AD343,"H",AE343,$H$13)</f>
        <v>1770.3653899981221</v>
      </c>
      <c r="AG343" cm="1">
        <f t="array" ref="AG343">[2]!PropsSI("D","P",AD343,"H",AE343,$H$13)</f>
        <v>36.829876110980962</v>
      </c>
      <c r="AI343">
        <f t="shared" si="148"/>
        <v>305.95</v>
      </c>
      <c r="AJ343">
        <f t="shared" si="149"/>
        <v>300.95</v>
      </c>
      <c r="AK343" cm="1">
        <f t="array" ref="AK343">[2]!PropsSI("P","T",AI343,"Q",0,$H$13)</f>
        <v>834066.86605078168</v>
      </c>
      <c r="AL343" cm="1">
        <f t="array" ref="AL343">[2]!PropsSI("H","P",AK343,"T",AJ343,$H$13)</f>
        <v>238551.75092169203</v>
      </c>
      <c r="AM343" cm="1">
        <f t="array" ref="AM343">[2]!PropsSI("S","P",AK343,"T",AJ343,$H$13)</f>
        <v>1132.8259165579409</v>
      </c>
      <c r="AN343" cm="1">
        <f t="array" ref="AN343">[2]!PropsSI("D","P",AK343,"T",AJ343,$H$13)</f>
        <v>1196.7294443904286</v>
      </c>
      <c r="AP343">
        <f t="shared" si="150"/>
        <v>304.95</v>
      </c>
      <c r="AQ343">
        <f t="shared" si="151"/>
        <v>298.95</v>
      </c>
      <c r="AR343" cm="1">
        <f t="array" ref="AR343">[2]!PropsSI("P","T",AP343,"Q",0,$H$13)</f>
        <v>810815.78829167201</v>
      </c>
      <c r="AS343" cm="1">
        <f t="array" ref="AS343">[2]!PropsSI("H","P",AR343,"T",AQ343,$H$13)</f>
        <v>235690.02749737992</v>
      </c>
      <c r="AT343" cm="1">
        <f t="array" ref="AT343">[2]!PropsSI("S","P",AR343,"T",AQ343,$H$13)</f>
        <v>1123.3498087231121</v>
      </c>
      <c r="AU343" cm="1">
        <f t="array" ref="AU343">[2]!PropsSI("D","P",AR343,"T",AQ343,$H$13)</f>
        <v>1204.4739395329625</v>
      </c>
      <c r="AW343">
        <f t="shared" si="152"/>
        <v>260.14999999999998</v>
      </c>
      <c r="AX343">
        <f t="shared" si="153"/>
        <v>260.14999999999998</v>
      </c>
      <c r="AY343" cm="1">
        <f t="array" ref="AY343">[2]!PropsSI("P","T",AW343,"Q",0,$H$13)</f>
        <v>177916.45421566669</v>
      </c>
      <c r="AZ343">
        <f t="shared" si="154"/>
        <v>235690.02749737992</v>
      </c>
      <c r="BA343" cm="1">
        <f t="array" ref="BA343">[2]!PropsSI("S","P",AY343,"H",AZ343,$H$13)</f>
        <v>1139.1272263952087</v>
      </c>
      <c r="BB343" cm="1">
        <f t="array" ref="BB343">[2]!PropsSI("D","P",AY343,"H",AZ343,$H$13)</f>
        <v>34.531485345731284</v>
      </c>
      <c r="BD343">
        <f t="shared" si="155"/>
        <v>258.14999999999998</v>
      </c>
      <c r="BE343">
        <f t="shared" si="156"/>
        <v>260.14999999999998</v>
      </c>
      <c r="BF343" cm="1">
        <f t="array" ref="BF343">[2]!PropsSI("P","T",BD343,"Q",1,$H$13)</f>
        <v>163940.08425461562</v>
      </c>
      <c r="BG343" cm="1">
        <f t="array" ref="BG343">[2]!PropsSI("H","P",BF343,"T",BE343,$H$13)</f>
        <v>391296.02083444159</v>
      </c>
      <c r="BH343" cm="1">
        <f t="array" ref="BH343">[2]!PropsSI("S","P",BF343,"T",BE343,$H$13)</f>
        <v>1743.5316928918351</v>
      </c>
      <c r="BI343" cm="1">
        <f t="array" ref="BI343">[2]!PropsSI("D","P",BF343,"T",BE343,$H$13)</f>
        <v>8.2063862576342004</v>
      </c>
      <c r="BJ343">
        <f t="shared" si="157"/>
        <v>155.60599333706168</v>
      </c>
      <c r="BK343">
        <f t="shared" si="158"/>
        <v>37.357874610251109</v>
      </c>
      <c r="BL343">
        <f t="shared" si="159"/>
        <v>-192.96386794731279</v>
      </c>
      <c r="BM343">
        <f t="shared" si="160"/>
        <v>4.1652796086628268</v>
      </c>
      <c r="BN343">
        <f t="shared" si="161"/>
        <v>5.4006276150627599</v>
      </c>
      <c r="BO343">
        <f t="shared" si="162"/>
        <v>0.77125843615759515</v>
      </c>
      <c r="BP343">
        <f t="shared" si="163"/>
        <v>5.5296023199682036</v>
      </c>
      <c r="BR343">
        <f t="shared" si="164"/>
        <v>9.4481789197488908</v>
      </c>
      <c r="BS343">
        <f t="shared" si="165"/>
        <v>1.8607663483616563</v>
      </c>
      <c r="BT343">
        <f t="shared" si="166"/>
        <v>44.658392360679755</v>
      </c>
      <c r="BW343">
        <f t="shared" si="167"/>
        <v>1.473726947902432</v>
      </c>
    </row>
    <row r="344" spans="1:75" x14ac:dyDescent="0.3">
      <c r="A344">
        <v>344</v>
      </c>
      <c r="B344" s="76">
        <v>45635</v>
      </c>
      <c r="C344">
        <v>14.94</v>
      </c>
      <c r="D344">
        <v>15.77</v>
      </c>
      <c r="E344">
        <v>46.80605353</v>
      </c>
      <c r="F344">
        <v>33.4</v>
      </c>
      <c r="J344">
        <v>344</v>
      </c>
      <c r="K344">
        <v>15.77</v>
      </c>
      <c r="L344">
        <f t="shared" si="140"/>
        <v>303.91999999999996</v>
      </c>
      <c r="N344">
        <f t="shared" si="141"/>
        <v>256.14999999999998</v>
      </c>
      <c r="O344">
        <f t="shared" si="142"/>
        <v>266.14999999999998</v>
      </c>
      <c r="P344" cm="1">
        <f t="array" ref="P344">[2]!PropsSI("P","T",N344,"Q",0,$H$13)</f>
        <v>150836.68187834125</v>
      </c>
      <c r="Q344" cm="1">
        <f t="array" ref="Q344">[2]!PropsSI("H","P",P344,"T",O344,$H$13)</f>
        <v>396664.53307498101</v>
      </c>
      <c r="R344" cm="1">
        <f t="array" ref="R344">[2]!PropsSI("S","P",P344,"T",O344,$H$13)</f>
        <v>1770.3653899981227</v>
      </c>
      <c r="S344" cm="1">
        <f t="array" ref="S344">[2]!PropsSI("D","P",P344,"T",O344,$H$13)</f>
        <v>7.305276664307832</v>
      </c>
      <c r="U344">
        <f t="shared" si="143"/>
        <v>303.91999999999996</v>
      </c>
      <c r="V344" cm="1">
        <f t="array" ref="V344">[2]!PropsSI("T","P",W344,"S",Y344,$H$13)</f>
        <v>320.82517289522963</v>
      </c>
      <c r="W344" cm="1">
        <f t="array" ref="W344">[2]!PropsSI("P","T",U344,"Q",1,$H$13)</f>
        <v>787380.30127113126</v>
      </c>
      <c r="X344" cm="1">
        <f t="array" ref="X344">[2]!PropsSI("H","P",W344,"S",Y344,$H$13)</f>
        <v>432718.4294371432</v>
      </c>
      <c r="Y344">
        <f t="shared" si="144"/>
        <v>1770.3653899981227</v>
      </c>
      <c r="Z344" cm="1">
        <f t="array" ref="Z344">[2]!PropsSI("D","P",W344,"S",Y344,$H$13)</f>
        <v>34.796810276139965</v>
      </c>
      <c r="AB344">
        <f t="shared" si="145"/>
        <v>303.91999999999996</v>
      </c>
      <c r="AC344" cm="1">
        <f t="array" ref="AC344">[2]!PropsSI("T","P",AD344,"H",AE344,$H$13)</f>
        <v>320.82517289522963</v>
      </c>
      <c r="AD344">
        <f t="shared" si="146"/>
        <v>787380.30127113126</v>
      </c>
      <c r="AE344">
        <f t="shared" si="147"/>
        <v>432718.4294371432</v>
      </c>
      <c r="AF344" cm="1">
        <f t="array" ref="AF344">[2]!PropsSI("S","P",AD344,"H",AE344,$H$13)</f>
        <v>1770.3653899981227</v>
      </c>
      <c r="AG344" cm="1">
        <f t="array" ref="AG344">[2]!PropsSI("D","P",AD344,"H",AE344,$H$13)</f>
        <v>34.796810276139965</v>
      </c>
      <c r="AI344">
        <f t="shared" si="148"/>
        <v>303.91999999999996</v>
      </c>
      <c r="AJ344">
        <f t="shared" si="149"/>
        <v>298.91999999999996</v>
      </c>
      <c r="AK344" cm="1">
        <f t="array" ref="AK344">[2]!PropsSI("P","T",AI344,"Q",0,$H$13)</f>
        <v>787380.30127113126</v>
      </c>
      <c r="AL344" cm="1">
        <f t="array" ref="AL344">[2]!PropsSI("H","P",AK344,"T",AJ344,$H$13)</f>
        <v>235646.67805085142</v>
      </c>
      <c r="AM344" cm="1">
        <f t="array" ref="AM344">[2]!PropsSI("S","P",AK344,"T",AJ344,$H$13)</f>
        <v>1123.2698843238004</v>
      </c>
      <c r="AN344" cm="1">
        <f t="array" ref="AN344">[2]!PropsSI("D","P",AK344,"T",AJ344,$H$13)</f>
        <v>1204.447315015999</v>
      </c>
      <c r="AP344">
        <f t="shared" si="150"/>
        <v>302.91999999999996</v>
      </c>
      <c r="AQ344">
        <f t="shared" si="151"/>
        <v>296.91999999999996</v>
      </c>
      <c r="AR344" cm="1">
        <f t="array" ref="AR344">[2]!PropsSI("P","T",AP344,"Q",0,$H$13)</f>
        <v>765118.60754548828</v>
      </c>
      <c r="AS344" cm="1">
        <f t="array" ref="AS344">[2]!PropsSI("H","P",AR344,"T",AQ344,$H$13)</f>
        <v>232801.25073797675</v>
      </c>
      <c r="AT344" cm="1">
        <f t="array" ref="AT344">[2]!PropsSI("S","P",AR344,"T",AQ344,$H$13)</f>
        <v>1113.7807446882987</v>
      </c>
      <c r="AU344" cm="1">
        <f t="array" ref="AU344">[2]!PropsSI("D","P",AR344,"T",AQ344,$H$13)</f>
        <v>1212.08166465879</v>
      </c>
      <c r="AW344">
        <f t="shared" si="152"/>
        <v>260.14999999999998</v>
      </c>
      <c r="AX344">
        <f t="shared" si="153"/>
        <v>260.14999999999998</v>
      </c>
      <c r="AY344" cm="1">
        <f t="array" ref="AY344">[2]!PropsSI("P","T",AW344,"Q",0,$H$13)</f>
        <v>177916.45421566669</v>
      </c>
      <c r="AZ344">
        <f t="shared" si="154"/>
        <v>232801.25073797675</v>
      </c>
      <c r="BA344" cm="1">
        <f t="array" ref="BA344">[2]!PropsSI("S","P",AY344,"H",AZ344,$H$13)</f>
        <v>1128.0229528630034</v>
      </c>
      <c r="BB344" cm="1">
        <f t="array" ref="BB344">[2]!PropsSI("D","P",AY344,"H",AZ344,$H$13)</f>
        <v>36.47029503489901</v>
      </c>
      <c r="BD344">
        <f t="shared" si="155"/>
        <v>258.14999999999998</v>
      </c>
      <c r="BE344">
        <f t="shared" si="156"/>
        <v>260.14999999999998</v>
      </c>
      <c r="BF344" cm="1">
        <f t="array" ref="BF344">[2]!PropsSI("P","T",BD344,"Q",1,$H$13)</f>
        <v>163940.08425461562</v>
      </c>
      <c r="BG344" cm="1">
        <f t="array" ref="BG344">[2]!PropsSI("H","P",BF344,"T",BE344,$H$13)</f>
        <v>391296.02083444159</v>
      </c>
      <c r="BH344" cm="1">
        <f t="array" ref="BH344">[2]!PropsSI("S","P",BF344,"T",BE344,$H$13)</f>
        <v>1743.5316928918351</v>
      </c>
      <c r="BI344" cm="1">
        <f t="array" ref="BI344">[2]!PropsSI("D","P",BF344,"T",BE344,$H$13)</f>
        <v>8.2063862576342004</v>
      </c>
      <c r="BJ344">
        <f t="shared" si="157"/>
        <v>158.49477009646483</v>
      </c>
      <c r="BK344">
        <f t="shared" si="158"/>
        <v>36.053896362162192</v>
      </c>
      <c r="BL344">
        <f t="shared" si="159"/>
        <v>-194.54866645862703</v>
      </c>
      <c r="BM344">
        <f t="shared" si="160"/>
        <v>4.396051081535858</v>
      </c>
      <c r="BN344">
        <f t="shared" si="161"/>
        <v>5.6401573082805347</v>
      </c>
      <c r="BO344">
        <f t="shared" si="162"/>
        <v>0.77941994190159269</v>
      </c>
      <c r="BP344">
        <f t="shared" si="163"/>
        <v>5.2200850049605325</v>
      </c>
      <c r="BR344">
        <f t="shared" si="164"/>
        <v>10.752157167837808</v>
      </c>
      <c r="BS344">
        <f t="shared" si="165"/>
        <v>2.1175776199991683</v>
      </c>
      <c r="BT344">
        <f t="shared" si="166"/>
        <v>50.821862879980038</v>
      </c>
      <c r="BW344">
        <f t="shared" si="167"/>
        <v>1.6771214750393413</v>
      </c>
    </row>
    <row r="345" spans="1:75" x14ac:dyDescent="0.3">
      <c r="A345">
        <v>345</v>
      </c>
      <c r="B345" s="76">
        <v>45636</v>
      </c>
      <c r="C345">
        <v>14.68</v>
      </c>
      <c r="D345">
        <v>15.6</v>
      </c>
      <c r="E345">
        <v>46.80605353</v>
      </c>
      <c r="F345">
        <v>33.4</v>
      </c>
      <c r="J345">
        <v>345</v>
      </c>
      <c r="K345">
        <v>15.6</v>
      </c>
      <c r="L345">
        <f t="shared" si="140"/>
        <v>303.75</v>
      </c>
      <c r="N345">
        <f t="shared" si="141"/>
        <v>256.14999999999998</v>
      </c>
      <c r="O345">
        <f t="shared" si="142"/>
        <v>266.14999999999998</v>
      </c>
      <c r="P345" cm="1">
        <f t="array" ref="P345">[2]!PropsSI("P","T",N345,"Q",0,$H$13)</f>
        <v>150836.68187834125</v>
      </c>
      <c r="Q345" cm="1">
        <f t="array" ref="Q345">[2]!PropsSI("H","P",P345,"T",O345,$H$13)</f>
        <v>396664.53307498101</v>
      </c>
      <c r="R345" cm="1">
        <f t="array" ref="R345">[2]!PropsSI("S","P",P345,"T",O345,$H$13)</f>
        <v>1770.3653899981227</v>
      </c>
      <c r="S345" cm="1">
        <f t="array" ref="S345">[2]!PropsSI("D","P",P345,"T",O345,$H$13)</f>
        <v>7.305276664307832</v>
      </c>
      <c r="U345">
        <f t="shared" si="143"/>
        <v>303.75</v>
      </c>
      <c r="V345" cm="1">
        <f t="array" ref="V345">[2]!PropsSI("T","P",W345,"S",Y345,$H$13)</f>
        <v>320.64426912556763</v>
      </c>
      <c r="W345" cm="1">
        <f t="array" ref="W345">[2]!PropsSI("P","T",U345,"Q",1,$H$13)</f>
        <v>783561.86201828439</v>
      </c>
      <c r="X345" cm="1">
        <f t="array" ref="X345">[2]!PropsSI("H","P",W345,"S",Y345,$H$13)</f>
        <v>432608.43152366817</v>
      </c>
      <c r="Y345">
        <f t="shared" si="144"/>
        <v>1770.3653899981227</v>
      </c>
      <c r="Z345" cm="1">
        <f t="array" ref="Z345">[2]!PropsSI("D","P",W345,"S",Y345,$H$13)</f>
        <v>34.63081421628894</v>
      </c>
      <c r="AB345">
        <f t="shared" si="145"/>
        <v>303.75</v>
      </c>
      <c r="AC345" cm="1">
        <f t="array" ref="AC345">[2]!PropsSI("T","P",AD345,"H",AE345,$H$13)</f>
        <v>320.64426912556746</v>
      </c>
      <c r="AD345">
        <f t="shared" si="146"/>
        <v>783561.86201828439</v>
      </c>
      <c r="AE345">
        <f t="shared" si="147"/>
        <v>432608.43152366817</v>
      </c>
      <c r="AF345" cm="1">
        <f t="array" ref="AF345">[2]!PropsSI("S","P",AD345,"H",AE345,$H$13)</f>
        <v>1770.3653899981221</v>
      </c>
      <c r="AG345" cm="1">
        <f t="array" ref="AG345">[2]!PropsSI("D","P",AD345,"H",AE345,$H$13)</f>
        <v>34.630814216288961</v>
      </c>
      <c r="AI345">
        <f t="shared" si="148"/>
        <v>303.75</v>
      </c>
      <c r="AJ345">
        <f t="shared" si="149"/>
        <v>298.75</v>
      </c>
      <c r="AK345" cm="1">
        <f t="array" ref="AK345">[2]!PropsSI("P","T",AI345,"Q",0,$H$13)</f>
        <v>783561.86201828439</v>
      </c>
      <c r="AL345" cm="1">
        <f t="array" ref="AL345">[2]!PropsSI("H","P",AK345,"T",AJ345,$H$13)</f>
        <v>235404.13249346521</v>
      </c>
      <c r="AM345" cm="1">
        <f t="array" ref="AM345">[2]!PropsSI("S","P",AK345,"T",AJ345,$H$13)</f>
        <v>1122.4688532542489</v>
      </c>
      <c r="AN345" cm="1">
        <f t="array" ref="AN345">[2]!PropsSI("D","P",AK345,"T",AJ345,$H$13)</f>
        <v>1205.0890179201085</v>
      </c>
      <c r="AP345">
        <f t="shared" si="150"/>
        <v>302.75</v>
      </c>
      <c r="AQ345">
        <f t="shared" si="151"/>
        <v>296.75</v>
      </c>
      <c r="AR345" cm="1">
        <f t="array" ref="AR345">[2]!PropsSI("P","T",AP345,"Q",0,$H$13)</f>
        <v>761381.75504133431</v>
      </c>
      <c r="AS345" cm="1">
        <f t="array" ref="AS345">[2]!PropsSI("H","P",AR345,"T",AQ345,$H$13)</f>
        <v>232560.04324634132</v>
      </c>
      <c r="AT345" cm="1">
        <f t="array" ref="AT345">[2]!PropsSI("S","P",AR345,"T",AQ345,$H$13)</f>
        <v>1112.9785303478861</v>
      </c>
      <c r="AU345" cm="1">
        <f t="array" ref="AU345">[2]!PropsSI("D","P",AR345,"T",AQ345,$H$13)</f>
        <v>1212.7143896772056</v>
      </c>
      <c r="AW345">
        <f t="shared" si="152"/>
        <v>260.14999999999998</v>
      </c>
      <c r="AX345">
        <f t="shared" si="153"/>
        <v>260.14999999999998</v>
      </c>
      <c r="AY345" cm="1">
        <f t="array" ref="AY345">[2]!PropsSI("P","T",AW345,"Q",0,$H$13)</f>
        <v>177916.45421566669</v>
      </c>
      <c r="AZ345">
        <f t="shared" si="154"/>
        <v>232560.04324634132</v>
      </c>
      <c r="BA345" cm="1">
        <f t="array" ref="BA345">[2]!PropsSI("S","P",AY345,"H",AZ345,$H$13)</f>
        <v>1127.0957666564479</v>
      </c>
      <c r="BB345" cm="1">
        <f t="array" ref="BB345">[2]!PropsSI("D","P",AY345,"H",AZ345,$H$13)</f>
        <v>36.642076701628781</v>
      </c>
      <c r="BD345">
        <f t="shared" si="155"/>
        <v>258.14999999999998</v>
      </c>
      <c r="BE345">
        <f t="shared" si="156"/>
        <v>260.14999999999998</v>
      </c>
      <c r="BF345" cm="1">
        <f t="array" ref="BF345">[2]!PropsSI("P","T",BD345,"Q",1,$H$13)</f>
        <v>163940.08425461562</v>
      </c>
      <c r="BG345" cm="1">
        <f t="array" ref="BG345">[2]!PropsSI("H","P",BF345,"T",BE345,$H$13)</f>
        <v>391296.02083444159</v>
      </c>
      <c r="BH345" cm="1">
        <f t="array" ref="BH345">[2]!PropsSI("S","P",BF345,"T",BE345,$H$13)</f>
        <v>1743.5316928918351</v>
      </c>
      <c r="BI345" cm="1">
        <f t="array" ref="BI345">[2]!PropsSI("D","P",BF345,"T",BE345,$H$13)</f>
        <v>8.2063862576342004</v>
      </c>
      <c r="BJ345">
        <f t="shared" si="157"/>
        <v>158.73597758810027</v>
      </c>
      <c r="BK345">
        <f t="shared" si="158"/>
        <v>35.943898448687165</v>
      </c>
      <c r="BL345">
        <f t="shared" si="159"/>
        <v>-194.67987603678745</v>
      </c>
      <c r="BM345">
        <f t="shared" si="160"/>
        <v>4.4162148358700923</v>
      </c>
      <c r="BN345">
        <f t="shared" si="161"/>
        <v>5.6611842105263124</v>
      </c>
      <c r="BO345">
        <f t="shared" si="162"/>
        <v>0.7800867577597379</v>
      </c>
      <c r="BP345">
        <f t="shared" si="163"/>
        <v>5.1947699476064688</v>
      </c>
      <c r="BR345">
        <f t="shared" si="164"/>
        <v>10.862155081312835</v>
      </c>
      <c r="BS345">
        <f t="shared" si="165"/>
        <v>2.1392410979585557</v>
      </c>
      <c r="BT345">
        <f t="shared" si="166"/>
        <v>51.341786351005339</v>
      </c>
      <c r="BW345">
        <f t="shared" si="167"/>
        <v>1.6942789495831763</v>
      </c>
    </row>
    <row r="346" spans="1:75" x14ac:dyDescent="0.3">
      <c r="A346">
        <v>346</v>
      </c>
      <c r="B346" s="76">
        <v>45637</v>
      </c>
      <c r="C346">
        <v>14.82</v>
      </c>
      <c r="D346">
        <v>17.149999999999999</v>
      </c>
      <c r="E346">
        <v>46.80605353</v>
      </c>
      <c r="F346">
        <v>33.4</v>
      </c>
      <c r="J346">
        <v>346</v>
      </c>
      <c r="K346">
        <v>17.149999999999999</v>
      </c>
      <c r="L346">
        <f t="shared" si="140"/>
        <v>305.29999999999995</v>
      </c>
      <c r="N346">
        <f t="shared" si="141"/>
        <v>256.14999999999998</v>
      </c>
      <c r="O346">
        <f t="shared" si="142"/>
        <v>266.14999999999998</v>
      </c>
      <c r="P346" cm="1">
        <f t="array" ref="P346">[2]!PropsSI("P","T",N346,"Q",0,$H$13)</f>
        <v>150836.68187834125</v>
      </c>
      <c r="Q346" cm="1">
        <f t="array" ref="Q346">[2]!PropsSI("H","P",P346,"T",O346,$H$13)</f>
        <v>396664.53307498101</v>
      </c>
      <c r="R346" cm="1">
        <f t="array" ref="R346">[2]!PropsSI("S","P",P346,"T",O346,$H$13)</f>
        <v>1770.3653899981227</v>
      </c>
      <c r="S346" cm="1">
        <f t="array" ref="S346">[2]!PropsSI("D","P",P346,"T",O346,$H$13)</f>
        <v>7.305276664307832</v>
      </c>
      <c r="U346">
        <f t="shared" si="143"/>
        <v>305.29999999999995</v>
      </c>
      <c r="V346" cm="1">
        <f t="array" ref="V346">[2]!PropsSI("T","P",W346,"S",Y346,$H$13)</f>
        <v>322.29176824181872</v>
      </c>
      <c r="W346" cm="1">
        <f t="array" ref="W346">[2]!PropsSI("P","T",U346,"Q",1,$H$13)</f>
        <v>818897.47787680221</v>
      </c>
      <c r="X346" cm="1">
        <f t="array" ref="X346">[2]!PropsSI("H","P",W346,"S",Y346,$H$13)</f>
        <v>433606.78713175433</v>
      </c>
      <c r="Y346">
        <f t="shared" si="144"/>
        <v>1770.3653899981227</v>
      </c>
      <c r="Z346" cm="1">
        <f t="array" ref="Z346">[2]!PropsSI("D","P",W346,"S",Y346,$H$13)</f>
        <v>36.168571711869504</v>
      </c>
      <c r="AB346">
        <f t="shared" si="145"/>
        <v>305.29999999999995</v>
      </c>
      <c r="AC346" cm="1">
        <f t="array" ref="AC346">[2]!PropsSI("T","P",AD346,"H",AE346,$H$13)</f>
        <v>322.29176824181877</v>
      </c>
      <c r="AD346">
        <f t="shared" si="146"/>
        <v>818897.47787680221</v>
      </c>
      <c r="AE346">
        <f t="shared" si="147"/>
        <v>433606.78713175433</v>
      </c>
      <c r="AF346" cm="1">
        <f t="array" ref="AF346">[2]!PropsSI("S","P",AD346,"H",AE346,$H$13)</f>
        <v>1770.365389998123</v>
      </c>
      <c r="AG346" cm="1">
        <f t="array" ref="AG346">[2]!PropsSI("D","P",AD346,"H",AE346,$H$13)</f>
        <v>36.168571711869482</v>
      </c>
      <c r="AI346">
        <f t="shared" si="148"/>
        <v>305.29999999999995</v>
      </c>
      <c r="AJ346">
        <f t="shared" si="149"/>
        <v>300.29999999999995</v>
      </c>
      <c r="AK346" cm="1">
        <f t="array" ref="AK346">[2]!PropsSI("P","T",AI346,"Q",0,$H$13)</f>
        <v>818897.47787680221</v>
      </c>
      <c r="AL346" cm="1">
        <f t="array" ref="AL346">[2]!PropsSI("H","P",AK346,"T",AJ346,$H$13)</f>
        <v>237619.77403009788</v>
      </c>
      <c r="AM346" cm="1">
        <f t="array" ref="AM346">[2]!PropsSI("S","P",AK346,"T",AJ346,$H$13)</f>
        <v>1129.767906129845</v>
      </c>
      <c r="AN346" cm="1">
        <f t="array" ref="AN346">[2]!PropsSI("D","P",AK346,"T",AJ346,$H$13)</f>
        <v>1199.2118980226221</v>
      </c>
      <c r="AP346">
        <f t="shared" si="150"/>
        <v>304.29999999999995</v>
      </c>
      <c r="AQ346">
        <f t="shared" si="151"/>
        <v>298.29999999999995</v>
      </c>
      <c r="AR346" cm="1">
        <f t="array" ref="AR346">[2]!PropsSI("P","T",AP346,"Q",0,$H$13)</f>
        <v>795966.25063222519</v>
      </c>
      <c r="AS346" cm="1">
        <f t="array" ref="AS346">[2]!PropsSI("H","P",AR346,"T",AQ346,$H$13)</f>
        <v>234763.33350737888</v>
      </c>
      <c r="AT346" cm="1">
        <f t="array" ref="AT346">[2]!PropsSI("S","P",AR346,"T",AQ346,$H$13)</f>
        <v>1120.2878483222992</v>
      </c>
      <c r="AU346" cm="1">
        <f t="array" ref="AU346">[2]!PropsSI("D","P",AR346,"T",AQ346,$H$13)</f>
        <v>1206.9205244299776</v>
      </c>
      <c r="AW346">
        <f t="shared" si="152"/>
        <v>260.14999999999998</v>
      </c>
      <c r="AX346">
        <f t="shared" si="153"/>
        <v>260.14999999999998</v>
      </c>
      <c r="AY346" cm="1">
        <f t="array" ref="AY346">[2]!PropsSI("P","T",AW346,"Q",0,$H$13)</f>
        <v>177916.45421566669</v>
      </c>
      <c r="AZ346">
        <f t="shared" si="154"/>
        <v>234763.33350737888</v>
      </c>
      <c r="BA346" cm="1">
        <f t="array" ref="BA346">[2]!PropsSI("S","P",AY346,"H",AZ346,$H$13)</f>
        <v>1135.5650738293771</v>
      </c>
      <c r="BB346" cm="1">
        <f t="array" ref="BB346">[2]!PropsSI("D","P",AY346,"H",AZ346,$H$13)</f>
        <v>35.130591431279434</v>
      </c>
      <c r="BD346">
        <f t="shared" si="155"/>
        <v>258.14999999999998</v>
      </c>
      <c r="BE346">
        <f t="shared" si="156"/>
        <v>260.14999999999998</v>
      </c>
      <c r="BF346" cm="1">
        <f t="array" ref="BF346">[2]!PropsSI("P","T",BD346,"Q",1,$H$13)</f>
        <v>163940.08425461562</v>
      </c>
      <c r="BG346" cm="1">
        <f t="array" ref="BG346">[2]!PropsSI("H","P",BF346,"T",BE346,$H$13)</f>
        <v>391296.02083444159</v>
      </c>
      <c r="BH346" cm="1">
        <f t="array" ref="BH346">[2]!PropsSI("S","P",BF346,"T",BE346,$H$13)</f>
        <v>1743.5316928918351</v>
      </c>
      <c r="BI346" cm="1">
        <f t="array" ref="BI346">[2]!PropsSI("D","P",BF346,"T",BE346,$H$13)</f>
        <v>8.2063862576342004</v>
      </c>
      <c r="BJ346">
        <f t="shared" si="157"/>
        <v>156.53268732706272</v>
      </c>
      <c r="BK346">
        <f t="shared" si="158"/>
        <v>36.942254056773322</v>
      </c>
      <c r="BL346">
        <f t="shared" si="159"/>
        <v>-193.47494138383604</v>
      </c>
      <c r="BM346">
        <f t="shared" si="160"/>
        <v>4.2372262149056015</v>
      </c>
      <c r="BN346">
        <f t="shared" si="161"/>
        <v>5.4750795334040321</v>
      </c>
      <c r="BO346">
        <f t="shared" si="162"/>
        <v>0.77391135399108668</v>
      </c>
      <c r="BP346">
        <f t="shared" si="163"/>
        <v>5.4290340232841485</v>
      </c>
      <c r="BR346">
        <f t="shared" si="164"/>
        <v>9.8637994732266776</v>
      </c>
      <c r="BS346">
        <f t="shared" si="165"/>
        <v>1.9426205073660319</v>
      </c>
      <c r="BT346">
        <f t="shared" si="166"/>
        <v>46.622892176784767</v>
      </c>
      <c r="BW346">
        <f t="shared" si="167"/>
        <v>1.5385554418338974</v>
      </c>
    </row>
    <row r="347" spans="1:75" x14ac:dyDescent="0.3">
      <c r="A347">
        <v>347</v>
      </c>
      <c r="B347" s="76">
        <v>45638</v>
      </c>
      <c r="C347">
        <v>15.16</v>
      </c>
      <c r="D347">
        <v>16.95</v>
      </c>
      <c r="E347">
        <v>46.80605353</v>
      </c>
      <c r="F347">
        <v>33.4</v>
      </c>
      <c r="J347">
        <v>347</v>
      </c>
      <c r="K347">
        <v>16.95</v>
      </c>
      <c r="L347">
        <f t="shared" si="140"/>
        <v>305.09999999999997</v>
      </c>
      <c r="N347">
        <f t="shared" si="141"/>
        <v>256.14999999999998</v>
      </c>
      <c r="O347">
        <f t="shared" si="142"/>
        <v>266.14999999999998</v>
      </c>
      <c r="P347" cm="1">
        <f t="array" ref="P347">[2]!PropsSI("P","T",N347,"Q",0,$H$13)</f>
        <v>150836.68187834125</v>
      </c>
      <c r="Q347" cm="1">
        <f t="array" ref="Q347">[2]!PropsSI("H","P",P347,"T",O347,$H$13)</f>
        <v>396664.53307498101</v>
      </c>
      <c r="R347" cm="1">
        <f t="array" ref="R347">[2]!PropsSI("S","P",P347,"T",O347,$H$13)</f>
        <v>1770.3653899981227</v>
      </c>
      <c r="S347" cm="1">
        <f t="array" ref="S347">[2]!PropsSI("D","P",P347,"T",O347,$H$13)</f>
        <v>7.305276664307832</v>
      </c>
      <c r="U347">
        <f t="shared" si="143"/>
        <v>305.09999999999997</v>
      </c>
      <c r="V347" cm="1">
        <f t="array" ref="V347">[2]!PropsSI("T","P",W347,"S",Y347,$H$13)</f>
        <v>322.07942488516869</v>
      </c>
      <c r="W347" cm="1">
        <f t="array" ref="W347">[2]!PropsSI("P","T",U347,"Q",1,$H$13)</f>
        <v>814271.98927343125</v>
      </c>
      <c r="X347" cm="1">
        <f t="array" ref="X347">[2]!PropsSI("H","P",W347,"S",Y347,$H$13)</f>
        <v>433478.54257623065</v>
      </c>
      <c r="Y347">
        <f t="shared" si="144"/>
        <v>1770.3653899981227</v>
      </c>
      <c r="Z347" cm="1">
        <f t="array" ref="Z347">[2]!PropsSI("D","P",W347,"S",Y347,$H$13)</f>
        <v>35.967064905246275</v>
      </c>
      <c r="AB347">
        <f t="shared" si="145"/>
        <v>305.09999999999997</v>
      </c>
      <c r="AC347" cm="1">
        <f t="array" ref="AC347">[2]!PropsSI("T","P",AD347,"H",AE347,$H$13)</f>
        <v>322.07942488516869</v>
      </c>
      <c r="AD347">
        <f t="shared" si="146"/>
        <v>814271.98927343125</v>
      </c>
      <c r="AE347">
        <f t="shared" si="147"/>
        <v>433478.54257623065</v>
      </c>
      <c r="AF347" cm="1">
        <f t="array" ref="AF347">[2]!PropsSI("S","P",AD347,"H",AE347,$H$13)</f>
        <v>1770.3653899981221</v>
      </c>
      <c r="AG347" cm="1">
        <f t="array" ref="AG347">[2]!PropsSI("D","P",AD347,"H",AE347,$H$13)</f>
        <v>35.967064905246275</v>
      </c>
      <c r="AI347">
        <f t="shared" si="148"/>
        <v>305.09999999999997</v>
      </c>
      <c r="AJ347">
        <f t="shared" si="149"/>
        <v>300.09999999999997</v>
      </c>
      <c r="AK347" cm="1">
        <f t="array" ref="AK347">[2]!PropsSI("P","T",AI347,"Q",0,$H$13)</f>
        <v>814271.98927343125</v>
      </c>
      <c r="AL347" cm="1">
        <f t="array" ref="AL347">[2]!PropsSI("H","P",AK347,"T",AJ347,$H$13)</f>
        <v>237333.3516509138</v>
      </c>
      <c r="AM347" cm="1">
        <f t="array" ref="AM347">[2]!PropsSI("S","P",AK347,"T",AJ347,$H$13)</f>
        <v>1128.8266453081867</v>
      </c>
      <c r="AN347" cm="1">
        <f t="array" ref="AN347">[2]!PropsSI("D","P",AK347,"T",AJ347,$H$13)</f>
        <v>1199.9735855204328</v>
      </c>
      <c r="AP347">
        <f t="shared" si="150"/>
        <v>304.09999999999997</v>
      </c>
      <c r="AQ347">
        <f t="shared" si="151"/>
        <v>298.09999999999997</v>
      </c>
      <c r="AR347" cm="1">
        <f t="array" ref="AR347">[2]!PropsSI("P","T",AP347,"Q",0,$H$13)</f>
        <v>791438.59738065326</v>
      </c>
      <c r="AS347" cm="1">
        <f t="array" ref="AS347">[2]!PropsSI("H","P",AR347,"T",AQ347,$H$13)</f>
        <v>234478.52417499412</v>
      </c>
      <c r="AT347" cm="1">
        <f t="array" ref="AT347">[2]!PropsSI("S","P",AR347,"T",AQ347,$H$13)</f>
        <v>1119.3453295715237</v>
      </c>
      <c r="AU347" cm="1">
        <f t="array" ref="AU347">[2]!PropsSI("D","P",AR347,"T",AQ347,$H$13)</f>
        <v>1207.6712906856294</v>
      </c>
      <c r="AW347">
        <f t="shared" si="152"/>
        <v>260.14999999999998</v>
      </c>
      <c r="AX347">
        <f t="shared" si="153"/>
        <v>260.14999999999998</v>
      </c>
      <c r="AY347" cm="1">
        <f t="array" ref="AY347">[2]!PropsSI("P","T",AW347,"Q",0,$H$13)</f>
        <v>177916.45421566669</v>
      </c>
      <c r="AZ347">
        <f t="shared" si="154"/>
        <v>234478.52417499412</v>
      </c>
      <c r="BA347" cm="1">
        <f t="array" ref="BA347">[2]!PropsSI("S","P",AY347,"H",AZ347,$H$13)</f>
        <v>1134.4702849291859</v>
      </c>
      <c r="BB347" cm="1">
        <f t="array" ref="BB347">[2]!PropsSI("D","P",AY347,"H",AZ347,$H$13)</f>
        <v>35.318918931881718</v>
      </c>
      <c r="BD347">
        <f t="shared" si="155"/>
        <v>258.14999999999998</v>
      </c>
      <c r="BE347">
        <f t="shared" si="156"/>
        <v>260.14999999999998</v>
      </c>
      <c r="BF347" cm="1">
        <f t="array" ref="BF347">[2]!PropsSI("P","T",BD347,"Q",1,$H$13)</f>
        <v>163940.08425461562</v>
      </c>
      <c r="BG347" cm="1">
        <f t="array" ref="BG347">[2]!PropsSI("H","P",BF347,"T",BE347,$H$13)</f>
        <v>391296.02083444159</v>
      </c>
      <c r="BH347" cm="1">
        <f t="array" ref="BH347">[2]!PropsSI("S","P",BF347,"T",BE347,$H$13)</f>
        <v>1743.5316928918351</v>
      </c>
      <c r="BI347" cm="1">
        <f t="array" ref="BI347">[2]!PropsSI("D","P",BF347,"T",BE347,$H$13)</f>
        <v>8.2063862576342004</v>
      </c>
      <c r="BJ347">
        <f t="shared" si="157"/>
        <v>156.81749665944747</v>
      </c>
      <c r="BK347">
        <f t="shared" si="158"/>
        <v>36.814009501249643</v>
      </c>
      <c r="BL347">
        <f t="shared" si="159"/>
        <v>-193.63150616069711</v>
      </c>
      <c r="BM347">
        <f t="shared" si="160"/>
        <v>4.25972337118358</v>
      </c>
      <c r="BN347">
        <f t="shared" si="161"/>
        <v>5.4984025559105438</v>
      </c>
      <c r="BO347">
        <f t="shared" si="162"/>
        <v>0.77472017151682759</v>
      </c>
      <c r="BP347">
        <f t="shared" si="163"/>
        <v>5.3983684812835513</v>
      </c>
      <c r="BR347">
        <f t="shared" si="164"/>
        <v>9.9920440287503567</v>
      </c>
      <c r="BS347">
        <f t="shared" si="165"/>
        <v>1.9678775601066676</v>
      </c>
      <c r="BT347">
        <f t="shared" si="166"/>
        <v>47.229061442560024</v>
      </c>
      <c r="BW347">
        <f t="shared" si="167"/>
        <v>1.558559027604481</v>
      </c>
    </row>
    <row r="348" spans="1:75" x14ac:dyDescent="0.3">
      <c r="A348">
        <v>348</v>
      </c>
      <c r="B348" s="76">
        <v>45639</v>
      </c>
      <c r="C348">
        <v>15.78</v>
      </c>
      <c r="D348">
        <v>17.940000000000001</v>
      </c>
      <c r="E348">
        <v>46.80605353</v>
      </c>
      <c r="F348">
        <v>33.4</v>
      </c>
      <c r="J348">
        <v>348</v>
      </c>
      <c r="K348">
        <v>17.940000000000001</v>
      </c>
      <c r="L348">
        <f t="shared" si="140"/>
        <v>306.08999999999997</v>
      </c>
      <c r="N348">
        <f t="shared" si="141"/>
        <v>256.14999999999998</v>
      </c>
      <c r="O348">
        <f t="shared" si="142"/>
        <v>266.14999999999998</v>
      </c>
      <c r="P348" cm="1">
        <f t="array" ref="P348">[2]!PropsSI("P","T",N348,"Q",0,$H$13)</f>
        <v>150836.68187834125</v>
      </c>
      <c r="Q348" cm="1">
        <f t="array" ref="Q348">[2]!PropsSI("H","P",P348,"T",O348,$H$13)</f>
        <v>396664.53307498101</v>
      </c>
      <c r="R348" cm="1">
        <f t="array" ref="R348">[2]!PropsSI("S","P",P348,"T",O348,$H$13)</f>
        <v>1770.3653899981227</v>
      </c>
      <c r="S348" cm="1">
        <f t="array" ref="S348">[2]!PropsSI("D","P",P348,"T",O348,$H$13)</f>
        <v>7.305276664307832</v>
      </c>
      <c r="U348">
        <f t="shared" si="143"/>
        <v>306.08999999999997</v>
      </c>
      <c r="V348" cm="1">
        <f t="array" ref="V348">[2]!PropsSI("T","P",W348,"S",Y348,$H$13)</f>
        <v>323.12986546572409</v>
      </c>
      <c r="W348" cm="1">
        <f t="array" ref="W348">[2]!PropsSI("P","T",U348,"Q",1,$H$13)</f>
        <v>837361.57881128299</v>
      </c>
      <c r="X348" cm="1">
        <f t="array" ref="X348">[2]!PropsSI("H","P",W348,"S",Y348,$H$13)</f>
        <v>434111.69120593322</v>
      </c>
      <c r="Y348">
        <f t="shared" si="144"/>
        <v>1770.3653899981227</v>
      </c>
      <c r="Z348" cm="1">
        <f t="array" ref="Z348">[2]!PropsSI("D","P",W348,"S",Y348,$H$13)</f>
        <v>36.973601856841917</v>
      </c>
      <c r="AB348">
        <f t="shared" si="145"/>
        <v>306.08999999999997</v>
      </c>
      <c r="AC348" cm="1">
        <f t="array" ref="AC348">[2]!PropsSI("T","P",AD348,"H",AE348,$H$13)</f>
        <v>323.12986546572404</v>
      </c>
      <c r="AD348">
        <f t="shared" si="146"/>
        <v>837361.57881128299</v>
      </c>
      <c r="AE348">
        <f t="shared" si="147"/>
        <v>434111.69120593322</v>
      </c>
      <c r="AF348" cm="1">
        <f t="array" ref="AF348">[2]!PropsSI("S","P",AD348,"H",AE348,$H$13)</f>
        <v>1770.3653899981225</v>
      </c>
      <c r="AG348" cm="1">
        <f t="array" ref="AG348">[2]!PropsSI("D","P",AD348,"H",AE348,$H$13)</f>
        <v>36.973601856841917</v>
      </c>
      <c r="AI348">
        <f t="shared" si="148"/>
        <v>306.08999999999997</v>
      </c>
      <c r="AJ348">
        <f t="shared" si="149"/>
        <v>301.08999999999997</v>
      </c>
      <c r="AK348" cm="1">
        <f t="array" ref="AK348">[2]!PropsSI("P","T",AI348,"Q",0,$H$13)</f>
        <v>837361.57881128299</v>
      </c>
      <c r="AL348" cm="1">
        <f t="array" ref="AL348">[2]!PropsSI("H","P",AK348,"T",AJ348,$H$13)</f>
        <v>238752.70664494811</v>
      </c>
      <c r="AM348" cm="1">
        <f t="array" ref="AM348">[2]!PropsSI("S","P",AK348,"T",AJ348,$H$13)</f>
        <v>1133.4843512455475</v>
      </c>
      <c r="AN348" cm="1">
        <f t="array" ref="AN348">[2]!PropsSI("D","P",AK348,"T",AJ348,$H$13)</f>
        <v>1196.1933563816162</v>
      </c>
      <c r="AP348">
        <f t="shared" si="150"/>
        <v>305.08999999999997</v>
      </c>
      <c r="AQ348">
        <f t="shared" si="151"/>
        <v>299.08999999999997</v>
      </c>
      <c r="AR348" cm="1">
        <f t="array" ref="AR348">[2]!PropsSI("P","T",AP348,"Q",0,$H$13)</f>
        <v>814041.23179694521</v>
      </c>
      <c r="AS348" cm="1">
        <f t="array" ref="AS348">[2]!PropsSI("H","P",AR348,"T",AQ348,$H$13)</f>
        <v>235889.83717110212</v>
      </c>
      <c r="AT348" cm="1">
        <f t="array" ref="AT348">[2]!PropsSI("S","P",AR348,"T",AQ348,$H$13)</f>
        <v>1124.0090663025267</v>
      </c>
      <c r="AU348" cm="1">
        <f t="array" ref="AU348">[2]!PropsSI("D","P",AR348,"T",AQ348,$H$13)</f>
        <v>1203.9456529384001</v>
      </c>
      <c r="AW348">
        <f t="shared" si="152"/>
        <v>260.14999999999998</v>
      </c>
      <c r="AX348">
        <f t="shared" si="153"/>
        <v>260.14999999999998</v>
      </c>
      <c r="AY348" cm="1">
        <f t="array" ref="AY348">[2]!PropsSI("P","T",AW348,"Q",0,$H$13)</f>
        <v>177916.45421566669</v>
      </c>
      <c r="AZ348">
        <f t="shared" si="154"/>
        <v>235889.83717110212</v>
      </c>
      <c r="BA348" cm="1">
        <f t="array" ref="BA348">[2]!PropsSI("S","P",AY348,"H",AZ348,$H$13)</f>
        <v>1139.8952820312734</v>
      </c>
      <c r="BB348" cm="1">
        <f t="array" ref="BB348">[2]!PropsSI("D","P",AY348,"H",AZ348,$H$13)</f>
        <v>34.404976846466496</v>
      </c>
      <c r="BD348">
        <f t="shared" si="155"/>
        <v>258.14999999999998</v>
      </c>
      <c r="BE348">
        <f t="shared" si="156"/>
        <v>260.14999999999998</v>
      </c>
      <c r="BF348" cm="1">
        <f t="array" ref="BF348">[2]!PropsSI("P","T",BD348,"Q",1,$H$13)</f>
        <v>163940.08425461562</v>
      </c>
      <c r="BG348" cm="1">
        <f t="array" ref="BG348">[2]!PropsSI("H","P",BF348,"T",BE348,$H$13)</f>
        <v>391296.02083444159</v>
      </c>
      <c r="BH348" cm="1">
        <f t="array" ref="BH348">[2]!PropsSI("S","P",BF348,"T",BE348,$H$13)</f>
        <v>1743.5316928918351</v>
      </c>
      <c r="BI348" cm="1">
        <f t="array" ref="BI348">[2]!PropsSI("D","P",BF348,"T",BE348,$H$13)</f>
        <v>8.2063862576342004</v>
      </c>
      <c r="BJ348">
        <f t="shared" si="157"/>
        <v>155.40618366333948</v>
      </c>
      <c r="BK348">
        <f t="shared" si="158"/>
        <v>37.447158130952218</v>
      </c>
      <c r="BL348">
        <f t="shared" si="159"/>
        <v>-192.85334179429168</v>
      </c>
      <c r="BM348">
        <f t="shared" si="160"/>
        <v>4.1500127491620615</v>
      </c>
      <c r="BN348">
        <f t="shared" si="161"/>
        <v>5.3848560700876096</v>
      </c>
      <c r="BO348">
        <f t="shared" si="162"/>
        <v>0.77068220489959027</v>
      </c>
      <c r="BP348">
        <f t="shared" si="163"/>
        <v>5.5514452345661178</v>
      </c>
      <c r="BR348">
        <f t="shared" si="164"/>
        <v>9.3588953990477819</v>
      </c>
      <c r="BS348">
        <f t="shared" si="165"/>
        <v>1.8431824549791327</v>
      </c>
      <c r="BT348">
        <f t="shared" si="166"/>
        <v>44.236378919499188</v>
      </c>
      <c r="BW348">
        <f t="shared" si="167"/>
        <v>1.4598005043434732</v>
      </c>
    </row>
    <row r="349" spans="1:75" x14ac:dyDescent="0.3">
      <c r="A349">
        <v>349</v>
      </c>
      <c r="B349" s="76">
        <v>45640</v>
      </c>
      <c r="C349">
        <v>15.71</v>
      </c>
      <c r="D349">
        <v>16.920000000000002</v>
      </c>
      <c r="E349">
        <v>46.80605353</v>
      </c>
      <c r="F349">
        <v>33.4</v>
      </c>
      <c r="J349">
        <v>349</v>
      </c>
      <c r="K349">
        <v>16.920000000000002</v>
      </c>
      <c r="L349">
        <f t="shared" si="140"/>
        <v>305.07</v>
      </c>
      <c r="N349">
        <f t="shared" si="141"/>
        <v>256.14999999999998</v>
      </c>
      <c r="O349">
        <f t="shared" si="142"/>
        <v>266.14999999999998</v>
      </c>
      <c r="P349" cm="1">
        <f t="array" ref="P349">[2]!PropsSI("P","T",N349,"Q",0,$H$13)</f>
        <v>150836.68187834125</v>
      </c>
      <c r="Q349" cm="1">
        <f t="array" ref="Q349">[2]!PropsSI("H","P",P349,"T",O349,$H$13)</f>
        <v>396664.53307498101</v>
      </c>
      <c r="R349" cm="1">
        <f t="array" ref="R349">[2]!PropsSI("S","P",P349,"T",O349,$H$13)</f>
        <v>1770.3653899981227</v>
      </c>
      <c r="S349" cm="1">
        <f t="array" ref="S349">[2]!PropsSI("D","P",P349,"T",O349,$H$13)</f>
        <v>7.305276664307832</v>
      </c>
      <c r="U349">
        <f t="shared" si="143"/>
        <v>305.07</v>
      </c>
      <c r="V349" cm="1">
        <f t="array" ref="V349">[2]!PropsSI("T","P",W349,"S",Y349,$H$13)</f>
        <v>322.04756745991324</v>
      </c>
      <c r="W349" cm="1">
        <f t="array" ref="W349">[2]!PropsSI("P","T",U349,"Q",1,$H$13)</f>
        <v>813579.86438781559</v>
      </c>
      <c r="X349" cm="1">
        <f t="array" ref="X349">[2]!PropsSI("H","P",W349,"S",Y349,$H$13)</f>
        <v>433459.29121083289</v>
      </c>
      <c r="Y349">
        <f t="shared" si="144"/>
        <v>1770.3653899981227</v>
      </c>
      <c r="Z349" cm="1">
        <f t="array" ref="Z349">[2]!PropsSI("D","P",W349,"S",Y349,$H$13)</f>
        <v>35.936918442900136</v>
      </c>
      <c r="AB349">
        <f t="shared" si="145"/>
        <v>305.07</v>
      </c>
      <c r="AC349" cm="1">
        <f t="array" ref="AC349">[2]!PropsSI("T","P",AD349,"H",AE349,$H$13)</f>
        <v>322.04756745991313</v>
      </c>
      <c r="AD349">
        <f t="shared" si="146"/>
        <v>813579.86438781559</v>
      </c>
      <c r="AE349">
        <f t="shared" si="147"/>
        <v>433459.29121083289</v>
      </c>
      <c r="AF349" cm="1">
        <f t="array" ref="AF349">[2]!PropsSI("S","P",AD349,"H",AE349,$H$13)</f>
        <v>1770.3653899981218</v>
      </c>
      <c r="AG349" cm="1">
        <f t="array" ref="AG349">[2]!PropsSI("D","P",AD349,"H",AE349,$H$13)</f>
        <v>35.936918442900158</v>
      </c>
      <c r="AI349">
        <f t="shared" si="148"/>
        <v>305.07</v>
      </c>
      <c r="AJ349">
        <f t="shared" si="149"/>
        <v>300.07</v>
      </c>
      <c r="AK349" cm="1">
        <f t="array" ref="AK349">[2]!PropsSI("P","T",AI349,"Q",0,$H$13)</f>
        <v>813579.86438781559</v>
      </c>
      <c r="AL349" cm="1">
        <f t="array" ref="AL349">[2]!PropsSI("H","P",AK349,"T",AJ349,$H$13)</f>
        <v>237290.40201707909</v>
      </c>
      <c r="AM349" cm="1">
        <f t="array" ref="AM349">[2]!PropsSI("S","P",AK349,"T",AJ349,$H$13)</f>
        <v>1128.6854423895347</v>
      </c>
      <c r="AN349" cm="1">
        <f t="array" ref="AN349">[2]!PropsSI("D","P",AK349,"T",AJ349,$H$13)</f>
        <v>1200.0877521899392</v>
      </c>
      <c r="AP349">
        <f t="shared" si="150"/>
        <v>304.07</v>
      </c>
      <c r="AQ349">
        <f t="shared" si="151"/>
        <v>298.07</v>
      </c>
      <c r="AR349" cm="1">
        <f t="array" ref="AR349">[2]!PropsSI("P","T",AP349,"Q",0,$H$13)</f>
        <v>790761.12429902679</v>
      </c>
      <c r="AS349" cm="1">
        <f t="array" ref="AS349">[2]!PropsSI("H","P",AR349,"T",AQ349,$H$13)</f>
        <v>234435.81599714101</v>
      </c>
      <c r="AT349" cm="1">
        <f t="array" ref="AT349">[2]!PropsSI("S","P",AR349,"T",AQ349,$H$13)</f>
        <v>1119.2039362465946</v>
      </c>
      <c r="AU349" cm="1">
        <f t="array" ref="AU349">[2]!PropsSI("D","P",AR349,"T",AQ349,$H$13)</f>
        <v>1207.7838238026256</v>
      </c>
      <c r="AW349">
        <f t="shared" si="152"/>
        <v>260.14999999999998</v>
      </c>
      <c r="AX349">
        <f t="shared" si="153"/>
        <v>260.14999999999998</v>
      </c>
      <c r="AY349" cm="1">
        <f t="array" ref="AY349">[2]!PropsSI("P","T",AW349,"Q",0,$H$13)</f>
        <v>177916.45421566669</v>
      </c>
      <c r="AZ349">
        <f t="shared" si="154"/>
        <v>234435.81599714101</v>
      </c>
      <c r="BA349" cm="1">
        <f t="array" ref="BA349">[2]!PropsSI("S","P",AY349,"H",AZ349,$H$13)</f>
        <v>1134.3061174186994</v>
      </c>
      <c r="BB349" cm="1">
        <f t="array" ref="BB349">[2]!PropsSI("D","P",AY349,"H",AZ349,$H$13)</f>
        <v>35.347333546243355</v>
      </c>
      <c r="BD349">
        <f t="shared" si="155"/>
        <v>258.14999999999998</v>
      </c>
      <c r="BE349">
        <f t="shared" si="156"/>
        <v>260.14999999999998</v>
      </c>
      <c r="BF349" cm="1">
        <f t="array" ref="BF349">[2]!PropsSI("P","T",BD349,"Q",1,$H$13)</f>
        <v>163940.08425461562</v>
      </c>
      <c r="BG349" cm="1">
        <f t="array" ref="BG349">[2]!PropsSI("H","P",BF349,"T",BE349,$H$13)</f>
        <v>391296.02083444159</v>
      </c>
      <c r="BH349" cm="1">
        <f t="array" ref="BH349">[2]!PropsSI("S","P",BF349,"T",BE349,$H$13)</f>
        <v>1743.5316928918351</v>
      </c>
      <c r="BI349" cm="1">
        <f t="array" ref="BI349">[2]!PropsSI("D","P",BF349,"T",BE349,$H$13)</f>
        <v>8.2063862576342004</v>
      </c>
      <c r="BJ349">
        <f t="shared" si="157"/>
        <v>156.86020483730059</v>
      </c>
      <c r="BK349">
        <f t="shared" si="158"/>
        <v>36.794758135851879</v>
      </c>
      <c r="BL349">
        <f t="shared" si="159"/>
        <v>-193.65496297315246</v>
      </c>
      <c r="BM349">
        <f t="shared" si="160"/>
        <v>4.2631128123780213</v>
      </c>
      <c r="BN349">
        <f t="shared" si="161"/>
        <v>5.501918158567773</v>
      </c>
      <c r="BO349">
        <f t="shared" si="162"/>
        <v>0.77484118983837624</v>
      </c>
      <c r="BP349">
        <f t="shared" si="163"/>
        <v>5.3937799098764065</v>
      </c>
      <c r="BR349">
        <f t="shared" si="164"/>
        <v>10.011295394148121</v>
      </c>
      <c r="BS349">
        <f t="shared" si="165"/>
        <v>1.9716690095697271</v>
      </c>
      <c r="BT349">
        <f t="shared" si="166"/>
        <v>47.320056229673455</v>
      </c>
      <c r="BW349">
        <f t="shared" si="167"/>
        <v>1.5615618555792241</v>
      </c>
    </row>
    <row r="350" spans="1:75" x14ac:dyDescent="0.3">
      <c r="A350">
        <v>350</v>
      </c>
      <c r="B350" s="76">
        <v>45641</v>
      </c>
      <c r="C350">
        <v>15.02</v>
      </c>
      <c r="D350">
        <v>16.13</v>
      </c>
      <c r="E350">
        <v>46.80605353</v>
      </c>
      <c r="F350">
        <v>33.4</v>
      </c>
      <c r="J350">
        <v>350</v>
      </c>
      <c r="K350">
        <v>16.13</v>
      </c>
      <c r="L350">
        <f t="shared" si="140"/>
        <v>304.27999999999997</v>
      </c>
      <c r="N350">
        <f t="shared" si="141"/>
        <v>256.14999999999998</v>
      </c>
      <c r="O350">
        <f t="shared" si="142"/>
        <v>266.14999999999998</v>
      </c>
      <c r="P350" cm="1">
        <f t="array" ref="P350">[2]!PropsSI("P","T",N350,"Q",0,$H$13)</f>
        <v>150836.68187834125</v>
      </c>
      <c r="Q350" cm="1">
        <f t="array" ref="Q350">[2]!PropsSI("H","P",P350,"T",O350,$H$13)</f>
        <v>396664.53307498101</v>
      </c>
      <c r="R350" cm="1">
        <f t="array" ref="R350">[2]!PropsSI("S","P",P350,"T",O350,$H$13)</f>
        <v>1770.3653899981227</v>
      </c>
      <c r="S350" cm="1">
        <f t="array" ref="S350">[2]!PropsSI("D","P",P350,"T",O350,$H$13)</f>
        <v>7.305276664307832</v>
      </c>
      <c r="U350">
        <f t="shared" si="143"/>
        <v>304.27999999999997</v>
      </c>
      <c r="V350" cm="1">
        <f t="array" ref="V350">[2]!PropsSI("T","P",W350,"S",Y350,$H$13)</f>
        <v>321.2080891965756</v>
      </c>
      <c r="W350" cm="1">
        <f t="array" ref="W350">[2]!PropsSI("P","T",U350,"Q",1,$H$13)</f>
        <v>795512.6105876707</v>
      </c>
      <c r="X350" cm="1">
        <f t="array" ref="X350">[2]!PropsSI("H","P",W350,"S",Y350,$H$13)</f>
        <v>432950.95830803376</v>
      </c>
      <c r="Y350">
        <f t="shared" si="144"/>
        <v>1770.3653899981227</v>
      </c>
      <c r="Z350" cm="1">
        <f t="array" ref="Z350">[2]!PropsSI("D","P",W350,"S",Y350,$H$13)</f>
        <v>35.15048128848084</v>
      </c>
      <c r="AB350">
        <f t="shared" si="145"/>
        <v>304.27999999999997</v>
      </c>
      <c r="AC350" cm="1">
        <f t="array" ref="AC350">[2]!PropsSI("T","P",AD350,"H",AE350,$H$13)</f>
        <v>321.20808919657554</v>
      </c>
      <c r="AD350">
        <f t="shared" si="146"/>
        <v>795512.6105876707</v>
      </c>
      <c r="AE350">
        <f t="shared" si="147"/>
        <v>432950.95830803376</v>
      </c>
      <c r="AF350" cm="1">
        <f t="array" ref="AF350">[2]!PropsSI("S","P",AD350,"H",AE350,$H$13)</f>
        <v>1770.3653899981225</v>
      </c>
      <c r="AG350" cm="1">
        <f t="array" ref="AG350">[2]!PropsSI("D","P",AD350,"H",AE350,$H$13)</f>
        <v>35.15048128848084</v>
      </c>
      <c r="AI350">
        <f t="shared" si="148"/>
        <v>304.27999999999997</v>
      </c>
      <c r="AJ350">
        <f t="shared" si="149"/>
        <v>299.27999999999997</v>
      </c>
      <c r="AK350" cm="1">
        <f t="array" ref="AK350">[2]!PropsSI("P","T",AI350,"Q",0,$H$13)</f>
        <v>795512.6105876707</v>
      </c>
      <c r="AL350" cm="1">
        <f t="array" ref="AL350">[2]!PropsSI("H","P",AK350,"T",AJ350,$H$13)</f>
        <v>236160.67622171293</v>
      </c>
      <c r="AM350" cm="1">
        <f t="array" ref="AM350">[2]!PropsSI("S","P",AK350,"T",AJ350,$H$13)</f>
        <v>1124.9657802259583</v>
      </c>
      <c r="AN350" cm="1">
        <f t="array" ref="AN350">[2]!PropsSI("D","P",AK350,"T",AJ350,$H$13)</f>
        <v>1203.0860869014477</v>
      </c>
      <c r="AP350">
        <f t="shared" si="150"/>
        <v>303.27999999999997</v>
      </c>
      <c r="AQ350">
        <f t="shared" si="151"/>
        <v>297.27999999999997</v>
      </c>
      <c r="AR350" cm="1">
        <f t="array" ref="AR350">[2]!PropsSI("P","T",AP350,"Q",0,$H$13)</f>
        <v>773077.50058686768</v>
      </c>
      <c r="AS350" cm="1">
        <f t="array" ref="AS350">[2]!PropsSI("H","P",AR350,"T",AQ350,$H$13)</f>
        <v>233312.40201035683</v>
      </c>
      <c r="AT350" cm="1">
        <f t="array" ref="AT350">[2]!PropsSI("S","P",AR350,"T",AQ350,$H$13)</f>
        <v>1115.4790999502798</v>
      </c>
      <c r="AU350" cm="1">
        <f t="array" ref="AU350">[2]!PropsSI("D","P",AR350,"T",AQ350,$H$13)</f>
        <v>1210.739571793385</v>
      </c>
      <c r="AW350">
        <f t="shared" si="152"/>
        <v>260.14999999999998</v>
      </c>
      <c r="AX350">
        <f t="shared" si="153"/>
        <v>260.14999999999998</v>
      </c>
      <c r="AY350" cm="1">
        <f t="array" ref="AY350">[2]!PropsSI("P","T",AW350,"Q",0,$H$13)</f>
        <v>177916.45421566669</v>
      </c>
      <c r="AZ350">
        <f t="shared" si="154"/>
        <v>233312.40201035683</v>
      </c>
      <c r="BA350" cm="1">
        <f t="array" ref="BA350">[2]!PropsSI("S","P",AY350,"H",AZ350,$H$13)</f>
        <v>1129.9877857378069</v>
      </c>
      <c r="BB350" cm="1">
        <f t="array" ref="BB350">[2]!PropsSI("D","P",AY350,"H",AZ350,$H$13)</f>
        <v>36.111537226103174</v>
      </c>
      <c r="BD350">
        <f t="shared" si="155"/>
        <v>258.14999999999998</v>
      </c>
      <c r="BE350">
        <f t="shared" si="156"/>
        <v>260.14999999999998</v>
      </c>
      <c r="BF350" cm="1">
        <f t="array" ref="BF350">[2]!PropsSI("P","T",BD350,"Q",1,$H$13)</f>
        <v>163940.08425461562</v>
      </c>
      <c r="BG350" cm="1">
        <f t="array" ref="BG350">[2]!PropsSI("H","P",BF350,"T",BE350,$H$13)</f>
        <v>391296.02083444159</v>
      </c>
      <c r="BH350" cm="1">
        <f t="array" ref="BH350">[2]!PropsSI("S","P",BF350,"T",BE350,$H$13)</f>
        <v>1743.5316928918351</v>
      </c>
      <c r="BI350" cm="1">
        <f t="array" ref="BI350">[2]!PropsSI("D","P",BF350,"T",BE350,$H$13)</f>
        <v>8.2063862576342004</v>
      </c>
      <c r="BJ350">
        <f t="shared" si="157"/>
        <v>157.98361882408474</v>
      </c>
      <c r="BK350">
        <f t="shared" si="158"/>
        <v>36.286425233052753</v>
      </c>
      <c r="BL350">
        <f t="shared" si="159"/>
        <v>-194.27004405713751</v>
      </c>
      <c r="BM350">
        <f t="shared" si="160"/>
        <v>4.353793954885913</v>
      </c>
      <c r="BN350">
        <f t="shared" si="161"/>
        <v>5.5961413396921742</v>
      </c>
      <c r="BO350">
        <f t="shared" si="162"/>
        <v>0.77799928390039574</v>
      </c>
      <c r="BP350">
        <f t="shared" si="163"/>
        <v>5.2739996709109453</v>
      </c>
      <c r="BR350">
        <f t="shared" si="164"/>
        <v>10.519628296947246</v>
      </c>
      <c r="BS350">
        <f t="shared" si="165"/>
        <v>2.0717823507043329</v>
      </c>
      <c r="BT350">
        <f t="shared" si="166"/>
        <v>49.72277641690399</v>
      </c>
      <c r="BW350">
        <f t="shared" si="167"/>
        <v>1.6408516217578317</v>
      </c>
    </row>
    <row r="351" spans="1:75" x14ac:dyDescent="0.3">
      <c r="A351">
        <v>351</v>
      </c>
      <c r="B351" s="76">
        <v>45642</v>
      </c>
      <c r="C351">
        <v>14.09</v>
      </c>
      <c r="D351">
        <v>15.25</v>
      </c>
      <c r="E351">
        <v>46.80605353</v>
      </c>
      <c r="F351">
        <v>33.4</v>
      </c>
      <c r="J351">
        <v>351</v>
      </c>
      <c r="K351">
        <v>15.25</v>
      </c>
      <c r="L351">
        <f t="shared" si="140"/>
        <v>303.39999999999998</v>
      </c>
      <c r="N351">
        <f t="shared" si="141"/>
        <v>256.14999999999998</v>
      </c>
      <c r="O351">
        <f t="shared" si="142"/>
        <v>266.14999999999998</v>
      </c>
      <c r="P351" cm="1">
        <f t="array" ref="P351">[2]!PropsSI("P","T",N351,"Q",0,$H$13)</f>
        <v>150836.68187834125</v>
      </c>
      <c r="Q351" cm="1">
        <f t="array" ref="Q351">[2]!PropsSI("H","P",P351,"T",O351,$H$13)</f>
        <v>396664.53307498101</v>
      </c>
      <c r="R351" cm="1">
        <f t="array" ref="R351">[2]!PropsSI("S","P",P351,"T",O351,$H$13)</f>
        <v>1770.3653899981227</v>
      </c>
      <c r="S351" cm="1">
        <f t="array" ref="S351">[2]!PropsSI("D","P",P351,"T",O351,$H$13)</f>
        <v>7.305276664307832</v>
      </c>
      <c r="U351">
        <f t="shared" si="143"/>
        <v>303.39999999999998</v>
      </c>
      <c r="V351" cm="1">
        <f t="array" ref="V351">[2]!PropsSI("T","P",W351,"S",Y351,$H$13)</f>
        <v>320.27165172179758</v>
      </c>
      <c r="W351" cm="1">
        <f t="array" ref="W351">[2]!PropsSI("P","T",U351,"Q",1,$H$13)</f>
        <v>775744.26041769027</v>
      </c>
      <c r="X351" cm="1">
        <f t="array" ref="X351">[2]!PropsSI("H","P",W351,"S",Y351,$H$13)</f>
        <v>432381.57570593763</v>
      </c>
      <c r="Y351">
        <f t="shared" si="144"/>
        <v>1770.3653899981227</v>
      </c>
      <c r="Z351" cm="1">
        <f t="array" ref="Z351">[2]!PropsSI("D","P",W351,"S",Y351,$H$13)</f>
        <v>34.291096659729632</v>
      </c>
      <c r="AB351">
        <f t="shared" si="145"/>
        <v>303.39999999999998</v>
      </c>
      <c r="AC351" cm="1">
        <f t="array" ref="AC351">[2]!PropsSI("T","P",AD351,"H",AE351,$H$13)</f>
        <v>320.27165172179758</v>
      </c>
      <c r="AD351">
        <f t="shared" si="146"/>
        <v>775744.26041769027</v>
      </c>
      <c r="AE351">
        <f t="shared" si="147"/>
        <v>432381.57570593763</v>
      </c>
      <c r="AF351" cm="1">
        <f t="array" ref="AF351">[2]!PropsSI("S","P",AD351,"H",AE351,$H$13)</f>
        <v>1770.3653899981225</v>
      </c>
      <c r="AG351" cm="1">
        <f t="array" ref="AG351">[2]!PropsSI("D","P",AD351,"H",AE351,$H$13)</f>
        <v>34.291096659729646</v>
      </c>
      <c r="AI351">
        <f t="shared" si="148"/>
        <v>303.39999999999998</v>
      </c>
      <c r="AJ351">
        <f t="shared" si="149"/>
        <v>298.39999999999998</v>
      </c>
      <c r="AK351" cm="1">
        <f t="array" ref="AK351">[2]!PropsSI("P","T",AI351,"Q",0,$H$13)</f>
        <v>775744.26041769027</v>
      </c>
      <c r="AL351" cm="1">
        <f t="array" ref="AL351">[2]!PropsSI("H","P",AK351,"T",AJ351,$H$13)</f>
        <v>234905.12742835819</v>
      </c>
      <c r="AM351" cm="1">
        <f t="array" ref="AM351">[2]!PropsSI("S","P",AK351,"T",AJ351,$H$13)</f>
        <v>1120.8192795526634</v>
      </c>
      <c r="AN351" cm="1">
        <f t="array" ref="AN351">[2]!PropsSI("D","P",AK351,"T",AJ351,$H$13)</f>
        <v>1206.4079651295995</v>
      </c>
      <c r="AP351">
        <f t="shared" si="150"/>
        <v>302.39999999999998</v>
      </c>
      <c r="AQ351">
        <f t="shared" si="151"/>
        <v>296.39999999999998</v>
      </c>
      <c r="AR351" cm="1">
        <f t="array" ref="AR351">[2]!PropsSI("P","T",AP351,"Q",0,$H$13)</f>
        <v>753731.51282125316</v>
      </c>
      <c r="AS351" cm="1">
        <f t="array" ref="AS351">[2]!PropsSI("H","P",AR351,"T",AQ351,$H$13)</f>
        <v>232063.7804078098</v>
      </c>
      <c r="AT351" cm="1">
        <f t="array" ref="AT351">[2]!PropsSI("S","P",AR351,"T",AQ351,$H$13)</f>
        <v>1111.3264764988878</v>
      </c>
      <c r="AU351" cm="1">
        <f t="array" ref="AU351">[2]!PropsSI("D","P",AR351,"T",AQ351,$H$13)</f>
        <v>1214.0149694488111</v>
      </c>
      <c r="AW351">
        <f t="shared" si="152"/>
        <v>260.14999999999998</v>
      </c>
      <c r="AX351">
        <f t="shared" si="153"/>
        <v>260.14999999999998</v>
      </c>
      <c r="AY351" cm="1">
        <f t="array" ref="AY351">[2]!PropsSI("P","T",AW351,"Q",0,$H$13)</f>
        <v>177916.45421566669</v>
      </c>
      <c r="AZ351">
        <f t="shared" si="154"/>
        <v>232063.7804078098</v>
      </c>
      <c r="BA351" cm="1">
        <f t="array" ref="BA351">[2]!PropsSI("S","P",AY351,"H",AZ351,$H$13)</f>
        <v>1125.1881639713372</v>
      </c>
      <c r="BB351" cm="1">
        <f t="array" ref="BB351">[2]!PropsSI("D","P",AY351,"H",AZ351,$H$13)</f>
        <v>37.000641584355989</v>
      </c>
      <c r="BD351">
        <f t="shared" si="155"/>
        <v>258.14999999999998</v>
      </c>
      <c r="BE351">
        <f t="shared" si="156"/>
        <v>260.14999999999998</v>
      </c>
      <c r="BF351" cm="1">
        <f t="array" ref="BF351">[2]!PropsSI("P","T",BD351,"Q",1,$H$13)</f>
        <v>163940.08425461562</v>
      </c>
      <c r="BG351" cm="1">
        <f t="array" ref="BG351">[2]!PropsSI("H","P",BF351,"T",BE351,$H$13)</f>
        <v>391296.02083444159</v>
      </c>
      <c r="BH351" cm="1">
        <f t="array" ref="BH351">[2]!PropsSI("S","P",BF351,"T",BE351,$H$13)</f>
        <v>1743.5316928918351</v>
      </c>
      <c r="BI351" cm="1">
        <f t="array" ref="BI351">[2]!PropsSI("D","P",BF351,"T",BE351,$H$13)</f>
        <v>8.2063862576342004</v>
      </c>
      <c r="BJ351">
        <f t="shared" si="157"/>
        <v>159.23224042663179</v>
      </c>
      <c r="BK351">
        <f t="shared" si="158"/>
        <v>35.717042630956627</v>
      </c>
      <c r="BL351">
        <f t="shared" si="159"/>
        <v>-194.94928305758842</v>
      </c>
      <c r="BM351">
        <f t="shared" si="160"/>
        <v>4.4581585903369909</v>
      </c>
      <c r="BN351">
        <f t="shared" si="161"/>
        <v>5.7049723756906072</v>
      </c>
      <c r="BO351">
        <f t="shared" si="162"/>
        <v>0.78145138955161286</v>
      </c>
      <c r="BP351">
        <f t="shared" si="163"/>
        <v>5.1429416953322677</v>
      </c>
      <c r="BR351">
        <f t="shared" si="164"/>
        <v>11.089010899043373</v>
      </c>
      <c r="BS351">
        <f t="shared" si="165"/>
        <v>2.1839190909504866</v>
      </c>
      <c r="BT351">
        <f t="shared" si="166"/>
        <v>52.414058182811679</v>
      </c>
      <c r="BW351">
        <f t="shared" si="167"/>
        <v>1.7296639200327855</v>
      </c>
    </row>
    <row r="352" spans="1:75" x14ac:dyDescent="0.3">
      <c r="A352">
        <v>352</v>
      </c>
      <c r="B352" s="76">
        <v>45643</v>
      </c>
      <c r="C352">
        <v>14.5</v>
      </c>
      <c r="D352">
        <v>17</v>
      </c>
      <c r="E352">
        <v>46.80605353</v>
      </c>
      <c r="F352">
        <v>33.4</v>
      </c>
      <c r="J352">
        <v>352</v>
      </c>
      <c r="K352">
        <v>17</v>
      </c>
      <c r="L352">
        <f t="shared" si="140"/>
        <v>305.14999999999998</v>
      </c>
      <c r="N352">
        <f t="shared" si="141"/>
        <v>256.14999999999998</v>
      </c>
      <c r="O352">
        <f t="shared" si="142"/>
        <v>266.14999999999998</v>
      </c>
      <c r="P352" cm="1">
        <f t="array" ref="P352">[2]!PropsSI("P","T",N352,"Q",0,$H$13)</f>
        <v>150836.68187834125</v>
      </c>
      <c r="Q352" cm="1">
        <f t="array" ref="Q352">[2]!PropsSI("H","P",P352,"T",O352,$H$13)</f>
        <v>396664.53307498101</v>
      </c>
      <c r="R352" cm="1">
        <f t="array" ref="R352">[2]!PropsSI("S","P",P352,"T",O352,$H$13)</f>
        <v>1770.3653899981227</v>
      </c>
      <c r="S352" cm="1">
        <f t="array" ref="S352">[2]!PropsSI("D","P",P352,"T",O352,$H$13)</f>
        <v>7.305276664307832</v>
      </c>
      <c r="U352">
        <f t="shared" si="143"/>
        <v>305.14999999999998</v>
      </c>
      <c r="V352" cm="1">
        <f t="array" ref="V352">[2]!PropsSI("T","P",W352,"S",Y352,$H$13)</f>
        <v>322.13251715185532</v>
      </c>
      <c r="W352" cm="1">
        <f t="array" ref="W352">[2]!PropsSI("P","T",U352,"Q",1,$H$13)</f>
        <v>815426.51464843261</v>
      </c>
      <c r="X352" cm="1">
        <f t="array" ref="X352">[2]!PropsSI("H","P",W352,"S",Y352,$H$13)</f>
        <v>433510.61967218481</v>
      </c>
      <c r="Y352">
        <f t="shared" si="144"/>
        <v>1770.3653899981227</v>
      </c>
      <c r="Z352" cm="1">
        <f t="array" ref="Z352">[2]!PropsSI("D","P",W352,"S",Y352,$H$13)</f>
        <v>36.017355084865279</v>
      </c>
      <c r="AB352">
        <f t="shared" si="145"/>
        <v>305.14999999999998</v>
      </c>
      <c r="AC352" cm="1">
        <f t="array" ref="AC352">[2]!PropsSI("T","P",AD352,"H",AE352,$H$13)</f>
        <v>322.13251715185544</v>
      </c>
      <c r="AD352">
        <f t="shared" si="146"/>
        <v>815426.51464843261</v>
      </c>
      <c r="AE352">
        <f t="shared" si="147"/>
        <v>433510.61967218481</v>
      </c>
      <c r="AF352" cm="1">
        <f t="array" ref="AF352">[2]!PropsSI("S","P",AD352,"H",AE352,$H$13)</f>
        <v>1770.3653899981234</v>
      </c>
      <c r="AG352" cm="1">
        <f t="array" ref="AG352">[2]!PropsSI("D","P",AD352,"H",AE352,$H$13)</f>
        <v>36.017355084865251</v>
      </c>
      <c r="AI352">
        <f t="shared" si="148"/>
        <v>305.14999999999998</v>
      </c>
      <c r="AJ352">
        <f t="shared" si="149"/>
        <v>300.14999999999998</v>
      </c>
      <c r="AK352" cm="1">
        <f t="array" ref="AK352">[2]!PropsSI("P","T",AI352,"Q",0,$H$13)</f>
        <v>815426.51464843261</v>
      </c>
      <c r="AL352" cm="1">
        <f t="array" ref="AL352">[2]!PropsSI("H","P",AK352,"T",AJ352,$H$13)</f>
        <v>237404.94232282951</v>
      </c>
      <c r="AM352" cm="1">
        <f t="array" ref="AM352">[2]!PropsSI("S","P",AK352,"T",AJ352,$H$13)</f>
        <v>1129.0619754872164</v>
      </c>
      <c r="AN352" cm="1">
        <f t="array" ref="AN352">[2]!PropsSI("D","P",AK352,"T",AJ352,$H$13)</f>
        <v>1199.783257676125</v>
      </c>
      <c r="AP352">
        <f t="shared" si="150"/>
        <v>304.14999999999998</v>
      </c>
      <c r="AQ352">
        <f t="shared" si="151"/>
        <v>298.14999999999998</v>
      </c>
      <c r="AR352" cm="1">
        <f t="array" ref="AR352">[2]!PropsSI("P","T",AP352,"Q",0,$H$13)</f>
        <v>792568.68946473731</v>
      </c>
      <c r="AS352" cm="1">
        <f t="array" ref="AS352">[2]!PropsSI("H","P",AR352,"T",AQ352,$H$13)</f>
        <v>234549.71213028175</v>
      </c>
      <c r="AT352" cm="1">
        <f t="array" ref="AT352">[2]!PropsSI("S","P",AR352,"T",AQ352,$H$13)</f>
        <v>1119.5809761000396</v>
      </c>
      <c r="AU352" cm="1">
        <f t="array" ref="AU352">[2]!PropsSI("D","P",AR352,"T",AQ352,$H$13)</f>
        <v>1207.4836881106344</v>
      </c>
      <c r="AW352">
        <f t="shared" si="152"/>
        <v>260.14999999999998</v>
      </c>
      <c r="AX352">
        <f t="shared" si="153"/>
        <v>260.14999999999998</v>
      </c>
      <c r="AY352" cm="1">
        <f t="array" ref="AY352">[2]!PropsSI("P","T",AW352,"Q",0,$H$13)</f>
        <v>177916.45421566669</v>
      </c>
      <c r="AZ352">
        <f t="shared" si="154"/>
        <v>234549.71213028175</v>
      </c>
      <c r="BA352" cm="1">
        <f t="array" ref="BA352">[2]!PropsSI("S","P",AY352,"H",AZ352,$H$13)</f>
        <v>1134.7439268868552</v>
      </c>
      <c r="BB352" cm="1">
        <f t="array" ref="BB352">[2]!PropsSI("D","P",AY352,"H",AZ352,$H$13)</f>
        <v>35.271657545867548</v>
      </c>
      <c r="BD352">
        <f t="shared" si="155"/>
        <v>258.14999999999998</v>
      </c>
      <c r="BE352">
        <f t="shared" si="156"/>
        <v>260.14999999999998</v>
      </c>
      <c r="BF352" cm="1">
        <f t="array" ref="BF352">[2]!PropsSI("P","T",BD352,"Q",1,$H$13)</f>
        <v>163940.08425461562</v>
      </c>
      <c r="BG352" cm="1">
        <f t="array" ref="BG352">[2]!PropsSI("H","P",BF352,"T",BE352,$H$13)</f>
        <v>391296.02083444159</v>
      </c>
      <c r="BH352" cm="1">
        <f t="array" ref="BH352">[2]!PropsSI("S","P",BF352,"T",BE352,$H$13)</f>
        <v>1743.5316928918351</v>
      </c>
      <c r="BI352" cm="1">
        <f t="array" ref="BI352">[2]!PropsSI("D","P",BF352,"T",BE352,$H$13)</f>
        <v>8.2063862576342004</v>
      </c>
      <c r="BJ352">
        <f t="shared" si="157"/>
        <v>156.74630870415984</v>
      </c>
      <c r="BK352">
        <f t="shared" si="158"/>
        <v>36.846086597203801</v>
      </c>
      <c r="BL352">
        <f t="shared" si="159"/>
        <v>-193.59239530136364</v>
      </c>
      <c r="BM352">
        <f t="shared" si="160"/>
        <v>4.2540829482839868</v>
      </c>
      <c r="BN352">
        <f t="shared" si="161"/>
        <v>5.4925531914893613</v>
      </c>
      <c r="BO352">
        <f t="shared" si="162"/>
        <v>0.77451829777008485</v>
      </c>
      <c r="BP352">
        <f t="shared" si="163"/>
        <v>5.4060226232377788</v>
      </c>
      <c r="BR352">
        <f t="shared" si="164"/>
        <v>9.959966932796199</v>
      </c>
      <c r="BS352">
        <f t="shared" si="165"/>
        <v>1.9615601542645849</v>
      </c>
      <c r="BT352">
        <f t="shared" si="166"/>
        <v>47.077443702350038</v>
      </c>
      <c r="BW352">
        <f t="shared" si="167"/>
        <v>1.5535556421775514</v>
      </c>
    </row>
    <row r="353" spans="1:75" x14ac:dyDescent="0.3">
      <c r="A353">
        <v>353</v>
      </c>
      <c r="B353" s="76">
        <v>45644</v>
      </c>
      <c r="C353">
        <v>15.61</v>
      </c>
      <c r="D353">
        <v>17.32</v>
      </c>
      <c r="E353">
        <v>46.80605353</v>
      </c>
      <c r="F353">
        <v>33.4</v>
      </c>
      <c r="J353">
        <v>353</v>
      </c>
      <c r="K353">
        <v>17.32</v>
      </c>
      <c r="L353">
        <f t="shared" si="140"/>
        <v>305.46999999999997</v>
      </c>
      <c r="N353">
        <f t="shared" si="141"/>
        <v>256.14999999999998</v>
      </c>
      <c r="O353">
        <f t="shared" si="142"/>
        <v>266.14999999999998</v>
      </c>
      <c r="P353" cm="1">
        <f t="array" ref="P353">[2]!PropsSI("P","T",N353,"Q",0,$H$13)</f>
        <v>150836.68187834125</v>
      </c>
      <c r="Q353" cm="1">
        <f t="array" ref="Q353">[2]!PropsSI("H","P",P353,"T",O353,$H$13)</f>
        <v>396664.53307498101</v>
      </c>
      <c r="R353" cm="1">
        <f t="array" ref="R353">[2]!PropsSI("S","P",P353,"T",O353,$H$13)</f>
        <v>1770.3653899981227</v>
      </c>
      <c r="S353" cm="1">
        <f t="array" ref="S353">[2]!PropsSI("D","P",P353,"T",O353,$H$13)</f>
        <v>7.305276664307832</v>
      </c>
      <c r="U353">
        <f t="shared" si="143"/>
        <v>305.46999999999997</v>
      </c>
      <c r="V353" cm="1">
        <f t="array" ref="V353">[2]!PropsSI("T","P",W353,"S",Y353,$H$13)</f>
        <v>322.47220649702024</v>
      </c>
      <c r="W353" cm="1">
        <f t="array" ref="W353">[2]!PropsSI("P","T",U353,"Q",1,$H$13)</f>
        <v>822844.65443228371</v>
      </c>
      <c r="X353" cm="1">
        <f t="array" ref="X353">[2]!PropsSI("H","P",W353,"S",Y353,$H$13)</f>
        <v>433715.66123430233</v>
      </c>
      <c r="Y353">
        <f t="shared" si="144"/>
        <v>1770.3653899981227</v>
      </c>
      <c r="Z353" cm="1">
        <f t="array" ref="Z353">[2]!PropsSI("D","P",W353,"S",Y353,$H$13)</f>
        <v>36.340579650090326</v>
      </c>
      <c r="AB353">
        <f t="shared" si="145"/>
        <v>305.46999999999997</v>
      </c>
      <c r="AC353" cm="1">
        <f t="array" ref="AC353">[2]!PropsSI("T","P",AD353,"H",AE353,$H$13)</f>
        <v>322.47220649702018</v>
      </c>
      <c r="AD353">
        <f t="shared" si="146"/>
        <v>822844.65443228371</v>
      </c>
      <c r="AE353">
        <f t="shared" si="147"/>
        <v>433715.66123430233</v>
      </c>
      <c r="AF353" cm="1">
        <f t="array" ref="AF353">[2]!PropsSI("S","P",AD353,"H",AE353,$H$13)</f>
        <v>1770.3653899981227</v>
      </c>
      <c r="AG353" cm="1">
        <f t="array" ref="AG353">[2]!PropsSI("D","P",AD353,"H",AE353,$H$13)</f>
        <v>36.340579650090334</v>
      </c>
      <c r="AI353">
        <f t="shared" si="148"/>
        <v>305.46999999999997</v>
      </c>
      <c r="AJ353">
        <f t="shared" si="149"/>
        <v>300.46999999999997</v>
      </c>
      <c r="AK353" cm="1">
        <f t="array" ref="AK353">[2]!PropsSI("P","T",AI353,"Q",0,$H$13)</f>
        <v>822844.65443228371</v>
      </c>
      <c r="AL353" cm="1">
        <f t="array" ref="AL353">[2]!PropsSI("H","P",AK353,"T",AJ353,$H$13)</f>
        <v>237863.35842529146</v>
      </c>
      <c r="AM353" cm="1">
        <f t="array" ref="AM353">[2]!PropsSI("S","P",AK353,"T",AJ353,$H$13)</f>
        <v>1130.5678529682409</v>
      </c>
      <c r="AN353" cm="1">
        <f t="array" ref="AN353">[2]!PropsSI("D","P",AK353,"T",AJ353,$H$13)</f>
        <v>1198.5636731273162</v>
      </c>
      <c r="AP353">
        <f t="shared" si="150"/>
        <v>304.46999999999997</v>
      </c>
      <c r="AQ353">
        <f t="shared" si="151"/>
        <v>298.46999999999997</v>
      </c>
      <c r="AR353" cm="1">
        <f t="array" ref="AR353">[2]!PropsSI("P","T",AP353,"Q",0,$H$13)</f>
        <v>799830.05271791539</v>
      </c>
      <c r="AS353" cm="1">
        <f t="array" ref="AS353">[2]!PropsSI("H","P",AR353,"T",AQ353,$H$13)</f>
        <v>235005.54222579102</v>
      </c>
      <c r="AT353" cm="1">
        <f t="array" ref="AT353">[2]!PropsSI("S","P",AR353,"T",AQ353,$H$13)</f>
        <v>1121.0888487070497</v>
      </c>
      <c r="AU353" cm="1">
        <f t="array" ref="AU353">[2]!PropsSI("D","P",AR353,"T",AQ353,$H$13)</f>
        <v>1206.2816250203261</v>
      </c>
      <c r="AW353">
        <f t="shared" si="152"/>
        <v>260.14999999999998</v>
      </c>
      <c r="AX353">
        <f t="shared" si="153"/>
        <v>260.14999999999998</v>
      </c>
      <c r="AY353" cm="1">
        <f t="array" ref="AY353">[2]!PropsSI("P","T",AW353,"Q",0,$H$13)</f>
        <v>177916.45421566669</v>
      </c>
      <c r="AZ353">
        <f t="shared" si="154"/>
        <v>235005.54222579102</v>
      </c>
      <c r="BA353" cm="1">
        <f t="array" ref="BA353">[2]!PropsSI("S","P",AY353,"H",AZ353,$H$13)</f>
        <v>1136.4961086877749</v>
      </c>
      <c r="BB353" cm="1">
        <f t="array" ref="BB353">[2]!PropsSI("D","P",AY353,"H",AZ353,$H$13)</f>
        <v>34.972006307770435</v>
      </c>
      <c r="BD353">
        <f t="shared" si="155"/>
        <v>258.14999999999998</v>
      </c>
      <c r="BE353">
        <f t="shared" si="156"/>
        <v>260.14999999999998</v>
      </c>
      <c r="BF353" cm="1">
        <f t="array" ref="BF353">[2]!PropsSI("P","T",BD353,"Q",1,$H$13)</f>
        <v>163940.08425461562</v>
      </c>
      <c r="BG353" cm="1">
        <f t="array" ref="BG353">[2]!PropsSI("H","P",BF353,"T",BE353,$H$13)</f>
        <v>391296.02083444159</v>
      </c>
      <c r="BH353" cm="1">
        <f t="array" ref="BH353">[2]!PropsSI("S","P",BF353,"T",BE353,$H$13)</f>
        <v>1743.5316928918351</v>
      </c>
      <c r="BI353" cm="1">
        <f t="array" ref="BI353">[2]!PropsSI("D","P",BF353,"T",BE353,$H$13)</f>
        <v>8.2063862576342004</v>
      </c>
      <c r="BJ353">
        <f t="shared" si="157"/>
        <v>156.29047860865057</v>
      </c>
      <c r="BK353">
        <f t="shared" si="158"/>
        <v>37.051128159321323</v>
      </c>
      <c r="BL353">
        <f t="shared" si="159"/>
        <v>-193.34160676797188</v>
      </c>
      <c r="BM353">
        <f t="shared" si="160"/>
        <v>4.2182380503124035</v>
      </c>
      <c r="BN353">
        <f t="shared" si="161"/>
        <v>5.4554099746407445</v>
      </c>
      <c r="BO353">
        <f t="shared" si="162"/>
        <v>0.77322109060926947</v>
      </c>
      <c r="BP353">
        <f t="shared" si="163"/>
        <v>5.4552025686693169</v>
      </c>
      <c r="BR353">
        <f t="shared" si="164"/>
        <v>9.7549253706786772</v>
      </c>
      <c r="BS353">
        <f t="shared" si="165"/>
        <v>1.9211783577253285</v>
      </c>
      <c r="BT353">
        <f t="shared" si="166"/>
        <v>46.108280585407883</v>
      </c>
      <c r="BW353">
        <f t="shared" si="167"/>
        <v>1.5215732593184601</v>
      </c>
    </row>
    <row r="354" spans="1:75" x14ac:dyDescent="0.3">
      <c r="A354">
        <v>354</v>
      </c>
      <c r="B354" s="76">
        <v>45645</v>
      </c>
      <c r="C354">
        <v>17.95</v>
      </c>
      <c r="D354">
        <v>19.63</v>
      </c>
      <c r="E354">
        <v>46.80605353</v>
      </c>
      <c r="F354">
        <v>33.4</v>
      </c>
      <c r="J354">
        <v>354</v>
      </c>
      <c r="K354">
        <v>19.63</v>
      </c>
      <c r="L354">
        <f t="shared" si="140"/>
        <v>307.77999999999997</v>
      </c>
      <c r="N354">
        <f t="shared" si="141"/>
        <v>256.14999999999998</v>
      </c>
      <c r="O354">
        <f t="shared" si="142"/>
        <v>266.14999999999998</v>
      </c>
      <c r="P354" cm="1">
        <f t="array" ref="P354">[2]!PropsSI("P","T",N354,"Q",0,$H$13)</f>
        <v>150836.68187834125</v>
      </c>
      <c r="Q354" cm="1">
        <f t="array" ref="Q354">[2]!PropsSI("H","P",P354,"T",O354,$H$13)</f>
        <v>396664.53307498101</v>
      </c>
      <c r="R354" cm="1">
        <f t="array" ref="R354">[2]!PropsSI("S","P",P354,"T",O354,$H$13)</f>
        <v>1770.3653899981227</v>
      </c>
      <c r="S354" cm="1">
        <f t="array" ref="S354">[2]!PropsSI("D","P",P354,"T",O354,$H$13)</f>
        <v>7.305276664307832</v>
      </c>
      <c r="U354">
        <f t="shared" si="143"/>
        <v>307.77999999999997</v>
      </c>
      <c r="V354" cm="1">
        <f t="array" ref="V354">[2]!PropsSI("T","P",W354,"S",Y354,$H$13)</f>
        <v>324.91939646342496</v>
      </c>
      <c r="W354" cm="1">
        <f t="array" ref="W354">[2]!PropsSI("P","T",U354,"Q",1,$H$13)</f>
        <v>877910.13972625497</v>
      </c>
      <c r="X354" cm="1">
        <f t="array" ref="X354">[2]!PropsSI("H","P",W354,"S",Y354,$H$13)</f>
        <v>435182.92830764881</v>
      </c>
      <c r="Y354">
        <f t="shared" si="144"/>
        <v>1770.3653899981227</v>
      </c>
      <c r="Z354" cm="1">
        <f t="array" ref="Z354">[2]!PropsSI("D","P",W354,"S",Y354,$H$13)</f>
        <v>38.745268111236122</v>
      </c>
      <c r="AB354">
        <f t="shared" si="145"/>
        <v>307.77999999999997</v>
      </c>
      <c r="AC354" cm="1">
        <f t="array" ref="AC354">[2]!PropsSI("T","P",AD354,"H",AE354,$H$13)</f>
        <v>324.91939646342496</v>
      </c>
      <c r="AD354">
        <f t="shared" si="146"/>
        <v>877910.13972625497</v>
      </c>
      <c r="AE354">
        <f t="shared" si="147"/>
        <v>435182.92830764881</v>
      </c>
      <c r="AF354" cm="1">
        <f t="array" ref="AF354">[2]!PropsSI("S","P",AD354,"H",AE354,$H$13)</f>
        <v>1770.3653899981227</v>
      </c>
      <c r="AG354" cm="1">
        <f t="array" ref="AG354">[2]!PropsSI("D","P",AD354,"H",AE354,$H$13)</f>
        <v>38.745268111236108</v>
      </c>
      <c r="AI354">
        <f t="shared" si="148"/>
        <v>307.77999999999997</v>
      </c>
      <c r="AJ354">
        <f t="shared" si="149"/>
        <v>302.77999999999997</v>
      </c>
      <c r="AK354" cm="1">
        <f t="array" ref="AK354">[2]!PropsSI("P","T",AI354,"Q",0,$H$13)</f>
        <v>877910.13972625497</v>
      </c>
      <c r="AL354" cm="1">
        <f t="array" ref="AL354">[2]!PropsSI("H","P",AK354,"T",AJ354,$H$13)</f>
        <v>241184.82997818053</v>
      </c>
      <c r="AM354" cm="1">
        <f t="array" ref="AM354">[2]!PropsSI("S","P",AK354,"T",AJ354,$H$13)</f>
        <v>1141.4269011915203</v>
      </c>
      <c r="AN354" cm="1">
        <f t="array" ref="AN354">[2]!PropsSI("D","P",AK354,"T",AJ354,$H$13)</f>
        <v>1189.6819449398884</v>
      </c>
      <c r="AP354">
        <f t="shared" si="150"/>
        <v>306.77999999999997</v>
      </c>
      <c r="AQ354">
        <f t="shared" si="151"/>
        <v>300.77999999999997</v>
      </c>
      <c r="AR354" cm="1">
        <f t="array" ref="AR354">[2]!PropsSI("P","T",AP354,"Q",0,$H$13)</f>
        <v>853742.96866290434</v>
      </c>
      <c r="AS354" cm="1">
        <f t="array" ref="AS354">[2]!PropsSI("H","P",AR354,"T",AQ354,$H$13)</f>
        <v>238307.89067796658</v>
      </c>
      <c r="AT354" cm="1">
        <f t="array" ref="AT354">[2]!PropsSI("S","P",AR354,"T",AQ354,$H$13)</f>
        <v>1131.9607567721357</v>
      </c>
      <c r="AU354" cm="1">
        <f t="array" ref="AU354">[2]!PropsSI("D","P",AR354,"T",AQ354,$H$13)</f>
        <v>1197.5305965782452</v>
      </c>
      <c r="AW354">
        <f t="shared" si="152"/>
        <v>260.14999999999998</v>
      </c>
      <c r="AX354">
        <f t="shared" si="153"/>
        <v>260.14999999999998</v>
      </c>
      <c r="AY354" cm="1">
        <f t="array" ref="AY354">[2]!PropsSI("P","T",AW354,"Q",0,$H$13)</f>
        <v>177916.45421566669</v>
      </c>
      <c r="AZ354">
        <f t="shared" si="154"/>
        <v>238307.89067796658</v>
      </c>
      <c r="BA354" cm="1">
        <f t="array" ref="BA354">[2]!PropsSI("S","P",AY354,"H",AZ354,$H$13)</f>
        <v>1149.1901254172601</v>
      </c>
      <c r="BB354" cm="1">
        <f t="array" ref="BB354">[2]!PropsSI("D","P",AY354,"H",AZ354,$H$13)</f>
        <v>32.94436447633565</v>
      </c>
      <c r="BD354">
        <f t="shared" si="155"/>
        <v>258.14999999999998</v>
      </c>
      <c r="BE354">
        <f t="shared" si="156"/>
        <v>260.14999999999998</v>
      </c>
      <c r="BF354" cm="1">
        <f t="array" ref="BF354">[2]!PropsSI("P","T",BD354,"Q",1,$H$13)</f>
        <v>163940.08425461562</v>
      </c>
      <c r="BG354" cm="1">
        <f t="array" ref="BG354">[2]!PropsSI("H","P",BF354,"T",BE354,$H$13)</f>
        <v>391296.02083444159</v>
      </c>
      <c r="BH354" cm="1">
        <f t="array" ref="BH354">[2]!PropsSI("S","P",BF354,"T",BE354,$H$13)</f>
        <v>1743.5316928918351</v>
      </c>
      <c r="BI354" cm="1">
        <f t="array" ref="BI354">[2]!PropsSI("D","P",BF354,"T",BE354,$H$13)</f>
        <v>8.2063862576342004</v>
      </c>
      <c r="BJ354">
        <f t="shared" si="157"/>
        <v>152.98813015647499</v>
      </c>
      <c r="BK354">
        <f t="shared" si="158"/>
        <v>38.5183952326678</v>
      </c>
      <c r="BL354">
        <f t="shared" si="159"/>
        <v>-191.50652538914278</v>
      </c>
      <c r="BM354">
        <f t="shared" si="160"/>
        <v>3.9718199377819454</v>
      </c>
      <c r="BN354">
        <f t="shared" si="161"/>
        <v>5.2014910336490026</v>
      </c>
      <c r="BO354">
        <f t="shared" si="162"/>
        <v>0.76359257606863429</v>
      </c>
      <c r="BP354">
        <f t="shared" si="163"/>
        <v>5.8202695046974169</v>
      </c>
      <c r="BR354">
        <f t="shared" si="164"/>
        <v>8.2876582973322002</v>
      </c>
      <c r="BS354">
        <f t="shared" si="165"/>
        <v>1.6322082591134806</v>
      </c>
      <c r="BT354">
        <f t="shared" si="166"/>
        <v>39.172998218723535</v>
      </c>
      <c r="BW354">
        <f t="shared" si="167"/>
        <v>1.2927089412178767</v>
      </c>
    </row>
    <row r="355" spans="1:75" x14ac:dyDescent="0.3">
      <c r="A355">
        <v>355</v>
      </c>
      <c r="B355" s="76">
        <v>45646</v>
      </c>
      <c r="C355">
        <v>15.33</v>
      </c>
      <c r="D355">
        <v>17.14</v>
      </c>
      <c r="E355">
        <v>46.80605353</v>
      </c>
      <c r="F355">
        <v>33.4</v>
      </c>
      <c r="J355">
        <v>355</v>
      </c>
      <c r="K355">
        <v>17.14</v>
      </c>
      <c r="L355">
        <f t="shared" si="140"/>
        <v>305.28999999999996</v>
      </c>
      <c r="N355">
        <f t="shared" si="141"/>
        <v>256.14999999999998</v>
      </c>
      <c r="O355">
        <f t="shared" si="142"/>
        <v>266.14999999999998</v>
      </c>
      <c r="P355" cm="1">
        <f t="array" ref="P355">[2]!PropsSI("P","T",N355,"Q",0,$H$13)</f>
        <v>150836.68187834125</v>
      </c>
      <c r="Q355" cm="1">
        <f t="array" ref="Q355">[2]!PropsSI("H","P",P355,"T",O355,$H$13)</f>
        <v>396664.53307498101</v>
      </c>
      <c r="R355" cm="1">
        <f t="array" ref="R355">[2]!PropsSI("S","P",P355,"T",O355,$H$13)</f>
        <v>1770.3653899981227</v>
      </c>
      <c r="S355" cm="1">
        <f t="array" ref="S355">[2]!PropsSI("D","P",P355,"T",O355,$H$13)</f>
        <v>7.305276664307832</v>
      </c>
      <c r="U355">
        <f t="shared" si="143"/>
        <v>305.28999999999996</v>
      </c>
      <c r="V355" cm="1">
        <f t="array" ref="V355">[2]!PropsSI("T","P",W355,"S",Y355,$H$13)</f>
        <v>322.28115269822814</v>
      </c>
      <c r="W355" cm="1">
        <f t="array" ref="W355">[2]!PropsSI("P","T",U355,"Q",1,$H$13)</f>
        <v>818665.73529359093</v>
      </c>
      <c r="X355" cm="1">
        <f t="array" ref="X355">[2]!PropsSI("H","P",W355,"S",Y355,$H$13)</f>
        <v>433600.37894568389</v>
      </c>
      <c r="Y355">
        <f t="shared" si="144"/>
        <v>1770.3653899981227</v>
      </c>
      <c r="Z355" cm="1">
        <f t="array" ref="Z355">[2]!PropsSI("D","P",W355,"S",Y355,$H$13)</f>
        <v>36.158474432540288</v>
      </c>
      <c r="AB355">
        <f t="shared" si="145"/>
        <v>305.28999999999996</v>
      </c>
      <c r="AC355" cm="1">
        <f t="array" ref="AC355">[2]!PropsSI("T","P",AD355,"H",AE355,$H$13)</f>
        <v>322.28115269822808</v>
      </c>
      <c r="AD355">
        <f t="shared" si="146"/>
        <v>818665.73529359093</v>
      </c>
      <c r="AE355">
        <f t="shared" si="147"/>
        <v>433600.37894568389</v>
      </c>
      <c r="AF355" cm="1">
        <f t="array" ref="AF355">[2]!PropsSI("S","P",AD355,"H",AE355,$H$13)</f>
        <v>1770.3653899981221</v>
      </c>
      <c r="AG355" cm="1">
        <f t="array" ref="AG355">[2]!PropsSI("D","P",AD355,"H",AE355,$H$13)</f>
        <v>36.158474432540302</v>
      </c>
      <c r="AI355">
        <f t="shared" si="148"/>
        <v>305.28999999999996</v>
      </c>
      <c r="AJ355">
        <f t="shared" si="149"/>
        <v>300.28999999999996</v>
      </c>
      <c r="AK355" cm="1">
        <f t="array" ref="AK355">[2]!PropsSI("P","T",AI355,"Q",0,$H$13)</f>
        <v>818665.73529359093</v>
      </c>
      <c r="AL355" cm="1">
        <f t="array" ref="AL355">[2]!PropsSI("H","P",AK355,"T",AJ355,$H$13)</f>
        <v>237605.44912777646</v>
      </c>
      <c r="AM355" cm="1">
        <f t="array" ref="AM355">[2]!PropsSI("S","P",AK355,"T",AJ355,$H$13)</f>
        <v>1129.7208468725867</v>
      </c>
      <c r="AN355" cm="1">
        <f t="array" ref="AN355">[2]!PropsSI("D","P",AK355,"T",AJ355,$H$13)</f>
        <v>1199.2500062438567</v>
      </c>
      <c r="AP355">
        <f t="shared" si="150"/>
        <v>304.28999999999996</v>
      </c>
      <c r="AQ355">
        <f t="shared" si="151"/>
        <v>298.28999999999996</v>
      </c>
      <c r="AR355" cm="1">
        <f t="array" ref="AR355">[2]!PropsSI("P","T",AP355,"Q",0,$H$13)</f>
        <v>795739.40629071009</v>
      </c>
      <c r="AS355" cm="1">
        <f t="array" ref="AS355">[2]!PropsSI("H","P",AR355,"T",AQ355,$H$13)</f>
        <v>234749.08939568893</v>
      </c>
      <c r="AT355" cm="1">
        <f t="array" ref="AT355">[2]!PropsSI("S","P",AR355,"T",AQ355,$H$13)</f>
        <v>1120.2407266420562</v>
      </c>
      <c r="AU355" cm="1">
        <f t="array" ref="AU355">[2]!PropsSI("D","P",AR355,"T",AQ355,$H$13)</f>
        <v>1206.9580853100058</v>
      </c>
      <c r="AW355">
        <f t="shared" si="152"/>
        <v>260.14999999999998</v>
      </c>
      <c r="AX355">
        <f t="shared" si="153"/>
        <v>260.14999999999998</v>
      </c>
      <c r="AY355" cm="1">
        <f t="array" ref="AY355">[2]!PropsSI("P","T",AW355,"Q",0,$H$13)</f>
        <v>177916.45421566669</v>
      </c>
      <c r="AZ355">
        <f t="shared" si="154"/>
        <v>234749.08939568893</v>
      </c>
      <c r="BA355" cm="1">
        <f t="array" ref="BA355">[2]!PropsSI("S","P",AY355,"H",AZ355,$H$13)</f>
        <v>1135.5103203729484</v>
      </c>
      <c r="BB355" cm="1">
        <f t="array" ref="BB355">[2]!PropsSI("D","P",AY355,"H",AZ355,$H$13)</f>
        <v>35.139962492799476</v>
      </c>
      <c r="BD355">
        <f t="shared" si="155"/>
        <v>258.14999999999998</v>
      </c>
      <c r="BE355">
        <f t="shared" si="156"/>
        <v>260.14999999999998</v>
      </c>
      <c r="BF355" cm="1">
        <f t="array" ref="BF355">[2]!PropsSI("P","T",BD355,"Q",1,$H$13)</f>
        <v>163940.08425461562</v>
      </c>
      <c r="BG355" cm="1">
        <f t="array" ref="BG355">[2]!PropsSI("H","P",BF355,"T",BE355,$H$13)</f>
        <v>391296.02083444159</v>
      </c>
      <c r="BH355" cm="1">
        <f t="array" ref="BH355">[2]!PropsSI("S","P",BF355,"T",BE355,$H$13)</f>
        <v>1743.5316928918351</v>
      </c>
      <c r="BI355" cm="1">
        <f t="array" ref="BI355">[2]!PropsSI("D","P",BF355,"T",BE355,$H$13)</f>
        <v>8.2063862576342004</v>
      </c>
      <c r="BJ355">
        <f t="shared" si="157"/>
        <v>156.54693143875267</v>
      </c>
      <c r="BK355">
        <f t="shared" si="158"/>
        <v>36.935845870702877</v>
      </c>
      <c r="BL355">
        <f t="shared" si="159"/>
        <v>-193.48277730945554</v>
      </c>
      <c r="BM355">
        <f t="shared" si="160"/>
        <v>4.2383469972979295</v>
      </c>
      <c r="BN355">
        <f t="shared" si="161"/>
        <v>5.4762409843020796</v>
      </c>
      <c r="BO355">
        <f t="shared" si="162"/>
        <v>0.77395187856914338</v>
      </c>
      <c r="BP355">
        <f t="shared" si="163"/>
        <v>5.4274976424759434</v>
      </c>
      <c r="BR355">
        <f t="shared" si="164"/>
        <v>9.8702076592971224</v>
      </c>
      <c r="BS355">
        <f t="shared" si="165"/>
        <v>1.9438825640115722</v>
      </c>
      <c r="BT355">
        <f t="shared" si="166"/>
        <v>46.653181536277735</v>
      </c>
      <c r="BW355">
        <f t="shared" si="167"/>
        <v>1.5395549906971653</v>
      </c>
    </row>
    <row r="356" spans="1:75" x14ac:dyDescent="0.3">
      <c r="A356">
        <v>356</v>
      </c>
      <c r="B356" s="76">
        <v>45647</v>
      </c>
      <c r="C356">
        <v>14.1</v>
      </c>
      <c r="D356">
        <v>15.06</v>
      </c>
      <c r="E356">
        <v>46.80605353</v>
      </c>
      <c r="F356">
        <v>33.4</v>
      </c>
      <c r="J356">
        <v>356</v>
      </c>
      <c r="K356">
        <v>15.06</v>
      </c>
      <c r="L356">
        <f t="shared" si="140"/>
        <v>303.20999999999998</v>
      </c>
      <c r="N356">
        <f t="shared" si="141"/>
        <v>256.14999999999998</v>
      </c>
      <c r="O356">
        <f t="shared" si="142"/>
        <v>266.14999999999998</v>
      </c>
      <c r="P356" cm="1">
        <f t="array" ref="P356">[2]!PropsSI("P","T",N356,"Q",0,$H$13)</f>
        <v>150836.68187834125</v>
      </c>
      <c r="Q356" cm="1">
        <f t="array" ref="Q356">[2]!PropsSI("H","P",P356,"T",O356,$H$13)</f>
        <v>396664.53307498101</v>
      </c>
      <c r="R356" cm="1">
        <f t="array" ref="R356">[2]!PropsSI("S","P",P356,"T",O356,$H$13)</f>
        <v>1770.3653899981227</v>
      </c>
      <c r="S356" cm="1">
        <f t="array" ref="S356">[2]!PropsSI("D","P",P356,"T",O356,$H$13)</f>
        <v>7.305276664307832</v>
      </c>
      <c r="U356">
        <f t="shared" si="143"/>
        <v>303.20999999999998</v>
      </c>
      <c r="V356" cm="1">
        <f t="array" ref="V356">[2]!PropsSI("T","P",W356,"S",Y356,$H$13)</f>
        <v>320.06927761285669</v>
      </c>
      <c r="W356" cm="1">
        <f t="array" ref="W356">[2]!PropsSI("P","T",U356,"Q",1,$H$13)</f>
        <v>771525.08043409837</v>
      </c>
      <c r="X356" cm="1">
        <f t="array" ref="X356">[2]!PropsSI("H","P",W356,"S",Y356,$H$13)</f>
        <v>432258.2056106517</v>
      </c>
      <c r="Y356">
        <f t="shared" si="144"/>
        <v>1770.3653899981227</v>
      </c>
      <c r="Z356" cm="1">
        <f t="array" ref="Z356">[2]!PropsSI("D","P",W356,"S",Y356,$H$13)</f>
        <v>34.107822723130589</v>
      </c>
      <c r="AB356">
        <f t="shared" si="145"/>
        <v>303.20999999999998</v>
      </c>
      <c r="AC356" cm="1">
        <f t="array" ref="AC356">[2]!PropsSI("T","P",AD356,"H",AE356,$H$13)</f>
        <v>320.06927761285675</v>
      </c>
      <c r="AD356">
        <f t="shared" si="146"/>
        <v>771525.08043409837</v>
      </c>
      <c r="AE356">
        <f t="shared" si="147"/>
        <v>432258.2056106517</v>
      </c>
      <c r="AF356" cm="1">
        <f t="array" ref="AF356">[2]!PropsSI("S","P",AD356,"H",AE356,$H$13)</f>
        <v>1770.3653899981227</v>
      </c>
      <c r="AG356" cm="1">
        <f t="array" ref="AG356">[2]!PropsSI("D","P",AD356,"H",AE356,$H$13)</f>
        <v>34.107822723130575</v>
      </c>
      <c r="AI356">
        <f t="shared" si="148"/>
        <v>303.20999999999998</v>
      </c>
      <c r="AJ356">
        <f t="shared" si="149"/>
        <v>298.20999999999998</v>
      </c>
      <c r="AK356" cm="1">
        <f t="array" ref="AK356">[2]!PropsSI("P","T",AI356,"Q",0,$H$13)</f>
        <v>771525.08043409837</v>
      </c>
      <c r="AL356" cm="1">
        <f t="array" ref="AL356">[2]!PropsSI("H","P",AK356,"T",AJ356,$H$13)</f>
        <v>234634.43745091383</v>
      </c>
      <c r="AM356" cm="1">
        <f t="array" ref="AM356">[2]!PropsSI("S","P",AK356,"T",AJ356,$H$13)</f>
        <v>1119.9235731203999</v>
      </c>
      <c r="AN356" cm="1">
        <f t="array" ref="AN356">[2]!PropsSI("D","P",AK356,"T",AJ356,$H$13)</f>
        <v>1207.1227281497936</v>
      </c>
      <c r="AP356">
        <f t="shared" si="150"/>
        <v>302.20999999999998</v>
      </c>
      <c r="AQ356">
        <f t="shared" si="151"/>
        <v>296.20999999999998</v>
      </c>
      <c r="AR356" cm="1">
        <f t="array" ref="AR356">[2]!PropsSI("P","T",AP356,"Q",0,$H$13)</f>
        <v>749602.83989194175</v>
      </c>
      <c r="AS356" cm="1">
        <f t="array" ref="AS356">[2]!PropsSI("H","P",AR356,"T",AQ356,$H$13)</f>
        <v>231794.57200899179</v>
      </c>
      <c r="AT356" cm="1">
        <f t="array" ref="AT356">[2]!PropsSI("S","P",AR356,"T",AQ356,$H$13)</f>
        <v>1110.4293990073393</v>
      </c>
      <c r="AU356" cm="1">
        <f t="array" ref="AU356">[2]!PropsSI("D","P",AR356,"T",AQ356,$H$13)</f>
        <v>1214.7198267115803</v>
      </c>
      <c r="AW356">
        <f t="shared" si="152"/>
        <v>260.14999999999998</v>
      </c>
      <c r="AX356">
        <f t="shared" si="153"/>
        <v>260.14999999999998</v>
      </c>
      <c r="AY356" cm="1">
        <f t="array" ref="AY356">[2]!PropsSI("P","T",AW356,"Q",0,$H$13)</f>
        <v>177916.45421566669</v>
      </c>
      <c r="AZ356">
        <f t="shared" si="154"/>
        <v>231794.57200899179</v>
      </c>
      <c r="BA356" cm="1">
        <f t="array" ref="BA356">[2]!PropsSI("S","P",AY356,"H",AZ356,$H$13)</f>
        <v>1124.1533440642911</v>
      </c>
      <c r="BB356" cm="1">
        <f t="array" ref="BB356">[2]!PropsSI("D","P",AY356,"H",AZ356,$H$13)</f>
        <v>37.198104403199402</v>
      </c>
      <c r="BD356">
        <f t="shared" si="155"/>
        <v>258.14999999999998</v>
      </c>
      <c r="BE356">
        <f t="shared" si="156"/>
        <v>260.14999999999998</v>
      </c>
      <c r="BF356" cm="1">
        <f t="array" ref="BF356">[2]!PropsSI("P","T",BD356,"Q",1,$H$13)</f>
        <v>163940.08425461562</v>
      </c>
      <c r="BG356" cm="1">
        <f t="array" ref="BG356">[2]!PropsSI("H","P",BF356,"T",BE356,$H$13)</f>
        <v>391296.02083444159</v>
      </c>
      <c r="BH356" cm="1">
        <f t="array" ref="BH356">[2]!PropsSI("S","P",BF356,"T",BE356,$H$13)</f>
        <v>1743.5316928918351</v>
      </c>
      <c r="BI356" cm="1">
        <f t="array" ref="BI356">[2]!PropsSI("D","P",BF356,"T",BE356,$H$13)</f>
        <v>8.2063862576342004</v>
      </c>
      <c r="BJ356">
        <f t="shared" si="157"/>
        <v>159.50144882544981</v>
      </c>
      <c r="BK356">
        <f t="shared" si="158"/>
        <v>35.593672535670692</v>
      </c>
      <c r="BL356">
        <f t="shared" si="159"/>
        <v>-195.0951213611205</v>
      </c>
      <c r="BM356">
        <f t="shared" si="160"/>
        <v>4.481174249878352</v>
      </c>
      <c r="BN356">
        <f t="shared" si="161"/>
        <v>5.7290279627163772</v>
      </c>
      <c r="BO356">
        <f t="shared" si="162"/>
        <v>0.78218753321525691</v>
      </c>
      <c r="BP356">
        <f t="shared" si="163"/>
        <v>5.1149698523359142</v>
      </c>
      <c r="BR356">
        <f t="shared" si="164"/>
        <v>11.212380994329308</v>
      </c>
      <c r="BS356">
        <f t="shared" si="165"/>
        <v>2.2082161458276333</v>
      </c>
      <c r="BT356">
        <f t="shared" si="166"/>
        <v>52.997187499863202</v>
      </c>
      <c r="BW356">
        <f t="shared" si="167"/>
        <v>1.7489071874954858</v>
      </c>
    </row>
    <row r="357" spans="1:75" x14ac:dyDescent="0.3">
      <c r="A357">
        <v>357</v>
      </c>
      <c r="B357" s="76">
        <v>45648</v>
      </c>
      <c r="C357">
        <v>14.44</v>
      </c>
      <c r="D357">
        <v>15.84</v>
      </c>
      <c r="E357">
        <v>46.80605353</v>
      </c>
      <c r="F357">
        <v>33.4</v>
      </c>
      <c r="J357">
        <v>357</v>
      </c>
      <c r="K357">
        <v>15.84</v>
      </c>
      <c r="L357">
        <f t="shared" si="140"/>
        <v>303.98999999999995</v>
      </c>
      <c r="N357">
        <f t="shared" si="141"/>
        <v>256.14999999999998</v>
      </c>
      <c r="O357">
        <f t="shared" si="142"/>
        <v>266.14999999999998</v>
      </c>
      <c r="P357" cm="1">
        <f t="array" ref="P357">[2]!PropsSI("P","T",N357,"Q",0,$H$13)</f>
        <v>150836.68187834125</v>
      </c>
      <c r="Q357" cm="1">
        <f t="array" ref="Q357">[2]!PropsSI("H","P",P357,"T",O357,$H$13)</f>
        <v>396664.53307498101</v>
      </c>
      <c r="R357" cm="1">
        <f t="array" ref="R357">[2]!PropsSI("S","P",P357,"T",O357,$H$13)</f>
        <v>1770.3653899981227</v>
      </c>
      <c r="S357" cm="1">
        <f t="array" ref="S357">[2]!PropsSI("D","P",P357,"T",O357,$H$13)</f>
        <v>7.305276664307832</v>
      </c>
      <c r="U357">
        <f t="shared" si="143"/>
        <v>303.98999999999995</v>
      </c>
      <c r="V357" cm="1">
        <f t="array" ref="V357">[2]!PropsSI("T","P",W357,"S",Y357,$H$13)</f>
        <v>320.89964728420409</v>
      </c>
      <c r="W357" cm="1">
        <f t="array" ref="W357">[2]!PropsSI("P","T",U357,"Q",1,$H$13)</f>
        <v>788956.66244213958</v>
      </c>
      <c r="X357" cm="1">
        <f t="array" ref="X357">[2]!PropsSI("H","P",W357,"S",Y357,$H$13)</f>
        <v>432763.68676733389</v>
      </c>
      <c r="Y357">
        <f t="shared" si="144"/>
        <v>1770.3653899981227</v>
      </c>
      <c r="Z357" cm="1">
        <f t="array" ref="Z357">[2]!PropsSI("D","P",W357,"S",Y357,$H$13)</f>
        <v>34.865350539704892</v>
      </c>
      <c r="AB357">
        <f t="shared" si="145"/>
        <v>303.98999999999995</v>
      </c>
      <c r="AC357" cm="1">
        <f t="array" ref="AC357">[2]!PropsSI("T","P",AD357,"H",AE357,$H$13)</f>
        <v>320.89964728420421</v>
      </c>
      <c r="AD357">
        <f t="shared" si="146"/>
        <v>788956.66244213958</v>
      </c>
      <c r="AE357">
        <f t="shared" si="147"/>
        <v>432763.68676733389</v>
      </c>
      <c r="AF357" cm="1">
        <f t="array" ref="AF357">[2]!PropsSI("S","P",AD357,"H",AE357,$H$13)</f>
        <v>1770.365389998123</v>
      </c>
      <c r="AG357" cm="1">
        <f t="array" ref="AG357">[2]!PropsSI("D","P",AD357,"H",AE357,$H$13)</f>
        <v>34.86535053970487</v>
      </c>
      <c r="AI357">
        <f t="shared" si="148"/>
        <v>303.98999999999995</v>
      </c>
      <c r="AJ357">
        <f t="shared" si="149"/>
        <v>298.98999999999995</v>
      </c>
      <c r="AK357" cm="1">
        <f t="array" ref="AK357">[2]!PropsSI("P","T",AI357,"Q",0,$H$13)</f>
        <v>788956.66244213958</v>
      </c>
      <c r="AL357" cm="1">
        <f t="array" ref="AL357">[2]!PropsSI("H","P",AK357,"T",AJ357,$H$13)</f>
        <v>235746.58247944698</v>
      </c>
      <c r="AM357" cm="1">
        <f t="array" ref="AM357">[2]!PropsSI("S","P",AK357,"T",AJ357,$H$13)</f>
        <v>1123.5996847993542</v>
      </c>
      <c r="AN357" cm="1">
        <f t="array" ref="AN357">[2]!PropsSI("D","P",AK357,"T",AJ357,$H$13)</f>
        <v>1204.1828798885356</v>
      </c>
      <c r="AP357">
        <f t="shared" si="150"/>
        <v>302.98999999999995</v>
      </c>
      <c r="AQ357">
        <f t="shared" si="151"/>
        <v>296.98999999999995</v>
      </c>
      <c r="AR357" cm="1">
        <f t="array" ref="AR357">[2]!PropsSI("P","T",AP357,"Q",0,$H$13)</f>
        <v>766661.3174779003</v>
      </c>
      <c r="AS357" cm="1">
        <f t="array" ref="AS357">[2]!PropsSI("H","P",AR357,"T",AQ357,$H$13)</f>
        <v>232900.6030266601</v>
      </c>
      <c r="AT357" cm="1">
        <f t="array" ref="AT357">[2]!PropsSI("S","P",AR357,"T",AQ357,$H$13)</f>
        <v>1114.1110283159935</v>
      </c>
      <c r="AU357" cm="1">
        <f t="array" ref="AU357">[2]!PropsSI("D","P",AR357,"T",AQ357,$H$13)</f>
        <v>1211.8209371260136</v>
      </c>
      <c r="AW357">
        <f t="shared" si="152"/>
        <v>260.14999999999998</v>
      </c>
      <c r="AX357">
        <f t="shared" si="153"/>
        <v>260.14999999999998</v>
      </c>
      <c r="AY357" cm="1">
        <f t="array" ref="AY357">[2]!PropsSI("P","T",AW357,"Q",0,$H$13)</f>
        <v>177916.45421566669</v>
      </c>
      <c r="AZ357">
        <f t="shared" si="154"/>
        <v>232900.6030266601</v>
      </c>
      <c r="BA357" cm="1">
        <f t="array" ref="BA357">[2]!PropsSI("S","P",AY357,"H",AZ357,$H$13)</f>
        <v>1128.404856721098</v>
      </c>
      <c r="BB357" cm="1">
        <f t="array" ref="BB357">[2]!PropsSI("D","P",AY357,"H",AZ357,$H$13)</f>
        <v>36.400006372935636</v>
      </c>
      <c r="BD357">
        <f t="shared" si="155"/>
        <v>258.14999999999998</v>
      </c>
      <c r="BE357">
        <f t="shared" si="156"/>
        <v>260.14999999999998</v>
      </c>
      <c r="BF357" cm="1">
        <f t="array" ref="BF357">[2]!PropsSI("P","T",BD357,"Q",1,$H$13)</f>
        <v>163940.08425461562</v>
      </c>
      <c r="BG357" cm="1">
        <f t="array" ref="BG357">[2]!PropsSI("H","P",BF357,"T",BE357,$H$13)</f>
        <v>391296.02083444159</v>
      </c>
      <c r="BH357" cm="1">
        <f t="array" ref="BH357">[2]!PropsSI("S","P",BF357,"T",BE357,$H$13)</f>
        <v>1743.5316928918351</v>
      </c>
      <c r="BI357" cm="1">
        <f t="array" ref="BI357">[2]!PropsSI("D","P",BF357,"T",BE357,$H$13)</f>
        <v>8.2063862576342004</v>
      </c>
      <c r="BJ357">
        <f t="shared" si="157"/>
        <v>158.39541780778148</v>
      </c>
      <c r="BK357">
        <f t="shared" si="158"/>
        <v>36.099153692352878</v>
      </c>
      <c r="BL357">
        <f t="shared" si="159"/>
        <v>-194.49457150013436</v>
      </c>
      <c r="BM357">
        <f t="shared" si="160"/>
        <v>4.3877875685860035</v>
      </c>
      <c r="BN357">
        <f t="shared" si="161"/>
        <v>5.6315445026178033</v>
      </c>
      <c r="BO357">
        <f t="shared" si="162"/>
        <v>0.77914461415449277</v>
      </c>
      <c r="BP357">
        <f t="shared" si="163"/>
        <v>5.2305357862385229</v>
      </c>
      <c r="BR357">
        <f t="shared" si="164"/>
        <v>10.706899837647121</v>
      </c>
      <c r="BS357">
        <f t="shared" si="165"/>
        <v>2.1086644402477246</v>
      </c>
      <c r="BT357">
        <f t="shared" si="166"/>
        <v>50.60794656594539</v>
      </c>
      <c r="BW357">
        <f t="shared" si="167"/>
        <v>1.6700622366761979</v>
      </c>
    </row>
    <row r="358" spans="1:75" x14ac:dyDescent="0.3">
      <c r="A358">
        <v>358</v>
      </c>
      <c r="B358" s="76">
        <v>45649</v>
      </c>
      <c r="C358">
        <v>15.5</v>
      </c>
      <c r="D358">
        <v>16.82</v>
      </c>
      <c r="E358">
        <v>46.80605353</v>
      </c>
      <c r="F358">
        <v>33.4</v>
      </c>
      <c r="J358">
        <v>358</v>
      </c>
      <c r="K358">
        <v>16.82</v>
      </c>
      <c r="L358">
        <f t="shared" si="140"/>
        <v>304.96999999999997</v>
      </c>
      <c r="N358">
        <f t="shared" si="141"/>
        <v>256.14999999999998</v>
      </c>
      <c r="O358">
        <f t="shared" si="142"/>
        <v>266.14999999999998</v>
      </c>
      <c r="P358" cm="1">
        <f t="array" ref="P358">[2]!PropsSI("P","T",N358,"Q",0,$H$13)</f>
        <v>150836.68187834125</v>
      </c>
      <c r="Q358" cm="1">
        <f t="array" ref="Q358">[2]!PropsSI("H","P",P358,"T",O358,$H$13)</f>
        <v>396664.53307498101</v>
      </c>
      <c r="R358" cm="1">
        <f t="array" ref="R358">[2]!PropsSI("S","P",P358,"T",O358,$H$13)</f>
        <v>1770.3653899981227</v>
      </c>
      <c r="S358" cm="1">
        <f t="array" ref="S358">[2]!PropsSI("D","P",P358,"T",O358,$H$13)</f>
        <v>7.305276664307832</v>
      </c>
      <c r="U358">
        <f t="shared" si="143"/>
        <v>304.96999999999997</v>
      </c>
      <c r="V358" cm="1">
        <f t="array" ref="V358">[2]!PropsSI("T","P",W358,"S",Y358,$H$13)</f>
        <v>321.94136481988068</v>
      </c>
      <c r="W358" cm="1">
        <f t="array" ref="W358">[2]!PropsSI("P","T",U358,"Q",1,$H$13)</f>
        <v>811275.97644294368</v>
      </c>
      <c r="X358" cm="1">
        <f t="array" ref="X358">[2]!PropsSI("H","P",W358,"S",Y358,$H$13)</f>
        <v>433395.09231883113</v>
      </c>
      <c r="Y358">
        <f t="shared" si="144"/>
        <v>1770.3653899981227</v>
      </c>
      <c r="Z358" cm="1">
        <f t="array" ref="Z358">[2]!PropsSI("D","P",W358,"S",Y358,$H$13)</f>
        <v>35.836579804972629</v>
      </c>
      <c r="AB358">
        <f t="shared" si="145"/>
        <v>304.96999999999997</v>
      </c>
      <c r="AC358" cm="1">
        <f t="array" ref="AC358">[2]!PropsSI("T","P",AD358,"H",AE358,$H$13)</f>
        <v>321.94136481988096</v>
      </c>
      <c r="AD358">
        <f t="shared" si="146"/>
        <v>811275.97644294368</v>
      </c>
      <c r="AE358">
        <f t="shared" si="147"/>
        <v>433395.09231883113</v>
      </c>
      <c r="AF358" cm="1">
        <f t="array" ref="AF358">[2]!PropsSI("S","P",AD358,"H",AE358,$H$13)</f>
        <v>1770.3653899981239</v>
      </c>
      <c r="AG358" cm="1">
        <f t="array" ref="AG358">[2]!PropsSI("D","P",AD358,"H",AE358,$H$13)</f>
        <v>35.836579804972573</v>
      </c>
      <c r="AI358">
        <f t="shared" si="148"/>
        <v>304.96999999999997</v>
      </c>
      <c r="AJ358">
        <f t="shared" si="149"/>
        <v>299.96999999999997</v>
      </c>
      <c r="AK358" cm="1">
        <f t="array" ref="AK358">[2]!PropsSI("P","T",AI358,"Q",0,$H$13)</f>
        <v>811275.97644294368</v>
      </c>
      <c r="AL358" cm="1">
        <f t="array" ref="AL358">[2]!PropsSI("H","P",AK358,"T",AJ358,$H$13)</f>
        <v>237147.26237934743</v>
      </c>
      <c r="AM358" cm="1">
        <f t="array" ref="AM358">[2]!PropsSI("S","P",AK358,"T",AJ358,$H$13)</f>
        <v>1128.2147398498723</v>
      </c>
      <c r="AN358" cm="1">
        <f t="array" ref="AN358">[2]!PropsSI("D","P",AK358,"T",AJ358,$H$13)</f>
        <v>1200.4681452763982</v>
      </c>
      <c r="AP358">
        <f t="shared" si="150"/>
        <v>303.96999999999997</v>
      </c>
      <c r="AQ358">
        <f t="shared" si="151"/>
        <v>297.96999999999997</v>
      </c>
      <c r="AR358" cm="1">
        <f t="array" ref="AR358">[2]!PropsSI("P","T",AP358,"Q",0,$H$13)</f>
        <v>788506.03146305622</v>
      </c>
      <c r="AS358" cm="1">
        <f t="array" ref="AS358">[2]!PropsSI("H","P",AR358,"T",AQ358,$H$13)</f>
        <v>234293.48027201457</v>
      </c>
      <c r="AT358" cm="1">
        <f t="array" ref="AT358">[2]!PropsSI("S","P",AR358,"T",AQ358,$H$13)</f>
        <v>1118.7325957917246</v>
      </c>
      <c r="AU358" cm="1">
        <f t="array" ref="AU358">[2]!PropsSI("D","P",AR358,"T",AQ358,$H$13)</f>
        <v>1208.1587804125015</v>
      </c>
      <c r="AW358">
        <f t="shared" si="152"/>
        <v>260.14999999999998</v>
      </c>
      <c r="AX358">
        <f t="shared" si="153"/>
        <v>260.14999999999998</v>
      </c>
      <c r="AY358" cm="1">
        <f t="array" ref="AY358">[2]!PropsSI("P","T",AW358,"Q",0,$H$13)</f>
        <v>177916.45421566669</v>
      </c>
      <c r="AZ358">
        <f t="shared" si="154"/>
        <v>234293.48027201457</v>
      </c>
      <c r="BA358" cm="1">
        <f t="array" ref="BA358">[2]!PropsSI("S","P",AY358,"H",AZ358,$H$13)</f>
        <v>1133.758987973662</v>
      </c>
      <c r="BB358" cm="1">
        <f t="array" ref="BB358">[2]!PropsSI("D","P",AY358,"H",AZ358,$H$13)</f>
        <v>35.442363367794414</v>
      </c>
      <c r="BD358">
        <f t="shared" si="155"/>
        <v>258.14999999999998</v>
      </c>
      <c r="BE358">
        <f t="shared" si="156"/>
        <v>260.14999999999998</v>
      </c>
      <c r="BF358" cm="1">
        <f t="array" ref="BF358">[2]!PropsSI("P","T",BD358,"Q",1,$H$13)</f>
        <v>163940.08425461562</v>
      </c>
      <c r="BG358" cm="1">
        <f t="array" ref="BG358">[2]!PropsSI("H","P",BF358,"T",BE358,$H$13)</f>
        <v>391296.02083444159</v>
      </c>
      <c r="BH358" cm="1">
        <f t="array" ref="BH358">[2]!PropsSI("S","P",BF358,"T",BE358,$H$13)</f>
        <v>1743.5316928918351</v>
      </c>
      <c r="BI358" cm="1">
        <f t="array" ref="BI358">[2]!PropsSI("D","P",BF358,"T",BE358,$H$13)</f>
        <v>8.2063862576342004</v>
      </c>
      <c r="BJ358">
        <f t="shared" si="157"/>
        <v>157.00254056242701</v>
      </c>
      <c r="BK358">
        <f t="shared" si="158"/>
        <v>36.730559243850117</v>
      </c>
      <c r="BL358">
        <f t="shared" si="159"/>
        <v>-193.73309980627712</v>
      </c>
      <c r="BM358">
        <f t="shared" si="160"/>
        <v>4.2744391535153206</v>
      </c>
      <c r="BN358">
        <f t="shared" si="161"/>
        <v>5.5136693720632213</v>
      </c>
      <c r="BO358">
        <f t="shared" si="162"/>
        <v>0.77524400994610609</v>
      </c>
      <c r="BP358">
        <f t="shared" si="163"/>
        <v>5.3785058537503891</v>
      </c>
      <c r="BR358">
        <f t="shared" si="164"/>
        <v>10.075494286149883</v>
      </c>
      <c r="BS358">
        <f t="shared" si="165"/>
        <v>1.9843126246889633</v>
      </c>
      <c r="BT358">
        <f t="shared" si="166"/>
        <v>47.623502992535123</v>
      </c>
      <c r="BW358">
        <f t="shared" si="167"/>
        <v>1.571575598753659</v>
      </c>
    </row>
    <row r="359" spans="1:75" x14ac:dyDescent="0.3">
      <c r="A359">
        <v>359</v>
      </c>
      <c r="B359" s="76">
        <v>45650</v>
      </c>
      <c r="C359">
        <v>14.82</v>
      </c>
      <c r="D359">
        <v>16.21</v>
      </c>
      <c r="E359">
        <v>46.80605353</v>
      </c>
      <c r="F359">
        <v>33.4</v>
      </c>
      <c r="J359">
        <v>359</v>
      </c>
      <c r="K359">
        <v>16.21</v>
      </c>
      <c r="L359">
        <f t="shared" si="140"/>
        <v>304.35999999999996</v>
      </c>
      <c r="N359">
        <f t="shared" si="141"/>
        <v>256.14999999999998</v>
      </c>
      <c r="O359">
        <f t="shared" si="142"/>
        <v>266.14999999999998</v>
      </c>
      <c r="P359" cm="1">
        <f t="array" ref="P359">[2]!PropsSI("P","T",N359,"Q",0,$H$13)</f>
        <v>150836.68187834125</v>
      </c>
      <c r="Q359" cm="1">
        <f t="array" ref="Q359">[2]!PropsSI("H","P",P359,"T",O359,$H$13)</f>
        <v>396664.53307498101</v>
      </c>
      <c r="R359" cm="1">
        <f t="array" ref="R359">[2]!PropsSI("S","P",P359,"T",O359,$H$13)</f>
        <v>1770.3653899981227</v>
      </c>
      <c r="S359" cm="1">
        <f t="array" ref="S359">[2]!PropsSI("D","P",P359,"T",O359,$H$13)</f>
        <v>7.305276664307832</v>
      </c>
      <c r="U359">
        <f t="shared" si="143"/>
        <v>304.35999999999996</v>
      </c>
      <c r="V359" cm="1">
        <f t="array" ref="V359">[2]!PropsSI("T","P",W359,"S",Y359,$H$13)</f>
        <v>321.29314993035678</v>
      </c>
      <c r="W359" cm="1">
        <f t="array" ref="W359">[2]!PropsSI("P","T",U359,"Q",1,$H$13)</f>
        <v>797328.33847100951</v>
      </c>
      <c r="X359" cm="1">
        <f t="array" ref="X359">[2]!PropsSI("H","P",W359,"S",Y359,$H$13)</f>
        <v>433002.55620133074</v>
      </c>
      <c r="Y359">
        <f t="shared" si="144"/>
        <v>1770.3653899981227</v>
      </c>
      <c r="Z359" cm="1">
        <f t="array" ref="Z359">[2]!PropsSI("D","P",W359,"S",Y359,$H$13)</f>
        <v>35.229473065206669</v>
      </c>
      <c r="AB359">
        <f t="shared" si="145"/>
        <v>304.35999999999996</v>
      </c>
      <c r="AC359" cm="1">
        <f t="array" ref="AC359">[2]!PropsSI("T","P",AD359,"H",AE359,$H$13)</f>
        <v>321.29314993035678</v>
      </c>
      <c r="AD359">
        <f t="shared" si="146"/>
        <v>797328.33847100951</v>
      </c>
      <c r="AE359">
        <f t="shared" si="147"/>
        <v>433002.55620133074</v>
      </c>
      <c r="AF359" cm="1">
        <f t="array" ref="AF359">[2]!PropsSI("S","P",AD359,"H",AE359,$H$13)</f>
        <v>1770.3653899981227</v>
      </c>
      <c r="AG359" cm="1">
        <f t="array" ref="AG359">[2]!PropsSI("D","P",AD359,"H",AE359,$H$13)</f>
        <v>35.229473065206676</v>
      </c>
      <c r="AI359">
        <f t="shared" si="148"/>
        <v>304.35999999999996</v>
      </c>
      <c r="AJ359">
        <f t="shared" si="149"/>
        <v>299.35999999999996</v>
      </c>
      <c r="AK359" cm="1">
        <f t="array" ref="AK359">[2]!PropsSI("P","T",AI359,"Q",0,$H$13)</f>
        <v>797328.33847100951</v>
      </c>
      <c r="AL359" cm="1">
        <f t="array" ref="AL359">[2]!PropsSI("H","P",AK359,"T",AJ359,$H$13)</f>
        <v>236274.96694551135</v>
      </c>
      <c r="AM359" cm="1">
        <f t="array" ref="AM359">[2]!PropsSI("S","P",AK359,"T",AJ359,$H$13)</f>
        <v>1125.3425719828278</v>
      </c>
      <c r="AN359" cm="1">
        <f t="array" ref="AN359">[2]!PropsSI("D","P",AK359,"T",AJ359,$H$13)</f>
        <v>1202.783160329863</v>
      </c>
      <c r="AP359">
        <f t="shared" si="150"/>
        <v>303.35999999999996</v>
      </c>
      <c r="AQ359">
        <f t="shared" si="151"/>
        <v>297.35999999999996</v>
      </c>
      <c r="AR359" cm="1">
        <f t="array" ref="AR359">[2]!PropsSI("P","T",AP359,"Q",0,$H$13)</f>
        <v>774854.57247615035</v>
      </c>
      <c r="AS359" cm="1">
        <f t="array" ref="AS359">[2]!PropsSI("H","P",AR359,"T",AQ359,$H$13)</f>
        <v>233426.05761174386</v>
      </c>
      <c r="AT359" cm="1">
        <f t="array" ref="AT359">[2]!PropsSI("S","P",AR359,"T",AQ359,$H$13)</f>
        <v>1115.8564296393622</v>
      </c>
      <c r="AU359" cm="1">
        <f t="array" ref="AU359">[2]!PropsSI("D","P",AR359,"T",AQ359,$H$13)</f>
        <v>1210.4409203910768</v>
      </c>
      <c r="AW359">
        <f t="shared" si="152"/>
        <v>260.14999999999998</v>
      </c>
      <c r="AX359">
        <f t="shared" si="153"/>
        <v>260.14999999999998</v>
      </c>
      <c r="AY359" cm="1">
        <f t="array" ref="AY359">[2]!PropsSI("P","T",AW359,"Q",0,$H$13)</f>
        <v>177916.45421566669</v>
      </c>
      <c r="AZ359">
        <f t="shared" si="154"/>
        <v>233426.05761174386</v>
      </c>
      <c r="BA359" cm="1">
        <f t="array" ref="BA359">[2]!PropsSI("S","P",AY359,"H",AZ359,$H$13)</f>
        <v>1130.4246706172496</v>
      </c>
      <c r="BB359" cm="1">
        <f t="array" ref="BB359">[2]!PropsSI("D","P",AY359,"H",AZ359,$H$13)</f>
        <v>36.032723733036725</v>
      </c>
      <c r="BD359">
        <f t="shared" si="155"/>
        <v>258.14999999999998</v>
      </c>
      <c r="BE359">
        <f t="shared" si="156"/>
        <v>260.14999999999998</v>
      </c>
      <c r="BF359" cm="1">
        <f t="array" ref="BF359">[2]!PropsSI("P","T",BD359,"Q",1,$H$13)</f>
        <v>163940.08425461562</v>
      </c>
      <c r="BG359" cm="1">
        <f t="array" ref="BG359">[2]!PropsSI("H","P",BF359,"T",BE359,$H$13)</f>
        <v>391296.02083444159</v>
      </c>
      <c r="BH359" cm="1">
        <f t="array" ref="BH359">[2]!PropsSI("S","P",BF359,"T",BE359,$H$13)</f>
        <v>1743.5316928918351</v>
      </c>
      <c r="BI359" cm="1">
        <f t="array" ref="BI359">[2]!PropsSI("D","P",BF359,"T",BE359,$H$13)</f>
        <v>8.2063862576342004</v>
      </c>
      <c r="BJ359">
        <f t="shared" si="157"/>
        <v>157.86996322269772</v>
      </c>
      <c r="BK359">
        <f t="shared" si="158"/>
        <v>36.338023126349725</v>
      </c>
      <c r="BL359">
        <f t="shared" si="159"/>
        <v>-194.20798634904745</v>
      </c>
      <c r="BM359">
        <f t="shared" si="160"/>
        <v>4.3444840869238632</v>
      </c>
      <c r="BN359">
        <f t="shared" si="161"/>
        <v>5.5864531486691211</v>
      </c>
      <c r="BO359">
        <f t="shared" si="162"/>
        <v>0.77768200525567166</v>
      </c>
      <c r="BP359">
        <f t="shared" si="163"/>
        <v>5.2860373785874062</v>
      </c>
      <c r="BR359">
        <f t="shared" si="164"/>
        <v>10.468030403650275</v>
      </c>
      <c r="BS359">
        <f t="shared" si="165"/>
        <v>2.0616204322744571</v>
      </c>
      <c r="BT359">
        <f t="shared" si="166"/>
        <v>49.478890374586967</v>
      </c>
      <c r="BW359">
        <f t="shared" si="167"/>
        <v>1.6328033823613699</v>
      </c>
    </row>
    <row r="360" spans="1:75" x14ac:dyDescent="0.3">
      <c r="A360">
        <v>360</v>
      </c>
      <c r="B360" s="76">
        <v>45651</v>
      </c>
      <c r="C360">
        <v>14.84</v>
      </c>
      <c r="D360">
        <v>15.8</v>
      </c>
      <c r="E360">
        <v>46.80605353</v>
      </c>
      <c r="F360">
        <v>33.4</v>
      </c>
      <c r="J360">
        <v>360</v>
      </c>
      <c r="K360">
        <v>15.8</v>
      </c>
      <c r="L360">
        <f t="shared" si="140"/>
        <v>303.95</v>
      </c>
      <c r="N360">
        <f t="shared" si="141"/>
        <v>256.14999999999998</v>
      </c>
      <c r="O360">
        <f t="shared" si="142"/>
        <v>266.14999999999998</v>
      </c>
      <c r="P360" cm="1">
        <f t="array" ref="P360">[2]!PropsSI("P","T",N360,"Q",0,$H$13)</f>
        <v>150836.68187834125</v>
      </c>
      <c r="Q360" cm="1">
        <f t="array" ref="Q360">[2]!PropsSI("H","P",P360,"T",O360,$H$13)</f>
        <v>396664.53307498101</v>
      </c>
      <c r="R360" cm="1">
        <f t="array" ref="R360">[2]!PropsSI("S","P",P360,"T",O360,$H$13)</f>
        <v>1770.3653899981227</v>
      </c>
      <c r="S360" cm="1">
        <f t="array" ref="S360">[2]!PropsSI("D","P",P360,"T",O360,$H$13)</f>
        <v>7.305276664307832</v>
      </c>
      <c r="U360">
        <f t="shared" si="143"/>
        <v>303.95</v>
      </c>
      <c r="V360" cm="1">
        <f t="array" ref="V360">[2]!PropsSI("T","P",W360,"S",Y360,$H$13)</f>
        <v>320.85709158671563</v>
      </c>
      <c r="W360" cm="1">
        <f t="array" ref="W360">[2]!PropsSI("P","T",U360,"Q",1,$H$13)</f>
        <v>788055.59416949679</v>
      </c>
      <c r="X360" cm="1">
        <f t="array" ref="X360">[2]!PropsSI("H","P",W360,"S",Y360,$H$13)</f>
        <v>432737.82800142746</v>
      </c>
      <c r="Y360">
        <f t="shared" si="144"/>
        <v>1770.3653899981227</v>
      </c>
      <c r="Z360" cm="1">
        <f t="array" ref="Z360">[2]!PropsSI("D","P",W360,"S",Y360,$H$13)</f>
        <v>34.826171161123938</v>
      </c>
      <c r="AB360">
        <f t="shared" si="145"/>
        <v>303.95</v>
      </c>
      <c r="AC360" cm="1">
        <f t="array" ref="AC360">[2]!PropsSI("T","P",AD360,"H",AE360,$H$13)</f>
        <v>320.85709158671551</v>
      </c>
      <c r="AD360">
        <f t="shared" si="146"/>
        <v>788055.59416949679</v>
      </c>
      <c r="AE360">
        <f t="shared" si="147"/>
        <v>432737.82800142746</v>
      </c>
      <c r="AF360" cm="1">
        <f t="array" ref="AF360">[2]!PropsSI("S","P",AD360,"H",AE360,$H$13)</f>
        <v>1770.3653899981225</v>
      </c>
      <c r="AG360" cm="1">
        <f t="array" ref="AG360">[2]!PropsSI("D","P",AD360,"H",AE360,$H$13)</f>
        <v>34.826171161123966</v>
      </c>
      <c r="AI360">
        <f t="shared" si="148"/>
        <v>303.95</v>
      </c>
      <c r="AJ360">
        <f t="shared" si="149"/>
        <v>298.95</v>
      </c>
      <c r="AK360" cm="1">
        <f t="array" ref="AK360">[2]!PropsSI("P","T",AI360,"Q",0,$H$13)</f>
        <v>788055.59416949679</v>
      </c>
      <c r="AL360" cm="1">
        <f t="array" ref="AL360">[2]!PropsSI("H","P",AK360,"T",AJ360,$H$13)</f>
        <v>235689.49189426517</v>
      </c>
      <c r="AM360" cm="1">
        <f t="array" ref="AM360">[2]!PropsSI("S","P",AK360,"T",AJ360,$H$13)</f>
        <v>1123.4112299368826</v>
      </c>
      <c r="AN360" cm="1">
        <f t="array" ref="AN360">[2]!PropsSI("D","P",AK360,"T",AJ360,$H$13)</f>
        <v>1204.3340003062237</v>
      </c>
      <c r="AP360">
        <f t="shared" si="150"/>
        <v>302.95</v>
      </c>
      <c r="AQ360">
        <f t="shared" si="151"/>
        <v>296.95</v>
      </c>
      <c r="AR360" cm="1">
        <f t="array" ref="AR360">[2]!PropsSI("P","T",AP360,"Q",0,$H$13)</f>
        <v>765779.48253603175</v>
      </c>
      <c r="AS360" cm="1">
        <f t="array" ref="AS360">[2]!PropsSI("H","P",AR360,"T",AQ360,$H$13)</f>
        <v>232843.82803386587</v>
      </c>
      <c r="AT360" cm="1">
        <f t="array" ref="AT360">[2]!PropsSI("S","P",AR360,"T",AQ360,$H$13)</f>
        <v>1113.9222976581752</v>
      </c>
      <c r="AU360" cm="1">
        <f t="array" ref="AU360">[2]!PropsSI("D","P",AR360,"T",AQ360,$H$13)</f>
        <v>1211.9699381437429</v>
      </c>
      <c r="AW360">
        <f t="shared" si="152"/>
        <v>260.14999999999998</v>
      </c>
      <c r="AX360">
        <f t="shared" si="153"/>
        <v>260.14999999999998</v>
      </c>
      <c r="AY360" cm="1">
        <f t="array" ref="AY360">[2]!PropsSI("P","T",AW360,"Q",0,$H$13)</f>
        <v>177916.45421566669</v>
      </c>
      <c r="AZ360">
        <f t="shared" si="154"/>
        <v>232843.82803386587</v>
      </c>
      <c r="BA360" cm="1">
        <f t="array" ref="BA360">[2]!PropsSI("S","P",AY360,"H",AZ360,$H$13)</f>
        <v>1128.186617271572</v>
      </c>
      <c r="BB360" cm="1">
        <f t="array" ref="BB360">[2]!PropsSI("D","P",AY360,"H",AZ360,$H$13)</f>
        <v>36.440139707405805</v>
      </c>
      <c r="BD360">
        <f t="shared" si="155"/>
        <v>258.14999999999998</v>
      </c>
      <c r="BE360">
        <f t="shared" si="156"/>
        <v>260.14999999999998</v>
      </c>
      <c r="BF360" cm="1">
        <f t="array" ref="BF360">[2]!PropsSI("P","T",BD360,"Q",1,$H$13)</f>
        <v>163940.08425461562</v>
      </c>
      <c r="BG360" cm="1">
        <f t="array" ref="BG360">[2]!PropsSI("H","P",BF360,"T",BE360,$H$13)</f>
        <v>391296.02083444159</v>
      </c>
      <c r="BH360" cm="1">
        <f t="array" ref="BH360">[2]!PropsSI("S","P",BF360,"T",BE360,$H$13)</f>
        <v>1743.5316928918351</v>
      </c>
      <c r="BI360" cm="1">
        <f t="array" ref="BI360">[2]!PropsSI("D","P",BF360,"T",BE360,$H$13)</f>
        <v>8.2063862576342004</v>
      </c>
      <c r="BJ360">
        <f t="shared" si="157"/>
        <v>158.45219280057572</v>
      </c>
      <c r="BK360">
        <f t="shared" si="158"/>
        <v>36.073294926446458</v>
      </c>
      <c r="BL360">
        <f t="shared" si="159"/>
        <v>-194.52548772702218</v>
      </c>
      <c r="BM360">
        <f t="shared" si="160"/>
        <v>4.3925067871859262</v>
      </c>
      <c r="BN360">
        <f t="shared" si="161"/>
        <v>5.636462882096068</v>
      </c>
      <c r="BO360">
        <f t="shared" si="162"/>
        <v>0.7793019982688959</v>
      </c>
      <c r="BP360">
        <f t="shared" si="163"/>
        <v>5.224561985559391</v>
      </c>
      <c r="BR360">
        <f t="shared" si="164"/>
        <v>10.732758603553542</v>
      </c>
      <c r="BS360">
        <f t="shared" si="165"/>
        <v>2.1137571805331836</v>
      </c>
      <c r="BT360">
        <f t="shared" si="166"/>
        <v>50.730172332796407</v>
      </c>
      <c r="BW360">
        <f t="shared" si="167"/>
        <v>1.6740956869822816</v>
      </c>
    </row>
    <row r="361" spans="1:75" x14ac:dyDescent="0.3">
      <c r="A361">
        <v>361</v>
      </c>
      <c r="B361" s="76">
        <v>45652</v>
      </c>
      <c r="C361">
        <v>13.94</v>
      </c>
      <c r="D361">
        <v>15</v>
      </c>
      <c r="E361">
        <v>46.80605353</v>
      </c>
      <c r="F361">
        <v>33.4</v>
      </c>
      <c r="J361">
        <v>361</v>
      </c>
      <c r="K361">
        <v>15</v>
      </c>
      <c r="L361">
        <f t="shared" si="140"/>
        <v>303.14999999999998</v>
      </c>
      <c r="N361">
        <f t="shared" si="141"/>
        <v>256.14999999999998</v>
      </c>
      <c r="O361">
        <f t="shared" si="142"/>
        <v>266.14999999999998</v>
      </c>
      <c r="P361" cm="1">
        <f t="array" ref="P361">[2]!PropsSI("P","T",N361,"Q",0,$H$13)</f>
        <v>150836.68187834125</v>
      </c>
      <c r="Q361" cm="1">
        <f t="array" ref="Q361">[2]!PropsSI("H","P",P361,"T",O361,$H$13)</f>
        <v>396664.53307498101</v>
      </c>
      <c r="R361" cm="1">
        <f t="array" ref="R361">[2]!PropsSI("S","P",P361,"T",O361,$H$13)</f>
        <v>1770.3653899981227</v>
      </c>
      <c r="S361" cm="1">
        <f t="array" ref="S361">[2]!PropsSI("D","P",P361,"T",O361,$H$13)</f>
        <v>7.305276664307832</v>
      </c>
      <c r="U361">
        <f t="shared" si="143"/>
        <v>303.14999999999998</v>
      </c>
      <c r="V361" cm="1">
        <f t="array" ref="V361">[2]!PropsSI("T","P",W361,"S",Y361,$H$13)</f>
        <v>320.00535581292809</v>
      </c>
      <c r="W361" cm="1">
        <f t="array" ref="W361">[2]!PropsSI("P","T",U361,"Q",1,$H$13)</f>
        <v>770196.30307688448</v>
      </c>
      <c r="X361" cm="1">
        <f t="array" ref="X361">[2]!PropsSI("H","P",W361,"S",Y361,$H$13)</f>
        <v>432219.21447426389</v>
      </c>
      <c r="Y361">
        <f t="shared" si="144"/>
        <v>1770.3653899981227</v>
      </c>
      <c r="Z361" cm="1">
        <f t="array" ref="Z361">[2]!PropsSI("D","P",W361,"S",Y361,$H$13)</f>
        <v>34.050113364946291</v>
      </c>
      <c r="AB361">
        <f t="shared" si="145"/>
        <v>303.14999999999998</v>
      </c>
      <c r="AC361" cm="1">
        <f t="array" ref="AC361">[2]!PropsSI("T","P",AD361,"H",AE361,$H$13)</f>
        <v>320.00535581292809</v>
      </c>
      <c r="AD361">
        <f t="shared" si="146"/>
        <v>770196.30307688448</v>
      </c>
      <c r="AE361">
        <f t="shared" si="147"/>
        <v>432219.21447426389</v>
      </c>
      <c r="AF361" cm="1">
        <f t="array" ref="AF361">[2]!PropsSI("S","P",AD361,"H",AE361,$H$13)</f>
        <v>1770.3653899981227</v>
      </c>
      <c r="AG361" cm="1">
        <f t="array" ref="AG361">[2]!PropsSI("D","P",AD361,"H",AE361,$H$13)</f>
        <v>34.050113364946291</v>
      </c>
      <c r="AI361">
        <f t="shared" si="148"/>
        <v>303.14999999999998</v>
      </c>
      <c r="AJ361">
        <f t="shared" si="149"/>
        <v>298.14999999999998</v>
      </c>
      <c r="AK361" cm="1">
        <f t="array" ref="AK361">[2]!PropsSI("P","T",AI361,"Q",0,$H$13)</f>
        <v>770196.30307688448</v>
      </c>
      <c r="AL361" cm="1">
        <f t="array" ref="AL361">[2]!PropsSI("H","P",AK361,"T",AJ361,$H$13)</f>
        <v>234548.98533076563</v>
      </c>
      <c r="AM361" cm="1">
        <f t="array" ref="AM361">[2]!PropsSI("S","P",AK361,"T",AJ361,$H$13)</f>
        <v>1119.6406854606998</v>
      </c>
      <c r="AN361" cm="1">
        <f t="array" ref="AN361">[2]!PropsSI("D","P",AK361,"T",AJ361,$H$13)</f>
        <v>1207.3482627675407</v>
      </c>
      <c r="AP361">
        <f t="shared" si="150"/>
        <v>302.14999999999998</v>
      </c>
      <c r="AQ361">
        <f t="shared" si="151"/>
        <v>296.14999999999998</v>
      </c>
      <c r="AR361" cm="1">
        <f t="array" ref="AR361">[2]!PropsSI("P","T",AP361,"Q",0,$H$13)</f>
        <v>748302.59331608308</v>
      </c>
      <c r="AS361" cm="1">
        <f t="array" ref="AS361">[2]!PropsSI("H","P",AR361,"T",AQ361,$H$13)</f>
        <v>231709.58673026712</v>
      </c>
      <c r="AT361" cm="1">
        <f t="array" ref="AT361">[2]!PropsSI("S","P",AR361,"T",AQ361,$H$13)</f>
        <v>1110.1460747850424</v>
      </c>
      <c r="AU361" cm="1">
        <f t="array" ref="AU361">[2]!PropsSI("D","P",AR361,"T",AQ361,$H$13)</f>
        <v>1214.9422426563635</v>
      </c>
      <c r="AW361">
        <f t="shared" si="152"/>
        <v>260.14999999999998</v>
      </c>
      <c r="AX361">
        <f t="shared" si="153"/>
        <v>260.14999999999998</v>
      </c>
      <c r="AY361" cm="1">
        <f t="array" ref="AY361">[2]!PropsSI("P","T",AW361,"Q",0,$H$13)</f>
        <v>177916.45421566669</v>
      </c>
      <c r="AZ361">
        <f t="shared" si="154"/>
        <v>231709.58673026712</v>
      </c>
      <c r="BA361" cm="1">
        <f t="array" ref="BA361">[2]!PropsSI("S","P",AY361,"H",AZ361,$H$13)</f>
        <v>1123.8266660757283</v>
      </c>
      <c r="BB361" cm="1">
        <f t="array" ref="BB361">[2]!PropsSI("D","P",AY361,"H",AZ361,$H$13)</f>
        <v>37.260879049193171</v>
      </c>
      <c r="BD361">
        <f t="shared" si="155"/>
        <v>258.14999999999998</v>
      </c>
      <c r="BE361">
        <f t="shared" si="156"/>
        <v>260.14999999999998</v>
      </c>
      <c r="BF361" cm="1">
        <f t="array" ref="BF361">[2]!PropsSI("P","T",BD361,"Q",1,$H$13)</f>
        <v>163940.08425461562</v>
      </c>
      <c r="BG361" cm="1">
        <f t="array" ref="BG361">[2]!PropsSI("H","P",BF361,"T",BE361,$H$13)</f>
        <v>391296.02083444159</v>
      </c>
      <c r="BH361" cm="1">
        <f t="array" ref="BH361">[2]!PropsSI("S","P",BF361,"T",BE361,$H$13)</f>
        <v>1743.5316928918351</v>
      </c>
      <c r="BI361" cm="1">
        <f t="array" ref="BI361">[2]!PropsSI("D","P",BF361,"T",BE361,$H$13)</f>
        <v>8.2063862576342004</v>
      </c>
      <c r="BJ361">
        <f t="shared" si="157"/>
        <v>159.58643410417446</v>
      </c>
      <c r="BK361">
        <f t="shared" si="158"/>
        <v>35.554681399282885</v>
      </c>
      <c r="BL361">
        <f t="shared" si="159"/>
        <v>-195.14111550345734</v>
      </c>
      <c r="BM361">
        <f t="shared" si="160"/>
        <v>4.48847881132731</v>
      </c>
      <c r="BN361">
        <f t="shared" si="161"/>
        <v>5.7366666666666664</v>
      </c>
      <c r="BO361">
        <f t="shared" si="162"/>
        <v>0.7824193163266665</v>
      </c>
      <c r="BP361">
        <f t="shared" si="163"/>
        <v>5.1061604742677487</v>
      </c>
      <c r="BR361">
        <f t="shared" si="164"/>
        <v>11.251372130717115</v>
      </c>
      <c r="BS361">
        <f t="shared" si="165"/>
        <v>2.2158952335217874</v>
      </c>
      <c r="BT361">
        <f t="shared" si="166"/>
        <v>53.181485604522898</v>
      </c>
      <c r="BW361">
        <f t="shared" si="167"/>
        <v>1.7549890249492557</v>
      </c>
    </row>
    <row r="362" spans="1:75" x14ac:dyDescent="0.3">
      <c r="A362">
        <v>362</v>
      </c>
      <c r="B362" s="76">
        <v>45653</v>
      </c>
      <c r="C362">
        <v>14.25</v>
      </c>
      <c r="D362">
        <v>15.02</v>
      </c>
      <c r="E362">
        <v>46.80605353</v>
      </c>
      <c r="F362">
        <v>33.4</v>
      </c>
      <c r="J362">
        <v>362</v>
      </c>
      <c r="K362">
        <v>15.02</v>
      </c>
      <c r="L362">
        <f t="shared" si="140"/>
        <v>303.16999999999996</v>
      </c>
      <c r="N362">
        <f t="shared" si="141"/>
        <v>256.14999999999998</v>
      </c>
      <c r="O362">
        <f t="shared" si="142"/>
        <v>266.14999999999998</v>
      </c>
      <c r="P362" cm="1">
        <f t="array" ref="P362">[2]!PropsSI("P","T",N362,"Q",0,$H$13)</f>
        <v>150836.68187834125</v>
      </c>
      <c r="Q362" cm="1">
        <f t="array" ref="Q362">[2]!PropsSI("H","P",P362,"T",O362,$H$13)</f>
        <v>396664.53307498101</v>
      </c>
      <c r="R362" cm="1">
        <f t="array" ref="R362">[2]!PropsSI("S","P",P362,"T",O362,$H$13)</f>
        <v>1770.3653899981227</v>
      </c>
      <c r="S362" cm="1">
        <f t="array" ref="S362">[2]!PropsSI("D","P",P362,"T",O362,$H$13)</f>
        <v>7.305276664307832</v>
      </c>
      <c r="U362">
        <f t="shared" si="143"/>
        <v>303.16999999999996</v>
      </c>
      <c r="V362" cm="1">
        <f t="array" ref="V362">[2]!PropsSI("T","P",W362,"S",Y362,$H$13)</f>
        <v>320.02666383901982</v>
      </c>
      <c r="W362" cm="1">
        <f t="array" ref="W362">[2]!PropsSI("P","T",U362,"Q",1,$H$13)</f>
        <v>770639.03732170886</v>
      </c>
      <c r="X362" cm="1">
        <f t="array" ref="X362">[2]!PropsSI("H","P",W362,"S",Y362,$H$13)</f>
        <v>432232.21323538624</v>
      </c>
      <c r="Y362">
        <f t="shared" si="144"/>
        <v>1770.3653899981227</v>
      </c>
      <c r="Z362" cm="1">
        <f t="array" ref="Z362">[2]!PropsSI("D","P",W362,"S",Y362,$H$13)</f>
        <v>34.06934094450726</v>
      </c>
      <c r="AB362">
        <f t="shared" si="145"/>
        <v>303.16999999999996</v>
      </c>
      <c r="AC362" cm="1">
        <f t="array" ref="AC362">[2]!PropsSI("T","P",AD362,"H",AE362,$H$13)</f>
        <v>320.0266638390197</v>
      </c>
      <c r="AD362">
        <f t="shared" si="146"/>
        <v>770639.03732170886</v>
      </c>
      <c r="AE362">
        <f t="shared" si="147"/>
        <v>432232.21323538624</v>
      </c>
      <c r="AF362" cm="1">
        <f t="array" ref="AF362">[2]!PropsSI("S","P",AD362,"H",AE362,$H$13)</f>
        <v>1770.3653899981218</v>
      </c>
      <c r="AG362" cm="1">
        <f t="array" ref="AG362">[2]!PropsSI("D","P",AD362,"H",AE362,$H$13)</f>
        <v>34.069340944507282</v>
      </c>
      <c r="AI362">
        <f t="shared" si="148"/>
        <v>303.16999999999996</v>
      </c>
      <c r="AJ362">
        <f t="shared" si="149"/>
        <v>298.16999999999996</v>
      </c>
      <c r="AK362" cm="1">
        <f t="array" ref="AK362">[2]!PropsSI("P","T",AI362,"Q",0,$H$13)</f>
        <v>770639.03732170886</v>
      </c>
      <c r="AL362" cm="1">
        <f t="array" ref="AL362">[2]!PropsSI("H","P",AK362,"T",AJ362,$H$13)</f>
        <v>234577.46783002518</v>
      </c>
      <c r="AM362" cm="1">
        <f t="array" ref="AM362">[2]!PropsSI("S","P",AK362,"T",AJ362,$H$13)</f>
        <v>1119.7349831134609</v>
      </c>
      <c r="AN362" cm="1">
        <f t="array" ref="AN362">[2]!PropsSI("D","P",AK362,"T",AJ362,$H$13)</f>
        <v>1207.2730941461712</v>
      </c>
      <c r="AP362">
        <f t="shared" si="150"/>
        <v>302.16999999999996</v>
      </c>
      <c r="AQ362">
        <f t="shared" si="151"/>
        <v>296.16999999999996</v>
      </c>
      <c r="AR362" cm="1">
        <f t="array" ref="AR362">[2]!PropsSI("P","T",AP362,"Q",0,$H$13)</f>
        <v>748735.81998663163</v>
      </c>
      <c r="AS362" cm="1">
        <f t="array" ref="AS362">[2]!PropsSI("H","P",AR362,"T",AQ362,$H$13)</f>
        <v>231737.91367028173</v>
      </c>
      <c r="AT362" cm="1">
        <f t="array" ref="AT362">[2]!PropsSI("S","P",AR362,"T",AQ362,$H$13)</f>
        <v>1110.2405181502061</v>
      </c>
      <c r="AU362" cm="1">
        <f t="array" ref="AU362">[2]!PropsSI("D","P",AR362,"T",AQ362,$H$13)</f>
        <v>1214.868113089324</v>
      </c>
      <c r="AW362">
        <f t="shared" si="152"/>
        <v>260.14999999999998</v>
      </c>
      <c r="AX362">
        <f t="shared" si="153"/>
        <v>260.14999999999998</v>
      </c>
      <c r="AY362" cm="1">
        <f t="array" ref="AY362">[2]!PropsSI("P","T",AW362,"Q",0,$H$13)</f>
        <v>177916.45421566669</v>
      </c>
      <c r="AZ362">
        <f t="shared" si="154"/>
        <v>231737.91367028173</v>
      </c>
      <c r="BA362" cm="1">
        <f t="array" ref="BA362">[2]!PropsSI("S","P",AY362,"H",AZ362,$H$13)</f>
        <v>1123.9355530256209</v>
      </c>
      <c r="BB362" cm="1">
        <f t="array" ref="BB362">[2]!PropsSI("D","P",AY362,"H",AZ362,$H$13)</f>
        <v>37.239931737294206</v>
      </c>
      <c r="BD362">
        <f t="shared" si="155"/>
        <v>258.14999999999998</v>
      </c>
      <c r="BE362">
        <f t="shared" si="156"/>
        <v>260.14999999999998</v>
      </c>
      <c r="BF362" cm="1">
        <f t="array" ref="BF362">[2]!PropsSI("P","T",BD362,"Q",1,$H$13)</f>
        <v>163940.08425461562</v>
      </c>
      <c r="BG362" cm="1">
        <f t="array" ref="BG362">[2]!PropsSI("H","P",BF362,"T",BE362,$H$13)</f>
        <v>391296.02083444159</v>
      </c>
      <c r="BH362" cm="1">
        <f t="array" ref="BH362">[2]!PropsSI("S","P",BF362,"T",BE362,$H$13)</f>
        <v>1743.5316928918351</v>
      </c>
      <c r="BI362" cm="1">
        <f t="array" ref="BI362">[2]!PropsSI("D","P",BF362,"T",BE362,$H$13)</f>
        <v>8.2063862576342004</v>
      </c>
      <c r="BJ362">
        <f t="shared" si="157"/>
        <v>159.55810716415985</v>
      </c>
      <c r="BK362">
        <f t="shared" si="158"/>
        <v>35.567680160405232</v>
      </c>
      <c r="BL362">
        <f t="shared" si="159"/>
        <v>-195.12578732456507</v>
      </c>
      <c r="BM362">
        <f t="shared" si="160"/>
        <v>4.4860420034305086</v>
      </c>
      <c r="BN362">
        <f t="shared" si="161"/>
        <v>5.7341181697023567</v>
      </c>
      <c r="BO362">
        <f t="shared" si="162"/>
        <v>0.78234209178555658</v>
      </c>
      <c r="BP362">
        <f t="shared" si="163"/>
        <v>5.1090956637674854</v>
      </c>
      <c r="BR362">
        <f t="shared" si="164"/>
        <v>11.238373369594768</v>
      </c>
      <c r="BS362">
        <f t="shared" si="165"/>
        <v>2.2133351997340807</v>
      </c>
      <c r="BT362">
        <f t="shared" si="166"/>
        <v>53.120044793617936</v>
      </c>
      <c r="BW362">
        <f t="shared" si="167"/>
        <v>1.7529614781893921</v>
      </c>
    </row>
    <row r="363" spans="1:75" x14ac:dyDescent="0.3">
      <c r="A363">
        <v>363</v>
      </c>
      <c r="B363" s="76">
        <v>45654</v>
      </c>
      <c r="C363">
        <v>13.44</v>
      </c>
      <c r="D363">
        <v>14.86</v>
      </c>
      <c r="E363">
        <v>46.80605353</v>
      </c>
      <c r="F363">
        <v>33.4</v>
      </c>
      <c r="J363">
        <v>363</v>
      </c>
      <c r="K363">
        <v>14.86</v>
      </c>
      <c r="L363">
        <f t="shared" si="140"/>
        <v>303.01</v>
      </c>
      <c r="N363">
        <f t="shared" si="141"/>
        <v>256.14999999999998</v>
      </c>
      <c r="O363">
        <f t="shared" si="142"/>
        <v>266.14999999999998</v>
      </c>
      <c r="P363" cm="1">
        <f t="array" ref="P363">[2]!PropsSI("P","T",N363,"Q",0,$H$13)</f>
        <v>150836.68187834125</v>
      </c>
      <c r="Q363" cm="1">
        <f t="array" ref="Q363">[2]!PropsSI("H","P",P363,"T",O363,$H$13)</f>
        <v>396664.53307498101</v>
      </c>
      <c r="R363" cm="1">
        <f t="array" ref="R363">[2]!PropsSI("S","P",P363,"T",O363,$H$13)</f>
        <v>1770.3653899981227</v>
      </c>
      <c r="S363" cm="1">
        <f t="array" ref="S363">[2]!PropsSI("D","P",P363,"T",O363,$H$13)</f>
        <v>7.305276664307832</v>
      </c>
      <c r="U363">
        <f t="shared" si="143"/>
        <v>303.01</v>
      </c>
      <c r="V363" cm="1">
        <f t="array" ref="V363">[2]!PropsSI("T","P",W363,"S",Y363,$H$13)</f>
        <v>319.85617829682337</v>
      </c>
      <c r="W363" cm="1">
        <f t="array" ref="W363">[2]!PropsSI("P","T",U363,"Q",1,$H$13)</f>
        <v>767102.52147901221</v>
      </c>
      <c r="X363" cm="1">
        <f t="array" ref="X363">[2]!PropsSI("H","P",W363,"S",Y363,$H$13)</f>
        <v>432128.17509539105</v>
      </c>
      <c r="Y363">
        <f t="shared" si="144"/>
        <v>1770.3653899981227</v>
      </c>
      <c r="Z363" cm="1">
        <f t="array" ref="Z363">[2]!PropsSI("D","P",W363,"S",Y363,$H$13)</f>
        <v>33.915768432896208</v>
      </c>
      <c r="AB363">
        <f t="shared" si="145"/>
        <v>303.01</v>
      </c>
      <c r="AC363" cm="1">
        <f t="array" ref="AC363">[2]!PropsSI("T","P",AD363,"H",AE363,$H$13)</f>
        <v>319.85617829682326</v>
      </c>
      <c r="AD363">
        <f t="shared" si="146"/>
        <v>767102.52147901221</v>
      </c>
      <c r="AE363">
        <f t="shared" si="147"/>
        <v>432128.17509539105</v>
      </c>
      <c r="AF363" cm="1">
        <f t="array" ref="AF363">[2]!PropsSI("S","P",AD363,"H",AE363,$H$13)</f>
        <v>1770.365389998123</v>
      </c>
      <c r="AG363" cm="1">
        <f t="array" ref="AG363">[2]!PropsSI("D","P",AD363,"H",AE363,$H$13)</f>
        <v>33.915768432896236</v>
      </c>
      <c r="AI363">
        <f t="shared" si="148"/>
        <v>303.01</v>
      </c>
      <c r="AJ363">
        <f t="shared" si="149"/>
        <v>298.01</v>
      </c>
      <c r="AK363" cm="1">
        <f t="array" ref="AK363">[2]!PropsSI("P","T",AI363,"Q",0,$H$13)</f>
        <v>767102.52147901221</v>
      </c>
      <c r="AL363" cm="1">
        <f t="array" ref="AL363">[2]!PropsSI("H","P",AK363,"T",AJ363,$H$13)</f>
        <v>234349.65093201367</v>
      </c>
      <c r="AM363" cm="1">
        <f t="array" ref="AM363">[2]!PropsSI("S","P",AK363,"T",AJ363,$H$13)</f>
        <v>1118.9805522832762</v>
      </c>
      <c r="AN363" cm="1">
        <f t="array" ref="AN363">[2]!PropsSI("D","P",AK363,"T",AJ363,$H$13)</f>
        <v>1207.8741751512166</v>
      </c>
      <c r="AP363">
        <f t="shared" si="150"/>
        <v>302.01</v>
      </c>
      <c r="AQ363">
        <f t="shared" si="151"/>
        <v>296.01</v>
      </c>
      <c r="AR363" cm="1">
        <f t="array" ref="AR363">[2]!PropsSI("P","T",AP363,"Q",0,$H$13)</f>
        <v>745275.28955949331</v>
      </c>
      <c r="AS363" cm="1">
        <f t="array" ref="AS363">[2]!PropsSI("H","P",AR363,"T",AQ363,$H$13)</f>
        <v>231511.33972165402</v>
      </c>
      <c r="AT363" cm="1">
        <f t="array" ref="AT363">[2]!PropsSI("S","P",AR363,"T",AQ363,$H$13)</f>
        <v>1109.4849162644912</v>
      </c>
      <c r="AU363" cm="1">
        <f t="array" ref="AU363">[2]!PropsSI("D","P",AR363,"T",AQ363,$H$13)</f>
        <v>1215.460895722224</v>
      </c>
      <c r="AW363">
        <f t="shared" si="152"/>
        <v>260.14999999999998</v>
      </c>
      <c r="AX363">
        <f t="shared" si="153"/>
        <v>260.14999999999998</v>
      </c>
      <c r="AY363" cm="1">
        <f t="array" ref="AY363">[2]!PropsSI("P","T",AW363,"Q",0,$H$13)</f>
        <v>177916.45421566669</v>
      </c>
      <c r="AZ363">
        <f t="shared" si="154"/>
        <v>231511.33972165402</v>
      </c>
      <c r="BA363" cm="1">
        <f t="array" ref="BA363">[2]!PropsSI("S","P",AY363,"H",AZ363,$H$13)</f>
        <v>1123.0646172246302</v>
      </c>
      <c r="BB363" cm="1">
        <f t="array" ref="BB363">[2]!PropsSI("D","P",AY363,"H",AZ363,$H$13)</f>
        <v>37.40814167408098</v>
      </c>
      <c r="BD363">
        <f t="shared" si="155"/>
        <v>258.14999999999998</v>
      </c>
      <c r="BE363">
        <f t="shared" si="156"/>
        <v>260.14999999999998</v>
      </c>
      <c r="BF363" cm="1">
        <f t="array" ref="BF363">[2]!PropsSI("P","T",BD363,"Q",1,$H$13)</f>
        <v>163940.08425461562</v>
      </c>
      <c r="BG363" cm="1">
        <f t="array" ref="BG363">[2]!PropsSI("H","P",BF363,"T",BE363,$H$13)</f>
        <v>391296.02083444159</v>
      </c>
      <c r="BH363" cm="1">
        <f t="array" ref="BH363">[2]!PropsSI("S","P",BF363,"T",BE363,$H$13)</f>
        <v>1743.5316928918351</v>
      </c>
      <c r="BI363" cm="1">
        <f t="array" ref="BI363">[2]!PropsSI("D","P",BF363,"T",BE363,$H$13)</f>
        <v>8.2063862576342004</v>
      </c>
      <c r="BJ363">
        <f t="shared" si="157"/>
        <v>159.78468111278758</v>
      </c>
      <c r="BK363">
        <f t="shared" si="158"/>
        <v>35.463642020410042</v>
      </c>
      <c r="BL363">
        <f t="shared" si="159"/>
        <v>-195.24832313319763</v>
      </c>
      <c r="BM363">
        <f t="shared" si="160"/>
        <v>4.5055914172838838</v>
      </c>
      <c r="BN363">
        <f t="shared" si="161"/>
        <v>5.7545697726259455</v>
      </c>
      <c r="BO363">
        <f t="shared" si="162"/>
        <v>0.78295886492099587</v>
      </c>
      <c r="BP363">
        <f t="shared" si="163"/>
        <v>5.0856496704013017</v>
      </c>
      <c r="BR363">
        <f t="shared" si="164"/>
        <v>11.342411509589958</v>
      </c>
      <c r="BS363">
        <f t="shared" si="165"/>
        <v>2.2338249334164666</v>
      </c>
      <c r="BT363">
        <f t="shared" si="166"/>
        <v>53.611798401995202</v>
      </c>
      <c r="BW363">
        <f t="shared" si="167"/>
        <v>1.7691893472658418</v>
      </c>
    </row>
    <row r="364" spans="1:75" x14ac:dyDescent="0.3">
      <c r="A364">
        <v>364</v>
      </c>
      <c r="B364" s="76">
        <v>45655</v>
      </c>
      <c r="C364">
        <v>14.05</v>
      </c>
      <c r="D364">
        <v>15.86</v>
      </c>
      <c r="E364">
        <v>46.80605353</v>
      </c>
      <c r="F364">
        <v>33.4</v>
      </c>
      <c r="J364">
        <v>364</v>
      </c>
      <c r="K364">
        <v>15.86</v>
      </c>
      <c r="L364">
        <f t="shared" si="140"/>
        <v>304.01</v>
      </c>
      <c r="N364">
        <f t="shared" si="141"/>
        <v>256.14999999999998</v>
      </c>
      <c r="O364">
        <f t="shared" si="142"/>
        <v>266.14999999999998</v>
      </c>
      <c r="P364" cm="1">
        <f t="array" ref="P364">[2]!PropsSI("P","T",N364,"Q",0,$H$13)</f>
        <v>150836.68187834125</v>
      </c>
      <c r="Q364" cm="1">
        <f t="array" ref="Q364">[2]!PropsSI("H","P",P364,"T",O364,$H$13)</f>
        <v>396664.53307498101</v>
      </c>
      <c r="R364" cm="1">
        <f t="array" ref="R364">[2]!PropsSI("S","P",P364,"T",O364,$H$13)</f>
        <v>1770.3653899981227</v>
      </c>
      <c r="S364" cm="1">
        <f t="array" ref="S364">[2]!PropsSI("D","P",P364,"T",O364,$H$13)</f>
        <v>7.305276664307832</v>
      </c>
      <c r="U364">
        <f t="shared" si="143"/>
        <v>304.01</v>
      </c>
      <c r="V364" cm="1">
        <f t="array" ref="V364">[2]!PropsSI("T","P",W364,"S",Y364,$H$13)</f>
        <v>320.92092403839075</v>
      </c>
      <c r="W364" cm="1">
        <f t="array" ref="W364">[2]!PropsSI("P","T",U364,"Q",1,$H$13)</f>
        <v>789407.48716101726</v>
      </c>
      <c r="X364" cm="1">
        <f t="array" ref="X364">[2]!PropsSI("H","P",W364,"S",Y364,$H$13)</f>
        <v>432776.61358495773</v>
      </c>
      <c r="Y364">
        <f t="shared" si="144"/>
        <v>1770.3653899981227</v>
      </c>
      <c r="Z364" cm="1">
        <f t="array" ref="Z364">[2]!PropsSI("D","P",W364,"S",Y364,$H$13)</f>
        <v>34.884953750622472</v>
      </c>
      <c r="AB364">
        <f t="shared" si="145"/>
        <v>304.01</v>
      </c>
      <c r="AC364" cm="1">
        <f t="array" ref="AC364">[2]!PropsSI("T","P",AD364,"H",AE364,$H$13)</f>
        <v>320.92092403839075</v>
      </c>
      <c r="AD364">
        <f t="shared" si="146"/>
        <v>789407.48716101726</v>
      </c>
      <c r="AE364">
        <f t="shared" si="147"/>
        <v>432776.61358495773</v>
      </c>
      <c r="AF364" cm="1">
        <f t="array" ref="AF364">[2]!PropsSI("S","P",AD364,"H",AE364,$H$13)</f>
        <v>1770.3653899981225</v>
      </c>
      <c r="AG364" cm="1">
        <f t="array" ref="AG364">[2]!PropsSI("D","P",AD364,"H",AE364,$H$13)</f>
        <v>34.884953750622472</v>
      </c>
      <c r="AI364">
        <f t="shared" si="148"/>
        <v>304.01</v>
      </c>
      <c r="AJ364">
        <f t="shared" si="149"/>
        <v>299.01</v>
      </c>
      <c r="AK364" cm="1">
        <f t="array" ref="AK364">[2]!PropsSI("P","T",AI364,"Q",0,$H$13)</f>
        <v>789407.48716101726</v>
      </c>
      <c r="AL364" cm="1">
        <f t="array" ref="AL364">[2]!PropsSI("H","P",AK364,"T",AJ364,$H$13)</f>
        <v>235775.13011344441</v>
      </c>
      <c r="AM364" cm="1">
        <f t="array" ref="AM364">[2]!PropsSI("S","P",AK364,"T",AJ364,$H$13)</f>
        <v>1123.6939096822375</v>
      </c>
      <c r="AN364" cm="1">
        <f t="array" ref="AN364">[2]!PropsSI("D","P",AK364,"T",AJ364,$H$13)</f>
        <v>1204.1073050392029</v>
      </c>
      <c r="AP364">
        <f t="shared" si="150"/>
        <v>303.01</v>
      </c>
      <c r="AQ364">
        <f t="shared" si="151"/>
        <v>297.01</v>
      </c>
      <c r="AR364" cm="1">
        <f t="array" ref="AR364">[2]!PropsSI("P","T",AP364,"Q",0,$H$13)</f>
        <v>767102.52147901221</v>
      </c>
      <c r="AS364" cm="1">
        <f t="array" ref="AS364">[2]!PropsSI("H","P",AR364,"T",AQ364,$H$13)</f>
        <v>232928.99278051796</v>
      </c>
      <c r="AT364" cm="1">
        <f t="array" ref="AT364">[2]!PropsSI("S","P",AR364,"T",AQ364,$H$13)</f>
        <v>1114.2053908047887</v>
      </c>
      <c r="AU364" cm="1">
        <f t="array" ref="AU364">[2]!PropsSI("D","P",AR364,"T",AQ364,$H$13)</f>
        <v>1211.746422751849</v>
      </c>
      <c r="AW364">
        <f t="shared" si="152"/>
        <v>260.14999999999998</v>
      </c>
      <c r="AX364">
        <f t="shared" si="153"/>
        <v>260.14999999999998</v>
      </c>
      <c r="AY364" cm="1">
        <f t="array" ref="AY364">[2]!PropsSI("P","T",AW364,"Q",0,$H$13)</f>
        <v>177916.45421566669</v>
      </c>
      <c r="AZ364">
        <f t="shared" si="154"/>
        <v>232928.99278051796</v>
      </c>
      <c r="BA364" cm="1">
        <f t="array" ref="BA364">[2]!PropsSI("S","P",AY364,"H",AZ364,$H$13)</f>
        <v>1128.5139851233964</v>
      </c>
      <c r="BB364" cm="1">
        <f t="array" ref="BB364">[2]!PropsSI("D","P",AY364,"H",AZ364,$H$13)</f>
        <v>36.379971245829012</v>
      </c>
      <c r="BD364">
        <f t="shared" si="155"/>
        <v>258.14999999999998</v>
      </c>
      <c r="BE364">
        <f t="shared" si="156"/>
        <v>260.14999999999998</v>
      </c>
      <c r="BF364" cm="1">
        <f t="array" ref="BF364">[2]!PropsSI("P","T",BD364,"Q",1,$H$13)</f>
        <v>163940.08425461562</v>
      </c>
      <c r="BG364" cm="1">
        <f t="array" ref="BG364">[2]!PropsSI("H","P",BF364,"T",BE364,$H$13)</f>
        <v>391296.02083444159</v>
      </c>
      <c r="BH364" cm="1">
        <f t="array" ref="BH364">[2]!PropsSI("S","P",BF364,"T",BE364,$H$13)</f>
        <v>1743.5316928918351</v>
      </c>
      <c r="BI364" cm="1">
        <f t="array" ref="BI364">[2]!PropsSI("D","P",BF364,"T",BE364,$H$13)</f>
        <v>8.2063862576342004</v>
      </c>
      <c r="BJ364">
        <f t="shared" si="157"/>
        <v>158.36702805392363</v>
      </c>
      <c r="BK364">
        <f t="shared" si="158"/>
        <v>36.112080509976714</v>
      </c>
      <c r="BL364">
        <f t="shared" si="159"/>
        <v>-194.47910856390035</v>
      </c>
      <c r="BM364">
        <f t="shared" si="160"/>
        <v>4.3854307427723933</v>
      </c>
      <c r="BN364">
        <f t="shared" si="161"/>
        <v>5.6290885303096356</v>
      </c>
      <c r="BO364">
        <f t="shared" si="162"/>
        <v>0.77906586815239998</v>
      </c>
      <c r="BP364">
        <f t="shared" si="163"/>
        <v>5.2335246130495054</v>
      </c>
      <c r="BR364">
        <f t="shared" si="164"/>
        <v>10.693973020023286</v>
      </c>
      <c r="BS364">
        <f t="shared" si="165"/>
        <v>2.1061185753323639</v>
      </c>
      <c r="BT364">
        <f t="shared" si="166"/>
        <v>50.546845807976737</v>
      </c>
      <c r="BW364">
        <f t="shared" si="167"/>
        <v>1.6680459116632325</v>
      </c>
    </row>
    <row r="365" spans="1:75" x14ac:dyDescent="0.3">
      <c r="A365">
        <v>365</v>
      </c>
      <c r="B365" s="76">
        <v>45656</v>
      </c>
      <c r="C365">
        <v>14.37</v>
      </c>
      <c r="D365">
        <v>16.03</v>
      </c>
      <c r="E365">
        <v>46.80605353</v>
      </c>
      <c r="F365">
        <v>33.4</v>
      </c>
      <c r="J365">
        <v>365</v>
      </c>
      <c r="K365">
        <v>16.03</v>
      </c>
      <c r="L365">
        <f t="shared" si="140"/>
        <v>304.17999999999995</v>
      </c>
      <c r="N365">
        <f t="shared" si="141"/>
        <v>256.14999999999998</v>
      </c>
      <c r="O365">
        <f t="shared" si="142"/>
        <v>266.14999999999998</v>
      </c>
      <c r="P365" cm="1">
        <f t="array" ref="P365">[2]!PropsSI("P","T",N365,"Q",0,$H$13)</f>
        <v>150836.68187834125</v>
      </c>
      <c r="Q365" cm="1">
        <f t="array" ref="Q365">[2]!PropsSI("H","P",P365,"T",O365,$H$13)</f>
        <v>396664.53307498101</v>
      </c>
      <c r="R365" cm="1">
        <f t="array" ref="R365">[2]!PropsSI("S","P",P365,"T",O365,$H$13)</f>
        <v>1770.3653899981227</v>
      </c>
      <c r="S365" cm="1">
        <f t="array" ref="S365">[2]!PropsSI("D","P",P365,"T",O365,$H$13)</f>
        <v>7.305276664307832</v>
      </c>
      <c r="U365">
        <f t="shared" si="143"/>
        <v>304.17999999999995</v>
      </c>
      <c r="V365" cm="1">
        <f t="array" ref="V365">[2]!PropsSI("T","P",W365,"S",Y365,$H$13)</f>
        <v>321.1017471011865</v>
      </c>
      <c r="W365" cm="1">
        <f t="array" ref="W365">[2]!PropsSI("P","T",U365,"Q",1,$H$13)</f>
        <v>793247.32718261005</v>
      </c>
      <c r="X365" cm="1">
        <f t="array" ref="X365">[2]!PropsSI("H","P",W365,"S",Y365,$H$13)</f>
        <v>432886.42250561941</v>
      </c>
      <c r="Y365">
        <f t="shared" si="144"/>
        <v>1770.3653899981227</v>
      </c>
      <c r="Z365" cm="1">
        <f t="array" ref="Z365">[2]!PropsSI("D","P",W365,"S",Y365,$H$13)</f>
        <v>35.051945547800464</v>
      </c>
      <c r="AB365">
        <f t="shared" si="145"/>
        <v>304.17999999999995</v>
      </c>
      <c r="AC365" cm="1">
        <f t="array" ref="AC365">[2]!PropsSI("T","P",AD365,"H",AE365,$H$13)</f>
        <v>321.10174710118645</v>
      </c>
      <c r="AD365">
        <f t="shared" si="146"/>
        <v>793247.32718261005</v>
      </c>
      <c r="AE365">
        <f t="shared" si="147"/>
        <v>432886.42250561941</v>
      </c>
      <c r="AF365" cm="1">
        <f t="array" ref="AF365">[2]!PropsSI("S","P",AD365,"H",AE365,$H$13)</f>
        <v>1770.3653899981221</v>
      </c>
      <c r="AG365" cm="1">
        <f t="array" ref="AG365">[2]!PropsSI("D","P",AD365,"H",AE365,$H$13)</f>
        <v>35.051945547800472</v>
      </c>
      <c r="AI365">
        <f t="shared" si="148"/>
        <v>304.17999999999995</v>
      </c>
      <c r="AJ365">
        <f t="shared" si="149"/>
        <v>299.17999999999995</v>
      </c>
      <c r="AK365" cm="1">
        <f t="array" ref="AK365">[2]!PropsSI("P","T",AI365,"Q",0,$H$13)</f>
        <v>793247.32718261005</v>
      </c>
      <c r="AL365" cm="1">
        <f t="array" ref="AL365">[2]!PropsSI("H","P",AK365,"T",AJ365,$H$13)</f>
        <v>236017.84810357829</v>
      </c>
      <c r="AM365" cm="1">
        <f t="array" ref="AM365">[2]!PropsSI("S","P",AK365,"T",AJ365,$H$13)</f>
        <v>1124.4947528536138</v>
      </c>
      <c r="AN365" cm="1">
        <f t="array" ref="AN365">[2]!PropsSI("D","P",AK365,"T",AJ365,$H$13)</f>
        <v>1203.4645240630157</v>
      </c>
      <c r="AP365">
        <f t="shared" si="150"/>
        <v>303.17999999999995</v>
      </c>
      <c r="AQ365">
        <f t="shared" si="151"/>
        <v>297.17999999999995</v>
      </c>
      <c r="AR365" cm="1">
        <f t="array" ref="AR365">[2]!PropsSI("P","T",AP365,"Q",0,$H$13)</f>
        <v>770860.47626181366</v>
      </c>
      <c r="AS365" cm="1">
        <f t="array" ref="AS365">[2]!PropsSI("H","P",AR365,"T",AQ365,$H$13)</f>
        <v>233170.36652444521</v>
      </c>
      <c r="AT365" cm="1">
        <f t="array" ref="AT365">[2]!PropsSI("S","P",AR365,"T",AQ365,$H$13)</f>
        <v>1115.0073957615205</v>
      </c>
      <c r="AU365" cm="1">
        <f t="array" ref="AU365">[2]!PropsSI("D","P",AR365,"T",AQ365,$H$13)</f>
        <v>1211.1126767327635</v>
      </c>
      <c r="AW365">
        <f t="shared" si="152"/>
        <v>260.14999999999998</v>
      </c>
      <c r="AX365">
        <f t="shared" si="153"/>
        <v>260.14999999999998</v>
      </c>
      <c r="AY365" cm="1">
        <f t="array" ref="AY365">[2]!PropsSI("P","T",AW365,"Q",0,$H$13)</f>
        <v>177916.45421566669</v>
      </c>
      <c r="AZ365">
        <f t="shared" si="154"/>
        <v>233170.36652444521</v>
      </c>
      <c r="BA365" cm="1">
        <f t="array" ref="BA365">[2]!PropsSI("S","P",AY365,"H",AZ365,$H$13)</f>
        <v>1129.4418103931532</v>
      </c>
      <c r="BB365" cm="1">
        <f t="array" ref="BB365">[2]!PropsSI("D","P",AY365,"H",AZ365,$H$13)</f>
        <v>36.210516490243648</v>
      </c>
      <c r="BD365">
        <f t="shared" si="155"/>
        <v>258.14999999999998</v>
      </c>
      <c r="BE365">
        <f t="shared" si="156"/>
        <v>260.14999999999998</v>
      </c>
      <c r="BF365" cm="1">
        <f t="array" ref="BF365">[2]!PropsSI("P","T",BD365,"Q",1,$H$13)</f>
        <v>163940.08425461562</v>
      </c>
      <c r="BG365" cm="1">
        <f t="array" ref="BG365">[2]!PropsSI("H","P",BF365,"T",BE365,$H$13)</f>
        <v>391296.02083444159</v>
      </c>
      <c r="BH365" cm="1">
        <f t="array" ref="BH365">[2]!PropsSI("S","P",BF365,"T",BE365,$H$13)</f>
        <v>1743.5316928918351</v>
      </c>
      <c r="BI365" cm="1">
        <f t="array" ref="BI365">[2]!PropsSI("D","P",BF365,"T",BE365,$H$13)</f>
        <v>8.2063862576342004</v>
      </c>
      <c r="BJ365">
        <f t="shared" si="157"/>
        <v>158.12565430999638</v>
      </c>
      <c r="BK365">
        <f t="shared" si="158"/>
        <v>36.221889430638406</v>
      </c>
      <c r="BL365">
        <f t="shared" si="159"/>
        <v>-194.34754374063479</v>
      </c>
      <c r="BM365">
        <f t="shared" si="160"/>
        <v>4.3654722819689598</v>
      </c>
      <c r="BN365">
        <f t="shared" si="161"/>
        <v>5.6082989354768653</v>
      </c>
      <c r="BO365">
        <f t="shared" si="162"/>
        <v>0.77839507704447464</v>
      </c>
      <c r="BP365">
        <f t="shared" si="163"/>
        <v>5.2589815508034787</v>
      </c>
      <c r="BR365">
        <f t="shared" si="164"/>
        <v>10.584164099361594</v>
      </c>
      <c r="BS365">
        <f t="shared" si="165"/>
        <v>2.0844923184576025</v>
      </c>
      <c r="BT365">
        <f t="shared" si="166"/>
        <v>50.027815642982461</v>
      </c>
      <c r="BW365">
        <f t="shared" si="167"/>
        <v>1.6509179162184213</v>
      </c>
    </row>
    <row r="366" spans="1:75" x14ac:dyDescent="0.3">
      <c r="A366">
        <v>366</v>
      </c>
      <c r="B366" s="76">
        <v>45657</v>
      </c>
      <c r="C366">
        <v>14.72</v>
      </c>
      <c r="D366">
        <v>16.420000000000002</v>
      </c>
      <c r="E366">
        <v>46.80605353</v>
      </c>
      <c r="F366">
        <v>33.4</v>
      </c>
      <c r="J366">
        <v>366</v>
      </c>
      <c r="K366">
        <v>16.420000000000002</v>
      </c>
      <c r="L366">
        <f t="shared" si="140"/>
        <v>304.57</v>
      </c>
      <c r="N366">
        <f t="shared" si="141"/>
        <v>256.14999999999998</v>
      </c>
      <c r="O366">
        <f t="shared" si="142"/>
        <v>266.14999999999998</v>
      </c>
      <c r="P366" cm="1">
        <f t="array" ref="P366">[2]!PropsSI("P","T",N366,"Q",0,$H$13)</f>
        <v>150836.68187834125</v>
      </c>
      <c r="Q366" cm="1">
        <f t="array" ref="Q366">[2]!PropsSI("H","P",P366,"T",O366,$H$13)</f>
        <v>396664.53307498101</v>
      </c>
      <c r="R366" cm="1">
        <f t="array" ref="R366">[2]!PropsSI("S","P",P366,"T",O366,$H$13)</f>
        <v>1770.3653899981227</v>
      </c>
      <c r="S366" cm="1">
        <f t="array" ref="S366">[2]!PropsSI("D","P",P366,"T",O366,$H$13)</f>
        <v>7.305276664307832</v>
      </c>
      <c r="U366">
        <f t="shared" si="143"/>
        <v>304.57</v>
      </c>
      <c r="V366" cm="1">
        <f t="array" ref="V366">[2]!PropsSI("T","P",W366,"S",Y366,$H$13)</f>
        <v>321.51637998436877</v>
      </c>
      <c r="W366" cm="1">
        <f t="array" ref="W366">[2]!PropsSI("P","T",U366,"Q",1,$H$13)</f>
        <v>802109.45805236767</v>
      </c>
      <c r="X366" cm="1">
        <f t="array" ref="X366">[2]!PropsSI("H","P",W366,"S",Y366,$H$13)</f>
        <v>433137.87069710257</v>
      </c>
      <c r="Y366">
        <f t="shared" si="144"/>
        <v>1770.3653899981227</v>
      </c>
      <c r="Z366" cm="1">
        <f t="array" ref="Z366">[2]!PropsSI("D","P",W366,"S",Y366,$H$13)</f>
        <v>35.437518373121364</v>
      </c>
      <c r="AB366">
        <f t="shared" si="145"/>
        <v>304.57</v>
      </c>
      <c r="AC366" cm="1">
        <f t="array" ref="AC366">[2]!PropsSI("T","P",AD366,"H",AE366,$H$13)</f>
        <v>321.51637998436871</v>
      </c>
      <c r="AD366">
        <f t="shared" si="146"/>
        <v>802109.45805236767</v>
      </c>
      <c r="AE366">
        <f t="shared" si="147"/>
        <v>433137.87069710257</v>
      </c>
      <c r="AF366" cm="1">
        <f t="array" ref="AF366">[2]!PropsSI("S","P",AD366,"H",AE366,$H$13)</f>
        <v>1770.3653899981225</v>
      </c>
      <c r="AG366" cm="1">
        <f t="array" ref="AG366">[2]!PropsSI("D","P",AD366,"H",AE366,$H$13)</f>
        <v>35.437518373121371</v>
      </c>
      <c r="AI366">
        <f t="shared" si="148"/>
        <v>304.57</v>
      </c>
      <c r="AJ366">
        <f t="shared" si="149"/>
        <v>299.57</v>
      </c>
      <c r="AK366" cm="1">
        <f t="array" ref="AK366">[2]!PropsSI("P","T",AI366,"Q",0,$H$13)</f>
        <v>802109.45805236767</v>
      </c>
      <c r="AL366" cm="1">
        <f t="array" ref="AL366">[2]!PropsSI("H","P",AK366,"T",AJ366,$H$13)</f>
        <v>236575.09973444222</v>
      </c>
      <c r="AM366" cm="1">
        <f t="array" ref="AM366">[2]!PropsSI("S","P",AK366,"T",AJ366,$H$13)</f>
        <v>1126.3315237088909</v>
      </c>
      <c r="AN366" cm="1">
        <f t="array" ref="AN366">[2]!PropsSI("D","P",AK366,"T",AJ366,$H$13)</f>
        <v>1201.9872279768076</v>
      </c>
      <c r="AP366">
        <f t="shared" si="150"/>
        <v>303.57</v>
      </c>
      <c r="AQ366">
        <f t="shared" si="151"/>
        <v>297.57</v>
      </c>
      <c r="AR366" cm="1">
        <f t="array" ref="AR366">[2]!PropsSI("P","T",AP366,"Q",0,$H$13)</f>
        <v>779534.01379398513</v>
      </c>
      <c r="AS366" cm="1">
        <f t="array" ref="AS366">[2]!PropsSI("H","P",AR366,"T",AQ366,$H$13)</f>
        <v>233724.5188870662</v>
      </c>
      <c r="AT366" cm="1">
        <f t="array" ref="AT366">[2]!PropsSI("S","P",AR366,"T",AQ366,$H$13)</f>
        <v>1116.8467785089674</v>
      </c>
      <c r="AU366" cm="1">
        <f t="array" ref="AU366">[2]!PropsSI("D","P",AR366,"T",AQ366,$H$13)</f>
        <v>1209.6562502465624</v>
      </c>
      <c r="AW366">
        <f t="shared" si="152"/>
        <v>260.14999999999998</v>
      </c>
      <c r="AX366">
        <f t="shared" si="153"/>
        <v>260.14999999999998</v>
      </c>
      <c r="AY366" cm="1">
        <f t="array" ref="AY366">[2]!PropsSI("P","T",AW366,"Q",0,$H$13)</f>
        <v>177916.45421566669</v>
      </c>
      <c r="AZ366">
        <f t="shared" si="154"/>
        <v>233724.5188870662</v>
      </c>
      <c r="BA366" cm="1">
        <f t="array" ref="BA366">[2]!PropsSI("S","P",AY366,"H",AZ366,$H$13)</f>
        <v>1131.5719367149716</v>
      </c>
      <c r="BB366" cm="1">
        <f t="array" ref="BB366">[2]!PropsSI("D","P",AY366,"H",AZ366,$H$13)</f>
        <v>35.827386890499838</v>
      </c>
      <c r="BD366">
        <f t="shared" si="155"/>
        <v>258.14999999999998</v>
      </c>
      <c r="BE366">
        <f t="shared" si="156"/>
        <v>260.14999999999998</v>
      </c>
      <c r="BF366" cm="1">
        <f t="array" ref="BF366">[2]!PropsSI("P","T",BD366,"Q",1,$H$13)</f>
        <v>163940.08425461562</v>
      </c>
      <c r="BG366" cm="1">
        <f t="array" ref="BG366">[2]!PropsSI("H","P",BF366,"T",BE366,$H$13)</f>
        <v>391296.02083444159</v>
      </c>
      <c r="BH366" cm="1">
        <f t="array" ref="BH366">[2]!PropsSI("S","P",BF366,"T",BE366,$H$13)</f>
        <v>1743.5316928918351</v>
      </c>
      <c r="BI366" cm="1">
        <f t="array" ref="BI366">[2]!PropsSI("D","P",BF366,"T",BE366,$H$13)</f>
        <v>8.2063862576342004</v>
      </c>
      <c r="BJ366">
        <f t="shared" si="157"/>
        <v>157.5715019473754</v>
      </c>
      <c r="BK366">
        <f t="shared" si="158"/>
        <v>36.473337622121555</v>
      </c>
      <c r="BL366">
        <f t="shared" si="159"/>
        <v>-194.04483956949696</v>
      </c>
      <c r="BM366">
        <f t="shared" si="160"/>
        <v>4.320183241245414</v>
      </c>
      <c r="BN366">
        <f t="shared" si="161"/>
        <v>5.5611805256354998</v>
      </c>
      <c r="BO366">
        <f t="shared" si="162"/>
        <v>0.77684643059698699</v>
      </c>
      <c r="BP366">
        <f t="shared" si="163"/>
        <v>5.3177347052709409</v>
      </c>
      <c r="BR366">
        <f t="shared" si="164"/>
        <v>10.332715907878445</v>
      </c>
      <c r="BS366">
        <f t="shared" si="165"/>
        <v>2.0349709940793934</v>
      </c>
      <c r="BT366">
        <f t="shared" si="166"/>
        <v>48.839303857905442</v>
      </c>
      <c r="BW366">
        <f t="shared" si="167"/>
        <v>1.6116970273108797</v>
      </c>
    </row>
    <row r="368" spans="1:75" x14ac:dyDescent="0.3">
      <c r="AD368">
        <f>MAX(AD2:AD366)</f>
        <v>1265699.0515493667</v>
      </c>
    </row>
    <row r="370" spans="4:5" x14ac:dyDescent="0.3">
      <c r="E370">
        <f>SUM(E2:E366)</f>
        <v>17084.209538449861</v>
      </c>
    </row>
    <row r="372" spans="4:5" x14ac:dyDescent="0.3">
      <c r="E372">
        <f>E370*709/3600</f>
        <v>3364.6401563224863</v>
      </c>
    </row>
    <row r="373" spans="4:5" x14ac:dyDescent="0.3">
      <c r="D373" t="s">
        <v>620</v>
      </c>
      <c r="E373">
        <f>E372*24</f>
        <v>80751.363751739671</v>
      </c>
    </row>
    <row r="374" spans="4:5" x14ac:dyDescent="0.3">
      <c r="D374" t="s">
        <v>619</v>
      </c>
      <c r="E374">
        <f>E373*0.033</f>
        <v>2664.7950038074091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66C61-29D6-418A-9447-D9304CAFDC00}">
  <dimension ref="A1:BO366"/>
  <sheetViews>
    <sheetView zoomScale="70" zoomScaleNormal="70" workbookViewId="0">
      <selection activeCell="I11" sqref="I11"/>
    </sheetView>
  </sheetViews>
  <sheetFormatPr baseColWidth="10" defaultRowHeight="14.4" x14ac:dyDescent="0.3"/>
  <cols>
    <col min="3" max="3" width="23.44140625" customWidth="1"/>
    <col min="4" max="4" width="23.109375" customWidth="1"/>
    <col min="5" max="5" width="22.33203125" customWidth="1"/>
    <col min="6" max="6" width="35.88671875" customWidth="1"/>
    <col min="7" max="7" width="20.5546875" customWidth="1"/>
    <col min="8" max="8" width="11.5546875" customWidth="1"/>
    <col min="9" max="9" width="14.5546875" customWidth="1"/>
    <col min="10" max="10" width="16.21875" customWidth="1"/>
    <col min="11" max="11" width="22.88671875" customWidth="1"/>
    <col min="21" max="21" width="12.21875" customWidth="1"/>
    <col min="28" max="28" width="12.5546875" customWidth="1"/>
    <col min="61" max="61" width="24.33203125" customWidth="1"/>
    <col min="62" max="62" width="24.6640625" customWidth="1"/>
    <col min="63" max="63" width="24.21875" customWidth="1"/>
    <col min="64" max="64" width="18.44140625" customWidth="1"/>
    <col min="65" max="65" width="28.6640625" customWidth="1"/>
    <col min="66" max="66" width="27.109375" customWidth="1"/>
    <col min="67" max="67" width="39.88671875" customWidth="1"/>
  </cols>
  <sheetData>
    <row r="1" spans="1:67" x14ac:dyDescent="0.3">
      <c r="A1" s="86" t="s">
        <v>550</v>
      </c>
      <c r="B1" s="86" t="s">
        <v>618</v>
      </c>
      <c r="C1" s="86" t="s">
        <v>617</v>
      </c>
      <c r="D1" s="86" t="s">
        <v>616</v>
      </c>
      <c r="E1" s="85" t="s">
        <v>616</v>
      </c>
      <c r="F1" s="85"/>
      <c r="G1" s="85"/>
      <c r="H1" s="85"/>
      <c r="I1" s="84" t="s">
        <v>615</v>
      </c>
      <c r="J1" s="84" t="s">
        <v>614</v>
      </c>
      <c r="K1" s="84" t="s">
        <v>613</v>
      </c>
      <c r="L1" s="83" t="s">
        <v>612</v>
      </c>
      <c r="M1" s="82" t="s">
        <v>605</v>
      </c>
      <c r="N1" s="82" t="s">
        <v>604</v>
      </c>
      <c r="O1" s="82" t="s">
        <v>603</v>
      </c>
      <c r="P1" s="82" t="s">
        <v>602</v>
      </c>
      <c r="Q1" s="82" t="s">
        <v>601</v>
      </c>
      <c r="R1" s="82" t="s">
        <v>600</v>
      </c>
      <c r="S1" s="83" t="s">
        <v>611</v>
      </c>
      <c r="T1" s="82" t="s">
        <v>605</v>
      </c>
      <c r="U1" s="82" t="s">
        <v>604</v>
      </c>
      <c r="V1" s="82" t="s">
        <v>603</v>
      </c>
      <c r="W1" s="82" t="s">
        <v>602</v>
      </c>
      <c r="X1" s="82" t="s">
        <v>601</v>
      </c>
      <c r="Y1" s="82" t="s">
        <v>600</v>
      </c>
      <c r="Z1" s="83" t="s">
        <v>610</v>
      </c>
      <c r="AA1" s="82" t="s">
        <v>605</v>
      </c>
      <c r="AB1" s="82" t="s">
        <v>604</v>
      </c>
      <c r="AC1" s="82" t="s">
        <v>603</v>
      </c>
      <c r="AD1" s="82" t="s">
        <v>602</v>
      </c>
      <c r="AE1" s="82" t="s">
        <v>601</v>
      </c>
      <c r="AF1" s="82" t="s">
        <v>600</v>
      </c>
      <c r="AG1" s="83" t="s">
        <v>609</v>
      </c>
      <c r="AH1" s="82" t="s">
        <v>605</v>
      </c>
      <c r="AI1" s="82" t="s">
        <v>604</v>
      </c>
      <c r="AJ1" s="82" t="s">
        <v>603</v>
      </c>
      <c r="AK1" s="82" t="s">
        <v>602</v>
      </c>
      <c r="AL1" s="82" t="s">
        <v>601</v>
      </c>
      <c r="AM1" s="82" t="s">
        <v>600</v>
      </c>
      <c r="AN1" s="83" t="s">
        <v>608</v>
      </c>
      <c r="AO1" s="82" t="s">
        <v>605</v>
      </c>
      <c r="AP1" s="82" t="s">
        <v>604</v>
      </c>
      <c r="AQ1" s="82" t="s">
        <v>603</v>
      </c>
      <c r="AR1" s="82" t="s">
        <v>602</v>
      </c>
      <c r="AS1" s="82" t="s">
        <v>601</v>
      </c>
      <c r="AT1" s="82" t="s">
        <v>600</v>
      </c>
      <c r="AU1" s="83" t="s">
        <v>607</v>
      </c>
      <c r="AV1" s="82" t="s">
        <v>605</v>
      </c>
      <c r="AW1" s="82" t="s">
        <v>604</v>
      </c>
      <c r="AX1" s="82" t="s">
        <v>603</v>
      </c>
      <c r="AY1" s="82" t="s">
        <v>602</v>
      </c>
      <c r="AZ1" s="82" t="s">
        <v>601</v>
      </c>
      <c r="BA1" s="82" t="s">
        <v>600</v>
      </c>
      <c r="BB1" s="83" t="s">
        <v>606</v>
      </c>
      <c r="BC1" s="82" t="s">
        <v>605</v>
      </c>
      <c r="BD1" s="82" t="s">
        <v>604</v>
      </c>
      <c r="BE1" s="82" t="s">
        <v>603</v>
      </c>
      <c r="BF1" s="82" t="s">
        <v>602</v>
      </c>
      <c r="BG1" s="82" t="s">
        <v>601</v>
      </c>
      <c r="BH1" s="81" t="s">
        <v>600</v>
      </c>
      <c r="BI1" s="80" t="s">
        <v>599</v>
      </c>
      <c r="BJ1" s="80" t="s">
        <v>634</v>
      </c>
      <c r="BK1" s="80" t="s">
        <v>597</v>
      </c>
      <c r="BL1" s="80" t="s">
        <v>596</v>
      </c>
      <c r="BM1" s="80" t="s">
        <v>595</v>
      </c>
      <c r="BN1" s="80" t="s">
        <v>594</v>
      </c>
      <c r="BO1" s="80" t="s">
        <v>593</v>
      </c>
    </row>
    <row r="2" spans="1:67" x14ac:dyDescent="0.3">
      <c r="A2">
        <v>1</v>
      </c>
      <c r="B2" s="76">
        <v>45292</v>
      </c>
      <c r="C2">
        <v>15.29</v>
      </c>
      <c r="D2">
        <v>15.9</v>
      </c>
      <c r="E2">
        <f>MAX(D2:D366)</f>
        <v>33.4</v>
      </c>
      <c r="I2">
        <v>1</v>
      </c>
      <c r="J2">
        <f t="shared" ref="J2:J65" si="0">$E$2</f>
        <v>33.4</v>
      </c>
      <c r="K2">
        <f t="shared" ref="K2:K65" si="1">J2+15+273.15</f>
        <v>321.54999999999995</v>
      </c>
      <c r="M2">
        <f t="shared" ref="M2:M65" si="2">BC2-$G$27</f>
        <v>256.14999999999998</v>
      </c>
      <c r="N2">
        <f t="shared" ref="N2:N65" si="3">M2+$G$28</f>
        <v>266.14999999999998</v>
      </c>
      <c r="O2" cm="1">
        <f t="array" ref="O2">[2]!PropsSI("P","T",M2,"Q",0,$G$13)</f>
        <v>150836.68187834125</v>
      </c>
      <c r="P2" cm="1">
        <f t="array" ref="P2">[2]!PropsSI("H","P",O2,"T",N2,$G$13)</f>
        <v>396664.53307498101</v>
      </c>
      <c r="Q2" cm="1">
        <f t="array" ref="Q2">[2]!PropsSI("S","P",O2,"T",N2,$G$13)</f>
        <v>1770.3653899981227</v>
      </c>
      <c r="R2" cm="1">
        <f t="array" ref="R2">[2]!PropsSI("D","P",O2,"T",N2,$G$13)</f>
        <v>7.305276664307832</v>
      </c>
      <c r="T2">
        <f t="shared" ref="T2:T65" si="4">AH2+$G$26</f>
        <v>321.54999999999995</v>
      </c>
      <c r="U2" cm="1">
        <f t="array" ref="U2">[2]!PropsSI("T","P",V2,"S",X2,$G$13)</f>
        <v>339.38171747059727</v>
      </c>
      <c r="V2" cm="1">
        <f t="array" ref="V2">[2]!PropsSI("P","T",T2,"Q",1,$G$13)</f>
        <v>1265699.0515493667</v>
      </c>
      <c r="W2" cm="1">
        <f t="array" ref="W2">[2]!PropsSI("H","P",V2,"S",X2,$G$13)</f>
        <v>443470.58660147974</v>
      </c>
      <c r="X2">
        <f t="shared" ref="X2:X65" si="5">Q2</f>
        <v>1770.3653899981227</v>
      </c>
      <c r="Y2" cm="1">
        <f t="array" ref="Y2">[2]!PropsSI("D","P",V2,"S",X2,$G$13)</f>
        <v>55.986890808734294</v>
      </c>
      <c r="AA2">
        <f t="shared" ref="AA2:AA65" si="6">T2</f>
        <v>321.54999999999995</v>
      </c>
      <c r="AB2" cm="1">
        <f t="array" ref="AB2">[2]!PropsSI("T","P",AC2,"H",AD2,$G$13)</f>
        <v>339.38171747059738</v>
      </c>
      <c r="AC2">
        <f t="shared" ref="AC2:AC65" si="7">V2</f>
        <v>1265699.0515493667</v>
      </c>
      <c r="AD2">
        <f t="shared" ref="AD2:AD65" si="8">P2+(W2-P2)</f>
        <v>443470.58660147974</v>
      </c>
      <c r="AE2" cm="1">
        <f t="array" ref="AE2">[2]!PropsSI("S","P",AC2,"H",AD2,$G$13)</f>
        <v>1770.365389998123</v>
      </c>
      <c r="AF2" cm="1">
        <f t="array" ref="AF2">[2]!PropsSI("D","P",AC2,"H",AD2,$G$13)</f>
        <v>55.986890808734245</v>
      </c>
      <c r="AH2">
        <f t="shared" ref="AH2:AH65" si="9">K2</f>
        <v>321.54999999999995</v>
      </c>
      <c r="AI2">
        <f t="shared" ref="AI2:AI65" si="10">AH2-$G$25</f>
        <v>316.54999999999995</v>
      </c>
      <c r="AJ2" cm="1">
        <f t="array" ref="AJ2">[2]!PropsSI("P","T",AH2,"Q",0,$G$13)</f>
        <v>1265699.0515493667</v>
      </c>
      <c r="AK2" cm="1">
        <f t="array" ref="AK2">[2]!PropsSI("H","P",AJ2,"T",AI2,$G$13)</f>
        <v>261477.66167218887</v>
      </c>
      <c r="AL2" cm="1">
        <f t="array" ref="AL2">[2]!PropsSI("S","P",AJ2,"T",AI2,$G$13)</f>
        <v>1205.8806755359983</v>
      </c>
      <c r="AM2" cm="1">
        <f t="array" ref="AM2">[2]!PropsSI("D","P",AJ2,"T",AI2,$G$13)</f>
        <v>1133.4952387483502</v>
      </c>
      <c r="AO2">
        <f t="shared" ref="AO2:AO65" si="11">AH2-$G$29</f>
        <v>320.54999999999995</v>
      </c>
      <c r="AP2">
        <f t="shared" ref="AP2:AP65" si="12">AI2-$G$30</f>
        <v>314.54999999999995</v>
      </c>
      <c r="AQ2" cm="1">
        <f t="array" ref="AQ2">[2]!PropsSI("P","T",AO2,"Q",0,$G$13)</f>
        <v>1233867.9341914938</v>
      </c>
      <c r="AR2" cm="1">
        <f t="array" ref="AR2">[2]!PropsSI("H","P",AQ2,"T",AP2,$G$13)</f>
        <v>258466.58341168769</v>
      </c>
      <c r="AS2" cm="1">
        <f t="array" ref="AS2">[2]!PropsSI("S","P",AQ2,"T",AP2,$G$13)</f>
        <v>1196.4270156627249</v>
      </c>
      <c r="AT2" cm="1">
        <f t="array" ref="AT2">[2]!PropsSI("D","P",AQ2,"T",AP2,$G$13)</f>
        <v>1142.3109017187071</v>
      </c>
      <c r="AV2">
        <f t="shared" ref="AV2:AV65" si="13">BC2+$G$23</f>
        <v>260.14999999999998</v>
      </c>
      <c r="AW2">
        <f t="shared" ref="AW2:AW65" si="14">AV2</f>
        <v>260.14999999999998</v>
      </c>
      <c r="AX2" cm="1">
        <f t="array" ref="AX2">[2]!PropsSI("P","T",AV2,"Q",0,$G$13)</f>
        <v>177916.45421566669</v>
      </c>
      <c r="AY2">
        <f t="shared" ref="AY2:AY65" si="15">AR2</f>
        <v>258466.58341168769</v>
      </c>
      <c r="AZ2" cm="1">
        <f t="array" ref="AZ2">[2]!PropsSI("S","P",AX2,"H",AY2,$G$13)</f>
        <v>1226.6788539727911</v>
      </c>
      <c r="BA2" cm="1">
        <f t="array" ref="BA2">[2]!PropsSI("D","P",AX2,"H",AY2,$G$13)</f>
        <v>24.332504272611803</v>
      </c>
      <c r="BC2">
        <f t="shared" ref="BC2:BC65" si="16">$G$21+273.15</f>
        <v>258.14999999999998</v>
      </c>
      <c r="BD2">
        <f t="shared" ref="BD2:BD65" si="17">BC2+$G$22</f>
        <v>260.14999999999998</v>
      </c>
      <c r="BE2" cm="1">
        <f t="array" ref="BE2">[2]!PropsSI("P","T",BC2,"Q",1,$G$13)</f>
        <v>163940.08425461562</v>
      </c>
      <c r="BF2" cm="1">
        <f t="array" ref="BF2">[2]!PropsSI("H","P",BE2,"T",BD2,$G$13)</f>
        <v>391296.02083444159</v>
      </c>
      <c r="BG2" cm="1">
        <f t="array" ref="BG2">[2]!PropsSI("S","P",BE2,"T",BD2,$G$13)</f>
        <v>1743.5316928918351</v>
      </c>
      <c r="BH2" cm="1">
        <f t="array" ref="BH2">[2]!PropsSI("D","P",BE2,"T",BD2,$G$13)</f>
        <v>8.2063862576342004</v>
      </c>
      <c r="BI2">
        <f t="shared" ref="BI2:BI65" si="18">(BF2-AY2)/1000</f>
        <v>132.8294374227539</v>
      </c>
      <c r="BJ2">
        <f t="shared" ref="BJ2:BJ65" si="19">(AD2-P2)/1000</f>
        <v>46.806053526498729</v>
      </c>
      <c r="BK2">
        <f t="shared" ref="BK2:BK65" si="20">-(BI2+BJ2)</f>
        <v>-179.63549094925264</v>
      </c>
      <c r="BL2">
        <f t="shared" ref="BL2:BL65" si="21">BI2/BJ2</f>
        <v>2.8378687672857099</v>
      </c>
      <c r="BM2">
        <f t="shared" ref="BM2:BM65" si="22">BC2/(AH2-BC2)</f>
        <v>4.0717665615141962</v>
      </c>
      <c r="BN2">
        <f t="shared" ref="BN2:BN65" si="23">BL2/BM2</f>
        <v>0.69696254056135576</v>
      </c>
      <c r="BO2">
        <f t="shared" ref="BO2:BO65" si="24">V2/O2</f>
        <v>8.3911886405074085</v>
      </c>
    </row>
    <row r="3" spans="1:67" x14ac:dyDescent="0.3">
      <c r="A3">
        <v>2</v>
      </c>
      <c r="B3" s="76">
        <v>45293</v>
      </c>
      <c r="C3">
        <v>15.42</v>
      </c>
      <c r="D3">
        <v>16.739999999999998</v>
      </c>
      <c r="I3">
        <v>2</v>
      </c>
      <c r="J3">
        <f t="shared" si="0"/>
        <v>33.4</v>
      </c>
      <c r="K3">
        <f t="shared" si="1"/>
        <v>321.54999999999995</v>
      </c>
      <c r="M3">
        <f t="shared" si="2"/>
        <v>256.14999999999998</v>
      </c>
      <c r="N3">
        <f t="shared" si="3"/>
        <v>266.14999999999998</v>
      </c>
      <c r="O3" cm="1">
        <f t="array" ref="O3">[2]!PropsSI("P","T",M3,"Q",0,$G$13)</f>
        <v>150836.68187834125</v>
      </c>
      <c r="P3" cm="1">
        <f t="array" ref="P3">[2]!PropsSI("H","P",O3,"T",N3,$G$13)</f>
        <v>396664.53307498101</v>
      </c>
      <c r="Q3" cm="1">
        <f t="array" ref="Q3">[2]!PropsSI("S","P",O3,"T",N3,$G$13)</f>
        <v>1770.3653899981227</v>
      </c>
      <c r="R3" cm="1">
        <f t="array" ref="R3">[2]!PropsSI("D","P",O3,"T",N3,$G$13)</f>
        <v>7.305276664307832</v>
      </c>
      <c r="T3">
        <f t="shared" si="4"/>
        <v>321.54999999999995</v>
      </c>
      <c r="U3" cm="1">
        <f t="array" ref="U3">[2]!PropsSI("T","P",V3,"S",X3,$G$13)</f>
        <v>339.38171747059727</v>
      </c>
      <c r="V3" cm="1">
        <f t="array" ref="V3">[2]!PropsSI("P","T",T3,"Q",1,$G$13)</f>
        <v>1265699.0515493667</v>
      </c>
      <c r="W3" cm="1">
        <f t="array" ref="W3">[2]!PropsSI("H","P",V3,"S",X3,$G$13)</f>
        <v>443470.58660147974</v>
      </c>
      <c r="X3">
        <f t="shared" si="5"/>
        <v>1770.3653899981227</v>
      </c>
      <c r="Y3" cm="1">
        <f t="array" ref="Y3">[2]!PropsSI("D","P",V3,"S",X3,$G$13)</f>
        <v>55.986890808734294</v>
      </c>
      <c r="AA3">
        <f t="shared" si="6"/>
        <v>321.54999999999995</v>
      </c>
      <c r="AB3" cm="1">
        <f t="array" ref="AB3">[2]!PropsSI("T","P",AC3,"H",AD3,$G$13)</f>
        <v>339.38171747059738</v>
      </c>
      <c r="AC3">
        <f t="shared" si="7"/>
        <v>1265699.0515493667</v>
      </c>
      <c r="AD3">
        <f t="shared" si="8"/>
        <v>443470.58660147974</v>
      </c>
      <c r="AE3" cm="1">
        <f t="array" ref="AE3">[2]!PropsSI("S","P",AC3,"H",AD3,$G$13)</f>
        <v>1770.365389998123</v>
      </c>
      <c r="AF3" cm="1">
        <f t="array" ref="AF3">[2]!PropsSI("D","P",AC3,"H",AD3,$G$13)</f>
        <v>55.986890808734245</v>
      </c>
      <c r="AH3">
        <f t="shared" si="9"/>
        <v>321.54999999999995</v>
      </c>
      <c r="AI3">
        <f t="shared" si="10"/>
        <v>316.54999999999995</v>
      </c>
      <c r="AJ3" cm="1">
        <f t="array" ref="AJ3">[2]!PropsSI("P","T",AH3,"Q",0,$G$13)</f>
        <v>1265699.0515493667</v>
      </c>
      <c r="AK3" cm="1">
        <f t="array" ref="AK3">[2]!PropsSI("H","P",AJ3,"T",AI3,$G$13)</f>
        <v>261477.66167218887</v>
      </c>
      <c r="AL3" cm="1">
        <f t="array" ref="AL3">[2]!PropsSI("S","P",AJ3,"T",AI3,$G$13)</f>
        <v>1205.8806755359983</v>
      </c>
      <c r="AM3" cm="1">
        <f t="array" ref="AM3">[2]!PropsSI("D","P",AJ3,"T",AI3,$G$13)</f>
        <v>1133.4952387483502</v>
      </c>
      <c r="AO3">
        <f t="shared" si="11"/>
        <v>320.54999999999995</v>
      </c>
      <c r="AP3">
        <f t="shared" si="12"/>
        <v>314.54999999999995</v>
      </c>
      <c r="AQ3" cm="1">
        <f t="array" ref="AQ3">[2]!PropsSI("P","T",AO3,"Q",0,$G$13)</f>
        <v>1233867.9341914938</v>
      </c>
      <c r="AR3" cm="1">
        <f t="array" ref="AR3">[2]!PropsSI("H","P",AQ3,"T",AP3,$G$13)</f>
        <v>258466.58341168769</v>
      </c>
      <c r="AS3" cm="1">
        <f t="array" ref="AS3">[2]!PropsSI("S","P",AQ3,"T",AP3,$G$13)</f>
        <v>1196.4270156627249</v>
      </c>
      <c r="AT3" cm="1">
        <f t="array" ref="AT3">[2]!PropsSI("D","P",AQ3,"T",AP3,$G$13)</f>
        <v>1142.3109017187071</v>
      </c>
      <c r="AV3">
        <f t="shared" si="13"/>
        <v>260.14999999999998</v>
      </c>
      <c r="AW3">
        <f t="shared" si="14"/>
        <v>260.14999999999998</v>
      </c>
      <c r="AX3" cm="1">
        <f t="array" ref="AX3">[2]!PropsSI("P","T",AV3,"Q",0,$G$13)</f>
        <v>177916.45421566669</v>
      </c>
      <c r="AY3">
        <f t="shared" si="15"/>
        <v>258466.58341168769</v>
      </c>
      <c r="AZ3" cm="1">
        <f t="array" ref="AZ3">[2]!PropsSI("S","P",AX3,"H",AY3,$G$13)</f>
        <v>1226.6788539727911</v>
      </c>
      <c r="BA3" cm="1">
        <f t="array" ref="BA3">[2]!PropsSI("D","P",AX3,"H",AY3,$G$13)</f>
        <v>24.332504272611803</v>
      </c>
      <c r="BC3">
        <f t="shared" si="16"/>
        <v>258.14999999999998</v>
      </c>
      <c r="BD3">
        <f t="shared" si="17"/>
        <v>260.14999999999998</v>
      </c>
      <c r="BE3" cm="1">
        <f t="array" ref="BE3">[2]!PropsSI("P","T",BC3,"Q",1,$G$13)</f>
        <v>163940.08425461562</v>
      </c>
      <c r="BF3" cm="1">
        <f t="array" ref="BF3">[2]!PropsSI("H","P",BE3,"T",BD3,$G$13)</f>
        <v>391296.02083444159</v>
      </c>
      <c r="BG3" cm="1">
        <f t="array" ref="BG3">[2]!PropsSI("S","P",BE3,"T",BD3,$G$13)</f>
        <v>1743.5316928918351</v>
      </c>
      <c r="BH3" cm="1">
        <f t="array" ref="BH3">[2]!PropsSI("D","P",BE3,"T",BD3,$G$13)</f>
        <v>8.2063862576342004</v>
      </c>
      <c r="BI3">
        <f t="shared" si="18"/>
        <v>132.8294374227539</v>
      </c>
      <c r="BJ3">
        <f t="shared" si="19"/>
        <v>46.806053526498729</v>
      </c>
      <c r="BK3">
        <f t="shared" si="20"/>
        <v>-179.63549094925264</v>
      </c>
      <c r="BL3">
        <f t="shared" si="21"/>
        <v>2.8378687672857099</v>
      </c>
      <c r="BM3">
        <f t="shared" si="22"/>
        <v>4.0717665615141962</v>
      </c>
      <c r="BN3">
        <f t="shared" si="23"/>
        <v>0.69696254056135576</v>
      </c>
      <c r="BO3">
        <f t="shared" si="24"/>
        <v>8.3911886405074085</v>
      </c>
    </row>
    <row r="4" spans="1:67" x14ac:dyDescent="0.3">
      <c r="A4">
        <v>3</v>
      </c>
      <c r="B4" s="76">
        <v>45294</v>
      </c>
      <c r="C4">
        <v>16.47</v>
      </c>
      <c r="D4">
        <v>18.829999999999998</v>
      </c>
      <c r="I4">
        <v>3</v>
      </c>
      <c r="J4">
        <f t="shared" si="0"/>
        <v>33.4</v>
      </c>
      <c r="K4">
        <f t="shared" si="1"/>
        <v>321.54999999999995</v>
      </c>
      <c r="M4">
        <f t="shared" si="2"/>
        <v>256.14999999999998</v>
      </c>
      <c r="N4">
        <f t="shared" si="3"/>
        <v>266.14999999999998</v>
      </c>
      <c r="O4" cm="1">
        <f t="array" ref="O4">[2]!PropsSI("P","T",M4,"Q",0,$G$13)</f>
        <v>150836.68187834125</v>
      </c>
      <c r="P4" cm="1">
        <f t="array" ref="P4">[2]!PropsSI("H","P",O4,"T",N4,$G$13)</f>
        <v>396664.53307498101</v>
      </c>
      <c r="Q4" cm="1">
        <f t="array" ref="Q4">[2]!PropsSI("S","P",O4,"T",N4,$G$13)</f>
        <v>1770.3653899981227</v>
      </c>
      <c r="R4" cm="1">
        <f t="array" ref="R4">[2]!PropsSI("D","P",O4,"T",N4,$G$13)</f>
        <v>7.305276664307832</v>
      </c>
      <c r="T4">
        <f t="shared" si="4"/>
        <v>321.54999999999995</v>
      </c>
      <c r="U4" cm="1">
        <f t="array" ref="U4">[2]!PropsSI("T","P",V4,"S",X4,$G$13)</f>
        <v>339.38171747059727</v>
      </c>
      <c r="V4" cm="1">
        <f t="array" ref="V4">[2]!PropsSI("P","T",T4,"Q",1,$G$13)</f>
        <v>1265699.0515493667</v>
      </c>
      <c r="W4" cm="1">
        <f t="array" ref="W4">[2]!PropsSI("H","P",V4,"S",X4,$G$13)</f>
        <v>443470.58660147974</v>
      </c>
      <c r="X4">
        <f t="shared" si="5"/>
        <v>1770.3653899981227</v>
      </c>
      <c r="Y4" cm="1">
        <f t="array" ref="Y4">[2]!PropsSI("D","P",V4,"S",X4,$G$13)</f>
        <v>55.986890808734294</v>
      </c>
      <c r="AA4">
        <f t="shared" si="6"/>
        <v>321.54999999999995</v>
      </c>
      <c r="AB4" cm="1">
        <f t="array" ref="AB4">[2]!PropsSI("T","P",AC4,"H",AD4,$G$13)</f>
        <v>339.38171747059738</v>
      </c>
      <c r="AC4">
        <f t="shared" si="7"/>
        <v>1265699.0515493667</v>
      </c>
      <c r="AD4">
        <f t="shared" si="8"/>
        <v>443470.58660147974</v>
      </c>
      <c r="AE4" cm="1">
        <f t="array" ref="AE4">[2]!PropsSI("S","P",AC4,"H",AD4,$G$13)</f>
        <v>1770.365389998123</v>
      </c>
      <c r="AF4" cm="1">
        <f t="array" ref="AF4">[2]!PropsSI("D","P",AC4,"H",AD4,$G$13)</f>
        <v>55.986890808734245</v>
      </c>
      <c r="AH4">
        <f t="shared" si="9"/>
        <v>321.54999999999995</v>
      </c>
      <c r="AI4">
        <f t="shared" si="10"/>
        <v>316.54999999999995</v>
      </c>
      <c r="AJ4" cm="1">
        <f t="array" ref="AJ4">[2]!PropsSI("P","T",AH4,"Q",0,$G$13)</f>
        <v>1265699.0515493667</v>
      </c>
      <c r="AK4" cm="1">
        <f t="array" ref="AK4">[2]!PropsSI("H","P",AJ4,"T",AI4,$G$13)</f>
        <v>261477.66167218887</v>
      </c>
      <c r="AL4" cm="1">
        <f t="array" ref="AL4">[2]!PropsSI("S","P",AJ4,"T",AI4,$G$13)</f>
        <v>1205.8806755359983</v>
      </c>
      <c r="AM4" cm="1">
        <f t="array" ref="AM4">[2]!PropsSI("D","P",AJ4,"T",AI4,$G$13)</f>
        <v>1133.4952387483502</v>
      </c>
      <c r="AO4">
        <f t="shared" si="11"/>
        <v>320.54999999999995</v>
      </c>
      <c r="AP4">
        <f t="shared" si="12"/>
        <v>314.54999999999995</v>
      </c>
      <c r="AQ4" cm="1">
        <f t="array" ref="AQ4">[2]!PropsSI("P","T",AO4,"Q",0,$G$13)</f>
        <v>1233867.9341914938</v>
      </c>
      <c r="AR4" cm="1">
        <f t="array" ref="AR4">[2]!PropsSI("H","P",AQ4,"T",AP4,$G$13)</f>
        <v>258466.58341168769</v>
      </c>
      <c r="AS4" cm="1">
        <f t="array" ref="AS4">[2]!PropsSI("S","P",AQ4,"T",AP4,$G$13)</f>
        <v>1196.4270156627249</v>
      </c>
      <c r="AT4" cm="1">
        <f t="array" ref="AT4">[2]!PropsSI("D","P",AQ4,"T",AP4,$G$13)</f>
        <v>1142.3109017187071</v>
      </c>
      <c r="AV4">
        <f t="shared" si="13"/>
        <v>260.14999999999998</v>
      </c>
      <c r="AW4">
        <f t="shared" si="14"/>
        <v>260.14999999999998</v>
      </c>
      <c r="AX4" cm="1">
        <f t="array" ref="AX4">[2]!PropsSI("P","T",AV4,"Q",0,$G$13)</f>
        <v>177916.45421566669</v>
      </c>
      <c r="AY4">
        <f t="shared" si="15"/>
        <v>258466.58341168769</v>
      </c>
      <c r="AZ4" cm="1">
        <f t="array" ref="AZ4">[2]!PropsSI("S","P",AX4,"H",AY4,$G$13)</f>
        <v>1226.6788539727911</v>
      </c>
      <c r="BA4" cm="1">
        <f t="array" ref="BA4">[2]!PropsSI("D","P",AX4,"H",AY4,$G$13)</f>
        <v>24.332504272611803</v>
      </c>
      <c r="BC4">
        <f t="shared" si="16"/>
        <v>258.14999999999998</v>
      </c>
      <c r="BD4">
        <f t="shared" si="17"/>
        <v>260.14999999999998</v>
      </c>
      <c r="BE4" cm="1">
        <f t="array" ref="BE4">[2]!PropsSI("P","T",BC4,"Q",1,$G$13)</f>
        <v>163940.08425461562</v>
      </c>
      <c r="BF4" cm="1">
        <f t="array" ref="BF4">[2]!PropsSI("H","P",BE4,"T",BD4,$G$13)</f>
        <v>391296.02083444159</v>
      </c>
      <c r="BG4" cm="1">
        <f t="array" ref="BG4">[2]!PropsSI("S","P",BE4,"T",BD4,$G$13)</f>
        <v>1743.5316928918351</v>
      </c>
      <c r="BH4" cm="1">
        <f t="array" ref="BH4">[2]!PropsSI("D","P",BE4,"T",BD4,$G$13)</f>
        <v>8.2063862576342004</v>
      </c>
      <c r="BI4">
        <f t="shared" si="18"/>
        <v>132.8294374227539</v>
      </c>
      <c r="BJ4">
        <f t="shared" si="19"/>
        <v>46.806053526498729</v>
      </c>
      <c r="BK4">
        <f t="shared" si="20"/>
        <v>-179.63549094925264</v>
      </c>
      <c r="BL4">
        <f t="shared" si="21"/>
        <v>2.8378687672857099</v>
      </c>
      <c r="BM4">
        <f t="shared" si="22"/>
        <v>4.0717665615141962</v>
      </c>
      <c r="BN4">
        <f t="shared" si="23"/>
        <v>0.69696254056135576</v>
      </c>
      <c r="BO4">
        <f t="shared" si="24"/>
        <v>8.3911886405074085</v>
      </c>
    </row>
    <row r="5" spans="1:67" x14ac:dyDescent="0.3">
      <c r="A5">
        <v>4</v>
      </c>
      <c r="B5" s="76">
        <v>45295</v>
      </c>
      <c r="C5">
        <v>16.93</v>
      </c>
      <c r="D5">
        <v>18.940000000000001</v>
      </c>
      <c r="I5">
        <v>4</v>
      </c>
      <c r="J5">
        <f t="shared" si="0"/>
        <v>33.4</v>
      </c>
      <c r="K5">
        <f t="shared" si="1"/>
        <v>321.54999999999995</v>
      </c>
      <c r="M5">
        <f t="shared" si="2"/>
        <v>256.14999999999998</v>
      </c>
      <c r="N5">
        <f t="shared" si="3"/>
        <v>266.14999999999998</v>
      </c>
      <c r="O5" cm="1">
        <f t="array" ref="O5">[2]!PropsSI("P","T",M5,"Q",0,$G$13)</f>
        <v>150836.68187834125</v>
      </c>
      <c r="P5" cm="1">
        <f t="array" ref="P5">[2]!PropsSI("H","P",O5,"T",N5,$G$13)</f>
        <v>396664.53307498101</v>
      </c>
      <c r="Q5" cm="1">
        <f t="array" ref="Q5">[2]!PropsSI("S","P",O5,"T",N5,$G$13)</f>
        <v>1770.3653899981227</v>
      </c>
      <c r="R5" cm="1">
        <f t="array" ref="R5">[2]!PropsSI("D","P",O5,"T",N5,$G$13)</f>
        <v>7.305276664307832</v>
      </c>
      <c r="T5">
        <f t="shared" si="4"/>
        <v>321.54999999999995</v>
      </c>
      <c r="U5" cm="1">
        <f t="array" ref="U5">[2]!PropsSI("T","P",V5,"S",X5,$G$13)</f>
        <v>339.38171747059727</v>
      </c>
      <c r="V5" cm="1">
        <f t="array" ref="V5">[2]!PropsSI("P","T",T5,"Q",1,$G$13)</f>
        <v>1265699.0515493667</v>
      </c>
      <c r="W5" cm="1">
        <f t="array" ref="W5">[2]!PropsSI("H","P",V5,"S",X5,$G$13)</f>
        <v>443470.58660147974</v>
      </c>
      <c r="X5">
        <f t="shared" si="5"/>
        <v>1770.3653899981227</v>
      </c>
      <c r="Y5" cm="1">
        <f t="array" ref="Y5">[2]!PropsSI("D","P",V5,"S",X5,$G$13)</f>
        <v>55.986890808734294</v>
      </c>
      <c r="AA5">
        <f t="shared" si="6"/>
        <v>321.54999999999995</v>
      </c>
      <c r="AB5" cm="1">
        <f t="array" ref="AB5">[2]!PropsSI("T","P",AC5,"H",AD5,$G$13)</f>
        <v>339.38171747059738</v>
      </c>
      <c r="AC5">
        <f t="shared" si="7"/>
        <v>1265699.0515493667</v>
      </c>
      <c r="AD5">
        <f t="shared" si="8"/>
        <v>443470.58660147974</v>
      </c>
      <c r="AE5" cm="1">
        <f t="array" ref="AE5">[2]!PropsSI("S","P",AC5,"H",AD5,$G$13)</f>
        <v>1770.365389998123</v>
      </c>
      <c r="AF5" cm="1">
        <f t="array" ref="AF5">[2]!PropsSI("D","P",AC5,"H",AD5,$G$13)</f>
        <v>55.986890808734245</v>
      </c>
      <c r="AH5">
        <f t="shared" si="9"/>
        <v>321.54999999999995</v>
      </c>
      <c r="AI5">
        <f t="shared" si="10"/>
        <v>316.54999999999995</v>
      </c>
      <c r="AJ5" cm="1">
        <f t="array" ref="AJ5">[2]!PropsSI("P","T",AH5,"Q",0,$G$13)</f>
        <v>1265699.0515493667</v>
      </c>
      <c r="AK5" cm="1">
        <f t="array" ref="AK5">[2]!PropsSI("H","P",AJ5,"T",AI5,$G$13)</f>
        <v>261477.66167218887</v>
      </c>
      <c r="AL5" cm="1">
        <f t="array" ref="AL5">[2]!PropsSI("S","P",AJ5,"T",AI5,$G$13)</f>
        <v>1205.8806755359983</v>
      </c>
      <c r="AM5" cm="1">
        <f t="array" ref="AM5">[2]!PropsSI("D","P",AJ5,"T",AI5,$G$13)</f>
        <v>1133.4952387483502</v>
      </c>
      <c r="AO5">
        <f t="shared" si="11"/>
        <v>320.54999999999995</v>
      </c>
      <c r="AP5">
        <f t="shared" si="12"/>
        <v>314.54999999999995</v>
      </c>
      <c r="AQ5" cm="1">
        <f t="array" ref="AQ5">[2]!PropsSI("P","T",AO5,"Q",0,$G$13)</f>
        <v>1233867.9341914938</v>
      </c>
      <c r="AR5" cm="1">
        <f t="array" ref="AR5">[2]!PropsSI("H","P",AQ5,"T",AP5,$G$13)</f>
        <v>258466.58341168769</v>
      </c>
      <c r="AS5" cm="1">
        <f t="array" ref="AS5">[2]!PropsSI("S","P",AQ5,"T",AP5,$G$13)</f>
        <v>1196.4270156627249</v>
      </c>
      <c r="AT5" cm="1">
        <f t="array" ref="AT5">[2]!PropsSI("D","P",AQ5,"T",AP5,$G$13)</f>
        <v>1142.3109017187071</v>
      </c>
      <c r="AV5">
        <f t="shared" si="13"/>
        <v>260.14999999999998</v>
      </c>
      <c r="AW5">
        <f t="shared" si="14"/>
        <v>260.14999999999998</v>
      </c>
      <c r="AX5" cm="1">
        <f t="array" ref="AX5">[2]!PropsSI("P","T",AV5,"Q",0,$G$13)</f>
        <v>177916.45421566669</v>
      </c>
      <c r="AY5">
        <f t="shared" si="15"/>
        <v>258466.58341168769</v>
      </c>
      <c r="AZ5" cm="1">
        <f t="array" ref="AZ5">[2]!PropsSI("S","P",AX5,"H",AY5,$G$13)</f>
        <v>1226.6788539727911</v>
      </c>
      <c r="BA5" cm="1">
        <f t="array" ref="BA5">[2]!PropsSI("D","P",AX5,"H",AY5,$G$13)</f>
        <v>24.332504272611803</v>
      </c>
      <c r="BC5">
        <f t="shared" si="16"/>
        <v>258.14999999999998</v>
      </c>
      <c r="BD5">
        <f t="shared" si="17"/>
        <v>260.14999999999998</v>
      </c>
      <c r="BE5" cm="1">
        <f t="array" ref="BE5">[2]!PropsSI("P","T",BC5,"Q",1,$G$13)</f>
        <v>163940.08425461562</v>
      </c>
      <c r="BF5" cm="1">
        <f t="array" ref="BF5">[2]!PropsSI("H","P",BE5,"T",BD5,$G$13)</f>
        <v>391296.02083444159</v>
      </c>
      <c r="BG5" cm="1">
        <f t="array" ref="BG5">[2]!PropsSI("S","P",BE5,"T",BD5,$G$13)</f>
        <v>1743.5316928918351</v>
      </c>
      <c r="BH5" cm="1">
        <f t="array" ref="BH5">[2]!PropsSI("D","P",BE5,"T",BD5,$G$13)</f>
        <v>8.2063862576342004</v>
      </c>
      <c r="BI5">
        <f t="shared" si="18"/>
        <v>132.8294374227539</v>
      </c>
      <c r="BJ5">
        <f t="shared" si="19"/>
        <v>46.806053526498729</v>
      </c>
      <c r="BK5">
        <f t="shared" si="20"/>
        <v>-179.63549094925264</v>
      </c>
      <c r="BL5">
        <f t="shared" si="21"/>
        <v>2.8378687672857099</v>
      </c>
      <c r="BM5">
        <f t="shared" si="22"/>
        <v>4.0717665615141962</v>
      </c>
      <c r="BN5">
        <f t="shared" si="23"/>
        <v>0.69696254056135576</v>
      </c>
      <c r="BO5">
        <f t="shared" si="24"/>
        <v>8.3911886405074085</v>
      </c>
    </row>
    <row r="6" spans="1:67" x14ac:dyDescent="0.3">
      <c r="A6">
        <v>5</v>
      </c>
      <c r="B6" s="76">
        <v>45296</v>
      </c>
      <c r="C6">
        <v>15.82</v>
      </c>
      <c r="D6">
        <v>17.100000000000001</v>
      </c>
      <c r="I6">
        <v>5</v>
      </c>
      <c r="J6">
        <f t="shared" si="0"/>
        <v>33.4</v>
      </c>
      <c r="K6">
        <f t="shared" si="1"/>
        <v>321.54999999999995</v>
      </c>
      <c r="M6">
        <f t="shared" si="2"/>
        <v>256.14999999999998</v>
      </c>
      <c r="N6">
        <f t="shared" si="3"/>
        <v>266.14999999999998</v>
      </c>
      <c r="O6" cm="1">
        <f t="array" ref="O6">[2]!PropsSI("P","T",M6,"Q",0,$G$13)</f>
        <v>150836.68187834125</v>
      </c>
      <c r="P6" cm="1">
        <f t="array" ref="P6">[2]!PropsSI("H","P",O6,"T",N6,$G$13)</f>
        <v>396664.53307498101</v>
      </c>
      <c r="Q6" cm="1">
        <f t="array" ref="Q6">[2]!PropsSI("S","P",O6,"T",N6,$G$13)</f>
        <v>1770.3653899981227</v>
      </c>
      <c r="R6" cm="1">
        <f t="array" ref="R6">[2]!PropsSI("D","P",O6,"T",N6,$G$13)</f>
        <v>7.305276664307832</v>
      </c>
      <c r="T6">
        <f t="shared" si="4"/>
        <v>321.54999999999995</v>
      </c>
      <c r="U6" cm="1">
        <f t="array" ref="U6">[2]!PropsSI("T","P",V6,"S",X6,$G$13)</f>
        <v>339.38171747059727</v>
      </c>
      <c r="V6" cm="1">
        <f t="array" ref="V6">[2]!PropsSI("P","T",T6,"Q",1,$G$13)</f>
        <v>1265699.0515493667</v>
      </c>
      <c r="W6" cm="1">
        <f t="array" ref="W6">[2]!PropsSI("H","P",V6,"S",X6,$G$13)</f>
        <v>443470.58660147974</v>
      </c>
      <c r="X6">
        <f t="shared" si="5"/>
        <v>1770.3653899981227</v>
      </c>
      <c r="Y6" cm="1">
        <f t="array" ref="Y6">[2]!PropsSI("D","P",V6,"S",X6,$G$13)</f>
        <v>55.986890808734294</v>
      </c>
      <c r="AA6">
        <f t="shared" si="6"/>
        <v>321.54999999999995</v>
      </c>
      <c r="AB6" cm="1">
        <f t="array" ref="AB6">[2]!PropsSI("T","P",AC6,"H",AD6,$G$13)</f>
        <v>339.38171747059738</v>
      </c>
      <c r="AC6">
        <f t="shared" si="7"/>
        <v>1265699.0515493667</v>
      </c>
      <c r="AD6">
        <f t="shared" si="8"/>
        <v>443470.58660147974</v>
      </c>
      <c r="AE6" cm="1">
        <f t="array" ref="AE6">[2]!PropsSI("S","P",AC6,"H",AD6,$G$13)</f>
        <v>1770.365389998123</v>
      </c>
      <c r="AF6" cm="1">
        <f t="array" ref="AF6">[2]!PropsSI("D","P",AC6,"H",AD6,$G$13)</f>
        <v>55.986890808734245</v>
      </c>
      <c r="AH6">
        <f t="shared" si="9"/>
        <v>321.54999999999995</v>
      </c>
      <c r="AI6">
        <f t="shared" si="10"/>
        <v>316.54999999999995</v>
      </c>
      <c r="AJ6" cm="1">
        <f t="array" ref="AJ6">[2]!PropsSI("P","T",AH6,"Q",0,$G$13)</f>
        <v>1265699.0515493667</v>
      </c>
      <c r="AK6" cm="1">
        <f t="array" ref="AK6">[2]!PropsSI("H","P",AJ6,"T",AI6,$G$13)</f>
        <v>261477.66167218887</v>
      </c>
      <c r="AL6" cm="1">
        <f t="array" ref="AL6">[2]!PropsSI("S","P",AJ6,"T",AI6,$G$13)</f>
        <v>1205.8806755359983</v>
      </c>
      <c r="AM6" cm="1">
        <f t="array" ref="AM6">[2]!PropsSI("D","P",AJ6,"T",AI6,$G$13)</f>
        <v>1133.4952387483502</v>
      </c>
      <c r="AO6">
        <f t="shared" si="11"/>
        <v>320.54999999999995</v>
      </c>
      <c r="AP6">
        <f t="shared" si="12"/>
        <v>314.54999999999995</v>
      </c>
      <c r="AQ6" cm="1">
        <f t="array" ref="AQ6">[2]!PropsSI("P","T",AO6,"Q",0,$G$13)</f>
        <v>1233867.9341914938</v>
      </c>
      <c r="AR6" cm="1">
        <f t="array" ref="AR6">[2]!PropsSI("H","P",AQ6,"T",AP6,$G$13)</f>
        <v>258466.58341168769</v>
      </c>
      <c r="AS6" cm="1">
        <f t="array" ref="AS6">[2]!PropsSI("S","P",AQ6,"T",AP6,$G$13)</f>
        <v>1196.4270156627249</v>
      </c>
      <c r="AT6" cm="1">
        <f t="array" ref="AT6">[2]!PropsSI("D","P",AQ6,"T",AP6,$G$13)</f>
        <v>1142.3109017187071</v>
      </c>
      <c r="AV6">
        <f t="shared" si="13"/>
        <v>260.14999999999998</v>
      </c>
      <c r="AW6">
        <f t="shared" si="14"/>
        <v>260.14999999999998</v>
      </c>
      <c r="AX6" cm="1">
        <f t="array" ref="AX6">[2]!PropsSI("P","T",AV6,"Q",0,$G$13)</f>
        <v>177916.45421566669</v>
      </c>
      <c r="AY6">
        <f t="shared" si="15"/>
        <v>258466.58341168769</v>
      </c>
      <c r="AZ6" cm="1">
        <f t="array" ref="AZ6">[2]!PropsSI("S","P",AX6,"H",AY6,$G$13)</f>
        <v>1226.6788539727911</v>
      </c>
      <c r="BA6" cm="1">
        <f t="array" ref="BA6">[2]!PropsSI("D","P",AX6,"H",AY6,$G$13)</f>
        <v>24.332504272611803</v>
      </c>
      <c r="BC6">
        <f t="shared" si="16"/>
        <v>258.14999999999998</v>
      </c>
      <c r="BD6">
        <f t="shared" si="17"/>
        <v>260.14999999999998</v>
      </c>
      <c r="BE6" cm="1">
        <f t="array" ref="BE6">[2]!PropsSI("P","T",BC6,"Q",1,$G$13)</f>
        <v>163940.08425461562</v>
      </c>
      <c r="BF6" cm="1">
        <f t="array" ref="BF6">[2]!PropsSI("H","P",BE6,"T",BD6,$G$13)</f>
        <v>391296.02083444159</v>
      </c>
      <c r="BG6" cm="1">
        <f t="array" ref="BG6">[2]!PropsSI("S","P",BE6,"T",BD6,$G$13)</f>
        <v>1743.5316928918351</v>
      </c>
      <c r="BH6" cm="1">
        <f t="array" ref="BH6">[2]!PropsSI("D","P",BE6,"T",BD6,$G$13)</f>
        <v>8.2063862576342004</v>
      </c>
      <c r="BI6">
        <f t="shared" si="18"/>
        <v>132.8294374227539</v>
      </c>
      <c r="BJ6">
        <f t="shared" si="19"/>
        <v>46.806053526498729</v>
      </c>
      <c r="BK6">
        <f t="shared" si="20"/>
        <v>-179.63549094925264</v>
      </c>
      <c r="BL6">
        <f t="shared" si="21"/>
        <v>2.8378687672857099</v>
      </c>
      <c r="BM6">
        <f t="shared" si="22"/>
        <v>4.0717665615141962</v>
      </c>
      <c r="BN6">
        <f t="shared" si="23"/>
        <v>0.69696254056135576</v>
      </c>
      <c r="BO6">
        <f t="shared" si="24"/>
        <v>8.3911886405074085</v>
      </c>
    </row>
    <row r="7" spans="1:67" x14ac:dyDescent="0.3">
      <c r="A7">
        <v>6</v>
      </c>
      <c r="B7" s="76">
        <v>45297</v>
      </c>
      <c r="C7">
        <v>14.23</v>
      </c>
      <c r="D7">
        <v>15.09</v>
      </c>
      <c r="I7">
        <v>6</v>
      </c>
      <c r="J7">
        <f t="shared" si="0"/>
        <v>33.4</v>
      </c>
      <c r="K7">
        <f t="shared" si="1"/>
        <v>321.54999999999995</v>
      </c>
      <c r="M7">
        <f t="shared" si="2"/>
        <v>256.14999999999998</v>
      </c>
      <c r="N7">
        <f t="shared" si="3"/>
        <v>266.14999999999998</v>
      </c>
      <c r="O7" cm="1">
        <f t="array" ref="O7">[2]!PropsSI("P","T",M7,"Q",0,$G$13)</f>
        <v>150836.68187834125</v>
      </c>
      <c r="P7" cm="1">
        <f t="array" ref="P7">[2]!PropsSI("H","P",O7,"T",N7,$G$13)</f>
        <v>396664.53307498101</v>
      </c>
      <c r="Q7" cm="1">
        <f t="array" ref="Q7">[2]!PropsSI("S","P",O7,"T",N7,$G$13)</f>
        <v>1770.3653899981227</v>
      </c>
      <c r="R7" cm="1">
        <f t="array" ref="R7">[2]!PropsSI("D","P",O7,"T",N7,$G$13)</f>
        <v>7.305276664307832</v>
      </c>
      <c r="T7">
        <f t="shared" si="4"/>
        <v>321.54999999999995</v>
      </c>
      <c r="U7" cm="1">
        <f t="array" ref="U7">[2]!PropsSI("T","P",V7,"S",X7,$G$13)</f>
        <v>339.38171747059727</v>
      </c>
      <c r="V7" cm="1">
        <f t="array" ref="V7">[2]!PropsSI("P","T",T7,"Q",1,$G$13)</f>
        <v>1265699.0515493667</v>
      </c>
      <c r="W7" cm="1">
        <f t="array" ref="W7">[2]!PropsSI("H","P",V7,"S",X7,$G$13)</f>
        <v>443470.58660147974</v>
      </c>
      <c r="X7">
        <f t="shared" si="5"/>
        <v>1770.3653899981227</v>
      </c>
      <c r="Y7" cm="1">
        <f t="array" ref="Y7">[2]!PropsSI("D","P",V7,"S",X7,$G$13)</f>
        <v>55.986890808734294</v>
      </c>
      <c r="AA7">
        <f t="shared" si="6"/>
        <v>321.54999999999995</v>
      </c>
      <c r="AB7" cm="1">
        <f t="array" ref="AB7">[2]!PropsSI("T","P",AC7,"H",AD7,$G$13)</f>
        <v>339.38171747059738</v>
      </c>
      <c r="AC7">
        <f t="shared" si="7"/>
        <v>1265699.0515493667</v>
      </c>
      <c r="AD7">
        <f t="shared" si="8"/>
        <v>443470.58660147974</v>
      </c>
      <c r="AE7" cm="1">
        <f t="array" ref="AE7">[2]!PropsSI("S","P",AC7,"H",AD7,$G$13)</f>
        <v>1770.365389998123</v>
      </c>
      <c r="AF7" cm="1">
        <f t="array" ref="AF7">[2]!PropsSI("D","P",AC7,"H",AD7,$G$13)</f>
        <v>55.986890808734245</v>
      </c>
      <c r="AH7">
        <f t="shared" si="9"/>
        <v>321.54999999999995</v>
      </c>
      <c r="AI7">
        <f t="shared" si="10"/>
        <v>316.54999999999995</v>
      </c>
      <c r="AJ7" cm="1">
        <f t="array" ref="AJ7">[2]!PropsSI("P","T",AH7,"Q",0,$G$13)</f>
        <v>1265699.0515493667</v>
      </c>
      <c r="AK7" cm="1">
        <f t="array" ref="AK7">[2]!PropsSI("H","P",AJ7,"T",AI7,$G$13)</f>
        <v>261477.66167218887</v>
      </c>
      <c r="AL7" cm="1">
        <f t="array" ref="AL7">[2]!PropsSI("S","P",AJ7,"T",AI7,$G$13)</f>
        <v>1205.8806755359983</v>
      </c>
      <c r="AM7" cm="1">
        <f t="array" ref="AM7">[2]!PropsSI("D","P",AJ7,"T",AI7,$G$13)</f>
        <v>1133.4952387483502</v>
      </c>
      <c r="AO7">
        <f t="shared" si="11"/>
        <v>320.54999999999995</v>
      </c>
      <c r="AP7">
        <f t="shared" si="12"/>
        <v>314.54999999999995</v>
      </c>
      <c r="AQ7" cm="1">
        <f t="array" ref="AQ7">[2]!PropsSI("P","T",AO7,"Q",0,$G$13)</f>
        <v>1233867.9341914938</v>
      </c>
      <c r="AR7" cm="1">
        <f t="array" ref="AR7">[2]!PropsSI("H","P",AQ7,"T",AP7,$G$13)</f>
        <v>258466.58341168769</v>
      </c>
      <c r="AS7" cm="1">
        <f t="array" ref="AS7">[2]!PropsSI("S","P",AQ7,"T",AP7,$G$13)</f>
        <v>1196.4270156627249</v>
      </c>
      <c r="AT7" cm="1">
        <f t="array" ref="AT7">[2]!PropsSI("D","P",AQ7,"T",AP7,$G$13)</f>
        <v>1142.3109017187071</v>
      </c>
      <c r="AV7">
        <f t="shared" si="13"/>
        <v>260.14999999999998</v>
      </c>
      <c r="AW7">
        <f t="shared" si="14"/>
        <v>260.14999999999998</v>
      </c>
      <c r="AX7" cm="1">
        <f t="array" ref="AX7">[2]!PropsSI("P","T",AV7,"Q",0,$G$13)</f>
        <v>177916.45421566669</v>
      </c>
      <c r="AY7">
        <f t="shared" si="15"/>
        <v>258466.58341168769</v>
      </c>
      <c r="AZ7" cm="1">
        <f t="array" ref="AZ7">[2]!PropsSI("S","P",AX7,"H",AY7,$G$13)</f>
        <v>1226.6788539727911</v>
      </c>
      <c r="BA7" cm="1">
        <f t="array" ref="BA7">[2]!PropsSI("D","P",AX7,"H",AY7,$G$13)</f>
        <v>24.332504272611803</v>
      </c>
      <c r="BC7">
        <f t="shared" si="16"/>
        <v>258.14999999999998</v>
      </c>
      <c r="BD7">
        <f t="shared" si="17"/>
        <v>260.14999999999998</v>
      </c>
      <c r="BE7" cm="1">
        <f t="array" ref="BE7">[2]!PropsSI("P","T",BC7,"Q",1,$G$13)</f>
        <v>163940.08425461562</v>
      </c>
      <c r="BF7" cm="1">
        <f t="array" ref="BF7">[2]!PropsSI("H","P",BE7,"T",BD7,$G$13)</f>
        <v>391296.02083444159</v>
      </c>
      <c r="BG7" cm="1">
        <f t="array" ref="BG7">[2]!PropsSI("S","P",BE7,"T",BD7,$G$13)</f>
        <v>1743.5316928918351</v>
      </c>
      <c r="BH7" cm="1">
        <f t="array" ref="BH7">[2]!PropsSI("D","P",BE7,"T",BD7,$G$13)</f>
        <v>8.2063862576342004</v>
      </c>
      <c r="BI7">
        <f t="shared" si="18"/>
        <v>132.8294374227539</v>
      </c>
      <c r="BJ7">
        <f t="shared" si="19"/>
        <v>46.806053526498729</v>
      </c>
      <c r="BK7">
        <f t="shared" si="20"/>
        <v>-179.63549094925264</v>
      </c>
      <c r="BL7">
        <f t="shared" si="21"/>
        <v>2.8378687672857099</v>
      </c>
      <c r="BM7">
        <f t="shared" si="22"/>
        <v>4.0717665615141962</v>
      </c>
      <c r="BN7">
        <f t="shared" si="23"/>
        <v>0.69696254056135576</v>
      </c>
      <c r="BO7">
        <f t="shared" si="24"/>
        <v>8.3911886405074085</v>
      </c>
    </row>
    <row r="8" spans="1:67" x14ac:dyDescent="0.3">
      <c r="A8">
        <v>7</v>
      </c>
      <c r="B8" s="76">
        <v>45298</v>
      </c>
      <c r="C8">
        <v>13.97</v>
      </c>
      <c r="D8">
        <v>14.41</v>
      </c>
      <c r="I8">
        <v>7</v>
      </c>
      <c r="J8">
        <f t="shared" si="0"/>
        <v>33.4</v>
      </c>
      <c r="K8">
        <f t="shared" si="1"/>
        <v>321.54999999999995</v>
      </c>
      <c r="M8">
        <f t="shared" si="2"/>
        <v>256.14999999999998</v>
      </c>
      <c r="N8">
        <f t="shared" si="3"/>
        <v>266.14999999999998</v>
      </c>
      <c r="O8" cm="1">
        <f t="array" ref="O8">[2]!PropsSI("P","T",M8,"Q",0,$G$13)</f>
        <v>150836.68187834125</v>
      </c>
      <c r="P8" cm="1">
        <f t="array" ref="P8">[2]!PropsSI("H","P",O8,"T",N8,$G$13)</f>
        <v>396664.53307498101</v>
      </c>
      <c r="Q8" cm="1">
        <f t="array" ref="Q8">[2]!PropsSI("S","P",O8,"T",N8,$G$13)</f>
        <v>1770.3653899981227</v>
      </c>
      <c r="R8" cm="1">
        <f t="array" ref="R8">[2]!PropsSI("D","P",O8,"T",N8,$G$13)</f>
        <v>7.305276664307832</v>
      </c>
      <c r="T8">
        <f t="shared" si="4"/>
        <v>321.54999999999995</v>
      </c>
      <c r="U8" cm="1">
        <f t="array" ref="U8">[2]!PropsSI("T","P",V8,"S",X8,$G$13)</f>
        <v>339.38171747059727</v>
      </c>
      <c r="V8" cm="1">
        <f t="array" ref="V8">[2]!PropsSI("P","T",T8,"Q",1,$G$13)</f>
        <v>1265699.0515493667</v>
      </c>
      <c r="W8" cm="1">
        <f t="array" ref="W8">[2]!PropsSI("H","P",V8,"S",X8,$G$13)</f>
        <v>443470.58660147974</v>
      </c>
      <c r="X8">
        <f t="shared" si="5"/>
        <v>1770.3653899981227</v>
      </c>
      <c r="Y8" cm="1">
        <f t="array" ref="Y8">[2]!PropsSI("D","P",V8,"S",X8,$G$13)</f>
        <v>55.986890808734294</v>
      </c>
      <c r="AA8">
        <f t="shared" si="6"/>
        <v>321.54999999999995</v>
      </c>
      <c r="AB8" cm="1">
        <f t="array" ref="AB8">[2]!PropsSI("T","P",AC8,"H",AD8,$G$13)</f>
        <v>339.38171747059738</v>
      </c>
      <c r="AC8">
        <f t="shared" si="7"/>
        <v>1265699.0515493667</v>
      </c>
      <c r="AD8">
        <f t="shared" si="8"/>
        <v>443470.58660147974</v>
      </c>
      <c r="AE8" cm="1">
        <f t="array" ref="AE8">[2]!PropsSI("S","P",AC8,"H",AD8,$G$13)</f>
        <v>1770.365389998123</v>
      </c>
      <c r="AF8" cm="1">
        <f t="array" ref="AF8">[2]!PropsSI("D","P",AC8,"H",AD8,$G$13)</f>
        <v>55.986890808734245</v>
      </c>
      <c r="AH8">
        <f t="shared" si="9"/>
        <v>321.54999999999995</v>
      </c>
      <c r="AI8">
        <f t="shared" si="10"/>
        <v>316.54999999999995</v>
      </c>
      <c r="AJ8" cm="1">
        <f t="array" ref="AJ8">[2]!PropsSI("P","T",AH8,"Q",0,$G$13)</f>
        <v>1265699.0515493667</v>
      </c>
      <c r="AK8" cm="1">
        <f t="array" ref="AK8">[2]!PropsSI("H","P",AJ8,"T",AI8,$G$13)</f>
        <v>261477.66167218887</v>
      </c>
      <c r="AL8" cm="1">
        <f t="array" ref="AL8">[2]!PropsSI("S","P",AJ8,"T",AI8,$G$13)</f>
        <v>1205.8806755359983</v>
      </c>
      <c r="AM8" cm="1">
        <f t="array" ref="AM8">[2]!PropsSI("D","P",AJ8,"T",AI8,$G$13)</f>
        <v>1133.4952387483502</v>
      </c>
      <c r="AO8">
        <f t="shared" si="11"/>
        <v>320.54999999999995</v>
      </c>
      <c r="AP8">
        <f t="shared" si="12"/>
        <v>314.54999999999995</v>
      </c>
      <c r="AQ8" cm="1">
        <f t="array" ref="AQ8">[2]!PropsSI("P","T",AO8,"Q",0,$G$13)</f>
        <v>1233867.9341914938</v>
      </c>
      <c r="AR8" cm="1">
        <f t="array" ref="AR8">[2]!PropsSI("H","P",AQ8,"T",AP8,$G$13)</f>
        <v>258466.58341168769</v>
      </c>
      <c r="AS8" cm="1">
        <f t="array" ref="AS8">[2]!PropsSI("S","P",AQ8,"T",AP8,$G$13)</f>
        <v>1196.4270156627249</v>
      </c>
      <c r="AT8" cm="1">
        <f t="array" ref="AT8">[2]!PropsSI("D","P",AQ8,"T",AP8,$G$13)</f>
        <v>1142.3109017187071</v>
      </c>
      <c r="AV8">
        <f t="shared" si="13"/>
        <v>260.14999999999998</v>
      </c>
      <c r="AW8">
        <f t="shared" si="14"/>
        <v>260.14999999999998</v>
      </c>
      <c r="AX8" cm="1">
        <f t="array" ref="AX8">[2]!PropsSI("P","T",AV8,"Q",0,$G$13)</f>
        <v>177916.45421566669</v>
      </c>
      <c r="AY8">
        <f t="shared" si="15"/>
        <v>258466.58341168769</v>
      </c>
      <c r="AZ8" cm="1">
        <f t="array" ref="AZ8">[2]!PropsSI("S","P",AX8,"H",AY8,$G$13)</f>
        <v>1226.6788539727911</v>
      </c>
      <c r="BA8" cm="1">
        <f t="array" ref="BA8">[2]!PropsSI("D","P",AX8,"H",AY8,$G$13)</f>
        <v>24.332504272611803</v>
      </c>
      <c r="BC8">
        <f t="shared" si="16"/>
        <v>258.14999999999998</v>
      </c>
      <c r="BD8">
        <f t="shared" si="17"/>
        <v>260.14999999999998</v>
      </c>
      <c r="BE8" cm="1">
        <f t="array" ref="BE8">[2]!PropsSI("P","T",BC8,"Q",1,$G$13)</f>
        <v>163940.08425461562</v>
      </c>
      <c r="BF8" cm="1">
        <f t="array" ref="BF8">[2]!PropsSI("H","P",BE8,"T",BD8,$G$13)</f>
        <v>391296.02083444159</v>
      </c>
      <c r="BG8" cm="1">
        <f t="array" ref="BG8">[2]!PropsSI("S","P",BE8,"T",BD8,$G$13)</f>
        <v>1743.5316928918351</v>
      </c>
      <c r="BH8" cm="1">
        <f t="array" ref="BH8">[2]!PropsSI("D","P",BE8,"T",BD8,$G$13)</f>
        <v>8.2063862576342004</v>
      </c>
      <c r="BI8">
        <f t="shared" si="18"/>
        <v>132.8294374227539</v>
      </c>
      <c r="BJ8">
        <f t="shared" si="19"/>
        <v>46.806053526498729</v>
      </c>
      <c r="BK8">
        <f t="shared" si="20"/>
        <v>-179.63549094925264</v>
      </c>
      <c r="BL8">
        <f t="shared" si="21"/>
        <v>2.8378687672857099</v>
      </c>
      <c r="BM8">
        <f t="shared" si="22"/>
        <v>4.0717665615141962</v>
      </c>
      <c r="BN8">
        <f t="shared" si="23"/>
        <v>0.69696254056135576</v>
      </c>
      <c r="BO8">
        <f t="shared" si="24"/>
        <v>8.3911886405074085</v>
      </c>
    </row>
    <row r="9" spans="1:67" x14ac:dyDescent="0.3">
      <c r="A9">
        <v>8</v>
      </c>
      <c r="B9" s="76">
        <v>45299</v>
      </c>
      <c r="C9">
        <v>13.14</v>
      </c>
      <c r="D9">
        <v>13.89</v>
      </c>
      <c r="I9">
        <v>8</v>
      </c>
      <c r="J9">
        <f t="shared" si="0"/>
        <v>33.4</v>
      </c>
      <c r="K9">
        <f t="shared" si="1"/>
        <v>321.54999999999995</v>
      </c>
      <c r="M9">
        <f t="shared" si="2"/>
        <v>256.14999999999998</v>
      </c>
      <c r="N9">
        <f t="shared" si="3"/>
        <v>266.14999999999998</v>
      </c>
      <c r="O9" cm="1">
        <f t="array" ref="O9">[2]!PropsSI("P","T",M9,"Q",0,$G$13)</f>
        <v>150836.68187834125</v>
      </c>
      <c r="P9" cm="1">
        <f t="array" ref="P9">[2]!PropsSI("H","P",O9,"T",N9,$G$13)</f>
        <v>396664.53307498101</v>
      </c>
      <c r="Q9" cm="1">
        <f t="array" ref="Q9">[2]!PropsSI("S","P",O9,"T",N9,$G$13)</f>
        <v>1770.3653899981227</v>
      </c>
      <c r="R9" cm="1">
        <f t="array" ref="R9">[2]!PropsSI("D","P",O9,"T",N9,$G$13)</f>
        <v>7.305276664307832</v>
      </c>
      <c r="T9">
        <f t="shared" si="4"/>
        <v>321.54999999999995</v>
      </c>
      <c r="U9" cm="1">
        <f t="array" ref="U9">[2]!PropsSI("T","P",V9,"S",X9,$G$13)</f>
        <v>339.38171747059727</v>
      </c>
      <c r="V9" cm="1">
        <f t="array" ref="V9">[2]!PropsSI("P","T",T9,"Q",1,$G$13)</f>
        <v>1265699.0515493667</v>
      </c>
      <c r="W9" cm="1">
        <f t="array" ref="W9">[2]!PropsSI("H","P",V9,"S",X9,$G$13)</f>
        <v>443470.58660147974</v>
      </c>
      <c r="X9">
        <f t="shared" si="5"/>
        <v>1770.3653899981227</v>
      </c>
      <c r="Y9" cm="1">
        <f t="array" ref="Y9">[2]!PropsSI("D","P",V9,"S",X9,$G$13)</f>
        <v>55.986890808734294</v>
      </c>
      <c r="AA9">
        <f t="shared" si="6"/>
        <v>321.54999999999995</v>
      </c>
      <c r="AB9" cm="1">
        <f t="array" ref="AB9">[2]!PropsSI("T","P",AC9,"H",AD9,$G$13)</f>
        <v>339.38171747059738</v>
      </c>
      <c r="AC9">
        <f t="shared" si="7"/>
        <v>1265699.0515493667</v>
      </c>
      <c r="AD9">
        <f t="shared" si="8"/>
        <v>443470.58660147974</v>
      </c>
      <c r="AE9" cm="1">
        <f t="array" ref="AE9">[2]!PropsSI("S","P",AC9,"H",AD9,$G$13)</f>
        <v>1770.365389998123</v>
      </c>
      <c r="AF9" cm="1">
        <f t="array" ref="AF9">[2]!PropsSI("D","P",AC9,"H",AD9,$G$13)</f>
        <v>55.986890808734245</v>
      </c>
      <c r="AH9">
        <f t="shared" si="9"/>
        <v>321.54999999999995</v>
      </c>
      <c r="AI9">
        <f t="shared" si="10"/>
        <v>316.54999999999995</v>
      </c>
      <c r="AJ9" cm="1">
        <f t="array" ref="AJ9">[2]!PropsSI("P","T",AH9,"Q",0,$G$13)</f>
        <v>1265699.0515493667</v>
      </c>
      <c r="AK9" cm="1">
        <f t="array" ref="AK9">[2]!PropsSI("H","P",AJ9,"T",AI9,$G$13)</f>
        <v>261477.66167218887</v>
      </c>
      <c r="AL9" cm="1">
        <f t="array" ref="AL9">[2]!PropsSI("S","P",AJ9,"T",AI9,$G$13)</f>
        <v>1205.8806755359983</v>
      </c>
      <c r="AM9" cm="1">
        <f t="array" ref="AM9">[2]!PropsSI("D","P",AJ9,"T",AI9,$G$13)</f>
        <v>1133.4952387483502</v>
      </c>
      <c r="AO9">
        <f t="shared" si="11"/>
        <v>320.54999999999995</v>
      </c>
      <c r="AP9">
        <f t="shared" si="12"/>
        <v>314.54999999999995</v>
      </c>
      <c r="AQ9" cm="1">
        <f t="array" ref="AQ9">[2]!PropsSI("P","T",AO9,"Q",0,$G$13)</f>
        <v>1233867.9341914938</v>
      </c>
      <c r="AR9" cm="1">
        <f t="array" ref="AR9">[2]!PropsSI("H","P",AQ9,"T",AP9,$G$13)</f>
        <v>258466.58341168769</v>
      </c>
      <c r="AS9" cm="1">
        <f t="array" ref="AS9">[2]!PropsSI("S","P",AQ9,"T",AP9,$G$13)</f>
        <v>1196.4270156627249</v>
      </c>
      <c r="AT9" cm="1">
        <f t="array" ref="AT9">[2]!PropsSI("D","P",AQ9,"T",AP9,$G$13)</f>
        <v>1142.3109017187071</v>
      </c>
      <c r="AV9">
        <f t="shared" si="13"/>
        <v>260.14999999999998</v>
      </c>
      <c r="AW9">
        <f t="shared" si="14"/>
        <v>260.14999999999998</v>
      </c>
      <c r="AX9" cm="1">
        <f t="array" ref="AX9">[2]!PropsSI("P","T",AV9,"Q",0,$G$13)</f>
        <v>177916.45421566669</v>
      </c>
      <c r="AY9">
        <f t="shared" si="15"/>
        <v>258466.58341168769</v>
      </c>
      <c r="AZ9" cm="1">
        <f t="array" ref="AZ9">[2]!PropsSI("S","P",AX9,"H",AY9,$G$13)</f>
        <v>1226.6788539727911</v>
      </c>
      <c r="BA9" cm="1">
        <f t="array" ref="BA9">[2]!PropsSI("D","P",AX9,"H",AY9,$G$13)</f>
        <v>24.332504272611803</v>
      </c>
      <c r="BC9">
        <f t="shared" si="16"/>
        <v>258.14999999999998</v>
      </c>
      <c r="BD9">
        <f t="shared" si="17"/>
        <v>260.14999999999998</v>
      </c>
      <c r="BE9" cm="1">
        <f t="array" ref="BE9">[2]!PropsSI("P","T",BC9,"Q",1,$G$13)</f>
        <v>163940.08425461562</v>
      </c>
      <c r="BF9" cm="1">
        <f t="array" ref="BF9">[2]!PropsSI("H","P",BE9,"T",BD9,$G$13)</f>
        <v>391296.02083444159</v>
      </c>
      <c r="BG9" cm="1">
        <f t="array" ref="BG9">[2]!PropsSI("S","P",BE9,"T",BD9,$G$13)</f>
        <v>1743.5316928918351</v>
      </c>
      <c r="BH9" cm="1">
        <f t="array" ref="BH9">[2]!PropsSI("D","P",BE9,"T",BD9,$G$13)</f>
        <v>8.2063862576342004</v>
      </c>
      <c r="BI9">
        <f t="shared" si="18"/>
        <v>132.8294374227539</v>
      </c>
      <c r="BJ9">
        <f t="shared" si="19"/>
        <v>46.806053526498729</v>
      </c>
      <c r="BK9">
        <f t="shared" si="20"/>
        <v>-179.63549094925264</v>
      </c>
      <c r="BL9">
        <f t="shared" si="21"/>
        <v>2.8378687672857099</v>
      </c>
      <c r="BM9">
        <f t="shared" si="22"/>
        <v>4.0717665615141962</v>
      </c>
      <c r="BN9">
        <f t="shared" si="23"/>
        <v>0.69696254056135576</v>
      </c>
      <c r="BO9">
        <f t="shared" si="24"/>
        <v>8.3911886405074085</v>
      </c>
    </row>
    <row r="10" spans="1:67" x14ac:dyDescent="0.3">
      <c r="A10">
        <v>9</v>
      </c>
      <c r="B10" s="76">
        <v>45300</v>
      </c>
      <c r="C10">
        <v>14.13</v>
      </c>
      <c r="D10">
        <v>16.010000000000002</v>
      </c>
      <c r="I10">
        <v>9</v>
      </c>
      <c r="J10">
        <f t="shared" si="0"/>
        <v>33.4</v>
      </c>
      <c r="K10">
        <f t="shared" si="1"/>
        <v>321.54999999999995</v>
      </c>
      <c r="M10">
        <f t="shared" si="2"/>
        <v>256.14999999999998</v>
      </c>
      <c r="N10">
        <f t="shared" si="3"/>
        <v>266.14999999999998</v>
      </c>
      <c r="O10" cm="1">
        <f t="array" ref="O10">[2]!PropsSI("P","T",M10,"Q",0,$G$13)</f>
        <v>150836.68187834125</v>
      </c>
      <c r="P10" cm="1">
        <f t="array" ref="P10">[2]!PropsSI("H","P",O10,"T",N10,$G$13)</f>
        <v>396664.53307498101</v>
      </c>
      <c r="Q10" cm="1">
        <f t="array" ref="Q10">[2]!PropsSI("S","P",O10,"T",N10,$G$13)</f>
        <v>1770.3653899981227</v>
      </c>
      <c r="R10" cm="1">
        <f t="array" ref="R10">[2]!PropsSI("D","P",O10,"T",N10,$G$13)</f>
        <v>7.305276664307832</v>
      </c>
      <c r="T10">
        <f t="shared" si="4"/>
        <v>321.54999999999995</v>
      </c>
      <c r="U10" cm="1">
        <f t="array" ref="U10">[2]!PropsSI("T","P",V10,"S",X10,$G$13)</f>
        <v>339.38171747059727</v>
      </c>
      <c r="V10" cm="1">
        <f t="array" ref="V10">[2]!PropsSI("P","T",T10,"Q",1,$G$13)</f>
        <v>1265699.0515493667</v>
      </c>
      <c r="W10" cm="1">
        <f t="array" ref="W10">[2]!PropsSI("H","P",V10,"S",X10,$G$13)</f>
        <v>443470.58660147974</v>
      </c>
      <c r="X10">
        <f t="shared" si="5"/>
        <v>1770.3653899981227</v>
      </c>
      <c r="Y10" cm="1">
        <f t="array" ref="Y10">[2]!PropsSI("D","P",V10,"S",X10,$G$13)</f>
        <v>55.986890808734294</v>
      </c>
      <c r="AA10">
        <f t="shared" si="6"/>
        <v>321.54999999999995</v>
      </c>
      <c r="AB10" cm="1">
        <f t="array" ref="AB10">[2]!PropsSI("T","P",AC10,"H",AD10,$G$13)</f>
        <v>339.38171747059738</v>
      </c>
      <c r="AC10">
        <f t="shared" si="7"/>
        <v>1265699.0515493667</v>
      </c>
      <c r="AD10">
        <f t="shared" si="8"/>
        <v>443470.58660147974</v>
      </c>
      <c r="AE10" cm="1">
        <f t="array" ref="AE10">[2]!PropsSI("S","P",AC10,"H",AD10,$G$13)</f>
        <v>1770.365389998123</v>
      </c>
      <c r="AF10" cm="1">
        <f t="array" ref="AF10">[2]!PropsSI("D","P",AC10,"H",AD10,$G$13)</f>
        <v>55.986890808734245</v>
      </c>
      <c r="AH10">
        <f t="shared" si="9"/>
        <v>321.54999999999995</v>
      </c>
      <c r="AI10">
        <f t="shared" si="10"/>
        <v>316.54999999999995</v>
      </c>
      <c r="AJ10" cm="1">
        <f t="array" ref="AJ10">[2]!PropsSI("P","T",AH10,"Q",0,$G$13)</f>
        <v>1265699.0515493667</v>
      </c>
      <c r="AK10" cm="1">
        <f t="array" ref="AK10">[2]!PropsSI("H","P",AJ10,"T",AI10,$G$13)</f>
        <v>261477.66167218887</v>
      </c>
      <c r="AL10" cm="1">
        <f t="array" ref="AL10">[2]!PropsSI("S","P",AJ10,"T",AI10,$G$13)</f>
        <v>1205.8806755359983</v>
      </c>
      <c r="AM10" cm="1">
        <f t="array" ref="AM10">[2]!PropsSI("D","P",AJ10,"T",AI10,$G$13)</f>
        <v>1133.4952387483502</v>
      </c>
      <c r="AO10">
        <f t="shared" si="11"/>
        <v>320.54999999999995</v>
      </c>
      <c r="AP10">
        <f t="shared" si="12"/>
        <v>314.54999999999995</v>
      </c>
      <c r="AQ10" cm="1">
        <f t="array" ref="AQ10">[2]!PropsSI("P","T",AO10,"Q",0,$G$13)</f>
        <v>1233867.9341914938</v>
      </c>
      <c r="AR10" cm="1">
        <f t="array" ref="AR10">[2]!PropsSI("H","P",AQ10,"T",AP10,$G$13)</f>
        <v>258466.58341168769</v>
      </c>
      <c r="AS10" cm="1">
        <f t="array" ref="AS10">[2]!PropsSI("S","P",AQ10,"T",AP10,$G$13)</f>
        <v>1196.4270156627249</v>
      </c>
      <c r="AT10" cm="1">
        <f t="array" ref="AT10">[2]!PropsSI("D","P",AQ10,"T",AP10,$G$13)</f>
        <v>1142.3109017187071</v>
      </c>
      <c r="AV10">
        <f t="shared" si="13"/>
        <v>260.14999999999998</v>
      </c>
      <c r="AW10">
        <f t="shared" si="14"/>
        <v>260.14999999999998</v>
      </c>
      <c r="AX10" cm="1">
        <f t="array" ref="AX10">[2]!PropsSI("P","T",AV10,"Q",0,$G$13)</f>
        <v>177916.45421566669</v>
      </c>
      <c r="AY10">
        <f t="shared" si="15"/>
        <v>258466.58341168769</v>
      </c>
      <c r="AZ10" cm="1">
        <f t="array" ref="AZ10">[2]!PropsSI("S","P",AX10,"H",AY10,$G$13)</f>
        <v>1226.6788539727911</v>
      </c>
      <c r="BA10" cm="1">
        <f t="array" ref="BA10">[2]!PropsSI("D","P",AX10,"H",AY10,$G$13)</f>
        <v>24.332504272611803</v>
      </c>
      <c r="BC10">
        <f t="shared" si="16"/>
        <v>258.14999999999998</v>
      </c>
      <c r="BD10">
        <f t="shared" si="17"/>
        <v>260.14999999999998</v>
      </c>
      <c r="BE10" cm="1">
        <f t="array" ref="BE10">[2]!PropsSI("P","T",BC10,"Q",1,$G$13)</f>
        <v>163940.08425461562</v>
      </c>
      <c r="BF10" cm="1">
        <f t="array" ref="BF10">[2]!PropsSI("H","P",BE10,"T",BD10,$G$13)</f>
        <v>391296.02083444159</v>
      </c>
      <c r="BG10" cm="1">
        <f t="array" ref="BG10">[2]!PropsSI("S","P",BE10,"T",BD10,$G$13)</f>
        <v>1743.5316928918351</v>
      </c>
      <c r="BH10" cm="1">
        <f t="array" ref="BH10">[2]!PropsSI("D","P",BE10,"T",BD10,$G$13)</f>
        <v>8.2063862576342004</v>
      </c>
      <c r="BI10">
        <f t="shared" si="18"/>
        <v>132.8294374227539</v>
      </c>
      <c r="BJ10">
        <f t="shared" si="19"/>
        <v>46.806053526498729</v>
      </c>
      <c r="BK10">
        <f t="shared" si="20"/>
        <v>-179.63549094925264</v>
      </c>
      <c r="BL10">
        <f t="shared" si="21"/>
        <v>2.8378687672857099</v>
      </c>
      <c r="BM10">
        <f t="shared" si="22"/>
        <v>4.0717665615141962</v>
      </c>
      <c r="BN10">
        <f t="shared" si="23"/>
        <v>0.69696254056135576</v>
      </c>
      <c r="BO10">
        <f t="shared" si="24"/>
        <v>8.3911886405074085</v>
      </c>
    </row>
    <row r="11" spans="1:67" x14ac:dyDescent="0.3">
      <c r="A11">
        <v>10</v>
      </c>
      <c r="B11" s="76">
        <v>45301</v>
      </c>
      <c r="C11">
        <v>13.36</v>
      </c>
      <c r="D11">
        <v>14.06</v>
      </c>
      <c r="F11" s="79" t="s">
        <v>592</v>
      </c>
      <c r="G11" s="78">
        <v>-10</v>
      </c>
      <c r="I11">
        <v>10</v>
      </c>
      <c r="J11">
        <f t="shared" si="0"/>
        <v>33.4</v>
      </c>
      <c r="K11">
        <f t="shared" si="1"/>
        <v>321.54999999999995</v>
      </c>
      <c r="M11">
        <f t="shared" si="2"/>
        <v>256.14999999999998</v>
      </c>
      <c r="N11">
        <f t="shared" si="3"/>
        <v>266.14999999999998</v>
      </c>
      <c r="O11" cm="1">
        <f t="array" ref="O11">[2]!PropsSI("P","T",M11,"Q",0,$G$13)</f>
        <v>150836.68187834125</v>
      </c>
      <c r="P11" cm="1">
        <f t="array" ref="P11">[2]!PropsSI("H","P",O11,"T",N11,$G$13)</f>
        <v>396664.53307498101</v>
      </c>
      <c r="Q11" cm="1">
        <f t="array" ref="Q11">[2]!PropsSI("S","P",O11,"T",N11,$G$13)</f>
        <v>1770.3653899981227</v>
      </c>
      <c r="R11" cm="1">
        <f t="array" ref="R11">[2]!PropsSI("D","P",O11,"T",N11,$G$13)</f>
        <v>7.305276664307832</v>
      </c>
      <c r="T11">
        <f t="shared" si="4"/>
        <v>321.54999999999995</v>
      </c>
      <c r="U11" cm="1">
        <f t="array" ref="U11">[2]!PropsSI("T","P",V11,"S",X11,$G$13)</f>
        <v>339.38171747059727</v>
      </c>
      <c r="V11" cm="1">
        <f t="array" ref="V11">[2]!PropsSI("P","T",T11,"Q",1,$G$13)</f>
        <v>1265699.0515493667</v>
      </c>
      <c r="W11" cm="1">
        <f t="array" ref="W11">[2]!PropsSI("H","P",V11,"S",X11,$G$13)</f>
        <v>443470.58660147974</v>
      </c>
      <c r="X11">
        <f t="shared" si="5"/>
        <v>1770.3653899981227</v>
      </c>
      <c r="Y11" cm="1">
        <f t="array" ref="Y11">[2]!PropsSI("D","P",V11,"S",X11,$G$13)</f>
        <v>55.986890808734294</v>
      </c>
      <c r="AA11">
        <f t="shared" si="6"/>
        <v>321.54999999999995</v>
      </c>
      <c r="AB11" cm="1">
        <f t="array" ref="AB11">[2]!PropsSI("T","P",AC11,"H",AD11,$G$13)</f>
        <v>339.38171747059738</v>
      </c>
      <c r="AC11">
        <f t="shared" si="7"/>
        <v>1265699.0515493667</v>
      </c>
      <c r="AD11">
        <f t="shared" si="8"/>
        <v>443470.58660147974</v>
      </c>
      <c r="AE11" cm="1">
        <f t="array" ref="AE11">[2]!PropsSI("S","P",AC11,"H",AD11,$G$13)</f>
        <v>1770.365389998123</v>
      </c>
      <c r="AF11" cm="1">
        <f t="array" ref="AF11">[2]!PropsSI("D","P",AC11,"H",AD11,$G$13)</f>
        <v>55.986890808734245</v>
      </c>
      <c r="AH11">
        <f t="shared" si="9"/>
        <v>321.54999999999995</v>
      </c>
      <c r="AI11">
        <f t="shared" si="10"/>
        <v>316.54999999999995</v>
      </c>
      <c r="AJ11" cm="1">
        <f t="array" ref="AJ11">[2]!PropsSI("P","T",AH11,"Q",0,$G$13)</f>
        <v>1265699.0515493667</v>
      </c>
      <c r="AK11" cm="1">
        <f t="array" ref="AK11">[2]!PropsSI("H","P",AJ11,"T",AI11,$G$13)</f>
        <v>261477.66167218887</v>
      </c>
      <c r="AL11" cm="1">
        <f t="array" ref="AL11">[2]!PropsSI("S","P",AJ11,"T",AI11,$G$13)</f>
        <v>1205.8806755359983</v>
      </c>
      <c r="AM11" cm="1">
        <f t="array" ref="AM11">[2]!PropsSI("D","P",AJ11,"T",AI11,$G$13)</f>
        <v>1133.4952387483502</v>
      </c>
      <c r="AO11">
        <f t="shared" si="11"/>
        <v>320.54999999999995</v>
      </c>
      <c r="AP11">
        <f t="shared" si="12"/>
        <v>314.54999999999995</v>
      </c>
      <c r="AQ11" cm="1">
        <f t="array" ref="AQ11">[2]!PropsSI("P","T",AO11,"Q",0,$G$13)</f>
        <v>1233867.9341914938</v>
      </c>
      <c r="AR11" cm="1">
        <f t="array" ref="AR11">[2]!PropsSI("H","P",AQ11,"T",AP11,$G$13)</f>
        <v>258466.58341168769</v>
      </c>
      <c r="AS11" cm="1">
        <f t="array" ref="AS11">[2]!PropsSI("S","P",AQ11,"T",AP11,$G$13)</f>
        <v>1196.4270156627249</v>
      </c>
      <c r="AT11" cm="1">
        <f t="array" ref="AT11">[2]!PropsSI("D","P",AQ11,"T",AP11,$G$13)</f>
        <v>1142.3109017187071</v>
      </c>
      <c r="AV11">
        <f t="shared" si="13"/>
        <v>260.14999999999998</v>
      </c>
      <c r="AW11">
        <f t="shared" si="14"/>
        <v>260.14999999999998</v>
      </c>
      <c r="AX11" cm="1">
        <f t="array" ref="AX11">[2]!PropsSI("P","T",AV11,"Q",0,$G$13)</f>
        <v>177916.45421566669</v>
      </c>
      <c r="AY11">
        <f t="shared" si="15"/>
        <v>258466.58341168769</v>
      </c>
      <c r="AZ11" cm="1">
        <f t="array" ref="AZ11">[2]!PropsSI("S","P",AX11,"H",AY11,$G$13)</f>
        <v>1226.6788539727911</v>
      </c>
      <c r="BA11" cm="1">
        <f t="array" ref="BA11">[2]!PropsSI("D","P",AX11,"H",AY11,$G$13)</f>
        <v>24.332504272611803</v>
      </c>
      <c r="BC11">
        <f t="shared" si="16"/>
        <v>258.14999999999998</v>
      </c>
      <c r="BD11">
        <f t="shared" si="17"/>
        <v>260.14999999999998</v>
      </c>
      <c r="BE11" cm="1">
        <f t="array" ref="BE11">[2]!PropsSI("P","T",BC11,"Q",1,$G$13)</f>
        <v>163940.08425461562</v>
      </c>
      <c r="BF11" cm="1">
        <f t="array" ref="BF11">[2]!PropsSI("H","P",BE11,"T",BD11,$G$13)</f>
        <v>391296.02083444159</v>
      </c>
      <c r="BG11" cm="1">
        <f t="array" ref="BG11">[2]!PropsSI("S","P",BE11,"T",BD11,$G$13)</f>
        <v>1743.5316928918351</v>
      </c>
      <c r="BH11" cm="1">
        <f t="array" ref="BH11">[2]!PropsSI("D","P",BE11,"T",BD11,$G$13)</f>
        <v>8.2063862576342004</v>
      </c>
      <c r="BI11">
        <f t="shared" si="18"/>
        <v>132.8294374227539</v>
      </c>
      <c r="BJ11">
        <f t="shared" si="19"/>
        <v>46.806053526498729</v>
      </c>
      <c r="BK11">
        <f t="shared" si="20"/>
        <v>-179.63549094925264</v>
      </c>
      <c r="BL11">
        <f t="shared" si="21"/>
        <v>2.8378687672857099</v>
      </c>
      <c r="BM11">
        <f t="shared" si="22"/>
        <v>4.0717665615141962</v>
      </c>
      <c r="BN11">
        <f t="shared" si="23"/>
        <v>0.69696254056135576</v>
      </c>
      <c r="BO11">
        <f t="shared" si="24"/>
        <v>8.3911886405074085</v>
      </c>
    </row>
    <row r="12" spans="1:67" x14ac:dyDescent="0.3">
      <c r="A12">
        <v>11</v>
      </c>
      <c r="B12" s="76">
        <v>45302</v>
      </c>
      <c r="C12">
        <v>13.38</v>
      </c>
      <c r="D12">
        <v>13.9</v>
      </c>
      <c r="F12" s="79" t="s">
        <v>591</v>
      </c>
      <c r="G12" s="78">
        <v>40</v>
      </c>
      <c r="I12">
        <v>11</v>
      </c>
      <c r="J12">
        <f t="shared" si="0"/>
        <v>33.4</v>
      </c>
      <c r="K12">
        <f t="shared" si="1"/>
        <v>321.54999999999995</v>
      </c>
      <c r="M12">
        <f t="shared" si="2"/>
        <v>256.14999999999998</v>
      </c>
      <c r="N12">
        <f t="shared" si="3"/>
        <v>266.14999999999998</v>
      </c>
      <c r="O12" cm="1">
        <f t="array" ref="O12">[2]!PropsSI("P","T",M12,"Q",0,$G$13)</f>
        <v>150836.68187834125</v>
      </c>
      <c r="P12" cm="1">
        <f t="array" ref="P12">[2]!PropsSI("H","P",O12,"T",N12,$G$13)</f>
        <v>396664.53307498101</v>
      </c>
      <c r="Q12" cm="1">
        <f t="array" ref="Q12">[2]!PropsSI("S","P",O12,"T",N12,$G$13)</f>
        <v>1770.3653899981227</v>
      </c>
      <c r="R12" cm="1">
        <f t="array" ref="R12">[2]!PropsSI("D","P",O12,"T",N12,$G$13)</f>
        <v>7.305276664307832</v>
      </c>
      <c r="T12">
        <f t="shared" si="4"/>
        <v>321.54999999999995</v>
      </c>
      <c r="U12" cm="1">
        <f t="array" ref="U12">[2]!PropsSI("T","P",V12,"S",X12,$G$13)</f>
        <v>339.38171747059727</v>
      </c>
      <c r="V12" cm="1">
        <f t="array" ref="V12">[2]!PropsSI("P","T",T12,"Q",1,$G$13)</f>
        <v>1265699.0515493667</v>
      </c>
      <c r="W12" cm="1">
        <f t="array" ref="W12">[2]!PropsSI("H","P",V12,"S",X12,$G$13)</f>
        <v>443470.58660147974</v>
      </c>
      <c r="X12">
        <f t="shared" si="5"/>
        <v>1770.3653899981227</v>
      </c>
      <c r="Y12" cm="1">
        <f t="array" ref="Y12">[2]!PropsSI("D","P",V12,"S",X12,$G$13)</f>
        <v>55.986890808734294</v>
      </c>
      <c r="AA12">
        <f t="shared" si="6"/>
        <v>321.54999999999995</v>
      </c>
      <c r="AB12" cm="1">
        <f t="array" ref="AB12">[2]!PropsSI("T","P",AC12,"H",AD12,$G$13)</f>
        <v>339.38171747059738</v>
      </c>
      <c r="AC12">
        <f t="shared" si="7"/>
        <v>1265699.0515493667</v>
      </c>
      <c r="AD12">
        <f t="shared" si="8"/>
        <v>443470.58660147974</v>
      </c>
      <c r="AE12" cm="1">
        <f t="array" ref="AE12">[2]!PropsSI("S","P",AC12,"H",AD12,$G$13)</f>
        <v>1770.365389998123</v>
      </c>
      <c r="AF12" cm="1">
        <f t="array" ref="AF12">[2]!PropsSI("D","P",AC12,"H",AD12,$G$13)</f>
        <v>55.986890808734245</v>
      </c>
      <c r="AH12">
        <f t="shared" si="9"/>
        <v>321.54999999999995</v>
      </c>
      <c r="AI12">
        <f t="shared" si="10"/>
        <v>316.54999999999995</v>
      </c>
      <c r="AJ12" cm="1">
        <f t="array" ref="AJ12">[2]!PropsSI("P","T",AH12,"Q",0,$G$13)</f>
        <v>1265699.0515493667</v>
      </c>
      <c r="AK12" cm="1">
        <f t="array" ref="AK12">[2]!PropsSI("H","P",AJ12,"T",AI12,$G$13)</f>
        <v>261477.66167218887</v>
      </c>
      <c r="AL12" cm="1">
        <f t="array" ref="AL12">[2]!PropsSI("S","P",AJ12,"T",AI12,$G$13)</f>
        <v>1205.8806755359983</v>
      </c>
      <c r="AM12" cm="1">
        <f t="array" ref="AM12">[2]!PropsSI("D","P",AJ12,"T",AI12,$G$13)</f>
        <v>1133.4952387483502</v>
      </c>
      <c r="AO12">
        <f t="shared" si="11"/>
        <v>320.54999999999995</v>
      </c>
      <c r="AP12">
        <f t="shared" si="12"/>
        <v>314.54999999999995</v>
      </c>
      <c r="AQ12" cm="1">
        <f t="array" ref="AQ12">[2]!PropsSI("P","T",AO12,"Q",0,$G$13)</f>
        <v>1233867.9341914938</v>
      </c>
      <c r="AR12" cm="1">
        <f t="array" ref="AR12">[2]!PropsSI("H","P",AQ12,"T",AP12,$G$13)</f>
        <v>258466.58341168769</v>
      </c>
      <c r="AS12" cm="1">
        <f t="array" ref="AS12">[2]!PropsSI("S","P",AQ12,"T",AP12,$G$13)</f>
        <v>1196.4270156627249</v>
      </c>
      <c r="AT12" cm="1">
        <f t="array" ref="AT12">[2]!PropsSI("D","P",AQ12,"T",AP12,$G$13)</f>
        <v>1142.3109017187071</v>
      </c>
      <c r="AV12">
        <f t="shared" si="13"/>
        <v>260.14999999999998</v>
      </c>
      <c r="AW12">
        <f t="shared" si="14"/>
        <v>260.14999999999998</v>
      </c>
      <c r="AX12" cm="1">
        <f t="array" ref="AX12">[2]!PropsSI("P","T",AV12,"Q",0,$G$13)</f>
        <v>177916.45421566669</v>
      </c>
      <c r="AY12">
        <f t="shared" si="15"/>
        <v>258466.58341168769</v>
      </c>
      <c r="AZ12" cm="1">
        <f t="array" ref="AZ12">[2]!PropsSI("S","P",AX12,"H",AY12,$G$13)</f>
        <v>1226.6788539727911</v>
      </c>
      <c r="BA12" cm="1">
        <f t="array" ref="BA12">[2]!PropsSI("D","P",AX12,"H",AY12,$G$13)</f>
        <v>24.332504272611803</v>
      </c>
      <c r="BC12">
        <f t="shared" si="16"/>
        <v>258.14999999999998</v>
      </c>
      <c r="BD12">
        <f t="shared" si="17"/>
        <v>260.14999999999998</v>
      </c>
      <c r="BE12" cm="1">
        <f t="array" ref="BE12">[2]!PropsSI("P","T",BC12,"Q",1,$G$13)</f>
        <v>163940.08425461562</v>
      </c>
      <c r="BF12" cm="1">
        <f t="array" ref="BF12">[2]!PropsSI("H","P",BE12,"T",BD12,$G$13)</f>
        <v>391296.02083444159</v>
      </c>
      <c r="BG12" cm="1">
        <f t="array" ref="BG12">[2]!PropsSI("S","P",BE12,"T",BD12,$G$13)</f>
        <v>1743.5316928918351</v>
      </c>
      <c r="BH12" cm="1">
        <f t="array" ref="BH12">[2]!PropsSI("D","P",BE12,"T",BD12,$G$13)</f>
        <v>8.2063862576342004</v>
      </c>
      <c r="BI12">
        <f t="shared" si="18"/>
        <v>132.8294374227539</v>
      </c>
      <c r="BJ12">
        <f t="shared" si="19"/>
        <v>46.806053526498729</v>
      </c>
      <c r="BK12">
        <f t="shared" si="20"/>
        <v>-179.63549094925264</v>
      </c>
      <c r="BL12">
        <f t="shared" si="21"/>
        <v>2.8378687672857099</v>
      </c>
      <c r="BM12">
        <f t="shared" si="22"/>
        <v>4.0717665615141962</v>
      </c>
      <c r="BN12">
        <f t="shared" si="23"/>
        <v>0.69696254056135576</v>
      </c>
      <c r="BO12">
        <f t="shared" si="24"/>
        <v>8.3911886405074085</v>
      </c>
    </row>
    <row r="13" spans="1:67" x14ac:dyDescent="0.3">
      <c r="A13">
        <v>12</v>
      </c>
      <c r="B13" s="76">
        <v>45303</v>
      </c>
      <c r="C13">
        <v>12.88</v>
      </c>
      <c r="D13">
        <v>13.76</v>
      </c>
      <c r="F13" s="79" t="s">
        <v>590</v>
      </c>
      <c r="G13" s="78" t="s">
        <v>205</v>
      </c>
      <c r="I13">
        <v>12</v>
      </c>
      <c r="J13">
        <f t="shared" si="0"/>
        <v>33.4</v>
      </c>
      <c r="K13">
        <f t="shared" si="1"/>
        <v>321.54999999999995</v>
      </c>
      <c r="M13">
        <f t="shared" si="2"/>
        <v>256.14999999999998</v>
      </c>
      <c r="N13">
        <f t="shared" si="3"/>
        <v>266.14999999999998</v>
      </c>
      <c r="O13" cm="1">
        <f t="array" ref="O13">[2]!PropsSI("P","T",M13,"Q",0,$G$13)</f>
        <v>150836.68187834125</v>
      </c>
      <c r="P13" cm="1">
        <f t="array" ref="P13">[2]!PropsSI("H","P",O13,"T",N13,$G$13)</f>
        <v>396664.53307498101</v>
      </c>
      <c r="Q13" cm="1">
        <f t="array" ref="Q13">[2]!PropsSI("S","P",O13,"T",N13,$G$13)</f>
        <v>1770.3653899981227</v>
      </c>
      <c r="R13" cm="1">
        <f t="array" ref="R13">[2]!PropsSI("D","P",O13,"T",N13,$G$13)</f>
        <v>7.305276664307832</v>
      </c>
      <c r="T13">
        <f t="shared" si="4"/>
        <v>321.54999999999995</v>
      </c>
      <c r="U13" cm="1">
        <f t="array" ref="U13">[2]!PropsSI("T","P",V13,"S",X13,$G$13)</f>
        <v>339.38171747059727</v>
      </c>
      <c r="V13" cm="1">
        <f t="array" ref="V13">[2]!PropsSI("P","T",T13,"Q",1,$G$13)</f>
        <v>1265699.0515493667</v>
      </c>
      <c r="W13" cm="1">
        <f t="array" ref="W13">[2]!PropsSI("H","P",V13,"S",X13,$G$13)</f>
        <v>443470.58660147974</v>
      </c>
      <c r="X13">
        <f t="shared" si="5"/>
        <v>1770.3653899981227</v>
      </c>
      <c r="Y13" cm="1">
        <f t="array" ref="Y13">[2]!PropsSI("D","P",V13,"S",X13,$G$13)</f>
        <v>55.986890808734294</v>
      </c>
      <c r="AA13">
        <f t="shared" si="6"/>
        <v>321.54999999999995</v>
      </c>
      <c r="AB13" cm="1">
        <f t="array" ref="AB13">[2]!PropsSI("T","P",AC13,"H",AD13,$G$13)</f>
        <v>339.38171747059738</v>
      </c>
      <c r="AC13">
        <f t="shared" si="7"/>
        <v>1265699.0515493667</v>
      </c>
      <c r="AD13">
        <f t="shared" si="8"/>
        <v>443470.58660147974</v>
      </c>
      <c r="AE13" cm="1">
        <f t="array" ref="AE13">[2]!PropsSI("S","P",AC13,"H",AD13,$G$13)</f>
        <v>1770.365389998123</v>
      </c>
      <c r="AF13" cm="1">
        <f t="array" ref="AF13">[2]!PropsSI("D","P",AC13,"H",AD13,$G$13)</f>
        <v>55.986890808734245</v>
      </c>
      <c r="AH13">
        <f t="shared" si="9"/>
        <v>321.54999999999995</v>
      </c>
      <c r="AI13">
        <f t="shared" si="10"/>
        <v>316.54999999999995</v>
      </c>
      <c r="AJ13" cm="1">
        <f t="array" ref="AJ13">[2]!PropsSI("P","T",AH13,"Q",0,$G$13)</f>
        <v>1265699.0515493667</v>
      </c>
      <c r="AK13" cm="1">
        <f t="array" ref="AK13">[2]!PropsSI("H","P",AJ13,"T",AI13,$G$13)</f>
        <v>261477.66167218887</v>
      </c>
      <c r="AL13" cm="1">
        <f t="array" ref="AL13">[2]!PropsSI("S","P",AJ13,"T",AI13,$G$13)</f>
        <v>1205.8806755359983</v>
      </c>
      <c r="AM13" cm="1">
        <f t="array" ref="AM13">[2]!PropsSI("D","P",AJ13,"T",AI13,$G$13)</f>
        <v>1133.4952387483502</v>
      </c>
      <c r="AO13">
        <f t="shared" si="11"/>
        <v>320.54999999999995</v>
      </c>
      <c r="AP13">
        <f t="shared" si="12"/>
        <v>314.54999999999995</v>
      </c>
      <c r="AQ13" cm="1">
        <f t="array" ref="AQ13">[2]!PropsSI("P","T",AO13,"Q",0,$G$13)</f>
        <v>1233867.9341914938</v>
      </c>
      <c r="AR13" cm="1">
        <f t="array" ref="AR13">[2]!PropsSI("H","P",AQ13,"T",AP13,$G$13)</f>
        <v>258466.58341168769</v>
      </c>
      <c r="AS13" cm="1">
        <f t="array" ref="AS13">[2]!PropsSI("S","P",AQ13,"T",AP13,$G$13)</f>
        <v>1196.4270156627249</v>
      </c>
      <c r="AT13" cm="1">
        <f t="array" ref="AT13">[2]!PropsSI("D","P",AQ13,"T",AP13,$G$13)</f>
        <v>1142.3109017187071</v>
      </c>
      <c r="AV13">
        <f t="shared" si="13"/>
        <v>260.14999999999998</v>
      </c>
      <c r="AW13">
        <f t="shared" si="14"/>
        <v>260.14999999999998</v>
      </c>
      <c r="AX13" cm="1">
        <f t="array" ref="AX13">[2]!PropsSI("P","T",AV13,"Q",0,$G$13)</f>
        <v>177916.45421566669</v>
      </c>
      <c r="AY13">
        <f t="shared" si="15"/>
        <v>258466.58341168769</v>
      </c>
      <c r="AZ13" cm="1">
        <f t="array" ref="AZ13">[2]!PropsSI("S","P",AX13,"H",AY13,$G$13)</f>
        <v>1226.6788539727911</v>
      </c>
      <c r="BA13" cm="1">
        <f t="array" ref="BA13">[2]!PropsSI("D","P",AX13,"H",AY13,$G$13)</f>
        <v>24.332504272611803</v>
      </c>
      <c r="BC13">
        <f t="shared" si="16"/>
        <v>258.14999999999998</v>
      </c>
      <c r="BD13">
        <f t="shared" si="17"/>
        <v>260.14999999999998</v>
      </c>
      <c r="BE13" cm="1">
        <f t="array" ref="BE13">[2]!PropsSI("P","T",BC13,"Q",1,$G$13)</f>
        <v>163940.08425461562</v>
      </c>
      <c r="BF13" cm="1">
        <f t="array" ref="BF13">[2]!PropsSI("H","P",BE13,"T",BD13,$G$13)</f>
        <v>391296.02083444159</v>
      </c>
      <c r="BG13" cm="1">
        <f t="array" ref="BG13">[2]!PropsSI("S","P",BE13,"T",BD13,$G$13)</f>
        <v>1743.5316928918351</v>
      </c>
      <c r="BH13" cm="1">
        <f t="array" ref="BH13">[2]!PropsSI("D","P",BE13,"T",BD13,$G$13)</f>
        <v>8.2063862576342004</v>
      </c>
      <c r="BI13">
        <f t="shared" si="18"/>
        <v>132.8294374227539</v>
      </c>
      <c r="BJ13">
        <f t="shared" si="19"/>
        <v>46.806053526498729</v>
      </c>
      <c r="BK13">
        <f t="shared" si="20"/>
        <v>-179.63549094925264</v>
      </c>
      <c r="BL13">
        <f t="shared" si="21"/>
        <v>2.8378687672857099</v>
      </c>
      <c r="BM13">
        <f t="shared" si="22"/>
        <v>4.0717665615141962</v>
      </c>
      <c r="BN13">
        <f t="shared" si="23"/>
        <v>0.69696254056135576</v>
      </c>
      <c r="BO13">
        <f t="shared" si="24"/>
        <v>8.3911886405074085</v>
      </c>
    </row>
    <row r="14" spans="1:67" x14ac:dyDescent="0.3">
      <c r="A14">
        <v>13</v>
      </c>
      <c r="B14" s="76">
        <v>45304</v>
      </c>
      <c r="C14">
        <v>13.44</v>
      </c>
      <c r="D14">
        <v>15.48</v>
      </c>
      <c r="I14">
        <v>13</v>
      </c>
      <c r="J14">
        <f t="shared" si="0"/>
        <v>33.4</v>
      </c>
      <c r="K14">
        <f t="shared" si="1"/>
        <v>321.54999999999995</v>
      </c>
      <c r="M14">
        <f t="shared" si="2"/>
        <v>256.14999999999998</v>
      </c>
      <c r="N14">
        <f t="shared" si="3"/>
        <v>266.14999999999998</v>
      </c>
      <c r="O14" cm="1">
        <f t="array" ref="O14">[2]!PropsSI("P","T",M14,"Q",0,$G$13)</f>
        <v>150836.68187834125</v>
      </c>
      <c r="P14" cm="1">
        <f t="array" ref="P14">[2]!PropsSI("H","P",O14,"T",N14,$G$13)</f>
        <v>396664.53307498101</v>
      </c>
      <c r="Q14" cm="1">
        <f t="array" ref="Q14">[2]!PropsSI("S","P",O14,"T",N14,$G$13)</f>
        <v>1770.3653899981227</v>
      </c>
      <c r="R14" cm="1">
        <f t="array" ref="R14">[2]!PropsSI("D","P",O14,"T",N14,$G$13)</f>
        <v>7.305276664307832</v>
      </c>
      <c r="T14">
        <f t="shared" si="4"/>
        <v>321.54999999999995</v>
      </c>
      <c r="U14" cm="1">
        <f t="array" ref="U14">[2]!PropsSI("T","P",V14,"S",X14,$G$13)</f>
        <v>339.38171747059727</v>
      </c>
      <c r="V14" cm="1">
        <f t="array" ref="V14">[2]!PropsSI("P","T",T14,"Q",1,$G$13)</f>
        <v>1265699.0515493667</v>
      </c>
      <c r="W14" cm="1">
        <f t="array" ref="W14">[2]!PropsSI("H","P",V14,"S",X14,$G$13)</f>
        <v>443470.58660147974</v>
      </c>
      <c r="X14">
        <f t="shared" si="5"/>
        <v>1770.3653899981227</v>
      </c>
      <c r="Y14" cm="1">
        <f t="array" ref="Y14">[2]!PropsSI("D","P",V14,"S",X14,$G$13)</f>
        <v>55.986890808734294</v>
      </c>
      <c r="AA14">
        <f t="shared" si="6"/>
        <v>321.54999999999995</v>
      </c>
      <c r="AB14" cm="1">
        <f t="array" ref="AB14">[2]!PropsSI("T","P",AC14,"H",AD14,$G$13)</f>
        <v>339.38171747059738</v>
      </c>
      <c r="AC14">
        <f t="shared" si="7"/>
        <v>1265699.0515493667</v>
      </c>
      <c r="AD14">
        <f t="shared" si="8"/>
        <v>443470.58660147974</v>
      </c>
      <c r="AE14" cm="1">
        <f t="array" ref="AE14">[2]!PropsSI("S","P",AC14,"H",AD14,$G$13)</f>
        <v>1770.365389998123</v>
      </c>
      <c r="AF14" cm="1">
        <f t="array" ref="AF14">[2]!PropsSI("D","P",AC14,"H",AD14,$G$13)</f>
        <v>55.986890808734245</v>
      </c>
      <c r="AH14">
        <f t="shared" si="9"/>
        <v>321.54999999999995</v>
      </c>
      <c r="AI14">
        <f t="shared" si="10"/>
        <v>316.54999999999995</v>
      </c>
      <c r="AJ14" cm="1">
        <f t="array" ref="AJ14">[2]!PropsSI("P","T",AH14,"Q",0,$G$13)</f>
        <v>1265699.0515493667</v>
      </c>
      <c r="AK14" cm="1">
        <f t="array" ref="AK14">[2]!PropsSI("H","P",AJ14,"T",AI14,$G$13)</f>
        <v>261477.66167218887</v>
      </c>
      <c r="AL14" cm="1">
        <f t="array" ref="AL14">[2]!PropsSI("S","P",AJ14,"T",AI14,$G$13)</f>
        <v>1205.8806755359983</v>
      </c>
      <c r="AM14" cm="1">
        <f t="array" ref="AM14">[2]!PropsSI("D","P",AJ14,"T",AI14,$G$13)</f>
        <v>1133.4952387483502</v>
      </c>
      <c r="AO14">
        <f t="shared" si="11"/>
        <v>320.54999999999995</v>
      </c>
      <c r="AP14">
        <f t="shared" si="12"/>
        <v>314.54999999999995</v>
      </c>
      <c r="AQ14" cm="1">
        <f t="array" ref="AQ14">[2]!PropsSI("P","T",AO14,"Q",0,$G$13)</f>
        <v>1233867.9341914938</v>
      </c>
      <c r="AR14" cm="1">
        <f t="array" ref="AR14">[2]!PropsSI("H","P",AQ14,"T",AP14,$G$13)</f>
        <v>258466.58341168769</v>
      </c>
      <c r="AS14" cm="1">
        <f t="array" ref="AS14">[2]!PropsSI("S","P",AQ14,"T",AP14,$G$13)</f>
        <v>1196.4270156627249</v>
      </c>
      <c r="AT14" cm="1">
        <f t="array" ref="AT14">[2]!PropsSI("D","P",AQ14,"T",AP14,$G$13)</f>
        <v>1142.3109017187071</v>
      </c>
      <c r="AV14">
        <f t="shared" si="13"/>
        <v>260.14999999999998</v>
      </c>
      <c r="AW14">
        <f t="shared" si="14"/>
        <v>260.14999999999998</v>
      </c>
      <c r="AX14" cm="1">
        <f t="array" ref="AX14">[2]!PropsSI("P","T",AV14,"Q",0,$G$13)</f>
        <v>177916.45421566669</v>
      </c>
      <c r="AY14">
        <f t="shared" si="15"/>
        <v>258466.58341168769</v>
      </c>
      <c r="AZ14" cm="1">
        <f t="array" ref="AZ14">[2]!PropsSI("S","P",AX14,"H",AY14,$G$13)</f>
        <v>1226.6788539727911</v>
      </c>
      <c r="BA14" cm="1">
        <f t="array" ref="BA14">[2]!PropsSI("D","P",AX14,"H",AY14,$G$13)</f>
        <v>24.332504272611803</v>
      </c>
      <c r="BC14">
        <f t="shared" si="16"/>
        <v>258.14999999999998</v>
      </c>
      <c r="BD14">
        <f t="shared" si="17"/>
        <v>260.14999999999998</v>
      </c>
      <c r="BE14" cm="1">
        <f t="array" ref="BE14">[2]!PropsSI("P","T",BC14,"Q",1,$G$13)</f>
        <v>163940.08425461562</v>
      </c>
      <c r="BF14" cm="1">
        <f t="array" ref="BF14">[2]!PropsSI("H","P",BE14,"T",BD14,$G$13)</f>
        <v>391296.02083444159</v>
      </c>
      <c r="BG14" cm="1">
        <f t="array" ref="BG14">[2]!PropsSI("S","P",BE14,"T",BD14,$G$13)</f>
        <v>1743.5316928918351</v>
      </c>
      <c r="BH14" cm="1">
        <f t="array" ref="BH14">[2]!PropsSI("D","P",BE14,"T",BD14,$G$13)</f>
        <v>8.2063862576342004</v>
      </c>
      <c r="BI14">
        <f t="shared" si="18"/>
        <v>132.8294374227539</v>
      </c>
      <c r="BJ14">
        <f t="shared" si="19"/>
        <v>46.806053526498729</v>
      </c>
      <c r="BK14">
        <f t="shared" si="20"/>
        <v>-179.63549094925264</v>
      </c>
      <c r="BL14">
        <f t="shared" si="21"/>
        <v>2.8378687672857099</v>
      </c>
      <c r="BM14">
        <f t="shared" si="22"/>
        <v>4.0717665615141962</v>
      </c>
      <c r="BN14">
        <f t="shared" si="23"/>
        <v>0.69696254056135576</v>
      </c>
      <c r="BO14">
        <f t="shared" si="24"/>
        <v>8.3911886405074085</v>
      </c>
    </row>
    <row r="15" spans="1:67" x14ac:dyDescent="0.3">
      <c r="A15">
        <v>14</v>
      </c>
      <c r="B15" s="76">
        <v>45305</v>
      </c>
      <c r="C15">
        <v>16.61</v>
      </c>
      <c r="D15">
        <v>19.190000000000001</v>
      </c>
      <c r="I15">
        <v>14</v>
      </c>
      <c r="J15">
        <f t="shared" si="0"/>
        <v>33.4</v>
      </c>
      <c r="K15">
        <f t="shared" si="1"/>
        <v>321.54999999999995</v>
      </c>
      <c r="M15">
        <f t="shared" si="2"/>
        <v>256.14999999999998</v>
      </c>
      <c r="N15">
        <f t="shared" si="3"/>
        <v>266.14999999999998</v>
      </c>
      <c r="O15" cm="1">
        <f t="array" ref="O15">[2]!PropsSI("P","T",M15,"Q",0,$G$13)</f>
        <v>150836.68187834125</v>
      </c>
      <c r="P15" cm="1">
        <f t="array" ref="P15">[2]!PropsSI("H","P",O15,"T",N15,$G$13)</f>
        <v>396664.53307498101</v>
      </c>
      <c r="Q15" cm="1">
        <f t="array" ref="Q15">[2]!PropsSI("S","P",O15,"T",N15,$G$13)</f>
        <v>1770.3653899981227</v>
      </c>
      <c r="R15" cm="1">
        <f t="array" ref="R15">[2]!PropsSI("D","P",O15,"T",N15,$G$13)</f>
        <v>7.305276664307832</v>
      </c>
      <c r="T15">
        <f t="shared" si="4"/>
        <v>321.54999999999995</v>
      </c>
      <c r="U15" cm="1">
        <f t="array" ref="U15">[2]!PropsSI("T","P",V15,"S",X15,$G$13)</f>
        <v>339.38171747059727</v>
      </c>
      <c r="V15" cm="1">
        <f t="array" ref="V15">[2]!PropsSI("P","T",T15,"Q",1,$G$13)</f>
        <v>1265699.0515493667</v>
      </c>
      <c r="W15" cm="1">
        <f t="array" ref="W15">[2]!PropsSI("H","P",V15,"S",X15,$G$13)</f>
        <v>443470.58660147974</v>
      </c>
      <c r="X15">
        <f t="shared" si="5"/>
        <v>1770.3653899981227</v>
      </c>
      <c r="Y15" cm="1">
        <f t="array" ref="Y15">[2]!PropsSI("D","P",V15,"S",X15,$G$13)</f>
        <v>55.986890808734294</v>
      </c>
      <c r="AA15">
        <f t="shared" si="6"/>
        <v>321.54999999999995</v>
      </c>
      <c r="AB15" cm="1">
        <f t="array" ref="AB15">[2]!PropsSI("T","P",AC15,"H",AD15,$G$13)</f>
        <v>339.38171747059738</v>
      </c>
      <c r="AC15">
        <f t="shared" si="7"/>
        <v>1265699.0515493667</v>
      </c>
      <c r="AD15">
        <f t="shared" si="8"/>
        <v>443470.58660147974</v>
      </c>
      <c r="AE15" cm="1">
        <f t="array" ref="AE15">[2]!PropsSI("S","P",AC15,"H",AD15,$G$13)</f>
        <v>1770.365389998123</v>
      </c>
      <c r="AF15" cm="1">
        <f t="array" ref="AF15">[2]!PropsSI("D","P",AC15,"H",AD15,$G$13)</f>
        <v>55.986890808734245</v>
      </c>
      <c r="AH15">
        <f t="shared" si="9"/>
        <v>321.54999999999995</v>
      </c>
      <c r="AI15">
        <f t="shared" si="10"/>
        <v>316.54999999999995</v>
      </c>
      <c r="AJ15" cm="1">
        <f t="array" ref="AJ15">[2]!PropsSI("P","T",AH15,"Q",0,$G$13)</f>
        <v>1265699.0515493667</v>
      </c>
      <c r="AK15" cm="1">
        <f t="array" ref="AK15">[2]!PropsSI("H","P",AJ15,"T",AI15,$G$13)</f>
        <v>261477.66167218887</v>
      </c>
      <c r="AL15" cm="1">
        <f t="array" ref="AL15">[2]!PropsSI("S","P",AJ15,"T",AI15,$G$13)</f>
        <v>1205.8806755359983</v>
      </c>
      <c r="AM15" cm="1">
        <f t="array" ref="AM15">[2]!PropsSI("D","P",AJ15,"T",AI15,$G$13)</f>
        <v>1133.4952387483502</v>
      </c>
      <c r="AO15">
        <f t="shared" si="11"/>
        <v>320.54999999999995</v>
      </c>
      <c r="AP15">
        <f t="shared" si="12"/>
        <v>314.54999999999995</v>
      </c>
      <c r="AQ15" cm="1">
        <f t="array" ref="AQ15">[2]!PropsSI("P","T",AO15,"Q",0,$G$13)</f>
        <v>1233867.9341914938</v>
      </c>
      <c r="AR15" cm="1">
        <f t="array" ref="AR15">[2]!PropsSI("H","P",AQ15,"T",AP15,$G$13)</f>
        <v>258466.58341168769</v>
      </c>
      <c r="AS15" cm="1">
        <f t="array" ref="AS15">[2]!PropsSI("S","P",AQ15,"T",AP15,$G$13)</f>
        <v>1196.4270156627249</v>
      </c>
      <c r="AT15" cm="1">
        <f t="array" ref="AT15">[2]!PropsSI("D","P",AQ15,"T",AP15,$G$13)</f>
        <v>1142.3109017187071</v>
      </c>
      <c r="AV15">
        <f t="shared" si="13"/>
        <v>260.14999999999998</v>
      </c>
      <c r="AW15">
        <f t="shared" si="14"/>
        <v>260.14999999999998</v>
      </c>
      <c r="AX15" cm="1">
        <f t="array" ref="AX15">[2]!PropsSI("P","T",AV15,"Q",0,$G$13)</f>
        <v>177916.45421566669</v>
      </c>
      <c r="AY15">
        <f t="shared" si="15"/>
        <v>258466.58341168769</v>
      </c>
      <c r="AZ15" cm="1">
        <f t="array" ref="AZ15">[2]!PropsSI("S","P",AX15,"H",AY15,$G$13)</f>
        <v>1226.6788539727911</v>
      </c>
      <c r="BA15" cm="1">
        <f t="array" ref="BA15">[2]!PropsSI("D","P",AX15,"H",AY15,$G$13)</f>
        <v>24.332504272611803</v>
      </c>
      <c r="BC15">
        <f t="shared" si="16"/>
        <v>258.14999999999998</v>
      </c>
      <c r="BD15">
        <f t="shared" si="17"/>
        <v>260.14999999999998</v>
      </c>
      <c r="BE15" cm="1">
        <f t="array" ref="BE15">[2]!PropsSI("P","T",BC15,"Q",1,$G$13)</f>
        <v>163940.08425461562</v>
      </c>
      <c r="BF15" cm="1">
        <f t="array" ref="BF15">[2]!PropsSI("H","P",BE15,"T",BD15,$G$13)</f>
        <v>391296.02083444159</v>
      </c>
      <c r="BG15" cm="1">
        <f t="array" ref="BG15">[2]!PropsSI("S","P",BE15,"T",BD15,$G$13)</f>
        <v>1743.5316928918351</v>
      </c>
      <c r="BH15" cm="1">
        <f t="array" ref="BH15">[2]!PropsSI("D","P",BE15,"T",BD15,$G$13)</f>
        <v>8.2063862576342004</v>
      </c>
      <c r="BI15">
        <f t="shared" si="18"/>
        <v>132.8294374227539</v>
      </c>
      <c r="BJ15">
        <f t="shared" si="19"/>
        <v>46.806053526498729</v>
      </c>
      <c r="BK15">
        <f t="shared" si="20"/>
        <v>-179.63549094925264</v>
      </c>
      <c r="BL15">
        <f t="shared" si="21"/>
        <v>2.8378687672857099</v>
      </c>
      <c r="BM15">
        <f t="shared" si="22"/>
        <v>4.0717665615141962</v>
      </c>
      <c r="BN15">
        <f t="shared" si="23"/>
        <v>0.69696254056135576</v>
      </c>
      <c r="BO15">
        <f t="shared" si="24"/>
        <v>8.3911886405074085</v>
      </c>
    </row>
    <row r="16" spans="1:67" x14ac:dyDescent="0.3">
      <c r="A16">
        <v>15</v>
      </c>
      <c r="B16" s="76">
        <v>45306</v>
      </c>
      <c r="C16">
        <v>17.07</v>
      </c>
      <c r="D16">
        <v>18.739999999999998</v>
      </c>
      <c r="F16" s="79" t="s">
        <v>592</v>
      </c>
      <c r="G16" s="78">
        <v>-10</v>
      </c>
      <c r="I16">
        <v>15</v>
      </c>
      <c r="J16">
        <f t="shared" si="0"/>
        <v>33.4</v>
      </c>
      <c r="K16">
        <f t="shared" si="1"/>
        <v>321.54999999999995</v>
      </c>
      <c r="M16">
        <f t="shared" si="2"/>
        <v>256.14999999999998</v>
      </c>
      <c r="N16">
        <f t="shared" si="3"/>
        <v>266.14999999999998</v>
      </c>
      <c r="O16" cm="1">
        <f t="array" ref="O16">[2]!PropsSI("P","T",M16,"Q",0,$G$13)</f>
        <v>150836.68187834125</v>
      </c>
      <c r="P16" cm="1">
        <f t="array" ref="P16">[2]!PropsSI("H","P",O16,"T",N16,$G$13)</f>
        <v>396664.53307498101</v>
      </c>
      <c r="Q16" cm="1">
        <f t="array" ref="Q16">[2]!PropsSI("S","P",O16,"T",N16,$G$13)</f>
        <v>1770.3653899981227</v>
      </c>
      <c r="R16" cm="1">
        <f t="array" ref="R16">[2]!PropsSI("D","P",O16,"T",N16,$G$13)</f>
        <v>7.305276664307832</v>
      </c>
      <c r="T16">
        <f t="shared" si="4"/>
        <v>321.54999999999995</v>
      </c>
      <c r="U16" cm="1">
        <f t="array" ref="U16">[2]!PropsSI("T","P",V16,"S",X16,$G$13)</f>
        <v>339.38171747059727</v>
      </c>
      <c r="V16" cm="1">
        <f t="array" ref="V16">[2]!PropsSI("P","T",T16,"Q",1,$G$13)</f>
        <v>1265699.0515493667</v>
      </c>
      <c r="W16" cm="1">
        <f t="array" ref="W16">[2]!PropsSI("H","P",V16,"S",X16,$G$13)</f>
        <v>443470.58660147974</v>
      </c>
      <c r="X16">
        <f t="shared" si="5"/>
        <v>1770.3653899981227</v>
      </c>
      <c r="Y16" cm="1">
        <f t="array" ref="Y16">[2]!PropsSI("D","P",V16,"S",X16,$G$13)</f>
        <v>55.986890808734294</v>
      </c>
      <c r="AA16">
        <f t="shared" si="6"/>
        <v>321.54999999999995</v>
      </c>
      <c r="AB16" cm="1">
        <f t="array" ref="AB16">[2]!PropsSI("T","P",AC16,"H",AD16,$G$13)</f>
        <v>339.38171747059738</v>
      </c>
      <c r="AC16">
        <f t="shared" si="7"/>
        <v>1265699.0515493667</v>
      </c>
      <c r="AD16">
        <f t="shared" si="8"/>
        <v>443470.58660147974</v>
      </c>
      <c r="AE16" cm="1">
        <f t="array" ref="AE16">[2]!PropsSI("S","P",AC16,"H",AD16,$G$13)</f>
        <v>1770.365389998123</v>
      </c>
      <c r="AF16" cm="1">
        <f t="array" ref="AF16">[2]!PropsSI("D","P",AC16,"H",AD16,$G$13)</f>
        <v>55.986890808734245</v>
      </c>
      <c r="AH16">
        <f t="shared" si="9"/>
        <v>321.54999999999995</v>
      </c>
      <c r="AI16">
        <f t="shared" si="10"/>
        <v>316.54999999999995</v>
      </c>
      <c r="AJ16" cm="1">
        <f t="array" ref="AJ16">[2]!PropsSI("P","T",AH16,"Q",0,$G$13)</f>
        <v>1265699.0515493667</v>
      </c>
      <c r="AK16" cm="1">
        <f t="array" ref="AK16">[2]!PropsSI("H","P",AJ16,"T",AI16,$G$13)</f>
        <v>261477.66167218887</v>
      </c>
      <c r="AL16" cm="1">
        <f t="array" ref="AL16">[2]!PropsSI("S","P",AJ16,"T",AI16,$G$13)</f>
        <v>1205.8806755359983</v>
      </c>
      <c r="AM16" cm="1">
        <f t="array" ref="AM16">[2]!PropsSI("D","P",AJ16,"T",AI16,$G$13)</f>
        <v>1133.4952387483502</v>
      </c>
      <c r="AO16">
        <f t="shared" si="11"/>
        <v>320.54999999999995</v>
      </c>
      <c r="AP16">
        <f t="shared" si="12"/>
        <v>314.54999999999995</v>
      </c>
      <c r="AQ16" cm="1">
        <f t="array" ref="AQ16">[2]!PropsSI("P","T",AO16,"Q",0,$G$13)</f>
        <v>1233867.9341914938</v>
      </c>
      <c r="AR16" cm="1">
        <f t="array" ref="AR16">[2]!PropsSI("H","P",AQ16,"T",AP16,$G$13)</f>
        <v>258466.58341168769</v>
      </c>
      <c r="AS16" cm="1">
        <f t="array" ref="AS16">[2]!PropsSI("S","P",AQ16,"T",AP16,$G$13)</f>
        <v>1196.4270156627249</v>
      </c>
      <c r="AT16" cm="1">
        <f t="array" ref="AT16">[2]!PropsSI("D","P",AQ16,"T",AP16,$G$13)</f>
        <v>1142.3109017187071</v>
      </c>
      <c r="AV16">
        <f t="shared" si="13"/>
        <v>260.14999999999998</v>
      </c>
      <c r="AW16">
        <f t="shared" si="14"/>
        <v>260.14999999999998</v>
      </c>
      <c r="AX16" cm="1">
        <f t="array" ref="AX16">[2]!PropsSI("P","T",AV16,"Q",0,$G$13)</f>
        <v>177916.45421566669</v>
      </c>
      <c r="AY16">
        <f t="shared" si="15"/>
        <v>258466.58341168769</v>
      </c>
      <c r="AZ16" cm="1">
        <f t="array" ref="AZ16">[2]!PropsSI("S","P",AX16,"H",AY16,$G$13)</f>
        <v>1226.6788539727911</v>
      </c>
      <c r="BA16" cm="1">
        <f t="array" ref="BA16">[2]!PropsSI("D","P",AX16,"H",AY16,$G$13)</f>
        <v>24.332504272611803</v>
      </c>
      <c r="BC16">
        <f t="shared" si="16"/>
        <v>258.14999999999998</v>
      </c>
      <c r="BD16">
        <f t="shared" si="17"/>
        <v>260.14999999999998</v>
      </c>
      <c r="BE16" cm="1">
        <f t="array" ref="BE16">[2]!PropsSI("P","T",BC16,"Q",1,$G$13)</f>
        <v>163940.08425461562</v>
      </c>
      <c r="BF16" cm="1">
        <f t="array" ref="BF16">[2]!PropsSI("H","P",BE16,"T",BD16,$G$13)</f>
        <v>391296.02083444159</v>
      </c>
      <c r="BG16" cm="1">
        <f t="array" ref="BG16">[2]!PropsSI("S","P",BE16,"T",BD16,$G$13)</f>
        <v>1743.5316928918351</v>
      </c>
      <c r="BH16" cm="1">
        <f t="array" ref="BH16">[2]!PropsSI("D","P",BE16,"T",BD16,$G$13)</f>
        <v>8.2063862576342004</v>
      </c>
      <c r="BI16">
        <f t="shared" si="18"/>
        <v>132.8294374227539</v>
      </c>
      <c r="BJ16">
        <f t="shared" si="19"/>
        <v>46.806053526498729</v>
      </c>
      <c r="BK16">
        <f t="shared" si="20"/>
        <v>-179.63549094925264</v>
      </c>
      <c r="BL16">
        <f t="shared" si="21"/>
        <v>2.8378687672857099</v>
      </c>
      <c r="BM16">
        <f t="shared" si="22"/>
        <v>4.0717665615141962</v>
      </c>
      <c r="BN16">
        <f t="shared" si="23"/>
        <v>0.69696254056135576</v>
      </c>
      <c r="BO16">
        <f t="shared" si="24"/>
        <v>8.3911886405074085</v>
      </c>
    </row>
    <row r="17" spans="1:67" x14ac:dyDescent="0.3">
      <c r="A17">
        <v>16</v>
      </c>
      <c r="B17" s="76">
        <v>45307</v>
      </c>
      <c r="C17">
        <v>17.63</v>
      </c>
      <c r="D17">
        <v>19.45</v>
      </c>
      <c r="F17" s="79" t="s">
        <v>591</v>
      </c>
      <c r="G17" s="78">
        <v>40</v>
      </c>
      <c r="I17">
        <v>16</v>
      </c>
      <c r="J17">
        <f t="shared" si="0"/>
        <v>33.4</v>
      </c>
      <c r="K17">
        <f t="shared" si="1"/>
        <v>321.54999999999995</v>
      </c>
      <c r="M17">
        <f t="shared" si="2"/>
        <v>256.14999999999998</v>
      </c>
      <c r="N17">
        <f t="shared" si="3"/>
        <v>266.14999999999998</v>
      </c>
      <c r="O17" cm="1">
        <f t="array" ref="O17">[2]!PropsSI("P","T",M17,"Q",0,$G$13)</f>
        <v>150836.68187834125</v>
      </c>
      <c r="P17" cm="1">
        <f t="array" ref="P17">[2]!PropsSI("H","P",O17,"T",N17,$G$13)</f>
        <v>396664.53307498101</v>
      </c>
      <c r="Q17" cm="1">
        <f t="array" ref="Q17">[2]!PropsSI("S","P",O17,"T",N17,$G$13)</f>
        <v>1770.3653899981227</v>
      </c>
      <c r="R17" cm="1">
        <f t="array" ref="R17">[2]!PropsSI("D","P",O17,"T",N17,$G$13)</f>
        <v>7.305276664307832</v>
      </c>
      <c r="T17">
        <f t="shared" si="4"/>
        <v>321.54999999999995</v>
      </c>
      <c r="U17" cm="1">
        <f t="array" ref="U17">[2]!PropsSI("T","P",V17,"S",X17,$G$13)</f>
        <v>339.38171747059727</v>
      </c>
      <c r="V17" cm="1">
        <f t="array" ref="V17">[2]!PropsSI("P","T",T17,"Q",1,$G$13)</f>
        <v>1265699.0515493667</v>
      </c>
      <c r="W17" cm="1">
        <f t="array" ref="W17">[2]!PropsSI("H","P",V17,"S",X17,$G$13)</f>
        <v>443470.58660147974</v>
      </c>
      <c r="X17">
        <f t="shared" si="5"/>
        <v>1770.3653899981227</v>
      </c>
      <c r="Y17" cm="1">
        <f t="array" ref="Y17">[2]!PropsSI("D","P",V17,"S",X17,$G$13)</f>
        <v>55.986890808734294</v>
      </c>
      <c r="AA17">
        <f t="shared" si="6"/>
        <v>321.54999999999995</v>
      </c>
      <c r="AB17" cm="1">
        <f t="array" ref="AB17">[2]!PropsSI("T","P",AC17,"H",AD17,$G$13)</f>
        <v>339.38171747059738</v>
      </c>
      <c r="AC17">
        <f t="shared" si="7"/>
        <v>1265699.0515493667</v>
      </c>
      <c r="AD17">
        <f t="shared" si="8"/>
        <v>443470.58660147974</v>
      </c>
      <c r="AE17" cm="1">
        <f t="array" ref="AE17">[2]!PropsSI("S","P",AC17,"H",AD17,$G$13)</f>
        <v>1770.365389998123</v>
      </c>
      <c r="AF17" cm="1">
        <f t="array" ref="AF17">[2]!PropsSI("D","P",AC17,"H",AD17,$G$13)</f>
        <v>55.986890808734245</v>
      </c>
      <c r="AH17">
        <f t="shared" si="9"/>
        <v>321.54999999999995</v>
      </c>
      <c r="AI17">
        <f t="shared" si="10"/>
        <v>316.54999999999995</v>
      </c>
      <c r="AJ17" cm="1">
        <f t="array" ref="AJ17">[2]!PropsSI("P","T",AH17,"Q",0,$G$13)</f>
        <v>1265699.0515493667</v>
      </c>
      <c r="AK17" cm="1">
        <f t="array" ref="AK17">[2]!PropsSI("H","P",AJ17,"T",AI17,$G$13)</f>
        <v>261477.66167218887</v>
      </c>
      <c r="AL17" cm="1">
        <f t="array" ref="AL17">[2]!PropsSI("S","P",AJ17,"T",AI17,$G$13)</f>
        <v>1205.8806755359983</v>
      </c>
      <c r="AM17" cm="1">
        <f t="array" ref="AM17">[2]!PropsSI("D","P",AJ17,"T",AI17,$G$13)</f>
        <v>1133.4952387483502</v>
      </c>
      <c r="AO17">
        <f t="shared" si="11"/>
        <v>320.54999999999995</v>
      </c>
      <c r="AP17">
        <f t="shared" si="12"/>
        <v>314.54999999999995</v>
      </c>
      <c r="AQ17" cm="1">
        <f t="array" ref="AQ17">[2]!PropsSI("P","T",AO17,"Q",0,$G$13)</f>
        <v>1233867.9341914938</v>
      </c>
      <c r="AR17" cm="1">
        <f t="array" ref="AR17">[2]!PropsSI("H","P",AQ17,"T",AP17,$G$13)</f>
        <v>258466.58341168769</v>
      </c>
      <c r="AS17" cm="1">
        <f t="array" ref="AS17">[2]!PropsSI("S","P",AQ17,"T",AP17,$G$13)</f>
        <v>1196.4270156627249</v>
      </c>
      <c r="AT17" cm="1">
        <f t="array" ref="AT17">[2]!PropsSI("D","P",AQ17,"T",AP17,$G$13)</f>
        <v>1142.3109017187071</v>
      </c>
      <c r="AV17">
        <f t="shared" si="13"/>
        <v>260.14999999999998</v>
      </c>
      <c r="AW17">
        <f t="shared" si="14"/>
        <v>260.14999999999998</v>
      </c>
      <c r="AX17" cm="1">
        <f t="array" ref="AX17">[2]!PropsSI("P","T",AV17,"Q",0,$G$13)</f>
        <v>177916.45421566669</v>
      </c>
      <c r="AY17">
        <f t="shared" si="15"/>
        <v>258466.58341168769</v>
      </c>
      <c r="AZ17" cm="1">
        <f t="array" ref="AZ17">[2]!PropsSI("S","P",AX17,"H",AY17,$G$13)</f>
        <v>1226.6788539727911</v>
      </c>
      <c r="BA17" cm="1">
        <f t="array" ref="BA17">[2]!PropsSI("D","P",AX17,"H",AY17,$G$13)</f>
        <v>24.332504272611803</v>
      </c>
      <c r="BC17">
        <f t="shared" si="16"/>
        <v>258.14999999999998</v>
      </c>
      <c r="BD17">
        <f t="shared" si="17"/>
        <v>260.14999999999998</v>
      </c>
      <c r="BE17" cm="1">
        <f t="array" ref="BE17">[2]!PropsSI("P","T",BC17,"Q",1,$G$13)</f>
        <v>163940.08425461562</v>
      </c>
      <c r="BF17" cm="1">
        <f t="array" ref="BF17">[2]!PropsSI("H","P",BE17,"T",BD17,$G$13)</f>
        <v>391296.02083444159</v>
      </c>
      <c r="BG17" cm="1">
        <f t="array" ref="BG17">[2]!PropsSI("S","P",BE17,"T",BD17,$G$13)</f>
        <v>1743.5316928918351</v>
      </c>
      <c r="BH17" cm="1">
        <f t="array" ref="BH17">[2]!PropsSI("D","P",BE17,"T",BD17,$G$13)</f>
        <v>8.2063862576342004</v>
      </c>
      <c r="BI17">
        <f t="shared" si="18"/>
        <v>132.8294374227539</v>
      </c>
      <c r="BJ17">
        <f t="shared" si="19"/>
        <v>46.806053526498729</v>
      </c>
      <c r="BK17">
        <f t="shared" si="20"/>
        <v>-179.63549094925264</v>
      </c>
      <c r="BL17">
        <f t="shared" si="21"/>
        <v>2.8378687672857099</v>
      </c>
      <c r="BM17">
        <f t="shared" si="22"/>
        <v>4.0717665615141962</v>
      </c>
      <c r="BN17">
        <f t="shared" si="23"/>
        <v>0.69696254056135576</v>
      </c>
      <c r="BO17">
        <f t="shared" si="24"/>
        <v>8.3911886405074085</v>
      </c>
    </row>
    <row r="18" spans="1:67" x14ac:dyDescent="0.3">
      <c r="A18">
        <v>17</v>
      </c>
      <c r="B18" s="76">
        <v>45308</v>
      </c>
      <c r="C18">
        <v>18.43</v>
      </c>
      <c r="D18">
        <v>21.3</v>
      </c>
      <c r="F18" s="79" t="s">
        <v>590</v>
      </c>
      <c r="G18" s="78" t="s">
        <v>199</v>
      </c>
      <c r="I18">
        <v>17</v>
      </c>
      <c r="J18">
        <f t="shared" si="0"/>
        <v>33.4</v>
      </c>
      <c r="K18">
        <f t="shared" si="1"/>
        <v>321.54999999999995</v>
      </c>
      <c r="M18">
        <f t="shared" si="2"/>
        <v>256.14999999999998</v>
      </c>
      <c r="N18">
        <f t="shared" si="3"/>
        <v>266.14999999999998</v>
      </c>
      <c r="O18" cm="1">
        <f t="array" ref="O18">[2]!PropsSI("P","T",M18,"Q",0,$G$13)</f>
        <v>150836.68187834125</v>
      </c>
      <c r="P18" cm="1">
        <f t="array" ref="P18">[2]!PropsSI("H","P",O18,"T",N18,$G$13)</f>
        <v>396664.53307498101</v>
      </c>
      <c r="Q18" cm="1">
        <f t="array" ref="Q18">[2]!PropsSI("S","P",O18,"T",N18,$G$13)</f>
        <v>1770.3653899981227</v>
      </c>
      <c r="R18" cm="1">
        <f t="array" ref="R18">[2]!PropsSI("D","P",O18,"T",N18,$G$13)</f>
        <v>7.305276664307832</v>
      </c>
      <c r="T18">
        <f t="shared" si="4"/>
        <v>321.54999999999995</v>
      </c>
      <c r="U18" cm="1">
        <f t="array" ref="U18">[2]!PropsSI("T","P",V18,"S",X18,$G$13)</f>
        <v>339.38171747059727</v>
      </c>
      <c r="V18" cm="1">
        <f t="array" ref="V18">[2]!PropsSI("P","T",T18,"Q",1,$G$13)</f>
        <v>1265699.0515493667</v>
      </c>
      <c r="W18" cm="1">
        <f t="array" ref="W18">[2]!PropsSI("H","P",V18,"S",X18,$G$13)</f>
        <v>443470.58660147974</v>
      </c>
      <c r="X18">
        <f t="shared" si="5"/>
        <v>1770.3653899981227</v>
      </c>
      <c r="Y18" cm="1">
        <f t="array" ref="Y18">[2]!PropsSI("D","P",V18,"S",X18,$G$13)</f>
        <v>55.986890808734294</v>
      </c>
      <c r="AA18">
        <f t="shared" si="6"/>
        <v>321.54999999999995</v>
      </c>
      <c r="AB18" cm="1">
        <f t="array" ref="AB18">[2]!PropsSI("T","P",AC18,"H",AD18,$G$13)</f>
        <v>339.38171747059738</v>
      </c>
      <c r="AC18">
        <f t="shared" si="7"/>
        <v>1265699.0515493667</v>
      </c>
      <c r="AD18">
        <f t="shared" si="8"/>
        <v>443470.58660147974</v>
      </c>
      <c r="AE18" cm="1">
        <f t="array" ref="AE18">[2]!PropsSI("S","P",AC18,"H",AD18,$G$13)</f>
        <v>1770.365389998123</v>
      </c>
      <c r="AF18" cm="1">
        <f t="array" ref="AF18">[2]!PropsSI("D","P",AC18,"H",AD18,$G$13)</f>
        <v>55.986890808734245</v>
      </c>
      <c r="AH18">
        <f t="shared" si="9"/>
        <v>321.54999999999995</v>
      </c>
      <c r="AI18">
        <f t="shared" si="10"/>
        <v>316.54999999999995</v>
      </c>
      <c r="AJ18" cm="1">
        <f t="array" ref="AJ18">[2]!PropsSI("P","T",AH18,"Q",0,$G$13)</f>
        <v>1265699.0515493667</v>
      </c>
      <c r="AK18" cm="1">
        <f t="array" ref="AK18">[2]!PropsSI("H","P",AJ18,"T",AI18,$G$13)</f>
        <v>261477.66167218887</v>
      </c>
      <c r="AL18" cm="1">
        <f t="array" ref="AL18">[2]!PropsSI("S","P",AJ18,"T",AI18,$G$13)</f>
        <v>1205.8806755359983</v>
      </c>
      <c r="AM18" cm="1">
        <f t="array" ref="AM18">[2]!PropsSI("D","P",AJ18,"T",AI18,$G$13)</f>
        <v>1133.4952387483502</v>
      </c>
      <c r="AO18">
        <f t="shared" si="11"/>
        <v>320.54999999999995</v>
      </c>
      <c r="AP18">
        <f t="shared" si="12"/>
        <v>314.54999999999995</v>
      </c>
      <c r="AQ18" cm="1">
        <f t="array" ref="AQ18">[2]!PropsSI("P","T",AO18,"Q",0,$G$13)</f>
        <v>1233867.9341914938</v>
      </c>
      <c r="AR18" cm="1">
        <f t="array" ref="AR18">[2]!PropsSI("H","P",AQ18,"T",AP18,$G$13)</f>
        <v>258466.58341168769</v>
      </c>
      <c r="AS18" cm="1">
        <f t="array" ref="AS18">[2]!PropsSI("S","P",AQ18,"T",AP18,$G$13)</f>
        <v>1196.4270156627249</v>
      </c>
      <c r="AT18" cm="1">
        <f t="array" ref="AT18">[2]!PropsSI("D","P",AQ18,"T",AP18,$G$13)</f>
        <v>1142.3109017187071</v>
      </c>
      <c r="AV18">
        <f t="shared" si="13"/>
        <v>260.14999999999998</v>
      </c>
      <c r="AW18">
        <f t="shared" si="14"/>
        <v>260.14999999999998</v>
      </c>
      <c r="AX18" cm="1">
        <f t="array" ref="AX18">[2]!PropsSI("P","T",AV18,"Q",0,$G$13)</f>
        <v>177916.45421566669</v>
      </c>
      <c r="AY18">
        <f t="shared" si="15"/>
        <v>258466.58341168769</v>
      </c>
      <c r="AZ18" cm="1">
        <f t="array" ref="AZ18">[2]!PropsSI("S","P",AX18,"H",AY18,$G$13)</f>
        <v>1226.6788539727911</v>
      </c>
      <c r="BA18" cm="1">
        <f t="array" ref="BA18">[2]!PropsSI("D","P",AX18,"H",AY18,$G$13)</f>
        <v>24.332504272611803</v>
      </c>
      <c r="BC18">
        <f t="shared" si="16"/>
        <v>258.14999999999998</v>
      </c>
      <c r="BD18">
        <f t="shared" si="17"/>
        <v>260.14999999999998</v>
      </c>
      <c r="BE18" cm="1">
        <f t="array" ref="BE18">[2]!PropsSI("P","T",BC18,"Q",1,$G$13)</f>
        <v>163940.08425461562</v>
      </c>
      <c r="BF18" cm="1">
        <f t="array" ref="BF18">[2]!PropsSI("H","P",BE18,"T",BD18,$G$13)</f>
        <v>391296.02083444159</v>
      </c>
      <c r="BG18" cm="1">
        <f t="array" ref="BG18">[2]!PropsSI("S","P",BE18,"T",BD18,$G$13)</f>
        <v>1743.5316928918351</v>
      </c>
      <c r="BH18" cm="1">
        <f t="array" ref="BH18">[2]!PropsSI("D","P",BE18,"T",BD18,$G$13)</f>
        <v>8.2063862576342004</v>
      </c>
      <c r="BI18">
        <f t="shared" si="18"/>
        <v>132.8294374227539</v>
      </c>
      <c r="BJ18">
        <f t="shared" si="19"/>
        <v>46.806053526498729</v>
      </c>
      <c r="BK18">
        <f t="shared" si="20"/>
        <v>-179.63549094925264</v>
      </c>
      <c r="BL18">
        <f t="shared" si="21"/>
        <v>2.8378687672857099</v>
      </c>
      <c r="BM18">
        <f t="shared" si="22"/>
        <v>4.0717665615141962</v>
      </c>
      <c r="BN18">
        <f t="shared" si="23"/>
        <v>0.69696254056135576</v>
      </c>
      <c r="BO18">
        <f t="shared" si="24"/>
        <v>8.3911886405074085</v>
      </c>
    </row>
    <row r="19" spans="1:67" x14ac:dyDescent="0.3">
      <c r="A19">
        <v>18</v>
      </c>
      <c r="B19" s="76">
        <v>45309</v>
      </c>
      <c r="C19">
        <v>17.75</v>
      </c>
      <c r="D19">
        <v>19.04</v>
      </c>
      <c r="I19">
        <v>18</v>
      </c>
      <c r="J19">
        <f t="shared" si="0"/>
        <v>33.4</v>
      </c>
      <c r="K19">
        <f t="shared" si="1"/>
        <v>321.54999999999995</v>
      </c>
      <c r="M19">
        <f t="shared" si="2"/>
        <v>256.14999999999998</v>
      </c>
      <c r="N19">
        <f t="shared" si="3"/>
        <v>266.14999999999998</v>
      </c>
      <c r="O19" cm="1">
        <f t="array" ref="O19">[2]!PropsSI("P","T",M19,"Q",0,$G$13)</f>
        <v>150836.68187834125</v>
      </c>
      <c r="P19" cm="1">
        <f t="array" ref="P19">[2]!PropsSI("H","P",O19,"T",N19,$G$13)</f>
        <v>396664.53307498101</v>
      </c>
      <c r="Q19" cm="1">
        <f t="array" ref="Q19">[2]!PropsSI("S","P",O19,"T",N19,$G$13)</f>
        <v>1770.3653899981227</v>
      </c>
      <c r="R19" cm="1">
        <f t="array" ref="R19">[2]!PropsSI("D","P",O19,"T",N19,$G$13)</f>
        <v>7.305276664307832</v>
      </c>
      <c r="T19">
        <f t="shared" si="4"/>
        <v>321.54999999999995</v>
      </c>
      <c r="U19" cm="1">
        <f t="array" ref="U19">[2]!PropsSI("T","P",V19,"S",X19,$G$13)</f>
        <v>339.38171747059727</v>
      </c>
      <c r="V19" cm="1">
        <f t="array" ref="V19">[2]!PropsSI("P","T",T19,"Q",1,$G$13)</f>
        <v>1265699.0515493667</v>
      </c>
      <c r="W19" cm="1">
        <f t="array" ref="W19">[2]!PropsSI("H","P",V19,"S",X19,$G$13)</f>
        <v>443470.58660147974</v>
      </c>
      <c r="X19">
        <f t="shared" si="5"/>
        <v>1770.3653899981227</v>
      </c>
      <c r="Y19" cm="1">
        <f t="array" ref="Y19">[2]!PropsSI("D","P",V19,"S",X19,$G$13)</f>
        <v>55.986890808734294</v>
      </c>
      <c r="AA19">
        <f t="shared" si="6"/>
        <v>321.54999999999995</v>
      </c>
      <c r="AB19" cm="1">
        <f t="array" ref="AB19">[2]!PropsSI("T","P",AC19,"H",AD19,$G$13)</f>
        <v>339.38171747059738</v>
      </c>
      <c r="AC19">
        <f t="shared" si="7"/>
        <v>1265699.0515493667</v>
      </c>
      <c r="AD19">
        <f t="shared" si="8"/>
        <v>443470.58660147974</v>
      </c>
      <c r="AE19" cm="1">
        <f t="array" ref="AE19">[2]!PropsSI("S","P",AC19,"H",AD19,$G$13)</f>
        <v>1770.365389998123</v>
      </c>
      <c r="AF19" cm="1">
        <f t="array" ref="AF19">[2]!PropsSI("D","P",AC19,"H",AD19,$G$13)</f>
        <v>55.986890808734245</v>
      </c>
      <c r="AH19">
        <f t="shared" si="9"/>
        <v>321.54999999999995</v>
      </c>
      <c r="AI19">
        <f t="shared" si="10"/>
        <v>316.54999999999995</v>
      </c>
      <c r="AJ19" cm="1">
        <f t="array" ref="AJ19">[2]!PropsSI("P","T",AH19,"Q",0,$G$13)</f>
        <v>1265699.0515493667</v>
      </c>
      <c r="AK19" cm="1">
        <f t="array" ref="AK19">[2]!PropsSI("H","P",AJ19,"T",AI19,$G$13)</f>
        <v>261477.66167218887</v>
      </c>
      <c r="AL19" cm="1">
        <f t="array" ref="AL19">[2]!PropsSI("S","P",AJ19,"T",AI19,$G$13)</f>
        <v>1205.8806755359983</v>
      </c>
      <c r="AM19" cm="1">
        <f t="array" ref="AM19">[2]!PropsSI("D","P",AJ19,"T",AI19,$G$13)</f>
        <v>1133.4952387483502</v>
      </c>
      <c r="AO19">
        <f t="shared" si="11"/>
        <v>320.54999999999995</v>
      </c>
      <c r="AP19">
        <f t="shared" si="12"/>
        <v>314.54999999999995</v>
      </c>
      <c r="AQ19" cm="1">
        <f t="array" ref="AQ19">[2]!PropsSI("P","T",AO19,"Q",0,$G$13)</f>
        <v>1233867.9341914938</v>
      </c>
      <c r="AR19" cm="1">
        <f t="array" ref="AR19">[2]!PropsSI("H","P",AQ19,"T",AP19,$G$13)</f>
        <v>258466.58341168769</v>
      </c>
      <c r="AS19" cm="1">
        <f t="array" ref="AS19">[2]!PropsSI("S","P",AQ19,"T",AP19,$G$13)</f>
        <v>1196.4270156627249</v>
      </c>
      <c r="AT19" cm="1">
        <f t="array" ref="AT19">[2]!PropsSI("D","P",AQ19,"T",AP19,$G$13)</f>
        <v>1142.3109017187071</v>
      </c>
      <c r="AV19">
        <f t="shared" si="13"/>
        <v>260.14999999999998</v>
      </c>
      <c r="AW19">
        <f t="shared" si="14"/>
        <v>260.14999999999998</v>
      </c>
      <c r="AX19" cm="1">
        <f t="array" ref="AX19">[2]!PropsSI("P","T",AV19,"Q",0,$G$13)</f>
        <v>177916.45421566669</v>
      </c>
      <c r="AY19">
        <f t="shared" si="15"/>
        <v>258466.58341168769</v>
      </c>
      <c r="AZ19" cm="1">
        <f t="array" ref="AZ19">[2]!PropsSI("S","P",AX19,"H",AY19,$G$13)</f>
        <v>1226.6788539727911</v>
      </c>
      <c r="BA19" cm="1">
        <f t="array" ref="BA19">[2]!PropsSI("D","P",AX19,"H",AY19,$G$13)</f>
        <v>24.332504272611803</v>
      </c>
      <c r="BC19">
        <f t="shared" si="16"/>
        <v>258.14999999999998</v>
      </c>
      <c r="BD19">
        <f t="shared" si="17"/>
        <v>260.14999999999998</v>
      </c>
      <c r="BE19" cm="1">
        <f t="array" ref="BE19">[2]!PropsSI("P","T",BC19,"Q",1,$G$13)</f>
        <v>163940.08425461562</v>
      </c>
      <c r="BF19" cm="1">
        <f t="array" ref="BF19">[2]!PropsSI("H","P",BE19,"T",BD19,$G$13)</f>
        <v>391296.02083444159</v>
      </c>
      <c r="BG19" cm="1">
        <f t="array" ref="BG19">[2]!PropsSI("S","P",BE19,"T",BD19,$G$13)</f>
        <v>1743.5316928918351</v>
      </c>
      <c r="BH19" cm="1">
        <f t="array" ref="BH19">[2]!PropsSI("D","P",BE19,"T",BD19,$G$13)</f>
        <v>8.2063862576342004</v>
      </c>
      <c r="BI19">
        <f t="shared" si="18"/>
        <v>132.8294374227539</v>
      </c>
      <c r="BJ19">
        <f t="shared" si="19"/>
        <v>46.806053526498729</v>
      </c>
      <c r="BK19">
        <f t="shared" si="20"/>
        <v>-179.63549094925264</v>
      </c>
      <c r="BL19">
        <f t="shared" si="21"/>
        <v>2.8378687672857099</v>
      </c>
      <c r="BM19">
        <f t="shared" si="22"/>
        <v>4.0717665615141962</v>
      </c>
      <c r="BN19">
        <f t="shared" si="23"/>
        <v>0.69696254056135576</v>
      </c>
      <c r="BO19">
        <f t="shared" si="24"/>
        <v>8.3911886405074085</v>
      </c>
    </row>
    <row r="20" spans="1:67" x14ac:dyDescent="0.3">
      <c r="A20">
        <v>19</v>
      </c>
      <c r="B20" s="76">
        <v>45310</v>
      </c>
      <c r="C20">
        <v>16.940000000000001</v>
      </c>
      <c r="D20">
        <v>18.21</v>
      </c>
      <c r="I20">
        <v>19</v>
      </c>
      <c r="J20">
        <f t="shared" si="0"/>
        <v>33.4</v>
      </c>
      <c r="K20">
        <f t="shared" si="1"/>
        <v>321.54999999999995</v>
      </c>
      <c r="M20">
        <f t="shared" si="2"/>
        <v>256.14999999999998</v>
      </c>
      <c r="N20">
        <f t="shared" si="3"/>
        <v>266.14999999999998</v>
      </c>
      <c r="O20" cm="1">
        <f t="array" ref="O20">[2]!PropsSI("P","T",M20,"Q",0,$G$13)</f>
        <v>150836.68187834125</v>
      </c>
      <c r="P20" cm="1">
        <f t="array" ref="P20">[2]!PropsSI("H","P",O20,"T",N20,$G$13)</f>
        <v>396664.53307498101</v>
      </c>
      <c r="Q20" cm="1">
        <f t="array" ref="Q20">[2]!PropsSI("S","P",O20,"T",N20,$G$13)</f>
        <v>1770.3653899981227</v>
      </c>
      <c r="R20" cm="1">
        <f t="array" ref="R20">[2]!PropsSI("D","P",O20,"T",N20,$G$13)</f>
        <v>7.305276664307832</v>
      </c>
      <c r="T20">
        <f t="shared" si="4"/>
        <v>321.54999999999995</v>
      </c>
      <c r="U20" cm="1">
        <f t="array" ref="U20">[2]!PropsSI("T","P",V20,"S",X20,$G$13)</f>
        <v>339.38171747059727</v>
      </c>
      <c r="V20" cm="1">
        <f t="array" ref="V20">[2]!PropsSI("P","T",T20,"Q",1,$G$13)</f>
        <v>1265699.0515493667</v>
      </c>
      <c r="W20" cm="1">
        <f t="array" ref="W20">[2]!PropsSI("H","P",V20,"S",X20,$G$13)</f>
        <v>443470.58660147974</v>
      </c>
      <c r="X20">
        <f t="shared" si="5"/>
        <v>1770.3653899981227</v>
      </c>
      <c r="Y20" cm="1">
        <f t="array" ref="Y20">[2]!PropsSI("D","P",V20,"S",X20,$G$13)</f>
        <v>55.986890808734294</v>
      </c>
      <c r="AA20">
        <f t="shared" si="6"/>
        <v>321.54999999999995</v>
      </c>
      <c r="AB20" cm="1">
        <f t="array" ref="AB20">[2]!PropsSI("T","P",AC20,"H",AD20,$G$13)</f>
        <v>339.38171747059738</v>
      </c>
      <c r="AC20">
        <f t="shared" si="7"/>
        <v>1265699.0515493667</v>
      </c>
      <c r="AD20">
        <f t="shared" si="8"/>
        <v>443470.58660147974</v>
      </c>
      <c r="AE20" cm="1">
        <f t="array" ref="AE20">[2]!PropsSI("S","P",AC20,"H",AD20,$G$13)</f>
        <v>1770.365389998123</v>
      </c>
      <c r="AF20" cm="1">
        <f t="array" ref="AF20">[2]!PropsSI("D","P",AC20,"H",AD20,$G$13)</f>
        <v>55.986890808734245</v>
      </c>
      <c r="AH20">
        <f t="shared" si="9"/>
        <v>321.54999999999995</v>
      </c>
      <c r="AI20">
        <f t="shared" si="10"/>
        <v>316.54999999999995</v>
      </c>
      <c r="AJ20" cm="1">
        <f t="array" ref="AJ20">[2]!PropsSI("P","T",AH20,"Q",0,$G$13)</f>
        <v>1265699.0515493667</v>
      </c>
      <c r="AK20" cm="1">
        <f t="array" ref="AK20">[2]!PropsSI("H","P",AJ20,"T",AI20,$G$13)</f>
        <v>261477.66167218887</v>
      </c>
      <c r="AL20" cm="1">
        <f t="array" ref="AL20">[2]!PropsSI("S","P",AJ20,"T",AI20,$G$13)</f>
        <v>1205.8806755359983</v>
      </c>
      <c r="AM20" cm="1">
        <f t="array" ref="AM20">[2]!PropsSI("D","P",AJ20,"T",AI20,$G$13)</f>
        <v>1133.4952387483502</v>
      </c>
      <c r="AO20">
        <f t="shared" si="11"/>
        <v>320.54999999999995</v>
      </c>
      <c r="AP20">
        <f t="shared" si="12"/>
        <v>314.54999999999995</v>
      </c>
      <c r="AQ20" cm="1">
        <f t="array" ref="AQ20">[2]!PropsSI("P","T",AO20,"Q",0,$G$13)</f>
        <v>1233867.9341914938</v>
      </c>
      <c r="AR20" cm="1">
        <f t="array" ref="AR20">[2]!PropsSI("H","P",AQ20,"T",AP20,$G$13)</f>
        <v>258466.58341168769</v>
      </c>
      <c r="AS20" cm="1">
        <f t="array" ref="AS20">[2]!PropsSI("S","P",AQ20,"T",AP20,$G$13)</f>
        <v>1196.4270156627249</v>
      </c>
      <c r="AT20" cm="1">
        <f t="array" ref="AT20">[2]!PropsSI("D","P",AQ20,"T",AP20,$G$13)</f>
        <v>1142.3109017187071</v>
      </c>
      <c r="AV20">
        <f t="shared" si="13"/>
        <v>260.14999999999998</v>
      </c>
      <c r="AW20">
        <f t="shared" si="14"/>
        <v>260.14999999999998</v>
      </c>
      <c r="AX20" cm="1">
        <f t="array" ref="AX20">[2]!PropsSI("P","T",AV20,"Q",0,$G$13)</f>
        <v>177916.45421566669</v>
      </c>
      <c r="AY20">
        <f t="shared" si="15"/>
        <v>258466.58341168769</v>
      </c>
      <c r="AZ20" cm="1">
        <f t="array" ref="AZ20">[2]!PropsSI("S","P",AX20,"H",AY20,$G$13)</f>
        <v>1226.6788539727911</v>
      </c>
      <c r="BA20" cm="1">
        <f t="array" ref="BA20">[2]!PropsSI("D","P",AX20,"H",AY20,$G$13)</f>
        <v>24.332504272611803</v>
      </c>
      <c r="BC20">
        <f t="shared" si="16"/>
        <v>258.14999999999998</v>
      </c>
      <c r="BD20">
        <f t="shared" si="17"/>
        <v>260.14999999999998</v>
      </c>
      <c r="BE20" cm="1">
        <f t="array" ref="BE20">[2]!PropsSI("P","T",BC20,"Q",1,$G$13)</f>
        <v>163940.08425461562</v>
      </c>
      <c r="BF20" cm="1">
        <f t="array" ref="BF20">[2]!PropsSI("H","P",BE20,"T",BD20,$G$13)</f>
        <v>391296.02083444159</v>
      </c>
      <c r="BG20" cm="1">
        <f t="array" ref="BG20">[2]!PropsSI("S","P",BE20,"T",BD20,$G$13)</f>
        <v>1743.5316928918351</v>
      </c>
      <c r="BH20" cm="1">
        <f t="array" ref="BH20">[2]!PropsSI("D","P",BE20,"T",BD20,$G$13)</f>
        <v>8.2063862576342004</v>
      </c>
      <c r="BI20">
        <f t="shared" si="18"/>
        <v>132.8294374227539</v>
      </c>
      <c r="BJ20">
        <f t="shared" si="19"/>
        <v>46.806053526498729</v>
      </c>
      <c r="BK20">
        <f t="shared" si="20"/>
        <v>-179.63549094925264</v>
      </c>
      <c r="BL20">
        <f t="shared" si="21"/>
        <v>2.8378687672857099</v>
      </c>
      <c r="BM20">
        <f t="shared" si="22"/>
        <v>4.0717665615141962</v>
      </c>
      <c r="BN20">
        <f t="shared" si="23"/>
        <v>0.69696254056135576</v>
      </c>
      <c r="BO20">
        <f t="shared" si="24"/>
        <v>8.3911886405074085</v>
      </c>
    </row>
    <row r="21" spans="1:67" x14ac:dyDescent="0.3">
      <c r="A21">
        <v>20</v>
      </c>
      <c r="B21" s="76">
        <v>45311</v>
      </c>
      <c r="C21">
        <v>14.75</v>
      </c>
      <c r="D21">
        <v>16.170000000000002</v>
      </c>
      <c r="F21" s="64" t="s">
        <v>589</v>
      </c>
      <c r="G21" s="64">
        <v>-15</v>
      </c>
      <c r="I21">
        <v>20</v>
      </c>
      <c r="J21">
        <f t="shared" si="0"/>
        <v>33.4</v>
      </c>
      <c r="K21">
        <f t="shared" si="1"/>
        <v>321.54999999999995</v>
      </c>
      <c r="M21">
        <f t="shared" si="2"/>
        <v>256.14999999999998</v>
      </c>
      <c r="N21">
        <f t="shared" si="3"/>
        <v>266.14999999999998</v>
      </c>
      <c r="O21" cm="1">
        <f t="array" ref="O21">[2]!PropsSI("P","T",M21,"Q",0,$G$13)</f>
        <v>150836.68187834125</v>
      </c>
      <c r="P21" cm="1">
        <f t="array" ref="P21">[2]!PropsSI("H","P",O21,"T",N21,$G$13)</f>
        <v>396664.53307498101</v>
      </c>
      <c r="Q21" cm="1">
        <f t="array" ref="Q21">[2]!PropsSI("S","P",O21,"T",N21,$G$13)</f>
        <v>1770.3653899981227</v>
      </c>
      <c r="R21" cm="1">
        <f t="array" ref="R21">[2]!PropsSI("D","P",O21,"T",N21,$G$13)</f>
        <v>7.305276664307832</v>
      </c>
      <c r="T21">
        <f t="shared" si="4"/>
        <v>321.54999999999995</v>
      </c>
      <c r="U21" cm="1">
        <f t="array" ref="U21">[2]!PropsSI("T","P",V21,"S",X21,$G$13)</f>
        <v>339.38171747059727</v>
      </c>
      <c r="V21" cm="1">
        <f t="array" ref="V21">[2]!PropsSI("P","T",T21,"Q",1,$G$13)</f>
        <v>1265699.0515493667</v>
      </c>
      <c r="W21" cm="1">
        <f t="array" ref="W21">[2]!PropsSI("H","P",V21,"S",X21,$G$13)</f>
        <v>443470.58660147974</v>
      </c>
      <c r="X21">
        <f t="shared" si="5"/>
        <v>1770.3653899981227</v>
      </c>
      <c r="Y21" cm="1">
        <f t="array" ref="Y21">[2]!PropsSI("D","P",V21,"S",X21,$G$13)</f>
        <v>55.986890808734294</v>
      </c>
      <c r="AA21">
        <f t="shared" si="6"/>
        <v>321.54999999999995</v>
      </c>
      <c r="AB21" cm="1">
        <f t="array" ref="AB21">[2]!PropsSI("T","P",AC21,"H",AD21,$G$13)</f>
        <v>339.38171747059738</v>
      </c>
      <c r="AC21">
        <f t="shared" si="7"/>
        <v>1265699.0515493667</v>
      </c>
      <c r="AD21">
        <f t="shared" si="8"/>
        <v>443470.58660147974</v>
      </c>
      <c r="AE21" cm="1">
        <f t="array" ref="AE21">[2]!PropsSI("S","P",AC21,"H",AD21,$G$13)</f>
        <v>1770.365389998123</v>
      </c>
      <c r="AF21" cm="1">
        <f t="array" ref="AF21">[2]!PropsSI("D","P",AC21,"H",AD21,$G$13)</f>
        <v>55.986890808734245</v>
      </c>
      <c r="AH21">
        <f t="shared" si="9"/>
        <v>321.54999999999995</v>
      </c>
      <c r="AI21">
        <f t="shared" si="10"/>
        <v>316.54999999999995</v>
      </c>
      <c r="AJ21" cm="1">
        <f t="array" ref="AJ21">[2]!PropsSI("P","T",AH21,"Q",0,$G$13)</f>
        <v>1265699.0515493667</v>
      </c>
      <c r="AK21" cm="1">
        <f t="array" ref="AK21">[2]!PropsSI("H","P",AJ21,"T",AI21,$G$13)</f>
        <v>261477.66167218887</v>
      </c>
      <c r="AL21" cm="1">
        <f t="array" ref="AL21">[2]!PropsSI("S","P",AJ21,"T",AI21,$G$13)</f>
        <v>1205.8806755359983</v>
      </c>
      <c r="AM21" cm="1">
        <f t="array" ref="AM21">[2]!PropsSI("D","P",AJ21,"T",AI21,$G$13)</f>
        <v>1133.4952387483502</v>
      </c>
      <c r="AO21">
        <f t="shared" si="11"/>
        <v>320.54999999999995</v>
      </c>
      <c r="AP21">
        <f t="shared" si="12"/>
        <v>314.54999999999995</v>
      </c>
      <c r="AQ21" cm="1">
        <f t="array" ref="AQ21">[2]!PropsSI("P","T",AO21,"Q",0,$G$13)</f>
        <v>1233867.9341914938</v>
      </c>
      <c r="AR21" cm="1">
        <f t="array" ref="AR21">[2]!PropsSI("H","P",AQ21,"T",AP21,$G$13)</f>
        <v>258466.58341168769</v>
      </c>
      <c r="AS21" cm="1">
        <f t="array" ref="AS21">[2]!PropsSI("S","P",AQ21,"T",AP21,$G$13)</f>
        <v>1196.4270156627249</v>
      </c>
      <c r="AT21" cm="1">
        <f t="array" ref="AT21">[2]!PropsSI("D","P",AQ21,"T",AP21,$G$13)</f>
        <v>1142.3109017187071</v>
      </c>
      <c r="AV21">
        <f t="shared" si="13"/>
        <v>260.14999999999998</v>
      </c>
      <c r="AW21">
        <f t="shared" si="14"/>
        <v>260.14999999999998</v>
      </c>
      <c r="AX21" cm="1">
        <f t="array" ref="AX21">[2]!PropsSI("P","T",AV21,"Q",0,$G$13)</f>
        <v>177916.45421566669</v>
      </c>
      <c r="AY21">
        <f t="shared" si="15"/>
        <v>258466.58341168769</v>
      </c>
      <c r="AZ21" cm="1">
        <f t="array" ref="AZ21">[2]!PropsSI("S","P",AX21,"H",AY21,$G$13)</f>
        <v>1226.6788539727911</v>
      </c>
      <c r="BA21" cm="1">
        <f t="array" ref="BA21">[2]!PropsSI("D","P",AX21,"H",AY21,$G$13)</f>
        <v>24.332504272611803</v>
      </c>
      <c r="BC21">
        <f t="shared" si="16"/>
        <v>258.14999999999998</v>
      </c>
      <c r="BD21">
        <f t="shared" si="17"/>
        <v>260.14999999999998</v>
      </c>
      <c r="BE21" cm="1">
        <f t="array" ref="BE21">[2]!PropsSI("P","T",BC21,"Q",1,$G$13)</f>
        <v>163940.08425461562</v>
      </c>
      <c r="BF21" cm="1">
        <f t="array" ref="BF21">[2]!PropsSI("H","P",BE21,"T",BD21,$G$13)</f>
        <v>391296.02083444159</v>
      </c>
      <c r="BG21" cm="1">
        <f t="array" ref="BG21">[2]!PropsSI("S","P",BE21,"T",BD21,$G$13)</f>
        <v>1743.5316928918351</v>
      </c>
      <c r="BH21" cm="1">
        <f t="array" ref="BH21">[2]!PropsSI("D","P",BE21,"T",BD21,$G$13)</f>
        <v>8.2063862576342004</v>
      </c>
      <c r="BI21">
        <f t="shared" si="18"/>
        <v>132.8294374227539</v>
      </c>
      <c r="BJ21">
        <f t="shared" si="19"/>
        <v>46.806053526498729</v>
      </c>
      <c r="BK21">
        <f t="shared" si="20"/>
        <v>-179.63549094925264</v>
      </c>
      <c r="BL21">
        <f t="shared" si="21"/>
        <v>2.8378687672857099</v>
      </c>
      <c r="BM21">
        <f t="shared" si="22"/>
        <v>4.0717665615141962</v>
      </c>
      <c r="BN21">
        <f t="shared" si="23"/>
        <v>0.69696254056135576</v>
      </c>
      <c r="BO21">
        <f t="shared" si="24"/>
        <v>8.3911886405074085</v>
      </c>
    </row>
    <row r="22" spans="1:67" x14ac:dyDescent="0.3">
      <c r="A22">
        <v>21</v>
      </c>
      <c r="B22" s="76">
        <v>45312</v>
      </c>
      <c r="C22">
        <v>13.14</v>
      </c>
      <c r="D22">
        <v>14</v>
      </c>
      <c r="F22" s="64" t="s">
        <v>588</v>
      </c>
      <c r="G22" s="64">
        <v>2</v>
      </c>
      <c r="I22">
        <v>21</v>
      </c>
      <c r="J22">
        <f t="shared" si="0"/>
        <v>33.4</v>
      </c>
      <c r="K22">
        <f t="shared" si="1"/>
        <v>321.54999999999995</v>
      </c>
      <c r="M22">
        <f t="shared" si="2"/>
        <v>256.14999999999998</v>
      </c>
      <c r="N22">
        <f t="shared" si="3"/>
        <v>266.14999999999998</v>
      </c>
      <c r="O22" cm="1">
        <f t="array" ref="O22">[2]!PropsSI("P","T",M22,"Q",0,$G$13)</f>
        <v>150836.68187834125</v>
      </c>
      <c r="P22" cm="1">
        <f t="array" ref="P22">[2]!PropsSI("H","P",O22,"T",N22,$G$13)</f>
        <v>396664.53307498101</v>
      </c>
      <c r="Q22" cm="1">
        <f t="array" ref="Q22">[2]!PropsSI("S","P",O22,"T",N22,$G$13)</f>
        <v>1770.3653899981227</v>
      </c>
      <c r="R22" cm="1">
        <f t="array" ref="R22">[2]!PropsSI("D","P",O22,"T",N22,$G$13)</f>
        <v>7.305276664307832</v>
      </c>
      <c r="T22">
        <f t="shared" si="4"/>
        <v>321.54999999999995</v>
      </c>
      <c r="U22" cm="1">
        <f t="array" ref="U22">[2]!PropsSI("T","P",V22,"S",X22,$G$13)</f>
        <v>339.38171747059727</v>
      </c>
      <c r="V22" cm="1">
        <f t="array" ref="V22">[2]!PropsSI("P","T",T22,"Q",1,$G$13)</f>
        <v>1265699.0515493667</v>
      </c>
      <c r="W22" cm="1">
        <f t="array" ref="W22">[2]!PropsSI("H","P",V22,"S",X22,$G$13)</f>
        <v>443470.58660147974</v>
      </c>
      <c r="X22">
        <f t="shared" si="5"/>
        <v>1770.3653899981227</v>
      </c>
      <c r="Y22" cm="1">
        <f t="array" ref="Y22">[2]!PropsSI("D","P",V22,"S",X22,$G$13)</f>
        <v>55.986890808734294</v>
      </c>
      <c r="AA22">
        <f t="shared" si="6"/>
        <v>321.54999999999995</v>
      </c>
      <c r="AB22" cm="1">
        <f t="array" ref="AB22">[2]!PropsSI("T","P",AC22,"H",AD22,$G$13)</f>
        <v>339.38171747059738</v>
      </c>
      <c r="AC22">
        <f t="shared" si="7"/>
        <v>1265699.0515493667</v>
      </c>
      <c r="AD22">
        <f t="shared" si="8"/>
        <v>443470.58660147974</v>
      </c>
      <c r="AE22" cm="1">
        <f t="array" ref="AE22">[2]!PropsSI("S","P",AC22,"H",AD22,$G$13)</f>
        <v>1770.365389998123</v>
      </c>
      <c r="AF22" cm="1">
        <f t="array" ref="AF22">[2]!PropsSI("D","P",AC22,"H",AD22,$G$13)</f>
        <v>55.986890808734245</v>
      </c>
      <c r="AH22">
        <f t="shared" si="9"/>
        <v>321.54999999999995</v>
      </c>
      <c r="AI22">
        <f t="shared" si="10"/>
        <v>316.54999999999995</v>
      </c>
      <c r="AJ22" cm="1">
        <f t="array" ref="AJ22">[2]!PropsSI("P","T",AH22,"Q",0,$G$13)</f>
        <v>1265699.0515493667</v>
      </c>
      <c r="AK22" cm="1">
        <f t="array" ref="AK22">[2]!PropsSI("H","P",AJ22,"T",AI22,$G$13)</f>
        <v>261477.66167218887</v>
      </c>
      <c r="AL22" cm="1">
        <f t="array" ref="AL22">[2]!PropsSI("S","P",AJ22,"T",AI22,$G$13)</f>
        <v>1205.8806755359983</v>
      </c>
      <c r="AM22" cm="1">
        <f t="array" ref="AM22">[2]!PropsSI("D","P",AJ22,"T",AI22,$G$13)</f>
        <v>1133.4952387483502</v>
      </c>
      <c r="AO22">
        <f t="shared" si="11"/>
        <v>320.54999999999995</v>
      </c>
      <c r="AP22">
        <f t="shared" si="12"/>
        <v>314.54999999999995</v>
      </c>
      <c r="AQ22" cm="1">
        <f t="array" ref="AQ22">[2]!PropsSI("P","T",AO22,"Q",0,$G$13)</f>
        <v>1233867.9341914938</v>
      </c>
      <c r="AR22" cm="1">
        <f t="array" ref="AR22">[2]!PropsSI("H","P",AQ22,"T",AP22,$G$13)</f>
        <v>258466.58341168769</v>
      </c>
      <c r="AS22" cm="1">
        <f t="array" ref="AS22">[2]!PropsSI("S","P",AQ22,"T",AP22,$G$13)</f>
        <v>1196.4270156627249</v>
      </c>
      <c r="AT22" cm="1">
        <f t="array" ref="AT22">[2]!PropsSI("D","P",AQ22,"T",AP22,$G$13)</f>
        <v>1142.3109017187071</v>
      </c>
      <c r="AV22">
        <f t="shared" si="13"/>
        <v>260.14999999999998</v>
      </c>
      <c r="AW22">
        <f t="shared" si="14"/>
        <v>260.14999999999998</v>
      </c>
      <c r="AX22" cm="1">
        <f t="array" ref="AX22">[2]!PropsSI("P","T",AV22,"Q",0,$G$13)</f>
        <v>177916.45421566669</v>
      </c>
      <c r="AY22">
        <f t="shared" si="15"/>
        <v>258466.58341168769</v>
      </c>
      <c r="AZ22" cm="1">
        <f t="array" ref="AZ22">[2]!PropsSI("S","P",AX22,"H",AY22,$G$13)</f>
        <v>1226.6788539727911</v>
      </c>
      <c r="BA22" cm="1">
        <f t="array" ref="BA22">[2]!PropsSI("D","P",AX22,"H",AY22,$G$13)</f>
        <v>24.332504272611803</v>
      </c>
      <c r="BC22">
        <f t="shared" si="16"/>
        <v>258.14999999999998</v>
      </c>
      <c r="BD22">
        <f t="shared" si="17"/>
        <v>260.14999999999998</v>
      </c>
      <c r="BE22" cm="1">
        <f t="array" ref="BE22">[2]!PropsSI("P","T",BC22,"Q",1,$G$13)</f>
        <v>163940.08425461562</v>
      </c>
      <c r="BF22" cm="1">
        <f t="array" ref="BF22">[2]!PropsSI("H","P",BE22,"T",BD22,$G$13)</f>
        <v>391296.02083444159</v>
      </c>
      <c r="BG22" cm="1">
        <f t="array" ref="BG22">[2]!PropsSI("S","P",BE22,"T",BD22,$G$13)</f>
        <v>1743.5316928918351</v>
      </c>
      <c r="BH22" cm="1">
        <f t="array" ref="BH22">[2]!PropsSI("D","P",BE22,"T",BD22,$G$13)</f>
        <v>8.2063862576342004</v>
      </c>
      <c r="BI22">
        <f t="shared" si="18"/>
        <v>132.8294374227539</v>
      </c>
      <c r="BJ22">
        <f t="shared" si="19"/>
        <v>46.806053526498729</v>
      </c>
      <c r="BK22">
        <f t="shared" si="20"/>
        <v>-179.63549094925264</v>
      </c>
      <c r="BL22">
        <f t="shared" si="21"/>
        <v>2.8378687672857099</v>
      </c>
      <c r="BM22">
        <f t="shared" si="22"/>
        <v>4.0717665615141962</v>
      </c>
      <c r="BN22">
        <f t="shared" si="23"/>
        <v>0.69696254056135576</v>
      </c>
      <c r="BO22">
        <f t="shared" si="24"/>
        <v>8.3911886405074085</v>
      </c>
    </row>
    <row r="23" spans="1:67" x14ac:dyDescent="0.3">
      <c r="A23">
        <v>22</v>
      </c>
      <c r="B23" s="76">
        <v>45313</v>
      </c>
      <c r="C23">
        <v>12.74</v>
      </c>
      <c r="D23">
        <v>13.8</v>
      </c>
      <c r="F23" s="64" t="s">
        <v>587</v>
      </c>
      <c r="G23" s="64">
        <v>2</v>
      </c>
      <c r="I23">
        <v>22</v>
      </c>
      <c r="J23">
        <f t="shared" si="0"/>
        <v>33.4</v>
      </c>
      <c r="K23">
        <f t="shared" si="1"/>
        <v>321.54999999999995</v>
      </c>
      <c r="M23">
        <f t="shared" si="2"/>
        <v>256.14999999999998</v>
      </c>
      <c r="N23">
        <f t="shared" si="3"/>
        <v>266.14999999999998</v>
      </c>
      <c r="O23" cm="1">
        <f t="array" ref="O23">[2]!PropsSI("P","T",M23,"Q",0,$G$13)</f>
        <v>150836.68187834125</v>
      </c>
      <c r="P23" cm="1">
        <f t="array" ref="P23">[2]!PropsSI("H","P",O23,"T",N23,$G$13)</f>
        <v>396664.53307498101</v>
      </c>
      <c r="Q23" cm="1">
        <f t="array" ref="Q23">[2]!PropsSI("S","P",O23,"T",N23,$G$13)</f>
        <v>1770.3653899981227</v>
      </c>
      <c r="R23" cm="1">
        <f t="array" ref="R23">[2]!PropsSI("D","P",O23,"T",N23,$G$13)</f>
        <v>7.305276664307832</v>
      </c>
      <c r="T23">
        <f t="shared" si="4"/>
        <v>321.54999999999995</v>
      </c>
      <c r="U23" cm="1">
        <f t="array" ref="U23">[2]!PropsSI("T","P",V23,"S",X23,$G$13)</f>
        <v>339.38171747059727</v>
      </c>
      <c r="V23" cm="1">
        <f t="array" ref="V23">[2]!PropsSI("P","T",T23,"Q",1,$G$13)</f>
        <v>1265699.0515493667</v>
      </c>
      <c r="W23" cm="1">
        <f t="array" ref="W23">[2]!PropsSI("H","P",V23,"S",X23,$G$13)</f>
        <v>443470.58660147974</v>
      </c>
      <c r="X23">
        <f t="shared" si="5"/>
        <v>1770.3653899981227</v>
      </c>
      <c r="Y23" cm="1">
        <f t="array" ref="Y23">[2]!PropsSI("D","P",V23,"S",X23,$G$13)</f>
        <v>55.986890808734294</v>
      </c>
      <c r="AA23">
        <f t="shared" si="6"/>
        <v>321.54999999999995</v>
      </c>
      <c r="AB23" cm="1">
        <f t="array" ref="AB23">[2]!PropsSI("T","P",AC23,"H",AD23,$G$13)</f>
        <v>339.38171747059738</v>
      </c>
      <c r="AC23">
        <f t="shared" si="7"/>
        <v>1265699.0515493667</v>
      </c>
      <c r="AD23">
        <f t="shared" si="8"/>
        <v>443470.58660147974</v>
      </c>
      <c r="AE23" cm="1">
        <f t="array" ref="AE23">[2]!PropsSI("S","P",AC23,"H",AD23,$G$13)</f>
        <v>1770.365389998123</v>
      </c>
      <c r="AF23" cm="1">
        <f t="array" ref="AF23">[2]!PropsSI("D","P",AC23,"H",AD23,$G$13)</f>
        <v>55.986890808734245</v>
      </c>
      <c r="AH23">
        <f t="shared" si="9"/>
        <v>321.54999999999995</v>
      </c>
      <c r="AI23">
        <f t="shared" si="10"/>
        <v>316.54999999999995</v>
      </c>
      <c r="AJ23" cm="1">
        <f t="array" ref="AJ23">[2]!PropsSI("P","T",AH23,"Q",0,$G$13)</f>
        <v>1265699.0515493667</v>
      </c>
      <c r="AK23" cm="1">
        <f t="array" ref="AK23">[2]!PropsSI("H","P",AJ23,"T",AI23,$G$13)</f>
        <v>261477.66167218887</v>
      </c>
      <c r="AL23" cm="1">
        <f t="array" ref="AL23">[2]!PropsSI("S","P",AJ23,"T",AI23,$G$13)</f>
        <v>1205.8806755359983</v>
      </c>
      <c r="AM23" cm="1">
        <f t="array" ref="AM23">[2]!PropsSI("D","P",AJ23,"T",AI23,$G$13)</f>
        <v>1133.4952387483502</v>
      </c>
      <c r="AO23">
        <f t="shared" si="11"/>
        <v>320.54999999999995</v>
      </c>
      <c r="AP23">
        <f t="shared" si="12"/>
        <v>314.54999999999995</v>
      </c>
      <c r="AQ23" cm="1">
        <f t="array" ref="AQ23">[2]!PropsSI("P","T",AO23,"Q",0,$G$13)</f>
        <v>1233867.9341914938</v>
      </c>
      <c r="AR23" cm="1">
        <f t="array" ref="AR23">[2]!PropsSI("H","P",AQ23,"T",AP23,$G$13)</f>
        <v>258466.58341168769</v>
      </c>
      <c r="AS23" cm="1">
        <f t="array" ref="AS23">[2]!PropsSI("S","P",AQ23,"T",AP23,$G$13)</f>
        <v>1196.4270156627249</v>
      </c>
      <c r="AT23" cm="1">
        <f t="array" ref="AT23">[2]!PropsSI("D","P",AQ23,"T",AP23,$G$13)</f>
        <v>1142.3109017187071</v>
      </c>
      <c r="AV23">
        <f t="shared" si="13"/>
        <v>260.14999999999998</v>
      </c>
      <c r="AW23">
        <f t="shared" si="14"/>
        <v>260.14999999999998</v>
      </c>
      <c r="AX23" cm="1">
        <f t="array" ref="AX23">[2]!PropsSI("P","T",AV23,"Q",0,$G$13)</f>
        <v>177916.45421566669</v>
      </c>
      <c r="AY23">
        <f t="shared" si="15"/>
        <v>258466.58341168769</v>
      </c>
      <c r="AZ23" cm="1">
        <f t="array" ref="AZ23">[2]!PropsSI("S","P",AX23,"H",AY23,$G$13)</f>
        <v>1226.6788539727911</v>
      </c>
      <c r="BA23" cm="1">
        <f t="array" ref="BA23">[2]!PropsSI("D","P",AX23,"H",AY23,$G$13)</f>
        <v>24.332504272611803</v>
      </c>
      <c r="BC23">
        <f t="shared" si="16"/>
        <v>258.14999999999998</v>
      </c>
      <c r="BD23">
        <f t="shared" si="17"/>
        <v>260.14999999999998</v>
      </c>
      <c r="BE23" cm="1">
        <f t="array" ref="BE23">[2]!PropsSI("P","T",BC23,"Q",1,$G$13)</f>
        <v>163940.08425461562</v>
      </c>
      <c r="BF23" cm="1">
        <f t="array" ref="BF23">[2]!PropsSI("H","P",BE23,"T",BD23,$G$13)</f>
        <v>391296.02083444159</v>
      </c>
      <c r="BG23" cm="1">
        <f t="array" ref="BG23">[2]!PropsSI("S","P",BE23,"T",BD23,$G$13)</f>
        <v>1743.5316928918351</v>
      </c>
      <c r="BH23" cm="1">
        <f t="array" ref="BH23">[2]!PropsSI("D","P",BE23,"T",BD23,$G$13)</f>
        <v>8.2063862576342004</v>
      </c>
      <c r="BI23">
        <f t="shared" si="18"/>
        <v>132.8294374227539</v>
      </c>
      <c r="BJ23">
        <f t="shared" si="19"/>
        <v>46.806053526498729</v>
      </c>
      <c r="BK23">
        <f t="shared" si="20"/>
        <v>-179.63549094925264</v>
      </c>
      <c r="BL23">
        <f t="shared" si="21"/>
        <v>2.8378687672857099</v>
      </c>
      <c r="BM23">
        <f t="shared" si="22"/>
        <v>4.0717665615141962</v>
      </c>
      <c r="BN23">
        <f t="shared" si="23"/>
        <v>0.69696254056135576</v>
      </c>
      <c r="BO23">
        <f t="shared" si="24"/>
        <v>8.3911886405074085</v>
      </c>
    </row>
    <row r="24" spans="1:67" x14ac:dyDescent="0.3">
      <c r="A24">
        <v>24</v>
      </c>
      <c r="B24" s="76">
        <v>45315</v>
      </c>
      <c r="C24">
        <v>14.88</v>
      </c>
      <c r="D24">
        <v>16.47</v>
      </c>
      <c r="F24" s="77" t="s">
        <v>552</v>
      </c>
      <c r="G24" s="64"/>
      <c r="I24">
        <v>24</v>
      </c>
      <c r="J24">
        <f t="shared" si="0"/>
        <v>33.4</v>
      </c>
      <c r="K24">
        <f t="shared" si="1"/>
        <v>321.54999999999995</v>
      </c>
      <c r="M24">
        <f t="shared" si="2"/>
        <v>256.14999999999998</v>
      </c>
      <c r="N24">
        <f t="shared" si="3"/>
        <v>266.14999999999998</v>
      </c>
      <c r="O24" cm="1">
        <f t="array" ref="O24">[2]!PropsSI("P","T",M24,"Q",0,$G$13)</f>
        <v>150836.68187834125</v>
      </c>
      <c r="P24" cm="1">
        <f t="array" ref="P24">[2]!PropsSI("H","P",O24,"T",N24,$G$13)</f>
        <v>396664.53307498101</v>
      </c>
      <c r="Q24" cm="1">
        <f t="array" ref="Q24">[2]!PropsSI("S","P",O24,"T",N24,$G$13)</f>
        <v>1770.3653899981227</v>
      </c>
      <c r="R24" cm="1">
        <f t="array" ref="R24">[2]!PropsSI("D","P",O24,"T",N24,$G$13)</f>
        <v>7.305276664307832</v>
      </c>
      <c r="T24">
        <f t="shared" si="4"/>
        <v>321.54999999999995</v>
      </c>
      <c r="U24" cm="1">
        <f t="array" ref="U24">[2]!PropsSI("T","P",V24,"S",X24,$G$13)</f>
        <v>339.38171747059727</v>
      </c>
      <c r="V24" cm="1">
        <f t="array" ref="V24">[2]!PropsSI("P","T",T24,"Q",1,$G$13)</f>
        <v>1265699.0515493667</v>
      </c>
      <c r="W24" cm="1">
        <f t="array" ref="W24">[2]!PropsSI("H","P",V24,"S",X24,$G$13)</f>
        <v>443470.58660147974</v>
      </c>
      <c r="X24">
        <f t="shared" si="5"/>
        <v>1770.3653899981227</v>
      </c>
      <c r="Y24" cm="1">
        <f t="array" ref="Y24">[2]!PropsSI("D","P",V24,"S",X24,$G$13)</f>
        <v>55.986890808734294</v>
      </c>
      <c r="AA24">
        <f t="shared" si="6"/>
        <v>321.54999999999995</v>
      </c>
      <c r="AB24" cm="1">
        <f t="array" ref="AB24">[2]!PropsSI("T","P",AC24,"H",AD24,$G$13)</f>
        <v>339.38171747059738</v>
      </c>
      <c r="AC24">
        <f t="shared" si="7"/>
        <v>1265699.0515493667</v>
      </c>
      <c r="AD24">
        <f t="shared" si="8"/>
        <v>443470.58660147974</v>
      </c>
      <c r="AE24" cm="1">
        <f t="array" ref="AE24">[2]!PropsSI("S","P",AC24,"H",AD24,$G$13)</f>
        <v>1770.365389998123</v>
      </c>
      <c r="AF24" cm="1">
        <f t="array" ref="AF24">[2]!PropsSI("D","P",AC24,"H",AD24,$G$13)</f>
        <v>55.986890808734245</v>
      </c>
      <c r="AH24">
        <f t="shared" si="9"/>
        <v>321.54999999999995</v>
      </c>
      <c r="AI24">
        <f t="shared" si="10"/>
        <v>316.54999999999995</v>
      </c>
      <c r="AJ24" cm="1">
        <f t="array" ref="AJ24">[2]!PropsSI("P","T",AH24,"Q",0,$G$13)</f>
        <v>1265699.0515493667</v>
      </c>
      <c r="AK24" cm="1">
        <f t="array" ref="AK24">[2]!PropsSI("H","P",AJ24,"T",AI24,$G$13)</f>
        <v>261477.66167218887</v>
      </c>
      <c r="AL24" cm="1">
        <f t="array" ref="AL24">[2]!PropsSI("S","P",AJ24,"T",AI24,$G$13)</f>
        <v>1205.8806755359983</v>
      </c>
      <c r="AM24" cm="1">
        <f t="array" ref="AM24">[2]!PropsSI("D","P",AJ24,"T",AI24,$G$13)</f>
        <v>1133.4952387483502</v>
      </c>
      <c r="AO24">
        <f t="shared" si="11"/>
        <v>320.54999999999995</v>
      </c>
      <c r="AP24">
        <f t="shared" si="12"/>
        <v>314.54999999999995</v>
      </c>
      <c r="AQ24" cm="1">
        <f t="array" ref="AQ24">[2]!PropsSI("P","T",AO24,"Q",0,$G$13)</f>
        <v>1233867.9341914938</v>
      </c>
      <c r="AR24" cm="1">
        <f t="array" ref="AR24">[2]!PropsSI("H","P",AQ24,"T",AP24,$G$13)</f>
        <v>258466.58341168769</v>
      </c>
      <c r="AS24" cm="1">
        <f t="array" ref="AS24">[2]!PropsSI("S","P",AQ24,"T",AP24,$G$13)</f>
        <v>1196.4270156627249</v>
      </c>
      <c r="AT24" cm="1">
        <f t="array" ref="AT24">[2]!PropsSI("D","P",AQ24,"T",AP24,$G$13)</f>
        <v>1142.3109017187071</v>
      </c>
      <c r="AV24">
        <f t="shared" si="13"/>
        <v>260.14999999999998</v>
      </c>
      <c r="AW24">
        <f t="shared" si="14"/>
        <v>260.14999999999998</v>
      </c>
      <c r="AX24" cm="1">
        <f t="array" ref="AX24">[2]!PropsSI("P","T",AV24,"Q",0,$G$13)</f>
        <v>177916.45421566669</v>
      </c>
      <c r="AY24">
        <f t="shared" si="15"/>
        <v>258466.58341168769</v>
      </c>
      <c r="AZ24" cm="1">
        <f t="array" ref="AZ24">[2]!PropsSI("S","P",AX24,"H",AY24,$G$13)</f>
        <v>1226.6788539727911</v>
      </c>
      <c r="BA24" cm="1">
        <f t="array" ref="BA24">[2]!PropsSI("D","P",AX24,"H",AY24,$G$13)</f>
        <v>24.332504272611803</v>
      </c>
      <c r="BC24">
        <f t="shared" si="16"/>
        <v>258.14999999999998</v>
      </c>
      <c r="BD24">
        <f t="shared" si="17"/>
        <v>260.14999999999998</v>
      </c>
      <c r="BE24" cm="1">
        <f t="array" ref="BE24">[2]!PropsSI("P","T",BC24,"Q",1,$G$13)</f>
        <v>163940.08425461562</v>
      </c>
      <c r="BF24" cm="1">
        <f t="array" ref="BF24">[2]!PropsSI("H","P",BE24,"T",BD24,$G$13)</f>
        <v>391296.02083444159</v>
      </c>
      <c r="BG24" cm="1">
        <f t="array" ref="BG24">[2]!PropsSI("S","P",BE24,"T",BD24,$G$13)</f>
        <v>1743.5316928918351</v>
      </c>
      <c r="BH24" cm="1">
        <f t="array" ref="BH24">[2]!PropsSI("D","P",BE24,"T",BD24,$G$13)</f>
        <v>8.2063862576342004</v>
      </c>
      <c r="BI24">
        <f t="shared" si="18"/>
        <v>132.8294374227539</v>
      </c>
      <c r="BJ24">
        <f t="shared" si="19"/>
        <v>46.806053526498729</v>
      </c>
      <c r="BK24">
        <f t="shared" si="20"/>
        <v>-179.63549094925264</v>
      </c>
      <c r="BL24">
        <f t="shared" si="21"/>
        <v>2.8378687672857099</v>
      </c>
      <c r="BM24">
        <f t="shared" si="22"/>
        <v>4.0717665615141962</v>
      </c>
      <c r="BN24">
        <f t="shared" si="23"/>
        <v>0.69696254056135576</v>
      </c>
      <c r="BO24">
        <f t="shared" si="24"/>
        <v>8.3911886405074085</v>
      </c>
    </row>
    <row r="25" spans="1:67" x14ac:dyDescent="0.3">
      <c r="A25">
        <v>25</v>
      </c>
      <c r="B25" s="76">
        <v>45316</v>
      </c>
      <c r="C25">
        <v>17.21</v>
      </c>
      <c r="D25">
        <v>19.14</v>
      </c>
      <c r="F25" s="64" t="s">
        <v>586</v>
      </c>
      <c r="G25" s="64">
        <v>5</v>
      </c>
      <c r="I25">
        <v>25</v>
      </c>
      <c r="J25">
        <f t="shared" si="0"/>
        <v>33.4</v>
      </c>
      <c r="K25">
        <f t="shared" si="1"/>
        <v>321.54999999999995</v>
      </c>
      <c r="M25">
        <f t="shared" si="2"/>
        <v>256.14999999999998</v>
      </c>
      <c r="N25">
        <f t="shared" si="3"/>
        <v>266.14999999999998</v>
      </c>
      <c r="O25" cm="1">
        <f t="array" ref="O25">[2]!PropsSI("P","T",M25,"Q",0,$G$13)</f>
        <v>150836.68187834125</v>
      </c>
      <c r="P25" cm="1">
        <f t="array" ref="P25">[2]!PropsSI("H","P",O25,"T",N25,$G$13)</f>
        <v>396664.53307498101</v>
      </c>
      <c r="Q25" cm="1">
        <f t="array" ref="Q25">[2]!PropsSI("S","P",O25,"T",N25,$G$13)</f>
        <v>1770.3653899981227</v>
      </c>
      <c r="R25" cm="1">
        <f t="array" ref="R25">[2]!PropsSI("D","P",O25,"T",N25,$G$13)</f>
        <v>7.305276664307832</v>
      </c>
      <c r="T25">
        <f t="shared" si="4"/>
        <v>321.54999999999995</v>
      </c>
      <c r="U25" cm="1">
        <f t="array" ref="U25">[2]!PropsSI("T","P",V25,"S",X25,$G$13)</f>
        <v>339.38171747059727</v>
      </c>
      <c r="V25" cm="1">
        <f t="array" ref="V25">[2]!PropsSI("P","T",T25,"Q",1,$G$13)</f>
        <v>1265699.0515493667</v>
      </c>
      <c r="W25" cm="1">
        <f t="array" ref="W25">[2]!PropsSI("H","P",V25,"S",X25,$G$13)</f>
        <v>443470.58660147974</v>
      </c>
      <c r="X25">
        <f t="shared" si="5"/>
        <v>1770.3653899981227</v>
      </c>
      <c r="Y25" cm="1">
        <f t="array" ref="Y25">[2]!PropsSI("D","P",V25,"S",X25,$G$13)</f>
        <v>55.986890808734294</v>
      </c>
      <c r="AA25">
        <f t="shared" si="6"/>
        <v>321.54999999999995</v>
      </c>
      <c r="AB25" cm="1">
        <f t="array" ref="AB25">[2]!PropsSI("T","P",AC25,"H",AD25,$G$13)</f>
        <v>339.38171747059738</v>
      </c>
      <c r="AC25">
        <f t="shared" si="7"/>
        <v>1265699.0515493667</v>
      </c>
      <c r="AD25">
        <f t="shared" si="8"/>
        <v>443470.58660147974</v>
      </c>
      <c r="AE25" cm="1">
        <f t="array" ref="AE25">[2]!PropsSI("S","P",AC25,"H",AD25,$G$13)</f>
        <v>1770.365389998123</v>
      </c>
      <c r="AF25" cm="1">
        <f t="array" ref="AF25">[2]!PropsSI("D","P",AC25,"H",AD25,$G$13)</f>
        <v>55.986890808734245</v>
      </c>
      <c r="AH25">
        <f t="shared" si="9"/>
        <v>321.54999999999995</v>
      </c>
      <c r="AI25">
        <f t="shared" si="10"/>
        <v>316.54999999999995</v>
      </c>
      <c r="AJ25" cm="1">
        <f t="array" ref="AJ25">[2]!PropsSI("P","T",AH25,"Q",0,$G$13)</f>
        <v>1265699.0515493667</v>
      </c>
      <c r="AK25" cm="1">
        <f t="array" ref="AK25">[2]!PropsSI("H","P",AJ25,"T",AI25,$G$13)</f>
        <v>261477.66167218887</v>
      </c>
      <c r="AL25" cm="1">
        <f t="array" ref="AL25">[2]!PropsSI("S","P",AJ25,"T",AI25,$G$13)</f>
        <v>1205.8806755359983</v>
      </c>
      <c r="AM25" cm="1">
        <f t="array" ref="AM25">[2]!PropsSI("D","P",AJ25,"T",AI25,$G$13)</f>
        <v>1133.4952387483502</v>
      </c>
      <c r="AO25">
        <f t="shared" si="11"/>
        <v>320.54999999999995</v>
      </c>
      <c r="AP25">
        <f t="shared" si="12"/>
        <v>314.54999999999995</v>
      </c>
      <c r="AQ25" cm="1">
        <f t="array" ref="AQ25">[2]!PropsSI("P","T",AO25,"Q",0,$G$13)</f>
        <v>1233867.9341914938</v>
      </c>
      <c r="AR25" cm="1">
        <f t="array" ref="AR25">[2]!PropsSI("H","P",AQ25,"T",AP25,$G$13)</f>
        <v>258466.58341168769</v>
      </c>
      <c r="AS25" cm="1">
        <f t="array" ref="AS25">[2]!PropsSI("S","P",AQ25,"T",AP25,$G$13)</f>
        <v>1196.4270156627249</v>
      </c>
      <c r="AT25" cm="1">
        <f t="array" ref="AT25">[2]!PropsSI("D","P",AQ25,"T",AP25,$G$13)</f>
        <v>1142.3109017187071</v>
      </c>
      <c r="AV25">
        <f t="shared" si="13"/>
        <v>260.14999999999998</v>
      </c>
      <c r="AW25">
        <f t="shared" si="14"/>
        <v>260.14999999999998</v>
      </c>
      <c r="AX25" cm="1">
        <f t="array" ref="AX25">[2]!PropsSI("P","T",AV25,"Q",0,$G$13)</f>
        <v>177916.45421566669</v>
      </c>
      <c r="AY25">
        <f t="shared" si="15"/>
        <v>258466.58341168769</v>
      </c>
      <c r="AZ25" cm="1">
        <f t="array" ref="AZ25">[2]!PropsSI("S","P",AX25,"H",AY25,$G$13)</f>
        <v>1226.6788539727911</v>
      </c>
      <c r="BA25" cm="1">
        <f t="array" ref="BA25">[2]!PropsSI("D","P",AX25,"H",AY25,$G$13)</f>
        <v>24.332504272611803</v>
      </c>
      <c r="BC25">
        <f t="shared" si="16"/>
        <v>258.14999999999998</v>
      </c>
      <c r="BD25">
        <f t="shared" si="17"/>
        <v>260.14999999999998</v>
      </c>
      <c r="BE25" cm="1">
        <f t="array" ref="BE25">[2]!PropsSI("P","T",BC25,"Q",1,$G$13)</f>
        <v>163940.08425461562</v>
      </c>
      <c r="BF25" cm="1">
        <f t="array" ref="BF25">[2]!PropsSI("H","P",BE25,"T",BD25,$G$13)</f>
        <v>391296.02083444159</v>
      </c>
      <c r="BG25" cm="1">
        <f t="array" ref="BG25">[2]!PropsSI("S","P",BE25,"T",BD25,$G$13)</f>
        <v>1743.5316928918351</v>
      </c>
      <c r="BH25" cm="1">
        <f t="array" ref="BH25">[2]!PropsSI("D","P",BE25,"T",BD25,$G$13)</f>
        <v>8.2063862576342004</v>
      </c>
      <c r="BI25">
        <f t="shared" si="18"/>
        <v>132.8294374227539</v>
      </c>
      <c r="BJ25">
        <f t="shared" si="19"/>
        <v>46.806053526498729</v>
      </c>
      <c r="BK25">
        <f t="shared" si="20"/>
        <v>-179.63549094925264</v>
      </c>
      <c r="BL25">
        <f t="shared" si="21"/>
        <v>2.8378687672857099</v>
      </c>
      <c r="BM25">
        <f t="shared" si="22"/>
        <v>4.0717665615141962</v>
      </c>
      <c r="BN25">
        <f t="shared" si="23"/>
        <v>0.69696254056135576</v>
      </c>
      <c r="BO25">
        <f t="shared" si="24"/>
        <v>8.3911886405074085</v>
      </c>
    </row>
    <row r="26" spans="1:67" x14ac:dyDescent="0.3">
      <c r="A26">
        <v>26</v>
      </c>
      <c r="B26" s="76">
        <v>45317</v>
      </c>
      <c r="C26">
        <v>17.75</v>
      </c>
      <c r="D26">
        <v>19.73</v>
      </c>
      <c r="F26" s="64" t="s">
        <v>585</v>
      </c>
      <c r="G26" s="64">
        <v>0</v>
      </c>
      <c r="I26">
        <v>26</v>
      </c>
      <c r="J26">
        <f t="shared" si="0"/>
        <v>33.4</v>
      </c>
      <c r="K26">
        <f t="shared" si="1"/>
        <v>321.54999999999995</v>
      </c>
      <c r="M26">
        <f t="shared" si="2"/>
        <v>256.14999999999998</v>
      </c>
      <c r="N26">
        <f t="shared" si="3"/>
        <v>266.14999999999998</v>
      </c>
      <c r="O26" cm="1">
        <f t="array" ref="O26">[2]!PropsSI("P","T",M26,"Q",0,$G$13)</f>
        <v>150836.68187834125</v>
      </c>
      <c r="P26" cm="1">
        <f t="array" ref="P26">[2]!PropsSI("H","P",O26,"T",N26,$G$13)</f>
        <v>396664.53307498101</v>
      </c>
      <c r="Q26" cm="1">
        <f t="array" ref="Q26">[2]!PropsSI("S","P",O26,"T",N26,$G$13)</f>
        <v>1770.3653899981227</v>
      </c>
      <c r="R26" cm="1">
        <f t="array" ref="R26">[2]!PropsSI("D","P",O26,"T",N26,$G$13)</f>
        <v>7.305276664307832</v>
      </c>
      <c r="T26">
        <f t="shared" si="4"/>
        <v>321.54999999999995</v>
      </c>
      <c r="U26" cm="1">
        <f t="array" ref="U26">[2]!PropsSI("T","P",V26,"S",X26,$G$13)</f>
        <v>339.38171747059727</v>
      </c>
      <c r="V26" cm="1">
        <f t="array" ref="V26">[2]!PropsSI("P","T",T26,"Q",1,$G$13)</f>
        <v>1265699.0515493667</v>
      </c>
      <c r="W26" cm="1">
        <f t="array" ref="W26">[2]!PropsSI("H","P",V26,"S",X26,$G$13)</f>
        <v>443470.58660147974</v>
      </c>
      <c r="X26">
        <f t="shared" si="5"/>
        <v>1770.3653899981227</v>
      </c>
      <c r="Y26" cm="1">
        <f t="array" ref="Y26">[2]!PropsSI("D","P",V26,"S",X26,$G$13)</f>
        <v>55.986890808734294</v>
      </c>
      <c r="AA26">
        <f t="shared" si="6"/>
        <v>321.54999999999995</v>
      </c>
      <c r="AB26" cm="1">
        <f t="array" ref="AB26">[2]!PropsSI("T","P",AC26,"H",AD26,$G$13)</f>
        <v>339.38171747059738</v>
      </c>
      <c r="AC26">
        <f t="shared" si="7"/>
        <v>1265699.0515493667</v>
      </c>
      <c r="AD26">
        <f t="shared" si="8"/>
        <v>443470.58660147974</v>
      </c>
      <c r="AE26" cm="1">
        <f t="array" ref="AE26">[2]!PropsSI("S","P",AC26,"H",AD26,$G$13)</f>
        <v>1770.365389998123</v>
      </c>
      <c r="AF26" cm="1">
        <f t="array" ref="AF26">[2]!PropsSI("D","P",AC26,"H",AD26,$G$13)</f>
        <v>55.986890808734245</v>
      </c>
      <c r="AH26">
        <f t="shared" si="9"/>
        <v>321.54999999999995</v>
      </c>
      <c r="AI26">
        <f t="shared" si="10"/>
        <v>316.54999999999995</v>
      </c>
      <c r="AJ26" cm="1">
        <f t="array" ref="AJ26">[2]!PropsSI("P","T",AH26,"Q",0,$G$13)</f>
        <v>1265699.0515493667</v>
      </c>
      <c r="AK26" cm="1">
        <f t="array" ref="AK26">[2]!PropsSI("H","P",AJ26,"T",AI26,$G$13)</f>
        <v>261477.66167218887</v>
      </c>
      <c r="AL26" cm="1">
        <f t="array" ref="AL26">[2]!PropsSI("S","P",AJ26,"T",AI26,$G$13)</f>
        <v>1205.8806755359983</v>
      </c>
      <c r="AM26" cm="1">
        <f t="array" ref="AM26">[2]!PropsSI("D","P",AJ26,"T",AI26,$G$13)</f>
        <v>1133.4952387483502</v>
      </c>
      <c r="AO26">
        <f t="shared" si="11"/>
        <v>320.54999999999995</v>
      </c>
      <c r="AP26">
        <f t="shared" si="12"/>
        <v>314.54999999999995</v>
      </c>
      <c r="AQ26" cm="1">
        <f t="array" ref="AQ26">[2]!PropsSI("P","T",AO26,"Q",0,$G$13)</f>
        <v>1233867.9341914938</v>
      </c>
      <c r="AR26" cm="1">
        <f t="array" ref="AR26">[2]!PropsSI("H","P",AQ26,"T",AP26,$G$13)</f>
        <v>258466.58341168769</v>
      </c>
      <c r="AS26" cm="1">
        <f t="array" ref="AS26">[2]!PropsSI("S","P",AQ26,"T",AP26,$G$13)</f>
        <v>1196.4270156627249</v>
      </c>
      <c r="AT26" cm="1">
        <f t="array" ref="AT26">[2]!PropsSI("D","P",AQ26,"T",AP26,$G$13)</f>
        <v>1142.3109017187071</v>
      </c>
      <c r="AV26">
        <f t="shared" si="13"/>
        <v>260.14999999999998</v>
      </c>
      <c r="AW26">
        <f t="shared" si="14"/>
        <v>260.14999999999998</v>
      </c>
      <c r="AX26" cm="1">
        <f t="array" ref="AX26">[2]!PropsSI("P","T",AV26,"Q",0,$G$13)</f>
        <v>177916.45421566669</v>
      </c>
      <c r="AY26">
        <f t="shared" si="15"/>
        <v>258466.58341168769</v>
      </c>
      <c r="AZ26" cm="1">
        <f t="array" ref="AZ26">[2]!PropsSI("S","P",AX26,"H",AY26,$G$13)</f>
        <v>1226.6788539727911</v>
      </c>
      <c r="BA26" cm="1">
        <f t="array" ref="BA26">[2]!PropsSI("D","P",AX26,"H",AY26,$G$13)</f>
        <v>24.332504272611803</v>
      </c>
      <c r="BC26">
        <f t="shared" si="16"/>
        <v>258.14999999999998</v>
      </c>
      <c r="BD26">
        <f t="shared" si="17"/>
        <v>260.14999999999998</v>
      </c>
      <c r="BE26" cm="1">
        <f t="array" ref="BE26">[2]!PropsSI("P","T",BC26,"Q",1,$G$13)</f>
        <v>163940.08425461562</v>
      </c>
      <c r="BF26" cm="1">
        <f t="array" ref="BF26">[2]!PropsSI("H","P",BE26,"T",BD26,$G$13)</f>
        <v>391296.02083444159</v>
      </c>
      <c r="BG26" cm="1">
        <f t="array" ref="BG26">[2]!PropsSI("S","P",BE26,"T",BD26,$G$13)</f>
        <v>1743.5316928918351</v>
      </c>
      <c r="BH26" cm="1">
        <f t="array" ref="BH26">[2]!PropsSI("D","P",BE26,"T",BD26,$G$13)</f>
        <v>8.2063862576342004</v>
      </c>
      <c r="BI26">
        <f t="shared" si="18"/>
        <v>132.8294374227539</v>
      </c>
      <c r="BJ26">
        <f t="shared" si="19"/>
        <v>46.806053526498729</v>
      </c>
      <c r="BK26">
        <f t="shared" si="20"/>
        <v>-179.63549094925264</v>
      </c>
      <c r="BL26">
        <f t="shared" si="21"/>
        <v>2.8378687672857099</v>
      </c>
      <c r="BM26">
        <f t="shared" si="22"/>
        <v>4.0717665615141962</v>
      </c>
      <c r="BN26">
        <f t="shared" si="23"/>
        <v>0.69696254056135576</v>
      </c>
      <c r="BO26">
        <f t="shared" si="24"/>
        <v>8.3911886405074085</v>
      </c>
    </row>
    <row r="27" spans="1:67" x14ac:dyDescent="0.3">
      <c r="A27">
        <v>27</v>
      </c>
      <c r="B27" s="76">
        <v>45318</v>
      </c>
      <c r="C27">
        <v>17.45</v>
      </c>
      <c r="D27">
        <v>19.86</v>
      </c>
      <c r="F27" s="64" t="s">
        <v>584</v>
      </c>
      <c r="G27" s="64">
        <v>2</v>
      </c>
      <c r="I27">
        <v>27</v>
      </c>
      <c r="J27">
        <f t="shared" si="0"/>
        <v>33.4</v>
      </c>
      <c r="K27">
        <f t="shared" si="1"/>
        <v>321.54999999999995</v>
      </c>
      <c r="M27">
        <f t="shared" si="2"/>
        <v>256.14999999999998</v>
      </c>
      <c r="N27">
        <f t="shared" si="3"/>
        <v>266.14999999999998</v>
      </c>
      <c r="O27" cm="1">
        <f t="array" ref="O27">[2]!PropsSI("P","T",M27,"Q",0,$G$13)</f>
        <v>150836.68187834125</v>
      </c>
      <c r="P27" cm="1">
        <f t="array" ref="P27">[2]!PropsSI("H","P",O27,"T",N27,$G$13)</f>
        <v>396664.53307498101</v>
      </c>
      <c r="Q27" cm="1">
        <f t="array" ref="Q27">[2]!PropsSI("S","P",O27,"T",N27,$G$13)</f>
        <v>1770.3653899981227</v>
      </c>
      <c r="R27" cm="1">
        <f t="array" ref="R27">[2]!PropsSI("D","P",O27,"T",N27,$G$13)</f>
        <v>7.305276664307832</v>
      </c>
      <c r="T27">
        <f t="shared" si="4"/>
        <v>321.54999999999995</v>
      </c>
      <c r="U27" cm="1">
        <f t="array" ref="U27">[2]!PropsSI("T","P",V27,"S",X27,$G$13)</f>
        <v>339.38171747059727</v>
      </c>
      <c r="V27" cm="1">
        <f t="array" ref="V27">[2]!PropsSI("P","T",T27,"Q",1,$G$13)</f>
        <v>1265699.0515493667</v>
      </c>
      <c r="W27" cm="1">
        <f t="array" ref="W27">[2]!PropsSI("H","P",V27,"S",X27,$G$13)</f>
        <v>443470.58660147974</v>
      </c>
      <c r="X27">
        <f t="shared" si="5"/>
        <v>1770.3653899981227</v>
      </c>
      <c r="Y27" cm="1">
        <f t="array" ref="Y27">[2]!PropsSI("D","P",V27,"S",X27,$G$13)</f>
        <v>55.986890808734294</v>
      </c>
      <c r="AA27">
        <f t="shared" si="6"/>
        <v>321.54999999999995</v>
      </c>
      <c r="AB27" cm="1">
        <f t="array" ref="AB27">[2]!PropsSI("T","P",AC27,"H",AD27,$G$13)</f>
        <v>339.38171747059738</v>
      </c>
      <c r="AC27">
        <f t="shared" si="7"/>
        <v>1265699.0515493667</v>
      </c>
      <c r="AD27">
        <f t="shared" si="8"/>
        <v>443470.58660147974</v>
      </c>
      <c r="AE27" cm="1">
        <f t="array" ref="AE27">[2]!PropsSI("S","P",AC27,"H",AD27,$G$13)</f>
        <v>1770.365389998123</v>
      </c>
      <c r="AF27" cm="1">
        <f t="array" ref="AF27">[2]!PropsSI("D","P",AC27,"H",AD27,$G$13)</f>
        <v>55.986890808734245</v>
      </c>
      <c r="AH27">
        <f t="shared" si="9"/>
        <v>321.54999999999995</v>
      </c>
      <c r="AI27">
        <f t="shared" si="10"/>
        <v>316.54999999999995</v>
      </c>
      <c r="AJ27" cm="1">
        <f t="array" ref="AJ27">[2]!PropsSI("P","T",AH27,"Q",0,$G$13)</f>
        <v>1265699.0515493667</v>
      </c>
      <c r="AK27" cm="1">
        <f t="array" ref="AK27">[2]!PropsSI("H","P",AJ27,"T",AI27,$G$13)</f>
        <v>261477.66167218887</v>
      </c>
      <c r="AL27" cm="1">
        <f t="array" ref="AL27">[2]!PropsSI("S","P",AJ27,"T",AI27,$G$13)</f>
        <v>1205.8806755359983</v>
      </c>
      <c r="AM27" cm="1">
        <f t="array" ref="AM27">[2]!PropsSI("D","P",AJ27,"T",AI27,$G$13)</f>
        <v>1133.4952387483502</v>
      </c>
      <c r="AO27">
        <f t="shared" si="11"/>
        <v>320.54999999999995</v>
      </c>
      <c r="AP27">
        <f t="shared" si="12"/>
        <v>314.54999999999995</v>
      </c>
      <c r="AQ27" cm="1">
        <f t="array" ref="AQ27">[2]!PropsSI("P","T",AO27,"Q",0,$G$13)</f>
        <v>1233867.9341914938</v>
      </c>
      <c r="AR27" cm="1">
        <f t="array" ref="AR27">[2]!PropsSI("H","P",AQ27,"T",AP27,$G$13)</f>
        <v>258466.58341168769</v>
      </c>
      <c r="AS27" cm="1">
        <f t="array" ref="AS27">[2]!PropsSI("S","P",AQ27,"T",AP27,$G$13)</f>
        <v>1196.4270156627249</v>
      </c>
      <c r="AT27" cm="1">
        <f t="array" ref="AT27">[2]!PropsSI("D","P",AQ27,"T",AP27,$G$13)</f>
        <v>1142.3109017187071</v>
      </c>
      <c r="AV27">
        <f t="shared" si="13"/>
        <v>260.14999999999998</v>
      </c>
      <c r="AW27">
        <f t="shared" si="14"/>
        <v>260.14999999999998</v>
      </c>
      <c r="AX27" cm="1">
        <f t="array" ref="AX27">[2]!PropsSI("P","T",AV27,"Q",0,$G$13)</f>
        <v>177916.45421566669</v>
      </c>
      <c r="AY27">
        <f t="shared" si="15"/>
        <v>258466.58341168769</v>
      </c>
      <c r="AZ27" cm="1">
        <f t="array" ref="AZ27">[2]!PropsSI("S","P",AX27,"H",AY27,$G$13)</f>
        <v>1226.6788539727911</v>
      </c>
      <c r="BA27" cm="1">
        <f t="array" ref="BA27">[2]!PropsSI("D","P",AX27,"H",AY27,$G$13)</f>
        <v>24.332504272611803</v>
      </c>
      <c r="BC27">
        <f t="shared" si="16"/>
        <v>258.14999999999998</v>
      </c>
      <c r="BD27">
        <f t="shared" si="17"/>
        <v>260.14999999999998</v>
      </c>
      <c r="BE27" cm="1">
        <f t="array" ref="BE27">[2]!PropsSI("P","T",BC27,"Q",1,$G$13)</f>
        <v>163940.08425461562</v>
      </c>
      <c r="BF27" cm="1">
        <f t="array" ref="BF27">[2]!PropsSI("H","P",BE27,"T",BD27,$G$13)</f>
        <v>391296.02083444159</v>
      </c>
      <c r="BG27" cm="1">
        <f t="array" ref="BG27">[2]!PropsSI("S","P",BE27,"T",BD27,$G$13)</f>
        <v>1743.5316928918351</v>
      </c>
      <c r="BH27" cm="1">
        <f t="array" ref="BH27">[2]!PropsSI("D","P",BE27,"T",BD27,$G$13)</f>
        <v>8.2063862576342004</v>
      </c>
      <c r="BI27">
        <f t="shared" si="18"/>
        <v>132.8294374227539</v>
      </c>
      <c r="BJ27">
        <f t="shared" si="19"/>
        <v>46.806053526498729</v>
      </c>
      <c r="BK27">
        <f t="shared" si="20"/>
        <v>-179.63549094925264</v>
      </c>
      <c r="BL27">
        <f t="shared" si="21"/>
        <v>2.8378687672857099</v>
      </c>
      <c r="BM27">
        <f t="shared" si="22"/>
        <v>4.0717665615141962</v>
      </c>
      <c r="BN27">
        <f t="shared" si="23"/>
        <v>0.69696254056135576</v>
      </c>
      <c r="BO27">
        <f t="shared" si="24"/>
        <v>8.3911886405074085</v>
      </c>
    </row>
    <row r="28" spans="1:67" x14ac:dyDescent="0.3">
      <c r="A28">
        <v>28</v>
      </c>
      <c r="B28" s="76">
        <v>45319</v>
      </c>
      <c r="C28">
        <v>17.09</v>
      </c>
      <c r="D28">
        <v>19.25</v>
      </c>
      <c r="F28" s="64" t="s">
        <v>583</v>
      </c>
      <c r="G28" s="64">
        <v>10</v>
      </c>
      <c r="I28">
        <v>28</v>
      </c>
      <c r="J28">
        <f t="shared" si="0"/>
        <v>33.4</v>
      </c>
      <c r="K28">
        <f t="shared" si="1"/>
        <v>321.54999999999995</v>
      </c>
      <c r="M28">
        <f t="shared" si="2"/>
        <v>256.14999999999998</v>
      </c>
      <c r="N28">
        <f t="shared" si="3"/>
        <v>266.14999999999998</v>
      </c>
      <c r="O28" cm="1">
        <f t="array" ref="O28">[2]!PropsSI("P","T",M28,"Q",0,$G$13)</f>
        <v>150836.68187834125</v>
      </c>
      <c r="P28" cm="1">
        <f t="array" ref="P28">[2]!PropsSI("H","P",O28,"T",N28,$G$13)</f>
        <v>396664.53307498101</v>
      </c>
      <c r="Q28" cm="1">
        <f t="array" ref="Q28">[2]!PropsSI("S","P",O28,"T",N28,$G$13)</f>
        <v>1770.3653899981227</v>
      </c>
      <c r="R28" cm="1">
        <f t="array" ref="R28">[2]!PropsSI("D","P",O28,"T",N28,$G$13)</f>
        <v>7.305276664307832</v>
      </c>
      <c r="T28">
        <f t="shared" si="4"/>
        <v>321.54999999999995</v>
      </c>
      <c r="U28" cm="1">
        <f t="array" ref="U28">[2]!PropsSI("T","P",V28,"S",X28,$G$13)</f>
        <v>339.38171747059727</v>
      </c>
      <c r="V28" cm="1">
        <f t="array" ref="V28">[2]!PropsSI("P","T",T28,"Q",1,$G$13)</f>
        <v>1265699.0515493667</v>
      </c>
      <c r="W28" cm="1">
        <f t="array" ref="W28">[2]!PropsSI("H","P",V28,"S",X28,$G$13)</f>
        <v>443470.58660147974</v>
      </c>
      <c r="X28">
        <f t="shared" si="5"/>
        <v>1770.3653899981227</v>
      </c>
      <c r="Y28" cm="1">
        <f t="array" ref="Y28">[2]!PropsSI("D","P",V28,"S",X28,$G$13)</f>
        <v>55.986890808734294</v>
      </c>
      <c r="AA28">
        <f t="shared" si="6"/>
        <v>321.54999999999995</v>
      </c>
      <c r="AB28" cm="1">
        <f t="array" ref="AB28">[2]!PropsSI("T","P",AC28,"H",AD28,$G$13)</f>
        <v>339.38171747059738</v>
      </c>
      <c r="AC28">
        <f t="shared" si="7"/>
        <v>1265699.0515493667</v>
      </c>
      <c r="AD28">
        <f t="shared" si="8"/>
        <v>443470.58660147974</v>
      </c>
      <c r="AE28" cm="1">
        <f t="array" ref="AE28">[2]!PropsSI("S","P",AC28,"H",AD28,$G$13)</f>
        <v>1770.365389998123</v>
      </c>
      <c r="AF28" cm="1">
        <f t="array" ref="AF28">[2]!PropsSI("D","P",AC28,"H",AD28,$G$13)</f>
        <v>55.986890808734245</v>
      </c>
      <c r="AH28">
        <f t="shared" si="9"/>
        <v>321.54999999999995</v>
      </c>
      <c r="AI28">
        <f t="shared" si="10"/>
        <v>316.54999999999995</v>
      </c>
      <c r="AJ28" cm="1">
        <f t="array" ref="AJ28">[2]!PropsSI("P","T",AH28,"Q",0,$G$13)</f>
        <v>1265699.0515493667</v>
      </c>
      <c r="AK28" cm="1">
        <f t="array" ref="AK28">[2]!PropsSI("H","P",AJ28,"T",AI28,$G$13)</f>
        <v>261477.66167218887</v>
      </c>
      <c r="AL28" cm="1">
        <f t="array" ref="AL28">[2]!PropsSI("S","P",AJ28,"T",AI28,$G$13)</f>
        <v>1205.8806755359983</v>
      </c>
      <c r="AM28" cm="1">
        <f t="array" ref="AM28">[2]!PropsSI("D","P",AJ28,"T",AI28,$G$13)</f>
        <v>1133.4952387483502</v>
      </c>
      <c r="AO28">
        <f t="shared" si="11"/>
        <v>320.54999999999995</v>
      </c>
      <c r="AP28">
        <f t="shared" si="12"/>
        <v>314.54999999999995</v>
      </c>
      <c r="AQ28" cm="1">
        <f t="array" ref="AQ28">[2]!PropsSI("P","T",AO28,"Q",0,$G$13)</f>
        <v>1233867.9341914938</v>
      </c>
      <c r="AR28" cm="1">
        <f t="array" ref="AR28">[2]!PropsSI("H","P",AQ28,"T",AP28,$G$13)</f>
        <v>258466.58341168769</v>
      </c>
      <c r="AS28" cm="1">
        <f t="array" ref="AS28">[2]!PropsSI("S","P",AQ28,"T",AP28,$G$13)</f>
        <v>1196.4270156627249</v>
      </c>
      <c r="AT28" cm="1">
        <f t="array" ref="AT28">[2]!PropsSI("D","P",AQ28,"T",AP28,$G$13)</f>
        <v>1142.3109017187071</v>
      </c>
      <c r="AV28">
        <f t="shared" si="13"/>
        <v>260.14999999999998</v>
      </c>
      <c r="AW28">
        <f t="shared" si="14"/>
        <v>260.14999999999998</v>
      </c>
      <c r="AX28" cm="1">
        <f t="array" ref="AX28">[2]!PropsSI("P","T",AV28,"Q",0,$G$13)</f>
        <v>177916.45421566669</v>
      </c>
      <c r="AY28">
        <f t="shared" si="15"/>
        <v>258466.58341168769</v>
      </c>
      <c r="AZ28" cm="1">
        <f t="array" ref="AZ28">[2]!PropsSI("S","P",AX28,"H",AY28,$G$13)</f>
        <v>1226.6788539727911</v>
      </c>
      <c r="BA28" cm="1">
        <f t="array" ref="BA28">[2]!PropsSI("D","P",AX28,"H",AY28,$G$13)</f>
        <v>24.332504272611803</v>
      </c>
      <c r="BC28">
        <f t="shared" si="16"/>
        <v>258.14999999999998</v>
      </c>
      <c r="BD28">
        <f t="shared" si="17"/>
        <v>260.14999999999998</v>
      </c>
      <c r="BE28" cm="1">
        <f t="array" ref="BE28">[2]!PropsSI("P","T",BC28,"Q",1,$G$13)</f>
        <v>163940.08425461562</v>
      </c>
      <c r="BF28" cm="1">
        <f t="array" ref="BF28">[2]!PropsSI("H","P",BE28,"T",BD28,$G$13)</f>
        <v>391296.02083444159</v>
      </c>
      <c r="BG28" cm="1">
        <f t="array" ref="BG28">[2]!PropsSI("S","P",BE28,"T",BD28,$G$13)</f>
        <v>1743.5316928918351</v>
      </c>
      <c r="BH28" cm="1">
        <f t="array" ref="BH28">[2]!PropsSI("D","P",BE28,"T",BD28,$G$13)</f>
        <v>8.2063862576342004</v>
      </c>
      <c r="BI28">
        <f t="shared" si="18"/>
        <v>132.8294374227539</v>
      </c>
      <c r="BJ28">
        <f t="shared" si="19"/>
        <v>46.806053526498729</v>
      </c>
      <c r="BK28">
        <f t="shared" si="20"/>
        <v>-179.63549094925264</v>
      </c>
      <c r="BL28">
        <f t="shared" si="21"/>
        <v>2.8378687672857099</v>
      </c>
      <c r="BM28">
        <f t="shared" si="22"/>
        <v>4.0717665615141962</v>
      </c>
      <c r="BN28">
        <f t="shared" si="23"/>
        <v>0.69696254056135576</v>
      </c>
      <c r="BO28">
        <f t="shared" si="24"/>
        <v>8.3911886405074085</v>
      </c>
    </row>
    <row r="29" spans="1:67" x14ac:dyDescent="0.3">
      <c r="A29">
        <v>29</v>
      </c>
      <c r="B29" s="76">
        <v>45320</v>
      </c>
      <c r="C29">
        <v>15.39</v>
      </c>
      <c r="D29">
        <v>17.809999999999999</v>
      </c>
      <c r="F29" s="64" t="s">
        <v>582</v>
      </c>
      <c r="G29" s="64">
        <v>1</v>
      </c>
      <c r="I29">
        <v>29</v>
      </c>
      <c r="J29">
        <f t="shared" si="0"/>
        <v>33.4</v>
      </c>
      <c r="K29">
        <f t="shared" si="1"/>
        <v>321.54999999999995</v>
      </c>
      <c r="M29">
        <f t="shared" si="2"/>
        <v>256.14999999999998</v>
      </c>
      <c r="N29">
        <f t="shared" si="3"/>
        <v>266.14999999999998</v>
      </c>
      <c r="O29" cm="1">
        <f t="array" ref="O29">[2]!PropsSI("P","T",M29,"Q",0,$G$13)</f>
        <v>150836.68187834125</v>
      </c>
      <c r="P29" cm="1">
        <f t="array" ref="P29">[2]!PropsSI("H","P",O29,"T",N29,$G$13)</f>
        <v>396664.53307498101</v>
      </c>
      <c r="Q29" cm="1">
        <f t="array" ref="Q29">[2]!PropsSI("S","P",O29,"T",N29,$G$13)</f>
        <v>1770.3653899981227</v>
      </c>
      <c r="R29" cm="1">
        <f t="array" ref="R29">[2]!PropsSI("D","P",O29,"T",N29,$G$13)</f>
        <v>7.305276664307832</v>
      </c>
      <c r="T29">
        <f t="shared" si="4"/>
        <v>321.54999999999995</v>
      </c>
      <c r="U29" cm="1">
        <f t="array" ref="U29">[2]!PropsSI("T","P",V29,"S",X29,$G$13)</f>
        <v>339.38171747059727</v>
      </c>
      <c r="V29" cm="1">
        <f t="array" ref="V29">[2]!PropsSI("P","T",T29,"Q",1,$G$13)</f>
        <v>1265699.0515493667</v>
      </c>
      <c r="W29" cm="1">
        <f t="array" ref="W29">[2]!PropsSI("H","P",V29,"S",X29,$G$13)</f>
        <v>443470.58660147974</v>
      </c>
      <c r="X29">
        <f t="shared" si="5"/>
        <v>1770.3653899981227</v>
      </c>
      <c r="Y29" cm="1">
        <f t="array" ref="Y29">[2]!PropsSI("D","P",V29,"S",X29,$G$13)</f>
        <v>55.986890808734294</v>
      </c>
      <c r="AA29">
        <f t="shared" si="6"/>
        <v>321.54999999999995</v>
      </c>
      <c r="AB29" cm="1">
        <f t="array" ref="AB29">[2]!PropsSI("T","P",AC29,"H",AD29,$G$13)</f>
        <v>339.38171747059738</v>
      </c>
      <c r="AC29">
        <f t="shared" si="7"/>
        <v>1265699.0515493667</v>
      </c>
      <c r="AD29">
        <f t="shared" si="8"/>
        <v>443470.58660147974</v>
      </c>
      <c r="AE29" cm="1">
        <f t="array" ref="AE29">[2]!PropsSI("S","P",AC29,"H",AD29,$G$13)</f>
        <v>1770.365389998123</v>
      </c>
      <c r="AF29" cm="1">
        <f t="array" ref="AF29">[2]!PropsSI("D","P",AC29,"H",AD29,$G$13)</f>
        <v>55.986890808734245</v>
      </c>
      <c r="AH29">
        <f t="shared" si="9"/>
        <v>321.54999999999995</v>
      </c>
      <c r="AI29">
        <f t="shared" si="10"/>
        <v>316.54999999999995</v>
      </c>
      <c r="AJ29" cm="1">
        <f t="array" ref="AJ29">[2]!PropsSI("P","T",AH29,"Q",0,$G$13)</f>
        <v>1265699.0515493667</v>
      </c>
      <c r="AK29" cm="1">
        <f t="array" ref="AK29">[2]!PropsSI("H","P",AJ29,"T",AI29,$G$13)</f>
        <v>261477.66167218887</v>
      </c>
      <c r="AL29" cm="1">
        <f t="array" ref="AL29">[2]!PropsSI("S","P",AJ29,"T",AI29,$G$13)</f>
        <v>1205.8806755359983</v>
      </c>
      <c r="AM29" cm="1">
        <f t="array" ref="AM29">[2]!PropsSI("D","P",AJ29,"T",AI29,$G$13)</f>
        <v>1133.4952387483502</v>
      </c>
      <c r="AO29">
        <f t="shared" si="11"/>
        <v>320.54999999999995</v>
      </c>
      <c r="AP29">
        <f t="shared" si="12"/>
        <v>314.54999999999995</v>
      </c>
      <c r="AQ29" cm="1">
        <f t="array" ref="AQ29">[2]!PropsSI("P","T",AO29,"Q",0,$G$13)</f>
        <v>1233867.9341914938</v>
      </c>
      <c r="AR29" cm="1">
        <f t="array" ref="AR29">[2]!PropsSI("H","P",AQ29,"T",AP29,$G$13)</f>
        <v>258466.58341168769</v>
      </c>
      <c r="AS29" cm="1">
        <f t="array" ref="AS29">[2]!PropsSI("S","P",AQ29,"T",AP29,$G$13)</f>
        <v>1196.4270156627249</v>
      </c>
      <c r="AT29" cm="1">
        <f t="array" ref="AT29">[2]!PropsSI("D","P",AQ29,"T",AP29,$G$13)</f>
        <v>1142.3109017187071</v>
      </c>
      <c r="AV29">
        <f t="shared" si="13"/>
        <v>260.14999999999998</v>
      </c>
      <c r="AW29">
        <f t="shared" si="14"/>
        <v>260.14999999999998</v>
      </c>
      <c r="AX29" cm="1">
        <f t="array" ref="AX29">[2]!PropsSI("P","T",AV29,"Q",0,$G$13)</f>
        <v>177916.45421566669</v>
      </c>
      <c r="AY29">
        <f t="shared" si="15"/>
        <v>258466.58341168769</v>
      </c>
      <c r="AZ29" cm="1">
        <f t="array" ref="AZ29">[2]!PropsSI("S","P",AX29,"H",AY29,$G$13)</f>
        <v>1226.6788539727911</v>
      </c>
      <c r="BA29" cm="1">
        <f t="array" ref="BA29">[2]!PropsSI("D","P",AX29,"H",AY29,$G$13)</f>
        <v>24.332504272611803</v>
      </c>
      <c r="BC29">
        <f t="shared" si="16"/>
        <v>258.14999999999998</v>
      </c>
      <c r="BD29">
        <f t="shared" si="17"/>
        <v>260.14999999999998</v>
      </c>
      <c r="BE29" cm="1">
        <f t="array" ref="BE29">[2]!PropsSI("P","T",BC29,"Q",1,$G$13)</f>
        <v>163940.08425461562</v>
      </c>
      <c r="BF29" cm="1">
        <f t="array" ref="BF29">[2]!PropsSI("H","P",BE29,"T",BD29,$G$13)</f>
        <v>391296.02083444159</v>
      </c>
      <c r="BG29" cm="1">
        <f t="array" ref="BG29">[2]!PropsSI("S","P",BE29,"T",BD29,$G$13)</f>
        <v>1743.5316928918351</v>
      </c>
      <c r="BH29" cm="1">
        <f t="array" ref="BH29">[2]!PropsSI("D","P",BE29,"T",BD29,$G$13)</f>
        <v>8.2063862576342004</v>
      </c>
      <c r="BI29">
        <f t="shared" si="18"/>
        <v>132.8294374227539</v>
      </c>
      <c r="BJ29">
        <f t="shared" si="19"/>
        <v>46.806053526498729</v>
      </c>
      <c r="BK29">
        <f t="shared" si="20"/>
        <v>-179.63549094925264</v>
      </c>
      <c r="BL29">
        <f t="shared" si="21"/>
        <v>2.8378687672857099</v>
      </c>
      <c r="BM29">
        <f t="shared" si="22"/>
        <v>4.0717665615141962</v>
      </c>
      <c r="BN29">
        <f t="shared" si="23"/>
        <v>0.69696254056135576</v>
      </c>
      <c r="BO29">
        <f t="shared" si="24"/>
        <v>8.3911886405074085</v>
      </c>
    </row>
    <row r="30" spans="1:67" x14ac:dyDescent="0.3">
      <c r="A30">
        <v>30</v>
      </c>
      <c r="B30" s="76">
        <v>45321</v>
      </c>
      <c r="C30">
        <v>15.57</v>
      </c>
      <c r="D30">
        <v>17.29</v>
      </c>
      <c r="F30" s="64" t="s">
        <v>581</v>
      </c>
      <c r="G30" s="64">
        <v>2</v>
      </c>
      <c r="I30">
        <v>30</v>
      </c>
      <c r="J30">
        <f t="shared" si="0"/>
        <v>33.4</v>
      </c>
      <c r="K30">
        <f t="shared" si="1"/>
        <v>321.54999999999995</v>
      </c>
      <c r="M30">
        <f t="shared" si="2"/>
        <v>256.14999999999998</v>
      </c>
      <c r="N30">
        <f t="shared" si="3"/>
        <v>266.14999999999998</v>
      </c>
      <c r="O30" cm="1">
        <f t="array" ref="O30">[2]!PropsSI("P","T",M30,"Q",0,$G$13)</f>
        <v>150836.68187834125</v>
      </c>
      <c r="P30" cm="1">
        <f t="array" ref="P30">[2]!PropsSI("H","P",O30,"T",N30,$G$13)</f>
        <v>396664.53307498101</v>
      </c>
      <c r="Q30" cm="1">
        <f t="array" ref="Q30">[2]!PropsSI("S","P",O30,"T",N30,$G$13)</f>
        <v>1770.3653899981227</v>
      </c>
      <c r="R30" cm="1">
        <f t="array" ref="R30">[2]!PropsSI("D","P",O30,"T",N30,$G$13)</f>
        <v>7.305276664307832</v>
      </c>
      <c r="T30">
        <f t="shared" si="4"/>
        <v>321.54999999999995</v>
      </c>
      <c r="U30" cm="1">
        <f t="array" ref="U30">[2]!PropsSI("T","P",V30,"S",X30,$G$13)</f>
        <v>339.38171747059727</v>
      </c>
      <c r="V30" cm="1">
        <f t="array" ref="V30">[2]!PropsSI("P","T",T30,"Q",1,$G$13)</f>
        <v>1265699.0515493667</v>
      </c>
      <c r="W30" cm="1">
        <f t="array" ref="W30">[2]!PropsSI("H","P",V30,"S",X30,$G$13)</f>
        <v>443470.58660147974</v>
      </c>
      <c r="X30">
        <f t="shared" si="5"/>
        <v>1770.3653899981227</v>
      </c>
      <c r="Y30" cm="1">
        <f t="array" ref="Y30">[2]!PropsSI("D","P",V30,"S",X30,$G$13)</f>
        <v>55.986890808734294</v>
      </c>
      <c r="AA30">
        <f t="shared" si="6"/>
        <v>321.54999999999995</v>
      </c>
      <c r="AB30" cm="1">
        <f t="array" ref="AB30">[2]!PropsSI("T","P",AC30,"H",AD30,$G$13)</f>
        <v>339.38171747059738</v>
      </c>
      <c r="AC30">
        <f t="shared" si="7"/>
        <v>1265699.0515493667</v>
      </c>
      <c r="AD30">
        <f t="shared" si="8"/>
        <v>443470.58660147974</v>
      </c>
      <c r="AE30" cm="1">
        <f t="array" ref="AE30">[2]!PropsSI("S","P",AC30,"H",AD30,$G$13)</f>
        <v>1770.365389998123</v>
      </c>
      <c r="AF30" cm="1">
        <f t="array" ref="AF30">[2]!PropsSI("D","P",AC30,"H",AD30,$G$13)</f>
        <v>55.986890808734245</v>
      </c>
      <c r="AH30">
        <f t="shared" si="9"/>
        <v>321.54999999999995</v>
      </c>
      <c r="AI30">
        <f t="shared" si="10"/>
        <v>316.54999999999995</v>
      </c>
      <c r="AJ30" cm="1">
        <f t="array" ref="AJ30">[2]!PropsSI("P","T",AH30,"Q",0,$G$13)</f>
        <v>1265699.0515493667</v>
      </c>
      <c r="AK30" cm="1">
        <f t="array" ref="AK30">[2]!PropsSI("H","P",AJ30,"T",AI30,$G$13)</f>
        <v>261477.66167218887</v>
      </c>
      <c r="AL30" cm="1">
        <f t="array" ref="AL30">[2]!PropsSI("S","P",AJ30,"T",AI30,$G$13)</f>
        <v>1205.8806755359983</v>
      </c>
      <c r="AM30" cm="1">
        <f t="array" ref="AM30">[2]!PropsSI("D","P",AJ30,"T",AI30,$G$13)</f>
        <v>1133.4952387483502</v>
      </c>
      <c r="AO30">
        <f t="shared" si="11"/>
        <v>320.54999999999995</v>
      </c>
      <c r="AP30">
        <f t="shared" si="12"/>
        <v>314.54999999999995</v>
      </c>
      <c r="AQ30" cm="1">
        <f t="array" ref="AQ30">[2]!PropsSI("P","T",AO30,"Q",0,$G$13)</f>
        <v>1233867.9341914938</v>
      </c>
      <c r="AR30" cm="1">
        <f t="array" ref="AR30">[2]!PropsSI("H","P",AQ30,"T",AP30,$G$13)</f>
        <v>258466.58341168769</v>
      </c>
      <c r="AS30" cm="1">
        <f t="array" ref="AS30">[2]!PropsSI("S","P",AQ30,"T",AP30,$G$13)</f>
        <v>1196.4270156627249</v>
      </c>
      <c r="AT30" cm="1">
        <f t="array" ref="AT30">[2]!PropsSI("D","P",AQ30,"T",AP30,$G$13)</f>
        <v>1142.3109017187071</v>
      </c>
      <c r="AV30">
        <f t="shared" si="13"/>
        <v>260.14999999999998</v>
      </c>
      <c r="AW30">
        <f t="shared" si="14"/>
        <v>260.14999999999998</v>
      </c>
      <c r="AX30" cm="1">
        <f t="array" ref="AX30">[2]!PropsSI("P","T",AV30,"Q",0,$G$13)</f>
        <v>177916.45421566669</v>
      </c>
      <c r="AY30">
        <f t="shared" si="15"/>
        <v>258466.58341168769</v>
      </c>
      <c r="AZ30" cm="1">
        <f t="array" ref="AZ30">[2]!PropsSI("S","P",AX30,"H",AY30,$G$13)</f>
        <v>1226.6788539727911</v>
      </c>
      <c r="BA30" cm="1">
        <f t="array" ref="BA30">[2]!PropsSI("D","P",AX30,"H",AY30,$G$13)</f>
        <v>24.332504272611803</v>
      </c>
      <c r="BC30">
        <f t="shared" si="16"/>
        <v>258.14999999999998</v>
      </c>
      <c r="BD30">
        <f t="shared" si="17"/>
        <v>260.14999999999998</v>
      </c>
      <c r="BE30" cm="1">
        <f t="array" ref="BE30">[2]!PropsSI("P","T",BC30,"Q",1,$G$13)</f>
        <v>163940.08425461562</v>
      </c>
      <c r="BF30" cm="1">
        <f t="array" ref="BF30">[2]!PropsSI("H","P",BE30,"T",BD30,$G$13)</f>
        <v>391296.02083444159</v>
      </c>
      <c r="BG30" cm="1">
        <f t="array" ref="BG30">[2]!PropsSI("S","P",BE30,"T",BD30,$G$13)</f>
        <v>1743.5316928918351</v>
      </c>
      <c r="BH30" cm="1">
        <f t="array" ref="BH30">[2]!PropsSI("D","P",BE30,"T",BD30,$G$13)</f>
        <v>8.2063862576342004</v>
      </c>
      <c r="BI30">
        <f t="shared" si="18"/>
        <v>132.8294374227539</v>
      </c>
      <c r="BJ30">
        <f t="shared" si="19"/>
        <v>46.806053526498729</v>
      </c>
      <c r="BK30">
        <f t="shared" si="20"/>
        <v>-179.63549094925264</v>
      </c>
      <c r="BL30">
        <f t="shared" si="21"/>
        <v>2.8378687672857099</v>
      </c>
      <c r="BM30">
        <f t="shared" si="22"/>
        <v>4.0717665615141962</v>
      </c>
      <c r="BN30">
        <f t="shared" si="23"/>
        <v>0.69696254056135576</v>
      </c>
      <c r="BO30">
        <f t="shared" si="24"/>
        <v>8.3911886405074085</v>
      </c>
    </row>
    <row r="31" spans="1:67" x14ac:dyDescent="0.3">
      <c r="A31">
        <v>31</v>
      </c>
      <c r="B31" s="76">
        <v>45322</v>
      </c>
      <c r="C31">
        <v>15.17</v>
      </c>
      <c r="D31">
        <v>17.03</v>
      </c>
      <c r="I31">
        <v>31</v>
      </c>
      <c r="J31">
        <f t="shared" si="0"/>
        <v>33.4</v>
      </c>
      <c r="K31">
        <f t="shared" si="1"/>
        <v>321.54999999999995</v>
      </c>
      <c r="M31">
        <f t="shared" si="2"/>
        <v>256.14999999999998</v>
      </c>
      <c r="N31">
        <f t="shared" si="3"/>
        <v>266.14999999999998</v>
      </c>
      <c r="O31" cm="1">
        <f t="array" ref="O31">[2]!PropsSI("P","T",M31,"Q",0,$G$13)</f>
        <v>150836.68187834125</v>
      </c>
      <c r="P31" cm="1">
        <f t="array" ref="P31">[2]!PropsSI("H","P",O31,"T",N31,$G$13)</f>
        <v>396664.53307498101</v>
      </c>
      <c r="Q31" cm="1">
        <f t="array" ref="Q31">[2]!PropsSI("S","P",O31,"T",N31,$G$13)</f>
        <v>1770.3653899981227</v>
      </c>
      <c r="R31" cm="1">
        <f t="array" ref="R31">[2]!PropsSI("D","P",O31,"T",N31,$G$13)</f>
        <v>7.305276664307832</v>
      </c>
      <c r="T31">
        <f t="shared" si="4"/>
        <v>321.54999999999995</v>
      </c>
      <c r="U31" cm="1">
        <f t="array" ref="U31">[2]!PropsSI("T","P",V31,"S",X31,$G$13)</f>
        <v>339.38171747059727</v>
      </c>
      <c r="V31" cm="1">
        <f t="array" ref="V31">[2]!PropsSI("P","T",T31,"Q",1,$G$13)</f>
        <v>1265699.0515493667</v>
      </c>
      <c r="W31" cm="1">
        <f t="array" ref="W31">[2]!PropsSI("H","P",V31,"S",X31,$G$13)</f>
        <v>443470.58660147974</v>
      </c>
      <c r="X31">
        <f t="shared" si="5"/>
        <v>1770.3653899981227</v>
      </c>
      <c r="Y31" cm="1">
        <f t="array" ref="Y31">[2]!PropsSI("D","P",V31,"S",X31,$G$13)</f>
        <v>55.986890808734294</v>
      </c>
      <c r="AA31">
        <f t="shared" si="6"/>
        <v>321.54999999999995</v>
      </c>
      <c r="AB31" cm="1">
        <f t="array" ref="AB31">[2]!PropsSI("T","P",AC31,"H",AD31,$G$13)</f>
        <v>339.38171747059738</v>
      </c>
      <c r="AC31">
        <f t="shared" si="7"/>
        <v>1265699.0515493667</v>
      </c>
      <c r="AD31">
        <f t="shared" si="8"/>
        <v>443470.58660147974</v>
      </c>
      <c r="AE31" cm="1">
        <f t="array" ref="AE31">[2]!PropsSI("S","P",AC31,"H",AD31,$G$13)</f>
        <v>1770.365389998123</v>
      </c>
      <c r="AF31" cm="1">
        <f t="array" ref="AF31">[2]!PropsSI("D","P",AC31,"H",AD31,$G$13)</f>
        <v>55.986890808734245</v>
      </c>
      <c r="AH31">
        <f t="shared" si="9"/>
        <v>321.54999999999995</v>
      </c>
      <c r="AI31">
        <f t="shared" si="10"/>
        <v>316.54999999999995</v>
      </c>
      <c r="AJ31" cm="1">
        <f t="array" ref="AJ31">[2]!PropsSI("P","T",AH31,"Q",0,$G$13)</f>
        <v>1265699.0515493667</v>
      </c>
      <c r="AK31" cm="1">
        <f t="array" ref="AK31">[2]!PropsSI("H","P",AJ31,"T",AI31,$G$13)</f>
        <v>261477.66167218887</v>
      </c>
      <c r="AL31" cm="1">
        <f t="array" ref="AL31">[2]!PropsSI("S","P",AJ31,"T",AI31,$G$13)</f>
        <v>1205.8806755359983</v>
      </c>
      <c r="AM31" cm="1">
        <f t="array" ref="AM31">[2]!PropsSI("D","P",AJ31,"T",AI31,$G$13)</f>
        <v>1133.4952387483502</v>
      </c>
      <c r="AO31">
        <f t="shared" si="11"/>
        <v>320.54999999999995</v>
      </c>
      <c r="AP31">
        <f t="shared" si="12"/>
        <v>314.54999999999995</v>
      </c>
      <c r="AQ31" cm="1">
        <f t="array" ref="AQ31">[2]!PropsSI("P","T",AO31,"Q",0,$G$13)</f>
        <v>1233867.9341914938</v>
      </c>
      <c r="AR31" cm="1">
        <f t="array" ref="AR31">[2]!PropsSI("H","P",AQ31,"T",AP31,$G$13)</f>
        <v>258466.58341168769</v>
      </c>
      <c r="AS31" cm="1">
        <f t="array" ref="AS31">[2]!PropsSI("S","P",AQ31,"T",AP31,$G$13)</f>
        <v>1196.4270156627249</v>
      </c>
      <c r="AT31" cm="1">
        <f t="array" ref="AT31">[2]!PropsSI("D","P",AQ31,"T",AP31,$G$13)</f>
        <v>1142.3109017187071</v>
      </c>
      <c r="AV31">
        <f t="shared" si="13"/>
        <v>260.14999999999998</v>
      </c>
      <c r="AW31">
        <f t="shared" si="14"/>
        <v>260.14999999999998</v>
      </c>
      <c r="AX31" cm="1">
        <f t="array" ref="AX31">[2]!PropsSI("P","T",AV31,"Q",0,$G$13)</f>
        <v>177916.45421566669</v>
      </c>
      <c r="AY31">
        <f t="shared" si="15"/>
        <v>258466.58341168769</v>
      </c>
      <c r="AZ31" cm="1">
        <f t="array" ref="AZ31">[2]!PropsSI("S","P",AX31,"H",AY31,$G$13)</f>
        <v>1226.6788539727911</v>
      </c>
      <c r="BA31" cm="1">
        <f t="array" ref="BA31">[2]!PropsSI("D","P",AX31,"H",AY31,$G$13)</f>
        <v>24.332504272611803</v>
      </c>
      <c r="BC31">
        <f t="shared" si="16"/>
        <v>258.14999999999998</v>
      </c>
      <c r="BD31">
        <f t="shared" si="17"/>
        <v>260.14999999999998</v>
      </c>
      <c r="BE31" cm="1">
        <f t="array" ref="BE31">[2]!PropsSI("P","T",BC31,"Q",1,$G$13)</f>
        <v>163940.08425461562</v>
      </c>
      <c r="BF31" cm="1">
        <f t="array" ref="BF31">[2]!PropsSI("H","P",BE31,"T",BD31,$G$13)</f>
        <v>391296.02083444159</v>
      </c>
      <c r="BG31" cm="1">
        <f t="array" ref="BG31">[2]!PropsSI("S","P",BE31,"T",BD31,$G$13)</f>
        <v>1743.5316928918351</v>
      </c>
      <c r="BH31" cm="1">
        <f t="array" ref="BH31">[2]!PropsSI("D","P",BE31,"T",BD31,$G$13)</f>
        <v>8.2063862576342004</v>
      </c>
      <c r="BI31">
        <f t="shared" si="18"/>
        <v>132.8294374227539</v>
      </c>
      <c r="BJ31">
        <f t="shared" si="19"/>
        <v>46.806053526498729</v>
      </c>
      <c r="BK31">
        <f t="shared" si="20"/>
        <v>-179.63549094925264</v>
      </c>
      <c r="BL31">
        <f t="shared" si="21"/>
        <v>2.8378687672857099</v>
      </c>
      <c r="BM31">
        <f t="shared" si="22"/>
        <v>4.0717665615141962</v>
      </c>
      <c r="BN31">
        <f t="shared" si="23"/>
        <v>0.69696254056135576</v>
      </c>
      <c r="BO31">
        <f t="shared" si="24"/>
        <v>8.3911886405074085</v>
      </c>
    </row>
    <row r="32" spans="1:67" x14ac:dyDescent="0.3">
      <c r="A32">
        <v>32</v>
      </c>
      <c r="B32" s="76">
        <v>45323</v>
      </c>
      <c r="C32">
        <v>14.02</v>
      </c>
      <c r="D32">
        <v>14.95</v>
      </c>
      <c r="I32">
        <v>32</v>
      </c>
      <c r="J32">
        <f t="shared" si="0"/>
        <v>33.4</v>
      </c>
      <c r="K32">
        <f t="shared" si="1"/>
        <v>321.54999999999995</v>
      </c>
      <c r="M32">
        <f t="shared" si="2"/>
        <v>256.14999999999998</v>
      </c>
      <c r="N32">
        <f t="shared" si="3"/>
        <v>266.14999999999998</v>
      </c>
      <c r="O32" cm="1">
        <f t="array" ref="O32">[2]!PropsSI("P","T",M32,"Q",0,$G$13)</f>
        <v>150836.68187834125</v>
      </c>
      <c r="P32" cm="1">
        <f t="array" ref="P32">[2]!PropsSI("H","P",O32,"T",N32,$G$13)</f>
        <v>396664.53307498101</v>
      </c>
      <c r="Q32" cm="1">
        <f t="array" ref="Q32">[2]!PropsSI("S","P",O32,"T",N32,$G$13)</f>
        <v>1770.3653899981227</v>
      </c>
      <c r="R32" cm="1">
        <f t="array" ref="R32">[2]!PropsSI("D","P",O32,"T",N32,$G$13)</f>
        <v>7.305276664307832</v>
      </c>
      <c r="T32">
        <f t="shared" si="4"/>
        <v>321.54999999999995</v>
      </c>
      <c r="U32" cm="1">
        <f t="array" ref="U32">[2]!PropsSI("T","P",V32,"S",X32,$G$13)</f>
        <v>339.38171747059727</v>
      </c>
      <c r="V32" cm="1">
        <f t="array" ref="V32">[2]!PropsSI("P","T",T32,"Q",1,$G$13)</f>
        <v>1265699.0515493667</v>
      </c>
      <c r="W32" cm="1">
        <f t="array" ref="W32">[2]!PropsSI("H","P",V32,"S",X32,$G$13)</f>
        <v>443470.58660147974</v>
      </c>
      <c r="X32">
        <f t="shared" si="5"/>
        <v>1770.3653899981227</v>
      </c>
      <c r="Y32" cm="1">
        <f t="array" ref="Y32">[2]!PropsSI("D","P",V32,"S",X32,$G$13)</f>
        <v>55.986890808734294</v>
      </c>
      <c r="AA32">
        <f t="shared" si="6"/>
        <v>321.54999999999995</v>
      </c>
      <c r="AB32" cm="1">
        <f t="array" ref="AB32">[2]!PropsSI("T","P",AC32,"H",AD32,$G$13)</f>
        <v>339.38171747059738</v>
      </c>
      <c r="AC32">
        <f t="shared" si="7"/>
        <v>1265699.0515493667</v>
      </c>
      <c r="AD32">
        <f t="shared" si="8"/>
        <v>443470.58660147974</v>
      </c>
      <c r="AE32" cm="1">
        <f t="array" ref="AE32">[2]!PropsSI("S","P",AC32,"H",AD32,$G$13)</f>
        <v>1770.365389998123</v>
      </c>
      <c r="AF32" cm="1">
        <f t="array" ref="AF32">[2]!PropsSI("D","P",AC32,"H",AD32,$G$13)</f>
        <v>55.986890808734245</v>
      </c>
      <c r="AH32">
        <f t="shared" si="9"/>
        <v>321.54999999999995</v>
      </c>
      <c r="AI32">
        <f t="shared" si="10"/>
        <v>316.54999999999995</v>
      </c>
      <c r="AJ32" cm="1">
        <f t="array" ref="AJ32">[2]!PropsSI("P","T",AH32,"Q",0,$G$13)</f>
        <v>1265699.0515493667</v>
      </c>
      <c r="AK32" cm="1">
        <f t="array" ref="AK32">[2]!PropsSI("H","P",AJ32,"T",AI32,$G$13)</f>
        <v>261477.66167218887</v>
      </c>
      <c r="AL32" cm="1">
        <f t="array" ref="AL32">[2]!PropsSI("S","P",AJ32,"T",AI32,$G$13)</f>
        <v>1205.8806755359983</v>
      </c>
      <c r="AM32" cm="1">
        <f t="array" ref="AM32">[2]!PropsSI("D","P",AJ32,"T",AI32,$G$13)</f>
        <v>1133.4952387483502</v>
      </c>
      <c r="AO32">
        <f t="shared" si="11"/>
        <v>320.54999999999995</v>
      </c>
      <c r="AP32">
        <f t="shared" si="12"/>
        <v>314.54999999999995</v>
      </c>
      <c r="AQ32" cm="1">
        <f t="array" ref="AQ32">[2]!PropsSI("P","T",AO32,"Q",0,$G$13)</f>
        <v>1233867.9341914938</v>
      </c>
      <c r="AR32" cm="1">
        <f t="array" ref="AR32">[2]!PropsSI("H","P",AQ32,"T",AP32,$G$13)</f>
        <v>258466.58341168769</v>
      </c>
      <c r="AS32" cm="1">
        <f t="array" ref="AS32">[2]!PropsSI("S","P",AQ32,"T",AP32,$G$13)</f>
        <v>1196.4270156627249</v>
      </c>
      <c r="AT32" cm="1">
        <f t="array" ref="AT32">[2]!PropsSI("D","P",AQ32,"T",AP32,$G$13)</f>
        <v>1142.3109017187071</v>
      </c>
      <c r="AV32">
        <f t="shared" si="13"/>
        <v>260.14999999999998</v>
      </c>
      <c r="AW32">
        <f t="shared" si="14"/>
        <v>260.14999999999998</v>
      </c>
      <c r="AX32" cm="1">
        <f t="array" ref="AX32">[2]!PropsSI("P","T",AV32,"Q",0,$G$13)</f>
        <v>177916.45421566669</v>
      </c>
      <c r="AY32">
        <f t="shared" si="15"/>
        <v>258466.58341168769</v>
      </c>
      <c r="AZ32" cm="1">
        <f t="array" ref="AZ32">[2]!PropsSI("S","P",AX32,"H",AY32,$G$13)</f>
        <v>1226.6788539727911</v>
      </c>
      <c r="BA32" cm="1">
        <f t="array" ref="BA32">[2]!PropsSI("D","P",AX32,"H",AY32,$G$13)</f>
        <v>24.332504272611803</v>
      </c>
      <c r="BC32">
        <f t="shared" si="16"/>
        <v>258.14999999999998</v>
      </c>
      <c r="BD32">
        <f t="shared" si="17"/>
        <v>260.14999999999998</v>
      </c>
      <c r="BE32" cm="1">
        <f t="array" ref="BE32">[2]!PropsSI("P","T",BC32,"Q",1,$G$13)</f>
        <v>163940.08425461562</v>
      </c>
      <c r="BF32" cm="1">
        <f t="array" ref="BF32">[2]!PropsSI("H","P",BE32,"T",BD32,$G$13)</f>
        <v>391296.02083444159</v>
      </c>
      <c r="BG32" cm="1">
        <f t="array" ref="BG32">[2]!PropsSI("S","P",BE32,"T",BD32,$G$13)</f>
        <v>1743.5316928918351</v>
      </c>
      <c r="BH32" cm="1">
        <f t="array" ref="BH32">[2]!PropsSI("D","P",BE32,"T",BD32,$G$13)</f>
        <v>8.2063862576342004</v>
      </c>
      <c r="BI32">
        <f t="shared" si="18"/>
        <v>132.8294374227539</v>
      </c>
      <c r="BJ32">
        <f t="shared" si="19"/>
        <v>46.806053526498729</v>
      </c>
      <c r="BK32">
        <f t="shared" si="20"/>
        <v>-179.63549094925264</v>
      </c>
      <c r="BL32">
        <f t="shared" si="21"/>
        <v>2.8378687672857099</v>
      </c>
      <c r="BM32">
        <f t="shared" si="22"/>
        <v>4.0717665615141962</v>
      </c>
      <c r="BN32">
        <f t="shared" si="23"/>
        <v>0.69696254056135576</v>
      </c>
      <c r="BO32">
        <f t="shared" si="24"/>
        <v>8.3911886405074085</v>
      </c>
    </row>
    <row r="33" spans="1:67" x14ac:dyDescent="0.3">
      <c r="A33">
        <v>33</v>
      </c>
      <c r="B33" s="76">
        <v>45324</v>
      </c>
      <c r="C33">
        <v>13.95</v>
      </c>
      <c r="D33">
        <v>15.04</v>
      </c>
      <c r="I33">
        <v>33</v>
      </c>
      <c r="J33">
        <f t="shared" si="0"/>
        <v>33.4</v>
      </c>
      <c r="K33">
        <f t="shared" si="1"/>
        <v>321.54999999999995</v>
      </c>
      <c r="M33">
        <f t="shared" si="2"/>
        <v>256.14999999999998</v>
      </c>
      <c r="N33">
        <f t="shared" si="3"/>
        <v>266.14999999999998</v>
      </c>
      <c r="O33" cm="1">
        <f t="array" ref="O33">[2]!PropsSI("P","T",M33,"Q",0,$G$13)</f>
        <v>150836.68187834125</v>
      </c>
      <c r="P33" cm="1">
        <f t="array" ref="P33">[2]!PropsSI("H","P",O33,"T",N33,$G$13)</f>
        <v>396664.53307498101</v>
      </c>
      <c r="Q33" cm="1">
        <f t="array" ref="Q33">[2]!PropsSI("S","P",O33,"T",N33,$G$13)</f>
        <v>1770.3653899981227</v>
      </c>
      <c r="R33" cm="1">
        <f t="array" ref="R33">[2]!PropsSI("D","P",O33,"T",N33,$G$13)</f>
        <v>7.305276664307832</v>
      </c>
      <c r="T33">
        <f t="shared" si="4"/>
        <v>321.54999999999995</v>
      </c>
      <c r="U33" cm="1">
        <f t="array" ref="U33">[2]!PropsSI("T","P",V33,"S",X33,$G$13)</f>
        <v>339.38171747059727</v>
      </c>
      <c r="V33" cm="1">
        <f t="array" ref="V33">[2]!PropsSI("P","T",T33,"Q",1,$G$13)</f>
        <v>1265699.0515493667</v>
      </c>
      <c r="W33" cm="1">
        <f t="array" ref="W33">[2]!PropsSI("H","P",V33,"S",X33,$G$13)</f>
        <v>443470.58660147974</v>
      </c>
      <c r="X33">
        <f t="shared" si="5"/>
        <v>1770.3653899981227</v>
      </c>
      <c r="Y33" cm="1">
        <f t="array" ref="Y33">[2]!PropsSI("D","P",V33,"S",X33,$G$13)</f>
        <v>55.986890808734294</v>
      </c>
      <c r="AA33">
        <f t="shared" si="6"/>
        <v>321.54999999999995</v>
      </c>
      <c r="AB33" cm="1">
        <f t="array" ref="AB33">[2]!PropsSI("T","P",AC33,"H",AD33,$G$13)</f>
        <v>339.38171747059738</v>
      </c>
      <c r="AC33">
        <f t="shared" si="7"/>
        <v>1265699.0515493667</v>
      </c>
      <c r="AD33">
        <f t="shared" si="8"/>
        <v>443470.58660147974</v>
      </c>
      <c r="AE33" cm="1">
        <f t="array" ref="AE33">[2]!PropsSI("S","P",AC33,"H",AD33,$G$13)</f>
        <v>1770.365389998123</v>
      </c>
      <c r="AF33" cm="1">
        <f t="array" ref="AF33">[2]!PropsSI("D","P",AC33,"H",AD33,$G$13)</f>
        <v>55.986890808734245</v>
      </c>
      <c r="AH33">
        <f t="shared" si="9"/>
        <v>321.54999999999995</v>
      </c>
      <c r="AI33">
        <f t="shared" si="10"/>
        <v>316.54999999999995</v>
      </c>
      <c r="AJ33" cm="1">
        <f t="array" ref="AJ33">[2]!PropsSI("P","T",AH33,"Q",0,$G$13)</f>
        <v>1265699.0515493667</v>
      </c>
      <c r="AK33" cm="1">
        <f t="array" ref="AK33">[2]!PropsSI("H","P",AJ33,"T",AI33,$G$13)</f>
        <v>261477.66167218887</v>
      </c>
      <c r="AL33" cm="1">
        <f t="array" ref="AL33">[2]!PropsSI("S","P",AJ33,"T",AI33,$G$13)</f>
        <v>1205.8806755359983</v>
      </c>
      <c r="AM33" cm="1">
        <f t="array" ref="AM33">[2]!PropsSI("D","P",AJ33,"T",AI33,$G$13)</f>
        <v>1133.4952387483502</v>
      </c>
      <c r="AO33">
        <f t="shared" si="11"/>
        <v>320.54999999999995</v>
      </c>
      <c r="AP33">
        <f t="shared" si="12"/>
        <v>314.54999999999995</v>
      </c>
      <c r="AQ33" cm="1">
        <f t="array" ref="AQ33">[2]!PropsSI("P","T",AO33,"Q",0,$G$13)</f>
        <v>1233867.9341914938</v>
      </c>
      <c r="AR33" cm="1">
        <f t="array" ref="AR33">[2]!PropsSI("H","P",AQ33,"T",AP33,$G$13)</f>
        <v>258466.58341168769</v>
      </c>
      <c r="AS33" cm="1">
        <f t="array" ref="AS33">[2]!PropsSI("S","P",AQ33,"T",AP33,$G$13)</f>
        <v>1196.4270156627249</v>
      </c>
      <c r="AT33" cm="1">
        <f t="array" ref="AT33">[2]!PropsSI("D","P",AQ33,"T",AP33,$G$13)</f>
        <v>1142.3109017187071</v>
      </c>
      <c r="AV33">
        <f t="shared" si="13"/>
        <v>260.14999999999998</v>
      </c>
      <c r="AW33">
        <f t="shared" si="14"/>
        <v>260.14999999999998</v>
      </c>
      <c r="AX33" cm="1">
        <f t="array" ref="AX33">[2]!PropsSI("P","T",AV33,"Q",0,$G$13)</f>
        <v>177916.45421566669</v>
      </c>
      <c r="AY33">
        <f t="shared" si="15"/>
        <v>258466.58341168769</v>
      </c>
      <c r="AZ33" cm="1">
        <f t="array" ref="AZ33">[2]!PropsSI("S","P",AX33,"H",AY33,$G$13)</f>
        <v>1226.6788539727911</v>
      </c>
      <c r="BA33" cm="1">
        <f t="array" ref="BA33">[2]!PropsSI("D","P",AX33,"H",AY33,$G$13)</f>
        <v>24.332504272611803</v>
      </c>
      <c r="BC33">
        <f t="shared" si="16"/>
        <v>258.14999999999998</v>
      </c>
      <c r="BD33">
        <f t="shared" si="17"/>
        <v>260.14999999999998</v>
      </c>
      <c r="BE33" cm="1">
        <f t="array" ref="BE33">[2]!PropsSI("P","T",BC33,"Q",1,$G$13)</f>
        <v>163940.08425461562</v>
      </c>
      <c r="BF33" cm="1">
        <f t="array" ref="BF33">[2]!PropsSI("H","P",BE33,"T",BD33,$G$13)</f>
        <v>391296.02083444159</v>
      </c>
      <c r="BG33" cm="1">
        <f t="array" ref="BG33">[2]!PropsSI("S","P",BE33,"T",BD33,$G$13)</f>
        <v>1743.5316928918351</v>
      </c>
      <c r="BH33" cm="1">
        <f t="array" ref="BH33">[2]!PropsSI("D","P",BE33,"T",BD33,$G$13)</f>
        <v>8.2063862576342004</v>
      </c>
      <c r="BI33">
        <f t="shared" si="18"/>
        <v>132.8294374227539</v>
      </c>
      <c r="BJ33">
        <f t="shared" si="19"/>
        <v>46.806053526498729</v>
      </c>
      <c r="BK33">
        <f t="shared" si="20"/>
        <v>-179.63549094925264</v>
      </c>
      <c r="BL33">
        <f t="shared" si="21"/>
        <v>2.8378687672857099</v>
      </c>
      <c r="BM33">
        <f t="shared" si="22"/>
        <v>4.0717665615141962</v>
      </c>
      <c r="BN33">
        <f t="shared" si="23"/>
        <v>0.69696254056135576</v>
      </c>
      <c r="BO33">
        <f t="shared" si="24"/>
        <v>8.3911886405074085</v>
      </c>
    </row>
    <row r="34" spans="1:67" x14ac:dyDescent="0.3">
      <c r="A34">
        <v>34</v>
      </c>
      <c r="B34" s="76">
        <v>45325</v>
      </c>
      <c r="C34">
        <v>14.77</v>
      </c>
      <c r="D34">
        <v>16.399999999999999</v>
      </c>
      <c r="I34">
        <v>34</v>
      </c>
      <c r="J34">
        <f t="shared" si="0"/>
        <v>33.4</v>
      </c>
      <c r="K34">
        <f t="shared" si="1"/>
        <v>321.54999999999995</v>
      </c>
      <c r="M34">
        <f t="shared" si="2"/>
        <v>256.14999999999998</v>
      </c>
      <c r="N34">
        <f t="shared" si="3"/>
        <v>266.14999999999998</v>
      </c>
      <c r="O34" cm="1">
        <f t="array" ref="O34">[2]!PropsSI("P","T",M34,"Q",0,$G$13)</f>
        <v>150836.68187834125</v>
      </c>
      <c r="P34" cm="1">
        <f t="array" ref="P34">[2]!PropsSI("H","P",O34,"T",N34,$G$13)</f>
        <v>396664.53307498101</v>
      </c>
      <c r="Q34" cm="1">
        <f t="array" ref="Q34">[2]!PropsSI("S","P",O34,"T",N34,$G$13)</f>
        <v>1770.3653899981227</v>
      </c>
      <c r="R34" cm="1">
        <f t="array" ref="R34">[2]!PropsSI("D","P",O34,"T",N34,$G$13)</f>
        <v>7.305276664307832</v>
      </c>
      <c r="T34">
        <f t="shared" si="4"/>
        <v>321.54999999999995</v>
      </c>
      <c r="U34" cm="1">
        <f t="array" ref="U34">[2]!PropsSI("T","P",V34,"S",X34,$G$13)</f>
        <v>339.38171747059727</v>
      </c>
      <c r="V34" cm="1">
        <f t="array" ref="V34">[2]!PropsSI("P","T",T34,"Q",1,$G$13)</f>
        <v>1265699.0515493667</v>
      </c>
      <c r="W34" cm="1">
        <f t="array" ref="W34">[2]!PropsSI("H","P",V34,"S",X34,$G$13)</f>
        <v>443470.58660147974</v>
      </c>
      <c r="X34">
        <f t="shared" si="5"/>
        <v>1770.3653899981227</v>
      </c>
      <c r="Y34" cm="1">
        <f t="array" ref="Y34">[2]!PropsSI("D","P",V34,"S",X34,$G$13)</f>
        <v>55.986890808734294</v>
      </c>
      <c r="AA34">
        <f t="shared" si="6"/>
        <v>321.54999999999995</v>
      </c>
      <c r="AB34" cm="1">
        <f t="array" ref="AB34">[2]!PropsSI("T","P",AC34,"H",AD34,$G$13)</f>
        <v>339.38171747059738</v>
      </c>
      <c r="AC34">
        <f t="shared" si="7"/>
        <v>1265699.0515493667</v>
      </c>
      <c r="AD34">
        <f t="shared" si="8"/>
        <v>443470.58660147974</v>
      </c>
      <c r="AE34" cm="1">
        <f t="array" ref="AE34">[2]!PropsSI("S","P",AC34,"H",AD34,$G$13)</f>
        <v>1770.365389998123</v>
      </c>
      <c r="AF34" cm="1">
        <f t="array" ref="AF34">[2]!PropsSI("D","P",AC34,"H",AD34,$G$13)</f>
        <v>55.986890808734245</v>
      </c>
      <c r="AH34">
        <f t="shared" si="9"/>
        <v>321.54999999999995</v>
      </c>
      <c r="AI34">
        <f t="shared" si="10"/>
        <v>316.54999999999995</v>
      </c>
      <c r="AJ34" cm="1">
        <f t="array" ref="AJ34">[2]!PropsSI("P","T",AH34,"Q",0,$G$13)</f>
        <v>1265699.0515493667</v>
      </c>
      <c r="AK34" cm="1">
        <f t="array" ref="AK34">[2]!PropsSI("H","P",AJ34,"T",AI34,$G$13)</f>
        <v>261477.66167218887</v>
      </c>
      <c r="AL34" cm="1">
        <f t="array" ref="AL34">[2]!PropsSI("S","P",AJ34,"T",AI34,$G$13)</f>
        <v>1205.8806755359983</v>
      </c>
      <c r="AM34" cm="1">
        <f t="array" ref="AM34">[2]!PropsSI("D","P",AJ34,"T",AI34,$G$13)</f>
        <v>1133.4952387483502</v>
      </c>
      <c r="AO34">
        <f t="shared" si="11"/>
        <v>320.54999999999995</v>
      </c>
      <c r="AP34">
        <f t="shared" si="12"/>
        <v>314.54999999999995</v>
      </c>
      <c r="AQ34" cm="1">
        <f t="array" ref="AQ34">[2]!PropsSI("P","T",AO34,"Q",0,$G$13)</f>
        <v>1233867.9341914938</v>
      </c>
      <c r="AR34" cm="1">
        <f t="array" ref="AR34">[2]!PropsSI("H","P",AQ34,"T",AP34,$G$13)</f>
        <v>258466.58341168769</v>
      </c>
      <c r="AS34" cm="1">
        <f t="array" ref="AS34">[2]!PropsSI("S","P",AQ34,"T",AP34,$G$13)</f>
        <v>1196.4270156627249</v>
      </c>
      <c r="AT34" cm="1">
        <f t="array" ref="AT34">[2]!PropsSI("D","P",AQ34,"T",AP34,$G$13)</f>
        <v>1142.3109017187071</v>
      </c>
      <c r="AV34">
        <f t="shared" si="13"/>
        <v>260.14999999999998</v>
      </c>
      <c r="AW34">
        <f t="shared" si="14"/>
        <v>260.14999999999998</v>
      </c>
      <c r="AX34" cm="1">
        <f t="array" ref="AX34">[2]!PropsSI("P","T",AV34,"Q",0,$G$13)</f>
        <v>177916.45421566669</v>
      </c>
      <c r="AY34">
        <f t="shared" si="15"/>
        <v>258466.58341168769</v>
      </c>
      <c r="AZ34" cm="1">
        <f t="array" ref="AZ34">[2]!PropsSI("S","P",AX34,"H",AY34,$G$13)</f>
        <v>1226.6788539727911</v>
      </c>
      <c r="BA34" cm="1">
        <f t="array" ref="BA34">[2]!PropsSI("D","P",AX34,"H",AY34,$G$13)</f>
        <v>24.332504272611803</v>
      </c>
      <c r="BC34">
        <f t="shared" si="16"/>
        <v>258.14999999999998</v>
      </c>
      <c r="BD34">
        <f t="shared" si="17"/>
        <v>260.14999999999998</v>
      </c>
      <c r="BE34" cm="1">
        <f t="array" ref="BE34">[2]!PropsSI("P","T",BC34,"Q",1,$G$13)</f>
        <v>163940.08425461562</v>
      </c>
      <c r="BF34" cm="1">
        <f t="array" ref="BF34">[2]!PropsSI("H","P",BE34,"T",BD34,$G$13)</f>
        <v>391296.02083444159</v>
      </c>
      <c r="BG34" cm="1">
        <f t="array" ref="BG34">[2]!PropsSI("S","P",BE34,"T",BD34,$G$13)</f>
        <v>1743.5316928918351</v>
      </c>
      <c r="BH34" cm="1">
        <f t="array" ref="BH34">[2]!PropsSI("D","P",BE34,"T",BD34,$G$13)</f>
        <v>8.2063862576342004</v>
      </c>
      <c r="BI34">
        <f t="shared" si="18"/>
        <v>132.8294374227539</v>
      </c>
      <c r="BJ34">
        <f t="shared" si="19"/>
        <v>46.806053526498729</v>
      </c>
      <c r="BK34">
        <f t="shared" si="20"/>
        <v>-179.63549094925264</v>
      </c>
      <c r="BL34">
        <f t="shared" si="21"/>
        <v>2.8378687672857099</v>
      </c>
      <c r="BM34">
        <f t="shared" si="22"/>
        <v>4.0717665615141962</v>
      </c>
      <c r="BN34">
        <f t="shared" si="23"/>
        <v>0.69696254056135576</v>
      </c>
      <c r="BO34">
        <f t="shared" si="24"/>
        <v>8.3911886405074085</v>
      </c>
    </row>
    <row r="35" spans="1:67" x14ac:dyDescent="0.3">
      <c r="A35">
        <v>35</v>
      </c>
      <c r="B35" s="76">
        <v>45326</v>
      </c>
      <c r="C35">
        <v>15.25</v>
      </c>
      <c r="D35">
        <v>17.38</v>
      </c>
      <c r="I35">
        <v>35</v>
      </c>
      <c r="J35">
        <f t="shared" si="0"/>
        <v>33.4</v>
      </c>
      <c r="K35">
        <f t="shared" si="1"/>
        <v>321.54999999999995</v>
      </c>
      <c r="M35">
        <f t="shared" si="2"/>
        <v>256.14999999999998</v>
      </c>
      <c r="N35">
        <f t="shared" si="3"/>
        <v>266.14999999999998</v>
      </c>
      <c r="O35" cm="1">
        <f t="array" ref="O35">[2]!PropsSI("P","T",M35,"Q",0,$G$13)</f>
        <v>150836.68187834125</v>
      </c>
      <c r="P35" cm="1">
        <f t="array" ref="P35">[2]!PropsSI("H","P",O35,"T",N35,$G$13)</f>
        <v>396664.53307498101</v>
      </c>
      <c r="Q35" cm="1">
        <f t="array" ref="Q35">[2]!PropsSI("S","P",O35,"T",N35,$G$13)</f>
        <v>1770.3653899981227</v>
      </c>
      <c r="R35" cm="1">
        <f t="array" ref="R35">[2]!PropsSI("D","P",O35,"T",N35,$G$13)</f>
        <v>7.305276664307832</v>
      </c>
      <c r="T35">
        <f t="shared" si="4"/>
        <v>321.54999999999995</v>
      </c>
      <c r="U35" cm="1">
        <f t="array" ref="U35">[2]!PropsSI("T","P",V35,"S",X35,$G$13)</f>
        <v>339.38171747059727</v>
      </c>
      <c r="V35" cm="1">
        <f t="array" ref="V35">[2]!PropsSI("P","T",T35,"Q",1,$G$13)</f>
        <v>1265699.0515493667</v>
      </c>
      <c r="W35" cm="1">
        <f t="array" ref="W35">[2]!PropsSI("H","P",V35,"S",X35,$G$13)</f>
        <v>443470.58660147974</v>
      </c>
      <c r="X35">
        <f t="shared" si="5"/>
        <v>1770.3653899981227</v>
      </c>
      <c r="Y35" cm="1">
        <f t="array" ref="Y35">[2]!PropsSI("D","P",V35,"S",X35,$G$13)</f>
        <v>55.986890808734294</v>
      </c>
      <c r="AA35">
        <f t="shared" si="6"/>
        <v>321.54999999999995</v>
      </c>
      <c r="AB35" cm="1">
        <f t="array" ref="AB35">[2]!PropsSI("T","P",AC35,"H",AD35,$G$13)</f>
        <v>339.38171747059738</v>
      </c>
      <c r="AC35">
        <f t="shared" si="7"/>
        <v>1265699.0515493667</v>
      </c>
      <c r="AD35">
        <f t="shared" si="8"/>
        <v>443470.58660147974</v>
      </c>
      <c r="AE35" cm="1">
        <f t="array" ref="AE35">[2]!PropsSI("S","P",AC35,"H",AD35,$G$13)</f>
        <v>1770.365389998123</v>
      </c>
      <c r="AF35" cm="1">
        <f t="array" ref="AF35">[2]!PropsSI("D","P",AC35,"H",AD35,$G$13)</f>
        <v>55.986890808734245</v>
      </c>
      <c r="AH35">
        <f t="shared" si="9"/>
        <v>321.54999999999995</v>
      </c>
      <c r="AI35">
        <f t="shared" si="10"/>
        <v>316.54999999999995</v>
      </c>
      <c r="AJ35" cm="1">
        <f t="array" ref="AJ35">[2]!PropsSI("P","T",AH35,"Q",0,$G$13)</f>
        <v>1265699.0515493667</v>
      </c>
      <c r="AK35" cm="1">
        <f t="array" ref="AK35">[2]!PropsSI("H","P",AJ35,"T",AI35,$G$13)</f>
        <v>261477.66167218887</v>
      </c>
      <c r="AL35" cm="1">
        <f t="array" ref="AL35">[2]!PropsSI("S","P",AJ35,"T",AI35,$G$13)</f>
        <v>1205.8806755359983</v>
      </c>
      <c r="AM35" cm="1">
        <f t="array" ref="AM35">[2]!PropsSI("D","P",AJ35,"T",AI35,$G$13)</f>
        <v>1133.4952387483502</v>
      </c>
      <c r="AO35">
        <f t="shared" si="11"/>
        <v>320.54999999999995</v>
      </c>
      <c r="AP35">
        <f t="shared" si="12"/>
        <v>314.54999999999995</v>
      </c>
      <c r="AQ35" cm="1">
        <f t="array" ref="AQ35">[2]!PropsSI("P","T",AO35,"Q",0,$G$13)</f>
        <v>1233867.9341914938</v>
      </c>
      <c r="AR35" cm="1">
        <f t="array" ref="AR35">[2]!PropsSI("H","P",AQ35,"T",AP35,$G$13)</f>
        <v>258466.58341168769</v>
      </c>
      <c r="AS35" cm="1">
        <f t="array" ref="AS35">[2]!PropsSI("S","P",AQ35,"T",AP35,$G$13)</f>
        <v>1196.4270156627249</v>
      </c>
      <c r="AT35" cm="1">
        <f t="array" ref="AT35">[2]!PropsSI("D","P",AQ35,"T",AP35,$G$13)</f>
        <v>1142.3109017187071</v>
      </c>
      <c r="AV35">
        <f t="shared" si="13"/>
        <v>260.14999999999998</v>
      </c>
      <c r="AW35">
        <f t="shared" si="14"/>
        <v>260.14999999999998</v>
      </c>
      <c r="AX35" cm="1">
        <f t="array" ref="AX35">[2]!PropsSI("P","T",AV35,"Q",0,$G$13)</f>
        <v>177916.45421566669</v>
      </c>
      <c r="AY35">
        <f t="shared" si="15"/>
        <v>258466.58341168769</v>
      </c>
      <c r="AZ35" cm="1">
        <f t="array" ref="AZ35">[2]!PropsSI("S","P",AX35,"H",AY35,$G$13)</f>
        <v>1226.6788539727911</v>
      </c>
      <c r="BA35" cm="1">
        <f t="array" ref="BA35">[2]!PropsSI("D","P",AX35,"H",AY35,$G$13)</f>
        <v>24.332504272611803</v>
      </c>
      <c r="BC35">
        <f t="shared" si="16"/>
        <v>258.14999999999998</v>
      </c>
      <c r="BD35">
        <f t="shared" si="17"/>
        <v>260.14999999999998</v>
      </c>
      <c r="BE35" cm="1">
        <f t="array" ref="BE35">[2]!PropsSI("P","T",BC35,"Q",1,$G$13)</f>
        <v>163940.08425461562</v>
      </c>
      <c r="BF35" cm="1">
        <f t="array" ref="BF35">[2]!PropsSI("H","P",BE35,"T",BD35,$G$13)</f>
        <v>391296.02083444159</v>
      </c>
      <c r="BG35" cm="1">
        <f t="array" ref="BG35">[2]!PropsSI("S","P",BE35,"T",BD35,$G$13)</f>
        <v>1743.5316928918351</v>
      </c>
      <c r="BH35" cm="1">
        <f t="array" ref="BH35">[2]!PropsSI("D","P",BE35,"T",BD35,$G$13)</f>
        <v>8.2063862576342004</v>
      </c>
      <c r="BI35">
        <f t="shared" si="18"/>
        <v>132.8294374227539</v>
      </c>
      <c r="BJ35">
        <f t="shared" si="19"/>
        <v>46.806053526498729</v>
      </c>
      <c r="BK35">
        <f t="shared" si="20"/>
        <v>-179.63549094925264</v>
      </c>
      <c r="BL35">
        <f t="shared" si="21"/>
        <v>2.8378687672857099</v>
      </c>
      <c r="BM35">
        <f t="shared" si="22"/>
        <v>4.0717665615141962</v>
      </c>
      <c r="BN35">
        <f t="shared" si="23"/>
        <v>0.69696254056135576</v>
      </c>
      <c r="BO35">
        <f t="shared" si="24"/>
        <v>8.3911886405074085</v>
      </c>
    </row>
    <row r="36" spans="1:67" x14ac:dyDescent="0.3">
      <c r="A36">
        <v>36</v>
      </c>
      <c r="B36" s="76">
        <v>45327</v>
      </c>
      <c r="C36">
        <v>15.69</v>
      </c>
      <c r="D36">
        <v>18.059999999999999</v>
      </c>
      <c r="I36">
        <v>36</v>
      </c>
      <c r="J36">
        <f t="shared" si="0"/>
        <v>33.4</v>
      </c>
      <c r="K36">
        <f t="shared" si="1"/>
        <v>321.54999999999995</v>
      </c>
      <c r="M36">
        <f t="shared" si="2"/>
        <v>256.14999999999998</v>
      </c>
      <c r="N36">
        <f t="shared" si="3"/>
        <v>266.14999999999998</v>
      </c>
      <c r="O36" cm="1">
        <f t="array" ref="O36">[2]!PropsSI("P","T",M36,"Q",0,$G$13)</f>
        <v>150836.68187834125</v>
      </c>
      <c r="P36" cm="1">
        <f t="array" ref="P36">[2]!PropsSI("H","P",O36,"T",N36,$G$13)</f>
        <v>396664.53307498101</v>
      </c>
      <c r="Q36" cm="1">
        <f t="array" ref="Q36">[2]!PropsSI("S","P",O36,"T",N36,$G$13)</f>
        <v>1770.3653899981227</v>
      </c>
      <c r="R36" cm="1">
        <f t="array" ref="R36">[2]!PropsSI("D","P",O36,"T",N36,$G$13)</f>
        <v>7.305276664307832</v>
      </c>
      <c r="T36">
        <f t="shared" si="4"/>
        <v>321.54999999999995</v>
      </c>
      <c r="U36" cm="1">
        <f t="array" ref="U36">[2]!PropsSI("T","P",V36,"S",X36,$G$13)</f>
        <v>339.38171747059727</v>
      </c>
      <c r="V36" cm="1">
        <f t="array" ref="V36">[2]!PropsSI("P","T",T36,"Q",1,$G$13)</f>
        <v>1265699.0515493667</v>
      </c>
      <c r="W36" cm="1">
        <f t="array" ref="W36">[2]!PropsSI("H","P",V36,"S",X36,$G$13)</f>
        <v>443470.58660147974</v>
      </c>
      <c r="X36">
        <f t="shared" si="5"/>
        <v>1770.3653899981227</v>
      </c>
      <c r="Y36" cm="1">
        <f t="array" ref="Y36">[2]!PropsSI("D","P",V36,"S",X36,$G$13)</f>
        <v>55.986890808734294</v>
      </c>
      <c r="AA36">
        <f t="shared" si="6"/>
        <v>321.54999999999995</v>
      </c>
      <c r="AB36" cm="1">
        <f t="array" ref="AB36">[2]!PropsSI("T","P",AC36,"H",AD36,$G$13)</f>
        <v>339.38171747059738</v>
      </c>
      <c r="AC36">
        <f t="shared" si="7"/>
        <v>1265699.0515493667</v>
      </c>
      <c r="AD36">
        <f t="shared" si="8"/>
        <v>443470.58660147974</v>
      </c>
      <c r="AE36" cm="1">
        <f t="array" ref="AE36">[2]!PropsSI("S","P",AC36,"H",AD36,$G$13)</f>
        <v>1770.365389998123</v>
      </c>
      <c r="AF36" cm="1">
        <f t="array" ref="AF36">[2]!PropsSI("D","P",AC36,"H",AD36,$G$13)</f>
        <v>55.986890808734245</v>
      </c>
      <c r="AH36">
        <f t="shared" si="9"/>
        <v>321.54999999999995</v>
      </c>
      <c r="AI36">
        <f t="shared" si="10"/>
        <v>316.54999999999995</v>
      </c>
      <c r="AJ36" cm="1">
        <f t="array" ref="AJ36">[2]!PropsSI("P","T",AH36,"Q",0,$G$13)</f>
        <v>1265699.0515493667</v>
      </c>
      <c r="AK36" cm="1">
        <f t="array" ref="AK36">[2]!PropsSI("H","P",AJ36,"T",AI36,$G$13)</f>
        <v>261477.66167218887</v>
      </c>
      <c r="AL36" cm="1">
        <f t="array" ref="AL36">[2]!PropsSI("S","P",AJ36,"T",AI36,$G$13)</f>
        <v>1205.8806755359983</v>
      </c>
      <c r="AM36" cm="1">
        <f t="array" ref="AM36">[2]!PropsSI("D","P",AJ36,"T",AI36,$G$13)</f>
        <v>1133.4952387483502</v>
      </c>
      <c r="AO36">
        <f t="shared" si="11"/>
        <v>320.54999999999995</v>
      </c>
      <c r="AP36">
        <f t="shared" si="12"/>
        <v>314.54999999999995</v>
      </c>
      <c r="AQ36" cm="1">
        <f t="array" ref="AQ36">[2]!PropsSI("P","T",AO36,"Q",0,$G$13)</f>
        <v>1233867.9341914938</v>
      </c>
      <c r="AR36" cm="1">
        <f t="array" ref="AR36">[2]!PropsSI("H","P",AQ36,"T",AP36,$G$13)</f>
        <v>258466.58341168769</v>
      </c>
      <c r="AS36" cm="1">
        <f t="array" ref="AS36">[2]!PropsSI("S","P",AQ36,"T",AP36,$G$13)</f>
        <v>1196.4270156627249</v>
      </c>
      <c r="AT36" cm="1">
        <f t="array" ref="AT36">[2]!PropsSI("D","P",AQ36,"T",AP36,$G$13)</f>
        <v>1142.3109017187071</v>
      </c>
      <c r="AV36">
        <f t="shared" si="13"/>
        <v>260.14999999999998</v>
      </c>
      <c r="AW36">
        <f t="shared" si="14"/>
        <v>260.14999999999998</v>
      </c>
      <c r="AX36" cm="1">
        <f t="array" ref="AX36">[2]!PropsSI("P","T",AV36,"Q",0,$G$13)</f>
        <v>177916.45421566669</v>
      </c>
      <c r="AY36">
        <f t="shared" si="15"/>
        <v>258466.58341168769</v>
      </c>
      <c r="AZ36" cm="1">
        <f t="array" ref="AZ36">[2]!PropsSI("S","P",AX36,"H",AY36,$G$13)</f>
        <v>1226.6788539727911</v>
      </c>
      <c r="BA36" cm="1">
        <f t="array" ref="BA36">[2]!PropsSI("D","P",AX36,"H",AY36,$G$13)</f>
        <v>24.332504272611803</v>
      </c>
      <c r="BC36">
        <f t="shared" si="16"/>
        <v>258.14999999999998</v>
      </c>
      <c r="BD36">
        <f t="shared" si="17"/>
        <v>260.14999999999998</v>
      </c>
      <c r="BE36" cm="1">
        <f t="array" ref="BE36">[2]!PropsSI("P","T",BC36,"Q",1,$G$13)</f>
        <v>163940.08425461562</v>
      </c>
      <c r="BF36" cm="1">
        <f t="array" ref="BF36">[2]!PropsSI("H","P",BE36,"T",BD36,$G$13)</f>
        <v>391296.02083444159</v>
      </c>
      <c r="BG36" cm="1">
        <f t="array" ref="BG36">[2]!PropsSI("S","P",BE36,"T",BD36,$G$13)</f>
        <v>1743.5316928918351</v>
      </c>
      <c r="BH36" cm="1">
        <f t="array" ref="BH36">[2]!PropsSI("D","P",BE36,"T",BD36,$G$13)</f>
        <v>8.2063862576342004</v>
      </c>
      <c r="BI36">
        <f t="shared" si="18"/>
        <v>132.8294374227539</v>
      </c>
      <c r="BJ36">
        <f t="shared" si="19"/>
        <v>46.806053526498729</v>
      </c>
      <c r="BK36">
        <f t="shared" si="20"/>
        <v>-179.63549094925264</v>
      </c>
      <c r="BL36">
        <f t="shared" si="21"/>
        <v>2.8378687672857099</v>
      </c>
      <c r="BM36">
        <f t="shared" si="22"/>
        <v>4.0717665615141962</v>
      </c>
      <c r="BN36">
        <f t="shared" si="23"/>
        <v>0.69696254056135576</v>
      </c>
      <c r="BO36">
        <f t="shared" si="24"/>
        <v>8.3911886405074085</v>
      </c>
    </row>
    <row r="37" spans="1:67" x14ac:dyDescent="0.3">
      <c r="A37">
        <v>37</v>
      </c>
      <c r="B37" s="76">
        <v>45328</v>
      </c>
      <c r="C37">
        <v>15.7</v>
      </c>
      <c r="D37">
        <v>17.739999999999998</v>
      </c>
      <c r="I37">
        <v>37</v>
      </c>
      <c r="J37">
        <f t="shared" si="0"/>
        <v>33.4</v>
      </c>
      <c r="K37">
        <f t="shared" si="1"/>
        <v>321.54999999999995</v>
      </c>
      <c r="M37">
        <f t="shared" si="2"/>
        <v>256.14999999999998</v>
      </c>
      <c r="N37">
        <f t="shared" si="3"/>
        <v>266.14999999999998</v>
      </c>
      <c r="O37" cm="1">
        <f t="array" ref="O37">[2]!PropsSI("P","T",M37,"Q",0,$G$13)</f>
        <v>150836.68187834125</v>
      </c>
      <c r="P37" cm="1">
        <f t="array" ref="P37">[2]!PropsSI("H","P",O37,"T",N37,$G$13)</f>
        <v>396664.53307498101</v>
      </c>
      <c r="Q37" cm="1">
        <f t="array" ref="Q37">[2]!PropsSI("S","P",O37,"T",N37,$G$13)</f>
        <v>1770.3653899981227</v>
      </c>
      <c r="R37" cm="1">
        <f t="array" ref="R37">[2]!PropsSI("D","P",O37,"T",N37,$G$13)</f>
        <v>7.305276664307832</v>
      </c>
      <c r="T37">
        <f t="shared" si="4"/>
        <v>321.54999999999995</v>
      </c>
      <c r="U37" cm="1">
        <f t="array" ref="U37">[2]!PropsSI("T","P",V37,"S",X37,$G$13)</f>
        <v>339.38171747059727</v>
      </c>
      <c r="V37" cm="1">
        <f t="array" ref="V37">[2]!PropsSI("P","T",T37,"Q",1,$G$13)</f>
        <v>1265699.0515493667</v>
      </c>
      <c r="W37" cm="1">
        <f t="array" ref="W37">[2]!PropsSI("H","P",V37,"S",X37,$G$13)</f>
        <v>443470.58660147974</v>
      </c>
      <c r="X37">
        <f t="shared" si="5"/>
        <v>1770.3653899981227</v>
      </c>
      <c r="Y37" cm="1">
        <f t="array" ref="Y37">[2]!PropsSI("D","P",V37,"S",X37,$G$13)</f>
        <v>55.986890808734294</v>
      </c>
      <c r="AA37">
        <f t="shared" si="6"/>
        <v>321.54999999999995</v>
      </c>
      <c r="AB37" cm="1">
        <f t="array" ref="AB37">[2]!PropsSI("T","P",AC37,"H",AD37,$G$13)</f>
        <v>339.38171747059738</v>
      </c>
      <c r="AC37">
        <f t="shared" si="7"/>
        <v>1265699.0515493667</v>
      </c>
      <c r="AD37">
        <f t="shared" si="8"/>
        <v>443470.58660147974</v>
      </c>
      <c r="AE37" cm="1">
        <f t="array" ref="AE37">[2]!PropsSI("S","P",AC37,"H",AD37,$G$13)</f>
        <v>1770.365389998123</v>
      </c>
      <c r="AF37" cm="1">
        <f t="array" ref="AF37">[2]!PropsSI("D","P",AC37,"H",AD37,$G$13)</f>
        <v>55.986890808734245</v>
      </c>
      <c r="AH37">
        <f t="shared" si="9"/>
        <v>321.54999999999995</v>
      </c>
      <c r="AI37">
        <f t="shared" si="10"/>
        <v>316.54999999999995</v>
      </c>
      <c r="AJ37" cm="1">
        <f t="array" ref="AJ37">[2]!PropsSI("P","T",AH37,"Q",0,$G$13)</f>
        <v>1265699.0515493667</v>
      </c>
      <c r="AK37" cm="1">
        <f t="array" ref="AK37">[2]!PropsSI("H","P",AJ37,"T",AI37,$G$13)</f>
        <v>261477.66167218887</v>
      </c>
      <c r="AL37" cm="1">
        <f t="array" ref="AL37">[2]!PropsSI("S","P",AJ37,"T",AI37,$G$13)</f>
        <v>1205.8806755359983</v>
      </c>
      <c r="AM37" cm="1">
        <f t="array" ref="AM37">[2]!PropsSI("D","P",AJ37,"T",AI37,$G$13)</f>
        <v>1133.4952387483502</v>
      </c>
      <c r="AO37">
        <f t="shared" si="11"/>
        <v>320.54999999999995</v>
      </c>
      <c r="AP37">
        <f t="shared" si="12"/>
        <v>314.54999999999995</v>
      </c>
      <c r="AQ37" cm="1">
        <f t="array" ref="AQ37">[2]!PropsSI("P","T",AO37,"Q",0,$G$13)</f>
        <v>1233867.9341914938</v>
      </c>
      <c r="AR37" cm="1">
        <f t="array" ref="AR37">[2]!PropsSI("H","P",AQ37,"T",AP37,$G$13)</f>
        <v>258466.58341168769</v>
      </c>
      <c r="AS37" cm="1">
        <f t="array" ref="AS37">[2]!PropsSI("S","P",AQ37,"T",AP37,$G$13)</f>
        <v>1196.4270156627249</v>
      </c>
      <c r="AT37" cm="1">
        <f t="array" ref="AT37">[2]!PropsSI("D","P",AQ37,"T",AP37,$G$13)</f>
        <v>1142.3109017187071</v>
      </c>
      <c r="AV37">
        <f t="shared" si="13"/>
        <v>260.14999999999998</v>
      </c>
      <c r="AW37">
        <f t="shared" si="14"/>
        <v>260.14999999999998</v>
      </c>
      <c r="AX37" cm="1">
        <f t="array" ref="AX37">[2]!PropsSI("P","T",AV37,"Q",0,$G$13)</f>
        <v>177916.45421566669</v>
      </c>
      <c r="AY37">
        <f t="shared" si="15"/>
        <v>258466.58341168769</v>
      </c>
      <c r="AZ37" cm="1">
        <f t="array" ref="AZ37">[2]!PropsSI("S","P",AX37,"H",AY37,$G$13)</f>
        <v>1226.6788539727911</v>
      </c>
      <c r="BA37" cm="1">
        <f t="array" ref="BA37">[2]!PropsSI("D","P",AX37,"H",AY37,$G$13)</f>
        <v>24.332504272611803</v>
      </c>
      <c r="BC37">
        <f t="shared" si="16"/>
        <v>258.14999999999998</v>
      </c>
      <c r="BD37">
        <f t="shared" si="17"/>
        <v>260.14999999999998</v>
      </c>
      <c r="BE37" cm="1">
        <f t="array" ref="BE37">[2]!PropsSI("P","T",BC37,"Q",1,$G$13)</f>
        <v>163940.08425461562</v>
      </c>
      <c r="BF37" cm="1">
        <f t="array" ref="BF37">[2]!PropsSI("H","P",BE37,"T",BD37,$G$13)</f>
        <v>391296.02083444159</v>
      </c>
      <c r="BG37" cm="1">
        <f t="array" ref="BG37">[2]!PropsSI("S","P",BE37,"T",BD37,$G$13)</f>
        <v>1743.5316928918351</v>
      </c>
      <c r="BH37" cm="1">
        <f t="array" ref="BH37">[2]!PropsSI("D","P",BE37,"T",BD37,$G$13)</f>
        <v>8.2063862576342004</v>
      </c>
      <c r="BI37">
        <f t="shared" si="18"/>
        <v>132.8294374227539</v>
      </c>
      <c r="BJ37">
        <f t="shared" si="19"/>
        <v>46.806053526498729</v>
      </c>
      <c r="BK37">
        <f t="shared" si="20"/>
        <v>-179.63549094925264</v>
      </c>
      <c r="BL37">
        <f t="shared" si="21"/>
        <v>2.8378687672857099</v>
      </c>
      <c r="BM37">
        <f t="shared" si="22"/>
        <v>4.0717665615141962</v>
      </c>
      <c r="BN37">
        <f t="shared" si="23"/>
        <v>0.69696254056135576</v>
      </c>
      <c r="BO37">
        <f t="shared" si="24"/>
        <v>8.3911886405074085</v>
      </c>
    </row>
    <row r="38" spans="1:67" x14ac:dyDescent="0.3">
      <c r="A38">
        <v>38</v>
      </c>
      <c r="B38" s="76">
        <v>45329</v>
      </c>
      <c r="C38">
        <v>15.48</v>
      </c>
      <c r="D38">
        <v>17.27</v>
      </c>
      <c r="I38">
        <v>38</v>
      </c>
      <c r="J38">
        <f t="shared" si="0"/>
        <v>33.4</v>
      </c>
      <c r="K38">
        <f t="shared" si="1"/>
        <v>321.54999999999995</v>
      </c>
      <c r="M38">
        <f t="shared" si="2"/>
        <v>256.14999999999998</v>
      </c>
      <c r="N38">
        <f t="shared" si="3"/>
        <v>266.14999999999998</v>
      </c>
      <c r="O38" cm="1">
        <f t="array" ref="O38">[2]!PropsSI("P","T",M38,"Q",0,$G$13)</f>
        <v>150836.68187834125</v>
      </c>
      <c r="P38" cm="1">
        <f t="array" ref="P38">[2]!PropsSI("H","P",O38,"T",N38,$G$13)</f>
        <v>396664.53307498101</v>
      </c>
      <c r="Q38" cm="1">
        <f t="array" ref="Q38">[2]!PropsSI("S","P",O38,"T",N38,$G$13)</f>
        <v>1770.3653899981227</v>
      </c>
      <c r="R38" cm="1">
        <f t="array" ref="R38">[2]!PropsSI("D","P",O38,"T",N38,$G$13)</f>
        <v>7.305276664307832</v>
      </c>
      <c r="T38">
        <f t="shared" si="4"/>
        <v>321.54999999999995</v>
      </c>
      <c r="U38" cm="1">
        <f t="array" ref="U38">[2]!PropsSI("T","P",V38,"S",X38,$G$13)</f>
        <v>339.38171747059727</v>
      </c>
      <c r="V38" cm="1">
        <f t="array" ref="V38">[2]!PropsSI("P","T",T38,"Q",1,$G$13)</f>
        <v>1265699.0515493667</v>
      </c>
      <c r="W38" cm="1">
        <f t="array" ref="W38">[2]!PropsSI("H","P",V38,"S",X38,$G$13)</f>
        <v>443470.58660147974</v>
      </c>
      <c r="X38">
        <f t="shared" si="5"/>
        <v>1770.3653899981227</v>
      </c>
      <c r="Y38" cm="1">
        <f t="array" ref="Y38">[2]!PropsSI("D","P",V38,"S",X38,$G$13)</f>
        <v>55.986890808734294</v>
      </c>
      <c r="AA38">
        <f t="shared" si="6"/>
        <v>321.54999999999995</v>
      </c>
      <c r="AB38" cm="1">
        <f t="array" ref="AB38">[2]!PropsSI("T","P",AC38,"H",AD38,$G$13)</f>
        <v>339.38171747059738</v>
      </c>
      <c r="AC38">
        <f t="shared" si="7"/>
        <v>1265699.0515493667</v>
      </c>
      <c r="AD38">
        <f t="shared" si="8"/>
        <v>443470.58660147974</v>
      </c>
      <c r="AE38" cm="1">
        <f t="array" ref="AE38">[2]!PropsSI("S","P",AC38,"H",AD38,$G$13)</f>
        <v>1770.365389998123</v>
      </c>
      <c r="AF38" cm="1">
        <f t="array" ref="AF38">[2]!PropsSI("D","P",AC38,"H",AD38,$G$13)</f>
        <v>55.986890808734245</v>
      </c>
      <c r="AH38">
        <f t="shared" si="9"/>
        <v>321.54999999999995</v>
      </c>
      <c r="AI38">
        <f t="shared" si="10"/>
        <v>316.54999999999995</v>
      </c>
      <c r="AJ38" cm="1">
        <f t="array" ref="AJ38">[2]!PropsSI("P","T",AH38,"Q",0,$G$13)</f>
        <v>1265699.0515493667</v>
      </c>
      <c r="AK38" cm="1">
        <f t="array" ref="AK38">[2]!PropsSI("H","P",AJ38,"T",AI38,$G$13)</f>
        <v>261477.66167218887</v>
      </c>
      <c r="AL38" cm="1">
        <f t="array" ref="AL38">[2]!PropsSI("S","P",AJ38,"T",AI38,$G$13)</f>
        <v>1205.8806755359983</v>
      </c>
      <c r="AM38" cm="1">
        <f t="array" ref="AM38">[2]!PropsSI("D","P",AJ38,"T",AI38,$G$13)</f>
        <v>1133.4952387483502</v>
      </c>
      <c r="AO38">
        <f t="shared" si="11"/>
        <v>320.54999999999995</v>
      </c>
      <c r="AP38">
        <f t="shared" si="12"/>
        <v>314.54999999999995</v>
      </c>
      <c r="AQ38" cm="1">
        <f t="array" ref="AQ38">[2]!PropsSI("P","T",AO38,"Q",0,$G$13)</f>
        <v>1233867.9341914938</v>
      </c>
      <c r="AR38" cm="1">
        <f t="array" ref="AR38">[2]!PropsSI("H","P",AQ38,"T",AP38,$G$13)</f>
        <v>258466.58341168769</v>
      </c>
      <c r="AS38" cm="1">
        <f t="array" ref="AS38">[2]!PropsSI("S","P",AQ38,"T",AP38,$G$13)</f>
        <v>1196.4270156627249</v>
      </c>
      <c r="AT38" cm="1">
        <f t="array" ref="AT38">[2]!PropsSI("D","P",AQ38,"T",AP38,$G$13)</f>
        <v>1142.3109017187071</v>
      </c>
      <c r="AV38">
        <f t="shared" si="13"/>
        <v>260.14999999999998</v>
      </c>
      <c r="AW38">
        <f t="shared" si="14"/>
        <v>260.14999999999998</v>
      </c>
      <c r="AX38" cm="1">
        <f t="array" ref="AX38">[2]!PropsSI("P","T",AV38,"Q",0,$G$13)</f>
        <v>177916.45421566669</v>
      </c>
      <c r="AY38">
        <f t="shared" si="15"/>
        <v>258466.58341168769</v>
      </c>
      <c r="AZ38" cm="1">
        <f t="array" ref="AZ38">[2]!PropsSI("S","P",AX38,"H",AY38,$G$13)</f>
        <v>1226.6788539727911</v>
      </c>
      <c r="BA38" cm="1">
        <f t="array" ref="BA38">[2]!PropsSI("D","P",AX38,"H",AY38,$G$13)</f>
        <v>24.332504272611803</v>
      </c>
      <c r="BC38">
        <f t="shared" si="16"/>
        <v>258.14999999999998</v>
      </c>
      <c r="BD38">
        <f t="shared" si="17"/>
        <v>260.14999999999998</v>
      </c>
      <c r="BE38" cm="1">
        <f t="array" ref="BE38">[2]!PropsSI("P","T",BC38,"Q",1,$G$13)</f>
        <v>163940.08425461562</v>
      </c>
      <c r="BF38" cm="1">
        <f t="array" ref="BF38">[2]!PropsSI("H","P",BE38,"T",BD38,$G$13)</f>
        <v>391296.02083444159</v>
      </c>
      <c r="BG38" cm="1">
        <f t="array" ref="BG38">[2]!PropsSI("S","P",BE38,"T",BD38,$G$13)</f>
        <v>1743.5316928918351</v>
      </c>
      <c r="BH38" cm="1">
        <f t="array" ref="BH38">[2]!PropsSI("D","P",BE38,"T",BD38,$G$13)</f>
        <v>8.2063862576342004</v>
      </c>
      <c r="BI38">
        <f t="shared" si="18"/>
        <v>132.8294374227539</v>
      </c>
      <c r="BJ38">
        <f t="shared" si="19"/>
        <v>46.806053526498729</v>
      </c>
      <c r="BK38">
        <f t="shared" si="20"/>
        <v>-179.63549094925264</v>
      </c>
      <c r="BL38">
        <f t="shared" si="21"/>
        <v>2.8378687672857099</v>
      </c>
      <c r="BM38">
        <f t="shared" si="22"/>
        <v>4.0717665615141962</v>
      </c>
      <c r="BN38">
        <f t="shared" si="23"/>
        <v>0.69696254056135576</v>
      </c>
      <c r="BO38">
        <f t="shared" si="24"/>
        <v>8.3911886405074085</v>
      </c>
    </row>
    <row r="39" spans="1:67" x14ac:dyDescent="0.3">
      <c r="A39">
        <v>39</v>
      </c>
      <c r="B39" s="76">
        <v>45330</v>
      </c>
      <c r="C39">
        <v>16.12</v>
      </c>
      <c r="D39">
        <v>18.12</v>
      </c>
      <c r="I39">
        <v>39</v>
      </c>
      <c r="J39">
        <f t="shared" si="0"/>
        <v>33.4</v>
      </c>
      <c r="K39">
        <f t="shared" si="1"/>
        <v>321.54999999999995</v>
      </c>
      <c r="M39">
        <f t="shared" si="2"/>
        <v>256.14999999999998</v>
      </c>
      <c r="N39">
        <f t="shared" si="3"/>
        <v>266.14999999999998</v>
      </c>
      <c r="O39" cm="1">
        <f t="array" ref="O39">[2]!PropsSI("P","T",M39,"Q",0,$G$13)</f>
        <v>150836.68187834125</v>
      </c>
      <c r="P39" cm="1">
        <f t="array" ref="P39">[2]!PropsSI("H","P",O39,"T",N39,$G$13)</f>
        <v>396664.53307498101</v>
      </c>
      <c r="Q39" cm="1">
        <f t="array" ref="Q39">[2]!PropsSI("S","P",O39,"T",N39,$G$13)</f>
        <v>1770.3653899981227</v>
      </c>
      <c r="R39" cm="1">
        <f t="array" ref="R39">[2]!PropsSI("D","P",O39,"T",N39,$G$13)</f>
        <v>7.305276664307832</v>
      </c>
      <c r="T39">
        <f t="shared" si="4"/>
        <v>321.54999999999995</v>
      </c>
      <c r="U39" cm="1">
        <f t="array" ref="U39">[2]!PropsSI("T","P",V39,"S",X39,$G$13)</f>
        <v>339.38171747059727</v>
      </c>
      <c r="V39" cm="1">
        <f t="array" ref="V39">[2]!PropsSI("P","T",T39,"Q",1,$G$13)</f>
        <v>1265699.0515493667</v>
      </c>
      <c r="W39" cm="1">
        <f t="array" ref="W39">[2]!PropsSI("H","P",V39,"S",X39,$G$13)</f>
        <v>443470.58660147974</v>
      </c>
      <c r="X39">
        <f t="shared" si="5"/>
        <v>1770.3653899981227</v>
      </c>
      <c r="Y39" cm="1">
        <f t="array" ref="Y39">[2]!PropsSI("D","P",V39,"S",X39,$G$13)</f>
        <v>55.986890808734294</v>
      </c>
      <c r="AA39">
        <f t="shared" si="6"/>
        <v>321.54999999999995</v>
      </c>
      <c r="AB39" cm="1">
        <f t="array" ref="AB39">[2]!PropsSI("T","P",AC39,"H",AD39,$G$13)</f>
        <v>339.38171747059738</v>
      </c>
      <c r="AC39">
        <f t="shared" si="7"/>
        <v>1265699.0515493667</v>
      </c>
      <c r="AD39">
        <f t="shared" si="8"/>
        <v>443470.58660147974</v>
      </c>
      <c r="AE39" cm="1">
        <f t="array" ref="AE39">[2]!PropsSI("S","P",AC39,"H",AD39,$G$13)</f>
        <v>1770.365389998123</v>
      </c>
      <c r="AF39" cm="1">
        <f t="array" ref="AF39">[2]!PropsSI("D","P",AC39,"H",AD39,$G$13)</f>
        <v>55.986890808734245</v>
      </c>
      <c r="AH39">
        <f t="shared" si="9"/>
        <v>321.54999999999995</v>
      </c>
      <c r="AI39">
        <f t="shared" si="10"/>
        <v>316.54999999999995</v>
      </c>
      <c r="AJ39" cm="1">
        <f t="array" ref="AJ39">[2]!PropsSI("P","T",AH39,"Q",0,$G$13)</f>
        <v>1265699.0515493667</v>
      </c>
      <c r="AK39" cm="1">
        <f t="array" ref="AK39">[2]!PropsSI("H","P",AJ39,"T",AI39,$G$13)</f>
        <v>261477.66167218887</v>
      </c>
      <c r="AL39" cm="1">
        <f t="array" ref="AL39">[2]!PropsSI("S","P",AJ39,"T",AI39,$G$13)</f>
        <v>1205.8806755359983</v>
      </c>
      <c r="AM39" cm="1">
        <f t="array" ref="AM39">[2]!PropsSI("D","P",AJ39,"T",AI39,$G$13)</f>
        <v>1133.4952387483502</v>
      </c>
      <c r="AO39">
        <f t="shared" si="11"/>
        <v>320.54999999999995</v>
      </c>
      <c r="AP39">
        <f t="shared" si="12"/>
        <v>314.54999999999995</v>
      </c>
      <c r="AQ39" cm="1">
        <f t="array" ref="AQ39">[2]!PropsSI("P","T",AO39,"Q",0,$G$13)</f>
        <v>1233867.9341914938</v>
      </c>
      <c r="AR39" cm="1">
        <f t="array" ref="AR39">[2]!PropsSI("H","P",AQ39,"T",AP39,$G$13)</f>
        <v>258466.58341168769</v>
      </c>
      <c r="AS39" cm="1">
        <f t="array" ref="AS39">[2]!PropsSI("S","P",AQ39,"T",AP39,$G$13)</f>
        <v>1196.4270156627249</v>
      </c>
      <c r="AT39" cm="1">
        <f t="array" ref="AT39">[2]!PropsSI("D","P",AQ39,"T",AP39,$G$13)</f>
        <v>1142.3109017187071</v>
      </c>
      <c r="AV39">
        <f t="shared" si="13"/>
        <v>260.14999999999998</v>
      </c>
      <c r="AW39">
        <f t="shared" si="14"/>
        <v>260.14999999999998</v>
      </c>
      <c r="AX39" cm="1">
        <f t="array" ref="AX39">[2]!PropsSI("P","T",AV39,"Q",0,$G$13)</f>
        <v>177916.45421566669</v>
      </c>
      <c r="AY39">
        <f t="shared" si="15"/>
        <v>258466.58341168769</v>
      </c>
      <c r="AZ39" cm="1">
        <f t="array" ref="AZ39">[2]!PropsSI("S","P",AX39,"H",AY39,$G$13)</f>
        <v>1226.6788539727911</v>
      </c>
      <c r="BA39" cm="1">
        <f t="array" ref="BA39">[2]!PropsSI("D","P",AX39,"H",AY39,$G$13)</f>
        <v>24.332504272611803</v>
      </c>
      <c r="BC39">
        <f t="shared" si="16"/>
        <v>258.14999999999998</v>
      </c>
      <c r="BD39">
        <f t="shared" si="17"/>
        <v>260.14999999999998</v>
      </c>
      <c r="BE39" cm="1">
        <f t="array" ref="BE39">[2]!PropsSI("P","T",BC39,"Q",1,$G$13)</f>
        <v>163940.08425461562</v>
      </c>
      <c r="BF39" cm="1">
        <f t="array" ref="BF39">[2]!PropsSI("H","P",BE39,"T",BD39,$G$13)</f>
        <v>391296.02083444159</v>
      </c>
      <c r="BG39" cm="1">
        <f t="array" ref="BG39">[2]!PropsSI("S","P",BE39,"T",BD39,$G$13)</f>
        <v>1743.5316928918351</v>
      </c>
      <c r="BH39" cm="1">
        <f t="array" ref="BH39">[2]!PropsSI("D","P",BE39,"T",BD39,$G$13)</f>
        <v>8.2063862576342004</v>
      </c>
      <c r="BI39">
        <f t="shared" si="18"/>
        <v>132.8294374227539</v>
      </c>
      <c r="BJ39">
        <f t="shared" si="19"/>
        <v>46.806053526498729</v>
      </c>
      <c r="BK39">
        <f t="shared" si="20"/>
        <v>-179.63549094925264</v>
      </c>
      <c r="BL39">
        <f t="shared" si="21"/>
        <v>2.8378687672857099</v>
      </c>
      <c r="BM39">
        <f t="shared" si="22"/>
        <v>4.0717665615141962</v>
      </c>
      <c r="BN39">
        <f t="shared" si="23"/>
        <v>0.69696254056135576</v>
      </c>
      <c r="BO39">
        <f t="shared" si="24"/>
        <v>8.3911886405074085</v>
      </c>
    </row>
    <row r="40" spans="1:67" x14ac:dyDescent="0.3">
      <c r="A40">
        <v>40</v>
      </c>
      <c r="B40" s="76">
        <v>45331</v>
      </c>
      <c r="C40">
        <v>16.739999999999998</v>
      </c>
      <c r="D40">
        <v>18.09</v>
      </c>
      <c r="I40">
        <v>40</v>
      </c>
      <c r="J40">
        <f t="shared" si="0"/>
        <v>33.4</v>
      </c>
      <c r="K40">
        <f t="shared" si="1"/>
        <v>321.54999999999995</v>
      </c>
      <c r="M40">
        <f t="shared" si="2"/>
        <v>256.14999999999998</v>
      </c>
      <c r="N40">
        <f t="shared" si="3"/>
        <v>266.14999999999998</v>
      </c>
      <c r="O40" cm="1">
        <f t="array" ref="O40">[2]!PropsSI("P","T",M40,"Q",0,$G$13)</f>
        <v>150836.68187834125</v>
      </c>
      <c r="P40" cm="1">
        <f t="array" ref="P40">[2]!PropsSI("H","P",O40,"T",N40,$G$13)</f>
        <v>396664.53307498101</v>
      </c>
      <c r="Q40" cm="1">
        <f t="array" ref="Q40">[2]!PropsSI("S","P",O40,"T",N40,$G$13)</f>
        <v>1770.3653899981227</v>
      </c>
      <c r="R40" cm="1">
        <f t="array" ref="R40">[2]!PropsSI("D","P",O40,"T",N40,$G$13)</f>
        <v>7.305276664307832</v>
      </c>
      <c r="T40">
        <f t="shared" si="4"/>
        <v>321.54999999999995</v>
      </c>
      <c r="U40" cm="1">
        <f t="array" ref="U40">[2]!PropsSI("T","P",V40,"S",X40,$G$13)</f>
        <v>339.38171747059727</v>
      </c>
      <c r="V40" cm="1">
        <f t="array" ref="V40">[2]!PropsSI("P","T",T40,"Q",1,$G$13)</f>
        <v>1265699.0515493667</v>
      </c>
      <c r="W40" cm="1">
        <f t="array" ref="W40">[2]!PropsSI("H","P",V40,"S",X40,$G$13)</f>
        <v>443470.58660147974</v>
      </c>
      <c r="X40">
        <f t="shared" si="5"/>
        <v>1770.3653899981227</v>
      </c>
      <c r="Y40" cm="1">
        <f t="array" ref="Y40">[2]!PropsSI("D","P",V40,"S",X40,$G$13)</f>
        <v>55.986890808734294</v>
      </c>
      <c r="AA40">
        <f t="shared" si="6"/>
        <v>321.54999999999995</v>
      </c>
      <c r="AB40" cm="1">
        <f t="array" ref="AB40">[2]!PropsSI("T","P",AC40,"H",AD40,$G$13)</f>
        <v>339.38171747059738</v>
      </c>
      <c r="AC40">
        <f t="shared" si="7"/>
        <v>1265699.0515493667</v>
      </c>
      <c r="AD40">
        <f t="shared" si="8"/>
        <v>443470.58660147974</v>
      </c>
      <c r="AE40" cm="1">
        <f t="array" ref="AE40">[2]!PropsSI("S","P",AC40,"H",AD40,$G$13)</f>
        <v>1770.365389998123</v>
      </c>
      <c r="AF40" cm="1">
        <f t="array" ref="AF40">[2]!PropsSI("D","P",AC40,"H",AD40,$G$13)</f>
        <v>55.986890808734245</v>
      </c>
      <c r="AH40">
        <f t="shared" si="9"/>
        <v>321.54999999999995</v>
      </c>
      <c r="AI40">
        <f t="shared" si="10"/>
        <v>316.54999999999995</v>
      </c>
      <c r="AJ40" cm="1">
        <f t="array" ref="AJ40">[2]!PropsSI("P","T",AH40,"Q",0,$G$13)</f>
        <v>1265699.0515493667</v>
      </c>
      <c r="AK40" cm="1">
        <f t="array" ref="AK40">[2]!PropsSI("H","P",AJ40,"T",AI40,$G$13)</f>
        <v>261477.66167218887</v>
      </c>
      <c r="AL40" cm="1">
        <f t="array" ref="AL40">[2]!PropsSI("S","P",AJ40,"T",AI40,$G$13)</f>
        <v>1205.8806755359983</v>
      </c>
      <c r="AM40" cm="1">
        <f t="array" ref="AM40">[2]!PropsSI("D","P",AJ40,"T",AI40,$G$13)</f>
        <v>1133.4952387483502</v>
      </c>
      <c r="AO40">
        <f t="shared" si="11"/>
        <v>320.54999999999995</v>
      </c>
      <c r="AP40">
        <f t="shared" si="12"/>
        <v>314.54999999999995</v>
      </c>
      <c r="AQ40" cm="1">
        <f t="array" ref="AQ40">[2]!PropsSI("P","T",AO40,"Q",0,$G$13)</f>
        <v>1233867.9341914938</v>
      </c>
      <c r="AR40" cm="1">
        <f t="array" ref="AR40">[2]!PropsSI("H","P",AQ40,"T",AP40,$G$13)</f>
        <v>258466.58341168769</v>
      </c>
      <c r="AS40" cm="1">
        <f t="array" ref="AS40">[2]!PropsSI("S","P",AQ40,"T",AP40,$G$13)</f>
        <v>1196.4270156627249</v>
      </c>
      <c r="AT40" cm="1">
        <f t="array" ref="AT40">[2]!PropsSI("D","P",AQ40,"T",AP40,$G$13)</f>
        <v>1142.3109017187071</v>
      </c>
      <c r="AV40">
        <f t="shared" si="13"/>
        <v>260.14999999999998</v>
      </c>
      <c r="AW40">
        <f t="shared" si="14"/>
        <v>260.14999999999998</v>
      </c>
      <c r="AX40" cm="1">
        <f t="array" ref="AX40">[2]!PropsSI("P","T",AV40,"Q",0,$G$13)</f>
        <v>177916.45421566669</v>
      </c>
      <c r="AY40">
        <f t="shared" si="15"/>
        <v>258466.58341168769</v>
      </c>
      <c r="AZ40" cm="1">
        <f t="array" ref="AZ40">[2]!PropsSI("S","P",AX40,"H",AY40,$G$13)</f>
        <v>1226.6788539727911</v>
      </c>
      <c r="BA40" cm="1">
        <f t="array" ref="BA40">[2]!PropsSI("D","P",AX40,"H",AY40,$G$13)</f>
        <v>24.332504272611803</v>
      </c>
      <c r="BC40">
        <f t="shared" si="16"/>
        <v>258.14999999999998</v>
      </c>
      <c r="BD40">
        <f t="shared" si="17"/>
        <v>260.14999999999998</v>
      </c>
      <c r="BE40" cm="1">
        <f t="array" ref="BE40">[2]!PropsSI("P","T",BC40,"Q",1,$G$13)</f>
        <v>163940.08425461562</v>
      </c>
      <c r="BF40" cm="1">
        <f t="array" ref="BF40">[2]!PropsSI("H","P",BE40,"T",BD40,$G$13)</f>
        <v>391296.02083444159</v>
      </c>
      <c r="BG40" cm="1">
        <f t="array" ref="BG40">[2]!PropsSI("S","P",BE40,"T",BD40,$G$13)</f>
        <v>1743.5316928918351</v>
      </c>
      <c r="BH40" cm="1">
        <f t="array" ref="BH40">[2]!PropsSI("D","P",BE40,"T",BD40,$G$13)</f>
        <v>8.2063862576342004</v>
      </c>
      <c r="BI40">
        <f t="shared" si="18"/>
        <v>132.8294374227539</v>
      </c>
      <c r="BJ40">
        <f t="shared" si="19"/>
        <v>46.806053526498729</v>
      </c>
      <c r="BK40">
        <f t="shared" si="20"/>
        <v>-179.63549094925264</v>
      </c>
      <c r="BL40">
        <f t="shared" si="21"/>
        <v>2.8378687672857099</v>
      </c>
      <c r="BM40">
        <f t="shared" si="22"/>
        <v>4.0717665615141962</v>
      </c>
      <c r="BN40">
        <f t="shared" si="23"/>
        <v>0.69696254056135576</v>
      </c>
      <c r="BO40">
        <f t="shared" si="24"/>
        <v>8.3911886405074085</v>
      </c>
    </row>
    <row r="41" spans="1:67" x14ac:dyDescent="0.3">
      <c r="A41">
        <v>41</v>
      </c>
      <c r="B41" s="76">
        <v>45332</v>
      </c>
      <c r="C41">
        <v>16.59</v>
      </c>
      <c r="D41">
        <v>17.34</v>
      </c>
      <c r="I41">
        <v>41</v>
      </c>
      <c r="J41">
        <f t="shared" si="0"/>
        <v>33.4</v>
      </c>
      <c r="K41">
        <f t="shared" si="1"/>
        <v>321.54999999999995</v>
      </c>
      <c r="M41">
        <f t="shared" si="2"/>
        <v>256.14999999999998</v>
      </c>
      <c r="N41">
        <f t="shared" si="3"/>
        <v>266.14999999999998</v>
      </c>
      <c r="O41" cm="1">
        <f t="array" ref="O41">[2]!PropsSI("P","T",M41,"Q",0,$G$13)</f>
        <v>150836.68187834125</v>
      </c>
      <c r="P41" cm="1">
        <f t="array" ref="P41">[2]!PropsSI("H","P",O41,"T",N41,$G$13)</f>
        <v>396664.53307498101</v>
      </c>
      <c r="Q41" cm="1">
        <f t="array" ref="Q41">[2]!PropsSI("S","P",O41,"T",N41,$G$13)</f>
        <v>1770.3653899981227</v>
      </c>
      <c r="R41" cm="1">
        <f t="array" ref="R41">[2]!PropsSI("D","P",O41,"T",N41,$G$13)</f>
        <v>7.305276664307832</v>
      </c>
      <c r="T41">
        <f t="shared" si="4"/>
        <v>321.54999999999995</v>
      </c>
      <c r="U41" cm="1">
        <f t="array" ref="U41">[2]!PropsSI("T","P",V41,"S",X41,$G$13)</f>
        <v>339.38171747059727</v>
      </c>
      <c r="V41" cm="1">
        <f t="array" ref="V41">[2]!PropsSI("P","T",T41,"Q",1,$G$13)</f>
        <v>1265699.0515493667</v>
      </c>
      <c r="W41" cm="1">
        <f t="array" ref="W41">[2]!PropsSI("H","P",V41,"S",X41,$G$13)</f>
        <v>443470.58660147974</v>
      </c>
      <c r="X41">
        <f t="shared" si="5"/>
        <v>1770.3653899981227</v>
      </c>
      <c r="Y41" cm="1">
        <f t="array" ref="Y41">[2]!PropsSI("D","P",V41,"S",X41,$G$13)</f>
        <v>55.986890808734294</v>
      </c>
      <c r="AA41">
        <f t="shared" si="6"/>
        <v>321.54999999999995</v>
      </c>
      <c r="AB41" cm="1">
        <f t="array" ref="AB41">[2]!PropsSI("T","P",AC41,"H",AD41,$G$13)</f>
        <v>339.38171747059738</v>
      </c>
      <c r="AC41">
        <f t="shared" si="7"/>
        <v>1265699.0515493667</v>
      </c>
      <c r="AD41">
        <f t="shared" si="8"/>
        <v>443470.58660147974</v>
      </c>
      <c r="AE41" cm="1">
        <f t="array" ref="AE41">[2]!PropsSI("S","P",AC41,"H",AD41,$G$13)</f>
        <v>1770.365389998123</v>
      </c>
      <c r="AF41" cm="1">
        <f t="array" ref="AF41">[2]!PropsSI("D","P",AC41,"H",AD41,$G$13)</f>
        <v>55.986890808734245</v>
      </c>
      <c r="AH41">
        <f t="shared" si="9"/>
        <v>321.54999999999995</v>
      </c>
      <c r="AI41">
        <f t="shared" si="10"/>
        <v>316.54999999999995</v>
      </c>
      <c r="AJ41" cm="1">
        <f t="array" ref="AJ41">[2]!PropsSI("P","T",AH41,"Q",0,$G$13)</f>
        <v>1265699.0515493667</v>
      </c>
      <c r="AK41" cm="1">
        <f t="array" ref="AK41">[2]!PropsSI("H","P",AJ41,"T",AI41,$G$13)</f>
        <v>261477.66167218887</v>
      </c>
      <c r="AL41" cm="1">
        <f t="array" ref="AL41">[2]!PropsSI("S","P",AJ41,"T",AI41,$G$13)</f>
        <v>1205.8806755359983</v>
      </c>
      <c r="AM41" cm="1">
        <f t="array" ref="AM41">[2]!PropsSI("D","P",AJ41,"T",AI41,$G$13)</f>
        <v>1133.4952387483502</v>
      </c>
      <c r="AO41">
        <f t="shared" si="11"/>
        <v>320.54999999999995</v>
      </c>
      <c r="AP41">
        <f t="shared" si="12"/>
        <v>314.54999999999995</v>
      </c>
      <c r="AQ41" cm="1">
        <f t="array" ref="AQ41">[2]!PropsSI("P","T",AO41,"Q",0,$G$13)</f>
        <v>1233867.9341914938</v>
      </c>
      <c r="AR41" cm="1">
        <f t="array" ref="AR41">[2]!PropsSI("H","P",AQ41,"T",AP41,$G$13)</f>
        <v>258466.58341168769</v>
      </c>
      <c r="AS41" cm="1">
        <f t="array" ref="AS41">[2]!PropsSI("S","P",AQ41,"T",AP41,$G$13)</f>
        <v>1196.4270156627249</v>
      </c>
      <c r="AT41" cm="1">
        <f t="array" ref="AT41">[2]!PropsSI("D","P",AQ41,"T",AP41,$G$13)</f>
        <v>1142.3109017187071</v>
      </c>
      <c r="AV41">
        <f t="shared" si="13"/>
        <v>260.14999999999998</v>
      </c>
      <c r="AW41">
        <f t="shared" si="14"/>
        <v>260.14999999999998</v>
      </c>
      <c r="AX41" cm="1">
        <f t="array" ref="AX41">[2]!PropsSI("P","T",AV41,"Q",0,$G$13)</f>
        <v>177916.45421566669</v>
      </c>
      <c r="AY41">
        <f t="shared" si="15"/>
        <v>258466.58341168769</v>
      </c>
      <c r="AZ41" cm="1">
        <f t="array" ref="AZ41">[2]!PropsSI("S","P",AX41,"H",AY41,$G$13)</f>
        <v>1226.6788539727911</v>
      </c>
      <c r="BA41" cm="1">
        <f t="array" ref="BA41">[2]!PropsSI("D","P",AX41,"H",AY41,$G$13)</f>
        <v>24.332504272611803</v>
      </c>
      <c r="BC41">
        <f t="shared" si="16"/>
        <v>258.14999999999998</v>
      </c>
      <c r="BD41">
        <f t="shared" si="17"/>
        <v>260.14999999999998</v>
      </c>
      <c r="BE41" cm="1">
        <f t="array" ref="BE41">[2]!PropsSI("P","T",BC41,"Q",1,$G$13)</f>
        <v>163940.08425461562</v>
      </c>
      <c r="BF41" cm="1">
        <f t="array" ref="BF41">[2]!PropsSI("H","P",BE41,"T",BD41,$G$13)</f>
        <v>391296.02083444159</v>
      </c>
      <c r="BG41" cm="1">
        <f t="array" ref="BG41">[2]!PropsSI("S","P",BE41,"T",BD41,$G$13)</f>
        <v>1743.5316928918351</v>
      </c>
      <c r="BH41" cm="1">
        <f t="array" ref="BH41">[2]!PropsSI("D","P",BE41,"T",BD41,$G$13)</f>
        <v>8.2063862576342004</v>
      </c>
      <c r="BI41">
        <f t="shared" si="18"/>
        <v>132.8294374227539</v>
      </c>
      <c r="BJ41">
        <f t="shared" si="19"/>
        <v>46.806053526498729</v>
      </c>
      <c r="BK41">
        <f t="shared" si="20"/>
        <v>-179.63549094925264</v>
      </c>
      <c r="BL41">
        <f t="shared" si="21"/>
        <v>2.8378687672857099</v>
      </c>
      <c r="BM41">
        <f t="shared" si="22"/>
        <v>4.0717665615141962</v>
      </c>
      <c r="BN41">
        <f t="shared" si="23"/>
        <v>0.69696254056135576</v>
      </c>
      <c r="BO41">
        <f t="shared" si="24"/>
        <v>8.3911886405074085</v>
      </c>
    </row>
    <row r="42" spans="1:67" x14ac:dyDescent="0.3">
      <c r="A42">
        <v>42</v>
      </c>
      <c r="B42" s="76">
        <v>45333</v>
      </c>
      <c r="C42">
        <v>14.55</v>
      </c>
      <c r="D42">
        <v>15.43</v>
      </c>
      <c r="I42">
        <v>42</v>
      </c>
      <c r="J42">
        <f t="shared" si="0"/>
        <v>33.4</v>
      </c>
      <c r="K42">
        <f t="shared" si="1"/>
        <v>321.54999999999995</v>
      </c>
      <c r="M42">
        <f t="shared" si="2"/>
        <v>256.14999999999998</v>
      </c>
      <c r="N42">
        <f t="shared" si="3"/>
        <v>266.14999999999998</v>
      </c>
      <c r="O42" cm="1">
        <f t="array" ref="O42">[2]!PropsSI("P","T",M42,"Q",0,$G$13)</f>
        <v>150836.68187834125</v>
      </c>
      <c r="P42" cm="1">
        <f t="array" ref="P42">[2]!PropsSI("H","P",O42,"T",N42,$G$13)</f>
        <v>396664.53307498101</v>
      </c>
      <c r="Q42" cm="1">
        <f t="array" ref="Q42">[2]!PropsSI("S","P",O42,"T",N42,$G$13)</f>
        <v>1770.3653899981227</v>
      </c>
      <c r="R42" cm="1">
        <f t="array" ref="R42">[2]!PropsSI("D","P",O42,"T",N42,$G$13)</f>
        <v>7.305276664307832</v>
      </c>
      <c r="T42">
        <f t="shared" si="4"/>
        <v>321.54999999999995</v>
      </c>
      <c r="U42" cm="1">
        <f t="array" ref="U42">[2]!PropsSI("T","P",V42,"S",X42,$G$13)</f>
        <v>339.38171747059727</v>
      </c>
      <c r="V42" cm="1">
        <f t="array" ref="V42">[2]!PropsSI("P","T",T42,"Q",1,$G$13)</f>
        <v>1265699.0515493667</v>
      </c>
      <c r="W42" cm="1">
        <f t="array" ref="W42">[2]!PropsSI("H","P",V42,"S",X42,$G$13)</f>
        <v>443470.58660147974</v>
      </c>
      <c r="X42">
        <f t="shared" si="5"/>
        <v>1770.3653899981227</v>
      </c>
      <c r="Y42" cm="1">
        <f t="array" ref="Y42">[2]!PropsSI("D","P",V42,"S",X42,$G$13)</f>
        <v>55.986890808734294</v>
      </c>
      <c r="AA42">
        <f t="shared" si="6"/>
        <v>321.54999999999995</v>
      </c>
      <c r="AB42" cm="1">
        <f t="array" ref="AB42">[2]!PropsSI("T","P",AC42,"H",AD42,$G$13)</f>
        <v>339.38171747059738</v>
      </c>
      <c r="AC42">
        <f t="shared" si="7"/>
        <v>1265699.0515493667</v>
      </c>
      <c r="AD42">
        <f t="shared" si="8"/>
        <v>443470.58660147974</v>
      </c>
      <c r="AE42" cm="1">
        <f t="array" ref="AE42">[2]!PropsSI("S","P",AC42,"H",AD42,$G$13)</f>
        <v>1770.365389998123</v>
      </c>
      <c r="AF42" cm="1">
        <f t="array" ref="AF42">[2]!PropsSI("D","P",AC42,"H",AD42,$G$13)</f>
        <v>55.986890808734245</v>
      </c>
      <c r="AH42">
        <f t="shared" si="9"/>
        <v>321.54999999999995</v>
      </c>
      <c r="AI42">
        <f t="shared" si="10"/>
        <v>316.54999999999995</v>
      </c>
      <c r="AJ42" cm="1">
        <f t="array" ref="AJ42">[2]!PropsSI("P","T",AH42,"Q",0,$G$13)</f>
        <v>1265699.0515493667</v>
      </c>
      <c r="AK42" cm="1">
        <f t="array" ref="AK42">[2]!PropsSI("H","P",AJ42,"T",AI42,$G$13)</f>
        <v>261477.66167218887</v>
      </c>
      <c r="AL42" cm="1">
        <f t="array" ref="AL42">[2]!PropsSI("S","P",AJ42,"T",AI42,$G$13)</f>
        <v>1205.8806755359983</v>
      </c>
      <c r="AM42" cm="1">
        <f t="array" ref="AM42">[2]!PropsSI("D","P",AJ42,"T",AI42,$G$13)</f>
        <v>1133.4952387483502</v>
      </c>
      <c r="AO42">
        <f t="shared" si="11"/>
        <v>320.54999999999995</v>
      </c>
      <c r="AP42">
        <f t="shared" si="12"/>
        <v>314.54999999999995</v>
      </c>
      <c r="AQ42" cm="1">
        <f t="array" ref="AQ42">[2]!PropsSI("P","T",AO42,"Q",0,$G$13)</f>
        <v>1233867.9341914938</v>
      </c>
      <c r="AR42" cm="1">
        <f t="array" ref="AR42">[2]!PropsSI("H","P",AQ42,"T",AP42,$G$13)</f>
        <v>258466.58341168769</v>
      </c>
      <c r="AS42" cm="1">
        <f t="array" ref="AS42">[2]!PropsSI("S","P",AQ42,"T",AP42,$G$13)</f>
        <v>1196.4270156627249</v>
      </c>
      <c r="AT42" cm="1">
        <f t="array" ref="AT42">[2]!PropsSI("D","P",AQ42,"T",AP42,$G$13)</f>
        <v>1142.3109017187071</v>
      </c>
      <c r="AV42">
        <f t="shared" si="13"/>
        <v>260.14999999999998</v>
      </c>
      <c r="AW42">
        <f t="shared" si="14"/>
        <v>260.14999999999998</v>
      </c>
      <c r="AX42" cm="1">
        <f t="array" ref="AX42">[2]!PropsSI("P","T",AV42,"Q",0,$G$13)</f>
        <v>177916.45421566669</v>
      </c>
      <c r="AY42">
        <f t="shared" si="15"/>
        <v>258466.58341168769</v>
      </c>
      <c r="AZ42" cm="1">
        <f t="array" ref="AZ42">[2]!PropsSI("S","P",AX42,"H",AY42,$G$13)</f>
        <v>1226.6788539727911</v>
      </c>
      <c r="BA42" cm="1">
        <f t="array" ref="BA42">[2]!PropsSI("D","P",AX42,"H",AY42,$G$13)</f>
        <v>24.332504272611803</v>
      </c>
      <c r="BC42">
        <f t="shared" si="16"/>
        <v>258.14999999999998</v>
      </c>
      <c r="BD42">
        <f t="shared" si="17"/>
        <v>260.14999999999998</v>
      </c>
      <c r="BE42" cm="1">
        <f t="array" ref="BE42">[2]!PropsSI("P","T",BC42,"Q",1,$G$13)</f>
        <v>163940.08425461562</v>
      </c>
      <c r="BF42" cm="1">
        <f t="array" ref="BF42">[2]!PropsSI("H","P",BE42,"T",BD42,$G$13)</f>
        <v>391296.02083444159</v>
      </c>
      <c r="BG42" cm="1">
        <f t="array" ref="BG42">[2]!PropsSI("S","P",BE42,"T",BD42,$G$13)</f>
        <v>1743.5316928918351</v>
      </c>
      <c r="BH42" cm="1">
        <f t="array" ref="BH42">[2]!PropsSI("D","P",BE42,"T",BD42,$G$13)</f>
        <v>8.2063862576342004</v>
      </c>
      <c r="BI42">
        <f t="shared" si="18"/>
        <v>132.8294374227539</v>
      </c>
      <c r="BJ42">
        <f t="shared" si="19"/>
        <v>46.806053526498729</v>
      </c>
      <c r="BK42">
        <f t="shared" si="20"/>
        <v>-179.63549094925264</v>
      </c>
      <c r="BL42">
        <f t="shared" si="21"/>
        <v>2.8378687672857099</v>
      </c>
      <c r="BM42">
        <f t="shared" si="22"/>
        <v>4.0717665615141962</v>
      </c>
      <c r="BN42">
        <f t="shared" si="23"/>
        <v>0.69696254056135576</v>
      </c>
      <c r="BO42">
        <f t="shared" si="24"/>
        <v>8.3911886405074085</v>
      </c>
    </row>
    <row r="43" spans="1:67" x14ac:dyDescent="0.3">
      <c r="A43">
        <v>43</v>
      </c>
      <c r="B43" s="76">
        <v>45334</v>
      </c>
      <c r="C43">
        <v>16.309999999999999</v>
      </c>
      <c r="D43">
        <v>17.760000000000002</v>
      </c>
      <c r="I43">
        <v>43</v>
      </c>
      <c r="J43">
        <f t="shared" si="0"/>
        <v>33.4</v>
      </c>
      <c r="K43">
        <f t="shared" si="1"/>
        <v>321.54999999999995</v>
      </c>
      <c r="M43">
        <f t="shared" si="2"/>
        <v>256.14999999999998</v>
      </c>
      <c r="N43">
        <f t="shared" si="3"/>
        <v>266.14999999999998</v>
      </c>
      <c r="O43" cm="1">
        <f t="array" ref="O43">[2]!PropsSI("P","T",M43,"Q",0,$G$13)</f>
        <v>150836.68187834125</v>
      </c>
      <c r="P43" cm="1">
        <f t="array" ref="P43">[2]!PropsSI("H","P",O43,"T",N43,$G$13)</f>
        <v>396664.53307498101</v>
      </c>
      <c r="Q43" cm="1">
        <f t="array" ref="Q43">[2]!PropsSI("S","P",O43,"T",N43,$G$13)</f>
        <v>1770.3653899981227</v>
      </c>
      <c r="R43" cm="1">
        <f t="array" ref="R43">[2]!PropsSI("D","P",O43,"T",N43,$G$13)</f>
        <v>7.305276664307832</v>
      </c>
      <c r="T43">
        <f t="shared" si="4"/>
        <v>321.54999999999995</v>
      </c>
      <c r="U43" cm="1">
        <f t="array" ref="U43">[2]!PropsSI("T","P",V43,"S",X43,$G$13)</f>
        <v>339.38171747059727</v>
      </c>
      <c r="V43" cm="1">
        <f t="array" ref="V43">[2]!PropsSI("P","T",T43,"Q",1,$G$13)</f>
        <v>1265699.0515493667</v>
      </c>
      <c r="W43" cm="1">
        <f t="array" ref="W43">[2]!PropsSI("H","P",V43,"S",X43,$G$13)</f>
        <v>443470.58660147974</v>
      </c>
      <c r="X43">
        <f t="shared" si="5"/>
        <v>1770.3653899981227</v>
      </c>
      <c r="Y43" cm="1">
        <f t="array" ref="Y43">[2]!PropsSI("D","P",V43,"S",X43,$G$13)</f>
        <v>55.986890808734294</v>
      </c>
      <c r="AA43">
        <f t="shared" si="6"/>
        <v>321.54999999999995</v>
      </c>
      <c r="AB43" cm="1">
        <f t="array" ref="AB43">[2]!PropsSI("T","P",AC43,"H",AD43,$G$13)</f>
        <v>339.38171747059738</v>
      </c>
      <c r="AC43">
        <f t="shared" si="7"/>
        <v>1265699.0515493667</v>
      </c>
      <c r="AD43">
        <f t="shared" si="8"/>
        <v>443470.58660147974</v>
      </c>
      <c r="AE43" cm="1">
        <f t="array" ref="AE43">[2]!PropsSI("S","P",AC43,"H",AD43,$G$13)</f>
        <v>1770.365389998123</v>
      </c>
      <c r="AF43" cm="1">
        <f t="array" ref="AF43">[2]!PropsSI("D","P",AC43,"H",AD43,$G$13)</f>
        <v>55.986890808734245</v>
      </c>
      <c r="AH43">
        <f t="shared" si="9"/>
        <v>321.54999999999995</v>
      </c>
      <c r="AI43">
        <f t="shared" si="10"/>
        <v>316.54999999999995</v>
      </c>
      <c r="AJ43" cm="1">
        <f t="array" ref="AJ43">[2]!PropsSI("P","T",AH43,"Q",0,$G$13)</f>
        <v>1265699.0515493667</v>
      </c>
      <c r="AK43" cm="1">
        <f t="array" ref="AK43">[2]!PropsSI("H","P",AJ43,"T",AI43,$G$13)</f>
        <v>261477.66167218887</v>
      </c>
      <c r="AL43" cm="1">
        <f t="array" ref="AL43">[2]!PropsSI("S","P",AJ43,"T",AI43,$G$13)</f>
        <v>1205.8806755359983</v>
      </c>
      <c r="AM43" cm="1">
        <f t="array" ref="AM43">[2]!PropsSI("D","P",AJ43,"T",AI43,$G$13)</f>
        <v>1133.4952387483502</v>
      </c>
      <c r="AO43">
        <f t="shared" si="11"/>
        <v>320.54999999999995</v>
      </c>
      <c r="AP43">
        <f t="shared" si="12"/>
        <v>314.54999999999995</v>
      </c>
      <c r="AQ43" cm="1">
        <f t="array" ref="AQ43">[2]!PropsSI("P","T",AO43,"Q",0,$G$13)</f>
        <v>1233867.9341914938</v>
      </c>
      <c r="AR43" cm="1">
        <f t="array" ref="AR43">[2]!PropsSI("H","P",AQ43,"T",AP43,$G$13)</f>
        <v>258466.58341168769</v>
      </c>
      <c r="AS43" cm="1">
        <f t="array" ref="AS43">[2]!PropsSI("S","P",AQ43,"T",AP43,$G$13)</f>
        <v>1196.4270156627249</v>
      </c>
      <c r="AT43" cm="1">
        <f t="array" ref="AT43">[2]!PropsSI("D","P",AQ43,"T",AP43,$G$13)</f>
        <v>1142.3109017187071</v>
      </c>
      <c r="AV43">
        <f t="shared" si="13"/>
        <v>260.14999999999998</v>
      </c>
      <c r="AW43">
        <f t="shared" si="14"/>
        <v>260.14999999999998</v>
      </c>
      <c r="AX43" cm="1">
        <f t="array" ref="AX43">[2]!PropsSI("P","T",AV43,"Q",0,$G$13)</f>
        <v>177916.45421566669</v>
      </c>
      <c r="AY43">
        <f t="shared" si="15"/>
        <v>258466.58341168769</v>
      </c>
      <c r="AZ43" cm="1">
        <f t="array" ref="AZ43">[2]!PropsSI("S","P",AX43,"H",AY43,$G$13)</f>
        <v>1226.6788539727911</v>
      </c>
      <c r="BA43" cm="1">
        <f t="array" ref="BA43">[2]!PropsSI("D","P",AX43,"H",AY43,$G$13)</f>
        <v>24.332504272611803</v>
      </c>
      <c r="BC43">
        <f t="shared" si="16"/>
        <v>258.14999999999998</v>
      </c>
      <c r="BD43">
        <f t="shared" si="17"/>
        <v>260.14999999999998</v>
      </c>
      <c r="BE43" cm="1">
        <f t="array" ref="BE43">[2]!PropsSI("P","T",BC43,"Q",1,$G$13)</f>
        <v>163940.08425461562</v>
      </c>
      <c r="BF43" cm="1">
        <f t="array" ref="BF43">[2]!PropsSI("H","P",BE43,"T",BD43,$G$13)</f>
        <v>391296.02083444159</v>
      </c>
      <c r="BG43" cm="1">
        <f t="array" ref="BG43">[2]!PropsSI("S","P",BE43,"T",BD43,$G$13)</f>
        <v>1743.5316928918351</v>
      </c>
      <c r="BH43" cm="1">
        <f t="array" ref="BH43">[2]!PropsSI("D","P",BE43,"T",BD43,$G$13)</f>
        <v>8.2063862576342004</v>
      </c>
      <c r="BI43">
        <f t="shared" si="18"/>
        <v>132.8294374227539</v>
      </c>
      <c r="BJ43">
        <f t="shared" si="19"/>
        <v>46.806053526498729</v>
      </c>
      <c r="BK43">
        <f t="shared" si="20"/>
        <v>-179.63549094925264</v>
      </c>
      <c r="BL43">
        <f t="shared" si="21"/>
        <v>2.8378687672857099</v>
      </c>
      <c r="BM43">
        <f t="shared" si="22"/>
        <v>4.0717665615141962</v>
      </c>
      <c r="BN43">
        <f t="shared" si="23"/>
        <v>0.69696254056135576</v>
      </c>
      <c r="BO43">
        <f t="shared" si="24"/>
        <v>8.3911886405074085</v>
      </c>
    </row>
    <row r="44" spans="1:67" x14ac:dyDescent="0.3">
      <c r="A44">
        <v>44</v>
      </c>
      <c r="B44" s="76">
        <v>45335</v>
      </c>
      <c r="C44">
        <v>16.11</v>
      </c>
      <c r="D44">
        <v>17.760000000000002</v>
      </c>
      <c r="I44">
        <v>44</v>
      </c>
      <c r="J44">
        <f t="shared" si="0"/>
        <v>33.4</v>
      </c>
      <c r="K44">
        <f t="shared" si="1"/>
        <v>321.54999999999995</v>
      </c>
      <c r="M44">
        <f t="shared" si="2"/>
        <v>256.14999999999998</v>
      </c>
      <c r="N44">
        <f t="shared" si="3"/>
        <v>266.14999999999998</v>
      </c>
      <c r="O44" cm="1">
        <f t="array" ref="O44">[2]!PropsSI("P","T",M44,"Q",0,$G$13)</f>
        <v>150836.68187834125</v>
      </c>
      <c r="P44" cm="1">
        <f t="array" ref="P44">[2]!PropsSI("H","P",O44,"T",N44,$G$13)</f>
        <v>396664.53307498101</v>
      </c>
      <c r="Q44" cm="1">
        <f t="array" ref="Q44">[2]!PropsSI("S","P",O44,"T",N44,$G$13)</f>
        <v>1770.3653899981227</v>
      </c>
      <c r="R44" cm="1">
        <f t="array" ref="R44">[2]!PropsSI("D","P",O44,"T",N44,$G$13)</f>
        <v>7.305276664307832</v>
      </c>
      <c r="T44">
        <f t="shared" si="4"/>
        <v>321.54999999999995</v>
      </c>
      <c r="U44" cm="1">
        <f t="array" ref="U44">[2]!PropsSI("T","P",V44,"S",X44,$G$13)</f>
        <v>339.38171747059727</v>
      </c>
      <c r="V44" cm="1">
        <f t="array" ref="V44">[2]!PropsSI("P","T",T44,"Q",1,$G$13)</f>
        <v>1265699.0515493667</v>
      </c>
      <c r="W44" cm="1">
        <f t="array" ref="W44">[2]!PropsSI("H","P",V44,"S",X44,$G$13)</f>
        <v>443470.58660147974</v>
      </c>
      <c r="X44">
        <f t="shared" si="5"/>
        <v>1770.3653899981227</v>
      </c>
      <c r="Y44" cm="1">
        <f t="array" ref="Y44">[2]!PropsSI("D","P",V44,"S",X44,$G$13)</f>
        <v>55.986890808734294</v>
      </c>
      <c r="AA44">
        <f t="shared" si="6"/>
        <v>321.54999999999995</v>
      </c>
      <c r="AB44" cm="1">
        <f t="array" ref="AB44">[2]!PropsSI("T","P",AC44,"H",AD44,$G$13)</f>
        <v>339.38171747059738</v>
      </c>
      <c r="AC44">
        <f t="shared" si="7"/>
        <v>1265699.0515493667</v>
      </c>
      <c r="AD44">
        <f t="shared" si="8"/>
        <v>443470.58660147974</v>
      </c>
      <c r="AE44" cm="1">
        <f t="array" ref="AE44">[2]!PropsSI("S","P",AC44,"H",AD44,$G$13)</f>
        <v>1770.365389998123</v>
      </c>
      <c r="AF44" cm="1">
        <f t="array" ref="AF44">[2]!PropsSI("D","P",AC44,"H",AD44,$G$13)</f>
        <v>55.986890808734245</v>
      </c>
      <c r="AH44">
        <f t="shared" si="9"/>
        <v>321.54999999999995</v>
      </c>
      <c r="AI44">
        <f t="shared" si="10"/>
        <v>316.54999999999995</v>
      </c>
      <c r="AJ44" cm="1">
        <f t="array" ref="AJ44">[2]!PropsSI("P","T",AH44,"Q",0,$G$13)</f>
        <v>1265699.0515493667</v>
      </c>
      <c r="AK44" cm="1">
        <f t="array" ref="AK44">[2]!PropsSI("H","P",AJ44,"T",AI44,$G$13)</f>
        <v>261477.66167218887</v>
      </c>
      <c r="AL44" cm="1">
        <f t="array" ref="AL44">[2]!PropsSI("S","P",AJ44,"T",AI44,$G$13)</f>
        <v>1205.8806755359983</v>
      </c>
      <c r="AM44" cm="1">
        <f t="array" ref="AM44">[2]!PropsSI("D","P",AJ44,"T",AI44,$G$13)</f>
        <v>1133.4952387483502</v>
      </c>
      <c r="AO44">
        <f t="shared" si="11"/>
        <v>320.54999999999995</v>
      </c>
      <c r="AP44">
        <f t="shared" si="12"/>
        <v>314.54999999999995</v>
      </c>
      <c r="AQ44" cm="1">
        <f t="array" ref="AQ44">[2]!PropsSI("P","T",AO44,"Q",0,$G$13)</f>
        <v>1233867.9341914938</v>
      </c>
      <c r="AR44" cm="1">
        <f t="array" ref="AR44">[2]!PropsSI("H","P",AQ44,"T",AP44,$G$13)</f>
        <v>258466.58341168769</v>
      </c>
      <c r="AS44" cm="1">
        <f t="array" ref="AS44">[2]!PropsSI("S","P",AQ44,"T",AP44,$G$13)</f>
        <v>1196.4270156627249</v>
      </c>
      <c r="AT44" cm="1">
        <f t="array" ref="AT44">[2]!PropsSI("D","P",AQ44,"T",AP44,$G$13)</f>
        <v>1142.3109017187071</v>
      </c>
      <c r="AV44">
        <f t="shared" si="13"/>
        <v>260.14999999999998</v>
      </c>
      <c r="AW44">
        <f t="shared" si="14"/>
        <v>260.14999999999998</v>
      </c>
      <c r="AX44" cm="1">
        <f t="array" ref="AX44">[2]!PropsSI("P","T",AV44,"Q",0,$G$13)</f>
        <v>177916.45421566669</v>
      </c>
      <c r="AY44">
        <f t="shared" si="15"/>
        <v>258466.58341168769</v>
      </c>
      <c r="AZ44" cm="1">
        <f t="array" ref="AZ44">[2]!PropsSI("S","P",AX44,"H",AY44,$G$13)</f>
        <v>1226.6788539727911</v>
      </c>
      <c r="BA44" cm="1">
        <f t="array" ref="BA44">[2]!PropsSI("D","P",AX44,"H",AY44,$G$13)</f>
        <v>24.332504272611803</v>
      </c>
      <c r="BC44">
        <f t="shared" si="16"/>
        <v>258.14999999999998</v>
      </c>
      <c r="BD44">
        <f t="shared" si="17"/>
        <v>260.14999999999998</v>
      </c>
      <c r="BE44" cm="1">
        <f t="array" ref="BE44">[2]!PropsSI("P","T",BC44,"Q",1,$G$13)</f>
        <v>163940.08425461562</v>
      </c>
      <c r="BF44" cm="1">
        <f t="array" ref="BF44">[2]!PropsSI("H","P",BE44,"T",BD44,$G$13)</f>
        <v>391296.02083444159</v>
      </c>
      <c r="BG44" cm="1">
        <f t="array" ref="BG44">[2]!PropsSI("S","P",BE44,"T",BD44,$G$13)</f>
        <v>1743.5316928918351</v>
      </c>
      <c r="BH44" cm="1">
        <f t="array" ref="BH44">[2]!PropsSI("D","P",BE44,"T",BD44,$G$13)</f>
        <v>8.2063862576342004</v>
      </c>
      <c r="BI44">
        <f t="shared" si="18"/>
        <v>132.8294374227539</v>
      </c>
      <c r="BJ44">
        <f t="shared" si="19"/>
        <v>46.806053526498729</v>
      </c>
      <c r="BK44">
        <f t="shared" si="20"/>
        <v>-179.63549094925264</v>
      </c>
      <c r="BL44">
        <f t="shared" si="21"/>
        <v>2.8378687672857099</v>
      </c>
      <c r="BM44">
        <f t="shared" si="22"/>
        <v>4.0717665615141962</v>
      </c>
      <c r="BN44">
        <f t="shared" si="23"/>
        <v>0.69696254056135576</v>
      </c>
      <c r="BO44">
        <f t="shared" si="24"/>
        <v>8.3911886405074085</v>
      </c>
    </row>
    <row r="45" spans="1:67" x14ac:dyDescent="0.3">
      <c r="A45">
        <v>45</v>
      </c>
      <c r="B45" s="76">
        <v>45336</v>
      </c>
      <c r="C45">
        <v>16.68</v>
      </c>
      <c r="D45">
        <v>18.8</v>
      </c>
      <c r="I45">
        <v>45</v>
      </c>
      <c r="J45">
        <f t="shared" si="0"/>
        <v>33.4</v>
      </c>
      <c r="K45">
        <f t="shared" si="1"/>
        <v>321.54999999999995</v>
      </c>
      <c r="M45">
        <f t="shared" si="2"/>
        <v>256.14999999999998</v>
      </c>
      <c r="N45">
        <f t="shared" si="3"/>
        <v>266.14999999999998</v>
      </c>
      <c r="O45" cm="1">
        <f t="array" ref="O45">[2]!PropsSI("P","T",M45,"Q",0,$G$13)</f>
        <v>150836.68187834125</v>
      </c>
      <c r="P45" cm="1">
        <f t="array" ref="P45">[2]!PropsSI("H","P",O45,"T",N45,$G$13)</f>
        <v>396664.53307498101</v>
      </c>
      <c r="Q45" cm="1">
        <f t="array" ref="Q45">[2]!PropsSI("S","P",O45,"T",N45,$G$13)</f>
        <v>1770.3653899981227</v>
      </c>
      <c r="R45" cm="1">
        <f t="array" ref="R45">[2]!PropsSI("D","P",O45,"T",N45,$G$13)</f>
        <v>7.305276664307832</v>
      </c>
      <c r="T45">
        <f t="shared" si="4"/>
        <v>321.54999999999995</v>
      </c>
      <c r="U45" cm="1">
        <f t="array" ref="U45">[2]!PropsSI("T","P",V45,"S",X45,$G$13)</f>
        <v>339.38171747059727</v>
      </c>
      <c r="V45" cm="1">
        <f t="array" ref="V45">[2]!PropsSI("P","T",T45,"Q",1,$G$13)</f>
        <v>1265699.0515493667</v>
      </c>
      <c r="W45" cm="1">
        <f t="array" ref="W45">[2]!PropsSI("H","P",V45,"S",X45,$G$13)</f>
        <v>443470.58660147974</v>
      </c>
      <c r="X45">
        <f t="shared" si="5"/>
        <v>1770.3653899981227</v>
      </c>
      <c r="Y45" cm="1">
        <f t="array" ref="Y45">[2]!PropsSI("D","P",V45,"S",X45,$G$13)</f>
        <v>55.986890808734294</v>
      </c>
      <c r="AA45">
        <f t="shared" si="6"/>
        <v>321.54999999999995</v>
      </c>
      <c r="AB45" cm="1">
        <f t="array" ref="AB45">[2]!PropsSI("T","P",AC45,"H",AD45,$G$13)</f>
        <v>339.38171747059738</v>
      </c>
      <c r="AC45">
        <f t="shared" si="7"/>
        <v>1265699.0515493667</v>
      </c>
      <c r="AD45">
        <f t="shared" si="8"/>
        <v>443470.58660147974</v>
      </c>
      <c r="AE45" cm="1">
        <f t="array" ref="AE45">[2]!PropsSI("S","P",AC45,"H",AD45,$G$13)</f>
        <v>1770.365389998123</v>
      </c>
      <c r="AF45" cm="1">
        <f t="array" ref="AF45">[2]!PropsSI("D","P",AC45,"H",AD45,$G$13)</f>
        <v>55.986890808734245</v>
      </c>
      <c r="AH45">
        <f t="shared" si="9"/>
        <v>321.54999999999995</v>
      </c>
      <c r="AI45">
        <f t="shared" si="10"/>
        <v>316.54999999999995</v>
      </c>
      <c r="AJ45" cm="1">
        <f t="array" ref="AJ45">[2]!PropsSI("P","T",AH45,"Q",0,$G$13)</f>
        <v>1265699.0515493667</v>
      </c>
      <c r="AK45" cm="1">
        <f t="array" ref="AK45">[2]!PropsSI("H","P",AJ45,"T",AI45,$G$13)</f>
        <v>261477.66167218887</v>
      </c>
      <c r="AL45" cm="1">
        <f t="array" ref="AL45">[2]!PropsSI("S","P",AJ45,"T",AI45,$G$13)</f>
        <v>1205.8806755359983</v>
      </c>
      <c r="AM45" cm="1">
        <f t="array" ref="AM45">[2]!PropsSI("D","P",AJ45,"T",AI45,$G$13)</f>
        <v>1133.4952387483502</v>
      </c>
      <c r="AO45">
        <f t="shared" si="11"/>
        <v>320.54999999999995</v>
      </c>
      <c r="AP45">
        <f t="shared" si="12"/>
        <v>314.54999999999995</v>
      </c>
      <c r="AQ45" cm="1">
        <f t="array" ref="AQ45">[2]!PropsSI("P","T",AO45,"Q",0,$G$13)</f>
        <v>1233867.9341914938</v>
      </c>
      <c r="AR45" cm="1">
        <f t="array" ref="AR45">[2]!PropsSI("H","P",AQ45,"T",AP45,$G$13)</f>
        <v>258466.58341168769</v>
      </c>
      <c r="AS45" cm="1">
        <f t="array" ref="AS45">[2]!PropsSI("S","P",AQ45,"T",AP45,$G$13)</f>
        <v>1196.4270156627249</v>
      </c>
      <c r="AT45" cm="1">
        <f t="array" ref="AT45">[2]!PropsSI("D","P",AQ45,"T",AP45,$G$13)</f>
        <v>1142.3109017187071</v>
      </c>
      <c r="AV45">
        <f t="shared" si="13"/>
        <v>260.14999999999998</v>
      </c>
      <c r="AW45">
        <f t="shared" si="14"/>
        <v>260.14999999999998</v>
      </c>
      <c r="AX45" cm="1">
        <f t="array" ref="AX45">[2]!PropsSI("P","T",AV45,"Q",0,$G$13)</f>
        <v>177916.45421566669</v>
      </c>
      <c r="AY45">
        <f t="shared" si="15"/>
        <v>258466.58341168769</v>
      </c>
      <c r="AZ45" cm="1">
        <f t="array" ref="AZ45">[2]!PropsSI("S","P",AX45,"H",AY45,$G$13)</f>
        <v>1226.6788539727911</v>
      </c>
      <c r="BA45" cm="1">
        <f t="array" ref="BA45">[2]!PropsSI("D","P",AX45,"H",AY45,$G$13)</f>
        <v>24.332504272611803</v>
      </c>
      <c r="BC45">
        <f t="shared" si="16"/>
        <v>258.14999999999998</v>
      </c>
      <c r="BD45">
        <f t="shared" si="17"/>
        <v>260.14999999999998</v>
      </c>
      <c r="BE45" cm="1">
        <f t="array" ref="BE45">[2]!PropsSI("P","T",BC45,"Q",1,$G$13)</f>
        <v>163940.08425461562</v>
      </c>
      <c r="BF45" cm="1">
        <f t="array" ref="BF45">[2]!PropsSI("H","P",BE45,"T",BD45,$G$13)</f>
        <v>391296.02083444159</v>
      </c>
      <c r="BG45" cm="1">
        <f t="array" ref="BG45">[2]!PropsSI("S","P",BE45,"T",BD45,$G$13)</f>
        <v>1743.5316928918351</v>
      </c>
      <c r="BH45" cm="1">
        <f t="array" ref="BH45">[2]!PropsSI("D","P",BE45,"T",BD45,$G$13)</f>
        <v>8.2063862576342004</v>
      </c>
      <c r="BI45">
        <f t="shared" si="18"/>
        <v>132.8294374227539</v>
      </c>
      <c r="BJ45">
        <f t="shared" si="19"/>
        <v>46.806053526498729</v>
      </c>
      <c r="BK45">
        <f t="shared" si="20"/>
        <v>-179.63549094925264</v>
      </c>
      <c r="BL45">
        <f t="shared" si="21"/>
        <v>2.8378687672857099</v>
      </c>
      <c r="BM45">
        <f t="shared" si="22"/>
        <v>4.0717665615141962</v>
      </c>
      <c r="BN45">
        <f t="shared" si="23"/>
        <v>0.69696254056135576</v>
      </c>
      <c r="BO45">
        <f t="shared" si="24"/>
        <v>8.3911886405074085</v>
      </c>
    </row>
    <row r="46" spans="1:67" x14ac:dyDescent="0.3">
      <c r="A46">
        <v>46</v>
      </c>
      <c r="B46" s="76">
        <v>45337</v>
      </c>
      <c r="C46">
        <v>17.89</v>
      </c>
      <c r="D46">
        <v>21.01</v>
      </c>
      <c r="I46">
        <v>46</v>
      </c>
      <c r="J46">
        <f t="shared" si="0"/>
        <v>33.4</v>
      </c>
      <c r="K46">
        <f t="shared" si="1"/>
        <v>321.54999999999995</v>
      </c>
      <c r="M46">
        <f t="shared" si="2"/>
        <v>256.14999999999998</v>
      </c>
      <c r="N46">
        <f t="shared" si="3"/>
        <v>266.14999999999998</v>
      </c>
      <c r="O46" cm="1">
        <f t="array" ref="O46">[2]!PropsSI("P","T",M46,"Q",0,$G$13)</f>
        <v>150836.68187834125</v>
      </c>
      <c r="P46" cm="1">
        <f t="array" ref="P46">[2]!PropsSI("H","P",O46,"T",N46,$G$13)</f>
        <v>396664.53307498101</v>
      </c>
      <c r="Q46" cm="1">
        <f t="array" ref="Q46">[2]!PropsSI("S","P",O46,"T",N46,$G$13)</f>
        <v>1770.3653899981227</v>
      </c>
      <c r="R46" cm="1">
        <f t="array" ref="R46">[2]!PropsSI("D","P",O46,"T",N46,$G$13)</f>
        <v>7.305276664307832</v>
      </c>
      <c r="T46">
        <f t="shared" si="4"/>
        <v>321.54999999999995</v>
      </c>
      <c r="U46" cm="1">
        <f t="array" ref="U46">[2]!PropsSI("T","P",V46,"S",X46,$G$13)</f>
        <v>339.38171747059727</v>
      </c>
      <c r="V46" cm="1">
        <f t="array" ref="V46">[2]!PropsSI("P","T",T46,"Q",1,$G$13)</f>
        <v>1265699.0515493667</v>
      </c>
      <c r="W46" cm="1">
        <f t="array" ref="W46">[2]!PropsSI("H","P",V46,"S",X46,$G$13)</f>
        <v>443470.58660147974</v>
      </c>
      <c r="X46">
        <f t="shared" si="5"/>
        <v>1770.3653899981227</v>
      </c>
      <c r="Y46" cm="1">
        <f t="array" ref="Y46">[2]!PropsSI("D","P",V46,"S",X46,$G$13)</f>
        <v>55.986890808734294</v>
      </c>
      <c r="AA46">
        <f t="shared" si="6"/>
        <v>321.54999999999995</v>
      </c>
      <c r="AB46" cm="1">
        <f t="array" ref="AB46">[2]!PropsSI("T","P",AC46,"H",AD46,$G$13)</f>
        <v>339.38171747059738</v>
      </c>
      <c r="AC46">
        <f t="shared" si="7"/>
        <v>1265699.0515493667</v>
      </c>
      <c r="AD46">
        <f t="shared" si="8"/>
        <v>443470.58660147974</v>
      </c>
      <c r="AE46" cm="1">
        <f t="array" ref="AE46">[2]!PropsSI("S","P",AC46,"H",AD46,$G$13)</f>
        <v>1770.365389998123</v>
      </c>
      <c r="AF46" cm="1">
        <f t="array" ref="AF46">[2]!PropsSI("D","P",AC46,"H",AD46,$G$13)</f>
        <v>55.986890808734245</v>
      </c>
      <c r="AH46">
        <f t="shared" si="9"/>
        <v>321.54999999999995</v>
      </c>
      <c r="AI46">
        <f t="shared" si="10"/>
        <v>316.54999999999995</v>
      </c>
      <c r="AJ46" cm="1">
        <f t="array" ref="AJ46">[2]!PropsSI("P","T",AH46,"Q",0,$G$13)</f>
        <v>1265699.0515493667</v>
      </c>
      <c r="AK46" cm="1">
        <f t="array" ref="AK46">[2]!PropsSI("H","P",AJ46,"T",AI46,$G$13)</f>
        <v>261477.66167218887</v>
      </c>
      <c r="AL46" cm="1">
        <f t="array" ref="AL46">[2]!PropsSI("S","P",AJ46,"T",AI46,$G$13)</f>
        <v>1205.8806755359983</v>
      </c>
      <c r="AM46" cm="1">
        <f t="array" ref="AM46">[2]!PropsSI("D","P",AJ46,"T",AI46,$G$13)</f>
        <v>1133.4952387483502</v>
      </c>
      <c r="AO46">
        <f t="shared" si="11"/>
        <v>320.54999999999995</v>
      </c>
      <c r="AP46">
        <f t="shared" si="12"/>
        <v>314.54999999999995</v>
      </c>
      <c r="AQ46" cm="1">
        <f t="array" ref="AQ46">[2]!PropsSI("P","T",AO46,"Q",0,$G$13)</f>
        <v>1233867.9341914938</v>
      </c>
      <c r="AR46" cm="1">
        <f t="array" ref="AR46">[2]!PropsSI("H","P",AQ46,"T",AP46,$G$13)</f>
        <v>258466.58341168769</v>
      </c>
      <c r="AS46" cm="1">
        <f t="array" ref="AS46">[2]!PropsSI("S","P",AQ46,"T",AP46,$G$13)</f>
        <v>1196.4270156627249</v>
      </c>
      <c r="AT46" cm="1">
        <f t="array" ref="AT46">[2]!PropsSI("D","P",AQ46,"T",AP46,$G$13)</f>
        <v>1142.3109017187071</v>
      </c>
      <c r="AV46">
        <f t="shared" si="13"/>
        <v>260.14999999999998</v>
      </c>
      <c r="AW46">
        <f t="shared" si="14"/>
        <v>260.14999999999998</v>
      </c>
      <c r="AX46" cm="1">
        <f t="array" ref="AX46">[2]!PropsSI("P","T",AV46,"Q",0,$G$13)</f>
        <v>177916.45421566669</v>
      </c>
      <c r="AY46">
        <f t="shared" si="15"/>
        <v>258466.58341168769</v>
      </c>
      <c r="AZ46" cm="1">
        <f t="array" ref="AZ46">[2]!PropsSI("S","P",AX46,"H",AY46,$G$13)</f>
        <v>1226.6788539727911</v>
      </c>
      <c r="BA46" cm="1">
        <f t="array" ref="BA46">[2]!PropsSI("D","P",AX46,"H",AY46,$G$13)</f>
        <v>24.332504272611803</v>
      </c>
      <c r="BC46">
        <f t="shared" si="16"/>
        <v>258.14999999999998</v>
      </c>
      <c r="BD46">
        <f t="shared" si="17"/>
        <v>260.14999999999998</v>
      </c>
      <c r="BE46" cm="1">
        <f t="array" ref="BE46">[2]!PropsSI("P","T",BC46,"Q",1,$G$13)</f>
        <v>163940.08425461562</v>
      </c>
      <c r="BF46" cm="1">
        <f t="array" ref="BF46">[2]!PropsSI("H","P",BE46,"T",BD46,$G$13)</f>
        <v>391296.02083444159</v>
      </c>
      <c r="BG46" cm="1">
        <f t="array" ref="BG46">[2]!PropsSI("S","P",BE46,"T",BD46,$G$13)</f>
        <v>1743.5316928918351</v>
      </c>
      <c r="BH46" cm="1">
        <f t="array" ref="BH46">[2]!PropsSI("D","P",BE46,"T",BD46,$G$13)</f>
        <v>8.2063862576342004</v>
      </c>
      <c r="BI46">
        <f t="shared" si="18"/>
        <v>132.8294374227539</v>
      </c>
      <c r="BJ46">
        <f t="shared" si="19"/>
        <v>46.806053526498729</v>
      </c>
      <c r="BK46">
        <f t="shared" si="20"/>
        <v>-179.63549094925264</v>
      </c>
      <c r="BL46">
        <f t="shared" si="21"/>
        <v>2.8378687672857099</v>
      </c>
      <c r="BM46">
        <f t="shared" si="22"/>
        <v>4.0717665615141962</v>
      </c>
      <c r="BN46">
        <f t="shared" si="23"/>
        <v>0.69696254056135576</v>
      </c>
      <c r="BO46">
        <f t="shared" si="24"/>
        <v>8.3911886405074085</v>
      </c>
    </row>
    <row r="47" spans="1:67" x14ac:dyDescent="0.3">
      <c r="A47">
        <v>47</v>
      </c>
      <c r="B47" s="76">
        <v>45338</v>
      </c>
      <c r="C47">
        <v>16.010000000000002</v>
      </c>
      <c r="D47">
        <v>17.29</v>
      </c>
      <c r="I47">
        <v>47</v>
      </c>
      <c r="J47">
        <f t="shared" si="0"/>
        <v>33.4</v>
      </c>
      <c r="K47">
        <f t="shared" si="1"/>
        <v>321.54999999999995</v>
      </c>
      <c r="M47">
        <f t="shared" si="2"/>
        <v>256.14999999999998</v>
      </c>
      <c r="N47">
        <f t="shared" si="3"/>
        <v>266.14999999999998</v>
      </c>
      <c r="O47" cm="1">
        <f t="array" ref="O47">[2]!PropsSI("P","T",M47,"Q",0,$G$13)</f>
        <v>150836.68187834125</v>
      </c>
      <c r="P47" cm="1">
        <f t="array" ref="P47">[2]!PropsSI("H","P",O47,"T",N47,$G$13)</f>
        <v>396664.53307498101</v>
      </c>
      <c r="Q47" cm="1">
        <f t="array" ref="Q47">[2]!PropsSI("S","P",O47,"T",N47,$G$13)</f>
        <v>1770.3653899981227</v>
      </c>
      <c r="R47" cm="1">
        <f t="array" ref="R47">[2]!PropsSI("D","P",O47,"T",N47,$G$13)</f>
        <v>7.305276664307832</v>
      </c>
      <c r="T47">
        <f t="shared" si="4"/>
        <v>321.54999999999995</v>
      </c>
      <c r="U47" cm="1">
        <f t="array" ref="U47">[2]!PropsSI("T","P",V47,"S",X47,$G$13)</f>
        <v>339.38171747059727</v>
      </c>
      <c r="V47" cm="1">
        <f t="array" ref="V47">[2]!PropsSI("P","T",T47,"Q",1,$G$13)</f>
        <v>1265699.0515493667</v>
      </c>
      <c r="W47" cm="1">
        <f t="array" ref="W47">[2]!PropsSI("H","P",V47,"S",X47,$G$13)</f>
        <v>443470.58660147974</v>
      </c>
      <c r="X47">
        <f t="shared" si="5"/>
        <v>1770.3653899981227</v>
      </c>
      <c r="Y47" cm="1">
        <f t="array" ref="Y47">[2]!PropsSI("D","P",V47,"S",X47,$G$13)</f>
        <v>55.986890808734294</v>
      </c>
      <c r="AA47">
        <f t="shared" si="6"/>
        <v>321.54999999999995</v>
      </c>
      <c r="AB47" cm="1">
        <f t="array" ref="AB47">[2]!PropsSI("T","P",AC47,"H",AD47,$G$13)</f>
        <v>339.38171747059738</v>
      </c>
      <c r="AC47">
        <f t="shared" si="7"/>
        <v>1265699.0515493667</v>
      </c>
      <c r="AD47">
        <f t="shared" si="8"/>
        <v>443470.58660147974</v>
      </c>
      <c r="AE47" cm="1">
        <f t="array" ref="AE47">[2]!PropsSI("S","P",AC47,"H",AD47,$G$13)</f>
        <v>1770.365389998123</v>
      </c>
      <c r="AF47" cm="1">
        <f t="array" ref="AF47">[2]!PropsSI("D","P",AC47,"H",AD47,$G$13)</f>
        <v>55.986890808734245</v>
      </c>
      <c r="AH47">
        <f t="shared" si="9"/>
        <v>321.54999999999995</v>
      </c>
      <c r="AI47">
        <f t="shared" si="10"/>
        <v>316.54999999999995</v>
      </c>
      <c r="AJ47" cm="1">
        <f t="array" ref="AJ47">[2]!PropsSI("P","T",AH47,"Q",0,$G$13)</f>
        <v>1265699.0515493667</v>
      </c>
      <c r="AK47" cm="1">
        <f t="array" ref="AK47">[2]!PropsSI("H","P",AJ47,"T",AI47,$G$13)</f>
        <v>261477.66167218887</v>
      </c>
      <c r="AL47" cm="1">
        <f t="array" ref="AL47">[2]!PropsSI("S","P",AJ47,"T",AI47,$G$13)</f>
        <v>1205.8806755359983</v>
      </c>
      <c r="AM47" cm="1">
        <f t="array" ref="AM47">[2]!PropsSI("D","P",AJ47,"T",AI47,$G$13)</f>
        <v>1133.4952387483502</v>
      </c>
      <c r="AO47">
        <f t="shared" si="11"/>
        <v>320.54999999999995</v>
      </c>
      <c r="AP47">
        <f t="shared" si="12"/>
        <v>314.54999999999995</v>
      </c>
      <c r="AQ47" cm="1">
        <f t="array" ref="AQ47">[2]!PropsSI("P","T",AO47,"Q",0,$G$13)</f>
        <v>1233867.9341914938</v>
      </c>
      <c r="AR47" cm="1">
        <f t="array" ref="AR47">[2]!PropsSI("H","P",AQ47,"T",AP47,$G$13)</f>
        <v>258466.58341168769</v>
      </c>
      <c r="AS47" cm="1">
        <f t="array" ref="AS47">[2]!PropsSI("S","P",AQ47,"T",AP47,$G$13)</f>
        <v>1196.4270156627249</v>
      </c>
      <c r="AT47" cm="1">
        <f t="array" ref="AT47">[2]!PropsSI("D","P",AQ47,"T",AP47,$G$13)</f>
        <v>1142.3109017187071</v>
      </c>
      <c r="AV47">
        <f t="shared" si="13"/>
        <v>260.14999999999998</v>
      </c>
      <c r="AW47">
        <f t="shared" si="14"/>
        <v>260.14999999999998</v>
      </c>
      <c r="AX47" cm="1">
        <f t="array" ref="AX47">[2]!PropsSI("P","T",AV47,"Q",0,$G$13)</f>
        <v>177916.45421566669</v>
      </c>
      <c r="AY47">
        <f t="shared" si="15"/>
        <v>258466.58341168769</v>
      </c>
      <c r="AZ47" cm="1">
        <f t="array" ref="AZ47">[2]!PropsSI("S","P",AX47,"H",AY47,$G$13)</f>
        <v>1226.6788539727911</v>
      </c>
      <c r="BA47" cm="1">
        <f t="array" ref="BA47">[2]!PropsSI("D","P",AX47,"H",AY47,$G$13)</f>
        <v>24.332504272611803</v>
      </c>
      <c r="BC47">
        <f t="shared" si="16"/>
        <v>258.14999999999998</v>
      </c>
      <c r="BD47">
        <f t="shared" si="17"/>
        <v>260.14999999999998</v>
      </c>
      <c r="BE47" cm="1">
        <f t="array" ref="BE47">[2]!PropsSI("P","T",BC47,"Q",1,$G$13)</f>
        <v>163940.08425461562</v>
      </c>
      <c r="BF47" cm="1">
        <f t="array" ref="BF47">[2]!PropsSI("H","P",BE47,"T",BD47,$G$13)</f>
        <v>391296.02083444159</v>
      </c>
      <c r="BG47" cm="1">
        <f t="array" ref="BG47">[2]!PropsSI("S","P",BE47,"T",BD47,$G$13)</f>
        <v>1743.5316928918351</v>
      </c>
      <c r="BH47" cm="1">
        <f t="array" ref="BH47">[2]!PropsSI("D","P",BE47,"T",BD47,$G$13)</f>
        <v>8.2063862576342004</v>
      </c>
      <c r="BI47">
        <f t="shared" si="18"/>
        <v>132.8294374227539</v>
      </c>
      <c r="BJ47">
        <f t="shared" si="19"/>
        <v>46.806053526498729</v>
      </c>
      <c r="BK47">
        <f t="shared" si="20"/>
        <v>-179.63549094925264</v>
      </c>
      <c r="BL47">
        <f t="shared" si="21"/>
        <v>2.8378687672857099</v>
      </c>
      <c r="BM47">
        <f t="shared" si="22"/>
        <v>4.0717665615141962</v>
      </c>
      <c r="BN47">
        <f t="shared" si="23"/>
        <v>0.69696254056135576</v>
      </c>
      <c r="BO47">
        <f t="shared" si="24"/>
        <v>8.3911886405074085</v>
      </c>
    </row>
    <row r="48" spans="1:67" x14ac:dyDescent="0.3">
      <c r="A48">
        <v>48</v>
      </c>
      <c r="B48" s="76">
        <v>45339</v>
      </c>
      <c r="C48">
        <v>15.11</v>
      </c>
      <c r="D48">
        <v>15.53</v>
      </c>
      <c r="I48">
        <v>48</v>
      </c>
      <c r="J48">
        <f t="shared" si="0"/>
        <v>33.4</v>
      </c>
      <c r="K48">
        <f t="shared" si="1"/>
        <v>321.54999999999995</v>
      </c>
      <c r="M48">
        <f t="shared" si="2"/>
        <v>256.14999999999998</v>
      </c>
      <c r="N48">
        <f t="shared" si="3"/>
        <v>266.14999999999998</v>
      </c>
      <c r="O48" cm="1">
        <f t="array" ref="O48">[2]!PropsSI("P","T",M48,"Q",0,$G$13)</f>
        <v>150836.68187834125</v>
      </c>
      <c r="P48" cm="1">
        <f t="array" ref="P48">[2]!PropsSI("H","P",O48,"T",N48,$G$13)</f>
        <v>396664.53307498101</v>
      </c>
      <c r="Q48" cm="1">
        <f t="array" ref="Q48">[2]!PropsSI("S","P",O48,"T",N48,$G$13)</f>
        <v>1770.3653899981227</v>
      </c>
      <c r="R48" cm="1">
        <f t="array" ref="R48">[2]!PropsSI("D","P",O48,"T",N48,$G$13)</f>
        <v>7.305276664307832</v>
      </c>
      <c r="T48">
        <f t="shared" si="4"/>
        <v>321.54999999999995</v>
      </c>
      <c r="U48" cm="1">
        <f t="array" ref="U48">[2]!PropsSI("T","P",V48,"S",X48,$G$13)</f>
        <v>339.38171747059727</v>
      </c>
      <c r="V48" cm="1">
        <f t="array" ref="V48">[2]!PropsSI("P","T",T48,"Q",1,$G$13)</f>
        <v>1265699.0515493667</v>
      </c>
      <c r="W48" cm="1">
        <f t="array" ref="W48">[2]!PropsSI("H","P",V48,"S",X48,$G$13)</f>
        <v>443470.58660147974</v>
      </c>
      <c r="X48">
        <f t="shared" si="5"/>
        <v>1770.3653899981227</v>
      </c>
      <c r="Y48" cm="1">
        <f t="array" ref="Y48">[2]!PropsSI("D","P",V48,"S",X48,$G$13)</f>
        <v>55.986890808734294</v>
      </c>
      <c r="AA48">
        <f t="shared" si="6"/>
        <v>321.54999999999995</v>
      </c>
      <c r="AB48" cm="1">
        <f t="array" ref="AB48">[2]!PropsSI("T","P",AC48,"H",AD48,$G$13)</f>
        <v>339.38171747059738</v>
      </c>
      <c r="AC48">
        <f t="shared" si="7"/>
        <v>1265699.0515493667</v>
      </c>
      <c r="AD48">
        <f t="shared" si="8"/>
        <v>443470.58660147974</v>
      </c>
      <c r="AE48" cm="1">
        <f t="array" ref="AE48">[2]!PropsSI("S","P",AC48,"H",AD48,$G$13)</f>
        <v>1770.365389998123</v>
      </c>
      <c r="AF48" cm="1">
        <f t="array" ref="AF48">[2]!PropsSI("D","P",AC48,"H",AD48,$G$13)</f>
        <v>55.986890808734245</v>
      </c>
      <c r="AH48">
        <f t="shared" si="9"/>
        <v>321.54999999999995</v>
      </c>
      <c r="AI48">
        <f t="shared" si="10"/>
        <v>316.54999999999995</v>
      </c>
      <c r="AJ48" cm="1">
        <f t="array" ref="AJ48">[2]!PropsSI("P","T",AH48,"Q",0,$G$13)</f>
        <v>1265699.0515493667</v>
      </c>
      <c r="AK48" cm="1">
        <f t="array" ref="AK48">[2]!PropsSI("H","P",AJ48,"T",AI48,$G$13)</f>
        <v>261477.66167218887</v>
      </c>
      <c r="AL48" cm="1">
        <f t="array" ref="AL48">[2]!PropsSI("S","P",AJ48,"T",AI48,$G$13)</f>
        <v>1205.8806755359983</v>
      </c>
      <c r="AM48" cm="1">
        <f t="array" ref="AM48">[2]!PropsSI("D","P",AJ48,"T",AI48,$G$13)</f>
        <v>1133.4952387483502</v>
      </c>
      <c r="AO48">
        <f t="shared" si="11"/>
        <v>320.54999999999995</v>
      </c>
      <c r="AP48">
        <f t="shared" si="12"/>
        <v>314.54999999999995</v>
      </c>
      <c r="AQ48" cm="1">
        <f t="array" ref="AQ48">[2]!PropsSI("P","T",AO48,"Q",0,$G$13)</f>
        <v>1233867.9341914938</v>
      </c>
      <c r="AR48" cm="1">
        <f t="array" ref="AR48">[2]!PropsSI("H","P",AQ48,"T",AP48,$G$13)</f>
        <v>258466.58341168769</v>
      </c>
      <c r="AS48" cm="1">
        <f t="array" ref="AS48">[2]!PropsSI("S","P",AQ48,"T",AP48,$G$13)</f>
        <v>1196.4270156627249</v>
      </c>
      <c r="AT48" cm="1">
        <f t="array" ref="AT48">[2]!PropsSI("D","P",AQ48,"T",AP48,$G$13)</f>
        <v>1142.3109017187071</v>
      </c>
      <c r="AV48">
        <f t="shared" si="13"/>
        <v>260.14999999999998</v>
      </c>
      <c r="AW48">
        <f t="shared" si="14"/>
        <v>260.14999999999998</v>
      </c>
      <c r="AX48" cm="1">
        <f t="array" ref="AX48">[2]!PropsSI("P","T",AV48,"Q",0,$G$13)</f>
        <v>177916.45421566669</v>
      </c>
      <c r="AY48">
        <f t="shared" si="15"/>
        <v>258466.58341168769</v>
      </c>
      <c r="AZ48" cm="1">
        <f t="array" ref="AZ48">[2]!PropsSI("S","P",AX48,"H",AY48,$G$13)</f>
        <v>1226.6788539727911</v>
      </c>
      <c r="BA48" cm="1">
        <f t="array" ref="BA48">[2]!PropsSI("D","P",AX48,"H",AY48,$G$13)</f>
        <v>24.332504272611803</v>
      </c>
      <c r="BC48">
        <f t="shared" si="16"/>
        <v>258.14999999999998</v>
      </c>
      <c r="BD48">
        <f t="shared" si="17"/>
        <v>260.14999999999998</v>
      </c>
      <c r="BE48" cm="1">
        <f t="array" ref="BE48">[2]!PropsSI("P","T",BC48,"Q",1,$G$13)</f>
        <v>163940.08425461562</v>
      </c>
      <c r="BF48" cm="1">
        <f t="array" ref="BF48">[2]!PropsSI("H","P",BE48,"T",BD48,$G$13)</f>
        <v>391296.02083444159</v>
      </c>
      <c r="BG48" cm="1">
        <f t="array" ref="BG48">[2]!PropsSI("S","P",BE48,"T",BD48,$G$13)</f>
        <v>1743.5316928918351</v>
      </c>
      <c r="BH48" cm="1">
        <f t="array" ref="BH48">[2]!PropsSI("D","P",BE48,"T",BD48,$G$13)</f>
        <v>8.2063862576342004</v>
      </c>
      <c r="BI48">
        <f t="shared" si="18"/>
        <v>132.8294374227539</v>
      </c>
      <c r="BJ48">
        <f t="shared" si="19"/>
        <v>46.806053526498729</v>
      </c>
      <c r="BK48">
        <f t="shared" si="20"/>
        <v>-179.63549094925264</v>
      </c>
      <c r="BL48">
        <f t="shared" si="21"/>
        <v>2.8378687672857099</v>
      </c>
      <c r="BM48">
        <f t="shared" si="22"/>
        <v>4.0717665615141962</v>
      </c>
      <c r="BN48">
        <f t="shared" si="23"/>
        <v>0.69696254056135576</v>
      </c>
      <c r="BO48">
        <f t="shared" si="24"/>
        <v>8.3911886405074085</v>
      </c>
    </row>
    <row r="49" spans="1:67" x14ac:dyDescent="0.3">
      <c r="A49">
        <v>49</v>
      </c>
      <c r="B49" s="76">
        <v>45340</v>
      </c>
      <c r="C49">
        <v>15.06</v>
      </c>
      <c r="D49">
        <v>16.059999999999999</v>
      </c>
      <c r="I49">
        <v>49</v>
      </c>
      <c r="J49">
        <f t="shared" si="0"/>
        <v>33.4</v>
      </c>
      <c r="K49">
        <f t="shared" si="1"/>
        <v>321.54999999999995</v>
      </c>
      <c r="M49">
        <f t="shared" si="2"/>
        <v>256.14999999999998</v>
      </c>
      <c r="N49">
        <f t="shared" si="3"/>
        <v>266.14999999999998</v>
      </c>
      <c r="O49" cm="1">
        <f t="array" ref="O49">[2]!PropsSI("P","T",M49,"Q",0,$G$13)</f>
        <v>150836.68187834125</v>
      </c>
      <c r="P49" cm="1">
        <f t="array" ref="P49">[2]!PropsSI("H","P",O49,"T",N49,$G$13)</f>
        <v>396664.53307498101</v>
      </c>
      <c r="Q49" cm="1">
        <f t="array" ref="Q49">[2]!PropsSI("S","P",O49,"T",N49,$G$13)</f>
        <v>1770.3653899981227</v>
      </c>
      <c r="R49" cm="1">
        <f t="array" ref="R49">[2]!PropsSI("D","P",O49,"T",N49,$G$13)</f>
        <v>7.305276664307832</v>
      </c>
      <c r="T49">
        <f t="shared" si="4"/>
        <v>321.54999999999995</v>
      </c>
      <c r="U49" cm="1">
        <f t="array" ref="U49">[2]!PropsSI("T","P",V49,"S",X49,$G$13)</f>
        <v>339.38171747059727</v>
      </c>
      <c r="V49" cm="1">
        <f t="array" ref="V49">[2]!PropsSI("P","T",T49,"Q",1,$G$13)</f>
        <v>1265699.0515493667</v>
      </c>
      <c r="W49" cm="1">
        <f t="array" ref="W49">[2]!PropsSI("H","P",V49,"S",X49,$G$13)</f>
        <v>443470.58660147974</v>
      </c>
      <c r="X49">
        <f t="shared" si="5"/>
        <v>1770.3653899981227</v>
      </c>
      <c r="Y49" cm="1">
        <f t="array" ref="Y49">[2]!PropsSI("D","P",V49,"S",X49,$G$13)</f>
        <v>55.986890808734294</v>
      </c>
      <c r="AA49">
        <f t="shared" si="6"/>
        <v>321.54999999999995</v>
      </c>
      <c r="AB49" cm="1">
        <f t="array" ref="AB49">[2]!PropsSI("T","P",AC49,"H",AD49,$G$13)</f>
        <v>339.38171747059738</v>
      </c>
      <c r="AC49">
        <f t="shared" si="7"/>
        <v>1265699.0515493667</v>
      </c>
      <c r="AD49">
        <f t="shared" si="8"/>
        <v>443470.58660147974</v>
      </c>
      <c r="AE49" cm="1">
        <f t="array" ref="AE49">[2]!PropsSI("S","P",AC49,"H",AD49,$G$13)</f>
        <v>1770.365389998123</v>
      </c>
      <c r="AF49" cm="1">
        <f t="array" ref="AF49">[2]!PropsSI("D","P",AC49,"H",AD49,$G$13)</f>
        <v>55.986890808734245</v>
      </c>
      <c r="AH49">
        <f t="shared" si="9"/>
        <v>321.54999999999995</v>
      </c>
      <c r="AI49">
        <f t="shared" si="10"/>
        <v>316.54999999999995</v>
      </c>
      <c r="AJ49" cm="1">
        <f t="array" ref="AJ49">[2]!PropsSI("P","T",AH49,"Q",0,$G$13)</f>
        <v>1265699.0515493667</v>
      </c>
      <c r="AK49" cm="1">
        <f t="array" ref="AK49">[2]!PropsSI("H","P",AJ49,"T",AI49,$G$13)</f>
        <v>261477.66167218887</v>
      </c>
      <c r="AL49" cm="1">
        <f t="array" ref="AL49">[2]!PropsSI("S","P",AJ49,"T",AI49,$G$13)</f>
        <v>1205.8806755359983</v>
      </c>
      <c r="AM49" cm="1">
        <f t="array" ref="AM49">[2]!PropsSI("D","P",AJ49,"T",AI49,$G$13)</f>
        <v>1133.4952387483502</v>
      </c>
      <c r="AO49">
        <f t="shared" si="11"/>
        <v>320.54999999999995</v>
      </c>
      <c r="AP49">
        <f t="shared" si="12"/>
        <v>314.54999999999995</v>
      </c>
      <c r="AQ49" cm="1">
        <f t="array" ref="AQ49">[2]!PropsSI("P","T",AO49,"Q",0,$G$13)</f>
        <v>1233867.9341914938</v>
      </c>
      <c r="AR49" cm="1">
        <f t="array" ref="AR49">[2]!PropsSI("H","P",AQ49,"T",AP49,$G$13)</f>
        <v>258466.58341168769</v>
      </c>
      <c r="AS49" cm="1">
        <f t="array" ref="AS49">[2]!PropsSI("S","P",AQ49,"T",AP49,$G$13)</f>
        <v>1196.4270156627249</v>
      </c>
      <c r="AT49" cm="1">
        <f t="array" ref="AT49">[2]!PropsSI("D","P",AQ49,"T",AP49,$G$13)</f>
        <v>1142.3109017187071</v>
      </c>
      <c r="AV49">
        <f t="shared" si="13"/>
        <v>260.14999999999998</v>
      </c>
      <c r="AW49">
        <f t="shared" si="14"/>
        <v>260.14999999999998</v>
      </c>
      <c r="AX49" cm="1">
        <f t="array" ref="AX49">[2]!PropsSI("P","T",AV49,"Q",0,$G$13)</f>
        <v>177916.45421566669</v>
      </c>
      <c r="AY49">
        <f t="shared" si="15"/>
        <v>258466.58341168769</v>
      </c>
      <c r="AZ49" cm="1">
        <f t="array" ref="AZ49">[2]!PropsSI("S","P",AX49,"H",AY49,$G$13)</f>
        <v>1226.6788539727911</v>
      </c>
      <c r="BA49" cm="1">
        <f t="array" ref="BA49">[2]!PropsSI("D","P",AX49,"H",AY49,$G$13)</f>
        <v>24.332504272611803</v>
      </c>
      <c r="BC49">
        <f t="shared" si="16"/>
        <v>258.14999999999998</v>
      </c>
      <c r="BD49">
        <f t="shared" si="17"/>
        <v>260.14999999999998</v>
      </c>
      <c r="BE49" cm="1">
        <f t="array" ref="BE49">[2]!PropsSI("P","T",BC49,"Q",1,$G$13)</f>
        <v>163940.08425461562</v>
      </c>
      <c r="BF49" cm="1">
        <f t="array" ref="BF49">[2]!PropsSI("H","P",BE49,"T",BD49,$G$13)</f>
        <v>391296.02083444159</v>
      </c>
      <c r="BG49" cm="1">
        <f t="array" ref="BG49">[2]!PropsSI("S","P",BE49,"T",BD49,$G$13)</f>
        <v>1743.5316928918351</v>
      </c>
      <c r="BH49" cm="1">
        <f t="array" ref="BH49">[2]!PropsSI("D","P",BE49,"T",BD49,$G$13)</f>
        <v>8.2063862576342004</v>
      </c>
      <c r="BI49">
        <f t="shared" si="18"/>
        <v>132.8294374227539</v>
      </c>
      <c r="BJ49">
        <f t="shared" si="19"/>
        <v>46.806053526498729</v>
      </c>
      <c r="BK49">
        <f t="shared" si="20"/>
        <v>-179.63549094925264</v>
      </c>
      <c r="BL49">
        <f t="shared" si="21"/>
        <v>2.8378687672857099</v>
      </c>
      <c r="BM49">
        <f t="shared" si="22"/>
        <v>4.0717665615141962</v>
      </c>
      <c r="BN49">
        <f t="shared" si="23"/>
        <v>0.69696254056135576</v>
      </c>
      <c r="BO49">
        <f t="shared" si="24"/>
        <v>8.3911886405074085</v>
      </c>
    </row>
    <row r="50" spans="1:67" x14ac:dyDescent="0.3">
      <c r="A50">
        <v>50</v>
      </c>
      <c r="B50" s="76">
        <v>45341</v>
      </c>
      <c r="C50">
        <v>14.65</v>
      </c>
      <c r="D50">
        <v>15.78</v>
      </c>
      <c r="I50">
        <v>50</v>
      </c>
      <c r="J50">
        <f t="shared" si="0"/>
        <v>33.4</v>
      </c>
      <c r="K50">
        <f t="shared" si="1"/>
        <v>321.54999999999995</v>
      </c>
      <c r="M50">
        <f t="shared" si="2"/>
        <v>256.14999999999998</v>
      </c>
      <c r="N50">
        <f t="shared" si="3"/>
        <v>266.14999999999998</v>
      </c>
      <c r="O50" cm="1">
        <f t="array" ref="O50">[2]!PropsSI("P","T",M50,"Q",0,$G$13)</f>
        <v>150836.68187834125</v>
      </c>
      <c r="P50" cm="1">
        <f t="array" ref="P50">[2]!PropsSI("H","P",O50,"T",N50,$G$13)</f>
        <v>396664.53307498101</v>
      </c>
      <c r="Q50" cm="1">
        <f t="array" ref="Q50">[2]!PropsSI("S","P",O50,"T",N50,$G$13)</f>
        <v>1770.3653899981227</v>
      </c>
      <c r="R50" cm="1">
        <f t="array" ref="R50">[2]!PropsSI("D","P",O50,"T",N50,$G$13)</f>
        <v>7.305276664307832</v>
      </c>
      <c r="T50">
        <f t="shared" si="4"/>
        <v>321.54999999999995</v>
      </c>
      <c r="U50" cm="1">
        <f t="array" ref="U50">[2]!PropsSI("T","P",V50,"S",X50,$G$13)</f>
        <v>339.38171747059727</v>
      </c>
      <c r="V50" cm="1">
        <f t="array" ref="V50">[2]!PropsSI("P","T",T50,"Q",1,$G$13)</f>
        <v>1265699.0515493667</v>
      </c>
      <c r="W50" cm="1">
        <f t="array" ref="W50">[2]!PropsSI("H","P",V50,"S",X50,$G$13)</f>
        <v>443470.58660147974</v>
      </c>
      <c r="X50">
        <f t="shared" si="5"/>
        <v>1770.3653899981227</v>
      </c>
      <c r="Y50" cm="1">
        <f t="array" ref="Y50">[2]!PropsSI("D","P",V50,"S",X50,$G$13)</f>
        <v>55.986890808734294</v>
      </c>
      <c r="AA50">
        <f t="shared" si="6"/>
        <v>321.54999999999995</v>
      </c>
      <c r="AB50" cm="1">
        <f t="array" ref="AB50">[2]!PropsSI("T","P",AC50,"H",AD50,$G$13)</f>
        <v>339.38171747059738</v>
      </c>
      <c r="AC50">
        <f t="shared" si="7"/>
        <v>1265699.0515493667</v>
      </c>
      <c r="AD50">
        <f t="shared" si="8"/>
        <v>443470.58660147974</v>
      </c>
      <c r="AE50" cm="1">
        <f t="array" ref="AE50">[2]!PropsSI("S","P",AC50,"H",AD50,$G$13)</f>
        <v>1770.365389998123</v>
      </c>
      <c r="AF50" cm="1">
        <f t="array" ref="AF50">[2]!PropsSI("D","P",AC50,"H",AD50,$G$13)</f>
        <v>55.986890808734245</v>
      </c>
      <c r="AH50">
        <f t="shared" si="9"/>
        <v>321.54999999999995</v>
      </c>
      <c r="AI50">
        <f t="shared" si="10"/>
        <v>316.54999999999995</v>
      </c>
      <c r="AJ50" cm="1">
        <f t="array" ref="AJ50">[2]!PropsSI("P","T",AH50,"Q",0,$G$13)</f>
        <v>1265699.0515493667</v>
      </c>
      <c r="AK50" cm="1">
        <f t="array" ref="AK50">[2]!PropsSI("H","P",AJ50,"T",AI50,$G$13)</f>
        <v>261477.66167218887</v>
      </c>
      <c r="AL50" cm="1">
        <f t="array" ref="AL50">[2]!PropsSI("S","P",AJ50,"T",AI50,$G$13)</f>
        <v>1205.8806755359983</v>
      </c>
      <c r="AM50" cm="1">
        <f t="array" ref="AM50">[2]!PropsSI("D","P",AJ50,"T",AI50,$G$13)</f>
        <v>1133.4952387483502</v>
      </c>
      <c r="AO50">
        <f t="shared" si="11"/>
        <v>320.54999999999995</v>
      </c>
      <c r="AP50">
        <f t="shared" si="12"/>
        <v>314.54999999999995</v>
      </c>
      <c r="AQ50" cm="1">
        <f t="array" ref="AQ50">[2]!PropsSI("P","T",AO50,"Q",0,$G$13)</f>
        <v>1233867.9341914938</v>
      </c>
      <c r="AR50" cm="1">
        <f t="array" ref="AR50">[2]!PropsSI("H","P",AQ50,"T",AP50,$G$13)</f>
        <v>258466.58341168769</v>
      </c>
      <c r="AS50" cm="1">
        <f t="array" ref="AS50">[2]!PropsSI("S","P",AQ50,"T",AP50,$G$13)</f>
        <v>1196.4270156627249</v>
      </c>
      <c r="AT50" cm="1">
        <f t="array" ref="AT50">[2]!PropsSI("D","P",AQ50,"T",AP50,$G$13)</f>
        <v>1142.3109017187071</v>
      </c>
      <c r="AV50">
        <f t="shared" si="13"/>
        <v>260.14999999999998</v>
      </c>
      <c r="AW50">
        <f t="shared" si="14"/>
        <v>260.14999999999998</v>
      </c>
      <c r="AX50" cm="1">
        <f t="array" ref="AX50">[2]!PropsSI("P","T",AV50,"Q",0,$G$13)</f>
        <v>177916.45421566669</v>
      </c>
      <c r="AY50">
        <f t="shared" si="15"/>
        <v>258466.58341168769</v>
      </c>
      <c r="AZ50" cm="1">
        <f t="array" ref="AZ50">[2]!PropsSI("S","P",AX50,"H",AY50,$G$13)</f>
        <v>1226.6788539727911</v>
      </c>
      <c r="BA50" cm="1">
        <f t="array" ref="BA50">[2]!PropsSI("D","P",AX50,"H",AY50,$G$13)</f>
        <v>24.332504272611803</v>
      </c>
      <c r="BC50">
        <f t="shared" si="16"/>
        <v>258.14999999999998</v>
      </c>
      <c r="BD50">
        <f t="shared" si="17"/>
        <v>260.14999999999998</v>
      </c>
      <c r="BE50" cm="1">
        <f t="array" ref="BE50">[2]!PropsSI("P","T",BC50,"Q",1,$G$13)</f>
        <v>163940.08425461562</v>
      </c>
      <c r="BF50" cm="1">
        <f t="array" ref="BF50">[2]!PropsSI("H","P",BE50,"T",BD50,$G$13)</f>
        <v>391296.02083444159</v>
      </c>
      <c r="BG50" cm="1">
        <f t="array" ref="BG50">[2]!PropsSI("S","P",BE50,"T",BD50,$G$13)</f>
        <v>1743.5316928918351</v>
      </c>
      <c r="BH50" cm="1">
        <f t="array" ref="BH50">[2]!PropsSI("D","P",BE50,"T",BD50,$G$13)</f>
        <v>8.2063862576342004</v>
      </c>
      <c r="BI50">
        <f t="shared" si="18"/>
        <v>132.8294374227539</v>
      </c>
      <c r="BJ50">
        <f t="shared" si="19"/>
        <v>46.806053526498729</v>
      </c>
      <c r="BK50">
        <f t="shared" si="20"/>
        <v>-179.63549094925264</v>
      </c>
      <c r="BL50">
        <f t="shared" si="21"/>
        <v>2.8378687672857099</v>
      </c>
      <c r="BM50">
        <f t="shared" si="22"/>
        <v>4.0717665615141962</v>
      </c>
      <c r="BN50">
        <f t="shared" si="23"/>
        <v>0.69696254056135576</v>
      </c>
      <c r="BO50">
        <f t="shared" si="24"/>
        <v>8.3911886405074085</v>
      </c>
    </row>
    <row r="51" spans="1:67" x14ac:dyDescent="0.3">
      <c r="A51">
        <v>51</v>
      </c>
      <c r="B51" s="76">
        <v>45342</v>
      </c>
      <c r="C51">
        <v>14.51</v>
      </c>
      <c r="D51">
        <v>15.68</v>
      </c>
      <c r="I51">
        <v>51</v>
      </c>
      <c r="J51">
        <f t="shared" si="0"/>
        <v>33.4</v>
      </c>
      <c r="K51">
        <f t="shared" si="1"/>
        <v>321.54999999999995</v>
      </c>
      <c r="M51">
        <f t="shared" si="2"/>
        <v>256.14999999999998</v>
      </c>
      <c r="N51">
        <f t="shared" si="3"/>
        <v>266.14999999999998</v>
      </c>
      <c r="O51" cm="1">
        <f t="array" ref="O51">[2]!PropsSI("P","T",M51,"Q",0,$G$13)</f>
        <v>150836.68187834125</v>
      </c>
      <c r="P51" cm="1">
        <f t="array" ref="P51">[2]!PropsSI("H","P",O51,"T",N51,$G$13)</f>
        <v>396664.53307498101</v>
      </c>
      <c r="Q51" cm="1">
        <f t="array" ref="Q51">[2]!PropsSI("S","P",O51,"T",N51,$G$13)</f>
        <v>1770.3653899981227</v>
      </c>
      <c r="R51" cm="1">
        <f t="array" ref="R51">[2]!PropsSI("D","P",O51,"T",N51,$G$13)</f>
        <v>7.305276664307832</v>
      </c>
      <c r="T51">
        <f t="shared" si="4"/>
        <v>321.54999999999995</v>
      </c>
      <c r="U51" cm="1">
        <f t="array" ref="U51">[2]!PropsSI("T","P",V51,"S",X51,$G$13)</f>
        <v>339.38171747059727</v>
      </c>
      <c r="V51" cm="1">
        <f t="array" ref="V51">[2]!PropsSI("P","T",T51,"Q",1,$G$13)</f>
        <v>1265699.0515493667</v>
      </c>
      <c r="W51" cm="1">
        <f t="array" ref="W51">[2]!PropsSI("H","P",V51,"S",X51,$G$13)</f>
        <v>443470.58660147974</v>
      </c>
      <c r="X51">
        <f t="shared" si="5"/>
        <v>1770.3653899981227</v>
      </c>
      <c r="Y51" cm="1">
        <f t="array" ref="Y51">[2]!PropsSI("D","P",V51,"S",X51,$G$13)</f>
        <v>55.986890808734294</v>
      </c>
      <c r="AA51">
        <f t="shared" si="6"/>
        <v>321.54999999999995</v>
      </c>
      <c r="AB51" cm="1">
        <f t="array" ref="AB51">[2]!PropsSI("T","P",AC51,"H",AD51,$G$13)</f>
        <v>339.38171747059738</v>
      </c>
      <c r="AC51">
        <f t="shared" si="7"/>
        <v>1265699.0515493667</v>
      </c>
      <c r="AD51">
        <f t="shared" si="8"/>
        <v>443470.58660147974</v>
      </c>
      <c r="AE51" cm="1">
        <f t="array" ref="AE51">[2]!PropsSI("S","P",AC51,"H",AD51,$G$13)</f>
        <v>1770.365389998123</v>
      </c>
      <c r="AF51" cm="1">
        <f t="array" ref="AF51">[2]!PropsSI("D","P",AC51,"H",AD51,$G$13)</f>
        <v>55.986890808734245</v>
      </c>
      <c r="AH51">
        <f t="shared" si="9"/>
        <v>321.54999999999995</v>
      </c>
      <c r="AI51">
        <f t="shared" si="10"/>
        <v>316.54999999999995</v>
      </c>
      <c r="AJ51" cm="1">
        <f t="array" ref="AJ51">[2]!PropsSI("P","T",AH51,"Q",0,$G$13)</f>
        <v>1265699.0515493667</v>
      </c>
      <c r="AK51" cm="1">
        <f t="array" ref="AK51">[2]!PropsSI("H","P",AJ51,"T",AI51,$G$13)</f>
        <v>261477.66167218887</v>
      </c>
      <c r="AL51" cm="1">
        <f t="array" ref="AL51">[2]!PropsSI("S","P",AJ51,"T",AI51,$G$13)</f>
        <v>1205.8806755359983</v>
      </c>
      <c r="AM51" cm="1">
        <f t="array" ref="AM51">[2]!PropsSI("D","P",AJ51,"T",AI51,$G$13)</f>
        <v>1133.4952387483502</v>
      </c>
      <c r="AO51">
        <f t="shared" si="11"/>
        <v>320.54999999999995</v>
      </c>
      <c r="AP51">
        <f t="shared" si="12"/>
        <v>314.54999999999995</v>
      </c>
      <c r="AQ51" cm="1">
        <f t="array" ref="AQ51">[2]!PropsSI("P","T",AO51,"Q",0,$G$13)</f>
        <v>1233867.9341914938</v>
      </c>
      <c r="AR51" cm="1">
        <f t="array" ref="AR51">[2]!PropsSI("H","P",AQ51,"T",AP51,$G$13)</f>
        <v>258466.58341168769</v>
      </c>
      <c r="AS51" cm="1">
        <f t="array" ref="AS51">[2]!PropsSI("S","P",AQ51,"T",AP51,$G$13)</f>
        <v>1196.4270156627249</v>
      </c>
      <c r="AT51" cm="1">
        <f t="array" ref="AT51">[2]!PropsSI("D","P",AQ51,"T",AP51,$G$13)</f>
        <v>1142.3109017187071</v>
      </c>
      <c r="AV51">
        <f t="shared" si="13"/>
        <v>260.14999999999998</v>
      </c>
      <c r="AW51">
        <f t="shared" si="14"/>
        <v>260.14999999999998</v>
      </c>
      <c r="AX51" cm="1">
        <f t="array" ref="AX51">[2]!PropsSI("P","T",AV51,"Q",0,$G$13)</f>
        <v>177916.45421566669</v>
      </c>
      <c r="AY51">
        <f t="shared" si="15"/>
        <v>258466.58341168769</v>
      </c>
      <c r="AZ51" cm="1">
        <f t="array" ref="AZ51">[2]!PropsSI("S","P",AX51,"H",AY51,$G$13)</f>
        <v>1226.6788539727911</v>
      </c>
      <c r="BA51" cm="1">
        <f t="array" ref="BA51">[2]!PropsSI("D","P",AX51,"H",AY51,$G$13)</f>
        <v>24.332504272611803</v>
      </c>
      <c r="BC51">
        <f t="shared" si="16"/>
        <v>258.14999999999998</v>
      </c>
      <c r="BD51">
        <f t="shared" si="17"/>
        <v>260.14999999999998</v>
      </c>
      <c r="BE51" cm="1">
        <f t="array" ref="BE51">[2]!PropsSI("P","T",BC51,"Q",1,$G$13)</f>
        <v>163940.08425461562</v>
      </c>
      <c r="BF51" cm="1">
        <f t="array" ref="BF51">[2]!PropsSI("H","P",BE51,"T",BD51,$G$13)</f>
        <v>391296.02083444159</v>
      </c>
      <c r="BG51" cm="1">
        <f t="array" ref="BG51">[2]!PropsSI("S","P",BE51,"T",BD51,$G$13)</f>
        <v>1743.5316928918351</v>
      </c>
      <c r="BH51" cm="1">
        <f t="array" ref="BH51">[2]!PropsSI("D","P",BE51,"T",BD51,$G$13)</f>
        <v>8.2063862576342004</v>
      </c>
      <c r="BI51">
        <f t="shared" si="18"/>
        <v>132.8294374227539</v>
      </c>
      <c r="BJ51">
        <f t="shared" si="19"/>
        <v>46.806053526498729</v>
      </c>
      <c r="BK51">
        <f t="shared" si="20"/>
        <v>-179.63549094925264</v>
      </c>
      <c r="BL51">
        <f t="shared" si="21"/>
        <v>2.8378687672857099</v>
      </c>
      <c r="BM51">
        <f t="shared" si="22"/>
        <v>4.0717665615141962</v>
      </c>
      <c r="BN51">
        <f t="shared" si="23"/>
        <v>0.69696254056135576</v>
      </c>
      <c r="BO51">
        <f t="shared" si="24"/>
        <v>8.3911886405074085</v>
      </c>
    </row>
    <row r="52" spans="1:67" x14ac:dyDescent="0.3">
      <c r="A52">
        <v>52</v>
      </c>
      <c r="B52" s="76">
        <v>45343</v>
      </c>
      <c r="C52">
        <v>14.07</v>
      </c>
      <c r="D52">
        <v>15.11</v>
      </c>
      <c r="I52">
        <v>52</v>
      </c>
      <c r="J52">
        <f t="shared" si="0"/>
        <v>33.4</v>
      </c>
      <c r="K52">
        <f t="shared" si="1"/>
        <v>321.54999999999995</v>
      </c>
      <c r="M52">
        <f t="shared" si="2"/>
        <v>256.14999999999998</v>
      </c>
      <c r="N52">
        <f t="shared" si="3"/>
        <v>266.14999999999998</v>
      </c>
      <c r="O52" cm="1">
        <f t="array" ref="O52">[2]!PropsSI("P","T",M52,"Q",0,$G$13)</f>
        <v>150836.68187834125</v>
      </c>
      <c r="P52" cm="1">
        <f t="array" ref="P52">[2]!PropsSI("H","P",O52,"T",N52,$G$13)</f>
        <v>396664.53307498101</v>
      </c>
      <c r="Q52" cm="1">
        <f t="array" ref="Q52">[2]!PropsSI("S","P",O52,"T",N52,$G$13)</f>
        <v>1770.3653899981227</v>
      </c>
      <c r="R52" cm="1">
        <f t="array" ref="R52">[2]!PropsSI("D","P",O52,"T",N52,$G$13)</f>
        <v>7.305276664307832</v>
      </c>
      <c r="T52">
        <f t="shared" si="4"/>
        <v>321.54999999999995</v>
      </c>
      <c r="U52" cm="1">
        <f t="array" ref="U52">[2]!PropsSI("T","P",V52,"S",X52,$G$13)</f>
        <v>339.38171747059727</v>
      </c>
      <c r="V52" cm="1">
        <f t="array" ref="V52">[2]!PropsSI("P","T",T52,"Q",1,$G$13)</f>
        <v>1265699.0515493667</v>
      </c>
      <c r="W52" cm="1">
        <f t="array" ref="W52">[2]!PropsSI("H","P",V52,"S",X52,$G$13)</f>
        <v>443470.58660147974</v>
      </c>
      <c r="X52">
        <f t="shared" si="5"/>
        <v>1770.3653899981227</v>
      </c>
      <c r="Y52" cm="1">
        <f t="array" ref="Y52">[2]!PropsSI("D","P",V52,"S",X52,$G$13)</f>
        <v>55.986890808734294</v>
      </c>
      <c r="AA52">
        <f t="shared" si="6"/>
        <v>321.54999999999995</v>
      </c>
      <c r="AB52" cm="1">
        <f t="array" ref="AB52">[2]!PropsSI("T","P",AC52,"H",AD52,$G$13)</f>
        <v>339.38171747059738</v>
      </c>
      <c r="AC52">
        <f t="shared" si="7"/>
        <v>1265699.0515493667</v>
      </c>
      <c r="AD52">
        <f t="shared" si="8"/>
        <v>443470.58660147974</v>
      </c>
      <c r="AE52" cm="1">
        <f t="array" ref="AE52">[2]!PropsSI("S","P",AC52,"H",AD52,$G$13)</f>
        <v>1770.365389998123</v>
      </c>
      <c r="AF52" cm="1">
        <f t="array" ref="AF52">[2]!PropsSI("D","P",AC52,"H",AD52,$G$13)</f>
        <v>55.986890808734245</v>
      </c>
      <c r="AH52">
        <f t="shared" si="9"/>
        <v>321.54999999999995</v>
      </c>
      <c r="AI52">
        <f t="shared" si="10"/>
        <v>316.54999999999995</v>
      </c>
      <c r="AJ52" cm="1">
        <f t="array" ref="AJ52">[2]!PropsSI("P","T",AH52,"Q",0,$G$13)</f>
        <v>1265699.0515493667</v>
      </c>
      <c r="AK52" cm="1">
        <f t="array" ref="AK52">[2]!PropsSI("H","P",AJ52,"T",AI52,$G$13)</f>
        <v>261477.66167218887</v>
      </c>
      <c r="AL52" cm="1">
        <f t="array" ref="AL52">[2]!PropsSI("S","P",AJ52,"T",AI52,$G$13)</f>
        <v>1205.8806755359983</v>
      </c>
      <c r="AM52" cm="1">
        <f t="array" ref="AM52">[2]!PropsSI("D","P",AJ52,"T",AI52,$G$13)</f>
        <v>1133.4952387483502</v>
      </c>
      <c r="AO52">
        <f t="shared" si="11"/>
        <v>320.54999999999995</v>
      </c>
      <c r="AP52">
        <f t="shared" si="12"/>
        <v>314.54999999999995</v>
      </c>
      <c r="AQ52" cm="1">
        <f t="array" ref="AQ52">[2]!PropsSI("P","T",AO52,"Q",0,$G$13)</f>
        <v>1233867.9341914938</v>
      </c>
      <c r="AR52" cm="1">
        <f t="array" ref="AR52">[2]!PropsSI("H","P",AQ52,"T",AP52,$G$13)</f>
        <v>258466.58341168769</v>
      </c>
      <c r="AS52" cm="1">
        <f t="array" ref="AS52">[2]!PropsSI("S","P",AQ52,"T",AP52,$G$13)</f>
        <v>1196.4270156627249</v>
      </c>
      <c r="AT52" cm="1">
        <f t="array" ref="AT52">[2]!PropsSI("D","P",AQ52,"T",AP52,$G$13)</f>
        <v>1142.3109017187071</v>
      </c>
      <c r="AV52">
        <f t="shared" si="13"/>
        <v>260.14999999999998</v>
      </c>
      <c r="AW52">
        <f t="shared" si="14"/>
        <v>260.14999999999998</v>
      </c>
      <c r="AX52" cm="1">
        <f t="array" ref="AX52">[2]!PropsSI("P","T",AV52,"Q",0,$G$13)</f>
        <v>177916.45421566669</v>
      </c>
      <c r="AY52">
        <f t="shared" si="15"/>
        <v>258466.58341168769</v>
      </c>
      <c r="AZ52" cm="1">
        <f t="array" ref="AZ52">[2]!PropsSI("S","P",AX52,"H",AY52,$G$13)</f>
        <v>1226.6788539727911</v>
      </c>
      <c r="BA52" cm="1">
        <f t="array" ref="BA52">[2]!PropsSI("D","P",AX52,"H",AY52,$G$13)</f>
        <v>24.332504272611803</v>
      </c>
      <c r="BC52">
        <f t="shared" si="16"/>
        <v>258.14999999999998</v>
      </c>
      <c r="BD52">
        <f t="shared" si="17"/>
        <v>260.14999999999998</v>
      </c>
      <c r="BE52" cm="1">
        <f t="array" ref="BE52">[2]!PropsSI("P","T",BC52,"Q",1,$G$13)</f>
        <v>163940.08425461562</v>
      </c>
      <c r="BF52" cm="1">
        <f t="array" ref="BF52">[2]!PropsSI("H","P",BE52,"T",BD52,$G$13)</f>
        <v>391296.02083444159</v>
      </c>
      <c r="BG52" cm="1">
        <f t="array" ref="BG52">[2]!PropsSI("S","P",BE52,"T",BD52,$G$13)</f>
        <v>1743.5316928918351</v>
      </c>
      <c r="BH52" cm="1">
        <f t="array" ref="BH52">[2]!PropsSI("D","P",BE52,"T",BD52,$G$13)</f>
        <v>8.2063862576342004</v>
      </c>
      <c r="BI52">
        <f t="shared" si="18"/>
        <v>132.8294374227539</v>
      </c>
      <c r="BJ52">
        <f t="shared" si="19"/>
        <v>46.806053526498729</v>
      </c>
      <c r="BK52">
        <f t="shared" si="20"/>
        <v>-179.63549094925264</v>
      </c>
      <c r="BL52">
        <f t="shared" si="21"/>
        <v>2.8378687672857099</v>
      </c>
      <c r="BM52">
        <f t="shared" si="22"/>
        <v>4.0717665615141962</v>
      </c>
      <c r="BN52">
        <f t="shared" si="23"/>
        <v>0.69696254056135576</v>
      </c>
      <c r="BO52">
        <f t="shared" si="24"/>
        <v>8.3911886405074085</v>
      </c>
    </row>
    <row r="53" spans="1:67" x14ac:dyDescent="0.3">
      <c r="A53">
        <v>53</v>
      </c>
      <c r="B53" s="76">
        <v>45344</v>
      </c>
      <c r="C53">
        <v>17.170000000000002</v>
      </c>
      <c r="D53">
        <v>19.27</v>
      </c>
      <c r="I53">
        <v>53</v>
      </c>
      <c r="J53">
        <f t="shared" si="0"/>
        <v>33.4</v>
      </c>
      <c r="K53">
        <f t="shared" si="1"/>
        <v>321.54999999999995</v>
      </c>
      <c r="M53">
        <f t="shared" si="2"/>
        <v>256.14999999999998</v>
      </c>
      <c r="N53">
        <f t="shared" si="3"/>
        <v>266.14999999999998</v>
      </c>
      <c r="O53" cm="1">
        <f t="array" ref="O53">[2]!PropsSI("P","T",M53,"Q",0,$G$13)</f>
        <v>150836.68187834125</v>
      </c>
      <c r="P53" cm="1">
        <f t="array" ref="P53">[2]!PropsSI("H","P",O53,"T",N53,$G$13)</f>
        <v>396664.53307498101</v>
      </c>
      <c r="Q53" cm="1">
        <f t="array" ref="Q53">[2]!PropsSI("S","P",O53,"T",N53,$G$13)</f>
        <v>1770.3653899981227</v>
      </c>
      <c r="R53" cm="1">
        <f t="array" ref="R53">[2]!PropsSI("D","P",O53,"T",N53,$G$13)</f>
        <v>7.305276664307832</v>
      </c>
      <c r="T53">
        <f t="shared" si="4"/>
        <v>321.54999999999995</v>
      </c>
      <c r="U53" cm="1">
        <f t="array" ref="U53">[2]!PropsSI("T","P",V53,"S",X53,$G$13)</f>
        <v>339.38171747059727</v>
      </c>
      <c r="V53" cm="1">
        <f t="array" ref="V53">[2]!PropsSI("P","T",T53,"Q",1,$G$13)</f>
        <v>1265699.0515493667</v>
      </c>
      <c r="W53" cm="1">
        <f t="array" ref="W53">[2]!PropsSI("H","P",V53,"S",X53,$G$13)</f>
        <v>443470.58660147974</v>
      </c>
      <c r="X53">
        <f t="shared" si="5"/>
        <v>1770.3653899981227</v>
      </c>
      <c r="Y53" cm="1">
        <f t="array" ref="Y53">[2]!PropsSI("D","P",V53,"S",X53,$G$13)</f>
        <v>55.986890808734294</v>
      </c>
      <c r="AA53">
        <f t="shared" si="6"/>
        <v>321.54999999999995</v>
      </c>
      <c r="AB53" cm="1">
        <f t="array" ref="AB53">[2]!PropsSI("T","P",AC53,"H",AD53,$G$13)</f>
        <v>339.38171747059738</v>
      </c>
      <c r="AC53">
        <f t="shared" si="7"/>
        <v>1265699.0515493667</v>
      </c>
      <c r="AD53">
        <f t="shared" si="8"/>
        <v>443470.58660147974</v>
      </c>
      <c r="AE53" cm="1">
        <f t="array" ref="AE53">[2]!PropsSI("S","P",AC53,"H",AD53,$G$13)</f>
        <v>1770.365389998123</v>
      </c>
      <c r="AF53" cm="1">
        <f t="array" ref="AF53">[2]!PropsSI("D","P",AC53,"H",AD53,$G$13)</f>
        <v>55.986890808734245</v>
      </c>
      <c r="AH53">
        <f t="shared" si="9"/>
        <v>321.54999999999995</v>
      </c>
      <c r="AI53">
        <f t="shared" si="10"/>
        <v>316.54999999999995</v>
      </c>
      <c r="AJ53" cm="1">
        <f t="array" ref="AJ53">[2]!PropsSI("P","T",AH53,"Q",0,$G$13)</f>
        <v>1265699.0515493667</v>
      </c>
      <c r="AK53" cm="1">
        <f t="array" ref="AK53">[2]!PropsSI("H","P",AJ53,"T",AI53,$G$13)</f>
        <v>261477.66167218887</v>
      </c>
      <c r="AL53" cm="1">
        <f t="array" ref="AL53">[2]!PropsSI("S","P",AJ53,"T",AI53,$G$13)</f>
        <v>1205.8806755359983</v>
      </c>
      <c r="AM53" cm="1">
        <f t="array" ref="AM53">[2]!PropsSI("D","P",AJ53,"T",AI53,$G$13)</f>
        <v>1133.4952387483502</v>
      </c>
      <c r="AO53">
        <f t="shared" si="11"/>
        <v>320.54999999999995</v>
      </c>
      <c r="AP53">
        <f t="shared" si="12"/>
        <v>314.54999999999995</v>
      </c>
      <c r="AQ53" cm="1">
        <f t="array" ref="AQ53">[2]!PropsSI("P","T",AO53,"Q",0,$G$13)</f>
        <v>1233867.9341914938</v>
      </c>
      <c r="AR53" cm="1">
        <f t="array" ref="AR53">[2]!PropsSI("H","P",AQ53,"T",AP53,$G$13)</f>
        <v>258466.58341168769</v>
      </c>
      <c r="AS53" cm="1">
        <f t="array" ref="AS53">[2]!PropsSI("S","P",AQ53,"T",AP53,$G$13)</f>
        <v>1196.4270156627249</v>
      </c>
      <c r="AT53" cm="1">
        <f t="array" ref="AT53">[2]!PropsSI("D","P",AQ53,"T",AP53,$G$13)</f>
        <v>1142.3109017187071</v>
      </c>
      <c r="AV53">
        <f t="shared" si="13"/>
        <v>260.14999999999998</v>
      </c>
      <c r="AW53">
        <f t="shared" si="14"/>
        <v>260.14999999999998</v>
      </c>
      <c r="AX53" cm="1">
        <f t="array" ref="AX53">[2]!PropsSI("P","T",AV53,"Q",0,$G$13)</f>
        <v>177916.45421566669</v>
      </c>
      <c r="AY53">
        <f t="shared" si="15"/>
        <v>258466.58341168769</v>
      </c>
      <c r="AZ53" cm="1">
        <f t="array" ref="AZ53">[2]!PropsSI("S","P",AX53,"H",AY53,$G$13)</f>
        <v>1226.6788539727911</v>
      </c>
      <c r="BA53" cm="1">
        <f t="array" ref="BA53">[2]!PropsSI("D","P",AX53,"H",AY53,$G$13)</f>
        <v>24.332504272611803</v>
      </c>
      <c r="BC53">
        <f t="shared" si="16"/>
        <v>258.14999999999998</v>
      </c>
      <c r="BD53">
        <f t="shared" si="17"/>
        <v>260.14999999999998</v>
      </c>
      <c r="BE53" cm="1">
        <f t="array" ref="BE53">[2]!PropsSI("P","T",BC53,"Q",1,$G$13)</f>
        <v>163940.08425461562</v>
      </c>
      <c r="BF53" cm="1">
        <f t="array" ref="BF53">[2]!PropsSI("H","P",BE53,"T",BD53,$G$13)</f>
        <v>391296.02083444159</v>
      </c>
      <c r="BG53" cm="1">
        <f t="array" ref="BG53">[2]!PropsSI("S","P",BE53,"T",BD53,$G$13)</f>
        <v>1743.5316928918351</v>
      </c>
      <c r="BH53" cm="1">
        <f t="array" ref="BH53">[2]!PropsSI("D","P",BE53,"T",BD53,$G$13)</f>
        <v>8.2063862576342004</v>
      </c>
      <c r="BI53">
        <f t="shared" si="18"/>
        <v>132.8294374227539</v>
      </c>
      <c r="BJ53">
        <f t="shared" si="19"/>
        <v>46.806053526498729</v>
      </c>
      <c r="BK53">
        <f t="shared" si="20"/>
        <v>-179.63549094925264</v>
      </c>
      <c r="BL53">
        <f t="shared" si="21"/>
        <v>2.8378687672857099</v>
      </c>
      <c r="BM53">
        <f t="shared" si="22"/>
        <v>4.0717665615141962</v>
      </c>
      <c r="BN53">
        <f t="shared" si="23"/>
        <v>0.69696254056135576</v>
      </c>
      <c r="BO53">
        <f t="shared" si="24"/>
        <v>8.3911886405074085</v>
      </c>
    </row>
    <row r="54" spans="1:67" x14ac:dyDescent="0.3">
      <c r="A54">
        <v>54</v>
      </c>
      <c r="B54" s="76">
        <v>45345</v>
      </c>
      <c r="C54">
        <v>15.58</v>
      </c>
      <c r="D54">
        <v>17.420000000000002</v>
      </c>
      <c r="I54">
        <v>54</v>
      </c>
      <c r="J54">
        <f t="shared" si="0"/>
        <v>33.4</v>
      </c>
      <c r="K54">
        <f t="shared" si="1"/>
        <v>321.54999999999995</v>
      </c>
      <c r="M54">
        <f t="shared" si="2"/>
        <v>256.14999999999998</v>
      </c>
      <c r="N54">
        <f t="shared" si="3"/>
        <v>266.14999999999998</v>
      </c>
      <c r="O54" cm="1">
        <f t="array" ref="O54">[2]!PropsSI("P","T",M54,"Q",0,$G$13)</f>
        <v>150836.68187834125</v>
      </c>
      <c r="P54" cm="1">
        <f t="array" ref="P54">[2]!PropsSI("H","P",O54,"T",N54,$G$13)</f>
        <v>396664.53307498101</v>
      </c>
      <c r="Q54" cm="1">
        <f t="array" ref="Q54">[2]!PropsSI("S","P",O54,"T",N54,$G$13)</f>
        <v>1770.3653899981227</v>
      </c>
      <c r="R54" cm="1">
        <f t="array" ref="R54">[2]!PropsSI("D","P",O54,"T",N54,$G$13)</f>
        <v>7.305276664307832</v>
      </c>
      <c r="T54">
        <f t="shared" si="4"/>
        <v>321.54999999999995</v>
      </c>
      <c r="U54" cm="1">
        <f t="array" ref="U54">[2]!PropsSI("T","P",V54,"S",X54,$G$13)</f>
        <v>339.38171747059727</v>
      </c>
      <c r="V54" cm="1">
        <f t="array" ref="V54">[2]!PropsSI("P","T",T54,"Q",1,$G$13)</f>
        <v>1265699.0515493667</v>
      </c>
      <c r="W54" cm="1">
        <f t="array" ref="W54">[2]!PropsSI("H","P",V54,"S",X54,$G$13)</f>
        <v>443470.58660147974</v>
      </c>
      <c r="X54">
        <f t="shared" si="5"/>
        <v>1770.3653899981227</v>
      </c>
      <c r="Y54" cm="1">
        <f t="array" ref="Y54">[2]!PropsSI("D","P",V54,"S",X54,$G$13)</f>
        <v>55.986890808734294</v>
      </c>
      <c r="AA54">
        <f t="shared" si="6"/>
        <v>321.54999999999995</v>
      </c>
      <c r="AB54" cm="1">
        <f t="array" ref="AB54">[2]!PropsSI("T","P",AC54,"H",AD54,$G$13)</f>
        <v>339.38171747059738</v>
      </c>
      <c r="AC54">
        <f t="shared" si="7"/>
        <v>1265699.0515493667</v>
      </c>
      <c r="AD54">
        <f t="shared" si="8"/>
        <v>443470.58660147974</v>
      </c>
      <c r="AE54" cm="1">
        <f t="array" ref="AE54">[2]!PropsSI("S","P",AC54,"H",AD54,$G$13)</f>
        <v>1770.365389998123</v>
      </c>
      <c r="AF54" cm="1">
        <f t="array" ref="AF54">[2]!PropsSI("D","P",AC54,"H",AD54,$G$13)</f>
        <v>55.986890808734245</v>
      </c>
      <c r="AH54">
        <f t="shared" si="9"/>
        <v>321.54999999999995</v>
      </c>
      <c r="AI54">
        <f t="shared" si="10"/>
        <v>316.54999999999995</v>
      </c>
      <c r="AJ54" cm="1">
        <f t="array" ref="AJ54">[2]!PropsSI("P","T",AH54,"Q",0,$G$13)</f>
        <v>1265699.0515493667</v>
      </c>
      <c r="AK54" cm="1">
        <f t="array" ref="AK54">[2]!PropsSI("H","P",AJ54,"T",AI54,$G$13)</f>
        <v>261477.66167218887</v>
      </c>
      <c r="AL54" cm="1">
        <f t="array" ref="AL54">[2]!PropsSI("S","P",AJ54,"T",AI54,$G$13)</f>
        <v>1205.8806755359983</v>
      </c>
      <c r="AM54" cm="1">
        <f t="array" ref="AM54">[2]!PropsSI("D","P",AJ54,"T",AI54,$G$13)</f>
        <v>1133.4952387483502</v>
      </c>
      <c r="AO54">
        <f t="shared" si="11"/>
        <v>320.54999999999995</v>
      </c>
      <c r="AP54">
        <f t="shared" si="12"/>
        <v>314.54999999999995</v>
      </c>
      <c r="AQ54" cm="1">
        <f t="array" ref="AQ54">[2]!PropsSI("P","T",AO54,"Q",0,$G$13)</f>
        <v>1233867.9341914938</v>
      </c>
      <c r="AR54" cm="1">
        <f t="array" ref="AR54">[2]!PropsSI("H","P",AQ54,"T",AP54,$G$13)</f>
        <v>258466.58341168769</v>
      </c>
      <c r="AS54" cm="1">
        <f t="array" ref="AS54">[2]!PropsSI("S","P",AQ54,"T",AP54,$G$13)</f>
        <v>1196.4270156627249</v>
      </c>
      <c r="AT54" cm="1">
        <f t="array" ref="AT54">[2]!PropsSI("D","P",AQ54,"T",AP54,$G$13)</f>
        <v>1142.3109017187071</v>
      </c>
      <c r="AV54">
        <f t="shared" si="13"/>
        <v>260.14999999999998</v>
      </c>
      <c r="AW54">
        <f t="shared" si="14"/>
        <v>260.14999999999998</v>
      </c>
      <c r="AX54" cm="1">
        <f t="array" ref="AX54">[2]!PropsSI("P","T",AV54,"Q",0,$G$13)</f>
        <v>177916.45421566669</v>
      </c>
      <c r="AY54">
        <f t="shared" si="15"/>
        <v>258466.58341168769</v>
      </c>
      <c r="AZ54" cm="1">
        <f t="array" ref="AZ54">[2]!PropsSI("S","P",AX54,"H",AY54,$G$13)</f>
        <v>1226.6788539727911</v>
      </c>
      <c r="BA54" cm="1">
        <f t="array" ref="BA54">[2]!PropsSI("D","P",AX54,"H",AY54,$G$13)</f>
        <v>24.332504272611803</v>
      </c>
      <c r="BC54">
        <f t="shared" si="16"/>
        <v>258.14999999999998</v>
      </c>
      <c r="BD54">
        <f t="shared" si="17"/>
        <v>260.14999999999998</v>
      </c>
      <c r="BE54" cm="1">
        <f t="array" ref="BE54">[2]!PropsSI("P","T",BC54,"Q",1,$G$13)</f>
        <v>163940.08425461562</v>
      </c>
      <c r="BF54" cm="1">
        <f t="array" ref="BF54">[2]!PropsSI("H","P",BE54,"T",BD54,$G$13)</f>
        <v>391296.02083444159</v>
      </c>
      <c r="BG54" cm="1">
        <f t="array" ref="BG54">[2]!PropsSI("S","P",BE54,"T",BD54,$G$13)</f>
        <v>1743.5316928918351</v>
      </c>
      <c r="BH54" cm="1">
        <f t="array" ref="BH54">[2]!PropsSI("D","P",BE54,"T",BD54,$G$13)</f>
        <v>8.2063862576342004</v>
      </c>
      <c r="BI54">
        <f t="shared" si="18"/>
        <v>132.8294374227539</v>
      </c>
      <c r="BJ54">
        <f t="shared" si="19"/>
        <v>46.806053526498729</v>
      </c>
      <c r="BK54">
        <f t="shared" si="20"/>
        <v>-179.63549094925264</v>
      </c>
      <c r="BL54">
        <f t="shared" si="21"/>
        <v>2.8378687672857099</v>
      </c>
      <c r="BM54">
        <f t="shared" si="22"/>
        <v>4.0717665615141962</v>
      </c>
      <c r="BN54">
        <f t="shared" si="23"/>
        <v>0.69696254056135576</v>
      </c>
      <c r="BO54">
        <f t="shared" si="24"/>
        <v>8.3911886405074085</v>
      </c>
    </row>
    <row r="55" spans="1:67" x14ac:dyDescent="0.3">
      <c r="A55">
        <v>55</v>
      </c>
      <c r="B55" s="76">
        <v>45346</v>
      </c>
      <c r="C55">
        <v>13.9</v>
      </c>
      <c r="D55">
        <v>14.4</v>
      </c>
      <c r="I55">
        <v>55</v>
      </c>
      <c r="J55">
        <f t="shared" si="0"/>
        <v>33.4</v>
      </c>
      <c r="K55">
        <f t="shared" si="1"/>
        <v>321.54999999999995</v>
      </c>
      <c r="M55">
        <f t="shared" si="2"/>
        <v>256.14999999999998</v>
      </c>
      <c r="N55">
        <f t="shared" si="3"/>
        <v>266.14999999999998</v>
      </c>
      <c r="O55" cm="1">
        <f t="array" ref="O55">[2]!PropsSI("P","T",M55,"Q",0,$G$13)</f>
        <v>150836.68187834125</v>
      </c>
      <c r="P55" cm="1">
        <f t="array" ref="P55">[2]!PropsSI("H","P",O55,"T",N55,$G$13)</f>
        <v>396664.53307498101</v>
      </c>
      <c r="Q55" cm="1">
        <f t="array" ref="Q55">[2]!PropsSI("S","P",O55,"T",N55,$G$13)</f>
        <v>1770.3653899981227</v>
      </c>
      <c r="R55" cm="1">
        <f t="array" ref="R55">[2]!PropsSI("D","P",O55,"T",N55,$G$13)</f>
        <v>7.305276664307832</v>
      </c>
      <c r="T55">
        <f t="shared" si="4"/>
        <v>321.54999999999995</v>
      </c>
      <c r="U55" cm="1">
        <f t="array" ref="U55">[2]!PropsSI("T","P",V55,"S",X55,$G$13)</f>
        <v>339.38171747059727</v>
      </c>
      <c r="V55" cm="1">
        <f t="array" ref="V55">[2]!PropsSI("P","T",T55,"Q",1,$G$13)</f>
        <v>1265699.0515493667</v>
      </c>
      <c r="W55" cm="1">
        <f t="array" ref="W55">[2]!PropsSI("H","P",V55,"S",X55,$G$13)</f>
        <v>443470.58660147974</v>
      </c>
      <c r="X55">
        <f t="shared" si="5"/>
        <v>1770.3653899981227</v>
      </c>
      <c r="Y55" cm="1">
        <f t="array" ref="Y55">[2]!PropsSI("D","P",V55,"S",X55,$G$13)</f>
        <v>55.986890808734294</v>
      </c>
      <c r="AA55">
        <f t="shared" si="6"/>
        <v>321.54999999999995</v>
      </c>
      <c r="AB55" cm="1">
        <f t="array" ref="AB55">[2]!PropsSI("T","P",AC55,"H",AD55,$G$13)</f>
        <v>339.38171747059738</v>
      </c>
      <c r="AC55">
        <f t="shared" si="7"/>
        <v>1265699.0515493667</v>
      </c>
      <c r="AD55">
        <f t="shared" si="8"/>
        <v>443470.58660147974</v>
      </c>
      <c r="AE55" cm="1">
        <f t="array" ref="AE55">[2]!PropsSI("S","P",AC55,"H",AD55,$G$13)</f>
        <v>1770.365389998123</v>
      </c>
      <c r="AF55" cm="1">
        <f t="array" ref="AF55">[2]!PropsSI("D","P",AC55,"H",AD55,$G$13)</f>
        <v>55.986890808734245</v>
      </c>
      <c r="AH55">
        <f t="shared" si="9"/>
        <v>321.54999999999995</v>
      </c>
      <c r="AI55">
        <f t="shared" si="10"/>
        <v>316.54999999999995</v>
      </c>
      <c r="AJ55" cm="1">
        <f t="array" ref="AJ55">[2]!PropsSI("P","T",AH55,"Q",0,$G$13)</f>
        <v>1265699.0515493667</v>
      </c>
      <c r="AK55" cm="1">
        <f t="array" ref="AK55">[2]!PropsSI("H","P",AJ55,"T",AI55,$G$13)</f>
        <v>261477.66167218887</v>
      </c>
      <c r="AL55" cm="1">
        <f t="array" ref="AL55">[2]!PropsSI("S","P",AJ55,"T",AI55,$G$13)</f>
        <v>1205.8806755359983</v>
      </c>
      <c r="AM55" cm="1">
        <f t="array" ref="AM55">[2]!PropsSI("D","P",AJ55,"T",AI55,$G$13)</f>
        <v>1133.4952387483502</v>
      </c>
      <c r="AO55">
        <f t="shared" si="11"/>
        <v>320.54999999999995</v>
      </c>
      <c r="AP55">
        <f t="shared" si="12"/>
        <v>314.54999999999995</v>
      </c>
      <c r="AQ55" cm="1">
        <f t="array" ref="AQ55">[2]!PropsSI("P","T",AO55,"Q",0,$G$13)</f>
        <v>1233867.9341914938</v>
      </c>
      <c r="AR55" cm="1">
        <f t="array" ref="AR55">[2]!PropsSI("H","P",AQ55,"T",AP55,$G$13)</f>
        <v>258466.58341168769</v>
      </c>
      <c r="AS55" cm="1">
        <f t="array" ref="AS55">[2]!PropsSI("S","P",AQ55,"T",AP55,$G$13)</f>
        <v>1196.4270156627249</v>
      </c>
      <c r="AT55" cm="1">
        <f t="array" ref="AT55">[2]!PropsSI("D","P",AQ55,"T",AP55,$G$13)</f>
        <v>1142.3109017187071</v>
      </c>
      <c r="AV55">
        <f t="shared" si="13"/>
        <v>260.14999999999998</v>
      </c>
      <c r="AW55">
        <f t="shared" si="14"/>
        <v>260.14999999999998</v>
      </c>
      <c r="AX55" cm="1">
        <f t="array" ref="AX55">[2]!PropsSI("P","T",AV55,"Q",0,$G$13)</f>
        <v>177916.45421566669</v>
      </c>
      <c r="AY55">
        <f t="shared" si="15"/>
        <v>258466.58341168769</v>
      </c>
      <c r="AZ55" cm="1">
        <f t="array" ref="AZ55">[2]!PropsSI("S","P",AX55,"H",AY55,$G$13)</f>
        <v>1226.6788539727911</v>
      </c>
      <c r="BA55" cm="1">
        <f t="array" ref="BA55">[2]!PropsSI("D","P",AX55,"H",AY55,$G$13)</f>
        <v>24.332504272611803</v>
      </c>
      <c r="BC55">
        <f t="shared" si="16"/>
        <v>258.14999999999998</v>
      </c>
      <c r="BD55">
        <f t="shared" si="17"/>
        <v>260.14999999999998</v>
      </c>
      <c r="BE55" cm="1">
        <f t="array" ref="BE55">[2]!PropsSI("P","T",BC55,"Q",1,$G$13)</f>
        <v>163940.08425461562</v>
      </c>
      <c r="BF55" cm="1">
        <f t="array" ref="BF55">[2]!PropsSI("H","P",BE55,"T",BD55,$G$13)</f>
        <v>391296.02083444159</v>
      </c>
      <c r="BG55" cm="1">
        <f t="array" ref="BG55">[2]!PropsSI("S","P",BE55,"T",BD55,$G$13)</f>
        <v>1743.5316928918351</v>
      </c>
      <c r="BH55" cm="1">
        <f t="array" ref="BH55">[2]!PropsSI("D","P",BE55,"T",BD55,$G$13)</f>
        <v>8.2063862576342004</v>
      </c>
      <c r="BI55">
        <f t="shared" si="18"/>
        <v>132.8294374227539</v>
      </c>
      <c r="BJ55">
        <f t="shared" si="19"/>
        <v>46.806053526498729</v>
      </c>
      <c r="BK55">
        <f t="shared" si="20"/>
        <v>-179.63549094925264</v>
      </c>
      <c r="BL55">
        <f t="shared" si="21"/>
        <v>2.8378687672857099</v>
      </c>
      <c r="BM55">
        <f t="shared" si="22"/>
        <v>4.0717665615141962</v>
      </c>
      <c r="BN55">
        <f t="shared" si="23"/>
        <v>0.69696254056135576</v>
      </c>
      <c r="BO55">
        <f t="shared" si="24"/>
        <v>8.3911886405074085</v>
      </c>
    </row>
    <row r="56" spans="1:67" x14ac:dyDescent="0.3">
      <c r="A56">
        <v>56</v>
      </c>
      <c r="B56" s="76">
        <v>45347</v>
      </c>
      <c r="C56">
        <v>15.18</v>
      </c>
      <c r="D56">
        <v>17</v>
      </c>
      <c r="I56">
        <v>56</v>
      </c>
      <c r="J56">
        <f t="shared" si="0"/>
        <v>33.4</v>
      </c>
      <c r="K56">
        <f t="shared" si="1"/>
        <v>321.54999999999995</v>
      </c>
      <c r="M56">
        <f t="shared" si="2"/>
        <v>256.14999999999998</v>
      </c>
      <c r="N56">
        <f t="shared" si="3"/>
        <v>266.14999999999998</v>
      </c>
      <c r="O56" cm="1">
        <f t="array" ref="O56">[2]!PropsSI("P","T",M56,"Q",0,$G$13)</f>
        <v>150836.68187834125</v>
      </c>
      <c r="P56" cm="1">
        <f t="array" ref="P56">[2]!PropsSI("H","P",O56,"T",N56,$G$13)</f>
        <v>396664.53307498101</v>
      </c>
      <c r="Q56" cm="1">
        <f t="array" ref="Q56">[2]!PropsSI("S","P",O56,"T",N56,$G$13)</f>
        <v>1770.3653899981227</v>
      </c>
      <c r="R56" cm="1">
        <f t="array" ref="R56">[2]!PropsSI("D","P",O56,"T",N56,$G$13)</f>
        <v>7.305276664307832</v>
      </c>
      <c r="T56">
        <f t="shared" si="4"/>
        <v>321.54999999999995</v>
      </c>
      <c r="U56" cm="1">
        <f t="array" ref="U56">[2]!PropsSI("T","P",V56,"S",X56,$G$13)</f>
        <v>339.38171747059727</v>
      </c>
      <c r="V56" cm="1">
        <f t="array" ref="V56">[2]!PropsSI("P","T",T56,"Q",1,$G$13)</f>
        <v>1265699.0515493667</v>
      </c>
      <c r="W56" cm="1">
        <f t="array" ref="W56">[2]!PropsSI("H","P",V56,"S",X56,$G$13)</f>
        <v>443470.58660147974</v>
      </c>
      <c r="X56">
        <f t="shared" si="5"/>
        <v>1770.3653899981227</v>
      </c>
      <c r="Y56" cm="1">
        <f t="array" ref="Y56">[2]!PropsSI("D","P",V56,"S",X56,$G$13)</f>
        <v>55.986890808734294</v>
      </c>
      <c r="AA56">
        <f t="shared" si="6"/>
        <v>321.54999999999995</v>
      </c>
      <c r="AB56" cm="1">
        <f t="array" ref="AB56">[2]!PropsSI("T","P",AC56,"H",AD56,$G$13)</f>
        <v>339.38171747059738</v>
      </c>
      <c r="AC56">
        <f t="shared" si="7"/>
        <v>1265699.0515493667</v>
      </c>
      <c r="AD56">
        <f t="shared" si="8"/>
        <v>443470.58660147974</v>
      </c>
      <c r="AE56" cm="1">
        <f t="array" ref="AE56">[2]!PropsSI("S","P",AC56,"H",AD56,$G$13)</f>
        <v>1770.365389998123</v>
      </c>
      <c r="AF56" cm="1">
        <f t="array" ref="AF56">[2]!PropsSI("D","P",AC56,"H",AD56,$G$13)</f>
        <v>55.986890808734245</v>
      </c>
      <c r="AH56">
        <f t="shared" si="9"/>
        <v>321.54999999999995</v>
      </c>
      <c r="AI56">
        <f t="shared" si="10"/>
        <v>316.54999999999995</v>
      </c>
      <c r="AJ56" cm="1">
        <f t="array" ref="AJ56">[2]!PropsSI("P","T",AH56,"Q",0,$G$13)</f>
        <v>1265699.0515493667</v>
      </c>
      <c r="AK56" cm="1">
        <f t="array" ref="AK56">[2]!PropsSI("H","P",AJ56,"T",AI56,$G$13)</f>
        <v>261477.66167218887</v>
      </c>
      <c r="AL56" cm="1">
        <f t="array" ref="AL56">[2]!PropsSI("S","P",AJ56,"T",AI56,$G$13)</f>
        <v>1205.8806755359983</v>
      </c>
      <c r="AM56" cm="1">
        <f t="array" ref="AM56">[2]!PropsSI("D","P",AJ56,"T",AI56,$G$13)</f>
        <v>1133.4952387483502</v>
      </c>
      <c r="AO56">
        <f t="shared" si="11"/>
        <v>320.54999999999995</v>
      </c>
      <c r="AP56">
        <f t="shared" si="12"/>
        <v>314.54999999999995</v>
      </c>
      <c r="AQ56" cm="1">
        <f t="array" ref="AQ56">[2]!PropsSI("P","T",AO56,"Q",0,$G$13)</f>
        <v>1233867.9341914938</v>
      </c>
      <c r="AR56" cm="1">
        <f t="array" ref="AR56">[2]!PropsSI("H","P",AQ56,"T",AP56,$G$13)</f>
        <v>258466.58341168769</v>
      </c>
      <c r="AS56" cm="1">
        <f t="array" ref="AS56">[2]!PropsSI("S","P",AQ56,"T",AP56,$G$13)</f>
        <v>1196.4270156627249</v>
      </c>
      <c r="AT56" cm="1">
        <f t="array" ref="AT56">[2]!PropsSI("D","P",AQ56,"T",AP56,$G$13)</f>
        <v>1142.3109017187071</v>
      </c>
      <c r="AV56">
        <f t="shared" si="13"/>
        <v>260.14999999999998</v>
      </c>
      <c r="AW56">
        <f t="shared" si="14"/>
        <v>260.14999999999998</v>
      </c>
      <c r="AX56" cm="1">
        <f t="array" ref="AX56">[2]!PropsSI("P","T",AV56,"Q",0,$G$13)</f>
        <v>177916.45421566669</v>
      </c>
      <c r="AY56">
        <f t="shared" si="15"/>
        <v>258466.58341168769</v>
      </c>
      <c r="AZ56" cm="1">
        <f t="array" ref="AZ56">[2]!PropsSI("S","P",AX56,"H",AY56,$G$13)</f>
        <v>1226.6788539727911</v>
      </c>
      <c r="BA56" cm="1">
        <f t="array" ref="BA56">[2]!PropsSI("D","P",AX56,"H",AY56,$G$13)</f>
        <v>24.332504272611803</v>
      </c>
      <c r="BC56">
        <f t="shared" si="16"/>
        <v>258.14999999999998</v>
      </c>
      <c r="BD56">
        <f t="shared" si="17"/>
        <v>260.14999999999998</v>
      </c>
      <c r="BE56" cm="1">
        <f t="array" ref="BE56">[2]!PropsSI("P","T",BC56,"Q",1,$G$13)</f>
        <v>163940.08425461562</v>
      </c>
      <c r="BF56" cm="1">
        <f t="array" ref="BF56">[2]!PropsSI("H","P",BE56,"T",BD56,$G$13)</f>
        <v>391296.02083444159</v>
      </c>
      <c r="BG56" cm="1">
        <f t="array" ref="BG56">[2]!PropsSI("S","P",BE56,"T",BD56,$G$13)</f>
        <v>1743.5316928918351</v>
      </c>
      <c r="BH56" cm="1">
        <f t="array" ref="BH56">[2]!PropsSI("D","P",BE56,"T",BD56,$G$13)</f>
        <v>8.2063862576342004</v>
      </c>
      <c r="BI56">
        <f t="shared" si="18"/>
        <v>132.8294374227539</v>
      </c>
      <c r="BJ56">
        <f t="shared" si="19"/>
        <v>46.806053526498729</v>
      </c>
      <c r="BK56">
        <f t="shared" si="20"/>
        <v>-179.63549094925264</v>
      </c>
      <c r="BL56">
        <f t="shared" si="21"/>
        <v>2.8378687672857099</v>
      </c>
      <c r="BM56">
        <f t="shared" si="22"/>
        <v>4.0717665615141962</v>
      </c>
      <c r="BN56">
        <f t="shared" si="23"/>
        <v>0.69696254056135576</v>
      </c>
      <c r="BO56">
        <f t="shared" si="24"/>
        <v>8.3911886405074085</v>
      </c>
    </row>
    <row r="57" spans="1:67" x14ac:dyDescent="0.3">
      <c r="A57">
        <v>57</v>
      </c>
      <c r="B57" s="76">
        <v>45348</v>
      </c>
      <c r="C57">
        <v>15.97</v>
      </c>
      <c r="D57">
        <v>17.32</v>
      </c>
      <c r="I57">
        <v>57</v>
      </c>
      <c r="J57">
        <f t="shared" si="0"/>
        <v>33.4</v>
      </c>
      <c r="K57">
        <f t="shared" si="1"/>
        <v>321.54999999999995</v>
      </c>
      <c r="M57">
        <f t="shared" si="2"/>
        <v>256.14999999999998</v>
      </c>
      <c r="N57">
        <f t="shared" si="3"/>
        <v>266.14999999999998</v>
      </c>
      <c r="O57" cm="1">
        <f t="array" ref="O57">[2]!PropsSI("P","T",M57,"Q",0,$G$13)</f>
        <v>150836.68187834125</v>
      </c>
      <c r="P57" cm="1">
        <f t="array" ref="P57">[2]!PropsSI("H","P",O57,"T",N57,$G$13)</f>
        <v>396664.53307498101</v>
      </c>
      <c r="Q57" cm="1">
        <f t="array" ref="Q57">[2]!PropsSI("S","P",O57,"T",N57,$G$13)</f>
        <v>1770.3653899981227</v>
      </c>
      <c r="R57" cm="1">
        <f t="array" ref="R57">[2]!PropsSI("D","P",O57,"T",N57,$G$13)</f>
        <v>7.305276664307832</v>
      </c>
      <c r="T57">
        <f t="shared" si="4"/>
        <v>321.54999999999995</v>
      </c>
      <c r="U57" cm="1">
        <f t="array" ref="U57">[2]!PropsSI("T","P",V57,"S",X57,$G$13)</f>
        <v>339.38171747059727</v>
      </c>
      <c r="V57" cm="1">
        <f t="array" ref="V57">[2]!PropsSI("P","T",T57,"Q",1,$G$13)</f>
        <v>1265699.0515493667</v>
      </c>
      <c r="W57" cm="1">
        <f t="array" ref="W57">[2]!PropsSI("H","P",V57,"S",X57,$G$13)</f>
        <v>443470.58660147974</v>
      </c>
      <c r="X57">
        <f t="shared" si="5"/>
        <v>1770.3653899981227</v>
      </c>
      <c r="Y57" cm="1">
        <f t="array" ref="Y57">[2]!PropsSI("D","P",V57,"S",X57,$G$13)</f>
        <v>55.986890808734294</v>
      </c>
      <c r="AA57">
        <f t="shared" si="6"/>
        <v>321.54999999999995</v>
      </c>
      <c r="AB57" cm="1">
        <f t="array" ref="AB57">[2]!PropsSI("T","P",AC57,"H",AD57,$G$13)</f>
        <v>339.38171747059738</v>
      </c>
      <c r="AC57">
        <f t="shared" si="7"/>
        <v>1265699.0515493667</v>
      </c>
      <c r="AD57">
        <f t="shared" si="8"/>
        <v>443470.58660147974</v>
      </c>
      <c r="AE57" cm="1">
        <f t="array" ref="AE57">[2]!PropsSI("S","P",AC57,"H",AD57,$G$13)</f>
        <v>1770.365389998123</v>
      </c>
      <c r="AF57" cm="1">
        <f t="array" ref="AF57">[2]!PropsSI("D","P",AC57,"H",AD57,$G$13)</f>
        <v>55.986890808734245</v>
      </c>
      <c r="AH57">
        <f t="shared" si="9"/>
        <v>321.54999999999995</v>
      </c>
      <c r="AI57">
        <f t="shared" si="10"/>
        <v>316.54999999999995</v>
      </c>
      <c r="AJ57" cm="1">
        <f t="array" ref="AJ57">[2]!PropsSI("P","T",AH57,"Q",0,$G$13)</f>
        <v>1265699.0515493667</v>
      </c>
      <c r="AK57" cm="1">
        <f t="array" ref="AK57">[2]!PropsSI("H","P",AJ57,"T",AI57,$G$13)</f>
        <v>261477.66167218887</v>
      </c>
      <c r="AL57" cm="1">
        <f t="array" ref="AL57">[2]!PropsSI("S","P",AJ57,"T",AI57,$G$13)</f>
        <v>1205.8806755359983</v>
      </c>
      <c r="AM57" cm="1">
        <f t="array" ref="AM57">[2]!PropsSI("D","P",AJ57,"T",AI57,$G$13)</f>
        <v>1133.4952387483502</v>
      </c>
      <c r="AO57">
        <f t="shared" si="11"/>
        <v>320.54999999999995</v>
      </c>
      <c r="AP57">
        <f t="shared" si="12"/>
        <v>314.54999999999995</v>
      </c>
      <c r="AQ57" cm="1">
        <f t="array" ref="AQ57">[2]!PropsSI("P","T",AO57,"Q",0,$G$13)</f>
        <v>1233867.9341914938</v>
      </c>
      <c r="AR57" cm="1">
        <f t="array" ref="AR57">[2]!PropsSI("H","P",AQ57,"T",AP57,$G$13)</f>
        <v>258466.58341168769</v>
      </c>
      <c r="AS57" cm="1">
        <f t="array" ref="AS57">[2]!PropsSI("S","P",AQ57,"T",AP57,$G$13)</f>
        <v>1196.4270156627249</v>
      </c>
      <c r="AT57" cm="1">
        <f t="array" ref="AT57">[2]!PropsSI("D","P",AQ57,"T",AP57,$G$13)</f>
        <v>1142.3109017187071</v>
      </c>
      <c r="AV57">
        <f t="shared" si="13"/>
        <v>260.14999999999998</v>
      </c>
      <c r="AW57">
        <f t="shared" si="14"/>
        <v>260.14999999999998</v>
      </c>
      <c r="AX57" cm="1">
        <f t="array" ref="AX57">[2]!PropsSI("P","T",AV57,"Q",0,$G$13)</f>
        <v>177916.45421566669</v>
      </c>
      <c r="AY57">
        <f t="shared" si="15"/>
        <v>258466.58341168769</v>
      </c>
      <c r="AZ57" cm="1">
        <f t="array" ref="AZ57">[2]!PropsSI("S","P",AX57,"H",AY57,$G$13)</f>
        <v>1226.6788539727911</v>
      </c>
      <c r="BA57" cm="1">
        <f t="array" ref="BA57">[2]!PropsSI("D","P",AX57,"H",AY57,$G$13)</f>
        <v>24.332504272611803</v>
      </c>
      <c r="BC57">
        <f t="shared" si="16"/>
        <v>258.14999999999998</v>
      </c>
      <c r="BD57">
        <f t="shared" si="17"/>
        <v>260.14999999999998</v>
      </c>
      <c r="BE57" cm="1">
        <f t="array" ref="BE57">[2]!PropsSI("P","T",BC57,"Q",1,$G$13)</f>
        <v>163940.08425461562</v>
      </c>
      <c r="BF57" cm="1">
        <f t="array" ref="BF57">[2]!PropsSI("H","P",BE57,"T",BD57,$G$13)</f>
        <v>391296.02083444159</v>
      </c>
      <c r="BG57" cm="1">
        <f t="array" ref="BG57">[2]!PropsSI("S","P",BE57,"T",BD57,$G$13)</f>
        <v>1743.5316928918351</v>
      </c>
      <c r="BH57" cm="1">
        <f t="array" ref="BH57">[2]!PropsSI("D","P",BE57,"T",BD57,$G$13)</f>
        <v>8.2063862576342004</v>
      </c>
      <c r="BI57">
        <f t="shared" si="18"/>
        <v>132.8294374227539</v>
      </c>
      <c r="BJ57">
        <f t="shared" si="19"/>
        <v>46.806053526498729</v>
      </c>
      <c r="BK57">
        <f t="shared" si="20"/>
        <v>-179.63549094925264</v>
      </c>
      <c r="BL57">
        <f t="shared" si="21"/>
        <v>2.8378687672857099</v>
      </c>
      <c r="BM57">
        <f t="shared" si="22"/>
        <v>4.0717665615141962</v>
      </c>
      <c r="BN57">
        <f t="shared" si="23"/>
        <v>0.69696254056135576</v>
      </c>
      <c r="BO57">
        <f t="shared" si="24"/>
        <v>8.3911886405074085</v>
      </c>
    </row>
    <row r="58" spans="1:67" x14ac:dyDescent="0.3">
      <c r="A58">
        <v>58</v>
      </c>
      <c r="B58" s="76">
        <v>45349</v>
      </c>
      <c r="C58">
        <v>13.71</v>
      </c>
      <c r="D58">
        <v>14.72</v>
      </c>
      <c r="I58">
        <v>58</v>
      </c>
      <c r="J58">
        <f t="shared" si="0"/>
        <v>33.4</v>
      </c>
      <c r="K58">
        <f t="shared" si="1"/>
        <v>321.54999999999995</v>
      </c>
      <c r="M58">
        <f t="shared" si="2"/>
        <v>256.14999999999998</v>
      </c>
      <c r="N58">
        <f t="shared" si="3"/>
        <v>266.14999999999998</v>
      </c>
      <c r="O58" cm="1">
        <f t="array" ref="O58">[2]!PropsSI("P","T",M58,"Q",0,$G$13)</f>
        <v>150836.68187834125</v>
      </c>
      <c r="P58" cm="1">
        <f t="array" ref="P58">[2]!PropsSI("H","P",O58,"T",N58,$G$13)</f>
        <v>396664.53307498101</v>
      </c>
      <c r="Q58" cm="1">
        <f t="array" ref="Q58">[2]!PropsSI("S","P",O58,"T",N58,$G$13)</f>
        <v>1770.3653899981227</v>
      </c>
      <c r="R58" cm="1">
        <f t="array" ref="R58">[2]!PropsSI("D","P",O58,"T",N58,$G$13)</f>
        <v>7.305276664307832</v>
      </c>
      <c r="T58">
        <f t="shared" si="4"/>
        <v>321.54999999999995</v>
      </c>
      <c r="U58" cm="1">
        <f t="array" ref="U58">[2]!PropsSI("T","P",V58,"S",X58,$G$13)</f>
        <v>339.38171747059727</v>
      </c>
      <c r="V58" cm="1">
        <f t="array" ref="V58">[2]!PropsSI("P","T",T58,"Q",1,$G$13)</f>
        <v>1265699.0515493667</v>
      </c>
      <c r="W58" cm="1">
        <f t="array" ref="W58">[2]!PropsSI("H","P",V58,"S",X58,$G$13)</f>
        <v>443470.58660147974</v>
      </c>
      <c r="X58">
        <f t="shared" si="5"/>
        <v>1770.3653899981227</v>
      </c>
      <c r="Y58" cm="1">
        <f t="array" ref="Y58">[2]!PropsSI("D","P",V58,"S",X58,$G$13)</f>
        <v>55.986890808734294</v>
      </c>
      <c r="AA58">
        <f t="shared" si="6"/>
        <v>321.54999999999995</v>
      </c>
      <c r="AB58" cm="1">
        <f t="array" ref="AB58">[2]!PropsSI("T","P",AC58,"H",AD58,$G$13)</f>
        <v>339.38171747059738</v>
      </c>
      <c r="AC58">
        <f t="shared" si="7"/>
        <v>1265699.0515493667</v>
      </c>
      <c r="AD58">
        <f t="shared" si="8"/>
        <v>443470.58660147974</v>
      </c>
      <c r="AE58" cm="1">
        <f t="array" ref="AE58">[2]!PropsSI("S","P",AC58,"H",AD58,$G$13)</f>
        <v>1770.365389998123</v>
      </c>
      <c r="AF58" cm="1">
        <f t="array" ref="AF58">[2]!PropsSI("D","P",AC58,"H",AD58,$G$13)</f>
        <v>55.986890808734245</v>
      </c>
      <c r="AH58">
        <f t="shared" si="9"/>
        <v>321.54999999999995</v>
      </c>
      <c r="AI58">
        <f t="shared" si="10"/>
        <v>316.54999999999995</v>
      </c>
      <c r="AJ58" cm="1">
        <f t="array" ref="AJ58">[2]!PropsSI("P","T",AH58,"Q",0,$G$13)</f>
        <v>1265699.0515493667</v>
      </c>
      <c r="AK58" cm="1">
        <f t="array" ref="AK58">[2]!PropsSI("H","P",AJ58,"T",AI58,$G$13)</f>
        <v>261477.66167218887</v>
      </c>
      <c r="AL58" cm="1">
        <f t="array" ref="AL58">[2]!PropsSI("S","P",AJ58,"T",AI58,$G$13)</f>
        <v>1205.8806755359983</v>
      </c>
      <c r="AM58" cm="1">
        <f t="array" ref="AM58">[2]!PropsSI("D","P",AJ58,"T",AI58,$G$13)</f>
        <v>1133.4952387483502</v>
      </c>
      <c r="AO58">
        <f t="shared" si="11"/>
        <v>320.54999999999995</v>
      </c>
      <c r="AP58">
        <f t="shared" si="12"/>
        <v>314.54999999999995</v>
      </c>
      <c r="AQ58" cm="1">
        <f t="array" ref="AQ58">[2]!PropsSI("P","T",AO58,"Q",0,$G$13)</f>
        <v>1233867.9341914938</v>
      </c>
      <c r="AR58" cm="1">
        <f t="array" ref="AR58">[2]!PropsSI("H","P",AQ58,"T",AP58,$G$13)</f>
        <v>258466.58341168769</v>
      </c>
      <c r="AS58" cm="1">
        <f t="array" ref="AS58">[2]!PropsSI("S","P",AQ58,"T",AP58,$G$13)</f>
        <v>1196.4270156627249</v>
      </c>
      <c r="AT58" cm="1">
        <f t="array" ref="AT58">[2]!PropsSI("D","P",AQ58,"T",AP58,$G$13)</f>
        <v>1142.3109017187071</v>
      </c>
      <c r="AV58">
        <f t="shared" si="13"/>
        <v>260.14999999999998</v>
      </c>
      <c r="AW58">
        <f t="shared" si="14"/>
        <v>260.14999999999998</v>
      </c>
      <c r="AX58" cm="1">
        <f t="array" ref="AX58">[2]!PropsSI("P","T",AV58,"Q",0,$G$13)</f>
        <v>177916.45421566669</v>
      </c>
      <c r="AY58">
        <f t="shared" si="15"/>
        <v>258466.58341168769</v>
      </c>
      <c r="AZ58" cm="1">
        <f t="array" ref="AZ58">[2]!PropsSI("S","P",AX58,"H",AY58,$G$13)</f>
        <v>1226.6788539727911</v>
      </c>
      <c r="BA58" cm="1">
        <f t="array" ref="BA58">[2]!PropsSI("D","P",AX58,"H",AY58,$G$13)</f>
        <v>24.332504272611803</v>
      </c>
      <c r="BC58">
        <f t="shared" si="16"/>
        <v>258.14999999999998</v>
      </c>
      <c r="BD58">
        <f t="shared" si="17"/>
        <v>260.14999999999998</v>
      </c>
      <c r="BE58" cm="1">
        <f t="array" ref="BE58">[2]!PropsSI("P","T",BC58,"Q",1,$G$13)</f>
        <v>163940.08425461562</v>
      </c>
      <c r="BF58" cm="1">
        <f t="array" ref="BF58">[2]!PropsSI("H","P",BE58,"T",BD58,$G$13)</f>
        <v>391296.02083444159</v>
      </c>
      <c r="BG58" cm="1">
        <f t="array" ref="BG58">[2]!PropsSI("S","P",BE58,"T",BD58,$G$13)</f>
        <v>1743.5316928918351</v>
      </c>
      <c r="BH58" cm="1">
        <f t="array" ref="BH58">[2]!PropsSI("D","P",BE58,"T",BD58,$G$13)</f>
        <v>8.2063862576342004</v>
      </c>
      <c r="BI58">
        <f t="shared" si="18"/>
        <v>132.8294374227539</v>
      </c>
      <c r="BJ58">
        <f t="shared" si="19"/>
        <v>46.806053526498729</v>
      </c>
      <c r="BK58">
        <f t="shared" si="20"/>
        <v>-179.63549094925264</v>
      </c>
      <c r="BL58">
        <f t="shared" si="21"/>
        <v>2.8378687672857099</v>
      </c>
      <c r="BM58">
        <f t="shared" si="22"/>
        <v>4.0717665615141962</v>
      </c>
      <c r="BN58">
        <f t="shared" si="23"/>
        <v>0.69696254056135576</v>
      </c>
      <c r="BO58">
        <f t="shared" si="24"/>
        <v>8.3911886405074085</v>
      </c>
    </row>
    <row r="59" spans="1:67" x14ac:dyDescent="0.3">
      <c r="A59">
        <v>59</v>
      </c>
      <c r="B59" s="76">
        <v>45350</v>
      </c>
      <c r="C59">
        <v>12.66</v>
      </c>
      <c r="D59">
        <v>13.74</v>
      </c>
      <c r="I59">
        <v>59</v>
      </c>
      <c r="J59">
        <f t="shared" si="0"/>
        <v>33.4</v>
      </c>
      <c r="K59">
        <f t="shared" si="1"/>
        <v>321.54999999999995</v>
      </c>
      <c r="M59">
        <f t="shared" si="2"/>
        <v>256.14999999999998</v>
      </c>
      <c r="N59">
        <f t="shared" si="3"/>
        <v>266.14999999999998</v>
      </c>
      <c r="O59" cm="1">
        <f t="array" ref="O59">[2]!PropsSI("P","T",M59,"Q",0,$G$13)</f>
        <v>150836.68187834125</v>
      </c>
      <c r="P59" cm="1">
        <f t="array" ref="P59">[2]!PropsSI("H","P",O59,"T",N59,$G$13)</f>
        <v>396664.53307498101</v>
      </c>
      <c r="Q59" cm="1">
        <f t="array" ref="Q59">[2]!PropsSI("S","P",O59,"T",N59,$G$13)</f>
        <v>1770.3653899981227</v>
      </c>
      <c r="R59" cm="1">
        <f t="array" ref="R59">[2]!PropsSI("D","P",O59,"T",N59,$G$13)</f>
        <v>7.305276664307832</v>
      </c>
      <c r="T59">
        <f t="shared" si="4"/>
        <v>321.54999999999995</v>
      </c>
      <c r="U59" cm="1">
        <f t="array" ref="U59">[2]!PropsSI("T","P",V59,"S",X59,$G$13)</f>
        <v>339.38171747059727</v>
      </c>
      <c r="V59" cm="1">
        <f t="array" ref="V59">[2]!PropsSI("P","T",T59,"Q",1,$G$13)</f>
        <v>1265699.0515493667</v>
      </c>
      <c r="W59" cm="1">
        <f t="array" ref="W59">[2]!PropsSI("H","P",V59,"S",X59,$G$13)</f>
        <v>443470.58660147974</v>
      </c>
      <c r="X59">
        <f t="shared" si="5"/>
        <v>1770.3653899981227</v>
      </c>
      <c r="Y59" cm="1">
        <f t="array" ref="Y59">[2]!PropsSI("D","P",V59,"S",X59,$G$13)</f>
        <v>55.986890808734294</v>
      </c>
      <c r="AA59">
        <f t="shared" si="6"/>
        <v>321.54999999999995</v>
      </c>
      <c r="AB59" cm="1">
        <f t="array" ref="AB59">[2]!PropsSI("T","P",AC59,"H",AD59,$G$13)</f>
        <v>339.38171747059738</v>
      </c>
      <c r="AC59">
        <f t="shared" si="7"/>
        <v>1265699.0515493667</v>
      </c>
      <c r="AD59">
        <f t="shared" si="8"/>
        <v>443470.58660147974</v>
      </c>
      <c r="AE59" cm="1">
        <f t="array" ref="AE59">[2]!PropsSI("S","P",AC59,"H",AD59,$G$13)</f>
        <v>1770.365389998123</v>
      </c>
      <c r="AF59" cm="1">
        <f t="array" ref="AF59">[2]!PropsSI("D","P",AC59,"H",AD59,$G$13)</f>
        <v>55.986890808734245</v>
      </c>
      <c r="AH59">
        <f t="shared" si="9"/>
        <v>321.54999999999995</v>
      </c>
      <c r="AI59">
        <f t="shared" si="10"/>
        <v>316.54999999999995</v>
      </c>
      <c r="AJ59" cm="1">
        <f t="array" ref="AJ59">[2]!PropsSI("P","T",AH59,"Q",0,$G$13)</f>
        <v>1265699.0515493667</v>
      </c>
      <c r="AK59" cm="1">
        <f t="array" ref="AK59">[2]!PropsSI("H","P",AJ59,"T",AI59,$G$13)</f>
        <v>261477.66167218887</v>
      </c>
      <c r="AL59" cm="1">
        <f t="array" ref="AL59">[2]!PropsSI("S","P",AJ59,"T",AI59,$G$13)</f>
        <v>1205.8806755359983</v>
      </c>
      <c r="AM59" cm="1">
        <f t="array" ref="AM59">[2]!PropsSI("D","P",AJ59,"T",AI59,$G$13)</f>
        <v>1133.4952387483502</v>
      </c>
      <c r="AO59">
        <f t="shared" si="11"/>
        <v>320.54999999999995</v>
      </c>
      <c r="AP59">
        <f t="shared" si="12"/>
        <v>314.54999999999995</v>
      </c>
      <c r="AQ59" cm="1">
        <f t="array" ref="AQ59">[2]!PropsSI("P","T",AO59,"Q",0,$G$13)</f>
        <v>1233867.9341914938</v>
      </c>
      <c r="AR59" cm="1">
        <f t="array" ref="AR59">[2]!PropsSI("H","P",AQ59,"T",AP59,$G$13)</f>
        <v>258466.58341168769</v>
      </c>
      <c r="AS59" cm="1">
        <f t="array" ref="AS59">[2]!PropsSI("S","P",AQ59,"T",AP59,$G$13)</f>
        <v>1196.4270156627249</v>
      </c>
      <c r="AT59" cm="1">
        <f t="array" ref="AT59">[2]!PropsSI("D","P",AQ59,"T",AP59,$G$13)</f>
        <v>1142.3109017187071</v>
      </c>
      <c r="AV59">
        <f t="shared" si="13"/>
        <v>260.14999999999998</v>
      </c>
      <c r="AW59">
        <f t="shared" si="14"/>
        <v>260.14999999999998</v>
      </c>
      <c r="AX59" cm="1">
        <f t="array" ref="AX59">[2]!PropsSI("P","T",AV59,"Q",0,$G$13)</f>
        <v>177916.45421566669</v>
      </c>
      <c r="AY59">
        <f t="shared" si="15"/>
        <v>258466.58341168769</v>
      </c>
      <c r="AZ59" cm="1">
        <f t="array" ref="AZ59">[2]!PropsSI("S","P",AX59,"H",AY59,$G$13)</f>
        <v>1226.6788539727911</v>
      </c>
      <c r="BA59" cm="1">
        <f t="array" ref="BA59">[2]!PropsSI("D","P",AX59,"H",AY59,$G$13)</f>
        <v>24.332504272611803</v>
      </c>
      <c r="BC59">
        <f t="shared" si="16"/>
        <v>258.14999999999998</v>
      </c>
      <c r="BD59">
        <f t="shared" si="17"/>
        <v>260.14999999999998</v>
      </c>
      <c r="BE59" cm="1">
        <f t="array" ref="BE59">[2]!PropsSI("P","T",BC59,"Q",1,$G$13)</f>
        <v>163940.08425461562</v>
      </c>
      <c r="BF59" cm="1">
        <f t="array" ref="BF59">[2]!PropsSI("H","P",BE59,"T",BD59,$G$13)</f>
        <v>391296.02083444159</v>
      </c>
      <c r="BG59" cm="1">
        <f t="array" ref="BG59">[2]!PropsSI("S","P",BE59,"T",BD59,$G$13)</f>
        <v>1743.5316928918351</v>
      </c>
      <c r="BH59" cm="1">
        <f t="array" ref="BH59">[2]!PropsSI("D","P",BE59,"T",BD59,$G$13)</f>
        <v>8.2063862576342004</v>
      </c>
      <c r="BI59">
        <f t="shared" si="18"/>
        <v>132.8294374227539</v>
      </c>
      <c r="BJ59">
        <f t="shared" si="19"/>
        <v>46.806053526498729</v>
      </c>
      <c r="BK59">
        <f t="shared" si="20"/>
        <v>-179.63549094925264</v>
      </c>
      <c r="BL59">
        <f t="shared" si="21"/>
        <v>2.8378687672857099</v>
      </c>
      <c r="BM59">
        <f t="shared" si="22"/>
        <v>4.0717665615141962</v>
      </c>
      <c r="BN59">
        <f t="shared" si="23"/>
        <v>0.69696254056135576</v>
      </c>
      <c r="BO59">
        <f t="shared" si="24"/>
        <v>8.3911886405074085</v>
      </c>
    </row>
    <row r="60" spans="1:67" x14ac:dyDescent="0.3">
      <c r="A60">
        <v>60</v>
      </c>
      <c r="B60" s="76">
        <v>45351</v>
      </c>
      <c r="C60">
        <v>14.55</v>
      </c>
      <c r="D60">
        <v>15.66</v>
      </c>
      <c r="I60">
        <v>60</v>
      </c>
      <c r="J60">
        <f t="shared" si="0"/>
        <v>33.4</v>
      </c>
      <c r="K60">
        <f t="shared" si="1"/>
        <v>321.54999999999995</v>
      </c>
      <c r="M60">
        <f t="shared" si="2"/>
        <v>256.14999999999998</v>
      </c>
      <c r="N60">
        <f t="shared" si="3"/>
        <v>266.14999999999998</v>
      </c>
      <c r="O60" cm="1">
        <f t="array" ref="O60">[2]!PropsSI("P","T",M60,"Q",0,$G$13)</f>
        <v>150836.68187834125</v>
      </c>
      <c r="P60" cm="1">
        <f t="array" ref="P60">[2]!PropsSI("H","P",O60,"T",N60,$G$13)</f>
        <v>396664.53307498101</v>
      </c>
      <c r="Q60" cm="1">
        <f t="array" ref="Q60">[2]!PropsSI("S","P",O60,"T",N60,$G$13)</f>
        <v>1770.3653899981227</v>
      </c>
      <c r="R60" cm="1">
        <f t="array" ref="R60">[2]!PropsSI("D","P",O60,"T",N60,$G$13)</f>
        <v>7.305276664307832</v>
      </c>
      <c r="T60">
        <f t="shared" si="4"/>
        <v>321.54999999999995</v>
      </c>
      <c r="U60" cm="1">
        <f t="array" ref="U60">[2]!PropsSI("T","P",V60,"S",X60,$G$13)</f>
        <v>339.38171747059727</v>
      </c>
      <c r="V60" cm="1">
        <f t="array" ref="V60">[2]!PropsSI("P","T",T60,"Q",1,$G$13)</f>
        <v>1265699.0515493667</v>
      </c>
      <c r="W60" cm="1">
        <f t="array" ref="W60">[2]!PropsSI("H","P",V60,"S",X60,$G$13)</f>
        <v>443470.58660147974</v>
      </c>
      <c r="X60">
        <f t="shared" si="5"/>
        <v>1770.3653899981227</v>
      </c>
      <c r="Y60" cm="1">
        <f t="array" ref="Y60">[2]!PropsSI("D","P",V60,"S",X60,$G$13)</f>
        <v>55.986890808734294</v>
      </c>
      <c r="AA60">
        <f t="shared" si="6"/>
        <v>321.54999999999995</v>
      </c>
      <c r="AB60" cm="1">
        <f t="array" ref="AB60">[2]!PropsSI("T","P",AC60,"H",AD60,$G$13)</f>
        <v>339.38171747059738</v>
      </c>
      <c r="AC60">
        <f t="shared" si="7"/>
        <v>1265699.0515493667</v>
      </c>
      <c r="AD60">
        <f t="shared" si="8"/>
        <v>443470.58660147974</v>
      </c>
      <c r="AE60" cm="1">
        <f t="array" ref="AE60">[2]!PropsSI("S","P",AC60,"H",AD60,$G$13)</f>
        <v>1770.365389998123</v>
      </c>
      <c r="AF60" cm="1">
        <f t="array" ref="AF60">[2]!PropsSI("D","P",AC60,"H",AD60,$G$13)</f>
        <v>55.986890808734245</v>
      </c>
      <c r="AH60">
        <f t="shared" si="9"/>
        <v>321.54999999999995</v>
      </c>
      <c r="AI60">
        <f t="shared" si="10"/>
        <v>316.54999999999995</v>
      </c>
      <c r="AJ60" cm="1">
        <f t="array" ref="AJ60">[2]!PropsSI("P","T",AH60,"Q",0,$G$13)</f>
        <v>1265699.0515493667</v>
      </c>
      <c r="AK60" cm="1">
        <f t="array" ref="AK60">[2]!PropsSI("H","P",AJ60,"T",AI60,$G$13)</f>
        <v>261477.66167218887</v>
      </c>
      <c r="AL60" cm="1">
        <f t="array" ref="AL60">[2]!PropsSI("S","P",AJ60,"T",AI60,$G$13)</f>
        <v>1205.8806755359983</v>
      </c>
      <c r="AM60" cm="1">
        <f t="array" ref="AM60">[2]!PropsSI("D","P",AJ60,"T",AI60,$G$13)</f>
        <v>1133.4952387483502</v>
      </c>
      <c r="AO60">
        <f t="shared" si="11"/>
        <v>320.54999999999995</v>
      </c>
      <c r="AP60">
        <f t="shared" si="12"/>
        <v>314.54999999999995</v>
      </c>
      <c r="AQ60" cm="1">
        <f t="array" ref="AQ60">[2]!PropsSI("P","T",AO60,"Q",0,$G$13)</f>
        <v>1233867.9341914938</v>
      </c>
      <c r="AR60" cm="1">
        <f t="array" ref="AR60">[2]!PropsSI("H","P",AQ60,"T",AP60,$G$13)</f>
        <v>258466.58341168769</v>
      </c>
      <c r="AS60" cm="1">
        <f t="array" ref="AS60">[2]!PropsSI("S","P",AQ60,"T",AP60,$G$13)</f>
        <v>1196.4270156627249</v>
      </c>
      <c r="AT60" cm="1">
        <f t="array" ref="AT60">[2]!PropsSI("D","P",AQ60,"T",AP60,$G$13)</f>
        <v>1142.3109017187071</v>
      </c>
      <c r="AV60">
        <f t="shared" si="13"/>
        <v>260.14999999999998</v>
      </c>
      <c r="AW60">
        <f t="shared" si="14"/>
        <v>260.14999999999998</v>
      </c>
      <c r="AX60" cm="1">
        <f t="array" ref="AX60">[2]!PropsSI("P","T",AV60,"Q",0,$G$13)</f>
        <v>177916.45421566669</v>
      </c>
      <c r="AY60">
        <f t="shared" si="15"/>
        <v>258466.58341168769</v>
      </c>
      <c r="AZ60" cm="1">
        <f t="array" ref="AZ60">[2]!PropsSI("S","P",AX60,"H",AY60,$G$13)</f>
        <v>1226.6788539727911</v>
      </c>
      <c r="BA60" cm="1">
        <f t="array" ref="BA60">[2]!PropsSI("D","P",AX60,"H",AY60,$G$13)</f>
        <v>24.332504272611803</v>
      </c>
      <c r="BC60">
        <f t="shared" si="16"/>
        <v>258.14999999999998</v>
      </c>
      <c r="BD60">
        <f t="shared" si="17"/>
        <v>260.14999999999998</v>
      </c>
      <c r="BE60" cm="1">
        <f t="array" ref="BE60">[2]!PropsSI("P","T",BC60,"Q",1,$G$13)</f>
        <v>163940.08425461562</v>
      </c>
      <c r="BF60" cm="1">
        <f t="array" ref="BF60">[2]!PropsSI("H","P",BE60,"T",BD60,$G$13)</f>
        <v>391296.02083444159</v>
      </c>
      <c r="BG60" cm="1">
        <f t="array" ref="BG60">[2]!PropsSI("S","P",BE60,"T",BD60,$G$13)</f>
        <v>1743.5316928918351</v>
      </c>
      <c r="BH60" cm="1">
        <f t="array" ref="BH60">[2]!PropsSI("D","P",BE60,"T",BD60,$G$13)</f>
        <v>8.2063862576342004</v>
      </c>
      <c r="BI60">
        <f t="shared" si="18"/>
        <v>132.8294374227539</v>
      </c>
      <c r="BJ60">
        <f t="shared" si="19"/>
        <v>46.806053526498729</v>
      </c>
      <c r="BK60">
        <f t="shared" si="20"/>
        <v>-179.63549094925264</v>
      </c>
      <c r="BL60">
        <f t="shared" si="21"/>
        <v>2.8378687672857099</v>
      </c>
      <c r="BM60">
        <f t="shared" si="22"/>
        <v>4.0717665615141962</v>
      </c>
      <c r="BN60">
        <f t="shared" si="23"/>
        <v>0.69696254056135576</v>
      </c>
      <c r="BO60">
        <f t="shared" si="24"/>
        <v>8.3911886405074085</v>
      </c>
    </row>
    <row r="61" spans="1:67" x14ac:dyDescent="0.3">
      <c r="A61">
        <v>61</v>
      </c>
      <c r="B61" s="76">
        <v>45352</v>
      </c>
      <c r="C61">
        <v>13.79</v>
      </c>
      <c r="D61">
        <v>14.63</v>
      </c>
      <c r="I61">
        <v>61</v>
      </c>
      <c r="J61">
        <f t="shared" si="0"/>
        <v>33.4</v>
      </c>
      <c r="K61">
        <f t="shared" si="1"/>
        <v>321.54999999999995</v>
      </c>
      <c r="M61">
        <f t="shared" si="2"/>
        <v>256.14999999999998</v>
      </c>
      <c r="N61">
        <f t="shared" si="3"/>
        <v>266.14999999999998</v>
      </c>
      <c r="O61" cm="1">
        <f t="array" ref="O61">[2]!PropsSI("P","T",M61,"Q",0,$G$13)</f>
        <v>150836.68187834125</v>
      </c>
      <c r="P61" cm="1">
        <f t="array" ref="P61">[2]!PropsSI("H","P",O61,"T",N61,$G$13)</f>
        <v>396664.53307498101</v>
      </c>
      <c r="Q61" cm="1">
        <f t="array" ref="Q61">[2]!PropsSI("S","P",O61,"T",N61,$G$13)</f>
        <v>1770.3653899981227</v>
      </c>
      <c r="R61" cm="1">
        <f t="array" ref="R61">[2]!PropsSI("D","P",O61,"T",N61,$G$13)</f>
        <v>7.305276664307832</v>
      </c>
      <c r="T61">
        <f t="shared" si="4"/>
        <v>321.54999999999995</v>
      </c>
      <c r="U61" cm="1">
        <f t="array" ref="U61">[2]!PropsSI("T","P",V61,"S",X61,$G$13)</f>
        <v>339.38171747059727</v>
      </c>
      <c r="V61" cm="1">
        <f t="array" ref="V61">[2]!PropsSI("P","T",T61,"Q",1,$G$13)</f>
        <v>1265699.0515493667</v>
      </c>
      <c r="W61" cm="1">
        <f t="array" ref="W61">[2]!PropsSI("H","P",V61,"S",X61,$G$13)</f>
        <v>443470.58660147974</v>
      </c>
      <c r="X61">
        <f t="shared" si="5"/>
        <v>1770.3653899981227</v>
      </c>
      <c r="Y61" cm="1">
        <f t="array" ref="Y61">[2]!PropsSI("D","P",V61,"S",X61,$G$13)</f>
        <v>55.986890808734294</v>
      </c>
      <c r="AA61">
        <f t="shared" si="6"/>
        <v>321.54999999999995</v>
      </c>
      <c r="AB61" cm="1">
        <f t="array" ref="AB61">[2]!PropsSI("T","P",AC61,"H",AD61,$G$13)</f>
        <v>339.38171747059738</v>
      </c>
      <c r="AC61">
        <f t="shared" si="7"/>
        <v>1265699.0515493667</v>
      </c>
      <c r="AD61">
        <f t="shared" si="8"/>
        <v>443470.58660147974</v>
      </c>
      <c r="AE61" cm="1">
        <f t="array" ref="AE61">[2]!PropsSI("S","P",AC61,"H",AD61,$G$13)</f>
        <v>1770.365389998123</v>
      </c>
      <c r="AF61" cm="1">
        <f t="array" ref="AF61">[2]!PropsSI("D","P",AC61,"H",AD61,$G$13)</f>
        <v>55.986890808734245</v>
      </c>
      <c r="AH61">
        <f t="shared" si="9"/>
        <v>321.54999999999995</v>
      </c>
      <c r="AI61">
        <f t="shared" si="10"/>
        <v>316.54999999999995</v>
      </c>
      <c r="AJ61" cm="1">
        <f t="array" ref="AJ61">[2]!PropsSI("P","T",AH61,"Q",0,$G$13)</f>
        <v>1265699.0515493667</v>
      </c>
      <c r="AK61" cm="1">
        <f t="array" ref="AK61">[2]!PropsSI("H","P",AJ61,"T",AI61,$G$13)</f>
        <v>261477.66167218887</v>
      </c>
      <c r="AL61" cm="1">
        <f t="array" ref="AL61">[2]!PropsSI("S","P",AJ61,"T",AI61,$G$13)</f>
        <v>1205.8806755359983</v>
      </c>
      <c r="AM61" cm="1">
        <f t="array" ref="AM61">[2]!PropsSI("D","P",AJ61,"T",AI61,$G$13)</f>
        <v>1133.4952387483502</v>
      </c>
      <c r="AO61">
        <f t="shared" si="11"/>
        <v>320.54999999999995</v>
      </c>
      <c r="AP61">
        <f t="shared" si="12"/>
        <v>314.54999999999995</v>
      </c>
      <c r="AQ61" cm="1">
        <f t="array" ref="AQ61">[2]!PropsSI("P","T",AO61,"Q",0,$G$13)</f>
        <v>1233867.9341914938</v>
      </c>
      <c r="AR61" cm="1">
        <f t="array" ref="AR61">[2]!PropsSI("H","P",AQ61,"T",AP61,$G$13)</f>
        <v>258466.58341168769</v>
      </c>
      <c r="AS61" cm="1">
        <f t="array" ref="AS61">[2]!PropsSI("S","P",AQ61,"T",AP61,$G$13)</f>
        <v>1196.4270156627249</v>
      </c>
      <c r="AT61" cm="1">
        <f t="array" ref="AT61">[2]!PropsSI("D","P",AQ61,"T",AP61,$G$13)</f>
        <v>1142.3109017187071</v>
      </c>
      <c r="AV61">
        <f t="shared" si="13"/>
        <v>260.14999999999998</v>
      </c>
      <c r="AW61">
        <f t="shared" si="14"/>
        <v>260.14999999999998</v>
      </c>
      <c r="AX61" cm="1">
        <f t="array" ref="AX61">[2]!PropsSI("P","T",AV61,"Q",0,$G$13)</f>
        <v>177916.45421566669</v>
      </c>
      <c r="AY61">
        <f t="shared" si="15"/>
        <v>258466.58341168769</v>
      </c>
      <c r="AZ61" cm="1">
        <f t="array" ref="AZ61">[2]!PropsSI("S","P",AX61,"H",AY61,$G$13)</f>
        <v>1226.6788539727911</v>
      </c>
      <c r="BA61" cm="1">
        <f t="array" ref="BA61">[2]!PropsSI("D","P",AX61,"H",AY61,$G$13)</f>
        <v>24.332504272611803</v>
      </c>
      <c r="BC61">
        <f t="shared" si="16"/>
        <v>258.14999999999998</v>
      </c>
      <c r="BD61">
        <f t="shared" si="17"/>
        <v>260.14999999999998</v>
      </c>
      <c r="BE61" cm="1">
        <f t="array" ref="BE61">[2]!PropsSI("P","T",BC61,"Q",1,$G$13)</f>
        <v>163940.08425461562</v>
      </c>
      <c r="BF61" cm="1">
        <f t="array" ref="BF61">[2]!PropsSI("H","P",BE61,"T",BD61,$G$13)</f>
        <v>391296.02083444159</v>
      </c>
      <c r="BG61" cm="1">
        <f t="array" ref="BG61">[2]!PropsSI("S","P",BE61,"T",BD61,$G$13)</f>
        <v>1743.5316928918351</v>
      </c>
      <c r="BH61" cm="1">
        <f t="array" ref="BH61">[2]!PropsSI("D","P",BE61,"T",BD61,$G$13)</f>
        <v>8.2063862576342004</v>
      </c>
      <c r="BI61">
        <f t="shared" si="18"/>
        <v>132.8294374227539</v>
      </c>
      <c r="BJ61">
        <f t="shared" si="19"/>
        <v>46.806053526498729</v>
      </c>
      <c r="BK61">
        <f t="shared" si="20"/>
        <v>-179.63549094925264</v>
      </c>
      <c r="BL61">
        <f t="shared" si="21"/>
        <v>2.8378687672857099</v>
      </c>
      <c r="BM61">
        <f t="shared" si="22"/>
        <v>4.0717665615141962</v>
      </c>
      <c r="BN61">
        <f t="shared" si="23"/>
        <v>0.69696254056135576</v>
      </c>
      <c r="BO61">
        <f t="shared" si="24"/>
        <v>8.3911886405074085</v>
      </c>
    </row>
    <row r="62" spans="1:67" x14ac:dyDescent="0.3">
      <c r="A62">
        <v>62</v>
      </c>
      <c r="B62" s="76">
        <v>45353</v>
      </c>
      <c r="C62">
        <v>14.84</v>
      </c>
      <c r="D62">
        <v>17.48</v>
      </c>
      <c r="I62">
        <v>62</v>
      </c>
      <c r="J62">
        <f t="shared" si="0"/>
        <v>33.4</v>
      </c>
      <c r="K62">
        <f t="shared" si="1"/>
        <v>321.54999999999995</v>
      </c>
      <c r="M62">
        <f t="shared" si="2"/>
        <v>256.14999999999998</v>
      </c>
      <c r="N62">
        <f t="shared" si="3"/>
        <v>266.14999999999998</v>
      </c>
      <c r="O62" cm="1">
        <f t="array" ref="O62">[2]!PropsSI("P","T",M62,"Q",0,$G$13)</f>
        <v>150836.68187834125</v>
      </c>
      <c r="P62" cm="1">
        <f t="array" ref="P62">[2]!PropsSI("H","P",O62,"T",N62,$G$13)</f>
        <v>396664.53307498101</v>
      </c>
      <c r="Q62" cm="1">
        <f t="array" ref="Q62">[2]!PropsSI("S","P",O62,"T",N62,$G$13)</f>
        <v>1770.3653899981227</v>
      </c>
      <c r="R62" cm="1">
        <f t="array" ref="R62">[2]!PropsSI("D","P",O62,"T",N62,$G$13)</f>
        <v>7.305276664307832</v>
      </c>
      <c r="T62">
        <f t="shared" si="4"/>
        <v>321.54999999999995</v>
      </c>
      <c r="U62" cm="1">
        <f t="array" ref="U62">[2]!PropsSI("T","P",V62,"S",X62,$G$13)</f>
        <v>339.38171747059727</v>
      </c>
      <c r="V62" cm="1">
        <f t="array" ref="V62">[2]!PropsSI("P","T",T62,"Q",1,$G$13)</f>
        <v>1265699.0515493667</v>
      </c>
      <c r="W62" cm="1">
        <f t="array" ref="W62">[2]!PropsSI("H","P",V62,"S",X62,$G$13)</f>
        <v>443470.58660147974</v>
      </c>
      <c r="X62">
        <f t="shared" si="5"/>
        <v>1770.3653899981227</v>
      </c>
      <c r="Y62" cm="1">
        <f t="array" ref="Y62">[2]!PropsSI("D","P",V62,"S",X62,$G$13)</f>
        <v>55.986890808734294</v>
      </c>
      <c r="AA62">
        <f t="shared" si="6"/>
        <v>321.54999999999995</v>
      </c>
      <c r="AB62" cm="1">
        <f t="array" ref="AB62">[2]!PropsSI("T","P",AC62,"H",AD62,$G$13)</f>
        <v>339.38171747059738</v>
      </c>
      <c r="AC62">
        <f t="shared" si="7"/>
        <v>1265699.0515493667</v>
      </c>
      <c r="AD62">
        <f t="shared" si="8"/>
        <v>443470.58660147974</v>
      </c>
      <c r="AE62" cm="1">
        <f t="array" ref="AE62">[2]!PropsSI("S","P",AC62,"H",AD62,$G$13)</f>
        <v>1770.365389998123</v>
      </c>
      <c r="AF62" cm="1">
        <f t="array" ref="AF62">[2]!PropsSI("D","P",AC62,"H",AD62,$G$13)</f>
        <v>55.986890808734245</v>
      </c>
      <c r="AH62">
        <f t="shared" si="9"/>
        <v>321.54999999999995</v>
      </c>
      <c r="AI62">
        <f t="shared" si="10"/>
        <v>316.54999999999995</v>
      </c>
      <c r="AJ62" cm="1">
        <f t="array" ref="AJ62">[2]!PropsSI("P","T",AH62,"Q",0,$G$13)</f>
        <v>1265699.0515493667</v>
      </c>
      <c r="AK62" cm="1">
        <f t="array" ref="AK62">[2]!PropsSI("H","P",AJ62,"T",AI62,$G$13)</f>
        <v>261477.66167218887</v>
      </c>
      <c r="AL62" cm="1">
        <f t="array" ref="AL62">[2]!PropsSI("S","P",AJ62,"T",AI62,$G$13)</f>
        <v>1205.8806755359983</v>
      </c>
      <c r="AM62" cm="1">
        <f t="array" ref="AM62">[2]!PropsSI("D","P",AJ62,"T",AI62,$G$13)</f>
        <v>1133.4952387483502</v>
      </c>
      <c r="AO62">
        <f t="shared" si="11"/>
        <v>320.54999999999995</v>
      </c>
      <c r="AP62">
        <f t="shared" si="12"/>
        <v>314.54999999999995</v>
      </c>
      <c r="AQ62" cm="1">
        <f t="array" ref="AQ62">[2]!PropsSI("P","T",AO62,"Q",0,$G$13)</f>
        <v>1233867.9341914938</v>
      </c>
      <c r="AR62" cm="1">
        <f t="array" ref="AR62">[2]!PropsSI("H","P",AQ62,"T",AP62,$G$13)</f>
        <v>258466.58341168769</v>
      </c>
      <c r="AS62" cm="1">
        <f t="array" ref="AS62">[2]!PropsSI("S","P",AQ62,"T",AP62,$G$13)</f>
        <v>1196.4270156627249</v>
      </c>
      <c r="AT62" cm="1">
        <f t="array" ref="AT62">[2]!PropsSI("D","P",AQ62,"T",AP62,$G$13)</f>
        <v>1142.3109017187071</v>
      </c>
      <c r="AV62">
        <f t="shared" si="13"/>
        <v>260.14999999999998</v>
      </c>
      <c r="AW62">
        <f t="shared" si="14"/>
        <v>260.14999999999998</v>
      </c>
      <c r="AX62" cm="1">
        <f t="array" ref="AX62">[2]!PropsSI("P","T",AV62,"Q",0,$G$13)</f>
        <v>177916.45421566669</v>
      </c>
      <c r="AY62">
        <f t="shared" si="15"/>
        <v>258466.58341168769</v>
      </c>
      <c r="AZ62" cm="1">
        <f t="array" ref="AZ62">[2]!PropsSI("S","P",AX62,"H",AY62,$G$13)</f>
        <v>1226.6788539727911</v>
      </c>
      <c r="BA62" cm="1">
        <f t="array" ref="BA62">[2]!PropsSI("D","P",AX62,"H",AY62,$G$13)</f>
        <v>24.332504272611803</v>
      </c>
      <c r="BC62">
        <f t="shared" si="16"/>
        <v>258.14999999999998</v>
      </c>
      <c r="BD62">
        <f t="shared" si="17"/>
        <v>260.14999999999998</v>
      </c>
      <c r="BE62" cm="1">
        <f t="array" ref="BE62">[2]!PropsSI("P","T",BC62,"Q",1,$G$13)</f>
        <v>163940.08425461562</v>
      </c>
      <c r="BF62" cm="1">
        <f t="array" ref="BF62">[2]!PropsSI("H","P",BE62,"T",BD62,$G$13)</f>
        <v>391296.02083444159</v>
      </c>
      <c r="BG62" cm="1">
        <f t="array" ref="BG62">[2]!PropsSI("S","P",BE62,"T",BD62,$G$13)</f>
        <v>1743.5316928918351</v>
      </c>
      <c r="BH62" cm="1">
        <f t="array" ref="BH62">[2]!PropsSI("D","P",BE62,"T",BD62,$G$13)</f>
        <v>8.2063862576342004</v>
      </c>
      <c r="BI62">
        <f t="shared" si="18"/>
        <v>132.8294374227539</v>
      </c>
      <c r="BJ62">
        <f t="shared" si="19"/>
        <v>46.806053526498729</v>
      </c>
      <c r="BK62">
        <f t="shared" si="20"/>
        <v>-179.63549094925264</v>
      </c>
      <c r="BL62">
        <f t="shared" si="21"/>
        <v>2.8378687672857099</v>
      </c>
      <c r="BM62">
        <f t="shared" si="22"/>
        <v>4.0717665615141962</v>
      </c>
      <c r="BN62">
        <f t="shared" si="23"/>
        <v>0.69696254056135576</v>
      </c>
      <c r="BO62">
        <f t="shared" si="24"/>
        <v>8.3911886405074085</v>
      </c>
    </row>
    <row r="63" spans="1:67" x14ac:dyDescent="0.3">
      <c r="A63">
        <v>63</v>
      </c>
      <c r="B63" s="76">
        <v>45354</v>
      </c>
      <c r="C63">
        <v>13.94</v>
      </c>
      <c r="D63">
        <v>14.88</v>
      </c>
      <c r="I63">
        <v>63</v>
      </c>
      <c r="J63">
        <f t="shared" si="0"/>
        <v>33.4</v>
      </c>
      <c r="K63">
        <f t="shared" si="1"/>
        <v>321.54999999999995</v>
      </c>
      <c r="M63">
        <f t="shared" si="2"/>
        <v>256.14999999999998</v>
      </c>
      <c r="N63">
        <f t="shared" si="3"/>
        <v>266.14999999999998</v>
      </c>
      <c r="O63" cm="1">
        <f t="array" ref="O63">[2]!PropsSI("P","T",M63,"Q",0,$G$13)</f>
        <v>150836.68187834125</v>
      </c>
      <c r="P63" cm="1">
        <f t="array" ref="P63">[2]!PropsSI("H","P",O63,"T",N63,$G$13)</f>
        <v>396664.53307498101</v>
      </c>
      <c r="Q63" cm="1">
        <f t="array" ref="Q63">[2]!PropsSI("S","P",O63,"T",N63,$G$13)</f>
        <v>1770.3653899981227</v>
      </c>
      <c r="R63" cm="1">
        <f t="array" ref="R63">[2]!PropsSI("D","P",O63,"T",N63,$G$13)</f>
        <v>7.305276664307832</v>
      </c>
      <c r="T63">
        <f t="shared" si="4"/>
        <v>321.54999999999995</v>
      </c>
      <c r="U63" cm="1">
        <f t="array" ref="U63">[2]!PropsSI("T","P",V63,"S",X63,$G$13)</f>
        <v>339.38171747059727</v>
      </c>
      <c r="V63" cm="1">
        <f t="array" ref="V63">[2]!PropsSI("P","T",T63,"Q",1,$G$13)</f>
        <v>1265699.0515493667</v>
      </c>
      <c r="W63" cm="1">
        <f t="array" ref="W63">[2]!PropsSI("H","P",V63,"S",X63,$G$13)</f>
        <v>443470.58660147974</v>
      </c>
      <c r="X63">
        <f t="shared" si="5"/>
        <v>1770.3653899981227</v>
      </c>
      <c r="Y63" cm="1">
        <f t="array" ref="Y63">[2]!PropsSI("D","P",V63,"S",X63,$G$13)</f>
        <v>55.986890808734294</v>
      </c>
      <c r="AA63">
        <f t="shared" si="6"/>
        <v>321.54999999999995</v>
      </c>
      <c r="AB63" cm="1">
        <f t="array" ref="AB63">[2]!PropsSI("T","P",AC63,"H",AD63,$G$13)</f>
        <v>339.38171747059738</v>
      </c>
      <c r="AC63">
        <f t="shared" si="7"/>
        <v>1265699.0515493667</v>
      </c>
      <c r="AD63">
        <f t="shared" si="8"/>
        <v>443470.58660147974</v>
      </c>
      <c r="AE63" cm="1">
        <f t="array" ref="AE63">[2]!PropsSI("S","P",AC63,"H",AD63,$G$13)</f>
        <v>1770.365389998123</v>
      </c>
      <c r="AF63" cm="1">
        <f t="array" ref="AF63">[2]!PropsSI("D","P",AC63,"H",AD63,$G$13)</f>
        <v>55.986890808734245</v>
      </c>
      <c r="AH63">
        <f t="shared" si="9"/>
        <v>321.54999999999995</v>
      </c>
      <c r="AI63">
        <f t="shared" si="10"/>
        <v>316.54999999999995</v>
      </c>
      <c r="AJ63" cm="1">
        <f t="array" ref="AJ63">[2]!PropsSI("P","T",AH63,"Q",0,$G$13)</f>
        <v>1265699.0515493667</v>
      </c>
      <c r="AK63" cm="1">
        <f t="array" ref="AK63">[2]!PropsSI("H","P",AJ63,"T",AI63,$G$13)</f>
        <v>261477.66167218887</v>
      </c>
      <c r="AL63" cm="1">
        <f t="array" ref="AL63">[2]!PropsSI("S","P",AJ63,"T",AI63,$G$13)</f>
        <v>1205.8806755359983</v>
      </c>
      <c r="AM63" cm="1">
        <f t="array" ref="AM63">[2]!PropsSI("D","P",AJ63,"T",AI63,$G$13)</f>
        <v>1133.4952387483502</v>
      </c>
      <c r="AO63">
        <f t="shared" si="11"/>
        <v>320.54999999999995</v>
      </c>
      <c r="AP63">
        <f t="shared" si="12"/>
        <v>314.54999999999995</v>
      </c>
      <c r="AQ63" cm="1">
        <f t="array" ref="AQ63">[2]!PropsSI("P","T",AO63,"Q",0,$G$13)</f>
        <v>1233867.9341914938</v>
      </c>
      <c r="AR63" cm="1">
        <f t="array" ref="AR63">[2]!PropsSI("H","P",AQ63,"T",AP63,$G$13)</f>
        <v>258466.58341168769</v>
      </c>
      <c r="AS63" cm="1">
        <f t="array" ref="AS63">[2]!PropsSI("S","P",AQ63,"T",AP63,$G$13)</f>
        <v>1196.4270156627249</v>
      </c>
      <c r="AT63" cm="1">
        <f t="array" ref="AT63">[2]!PropsSI("D","P",AQ63,"T",AP63,$G$13)</f>
        <v>1142.3109017187071</v>
      </c>
      <c r="AV63">
        <f t="shared" si="13"/>
        <v>260.14999999999998</v>
      </c>
      <c r="AW63">
        <f t="shared" si="14"/>
        <v>260.14999999999998</v>
      </c>
      <c r="AX63" cm="1">
        <f t="array" ref="AX63">[2]!PropsSI("P","T",AV63,"Q",0,$G$13)</f>
        <v>177916.45421566669</v>
      </c>
      <c r="AY63">
        <f t="shared" si="15"/>
        <v>258466.58341168769</v>
      </c>
      <c r="AZ63" cm="1">
        <f t="array" ref="AZ63">[2]!PropsSI("S","P",AX63,"H",AY63,$G$13)</f>
        <v>1226.6788539727911</v>
      </c>
      <c r="BA63" cm="1">
        <f t="array" ref="BA63">[2]!PropsSI("D","P",AX63,"H",AY63,$G$13)</f>
        <v>24.332504272611803</v>
      </c>
      <c r="BC63">
        <f t="shared" si="16"/>
        <v>258.14999999999998</v>
      </c>
      <c r="BD63">
        <f t="shared" si="17"/>
        <v>260.14999999999998</v>
      </c>
      <c r="BE63" cm="1">
        <f t="array" ref="BE63">[2]!PropsSI("P","T",BC63,"Q",1,$G$13)</f>
        <v>163940.08425461562</v>
      </c>
      <c r="BF63" cm="1">
        <f t="array" ref="BF63">[2]!PropsSI("H","P",BE63,"T",BD63,$G$13)</f>
        <v>391296.02083444159</v>
      </c>
      <c r="BG63" cm="1">
        <f t="array" ref="BG63">[2]!PropsSI("S","P",BE63,"T",BD63,$G$13)</f>
        <v>1743.5316928918351</v>
      </c>
      <c r="BH63" cm="1">
        <f t="array" ref="BH63">[2]!PropsSI("D","P",BE63,"T",BD63,$G$13)</f>
        <v>8.2063862576342004</v>
      </c>
      <c r="BI63">
        <f t="shared" si="18"/>
        <v>132.8294374227539</v>
      </c>
      <c r="BJ63">
        <f t="shared" si="19"/>
        <v>46.806053526498729</v>
      </c>
      <c r="BK63">
        <f t="shared" si="20"/>
        <v>-179.63549094925264</v>
      </c>
      <c r="BL63">
        <f t="shared" si="21"/>
        <v>2.8378687672857099</v>
      </c>
      <c r="BM63">
        <f t="shared" si="22"/>
        <v>4.0717665615141962</v>
      </c>
      <c r="BN63">
        <f t="shared" si="23"/>
        <v>0.69696254056135576</v>
      </c>
      <c r="BO63">
        <f t="shared" si="24"/>
        <v>8.3911886405074085</v>
      </c>
    </row>
    <row r="64" spans="1:67" x14ac:dyDescent="0.3">
      <c r="A64">
        <v>64</v>
      </c>
      <c r="B64" s="76">
        <v>45355</v>
      </c>
      <c r="C64">
        <v>14.89</v>
      </c>
      <c r="D64">
        <v>15.71</v>
      </c>
      <c r="I64">
        <v>64</v>
      </c>
      <c r="J64">
        <f t="shared" si="0"/>
        <v>33.4</v>
      </c>
      <c r="K64">
        <f t="shared" si="1"/>
        <v>321.54999999999995</v>
      </c>
      <c r="M64">
        <f t="shared" si="2"/>
        <v>256.14999999999998</v>
      </c>
      <c r="N64">
        <f t="shared" si="3"/>
        <v>266.14999999999998</v>
      </c>
      <c r="O64" cm="1">
        <f t="array" ref="O64">[2]!PropsSI("P","T",M64,"Q",0,$G$13)</f>
        <v>150836.68187834125</v>
      </c>
      <c r="P64" cm="1">
        <f t="array" ref="P64">[2]!PropsSI("H","P",O64,"T",N64,$G$13)</f>
        <v>396664.53307498101</v>
      </c>
      <c r="Q64" cm="1">
        <f t="array" ref="Q64">[2]!PropsSI("S","P",O64,"T",N64,$G$13)</f>
        <v>1770.3653899981227</v>
      </c>
      <c r="R64" cm="1">
        <f t="array" ref="R64">[2]!PropsSI("D","P",O64,"T",N64,$G$13)</f>
        <v>7.305276664307832</v>
      </c>
      <c r="T64">
        <f t="shared" si="4"/>
        <v>321.54999999999995</v>
      </c>
      <c r="U64" cm="1">
        <f t="array" ref="U64">[2]!PropsSI("T","P",V64,"S",X64,$G$13)</f>
        <v>339.38171747059727</v>
      </c>
      <c r="V64" cm="1">
        <f t="array" ref="V64">[2]!PropsSI("P","T",T64,"Q",1,$G$13)</f>
        <v>1265699.0515493667</v>
      </c>
      <c r="W64" cm="1">
        <f t="array" ref="W64">[2]!PropsSI("H","P",V64,"S",X64,$G$13)</f>
        <v>443470.58660147974</v>
      </c>
      <c r="X64">
        <f t="shared" si="5"/>
        <v>1770.3653899981227</v>
      </c>
      <c r="Y64" cm="1">
        <f t="array" ref="Y64">[2]!PropsSI("D","P",V64,"S",X64,$G$13)</f>
        <v>55.986890808734294</v>
      </c>
      <c r="AA64">
        <f t="shared" si="6"/>
        <v>321.54999999999995</v>
      </c>
      <c r="AB64" cm="1">
        <f t="array" ref="AB64">[2]!PropsSI("T","P",AC64,"H",AD64,$G$13)</f>
        <v>339.38171747059738</v>
      </c>
      <c r="AC64">
        <f t="shared" si="7"/>
        <v>1265699.0515493667</v>
      </c>
      <c r="AD64">
        <f t="shared" si="8"/>
        <v>443470.58660147974</v>
      </c>
      <c r="AE64" cm="1">
        <f t="array" ref="AE64">[2]!PropsSI("S","P",AC64,"H",AD64,$G$13)</f>
        <v>1770.365389998123</v>
      </c>
      <c r="AF64" cm="1">
        <f t="array" ref="AF64">[2]!PropsSI("D","P",AC64,"H",AD64,$G$13)</f>
        <v>55.986890808734245</v>
      </c>
      <c r="AH64">
        <f t="shared" si="9"/>
        <v>321.54999999999995</v>
      </c>
      <c r="AI64">
        <f t="shared" si="10"/>
        <v>316.54999999999995</v>
      </c>
      <c r="AJ64" cm="1">
        <f t="array" ref="AJ64">[2]!PropsSI("P","T",AH64,"Q",0,$G$13)</f>
        <v>1265699.0515493667</v>
      </c>
      <c r="AK64" cm="1">
        <f t="array" ref="AK64">[2]!PropsSI("H","P",AJ64,"T",AI64,$G$13)</f>
        <v>261477.66167218887</v>
      </c>
      <c r="AL64" cm="1">
        <f t="array" ref="AL64">[2]!PropsSI("S","P",AJ64,"T",AI64,$G$13)</f>
        <v>1205.8806755359983</v>
      </c>
      <c r="AM64" cm="1">
        <f t="array" ref="AM64">[2]!PropsSI("D","P",AJ64,"T",AI64,$G$13)</f>
        <v>1133.4952387483502</v>
      </c>
      <c r="AO64">
        <f t="shared" si="11"/>
        <v>320.54999999999995</v>
      </c>
      <c r="AP64">
        <f t="shared" si="12"/>
        <v>314.54999999999995</v>
      </c>
      <c r="AQ64" cm="1">
        <f t="array" ref="AQ64">[2]!PropsSI("P","T",AO64,"Q",0,$G$13)</f>
        <v>1233867.9341914938</v>
      </c>
      <c r="AR64" cm="1">
        <f t="array" ref="AR64">[2]!PropsSI("H","P",AQ64,"T",AP64,$G$13)</f>
        <v>258466.58341168769</v>
      </c>
      <c r="AS64" cm="1">
        <f t="array" ref="AS64">[2]!PropsSI("S","P",AQ64,"T",AP64,$G$13)</f>
        <v>1196.4270156627249</v>
      </c>
      <c r="AT64" cm="1">
        <f t="array" ref="AT64">[2]!PropsSI("D","P",AQ64,"T",AP64,$G$13)</f>
        <v>1142.3109017187071</v>
      </c>
      <c r="AV64">
        <f t="shared" si="13"/>
        <v>260.14999999999998</v>
      </c>
      <c r="AW64">
        <f t="shared" si="14"/>
        <v>260.14999999999998</v>
      </c>
      <c r="AX64" cm="1">
        <f t="array" ref="AX64">[2]!PropsSI("P","T",AV64,"Q",0,$G$13)</f>
        <v>177916.45421566669</v>
      </c>
      <c r="AY64">
        <f t="shared" si="15"/>
        <v>258466.58341168769</v>
      </c>
      <c r="AZ64" cm="1">
        <f t="array" ref="AZ64">[2]!PropsSI("S","P",AX64,"H",AY64,$G$13)</f>
        <v>1226.6788539727911</v>
      </c>
      <c r="BA64" cm="1">
        <f t="array" ref="BA64">[2]!PropsSI("D","P",AX64,"H",AY64,$G$13)</f>
        <v>24.332504272611803</v>
      </c>
      <c r="BC64">
        <f t="shared" si="16"/>
        <v>258.14999999999998</v>
      </c>
      <c r="BD64">
        <f t="shared" si="17"/>
        <v>260.14999999999998</v>
      </c>
      <c r="BE64" cm="1">
        <f t="array" ref="BE64">[2]!PropsSI("P","T",BC64,"Q",1,$G$13)</f>
        <v>163940.08425461562</v>
      </c>
      <c r="BF64" cm="1">
        <f t="array" ref="BF64">[2]!PropsSI("H","P",BE64,"T",BD64,$G$13)</f>
        <v>391296.02083444159</v>
      </c>
      <c r="BG64" cm="1">
        <f t="array" ref="BG64">[2]!PropsSI("S","P",BE64,"T",BD64,$G$13)</f>
        <v>1743.5316928918351</v>
      </c>
      <c r="BH64" cm="1">
        <f t="array" ref="BH64">[2]!PropsSI("D","P",BE64,"T",BD64,$G$13)</f>
        <v>8.2063862576342004</v>
      </c>
      <c r="BI64">
        <f t="shared" si="18"/>
        <v>132.8294374227539</v>
      </c>
      <c r="BJ64">
        <f t="shared" si="19"/>
        <v>46.806053526498729</v>
      </c>
      <c r="BK64">
        <f t="shared" si="20"/>
        <v>-179.63549094925264</v>
      </c>
      <c r="BL64">
        <f t="shared" si="21"/>
        <v>2.8378687672857099</v>
      </c>
      <c r="BM64">
        <f t="shared" si="22"/>
        <v>4.0717665615141962</v>
      </c>
      <c r="BN64">
        <f t="shared" si="23"/>
        <v>0.69696254056135576</v>
      </c>
      <c r="BO64">
        <f t="shared" si="24"/>
        <v>8.3911886405074085</v>
      </c>
    </row>
    <row r="65" spans="1:67" x14ac:dyDescent="0.3">
      <c r="A65">
        <v>65</v>
      </c>
      <c r="B65" s="76">
        <v>45356</v>
      </c>
      <c r="C65">
        <v>15.3</v>
      </c>
      <c r="D65">
        <v>16.53</v>
      </c>
      <c r="I65">
        <v>65</v>
      </c>
      <c r="J65">
        <f t="shared" si="0"/>
        <v>33.4</v>
      </c>
      <c r="K65">
        <f t="shared" si="1"/>
        <v>321.54999999999995</v>
      </c>
      <c r="M65">
        <f t="shared" si="2"/>
        <v>256.14999999999998</v>
      </c>
      <c r="N65">
        <f t="shared" si="3"/>
        <v>266.14999999999998</v>
      </c>
      <c r="O65" cm="1">
        <f t="array" ref="O65">[2]!PropsSI("P","T",M65,"Q",0,$G$13)</f>
        <v>150836.68187834125</v>
      </c>
      <c r="P65" cm="1">
        <f t="array" ref="P65">[2]!PropsSI("H","P",O65,"T",N65,$G$13)</f>
        <v>396664.53307498101</v>
      </c>
      <c r="Q65" cm="1">
        <f t="array" ref="Q65">[2]!PropsSI("S","P",O65,"T",N65,$G$13)</f>
        <v>1770.3653899981227</v>
      </c>
      <c r="R65" cm="1">
        <f t="array" ref="R65">[2]!PropsSI("D","P",O65,"T",N65,$G$13)</f>
        <v>7.305276664307832</v>
      </c>
      <c r="T65">
        <f t="shared" si="4"/>
        <v>321.54999999999995</v>
      </c>
      <c r="U65" cm="1">
        <f t="array" ref="U65">[2]!PropsSI("T","P",V65,"S",X65,$G$13)</f>
        <v>339.38171747059727</v>
      </c>
      <c r="V65" cm="1">
        <f t="array" ref="V65">[2]!PropsSI("P","T",T65,"Q",1,$G$13)</f>
        <v>1265699.0515493667</v>
      </c>
      <c r="W65" cm="1">
        <f t="array" ref="W65">[2]!PropsSI("H","P",V65,"S",X65,$G$13)</f>
        <v>443470.58660147974</v>
      </c>
      <c r="X65">
        <f t="shared" si="5"/>
        <v>1770.3653899981227</v>
      </c>
      <c r="Y65" cm="1">
        <f t="array" ref="Y65">[2]!PropsSI("D","P",V65,"S",X65,$G$13)</f>
        <v>55.986890808734294</v>
      </c>
      <c r="AA65">
        <f t="shared" si="6"/>
        <v>321.54999999999995</v>
      </c>
      <c r="AB65" cm="1">
        <f t="array" ref="AB65">[2]!PropsSI("T","P",AC65,"H",AD65,$G$13)</f>
        <v>339.38171747059738</v>
      </c>
      <c r="AC65">
        <f t="shared" si="7"/>
        <v>1265699.0515493667</v>
      </c>
      <c r="AD65">
        <f t="shared" si="8"/>
        <v>443470.58660147974</v>
      </c>
      <c r="AE65" cm="1">
        <f t="array" ref="AE65">[2]!PropsSI("S","P",AC65,"H",AD65,$G$13)</f>
        <v>1770.365389998123</v>
      </c>
      <c r="AF65" cm="1">
        <f t="array" ref="AF65">[2]!PropsSI("D","P",AC65,"H",AD65,$G$13)</f>
        <v>55.986890808734245</v>
      </c>
      <c r="AH65">
        <f t="shared" si="9"/>
        <v>321.54999999999995</v>
      </c>
      <c r="AI65">
        <f t="shared" si="10"/>
        <v>316.54999999999995</v>
      </c>
      <c r="AJ65" cm="1">
        <f t="array" ref="AJ65">[2]!PropsSI("P","T",AH65,"Q",0,$G$13)</f>
        <v>1265699.0515493667</v>
      </c>
      <c r="AK65" cm="1">
        <f t="array" ref="AK65">[2]!PropsSI("H","P",AJ65,"T",AI65,$G$13)</f>
        <v>261477.66167218887</v>
      </c>
      <c r="AL65" cm="1">
        <f t="array" ref="AL65">[2]!PropsSI("S","P",AJ65,"T",AI65,$G$13)</f>
        <v>1205.8806755359983</v>
      </c>
      <c r="AM65" cm="1">
        <f t="array" ref="AM65">[2]!PropsSI("D","P",AJ65,"T",AI65,$G$13)</f>
        <v>1133.4952387483502</v>
      </c>
      <c r="AO65">
        <f t="shared" si="11"/>
        <v>320.54999999999995</v>
      </c>
      <c r="AP65">
        <f t="shared" si="12"/>
        <v>314.54999999999995</v>
      </c>
      <c r="AQ65" cm="1">
        <f t="array" ref="AQ65">[2]!PropsSI("P","T",AO65,"Q",0,$G$13)</f>
        <v>1233867.9341914938</v>
      </c>
      <c r="AR65" cm="1">
        <f t="array" ref="AR65">[2]!PropsSI("H","P",AQ65,"T",AP65,$G$13)</f>
        <v>258466.58341168769</v>
      </c>
      <c r="AS65" cm="1">
        <f t="array" ref="AS65">[2]!PropsSI("S","P",AQ65,"T",AP65,$G$13)</f>
        <v>1196.4270156627249</v>
      </c>
      <c r="AT65" cm="1">
        <f t="array" ref="AT65">[2]!PropsSI("D","P",AQ65,"T",AP65,$G$13)</f>
        <v>1142.3109017187071</v>
      </c>
      <c r="AV65">
        <f t="shared" si="13"/>
        <v>260.14999999999998</v>
      </c>
      <c r="AW65">
        <f t="shared" si="14"/>
        <v>260.14999999999998</v>
      </c>
      <c r="AX65" cm="1">
        <f t="array" ref="AX65">[2]!PropsSI("P","T",AV65,"Q",0,$G$13)</f>
        <v>177916.45421566669</v>
      </c>
      <c r="AY65">
        <f t="shared" si="15"/>
        <v>258466.58341168769</v>
      </c>
      <c r="AZ65" cm="1">
        <f t="array" ref="AZ65">[2]!PropsSI("S","P",AX65,"H",AY65,$G$13)</f>
        <v>1226.6788539727911</v>
      </c>
      <c r="BA65" cm="1">
        <f t="array" ref="BA65">[2]!PropsSI("D","P",AX65,"H",AY65,$G$13)</f>
        <v>24.332504272611803</v>
      </c>
      <c r="BC65">
        <f t="shared" si="16"/>
        <v>258.14999999999998</v>
      </c>
      <c r="BD65">
        <f t="shared" si="17"/>
        <v>260.14999999999998</v>
      </c>
      <c r="BE65" cm="1">
        <f t="array" ref="BE65">[2]!PropsSI("P","T",BC65,"Q",1,$G$13)</f>
        <v>163940.08425461562</v>
      </c>
      <c r="BF65" cm="1">
        <f t="array" ref="BF65">[2]!PropsSI("H","P",BE65,"T",BD65,$G$13)</f>
        <v>391296.02083444159</v>
      </c>
      <c r="BG65" cm="1">
        <f t="array" ref="BG65">[2]!PropsSI("S","P",BE65,"T",BD65,$G$13)</f>
        <v>1743.5316928918351</v>
      </c>
      <c r="BH65" cm="1">
        <f t="array" ref="BH65">[2]!PropsSI("D","P",BE65,"T",BD65,$G$13)</f>
        <v>8.2063862576342004</v>
      </c>
      <c r="BI65">
        <f t="shared" si="18"/>
        <v>132.8294374227539</v>
      </c>
      <c r="BJ65">
        <f t="shared" si="19"/>
        <v>46.806053526498729</v>
      </c>
      <c r="BK65">
        <f t="shared" si="20"/>
        <v>-179.63549094925264</v>
      </c>
      <c r="BL65">
        <f t="shared" si="21"/>
        <v>2.8378687672857099</v>
      </c>
      <c r="BM65">
        <f t="shared" si="22"/>
        <v>4.0717665615141962</v>
      </c>
      <c r="BN65">
        <f t="shared" si="23"/>
        <v>0.69696254056135576</v>
      </c>
      <c r="BO65">
        <f t="shared" si="24"/>
        <v>8.3911886405074085</v>
      </c>
    </row>
    <row r="66" spans="1:67" x14ac:dyDescent="0.3">
      <c r="A66">
        <v>66</v>
      </c>
      <c r="B66" s="76">
        <v>45357</v>
      </c>
      <c r="C66">
        <v>14.88</v>
      </c>
      <c r="D66">
        <v>16.61</v>
      </c>
      <c r="I66">
        <v>66</v>
      </c>
      <c r="J66">
        <f t="shared" ref="J66:J129" si="25">$E$2</f>
        <v>33.4</v>
      </c>
      <c r="K66">
        <f t="shared" ref="K66:K129" si="26">J66+15+273.15</f>
        <v>321.54999999999995</v>
      </c>
      <c r="M66">
        <f t="shared" ref="M66:M129" si="27">BC66-$G$27</f>
        <v>256.14999999999998</v>
      </c>
      <c r="N66">
        <f t="shared" ref="N66:N129" si="28">M66+$G$28</f>
        <v>266.14999999999998</v>
      </c>
      <c r="O66" cm="1">
        <f t="array" ref="O66">[2]!PropsSI("P","T",M66,"Q",0,$G$13)</f>
        <v>150836.68187834125</v>
      </c>
      <c r="P66" cm="1">
        <f t="array" ref="P66">[2]!PropsSI("H","P",O66,"T",N66,$G$13)</f>
        <v>396664.53307498101</v>
      </c>
      <c r="Q66" cm="1">
        <f t="array" ref="Q66">[2]!PropsSI("S","P",O66,"T",N66,$G$13)</f>
        <v>1770.3653899981227</v>
      </c>
      <c r="R66" cm="1">
        <f t="array" ref="R66">[2]!PropsSI("D","P",O66,"T",N66,$G$13)</f>
        <v>7.305276664307832</v>
      </c>
      <c r="T66">
        <f t="shared" ref="T66:T129" si="29">AH66+$G$26</f>
        <v>321.54999999999995</v>
      </c>
      <c r="U66" cm="1">
        <f t="array" ref="U66">[2]!PropsSI("T","P",V66,"S",X66,$G$13)</f>
        <v>339.38171747059727</v>
      </c>
      <c r="V66" cm="1">
        <f t="array" ref="V66">[2]!PropsSI("P","T",T66,"Q",1,$G$13)</f>
        <v>1265699.0515493667</v>
      </c>
      <c r="W66" cm="1">
        <f t="array" ref="W66">[2]!PropsSI("H","P",V66,"S",X66,$G$13)</f>
        <v>443470.58660147974</v>
      </c>
      <c r="X66">
        <f t="shared" ref="X66:X129" si="30">Q66</f>
        <v>1770.3653899981227</v>
      </c>
      <c r="Y66" cm="1">
        <f t="array" ref="Y66">[2]!PropsSI("D","P",V66,"S",X66,$G$13)</f>
        <v>55.986890808734294</v>
      </c>
      <c r="AA66">
        <f t="shared" ref="AA66:AA129" si="31">T66</f>
        <v>321.54999999999995</v>
      </c>
      <c r="AB66" cm="1">
        <f t="array" ref="AB66">[2]!PropsSI("T","P",AC66,"H",AD66,$G$13)</f>
        <v>339.38171747059738</v>
      </c>
      <c r="AC66">
        <f t="shared" ref="AC66:AC129" si="32">V66</f>
        <v>1265699.0515493667</v>
      </c>
      <c r="AD66">
        <f t="shared" ref="AD66:AD129" si="33">P66+(W66-P66)</f>
        <v>443470.58660147974</v>
      </c>
      <c r="AE66" cm="1">
        <f t="array" ref="AE66">[2]!PropsSI("S","P",AC66,"H",AD66,$G$13)</f>
        <v>1770.365389998123</v>
      </c>
      <c r="AF66" cm="1">
        <f t="array" ref="AF66">[2]!PropsSI("D","P",AC66,"H",AD66,$G$13)</f>
        <v>55.986890808734245</v>
      </c>
      <c r="AH66">
        <f t="shared" ref="AH66:AH129" si="34">K66</f>
        <v>321.54999999999995</v>
      </c>
      <c r="AI66">
        <f t="shared" ref="AI66:AI129" si="35">AH66-$G$25</f>
        <v>316.54999999999995</v>
      </c>
      <c r="AJ66" cm="1">
        <f t="array" ref="AJ66">[2]!PropsSI("P","T",AH66,"Q",0,$G$13)</f>
        <v>1265699.0515493667</v>
      </c>
      <c r="AK66" cm="1">
        <f t="array" ref="AK66">[2]!PropsSI("H","P",AJ66,"T",AI66,$G$13)</f>
        <v>261477.66167218887</v>
      </c>
      <c r="AL66" cm="1">
        <f t="array" ref="AL66">[2]!PropsSI("S","P",AJ66,"T",AI66,$G$13)</f>
        <v>1205.8806755359983</v>
      </c>
      <c r="AM66" cm="1">
        <f t="array" ref="AM66">[2]!PropsSI("D","P",AJ66,"T",AI66,$G$13)</f>
        <v>1133.4952387483502</v>
      </c>
      <c r="AO66">
        <f t="shared" ref="AO66:AO129" si="36">AH66-$G$29</f>
        <v>320.54999999999995</v>
      </c>
      <c r="AP66">
        <f t="shared" ref="AP66:AP129" si="37">AI66-$G$30</f>
        <v>314.54999999999995</v>
      </c>
      <c r="AQ66" cm="1">
        <f t="array" ref="AQ66">[2]!PropsSI("P","T",AO66,"Q",0,$G$13)</f>
        <v>1233867.9341914938</v>
      </c>
      <c r="AR66" cm="1">
        <f t="array" ref="AR66">[2]!PropsSI("H","P",AQ66,"T",AP66,$G$13)</f>
        <v>258466.58341168769</v>
      </c>
      <c r="AS66" cm="1">
        <f t="array" ref="AS66">[2]!PropsSI("S","P",AQ66,"T",AP66,$G$13)</f>
        <v>1196.4270156627249</v>
      </c>
      <c r="AT66" cm="1">
        <f t="array" ref="AT66">[2]!PropsSI("D","P",AQ66,"T",AP66,$G$13)</f>
        <v>1142.3109017187071</v>
      </c>
      <c r="AV66">
        <f t="shared" ref="AV66:AV129" si="38">BC66+$G$23</f>
        <v>260.14999999999998</v>
      </c>
      <c r="AW66">
        <f t="shared" ref="AW66:AW129" si="39">AV66</f>
        <v>260.14999999999998</v>
      </c>
      <c r="AX66" cm="1">
        <f t="array" ref="AX66">[2]!PropsSI("P","T",AV66,"Q",0,$G$13)</f>
        <v>177916.45421566669</v>
      </c>
      <c r="AY66">
        <f t="shared" ref="AY66:AY129" si="40">AR66</f>
        <v>258466.58341168769</v>
      </c>
      <c r="AZ66" cm="1">
        <f t="array" ref="AZ66">[2]!PropsSI("S","P",AX66,"H",AY66,$G$13)</f>
        <v>1226.6788539727911</v>
      </c>
      <c r="BA66" cm="1">
        <f t="array" ref="BA66">[2]!PropsSI("D","P",AX66,"H",AY66,$G$13)</f>
        <v>24.332504272611803</v>
      </c>
      <c r="BC66">
        <f t="shared" ref="BC66:BC129" si="41">$G$21+273.15</f>
        <v>258.14999999999998</v>
      </c>
      <c r="BD66">
        <f t="shared" ref="BD66:BD129" si="42">BC66+$G$22</f>
        <v>260.14999999999998</v>
      </c>
      <c r="BE66" cm="1">
        <f t="array" ref="BE66">[2]!PropsSI("P","T",BC66,"Q",1,$G$13)</f>
        <v>163940.08425461562</v>
      </c>
      <c r="BF66" cm="1">
        <f t="array" ref="BF66">[2]!PropsSI("H","P",BE66,"T",BD66,$G$13)</f>
        <v>391296.02083444159</v>
      </c>
      <c r="BG66" cm="1">
        <f t="array" ref="BG66">[2]!PropsSI("S","P",BE66,"T",BD66,$G$13)</f>
        <v>1743.5316928918351</v>
      </c>
      <c r="BH66" cm="1">
        <f t="array" ref="BH66">[2]!PropsSI("D","P",BE66,"T",BD66,$G$13)</f>
        <v>8.2063862576342004</v>
      </c>
      <c r="BI66">
        <f t="shared" ref="BI66:BI129" si="43">(BF66-AY66)/1000</f>
        <v>132.8294374227539</v>
      </c>
      <c r="BJ66">
        <f t="shared" ref="BJ66:BJ129" si="44">(AD66-P66)/1000</f>
        <v>46.806053526498729</v>
      </c>
      <c r="BK66">
        <f t="shared" ref="BK66:BK129" si="45">-(BI66+BJ66)</f>
        <v>-179.63549094925264</v>
      </c>
      <c r="BL66">
        <f t="shared" ref="BL66:BL129" si="46">BI66/BJ66</f>
        <v>2.8378687672857099</v>
      </c>
      <c r="BM66">
        <f t="shared" ref="BM66:BM129" si="47">BC66/(AH66-BC66)</f>
        <v>4.0717665615141962</v>
      </c>
      <c r="BN66">
        <f t="shared" ref="BN66:BN129" si="48">BL66/BM66</f>
        <v>0.69696254056135576</v>
      </c>
      <c r="BO66">
        <f t="shared" ref="BO66:BO129" si="49">V66/O66</f>
        <v>8.3911886405074085</v>
      </c>
    </row>
    <row r="67" spans="1:67" x14ac:dyDescent="0.3">
      <c r="A67">
        <v>67</v>
      </c>
      <c r="B67" s="76">
        <v>45358</v>
      </c>
      <c r="C67">
        <v>15.96</v>
      </c>
      <c r="D67">
        <v>18.25</v>
      </c>
      <c r="I67">
        <v>67</v>
      </c>
      <c r="J67">
        <f t="shared" si="25"/>
        <v>33.4</v>
      </c>
      <c r="K67">
        <f t="shared" si="26"/>
        <v>321.54999999999995</v>
      </c>
      <c r="M67">
        <f t="shared" si="27"/>
        <v>256.14999999999998</v>
      </c>
      <c r="N67">
        <f t="shared" si="28"/>
        <v>266.14999999999998</v>
      </c>
      <c r="O67" cm="1">
        <f t="array" ref="O67">[2]!PropsSI("P","T",M67,"Q",0,$G$13)</f>
        <v>150836.68187834125</v>
      </c>
      <c r="P67" cm="1">
        <f t="array" ref="P67">[2]!PropsSI("H","P",O67,"T",N67,$G$13)</f>
        <v>396664.53307498101</v>
      </c>
      <c r="Q67" cm="1">
        <f t="array" ref="Q67">[2]!PropsSI("S","P",O67,"T",N67,$G$13)</f>
        <v>1770.3653899981227</v>
      </c>
      <c r="R67" cm="1">
        <f t="array" ref="R67">[2]!PropsSI("D","P",O67,"T",N67,$G$13)</f>
        <v>7.305276664307832</v>
      </c>
      <c r="T67">
        <f t="shared" si="29"/>
        <v>321.54999999999995</v>
      </c>
      <c r="U67" cm="1">
        <f t="array" ref="U67">[2]!PropsSI("T","P",V67,"S",X67,$G$13)</f>
        <v>339.38171747059727</v>
      </c>
      <c r="V67" cm="1">
        <f t="array" ref="V67">[2]!PropsSI("P","T",T67,"Q",1,$G$13)</f>
        <v>1265699.0515493667</v>
      </c>
      <c r="W67" cm="1">
        <f t="array" ref="W67">[2]!PropsSI("H","P",V67,"S",X67,$G$13)</f>
        <v>443470.58660147974</v>
      </c>
      <c r="X67">
        <f t="shared" si="30"/>
        <v>1770.3653899981227</v>
      </c>
      <c r="Y67" cm="1">
        <f t="array" ref="Y67">[2]!PropsSI("D","P",V67,"S",X67,$G$13)</f>
        <v>55.986890808734294</v>
      </c>
      <c r="AA67">
        <f t="shared" si="31"/>
        <v>321.54999999999995</v>
      </c>
      <c r="AB67" cm="1">
        <f t="array" ref="AB67">[2]!PropsSI("T","P",AC67,"H",AD67,$G$13)</f>
        <v>339.38171747059738</v>
      </c>
      <c r="AC67">
        <f t="shared" si="32"/>
        <v>1265699.0515493667</v>
      </c>
      <c r="AD67">
        <f t="shared" si="33"/>
        <v>443470.58660147974</v>
      </c>
      <c r="AE67" cm="1">
        <f t="array" ref="AE67">[2]!PropsSI("S","P",AC67,"H",AD67,$G$13)</f>
        <v>1770.365389998123</v>
      </c>
      <c r="AF67" cm="1">
        <f t="array" ref="AF67">[2]!PropsSI("D","P",AC67,"H",AD67,$G$13)</f>
        <v>55.986890808734245</v>
      </c>
      <c r="AH67">
        <f t="shared" si="34"/>
        <v>321.54999999999995</v>
      </c>
      <c r="AI67">
        <f t="shared" si="35"/>
        <v>316.54999999999995</v>
      </c>
      <c r="AJ67" cm="1">
        <f t="array" ref="AJ67">[2]!PropsSI("P","T",AH67,"Q",0,$G$13)</f>
        <v>1265699.0515493667</v>
      </c>
      <c r="AK67" cm="1">
        <f t="array" ref="AK67">[2]!PropsSI("H","P",AJ67,"T",AI67,$G$13)</f>
        <v>261477.66167218887</v>
      </c>
      <c r="AL67" cm="1">
        <f t="array" ref="AL67">[2]!PropsSI("S","P",AJ67,"T",AI67,$G$13)</f>
        <v>1205.8806755359983</v>
      </c>
      <c r="AM67" cm="1">
        <f t="array" ref="AM67">[2]!PropsSI("D","P",AJ67,"T",AI67,$G$13)</f>
        <v>1133.4952387483502</v>
      </c>
      <c r="AO67">
        <f t="shared" si="36"/>
        <v>320.54999999999995</v>
      </c>
      <c r="AP67">
        <f t="shared" si="37"/>
        <v>314.54999999999995</v>
      </c>
      <c r="AQ67" cm="1">
        <f t="array" ref="AQ67">[2]!PropsSI("P","T",AO67,"Q",0,$G$13)</f>
        <v>1233867.9341914938</v>
      </c>
      <c r="AR67" cm="1">
        <f t="array" ref="AR67">[2]!PropsSI("H","P",AQ67,"T",AP67,$G$13)</f>
        <v>258466.58341168769</v>
      </c>
      <c r="AS67" cm="1">
        <f t="array" ref="AS67">[2]!PropsSI("S","P",AQ67,"T",AP67,$G$13)</f>
        <v>1196.4270156627249</v>
      </c>
      <c r="AT67" cm="1">
        <f t="array" ref="AT67">[2]!PropsSI("D","P",AQ67,"T",AP67,$G$13)</f>
        <v>1142.3109017187071</v>
      </c>
      <c r="AV67">
        <f t="shared" si="38"/>
        <v>260.14999999999998</v>
      </c>
      <c r="AW67">
        <f t="shared" si="39"/>
        <v>260.14999999999998</v>
      </c>
      <c r="AX67" cm="1">
        <f t="array" ref="AX67">[2]!PropsSI("P","T",AV67,"Q",0,$G$13)</f>
        <v>177916.45421566669</v>
      </c>
      <c r="AY67">
        <f t="shared" si="40"/>
        <v>258466.58341168769</v>
      </c>
      <c r="AZ67" cm="1">
        <f t="array" ref="AZ67">[2]!PropsSI("S","P",AX67,"H",AY67,$G$13)</f>
        <v>1226.6788539727911</v>
      </c>
      <c r="BA67" cm="1">
        <f t="array" ref="BA67">[2]!PropsSI("D","P",AX67,"H",AY67,$G$13)</f>
        <v>24.332504272611803</v>
      </c>
      <c r="BC67">
        <f t="shared" si="41"/>
        <v>258.14999999999998</v>
      </c>
      <c r="BD67">
        <f t="shared" si="42"/>
        <v>260.14999999999998</v>
      </c>
      <c r="BE67" cm="1">
        <f t="array" ref="BE67">[2]!PropsSI("P","T",BC67,"Q",1,$G$13)</f>
        <v>163940.08425461562</v>
      </c>
      <c r="BF67" cm="1">
        <f t="array" ref="BF67">[2]!PropsSI("H","P",BE67,"T",BD67,$G$13)</f>
        <v>391296.02083444159</v>
      </c>
      <c r="BG67" cm="1">
        <f t="array" ref="BG67">[2]!PropsSI("S","P",BE67,"T",BD67,$G$13)</f>
        <v>1743.5316928918351</v>
      </c>
      <c r="BH67" cm="1">
        <f t="array" ref="BH67">[2]!PropsSI("D","P",BE67,"T",BD67,$G$13)</f>
        <v>8.2063862576342004</v>
      </c>
      <c r="BI67">
        <f t="shared" si="43"/>
        <v>132.8294374227539</v>
      </c>
      <c r="BJ67">
        <f t="shared" si="44"/>
        <v>46.806053526498729</v>
      </c>
      <c r="BK67">
        <f t="shared" si="45"/>
        <v>-179.63549094925264</v>
      </c>
      <c r="BL67">
        <f t="shared" si="46"/>
        <v>2.8378687672857099</v>
      </c>
      <c r="BM67">
        <f t="shared" si="47"/>
        <v>4.0717665615141962</v>
      </c>
      <c r="BN67">
        <f t="shared" si="48"/>
        <v>0.69696254056135576</v>
      </c>
      <c r="BO67">
        <f t="shared" si="49"/>
        <v>8.3911886405074085</v>
      </c>
    </row>
    <row r="68" spans="1:67" x14ac:dyDescent="0.3">
      <c r="A68">
        <v>68</v>
      </c>
      <c r="B68" s="76">
        <v>45359</v>
      </c>
      <c r="C68">
        <v>14.89</v>
      </c>
      <c r="D68">
        <v>16.579999999999998</v>
      </c>
      <c r="I68">
        <v>68</v>
      </c>
      <c r="J68">
        <f t="shared" si="25"/>
        <v>33.4</v>
      </c>
      <c r="K68">
        <f t="shared" si="26"/>
        <v>321.54999999999995</v>
      </c>
      <c r="M68">
        <f t="shared" si="27"/>
        <v>256.14999999999998</v>
      </c>
      <c r="N68">
        <f t="shared" si="28"/>
        <v>266.14999999999998</v>
      </c>
      <c r="O68" cm="1">
        <f t="array" ref="O68">[2]!PropsSI("P","T",M68,"Q",0,$G$13)</f>
        <v>150836.68187834125</v>
      </c>
      <c r="P68" cm="1">
        <f t="array" ref="P68">[2]!PropsSI("H","P",O68,"T",N68,$G$13)</f>
        <v>396664.53307498101</v>
      </c>
      <c r="Q68" cm="1">
        <f t="array" ref="Q68">[2]!PropsSI("S","P",O68,"T",N68,$G$13)</f>
        <v>1770.3653899981227</v>
      </c>
      <c r="R68" cm="1">
        <f t="array" ref="R68">[2]!PropsSI("D","P",O68,"T",N68,$G$13)</f>
        <v>7.305276664307832</v>
      </c>
      <c r="T68">
        <f t="shared" si="29"/>
        <v>321.54999999999995</v>
      </c>
      <c r="U68" cm="1">
        <f t="array" ref="U68">[2]!PropsSI("T","P",V68,"S",X68,$G$13)</f>
        <v>339.38171747059727</v>
      </c>
      <c r="V68" cm="1">
        <f t="array" ref="V68">[2]!PropsSI("P","T",T68,"Q",1,$G$13)</f>
        <v>1265699.0515493667</v>
      </c>
      <c r="W68" cm="1">
        <f t="array" ref="W68">[2]!PropsSI("H","P",V68,"S",X68,$G$13)</f>
        <v>443470.58660147974</v>
      </c>
      <c r="X68">
        <f t="shared" si="30"/>
        <v>1770.3653899981227</v>
      </c>
      <c r="Y68" cm="1">
        <f t="array" ref="Y68">[2]!PropsSI("D","P",V68,"S",X68,$G$13)</f>
        <v>55.986890808734294</v>
      </c>
      <c r="AA68">
        <f t="shared" si="31"/>
        <v>321.54999999999995</v>
      </c>
      <c r="AB68" cm="1">
        <f t="array" ref="AB68">[2]!PropsSI("T","P",AC68,"H",AD68,$G$13)</f>
        <v>339.38171747059738</v>
      </c>
      <c r="AC68">
        <f t="shared" si="32"/>
        <v>1265699.0515493667</v>
      </c>
      <c r="AD68">
        <f t="shared" si="33"/>
        <v>443470.58660147974</v>
      </c>
      <c r="AE68" cm="1">
        <f t="array" ref="AE68">[2]!PropsSI("S","P",AC68,"H",AD68,$G$13)</f>
        <v>1770.365389998123</v>
      </c>
      <c r="AF68" cm="1">
        <f t="array" ref="AF68">[2]!PropsSI("D","P",AC68,"H",AD68,$G$13)</f>
        <v>55.986890808734245</v>
      </c>
      <c r="AH68">
        <f t="shared" si="34"/>
        <v>321.54999999999995</v>
      </c>
      <c r="AI68">
        <f t="shared" si="35"/>
        <v>316.54999999999995</v>
      </c>
      <c r="AJ68" cm="1">
        <f t="array" ref="AJ68">[2]!PropsSI("P","T",AH68,"Q",0,$G$13)</f>
        <v>1265699.0515493667</v>
      </c>
      <c r="AK68" cm="1">
        <f t="array" ref="AK68">[2]!PropsSI("H","P",AJ68,"T",AI68,$G$13)</f>
        <v>261477.66167218887</v>
      </c>
      <c r="AL68" cm="1">
        <f t="array" ref="AL68">[2]!PropsSI("S","P",AJ68,"T",AI68,$G$13)</f>
        <v>1205.8806755359983</v>
      </c>
      <c r="AM68" cm="1">
        <f t="array" ref="AM68">[2]!PropsSI("D","P",AJ68,"T",AI68,$G$13)</f>
        <v>1133.4952387483502</v>
      </c>
      <c r="AO68">
        <f t="shared" si="36"/>
        <v>320.54999999999995</v>
      </c>
      <c r="AP68">
        <f t="shared" si="37"/>
        <v>314.54999999999995</v>
      </c>
      <c r="AQ68" cm="1">
        <f t="array" ref="AQ68">[2]!PropsSI("P","T",AO68,"Q",0,$G$13)</f>
        <v>1233867.9341914938</v>
      </c>
      <c r="AR68" cm="1">
        <f t="array" ref="AR68">[2]!PropsSI("H","P",AQ68,"T",AP68,$G$13)</f>
        <v>258466.58341168769</v>
      </c>
      <c r="AS68" cm="1">
        <f t="array" ref="AS68">[2]!PropsSI("S","P",AQ68,"T",AP68,$G$13)</f>
        <v>1196.4270156627249</v>
      </c>
      <c r="AT68" cm="1">
        <f t="array" ref="AT68">[2]!PropsSI("D","P",AQ68,"T",AP68,$G$13)</f>
        <v>1142.3109017187071</v>
      </c>
      <c r="AV68">
        <f t="shared" si="38"/>
        <v>260.14999999999998</v>
      </c>
      <c r="AW68">
        <f t="shared" si="39"/>
        <v>260.14999999999998</v>
      </c>
      <c r="AX68" cm="1">
        <f t="array" ref="AX68">[2]!PropsSI("P","T",AV68,"Q",0,$G$13)</f>
        <v>177916.45421566669</v>
      </c>
      <c r="AY68">
        <f t="shared" si="40"/>
        <v>258466.58341168769</v>
      </c>
      <c r="AZ68" cm="1">
        <f t="array" ref="AZ68">[2]!PropsSI("S","P",AX68,"H",AY68,$G$13)</f>
        <v>1226.6788539727911</v>
      </c>
      <c r="BA68" cm="1">
        <f t="array" ref="BA68">[2]!PropsSI("D","P",AX68,"H",AY68,$G$13)</f>
        <v>24.332504272611803</v>
      </c>
      <c r="BC68">
        <f t="shared" si="41"/>
        <v>258.14999999999998</v>
      </c>
      <c r="BD68">
        <f t="shared" si="42"/>
        <v>260.14999999999998</v>
      </c>
      <c r="BE68" cm="1">
        <f t="array" ref="BE68">[2]!PropsSI("P","T",BC68,"Q",1,$G$13)</f>
        <v>163940.08425461562</v>
      </c>
      <c r="BF68" cm="1">
        <f t="array" ref="BF68">[2]!PropsSI("H","P",BE68,"T",BD68,$G$13)</f>
        <v>391296.02083444159</v>
      </c>
      <c r="BG68" cm="1">
        <f t="array" ref="BG68">[2]!PropsSI("S","P",BE68,"T",BD68,$G$13)</f>
        <v>1743.5316928918351</v>
      </c>
      <c r="BH68" cm="1">
        <f t="array" ref="BH68">[2]!PropsSI("D","P",BE68,"T",BD68,$G$13)</f>
        <v>8.2063862576342004</v>
      </c>
      <c r="BI68">
        <f t="shared" si="43"/>
        <v>132.8294374227539</v>
      </c>
      <c r="BJ68">
        <f t="shared" si="44"/>
        <v>46.806053526498729</v>
      </c>
      <c r="BK68">
        <f t="shared" si="45"/>
        <v>-179.63549094925264</v>
      </c>
      <c r="BL68">
        <f t="shared" si="46"/>
        <v>2.8378687672857099</v>
      </c>
      <c r="BM68">
        <f t="shared" si="47"/>
        <v>4.0717665615141962</v>
      </c>
      <c r="BN68">
        <f t="shared" si="48"/>
        <v>0.69696254056135576</v>
      </c>
      <c r="BO68">
        <f t="shared" si="49"/>
        <v>8.3911886405074085</v>
      </c>
    </row>
    <row r="69" spans="1:67" x14ac:dyDescent="0.3">
      <c r="A69">
        <v>69</v>
      </c>
      <c r="B69" s="76">
        <v>45360</v>
      </c>
      <c r="C69">
        <v>15.38</v>
      </c>
      <c r="D69">
        <v>18.510000000000002</v>
      </c>
      <c r="I69">
        <v>69</v>
      </c>
      <c r="J69">
        <f t="shared" si="25"/>
        <v>33.4</v>
      </c>
      <c r="K69">
        <f t="shared" si="26"/>
        <v>321.54999999999995</v>
      </c>
      <c r="M69">
        <f t="shared" si="27"/>
        <v>256.14999999999998</v>
      </c>
      <c r="N69">
        <f t="shared" si="28"/>
        <v>266.14999999999998</v>
      </c>
      <c r="O69" cm="1">
        <f t="array" ref="O69">[2]!PropsSI("P","T",M69,"Q",0,$G$13)</f>
        <v>150836.68187834125</v>
      </c>
      <c r="P69" cm="1">
        <f t="array" ref="P69">[2]!PropsSI("H","P",O69,"T",N69,$G$13)</f>
        <v>396664.53307498101</v>
      </c>
      <c r="Q69" cm="1">
        <f t="array" ref="Q69">[2]!PropsSI("S","P",O69,"T",N69,$G$13)</f>
        <v>1770.3653899981227</v>
      </c>
      <c r="R69" cm="1">
        <f t="array" ref="R69">[2]!PropsSI("D","P",O69,"T",N69,$G$13)</f>
        <v>7.305276664307832</v>
      </c>
      <c r="T69">
        <f t="shared" si="29"/>
        <v>321.54999999999995</v>
      </c>
      <c r="U69" cm="1">
        <f t="array" ref="U69">[2]!PropsSI("T","P",V69,"S",X69,$G$13)</f>
        <v>339.38171747059727</v>
      </c>
      <c r="V69" cm="1">
        <f t="array" ref="V69">[2]!PropsSI("P","T",T69,"Q",1,$G$13)</f>
        <v>1265699.0515493667</v>
      </c>
      <c r="W69" cm="1">
        <f t="array" ref="W69">[2]!PropsSI("H","P",V69,"S",X69,$G$13)</f>
        <v>443470.58660147974</v>
      </c>
      <c r="X69">
        <f t="shared" si="30"/>
        <v>1770.3653899981227</v>
      </c>
      <c r="Y69" cm="1">
        <f t="array" ref="Y69">[2]!PropsSI("D","P",V69,"S",X69,$G$13)</f>
        <v>55.986890808734294</v>
      </c>
      <c r="AA69">
        <f t="shared" si="31"/>
        <v>321.54999999999995</v>
      </c>
      <c r="AB69" cm="1">
        <f t="array" ref="AB69">[2]!PropsSI("T","P",AC69,"H",AD69,$G$13)</f>
        <v>339.38171747059738</v>
      </c>
      <c r="AC69">
        <f t="shared" si="32"/>
        <v>1265699.0515493667</v>
      </c>
      <c r="AD69">
        <f t="shared" si="33"/>
        <v>443470.58660147974</v>
      </c>
      <c r="AE69" cm="1">
        <f t="array" ref="AE69">[2]!PropsSI("S","P",AC69,"H",AD69,$G$13)</f>
        <v>1770.365389998123</v>
      </c>
      <c r="AF69" cm="1">
        <f t="array" ref="AF69">[2]!PropsSI("D","P",AC69,"H",AD69,$G$13)</f>
        <v>55.986890808734245</v>
      </c>
      <c r="AH69">
        <f t="shared" si="34"/>
        <v>321.54999999999995</v>
      </c>
      <c r="AI69">
        <f t="shared" si="35"/>
        <v>316.54999999999995</v>
      </c>
      <c r="AJ69" cm="1">
        <f t="array" ref="AJ69">[2]!PropsSI("P","T",AH69,"Q",0,$G$13)</f>
        <v>1265699.0515493667</v>
      </c>
      <c r="AK69" cm="1">
        <f t="array" ref="AK69">[2]!PropsSI("H","P",AJ69,"T",AI69,$G$13)</f>
        <v>261477.66167218887</v>
      </c>
      <c r="AL69" cm="1">
        <f t="array" ref="AL69">[2]!PropsSI("S","P",AJ69,"T",AI69,$G$13)</f>
        <v>1205.8806755359983</v>
      </c>
      <c r="AM69" cm="1">
        <f t="array" ref="AM69">[2]!PropsSI("D","P",AJ69,"T",AI69,$G$13)</f>
        <v>1133.4952387483502</v>
      </c>
      <c r="AO69">
        <f t="shared" si="36"/>
        <v>320.54999999999995</v>
      </c>
      <c r="AP69">
        <f t="shared" si="37"/>
        <v>314.54999999999995</v>
      </c>
      <c r="AQ69" cm="1">
        <f t="array" ref="AQ69">[2]!PropsSI("P","T",AO69,"Q",0,$G$13)</f>
        <v>1233867.9341914938</v>
      </c>
      <c r="AR69" cm="1">
        <f t="array" ref="AR69">[2]!PropsSI("H","P",AQ69,"T",AP69,$G$13)</f>
        <v>258466.58341168769</v>
      </c>
      <c r="AS69" cm="1">
        <f t="array" ref="AS69">[2]!PropsSI("S","P",AQ69,"T",AP69,$G$13)</f>
        <v>1196.4270156627249</v>
      </c>
      <c r="AT69" cm="1">
        <f t="array" ref="AT69">[2]!PropsSI("D","P",AQ69,"T",AP69,$G$13)</f>
        <v>1142.3109017187071</v>
      </c>
      <c r="AV69">
        <f t="shared" si="38"/>
        <v>260.14999999999998</v>
      </c>
      <c r="AW69">
        <f t="shared" si="39"/>
        <v>260.14999999999998</v>
      </c>
      <c r="AX69" cm="1">
        <f t="array" ref="AX69">[2]!PropsSI("P","T",AV69,"Q",0,$G$13)</f>
        <v>177916.45421566669</v>
      </c>
      <c r="AY69">
        <f t="shared" si="40"/>
        <v>258466.58341168769</v>
      </c>
      <c r="AZ69" cm="1">
        <f t="array" ref="AZ69">[2]!PropsSI("S","P",AX69,"H",AY69,$G$13)</f>
        <v>1226.6788539727911</v>
      </c>
      <c r="BA69" cm="1">
        <f t="array" ref="BA69">[2]!PropsSI("D","P",AX69,"H",AY69,$G$13)</f>
        <v>24.332504272611803</v>
      </c>
      <c r="BC69">
        <f t="shared" si="41"/>
        <v>258.14999999999998</v>
      </c>
      <c r="BD69">
        <f t="shared" si="42"/>
        <v>260.14999999999998</v>
      </c>
      <c r="BE69" cm="1">
        <f t="array" ref="BE69">[2]!PropsSI("P","T",BC69,"Q",1,$G$13)</f>
        <v>163940.08425461562</v>
      </c>
      <c r="BF69" cm="1">
        <f t="array" ref="BF69">[2]!PropsSI("H","P",BE69,"T",BD69,$G$13)</f>
        <v>391296.02083444159</v>
      </c>
      <c r="BG69" cm="1">
        <f t="array" ref="BG69">[2]!PropsSI("S","P",BE69,"T",BD69,$G$13)</f>
        <v>1743.5316928918351</v>
      </c>
      <c r="BH69" cm="1">
        <f t="array" ref="BH69">[2]!PropsSI("D","P",BE69,"T",BD69,$G$13)</f>
        <v>8.2063862576342004</v>
      </c>
      <c r="BI69">
        <f t="shared" si="43"/>
        <v>132.8294374227539</v>
      </c>
      <c r="BJ69">
        <f t="shared" si="44"/>
        <v>46.806053526498729</v>
      </c>
      <c r="BK69">
        <f t="shared" si="45"/>
        <v>-179.63549094925264</v>
      </c>
      <c r="BL69">
        <f t="shared" si="46"/>
        <v>2.8378687672857099</v>
      </c>
      <c r="BM69">
        <f t="shared" si="47"/>
        <v>4.0717665615141962</v>
      </c>
      <c r="BN69">
        <f t="shared" si="48"/>
        <v>0.69696254056135576</v>
      </c>
      <c r="BO69">
        <f t="shared" si="49"/>
        <v>8.3911886405074085</v>
      </c>
    </row>
    <row r="70" spans="1:67" x14ac:dyDescent="0.3">
      <c r="A70">
        <v>70</v>
      </c>
      <c r="B70" s="76">
        <v>45361</v>
      </c>
      <c r="C70">
        <v>15.22</v>
      </c>
      <c r="D70">
        <v>16.59</v>
      </c>
      <c r="I70">
        <v>70</v>
      </c>
      <c r="J70">
        <f t="shared" si="25"/>
        <v>33.4</v>
      </c>
      <c r="K70">
        <f t="shared" si="26"/>
        <v>321.54999999999995</v>
      </c>
      <c r="M70">
        <f t="shared" si="27"/>
        <v>256.14999999999998</v>
      </c>
      <c r="N70">
        <f t="shared" si="28"/>
        <v>266.14999999999998</v>
      </c>
      <c r="O70" cm="1">
        <f t="array" ref="O70">[2]!PropsSI("P","T",M70,"Q",0,$G$13)</f>
        <v>150836.68187834125</v>
      </c>
      <c r="P70" cm="1">
        <f t="array" ref="P70">[2]!PropsSI("H","P",O70,"T",N70,$G$13)</f>
        <v>396664.53307498101</v>
      </c>
      <c r="Q70" cm="1">
        <f t="array" ref="Q70">[2]!PropsSI("S","P",O70,"T",N70,$G$13)</f>
        <v>1770.3653899981227</v>
      </c>
      <c r="R70" cm="1">
        <f t="array" ref="R70">[2]!PropsSI("D","P",O70,"T",N70,$G$13)</f>
        <v>7.305276664307832</v>
      </c>
      <c r="T70">
        <f t="shared" si="29"/>
        <v>321.54999999999995</v>
      </c>
      <c r="U70" cm="1">
        <f t="array" ref="U70">[2]!PropsSI("T","P",V70,"S",X70,$G$13)</f>
        <v>339.38171747059727</v>
      </c>
      <c r="V70" cm="1">
        <f t="array" ref="V70">[2]!PropsSI("P","T",T70,"Q",1,$G$13)</f>
        <v>1265699.0515493667</v>
      </c>
      <c r="W70" cm="1">
        <f t="array" ref="W70">[2]!PropsSI("H","P",V70,"S",X70,$G$13)</f>
        <v>443470.58660147974</v>
      </c>
      <c r="X70">
        <f t="shared" si="30"/>
        <v>1770.3653899981227</v>
      </c>
      <c r="Y70" cm="1">
        <f t="array" ref="Y70">[2]!PropsSI("D","P",V70,"S",X70,$G$13)</f>
        <v>55.986890808734294</v>
      </c>
      <c r="AA70">
        <f t="shared" si="31"/>
        <v>321.54999999999995</v>
      </c>
      <c r="AB70" cm="1">
        <f t="array" ref="AB70">[2]!PropsSI("T","P",AC70,"H",AD70,$G$13)</f>
        <v>339.38171747059738</v>
      </c>
      <c r="AC70">
        <f t="shared" si="32"/>
        <v>1265699.0515493667</v>
      </c>
      <c r="AD70">
        <f t="shared" si="33"/>
        <v>443470.58660147974</v>
      </c>
      <c r="AE70" cm="1">
        <f t="array" ref="AE70">[2]!PropsSI("S","P",AC70,"H",AD70,$G$13)</f>
        <v>1770.365389998123</v>
      </c>
      <c r="AF70" cm="1">
        <f t="array" ref="AF70">[2]!PropsSI("D","P",AC70,"H",AD70,$G$13)</f>
        <v>55.986890808734245</v>
      </c>
      <c r="AH70">
        <f t="shared" si="34"/>
        <v>321.54999999999995</v>
      </c>
      <c r="AI70">
        <f t="shared" si="35"/>
        <v>316.54999999999995</v>
      </c>
      <c r="AJ70" cm="1">
        <f t="array" ref="AJ70">[2]!PropsSI("P","T",AH70,"Q",0,$G$13)</f>
        <v>1265699.0515493667</v>
      </c>
      <c r="AK70" cm="1">
        <f t="array" ref="AK70">[2]!PropsSI("H","P",AJ70,"T",AI70,$G$13)</f>
        <v>261477.66167218887</v>
      </c>
      <c r="AL70" cm="1">
        <f t="array" ref="AL70">[2]!PropsSI("S","P",AJ70,"T",AI70,$G$13)</f>
        <v>1205.8806755359983</v>
      </c>
      <c r="AM70" cm="1">
        <f t="array" ref="AM70">[2]!PropsSI("D","P",AJ70,"T",AI70,$G$13)</f>
        <v>1133.4952387483502</v>
      </c>
      <c r="AO70">
        <f t="shared" si="36"/>
        <v>320.54999999999995</v>
      </c>
      <c r="AP70">
        <f t="shared" si="37"/>
        <v>314.54999999999995</v>
      </c>
      <c r="AQ70" cm="1">
        <f t="array" ref="AQ70">[2]!PropsSI("P","T",AO70,"Q",0,$G$13)</f>
        <v>1233867.9341914938</v>
      </c>
      <c r="AR70" cm="1">
        <f t="array" ref="AR70">[2]!PropsSI("H","P",AQ70,"T",AP70,$G$13)</f>
        <v>258466.58341168769</v>
      </c>
      <c r="AS70" cm="1">
        <f t="array" ref="AS70">[2]!PropsSI("S","P",AQ70,"T",AP70,$G$13)</f>
        <v>1196.4270156627249</v>
      </c>
      <c r="AT70" cm="1">
        <f t="array" ref="AT70">[2]!PropsSI("D","P",AQ70,"T",AP70,$G$13)</f>
        <v>1142.3109017187071</v>
      </c>
      <c r="AV70">
        <f t="shared" si="38"/>
        <v>260.14999999999998</v>
      </c>
      <c r="AW70">
        <f t="shared" si="39"/>
        <v>260.14999999999998</v>
      </c>
      <c r="AX70" cm="1">
        <f t="array" ref="AX70">[2]!PropsSI("P","T",AV70,"Q",0,$G$13)</f>
        <v>177916.45421566669</v>
      </c>
      <c r="AY70">
        <f t="shared" si="40"/>
        <v>258466.58341168769</v>
      </c>
      <c r="AZ70" cm="1">
        <f t="array" ref="AZ70">[2]!PropsSI("S","P",AX70,"H",AY70,$G$13)</f>
        <v>1226.6788539727911</v>
      </c>
      <c r="BA70" cm="1">
        <f t="array" ref="BA70">[2]!PropsSI("D","P",AX70,"H",AY70,$G$13)</f>
        <v>24.332504272611803</v>
      </c>
      <c r="BC70">
        <f t="shared" si="41"/>
        <v>258.14999999999998</v>
      </c>
      <c r="BD70">
        <f t="shared" si="42"/>
        <v>260.14999999999998</v>
      </c>
      <c r="BE70" cm="1">
        <f t="array" ref="BE70">[2]!PropsSI("P","T",BC70,"Q",1,$G$13)</f>
        <v>163940.08425461562</v>
      </c>
      <c r="BF70" cm="1">
        <f t="array" ref="BF70">[2]!PropsSI("H","P",BE70,"T",BD70,$G$13)</f>
        <v>391296.02083444159</v>
      </c>
      <c r="BG70" cm="1">
        <f t="array" ref="BG70">[2]!PropsSI("S","P",BE70,"T",BD70,$G$13)</f>
        <v>1743.5316928918351</v>
      </c>
      <c r="BH70" cm="1">
        <f t="array" ref="BH70">[2]!PropsSI("D","P",BE70,"T",BD70,$G$13)</f>
        <v>8.2063862576342004</v>
      </c>
      <c r="BI70">
        <f t="shared" si="43"/>
        <v>132.8294374227539</v>
      </c>
      <c r="BJ70">
        <f t="shared" si="44"/>
        <v>46.806053526498729</v>
      </c>
      <c r="BK70">
        <f t="shared" si="45"/>
        <v>-179.63549094925264</v>
      </c>
      <c r="BL70">
        <f t="shared" si="46"/>
        <v>2.8378687672857099</v>
      </c>
      <c r="BM70">
        <f t="shared" si="47"/>
        <v>4.0717665615141962</v>
      </c>
      <c r="BN70">
        <f t="shared" si="48"/>
        <v>0.69696254056135576</v>
      </c>
      <c r="BO70">
        <f t="shared" si="49"/>
        <v>8.3911886405074085</v>
      </c>
    </row>
    <row r="71" spans="1:67" x14ac:dyDescent="0.3">
      <c r="A71">
        <v>71</v>
      </c>
      <c r="B71" s="76">
        <v>45362</v>
      </c>
      <c r="C71">
        <v>15.19</v>
      </c>
      <c r="D71">
        <v>15.98</v>
      </c>
      <c r="I71">
        <v>71</v>
      </c>
      <c r="J71">
        <f t="shared" si="25"/>
        <v>33.4</v>
      </c>
      <c r="K71">
        <f t="shared" si="26"/>
        <v>321.54999999999995</v>
      </c>
      <c r="M71">
        <f t="shared" si="27"/>
        <v>256.14999999999998</v>
      </c>
      <c r="N71">
        <f t="shared" si="28"/>
        <v>266.14999999999998</v>
      </c>
      <c r="O71" cm="1">
        <f t="array" ref="O71">[2]!PropsSI("P","T",M71,"Q",0,$G$13)</f>
        <v>150836.68187834125</v>
      </c>
      <c r="P71" cm="1">
        <f t="array" ref="P71">[2]!PropsSI("H","P",O71,"T",N71,$G$13)</f>
        <v>396664.53307498101</v>
      </c>
      <c r="Q71" cm="1">
        <f t="array" ref="Q71">[2]!PropsSI("S","P",O71,"T",N71,$G$13)</f>
        <v>1770.3653899981227</v>
      </c>
      <c r="R71" cm="1">
        <f t="array" ref="R71">[2]!PropsSI("D","P",O71,"T",N71,$G$13)</f>
        <v>7.305276664307832</v>
      </c>
      <c r="T71">
        <f t="shared" si="29"/>
        <v>321.54999999999995</v>
      </c>
      <c r="U71" cm="1">
        <f t="array" ref="U71">[2]!PropsSI("T","P",V71,"S",X71,$G$13)</f>
        <v>339.38171747059727</v>
      </c>
      <c r="V71" cm="1">
        <f t="array" ref="V71">[2]!PropsSI("P","T",T71,"Q",1,$G$13)</f>
        <v>1265699.0515493667</v>
      </c>
      <c r="W71" cm="1">
        <f t="array" ref="W71">[2]!PropsSI("H","P",V71,"S",X71,$G$13)</f>
        <v>443470.58660147974</v>
      </c>
      <c r="X71">
        <f t="shared" si="30"/>
        <v>1770.3653899981227</v>
      </c>
      <c r="Y71" cm="1">
        <f t="array" ref="Y71">[2]!PropsSI("D","P",V71,"S",X71,$G$13)</f>
        <v>55.986890808734294</v>
      </c>
      <c r="AA71">
        <f t="shared" si="31"/>
        <v>321.54999999999995</v>
      </c>
      <c r="AB71" cm="1">
        <f t="array" ref="AB71">[2]!PropsSI("T","P",AC71,"H",AD71,$G$13)</f>
        <v>339.38171747059738</v>
      </c>
      <c r="AC71">
        <f t="shared" si="32"/>
        <v>1265699.0515493667</v>
      </c>
      <c r="AD71">
        <f t="shared" si="33"/>
        <v>443470.58660147974</v>
      </c>
      <c r="AE71" cm="1">
        <f t="array" ref="AE71">[2]!PropsSI("S","P",AC71,"H",AD71,$G$13)</f>
        <v>1770.365389998123</v>
      </c>
      <c r="AF71" cm="1">
        <f t="array" ref="AF71">[2]!PropsSI("D","P",AC71,"H",AD71,$G$13)</f>
        <v>55.986890808734245</v>
      </c>
      <c r="AH71">
        <f t="shared" si="34"/>
        <v>321.54999999999995</v>
      </c>
      <c r="AI71">
        <f t="shared" si="35"/>
        <v>316.54999999999995</v>
      </c>
      <c r="AJ71" cm="1">
        <f t="array" ref="AJ71">[2]!PropsSI("P","T",AH71,"Q",0,$G$13)</f>
        <v>1265699.0515493667</v>
      </c>
      <c r="AK71" cm="1">
        <f t="array" ref="AK71">[2]!PropsSI("H","P",AJ71,"T",AI71,$G$13)</f>
        <v>261477.66167218887</v>
      </c>
      <c r="AL71" cm="1">
        <f t="array" ref="AL71">[2]!PropsSI("S","P",AJ71,"T",AI71,$G$13)</f>
        <v>1205.8806755359983</v>
      </c>
      <c r="AM71" cm="1">
        <f t="array" ref="AM71">[2]!PropsSI("D","P",AJ71,"T",AI71,$G$13)</f>
        <v>1133.4952387483502</v>
      </c>
      <c r="AO71">
        <f t="shared" si="36"/>
        <v>320.54999999999995</v>
      </c>
      <c r="AP71">
        <f t="shared" si="37"/>
        <v>314.54999999999995</v>
      </c>
      <c r="AQ71" cm="1">
        <f t="array" ref="AQ71">[2]!PropsSI("P","T",AO71,"Q",0,$G$13)</f>
        <v>1233867.9341914938</v>
      </c>
      <c r="AR71" cm="1">
        <f t="array" ref="AR71">[2]!PropsSI("H","P",AQ71,"T",AP71,$G$13)</f>
        <v>258466.58341168769</v>
      </c>
      <c r="AS71" cm="1">
        <f t="array" ref="AS71">[2]!PropsSI("S","P",AQ71,"T",AP71,$G$13)</f>
        <v>1196.4270156627249</v>
      </c>
      <c r="AT71" cm="1">
        <f t="array" ref="AT71">[2]!PropsSI("D","P",AQ71,"T",AP71,$G$13)</f>
        <v>1142.3109017187071</v>
      </c>
      <c r="AV71">
        <f t="shared" si="38"/>
        <v>260.14999999999998</v>
      </c>
      <c r="AW71">
        <f t="shared" si="39"/>
        <v>260.14999999999998</v>
      </c>
      <c r="AX71" cm="1">
        <f t="array" ref="AX71">[2]!PropsSI("P","T",AV71,"Q",0,$G$13)</f>
        <v>177916.45421566669</v>
      </c>
      <c r="AY71">
        <f t="shared" si="40"/>
        <v>258466.58341168769</v>
      </c>
      <c r="AZ71" cm="1">
        <f t="array" ref="AZ71">[2]!PropsSI("S","P",AX71,"H",AY71,$G$13)</f>
        <v>1226.6788539727911</v>
      </c>
      <c r="BA71" cm="1">
        <f t="array" ref="BA71">[2]!PropsSI("D","P",AX71,"H",AY71,$G$13)</f>
        <v>24.332504272611803</v>
      </c>
      <c r="BC71">
        <f t="shared" si="41"/>
        <v>258.14999999999998</v>
      </c>
      <c r="BD71">
        <f t="shared" si="42"/>
        <v>260.14999999999998</v>
      </c>
      <c r="BE71" cm="1">
        <f t="array" ref="BE71">[2]!PropsSI("P","T",BC71,"Q",1,$G$13)</f>
        <v>163940.08425461562</v>
      </c>
      <c r="BF71" cm="1">
        <f t="array" ref="BF71">[2]!PropsSI("H","P",BE71,"T",BD71,$G$13)</f>
        <v>391296.02083444159</v>
      </c>
      <c r="BG71" cm="1">
        <f t="array" ref="BG71">[2]!PropsSI("S","P",BE71,"T",BD71,$G$13)</f>
        <v>1743.5316928918351</v>
      </c>
      <c r="BH71" cm="1">
        <f t="array" ref="BH71">[2]!PropsSI("D","P",BE71,"T",BD71,$G$13)</f>
        <v>8.2063862576342004</v>
      </c>
      <c r="BI71">
        <f t="shared" si="43"/>
        <v>132.8294374227539</v>
      </c>
      <c r="BJ71">
        <f t="shared" si="44"/>
        <v>46.806053526498729</v>
      </c>
      <c r="BK71">
        <f t="shared" si="45"/>
        <v>-179.63549094925264</v>
      </c>
      <c r="BL71">
        <f t="shared" si="46"/>
        <v>2.8378687672857099</v>
      </c>
      <c r="BM71">
        <f t="shared" si="47"/>
        <v>4.0717665615141962</v>
      </c>
      <c r="BN71">
        <f t="shared" si="48"/>
        <v>0.69696254056135576</v>
      </c>
      <c r="BO71">
        <f t="shared" si="49"/>
        <v>8.3911886405074085</v>
      </c>
    </row>
    <row r="72" spans="1:67" x14ac:dyDescent="0.3">
      <c r="A72">
        <v>72</v>
      </c>
      <c r="B72" s="76">
        <v>45363</v>
      </c>
      <c r="C72">
        <v>14.83</v>
      </c>
      <c r="D72">
        <v>16.510000000000002</v>
      </c>
      <c r="I72">
        <v>72</v>
      </c>
      <c r="J72">
        <f t="shared" si="25"/>
        <v>33.4</v>
      </c>
      <c r="K72">
        <f t="shared" si="26"/>
        <v>321.54999999999995</v>
      </c>
      <c r="M72">
        <f t="shared" si="27"/>
        <v>256.14999999999998</v>
      </c>
      <c r="N72">
        <f t="shared" si="28"/>
        <v>266.14999999999998</v>
      </c>
      <c r="O72" cm="1">
        <f t="array" ref="O72">[2]!PropsSI("P","T",M72,"Q",0,$G$13)</f>
        <v>150836.68187834125</v>
      </c>
      <c r="P72" cm="1">
        <f t="array" ref="P72">[2]!PropsSI("H","P",O72,"T",N72,$G$13)</f>
        <v>396664.53307498101</v>
      </c>
      <c r="Q72" cm="1">
        <f t="array" ref="Q72">[2]!PropsSI("S","P",O72,"T",N72,$G$13)</f>
        <v>1770.3653899981227</v>
      </c>
      <c r="R72" cm="1">
        <f t="array" ref="R72">[2]!PropsSI("D","P",O72,"T",N72,$G$13)</f>
        <v>7.305276664307832</v>
      </c>
      <c r="T72">
        <f t="shared" si="29"/>
        <v>321.54999999999995</v>
      </c>
      <c r="U72" cm="1">
        <f t="array" ref="U72">[2]!PropsSI("T","P",V72,"S",X72,$G$13)</f>
        <v>339.38171747059727</v>
      </c>
      <c r="V72" cm="1">
        <f t="array" ref="V72">[2]!PropsSI("P","T",T72,"Q",1,$G$13)</f>
        <v>1265699.0515493667</v>
      </c>
      <c r="W72" cm="1">
        <f t="array" ref="W72">[2]!PropsSI("H","P",V72,"S",X72,$G$13)</f>
        <v>443470.58660147974</v>
      </c>
      <c r="X72">
        <f t="shared" si="30"/>
        <v>1770.3653899981227</v>
      </c>
      <c r="Y72" cm="1">
        <f t="array" ref="Y72">[2]!PropsSI("D","P",V72,"S",X72,$G$13)</f>
        <v>55.986890808734294</v>
      </c>
      <c r="AA72">
        <f t="shared" si="31"/>
        <v>321.54999999999995</v>
      </c>
      <c r="AB72" cm="1">
        <f t="array" ref="AB72">[2]!PropsSI("T","P",AC72,"H",AD72,$G$13)</f>
        <v>339.38171747059738</v>
      </c>
      <c r="AC72">
        <f t="shared" si="32"/>
        <v>1265699.0515493667</v>
      </c>
      <c r="AD72">
        <f t="shared" si="33"/>
        <v>443470.58660147974</v>
      </c>
      <c r="AE72" cm="1">
        <f t="array" ref="AE72">[2]!PropsSI("S","P",AC72,"H",AD72,$G$13)</f>
        <v>1770.365389998123</v>
      </c>
      <c r="AF72" cm="1">
        <f t="array" ref="AF72">[2]!PropsSI("D","P",AC72,"H",AD72,$G$13)</f>
        <v>55.986890808734245</v>
      </c>
      <c r="AH72">
        <f t="shared" si="34"/>
        <v>321.54999999999995</v>
      </c>
      <c r="AI72">
        <f t="shared" si="35"/>
        <v>316.54999999999995</v>
      </c>
      <c r="AJ72" cm="1">
        <f t="array" ref="AJ72">[2]!PropsSI("P","T",AH72,"Q",0,$G$13)</f>
        <v>1265699.0515493667</v>
      </c>
      <c r="AK72" cm="1">
        <f t="array" ref="AK72">[2]!PropsSI("H","P",AJ72,"T",AI72,$G$13)</f>
        <v>261477.66167218887</v>
      </c>
      <c r="AL72" cm="1">
        <f t="array" ref="AL72">[2]!PropsSI("S","P",AJ72,"T",AI72,$G$13)</f>
        <v>1205.8806755359983</v>
      </c>
      <c r="AM72" cm="1">
        <f t="array" ref="AM72">[2]!PropsSI("D","P",AJ72,"T",AI72,$G$13)</f>
        <v>1133.4952387483502</v>
      </c>
      <c r="AO72">
        <f t="shared" si="36"/>
        <v>320.54999999999995</v>
      </c>
      <c r="AP72">
        <f t="shared" si="37"/>
        <v>314.54999999999995</v>
      </c>
      <c r="AQ72" cm="1">
        <f t="array" ref="AQ72">[2]!PropsSI("P","T",AO72,"Q",0,$G$13)</f>
        <v>1233867.9341914938</v>
      </c>
      <c r="AR72" cm="1">
        <f t="array" ref="AR72">[2]!PropsSI("H","P",AQ72,"T",AP72,$G$13)</f>
        <v>258466.58341168769</v>
      </c>
      <c r="AS72" cm="1">
        <f t="array" ref="AS72">[2]!PropsSI("S","P",AQ72,"T",AP72,$G$13)</f>
        <v>1196.4270156627249</v>
      </c>
      <c r="AT72" cm="1">
        <f t="array" ref="AT72">[2]!PropsSI("D","P",AQ72,"T",AP72,$G$13)</f>
        <v>1142.3109017187071</v>
      </c>
      <c r="AV72">
        <f t="shared" si="38"/>
        <v>260.14999999999998</v>
      </c>
      <c r="AW72">
        <f t="shared" si="39"/>
        <v>260.14999999999998</v>
      </c>
      <c r="AX72" cm="1">
        <f t="array" ref="AX72">[2]!PropsSI("P","T",AV72,"Q",0,$G$13)</f>
        <v>177916.45421566669</v>
      </c>
      <c r="AY72">
        <f t="shared" si="40"/>
        <v>258466.58341168769</v>
      </c>
      <c r="AZ72" cm="1">
        <f t="array" ref="AZ72">[2]!PropsSI("S","P",AX72,"H",AY72,$G$13)</f>
        <v>1226.6788539727911</v>
      </c>
      <c r="BA72" cm="1">
        <f t="array" ref="BA72">[2]!PropsSI("D","P",AX72,"H",AY72,$G$13)</f>
        <v>24.332504272611803</v>
      </c>
      <c r="BC72">
        <f t="shared" si="41"/>
        <v>258.14999999999998</v>
      </c>
      <c r="BD72">
        <f t="shared" si="42"/>
        <v>260.14999999999998</v>
      </c>
      <c r="BE72" cm="1">
        <f t="array" ref="BE72">[2]!PropsSI("P","T",BC72,"Q",1,$G$13)</f>
        <v>163940.08425461562</v>
      </c>
      <c r="BF72" cm="1">
        <f t="array" ref="BF72">[2]!PropsSI("H","P",BE72,"T",BD72,$G$13)</f>
        <v>391296.02083444159</v>
      </c>
      <c r="BG72" cm="1">
        <f t="array" ref="BG72">[2]!PropsSI("S","P",BE72,"T",BD72,$G$13)</f>
        <v>1743.5316928918351</v>
      </c>
      <c r="BH72" cm="1">
        <f t="array" ref="BH72">[2]!PropsSI("D","P",BE72,"T",BD72,$G$13)</f>
        <v>8.2063862576342004</v>
      </c>
      <c r="BI72">
        <f t="shared" si="43"/>
        <v>132.8294374227539</v>
      </c>
      <c r="BJ72">
        <f t="shared" si="44"/>
        <v>46.806053526498729</v>
      </c>
      <c r="BK72">
        <f t="shared" si="45"/>
        <v>-179.63549094925264</v>
      </c>
      <c r="BL72">
        <f t="shared" si="46"/>
        <v>2.8378687672857099</v>
      </c>
      <c r="BM72">
        <f t="shared" si="47"/>
        <v>4.0717665615141962</v>
      </c>
      <c r="BN72">
        <f t="shared" si="48"/>
        <v>0.69696254056135576</v>
      </c>
      <c r="BO72">
        <f t="shared" si="49"/>
        <v>8.3911886405074085</v>
      </c>
    </row>
    <row r="73" spans="1:67" x14ac:dyDescent="0.3">
      <c r="A73">
        <v>73</v>
      </c>
      <c r="B73" s="76">
        <v>45364</v>
      </c>
      <c r="C73">
        <v>15.13</v>
      </c>
      <c r="D73">
        <v>17.670000000000002</v>
      </c>
      <c r="I73">
        <v>73</v>
      </c>
      <c r="J73">
        <f t="shared" si="25"/>
        <v>33.4</v>
      </c>
      <c r="K73">
        <f t="shared" si="26"/>
        <v>321.54999999999995</v>
      </c>
      <c r="M73">
        <f t="shared" si="27"/>
        <v>256.14999999999998</v>
      </c>
      <c r="N73">
        <f t="shared" si="28"/>
        <v>266.14999999999998</v>
      </c>
      <c r="O73" cm="1">
        <f t="array" ref="O73">[2]!PropsSI("P","T",M73,"Q",0,$G$13)</f>
        <v>150836.68187834125</v>
      </c>
      <c r="P73" cm="1">
        <f t="array" ref="P73">[2]!PropsSI("H","P",O73,"T",N73,$G$13)</f>
        <v>396664.53307498101</v>
      </c>
      <c r="Q73" cm="1">
        <f t="array" ref="Q73">[2]!PropsSI("S","P",O73,"T",N73,$G$13)</f>
        <v>1770.3653899981227</v>
      </c>
      <c r="R73" cm="1">
        <f t="array" ref="R73">[2]!PropsSI("D","P",O73,"T",N73,$G$13)</f>
        <v>7.305276664307832</v>
      </c>
      <c r="T73">
        <f t="shared" si="29"/>
        <v>321.54999999999995</v>
      </c>
      <c r="U73" cm="1">
        <f t="array" ref="U73">[2]!PropsSI("T","P",V73,"S",X73,$G$13)</f>
        <v>339.38171747059727</v>
      </c>
      <c r="V73" cm="1">
        <f t="array" ref="V73">[2]!PropsSI("P","T",T73,"Q",1,$G$13)</f>
        <v>1265699.0515493667</v>
      </c>
      <c r="W73" cm="1">
        <f t="array" ref="W73">[2]!PropsSI("H","P",V73,"S",X73,$G$13)</f>
        <v>443470.58660147974</v>
      </c>
      <c r="X73">
        <f t="shared" si="30"/>
        <v>1770.3653899981227</v>
      </c>
      <c r="Y73" cm="1">
        <f t="array" ref="Y73">[2]!PropsSI("D","P",V73,"S",X73,$G$13)</f>
        <v>55.986890808734294</v>
      </c>
      <c r="AA73">
        <f t="shared" si="31"/>
        <v>321.54999999999995</v>
      </c>
      <c r="AB73" cm="1">
        <f t="array" ref="AB73">[2]!PropsSI("T","P",AC73,"H",AD73,$G$13)</f>
        <v>339.38171747059738</v>
      </c>
      <c r="AC73">
        <f t="shared" si="32"/>
        <v>1265699.0515493667</v>
      </c>
      <c r="AD73">
        <f t="shared" si="33"/>
        <v>443470.58660147974</v>
      </c>
      <c r="AE73" cm="1">
        <f t="array" ref="AE73">[2]!PropsSI("S","P",AC73,"H",AD73,$G$13)</f>
        <v>1770.365389998123</v>
      </c>
      <c r="AF73" cm="1">
        <f t="array" ref="AF73">[2]!PropsSI("D","P",AC73,"H",AD73,$G$13)</f>
        <v>55.986890808734245</v>
      </c>
      <c r="AH73">
        <f t="shared" si="34"/>
        <v>321.54999999999995</v>
      </c>
      <c r="AI73">
        <f t="shared" si="35"/>
        <v>316.54999999999995</v>
      </c>
      <c r="AJ73" cm="1">
        <f t="array" ref="AJ73">[2]!PropsSI("P","T",AH73,"Q",0,$G$13)</f>
        <v>1265699.0515493667</v>
      </c>
      <c r="AK73" cm="1">
        <f t="array" ref="AK73">[2]!PropsSI("H","P",AJ73,"T",AI73,$G$13)</f>
        <v>261477.66167218887</v>
      </c>
      <c r="AL73" cm="1">
        <f t="array" ref="AL73">[2]!PropsSI("S","P",AJ73,"T",AI73,$G$13)</f>
        <v>1205.8806755359983</v>
      </c>
      <c r="AM73" cm="1">
        <f t="array" ref="AM73">[2]!PropsSI("D","P",AJ73,"T",AI73,$G$13)</f>
        <v>1133.4952387483502</v>
      </c>
      <c r="AO73">
        <f t="shared" si="36"/>
        <v>320.54999999999995</v>
      </c>
      <c r="AP73">
        <f t="shared" si="37"/>
        <v>314.54999999999995</v>
      </c>
      <c r="AQ73" cm="1">
        <f t="array" ref="AQ73">[2]!PropsSI("P","T",AO73,"Q",0,$G$13)</f>
        <v>1233867.9341914938</v>
      </c>
      <c r="AR73" cm="1">
        <f t="array" ref="AR73">[2]!PropsSI("H","P",AQ73,"T",AP73,$G$13)</f>
        <v>258466.58341168769</v>
      </c>
      <c r="AS73" cm="1">
        <f t="array" ref="AS73">[2]!PropsSI("S","P",AQ73,"T",AP73,$G$13)</f>
        <v>1196.4270156627249</v>
      </c>
      <c r="AT73" cm="1">
        <f t="array" ref="AT73">[2]!PropsSI("D","P",AQ73,"T",AP73,$G$13)</f>
        <v>1142.3109017187071</v>
      </c>
      <c r="AV73">
        <f t="shared" si="38"/>
        <v>260.14999999999998</v>
      </c>
      <c r="AW73">
        <f t="shared" si="39"/>
        <v>260.14999999999998</v>
      </c>
      <c r="AX73" cm="1">
        <f t="array" ref="AX73">[2]!PropsSI("P","T",AV73,"Q",0,$G$13)</f>
        <v>177916.45421566669</v>
      </c>
      <c r="AY73">
        <f t="shared" si="40"/>
        <v>258466.58341168769</v>
      </c>
      <c r="AZ73" cm="1">
        <f t="array" ref="AZ73">[2]!PropsSI("S","P",AX73,"H",AY73,$G$13)</f>
        <v>1226.6788539727911</v>
      </c>
      <c r="BA73" cm="1">
        <f t="array" ref="BA73">[2]!PropsSI("D","P",AX73,"H",AY73,$G$13)</f>
        <v>24.332504272611803</v>
      </c>
      <c r="BC73">
        <f t="shared" si="41"/>
        <v>258.14999999999998</v>
      </c>
      <c r="BD73">
        <f t="shared" si="42"/>
        <v>260.14999999999998</v>
      </c>
      <c r="BE73" cm="1">
        <f t="array" ref="BE73">[2]!PropsSI("P","T",BC73,"Q",1,$G$13)</f>
        <v>163940.08425461562</v>
      </c>
      <c r="BF73" cm="1">
        <f t="array" ref="BF73">[2]!PropsSI("H","P",BE73,"T",BD73,$G$13)</f>
        <v>391296.02083444159</v>
      </c>
      <c r="BG73" cm="1">
        <f t="array" ref="BG73">[2]!PropsSI("S","P",BE73,"T",BD73,$G$13)</f>
        <v>1743.5316928918351</v>
      </c>
      <c r="BH73" cm="1">
        <f t="array" ref="BH73">[2]!PropsSI("D","P",BE73,"T",BD73,$G$13)</f>
        <v>8.2063862576342004</v>
      </c>
      <c r="BI73">
        <f t="shared" si="43"/>
        <v>132.8294374227539</v>
      </c>
      <c r="BJ73">
        <f t="shared" si="44"/>
        <v>46.806053526498729</v>
      </c>
      <c r="BK73">
        <f t="shared" si="45"/>
        <v>-179.63549094925264</v>
      </c>
      <c r="BL73">
        <f t="shared" si="46"/>
        <v>2.8378687672857099</v>
      </c>
      <c r="BM73">
        <f t="shared" si="47"/>
        <v>4.0717665615141962</v>
      </c>
      <c r="BN73">
        <f t="shared" si="48"/>
        <v>0.69696254056135576</v>
      </c>
      <c r="BO73">
        <f t="shared" si="49"/>
        <v>8.3911886405074085</v>
      </c>
    </row>
    <row r="74" spans="1:67" x14ac:dyDescent="0.3">
      <c r="A74">
        <v>74</v>
      </c>
      <c r="B74" s="76">
        <v>45365</v>
      </c>
      <c r="C74">
        <v>14.91</v>
      </c>
      <c r="D74">
        <v>16.22</v>
      </c>
      <c r="I74">
        <v>74</v>
      </c>
      <c r="J74">
        <f t="shared" si="25"/>
        <v>33.4</v>
      </c>
      <c r="K74">
        <f t="shared" si="26"/>
        <v>321.54999999999995</v>
      </c>
      <c r="M74">
        <f t="shared" si="27"/>
        <v>256.14999999999998</v>
      </c>
      <c r="N74">
        <f t="shared" si="28"/>
        <v>266.14999999999998</v>
      </c>
      <c r="O74" cm="1">
        <f t="array" ref="O74">[2]!PropsSI("P","T",M74,"Q",0,$G$13)</f>
        <v>150836.68187834125</v>
      </c>
      <c r="P74" cm="1">
        <f t="array" ref="P74">[2]!PropsSI("H","P",O74,"T",N74,$G$13)</f>
        <v>396664.53307498101</v>
      </c>
      <c r="Q74" cm="1">
        <f t="array" ref="Q74">[2]!PropsSI("S","P",O74,"T",N74,$G$13)</f>
        <v>1770.3653899981227</v>
      </c>
      <c r="R74" cm="1">
        <f t="array" ref="R74">[2]!PropsSI("D","P",O74,"T",N74,$G$13)</f>
        <v>7.305276664307832</v>
      </c>
      <c r="T74">
        <f t="shared" si="29"/>
        <v>321.54999999999995</v>
      </c>
      <c r="U74" cm="1">
        <f t="array" ref="U74">[2]!PropsSI("T","P",V74,"S",X74,$G$13)</f>
        <v>339.38171747059727</v>
      </c>
      <c r="V74" cm="1">
        <f t="array" ref="V74">[2]!PropsSI("P","T",T74,"Q",1,$G$13)</f>
        <v>1265699.0515493667</v>
      </c>
      <c r="W74" cm="1">
        <f t="array" ref="W74">[2]!PropsSI("H","P",V74,"S",X74,$G$13)</f>
        <v>443470.58660147974</v>
      </c>
      <c r="X74">
        <f t="shared" si="30"/>
        <v>1770.3653899981227</v>
      </c>
      <c r="Y74" cm="1">
        <f t="array" ref="Y74">[2]!PropsSI("D","P",V74,"S",X74,$G$13)</f>
        <v>55.986890808734294</v>
      </c>
      <c r="AA74">
        <f t="shared" si="31"/>
        <v>321.54999999999995</v>
      </c>
      <c r="AB74" cm="1">
        <f t="array" ref="AB74">[2]!PropsSI("T","P",AC74,"H",AD74,$G$13)</f>
        <v>339.38171747059738</v>
      </c>
      <c r="AC74">
        <f t="shared" si="32"/>
        <v>1265699.0515493667</v>
      </c>
      <c r="AD74">
        <f t="shared" si="33"/>
        <v>443470.58660147974</v>
      </c>
      <c r="AE74" cm="1">
        <f t="array" ref="AE74">[2]!PropsSI("S","P",AC74,"H",AD74,$G$13)</f>
        <v>1770.365389998123</v>
      </c>
      <c r="AF74" cm="1">
        <f t="array" ref="AF74">[2]!PropsSI("D","P",AC74,"H",AD74,$G$13)</f>
        <v>55.986890808734245</v>
      </c>
      <c r="AH74">
        <f t="shared" si="34"/>
        <v>321.54999999999995</v>
      </c>
      <c r="AI74">
        <f t="shared" si="35"/>
        <v>316.54999999999995</v>
      </c>
      <c r="AJ74" cm="1">
        <f t="array" ref="AJ74">[2]!PropsSI("P","T",AH74,"Q",0,$G$13)</f>
        <v>1265699.0515493667</v>
      </c>
      <c r="AK74" cm="1">
        <f t="array" ref="AK74">[2]!PropsSI("H","P",AJ74,"T",AI74,$G$13)</f>
        <v>261477.66167218887</v>
      </c>
      <c r="AL74" cm="1">
        <f t="array" ref="AL74">[2]!PropsSI("S","P",AJ74,"T",AI74,$G$13)</f>
        <v>1205.8806755359983</v>
      </c>
      <c r="AM74" cm="1">
        <f t="array" ref="AM74">[2]!PropsSI("D","P",AJ74,"T",AI74,$G$13)</f>
        <v>1133.4952387483502</v>
      </c>
      <c r="AO74">
        <f t="shared" si="36"/>
        <v>320.54999999999995</v>
      </c>
      <c r="AP74">
        <f t="shared" si="37"/>
        <v>314.54999999999995</v>
      </c>
      <c r="AQ74" cm="1">
        <f t="array" ref="AQ74">[2]!PropsSI("P","T",AO74,"Q",0,$G$13)</f>
        <v>1233867.9341914938</v>
      </c>
      <c r="AR74" cm="1">
        <f t="array" ref="AR74">[2]!PropsSI("H","P",AQ74,"T",AP74,$G$13)</f>
        <v>258466.58341168769</v>
      </c>
      <c r="AS74" cm="1">
        <f t="array" ref="AS74">[2]!PropsSI("S","P",AQ74,"T",AP74,$G$13)</f>
        <v>1196.4270156627249</v>
      </c>
      <c r="AT74" cm="1">
        <f t="array" ref="AT74">[2]!PropsSI("D","P",AQ74,"T",AP74,$G$13)</f>
        <v>1142.3109017187071</v>
      </c>
      <c r="AV74">
        <f t="shared" si="38"/>
        <v>260.14999999999998</v>
      </c>
      <c r="AW74">
        <f t="shared" si="39"/>
        <v>260.14999999999998</v>
      </c>
      <c r="AX74" cm="1">
        <f t="array" ref="AX74">[2]!PropsSI("P","T",AV74,"Q",0,$G$13)</f>
        <v>177916.45421566669</v>
      </c>
      <c r="AY74">
        <f t="shared" si="40"/>
        <v>258466.58341168769</v>
      </c>
      <c r="AZ74" cm="1">
        <f t="array" ref="AZ74">[2]!PropsSI("S","P",AX74,"H",AY74,$G$13)</f>
        <v>1226.6788539727911</v>
      </c>
      <c r="BA74" cm="1">
        <f t="array" ref="BA74">[2]!PropsSI("D","P",AX74,"H",AY74,$G$13)</f>
        <v>24.332504272611803</v>
      </c>
      <c r="BC74">
        <f t="shared" si="41"/>
        <v>258.14999999999998</v>
      </c>
      <c r="BD74">
        <f t="shared" si="42"/>
        <v>260.14999999999998</v>
      </c>
      <c r="BE74" cm="1">
        <f t="array" ref="BE74">[2]!PropsSI("P","T",BC74,"Q",1,$G$13)</f>
        <v>163940.08425461562</v>
      </c>
      <c r="BF74" cm="1">
        <f t="array" ref="BF74">[2]!PropsSI("H","P",BE74,"T",BD74,$G$13)</f>
        <v>391296.02083444159</v>
      </c>
      <c r="BG74" cm="1">
        <f t="array" ref="BG74">[2]!PropsSI("S","P",BE74,"T",BD74,$G$13)</f>
        <v>1743.5316928918351</v>
      </c>
      <c r="BH74" cm="1">
        <f t="array" ref="BH74">[2]!PropsSI("D","P",BE74,"T",BD74,$G$13)</f>
        <v>8.2063862576342004</v>
      </c>
      <c r="BI74">
        <f t="shared" si="43"/>
        <v>132.8294374227539</v>
      </c>
      <c r="BJ74">
        <f t="shared" si="44"/>
        <v>46.806053526498729</v>
      </c>
      <c r="BK74">
        <f t="shared" si="45"/>
        <v>-179.63549094925264</v>
      </c>
      <c r="BL74">
        <f t="shared" si="46"/>
        <v>2.8378687672857099</v>
      </c>
      <c r="BM74">
        <f t="shared" si="47"/>
        <v>4.0717665615141962</v>
      </c>
      <c r="BN74">
        <f t="shared" si="48"/>
        <v>0.69696254056135576</v>
      </c>
      <c r="BO74">
        <f t="shared" si="49"/>
        <v>8.3911886405074085</v>
      </c>
    </row>
    <row r="75" spans="1:67" x14ac:dyDescent="0.3">
      <c r="A75">
        <v>75</v>
      </c>
      <c r="B75" s="76">
        <v>45366</v>
      </c>
      <c r="C75">
        <v>15.8</v>
      </c>
      <c r="D75">
        <v>17.64</v>
      </c>
      <c r="I75">
        <v>75</v>
      </c>
      <c r="J75">
        <f t="shared" si="25"/>
        <v>33.4</v>
      </c>
      <c r="K75">
        <f t="shared" si="26"/>
        <v>321.54999999999995</v>
      </c>
      <c r="M75">
        <f t="shared" si="27"/>
        <v>256.14999999999998</v>
      </c>
      <c r="N75">
        <f t="shared" si="28"/>
        <v>266.14999999999998</v>
      </c>
      <c r="O75" cm="1">
        <f t="array" ref="O75">[2]!PropsSI("P","T",M75,"Q",0,$G$13)</f>
        <v>150836.68187834125</v>
      </c>
      <c r="P75" cm="1">
        <f t="array" ref="P75">[2]!PropsSI("H","P",O75,"T",N75,$G$13)</f>
        <v>396664.53307498101</v>
      </c>
      <c r="Q75" cm="1">
        <f t="array" ref="Q75">[2]!PropsSI("S","P",O75,"T",N75,$G$13)</f>
        <v>1770.3653899981227</v>
      </c>
      <c r="R75" cm="1">
        <f t="array" ref="R75">[2]!PropsSI("D","P",O75,"T",N75,$G$13)</f>
        <v>7.305276664307832</v>
      </c>
      <c r="T75">
        <f t="shared" si="29"/>
        <v>321.54999999999995</v>
      </c>
      <c r="U75" cm="1">
        <f t="array" ref="U75">[2]!PropsSI("T","P",V75,"S",X75,$G$13)</f>
        <v>339.38171747059727</v>
      </c>
      <c r="V75" cm="1">
        <f t="array" ref="V75">[2]!PropsSI("P","T",T75,"Q",1,$G$13)</f>
        <v>1265699.0515493667</v>
      </c>
      <c r="W75" cm="1">
        <f t="array" ref="W75">[2]!PropsSI("H","P",V75,"S",X75,$G$13)</f>
        <v>443470.58660147974</v>
      </c>
      <c r="X75">
        <f t="shared" si="30"/>
        <v>1770.3653899981227</v>
      </c>
      <c r="Y75" cm="1">
        <f t="array" ref="Y75">[2]!PropsSI("D","P",V75,"S",X75,$G$13)</f>
        <v>55.986890808734294</v>
      </c>
      <c r="AA75">
        <f t="shared" si="31"/>
        <v>321.54999999999995</v>
      </c>
      <c r="AB75" cm="1">
        <f t="array" ref="AB75">[2]!PropsSI("T","P",AC75,"H",AD75,$G$13)</f>
        <v>339.38171747059738</v>
      </c>
      <c r="AC75">
        <f t="shared" si="32"/>
        <v>1265699.0515493667</v>
      </c>
      <c r="AD75">
        <f t="shared" si="33"/>
        <v>443470.58660147974</v>
      </c>
      <c r="AE75" cm="1">
        <f t="array" ref="AE75">[2]!PropsSI("S","P",AC75,"H",AD75,$G$13)</f>
        <v>1770.365389998123</v>
      </c>
      <c r="AF75" cm="1">
        <f t="array" ref="AF75">[2]!PropsSI("D","P",AC75,"H",AD75,$G$13)</f>
        <v>55.986890808734245</v>
      </c>
      <c r="AH75">
        <f t="shared" si="34"/>
        <v>321.54999999999995</v>
      </c>
      <c r="AI75">
        <f t="shared" si="35"/>
        <v>316.54999999999995</v>
      </c>
      <c r="AJ75" cm="1">
        <f t="array" ref="AJ75">[2]!PropsSI("P","T",AH75,"Q",0,$G$13)</f>
        <v>1265699.0515493667</v>
      </c>
      <c r="AK75" cm="1">
        <f t="array" ref="AK75">[2]!PropsSI("H","P",AJ75,"T",AI75,$G$13)</f>
        <v>261477.66167218887</v>
      </c>
      <c r="AL75" cm="1">
        <f t="array" ref="AL75">[2]!PropsSI("S","P",AJ75,"T",AI75,$G$13)</f>
        <v>1205.8806755359983</v>
      </c>
      <c r="AM75" cm="1">
        <f t="array" ref="AM75">[2]!PropsSI("D","P",AJ75,"T",AI75,$G$13)</f>
        <v>1133.4952387483502</v>
      </c>
      <c r="AO75">
        <f t="shared" si="36"/>
        <v>320.54999999999995</v>
      </c>
      <c r="AP75">
        <f t="shared" si="37"/>
        <v>314.54999999999995</v>
      </c>
      <c r="AQ75" cm="1">
        <f t="array" ref="AQ75">[2]!PropsSI("P","T",AO75,"Q",0,$G$13)</f>
        <v>1233867.9341914938</v>
      </c>
      <c r="AR75" cm="1">
        <f t="array" ref="AR75">[2]!PropsSI("H","P",AQ75,"T",AP75,$G$13)</f>
        <v>258466.58341168769</v>
      </c>
      <c r="AS75" cm="1">
        <f t="array" ref="AS75">[2]!PropsSI("S","P",AQ75,"T",AP75,$G$13)</f>
        <v>1196.4270156627249</v>
      </c>
      <c r="AT75" cm="1">
        <f t="array" ref="AT75">[2]!PropsSI("D","P",AQ75,"T",AP75,$G$13)</f>
        <v>1142.3109017187071</v>
      </c>
      <c r="AV75">
        <f t="shared" si="38"/>
        <v>260.14999999999998</v>
      </c>
      <c r="AW75">
        <f t="shared" si="39"/>
        <v>260.14999999999998</v>
      </c>
      <c r="AX75" cm="1">
        <f t="array" ref="AX75">[2]!PropsSI("P","T",AV75,"Q",0,$G$13)</f>
        <v>177916.45421566669</v>
      </c>
      <c r="AY75">
        <f t="shared" si="40"/>
        <v>258466.58341168769</v>
      </c>
      <c r="AZ75" cm="1">
        <f t="array" ref="AZ75">[2]!PropsSI("S","P",AX75,"H",AY75,$G$13)</f>
        <v>1226.6788539727911</v>
      </c>
      <c r="BA75" cm="1">
        <f t="array" ref="BA75">[2]!PropsSI("D","P",AX75,"H",AY75,$G$13)</f>
        <v>24.332504272611803</v>
      </c>
      <c r="BC75">
        <f t="shared" si="41"/>
        <v>258.14999999999998</v>
      </c>
      <c r="BD75">
        <f t="shared" si="42"/>
        <v>260.14999999999998</v>
      </c>
      <c r="BE75" cm="1">
        <f t="array" ref="BE75">[2]!PropsSI("P","T",BC75,"Q",1,$G$13)</f>
        <v>163940.08425461562</v>
      </c>
      <c r="BF75" cm="1">
        <f t="array" ref="BF75">[2]!PropsSI("H","P",BE75,"T",BD75,$G$13)</f>
        <v>391296.02083444159</v>
      </c>
      <c r="BG75" cm="1">
        <f t="array" ref="BG75">[2]!PropsSI("S","P",BE75,"T",BD75,$G$13)</f>
        <v>1743.5316928918351</v>
      </c>
      <c r="BH75" cm="1">
        <f t="array" ref="BH75">[2]!PropsSI("D","P",BE75,"T",BD75,$G$13)</f>
        <v>8.2063862576342004</v>
      </c>
      <c r="BI75">
        <f t="shared" si="43"/>
        <v>132.8294374227539</v>
      </c>
      <c r="BJ75">
        <f t="shared" si="44"/>
        <v>46.806053526498729</v>
      </c>
      <c r="BK75">
        <f t="shared" si="45"/>
        <v>-179.63549094925264</v>
      </c>
      <c r="BL75">
        <f t="shared" si="46"/>
        <v>2.8378687672857099</v>
      </c>
      <c r="BM75">
        <f t="shared" si="47"/>
        <v>4.0717665615141962</v>
      </c>
      <c r="BN75">
        <f t="shared" si="48"/>
        <v>0.69696254056135576</v>
      </c>
      <c r="BO75">
        <f t="shared" si="49"/>
        <v>8.3911886405074085</v>
      </c>
    </row>
    <row r="76" spans="1:67" x14ac:dyDescent="0.3">
      <c r="A76">
        <v>76</v>
      </c>
      <c r="B76" s="76">
        <v>45367</v>
      </c>
      <c r="C76">
        <v>16.399999999999999</v>
      </c>
      <c r="D76">
        <v>17.829999999999998</v>
      </c>
      <c r="I76">
        <v>76</v>
      </c>
      <c r="J76">
        <f t="shared" si="25"/>
        <v>33.4</v>
      </c>
      <c r="K76">
        <f t="shared" si="26"/>
        <v>321.54999999999995</v>
      </c>
      <c r="M76">
        <f t="shared" si="27"/>
        <v>256.14999999999998</v>
      </c>
      <c r="N76">
        <f t="shared" si="28"/>
        <v>266.14999999999998</v>
      </c>
      <c r="O76" cm="1">
        <f t="array" ref="O76">[2]!PropsSI("P","T",M76,"Q",0,$G$13)</f>
        <v>150836.68187834125</v>
      </c>
      <c r="P76" cm="1">
        <f t="array" ref="P76">[2]!PropsSI("H","P",O76,"T",N76,$G$13)</f>
        <v>396664.53307498101</v>
      </c>
      <c r="Q76" cm="1">
        <f t="array" ref="Q76">[2]!PropsSI("S","P",O76,"T",N76,$G$13)</f>
        <v>1770.3653899981227</v>
      </c>
      <c r="R76" cm="1">
        <f t="array" ref="R76">[2]!PropsSI("D","P",O76,"T",N76,$G$13)</f>
        <v>7.305276664307832</v>
      </c>
      <c r="T76">
        <f t="shared" si="29"/>
        <v>321.54999999999995</v>
      </c>
      <c r="U76" cm="1">
        <f t="array" ref="U76">[2]!PropsSI("T","P",V76,"S",X76,$G$13)</f>
        <v>339.38171747059727</v>
      </c>
      <c r="V76" cm="1">
        <f t="array" ref="V76">[2]!PropsSI("P","T",T76,"Q",1,$G$13)</f>
        <v>1265699.0515493667</v>
      </c>
      <c r="W76" cm="1">
        <f t="array" ref="W76">[2]!PropsSI("H","P",V76,"S",X76,$G$13)</f>
        <v>443470.58660147974</v>
      </c>
      <c r="X76">
        <f t="shared" si="30"/>
        <v>1770.3653899981227</v>
      </c>
      <c r="Y76" cm="1">
        <f t="array" ref="Y76">[2]!PropsSI("D","P",V76,"S",X76,$G$13)</f>
        <v>55.986890808734294</v>
      </c>
      <c r="AA76">
        <f t="shared" si="31"/>
        <v>321.54999999999995</v>
      </c>
      <c r="AB76" cm="1">
        <f t="array" ref="AB76">[2]!PropsSI("T","P",AC76,"H",AD76,$G$13)</f>
        <v>339.38171747059738</v>
      </c>
      <c r="AC76">
        <f t="shared" si="32"/>
        <v>1265699.0515493667</v>
      </c>
      <c r="AD76">
        <f t="shared" si="33"/>
        <v>443470.58660147974</v>
      </c>
      <c r="AE76" cm="1">
        <f t="array" ref="AE76">[2]!PropsSI("S","P",AC76,"H",AD76,$G$13)</f>
        <v>1770.365389998123</v>
      </c>
      <c r="AF76" cm="1">
        <f t="array" ref="AF76">[2]!PropsSI("D","P",AC76,"H",AD76,$G$13)</f>
        <v>55.986890808734245</v>
      </c>
      <c r="AH76">
        <f t="shared" si="34"/>
        <v>321.54999999999995</v>
      </c>
      <c r="AI76">
        <f t="shared" si="35"/>
        <v>316.54999999999995</v>
      </c>
      <c r="AJ76" cm="1">
        <f t="array" ref="AJ76">[2]!PropsSI("P","T",AH76,"Q",0,$G$13)</f>
        <v>1265699.0515493667</v>
      </c>
      <c r="AK76" cm="1">
        <f t="array" ref="AK76">[2]!PropsSI("H","P",AJ76,"T",AI76,$G$13)</f>
        <v>261477.66167218887</v>
      </c>
      <c r="AL76" cm="1">
        <f t="array" ref="AL76">[2]!PropsSI("S","P",AJ76,"T",AI76,$G$13)</f>
        <v>1205.8806755359983</v>
      </c>
      <c r="AM76" cm="1">
        <f t="array" ref="AM76">[2]!PropsSI("D","P",AJ76,"T",AI76,$G$13)</f>
        <v>1133.4952387483502</v>
      </c>
      <c r="AO76">
        <f t="shared" si="36"/>
        <v>320.54999999999995</v>
      </c>
      <c r="AP76">
        <f t="shared" si="37"/>
        <v>314.54999999999995</v>
      </c>
      <c r="AQ76" cm="1">
        <f t="array" ref="AQ76">[2]!PropsSI("P","T",AO76,"Q",0,$G$13)</f>
        <v>1233867.9341914938</v>
      </c>
      <c r="AR76" cm="1">
        <f t="array" ref="AR76">[2]!PropsSI("H","P",AQ76,"T",AP76,$G$13)</f>
        <v>258466.58341168769</v>
      </c>
      <c r="AS76" cm="1">
        <f t="array" ref="AS76">[2]!PropsSI("S","P",AQ76,"T",AP76,$G$13)</f>
        <v>1196.4270156627249</v>
      </c>
      <c r="AT76" cm="1">
        <f t="array" ref="AT76">[2]!PropsSI("D","P",AQ76,"T",AP76,$G$13)</f>
        <v>1142.3109017187071</v>
      </c>
      <c r="AV76">
        <f t="shared" si="38"/>
        <v>260.14999999999998</v>
      </c>
      <c r="AW76">
        <f t="shared" si="39"/>
        <v>260.14999999999998</v>
      </c>
      <c r="AX76" cm="1">
        <f t="array" ref="AX76">[2]!PropsSI("P","T",AV76,"Q",0,$G$13)</f>
        <v>177916.45421566669</v>
      </c>
      <c r="AY76">
        <f t="shared" si="40"/>
        <v>258466.58341168769</v>
      </c>
      <c r="AZ76" cm="1">
        <f t="array" ref="AZ76">[2]!PropsSI("S","P",AX76,"H",AY76,$G$13)</f>
        <v>1226.6788539727911</v>
      </c>
      <c r="BA76" cm="1">
        <f t="array" ref="BA76">[2]!PropsSI("D","P",AX76,"H",AY76,$G$13)</f>
        <v>24.332504272611803</v>
      </c>
      <c r="BC76">
        <f t="shared" si="41"/>
        <v>258.14999999999998</v>
      </c>
      <c r="BD76">
        <f t="shared" si="42"/>
        <v>260.14999999999998</v>
      </c>
      <c r="BE76" cm="1">
        <f t="array" ref="BE76">[2]!PropsSI("P","T",BC76,"Q",1,$G$13)</f>
        <v>163940.08425461562</v>
      </c>
      <c r="BF76" cm="1">
        <f t="array" ref="BF76">[2]!PropsSI("H","P",BE76,"T",BD76,$G$13)</f>
        <v>391296.02083444159</v>
      </c>
      <c r="BG76" cm="1">
        <f t="array" ref="BG76">[2]!PropsSI("S","P",BE76,"T",BD76,$G$13)</f>
        <v>1743.5316928918351</v>
      </c>
      <c r="BH76" cm="1">
        <f t="array" ref="BH76">[2]!PropsSI("D","P",BE76,"T",BD76,$G$13)</f>
        <v>8.2063862576342004</v>
      </c>
      <c r="BI76">
        <f t="shared" si="43"/>
        <v>132.8294374227539</v>
      </c>
      <c r="BJ76">
        <f t="shared" si="44"/>
        <v>46.806053526498729</v>
      </c>
      <c r="BK76">
        <f t="shared" si="45"/>
        <v>-179.63549094925264</v>
      </c>
      <c r="BL76">
        <f t="shared" si="46"/>
        <v>2.8378687672857099</v>
      </c>
      <c r="BM76">
        <f t="shared" si="47"/>
        <v>4.0717665615141962</v>
      </c>
      <c r="BN76">
        <f t="shared" si="48"/>
        <v>0.69696254056135576</v>
      </c>
      <c r="BO76">
        <f t="shared" si="49"/>
        <v>8.3911886405074085</v>
      </c>
    </row>
    <row r="77" spans="1:67" x14ac:dyDescent="0.3">
      <c r="A77">
        <v>77</v>
      </c>
      <c r="B77" s="76">
        <v>45368</v>
      </c>
      <c r="C77">
        <v>17.690000000000001</v>
      </c>
      <c r="D77">
        <v>19.809999999999999</v>
      </c>
      <c r="I77">
        <v>77</v>
      </c>
      <c r="J77">
        <f t="shared" si="25"/>
        <v>33.4</v>
      </c>
      <c r="K77">
        <f t="shared" si="26"/>
        <v>321.54999999999995</v>
      </c>
      <c r="M77">
        <f t="shared" si="27"/>
        <v>256.14999999999998</v>
      </c>
      <c r="N77">
        <f t="shared" si="28"/>
        <v>266.14999999999998</v>
      </c>
      <c r="O77" cm="1">
        <f t="array" ref="O77">[2]!PropsSI("P","T",M77,"Q",0,$G$13)</f>
        <v>150836.68187834125</v>
      </c>
      <c r="P77" cm="1">
        <f t="array" ref="P77">[2]!PropsSI("H","P",O77,"T",N77,$G$13)</f>
        <v>396664.53307498101</v>
      </c>
      <c r="Q77" cm="1">
        <f t="array" ref="Q77">[2]!PropsSI("S","P",O77,"T",N77,$G$13)</f>
        <v>1770.3653899981227</v>
      </c>
      <c r="R77" cm="1">
        <f t="array" ref="R77">[2]!PropsSI("D","P",O77,"T",N77,$G$13)</f>
        <v>7.305276664307832</v>
      </c>
      <c r="T77">
        <f t="shared" si="29"/>
        <v>321.54999999999995</v>
      </c>
      <c r="U77" cm="1">
        <f t="array" ref="U77">[2]!PropsSI("T","P",V77,"S",X77,$G$13)</f>
        <v>339.38171747059727</v>
      </c>
      <c r="V77" cm="1">
        <f t="array" ref="V77">[2]!PropsSI("P","T",T77,"Q",1,$G$13)</f>
        <v>1265699.0515493667</v>
      </c>
      <c r="W77" cm="1">
        <f t="array" ref="W77">[2]!PropsSI("H","P",V77,"S",X77,$G$13)</f>
        <v>443470.58660147974</v>
      </c>
      <c r="X77">
        <f t="shared" si="30"/>
        <v>1770.3653899981227</v>
      </c>
      <c r="Y77" cm="1">
        <f t="array" ref="Y77">[2]!PropsSI("D","P",V77,"S",X77,$G$13)</f>
        <v>55.986890808734294</v>
      </c>
      <c r="AA77">
        <f t="shared" si="31"/>
        <v>321.54999999999995</v>
      </c>
      <c r="AB77" cm="1">
        <f t="array" ref="AB77">[2]!PropsSI("T","P",AC77,"H",AD77,$G$13)</f>
        <v>339.38171747059738</v>
      </c>
      <c r="AC77">
        <f t="shared" si="32"/>
        <v>1265699.0515493667</v>
      </c>
      <c r="AD77">
        <f t="shared" si="33"/>
        <v>443470.58660147974</v>
      </c>
      <c r="AE77" cm="1">
        <f t="array" ref="AE77">[2]!PropsSI("S","P",AC77,"H",AD77,$G$13)</f>
        <v>1770.365389998123</v>
      </c>
      <c r="AF77" cm="1">
        <f t="array" ref="AF77">[2]!PropsSI("D","P",AC77,"H",AD77,$G$13)</f>
        <v>55.986890808734245</v>
      </c>
      <c r="AH77">
        <f t="shared" si="34"/>
        <v>321.54999999999995</v>
      </c>
      <c r="AI77">
        <f t="shared" si="35"/>
        <v>316.54999999999995</v>
      </c>
      <c r="AJ77" cm="1">
        <f t="array" ref="AJ77">[2]!PropsSI("P","T",AH77,"Q",0,$G$13)</f>
        <v>1265699.0515493667</v>
      </c>
      <c r="AK77" cm="1">
        <f t="array" ref="AK77">[2]!PropsSI("H","P",AJ77,"T",AI77,$G$13)</f>
        <v>261477.66167218887</v>
      </c>
      <c r="AL77" cm="1">
        <f t="array" ref="AL77">[2]!PropsSI("S","P",AJ77,"T",AI77,$G$13)</f>
        <v>1205.8806755359983</v>
      </c>
      <c r="AM77" cm="1">
        <f t="array" ref="AM77">[2]!PropsSI("D","P",AJ77,"T",AI77,$G$13)</f>
        <v>1133.4952387483502</v>
      </c>
      <c r="AO77">
        <f t="shared" si="36"/>
        <v>320.54999999999995</v>
      </c>
      <c r="AP77">
        <f t="shared" si="37"/>
        <v>314.54999999999995</v>
      </c>
      <c r="AQ77" cm="1">
        <f t="array" ref="AQ77">[2]!PropsSI("P","T",AO77,"Q",0,$G$13)</f>
        <v>1233867.9341914938</v>
      </c>
      <c r="AR77" cm="1">
        <f t="array" ref="AR77">[2]!PropsSI("H","P",AQ77,"T",AP77,$G$13)</f>
        <v>258466.58341168769</v>
      </c>
      <c r="AS77" cm="1">
        <f t="array" ref="AS77">[2]!PropsSI("S","P",AQ77,"T",AP77,$G$13)</f>
        <v>1196.4270156627249</v>
      </c>
      <c r="AT77" cm="1">
        <f t="array" ref="AT77">[2]!PropsSI("D","P",AQ77,"T",AP77,$G$13)</f>
        <v>1142.3109017187071</v>
      </c>
      <c r="AV77">
        <f t="shared" si="38"/>
        <v>260.14999999999998</v>
      </c>
      <c r="AW77">
        <f t="shared" si="39"/>
        <v>260.14999999999998</v>
      </c>
      <c r="AX77" cm="1">
        <f t="array" ref="AX77">[2]!PropsSI("P","T",AV77,"Q",0,$G$13)</f>
        <v>177916.45421566669</v>
      </c>
      <c r="AY77">
        <f t="shared" si="40"/>
        <v>258466.58341168769</v>
      </c>
      <c r="AZ77" cm="1">
        <f t="array" ref="AZ77">[2]!PropsSI("S","P",AX77,"H",AY77,$G$13)</f>
        <v>1226.6788539727911</v>
      </c>
      <c r="BA77" cm="1">
        <f t="array" ref="BA77">[2]!PropsSI("D","P",AX77,"H",AY77,$G$13)</f>
        <v>24.332504272611803</v>
      </c>
      <c r="BC77">
        <f t="shared" si="41"/>
        <v>258.14999999999998</v>
      </c>
      <c r="BD77">
        <f t="shared" si="42"/>
        <v>260.14999999999998</v>
      </c>
      <c r="BE77" cm="1">
        <f t="array" ref="BE77">[2]!PropsSI("P","T",BC77,"Q",1,$G$13)</f>
        <v>163940.08425461562</v>
      </c>
      <c r="BF77" cm="1">
        <f t="array" ref="BF77">[2]!PropsSI("H","P",BE77,"T",BD77,$G$13)</f>
        <v>391296.02083444159</v>
      </c>
      <c r="BG77" cm="1">
        <f t="array" ref="BG77">[2]!PropsSI("S","P",BE77,"T",BD77,$G$13)</f>
        <v>1743.5316928918351</v>
      </c>
      <c r="BH77" cm="1">
        <f t="array" ref="BH77">[2]!PropsSI("D","P",BE77,"T",BD77,$G$13)</f>
        <v>8.2063862576342004</v>
      </c>
      <c r="BI77">
        <f t="shared" si="43"/>
        <v>132.8294374227539</v>
      </c>
      <c r="BJ77">
        <f t="shared" si="44"/>
        <v>46.806053526498729</v>
      </c>
      <c r="BK77">
        <f t="shared" si="45"/>
        <v>-179.63549094925264</v>
      </c>
      <c r="BL77">
        <f t="shared" si="46"/>
        <v>2.8378687672857099</v>
      </c>
      <c r="BM77">
        <f t="shared" si="47"/>
        <v>4.0717665615141962</v>
      </c>
      <c r="BN77">
        <f t="shared" si="48"/>
        <v>0.69696254056135576</v>
      </c>
      <c r="BO77">
        <f t="shared" si="49"/>
        <v>8.3911886405074085</v>
      </c>
    </row>
    <row r="78" spans="1:67" x14ac:dyDescent="0.3">
      <c r="A78">
        <v>78</v>
      </c>
      <c r="B78" s="76">
        <v>45369</v>
      </c>
      <c r="C78">
        <v>17.68</v>
      </c>
      <c r="D78">
        <v>19.72</v>
      </c>
      <c r="I78">
        <v>78</v>
      </c>
      <c r="J78">
        <f t="shared" si="25"/>
        <v>33.4</v>
      </c>
      <c r="K78">
        <f t="shared" si="26"/>
        <v>321.54999999999995</v>
      </c>
      <c r="M78">
        <f t="shared" si="27"/>
        <v>256.14999999999998</v>
      </c>
      <c r="N78">
        <f t="shared" si="28"/>
        <v>266.14999999999998</v>
      </c>
      <c r="O78" cm="1">
        <f t="array" ref="O78">[2]!PropsSI("P","T",M78,"Q",0,$G$13)</f>
        <v>150836.68187834125</v>
      </c>
      <c r="P78" cm="1">
        <f t="array" ref="P78">[2]!PropsSI("H","P",O78,"T",N78,$G$13)</f>
        <v>396664.53307498101</v>
      </c>
      <c r="Q78" cm="1">
        <f t="array" ref="Q78">[2]!PropsSI("S","P",O78,"T",N78,$G$13)</f>
        <v>1770.3653899981227</v>
      </c>
      <c r="R78" cm="1">
        <f t="array" ref="R78">[2]!PropsSI("D","P",O78,"T",N78,$G$13)</f>
        <v>7.305276664307832</v>
      </c>
      <c r="T78">
        <f t="shared" si="29"/>
        <v>321.54999999999995</v>
      </c>
      <c r="U78" cm="1">
        <f t="array" ref="U78">[2]!PropsSI("T","P",V78,"S",X78,$G$13)</f>
        <v>339.38171747059727</v>
      </c>
      <c r="V78" cm="1">
        <f t="array" ref="V78">[2]!PropsSI("P","T",T78,"Q",1,$G$13)</f>
        <v>1265699.0515493667</v>
      </c>
      <c r="W78" cm="1">
        <f t="array" ref="W78">[2]!PropsSI("H","P",V78,"S",X78,$G$13)</f>
        <v>443470.58660147974</v>
      </c>
      <c r="X78">
        <f t="shared" si="30"/>
        <v>1770.3653899981227</v>
      </c>
      <c r="Y78" cm="1">
        <f t="array" ref="Y78">[2]!PropsSI("D","P",V78,"S",X78,$G$13)</f>
        <v>55.986890808734294</v>
      </c>
      <c r="AA78">
        <f t="shared" si="31"/>
        <v>321.54999999999995</v>
      </c>
      <c r="AB78" cm="1">
        <f t="array" ref="AB78">[2]!PropsSI("T","P",AC78,"H",AD78,$G$13)</f>
        <v>339.38171747059738</v>
      </c>
      <c r="AC78">
        <f t="shared" si="32"/>
        <v>1265699.0515493667</v>
      </c>
      <c r="AD78">
        <f t="shared" si="33"/>
        <v>443470.58660147974</v>
      </c>
      <c r="AE78" cm="1">
        <f t="array" ref="AE78">[2]!PropsSI("S","P",AC78,"H",AD78,$G$13)</f>
        <v>1770.365389998123</v>
      </c>
      <c r="AF78" cm="1">
        <f t="array" ref="AF78">[2]!PropsSI("D","P",AC78,"H",AD78,$G$13)</f>
        <v>55.986890808734245</v>
      </c>
      <c r="AH78">
        <f t="shared" si="34"/>
        <v>321.54999999999995</v>
      </c>
      <c r="AI78">
        <f t="shared" si="35"/>
        <v>316.54999999999995</v>
      </c>
      <c r="AJ78" cm="1">
        <f t="array" ref="AJ78">[2]!PropsSI("P","T",AH78,"Q",0,$G$13)</f>
        <v>1265699.0515493667</v>
      </c>
      <c r="AK78" cm="1">
        <f t="array" ref="AK78">[2]!PropsSI("H","P",AJ78,"T",AI78,$G$13)</f>
        <v>261477.66167218887</v>
      </c>
      <c r="AL78" cm="1">
        <f t="array" ref="AL78">[2]!PropsSI("S","P",AJ78,"T",AI78,$G$13)</f>
        <v>1205.8806755359983</v>
      </c>
      <c r="AM78" cm="1">
        <f t="array" ref="AM78">[2]!PropsSI("D","P",AJ78,"T",AI78,$G$13)</f>
        <v>1133.4952387483502</v>
      </c>
      <c r="AO78">
        <f t="shared" si="36"/>
        <v>320.54999999999995</v>
      </c>
      <c r="AP78">
        <f t="shared" si="37"/>
        <v>314.54999999999995</v>
      </c>
      <c r="AQ78" cm="1">
        <f t="array" ref="AQ78">[2]!PropsSI("P","T",AO78,"Q",0,$G$13)</f>
        <v>1233867.9341914938</v>
      </c>
      <c r="AR78" cm="1">
        <f t="array" ref="AR78">[2]!PropsSI("H","P",AQ78,"T",AP78,$G$13)</f>
        <v>258466.58341168769</v>
      </c>
      <c r="AS78" cm="1">
        <f t="array" ref="AS78">[2]!PropsSI("S","P",AQ78,"T",AP78,$G$13)</f>
        <v>1196.4270156627249</v>
      </c>
      <c r="AT78" cm="1">
        <f t="array" ref="AT78">[2]!PropsSI("D","P",AQ78,"T",AP78,$G$13)</f>
        <v>1142.3109017187071</v>
      </c>
      <c r="AV78">
        <f t="shared" si="38"/>
        <v>260.14999999999998</v>
      </c>
      <c r="AW78">
        <f t="shared" si="39"/>
        <v>260.14999999999998</v>
      </c>
      <c r="AX78" cm="1">
        <f t="array" ref="AX78">[2]!PropsSI("P","T",AV78,"Q",0,$G$13)</f>
        <v>177916.45421566669</v>
      </c>
      <c r="AY78">
        <f t="shared" si="40"/>
        <v>258466.58341168769</v>
      </c>
      <c r="AZ78" cm="1">
        <f t="array" ref="AZ78">[2]!PropsSI("S","P",AX78,"H",AY78,$G$13)</f>
        <v>1226.6788539727911</v>
      </c>
      <c r="BA78" cm="1">
        <f t="array" ref="BA78">[2]!PropsSI("D","P",AX78,"H",AY78,$G$13)</f>
        <v>24.332504272611803</v>
      </c>
      <c r="BC78">
        <f t="shared" si="41"/>
        <v>258.14999999999998</v>
      </c>
      <c r="BD78">
        <f t="shared" si="42"/>
        <v>260.14999999999998</v>
      </c>
      <c r="BE78" cm="1">
        <f t="array" ref="BE78">[2]!PropsSI("P","T",BC78,"Q",1,$G$13)</f>
        <v>163940.08425461562</v>
      </c>
      <c r="BF78" cm="1">
        <f t="array" ref="BF78">[2]!PropsSI("H","P",BE78,"T",BD78,$G$13)</f>
        <v>391296.02083444159</v>
      </c>
      <c r="BG78" cm="1">
        <f t="array" ref="BG78">[2]!PropsSI("S","P",BE78,"T",BD78,$G$13)</f>
        <v>1743.5316928918351</v>
      </c>
      <c r="BH78" cm="1">
        <f t="array" ref="BH78">[2]!PropsSI("D","P",BE78,"T",BD78,$G$13)</f>
        <v>8.2063862576342004</v>
      </c>
      <c r="BI78">
        <f t="shared" si="43"/>
        <v>132.8294374227539</v>
      </c>
      <c r="BJ78">
        <f t="shared" si="44"/>
        <v>46.806053526498729</v>
      </c>
      <c r="BK78">
        <f t="shared" si="45"/>
        <v>-179.63549094925264</v>
      </c>
      <c r="BL78">
        <f t="shared" si="46"/>
        <v>2.8378687672857099</v>
      </c>
      <c r="BM78">
        <f t="shared" si="47"/>
        <v>4.0717665615141962</v>
      </c>
      <c r="BN78">
        <f t="shared" si="48"/>
        <v>0.69696254056135576</v>
      </c>
      <c r="BO78">
        <f t="shared" si="49"/>
        <v>8.3911886405074085</v>
      </c>
    </row>
    <row r="79" spans="1:67" x14ac:dyDescent="0.3">
      <c r="A79">
        <v>79</v>
      </c>
      <c r="B79" s="76">
        <v>45370</v>
      </c>
      <c r="C79">
        <v>17.66</v>
      </c>
      <c r="D79">
        <v>19.149999999999999</v>
      </c>
      <c r="I79">
        <v>79</v>
      </c>
      <c r="J79">
        <f t="shared" si="25"/>
        <v>33.4</v>
      </c>
      <c r="K79">
        <f t="shared" si="26"/>
        <v>321.54999999999995</v>
      </c>
      <c r="M79">
        <f t="shared" si="27"/>
        <v>256.14999999999998</v>
      </c>
      <c r="N79">
        <f t="shared" si="28"/>
        <v>266.14999999999998</v>
      </c>
      <c r="O79" cm="1">
        <f t="array" ref="O79">[2]!PropsSI("P","T",M79,"Q",0,$G$13)</f>
        <v>150836.68187834125</v>
      </c>
      <c r="P79" cm="1">
        <f t="array" ref="P79">[2]!PropsSI("H","P",O79,"T",N79,$G$13)</f>
        <v>396664.53307498101</v>
      </c>
      <c r="Q79" cm="1">
        <f t="array" ref="Q79">[2]!PropsSI("S","P",O79,"T",N79,$G$13)</f>
        <v>1770.3653899981227</v>
      </c>
      <c r="R79" cm="1">
        <f t="array" ref="R79">[2]!PropsSI("D","P",O79,"T",N79,$G$13)</f>
        <v>7.305276664307832</v>
      </c>
      <c r="T79">
        <f t="shared" si="29"/>
        <v>321.54999999999995</v>
      </c>
      <c r="U79" cm="1">
        <f t="array" ref="U79">[2]!PropsSI("T","P",V79,"S",X79,$G$13)</f>
        <v>339.38171747059727</v>
      </c>
      <c r="V79" cm="1">
        <f t="array" ref="V79">[2]!PropsSI("P","T",T79,"Q",1,$G$13)</f>
        <v>1265699.0515493667</v>
      </c>
      <c r="W79" cm="1">
        <f t="array" ref="W79">[2]!PropsSI("H","P",V79,"S",X79,$G$13)</f>
        <v>443470.58660147974</v>
      </c>
      <c r="X79">
        <f t="shared" si="30"/>
        <v>1770.3653899981227</v>
      </c>
      <c r="Y79" cm="1">
        <f t="array" ref="Y79">[2]!PropsSI("D","P",V79,"S",X79,$G$13)</f>
        <v>55.986890808734294</v>
      </c>
      <c r="AA79">
        <f t="shared" si="31"/>
        <v>321.54999999999995</v>
      </c>
      <c r="AB79" cm="1">
        <f t="array" ref="AB79">[2]!PropsSI("T","P",AC79,"H",AD79,$G$13)</f>
        <v>339.38171747059738</v>
      </c>
      <c r="AC79">
        <f t="shared" si="32"/>
        <v>1265699.0515493667</v>
      </c>
      <c r="AD79">
        <f t="shared" si="33"/>
        <v>443470.58660147974</v>
      </c>
      <c r="AE79" cm="1">
        <f t="array" ref="AE79">[2]!PropsSI("S","P",AC79,"H",AD79,$G$13)</f>
        <v>1770.365389998123</v>
      </c>
      <c r="AF79" cm="1">
        <f t="array" ref="AF79">[2]!PropsSI("D","P",AC79,"H",AD79,$G$13)</f>
        <v>55.986890808734245</v>
      </c>
      <c r="AH79">
        <f t="shared" si="34"/>
        <v>321.54999999999995</v>
      </c>
      <c r="AI79">
        <f t="shared" si="35"/>
        <v>316.54999999999995</v>
      </c>
      <c r="AJ79" cm="1">
        <f t="array" ref="AJ79">[2]!PropsSI("P","T",AH79,"Q",0,$G$13)</f>
        <v>1265699.0515493667</v>
      </c>
      <c r="AK79" cm="1">
        <f t="array" ref="AK79">[2]!PropsSI("H","P",AJ79,"T",AI79,$G$13)</f>
        <v>261477.66167218887</v>
      </c>
      <c r="AL79" cm="1">
        <f t="array" ref="AL79">[2]!PropsSI("S","P",AJ79,"T",AI79,$G$13)</f>
        <v>1205.8806755359983</v>
      </c>
      <c r="AM79" cm="1">
        <f t="array" ref="AM79">[2]!PropsSI("D","P",AJ79,"T",AI79,$G$13)</f>
        <v>1133.4952387483502</v>
      </c>
      <c r="AO79">
        <f t="shared" si="36"/>
        <v>320.54999999999995</v>
      </c>
      <c r="AP79">
        <f t="shared" si="37"/>
        <v>314.54999999999995</v>
      </c>
      <c r="AQ79" cm="1">
        <f t="array" ref="AQ79">[2]!PropsSI("P","T",AO79,"Q",0,$G$13)</f>
        <v>1233867.9341914938</v>
      </c>
      <c r="AR79" cm="1">
        <f t="array" ref="AR79">[2]!PropsSI("H","P",AQ79,"T",AP79,$G$13)</f>
        <v>258466.58341168769</v>
      </c>
      <c r="AS79" cm="1">
        <f t="array" ref="AS79">[2]!PropsSI("S","P",AQ79,"T",AP79,$G$13)</f>
        <v>1196.4270156627249</v>
      </c>
      <c r="AT79" cm="1">
        <f t="array" ref="AT79">[2]!PropsSI("D","P",AQ79,"T",AP79,$G$13)</f>
        <v>1142.3109017187071</v>
      </c>
      <c r="AV79">
        <f t="shared" si="38"/>
        <v>260.14999999999998</v>
      </c>
      <c r="AW79">
        <f t="shared" si="39"/>
        <v>260.14999999999998</v>
      </c>
      <c r="AX79" cm="1">
        <f t="array" ref="AX79">[2]!PropsSI("P","T",AV79,"Q",0,$G$13)</f>
        <v>177916.45421566669</v>
      </c>
      <c r="AY79">
        <f t="shared" si="40"/>
        <v>258466.58341168769</v>
      </c>
      <c r="AZ79" cm="1">
        <f t="array" ref="AZ79">[2]!PropsSI("S","P",AX79,"H",AY79,$G$13)</f>
        <v>1226.6788539727911</v>
      </c>
      <c r="BA79" cm="1">
        <f t="array" ref="BA79">[2]!PropsSI("D","P",AX79,"H",AY79,$G$13)</f>
        <v>24.332504272611803</v>
      </c>
      <c r="BC79">
        <f t="shared" si="41"/>
        <v>258.14999999999998</v>
      </c>
      <c r="BD79">
        <f t="shared" si="42"/>
        <v>260.14999999999998</v>
      </c>
      <c r="BE79" cm="1">
        <f t="array" ref="BE79">[2]!PropsSI("P","T",BC79,"Q",1,$G$13)</f>
        <v>163940.08425461562</v>
      </c>
      <c r="BF79" cm="1">
        <f t="array" ref="BF79">[2]!PropsSI("H","P",BE79,"T",BD79,$G$13)</f>
        <v>391296.02083444159</v>
      </c>
      <c r="BG79" cm="1">
        <f t="array" ref="BG79">[2]!PropsSI("S","P",BE79,"T",BD79,$G$13)</f>
        <v>1743.5316928918351</v>
      </c>
      <c r="BH79" cm="1">
        <f t="array" ref="BH79">[2]!PropsSI("D","P",BE79,"T",BD79,$G$13)</f>
        <v>8.2063862576342004</v>
      </c>
      <c r="BI79">
        <f t="shared" si="43"/>
        <v>132.8294374227539</v>
      </c>
      <c r="BJ79">
        <f t="shared" si="44"/>
        <v>46.806053526498729</v>
      </c>
      <c r="BK79">
        <f t="shared" si="45"/>
        <v>-179.63549094925264</v>
      </c>
      <c r="BL79">
        <f t="shared" si="46"/>
        <v>2.8378687672857099</v>
      </c>
      <c r="BM79">
        <f t="shared" si="47"/>
        <v>4.0717665615141962</v>
      </c>
      <c r="BN79">
        <f t="shared" si="48"/>
        <v>0.69696254056135576</v>
      </c>
      <c r="BO79">
        <f t="shared" si="49"/>
        <v>8.3911886405074085</v>
      </c>
    </row>
    <row r="80" spans="1:67" x14ac:dyDescent="0.3">
      <c r="A80">
        <v>80</v>
      </c>
      <c r="B80" s="76">
        <v>45371</v>
      </c>
      <c r="C80">
        <v>19.32</v>
      </c>
      <c r="D80">
        <v>22.01</v>
      </c>
      <c r="I80">
        <v>80</v>
      </c>
      <c r="J80">
        <f t="shared" si="25"/>
        <v>33.4</v>
      </c>
      <c r="K80">
        <f t="shared" si="26"/>
        <v>321.54999999999995</v>
      </c>
      <c r="M80">
        <f t="shared" si="27"/>
        <v>256.14999999999998</v>
      </c>
      <c r="N80">
        <f t="shared" si="28"/>
        <v>266.14999999999998</v>
      </c>
      <c r="O80" cm="1">
        <f t="array" ref="O80">[2]!PropsSI("P","T",M80,"Q",0,$G$13)</f>
        <v>150836.68187834125</v>
      </c>
      <c r="P80" cm="1">
        <f t="array" ref="P80">[2]!PropsSI("H","P",O80,"T",N80,$G$13)</f>
        <v>396664.53307498101</v>
      </c>
      <c r="Q80" cm="1">
        <f t="array" ref="Q80">[2]!PropsSI("S","P",O80,"T",N80,$G$13)</f>
        <v>1770.3653899981227</v>
      </c>
      <c r="R80" cm="1">
        <f t="array" ref="R80">[2]!PropsSI("D","P",O80,"T",N80,$G$13)</f>
        <v>7.305276664307832</v>
      </c>
      <c r="T80">
        <f t="shared" si="29"/>
        <v>321.54999999999995</v>
      </c>
      <c r="U80" cm="1">
        <f t="array" ref="U80">[2]!PropsSI("T","P",V80,"S",X80,$G$13)</f>
        <v>339.38171747059727</v>
      </c>
      <c r="V80" cm="1">
        <f t="array" ref="V80">[2]!PropsSI("P","T",T80,"Q",1,$G$13)</f>
        <v>1265699.0515493667</v>
      </c>
      <c r="W80" cm="1">
        <f t="array" ref="W80">[2]!PropsSI("H","P",V80,"S",X80,$G$13)</f>
        <v>443470.58660147974</v>
      </c>
      <c r="X80">
        <f t="shared" si="30"/>
        <v>1770.3653899981227</v>
      </c>
      <c r="Y80" cm="1">
        <f t="array" ref="Y80">[2]!PropsSI("D","P",V80,"S",X80,$G$13)</f>
        <v>55.986890808734294</v>
      </c>
      <c r="AA80">
        <f t="shared" si="31"/>
        <v>321.54999999999995</v>
      </c>
      <c r="AB80" cm="1">
        <f t="array" ref="AB80">[2]!PropsSI("T","P",AC80,"H",AD80,$G$13)</f>
        <v>339.38171747059738</v>
      </c>
      <c r="AC80">
        <f t="shared" si="32"/>
        <v>1265699.0515493667</v>
      </c>
      <c r="AD80">
        <f t="shared" si="33"/>
        <v>443470.58660147974</v>
      </c>
      <c r="AE80" cm="1">
        <f t="array" ref="AE80">[2]!PropsSI("S","P",AC80,"H",AD80,$G$13)</f>
        <v>1770.365389998123</v>
      </c>
      <c r="AF80" cm="1">
        <f t="array" ref="AF80">[2]!PropsSI("D","P",AC80,"H",AD80,$G$13)</f>
        <v>55.986890808734245</v>
      </c>
      <c r="AH80">
        <f t="shared" si="34"/>
        <v>321.54999999999995</v>
      </c>
      <c r="AI80">
        <f t="shared" si="35"/>
        <v>316.54999999999995</v>
      </c>
      <c r="AJ80" cm="1">
        <f t="array" ref="AJ80">[2]!PropsSI("P","T",AH80,"Q",0,$G$13)</f>
        <v>1265699.0515493667</v>
      </c>
      <c r="AK80" cm="1">
        <f t="array" ref="AK80">[2]!PropsSI("H","P",AJ80,"T",AI80,$G$13)</f>
        <v>261477.66167218887</v>
      </c>
      <c r="AL80" cm="1">
        <f t="array" ref="AL80">[2]!PropsSI("S","P",AJ80,"T",AI80,$G$13)</f>
        <v>1205.8806755359983</v>
      </c>
      <c r="AM80" cm="1">
        <f t="array" ref="AM80">[2]!PropsSI("D","P",AJ80,"T",AI80,$G$13)</f>
        <v>1133.4952387483502</v>
      </c>
      <c r="AO80">
        <f t="shared" si="36"/>
        <v>320.54999999999995</v>
      </c>
      <c r="AP80">
        <f t="shared" si="37"/>
        <v>314.54999999999995</v>
      </c>
      <c r="AQ80" cm="1">
        <f t="array" ref="AQ80">[2]!PropsSI("P","T",AO80,"Q",0,$G$13)</f>
        <v>1233867.9341914938</v>
      </c>
      <c r="AR80" cm="1">
        <f t="array" ref="AR80">[2]!PropsSI("H","P",AQ80,"T",AP80,$G$13)</f>
        <v>258466.58341168769</v>
      </c>
      <c r="AS80" cm="1">
        <f t="array" ref="AS80">[2]!PropsSI("S","P",AQ80,"T",AP80,$G$13)</f>
        <v>1196.4270156627249</v>
      </c>
      <c r="AT80" cm="1">
        <f t="array" ref="AT80">[2]!PropsSI("D","P",AQ80,"T",AP80,$G$13)</f>
        <v>1142.3109017187071</v>
      </c>
      <c r="AV80">
        <f t="shared" si="38"/>
        <v>260.14999999999998</v>
      </c>
      <c r="AW80">
        <f t="shared" si="39"/>
        <v>260.14999999999998</v>
      </c>
      <c r="AX80" cm="1">
        <f t="array" ref="AX80">[2]!PropsSI("P","T",AV80,"Q",0,$G$13)</f>
        <v>177916.45421566669</v>
      </c>
      <c r="AY80">
        <f t="shared" si="40"/>
        <v>258466.58341168769</v>
      </c>
      <c r="AZ80" cm="1">
        <f t="array" ref="AZ80">[2]!PropsSI("S","P",AX80,"H",AY80,$G$13)</f>
        <v>1226.6788539727911</v>
      </c>
      <c r="BA80" cm="1">
        <f t="array" ref="BA80">[2]!PropsSI("D","P",AX80,"H",AY80,$G$13)</f>
        <v>24.332504272611803</v>
      </c>
      <c r="BC80">
        <f t="shared" si="41"/>
        <v>258.14999999999998</v>
      </c>
      <c r="BD80">
        <f t="shared" si="42"/>
        <v>260.14999999999998</v>
      </c>
      <c r="BE80" cm="1">
        <f t="array" ref="BE80">[2]!PropsSI("P","T",BC80,"Q",1,$G$13)</f>
        <v>163940.08425461562</v>
      </c>
      <c r="BF80" cm="1">
        <f t="array" ref="BF80">[2]!PropsSI("H","P",BE80,"T",BD80,$G$13)</f>
        <v>391296.02083444159</v>
      </c>
      <c r="BG80" cm="1">
        <f t="array" ref="BG80">[2]!PropsSI("S","P",BE80,"T",BD80,$G$13)</f>
        <v>1743.5316928918351</v>
      </c>
      <c r="BH80" cm="1">
        <f t="array" ref="BH80">[2]!PropsSI("D","P",BE80,"T",BD80,$G$13)</f>
        <v>8.2063862576342004</v>
      </c>
      <c r="BI80">
        <f t="shared" si="43"/>
        <v>132.8294374227539</v>
      </c>
      <c r="BJ80">
        <f t="shared" si="44"/>
        <v>46.806053526498729</v>
      </c>
      <c r="BK80">
        <f t="shared" si="45"/>
        <v>-179.63549094925264</v>
      </c>
      <c r="BL80">
        <f t="shared" si="46"/>
        <v>2.8378687672857099</v>
      </c>
      <c r="BM80">
        <f t="shared" si="47"/>
        <v>4.0717665615141962</v>
      </c>
      <c r="BN80">
        <f t="shared" si="48"/>
        <v>0.69696254056135576</v>
      </c>
      <c r="BO80">
        <f t="shared" si="49"/>
        <v>8.3911886405074085</v>
      </c>
    </row>
    <row r="81" spans="1:67" x14ac:dyDescent="0.3">
      <c r="A81">
        <v>81</v>
      </c>
      <c r="B81" s="76">
        <v>45372</v>
      </c>
      <c r="C81">
        <v>19.12</v>
      </c>
      <c r="D81">
        <v>22.17</v>
      </c>
      <c r="I81">
        <v>81</v>
      </c>
      <c r="J81">
        <f t="shared" si="25"/>
        <v>33.4</v>
      </c>
      <c r="K81">
        <f t="shared" si="26"/>
        <v>321.54999999999995</v>
      </c>
      <c r="M81">
        <f t="shared" si="27"/>
        <v>256.14999999999998</v>
      </c>
      <c r="N81">
        <f t="shared" si="28"/>
        <v>266.14999999999998</v>
      </c>
      <c r="O81" cm="1">
        <f t="array" ref="O81">[2]!PropsSI("P","T",M81,"Q",0,$G$13)</f>
        <v>150836.68187834125</v>
      </c>
      <c r="P81" cm="1">
        <f t="array" ref="P81">[2]!PropsSI("H","P",O81,"T",N81,$G$13)</f>
        <v>396664.53307498101</v>
      </c>
      <c r="Q81" cm="1">
        <f t="array" ref="Q81">[2]!PropsSI("S","P",O81,"T",N81,$G$13)</f>
        <v>1770.3653899981227</v>
      </c>
      <c r="R81" cm="1">
        <f t="array" ref="R81">[2]!PropsSI("D","P",O81,"T",N81,$G$13)</f>
        <v>7.305276664307832</v>
      </c>
      <c r="T81">
        <f t="shared" si="29"/>
        <v>321.54999999999995</v>
      </c>
      <c r="U81" cm="1">
        <f t="array" ref="U81">[2]!PropsSI("T","P",V81,"S",X81,$G$13)</f>
        <v>339.38171747059727</v>
      </c>
      <c r="V81" cm="1">
        <f t="array" ref="V81">[2]!PropsSI("P","T",T81,"Q",1,$G$13)</f>
        <v>1265699.0515493667</v>
      </c>
      <c r="W81" cm="1">
        <f t="array" ref="W81">[2]!PropsSI("H","P",V81,"S",X81,$G$13)</f>
        <v>443470.58660147974</v>
      </c>
      <c r="X81">
        <f t="shared" si="30"/>
        <v>1770.3653899981227</v>
      </c>
      <c r="Y81" cm="1">
        <f t="array" ref="Y81">[2]!PropsSI("D","P",V81,"S",X81,$G$13)</f>
        <v>55.986890808734294</v>
      </c>
      <c r="AA81">
        <f t="shared" si="31"/>
        <v>321.54999999999995</v>
      </c>
      <c r="AB81" cm="1">
        <f t="array" ref="AB81">[2]!PropsSI("T","P",AC81,"H",AD81,$G$13)</f>
        <v>339.38171747059738</v>
      </c>
      <c r="AC81">
        <f t="shared" si="32"/>
        <v>1265699.0515493667</v>
      </c>
      <c r="AD81">
        <f t="shared" si="33"/>
        <v>443470.58660147974</v>
      </c>
      <c r="AE81" cm="1">
        <f t="array" ref="AE81">[2]!PropsSI("S","P",AC81,"H",AD81,$G$13)</f>
        <v>1770.365389998123</v>
      </c>
      <c r="AF81" cm="1">
        <f t="array" ref="AF81">[2]!PropsSI("D","P",AC81,"H",AD81,$G$13)</f>
        <v>55.986890808734245</v>
      </c>
      <c r="AH81">
        <f t="shared" si="34"/>
        <v>321.54999999999995</v>
      </c>
      <c r="AI81">
        <f t="shared" si="35"/>
        <v>316.54999999999995</v>
      </c>
      <c r="AJ81" cm="1">
        <f t="array" ref="AJ81">[2]!PropsSI("P","T",AH81,"Q",0,$G$13)</f>
        <v>1265699.0515493667</v>
      </c>
      <c r="AK81" cm="1">
        <f t="array" ref="AK81">[2]!PropsSI("H","P",AJ81,"T",AI81,$G$13)</f>
        <v>261477.66167218887</v>
      </c>
      <c r="AL81" cm="1">
        <f t="array" ref="AL81">[2]!PropsSI("S","P",AJ81,"T",AI81,$G$13)</f>
        <v>1205.8806755359983</v>
      </c>
      <c r="AM81" cm="1">
        <f t="array" ref="AM81">[2]!PropsSI("D","P",AJ81,"T",AI81,$G$13)</f>
        <v>1133.4952387483502</v>
      </c>
      <c r="AO81">
        <f t="shared" si="36"/>
        <v>320.54999999999995</v>
      </c>
      <c r="AP81">
        <f t="shared" si="37"/>
        <v>314.54999999999995</v>
      </c>
      <c r="AQ81" cm="1">
        <f t="array" ref="AQ81">[2]!PropsSI("P","T",AO81,"Q",0,$G$13)</f>
        <v>1233867.9341914938</v>
      </c>
      <c r="AR81" cm="1">
        <f t="array" ref="AR81">[2]!PropsSI("H","P",AQ81,"T",AP81,$G$13)</f>
        <v>258466.58341168769</v>
      </c>
      <c r="AS81" cm="1">
        <f t="array" ref="AS81">[2]!PropsSI("S","P",AQ81,"T",AP81,$G$13)</f>
        <v>1196.4270156627249</v>
      </c>
      <c r="AT81" cm="1">
        <f t="array" ref="AT81">[2]!PropsSI("D","P",AQ81,"T",AP81,$G$13)</f>
        <v>1142.3109017187071</v>
      </c>
      <c r="AV81">
        <f t="shared" si="38"/>
        <v>260.14999999999998</v>
      </c>
      <c r="AW81">
        <f t="shared" si="39"/>
        <v>260.14999999999998</v>
      </c>
      <c r="AX81" cm="1">
        <f t="array" ref="AX81">[2]!PropsSI("P","T",AV81,"Q",0,$G$13)</f>
        <v>177916.45421566669</v>
      </c>
      <c r="AY81">
        <f t="shared" si="40"/>
        <v>258466.58341168769</v>
      </c>
      <c r="AZ81" cm="1">
        <f t="array" ref="AZ81">[2]!PropsSI("S","P",AX81,"H",AY81,$G$13)</f>
        <v>1226.6788539727911</v>
      </c>
      <c r="BA81" cm="1">
        <f t="array" ref="BA81">[2]!PropsSI("D","P",AX81,"H",AY81,$G$13)</f>
        <v>24.332504272611803</v>
      </c>
      <c r="BC81">
        <f t="shared" si="41"/>
        <v>258.14999999999998</v>
      </c>
      <c r="BD81">
        <f t="shared" si="42"/>
        <v>260.14999999999998</v>
      </c>
      <c r="BE81" cm="1">
        <f t="array" ref="BE81">[2]!PropsSI("P","T",BC81,"Q",1,$G$13)</f>
        <v>163940.08425461562</v>
      </c>
      <c r="BF81" cm="1">
        <f t="array" ref="BF81">[2]!PropsSI("H","P",BE81,"T",BD81,$G$13)</f>
        <v>391296.02083444159</v>
      </c>
      <c r="BG81" cm="1">
        <f t="array" ref="BG81">[2]!PropsSI("S","P",BE81,"T",BD81,$G$13)</f>
        <v>1743.5316928918351</v>
      </c>
      <c r="BH81" cm="1">
        <f t="array" ref="BH81">[2]!PropsSI("D","P",BE81,"T",BD81,$G$13)</f>
        <v>8.2063862576342004</v>
      </c>
      <c r="BI81">
        <f t="shared" si="43"/>
        <v>132.8294374227539</v>
      </c>
      <c r="BJ81">
        <f t="shared" si="44"/>
        <v>46.806053526498729</v>
      </c>
      <c r="BK81">
        <f t="shared" si="45"/>
        <v>-179.63549094925264</v>
      </c>
      <c r="BL81">
        <f t="shared" si="46"/>
        <v>2.8378687672857099</v>
      </c>
      <c r="BM81">
        <f t="shared" si="47"/>
        <v>4.0717665615141962</v>
      </c>
      <c r="BN81">
        <f t="shared" si="48"/>
        <v>0.69696254056135576</v>
      </c>
      <c r="BO81">
        <f t="shared" si="49"/>
        <v>8.3911886405074085</v>
      </c>
    </row>
    <row r="82" spans="1:67" x14ac:dyDescent="0.3">
      <c r="A82">
        <v>82</v>
      </c>
      <c r="B82" s="76">
        <v>45373</v>
      </c>
      <c r="C82">
        <v>18.16</v>
      </c>
      <c r="D82">
        <v>20.11</v>
      </c>
      <c r="I82">
        <v>82</v>
      </c>
      <c r="J82">
        <f t="shared" si="25"/>
        <v>33.4</v>
      </c>
      <c r="K82">
        <f t="shared" si="26"/>
        <v>321.54999999999995</v>
      </c>
      <c r="M82">
        <f t="shared" si="27"/>
        <v>256.14999999999998</v>
      </c>
      <c r="N82">
        <f t="shared" si="28"/>
        <v>266.14999999999998</v>
      </c>
      <c r="O82" cm="1">
        <f t="array" ref="O82">[2]!PropsSI("P","T",M82,"Q",0,$G$13)</f>
        <v>150836.68187834125</v>
      </c>
      <c r="P82" cm="1">
        <f t="array" ref="P82">[2]!PropsSI("H","P",O82,"T",N82,$G$13)</f>
        <v>396664.53307498101</v>
      </c>
      <c r="Q82" cm="1">
        <f t="array" ref="Q82">[2]!PropsSI("S","P",O82,"T",N82,$G$13)</f>
        <v>1770.3653899981227</v>
      </c>
      <c r="R82" cm="1">
        <f t="array" ref="R82">[2]!PropsSI("D","P",O82,"T",N82,$G$13)</f>
        <v>7.305276664307832</v>
      </c>
      <c r="T82">
        <f t="shared" si="29"/>
        <v>321.54999999999995</v>
      </c>
      <c r="U82" cm="1">
        <f t="array" ref="U82">[2]!PropsSI("T","P",V82,"S",X82,$G$13)</f>
        <v>339.38171747059727</v>
      </c>
      <c r="V82" cm="1">
        <f t="array" ref="V82">[2]!PropsSI("P","T",T82,"Q",1,$G$13)</f>
        <v>1265699.0515493667</v>
      </c>
      <c r="W82" cm="1">
        <f t="array" ref="W82">[2]!PropsSI("H","P",V82,"S",X82,$G$13)</f>
        <v>443470.58660147974</v>
      </c>
      <c r="X82">
        <f t="shared" si="30"/>
        <v>1770.3653899981227</v>
      </c>
      <c r="Y82" cm="1">
        <f t="array" ref="Y82">[2]!PropsSI("D","P",V82,"S",X82,$G$13)</f>
        <v>55.986890808734294</v>
      </c>
      <c r="AA82">
        <f t="shared" si="31"/>
        <v>321.54999999999995</v>
      </c>
      <c r="AB82" cm="1">
        <f t="array" ref="AB82">[2]!PropsSI("T","P",AC82,"H",AD82,$G$13)</f>
        <v>339.38171747059738</v>
      </c>
      <c r="AC82">
        <f t="shared" si="32"/>
        <v>1265699.0515493667</v>
      </c>
      <c r="AD82">
        <f t="shared" si="33"/>
        <v>443470.58660147974</v>
      </c>
      <c r="AE82" cm="1">
        <f t="array" ref="AE82">[2]!PropsSI("S","P",AC82,"H",AD82,$G$13)</f>
        <v>1770.365389998123</v>
      </c>
      <c r="AF82" cm="1">
        <f t="array" ref="AF82">[2]!PropsSI("D","P",AC82,"H",AD82,$G$13)</f>
        <v>55.986890808734245</v>
      </c>
      <c r="AH82">
        <f t="shared" si="34"/>
        <v>321.54999999999995</v>
      </c>
      <c r="AI82">
        <f t="shared" si="35"/>
        <v>316.54999999999995</v>
      </c>
      <c r="AJ82" cm="1">
        <f t="array" ref="AJ82">[2]!PropsSI("P","T",AH82,"Q",0,$G$13)</f>
        <v>1265699.0515493667</v>
      </c>
      <c r="AK82" cm="1">
        <f t="array" ref="AK82">[2]!PropsSI("H","P",AJ82,"T",AI82,$G$13)</f>
        <v>261477.66167218887</v>
      </c>
      <c r="AL82" cm="1">
        <f t="array" ref="AL82">[2]!PropsSI("S","P",AJ82,"T",AI82,$G$13)</f>
        <v>1205.8806755359983</v>
      </c>
      <c r="AM82" cm="1">
        <f t="array" ref="AM82">[2]!PropsSI("D","P",AJ82,"T",AI82,$G$13)</f>
        <v>1133.4952387483502</v>
      </c>
      <c r="AO82">
        <f t="shared" si="36"/>
        <v>320.54999999999995</v>
      </c>
      <c r="AP82">
        <f t="shared" si="37"/>
        <v>314.54999999999995</v>
      </c>
      <c r="AQ82" cm="1">
        <f t="array" ref="AQ82">[2]!PropsSI("P","T",AO82,"Q",0,$G$13)</f>
        <v>1233867.9341914938</v>
      </c>
      <c r="AR82" cm="1">
        <f t="array" ref="AR82">[2]!PropsSI("H","P",AQ82,"T",AP82,$G$13)</f>
        <v>258466.58341168769</v>
      </c>
      <c r="AS82" cm="1">
        <f t="array" ref="AS82">[2]!PropsSI("S","P",AQ82,"T",AP82,$G$13)</f>
        <v>1196.4270156627249</v>
      </c>
      <c r="AT82" cm="1">
        <f t="array" ref="AT82">[2]!PropsSI("D","P",AQ82,"T",AP82,$G$13)</f>
        <v>1142.3109017187071</v>
      </c>
      <c r="AV82">
        <f t="shared" si="38"/>
        <v>260.14999999999998</v>
      </c>
      <c r="AW82">
        <f t="shared" si="39"/>
        <v>260.14999999999998</v>
      </c>
      <c r="AX82" cm="1">
        <f t="array" ref="AX82">[2]!PropsSI("P","T",AV82,"Q",0,$G$13)</f>
        <v>177916.45421566669</v>
      </c>
      <c r="AY82">
        <f t="shared" si="40"/>
        <v>258466.58341168769</v>
      </c>
      <c r="AZ82" cm="1">
        <f t="array" ref="AZ82">[2]!PropsSI("S","P",AX82,"H",AY82,$G$13)</f>
        <v>1226.6788539727911</v>
      </c>
      <c r="BA82" cm="1">
        <f t="array" ref="BA82">[2]!PropsSI("D","P",AX82,"H",AY82,$G$13)</f>
        <v>24.332504272611803</v>
      </c>
      <c r="BC82">
        <f t="shared" si="41"/>
        <v>258.14999999999998</v>
      </c>
      <c r="BD82">
        <f t="shared" si="42"/>
        <v>260.14999999999998</v>
      </c>
      <c r="BE82" cm="1">
        <f t="array" ref="BE82">[2]!PropsSI("P","T",BC82,"Q",1,$G$13)</f>
        <v>163940.08425461562</v>
      </c>
      <c r="BF82" cm="1">
        <f t="array" ref="BF82">[2]!PropsSI("H","P",BE82,"T",BD82,$G$13)</f>
        <v>391296.02083444159</v>
      </c>
      <c r="BG82" cm="1">
        <f t="array" ref="BG82">[2]!PropsSI("S","P",BE82,"T",BD82,$G$13)</f>
        <v>1743.5316928918351</v>
      </c>
      <c r="BH82" cm="1">
        <f t="array" ref="BH82">[2]!PropsSI("D","P",BE82,"T",BD82,$G$13)</f>
        <v>8.2063862576342004</v>
      </c>
      <c r="BI82">
        <f t="shared" si="43"/>
        <v>132.8294374227539</v>
      </c>
      <c r="BJ82">
        <f t="shared" si="44"/>
        <v>46.806053526498729</v>
      </c>
      <c r="BK82">
        <f t="shared" si="45"/>
        <v>-179.63549094925264</v>
      </c>
      <c r="BL82">
        <f t="shared" si="46"/>
        <v>2.8378687672857099</v>
      </c>
      <c r="BM82">
        <f t="shared" si="47"/>
        <v>4.0717665615141962</v>
      </c>
      <c r="BN82">
        <f t="shared" si="48"/>
        <v>0.69696254056135576</v>
      </c>
      <c r="BO82">
        <f t="shared" si="49"/>
        <v>8.3911886405074085</v>
      </c>
    </row>
    <row r="83" spans="1:67" x14ac:dyDescent="0.3">
      <c r="A83">
        <v>83</v>
      </c>
      <c r="B83" s="76">
        <v>45374</v>
      </c>
      <c r="C83">
        <v>17.84</v>
      </c>
      <c r="D83">
        <v>19.02</v>
      </c>
      <c r="I83">
        <v>83</v>
      </c>
      <c r="J83">
        <f t="shared" si="25"/>
        <v>33.4</v>
      </c>
      <c r="K83">
        <f t="shared" si="26"/>
        <v>321.54999999999995</v>
      </c>
      <c r="M83">
        <f t="shared" si="27"/>
        <v>256.14999999999998</v>
      </c>
      <c r="N83">
        <f t="shared" si="28"/>
        <v>266.14999999999998</v>
      </c>
      <c r="O83" cm="1">
        <f t="array" ref="O83">[2]!PropsSI("P","T",M83,"Q",0,$G$13)</f>
        <v>150836.68187834125</v>
      </c>
      <c r="P83" cm="1">
        <f t="array" ref="P83">[2]!PropsSI("H","P",O83,"T",N83,$G$13)</f>
        <v>396664.53307498101</v>
      </c>
      <c r="Q83" cm="1">
        <f t="array" ref="Q83">[2]!PropsSI("S","P",O83,"T",N83,$G$13)</f>
        <v>1770.3653899981227</v>
      </c>
      <c r="R83" cm="1">
        <f t="array" ref="R83">[2]!PropsSI("D","P",O83,"T",N83,$G$13)</f>
        <v>7.305276664307832</v>
      </c>
      <c r="T83">
        <f t="shared" si="29"/>
        <v>321.54999999999995</v>
      </c>
      <c r="U83" cm="1">
        <f t="array" ref="U83">[2]!PropsSI("T","P",V83,"S",X83,$G$13)</f>
        <v>339.38171747059727</v>
      </c>
      <c r="V83" cm="1">
        <f t="array" ref="V83">[2]!PropsSI("P","T",T83,"Q",1,$G$13)</f>
        <v>1265699.0515493667</v>
      </c>
      <c r="W83" cm="1">
        <f t="array" ref="W83">[2]!PropsSI("H","P",V83,"S",X83,$G$13)</f>
        <v>443470.58660147974</v>
      </c>
      <c r="X83">
        <f t="shared" si="30"/>
        <v>1770.3653899981227</v>
      </c>
      <c r="Y83" cm="1">
        <f t="array" ref="Y83">[2]!PropsSI("D","P",V83,"S",X83,$G$13)</f>
        <v>55.986890808734294</v>
      </c>
      <c r="AA83">
        <f t="shared" si="31"/>
        <v>321.54999999999995</v>
      </c>
      <c r="AB83" cm="1">
        <f t="array" ref="AB83">[2]!PropsSI("T","P",AC83,"H",AD83,$G$13)</f>
        <v>339.38171747059738</v>
      </c>
      <c r="AC83">
        <f t="shared" si="32"/>
        <v>1265699.0515493667</v>
      </c>
      <c r="AD83">
        <f t="shared" si="33"/>
        <v>443470.58660147974</v>
      </c>
      <c r="AE83" cm="1">
        <f t="array" ref="AE83">[2]!PropsSI("S","P",AC83,"H",AD83,$G$13)</f>
        <v>1770.365389998123</v>
      </c>
      <c r="AF83" cm="1">
        <f t="array" ref="AF83">[2]!PropsSI("D","P",AC83,"H",AD83,$G$13)</f>
        <v>55.986890808734245</v>
      </c>
      <c r="AH83">
        <f t="shared" si="34"/>
        <v>321.54999999999995</v>
      </c>
      <c r="AI83">
        <f t="shared" si="35"/>
        <v>316.54999999999995</v>
      </c>
      <c r="AJ83" cm="1">
        <f t="array" ref="AJ83">[2]!PropsSI("P","T",AH83,"Q",0,$G$13)</f>
        <v>1265699.0515493667</v>
      </c>
      <c r="AK83" cm="1">
        <f t="array" ref="AK83">[2]!PropsSI("H","P",AJ83,"T",AI83,$G$13)</f>
        <v>261477.66167218887</v>
      </c>
      <c r="AL83" cm="1">
        <f t="array" ref="AL83">[2]!PropsSI("S","P",AJ83,"T",AI83,$G$13)</f>
        <v>1205.8806755359983</v>
      </c>
      <c r="AM83" cm="1">
        <f t="array" ref="AM83">[2]!PropsSI("D","P",AJ83,"T",AI83,$G$13)</f>
        <v>1133.4952387483502</v>
      </c>
      <c r="AO83">
        <f t="shared" si="36"/>
        <v>320.54999999999995</v>
      </c>
      <c r="AP83">
        <f t="shared" si="37"/>
        <v>314.54999999999995</v>
      </c>
      <c r="AQ83" cm="1">
        <f t="array" ref="AQ83">[2]!PropsSI("P","T",AO83,"Q",0,$G$13)</f>
        <v>1233867.9341914938</v>
      </c>
      <c r="AR83" cm="1">
        <f t="array" ref="AR83">[2]!PropsSI("H","P",AQ83,"T",AP83,$G$13)</f>
        <v>258466.58341168769</v>
      </c>
      <c r="AS83" cm="1">
        <f t="array" ref="AS83">[2]!PropsSI("S","P",AQ83,"T",AP83,$G$13)</f>
        <v>1196.4270156627249</v>
      </c>
      <c r="AT83" cm="1">
        <f t="array" ref="AT83">[2]!PropsSI("D","P",AQ83,"T",AP83,$G$13)</f>
        <v>1142.3109017187071</v>
      </c>
      <c r="AV83">
        <f t="shared" si="38"/>
        <v>260.14999999999998</v>
      </c>
      <c r="AW83">
        <f t="shared" si="39"/>
        <v>260.14999999999998</v>
      </c>
      <c r="AX83" cm="1">
        <f t="array" ref="AX83">[2]!PropsSI("P","T",AV83,"Q",0,$G$13)</f>
        <v>177916.45421566669</v>
      </c>
      <c r="AY83">
        <f t="shared" si="40"/>
        <v>258466.58341168769</v>
      </c>
      <c r="AZ83" cm="1">
        <f t="array" ref="AZ83">[2]!PropsSI("S","P",AX83,"H",AY83,$G$13)</f>
        <v>1226.6788539727911</v>
      </c>
      <c r="BA83" cm="1">
        <f t="array" ref="BA83">[2]!PropsSI("D","P",AX83,"H",AY83,$G$13)</f>
        <v>24.332504272611803</v>
      </c>
      <c r="BC83">
        <f t="shared" si="41"/>
        <v>258.14999999999998</v>
      </c>
      <c r="BD83">
        <f t="shared" si="42"/>
        <v>260.14999999999998</v>
      </c>
      <c r="BE83" cm="1">
        <f t="array" ref="BE83">[2]!PropsSI("P","T",BC83,"Q",1,$G$13)</f>
        <v>163940.08425461562</v>
      </c>
      <c r="BF83" cm="1">
        <f t="array" ref="BF83">[2]!PropsSI("H","P",BE83,"T",BD83,$G$13)</f>
        <v>391296.02083444159</v>
      </c>
      <c r="BG83" cm="1">
        <f t="array" ref="BG83">[2]!PropsSI("S","P",BE83,"T",BD83,$G$13)</f>
        <v>1743.5316928918351</v>
      </c>
      <c r="BH83" cm="1">
        <f t="array" ref="BH83">[2]!PropsSI("D","P",BE83,"T",BD83,$G$13)</f>
        <v>8.2063862576342004</v>
      </c>
      <c r="BI83">
        <f t="shared" si="43"/>
        <v>132.8294374227539</v>
      </c>
      <c r="BJ83">
        <f t="shared" si="44"/>
        <v>46.806053526498729</v>
      </c>
      <c r="BK83">
        <f t="shared" si="45"/>
        <v>-179.63549094925264</v>
      </c>
      <c r="BL83">
        <f t="shared" si="46"/>
        <v>2.8378687672857099</v>
      </c>
      <c r="BM83">
        <f t="shared" si="47"/>
        <v>4.0717665615141962</v>
      </c>
      <c r="BN83">
        <f t="shared" si="48"/>
        <v>0.69696254056135576</v>
      </c>
      <c r="BO83">
        <f t="shared" si="49"/>
        <v>8.3911886405074085</v>
      </c>
    </row>
    <row r="84" spans="1:67" x14ac:dyDescent="0.3">
      <c r="A84">
        <v>84</v>
      </c>
      <c r="B84" s="76">
        <v>45375</v>
      </c>
      <c r="C84">
        <v>17.760000000000002</v>
      </c>
      <c r="D84">
        <v>19.72</v>
      </c>
      <c r="I84">
        <v>84</v>
      </c>
      <c r="J84">
        <f t="shared" si="25"/>
        <v>33.4</v>
      </c>
      <c r="K84">
        <f t="shared" si="26"/>
        <v>321.54999999999995</v>
      </c>
      <c r="M84">
        <f t="shared" si="27"/>
        <v>256.14999999999998</v>
      </c>
      <c r="N84">
        <f t="shared" si="28"/>
        <v>266.14999999999998</v>
      </c>
      <c r="O84" cm="1">
        <f t="array" ref="O84">[2]!PropsSI("P","T",M84,"Q",0,$G$13)</f>
        <v>150836.68187834125</v>
      </c>
      <c r="P84" cm="1">
        <f t="array" ref="P84">[2]!PropsSI("H","P",O84,"T",N84,$G$13)</f>
        <v>396664.53307498101</v>
      </c>
      <c r="Q84" cm="1">
        <f t="array" ref="Q84">[2]!PropsSI("S","P",O84,"T",N84,$G$13)</f>
        <v>1770.3653899981227</v>
      </c>
      <c r="R84" cm="1">
        <f t="array" ref="R84">[2]!PropsSI("D","P",O84,"T",N84,$G$13)</f>
        <v>7.305276664307832</v>
      </c>
      <c r="T84">
        <f t="shared" si="29"/>
        <v>321.54999999999995</v>
      </c>
      <c r="U84" cm="1">
        <f t="array" ref="U84">[2]!PropsSI("T","P",V84,"S",X84,$G$13)</f>
        <v>339.38171747059727</v>
      </c>
      <c r="V84" cm="1">
        <f t="array" ref="V84">[2]!PropsSI("P","T",T84,"Q",1,$G$13)</f>
        <v>1265699.0515493667</v>
      </c>
      <c r="W84" cm="1">
        <f t="array" ref="W84">[2]!PropsSI("H","P",V84,"S",X84,$G$13)</f>
        <v>443470.58660147974</v>
      </c>
      <c r="X84">
        <f t="shared" si="30"/>
        <v>1770.3653899981227</v>
      </c>
      <c r="Y84" cm="1">
        <f t="array" ref="Y84">[2]!PropsSI("D","P",V84,"S",X84,$G$13)</f>
        <v>55.986890808734294</v>
      </c>
      <c r="AA84">
        <f t="shared" si="31"/>
        <v>321.54999999999995</v>
      </c>
      <c r="AB84" cm="1">
        <f t="array" ref="AB84">[2]!PropsSI("T","P",AC84,"H",AD84,$G$13)</f>
        <v>339.38171747059738</v>
      </c>
      <c r="AC84">
        <f t="shared" si="32"/>
        <v>1265699.0515493667</v>
      </c>
      <c r="AD84">
        <f t="shared" si="33"/>
        <v>443470.58660147974</v>
      </c>
      <c r="AE84" cm="1">
        <f t="array" ref="AE84">[2]!PropsSI("S","P",AC84,"H",AD84,$G$13)</f>
        <v>1770.365389998123</v>
      </c>
      <c r="AF84" cm="1">
        <f t="array" ref="AF84">[2]!PropsSI("D","P",AC84,"H",AD84,$G$13)</f>
        <v>55.986890808734245</v>
      </c>
      <c r="AH84">
        <f t="shared" si="34"/>
        <v>321.54999999999995</v>
      </c>
      <c r="AI84">
        <f t="shared" si="35"/>
        <v>316.54999999999995</v>
      </c>
      <c r="AJ84" cm="1">
        <f t="array" ref="AJ84">[2]!PropsSI("P","T",AH84,"Q",0,$G$13)</f>
        <v>1265699.0515493667</v>
      </c>
      <c r="AK84" cm="1">
        <f t="array" ref="AK84">[2]!PropsSI("H","P",AJ84,"T",AI84,$G$13)</f>
        <v>261477.66167218887</v>
      </c>
      <c r="AL84" cm="1">
        <f t="array" ref="AL84">[2]!PropsSI("S","P",AJ84,"T",AI84,$G$13)</f>
        <v>1205.8806755359983</v>
      </c>
      <c r="AM84" cm="1">
        <f t="array" ref="AM84">[2]!PropsSI("D","P",AJ84,"T",AI84,$G$13)</f>
        <v>1133.4952387483502</v>
      </c>
      <c r="AO84">
        <f t="shared" si="36"/>
        <v>320.54999999999995</v>
      </c>
      <c r="AP84">
        <f t="shared" si="37"/>
        <v>314.54999999999995</v>
      </c>
      <c r="AQ84" cm="1">
        <f t="array" ref="AQ84">[2]!PropsSI("P","T",AO84,"Q",0,$G$13)</f>
        <v>1233867.9341914938</v>
      </c>
      <c r="AR84" cm="1">
        <f t="array" ref="AR84">[2]!PropsSI("H","P",AQ84,"T",AP84,$G$13)</f>
        <v>258466.58341168769</v>
      </c>
      <c r="AS84" cm="1">
        <f t="array" ref="AS84">[2]!PropsSI("S","P",AQ84,"T",AP84,$G$13)</f>
        <v>1196.4270156627249</v>
      </c>
      <c r="AT84" cm="1">
        <f t="array" ref="AT84">[2]!PropsSI("D","P",AQ84,"T",AP84,$G$13)</f>
        <v>1142.3109017187071</v>
      </c>
      <c r="AV84">
        <f t="shared" si="38"/>
        <v>260.14999999999998</v>
      </c>
      <c r="AW84">
        <f t="shared" si="39"/>
        <v>260.14999999999998</v>
      </c>
      <c r="AX84" cm="1">
        <f t="array" ref="AX84">[2]!PropsSI("P","T",AV84,"Q",0,$G$13)</f>
        <v>177916.45421566669</v>
      </c>
      <c r="AY84">
        <f t="shared" si="40"/>
        <v>258466.58341168769</v>
      </c>
      <c r="AZ84" cm="1">
        <f t="array" ref="AZ84">[2]!PropsSI("S","P",AX84,"H",AY84,$G$13)</f>
        <v>1226.6788539727911</v>
      </c>
      <c r="BA84" cm="1">
        <f t="array" ref="BA84">[2]!PropsSI("D","P",AX84,"H",AY84,$G$13)</f>
        <v>24.332504272611803</v>
      </c>
      <c r="BC84">
        <f t="shared" si="41"/>
        <v>258.14999999999998</v>
      </c>
      <c r="BD84">
        <f t="shared" si="42"/>
        <v>260.14999999999998</v>
      </c>
      <c r="BE84" cm="1">
        <f t="array" ref="BE84">[2]!PropsSI("P","T",BC84,"Q",1,$G$13)</f>
        <v>163940.08425461562</v>
      </c>
      <c r="BF84" cm="1">
        <f t="array" ref="BF84">[2]!PropsSI("H","P",BE84,"T",BD84,$G$13)</f>
        <v>391296.02083444159</v>
      </c>
      <c r="BG84" cm="1">
        <f t="array" ref="BG84">[2]!PropsSI("S","P",BE84,"T",BD84,$G$13)</f>
        <v>1743.5316928918351</v>
      </c>
      <c r="BH84" cm="1">
        <f t="array" ref="BH84">[2]!PropsSI("D","P",BE84,"T",BD84,$G$13)</f>
        <v>8.2063862576342004</v>
      </c>
      <c r="BI84">
        <f t="shared" si="43"/>
        <v>132.8294374227539</v>
      </c>
      <c r="BJ84">
        <f t="shared" si="44"/>
        <v>46.806053526498729</v>
      </c>
      <c r="BK84">
        <f t="shared" si="45"/>
        <v>-179.63549094925264</v>
      </c>
      <c r="BL84">
        <f t="shared" si="46"/>
        <v>2.8378687672857099</v>
      </c>
      <c r="BM84">
        <f t="shared" si="47"/>
        <v>4.0717665615141962</v>
      </c>
      <c r="BN84">
        <f t="shared" si="48"/>
        <v>0.69696254056135576</v>
      </c>
      <c r="BO84">
        <f t="shared" si="49"/>
        <v>8.3911886405074085</v>
      </c>
    </row>
    <row r="85" spans="1:67" x14ac:dyDescent="0.3">
      <c r="A85">
        <v>85</v>
      </c>
      <c r="B85" s="76">
        <v>45376</v>
      </c>
      <c r="C85">
        <v>16.84</v>
      </c>
      <c r="D85">
        <v>19.510000000000002</v>
      </c>
      <c r="I85">
        <v>85</v>
      </c>
      <c r="J85">
        <f t="shared" si="25"/>
        <v>33.4</v>
      </c>
      <c r="K85">
        <f t="shared" si="26"/>
        <v>321.54999999999995</v>
      </c>
      <c r="M85">
        <f t="shared" si="27"/>
        <v>256.14999999999998</v>
      </c>
      <c r="N85">
        <f t="shared" si="28"/>
        <v>266.14999999999998</v>
      </c>
      <c r="O85" cm="1">
        <f t="array" ref="O85">[2]!PropsSI("P","T",M85,"Q",0,$G$13)</f>
        <v>150836.68187834125</v>
      </c>
      <c r="P85" cm="1">
        <f t="array" ref="P85">[2]!PropsSI("H","P",O85,"T",N85,$G$13)</f>
        <v>396664.53307498101</v>
      </c>
      <c r="Q85" cm="1">
        <f t="array" ref="Q85">[2]!PropsSI("S","P",O85,"T",N85,$G$13)</f>
        <v>1770.3653899981227</v>
      </c>
      <c r="R85" cm="1">
        <f t="array" ref="R85">[2]!PropsSI("D","P",O85,"T",N85,$G$13)</f>
        <v>7.305276664307832</v>
      </c>
      <c r="T85">
        <f t="shared" si="29"/>
        <v>321.54999999999995</v>
      </c>
      <c r="U85" cm="1">
        <f t="array" ref="U85">[2]!PropsSI("T","P",V85,"S",X85,$G$13)</f>
        <v>339.38171747059727</v>
      </c>
      <c r="V85" cm="1">
        <f t="array" ref="V85">[2]!PropsSI("P","T",T85,"Q",1,$G$13)</f>
        <v>1265699.0515493667</v>
      </c>
      <c r="W85" cm="1">
        <f t="array" ref="W85">[2]!PropsSI("H","P",V85,"S",X85,$G$13)</f>
        <v>443470.58660147974</v>
      </c>
      <c r="X85">
        <f t="shared" si="30"/>
        <v>1770.3653899981227</v>
      </c>
      <c r="Y85" cm="1">
        <f t="array" ref="Y85">[2]!PropsSI("D","P",V85,"S",X85,$G$13)</f>
        <v>55.986890808734294</v>
      </c>
      <c r="AA85">
        <f t="shared" si="31"/>
        <v>321.54999999999995</v>
      </c>
      <c r="AB85" cm="1">
        <f t="array" ref="AB85">[2]!PropsSI("T","P",AC85,"H",AD85,$G$13)</f>
        <v>339.38171747059738</v>
      </c>
      <c r="AC85">
        <f t="shared" si="32"/>
        <v>1265699.0515493667</v>
      </c>
      <c r="AD85">
        <f t="shared" si="33"/>
        <v>443470.58660147974</v>
      </c>
      <c r="AE85" cm="1">
        <f t="array" ref="AE85">[2]!PropsSI("S","P",AC85,"H",AD85,$G$13)</f>
        <v>1770.365389998123</v>
      </c>
      <c r="AF85" cm="1">
        <f t="array" ref="AF85">[2]!PropsSI("D","P",AC85,"H",AD85,$G$13)</f>
        <v>55.986890808734245</v>
      </c>
      <c r="AH85">
        <f t="shared" si="34"/>
        <v>321.54999999999995</v>
      </c>
      <c r="AI85">
        <f t="shared" si="35"/>
        <v>316.54999999999995</v>
      </c>
      <c r="AJ85" cm="1">
        <f t="array" ref="AJ85">[2]!PropsSI("P","T",AH85,"Q",0,$G$13)</f>
        <v>1265699.0515493667</v>
      </c>
      <c r="AK85" cm="1">
        <f t="array" ref="AK85">[2]!PropsSI("H","P",AJ85,"T",AI85,$G$13)</f>
        <v>261477.66167218887</v>
      </c>
      <c r="AL85" cm="1">
        <f t="array" ref="AL85">[2]!PropsSI("S","P",AJ85,"T",AI85,$G$13)</f>
        <v>1205.8806755359983</v>
      </c>
      <c r="AM85" cm="1">
        <f t="array" ref="AM85">[2]!PropsSI("D","P",AJ85,"T",AI85,$G$13)</f>
        <v>1133.4952387483502</v>
      </c>
      <c r="AO85">
        <f t="shared" si="36"/>
        <v>320.54999999999995</v>
      </c>
      <c r="AP85">
        <f t="shared" si="37"/>
        <v>314.54999999999995</v>
      </c>
      <c r="AQ85" cm="1">
        <f t="array" ref="AQ85">[2]!PropsSI("P","T",AO85,"Q",0,$G$13)</f>
        <v>1233867.9341914938</v>
      </c>
      <c r="AR85" cm="1">
        <f t="array" ref="AR85">[2]!PropsSI("H","P",AQ85,"T",AP85,$G$13)</f>
        <v>258466.58341168769</v>
      </c>
      <c r="AS85" cm="1">
        <f t="array" ref="AS85">[2]!PropsSI("S","P",AQ85,"T",AP85,$G$13)</f>
        <v>1196.4270156627249</v>
      </c>
      <c r="AT85" cm="1">
        <f t="array" ref="AT85">[2]!PropsSI("D","P",AQ85,"T",AP85,$G$13)</f>
        <v>1142.3109017187071</v>
      </c>
      <c r="AV85">
        <f t="shared" si="38"/>
        <v>260.14999999999998</v>
      </c>
      <c r="AW85">
        <f t="shared" si="39"/>
        <v>260.14999999999998</v>
      </c>
      <c r="AX85" cm="1">
        <f t="array" ref="AX85">[2]!PropsSI("P","T",AV85,"Q",0,$G$13)</f>
        <v>177916.45421566669</v>
      </c>
      <c r="AY85">
        <f t="shared" si="40"/>
        <v>258466.58341168769</v>
      </c>
      <c r="AZ85" cm="1">
        <f t="array" ref="AZ85">[2]!PropsSI("S","P",AX85,"H",AY85,$G$13)</f>
        <v>1226.6788539727911</v>
      </c>
      <c r="BA85" cm="1">
        <f t="array" ref="BA85">[2]!PropsSI("D","P",AX85,"H",AY85,$G$13)</f>
        <v>24.332504272611803</v>
      </c>
      <c r="BC85">
        <f t="shared" si="41"/>
        <v>258.14999999999998</v>
      </c>
      <c r="BD85">
        <f t="shared" si="42"/>
        <v>260.14999999999998</v>
      </c>
      <c r="BE85" cm="1">
        <f t="array" ref="BE85">[2]!PropsSI("P","T",BC85,"Q",1,$G$13)</f>
        <v>163940.08425461562</v>
      </c>
      <c r="BF85" cm="1">
        <f t="array" ref="BF85">[2]!PropsSI("H","P",BE85,"T",BD85,$G$13)</f>
        <v>391296.02083444159</v>
      </c>
      <c r="BG85" cm="1">
        <f t="array" ref="BG85">[2]!PropsSI("S","P",BE85,"T",BD85,$G$13)</f>
        <v>1743.5316928918351</v>
      </c>
      <c r="BH85" cm="1">
        <f t="array" ref="BH85">[2]!PropsSI("D","P",BE85,"T",BD85,$G$13)</f>
        <v>8.2063862576342004</v>
      </c>
      <c r="BI85">
        <f t="shared" si="43"/>
        <v>132.8294374227539</v>
      </c>
      <c r="BJ85">
        <f t="shared" si="44"/>
        <v>46.806053526498729</v>
      </c>
      <c r="BK85">
        <f t="shared" si="45"/>
        <v>-179.63549094925264</v>
      </c>
      <c r="BL85">
        <f t="shared" si="46"/>
        <v>2.8378687672857099</v>
      </c>
      <c r="BM85">
        <f t="shared" si="47"/>
        <v>4.0717665615141962</v>
      </c>
      <c r="BN85">
        <f t="shared" si="48"/>
        <v>0.69696254056135576</v>
      </c>
      <c r="BO85">
        <f t="shared" si="49"/>
        <v>8.3911886405074085</v>
      </c>
    </row>
    <row r="86" spans="1:67" x14ac:dyDescent="0.3">
      <c r="A86">
        <v>86</v>
      </c>
      <c r="B86" s="76">
        <v>45377</v>
      </c>
      <c r="C86">
        <v>16.14</v>
      </c>
      <c r="D86">
        <v>18.14</v>
      </c>
      <c r="I86">
        <v>86</v>
      </c>
      <c r="J86">
        <f t="shared" si="25"/>
        <v>33.4</v>
      </c>
      <c r="K86">
        <f t="shared" si="26"/>
        <v>321.54999999999995</v>
      </c>
      <c r="M86">
        <f t="shared" si="27"/>
        <v>256.14999999999998</v>
      </c>
      <c r="N86">
        <f t="shared" si="28"/>
        <v>266.14999999999998</v>
      </c>
      <c r="O86" cm="1">
        <f t="array" ref="O86">[2]!PropsSI("P","T",M86,"Q",0,$G$13)</f>
        <v>150836.68187834125</v>
      </c>
      <c r="P86" cm="1">
        <f t="array" ref="P86">[2]!PropsSI("H","P",O86,"T",N86,$G$13)</f>
        <v>396664.53307498101</v>
      </c>
      <c r="Q86" cm="1">
        <f t="array" ref="Q86">[2]!PropsSI("S","P",O86,"T",N86,$G$13)</f>
        <v>1770.3653899981227</v>
      </c>
      <c r="R86" cm="1">
        <f t="array" ref="R86">[2]!PropsSI("D","P",O86,"T",N86,$G$13)</f>
        <v>7.305276664307832</v>
      </c>
      <c r="T86">
        <f t="shared" si="29"/>
        <v>321.54999999999995</v>
      </c>
      <c r="U86" cm="1">
        <f t="array" ref="U86">[2]!PropsSI("T","P",V86,"S",X86,$G$13)</f>
        <v>339.38171747059727</v>
      </c>
      <c r="V86" cm="1">
        <f t="array" ref="V86">[2]!PropsSI("P","T",T86,"Q",1,$G$13)</f>
        <v>1265699.0515493667</v>
      </c>
      <c r="W86" cm="1">
        <f t="array" ref="W86">[2]!PropsSI("H","P",V86,"S",X86,$G$13)</f>
        <v>443470.58660147974</v>
      </c>
      <c r="X86">
        <f t="shared" si="30"/>
        <v>1770.3653899981227</v>
      </c>
      <c r="Y86" cm="1">
        <f t="array" ref="Y86">[2]!PropsSI("D","P",V86,"S",X86,$G$13)</f>
        <v>55.986890808734294</v>
      </c>
      <c r="AA86">
        <f t="shared" si="31"/>
        <v>321.54999999999995</v>
      </c>
      <c r="AB86" cm="1">
        <f t="array" ref="AB86">[2]!PropsSI("T","P",AC86,"H",AD86,$G$13)</f>
        <v>339.38171747059738</v>
      </c>
      <c r="AC86">
        <f t="shared" si="32"/>
        <v>1265699.0515493667</v>
      </c>
      <c r="AD86">
        <f t="shared" si="33"/>
        <v>443470.58660147974</v>
      </c>
      <c r="AE86" cm="1">
        <f t="array" ref="AE86">[2]!PropsSI("S","P",AC86,"H",AD86,$G$13)</f>
        <v>1770.365389998123</v>
      </c>
      <c r="AF86" cm="1">
        <f t="array" ref="AF86">[2]!PropsSI("D","P",AC86,"H",AD86,$G$13)</f>
        <v>55.986890808734245</v>
      </c>
      <c r="AH86">
        <f t="shared" si="34"/>
        <v>321.54999999999995</v>
      </c>
      <c r="AI86">
        <f t="shared" si="35"/>
        <v>316.54999999999995</v>
      </c>
      <c r="AJ86" cm="1">
        <f t="array" ref="AJ86">[2]!PropsSI("P","T",AH86,"Q",0,$G$13)</f>
        <v>1265699.0515493667</v>
      </c>
      <c r="AK86" cm="1">
        <f t="array" ref="AK86">[2]!PropsSI("H","P",AJ86,"T",AI86,$G$13)</f>
        <v>261477.66167218887</v>
      </c>
      <c r="AL86" cm="1">
        <f t="array" ref="AL86">[2]!PropsSI("S","P",AJ86,"T",AI86,$G$13)</f>
        <v>1205.8806755359983</v>
      </c>
      <c r="AM86" cm="1">
        <f t="array" ref="AM86">[2]!PropsSI("D","P",AJ86,"T",AI86,$G$13)</f>
        <v>1133.4952387483502</v>
      </c>
      <c r="AO86">
        <f t="shared" si="36"/>
        <v>320.54999999999995</v>
      </c>
      <c r="AP86">
        <f t="shared" si="37"/>
        <v>314.54999999999995</v>
      </c>
      <c r="AQ86" cm="1">
        <f t="array" ref="AQ86">[2]!PropsSI("P","T",AO86,"Q",0,$G$13)</f>
        <v>1233867.9341914938</v>
      </c>
      <c r="AR86" cm="1">
        <f t="array" ref="AR86">[2]!PropsSI("H","P",AQ86,"T",AP86,$G$13)</f>
        <v>258466.58341168769</v>
      </c>
      <c r="AS86" cm="1">
        <f t="array" ref="AS86">[2]!PropsSI("S","P",AQ86,"T",AP86,$G$13)</f>
        <v>1196.4270156627249</v>
      </c>
      <c r="AT86" cm="1">
        <f t="array" ref="AT86">[2]!PropsSI("D","P",AQ86,"T",AP86,$G$13)</f>
        <v>1142.3109017187071</v>
      </c>
      <c r="AV86">
        <f t="shared" si="38"/>
        <v>260.14999999999998</v>
      </c>
      <c r="AW86">
        <f t="shared" si="39"/>
        <v>260.14999999999998</v>
      </c>
      <c r="AX86" cm="1">
        <f t="array" ref="AX86">[2]!PropsSI("P","T",AV86,"Q",0,$G$13)</f>
        <v>177916.45421566669</v>
      </c>
      <c r="AY86">
        <f t="shared" si="40"/>
        <v>258466.58341168769</v>
      </c>
      <c r="AZ86" cm="1">
        <f t="array" ref="AZ86">[2]!PropsSI("S","P",AX86,"H",AY86,$G$13)</f>
        <v>1226.6788539727911</v>
      </c>
      <c r="BA86" cm="1">
        <f t="array" ref="BA86">[2]!PropsSI("D","P",AX86,"H",AY86,$G$13)</f>
        <v>24.332504272611803</v>
      </c>
      <c r="BC86">
        <f t="shared" si="41"/>
        <v>258.14999999999998</v>
      </c>
      <c r="BD86">
        <f t="shared" si="42"/>
        <v>260.14999999999998</v>
      </c>
      <c r="BE86" cm="1">
        <f t="array" ref="BE86">[2]!PropsSI("P","T",BC86,"Q",1,$G$13)</f>
        <v>163940.08425461562</v>
      </c>
      <c r="BF86" cm="1">
        <f t="array" ref="BF86">[2]!PropsSI("H","P",BE86,"T",BD86,$G$13)</f>
        <v>391296.02083444159</v>
      </c>
      <c r="BG86" cm="1">
        <f t="array" ref="BG86">[2]!PropsSI("S","P",BE86,"T",BD86,$G$13)</f>
        <v>1743.5316928918351</v>
      </c>
      <c r="BH86" cm="1">
        <f t="array" ref="BH86">[2]!PropsSI("D","P",BE86,"T",BD86,$G$13)</f>
        <v>8.2063862576342004</v>
      </c>
      <c r="BI86">
        <f t="shared" si="43"/>
        <v>132.8294374227539</v>
      </c>
      <c r="BJ86">
        <f t="shared" si="44"/>
        <v>46.806053526498729</v>
      </c>
      <c r="BK86">
        <f t="shared" si="45"/>
        <v>-179.63549094925264</v>
      </c>
      <c r="BL86">
        <f t="shared" si="46"/>
        <v>2.8378687672857099</v>
      </c>
      <c r="BM86">
        <f t="shared" si="47"/>
        <v>4.0717665615141962</v>
      </c>
      <c r="BN86">
        <f t="shared" si="48"/>
        <v>0.69696254056135576</v>
      </c>
      <c r="BO86">
        <f t="shared" si="49"/>
        <v>8.3911886405074085</v>
      </c>
    </row>
    <row r="87" spans="1:67" x14ac:dyDescent="0.3">
      <c r="A87">
        <v>87</v>
      </c>
      <c r="B87" s="76">
        <v>45378</v>
      </c>
      <c r="C87">
        <v>15.99</v>
      </c>
      <c r="D87">
        <v>17.100000000000001</v>
      </c>
      <c r="I87">
        <v>87</v>
      </c>
      <c r="J87">
        <f t="shared" si="25"/>
        <v>33.4</v>
      </c>
      <c r="K87">
        <f t="shared" si="26"/>
        <v>321.54999999999995</v>
      </c>
      <c r="M87">
        <f t="shared" si="27"/>
        <v>256.14999999999998</v>
      </c>
      <c r="N87">
        <f t="shared" si="28"/>
        <v>266.14999999999998</v>
      </c>
      <c r="O87" cm="1">
        <f t="array" ref="O87">[2]!PropsSI("P","T",M87,"Q",0,$G$13)</f>
        <v>150836.68187834125</v>
      </c>
      <c r="P87" cm="1">
        <f t="array" ref="P87">[2]!PropsSI("H","P",O87,"T",N87,$G$13)</f>
        <v>396664.53307498101</v>
      </c>
      <c r="Q87" cm="1">
        <f t="array" ref="Q87">[2]!PropsSI("S","P",O87,"T",N87,$G$13)</f>
        <v>1770.3653899981227</v>
      </c>
      <c r="R87" cm="1">
        <f t="array" ref="R87">[2]!PropsSI("D","P",O87,"T",N87,$G$13)</f>
        <v>7.305276664307832</v>
      </c>
      <c r="T87">
        <f t="shared" si="29"/>
        <v>321.54999999999995</v>
      </c>
      <c r="U87" cm="1">
        <f t="array" ref="U87">[2]!PropsSI("T","P",V87,"S",X87,$G$13)</f>
        <v>339.38171747059727</v>
      </c>
      <c r="V87" cm="1">
        <f t="array" ref="V87">[2]!PropsSI("P","T",T87,"Q",1,$G$13)</f>
        <v>1265699.0515493667</v>
      </c>
      <c r="W87" cm="1">
        <f t="array" ref="W87">[2]!PropsSI("H","P",V87,"S",X87,$G$13)</f>
        <v>443470.58660147974</v>
      </c>
      <c r="X87">
        <f t="shared" si="30"/>
        <v>1770.3653899981227</v>
      </c>
      <c r="Y87" cm="1">
        <f t="array" ref="Y87">[2]!PropsSI("D","P",V87,"S",X87,$G$13)</f>
        <v>55.986890808734294</v>
      </c>
      <c r="AA87">
        <f t="shared" si="31"/>
        <v>321.54999999999995</v>
      </c>
      <c r="AB87" cm="1">
        <f t="array" ref="AB87">[2]!PropsSI("T","P",AC87,"H",AD87,$G$13)</f>
        <v>339.38171747059738</v>
      </c>
      <c r="AC87">
        <f t="shared" si="32"/>
        <v>1265699.0515493667</v>
      </c>
      <c r="AD87">
        <f t="shared" si="33"/>
        <v>443470.58660147974</v>
      </c>
      <c r="AE87" cm="1">
        <f t="array" ref="AE87">[2]!PropsSI("S","P",AC87,"H",AD87,$G$13)</f>
        <v>1770.365389998123</v>
      </c>
      <c r="AF87" cm="1">
        <f t="array" ref="AF87">[2]!PropsSI("D","P",AC87,"H",AD87,$G$13)</f>
        <v>55.986890808734245</v>
      </c>
      <c r="AH87">
        <f t="shared" si="34"/>
        <v>321.54999999999995</v>
      </c>
      <c r="AI87">
        <f t="shared" si="35"/>
        <v>316.54999999999995</v>
      </c>
      <c r="AJ87" cm="1">
        <f t="array" ref="AJ87">[2]!PropsSI("P","T",AH87,"Q",0,$G$13)</f>
        <v>1265699.0515493667</v>
      </c>
      <c r="AK87" cm="1">
        <f t="array" ref="AK87">[2]!PropsSI("H","P",AJ87,"T",AI87,$G$13)</f>
        <v>261477.66167218887</v>
      </c>
      <c r="AL87" cm="1">
        <f t="array" ref="AL87">[2]!PropsSI("S","P",AJ87,"T",AI87,$G$13)</f>
        <v>1205.8806755359983</v>
      </c>
      <c r="AM87" cm="1">
        <f t="array" ref="AM87">[2]!PropsSI("D","P",AJ87,"T",AI87,$G$13)</f>
        <v>1133.4952387483502</v>
      </c>
      <c r="AO87">
        <f t="shared" si="36"/>
        <v>320.54999999999995</v>
      </c>
      <c r="AP87">
        <f t="shared" si="37"/>
        <v>314.54999999999995</v>
      </c>
      <c r="AQ87" cm="1">
        <f t="array" ref="AQ87">[2]!PropsSI("P","T",AO87,"Q",0,$G$13)</f>
        <v>1233867.9341914938</v>
      </c>
      <c r="AR87" cm="1">
        <f t="array" ref="AR87">[2]!PropsSI("H","P",AQ87,"T",AP87,$G$13)</f>
        <v>258466.58341168769</v>
      </c>
      <c r="AS87" cm="1">
        <f t="array" ref="AS87">[2]!PropsSI("S","P",AQ87,"T",AP87,$G$13)</f>
        <v>1196.4270156627249</v>
      </c>
      <c r="AT87" cm="1">
        <f t="array" ref="AT87">[2]!PropsSI("D","P",AQ87,"T",AP87,$G$13)</f>
        <v>1142.3109017187071</v>
      </c>
      <c r="AV87">
        <f t="shared" si="38"/>
        <v>260.14999999999998</v>
      </c>
      <c r="AW87">
        <f t="shared" si="39"/>
        <v>260.14999999999998</v>
      </c>
      <c r="AX87" cm="1">
        <f t="array" ref="AX87">[2]!PropsSI("P","T",AV87,"Q",0,$G$13)</f>
        <v>177916.45421566669</v>
      </c>
      <c r="AY87">
        <f t="shared" si="40"/>
        <v>258466.58341168769</v>
      </c>
      <c r="AZ87" cm="1">
        <f t="array" ref="AZ87">[2]!PropsSI("S","P",AX87,"H",AY87,$G$13)</f>
        <v>1226.6788539727911</v>
      </c>
      <c r="BA87" cm="1">
        <f t="array" ref="BA87">[2]!PropsSI("D","P",AX87,"H",AY87,$G$13)</f>
        <v>24.332504272611803</v>
      </c>
      <c r="BC87">
        <f t="shared" si="41"/>
        <v>258.14999999999998</v>
      </c>
      <c r="BD87">
        <f t="shared" si="42"/>
        <v>260.14999999999998</v>
      </c>
      <c r="BE87" cm="1">
        <f t="array" ref="BE87">[2]!PropsSI("P","T",BC87,"Q",1,$G$13)</f>
        <v>163940.08425461562</v>
      </c>
      <c r="BF87" cm="1">
        <f t="array" ref="BF87">[2]!PropsSI("H","P",BE87,"T",BD87,$G$13)</f>
        <v>391296.02083444159</v>
      </c>
      <c r="BG87" cm="1">
        <f t="array" ref="BG87">[2]!PropsSI("S","P",BE87,"T",BD87,$G$13)</f>
        <v>1743.5316928918351</v>
      </c>
      <c r="BH87" cm="1">
        <f t="array" ref="BH87">[2]!PropsSI("D","P",BE87,"T",BD87,$G$13)</f>
        <v>8.2063862576342004</v>
      </c>
      <c r="BI87">
        <f t="shared" si="43"/>
        <v>132.8294374227539</v>
      </c>
      <c r="BJ87">
        <f t="shared" si="44"/>
        <v>46.806053526498729</v>
      </c>
      <c r="BK87">
        <f t="shared" si="45"/>
        <v>-179.63549094925264</v>
      </c>
      <c r="BL87">
        <f t="shared" si="46"/>
        <v>2.8378687672857099</v>
      </c>
      <c r="BM87">
        <f t="shared" si="47"/>
        <v>4.0717665615141962</v>
      </c>
      <c r="BN87">
        <f t="shared" si="48"/>
        <v>0.69696254056135576</v>
      </c>
      <c r="BO87">
        <f t="shared" si="49"/>
        <v>8.3911886405074085</v>
      </c>
    </row>
    <row r="88" spans="1:67" x14ac:dyDescent="0.3">
      <c r="A88">
        <v>88</v>
      </c>
      <c r="B88" s="76">
        <v>45379</v>
      </c>
      <c r="C88">
        <v>17.41</v>
      </c>
      <c r="D88">
        <v>19.61</v>
      </c>
      <c r="I88">
        <v>88</v>
      </c>
      <c r="J88">
        <f t="shared" si="25"/>
        <v>33.4</v>
      </c>
      <c r="K88">
        <f t="shared" si="26"/>
        <v>321.54999999999995</v>
      </c>
      <c r="M88">
        <f t="shared" si="27"/>
        <v>256.14999999999998</v>
      </c>
      <c r="N88">
        <f t="shared" si="28"/>
        <v>266.14999999999998</v>
      </c>
      <c r="O88" cm="1">
        <f t="array" ref="O88">[2]!PropsSI("P","T",M88,"Q",0,$G$13)</f>
        <v>150836.68187834125</v>
      </c>
      <c r="P88" cm="1">
        <f t="array" ref="P88">[2]!PropsSI("H","P",O88,"T",N88,$G$13)</f>
        <v>396664.53307498101</v>
      </c>
      <c r="Q88" cm="1">
        <f t="array" ref="Q88">[2]!PropsSI("S","P",O88,"T",N88,$G$13)</f>
        <v>1770.3653899981227</v>
      </c>
      <c r="R88" cm="1">
        <f t="array" ref="R88">[2]!PropsSI("D","P",O88,"T",N88,$G$13)</f>
        <v>7.305276664307832</v>
      </c>
      <c r="T88">
        <f t="shared" si="29"/>
        <v>321.54999999999995</v>
      </c>
      <c r="U88" cm="1">
        <f t="array" ref="U88">[2]!PropsSI("T","P",V88,"S",X88,$G$13)</f>
        <v>339.38171747059727</v>
      </c>
      <c r="V88" cm="1">
        <f t="array" ref="V88">[2]!PropsSI("P","T",T88,"Q",1,$G$13)</f>
        <v>1265699.0515493667</v>
      </c>
      <c r="W88" cm="1">
        <f t="array" ref="W88">[2]!PropsSI("H","P",V88,"S",X88,$G$13)</f>
        <v>443470.58660147974</v>
      </c>
      <c r="X88">
        <f t="shared" si="30"/>
        <v>1770.3653899981227</v>
      </c>
      <c r="Y88" cm="1">
        <f t="array" ref="Y88">[2]!PropsSI("D","P",V88,"S",X88,$G$13)</f>
        <v>55.986890808734294</v>
      </c>
      <c r="AA88">
        <f t="shared" si="31"/>
        <v>321.54999999999995</v>
      </c>
      <c r="AB88" cm="1">
        <f t="array" ref="AB88">[2]!PropsSI("T","P",AC88,"H",AD88,$G$13)</f>
        <v>339.38171747059738</v>
      </c>
      <c r="AC88">
        <f t="shared" si="32"/>
        <v>1265699.0515493667</v>
      </c>
      <c r="AD88">
        <f t="shared" si="33"/>
        <v>443470.58660147974</v>
      </c>
      <c r="AE88" cm="1">
        <f t="array" ref="AE88">[2]!PropsSI("S","P",AC88,"H",AD88,$G$13)</f>
        <v>1770.365389998123</v>
      </c>
      <c r="AF88" cm="1">
        <f t="array" ref="AF88">[2]!PropsSI("D","P",AC88,"H",AD88,$G$13)</f>
        <v>55.986890808734245</v>
      </c>
      <c r="AH88">
        <f t="shared" si="34"/>
        <v>321.54999999999995</v>
      </c>
      <c r="AI88">
        <f t="shared" si="35"/>
        <v>316.54999999999995</v>
      </c>
      <c r="AJ88" cm="1">
        <f t="array" ref="AJ88">[2]!PropsSI("P","T",AH88,"Q",0,$G$13)</f>
        <v>1265699.0515493667</v>
      </c>
      <c r="AK88" cm="1">
        <f t="array" ref="AK88">[2]!PropsSI("H","P",AJ88,"T",AI88,$G$13)</f>
        <v>261477.66167218887</v>
      </c>
      <c r="AL88" cm="1">
        <f t="array" ref="AL88">[2]!PropsSI("S","P",AJ88,"T",AI88,$G$13)</f>
        <v>1205.8806755359983</v>
      </c>
      <c r="AM88" cm="1">
        <f t="array" ref="AM88">[2]!PropsSI("D","P",AJ88,"T",AI88,$G$13)</f>
        <v>1133.4952387483502</v>
      </c>
      <c r="AO88">
        <f t="shared" si="36"/>
        <v>320.54999999999995</v>
      </c>
      <c r="AP88">
        <f t="shared" si="37"/>
        <v>314.54999999999995</v>
      </c>
      <c r="AQ88" cm="1">
        <f t="array" ref="AQ88">[2]!PropsSI("P","T",AO88,"Q",0,$G$13)</f>
        <v>1233867.9341914938</v>
      </c>
      <c r="AR88" cm="1">
        <f t="array" ref="AR88">[2]!PropsSI("H","P",AQ88,"T",AP88,$G$13)</f>
        <v>258466.58341168769</v>
      </c>
      <c r="AS88" cm="1">
        <f t="array" ref="AS88">[2]!PropsSI("S","P",AQ88,"T",AP88,$G$13)</f>
        <v>1196.4270156627249</v>
      </c>
      <c r="AT88" cm="1">
        <f t="array" ref="AT88">[2]!PropsSI("D","P",AQ88,"T",AP88,$G$13)</f>
        <v>1142.3109017187071</v>
      </c>
      <c r="AV88">
        <f t="shared" si="38"/>
        <v>260.14999999999998</v>
      </c>
      <c r="AW88">
        <f t="shared" si="39"/>
        <v>260.14999999999998</v>
      </c>
      <c r="AX88" cm="1">
        <f t="array" ref="AX88">[2]!PropsSI("P","T",AV88,"Q",0,$G$13)</f>
        <v>177916.45421566669</v>
      </c>
      <c r="AY88">
        <f t="shared" si="40"/>
        <v>258466.58341168769</v>
      </c>
      <c r="AZ88" cm="1">
        <f t="array" ref="AZ88">[2]!PropsSI("S","P",AX88,"H",AY88,$G$13)</f>
        <v>1226.6788539727911</v>
      </c>
      <c r="BA88" cm="1">
        <f t="array" ref="BA88">[2]!PropsSI("D","P",AX88,"H",AY88,$G$13)</f>
        <v>24.332504272611803</v>
      </c>
      <c r="BC88">
        <f t="shared" si="41"/>
        <v>258.14999999999998</v>
      </c>
      <c r="BD88">
        <f t="shared" si="42"/>
        <v>260.14999999999998</v>
      </c>
      <c r="BE88" cm="1">
        <f t="array" ref="BE88">[2]!PropsSI("P","T",BC88,"Q",1,$G$13)</f>
        <v>163940.08425461562</v>
      </c>
      <c r="BF88" cm="1">
        <f t="array" ref="BF88">[2]!PropsSI("H","P",BE88,"T",BD88,$G$13)</f>
        <v>391296.02083444159</v>
      </c>
      <c r="BG88" cm="1">
        <f t="array" ref="BG88">[2]!PropsSI("S","P",BE88,"T",BD88,$G$13)</f>
        <v>1743.5316928918351</v>
      </c>
      <c r="BH88" cm="1">
        <f t="array" ref="BH88">[2]!PropsSI("D","P",BE88,"T",BD88,$G$13)</f>
        <v>8.2063862576342004</v>
      </c>
      <c r="BI88">
        <f t="shared" si="43"/>
        <v>132.8294374227539</v>
      </c>
      <c r="BJ88">
        <f t="shared" si="44"/>
        <v>46.806053526498729</v>
      </c>
      <c r="BK88">
        <f t="shared" si="45"/>
        <v>-179.63549094925264</v>
      </c>
      <c r="BL88">
        <f t="shared" si="46"/>
        <v>2.8378687672857099</v>
      </c>
      <c r="BM88">
        <f t="shared" si="47"/>
        <v>4.0717665615141962</v>
      </c>
      <c r="BN88">
        <f t="shared" si="48"/>
        <v>0.69696254056135576</v>
      </c>
      <c r="BO88">
        <f t="shared" si="49"/>
        <v>8.3911886405074085</v>
      </c>
    </row>
    <row r="89" spans="1:67" x14ac:dyDescent="0.3">
      <c r="A89">
        <v>89</v>
      </c>
      <c r="B89" s="76">
        <v>45380</v>
      </c>
      <c r="C89">
        <v>18.66</v>
      </c>
      <c r="D89">
        <v>22.54</v>
      </c>
      <c r="I89">
        <v>89</v>
      </c>
      <c r="J89">
        <f t="shared" si="25"/>
        <v>33.4</v>
      </c>
      <c r="K89">
        <f t="shared" si="26"/>
        <v>321.54999999999995</v>
      </c>
      <c r="M89">
        <f t="shared" si="27"/>
        <v>256.14999999999998</v>
      </c>
      <c r="N89">
        <f t="shared" si="28"/>
        <v>266.14999999999998</v>
      </c>
      <c r="O89" cm="1">
        <f t="array" ref="O89">[2]!PropsSI("P","T",M89,"Q",0,$G$13)</f>
        <v>150836.68187834125</v>
      </c>
      <c r="P89" cm="1">
        <f t="array" ref="P89">[2]!PropsSI("H","P",O89,"T",N89,$G$13)</f>
        <v>396664.53307498101</v>
      </c>
      <c r="Q89" cm="1">
        <f t="array" ref="Q89">[2]!PropsSI("S","P",O89,"T",N89,$G$13)</f>
        <v>1770.3653899981227</v>
      </c>
      <c r="R89" cm="1">
        <f t="array" ref="R89">[2]!PropsSI("D","P",O89,"T",N89,$G$13)</f>
        <v>7.305276664307832</v>
      </c>
      <c r="T89">
        <f t="shared" si="29"/>
        <v>321.54999999999995</v>
      </c>
      <c r="U89" cm="1">
        <f t="array" ref="U89">[2]!PropsSI("T","P",V89,"S",X89,$G$13)</f>
        <v>339.38171747059727</v>
      </c>
      <c r="V89" cm="1">
        <f t="array" ref="V89">[2]!PropsSI("P","T",T89,"Q",1,$G$13)</f>
        <v>1265699.0515493667</v>
      </c>
      <c r="W89" cm="1">
        <f t="array" ref="W89">[2]!PropsSI("H","P",V89,"S",X89,$G$13)</f>
        <v>443470.58660147974</v>
      </c>
      <c r="X89">
        <f t="shared" si="30"/>
        <v>1770.3653899981227</v>
      </c>
      <c r="Y89" cm="1">
        <f t="array" ref="Y89">[2]!PropsSI("D","P",V89,"S",X89,$G$13)</f>
        <v>55.986890808734294</v>
      </c>
      <c r="AA89">
        <f t="shared" si="31"/>
        <v>321.54999999999995</v>
      </c>
      <c r="AB89" cm="1">
        <f t="array" ref="AB89">[2]!PropsSI("T","P",AC89,"H",AD89,$G$13)</f>
        <v>339.38171747059738</v>
      </c>
      <c r="AC89">
        <f t="shared" si="32"/>
        <v>1265699.0515493667</v>
      </c>
      <c r="AD89">
        <f t="shared" si="33"/>
        <v>443470.58660147974</v>
      </c>
      <c r="AE89" cm="1">
        <f t="array" ref="AE89">[2]!PropsSI("S","P",AC89,"H",AD89,$G$13)</f>
        <v>1770.365389998123</v>
      </c>
      <c r="AF89" cm="1">
        <f t="array" ref="AF89">[2]!PropsSI("D","P",AC89,"H",AD89,$G$13)</f>
        <v>55.986890808734245</v>
      </c>
      <c r="AH89">
        <f t="shared" si="34"/>
        <v>321.54999999999995</v>
      </c>
      <c r="AI89">
        <f t="shared" si="35"/>
        <v>316.54999999999995</v>
      </c>
      <c r="AJ89" cm="1">
        <f t="array" ref="AJ89">[2]!PropsSI("P","T",AH89,"Q",0,$G$13)</f>
        <v>1265699.0515493667</v>
      </c>
      <c r="AK89" cm="1">
        <f t="array" ref="AK89">[2]!PropsSI("H","P",AJ89,"T",AI89,$G$13)</f>
        <v>261477.66167218887</v>
      </c>
      <c r="AL89" cm="1">
        <f t="array" ref="AL89">[2]!PropsSI("S","P",AJ89,"T",AI89,$G$13)</f>
        <v>1205.8806755359983</v>
      </c>
      <c r="AM89" cm="1">
        <f t="array" ref="AM89">[2]!PropsSI("D","P",AJ89,"T",AI89,$G$13)</f>
        <v>1133.4952387483502</v>
      </c>
      <c r="AO89">
        <f t="shared" si="36"/>
        <v>320.54999999999995</v>
      </c>
      <c r="AP89">
        <f t="shared" si="37"/>
        <v>314.54999999999995</v>
      </c>
      <c r="AQ89" cm="1">
        <f t="array" ref="AQ89">[2]!PropsSI("P","T",AO89,"Q",0,$G$13)</f>
        <v>1233867.9341914938</v>
      </c>
      <c r="AR89" cm="1">
        <f t="array" ref="AR89">[2]!PropsSI("H","P",AQ89,"T",AP89,$G$13)</f>
        <v>258466.58341168769</v>
      </c>
      <c r="AS89" cm="1">
        <f t="array" ref="AS89">[2]!PropsSI("S","P",AQ89,"T",AP89,$G$13)</f>
        <v>1196.4270156627249</v>
      </c>
      <c r="AT89" cm="1">
        <f t="array" ref="AT89">[2]!PropsSI("D","P",AQ89,"T",AP89,$G$13)</f>
        <v>1142.3109017187071</v>
      </c>
      <c r="AV89">
        <f t="shared" si="38"/>
        <v>260.14999999999998</v>
      </c>
      <c r="AW89">
        <f t="shared" si="39"/>
        <v>260.14999999999998</v>
      </c>
      <c r="AX89" cm="1">
        <f t="array" ref="AX89">[2]!PropsSI("P","T",AV89,"Q",0,$G$13)</f>
        <v>177916.45421566669</v>
      </c>
      <c r="AY89">
        <f t="shared" si="40"/>
        <v>258466.58341168769</v>
      </c>
      <c r="AZ89" cm="1">
        <f t="array" ref="AZ89">[2]!PropsSI("S","P",AX89,"H",AY89,$G$13)</f>
        <v>1226.6788539727911</v>
      </c>
      <c r="BA89" cm="1">
        <f t="array" ref="BA89">[2]!PropsSI("D","P",AX89,"H",AY89,$G$13)</f>
        <v>24.332504272611803</v>
      </c>
      <c r="BC89">
        <f t="shared" si="41"/>
        <v>258.14999999999998</v>
      </c>
      <c r="BD89">
        <f t="shared" si="42"/>
        <v>260.14999999999998</v>
      </c>
      <c r="BE89" cm="1">
        <f t="array" ref="BE89">[2]!PropsSI("P","T",BC89,"Q",1,$G$13)</f>
        <v>163940.08425461562</v>
      </c>
      <c r="BF89" cm="1">
        <f t="array" ref="BF89">[2]!PropsSI("H","P",BE89,"T",BD89,$G$13)</f>
        <v>391296.02083444159</v>
      </c>
      <c r="BG89" cm="1">
        <f t="array" ref="BG89">[2]!PropsSI("S","P",BE89,"T",BD89,$G$13)</f>
        <v>1743.5316928918351</v>
      </c>
      <c r="BH89" cm="1">
        <f t="array" ref="BH89">[2]!PropsSI("D","P",BE89,"T",BD89,$G$13)</f>
        <v>8.2063862576342004</v>
      </c>
      <c r="BI89">
        <f t="shared" si="43"/>
        <v>132.8294374227539</v>
      </c>
      <c r="BJ89">
        <f t="shared" si="44"/>
        <v>46.806053526498729</v>
      </c>
      <c r="BK89">
        <f t="shared" si="45"/>
        <v>-179.63549094925264</v>
      </c>
      <c r="BL89">
        <f t="shared" si="46"/>
        <v>2.8378687672857099</v>
      </c>
      <c r="BM89">
        <f t="shared" si="47"/>
        <v>4.0717665615141962</v>
      </c>
      <c r="BN89">
        <f t="shared" si="48"/>
        <v>0.69696254056135576</v>
      </c>
      <c r="BO89">
        <f t="shared" si="49"/>
        <v>8.3911886405074085</v>
      </c>
    </row>
    <row r="90" spans="1:67" x14ac:dyDescent="0.3">
      <c r="A90">
        <v>90</v>
      </c>
      <c r="B90" s="76">
        <v>45381</v>
      </c>
      <c r="C90">
        <v>16.68</v>
      </c>
      <c r="D90">
        <v>19.170000000000002</v>
      </c>
      <c r="I90">
        <v>90</v>
      </c>
      <c r="J90">
        <f t="shared" si="25"/>
        <v>33.4</v>
      </c>
      <c r="K90">
        <f t="shared" si="26"/>
        <v>321.54999999999995</v>
      </c>
      <c r="M90">
        <f t="shared" si="27"/>
        <v>256.14999999999998</v>
      </c>
      <c r="N90">
        <f t="shared" si="28"/>
        <v>266.14999999999998</v>
      </c>
      <c r="O90" cm="1">
        <f t="array" ref="O90">[2]!PropsSI("P","T",M90,"Q",0,$G$13)</f>
        <v>150836.68187834125</v>
      </c>
      <c r="P90" cm="1">
        <f t="array" ref="P90">[2]!PropsSI("H","P",O90,"T",N90,$G$13)</f>
        <v>396664.53307498101</v>
      </c>
      <c r="Q90" cm="1">
        <f t="array" ref="Q90">[2]!PropsSI("S","P",O90,"T",N90,$G$13)</f>
        <v>1770.3653899981227</v>
      </c>
      <c r="R90" cm="1">
        <f t="array" ref="R90">[2]!PropsSI("D","P",O90,"T",N90,$G$13)</f>
        <v>7.305276664307832</v>
      </c>
      <c r="T90">
        <f t="shared" si="29"/>
        <v>321.54999999999995</v>
      </c>
      <c r="U90" cm="1">
        <f t="array" ref="U90">[2]!PropsSI("T","P",V90,"S",X90,$G$13)</f>
        <v>339.38171747059727</v>
      </c>
      <c r="V90" cm="1">
        <f t="array" ref="V90">[2]!PropsSI("P","T",T90,"Q",1,$G$13)</f>
        <v>1265699.0515493667</v>
      </c>
      <c r="W90" cm="1">
        <f t="array" ref="W90">[2]!PropsSI("H","P",V90,"S",X90,$G$13)</f>
        <v>443470.58660147974</v>
      </c>
      <c r="X90">
        <f t="shared" si="30"/>
        <v>1770.3653899981227</v>
      </c>
      <c r="Y90" cm="1">
        <f t="array" ref="Y90">[2]!PropsSI("D","P",V90,"S",X90,$G$13)</f>
        <v>55.986890808734294</v>
      </c>
      <c r="AA90">
        <f t="shared" si="31"/>
        <v>321.54999999999995</v>
      </c>
      <c r="AB90" cm="1">
        <f t="array" ref="AB90">[2]!PropsSI("T","P",AC90,"H",AD90,$G$13)</f>
        <v>339.38171747059738</v>
      </c>
      <c r="AC90">
        <f t="shared" si="32"/>
        <v>1265699.0515493667</v>
      </c>
      <c r="AD90">
        <f t="shared" si="33"/>
        <v>443470.58660147974</v>
      </c>
      <c r="AE90" cm="1">
        <f t="array" ref="AE90">[2]!PropsSI("S","P",AC90,"H",AD90,$G$13)</f>
        <v>1770.365389998123</v>
      </c>
      <c r="AF90" cm="1">
        <f t="array" ref="AF90">[2]!PropsSI("D","P",AC90,"H",AD90,$G$13)</f>
        <v>55.986890808734245</v>
      </c>
      <c r="AH90">
        <f t="shared" si="34"/>
        <v>321.54999999999995</v>
      </c>
      <c r="AI90">
        <f t="shared" si="35"/>
        <v>316.54999999999995</v>
      </c>
      <c r="AJ90" cm="1">
        <f t="array" ref="AJ90">[2]!PropsSI("P","T",AH90,"Q",0,$G$13)</f>
        <v>1265699.0515493667</v>
      </c>
      <c r="AK90" cm="1">
        <f t="array" ref="AK90">[2]!PropsSI("H","P",AJ90,"T",AI90,$G$13)</f>
        <v>261477.66167218887</v>
      </c>
      <c r="AL90" cm="1">
        <f t="array" ref="AL90">[2]!PropsSI("S","P",AJ90,"T",AI90,$G$13)</f>
        <v>1205.8806755359983</v>
      </c>
      <c r="AM90" cm="1">
        <f t="array" ref="AM90">[2]!PropsSI("D","P",AJ90,"T",AI90,$G$13)</f>
        <v>1133.4952387483502</v>
      </c>
      <c r="AO90">
        <f t="shared" si="36"/>
        <v>320.54999999999995</v>
      </c>
      <c r="AP90">
        <f t="shared" si="37"/>
        <v>314.54999999999995</v>
      </c>
      <c r="AQ90" cm="1">
        <f t="array" ref="AQ90">[2]!PropsSI("P","T",AO90,"Q",0,$G$13)</f>
        <v>1233867.9341914938</v>
      </c>
      <c r="AR90" cm="1">
        <f t="array" ref="AR90">[2]!PropsSI("H","P",AQ90,"T",AP90,$G$13)</f>
        <v>258466.58341168769</v>
      </c>
      <c r="AS90" cm="1">
        <f t="array" ref="AS90">[2]!PropsSI("S","P",AQ90,"T",AP90,$G$13)</f>
        <v>1196.4270156627249</v>
      </c>
      <c r="AT90" cm="1">
        <f t="array" ref="AT90">[2]!PropsSI("D","P",AQ90,"T",AP90,$G$13)</f>
        <v>1142.3109017187071</v>
      </c>
      <c r="AV90">
        <f t="shared" si="38"/>
        <v>260.14999999999998</v>
      </c>
      <c r="AW90">
        <f t="shared" si="39"/>
        <v>260.14999999999998</v>
      </c>
      <c r="AX90" cm="1">
        <f t="array" ref="AX90">[2]!PropsSI("P","T",AV90,"Q",0,$G$13)</f>
        <v>177916.45421566669</v>
      </c>
      <c r="AY90">
        <f t="shared" si="40"/>
        <v>258466.58341168769</v>
      </c>
      <c r="AZ90" cm="1">
        <f t="array" ref="AZ90">[2]!PropsSI("S","P",AX90,"H",AY90,$G$13)</f>
        <v>1226.6788539727911</v>
      </c>
      <c r="BA90" cm="1">
        <f t="array" ref="BA90">[2]!PropsSI("D","P",AX90,"H",AY90,$G$13)</f>
        <v>24.332504272611803</v>
      </c>
      <c r="BC90">
        <f t="shared" si="41"/>
        <v>258.14999999999998</v>
      </c>
      <c r="BD90">
        <f t="shared" si="42"/>
        <v>260.14999999999998</v>
      </c>
      <c r="BE90" cm="1">
        <f t="array" ref="BE90">[2]!PropsSI("P","T",BC90,"Q",1,$G$13)</f>
        <v>163940.08425461562</v>
      </c>
      <c r="BF90" cm="1">
        <f t="array" ref="BF90">[2]!PropsSI("H","P",BE90,"T",BD90,$G$13)</f>
        <v>391296.02083444159</v>
      </c>
      <c r="BG90" cm="1">
        <f t="array" ref="BG90">[2]!PropsSI("S","P",BE90,"T",BD90,$G$13)</f>
        <v>1743.5316928918351</v>
      </c>
      <c r="BH90" cm="1">
        <f t="array" ref="BH90">[2]!PropsSI("D","P",BE90,"T",BD90,$G$13)</f>
        <v>8.2063862576342004</v>
      </c>
      <c r="BI90">
        <f t="shared" si="43"/>
        <v>132.8294374227539</v>
      </c>
      <c r="BJ90">
        <f t="shared" si="44"/>
        <v>46.806053526498729</v>
      </c>
      <c r="BK90">
        <f t="shared" si="45"/>
        <v>-179.63549094925264</v>
      </c>
      <c r="BL90">
        <f t="shared" si="46"/>
        <v>2.8378687672857099</v>
      </c>
      <c r="BM90">
        <f t="shared" si="47"/>
        <v>4.0717665615141962</v>
      </c>
      <c r="BN90">
        <f t="shared" si="48"/>
        <v>0.69696254056135576</v>
      </c>
      <c r="BO90">
        <f t="shared" si="49"/>
        <v>8.3911886405074085</v>
      </c>
    </row>
    <row r="91" spans="1:67" x14ac:dyDescent="0.3">
      <c r="A91">
        <v>91</v>
      </c>
      <c r="B91" s="76">
        <v>45382</v>
      </c>
      <c r="C91">
        <v>18.36</v>
      </c>
      <c r="D91">
        <v>21.74</v>
      </c>
      <c r="I91">
        <v>91</v>
      </c>
      <c r="J91">
        <f t="shared" si="25"/>
        <v>33.4</v>
      </c>
      <c r="K91">
        <f t="shared" si="26"/>
        <v>321.54999999999995</v>
      </c>
      <c r="M91">
        <f t="shared" si="27"/>
        <v>256.14999999999998</v>
      </c>
      <c r="N91">
        <f t="shared" si="28"/>
        <v>266.14999999999998</v>
      </c>
      <c r="O91" cm="1">
        <f t="array" ref="O91">[2]!PropsSI("P","T",M91,"Q",0,$G$13)</f>
        <v>150836.68187834125</v>
      </c>
      <c r="P91" cm="1">
        <f t="array" ref="P91">[2]!PropsSI("H","P",O91,"T",N91,$G$13)</f>
        <v>396664.53307498101</v>
      </c>
      <c r="Q91" cm="1">
        <f t="array" ref="Q91">[2]!PropsSI("S","P",O91,"T",N91,$G$13)</f>
        <v>1770.3653899981227</v>
      </c>
      <c r="R91" cm="1">
        <f t="array" ref="R91">[2]!PropsSI("D","P",O91,"T",N91,$G$13)</f>
        <v>7.305276664307832</v>
      </c>
      <c r="T91">
        <f t="shared" si="29"/>
        <v>321.54999999999995</v>
      </c>
      <c r="U91" cm="1">
        <f t="array" ref="U91">[2]!PropsSI("T","P",V91,"S",X91,$G$13)</f>
        <v>339.38171747059727</v>
      </c>
      <c r="V91" cm="1">
        <f t="array" ref="V91">[2]!PropsSI("P","T",T91,"Q",1,$G$13)</f>
        <v>1265699.0515493667</v>
      </c>
      <c r="W91" cm="1">
        <f t="array" ref="W91">[2]!PropsSI("H","P",V91,"S",X91,$G$13)</f>
        <v>443470.58660147974</v>
      </c>
      <c r="X91">
        <f t="shared" si="30"/>
        <v>1770.3653899981227</v>
      </c>
      <c r="Y91" cm="1">
        <f t="array" ref="Y91">[2]!PropsSI("D","P",V91,"S",X91,$G$13)</f>
        <v>55.986890808734294</v>
      </c>
      <c r="AA91">
        <f t="shared" si="31"/>
        <v>321.54999999999995</v>
      </c>
      <c r="AB91" cm="1">
        <f t="array" ref="AB91">[2]!PropsSI("T","P",AC91,"H",AD91,$G$13)</f>
        <v>339.38171747059738</v>
      </c>
      <c r="AC91">
        <f t="shared" si="32"/>
        <v>1265699.0515493667</v>
      </c>
      <c r="AD91">
        <f t="shared" si="33"/>
        <v>443470.58660147974</v>
      </c>
      <c r="AE91" cm="1">
        <f t="array" ref="AE91">[2]!PropsSI("S","P",AC91,"H",AD91,$G$13)</f>
        <v>1770.365389998123</v>
      </c>
      <c r="AF91" cm="1">
        <f t="array" ref="AF91">[2]!PropsSI("D","P",AC91,"H",AD91,$G$13)</f>
        <v>55.986890808734245</v>
      </c>
      <c r="AH91">
        <f t="shared" si="34"/>
        <v>321.54999999999995</v>
      </c>
      <c r="AI91">
        <f t="shared" si="35"/>
        <v>316.54999999999995</v>
      </c>
      <c r="AJ91" cm="1">
        <f t="array" ref="AJ91">[2]!PropsSI("P","T",AH91,"Q",0,$G$13)</f>
        <v>1265699.0515493667</v>
      </c>
      <c r="AK91" cm="1">
        <f t="array" ref="AK91">[2]!PropsSI("H","P",AJ91,"T",AI91,$G$13)</f>
        <v>261477.66167218887</v>
      </c>
      <c r="AL91" cm="1">
        <f t="array" ref="AL91">[2]!PropsSI("S","P",AJ91,"T",AI91,$G$13)</f>
        <v>1205.8806755359983</v>
      </c>
      <c r="AM91" cm="1">
        <f t="array" ref="AM91">[2]!PropsSI("D","P",AJ91,"T",AI91,$G$13)</f>
        <v>1133.4952387483502</v>
      </c>
      <c r="AO91">
        <f t="shared" si="36"/>
        <v>320.54999999999995</v>
      </c>
      <c r="AP91">
        <f t="shared" si="37"/>
        <v>314.54999999999995</v>
      </c>
      <c r="AQ91" cm="1">
        <f t="array" ref="AQ91">[2]!PropsSI("P","T",AO91,"Q",0,$G$13)</f>
        <v>1233867.9341914938</v>
      </c>
      <c r="AR91" cm="1">
        <f t="array" ref="AR91">[2]!PropsSI("H","P",AQ91,"T",AP91,$G$13)</f>
        <v>258466.58341168769</v>
      </c>
      <c r="AS91" cm="1">
        <f t="array" ref="AS91">[2]!PropsSI("S","P",AQ91,"T",AP91,$G$13)</f>
        <v>1196.4270156627249</v>
      </c>
      <c r="AT91" cm="1">
        <f t="array" ref="AT91">[2]!PropsSI("D","P",AQ91,"T",AP91,$G$13)</f>
        <v>1142.3109017187071</v>
      </c>
      <c r="AV91">
        <f t="shared" si="38"/>
        <v>260.14999999999998</v>
      </c>
      <c r="AW91">
        <f t="shared" si="39"/>
        <v>260.14999999999998</v>
      </c>
      <c r="AX91" cm="1">
        <f t="array" ref="AX91">[2]!PropsSI("P","T",AV91,"Q",0,$G$13)</f>
        <v>177916.45421566669</v>
      </c>
      <c r="AY91">
        <f t="shared" si="40"/>
        <v>258466.58341168769</v>
      </c>
      <c r="AZ91" cm="1">
        <f t="array" ref="AZ91">[2]!PropsSI("S","P",AX91,"H",AY91,$G$13)</f>
        <v>1226.6788539727911</v>
      </c>
      <c r="BA91" cm="1">
        <f t="array" ref="BA91">[2]!PropsSI("D","P",AX91,"H",AY91,$G$13)</f>
        <v>24.332504272611803</v>
      </c>
      <c r="BC91">
        <f t="shared" si="41"/>
        <v>258.14999999999998</v>
      </c>
      <c r="BD91">
        <f t="shared" si="42"/>
        <v>260.14999999999998</v>
      </c>
      <c r="BE91" cm="1">
        <f t="array" ref="BE91">[2]!PropsSI("P","T",BC91,"Q",1,$G$13)</f>
        <v>163940.08425461562</v>
      </c>
      <c r="BF91" cm="1">
        <f t="array" ref="BF91">[2]!PropsSI("H","P",BE91,"T",BD91,$G$13)</f>
        <v>391296.02083444159</v>
      </c>
      <c r="BG91" cm="1">
        <f t="array" ref="BG91">[2]!PropsSI("S","P",BE91,"T",BD91,$G$13)</f>
        <v>1743.5316928918351</v>
      </c>
      <c r="BH91" cm="1">
        <f t="array" ref="BH91">[2]!PropsSI("D","P",BE91,"T",BD91,$G$13)</f>
        <v>8.2063862576342004</v>
      </c>
      <c r="BI91">
        <f t="shared" si="43"/>
        <v>132.8294374227539</v>
      </c>
      <c r="BJ91">
        <f t="shared" si="44"/>
        <v>46.806053526498729</v>
      </c>
      <c r="BK91">
        <f t="shared" si="45"/>
        <v>-179.63549094925264</v>
      </c>
      <c r="BL91">
        <f t="shared" si="46"/>
        <v>2.8378687672857099</v>
      </c>
      <c r="BM91">
        <f t="shared" si="47"/>
        <v>4.0717665615141962</v>
      </c>
      <c r="BN91">
        <f t="shared" si="48"/>
        <v>0.69696254056135576</v>
      </c>
      <c r="BO91">
        <f t="shared" si="49"/>
        <v>8.3911886405074085</v>
      </c>
    </row>
    <row r="92" spans="1:67" x14ac:dyDescent="0.3">
      <c r="A92">
        <v>92</v>
      </c>
      <c r="B92" s="76">
        <v>45383</v>
      </c>
      <c r="C92">
        <v>15.87</v>
      </c>
      <c r="D92">
        <v>17.16</v>
      </c>
      <c r="I92">
        <v>92</v>
      </c>
      <c r="J92">
        <f t="shared" si="25"/>
        <v>33.4</v>
      </c>
      <c r="K92">
        <f t="shared" si="26"/>
        <v>321.54999999999995</v>
      </c>
      <c r="M92">
        <f t="shared" si="27"/>
        <v>256.14999999999998</v>
      </c>
      <c r="N92">
        <f t="shared" si="28"/>
        <v>266.14999999999998</v>
      </c>
      <c r="O92" cm="1">
        <f t="array" ref="O92">[2]!PropsSI("P","T",M92,"Q",0,$G$13)</f>
        <v>150836.68187834125</v>
      </c>
      <c r="P92" cm="1">
        <f t="array" ref="P92">[2]!PropsSI("H","P",O92,"T",N92,$G$13)</f>
        <v>396664.53307498101</v>
      </c>
      <c r="Q92" cm="1">
        <f t="array" ref="Q92">[2]!PropsSI("S","P",O92,"T",N92,$G$13)</f>
        <v>1770.3653899981227</v>
      </c>
      <c r="R92" cm="1">
        <f t="array" ref="R92">[2]!PropsSI("D","P",O92,"T",N92,$G$13)</f>
        <v>7.305276664307832</v>
      </c>
      <c r="T92">
        <f t="shared" si="29"/>
        <v>321.54999999999995</v>
      </c>
      <c r="U92" cm="1">
        <f t="array" ref="U92">[2]!PropsSI("T","P",V92,"S",X92,$G$13)</f>
        <v>339.38171747059727</v>
      </c>
      <c r="V92" cm="1">
        <f t="array" ref="V92">[2]!PropsSI("P","T",T92,"Q",1,$G$13)</f>
        <v>1265699.0515493667</v>
      </c>
      <c r="W92" cm="1">
        <f t="array" ref="W92">[2]!PropsSI("H","P",V92,"S",X92,$G$13)</f>
        <v>443470.58660147974</v>
      </c>
      <c r="X92">
        <f t="shared" si="30"/>
        <v>1770.3653899981227</v>
      </c>
      <c r="Y92" cm="1">
        <f t="array" ref="Y92">[2]!PropsSI("D","P",V92,"S",X92,$G$13)</f>
        <v>55.986890808734294</v>
      </c>
      <c r="AA92">
        <f t="shared" si="31"/>
        <v>321.54999999999995</v>
      </c>
      <c r="AB92" cm="1">
        <f t="array" ref="AB92">[2]!PropsSI("T","P",AC92,"H",AD92,$G$13)</f>
        <v>339.38171747059738</v>
      </c>
      <c r="AC92">
        <f t="shared" si="32"/>
        <v>1265699.0515493667</v>
      </c>
      <c r="AD92">
        <f t="shared" si="33"/>
        <v>443470.58660147974</v>
      </c>
      <c r="AE92" cm="1">
        <f t="array" ref="AE92">[2]!PropsSI("S","P",AC92,"H",AD92,$G$13)</f>
        <v>1770.365389998123</v>
      </c>
      <c r="AF92" cm="1">
        <f t="array" ref="AF92">[2]!PropsSI("D","P",AC92,"H",AD92,$G$13)</f>
        <v>55.986890808734245</v>
      </c>
      <c r="AH92">
        <f t="shared" si="34"/>
        <v>321.54999999999995</v>
      </c>
      <c r="AI92">
        <f t="shared" si="35"/>
        <v>316.54999999999995</v>
      </c>
      <c r="AJ92" cm="1">
        <f t="array" ref="AJ92">[2]!PropsSI("P","T",AH92,"Q",0,$G$13)</f>
        <v>1265699.0515493667</v>
      </c>
      <c r="AK92" cm="1">
        <f t="array" ref="AK92">[2]!PropsSI("H","P",AJ92,"T",AI92,$G$13)</f>
        <v>261477.66167218887</v>
      </c>
      <c r="AL92" cm="1">
        <f t="array" ref="AL92">[2]!PropsSI("S","P",AJ92,"T",AI92,$G$13)</f>
        <v>1205.8806755359983</v>
      </c>
      <c r="AM92" cm="1">
        <f t="array" ref="AM92">[2]!PropsSI("D","P",AJ92,"T",AI92,$G$13)</f>
        <v>1133.4952387483502</v>
      </c>
      <c r="AO92">
        <f t="shared" si="36"/>
        <v>320.54999999999995</v>
      </c>
      <c r="AP92">
        <f t="shared" si="37"/>
        <v>314.54999999999995</v>
      </c>
      <c r="AQ92" cm="1">
        <f t="array" ref="AQ92">[2]!PropsSI("P","T",AO92,"Q",0,$G$13)</f>
        <v>1233867.9341914938</v>
      </c>
      <c r="AR92" cm="1">
        <f t="array" ref="AR92">[2]!PropsSI("H","P",AQ92,"T",AP92,$G$13)</f>
        <v>258466.58341168769</v>
      </c>
      <c r="AS92" cm="1">
        <f t="array" ref="AS92">[2]!PropsSI("S","P",AQ92,"T",AP92,$G$13)</f>
        <v>1196.4270156627249</v>
      </c>
      <c r="AT92" cm="1">
        <f t="array" ref="AT92">[2]!PropsSI("D","P",AQ92,"T",AP92,$G$13)</f>
        <v>1142.3109017187071</v>
      </c>
      <c r="AV92">
        <f t="shared" si="38"/>
        <v>260.14999999999998</v>
      </c>
      <c r="AW92">
        <f t="shared" si="39"/>
        <v>260.14999999999998</v>
      </c>
      <c r="AX92" cm="1">
        <f t="array" ref="AX92">[2]!PropsSI("P","T",AV92,"Q",0,$G$13)</f>
        <v>177916.45421566669</v>
      </c>
      <c r="AY92">
        <f t="shared" si="40"/>
        <v>258466.58341168769</v>
      </c>
      <c r="AZ92" cm="1">
        <f t="array" ref="AZ92">[2]!PropsSI("S","P",AX92,"H",AY92,$G$13)</f>
        <v>1226.6788539727911</v>
      </c>
      <c r="BA92" cm="1">
        <f t="array" ref="BA92">[2]!PropsSI("D","P",AX92,"H",AY92,$G$13)</f>
        <v>24.332504272611803</v>
      </c>
      <c r="BC92">
        <f t="shared" si="41"/>
        <v>258.14999999999998</v>
      </c>
      <c r="BD92">
        <f t="shared" si="42"/>
        <v>260.14999999999998</v>
      </c>
      <c r="BE92" cm="1">
        <f t="array" ref="BE92">[2]!PropsSI("P","T",BC92,"Q",1,$G$13)</f>
        <v>163940.08425461562</v>
      </c>
      <c r="BF92" cm="1">
        <f t="array" ref="BF92">[2]!PropsSI("H","P",BE92,"T",BD92,$G$13)</f>
        <v>391296.02083444159</v>
      </c>
      <c r="BG92" cm="1">
        <f t="array" ref="BG92">[2]!PropsSI("S","P",BE92,"T",BD92,$G$13)</f>
        <v>1743.5316928918351</v>
      </c>
      <c r="BH92" cm="1">
        <f t="array" ref="BH92">[2]!PropsSI("D","P",BE92,"T",BD92,$G$13)</f>
        <v>8.2063862576342004</v>
      </c>
      <c r="BI92">
        <f t="shared" si="43"/>
        <v>132.8294374227539</v>
      </c>
      <c r="BJ92">
        <f t="shared" si="44"/>
        <v>46.806053526498729</v>
      </c>
      <c r="BK92">
        <f t="shared" si="45"/>
        <v>-179.63549094925264</v>
      </c>
      <c r="BL92">
        <f t="shared" si="46"/>
        <v>2.8378687672857099</v>
      </c>
      <c r="BM92">
        <f t="shared" si="47"/>
        <v>4.0717665615141962</v>
      </c>
      <c r="BN92">
        <f t="shared" si="48"/>
        <v>0.69696254056135576</v>
      </c>
      <c r="BO92">
        <f t="shared" si="49"/>
        <v>8.3911886405074085</v>
      </c>
    </row>
    <row r="93" spans="1:67" x14ac:dyDescent="0.3">
      <c r="A93">
        <v>93</v>
      </c>
      <c r="B93" s="76">
        <v>45384</v>
      </c>
      <c r="C93">
        <v>16.399999999999999</v>
      </c>
      <c r="D93">
        <v>18.510000000000002</v>
      </c>
      <c r="I93">
        <v>93</v>
      </c>
      <c r="J93">
        <f t="shared" si="25"/>
        <v>33.4</v>
      </c>
      <c r="K93">
        <f t="shared" si="26"/>
        <v>321.54999999999995</v>
      </c>
      <c r="M93">
        <f t="shared" si="27"/>
        <v>256.14999999999998</v>
      </c>
      <c r="N93">
        <f t="shared" si="28"/>
        <v>266.14999999999998</v>
      </c>
      <c r="O93" cm="1">
        <f t="array" ref="O93">[2]!PropsSI("P","T",M93,"Q",0,$G$13)</f>
        <v>150836.68187834125</v>
      </c>
      <c r="P93" cm="1">
        <f t="array" ref="P93">[2]!PropsSI("H","P",O93,"T",N93,$G$13)</f>
        <v>396664.53307498101</v>
      </c>
      <c r="Q93" cm="1">
        <f t="array" ref="Q93">[2]!PropsSI("S","P",O93,"T",N93,$G$13)</f>
        <v>1770.3653899981227</v>
      </c>
      <c r="R93" cm="1">
        <f t="array" ref="R93">[2]!PropsSI("D","P",O93,"T",N93,$G$13)</f>
        <v>7.305276664307832</v>
      </c>
      <c r="T93">
        <f t="shared" si="29"/>
        <v>321.54999999999995</v>
      </c>
      <c r="U93" cm="1">
        <f t="array" ref="U93">[2]!PropsSI("T","P",V93,"S",X93,$G$13)</f>
        <v>339.38171747059727</v>
      </c>
      <c r="V93" cm="1">
        <f t="array" ref="V93">[2]!PropsSI("P","T",T93,"Q",1,$G$13)</f>
        <v>1265699.0515493667</v>
      </c>
      <c r="W93" cm="1">
        <f t="array" ref="W93">[2]!PropsSI("H","P",V93,"S",X93,$G$13)</f>
        <v>443470.58660147974</v>
      </c>
      <c r="X93">
        <f t="shared" si="30"/>
        <v>1770.3653899981227</v>
      </c>
      <c r="Y93" cm="1">
        <f t="array" ref="Y93">[2]!PropsSI("D","P",V93,"S",X93,$G$13)</f>
        <v>55.986890808734294</v>
      </c>
      <c r="AA93">
        <f t="shared" si="31"/>
        <v>321.54999999999995</v>
      </c>
      <c r="AB93" cm="1">
        <f t="array" ref="AB93">[2]!PropsSI("T","P",AC93,"H",AD93,$G$13)</f>
        <v>339.38171747059738</v>
      </c>
      <c r="AC93">
        <f t="shared" si="32"/>
        <v>1265699.0515493667</v>
      </c>
      <c r="AD93">
        <f t="shared" si="33"/>
        <v>443470.58660147974</v>
      </c>
      <c r="AE93" cm="1">
        <f t="array" ref="AE93">[2]!PropsSI("S","P",AC93,"H",AD93,$G$13)</f>
        <v>1770.365389998123</v>
      </c>
      <c r="AF93" cm="1">
        <f t="array" ref="AF93">[2]!PropsSI("D","P",AC93,"H",AD93,$G$13)</f>
        <v>55.986890808734245</v>
      </c>
      <c r="AH93">
        <f t="shared" si="34"/>
        <v>321.54999999999995</v>
      </c>
      <c r="AI93">
        <f t="shared" si="35"/>
        <v>316.54999999999995</v>
      </c>
      <c r="AJ93" cm="1">
        <f t="array" ref="AJ93">[2]!PropsSI("P","T",AH93,"Q",0,$G$13)</f>
        <v>1265699.0515493667</v>
      </c>
      <c r="AK93" cm="1">
        <f t="array" ref="AK93">[2]!PropsSI("H","P",AJ93,"T",AI93,$G$13)</f>
        <v>261477.66167218887</v>
      </c>
      <c r="AL93" cm="1">
        <f t="array" ref="AL93">[2]!PropsSI("S","P",AJ93,"T",AI93,$G$13)</f>
        <v>1205.8806755359983</v>
      </c>
      <c r="AM93" cm="1">
        <f t="array" ref="AM93">[2]!PropsSI("D","P",AJ93,"T",AI93,$G$13)</f>
        <v>1133.4952387483502</v>
      </c>
      <c r="AO93">
        <f t="shared" si="36"/>
        <v>320.54999999999995</v>
      </c>
      <c r="AP93">
        <f t="shared" si="37"/>
        <v>314.54999999999995</v>
      </c>
      <c r="AQ93" cm="1">
        <f t="array" ref="AQ93">[2]!PropsSI("P","T",AO93,"Q",0,$G$13)</f>
        <v>1233867.9341914938</v>
      </c>
      <c r="AR93" cm="1">
        <f t="array" ref="AR93">[2]!PropsSI("H","P",AQ93,"T",AP93,$G$13)</f>
        <v>258466.58341168769</v>
      </c>
      <c r="AS93" cm="1">
        <f t="array" ref="AS93">[2]!PropsSI("S","P",AQ93,"T",AP93,$G$13)</f>
        <v>1196.4270156627249</v>
      </c>
      <c r="AT93" cm="1">
        <f t="array" ref="AT93">[2]!PropsSI("D","P",AQ93,"T",AP93,$G$13)</f>
        <v>1142.3109017187071</v>
      </c>
      <c r="AV93">
        <f t="shared" si="38"/>
        <v>260.14999999999998</v>
      </c>
      <c r="AW93">
        <f t="shared" si="39"/>
        <v>260.14999999999998</v>
      </c>
      <c r="AX93" cm="1">
        <f t="array" ref="AX93">[2]!PropsSI("P","T",AV93,"Q",0,$G$13)</f>
        <v>177916.45421566669</v>
      </c>
      <c r="AY93">
        <f t="shared" si="40"/>
        <v>258466.58341168769</v>
      </c>
      <c r="AZ93" cm="1">
        <f t="array" ref="AZ93">[2]!PropsSI("S","P",AX93,"H",AY93,$G$13)</f>
        <v>1226.6788539727911</v>
      </c>
      <c r="BA93" cm="1">
        <f t="array" ref="BA93">[2]!PropsSI("D","P",AX93,"H",AY93,$G$13)</f>
        <v>24.332504272611803</v>
      </c>
      <c r="BC93">
        <f t="shared" si="41"/>
        <v>258.14999999999998</v>
      </c>
      <c r="BD93">
        <f t="shared" si="42"/>
        <v>260.14999999999998</v>
      </c>
      <c r="BE93" cm="1">
        <f t="array" ref="BE93">[2]!PropsSI("P","T",BC93,"Q",1,$G$13)</f>
        <v>163940.08425461562</v>
      </c>
      <c r="BF93" cm="1">
        <f t="array" ref="BF93">[2]!PropsSI("H","P",BE93,"T",BD93,$G$13)</f>
        <v>391296.02083444159</v>
      </c>
      <c r="BG93" cm="1">
        <f t="array" ref="BG93">[2]!PropsSI("S","P",BE93,"T",BD93,$G$13)</f>
        <v>1743.5316928918351</v>
      </c>
      <c r="BH93" cm="1">
        <f t="array" ref="BH93">[2]!PropsSI("D","P",BE93,"T",BD93,$G$13)</f>
        <v>8.2063862576342004</v>
      </c>
      <c r="BI93">
        <f t="shared" si="43"/>
        <v>132.8294374227539</v>
      </c>
      <c r="BJ93">
        <f t="shared" si="44"/>
        <v>46.806053526498729</v>
      </c>
      <c r="BK93">
        <f t="shared" si="45"/>
        <v>-179.63549094925264</v>
      </c>
      <c r="BL93">
        <f t="shared" si="46"/>
        <v>2.8378687672857099</v>
      </c>
      <c r="BM93">
        <f t="shared" si="47"/>
        <v>4.0717665615141962</v>
      </c>
      <c r="BN93">
        <f t="shared" si="48"/>
        <v>0.69696254056135576</v>
      </c>
      <c r="BO93">
        <f t="shared" si="49"/>
        <v>8.3911886405074085</v>
      </c>
    </row>
    <row r="94" spans="1:67" x14ac:dyDescent="0.3">
      <c r="A94">
        <v>94</v>
      </c>
      <c r="B94" s="76">
        <v>45385</v>
      </c>
      <c r="C94">
        <v>16.54</v>
      </c>
      <c r="D94">
        <v>17.88</v>
      </c>
      <c r="I94">
        <v>94</v>
      </c>
      <c r="J94">
        <f t="shared" si="25"/>
        <v>33.4</v>
      </c>
      <c r="K94">
        <f t="shared" si="26"/>
        <v>321.54999999999995</v>
      </c>
      <c r="M94">
        <f t="shared" si="27"/>
        <v>256.14999999999998</v>
      </c>
      <c r="N94">
        <f t="shared" si="28"/>
        <v>266.14999999999998</v>
      </c>
      <c r="O94" cm="1">
        <f t="array" ref="O94">[2]!PropsSI("P","T",M94,"Q",0,$G$13)</f>
        <v>150836.68187834125</v>
      </c>
      <c r="P94" cm="1">
        <f t="array" ref="P94">[2]!PropsSI("H","P",O94,"T",N94,$G$13)</f>
        <v>396664.53307498101</v>
      </c>
      <c r="Q94" cm="1">
        <f t="array" ref="Q94">[2]!PropsSI("S","P",O94,"T",N94,$G$13)</f>
        <v>1770.3653899981227</v>
      </c>
      <c r="R94" cm="1">
        <f t="array" ref="R94">[2]!PropsSI("D","P",O94,"T",N94,$G$13)</f>
        <v>7.305276664307832</v>
      </c>
      <c r="T94">
        <f t="shared" si="29"/>
        <v>321.54999999999995</v>
      </c>
      <c r="U94" cm="1">
        <f t="array" ref="U94">[2]!PropsSI("T","P",V94,"S",X94,$G$13)</f>
        <v>339.38171747059727</v>
      </c>
      <c r="V94" cm="1">
        <f t="array" ref="V94">[2]!PropsSI("P","T",T94,"Q",1,$G$13)</f>
        <v>1265699.0515493667</v>
      </c>
      <c r="W94" cm="1">
        <f t="array" ref="W94">[2]!PropsSI("H","P",V94,"S",X94,$G$13)</f>
        <v>443470.58660147974</v>
      </c>
      <c r="X94">
        <f t="shared" si="30"/>
        <v>1770.3653899981227</v>
      </c>
      <c r="Y94" cm="1">
        <f t="array" ref="Y94">[2]!PropsSI("D","P",V94,"S",X94,$G$13)</f>
        <v>55.986890808734294</v>
      </c>
      <c r="AA94">
        <f t="shared" si="31"/>
        <v>321.54999999999995</v>
      </c>
      <c r="AB94" cm="1">
        <f t="array" ref="AB94">[2]!PropsSI("T","P",AC94,"H",AD94,$G$13)</f>
        <v>339.38171747059738</v>
      </c>
      <c r="AC94">
        <f t="shared" si="32"/>
        <v>1265699.0515493667</v>
      </c>
      <c r="AD94">
        <f t="shared" si="33"/>
        <v>443470.58660147974</v>
      </c>
      <c r="AE94" cm="1">
        <f t="array" ref="AE94">[2]!PropsSI("S","P",AC94,"H",AD94,$G$13)</f>
        <v>1770.365389998123</v>
      </c>
      <c r="AF94" cm="1">
        <f t="array" ref="AF94">[2]!PropsSI("D","P",AC94,"H",AD94,$G$13)</f>
        <v>55.986890808734245</v>
      </c>
      <c r="AH94">
        <f t="shared" si="34"/>
        <v>321.54999999999995</v>
      </c>
      <c r="AI94">
        <f t="shared" si="35"/>
        <v>316.54999999999995</v>
      </c>
      <c r="AJ94" cm="1">
        <f t="array" ref="AJ94">[2]!PropsSI("P","T",AH94,"Q",0,$G$13)</f>
        <v>1265699.0515493667</v>
      </c>
      <c r="AK94" cm="1">
        <f t="array" ref="AK94">[2]!PropsSI("H","P",AJ94,"T",AI94,$G$13)</f>
        <v>261477.66167218887</v>
      </c>
      <c r="AL94" cm="1">
        <f t="array" ref="AL94">[2]!PropsSI("S","P",AJ94,"T",AI94,$G$13)</f>
        <v>1205.8806755359983</v>
      </c>
      <c r="AM94" cm="1">
        <f t="array" ref="AM94">[2]!PropsSI("D","P",AJ94,"T",AI94,$G$13)</f>
        <v>1133.4952387483502</v>
      </c>
      <c r="AO94">
        <f t="shared" si="36"/>
        <v>320.54999999999995</v>
      </c>
      <c r="AP94">
        <f t="shared" si="37"/>
        <v>314.54999999999995</v>
      </c>
      <c r="AQ94" cm="1">
        <f t="array" ref="AQ94">[2]!PropsSI("P","T",AO94,"Q",0,$G$13)</f>
        <v>1233867.9341914938</v>
      </c>
      <c r="AR94" cm="1">
        <f t="array" ref="AR94">[2]!PropsSI("H","P",AQ94,"T",AP94,$G$13)</f>
        <v>258466.58341168769</v>
      </c>
      <c r="AS94" cm="1">
        <f t="array" ref="AS94">[2]!PropsSI("S","P",AQ94,"T",AP94,$G$13)</f>
        <v>1196.4270156627249</v>
      </c>
      <c r="AT94" cm="1">
        <f t="array" ref="AT94">[2]!PropsSI("D","P",AQ94,"T",AP94,$G$13)</f>
        <v>1142.3109017187071</v>
      </c>
      <c r="AV94">
        <f t="shared" si="38"/>
        <v>260.14999999999998</v>
      </c>
      <c r="AW94">
        <f t="shared" si="39"/>
        <v>260.14999999999998</v>
      </c>
      <c r="AX94" cm="1">
        <f t="array" ref="AX94">[2]!PropsSI("P","T",AV94,"Q",0,$G$13)</f>
        <v>177916.45421566669</v>
      </c>
      <c r="AY94">
        <f t="shared" si="40"/>
        <v>258466.58341168769</v>
      </c>
      <c r="AZ94" cm="1">
        <f t="array" ref="AZ94">[2]!PropsSI("S","P",AX94,"H",AY94,$G$13)</f>
        <v>1226.6788539727911</v>
      </c>
      <c r="BA94" cm="1">
        <f t="array" ref="BA94">[2]!PropsSI("D","P",AX94,"H",AY94,$G$13)</f>
        <v>24.332504272611803</v>
      </c>
      <c r="BC94">
        <f t="shared" si="41"/>
        <v>258.14999999999998</v>
      </c>
      <c r="BD94">
        <f t="shared" si="42"/>
        <v>260.14999999999998</v>
      </c>
      <c r="BE94" cm="1">
        <f t="array" ref="BE94">[2]!PropsSI("P","T",BC94,"Q",1,$G$13)</f>
        <v>163940.08425461562</v>
      </c>
      <c r="BF94" cm="1">
        <f t="array" ref="BF94">[2]!PropsSI("H","P",BE94,"T",BD94,$G$13)</f>
        <v>391296.02083444159</v>
      </c>
      <c r="BG94" cm="1">
        <f t="array" ref="BG94">[2]!PropsSI("S","P",BE94,"T",BD94,$G$13)</f>
        <v>1743.5316928918351</v>
      </c>
      <c r="BH94" cm="1">
        <f t="array" ref="BH94">[2]!PropsSI("D","P",BE94,"T",BD94,$G$13)</f>
        <v>8.2063862576342004</v>
      </c>
      <c r="BI94">
        <f t="shared" si="43"/>
        <v>132.8294374227539</v>
      </c>
      <c r="BJ94">
        <f t="shared" si="44"/>
        <v>46.806053526498729</v>
      </c>
      <c r="BK94">
        <f t="shared" si="45"/>
        <v>-179.63549094925264</v>
      </c>
      <c r="BL94">
        <f t="shared" si="46"/>
        <v>2.8378687672857099</v>
      </c>
      <c r="BM94">
        <f t="shared" si="47"/>
        <v>4.0717665615141962</v>
      </c>
      <c r="BN94">
        <f t="shared" si="48"/>
        <v>0.69696254056135576</v>
      </c>
      <c r="BO94">
        <f t="shared" si="49"/>
        <v>8.3911886405074085</v>
      </c>
    </row>
    <row r="95" spans="1:67" x14ac:dyDescent="0.3">
      <c r="A95">
        <v>95</v>
      </c>
      <c r="B95" s="76">
        <v>45386</v>
      </c>
      <c r="C95">
        <v>17.57</v>
      </c>
      <c r="D95">
        <v>19.600000000000001</v>
      </c>
      <c r="I95">
        <v>95</v>
      </c>
      <c r="J95">
        <f t="shared" si="25"/>
        <v>33.4</v>
      </c>
      <c r="K95">
        <f t="shared" si="26"/>
        <v>321.54999999999995</v>
      </c>
      <c r="M95">
        <f t="shared" si="27"/>
        <v>256.14999999999998</v>
      </c>
      <c r="N95">
        <f t="shared" si="28"/>
        <v>266.14999999999998</v>
      </c>
      <c r="O95" cm="1">
        <f t="array" ref="O95">[2]!PropsSI("P","T",M95,"Q",0,$G$13)</f>
        <v>150836.68187834125</v>
      </c>
      <c r="P95" cm="1">
        <f t="array" ref="P95">[2]!PropsSI("H","P",O95,"T",N95,$G$13)</f>
        <v>396664.53307498101</v>
      </c>
      <c r="Q95" cm="1">
        <f t="array" ref="Q95">[2]!PropsSI("S","P",O95,"T",N95,$G$13)</f>
        <v>1770.3653899981227</v>
      </c>
      <c r="R95" cm="1">
        <f t="array" ref="R95">[2]!PropsSI("D","P",O95,"T",N95,$G$13)</f>
        <v>7.305276664307832</v>
      </c>
      <c r="T95">
        <f t="shared" si="29"/>
        <v>321.54999999999995</v>
      </c>
      <c r="U95" cm="1">
        <f t="array" ref="U95">[2]!PropsSI("T","P",V95,"S",X95,$G$13)</f>
        <v>339.38171747059727</v>
      </c>
      <c r="V95" cm="1">
        <f t="array" ref="V95">[2]!PropsSI("P","T",T95,"Q",1,$G$13)</f>
        <v>1265699.0515493667</v>
      </c>
      <c r="W95" cm="1">
        <f t="array" ref="W95">[2]!PropsSI("H","P",V95,"S",X95,$G$13)</f>
        <v>443470.58660147974</v>
      </c>
      <c r="X95">
        <f t="shared" si="30"/>
        <v>1770.3653899981227</v>
      </c>
      <c r="Y95" cm="1">
        <f t="array" ref="Y95">[2]!PropsSI("D","P",V95,"S",X95,$G$13)</f>
        <v>55.986890808734294</v>
      </c>
      <c r="AA95">
        <f t="shared" si="31"/>
        <v>321.54999999999995</v>
      </c>
      <c r="AB95" cm="1">
        <f t="array" ref="AB95">[2]!PropsSI("T","P",AC95,"H",AD95,$G$13)</f>
        <v>339.38171747059738</v>
      </c>
      <c r="AC95">
        <f t="shared" si="32"/>
        <v>1265699.0515493667</v>
      </c>
      <c r="AD95">
        <f t="shared" si="33"/>
        <v>443470.58660147974</v>
      </c>
      <c r="AE95" cm="1">
        <f t="array" ref="AE95">[2]!PropsSI("S","P",AC95,"H",AD95,$G$13)</f>
        <v>1770.365389998123</v>
      </c>
      <c r="AF95" cm="1">
        <f t="array" ref="AF95">[2]!PropsSI("D","P",AC95,"H",AD95,$G$13)</f>
        <v>55.986890808734245</v>
      </c>
      <c r="AH95">
        <f t="shared" si="34"/>
        <v>321.54999999999995</v>
      </c>
      <c r="AI95">
        <f t="shared" si="35"/>
        <v>316.54999999999995</v>
      </c>
      <c r="AJ95" cm="1">
        <f t="array" ref="AJ95">[2]!PropsSI("P","T",AH95,"Q",0,$G$13)</f>
        <v>1265699.0515493667</v>
      </c>
      <c r="AK95" cm="1">
        <f t="array" ref="AK95">[2]!PropsSI("H","P",AJ95,"T",AI95,$G$13)</f>
        <v>261477.66167218887</v>
      </c>
      <c r="AL95" cm="1">
        <f t="array" ref="AL95">[2]!PropsSI("S","P",AJ95,"T",AI95,$G$13)</f>
        <v>1205.8806755359983</v>
      </c>
      <c r="AM95" cm="1">
        <f t="array" ref="AM95">[2]!PropsSI("D","P",AJ95,"T",AI95,$G$13)</f>
        <v>1133.4952387483502</v>
      </c>
      <c r="AO95">
        <f t="shared" si="36"/>
        <v>320.54999999999995</v>
      </c>
      <c r="AP95">
        <f t="shared" si="37"/>
        <v>314.54999999999995</v>
      </c>
      <c r="AQ95" cm="1">
        <f t="array" ref="AQ95">[2]!PropsSI("P","T",AO95,"Q",0,$G$13)</f>
        <v>1233867.9341914938</v>
      </c>
      <c r="AR95" cm="1">
        <f t="array" ref="AR95">[2]!PropsSI("H","P",AQ95,"T",AP95,$G$13)</f>
        <v>258466.58341168769</v>
      </c>
      <c r="AS95" cm="1">
        <f t="array" ref="AS95">[2]!PropsSI("S","P",AQ95,"T",AP95,$G$13)</f>
        <v>1196.4270156627249</v>
      </c>
      <c r="AT95" cm="1">
        <f t="array" ref="AT95">[2]!PropsSI("D","P",AQ95,"T",AP95,$G$13)</f>
        <v>1142.3109017187071</v>
      </c>
      <c r="AV95">
        <f t="shared" si="38"/>
        <v>260.14999999999998</v>
      </c>
      <c r="AW95">
        <f t="shared" si="39"/>
        <v>260.14999999999998</v>
      </c>
      <c r="AX95" cm="1">
        <f t="array" ref="AX95">[2]!PropsSI("P","T",AV95,"Q",0,$G$13)</f>
        <v>177916.45421566669</v>
      </c>
      <c r="AY95">
        <f t="shared" si="40"/>
        <v>258466.58341168769</v>
      </c>
      <c r="AZ95" cm="1">
        <f t="array" ref="AZ95">[2]!PropsSI("S","P",AX95,"H",AY95,$G$13)</f>
        <v>1226.6788539727911</v>
      </c>
      <c r="BA95" cm="1">
        <f t="array" ref="BA95">[2]!PropsSI("D","P",AX95,"H",AY95,$G$13)</f>
        <v>24.332504272611803</v>
      </c>
      <c r="BC95">
        <f t="shared" si="41"/>
        <v>258.14999999999998</v>
      </c>
      <c r="BD95">
        <f t="shared" si="42"/>
        <v>260.14999999999998</v>
      </c>
      <c r="BE95" cm="1">
        <f t="array" ref="BE95">[2]!PropsSI("P","T",BC95,"Q",1,$G$13)</f>
        <v>163940.08425461562</v>
      </c>
      <c r="BF95" cm="1">
        <f t="array" ref="BF95">[2]!PropsSI("H","P",BE95,"T",BD95,$G$13)</f>
        <v>391296.02083444159</v>
      </c>
      <c r="BG95" cm="1">
        <f t="array" ref="BG95">[2]!PropsSI("S","P",BE95,"T",BD95,$G$13)</f>
        <v>1743.5316928918351</v>
      </c>
      <c r="BH95" cm="1">
        <f t="array" ref="BH95">[2]!PropsSI("D","P",BE95,"T",BD95,$G$13)</f>
        <v>8.2063862576342004</v>
      </c>
      <c r="BI95">
        <f t="shared" si="43"/>
        <v>132.8294374227539</v>
      </c>
      <c r="BJ95">
        <f t="shared" si="44"/>
        <v>46.806053526498729</v>
      </c>
      <c r="BK95">
        <f t="shared" si="45"/>
        <v>-179.63549094925264</v>
      </c>
      <c r="BL95">
        <f t="shared" si="46"/>
        <v>2.8378687672857099</v>
      </c>
      <c r="BM95">
        <f t="shared" si="47"/>
        <v>4.0717665615141962</v>
      </c>
      <c r="BN95">
        <f t="shared" si="48"/>
        <v>0.69696254056135576</v>
      </c>
      <c r="BO95">
        <f t="shared" si="49"/>
        <v>8.3911886405074085</v>
      </c>
    </row>
    <row r="96" spans="1:67" x14ac:dyDescent="0.3">
      <c r="A96">
        <v>96</v>
      </c>
      <c r="B96" s="76">
        <v>45387</v>
      </c>
      <c r="C96">
        <v>19.68</v>
      </c>
      <c r="D96">
        <v>22.49</v>
      </c>
      <c r="I96">
        <v>96</v>
      </c>
      <c r="J96">
        <f t="shared" si="25"/>
        <v>33.4</v>
      </c>
      <c r="K96">
        <f t="shared" si="26"/>
        <v>321.54999999999995</v>
      </c>
      <c r="M96">
        <f t="shared" si="27"/>
        <v>256.14999999999998</v>
      </c>
      <c r="N96">
        <f t="shared" si="28"/>
        <v>266.14999999999998</v>
      </c>
      <c r="O96" cm="1">
        <f t="array" ref="O96">[2]!PropsSI("P","T",M96,"Q",0,$G$13)</f>
        <v>150836.68187834125</v>
      </c>
      <c r="P96" cm="1">
        <f t="array" ref="P96">[2]!PropsSI("H","P",O96,"T",N96,$G$13)</f>
        <v>396664.53307498101</v>
      </c>
      <c r="Q96" cm="1">
        <f t="array" ref="Q96">[2]!PropsSI("S","P",O96,"T",N96,$G$13)</f>
        <v>1770.3653899981227</v>
      </c>
      <c r="R96" cm="1">
        <f t="array" ref="R96">[2]!PropsSI("D","P",O96,"T",N96,$G$13)</f>
        <v>7.305276664307832</v>
      </c>
      <c r="T96">
        <f t="shared" si="29"/>
        <v>321.54999999999995</v>
      </c>
      <c r="U96" cm="1">
        <f t="array" ref="U96">[2]!PropsSI("T","P",V96,"S",X96,$G$13)</f>
        <v>339.38171747059727</v>
      </c>
      <c r="V96" cm="1">
        <f t="array" ref="V96">[2]!PropsSI("P","T",T96,"Q",1,$G$13)</f>
        <v>1265699.0515493667</v>
      </c>
      <c r="W96" cm="1">
        <f t="array" ref="W96">[2]!PropsSI("H","P",V96,"S",X96,$G$13)</f>
        <v>443470.58660147974</v>
      </c>
      <c r="X96">
        <f t="shared" si="30"/>
        <v>1770.3653899981227</v>
      </c>
      <c r="Y96" cm="1">
        <f t="array" ref="Y96">[2]!PropsSI("D","P",V96,"S",X96,$G$13)</f>
        <v>55.986890808734294</v>
      </c>
      <c r="AA96">
        <f t="shared" si="31"/>
        <v>321.54999999999995</v>
      </c>
      <c r="AB96" cm="1">
        <f t="array" ref="AB96">[2]!PropsSI("T","P",AC96,"H",AD96,$G$13)</f>
        <v>339.38171747059738</v>
      </c>
      <c r="AC96">
        <f t="shared" si="32"/>
        <v>1265699.0515493667</v>
      </c>
      <c r="AD96">
        <f t="shared" si="33"/>
        <v>443470.58660147974</v>
      </c>
      <c r="AE96" cm="1">
        <f t="array" ref="AE96">[2]!PropsSI("S","P",AC96,"H",AD96,$G$13)</f>
        <v>1770.365389998123</v>
      </c>
      <c r="AF96" cm="1">
        <f t="array" ref="AF96">[2]!PropsSI("D","P",AC96,"H",AD96,$G$13)</f>
        <v>55.986890808734245</v>
      </c>
      <c r="AH96">
        <f t="shared" si="34"/>
        <v>321.54999999999995</v>
      </c>
      <c r="AI96">
        <f t="shared" si="35"/>
        <v>316.54999999999995</v>
      </c>
      <c r="AJ96" cm="1">
        <f t="array" ref="AJ96">[2]!PropsSI("P","T",AH96,"Q",0,$G$13)</f>
        <v>1265699.0515493667</v>
      </c>
      <c r="AK96" cm="1">
        <f t="array" ref="AK96">[2]!PropsSI("H","P",AJ96,"T",AI96,$G$13)</f>
        <v>261477.66167218887</v>
      </c>
      <c r="AL96" cm="1">
        <f t="array" ref="AL96">[2]!PropsSI("S","P",AJ96,"T",AI96,$G$13)</f>
        <v>1205.8806755359983</v>
      </c>
      <c r="AM96" cm="1">
        <f t="array" ref="AM96">[2]!PropsSI("D","P",AJ96,"T",AI96,$G$13)</f>
        <v>1133.4952387483502</v>
      </c>
      <c r="AO96">
        <f t="shared" si="36"/>
        <v>320.54999999999995</v>
      </c>
      <c r="AP96">
        <f t="shared" si="37"/>
        <v>314.54999999999995</v>
      </c>
      <c r="AQ96" cm="1">
        <f t="array" ref="AQ96">[2]!PropsSI("P","T",AO96,"Q",0,$G$13)</f>
        <v>1233867.9341914938</v>
      </c>
      <c r="AR96" cm="1">
        <f t="array" ref="AR96">[2]!PropsSI("H","P",AQ96,"T",AP96,$G$13)</f>
        <v>258466.58341168769</v>
      </c>
      <c r="AS96" cm="1">
        <f t="array" ref="AS96">[2]!PropsSI("S","P",AQ96,"T",AP96,$G$13)</f>
        <v>1196.4270156627249</v>
      </c>
      <c r="AT96" cm="1">
        <f t="array" ref="AT96">[2]!PropsSI("D","P",AQ96,"T",AP96,$G$13)</f>
        <v>1142.3109017187071</v>
      </c>
      <c r="AV96">
        <f t="shared" si="38"/>
        <v>260.14999999999998</v>
      </c>
      <c r="AW96">
        <f t="shared" si="39"/>
        <v>260.14999999999998</v>
      </c>
      <c r="AX96" cm="1">
        <f t="array" ref="AX96">[2]!PropsSI("P","T",AV96,"Q",0,$G$13)</f>
        <v>177916.45421566669</v>
      </c>
      <c r="AY96">
        <f t="shared" si="40"/>
        <v>258466.58341168769</v>
      </c>
      <c r="AZ96" cm="1">
        <f t="array" ref="AZ96">[2]!PropsSI("S","P",AX96,"H",AY96,$G$13)</f>
        <v>1226.6788539727911</v>
      </c>
      <c r="BA96" cm="1">
        <f t="array" ref="BA96">[2]!PropsSI("D","P",AX96,"H",AY96,$G$13)</f>
        <v>24.332504272611803</v>
      </c>
      <c r="BC96">
        <f t="shared" si="41"/>
        <v>258.14999999999998</v>
      </c>
      <c r="BD96">
        <f t="shared" si="42"/>
        <v>260.14999999999998</v>
      </c>
      <c r="BE96" cm="1">
        <f t="array" ref="BE96">[2]!PropsSI("P","T",BC96,"Q",1,$G$13)</f>
        <v>163940.08425461562</v>
      </c>
      <c r="BF96" cm="1">
        <f t="array" ref="BF96">[2]!PropsSI("H","P",BE96,"T",BD96,$G$13)</f>
        <v>391296.02083444159</v>
      </c>
      <c r="BG96" cm="1">
        <f t="array" ref="BG96">[2]!PropsSI("S","P",BE96,"T",BD96,$G$13)</f>
        <v>1743.5316928918351</v>
      </c>
      <c r="BH96" cm="1">
        <f t="array" ref="BH96">[2]!PropsSI("D","P",BE96,"T",BD96,$G$13)</f>
        <v>8.2063862576342004</v>
      </c>
      <c r="BI96">
        <f t="shared" si="43"/>
        <v>132.8294374227539</v>
      </c>
      <c r="BJ96">
        <f t="shared" si="44"/>
        <v>46.806053526498729</v>
      </c>
      <c r="BK96">
        <f t="shared" si="45"/>
        <v>-179.63549094925264</v>
      </c>
      <c r="BL96">
        <f t="shared" si="46"/>
        <v>2.8378687672857099</v>
      </c>
      <c r="BM96">
        <f t="shared" si="47"/>
        <v>4.0717665615141962</v>
      </c>
      <c r="BN96">
        <f t="shared" si="48"/>
        <v>0.69696254056135576</v>
      </c>
      <c r="BO96">
        <f t="shared" si="49"/>
        <v>8.3911886405074085</v>
      </c>
    </row>
    <row r="97" spans="1:67" x14ac:dyDescent="0.3">
      <c r="A97">
        <v>97</v>
      </c>
      <c r="B97" s="76">
        <v>45388</v>
      </c>
      <c r="C97">
        <v>22.15</v>
      </c>
      <c r="D97">
        <v>28.11</v>
      </c>
      <c r="I97">
        <v>97</v>
      </c>
      <c r="J97">
        <f t="shared" si="25"/>
        <v>33.4</v>
      </c>
      <c r="K97">
        <f t="shared" si="26"/>
        <v>321.54999999999995</v>
      </c>
      <c r="M97">
        <f t="shared" si="27"/>
        <v>256.14999999999998</v>
      </c>
      <c r="N97">
        <f t="shared" si="28"/>
        <v>266.14999999999998</v>
      </c>
      <c r="O97" cm="1">
        <f t="array" ref="O97">[2]!PropsSI("P","T",M97,"Q",0,$G$13)</f>
        <v>150836.68187834125</v>
      </c>
      <c r="P97" cm="1">
        <f t="array" ref="P97">[2]!PropsSI("H","P",O97,"T",N97,$G$13)</f>
        <v>396664.53307498101</v>
      </c>
      <c r="Q97" cm="1">
        <f t="array" ref="Q97">[2]!PropsSI("S","P",O97,"T",N97,$G$13)</f>
        <v>1770.3653899981227</v>
      </c>
      <c r="R97" cm="1">
        <f t="array" ref="R97">[2]!PropsSI("D","P",O97,"T",N97,$G$13)</f>
        <v>7.305276664307832</v>
      </c>
      <c r="T97">
        <f t="shared" si="29"/>
        <v>321.54999999999995</v>
      </c>
      <c r="U97" cm="1">
        <f t="array" ref="U97">[2]!PropsSI("T","P",V97,"S",X97,$G$13)</f>
        <v>339.38171747059727</v>
      </c>
      <c r="V97" cm="1">
        <f t="array" ref="V97">[2]!PropsSI("P","T",T97,"Q",1,$G$13)</f>
        <v>1265699.0515493667</v>
      </c>
      <c r="W97" cm="1">
        <f t="array" ref="W97">[2]!PropsSI("H","P",V97,"S",X97,$G$13)</f>
        <v>443470.58660147974</v>
      </c>
      <c r="X97">
        <f t="shared" si="30"/>
        <v>1770.3653899981227</v>
      </c>
      <c r="Y97" cm="1">
        <f t="array" ref="Y97">[2]!PropsSI("D","P",V97,"S",X97,$G$13)</f>
        <v>55.986890808734294</v>
      </c>
      <c r="AA97">
        <f t="shared" si="31"/>
        <v>321.54999999999995</v>
      </c>
      <c r="AB97" cm="1">
        <f t="array" ref="AB97">[2]!PropsSI("T","P",AC97,"H",AD97,$G$13)</f>
        <v>339.38171747059738</v>
      </c>
      <c r="AC97">
        <f t="shared" si="32"/>
        <v>1265699.0515493667</v>
      </c>
      <c r="AD97">
        <f t="shared" si="33"/>
        <v>443470.58660147974</v>
      </c>
      <c r="AE97" cm="1">
        <f t="array" ref="AE97">[2]!PropsSI("S","P",AC97,"H",AD97,$G$13)</f>
        <v>1770.365389998123</v>
      </c>
      <c r="AF97" cm="1">
        <f t="array" ref="AF97">[2]!PropsSI("D","P",AC97,"H",AD97,$G$13)</f>
        <v>55.986890808734245</v>
      </c>
      <c r="AH97">
        <f t="shared" si="34"/>
        <v>321.54999999999995</v>
      </c>
      <c r="AI97">
        <f t="shared" si="35"/>
        <v>316.54999999999995</v>
      </c>
      <c r="AJ97" cm="1">
        <f t="array" ref="AJ97">[2]!PropsSI("P","T",AH97,"Q",0,$G$13)</f>
        <v>1265699.0515493667</v>
      </c>
      <c r="AK97" cm="1">
        <f t="array" ref="AK97">[2]!PropsSI("H","P",AJ97,"T",AI97,$G$13)</f>
        <v>261477.66167218887</v>
      </c>
      <c r="AL97" cm="1">
        <f t="array" ref="AL97">[2]!PropsSI("S","P",AJ97,"T",AI97,$G$13)</f>
        <v>1205.8806755359983</v>
      </c>
      <c r="AM97" cm="1">
        <f t="array" ref="AM97">[2]!PropsSI("D","P",AJ97,"T",AI97,$G$13)</f>
        <v>1133.4952387483502</v>
      </c>
      <c r="AO97">
        <f t="shared" si="36"/>
        <v>320.54999999999995</v>
      </c>
      <c r="AP97">
        <f t="shared" si="37"/>
        <v>314.54999999999995</v>
      </c>
      <c r="AQ97" cm="1">
        <f t="array" ref="AQ97">[2]!PropsSI("P","T",AO97,"Q",0,$G$13)</f>
        <v>1233867.9341914938</v>
      </c>
      <c r="AR97" cm="1">
        <f t="array" ref="AR97">[2]!PropsSI("H","P",AQ97,"T",AP97,$G$13)</f>
        <v>258466.58341168769</v>
      </c>
      <c r="AS97" cm="1">
        <f t="array" ref="AS97">[2]!PropsSI("S","P",AQ97,"T",AP97,$G$13)</f>
        <v>1196.4270156627249</v>
      </c>
      <c r="AT97" cm="1">
        <f t="array" ref="AT97">[2]!PropsSI("D","P",AQ97,"T",AP97,$G$13)</f>
        <v>1142.3109017187071</v>
      </c>
      <c r="AV97">
        <f t="shared" si="38"/>
        <v>260.14999999999998</v>
      </c>
      <c r="AW97">
        <f t="shared" si="39"/>
        <v>260.14999999999998</v>
      </c>
      <c r="AX97" cm="1">
        <f t="array" ref="AX97">[2]!PropsSI("P","T",AV97,"Q",0,$G$13)</f>
        <v>177916.45421566669</v>
      </c>
      <c r="AY97">
        <f t="shared" si="40"/>
        <v>258466.58341168769</v>
      </c>
      <c r="AZ97" cm="1">
        <f t="array" ref="AZ97">[2]!PropsSI("S","P",AX97,"H",AY97,$G$13)</f>
        <v>1226.6788539727911</v>
      </c>
      <c r="BA97" cm="1">
        <f t="array" ref="BA97">[2]!PropsSI("D","P",AX97,"H",AY97,$G$13)</f>
        <v>24.332504272611803</v>
      </c>
      <c r="BC97">
        <f t="shared" si="41"/>
        <v>258.14999999999998</v>
      </c>
      <c r="BD97">
        <f t="shared" si="42"/>
        <v>260.14999999999998</v>
      </c>
      <c r="BE97" cm="1">
        <f t="array" ref="BE97">[2]!PropsSI("P","T",BC97,"Q",1,$G$13)</f>
        <v>163940.08425461562</v>
      </c>
      <c r="BF97" cm="1">
        <f t="array" ref="BF97">[2]!PropsSI("H","P",BE97,"T",BD97,$G$13)</f>
        <v>391296.02083444159</v>
      </c>
      <c r="BG97" cm="1">
        <f t="array" ref="BG97">[2]!PropsSI("S","P",BE97,"T",BD97,$G$13)</f>
        <v>1743.5316928918351</v>
      </c>
      <c r="BH97" cm="1">
        <f t="array" ref="BH97">[2]!PropsSI("D","P",BE97,"T",BD97,$G$13)</f>
        <v>8.2063862576342004</v>
      </c>
      <c r="BI97">
        <f t="shared" si="43"/>
        <v>132.8294374227539</v>
      </c>
      <c r="BJ97">
        <f t="shared" si="44"/>
        <v>46.806053526498729</v>
      </c>
      <c r="BK97">
        <f t="shared" si="45"/>
        <v>-179.63549094925264</v>
      </c>
      <c r="BL97">
        <f t="shared" si="46"/>
        <v>2.8378687672857099</v>
      </c>
      <c r="BM97">
        <f t="shared" si="47"/>
        <v>4.0717665615141962</v>
      </c>
      <c r="BN97">
        <f t="shared" si="48"/>
        <v>0.69696254056135576</v>
      </c>
      <c r="BO97">
        <f t="shared" si="49"/>
        <v>8.3911886405074085</v>
      </c>
    </row>
    <row r="98" spans="1:67" x14ac:dyDescent="0.3">
      <c r="A98">
        <v>98</v>
      </c>
      <c r="B98" s="76">
        <v>45389</v>
      </c>
      <c r="C98">
        <v>23.22</v>
      </c>
      <c r="D98">
        <v>28.58</v>
      </c>
      <c r="I98">
        <v>98</v>
      </c>
      <c r="J98">
        <f t="shared" si="25"/>
        <v>33.4</v>
      </c>
      <c r="K98">
        <f t="shared" si="26"/>
        <v>321.54999999999995</v>
      </c>
      <c r="M98">
        <f t="shared" si="27"/>
        <v>256.14999999999998</v>
      </c>
      <c r="N98">
        <f t="shared" si="28"/>
        <v>266.14999999999998</v>
      </c>
      <c r="O98" cm="1">
        <f t="array" ref="O98">[2]!PropsSI("P","T",M98,"Q",0,$G$13)</f>
        <v>150836.68187834125</v>
      </c>
      <c r="P98" cm="1">
        <f t="array" ref="P98">[2]!PropsSI("H","P",O98,"T",N98,$G$13)</f>
        <v>396664.53307498101</v>
      </c>
      <c r="Q98" cm="1">
        <f t="array" ref="Q98">[2]!PropsSI("S","P",O98,"T",N98,$G$13)</f>
        <v>1770.3653899981227</v>
      </c>
      <c r="R98" cm="1">
        <f t="array" ref="R98">[2]!PropsSI("D","P",O98,"T",N98,$G$13)</f>
        <v>7.305276664307832</v>
      </c>
      <c r="T98">
        <f t="shared" si="29"/>
        <v>321.54999999999995</v>
      </c>
      <c r="U98" cm="1">
        <f t="array" ref="U98">[2]!PropsSI("T","P",V98,"S",X98,$G$13)</f>
        <v>339.38171747059727</v>
      </c>
      <c r="V98" cm="1">
        <f t="array" ref="V98">[2]!PropsSI("P","T",T98,"Q",1,$G$13)</f>
        <v>1265699.0515493667</v>
      </c>
      <c r="W98" cm="1">
        <f t="array" ref="W98">[2]!PropsSI("H","P",V98,"S",X98,$G$13)</f>
        <v>443470.58660147974</v>
      </c>
      <c r="X98">
        <f t="shared" si="30"/>
        <v>1770.3653899981227</v>
      </c>
      <c r="Y98" cm="1">
        <f t="array" ref="Y98">[2]!PropsSI("D","P",V98,"S",X98,$G$13)</f>
        <v>55.986890808734294</v>
      </c>
      <c r="AA98">
        <f t="shared" si="31"/>
        <v>321.54999999999995</v>
      </c>
      <c r="AB98" cm="1">
        <f t="array" ref="AB98">[2]!PropsSI("T","P",AC98,"H",AD98,$G$13)</f>
        <v>339.38171747059738</v>
      </c>
      <c r="AC98">
        <f t="shared" si="32"/>
        <v>1265699.0515493667</v>
      </c>
      <c r="AD98">
        <f t="shared" si="33"/>
        <v>443470.58660147974</v>
      </c>
      <c r="AE98" cm="1">
        <f t="array" ref="AE98">[2]!PropsSI("S","P",AC98,"H",AD98,$G$13)</f>
        <v>1770.365389998123</v>
      </c>
      <c r="AF98" cm="1">
        <f t="array" ref="AF98">[2]!PropsSI("D","P",AC98,"H",AD98,$G$13)</f>
        <v>55.986890808734245</v>
      </c>
      <c r="AH98">
        <f t="shared" si="34"/>
        <v>321.54999999999995</v>
      </c>
      <c r="AI98">
        <f t="shared" si="35"/>
        <v>316.54999999999995</v>
      </c>
      <c r="AJ98" cm="1">
        <f t="array" ref="AJ98">[2]!PropsSI("P","T",AH98,"Q",0,$G$13)</f>
        <v>1265699.0515493667</v>
      </c>
      <c r="AK98" cm="1">
        <f t="array" ref="AK98">[2]!PropsSI("H","P",AJ98,"T",AI98,$G$13)</f>
        <v>261477.66167218887</v>
      </c>
      <c r="AL98" cm="1">
        <f t="array" ref="AL98">[2]!PropsSI("S","P",AJ98,"T",AI98,$G$13)</f>
        <v>1205.8806755359983</v>
      </c>
      <c r="AM98" cm="1">
        <f t="array" ref="AM98">[2]!PropsSI("D","P",AJ98,"T",AI98,$G$13)</f>
        <v>1133.4952387483502</v>
      </c>
      <c r="AO98">
        <f t="shared" si="36"/>
        <v>320.54999999999995</v>
      </c>
      <c r="AP98">
        <f t="shared" si="37"/>
        <v>314.54999999999995</v>
      </c>
      <c r="AQ98" cm="1">
        <f t="array" ref="AQ98">[2]!PropsSI("P","T",AO98,"Q",0,$G$13)</f>
        <v>1233867.9341914938</v>
      </c>
      <c r="AR98" cm="1">
        <f t="array" ref="AR98">[2]!PropsSI("H","P",AQ98,"T",AP98,$G$13)</f>
        <v>258466.58341168769</v>
      </c>
      <c r="AS98" cm="1">
        <f t="array" ref="AS98">[2]!PropsSI("S","P",AQ98,"T",AP98,$G$13)</f>
        <v>1196.4270156627249</v>
      </c>
      <c r="AT98" cm="1">
        <f t="array" ref="AT98">[2]!PropsSI("D","P",AQ98,"T",AP98,$G$13)</f>
        <v>1142.3109017187071</v>
      </c>
      <c r="AV98">
        <f t="shared" si="38"/>
        <v>260.14999999999998</v>
      </c>
      <c r="AW98">
        <f t="shared" si="39"/>
        <v>260.14999999999998</v>
      </c>
      <c r="AX98" cm="1">
        <f t="array" ref="AX98">[2]!PropsSI("P","T",AV98,"Q",0,$G$13)</f>
        <v>177916.45421566669</v>
      </c>
      <c r="AY98">
        <f t="shared" si="40"/>
        <v>258466.58341168769</v>
      </c>
      <c r="AZ98" cm="1">
        <f t="array" ref="AZ98">[2]!PropsSI("S","P",AX98,"H",AY98,$G$13)</f>
        <v>1226.6788539727911</v>
      </c>
      <c r="BA98" cm="1">
        <f t="array" ref="BA98">[2]!PropsSI("D","P",AX98,"H",AY98,$G$13)</f>
        <v>24.332504272611803</v>
      </c>
      <c r="BC98">
        <f t="shared" si="41"/>
        <v>258.14999999999998</v>
      </c>
      <c r="BD98">
        <f t="shared" si="42"/>
        <v>260.14999999999998</v>
      </c>
      <c r="BE98" cm="1">
        <f t="array" ref="BE98">[2]!PropsSI("P","T",BC98,"Q",1,$G$13)</f>
        <v>163940.08425461562</v>
      </c>
      <c r="BF98" cm="1">
        <f t="array" ref="BF98">[2]!PropsSI("H","P",BE98,"T",BD98,$G$13)</f>
        <v>391296.02083444159</v>
      </c>
      <c r="BG98" cm="1">
        <f t="array" ref="BG98">[2]!PropsSI("S","P",BE98,"T",BD98,$G$13)</f>
        <v>1743.5316928918351</v>
      </c>
      <c r="BH98" cm="1">
        <f t="array" ref="BH98">[2]!PropsSI("D","P",BE98,"T",BD98,$G$13)</f>
        <v>8.2063862576342004</v>
      </c>
      <c r="BI98">
        <f t="shared" si="43"/>
        <v>132.8294374227539</v>
      </c>
      <c r="BJ98">
        <f t="shared" si="44"/>
        <v>46.806053526498729</v>
      </c>
      <c r="BK98">
        <f t="shared" si="45"/>
        <v>-179.63549094925264</v>
      </c>
      <c r="BL98">
        <f t="shared" si="46"/>
        <v>2.8378687672857099</v>
      </c>
      <c r="BM98">
        <f t="shared" si="47"/>
        <v>4.0717665615141962</v>
      </c>
      <c r="BN98">
        <f t="shared" si="48"/>
        <v>0.69696254056135576</v>
      </c>
      <c r="BO98">
        <f t="shared" si="49"/>
        <v>8.3911886405074085</v>
      </c>
    </row>
    <row r="99" spans="1:67" x14ac:dyDescent="0.3">
      <c r="A99">
        <v>99</v>
      </c>
      <c r="B99" s="76">
        <v>45390</v>
      </c>
      <c r="C99">
        <v>19.989999999999998</v>
      </c>
      <c r="D99">
        <v>21.91</v>
      </c>
      <c r="I99">
        <v>99</v>
      </c>
      <c r="J99">
        <f t="shared" si="25"/>
        <v>33.4</v>
      </c>
      <c r="K99">
        <f t="shared" si="26"/>
        <v>321.54999999999995</v>
      </c>
      <c r="M99">
        <f t="shared" si="27"/>
        <v>256.14999999999998</v>
      </c>
      <c r="N99">
        <f t="shared" si="28"/>
        <v>266.14999999999998</v>
      </c>
      <c r="O99" cm="1">
        <f t="array" ref="O99">[2]!PropsSI("P","T",M99,"Q",0,$G$13)</f>
        <v>150836.68187834125</v>
      </c>
      <c r="P99" cm="1">
        <f t="array" ref="P99">[2]!PropsSI("H","P",O99,"T",N99,$G$13)</f>
        <v>396664.53307498101</v>
      </c>
      <c r="Q99" cm="1">
        <f t="array" ref="Q99">[2]!PropsSI("S","P",O99,"T",N99,$G$13)</f>
        <v>1770.3653899981227</v>
      </c>
      <c r="R99" cm="1">
        <f t="array" ref="R99">[2]!PropsSI("D","P",O99,"T",N99,$G$13)</f>
        <v>7.305276664307832</v>
      </c>
      <c r="T99">
        <f t="shared" si="29"/>
        <v>321.54999999999995</v>
      </c>
      <c r="U99" cm="1">
        <f t="array" ref="U99">[2]!PropsSI("T","P",V99,"S",X99,$G$13)</f>
        <v>339.38171747059727</v>
      </c>
      <c r="V99" cm="1">
        <f t="array" ref="V99">[2]!PropsSI("P","T",T99,"Q",1,$G$13)</f>
        <v>1265699.0515493667</v>
      </c>
      <c r="W99" cm="1">
        <f t="array" ref="W99">[2]!PropsSI("H","P",V99,"S",X99,$G$13)</f>
        <v>443470.58660147974</v>
      </c>
      <c r="X99">
        <f t="shared" si="30"/>
        <v>1770.3653899981227</v>
      </c>
      <c r="Y99" cm="1">
        <f t="array" ref="Y99">[2]!PropsSI("D","P",V99,"S",X99,$G$13)</f>
        <v>55.986890808734294</v>
      </c>
      <c r="AA99">
        <f t="shared" si="31"/>
        <v>321.54999999999995</v>
      </c>
      <c r="AB99" cm="1">
        <f t="array" ref="AB99">[2]!PropsSI("T","P",AC99,"H",AD99,$G$13)</f>
        <v>339.38171747059738</v>
      </c>
      <c r="AC99">
        <f t="shared" si="32"/>
        <v>1265699.0515493667</v>
      </c>
      <c r="AD99">
        <f t="shared" si="33"/>
        <v>443470.58660147974</v>
      </c>
      <c r="AE99" cm="1">
        <f t="array" ref="AE99">[2]!PropsSI("S","P",AC99,"H",AD99,$G$13)</f>
        <v>1770.365389998123</v>
      </c>
      <c r="AF99" cm="1">
        <f t="array" ref="AF99">[2]!PropsSI("D","P",AC99,"H",AD99,$G$13)</f>
        <v>55.986890808734245</v>
      </c>
      <c r="AH99">
        <f t="shared" si="34"/>
        <v>321.54999999999995</v>
      </c>
      <c r="AI99">
        <f t="shared" si="35"/>
        <v>316.54999999999995</v>
      </c>
      <c r="AJ99" cm="1">
        <f t="array" ref="AJ99">[2]!PropsSI("P","T",AH99,"Q",0,$G$13)</f>
        <v>1265699.0515493667</v>
      </c>
      <c r="AK99" cm="1">
        <f t="array" ref="AK99">[2]!PropsSI("H","P",AJ99,"T",AI99,$G$13)</f>
        <v>261477.66167218887</v>
      </c>
      <c r="AL99" cm="1">
        <f t="array" ref="AL99">[2]!PropsSI("S","P",AJ99,"T",AI99,$G$13)</f>
        <v>1205.8806755359983</v>
      </c>
      <c r="AM99" cm="1">
        <f t="array" ref="AM99">[2]!PropsSI("D","P",AJ99,"T",AI99,$G$13)</f>
        <v>1133.4952387483502</v>
      </c>
      <c r="AO99">
        <f t="shared" si="36"/>
        <v>320.54999999999995</v>
      </c>
      <c r="AP99">
        <f t="shared" si="37"/>
        <v>314.54999999999995</v>
      </c>
      <c r="AQ99" cm="1">
        <f t="array" ref="AQ99">[2]!PropsSI("P","T",AO99,"Q",0,$G$13)</f>
        <v>1233867.9341914938</v>
      </c>
      <c r="AR99" cm="1">
        <f t="array" ref="AR99">[2]!PropsSI("H","P",AQ99,"T",AP99,$G$13)</f>
        <v>258466.58341168769</v>
      </c>
      <c r="AS99" cm="1">
        <f t="array" ref="AS99">[2]!PropsSI("S","P",AQ99,"T",AP99,$G$13)</f>
        <v>1196.4270156627249</v>
      </c>
      <c r="AT99" cm="1">
        <f t="array" ref="AT99">[2]!PropsSI("D","P",AQ99,"T",AP99,$G$13)</f>
        <v>1142.3109017187071</v>
      </c>
      <c r="AV99">
        <f t="shared" si="38"/>
        <v>260.14999999999998</v>
      </c>
      <c r="AW99">
        <f t="shared" si="39"/>
        <v>260.14999999999998</v>
      </c>
      <c r="AX99" cm="1">
        <f t="array" ref="AX99">[2]!PropsSI("P","T",AV99,"Q",0,$G$13)</f>
        <v>177916.45421566669</v>
      </c>
      <c r="AY99">
        <f t="shared" si="40"/>
        <v>258466.58341168769</v>
      </c>
      <c r="AZ99" cm="1">
        <f t="array" ref="AZ99">[2]!PropsSI("S","P",AX99,"H",AY99,$G$13)</f>
        <v>1226.6788539727911</v>
      </c>
      <c r="BA99" cm="1">
        <f t="array" ref="BA99">[2]!PropsSI("D","P",AX99,"H",AY99,$G$13)</f>
        <v>24.332504272611803</v>
      </c>
      <c r="BC99">
        <f t="shared" si="41"/>
        <v>258.14999999999998</v>
      </c>
      <c r="BD99">
        <f t="shared" si="42"/>
        <v>260.14999999999998</v>
      </c>
      <c r="BE99" cm="1">
        <f t="array" ref="BE99">[2]!PropsSI("P","T",BC99,"Q",1,$G$13)</f>
        <v>163940.08425461562</v>
      </c>
      <c r="BF99" cm="1">
        <f t="array" ref="BF99">[2]!PropsSI("H","P",BE99,"T",BD99,$G$13)</f>
        <v>391296.02083444159</v>
      </c>
      <c r="BG99" cm="1">
        <f t="array" ref="BG99">[2]!PropsSI("S","P",BE99,"T",BD99,$G$13)</f>
        <v>1743.5316928918351</v>
      </c>
      <c r="BH99" cm="1">
        <f t="array" ref="BH99">[2]!PropsSI("D","P",BE99,"T",BD99,$G$13)</f>
        <v>8.2063862576342004</v>
      </c>
      <c r="BI99">
        <f t="shared" si="43"/>
        <v>132.8294374227539</v>
      </c>
      <c r="BJ99">
        <f t="shared" si="44"/>
        <v>46.806053526498729</v>
      </c>
      <c r="BK99">
        <f t="shared" si="45"/>
        <v>-179.63549094925264</v>
      </c>
      <c r="BL99">
        <f t="shared" si="46"/>
        <v>2.8378687672857099</v>
      </c>
      <c r="BM99">
        <f t="shared" si="47"/>
        <v>4.0717665615141962</v>
      </c>
      <c r="BN99">
        <f t="shared" si="48"/>
        <v>0.69696254056135576</v>
      </c>
      <c r="BO99">
        <f t="shared" si="49"/>
        <v>8.3911886405074085</v>
      </c>
    </row>
    <row r="100" spans="1:67" x14ac:dyDescent="0.3">
      <c r="A100">
        <v>100</v>
      </c>
      <c r="B100" s="76">
        <v>45391</v>
      </c>
      <c r="C100">
        <v>16.72</v>
      </c>
      <c r="D100">
        <v>18.329999999999998</v>
      </c>
      <c r="I100">
        <v>100</v>
      </c>
      <c r="J100">
        <f t="shared" si="25"/>
        <v>33.4</v>
      </c>
      <c r="K100">
        <f t="shared" si="26"/>
        <v>321.54999999999995</v>
      </c>
      <c r="M100">
        <f t="shared" si="27"/>
        <v>256.14999999999998</v>
      </c>
      <c r="N100">
        <f t="shared" si="28"/>
        <v>266.14999999999998</v>
      </c>
      <c r="O100" cm="1">
        <f t="array" ref="O100">[2]!PropsSI("P","T",M100,"Q",0,$G$13)</f>
        <v>150836.68187834125</v>
      </c>
      <c r="P100" cm="1">
        <f t="array" ref="P100">[2]!PropsSI("H","P",O100,"T",N100,$G$13)</f>
        <v>396664.53307498101</v>
      </c>
      <c r="Q100" cm="1">
        <f t="array" ref="Q100">[2]!PropsSI("S","P",O100,"T",N100,$G$13)</f>
        <v>1770.3653899981227</v>
      </c>
      <c r="R100" cm="1">
        <f t="array" ref="R100">[2]!PropsSI("D","P",O100,"T",N100,$G$13)</f>
        <v>7.305276664307832</v>
      </c>
      <c r="T100">
        <f t="shared" si="29"/>
        <v>321.54999999999995</v>
      </c>
      <c r="U100" cm="1">
        <f t="array" ref="U100">[2]!PropsSI("T","P",V100,"S",X100,$G$13)</f>
        <v>339.38171747059727</v>
      </c>
      <c r="V100" cm="1">
        <f t="array" ref="V100">[2]!PropsSI("P","T",T100,"Q",1,$G$13)</f>
        <v>1265699.0515493667</v>
      </c>
      <c r="W100" cm="1">
        <f t="array" ref="W100">[2]!PropsSI("H","P",V100,"S",X100,$G$13)</f>
        <v>443470.58660147974</v>
      </c>
      <c r="X100">
        <f t="shared" si="30"/>
        <v>1770.3653899981227</v>
      </c>
      <c r="Y100" cm="1">
        <f t="array" ref="Y100">[2]!PropsSI("D","P",V100,"S",X100,$G$13)</f>
        <v>55.986890808734294</v>
      </c>
      <c r="AA100">
        <f t="shared" si="31"/>
        <v>321.54999999999995</v>
      </c>
      <c r="AB100" cm="1">
        <f t="array" ref="AB100">[2]!PropsSI("T","P",AC100,"H",AD100,$G$13)</f>
        <v>339.38171747059738</v>
      </c>
      <c r="AC100">
        <f t="shared" si="32"/>
        <v>1265699.0515493667</v>
      </c>
      <c r="AD100">
        <f t="shared" si="33"/>
        <v>443470.58660147974</v>
      </c>
      <c r="AE100" cm="1">
        <f t="array" ref="AE100">[2]!PropsSI("S","P",AC100,"H",AD100,$G$13)</f>
        <v>1770.365389998123</v>
      </c>
      <c r="AF100" cm="1">
        <f t="array" ref="AF100">[2]!PropsSI("D","P",AC100,"H",AD100,$G$13)</f>
        <v>55.986890808734245</v>
      </c>
      <c r="AH100">
        <f t="shared" si="34"/>
        <v>321.54999999999995</v>
      </c>
      <c r="AI100">
        <f t="shared" si="35"/>
        <v>316.54999999999995</v>
      </c>
      <c r="AJ100" cm="1">
        <f t="array" ref="AJ100">[2]!PropsSI("P","T",AH100,"Q",0,$G$13)</f>
        <v>1265699.0515493667</v>
      </c>
      <c r="AK100" cm="1">
        <f t="array" ref="AK100">[2]!PropsSI("H","P",AJ100,"T",AI100,$G$13)</f>
        <v>261477.66167218887</v>
      </c>
      <c r="AL100" cm="1">
        <f t="array" ref="AL100">[2]!PropsSI("S","P",AJ100,"T",AI100,$G$13)</f>
        <v>1205.8806755359983</v>
      </c>
      <c r="AM100" cm="1">
        <f t="array" ref="AM100">[2]!PropsSI("D","P",AJ100,"T",AI100,$G$13)</f>
        <v>1133.4952387483502</v>
      </c>
      <c r="AO100">
        <f t="shared" si="36"/>
        <v>320.54999999999995</v>
      </c>
      <c r="AP100">
        <f t="shared" si="37"/>
        <v>314.54999999999995</v>
      </c>
      <c r="AQ100" cm="1">
        <f t="array" ref="AQ100">[2]!PropsSI("P","T",AO100,"Q",0,$G$13)</f>
        <v>1233867.9341914938</v>
      </c>
      <c r="AR100" cm="1">
        <f t="array" ref="AR100">[2]!PropsSI("H","P",AQ100,"T",AP100,$G$13)</f>
        <v>258466.58341168769</v>
      </c>
      <c r="AS100" cm="1">
        <f t="array" ref="AS100">[2]!PropsSI("S","P",AQ100,"T",AP100,$G$13)</f>
        <v>1196.4270156627249</v>
      </c>
      <c r="AT100" cm="1">
        <f t="array" ref="AT100">[2]!PropsSI("D","P",AQ100,"T",AP100,$G$13)</f>
        <v>1142.3109017187071</v>
      </c>
      <c r="AV100">
        <f t="shared" si="38"/>
        <v>260.14999999999998</v>
      </c>
      <c r="AW100">
        <f t="shared" si="39"/>
        <v>260.14999999999998</v>
      </c>
      <c r="AX100" cm="1">
        <f t="array" ref="AX100">[2]!PropsSI("P","T",AV100,"Q",0,$G$13)</f>
        <v>177916.45421566669</v>
      </c>
      <c r="AY100">
        <f t="shared" si="40"/>
        <v>258466.58341168769</v>
      </c>
      <c r="AZ100" cm="1">
        <f t="array" ref="AZ100">[2]!PropsSI("S","P",AX100,"H",AY100,$G$13)</f>
        <v>1226.6788539727911</v>
      </c>
      <c r="BA100" cm="1">
        <f t="array" ref="BA100">[2]!PropsSI("D","P",AX100,"H",AY100,$G$13)</f>
        <v>24.332504272611803</v>
      </c>
      <c r="BC100">
        <f t="shared" si="41"/>
        <v>258.14999999999998</v>
      </c>
      <c r="BD100">
        <f t="shared" si="42"/>
        <v>260.14999999999998</v>
      </c>
      <c r="BE100" cm="1">
        <f t="array" ref="BE100">[2]!PropsSI("P","T",BC100,"Q",1,$G$13)</f>
        <v>163940.08425461562</v>
      </c>
      <c r="BF100" cm="1">
        <f t="array" ref="BF100">[2]!PropsSI("H","P",BE100,"T",BD100,$G$13)</f>
        <v>391296.02083444159</v>
      </c>
      <c r="BG100" cm="1">
        <f t="array" ref="BG100">[2]!PropsSI("S","P",BE100,"T",BD100,$G$13)</f>
        <v>1743.5316928918351</v>
      </c>
      <c r="BH100" cm="1">
        <f t="array" ref="BH100">[2]!PropsSI("D","P",BE100,"T",BD100,$G$13)</f>
        <v>8.2063862576342004</v>
      </c>
      <c r="BI100">
        <f t="shared" si="43"/>
        <v>132.8294374227539</v>
      </c>
      <c r="BJ100">
        <f t="shared" si="44"/>
        <v>46.806053526498729</v>
      </c>
      <c r="BK100">
        <f t="shared" si="45"/>
        <v>-179.63549094925264</v>
      </c>
      <c r="BL100">
        <f t="shared" si="46"/>
        <v>2.8378687672857099</v>
      </c>
      <c r="BM100">
        <f t="shared" si="47"/>
        <v>4.0717665615141962</v>
      </c>
      <c r="BN100">
        <f t="shared" si="48"/>
        <v>0.69696254056135576</v>
      </c>
      <c r="BO100">
        <f t="shared" si="49"/>
        <v>8.3911886405074085</v>
      </c>
    </row>
    <row r="101" spans="1:67" x14ac:dyDescent="0.3">
      <c r="A101">
        <v>101</v>
      </c>
      <c r="B101" s="76">
        <v>45392</v>
      </c>
      <c r="C101">
        <v>15.98</v>
      </c>
      <c r="D101">
        <v>17.28</v>
      </c>
      <c r="I101">
        <v>101</v>
      </c>
      <c r="J101">
        <f t="shared" si="25"/>
        <v>33.4</v>
      </c>
      <c r="K101">
        <f t="shared" si="26"/>
        <v>321.54999999999995</v>
      </c>
      <c r="M101">
        <f t="shared" si="27"/>
        <v>256.14999999999998</v>
      </c>
      <c r="N101">
        <f t="shared" si="28"/>
        <v>266.14999999999998</v>
      </c>
      <c r="O101" cm="1">
        <f t="array" ref="O101">[2]!PropsSI("P","T",M101,"Q",0,$G$13)</f>
        <v>150836.68187834125</v>
      </c>
      <c r="P101" cm="1">
        <f t="array" ref="P101">[2]!PropsSI("H","P",O101,"T",N101,$G$13)</f>
        <v>396664.53307498101</v>
      </c>
      <c r="Q101" cm="1">
        <f t="array" ref="Q101">[2]!PropsSI("S","P",O101,"T",N101,$G$13)</f>
        <v>1770.3653899981227</v>
      </c>
      <c r="R101" cm="1">
        <f t="array" ref="R101">[2]!PropsSI("D","P",O101,"T",N101,$G$13)</f>
        <v>7.305276664307832</v>
      </c>
      <c r="T101">
        <f t="shared" si="29"/>
        <v>321.54999999999995</v>
      </c>
      <c r="U101" cm="1">
        <f t="array" ref="U101">[2]!PropsSI("T","P",V101,"S",X101,$G$13)</f>
        <v>339.38171747059727</v>
      </c>
      <c r="V101" cm="1">
        <f t="array" ref="V101">[2]!PropsSI("P","T",T101,"Q",1,$G$13)</f>
        <v>1265699.0515493667</v>
      </c>
      <c r="W101" cm="1">
        <f t="array" ref="W101">[2]!PropsSI("H","P",V101,"S",X101,$G$13)</f>
        <v>443470.58660147974</v>
      </c>
      <c r="X101">
        <f t="shared" si="30"/>
        <v>1770.3653899981227</v>
      </c>
      <c r="Y101" cm="1">
        <f t="array" ref="Y101">[2]!PropsSI("D","P",V101,"S",X101,$G$13)</f>
        <v>55.986890808734294</v>
      </c>
      <c r="AA101">
        <f t="shared" si="31"/>
        <v>321.54999999999995</v>
      </c>
      <c r="AB101" cm="1">
        <f t="array" ref="AB101">[2]!PropsSI("T","P",AC101,"H",AD101,$G$13)</f>
        <v>339.38171747059738</v>
      </c>
      <c r="AC101">
        <f t="shared" si="32"/>
        <v>1265699.0515493667</v>
      </c>
      <c r="AD101">
        <f t="shared" si="33"/>
        <v>443470.58660147974</v>
      </c>
      <c r="AE101" cm="1">
        <f t="array" ref="AE101">[2]!PropsSI("S","P",AC101,"H",AD101,$G$13)</f>
        <v>1770.365389998123</v>
      </c>
      <c r="AF101" cm="1">
        <f t="array" ref="AF101">[2]!PropsSI("D","P",AC101,"H",AD101,$G$13)</f>
        <v>55.986890808734245</v>
      </c>
      <c r="AH101">
        <f t="shared" si="34"/>
        <v>321.54999999999995</v>
      </c>
      <c r="AI101">
        <f t="shared" si="35"/>
        <v>316.54999999999995</v>
      </c>
      <c r="AJ101" cm="1">
        <f t="array" ref="AJ101">[2]!PropsSI("P","T",AH101,"Q",0,$G$13)</f>
        <v>1265699.0515493667</v>
      </c>
      <c r="AK101" cm="1">
        <f t="array" ref="AK101">[2]!PropsSI("H","P",AJ101,"T",AI101,$G$13)</f>
        <v>261477.66167218887</v>
      </c>
      <c r="AL101" cm="1">
        <f t="array" ref="AL101">[2]!PropsSI("S","P",AJ101,"T",AI101,$G$13)</f>
        <v>1205.8806755359983</v>
      </c>
      <c r="AM101" cm="1">
        <f t="array" ref="AM101">[2]!PropsSI("D","P",AJ101,"T",AI101,$G$13)</f>
        <v>1133.4952387483502</v>
      </c>
      <c r="AO101">
        <f t="shared" si="36"/>
        <v>320.54999999999995</v>
      </c>
      <c r="AP101">
        <f t="shared" si="37"/>
        <v>314.54999999999995</v>
      </c>
      <c r="AQ101" cm="1">
        <f t="array" ref="AQ101">[2]!PropsSI("P","T",AO101,"Q",0,$G$13)</f>
        <v>1233867.9341914938</v>
      </c>
      <c r="AR101" cm="1">
        <f t="array" ref="AR101">[2]!PropsSI("H","P",AQ101,"T",AP101,$G$13)</f>
        <v>258466.58341168769</v>
      </c>
      <c r="AS101" cm="1">
        <f t="array" ref="AS101">[2]!PropsSI("S","P",AQ101,"T",AP101,$G$13)</f>
        <v>1196.4270156627249</v>
      </c>
      <c r="AT101" cm="1">
        <f t="array" ref="AT101">[2]!PropsSI("D","P",AQ101,"T",AP101,$G$13)</f>
        <v>1142.3109017187071</v>
      </c>
      <c r="AV101">
        <f t="shared" si="38"/>
        <v>260.14999999999998</v>
      </c>
      <c r="AW101">
        <f t="shared" si="39"/>
        <v>260.14999999999998</v>
      </c>
      <c r="AX101" cm="1">
        <f t="array" ref="AX101">[2]!PropsSI("P","T",AV101,"Q",0,$G$13)</f>
        <v>177916.45421566669</v>
      </c>
      <c r="AY101">
        <f t="shared" si="40"/>
        <v>258466.58341168769</v>
      </c>
      <c r="AZ101" cm="1">
        <f t="array" ref="AZ101">[2]!PropsSI("S","P",AX101,"H",AY101,$G$13)</f>
        <v>1226.6788539727911</v>
      </c>
      <c r="BA101" cm="1">
        <f t="array" ref="BA101">[2]!PropsSI("D","P",AX101,"H",AY101,$G$13)</f>
        <v>24.332504272611803</v>
      </c>
      <c r="BC101">
        <f t="shared" si="41"/>
        <v>258.14999999999998</v>
      </c>
      <c r="BD101">
        <f t="shared" si="42"/>
        <v>260.14999999999998</v>
      </c>
      <c r="BE101" cm="1">
        <f t="array" ref="BE101">[2]!PropsSI("P","T",BC101,"Q",1,$G$13)</f>
        <v>163940.08425461562</v>
      </c>
      <c r="BF101" cm="1">
        <f t="array" ref="BF101">[2]!PropsSI("H","P",BE101,"T",BD101,$G$13)</f>
        <v>391296.02083444159</v>
      </c>
      <c r="BG101" cm="1">
        <f t="array" ref="BG101">[2]!PropsSI("S","P",BE101,"T",BD101,$G$13)</f>
        <v>1743.5316928918351</v>
      </c>
      <c r="BH101" cm="1">
        <f t="array" ref="BH101">[2]!PropsSI("D","P",BE101,"T",BD101,$G$13)</f>
        <v>8.2063862576342004</v>
      </c>
      <c r="BI101">
        <f t="shared" si="43"/>
        <v>132.8294374227539</v>
      </c>
      <c r="BJ101">
        <f t="shared" si="44"/>
        <v>46.806053526498729</v>
      </c>
      <c r="BK101">
        <f t="shared" si="45"/>
        <v>-179.63549094925264</v>
      </c>
      <c r="BL101">
        <f t="shared" si="46"/>
        <v>2.8378687672857099</v>
      </c>
      <c r="BM101">
        <f t="shared" si="47"/>
        <v>4.0717665615141962</v>
      </c>
      <c r="BN101">
        <f t="shared" si="48"/>
        <v>0.69696254056135576</v>
      </c>
      <c r="BO101">
        <f t="shared" si="49"/>
        <v>8.3911886405074085</v>
      </c>
    </row>
    <row r="102" spans="1:67" x14ac:dyDescent="0.3">
      <c r="A102">
        <v>102</v>
      </c>
      <c r="B102" s="76">
        <v>45393</v>
      </c>
      <c r="C102">
        <v>15.48</v>
      </c>
      <c r="D102">
        <v>16.7</v>
      </c>
      <c r="I102">
        <v>102</v>
      </c>
      <c r="J102">
        <f t="shared" si="25"/>
        <v>33.4</v>
      </c>
      <c r="K102">
        <f t="shared" si="26"/>
        <v>321.54999999999995</v>
      </c>
      <c r="M102">
        <f t="shared" si="27"/>
        <v>256.14999999999998</v>
      </c>
      <c r="N102">
        <f t="shared" si="28"/>
        <v>266.14999999999998</v>
      </c>
      <c r="O102" cm="1">
        <f t="array" ref="O102">[2]!PropsSI("P","T",M102,"Q",0,$G$13)</f>
        <v>150836.68187834125</v>
      </c>
      <c r="P102" cm="1">
        <f t="array" ref="P102">[2]!PropsSI("H","P",O102,"T",N102,$G$13)</f>
        <v>396664.53307498101</v>
      </c>
      <c r="Q102" cm="1">
        <f t="array" ref="Q102">[2]!PropsSI("S","P",O102,"T",N102,$G$13)</f>
        <v>1770.3653899981227</v>
      </c>
      <c r="R102" cm="1">
        <f t="array" ref="R102">[2]!PropsSI("D","P",O102,"T",N102,$G$13)</f>
        <v>7.305276664307832</v>
      </c>
      <c r="T102">
        <f t="shared" si="29"/>
        <v>321.54999999999995</v>
      </c>
      <c r="U102" cm="1">
        <f t="array" ref="U102">[2]!PropsSI("T","P",V102,"S",X102,$G$13)</f>
        <v>339.38171747059727</v>
      </c>
      <c r="V102" cm="1">
        <f t="array" ref="V102">[2]!PropsSI("P","T",T102,"Q",1,$G$13)</f>
        <v>1265699.0515493667</v>
      </c>
      <c r="W102" cm="1">
        <f t="array" ref="W102">[2]!PropsSI("H","P",V102,"S",X102,$G$13)</f>
        <v>443470.58660147974</v>
      </c>
      <c r="X102">
        <f t="shared" si="30"/>
        <v>1770.3653899981227</v>
      </c>
      <c r="Y102" cm="1">
        <f t="array" ref="Y102">[2]!PropsSI("D","P",V102,"S",X102,$G$13)</f>
        <v>55.986890808734294</v>
      </c>
      <c r="AA102">
        <f t="shared" si="31"/>
        <v>321.54999999999995</v>
      </c>
      <c r="AB102" cm="1">
        <f t="array" ref="AB102">[2]!PropsSI("T","P",AC102,"H",AD102,$G$13)</f>
        <v>339.38171747059738</v>
      </c>
      <c r="AC102">
        <f t="shared" si="32"/>
        <v>1265699.0515493667</v>
      </c>
      <c r="AD102">
        <f t="shared" si="33"/>
        <v>443470.58660147974</v>
      </c>
      <c r="AE102" cm="1">
        <f t="array" ref="AE102">[2]!PropsSI("S","P",AC102,"H",AD102,$G$13)</f>
        <v>1770.365389998123</v>
      </c>
      <c r="AF102" cm="1">
        <f t="array" ref="AF102">[2]!PropsSI("D","P",AC102,"H",AD102,$G$13)</f>
        <v>55.986890808734245</v>
      </c>
      <c r="AH102">
        <f t="shared" si="34"/>
        <v>321.54999999999995</v>
      </c>
      <c r="AI102">
        <f t="shared" si="35"/>
        <v>316.54999999999995</v>
      </c>
      <c r="AJ102" cm="1">
        <f t="array" ref="AJ102">[2]!PropsSI("P","T",AH102,"Q",0,$G$13)</f>
        <v>1265699.0515493667</v>
      </c>
      <c r="AK102" cm="1">
        <f t="array" ref="AK102">[2]!PropsSI("H","P",AJ102,"T",AI102,$G$13)</f>
        <v>261477.66167218887</v>
      </c>
      <c r="AL102" cm="1">
        <f t="array" ref="AL102">[2]!PropsSI("S","P",AJ102,"T",AI102,$G$13)</f>
        <v>1205.8806755359983</v>
      </c>
      <c r="AM102" cm="1">
        <f t="array" ref="AM102">[2]!PropsSI("D","P",AJ102,"T",AI102,$G$13)</f>
        <v>1133.4952387483502</v>
      </c>
      <c r="AO102">
        <f t="shared" si="36"/>
        <v>320.54999999999995</v>
      </c>
      <c r="AP102">
        <f t="shared" si="37"/>
        <v>314.54999999999995</v>
      </c>
      <c r="AQ102" cm="1">
        <f t="array" ref="AQ102">[2]!PropsSI("P","T",AO102,"Q",0,$G$13)</f>
        <v>1233867.9341914938</v>
      </c>
      <c r="AR102" cm="1">
        <f t="array" ref="AR102">[2]!PropsSI("H","P",AQ102,"T",AP102,$G$13)</f>
        <v>258466.58341168769</v>
      </c>
      <c r="AS102" cm="1">
        <f t="array" ref="AS102">[2]!PropsSI("S","P",AQ102,"T",AP102,$G$13)</f>
        <v>1196.4270156627249</v>
      </c>
      <c r="AT102" cm="1">
        <f t="array" ref="AT102">[2]!PropsSI("D","P",AQ102,"T",AP102,$G$13)</f>
        <v>1142.3109017187071</v>
      </c>
      <c r="AV102">
        <f t="shared" si="38"/>
        <v>260.14999999999998</v>
      </c>
      <c r="AW102">
        <f t="shared" si="39"/>
        <v>260.14999999999998</v>
      </c>
      <c r="AX102" cm="1">
        <f t="array" ref="AX102">[2]!PropsSI("P","T",AV102,"Q",0,$G$13)</f>
        <v>177916.45421566669</v>
      </c>
      <c r="AY102">
        <f t="shared" si="40"/>
        <v>258466.58341168769</v>
      </c>
      <c r="AZ102" cm="1">
        <f t="array" ref="AZ102">[2]!PropsSI("S","P",AX102,"H",AY102,$G$13)</f>
        <v>1226.6788539727911</v>
      </c>
      <c r="BA102" cm="1">
        <f t="array" ref="BA102">[2]!PropsSI("D","P",AX102,"H",AY102,$G$13)</f>
        <v>24.332504272611803</v>
      </c>
      <c r="BC102">
        <f t="shared" si="41"/>
        <v>258.14999999999998</v>
      </c>
      <c r="BD102">
        <f t="shared" si="42"/>
        <v>260.14999999999998</v>
      </c>
      <c r="BE102" cm="1">
        <f t="array" ref="BE102">[2]!PropsSI("P","T",BC102,"Q",1,$G$13)</f>
        <v>163940.08425461562</v>
      </c>
      <c r="BF102" cm="1">
        <f t="array" ref="BF102">[2]!PropsSI("H","P",BE102,"T",BD102,$G$13)</f>
        <v>391296.02083444159</v>
      </c>
      <c r="BG102" cm="1">
        <f t="array" ref="BG102">[2]!PropsSI("S","P",BE102,"T",BD102,$G$13)</f>
        <v>1743.5316928918351</v>
      </c>
      <c r="BH102" cm="1">
        <f t="array" ref="BH102">[2]!PropsSI("D","P",BE102,"T",BD102,$G$13)</f>
        <v>8.2063862576342004</v>
      </c>
      <c r="BI102">
        <f t="shared" si="43"/>
        <v>132.8294374227539</v>
      </c>
      <c r="BJ102">
        <f t="shared" si="44"/>
        <v>46.806053526498729</v>
      </c>
      <c r="BK102">
        <f t="shared" si="45"/>
        <v>-179.63549094925264</v>
      </c>
      <c r="BL102">
        <f t="shared" si="46"/>
        <v>2.8378687672857099</v>
      </c>
      <c r="BM102">
        <f t="shared" si="47"/>
        <v>4.0717665615141962</v>
      </c>
      <c r="BN102">
        <f t="shared" si="48"/>
        <v>0.69696254056135576</v>
      </c>
      <c r="BO102">
        <f t="shared" si="49"/>
        <v>8.3911886405074085</v>
      </c>
    </row>
    <row r="103" spans="1:67" x14ac:dyDescent="0.3">
      <c r="A103">
        <v>103</v>
      </c>
      <c r="B103" s="76">
        <v>45394</v>
      </c>
      <c r="C103">
        <v>15.77</v>
      </c>
      <c r="D103">
        <v>17.22</v>
      </c>
      <c r="I103">
        <v>103</v>
      </c>
      <c r="J103">
        <f t="shared" si="25"/>
        <v>33.4</v>
      </c>
      <c r="K103">
        <f t="shared" si="26"/>
        <v>321.54999999999995</v>
      </c>
      <c r="M103">
        <f t="shared" si="27"/>
        <v>256.14999999999998</v>
      </c>
      <c r="N103">
        <f t="shared" si="28"/>
        <v>266.14999999999998</v>
      </c>
      <c r="O103" cm="1">
        <f t="array" ref="O103">[2]!PropsSI("P","T",M103,"Q",0,$G$13)</f>
        <v>150836.68187834125</v>
      </c>
      <c r="P103" cm="1">
        <f t="array" ref="P103">[2]!PropsSI("H","P",O103,"T",N103,$G$13)</f>
        <v>396664.53307498101</v>
      </c>
      <c r="Q103" cm="1">
        <f t="array" ref="Q103">[2]!PropsSI("S","P",O103,"T",N103,$G$13)</f>
        <v>1770.3653899981227</v>
      </c>
      <c r="R103" cm="1">
        <f t="array" ref="R103">[2]!PropsSI("D","P",O103,"T",N103,$G$13)</f>
        <v>7.305276664307832</v>
      </c>
      <c r="T103">
        <f t="shared" si="29"/>
        <v>321.54999999999995</v>
      </c>
      <c r="U103" cm="1">
        <f t="array" ref="U103">[2]!PropsSI("T","P",V103,"S",X103,$G$13)</f>
        <v>339.38171747059727</v>
      </c>
      <c r="V103" cm="1">
        <f t="array" ref="V103">[2]!PropsSI("P","T",T103,"Q",1,$G$13)</f>
        <v>1265699.0515493667</v>
      </c>
      <c r="W103" cm="1">
        <f t="array" ref="W103">[2]!PropsSI("H","P",V103,"S",X103,$G$13)</f>
        <v>443470.58660147974</v>
      </c>
      <c r="X103">
        <f t="shared" si="30"/>
        <v>1770.3653899981227</v>
      </c>
      <c r="Y103" cm="1">
        <f t="array" ref="Y103">[2]!PropsSI("D","P",V103,"S",X103,$G$13)</f>
        <v>55.986890808734294</v>
      </c>
      <c r="AA103">
        <f t="shared" si="31"/>
        <v>321.54999999999995</v>
      </c>
      <c r="AB103" cm="1">
        <f t="array" ref="AB103">[2]!PropsSI("T","P",AC103,"H",AD103,$G$13)</f>
        <v>339.38171747059738</v>
      </c>
      <c r="AC103">
        <f t="shared" si="32"/>
        <v>1265699.0515493667</v>
      </c>
      <c r="AD103">
        <f t="shared" si="33"/>
        <v>443470.58660147974</v>
      </c>
      <c r="AE103" cm="1">
        <f t="array" ref="AE103">[2]!PropsSI("S","P",AC103,"H",AD103,$G$13)</f>
        <v>1770.365389998123</v>
      </c>
      <c r="AF103" cm="1">
        <f t="array" ref="AF103">[2]!PropsSI("D","P",AC103,"H",AD103,$G$13)</f>
        <v>55.986890808734245</v>
      </c>
      <c r="AH103">
        <f t="shared" si="34"/>
        <v>321.54999999999995</v>
      </c>
      <c r="AI103">
        <f t="shared" si="35"/>
        <v>316.54999999999995</v>
      </c>
      <c r="AJ103" cm="1">
        <f t="array" ref="AJ103">[2]!PropsSI("P","T",AH103,"Q",0,$G$13)</f>
        <v>1265699.0515493667</v>
      </c>
      <c r="AK103" cm="1">
        <f t="array" ref="AK103">[2]!PropsSI("H","P",AJ103,"T",AI103,$G$13)</f>
        <v>261477.66167218887</v>
      </c>
      <c r="AL103" cm="1">
        <f t="array" ref="AL103">[2]!PropsSI("S","P",AJ103,"T",AI103,$G$13)</f>
        <v>1205.8806755359983</v>
      </c>
      <c r="AM103" cm="1">
        <f t="array" ref="AM103">[2]!PropsSI("D","P",AJ103,"T",AI103,$G$13)</f>
        <v>1133.4952387483502</v>
      </c>
      <c r="AO103">
        <f t="shared" si="36"/>
        <v>320.54999999999995</v>
      </c>
      <c r="AP103">
        <f t="shared" si="37"/>
        <v>314.54999999999995</v>
      </c>
      <c r="AQ103" cm="1">
        <f t="array" ref="AQ103">[2]!PropsSI("P","T",AO103,"Q",0,$G$13)</f>
        <v>1233867.9341914938</v>
      </c>
      <c r="AR103" cm="1">
        <f t="array" ref="AR103">[2]!PropsSI("H","P",AQ103,"T",AP103,$G$13)</f>
        <v>258466.58341168769</v>
      </c>
      <c r="AS103" cm="1">
        <f t="array" ref="AS103">[2]!PropsSI("S","P",AQ103,"T",AP103,$G$13)</f>
        <v>1196.4270156627249</v>
      </c>
      <c r="AT103" cm="1">
        <f t="array" ref="AT103">[2]!PropsSI("D","P",AQ103,"T",AP103,$G$13)</f>
        <v>1142.3109017187071</v>
      </c>
      <c r="AV103">
        <f t="shared" si="38"/>
        <v>260.14999999999998</v>
      </c>
      <c r="AW103">
        <f t="shared" si="39"/>
        <v>260.14999999999998</v>
      </c>
      <c r="AX103" cm="1">
        <f t="array" ref="AX103">[2]!PropsSI("P","T",AV103,"Q",0,$G$13)</f>
        <v>177916.45421566669</v>
      </c>
      <c r="AY103">
        <f t="shared" si="40"/>
        <v>258466.58341168769</v>
      </c>
      <c r="AZ103" cm="1">
        <f t="array" ref="AZ103">[2]!PropsSI("S","P",AX103,"H",AY103,$G$13)</f>
        <v>1226.6788539727911</v>
      </c>
      <c r="BA103" cm="1">
        <f t="array" ref="BA103">[2]!PropsSI("D","P",AX103,"H",AY103,$G$13)</f>
        <v>24.332504272611803</v>
      </c>
      <c r="BC103">
        <f t="shared" si="41"/>
        <v>258.14999999999998</v>
      </c>
      <c r="BD103">
        <f t="shared" si="42"/>
        <v>260.14999999999998</v>
      </c>
      <c r="BE103" cm="1">
        <f t="array" ref="BE103">[2]!PropsSI("P","T",BC103,"Q",1,$G$13)</f>
        <v>163940.08425461562</v>
      </c>
      <c r="BF103" cm="1">
        <f t="array" ref="BF103">[2]!PropsSI("H","P",BE103,"T",BD103,$G$13)</f>
        <v>391296.02083444159</v>
      </c>
      <c r="BG103" cm="1">
        <f t="array" ref="BG103">[2]!PropsSI("S","P",BE103,"T",BD103,$G$13)</f>
        <v>1743.5316928918351</v>
      </c>
      <c r="BH103" cm="1">
        <f t="array" ref="BH103">[2]!PropsSI("D","P",BE103,"T",BD103,$G$13)</f>
        <v>8.2063862576342004</v>
      </c>
      <c r="BI103">
        <f t="shared" si="43"/>
        <v>132.8294374227539</v>
      </c>
      <c r="BJ103">
        <f t="shared" si="44"/>
        <v>46.806053526498729</v>
      </c>
      <c r="BK103">
        <f t="shared" si="45"/>
        <v>-179.63549094925264</v>
      </c>
      <c r="BL103">
        <f t="shared" si="46"/>
        <v>2.8378687672857099</v>
      </c>
      <c r="BM103">
        <f t="shared" si="47"/>
        <v>4.0717665615141962</v>
      </c>
      <c r="BN103">
        <f t="shared" si="48"/>
        <v>0.69696254056135576</v>
      </c>
      <c r="BO103">
        <f t="shared" si="49"/>
        <v>8.3911886405074085</v>
      </c>
    </row>
    <row r="104" spans="1:67" x14ac:dyDescent="0.3">
      <c r="A104">
        <v>104</v>
      </c>
      <c r="B104" s="76">
        <v>45395</v>
      </c>
      <c r="C104">
        <v>15.85</v>
      </c>
      <c r="D104">
        <v>17.2</v>
      </c>
      <c r="I104">
        <v>104</v>
      </c>
      <c r="J104">
        <f t="shared" si="25"/>
        <v>33.4</v>
      </c>
      <c r="K104">
        <f t="shared" si="26"/>
        <v>321.54999999999995</v>
      </c>
      <c r="M104">
        <f t="shared" si="27"/>
        <v>256.14999999999998</v>
      </c>
      <c r="N104">
        <f t="shared" si="28"/>
        <v>266.14999999999998</v>
      </c>
      <c r="O104" cm="1">
        <f t="array" ref="O104">[2]!PropsSI("P","T",M104,"Q",0,$G$13)</f>
        <v>150836.68187834125</v>
      </c>
      <c r="P104" cm="1">
        <f t="array" ref="P104">[2]!PropsSI("H","P",O104,"T",N104,$G$13)</f>
        <v>396664.53307498101</v>
      </c>
      <c r="Q104" cm="1">
        <f t="array" ref="Q104">[2]!PropsSI("S","P",O104,"T",N104,$G$13)</f>
        <v>1770.3653899981227</v>
      </c>
      <c r="R104" cm="1">
        <f t="array" ref="R104">[2]!PropsSI("D","P",O104,"T",N104,$G$13)</f>
        <v>7.305276664307832</v>
      </c>
      <c r="T104">
        <f t="shared" si="29"/>
        <v>321.54999999999995</v>
      </c>
      <c r="U104" cm="1">
        <f t="array" ref="U104">[2]!PropsSI("T","P",V104,"S",X104,$G$13)</f>
        <v>339.38171747059727</v>
      </c>
      <c r="V104" cm="1">
        <f t="array" ref="V104">[2]!PropsSI("P","T",T104,"Q",1,$G$13)</f>
        <v>1265699.0515493667</v>
      </c>
      <c r="W104" cm="1">
        <f t="array" ref="W104">[2]!PropsSI("H","P",V104,"S",X104,$G$13)</f>
        <v>443470.58660147974</v>
      </c>
      <c r="X104">
        <f t="shared" si="30"/>
        <v>1770.3653899981227</v>
      </c>
      <c r="Y104" cm="1">
        <f t="array" ref="Y104">[2]!PropsSI("D","P",V104,"S",X104,$G$13)</f>
        <v>55.986890808734294</v>
      </c>
      <c r="AA104">
        <f t="shared" si="31"/>
        <v>321.54999999999995</v>
      </c>
      <c r="AB104" cm="1">
        <f t="array" ref="AB104">[2]!PropsSI("T","P",AC104,"H",AD104,$G$13)</f>
        <v>339.38171747059738</v>
      </c>
      <c r="AC104">
        <f t="shared" si="32"/>
        <v>1265699.0515493667</v>
      </c>
      <c r="AD104">
        <f t="shared" si="33"/>
        <v>443470.58660147974</v>
      </c>
      <c r="AE104" cm="1">
        <f t="array" ref="AE104">[2]!PropsSI("S","P",AC104,"H",AD104,$G$13)</f>
        <v>1770.365389998123</v>
      </c>
      <c r="AF104" cm="1">
        <f t="array" ref="AF104">[2]!PropsSI("D","P",AC104,"H",AD104,$G$13)</f>
        <v>55.986890808734245</v>
      </c>
      <c r="AH104">
        <f t="shared" si="34"/>
        <v>321.54999999999995</v>
      </c>
      <c r="AI104">
        <f t="shared" si="35"/>
        <v>316.54999999999995</v>
      </c>
      <c r="AJ104" cm="1">
        <f t="array" ref="AJ104">[2]!PropsSI("P","T",AH104,"Q",0,$G$13)</f>
        <v>1265699.0515493667</v>
      </c>
      <c r="AK104" cm="1">
        <f t="array" ref="AK104">[2]!PropsSI("H","P",AJ104,"T",AI104,$G$13)</f>
        <v>261477.66167218887</v>
      </c>
      <c r="AL104" cm="1">
        <f t="array" ref="AL104">[2]!PropsSI("S","P",AJ104,"T",AI104,$G$13)</f>
        <v>1205.8806755359983</v>
      </c>
      <c r="AM104" cm="1">
        <f t="array" ref="AM104">[2]!PropsSI("D","P",AJ104,"T",AI104,$G$13)</f>
        <v>1133.4952387483502</v>
      </c>
      <c r="AO104">
        <f t="shared" si="36"/>
        <v>320.54999999999995</v>
      </c>
      <c r="AP104">
        <f t="shared" si="37"/>
        <v>314.54999999999995</v>
      </c>
      <c r="AQ104" cm="1">
        <f t="array" ref="AQ104">[2]!PropsSI("P","T",AO104,"Q",0,$G$13)</f>
        <v>1233867.9341914938</v>
      </c>
      <c r="AR104" cm="1">
        <f t="array" ref="AR104">[2]!PropsSI("H","P",AQ104,"T",AP104,$G$13)</f>
        <v>258466.58341168769</v>
      </c>
      <c r="AS104" cm="1">
        <f t="array" ref="AS104">[2]!PropsSI("S","P",AQ104,"T",AP104,$G$13)</f>
        <v>1196.4270156627249</v>
      </c>
      <c r="AT104" cm="1">
        <f t="array" ref="AT104">[2]!PropsSI("D","P",AQ104,"T",AP104,$G$13)</f>
        <v>1142.3109017187071</v>
      </c>
      <c r="AV104">
        <f t="shared" si="38"/>
        <v>260.14999999999998</v>
      </c>
      <c r="AW104">
        <f t="shared" si="39"/>
        <v>260.14999999999998</v>
      </c>
      <c r="AX104" cm="1">
        <f t="array" ref="AX104">[2]!PropsSI("P","T",AV104,"Q",0,$G$13)</f>
        <v>177916.45421566669</v>
      </c>
      <c r="AY104">
        <f t="shared" si="40"/>
        <v>258466.58341168769</v>
      </c>
      <c r="AZ104" cm="1">
        <f t="array" ref="AZ104">[2]!PropsSI("S","P",AX104,"H",AY104,$G$13)</f>
        <v>1226.6788539727911</v>
      </c>
      <c r="BA104" cm="1">
        <f t="array" ref="BA104">[2]!PropsSI("D","P",AX104,"H",AY104,$G$13)</f>
        <v>24.332504272611803</v>
      </c>
      <c r="BC104">
        <f t="shared" si="41"/>
        <v>258.14999999999998</v>
      </c>
      <c r="BD104">
        <f t="shared" si="42"/>
        <v>260.14999999999998</v>
      </c>
      <c r="BE104" cm="1">
        <f t="array" ref="BE104">[2]!PropsSI("P","T",BC104,"Q",1,$G$13)</f>
        <v>163940.08425461562</v>
      </c>
      <c r="BF104" cm="1">
        <f t="array" ref="BF104">[2]!PropsSI("H","P",BE104,"T",BD104,$G$13)</f>
        <v>391296.02083444159</v>
      </c>
      <c r="BG104" cm="1">
        <f t="array" ref="BG104">[2]!PropsSI("S","P",BE104,"T",BD104,$G$13)</f>
        <v>1743.5316928918351</v>
      </c>
      <c r="BH104" cm="1">
        <f t="array" ref="BH104">[2]!PropsSI("D","P",BE104,"T",BD104,$G$13)</f>
        <v>8.2063862576342004</v>
      </c>
      <c r="BI104">
        <f t="shared" si="43"/>
        <v>132.8294374227539</v>
      </c>
      <c r="BJ104">
        <f t="shared" si="44"/>
        <v>46.806053526498729</v>
      </c>
      <c r="BK104">
        <f t="shared" si="45"/>
        <v>-179.63549094925264</v>
      </c>
      <c r="BL104">
        <f t="shared" si="46"/>
        <v>2.8378687672857099</v>
      </c>
      <c r="BM104">
        <f t="shared" si="47"/>
        <v>4.0717665615141962</v>
      </c>
      <c r="BN104">
        <f t="shared" si="48"/>
        <v>0.69696254056135576</v>
      </c>
      <c r="BO104">
        <f t="shared" si="49"/>
        <v>8.3911886405074085</v>
      </c>
    </row>
    <row r="105" spans="1:67" x14ac:dyDescent="0.3">
      <c r="A105">
        <v>105</v>
      </c>
      <c r="B105" s="76">
        <v>45396</v>
      </c>
      <c r="C105">
        <v>16.809999999999999</v>
      </c>
      <c r="D105">
        <v>18.260000000000002</v>
      </c>
      <c r="I105">
        <v>105</v>
      </c>
      <c r="J105">
        <f t="shared" si="25"/>
        <v>33.4</v>
      </c>
      <c r="K105">
        <f t="shared" si="26"/>
        <v>321.54999999999995</v>
      </c>
      <c r="M105">
        <f t="shared" si="27"/>
        <v>256.14999999999998</v>
      </c>
      <c r="N105">
        <f t="shared" si="28"/>
        <v>266.14999999999998</v>
      </c>
      <c r="O105" cm="1">
        <f t="array" ref="O105">[2]!PropsSI("P","T",M105,"Q",0,$G$13)</f>
        <v>150836.68187834125</v>
      </c>
      <c r="P105" cm="1">
        <f t="array" ref="P105">[2]!PropsSI("H","P",O105,"T",N105,$G$13)</f>
        <v>396664.53307498101</v>
      </c>
      <c r="Q105" cm="1">
        <f t="array" ref="Q105">[2]!PropsSI("S","P",O105,"T",N105,$G$13)</f>
        <v>1770.3653899981227</v>
      </c>
      <c r="R105" cm="1">
        <f t="array" ref="R105">[2]!PropsSI("D","P",O105,"T",N105,$G$13)</f>
        <v>7.305276664307832</v>
      </c>
      <c r="T105">
        <f t="shared" si="29"/>
        <v>321.54999999999995</v>
      </c>
      <c r="U105" cm="1">
        <f t="array" ref="U105">[2]!PropsSI("T","P",V105,"S",X105,$G$13)</f>
        <v>339.38171747059727</v>
      </c>
      <c r="V105" cm="1">
        <f t="array" ref="V105">[2]!PropsSI("P","T",T105,"Q",1,$G$13)</f>
        <v>1265699.0515493667</v>
      </c>
      <c r="W105" cm="1">
        <f t="array" ref="W105">[2]!PropsSI("H","P",V105,"S",X105,$G$13)</f>
        <v>443470.58660147974</v>
      </c>
      <c r="X105">
        <f t="shared" si="30"/>
        <v>1770.3653899981227</v>
      </c>
      <c r="Y105" cm="1">
        <f t="array" ref="Y105">[2]!PropsSI("D","P",V105,"S",X105,$G$13)</f>
        <v>55.986890808734294</v>
      </c>
      <c r="AA105">
        <f t="shared" si="31"/>
        <v>321.54999999999995</v>
      </c>
      <c r="AB105" cm="1">
        <f t="array" ref="AB105">[2]!PropsSI("T","P",AC105,"H",AD105,$G$13)</f>
        <v>339.38171747059738</v>
      </c>
      <c r="AC105">
        <f t="shared" si="32"/>
        <v>1265699.0515493667</v>
      </c>
      <c r="AD105">
        <f t="shared" si="33"/>
        <v>443470.58660147974</v>
      </c>
      <c r="AE105" cm="1">
        <f t="array" ref="AE105">[2]!PropsSI("S","P",AC105,"H",AD105,$G$13)</f>
        <v>1770.365389998123</v>
      </c>
      <c r="AF105" cm="1">
        <f t="array" ref="AF105">[2]!PropsSI("D","P",AC105,"H",AD105,$G$13)</f>
        <v>55.986890808734245</v>
      </c>
      <c r="AH105">
        <f t="shared" si="34"/>
        <v>321.54999999999995</v>
      </c>
      <c r="AI105">
        <f t="shared" si="35"/>
        <v>316.54999999999995</v>
      </c>
      <c r="AJ105" cm="1">
        <f t="array" ref="AJ105">[2]!PropsSI("P","T",AH105,"Q",0,$G$13)</f>
        <v>1265699.0515493667</v>
      </c>
      <c r="AK105" cm="1">
        <f t="array" ref="AK105">[2]!PropsSI("H","P",AJ105,"T",AI105,$G$13)</f>
        <v>261477.66167218887</v>
      </c>
      <c r="AL105" cm="1">
        <f t="array" ref="AL105">[2]!PropsSI("S","P",AJ105,"T",AI105,$G$13)</f>
        <v>1205.8806755359983</v>
      </c>
      <c r="AM105" cm="1">
        <f t="array" ref="AM105">[2]!PropsSI("D","P",AJ105,"T",AI105,$G$13)</f>
        <v>1133.4952387483502</v>
      </c>
      <c r="AO105">
        <f t="shared" si="36"/>
        <v>320.54999999999995</v>
      </c>
      <c r="AP105">
        <f t="shared" si="37"/>
        <v>314.54999999999995</v>
      </c>
      <c r="AQ105" cm="1">
        <f t="array" ref="AQ105">[2]!PropsSI("P","T",AO105,"Q",0,$G$13)</f>
        <v>1233867.9341914938</v>
      </c>
      <c r="AR105" cm="1">
        <f t="array" ref="AR105">[2]!PropsSI("H","P",AQ105,"T",AP105,$G$13)</f>
        <v>258466.58341168769</v>
      </c>
      <c r="AS105" cm="1">
        <f t="array" ref="AS105">[2]!PropsSI("S","P",AQ105,"T",AP105,$G$13)</f>
        <v>1196.4270156627249</v>
      </c>
      <c r="AT105" cm="1">
        <f t="array" ref="AT105">[2]!PropsSI("D","P",AQ105,"T",AP105,$G$13)</f>
        <v>1142.3109017187071</v>
      </c>
      <c r="AV105">
        <f t="shared" si="38"/>
        <v>260.14999999999998</v>
      </c>
      <c r="AW105">
        <f t="shared" si="39"/>
        <v>260.14999999999998</v>
      </c>
      <c r="AX105" cm="1">
        <f t="array" ref="AX105">[2]!PropsSI("P","T",AV105,"Q",0,$G$13)</f>
        <v>177916.45421566669</v>
      </c>
      <c r="AY105">
        <f t="shared" si="40"/>
        <v>258466.58341168769</v>
      </c>
      <c r="AZ105" cm="1">
        <f t="array" ref="AZ105">[2]!PropsSI("S","P",AX105,"H",AY105,$G$13)</f>
        <v>1226.6788539727911</v>
      </c>
      <c r="BA105" cm="1">
        <f t="array" ref="BA105">[2]!PropsSI("D","P",AX105,"H",AY105,$G$13)</f>
        <v>24.332504272611803</v>
      </c>
      <c r="BC105">
        <f t="shared" si="41"/>
        <v>258.14999999999998</v>
      </c>
      <c r="BD105">
        <f t="shared" si="42"/>
        <v>260.14999999999998</v>
      </c>
      <c r="BE105" cm="1">
        <f t="array" ref="BE105">[2]!PropsSI("P","T",BC105,"Q",1,$G$13)</f>
        <v>163940.08425461562</v>
      </c>
      <c r="BF105" cm="1">
        <f t="array" ref="BF105">[2]!PropsSI("H","P",BE105,"T",BD105,$G$13)</f>
        <v>391296.02083444159</v>
      </c>
      <c r="BG105" cm="1">
        <f t="array" ref="BG105">[2]!PropsSI("S","P",BE105,"T",BD105,$G$13)</f>
        <v>1743.5316928918351</v>
      </c>
      <c r="BH105" cm="1">
        <f t="array" ref="BH105">[2]!PropsSI("D","P",BE105,"T",BD105,$G$13)</f>
        <v>8.2063862576342004</v>
      </c>
      <c r="BI105">
        <f t="shared" si="43"/>
        <v>132.8294374227539</v>
      </c>
      <c r="BJ105">
        <f t="shared" si="44"/>
        <v>46.806053526498729</v>
      </c>
      <c r="BK105">
        <f t="shared" si="45"/>
        <v>-179.63549094925264</v>
      </c>
      <c r="BL105">
        <f t="shared" si="46"/>
        <v>2.8378687672857099</v>
      </c>
      <c r="BM105">
        <f t="shared" si="47"/>
        <v>4.0717665615141962</v>
      </c>
      <c r="BN105">
        <f t="shared" si="48"/>
        <v>0.69696254056135576</v>
      </c>
      <c r="BO105">
        <f t="shared" si="49"/>
        <v>8.3911886405074085</v>
      </c>
    </row>
    <row r="106" spans="1:67" x14ac:dyDescent="0.3">
      <c r="A106">
        <v>106</v>
      </c>
      <c r="B106" s="76">
        <v>45397</v>
      </c>
      <c r="C106">
        <v>17</v>
      </c>
      <c r="D106">
        <v>18.34</v>
      </c>
      <c r="I106">
        <v>106</v>
      </c>
      <c r="J106">
        <f t="shared" si="25"/>
        <v>33.4</v>
      </c>
      <c r="K106">
        <f t="shared" si="26"/>
        <v>321.54999999999995</v>
      </c>
      <c r="M106">
        <f t="shared" si="27"/>
        <v>256.14999999999998</v>
      </c>
      <c r="N106">
        <f t="shared" si="28"/>
        <v>266.14999999999998</v>
      </c>
      <c r="O106" cm="1">
        <f t="array" ref="O106">[2]!PropsSI("P","T",M106,"Q",0,$G$13)</f>
        <v>150836.68187834125</v>
      </c>
      <c r="P106" cm="1">
        <f t="array" ref="P106">[2]!PropsSI("H","P",O106,"T",N106,$G$13)</f>
        <v>396664.53307498101</v>
      </c>
      <c r="Q106" cm="1">
        <f t="array" ref="Q106">[2]!PropsSI("S","P",O106,"T",N106,$G$13)</f>
        <v>1770.3653899981227</v>
      </c>
      <c r="R106" cm="1">
        <f t="array" ref="R106">[2]!PropsSI("D","P",O106,"T",N106,$G$13)</f>
        <v>7.305276664307832</v>
      </c>
      <c r="T106">
        <f t="shared" si="29"/>
        <v>321.54999999999995</v>
      </c>
      <c r="U106" cm="1">
        <f t="array" ref="U106">[2]!PropsSI("T","P",V106,"S",X106,$G$13)</f>
        <v>339.38171747059727</v>
      </c>
      <c r="V106" cm="1">
        <f t="array" ref="V106">[2]!PropsSI("P","T",T106,"Q",1,$G$13)</f>
        <v>1265699.0515493667</v>
      </c>
      <c r="W106" cm="1">
        <f t="array" ref="W106">[2]!PropsSI("H","P",V106,"S",X106,$G$13)</f>
        <v>443470.58660147974</v>
      </c>
      <c r="X106">
        <f t="shared" si="30"/>
        <v>1770.3653899981227</v>
      </c>
      <c r="Y106" cm="1">
        <f t="array" ref="Y106">[2]!PropsSI("D","P",V106,"S",X106,$G$13)</f>
        <v>55.986890808734294</v>
      </c>
      <c r="AA106">
        <f t="shared" si="31"/>
        <v>321.54999999999995</v>
      </c>
      <c r="AB106" cm="1">
        <f t="array" ref="AB106">[2]!PropsSI("T","P",AC106,"H",AD106,$G$13)</f>
        <v>339.38171747059738</v>
      </c>
      <c r="AC106">
        <f t="shared" si="32"/>
        <v>1265699.0515493667</v>
      </c>
      <c r="AD106">
        <f t="shared" si="33"/>
        <v>443470.58660147974</v>
      </c>
      <c r="AE106" cm="1">
        <f t="array" ref="AE106">[2]!PropsSI("S","P",AC106,"H",AD106,$G$13)</f>
        <v>1770.365389998123</v>
      </c>
      <c r="AF106" cm="1">
        <f t="array" ref="AF106">[2]!PropsSI("D","P",AC106,"H",AD106,$G$13)</f>
        <v>55.986890808734245</v>
      </c>
      <c r="AH106">
        <f t="shared" si="34"/>
        <v>321.54999999999995</v>
      </c>
      <c r="AI106">
        <f t="shared" si="35"/>
        <v>316.54999999999995</v>
      </c>
      <c r="AJ106" cm="1">
        <f t="array" ref="AJ106">[2]!PropsSI("P","T",AH106,"Q",0,$G$13)</f>
        <v>1265699.0515493667</v>
      </c>
      <c r="AK106" cm="1">
        <f t="array" ref="AK106">[2]!PropsSI("H","P",AJ106,"T",AI106,$G$13)</f>
        <v>261477.66167218887</v>
      </c>
      <c r="AL106" cm="1">
        <f t="array" ref="AL106">[2]!PropsSI("S","P",AJ106,"T",AI106,$G$13)</f>
        <v>1205.8806755359983</v>
      </c>
      <c r="AM106" cm="1">
        <f t="array" ref="AM106">[2]!PropsSI("D","P",AJ106,"T",AI106,$G$13)</f>
        <v>1133.4952387483502</v>
      </c>
      <c r="AO106">
        <f t="shared" si="36"/>
        <v>320.54999999999995</v>
      </c>
      <c r="AP106">
        <f t="shared" si="37"/>
        <v>314.54999999999995</v>
      </c>
      <c r="AQ106" cm="1">
        <f t="array" ref="AQ106">[2]!PropsSI("P","T",AO106,"Q",0,$G$13)</f>
        <v>1233867.9341914938</v>
      </c>
      <c r="AR106" cm="1">
        <f t="array" ref="AR106">[2]!PropsSI("H","P",AQ106,"T",AP106,$G$13)</f>
        <v>258466.58341168769</v>
      </c>
      <c r="AS106" cm="1">
        <f t="array" ref="AS106">[2]!PropsSI("S","P",AQ106,"T",AP106,$G$13)</f>
        <v>1196.4270156627249</v>
      </c>
      <c r="AT106" cm="1">
        <f t="array" ref="AT106">[2]!PropsSI("D","P",AQ106,"T",AP106,$G$13)</f>
        <v>1142.3109017187071</v>
      </c>
      <c r="AV106">
        <f t="shared" si="38"/>
        <v>260.14999999999998</v>
      </c>
      <c r="AW106">
        <f t="shared" si="39"/>
        <v>260.14999999999998</v>
      </c>
      <c r="AX106" cm="1">
        <f t="array" ref="AX106">[2]!PropsSI("P","T",AV106,"Q",0,$G$13)</f>
        <v>177916.45421566669</v>
      </c>
      <c r="AY106">
        <f t="shared" si="40"/>
        <v>258466.58341168769</v>
      </c>
      <c r="AZ106" cm="1">
        <f t="array" ref="AZ106">[2]!PropsSI("S","P",AX106,"H",AY106,$G$13)</f>
        <v>1226.6788539727911</v>
      </c>
      <c r="BA106" cm="1">
        <f t="array" ref="BA106">[2]!PropsSI("D","P",AX106,"H",AY106,$G$13)</f>
        <v>24.332504272611803</v>
      </c>
      <c r="BC106">
        <f t="shared" si="41"/>
        <v>258.14999999999998</v>
      </c>
      <c r="BD106">
        <f t="shared" si="42"/>
        <v>260.14999999999998</v>
      </c>
      <c r="BE106" cm="1">
        <f t="array" ref="BE106">[2]!PropsSI("P","T",BC106,"Q",1,$G$13)</f>
        <v>163940.08425461562</v>
      </c>
      <c r="BF106" cm="1">
        <f t="array" ref="BF106">[2]!PropsSI("H","P",BE106,"T",BD106,$G$13)</f>
        <v>391296.02083444159</v>
      </c>
      <c r="BG106" cm="1">
        <f t="array" ref="BG106">[2]!PropsSI("S","P",BE106,"T",BD106,$G$13)</f>
        <v>1743.5316928918351</v>
      </c>
      <c r="BH106" cm="1">
        <f t="array" ref="BH106">[2]!PropsSI("D","P",BE106,"T",BD106,$G$13)</f>
        <v>8.2063862576342004</v>
      </c>
      <c r="BI106">
        <f t="shared" si="43"/>
        <v>132.8294374227539</v>
      </c>
      <c r="BJ106">
        <f t="shared" si="44"/>
        <v>46.806053526498729</v>
      </c>
      <c r="BK106">
        <f t="shared" si="45"/>
        <v>-179.63549094925264</v>
      </c>
      <c r="BL106">
        <f t="shared" si="46"/>
        <v>2.8378687672857099</v>
      </c>
      <c r="BM106">
        <f t="shared" si="47"/>
        <v>4.0717665615141962</v>
      </c>
      <c r="BN106">
        <f t="shared" si="48"/>
        <v>0.69696254056135576</v>
      </c>
      <c r="BO106">
        <f t="shared" si="49"/>
        <v>8.3911886405074085</v>
      </c>
    </row>
    <row r="107" spans="1:67" x14ac:dyDescent="0.3">
      <c r="A107">
        <v>107</v>
      </c>
      <c r="B107" s="76">
        <v>45398</v>
      </c>
      <c r="C107">
        <v>17.579999999999998</v>
      </c>
      <c r="D107">
        <v>19.61</v>
      </c>
      <c r="I107">
        <v>107</v>
      </c>
      <c r="J107">
        <f t="shared" si="25"/>
        <v>33.4</v>
      </c>
      <c r="K107">
        <f t="shared" si="26"/>
        <v>321.54999999999995</v>
      </c>
      <c r="M107">
        <f t="shared" si="27"/>
        <v>256.14999999999998</v>
      </c>
      <c r="N107">
        <f t="shared" si="28"/>
        <v>266.14999999999998</v>
      </c>
      <c r="O107" cm="1">
        <f t="array" ref="O107">[2]!PropsSI("P","T",M107,"Q",0,$G$13)</f>
        <v>150836.68187834125</v>
      </c>
      <c r="P107" cm="1">
        <f t="array" ref="P107">[2]!PropsSI("H","P",O107,"T",N107,$G$13)</f>
        <v>396664.53307498101</v>
      </c>
      <c r="Q107" cm="1">
        <f t="array" ref="Q107">[2]!PropsSI("S","P",O107,"T",N107,$G$13)</f>
        <v>1770.3653899981227</v>
      </c>
      <c r="R107" cm="1">
        <f t="array" ref="R107">[2]!PropsSI("D","P",O107,"T",N107,$G$13)</f>
        <v>7.305276664307832</v>
      </c>
      <c r="T107">
        <f t="shared" si="29"/>
        <v>321.54999999999995</v>
      </c>
      <c r="U107" cm="1">
        <f t="array" ref="U107">[2]!PropsSI("T","P",V107,"S",X107,$G$13)</f>
        <v>339.38171747059727</v>
      </c>
      <c r="V107" cm="1">
        <f t="array" ref="V107">[2]!PropsSI("P","T",T107,"Q",1,$G$13)</f>
        <v>1265699.0515493667</v>
      </c>
      <c r="W107" cm="1">
        <f t="array" ref="W107">[2]!PropsSI("H","P",V107,"S",X107,$G$13)</f>
        <v>443470.58660147974</v>
      </c>
      <c r="X107">
        <f t="shared" si="30"/>
        <v>1770.3653899981227</v>
      </c>
      <c r="Y107" cm="1">
        <f t="array" ref="Y107">[2]!PropsSI("D","P",V107,"S",X107,$G$13)</f>
        <v>55.986890808734294</v>
      </c>
      <c r="AA107">
        <f t="shared" si="31"/>
        <v>321.54999999999995</v>
      </c>
      <c r="AB107" cm="1">
        <f t="array" ref="AB107">[2]!PropsSI("T","P",AC107,"H",AD107,$G$13)</f>
        <v>339.38171747059738</v>
      </c>
      <c r="AC107">
        <f t="shared" si="32"/>
        <v>1265699.0515493667</v>
      </c>
      <c r="AD107">
        <f t="shared" si="33"/>
        <v>443470.58660147974</v>
      </c>
      <c r="AE107" cm="1">
        <f t="array" ref="AE107">[2]!PropsSI("S","P",AC107,"H",AD107,$G$13)</f>
        <v>1770.365389998123</v>
      </c>
      <c r="AF107" cm="1">
        <f t="array" ref="AF107">[2]!PropsSI("D","P",AC107,"H",AD107,$G$13)</f>
        <v>55.986890808734245</v>
      </c>
      <c r="AH107">
        <f t="shared" si="34"/>
        <v>321.54999999999995</v>
      </c>
      <c r="AI107">
        <f t="shared" si="35"/>
        <v>316.54999999999995</v>
      </c>
      <c r="AJ107" cm="1">
        <f t="array" ref="AJ107">[2]!PropsSI("P","T",AH107,"Q",0,$G$13)</f>
        <v>1265699.0515493667</v>
      </c>
      <c r="AK107" cm="1">
        <f t="array" ref="AK107">[2]!PropsSI("H","P",AJ107,"T",AI107,$G$13)</f>
        <v>261477.66167218887</v>
      </c>
      <c r="AL107" cm="1">
        <f t="array" ref="AL107">[2]!PropsSI("S","P",AJ107,"T",AI107,$G$13)</f>
        <v>1205.8806755359983</v>
      </c>
      <c r="AM107" cm="1">
        <f t="array" ref="AM107">[2]!PropsSI("D","P",AJ107,"T",AI107,$G$13)</f>
        <v>1133.4952387483502</v>
      </c>
      <c r="AO107">
        <f t="shared" si="36"/>
        <v>320.54999999999995</v>
      </c>
      <c r="AP107">
        <f t="shared" si="37"/>
        <v>314.54999999999995</v>
      </c>
      <c r="AQ107" cm="1">
        <f t="array" ref="AQ107">[2]!PropsSI("P","T",AO107,"Q",0,$G$13)</f>
        <v>1233867.9341914938</v>
      </c>
      <c r="AR107" cm="1">
        <f t="array" ref="AR107">[2]!PropsSI("H","P",AQ107,"T",AP107,$G$13)</f>
        <v>258466.58341168769</v>
      </c>
      <c r="AS107" cm="1">
        <f t="array" ref="AS107">[2]!PropsSI("S","P",AQ107,"T",AP107,$G$13)</f>
        <v>1196.4270156627249</v>
      </c>
      <c r="AT107" cm="1">
        <f t="array" ref="AT107">[2]!PropsSI("D","P",AQ107,"T",AP107,$G$13)</f>
        <v>1142.3109017187071</v>
      </c>
      <c r="AV107">
        <f t="shared" si="38"/>
        <v>260.14999999999998</v>
      </c>
      <c r="AW107">
        <f t="shared" si="39"/>
        <v>260.14999999999998</v>
      </c>
      <c r="AX107" cm="1">
        <f t="array" ref="AX107">[2]!PropsSI("P","T",AV107,"Q",0,$G$13)</f>
        <v>177916.45421566669</v>
      </c>
      <c r="AY107">
        <f t="shared" si="40"/>
        <v>258466.58341168769</v>
      </c>
      <c r="AZ107" cm="1">
        <f t="array" ref="AZ107">[2]!PropsSI("S","P",AX107,"H",AY107,$G$13)</f>
        <v>1226.6788539727911</v>
      </c>
      <c r="BA107" cm="1">
        <f t="array" ref="BA107">[2]!PropsSI("D","P",AX107,"H",AY107,$G$13)</f>
        <v>24.332504272611803</v>
      </c>
      <c r="BC107">
        <f t="shared" si="41"/>
        <v>258.14999999999998</v>
      </c>
      <c r="BD107">
        <f t="shared" si="42"/>
        <v>260.14999999999998</v>
      </c>
      <c r="BE107" cm="1">
        <f t="array" ref="BE107">[2]!PropsSI("P","T",BC107,"Q",1,$G$13)</f>
        <v>163940.08425461562</v>
      </c>
      <c r="BF107" cm="1">
        <f t="array" ref="BF107">[2]!PropsSI("H","P",BE107,"T",BD107,$G$13)</f>
        <v>391296.02083444159</v>
      </c>
      <c r="BG107" cm="1">
        <f t="array" ref="BG107">[2]!PropsSI("S","P",BE107,"T",BD107,$G$13)</f>
        <v>1743.5316928918351</v>
      </c>
      <c r="BH107" cm="1">
        <f t="array" ref="BH107">[2]!PropsSI("D","P",BE107,"T",BD107,$G$13)</f>
        <v>8.2063862576342004</v>
      </c>
      <c r="BI107">
        <f t="shared" si="43"/>
        <v>132.8294374227539</v>
      </c>
      <c r="BJ107">
        <f t="shared" si="44"/>
        <v>46.806053526498729</v>
      </c>
      <c r="BK107">
        <f t="shared" si="45"/>
        <v>-179.63549094925264</v>
      </c>
      <c r="BL107">
        <f t="shared" si="46"/>
        <v>2.8378687672857099</v>
      </c>
      <c r="BM107">
        <f t="shared" si="47"/>
        <v>4.0717665615141962</v>
      </c>
      <c r="BN107">
        <f t="shared" si="48"/>
        <v>0.69696254056135576</v>
      </c>
      <c r="BO107">
        <f t="shared" si="49"/>
        <v>8.3911886405074085</v>
      </c>
    </row>
    <row r="108" spans="1:67" x14ac:dyDescent="0.3">
      <c r="A108">
        <v>108</v>
      </c>
      <c r="B108" s="76">
        <v>45399</v>
      </c>
      <c r="C108">
        <v>17.95</v>
      </c>
      <c r="D108">
        <v>19.72</v>
      </c>
      <c r="I108">
        <v>108</v>
      </c>
      <c r="J108">
        <f t="shared" si="25"/>
        <v>33.4</v>
      </c>
      <c r="K108">
        <f t="shared" si="26"/>
        <v>321.54999999999995</v>
      </c>
      <c r="M108">
        <f t="shared" si="27"/>
        <v>256.14999999999998</v>
      </c>
      <c r="N108">
        <f t="shared" si="28"/>
        <v>266.14999999999998</v>
      </c>
      <c r="O108" cm="1">
        <f t="array" ref="O108">[2]!PropsSI("P","T",M108,"Q",0,$G$13)</f>
        <v>150836.68187834125</v>
      </c>
      <c r="P108" cm="1">
        <f t="array" ref="P108">[2]!PropsSI("H","P",O108,"T",N108,$G$13)</f>
        <v>396664.53307498101</v>
      </c>
      <c r="Q108" cm="1">
        <f t="array" ref="Q108">[2]!PropsSI("S","P",O108,"T",N108,$G$13)</f>
        <v>1770.3653899981227</v>
      </c>
      <c r="R108" cm="1">
        <f t="array" ref="R108">[2]!PropsSI("D","P",O108,"T",N108,$G$13)</f>
        <v>7.305276664307832</v>
      </c>
      <c r="T108">
        <f t="shared" si="29"/>
        <v>321.54999999999995</v>
      </c>
      <c r="U108" cm="1">
        <f t="array" ref="U108">[2]!PropsSI("T","P",V108,"S",X108,$G$13)</f>
        <v>339.38171747059727</v>
      </c>
      <c r="V108" cm="1">
        <f t="array" ref="V108">[2]!PropsSI("P","T",T108,"Q",1,$G$13)</f>
        <v>1265699.0515493667</v>
      </c>
      <c r="W108" cm="1">
        <f t="array" ref="W108">[2]!PropsSI("H","P",V108,"S",X108,$G$13)</f>
        <v>443470.58660147974</v>
      </c>
      <c r="X108">
        <f t="shared" si="30"/>
        <v>1770.3653899981227</v>
      </c>
      <c r="Y108" cm="1">
        <f t="array" ref="Y108">[2]!PropsSI("D","P",V108,"S",X108,$G$13)</f>
        <v>55.986890808734294</v>
      </c>
      <c r="AA108">
        <f t="shared" si="31"/>
        <v>321.54999999999995</v>
      </c>
      <c r="AB108" cm="1">
        <f t="array" ref="AB108">[2]!PropsSI("T","P",AC108,"H",AD108,$G$13)</f>
        <v>339.38171747059738</v>
      </c>
      <c r="AC108">
        <f t="shared" si="32"/>
        <v>1265699.0515493667</v>
      </c>
      <c r="AD108">
        <f t="shared" si="33"/>
        <v>443470.58660147974</v>
      </c>
      <c r="AE108" cm="1">
        <f t="array" ref="AE108">[2]!PropsSI("S","P",AC108,"H",AD108,$G$13)</f>
        <v>1770.365389998123</v>
      </c>
      <c r="AF108" cm="1">
        <f t="array" ref="AF108">[2]!PropsSI("D","P",AC108,"H",AD108,$G$13)</f>
        <v>55.986890808734245</v>
      </c>
      <c r="AH108">
        <f t="shared" si="34"/>
        <v>321.54999999999995</v>
      </c>
      <c r="AI108">
        <f t="shared" si="35"/>
        <v>316.54999999999995</v>
      </c>
      <c r="AJ108" cm="1">
        <f t="array" ref="AJ108">[2]!PropsSI("P","T",AH108,"Q",0,$G$13)</f>
        <v>1265699.0515493667</v>
      </c>
      <c r="AK108" cm="1">
        <f t="array" ref="AK108">[2]!PropsSI("H","P",AJ108,"T",AI108,$G$13)</f>
        <v>261477.66167218887</v>
      </c>
      <c r="AL108" cm="1">
        <f t="array" ref="AL108">[2]!PropsSI("S","P",AJ108,"T",AI108,$G$13)</f>
        <v>1205.8806755359983</v>
      </c>
      <c r="AM108" cm="1">
        <f t="array" ref="AM108">[2]!PropsSI("D","P",AJ108,"T",AI108,$G$13)</f>
        <v>1133.4952387483502</v>
      </c>
      <c r="AO108">
        <f t="shared" si="36"/>
        <v>320.54999999999995</v>
      </c>
      <c r="AP108">
        <f t="shared" si="37"/>
        <v>314.54999999999995</v>
      </c>
      <c r="AQ108" cm="1">
        <f t="array" ref="AQ108">[2]!PropsSI("P","T",AO108,"Q",0,$G$13)</f>
        <v>1233867.9341914938</v>
      </c>
      <c r="AR108" cm="1">
        <f t="array" ref="AR108">[2]!PropsSI("H","P",AQ108,"T",AP108,$G$13)</f>
        <v>258466.58341168769</v>
      </c>
      <c r="AS108" cm="1">
        <f t="array" ref="AS108">[2]!PropsSI("S","P",AQ108,"T",AP108,$G$13)</f>
        <v>1196.4270156627249</v>
      </c>
      <c r="AT108" cm="1">
        <f t="array" ref="AT108">[2]!PropsSI("D","P",AQ108,"T",AP108,$G$13)</f>
        <v>1142.3109017187071</v>
      </c>
      <c r="AV108">
        <f t="shared" si="38"/>
        <v>260.14999999999998</v>
      </c>
      <c r="AW108">
        <f t="shared" si="39"/>
        <v>260.14999999999998</v>
      </c>
      <c r="AX108" cm="1">
        <f t="array" ref="AX108">[2]!PropsSI("P","T",AV108,"Q",0,$G$13)</f>
        <v>177916.45421566669</v>
      </c>
      <c r="AY108">
        <f t="shared" si="40"/>
        <v>258466.58341168769</v>
      </c>
      <c r="AZ108" cm="1">
        <f t="array" ref="AZ108">[2]!PropsSI("S","P",AX108,"H",AY108,$G$13)</f>
        <v>1226.6788539727911</v>
      </c>
      <c r="BA108" cm="1">
        <f t="array" ref="BA108">[2]!PropsSI("D","P",AX108,"H",AY108,$G$13)</f>
        <v>24.332504272611803</v>
      </c>
      <c r="BC108">
        <f t="shared" si="41"/>
        <v>258.14999999999998</v>
      </c>
      <c r="BD108">
        <f t="shared" si="42"/>
        <v>260.14999999999998</v>
      </c>
      <c r="BE108" cm="1">
        <f t="array" ref="BE108">[2]!PropsSI("P","T",BC108,"Q",1,$G$13)</f>
        <v>163940.08425461562</v>
      </c>
      <c r="BF108" cm="1">
        <f t="array" ref="BF108">[2]!PropsSI("H","P",BE108,"T",BD108,$G$13)</f>
        <v>391296.02083444159</v>
      </c>
      <c r="BG108" cm="1">
        <f t="array" ref="BG108">[2]!PropsSI("S","P",BE108,"T",BD108,$G$13)</f>
        <v>1743.5316928918351</v>
      </c>
      <c r="BH108" cm="1">
        <f t="array" ref="BH108">[2]!PropsSI("D","P",BE108,"T",BD108,$G$13)</f>
        <v>8.2063862576342004</v>
      </c>
      <c r="BI108">
        <f t="shared" si="43"/>
        <v>132.8294374227539</v>
      </c>
      <c r="BJ108">
        <f t="shared" si="44"/>
        <v>46.806053526498729</v>
      </c>
      <c r="BK108">
        <f t="shared" si="45"/>
        <v>-179.63549094925264</v>
      </c>
      <c r="BL108">
        <f t="shared" si="46"/>
        <v>2.8378687672857099</v>
      </c>
      <c r="BM108">
        <f t="shared" si="47"/>
        <v>4.0717665615141962</v>
      </c>
      <c r="BN108">
        <f t="shared" si="48"/>
        <v>0.69696254056135576</v>
      </c>
      <c r="BO108">
        <f t="shared" si="49"/>
        <v>8.3911886405074085</v>
      </c>
    </row>
    <row r="109" spans="1:67" x14ac:dyDescent="0.3">
      <c r="A109">
        <v>109</v>
      </c>
      <c r="B109" s="76">
        <v>45400</v>
      </c>
      <c r="C109">
        <v>16.97</v>
      </c>
      <c r="D109">
        <v>18.84</v>
      </c>
      <c r="I109">
        <v>109</v>
      </c>
      <c r="J109">
        <f t="shared" si="25"/>
        <v>33.4</v>
      </c>
      <c r="K109">
        <f t="shared" si="26"/>
        <v>321.54999999999995</v>
      </c>
      <c r="M109">
        <f t="shared" si="27"/>
        <v>256.14999999999998</v>
      </c>
      <c r="N109">
        <f t="shared" si="28"/>
        <v>266.14999999999998</v>
      </c>
      <c r="O109" cm="1">
        <f t="array" ref="O109">[2]!PropsSI("P","T",M109,"Q",0,$G$13)</f>
        <v>150836.68187834125</v>
      </c>
      <c r="P109" cm="1">
        <f t="array" ref="P109">[2]!PropsSI("H","P",O109,"T",N109,$G$13)</f>
        <v>396664.53307498101</v>
      </c>
      <c r="Q109" cm="1">
        <f t="array" ref="Q109">[2]!PropsSI("S","P",O109,"T",N109,$G$13)</f>
        <v>1770.3653899981227</v>
      </c>
      <c r="R109" cm="1">
        <f t="array" ref="R109">[2]!PropsSI("D","P",O109,"T",N109,$G$13)</f>
        <v>7.305276664307832</v>
      </c>
      <c r="T109">
        <f t="shared" si="29"/>
        <v>321.54999999999995</v>
      </c>
      <c r="U109" cm="1">
        <f t="array" ref="U109">[2]!PropsSI("T","P",V109,"S",X109,$G$13)</f>
        <v>339.38171747059727</v>
      </c>
      <c r="V109" cm="1">
        <f t="array" ref="V109">[2]!PropsSI("P","T",T109,"Q",1,$G$13)</f>
        <v>1265699.0515493667</v>
      </c>
      <c r="W109" cm="1">
        <f t="array" ref="W109">[2]!PropsSI("H","P",V109,"S",X109,$G$13)</f>
        <v>443470.58660147974</v>
      </c>
      <c r="X109">
        <f t="shared" si="30"/>
        <v>1770.3653899981227</v>
      </c>
      <c r="Y109" cm="1">
        <f t="array" ref="Y109">[2]!PropsSI("D","P",V109,"S",X109,$G$13)</f>
        <v>55.986890808734294</v>
      </c>
      <c r="AA109">
        <f t="shared" si="31"/>
        <v>321.54999999999995</v>
      </c>
      <c r="AB109" cm="1">
        <f t="array" ref="AB109">[2]!PropsSI("T","P",AC109,"H",AD109,$G$13)</f>
        <v>339.38171747059738</v>
      </c>
      <c r="AC109">
        <f t="shared" si="32"/>
        <v>1265699.0515493667</v>
      </c>
      <c r="AD109">
        <f t="shared" si="33"/>
        <v>443470.58660147974</v>
      </c>
      <c r="AE109" cm="1">
        <f t="array" ref="AE109">[2]!PropsSI("S","P",AC109,"H",AD109,$G$13)</f>
        <v>1770.365389998123</v>
      </c>
      <c r="AF109" cm="1">
        <f t="array" ref="AF109">[2]!PropsSI("D","P",AC109,"H",AD109,$G$13)</f>
        <v>55.986890808734245</v>
      </c>
      <c r="AH109">
        <f t="shared" si="34"/>
        <v>321.54999999999995</v>
      </c>
      <c r="AI109">
        <f t="shared" si="35"/>
        <v>316.54999999999995</v>
      </c>
      <c r="AJ109" cm="1">
        <f t="array" ref="AJ109">[2]!PropsSI("P","T",AH109,"Q",0,$G$13)</f>
        <v>1265699.0515493667</v>
      </c>
      <c r="AK109" cm="1">
        <f t="array" ref="AK109">[2]!PropsSI("H","P",AJ109,"T",AI109,$G$13)</f>
        <v>261477.66167218887</v>
      </c>
      <c r="AL109" cm="1">
        <f t="array" ref="AL109">[2]!PropsSI("S","P",AJ109,"T",AI109,$G$13)</f>
        <v>1205.8806755359983</v>
      </c>
      <c r="AM109" cm="1">
        <f t="array" ref="AM109">[2]!PropsSI("D","P",AJ109,"T",AI109,$G$13)</f>
        <v>1133.4952387483502</v>
      </c>
      <c r="AO109">
        <f t="shared" si="36"/>
        <v>320.54999999999995</v>
      </c>
      <c r="AP109">
        <f t="shared" si="37"/>
        <v>314.54999999999995</v>
      </c>
      <c r="AQ109" cm="1">
        <f t="array" ref="AQ109">[2]!PropsSI("P","T",AO109,"Q",0,$G$13)</f>
        <v>1233867.9341914938</v>
      </c>
      <c r="AR109" cm="1">
        <f t="array" ref="AR109">[2]!PropsSI("H","P",AQ109,"T",AP109,$G$13)</f>
        <v>258466.58341168769</v>
      </c>
      <c r="AS109" cm="1">
        <f t="array" ref="AS109">[2]!PropsSI("S","P",AQ109,"T",AP109,$G$13)</f>
        <v>1196.4270156627249</v>
      </c>
      <c r="AT109" cm="1">
        <f t="array" ref="AT109">[2]!PropsSI("D","P",AQ109,"T",AP109,$G$13)</f>
        <v>1142.3109017187071</v>
      </c>
      <c r="AV109">
        <f t="shared" si="38"/>
        <v>260.14999999999998</v>
      </c>
      <c r="AW109">
        <f t="shared" si="39"/>
        <v>260.14999999999998</v>
      </c>
      <c r="AX109" cm="1">
        <f t="array" ref="AX109">[2]!PropsSI("P","T",AV109,"Q",0,$G$13)</f>
        <v>177916.45421566669</v>
      </c>
      <c r="AY109">
        <f t="shared" si="40"/>
        <v>258466.58341168769</v>
      </c>
      <c r="AZ109" cm="1">
        <f t="array" ref="AZ109">[2]!PropsSI("S","P",AX109,"H",AY109,$G$13)</f>
        <v>1226.6788539727911</v>
      </c>
      <c r="BA109" cm="1">
        <f t="array" ref="BA109">[2]!PropsSI("D","P",AX109,"H",AY109,$G$13)</f>
        <v>24.332504272611803</v>
      </c>
      <c r="BC109">
        <f t="shared" si="41"/>
        <v>258.14999999999998</v>
      </c>
      <c r="BD109">
        <f t="shared" si="42"/>
        <v>260.14999999999998</v>
      </c>
      <c r="BE109" cm="1">
        <f t="array" ref="BE109">[2]!PropsSI("P","T",BC109,"Q",1,$G$13)</f>
        <v>163940.08425461562</v>
      </c>
      <c r="BF109" cm="1">
        <f t="array" ref="BF109">[2]!PropsSI("H","P",BE109,"T",BD109,$G$13)</f>
        <v>391296.02083444159</v>
      </c>
      <c r="BG109" cm="1">
        <f t="array" ref="BG109">[2]!PropsSI("S","P",BE109,"T",BD109,$G$13)</f>
        <v>1743.5316928918351</v>
      </c>
      <c r="BH109" cm="1">
        <f t="array" ref="BH109">[2]!PropsSI("D","P",BE109,"T",BD109,$G$13)</f>
        <v>8.2063862576342004</v>
      </c>
      <c r="BI109">
        <f t="shared" si="43"/>
        <v>132.8294374227539</v>
      </c>
      <c r="BJ109">
        <f t="shared" si="44"/>
        <v>46.806053526498729</v>
      </c>
      <c r="BK109">
        <f t="shared" si="45"/>
        <v>-179.63549094925264</v>
      </c>
      <c r="BL109">
        <f t="shared" si="46"/>
        <v>2.8378687672857099</v>
      </c>
      <c r="BM109">
        <f t="shared" si="47"/>
        <v>4.0717665615141962</v>
      </c>
      <c r="BN109">
        <f t="shared" si="48"/>
        <v>0.69696254056135576</v>
      </c>
      <c r="BO109">
        <f t="shared" si="49"/>
        <v>8.3911886405074085</v>
      </c>
    </row>
    <row r="110" spans="1:67" x14ac:dyDescent="0.3">
      <c r="A110">
        <v>110</v>
      </c>
      <c r="B110" s="76">
        <v>45401</v>
      </c>
      <c r="C110">
        <v>15.31</v>
      </c>
      <c r="D110">
        <v>16.18</v>
      </c>
      <c r="I110">
        <v>110</v>
      </c>
      <c r="J110">
        <f t="shared" si="25"/>
        <v>33.4</v>
      </c>
      <c r="K110">
        <f t="shared" si="26"/>
        <v>321.54999999999995</v>
      </c>
      <c r="M110">
        <f t="shared" si="27"/>
        <v>256.14999999999998</v>
      </c>
      <c r="N110">
        <f t="shared" si="28"/>
        <v>266.14999999999998</v>
      </c>
      <c r="O110" cm="1">
        <f t="array" ref="O110">[2]!PropsSI("P","T",M110,"Q",0,$G$13)</f>
        <v>150836.68187834125</v>
      </c>
      <c r="P110" cm="1">
        <f t="array" ref="P110">[2]!PropsSI("H","P",O110,"T",N110,$G$13)</f>
        <v>396664.53307498101</v>
      </c>
      <c r="Q110" cm="1">
        <f t="array" ref="Q110">[2]!PropsSI("S","P",O110,"T",N110,$G$13)</f>
        <v>1770.3653899981227</v>
      </c>
      <c r="R110" cm="1">
        <f t="array" ref="R110">[2]!PropsSI("D","P",O110,"T",N110,$G$13)</f>
        <v>7.305276664307832</v>
      </c>
      <c r="T110">
        <f t="shared" si="29"/>
        <v>321.54999999999995</v>
      </c>
      <c r="U110" cm="1">
        <f t="array" ref="U110">[2]!PropsSI("T","P",V110,"S",X110,$G$13)</f>
        <v>339.38171747059727</v>
      </c>
      <c r="V110" cm="1">
        <f t="array" ref="V110">[2]!PropsSI("P","T",T110,"Q",1,$G$13)</f>
        <v>1265699.0515493667</v>
      </c>
      <c r="W110" cm="1">
        <f t="array" ref="W110">[2]!PropsSI("H","P",V110,"S",X110,$G$13)</f>
        <v>443470.58660147974</v>
      </c>
      <c r="X110">
        <f t="shared" si="30"/>
        <v>1770.3653899981227</v>
      </c>
      <c r="Y110" cm="1">
        <f t="array" ref="Y110">[2]!PropsSI("D","P",V110,"S",X110,$G$13)</f>
        <v>55.986890808734294</v>
      </c>
      <c r="AA110">
        <f t="shared" si="31"/>
        <v>321.54999999999995</v>
      </c>
      <c r="AB110" cm="1">
        <f t="array" ref="AB110">[2]!PropsSI("T","P",AC110,"H",AD110,$G$13)</f>
        <v>339.38171747059738</v>
      </c>
      <c r="AC110">
        <f t="shared" si="32"/>
        <v>1265699.0515493667</v>
      </c>
      <c r="AD110">
        <f t="shared" si="33"/>
        <v>443470.58660147974</v>
      </c>
      <c r="AE110" cm="1">
        <f t="array" ref="AE110">[2]!PropsSI("S","P",AC110,"H",AD110,$G$13)</f>
        <v>1770.365389998123</v>
      </c>
      <c r="AF110" cm="1">
        <f t="array" ref="AF110">[2]!PropsSI("D","P",AC110,"H",AD110,$G$13)</f>
        <v>55.986890808734245</v>
      </c>
      <c r="AH110">
        <f t="shared" si="34"/>
        <v>321.54999999999995</v>
      </c>
      <c r="AI110">
        <f t="shared" si="35"/>
        <v>316.54999999999995</v>
      </c>
      <c r="AJ110" cm="1">
        <f t="array" ref="AJ110">[2]!PropsSI("P","T",AH110,"Q",0,$G$13)</f>
        <v>1265699.0515493667</v>
      </c>
      <c r="AK110" cm="1">
        <f t="array" ref="AK110">[2]!PropsSI("H","P",AJ110,"T",AI110,$G$13)</f>
        <v>261477.66167218887</v>
      </c>
      <c r="AL110" cm="1">
        <f t="array" ref="AL110">[2]!PropsSI("S","P",AJ110,"T",AI110,$G$13)</f>
        <v>1205.8806755359983</v>
      </c>
      <c r="AM110" cm="1">
        <f t="array" ref="AM110">[2]!PropsSI("D","P",AJ110,"T",AI110,$G$13)</f>
        <v>1133.4952387483502</v>
      </c>
      <c r="AO110">
        <f t="shared" si="36"/>
        <v>320.54999999999995</v>
      </c>
      <c r="AP110">
        <f t="shared" si="37"/>
        <v>314.54999999999995</v>
      </c>
      <c r="AQ110" cm="1">
        <f t="array" ref="AQ110">[2]!PropsSI("P","T",AO110,"Q",0,$G$13)</f>
        <v>1233867.9341914938</v>
      </c>
      <c r="AR110" cm="1">
        <f t="array" ref="AR110">[2]!PropsSI("H","P",AQ110,"T",AP110,$G$13)</f>
        <v>258466.58341168769</v>
      </c>
      <c r="AS110" cm="1">
        <f t="array" ref="AS110">[2]!PropsSI("S","P",AQ110,"T",AP110,$G$13)</f>
        <v>1196.4270156627249</v>
      </c>
      <c r="AT110" cm="1">
        <f t="array" ref="AT110">[2]!PropsSI("D","P",AQ110,"T",AP110,$G$13)</f>
        <v>1142.3109017187071</v>
      </c>
      <c r="AV110">
        <f t="shared" si="38"/>
        <v>260.14999999999998</v>
      </c>
      <c r="AW110">
        <f t="shared" si="39"/>
        <v>260.14999999999998</v>
      </c>
      <c r="AX110" cm="1">
        <f t="array" ref="AX110">[2]!PropsSI("P","T",AV110,"Q",0,$G$13)</f>
        <v>177916.45421566669</v>
      </c>
      <c r="AY110">
        <f t="shared" si="40"/>
        <v>258466.58341168769</v>
      </c>
      <c r="AZ110" cm="1">
        <f t="array" ref="AZ110">[2]!PropsSI("S","P",AX110,"H",AY110,$G$13)</f>
        <v>1226.6788539727911</v>
      </c>
      <c r="BA110" cm="1">
        <f t="array" ref="BA110">[2]!PropsSI("D","P",AX110,"H",AY110,$G$13)</f>
        <v>24.332504272611803</v>
      </c>
      <c r="BC110">
        <f t="shared" si="41"/>
        <v>258.14999999999998</v>
      </c>
      <c r="BD110">
        <f t="shared" si="42"/>
        <v>260.14999999999998</v>
      </c>
      <c r="BE110" cm="1">
        <f t="array" ref="BE110">[2]!PropsSI("P","T",BC110,"Q",1,$G$13)</f>
        <v>163940.08425461562</v>
      </c>
      <c r="BF110" cm="1">
        <f t="array" ref="BF110">[2]!PropsSI("H","P",BE110,"T",BD110,$G$13)</f>
        <v>391296.02083444159</v>
      </c>
      <c r="BG110" cm="1">
        <f t="array" ref="BG110">[2]!PropsSI("S","P",BE110,"T",BD110,$G$13)</f>
        <v>1743.5316928918351</v>
      </c>
      <c r="BH110" cm="1">
        <f t="array" ref="BH110">[2]!PropsSI("D","P",BE110,"T",BD110,$G$13)</f>
        <v>8.2063862576342004</v>
      </c>
      <c r="BI110">
        <f t="shared" si="43"/>
        <v>132.8294374227539</v>
      </c>
      <c r="BJ110">
        <f t="shared" si="44"/>
        <v>46.806053526498729</v>
      </c>
      <c r="BK110">
        <f t="shared" si="45"/>
        <v>-179.63549094925264</v>
      </c>
      <c r="BL110">
        <f t="shared" si="46"/>
        <v>2.8378687672857099</v>
      </c>
      <c r="BM110">
        <f t="shared" si="47"/>
        <v>4.0717665615141962</v>
      </c>
      <c r="BN110">
        <f t="shared" si="48"/>
        <v>0.69696254056135576</v>
      </c>
      <c r="BO110">
        <f t="shared" si="49"/>
        <v>8.3911886405074085</v>
      </c>
    </row>
    <row r="111" spans="1:67" x14ac:dyDescent="0.3">
      <c r="A111">
        <v>111</v>
      </c>
      <c r="B111" s="76">
        <v>45402</v>
      </c>
      <c r="C111">
        <v>16.62</v>
      </c>
      <c r="D111">
        <v>19.239999999999998</v>
      </c>
      <c r="I111">
        <v>111</v>
      </c>
      <c r="J111">
        <f t="shared" si="25"/>
        <v>33.4</v>
      </c>
      <c r="K111">
        <f t="shared" si="26"/>
        <v>321.54999999999995</v>
      </c>
      <c r="M111">
        <f t="shared" si="27"/>
        <v>256.14999999999998</v>
      </c>
      <c r="N111">
        <f t="shared" si="28"/>
        <v>266.14999999999998</v>
      </c>
      <c r="O111" cm="1">
        <f t="array" ref="O111">[2]!PropsSI("P","T",M111,"Q",0,$G$13)</f>
        <v>150836.68187834125</v>
      </c>
      <c r="P111" cm="1">
        <f t="array" ref="P111">[2]!PropsSI("H","P",O111,"T",N111,$G$13)</f>
        <v>396664.53307498101</v>
      </c>
      <c r="Q111" cm="1">
        <f t="array" ref="Q111">[2]!PropsSI("S","P",O111,"T",N111,$G$13)</f>
        <v>1770.3653899981227</v>
      </c>
      <c r="R111" cm="1">
        <f t="array" ref="R111">[2]!PropsSI("D","P",O111,"T",N111,$G$13)</f>
        <v>7.305276664307832</v>
      </c>
      <c r="T111">
        <f t="shared" si="29"/>
        <v>321.54999999999995</v>
      </c>
      <c r="U111" cm="1">
        <f t="array" ref="U111">[2]!PropsSI("T","P",V111,"S",X111,$G$13)</f>
        <v>339.38171747059727</v>
      </c>
      <c r="V111" cm="1">
        <f t="array" ref="V111">[2]!PropsSI("P","T",T111,"Q",1,$G$13)</f>
        <v>1265699.0515493667</v>
      </c>
      <c r="W111" cm="1">
        <f t="array" ref="W111">[2]!PropsSI("H","P",V111,"S",X111,$G$13)</f>
        <v>443470.58660147974</v>
      </c>
      <c r="X111">
        <f t="shared" si="30"/>
        <v>1770.3653899981227</v>
      </c>
      <c r="Y111" cm="1">
        <f t="array" ref="Y111">[2]!PropsSI("D","P",V111,"S",X111,$G$13)</f>
        <v>55.986890808734294</v>
      </c>
      <c r="AA111">
        <f t="shared" si="31"/>
        <v>321.54999999999995</v>
      </c>
      <c r="AB111" cm="1">
        <f t="array" ref="AB111">[2]!PropsSI("T","P",AC111,"H",AD111,$G$13)</f>
        <v>339.38171747059738</v>
      </c>
      <c r="AC111">
        <f t="shared" si="32"/>
        <v>1265699.0515493667</v>
      </c>
      <c r="AD111">
        <f t="shared" si="33"/>
        <v>443470.58660147974</v>
      </c>
      <c r="AE111" cm="1">
        <f t="array" ref="AE111">[2]!PropsSI("S","P",AC111,"H",AD111,$G$13)</f>
        <v>1770.365389998123</v>
      </c>
      <c r="AF111" cm="1">
        <f t="array" ref="AF111">[2]!PropsSI("D","P",AC111,"H",AD111,$G$13)</f>
        <v>55.986890808734245</v>
      </c>
      <c r="AH111">
        <f t="shared" si="34"/>
        <v>321.54999999999995</v>
      </c>
      <c r="AI111">
        <f t="shared" si="35"/>
        <v>316.54999999999995</v>
      </c>
      <c r="AJ111" cm="1">
        <f t="array" ref="AJ111">[2]!PropsSI("P","T",AH111,"Q",0,$G$13)</f>
        <v>1265699.0515493667</v>
      </c>
      <c r="AK111" cm="1">
        <f t="array" ref="AK111">[2]!PropsSI("H","P",AJ111,"T",AI111,$G$13)</f>
        <v>261477.66167218887</v>
      </c>
      <c r="AL111" cm="1">
        <f t="array" ref="AL111">[2]!PropsSI("S","P",AJ111,"T",AI111,$G$13)</f>
        <v>1205.8806755359983</v>
      </c>
      <c r="AM111" cm="1">
        <f t="array" ref="AM111">[2]!PropsSI("D","P",AJ111,"T",AI111,$G$13)</f>
        <v>1133.4952387483502</v>
      </c>
      <c r="AO111">
        <f t="shared" si="36"/>
        <v>320.54999999999995</v>
      </c>
      <c r="AP111">
        <f t="shared" si="37"/>
        <v>314.54999999999995</v>
      </c>
      <c r="AQ111" cm="1">
        <f t="array" ref="AQ111">[2]!PropsSI("P","T",AO111,"Q",0,$G$13)</f>
        <v>1233867.9341914938</v>
      </c>
      <c r="AR111" cm="1">
        <f t="array" ref="AR111">[2]!PropsSI("H","P",AQ111,"T",AP111,$G$13)</f>
        <v>258466.58341168769</v>
      </c>
      <c r="AS111" cm="1">
        <f t="array" ref="AS111">[2]!PropsSI("S","P",AQ111,"T",AP111,$G$13)</f>
        <v>1196.4270156627249</v>
      </c>
      <c r="AT111" cm="1">
        <f t="array" ref="AT111">[2]!PropsSI("D","P",AQ111,"T",AP111,$G$13)</f>
        <v>1142.3109017187071</v>
      </c>
      <c r="AV111">
        <f t="shared" si="38"/>
        <v>260.14999999999998</v>
      </c>
      <c r="AW111">
        <f t="shared" si="39"/>
        <v>260.14999999999998</v>
      </c>
      <c r="AX111" cm="1">
        <f t="array" ref="AX111">[2]!PropsSI("P","T",AV111,"Q",0,$G$13)</f>
        <v>177916.45421566669</v>
      </c>
      <c r="AY111">
        <f t="shared" si="40"/>
        <v>258466.58341168769</v>
      </c>
      <c r="AZ111" cm="1">
        <f t="array" ref="AZ111">[2]!PropsSI("S","P",AX111,"H",AY111,$G$13)</f>
        <v>1226.6788539727911</v>
      </c>
      <c r="BA111" cm="1">
        <f t="array" ref="BA111">[2]!PropsSI("D","P",AX111,"H",AY111,$G$13)</f>
        <v>24.332504272611803</v>
      </c>
      <c r="BC111">
        <f t="shared" si="41"/>
        <v>258.14999999999998</v>
      </c>
      <c r="BD111">
        <f t="shared" si="42"/>
        <v>260.14999999999998</v>
      </c>
      <c r="BE111" cm="1">
        <f t="array" ref="BE111">[2]!PropsSI("P","T",BC111,"Q",1,$G$13)</f>
        <v>163940.08425461562</v>
      </c>
      <c r="BF111" cm="1">
        <f t="array" ref="BF111">[2]!PropsSI("H","P",BE111,"T",BD111,$G$13)</f>
        <v>391296.02083444159</v>
      </c>
      <c r="BG111" cm="1">
        <f t="array" ref="BG111">[2]!PropsSI("S","P",BE111,"T",BD111,$G$13)</f>
        <v>1743.5316928918351</v>
      </c>
      <c r="BH111" cm="1">
        <f t="array" ref="BH111">[2]!PropsSI("D","P",BE111,"T",BD111,$G$13)</f>
        <v>8.2063862576342004</v>
      </c>
      <c r="BI111">
        <f t="shared" si="43"/>
        <v>132.8294374227539</v>
      </c>
      <c r="BJ111">
        <f t="shared" si="44"/>
        <v>46.806053526498729</v>
      </c>
      <c r="BK111">
        <f t="shared" si="45"/>
        <v>-179.63549094925264</v>
      </c>
      <c r="BL111">
        <f t="shared" si="46"/>
        <v>2.8378687672857099</v>
      </c>
      <c r="BM111">
        <f t="shared" si="47"/>
        <v>4.0717665615141962</v>
      </c>
      <c r="BN111">
        <f t="shared" si="48"/>
        <v>0.69696254056135576</v>
      </c>
      <c r="BO111">
        <f t="shared" si="49"/>
        <v>8.3911886405074085</v>
      </c>
    </row>
    <row r="112" spans="1:67" x14ac:dyDescent="0.3">
      <c r="A112">
        <v>112</v>
      </c>
      <c r="B112" s="76">
        <v>45403</v>
      </c>
      <c r="C112">
        <v>15.87</v>
      </c>
      <c r="D112">
        <v>17.170000000000002</v>
      </c>
      <c r="I112">
        <v>112</v>
      </c>
      <c r="J112">
        <f t="shared" si="25"/>
        <v>33.4</v>
      </c>
      <c r="K112">
        <f t="shared" si="26"/>
        <v>321.54999999999995</v>
      </c>
      <c r="M112">
        <f t="shared" si="27"/>
        <v>256.14999999999998</v>
      </c>
      <c r="N112">
        <f t="shared" si="28"/>
        <v>266.14999999999998</v>
      </c>
      <c r="O112" cm="1">
        <f t="array" ref="O112">[2]!PropsSI("P","T",M112,"Q",0,$G$13)</f>
        <v>150836.68187834125</v>
      </c>
      <c r="P112" cm="1">
        <f t="array" ref="P112">[2]!PropsSI("H","P",O112,"T",N112,$G$13)</f>
        <v>396664.53307498101</v>
      </c>
      <c r="Q112" cm="1">
        <f t="array" ref="Q112">[2]!PropsSI("S","P",O112,"T",N112,$G$13)</f>
        <v>1770.3653899981227</v>
      </c>
      <c r="R112" cm="1">
        <f t="array" ref="R112">[2]!PropsSI("D","P",O112,"T",N112,$G$13)</f>
        <v>7.305276664307832</v>
      </c>
      <c r="T112">
        <f t="shared" si="29"/>
        <v>321.54999999999995</v>
      </c>
      <c r="U112" cm="1">
        <f t="array" ref="U112">[2]!PropsSI("T","P",V112,"S",X112,$G$13)</f>
        <v>339.38171747059727</v>
      </c>
      <c r="V112" cm="1">
        <f t="array" ref="V112">[2]!PropsSI("P","T",T112,"Q",1,$G$13)</f>
        <v>1265699.0515493667</v>
      </c>
      <c r="W112" cm="1">
        <f t="array" ref="W112">[2]!PropsSI("H","P",V112,"S",X112,$G$13)</f>
        <v>443470.58660147974</v>
      </c>
      <c r="X112">
        <f t="shared" si="30"/>
        <v>1770.3653899981227</v>
      </c>
      <c r="Y112" cm="1">
        <f t="array" ref="Y112">[2]!PropsSI("D","P",V112,"S",X112,$G$13)</f>
        <v>55.986890808734294</v>
      </c>
      <c r="AA112">
        <f t="shared" si="31"/>
        <v>321.54999999999995</v>
      </c>
      <c r="AB112" cm="1">
        <f t="array" ref="AB112">[2]!PropsSI("T","P",AC112,"H",AD112,$G$13)</f>
        <v>339.38171747059738</v>
      </c>
      <c r="AC112">
        <f t="shared" si="32"/>
        <v>1265699.0515493667</v>
      </c>
      <c r="AD112">
        <f t="shared" si="33"/>
        <v>443470.58660147974</v>
      </c>
      <c r="AE112" cm="1">
        <f t="array" ref="AE112">[2]!PropsSI("S","P",AC112,"H",AD112,$G$13)</f>
        <v>1770.365389998123</v>
      </c>
      <c r="AF112" cm="1">
        <f t="array" ref="AF112">[2]!PropsSI("D","P",AC112,"H",AD112,$G$13)</f>
        <v>55.986890808734245</v>
      </c>
      <c r="AH112">
        <f t="shared" si="34"/>
        <v>321.54999999999995</v>
      </c>
      <c r="AI112">
        <f t="shared" si="35"/>
        <v>316.54999999999995</v>
      </c>
      <c r="AJ112" cm="1">
        <f t="array" ref="AJ112">[2]!PropsSI("P","T",AH112,"Q",0,$G$13)</f>
        <v>1265699.0515493667</v>
      </c>
      <c r="AK112" cm="1">
        <f t="array" ref="AK112">[2]!PropsSI("H","P",AJ112,"T",AI112,$G$13)</f>
        <v>261477.66167218887</v>
      </c>
      <c r="AL112" cm="1">
        <f t="array" ref="AL112">[2]!PropsSI("S","P",AJ112,"T",AI112,$G$13)</f>
        <v>1205.8806755359983</v>
      </c>
      <c r="AM112" cm="1">
        <f t="array" ref="AM112">[2]!PropsSI("D","P",AJ112,"T",AI112,$G$13)</f>
        <v>1133.4952387483502</v>
      </c>
      <c r="AO112">
        <f t="shared" si="36"/>
        <v>320.54999999999995</v>
      </c>
      <c r="AP112">
        <f t="shared" si="37"/>
        <v>314.54999999999995</v>
      </c>
      <c r="AQ112" cm="1">
        <f t="array" ref="AQ112">[2]!PropsSI("P","T",AO112,"Q",0,$G$13)</f>
        <v>1233867.9341914938</v>
      </c>
      <c r="AR112" cm="1">
        <f t="array" ref="AR112">[2]!PropsSI("H","P",AQ112,"T",AP112,$G$13)</f>
        <v>258466.58341168769</v>
      </c>
      <c r="AS112" cm="1">
        <f t="array" ref="AS112">[2]!PropsSI("S","P",AQ112,"T",AP112,$G$13)</f>
        <v>1196.4270156627249</v>
      </c>
      <c r="AT112" cm="1">
        <f t="array" ref="AT112">[2]!PropsSI("D","P",AQ112,"T",AP112,$G$13)</f>
        <v>1142.3109017187071</v>
      </c>
      <c r="AV112">
        <f t="shared" si="38"/>
        <v>260.14999999999998</v>
      </c>
      <c r="AW112">
        <f t="shared" si="39"/>
        <v>260.14999999999998</v>
      </c>
      <c r="AX112" cm="1">
        <f t="array" ref="AX112">[2]!PropsSI("P","T",AV112,"Q",0,$G$13)</f>
        <v>177916.45421566669</v>
      </c>
      <c r="AY112">
        <f t="shared" si="40"/>
        <v>258466.58341168769</v>
      </c>
      <c r="AZ112" cm="1">
        <f t="array" ref="AZ112">[2]!PropsSI("S","P",AX112,"H",AY112,$G$13)</f>
        <v>1226.6788539727911</v>
      </c>
      <c r="BA112" cm="1">
        <f t="array" ref="BA112">[2]!PropsSI("D","P",AX112,"H",AY112,$G$13)</f>
        <v>24.332504272611803</v>
      </c>
      <c r="BC112">
        <f t="shared" si="41"/>
        <v>258.14999999999998</v>
      </c>
      <c r="BD112">
        <f t="shared" si="42"/>
        <v>260.14999999999998</v>
      </c>
      <c r="BE112" cm="1">
        <f t="array" ref="BE112">[2]!PropsSI("P","T",BC112,"Q",1,$G$13)</f>
        <v>163940.08425461562</v>
      </c>
      <c r="BF112" cm="1">
        <f t="array" ref="BF112">[2]!PropsSI("H","P",BE112,"T",BD112,$G$13)</f>
        <v>391296.02083444159</v>
      </c>
      <c r="BG112" cm="1">
        <f t="array" ref="BG112">[2]!PropsSI("S","P",BE112,"T",BD112,$G$13)</f>
        <v>1743.5316928918351</v>
      </c>
      <c r="BH112" cm="1">
        <f t="array" ref="BH112">[2]!PropsSI("D","P",BE112,"T",BD112,$G$13)</f>
        <v>8.2063862576342004</v>
      </c>
      <c r="BI112">
        <f t="shared" si="43"/>
        <v>132.8294374227539</v>
      </c>
      <c r="BJ112">
        <f t="shared" si="44"/>
        <v>46.806053526498729</v>
      </c>
      <c r="BK112">
        <f t="shared" si="45"/>
        <v>-179.63549094925264</v>
      </c>
      <c r="BL112">
        <f t="shared" si="46"/>
        <v>2.8378687672857099</v>
      </c>
      <c r="BM112">
        <f t="shared" si="47"/>
        <v>4.0717665615141962</v>
      </c>
      <c r="BN112">
        <f t="shared" si="48"/>
        <v>0.69696254056135576</v>
      </c>
      <c r="BO112">
        <f t="shared" si="49"/>
        <v>8.3911886405074085</v>
      </c>
    </row>
    <row r="113" spans="1:67" x14ac:dyDescent="0.3">
      <c r="A113">
        <v>113</v>
      </c>
      <c r="B113" s="76">
        <v>45404</v>
      </c>
      <c r="C113">
        <v>15.19</v>
      </c>
      <c r="D113">
        <v>16.53</v>
      </c>
      <c r="I113">
        <v>113</v>
      </c>
      <c r="J113">
        <f t="shared" si="25"/>
        <v>33.4</v>
      </c>
      <c r="K113">
        <f t="shared" si="26"/>
        <v>321.54999999999995</v>
      </c>
      <c r="M113">
        <f t="shared" si="27"/>
        <v>256.14999999999998</v>
      </c>
      <c r="N113">
        <f t="shared" si="28"/>
        <v>266.14999999999998</v>
      </c>
      <c r="O113" cm="1">
        <f t="array" ref="O113">[2]!PropsSI("P","T",M113,"Q",0,$G$13)</f>
        <v>150836.68187834125</v>
      </c>
      <c r="P113" cm="1">
        <f t="array" ref="P113">[2]!PropsSI("H","P",O113,"T",N113,$G$13)</f>
        <v>396664.53307498101</v>
      </c>
      <c r="Q113" cm="1">
        <f t="array" ref="Q113">[2]!PropsSI("S","P",O113,"T",N113,$G$13)</f>
        <v>1770.3653899981227</v>
      </c>
      <c r="R113" cm="1">
        <f t="array" ref="R113">[2]!PropsSI("D","P",O113,"T",N113,$G$13)</f>
        <v>7.305276664307832</v>
      </c>
      <c r="T113">
        <f t="shared" si="29"/>
        <v>321.54999999999995</v>
      </c>
      <c r="U113" cm="1">
        <f t="array" ref="U113">[2]!PropsSI("T","P",V113,"S",X113,$G$13)</f>
        <v>339.38171747059727</v>
      </c>
      <c r="V113" cm="1">
        <f t="array" ref="V113">[2]!PropsSI("P","T",T113,"Q",1,$G$13)</f>
        <v>1265699.0515493667</v>
      </c>
      <c r="W113" cm="1">
        <f t="array" ref="W113">[2]!PropsSI("H","P",V113,"S",X113,$G$13)</f>
        <v>443470.58660147974</v>
      </c>
      <c r="X113">
        <f t="shared" si="30"/>
        <v>1770.3653899981227</v>
      </c>
      <c r="Y113" cm="1">
        <f t="array" ref="Y113">[2]!PropsSI("D","P",V113,"S",X113,$G$13)</f>
        <v>55.986890808734294</v>
      </c>
      <c r="AA113">
        <f t="shared" si="31"/>
        <v>321.54999999999995</v>
      </c>
      <c r="AB113" cm="1">
        <f t="array" ref="AB113">[2]!PropsSI("T","P",AC113,"H",AD113,$G$13)</f>
        <v>339.38171747059738</v>
      </c>
      <c r="AC113">
        <f t="shared" si="32"/>
        <v>1265699.0515493667</v>
      </c>
      <c r="AD113">
        <f t="shared" si="33"/>
        <v>443470.58660147974</v>
      </c>
      <c r="AE113" cm="1">
        <f t="array" ref="AE113">[2]!PropsSI("S","P",AC113,"H",AD113,$G$13)</f>
        <v>1770.365389998123</v>
      </c>
      <c r="AF113" cm="1">
        <f t="array" ref="AF113">[2]!PropsSI("D","P",AC113,"H",AD113,$G$13)</f>
        <v>55.986890808734245</v>
      </c>
      <c r="AH113">
        <f t="shared" si="34"/>
        <v>321.54999999999995</v>
      </c>
      <c r="AI113">
        <f t="shared" si="35"/>
        <v>316.54999999999995</v>
      </c>
      <c r="AJ113" cm="1">
        <f t="array" ref="AJ113">[2]!PropsSI("P","T",AH113,"Q",0,$G$13)</f>
        <v>1265699.0515493667</v>
      </c>
      <c r="AK113" cm="1">
        <f t="array" ref="AK113">[2]!PropsSI("H","P",AJ113,"T",AI113,$G$13)</f>
        <v>261477.66167218887</v>
      </c>
      <c r="AL113" cm="1">
        <f t="array" ref="AL113">[2]!PropsSI("S","P",AJ113,"T",AI113,$G$13)</f>
        <v>1205.8806755359983</v>
      </c>
      <c r="AM113" cm="1">
        <f t="array" ref="AM113">[2]!PropsSI("D","P",AJ113,"T",AI113,$G$13)</f>
        <v>1133.4952387483502</v>
      </c>
      <c r="AO113">
        <f t="shared" si="36"/>
        <v>320.54999999999995</v>
      </c>
      <c r="AP113">
        <f t="shared" si="37"/>
        <v>314.54999999999995</v>
      </c>
      <c r="AQ113" cm="1">
        <f t="array" ref="AQ113">[2]!PropsSI("P","T",AO113,"Q",0,$G$13)</f>
        <v>1233867.9341914938</v>
      </c>
      <c r="AR113" cm="1">
        <f t="array" ref="AR113">[2]!PropsSI("H","P",AQ113,"T",AP113,$G$13)</f>
        <v>258466.58341168769</v>
      </c>
      <c r="AS113" cm="1">
        <f t="array" ref="AS113">[2]!PropsSI("S","P",AQ113,"T",AP113,$G$13)</f>
        <v>1196.4270156627249</v>
      </c>
      <c r="AT113" cm="1">
        <f t="array" ref="AT113">[2]!PropsSI("D","P",AQ113,"T",AP113,$G$13)</f>
        <v>1142.3109017187071</v>
      </c>
      <c r="AV113">
        <f t="shared" si="38"/>
        <v>260.14999999999998</v>
      </c>
      <c r="AW113">
        <f t="shared" si="39"/>
        <v>260.14999999999998</v>
      </c>
      <c r="AX113" cm="1">
        <f t="array" ref="AX113">[2]!PropsSI("P","T",AV113,"Q",0,$G$13)</f>
        <v>177916.45421566669</v>
      </c>
      <c r="AY113">
        <f t="shared" si="40"/>
        <v>258466.58341168769</v>
      </c>
      <c r="AZ113" cm="1">
        <f t="array" ref="AZ113">[2]!PropsSI("S","P",AX113,"H",AY113,$G$13)</f>
        <v>1226.6788539727911</v>
      </c>
      <c r="BA113" cm="1">
        <f t="array" ref="BA113">[2]!PropsSI("D","P",AX113,"H",AY113,$G$13)</f>
        <v>24.332504272611803</v>
      </c>
      <c r="BC113">
        <f t="shared" si="41"/>
        <v>258.14999999999998</v>
      </c>
      <c r="BD113">
        <f t="shared" si="42"/>
        <v>260.14999999999998</v>
      </c>
      <c r="BE113" cm="1">
        <f t="array" ref="BE113">[2]!PropsSI("P","T",BC113,"Q",1,$G$13)</f>
        <v>163940.08425461562</v>
      </c>
      <c r="BF113" cm="1">
        <f t="array" ref="BF113">[2]!PropsSI("H","P",BE113,"T",BD113,$G$13)</f>
        <v>391296.02083444159</v>
      </c>
      <c r="BG113" cm="1">
        <f t="array" ref="BG113">[2]!PropsSI("S","P",BE113,"T",BD113,$G$13)</f>
        <v>1743.5316928918351</v>
      </c>
      <c r="BH113" cm="1">
        <f t="array" ref="BH113">[2]!PropsSI("D","P",BE113,"T",BD113,$G$13)</f>
        <v>8.2063862576342004</v>
      </c>
      <c r="BI113">
        <f t="shared" si="43"/>
        <v>132.8294374227539</v>
      </c>
      <c r="BJ113">
        <f t="shared" si="44"/>
        <v>46.806053526498729</v>
      </c>
      <c r="BK113">
        <f t="shared" si="45"/>
        <v>-179.63549094925264</v>
      </c>
      <c r="BL113">
        <f t="shared" si="46"/>
        <v>2.8378687672857099</v>
      </c>
      <c r="BM113">
        <f t="shared" si="47"/>
        <v>4.0717665615141962</v>
      </c>
      <c r="BN113">
        <f t="shared" si="48"/>
        <v>0.69696254056135576</v>
      </c>
      <c r="BO113">
        <f t="shared" si="49"/>
        <v>8.3911886405074085</v>
      </c>
    </row>
    <row r="114" spans="1:67" x14ac:dyDescent="0.3">
      <c r="A114">
        <v>114</v>
      </c>
      <c r="B114" s="76">
        <v>45405</v>
      </c>
      <c r="C114">
        <v>14.89</v>
      </c>
      <c r="D114">
        <v>16.53</v>
      </c>
      <c r="I114">
        <v>114</v>
      </c>
      <c r="J114">
        <f t="shared" si="25"/>
        <v>33.4</v>
      </c>
      <c r="K114">
        <f t="shared" si="26"/>
        <v>321.54999999999995</v>
      </c>
      <c r="M114">
        <f t="shared" si="27"/>
        <v>256.14999999999998</v>
      </c>
      <c r="N114">
        <f t="shared" si="28"/>
        <v>266.14999999999998</v>
      </c>
      <c r="O114" cm="1">
        <f t="array" ref="O114">[2]!PropsSI("P","T",M114,"Q",0,$G$13)</f>
        <v>150836.68187834125</v>
      </c>
      <c r="P114" cm="1">
        <f t="array" ref="P114">[2]!PropsSI("H","P",O114,"T",N114,$G$13)</f>
        <v>396664.53307498101</v>
      </c>
      <c r="Q114" cm="1">
        <f t="array" ref="Q114">[2]!PropsSI("S","P",O114,"T",N114,$G$13)</f>
        <v>1770.3653899981227</v>
      </c>
      <c r="R114" cm="1">
        <f t="array" ref="R114">[2]!PropsSI("D","P",O114,"T",N114,$G$13)</f>
        <v>7.305276664307832</v>
      </c>
      <c r="T114">
        <f t="shared" si="29"/>
        <v>321.54999999999995</v>
      </c>
      <c r="U114" cm="1">
        <f t="array" ref="U114">[2]!PropsSI("T","P",V114,"S",X114,$G$13)</f>
        <v>339.38171747059727</v>
      </c>
      <c r="V114" cm="1">
        <f t="array" ref="V114">[2]!PropsSI("P","T",T114,"Q",1,$G$13)</f>
        <v>1265699.0515493667</v>
      </c>
      <c r="W114" cm="1">
        <f t="array" ref="W114">[2]!PropsSI("H","P",V114,"S",X114,$G$13)</f>
        <v>443470.58660147974</v>
      </c>
      <c r="X114">
        <f t="shared" si="30"/>
        <v>1770.3653899981227</v>
      </c>
      <c r="Y114" cm="1">
        <f t="array" ref="Y114">[2]!PropsSI("D","P",V114,"S",X114,$G$13)</f>
        <v>55.986890808734294</v>
      </c>
      <c r="AA114">
        <f t="shared" si="31"/>
        <v>321.54999999999995</v>
      </c>
      <c r="AB114" cm="1">
        <f t="array" ref="AB114">[2]!PropsSI("T","P",AC114,"H",AD114,$G$13)</f>
        <v>339.38171747059738</v>
      </c>
      <c r="AC114">
        <f t="shared" si="32"/>
        <v>1265699.0515493667</v>
      </c>
      <c r="AD114">
        <f t="shared" si="33"/>
        <v>443470.58660147974</v>
      </c>
      <c r="AE114" cm="1">
        <f t="array" ref="AE114">[2]!PropsSI("S","P",AC114,"H",AD114,$G$13)</f>
        <v>1770.365389998123</v>
      </c>
      <c r="AF114" cm="1">
        <f t="array" ref="AF114">[2]!PropsSI("D","P",AC114,"H",AD114,$G$13)</f>
        <v>55.986890808734245</v>
      </c>
      <c r="AH114">
        <f t="shared" si="34"/>
        <v>321.54999999999995</v>
      </c>
      <c r="AI114">
        <f t="shared" si="35"/>
        <v>316.54999999999995</v>
      </c>
      <c r="AJ114" cm="1">
        <f t="array" ref="AJ114">[2]!PropsSI("P","T",AH114,"Q",0,$G$13)</f>
        <v>1265699.0515493667</v>
      </c>
      <c r="AK114" cm="1">
        <f t="array" ref="AK114">[2]!PropsSI("H","P",AJ114,"T",AI114,$G$13)</f>
        <v>261477.66167218887</v>
      </c>
      <c r="AL114" cm="1">
        <f t="array" ref="AL114">[2]!PropsSI("S","P",AJ114,"T",AI114,$G$13)</f>
        <v>1205.8806755359983</v>
      </c>
      <c r="AM114" cm="1">
        <f t="array" ref="AM114">[2]!PropsSI("D","P",AJ114,"T",AI114,$G$13)</f>
        <v>1133.4952387483502</v>
      </c>
      <c r="AO114">
        <f t="shared" si="36"/>
        <v>320.54999999999995</v>
      </c>
      <c r="AP114">
        <f t="shared" si="37"/>
        <v>314.54999999999995</v>
      </c>
      <c r="AQ114" cm="1">
        <f t="array" ref="AQ114">[2]!PropsSI("P","T",AO114,"Q",0,$G$13)</f>
        <v>1233867.9341914938</v>
      </c>
      <c r="AR114" cm="1">
        <f t="array" ref="AR114">[2]!PropsSI("H","P",AQ114,"T",AP114,$G$13)</f>
        <v>258466.58341168769</v>
      </c>
      <c r="AS114" cm="1">
        <f t="array" ref="AS114">[2]!PropsSI("S","P",AQ114,"T",AP114,$G$13)</f>
        <v>1196.4270156627249</v>
      </c>
      <c r="AT114" cm="1">
        <f t="array" ref="AT114">[2]!PropsSI("D","P",AQ114,"T",AP114,$G$13)</f>
        <v>1142.3109017187071</v>
      </c>
      <c r="AV114">
        <f t="shared" si="38"/>
        <v>260.14999999999998</v>
      </c>
      <c r="AW114">
        <f t="shared" si="39"/>
        <v>260.14999999999998</v>
      </c>
      <c r="AX114" cm="1">
        <f t="array" ref="AX114">[2]!PropsSI("P","T",AV114,"Q",0,$G$13)</f>
        <v>177916.45421566669</v>
      </c>
      <c r="AY114">
        <f t="shared" si="40"/>
        <v>258466.58341168769</v>
      </c>
      <c r="AZ114" cm="1">
        <f t="array" ref="AZ114">[2]!PropsSI("S","P",AX114,"H",AY114,$G$13)</f>
        <v>1226.6788539727911</v>
      </c>
      <c r="BA114" cm="1">
        <f t="array" ref="BA114">[2]!PropsSI("D","P",AX114,"H",AY114,$G$13)</f>
        <v>24.332504272611803</v>
      </c>
      <c r="BC114">
        <f t="shared" si="41"/>
        <v>258.14999999999998</v>
      </c>
      <c r="BD114">
        <f t="shared" si="42"/>
        <v>260.14999999999998</v>
      </c>
      <c r="BE114" cm="1">
        <f t="array" ref="BE114">[2]!PropsSI("P","T",BC114,"Q",1,$G$13)</f>
        <v>163940.08425461562</v>
      </c>
      <c r="BF114" cm="1">
        <f t="array" ref="BF114">[2]!PropsSI("H","P",BE114,"T",BD114,$G$13)</f>
        <v>391296.02083444159</v>
      </c>
      <c r="BG114" cm="1">
        <f t="array" ref="BG114">[2]!PropsSI("S","P",BE114,"T",BD114,$G$13)</f>
        <v>1743.5316928918351</v>
      </c>
      <c r="BH114" cm="1">
        <f t="array" ref="BH114">[2]!PropsSI("D","P",BE114,"T",BD114,$G$13)</f>
        <v>8.2063862576342004</v>
      </c>
      <c r="BI114">
        <f t="shared" si="43"/>
        <v>132.8294374227539</v>
      </c>
      <c r="BJ114">
        <f t="shared" si="44"/>
        <v>46.806053526498729</v>
      </c>
      <c r="BK114">
        <f t="shared" si="45"/>
        <v>-179.63549094925264</v>
      </c>
      <c r="BL114">
        <f t="shared" si="46"/>
        <v>2.8378687672857099</v>
      </c>
      <c r="BM114">
        <f t="shared" si="47"/>
        <v>4.0717665615141962</v>
      </c>
      <c r="BN114">
        <f t="shared" si="48"/>
        <v>0.69696254056135576</v>
      </c>
      <c r="BO114">
        <f t="shared" si="49"/>
        <v>8.3911886405074085</v>
      </c>
    </row>
    <row r="115" spans="1:67" x14ac:dyDescent="0.3">
      <c r="A115">
        <v>115</v>
      </c>
      <c r="B115" s="76">
        <v>45406</v>
      </c>
      <c r="C115">
        <v>14.8</v>
      </c>
      <c r="D115">
        <v>16.43</v>
      </c>
      <c r="I115">
        <v>115</v>
      </c>
      <c r="J115">
        <f t="shared" si="25"/>
        <v>33.4</v>
      </c>
      <c r="K115">
        <f t="shared" si="26"/>
        <v>321.54999999999995</v>
      </c>
      <c r="M115">
        <f t="shared" si="27"/>
        <v>256.14999999999998</v>
      </c>
      <c r="N115">
        <f t="shared" si="28"/>
        <v>266.14999999999998</v>
      </c>
      <c r="O115" cm="1">
        <f t="array" ref="O115">[2]!PropsSI("P","T",M115,"Q",0,$G$13)</f>
        <v>150836.68187834125</v>
      </c>
      <c r="P115" cm="1">
        <f t="array" ref="P115">[2]!PropsSI("H","P",O115,"T",N115,$G$13)</f>
        <v>396664.53307498101</v>
      </c>
      <c r="Q115" cm="1">
        <f t="array" ref="Q115">[2]!PropsSI("S","P",O115,"T",N115,$G$13)</f>
        <v>1770.3653899981227</v>
      </c>
      <c r="R115" cm="1">
        <f t="array" ref="R115">[2]!PropsSI("D","P",O115,"T",N115,$G$13)</f>
        <v>7.305276664307832</v>
      </c>
      <c r="T115">
        <f t="shared" si="29"/>
        <v>321.54999999999995</v>
      </c>
      <c r="U115" cm="1">
        <f t="array" ref="U115">[2]!PropsSI("T","P",V115,"S",X115,$G$13)</f>
        <v>339.38171747059727</v>
      </c>
      <c r="V115" cm="1">
        <f t="array" ref="V115">[2]!PropsSI("P","T",T115,"Q",1,$G$13)</f>
        <v>1265699.0515493667</v>
      </c>
      <c r="W115" cm="1">
        <f t="array" ref="W115">[2]!PropsSI("H","P",V115,"S",X115,$G$13)</f>
        <v>443470.58660147974</v>
      </c>
      <c r="X115">
        <f t="shared" si="30"/>
        <v>1770.3653899981227</v>
      </c>
      <c r="Y115" cm="1">
        <f t="array" ref="Y115">[2]!PropsSI("D","P",V115,"S",X115,$G$13)</f>
        <v>55.986890808734294</v>
      </c>
      <c r="AA115">
        <f t="shared" si="31"/>
        <v>321.54999999999995</v>
      </c>
      <c r="AB115" cm="1">
        <f t="array" ref="AB115">[2]!PropsSI("T","P",AC115,"H",AD115,$G$13)</f>
        <v>339.38171747059738</v>
      </c>
      <c r="AC115">
        <f t="shared" si="32"/>
        <v>1265699.0515493667</v>
      </c>
      <c r="AD115">
        <f t="shared" si="33"/>
        <v>443470.58660147974</v>
      </c>
      <c r="AE115" cm="1">
        <f t="array" ref="AE115">[2]!PropsSI("S","P",AC115,"H",AD115,$G$13)</f>
        <v>1770.365389998123</v>
      </c>
      <c r="AF115" cm="1">
        <f t="array" ref="AF115">[2]!PropsSI("D","P",AC115,"H",AD115,$G$13)</f>
        <v>55.986890808734245</v>
      </c>
      <c r="AH115">
        <f t="shared" si="34"/>
        <v>321.54999999999995</v>
      </c>
      <c r="AI115">
        <f t="shared" si="35"/>
        <v>316.54999999999995</v>
      </c>
      <c r="AJ115" cm="1">
        <f t="array" ref="AJ115">[2]!PropsSI("P","T",AH115,"Q",0,$G$13)</f>
        <v>1265699.0515493667</v>
      </c>
      <c r="AK115" cm="1">
        <f t="array" ref="AK115">[2]!PropsSI("H","P",AJ115,"T",AI115,$G$13)</f>
        <v>261477.66167218887</v>
      </c>
      <c r="AL115" cm="1">
        <f t="array" ref="AL115">[2]!PropsSI("S","P",AJ115,"T",AI115,$G$13)</f>
        <v>1205.8806755359983</v>
      </c>
      <c r="AM115" cm="1">
        <f t="array" ref="AM115">[2]!PropsSI("D","P",AJ115,"T",AI115,$G$13)</f>
        <v>1133.4952387483502</v>
      </c>
      <c r="AO115">
        <f t="shared" si="36"/>
        <v>320.54999999999995</v>
      </c>
      <c r="AP115">
        <f t="shared" si="37"/>
        <v>314.54999999999995</v>
      </c>
      <c r="AQ115" cm="1">
        <f t="array" ref="AQ115">[2]!PropsSI("P","T",AO115,"Q",0,$G$13)</f>
        <v>1233867.9341914938</v>
      </c>
      <c r="AR115" cm="1">
        <f t="array" ref="AR115">[2]!PropsSI("H","P",AQ115,"T",AP115,$G$13)</f>
        <v>258466.58341168769</v>
      </c>
      <c r="AS115" cm="1">
        <f t="array" ref="AS115">[2]!PropsSI("S","P",AQ115,"T",AP115,$G$13)</f>
        <v>1196.4270156627249</v>
      </c>
      <c r="AT115" cm="1">
        <f t="array" ref="AT115">[2]!PropsSI("D","P",AQ115,"T",AP115,$G$13)</f>
        <v>1142.3109017187071</v>
      </c>
      <c r="AV115">
        <f t="shared" si="38"/>
        <v>260.14999999999998</v>
      </c>
      <c r="AW115">
        <f t="shared" si="39"/>
        <v>260.14999999999998</v>
      </c>
      <c r="AX115" cm="1">
        <f t="array" ref="AX115">[2]!PropsSI("P","T",AV115,"Q",0,$G$13)</f>
        <v>177916.45421566669</v>
      </c>
      <c r="AY115">
        <f t="shared" si="40"/>
        <v>258466.58341168769</v>
      </c>
      <c r="AZ115" cm="1">
        <f t="array" ref="AZ115">[2]!PropsSI("S","P",AX115,"H",AY115,$G$13)</f>
        <v>1226.6788539727911</v>
      </c>
      <c r="BA115" cm="1">
        <f t="array" ref="BA115">[2]!PropsSI("D","P",AX115,"H",AY115,$G$13)</f>
        <v>24.332504272611803</v>
      </c>
      <c r="BC115">
        <f t="shared" si="41"/>
        <v>258.14999999999998</v>
      </c>
      <c r="BD115">
        <f t="shared" si="42"/>
        <v>260.14999999999998</v>
      </c>
      <c r="BE115" cm="1">
        <f t="array" ref="BE115">[2]!PropsSI("P","T",BC115,"Q",1,$G$13)</f>
        <v>163940.08425461562</v>
      </c>
      <c r="BF115" cm="1">
        <f t="array" ref="BF115">[2]!PropsSI("H","P",BE115,"T",BD115,$G$13)</f>
        <v>391296.02083444159</v>
      </c>
      <c r="BG115" cm="1">
        <f t="array" ref="BG115">[2]!PropsSI("S","P",BE115,"T",BD115,$G$13)</f>
        <v>1743.5316928918351</v>
      </c>
      <c r="BH115" cm="1">
        <f t="array" ref="BH115">[2]!PropsSI("D","P",BE115,"T",BD115,$G$13)</f>
        <v>8.2063862576342004</v>
      </c>
      <c r="BI115">
        <f t="shared" si="43"/>
        <v>132.8294374227539</v>
      </c>
      <c r="BJ115">
        <f t="shared" si="44"/>
        <v>46.806053526498729</v>
      </c>
      <c r="BK115">
        <f t="shared" si="45"/>
        <v>-179.63549094925264</v>
      </c>
      <c r="BL115">
        <f t="shared" si="46"/>
        <v>2.8378687672857099</v>
      </c>
      <c r="BM115">
        <f t="shared" si="47"/>
        <v>4.0717665615141962</v>
      </c>
      <c r="BN115">
        <f t="shared" si="48"/>
        <v>0.69696254056135576</v>
      </c>
      <c r="BO115">
        <f t="shared" si="49"/>
        <v>8.3911886405074085</v>
      </c>
    </row>
    <row r="116" spans="1:67" x14ac:dyDescent="0.3">
      <c r="A116">
        <v>116</v>
      </c>
      <c r="B116" s="76">
        <v>45407</v>
      </c>
      <c r="C116">
        <v>16.850000000000001</v>
      </c>
      <c r="D116">
        <v>19.649999999999999</v>
      </c>
      <c r="I116">
        <v>116</v>
      </c>
      <c r="J116">
        <f t="shared" si="25"/>
        <v>33.4</v>
      </c>
      <c r="K116">
        <f t="shared" si="26"/>
        <v>321.54999999999995</v>
      </c>
      <c r="M116">
        <f t="shared" si="27"/>
        <v>256.14999999999998</v>
      </c>
      <c r="N116">
        <f t="shared" si="28"/>
        <v>266.14999999999998</v>
      </c>
      <c r="O116" cm="1">
        <f t="array" ref="O116">[2]!PropsSI("P","T",M116,"Q",0,$G$13)</f>
        <v>150836.68187834125</v>
      </c>
      <c r="P116" cm="1">
        <f t="array" ref="P116">[2]!PropsSI("H","P",O116,"T",N116,$G$13)</f>
        <v>396664.53307498101</v>
      </c>
      <c r="Q116" cm="1">
        <f t="array" ref="Q116">[2]!PropsSI("S","P",O116,"T",N116,$G$13)</f>
        <v>1770.3653899981227</v>
      </c>
      <c r="R116" cm="1">
        <f t="array" ref="R116">[2]!PropsSI("D","P",O116,"T",N116,$G$13)</f>
        <v>7.305276664307832</v>
      </c>
      <c r="T116">
        <f t="shared" si="29"/>
        <v>321.54999999999995</v>
      </c>
      <c r="U116" cm="1">
        <f t="array" ref="U116">[2]!PropsSI("T","P",V116,"S",X116,$G$13)</f>
        <v>339.38171747059727</v>
      </c>
      <c r="V116" cm="1">
        <f t="array" ref="V116">[2]!PropsSI("P","T",T116,"Q",1,$G$13)</f>
        <v>1265699.0515493667</v>
      </c>
      <c r="W116" cm="1">
        <f t="array" ref="W116">[2]!PropsSI("H","P",V116,"S",X116,$G$13)</f>
        <v>443470.58660147974</v>
      </c>
      <c r="X116">
        <f t="shared" si="30"/>
        <v>1770.3653899981227</v>
      </c>
      <c r="Y116" cm="1">
        <f t="array" ref="Y116">[2]!PropsSI("D","P",V116,"S",X116,$G$13)</f>
        <v>55.986890808734294</v>
      </c>
      <c r="AA116">
        <f t="shared" si="31"/>
        <v>321.54999999999995</v>
      </c>
      <c r="AB116" cm="1">
        <f t="array" ref="AB116">[2]!PropsSI("T","P",AC116,"H",AD116,$G$13)</f>
        <v>339.38171747059738</v>
      </c>
      <c r="AC116">
        <f t="shared" si="32"/>
        <v>1265699.0515493667</v>
      </c>
      <c r="AD116">
        <f t="shared" si="33"/>
        <v>443470.58660147974</v>
      </c>
      <c r="AE116" cm="1">
        <f t="array" ref="AE116">[2]!PropsSI("S","P",AC116,"H",AD116,$G$13)</f>
        <v>1770.365389998123</v>
      </c>
      <c r="AF116" cm="1">
        <f t="array" ref="AF116">[2]!PropsSI("D","P",AC116,"H",AD116,$G$13)</f>
        <v>55.986890808734245</v>
      </c>
      <c r="AH116">
        <f t="shared" si="34"/>
        <v>321.54999999999995</v>
      </c>
      <c r="AI116">
        <f t="shared" si="35"/>
        <v>316.54999999999995</v>
      </c>
      <c r="AJ116" cm="1">
        <f t="array" ref="AJ116">[2]!PropsSI("P","T",AH116,"Q",0,$G$13)</f>
        <v>1265699.0515493667</v>
      </c>
      <c r="AK116" cm="1">
        <f t="array" ref="AK116">[2]!PropsSI("H","P",AJ116,"T",AI116,$G$13)</f>
        <v>261477.66167218887</v>
      </c>
      <c r="AL116" cm="1">
        <f t="array" ref="AL116">[2]!PropsSI("S","P",AJ116,"T",AI116,$G$13)</f>
        <v>1205.8806755359983</v>
      </c>
      <c r="AM116" cm="1">
        <f t="array" ref="AM116">[2]!PropsSI("D","P",AJ116,"T",AI116,$G$13)</f>
        <v>1133.4952387483502</v>
      </c>
      <c r="AO116">
        <f t="shared" si="36"/>
        <v>320.54999999999995</v>
      </c>
      <c r="AP116">
        <f t="shared" si="37"/>
        <v>314.54999999999995</v>
      </c>
      <c r="AQ116" cm="1">
        <f t="array" ref="AQ116">[2]!PropsSI("P","T",AO116,"Q",0,$G$13)</f>
        <v>1233867.9341914938</v>
      </c>
      <c r="AR116" cm="1">
        <f t="array" ref="AR116">[2]!PropsSI("H","P",AQ116,"T",AP116,$G$13)</f>
        <v>258466.58341168769</v>
      </c>
      <c r="AS116" cm="1">
        <f t="array" ref="AS116">[2]!PropsSI("S","P",AQ116,"T",AP116,$G$13)</f>
        <v>1196.4270156627249</v>
      </c>
      <c r="AT116" cm="1">
        <f t="array" ref="AT116">[2]!PropsSI("D","P",AQ116,"T",AP116,$G$13)</f>
        <v>1142.3109017187071</v>
      </c>
      <c r="AV116">
        <f t="shared" si="38"/>
        <v>260.14999999999998</v>
      </c>
      <c r="AW116">
        <f t="shared" si="39"/>
        <v>260.14999999999998</v>
      </c>
      <c r="AX116" cm="1">
        <f t="array" ref="AX116">[2]!PropsSI("P","T",AV116,"Q",0,$G$13)</f>
        <v>177916.45421566669</v>
      </c>
      <c r="AY116">
        <f t="shared" si="40"/>
        <v>258466.58341168769</v>
      </c>
      <c r="AZ116" cm="1">
        <f t="array" ref="AZ116">[2]!PropsSI("S","P",AX116,"H",AY116,$G$13)</f>
        <v>1226.6788539727911</v>
      </c>
      <c r="BA116" cm="1">
        <f t="array" ref="BA116">[2]!PropsSI("D","P",AX116,"H",AY116,$G$13)</f>
        <v>24.332504272611803</v>
      </c>
      <c r="BC116">
        <f t="shared" si="41"/>
        <v>258.14999999999998</v>
      </c>
      <c r="BD116">
        <f t="shared" si="42"/>
        <v>260.14999999999998</v>
      </c>
      <c r="BE116" cm="1">
        <f t="array" ref="BE116">[2]!PropsSI("P","T",BC116,"Q",1,$G$13)</f>
        <v>163940.08425461562</v>
      </c>
      <c r="BF116" cm="1">
        <f t="array" ref="BF116">[2]!PropsSI("H","P",BE116,"T",BD116,$G$13)</f>
        <v>391296.02083444159</v>
      </c>
      <c r="BG116" cm="1">
        <f t="array" ref="BG116">[2]!PropsSI("S","P",BE116,"T",BD116,$G$13)</f>
        <v>1743.5316928918351</v>
      </c>
      <c r="BH116" cm="1">
        <f t="array" ref="BH116">[2]!PropsSI("D","P",BE116,"T",BD116,$G$13)</f>
        <v>8.2063862576342004</v>
      </c>
      <c r="BI116">
        <f t="shared" si="43"/>
        <v>132.8294374227539</v>
      </c>
      <c r="BJ116">
        <f t="shared" si="44"/>
        <v>46.806053526498729</v>
      </c>
      <c r="BK116">
        <f t="shared" si="45"/>
        <v>-179.63549094925264</v>
      </c>
      <c r="BL116">
        <f t="shared" si="46"/>
        <v>2.8378687672857099</v>
      </c>
      <c r="BM116">
        <f t="shared" si="47"/>
        <v>4.0717665615141962</v>
      </c>
      <c r="BN116">
        <f t="shared" si="48"/>
        <v>0.69696254056135576</v>
      </c>
      <c r="BO116">
        <f t="shared" si="49"/>
        <v>8.3911886405074085</v>
      </c>
    </row>
    <row r="117" spans="1:67" x14ac:dyDescent="0.3">
      <c r="A117">
        <v>117</v>
      </c>
      <c r="B117" s="76">
        <v>45408</v>
      </c>
      <c r="C117">
        <v>17.809999999999999</v>
      </c>
      <c r="D117">
        <v>19.64</v>
      </c>
      <c r="I117">
        <v>117</v>
      </c>
      <c r="J117">
        <f t="shared" si="25"/>
        <v>33.4</v>
      </c>
      <c r="K117">
        <f t="shared" si="26"/>
        <v>321.54999999999995</v>
      </c>
      <c r="M117">
        <f t="shared" si="27"/>
        <v>256.14999999999998</v>
      </c>
      <c r="N117">
        <f t="shared" si="28"/>
        <v>266.14999999999998</v>
      </c>
      <c r="O117" cm="1">
        <f t="array" ref="O117">[2]!PropsSI("P","T",M117,"Q",0,$G$13)</f>
        <v>150836.68187834125</v>
      </c>
      <c r="P117" cm="1">
        <f t="array" ref="P117">[2]!PropsSI("H","P",O117,"T",N117,$G$13)</f>
        <v>396664.53307498101</v>
      </c>
      <c r="Q117" cm="1">
        <f t="array" ref="Q117">[2]!PropsSI("S","P",O117,"T",N117,$G$13)</f>
        <v>1770.3653899981227</v>
      </c>
      <c r="R117" cm="1">
        <f t="array" ref="R117">[2]!PropsSI("D","P",O117,"T",N117,$G$13)</f>
        <v>7.305276664307832</v>
      </c>
      <c r="T117">
        <f t="shared" si="29"/>
        <v>321.54999999999995</v>
      </c>
      <c r="U117" cm="1">
        <f t="array" ref="U117">[2]!PropsSI("T","P",V117,"S",X117,$G$13)</f>
        <v>339.38171747059727</v>
      </c>
      <c r="V117" cm="1">
        <f t="array" ref="V117">[2]!PropsSI("P","T",T117,"Q",1,$G$13)</f>
        <v>1265699.0515493667</v>
      </c>
      <c r="W117" cm="1">
        <f t="array" ref="W117">[2]!PropsSI("H","P",V117,"S",X117,$G$13)</f>
        <v>443470.58660147974</v>
      </c>
      <c r="X117">
        <f t="shared" si="30"/>
        <v>1770.3653899981227</v>
      </c>
      <c r="Y117" cm="1">
        <f t="array" ref="Y117">[2]!PropsSI("D","P",V117,"S",X117,$G$13)</f>
        <v>55.986890808734294</v>
      </c>
      <c r="AA117">
        <f t="shared" si="31"/>
        <v>321.54999999999995</v>
      </c>
      <c r="AB117" cm="1">
        <f t="array" ref="AB117">[2]!PropsSI("T","P",AC117,"H",AD117,$G$13)</f>
        <v>339.38171747059738</v>
      </c>
      <c r="AC117">
        <f t="shared" si="32"/>
        <v>1265699.0515493667</v>
      </c>
      <c r="AD117">
        <f t="shared" si="33"/>
        <v>443470.58660147974</v>
      </c>
      <c r="AE117" cm="1">
        <f t="array" ref="AE117">[2]!PropsSI("S","P",AC117,"H",AD117,$G$13)</f>
        <v>1770.365389998123</v>
      </c>
      <c r="AF117" cm="1">
        <f t="array" ref="AF117">[2]!PropsSI("D","P",AC117,"H",AD117,$G$13)</f>
        <v>55.986890808734245</v>
      </c>
      <c r="AH117">
        <f t="shared" si="34"/>
        <v>321.54999999999995</v>
      </c>
      <c r="AI117">
        <f t="shared" si="35"/>
        <v>316.54999999999995</v>
      </c>
      <c r="AJ117" cm="1">
        <f t="array" ref="AJ117">[2]!PropsSI("P","T",AH117,"Q",0,$G$13)</f>
        <v>1265699.0515493667</v>
      </c>
      <c r="AK117" cm="1">
        <f t="array" ref="AK117">[2]!PropsSI("H","P",AJ117,"T",AI117,$G$13)</f>
        <v>261477.66167218887</v>
      </c>
      <c r="AL117" cm="1">
        <f t="array" ref="AL117">[2]!PropsSI("S","P",AJ117,"T",AI117,$G$13)</f>
        <v>1205.8806755359983</v>
      </c>
      <c r="AM117" cm="1">
        <f t="array" ref="AM117">[2]!PropsSI("D","P",AJ117,"T",AI117,$G$13)</f>
        <v>1133.4952387483502</v>
      </c>
      <c r="AO117">
        <f t="shared" si="36"/>
        <v>320.54999999999995</v>
      </c>
      <c r="AP117">
        <f t="shared" si="37"/>
        <v>314.54999999999995</v>
      </c>
      <c r="AQ117" cm="1">
        <f t="array" ref="AQ117">[2]!PropsSI("P","T",AO117,"Q",0,$G$13)</f>
        <v>1233867.9341914938</v>
      </c>
      <c r="AR117" cm="1">
        <f t="array" ref="AR117">[2]!PropsSI("H","P",AQ117,"T",AP117,$G$13)</f>
        <v>258466.58341168769</v>
      </c>
      <c r="AS117" cm="1">
        <f t="array" ref="AS117">[2]!PropsSI("S","P",AQ117,"T",AP117,$G$13)</f>
        <v>1196.4270156627249</v>
      </c>
      <c r="AT117" cm="1">
        <f t="array" ref="AT117">[2]!PropsSI("D","P",AQ117,"T",AP117,$G$13)</f>
        <v>1142.3109017187071</v>
      </c>
      <c r="AV117">
        <f t="shared" si="38"/>
        <v>260.14999999999998</v>
      </c>
      <c r="AW117">
        <f t="shared" si="39"/>
        <v>260.14999999999998</v>
      </c>
      <c r="AX117" cm="1">
        <f t="array" ref="AX117">[2]!PropsSI("P","T",AV117,"Q",0,$G$13)</f>
        <v>177916.45421566669</v>
      </c>
      <c r="AY117">
        <f t="shared" si="40"/>
        <v>258466.58341168769</v>
      </c>
      <c r="AZ117" cm="1">
        <f t="array" ref="AZ117">[2]!PropsSI("S","P",AX117,"H",AY117,$G$13)</f>
        <v>1226.6788539727911</v>
      </c>
      <c r="BA117" cm="1">
        <f t="array" ref="BA117">[2]!PropsSI("D","P",AX117,"H",AY117,$G$13)</f>
        <v>24.332504272611803</v>
      </c>
      <c r="BC117">
        <f t="shared" si="41"/>
        <v>258.14999999999998</v>
      </c>
      <c r="BD117">
        <f t="shared" si="42"/>
        <v>260.14999999999998</v>
      </c>
      <c r="BE117" cm="1">
        <f t="array" ref="BE117">[2]!PropsSI("P","T",BC117,"Q",1,$G$13)</f>
        <v>163940.08425461562</v>
      </c>
      <c r="BF117" cm="1">
        <f t="array" ref="BF117">[2]!PropsSI("H","P",BE117,"T",BD117,$G$13)</f>
        <v>391296.02083444159</v>
      </c>
      <c r="BG117" cm="1">
        <f t="array" ref="BG117">[2]!PropsSI("S","P",BE117,"T",BD117,$G$13)</f>
        <v>1743.5316928918351</v>
      </c>
      <c r="BH117" cm="1">
        <f t="array" ref="BH117">[2]!PropsSI("D","P",BE117,"T",BD117,$G$13)</f>
        <v>8.2063862576342004</v>
      </c>
      <c r="BI117">
        <f t="shared" si="43"/>
        <v>132.8294374227539</v>
      </c>
      <c r="BJ117">
        <f t="shared" si="44"/>
        <v>46.806053526498729</v>
      </c>
      <c r="BK117">
        <f t="shared" si="45"/>
        <v>-179.63549094925264</v>
      </c>
      <c r="BL117">
        <f t="shared" si="46"/>
        <v>2.8378687672857099</v>
      </c>
      <c r="BM117">
        <f t="shared" si="47"/>
        <v>4.0717665615141962</v>
      </c>
      <c r="BN117">
        <f t="shared" si="48"/>
        <v>0.69696254056135576</v>
      </c>
      <c r="BO117">
        <f t="shared" si="49"/>
        <v>8.3911886405074085</v>
      </c>
    </row>
    <row r="118" spans="1:67" x14ac:dyDescent="0.3">
      <c r="A118">
        <v>118</v>
      </c>
      <c r="B118" s="76">
        <v>45409</v>
      </c>
      <c r="C118">
        <v>17.89</v>
      </c>
      <c r="D118">
        <v>20.67</v>
      </c>
      <c r="I118">
        <v>118</v>
      </c>
      <c r="J118">
        <f t="shared" si="25"/>
        <v>33.4</v>
      </c>
      <c r="K118">
        <f t="shared" si="26"/>
        <v>321.54999999999995</v>
      </c>
      <c r="M118">
        <f t="shared" si="27"/>
        <v>256.14999999999998</v>
      </c>
      <c r="N118">
        <f t="shared" si="28"/>
        <v>266.14999999999998</v>
      </c>
      <c r="O118" cm="1">
        <f t="array" ref="O118">[2]!PropsSI("P","T",M118,"Q",0,$G$13)</f>
        <v>150836.68187834125</v>
      </c>
      <c r="P118" cm="1">
        <f t="array" ref="P118">[2]!PropsSI("H","P",O118,"T",N118,$G$13)</f>
        <v>396664.53307498101</v>
      </c>
      <c r="Q118" cm="1">
        <f t="array" ref="Q118">[2]!PropsSI("S","P",O118,"T",N118,$G$13)</f>
        <v>1770.3653899981227</v>
      </c>
      <c r="R118" cm="1">
        <f t="array" ref="R118">[2]!PropsSI("D","P",O118,"T",N118,$G$13)</f>
        <v>7.305276664307832</v>
      </c>
      <c r="T118">
        <f t="shared" si="29"/>
        <v>321.54999999999995</v>
      </c>
      <c r="U118" cm="1">
        <f t="array" ref="U118">[2]!PropsSI("T","P",V118,"S",X118,$G$13)</f>
        <v>339.38171747059727</v>
      </c>
      <c r="V118" cm="1">
        <f t="array" ref="V118">[2]!PropsSI("P","T",T118,"Q",1,$G$13)</f>
        <v>1265699.0515493667</v>
      </c>
      <c r="W118" cm="1">
        <f t="array" ref="W118">[2]!PropsSI("H","P",V118,"S",X118,$G$13)</f>
        <v>443470.58660147974</v>
      </c>
      <c r="X118">
        <f t="shared" si="30"/>
        <v>1770.3653899981227</v>
      </c>
      <c r="Y118" cm="1">
        <f t="array" ref="Y118">[2]!PropsSI("D","P",V118,"S",X118,$G$13)</f>
        <v>55.986890808734294</v>
      </c>
      <c r="AA118">
        <f t="shared" si="31"/>
        <v>321.54999999999995</v>
      </c>
      <c r="AB118" cm="1">
        <f t="array" ref="AB118">[2]!PropsSI("T","P",AC118,"H",AD118,$G$13)</f>
        <v>339.38171747059738</v>
      </c>
      <c r="AC118">
        <f t="shared" si="32"/>
        <v>1265699.0515493667</v>
      </c>
      <c r="AD118">
        <f t="shared" si="33"/>
        <v>443470.58660147974</v>
      </c>
      <c r="AE118" cm="1">
        <f t="array" ref="AE118">[2]!PropsSI("S","P",AC118,"H",AD118,$G$13)</f>
        <v>1770.365389998123</v>
      </c>
      <c r="AF118" cm="1">
        <f t="array" ref="AF118">[2]!PropsSI("D","P",AC118,"H",AD118,$G$13)</f>
        <v>55.986890808734245</v>
      </c>
      <c r="AH118">
        <f t="shared" si="34"/>
        <v>321.54999999999995</v>
      </c>
      <c r="AI118">
        <f t="shared" si="35"/>
        <v>316.54999999999995</v>
      </c>
      <c r="AJ118" cm="1">
        <f t="array" ref="AJ118">[2]!PropsSI("P","T",AH118,"Q",0,$G$13)</f>
        <v>1265699.0515493667</v>
      </c>
      <c r="AK118" cm="1">
        <f t="array" ref="AK118">[2]!PropsSI("H","P",AJ118,"T",AI118,$G$13)</f>
        <v>261477.66167218887</v>
      </c>
      <c r="AL118" cm="1">
        <f t="array" ref="AL118">[2]!PropsSI("S","P",AJ118,"T",AI118,$G$13)</f>
        <v>1205.8806755359983</v>
      </c>
      <c r="AM118" cm="1">
        <f t="array" ref="AM118">[2]!PropsSI("D","P",AJ118,"T",AI118,$G$13)</f>
        <v>1133.4952387483502</v>
      </c>
      <c r="AO118">
        <f t="shared" si="36"/>
        <v>320.54999999999995</v>
      </c>
      <c r="AP118">
        <f t="shared" si="37"/>
        <v>314.54999999999995</v>
      </c>
      <c r="AQ118" cm="1">
        <f t="array" ref="AQ118">[2]!PropsSI("P","T",AO118,"Q",0,$G$13)</f>
        <v>1233867.9341914938</v>
      </c>
      <c r="AR118" cm="1">
        <f t="array" ref="AR118">[2]!PropsSI("H","P",AQ118,"T",AP118,$G$13)</f>
        <v>258466.58341168769</v>
      </c>
      <c r="AS118" cm="1">
        <f t="array" ref="AS118">[2]!PropsSI("S","P",AQ118,"T",AP118,$G$13)</f>
        <v>1196.4270156627249</v>
      </c>
      <c r="AT118" cm="1">
        <f t="array" ref="AT118">[2]!PropsSI("D","P",AQ118,"T",AP118,$G$13)</f>
        <v>1142.3109017187071</v>
      </c>
      <c r="AV118">
        <f t="shared" si="38"/>
        <v>260.14999999999998</v>
      </c>
      <c r="AW118">
        <f t="shared" si="39"/>
        <v>260.14999999999998</v>
      </c>
      <c r="AX118" cm="1">
        <f t="array" ref="AX118">[2]!PropsSI("P","T",AV118,"Q",0,$G$13)</f>
        <v>177916.45421566669</v>
      </c>
      <c r="AY118">
        <f t="shared" si="40"/>
        <v>258466.58341168769</v>
      </c>
      <c r="AZ118" cm="1">
        <f t="array" ref="AZ118">[2]!PropsSI("S","P",AX118,"H",AY118,$G$13)</f>
        <v>1226.6788539727911</v>
      </c>
      <c r="BA118" cm="1">
        <f t="array" ref="BA118">[2]!PropsSI("D","P",AX118,"H",AY118,$G$13)</f>
        <v>24.332504272611803</v>
      </c>
      <c r="BC118">
        <f t="shared" si="41"/>
        <v>258.14999999999998</v>
      </c>
      <c r="BD118">
        <f t="shared" si="42"/>
        <v>260.14999999999998</v>
      </c>
      <c r="BE118" cm="1">
        <f t="array" ref="BE118">[2]!PropsSI("P","T",BC118,"Q",1,$G$13)</f>
        <v>163940.08425461562</v>
      </c>
      <c r="BF118" cm="1">
        <f t="array" ref="BF118">[2]!PropsSI("H","P",BE118,"T",BD118,$G$13)</f>
        <v>391296.02083444159</v>
      </c>
      <c r="BG118" cm="1">
        <f t="array" ref="BG118">[2]!PropsSI("S","P",BE118,"T",BD118,$G$13)</f>
        <v>1743.5316928918351</v>
      </c>
      <c r="BH118" cm="1">
        <f t="array" ref="BH118">[2]!PropsSI("D","P",BE118,"T",BD118,$G$13)</f>
        <v>8.2063862576342004</v>
      </c>
      <c r="BI118">
        <f t="shared" si="43"/>
        <v>132.8294374227539</v>
      </c>
      <c r="BJ118">
        <f t="shared" si="44"/>
        <v>46.806053526498729</v>
      </c>
      <c r="BK118">
        <f t="shared" si="45"/>
        <v>-179.63549094925264</v>
      </c>
      <c r="BL118">
        <f t="shared" si="46"/>
        <v>2.8378687672857099</v>
      </c>
      <c r="BM118">
        <f t="shared" si="47"/>
        <v>4.0717665615141962</v>
      </c>
      <c r="BN118">
        <f t="shared" si="48"/>
        <v>0.69696254056135576</v>
      </c>
      <c r="BO118">
        <f t="shared" si="49"/>
        <v>8.3911886405074085</v>
      </c>
    </row>
    <row r="119" spans="1:67" x14ac:dyDescent="0.3">
      <c r="A119">
        <v>119</v>
      </c>
      <c r="B119" s="76">
        <v>45410</v>
      </c>
      <c r="C119">
        <v>16.690000000000001</v>
      </c>
      <c r="D119">
        <v>17.89</v>
      </c>
      <c r="I119">
        <v>119</v>
      </c>
      <c r="J119">
        <f t="shared" si="25"/>
        <v>33.4</v>
      </c>
      <c r="K119">
        <f t="shared" si="26"/>
        <v>321.54999999999995</v>
      </c>
      <c r="M119">
        <f t="shared" si="27"/>
        <v>256.14999999999998</v>
      </c>
      <c r="N119">
        <f t="shared" si="28"/>
        <v>266.14999999999998</v>
      </c>
      <c r="O119" cm="1">
        <f t="array" ref="O119">[2]!PropsSI("P","T",M119,"Q",0,$G$13)</f>
        <v>150836.68187834125</v>
      </c>
      <c r="P119" cm="1">
        <f t="array" ref="P119">[2]!PropsSI("H","P",O119,"T",N119,$G$13)</f>
        <v>396664.53307498101</v>
      </c>
      <c r="Q119" cm="1">
        <f t="array" ref="Q119">[2]!PropsSI("S","P",O119,"T",N119,$G$13)</f>
        <v>1770.3653899981227</v>
      </c>
      <c r="R119" cm="1">
        <f t="array" ref="R119">[2]!PropsSI("D","P",O119,"T",N119,$G$13)</f>
        <v>7.305276664307832</v>
      </c>
      <c r="T119">
        <f t="shared" si="29"/>
        <v>321.54999999999995</v>
      </c>
      <c r="U119" cm="1">
        <f t="array" ref="U119">[2]!PropsSI("T","P",V119,"S",X119,$G$13)</f>
        <v>339.38171747059727</v>
      </c>
      <c r="V119" cm="1">
        <f t="array" ref="V119">[2]!PropsSI("P","T",T119,"Q",1,$G$13)</f>
        <v>1265699.0515493667</v>
      </c>
      <c r="W119" cm="1">
        <f t="array" ref="W119">[2]!PropsSI("H","P",V119,"S",X119,$G$13)</f>
        <v>443470.58660147974</v>
      </c>
      <c r="X119">
        <f t="shared" si="30"/>
        <v>1770.3653899981227</v>
      </c>
      <c r="Y119" cm="1">
        <f t="array" ref="Y119">[2]!PropsSI("D","P",V119,"S",X119,$G$13)</f>
        <v>55.986890808734294</v>
      </c>
      <c r="AA119">
        <f t="shared" si="31"/>
        <v>321.54999999999995</v>
      </c>
      <c r="AB119" cm="1">
        <f t="array" ref="AB119">[2]!PropsSI("T","P",AC119,"H",AD119,$G$13)</f>
        <v>339.38171747059738</v>
      </c>
      <c r="AC119">
        <f t="shared" si="32"/>
        <v>1265699.0515493667</v>
      </c>
      <c r="AD119">
        <f t="shared" si="33"/>
        <v>443470.58660147974</v>
      </c>
      <c r="AE119" cm="1">
        <f t="array" ref="AE119">[2]!PropsSI("S","P",AC119,"H",AD119,$G$13)</f>
        <v>1770.365389998123</v>
      </c>
      <c r="AF119" cm="1">
        <f t="array" ref="AF119">[2]!PropsSI("D","P",AC119,"H",AD119,$G$13)</f>
        <v>55.986890808734245</v>
      </c>
      <c r="AH119">
        <f t="shared" si="34"/>
        <v>321.54999999999995</v>
      </c>
      <c r="AI119">
        <f t="shared" si="35"/>
        <v>316.54999999999995</v>
      </c>
      <c r="AJ119" cm="1">
        <f t="array" ref="AJ119">[2]!PropsSI("P","T",AH119,"Q",0,$G$13)</f>
        <v>1265699.0515493667</v>
      </c>
      <c r="AK119" cm="1">
        <f t="array" ref="AK119">[2]!PropsSI("H","P",AJ119,"T",AI119,$G$13)</f>
        <v>261477.66167218887</v>
      </c>
      <c r="AL119" cm="1">
        <f t="array" ref="AL119">[2]!PropsSI("S","P",AJ119,"T",AI119,$G$13)</f>
        <v>1205.8806755359983</v>
      </c>
      <c r="AM119" cm="1">
        <f t="array" ref="AM119">[2]!PropsSI("D","P",AJ119,"T",AI119,$G$13)</f>
        <v>1133.4952387483502</v>
      </c>
      <c r="AO119">
        <f t="shared" si="36"/>
        <v>320.54999999999995</v>
      </c>
      <c r="AP119">
        <f t="shared" si="37"/>
        <v>314.54999999999995</v>
      </c>
      <c r="AQ119" cm="1">
        <f t="array" ref="AQ119">[2]!PropsSI("P","T",AO119,"Q",0,$G$13)</f>
        <v>1233867.9341914938</v>
      </c>
      <c r="AR119" cm="1">
        <f t="array" ref="AR119">[2]!PropsSI("H","P",AQ119,"T",AP119,$G$13)</f>
        <v>258466.58341168769</v>
      </c>
      <c r="AS119" cm="1">
        <f t="array" ref="AS119">[2]!PropsSI("S","P",AQ119,"T",AP119,$G$13)</f>
        <v>1196.4270156627249</v>
      </c>
      <c r="AT119" cm="1">
        <f t="array" ref="AT119">[2]!PropsSI("D","P",AQ119,"T",AP119,$G$13)</f>
        <v>1142.3109017187071</v>
      </c>
      <c r="AV119">
        <f t="shared" si="38"/>
        <v>260.14999999999998</v>
      </c>
      <c r="AW119">
        <f t="shared" si="39"/>
        <v>260.14999999999998</v>
      </c>
      <c r="AX119" cm="1">
        <f t="array" ref="AX119">[2]!PropsSI("P","T",AV119,"Q",0,$G$13)</f>
        <v>177916.45421566669</v>
      </c>
      <c r="AY119">
        <f t="shared" si="40"/>
        <v>258466.58341168769</v>
      </c>
      <c r="AZ119" cm="1">
        <f t="array" ref="AZ119">[2]!PropsSI("S","P",AX119,"H",AY119,$G$13)</f>
        <v>1226.6788539727911</v>
      </c>
      <c r="BA119" cm="1">
        <f t="array" ref="BA119">[2]!PropsSI("D","P",AX119,"H",AY119,$G$13)</f>
        <v>24.332504272611803</v>
      </c>
      <c r="BC119">
        <f t="shared" si="41"/>
        <v>258.14999999999998</v>
      </c>
      <c r="BD119">
        <f t="shared" si="42"/>
        <v>260.14999999999998</v>
      </c>
      <c r="BE119" cm="1">
        <f t="array" ref="BE119">[2]!PropsSI("P","T",BC119,"Q",1,$G$13)</f>
        <v>163940.08425461562</v>
      </c>
      <c r="BF119" cm="1">
        <f t="array" ref="BF119">[2]!PropsSI("H","P",BE119,"T",BD119,$G$13)</f>
        <v>391296.02083444159</v>
      </c>
      <c r="BG119" cm="1">
        <f t="array" ref="BG119">[2]!PropsSI("S","P",BE119,"T",BD119,$G$13)</f>
        <v>1743.5316928918351</v>
      </c>
      <c r="BH119" cm="1">
        <f t="array" ref="BH119">[2]!PropsSI("D","P",BE119,"T",BD119,$G$13)</f>
        <v>8.2063862576342004</v>
      </c>
      <c r="BI119">
        <f t="shared" si="43"/>
        <v>132.8294374227539</v>
      </c>
      <c r="BJ119">
        <f t="shared" si="44"/>
        <v>46.806053526498729</v>
      </c>
      <c r="BK119">
        <f t="shared" si="45"/>
        <v>-179.63549094925264</v>
      </c>
      <c r="BL119">
        <f t="shared" si="46"/>
        <v>2.8378687672857099</v>
      </c>
      <c r="BM119">
        <f t="shared" si="47"/>
        <v>4.0717665615141962</v>
      </c>
      <c r="BN119">
        <f t="shared" si="48"/>
        <v>0.69696254056135576</v>
      </c>
      <c r="BO119">
        <f t="shared" si="49"/>
        <v>8.3911886405074085</v>
      </c>
    </row>
    <row r="120" spans="1:67" x14ac:dyDescent="0.3">
      <c r="A120">
        <v>120</v>
      </c>
      <c r="B120" s="76">
        <v>45411</v>
      </c>
      <c r="C120">
        <v>16.05</v>
      </c>
      <c r="D120">
        <v>16.829999999999998</v>
      </c>
      <c r="I120">
        <v>120</v>
      </c>
      <c r="J120">
        <f t="shared" si="25"/>
        <v>33.4</v>
      </c>
      <c r="K120">
        <f t="shared" si="26"/>
        <v>321.54999999999995</v>
      </c>
      <c r="M120">
        <f t="shared" si="27"/>
        <v>256.14999999999998</v>
      </c>
      <c r="N120">
        <f t="shared" si="28"/>
        <v>266.14999999999998</v>
      </c>
      <c r="O120" cm="1">
        <f t="array" ref="O120">[2]!PropsSI("P","T",M120,"Q",0,$G$13)</f>
        <v>150836.68187834125</v>
      </c>
      <c r="P120" cm="1">
        <f t="array" ref="P120">[2]!PropsSI("H","P",O120,"T",N120,$G$13)</f>
        <v>396664.53307498101</v>
      </c>
      <c r="Q120" cm="1">
        <f t="array" ref="Q120">[2]!PropsSI("S","P",O120,"T",N120,$G$13)</f>
        <v>1770.3653899981227</v>
      </c>
      <c r="R120" cm="1">
        <f t="array" ref="R120">[2]!PropsSI("D","P",O120,"T",N120,$G$13)</f>
        <v>7.305276664307832</v>
      </c>
      <c r="T120">
        <f t="shared" si="29"/>
        <v>321.54999999999995</v>
      </c>
      <c r="U120" cm="1">
        <f t="array" ref="U120">[2]!PropsSI("T","P",V120,"S",X120,$G$13)</f>
        <v>339.38171747059727</v>
      </c>
      <c r="V120" cm="1">
        <f t="array" ref="V120">[2]!PropsSI("P","T",T120,"Q",1,$G$13)</f>
        <v>1265699.0515493667</v>
      </c>
      <c r="W120" cm="1">
        <f t="array" ref="W120">[2]!PropsSI("H","P",V120,"S",X120,$G$13)</f>
        <v>443470.58660147974</v>
      </c>
      <c r="X120">
        <f t="shared" si="30"/>
        <v>1770.3653899981227</v>
      </c>
      <c r="Y120" cm="1">
        <f t="array" ref="Y120">[2]!PropsSI("D","P",V120,"S",X120,$G$13)</f>
        <v>55.986890808734294</v>
      </c>
      <c r="AA120">
        <f t="shared" si="31"/>
        <v>321.54999999999995</v>
      </c>
      <c r="AB120" cm="1">
        <f t="array" ref="AB120">[2]!PropsSI("T","P",AC120,"H",AD120,$G$13)</f>
        <v>339.38171747059738</v>
      </c>
      <c r="AC120">
        <f t="shared" si="32"/>
        <v>1265699.0515493667</v>
      </c>
      <c r="AD120">
        <f t="shared" si="33"/>
        <v>443470.58660147974</v>
      </c>
      <c r="AE120" cm="1">
        <f t="array" ref="AE120">[2]!PropsSI("S","P",AC120,"H",AD120,$G$13)</f>
        <v>1770.365389998123</v>
      </c>
      <c r="AF120" cm="1">
        <f t="array" ref="AF120">[2]!PropsSI("D","P",AC120,"H",AD120,$G$13)</f>
        <v>55.986890808734245</v>
      </c>
      <c r="AH120">
        <f t="shared" si="34"/>
        <v>321.54999999999995</v>
      </c>
      <c r="AI120">
        <f t="shared" si="35"/>
        <v>316.54999999999995</v>
      </c>
      <c r="AJ120" cm="1">
        <f t="array" ref="AJ120">[2]!PropsSI("P","T",AH120,"Q",0,$G$13)</f>
        <v>1265699.0515493667</v>
      </c>
      <c r="AK120" cm="1">
        <f t="array" ref="AK120">[2]!PropsSI("H","P",AJ120,"T",AI120,$G$13)</f>
        <v>261477.66167218887</v>
      </c>
      <c r="AL120" cm="1">
        <f t="array" ref="AL120">[2]!PropsSI("S","P",AJ120,"T",AI120,$G$13)</f>
        <v>1205.8806755359983</v>
      </c>
      <c r="AM120" cm="1">
        <f t="array" ref="AM120">[2]!PropsSI("D","P",AJ120,"T",AI120,$G$13)</f>
        <v>1133.4952387483502</v>
      </c>
      <c r="AO120">
        <f t="shared" si="36"/>
        <v>320.54999999999995</v>
      </c>
      <c r="AP120">
        <f t="shared" si="37"/>
        <v>314.54999999999995</v>
      </c>
      <c r="AQ120" cm="1">
        <f t="array" ref="AQ120">[2]!PropsSI("P","T",AO120,"Q",0,$G$13)</f>
        <v>1233867.9341914938</v>
      </c>
      <c r="AR120" cm="1">
        <f t="array" ref="AR120">[2]!PropsSI("H","P",AQ120,"T",AP120,$G$13)</f>
        <v>258466.58341168769</v>
      </c>
      <c r="AS120" cm="1">
        <f t="array" ref="AS120">[2]!PropsSI("S","P",AQ120,"T",AP120,$G$13)</f>
        <v>1196.4270156627249</v>
      </c>
      <c r="AT120" cm="1">
        <f t="array" ref="AT120">[2]!PropsSI("D","P",AQ120,"T",AP120,$G$13)</f>
        <v>1142.3109017187071</v>
      </c>
      <c r="AV120">
        <f t="shared" si="38"/>
        <v>260.14999999999998</v>
      </c>
      <c r="AW120">
        <f t="shared" si="39"/>
        <v>260.14999999999998</v>
      </c>
      <c r="AX120" cm="1">
        <f t="array" ref="AX120">[2]!PropsSI("P","T",AV120,"Q",0,$G$13)</f>
        <v>177916.45421566669</v>
      </c>
      <c r="AY120">
        <f t="shared" si="40"/>
        <v>258466.58341168769</v>
      </c>
      <c r="AZ120" cm="1">
        <f t="array" ref="AZ120">[2]!PropsSI("S","P",AX120,"H",AY120,$G$13)</f>
        <v>1226.6788539727911</v>
      </c>
      <c r="BA120" cm="1">
        <f t="array" ref="BA120">[2]!PropsSI("D","P",AX120,"H",AY120,$G$13)</f>
        <v>24.332504272611803</v>
      </c>
      <c r="BC120">
        <f t="shared" si="41"/>
        <v>258.14999999999998</v>
      </c>
      <c r="BD120">
        <f t="shared" si="42"/>
        <v>260.14999999999998</v>
      </c>
      <c r="BE120" cm="1">
        <f t="array" ref="BE120">[2]!PropsSI("P","T",BC120,"Q",1,$G$13)</f>
        <v>163940.08425461562</v>
      </c>
      <c r="BF120" cm="1">
        <f t="array" ref="BF120">[2]!PropsSI("H","P",BE120,"T",BD120,$G$13)</f>
        <v>391296.02083444159</v>
      </c>
      <c r="BG120" cm="1">
        <f t="array" ref="BG120">[2]!PropsSI("S","P",BE120,"T",BD120,$G$13)</f>
        <v>1743.5316928918351</v>
      </c>
      <c r="BH120" cm="1">
        <f t="array" ref="BH120">[2]!PropsSI("D","P",BE120,"T",BD120,$G$13)</f>
        <v>8.2063862576342004</v>
      </c>
      <c r="BI120">
        <f t="shared" si="43"/>
        <v>132.8294374227539</v>
      </c>
      <c r="BJ120">
        <f t="shared" si="44"/>
        <v>46.806053526498729</v>
      </c>
      <c r="BK120">
        <f t="shared" si="45"/>
        <v>-179.63549094925264</v>
      </c>
      <c r="BL120">
        <f t="shared" si="46"/>
        <v>2.8378687672857099</v>
      </c>
      <c r="BM120">
        <f t="shared" si="47"/>
        <v>4.0717665615141962</v>
      </c>
      <c r="BN120">
        <f t="shared" si="48"/>
        <v>0.69696254056135576</v>
      </c>
      <c r="BO120">
        <f t="shared" si="49"/>
        <v>8.3911886405074085</v>
      </c>
    </row>
    <row r="121" spans="1:67" x14ac:dyDescent="0.3">
      <c r="A121">
        <v>121</v>
      </c>
      <c r="B121" s="76">
        <v>45412</v>
      </c>
      <c r="C121">
        <v>15.64</v>
      </c>
      <c r="D121">
        <v>16.75</v>
      </c>
      <c r="I121">
        <v>121</v>
      </c>
      <c r="J121">
        <f t="shared" si="25"/>
        <v>33.4</v>
      </c>
      <c r="K121">
        <f t="shared" si="26"/>
        <v>321.54999999999995</v>
      </c>
      <c r="M121">
        <f t="shared" si="27"/>
        <v>256.14999999999998</v>
      </c>
      <c r="N121">
        <f t="shared" si="28"/>
        <v>266.14999999999998</v>
      </c>
      <c r="O121" cm="1">
        <f t="array" ref="O121">[2]!PropsSI("P","T",M121,"Q",0,$G$13)</f>
        <v>150836.68187834125</v>
      </c>
      <c r="P121" cm="1">
        <f t="array" ref="P121">[2]!PropsSI("H","P",O121,"T",N121,$G$13)</f>
        <v>396664.53307498101</v>
      </c>
      <c r="Q121" cm="1">
        <f t="array" ref="Q121">[2]!PropsSI("S","P",O121,"T",N121,$G$13)</f>
        <v>1770.3653899981227</v>
      </c>
      <c r="R121" cm="1">
        <f t="array" ref="R121">[2]!PropsSI("D","P",O121,"T",N121,$G$13)</f>
        <v>7.305276664307832</v>
      </c>
      <c r="T121">
        <f t="shared" si="29"/>
        <v>321.54999999999995</v>
      </c>
      <c r="U121" cm="1">
        <f t="array" ref="U121">[2]!PropsSI("T","P",V121,"S",X121,$G$13)</f>
        <v>339.38171747059727</v>
      </c>
      <c r="V121" cm="1">
        <f t="array" ref="V121">[2]!PropsSI("P","T",T121,"Q",1,$G$13)</f>
        <v>1265699.0515493667</v>
      </c>
      <c r="W121" cm="1">
        <f t="array" ref="W121">[2]!PropsSI("H","P",V121,"S",X121,$G$13)</f>
        <v>443470.58660147974</v>
      </c>
      <c r="X121">
        <f t="shared" si="30"/>
        <v>1770.3653899981227</v>
      </c>
      <c r="Y121" cm="1">
        <f t="array" ref="Y121">[2]!PropsSI("D","P",V121,"S",X121,$G$13)</f>
        <v>55.986890808734294</v>
      </c>
      <c r="AA121">
        <f t="shared" si="31"/>
        <v>321.54999999999995</v>
      </c>
      <c r="AB121" cm="1">
        <f t="array" ref="AB121">[2]!PropsSI("T","P",AC121,"H",AD121,$G$13)</f>
        <v>339.38171747059738</v>
      </c>
      <c r="AC121">
        <f t="shared" si="32"/>
        <v>1265699.0515493667</v>
      </c>
      <c r="AD121">
        <f t="shared" si="33"/>
        <v>443470.58660147974</v>
      </c>
      <c r="AE121" cm="1">
        <f t="array" ref="AE121">[2]!PropsSI("S","P",AC121,"H",AD121,$G$13)</f>
        <v>1770.365389998123</v>
      </c>
      <c r="AF121" cm="1">
        <f t="array" ref="AF121">[2]!PropsSI("D","P",AC121,"H",AD121,$G$13)</f>
        <v>55.986890808734245</v>
      </c>
      <c r="AH121">
        <f t="shared" si="34"/>
        <v>321.54999999999995</v>
      </c>
      <c r="AI121">
        <f t="shared" si="35"/>
        <v>316.54999999999995</v>
      </c>
      <c r="AJ121" cm="1">
        <f t="array" ref="AJ121">[2]!PropsSI("P","T",AH121,"Q",0,$G$13)</f>
        <v>1265699.0515493667</v>
      </c>
      <c r="AK121" cm="1">
        <f t="array" ref="AK121">[2]!PropsSI("H","P",AJ121,"T",AI121,$G$13)</f>
        <v>261477.66167218887</v>
      </c>
      <c r="AL121" cm="1">
        <f t="array" ref="AL121">[2]!PropsSI("S","P",AJ121,"T",AI121,$G$13)</f>
        <v>1205.8806755359983</v>
      </c>
      <c r="AM121" cm="1">
        <f t="array" ref="AM121">[2]!PropsSI("D","P",AJ121,"T",AI121,$G$13)</f>
        <v>1133.4952387483502</v>
      </c>
      <c r="AO121">
        <f t="shared" si="36"/>
        <v>320.54999999999995</v>
      </c>
      <c r="AP121">
        <f t="shared" si="37"/>
        <v>314.54999999999995</v>
      </c>
      <c r="AQ121" cm="1">
        <f t="array" ref="AQ121">[2]!PropsSI("P","T",AO121,"Q",0,$G$13)</f>
        <v>1233867.9341914938</v>
      </c>
      <c r="AR121" cm="1">
        <f t="array" ref="AR121">[2]!PropsSI("H","P",AQ121,"T",AP121,$G$13)</f>
        <v>258466.58341168769</v>
      </c>
      <c r="AS121" cm="1">
        <f t="array" ref="AS121">[2]!PropsSI("S","P",AQ121,"T",AP121,$G$13)</f>
        <v>1196.4270156627249</v>
      </c>
      <c r="AT121" cm="1">
        <f t="array" ref="AT121">[2]!PropsSI("D","P",AQ121,"T",AP121,$G$13)</f>
        <v>1142.3109017187071</v>
      </c>
      <c r="AV121">
        <f t="shared" si="38"/>
        <v>260.14999999999998</v>
      </c>
      <c r="AW121">
        <f t="shared" si="39"/>
        <v>260.14999999999998</v>
      </c>
      <c r="AX121" cm="1">
        <f t="array" ref="AX121">[2]!PropsSI("P","T",AV121,"Q",0,$G$13)</f>
        <v>177916.45421566669</v>
      </c>
      <c r="AY121">
        <f t="shared" si="40"/>
        <v>258466.58341168769</v>
      </c>
      <c r="AZ121" cm="1">
        <f t="array" ref="AZ121">[2]!PropsSI("S","P",AX121,"H",AY121,$G$13)</f>
        <v>1226.6788539727911</v>
      </c>
      <c r="BA121" cm="1">
        <f t="array" ref="BA121">[2]!PropsSI("D","P",AX121,"H",AY121,$G$13)</f>
        <v>24.332504272611803</v>
      </c>
      <c r="BC121">
        <f t="shared" si="41"/>
        <v>258.14999999999998</v>
      </c>
      <c r="BD121">
        <f t="shared" si="42"/>
        <v>260.14999999999998</v>
      </c>
      <c r="BE121" cm="1">
        <f t="array" ref="BE121">[2]!PropsSI("P","T",BC121,"Q",1,$G$13)</f>
        <v>163940.08425461562</v>
      </c>
      <c r="BF121" cm="1">
        <f t="array" ref="BF121">[2]!PropsSI("H","P",BE121,"T",BD121,$G$13)</f>
        <v>391296.02083444159</v>
      </c>
      <c r="BG121" cm="1">
        <f t="array" ref="BG121">[2]!PropsSI("S","P",BE121,"T",BD121,$G$13)</f>
        <v>1743.5316928918351</v>
      </c>
      <c r="BH121" cm="1">
        <f t="array" ref="BH121">[2]!PropsSI("D","P",BE121,"T",BD121,$G$13)</f>
        <v>8.2063862576342004</v>
      </c>
      <c r="BI121">
        <f t="shared" si="43"/>
        <v>132.8294374227539</v>
      </c>
      <c r="BJ121">
        <f t="shared" si="44"/>
        <v>46.806053526498729</v>
      </c>
      <c r="BK121">
        <f t="shared" si="45"/>
        <v>-179.63549094925264</v>
      </c>
      <c r="BL121">
        <f t="shared" si="46"/>
        <v>2.8378687672857099</v>
      </c>
      <c r="BM121">
        <f t="shared" si="47"/>
        <v>4.0717665615141962</v>
      </c>
      <c r="BN121">
        <f t="shared" si="48"/>
        <v>0.69696254056135576</v>
      </c>
      <c r="BO121">
        <f t="shared" si="49"/>
        <v>8.3911886405074085</v>
      </c>
    </row>
    <row r="122" spans="1:67" x14ac:dyDescent="0.3">
      <c r="A122">
        <v>122</v>
      </c>
      <c r="B122" s="76">
        <v>45413</v>
      </c>
      <c r="C122">
        <v>17.48</v>
      </c>
      <c r="D122">
        <v>19.100000000000001</v>
      </c>
      <c r="I122">
        <v>122</v>
      </c>
      <c r="J122">
        <f t="shared" si="25"/>
        <v>33.4</v>
      </c>
      <c r="K122">
        <f t="shared" si="26"/>
        <v>321.54999999999995</v>
      </c>
      <c r="M122">
        <f t="shared" si="27"/>
        <v>256.14999999999998</v>
      </c>
      <c r="N122">
        <f t="shared" si="28"/>
        <v>266.14999999999998</v>
      </c>
      <c r="O122" cm="1">
        <f t="array" ref="O122">[2]!PropsSI("P","T",M122,"Q",0,$G$13)</f>
        <v>150836.68187834125</v>
      </c>
      <c r="P122" cm="1">
        <f t="array" ref="P122">[2]!PropsSI("H","P",O122,"T",N122,$G$13)</f>
        <v>396664.53307498101</v>
      </c>
      <c r="Q122" cm="1">
        <f t="array" ref="Q122">[2]!PropsSI("S","P",O122,"T",N122,$G$13)</f>
        <v>1770.3653899981227</v>
      </c>
      <c r="R122" cm="1">
        <f t="array" ref="R122">[2]!PropsSI("D","P",O122,"T",N122,$G$13)</f>
        <v>7.305276664307832</v>
      </c>
      <c r="T122">
        <f t="shared" si="29"/>
        <v>321.54999999999995</v>
      </c>
      <c r="U122" cm="1">
        <f t="array" ref="U122">[2]!PropsSI("T","P",V122,"S",X122,$G$13)</f>
        <v>339.38171747059727</v>
      </c>
      <c r="V122" cm="1">
        <f t="array" ref="V122">[2]!PropsSI("P","T",T122,"Q",1,$G$13)</f>
        <v>1265699.0515493667</v>
      </c>
      <c r="W122" cm="1">
        <f t="array" ref="W122">[2]!PropsSI("H","P",V122,"S",X122,$G$13)</f>
        <v>443470.58660147974</v>
      </c>
      <c r="X122">
        <f t="shared" si="30"/>
        <v>1770.3653899981227</v>
      </c>
      <c r="Y122" cm="1">
        <f t="array" ref="Y122">[2]!PropsSI("D","P",V122,"S",X122,$G$13)</f>
        <v>55.986890808734294</v>
      </c>
      <c r="AA122">
        <f t="shared" si="31"/>
        <v>321.54999999999995</v>
      </c>
      <c r="AB122" cm="1">
        <f t="array" ref="AB122">[2]!PropsSI("T","P",AC122,"H",AD122,$G$13)</f>
        <v>339.38171747059738</v>
      </c>
      <c r="AC122">
        <f t="shared" si="32"/>
        <v>1265699.0515493667</v>
      </c>
      <c r="AD122">
        <f t="shared" si="33"/>
        <v>443470.58660147974</v>
      </c>
      <c r="AE122" cm="1">
        <f t="array" ref="AE122">[2]!PropsSI("S","P",AC122,"H",AD122,$G$13)</f>
        <v>1770.365389998123</v>
      </c>
      <c r="AF122" cm="1">
        <f t="array" ref="AF122">[2]!PropsSI("D","P",AC122,"H",AD122,$G$13)</f>
        <v>55.986890808734245</v>
      </c>
      <c r="AH122">
        <f t="shared" si="34"/>
        <v>321.54999999999995</v>
      </c>
      <c r="AI122">
        <f t="shared" si="35"/>
        <v>316.54999999999995</v>
      </c>
      <c r="AJ122" cm="1">
        <f t="array" ref="AJ122">[2]!PropsSI("P","T",AH122,"Q",0,$G$13)</f>
        <v>1265699.0515493667</v>
      </c>
      <c r="AK122" cm="1">
        <f t="array" ref="AK122">[2]!PropsSI("H","P",AJ122,"T",AI122,$G$13)</f>
        <v>261477.66167218887</v>
      </c>
      <c r="AL122" cm="1">
        <f t="array" ref="AL122">[2]!PropsSI("S","P",AJ122,"T",AI122,$G$13)</f>
        <v>1205.8806755359983</v>
      </c>
      <c r="AM122" cm="1">
        <f t="array" ref="AM122">[2]!PropsSI("D","P",AJ122,"T",AI122,$G$13)</f>
        <v>1133.4952387483502</v>
      </c>
      <c r="AO122">
        <f t="shared" si="36"/>
        <v>320.54999999999995</v>
      </c>
      <c r="AP122">
        <f t="shared" si="37"/>
        <v>314.54999999999995</v>
      </c>
      <c r="AQ122" cm="1">
        <f t="array" ref="AQ122">[2]!PropsSI("P","T",AO122,"Q",0,$G$13)</f>
        <v>1233867.9341914938</v>
      </c>
      <c r="AR122" cm="1">
        <f t="array" ref="AR122">[2]!PropsSI("H","P",AQ122,"T",AP122,$G$13)</f>
        <v>258466.58341168769</v>
      </c>
      <c r="AS122" cm="1">
        <f t="array" ref="AS122">[2]!PropsSI("S","P",AQ122,"T",AP122,$G$13)</f>
        <v>1196.4270156627249</v>
      </c>
      <c r="AT122" cm="1">
        <f t="array" ref="AT122">[2]!PropsSI("D","P",AQ122,"T",AP122,$G$13)</f>
        <v>1142.3109017187071</v>
      </c>
      <c r="AV122">
        <f t="shared" si="38"/>
        <v>260.14999999999998</v>
      </c>
      <c r="AW122">
        <f t="shared" si="39"/>
        <v>260.14999999999998</v>
      </c>
      <c r="AX122" cm="1">
        <f t="array" ref="AX122">[2]!PropsSI("P","T",AV122,"Q",0,$G$13)</f>
        <v>177916.45421566669</v>
      </c>
      <c r="AY122">
        <f t="shared" si="40"/>
        <v>258466.58341168769</v>
      </c>
      <c r="AZ122" cm="1">
        <f t="array" ref="AZ122">[2]!PropsSI("S","P",AX122,"H",AY122,$G$13)</f>
        <v>1226.6788539727911</v>
      </c>
      <c r="BA122" cm="1">
        <f t="array" ref="BA122">[2]!PropsSI("D","P",AX122,"H",AY122,$G$13)</f>
        <v>24.332504272611803</v>
      </c>
      <c r="BC122">
        <f t="shared" si="41"/>
        <v>258.14999999999998</v>
      </c>
      <c r="BD122">
        <f t="shared" si="42"/>
        <v>260.14999999999998</v>
      </c>
      <c r="BE122" cm="1">
        <f t="array" ref="BE122">[2]!PropsSI("P","T",BC122,"Q",1,$G$13)</f>
        <v>163940.08425461562</v>
      </c>
      <c r="BF122" cm="1">
        <f t="array" ref="BF122">[2]!PropsSI("H","P",BE122,"T",BD122,$G$13)</f>
        <v>391296.02083444159</v>
      </c>
      <c r="BG122" cm="1">
        <f t="array" ref="BG122">[2]!PropsSI("S","P",BE122,"T",BD122,$G$13)</f>
        <v>1743.5316928918351</v>
      </c>
      <c r="BH122" cm="1">
        <f t="array" ref="BH122">[2]!PropsSI("D","P",BE122,"T",BD122,$G$13)</f>
        <v>8.2063862576342004</v>
      </c>
      <c r="BI122">
        <f t="shared" si="43"/>
        <v>132.8294374227539</v>
      </c>
      <c r="BJ122">
        <f t="shared" si="44"/>
        <v>46.806053526498729</v>
      </c>
      <c r="BK122">
        <f t="shared" si="45"/>
        <v>-179.63549094925264</v>
      </c>
      <c r="BL122">
        <f t="shared" si="46"/>
        <v>2.8378687672857099</v>
      </c>
      <c r="BM122">
        <f t="shared" si="47"/>
        <v>4.0717665615141962</v>
      </c>
      <c r="BN122">
        <f t="shared" si="48"/>
        <v>0.69696254056135576</v>
      </c>
      <c r="BO122">
        <f t="shared" si="49"/>
        <v>8.3911886405074085</v>
      </c>
    </row>
    <row r="123" spans="1:67" x14ac:dyDescent="0.3">
      <c r="A123">
        <v>123</v>
      </c>
      <c r="B123" s="76">
        <v>45414</v>
      </c>
      <c r="C123">
        <v>16.71</v>
      </c>
      <c r="D123">
        <v>17.579999999999998</v>
      </c>
      <c r="I123">
        <v>123</v>
      </c>
      <c r="J123">
        <f t="shared" si="25"/>
        <v>33.4</v>
      </c>
      <c r="K123">
        <f t="shared" si="26"/>
        <v>321.54999999999995</v>
      </c>
      <c r="M123">
        <f t="shared" si="27"/>
        <v>256.14999999999998</v>
      </c>
      <c r="N123">
        <f t="shared" si="28"/>
        <v>266.14999999999998</v>
      </c>
      <c r="O123" cm="1">
        <f t="array" ref="O123">[2]!PropsSI("P","T",M123,"Q",0,$G$13)</f>
        <v>150836.68187834125</v>
      </c>
      <c r="P123" cm="1">
        <f t="array" ref="P123">[2]!PropsSI("H","P",O123,"T",N123,$G$13)</f>
        <v>396664.53307498101</v>
      </c>
      <c r="Q123" cm="1">
        <f t="array" ref="Q123">[2]!PropsSI("S","P",O123,"T",N123,$G$13)</f>
        <v>1770.3653899981227</v>
      </c>
      <c r="R123" cm="1">
        <f t="array" ref="R123">[2]!PropsSI("D","P",O123,"T",N123,$G$13)</f>
        <v>7.305276664307832</v>
      </c>
      <c r="T123">
        <f t="shared" si="29"/>
        <v>321.54999999999995</v>
      </c>
      <c r="U123" cm="1">
        <f t="array" ref="U123">[2]!PropsSI("T","P",V123,"S",X123,$G$13)</f>
        <v>339.38171747059727</v>
      </c>
      <c r="V123" cm="1">
        <f t="array" ref="V123">[2]!PropsSI("P","T",T123,"Q",1,$G$13)</f>
        <v>1265699.0515493667</v>
      </c>
      <c r="W123" cm="1">
        <f t="array" ref="W123">[2]!PropsSI("H","P",V123,"S",X123,$G$13)</f>
        <v>443470.58660147974</v>
      </c>
      <c r="X123">
        <f t="shared" si="30"/>
        <v>1770.3653899981227</v>
      </c>
      <c r="Y123" cm="1">
        <f t="array" ref="Y123">[2]!PropsSI("D","P",V123,"S",X123,$G$13)</f>
        <v>55.986890808734294</v>
      </c>
      <c r="AA123">
        <f t="shared" si="31"/>
        <v>321.54999999999995</v>
      </c>
      <c r="AB123" cm="1">
        <f t="array" ref="AB123">[2]!PropsSI("T","P",AC123,"H",AD123,$G$13)</f>
        <v>339.38171747059738</v>
      </c>
      <c r="AC123">
        <f t="shared" si="32"/>
        <v>1265699.0515493667</v>
      </c>
      <c r="AD123">
        <f t="shared" si="33"/>
        <v>443470.58660147974</v>
      </c>
      <c r="AE123" cm="1">
        <f t="array" ref="AE123">[2]!PropsSI("S","P",AC123,"H",AD123,$G$13)</f>
        <v>1770.365389998123</v>
      </c>
      <c r="AF123" cm="1">
        <f t="array" ref="AF123">[2]!PropsSI("D","P",AC123,"H",AD123,$G$13)</f>
        <v>55.986890808734245</v>
      </c>
      <c r="AH123">
        <f t="shared" si="34"/>
        <v>321.54999999999995</v>
      </c>
      <c r="AI123">
        <f t="shared" si="35"/>
        <v>316.54999999999995</v>
      </c>
      <c r="AJ123" cm="1">
        <f t="array" ref="AJ123">[2]!PropsSI("P","T",AH123,"Q",0,$G$13)</f>
        <v>1265699.0515493667</v>
      </c>
      <c r="AK123" cm="1">
        <f t="array" ref="AK123">[2]!PropsSI("H","P",AJ123,"T",AI123,$G$13)</f>
        <v>261477.66167218887</v>
      </c>
      <c r="AL123" cm="1">
        <f t="array" ref="AL123">[2]!PropsSI("S","P",AJ123,"T",AI123,$G$13)</f>
        <v>1205.8806755359983</v>
      </c>
      <c r="AM123" cm="1">
        <f t="array" ref="AM123">[2]!PropsSI("D","P",AJ123,"T",AI123,$G$13)</f>
        <v>1133.4952387483502</v>
      </c>
      <c r="AO123">
        <f t="shared" si="36"/>
        <v>320.54999999999995</v>
      </c>
      <c r="AP123">
        <f t="shared" si="37"/>
        <v>314.54999999999995</v>
      </c>
      <c r="AQ123" cm="1">
        <f t="array" ref="AQ123">[2]!PropsSI("P","T",AO123,"Q",0,$G$13)</f>
        <v>1233867.9341914938</v>
      </c>
      <c r="AR123" cm="1">
        <f t="array" ref="AR123">[2]!PropsSI("H","P",AQ123,"T",AP123,$G$13)</f>
        <v>258466.58341168769</v>
      </c>
      <c r="AS123" cm="1">
        <f t="array" ref="AS123">[2]!PropsSI("S","P",AQ123,"T",AP123,$G$13)</f>
        <v>1196.4270156627249</v>
      </c>
      <c r="AT123" cm="1">
        <f t="array" ref="AT123">[2]!PropsSI("D","P",AQ123,"T",AP123,$G$13)</f>
        <v>1142.3109017187071</v>
      </c>
      <c r="AV123">
        <f t="shared" si="38"/>
        <v>260.14999999999998</v>
      </c>
      <c r="AW123">
        <f t="shared" si="39"/>
        <v>260.14999999999998</v>
      </c>
      <c r="AX123" cm="1">
        <f t="array" ref="AX123">[2]!PropsSI("P","T",AV123,"Q",0,$G$13)</f>
        <v>177916.45421566669</v>
      </c>
      <c r="AY123">
        <f t="shared" si="40"/>
        <v>258466.58341168769</v>
      </c>
      <c r="AZ123" cm="1">
        <f t="array" ref="AZ123">[2]!PropsSI("S","P",AX123,"H",AY123,$G$13)</f>
        <v>1226.6788539727911</v>
      </c>
      <c r="BA123" cm="1">
        <f t="array" ref="BA123">[2]!PropsSI("D","P",AX123,"H",AY123,$G$13)</f>
        <v>24.332504272611803</v>
      </c>
      <c r="BC123">
        <f t="shared" si="41"/>
        <v>258.14999999999998</v>
      </c>
      <c r="BD123">
        <f t="shared" si="42"/>
        <v>260.14999999999998</v>
      </c>
      <c r="BE123" cm="1">
        <f t="array" ref="BE123">[2]!PropsSI("P","T",BC123,"Q",1,$G$13)</f>
        <v>163940.08425461562</v>
      </c>
      <c r="BF123" cm="1">
        <f t="array" ref="BF123">[2]!PropsSI("H","P",BE123,"T",BD123,$G$13)</f>
        <v>391296.02083444159</v>
      </c>
      <c r="BG123" cm="1">
        <f t="array" ref="BG123">[2]!PropsSI("S","P",BE123,"T",BD123,$G$13)</f>
        <v>1743.5316928918351</v>
      </c>
      <c r="BH123" cm="1">
        <f t="array" ref="BH123">[2]!PropsSI("D","P",BE123,"T",BD123,$G$13)</f>
        <v>8.2063862576342004</v>
      </c>
      <c r="BI123">
        <f t="shared" si="43"/>
        <v>132.8294374227539</v>
      </c>
      <c r="BJ123">
        <f t="shared" si="44"/>
        <v>46.806053526498729</v>
      </c>
      <c r="BK123">
        <f t="shared" si="45"/>
        <v>-179.63549094925264</v>
      </c>
      <c r="BL123">
        <f t="shared" si="46"/>
        <v>2.8378687672857099</v>
      </c>
      <c r="BM123">
        <f t="shared" si="47"/>
        <v>4.0717665615141962</v>
      </c>
      <c r="BN123">
        <f t="shared" si="48"/>
        <v>0.69696254056135576</v>
      </c>
      <c r="BO123">
        <f t="shared" si="49"/>
        <v>8.3911886405074085</v>
      </c>
    </row>
    <row r="124" spans="1:67" x14ac:dyDescent="0.3">
      <c r="A124">
        <v>124</v>
      </c>
      <c r="B124" s="76">
        <v>45415</v>
      </c>
      <c r="C124">
        <v>17.22</v>
      </c>
      <c r="D124">
        <v>19.12</v>
      </c>
      <c r="I124">
        <v>124</v>
      </c>
      <c r="J124">
        <f t="shared" si="25"/>
        <v>33.4</v>
      </c>
      <c r="K124">
        <f t="shared" si="26"/>
        <v>321.54999999999995</v>
      </c>
      <c r="M124">
        <f t="shared" si="27"/>
        <v>256.14999999999998</v>
      </c>
      <c r="N124">
        <f t="shared" si="28"/>
        <v>266.14999999999998</v>
      </c>
      <c r="O124" cm="1">
        <f t="array" ref="O124">[2]!PropsSI("P","T",M124,"Q",0,$G$13)</f>
        <v>150836.68187834125</v>
      </c>
      <c r="P124" cm="1">
        <f t="array" ref="P124">[2]!PropsSI("H","P",O124,"T",N124,$G$13)</f>
        <v>396664.53307498101</v>
      </c>
      <c r="Q124" cm="1">
        <f t="array" ref="Q124">[2]!PropsSI("S","P",O124,"T",N124,$G$13)</f>
        <v>1770.3653899981227</v>
      </c>
      <c r="R124" cm="1">
        <f t="array" ref="R124">[2]!PropsSI("D","P",O124,"T",N124,$G$13)</f>
        <v>7.305276664307832</v>
      </c>
      <c r="T124">
        <f t="shared" si="29"/>
        <v>321.54999999999995</v>
      </c>
      <c r="U124" cm="1">
        <f t="array" ref="U124">[2]!PropsSI("T","P",V124,"S",X124,$G$13)</f>
        <v>339.38171747059727</v>
      </c>
      <c r="V124" cm="1">
        <f t="array" ref="V124">[2]!PropsSI("P","T",T124,"Q",1,$G$13)</f>
        <v>1265699.0515493667</v>
      </c>
      <c r="W124" cm="1">
        <f t="array" ref="W124">[2]!PropsSI("H","P",V124,"S",X124,$G$13)</f>
        <v>443470.58660147974</v>
      </c>
      <c r="X124">
        <f t="shared" si="30"/>
        <v>1770.3653899981227</v>
      </c>
      <c r="Y124" cm="1">
        <f t="array" ref="Y124">[2]!PropsSI("D","P",V124,"S",X124,$G$13)</f>
        <v>55.986890808734294</v>
      </c>
      <c r="AA124">
        <f t="shared" si="31"/>
        <v>321.54999999999995</v>
      </c>
      <c r="AB124" cm="1">
        <f t="array" ref="AB124">[2]!PropsSI("T","P",AC124,"H",AD124,$G$13)</f>
        <v>339.38171747059738</v>
      </c>
      <c r="AC124">
        <f t="shared" si="32"/>
        <v>1265699.0515493667</v>
      </c>
      <c r="AD124">
        <f t="shared" si="33"/>
        <v>443470.58660147974</v>
      </c>
      <c r="AE124" cm="1">
        <f t="array" ref="AE124">[2]!PropsSI("S","P",AC124,"H",AD124,$G$13)</f>
        <v>1770.365389998123</v>
      </c>
      <c r="AF124" cm="1">
        <f t="array" ref="AF124">[2]!PropsSI("D","P",AC124,"H",AD124,$G$13)</f>
        <v>55.986890808734245</v>
      </c>
      <c r="AH124">
        <f t="shared" si="34"/>
        <v>321.54999999999995</v>
      </c>
      <c r="AI124">
        <f t="shared" si="35"/>
        <v>316.54999999999995</v>
      </c>
      <c r="AJ124" cm="1">
        <f t="array" ref="AJ124">[2]!PropsSI("P","T",AH124,"Q",0,$G$13)</f>
        <v>1265699.0515493667</v>
      </c>
      <c r="AK124" cm="1">
        <f t="array" ref="AK124">[2]!PropsSI("H","P",AJ124,"T",AI124,$G$13)</f>
        <v>261477.66167218887</v>
      </c>
      <c r="AL124" cm="1">
        <f t="array" ref="AL124">[2]!PropsSI("S","P",AJ124,"T",AI124,$G$13)</f>
        <v>1205.8806755359983</v>
      </c>
      <c r="AM124" cm="1">
        <f t="array" ref="AM124">[2]!PropsSI("D","P",AJ124,"T",AI124,$G$13)</f>
        <v>1133.4952387483502</v>
      </c>
      <c r="AO124">
        <f t="shared" si="36"/>
        <v>320.54999999999995</v>
      </c>
      <c r="AP124">
        <f t="shared" si="37"/>
        <v>314.54999999999995</v>
      </c>
      <c r="AQ124" cm="1">
        <f t="array" ref="AQ124">[2]!PropsSI("P","T",AO124,"Q",0,$G$13)</f>
        <v>1233867.9341914938</v>
      </c>
      <c r="AR124" cm="1">
        <f t="array" ref="AR124">[2]!PropsSI("H","P",AQ124,"T",AP124,$G$13)</f>
        <v>258466.58341168769</v>
      </c>
      <c r="AS124" cm="1">
        <f t="array" ref="AS124">[2]!PropsSI("S","P",AQ124,"T",AP124,$G$13)</f>
        <v>1196.4270156627249</v>
      </c>
      <c r="AT124" cm="1">
        <f t="array" ref="AT124">[2]!PropsSI("D","P",AQ124,"T",AP124,$G$13)</f>
        <v>1142.3109017187071</v>
      </c>
      <c r="AV124">
        <f t="shared" si="38"/>
        <v>260.14999999999998</v>
      </c>
      <c r="AW124">
        <f t="shared" si="39"/>
        <v>260.14999999999998</v>
      </c>
      <c r="AX124" cm="1">
        <f t="array" ref="AX124">[2]!PropsSI("P","T",AV124,"Q",0,$G$13)</f>
        <v>177916.45421566669</v>
      </c>
      <c r="AY124">
        <f t="shared" si="40"/>
        <v>258466.58341168769</v>
      </c>
      <c r="AZ124" cm="1">
        <f t="array" ref="AZ124">[2]!PropsSI("S","P",AX124,"H",AY124,$G$13)</f>
        <v>1226.6788539727911</v>
      </c>
      <c r="BA124" cm="1">
        <f t="array" ref="BA124">[2]!PropsSI("D","P",AX124,"H",AY124,$G$13)</f>
        <v>24.332504272611803</v>
      </c>
      <c r="BC124">
        <f t="shared" si="41"/>
        <v>258.14999999999998</v>
      </c>
      <c r="BD124">
        <f t="shared" si="42"/>
        <v>260.14999999999998</v>
      </c>
      <c r="BE124" cm="1">
        <f t="array" ref="BE124">[2]!PropsSI("P","T",BC124,"Q",1,$G$13)</f>
        <v>163940.08425461562</v>
      </c>
      <c r="BF124" cm="1">
        <f t="array" ref="BF124">[2]!PropsSI("H","P",BE124,"T",BD124,$G$13)</f>
        <v>391296.02083444159</v>
      </c>
      <c r="BG124" cm="1">
        <f t="array" ref="BG124">[2]!PropsSI("S","P",BE124,"T",BD124,$G$13)</f>
        <v>1743.5316928918351</v>
      </c>
      <c r="BH124" cm="1">
        <f t="array" ref="BH124">[2]!PropsSI("D","P",BE124,"T",BD124,$G$13)</f>
        <v>8.2063862576342004</v>
      </c>
      <c r="BI124">
        <f t="shared" si="43"/>
        <v>132.8294374227539</v>
      </c>
      <c r="BJ124">
        <f t="shared" si="44"/>
        <v>46.806053526498729</v>
      </c>
      <c r="BK124">
        <f t="shared" si="45"/>
        <v>-179.63549094925264</v>
      </c>
      <c r="BL124">
        <f t="shared" si="46"/>
        <v>2.8378687672857099</v>
      </c>
      <c r="BM124">
        <f t="shared" si="47"/>
        <v>4.0717665615141962</v>
      </c>
      <c r="BN124">
        <f t="shared" si="48"/>
        <v>0.69696254056135576</v>
      </c>
      <c r="BO124">
        <f t="shared" si="49"/>
        <v>8.3911886405074085</v>
      </c>
    </row>
    <row r="125" spans="1:67" x14ac:dyDescent="0.3">
      <c r="A125">
        <v>125</v>
      </c>
      <c r="B125" s="76">
        <v>45416</v>
      </c>
      <c r="C125">
        <v>18.440000000000001</v>
      </c>
      <c r="D125">
        <v>20.079999999999998</v>
      </c>
      <c r="I125">
        <v>125</v>
      </c>
      <c r="J125">
        <f t="shared" si="25"/>
        <v>33.4</v>
      </c>
      <c r="K125">
        <f t="shared" si="26"/>
        <v>321.54999999999995</v>
      </c>
      <c r="M125">
        <f t="shared" si="27"/>
        <v>256.14999999999998</v>
      </c>
      <c r="N125">
        <f t="shared" si="28"/>
        <v>266.14999999999998</v>
      </c>
      <c r="O125" cm="1">
        <f t="array" ref="O125">[2]!PropsSI("P","T",M125,"Q",0,$G$13)</f>
        <v>150836.68187834125</v>
      </c>
      <c r="P125" cm="1">
        <f t="array" ref="P125">[2]!PropsSI("H","P",O125,"T",N125,$G$13)</f>
        <v>396664.53307498101</v>
      </c>
      <c r="Q125" cm="1">
        <f t="array" ref="Q125">[2]!PropsSI("S","P",O125,"T",N125,$G$13)</f>
        <v>1770.3653899981227</v>
      </c>
      <c r="R125" cm="1">
        <f t="array" ref="R125">[2]!PropsSI("D","P",O125,"T",N125,$G$13)</f>
        <v>7.305276664307832</v>
      </c>
      <c r="T125">
        <f t="shared" si="29"/>
        <v>321.54999999999995</v>
      </c>
      <c r="U125" cm="1">
        <f t="array" ref="U125">[2]!PropsSI("T","P",V125,"S",X125,$G$13)</f>
        <v>339.38171747059727</v>
      </c>
      <c r="V125" cm="1">
        <f t="array" ref="V125">[2]!PropsSI("P","T",T125,"Q",1,$G$13)</f>
        <v>1265699.0515493667</v>
      </c>
      <c r="W125" cm="1">
        <f t="array" ref="W125">[2]!PropsSI("H","P",V125,"S",X125,$G$13)</f>
        <v>443470.58660147974</v>
      </c>
      <c r="X125">
        <f t="shared" si="30"/>
        <v>1770.3653899981227</v>
      </c>
      <c r="Y125" cm="1">
        <f t="array" ref="Y125">[2]!PropsSI("D","P",V125,"S",X125,$G$13)</f>
        <v>55.986890808734294</v>
      </c>
      <c r="AA125">
        <f t="shared" si="31"/>
        <v>321.54999999999995</v>
      </c>
      <c r="AB125" cm="1">
        <f t="array" ref="AB125">[2]!PropsSI("T","P",AC125,"H",AD125,$G$13)</f>
        <v>339.38171747059738</v>
      </c>
      <c r="AC125">
        <f t="shared" si="32"/>
        <v>1265699.0515493667</v>
      </c>
      <c r="AD125">
        <f t="shared" si="33"/>
        <v>443470.58660147974</v>
      </c>
      <c r="AE125" cm="1">
        <f t="array" ref="AE125">[2]!PropsSI("S","P",AC125,"H",AD125,$G$13)</f>
        <v>1770.365389998123</v>
      </c>
      <c r="AF125" cm="1">
        <f t="array" ref="AF125">[2]!PropsSI("D","P",AC125,"H",AD125,$G$13)</f>
        <v>55.986890808734245</v>
      </c>
      <c r="AH125">
        <f t="shared" si="34"/>
        <v>321.54999999999995</v>
      </c>
      <c r="AI125">
        <f t="shared" si="35"/>
        <v>316.54999999999995</v>
      </c>
      <c r="AJ125" cm="1">
        <f t="array" ref="AJ125">[2]!PropsSI("P","T",AH125,"Q",0,$G$13)</f>
        <v>1265699.0515493667</v>
      </c>
      <c r="AK125" cm="1">
        <f t="array" ref="AK125">[2]!PropsSI("H","P",AJ125,"T",AI125,$G$13)</f>
        <v>261477.66167218887</v>
      </c>
      <c r="AL125" cm="1">
        <f t="array" ref="AL125">[2]!PropsSI("S","P",AJ125,"T",AI125,$G$13)</f>
        <v>1205.8806755359983</v>
      </c>
      <c r="AM125" cm="1">
        <f t="array" ref="AM125">[2]!PropsSI("D","P",AJ125,"T",AI125,$G$13)</f>
        <v>1133.4952387483502</v>
      </c>
      <c r="AO125">
        <f t="shared" si="36"/>
        <v>320.54999999999995</v>
      </c>
      <c r="AP125">
        <f t="shared" si="37"/>
        <v>314.54999999999995</v>
      </c>
      <c r="AQ125" cm="1">
        <f t="array" ref="AQ125">[2]!PropsSI("P","T",AO125,"Q",0,$G$13)</f>
        <v>1233867.9341914938</v>
      </c>
      <c r="AR125" cm="1">
        <f t="array" ref="AR125">[2]!PropsSI("H","P",AQ125,"T",AP125,$G$13)</f>
        <v>258466.58341168769</v>
      </c>
      <c r="AS125" cm="1">
        <f t="array" ref="AS125">[2]!PropsSI("S","P",AQ125,"T",AP125,$G$13)</f>
        <v>1196.4270156627249</v>
      </c>
      <c r="AT125" cm="1">
        <f t="array" ref="AT125">[2]!PropsSI("D","P",AQ125,"T",AP125,$G$13)</f>
        <v>1142.3109017187071</v>
      </c>
      <c r="AV125">
        <f t="shared" si="38"/>
        <v>260.14999999999998</v>
      </c>
      <c r="AW125">
        <f t="shared" si="39"/>
        <v>260.14999999999998</v>
      </c>
      <c r="AX125" cm="1">
        <f t="array" ref="AX125">[2]!PropsSI("P","T",AV125,"Q",0,$G$13)</f>
        <v>177916.45421566669</v>
      </c>
      <c r="AY125">
        <f t="shared" si="40"/>
        <v>258466.58341168769</v>
      </c>
      <c r="AZ125" cm="1">
        <f t="array" ref="AZ125">[2]!PropsSI("S","P",AX125,"H",AY125,$G$13)</f>
        <v>1226.6788539727911</v>
      </c>
      <c r="BA125" cm="1">
        <f t="array" ref="BA125">[2]!PropsSI("D","P",AX125,"H",AY125,$G$13)</f>
        <v>24.332504272611803</v>
      </c>
      <c r="BC125">
        <f t="shared" si="41"/>
        <v>258.14999999999998</v>
      </c>
      <c r="BD125">
        <f t="shared" si="42"/>
        <v>260.14999999999998</v>
      </c>
      <c r="BE125" cm="1">
        <f t="array" ref="BE125">[2]!PropsSI("P","T",BC125,"Q",1,$G$13)</f>
        <v>163940.08425461562</v>
      </c>
      <c r="BF125" cm="1">
        <f t="array" ref="BF125">[2]!PropsSI("H","P",BE125,"T",BD125,$G$13)</f>
        <v>391296.02083444159</v>
      </c>
      <c r="BG125" cm="1">
        <f t="array" ref="BG125">[2]!PropsSI("S","P",BE125,"T",BD125,$G$13)</f>
        <v>1743.5316928918351</v>
      </c>
      <c r="BH125" cm="1">
        <f t="array" ref="BH125">[2]!PropsSI("D","P",BE125,"T",BD125,$G$13)</f>
        <v>8.2063862576342004</v>
      </c>
      <c r="BI125">
        <f t="shared" si="43"/>
        <v>132.8294374227539</v>
      </c>
      <c r="BJ125">
        <f t="shared" si="44"/>
        <v>46.806053526498729</v>
      </c>
      <c r="BK125">
        <f t="shared" si="45"/>
        <v>-179.63549094925264</v>
      </c>
      <c r="BL125">
        <f t="shared" si="46"/>
        <v>2.8378687672857099</v>
      </c>
      <c r="BM125">
        <f t="shared" si="47"/>
        <v>4.0717665615141962</v>
      </c>
      <c r="BN125">
        <f t="shared" si="48"/>
        <v>0.69696254056135576</v>
      </c>
      <c r="BO125">
        <f t="shared" si="49"/>
        <v>8.3911886405074085</v>
      </c>
    </row>
    <row r="126" spans="1:67" x14ac:dyDescent="0.3">
      <c r="A126">
        <v>126</v>
      </c>
      <c r="B126" s="76">
        <v>45417</v>
      </c>
      <c r="C126">
        <v>19.75</v>
      </c>
      <c r="D126">
        <v>21.67</v>
      </c>
      <c r="I126">
        <v>126</v>
      </c>
      <c r="J126">
        <f t="shared" si="25"/>
        <v>33.4</v>
      </c>
      <c r="K126">
        <f t="shared" si="26"/>
        <v>321.54999999999995</v>
      </c>
      <c r="M126">
        <f t="shared" si="27"/>
        <v>256.14999999999998</v>
      </c>
      <c r="N126">
        <f t="shared" si="28"/>
        <v>266.14999999999998</v>
      </c>
      <c r="O126" cm="1">
        <f t="array" ref="O126">[2]!PropsSI("P","T",M126,"Q",0,$G$13)</f>
        <v>150836.68187834125</v>
      </c>
      <c r="P126" cm="1">
        <f t="array" ref="P126">[2]!PropsSI("H","P",O126,"T",N126,$G$13)</f>
        <v>396664.53307498101</v>
      </c>
      <c r="Q126" cm="1">
        <f t="array" ref="Q126">[2]!PropsSI("S","P",O126,"T",N126,$G$13)</f>
        <v>1770.3653899981227</v>
      </c>
      <c r="R126" cm="1">
        <f t="array" ref="R126">[2]!PropsSI("D","P",O126,"T",N126,$G$13)</f>
        <v>7.305276664307832</v>
      </c>
      <c r="T126">
        <f t="shared" si="29"/>
        <v>321.54999999999995</v>
      </c>
      <c r="U126" cm="1">
        <f t="array" ref="U126">[2]!PropsSI("T","P",V126,"S",X126,$G$13)</f>
        <v>339.38171747059727</v>
      </c>
      <c r="V126" cm="1">
        <f t="array" ref="V126">[2]!PropsSI("P","T",T126,"Q",1,$G$13)</f>
        <v>1265699.0515493667</v>
      </c>
      <c r="W126" cm="1">
        <f t="array" ref="W126">[2]!PropsSI("H","P",V126,"S",X126,$G$13)</f>
        <v>443470.58660147974</v>
      </c>
      <c r="X126">
        <f t="shared" si="30"/>
        <v>1770.3653899981227</v>
      </c>
      <c r="Y126" cm="1">
        <f t="array" ref="Y126">[2]!PropsSI("D","P",V126,"S",X126,$G$13)</f>
        <v>55.986890808734294</v>
      </c>
      <c r="AA126">
        <f t="shared" si="31"/>
        <v>321.54999999999995</v>
      </c>
      <c r="AB126" cm="1">
        <f t="array" ref="AB126">[2]!PropsSI("T","P",AC126,"H",AD126,$G$13)</f>
        <v>339.38171747059738</v>
      </c>
      <c r="AC126">
        <f t="shared" si="32"/>
        <v>1265699.0515493667</v>
      </c>
      <c r="AD126">
        <f t="shared" si="33"/>
        <v>443470.58660147974</v>
      </c>
      <c r="AE126" cm="1">
        <f t="array" ref="AE126">[2]!PropsSI("S","P",AC126,"H",AD126,$G$13)</f>
        <v>1770.365389998123</v>
      </c>
      <c r="AF126" cm="1">
        <f t="array" ref="AF126">[2]!PropsSI("D","P",AC126,"H",AD126,$G$13)</f>
        <v>55.986890808734245</v>
      </c>
      <c r="AH126">
        <f t="shared" si="34"/>
        <v>321.54999999999995</v>
      </c>
      <c r="AI126">
        <f t="shared" si="35"/>
        <v>316.54999999999995</v>
      </c>
      <c r="AJ126" cm="1">
        <f t="array" ref="AJ126">[2]!PropsSI("P","T",AH126,"Q",0,$G$13)</f>
        <v>1265699.0515493667</v>
      </c>
      <c r="AK126" cm="1">
        <f t="array" ref="AK126">[2]!PropsSI("H","P",AJ126,"T",AI126,$G$13)</f>
        <v>261477.66167218887</v>
      </c>
      <c r="AL126" cm="1">
        <f t="array" ref="AL126">[2]!PropsSI("S","P",AJ126,"T",AI126,$G$13)</f>
        <v>1205.8806755359983</v>
      </c>
      <c r="AM126" cm="1">
        <f t="array" ref="AM126">[2]!PropsSI("D","P",AJ126,"T",AI126,$G$13)</f>
        <v>1133.4952387483502</v>
      </c>
      <c r="AO126">
        <f t="shared" si="36"/>
        <v>320.54999999999995</v>
      </c>
      <c r="AP126">
        <f t="shared" si="37"/>
        <v>314.54999999999995</v>
      </c>
      <c r="AQ126" cm="1">
        <f t="array" ref="AQ126">[2]!PropsSI("P","T",AO126,"Q",0,$G$13)</f>
        <v>1233867.9341914938</v>
      </c>
      <c r="AR126" cm="1">
        <f t="array" ref="AR126">[2]!PropsSI("H","P",AQ126,"T",AP126,$G$13)</f>
        <v>258466.58341168769</v>
      </c>
      <c r="AS126" cm="1">
        <f t="array" ref="AS126">[2]!PropsSI("S","P",AQ126,"T",AP126,$G$13)</f>
        <v>1196.4270156627249</v>
      </c>
      <c r="AT126" cm="1">
        <f t="array" ref="AT126">[2]!PropsSI("D","P",AQ126,"T",AP126,$G$13)</f>
        <v>1142.3109017187071</v>
      </c>
      <c r="AV126">
        <f t="shared" si="38"/>
        <v>260.14999999999998</v>
      </c>
      <c r="AW126">
        <f t="shared" si="39"/>
        <v>260.14999999999998</v>
      </c>
      <c r="AX126" cm="1">
        <f t="array" ref="AX126">[2]!PropsSI("P","T",AV126,"Q",0,$G$13)</f>
        <v>177916.45421566669</v>
      </c>
      <c r="AY126">
        <f t="shared" si="40"/>
        <v>258466.58341168769</v>
      </c>
      <c r="AZ126" cm="1">
        <f t="array" ref="AZ126">[2]!PropsSI("S","P",AX126,"H",AY126,$G$13)</f>
        <v>1226.6788539727911</v>
      </c>
      <c r="BA126" cm="1">
        <f t="array" ref="BA126">[2]!PropsSI("D","P",AX126,"H",AY126,$G$13)</f>
        <v>24.332504272611803</v>
      </c>
      <c r="BC126">
        <f t="shared" si="41"/>
        <v>258.14999999999998</v>
      </c>
      <c r="BD126">
        <f t="shared" si="42"/>
        <v>260.14999999999998</v>
      </c>
      <c r="BE126" cm="1">
        <f t="array" ref="BE126">[2]!PropsSI("P","T",BC126,"Q",1,$G$13)</f>
        <v>163940.08425461562</v>
      </c>
      <c r="BF126" cm="1">
        <f t="array" ref="BF126">[2]!PropsSI("H","P",BE126,"T",BD126,$G$13)</f>
        <v>391296.02083444159</v>
      </c>
      <c r="BG126" cm="1">
        <f t="array" ref="BG126">[2]!PropsSI("S","P",BE126,"T",BD126,$G$13)</f>
        <v>1743.5316928918351</v>
      </c>
      <c r="BH126" cm="1">
        <f t="array" ref="BH126">[2]!PropsSI("D","P",BE126,"T",BD126,$G$13)</f>
        <v>8.2063862576342004</v>
      </c>
      <c r="BI126">
        <f t="shared" si="43"/>
        <v>132.8294374227539</v>
      </c>
      <c r="BJ126">
        <f t="shared" si="44"/>
        <v>46.806053526498729</v>
      </c>
      <c r="BK126">
        <f t="shared" si="45"/>
        <v>-179.63549094925264</v>
      </c>
      <c r="BL126">
        <f t="shared" si="46"/>
        <v>2.8378687672857099</v>
      </c>
      <c r="BM126">
        <f t="shared" si="47"/>
        <v>4.0717665615141962</v>
      </c>
      <c r="BN126">
        <f t="shared" si="48"/>
        <v>0.69696254056135576</v>
      </c>
      <c r="BO126">
        <f t="shared" si="49"/>
        <v>8.3911886405074085</v>
      </c>
    </row>
    <row r="127" spans="1:67" x14ac:dyDescent="0.3">
      <c r="A127">
        <v>127</v>
      </c>
      <c r="B127" s="76">
        <v>45418</v>
      </c>
      <c r="C127">
        <v>19.88</v>
      </c>
      <c r="D127">
        <v>21.34</v>
      </c>
      <c r="I127">
        <v>127</v>
      </c>
      <c r="J127">
        <f t="shared" si="25"/>
        <v>33.4</v>
      </c>
      <c r="K127">
        <f t="shared" si="26"/>
        <v>321.54999999999995</v>
      </c>
      <c r="M127">
        <f t="shared" si="27"/>
        <v>256.14999999999998</v>
      </c>
      <c r="N127">
        <f t="shared" si="28"/>
        <v>266.14999999999998</v>
      </c>
      <c r="O127" cm="1">
        <f t="array" ref="O127">[2]!PropsSI("P","T",M127,"Q",0,$G$13)</f>
        <v>150836.68187834125</v>
      </c>
      <c r="P127" cm="1">
        <f t="array" ref="P127">[2]!PropsSI("H","P",O127,"T",N127,$G$13)</f>
        <v>396664.53307498101</v>
      </c>
      <c r="Q127" cm="1">
        <f t="array" ref="Q127">[2]!PropsSI("S","P",O127,"T",N127,$G$13)</f>
        <v>1770.3653899981227</v>
      </c>
      <c r="R127" cm="1">
        <f t="array" ref="R127">[2]!PropsSI("D","P",O127,"T",N127,$G$13)</f>
        <v>7.305276664307832</v>
      </c>
      <c r="T127">
        <f t="shared" si="29"/>
        <v>321.54999999999995</v>
      </c>
      <c r="U127" cm="1">
        <f t="array" ref="U127">[2]!PropsSI("T","P",V127,"S",X127,$G$13)</f>
        <v>339.38171747059727</v>
      </c>
      <c r="V127" cm="1">
        <f t="array" ref="V127">[2]!PropsSI("P","T",T127,"Q",1,$G$13)</f>
        <v>1265699.0515493667</v>
      </c>
      <c r="W127" cm="1">
        <f t="array" ref="W127">[2]!PropsSI("H","P",V127,"S",X127,$G$13)</f>
        <v>443470.58660147974</v>
      </c>
      <c r="X127">
        <f t="shared" si="30"/>
        <v>1770.3653899981227</v>
      </c>
      <c r="Y127" cm="1">
        <f t="array" ref="Y127">[2]!PropsSI("D","P",V127,"S",X127,$G$13)</f>
        <v>55.986890808734294</v>
      </c>
      <c r="AA127">
        <f t="shared" si="31"/>
        <v>321.54999999999995</v>
      </c>
      <c r="AB127" cm="1">
        <f t="array" ref="AB127">[2]!PropsSI("T","P",AC127,"H",AD127,$G$13)</f>
        <v>339.38171747059738</v>
      </c>
      <c r="AC127">
        <f t="shared" si="32"/>
        <v>1265699.0515493667</v>
      </c>
      <c r="AD127">
        <f t="shared" si="33"/>
        <v>443470.58660147974</v>
      </c>
      <c r="AE127" cm="1">
        <f t="array" ref="AE127">[2]!PropsSI("S","P",AC127,"H",AD127,$G$13)</f>
        <v>1770.365389998123</v>
      </c>
      <c r="AF127" cm="1">
        <f t="array" ref="AF127">[2]!PropsSI("D","P",AC127,"H",AD127,$G$13)</f>
        <v>55.986890808734245</v>
      </c>
      <c r="AH127">
        <f t="shared" si="34"/>
        <v>321.54999999999995</v>
      </c>
      <c r="AI127">
        <f t="shared" si="35"/>
        <v>316.54999999999995</v>
      </c>
      <c r="AJ127" cm="1">
        <f t="array" ref="AJ127">[2]!PropsSI("P","T",AH127,"Q",0,$G$13)</f>
        <v>1265699.0515493667</v>
      </c>
      <c r="AK127" cm="1">
        <f t="array" ref="AK127">[2]!PropsSI("H","P",AJ127,"T",AI127,$G$13)</f>
        <v>261477.66167218887</v>
      </c>
      <c r="AL127" cm="1">
        <f t="array" ref="AL127">[2]!PropsSI("S","P",AJ127,"T",AI127,$G$13)</f>
        <v>1205.8806755359983</v>
      </c>
      <c r="AM127" cm="1">
        <f t="array" ref="AM127">[2]!PropsSI("D","P",AJ127,"T",AI127,$G$13)</f>
        <v>1133.4952387483502</v>
      </c>
      <c r="AO127">
        <f t="shared" si="36"/>
        <v>320.54999999999995</v>
      </c>
      <c r="AP127">
        <f t="shared" si="37"/>
        <v>314.54999999999995</v>
      </c>
      <c r="AQ127" cm="1">
        <f t="array" ref="AQ127">[2]!PropsSI("P","T",AO127,"Q",0,$G$13)</f>
        <v>1233867.9341914938</v>
      </c>
      <c r="AR127" cm="1">
        <f t="array" ref="AR127">[2]!PropsSI("H","P",AQ127,"T",AP127,$G$13)</f>
        <v>258466.58341168769</v>
      </c>
      <c r="AS127" cm="1">
        <f t="array" ref="AS127">[2]!PropsSI("S","P",AQ127,"T",AP127,$G$13)</f>
        <v>1196.4270156627249</v>
      </c>
      <c r="AT127" cm="1">
        <f t="array" ref="AT127">[2]!PropsSI("D","P",AQ127,"T",AP127,$G$13)</f>
        <v>1142.3109017187071</v>
      </c>
      <c r="AV127">
        <f t="shared" si="38"/>
        <v>260.14999999999998</v>
      </c>
      <c r="AW127">
        <f t="shared" si="39"/>
        <v>260.14999999999998</v>
      </c>
      <c r="AX127" cm="1">
        <f t="array" ref="AX127">[2]!PropsSI("P","T",AV127,"Q",0,$G$13)</f>
        <v>177916.45421566669</v>
      </c>
      <c r="AY127">
        <f t="shared" si="40"/>
        <v>258466.58341168769</v>
      </c>
      <c r="AZ127" cm="1">
        <f t="array" ref="AZ127">[2]!PropsSI("S","P",AX127,"H",AY127,$G$13)</f>
        <v>1226.6788539727911</v>
      </c>
      <c r="BA127" cm="1">
        <f t="array" ref="BA127">[2]!PropsSI("D","P",AX127,"H",AY127,$G$13)</f>
        <v>24.332504272611803</v>
      </c>
      <c r="BC127">
        <f t="shared" si="41"/>
        <v>258.14999999999998</v>
      </c>
      <c r="BD127">
        <f t="shared" si="42"/>
        <v>260.14999999999998</v>
      </c>
      <c r="BE127" cm="1">
        <f t="array" ref="BE127">[2]!PropsSI("P","T",BC127,"Q",1,$G$13)</f>
        <v>163940.08425461562</v>
      </c>
      <c r="BF127" cm="1">
        <f t="array" ref="BF127">[2]!PropsSI("H","P",BE127,"T",BD127,$G$13)</f>
        <v>391296.02083444159</v>
      </c>
      <c r="BG127" cm="1">
        <f t="array" ref="BG127">[2]!PropsSI("S","P",BE127,"T",BD127,$G$13)</f>
        <v>1743.5316928918351</v>
      </c>
      <c r="BH127" cm="1">
        <f t="array" ref="BH127">[2]!PropsSI("D","P",BE127,"T",BD127,$G$13)</f>
        <v>8.2063862576342004</v>
      </c>
      <c r="BI127">
        <f t="shared" si="43"/>
        <v>132.8294374227539</v>
      </c>
      <c r="BJ127">
        <f t="shared" si="44"/>
        <v>46.806053526498729</v>
      </c>
      <c r="BK127">
        <f t="shared" si="45"/>
        <v>-179.63549094925264</v>
      </c>
      <c r="BL127">
        <f t="shared" si="46"/>
        <v>2.8378687672857099</v>
      </c>
      <c r="BM127">
        <f t="shared" si="47"/>
        <v>4.0717665615141962</v>
      </c>
      <c r="BN127">
        <f t="shared" si="48"/>
        <v>0.69696254056135576</v>
      </c>
      <c r="BO127">
        <f t="shared" si="49"/>
        <v>8.3911886405074085</v>
      </c>
    </row>
    <row r="128" spans="1:67" x14ac:dyDescent="0.3">
      <c r="A128">
        <v>128</v>
      </c>
      <c r="B128" s="76">
        <v>45419</v>
      </c>
      <c r="C128">
        <v>18.37</v>
      </c>
      <c r="D128">
        <v>19.97</v>
      </c>
      <c r="I128">
        <v>128</v>
      </c>
      <c r="J128">
        <f t="shared" si="25"/>
        <v>33.4</v>
      </c>
      <c r="K128">
        <f t="shared" si="26"/>
        <v>321.54999999999995</v>
      </c>
      <c r="M128">
        <f t="shared" si="27"/>
        <v>256.14999999999998</v>
      </c>
      <c r="N128">
        <f t="shared" si="28"/>
        <v>266.14999999999998</v>
      </c>
      <c r="O128" cm="1">
        <f t="array" ref="O128">[2]!PropsSI("P","T",M128,"Q",0,$G$13)</f>
        <v>150836.68187834125</v>
      </c>
      <c r="P128" cm="1">
        <f t="array" ref="P128">[2]!PropsSI("H","P",O128,"T",N128,$G$13)</f>
        <v>396664.53307498101</v>
      </c>
      <c r="Q128" cm="1">
        <f t="array" ref="Q128">[2]!PropsSI("S","P",O128,"T",N128,$G$13)</f>
        <v>1770.3653899981227</v>
      </c>
      <c r="R128" cm="1">
        <f t="array" ref="R128">[2]!PropsSI("D","P",O128,"T",N128,$G$13)</f>
        <v>7.305276664307832</v>
      </c>
      <c r="T128">
        <f t="shared" si="29"/>
        <v>321.54999999999995</v>
      </c>
      <c r="U128" cm="1">
        <f t="array" ref="U128">[2]!PropsSI("T","P",V128,"S",X128,$G$13)</f>
        <v>339.38171747059727</v>
      </c>
      <c r="V128" cm="1">
        <f t="array" ref="V128">[2]!PropsSI("P","T",T128,"Q",1,$G$13)</f>
        <v>1265699.0515493667</v>
      </c>
      <c r="W128" cm="1">
        <f t="array" ref="W128">[2]!PropsSI("H","P",V128,"S",X128,$G$13)</f>
        <v>443470.58660147974</v>
      </c>
      <c r="X128">
        <f t="shared" si="30"/>
        <v>1770.3653899981227</v>
      </c>
      <c r="Y128" cm="1">
        <f t="array" ref="Y128">[2]!PropsSI("D","P",V128,"S",X128,$G$13)</f>
        <v>55.986890808734294</v>
      </c>
      <c r="AA128">
        <f t="shared" si="31"/>
        <v>321.54999999999995</v>
      </c>
      <c r="AB128" cm="1">
        <f t="array" ref="AB128">[2]!PropsSI("T","P",AC128,"H",AD128,$G$13)</f>
        <v>339.38171747059738</v>
      </c>
      <c r="AC128">
        <f t="shared" si="32"/>
        <v>1265699.0515493667</v>
      </c>
      <c r="AD128">
        <f t="shared" si="33"/>
        <v>443470.58660147974</v>
      </c>
      <c r="AE128" cm="1">
        <f t="array" ref="AE128">[2]!PropsSI("S","P",AC128,"H",AD128,$G$13)</f>
        <v>1770.365389998123</v>
      </c>
      <c r="AF128" cm="1">
        <f t="array" ref="AF128">[2]!PropsSI("D","P",AC128,"H",AD128,$G$13)</f>
        <v>55.986890808734245</v>
      </c>
      <c r="AH128">
        <f t="shared" si="34"/>
        <v>321.54999999999995</v>
      </c>
      <c r="AI128">
        <f t="shared" si="35"/>
        <v>316.54999999999995</v>
      </c>
      <c r="AJ128" cm="1">
        <f t="array" ref="AJ128">[2]!PropsSI("P","T",AH128,"Q",0,$G$13)</f>
        <v>1265699.0515493667</v>
      </c>
      <c r="AK128" cm="1">
        <f t="array" ref="AK128">[2]!PropsSI("H","P",AJ128,"T",AI128,$G$13)</f>
        <v>261477.66167218887</v>
      </c>
      <c r="AL128" cm="1">
        <f t="array" ref="AL128">[2]!PropsSI("S","P",AJ128,"T",AI128,$G$13)</f>
        <v>1205.8806755359983</v>
      </c>
      <c r="AM128" cm="1">
        <f t="array" ref="AM128">[2]!PropsSI("D","P",AJ128,"T",AI128,$G$13)</f>
        <v>1133.4952387483502</v>
      </c>
      <c r="AO128">
        <f t="shared" si="36"/>
        <v>320.54999999999995</v>
      </c>
      <c r="AP128">
        <f t="shared" si="37"/>
        <v>314.54999999999995</v>
      </c>
      <c r="AQ128" cm="1">
        <f t="array" ref="AQ128">[2]!PropsSI("P","T",AO128,"Q",0,$G$13)</f>
        <v>1233867.9341914938</v>
      </c>
      <c r="AR128" cm="1">
        <f t="array" ref="AR128">[2]!PropsSI("H","P",AQ128,"T",AP128,$G$13)</f>
        <v>258466.58341168769</v>
      </c>
      <c r="AS128" cm="1">
        <f t="array" ref="AS128">[2]!PropsSI("S","P",AQ128,"T",AP128,$G$13)</f>
        <v>1196.4270156627249</v>
      </c>
      <c r="AT128" cm="1">
        <f t="array" ref="AT128">[2]!PropsSI("D","P",AQ128,"T",AP128,$G$13)</f>
        <v>1142.3109017187071</v>
      </c>
      <c r="AV128">
        <f t="shared" si="38"/>
        <v>260.14999999999998</v>
      </c>
      <c r="AW128">
        <f t="shared" si="39"/>
        <v>260.14999999999998</v>
      </c>
      <c r="AX128" cm="1">
        <f t="array" ref="AX128">[2]!PropsSI("P","T",AV128,"Q",0,$G$13)</f>
        <v>177916.45421566669</v>
      </c>
      <c r="AY128">
        <f t="shared" si="40"/>
        <v>258466.58341168769</v>
      </c>
      <c r="AZ128" cm="1">
        <f t="array" ref="AZ128">[2]!PropsSI("S","P",AX128,"H",AY128,$G$13)</f>
        <v>1226.6788539727911</v>
      </c>
      <c r="BA128" cm="1">
        <f t="array" ref="BA128">[2]!PropsSI("D","P",AX128,"H",AY128,$G$13)</f>
        <v>24.332504272611803</v>
      </c>
      <c r="BC128">
        <f t="shared" si="41"/>
        <v>258.14999999999998</v>
      </c>
      <c r="BD128">
        <f t="shared" si="42"/>
        <v>260.14999999999998</v>
      </c>
      <c r="BE128" cm="1">
        <f t="array" ref="BE128">[2]!PropsSI("P","T",BC128,"Q",1,$G$13)</f>
        <v>163940.08425461562</v>
      </c>
      <c r="BF128" cm="1">
        <f t="array" ref="BF128">[2]!PropsSI("H","P",BE128,"T",BD128,$G$13)</f>
        <v>391296.02083444159</v>
      </c>
      <c r="BG128" cm="1">
        <f t="array" ref="BG128">[2]!PropsSI("S","P",BE128,"T",BD128,$G$13)</f>
        <v>1743.5316928918351</v>
      </c>
      <c r="BH128" cm="1">
        <f t="array" ref="BH128">[2]!PropsSI("D","P",BE128,"T",BD128,$G$13)</f>
        <v>8.2063862576342004</v>
      </c>
      <c r="BI128">
        <f t="shared" si="43"/>
        <v>132.8294374227539</v>
      </c>
      <c r="BJ128">
        <f t="shared" si="44"/>
        <v>46.806053526498729</v>
      </c>
      <c r="BK128">
        <f t="shared" si="45"/>
        <v>-179.63549094925264</v>
      </c>
      <c r="BL128">
        <f t="shared" si="46"/>
        <v>2.8378687672857099</v>
      </c>
      <c r="BM128">
        <f t="shared" si="47"/>
        <v>4.0717665615141962</v>
      </c>
      <c r="BN128">
        <f t="shared" si="48"/>
        <v>0.69696254056135576</v>
      </c>
      <c r="BO128">
        <f t="shared" si="49"/>
        <v>8.3911886405074085</v>
      </c>
    </row>
    <row r="129" spans="1:67" x14ac:dyDescent="0.3">
      <c r="A129">
        <v>129</v>
      </c>
      <c r="B129" s="76">
        <v>45420</v>
      </c>
      <c r="C129">
        <v>17.7</v>
      </c>
      <c r="D129">
        <v>19.010000000000002</v>
      </c>
      <c r="I129">
        <v>129</v>
      </c>
      <c r="J129">
        <f t="shared" si="25"/>
        <v>33.4</v>
      </c>
      <c r="K129">
        <f t="shared" si="26"/>
        <v>321.54999999999995</v>
      </c>
      <c r="M129">
        <f t="shared" si="27"/>
        <v>256.14999999999998</v>
      </c>
      <c r="N129">
        <f t="shared" si="28"/>
        <v>266.14999999999998</v>
      </c>
      <c r="O129" cm="1">
        <f t="array" ref="O129">[2]!PropsSI("P","T",M129,"Q",0,$G$13)</f>
        <v>150836.68187834125</v>
      </c>
      <c r="P129" cm="1">
        <f t="array" ref="P129">[2]!PropsSI("H","P",O129,"T",N129,$G$13)</f>
        <v>396664.53307498101</v>
      </c>
      <c r="Q129" cm="1">
        <f t="array" ref="Q129">[2]!PropsSI("S","P",O129,"T",N129,$G$13)</f>
        <v>1770.3653899981227</v>
      </c>
      <c r="R129" cm="1">
        <f t="array" ref="R129">[2]!PropsSI("D","P",O129,"T",N129,$G$13)</f>
        <v>7.305276664307832</v>
      </c>
      <c r="T129">
        <f t="shared" si="29"/>
        <v>321.54999999999995</v>
      </c>
      <c r="U129" cm="1">
        <f t="array" ref="U129">[2]!PropsSI("T","P",V129,"S",X129,$G$13)</f>
        <v>339.38171747059727</v>
      </c>
      <c r="V129" cm="1">
        <f t="array" ref="V129">[2]!PropsSI("P","T",T129,"Q",1,$G$13)</f>
        <v>1265699.0515493667</v>
      </c>
      <c r="W129" cm="1">
        <f t="array" ref="W129">[2]!PropsSI("H","P",V129,"S",X129,$G$13)</f>
        <v>443470.58660147974</v>
      </c>
      <c r="X129">
        <f t="shared" si="30"/>
        <v>1770.3653899981227</v>
      </c>
      <c r="Y129" cm="1">
        <f t="array" ref="Y129">[2]!PropsSI("D","P",V129,"S",X129,$G$13)</f>
        <v>55.986890808734294</v>
      </c>
      <c r="AA129">
        <f t="shared" si="31"/>
        <v>321.54999999999995</v>
      </c>
      <c r="AB129" cm="1">
        <f t="array" ref="AB129">[2]!PropsSI("T","P",AC129,"H",AD129,$G$13)</f>
        <v>339.38171747059738</v>
      </c>
      <c r="AC129">
        <f t="shared" si="32"/>
        <v>1265699.0515493667</v>
      </c>
      <c r="AD129">
        <f t="shared" si="33"/>
        <v>443470.58660147974</v>
      </c>
      <c r="AE129" cm="1">
        <f t="array" ref="AE129">[2]!PropsSI("S","P",AC129,"H",AD129,$G$13)</f>
        <v>1770.365389998123</v>
      </c>
      <c r="AF129" cm="1">
        <f t="array" ref="AF129">[2]!PropsSI("D","P",AC129,"H",AD129,$G$13)</f>
        <v>55.986890808734245</v>
      </c>
      <c r="AH129">
        <f t="shared" si="34"/>
        <v>321.54999999999995</v>
      </c>
      <c r="AI129">
        <f t="shared" si="35"/>
        <v>316.54999999999995</v>
      </c>
      <c r="AJ129" cm="1">
        <f t="array" ref="AJ129">[2]!PropsSI("P","T",AH129,"Q",0,$G$13)</f>
        <v>1265699.0515493667</v>
      </c>
      <c r="AK129" cm="1">
        <f t="array" ref="AK129">[2]!PropsSI("H","P",AJ129,"T",AI129,$G$13)</f>
        <v>261477.66167218887</v>
      </c>
      <c r="AL129" cm="1">
        <f t="array" ref="AL129">[2]!PropsSI("S","P",AJ129,"T",AI129,$G$13)</f>
        <v>1205.8806755359983</v>
      </c>
      <c r="AM129" cm="1">
        <f t="array" ref="AM129">[2]!PropsSI("D","P",AJ129,"T",AI129,$G$13)</f>
        <v>1133.4952387483502</v>
      </c>
      <c r="AO129">
        <f t="shared" si="36"/>
        <v>320.54999999999995</v>
      </c>
      <c r="AP129">
        <f t="shared" si="37"/>
        <v>314.54999999999995</v>
      </c>
      <c r="AQ129" cm="1">
        <f t="array" ref="AQ129">[2]!PropsSI("P","T",AO129,"Q",0,$G$13)</f>
        <v>1233867.9341914938</v>
      </c>
      <c r="AR129" cm="1">
        <f t="array" ref="AR129">[2]!PropsSI("H","P",AQ129,"T",AP129,$G$13)</f>
        <v>258466.58341168769</v>
      </c>
      <c r="AS129" cm="1">
        <f t="array" ref="AS129">[2]!PropsSI("S","P",AQ129,"T",AP129,$G$13)</f>
        <v>1196.4270156627249</v>
      </c>
      <c r="AT129" cm="1">
        <f t="array" ref="AT129">[2]!PropsSI("D","P",AQ129,"T",AP129,$G$13)</f>
        <v>1142.3109017187071</v>
      </c>
      <c r="AV129">
        <f t="shared" si="38"/>
        <v>260.14999999999998</v>
      </c>
      <c r="AW129">
        <f t="shared" si="39"/>
        <v>260.14999999999998</v>
      </c>
      <c r="AX129" cm="1">
        <f t="array" ref="AX129">[2]!PropsSI("P","T",AV129,"Q",0,$G$13)</f>
        <v>177916.45421566669</v>
      </c>
      <c r="AY129">
        <f t="shared" si="40"/>
        <v>258466.58341168769</v>
      </c>
      <c r="AZ129" cm="1">
        <f t="array" ref="AZ129">[2]!PropsSI("S","P",AX129,"H",AY129,$G$13)</f>
        <v>1226.6788539727911</v>
      </c>
      <c r="BA129" cm="1">
        <f t="array" ref="BA129">[2]!PropsSI("D","P",AX129,"H",AY129,$G$13)</f>
        <v>24.332504272611803</v>
      </c>
      <c r="BC129">
        <f t="shared" si="41"/>
        <v>258.14999999999998</v>
      </c>
      <c r="BD129">
        <f t="shared" si="42"/>
        <v>260.14999999999998</v>
      </c>
      <c r="BE129" cm="1">
        <f t="array" ref="BE129">[2]!PropsSI("P","T",BC129,"Q",1,$G$13)</f>
        <v>163940.08425461562</v>
      </c>
      <c r="BF129" cm="1">
        <f t="array" ref="BF129">[2]!PropsSI("H","P",BE129,"T",BD129,$G$13)</f>
        <v>391296.02083444159</v>
      </c>
      <c r="BG129" cm="1">
        <f t="array" ref="BG129">[2]!PropsSI("S","P",BE129,"T",BD129,$G$13)</f>
        <v>1743.5316928918351</v>
      </c>
      <c r="BH129" cm="1">
        <f t="array" ref="BH129">[2]!PropsSI("D","P",BE129,"T",BD129,$G$13)</f>
        <v>8.2063862576342004</v>
      </c>
      <c r="BI129">
        <f t="shared" si="43"/>
        <v>132.8294374227539</v>
      </c>
      <c r="BJ129">
        <f t="shared" si="44"/>
        <v>46.806053526498729</v>
      </c>
      <c r="BK129">
        <f t="shared" si="45"/>
        <v>-179.63549094925264</v>
      </c>
      <c r="BL129">
        <f t="shared" si="46"/>
        <v>2.8378687672857099</v>
      </c>
      <c r="BM129">
        <f t="shared" si="47"/>
        <v>4.0717665615141962</v>
      </c>
      <c r="BN129">
        <f t="shared" si="48"/>
        <v>0.69696254056135576</v>
      </c>
      <c r="BO129">
        <f t="shared" si="49"/>
        <v>8.3911886405074085</v>
      </c>
    </row>
    <row r="130" spans="1:67" x14ac:dyDescent="0.3">
      <c r="A130">
        <v>130</v>
      </c>
      <c r="B130" s="76">
        <v>45421</v>
      </c>
      <c r="C130">
        <v>18.329999999999998</v>
      </c>
      <c r="D130">
        <v>19.87</v>
      </c>
      <c r="I130">
        <v>130</v>
      </c>
      <c r="J130">
        <f t="shared" ref="J130:J193" si="50">$E$2</f>
        <v>33.4</v>
      </c>
      <c r="K130">
        <f t="shared" ref="K130:K193" si="51">J130+15+273.15</f>
        <v>321.54999999999995</v>
      </c>
      <c r="M130">
        <f t="shared" ref="M130:M193" si="52">BC130-$G$27</f>
        <v>256.14999999999998</v>
      </c>
      <c r="N130">
        <f t="shared" ref="N130:N193" si="53">M130+$G$28</f>
        <v>266.14999999999998</v>
      </c>
      <c r="O130" cm="1">
        <f t="array" ref="O130">[2]!PropsSI("P","T",M130,"Q",0,$G$13)</f>
        <v>150836.68187834125</v>
      </c>
      <c r="P130" cm="1">
        <f t="array" ref="P130">[2]!PropsSI("H","P",O130,"T",N130,$G$13)</f>
        <v>396664.53307498101</v>
      </c>
      <c r="Q130" cm="1">
        <f t="array" ref="Q130">[2]!PropsSI("S","P",O130,"T",N130,$G$13)</f>
        <v>1770.3653899981227</v>
      </c>
      <c r="R130" cm="1">
        <f t="array" ref="R130">[2]!PropsSI("D","P",O130,"T",N130,$G$13)</f>
        <v>7.305276664307832</v>
      </c>
      <c r="T130">
        <f t="shared" ref="T130:T193" si="54">AH130+$G$26</f>
        <v>321.54999999999995</v>
      </c>
      <c r="U130" cm="1">
        <f t="array" ref="U130">[2]!PropsSI("T","P",V130,"S",X130,$G$13)</f>
        <v>339.38171747059727</v>
      </c>
      <c r="V130" cm="1">
        <f t="array" ref="V130">[2]!PropsSI("P","T",T130,"Q",1,$G$13)</f>
        <v>1265699.0515493667</v>
      </c>
      <c r="W130" cm="1">
        <f t="array" ref="W130">[2]!PropsSI("H","P",V130,"S",X130,$G$13)</f>
        <v>443470.58660147974</v>
      </c>
      <c r="X130">
        <f t="shared" ref="X130:X193" si="55">Q130</f>
        <v>1770.3653899981227</v>
      </c>
      <c r="Y130" cm="1">
        <f t="array" ref="Y130">[2]!PropsSI("D","P",V130,"S",X130,$G$13)</f>
        <v>55.986890808734294</v>
      </c>
      <c r="AA130">
        <f t="shared" ref="AA130:AA193" si="56">T130</f>
        <v>321.54999999999995</v>
      </c>
      <c r="AB130" cm="1">
        <f t="array" ref="AB130">[2]!PropsSI("T","P",AC130,"H",AD130,$G$13)</f>
        <v>339.38171747059738</v>
      </c>
      <c r="AC130">
        <f t="shared" ref="AC130:AC193" si="57">V130</f>
        <v>1265699.0515493667</v>
      </c>
      <c r="AD130">
        <f t="shared" ref="AD130:AD193" si="58">P130+(W130-P130)</f>
        <v>443470.58660147974</v>
      </c>
      <c r="AE130" cm="1">
        <f t="array" ref="AE130">[2]!PropsSI("S","P",AC130,"H",AD130,$G$13)</f>
        <v>1770.365389998123</v>
      </c>
      <c r="AF130" cm="1">
        <f t="array" ref="AF130">[2]!PropsSI("D","P",AC130,"H",AD130,$G$13)</f>
        <v>55.986890808734245</v>
      </c>
      <c r="AH130">
        <f t="shared" ref="AH130:AH193" si="59">K130</f>
        <v>321.54999999999995</v>
      </c>
      <c r="AI130">
        <f t="shared" ref="AI130:AI193" si="60">AH130-$G$25</f>
        <v>316.54999999999995</v>
      </c>
      <c r="AJ130" cm="1">
        <f t="array" ref="AJ130">[2]!PropsSI("P","T",AH130,"Q",0,$G$13)</f>
        <v>1265699.0515493667</v>
      </c>
      <c r="AK130" cm="1">
        <f t="array" ref="AK130">[2]!PropsSI("H","P",AJ130,"T",AI130,$G$13)</f>
        <v>261477.66167218887</v>
      </c>
      <c r="AL130" cm="1">
        <f t="array" ref="AL130">[2]!PropsSI("S","P",AJ130,"T",AI130,$G$13)</f>
        <v>1205.8806755359983</v>
      </c>
      <c r="AM130" cm="1">
        <f t="array" ref="AM130">[2]!PropsSI("D","P",AJ130,"T",AI130,$G$13)</f>
        <v>1133.4952387483502</v>
      </c>
      <c r="AO130">
        <f t="shared" ref="AO130:AO193" si="61">AH130-$G$29</f>
        <v>320.54999999999995</v>
      </c>
      <c r="AP130">
        <f t="shared" ref="AP130:AP193" si="62">AI130-$G$30</f>
        <v>314.54999999999995</v>
      </c>
      <c r="AQ130" cm="1">
        <f t="array" ref="AQ130">[2]!PropsSI("P","T",AO130,"Q",0,$G$13)</f>
        <v>1233867.9341914938</v>
      </c>
      <c r="AR130" cm="1">
        <f t="array" ref="AR130">[2]!PropsSI("H","P",AQ130,"T",AP130,$G$13)</f>
        <v>258466.58341168769</v>
      </c>
      <c r="AS130" cm="1">
        <f t="array" ref="AS130">[2]!PropsSI("S","P",AQ130,"T",AP130,$G$13)</f>
        <v>1196.4270156627249</v>
      </c>
      <c r="AT130" cm="1">
        <f t="array" ref="AT130">[2]!PropsSI("D","P",AQ130,"T",AP130,$G$13)</f>
        <v>1142.3109017187071</v>
      </c>
      <c r="AV130">
        <f t="shared" ref="AV130:AV193" si="63">BC130+$G$23</f>
        <v>260.14999999999998</v>
      </c>
      <c r="AW130">
        <f t="shared" ref="AW130:AW193" si="64">AV130</f>
        <v>260.14999999999998</v>
      </c>
      <c r="AX130" cm="1">
        <f t="array" ref="AX130">[2]!PropsSI("P","T",AV130,"Q",0,$G$13)</f>
        <v>177916.45421566669</v>
      </c>
      <c r="AY130">
        <f t="shared" ref="AY130:AY193" si="65">AR130</f>
        <v>258466.58341168769</v>
      </c>
      <c r="AZ130" cm="1">
        <f t="array" ref="AZ130">[2]!PropsSI("S","P",AX130,"H",AY130,$G$13)</f>
        <v>1226.6788539727911</v>
      </c>
      <c r="BA130" cm="1">
        <f t="array" ref="BA130">[2]!PropsSI("D","P",AX130,"H",AY130,$G$13)</f>
        <v>24.332504272611803</v>
      </c>
      <c r="BC130">
        <f t="shared" ref="BC130:BC193" si="66">$G$21+273.15</f>
        <v>258.14999999999998</v>
      </c>
      <c r="BD130">
        <f t="shared" ref="BD130:BD193" si="67">BC130+$G$22</f>
        <v>260.14999999999998</v>
      </c>
      <c r="BE130" cm="1">
        <f t="array" ref="BE130">[2]!PropsSI("P","T",BC130,"Q",1,$G$13)</f>
        <v>163940.08425461562</v>
      </c>
      <c r="BF130" cm="1">
        <f t="array" ref="BF130">[2]!PropsSI("H","P",BE130,"T",BD130,$G$13)</f>
        <v>391296.02083444159</v>
      </c>
      <c r="BG130" cm="1">
        <f t="array" ref="BG130">[2]!PropsSI("S","P",BE130,"T",BD130,$G$13)</f>
        <v>1743.5316928918351</v>
      </c>
      <c r="BH130" cm="1">
        <f t="array" ref="BH130">[2]!PropsSI("D","P",BE130,"T",BD130,$G$13)</f>
        <v>8.2063862576342004</v>
      </c>
      <c r="BI130">
        <f t="shared" ref="BI130:BI193" si="68">(BF130-AY130)/1000</f>
        <v>132.8294374227539</v>
      </c>
      <c r="BJ130">
        <f t="shared" ref="BJ130:BJ193" si="69">(AD130-P130)/1000</f>
        <v>46.806053526498729</v>
      </c>
      <c r="BK130">
        <f t="shared" ref="BK130:BK193" si="70">-(BI130+BJ130)</f>
        <v>-179.63549094925264</v>
      </c>
      <c r="BL130">
        <f t="shared" ref="BL130:BL193" si="71">BI130/BJ130</f>
        <v>2.8378687672857099</v>
      </c>
      <c r="BM130">
        <f t="shared" ref="BM130:BM193" si="72">BC130/(AH130-BC130)</f>
        <v>4.0717665615141962</v>
      </c>
      <c r="BN130">
        <f t="shared" ref="BN130:BN193" si="73">BL130/BM130</f>
        <v>0.69696254056135576</v>
      </c>
      <c r="BO130">
        <f t="shared" ref="BO130:BO193" si="74">V130/O130</f>
        <v>8.3911886405074085</v>
      </c>
    </row>
    <row r="131" spans="1:67" x14ac:dyDescent="0.3">
      <c r="A131">
        <v>131</v>
      </c>
      <c r="B131" s="76">
        <v>45422</v>
      </c>
      <c r="C131">
        <v>18.57</v>
      </c>
      <c r="D131">
        <v>20.77</v>
      </c>
      <c r="I131">
        <v>131</v>
      </c>
      <c r="J131">
        <f t="shared" si="50"/>
        <v>33.4</v>
      </c>
      <c r="K131">
        <f t="shared" si="51"/>
        <v>321.54999999999995</v>
      </c>
      <c r="M131">
        <f t="shared" si="52"/>
        <v>256.14999999999998</v>
      </c>
      <c r="N131">
        <f t="shared" si="53"/>
        <v>266.14999999999998</v>
      </c>
      <c r="O131" cm="1">
        <f t="array" ref="O131">[2]!PropsSI("P","T",M131,"Q",0,$G$13)</f>
        <v>150836.68187834125</v>
      </c>
      <c r="P131" cm="1">
        <f t="array" ref="P131">[2]!PropsSI("H","P",O131,"T",N131,$G$13)</f>
        <v>396664.53307498101</v>
      </c>
      <c r="Q131" cm="1">
        <f t="array" ref="Q131">[2]!PropsSI("S","P",O131,"T",N131,$G$13)</f>
        <v>1770.3653899981227</v>
      </c>
      <c r="R131" cm="1">
        <f t="array" ref="R131">[2]!PropsSI("D","P",O131,"T",N131,$G$13)</f>
        <v>7.305276664307832</v>
      </c>
      <c r="T131">
        <f t="shared" si="54"/>
        <v>321.54999999999995</v>
      </c>
      <c r="U131" cm="1">
        <f t="array" ref="U131">[2]!PropsSI("T","P",V131,"S",X131,$G$13)</f>
        <v>339.38171747059727</v>
      </c>
      <c r="V131" cm="1">
        <f t="array" ref="V131">[2]!PropsSI("P","T",T131,"Q",1,$G$13)</f>
        <v>1265699.0515493667</v>
      </c>
      <c r="W131" cm="1">
        <f t="array" ref="W131">[2]!PropsSI("H","P",V131,"S",X131,$G$13)</f>
        <v>443470.58660147974</v>
      </c>
      <c r="X131">
        <f t="shared" si="55"/>
        <v>1770.3653899981227</v>
      </c>
      <c r="Y131" cm="1">
        <f t="array" ref="Y131">[2]!PropsSI("D","P",V131,"S",X131,$G$13)</f>
        <v>55.986890808734294</v>
      </c>
      <c r="AA131">
        <f t="shared" si="56"/>
        <v>321.54999999999995</v>
      </c>
      <c r="AB131" cm="1">
        <f t="array" ref="AB131">[2]!PropsSI("T","P",AC131,"H",AD131,$G$13)</f>
        <v>339.38171747059738</v>
      </c>
      <c r="AC131">
        <f t="shared" si="57"/>
        <v>1265699.0515493667</v>
      </c>
      <c r="AD131">
        <f t="shared" si="58"/>
        <v>443470.58660147974</v>
      </c>
      <c r="AE131" cm="1">
        <f t="array" ref="AE131">[2]!PropsSI("S","P",AC131,"H",AD131,$G$13)</f>
        <v>1770.365389998123</v>
      </c>
      <c r="AF131" cm="1">
        <f t="array" ref="AF131">[2]!PropsSI("D","P",AC131,"H",AD131,$G$13)</f>
        <v>55.986890808734245</v>
      </c>
      <c r="AH131">
        <f t="shared" si="59"/>
        <v>321.54999999999995</v>
      </c>
      <c r="AI131">
        <f t="shared" si="60"/>
        <v>316.54999999999995</v>
      </c>
      <c r="AJ131" cm="1">
        <f t="array" ref="AJ131">[2]!PropsSI("P","T",AH131,"Q",0,$G$13)</f>
        <v>1265699.0515493667</v>
      </c>
      <c r="AK131" cm="1">
        <f t="array" ref="AK131">[2]!PropsSI("H","P",AJ131,"T",AI131,$G$13)</f>
        <v>261477.66167218887</v>
      </c>
      <c r="AL131" cm="1">
        <f t="array" ref="AL131">[2]!PropsSI("S","P",AJ131,"T",AI131,$G$13)</f>
        <v>1205.8806755359983</v>
      </c>
      <c r="AM131" cm="1">
        <f t="array" ref="AM131">[2]!PropsSI("D","P",AJ131,"T",AI131,$G$13)</f>
        <v>1133.4952387483502</v>
      </c>
      <c r="AO131">
        <f t="shared" si="61"/>
        <v>320.54999999999995</v>
      </c>
      <c r="AP131">
        <f t="shared" si="62"/>
        <v>314.54999999999995</v>
      </c>
      <c r="AQ131" cm="1">
        <f t="array" ref="AQ131">[2]!PropsSI("P","T",AO131,"Q",0,$G$13)</f>
        <v>1233867.9341914938</v>
      </c>
      <c r="AR131" cm="1">
        <f t="array" ref="AR131">[2]!PropsSI("H","P",AQ131,"T",AP131,$G$13)</f>
        <v>258466.58341168769</v>
      </c>
      <c r="AS131" cm="1">
        <f t="array" ref="AS131">[2]!PropsSI("S","P",AQ131,"T",AP131,$G$13)</f>
        <v>1196.4270156627249</v>
      </c>
      <c r="AT131" cm="1">
        <f t="array" ref="AT131">[2]!PropsSI("D","P",AQ131,"T",AP131,$G$13)</f>
        <v>1142.3109017187071</v>
      </c>
      <c r="AV131">
        <f t="shared" si="63"/>
        <v>260.14999999999998</v>
      </c>
      <c r="AW131">
        <f t="shared" si="64"/>
        <v>260.14999999999998</v>
      </c>
      <c r="AX131" cm="1">
        <f t="array" ref="AX131">[2]!PropsSI("P","T",AV131,"Q",0,$G$13)</f>
        <v>177916.45421566669</v>
      </c>
      <c r="AY131">
        <f t="shared" si="65"/>
        <v>258466.58341168769</v>
      </c>
      <c r="AZ131" cm="1">
        <f t="array" ref="AZ131">[2]!PropsSI("S","P",AX131,"H",AY131,$G$13)</f>
        <v>1226.6788539727911</v>
      </c>
      <c r="BA131" cm="1">
        <f t="array" ref="BA131">[2]!PropsSI("D","P",AX131,"H",AY131,$G$13)</f>
        <v>24.332504272611803</v>
      </c>
      <c r="BC131">
        <f t="shared" si="66"/>
        <v>258.14999999999998</v>
      </c>
      <c r="BD131">
        <f t="shared" si="67"/>
        <v>260.14999999999998</v>
      </c>
      <c r="BE131" cm="1">
        <f t="array" ref="BE131">[2]!PropsSI("P","T",BC131,"Q",1,$G$13)</f>
        <v>163940.08425461562</v>
      </c>
      <c r="BF131" cm="1">
        <f t="array" ref="BF131">[2]!PropsSI("H","P",BE131,"T",BD131,$G$13)</f>
        <v>391296.02083444159</v>
      </c>
      <c r="BG131" cm="1">
        <f t="array" ref="BG131">[2]!PropsSI("S","P",BE131,"T",BD131,$G$13)</f>
        <v>1743.5316928918351</v>
      </c>
      <c r="BH131" cm="1">
        <f t="array" ref="BH131">[2]!PropsSI("D","P",BE131,"T",BD131,$G$13)</f>
        <v>8.2063862576342004</v>
      </c>
      <c r="BI131">
        <f t="shared" si="68"/>
        <v>132.8294374227539</v>
      </c>
      <c r="BJ131">
        <f t="shared" si="69"/>
        <v>46.806053526498729</v>
      </c>
      <c r="BK131">
        <f t="shared" si="70"/>
        <v>-179.63549094925264</v>
      </c>
      <c r="BL131">
        <f t="shared" si="71"/>
        <v>2.8378687672857099</v>
      </c>
      <c r="BM131">
        <f t="shared" si="72"/>
        <v>4.0717665615141962</v>
      </c>
      <c r="BN131">
        <f t="shared" si="73"/>
        <v>0.69696254056135576</v>
      </c>
      <c r="BO131">
        <f t="shared" si="74"/>
        <v>8.3911886405074085</v>
      </c>
    </row>
    <row r="132" spans="1:67" x14ac:dyDescent="0.3">
      <c r="A132">
        <v>132</v>
      </c>
      <c r="B132" s="76">
        <v>45423</v>
      </c>
      <c r="C132">
        <v>19.420000000000002</v>
      </c>
      <c r="D132">
        <v>21.41</v>
      </c>
      <c r="I132">
        <v>132</v>
      </c>
      <c r="J132">
        <f t="shared" si="50"/>
        <v>33.4</v>
      </c>
      <c r="K132">
        <f t="shared" si="51"/>
        <v>321.54999999999995</v>
      </c>
      <c r="M132">
        <f t="shared" si="52"/>
        <v>256.14999999999998</v>
      </c>
      <c r="N132">
        <f t="shared" si="53"/>
        <v>266.14999999999998</v>
      </c>
      <c r="O132" cm="1">
        <f t="array" ref="O132">[2]!PropsSI("P","T",M132,"Q",0,$G$13)</f>
        <v>150836.68187834125</v>
      </c>
      <c r="P132" cm="1">
        <f t="array" ref="P132">[2]!PropsSI("H","P",O132,"T",N132,$G$13)</f>
        <v>396664.53307498101</v>
      </c>
      <c r="Q132" cm="1">
        <f t="array" ref="Q132">[2]!PropsSI("S","P",O132,"T",N132,$G$13)</f>
        <v>1770.3653899981227</v>
      </c>
      <c r="R132" cm="1">
        <f t="array" ref="R132">[2]!PropsSI("D","P",O132,"T",N132,$G$13)</f>
        <v>7.305276664307832</v>
      </c>
      <c r="T132">
        <f t="shared" si="54"/>
        <v>321.54999999999995</v>
      </c>
      <c r="U132" cm="1">
        <f t="array" ref="U132">[2]!PropsSI("T","P",V132,"S",X132,$G$13)</f>
        <v>339.38171747059727</v>
      </c>
      <c r="V132" cm="1">
        <f t="array" ref="V132">[2]!PropsSI("P","T",T132,"Q",1,$G$13)</f>
        <v>1265699.0515493667</v>
      </c>
      <c r="W132" cm="1">
        <f t="array" ref="W132">[2]!PropsSI("H","P",V132,"S",X132,$G$13)</f>
        <v>443470.58660147974</v>
      </c>
      <c r="X132">
        <f t="shared" si="55"/>
        <v>1770.3653899981227</v>
      </c>
      <c r="Y132" cm="1">
        <f t="array" ref="Y132">[2]!PropsSI("D","P",V132,"S",X132,$G$13)</f>
        <v>55.986890808734294</v>
      </c>
      <c r="AA132">
        <f t="shared" si="56"/>
        <v>321.54999999999995</v>
      </c>
      <c r="AB132" cm="1">
        <f t="array" ref="AB132">[2]!PropsSI("T","P",AC132,"H",AD132,$G$13)</f>
        <v>339.38171747059738</v>
      </c>
      <c r="AC132">
        <f t="shared" si="57"/>
        <v>1265699.0515493667</v>
      </c>
      <c r="AD132">
        <f t="shared" si="58"/>
        <v>443470.58660147974</v>
      </c>
      <c r="AE132" cm="1">
        <f t="array" ref="AE132">[2]!PropsSI("S","P",AC132,"H",AD132,$G$13)</f>
        <v>1770.365389998123</v>
      </c>
      <c r="AF132" cm="1">
        <f t="array" ref="AF132">[2]!PropsSI("D","P",AC132,"H",AD132,$G$13)</f>
        <v>55.986890808734245</v>
      </c>
      <c r="AH132">
        <f t="shared" si="59"/>
        <v>321.54999999999995</v>
      </c>
      <c r="AI132">
        <f t="shared" si="60"/>
        <v>316.54999999999995</v>
      </c>
      <c r="AJ132" cm="1">
        <f t="array" ref="AJ132">[2]!PropsSI("P","T",AH132,"Q",0,$G$13)</f>
        <v>1265699.0515493667</v>
      </c>
      <c r="AK132" cm="1">
        <f t="array" ref="AK132">[2]!PropsSI("H","P",AJ132,"T",AI132,$G$13)</f>
        <v>261477.66167218887</v>
      </c>
      <c r="AL132" cm="1">
        <f t="array" ref="AL132">[2]!PropsSI("S","P",AJ132,"T",AI132,$G$13)</f>
        <v>1205.8806755359983</v>
      </c>
      <c r="AM132" cm="1">
        <f t="array" ref="AM132">[2]!PropsSI("D","P",AJ132,"T",AI132,$G$13)</f>
        <v>1133.4952387483502</v>
      </c>
      <c r="AO132">
        <f t="shared" si="61"/>
        <v>320.54999999999995</v>
      </c>
      <c r="AP132">
        <f t="shared" si="62"/>
        <v>314.54999999999995</v>
      </c>
      <c r="AQ132" cm="1">
        <f t="array" ref="AQ132">[2]!PropsSI("P","T",AO132,"Q",0,$G$13)</f>
        <v>1233867.9341914938</v>
      </c>
      <c r="AR132" cm="1">
        <f t="array" ref="AR132">[2]!PropsSI("H","P",AQ132,"T",AP132,$G$13)</f>
        <v>258466.58341168769</v>
      </c>
      <c r="AS132" cm="1">
        <f t="array" ref="AS132">[2]!PropsSI("S","P",AQ132,"T",AP132,$G$13)</f>
        <v>1196.4270156627249</v>
      </c>
      <c r="AT132" cm="1">
        <f t="array" ref="AT132">[2]!PropsSI("D","P",AQ132,"T",AP132,$G$13)</f>
        <v>1142.3109017187071</v>
      </c>
      <c r="AV132">
        <f t="shared" si="63"/>
        <v>260.14999999999998</v>
      </c>
      <c r="AW132">
        <f t="shared" si="64"/>
        <v>260.14999999999998</v>
      </c>
      <c r="AX132" cm="1">
        <f t="array" ref="AX132">[2]!PropsSI("P","T",AV132,"Q",0,$G$13)</f>
        <v>177916.45421566669</v>
      </c>
      <c r="AY132">
        <f t="shared" si="65"/>
        <v>258466.58341168769</v>
      </c>
      <c r="AZ132" cm="1">
        <f t="array" ref="AZ132">[2]!PropsSI("S","P",AX132,"H",AY132,$G$13)</f>
        <v>1226.6788539727911</v>
      </c>
      <c r="BA132" cm="1">
        <f t="array" ref="BA132">[2]!PropsSI("D","P",AX132,"H",AY132,$G$13)</f>
        <v>24.332504272611803</v>
      </c>
      <c r="BC132">
        <f t="shared" si="66"/>
        <v>258.14999999999998</v>
      </c>
      <c r="BD132">
        <f t="shared" si="67"/>
        <v>260.14999999999998</v>
      </c>
      <c r="BE132" cm="1">
        <f t="array" ref="BE132">[2]!PropsSI("P","T",BC132,"Q",1,$G$13)</f>
        <v>163940.08425461562</v>
      </c>
      <c r="BF132" cm="1">
        <f t="array" ref="BF132">[2]!PropsSI("H","P",BE132,"T",BD132,$G$13)</f>
        <v>391296.02083444159</v>
      </c>
      <c r="BG132" cm="1">
        <f t="array" ref="BG132">[2]!PropsSI("S","P",BE132,"T",BD132,$G$13)</f>
        <v>1743.5316928918351</v>
      </c>
      <c r="BH132" cm="1">
        <f t="array" ref="BH132">[2]!PropsSI("D","P",BE132,"T",BD132,$G$13)</f>
        <v>8.2063862576342004</v>
      </c>
      <c r="BI132">
        <f t="shared" si="68"/>
        <v>132.8294374227539</v>
      </c>
      <c r="BJ132">
        <f t="shared" si="69"/>
        <v>46.806053526498729</v>
      </c>
      <c r="BK132">
        <f t="shared" si="70"/>
        <v>-179.63549094925264</v>
      </c>
      <c r="BL132">
        <f t="shared" si="71"/>
        <v>2.8378687672857099</v>
      </c>
      <c r="BM132">
        <f t="shared" si="72"/>
        <v>4.0717665615141962</v>
      </c>
      <c r="BN132">
        <f t="shared" si="73"/>
        <v>0.69696254056135576</v>
      </c>
      <c r="BO132">
        <f t="shared" si="74"/>
        <v>8.3911886405074085</v>
      </c>
    </row>
    <row r="133" spans="1:67" x14ac:dyDescent="0.3">
      <c r="A133">
        <v>133</v>
      </c>
      <c r="B133" s="76">
        <v>45424</v>
      </c>
      <c r="C133">
        <v>20.04</v>
      </c>
      <c r="D133">
        <v>22.75</v>
      </c>
      <c r="I133">
        <v>133</v>
      </c>
      <c r="J133">
        <f t="shared" si="50"/>
        <v>33.4</v>
      </c>
      <c r="K133">
        <f t="shared" si="51"/>
        <v>321.54999999999995</v>
      </c>
      <c r="M133">
        <f t="shared" si="52"/>
        <v>256.14999999999998</v>
      </c>
      <c r="N133">
        <f t="shared" si="53"/>
        <v>266.14999999999998</v>
      </c>
      <c r="O133" cm="1">
        <f t="array" ref="O133">[2]!PropsSI("P","T",M133,"Q",0,$G$13)</f>
        <v>150836.68187834125</v>
      </c>
      <c r="P133" cm="1">
        <f t="array" ref="P133">[2]!PropsSI("H","P",O133,"T",N133,$G$13)</f>
        <v>396664.53307498101</v>
      </c>
      <c r="Q133" cm="1">
        <f t="array" ref="Q133">[2]!PropsSI("S","P",O133,"T",N133,$G$13)</f>
        <v>1770.3653899981227</v>
      </c>
      <c r="R133" cm="1">
        <f t="array" ref="R133">[2]!PropsSI("D","P",O133,"T",N133,$G$13)</f>
        <v>7.305276664307832</v>
      </c>
      <c r="T133">
        <f t="shared" si="54"/>
        <v>321.54999999999995</v>
      </c>
      <c r="U133" cm="1">
        <f t="array" ref="U133">[2]!PropsSI("T","P",V133,"S",X133,$G$13)</f>
        <v>339.38171747059727</v>
      </c>
      <c r="V133" cm="1">
        <f t="array" ref="V133">[2]!PropsSI("P","T",T133,"Q",1,$G$13)</f>
        <v>1265699.0515493667</v>
      </c>
      <c r="W133" cm="1">
        <f t="array" ref="W133">[2]!PropsSI("H","P",V133,"S",X133,$G$13)</f>
        <v>443470.58660147974</v>
      </c>
      <c r="X133">
        <f t="shared" si="55"/>
        <v>1770.3653899981227</v>
      </c>
      <c r="Y133" cm="1">
        <f t="array" ref="Y133">[2]!PropsSI("D","P",V133,"S",X133,$G$13)</f>
        <v>55.986890808734294</v>
      </c>
      <c r="AA133">
        <f t="shared" si="56"/>
        <v>321.54999999999995</v>
      </c>
      <c r="AB133" cm="1">
        <f t="array" ref="AB133">[2]!PropsSI("T","P",AC133,"H",AD133,$G$13)</f>
        <v>339.38171747059738</v>
      </c>
      <c r="AC133">
        <f t="shared" si="57"/>
        <v>1265699.0515493667</v>
      </c>
      <c r="AD133">
        <f t="shared" si="58"/>
        <v>443470.58660147974</v>
      </c>
      <c r="AE133" cm="1">
        <f t="array" ref="AE133">[2]!PropsSI("S","P",AC133,"H",AD133,$G$13)</f>
        <v>1770.365389998123</v>
      </c>
      <c r="AF133" cm="1">
        <f t="array" ref="AF133">[2]!PropsSI("D","P",AC133,"H",AD133,$G$13)</f>
        <v>55.986890808734245</v>
      </c>
      <c r="AH133">
        <f t="shared" si="59"/>
        <v>321.54999999999995</v>
      </c>
      <c r="AI133">
        <f t="shared" si="60"/>
        <v>316.54999999999995</v>
      </c>
      <c r="AJ133" cm="1">
        <f t="array" ref="AJ133">[2]!PropsSI("P","T",AH133,"Q",0,$G$13)</f>
        <v>1265699.0515493667</v>
      </c>
      <c r="AK133" cm="1">
        <f t="array" ref="AK133">[2]!PropsSI("H","P",AJ133,"T",AI133,$G$13)</f>
        <v>261477.66167218887</v>
      </c>
      <c r="AL133" cm="1">
        <f t="array" ref="AL133">[2]!PropsSI("S","P",AJ133,"T",AI133,$G$13)</f>
        <v>1205.8806755359983</v>
      </c>
      <c r="AM133" cm="1">
        <f t="array" ref="AM133">[2]!PropsSI("D","P",AJ133,"T",AI133,$G$13)</f>
        <v>1133.4952387483502</v>
      </c>
      <c r="AO133">
        <f t="shared" si="61"/>
        <v>320.54999999999995</v>
      </c>
      <c r="AP133">
        <f t="shared" si="62"/>
        <v>314.54999999999995</v>
      </c>
      <c r="AQ133" cm="1">
        <f t="array" ref="AQ133">[2]!PropsSI("P","T",AO133,"Q",0,$G$13)</f>
        <v>1233867.9341914938</v>
      </c>
      <c r="AR133" cm="1">
        <f t="array" ref="AR133">[2]!PropsSI("H","P",AQ133,"T",AP133,$G$13)</f>
        <v>258466.58341168769</v>
      </c>
      <c r="AS133" cm="1">
        <f t="array" ref="AS133">[2]!PropsSI("S","P",AQ133,"T",AP133,$G$13)</f>
        <v>1196.4270156627249</v>
      </c>
      <c r="AT133" cm="1">
        <f t="array" ref="AT133">[2]!PropsSI("D","P",AQ133,"T",AP133,$G$13)</f>
        <v>1142.3109017187071</v>
      </c>
      <c r="AV133">
        <f t="shared" si="63"/>
        <v>260.14999999999998</v>
      </c>
      <c r="AW133">
        <f t="shared" si="64"/>
        <v>260.14999999999998</v>
      </c>
      <c r="AX133" cm="1">
        <f t="array" ref="AX133">[2]!PropsSI("P","T",AV133,"Q",0,$G$13)</f>
        <v>177916.45421566669</v>
      </c>
      <c r="AY133">
        <f t="shared" si="65"/>
        <v>258466.58341168769</v>
      </c>
      <c r="AZ133" cm="1">
        <f t="array" ref="AZ133">[2]!PropsSI("S","P",AX133,"H",AY133,$G$13)</f>
        <v>1226.6788539727911</v>
      </c>
      <c r="BA133" cm="1">
        <f t="array" ref="BA133">[2]!PropsSI("D","P",AX133,"H",AY133,$G$13)</f>
        <v>24.332504272611803</v>
      </c>
      <c r="BC133">
        <f t="shared" si="66"/>
        <v>258.14999999999998</v>
      </c>
      <c r="BD133">
        <f t="shared" si="67"/>
        <v>260.14999999999998</v>
      </c>
      <c r="BE133" cm="1">
        <f t="array" ref="BE133">[2]!PropsSI("P","T",BC133,"Q",1,$G$13)</f>
        <v>163940.08425461562</v>
      </c>
      <c r="BF133" cm="1">
        <f t="array" ref="BF133">[2]!PropsSI("H","P",BE133,"T",BD133,$G$13)</f>
        <v>391296.02083444159</v>
      </c>
      <c r="BG133" cm="1">
        <f t="array" ref="BG133">[2]!PropsSI("S","P",BE133,"T",BD133,$G$13)</f>
        <v>1743.5316928918351</v>
      </c>
      <c r="BH133" cm="1">
        <f t="array" ref="BH133">[2]!PropsSI("D","P",BE133,"T",BD133,$G$13)</f>
        <v>8.2063862576342004</v>
      </c>
      <c r="BI133">
        <f t="shared" si="68"/>
        <v>132.8294374227539</v>
      </c>
      <c r="BJ133">
        <f t="shared" si="69"/>
        <v>46.806053526498729</v>
      </c>
      <c r="BK133">
        <f t="shared" si="70"/>
        <v>-179.63549094925264</v>
      </c>
      <c r="BL133">
        <f t="shared" si="71"/>
        <v>2.8378687672857099</v>
      </c>
      <c r="BM133">
        <f t="shared" si="72"/>
        <v>4.0717665615141962</v>
      </c>
      <c r="BN133">
        <f t="shared" si="73"/>
        <v>0.69696254056135576</v>
      </c>
      <c r="BO133">
        <f t="shared" si="74"/>
        <v>8.3911886405074085</v>
      </c>
    </row>
    <row r="134" spans="1:67" x14ac:dyDescent="0.3">
      <c r="A134">
        <v>134</v>
      </c>
      <c r="B134" s="76">
        <v>45425</v>
      </c>
      <c r="C134">
        <v>19.579999999999998</v>
      </c>
      <c r="D134">
        <v>21.1</v>
      </c>
      <c r="I134">
        <v>134</v>
      </c>
      <c r="J134">
        <f t="shared" si="50"/>
        <v>33.4</v>
      </c>
      <c r="K134">
        <f t="shared" si="51"/>
        <v>321.54999999999995</v>
      </c>
      <c r="M134">
        <f t="shared" si="52"/>
        <v>256.14999999999998</v>
      </c>
      <c r="N134">
        <f t="shared" si="53"/>
        <v>266.14999999999998</v>
      </c>
      <c r="O134" cm="1">
        <f t="array" ref="O134">[2]!PropsSI("P","T",M134,"Q",0,$G$13)</f>
        <v>150836.68187834125</v>
      </c>
      <c r="P134" cm="1">
        <f t="array" ref="P134">[2]!PropsSI("H","P",O134,"T",N134,$G$13)</f>
        <v>396664.53307498101</v>
      </c>
      <c r="Q134" cm="1">
        <f t="array" ref="Q134">[2]!PropsSI("S","P",O134,"T",N134,$G$13)</f>
        <v>1770.3653899981227</v>
      </c>
      <c r="R134" cm="1">
        <f t="array" ref="R134">[2]!PropsSI("D","P",O134,"T",N134,$G$13)</f>
        <v>7.305276664307832</v>
      </c>
      <c r="T134">
        <f t="shared" si="54"/>
        <v>321.54999999999995</v>
      </c>
      <c r="U134" cm="1">
        <f t="array" ref="U134">[2]!PropsSI("T","P",V134,"S",X134,$G$13)</f>
        <v>339.38171747059727</v>
      </c>
      <c r="V134" cm="1">
        <f t="array" ref="V134">[2]!PropsSI("P","T",T134,"Q",1,$G$13)</f>
        <v>1265699.0515493667</v>
      </c>
      <c r="W134" cm="1">
        <f t="array" ref="W134">[2]!PropsSI("H","P",V134,"S",X134,$G$13)</f>
        <v>443470.58660147974</v>
      </c>
      <c r="X134">
        <f t="shared" si="55"/>
        <v>1770.3653899981227</v>
      </c>
      <c r="Y134" cm="1">
        <f t="array" ref="Y134">[2]!PropsSI("D","P",V134,"S",X134,$G$13)</f>
        <v>55.986890808734294</v>
      </c>
      <c r="AA134">
        <f t="shared" si="56"/>
        <v>321.54999999999995</v>
      </c>
      <c r="AB134" cm="1">
        <f t="array" ref="AB134">[2]!PropsSI("T","P",AC134,"H",AD134,$G$13)</f>
        <v>339.38171747059738</v>
      </c>
      <c r="AC134">
        <f t="shared" si="57"/>
        <v>1265699.0515493667</v>
      </c>
      <c r="AD134">
        <f t="shared" si="58"/>
        <v>443470.58660147974</v>
      </c>
      <c r="AE134" cm="1">
        <f t="array" ref="AE134">[2]!PropsSI("S","P",AC134,"H",AD134,$G$13)</f>
        <v>1770.365389998123</v>
      </c>
      <c r="AF134" cm="1">
        <f t="array" ref="AF134">[2]!PropsSI("D","P",AC134,"H",AD134,$G$13)</f>
        <v>55.986890808734245</v>
      </c>
      <c r="AH134">
        <f t="shared" si="59"/>
        <v>321.54999999999995</v>
      </c>
      <c r="AI134">
        <f t="shared" si="60"/>
        <v>316.54999999999995</v>
      </c>
      <c r="AJ134" cm="1">
        <f t="array" ref="AJ134">[2]!PropsSI("P","T",AH134,"Q",0,$G$13)</f>
        <v>1265699.0515493667</v>
      </c>
      <c r="AK134" cm="1">
        <f t="array" ref="AK134">[2]!PropsSI("H","P",AJ134,"T",AI134,$G$13)</f>
        <v>261477.66167218887</v>
      </c>
      <c r="AL134" cm="1">
        <f t="array" ref="AL134">[2]!PropsSI("S","P",AJ134,"T",AI134,$G$13)</f>
        <v>1205.8806755359983</v>
      </c>
      <c r="AM134" cm="1">
        <f t="array" ref="AM134">[2]!PropsSI("D","P",AJ134,"T",AI134,$G$13)</f>
        <v>1133.4952387483502</v>
      </c>
      <c r="AO134">
        <f t="shared" si="61"/>
        <v>320.54999999999995</v>
      </c>
      <c r="AP134">
        <f t="shared" si="62"/>
        <v>314.54999999999995</v>
      </c>
      <c r="AQ134" cm="1">
        <f t="array" ref="AQ134">[2]!PropsSI("P","T",AO134,"Q",0,$G$13)</f>
        <v>1233867.9341914938</v>
      </c>
      <c r="AR134" cm="1">
        <f t="array" ref="AR134">[2]!PropsSI("H","P",AQ134,"T",AP134,$G$13)</f>
        <v>258466.58341168769</v>
      </c>
      <c r="AS134" cm="1">
        <f t="array" ref="AS134">[2]!PropsSI("S","P",AQ134,"T",AP134,$G$13)</f>
        <v>1196.4270156627249</v>
      </c>
      <c r="AT134" cm="1">
        <f t="array" ref="AT134">[2]!PropsSI("D","P",AQ134,"T",AP134,$G$13)</f>
        <v>1142.3109017187071</v>
      </c>
      <c r="AV134">
        <f t="shared" si="63"/>
        <v>260.14999999999998</v>
      </c>
      <c r="AW134">
        <f t="shared" si="64"/>
        <v>260.14999999999998</v>
      </c>
      <c r="AX134" cm="1">
        <f t="array" ref="AX134">[2]!PropsSI("P","T",AV134,"Q",0,$G$13)</f>
        <v>177916.45421566669</v>
      </c>
      <c r="AY134">
        <f t="shared" si="65"/>
        <v>258466.58341168769</v>
      </c>
      <c r="AZ134" cm="1">
        <f t="array" ref="AZ134">[2]!PropsSI("S","P",AX134,"H",AY134,$G$13)</f>
        <v>1226.6788539727911</v>
      </c>
      <c r="BA134" cm="1">
        <f t="array" ref="BA134">[2]!PropsSI("D","P",AX134,"H",AY134,$G$13)</f>
        <v>24.332504272611803</v>
      </c>
      <c r="BC134">
        <f t="shared" si="66"/>
        <v>258.14999999999998</v>
      </c>
      <c r="BD134">
        <f t="shared" si="67"/>
        <v>260.14999999999998</v>
      </c>
      <c r="BE134" cm="1">
        <f t="array" ref="BE134">[2]!PropsSI("P","T",BC134,"Q",1,$G$13)</f>
        <v>163940.08425461562</v>
      </c>
      <c r="BF134" cm="1">
        <f t="array" ref="BF134">[2]!PropsSI("H","P",BE134,"T",BD134,$G$13)</f>
        <v>391296.02083444159</v>
      </c>
      <c r="BG134" cm="1">
        <f t="array" ref="BG134">[2]!PropsSI("S","P",BE134,"T",BD134,$G$13)</f>
        <v>1743.5316928918351</v>
      </c>
      <c r="BH134" cm="1">
        <f t="array" ref="BH134">[2]!PropsSI("D","P",BE134,"T",BD134,$G$13)</f>
        <v>8.2063862576342004</v>
      </c>
      <c r="BI134">
        <f t="shared" si="68"/>
        <v>132.8294374227539</v>
      </c>
      <c r="BJ134">
        <f t="shared" si="69"/>
        <v>46.806053526498729</v>
      </c>
      <c r="BK134">
        <f t="shared" si="70"/>
        <v>-179.63549094925264</v>
      </c>
      <c r="BL134">
        <f t="shared" si="71"/>
        <v>2.8378687672857099</v>
      </c>
      <c r="BM134">
        <f t="shared" si="72"/>
        <v>4.0717665615141962</v>
      </c>
      <c r="BN134">
        <f t="shared" si="73"/>
        <v>0.69696254056135576</v>
      </c>
      <c r="BO134">
        <f t="shared" si="74"/>
        <v>8.3911886405074085</v>
      </c>
    </row>
    <row r="135" spans="1:67" x14ac:dyDescent="0.3">
      <c r="A135">
        <v>135</v>
      </c>
      <c r="B135" s="76">
        <v>45426</v>
      </c>
      <c r="C135">
        <v>20.54</v>
      </c>
      <c r="D135">
        <v>23.52</v>
      </c>
      <c r="I135">
        <v>135</v>
      </c>
      <c r="J135">
        <f t="shared" si="50"/>
        <v>33.4</v>
      </c>
      <c r="K135">
        <f t="shared" si="51"/>
        <v>321.54999999999995</v>
      </c>
      <c r="M135">
        <f t="shared" si="52"/>
        <v>256.14999999999998</v>
      </c>
      <c r="N135">
        <f t="shared" si="53"/>
        <v>266.14999999999998</v>
      </c>
      <c r="O135" cm="1">
        <f t="array" ref="O135">[2]!PropsSI("P","T",M135,"Q",0,$G$13)</f>
        <v>150836.68187834125</v>
      </c>
      <c r="P135" cm="1">
        <f t="array" ref="P135">[2]!PropsSI("H","P",O135,"T",N135,$G$13)</f>
        <v>396664.53307498101</v>
      </c>
      <c r="Q135" cm="1">
        <f t="array" ref="Q135">[2]!PropsSI("S","P",O135,"T",N135,$G$13)</f>
        <v>1770.3653899981227</v>
      </c>
      <c r="R135" cm="1">
        <f t="array" ref="R135">[2]!PropsSI("D","P",O135,"T",N135,$G$13)</f>
        <v>7.305276664307832</v>
      </c>
      <c r="T135">
        <f t="shared" si="54"/>
        <v>321.54999999999995</v>
      </c>
      <c r="U135" cm="1">
        <f t="array" ref="U135">[2]!PropsSI("T","P",V135,"S",X135,$G$13)</f>
        <v>339.38171747059727</v>
      </c>
      <c r="V135" cm="1">
        <f t="array" ref="V135">[2]!PropsSI("P","T",T135,"Q",1,$G$13)</f>
        <v>1265699.0515493667</v>
      </c>
      <c r="W135" cm="1">
        <f t="array" ref="W135">[2]!PropsSI("H","P",V135,"S",X135,$G$13)</f>
        <v>443470.58660147974</v>
      </c>
      <c r="X135">
        <f t="shared" si="55"/>
        <v>1770.3653899981227</v>
      </c>
      <c r="Y135" cm="1">
        <f t="array" ref="Y135">[2]!PropsSI("D","P",V135,"S",X135,$G$13)</f>
        <v>55.986890808734294</v>
      </c>
      <c r="AA135">
        <f t="shared" si="56"/>
        <v>321.54999999999995</v>
      </c>
      <c r="AB135" cm="1">
        <f t="array" ref="AB135">[2]!PropsSI("T","P",AC135,"H",AD135,$G$13)</f>
        <v>339.38171747059738</v>
      </c>
      <c r="AC135">
        <f t="shared" si="57"/>
        <v>1265699.0515493667</v>
      </c>
      <c r="AD135">
        <f t="shared" si="58"/>
        <v>443470.58660147974</v>
      </c>
      <c r="AE135" cm="1">
        <f t="array" ref="AE135">[2]!PropsSI("S","P",AC135,"H",AD135,$G$13)</f>
        <v>1770.365389998123</v>
      </c>
      <c r="AF135" cm="1">
        <f t="array" ref="AF135">[2]!PropsSI("D","P",AC135,"H",AD135,$G$13)</f>
        <v>55.986890808734245</v>
      </c>
      <c r="AH135">
        <f t="shared" si="59"/>
        <v>321.54999999999995</v>
      </c>
      <c r="AI135">
        <f t="shared" si="60"/>
        <v>316.54999999999995</v>
      </c>
      <c r="AJ135" cm="1">
        <f t="array" ref="AJ135">[2]!PropsSI("P","T",AH135,"Q",0,$G$13)</f>
        <v>1265699.0515493667</v>
      </c>
      <c r="AK135" cm="1">
        <f t="array" ref="AK135">[2]!PropsSI("H","P",AJ135,"T",AI135,$G$13)</f>
        <v>261477.66167218887</v>
      </c>
      <c r="AL135" cm="1">
        <f t="array" ref="AL135">[2]!PropsSI("S","P",AJ135,"T",AI135,$G$13)</f>
        <v>1205.8806755359983</v>
      </c>
      <c r="AM135" cm="1">
        <f t="array" ref="AM135">[2]!PropsSI("D","P",AJ135,"T",AI135,$G$13)</f>
        <v>1133.4952387483502</v>
      </c>
      <c r="AO135">
        <f t="shared" si="61"/>
        <v>320.54999999999995</v>
      </c>
      <c r="AP135">
        <f t="shared" si="62"/>
        <v>314.54999999999995</v>
      </c>
      <c r="AQ135" cm="1">
        <f t="array" ref="AQ135">[2]!PropsSI("P","T",AO135,"Q",0,$G$13)</f>
        <v>1233867.9341914938</v>
      </c>
      <c r="AR135" cm="1">
        <f t="array" ref="AR135">[2]!PropsSI("H","P",AQ135,"T",AP135,$G$13)</f>
        <v>258466.58341168769</v>
      </c>
      <c r="AS135" cm="1">
        <f t="array" ref="AS135">[2]!PropsSI("S","P",AQ135,"T",AP135,$G$13)</f>
        <v>1196.4270156627249</v>
      </c>
      <c r="AT135" cm="1">
        <f t="array" ref="AT135">[2]!PropsSI("D","P",AQ135,"T",AP135,$G$13)</f>
        <v>1142.3109017187071</v>
      </c>
      <c r="AV135">
        <f t="shared" si="63"/>
        <v>260.14999999999998</v>
      </c>
      <c r="AW135">
        <f t="shared" si="64"/>
        <v>260.14999999999998</v>
      </c>
      <c r="AX135" cm="1">
        <f t="array" ref="AX135">[2]!PropsSI("P","T",AV135,"Q",0,$G$13)</f>
        <v>177916.45421566669</v>
      </c>
      <c r="AY135">
        <f t="shared" si="65"/>
        <v>258466.58341168769</v>
      </c>
      <c r="AZ135" cm="1">
        <f t="array" ref="AZ135">[2]!PropsSI("S","P",AX135,"H",AY135,$G$13)</f>
        <v>1226.6788539727911</v>
      </c>
      <c r="BA135" cm="1">
        <f t="array" ref="BA135">[2]!PropsSI("D","P",AX135,"H",AY135,$G$13)</f>
        <v>24.332504272611803</v>
      </c>
      <c r="BC135">
        <f t="shared" si="66"/>
        <v>258.14999999999998</v>
      </c>
      <c r="BD135">
        <f t="shared" si="67"/>
        <v>260.14999999999998</v>
      </c>
      <c r="BE135" cm="1">
        <f t="array" ref="BE135">[2]!PropsSI("P","T",BC135,"Q",1,$G$13)</f>
        <v>163940.08425461562</v>
      </c>
      <c r="BF135" cm="1">
        <f t="array" ref="BF135">[2]!PropsSI("H","P",BE135,"T",BD135,$G$13)</f>
        <v>391296.02083444159</v>
      </c>
      <c r="BG135" cm="1">
        <f t="array" ref="BG135">[2]!PropsSI("S","P",BE135,"T",BD135,$G$13)</f>
        <v>1743.5316928918351</v>
      </c>
      <c r="BH135" cm="1">
        <f t="array" ref="BH135">[2]!PropsSI("D","P",BE135,"T",BD135,$G$13)</f>
        <v>8.2063862576342004</v>
      </c>
      <c r="BI135">
        <f t="shared" si="68"/>
        <v>132.8294374227539</v>
      </c>
      <c r="BJ135">
        <f t="shared" si="69"/>
        <v>46.806053526498729</v>
      </c>
      <c r="BK135">
        <f t="shared" si="70"/>
        <v>-179.63549094925264</v>
      </c>
      <c r="BL135">
        <f t="shared" si="71"/>
        <v>2.8378687672857099</v>
      </c>
      <c r="BM135">
        <f t="shared" si="72"/>
        <v>4.0717665615141962</v>
      </c>
      <c r="BN135">
        <f t="shared" si="73"/>
        <v>0.69696254056135576</v>
      </c>
      <c r="BO135">
        <f t="shared" si="74"/>
        <v>8.3911886405074085</v>
      </c>
    </row>
    <row r="136" spans="1:67" x14ac:dyDescent="0.3">
      <c r="A136">
        <v>136</v>
      </c>
      <c r="B136" s="76">
        <v>45427</v>
      </c>
      <c r="C136">
        <v>19.63</v>
      </c>
      <c r="D136">
        <v>20.96</v>
      </c>
      <c r="I136">
        <v>136</v>
      </c>
      <c r="J136">
        <f t="shared" si="50"/>
        <v>33.4</v>
      </c>
      <c r="K136">
        <f t="shared" si="51"/>
        <v>321.54999999999995</v>
      </c>
      <c r="M136">
        <f t="shared" si="52"/>
        <v>256.14999999999998</v>
      </c>
      <c r="N136">
        <f t="shared" si="53"/>
        <v>266.14999999999998</v>
      </c>
      <c r="O136" cm="1">
        <f t="array" ref="O136">[2]!PropsSI("P","T",M136,"Q",0,$G$13)</f>
        <v>150836.68187834125</v>
      </c>
      <c r="P136" cm="1">
        <f t="array" ref="P136">[2]!PropsSI("H","P",O136,"T",N136,$G$13)</f>
        <v>396664.53307498101</v>
      </c>
      <c r="Q136" cm="1">
        <f t="array" ref="Q136">[2]!PropsSI("S","P",O136,"T",N136,$G$13)</f>
        <v>1770.3653899981227</v>
      </c>
      <c r="R136" cm="1">
        <f t="array" ref="R136">[2]!PropsSI("D","P",O136,"T",N136,$G$13)</f>
        <v>7.305276664307832</v>
      </c>
      <c r="T136">
        <f t="shared" si="54"/>
        <v>321.54999999999995</v>
      </c>
      <c r="U136" cm="1">
        <f t="array" ref="U136">[2]!PropsSI("T","P",V136,"S",X136,$G$13)</f>
        <v>339.38171747059727</v>
      </c>
      <c r="V136" cm="1">
        <f t="array" ref="V136">[2]!PropsSI("P","T",T136,"Q",1,$G$13)</f>
        <v>1265699.0515493667</v>
      </c>
      <c r="W136" cm="1">
        <f t="array" ref="W136">[2]!PropsSI("H","P",V136,"S",X136,$G$13)</f>
        <v>443470.58660147974</v>
      </c>
      <c r="X136">
        <f t="shared" si="55"/>
        <v>1770.3653899981227</v>
      </c>
      <c r="Y136" cm="1">
        <f t="array" ref="Y136">[2]!PropsSI("D","P",V136,"S",X136,$G$13)</f>
        <v>55.986890808734294</v>
      </c>
      <c r="AA136">
        <f t="shared" si="56"/>
        <v>321.54999999999995</v>
      </c>
      <c r="AB136" cm="1">
        <f t="array" ref="AB136">[2]!PropsSI("T","P",AC136,"H",AD136,$G$13)</f>
        <v>339.38171747059738</v>
      </c>
      <c r="AC136">
        <f t="shared" si="57"/>
        <v>1265699.0515493667</v>
      </c>
      <c r="AD136">
        <f t="shared" si="58"/>
        <v>443470.58660147974</v>
      </c>
      <c r="AE136" cm="1">
        <f t="array" ref="AE136">[2]!PropsSI("S","P",AC136,"H",AD136,$G$13)</f>
        <v>1770.365389998123</v>
      </c>
      <c r="AF136" cm="1">
        <f t="array" ref="AF136">[2]!PropsSI("D","P",AC136,"H",AD136,$G$13)</f>
        <v>55.986890808734245</v>
      </c>
      <c r="AH136">
        <f t="shared" si="59"/>
        <v>321.54999999999995</v>
      </c>
      <c r="AI136">
        <f t="shared" si="60"/>
        <v>316.54999999999995</v>
      </c>
      <c r="AJ136" cm="1">
        <f t="array" ref="AJ136">[2]!PropsSI("P","T",AH136,"Q",0,$G$13)</f>
        <v>1265699.0515493667</v>
      </c>
      <c r="AK136" cm="1">
        <f t="array" ref="AK136">[2]!PropsSI("H","P",AJ136,"T",AI136,$G$13)</f>
        <v>261477.66167218887</v>
      </c>
      <c r="AL136" cm="1">
        <f t="array" ref="AL136">[2]!PropsSI("S","P",AJ136,"T",AI136,$G$13)</f>
        <v>1205.8806755359983</v>
      </c>
      <c r="AM136" cm="1">
        <f t="array" ref="AM136">[2]!PropsSI("D","P",AJ136,"T",AI136,$G$13)</f>
        <v>1133.4952387483502</v>
      </c>
      <c r="AO136">
        <f t="shared" si="61"/>
        <v>320.54999999999995</v>
      </c>
      <c r="AP136">
        <f t="shared" si="62"/>
        <v>314.54999999999995</v>
      </c>
      <c r="AQ136" cm="1">
        <f t="array" ref="AQ136">[2]!PropsSI("P","T",AO136,"Q",0,$G$13)</f>
        <v>1233867.9341914938</v>
      </c>
      <c r="AR136" cm="1">
        <f t="array" ref="AR136">[2]!PropsSI("H","P",AQ136,"T",AP136,$G$13)</f>
        <v>258466.58341168769</v>
      </c>
      <c r="AS136" cm="1">
        <f t="array" ref="AS136">[2]!PropsSI("S","P",AQ136,"T",AP136,$G$13)</f>
        <v>1196.4270156627249</v>
      </c>
      <c r="AT136" cm="1">
        <f t="array" ref="AT136">[2]!PropsSI("D","P",AQ136,"T",AP136,$G$13)</f>
        <v>1142.3109017187071</v>
      </c>
      <c r="AV136">
        <f t="shared" si="63"/>
        <v>260.14999999999998</v>
      </c>
      <c r="AW136">
        <f t="shared" si="64"/>
        <v>260.14999999999998</v>
      </c>
      <c r="AX136" cm="1">
        <f t="array" ref="AX136">[2]!PropsSI("P","T",AV136,"Q",0,$G$13)</f>
        <v>177916.45421566669</v>
      </c>
      <c r="AY136">
        <f t="shared" si="65"/>
        <v>258466.58341168769</v>
      </c>
      <c r="AZ136" cm="1">
        <f t="array" ref="AZ136">[2]!PropsSI("S","P",AX136,"H",AY136,$G$13)</f>
        <v>1226.6788539727911</v>
      </c>
      <c r="BA136" cm="1">
        <f t="array" ref="BA136">[2]!PropsSI("D","P",AX136,"H",AY136,$G$13)</f>
        <v>24.332504272611803</v>
      </c>
      <c r="BC136">
        <f t="shared" si="66"/>
        <v>258.14999999999998</v>
      </c>
      <c r="BD136">
        <f t="shared" si="67"/>
        <v>260.14999999999998</v>
      </c>
      <c r="BE136" cm="1">
        <f t="array" ref="BE136">[2]!PropsSI("P","T",BC136,"Q",1,$G$13)</f>
        <v>163940.08425461562</v>
      </c>
      <c r="BF136" cm="1">
        <f t="array" ref="BF136">[2]!PropsSI("H","P",BE136,"T",BD136,$G$13)</f>
        <v>391296.02083444159</v>
      </c>
      <c r="BG136" cm="1">
        <f t="array" ref="BG136">[2]!PropsSI("S","P",BE136,"T",BD136,$G$13)</f>
        <v>1743.5316928918351</v>
      </c>
      <c r="BH136" cm="1">
        <f t="array" ref="BH136">[2]!PropsSI("D","P",BE136,"T",BD136,$G$13)</f>
        <v>8.2063862576342004</v>
      </c>
      <c r="BI136">
        <f t="shared" si="68"/>
        <v>132.8294374227539</v>
      </c>
      <c r="BJ136">
        <f t="shared" si="69"/>
        <v>46.806053526498729</v>
      </c>
      <c r="BK136">
        <f t="shared" si="70"/>
        <v>-179.63549094925264</v>
      </c>
      <c r="BL136">
        <f t="shared" si="71"/>
        <v>2.8378687672857099</v>
      </c>
      <c r="BM136">
        <f t="shared" si="72"/>
        <v>4.0717665615141962</v>
      </c>
      <c r="BN136">
        <f t="shared" si="73"/>
        <v>0.69696254056135576</v>
      </c>
      <c r="BO136">
        <f t="shared" si="74"/>
        <v>8.3911886405074085</v>
      </c>
    </row>
    <row r="137" spans="1:67" x14ac:dyDescent="0.3">
      <c r="A137">
        <v>137</v>
      </c>
      <c r="B137" s="76">
        <v>45428</v>
      </c>
      <c r="C137">
        <v>19.16</v>
      </c>
      <c r="D137">
        <v>21.14</v>
      </c>
      <c r="I137">
        <v>137</v>
      </c>
      <c r="J137">
        <f t="shared" si="50"/>
        <v>33.4</v>
      </c>
      <c r="K137">
        <f t="shared" si="51"/>
        <v>321.54999999999995</v>
      </c>
      <c r="M137">
        <f t="shared" si="52"/>
        <v>256.14999999999998</v>
      </c>
      <c r="N137">
        <f t="shared" si="53"/>
        <v>266.14999999999998</v>
      </c>
      <c r="O137" cm="1">
        <f t="array" ref="O137">[2]!PropsSI("P","T",M137,"Q",0,$G$13)</f>
        <v>150836.68187834125</v>
      </c>
      <c r="P137" cm="1">
        <f t="array" ref="P137">[2]!PropsSI("H","P",O137,"T",N137,$G$13)</f>
        <v>396664.53307498101</v>
      </c>
      <c r="Q137" cm="1">
        <f t="array" ref="Q137">[2]!PropsSI("S","P",O137,"T",N137,$G$13)</f>
        <v>1770.3653899981227</v>
      </c>
      <c r="R137" cm="1">
        <f t="array" ref="R137">[2]!PropsSI("D","P",O137,"T",N137,$G$13)</f>
        <v>7.305276664307832</v>
      </c>
      <c r="T137">
        <f t="shared" si="54"/>
        <v>321.54999999999995</v>
      </c>
      <c r="U137" cm="1">
        <f t="array" ref="U137">[2]!PropsSI("T","P",V137,"S",X137,$G$13)</f>
        <v>339.38171747059727</v>
      </c>
      <c r="V137" cm="1">
        <f t="array" ref="V137">[2]!PropsSI("P","T",T137,"Q",1,$G$13)</f>
        <v>1265699.0515493667</v>
      </c>
      <c r="W137" cm="1">
        <f t="array" ref="W137">[2]!PropsSI("H","P",V137,"S",X137,$G$13)</f>
        <v>443470.58660147974</v>
      </c>
      <c r="X137">
        <f t="shared" si="55"/>
        <v>1770.3653899981227</v>
      </c>
      <c r="Y137" cm="1">
        <f t="array" ref="Y137">[2]!PropsSI("D","P",V137,"S",X137,$G$13)</f>
        <v>55.986890808734294</v>
      </c>
      <c r="AA137">
        <f t="shared" si="56"/>
        <v>321.54999999999995</v>
      </c>
      <c r="AB137" cm="1">
        <f t="array" ref="AB137">[2]!PropsSI("T","P",AC137,"H",AD137,$G$13)</f>
        <v>339.38171747059738</v>
      </c>
      <c r="AC137">
        <f t="shared" si="57"/>
        <v>1265699.0515493667</v>
      </c>
      <c r="AD137">
        <f t="shared" si="58"/>
        <v>443470.58660147974</v>
      </c>
      <c r="AE137" cm="1">
        <f t="array" ref="AE137">[2]!PropsSI("S","P",AC137,"H",AD137,$G$13)</f>
        <v>1770.365389998123</v>
      </c>
      <c r="AF137" cm="1">
        <f t="array" ref="AF137">[2]!PropsSI("D","P",AC137,"H",AD137,$G$13)</f>
        <v>55.986890808734245</v>
      </c>
      <c r="AH137">
        <f t="shared" si="59"/>
        <v>321.54999999999995</v>
      </c>
      <c r="AI137">
        <f t="shared" si="60"/>
        <v>316.54999999999995</v>
      </c>
      <c r="AJ137" cm="1">
        <f t="array" ref="AJ137">[2]!PropsSI("P","T",AH137,"Q",0,$G$13)</f>
        <v>1265699.0515493667</v>
      </c>
      <c r="AK137" cm="1">
        <f t="array" ref="AK137">[2]!PropsSI("H","P",AJ137,"T",AI137,$G$13)</f>
        <v>261477.66167218887</v>
      </c>
      <c r="AL137" cm="1">
        <f t="array" ref="AL137">[2]!PropsSI("S","P",AJ137,"T",AI137,$G$13)</f>
        <v>1205.8806755359983</v>
      </c>
      <c r="AM137" cm="1">
        <f t="array" ref="AM137">[2]!PropsSI("D","P",AJ137,"T",AI137,$G$13)</f>
        <v>1133.4952387483502</v>
      </c>
      <c r="AO137">
        <f t="shared" si="61"/>
        <v>320.54999999999995</v>
      </c>
      <c r="AP137">
        <f t="shared" si="62"/>
        <v>314.54999999999995</v>
      </c>
      <c r="AQ137" cm="1">
        <f t="array" ref="AQ137">[2]!PropsSI("P","T",AO137,"Q",0,$G$13)</f>
        <v>1233867.9341914938</v>
      </c>
      <c r="AR137" cm="1">
        <f t="array" ref="AR137">[2]!PropsSI("H","P",AQ137,"T",AP137,$G$13)</f>
        <v>258466.58341168769</v>
      </c>
      <c r="AS137" cm="1">
        <f t="array" ref="AS137">[2]!PropsSI("S","P",AQ137,"T",AP137,$G$13)</f>
        <v>1196.4270156627249</v>
      </c>
      <c r="AT137" cm="1">
        <f t="array" ref="AT137">[2]!PropsSI("D","P",AQ137,"T",AP137,$G$13)</f>
        <v>1142.3109017187071</v>
      </c>
      <c r="AV137">
        <f t="shared" si="63"/>
        <v>260.14999999999998</v>
      </c>
      <c r="AW137">
        <f t="shared" si="64"/>
        <v>260.14999999999998</v>
      </c>
      <c r="AX137" cm="1">
        <f t="array" ref="AX137">[2]!PropsSI("P","T",AV137,"Q",0,$G$13)</f>
        <v>177916.45421566669</v>
      </c>
      <c r="AY137">
        <f t="shared" si="65"/>
        <v>258466.58341168769</v>
      </c>
      <c r="AZ137" cm="1">
        <f t="array" ref="AZ137">[2]!PropsSI("S","P",AX137,"H",AY137,$G$13)</f>
        <v>1226.6788539727911</v>
      </c>
      <c r="BA137" cm="1">
        <f t="array" ref="BA137">[2]!PropsSI("D","P",AX137,"H",AY137,$G$13)</f>
        <v>24.332504272611803</v>
      </c>
      <c r="BC137">
        <f t="shared" si="66"/>
        <v>258.14999999999998</v>
      </c>
      <c r="BD137">
        <f t="shared" si="67"/>
        <v>260.14999999999998</v>
      </c>
      <c r="BE137" cm="1">
        <f t="array" ref="BE137">[2]!PropsSI("P","T",BC137,"Q",1,$G$13)</f>
        <v>163940.08425461562</v>
      </c>
      <c r="BF137" cm="1">
        <f t="array" ref="BF137">[2]!PropsSI("H","P",BE137,"T",BD137,$G$13)</f>
        <v>391296.02083444159</v>
      </c>
      <c r="BG137" cm="1">
        <f t="array" ref="BG137">[2]!PropsSI("S","P",BE137,"T",BD137,$G$13)</f>
        <v>1743.5316928918351</v>
      </c>
      <c r="BH137" cm="1">
        <f t="array" ref="BH137">[2]!PropsSI("D","P",BE137,"T",BD137,$G$13)</f>
        <v>8.2063862576342004</v>
      </c>
      <c r="BI137">
        <f t="shared" si="68"/>
        <v>132.8294374227539</v>
      </c>
      <c r="BJ137">
        <f t="shared" si="69"/>
        <v>46.806053526498729</v>
      </c>
      <c r="BK137">
        <f t="shared" si="70"/>
        <v>-179.63549094925264</v>
      </c>
      <c r="BL137">
        <f t="shared" si="71"/>
        <v>2.8378687672857099</v>
      </c>
      <c r="BM137">
        <f t="shared" si="72"/>
        <v>4.0717665615141962</v>
      </c>
      <c r="BN137">
        <f t="shared" si="73"/>
        <v>0.69696254056135576</v>
      </c>
      <c r="BO137">
        <f t="shared" si="74"/>
        <v>8.3911886405074085</v>
      </c>
    </row>
    <row r="138" spans="1:67" x14ac:dyDescent="0.3">
      <c r="A138">
        <v>138</v>
      </c>
      <c r="B138" s="76">
        <v>45429</v>
      </c>
      <c r="C138">
        <v>19.61</v>
      </c>
      <c r="D138">
        <v>21.75</v>
      </c>
      <c r="I138">
        <v>138</v>
      </c>
      <c r="J138">
        <f t="shared" si="50"/>
        <v>33.4</v>
      </c>
      <c r="K138">
        <f t="shared" si="51"/>
        <v>321.54999999999995</v>
      </c>
      <c r="M138">
        <f t="shared" si="52"/>
        <v>256.14999999999998</v>
      </c>
      <c r="N138">
        <f t="shared" si="53"/>
        <v>266.14999999999998</v>
      </c>
      <c r="O138" cm="1">
        <f t="array" ref="O138">[2]!PropsSI("P","T",M138,"Q",0,$G$13)</f>
        <v>150836.68187834125</v>
      </c>
      <c r="P138" cm="1">
        <f t="array" ref="P138">[2]!PropsSI("H","P",O138,"T",N138,$G$13)</f>
        <v>396664.53307498101</v>
      </c>
      <c r="Q138" cm="1">
        <f t="array" ref="Q138">[2]!PropsSI("S","P",O138,"T",N138,$G$13)</f>
        <v>1770.3653899981227</v>
      </c>
      <c r="R138" cm="1">
        <f t="array" ref="R138">[2]!PropsSI("D","P",O138,"T",N138,$G$13)</f>
        <v>7.305276664307832</v>
      </c>
      <c r="T138">
        <f t="shared" si="54"/>
        <v>321.54999999999995</v>
      </c>
      <c r="U138" cm="1">
        <f t="array" ref="U138">[2]!PropsSI("T","P",V138,"S",X138,$G$13)</f>
        <v>339.38171747059727</v>
      </c>
      <c r="V138" cm="1">
        <f t="array" ref="V138">[2]!PropsSI("P","T",T138,"Q",1,$G$13)</f>
        <v>1265699.0515493667</v>
      </c>
      <c r="W138" cm="1">
        <f t="array" ref="W138">[2]!PropsSI("H","P",V138,"S",X138,$G$13)</f>
        <v>443470.58660147974</v>
      </c>
      <c r="X138">
        <f t="shared" si="55"/>
        <v>1770.3653899981227</v>
      </c>
      <c r="Y138" cm="1">
        <f t="array" ref="Y138">[2]!PropsSI("D","P",V138,"S",X138,$G$13)</f>
        <v>55.986890808734294</v>
      </c>
      <c r="AA138">
        <f t="shared" si="56"/>
        <v>321.54999999999995</v>
      </c>
      <c r="AB138" cm="1">
        <f t="array" ref="AB138">[2]!PropsSI("T","P",AC138,"H",AD138,$G$13)</f>
        <v>339.38171747059738</v>
      </c>
      <c r="AC138">
        <f t="shared" si="57"/>
        <v>1265699.0515493667</v>
      </c>
      <c r="AD138">
        <f t="shared" si="58"/>
        <v>443470.58660147974</v>
      </c>
      <c r="AE138" cm="1">
        <f t="array" ref="AE138">[2]!PropsSI("S","P",AC138,"H",AD138,$G$13)</f>
        <v>1770.365389998123</v>
      </c>
      <c r="AF138" cm="1">
        <f t="array" ref="AF138">[2]!PropsSI("D","P",AC138,"H",AD138,$G$13)</f>
        <v>55.986890808734245</v>
      </c>
      <c r="AH138">
        <f t="shared" si="59"/>
        <v>321.54999999999995</v>
      </c>
      <c r="AI138">
        <f t="shared" si="60"/>
        <v>316.54999999999995</v>
      </c>
      <c r="AJ138" cm="1">
        <f t="array" ref="AJ138">[2]!PropsSI("P","T",AH138,"Q",0,$G$13)</f>
        <v>1265699.0515493667</v>
      </c>
      <c r="AK138" cm="1">
        <f t="array" ref="AK138">[2]!PropsSI("H","P",AJ138,"T",AI138,$G$13)</f>
        <v>261477.66167218887</v>
      </c>
      <c r="AL138" cm="1">
        <f t="array" ref="AL138">[2]!PropsSI("S","P",AJ138,"T",AI138,$G$13)</f>
        <v>1205.8806755359983</v>
      </c>
      <c r="AM138" cm="1">
        <f t="array" ref="AM138">[2]!PropsSI("D","P",AJ138,"T",AI138,$G$13)</f>
        <v>1133.4952387483502</v>
      </c>
      <c r="AO138">
        <f t="shared" si="61"/>
        <v>320.54999999999995</v>
      </c>
      <c r="AP138">
        <f t="shared" si="62"/>
        <v>314.54999999999995</v>
      </c>
      <c r="AQ138" cm="1">
        <f t="array" ref="AQ138">[2]!PropsSI("P","T",AO138,"Q",0,$G$13)</f>
        <v>1233867.9341914938</v>
      </c>
      <c r="AR138" cm="1">
        <f t="array" ref="AR138">[2]!PropsSI("H","P",AQ138,"T",AP138,$G$13)</f>
        <v>258466.58341168769</v>
      </c>
      <c r="AS138" cm="1">
        <f t="array" ref="AS138">[2]!PropsSI("S","P",AQ138,"T",AP138,$G$13)</f>
        <v>1196.4270156627249</v>
      </c>
      <c r="AT138" cm="1">
        <f t="array" ref="AT138">[2]!PropsSI("D","P",AQ138,"T",AP138,$G$13)</f>
        <v>1142.3109017187071</v>
      </c>
      <c r="AV138">
        <f t="shared" si="63"/>
        <v>260.14999999999998</v>
      </c>
      <c r="AW138">
        <f t="shared" si="64"/>
        <v>260.14999999999998</v>
      </c>
      <c r="AX138" cm="1">
        <f t="array" ref="AX138">[2]!PropsSI("P","T",AV138,"Q",0,$G$13)</f>
        <v>177916.45421566669</v>
      </c>
      <c r="AY138">
        <f t="shared" si="65"/>
        <v>258466.58341168769</v>
      </c>
      <c r="AZ138" cm="1">
        <f t="array" ref="AZ138">[2]!PropsSI("S","P",AX138,"H",AY138,$G$13)</f>
        <v>1226.6788539727911</v>
      </c>
      <c r="BA138" cm="1">
        <f t="array" ref="BA138">[2]!PropsSI("D","P",AX138,"H",AY138,$G$13)</f>
        <v>24.332504272611803</v>
      </c>
      <c r="BC138">
        <f t="shared" si="66"/>
        <v>258.14999999999998</v>
      </c>
      <c r="BD138">
        <f t="shared" si="67"/>
        <v>260.14999999999998</v>
      </c>
      <c r="BE138" cm="1">
        <f t="array" ref="BE138">[2]!PropsSI("P","T",BC138,"Q",1,$G$13)</f>
        <v>163940.08425461562</v>
      </c>
      <c r="BF138" cm="1">
        <f t="array" ref="BF138">[2]!PropsSI("H","P",BE138,"T",BD138,$G$13)</f>
        <v>391296.02083444159</v>
      </c>
      <c r="BG138" cm="1">
        <f t="array" ref="BG138">[2]!PropsSI("S","P",BE138,"T",BD138,$G$13)</f>
        <v>1743.5316928918351</v>
      </c>
      <c r="BH138" cm="1">
        <f t="array" ref="BH138">[2]!PropsSI("D","P",BE138,"T",BD138,$G$13)</f>
        <v>8.2063862576342004</v>
      </c>
      <c r="BI138">
        <f t="shared" si="68"/>
        <v>132.8294374227539</v>
      </c>
      <c r="BJ138">
        <f t="shared" si="69"/>
        <v>46.806053526498729</v>
      </c>
      <c r="BK138">
        <f t="shared" si="70"/>
        <v>-179.63549094925264</v>
      </c>
      <c r="BL138">
        <f t="shared" si="71"/>
        <v>2.8378687672857099</v>
      </c>
      <c r="BM138">
        <f t="shared" si="72"/>
        <v>4.0717665615141962</v>
      </c>
      <c r="BN138">
        <f t="shared" si="73"/>
        <v>0.69696254056135576</v>
      </c>
      <c r="BO138">
        <f t="shared" si="74"/>
        <v>8.3911886405074085</v>
      </c>
    </row>
    <row r="139" spans="1:67" x14ac:dyDescent="0.3">
      <c r="A139">
        <v>139</v>
      </c>
      <c r="B139" s="76">
        <v>45430</v>
      </c>
      <c r="C139">
        <v>19.64</v>
      </c>
      <c r="D139">
        <v>21.15</v>
      </c>
      <c r="I139">
        <v>139</v>
      </c>
      <c r="J139">
        <f t="shared" si="50"/>
        <v>33.4</v>
      </c>
      <c r="K139">
        <f t="shared" si="51"/>
        <v>321.54999999999995</v>
      </c>
      <c r="M139">
        <f t="shared" si="52"/>
        <v>256.14999999999998</v>
      </c>
      <c r="N139">
        <f t="shared" si="53"/>
        <v>266.14999999999998</v>
      </c>
      <c r="O139" cm="1">
        <f t="array" ref="O139">[2]!PropsSI("P","T",M139,"Q",0,$G$13)</f>
        <v>150836.68187834125</v>
      </c>
      <c r="P139" cm="1">
        <f t="array" ref="P139">[2]!PropsSI("H","P",O139,"T",N139,$G$13)</f>
        <v>396664.53307498101</v>
      </c>
      <c r="Q139" cm="1">
        <f t="array" ref="Q139">[2]!PropsSI("S","P",O139,"T",N139,$G$13)</f>
        <v>1770.3653899981227</v>
      </c>
      <c r="R139" cm="1">
        <f t="array" ref="R139">[2]!PropsSI("D","P",O139,"T",N139,$G$13)</f>
        <v>7.305276664307832</v>
      </c>
      <c r="T139">
        <f t="shared" si="54"/>
        <v>321.54999999999995</v>
      </c>
      <c r="U139" cm="1">
        <f t="array" ref="U139">[2]!PropsSI("T","P",V139,"S",X139,$G$13)</f>
        <v>339.38171747059727</v>
      </c>
      <c r="V139" cm="1">
        <f t="array" ref="V139">[2]!PropsSI("P","T",T139,"Q",1,$G$13)</f>
        <v>1265699.0515493667</v>
      </c>
      <c r="W139" cm="1">
        <f t="array" ref="W139">[2]!PropsSI("H","P",V139,"S",X139,$G$13)</f>
        <v>443470.58660147974</v>
      </c>
      <c r="X139">
        <f t="shared" si="55"/>
        <v>1770.3653899981227</v>
      </c>
      <c r="Y139" cm="1">
        <f t="array" ref="Y139">[2]!PropsSI("D","P",V139,"S",X139,$G$13)</f>
        <v>55.986890808734294</v>
      </c>
      <c r="AA139">
        <f t="shared" si="56"/>
        <v>321.54999999999995</v>
      </c>
      <c r="AB139" cm="1">
        <f t="array" ref="AB139">[2]!PropsSI("T","P",AC139,"H",AD139,$G$13)</f>
        <v>339.38171747059738</v>
      </c>
      <c r="AC139">
        <f t="shared" si="57"/>
        <v>1265699.0515493667</v>
      </c>
      <c r="AD139">
        <f t="shared" si="58"/>
        <v>443470.58660147974</v>
      </c>
      <c r="AE139" cm="1">
        <f t="array" ref="AE139">[2]!PropsSI("S","P",AC139,"H",AD139,$G$13)</f>
        <v>1770.365389998123</v>
      </c>
      <c r="AF139" cm="1">
        <f t="array" ref="AF139">[2]!PropsSI("D","P",AC139,"H",AD139,$G$13)</f>
        <v>55.986890808734245</v>
      </c>
      <c r="AH139">
        <f t="shared" si="59"/>
        <v>321.54999999999995</v>
      </c>
      <c r="AI139">
        <f t="shared" si="60"/>
        <v>316.54999999999995</v>
      </c>
      <c r="AJ139" cm="1">
        <f t="array" ref="AJ139">[2]!PropsSI("P","T",AH139,"Q",0,$G$13)</f>
        <v>1265699.0515493667</v>
      </c>
      <c r="AK139" cm="1">
        <f t="array" ref="AK139">[2]!PropsSI("H","P",AJ139,"T",AI139,$G$13)</f>
        <v>261477.66167218887</v>
      </c>
      <c r="AL139" cm="1">
        <f t="array" ref="AL139">[2]!PropsSI("S","P",AJ139,"T",AI139,$G$13)</f>
        <v>1205.8806755359983</v>
      </c>
      <c r="AM139" cm="1">
        <f t="array" ref="AM139">[2]!PropsSI("D","P",AJ139,"T",AI139,$G$13)</f>
        <v>1133.4952387483502</v>
      </c>
      <c r="AO139">
        <f t="shared" si="61"/>
        <v>320.54999999999995</v>
      </c>
      <c r="AP139">
        <f t="shared" si="62"/>
        <v>314.54999999999995</v>
      </c>
      <c r="AQ139" cm="1">
        <f t="array" ref="AQ139">[2]!PropsSI("P","T",AO139,"Q",0,$G$13)</f>
        <v>1233867.9341914938</v>
      </c>
      <c r="AR139" cm="1">
        <f t="array" ref="AR139">[2]!PropsSI("H","P",AQ139,"T",AP139,$G$13)</f>
        <v>258466.58341168769</v>
      </c>
      <c r="AS139" cm="1">
        <f t="array" ref="AS139">[2]!PropsSI("S","P",AQ139,"T",AP139,$G$13)</f>
        <v>1196.4270156627249</v>
      </c>
      <c r="AT139" cm="1">
        <f t="array" ref="AT139">[2]!PropsSI("D","P",AQ139,"T",AP139,$G$13)</f>
        <v>1142.3109017187071</v>
      </c>
      <c r="AV139">
        <f t="shared" si="63"/>
        <v>260.14999999999998</v>
      </c>
      <c r="AW139">
        <f t="shared" si="64"/>
        <v>260.14999999999998</v>
      </c>
      <c r="AX139" cm="1">
        <f t="array" ref="AX139">[2]!PropsSI("P","T",AV139,"Q",0,$G$13)</f>
        <v>177916.45421566669</v>
      </c>
      <c r="AY139">
        <f t="shared" si="65"/>
        <v>258466.58341168769</v>
      </c>
      <c r="AZ139" cm="1">
        <f t="array" ref="AZ139">[2]!PropsSI("S","P",AX139,"H",AY139,$G$13)</f>
        <v>1226.6788539727911</v>
      </c>
      <c r="BA139" cm="1">
        <f t="array" ref="BA139">[2]!PropsSI("D","P",AX139,"H",AY139,$G$13)</f>
        <v>24.332504272611803</v>
      </c>
      <c r="BC139">
        <f t="shared" si="66"/>
        <v>258.14999999999998</v>
      </c>
      <c r="BD139">
        <f t="shared" si="67"/>
        <v>260.14999999999998</v>
      </c>
      <c r="BE139" cm="1">
        <f t="array" ref="BE139">[2]!PropsSI("P","T",BC139,"Q",1,$G$13)</f>
        <v>163940.08425461562</v>
      </c>
      <c r="BF139" cm="1">
        <f t="array" ref="BF139">[2]!PropsSI("H","P",BE139,"T",BD139,$G$13)</f>
        <v>391296.02083444159</v>
      </c>
      <c r="BG139" cm="1">
        <f t="array" ref="BG139">[2]!PropsSI("S","P",BE139,"T",BD139,$G$13)</f>
        <v>1743.5316928918351</v>
      </c>
      <c r="BH139" cm="1">
        <f t="array" ref="BH139">[2]!PropsSI("D","P",BE139,"T",BD139,$G$13)</f>
        <v>8.2063862576342004</v>
      </c>
      <c r="BI139">
        <f t="shared" si="68"/>
        <v>132.8294374227539</v>
      </c>
      <c r="BJ139">
        <f t="shared" si="69"/>
        <v>46.806053526498729</v>
      </c>
      <c r="BK139">
        <f t="shared" si="70"/>
        <v>-179.63549094925264</v>
      </c>
      <c r="BL139">
        <f t="shared" si="71"/>
        <v>2.8378687672857099</v>
      </c>
      <c r="BM139">
        <f t="shared" si="72"/>
        <v>4.0717665615141962</v>
      </c>
      <c r="BN139">
        <f t="shared" si="73"/>
        <v>0.69696254056135576</v>
      </c>
      <c r="BO139">
        <f t="shared" si="74"/>
        <v>8.3911886405074085</v>
      </c>
    </row>
    <row r="140" spans="1:67" x14ac:dyDescent="0.3">
      <c r="A140">
        <v>140</v>
      </c>
      <c r="B140" s="76">
        <v>45431</v>
      </c>
      <c r="C140">
        <v>19.09</v>
      </c>
      <c r="D140">
        <v>20.34</v>
      </c>
      <c r="I140">
        <v>140</v>
      </c>
      <c r="J140">
        <f t="shared" si="50"/>
        <v>33.4</v>
      </c>
      <c r="K140">
        <f t="shared" si="51"/>
        <v>321.54999999999995</v>
      </c>
      <c r="M140">
        <f t="shared" si="52"/>
        <v>256.14999999999998</v>
      </c>
      <c r="N140">
        <f t="shared" si="53"/>
        <v>266.14999999999998</v>
      </c>
      <c r="O140" cm="1">
        <f t="array" ref="O140">[2]!PropsSI("P","T",M140,"Q",0,$G$13)</f>
        <v>150836.68187834125</v>
      </c>
      <c r="P140" cm="1">
        <f t="array" ref="P140">[2]!PropsSI("H","P",O140,"T",N140,$G$13)</f>
        <v>396664.53307498101</v>
      </c>
      <c r="Q140" cm="1">
        <f t="array" ref="Q140">[2]!PropsSI("S","P",O140,"T",N140,$G$13)</f>
        <v>1770.3653899981227</v>
      </c>
      <c r="R140" cm="1">
        <f t="array" ref="R140">[2]!PropsSI("D","P",O140,"T",N140,$G$13)</f>
        <v>7.305276664307832</v>
      </c>
      <c r="T140">
        <f t="shared" si="54"/>
        <v>321.54999999999995</v>
      </c>
      <c r="U140" cm="1">
        <f t="array" ref="U140">[2]!PropsSI("T","P",V140,"S",X140,$G$13)</f>
        <v>339.38171747059727</v>
      </c>
      <c r="V140" cm="1">
        <f t="array" ref="V140">[2]!PropsSI("P","T",T140,"Q",1,$G$13)</f>
        <v>1265699.0515493667</v>
      </c>
      <c r="W140" cm="1">
        <f t="array" ref="W140">[2]!PropsSI("H","P",V140,"S",X140,$G$13)</f>
        <v>443470.58660147974</v>
      </c>
      <c r="X140">
        <f t="shared" si="55"/>
        <v>1770.3653899981227</v>
      </c>
      <c r="Y140" cm="1">
        <f t="array" ref="Y140">[2]!PropsSI("D","P",V140,"S",X140,$G$13)</f>
        <v>55.986890808734294</v>
      </c>
      <c r="AA140">
        <f t="shared" si="56"/>
        <v>321.54999999999995</v>
      </c>
      <c r="AB140" cm="1">
        <f t="array" ref="AB140">[2]!PropsSI("T","P",AC140,"H",AD140,$G$13)</f>
        <v>339.38171747059738</v>
      </c>
      <c r="AC140">
        <f t="shared" si="57"/>
        <v>1265699.0515493667</v>
      </c>
      <c r="AD140">
        <f t="shared" si="58"/>
        <v>443470.58660147974</v>
      </c>
      <c r="AE140" cm="1">
        <f t="array" ref="AE140">[2]!PropsSI("S","P",AC140,"H",AD140,$G$13)</f>
        <v>1770.365389998123</v>
      </c>
      <c r="AF140" cm="1">
        <f t="array" ref="AF140">[2]!PropsSI("D","P",AC140,"H",AD140,$G$13)</f>
        <v>55.986890808734245</v>
      </c>
      <c r="AH140">
        <f t="shared" si="59"/>
        <v>321.54999999999995</v>
      </c>
      <c r="AI140">
        <f t="shared" si="60"/>
        <v>316.54999999999995</v>
      </c>
      <c r="AJ140" cm="1">
        <f t="array" ref="AJ140">[2]!PropsSI("P","T",AH140,"Q",0,$G$13)</f>
        <v>1265699.0515493667</v>
      </c>
      <c r="AK140" cm="1">
        <f t="array" ref="AK140">[2]!PropsSI("H","P",AJ140,"T",AI140,$G$13)</f>
        <v>261477.66167218887</v>
      </c>
      <c r="AL140" cm="1">
        <f t="array" ref="AL140">[2]!PropsSI("S","P",AJ140,"T",AI140,$G$13)</f>
        <v>1205.8806755359983</v>
      </c>
      <c r="AM140" cm="1">
        <f t="array" ref="AM140">[2]!PropsSI("D","P",AJ140,"T",AI140,$G$13)</f>
        <v>1133.4952387483502</v>
      </c>
      <c r="AO140">
        <f t="shared" si="61"/>
        <v>320.54999999999995</v>
      </c>
      <c r="AP140">
        <f t="shared" si="62"/>
        <v>314.54999999999995</v>
      </c>
      <c r="AQ140" cm="1">
        <f t="array" ref="AQ140">[2]!PropsSI("P","T",AO140,"Q",0,$G$13)</f>
        <v>1233867.9341914938</v>
      </c>
      <c r="AR140" cm="1">
        <f t="array" ref="AR140">[2]!PropsSI("H","P",AQ140,"T",AP140,$G$13)</f>
        <v>258466.58341168769</v>
      </c>
      <c r="AS140" cm="1">
        <f t="array" ref="AS140">[2]!PropsSI("S","P",AQ140,"T",AP140,$G$13)</f>
        <v>1196.4270156627249</v>
      </c>
      <c r="AT140" cm="1">
        <f t="array" ref="AT140">[2]!PropsSI("D","P",AQ140,"T",AP140,$G$13)</f>
        <v>1142.3109017187071</v>
      </c>
      <c r="AV140">
        <f t="shared" si="63"/>
        <v>260.14999999999998</v>
      </c>
      <c r="AW140">
        <f t="shared" si="64"/>
        <v>260.14999999999998</v>
      </c>
      <c r="AX140" cm="1">
        <f t="array" ref="AX140">[2]!PropsSI("P","T",AV140,"Q",0,$G$13)</f>
        <v>177916.45421566669</v>
      </c>
      <c r="AY140">
        <f t="shared" si="65"/>
        <v>258466.58341168769</v>
      </c>
      <c r="AZ140" cm="1">
        <f t="array" ref="AZ140">[2]!PropsSI("S","P",AX140,"H",AY140,$G$13)</f>
        <v>1226.6788539727911</v>
      </c>
      <c r="BA140" cm="1">
        <f t="array" ref="BA140">[2]!PropsSI("D","P",AX140,"H",AY140,$G$13)</f>
        <v>24.332504272611803</v>
      </c>
      <c r="BC140">
        <f t="shared" si="66"/>
        <v>258.14999999999998</v>
      </c>
      <c r="BD140">
        <f t="shared" si="67"/>
        <v>260.14999999999998</v>
      </c>
      <c r="BE140" cm="1">
        <f t="array" ref="BE140">[2]!PropsSI("P","T",BC140,"Q",1,$G$13)</f>
        <v>163940.08425461562</v>
      </c>
      <c r="BF140" cm="1">
        <f t="array" ref="BF140">[2]!PropsSI("H","P",BE140,"T",BD140,$G$13)</f>
        <v>391296.02083444159</v>
      </c>
      <c r="BG140" cm="1">
        <f t="array" ref="BG140">[2]!PropsSI("S","P",BE140,"T",BD140,$G$13)</f>
        <v>1743.5316928918351</v>
      </c>
      <c r="BH140" cm="1">
        <f t="array" ref="BH140">[2]!PropsSI("D","P",BE140,"T",BD140,$G$13)</f>
        <v>8.2063862576342004</v>
      </c>
      <c r="BI140">
        <f t="shared" si="68"/>
        <v>132.8294374227539</v>
      </c>
      <c r="BJ140">
        <f t="shared" si="69"/>
        <v>46.806053526498729</v>
      </c>
      <c r="BK140">
        <f t="shared" si="70"/>
        <v>-179.63549094925264</v>
      </c>
      <c r="BL140">
        <f t="shared" si="71"/>
        <v>2.8378687672857099</v>
      </c>
      <c r="BM140">
        <f t="shared" si="72"/>
        <v>4.0717665615141962</v>
      </c>
      <c r="BN140">
        <f t="shared" si="73"/>
        <v>0.69696254056135576</v>
      </c>
      <c r="BO140">
        <f t="shared" si="74"/>
        <v>8.3911886405074085</v>
      </c>
    </row>
    <row r="141" spans="1:67" x14ac:dyDescent="0.3">
      <c r="A141">
        <v>141</v>
      </c>
      <c r="B141" s="76">
        <v>45432</v>
      </c>
      <c r="C141">
        <v>18.940000000000001</v>
      </c>
      <c r="D141">
        <v>20.440000000000001</v>
      </c>
      <c r="I141">
        <v>141</v>
      </c>
      <c r="J141">
        <f t="shared" si="50"/>
        <v>33.4</v>
      </c>
      <c r="K141">
        <f t="shared" si="51"/>
        <v>321.54999999999995</v>
      </c>
      <c r="M141">
        <f t="shared" si="52"/>
        <v>256.14999999999998</v>
      </c>
      <c r="N141">
        <f t="shared" si="53"/>
        <v>266.14999999999998</v>
      </c>
      <c r="O141" cm="1">
        <f t="array" ref="O141">[2]!PropsSI("P","T",M141,"Q",0,$G$13)</f>
        <v>150836.68187834125</v>
      </c>
      <c r="P141" cm="1">
        <f t="array" ref="P141">[2]!PropsSI("H","P",O141,"T",N141,$G$13)</f>
        <v>396664.53307498101</v>
      </c>
      <c r="Q141" cm="1">
        <f t="array" ref="Q141">[2]!PropsSI("S","P",O141,"T",N141,$G$13)</f>
        <v>1770.3653899981227</v>
      </c>
      <c r="R141" cm="1">
        <f t="array" ref="R141">[2]!PropsSI("D","P",O141,"T",N141,$G$13)</f>
        <v>7.305276664307832</v>
      </c>
      <c r="T141">
        <f t="shared" si="54"/>
        <v>321.54999999999995</v>
      </c>
      <c r="U141" cm="1">
        <f t="array" ref="U141">[2]!PropsSI("T","P",V141,"S",X141,$G$13)</f>
        <v>339.38171747059727</v>
      </c>
      <c r="V141" cm="1">
        <f t="array" ref="V141">[2]!PropsSI("P","T",T141,"Q",1,$G$13)</f>
        <v>1265699.0515493667</v>
      </c>
      <c r="W141" cm="1">
        <f t="array" ref="W141">[2]!PropsSI("H","P",V141,"S",X141,$G$13)</f>
        <v>443470.58660147974</v>
      </c>
      <c r="X141">
        <f t="shared" si="55"/>
        <v>1770.3653899981227</v>
      </c>
      <c r="Y141" cm="1">
        <f t="array" ref="Y141">[2]!PropsSI("D","P",V141,"S",X141,$G$13)</f>
        <v>55.986890808734294</v>
      </c>
      <c r="AA141">
        <f t="shared" si="56"/>
        <v>321.54999999999995</v>
      </c>
      <c r="AB141" cm="1">
        <f t="array" ref="AB141">[2]!PropsSI("T","P",AC141,"H",AD141,$G$13)</f>
        <v>339.38171747059738</v>
      </c>
      <c r="AC141">
        <f t="shared" si="57"/>
        <v>1265699.0515493667</v>
      </c>
      <c r="AD141">
        <f t="shared" si="58"/>
        <v>443470.58660147974</v>
      </c>
      <c r="AE141" cm="1">
        <f t="array" ref="AE141">[2]!PropsSI("S","P",AC141,"H",AD141,$G$13)</f>
        <v>1770.365389998123</v>
      </c>
      <c r="AF141" cm="1">
        <f t="array" ref="AF141">[2]!PropsSI("D","P",AC141,"H",AD141,$G$13)</f>
        <v>55.986890808734245</v>
      </c>
      <c r="AH141">
        <f t="shared" si="59"/>
        <v>321.54999999999995</v>
      </c>
      <c r="AI141">
        <f t="shared" si="60"/>
        <v>316.54999999999995</v>
      </c>
      <c r="AJ141" cm="1">
        <f t="array" ref="AJ141">[2]!PropsSI("P","T",AH141,"Q",0,$G$13)</f>
        <v>1265699.0515493667</v>
      </c>
      <c r="AK141" cm="1">
        <f t="array" ref="AK141">[2]!PropsSI("H","P",AJ141,"T",AI141,$G$13)</f>
        <v>261477.66167218887</v>
      </c>
      <c r="AL141" cm="1">
        <f t="array" ref="AL141">[2]!PropsSI("S","P",AJ141,"T",AI141,$G$13)</f>
        <v>1205.8806755359983</v>
      </c>
      <c r="AM141" cm="1">
        <f t="array" ref="AM141">[2]!PropsSI("D","P",AJ141,"T",AI141,$G$13)</f>
        <v>1133.4952387483502</v>
      </c>
      <c r="AO141">
        <f t="shared" si="61"/>
        <v>320.54999999999995</v>
      </c>
      <c r="AP141">
        <f t="shared" si="62"/>
        <v>314.54999999999995</v>
      </c>
      <c r="AQ141" cm="1">
        <f t="array" ref="AQ141">[2]!PropsSI("P","T",AO141,"Q",0,$G$13)</f>
        <v>1233867.9341914938</v>
      </c>
      <c r="AR141" cm="1">
        <f t="array" ref="AR141">[2]!PropsSI("H","P",AQ141,"T",AP141,$G$13)</f>
        <v>258466.58341168769</v>
      </c>
      <c r="AS141" cm="1">
        <f t="array" ref="AS141">[2]!PropsSI("S","P",AQ141,"T",AP141,$G$13)</f>
        <v>1196.4270156627249</v>
      </c>
      <c r="AT141" cm="1">
        <f t="array" ref="AT141">[2]!PropsSI("D","P",AQ141,"T",AP141,$G$13)</f>
        <v>1142.3109017187071</v>
      </c>
      <c r="AV141">
        <f t="shared" si="63"/>
        <v>260.14999999999998</v>
      </c>
      <c r="AW141">
        <f t="shared" si="64"/>
        <v>260.14999999999998</v>
      </c>
      <c r="AX141" cm="1">
        <f t="array" ref="AX141">[2]!PropsSI("P","T",AV141,"Q",0,$G$13)</f>
        <v>177916.45421566669</v>
      </c>
      <c r="AY141">
        <f t="shared" si="65"/>
        <v>258466.58341168769</v>
      </c>
      <c r="AZ141" cm="1">
        <f t="array" ref="AZ141">[2]!PropsSI("S","P",AX141,"H",AY141,$G$13)</f>
        <v>1226.6788539727911</v>
      </c>
      <c r="BA141" cm="1">
        <f t="array" ref="BA141">[2]!PropsSI("D","P",AX141,"H",AY141,$G$13)</f>
        <v>24.332504272611803</v>
      </c>
      <c r="BC141">
        <f t="shared" si="66"/>
        <v>258.14999999999998</v>
      </c>
      <c r="BD141">
        <f t="shared" si="67"/>
        <v>260.14999999999998</v>
      </c>
      <c r="BE141" cm="1">
        <f t="array" ref="BE141">[2]!PropsSI("P","T",BC141,"Q",1,$G$13)</f>
        <v>163940.08425461562</v>
      </c>
      <c r="BF141" cm="1">
        <f t="array" ref="BF141">[2]!PropsSI("H","P",BE141,"T",BD141,$G$13)</f>
        <v>391296.02083444159</v>
      </c>
      <c r="BG141" cm="1">
        <f t="array" ref="BG141">[2]!PropsSI("S","P",BE141,"T",BD141,$G$13)</f>
        <v>1743.5316928918351</v>
      </c>
      <c r="BH141" cm="1">
        <f t="array" ref="BH141">[2]!PropsSI("D","P",BE141,"T",BD141,$G$13)</f>
        <v>8.2063862576342004</v>
      </c>
      <c r="BI141">
        <f t="shared" si="68"/>
        <v>132.8294374227539</v>
      </c>
      <c r="BJ141">
        <f t="shared" si="69"/>
        <v>46.806053526498729</v>
      </c>
      <c r="BK141">
        <f t="shared" si="70"/>
        <v>-179.63549094925264</v>
      </c>
      <c r="BL141">
        <f t="shared" si="71"/>
        <v>2.8378687672857099</v>
      </c>
      <c r="BM141">
        <f t="shared" si="72"/>
        <v>4.0717665615141962</v>
      </c>
      <c r="BN141">
        <f t="shared" si="73"/>
        <v>0.69696254056135576</v>
      </c>
      <c r="BO141">
        <f t="shared" si="74"/>
        <v>8.3911886405074085</v>
      </c>
    </row>
    <row r="142" spans="1:67" x14ac:dyDescent="0.3">
      <c r="A142">
        <v>142</v>
      </c>
      <c r="B142" s="76">
        <v>45433</v>
      </c>
      <c r="C142">
        <v>19.46</v>
      </c>
      <c r="D142">
        <v>21.82</v>
      </c>
      <c r="I142">
        <v>142</v>
      </c>
      <c r="J142">
        <f t="shared" si="50"/>
        <v>33.4</v>
      </c>
      <c r="K142">
        <f t="shared" si="51"/>
        <v>321.54999999999995</v>
      </c>
      <c r="M142">
        <f t="shared" si="52"/>
        <v>256.14999999999998</v>
      </c>
      <c r="N142">
        <f t="shared" si="53"/>
        <v>266.14999999999998</v>
      </c>
      <c r="O142" cm="1">
        <f t="array" ref="O142">[2]!PropsSI("P","T",M142,"Q",0,$G$13)</f>
        <v>150836.68187834125</v>
      </c>
      <c r="P142" cm="1">
        <f t="array" ref="P142">[2]!PropsSI("H","P",O142,"T",N142,$G$13)</f>
        <v>396664.53307498101</v>
      </c>
      <c r="Q142" cm="1">
        <f t="array" ref="Q142">[2]!PropsSI("S","P",O142,"T",N142,$G$13)</f>
        <v>1770.3653899981227</v>
      </c>
      <c r="R142" cm="1">
        <f t="array" ref="R142">[2]!PropsSI("D","P",O142,"T",N142,$G$13)</f>
        <v>7.305276664307832</v>
      </c>
      <c r="T142">
        <f t="shared" si="54"/>
        <v>321.54999999999995</v>
      </c>
      <c r="U142" cm="1">
        <f t="array" ref="U142">[2]!PropsSI("T","P",V142,"S",X142,$G$13)</f>
        <v>339.38171747059727</v>
      </c>
      <c r="V142" cm="1">
        <f t="array" ref="V142">[2]!PropsSI("P","T",T142,"Q",1,$G$13)</f>
        <v>1265699.0515493667</v>
      </c>
      <c r="W142" cm="1">
        <f t="array" ref="W142">[2]!PropsSI("H","P",V142,"S",X142,$G$13)</f>
        <v>443470.58660147974</v>
      </c>
      <c r="X142">
        <f t="shared" si="55"/>
        <v>1770.3653899981227</v>
      </c>
      <c r="Y142" cm="1">
        <f t="array" ref="Y142">[2]!PropsSI("D","P",V142,"S",X142,$G$13)</f>
        <v>55.986890808734294</v>
      </c>
      <c r="AA142">
        <f t="shared" si="56"/>
        <v>321.54999999999995</v>
      </c>
      <c r="AB142" cm="1">
        <f t="array" ref="AB142">[2]!PropsSI("T","P",AC142,"H",AD142,$G$13)</f>
        <v>339.38171747059738</v>
      </c>
      <c r="AC142">
        <f t="shared" si="57"/>
        <v>1265699.0515493667</v>
      </c>
      <c r="AD142">
        <f t="shared" si="58"/>
        <v>443470.58660147974</v>
      </c>
      <c r="AE142" cm="1">
        <f t="array" ref="AE142">[2]!PropsSI("S","P",AC142,"H",AD142,$G$13)</f>
        <v>1770.365389998123</v>
      </c>
      <c r="AF142" cm="1">
        <f t="array" ref="AF142">[2]!PropsSI("D","P",AC142,"H",AD142,$G$13)</f>
        <v>55.986890808734245</v>
      </c>
      <c r="AH142">
        <f t="shared" si="59"/>
        <v>321.54999999999995</v>
      </c>
      <c r="AI142">
        <f t="shared" si="60"/>
        <v>316.54999999999995</v>
      </c>
      <c r="AJ142" cm="1">
        <f t="array" ref="AJ142">[2]!PropsSI("P","T",AH142,"Q",0,$G$13)</f>
        <v>1265699.0515493667</v>
      </c>
      <c r="AK142" cm="1">
        <f t="array" ref="AK142">[2]!PropsSI("H","P",AJ142,"T",AI142,$G$13)</f>
        <v>261477.66167218887</v>
      </c>
      <c r="AL142" cm="1">
        <f t="array" ref="AL142">[2]!PropsSI("S","P",AJ142,"T",AI142,$G$13)</f>
        <v>1205.8806755359983</v>
      </c>
      <c r="AM142" cm="1">
        <f t="array" ref="AM142">[2]!PropsSI("D","P",AJ142,"T",AI142,$G$13)</f>
        <v>1133.4952387483502</v>
      </c>
      <c r="AO142">
        <f t="shared" si="61"/>
        <v>320.54999999999995</v>
      </c>
      <c r="AP142">
        <f t="shared" si="62"/>
        <v>314.54999999999995</v>
      </c>
      <c r="AQ142" cm="1">
        <f t="array" ref="AQ142">[2]!PropsSI("P","T",AO142,"Q",0,$G$13)</f>
        <v>1233867.9341914938</v>
      </c>
      <c r="AR142" cm="1">
        <f t="array" ref="AR142">[2]!PropsSI("H","P",AQ142,"T",AP142,$G$13)</f>
        <v>258466.58341168769</v>
      </c>
      <c r="AS142" cm="1">
        <f t="array" ref="AS142">[2]!PropsSI("S","P",AQ142,"T",AP142,$G$13)</f>
        <v>1196.4270156627249</v>
      </c>
      <c r="AT142" cm="1">
        <f t="array" ref="AT142">[2]!PropsSI("D","P",AQ142,"T",AP142,$G$13)</f>
        <v>1142.3109017187071</v>
      </c>
      <c r="AV142">
        <f t="shared" si="63"/>
        <v>260.14999999999998</v>
      </c>
      <c r="AW142">
        <f t="shared" si="64"/>
        <v>260.14999999999998</v>
      </c>
      <c r="AX142" cm="1">
        <f t="array" ref="AX142">[2]!PropsSI("P","T",AV142,"Q",0,$G$13)</f>
        <v>177916.45421566669</v>
      </c>
      <c r="AY142">
        <f t="shared" si="65"/>
        <v>258466.58341168769</v>
      </c>
      <c r="AZ142" cm="1">
        <f t="array" ref="AZ142">[2]!PropsSI("S","P",AX142,"H",AY142,$G$13)</f>
        <v>1226.6788539727911</v>
      </c>
      <c r="BA142" cm="1">
        <f t="array" ref="BA142">[2]!PropsSI("D","P",AX142,"H",AY142,$G$13)</f>
        <v>24.332504272611803</v>
      </c>
      <c r="BC142">
        <f t="shared" si="66"/>
        <v>258.14999999999998</v>
      </c>
      <c r="BD142">
        <f t="shared" si="67"/>
        <v>260.14999999999998</v>
      </c>
      <c r="BE142" cm="1">
        <f t="array" ref="BE142">[2]!PropsSI("P","T",BC142,"Q",1,$G$13)</f>
        <v>163940.08425461562</v>
      </c>
      <c r="BF142" cm="1">
        <f t="array" ref="BF142">[2]!PropsSI("H","P",BE142,"T",BD142,$G$13)</f>
        <v>391296.02083444159</v>
      </c>
      <c r="BG142" cm="1">
        <f t="array" ref="BG142">[2]!PropsSI("S","P",BE142,"T",BD142,$G$13)</f>
        <v>1743.5316928918351</v>
      </c>
      <c r="BH142" cm="1">
        <f t="array" ref="BH142">[2]!PropsSI("D","P",BE142,"T",BD142,$G$13)</f>
        <v>8.2063862576342004</v>
      </c>
      <c r="BI142">
        <f t="shared" si="68"/>
        <v>132.8294374227539</v>
      </c>
      <c r="BJ142">
        <f t="shared" si="69"/>
        <v>46.806053526498729</v>
      </c>
      <c r="BK142">
        <f t="shared" si="70"/>
        <v>-179.63549094925264</v>
      </c>
      <c r="BL142">
        <f t="shared" si="71"/>
        <v>2.8378687672857099</v>
      </c>
      <c r="BM142">
        <f t="shared" si="72"/>
        <v>4.0717665615141962</v>
      </c>
      <c r="BN142">
        <f t="shared" si="73"/>
        <v>0.69696254056135576</v>
      </c>
      <c r="BO142">
        <f t="shared" si="74"/>
        <v>8.3911886405074085</v>
      </c>
    </row>
    <row r="143" spans="1:67" x14ac:dyDescent="0.3">
      <c r="A143">
        <v>143</v>
      </c>
      <c r="B143" s="76">
        <v>45434</v>
      </c>
      <c r="C143">
        <v>19.66</v>
      </c>
      <c r="D143">
        <v>21.53</v>
      </c>
      <c r="I143">
        <v>143</v>
      </c>
      <c r="J143">
        <f t="shared" si="50"/>
        <v>33.4</v>
      </c>
      <c r="K143">
        <f t="shared" si="51"/>
        <v>321.54999999999995</v>
      </c>
      <c r="M143">
        <f t="shared" si="52"/>
        <v>256.14999999999998</v>
      </c>
      <c r="N143">
        <f t="shared" si="53"/>
        <v>266.14999999999998</v>
      </c>
      <c r="O143" cm="1">
        <f t="array" ref="O143">[2]!PropsSI("P","T",M143,"Q",0,$G$13)</f>
        <v>150836.68187834125</v>
      </c>
      <c r="P143" cm="1">
        <f t="array" ref="P143">[2]!PropsSI("H","P",O143,"T",N143,$G$13)</f>
        <v>396664.53307498101</v>
      </c>
      <c r="Q143" cm="1">
        <f t="array" ref="Q143">[2]!PropsSI("S","P",O143,"T",N143,$G$13)</f>
        <v>1770.3653899981227</v>
      </c>
      <c r="R143" cm="1">
        <f t="array" ref="R143">[2]!PropsSI("D","P",O143,"T",N143,$G$13)</f>
        <v>7.305276664307832</v>
      </c>
      <c r="T143">
        <f t="shared" si="54"/>
        <v>321.54999999999995</v>
      </c>
      <c r="U143" cm="1">
        <f t="array" ref="U143">[2]!PropsSI("T","P",V143,"S",X143,$G$13)</f>
        <v>339.38171747059727</v>
      </c>
      <c r="V143" cm="1">
        <f t="array" ref="V143">[2]!PropsSI("P","T",T143,"Q",1,$G$13)</f>
        <v>1265699.0515493667</v>
      </c>
      <c r="W143" cm="1">
        <f t="array" ref="W143">[2]!PropsSI("H","P",V143,"S",X143,$G$13)</f>
        <v>443470.58660147974</v>
      </c>
      <c r="X143">
        <f t="shared" si="55"/>
        <v>1770.3653899981227</v>
      </c>
      <c r="Y143" cm="1">
        <f t="array" ref="Y143">[2]!PropsSI("D","P",V143,"S",X143,$G$13)</f>
        <v>55.986890808734294</v>
      </c>
      <c r="AA143">
        <f t="shared" si="56"/>
        <v>321.54999999999995</v>
      </c>
      <c r="AB143" cm="1">
        <f t="array" ref="AB143">[2]!PropsSI("T","P",AC143,"H",AD143,$G$13)</f>
        <v>339.38171747059738</v>
      </c>
      <c r="AC143">
        <f t="shared" si="57"/>
        <v>1265699.0515493667</v>
      </c>
      <c r="AD143">
        <f t="shared" si="58"/>
        <v>443470.58660147974</v>
      </c>
      <c r="AE143" cm="1">
        <f t="array" ref="AE143">[2]!PropsSI("S","P",AC143,"H",AD143,$G$13)</f>
        <v>1770.365389998123</v>
      </c>
      <c r="AF143" cm="1">
        <f t="array" ref="AF143">[2]!PropsSI("D","P",AC143,"H",AD143,$G$13)</f>
        <v>55.986890808734245</v>
      </c>
      <c r="AH143">
        <f t="shared" si="59"/>
        <v>321.54999999999995</v>
      </c>
      <c r="AI143">
        <f t="shared" si="60"/>
        <v>316.54999999999995</v>
      </c>
      <c r="AJ143" cm="1">
        <f t="array" ref="AJ143">[2]!PropsSI("P","T",AH143,"Q",0,$G$13)</f>
        <v>1265699.0515493667</v>
      </c>
      <c r="AK143" cm="1">
        <f t="array" ref="AK143">[2]!PropsSI("H","P",AJ143,"T",AI143,$G$13)</f>
        <v>261477.66167218887</v>
      </c>
      <c r="AL143" cm="1">
        <f t="array" ref="AL143">[2]!PropsSI("S","P",AJ143,"T",AI143,$G$13)</f>
        <v>1205.8806755359983</v>
      </c>
      <c r="AM143" cm="1">
        <f t="array" ref="AM143">[2]!PropsSI("D","P",AJ143,"T",AI143,$G$13)</f>
        <v>1133.4952387483502</v>
      </c>
      <c r="AO143">
        <f t="shared" si="61"/>
        <v>320.54999999999995</v>
      </c>
      <c r="AP143">
        <f t="shared" si="62"/>
        <v>314.54999999999995</v>
      </c>
      <c r="AQ143" cm="1">
        <f t="array" ref="AQ143">[2]!PropsSI("P","T",AO143,"Q",0,$G$13)</f>
        <v>1233867.9341914938</v>
      </c>
      <c r="AR143" cm="1">
        <f t="array" ref="AR143">[2]!PropsSI("H","P",AQ143,"T",AP143,$G$13)</f>
        <v>258466.58341168769</v>
      </c>
      <c r="AS143" cm="1">
        <f t="array" ref="AS143">[2]!PropsSI("S","P",AQ143,"T",AP143,$G$13)</f>
        <v>1196.4270156627249</v>
      </c>
      <c r="AT143" cm="1">
        <f t="array" ref="AT143">[2]!PropsSI("D","P",AQ143,"T",AP143,$G$13)</f>
        <v>1142.3109017187071</v>
      </c>
      <c r="AV143">
        <f t="shared" si="63"/>
        <v>260.14999999999998</v>
      </c>
      <c r="AW143">
        <f t="shared" si="64"/>
        <v>260.14999999999998</v>
      </c>
      <c r="AX143" cm="1">
        <f t="array" ref="AX143">[2]!PropsSI("P","T",AV143,"Q",0,$G$13)</f>
        <v>177916.45421566669</v>
      </c>
      <c r="AY143">
        <f t="shared" si="65"/>
        <v>258466.58341168769</v>
      </c>
      <c r="AZ143" cm="1">
        <f t="array" ref="AZ143">[2]!PropsSI("S","P",AX143,"H",AY143,$G$13)</f>
        <v>1226.6788539727911</v>
      </c>
      <c r="BA143" cm="1">
        <f t="array" ref="BA143">[2]!PropsSI("D","P",AX143,"H",AY143,$G$13)</f>
        <v>24.332504272611803</v>
      </c>
      <c r="BC143">
        <f t="shared" si="66"/>
        <v>258.14999999999998</v>
      </c>
      <c r="BD143">
        <f t="shared" si="67"/>
        <v>260.14999999999998</v>
      </c>
      <c r="BE143" cm="1">
        <f t="array" ref="BE143">[2]!PropsSI("P","T",BC143,"Q",1,$G$13)</f>
        <v>163940.08425461562</v>
      </c>
      <c r="BF143" cm="1">
        <f t="array" ref="BF143">[2]!PropsSI("H","P",BE143,"T",BD143,$G$13)</f>
        <v>391296.02083444159</v>
      </c>
      <c r="BG143" cm="1">
        <f t="array" ref="BG143">[2]!PropsSI("S","P",BE143,"T",BD143,$G$13)</f>
        <v>1743.5316928918351</v>
      </c>
      <c r="BH143" cm="1">
        <f t="array" ref="BH143">[2]!PropsSI("D","P",BE143,"T",BD143,$G$13)</f>
        <v>8.2063862576342004</v>
      </c>
      <c r="BI143">
        <f t="shared" si="68"/>
        <v>132.8294374227539</v>
      </c>
      <c r="BJ143">
        <f t="shared" si="69"/>
        <v>46.806053526498729</v>
      </c>
      <c r="BK143">
        <f t="shared" si="70"/>
        <v>-179.63549094925264</v>
      </c>
      <c r="BL143">
        <f t="shared" si="71"/>
        <v>2.8378687672857099</v>
      </c>
      <c r="BM143">
        <f t="shared" si="72"/>
        <v>4.0717665615141962</v>
      </c>
      <c r="BN143">
        <f t="shared" si="73"/>
        <v>0.69696254056135576</v>
      </c>
      <c r="BO143">
        <f t="shared" si="74"/>
        <v>8.3911886405074085</v>
      </c>
    </row>
    <row r="144" spans="1:67" x14ac:dyDescent="0.3">
      <c r="A144">
        <v>144</v>
      </c>
      <c r="B144" s="76">
        <v>45435</v>
      </c>
      <c r="C144">
        <v>20.440000000000001</v>
      </c>
      <c r="D144">
        <v>22.25</v>
      </c>
      <c r="I144">
        <v>144</v>
      </c>
      <c r="J144">
        <f t="shared" si="50"/>
        <v>33.4</v>
      </c>
      <c r="K144">
        <f t="shared" si="51"/>
        <v>321.54999999999995</v>
      </c>
      <c r="M144">
        <f t="shared" si="52"/>
        <v>256.14999999999998</v>
      </c>
      <c r="N144">
        <f t="shared" si="53"/>
        <v>266.14999999999998</v>
      </c>
      <c r="O144" cm="1">
        <f t="array" ref="O144">[2]!PropsSI("P","T",M144,"Q",0,$G$13)</f>
        <v>150836.68187834125</v>
      </c>
      <c r="P144" cm="1">
        <f t="array" ref="P144">[2]!PropsSI("H","P",O144,"T",N144,$G$13)</f>
        <v>396664.53307498101</v>
      </c>
      <c r="Q144" cm="1">
        <f t="array" ref="Q144">[2]!PropsSI("S","P",O144,"T",N144,$G$13)</f>
        <v>1770.3653899981227</v>
      </c>
      <c r="R144" cm="1">
        <f t="array" ref="R144">[2]!PropsSI("D","P",O144,"T",N144,$G$13)</f>
        <v>7.305276664307832</v>
      </c>
      <c r="T144">
        <f t="shared" si="54"/>
        <v>321.54999999999995</v>
      </c>
      <c r="U144" cm="1">
        <f t="array" ref="U144">[2]!PropsSI("T","P",V144,"S",X144,$G$13)</f>
        <v>339.38171747059727</v>
      </c>
      <c r="V144" cm="1">
        <f t="array" ref="V144">[2]!PropsSI("P","T",T144,"Q",1,$G$13)</f>
        <v>1265699.0515493667</v>
      </c>
      <c r="W144" cm="1">
        <f t="array" ref="W144">[2]!PropsSI("H","P",V144,"S",X144,$G$13)</f>
        <v>443470.58660147974</v>
      </c>
      <c r="X144">
        <f t="shared" si="55"/>
        <v>1770.3653899981227</v>
      </c>
      <c r="Y144" cm="1">
        <f t="array" ref="Y144">[2]!PropsSI("D","P",V144,"S",X144,$G$13)</f>
        <v>55.986890808734294</v>
      </c>
      <c r="AA144">
        <f t="shared" si="56"/>
        <v>321.54999999999995</v>
      </c>
      <c r="AB144" cm="1">
        <f t="array" ref="AB144">[2]!PropsSI("T","P",AC144,"H",AD144,$G$13)</f>
        <v>339.38171747059738</v>
      </c>
      <c r="AC144">
        <f t="shared" si="57"/>
        <v>1265699.0515493667</v>
      </c>
      <c r="AD144">
        <f t="shared" si="58"/>
        <v>443470.58660147974</v>
      </c>
      <c r="AE144" cm="1">
        <f t="array" ref="AE144">[2]!PropsSI("S","P",AC144,"H",AD144,$G$13)</f>
        <v>1770.365389998123</v>
      </c>
      <c r="AF144" cm="1">
        <f t="array" ref="AF144">[2]!PropsSI("D","P",AC144,"H",AD144,$G$13)</f>
        <v>55.986890808734245</v>
      </c>
      <c r="AH144">
        <f t="shared" si="59"/>
        <v>321.54999999999995</v>
      </c>
      <c r="AI144">
        <f t="shared" si="60"/>
        <v>316.54999999999995</v>
      </c>
      <c r="AJ144" cm="1">
        <f t="array" ref="AJ144">[2]!PropsSI("P","T",AH144,"Q",0,$G$13)</f>
        <v>1265699.0515493667</v>
      </c>
      <c r="AK144" cm="1">
        <f t="array" ref="AK144">[2]!PropsSI("H","P",AJ144,"T",AI144,$G$13)</f>
        <v>261477.66167218887</v>
      </c>
      <c r="AL144" cm="1">
        <f t="array" ref="AL144">[2]!PropsSI("S","P",AJ144,"T",AI144,$G$13)</f>
        <v>1205.8806755359983</v>
      </c>
      <c r="AM144" cm="1">
        <f t="array" ref="AM144">[2]!PropsSI("D","P",AJ144,"T",AI144,$G$13)</f>
        <v>1133.4952387483502</v>
      </c>
      <c r="AO144">
        <f t="shared" si="61"/>
        <v>320.54999999999995</v>
      </c>
      <c r="AP144">
        <f t="shared" si="62"/>
        <v>314.54999999999995</v>
      </c>
      <c r="AQ144" cm="1">
        <f t="array" ref="AQ144">[2]!PropsSI("P","T",AO144,"Q",0,$G$13)</f>
        <v>1233867.9341914938</v>
      </c>
      <c r="AR144" cm="1">
        <f t="array" ref="AR144">[2]!PropsSI("H","P",AQ144,"T",AP144,$G$13)</f>
        <v>258466.58341168769</v>
      </c>
      <c r="AS144" cm="1">
        <f t="array" ref="AS144">[2]!PropsSI("S","P",AQ144,"T",AP144,$G$13)</f>
        <v>1196.4270156627249</v>
      </c>
      <c r="AT144" cm="1">
        <f t="array" ref="AT144">[2]!PropsSI("D","P",AQ144,"T",AP144,$G$13)</f>
        <v>1142.3109017187071</v>
      </c>
      <c r="AV144">
        <f t="shared" si="63"/>
        <v>260.14999999999998</v>
      </c>
      <c r="AW144">
        <f t="shared" si="64"/>
        <v>260.14999999999998</v>
      </c>
      <c r="AX144" cm="1">
        <f t="array" ref="AX144">[2]!PropsSI("P","T",AV144,"Q",0,$G$13)</f>
        <v>177916.45421566669</v>
      </c>
      <c r="AY144">
        <f t="shared" si="65"/>
        <v>258466.58341168769</v>
      </c>
      <c r="AZ144" cm="1">
        <f t="array" ref="AZ144">[2]!PropsSI("S","P",AX144,"H",AY144,$G$13)</f>
        <v>1226.6788539727911</v>
      </c>
      <c r="BA144" cm="1">
        <f t="array" ref="BA144">[2]!PropsSI("D","P",AX144,"H",AY144,$G$13)</f>
        <v>24.332504272611803</v>
      </c>
      <c r="BC144">
        <f t="shared" si="66"/>
        <v>258.14999999999998</v>
      </c>
      <c r="BD144">
        <f t="shared" si="67"/>
        <v>260.14999999999998</v>
      </c>
      <c r="BE144" cm="1">
        <f t="array" ref="BE144">[2]!PropsSI("P","T",BC144,"Q",1,$G$13)</f>
        <v>163940.08425461562</v>
      </c>
      <c r="BF144" cm="1">
        <f t="array" ref="BF144">[2]!PropsSI("H","P",BE144,"T",BD144,$G$13)</f>
        <v>391296.02083444159</v>
      </c>
      <c r="BG144" cm="1">
        <f t="array" ref="BG144">[2]!PropsSI("S","P",BE144,"T",BD144,$G$13)</f>
        <v>1743.5316928918351</v>
      </c>
      <c r="BH144" cm="1">
        <f t="array" ref="BH144">[2]!PropsSI("D","P",BE144,"T",BD144,$G$13)</f>
        <v>8.2063862576342004</v>
      </c>
      <c r="BI144">
        <f t="shared" si="68"/>
        <v>132.8294374227539</v>
      </c>
      <c r="BJ144">
        <f t="shared" si="69"/>
        <v>46.806053526498729</v>
      </c>
      <c r="BK144">
        <f t="shared" si="70"/>
        <v>-179.63549094925264</v>
      </c>
      <c r="BL144">
        <f t="shared" si="71"/>
        <v>2.8378687672857099</v>
      </c>
      <c r="BM144">
        <f t="shared" si="72"/>
        <v>4.0717665615141962</v>
      </c>
      <c r="BN144">
        <f t="shared" si="73"/>
        <v>0.69696254056135576</v>
      </c>
      <c r="BO144">
        <f t="shared" si="74"/>
        <v>8.3911886405074085</v>
      </c>
    </row>
    <row r="145" spans="1:67" x14ac:dyDescent="0.3">
      <c r="A145">
        <v>145</v>
      </c>
      <c r="B145" s="76">
        <v>45436</v>
      </c>
      <c r="C145">
        <v>22.18</v>
      </c>
      <c r="D145">
        <v>25.13</v>
      </c>
      <c r="I145">
        <v>145</v>
      </c>
      <c r="J145">
        <f t="shared" si="50"/>
        <v>33.4</v>
      </c>
      <c r="K145">
        <f t="shared" si="51"/>
        <v>321.54999999999995</v>
      </c>
      <c r="M145">
        <f t="shared" si="52"/>
        <v>256.14999999999998</v>
      </c>
      <c r="N145">
        <f t="shared" si="53"/>
        <v>266.14999999999998</v>
      </c>
      <c r="O145" cm="1">
        <f t="array" ref="O145">[2]!PropsSI("P","T",M145,"Q",0,$G$13)</f>
        <v>150836.68187834125</v>
      </c>
      <c r="P145" cm="1">
        <f t="array" ref="P145">[2]!PropsSI("H","P",O145,"T",N145,$G$13)</f>
        <v>396664.53307498101</v>
      </c>
      <c r="Q145" cm="1">
        <f t="array" ref="Q145">[2]!PropsSI("S","P",O145,"T",N145,$G$13)</f>
        <v>1770.3653899981227</v>
      </c>
      <c r="R145" cm="1">
        <f t="array" ref="R145">[2]!PropsSI("D","P",O145,"T",N145,$G$13)</f>
        <v>7.305276664307832</v>
      </c>
      <c r="T145">
        <f t="shared" si="54"/>
        <v>321.54999999999995</v>
      </c>
      <c r="U145" cm="1">
        <f t="array" ref="U145">[2]!PropsSI("T","P",V145,"S",X145,$G$13)</f>
        <v>339.38171747059727</v>
      </c>
      <c r="V145" cm="1">
        <f t="array" ref="V145">[2]!PropsSI("P","T",T145,"Q",1,$G$13)</f>
        <v>1265699.0515493667</v>
      </c>
      <c r="W145" cm="1">
        <f t="array" ref="W145">[2]!PropsSI("H","P",V145,"S",X145,$G$13)</f>
        <v>443470.58660147974</v>
      </c>
      <c r="X145">
        <f t="shared" si="55"/>
        <v>1770.3653899981227</v>
      </c>
      <c r="Y145" cm="1">
        <f t="array" ref="Y145">[2]!PropsSI("D","P",V145,"S",X145,$G$13)</f>
        <v>55.986890808734294</v>
      </c>
      <c r="AA145">
        <f t="shared" si="56"/>
        <v>321.54999999999995</v>
      </c>
      <c r="AB145" cm="1">
        <f t="array" ref="AB145">[2]!PropsSI("T","P",AC145,"H",AD145,$G$13)</f>
        <v>339.38171747059738</v>
      </c>
      <c r="AC145">
        <f t="shared" si="57"/>
        <v>1265699.0515493667</v>
      </c>
      <c r="AD145">
        <f t="shared" si="58"/>
        <v>443470.58660147974</v>
      </c>
      <c r="AE145" cm="1">
        <f t="array" ref="AE145">[2]!PropsSI("S","P",AC145,"H",AD145,$G$13)</f>
        <v>1770.365389998123</v>
      </c>
      <c r="AF145" cm="1">
        <f t="array" ref="AF145">[2]!PropsSI("D","P",AC145,"H",AD145,$G$13)</f>
        <v>55.986890808734245</v>
      </c>
      <c r="AH145">
        <f t="shared" si="59"/>
        <v>321.54999999999995</v>
      </c>
      <c r="AI145">
        <f t="shared" si="60"/>
        <v>316.54999999999995</v>
      </c>
      <c r="AJ145" cm="1">
        <f t="array" ref="AJ145">[2]!PropsSI("P","T",AH145,"Q",0,$G$13)</f>
        <v>1265699.0515493667</v>
      </c>
      <c r="AK145" cm="1">
        <f t="array" ref="AK145">[2]!PropsSI("H","P",AJ145,"T",AI145,$G$13)</f>
        <v>261477.66167218887</v>
      </c>
      <c r="AL145" cm="1">
        <f t="array" ref="AL145">[2]!PropsSI("S","P",AJ145,"T",AI145,$G$13)</f>
        <v>1205.8806755359983</v>
      </c>
      <c r="AM145" cm="1">
        <f t="array" ref="AM145">[2]!PropsSI("D","P",AJ145,"T",AI145,$G$13)</f>
        <v>1133.4952387483502</v>
      </c>
      <c r="AO145">
        <f t="shared" si="61"/>
        <v>320.54999999999995</v>
      </c>
      <c r="AP145">
        <f t="shared" si="62"/>
        <v>314.54999999999995</v>
      </c>
      <c r="AQ145" cm="1">
        <f t="array" ref="AQ145">[2]!PropsSI("P","T",AO145,"Q",0,$G$13)</f>
        <v>1233867.9341914938</v>
      </c>
      <c r="AR145" cm="1">
        <f t="array" ref="AR145">[2]!PropsSI("H","P",AQ145,"T",AP145,$G$13)</f>
        <v>258466.58341168769</v>
      </c>
      <c r="AS145" cm="1">
        <f t="array" ref="AS145">[2]!PropsSI("S","P",AQ145,"T",AP145,$G$13)</f>
        <v>1196.4270156627249</v>
      </c>
      <c r="AT145" cm="1">
        <f t="array" ref="AT145">[2]!PropsSI("D","P",AQ145,"T",AP145,$G$13)</f>
        <v>1142.3109017187071</v>
      </c>
      <c r="AV145">
        <f t="shared" si="63"/>
        <v>260.14999999999998</v>
      </c>
      <c r="AW145">
        <f t="shared" si="64"/>
        <v>260.14999999999998</v>
      </c>
      <c r="AX145" cm="1">
        <f t="array" ref="AX145">[2]!PropsSI("P","T",AV145,"Q",0,$G$13)</f>
        <v>177916.45421566669</v>
      </c>
      <c r="AY145">
        <f t="shared" si="65"/>
        <v>258466.58341168769</v>
      </c>
      <c r="AZ145" cm="1">
        <f t="array" ref="AZ145">[2]!PropsSI("S","P",AX145,"H",AY145,$G$13)</f>
        <v>1226.6788539727911</v>
      </c>
      <c r="BA145" cm="1">
        <f t="array" ref="BA145">[2]!PropsSI("D","P",AX145,"H",AY145,$G$13)</f>
        <v>24.332504272611803</v>
      </c>
      <c r="BC145">
        <f t="shared" si="66"/>
        <v>258.14999999999998</v>
      </c>
      <c r="BD145">
        <f t="shared" si="67"/>
        <v>260.14999999999998</v>
      </c>
      <c r="BE145" cm="1">
        <f t="array" ref="BE145">[2]!PropsSI("P","T",BC145,"Q",1,$G$13)</f>
        <v>163940.08425461562</v>
      </c>
      <c r="BF145" cm="1">
        <f t="array" ref="BF145">[2]!PropsSI("H","P",BE145,"T",BD145,$G$13)</f>
        <v>391296.02083444159</v>
      </c>
      <c r="BG145" cm="1">
        <f t="array" ref="BG145">[2]!PropsSI("S","P",BE145,"T",BD145,$G$13)</f>
        <v>1743.5316928918351</v>
      </c>
      <c r="BH145" cm="1">
        <f t="array" ref="BH145">[2]!PropsSI("D","P",BE145,"T",BD145,$G$13)</f>
        <v>8.2063862576342004</v>
      </c>
      <c r="BI145">
        <f t="shared" si="68"/>
        <v>132.8294374227539</v>
      </c>
      <c r="BJ145">
        <f t="shared" si="69"/>
        <v>46.806053526498729</v>
      </c>
      <c r="BK145">
        <f t="shared" si="70"/>
        <v>-179.63549094925264</v>
      </c>
      <c r="BL145">
        <f t="shared" si="71"/>
        <v>2.8378687672857099</v>
      </c>
      <c r="BM145">
        <f t="shared" si="72"/>
        <v>4.0717665615141962</v>
      </c>
      <c r="BN145">
        <f t="shared" si="73"/>
        <v>0.69696254056135576</v>
      </c>
      <c r="BO145">
        <f t="shared" si="74"/>
        <v>8.3911886405074085</v>
      </c>
    </row>
    <row r="146" spans="1:67" x14ac:dyDescent="0.3">
      <c r="A146">
        <v>146</v>
      </c>
      <c r="B146" s="76">
        <v>45437</v>
      </c>
      <c r="C146">
        <v>21.28</v>
      </c>
      <c r="D146">
        <v>22.63</v>
      </c>
      <c r="I146">
        <v>146</v>
      </c>
      <c r="J146">
        <f t="shared" si="50"/>
        <v>33.4</v>
      </c>
      <c r="K146">
        <f t="shared" si="51"/>
        <v>321.54999999999995</v>
      </c>
      <c r="M146">
        <f t="shared" si="52"/>
        <v>256.14999999999998</v>
      </c>
      <c r="N146">
        <f t="shared" si="53"/>
        <v>266.14999999999998</v>
      </c>
      <c r="O146" cm="1">
        <f t="array" ref="O146">[2]!PropsSI("P","T",M146,"Q",0,$G$13)</f>
        <v>150836.68187834125</v>
      </c>
      <c r="P146" cm="1">
        <f t="array" ref="P146">[2]!PropsSI("H","P",O146,"T",N146,$G$13)</f>
        <v>396664.53307498101</v>
      </c>
      <c r="Q146" cm="1">
        <f t="array" ref="Q146">[2]!PropsSI("S","P",O146,"T",N146,$G$13)</f>
        <v>1770.3653899981227</v>
      </c>
      <c r="R146" cm="1">
        <f t="array" ref="R146">[2]!PropsSI("D","P",O146,"T",N146,$G$13)</f>
        <v>7.305276664307832</v>
      </c>
      <c r="T146">
        <f t="shared" si="54"/>
        <v>321.54999999999995</v>
      </c>
      <c r="U146" cm="1">
        <f t="array" ref="U146">[2]!PropsSI("T","P",V146,"S",X146,$G$13)</f>
        <v>339.38171747059727</v>
      </c>
      <c r="V146" cm="1">
        <f t="array" ref="V146">[2]!PropsSI("P","T",T146,"Q",1,$G$13)</f>
        <v>1265699.0515493667</v>
      </c>
      <c r="W146" cm="1">
        <f t="array" ref="W146">[2]!PropsSI("H","P",V146,"S",X146,$G$13)</f>
        <v>443470.58660147974</v>
      </c>
      <c r="X146">
        <f t="shared" si="55"/>
        <v>1770.3653899981227</v>
      </c>
      <c r="Y146" cm="1">
        <f t="array" ref="Y146">[2]!PropsSI("D","P",V146,"S",X146,$G$13)</f>
        <v>55.986890808734294</v>
      </c>
      <c r="AA146">
        <f t="shared" si="56"/>
        <v>321.54999999999995</v>
      </c>
      <c r="AB146" cm="1">
        <f t="array" ref="AB146">[2]!PropsSI("T","P",AC146,"H",AD146,$G$13)</f>
        <v>339.38171747059738</v>
      </c>
      <c r="AC146">
        <f t="shared" si="57"/>
        <v>1265699.0515493667</v>
      </c>
      <c r="AD146">
        <f t="shared" si="58"/>
        <v>443470.58660147974</v>
      </c>
      <c r="AE146" cm="1">
        <f t="array" ref="AE146">[2]!PropsSI("S","P",AC146,"H",AD146,$G$13)</f>
        <v>1770.365389998123</v>
      </c>
      <c r="AF146" cm="1">
        <f t="array" ref="AF146">[2]!PropsSI("D","P",AC146,"H",AD146,$G$13)</f>
        <v>55.986890808734245</v>
      </c>
      <c r="AH146">
        <f t="shared" si="59"/>
        <v>321.54999999999995</v>
      </c>
      <c r="AI146">
        <f t="shared" si="60"/>
        <v>316.54999999999995</v>
      </c>
      <c r="AJ146" cm="1">
        <f t="array" ref="AJ146">[2]!PropsSI("P","T",AH146,"Q",0,$G$13)</f>
        <v>1265699.0515493667</v>
      </c>
      <c r="AK146" cm="1">
        <f t="array" ref="AK146">[2]!PropsSI("H","P",AJ146,"T",AI146,$G$13)</f>
        <v>261477.66167218887</v>
      </c>
      <c r="AL146" cm="1">
        <f t="array" ref="AL146">[2]!PropsSI("S","P",AJ146,"T",AI146,$G$13)</f>
        <v>1205.8806755359983</v>
      </c>
      <c r="AM146" cm="1">
        <f t="array" ref="AM146">[2]!PropsSI("D","P",AJ146,"T",AI146,$G$13)</f>
        <v>1133.4952387483502</v>
      </c>
      <c r="AO146">
        <f t="shared" si="61"/>
        <v>320.54999999999995</v>
      </c>
      <c r="AP146">
        <f t="shared" si="62"/>
        <v>314.54999999999995</v>
      </c>
      <c r="AQ146" cm="1">
        <f t="array" ref="AQ146">[2]!PropsSI("P","T",AO146,"Q",0,$G$13)</f>
        <v>1233867.9341914938</v>
      </c>
      <c r="AR146" cm="1">
        <f t="array" ref="AR146">[2]!PropsSI("H","P",AQ146,"T",AP146,$G$13)</f>
        <v>258466.58341168769</v>
      </c>
      <c r="AS146" cm="1">
        <f t="array" ref="AS146">[2]!PropsSI("S","P",AQ146,"T",AP146,$G$13)</f>
        <v>1196.4270156627249</v>
      </c>
      <c r="AT146" cm="1">
        <f t="array" ref="AT146">[2]!PropsSI("D","P",AQ146,"T",AP146,$G$13)</f>
        <v>1142.3109017187071</v>
      </c>
      <c r="AV146">
        <f t="shared" si="63"/>
        <v>260.14999999999998</v>
      </c>
      <c r="AW146">
        <f t="shared" si="64"/>
        <v>260.14999999999998</v>
      </c>
      <c r="AX146" cm="1">
        <f t="array" ref="AX146">[2]!PropsSI("P","T",AV146,"Q",0,$G$13)</f>
        <v>177916.45421566669</v>
      </c>
      <c r="AY146">
        <f t="shared" si="65"/>
        <v>258466.58341168769</v>
      </c>
      <c r="AZ146" cm="1">
        <f t="array" ref="AZ146">[2]!PropsSI("S","P",AX146,"H",AY146,$G$13)</f>
        <v>1226.6788539727911</v>
      </c>
      <c r="BA146" cm="1">
        <f t="array" ref="BA146">[2]!PropsSI("D","P",AX146,"H",AY146,$G$13)</f>
        <v>24.332504272611803</v>
      </c>
      <c r="BC146">
        <f t="shared" si="66"/>
        <v>258.14999999999998</v>
      </c>
      <c r="BD146">
        <f t="shared" si="67"/>
        <v>260.14999999999998</v>
      </c>
      <c r="BE146" cm="1">
        <f t="array" ref="BE146">[2]!PropsSI("P","T",BC146,"Q",1,$G$13)</f>
        <v>163940.08425461562</v>
      </c>
      <c r="BF146" cm="1">
        <f t="array" ref="BF146">[2]!PropsSI("H","P",BE146,"T",BD146,$G$13)</f>
        <v>391296.02083444159</v>
      </c>
      <c r="BG146" cm="1">
        <f t="array" ref="BG146">[2]!PropsSI("S","P",BE146,"T",BD146,$G$13)</f>
        <v>1743.5316928918351</v>
      </c>
      <c r="BH146" cm="1">
        <f t="array" ref="BH146">[2]!PropsSI("D","P",BE146,"T",BD146,$G$13)</f>
        <v>8.2063862576342004</v>
      </c>
      <c r="BI146">
        <f t="shared" si="68"/>
        <v>132.8294374227539</v>
      </c>
      <c r="BJ146">
        <f t="shared" si="69"/>
        <v>46.806053526498729</v>
      </c>
      <c r="BK146">
        <f t="shared" si="70"/>
        <v>-179.63549094925264</v>
      </c>
      <c r="BL146">
        <f t="shared" si="71"/>
        <v>2.8378687672857099</v>
      </c>
      <c r="BM146">
        <f t="shared" si="72"/>
        <v>4.0717665615141962</v>
      </c>
      <c r="BN146">
        <f t="shared" si="73"/>
        <v>0.69696254056135576</v>
      </c>
      <c r="BO146">
        <f t="shared" si="74"/>
        <v>8.3911886405074085</v>
      </c>
    </row>
    <row r="147" spans="1:67" x14ac:dyDescent="0.3">
      <c r="A147">
        <v>147</v>
      </c>
      <c r="B147" s="76">
        <v>45438</v>
      </c>
      <c r="C147">
        <v>23.4</v>
      </c>
      <c r="D147">
        <v>25.52</v>
      </c>
      <c r="I147">
        <v>147</v>
      </c>
      <c r="J147">
        <f t="shared" si="50"/>
        <v>33.4</v>
      </c>
      <c r="K147">
        <f t="shared" si="51"/>
        <v>321.54999999999995</v>
      </c>
      <c r="M147">
        <f t="shared" si="52"/>
        <v>256.14999999999998</v>
      </c>
      <c r="N147">
        <f t="shared" si="53"/>
        <v>266.14999999999998</v>
      </c>
      <c r="O147" cm="1">
        <f t="array" ref="O147">[2]!PropsSI("P","T",M147,"Q",0,$G$13)</f>
        <v>150836.68187834125</v>
      </c>
      <c r="P147" cm="1">
        <f t="array" ref="P147">[2]!PropsSI("H","P",O147,"T",N147,$G$13)</f>
        <v>396664.53307498101</v>
      </c>
      <c r="Q147" cm="1">
        <f t="array" ref="Q147">[2]!PropsSI("S","P",O147,"T",N147,$G$13)</f>
        <v>1770.3653899981227</v>
      </c>
      <c r="R147" cm="1">
        <f t="array" ref="R147">[2]!PropsSI("D","P",O147,"T",N147,$G$13)</f>
        <v>7.305276664307832</v>
      </c>
      <c r="T147">
        <f t="shared" si="54"/>
        <v>321.54999999999995</v>
      </c>
      <c r="U147" cm="1">
        <f t="array" ref="U147">[2]!PropsSI("T","P",V147,"S",X147,$G$13)</f>
        <v>339.38171747059727</v>
      </c>
      <c r="V147" cm="1">
        <f t="array" ref="V147">[2]!PropsSI("P","T",T147,"Q",1,$G$13)</f>
        <v>1265699.0515493667</v>
      </c>
      <c r="W147" cm="1">
        <f t="array" ref="W147">[2]!PropsSI("H","P",V147,"S",X147,$G$13)</f>
        <v>443470.58660147974</v>
      </c>
      <c r="X147">
        <f t="shared" si="55"/>
        <v>1770.3653899981227</v>
      </c>
      <c r="Y147" cm="1">
        <f t="array" ref="Y147">[2]!PropsSI("D","P",V147,"S",X147,$G$13)</f>
        <v>55.986890808734294</v>
      </c>
      <c r="AA147">
        <f t="shared" si="56"/>
        <v>321.54999999999995</v>
      </c>
      <c r="AB147" cm="1">
        <f t="array" ref="AB147">[2]!PropsSI("T","P",AC147,"H",AD147,$G$13)</f>
        <v>339.38171747059738</v>
      </c>
      <c r="AC147">
        <f t="shared" si="57"/>
        <v>1265699.0515493667</v>
      </c>
      <c r="AD147">
        <f t="shared" si="58"/>
        <v>443470.58660147974</v>
      </c>
      <c r="AE147" cm="1">
        <f t="array" ref="AE147">[2]!PropsSI("S","P",AC147,"H",AD147,$G$13)</f>
        <v>1770.365389998123</v>
      </c>
      <c r="AF147" cm="1">
        <f t="array" ref="AF147">[2]!PropsSI("D","P",AC147,"H",AD147,$G$13)</f>
        <v>55.986890808734245</v>
      </c>
      <c r="AH147">
        <f t="shared" si="59"/>
        <v>321.54999999999995</v>
      </c>
      <c r="AI147">
        <f t="shared" si="60"/>
        <v>316.54999999999995</v>
      </c>
      <c r="AJ147" cm="1">
        <f t="array" ref="AJ147">[2]!PropsSI("P","T",AH147,"Q",0,$G$13)</f>
        <v>1265699.0515493667</v>
      </c>
      <c r="AK147" cm="1">
        <f t="array" ref="AK147">[2]!PropsSI("H","P",AJ147,"T",AI147,$G$13)</f>
        <v>261477.66167218887</v>
      </c>
      <c r="AL147" cm="1">
        <f t="array" ref="AL147">[2]!PropsSI("S","P",AJ147,"T",AI147,$G$13)</f>
        <v>1205.8806755359983</v>
      </c>
      <c r="AM147" cm="1">
        <f t="array" ref="AM147">[2]!PropsSI("D","P",AJ147,"T",AI147,$G$13)</f>
        <v>1133.4952387483502</v>
      </c>
      <c r="AO147">
        <f t="shared" si="61"/>
        <v>320.54999999999995</v>
      </c>
      <c r="AP147">
        <f t="shared" si="62"/>
        <v>314.54999999999995</v>
      </c>
      <c r="AQ147" cm="1">
        <f t="array" ref="AQ147">[2]!PropsSI("P","T",AO147,"Q",0,$G$13)</f>
        <v>1233867.9341914938</v>
      </c>
      <c r="AR147" cm="1">
        <f t="array" ref="AR147">[2]!PropsSI("H","P",AQ147,"T",AP147,$G$13)</f>
        <v>258466.58341168769</v>
      </c>
      <c r="AS147" cm="1">
        <f t="array" ref="AS147">[2]!PropsSI("S","P",AQ147,"T",AP147,$G$13)</f>
        <v>1196.4270156627249</v>
      </c>
      <c r="AT147" cm="1">
        <f t="array" ref="AT147">[2]!PropsSI("D","P",AQ147,"T",AP147,$G$13)</f>
        <v>1142.3109017187071</v>
      </c>
      <c r="AV147">
        <f t="shared" si="63"/>
        <v>260.14999999999998</v>
      </c>
      <c r="AW147">
        <f t="shared" si="64"/>
        <v>260.14999999999998</v>
      </c>
      <c r="AX147" cm="1">
        <f t="array" ref="AX147">[2]!PropsSI("P","T",AV147,"Q",0,$G$13)</f>
        <v>177916.45421566669</v>
      </c>
      <c r="AY147">
        <f t="shared" si="65"/>
        <v>258466.58341168769</v>
      </c>
      <c r="AZ147" cm="1">
        <f t="array" ref="AZ147">[2]!PropsSI("S","P",AX147,"H",AY147,$G$13)</f>
        <v>1226.6788539727911</v>
      </c>
      <c r="BA147" cm="1">
        <f t="array" ref="BA147">[2]!PropsSI("D","P",AX147,"H",AY147,$G$13)</f>
        <v>24.332504272611803</v>
      </c>
      <c r="BC147">
        <f t="shared" si="66"/>
        <v>258.14999999999998</v>
      </c>
      <c r="BD147">
        <f t="shared" si="67"/>
        <v>260.14999999999998</v>
      </c>
      <c r="BE147" cm="1">
        <f t="array" ref="BE147">[2]!PropsSI("P","T",BC147,"Q",1,$G$13)</f>
        <v>163940.08425461562</v>
      </c>
      <c r="BF147" cm="1">
        <f t="array" ref="BF147">[2]!PropsSI("H","P",BE147,"T",BD147,$G$13)</f>
        <v>391296.02083444159</v>
      </c>
      <c r="BG147" cm="1">
        <f t="array" ref="BG147">[2]!PropsSI("S","P",BE147,"T",BD147,$G$13)</f>
        <v>1743.5316928918351</v>
      </c>
      <c r="BH147" cm="1">
        <f t="array" ref="BH147">[2]!PropsSI("D","P",BE147,"T",BD147,$G$13)</f>
        <v>8.2063862576342004</v>
      </c>
      <c r="BI147">
        <f t="shared" si="68"/>
        <v>132.8294374227539</v>
      </c>
      <c r="BJ147">
        <f t="shared" si="69"/>
        <v>46.806053526498729</v>
      </c>
      <c r="BK147">
        <f t="shared" si="70"/>
        <v>-179.63549094925264</v>
      </c>
      <c r="BL147">
        <f t="shared" si="71"/>
        <v>2.8378687672857099</v>
      </c>
      <c r="BM147">
        <f t="shared" si="72"/>
        <v>4.0717665615141962</v>
      </c>
      <c r="BN147">
        <f t="shared" si="73"/>
        <v>0.69696254056135576</v>
      </c>
      <c r="BO147">
        <f t="shared" si="74"/>
        <v>8.3911886405074085</v>
      </c>
    </row>
    <row r="148" spans="1:67" x14ac:dyDescent="0.3">
      <c r="A148">
        <v>148</v>
      </c>
      <c r="B148" s="76">
        <v>45439</v>
      </c>
      <c r="C148">
        <v>23.01</v>
      </c>
      <c r="D148">
        <v>24.69</v>
      </c>
      <c r="I148">
        <v>148</v>
      </c>
      <c r="J148">
        <f t="shared" si="50"/>
        <v>33.4</v>
      </c>
      <c r="K148">
        <f t="shared" si="51"/>
        <v>321.54999999999995</v>
      </c>
      <c r="M148">
        <f t="shared" si="52"/>
        <v>256.14999999999998</v>
      </c>
      <c r="N148">
        <f t="shared" si="53"/>
        <v>266.14999999999998</v>
      </c>
      <c r="O148" cm="1">
        <f t="array" ref="O148">[2]!PropsSI("P","T",M148,"Q",0,$G$13)</f>
        <v>150836.68187834125</v>
      </c>
      <c r="P148" cm="1">
        <f t="array" ref="P148">[2]!PropsSI("H","P",O148,"T",N148,$G$13)</f>
        <v>396664.53307498101</v>
      </c>
      <c r="Q148" cm="1">
        <f t="array" ref="Q148">[2]!PropsSI("S","P",O148,"T",N148,$G$13)</f>
        <v>1770.3653899981227</v>
      </c>
      <c r="R148" cm="1">
        <f t="array" ref="R148">[2]!PropsSI("D","P",O148,"T",N148,$G$13)</f>
        <v>7.305276664307832</v>
      </c>
      <c r="T148">
        <f t="shared" si="54"/>
        <v>321.54999999999995</v>
      </c>
      <c r="U148" cm="1">
        <f t="array" ref="U148">[2]!PropsSI("T","P",V148,"S",X148,$G$13)</f>
        <v>339.38171747059727</v>
      </c>
      <c r="V148" cm="1">
        <f t="array" ref="V148">[2]!PropsSI("P","T",T148,"Q",1,$G$13)</f>
        <v>1265699.0515493667</v>
      </c>
      <c r="W148" cm="1">
        <f t="array" ref="W148">[2]!PropsSI("H","P",V148,"S",X148,$G$13)</f>
        <v>443470.58660147974</v>
      </c>
      <c r="X148">
        <f t="shared" si="55"/>
        <v>1770.3653899981227</v>
      </c>
      <c r="Y148" cm="1">
        <f t="array" ref="Y148">[2]!PropsSI("D","P",V148,"S",X148,$G$13)</f>
        <v>55.986890808734294</v>
      </c>
      <c r="AA148">
        <f t="shared" si="56"/>
        <v>321.54999999999995</v>
      </c>
      <c r="AB148" cm="1">
        <f t="array" ref="AB148">[2]!PropsSI("T","P",AC148,"H",AD148,$G$13)</f>
        <v>339.38171747059738</v>
      </c>
      <c r="AC148">
        <f t="shared" si="57"/>
        <v>1265699.0515493667</v>
      </c>
      <c r="AD148">
        <f t="shared" si="58"/>
        <v>443470.58660147974</v>
      </c>
      <c r="AE148" cm="1">
        <f t="array" ref="AE148">[2]!PropsSI("S","P",AC148,"H",AD148,$G$13)</f>
        <v>1770.365389998123</v>
      </c>
      <c r="AF148" cm="1">
        <f t="array" ref="AF148">[2]!PropsSI("D","P",AC148,"H",AD148,$G$13)</f>
        <v>55.986890808734245</v>
      </c>
      <c r="AH148">
        <f t="shared" si="59"/>
        <v>321.54999999999995</v>
      </c>
      <c r="AI148">
        <f t="shared" si="60"/>
        <v>316.54999999999995</v>
      </c>
      <c r="AJ148" cm="1">
        <f t="array" ref="AJ148">[2]!PropsSI("P","T",AH148,"Q",0,$G$13)</f>
        <v>1265699.0515493667</v>
      </c>
      <c r="AK148" cm="1">
        <f t="array" ref="AK148">[2]!PropsSI("H","P",AJ148,"T",AI148,$G$13)</f>
        <v>261477.66167218887</v>
      </c>
      <c r="AL148" cm="1">
        <f t="array" ref="AL148">[2]!PropsSI("S","P",AJ148,"T",AI148,$G$13)</f>
        <v>1205.8806755359983</v>
      </c>
      <c r="AM148" cm="1">
        <f t="array" ref="AM148">[2]!PropsSI("D","P",AJ148,"T",AI148,$G$13)</f>
        <v>1133.4952387483502</v>
      </c>
      <c r="AO148">
        <f t="shared" si="61"/>
        <v>320.54999999999995</v>
      </c>
      <c r="AP148">
        <f t="shared" si="62"/>
        <v>314.54999999999995</v>
      </c>
      <c r="AQ148" cm="1">
        <f t="array" ref="AQ148">[2]!PropsSI("P","T",AO148,"Q",0,$G$13)</f>
        <v>1233867.9341914938</v>
      </c>
      <c r="AR148" cm="1">
        <f t="array" ref="AR148">[2]!PropsSI("H","P",AQ148,"T",AP148,$G$13)</f>
        <v>258466.58341168769</v>
      </c>
      <c r="AS148" cm="1">
        <f t="array" ref="AS148">[2]!PropsSI("S","P",AQ148,"T",AP148,$G$13)</f>
        <v>1196.4270156627249</v>
      </c>
      <c r="AT148" cm="1">
        <f t="array" ref="AT148">[2]!PropsSI("D","P",AQ148,"T",AP148,$G$13)</f>
        <v>1142.3109017187071</v>
      </c>
      <c r="AV148">
        <f t="shared" si="63"/>
        <v>260.14999999999998</v>
      </c>
      <c r="AW148">
        <f t="shared" si="64"/>
        <v>260.14999999999998</v>
      </c>
      <c r="AX148" cm="1">
        <f t="array" ref="AX148">[2]!PropsSI("P","T",AV148,"Q",0,$G$13)</f>
        <v>177916.45421566669</v>
      </c>
      <c r="AY148">
        <f t="shared" si="65"/>
        <v>258466.58341168769</v>
      </c>
      <c r="AZ148" cm="1">
        <f t="array" ref="AZ148">[2]!PropsSI("S","P",AX148,"H",AY148,$G$13)</f>
        <v>1226.6788539727911</v>
      </c>
      <c r="BA148" cm="1">
        <f t="array" ref="BA148">[2]!PropsSI("D","P",AX148,"H",AY148,$G$13)</f>
        <v>24.332504272611803</v>
      </c>
      <c r="BC148">
        <f t="shared" si="66"/>
        <v>258.14999999999998</v>
      </c>
      <c r="BD148">
        <f t="shared" si="67"/>
        <v>260.14999999999998</v>
      </c>
      <c r="BE148" cm="1">
        <f t="array" ref="BE148">[2]!PropsSI("P","T",BC148,"Q",1,$G$13)</f>
        <v>163940.08425461562</v>
      </c>
      <c r="BF148" cm="1">
        <f t="array" ref="BF148">[2]!PropsSI("H","P",BE148,"T",BD148,$G$13)</f>
        <v>391296.02083444159</v>
      </c>
      <c r="BG148" cm="1">
        <f t="array" ref="BG148">[2]!PropsSI("S","P",BE148,"T",BD148,$G$13)</f>
        <v>1743.5316928918351</v>
      </c>
      <c r="BH148" cm="1">
        <f t="array" ref="BH148">[2]!PropsSI("D","P",BE148,"T",BD148,$G$13)</f>
        <v>8.2063862576342004</v>
      </c>
      <c r="BI148">
        <f t="shared" si="68"/>
        <v>132.8294374227539</v>
      </c>
      <c r="BJ148">
        <f t="shared" si="69"/>
        <v>46.806053526498729</v>
      </c>
      <c r="BK148">
        <f t="shared" si="70"/>
        <v>-179.63549094925264</v>
      </c>
      <c r="BL148">
        <f t="shared" si="71"/>
        <v>2.8378687672857099</v>
      </c>
      <c r="BM148">
        <f t="shared" si="72"/>
        <v>4.0717665615141962</v>
      </c>
      <c r="BN148">
        <f t="shared" si="73"/>
        <v>0.69696254056135576</v>
      </c>
      <c r="BO148">
        <f t="shared" si="74"/>
        <v>8.3911886405074085</v>
      </c>
    </row>
    <row r="149" spans="1:67" x14ac:dyDescent="0.3">
      <c r="A149">
        <v>149</v>
      </c>
      <c r="B149" s="76">
        <v>45440</v>
      </c>
      <c r="C149">
        <v>21.26</v>
      </c>
      <c r="D149">
        <v>22.91</v>
      </c>
      <c r="I149">
        <v>149</v>
      </c>
      <c r="J149">
        <f t="shared" si="50"/>
        <v>33.4</v>
      </c>
      <c r="K149">
        <f t="shared" si="51"/>
        <v>321.54999999999995</v>
      </c>
      <c r="M149">
        <f t="shared" si="52"/>
        <v>256.14999999999998</v>
      </c>
      <c r="N149">
        <f t="shared" si="53"/>
        <v>266.14999999999998</v>
      </c>
      <c r="O149" cm="1">
        <f t="array" ref="O149">[2]!PropsSI("P","T",M149,"Q",0,$G$13)</f>
        <v>150836.68187834125</v>
      </c>
      <c r="P149" cm="1">
        <f t="array" ref="P149">[2]!PropsSI("H","P",O149,"T",N149,$G$13)</f>
        <v>396664.53307498101</v>
      </c>
      <c r="Q149" cm="1">
        <f t="array" ref="Q149">[2]!PropsSI("S","P",O149,"T",N149,$G$13)</f>
        <v>1770.3653899981227</v>
      </c>
      <c r="R149" cm="1">
        <f t="array" ref="R149">[2]!PropsSI("D","P",O149,"T",N149,$G$13)</f>
        <v>7.305276664307832</v>
      </c>
      <c r="T149">
        <f t="shared" si="54"/>
        <v>321.54999999999995</v>
      </c>
      <c r="U149" cm="1">
        <f t="array" ref="U149">[2]!PropsSI("T","P",V149,"S",X149,$G$13)</f>
        <v>339.38171747059727</v>
      </c>
      <c r="V149" cm="1">
        <f t="array" ref="V149">[2]!PropsSI("P","T",T149,"Q",1,$G$13)</f>
        <v>1265699.0515493667</v>
      </c>
      <c r="W149" cm="1">
        <f t="array" ref="W149">[2]!PropsSI("H","P",V149,"S",X149,$G$13)</f>
        <v>443470.58660147974</v>
      </c>
      <c r="X149">
        <f t="shared" si="55"/>
        <v>1770.3653899981227</v>
      </c>
      <c r="Y149" cm="1">
        <f t="array" ref="Y149">[2]!PropsSI("D","P",V149,"S",X149,$G$13)</f>
        <v>55.986890808734294</v>
      </c>
      <c r="AA149">
        <f t="shared" si="56"/>
        <v>321.54999999999995</v>
      </c>
      <c r="AB149" cm="1">
        <f t="array" ref="AB149">[2]!PropsSI("T","P",AC149,"H",AD149,$G$13)</f>
        <v>339.38171747059738</v>
      </c>
      <c r="AC149">
        <f t="shared" si="57"/>
        <v>1265699.0515493667</v>
      </c>
      <c r="AD149">
        <f t="shared" si="58"/>
        <v>443470.58660147974</v>
      </c>
      <c r="AE149" cm="1">
        <f t="array" ref="AE149">[2]!PropsSI("S","P",AC149,"H",AD149,$G$13)</f>
        <v>1770.365389998123</v>
      </c>
      <c r="AF149" cm="1">
        <f t="array" ref="AF149">[2]!PropsSI("D","P",AC149,"H",AD149,$G$13)</f>
        <v>55.986890808734245</v>
      </c>
      <c r="AH149">
        <f t="shared" si="59"/>
        <v>321.54999999999995</v>
      </c>
      <c r="AI149">
        <f t="shared" si="60"/>
        <v>316.54999999999995</v>
      </c>
      <c r="AJ149" cm="1">
        <f t="array" ref="AJ149">[2]!PropsSI("P","T",AH149,"Q",0,$G$13)</f>
        <v>1265699.0515493667</v>
      </c>
      <c r="AK149" cm="1">
        <f t="array" ref="AK149">[2]!PropsSI("H","P",AJ149,"T",AI149,$G$13)</f>
        <v>261477.66167218887</v>
      </c>
      <c r="AL149" cm="1">
        <f t="array" ref="AL149">[2]!PropsSI("S","P",AJ149,"T",AI149,$G$13)</f>
        <v>1205.8806755359983</v>
      </c>
      <c r="AM149" cm="1">
        <f t="array" ref="AM149">[2]!PropsSI("D","P",AJ149,"T",AI149,$G$13)</f>
        <v>1133.4952387483502</v>
      </c>
      <c r="AO149">
        <f t="shared" si="61"/>
        <v>320.54999999999995</v>
      </c>
      <c r="AP149">
        <f t="shared" si="62"/>
        <v>314.54999999999995</v>
      </c>
      <c r="AQ149" cm="1">
        <f t="array" ref="AQ149">[2]!PropsSI("P","T",AO149,"Q",0,$G$13)</f>
        <v>1233867.9341914938</v>
      </c>
      <c r="AR149" cm="1">
        <f t="array" ref="AR149">[2]!PropsSI("H","P",AQ149,"T",AP149,$G$13)</f>
        <v>258466.58341168769</v>
      </c>
      <c r="AS149" cm="1">
        <f t="array" ref="AS149">[2]!PropsSI("S","P",AQ149,"T",AP149,$G$13)</f>
        <v>1196.4270156627249</v>
      </c>
      <c r="AT149" cm="1">
        <f t="array" ref="AT149">[2]!PropsSI("D","P",AQ149,"T",AP149,$G$13)</f>
        <v>1142.3109017187071</v>
      </c>
      <c r="AV149">
        <f t="shared" si="63"/>
        <v>260.14999999999998</v>
      </c>
      <c r="AW149">
        <f t="shared" si="64"/>
        <v>260.14999999999998</v>
      </c>
      <c r="AX149" cm="1">
        <f t="array" ref="AX149">[2]!PropsSI("P","T",AV149,"Q",0,$G$13)</f>
        <v>177916.45421566669</v>
      </c>
      <c r="AY149">
        <f t="shared" si="65"/>
        <v>258466.58341168769</v>
      </c>
      <c r="AZ149" cm="1">
        <f t="array" ref="AZ149">[2]!PropsSI("S","P",AX149,"H",AY149,$G$13)</f>
        <v>1226.6788539727911</v>
      </c>
      <c r="BA149" cm="1">
        <f t="array" ref="BA149">[2]!PropsSI("D","P",AX149,"H",AY149,$G$13)</f>
        <v>24.332504272611803</v>
      </c>
      <c r="BC149">
        <f t="shared" si="66"/>
        <v>258.14999999999998</v>
      </c>
      <c r="BD149">
        <f t="shared" si="67"/>
        <v>260.14999999999998</v>
      </c>
      <c r="BE149" cm="1">
        <f t="array" ref="BE149">[2]!PropsSI("P","T",BC149,"Q",1,$G$13)</f>
        <v>163940.08425461562</v>
      </c>
      <c r="BF149" cm="1">
        <f t="array" ref="BF149">[2]!PropsSI("H","P",BE149,"T",BD149,$G$13)</f>
        <v>391296.02083444159</v>
      </c>
      <c r="BG149" cm="1">
        <f t="array" ref="BG149">[2]!PropsSI("S","P",BE149,"T",BD149,$G$13)</f>
        <v>1743.5316928918351</v>
      </c>
      <c r="BH149" cm="1">
        <f t="array" ref="BH149">[2]!PropsSI("D","P",BE149,"T",BD149,$G$13)</f>
        <v>8.2063862576342004</v>
      </c>
      <c r="BI149">
        <f t="shared" si="68"/>
        <v>132.8294374227539</v>
      </c>
      <c r="BJ149">
        <f t="shared" si="69"/>
        <v>46.806053526498729</v>
      </c>
      <c r="BK149">
        <f t="shared" si="70"/>
        <v>-179.63549094925264</v>
      </c>
      <c r="BL149">
        <f t="shared" si="71"/>
        <v>2.8378687672857099</v>
      </c>
      <c r="BM149">
        <f t="shared" si="72"/>
        <v>4.0717665615141962</v>
      </c>
      <c r="BN149">
        <f t="shared" si="73"/>
        <v>0.69696254056135576</v>
      </c>
      <c r="BO149">
        <f t="shared" si="74"/>
        <v>8.3911886405074085</v>
      </c>
    </row>
    <row r="150" spans="1:67" x14ac:dyDescent="0.3">
      <c r="A150">
        <v>150</v>
      </c>
      <c r="B150" s="76">
        <v>45441</v>
      </c>
      <c r="C150">
        <v>21.4</v>
      </c>
      <c r="D150">
        <v>23.43</v>
      </c>
      <c r="I150">
        <v>150</v>
      </c>
      <c r="J150">
        <f t="shared" si="50"/>
        <v>33.4</v>
      </c>
      <c r="K150">
        <f t="shared" si="51"/>
        <v>321.54999999999995</v>
      </c>
      <c r="M150">
        <f t="shared" si="52"/>
        <v>256.14999999999998</v>
      </c>
      <c r="N150">
        <f t="shared" si="53"/>
        <v>266.14999999999998</v>
      </c>
      <c r="O150" cm="1">
        <f t="array" ref="O150">[2]!PropsSI("P","T",M150,"Q",0,$G$13)</f>
        <v>150836.68187834125</v>
      </c>
      <c r="P150" cm="1">
        <f t="array" ref="P150">[2]!PropsSI("H","P",O150,"T",N150,$G$13)</f>
        <v>396664.53307498101</v>
      </c>
      <c r="Q150" cm="1">
        <f t="array" ref="Q150">[2]!PropsSI("S","P",O150,"T",N150,$G$13)</f>
        <v>1770.3653899981227</v>
      </c>
      <c r="R150" cm="1">
        <f t="array" ref="R150">[2]!PropsSI("D","P",O150,"T",N150,$G$13)</f>
        <v>7.305276664307832</v>
      </c>
      <c r="T150">
        <f t="shared" si="54"/>
        <v>321.54999999999995</v>
      </c>
      <c r="U150" cm="1">
        <f t="array" ref="U150">[2]!PropsSI("T","P",V150,"S",X150,$G$13)</f>
        <v>339.38171747059727</v>
      </c>
      <c r="V150" cm="1">
        <f t="array" ref="V150">[2]!PropsSI("P","T",T150,"Q",1,$G$13)</f>
        <v>1265699.0515493667</v>
      </c>
      <c r="W150" cm="1">
        <f t="array" ref="W150">[2]!PropsSI("H","P",V150,"S",X150,$G$13)</f>
        <v>443470.58660147974</v>
      </c>
      <c r="X150">
        <f t="shared" si="55"/>
        <v>1770.3653899981227</v>
      </c>
      <c r="Y150" cm="1">
        <f t="array" ref="Y150">[2]!PropsSI("D","P",V150,"S",X150,$G$13)</f>
        <v>55.986890808734294</v>
      </c>
      <c r="AA150">
        <f t="shared" si="56"/>
        <v>321.54999999999995</v>
      </c>
      <c r="AB150" cm="1">
        <f t="array" ref="AB150">[2]!PropsSI("T","P",AC150,"H",AD150,$G$13)</f>
        <v>339.38171747059738</v>
      </c>
      <c r="AC150">
        <f t="shared" si="57"/>
        <v>1265699.0515493667</v>
      </c>
      <c r="AD150">
        <f t="shared" si="58"/>
        <v>443470.58660147974</v>
      </c>
      <c r="AE150" cm="1">
        <f t="array" ref="AE150">[2]!PropsSI("S","P",AC150,"H",AD150,$G$13)</f>
        <v>1770.365389998123</v>
      </c>
      <c r="AF150" cm="1">
        <f t="array" ref="AF150">[2]!PropsSI("D","P",AC150,"H",AD150,$G$13)</f>
        <v>55.986890808734245</v>
      </c>
      <c r="AH150">
        <f t="shared" si="59"/>
        <v>321.54999999999995</v>
      </c>
      <c r="AI150">
        <f t="shared" si="60"/>
        <v>316.54999999999995</v>
      </c>
      <c r="AJ150" cm="1">
        <f t="array" ref="AJ150">[2]!PropsSI("P","T",AH150,"Q",0,$G$13)</f>
        <v>1265699.0515493667</v>
      </c>
      <c r="AK150" cm="1">
        <f t="array" ref="AK150">[2]!PropsSI("H","P",AJ150,"T",AI150,$G$13)</f>
        <v>261477.66167218887</v>
      </c>
      <c r="AL150" cm="1">
        <f t="array" ref="AL150">[2]!PropsSI("S","P",AJ150,"T",AI150,$G$13)</f>
        <v>1205.8806755359983</v>
      </c>
      <c r="AM150" cm="1">
        <f t="array" ref="AM150">[2]!PropsSI("D","P",AJ150,"T",AI150,$G$13)</f>
        <v>1133.4952387483502</v>
      </c>
      <c r="AO150">
        <f t="shared" si="61"/>
        <v>320.54999999999995</v>
      </c>
      <c r="AP150">
        <f t="shared" si="62"/>
        <v>314.54999999999995</v>
      </c>
      <c r="AQ150" cm="1">
        <f t="array" ref="AQ150">[2]!PropsSI("P","T",AO150,"Q",0,$G$13)</f>
        <v>1233867.9341914938</v>
      </c>
      <c r="AR150" cm="1">
        <f t="array" ref="AR150">[2]!PropsSI("H","P",AQ150,"T",AP150,$G$13)</f>
        <v>258466.58341168769</v>
      </c>
      <c r="AS150" cm="1">
        <f t="array" ref="AS150">[2]!PropsSI("S","P",AQ150,"T",AP150,$G$13)</f>
        <v>1196.4270156627249</v>
      </c>
      <c r="AT150" cm="1">
        <f t="array" ref="AT150">[2]!PropsSI("D","P",AQ150,"T",AP150,$G$13)</f>
        <v>1142.3109017187071</v>
      </c>
      <c r="AV150">
        <f t="shared" si="63"/>
        <v>260.14999999999998</v>
      </c>
      <c r="AW150">
        <f t="shared" si="64"/>
        <v>260.14999999999998</v>
      </c>
      <c r="AX150" cm="1">
        <f t="array" ref="AX150">[2]!PropsSI("P","T",AV150,"Q",0,$G$13)</f>
        <v>177916.45421566669</v>
      </c>
      <c r="AY150">
        <f t="shared" si="65"/>
        <v>258466.58341168769</v>
      </c>
      <c r="AZ150" cm="1">
        <f t="array" ref="AZ150">[2]!PropsSI("S","P",AX150,"H",AY150,$G$13)</f>
        <v>1226.6788539727911</v>
      </c>
      <c r="BA150" cm="1">
        <f t="array" ref="BA150">[2]!PropsSI("D","P",AX150,"H",AY150,$G$13)</f>
        <v>24.332504272611803</v>
      </c>
      <c r="BC150">
        <f t="shared" si="66"/>
        <v>258.14999999999998</v>
      </c>
      <c r="BD150">
        <f t="shared" si="67"/>
        <v>260.14999999999998</v>
      </c>
      <c r="BE150" cm="1">
        <f t="array" ref="BE150">[2]!PropsSI("P","T",BC150,"Q",1,$G$13)</f>
        <v>163940.08425461562</v>
      </c>
      <c r="BF150" cm="1">
        <f t="array" ref="BF150">[2]!PropsSI("H","P",BE150,"T",BD150,$G$13)</f>
        <v>391296.02083444159</v>
      </c>
      <c r="BG150" cm="1">
        <f t="array" ref="BG150">[2]!PropsSI("S","P",BE150,"T",BD150,$G$13)</f>
        <v>1743.5316928918351</v>
      </c>
      <c r="BH150" cm="1">
        <f t="array" ref="BH150">[2]!PropsSI("D","P",BE150,"T",BD150,$G$13)</f>
        <v>8.2063862576342004</v>
      </c>
      <c r="BI150">
        <f t="shared" si="68"/>
        <v>132.8294374227539</v>
      </c>
      <c r="BJ150">
        <f t="shared" si="69"/>
        <v>46.806053526498729</v>
      </c>
      <c r="BK150">
        <f t="shared" si="70"/>
        <v>-179.63549094925264</v>
      </c>
      <c r="BL150">
        <f t="shared" si="71"/>
        <v>2.8378687672857099</v>
      </c>
      <c r="BM150">
        <f t="shared" si="72"/>
        <v>4.0717665615141962</v>
      </c>
      <c r="BN150">
        <f t="shared" si="73"/>
        <v>0.69696254056135576</v>
      </c>
      <c r="BO150">
        <f t="shared" si="74"/>
        <v>8.3911886405074085</v>
      </c>
    </row>
    <row r="151" spans="1:67" x14ac:dyDescent="0.3">
      <c r="A151">
        <v>151</v>
      </c>
      <c r="B151" s="76">
        <v>45442</v>
      </c>
      <c r="C151">
        <v>23.97</v>
      </c>
      <c r="D151">
        <v>26.24</v>
      </c>
      <c r="I151">
        <v>151</v>
      </c>
      <c r="J151">
        <f t="shared" si="50"/>
        <v>33.4</v>
      </c>
      <c r="K151">
        <f t="shared" si="51"/>
        <v>321.54999999999995</v>
      </c>
      <c r="M151">
        <f t="shared" si="52"/>
        <v>256.14999999999998</v>
      </c>
      <c r="N151">
        <f t="shared" si="53"/>
        <v>266.14999999999998</v>
      </c>
      <c r="O151" cm="1">
        <f t="array" ref="O151">[2]!PropsSI("P","T",M151,"Q",0,$G$13)</f>
        <v>150836.68187834125</v>
      </c>
      <c r="P151" cm="1">
        <f t="array" ref="P151">[2]!PropsSI("H","P",O151,"T",N151,$G$13)</f>
        <v>396664.53307498101</v>
      </c>
      <c r="Q151" cm="1">
        <f t="array" ref="Q151">[2]!PropsSI("S","P",O151,"T",N151,$G$13)</f>
        <v>1770.3653899981227</v>
      </c>
      <c r="R151" cm="1">
        <f t="array" ref="R151">[2]!PropsSI("D","P",O151,"T",N151,$G$13)</f>
        <v>7.305276664307832</v>
      </c>
      <c r="T151">
        <f t="shared" si="54"/>
        <v>321.54999999999995</v>
      </c>
      <c r="U151" cm="1">
        <f t="array" ref="U151">[2]!PropsSI("T","P",V151,"S",X151,$G$13)</f>
        <v>339.38171747059727</v>
      </c>
      <c r="V151" cm="1">
        <f t="array" ref="V151">[2]!PropsSI("P","T",T151,"Q",1,$G$13)</f>
        <v>1265699.0515493667</v>
      </c>
      <c r="W151" cm="1">
        <f t="array" ref="W151">[2]!PropsSI("H","P",V151,"S",X151,$G$13)</f>
        <v>443470.58660147974</v>
      </c>
      <c r="X151">
        <f t="shared" si="55"/>
        <v>1770.3653899981227</v>
      </c>
      <c r="Y151" cm="1">
        <f t="array" ref="Y151">[2]!PropsSI("D","P",V151,"S",X151,$G$13)</f>
        <v>55.986890808734294</v>
      </c>
      <c r="AA151">
        <f t="shared" si="56"/>
        <v>321.54999999999995</v>
      </c>
      <c r="AB151" cm="1">
        <f t="array" ref="AB151">[2]!PropsSI("T","P",AC151,"H",AD151,$G$13)</f>
        <v>339.38171747059738</v>
      </c>
      <c r="AC151">
        <f t="shared" si="57"/>
        <v>1265699.0515493667</v>
      </c>
      <c r="AD151">
        <f t="shared" si="58"/>
        <v>443470.58660147974</v>
      </c>
      <c r="AE151" cm="1">
        <f t="array" ref="AE151">[2]!PropsSI("S","P",AC151,"H",AD151,$G$13)</f>
        <v>1770.365389998123</v>
      </c>
      <c r="AF151" cm="1">
        <f t="array" ref="AF151">[2]!PropsSI("D","P",AC151,"H",AD151,$G$13)</f>
        <v>55.986890808734245</v>
      </c>
      <c r="AH151">
        <f t="shared" si="59"/>
        <v>321.54999999999995</v>
      </c>
      <c r="AI151">
        <f t="shared" si="60"/>
        <v>316.54999999999995</v>
      </c>
      <c r="AJ151" cm="1">
        <f t="array" ref="AJ151">[2]!PropsSI("P","T",AH151,"Q",0,$G$13)</f>
        <v>1265699.0515493667</v>
      </c>
      <c r="AK151" cm="1">
        <f t="array" ref="AK151">[2]!PropsSI("H","P",AJ151,"T",AI151,$G$13)</f>
        <v>261477.66167218887</v>
      </c>
      <c r="AL151" cm="1">
        <f t="array" ref="AL151">[2]!PropsSI("S","P",AJ151,"T",AI151,$G$13)</f>
        <v>1205.8806755359983</v>
      </c>
      <c r="AM151" cm="1">
        <f t="array" ref="AM151">[2]!PropsSI("D","P",AJ151,"T",AI151,$G$13)</f>
        <v>1133.4952387483502</v>
      </c>
      <c r="AO151">
        <f t="shared" si="61"/>
        <v>320.54999999999995</v>
      </c>
      <c r="AP151">
        <f t="shared" si="62"/>
        <v>314.54999999999995</v>
      </c>
      <c r="AQ151" cm="1">
        <f t="array" ref="AQ151">[2]!PropsSI("P","T",AO151,"Q",0,$G$13)</f>
        <v>1233867.9341914938</v>
      </c>
      <c r="AR151" cm="1">
        <f t="array" ref="AR151">[2]!PropsSI("H","P",AQ151,"T",AP151,$G$13)</f>
        <v>258466.58341168769</v>
      </c>
      <c r="AS151" cm="1">
        <f t="array" ref="AS151">[2]!PropsSI("S","P",AQ151,"T",AP151,$G$13)</f>
        <v>1196.4270156627249</v>
      </c>
      <c r="AT151" cm="1">
        <f t="array" ref="AT151">[2]!PropsSI("D","P",AQ151,"T",AP151,$G$13)</f>
        <v>1142.3109017187071</v>
      </c>
      <c r="AV151">
        <f t="shared" si="63"/>
        <v>260.14999999999998</v>
      </c>
      <c r="AW151">
        <f t="shared" si="64"/>
        <v>260.14999999999998</v>
      </c>
      <c r="AX151" cm="1">
        <f t="array" ref="AX151">[2]!PropsSI("P","T",AV151,"Q",0,$G$13)</f>
        <v>177916.45421566669</v>
      </c>
      <c r="AY151">
        <f t="shared" si="65"/>
        <v>258466.58341168769</v>
      </c>
      <c r="AZ151" cm="1">
        <f t="array" ref="AZ151">[2]!PropsSI("S","P",AX151,"H",AY151,$G$13)</f>
        <v>1226.6788539727911</v>
      </c>
      <c r="BA151" cm="1">
        <f t="array" ref="BA151">[2]!PropsSI("D","P",AX151,"H",AY151,$G$13)</f>
        <v>24.332504272611803</v>
      </c>
      <c r="BC151">
        <f t="shared" si="66"/>
        <v>258.14999999999998</v>
      </c>
      <c r="BD151">
        <f t="shared" si="67"/>
        <v>260.14999999999998</v>
      </c>
      <c r="BE151" cm="1">
        <f t="array" ref="BE151">[2]!PropsSI("P","T",BC151,"Q",1,$G$13)</f>
        <v>163940.08425461562</v>
      </c>
      <c r="BF151" cm="1">
        <f t="array" ref="BF151">[2]!PropsSI("H","P",BE151,"T",BD151,$G$13)</f>
        <v>391296.02083444159</v>
      </c>
      <c r="BG151" cm="1">
        <f t="array" ref="BG151">[2]!PropsSI("S","P",BE151,"T",BD151,$G$13)</f>
        <v>1743.5316928918351</v>
      </c>
      <c r="BH151" cm="1">
        <f t="array" ref="BH151">[2]!PropsSI("D","P",BE151,"T",BD151,$G$13)</f>
        <v>8.2063862576342004</v>
      </c>
      <c r="BI151">
        <f t="shared" si="68"/>
        <v>132.8294374227539</v>
      </c>
      <c r="BJ151">
        <f t="shared" si="69"/>
        <v>46.806053526498729</v>
      </c>
      <c r="BK151">
        <f t="shared" si="70"/>
        <v>-179.63549094925264</v>
      </c>
      <c r="BL151">
        <f t="shared" si="71"/>
        <v>2.8378687672857099</v>
      </c>
      <c r="BM151">
        <f t="shared" si="72"/>
        <v>4.0717665615141962</v>
      </c>
      <c r="BN151">
        <f t="shared" si="73"/>
        <v>0.69696254056135576</v>
      </c>
      <c r="BO151">
        <f t="shared" si="74"/>
        <v>8.3911886405074085</v>
      </c>
    </row>
    <row r="152" spans="1:67" x14ac:dyDescent="0.3">
      <c r="A152">
        <v>152</v>
      </c>
      <c r="B152" s="76">
        <v>45443</v>
      </c>
      <c r="C152">
        <v>21.82</v>
      </c>
      <c r="D152">
        <v>23.48</v>
      </c>
      <c r="I152">
        <v>152</v>
      </c>
      <c r="J152">
        <f t="shared" si="50"/>
        <v>33.4</v>
      </c>
      <c r="K152">
        <f t="shared" si="51"/>
        <v>321.54999999999995</v>
      </c>
      <c r="M152">
        <f t="shared" si="52"/>
        <v>256.14999999999998</v>
      </c>
      <c r="N152">
        <f t="shared" si="53"/>
        <v>266.14999999999998</v>
      </c>
      <c r="O152" cm="1">
        <f t="array" ref="O152">[2]!PropsSI("P","T",M152,"Q",0,$G$13)</f>
        <v>150836.68187834125</v>
      </c>
      <c r="P152" cm="1">
        <f t="array" ref="P152">[2]!PropsSI("H","P",O152,"T",N152,$G$13)</f>
        <v>396664.53307498101</v>
      </c>
      <c r="Q152" cm="1">
        <f t="array" ref="Q152">[2]!PropsSI("S","P",O152,"T",N152,$G$13)</f>
        <v>1770.3653899981227</v>
      </c>
      <c r="R152" cm="1">
        <f t="array" ref="R152">[2]!PropsSI("D","P",O152,"T",N152,$G$13)</f>
        <v>7.305276664307832</v>
      </c>
      <c r="T152">
        <f t="shared" si="54"/>
        <v>321.54999999999995</v>
      </c>
      <c r="U152" cm="1">
        <f t="array" ref="U152">[2]!PropsSI("T","P",V152,"S",X152,$G$13)</f>
        <v>339.38171747059727</v>
      </c>
      <c r="V152" cm="1">
        <f t="array" ref="V152">[2]!PropsSI("P","T",T152,"Q",1,$G$13)</f>
        <v>1265699.0515493667</v>
      </c>
      <c r="W152" cm="1">
        <f t="array" ref="W152">[2]!PropsSI("H","P",V152,"S",X152,$G$13)</f>
        <v>443470.58660147974</v>
      </c>
      <c r="X152">
        <f t="shared" si="55"/>
        <v>1770.3653899981227</v>
      </c>
      <c r="Y152" cm="1">
        <f t="array" ref="Y152">[2]!PropsSI("D","P",V152,"S",X152,$G$13)</f>
        <v>55.986890808734294</v>
      </c>
      <c r="AA152">
        <f t="shared" si="56"/>
        <v>321.54999999999995</v>
      </c>
      <c r="AB152" cm="1">
        <f t="array" ref="AB152">[2]!PropsSI("T","P",AC152,"H",AD152,$G$13)</f>
        <v>339.38171747059738</v>
      </c>
      <c r="AC152">
        <f t="shared" si="57"/>
        <v>1265699.0515493667</v>
      </c>
      <c r="AD152">
        <f t="shared" si="58"/>
        <v>443470.58660147974</v>
      </c>
      <c r="AE152" cm="1">
        <f t="array" ref="AE152">[2]!PropsSI("S","P",AC152,"H",AD152,$G$13)</f>
        <v>1770.365389998123</v>
      </c>
      <c r="AF152" cm="1">
        <f t="array" ref="AF152">[2]!PropsSI("D","P",AC152,"H",AD152,$G$13)</f>
        <v>55.986890808734245</v>
      </c>
      <c r="AH152">
        <f t="shared" si="59"/>
        <v>321.54999999999995</v>
      </c>
      <c r="AI152">
        <f t="shared" si="60"/>
        <v>316.54999999999995</v>
      </c>
      <c r="AJ152" cm="1">
        <f t="array" ref="AJ152">[2]!PropsSI("P","T",AH152,"Q",0,$G$13)</f>
        <v>1265699.0515493667</v>
      </c>
      <c r="AK152" cm="1">
        <f t="array" ref="AK152">[2]!PropsSI("H","P",AJ152,"T",AI152,$G$13)</f>
        <v>261477.66167218887</v>
      </c>
      <c r="AL152" cm="1">
        <f t="array" ref="AL152">[2]!PropsSI("S","P",AJ152,"T",AI152,$G$13)</f>
        <v>1205.8806755359983</v>
      </c>
      <c r="AM152" cm="1">
        <f t="array" ref="AM152">[2]!PropsSI("D","P",AJ152,"T",AI152,$G$13)</f>
        <v>1133.4952387483502</v>
      </c>
      <c r="AO152">
        <f t="shared" si="61"/>
        <v>320.54999999999995</v>
      </c>
      <c r="AP152">
        <f t="shared" si="62"/>
        <v>314.54999999999995</v>
      </c>
      <c r="AQ152" cm="1">
        <f t="array" ref="AQ152">[2]!PropsSI("P","T",AO152,"Q",0,$G$13)</f>
        <v>1233867.9341914938</v>
      </c>
      <c r="AR152" cm="1">
        <f t="array" ref="AR152">[2]!PropsSI("H","P",AQ152,"T",AP152,$G$13)</f>
        <v>258466.58341168769</v>
      </c>
      <c r="AS152" cm="1">
        <f t="array" ref="AS152">[2]!PropsSI("S","P",AQ152,"T",AP152,$G$13)</f>
        <v>1196.4270156627249</v>
      </c>
      <c r="AT152" cm="1">
        <f t="array" ref="AT152">[2]!PropsSI("D","P",AQ152,"T",AP152,$G$13)</f>
        <v>1142.3109017187071</v>
      </c>
      <c r="AV152">
        <f t="shared" si="63"/>
        <v>260.14999999999998</v>
      </c>
      <c r="AW152">
        <f t="shared" si="64"/>
        <v>260.14999999999998</v>
      </c>
      <c r="AX152" cm="1">
        <f t="array" ref="AX152">[2]!PropsSI("P","T",AV152,"Q",0,$G$13)</f>
        <v>177916.45421566669</v>
      </c>
      <c r="AY152">
        <f t="shared" si="65"/>
        <v>258466.58341168769</v>
      </c>
      <c r="AZ152" cm="1">
        <f t="array" ref="AZ152">[2]!PropsSI("S","P",AX152,"H",AY152,$G$13)</f>
        <v>1226.6788539727911</v>
      </c>
      <c r="BA152" cm="1">
        <f t="array" ref="BA152">[2]!PropsSI("D","P",AX152,"H",AY152,$G$13)</f>
        <v>24.332504272611803</v>
      </c>
      <c r="BC152">
        <f t="shared" si="66"/>
        <v>258.14999999999998</v>
      </c>
      <c r="BD152">
        <f t="shared" si="67"/>
        <v>260.14999999999998</v>
      </c>
      <c r="BE152" cm="1">
        <f t="array" ref="BE152">[2]!PropsSI("P","T",BC152,"Q",1,$G$13)</f>
        <v>163940.08425461562</v>
      </c>
      <c r="BF152" cm="1">
        <f t="array" ref="BF152">[2]!PropsSI("H","P",BE152,"T",BD152,$G$13)</f>
        <v>391296.02083444159</v>
      </c>
      <c r="BG152" cm="1">
        <f t="array" ref="BG152">[2]!PropsSI("S","P",BE152,"T",BD152,$G$13)</f>
        <v>1743.5316928918351</v>
      </c>
      <c r="BH152" cm="1">
        <f t="array" ref="BH152">[2]!PropsSI("D","P",BE152,"T",BD152,$G$13)</f>
        <v>8.2063862576342004</v>
      </c>
      <c r="BI152">
        <f t="shared" si="68"/>
        <v>132.8294374227539</v>
      </c>
      <c r="BJ152">
        <f t="shared" si="69"/>
        <v>46.806053526498729</v>
      </c>
      <c r="BK152">
        <f t="shared" si="70"/>
        <v>-179.63549094925264</v>
      </c>
      <c r="BL152">
        <f t="shared" si="71"/>
        <v>2.8378687672857099</v>
      </c>
      <c r="BM152">
        <f t="shared" si="72"/>
        <v>4.0717665615141962</v>
      </c>
      <c r="BN152">
        <f t="shared" si="73"/>
        <v>0.69696254056135576</v>
      </c>
      <c r="BO152">
        <f t="shared" si="74"/>
        <v>8.3911886405074085</v>
      </c>
    </row>
    <row r="153" spans="1:67" x14ac:dyDescent="0.3">
      <c r="A153">
        <v>153</v>
      </c>
      <c r="B153" s="76">
        <v>45444</v>
      </c>
      <c r="C153">
        <v>20.84</v>
      </c>
      <c r="D153">
        <v>22.55</v>
      </c>
      <c r="I153">
        <v>153</v>
      </c>
      <c r="J153">
        <f t="shared" si="50"/>
        <v>33.4</v>
      </c>
      <c r="K153">
        <f t="shared" si="51"/>
        <v>321.54999999999995</v>
      </c>
      <c r="M153">
        <f t="shared" si="52"/>
        <v>256.14999999999998</v>
      </c>
      <c r="N153">
        <f t="shared" si="53"/>
        <v>266.14999999999998</v>
      </c>
      <c r="O153" cm="1">
        <f t="array" ref="O153">[2]!PropsSI("P","T",M153,"Q",0,$G$13)</f>
        <v>150836.68187834125</v>
      </c>
      <c r="P153" cm="1">
        <f t="array" ref="P153">[2]!PropsSI("H","P",O153,"T",N153,$G$13)</f>
        <v>396664.53307498101</v>
      </c>
      <c r="Q153" cm="1">
        <f t="array" ref="Q153">[2]!PropsSI("S","P",O153,"T",N153,$G$13)</f>
        <v>1770.3653899981227</v>
      </c>
      <c r="R153" cm="1">
        <f t="array" ref="R153">[2]!PropsSI("D","P",O153,"T",N153,$G$13)</f>
        <v>7.305276664307832</v>
      </c>
      <c r="T153">
        <f t="shared" si="54"/>
        <v>321.54999999999995</v>
      </c>
      <c r="U153" cm="1">
        <f t="array" ref="U153">[2]!PropsSI("T","P",V153,"S",X153,$G$13)</f>
        <v>339.38171747059727</v>
      </c>
      <c r="V153" cm="1">
        <f t="array" ref="V153">[2]!PropsSI("P","T",T153,"Q",1,$G$13)</f>
        <v>1265699.0515493667</v>
      </c>
      <c r="W153" cm="1">
        <f t="array" ref="W153">[2]!PropsSI("H","P",V153,"S",X153,$G$13)</f>
        <v>443470.58660147974</v>
      </c>
      <c r="X153">
        <f t="shared" si="55"/>
        <v>1770.3653899981227</v>
      </c>
      <c r="Y153" cm="1">
        <f t="array" ref="Y153">[2]!PropsSI("D","P",V153,"S",X153,$G$13)</f>
        <v>55.986890808734294</v>
      </c>
      <c r="AA153">
        <f t="shared" si="56"/>
        <v>321.54999999999995</v>
      </c>
      <c r="AB153" cm="1">
        <f t="array" ref="AB153">[2]!PropsSI("T","P",AC153,"H",AD153,$G$13)</f>
        <v>339.38171747059738</v>
      </c>
      <c r="AC153">
        <f t="shared" si="57"/>
        <v>1265699.0515493667</v>
      </c>
      <c r="AD153">
        <f t="shared" si="58"/>
        <v>443470.58660147974</v>
      </c>
      <c r="AE153" cm="1">
        <f t="array" ref="AE153">[2]!PropsSI("S","P",AC153,"H",AD153,$G$13)</f>
        <v>1770.365389998123</v>
      </c>
      <c r="AF153" cm="1">
        <f t="array" ref="AF153">[2]!PropsSI("D","P",AC153,"H",AD153,$G$13)</f>
        <v>55.986890808734245</v>
      </c>
      <c r="AH153">
        <f t="shared" si="59"/>
        <v>321.54999999999995</v>
      </c>
      <c r="AI153">
        <f t="shared" si="60"/>
        <v>316.54999999999995</v>
      </c>
      <c r="AJ153" cm="1">
        <f t="array" ref="AJ153">[2]!PropsSI("P","T",AH153,"Q",0,$G$13)</f>
        <v>1265699.0515493667</v>
      </c>
      <c r="AK153" cm="1">
        <f t="array" ref="AK153">[2]!PropsSI("H","P",AJ153,"T",AI153,$G$13)</f>
        <v>261477.66167218887</v>
      </c>
      <c r="AL153" cm="1">
        <f t="array" ref="AL153">[2]!PropsSI("S","P",AJ153,"T",AI153,$G$13)</f>
        <v>1205.8806755359983</v>
      </c>
      <c r="AM153" cm="1">
        <f t="array" ref="AM153">[2]!PropsSI("D","P",AJ153,"T",AI153,$G$13)</f>
        <v>1133.4952387483502</v>
      </c>
      <c r="AO153">
        <f t="shared" si="61"/>
        <v>320.54999999999995</v>
      </c>
      <c r="AP153">
        <f t="shared" si="62"/>
        <v>314.54999999999995</v>
      </c>
      <c r="AQ153" cm="1">
        <f t="array" ref="AQ153">[2]!PropsSI("P","T",AO153,"Q",0,$G$13)</f>
        <v>1233867.9341914938</v>
      </c>
      <c r="AR153" cm="1">
        <f t="array" ref="AR153">[2]!PropsSI("H","P",AQ153,"T",AP153,$G$13)</f>
        <v>258466.58341168769</v>
      </c>
      <c r="AS153" cm="1">
        <f t="array" ref="AS153">[2]!PropsSI("S","P",AQ153,"T",AP153,$G$13)</f>
        <v>1196.4270156627249</v>
      </c>
      <c r="AT153" cm="1">
        <f t="array" ref="AT153">[2]!PropsSI("D","P",AQ153,"T",AP153,$G$13)</f>
        <v>1142.3109017187071</v>
      </c>
      <c r="AV153">
        <f t="shared" si="63"/>
        <v>260.14999999999998</v>
      </c>
      <c r="AW153">
        <f t="shared" si="64"/>
        <v>260.14999999999998</v>
      </c>
      <c r="AX153" cm="1">
        <f t="array" ref="AX153">[2]!PropsSI("P","T",AV153,"Q",0,$G$13)</f>
        <v>177916.45421566669</v>
      </c>
      <c r="AY153">
        <f t="shared" si="65"/>
        <v>258466.58341168769</v>
      </c>
      <c r="AZ153" cm="1">
        <f t="array" ref="AZ153">[2]!PropsSI("S","P",AX153,"H",AY153,$G$13)</f>
        <v>1226.6788539727911</v>
      </c>
      <c r="BA153" cm="1">
        <f t="array" ref="BA153">[2]!PropsSI("D","P",AX153,"H",AY153,$G$13)</f>
        <v>24.332504272611803</v>
      </c>
      <c r="BC153">
        <f t="shared" si="66"/>
        <v>258.14999999999998</v>
      </c>
      <c r="BD153">
        <f t="shared" si="67"/>
        <v>260.14999999999998</v>
      </c>
      <c r="BE153" cm="1">
        <f t="array" ref="BE153">[2]!PropsSI("P","T",BC153,"Q",1,$G$13)</f>
        <v>163940.08425461562</v>
      </c>
      <c r="BF153" cm="1">
        <f t="array" ref="BF153">[2]!PropsSI("H","P",BE153,"T",BD153,$G$13)</f>
        <v>391296.02083444159</v>
      </c>
      <c r="BG153" cm="1">
        <f t="array" ref="BG153">[2]!PropsSI("S","P",BE153,"T",BD153,$G$13)</f>
        <v>1743.5316928918351</v>
      </c>
      <c r="BH153" cm="1">
        <f t="array" ref="BH153">[2]!PropsSI("D","P",BE153,"T",BD153,$G$13)</f>
        <v>8.2063862576342004</v>
      </c>
      <c r="BI153">
        <f t="shared" si="68"/>
        <v>132.8294374227539</v>
      </c>
      <c r="BJ153">
        <f t="shared" si="69"/>
        <v>46.806053526498729</v>
      </c>
      <c r="BK153">
        <f t="shared" si="70"/>
        <v>-179.63549094925264</v>
      </c>
      <c r="BL153">
        <f t="shared" si="71"/>
        <v>2.8378687672857099</v>
      </c>
      <c r="BM153">
        <f t="shared" si="72"/>
        <v>4.0717665615141962</v>
      </c>
      <c r="BN153">
        <f t="shared" si="73"/>
        <v>0.69696254056135576</v>
      </c>
      <c r="BO153">
        <f t="shared" si="74"/>
        <v>8.3911886405074085</v>
      </c>
    </row>
    <row r="154" spans="1:67" x14ac:dyDescent="0.3">
      <c r="A154">
        <v>154</v>
      </c>
      <c r="B154" s="76">
        <v>45445</v>
      </c>
      <c r="C154">
        <v>20.63</v>
      </c>
      <c r="D154">
        <v>21.76</v>
      </c>
      <c r="I154">
        <v>154</v>
      </c>
      <c r="J154">
        <f t="shared" si="50"/>
        <v>33.4</v>
      </c>
      <c r="K154">
        <f t="shared" si="51"/>
        <v>321.54999999999995</v>
      </c>
      <c r="M154">
        <f t="shared" si="52"/>
        <v>256.14999999999998</v>
      </c>
      <c r="N154">
        <f t="shared" si="53"/>
        <v>266.14999999999998</v>
      </c>
      <c r="O154" cm="1">
        <f t="array" ref="O154">[2]!PropsSI("P","T",M154,"Q",0,$G$13)</f>
        <v>150836.68187834125</v>
      </c>
      <c r="P154" cm="1">
        <f t="array" ref="P154">[2]!PropsSI("H","P",O154,"T",N154,$G$13)</f>
        <v>396664.53307498101</v>
      </c>
      <c r="Q154" cm="1">
        <f t="array" ref="Q154">[2]!PropsSI("S","P",O154,"T",N154,$G$13)</f>
        <v>1770.3653899981227</v>
      </c>
      <c r="R154" cm="1">
        <f t="array" ref="R154">[2]!PropsSI("D","P",O154,"T",N154,$G$13)</f>
        <v>7.305276664307832</v>
      </c>
      <c r="T154">
        <f t="shared" si="54"/>
        <v>321.54999999999995</v>
      </c>
      <c r="U154" cm="1">
        <f t="array" ref="U154">[2]!PropsSI("T","P",V154,"S",X154,$G$13)</f>
        <v>339.38171747059727</v>
      </c>
      <c r="V154" cm="1">
        <f t="array" ref="V154">[2]!PropsSI("P","T",T154,"Q",1,$G$13)</f>
        <v>1265699.0515493667</v>
      </c>
      <c r="W154" cm="1">
        <f t="array" ref="W154">[2]!PropsSI("H","P",V154,"S",X154,$G$13)</f>
        <v>443470.58660147974</v>
      </c>
      <c r="X154">
        <f t="shared" si="55"/>
        <v>1770.3653899981227</v>
      </c>
      <c r="Y154" cm="1">
        <f t="array" ref="Y154">[2]!PropsSI("D","P",V154,"S",X154,$G$13)</f>
        <v>55.986890808734294</v>
      </c>
      <c r="AA154">
        <f t="shared" si="56"/>
        <v>321.54999999999995</v>
      </c>
      <c r="AB154" cm="1">
        <f t="array" ref="AB154">[2]!PropsSI("T","P",AC154,"H",AD154,$G$13)</f>
        <v>339.38171747059738</v>
      </c>
      <c r="AC154">
        <f t="shared" si="57"/>
        <v>1265699.0515493667</v>
      </c>
      <c r="AD154">
        <f t="shared" si="58"/>
        <v>443470.58660147974</v>
      </c>
      <c r="AE154" cm="1">
        <f t="array" ref="AE154">[2]!PropsSI("S","P",AC154,"H",AD154,$G$13)</f>
        <v>1770.365389998123</v>
      </c>
      <c r="AF154" cm="1">
        <f t="array" ref="AF154">[2]!PropsSI("D","P",AC154,"H",AD154,$G$13)</f>
        <v>55.986890808734245</v>
      </c>
      <c r="AH154">
        <f t="shared" si="59"/>
        <v>321.54999999999995</v>
      </c>
      <c r="AI154">
        <f t="shared" si="60"/>
        <v>316.54999999999995</v>
      </c>
      <c r="AJ154" cm="1">
        <f t="array" ref="AJ154">[2]!PropsSI("P","T",AH154,"Q",0,$G$13)</f>
        <v>1265699.0515493667</v>
      </c>
      <c r="AK154" cm="1">
        <f t="array" ref="AK154">[2]!PropsSI("H","P",AJ154,"T",AI154,$G$13)</f>
        <v>261477.66167218887</v>
      </c>
      <c r="AL154" cm="1">
        <f t="array" ref="AL154">[2]!PropsSI("S","P",AJ154,"T",AI154,$G$13)</f>
        <v>1205.8806755359983</v>
      </c>
      <c r="AM154" cm="1">
        <f t="array" ref="AM154">[2]!PropsSI("D","P",AJ154,"T",AI154,$G$13)</f>
        <v>1133.4952387483502</v>
      </c>
      <c r="AO154">
        <f t="shared" si="61"/>
        <v>320.54999999999995</v>
      </c>
      <c r="AP154">
        <f t="shared" si="62"/>
        <v>314.54999999999995</v>
      </c>
      <c r="AQ154" cm="1">
        <f t="array" ref="AQ154">[2]!PropsSI("P","T",AO154,"Q",0,$G$13)</f>
        <v>1233867.9341914938</v>
      </c>
      <c r="AR154" cm="1">
        <f t="array" ref="AR154">[2]!PropsSI("H","P",AQ154,"T",AP154,$G$13)</f>
        <v>258466.58341168769</v>
      </c>
      <c r="AS154" cm="1">
        <f t="array" ref="AS154">[2]!PropsSI("S","P",AQ154,"T",AP154,$G$13)</f>
        <v>1196.4270156627249</v>
      </c>
      <c r="AT154" cm="1">
        <f t="array" ref="AT154">[2]!PropsSI("D","P",AQ154,"T",AP154,$G$13)</f>
        <v>1142.3109017187071</v>
      </c>
      <c r="AV154">
        <f t="shared" si="63"/>
        <v>260.14999999999998</v>
      </c>
      <c r="AW154">
        <f t="shared" si="64"/>
        <v>260.14999999999998</v>
      </c>
      <c r="AX154" cm="1">
        <f t="array" ref="AX154">[2]!PropsSI("P","T",AV154,"Q",0,$G$13)</f>
        <v>177916.45421566669</v>
      </c>
      <c r="AY154">
        <f t="shared" si="65"/>
        <v>258466.58341168769</v>
      </c>
      <c r="AZ154" cm="1">
        <f t="array" ref="AZ154">[2]!PropsSI("S","P",AX154,"H",AY154,$G$13)</f>
        <v>1226.6788539727911</v>
      </c>
      <c r="BA154" cm="1">
        <f t="array" ref="BA154">[2]!PropsSI("D","P",AX154,"H",AY154,$G$13)</f>
        <v>24.332504272611803</v>
      </c>
      <c r="BC154">
        <f t="shared" si="66"/>
        <v>258.14999999999998</v>
      </c>
      <c r="BD154">
        <f t="shared" si="67"/>
        <v>260.14999999999998</v>
      </c>
      <c r="BE154" cm="1">
        <f t="array" ref="BE154">[2]!PropsSI("P","T",BC154,"Q",1,$G$13)</f>
        <v>163940.08425461562</v>
      </c>
      <c r="BF154" cm="1">
        <f t="array" ref="BF154">[2]!PropsSI("H","P",BE154,"T",BD154,$G$13)</f>
        <v>391296.02083444159</v>
      </c>
      <c r="BG154" cm="1">
        <f t="array" ref="BG154">[2]!PropsSI("S","P",BE154,"T",BD154,$G$13)</f>
        <v>1743.5316928918351</v>
      </c>
      <c r="BH154" cm="1">
        <f t="array" ref="BH154">[2]!PropsSI("D","P",BE154,"T",BD154,$G$13)</f>
        <v>8.2063862576342004</v>
      </c>
      <c r="BI154">
        <f t="shared" si="68"/>
        <v>132.8294374227539</v>
      </c>
      <c r="BJ154">
        <f t="shared" si="69"/>
        <v>46.806053526498729</v>
      </c>
      <c r="BK154">
        <f t="shared" si="70"/>
        <v>-179.63549094925264</v>
      </c>
      <c r="BL154">
        <f t="shared" si="71"/>
        <v>2.8378687672857099</v>
      </c>
      <c r="BM154">
        <f t="shared" si="72"/>
        <v>4.0717665615141962</v>
      </c>
      <c r="BN154">
        <f t="shared" si="73"/>
        <v>0.69696254056135576</v>
      </c>
      <c r="BO154">
        <f t="shared" si="74"/>
        <v>8.3911886405074085</v>
      </c>
    </row>
    <row r="155" spans="1:67" x14ac:dyDescent="0.3">
      <c r="A155">
        <v>155</v>
      </c>
      <c r="B155" s="76">
        <v>45446</v>
      </c>
      <c r="C155">
        <v>20.82</v>
      </c>
      <c r="D155">
        <v>22.72</v>
      </c>
      <c r="I155">
        <v>155</v>
      </c>
      <c r="J155">
        <f t="shared" si="50"/>
        <v>33.4</v>
      </c>
      <c r="K155">
        <f t="shared" si="51"/>
        <v>321.54999999999995</v>
      </c>
      <c r="M155">
        <f t="shared" si="52"/>
        <v>256.14999999999998</v>
      </c>
      <c r="N155">
        <f t="shared" si="53"/>
        <v>266.14999999999998</v>
      </c>
      <c r="O155" cm="1">
        <f t="array" ref="O155">[2]!PropsSI("P","T",M155,"Q",0,$G$13)</f>
        <v>150836.68187834125</v>
      </c>
      <c r="P155" cm="1">
        <f t="array" ref="P155">[2]!PropsSI("H","P",O155,"T",N155,$G$13)</f>
        <v>396664.53307498101</v>
      </c>
      <c r="Q155" cm="1">
        <f t="array" ref="Q155">[2]!PropsSI("S","P",O155,"T",N155,$G$13)</f>
        <v>1770.3653899981227</v>
      </c>
      <c r="R155" cm="1">
        <f t="array" ref="R155">[2]!PropsSI("D","P",O155,"T",N155,$G$13)</f>
        <v>7.305276664307832</v>
      </c>
      <c r="T155">
        <f t="shared" si="54"/>
        <v>321.54999999999995</v>
      </c>
      <c r="U155" cm="1">
        <f t="array" ref="U155">[2]!PropsSI("T","P",V155,"S",X155,$G$13)</f>
        <v>339.38171747059727</v>
      </c>
      <c r="V155" cm="1">
        <f t="array" ref="V155">[2]!PropsSI("P","T",T155,"Q",1,$G$13)</f>
        <v>1265699.0515493667</v>
      </c>
      <c r="W155" cm="1">
        <f t="array" ref="W155">[2]!PropsSI("H","P",V155,"S",X155,$G$13)</f>
        <v>443470.58660147974</v>
      </c>
      <c r="X155">
        <f t="shared" si="55"/>
        <v>1770.3653899981227</v>
      </c>
      <c r="Y155" cm="1">
        <f t="array" ref="Y155">[2]!PropsSI("D","P",V155,"S",X155,$G$13)</f>
        <v>55.986890808734294</v>
      </c>
      <c r="AA155">
        <f t="shared" si="56"/>
        <v>321.54999999999995</v>
      </c>
      <c r="AB155" cm="1">
        <f t="array" ref="AB155">[2]!PropsSI("T","P",AC155,"H",AD155,$G$13)</f>
        <v>339.38171747059738</v>
      </c>
      <c r="AC155">
        <f t="shared" si="57"/>
        <v>1265699.0515493667</v>
      </c>
      <c r="AD155">
        <f t="shared" si="58"/>
        <v>443470.58660147974</v>
      </c>
      <c r="AE155" cm="1">
        <f t="array" ref="AE155">[2]!PropsSI("S","P",AC155,"H",AD155,$G$13)</f>
        <v>1770.365389998123</v>
      </c>
      <c r="AF155" cm="1">
        <f t="array" ref="AF155">[2]!PropsSI("D","P",AC155,"H",AD155,$G$13)</f>
        <v>55.986890808734245</v>
      </c>
      <c r="AH155">
        <f t="shared" si="59"/>
        <v>321.54999999999995</v>
      </c>
      <c r="AI155">
        <f t="shared" si="60"/>
        <v>316.54999999999995</v>
      </c>
      <c r="AJ155" cm="1">
        <f t="array" ref="AJ155">[2]!PropsSI("P","T",AH155,"Q",0,$G$13)</f>
        <v>1265699.0515493667</v>
      </c>
      <c r="AK155" cm="1">
        <f t="array" ref="AK155">[2]!PropsSI("H","P",AJ155,"T",AI155,$G$13)</f>
        <v>261477.66167218887</v>
      </c>
      <c r="AL155" cm="1">
        <f t="array" ref="AL155">[2]!PropsSI("S","P",AJ155,"T",AI155,$G$13)</f>
        <v>1205.8806755359983</v>
      </c>
      <c r="AM155" cm="1">
        <f t="array" ref="AM155">[2]!PropsSI("D","P",AJ155,"T",AI155,$G$13)</f>
        <v>1133.4952387483502</v>
      </c>
      <c r="AO155">
        <f t="shared" si="61"/>
        <v>320.54999999999995</v>
      </c>
      <c r="AP155">
        <f t="shared" si="62"/>
        <v>314.54999999999995</v>
      </c>
      <c r="AQ155" cm="1">
        <f t="array" ref="AQ155">[2]!PropsSI("P","T",AO155,"Q",0,$G$13)</f>
        <v>1233867.9341914938</v>
      </c>
      <c r="AR155" cm="1">
        <f t="array" ref="AR155">[2]!PropsSI("H","P",AQ155,"T",AP155,$G$13)</f>
        <v>258466.58341168769</v>
      </c>
      <c r="AS155" cm="1">
        <f t="array" ref="AS155">[2]!PropsSI("S","P",AQ155,"T",AP155,$G$13)</f>
        <v>1196.4270156627249</v>
      </c>
      <c r="AT155" cm="1">
        <f t="array" ref="AT155">[2]!PropsSI("D","P",AQ155,"T",AP155,$G$13)</f>
        <v>1142.3109017187071</v>
      </c>
      <c r="AV155">
        <f t="shared" si="63"/>
        <v>260.14999999999998</v>
      </c>
      <c r="AW155">
        <f t="shared" si="64"/>
        <v>260.14999999999998</v>
      </c>
      <c r="AX155" cm="1">
        <f t="array" ref="AX155">[2]!PropsSI("P","T",AV155,"Q",0,$G$13)</f>
        <v>177916.45421566669</v>
      </c>
      <c r="AY155">
        <f t="shared" si="65"/>
        <v>258466.58341168769</v>
      </c>
      <c r="AZ155" cm="1">
        <f t="array" ref="AZ155">[2]!PropsSI("S","P",AX155,"H",AY155,$G$13)</f>
        <v>1226.6788539727911</v>
      </c>
      <c r="BA155" cm="1">
        <f t="array" ref="BA155">[2]!PropsSI("D","P",AX155,"H",AY155,$G$13)</f>
        <v>24.332504272611803</v>
      </c>
      <c r="BC155">
        <f t="shared" si="66"/>
        <v>258.14999999999998</v>
      </c>
      <c r="BD155">
        <f t="shared" si="67"/>
        <v>260.14999999999998</v>
      </c>
      <c r="BE155" cm="1">
        <f t="array" ref="BE155">[2]!PropsSI("P","T",BC155,"Q",1,$G$13)</f>
        <v>163940.08425461562</v>
      </c>
      <c r="BF155" cm="1">
        <f t="array" ref="BF155">[2]!PropsSI("H","P",BE155,"T",BD155,$G$13)</f>
        <v>391296.02083444159</v>
      </c>
      <c r="BG155" cm="1">
        <f t="array" ref="BG155">[2]!PropsSI("S","P",BE155,"T",BD155,$G$13)</f>
        <v>1743.5316928918351</v>
      </c>
      <c r="BH155" cm="1">
        <f t="array" ref="BH155">[2]!PropsSI("D","P",BE155,"T",BD155,$G$13)</f>
        <v>8.2063862576342004</v>
      </c>
      <c r="BI155">
        <f t="shared" si="68"/>
        <v>132.8294374227539</v>
      </c>
      <c r="BJ155">
        <f t="shared" si="69"/>
        <v>46.806053526498729</v>
      </c>
      <c r="BK155">
        <f t="shared" si="70"/>
        <v>-179.63549094925264</v>
      </c>
      <c r="BL155">
        <f t="shared" si="71"/>
        <v>2.8378687672857099</v>
      </c>
      <c r="BM155">
        <f t="shared" si="72"/>
        <v>4.0717665615141962</v>
      </c>
      <c r="BN155">
        <f t="shared" si="73"/>
        <v>0.69696254056135576</v>
      </c>
      <c r="BO155">
        <f t="shared" si="74"/>
        <v>8.3911886405074085</v>
      </c>
    </row>
    <row r="156" spans="1:67" x14ac:dyDescent="0.3">
      <c r="A156">
        <v>156</v>
      </c>
      <c r="B156" s="76">
        <v>45447</v>
      </c>
      <c r="C156">
        <v>20.98</v>
      </c>
      <c r="D156">
        <v>22.86</v>
      </c>
      <c r="I156">
        <v>156</v>
      </c>
      <c r="J156">
        <f t="shared" si="50"/>
        <v>33.4</v>
      </c>
      <c r="K156">
        <f t="shared" si="51"/>
        <v>321.54999999999995</v>
      </c>
      <c r="M156">
        <f t="shared" si="52"/>
        <v>256.14999999999998</v>
      </c>
      <c r="N156">
        <f t="shared" si="53"/>
        <v>266.14999999999998</v>
      </c>
      <c r="O156" cm="1">
        <f t="array" ref="O156">[2]!PropsSI("P","T",M156,"Q",0,$G$13)</f>
        <v>150836.68187834125</v>
      </c>
      <c r="P156" cm="1">
        <f t="array" ref="P156">[2]!PropsSI("H","P",O156,"T",N156,$G$13)</f>
        <v>396664.53307498101</v>
      </c>
      <c r="Q156" cm="1">
        <f t="array" ref="Q156">[2]!PropsSI("S","P",O156,"T",N156,$G$13)</f>
        <v>1770.3653899981227</v>
      </c>
      <c r="R156" cm="1">
        <f t="array" ref="R156">[2]!PropsSI("D","P",O156,"T",N156,$G$13)</f>
        <v>7.305276664307832</v>
      </c>
      <c r="T156">
        <f t="shared" si="54"/>
        <v>321.54999999999995</v>
      </c>
      <c r="U156" cm="1">
        <f t="array" ref="U156">[2]!PropsSI("T","P",V156,"S",X156,$G$13)</f>
        <v>339.38171747059727</v>
      </c>
      <c r="V156" cm="1">
        <f t="array" ref="V156">[2]!PropsSI("P","T",T156,"Q",1,$G$13)</f>
        <v>1265699.0515493667</v>
      </c>
      <c r="W156" cm="1">
        <f t="array" ref="W156">[2]!PropsSI("H","P",V156,"S",X156,$G$13)</f>
        <v>443470.58660147974</v>
      </c>
      <c r="X156">
        <f t="shared" si="55"/>
        <v>1770.3653899981227</v>
      </c>
      <c r="Y156" cm="1">
        <f t="array" ref="Y156">[2]!PropsSI("D","P",V156,"S",X156,$G$13)</f>
        <v>55.986890808734294</v>
      </c>
      <c r="AA156">
        <f t="shared" si="56"/>
        <v>321.54999999999995</v>
      </c>
      <c r="AB156" cm="1">
        <f t="array" ref="AB156">[2]!PropsSI("T","P",AC156,"H",AD156,$G$13)</f>
        <v>339.38171747059738</v>
      </c>
      <c r="AC156">
        <f t="shared" si="57"/>
        <v>1265699.0515493667</v>
      </c>
      <c r="AD156">
        <f t="shared" si="58"/>
        <v>443470.58660147974</v>
      </c>
      <c r="AE156" cm="1">
        <f t="array" ref="AE156">[2]!PropsSI("S","P",AC156,"H",AD156,$G$13)</f>
        <v>1770.365389998123</v>
      </c>
      <c r="AF156" cm="1">
        <f t="array" ref="AF156">[2]!PropsSI("D","P",AC156,"H",AD156,$G$13)</f>
        <v>55.986890808734245</v>
      </c>
      <c r="AH156">
        <f t="shared" si="59"/>
        <v>321.54999999999995</v>
      </c>
      <c r="AI156">
        <f t="shared" si="60"/>
        <v>316.54999999999995</v>
      </c>
      <c r="AJ156" cm="1">
        <f t="array" ref="AJ156">[2]!PropsSI("P","T",AH156,"Q",0,$G$13)</f>
        <v>1265699.0515493667</v>
      </c>
      <c r="AK156" cm="1">
        <f t="array" ref="AK156">[2]!PropsSI("H","P",AJ156,"T",AI156,$G$13)</f>
        <v>261477.66167218887</v>
      </c>
      <c r="AL156" cm="1">
        <f t="array" ref="AL156">[2]!PropsSI("S","P",AJ156,"T",AI156,$G$13)</f>
        <v>1205.8806755359983</v>
      </c>
      <c r="AM156" cm="1">
        <f t="array" ref="AM156">[2]!PropsSI("D","P",AJ156,"T",AI156,$G$13)</f>
        <v>1133.4952387483502</v>
      </c>
      <c r="AO156">
        <f t="shared" si="61"/>
        <v>320.54999999999995</v>
      </c>
      <c r="AP156">
        <f t="shared" si="62"/>
        <v>314.54999999999995</v>
      </c>
      <c r="AQ156" cm="1">
        <f t="array" ref="AQ156">[2]!PropsSI("P","T",AO156,"Q",0,$G$13)</f>
        <v>1233867.9341914938</v>
      </c>
      <c r="AR156" cm="1">
        <f t="array" ref="AR156">[2]!PropsSI("H","P",AQ156,"T",AP156,$G$13)</f>
        <v>258466.58341168769</v>
      </c>
      <c r="AS156" cm="1">
        <f t="array" ref="AS156">[2]!PropsSI("S","P",AQ156,"T",AP156,$G$13)</f>
        <v>1196.4270156627249</v>
      </c>
      <c r="AT156" cm="1">
        <f t="array" ref="AT156">[2]!PropsSI("D","P",AQ156,"T",AP156,$G$13)</f>
        <v>1142.3109017187071</v>
      </c>
      <c r="AV156">
        <f t="shared" si="63"/>
        <v>260.14999999999998</v>
      </c>
      <c r="AW156">
        <f t="shared" si="64"/>
        <v>260.14999999999998</v>
      </c>
      <c r="AX156" cm="1">
        <f t="array" ref="AX156">[2]!PropsSI("P","T",AV156,"Q",0,$G$13)</f>
        <v>177916.45421566669</v>
      </c>
      <c r="AY156">
        <f t="shared" si="65"/>
        <v>258466.58341168769</v>
      </c>
      <c r="AZ156" cm="1">
        <f t="array" ref="AZ156">[2]!PropsSI("S","P",AX156,"H",AY156,$G$13)</f>
        <v>1226.6788539727911</v>
      </c>
      <c r="BA156" cm="1">
        <f t="array" ref="BA156">[2]!PropsSI("D","P",AX156,"H",AY156,$G$13)</f>
        <v>24.332504272611803</v>
      </c>
      <c r="BC156">
        <f t="shared" si="66"/>
        <v>258.14999999999998</v>
      </c>
      <c r="BD156">
        <f t="shared" si="67"/>
        <v>260.14999999999998</v>
      </c>
      <c r="BE156" cm="1">
        <f t="array" ref="BE156">[2]!PropsSI("P","T",BC156,"Q",1,$G$13)</f>
        <v>163940.08425461562</v>
      </c>
      <c r="BF156" cm="1">
        <f t="array" ref="BF156">[2]!PropsSI("H","P",BE156,"T",BD156,$G$13)</f>
        <v>391296.02083444159</v>
      </c>
      <c r="BG156" cm="1">
        <f t="array" ref="BG156">[2]!PropsSI("S","P",BE156,"T",BD156,$G$13)</f>
        <v>1743.5316928918351</v>
      </c>
      <c r="BH156" cm="1">
        <f t="array" ref="BH156">[2]!PropsSI("D","P",BE156,"T",BD156,$G$13)</f>
        <v>8.2063862576342004</v>
      </c>
      <c r="BI156">
        <f t="shared" si="68"/>
        <v>132.8294374227539</v>
      </c>
      <c r="BJ156">
        <f t="shared" si="69"/>
        <v>46.806053526498729</v>
      </c>
      <c r="BK156">
        <f t="shared" si="70"/>
        <v>-179.63549094925264</v>
      </c>
      <c r="BL156">
        <f t="shared" si="71"/>
        <v>2.8378687672857099</v>
      </c>
      <c r="BM156">
        <f t="shared" si="72"/>
        <v>4.0717665615141962</v>
      </c>
      <c r="BN156">
        <f t="shared" si="73"/>
        <v>0.69696254056135576</v>
      </c>
      <c r="BO156">
        <f t="shared" si="74"/>
        <v>8.3911886405074085</v>
      </c>
    </row>
    <row r="157" spans="1:67" x14ac:dyDescent="0.3">
      <c r="A157">
        <v>157</v>
      </c>
      <c r="B157" s="76">
        <v>45448</v>
      </c>
      <c r="C157">
        <v>22.46</v>
      </c>
      <c r="D157">
        <v>24.38</v>
      </c>
      <c r="I157">
        <v>157</v>
      </c>
      <c r="J157">
        <f t="shared" si="50"/>
        <v>33.4</v>
      </c>
      <c r="K157">
        <f t="shared" si="51"/>
        <v>321.54999999999995</v>
      </c>
      <c r="M157">
        <f t="shared" si="52"/>
        <v>256.14999999999998</v>
      </c>
      <c r="N157">
        <f t="shared" si="53"/>
        <v>266.14999999999998</v>
      </c>
      <c r="O157" cm="1">
        <f t="array" ref="O157">[2]!PropsSI("P","T",M157,"Q",0,$G$13)</f>
        <v>150836.68187834125</v>
      </c>
      <c r="P157" cm="1">
        <f t="array" ref="P157">[2]!PropsSI("H","P",O157,"T",N157,$G$13)</f>
        <v>396664.53307498101</v>
      </c>
      <c r="Q157" cm="1">
        <f t="array" ref="Q157">[2]!PropsSI("S","P",O157,"T",N157,$G$13)</f>
        <v>1770.3653899981227</v>
      </c>
      <c r="R157" cm="1">
        <f t="array" ref="R157">[2]!PropsSI("D","P",O157,"T",N157,$G$13)</f>
        <v>7.305276664307832</v>
      </c>
      <c r="T157">
        <f t="shared" si="54"/>
        <v>321.54999999999995</v>
      </c>
      <c r="U157" cm="1">
        <f t="array" ref="U157">[2]!PropsSI("T","P",V157,"S",X157,$G$13)</f>
        <v>339.38171747059727</v>
      </c>
      <c r="V157" cm="1">
        <f t="array" ref="V157">[2]!PropsSI("P","T",T157,"Q",1,$G$13)</f>
        <v>1265699.0515493667</v>
      </c>
      <c r="W157" cm="1">
        <f t="array" ref="W157">[2]!PropsSI("H","P",V157,"S",X157,$G$13)</f>
        <v>443470.58660147974</v>
      </c>
      <c r="X157">
        <f t="shared" si="55"/>
        <v>1770.3653899981227</v>
      </c>
      <c r="Y157" cm="1">
        <f t="array" ref="Y157">[2]!PropsSI("D","P",V157,"S",X157,$G$13)</f>
        <v>55.986890808734294</v>
      </c>
      <c r="AA157">
        <f t="shared" si="56"/>
        <v>321.54999999999995</v>
      </c>
      <c r="AB157" cm="1">
        <f t="array" ref="AB157">[2]!PropsSI("T","P",AC157,"H",AD157,$G$13)</f>
        <v>339.38171747059738</v>
      </c>
      <c r="AC157">
        <f t="shared" si="57"/>
        <v>1265699.0515493667</v>
      </c>
      <c r="AD157">
        <f t="shared" si="58"/>
        <v>443470.58660147974</v>
      </c>
      <c r="AE157" cm="1">
        <f t="array" ref="AE157">[2]!PropsSI("S","P",AC157,"H",AD157,$G$13)</f>
        <v>1770.365389998123</v>
      </c>
      <c r="AF157" cm="1">
        <f t="array" ref="AF157">[2]!PropsSI("D","P",AC157,"H",AD157,$G$13)</f>
        <v>55.986890808734245</v>
      </c>
      <c r="AH157">
        <f t="shared" si="59"/>
        <v>321.54999999999995</v>
      </c>
      <c r="AI157">
        <f t="shared" si="60"/>
        <v>316.54999999999995</v>
      </c>
      <c r="AJ157" cm="1">
        <f t="array" ref="AJ157">[2]!PropsSI("P","T",AH157,"Q",0,$G$13)</f>
        <v>1265699.0515493667</v>
      </c>
      <c r="AK157" cm="1">
        <f t="array" ref="AK157">[2]!PropsSI("H","P",AJ157,"T",AI157,$G$13)</f>
        <v>261477.66167218887</v>
      </c>
      <c r="AL157" cm="1">
        <f t="array" ref="AL157">[2]!PropsSI("S","P",AJ157,"T",AI157,$G$13)</f>
        <v>1205.8806755359983</v>
      </c>
      <c r="AM157" cm="1">
        <f t="array" ref="AM157">[2]!PropsSI("D","P",AJ157,"T",AI157,$G$13)</f>
        <v>1133.4952387483502</v>
      </c>
      <c r="AO157">
        <f t="shared" si="61"/>
        <v>320.54999999999995</v>
      </c>
      <c r="AP157">
        <f t="shared" si="62"/>
        <v>314.54999999999995</v>
      </c>
      <c r="AQ157" cm="1">
        <f t="array" ref="AQ157">[2]!PropsSI("P","T",AO157,"Q",0,$G$13)</f>
        <v>1233867.9341914938</v>
      </c>
      <c r="AR157" cm="1">
        <f t="array" ref="AR157">[2]!PropsSI("H","P",AQ157,"T",AP157,$G$13)</f>
        <v>258466.58341168769</v>
      </c>
      <c r="AS157" cm="1">
        <f t="array" ref="AS157">[2]!PropsSI("S","P",AQ157,"T",AP157,$G$13)</f>
        <v>1196.4270156627249</v>
      </c>
      <c r="AT157" cm="1">
        <f t="array" ref="AT157">[2]!PropsSI("D","P",AQ157,"T",AP157,$G$13)</f>
        <v>1142.3109017187071</v>
      </c>
      <c r="AV157">
        <f t="shared" si="63"/>
        <v>260.14999999999998</v>
      </c>
      <c r="AW157">
        <f t="shared" si="64"/>
        <v>260.14999999999998</v>
      </c>
      <c r="AX157" cm="1">
        <f t="array" ref="AX157">[2]!PropsSI("P","T",AV157,"Q",0,$G$13)</f>
        <v>177916.45421566669</v>
      </c>
      <c r="AY157">
        <f t="shared" si="65"/>
        <v>258466.58341168769</v>
      </c>
      <c r="AZ157" cm="1">
        <f t="array" ref="AZ157">[2]!PropsSI("S","P",AX157,"H",AY157,$G$13)</f>
        <v>1226.6788539727911</v>
      </c>
      <c r="BA157" cm="1">
        <f t="array" ref="BA157">[2]!PropsSI("D","P",AX157,"H",AY157,$G$13)</f>
        <v>24.332504272611803</v>
      </c>
      <c r="BC157">
        <f t="shared" si="66"/>
        <v>258.14999999999998</v>
      </c>
      <c r="BD157">
        <f t="shared" si="67"/>
        <v>260.14999999999998</v>
      </c>
      <c r="BE157" cm="1">
        <f t="array" ref="BE157">[2]!PropsSI("P","T",BC157,"Q",1,$G$13)</f>
        <v>163940.08425461562</v>
      </c>
      <c r="BF157" cm="1">
        <f t="array" ref="BF157">[2]!PropsSI("H","P",BE157,"T",BD157,$G$13)</f>
        <v>391296.02083444159</v>
      </c>
      <c r="BG157" cm="1">
        <f t="array" ref="BG157">[2]!PropsSI("S","P",BE157,"T",BD157,$G$13)</f>
        <v>1743.5316928918351</v>
      </c>
      <c r="BH157" cm="1">
        <f t="array" ref="BH157">[2]!PropsSI("D","P",BE157,"T",BD157,$G$13)</f>
        <v>8.2063862576342004</v>
      </c>
      <c r="BI157">
        <f t="shared" si="68"/>
        <v>132.8294374227539</v>
      </c>
      <c r="BJ157">
        <f t="shared" si="69"/>
        <v>46.806053526498729</v>
      </c>
      <c r="BK157">
        <f t="shared" si="70"/>
        <v>-179.63549094925264</v>
      </c>
      <c r="BL157">
        <f t="shared" si="71"/>
        <v>2.8378687672857099</v>
      </c>
      <c r="BM157">
        <f t="shared" si="72"/>
        <v>4.0717665615141962</v>
      </c>
      <c r="BN157">
        <f t="shared" si="73"/>
        <v>0.69696254056135576</v>
      </c>
      <c r="BO157">
        <f t="shared" si="74"/>
        <v>8.3911886405074085</v>
      </c>
    </row>
    <row r="158" spans="1:67" x14ac:dyDescent="0.3">
      <c r="A158">
        <v>158</v>
      </c>
      <c r="B158" s="76">
        <v>45449</v>
      </c>
      <c r="C158">
        <v>23.89</v>
      </c>
      <c r="D158">
        <v>26.09</v>
      </c>
      <c r="I158">
        <v>158</v>
      </c>
      <c r="J158">
        <f t="shared" si="50"/>
        <v>33.4</v>
      </c>
      <c r="K158">
        <f t="shared" si="51"/>
        <v>321.54999999999995</v>
      </c>
      <c r="M158">
        <f t="shared" si="52"/>
        <v>256.14999999999998</v>
      </c>
      <c r="N158">
        <f t="shared" si="53"/>
        <v>266.14999999999998</v>
      </c>
      <c r="O158" cm="1">
        <f t="array" ref="O158">[2]!PropsSI("P","T",M158,"Q",0,$G$13)</f>
        <v>150836.68187834125</v>
      </c>
      <c r="P158" cm="1">
        <f t="array" ref="P158">[2]!PropsSI("H","P",O158,"T",N158,$G$13)</f>
        <v>396664.53307498101</v>
      </c>
      <c r="Q158" cm="1">
        <f t="array" ref="Q158">[2]!PropsSI("S","P",O158,"T",N158,$G$13)</f>
        <v>1770.3653899981227</v>
      </c>
      <c r="R158" cm="1">
        <f t="array" ref="R158">[2]!PropsSI("D","P",O158,"T",N158,$G$13)</f>
        <v>7.305276664307832</v>
      </c>
      <c r="T158">
        <f t="shared" si="54"/>
        <v>321.54999999999995</v>
      </c>
      <c r="U158" cm="1">
        <f t="array" ref="U158">[2]!PropsSI("T","P",V158,"S",X158,$G$13)</f>
        <v>339.38171747059727</v>
      </c>
      <c r="V158" cm="1">
        <f t="array" ref="V158">[2]!PropsSI("P","T",T158,"Q",1,$G$13)</f>
        <v>1265699.0515493667</v>
      </c>
      <c r="W158" cm="1">
        <f t="array" ref="W158">[2]!PropsSI("H","P",V158,"S",X158,$G$13)</f>
        <v>443470.58660147974</v>
      </c>
      <c r="X158">
        <f t="shared" si="55"/>
        <v>1770.3653899981227</v>
      </c>
      <c r="Y158" cm="1">
        <f t="array" ref="Y158">[2]!PropsSI("D","P",V158,"S",X158,$G$13)</f>
        <v>55.986890808734294</v>
      </c>
      <c r="AA158">
        <f t="shared" si="56"/>
        <v>321.54999999999995</v>
      </c>
      <c r="AB158" cm="1">
        <f t="array" ref="AB158">[2]!PropsSI("T","P",AC158,"H",AD158,$G$13)</f>
        <v>339.38171747059738</v>
      </c>
      <c r="AC158">
        <f t="shared" si="57"/>
        <v>1265699.0515493667</v>
      </c>
      <c r="AD158">
        <f t="shared" si="58"/>
        <v>443470.58660147974</v>
      </c>
      <c r="AE158" cm="1">
        <f t="array" ref="AE158">[2]!PropsSI("S","P",AC158,"H",AD158,$G$13)</f>
        <v>1770.365389998123</v>
      </c>
      <c r="AF158" cm="1">
        <f t="array" ref="AF158">[2]!PropsSI("D","P",AC158,"H",AD158,$G$13)</f>
        <v>55.986890808734245</v>
      </c>
      <c r="AH158">
        <f t="shared" si="59"/>
        <v>321.54999999999995</v>
      </c>
      <c r="AI158">
        <f t="shared" si="60"/>
        <v>316.54999999999995</v>
      </c>
      <c r="AJ158" cm="1">
        <f t="array" ref="AJ158">[2]!PropsSI("P","T",AH158,"Q",0,$G$13)</f>
        <v>1265699.0515493667</v>
      </c>
      <c r="AK158" cm="1">
        <f t="array" ref="AK158">[2]!PropsSI("H","P",AJ158,"T",AI158,$G$13)</f>
        <v>261477.66167218887</v>
      </c>
      <c r="AL158" cm="1">
        <f t="array" ref="AL158">[2]!PropsSI("S","P",AJ158,"T",AI158,$G$13)</f>
        <v>1205.8806755359983</v>
      </c>
      <c r="AM158" cm="1">
        <f t="array" ref="AM158">[2]!PropsSI("D","P",AJ158,"T",AI158,$G$13)</f>
        <v>1133.4952387483502</v>
      </c>
      <c r="AO158">
        <f t="shared" si="61"/>
        <v>320.54999999999995</v>
      </c>
      <c r="AP158">
        <f t="shared" si="62"/>
        <v>314.54999999999995</v>
      </c>
      <c r="AQ158" cm="1">
        <f t="array" ref="AQ158">[2]!PropsSI("P","T",AO158,"Q",0,$G$13)</f>
        <v>1233867.9341914938</v>
      </c>
      <c r="AR158" cm="1">
        <f t="array" ref="AR158">[2]!PropsSI("H","P",AQ158,"T",AP158,$G$13)</f>
        <v>258466.58341168769</v>
      </c>
      <c r="AS158" cm="1">
        <f t="array" ref="AS158">[2]!PropsSI("S","P",AQ158,"T",AP158,$G$13)</f>
        <v>1196.4270156627249</v>
      </c>
      <c r="AT158" cm="1">
        <f t="array" ref="AT158">[2]!PropsSI("D","P",AQ158,"T",AP158,$G$13)</f>
        <v>1142.3109017187071</v>
      </c>
      <c r="AV158">
        <f t="shared" si="63"/>
        <v>260.14999999999998</v>
      </c>
      <c r="AW158">
        <f t="shared" si="64"/>
        <v>260.14999999999998</v>
      </c>
      <c r="AX158" cm="1">
        <f t="array" ref="AX158">[2]!PropsSI("P","T",AV158,"Q",0,$G$13)</f>
        <v>177916.45421566669</v>
      </c>
      <c r="AY158">
        <f t="shared" si="65"/>
        <v>258466.58341168769</v>
      </c>
      <c r="AZ158" cm="1">
        <f t="array" ref="AZ158">[2]!PropsSI("S","P",AX158,"H",AY158,$G$13)</f>
        <v>1226.6788539727911</v>
      </c>
      <c r="BA158" cm="1">
        <f t="array" ref="BA158">[2]!PropsSI("D","P",AX158,"H",AY158,$G$13)</f>
        <v>24.332504272611803</v>
      </c>
      <c r="BC158">
        <f t="shared" si="66"/>
        <v>258.14999999999998</v>
      </c>
      <c r="BD158">
        <f t="shared" si="67"/>
        <v>260.14999999999998</v>
      </c>
      <c r="BE158" cm="1">
        <f t="array" ref="BE158">[2]!PropsSI("P","T",BC158,"Q",1,$G$13)</f>
        <v>163940.08425461562</v>
      </c>
      <c r="BF158" cm="1">
        <f t="array" ref="BF158">[2]!PropsSI("H","P",BE158,"T",BD158,$G$13)</f>
        <v>391296.02083444159</v>
      </c>
      <c r="BG158" cm="1">
        <f t="array" ref="BG158">[2]!PropsSI("S","P",BE158,"T",BD158,$G$13)</f>
        <v>1743.5316928918351</v>
      </c>
      <c r="BH158" cm="1">
        <f t="array" ref="BH158">[2]!PropsSI("D","P",BE158,"T",BD158,$G$13)</f>
        <v>8.2063862576342004</v>
      </c>
      <c r="BI158">
        <f t="shared" si="68"/>
        <v>132.8294374227539</v>
      </c>
      <c r="BJ158">
        <f t="shared" si="69"/>
        <v>46.806053526498729</v>
      </c>
      <c r="BK158">
        <f t="shared" si="70"/>
        <v>-179.63549094925264</v>
      </c>
      <c r="BL158">
        <f t="shared" si="71"/>
        <v>2.8378687672857099</v>
      </c>
      <c r="BM158">
        <f t="shared" si="72"/>
        <v>4.0717665615141962</v>
      </c>
      <c r="BN158">
        <f t="shared" si="73"/>
        <v>0.69696254056135576</v>
      </c>
      <c r="BO158">
        <f t="shared" si="74"/>
        <v>8.3911886405074085</v>
      </c>
    </row>
    <row r="159" spans="1:67" x14ac:dyDescent="0.3">
      <c r="A159">
        <v>159</v>
      </c>
      <c r="B159" s="76">
        <v>45450</v>
      </c>
      <c r="C159">
        <v>26.11</v>
      </c>
      <c r="D159">
        <v>28.23</v>
      </c>
      <c r="I159">
        <v>159</v>
      </c>
      <c r="J159">
        <f t="shared" si="50"/>
        <v>33.4</v>
      </c>
      <c r="K159">
        <f t="shared" si="51"/>
        <v>321.54999999999995</v>
      </c>
      <c r="M159">
        <f t="shared" si="52"/>
        <v>256.14999999999998</v>
      </c>
      <c r="N159">
        <f t="shared" si="53"/>
        <v>266.14999999999998</v>
      </c>
      <c r="O159" cm="1">
        <f t="array" ref="O159">[2]!PropsSI("P","T",M159,"Q",0,$G$13)</f>
        <v>150836.68187834125</v>
      </c>
      <c r="P159" cm="1">
        <f t="array" ref="P159">[2]!PropsSI("H","P",O159,"T",N159,$G$13)</f>
        <v>396664.53307498101</v>
      </c>
      <c r="Q159" cm="1">
        <f t="array" ref="Q159">[2]!PropsSI("S","P",O159,"T",N159,$G$13)</f>
        <v>1770.3653899981227</v>
      </c>
      <c r="R159" cm="1">
        <f t="array" ref="R159">[2]!PropsSI("D","P",O159,"T",N159,$G$13)</f>
        <v>7.305276664307832</v>
      </c>
      <c r="T159">
        <f t="shared" si="54"/>
        <v>321.54999999999995</v>
      </c>
      <c r="U159" cm="1">
        <f t="array" ref="U159">[2]!PropsSI("T","P",V159,"S",X159,$G$13)</f>
        <v>339.38171747059727</v>
      </c>
      <c r="V159" cm="1">
        <f t="array" ref="V159">[2]!PropsSI("P","T",T159,"Q",1,$G$13)</f>
        <v>1265699.0515493667</v>
      </c>
      <c r="W159" cm="1">
        <f t="array" ref="W159">[2]!PropsSI("H","P",V159,"S",X159,$G$13)</f>
        <v>443470.58660147974</v>
      </c>
      <c r="X159">
        <f t="shared" si="55"/>
        <v>1770.3653899981227</v>
      </c>
      <c r="Y159" cm="1">
        <f t="array" ref="Y159">[2]!PropsSI("D","P",V159,"S",X159,$G$13)</f>
        <v>55.986890808734294</v>
      </c>
      <c r="AA159">
        <f t="shared" si="56"/>
        <v>321.54999999999995</v>
      </c>
      <c r="AB159" cm="1">
        <f t="array" ref="AB159">[2]!PropsSI("T","P",AC159,"H",AD159,$G$13)</f>
        <v>339.38171747059738</v>
      </c>
      <c r="AC159">
        <f t="shared" si="57"/>
        <v>1265699.0515493667</v>
      </c>
      <c r="AD159">
        <f t="shared" si="58"/>
        <v>443470.58660147974</v>
      </c>
      <c r="AE159" cm="1">
        <f t="array" ref="AE159">[2]!PropsSI("S","P",AC159,"H",AD159,$G$13)</f>
        <v>1770.365389998123</v>
      </c>
      <c r="AF159" cm="1">
        <f t="array" ref="AF159">[2]!PropsSI("D","P",AC159,"H",AD159,$G$13)</f>
        <v>55.986890808734245</v>
      </c>
      <c r="AH159">
        <f t="shared" si="59"/>
        <v>321.54999999999995</v>
      </c>
      <c r="AI159">
        <f t="shared" si="60"/>
        <v>316.54999999999995</v>
      </c>
      <c r="AJ159" cm="1">
        <f t="array" ref="AJ159">[2]!PropsSI("P","T",AH159,"Q",0,$G$13)</f>
        <v>1265699.0515493667</v>
      </c>
      <c r="AK159" cm="1">
        <f t="array" ref="AK159">[2]!PropsSI("H","P",AJ159,"T",AI159,$G$13)</f>
        <v>261477.66167218887</v>
      </c>
      <c r="AL159" cm="1">
        <f t="array" ref="AL159">[2]!PropsSI("S","P",AJ159,"T",AI159,$G$13)</f>
        <v>1205.8806755359983</v>
      </c>
      <c r="AM159" cm="1">
        <f t="array" ref="AM159">[2]!PropsSI("D","P",AJ159,"T",AI159,$G$13)</f>
        <v>1133.4952387483502</v>
      </c>
      <c r="AO159">
        <f t="shared" si="61"/>
        <v>320.54999999999995</v>
      </c>
      <c r="AP159">
        <f t="shared" si="62"/>
        <v>314.54999999999995</v>
      </c>
      <c r="AQ159" cm="1">
        <f t="array" ref="AQ159">[2]!PropsSI("P","T",AO159,"Q",0,$G$13)</f>
        <v>1233867.9341914938</v>
      </c>
      <c r="AR159" cm="1">
        <f t="array" ref="AR159">[2]!PropsSI("H","P",AQ159,"T",AP159,$G$13)</f>
        <v>258466.58341168769</v>
      </c>
      <c r="AS159" cm="1">
        <f t="array" ref="AS159">[2]!PropsSI("S","P",AQ159,"T",AP159,$G$13)</f>
        <v>1196.4270156627249</v>
      </c>
      <c r="AT159" cm="1">
        <f t="array" ref="AT159">[2]!PropsSI("D","P",AQ159,"T",AP159,$G$13)</f>
        <v>1142.3109017187071</v>
      </c>
      <c r="AV159">
        <f t="shared" si="63"/>
        <v>260.14999999999998</v>
      </c>
      <c r="AW159">
        <f t="shared" si="64"/>
        <v>260.14999999999998</v>
      </c>
      <c r="AX159" cm="1">
        <f t="array" ref="AX159">[2]!PropsSI("P","T",AV159,"Q",0,$G$13)</f>
        <v>177916.45421566669</v>
      </c>
      <c r="AY159">
        <f t="shared" si="65"/>
        <v>258466.58341168769</v>
      </c>
      <c r="AZ159" cm="1">
        <f t="array" ref="AZ159">[2]!PropsSI("S","P",AX159,"H",AY159,$G$13)</f>
        <v>1226.6788539727911</v>
      </c>
      <c r="BA159" cm="1">
        <f t="array" ref="BA159">[2]!PropsSI("D","P",AX159,"H",AY159,$G$13)</f>
        <v>24.332504272611803</v>
      </c>
      <c r="BC159">
        <f t="shared" si="66"/>
        <v>258.14999999999998</v>
      </c>
      <c r="BD159">
        <f t="shared" si="67"/>
        <v>260.14999999999998</v>
      </c>
      <c r="BE159" cm="1">
        <f t="array" ref="BE159">[2]!PropsSI("P","T",BC159,"Q",1,$G$13)</f>
        <v>163940.08425461562</v>
      </c>
      <c r="BF159" cm="1">
        <f t="array" ref="BF159">[2]!PropsSI("H","P",BE159,"T",BD159,$G$13)</f>
        <v>391296.02083444159</v>
      </c>
      <c r="BG159" cm="1">
        <f t="array" ref="BG159">[2]!PropsSI("S","P",BE159,"T",BD159,$G$13)</f>
        <v>1743.5316928918351</v>
      </c>
      <c r="BH159" cm="1">
        <f t="array" ref="BH159">[2]!PropsSI("D","P",BE159,"T",BD159,$G$13)</f>
        <v>8.2063862576342004</v>
      </c>
      <c r="BI159">
        <f t="shared" si="68"/>
        <v>132.8294374227539</v>
      </c>
      <c r="BJ159">
        <f t="shared" si="69"/>
        <v>46.806053526498729</v>
      </c>
      <c r="BK159">
        <f t="shared" si="70"/>
        <v>-179.63549094925264</v>
      </c>
      <c r="BL159">
        <f t="shared" si="71"/>
        <v>2.8378687672857099</v>
      </c>
      <c r="BM159">
        <f t="shared" si="72"/>
        <v>4.0717665615141962</v>
      </c>
      <c r="BN159">
        <f t="shared" si="73"/>
        <v>0.69696254056135576</v>
      </c>
      <c r="BO159">
        <f t="shared" si="74"/>
        <v>8.3911886405074085</v>
      </c>
    </row>
    <row r="160" spans="1:67" x14ac:dyDescent="0.3">
      <c r="A160">
        <v>160</v>
      </c>
      <c r="B160" s="76">
        <v>45451</v>
      </c>
      <c r="C160">
        <v>23.29</v>
      </c>
      <c r="D160">
        <v>26.1</v>
      </c>
      <c r="I160">
        <v>160</v>
      </c>
      <c r="J160">
        <f t="shared" si="50"/>
        <v>33.4</v>
      </c>
      <c r="K160">
        <f t="shared" si="51"/>
        <v>321.54999999999995</v>
      </c>
      <c r="M160">
        <f t="shared" si="52"/>
        <v>256.14999999999998</v>
      </c>
      <c r="N160">
        <f t="shared" si="53"/>
        <v>266.14999999999998</v>
      </c>
      <c r="O160" cm="1">
        <f t="array" ref="O160">[2]!PropsSI("P","T",M160,"Q",0,$G$13)</f>
        <v>150836.68187834125</v>
      </c>
      <c r="P160" cm="1">
        <f t="array" ref="P160">[2]!PropsSI("H","P",O160,"T",N160,$G$13)</f>
        <v>396664.53307498101</v>
      </c>
      <c r="Q160" cm="1">
        <f t="array" ref="Q160">[2]!PropsSI("S","P",O160,"T",N160,$G$13)</f>
        <v>1770.3653899981227</v>
      </c>
      <c r="R160" cm="1">
        <f t="array" ref="R160">[2]!PropsSI("D","P",O160,"T",N160,$G$13)</f>
        <v>7.305276664307832</v>
      </c>
      <c r="T160">
        <f t="shared" si="54"/>
        <v>321.54999999999995</v>
      </c>
      <c r="U160" cm="1">
        <f t="array" ref="U160">[2]!PropsSI("T","P",V160,"S",X160,$G$13)</f>
        <v>339.38171747059727</v>
      </c>
      <c r="V160" cm="1">
        <f t="array" ref="V160">[2]!PropsSI("P","T",T160,"Q",1,$G$13)</f>
        <v>1265699.0515493667</v>
      </c>
      <c r="W160" cm="1">
        <f t="array" ref="W160">[2]!PropsSI("H","P",V160,"S",X160,$G$13)</f>
        <v>443470.58660147974</v>
      </c>
      <c r="X160">
        <f t="shared" si="55"/>
        <v>1770.3653899981227</v>
      </c>
      <c r="Y160" cm="1">
        <f t="array" ref="Y160">[2]!PropsSI("D","P",V160,"S",X160,$G$13)</f>
        <v>55.986890808734294</v>
      </c>
      <c r="AA160">
        <f t="shared" si="56"/>
        <v>321.54999999999995</v>
      </c>
      <c r="AB160" cm="1">
        <f t="array" ref="AB160">[2]!PropsSI("T","P",AC160,"H",AD160,$G$13)</f>
        <v>339.38171747059738</v>
      </c>
      <c r="AC160">
        <f t="shared" si="57"/>
        <v>1265699.0515493667</v>
      </c>
      <c r="AD160">
        <f t="shared" si="58"/>
        <v>443470.58660147974</v>
      </c>
      <c r="AE160" cm="1">
        <f t="array" ref="AE160">[2]!PropsSI("S","P",AC160,"H",AD160,$G$13)</f>
        <v>1770.365389998123</v>
      </c>
      <c r="AF160" cm="1">
        <f t="array" ref="AF160">[2]!PropsSI("D","P",AC160,"H",AD160,$G$13)</f>
        <v>55.986890808734245</v>
      </c>
      <c r="AH160">
        <f t="shared" si="59"/>
        <v>321.54999999999995</v>
      </c>
      <c r="AI160">
        <f t="shared" si="60"/>
        <v>316.54999999999995</v>
      </c>
      <c r="AJ160" cm="1">
        <f t="array" ref="AJ160">[2]!PropsSI("P","T",AH160,"Q",0,$G$13)</f>
        <v>1265699.0515493667</v>
      </c>
      <c r="AK160" cm="1">
        <f t="array" ref="AK160">[2]!PropsSI("H","P",AJ160,"T",AI160,$G$13)</f>
        <v>261477.66167218887</v>
      </c>
      <c r="AL160" cm="1">
        <f t="array" ref="AL160">[2]!PropsSI("S","P",AJ160,"T",AI160,$G$13)</f>
        <v>1205.8806755359983</v>
      </c>
      <c r="AM160" cm="1">
        <f t="array" ref="AM160">[2]!PropsSI("D","P",AJ160,"T",AI160,$G$13)</f>
        <v>1133.4952387483502</v>
      </c>
      <c r="AO160">
        <f t="shared" si="61"/>
        <v>320.54999999999995</v>
      </c>
      <c r="AP160">
        <f t="shared" si="62"/>
        <v>314.54999999999995</v>
      </c>
      <c r="AQ160" cm="1">
        <f t="array" ref="AQ160">[2]!PropsSI("P","T",AO160,"Q",0,$G$13)</f>
        <v>1233867.9341914938</v>
      </c>
      <c r="AR160" cm="1">
        <f t="array" ref="AR160">[2]!PropsSI("H","P",AQ160,"T",AP160,$G$13)</f>
        <v>258466.58341168769</v>
      </c>
      <c r="AS160" cm="1">
        <f t="array" ref="AS160">[2]!PropsSI("S","P",AQ160,"T",AP160,$G$13)</f>
        <v>1196.4270156627249</v>
      </c>
      <c r="AT160" cm="1">
        <f t="array" ref="AT160">[2]!PropsSI("D","P",AQ160,"T",AP160,$G$13)</f>
        <v>1142.3109017187071</v>
      </c>
      <c r="AV160">
        <f t="shared" si="63"/>
        <v>260.14999999999998</v>
      </c>
      <c r="AW160">
        <f t="shared" si="64"/>
        <v>260.14999999999998</v>
      </c>
      <c r="AX160" cm="1">
        <f t="array" ref="AX160">[2]!PropsSI("P","T",AV160,"Q",0,$G$13)</f>
        <v>177916.45421566669</v>
      </c>
      <c r="AY160">
        <f t="shared" si="65"/>
        <v>258466.58341168769</v>
      </c>
      <c r="AZ160" cm="1">
        <f t="array" ref="AZ160">[2]!PropsSI("S","P",AX160,"H",AY160,$G$13)</f>
        <v>1226.6788539727911</v>
      </c>
      <c r="BA160" cm="1">
        <f t="array" ref="BA160">[2]!PropsSI("D","P",AX160,"H",AY160,$G$13)</f>
        <v>24.332504272611803</v>
      </c>
      <c r="BC160">
        <f t="shared" si="66"/>
        <v>258.14999999999998</v>
      </c>
      <c r="BD160">
        <f t="shared" si="67"/>
        <v>260.14999999999998</v>
      </c>
      <c r="BE160" cm="1">
        <f t="array" ref="BE160">[2]!PropsSI("P","T",BC160,"Q",1,$G$13)</f>
        <v>163940.08425461562</v>
      </c>
      <c r="BF160" cm="1">
        <f t="array" ref="BF160">[2]!PropsSI("H","P",BE160,"T",BD160,$G$13)</f>
        <v>391296.02083444159</v>
      </c>
      <c r="BG160" cm="1">
        <f t="array" ref="BG160">[2]!PropsSI("S","P",BE160,"T",BD160,$G$13)</f>
        <v>1743.5316928918351</v>
      </c>
      <c r="BH160" cm="1">
        <f t="array" ref="BH160">[2]!PropsSI("D","P",BE160,"T",BD160,$G$13)</f>
        <v>8.2063862576342004</v>
      </c>
      <c r="BI160">
        <f t="shared" si="68"/>
        <v>132.8294374227539</v>
      </c>
      <c r="BJ160">
        <f t="shared" si="69"/>
        <v>46.806053526498729</v>
      </c>
      <c r="BK160">
        <f t="shared" si="70"/>
        <v>-179.63549094925264</v>
      </c>
      <c r="BL160">
        <f t="shared" si="71"/>
        <v>2.8378687672857099</v>
      </c>
      <c r="BM160">
        <f t="shared" si="72"/>
        <v>4.0717665615141962</v>
      </c>
      <c r="BN160">
        <f t="shared" si="73"/>
        <v>0.69696254056135576</v>
      </c>
      <c r="BO160">
        <f t="shared" si="74"/>
        <v>8.3911886405074085</v>
      </c>
    </row>
    <row r="161" spans="1:67" x14ac:dyDescent="0.3">
      <c r="A161">
        <v>161</v>
      </c>
      <c r="B161" s="76">
        <v>45452</v>
      </c>
      <c r="C161">
        <v>22.45</v>
      </c>
      <c r="D161">
        <v>23.61</v>
      </c>
      <c r="I161">
        <v>161</v>
      </c>
      <c r="J161">
        <f t="shared" si="50"/>
        <v>33.4</v>
      </c>
      <c r="K161">
        <f t="shared" si="51"/>
        <v>321.54999999999995</v>
      </c>
      <c r="M161">
        <f t="shared" si="52"/>
        <v>256.14999999999998</v>
      </c>
      <c r="N161">
        <f t="shared" si="53"/>
        <v>266.14999999999998</v>
      </c>
      <c r="O161" cm="1">
        <f t="array" ref="O161">[2]!PropsSI("P","T",M161,"Q",0,$G$13)</f>
        <v>150836.68187834125</v>
      </c>
      <c r="P161" cm="1">
        <f t="array" ref="P161">[2]!PropsSI("H","P",O161,"T",N161,$G$13)</f>
        <v>396664.53307498101</v>
      </c>
      <c r="Q161" cm="1">
        <f t="array" ref="Q161">[2]!PropsSI("S","P",O161,"T",N161,$G$13)</f>
        <v>1770.3653899981227</v>
      </c>
      <c r="R161" cm="1">
        <f t="array" ref="R161">[2]!PropsSI("D","P",O161,"T",N161,$G$13)</f>
        <v>7.305276664307832</v>
      </c>
      <c r="T161">
        <f t="shared" si="54"/>
        <v>321.54999999999995</v>
      </c>
      <c r="U161" cm="1">
        <f t="array" ref="U161">[2]!PropsSI("T","P",V161,"S",X161,$G$13)</f>
        <v>339.38171747059727</v>
      </c>
      <c r="V161" cm="1">
        <f t="array" ref="V161">[2]!PropsSI("P","T",T161,"Q",1,$G$13)</f>
        <v>1265699.0515493667</v>
      </c>
      <c r="W161" cm="1">
        <f t="array" ref="W161">[2]!PropsSI("H","P",V161,"S",X161,$G$13)</f>
        <v>443470.58660147974</v>
      </c>
      <c r="X161">
        <f t="shared" si="55"/>
        <v>1770.3653899981227</v>
      </c>
      <c r="Y161" cm="1">
        <f t="array" ref="Y161">[2]!PropsSI("D","P",V161,"S",X161,$G$13)</f>
        <v>55.986890808734294</v>
      </c>
      <c r="AA161">
        <f t="shared" si="56"/>
        <v>321.54999999999995</v>
      </c>
      <c r="AB161" cm="1">
        <f t="array" ref="AB161">[2]!PropsSI("T","P",AC161,"H",AD161,$G$13)</f>
        <v>339.38171747059738</v>
      </c>
      <c r="AC161">
        <f t="shared" si="57"/>
        <v>1265699.0515493667</v>
      </c>
      <c r="AD161">
        <f t="shared" si="58"/>
        <v>443470.58660147974</v>
      </c>
      <c r="AE161" cm="1">
        <f t="array" ref="AE161">[2]!PropsSI("S","P",AC161,"H",AD161,$G$13)</f>
        <v>1770.365389998123</v>
      </c>
      <c r="AF161" cm="1">
        <f t="array" ref="AF161">[2]!PropsSI("D","P",AC161,"H",AD161,$G$13)</f>
        <v>55.986890808734245</v>
      </c>
      <c r="AH161">
        <f t="shared" si="59"/>
        <v>321.54999999999995</v>
      </c>
      <c r="AI161">
        <f t="shared" si="60"/>
        <v>316.54999999999995</v>
      </c>
      <c r="AJ161" cm="1">
        <f t="array" ref="AJ161">[2]!PropsSI("P","T",AH161,"Q",0,$G$13)</f>
        <v>1265699.0515493667</v>
      </c>
      <c r="AK161" cm="1">
        <f t="array" ref="AK161">[2]!PropsSI("H","P",AJ161,"T",AI161,$G$13)</f>
        <v>261477.66167218887</v>
      </c>
      <c r="AL161" cm="1">
        <f t="array" ref="AL161">[2]!PropsSI("S","P",AJ161,"T",AI161,$G$13)</f>
        <v>1205.8806755359983</v>
      </c>
      <c r="AM161" cm="1">
        <f t="array" ref="AM161">[2]!PropsSI("D","P",AJ161,"T",AI161,$G$13)</f>
        <v>1133.4952387483502</v>
      </c>
      <c r="AO161">
        <f t="shared" si="61"/>
        <v>320.54999999999995</v>
      </c>
      <c r="AP161">
        <f t="shared" si="62"/>
        <v>314.54999999999995</v>
      </c>
      <c r="AQ161" cm="1">
        <f t="array" ref="AQ161">[2]!PropsSI("P","T",AO161,"Q",0,$G$13)</f>
        <v>1233867.9341914938</v>
      </c>
      <c r="AR161" cm="1">
        <f t="array" ref="AR161">[2]!PropsSI("H","P",AQ161,"T",AP161,$G$13)</f>
        <v>258466.58341168769</v>
      </c>
      <c r="AS161" cm="1">
        <f t="array" ref="AS161">[2]!PropsSI("S","P",AQ161,"T",AP161,$G$13)</f>
        <v>1196.4270156627249</v>
      </c>
      <c r="AT161" cm="1">
        <f t="array" ref="AT161">[2]!PropsSI("D","P",AQ161,"T",AP161,$G$13)</f>
        <v>1142.3109017187071</v>
      </c>
      <c r="AV161">
        <f t="shared" si="63"/>
        <v>260.14999999999998</v>
      </c>
      <c r="AW161">
        <f t="shared" si="64"/>
        <v>260.14999999999998</v>
      </c>
      <c r="AX161" cm="1">
        <f t="array" ref="AX161">[2]!PropsSI("P","T",AV161,"Q",0,$G$13)</f>
        <v>177916.45421566669</v>
      </c>
      <c r="AY161">
        <f t="shared" si="65"/>
        <v>258466.58341168769</v>
      </c>
      <c r="AZ161" cm="1">
        <f t="array" ref="AZ161">[2]!PropsSI("S","P",AX161,"H",AY161,$G$13)</f>
        <v>1226.6788539727911</v>
      </c>
      <c r="BA161" cm="1">
        <f t="array" ref="BA161">[2]!PropsSI("D","P",AX161,"H",AY161,$G$13)</f>
        <v>24.332504272611803</v>
      </c>
      <c r="BC161">
        <f t="shared" si="66"/>
        <v>258.14999999999998</v>
      </c>
      <c r="BD161">
        <f t="shared" si="67"/>
        <v>260.14999999999998</v>
      </c>
      <c r="BE161" cm="1">
        <f t="array" ref="BE161">[2]!PropsSI("P","T",BC161,"Q",1,$G$13)</f>
        <v>163940.08425461562</v>
      </c>
      <c r="BF161" cm="1">
        <f t="array" ref="BF161">[2]!PropsSI("H","P",BE161,"T",BD161,$G$13)</f>
        <v>391296.02083444159</v>
      </c>
      <c r="BG161" cm="1">
        <f t="array" ref="BG161">[2]!PropsSI("S","P",BE161,"T",BD161,$G$13)</f>
        <v>1743.5316928918351</v>
      </c>
      <c r="BH161" cm="1">
        <f t="array" ref="BH161">[2]!PropsSI("D","P",BE161,"T",BD161,$G$13)</f>
        <v>8.2063862576342004</v>
      </c>
      <c r="BI161">
        <f t="shared" si="68"/>
        <v>132.8294374227539</v>
      </c>
      <c r="BJ161">
        <f t="shared" si="69"/>
        <v>46.806053526498729</v>
      </c>
      <c r="BK161">
        <f t="shared" si="70"/>
        <v>-179.63549094925264</v>
      </c>
      <c r="BL161">
        <f t="shared" si="71"/>
        <v>2.8378687672857099</v>
      </c>
      <c r="BM161">
        <f t="shared" si="72"/>
        <v>4.0717665615141962</v>
      </c>
      <c r="BN161">
        <f t="shared" si="73"/>
        <v>0.69696254056135576</v>
      </c>
      <c r="BO161">
        <f t="shared" si="74"/>
        <v>8.3911886405074085</v>
      </c>
    </row>
    <row r="162" spans="1:67" x14ac:dyDescent="0.3">
      <c r="A162">
        <v>162</v>
      </c>
      <c r="B162" s="76">
        <v>45453</v>
      </c>
      <c r="C162">
        <v>22.6</v>
      </c>
      <c r="D162">
        <v>24.57</v>
      </c>
      <c r="I162">
        <v>162</v>
      </c>
      <c r="J162">
        <f t="shared" si="50"/>
        <v>33.4</v>
      </c>
      <c r="K162">
        <f t="shared" si="51"/>
        <v>321.54999999999995</v>
      </c>
      <c r="M162">
        <f t="shared" si="52"/>
        <v>256.14999999999998</v>
      </c>
      <c r="N162">
        <f t="shared" si="53"/>
        <v>266.14999999999998</v>
      </c>
      <c r="O162" cm="1">
        <f t="array" ref="O162">[2]!PropsSI("P","T",M162,"Q",0,$G$13)</f>
        <v>150836.68187834125</v>
      </c>
      <c r="P162" cm="1">
        <f t="array" ref="P162">[2]!PropsSI("H","P",O162,"T",N162,$G$13)</f>
        <v>396664.53307498101</v>
      </c>
      <c r="Q162" cm="1">
        <f t="array" ref="Q162">[2]!PropsSI("S","P",O162,"T",N162,$G$13)</f>
        <v>1770.3653899981227</v>
      </c>
      <c r="R162" cm="1">
        <f t="array" ref="R162">[2]!PropsSI("D","P",O162,"T",N162,$G$13)</f>
        <v>7.305276664307832</v>
      </c>
      <c r="T162">
        <f t="shared" si="54"/>
        <v>321.54999999999995</v>
      </c>
      <c r="U162" cm="1">
        <f t="array" ref="U162">[2]!PropsSI("T","P",V162,"S",X162,$G$13)</f>
        <v>339.38171747059727</v>
      </c>
      <c r="V162" cm="1">
        <f t="array" ref="V162">[2]!PropsSI("P","T",T162,"Q",1,$G$13)</f>
        <v>1265699.0515493667</v>
      </c>
      <c r="W162" cm="1">
        <f t="array" ref="W162">[2]!PropsSI("H","P",V162,"S",X162,$G$13)</f>
        <v>443470.58660147974</v>
      </c>
      <c r="X162">
        <f t="shared" si="55"/>
        <v>1770.3653899981227</v>
      </c>
      <c r="Y162" cm="1">
        <f t="array" ref="Y162">[2]!PropsSI("D","P",V162,"S",X162,$G$13)</f>
        <v>55.986890808734294</v>
      </c>
      <c r="AA162">
        <f t="shared" si="56"/>
        <v>321.54999999999995</v>
      </c>
      <c r="AB162" cm="1">
        <f t="array" ref="AB162">[2]!PropsSI("T","P",AC162,"H",AD162,$G$13)</f>
        <v>339.38171747059738</v>
      </c>
      <c r="AC162">
        <f t="shared" si="57"/>
        <v>1265699.0515493667</v>
      </c>
      <c r="AD162">
        <f t="shared" si="58"/>
        <v>443470.58660147974</v>
      </c>
      <c r="AE162" cm="1">
        <f t="array" ref="AE162">[2]!PropsSI("S","P",AC162,"H",AD162,$G$13)</f>
        <v>1770.365389998123</v>
      </c>
      <c r="AF162" cm="1">
        <f t="array" ref="AF162">[2]!PropsSI("D","P",AC162,"H",AD162,$G$13)</f>
        <v>55.986890808734245</v>
      </c>
      <c r="AH162">
        <f t="shared" si="59"/>
        <v>321.54999999999995</v>
      </c>
      <c r="AI162">
        <f t="shared" si="60"/>
        <v>316.54999999999995</v>
      </c>
      <c r="AJ162" cm="1">
        <f t="array" ref="AJ162">[2]!PropsSI("P","T",AH162,"Q",0,$G$13)</f>
        <v>1265699.0515493667</v>
      </c>
      <c r="AK162" cm="1">
        <f t="array" ref="AK162">[2]!PropsSI("H","P",AJ162,"T",AI162,$G$13)</f>
        <v>261477.66167218887</v>
      </c>
      <c r="AL162" cm="1">
        <f t="array" ref="AL162">[2]!PropsSI("S","P",AJ162,"T",AI162,$G$13)</f>
        <v>1205.8806755359983</v>
      </c>
      <c r="AM162" cm="1">
        <f t="array" ref="AM162">[2]!PropsSI("D","P",AJ162,"T",AI162,$G$13)</f>
        <v>1133.4952387483502</v>
      </c>
      <c r="AO162">
        <f t="shared" si="61"/>
        <v>320.54999999999995</v>
      </c>
      <c r="AP162">
        <f t="shared" si="62"/>
        <v>314.54999999999995</v>
      </c>
      <c r="AQ162" cm="1">
        <f t="array" ref="AQ162">[2]!PropsSI("P","T",AO162,"Q",0,$G$13)</f>
        <v>1233867.9341914938</v>
      </c>
      <c r="AR162" cm="1">
        <f t="array" ref="AR162">[2]!PropsSI("H","P",AQ162,"T",AP162,$G$13)</f>
        <v>258466.58341168769</v>
      </c>
      <c r="AS162" cm="1">
        <f t="array" ref="AS162">[2]!PropsSI("S","P",AQ162,"T",AP162,$G$13)</f>
        <v>1196.4270156627249</v>
      </c>
      <c r="AT162" cm="1">
        <f t="array" ref="AT162">[2]!PropsSI("D","P",AQ162,"T",AP162,$G$13)</f>
        <v>1142.3109017187071</v>
      </c>
      <c r="AV162">
        <f t="shared" si="63"/>
        <v>260.14999999999998</v>
      </c>
      <c r="AW162">
        <f t="shared" si="64"/>
        <v>260.14999999999998</v>
      </c>
      <c r="AX162" cm="1">
        <f t="array" ref="AX162">[2]!PropsSI("P","T",AV162,"Q",0,$G$13)</f>
        <v>177916.45421566669</v>
      </c>
      <c r="AY162">
        <f t="shared" si="65"/>
        <v>258466.58341168769</v>
      </c>
      <c r="AZ162" cm="1">
        <f t="array" ref="AZ162">[2]!PropsSI("S","P",AX162,"H",AY162,$G$13)</f>
        <v>1226.6788539727911</v>
      </c>
      <c r="BA162" cm="1">
        <f t="array" ref="BA162">[2]!PropsSI("D","P",AX162,"H",AY162,$G$13)</f>
        <v>24.332504272611803</v>
      </c>
      <c r="BC162">
        <f t="shared" si="66"/>
        <v>258.14999999999998</v>
      </c>
      <c r="BD162">
        <f t="shared" si="67"/>
        <v>260.14999999999998</v>
      </c>
      <c r="BE162" cm="1">
        <f t="array" ref="BE162">[2]!PropsSI("P","T",BC162,"Q",1,$G$13)</f>
        <v>163940.08425461562</v>
      </c>
      <c r="BF162" cm="1">
        <f t="array" ref="BF162">[2]!PropsSI("H","P",BE162,"T",BD162,$G$13)</f>
        <v>391296.02083444159</v>
      </c>
      <c r="BG162" cm="1">
        <f t="array" ref="BG162">[2]!PropsSI("S","P",BE162,"T",BD162,$G$13)</f>
        <v>1743.5316928918351</v>
      </c>
      <c r="BH162" cm="1">
        <f t="array" ref="BH162">[2]!PropsSI("D","P",BE162,"T",BD162,$G$13)</f>
        <v>8.2063862576342004</v>
      </c>
      <c r="BI162">
        <f t="shared" si="68"/>
        <v>132.8294374227539</v>
      </c>
      <c r="BJ162">
        <f t="shared" si="69"/>
        <v>46.806053526498729</v>
      </c>
      <c r="BK162">
        <f t="shared" si="70"/>
        <v>-179.63549094925264</v>
      </c>
      <c r="BL162">
        <f t="shared" si="71"/>
        <v>2.8378687672857099</v>
      </c>
      <c r="BM162">
        <f t="shared" si="72"/>
        <v>4.0717665615141962</v>
      </c>
      <c r="BN162">
        <f t="shared" si="73"/>
        <v>0.69696254056135576</v>
      </c>
      <c r="BO162">
        <f t="shared" si="74"/>
        <v>8.3911886405074085</v>
      </c>
    </row>
    <row r="163" spans="1:67" x14ac:dyDescent="0.3">
      <c r="A163">
        <v>163</v>
      </c>
      <c r="B163" s="76">
        <v>45454</v>
      </c>
      <c r="C163">
        <v>21.74</v>
      </c>
      <c r="D163">
        <v>22.95</v>
      </c>
      <c r="I163">
        <v>163</v>
      </c>
      <c r="J163">
        <f t="shared" si="50"/>
        <v>33.4</v>
      </c>
      <c r="K163">
        <f t="shared" si="51"/>
        <v>321.54999999999995</v>
      </c>
      <c r="M163">
        <f t="shared" si="52"/>
        <v>256.14999999999998</v>
      </c>
      <c r="N163">
        <f t="shared" si="53"/>
        <v>266.14999999999998</v>
      </c>
      <c r="O163" cm="1">
        <f t="array" ref="O163">[2]!PropsSI("P","T",M163,"Q",0,$G$13)</f>
        <v>150836.68187834125</v>
      </c>
      <c r="P163" cm="1">
        <f t="array" ref="P163">[2]!PropsSI("H","P",O163,"T",N163,$G$13)</f>
        <v>396664.53307498101</v>
      </c>
      <c r="Q163" cm="1">
        <f t="array" ref="Q163">[2]!PropsSI("S","P",O163,"T",N163,$G$13)</f>
        <v>1770.3653899981227</v>
      </c>
      <c r="R163" cm="1">
        <f t="array" ref="R163">[2]!PropsSI("D","P",O163,"T",N163,$G$13)</f>
        <v>7.305276664307832</v>
      </c>
      <c r="T163">
        <f t="shared" si="54"/>
        <v>321.54999999999995</v>
      </c>
      <c r="U163" cm="1">
        <f t="array" ref="U163">[2]!PropsSI("T","P",V163,"S",X163,$G$13)</f>
        <v>339.38171747059727</v>
      </c>
      <c r="V163" cm="1">
        <f t="array" ref="V163">[2]!PropsSI("P","T",T163,"Q",1,$G$13)</f>
        <v>1265699.0515493667</v>
      </c>
      <c r="W163" cm="1">
        <f t="array" ref="W163">[2]!PropsSI("H","P",V163,"S",X163,$G$13)</f>
        <v>443470.58660147974</v>
      </c>
      <c r="X163">
        <f t="shared" si="55"/>
        <v>1770.3653899981227</v>
      </c>
      <c r="Y163" cm="1">
        <f t="array" ref="Y163">[2]!PropsSI("D","P",V163,"S",X163,$G$13)</f>
        <v>55.986890808734294</v>
      </c>
      <c r="AA163">
        <f t="shared" si="56"/>
        <v>321.54999999999995</v>
      </c>
      <c r="AB163" cm="1">
        <f t="array" ref="AB163">[2]!PropsSI("T","P",AC163,"H",AD163,$G$13)</f>
        <v>339.38171747059738</v>
      </c>
      <c r="AC163">
        <f t="shared" si="57"/>
        <v>1265699.0515493667</v>
      </c>
      <c r="AD163">
        <f t="shared" si="58"/>
        <v>443470.58660147974</v>
      </c>
      <c r="AE163" cm="1">
        <f t="array" ref="AE163">[2]!PropsSI("S","P",AC163,"H",AD163,$G$13)</f>
        <v>1770.365389998123</v>
      </c>
      <c r="AF163" cm="1">
        <f t="array" ref="AF163">[2]!PropsSI("D","P",AC163,"H",AD163,$G$13)</f>
        <v>55.986890808734245</v>
      </c>
      <c r="AH163">
        <f t="shared" si="59"/>
        <v>321.54999999999995</v>
      </c>
      <c r="AI163">
        <f t="shared" si="60"/>
        <v>316.54999999999995</v>
      </c>
      <c r="AJ163" cm="1">
        <f t="array" ref="AJ163">[2]!PropsSI("P","T",AH163,"Q",0,$G$13)</f>
        <v>1265699.0515493667</v>
      </c>
      <c r="AK163" cm="1">
        <f t="array" ref="AK163">[2]!PropsSI("H","P",AJ163,"T",AI163,$G$13)</f>
        <v>261477.66167218887</v>
      </c>
      <c r="AL163" cm="1">
        <f t="array" ref="AL163">[2]!PropsSI("S","P",AJ163,"T",AI163,$G$13)</f>
        <v>1205.8806755359983</v>
      </c>
      <c r="AM163" cm="1">
        <f t="array" ref="AM163">[2]!PropsSI("D","P",AJ163,"T",AI163,$G$13)</f>
        <v>1133.4952387483502</v>
      </c>
      <c r="AO163">
        <f t="shared" si="61"/>
        <v>320.54999999999995</v>
      </c>
      <c r="AP163">
        <f t="shared" si="62"/>
        <v>314.54999999999995</v>
      </c>
      <c r="AQ163" cm="1">
        <f t="array" ref="AQ163">[2]!PropsSI("P","T",AO163,"Q",0,$G$13)</f>
        <v>1233867.9341914938</v>
      </c>
      <c r="AR163" cm="1">
        <f t="array" ref="AR163">[2]!PropsSI("H","P",AQ163,"T",AP163,$G$13)</f>
        <v>258466.58341168769</v>
      </c>
      <c r="AS163" cm="1">
        <f t="array" ref="AS163">[2]!PropsSI("S","P",AQ163,"T",AP163,$G$13)</f>
        <v>1196.4270156627249</v>
      </c>
      <c r="AT163" cm="1">
        <f t="array" ref="AT163">[2]!PropsSI("D","P",AQ163,"T",AP163,$G$13)</f>
        <v>1142.3109017187071</v>
      </c>
      <c r="AV163">
        <f t="shared" si="63"/>
        <v>260.14999999999998</v>
      </c>
      <c r="AW163">
        <f t="shared" si="64"/>
        <v>260.14999999999998</v>
      </c>
      <c r="AX163" cm="1">
        <f t="array" ref="AX163">[2]!PropsSI("P","T",AV163,"Q",0,$G$13)</f>
        <v>177916.45421566669</v>
      </c>
      <c r="AY163">
        <f t="shared" si="65"/>
        <v>258466.58341168769</v>
      </c>
      <c r="AZ163" cm="1">
        <f t="array" ref="AZ163">[2]!PropsSI("S","P",AX163,"H",AY163,$G$13)</f>
        <v>1226.6788539727911</v>
      </c>
      <c r="BA163" cm="1">
        <f t="array" ref="BA163">[2]!PropsSI("D","P",AX163,"H",AY163,$G$13)</f>
        <v>24.332504272611803</v>
      </c>
      <c r="BC163">
        <f t="shared" si="66"/>
        <v>258.14999999999998</v>
      </c>
      <c r="BD163">
        <f t="shared" si="67"/>
        <v>260.14999999999998</v>
      </c>
      <c r="BE163" cm="1">
        <f t="array" ref="BE163">[2]!PropsSI("P","T",BC163,"Q",1,$G$13)</f>
        <v>163940.08425461562</v>
      </c>
      <c r="BF163" cm="1">
        <f t="array" ref="BF163">[2]!PropsSI("H","P",BE163,"T",BD163,$G$13)</f>
        <v>391296.02083444159</v>
      </c>
      <c r="BG163" cm="1">
        <f t="array" ref="BG163">[2]!PropsSI("S","P",BE163,"T",BD163,$G$13)</f>
        <v>1743.5316928918351</v>
      </c>
      <c r="BH163" cm="1">
        <f t="array" ref="BH163">[2]!PropsSI("D","P",BE163,"T",BD163,$G$13)</f>
        <v>8.2063862576342004</v>
      </c>
      <c r="BI163">
        <f t="shared" si="68"/>
        <v>132.8294374227539</v>
      </c>
      <c r="BJ163">
        <f t="shared" si="69"/>
        <v>46.806053526498729</v>
      </c>
      <c r="BK163">
        <f t="shared" si="70"/>
        <v>-179.63549094925264</v>
      </c>
      <c r="BL163">
        <f t="shared" si="71"/>
        <v>2.8378687672857099</v>
      </c>
      <c r="BM163">
        <f t="shared" si="72"/>
        <v>4.0717665615141962</v>
      </c>
      <c r="BN163">
        <f t="shared" si="73"/>
        <v>0.69696254056135576</v>
      </c>
      <c r="BO163">
        <f t="shared" si="74"/>
        <v>8.3911886405074085</v>
      </c>
    </row>
    <row r="164" spans="1:67" x14ac:dyDescent="0.3">
      <c r="A164">
        <v>164</v>
      </c>
      <c r="B164" s="76">
        <v>45455</v>
      </c>
      <c r="C164">
        <v>21.59</v>
      </c>
      <c r="D164">
        <v>23.01</v>
      </c>
      <c r="I164">
        <v>164</v>
      </c>
      <c r="J164">
        <f t="shared" si="50"/>
        <v>33.4</v>
      </c>
      <c r="K164">
        <f t="shared" si="51"/>
        <v>321.54999999999995</v>
      </c>
      <c r="M164">
        <f t="shared" si="52"/>
        <v>256.14999999999998</v>
      </c>
      <c r="N164">
        <f t="shared" si="53"/>
        <v>266.14999999999998</v>
      </c>
      <c r="O164" cm="1">
        <f t="array" ref="O164">[2]!PropsSI("P","T",M164,"Q",0,$G$13)</f>
        <v>150836.68187834125</v>
      </c>
      <c r="P164" cm="1">
        <f t="array" ref="P164">[2]!PropsSI("H","P",O164,"T",N164,$G$13)</f>
        <v>396664.53307498101</v>
      </c>
      <c r="Q164" cm="1">
        <f t="array" ref="Q164">[2]!PropsSI("S","P",O164,"T",N164,$G$13)</f>
        <v>1770.3653899981227</v>
      </c>
      <c r="R164" cm="1">
        <f t="array" ref="R164">[2]!PropsSI("D","P",O164,"T",N164,$G$13)</f>
        <v>7.305276664307832</v>
      </c>
      <c r="T164">
        <f t="shared" si="54"/>
        <v>321.54999999999995</v>
      </c>
      <c r="U164" cm="1">
        <f t="array" ref="U164">[2]!PropsSI("T","P",V164,"S",X164,$G$13)</f>
        <v>339.38171747059727</v>
      </c>
      <c r="V164" cm="1">
        <f t="array" ref="V164">[2]!PropsSI("P","T",T164,"Q",1,$G$13)</f>
        <v>1265699.0515493667</v>
      </c>
      <c r="W164" cm="1">
        <f t="array" ref="W164">[2]!PropsSI("H","P",V164,"S",X164,$G$13)</f>
        <v>443470.58660147974</v>
      </c>
      <c r="X164">
        <f t="shared" si="55"/>
        <v>1770.3653899981227</v>
      </c>
      <c r="Y164" cm="1">
        <f t="array" ref="Y164">[2]!PropsSI("D","P",V164,"S",X164,$G$13)</f>
        <v>55.986890808734294</v>
      </c>
      <c r="AA164">
        <f t="shared" si="56"/>
        <v>321.54999999999995</v>
      </c>
      <c r="AB164" cm="1">
        <f t="array" ref="AB164">[2]!PropsSI("T","P",AC164,"H",AD164,$G$13)</f>
        <v>339.38171747059738</v>
      </c>
      <c r="AC164">
        <f t="shared" si="57"/>
        <v>1265699.0515493667</v>
      </c>
      <c r="AD164">
        <f t="shared" si="58"/>
        <v>443470.58660147974</v>
      </c>
      <c r="AE164" cm="1">
        <f t="array" ref="AE164">[2]!PropsSI("S","P",AC164,"H",AD164,$G$13)</f>
        <v>1770.365389998123</v>
      </c>
      <c r="AF164" cm="1">
        <f t="array" ref="AF164">[2]!PropsSI("D","P",AC164,"H",AD164,$G$13)</f>
        <v>55.986890808734245</v>
      </c>
      <c r="AH164">
        <f t="shared" si="59"/>
        <v>321.54999999999995</v>
      </c>
      <c r="AI164">
        <f t="shared" si="60"/>
        <v>316.54999999999995</v>
      </c>
      <c r="AJ164" cm="1">
        <f t="array" ref="AJ164">[2]!PropsSI("P","T",AH164,"Q",0,$G$13)</f>
        <v>1265699.0515493667</v>
      </c>
      <c r="AK164" cm="1">
        <f t="array" ref="AK164">[2]!PropsSI("H","P",AJ164,"T",AI164,$G$13)</f>
        <v>261477.66167218887</v>
      </c>
      <c r="AL164" cm="1">
        <f t="array" ref="AL164">[2]!PropsSI("S","P",AJ164,"T",AI164,$G$13)</f>
        <v>1205.8806755359983</v>
      </c>
      <c r="AM164" cm="1">
        <f t="array" ref="AM164">[2]!PropsSI("D","P",AJ164,"T",AI164,$G$13)</f>
        <v>1133.4952387483502</v>
      </c>
      <c r="AO164">
        <f t="shared" si="61"/>
        <v>320.54999999999995</v>
      </c>
      <c r="AP164">
        <f t="shared" si="62"/>
        <v>314.54999999999995</v>
      </c>
      <c r="AQ164" cm="1">
        <f t="array" ref="AQ164">[2]!PropsSI("P","T",AO164,"Q",0,$G$13)</f>
        <v>1233867.9341914938</v>
      </c>
      <c r="AR164" cm="1">
        <f t="array" ref="AR164">[2]!PropsSI("H","P",AQ164,"T",AP164,$G$13)</f>
        <v>258466.58341168769</v>
      </c>
      <c r="AS164" cm="1">
        <f t="array" ref="AS164">[2]!PropsSI("S","P",AQ164,"T",AP164,$G$13)</f>
        <v>1196.4270156627249</v>
      </c>
      <c r="AT164" cm="1">
        <f t="array" ref="AT164">[2]!PropsSI("D","P",AQ164,"T",AP164,$G$13)</f>
        <v>1142.3109017187071</v>
      </c>
      <c r="AV164">
        <f t="shared" si="63"/>
        <v>260.14999999999998</v>
      </c>
      <c r="AW164">
        <f t="shared" si="64"/>
        <v>260.14999999999998</v>
      </c>
      <c r="AX164" cm="1">
        <f t="array" ref="AX164">[2]!PropsSI("P","T",AV164,"Q",0,$G$13)</f>
        <v>177916.45421566669</v>
      </c>
      <c r="AY164">
        <f t="shared" si="65"/>
        <v>258466.58341168769</v>
      </c>
      <c r="AZ164" cm="1">
        <f t="array" ref="AZ164">[2]!PropsSI("S","P",AX164,"H",AY164,$G$13)</f>
        <v>1226.6788539727911</v>
      </c>
      <c r="BA164" cm="1">
        <f t="array" ref="BA164">[2]!PropsSI("D","P",AX164,"H",AY164,$G$13)</f>
        <v>24.332504272611803</v>
      </c>
      <c r="BC164">
        <f t="shared" si="66"/>
        <v>258.14999999999998</v>
      </c>
      <c r="BD164">
        <f t="shared" si="67"/>
        <v>260.14999999999998</v>
      </c>
      <c r="BE164" cm="1">
        <f t="array" ref="BE164">[2]!PropsSI("P","T",BC164,"Q",1,$G$13)</f>
        <v>163940.08425461562</v>
      </c>
      <c r="BF164" cm="1">
        <f t="array" ref="BF164">[2]!PropsSI("H","P",BE164,"T",BD164,$G$13)</f>
        <v>391296.02083444159</v>
      </c>
      <c r="BG164" cm="1">
        <f t="array" ref="BG164">[2]!PropsSI("S","P",BE164,"T",BD164,$G$13)</f>
        <v>1743.5316928918351</v>
      </c>
      <c r="BH164" cm="1">
        <f t="array" ref="BH164">[2]!PropsSI("D","P",BE164,"T",BD164,$G$13)</f>
        <v>8.2063862576342004</v>
      </c>
      <c r="BI164">
        <f t="shared" si="68"/>
        <v>132.8294374227539</v>
      </c>
      <c r="BJ164">
        <f t="shared" si="69"/>
        <v>46.806053526498729</v>
      </c>
      <c r="BK164">
        <f t="shared" si="70"/>
        <v>-179.63549094925264</v>
      </c>
      <c r="BL164">
        <f t="shared" si="71"/>
        <v>2.8378687672857099</v>
      </c>
      <c r="BM164">
        <f t="shared" si="72"/>
        <v>4.0717665615141962</v>
      </c>
      <c r="BN164">
        <f t="shared" si="73"/>
        <v>0.69696254056135576</v>
      </c>
      <c r="BO164">
        <f t="shared" si="74"/>
        <v>8.3911886405074085</v>
      </c>
    </row>
    <row r="165" spans="1:67" x14ac:dyDescent="0.3">
      <c r="A165">
        <v>165</v>
      </c>
      <c r="B165" s="76">
        <v>45456</v>
      </c>
      <c r="C165">
        <v>22.05</v>
      </c>
      <c r="D165">
        <v>23.64</v>
      </c>
      <c r="I165">
        <v>165</v>
      </c>
      <c r="J165">
        <f t="shared" si="50"/>
        <v>33.4</v>
      </c>
      <c r="K165">
        <f t="shared" si="51"/>
        <v>321.54999999999995</v>
      </c>
      <c r="M165">
        <f t="shared" si="52"/>
        <v>256.14999999999998</v>
      </c>
      <c r="N165">
        <f t="shared" si="53"/>
        <v>266.14999999999998</v>
      </c>
      <c r="O165" cm="1">
        <f t="array" ref="O165">[2]!PropsSI("P","T",M165,"Q",0,$G$13)</f>
        <v>150836.68187834125</v>
      </c>
      <c r="P165" cm="1">
        <f t="array" ref="P165">[2]!PropsSI("H","P",O165,"T",N165,$G$13)</f>
        <v>396664.53307498101</v>
      </c>
      <c r="Q165" cm="1">
        <f t="array" ref="Q165">[2]!PropsSI("S","P",O165,"T",N165,$G$13)</f>
        <v>1770.3653899981227</v>
      </c>
      <c r="R165" cm="1">
        <f t="array" ref="R165">[2]!PropsSI("D","P",O165,"T",N165,$G$13)</f>
        <v>7.305276664307832</v>
      </c>
      <c r="T165">
        <f t="shared" si="54"/>
        <v>321.54999999999995</v>
      </c>
      <c r="U165" cm="1">
        <f t="array" ref="U165">[2]!PropsSI("T","P",V165,"S",X165,$G$13)</f>
        <v>339.38171747059727</v>
      </c>
      <c r="V165" cm="1">
        <f t="array" ref="V165">[2]!PropsSI("P","T",T165,"Q",1,$G$13)</f>
        <v>1265699.0515493667</v>
      </c>
      <c r="W165" cm="1">
        <f t="array" ref="W165">[2]!PropsSI("H","P",V165,"S",X165,$G$13)</f>
        <v>443470.58660147974</v>
      </c>
      <c r="X165">
        <f t="shared" si="55"/>
        <v>1770.3653899981227</v>
      </c>
      <c r="Y165" cm="1">
        <f t="array" ref="Y165">[2]!PropsSI("D","P",V165,"S",X165,$G$13)</f>
        <v>55.986890808734294</v>
      </c>
      <c r="AA165">
        <f t="shared" si="56"/>
        <v>321.54999999999995</v>
      </c>
      <c r="AB165" cm="1">
        <f t="array" ref="AB165">[2]!PropsSI("T","P",AC165,"H",AD165,$G$13)</f>
        <v>339.38171747059738</v>
      </c>
      <c r="AC165">
        <f t="shared" si="57"/>
        <v>1265699.0515493667</v>
      </c>
      <c r="AD165">
        <f t="shared" si="58"/>
        <v>443470.58660147974</v>
      </c>
      <c r="AE165" cm="1">
        <f t="array" ref="AE165">[2]!PropsSI("S","P",AC165,"H",AD165,$G$13)</f>
        <v>1770.365389998123</v>
      </c>
      <c r="AF165" cm="1">
        <f t="array" ref="AF165">[2]!PropsSI("D","P",AC165,"H",AD165,$G$13)</f>
        <v>55.986890808734245</v>
      </c>
      <c r="AH165">
        <f t="shared" si="59"/>
        <v>321.54999999999995</v>
      </c>
      <c r="AI165">
        <f t="shared" si="60"/>
        <v>316.54999999999995</v>
      </c>
      <c r="AJ165" cm="1">
        <f t="array" ref="AJ165">[2]!PropsSI("P","T",AH165,"Q",0,$G$13)</f>
        <v>1265699.0515493667</v>
      </c>
      <c r="AK165" cm="1">
        <f t="array" ref="AK165">[2]!PropsSI("H","P",AJ165,"T",AI165,$G$13)</f>
        <v>261477.66167218887</v>
      </c>
      <c r="AL165" cm="1">
        <f t="array" ref="AL165">[2]!PropsSI("S","P",AJ165,"T",AI165,$G$13)</f>
        <v>1205.8806755359983</v>
      </c>
      <c r="AM165" cm="1">
        <f t="array" ref="AM165">[2]!PropsSI("D","P",AJ165,"T",AI165,$G$13)</f>
        <v>1133.4952387483502</v>
      </c>
      <c r="AO165">
        <f t="shared" si="61"/>
        <v>320.54999999999995</v>
      </c>
      <c r="AP165">
        <f t="shared" si="62"/>
        <v>314.54999999999995</v>
      </c>
      <c r="AQ165" cm="1">
        <f t="array" ref="AQ165">[2]!PropsSI("P","T",AO165,"Q",0,$G$13)</f>
        <v>1233867.9341914938</v>
      </c>
      <c r="AR165" cm="1">
        <f t="array" ref="AR165">[2]!PropsSI("H","P",AQ165,"T",AP165,$G$13)</f>
        <v>258466.58341168769</v>
      </c>
      <c r="AS165" cm="1">
        <f t="array" ref="AS165">[2]!PropsSI("S","P",AQ165,"T",AP165,$G$13)</f>
        <v>1196.4270156627249</v>
      </c>
      <c r="AT165" cm="1">
        <f t="array" ref="AT165">[2]!PropsSI("D","P",AQ165,"T",AP165,$G$13)</f>
        <v>1142.3109017187071</v>
      </c>
      <c r="AV165">
        <f t="shared" si="63"/>
        <v>260.14999999999998</v>
      </c>
      <c r="AW165">
        <f t="shared" si="64"/>
        <v>260.14999999999998</v>
      </c>
      <c r="AX165" cm="1">
        <f t="array" ref="AX165">[2]!PropsSI("P","T",AV165,"Q",0,$G$13)</f>
        <v>177916.45421566669</v>
      </c>
      <c r="AY165">
        <f t="shared" si="65"/>
        <v>258466.58341168769</v>
      </c>
      <c r="AZ165" cm="1">
        <f t="array" ref="AZ165">[2]!PropsSI("S","P",AX165,"H",AY165,$G$13)</f>
        <v>1226.6788539727911</v>
      </c>
      <c r="BA165" cm="1">
        <f t="array" ref="BA165">[2]!PropsSI("D","P",AX165,"H",AY165,$G$13)</f>
        <v>24.332504272611803</v>
      </c>
      <c r="BC165">
        <f t="shared" si="66"/>
        <v>258.14999999999998</v>
      </c>
      <c r="BD165">
        <f t="shared" si="67"/>
        <v>260.14999999999998</v>
      </c>
      <c r="BE165" cm="1">
        <f t="array" ref="BE165">[2]!PropsSI("P","T",BC165,"Q",1,$G$13)</f>
        <v>163940.08425461562</v>
      </c>
      <c r="BF165" cm="1">
        <f t="array" ref="BF165">[2]!PropsSI("H","P",BE165,"T",BD165,$G$13)</f>
        <v>391296.02083444159</v>
      </c>
      <c r="BG165" cm="1">
        <f t="array" ref="BG165">[2]!PropsSI("S","P",BE165,"T",BD165,$G$13)</f>
        <v>1743.5316928918351</v>
      </c>
      <c r="BH165" cm="1">
        <f t="array" ref="BH165">[2]!PropsSI("D","P",BE165,"T",BD165,$G$13)</f>
        <v>8.2063862576342004</v>
      </c>
      <c r="BI165">
        <f t="shared" si="68"/>
        <v>132.8294374227539</v>
      </c>
      <c r="BJ165">
        <f t="shared" si="69"/>
        <v>46.806053526498729</v>
      </c>
      <c r="BK165">
        <f t="shared" si="70"/>
        <v>-179.63549094925264</v>
      </c>
      <c r="BL165">
        <f t="shared" si="71"/>
        <v>2.8378687672857099</v>
      </c>
      <c r="BM165">
        <f t="shared" si="72"/>
        <v>4.0717665615141962</v>
      </c>
      <c r="BN165">
        <f t="shared" si="73"/>
        <v>0.69696254056135576</v>
      </c>
      <c r="BO165">
        <f t="shared" si="74"/>
        <v>8.3911886405074085</v>
      </c>
    </row>
    <row r="166" spans="1:67" x14ac:dyDescent="0.3">
      <c r="A166">
        <v>166</v>
      </c>
      <c r="B166" s="76">
        <v>45457</v>
      </c>
      <c r="C166">
        <v>25.05</v>
      </c>
      <c r="D166">
        <v>27.59</v>
      </c>
      <c r="I166">
        <v>166</v>
      </c>
      <c r="J166">
        <f t="shared" si="50"/>
        <v>33.4</v>
      </c>
      <c r="K166">
        <f t="shared" si="51"/>
        <v>321.54999999999995</v>
      </c>
      <c r="M166">
        <f t="shared" si="52"/>
        <v>256.14999999999998</v>
      </c>
      <c r="N166">
        <f t="shared" si="53"/>
        <v>266.14999999999998</v>
      </c>
      <c r="O166" cm="1">
        <f t="array" ref="O166">[2]!PropsSI("P","T",M166,"Q",0,$G$13)</f>
        <v>150836.68187834125</v>
      </c>
      <c r="P166" cm="1">
        <f t="array" ref="P166">[2]!PropsSI("H","P",O166,"T",N166,$G$13)</f>
        <v>396664.53307498101</v>
      </c>
      <c r="Q166" cm="1">
        <f t="array" ref="Q166">[2]!PropsSI("S","P",O166,"T",N166,$G$13)</f>
        <v>1770.3653899981227</v>
      </c>
      <c r="R166" cm="1">
        <f t="array" ref="R166">[2]!PropsSI("D","P",O166,"T",N166,$G$13)</f>
        <v>7.305276664307832</v>
      </c>
      <c r="T166">
        <f t="shared" si="54"/>
        <v>321.54999999999995</v>
      </c>
      <c r="U166" cm="1">
        <f t="array" ref="U166">[2]!PropsSI("T","P",V166,"S",X166,$G$13)</f>
        <v>339.38171747059727</v>
      </c>
      <c r="V166" cm="1">
        <f t="array" ref="V166">[2]!PropsSI("P","T",T166,"Q",1,$G$13)</f>
        <v>1265699.0515493667</v>
      </c>
      <c r="W166" cm="1">
        <f t="array" ref="W166">[2]!PropsSI("H","P",V166,"S",X166,$G$13)</f>
        <v>443470.58660147974</v>
      </c>
      <c r="X166">
        <f t="shared" si="55"/>
        <v>1770.3653899981227</v>
      </c>
      <c r="Y166" cm="1">
        <f t="array" ref="Y166">[2]!PropsSI("D","P",V166,"S",X166,$G$13)</f>
        <v>55.986890808734294</v>
      </c>
      <c r="AA166">
        <f t="shared" si="56"/>
        <v>321.54999999999995</v>
      </c>
      <c r="AB166" cm="1">
        <f t="array" ref="AB166">[2]!PropsSI("T","P",AC166,"H",AD166,$G$13)</f>
        <v>339.38171747059738</v>
      </c>
      <c r="AC166">
        <f t="shared" si="57"/>
        <v>1265699.0515493667</v>
      </c>
      <c r="AD166">
        <f t="shared" si="58"/>
        <v>443470.58660147974</v>
      </c>
      <c r="AE166" cm="1">
        <f t="array" ref="AE166">[2]!PropsSI("S","P",AC166,"H",AD166,$G$13)</f>
        <v>1770.365389998123</v>
      </c>
      <c r="AF166" cm="1">
        <f t="array" ref="AF166">[2]!PropsSI("D","P",AC166,"H",AD166,$G$13)</f>
        <v>55.986890808734245</v>
      </c>
      <c r="AH166">
        <f t="shared" si="59"/>
        <v>321.54999999999995</v>
      </c>
      <c r="AI166">
        <f t="shared" si="60"/>
        <v>316.54999999999995</v>
      </c>
      <c r="AJ166" cm="1">
        <f t="array" ref="AJ166">[2]!PropsSI("P","T",AH166,"Q",0,$G$13)</f>
        <v>1265699.0515493667</v>
      </c>
      <c r="AK166" cm="1">
        <f t="array" ref="AK166">[2]!PropsSI("H","P",AJ166,"T",AI166,$G$13)</f>
        <v>261477.66167218887</v>
      </c>
      <c r="AL166" cm="1">
        <f t="array" ref="AL166">[2]!PropsSI("S","P",AJ166,"T",AI166,$G$13)</f>
        <v>1205.8806755359983</v>
      </c>
      <c r="AM166" cm="1">
        <f t="array" ref="AM166">[2]!PropsSI("D","P",AJ166,"T",AI166,$G$13)</f>
        <v>1133.4952387483502</v>
      </c>
      <c r="AO166">
        <f t="shared" si="61"/>
        <v>320.54999999999995</v>
      </c>
      <c r="AP166">
        <f t="shared" si="62"/>
        <v>314.54999999999995</v>
      </c>
      <c r="AQ166" cm="1">
        <f t="array" ref="AQ166">[2]!PropsSI("P","T",AO166,"Q",0,$G$13)</f>
        <v>1233867.9341914938</v>
      </c>
      <c r="AR166" cm="1">
        <f t="array" ref="AR166">[2]!PropsSI("H","P",AQ166,"T",AP166,$G$13)</f>
        <v>258466.58341168769</v>
      </c>
      <c r="AS166" cm="1">
        <f t="array" ref="AS166">[2]!PropsSI("S","P",AQ166,"T",AP166,$G$13)</f>
        <v>1196.4270156627249</v>
      </c>
      <c r="AT166" cm="1">
        <f t="array" ref="AT166">[2]!PropsSI("D","P",AQ166,"T",AP166,$G$13)</f>
        <v>1142.3109017187071</v>
      </c>
      <c r="AV166">
        <f t="shared" si="63"/>
        <v>260.14999999999998</v>
      </c>
      <c r="AW166">
        <f t="shared" si="64"/>
        <v>260.14999999999998</v>
      </c>
      <c r="AX166" cm="1">
        <f t="array" ref="AX166">[2]!PropsSI("P","T",AV166,"Q",0,$G$13)</f>
        <v>177916.45421566669</v>
      </c>
      <c r="AY166">
        <f t="shared" si="65"/>
        <v>258466.58341168769</v>
      </c>
      <c r="AZ166" cm="1">
        <f t="array" ref="AZ166">[2]!PropsSI("S","P",AX166,"H",AY166,$G$13)</f>
        <v>1226.6788539727911</v>
      </c>
      <c r="BA166" cm="1">
        <f t="array" ref="BA166">[2]!PropsSI("D","P",AX166,"H",AY166,$G$13)</f>
        <v>24.332504272611803</v>
      </c>
      <c r="BC166">
        <f t="shared" si="66"/>
        <v>258.14999999999998</v>
      </c>
      <c r="BD166">
        <f t="shared" si="67"/>
        <v>260.14999999999998</v>
      </c>
      <c r="BE166" cm="1">
        <f t="array" ref="BE166">[2]!PropsSI("P","T",BC166,"Q",1,$G$13)</f>
        <v>163940.08425461562</v>
      </c>
      <c r="BF166" cm="1">
        <f t="array" ref="BF166">[2]!PropsSI("H","P",BE166,"T",BD166,$G$13)</f>
        <v>391296.02083444159</v>
      </c>
      <c r="BG166" cm="1">
        <f t="array" ref="BG166">[2]!PropsSI("S","P",BE166,"T",BD166,$G$13)</f>
        <v>1743.5316928918351</v>
      </c>
      <c r="BH166" cm="1">
        <f t="array" ref="BH166">[2]!PropsSI("D","P",BE166,"T",BD166,$G$13)</f>
        <v>8.2063862576342004</v>
      </c>
      <c r="BI166">
        <f t="shared" si="68"/>
        <v>132.8294374227539</v>
      </c>
      <c r="BJ166">
        <f t="shared" si="69"/>
        <v>46.806053526498729</v>
      </c>
      <c r="BK166">
        <f t="shared" si="70"/>
        <v>-179.63549094925264</v>
      </c>
      <c r="BL166">
        <f t="shared" si="71"/>
        <v>2.8378687672857099</v>
      </c>
      <c r="BM166">
        <f t="shared" si="72"/>
        <v>4.0717665615141962</v>
      </c>
      <c r="BN166">
        <f t="shared" si="73"/>
        <v>0.69696254056135576</v>
      </c>
      <c r="BO166">
        <f t="shared" si="74"/>
        <v>8.3911886405074085</v>
      </c>
    </row>
    <row r="167" spans="1:67" x14ac:dyDescent="0.3">
      <c r="A167">
        <v>167</v>
      </c>
      <c r="B167" s="76">
        <v>45458</v>
      </c>
      <c r="C167">
        <v>24.48</v>
      </c>
      <c r="D167">
        <v>25.84</v>
      </c>
      <c r="I167">
        <v>167</v>
      </c>
      <c r="J167">
        <f t="shared" si="50"/>
        <v>33.4</v>
      </c>
      <c r="K167">
        <f t="shared" si="51"/>
        <v>321.54999999999995</v>
      </c>
      <c r="M167">
        <f t="shared" si="52"/>
        <v>256.14999999999998</v>
      </c>
      <c r="N167">
        <f t="shared" si="53"/>
        <v>266.14999999999998</v>
      </c>
      <c r="O167" cm="1">
        <f t="array" ref="O167">[2]!PropsSI("P","T",M167,"Q",0,$G$13)</f>
        <v>150836.68187834125</v>
      </c>
      <c r="P167" cm="1">
        <f t="array" ref="P167">[2]!PropsSI("H","P",O167,"T",N167,$G$13)</f>
        <v>396664.53307498101</v>
      </c>
      <c r="Q167" cm="1">
        <f t="array" ref="Q167">[2]!PropsSI("S","P",O167,"T",N167,$G$13)</f>
        <v>1770.3653899981227</v>
      </c>
      <c r="R167" cm="1">
        <f t="array" ref="R167">[2]!PropsSI("D","P",O167,"T",N167,$G$13)</f>
        <v>7.305276664307832</v>
      </c>
      <c r="T167">
        <f t="shared" si="54"/>
        <v>321.54999999999995</v>
      </c>
      <c r="U167" cm="1">
        <f t="array" ref="U167">[2]!PropsSI("T","P",V167,"S",X167,$G$13)</f>
        <v>339.38171747059727</v>
      </c>
      <c r="V167" cm="1">
        <f t="array" ref="V167">[2]!PropsSI("P","T",T167,"Q",1,$G$13)</f>
        <v>1265699.0515493667</v>
      </c>
      <c r="W167" cm="1">
        <f t="array" ref="W167">[2]!PropsSI("H","P",V167,"S",X167,$G$13)</f>
        <v>443470.58660147974</v>
      </c>
      <c r="X167">
        <f t="shared" si="55"/>
        <v>1770.3653899981227</v>
      </c>
      <c r="Y167" cm="1">
        <f t="array" ref="Y167">[2]!PropsSI("D","P",V167,"S",X167,$G$13)</f>
        <v>55.986890808734294</v>
      </c>
      <c r="AA167">
        <f t="shared" si="56"/>
        <v>321.54999999999995</v>
      </c>
      <c r="AB167" cm="1">
        <f t="array" ref="AB167">[2]!PropsSI("T","P",AC167,"H",AD167,$G$13)</f>
        <v>339.38171747059738</v>
      </c>
      <c r="AC167">
        <f t="shared" si="57"/>
        <v>1265699.0515493667</v>
      </c>
      <c r="AD167">
        <f t="shared" si="58"/>
        <v>443470.58660147974</v>
      </c>
      <c r="AE167" cm="1">
        <f t="array" ref="AE167">[2]!PropsSI("S","P",AC167,"H",AD167,$G$13)</f>
        <v>1770.365389998123</v>
      </c>
      <c r="AF167" cm="1">
        <f t="array" ref="AF167">[2]!PropsSI("D","P",AC167,"H",AD167,$G$13)</f>
        <v>55.986890808734245</v>
      </c>
      <c r="AH167">
        <f t="shared" si="59"/>
        <v>321.54999999999995</v>
      </c>
      <c r="AI167">
        <f t="shared" si="60"/>
        <v>316.54999999999995</v>
      </c>
      <c r="AJ167" cm="1">
        <f t="array" ref="AJ167">[2]!PropsSI("P","T",AH167,"Q",0,$G$13)</f>
        <v>1265699.0515493667</v>
      </c>
      <c r="AK167" cm="1">
        <f t="array" ref="AK167">[2]!PropsSI("H","P",AJ167,"T",AI167,$G$13)</f>
        <v>261477.66167218887</v>
      </c>
      <c r="AL167" cm="1">
        <f t="array" ref="AL167">[2]!PropsSI("S","P",AJ167,"T",AI167,$G$13)</f>
        <v>1205.8806755359983</v>
      </c>
      <c r="AM167" cm="1">
        <f t="array" ref="AM167">[2]!PropsSI("D","P",AJ167,"T",AI167,$G$13)</f>
        <v>1133.4952387483502</v>
      </c>
      <c r="AO167">
        <f t="shared" si="61"/>
        <v>320.54999999999995</v>
      </c>
      <c r="AP167">
        <f t="shared" si="62"/>
        <v>314.54999999999995</v>
      </c>
      <c r="AQ167" cm="1">
        <f t="array" ref="AQ167">[2]!PropsSI("P","T",AO167,"Q",0,$G$13)</f>
        <v>1233867.9341914938</v>
      </c>
      <c r="AR167" cm="1">
        <f t="array" ref="AR167">[2]!PropsSI("H","P",AQ167,"T",AP167,$G$13)</f>
        <v>258466.58341168769</v>
      </c>
      <c r="AS167" cm="1">
        <f t="array" ref="AS167">[2]!PropsSI("S","P",AQ167,"T",AP167,$G$13)</f>
        <v>1196.4270156627249</v>
      </c>
      <c r="AT167" cm="1">
        <f t="array" ref="AT167">[2]!PropsSI("D","P",AQ167,"T",AP167,$G$13)</f>
        <v>1142.3109017187071</v>
      </c>
      <c r="AV167">
        <f t="shared" si="63"/>
        <v>260.14999999999998</v>
      </c>
      <c r="AW167">
        <f t="shared" si="64"/>
        <v>260.14999999999998</v>
      </c>
      <c r="AX167" cm="1">
        <f t="array" ref="AX167">[2]!PropsSI("P","T",AV167,"Q",0,$G$13)</f>
        <v>177916.45421566669</v>
      </c>
      <c r="AY167">
        <f t="shared" si="65"/>
        <v>258466.58341168769</v>
      </c>
      <c r="AZ167" cm="1">
        <f t="array" ref="AZ167">[2]!PropsSI("S","P",AX167,"H",AY167,$G$13)</f>
        <v>1226.6788539727911</v>
      </c>
      <c r="BA167" cm="1">
        <f t="array" ref="BA167">[2]!PropsSI("D","P",AX167,"H",AY167,$G$13)</f>
        <v>24.332504272611803</v>
      </c>
      <c r="BC167">
        <f t="shared" si="66"/>
        <v>258.14999999999998</v>
      </c>
      <c r="BD167">
        <f t="shared" si="67"/>
        <v>260.14999999999998</v>
      </c>
      <c r="BE167" cm="1">
        <f t="array" ref="BE167">[2]!PropsSI("P","T",BC167,"Q",1,$G$13)</f>
        <v>163940.08425461562</v>
      </c>
      <c r="BF167" cm="1">
        <f t="array" ref="BF167">[2]!PropsSI("H","P",BE167,"T",BD167,$G$13)</f>
        <v>391296.02083444159</v>
      </c>
      <c r="BG167" cm="1">
        <f t="array" ref="BG167">[2]!PropsSI("S","P",BE167,"T",BD167,$G$13)</f>
        <v>1743.5316928918351</v>
      </c>
      <c r="BH167" cm="1">
        <f t="array" ref="BH167">[2]!PropsSI("D","P",BE167,"T",BD167,$G$13)</f>
        <v>8.2063862576342004</v>
      </c>
      <c r="BI167">
        <f t="shared" si="68"/>
        <v>132.8294374227539</v>
      </c>
      <c r="BJ167">
        <f t="shared" si="69"/>
        <v>46.806053526498729</v>
      </c>
      <c r="BK167">
        <f t="shared" si="70"/>
        <v>-179.63549094925264</v>
      </c>
      <c r="BL167">
        <f t="shared" si="71"/>
        <v>2.8378687672857099</v>
      </c>
      <c r="BM167">
        <f t="shared" si="72"/>
        <v>4.0717665615141962</v>
      </c>
      <c r="BN167">
        <f t="shared" si="73"/>
        <v>0.69696254056135576</v>
      </c>
      <c r="BO167">
        <f t="shared" si="74"/>
        <v>8.3911886405074085</v>
      </c>
    </row>
    <row r="168" spans="1:67" x14ac:dyDescent="0.3">
      <c r="A168">
        <v>168</v>
      </c>
      <c r="B168" s="76">
        <v>45459</v>
      </c>
      <c r="C168">
        <v>24.22</v>
      </c>
      <c r="D168">
        <v>25.93</v>
      </c>
      <c r="I168">
        <v>168</v>
      </c>
      <c r="J168">
        <f t="shared" si="50"/>
        <v>33.4</v>
      </c>
      <c r="K168">
        <f t="shared" si="51"/>
        <v>321.54999999999995</v>
      </c>
      <c r="M168">
        <f t="shared" si="52"/>
        <v>256.14999999999998</v>
      </c>
      <c r="N168">
        <f t="shared" si="53"/>
        <v>266.14999999999998</v>
      </c>
      <c r="O168" cm="1">
        <f t="array" ref="O168">[2]!PropsSI("P","T",M168,"Q",0,$G$13)</f>
        <v>150836.68187834125</v>
      </c>
      <c r="P168" cm="1">
        <f t="array" ref="P168">[2]!PropsSI("H","P",O168,"T",N168,$G$13)</f>
        <v>396664.53307498101</v>
      </c>
      <c r="Q168" cm="1">
        <f t="array" ref="Q168">[2]!PropsSI("S","P",O168,"T",N168,$G$13)</f>
        <v>1770.3653899981227</v>
      </c>
      <c r="R168" cm="1">
        <f t="array" ref="R168">[2]!PropsSI("D","P",O168,"T",N168,$G$13)</f>
        <v>7.305276664307832</v>
      </c>
      <c r="T168">
        <f t="shared" si="54"/>
        <v>321.54999999999995</v>
      </c>
      <c r="U168" cm="1">
        <f t="array" ref="U168">[2]!PropsSI("T","P",V168,"S",X168,$G$13)</f>
        <v>339.38171747059727</v>
      </c>
      <c r="V168" cm="1">
        <f t="array" ref="V168">[2]!PropsSI("P","T",T168,"Q",1,$G$13)</f>
        <v>1265699.0515493667</v>
      </c>
      <c r="W168" cm="1">
        <f t="array" ref="W168">[2]!PropsSI("H","P",V168,"S",X168,$G$13)</f>
        <v>443470.58660147974</v>
      </c>
      <c r="X168">
        <f t="shared" si="55"/>
        <v>1770.3653899981227</v>
      </c>
      <c r="Y168" cm="1">
        <f t="array" ref="Y168">[2]!PropsSI("D","P",V168,"S",X168,$G$13)</f>
        <v>55.986890808734294</v>
      </c>
      <c r="AA168">
        <f t="shared" si="56"/>
        <v>321.54999999999995</v>
      </c>
      <c r="AB168" cm="1">
        <f t="array" ref="AB168">[2]!PropsSI("T","P",AC168,"H",AD168,$G$13)</f>
        <v>339.38171747059738</v>
      </c>
      <c r="AC168">
        <f t="shared" si="57"/>
        <v>1265699.0515493667</v>
      </c>
      <c r="AD168">
        <f t="shared" si="58"/>
        <v>443470.58660147974</v>
      </c>
      <c r="AE168" cm="1">
        <f t="array" ref="AE168">[2]!PropsSI("S","P",AC168,"H",AD168,$G$13)</f>
        <v>1770.365389998123</v>
      </c>
      <c r="AF168" cm="1">
        <f t="array" ref="AF168">[2]!PropsSI("D","P",AC168,"H",AD168,$G$13)</f>
        <v>55.986890808734245</v>
      </c>
      <c r="AH168">
        <f t="shared" si="59"/>
        <v>321.54999999999995</v>
      </c>
      <c r="AI168">
        <f t="shared" si="60"/>
        <v>316.54999999999995</v>
      </c>
      <c r="AJ168" cm="1">
        <f t="array" ref="AJ168">[2]!PropsSI("P","T",AH168,"Q",0,$G$13)</f>
        <v>1265699.0515493667</v>
      </c>
      <c r="AK168" cm="1">
        <f t="array" ref="AK168">[2]!PropsSI("H","P",AJ168,"T",AI168,$G$13)</f>
        <v>261477.66167218887</v>
      </c>
      <c r="AL168" cm="1">
        <f t="array" ref="AL168">[2]!PropsSI("S","P",AJ168,"T",AI168,$G$13)</f>
        <v>1205.8806755359983</v>
      </c>
      <c r="AM168" cm="1">
        <f t="array" ref="AM168">[2]!PropsSI("D","P",AJ168,"T",AI168,$G$13)</f>
        <v>1133.4952387483502</v>
      </c>
      <c r="AO168">
        <f t="shared" si="61"/>
        <v>320.54999999999995</v>
      </c>
      <c r="AP168">
        <f t="shared" si="62"/>
        <v>314.54999999999995</v>
      </c>
      <c r="AQ168" cm="1">
        <f t="array" ref="AQ168">[2]!PropsSI("P","T",AO168,"Q",0,$G$13)</f>
        <v>1233867.9341914938</v>
      </c>
      <c r="AR168" cm="1">
        <f t="array" ref="AR168">[2]!PropsSI("H","P",AQ168,"T",AP168,$G$13)</f>
        <v>258466.58341168769</v>
      </c>
      <c r="AS168" cm="1">
        <f t="array" ref="AS168">[2]!PropsSI("S","P",AQ168,"T",AP168,$G$13)</f>
        <v>1196.4270156627249</v>
      </c>
      <c r="AT168" cm="1">
        <f t="array" ref="AT168">[2]!PropsSI("D","P",AQ168,"T",AP168,$G$13)</f>
        <v>1142.3109017187071</v>
      </c>
      <c r="AV168">
        <f t="shared" si="63"/>
        <v>260.14999999999998</v>
      </c>
      <c r="AW168">
        <f t="shared" si="64"/>
        <v>260.14999999999998</v>
      </c>
      <c r="AX168" cm="1">
        <f t="array" ref="AX168">[2]!PropsSI("P","T",AV168,"Q",0,$G$13)</f>
        <v>177916.45421566669</v>
      </c>
      <c r="AY168">
        <f t="shared" si="65"/>
        <v>258466.58341168769</v>
      </c>
      <c r="AZ168" cm="1">
        <f t="array" ref="AZ168">[2]!PropsSI("S","P",AX168,"H",AY168,$G$13)</f>
        <v>1226.6788539727911</v>
      </c>
      <c r="BA168" cm="1">
        <f t="array" ref="BA168">[2]!PropsSI("D","P",AX168,"H",AY168,$G$13)</f>
        <v>24.332504272611803</v>
      </c>
      <c r="BC168">
        <f t="shared" si="66"/>
        <v>258.14999999999998</v>
      </c>
      <c r="BD168">
        <f t="shared" si="67"/>
        <v>260.14999999999998</v>
      </c>
      <c r="BE168" cm="1">
        <f t="array" ref="BE168">[2]!PropsSI("P","T",BC168,"Q",1,$G$13)</f>
        <v>163940.08425461562</v>
      </c>
      <c r="BF168" cm="1">
        <f t="array" ref="BF168">[2]!PropsSI("H","P",BE168,"T",BD168,$G$13)</f>
        <v>391296.02083444159</v>
      </c>
      <c r="BG168" cm="1">
        <f t="array" ref="BG168">[2]!PropsSI("S","P",BE168,"T",BD168,$G$13)</f>
        <v>1743.5316928918351</v>
      </c>
      <c r="BH168" cm="1">
        <f t="array" ref="BH168">[2]!PropsSI("D","P",BE168,"T",BD168,$G$13)</f>
        <v>8.2063862576342004</v>
      </c>
      <c r="BI168">
        <f t="shared" si="68"/>
        <v>132.8294374227539</v>
      </c>
      <c r="BJ168">
        <f t="shared" si="69"/>
        <v>46.806053526498729</v>
      </c>
      <c r="BK168">
        <f t="shared" si="70"/>
        <v>-179.63549094925264</v>
      </c>
      <c r="BL168">
        <f t="shared" si="71"/>
        <v>2.8378687672857099</v>
      </c>
      <c r="BM168">
        <f t="shared" si="72"/>
        <v>4.0717665615141962</v>
      </c>
      <c r="BN168">
        <f t="shared" si="73"/>
        <v>0.69696254056135576</v>
      </c>
      <c r="BO168">
        <f t="shared" si="74"/>
        <v>8.3911886405074085</v>
      </c>
    </row>
    <row r="169" spans="1:67" x14ac:dyDescent="0.3">
      <c r="A169">
        <v>169</v>
      </c>
      <c r="B169" s="76">
        <v>45460</v>
      </c>
      <c r="C169">
        <v>23.43</v>
      </c>
      <c r="D169">
        <v>25.2</v>
      </c>
      <c r="I169">
        <v>169</v>
      </c>
      <c r="J169">
        <f t="shared" si="50"/>
        <v>33.4</v>
      </c>
      <c r="K169">
        <f t="shared" si="51"/>
        <v>321.54999999999995</v>
      </c>
      <c r="M169">
        <f t="shared" si="52"/>
        <v>256.14999999999998</v>
      </c>
      <c r="N169">
        <f t="shared" si="53"/>
        <v>266.14999999999998</v>
      </c>
      <c r="O169" cm="1">
        <f t="array" ref="O169">[2]!PropsSI("P","T",M169,"Q",0,$G$13)</f>
        <v>150836.68187834125</v>
      </c>
      <c r="P169" cm="1">
        <f t="array" ref="P169">[2]!PropsSI("H","P",O169,"T",N169,$G$13)</f>
        <v>396664.53307498101</v>
      </c>
      <c r="Q169" cm="1">
        <f t="array" ref="Q169">[2]!PropsSI("S","P",O169,"T",N169,$G$13)</f>
        <v>1770.3653899981227</v>
      </c>
      <c r="R169" cm="1">
        <f t="array" ref="R169">[2]!PropsSI("D","P",O169,"T",N169,$G$13)</f>
        <v>7.305276664307832</v>
      </c>
      <c r="T169">
        <f t="shared" si="54"/>
        <v>321.54999999999995</v>
      </c>
      <c r="U169" cm="1">
        <f t="array" ref="U169">[2]!PropsSI("T","P",V169,"S",X169,$G$13)</f>
        <v>339.38171747059727</v>
      </c>
      <c r="V169" cm="1">
        <f t="array" ref="V169">[2]!PropsSI("P","T",T169,"Q",1,$G$13)</f>
        <v>1265699.0515493667</v>
      </c>
      <c r="W169" cm="1">
        <f t="array" ref="W169">[2]!PropsSI("H","P",V169,"S",X169,$G$13)</f>
        <v>443470.58660147974</v>
      </c>
      <c r="X169">
        <f t="shared" si="55"/>
        <v>1770.3653899981227</v>
      </c>
      <c r="Y169" cm="1">
        <f t="array" ref="Y169">[2]!PropsSI("D","P",V169,"S",X169,$G$13)</f>
        <v>55.986890808734294</v>
      </c>
      <c r="AA169">
        <f t="shared" si="56"/>
        <v>321.54999999999995</v>
      </c>
      <c r="AB169" cm="1">
        <f t="array" ref="AB169">[2]!PropsSI("T","P",AC169,"H",AD169,$G$13)</f>
        <v>339.38171747059738</v>
      </c>
      <c r="AC169">
        <f t="shared" si="57"/>
        <v>1265699.0515493667</v>
      </c>
      <c r="AD169">
        <f t="shared" si="58"/>
        <v>443470.58660147974</v>
      </c>
      <c r="AE169" cm="1">
        <f t="array" ref="AE169">[2]!PropsSI("S","P",AC169,"H",AD169,$G$13)</f>
        <v>1770.365389998123</v>
      </c>
      <c r="AF169" cm="1">
        <f t="array" ref="AF169">[2]!PropsSI("D","P",AC169,"H",AD169,$G$13)</f>
        <v>55.986890808734245</v>
      </c>
      <c r="AH169">
        <f t="shared" si="59"/>
        <v>321.54999999999995</v>
      </c>
      <c r="AI169">
        <f t="shared" si="60"/>
        <v>316.54999999999995</v>
      </c>
      <c r="AJ169" cm="1">
        <f t="array" ref="AJ169">[2]!PropsSI("P","T",AH169,"Q",0,$G$13)</f>
        <v>1265699.0515493667</v>
      </c>
      <c r="AK169" cm="1">
        <f t="array" ref="AK169">[2]!PropsSI("H","P",AJ169,"T",AI169,$G$13)</f>
        <v>261477.66167218887</v>
      </c>
      <c r="AL169" cm="1">
        <f t="array" ref="AL169">[2]!PropsSI("S","P",AJ169,"T",AI169,$G$13)</f>
        <v>1205.8806755359983</v>
      </c>
      <c r="AM169" cm="1">
        <f t="array" ref="AM169">[2]!PropsSI("D","P",AJ169,"T",AI169,$G$13)</f>
        <v>1133.4952387483502</v>
      </c>
      <c r="AO169">
        <f t="shared" si="61"/>
        <v>320.54999999999995</v>
      </c>
      <c r="AP169">
        <f t="shared" si="62"/>
        <v>314.54999999999995</v>
      </c>
      <c r="AQ169" cm="1">
        <f t="array" ref="AQ169">[2]!PropsSI("P","T",AO169,"Q",0,$G$13)</f>
        <v>1233867.9341914938</v>
      </c>
      <c r="AR169" cm="1">
        <f t="array" ref="AR169">[2]!PropsSI("H","P",AQ169,"T",AP169,$G$13)</f>
        <v>258466.58341168769</v>
      </c>
      <c r="AS169" cm="1">
        <f t="array" ref="AS169">[2]!PropsSI("S","P",AQ169,"T",AP169,$G$13)</f>
        <v>1196.4270156627249</v>
      </c>
      <c r="AT169" cm="1">
        <f t="array" ref="AT169">[2]!PropsSI("D","P",AQ169,"T",AP169,$G$13)</f>
        <v>1142.3109017187071</v>
      </c>
      <c r="AV169">
        <f t="shared" si="63"/>
        <v>260.14999999999998</v>
      </c>
      <c r="AW169">
        <f t="shared" si="64"/>
        <v>260.14999999999998</v>
      </c>
      <c r="AX169" cm="1">
        <f t="array" ref="AX169">[2]!PropsSI("P","T",AV169,"Q",0,$G$13)</f>
        <v>177916.45421566669</v>
      </c>
      <c r="AY169">
        <f t="shared" si="65"/>
        <v>258466.58341168769</v>
      </c>
      <c r="AZ169" cm="1">
        <f t="array" ref="AZ169">[2]!PropsSI("S","P",AX169,"H",AY169,$G$13)</f>
        <v>1226.6788539727911</v>
      </c>
      <c r="BA169" cm="1">
        <f t="array" ref="BA169">[2]!PropsSI("D","P",AX169,"H",AY169,$G$13)</f>
        <v>24.332504272611803</v>
      </c>
      <c r="BC169">
        <f t="shared" si="66"/>
        <v>258.14999999999998</v>
      </c>
      <c r="BD169">
        <f t="shared" si="67"/>
        <v>260.14999999999998</v>
      </c>
      <c r="BE169" cm="1">
        <f t="array" ref="BE169">[2]!PropsSI("P","T",BC169,"Q",1,$G$13)</f>
        <v>163940.08425461562</v>
      </c>
      <c r="BF169" cm="1">
        <f t="array" ref="BF169">[2]!PropsSI("H","P",BE169,"T",BD169,$G$13)</f>
        <v>391296.02083444159</v>
      </c>
      <c r="BG169" cm="1">
        <f t="array" ref="BG169">[2]!PropsSI("S","P",BE169,"T",BD169,$G$13)</f>
        <v>1743.5316928918351</v>
      </c>
      <c r="BH169" cm="1">
        <f t="array" ref="BH169">[2]!PropsSI("D","P",BE169,"T",BD169,$G$13)</f>
        <v>8.2063862576342004</v>
      </c>
      <c r="BI169">
        <f t="shared" si="68"/>
        <v>132.8294374227539</v>
      </c>
      <c r="BJ169">
        <f t="shared" si="69"/>
        <v>46.806053526498729</v>
      </c>
      <c r="BK169">
        <f t="shared" si="70"/>
        <v>-179.63549094925264</v>
      </c>
      <c r="BL169">
        <f t="shared" si="71"/>
        <v>2.8378687672857099</v>
      </c>
      <c r="BM169">
        <f t="shared" si="72"/>
        <v>4.0717665615141962</v>
      </c>
      <c r="BN169">
        <f t="shared" si="73"/>
        <v>0.69696254056135576</v>
      </c>
      <c r="BO169">
        <f t="shared" si="74"/>
        <v>8.3911886405074085</v>
      </c>
    </row>
    <row r="170" spans="1:67" x14ac:dyDescent="0.3">
      <c r="A170">
        <v>170</v>
      </c>
      <c r="B170" s="76">
        <v>45461</v>
      </c>
      <c r="C170">
        <v>23.72</v>
      </c>
      <c r="D170">
        <v>26.1</v>
      </c>
      <c r="I170">
        <v>170</v>
      </c>
      <c r="J170">
        <f t="shared" si="50"/>
        <v>33.4</v>
      </c>
      <c r="K170">
        <f t="shared" si="51"/>
        <v>321.54999999999995</v>
      </c>
      <c r="M170">
        <f t="shared" si="52"/>
        <v>256.14999999999998</v>
      </c>
      <c r="N170">
        <f t="shared" si="53"/>
        <v>266.14999999999998</v>
      </c>
      <c r="O170" cm="1">
        <f t="array" ref="O170">[2]!PropsSI("P","T",M170,"Q",0,$G$13)</f>
        <v>150836.68187834125</v>
      </c>
      <c r="P170" cm="1">
        <f t="array" ref="P170">[2]!PropsSI("H","P",O170,"T",N170,$G$13)</f>
        <v>396664.53307498101</v>
      </c>
      <c r="Q170" cm="1">
        <f t="array" ref="Q170">[2]!PropsSI("S","P",O170,"T",N170,$G$13)</f>
        <v>1770.3653899981227</v>
      </c>
      <c r="R170" cm="1">
        <f t="array" ref="R170">[2]!PropsSI("D","P",O170,"T",N170,$G$13)</f>
        <v>7.305276664307832</v>
      </c>
      <c r="T170">
        <f t="shared" si="54"/>
        <v>321.54999999999995</v>
      </c>
      <c r="U170" cm="1">
        <f t="array" ref="U170">[2]!PropsSI("T","P",V170,"S",X170,$G$13)</f>
        <v>339.38171747059727</v>
      </c>
      <c r="V170" cm="1">
        <f t="array" ref="V170">[2]!PropsSI("P","T",T170,"Q",1,$G$13)</f>
        <v>1265699.0515493667</v>
      </c>
      <c r="W170" cm="1">
        <f t="array" ref="W170">[2]!PropsSI("H","P",V170,"S",X170,$G$13)</f>
        <v>443470.58660147974</v>
      </c>
      <c r="X170">
        <f t="shared" si="55"/>
        <v>1770.3653899981227</v>
      </c>
      <c r="Y170" cm="1">
        <f t="array" ref="Y170">[2]!PropsSI("D","P",V170,"S",X170,$G$13)</f>
        <v>55.986890808734294</v>
      </c>
      <c r="AA170">
        <f t="shared" si="56"/>
        <v>321.54999999999995</v>
      </c>
      <c r="AB170" cm="1">
        <f t="array" ref="AB170">[2]!PropsSI("T","P",AC170,"H",AD170,$G$13)</f>
        <v>339.38171747059738</v>
      </c>
      <c r="AC170">
        <f t="shared" si="57"/>
        <v>1265699.0515493667</v>
      </c>
      <c r="AD170">
        <f t="shared" si="58"/>
        <v>443470.58660147974</v>
      </c>
      <c r="AE170" cm="1">
        <f t="array" ref="AE170">[2]!PropsSI("S","P",AC170,"H",AD170,$G$13)</f>
        <v>1770.365389998123</v>
      </c>
      <c r="AF170" cm="1">
        <f t="array" ref="AF170">[2]!PropsSI("D","P",AC170,"H",AD170,$G$13)</f>
        <v>55.986890808734245</v>
      </c>
      <c r="AH170">
        <f t="shared" si="59"/>
        <v>321.54999999999995</v>
      </c>
      <c r="AI170">
        <f t="shared" si="60"/>
        <v>316.54999999999995</v>
      </c>
      <c r="AJ170" cm="1">
        <f t="array" ref="AJ170">[2]!PropsSI("P","T",AH170,"Q",0,$G$13)</f>
        <v>1265699.0515493667</v>
      </c>
      <c r="AK170" cm="1">
        <f t="array" ref="AK170">[2]!PropsSI("H","P",AJ170,"T",AI170,$G$13)</f>
        <v>261477.66167218887</v>
      </c>
      <c r="AL170" cm="1">
        <f t="array" ref="AL170">[2]!PropsSI("S","P",AJ170,"T",AI170,$G$13)</f>
        <v>1205.8806755359983</v>
      </c>
      <c r="AM170" cm="1">
        <f t="array" ref="AM170">[2]!PropsSI("D","P",AJ170,"T",AI170,$G$13)</f>
        <v>1133.4952387483502</v>
      </c>
      <c r="AO170">
        <f t="shared" si="61"/>
        <v>320.54999999999995</v>
      </c>
      <c r="AP170">
        <f t="shared" si="62"/>
        <v>314.54999999999995</v>
      </c>
      <c r="AQ170" cm="1">
        <f t="array" ref="AQ170">[2]!PropsSI("P","T",AO170,"Q",0,$G$13)</f>
        <v>1233867.9341914938</v>
      </c>
      <c r="AR170" cm="1">
        <f t="array" ref="AR170">[2]!PropsSI("H","P",AQ170,"T",AP170,$G$13)</f>
        <v>258466.58341168769</v>
      </c>
      <c r="AS170" cm="1">
        <f t="array" ref="AS170">[2]!PropsSI("S","P",AQ170,"T",AP170,$G$13)</f>
        <v>1196.4270156627249</v>
      </c>
      <c r="AT170" cm="1">
        <f t="array" ref="AT170">[2]!PropsSI("D","P",AQ170,"T",AP170,$G$13)</f>
        <v>1142.3109017187071</v>
      </c>
      <c r="AV170">
        <f t="shared" si="63"/>
        <v>260.14999999999998</v>
      </c>
      <c r="AW170">
        <f t="shared" si="64"/>
        <v>260.14999999999998</v>
      </c>
      <c r="AX170" cm="1">
        <f t="array" ref="AX170">[2]!PropsSI("P","T",AV170,"Q",0,$G$13)</f>
        <v>177916.45421566669</v>
      </c>
      <c r="AY170">
        <f t="shared" si="65"/>
        <v>258466.58341168769</v>
      </c>
      <c r="AZ170" cm="1">
        <f t="array" ref="AZ170">[2]!PropsSI("S","P",AX170,"H",AY170,$G$13)</f>
        <v>1226.6788539727911</v>
      </c>
      <c r="BA170" cm="1">
        <f t="array" ref="BA170">[2]!PropsSI("D","P",AX170,"H",AY170,$G$13)</f>
        <v>24.332504272611803</v>
      </c>
      <c r="BC170">
        <f t="shared" si="66"/>
        <v>258.14999999999998</v>
      </c>
      <c r="BD170">
        <f t="shared" si="67"/>
        <v>260.14999999999998</v>
      </c>
      <c r="BE170" cm="1">
        <f t="array" ref="BE170">[2]!PropsSI("P","T",BC170,"Q",1,$G$13)</f>
        <v>163940.08425461562</v>
      </c>
      <c r="BF170" cm="1">
        <f t="array" ref="BF170">[2]!PropsSI("H","P",BE170,"T",BD170,$G$13)</f>
        <v>391296.02083444159</v>
      </c>
      <c r="BG170" cm="1">
        <f t="array" ref="BG170">[2]!PropsSI("S","P",BE170,"T",BD170,$G$13)</f>
        <v>1743.5316928918351</v>
      </c>
      <c r="BH170" cm="1">
        <f t="array" ref="BH170">[2]!PropsSI("D","P",BE170,"T",BD170,$G$13)</f>
        <v>8.2063862576342004</v>
      </c>
      <c r="BI170">
        <f t="shared" si="68"/>
        <v>132.8294374227539</v>
      </c>
      <c r="BJ170">
        <f t="shared" si="69"/>
        <v>46.806053526498729</v>
      </c>
      <c r="BK170">
        <f t="shared" si="70"/>
        <v>-179.63549094925264</v>
      </c>
      <c r="BL170">
        <f t="shared" si="71"/>
        <v>2.8378687672857099</v>
      </c>
      <c r="BM170">
        <f t="shared" si="72"/>
        <v>4.0717665615141962</v>
      </c>
      <c r="BN170">
        <f t="shared" si="73"/>
        <v>0.69696254056135576</v>
      </c>
      <c r="BO170">
        <f t="shared" si="74"/>
        <v>8.3911886405074085</v>
      </c>
    </row>
    <row r="171" spans="1:67" x14ac:dyDescent="0.3">
      <c r="A171">
        <v>171</v>
      </c>
      <c r="B171" s="76">
        <v>45462</v>
      </c>
      <c r="C171">
        <v>23.39</v>
      </c>
      <c r="D171">
        <v>26.24</v>
      </c>
      <c r="I171">
        <v>171</v>
      </c>
      <c r="J171">
        <f t="shared" si="50"/>
        <v>33.4</v>
      </c>
      <c r="K171">
        <f t="shared" si="51"/>
        <v>321.54999999999995</v>
      </c>
      <c r="M171">
        <f t="shared" si="52"/>
        <v>256.14999999999998</v>
      </c>
      <c r="N171">
        <f t="shared" si="53"/>
        <v>266.14999999999998</v>
      </c>
      <c r="O171" cm="1">
        <f t="array" ref="O171">[2]!PropsSI("P","T",M171,"Q",0,$G$13)</f>
        <v>150836.68187834125</v>
      </c>
      <c r="P171" cm="1">
        <f t="array" ref="P171">[2]!PropsSI("H","P",O171,"T",N171,$G$13)</f>
        <v>396664.53307498101</v>
      </c>
      <c r="Q171" cm="1">
        <f t="array" ref="Q171">[2]!PropsSI("S","P",O171,"T",N171,$G$13)</f>
        <v>1770.3653899981227</v>
      </c>
      <c r="R171" cm="1">
        <f t="array" ref="R171">[2]!PropsSI("D","P",O171,"T",N171,$G$13)</f>
        <v>7.305276664307832</v>
      </c>
      <c r="T171">
        <f t="shared" si="54"/>
        <v>321.54999999999995</v>
      </c>
      <c r="U171" cm="1">
        <f t="array" ref="U171">[2]!PropsSI("T","P",V171,"S",X171,$G$13)</f>
        <v>339.38171747059727</v>
      </c>
      <c r="V171" cm="1">
        <f t="array" ref="V171">[2]!PropsSI("P","T",T171,"Q",1,$G$13)</f>
        <v>1265699.0515493667</v>
      </c>
      <c r="W171" cm="1">
        <f t="array" ref="W171">[2]!PropsSI("H","P",V171,"S",X171,$G$13)</f>
        <v>443470.58660147974</v>
      </c>
      <c r="X171">
        <f t="shared" si="55"/>
        <v>1770.3653899981227</v>
      </c>
      <c r="Y171" cm="1">
        <f t="array" ref="Y171">[2]!PropsSI("D","P",V171,"S",X171,$G$13)</f>
        <v>55.986890808734294</v>
      </c>
      <c r="AA171">
        <f t="shared" si="56"/>
        <v>321.54999999999995</v>
      </c>
      <c r="AB171" cm="1">
        <f t="array" ref="AB171">[2]!PropsSI("T","P",AC171,"H",AD171,$G$13)</f>
        <v>339.38171747059738</v>
      </c>
      <c r="AC171">
        <f t="shared" si="57"/>
        <v>1265699.0515493667</v>
      </c>
      <c r="AD171">
        <f t="shared" si="58"/>
        <v>443470.58660147974</v>
      </c>
      <c r="AE171" cm="1">
        <f t="array" ref="AE171">[2]!PropsSI("S","P",AC171,"H",AD171,$G$13)</f>
        <v>1770.365389998123</v>
      </c>
      <c r="AF171" cm="1">
        <f t="array" ref="AF171">[2]!PropsSI("D","P",AC171,"H",AD171,$G$13)</f>
        <v>55.986890808734245</v>
      </c>
      <c r="AH171">
        <f t="shared" si="59"/>
        <v>321.54999999999995</v>
      </c>
      <c r="AI171">
        <f t="shared" si="60"/>
        <v>316.54999999999995</v>
      </c>
      <c r="AJ171" cm="1">
        <f t="array" ref="AJ171">[2]!PropsSI("P","T",AH171,"Q",0,$G$13)</f>
        <v>1265699.0515493667</v>
      </c>
      <c r="AK171" cm="1">
        <f t="array" ref="AK171">[2]!PropsSI("H","P",AJ171,"T",AI171,$G$13)</f>
        <v>261477.66167218887</v>
      </c>
      <c r="AL171" cm="1">
        <f t="array" ref="AL171">[2]!PropsSI("S","P",AJ171,"T",AI171,$G$13)</f>
        <v>1205.8806755359983</v>
      </c>
      <c r="AM171" cm="1">
        <f t="array" ref="AM171">[2]!PropsSI("D","P",AJ171,"T",AI171,$G$13)</f>
        <v>1133.4952387483502</v>
      </c>
      <c r="AO171">
        <f t="shared" si="61"/>
        <v>320.54999999999995</v>
      </c>
      <c r="AP171">
        <f t="shared" si="62"/>
        <v>314.54999999999995</v>
      </c>
      <c r="AQ171" cm="1">
        <f t="array" ref="AQ171">[2]!PropsSI("P","T",AO171,"Q",0,$G$13)</f>
        <v>1233867.9341914938</v>
      </c>
      <c r="AR171" cm="1">
        <f t="array" ref="AR171">[2]!PropsSI("H","P",AQ171,"T",AP171,$G$13)</f>
        <v>258466.58341168769</v>
      </c>
      <c r="AS171" cm="1">
        <f t="array" ref="AS171">[2]!PropsSI("S","P",AQ171,"T",AP171,$G$13)</f>
        <v>1196.4270156627249</v>
      </c>
      <c r="AT171" cm="1">
        <f t="array" ref="AT171">[2]!PropsSI("D","P",AQ171,"T",AP171,$G$13)</f>
        <v>1142.3109017187071</v>
      </c>
      <c r="AV171">
        <f t="shared" si="63"/>
        <v>260.14999999999998</v>
      </c>
      <c r="AW171">
        <f t="shared" si="64"/>
        <v>260.14999999999998</v>
      </c>
      <c r="AX171" cm="1">
        <f t="array" ref="AX171">[2]!PropsSI("P","T",AV171,"Q",0,$G$13)</f>
        <v>177916.45421566669</v>
      </c>
      <c r="AY171">
        <f t="shared" si="65"/>
        <v>258466.58341168769</v>
      </c>
      <c r="AZ171" cm="1">
        <f t="array" ref="AZ171">[2]!PropsSI("S","P",AX171,"H",AY171,$G$13)</f>
        <v>1226.6788539727911</v>
      </c>
      <c r="BA171" cm="1">
        <f t="array" ref="BA171">[2]!PropsSI("D","P",AX171,"H",AY171,$G$13)</f>
        <v>24.332504272611803</v>
      </c>
      <c r="BC171">
        <f t="shared" si="66"/>
        <v>258.14999999999998</v>
      </c>
      <c r="BD171">
        <f t="shared" si="67"/>
        <v>260.14999999999998</v>
      </c>
      <c r="BE171" cm="1">
        <f t="array" ref="BE171">[2]!PropsSI("P","T",BC171,"Q",1,$G$13)</f>
        <v>163940.08425461562</v>
      </c>
      <c r="BF171" cm="1">
        <f t="array" ref="BF171">[2]!PropsSI("H","P",BE171,"T",BD171,$G$13)</f>
        <v>391296.02083444159</v>
      </c>
      <c r="BG171" cm="1">
        <f t="array" ref="BG171">[2]!PropsSI("S","P",BE171,"T",BD171,$G$13)</f>
        <v>1743.5316928918351</v>
      </c>
      <c r="BH171" cm="1">
        <f t="array" ref="BH171">[2]!PropsSI("D","P",BE171,"T",BD171,$G$13)</f>
        <v>8.2063862576342004</v>
      </c>
      <c r="BI171">
        <f t="shared" si="68"/>
        <v>132.8294374227539</v>
      </c>
      <c r="BJ171">
        <f t="shared" si="69"/>
        <v>46.806053526498729</v>
      </c>
      <c r="BK171">
        <f t="shared" si="70"/>
        <v>-179.63549094925264</v>
      </c>
      <c r="BL171">
        <f t="shared" si="71"/>
        <v>2.8378687672857099</v>
      </c>
      <c r="BM171">
        <f t="shared" si="72"/>
        <v>4.0717665615141962</v>
      </c>
      <c r="BN171">
        <f t="shared" si="73"/>
        <v>0.69696254056135576</v>
      </c>
      <c r="BO171">
        <f t="shared" si="74"/>
        <v>8.3911886405074085</v>
      </c>
    </row>
    <row r="172" spans="1:67" x14ac:dyDescent="0.3">
      <c r="A172">
        <v>172</v>
      </c>
      <c r="B172" s="76">
        <v>45463</v>
      </c>
      <c r="C172">
        <v>22.59</v>
      </c>
      <c r="D172">
        <v>24.56</v>
      </c>
      <c r="I172">
        <v>172</v>
      </c>
      <c r="J172">
        <f t="shared" si="50"/>
        <v>33.4</v>
      </c>
      <c r="K172">
        <f t="shared" si="51"/>
        <v>321.54999999999995</v>
      </c>
      <c r="M172">
        <f t="shared" si="52"/>
        <v>256.14999999999998</v>
      </c>
      <c r="N172">
        <f t="shared" si="53"/>
        <v>266.14999999999998</v>
      </c>
      <c r="O172" cm="1">
        <f t="array" ref="O172">[2]!PropsSI("P","T",M172,"Q",0,$G$13)</f>
        <v>150836.68187834125</v>
      </c>
      <c r="P172" cm="1">
        <f t="array" ref="P172">[2]!PropsSI("H","P",O172,"T",N172,$G$13)</f>
        <v>396664.53307498101</v>
      </c>
      <c r="Q172" cm="1">
        <f t="array" ref="Q172">[2]!PropsSI("S","P",O172,"T",N172,$G$13)</f>
        <v>1770.3653899981227</v>
      </c>
      <c r="R172" cm="1">
        <f t="array" ref="R172">[2]!PropsSI("D","P",O172,"T",N172,$G$13)</f>
        <v>7.305276664307832</v>
      </c>
      <c r="T172">
        <f t="shared" si="54"/>
        <v>321.54999999999995</v>
      </c>
      <c r="U172" cm="1">
        <f t="array" ref="U172">[2]!PropsSI("T","P",V172,"S",X172,$G$13)</f>
        <v>339.38171747059727</v>
      </c>
      <c r="V172" cm="1">
        <f t="array" ref="V172">[2]!PropsSI("P","T",T172,"Q",1,$G$13)</f>
        <v>1265699.0515493667</v>
      </c>
      <c r="W172" cm="1">
        <f t="array" ref="W172">[2]!PropsSI("H","P",V172,"S",X172,$G$13)</f>
        <v>443470.58660147974</v>
      </c>
      <c r="X172">
        <f t="shared" si="55"/>
        <v>1770.3653899981227</v>
      </c>
      <c r="Y172" cm="1">
        <f t="array" ref="Y172">[2]!PropsSI("D","P",V172,"S",X172,$G$13)</f>
        <v>55.986890808734294</v>
      </c>
      <c r="AA172">
        <f t="shared" si="56"/>
        <v>321.54999999999995</v>
      </c>
      <c r="AB172" cm="1">
        <f t="array" ref="AB172">[2]!PropsSI("T","P",AC172,"H",AD172,$G$13)</f>
        <v>339.38171747059738</v>
      </c>
      <c r="AC172">
        <f t="shared" si="57"/>
        <v>1265699.0515493667</v>
      </c>
      <c r="AD172">
        <f t="shared" si="58"/>
        <v>443470.58660147974</v>
      </c>
      <c r="AE172" cm="1">
        <f t="array" ref="AE172">[2]!PropsSI("S","P",AC172,"H",AD172,$G$13)</f>
        <v>1770.365389998123</v>
      </c>
      <c r="AF172" cm="1">
        <f t="array" ref="AF172">[2]!PropsSI("D","P",AC172,"H",AD172,$G$13)</f>
        <v>55.986890808734245</v>
      </c>
      <c r="AH172">
        <f t="shared" si="59"/>
        <v>321.54999999999995</v>
      </c>
      <c r="AI172">
        <f t="shared" si="60"/>
        <v>316.54999999999995</v>
      </c>
      <c r="AJ172" cm="1">
        <f t="array" ref="AJ172">[2]!PropsSI("P","T",AH172,"Q",0,$G$13)</f>
        <v>1265699.0515493667</v>
      </c>
      <c r="AK172" cm="1">
        <f t="array" ref="AK172">[2]!PropsSI("H","P",AJ172,"T",AI172,$G$13)</f>
        <v>261477.66167218887</v>
      </c>
      <c r="AL172" cm="1">
        <f t="array" ref="AL172">[2]!PropsSI("S","P",AJ172,"T",AI172,$G$13)</f>
        <v>1205.8806755359983</v>
      </c>
      <c r="AM172" cm="1">
        <f t="array" ref="AM172">[2]!PropsSI("D","P",AJ172,"T",AI172,$G$13)</f>
        <v>1133.4952387483502</v>
      </c>
      <c r="AO172">
        <f t="shared" si="61"/>
        <v>320.54999999999995</v>
      </c>
      <c r="AP172">
        <f t="shared" si="62"/>
        <v>314.54999999999995</v>
      </c>
      <c r="AQ172" cm="1">
        <f t="array" ref="AQ172">[2]!PropsSI("P","T",AO172,"Q",0,$G$13)</f>
        <v>1233867.9341914938</v>
      </c>
      <c r="AR172" cm="1">
        <f t="array" ref="AR172">[2]!PropsSI("H","P",AQ172,"T",AP172,$G$13)</f>
        <v>258466.58341168769</v>
      </c>
      <c r="AS172" cm="1">
        <f t="array" ref="AS172">[2]!PropsSI("S","P",AQ172,"T",AP172,$G$13)</f>
        <v>1196.4270156627249</v>
      </c>
      <c r="AT172" cm="1">
        <f t="array" ref="AT172">[2]!PropsSI("D","P",AQ172,"T",AP172,$G$13)</f>
        <v>1142.3109017187071</v>
      </c>
      <c r="AV172">
        <f t="shared" si="63"/>
        <v>260.14999999999998</v>
      </c>
      <c r="AW172">
        <f t="shared" si="64"/>
        <v>260.14999999999998</v>
      </c>
      <c r="AX172" cm="1">
        <f t="array" ref="AX172">[2]!PropsSI("P","T",AV172,"Q",0,$G$13)</f>
        <v>177916.45421566669</v>
      </c>
      <c r="AY172">
        <f t="shared" si="65"/>
        <v>258466.58341168769</v>
      </c>
      <c r="AZ172" cm="1">
        <f t="array" ref="AZ172">[2]!PropsSI("S","P",AX172,"H",AY172,$G$13)</f>
        <v>1226.6788539727911</v>
      </c>
      <c r="BA172" cm="1">
        <f t="array" ref="BA172">[2]!PropsSI("D","P",AX172,"H",AY172,$G$13)</f>
        <v>24.332504272611803</v>
      </c>
      <c r="BC172">
        <f t="shared" si="66"/>
        <v>258.14999999999998</v>
      </c>
      <c r="BD172">
        <f t="shared" si="67"/>
        <v>260.14999999999998</v>
      </c>
      <c r="BE172" cm="1">
        <f t="array" ref="BE172">[2]!PropsSI("P","T",BC172,"Q",1,$G$13)</f>
        <v>163940.08425461562</v>
      </c>
      <c r="BF172" cm="1">
        <f t="array" ref="BF172">[2]!PropsSI("H","P",BE172,"T",BD172,$G$13)</f>
        <v>391296.02083444159</v>
      </c>
      <c r="BG172" cm="1">
        <f t="array" ref="BG172">[2]!PropsSI("S","P",BE172,"T",BD172,$G$13)</f>
        <v>1743.5316928918351</v>
      </c>
      <c r="BH172" cm="1">
        <f t="array" ref="BH172">[2]!PropsSI("D","P",BE172,"T",BD172,$G$13)</f>
        <v>8.2063862576342004</v>
      </c>
      <c r="BI172">
        <f t="shared" si="68"/>
        <v>132.8294374227539</v>
      </c>
      <c r="BJ172">
        <f t="shared" si="69"/>
        <v>46.806053526498729</v>
      </c>
      <c r="BK172">
        <f t="shared" si="70"/>
        <v>-179.63549094925264</v>
      </c>
      <c r="BL172">
        <f t="shared" si="71"/>
        <v>2.8378687672857099</v>
      </c>
      <c r="BM172">
        <f t="shared" si="72"/>
        <v>4.0717665615141962</v>
      </c>
      <c r="BN172">
        <f t="shared" si="73"/>
        <v>0.69696254056135576</v>
      </c>
      <c r="BO172">
        <f t="shared" si="74"/>
        <v>8.3911886405074085</v>
      </c>
    </row>
    <row r="173" spans="1:67" x14ac:dyDescent="0.3">
      <c r="A173">
        <v>173</v>
      </c>
      <c r="B173" s="76">
        <v>45464</v>
      </c>
      <c r="C173">
        <v>22.6</v>
      </c>
      <c r="D173">
        <v>24.33</v>
      </c>
      <c r="I173">
        <v>173</v>
      </c>
      <c r="J173">
        <f t="shared" si="50"/>
        <v>33.4</v>
      </c>
      <c r="K173">
        <f t="shared" si="51"/>
        <v>321.54999999999995</v>
      </c>
      <c r="M173">
        <f t="shared" si="52"/>
        <v>256.14999999999998</v>
      </c>
      <c r="N173">
        <f t="shared" si="53"/>
        <v>266.14999999999998</v>
      </c>
      <c r="O173" cm="1">
        <f t="array" ref="O173">[2]!PropsSI("P","T",M173,"Q",0,$G$13)</f>
        <v>150836.68187834125</v>
      </c>
      <c r="P173" cm="1">
        <f t="array" ref="P173">[2]!PropsSI("H","P",O173,"T",N173,$G$13)</f>
        <v>396664.53307498101</v>
      </c>
      <c r="Q173" cm="1">
        <f t="array" ref="Q173">[2]!PropsSI("S","P",O173,"T",N173,$G$13)</f>
        <v>1770.3653899981227</v>
      </c>
      <c r="R173" cm="1">
        <f t="array" ref="R173">[2]!PropsSI("D","P",O173,"T",N173,$G$13)</f>
        <v>7.305276664307832</v>
      </c>
      <c r="T173">
        <f t="shared" si="54"/>
        <v>321.54999999999995</v>
      </c>
      <c r="U173" cm="1">
        <f t="array" ref="U173">[2]!PropsSI("T","P",V173,"S",X173,$G$13)</f>
        <v>339.38171747059727</v>
      </c>
      <c r="V173" cm="1">
        <f t="array" ref="V173">[2]!PropsSI("P","T",T173,"Q",1,$G$13)</f>
        <v>1265699.0515493667</v>
      </c>
      <c r="W173" cm="1">
        <f t="array" ref="W173">[2]!PropsSI("H","P",V173,"S",X173,$G$13)</f>
        <v>443470.58660147974</v>
      </c>
      <c r="X173">
        <f t="shared" si="55"/>
        <v>1770.3653899981227</v>
      </c>
      <c r="Y173" cm="1">
        <f t="array" ref="Y173">[2]!PropsSI("D","P",V173,"S",X173,$G$13)</f>
        <v>55.986890808734294</v>
      </c>
      <c r="AA173">
        <f t="shared" si="56"/>
        <v>321.54999999999995</v>
      </c>
      <c r="AB173" cm="1">
        <f t="array" ref="AB173">[2]!PropsSI("T","P",AC173,"H",AD173,$G$13)</f>
        <v>339.38171747059738</v>
      </c>
      <c r="AC173">
        <f t="shared" si="57"/>
        <v>1265699.0515493667</v>
      </c>
      <c r="AD173">
        <f t="shared" si="58"/>
        <v>443470.58660147974</v>
      </c>
      <c r="AE173" cm="1">
        <f t="array" ref="AE173">[2]!PropsSI("S","P",AC173,"H",AD173,$G$13)</f>
        <v>1770.365389998123</v>
      </c>
      <c r="AF173" cm="1">
        <f t="array" ref="AF173">[2]!PropsSI("D","P",AC173,"H",AD173,$G$13)</f>
        <v>55.986890808734245</v>
      </c>
      <c r="AH173">
        <f t="shared" si="59"/>
        <v>321.54999999999995</v>
      </c>
      <c r="AI173">
        <f t="shared" si="60"/>
        <v>316.54999999999995</v>
      </c>
      <c r="AJ173" cm="1">
        <f t="array" ref="AJ173">[2]!PropsSI("P","T",AH173,"Q",0,$G$13)</f>
        <v>1265699.0515493667</v>
      </c>
      <c r="AK173" cm="1">
        <f t="array" ref="AK173">[2]!PropsSI("H","P",AJ173,"T",AI173,$G$13)</f>
        <v>261477.66167218887</v>
      </c>
      <c r="AL173" cm="1">
        <f t="array" ref="AL173">[2]!PropsSI("S","P",AJ173,"T",AI173,$G$13)</f>
        <v>1205.8806755359983</v>
      </c>
      <c r="AM173" cm="1">
        <f t="array" ref="AM173">[2]!PropsSI("D","P",AJ173,"T",AI173,$G$13)</f>
        <v>1133.4952387483502</v>
      </c>
      <c r="AO173">
        <f t="shared" si="61"/>
        <v>320.54999999999995</v>
      </c>
      <c r="AP173">
        <f t="shared" si="62"/>
        <v>314.54999999999995</v>
      </c>
      <c r="AQ173" cm="1">
        <f t="array" ref="AQ173">[2]!PropsSI("P","T",AO173,"Q",0,$G$13)</f>
        <v>1233867.9341914938</v>
      </c>
      <c r="AR173" cm="1">
        <f t="array" ref="AR173">[2]!PropsSI("H","P",AQ173,"T",AP173,$G$13)</f>
        <v>258466.58341168769</v>
      </c>
      <c r="AS173" cm="1">
        <f t="array" ref="AS173">[2]!PropsSI("S","P",AQ173,"T",AP173,$G$13)</f>
        <v>1196.4270156627249</v>
      </c>
      <c r="AT173" cm="1">
        <f t="array" ref="AT173">[2]!PropsSI("D","P",AQ173,"T",AP173,$G$13)</f>
        <v>1142.3109017187071</v>
      </c>
      <c r="AV173">
        <f t="shared" si="63"/>
        <v>260.14999999999998</v>
      </c>
      <c r="AW173">
        <f t="shared" si="64"/>
        <v>260.14999999999998</v>
      </c>
      <c r="AX173" cm="1">
        <f t="array" ref="AX173">[2]!PropsSI("P","T",AV173,"Q",0,$G$13)</f>
        <v>177916.45421566669</v>
      </c>
      <c r="AY173">
        <f t="shared" si="65"/>
        <v>258466.58341168769</v>
      </c>
      <c r="AZ173" cm="1">
        <f t="array" ref="AZ173">[2]!PropsSI("S","P",AX173,"H",AY173,$G$13)</f>
        <v>1226.6788539727911</v>
      </c>
      <c r="BA173" cm="1">
        <f t="array" ref="BA173">[2]!PropsSI("D","P",AX173,"H",AY173,$G$13)</f>
        <v>24.332504272611803</v>
      </c>
      <c r="BC173">
        <f t="shared" si="66"/>
        <v>258.14999999999998</v>
      </c>
      <c r="BD173">
        <f t="shared" si="67"/>
        <v>260.14999999999998</v>
      </c>
      <c r="BE173" cm="1">
        <f t="array" ref="BE173">[2]!PropsSI("P","T",BC173,"Q",1,$G$13)</f>
        <v>163940.08425461562</v>
      </c>
      <c r="BF173" cm="1">
        <f t="array" ref="BF173">[2]!PropsSI("H","P",BE173,"T",BD173,$G$13)</f>
        <v>391296.02083444159</v>
      </c>
      <c r="BG173" cm="1">
        <f t="array" ref="BG173">[2]!PropsSI("S","P",BE173,"T",BD173,$G$13)</f>
        <v>1743.5316928918351</v>
      </c>
      <c r="BH173" cm="1">
        <f t="array" ref="BH173">[2]!PropsSI("D","P",BE173,"T",BD173,$G$13)</f>
        <v>8.2063862576342004</v>
      </c>
      <c r="BI173">
        <f t="shared" si="68"/>
        <v>132.8294374227539</v>
      </c>
      <c r="BJ173">
        <f t="shared" si="69"/>
        <v>46.806053526498729</v>
      </c>
      <c r="BK173">
        <f t="shared" si="70"/>
        <v>-179.63549094925264</v>
      </c>
      <c r="BL173">
        <f t="shared" si="71"/>
        <v>2.8378687672857099</v>
      </c>
      <c r="BM173">
        <f t="shared" si="72"/>
        <v>4.0717665615141962</v>
      </c>
      <c r="BN173">
        <f t="shared" si="73"/>
        <v>0.69696254056135576</v>
      </c>
      <c r="BO173">
        <f t="shared" si="74"/>
        <v>8.3911886405074085</v>
      </c>
    </row>
    <row r="174" spans="1:67" x14ac:dyDescent="0.3">
      <c r="A174">
        <v>174</v>
      </c>
      <c r="B174" s="76">
        <v>45465</v>
      </c>
      <c r="C174">
        <v>22.92</v>
      </c>
      <c r="D174">
        <v>24.44</v>
      </c>
      <c r="I174">
        <v>174</v>
      </c>
      <c r="J174">
        <f t="shared" si="50"/>
        <v>33.4</v>
      </c>
      <c r="K174">
        <f t="shared" si="51"/>
        <v>321.54999999999995</v>
      </c>
      <c r="M174">
        <f t="shared" si="52"/>
        <v>256.14999999999998</v>
      </c>
      <c r="N174">
        <f t="shared" si="53"/>
        <v>266.14999999999998</v>
      </c>
      <c r="O174" cm="1">
        <f t="array" ref="O174">[2]!PropsSI("P","T",M174,"Q",0,$G$13)</f>
        <v>150836.68187834125</v>
      </c>
      <c r="P174" cm="1">
        <f t="array" ref="P174">[2]!PropsSI("H","P",O174,"T",N174,$G$13)</f>
        <v>396664.53307498101</v>
      </c>
      <c r="Q174" cm="1">
        <f t="array" ref="Q174">[2]!PropsSI("S","P",O174,"T",N174,$G$13)</f>
        <v>1770.3653899981227</v>
      </c>
      <c r="R174" cm="1">
        <f t="array" ref="R174">[2]!PropsSI("D","P",O174,"T",N174,$G$13)</f>
        <v>7.305276664307832</v>
      </c>
      <c r="T174">
        <f t="shared" si="54"/>
        <v>321.54999999999995</v>
      </c>
      <c r="U174" cm="1">
        <f t="array" ref="U174">[2]!PropsSI("T","P",V174,"S",X174,$G$13)</f>
        <v>339.38171747059727</v>
      </c>
      <c r="V174" cm="1">
        <f t="array" ref="V174">[2]!PropsSI("P","T",T174,"Q",1,$G$13)</f>
        <v>1265699.0515493667</v>
      </c>
      <c r="W174" cm="1">
        <f t="array" ref="W174">[2]!PropsSI("H","P",V174,"S",X174,$G$13)</f>
        <v>443470.58660147974</v>
      </c>
      <c r="X174">
        <f t="shared" si="55"/>
        <v>1770.3653899981227</v>
      </c>
      <c r="Y174" cm="1">
        <f t="array" ref="Y174">[2]!PropsSI("D","P",V174,"S",X174,$G$13)</f>
        <v>55.986890808734294</v>
      </c>
      <c r="AA174">
        <f t="shared" si="56"/>
        <v>321.54999999999995</v>
      </c>
      <c r="AB174" cm="1">
        <f t="array" ref="AB174">[2]!PropsSI("T","P",AC174,"H",AD174,$G$13)</f>
        <v>339.38171747059738</v>
      </c>
      <c r="AC174">
        <f t="shared" si="57"/>
        <v>1265699.0515493667</v>
      </c>
      <c r="AD174">
        <f t="shared" si="58"/>
        <v>443470.58660147974</v>
      </c>
      <c r="AE174" cm="1">
        <f t="array" ref="AE174">[2]!PropsSI("S","P",AC174,"H",AD174,$G$13)</f>
        <v>1770.365389998123</v>
      </c>
      <c r="AF174" cm="1">
        <f t="array" ref="AF174">[2]!PropsSI("D","P",AC174,"H",AD174,$G$13)</f>
        <v>55.986890808734245</v>
      </c>
      <c r="AH174">
        <f t="shared" si="59"/>
        <v>321.54999999999995</v>
      </c>
      <c r="AI174">
        <f t="shared" si="60"/>
        <v>316.54999999999995</v>
      </c>
      <c r="AJ174" cm="1">
        <f t="array" ref="AJ174">[2]!PropsSI("P","T",AH174,"Q",0,$G$13)</f>
        <v>1265699.0515493667</v>
      </c>
      <c r="AK174" cm="1">
        <f t="array" ref="AK174">[2]!PropsSI("H","P",AJ174,"T",AI174,$G$13)</f>
        <v>261477.66167218887</v>
      </c>
      <c r="AL174" cm="1">
        <f t="array" ref="AL174">[2]!PropsSI("S","P",AJ174,"T",AI174,$G$13)</f>
        <v>1205.8806755359983</v>
      </c>
      <c r="AM174" cm="1">
        <f t="array" ref="AM174">[2]!PropsSI("D","P",AJ174,"T",AI174,$G$13)</f>
        <v>1133.4952387483502</v>
      </c>
      <c r="AO174">
        <f t="shared" si="61"/>
        <v>320.54999999999995</v>
      </c>
      <c r="AP174">
        <f t="shared" si="62"/>
        <v>314.54999999999995</v>
      </c>
      <c r="AQ174" cm="1">
        <f t="array" ref="AQ174">[2]!PropsSI("P","T",AO174,"Q",0,$G$13)</f>
        <v>1233867.9341914938</v>
      </c>
      <c r="AR174" cm="1">
        <f t="array" ref="AR174">[2]!PropsSI("H","P",AQ174,"T",AP174,$G$13)</f>
        <v>258466.58341168769</v>
      </c>
      <c r="AS174" cm="1">
        <f t="array" ref="AS174">[2]!PropsSI("S","P",AQ174,"T",AP174,$G$13)</f>
        <v>1196.4270156627249</v>
      </c>
      <c r="AT174" cm="1">
        <f t="array" ref="AT174">[2]!PropsSI("D","P",AQ174,"T",AP174,$G$13)</f>
        <v>1142.3109017187071</v>
      </c>
      <c r="AV174">
        <f t="shared" si="63"/>
        <v>260.14999999999998</v>
      </c>
      <c r="AW174">
        <f t="shared" si="64"/>
        <v>260.14999999999998</v>
      </c>
      <c r="AX174" cm="1">
        <f t="array" ref="AX174">[2]!PropsSI("P","T",AV174,"Q",0,$G$13)</f>
        <v>177916.45421566669</v>
      </c>
      <c r="AY174">
        <f t="shared" si="65"/>
        <v>258466.58341168769</v>
      </c>
      <c r="AZ174" cm="1">
        <f t="array" ref="AZ174">[2]!PropsSI("S","P",AX174,"H",AY174,$G$13)</f>
        <v>1226.6788539727911</v>
      </c>
      <c r="BA174" cm="1">
        <f t="array" ref="BA174">[2]!PropsSI("D","P",AX174,"H",AY174,$G$13)</f>
        <v>24.332504272611803</v>
      </c>
      <c r="BC174">
        <f t="shared" si="66"/>
        <v>258.14999999999998</v>
      </c>
      <c r="BD174">
        <f t="shared" si="67"/>
        <v>260.14999999999998</v>
      </c>
      <c r="BE174" cm="1">
        <f t="array" ref="BE174">[2]!PropsSI("P","T",BC174,"Q",1,$G$13)</f>
        <v>163940.08425461562</v>
      </c>
      <c r="BF174" cm="1">
        <f t="array" ref="BF174">[2]!PropsSI("H","P",BE174,"T",BD174,$G$13)</f>
        <v>391296.02083444159</v>
      </c>
      <c r="BG174" cm="1">
        <f t="array" ref="BG174">[2]!PropsSI("S","P",BE174,"T",BD174,$G$13)</f>
        <v>1743.5316928918351</v>
      </c>
      <c r="BH174" cm="1">
        <f t="array" ref="BH174">[2]!PropsSI("D","P",BE174,"T",BD174,$G$13)</f>
        <v>8.2063862576342004</v>
      </c>
      <c r="BI174">
        <f t="shared" si="68"/>
        <v>132.8294374227539</v>
      </c>
      <c r="BJ174">
        <f t="shared" si="69"/>
        <v>46.806053526498729</v>
      </c>
      <c r="BK174">
        <f t="shared" si="70"/>
        <v>-179.63549094925264</v>
      </c>
      <c r="BL174">
        <f t="shared" si="71"/>
        <v>2.8378687672857099</v>
      </c>
      <c r="BM174">
        <f t="shared" si="72"/>
        <v>4.0717665615141962</v>
      </c>
      <c r="BN174">
        <f t="shared" si="73"/>
        <v>0.69696254056135576</v>
      </c>
      <c r="BO174">
        <f t="shared" si="74"/>
        <v>8.3911886405074085</v>
      </c>
    </row>
    <row r="175" spans="1:67" x14ac:dyDescent="0.3">
      <c r="A175">
        <v>175</v>
      </c>
      <c r="B175" s="76">
        <v>45466</v>
      </c>
      <c r="C175">
        <v>23.23</v>
      </c>
      <c r="D175">
        <v>24.92</v>
      </c>
      <c r="I175">
        <v>175</v>
      </c>
      <c r="J175">
        <f t="shared" si="50"/>
        <v>33.4</v>
      </c>
      <c r="K175">
        <f t="shared" si="51"/>
        <v>321.54999999999995</v>
      </c>
      <c r="M175">
        <f t="shared" si="52"/>
        <v>256.14999999999998</v>
      </c>
      <c r="N175">
        <f t="shared" si="53"/>
        <v>266.14999999999998</v>
      </c>
      <c r="O175" cm="1">
        <f t="array" ref="O175">[2]!PropsSI("P","T",M175,"Q",0,$G$13)</f>
        <v>150836.68187834125</v>
      </c>
      <c r="P175" cm="1">
        <f t="array" ref="P175">[2]!PropsSI("H","P",O175,"T",N175,$G$13)</f>
        <v>396664.53307498101</v>
      </c>
      <c r="Q175" cm="1">
        <f t="array" ref="Q175">[2]!PropsSI("S","P",O175,"T",N175,$G$13)</f>
        <v>1770.3653899981227</v>
      </c>
      <c r="R175" cm="1">
        <f t="array" ref="R175">[2]!PropsSI("D","P",O175,"T",N175,$G$13)</f>
        <v>7.305276664307832</v>
      </c>
      <c r="T175">
        <f t="shared" si="54"/>
        <v>321.54999999999995</v>
      </c>
      <c r="U175" cm="1">
        <f t="array" ref="U175">[2]!PropsSI("T","P",V175,"S",X175,$G$13)</f>
        <v>339.38171747059727</v>
      </c>
      <c r="V175" cm="1">
        <f t="array" ref="V175">[2]!PropsSI("P","T",T175,"Q",1,$G$13)</f>
        <v>1265699.0515493667</v>
      </c>
      <c r="W175" cm="1">
        <f t="array" ref="W175">[2]!PropsSI("H","P",V175,"S",X175,$G$13)</f>
        <v>443470.58660147974</v>
      </c>
      <c r="X175">
        <f t="shared" si="55"/>
        <v>1770.3653899981227</v>
      </c>
      <c r="Y175" cm="1">
        <f t="array" ref="Y175">[2]!PropsSI("D","P",V175,"S",X175,$G$13)</f>
        <v>55.986890808734294</v>
      </c>
      <c r="AA175">
        <f t="shared" si="56"/>
        <v>321.54999999999995</v>
      </c>
      <c r="AB175" cm="1">
        <f t="array" ref="AB175">[2]!PropsSI("T","P",AC175,"H",AD175,$G$13)</f>
        <v>339.38171747059738</v>
      </c>
      <c r="AC175">
        <f t="shared" si="57"/>
        <v>1265699.0515493667</v>
      </c>
      <c r="AD175">
        <f t="shared" si="58"/>
        <v>443470.58660147974</v>
      </c>
      <c r="AE175" cm="1">
        <f t="array" ref="AE175">[2]!PropsSI("S","P",AC175,"H",AD175,$G$13)</f>
        <v>1770.365389998123</v>
      </c>
      <c r="AF175" cm="1">
        <f t="array" ref="AF175">[2]!PropsSI("D","P",AC175,"H",AD175,$G$13)</f>
        <v>55.986890808734245</v>
      </c>
      <c r="AH175">
        <f t="shared" si="59"/>
        <v>321.54999999999995</v>
      </c>
      <c r="AI175">
        <f t="shared" si="60"/>
        <v>316.54999999999995</v>
      </c>
      <c r="AJ175" cm="1">
        <f t="array" ref="AJ175">[2]!PropsSI("P","T",AH175,"Q",0,$G$13)</f>
        <v>1265699.0515493667</v>
      </c>
      <c r="AK175" cm="1">
        <f t="array" ref="AK175">[2]!PropsSI("H","P",AJ175,"T",AI175,$G$13)</f>
        <v>261477.66167218887</v>
      </c>
      <c r="AL175" cm="1">
        <f t="array" ref="AL175">[2]!PropsSI("S","P",AJ175,"T",AI175,$G$13)</f>
        <v>1205.8806755359983</v>
      </c>
      <c r="AM175" cm="1">
        <f t="array" ref="AM175">[2]!PropsSI("D","P",AJ175,"T",AI175,$G$13)</f>
        <v>1133.4952387483502</v>
      </c>
      <c r="AO175">
        <f t="shared" si="61"/>
        <v>320.54999999999995</v>
      </c>
      <c r="AP175">
        <f t="shared" si="62"/>
        <v>314.54999999999995</v>
      </c>
      <c r="AQ175" cm="1">
        <f t="array" ref="AQ175">[2]!PropsSI("P","T",AO175,"Q",0,$G$13)</f>
        <v>1233867.9341914938</v>
      </c>
      <c r="AR175" cm="1">
        <f t="array" ref="AR175">[2]!PropsSI("H","P",AQ175,"T",AP175,$G$13)</f>
        <v>258466.58341168769</v>
      </c>
      <c r="AS175" cm="1">
        <f t="array" ref="AS175">[2]!PropsSI("S","P",AQ175,"T",AP175,$G$13)</f>
        <v>1196.4270156627249</v>
      </c>
      <c r="AT175" cm="1">
        <f t="array" ref="AT175">[2]!PropsSI("D","P",AQ175,"T",AP175,$G$13)</f>
        <v>1142.3109017187071</v>
      </c>
      <c r="AV175">
        <f t="shared" si="63"/>
        <v>260.14999999999998</v>
      </c>
      <c r="AW175">
        <f t="shared" si="64"/>
        <v>260.14999999999998</v>
      </c>
      <c r="AX175" cm="1">
        <f t="array" ref="AX175">[2]!PropsSI("P","T",AV175,"Q",0,$G$13)</f>
        <v>177916.45421566669</v>
      </c>
      <c r="AY175">
        <f t="shared" si="65"/>
        <v>258466.58341168769</v>
      </c>
      <c r="AZ175" cm="1">
        <f t="array" ref="AZ175">[2]!PropsSI("S","P",AX175,"H",AY175,$G$13)</f>
        <v>1226.6788539727911</v>
      </c>
      <c r="BA175" cm="1">
        <f t="array" ref="BA175">[2]!PropsSI("D","P",AX175,"H",AY175,$G$13)</f>
        <v>24.332504272611803</v>
      </c>
      <c r="BC175">
        <f t="shared" si="66"/>
        <v>258.14999999999998</v>
      </c>
      <c r="BD175">
        <f t="shared" si="67"/>
        <v>260.14999999999998</v>
      </c>
      <c r="BE175" cm="1">
        <f t="array" ref="BE175">[2]!PropsSI("P","T",BC175,"Q",1,$G$13)</f>
        <v>163940.08425461562</v>
      </c>
      <c r="BF175" cm="1">
        <f t="array" ref="BF175">[2]!PropsSI("H","P",BE175,"T",BD175,$G$13)</f>
        <v>391296.02083444159</v>
      </c>
      <c r="BG175" cm="1">
        <f t="array" ref="BG175">[2]!PropsSI("S","P",BE175,"T",BD175,$G$13)</f>
        <v>1743.5316928918351</v>
      </c>
      <c r="BH175" cm="1">
        <f t="array" ref="BH175">[2]!PropsSI("D","P",BE175,"T",BD175,$G$13)</f>
        <v>8.2063862576342004</v>
      </c>
      <c r="BI175">
        <f t="shared" si="68"/>
        <v>132.8294374227539</v>
      </c>
      <c r="BJ175">
        <f t="shared" si="69"/>
        <v>46.806053526498729</v>
      </c>
      <c r="BK175">
        <f t="shared" si="70"/>
        <v>-179.63549094925264</v>
      </c>
      <c r="BL175">
        <f t="shared" si="71"/>
        <v>2.8378687672857099</v>
      </c>
      <c r="BM175">
        <f t="shared" si="72"/>
        <v>4.0717665615141962</v>
      </c>
      <c r="BN175">
        <f t="shared" si="73"/>
        <v>0.69696254056135576</v>
      </c>
      <c r="BO175">
        <f t="shared" si="74"/>
        <v>8.3911886405074085</v>
      </c>
    </row>
    <row r="176" spans="1:67" x14ac:dyDescent="0.3">
      <c r="A176">
        <v>176</v>
      </c>
      <c r="B176" s="76">
        <v>45467</v>
      </c>
      <c r="C176">
        <v>23.31</v>
      </c>
      <c r="D176">
        <v>25.09</v>
      </c>
      <c r="I176">
        <v>176</v>
      </c>
      <c r="J176">
        <f t="shared" si="50"/>
        <v>33.4</v>
      </c>
      <c r="K176">
        <f t="shared" si="51"/>
        <v>321.54999999999995</v>
      </c>
      <c r="M176">
        <f t="shared" si="52"/>
        <v>256.14999999999998</v>
      </c>
      <c r="N176">
        <f t="shared" si="53"/>
        <v>266.14999999999998</v>
      </c>
      <c r="O176" cm="1">
        <f t="array" ref="O176">[2]!PropsSI("P","T",M176,"Q",0,$G$13)</f>
        <v>150836.68187834125</v>
      </c>
      <c r="P176" cm="1">
        <f t="array" ref="P176">[2]!PropsSI("H","P",O176,"T",N176,$G$13)</f>
        <v>396664.53307498101</v>
      </c>
      <c r="Q176" cm="1">
        <f t="array" ref="Q176">[2]!PropsSI("S","P",O176,"T",N176,$G$13)</f>
        <v>1770.3653899981227</v>
      </c>
      <c r="R176" cm="1">
        <f t="array" ref="R176">[2]!PropsSI("D","P",O176,"T",N176,$G$13)</f>
        <v>7.305276664307832</v>
      </c>
      <c r="T176">
        <f t="shared" si="54"/>
        <v>321.54999999999995</v>
      </c>
      <c r="U176" cm="1">
        <f t="array" ref="U176">[2]!PropsSI("T","P",V176,"S",X176,$G$13)</f>
        <v>339.38171747059727</v>
      </c>
      <c r="V176" cm="1">
        <f t="array" ref="V176">[2]!PropsSI("P","T",T176,"Q",1,$G$13)</f>
        <v>1265699.0515493667</v>
      </c>
      <c r="W176" cm="1">
        <f t="array" ref="W176">[2]!PropsSI("H","P",V176,"S",X176,$G$13)</f>
        <v>443470.58660147974</v>
      </c>
      <c r="X176">
        <f t="shared" si="55"/>
        <v>1770.3653899981227</v>
      </c>
      <c r="Y176" cm="1">
        <f t="array" ref="Y176">[2]!PropsSI("D","P",V176,"S",X176,$G$13)</f>
        <v>55.986890808734294</v>
      </c>
      <c r="AA176">
        <f t="shared" si="56"/>
        <v>321.54999999999995</v>
      </c>
      <c r="AB176" cm="1">
        <f t="array" ref="AB176">[2]!PropsSI("T","P",AC176,"H",AD176,$G$13)</f>
        <v>339.38171747059738</v>
      </c>
      <c r="AC176">
        <f t="shared" si="57"/>
        <v>1265699.0515493667</v>
      </c>
      <c r="AD176">
        <f t="shared" si="58"/>
        <v>443470.58660147974</v>
      </c>
      <c r="AE176" cm="1">
        <f t="array" ref="AE176">[2]!PropsSI("S","P",AC176,"H",AD176,$G$13)</f>
        <v>1770.365389998123</v>
      </c>
      <c r="AF176" cm="1">
        <f t="array" ref="AF176">[2]!PropsSI("D","P",AC176,"H",AD176,$G$13)</f>
        <v>55.986890808734245</v>
      </c>
      <c r="AH176">
        <f t="shared" si="59"/>
        <v>321.54999999999995</v>
      </c>
      <c r="AI176">
        <f t="shared" si="60"/>
        <v>316.54999999999995</v>
      </c>
      <c r="AJ176" cm="1">
        <f t="array" ref="AJ176">[2]!PropsSI("P","T",AH176,"Q",0,$G$13)</f>
        <v>1265699.0515493667</v>
      </c>
      <c r="AK176" cm="1">
        <f t="array" ref="AK176">[2]!PropsSI("H","P",AJ176,"T",AI176,$G$13)</f>
        <v>261477.66167218887</v>
      </c>
      <c r="AL176" cm="1">
        <f t="array" ref="AL176">[2]!PropsSI("S","P",AJ176,"T",AI176,$G$13)</f>
        <v>1205.8806755359983</v>
      </c>
      <c r="AM176" cm="1">
        <f t="array" ref="AM176">[2]!PropsSI("D","P",AJ176,"T",AI176,$G$13)</f>
        <v>1133.4952387483502</v>
      </c>
      <c r="AO176">
        <f t="shared" si="61"/>
        <v>320.54999999999995</v>
      </c>
      <c r="AP176">
        <f t="shared" si="62"/>
        <v>314.54999999999995</v>
      </c>
      <c r="AQ176" cm="1">
        <f t="array" ref="AQ176">[2]!PropsSI("P","T",AO176,"Q",0,$G$13)</f>
        <v>1233867.9341914938</v>
      </c>
      <c r="AR176" cm="1">
        <f t="array" ref="AR176">[2]!PropsSI("H","P",AQ176,"T",AP176,$G$13)</f>
        <v>258466.58341168769</v>
      </c>
      <c r="AS176" cm="1">
        <f t="array" ref="AS176">[2]!PropsSI("S","P",AQ176,"T",AP176,$G$13)</f>
        <v>1196.4270156627249</v>
      </c>
      <c r="AT176" cm="1">
        <f t="array" ref="AT176">[2]!PropsSI("D","P",AQ176,"T",AP176,$G$13)</f>
        <v>1142.3109017187071</v>
      </c>
      <c r="AV176">
        <f t="shared" si="63"/>
        <v>260.14999999999998</v>
      </c>
      <c r="AW176">
        <f t="shared" si="64"/>
        <v>260.14999999999998</v>
      </c>
      <c r="AX176" cm="1">
        <f t="array" ref="AX176">[2]!PropsSI("P","T",AV176,"Q",0,$G$13)</f>
        <v>177916.45421566669</v>
      </c>
      <c r="AY176">
        <f t="shared" si="65"/>
        <v>258466.58341168769</v>
      </c>
      <c r="AZ176" cm="1">
        <f t="array" ref="AZ176">[2]!PropsSI("S","P",AX176,"H",AY176,$G$13)</f>
        <v>1226.6788539727911</v>
      </c>
      <c r="BA176" cm="1">
        <f t="array" ref="BA176">[2]!PropsSI("D","P",AX176,"H",AY176,$G$13)</f>
        <v>24.332504272611803</v>
      </c>
      <c r="BC176">
        <f t="shared" si="66"/>
        <v>258.14999999999998</v>
      </c>
      <c r="BD176">
        <f t="shared" si="67"/>
        <v>260.14999999999998</v>
      </c>
      <c r="BE176" cm="1">
        <f t="array" ref="BE176">[2]!PropsSI("P","T",BC176,"Q",1,$G$13)</f>
        <v>163940.08425461562</v>
      </c>
      <c r="BF176" cm="1">
        <f t="array" ref="BF176">[2]!PropsSI("H","P",BE176,"T",BD176,$G$13)</f>
        <v>391296.02083444159</v>
      </c>
      <c r="BG176" cm="1">
        <f t="array" ref="BG176">[2]!PropsSI("S","P",BE176,"T",BD176,$G$13)</f>
        <v>1743.5316928918351</v>
      </c>
      <c r="BH176" cm="1">
        <f t="array" ref="BH176">[2]!PropsSI("D","P",BE176,"T",BD176,$G$13)</f>
        <v>8.2063862576342004</v>
      </c>
      <c r="BI176">
        <f t="shared" si="68"/>
        <v>132.8294374227539</v>
      </c>
      <c r="BJ176">
        <f t="shared" si="69"/>
        <v>46.806053526498729</v>
      </c>
      <c r="BK176">
        <f t="shared" si="70"/>
        <v>-179.63549094925264</v>
      </c>
      <c r="BL176">
        <f t="shared" si="71"/>
        <v>2.8378687672857099</v>
      </c>
      <c r="BM176">
        <f t="shared" si="72"/>
        <v>4.0717665615141962</v>
      </c>
      <c r="BN176">
        <f t="shared" si="73"/>
        <v>0.69696254056135576</v>
      </c>
      <c r="BO176">
        <f t="shared" si="74"/>
        <v>8.3911886405074085</v>
      </c>
    </row>
    <row r="177" spans="1:67" x14ac:dyDescent="0.3">
      <c r="A177">
        <v>177</v>
      </c>
      <c r="B177" s="76">
        <v>45468</v>
      </c>
      <c r="C177">
        <v>23.69</v>
      </c>
      <c r="D177">
        <v>25.26</v>
      </c>
      <c r="I177">
        <v>177</v>
      </c>
      <c r="J177">
        <f t="shared" si="50"/>
        <v>33.4</v>
      </c>
      <c r="K177">
        <f t="shared" si="51"/>
        <v>321.54999999999995</v>
      </c>
      <c r="M177">
        <f t="shared" si="52"/>
        <v>256.14999999999998</v>
      </c>
      <c r="N177">
        <f t="shared" si="53"/>
        <v>266.14999999999998</v>
      </c>
      <c r="O177" cm="1">
        <f t="array" ref="O177">[2]!PropsSI("P","T",M177,"Q",0,$G$13)</f>
        <v>150836.68187834125</v>
      </c>
      <c r="P177" cm="1">
        <f t="array" ref="P177">[2]!PropsSI("H","P",O177,"T",N177,$G$13)</f>
        <v>396664.53307498101</v>
      </c>
      <c r="Q177" cm="1">
        <f t="array" ref="Q177">[2]!PropsSI("S","P",O177,"T",N177,$G$13)</f>
        <v>1770.3653899981227</v>
      </c>
      <c r="R177" cm="1">
        <f t="array" ref="R177">[2]!PropsSI("D","P",O177,"T",N177,$G$13)</f>
        <v>7.305276664307832</v>
      </c>
      <c r="T177">
        <f t="shared" si="54"/>
        <v>321.54999999999995</v>
      </c>
      <c r="U177" cm="1">
        <f t="array" ref="U177">[2]!PropsSI("T","P",V177,"S",X177,$G$13)</f>
        <v>339.38171747059727</v>
      </c>
      <c r="V177" cm="1">
        <f t="array" ref="V177">[2]!PropsSI("P","T",T177,"Q",1,$G$13)</f>
        <v>1265699.0515493667</v>
      </c>
      <c r="W177" cm="1">
        <f t="array" ref="W177">[2]!PropsSI("H","P",V177,"S",X177,$G$13)</f>
        <v>443470.58660147974</v>
      </c>
      <c r="X177">
        <f t="shared" si="55"/>
        <v>1770.3653899981227</v>
      </c>
      <c r="Y177" cm="1">
        <f t="array" ref="Y177">[2]!PropsSI("D","P",V177,"S",X177,$G$13)</f>
        <v>55.986890808734294</v>
      </c>
      <c r="AA177">
        <f t="shared" si="56"/>
        <v>321.54999999999995</v>
      </c>
      <c r="AB177" cm="1">
        <f t="array" ref="AB177">[2]!PropsSI("T","P",AC177,"H",AD177,$G$13)</f>
        <v>339.38171747059738</v>
      </c>
      <c r="AC177">
        <f t="shared" si="57"/>
        <v>1265699.0515493667</v>
      </c>
      <c r="AD177">
        <f t="shared" si="58"/>
        <v>443470.58660147974</v>
      </c>
      <c r="AE177" cm="1">
        <f t="array" ref="AE177">[2]!PropsSI("S","P",AC177,"H",AD177,$G$13)</f>
        <v>1770.365389998123</v>
      </c>
      <c r="AF177" cm="1">
        <f t="array" ref="AF177">[2]!PropsSI("D","P",AC177,"H",AD177,$G$13)</f>
        <v>55.986890808734245</v>
      </c>
      <c r="AH177">
        <f t="shared" si="59"/>
        <v>321.54999999999995</v>
      </c>
      <c r="AI177">
        <f t="shared" si="60"/>
        <v>316.54999999999995</v>
      </c>
      <c r="AJ177" cm="1">
        <f t="array" ref="AJ177">[2]!PropsSI("P","T",AH177,"Q",0,$G$13)</f>
        <v>1265699.0515493667</v>
      </c>
      <c r="AK177" cm="1">
        <f t="array" ref="AK177">[2]!PropsSI("H","P",AJ177,"T",AI177,$G$13)</f>
        <v>261477.66167218887</v>
      </c>
      <c r="AL177" cm="1">
        <f t="array" ref="AL177">[2]!PropsSI("S","P",AJ177,"T",AI177,$G$13)</f>
        <v>1205.8806755359983</v>
      </c>
      <c r="AM177" cm="1">
        <f t="array" ref="AM177">[2]!PropsSI("D","P",AJ177,"T",AI177,$G$13)</f>
        <v>1133.4952387483502</v>
      </c>
      <c r="AO177">
        <f t="shared" si="61"/>
        <v>320.54999999999995</v>
      </c>
      <c r="AP177">
        <f t="shared" si="62"/>
        <v>314.54999999999995</v>
      </c>
      <c r="AQ177" cm="1">
        <f t="array" ref="AQ177">[2]!PropsSI("P","T",AO177,"Q",0,$G$13)</f>
        <v>1233867.9341914938</v>
      </c>
      <c r="AR177" cm="1">
        <f t="array" ref="AR177">[2]!PropsSI("H","P",AQ177,"T",AP177,$G$13)</f>
        <v>258466.58341168769</v>
      </c>
      <c r="AS177" cm="1">
        <f t="array" ref="AS177">[2]!PropsSI("S","P",AQ177,"T",AP177,$G$13)</f>
        <v>1196.4270156627249</v>
      </c>
      <c r="AT177" cm="1">
        <f t="array" ref="AT177">[2]!PropsSI("D","P",AQ177,"T",AP177,$G$13)</f>
        <v>1142.3109017187071</v>
      </c>
      <c r="AV177">
        <f t="shared" si="63"/>
        <v>260.14999999999998</v>
      </c>
      <c r="AW177">
        <f t="shared" si="64"/>
        <v>260.14999999999998</v>
      </c>
      <c r="AX177" cm="1">
        <f t="array" ref="AX177">[2]!PropsSI("P","T",AV177,"Q",0,$G$13)</f>
        <v>177916.45421566669</v>
      </c>
      <c r="AY177">
        <f t="shared" si="65"/>
        <v>258466.58341168769</v>
      </c>
      <c r="AZ177" cm="1">
        <f t="array" ref="AZ177">[2]!PropsSI("S","P",AX177,"H",AY177,$G$13)</f>
        <v>1226.6788539727911</v>
      </c>
      <c r="BA177" cm="1">
        <f t="array" ref="BA177">[2]!PropsSI("D","P",AX177,"H",AY177,$G$13)</f>
        <v>24.332504272611803</v>
      </c>
      <c r="BC177">
        <f t="shared" si="66"/>
        <v>258.14999999999998</v>
      </c>
      <c r="BD177">
        <f t="shared" si="67"/>
        <v>260.14999999999998</v>
      </c>
      <c r="BE177" cm="1">
        <f t="array" ref="BE177">[2]!PropsSI("P","T",BC177,"Q",1,$G$13)</f>
        <v>163940.08425461562</v>
      </c>
      <c r="BF177" cm="1">
        <f t="array" ref="BF177">[2]!PropsSI("H","P",BE177,"T",BD177,$G$13)</f>
        <v>391296.02083444159</v>
      </c>
      <c r="BG177" cm="1">
        <f t="array" ref="BG177">[2]!PropsSI("S","P",BE177,"T",BD177,$G$13)</f>
        <v>1743.5316928918351</v>
      </c>
      <c r="BH177" cm="1">
        <f t="array" ref="BH177">[2]!PropsSI("D","P",BE177,"T",BD177,$G$13)</f>
        <v>8.2063862576342004</v>
      </c>
      <c r="BI177">
        <f t="shared" si="68"/>
        <v>132.8294374227539</v>
      </c>
      <c r="BJ177">
        <f t="shared" si="69"/>
        <v>46.806053526498729</v>
      </c>
      <c r="BK177">
        <f t="shared" si="70"/>
        <v>-179.63549094925264</v>
      </c>
      <c r="BL177">
        <f t="shared" si="71"/>
        <v>2.8378687672857099</v>
      </c>
      <c r="BM177">
        <f t="shared" si="72"/>
        <v>4.0717665615141962</v>
      </c>
      <c r="BN177">
        <f t="shared" si="73"/>
        <v>0.69696254056135576</v>
      </c>
      <c r="BO177">
        <f t="shared" si="74"/>
        <v>8.3911886405074085</v>
      </c>
    </row>
    <row r="178" spans="1:67" x14ac:dyDescent="0.3">
      <c r="A178">
        <v>178</v>
      </c>
      <c r="B178" s="76">
        <v>45469</v>
      </c>
      <c r="C178">
        <v>25.51</v>
      </c>
      <c r="D178">
        <v>27.81</v>
      </c>
      <c r="I178">
        <v>178</v>
      </c>
      <c r="J178">
        <f t="shared" si="50"/>
        <v>33.4</v>
      </c>
      <c r="K178">
        <f t="shared" si="51"/>
        <v>321.54999999999995</v>
      </c>
      <c r="M178">
        <f t="shared" si="52"/>
        <v>256.14999999999998</v>
      </c>
      <c r="N178">
        <f t="shared" si="53"/>
        <v>266.14999999999998</v>
      </c>
      <c r="O178" cm="1">
        <f t="array" ref="O178">[2]!PropsSI("P","T",M178,"Q",0,$G$13)</f>
        <v>150836.68187834125</v>
      </c>
      <c r="P178" cm="1">
        <f t="array" ref="P178">[2]!PropsSI("H","P",O178,"T",N178,$G$13)</f>
        <v>396664.53307498101</v>
      </c>
      <c r="Q178" cm="1">
        <f t="array" ref="Q178">[2]!PropsSI("S","P",O178,"T",N178,$G$13)</f>
        <v>1770.3653899981227</v>
      </c>
      <c r="R178" cm="1">
        <f t="array" ref="R178">[2]!PropsSI("D","P",O178,"T",N178,$G$13)</f>
        <v>7.305276664307832</v>
      </c>
      <c r="T178">
        <f t="shared" si="54"/>
        <v>321.54999999999995</v>
      </c>
      <c r="U178" cm="1">
        <f t="array" ref="U178">[2]!PropsSI("T","P",V178,"S",X178,$G$13)</f>
        <v>339.38171747059727</v>
      </c>
      <c r="V178" cm="1">
        <f t="array" ref="V178">[2]!PropsSI("P","T",T178,"Q",1,$G$13)</f>
        <v>1265699.0515493667</v>
      </c>
      <c r="W178" cm="1">
        <f t="array" ref="W178">[2]!PropsSI("H","P",V178,"S",X178,$G$13)</f>
        <v>443470.58660147974</v>
      </c>
      <c r="X178">
        <f t="shared" si="55"/>
        <v>1770.3653899981227</v>
      </c>
      <c r="Y178" cm="1">
        <f t="array" ref="Y178">[2]!PropsSI("D","P",V178,"S",X178,$G$13)</f>
        <v>55.986890808734294</v>
      </c>
      <c r="AA178">
        <f t="shared" si="56"/>
        <v>321.54999999999995</v>
      </c>
      <c r="AB178" cm="1">
        <f t="array" ref="AB178">[2]!PropsSI("T","P",AC178,"H",AD178,$G$13)</f>
        <v>339.38171747059738</v>
      </c>
      <c r="AC178">
        <f t="shared" si="57"/>
        <v>1265699.0515493667</v>
      </c>
      <c r="AD178">
        <f t="shared" si="58"/>
        <v>443470.58660147974</v>
      </c>
      <c r="AE178" cm="1">
        <f t="array" ref="AE178">[2]!PropsSI("S","P",AC178,"H",AD178,$G$13)</f>
        <v>1770.365389998123</v>
      </c>
      <c r="AF178" cm="1">
        <f t="array" ref="AF178">[2]!PropsSI("D","P",AC178,"H",AD178,$G$13)</f>
        <v>55.986890808734245</v>
      </c>
      <c r="AH178">
        <f t="shared" si="59"/>
        <v>321.54999999999995</v>
      </c>
      <c r="AI178">
        <f t="shared" si="60"/>
        <v>316.54999999999995</v>
      </c>
      <c r="AJ178" cm="1">
        <f t="array" ref="AJ178">[2]!PropsSI("P","T",AH178,"Q",0,$G$13)</f>
        <v>1265699.0515493667</v>
      </c>
      <c r="AK178" cm="1">
        <f t="array" ref="AK178">[2]!PropsSI("H","P",AJ178,"T",AI178,$G$13)</f>
        <v>261477.66167218887</v>
      </c>
      <c r="AL178" cm="1">
        <f t="array" ref="AL178">[2]!PropsSI("S","P",AJ178,"T",AI178,$G$13)</f>
        <v>1205.8806755359983</v>
      </c>
      <c r="AM178" cm="1">
        <f t="array" ref="AM178">[2]!PropsSI("D","P",AJ178,"T",AI178,$G$13)</f>
        <v>1133.4952387483502</v>
      </c>
      <c r="AO178">
        <f t="shared" si="61"/>
        <v>320.54999999999995</v>
      </c>
      <c r="AP178">
        <f t="shared" si="62"/>
        <v>314.54999999999995</v>
      </c>
      <c r="AQ178" cm="1">
        <f t="array" ref="AQ178">[2]!PropsSI("P","T",AO178,"Q",0,$G$13)</f>
        <v>1233867.9341914938</v>
      </c>
      <c r="AR178" cm="1">
        <f t="array" ref="AR178">[2]!PropsSI("H","P",AQ178,"T",AP178,$G$13)</f>
        <v>258466.58341168769</v>
      </c>
      <c r="AS178" cm="1">
        <f t="array" ref="AS178">[2]!PropsSI("S","P",AQ178,"T",AP178,$G$13)</f>
        <v>1196.4270156627249</v>
      </c>
      <c r="AT178" cm="1">
        <f t="array" ref="AT178">[2]!PropsSI("D","P",AQ178,"T",AP178,$G$13)</f>
        <v>1142.3109017187071</v>
      </c>
      <c r="AV178">
        <f t="shared" si="63"/>
        <v>260.14999999999998</v>
      </c>
      <c r="AW178">
        <f t="shared" si="64"/>
        <v>260.14999999999998</v>
      </c>
      <c r="AX178" cm="1">
        <f t="array" ref="AX178">[2]!PropsSI("P","T",AV178,"Q",0,$G$13)</f>
        <v>177916.45421566669</v>
      </c>
      <c r="AY178">
        <f t="shared" si="65"/>
        <v>258466.58341168769</v>
      </c>
      <c r="AZ178" cm="1">
        <f t="array" ref="AZ178">[2]!PropsSI("S","P",AX178,"H",AY178,$G$13)</f>
        <v>1226.6788539727911</v>
      </c>
      <c r="BA178" cm="1">
        <f t="array" ref="BA178">[2]!PropsSI("D","P",AX178,"H",AY178,$G$13)</f>
        <v>24.332504272611803</v>
      </c>
      <c r="BC178">
        <f t="shared" si="66"/>
        <v>258.14999999999998</v>
      </c>
      <c r="BD178">
        <f t="shared" si="67"/>
        <v>260.14999999999998</v>
      </c>
      <c r="BE178" cm="1">
        <f t="array" ref="BE178">[2]!PropsSI("P","T",BC178,"Q",1,$G$13)</f>
        <v>163940.08425461562</v>
      </c>
      <c r="BF178" cm="1">
        <f t="array" ref="BF178">[2]!PropsSI("H","P",BE178,"T",BD178,$G$13)</f>
        <v>391296.02083444159</v>
      </c>
      <c r="BG178" cm="1">
        <f t="array" ref="BG178">[2]!PropsSI("S","P",BE178,"T",BD178,$G$13)</f>
        <v>1743.5316928918351</v>
      </c>
      <c r="BH178" cm="1">
        <f t="array" ref="BH178">[2]!PropsSI("D","P",BE178,"T",BD178,$G$13)</f>
        <v>8.2063862576342004</v>
      </c>
      <c r="BI178">
        <f t="shared" si="68"/>
        <v>132.8294374227539</v>
      </c>
      <c r="BJ178">
        <f t="shared" si="69"/>
        <v>46.806053526498729</v>
      </c>
      <c r="BK178">
        <f t="shared" si="70"/>
        <v>-179.63549094925264</v>
      </c>
      <c r="BL178">
        <f t="shared" si="71"/>
        <v>2.8378687672857099</v>
      </c>
      <c r="BM178">
        <f t="shared" si="72"/>
        <v>4.0717665615141962</v>
      </c>
      <c r="BN178">
        <f t="shared" si="73"/>
        <v>0.69696254056135576</v>
      </c>
      <c r="BO178">
        <f t="shared" si="74"/>
        <v>8.3911886405074085</v>
      </c>
    </row>
    <row r="179" spans="1:67" x14ac:dyDescent="0.3">
      <c r="A179">
        <v>179</v>
      </c>
      <c r="B179" s="76">
        <v>45470</v>
      </c>
      <c r="C179">
        <v>24.09</v>
      </c>
      <c r="D179">
        <v>26.1</v>
      </c>
      <c r="I179">
        <v>179</v>
      </c>
      <c r="J179">
        <f t="shared" si="50"/>
        <v>33.4</v>
      </c>
      <c r="K179">
        <f t="shared" si="51"/>
        <v>321.54999999999995</v>
      </c>
      <c r="M179">
        <f t="shared" si="52"/>
        <v>256.14999999999998</v>
      </c>
      <c r="N179">
        <f t="shared" si="53"/>
        <v>266.14999999999998</v>
      </c>
      <c r="O179" cm="1">
        <f t="array" ref="O179">[2]!PropsSI("P","T",M179,"Q",0,$G$13)</f>
        <v>150836.68187834125</v>
      </c>
      <c r="P179" cm="1">
        <f t="array" ref="P179">[2]!PropsSI("H","P",O179,"T",N179,$G$13)</f>
        <v>396664.53307498101</v>
      </c>
      <c r="Q179" cm="1">
        <f t="array" ref="Q179">[2]!PropsSI("S","P",O179,"T",N179,$G$13)</f>
        <v>1770.3653899981227</v>
      </c>
      <c r="R179" cm="1">
        <f t="array" ref="R179">[2]!PropsSI("D","P",O179,"T",N179,$G$13)</f>
        <v>7.305276664307832</v>
      </c>
      <c r="T179">
        <f t="shared" si="54"/>
        <v>321.54999999999995</v>
      </c>
      <c r="U179" cm="1">
        <f t="array" ref="U179">[2]!PropsSI("T","P",V179,"S",X179,$G$13)</f>
        <v>339.38171747059727</v>
      </c>
      <c r="V179" cm="1">
        <f t="array" ref="V179">[2]!PropsSI("P","T",T179,"Q",1,$G$13)</f>
        <v>1265699.0515493667</v>
      </c>
      <c r="W179" cm="1">
        <f t="array" ref="W179">[2]!PropsSI("H","P",V179,"S",X179,$G$13)</f>
        <v>443470.58660147974</v>
      </c>
      <c r="X179">
        <f t="shared" si="55"/>
        <v>1770.3653899981227</v>
      </c>
      <c r="Y179" cm="1">
        <f t="array" ref="Y179">[2]!PropsSI("D","P",V179,"S",X179,$G$13)</f>
        <v>55.986890808734294</v>
      </c>
      <c r="AA179">
        <f t="shared" si="56"/>
        <v>321.54999999999995</v>
      </c>
      <c r="AB179" cm="1">
        <f t="array" ref="AB179">[2]!PropsSI("T","P",AC179,"H",AD179,$G$13)</f>
        <v>339.38171747059738</v>
      </c>
      <c r="AC179">
        <f t="shared" si="57"/>
        <v>1265699.0515493667</v>
      </c>
      <c r="AD179">
        <f t="shared" si="58"/>
        <v>443470.58660147974</v>
      </c>
      <c r="AE179" cm="1">
        <f t="array" ref="AE179">[2]!PropsSI("S","P",AC179,"H",AD179,$G$13)</f>
        <v>1770.365389998123</v>
      </c>
      <c r="AF179" cm="1">
        <f t="array" ref="AF179">[2]!PropsSI("D","P",AC179,"H",AD179,$G$13)</f>
        <v>55.986890808734245</v>
      </c>
      <c r="AH179">
        <f t="shared" si="59"/>
        <v>321.54999999999995</v>
      </c>
      <c r="AI179">
        <f t="shared" si="60"/>
        <v>316.54999999999995</v>
      </c>
      <c r="AJ179" cm="1">
        <f t="array" ref="AJ179">[2]!PropsSI("P","T",AH179,"Q",0,$G$13)</f>
        <v>1265699.0515493667</v>
      </c>
      <c r="AK179" cm="1">
        <f t="array" ref="AK179">[2]!PropsSI("H","P",AJ179,"T",AI179,$G$13)</f>
        <v>261477.66167218887</v>
      </c>
      <c r="AL179" cm="1">
        <f t="array" ref="AL179">[2]!PropsSI("S","P",AJ179,"T",AI179,$G$13)</f>
        <v>1205.8806755359983</v>
      </c>
      <c r="AM179" cm="1">
        <f t="array" ref="AM179">[2]!PropsSI("D","P",AJ179,"T",AI179,$G$13)</f>
        <v>1133.4952387483502</v>
      </c>
      <c r="AO179">
        <f t="shared" si="61"/>
        <v>320.54999999999995</v>
      </c>
      <c r="AP179">
        <f t="shared" si="62"/>
        <v>314.54999999999995</v>
      </c>
      <c r="AQ179" cm="1">
        <f t="array" ref="AQ179">[2]!PropsSI("P","T",AO179,"Q",0,$G$13)</f>
        <v>1233867.9341914938</v>
      </c>
      <c r="AR179" cm="1">
        <f t="array" ref="AR179">[2]!PropsSI("H","P",AQ179,"T",AP179,$G$13)</f>
        <v>258466.58341168769</v>
      </c>
      <c r="AS179" cm="1">
        <f t="array" ref="AS179">[2]!PropsSI("S","P",AQ179,"T",AP179,$G$13)</f>
        <v>1196.4270156627249</v>
      </c>
      <c r="AT179" cm="1">
        <f t="array" ref="AT179">[2]!PropsSI("D","P",AQ179,"T",AP179,$G$13)</f>
        <v>1142.3109017187071</v>
      </c>
      <c r="AV179">
        <f t="shared" si="63"/>
        <v>260.14999999999998</v>
      </c>
      <c r="AW179">
        <f t="shared" si="64"/>
        <v>260.14999999999998</v>
      </c>
      <c r="AX179" cm="1">
        <f t="array" ref="AX179">[2]!PropsSI("P","T",AV179,"Q",0,$G$13)</f>
        <v>177916.45421566669</v>
      </c>
      <c r="AY179">
        <f t="shared" si="65"/>
        <v>258466.58341168769</v>
      </c>
      <c r="AZ179" cm="1">
        <f t="array" ref="AZ179">[2]!PropsSI("S","P",AX179,"H",AY179,$G$13)</f>
        <v>1226.6788539727911</v>
      </c>
      <c r="BA179" cm="1">
        <f t="array" ref="BA179">[2]!PropsSI("D","P",AX179,"H",AY179,$G$13)</f>
        <v>24.332504272611803</v>
      </c>
      <c r="BC179">
        <f t="shared" si="66"/>
        <v>258.14999999999998</v>
      </c>
      <c r="BD179">
        <f t="shared" si="67"/>
        <v>260.14999999999998</v>
      </c>
      <c r="BE179" cm="1">
        <f t="array" ref="BE179">[2]!PropsSI("P","T",BC179,"Q",1,$G$13)</f>
        <v>163940.08425461562</v>
      </c>
      <c r="BF179" cm="1">
        <f t="array" ref="BF179">[2]!PropsSI("H","P",BE179,"T",BD179,$G$13)</f>
        <v>391296.02083444159</v>
      </c>
      <c r="BG179" cm="1">
        <f t="array" ref="BG179">[2]!PropsSI("S","P",BE179,"T",BD179,$G$13)</f>
        <v>1743.5316928918351</v>
      </c>
      <c r="BH179" cm="1">
        <f t="array" ref="BH179">[2]!PropsSI("D","P",BE179,"T",BD179,$G$13)</f>
        <v>8.2063862576342004</v>
      </c>
      <c r="BI179">
        <f t="shared" si="68"/>
        <v>132.8294374227539</v>
      </c>
      <c r="BJ179">
        <f t="shared" si="69"/>
        <v>46.806053526498729</v>
      </c>
      <c r="BK179">
        <f t="shared" si="70"/>
        <v>-179.63549094925264</v>
      </c>
      <c r="BL179">
        <f t="shared" si="71"/>
        <v>2.8378687672857099</v>
      </c>
      <c r="BM179">
        <f t="shared" si="72"/>
        <v>4.0717665615141962</v>
      </c>
      <c r="BN179">
        <f t="shared" si="73"/>
        <v>0.69696254056135576</v>
      </c>
      <c r="BO179">
        <f t="shared" si="74"/>
        <v>8.3911886405074085</v>
      </c>
    </row>
    <row r="180" spans="1:67" x14ac:dyDescent="0.3">
      <c r="A180">
        <v>180</v>
      </c>
      <c r="B180" s="76">
        <v>45471</v>
      </c>
      <c r="C180">
        <v>22.93</v>
      </c>
      <c r="D180">
        <v>25.29</v>
      </c>
      <c r="I180">
        <v>180</v>
      </c>
      <c r="J180">
        <f t="shared" si="50"/>
        <v>33.4</v>
      </c>
      <c r="K180">
        <f t="shared" si="51"/>
        <v>321.54999999999995</v>
      </c>
      <c r="M180">
        <f t="shared" si="52"/>
        <v>256.14999999999998</v>
      </c>
      <c r="N180">
        <f t="shared" si="53"/>
        <v>266.14999999999998</v>
      </c>
      <c r="O180" cm="1">
        <f t="array" ref="O180">[2]!PropsSI("P","T",M180,"Q",0,$G$13)</f>
        <v>150836.68187834125</v>
      </c>
      <c r="P180" cm="1">
        <f t="array" ref="P180">[2]!PropsSI("H","P",O180,"T",N180,$G$13)</f>
        <v>396664.53307498101</v>
      </c>
      <c r="Q180" cm="1">
        <f t="array" ref="Q180">[2]!PropsSI("S","P",O180,"T",N180,$G$13)</f>
        <v>1770.3653899981227</v>
      </c>
      <c r="R180" cm="1">
        <f t="array" ref="R180">[2]!PropsSI("D","P",O180,"T",N180,$G$13)</f>
        <v>7.305276664307832</v>
      </c>
      <c r="T180">
        <f t="shared" si="54"/>
        <v>321.54999999999995</v>
      </c>
      <c r="U180" cm="1">
        <f t="array" ref="U180">[2]!PropsSI("T","P",V180,"S",X180,$G$13)</f>
        <v>339.38171747059727</v>
      </c>
      <c r="V180" cm="1">
        <f t="array" ref="V180">[2]!PropsSI("P","T",T180,"Q",1,$G$13)</f>
        <v>1265699.0515493667</v>
      </c>
      <c r="W180" cm="1">
        <f t="array" ref="W180">[2]!PropsSI("H","P",V180,"S",X180,$G$13)</f>
        <v>443470.58660147974</v>
      </c>
      <c r="X180">
        <f t="shared" si="55"/>
        <v>1770.3653899981227</v>
      </c>
      <c r="Y180" cm="1">
        <f t="array" ref="Y180">[2]!PropsSI("D","P",V180,"S",X180,$G$13)</f>
        <v>55.986890808734294</v>
      </c>
      <c r="AA180">
        <f t="shared" si="56"/>
        <v>321.54999999999995</v>
      </c>
      <c r="AB180" cm="1">
        <f t="array" ref="AB180">[2]!PropsSI("T","P",AC180,"H",AD180,$G$13)</f>
        <v>339.38171747059738</v>
      </c>
      <c r="AC180">
        <f t="shared" si="57"/>
        <v>1265699.0515493667</v>
      </c>
      <c r="AD180">
        <f t="shared" si="58"/>
        <v>443470.58660147974</v>
      </c>
      <c r="AE180" cm="1">
        <f t="array" ref="AE180">[2]!PropsSI("S","P",AC180,"H",AD180,$G$13)</f>
        <v>1770.365389998123</v>
      </c>
      <c r="AF180" cm="1">
        <f t="array" ref="AF180">[2]!PropsSI("D","P",AC180,"H",AD180,$G$13)</f>
        <v>55.986890808734245</v>
      </c>
      <c r="AH180">
        <f t="shared" si="59"/>
        <v>321.54999999999995</v>
      </c>
      <c r="AI180">
        <f t="shared" si="60"/>
        <v>316.54999999999995</v>
      </c>
      <c r="AJ180" cm="1">
        <f t="array" ref="AJ180">[2]!PropsSI("P","T",AH180,"Q",0,$G$13)</f>
        <v>1265699.0515493667</v>
      </c>
      <c r="AK180" cm="1">
        <f t="array" ref="AK180">[2]!PropsSI("H","P",AJ180,"T",AI180,$G$13)</f>
        <v>261477.66167218887</v>
      </c>
      <c r="AL180" cm="1">
        <f t="array" ref="AL180">[2]!PropsSI("S","P",AJ180,"T",AI180,$G$13)</f>
        <v>1205.8806755359983</v>
      </c>
      <c r="AM180" cm="1">
        <f t="array" ref="AM180">[2]!PropsSI("D","P",AJ180,"T",AI180,$G$13)</f>
        <v>1133.4952387483502</v>
      </c>
      <c r="AO180">
        <f t="shared" si="61"/>
        <v>320.54999999999995</v>
      </c>
      <c r="AP180">
        <f t="shared" si="62"/>
        <v>314.54999999999995</v>
      </c>
      <c r="AQ180" cm="1">
        <f t="array" ref="AQ180">[2]!PropsSI("P","T",AO180,"Q",0,$G$13)</f>
        <v>1233867.9341914938</v>
      </c>
      <c r="AR180" cm="1">
        <f t="array" ref="AR180">[2]!PropsSI("H","P",AQ180,"T",AP180,$G$13)</f>
        <v>258466.58341168769</v>
      </c>
      <c r="AS180" cm="1">
        <f t="array" ref="AS180">[2]!PropsSI("S","P",AQ180,"T",AP180,$G$13)</f>
        <v>1196.4270156627249</v>
      </c>
      <c r="AT180" cm="1">
        <f t="array" ref="AT180">[2]!PropsSI("D","P",AQ180,"T",AP180,$G$13)</f>
        <v>1142.3109017187071</v>
      </c>
      <c r="AV180">
        <f t="shared" si="63"/>
        <v>260.14999999999998</v>
      </c>
      <c r="AW180">
        <f t="shared" si="64"/>
        <v>260.14999999999998</v>
      </c>
      <c r="AX180" cm="1">
        <f t="array" ref="AX180">[2]!PropsSI("P","T",AV180,"Q",0,$G$13)</f>
        <v>177916.45421566669</v>
      </c>
      <c r="AY180">
        <f t="shared" si="65"/>
        <v>258466.58341168769</v>
      </c>
      <c r="AZ180" cm="1">
        <f t="array" ref="AZ180">[2]!PropsSI("S","P",AX180,"H",AY180,$G$13)</f>
        <v>1226.6788539727911</v>
      </c>
      <c r="BA180" cm="1">
        <f t="array" ref="BA180">[2]!PropsSI("D","P",AX180,"H",AY180,$G$13)</f>
        <v>24.332504272611803</v>
      </c>
      <c r="BC180">
        <f t="shared" si="66"/>
        <v>258.14999999999998</v>
      </c>
      <c r="BD180">
        <f t="shared" si="67"/>
        <v>260.14999999999998</v>
      </c>
      <c r="BE180" cm="1">
        <f t="array" ref="BE180">[2]!PropsSI("P","T",BC180,"Q",1,$G$13)</f>
        <v>163940.08425461562</v>
      </c>
      <c r="BF180" cm="1">
        <f t="array" ref="BF180">[2]!PropsSI("H","P",BE180,"T",BD180,$G$13)</f>
        <v>391296.02083444159</v>
      </c>
      <c r="BG180" cm="1">
        <f t="array" ref="BG180">[2]!PropsSI("S","P",BE180,"T",BD180,$G$13)</f>
        <v>1743.5316928918351</v>
      </c>
      <c r="BH180" cm="1">
        <f t="array" ref="BH180">[2]!PropsSI("D","P",BE180,"T",BD180,$G$13)</f>
        <v>8.2063862576342004</v>
      </c>
      <c r="BI180">
        <f t="shared" si="68"/>
        <v>132.8294374227539</v>
      </c>
      <c r="BJ180">
        <f t="shared" si="69"/>
        <v>46.806053526498729</v>
      </c>
      <c r="BK180">
        <f t="shared" si="70"/>
        <v>-179.63549094925264</v>
      </c>
      <c r="BL180">
        <f t="shared" si="71"/>
        <v>2.8378687672857099</v>
      </c>
      <c r="BM180">
        <f t="shared" si="72"/>
        <v>4.0717665615141962</v>
      </c>
      <c r="BN180">
        <f t="shared" si="73"/>
        <v>0.69696254056135576</v>
      </c>
      <c r="BO180">
        <f t="shared" si="74"/>
        <v>8.3911886405074085</v>
      </c>
    </row>
    <row r="181" spans="1:67" x14ac:dyDescent="0.3">
      <c r="A181">
        <v>181</v>
      </c>
      <c r="B181" s="76">
        <v>45472</v>
      </c>
      <c r="C181">
        <v>23.73</v>
      </c>
      <c r="D181">
        <v>25.53</v>
      </c>
      <c r="I181">
        <v>181</v>
      </c>
      <c r="J181">
        <f t="shared" si="50"/>
        <v>33.4</v>
      </c>
      <c r="K181">
        <f t="shared" si="51"/>
        <v>321.54999999999995</v>
      </c>
      <c r="M181">
        <f t="shared" si="52"/>
        <v>256.14999999999998</v>
      </c>
      <c r="N181">
        <f t="shared" si="53"/>
        <v>266.14999999999998</v>
      </c>
      <c r="O181" cm="1">
        <f t="array" ref="O181">[2]!PropsSI("P","T",M181,"Q",0,$G$13)</f>
        <v>150836.68187834125</v>
      </c>
      <c r="P181" cm="1">
        <f t="array" ref="P181">[2]!PropsSI("H","P",O181,"T",N181,$G$13)</f>
        <v>396664.53307498101</v>
      </c>
      <c r="Q181" cm="1">
        <f t="array" ref="Q181">[2]!PropsSI("S","P",O181,"T",N181,$G$13)</f>
        <v>1770.3653899981227</v>
      </c>
      <c r="R181" cm="1">
        <f t="array" ref="R181">[2]!PropsSI("D","P",O181,"T",N181,$G$13)</f>
        <v>7.305276664307832</v>
      </c>
      <c r="T181">
        <f t="shared" si="54"/>
        <v>321.54999999999995</v>
      </c>
      <c r="U181" cm="1">
        <f t="array" ref="U181">[2]!PropsSI("T","P",V181,"S",X181,$G$13)</f>
        <v>339.38171747059727</v>
      </c>
      <c r="V181" cm="1">
        <f t="array" ref="V181">[2]!PropsSI("P","T",T181,"Q",1,$G$13)</f>
        <v>1265699.0515493667</v>
      </c>
      <c r="W181" cm="1">
        <f t="array" ref="W181">[2]!PropsSI("H","P",V181,"S",X181,$G$13)</f>
        <v>443470.58660147974</v>
      </c>
      <c r="X181">
        <f t="shared" si="55"/>
        <v>1770.3653899981227</v>
      </c>
      <c r="Y181" cm="1">
        <f t="array" ref="Y181">[2]!PropsSI("D","P",V181,"S",X181,$G$13)</f>
        <v>55.986890808734294</v>
      </c>
      <c r="AA181">
        <f t="shared" si="56"/>
        <v>321.54999999999995</v>
      </c>
      <c r="AB181" cm="1">
        <f t="array" ref="AB181">[2]!PropsSI("T","P",AC181,"H",AD181,$G$13)</f>
        <v>339.38171747059738</v>
      </c>
      <c r="AC181">
        <f t="shared" si="57"/>
        <v>1265699.0515493667</v>
      </c>
      <c r="AD181">
        <f t="shared" si="58"/>
        <v>443470.58660147974</v>
      </c>
      <c r="AE181" cm="1">
        <f t="array" ref="AE181">[2]!PropsSI("S","P",AC181,"H",AD181,$G$13)</f>
        <v>1770.365389998123</v>
      </c>
      <c r="AF181" cm="1">
        <f t="array" ref="AF181">[2]!PropsSI("D","P",AC181,"H",AD181,$G$13)</f>
        <v>55.986890808734245</v>
      </c>
      <c r="AH181">
        <f t="shared" si="59"/>
        <v>321.54999999999995</v>
      </c>
      <c r="AI181">
        <f t="shared" si="60"/>
        <v>316.54999999999995</v>
      </c>
      <c r="AJ181" cm="1">
        <f t="array" ref="AJ181">[2]!PropsSI("P","T",AH181,"Q",0,$G$13)</f>
        <v>1265699.0515493667</v>
      </c>
      <c r="AK181" cm="1">
        <f t="array" ref="AK181">[2]!PropsSI("H","P",AJ181,"T",AI181,$G$13)</f>
        <v>261477.66167218887</v>
      </c>
      <c r="AL181" cm="1">
        <f t="array" ref="AL181">[2]!PropsSI("S","P",AJ181,"T",AI181,$G$13)</f>
        <v>1205.8806755359983</v>
      </c>
      <c r="AM181" cm="1">
        <f t="array" ref="AM181">[2]!PropsSI("D","P",AJ181,"T",AI181,$G$13)</f>
        <v>1133.4952387483502</v>
      </c>
      <c r="AO181">
        <f t="shared" si="61"/>
        <v>320.54999999999995</v>
      </c>
      <c r="AP181">
        <f t="shared" si="62"/>
        <v>314.54999999999995</v>
      </c>
      <c r="AQ181" cm="1">
        <f t="array" ref="AQ181">[2]!PropsSI("P","T",AO181,"Q",0,$G$13)</f>
        <v>1233867.9341914938</v>
      </c>
      <c r="AR181" cm="1">
        <f t="array" ref="AR181">[2]!PropsSI("H","P",AQ181,"T",AP181,$G$13)</f>
        <v>258466.58341168769</v>
      </c>
      <c r="AS181" cm="1">
        <f t="array" ref="AS181">[2]!PropsSI("S","P",AQ181,"T",AP181,$G$13)</f>
        <v>1196.4270156627249</v>
      </c>
      <c r="AT181" cm="1">
        <f t="array" ref="AT181">[2]!PropsSI("D","P",AQ181,"T",AP181,$G$13)</f>
        <v>1142.3109017187071</v>
      </c>
      <c r="AV181">
        <f t="shared" si="63"/>
        <v>260.14999999999998</v>
      </c>
      <c r="AW181">
        <f t="shared" si="64"/>
        <v>260.14999999999998</v>
      </c>
      <c r="AX181" cm="1">
        <f t="array" ref="AX181">[2]!PropsSI("P","T",AV181,"Q",0,$G$13)</f>
        <v>177916.45421566669</v>
      </c>
      <c r="AY181">
        <f t="shared" si="65"/>
        <v>258466.58341168769</v>
      </c>
      <c r="AZ181" cm="1">
        <f t="array" ref="AZ181">[2]!PropsSI("S","P",AX181,"H",AY181,$G$13)</f>
        <v>1226.6788539727911</v>
      </c>
      <c r="BA181" cm="1">
        <f t="array" ref="BA181">[2]!PropsSI("D","P",AX181,"H",AY181,$G$13)</f>
        <v>24.332504272611803</v>
      </c>
      <c r="BC181">
        <f t="shared" si="66"/>
        <v>258.14999999999998</v>
      </c>
      <c r="BD181">
        <f t="shared" si="67"/>
        <v>260.14999999999998</v>
      </c>
      <c r="BE181" cm="1">
        <f t="array" ref="BE181">[2]!PropsSI("P","T",BC181,"Q",1,$G$13)</f>
        <v>163940.08425461562</v>
      </c>
      <c r="BF181" cm="1">
        <f t="array" ref="BF181">[2]!PropsSI("H","P",BE181,"T",BD181,$G$13)</f>
        <v>391296.02083444159</v>
      </c>
      <c r="BG181" cm="1">
        <f t="array" ref="BG181">[2]!PropsSI("S","P",BE181,"T",BD181,$G$13)</f>
        <v>1743.5316928918351</v>
      </c>
      <c r="BH181" cm="1">
        <f t="array" ref="BH181">[2]!PropsSI("D","P",BE181,"T",BD181,$G$13)</f>
        <v>8.2063862576342004</v>
      </c>
      <c r="BI181">
        <f t="shared" si="68"/>
        <v>132.8294374227539</v>
      </c>
      <c r="BJ181">
        <f t="shared" si="69"/>
        <v>46.806053526498729</v>
      </c>
      <c r="BK181">
        <f t="shared" si="70"/>
        <v>-179.63549094925264</v>
      </c>
      <c r="BL181">
        <f t="shared" si="71"/>
        <v>2.8378687672857099</v>
      </c>
      <c r="BM181">
        <f t="shared" si="72"/>
        <v>4.0717665615141962</v>
      </c>
      <c r="BN181">
        <f t="shared" si="73"/>
        <v>0.69696254056135576</v>
      </c>
      <c r="BO181">
        <f t="shared" si="74"/>
        <v>8.3911886405074085</v>
      </c>
    </row>
    <row r="182" spans="1:67" x14ac:dyDescent="0.3">
      <c r="A182">
        <v>182</v>
      </c>
      <c r="B182" s="76">
        <v>45473</v>
      </c>
      <c r="C182">
        <v>23.83</v>
      </c>
      <c r="D182">
        <v>25.78</v>
      </c>
      <c r="I182">
        <v>182</v>
      </c>
      <c r="J182">
        <f t="shared" si="50"/>
        <v>33.4</v>
      </c>
      <c r="K182">
        <f t="shared" si="51"/>
        <v>321.54999999999995</v>
      </c>
      <c r="M182">
        <f t="shared" si="52"/>
        <v>256.14999999999998</v>
      </c>
      <c r="N182">
        <f t="shared" si="53"/>
        <v>266.14999999999998</v>
      </c>
      <c r="O182" cm="1">
        <f t="array" ref="O182">[2]!PropsSI("P","T",M182,"Q",0,$G$13)</f>
        <v>150836.68187834125</v>
      </c>
      <c r="P182" cm="1">
        <f t="array" ref="P182">[2]!PropsSI("H","P",O182,"T",N182,$G$13)</f>
        <v>396664.53307498101</v>
      </c>
      <c r="Q182" cm="1">
        <f t="array" ref="Q182">[2]!PropsSI("S","P",O182,"T",N182,$G$13)</f>
        <v>1770.3653899981227</v>
      </c>
      <c r="R182" cm="1">
        <f t="array" ref="R182">[2]!PropsSI("D","P",O182,"T",N182,$G$13)</f>
        <v>7.305276664307832</v>
      </c>
      <c r="T182">
        <f t="shared" si="54"/>
        <v>321.54999999999995</v>
      </c>
      <c r="U182" cm="1">
        <f t="array" ref="U182">[2]!PropsSI("T","P",V182,"S",X182,$G$13)</f>
        <v>339.38171747059727</v>
      </c>
      <c r="V182" cm="1">
        <f t="array" ref="V182">[2]!PropsSI("P","T",T182,"Q",1,$G$13)</f>
        <v>1265699.0515493667</v>
      </c>
      <c r="W182" cm="1">
        <f t="array" ref="W182">[2]!PropsSI("H","P",V182,"S",X182,$G$13)</f>
        <v>443470.58660147974</v>
      </c>
      <c r="X182">
        <f t="shared" si="55"/>
        <v>1770.3653899981227</v>
      </c>
      <c r="Y182" cm="1">
        <f t="array" ref="Y182">[2]!PropsSI("D","P",V182,"S",X182,$G$13)</f>
        <v>55.986890808734294</v>
      </c>
      <c r="AA182">
        <f t="shared" si="56"/>
        <v>321.54999999999995</v>
      </c>
      <c r="AB182" cm="1">
        <f t="array" ref="AB182">[2]!PropsSI("T","P",AC182,"H",AD182,$G$13)</f>
        <v>339.38171747059738</v>
      </c>
      <c r="AC182">
        <f t="shared" si="57"/>
        <v>1265699.0515493667</v>
      </c>
      <c r="AD182">
        <f t="shared" si="58"/>
        <v>443470.58660147974</v>
      </c>
      <c r="AE182" cm="1">
        <f t="array" ref="AE182">[2]!PropsSI("S","P",AC182,"H",AD182,$G$13)</f>
        <v>1770.365389998123</v>
      </c>
      <c r="AF182" cm="1">
        <f t="array" ref="AF182">[2]!PropsSI("D","P",AC182,"H",AD182,$G$13)</f>
        <v>55.986890808734245</v>
      </c>
      <c r="AH182">
        <f t="shared" si="59"/>
        <v>321.54999999999995</v>
      </c>
      <c r="AI182">
        <f t="shared" si="60"/>
        <v>316.54999999999995</v>
      </c>
      <c r="AJ182" cm="1">
        <f t="array" ref="AJ182">[2]!PropsSI("P","T",AH182,"Q",0,$G$13)</f>
        <v>1265699.0515493667</v>
      </c>
      <c r="AK182" cm="1">
        <f t="array" ref="AK182">[2]!PropsSI("H","P",AJ182,"T",AI182,$G$13)</f>
        <v>261477.66167218887</v>
      </c>
      <c r="AL182" cm="1">
        <f t="array" ref="AL182">[2]!PropsSI("S","P",AJ182,"T",AI182,$G$13)</f>
        <v>1205.8806755359983</v>
      </c>
      <c r="AM182" cm="1">
        <f t="array" ref="AM182">[2]!PropsSI("D","P",AJ182,"T",AI182,$G$13)</f>
        <v>1133.4952387483502</v>
      </c>
      <c r="AO182">
        <f t="shared" si="61"/>
        <v>320.54999999999995</v>
      </c>
      <c r="AP182">
        <f t="shared" si="62"/>
        <v>314.54999999999995</v>
      </c>
      <c r="AQ182" cm="1">
        <f t="array" ref="AQ182">[2]!PropsSI("P","T",AO182,"Q",0,$G$13)</f>
        <v>1233867.9341914938</v>
      </c>
      <c r="AR182" cm="1">
        <f t="array" ref="AR182">[2]!PropsSI("H","P",AQ182,"T",AP182,$G$13)</f>
        <v>258466.58341168769</v>
      </c>
      <c r="AS182" cm="1">
        <f t="array" ref="AS182">[2]!PropsSI("S","P",AQ182,"T",AP182,$G$13)</f>
        <v>1196.4270156627249</v>
      </c>
      <c r="AT182" cm="1">
        <f t="array" ref="AT182">[2]!PropsSI("D","P",AQ182,"T",AP182,$G$13)</f>
        <v>1142.3109017187071</v>
      </c>
      <c r="AV182">
        <f t="shared" si="63"/>
        <v>260.14999999999998</v>
      </c>
      <c r="AW182">
        <f t="shared" si="64"/>
        <v>260.14999999999998</v>
      </c>
      <c r="AX182" cm="1">
        <f t="array" ref="AX182">[2]!PropsSI("P","T",AV182,"Q",0,$G$13)</f>
        <v>177916.45421566669</v>
      </c>
      <c r="AY182">
        <f t="shared" si="65"/>
        <v>258466.58341168769</v>
      </c>
      <c r="AZ182" cm="1">
        <f t="array" ref="AZ182">[2]!PropsSI("S","P",AX182,"H",AY182,$G$13)</f>
        <v>1226.6788539727911</v>
      </c>
      <c r="BA182" cm="1">
        <f t="array" ref="BA182">[2]!PropsSI("D","P",AX182,"H",AY182,$G$13)</f>
        <v>24.332504272611803</v>
      </c>
      <c r="BC182">
        <f t="shared" si="66"/>
        <v>258.14999999999998</v>
      </c>
      <c r="BD182">
        <f t="shared" si="67"/>
        <v>260.14999999999998</v>
      </c>
      <c r="BE182" cm="1">
        <f t="array" ref="BE182">[2]!PropsSI("P","T",BC182,"Q",1,$G$13)</f>
        <v>163940.08425461562</v>
      </c>
      <c r="BF182" cm="1">
        <f t="array" ref="BF182">[2]!PropsSI("H","P",BE182,"T",BD182,$G$13)</f>
        <v>391296.02083444159</v>
      </c>
      <c r="BG182" cm="1">
        <f t="array" ref="BG182">[2]!PropsSI("S","P",BE182,"T",BD182,$G$13)</f>
        <v>1743.5316928918351</v>
      </c>
      <c r="BH182" cm="1">
        <f t="array" ref="BH182">[2]!PropsSI("D","P",BE182,"T",BD182,$G$13)</f>
        <v>8.2063862576342004</v>
      </c>
      <c r="BI182">
        <f t="shared" si="68"/>
        <v>132.8294374227539</v>
      </c>
      <c r="BJ182">
        <f t="shared" si="69"/>
        <v>46.806053526498729</v>
      </c>
      <c r="BK182">
        <f t="shared" si="70"/>
        <v>-179.63549094925264</v>
      </c>
      <c r="BL182">
        <f t="shared" si="71"/>
        <v>2.8378687672857099</v>
      </c>
      <c r="BM182">
        <f t="shared" si="72"/>
        <v>4.0717665615141962</v>
      </c>
      <c r="BN182">
        <f t="shared" si="73"/>
        <v>0.69696254056135576</v>
      </c>
      <c r="BO182">
        <f t="shared" si="74"/>
        <v>8.3911886405074085</v>
      </c>
    </row>
    <row r="183" spans="1:67" x14ac:dyDescent="0.3">
      <c r="A183">
        <v>183</v>
      </c>
      <c r="B183" s="76">
        <v>45474</v>
      </c>
      <c r="C183">
        <v>23.88</v>
      </c>
      <c r="D183">
        <v>25.42</v>
      </c>
      <c r="I183">
        <v>183</v>
      </c>
      <c r="J183">
        <f t="shared" si="50"/>
        <v>33.4</v>
      </c>
      <c r="K183">
        <f t="shared" si="51"/>
        <v>321.54999999999995</v>
      </c>
      <c r="M183">
        <f t="shared" si="52"/>
        <v>256.14999999999998</v>
      </c>
      <c r="N183">
        <f t="shared" si="53"/>
        <v>266.14999999999998</v>
      </c>
      <c r="O183" cm="1">
        <f t="array" ref="O183">[2]!PropsSI("P","T",M183,"Q",0,$G$13)</f>
        <v>150836.68187834125</v>
      </c>
      <c r="P183" cm="1">
        <f t="array" ref="P183">[2]!PropsSI("H","P",O183,"T",N183,$G$13)</f>
        <v>396664.53307498101</v>
      </c>
      <c r="Q183" cm="1">
        <f t="array" ref="Q183">[2]!PropsSI("S","P",O183,"T",N183,$G$13)</f>
        <v>1770.3653899981227</v>
      </c>
      <c r="R183" cm="1">
        <f t="array" ref="R183">[2]!PropsSI("D","P",O183,"T",N183,$G$13)</f>
        <v>7.305276664307832</v>
      </c>
      <c r="T183">
        <f t="shared" si="54"/>
        <v>321.54999999999995</v>
      </c>
      <c r="U183" cm="1">
        <f t="array" ref="U183">[2]!PropsSI("T","P",V183,"S",X183,$G$13)</f>
        <v>339.38171747059727</v>
      </c>
      <c r="V183" cm="1">
        <f t="array" ref="V183">[2]!PropsSI("P","T",T183,"Q",1,$G$13)</f>
        <v>1265699.0515493667</v>
      </c>
      <c r="W183" cm="1">
        <f t="array" ref="W183">[2]!PropsSI("H","P",V183,"S",X183,$G$13)</f>
        <v>443470.58660147974</v>
      </c>
      <c r="X183">
        <f t="shared" si="55"/>
        <v>1770.3653899981227</v>
      </c>
      <c r="Y183" cm="1">
        <f t="array" ref="Y183">[2]!PropsSI("D","P",V183,"S",X183,$G$13)</f>
        <v>55.986890808734294</v>
      </c>
      <c r="AA183">
        <f t="shared" si="56"/>
        <v>321.54999999999995</v>
      </c>
      <c r="AB183" cm="1">
        <f t="array" ref="AB183">[2]!PropsSI("T","P",AC183,"H",AD183,$G$13)</f>
        <v>339.38171747059738</v>
      </c>
      <c r="AC183">
        <f t="shared" si="57"/>
        <v>1265699.0515493667</v>
      </c>
      <c r="AD183">
        <f t="shared" si="58"/>
        <v>443470.58660147974</v>
      </c>
      <c r="AE183" cm="1">
        <f t="array" ref="AE183">[2]!PropsSI("S","P",AC183,"H",AD183,$G$13)</f>
        <v>1770.365389998123</v>
      </c>
      <c r="AF183" cm="1">
        <f t="array" ref="AF183">[2]!PropsSI("D","P",AC183,"H",AD183,$G$13)</f>
        <v>55.986890808734245</v>
      </c>
      <c r="AH183">
        <f t="shared" si="59"/>
        <v>321.54999999999995</v>
      </c>
      <c r="AI183">
        <f t="shared" si="60"/>
        <v>316.54999999999995</v>
      </c>
      <c r="AJ183" cm="1">
        <f t="array" ref="AJ183">[2]!PropsSI("P","T",AH183,"Q",0,$G$13)</f>
        <v>1265699.0515493667</v>
      </c>
      <c r="AK183" cm="1">
        <f t="array" ref="AK183">[2]!PropsSI("H","P",AJ183,"T",AI183,$G$13)</f>
        <v>261477.66167218887</v>
      </c>
      <c r="AL183" cm="1">
        <f t="array" ref="AL183">[2]!PropsSI("S","P",AJ183,"T",AI183,$G$13)</f>
        <v>1205.8806755359983</v>
      </c>
      <c r="AM183" cm="1">
        <f t="array" ref="AM183">[2]!PropsSI("D","P",AJ183,"T",AI183,$G$13)</f>
        <v>1133.4952387483502</v>
      </c>
      <c r="AO183">
        <f t="shared" si="61"/>
        <v>320.54999999999995</v>
      </c>
      <c r="AP183">
        <f t="shared" si="62"/>
        <v>314.54999999999995</v>
      </c>
      <c r="AQ183" cm="1">
        <f t="array" ref="AQ183">[2]!PropsSI("P","T",AO183,"Q",0,$G$13)</f>
        <v>1233867.9341914938</v>
      </c>
      <c r="AR183" cm="1">
        <f t="array" ref="AR183">[2]!PropsSI("H","P",AQ183,"T",AP183,$G$13)</f>
        <v>258466.58341168769</v>
      </c>
      <c r="AS183" cm="1">
        <f t="array" ref="AS183">[2]!PropsSI("S","P",AQ183,"T",AP183,$G$13)</f>
        <v>1196.4270156627249</v>
      </c>
      <c r="AT183" cm="1">
        <f t="array" ref="AT183">[2]!PropsSI("D","P",AQ183,"T",AP183,$G$13)</f>
        <v>1142.3109017187071</v>
      </c>
      <c r="AV183">
        <f t="shared" si="63"/>
        <v>260.14999999999998</v>
      </c>
      <c r="AW183">
        <f t="shared" si="64"/>
        <v>260.14999999999998</v>
      </c>
      <c r="AX183" cm="1">
        <f t="array" ref="AX183">[2]!PropsSI("P","T",AV183,"Q",0,$G$13)</f>
        <v>177916.45421566669</v>
      </c>
      <c r="AY183">
        <f t="shared" si="65"/>
        <v>258466.58341168769</v>
      </c>
      <c r="AZ183" cm="1">
        <f t="array" ref="AZ183">[2]!PropsSI("S","P",AX183,"H",AY183,$G$13)</f>
        <v>1226.6788539727911</v>
      </c>
      <c r="BA183" cm="1">
        <f t="array" ref="BA183">[2]!PropsSI("D","P",AX183,"H",AY183,$G$13)</f>
        <v>24.332504272611803</v>
      </c>
      <c r="BC183">
        <f t="shared" si="66"/>
        <v>258.14999999999998</v>
      </c>
      <c r="BD183">
        <f t="shared" si="67"/>
        <v>260.14999999999998</v>
      </c>
      <c r="BE183" cm="1">
        <f t="array" ref="BE183">[2]!PropsSI("P","T",BC183,"Q",1,$G$13)</f>
        <v>163940.08425461562</v>
      </c>
      <c r="BF183" cm="1">
        <f t="array" ref="BF183">[2]!PropsSI("H","P",BE183,"T",BD183,$G$13)</f>
        <v>391296.02083444159</v>
      </c>
      <c r="BG183" cm="1">
        <f t="array" ref="BG183">[2]!PropsSI("S","P",BE183,"T",BD183,$G$13)</f>
        <v>1743.5316928918351</v>
      </c>
      <c r="BH183" cm="1">
        <f t="array" ref="BH183">[2]!PropsSI("D","P",BE183,"T",BD183,$G$13)</f>
        <v>8.2063862576342004</v>
      </c>
      <c r="BI183">
        <f t="shared" si="68"/>
        <v>132.8294374227539</v>
      </c>
      <c r="BJ183">
        <f t="shared" si="69"/>
        <v>46.806053526498729</v>
      </c>
      <c r="BK183">
        <f t="shared" si="70"/>
        <v>-179.63549094925264</v>
      </c>
      <c r="BL183">
        <f t="shared" si="71"/>
        <v>2.8378687672857099</v>
      </c>
      <c r="BM183">
        <f t="shared" si="72"/>
        <v>4.0717665615141962</v>
      </c>
      <c r="BN183">
        <f t="shared" si="73"/>
        <v>0.69696254056135576</v>
      </c>
      <c r="BO183">
        <f t="shared" si="74"/>
        <v>8.3911886405074085</v>
      </c>
    </row>
    <row r="184" spans="1:67" x14ac:dyDescent="0.3">
      <c r="A184">
        <v>184</v>
      </c>
      <c r="B184" s="76">
        <v>45475</v>
      </c>
      <c r="C184">
        <v>24.31</v>
      </c>
      <c r="D184">
        <v>26.1</v>
      </c>
      <c r="I184">
        <v>184</v>
      </c>
      <c r="J184">
        <f t="shared" si="50"/>
        <v>33.4</v>
      </c>
      <c r="K184">
        <f t="shared" si="51"/>
        <v>321.54999999999995</v>
      </c>
      <c r="M184">
        <f t="shared" si="52"/>
        <v>256.14999999999998</v>
      </c>
      <c r="N184">
        <f t="shared" si="53"/>
        <v>266.14999999999998</v>
      </c>
      <c r="O184" cm="1">
        <f t="array" ref="O184">[2]!PropsSI("P","T",M184,"Q",0,$G$13)</f>
        <v>150836.68187834125</v>
      </c>
      <c r="P184" cm="1">
        <f t="array" ref="P184">[2]!PropsSI("H","P",O184,"T",N184,$G$13)</f>
        <v>396664.53307498101</v>
      </c>
      <c r="Q184" cm="1">
        <f t="array" ref="Q184">[2]!PropsSI("S","P",O184,"T",N184,$G$13)</f>
        <v>1770.3653899981227</v>
      </c>
      <c r="R184" cm="1">
        <f t="array" ref="R184">[2]!PropsSI("D","P",O184,"T",N184,$G$13)</f>
        <v>7.305276664307832</v>
      </c>
      <c r="T184">
        <f t="shared" si="54"/>
        <v>321.54999999999995</v>
      </c>
      <c r="U184" cm="1">
        <f t="array" ref="U184">[2]!PropsSI("T","P",V184,"S",X184,$G$13)</f>
        <v>339.38171747059727</v>
      </c>
      <c r="V184" cm="1">
        <f t="array" ref="V184">[2]!PropsSI("P","T",T184,"Q",1,$G$13)</f>
        <v>1265699.0515493667</v>
      </c>
      <c r="W184" cm="1">
        <f t="array" ref="W184">[2]!PropsSI("H","P",V184,"S",X184,$G$13)</f>
        <v>443470.58660147974</v>
      </c>
      <c r="X184">
        <f t="shared" si="55"/>
        <v>1770.3653899981227</v>
      </c>
      <c r="Y184" cm="1">
        <f t="array" ref="Y184">[2]!PropsSI("D","P",V184,"S",X184,$G$13)</f>
        <v>55.986890808734294</v>
      </c>
      <c r="AA184">
        <f t="shared" si="56"/>
        <v>321.54999999999995</v>
      </c>
      <c r="AB184" cm="1">
        <f t="array" ref="AB184">[2]!PropsSI("T","P",AC184,"H",AD184,$G$13)</f>
        <v>339.38171747059738</v>
      </c>
      <c r="AC184">
        <f t="shared" si="57"/>
        <v>1265699.0515493667</v>
      </c>
      <c r="AD184">
        <f t="shared" si="58"/>
        <v>443470.58660147974</v>
      </c>
      <c r="AE184" cm="1">
        <f t="array" ref="AE184">[2]!PropsSI("S","P",AC184,"H",AD184,$G$13)</f>
        <v>1770.365389998123</v>
      </c>
      <c r="AF184" cm="1">
        <f t="array" ref="AF184">[2]!PropsSI("D","P",AC184,"H",AD184,$G$13)</f>
        <v>55.986890808734245</v>
      </c>
      <c r="AH184">
        <f t="shared" si="59"/>
        <v>321.54999999999995</v>
      </c>
      <c r="AI184">
        <f t="shared" si="60"/>
        <v>316.54999999999995</v>
      </c>
      <c r="AJ184" cm="1">
        <f t="array" ref="AJ184">[2]!PropsSI("P","T",AH184,"Q",0,$G$13)</f>
        <v>1265699.0515493667</v>
      </c>
      <c r="AK184" cm="1">
        <f t="array" ref="AK184">[2]!PropsSI("H","P",AJ184,"T",AI184,$G$13)</f>
        <v>261477.66167218887</v>
      </c>
      <c r="AL184" cm="1">
        <f t="array" ref="AL184">[2]!PropsSI("S","P",AJ184,"T",AI184,$G$13)</f>
        <v>1205.8806755359983</v>
      </c>
      <c r="AM184" cm="1">
        <f t="array" ref="AM184">[2]!PropsSI("D","P",AJ184,"T",AI184,$G$13)</f>
        <v>1133.4952387483502</v>
      </c>
      <c r="AO184">
        <f t="shared" si="61"/>
        <v>320.54999999999995</v>
      </c>
      <c r="AP184">
        <f t="shared" si="62"/>
        <v>314.54999999999995</v>
      </c>
      <c r="AQ184" cm="1">
        <f t="array" ref="AQ184">[2]!PropsSI("P","T",AO184,"Q",0,$G$13)</f>
        <v>1233867.9341914938</v>
      </c>
      <c r="AR184" cm="1">
        <f t="array" ref="AR184">[2]!PropsSI("H","P",AQ184,"T",AP184,$G$13)</f>
        <v>258466.58341168769</v>
      </c>
      <c r="AS184" cm="1">
        <f t="array" ref="AS184">[2]!PropsSI("S","P",AQ184,"T",AP184,$G$13)</f>
        <v>1196.4270156627249</v>
      </c>
      <c r="AT184" cm="1">
        <f t="array" ref="AT184">[2]!PropsSI("D","P",AQ184,"T",AP184,$G$13)</f>
        <v>1142.3109017187071</v>
      </c>
      <c r="AV184">
        <f t="shared" si="63"/>
        <v>260.14999999999998</v>
      </c>
      <c r="AW184">
        <f t="shared" si="64"/>
        <v>260.14999999999998</v>
      </c>
      <c r="AX184" cm="1">
        <f t="array" ref="AX184">[2]!PropsSI("P","T",AV184,"Q",0,$G$13)</f>
        <v>177916.45421566669</v>
      </c>
      <c r="AY184">
        <f t="shared" si="65"/>
        <v>258466.58341168769</v>
      </c>
      <c r="AZ184" cm="1">
        <f t="array" ref="AZ184">[2]!PropsSI("S","P",AX184,"H",AY184,$G$13)</f>
        <v>1226.6788539727911</v>
      </c>
      <c r="BA184" cm="1">
        <f t="array" ref="BA184">[2]!PropsSI("D","P",AX184,"H",AY184,$G$13)</f>
        <v>24.332504272611803</v>
      </c>
      <c r="BC184">
        <f t="shared" si="66"/>
        <v>258.14999999999998</v>
      </c>
      <c r="BD184">
        <f t="shared" si="67"/>
        <v>260.14999999999998</v>
      </c>
      <c r="BE184" cm="1">
        <f t="array" ref="BE184">[2]!PropsSI("P","T",BC184,"Q",1,$G$13)</f>
        <v>163940.08425461562</v>
      </c>
      <c r="BF184" cm="1">
        <f t="array" ref="BF184">[2]!PropsSI("H","P",BE184,"T",BD184,$G$13)</f>
        <v>391296.02083444159</v>
      </c>
      <c r="BG184" cm="1">
        <f t="array" ref="BG184">[2]!PropsSI("S","P",BE184,"T",BD184,$G$13)</f>
        <v>1743.5316928918351</v>
      </c>
      <c r="BH184" cm="1">
        <f t="array" ref="BH184">[2]!PropsSI("D","P",BE184,"T",BD184,$G$13)</f>
        <v>8.2063862576342004</v>
      </c>
      <c r="BI184">
        <f t="shared" si="68"/>
        <v>132.8294374227539</v>
      </c>
      <c r="BJ184">
        <f t="shared" si="69"/>
        <v>46.806053526498729</v>
      </c>
      <c r="BK184">
        <f t="shared" si="70"/>
        <v>-179.63549094925264</v>
      </c>
      <c r="BL184">
        <f t="shared" si="71"/>
        <v>2.8378687672857099</v>
      </c>
      <c r="BM184">
        <f t="shared" si="72"/>
        <v>4.0717665615141962</v>
      </c>
      <c r="BN184">
        <f t="shared" si="73"/>
        <v>0.69696254056135576</v>
      </c>
      <c r="BO184">
        <f t="shared" si="74"/>
        <v>8.3911886405074085</v>
      </c>
    </row>
    <row r="185" spans="1:67" x14ac:dyDescent="0.3">
      <c r="A185">
        <v>185</v>
      </c>
      <c r="B185" s="76">
        <v>45476</v>
      </c>
      <c r="C185">
        <v>24.67</v>
      </c>
      <c r="D185">
        <v>26.15</v>
      </c>
      <c r="I185">
        <v>185</v>
      </c>
      <c r="J185">
        <f t="shared" si="50"/>
        <v>33.4</v>
      </c>
      <c r="K185">
        <f t="shared" si="51"/>
        <v>321.54999999999995</v>
      </c>
      <c r="M185">
        <f t="shared" si="52"/>
        <v>256.14999999999998</v>
      </c>
      <c r="N185">
        <f t="shared" si="53"/>
        <v>266.14999999999998</v>
      </c>
      <c r="O185" cm="1">
        <f t="array" ref="O185">[2]!PropsSI("P","T",M185,"Q",0,$G$13)</f>
        <v>150836.68187834125</v>
      </c>
      <c r="P185" cm="1">
        <f t="array" ref="P185">[2]!PropsSI("H","P",O185,"T",N185,$G$13)</f>
        <v>396664.53307498101</v>
      </c>
      <c r="Q185" cm="1">
        <f t="array" ref="Q185">[2]!PropsSI("S","P",O185,"T",N185,$G$13)</f>
        <v>1770.3653899981227</v>
      </c>
      <c r="R185" cm="1">
        <f t="array" ref="R185">[2]!PropsSI("D","P",O185,"T",N185,$G$13)</f>
        <v>7.305276664307832</v>
      </c>
      <c r="T185">
        <f t="shared" si="54"/>
        <v>321.54999999999995</v>
      </c>
      <c r="U185" cm="1">
        <f t="array" ref="U185">[2]!PropsSI("T","P",V185,"S",X185,$G$13)</f>
        <v>339.38171747059727</v>
      </c>
      <c r="V185" cm="1">
        <f t="array" ref="V185">[2]!PropsSI("P","T",T185,"Q",1,$G$13)</f>
        <v>1265699.0515493667</v>
      </c>
      <c r="W185" cm="1">
        <f t="array" ref="W185">[2]!PropsSI("H","P",V185,"S",X185,$G$13)</f>
        <v>443470.58660147974</v>
      </c>
      <c r="X185">
        <f t="shared" si="55"/>
        <v>1770.3653899981227</v>
      </c>
      <c r="Y185" cm="1">
        <f t="array" ref="Y185">[2]!PropsSI("D","P",V185,"S",X185,$G$13)</f>
        <v>55.986890808734294</v>
      </c>
      <c r="AA185">
        <f t="shared" si="56"/>
        <v>321.54999999999995</v>
      </c>
      <c r="AB185" cm="1">
        <f t="array" ref="AB185">[2]!PropsSI("T","P",AC185,"H",AD185,$G$13)</f>
        <v>339.38171747059738</v>
      </c>
      <c r="AC185">
        <f t="shared" si="57"/>
        <v>1265699.0515493667</v>
      </c>
      <c r="AD185">
        <f t="shared" si="58"/>
        <v>443470.58660147974</v>
      </c>
      <c r="AE185" cm="1">
        <f t="array" ref="AE185">[2]!PropsSI("S","P",AC185,"H",AD185,$G$13)</f>
        <v>1770.365389998123</v>
      </c>
      <c r="AF185" cm="1">
        <f t="array" ref="AF185">[2]!PropsSI("D","P",AC185,"H",AD185,$G$13)</f>
        <v>55.986890808734245</v>
      </c>
      <c r="AH185">
        <f t="shared" si="59"/>
        <v>321.54999999999995</v>
      </c>
      <c r="AI185">
        <f t="shared" si="60"/>
        <v>316.54999999999995</v>
      </c>
      <c r="AJ185" cm="1">
        <f t="array" ref="AJ185">[2]!PropsSI("P","T",AH185,"Q",0,$G$13)</f>
        <v>1265699.0515493667</v>
      </c>
      <c r="AK185" cm="1">
        <f t="array" ref="AK185">[2]!PropsSI("H","P",AJ185,"T",AI185,$G$13)</f>
        <v>261477.66167218887</v>
      </c>
      <c r="AL185" cm="1">
        <f t="array" ref="AL185">[2]!PropsSI("S","P",AJ185,"T",AI185,$G$13)</f>
        <v>1205.8806755359983</v>
      </c>
      <c r="AM185" cm="1">
        <f t="array" ref="AM185">[2]!PropsSI("D","P",AJ185,"T",AI185,$G$13)</f>
        <v>1133.4952387483502</v>
      </c>
      <c r="AO185">
        <f t="shared" si="61"/>
        <v>320.54999999999995</v>
      </c>
      <c r="AP185">
        <f t="shared" si="62"/>
        <v>314.54999999999995</v>
      </c>
      <c r="AQ185" cm="1">
        <f t="array" ref="AQ185">[2]!PropsSI("P","T",AO185,"Q",0,$G$13)</f>
        <v>1233867.9341914938</v>
      </c>
      <c r="AR185" cm="1">
        <f t="array" ref="AR185">[2]!PropsSI("H","P",AQ185,"T",AP185,$G$13)</f>
        <v>258466.58341168769</v>
      </c>
      <c r="AS185" cm="1">
        <f t="array" ref="AS185">[2]!PropsSI("S","P",AQ185,"T",AP185,$G$13)</f>
        <v>1196.4270156627249</v>
      </c>
      <c r="AT185" cm="1">
        <f t="array" ref="AT185">[2]!PropsSI("D","P",AQ185,"T",AP185,$G$13)</f>
        <v>1142.3109017187071</v>
      </c>
      <c r="AV185">
        <f t="shared" si="63"/>
        <v>260.14999999999998</v>
      </c>
      <c r="AW185">
        <f t="shared" si="64"/>
        <v>260.14999999999998</v>
      </c>
      <c r="AX185" cm="1">
        <f t="array" ref="AX185">[2]!PropsSI("P","T",AV185,"Q",0,$G$13)</f>
        <v>177916.45421566669</v>
      </c>
      <c r="AY185">
        <f t="shared" si="65"/>
        <v>258466.58341168769</v>
      </c>
      <c r="AZ185" cm="1">
        <f t="array" ref="AZ185">[2]!PropsSI("S","P",AX185,"H",AY185,$G$13)</f>
        <v>1226.6788539727911</v>
      </c>
      <c r="BA185" cm="1">
        <f t="array" ref="BA185">[2]!PropsSI("D","P",AX185,"H",AY185,$G$13)</f>
        <v>24.332504272611803</v>
      </c>
      <c r="BC185">
        <f t="shared" si="66"/>
        <v>258.14999999999998</v>
      </c>
      <c r="BD185">
        <f t="shared" si="67"/>
        <v>260.14999999999998</v>
      </c>
      <c r="BE185" cm="1">
        <f t="array" ref="BE185">[2]!PropsSI("P","T",BC185,"Q",1,$G$13)</f>
        <v>163940.08425461562</v>
      </c>
      <c r="BF185" cm="1">
        <f t="array" ref="BF185">[2]!PropsSI("H","P",BE185,"T",BD185,$G$13)</f>
        <v>391296.02083444159</v>
      </c>
      <c r="BG185" cm="1">
        <f t="array" ref="BG185">[2]!PropsSI("S","P",BE185,"T",BD185,$G$13)</f>
        <v>1743.5316928918351</v>
      </c>
      <c r="BH185" cm="1">
        <f t="array" ref="BH185">[2]!PropsSI("D","P",BE185,"T",BD185,$G$13)</f>
        <v>8.2063862576342004</v>
      </c>
      <c r="BI185">
        <f t="shared" si="68"/>
        <v>132.8294374227539</v>
      </c>
      <c r="BJ185">
        <f t="shared" si="69"/>
        <v>46.806053526498729</v>
      </c>
      <c r="BK185">
        <f t="shared" si="70"/>
        <v>-179.63549094925264</v>
      </c>
      <c r="BL185">
        <f t="shared" si="71"/>
        <v>2.8378687672857099</v>
      </c>
      <c r="BM185">
        <f t="shared" si="72"/>
        <v>4.0717665615141962</v>
      </c>
      <c r="BN185">
        <f t="shared" si="73"/>
        <v>0.69696254056135576</v>
      </c>
      <c r="BO185">
        <f t="shared" si="74"/>
        <v>8.3911886405074085</v>
      </c>
    </row>
    <row r="186" spans="1:67" x14ac:dyDescent="0.3">
      <c r="A186">
        <v>186</v>
      </c>
      <c r="B186" s="76">
        <v>45477</v>
      </c>
      <c r="C186">
        <v>25.77</v>
      </c>
      <c r="D186">
        <v>27.49</v>
      </c>
      <c r="I186">
        <v>186</v>
      </c>
      <c r="J186">
        <f t="shared" si="50"/>
        <v>33.4</v>
      </c>
      <c r="K186">
        <f t="shared" si="51"/>
        <v>321.54999999999995</v>
      </c>
      <c r="M186">
        <f t="shared" si="52"/>
        <v>256.14999999999998</v>
      </c>
      <c r="N186">
        <f t="shared" si="53"/>
        <v>266.14999999999998</v>
      </c>
      <c r="O186" cm="1">
        <f t="array" ref="O186">[2]!PropsSI("P","T",M186,"Q",0,$G$13)</f>
        <v>150836.68187834125</v>
      </c>
      <c r="P186" cm="1">
        <f t="array" ref="P186">[2]!PropsSI("H","P",O186,"T",N186,$G$13)</f>
        <v>396664.53307498101</v>
      </c>
      <c r="Q186" cm="1">
        <f t="array" ref="Q186">[2]!PropsSI("S","P",O186,"T",N186,$G$13)</f>
        <v>1770.3653899981227</v>
      </c>
      <c r="R186" cm="1">
        <f t="array" ref="R186">[2]!PropsSI("D","P",O186,"T",N186,$G$13)</f>
        <v>7.305276664307832</v>
      </c>
      <c r="T186">
        <f t="shared" si="54"/>
        <v>321.54999999999995</v>
      </c>
      <c r="U186" cm="1">
        <f t="array" ref="U186">[2]!PropsSI("T","P",V186,"S",X186,$G$13)</f>
        <v>339.38171747059727</v>
      </c>
      <c r="V186" cm="1">
        <f t="array" ref="V186">[2]!PropsSI("P","T",T186,"Q",1,$G$13)</f>
        <v>1265699.0515493667</v>
      </c>
      <c r="W186" cm="1">
        <f t="array" ref="W186">[2]!PropsSI("H","P",V186,"S",X186,$G$13)</f>
        <v>443470.58660147974</v>
      </c>
      <c r="X186">
        <f t="shared" si="55"/>
        <v>1770.3653899981227</v>
      </c>
      <c r="Y186" cm="1">
        <f t="array" ref="Y186">[2]!PropsSI("D","P",V186,"S",X186,$G$13)</f>
        <v>55.986890808734294</v>
      </c>
      <c r="AA186">
        <f t="shared" si="56"/>
        <v>321.54999999999995</v>
      </c>
      <c r="AB186" cm="1">
        <f t="array" ref="AB186">[2]!PropsSI("T","P",AC186,"H",AD186,$G$13)</f>
        <v>339.38171747059738</v>
      </c>
      <c r="AC186">
        <f t="shared" si="57"/>
        <v>1265699.0515493667</v>
      </c>
      <c r="AD186">
        <f t="shared" si="58"/>
        <v>443470.58660147974</v>
      </c>
      <c r="AE186" cm="1">
        <f t="array" ref="AE186">[2]!PropsSI("S","P",AC186,"H",AD186,$G$13)</f>
        <v>1770.365389998123</v>
      </c>
      <c r="AF186" cm="1">
        <f t="array" ref="AF186">[2]!PropsSI("D","P",AC186,"H",AD186,$G$13)</f>
        <v>55.986890808734245</v>
      </c>
      <c r="AH186">
        <f t="shared" si="59"/>
        <v>321.54999999999995</v>
      </c>
      <c r="AI186">
        <f t="shared" si="60"/>
        <v>316.54999999999995</v>
      </c>
      <c r="AJ186" cm="1">
        <f t="array" ref="AJ186">[2]!PropsSI("P","T",AH186,"Q",0,$G$13)</f>
        <v>1265699.0515493667</v>
      </c>
      <c r="AK186" cm="1">
        <f t="array" ref="AK186">[2]!PropsSI("H","P",AJ186,"T",AI186,$G$13)</f>
        <v>261477.66167218887</v>
      </c>
      <c r="AL186" cm="1">
        <f t="array" ref="AL186">[2]!PropsSI("S","P",AJ186,"T",AI186,$G$13)</f>
        <v>1205.8806755359983</v>
      </c>
      <c r="AM186" cm="1">
        <f t="array" ref="AM186">[2]!PropsSI("D","P",AJ186,"T",AI186,$G$13)</f>
        <v>1133.4952387483502</v>
      </c>
      <c r="AO186">
        <f t="shared" si="61"/>
        <v>320.54999999999995</v>
      </c>
      <c r="AP186">
        <f t="shared" si="62"/>
        <v>314.54999999999995</v>
      </c>
      <c r="AQ186" cm="1">
        <f t="array" ref="AQ186">[2]!PropsSI("P","T",AO186,"Q",0,$G$13)</f>
        <v>1233867.9341914938</v>
      </c>
      <c r="AR186" cm="1">
        <f t="array" ref="AR186">[2]!PropsSI("H","P",AQ186,"T",AP186,$G$13)</f>
        <v>258466.58341168769</v>
      </c>
      <c r="AS186" cm="1">
        <f t="array" ref="AS186">[2]!PropsSI("S","P",AQ186,"T",AP186,$G$13)</f>
        <v>1196.4270156627249</v>
      </c>
      <c r="AT186" cm="1">
        <f t="array" ref="AT186">[2]!PropsSI("D","P",AQ186,"T",AP186,$G$13)</f>
        <v>1142.3109017187071</v>
      </c>
      <c r="AV186">
        <f t="shared" si="63"/>
        <v>260.14999999999998</v>
      </c>
      <c r="AW186">
        <f t="shared" si="64"/>
        <v>260.14999999999998</v>
      </c>
      <c r="AX186" cm="1">
        <f t="array" ref="AX186">[2]!PropsSI("P","T",AV186,"Q",0,$G$13)</f>
        <v>177916.45421566669</v>
      </c>
      <c r="AY186">
        <f t="shared" si="65"/>
        <v>258466.58341168769</v>
      </c>
      <c r="AZ186" cm="1">
        <f t="array" ref="AZ186">[2]!PropsSI("S","P",AX186,"H",AY186,$G$13)</f>
        <v>1226.6788539727911</v>
      </c>
      <c r="BA186" cm="1">
        <f t="array" ref="BA186">[2]!PropsSI("D","P",AX186,"H",AY186,$G$13)</f>
        <v>24.332504272611803</v>
      </c>
      <c r="BC186">
        <f t="shared" si="66"/>
        <v>258.14999999999998</v>
      </c>
      <c r="BD186">
        <f t="shared" si="67"/>
        <v>260.14999999999998</v>
      </c>
      <c r="BE186" cm="1">
        <f t="array" ref="BE186">[2]!PropsSI("P","T",BC186,"Q",1,$G$13)</f>
        <v>163940.08425461562</v>
      </c>
      <c r="BF186" cm="1">
        <f t="array" ref="BF186">[2]!PropsSI("H","P",BE186,"T",BD186,$G$13)</f>
        <v>391296.02083444159</v>
      </c>
      <c r="BG186" cm="1">
        <f t="array" ref="BG186">[2]!PropsSI("S","P",BE186,"T",BD186,$G$13)</f>
        <v>1743.5316928918351</v>
      </c>
      <c r="BH186" cm="1">
        <f t="array" ref="BH186">[2]!PropsSI("D","P",BE186,"T",BD186,$G$13)</f>
        <v>8.2063862576342004</v>
      </c>
      <c r="BI186">
        <f t="shared" si="68"/>
        <v>132.8294374227539</v>
      </c>
      <c r="BJ186">
        <f t="shared" si="69"/>
        <v>46.806053526498729</v>
      </c>
      <c r="BK186">
        <f t="shared" si="70"/>
        <v>-179.63549094925264</v>
      </c>
      <c r="BL186">
        <f t="shared" si="71"/>
        <v>2.8378687672857099</v>
      </c>
      <c r="BM186">
        <f t="shared" si="72"/>
        <v>4.0717665615141962</v>
      </c>
      <c r="BN186">
        <f t="shared" si="73"/>
        <v>0.69696254056135576</v>
      </c>
      <c r="BO186">
        <f t="shared" si="74"/>
        <v>8.3911886405074085</v>
      </c>
    </row>
    <row r="187" spans="1:67" x14ac:dyDescent="0.3">
      <c r="A187">
        <v>187</v>
      </c>
      <c r="B187" s="76">
        <v>45478</v>
      </c>
      <c r="C187">
        <v>26.08</v>
      </c>
      <c r="D187">
        <v>29.51</v>
      </c>
      <c r="I187">
        <v>187</v>
      </c>
      <c r="J187">
        <f t="shared" si="50"/>
        <v>33.4</v>
      </c>
      <c r="K187">
        <f t="shared" si="51"/>
        <v>321.54999999999995</v>
      </c>
      <c r="M187">
        <f t="shared" si="52"/>
        <v>256.14999999999998</v>
      </c>
      <c r="N187">
        <f t="shared" si="53"/>
        <v>266.14999999999998</v>
      </c>
      <c r="O187" cm="1">
        <f t="array" ref="O187">[2]!PropsSI("P","T",M187,"Q",0,$G$13)</f>
        <v>150836.68187834125</v>
      </c>
      <c r="P187" cm="1">
        <f t="array" ref="P187">[2]!PropsSI("H","P",O187,"T",N187,$G$13)</f>
        <v>396664.53307498101</v>
      </c>
      <c r="Q187" cm="1">
        <f t="array" ref="Q187">[2]!PropsSI("S","P",O187,"T",N187,$G$13)</f>
        <v>1770.3653899981227</v>
      </c>
      <c r="R187" cm="1">
        <f t="array" ref="R187">[2]!PropsSI("D","P",O187,"T",N187,$G$13)</f>
        <v>7.305276664307832</v>
      </c>
      <c r="T187">
        <f t="shared" si="54"/>
        <v>321.54999999999995</v>
      </c>
      <c r="U187" cm="1">
        <f t="array" ref="U187">[2]!PropsSI("T","P",V187,"S",X187,$G$13)</f>
        <v>339.38171747059727</v>
      </c>
      <c r="V187" cm="1">
        <f t="array" ref="V187">[2]!PropsSI("P","T",T187,"Q",1,$G$13)</f>
        <v>1265699.0515493667</v>
      </c>
      <c r="W187" cm="1">
        <f t="array" ref="W187">[2]!PropsSI("H","P",V187,"S",X187,$G$13)</f>
        <v>443470.58660147974</v>
      </c>
      <c r="X187">
        <f t="shared" si="55"/>
        <v>1770.3653899981227</v>
      </c>
      <c r="Y187" cm="1">
        <f t="array" ref="Y187">[2]!PropsSI("D","P",V187,"S",X187,$G$13)</f>
        <v>55.986890808734294</v>
      </c>
      <c r="AA187">
        <f t="shared" si="56"/>
        <v>321.54999999999995</v>
      </c>
      <c r="AB187" cm="1">
        <f t="array" ref="AB187">[2]!PropsSI("T","P",AC187,"H",AD187,$G$13)</f>
        <v>339.38171747059738</v>
      </c>
      <c r="AC187">
        <f t="shared" si="57"/>
        <v>1265699.0515493667</v>
      </c>
      <c r="AD187">
        <f t="shared" si="58"/>
        <v>443470.58660147974</v>
      </c>
      <c r="AE187" cm="1">
        <f t="array" ref="AE187">[2]!PropsSI("S","P",AC187,"H",AD187,$G$13)</f>
        <v>1770.365389998123</v>
      </c>
      <c r="AF187" cm="1">
        <f t="array" ref="AF187">[2]!PropsSI("D","P",AC187,"H",AD187,$G$13)</f>
        <v>55.986890808734245</v>
      </c>
      <c r="AH187">
        <f t="shared" si="59"/>
        <v>321.54999999999995</v>
      </c>
      <c r="AI187">
        <f t="shared" si="60"/>
        <v>316.54999999999995</v>
      </c>
      <c r="AJ187" cm="1">
        <f t="array" ref="AJ187">[2]!PropsSI("P","T",AH187,"Q",0,$G$13)</f>
        <v>1265699.0515493667</v>
      </c>
      <c r="AK187" cm="1">
        <f t="array" ref="AK187">[2]!PropsSI("H","P",AJ187,"T",AI187,$G$13)</f>
        <v>261477.66167218887</v>
      </c>
      <c r="AL187" cm="1">
        <f t="array" ref="AL187">[2]!PropsSI("S","P",AJ187,"T",AI187,$G$13)</f>
        <v>1205.8806755359983</v>
      </c>
      <c r="AM187" cm="1">
        <f t="array" ref="AM187">[2]!PropsSI("D","P",AJ187,"T",AI187,$G$13)</f>
        <v>1133.4952387483502</v>
      </c>
      <c r="AO187">
        <f t="shared" si="61"/>
        <v>320.54999999999995</v>
      </c>
      <c r="AP187">
        <f t="shared" si="62"/>
        <v>314.54999999999995</v>
      </c>
      <c r="AQ187" cm="1">
        <f t="array" ref="AQ187">[2]!PropsSI("P","T",AO187,"Q",0,$G$13)</f>
        <v>1233867.9341914938</v>
      </c>
      <c r="AR187" cm="1">
        <f t="array" ref="AR187">[2]!PropsSI("H","P",AQ187,"T",AP187,$G$13)</f>
        <v>258466.58341168769</v>
      </c>
      <c r="AS187" cm="1">
        <f t="array" ref="AS187">[2]!PropsSI("S","P",AQ187,"T",AP187,$G$13)</f>
        <v>1196.4270156627249</v>
      </c>
      <c r="AT187" cm="1">
        <f t="array" ref="AT187">[2]!PropsSI("D","P",AQ187,"T",AP187,$G$13)</f>
        <v>1142.3109017187071</v>
      </c>
      <c r="AV187">
        <f t="shared" si="63"/>
        <v>260.14999999999998</v>
      </c>
      <c r="AW187">
        <f t="shared" si="64"/>
        <v>260.14999999999998</v>
      </c>
      <c r="AX187" cm="1">
        <f t="array" ref="AX187">[2]!PropsSI("P","T",AV187,"Q",0,$G$13)</f>
        <v>177916.45421566669</v>
      </c>
      <c r="AY187">
        <f t="shared" si="65"/>
        <v>258466.58341168769</v>
      </c>
      <c r="AZ187" cm="1">
        <f t="array" ref="AZ187">[2]!PropsSI("S","P",AX187,"H",AY187,$G$13)</f>
        <v>1226.6788539727911</v>
      </c>
      <c r="BA187" cm="1">
        <f t="array" ref="BA187">[2]!PropsSI("D","P",AX187,"H",AY187,$G$13)</f>
        <v>24.332504272611803</v>
      </c>
      <c r="BC187">
        <f t="shared" si="66"/>
        <v>258.14999999999998</v>
      </c>
      <c r="BD187">
        <f t="shared" si="67"/>
        <v>260.14999999999998</v>
      </c>
      <c r="BE187" cm="1">
        <f t="array" ref="BE187">[2]!PropsSI("P","T",BC187,"Q",1,$G$13)</f>
        <v>163940.08425461562</v>
      </c>
      <c r="BF187" cm="1">
        <f t="array" ref="BF187">[2]!PropsSI("H","P",BE187,"T",BD187,$G$13)</f>
        <v>391296.02083444159</v>
      </c>
      <c r="BG187" cm="1">
        <f t="array" ref="BG187">[2]!PropsSI("S","P",BE187,"T",BD187,$G$13)</f>
        <v>1743.5316928918351</v>
      </c>
      <c r="BH187" cm="1">
        <f t="array" ref="BH187">[2]!PropsSI("D","P",BE187,"T",BD187,$G$13)</f>
        <v>8.2063862576342004</v>
      </c>
      <c r="BI187">
        <f t="shared" si="68"/>
        <v>132.8294374227539</v>
      </c>
      <c r="BJ187">
        <f t="shared" si="69"/>
        <v>46.806053526498729</v>
      </c>
      <c r="BK187">
        <f t="shared" si="70"/>
        <v>-179.63549094925264</v>
      </c>
      <c r="BL187">
        <f t="shared" si="71"/>
        <v>2.8378687672857099</v>
      </c>
      <c r="BM187">
        <f t="shared" si="72"/>
        <v>4.0717665615141962</v>
      </c>
      <c r="BN187">
        <f t="shared" si="73"/>
        <v>0.69696254056135576</v>
      </c>
      <c r="BO187">
        <f t="shared" si="74"/>
        <v>8.3911886405074085</v>
      </c>
    </row>
    <row r="188" spans="1:67" x14ac:dyDescent="0.3">
      <c r="A188">
        <v>188</v>
      </c>
      <c r="B188" s="76">
        <v>45479</v>
      </c>
      <c r="C188">
        <v>24.01</v>
      </c>
      <c r="D188">
        <v>25.45</v>
      </c>
      <c r="I188">
        <v>188</v>
      </c>
      <c r="J188">
        <f t="shared" si="50"/>
        <v>33.4</v>
      </c>
      <c r="K188">
        <f t="shared" si="51"/>
        <v>321.54999999999995</v>
      </c>
      <c r="M188">
        <f t="shared" si="52"/>
        <v>256.14999999999998</v>
      </c>
      <c r="N188">
        <f t="shared" si="53"/>
        <v>266.14999999999998</v>
      </c>
      <c r="O188" cm="1">
        <f t="array" ref="O188">[2]!PropsSI("P","T",M188,"Q",0,$G$13)</f>
        <v>150836.68187834125</v>
      </c>
      <c r="P188" cm="1">
        <f t="array" ref="P188">[2]!PropsSI("H","P",O188,"T",N188,$G$13)</f>
        <v>396664.53307498101</v>
      </c>
      <c r="Q188" cm="1">
        <f t="array" ref="Q188">[2]!PropsSI("S","P",O188,"T",N188,$G$13)</f>
        <v>1770.3653899981227</v>
      </c>
      <c r="R188" cm="1">
        <f t="array" ref="R188">[2]!PropsSI("D","P",O188,"T",N188,$G$13)</f>
        <v>7.305276664307832</v>
      </c>
      <c r="T188">
        <f t="shared" si="54"/>
        <v>321.54999999999995</v>
      </c>
      <c r="U188" cm="1">
        <f t="array" ref="U188">[2]!PropsSI("T","P",V188,"S",X188,$G$13)</f>
        <v>339.38171747059727</v>
      </c>
      <c r="V188" cm="1">
        <f t="array" ref="V188">[2]!PropsSI("P","T",T188,"Q",1,$G$13)</f>
        <v>1265699.0515493667</v>
      </c>
      <c r="W188" cm="1">
        <f t="array" ref="W188">[2]!PropsSI("H","P",V188,"S",X188,$G$13)</f>
        <v>443470.58660147974</v>
      </c>
      <c r="X188">
        <f t="shared" si="55"/>
        <v>1770.3653899981227</v>
      </c>
      <c r="Y188" cm="1">
        <f t="array" ref="Y188">[2]!PropsSI("D","P",V188,"S",X188,$G$13)</f>
        <v>55.986890808734294</v>
      </c>
      <c r="AA188">
        <f t="shared" si="56"/>
        <v>321.54999999999995</v>
      </c>
      <c r="AB188" cm="1">
        <f t="array" ref="AB188">[2]!PropsSI("T","P",AC188,"H",AD188,$G$13)</f>
        <v>339.38171747059738</v>
      </c>
      <c r="AC188">
        <f t="shared" si="57"/>
        <v>1265699.0515493667</v>
      </c>
      <c r="AD188">
        <f t="shared" si="58"/>
        <v>443470.58660147974</v>
      </c>
      <c r="AE188" cm="1">
        <f t="array" ref="AE188">[2]!PropsSI("S","P",AC188,"H",AD188,$G$13)</f>
        <v>1770.365389998123</v>
      </c>
      <c r="AF188" cm="1">
        <f t="array" ref="AF188">[2]!PropsSI("D","P",AC188,"H",AD188,$G$13)</f>
        <v>55.986890808734245</v>
      </c>
      <c r="AH188">
        <f t="shared" si="59"/>
        <v>321.54999999999995</v>
      </c>
      <c r="AI188">
        <f t="shared" si="60"/>
        <v>316.54999999999995</v>
      </c>
      <c r="AJ188" cm="1">
        <f t="array" ref="AJ188">[2]!PropsSI("P","T",AH188,"Q",0,$G$13)</f>
        <v>1265699.0515493667</v>
      </c>
      <c r="AK188" cm="1">
        <f t="array" ref="AK188">[2]!PropsSI("H","P",AJ188,"T",AI188,$G$13)</f>
        <v>261477.66167218887</v>
      </c>
      <c r="AL188" cm="1">
        <f t="array" ref="AL188">[2]!PropsSI("S","P",AJ188,"T",AI188,$G$13)</f>
        <v>1205.8806755359983</v>
      </c>
      <c r="AM188" cm="1">
        <f t="array" ref="AM188">[2]!PropsSI("D","P",AJ188,"T",AI188,$G$13)</f>
        <v>1133.4952387483502</v>
      </c>
      <c r="AO188">
        <f t="shared" si="61"/>
        <v>320.54999999999995</v>
      </c>
      <c r="AP188">
        <f t="shared" si="62"/>
        <v>314.54999999999995</v>
      </c>
      <c r="AQ188" cm="1">
        <f t="array" ref="AQ188">[2]!PropsSI("P","T",AO188,"Q",0,$G$13)</f>
        <v>1233867.9341914938</v>
      </c>
      <c r="AR188" cm="1">
        <f t="array" ref="AR188">[2]!PropsSI("H","P",AQ188,"T",AP188,$G$13)</f>
        <v>258466.58341168769</v>
      </c>
      <c r="AS188" cm="1">
        <f t="array" ref="AS188">[2]!PropsSI("S","P",AQ188,"T",AP188,$G$13)</f>
        <v>1196.4270156627249</v>
      </c>
      <c r="AT188" cm="1">
        <f t="array" ref="AT188">[2]!PropsSI("D","P",AQ188,"T",AP188,$G$13)</f>
        <v>1142.3109017187071</v>
      </c>
      <c r="AV188">
        <f t="shared" si="63"/>
        <v>260.14999999999998</v>
      </c>
      <c r="AW188">
        <f t="shared" si="64"/>
        <v>260.14999999999998</v>
      </c>
      <c r="AX188" cm="1">
        <f t="array" ref="AX188">[2]!PropsSI("P","T",AV188,"Q",0,$G$13)</f>
        <v>177916.45421566669</v>
      </c>
      <c r="AY188">
        <f t="shared" si="65"/>
        <v>258466.58341168769</v>
      </c>
      <c r="AZ188" cm="1">
        <f t="array" ref="AZ188">[2]!PropsSI("S","P",AX188,"H",AY188,$G$13)</f>
        <v>1226.6788539727911</v>
      </c>
      <c r="BA188" cm="1">
        <f t="array" ref="BA188">[2]!PropsSI("D","P",AX188,"H",AY188,$G$13)</f>
        <v>24.332504272611803</v>
      </c>
      <c r="BC188">
        <f t="shared" si="66"/>
        <v>258.14999999999998</v>
      </c>
      <c r="BD188">
        <f t="shared" si="67"/>
        <v>260.14999999999998</v>
      </c>
      <c r="BE188" cm="1">
        <f t="array" ref="BE188">[2]!PropsSI("P","T",BC188,"Q",1,$G$13)</f>
        <v>163940.08425461562</v>
      </c>
      <c r="BF188" cm="1">
        <f t="array" ref="BF188">[2]!PropsSI("H","P",BE188,"T",BD188,$G$13)</f>
        <v>391296.02083444159</v>
      </c>
      <c r="BG188" cm="1">
        <f t="array" ref="BG188">[2]!PropsSI("S","P",BE188,"T",BD188,$G$13)</f>
        <v>1743.5316928918351</v>
      </c>
      <c r="BH188" cm="1">
        <f t="array" ref="BH188">[2]!PropsSI("D","P",BE188,"T",BD188,$G$13)</f>
        <v>8.2063862576342004</v>
      </c>
      <c r="BI188">
        <f t="shared" si="68"/>
        <v>132.8294374227539</v>
      </c>
      <c r="BJ188">
        <f t="shared" si="69"/>
        <v>46.806053526498729</v>
      </c>
      <c r="BK188">
        <f t="shared" si="70"/>
        <v>-179.63549094925264</v>
      </c>
      <c r="BL188">
        <f t="shared" si="71"/>
        <v>2.8378687672857099</v>
      </c>
      <c r="BM188">
        <f t="shared" si="72"/>
        <v>4.0717665615141962</v>
      </c>
      <c r="BN188">
        <f t="shared" si="73"/>
        <v>0.69696254056135576</v>
      </c>
      <c r="BO188">
        <f t="shared" si="74"/>
        <v>8.3911886405074085</v>
      </c>
    </row>
    <row r="189" spans="1:67" x14ac:dyDescent="0.3">
      <c r="A189">
        <v>189</v>
      </c>
      <c r="B189" s="76">
        <v>45480</v>
      </c>
      <c r="C189">
        <v>24.35</v>
      </c>
      <c r="D189">
        <v>25.58</v>
      </c>
      <c r="I189">
        <v>189</v>
      </c>
      <c r="J189">
        <f t="shared" si="50"/>
        <v>33.4</v>
      </c>
      <c r="K189">
        <f t="shared" si="51"/>
        <v>321.54999999999995</v>
      </c>
      <c r="M189">
        <f t="shared" si="52"/>
        <v>256.14999999999998</v>
      </c>
      <c r="N189">
        <f t="shared" si="53"/>
        <v>266.14999999999998</v>
      </c>
      <c r="O189" cm="1">
        <f t="array" ref="O189">[2]!PropsSI("P","T",M189,"Q",0,$G$13)</f>
        <v>150836.68187834125</v>
      </c>
      <c r="P189" cm="1">
        <f t="array" ref="P189">[2]!PropsSI("H","P",O189,"T",N189,$G$13)</f>
        <v>396664.53307498101</v>
      </c>
      <c r="Q189" cm="1">
        <f t="array" ref="Q189">[2]!PropsSI("S","P",O189,"T",N189,$G$13)</f>
        <v>1770.3653899981227</v>
      </c>
      <c r="R189" cm="1">
        <f t="array" ref="R189">[2]!PropsSI("D","P",O189,"T",N189,$G$13)</f>
        <v>7.305276664307832</v>
      </c>
      <c r="T189">
        <f t="shared" si="54"/>
        <v>321.54999999999995</v>
      </c>
      <c r="U189" cm="1">
        <f t="array" ref="U189">[2]!PropsSI("T","P",V189,"S",X189,$G$13)</f>
        <v>339.38171747059727</v>
      </c>
      <c r="V189" cm="1">
        <f t="array" ref="V189">[2]!PropsSI("P","T",T189,"Q",1,$G$13)</f>
        <v>1265699.0515493667</v>
      </c>
      <c r="W189" cm="1">
        <f t="array" ref="W189">[2]!PropsSI("H","P",V189,"S",X189,$G$13)</f>
        <v>443470.58660147974</v>
      </c>
      <c r="X189">
        <f t="shared" si="55"/>
        <v>1770.3653899981227</v>
      </c>
      <c r="Y189" cm="1">
        <f t="array" ref="Y189">[2]!PropsSI("D","P",V189,"S",X189,$G$13)</f>
        <v>55.986890808734294</v>
      </c>
      <c r="AA189">
        <f t="shared" si="56"/>
        <v>321.54999999999995</v>
      </c>
      <c r="AB189" cm="1">
        <f t="array" ref="AB189">[2]!PropsSI("T","P",AC189,"H",AD189,$G$13)</f>
        <v>339.38171747059738</v>
      </c>
      <c r="AC189">
        <f t="shared" si="57"/>
        <v>1265699.0515493667</v>
      </c>
      <c r="AD189">
        <f t="shared" si="58"/>
        <v>443470.58660147974</v>
      </c>
      <c r="AE189" cm="1">
        <f t="array" ref="AE189">[2]!PropsSI("S","P",AC189,"H",AD189,$G$13)</f>
        <v>1770.365389998123</v>
      </c>
      <c r="AF189" cm="1">
        <f t="array" ref="AF189">[2]!PropsSI("D","P",AC189,"H",AD189,$G$13)</f>
        <v>55.986890808734245</v>
      </c>
      <c r="AH189">
        <f t="shared" si="59"/>
        <v>321.54999999999995</v>
      </c>
      <c r="AI189">
        <f t="shared" si="60"/>
        <v>316.54999999999995</v>
      </c>
      <c r="AJ189" cm="1">
        <f t="array" ref="AJ189">[2]!PropsSI("P","T",AH189,"Q",0,$G$13)</f>
        <v>1265699.0515493667</v>
      </c>
      <c r="AK189" cm="1">
        <f t="array" ref="AK189">[2]!PropsSI("H","P",AJ189,"T",AI189,$G$13)</f>
        <v>261477.66167218887</v>
      </c>
      <c r="AL189" cm="1">
        <f t="array" ref="AL189">[2]!PropsSI("S","P",AJ189,"T",AI189,$G$13)</f>
        <v>1205.8806755359983</v>
      </c>
      <c r="AM189" cm="1">
        <f t="array" ref="AM189">[2]!PropsSI("D","P",AJ189,"T",AI189,$G$13)</f>
        <v>1133.4952387483502</v>
      </c>
      <c r="AO189">
        <f t="shared" si="61"/>
        <v>320.54999999999995</v>
      </c>
      <c r="AP189">
        <f t="shared" si="62"/>
        <v>314.54999999999995</v>
      </c>
      <c r="AQ189" cm="1">
        <f t="array" ref="AQ189">[2]!PropsSI("P","T",AO189,"Q",0,$G$13)</f>
        <v>1233867.9341914938</v>
      </c>
      <c r="AR189" cm="1">
        <f t="array" ref="AR189">[2]!PropsSI("H","P",AQ189,"T",AP189,$G$13)</f>
        <v>258466.58341168769</v>
      </c>
      <c r="AS189" cm="1">
        <f t="array" ref="AS189">[2]!PropsSI("S","P",AQ189,"T",AP189,$G$13)</f>
        <v>1196.4270156627249</v>
      </c>
      <c r="AT189" cm="1">
        <f t="array" ref="AT189">[2]!PropsSI("D","P",AQ189,"T",AP189,$G$13)</f>
        <v>1142.3109017187071</v>
      </c>
      <c r="AV189">
        <f t="shared" si="63"/>
        <v>260.14999999999998</v>
      </c>
      <c r="AW189">
        <f t="shared" si="64"/>
        <v>260.14999999999998</v>
      </c>
      <c r="AX189" cm="1">
        <f t="array" ref="AX189">[2]!PropsSI("P","T",AV189,"Q",0,$G$13)</f>
        <v>177916.45421566669</v>
      </c>
      <c r="AY189">
        <f t="shared" si="65"/>
        <v>258466.58341168769</v>
      </c>
      <c r="AZ189" cm="1">
        <f t="array" ref="AZ189">[2]!PropsSI("S","P",AX189,"H",AY189,$G$13)</f>
        <v>1226.6788539727911</v>
      </c>
      <c r="BA189" cm="1">
        <f t="array" ref="BA189">[2]!PropsSI("D","P",AX189,"H",AY189,$G$13)</f>
        <v>24.332504272611803</v>
      </c>
      <c r="BC189">
        <f t="shared" si="66"/>
        <v>258.14999999999998</v>
      </c>
      <c r="BD189">
        <f t="shared" si="67"/>
        <v>260.14999999999998</v>
      </c>
      <c r="BE189" cm="1">
        <f t="array" ref="BE189">[2]!PropsSI("P","T",BC189,"Q",1,$G$13)</f>
        <v>163940.08425461562</v>
      </c>
      <c r="BF189" cm="1">
        <f t="array" ref="BF189">[2]!PropsSI("H","P",BE189,"T",BD189,$G$13)</f>
        <v>391296.02083444159</v>
      </c>
      <c r="BG189" cm="1">
        <f t="array" ref="BG189">[2]!PropsSI("S","P",BE189,"T",BD189,$G$13)</f>
        <v>1743.5316928918351</v>
      </c>
      <c r="BH189" cm="1">
        <f t="array" ref="BH189">[2]!PropsSI("D","P",BE189,"T",BD189,$G$13)</f>
        <v>8.2063862576342004</v>
      </c>
      <c r="BI189">
        <f t="shared" si="68"/>
        <v>132.8294374227539</v>
      </c>
      <c r="BJ189">
        <f t="shared" si="69"/>
        <v>46.806053526498729</v>
      </c>
      <c r="BK189">
        <f t="shared" si="70"/>
        <v>-179.63549094925264</v>
      </c>
      <c r="BL189">
        <f t="shared" si="71"/>
        <v>2.8378687672857099</v>
      </c>
      <c r="BM189">
        <f t="shared" si="72"/>
        <v>4.0717665615141962</v>
      </c>
      <c r="BN189">
        <f t="shared" si="73"/>
        <v>0.69696254056135576</v>
      </c>
      <c r="BO189">
        <f t="shared" si="74"/>
        <v>8.3911886405074085</v>
      </c>
    </row>
    <row r="190" spans="1:67" x14ac:dyDescent="0.3">
      <c r="A190">
        <v>190</v>
      </c>
      <c r="B190" s="76">
        <v>45481</v>
      </c>
      <c r="C190">
        <v>24.34</v>
      </c>
      <c r="D190">
        <v>25.76</v>
      </c>
      <c r="I190">
        <v>190</v>
      </c>
      <c r="J190">
        <f t="shared" si="50"/>
        <v>33.4</v>
      </c>
      <c r="K190">
        <f t="shared" si="51"/>
        <v>321.54999999999995</v>
      </c>
      <c r="M190">
        <f t="shared" si="52"/>
        <v>256.14999999999998</v>
      </c>
      <c r="N190">
        <f t="shared" si="53"/>
        <v>266.14999999999998</v>
      </c>
      <c r="O190" cm="1">
        <f t="array" ref="O190">[2]!PropsSI("P","T",M190,"Q",0,$G$13)</f>
        <v>150836.68187834125</v>
      </c>
      <c r="P190" cm="1">
        <f t="array" ref="P190">[2]!PropsSI("H","P",O190,"T",N190,$G$13)</f>
        <v>396664.53307498101</v>
      </c>
      <c r="Q190" cm="1">
        <f t="array" ref="Q190">[2]!PropsSI("S","P",O190,"T",N190,$G$13)</f>
        <v>1770.3653899981227</v>
      </c>
      <c r="R190" cm="1">
        <f t="array" ref="R190">[2]!PropsSI("D","P",O190,"T",N190,$G$13)</f>
        <v>7.305276664307832</v>
      </c>
      <c r="T190">
        <f t="shared" si="54"/>
        <v>321.54999999999995</v>
      </c>
      <c r="U190" cm="1">
        <f t="array" ref="U190">[2]!PropsSI("T","P",V190,"S",X190,$G$13)</f>
        <v>339.38171747059727</v>
      </c>
      <c r="V190" cm="1">
        <f t="array" ref="V190">[2]!PropsSI("P","T",T190,"Q",1,$G$13)</f>
        <v>1265699.0515493667</v>
      </c>
      <c r="W190" cm="1">
        <f t="array" ref="W190">[2]!PropsSI("H","P",V190,"S",X190,$G$13)</f>
        <v>443470.58660147974</v>
      </c>
      <c r="X190">
        <f t="shared" si="55"/>
        <v>1770.3653899981227</v>
      </c>
      <c r="Y190" cm="1">
        <f t="array" ref="Y190">[2]!PropsSI("D","P",V190,"S",X190,$G$13)</f>
        <v>55.986890808734294</v>
      </c>
      <c r="AA190">
        <f t="shared" si="56"/>
        <v>321.54999999999995</v>
      </c>
      <c r="AB190" cm="1">
        <f t="array" ref="AB190">[2]!PropsSI("T","P",AC190,"H",AD190,$G$13)</f>
        <v>339.38171747059738</v>
      </c>
      <c r="AC190">
        <f t="shared" si="57"/>
        <v>1265699.0515493667</v>
      </c>
      <c r="AD190">
        <f t="shared" si="58"/>
        <v>443470.58660147974</v>
      </c>
      <c r="AE190" cm="1">
        <f t="array" ref="AE190">[2]!PropsSI("S","P",AC190,"H",AD190,$G$13)</f>
        <v>1770.365389998123</v>
      </c>
      <c r="AF190" cm="1">
        <f t="array" ref="AF190">[2]!PropsSI("D","P",AC190,"H",AD190,$G$13)</f>
        <v>55.986890808734245</v>
      </c>
      <c r="AH190">
        <f t="shared" si="59"/>
        <v>321.54999999999995</v>
      </c>
      <c r="AI190">
        <f t="shared" si="60"/>
        <v>316.54999999999995</v>
      </c>
      <c r="AJ190" cm="1">
        <f t="array" ref="AJ190">[2]!PropsSI("P","T",AH190,"Q",0,$G$13)</f>
        <v>1265699.0515493667</v>
      </c>
      <c r="AK190" cm="1">
        <f t="array" ref="AK190">[2]!PropsSI("H","P",AJ190,"T",AI190,$G$13)</f>
        <v>261477.66167218887</v>
      </c>
      <c r="AL190" cm="1">
        <f t="array" ref="AL190">[2]!PropsSI("S","P",AJ190,"T",AI190,$G$13)</f>
        <v>1205.8806755359983</v>
      </c>
      <c r="AM190" cm="1">
        <f t="array" ref="AM190">[2]!PropsSI("D","P",AJ190,"T",AI190,$G$13)</f>
        <v>1133.4952387483502</v>
      </c>
      <c r="AO190">
        <f t="shared" si="61"/>
        <v>320.54999999999995</v>
      </c>
      <c r="AP190">
        <f t="shared" si="62"/>
        <v>314.54999999999995</v>
      </c>
      <c r="AQ190" cm="1">
        <f t="array" ref="AQ190">[2]!PropsSI("P","T",AO190,"Q",0,$G$13)</f>
        <v>1233867.9341914938</v>
      </c>
      <c r="AR190" cm="1">
        <f t="array" ref="AR190">[2]!PropsSI("H","P",AQ190,"T",AP190,$G$13)</f>
        <v>258466.58341168769</v>
      </c>
      <c r="AS190" cm="1">
        <f t="array" ref="AS190">[2]!PropsSI("S","P",AQ190,"T",AP190,$G$13)</f>
        <v>1196.4270156627249</v>
      </c>
      <c r="AT190" cm="1">
        <f t="array" ref="AT190">[2]!PropsSI("D","P",AQ190,"T",AP190,$G$13)</f>
        <v>1142.3109017187071</v>
      </c>
      <c r="AV190">
        <f t="shared" si="63"/>
        <v>260.14999999999998</v>
      </c>
      <c r="AW190">
        <f t="shared" si="64"/>
        <v>260.14999999999998</v>
      </c>
      <c r="AX190" cm="1">
        <f t="array" ref="AX190">[2]!PropsSI("P","T",AV190,"Q",0,$G$13)</f>
        <v>177916.45421566669</v>
      </c>
      <c r="AY190">
        <f t="shared" si="65"/>
        <v>258466.58341168769</v>
      </c>
      <c r="AZ190" cm="1">
        <f t="array" ref="AZ190">[2]!PropsSI("S","P",AX190,"H",AY190,$G$13)</f>
        <v>1226.6788539727911</v>
      </c>
      <c r="BA190" cm="1">
        <f t="array" ref="BA190">[2]!PropsSI("D","P",AX190,"H",AY190,$G$13)</f>
        <v>24.332504272611803</v>
      </c>
      <c r="BC190">
        <f t="shared" si="66"/>
        <v>258.14999999999998</v>
      </c>
      <c r="BD190">
        <f t="shared" si="67"/>
        <v>260.14999999999998</v>
      </c>
      <c r="BE190" cm="1">
        <f t="array" ref="BE190">[2]!PropsSI("P","T",BC190,"Q",1,$G$13)</f>
        <v>163940.08425461562</v>
      </c>
      <c r="BF190" cm="1">
        <f t="array" ref="BF190">[2]!PropsSI("H","P",BE190,"T",BD190,$G$13)</f>
        <v>391296.02083444159</v>
      </c>
      <c r="BG190" cm="1">
        <f t="array" ref="BG190">[2]!PropsSI("S","P",BE190,"T",BD190,$G$13)</f>
        <v>1743.5316928918351</v>
      </c>
      <c r="BH190" cm="1">
        <f t="array" ref="BH190">[2]!PropsSI("D","P",BE190,"T",BD190,$G$13)</f>
        <v>8.2063862576342004</v>
      </c>
      <c r="BI190">
        <f t="shared" si="68"/>
        <v>132.8294374227539</v>
      </c>
      <c r="BJ190">
        <f t="shared" si="69"/>
        <v>46.806053526498729</v>
      </c>
      <c r="BK190">
        <f t="shared" si="70"/>
        <v>-179.63549094925264</v>
      </c>
      <c r="BL190">
        <f t="shared" si="71"/>
        <v>2.8378687672857099</v>
      </c>
      <c r="BM190">
        <f t="shared" si="72"/>
        <v>4.0717665615141962</v>
      </c>
      <c r="BN190">
        <f t="shared" si="73"/>
        <v>0.69696254056135576</v>
      </c>
      <c r="BO190">
        <f t="shared" si="74"/>
        <v>8.3911886405074085</v>
      </c>
    </row>
    <row r="191" spans="1:67" x14ac:dyDescent="0.3">
      <c r="A191">
        <v>191</v>
      </c>
      <c r="B191" s="76">
        <v>45482</v>
      </c>
      <c r="C191">
        <v>24.49</v>
      </c>
      <c r="D191">
        <v>25.97</v>
      </c>
      <c r="I191">
        <v>191</v>
      </c>
      <c r="J191">
        <f t="shared" si="50"/>
        <v>33.4</v>
      </c>
      <c r="K191">
        <f t="shared" si="51"/>
        <v>321.54999999999995</v>
      </c>
      <c r="M191">
        <f t="shared" si="52"/>
        <v>256.14999999999998</v>
      </c>
      <c r="N191">
        <f t="shared" si="53"/>
        <v>266.14999999999998</v>
      </c>
      <c r="O191" cm="1">
        <f t="array" ref="O191">[2]!PropsSI("P","T",M191,"Q",0,$G$13)</f>
        <v>150836.68187834125</v>
      </c>
      <c r="P191" cm="1">
        <f t="array" ref="P191">[2]!PropsSI("H","P",O191,"T",N191,$G$13)</f>
        <v>396664.53307498101</v>
      </c>
      <c r="Q191" cm="1">
        <f t="array" ref="Q191">[2]!PropsSI("S","P",O191,"T",N191,$G$13)</f>
        <v>1770.3653899981227</v>
      </c>
      <c r="R191" cm="1">
        <f t="array" ref="R191">[2]!PropsSI("D","P",O191,"T",N191,$G$13)</f>
        <v>7.305276664307832</v>
      </c>
      <c r="T191">
        <f t="shared" si="54"/>
        <v>321.54999999999995</v>
      </c>
      <c r="U191" cm="1">
        <f t="array" ref="U191">[2]!PropsSI("T","P",V191,"S",X191,$G$13)</f>
        <v>339.38171747059727</v>
      </c>
      <c r="V191" cm="1">
        <f t="array" ref="V191">[2]!PropsSI("P","T",T191,"Q",1,$G$13)</f>
        <v>1265699.0515493667</v>
      </c>
      <c r="W191" cm="1">
        <f t="array" ref="W191">[2]!PropsSI("H","P",V191,"S",X191,$G$13)</f>
        <v>443470.58660147974</v>
      </c>
      <c r="X191">
        <f t="shared" si="55"/>
        <v>1770.3653899981227</v>
      </c>
      <c r="Y191" cm="1">
        <f t="array" ref="Y191">[2]!PropsSI("D","P",V191,"S",X191,$G$13)</f>
        <v>55.986890808734294</v>
      </c>
      <c r="AA191">
        <f t="shared" si="56"/>
        <v>321.54999999999995</v>
      </c>
      <c r="AB191" cm="1">
        <f t="array" ref="AB191">[2]!PropsSI("T","P",AC191,"H",AD191,$G$13)</f>
        <v>339.38171747059738</v>
      </c>
      <c r="AC191">
        <f t="shared" si="57"/>
        <v>1265699.0515493667</v>
      </c>
      <c r="AD191">
        <f t="shared" si="58"/>
        <v>443470.58660147974</v>
      </c>
      <c r="AE191" cm="1">
        <f t="array" ref="AE191">[2]!PropsSI("S","P",AC191,"H",AD191,$G$13)</f>
        <v>1770.365389998123</v>
      </c>
      <c r="AF191" cm="1">
        <f t="array" ref="AF191">[2]!PropsSI("D","P",AC191,"H",AD191,$G$13)</f>
        <v>55.986890808734245</v>
      </c>
      <c r="AH191">
        <f t="shared" si="59"/>
        <v>321.54999999999995</v>
      </c>
      <c r="AI191">
        <f t="shared" si="60"/>
        <v>316.54999999999995</v>
      </c>
      <c r="AJ191" cm="1">
        <f t="array" ref="AJ191">[2]!PropsSI("P","T",AH191,"Q",0,$G$13)</f>
        <v>1265699.0515493667</v>
      </c>
      <c r="AK191" cm="1">
        <f t="array" ref="AK191">[2]!PropsSI("H","P",AJ191,"T",AI191,$G$13)</f>
        <v>261477.66167218887</v>
      </c>
      <c r="AL191" cm="1">
        <f t="array" ref="AL191">[2]!PropsSI("S","P",AJ191,"T",AI191,$G$13)</f>
        <v>1205.8806755359983</v>
      </c>
      <c r="AM191" cm="1">
        <f t="array" ref="AM191">[2]!PropsSI("D","P",AJ191,"T",AI191,$G$13)</f>
        <v>1133.4952387483502</v>
      </c>
      <c r="AO191">
        <f t="shared" si="61"/>
        <v>320.54999999999995</v>
      </c>
      <c r="AP191">
        <f t="shared" si="62"/>
        <v>314.54999999999995</v>
      </c>
      <c r="AQ191" cm="1">
        <f t="array" ref="AQ191">[2]!PropsSI("P","T",AO191,"Q",0,$G$13)</f>
        <v>1233867.9341914938</v>
      </c>
      <c r="AR191" cm="1">
        <f t="array" ref="AR191">[2]!PropsSI("H","P",AQ191,"T",AP191,$G$13)</f>
        <v>258466.58341168769</v>
      </c>
      <c r="AS191" cm="1">
        <f t="array" ref="AS191">[2]!PropsSI("S","P",AQ191,"T",AP191,$G$13)</f>
        <v>1196.4270156627249</v>
      </c>
      <c r="AT191" cm="1">
        <f t="array" ref="AT191">[2]!PropsSI("D","P",AQ191,"T",AP191,$G$13)</f>
        <v>1142.3109017187071</v>
      </c>
      <c r="AV191">
        <f t="shared" si="63"/>
        <v>260.14999999999998</v>
      </c>
      <c r="AW191">
        <f t="shared" si="64"/>
        <v>260.14999999999998</v>
      </c>
      <c r="AX191" cm="1">
        <f t="array" ref="AX191">[2]!PropsSI("P","T",AV191,"Q",0,$G$13)</f>
        <v>177916.45421566669</v>
      </c>
      <c r="AY191">
        <f t="shared" si="65"/>
        <v>258466.58341168769</v>
      </c>
      <c r="AZ191" cm="1">
        <f t="array" ref="AZ191">[2]!PropsSI("S","P",AX191,"H",AY191,$G$13)</f>
        <v>1226.6788539727911</v>
      </c>
      <c r="BA191" cm="1">
        <f t="array" ref="BA191">[2]!PropsSI("D","P",AX191,"H",AY191,$G$13)</f>
        <v>24.332504272611803</v>
      </c>
      <c r="BC191">
        <f t="shared" si="66"/>
        <v>258.14999999999998</v>
      </c>
      <c r="BD191">
        <f t="shared" si="67"/>
        <v>260.14999999999998</v>
      </c>
      <c r="BE191" cm="1">
        <f t="array" ref="BE191">[2]!PropsSI("P","T",BC191,"Q",1,$G$13)</f>
        <v>163940.08425461562</v>
      </c>
      <c r="BF191" cm="1">
        <f t="array" ref="BF191">[2]!PropsSI("H","P",BE191,"T",BD191,$G$13)</f>
        <v>391296.02083444159</v>
      </c>
      <c r="BG191" cm="1">
        <f t="array" ref="BG191">[2]!PropsSI("S","P",BE191,"T",BD191,$G$13)</f>
        <v>1743.5316928918351</v>
      </c>
      <c r="BH191" cm="1">
        <f t="array" ref="BH191">[2]!PropsSI("D","P",BE191,"T",BD191,$G$13)</f>
        <v>8.2063862576342004</v>
      </c>
      <c r="BI191">
        <f t="shared" si="68"/>
        <v>132.8294374227539</v>
      </c>
      <c r="BJ191">
        <f t="shared" si="69"/>
        <v>46.806053526498729</v>
      </c>
      <c r="BK191">
        <f t="shared" si="70"/>
        <v>-179.63549094925264</v>
      </c>
      <c r="BL191">
        <f t="shared" si="71"/>
        <v>2.8378687672857099</v>
      </c>
      <c r="BM191">
        <f t="shared" si="72"/>
        <v>4.0717665615141962</v>
      </c>
      <c r="BN191">
        <f t="shared" si="73"/>
        <v>0.69696254056135576</v>
      </c>
      <c r="BO191">
        <f t="shared" si="74"/>
        <v>8.3911886405074085</v>
      </c>
    </row>
    <row r="192" spans="1:67" x14ac:dyDescent="0.3">
      <c r="A192">
        <v>192</v>
      </c>
      <c r="B192" s="76">
        <v>45483</v>
      </c>
      <c r="C192">
        <v>24.28</v>
      </c>
      <c r="D192">
        <v>25.25</v>
      </c>
      <c r="I192">
        <v>192</v>
      </c>
      <c r="J192">
        <f t="shared" si="50"/>
        <v>33.4</v>
      </c>
      <c r="K192">
        <f t="shared" si="51"/>
        <v>321.54999999999995</v>
      </c>
      <c r="M192">
        <f t="shared" si="52"/>
        <v>256.14999999999998</v>
      </c>
      <c r="N192">
        <f t="shared" si="53"/>
        <v>266.14999999999998</v>
      </c>
      <c r="O192" cm="1">
        <f t="array" ref="O192">[2]!PropsSI("P","T",M192,"Q",0,$G$13)</f>
        <v>150836.68187834125</v>
      </c>
      <c r="P192" cm="1">
        <f t="array" ref="P192">[2]!PropsSI("H","P",O192,"T",N192,$G$13)</f>
        <v>396664.53307498101</v>
      </c>
      <c r="Q192" cm="1">
        <f t="array" ref="Q192">[2]!PropsSI("S","P",O192,"T",N192,$G$13)</f>
        <v>1770.3653899981227</v>
      </c>
      <c r="R192" cm="1">
        <f t="array" ref="R192">[2]!PropsSI("D","P",O192,"T",N192,$G$13)</f>
        <v>7.305276664307832</v>
      </c>
      <c r="T192">
        <f t="shared" si="54"/>
        <v>321.54999999999995</v>
      </c>
      <c r="U192" cm="1">
        <f t="array" ref="U192">[2]!PropsSI("T","P",V192,"S",X192,$G$13)</f>
        <v>339.38171747059727</v>
      </c>
      <c r="V192" cm="1">
        <f t="array" ref="V192">[2]!PropsSI("P","T",T192,"Q",1,$G$13)</f>
        <v>1265699.0515493667</v>
      </c>
      <c r="W192" cm="1">
        <f t="array" ref="W192">[2]!PropsSI("H","P",V192,"S",X192,$G$13)</f>
        <v>443470.58660147974</v>
      </c>
      <c r="X192">
        <f t="shared" si="55"/>
        <v>1770.3653899981227</v>
      </c>
      <c r="Y192" cm="1">
        <f t="array" ref="Y192">[2]!PropsSI("D","P",V192,"S",X192,$G$13)</f>
        <v>55.986890808734294</v>
      </c>
      <c r="AA192">
        <f t="shared" si="56"/>
        <v>321.54999999999995</v>
      </c>
      <c r="AB192" cm="1">
        <f t="array" ref="AB192">[2]!PropsSI("T","P",AC192,"H",AD192,$G$13)</f>
        <v>339.38171747059738</v>
      </c>
      <c r="AC192">
        <f t="shared" si="57"/>
        <v>1265699.0515493667</v>
      </c>
      <c r="AD192">
        <f t="shared" si="58"/>
        <v>443470.58660147974</v>
      </c>
      <c r="AE192" cm="1">
        <f t="array" ref="AE192">[2]!PropsSI("S","P",AC192,"H",AD192,$G$13)</f>
        <v>1770.365389998123</v>
      </c>
      <c r="AF192" cm="1">
        <f t="array" ref="AF192">[2]!PropsSI("D","P",AC192,"H",AD192,$G$13)</f>
        <v>55.986890808734245</v>
      </c>
      <c r="AH192">
        <f t="shared" si="59"/>
        <v>321.54999999999995</v>
      </c>
      <c r="AI192">
        <f t="shared" si="60"/>
        <v>316.54999999999995</v>
      </c>
      <c r="AJ192" cm="1">
        <f t="array" ref="AJ192">[2]!PropsSI("P","T",AH192,"Q",0,$G$13)</f>
        <v>1265699.0515493667</v>
      </c>
      <c r="AK192" cm="1">
        <f t="array" ref="AK192">[2]!PropsSI("H","P",AJ192,"T",AI192,$G$13)</f>
        <v>261477.66167218887</v>
      </c>
      <c r="AL192" cm="1">
        <f t="array" ref="AL192">[2]!PropsSI("S","P",AJ192,"T",AI192,$G$13)</f>
        <v>1205.8806755359983</v>
      </c>
      <c r="AM192" cm="1">
        <f t="array" ref="AM192">[2]!PropsSI("D","P",AJ192,"T",AI192,$G$13)</f>
        <v>1133.4952387483502</v>
      </c>
      <c r="AO192">
        <f t="shared" si="61"/>
        <v>320.54999999999995</v>
      </c>
      <c r="AP192">
        <f t="shared" si="62"/>
        <v>314.54999999999995</v>
      </c>
      <c r="AQ192" cm="1">
        <f t="array" ref="AQ192">[2]!PropsSI("P","T",AO192,"Q",0,$G$13)</f>
        <v>1233867.9341914938</v>
      </c>
      <c r="AR192" cm="1">
        <f t="array" ref="AR192">[2]!PropsSI("H","P",AQ192,"T",AP192,$G$13)</f>
        <v>258466.58341168769</v>
      </c>
      <c r="AS192" cm="1">
        <f t="array" ref="AS192">[2]!PropsSI("S","P",AQ192,"T",AP192,$G$13)</f>
        <v>1196.4270156627249</v>
      </c>
      <c r="AT192" cm="1">
        <f t="array" ref="AT192">[2]!PropsSI("D","P",AQ192,"T",AP192,$G$13)</f>
        <v>1142.3109017187071</v>
      </c>
      <c r="AV192">
        <f t="shared" si="63"/>
        <v>260.14999999999998</v>
      </c>
      <c r="AW192">
        <f t="shared" si="64"/>
        <v>260.14999999999998</v>
      </c>
      <c r="AX192" cm="1">
        <f t="array" ref="AX192">[2]!PropsSI("P","T",AV192,"Q",0,$G$13)</f>
        <v>177916.45421566669</v>
      </c>
      <c r="AY192">
        <f t="shared" si="65"/>
        <v>258466.58341168769</v>
      </c>
      <c r="AZ192" cm="1">
        <f t="array" ref="AZ192">[2]!PropsSI("S","P",AX192,"H",AY192,$G$13)</f>
        <v>1226.6788539727911</v>
      </c>
      <c r="BA192" cm="1">
        <f t="array" ref="BA192">[2]!PropsSI("D","P",AX192,"H",AY192,$G$13)</f>
        <v>24.332504272611803</v>
      </c>
      <c r="BC192">
        <f t="shared" si="66"/>
        <v>258.14999999999998</v>
      </c>
      <c r="BD192">
        <f t="shared" si="67"/>
        <v>260.14999999999998</v>
      </c>
      <c r="BE192" cm="1">
        <f t="array" ref="BE192">[2]!PropsSI("P","T",BC192,"Q",1,$G$13)</f>
        <v>163940.08425461562</v>
      </c>
      <c r="BF192" cm="1">
        <f t="array" ref="BF192">[2]!PropsSI("H","P",BE192,"T",BD192,$G$13)</f>
        <v>391296.02083444159</v>
      </c>
      <c r="BG192" cm="1">
        <f t="array" ref="BG192">[2]!PropsSI("S","P",BE192,"T",BD192,$G$13)</f>
        <v>1743.5316928918351</v>
      </c>
      <c r="BH192" cm="1">
        <f t="array" ref="BH192">[2]!PropsSI("D","P",BE192,"T",BD192,$G$13)</f>
        <v>8.2063862576342004</v>
      </c>
      <c r="BI192">
        <f t="shared" si="68"/>
        <v>132.8294374227539</v>
      </c>
      <c r="BJ192">
        <f t="shared" si="69"/>
        <v>46.806053526498729</v>
      </c>
      <c r="BK192">
        <f t="shared" si="70"/>
        <v>-179.63549094925264</v>
      </c>
      <c r="BL192">
        <f t="shared" si="71"/>
        <v>2.8378687672857099</v>
      </c>
      <c r="BM192">
        <f t="shared" si="72"/>
        <v>4.0717665615141962</v>
      </c>
      <c r="BN192">
        <f t="shared" si="73"/>
        <v>0.69696254056135576</v>
      </c>
      <c r="BO192">
        <f t="shared" si="74"/>
        <v>8.3911886405074085</v>
      </c>
    </row>
    <row r="193" spans="1:67" x14ac:dyDescent="0.3">
      <c r="A193">
        <v>193</v>
      </c>
      <c r="B193" s="76">
        <v>45484</v>
      </c>
      <c r="C193">
        <v>26.35</v>
      </c>
      <c r="D193">
        <v>28.04</v>
      </c>
      <c r="I193">
        <v>193</v>
      </c>
      <c r="J193">
        <f t="shared" si="50"/>
        <v>33.4</v>
      </c>
      <c r="K193">
        <f t="shared" si="51"/>
        <v>321.54999999999995</v>
      </c>
      <c r="M193">
        <f t="shared" si="52"/>
        <v>256.14999999999998</v>
      </c>
      <c r="N193">
        <f t="shared" si="53"/>
        <v>266.14999999999998</v>
      </c>
      <c r="O193" cm="1">
        <f t="array" ref="O193">[2]!PropsSI("P","T",M193,"Q",0,$G$13)</f>
        <v>150836.68187834125</v>
      </c>
      <c r="P193" cm="1">
        <f t="array" ref="P193">[2]!PropsSI("H","P",O193,"T",N193,$G$13)</f>
        <v>396664.53307498101</v>
      </c>
      <c r="Q193" cm="1">
        <f t="array" ref="Q193">[2]!PropsSI("S","P",O193,"T",N193,$G$13)</f>
        <v>1770.3653899981227</v>
      </c>
      <c r="R193" cm="1">
        <f t="array" ref="R193">[2]!PropsSI("D","P",O193,"T",N193,$G$13)</f>
        <v>7.305276664307832</v>
      </c>
      <c r="T193">
        <f t="shared" si="54"/>
        <v>321.54999999999995</v>
      </c>
      <c r="U193" cm="1">
        <f t="array" ref="U193">[2]!PropsSI("T","P",V193,"S",X193,$G$13)</f>
        <v>339.38171747059727</v>
      </c>
      <c r="V193" cm="1">
        <f t="array" ref="V193">[2]!PropsSI("P","T",T193,"Q",1,$G$13)</f>
        <v>1265699.0515493667</v>
      </c>
      <c r="W193" cm="1">
        <f t="array" ref="W193">[2]!PropsSI("H","P",V193,"S",X193,$G$13)</f>
        <v>443470.58660147974</v>
      </c>
      <c r="X193">
        <f t="shared" si="55"/>
        <v>1770.3653899981227</v>
      </c>
      <c r="Y193" cm="1">
        <f t="array" ref="Y193">[2]!PropsSI("D","P",V193,"S",X193,$G$13)</f>
        <v>55.986890808734294</v>
      </c>
      <c r="AA193">
        <f t="shared" si="56"/>
        <v>321.54999999999995</v>
      </c>
      <c r="AB193" cm="1">
        <f t="array" ref="AB193">[2]!PropsSI("T","P",AC193,"H",AD193,$G$13)</f>
        <v>339.38171747059738</v>
      </c>
      <c r="AC193">
        <f t="shared" si="57"/>
        <v>1265699.0515493667</v>
      </c>
      <c r="AD193">
        <f t="shared" si="58"/>
        <v>443470.58660147974</v>
      </c>
      <c r="AE193" cm="1">
        <f t="array" ref="AE193">[2]!PropsSI("S","P",AC193,"H",AD193,$G$13)</f>
        <v>1770.365389998123</v>
      </c>
      <c r="AF193" cm="1">
        <f t="array" ref="AF193">[2]!PropsSI("D","P",AC193,"H",AD193,$G$13)</f>
        <v>55.986890808734245</v>
      </c>
      <c r="AH193">
        <f t="shared" si="59"/>
        <v>321.54999999999995</v>
      </c>
      <c r="AI193">
        <f t="shared" si="60"/>
        <v>316.54999999999995</v>
      </c>
      <c r="AJ193" cm="1">
        <f t="array" ref="AJ193">[2]!PropsSI("P","T",AH193,"Q",0,$G$13)</f>
        <v>1265699.0515493667</v>
      </c>
      <c r="AK193" cm="1">
        <f t="array" ref="AK193">[2]!PropsSI("H","P",AJ193,"T",AI193,$G$13)</f>
        <v>261477.66167218887</v>
      </c>
      <c r="AL193" cm="1">
        <f t="array" ref="AL193">[2]!PropsSI("S","P",AJ193,"T",AI193,$G$13)</f>
        <v>1205.8806755359983</v>
      </c>
      <c r="AM193" cm="1">
        <f t="array" ref="AM193">[2]!PropsSI("D","P",AJ193,"T",AI193,$G$13)</f>
        <v>1133.4952387483502</v>
      </c>
      <c r="AO193">
        <f t="shared" si="61"/>
        <v>320.54999999999995</v>
      </c>
      <c r="AP193">
        <f t="shared" si="62"/>
        <v>314.54999999999995</v>
      </c>
      <c r="AQ193" cm="1">
        <f t="array" ref="AQ193">[2]!PropsSI("P","T",AO193,"Q",0,$G$13)</f>
        <v>1233867.9341914938</v>
      </c>
      <c r="AR193" cm="1">
        <f t="array" ref="AR193">[2]!PropsSI("H","P",AQ193,"T",AP193,$G$13)</f>
        <v>258466.58341168769</v>
      </c>
      <c r="AS193" cm="1">
        <f t="array" ref="AS193">[2]!PropsSI("S","P",AQ193,"T",AP193,$G$13)</f>
        <v>1196.4270156627249</v>
      </c>
      <c r="AT193" cm="1">
        <f t="array" ref="AT193">[2]!PropsSI("D","P",AQ193,"T",AP193,$G$13)</f>
        <v>1142.3109017187071</v>
      </c>
      <c r="AV193">
        <f t="shared" si="63"/>
        <v>260.14999999999998</v>
      </c>
      <c r="AW193">
        <f t="shared" si="64"/>
        <v>260.14999999999998</v>
      </c>
      <c r="AX193" cm="1">
        <f t="array" ref="AX193">[2]!PropsSI("P","T",AV193,"Q",0,$G$13)</f>
        <v>177916.45421566669</v>
      </c>
      <c r="AY193">
        <f t="shared" si="65"/>
        <v>258466.58341168769</v>
      </c>
      <c r="AZ193" cm="1">
        <f t="array" ref="AZ193">[2]!PropsSI("S","P",AX193,"H",AY193,$G$13)</f>
        <v>1226.6788539727911</v>
      </c>
      <c r="BA193" cm="1">
        <f t="array" ref="BA193">[2]!PropsSI("D","P",AX193,"H",AY193,$G$13)</f>
        <v>24.332504272611803</v>
      </c>
      <c r="BC193">
        <f t="shared" si="66"/>
        <v>258.14999999999998</v>
      </c>
      <c r="BD193">
        <f t="shared" si="67"/>
        <v>260.14999999999998</v>
      </c>
      <c r="BE193" cm="1">
        <f t="array" ref="BE193">[2]!PropsSI("P","T",BC193,"Q",1,$G$13)</f>
        <v>163940.08425461562</v>
      </c>
      <c r="BF193" cm="1">
        <f t="array" ref="BF193">[2]!PropsSI("H","P",BE193,"T",BD193,$G$13)</f>
        <v>391296.02083444159</v>
      </c>
      <c r="BG193" cm="1">
        <f t="array" ref="BG193">[2]!PropsSI("S","P",BE193,"T",BD193,$G$13)</f>
        <v>1743.5316928918351</v>
      </c>
      <c r="BH193" cm="1">
        <f t="array" ref="BH193">[2]!PropsSI("D","P",BE193,"T",BD193,$G$13)</f>
        <v>8.2063862576342004</v>
      </c>
      <c r="BI193">
        <f t="shared" si="68"/>
        <v>132.8294374227539</v>
      </c>
      <c r="BJ193">
        <f t="shared" si="69"/>
        <v>46.806053526498729</v>
      </c>
      <c r="BK193">
        <f t="shared" si="70"/>
        <v>-179.63549094925264</v>
      </c>
      <c r="BL193">
        <f t="shared" si="71"/>
        <v>2.8378687672857099</v>
      </c>
      <c r="BM193">
        <f t="shared" si="72"/>
        <v>4.0717665615141962</v>
      </c>
      <c r="BN193">
        <f t="shared" si="73"/>
        <v>0.69696254056135576</v>
      </c>
      <c r="BO193">
        <f t="shared" si="74"/>
        <v>8.3911886405074085</v>
      </c>
    </row>
    <row r="194" spans="1:67" x14ac:dyDescent="0.3">
      <c r="A194">
        <v>194</v>
      </c>
      <c r="B194" s="76">
        <v>45485</v>
      </c>
      <c r="C194">
        <v>26.28</v>
      </c>
      <c r="D194">
        <v>27.67</v>
      </c>
      <c r="I194">
        <v>194</v>
      </c>
      <c r="J194">
        <f t="shared" ref="J194:J257" si="75">$E$2</f>
        <v>33.4</v>
      </c>
      <c r="K194">
        <f t="shared" ref="K194:K257" si="76">J194+15+273.15</f>
        <v>321.54999999999995</v>
      </c>
      <c r="M194">
        <f t="shared" ref="M194:M257" si="77">BC194-$G$27</f>
        <v>256.14999999999998</v>
      </c>
      <c r="N194">
        <f t="shared" ref="N194:N257" si="78">M194+$G$28</f>
        <v>266.14999999999998</v>
      </c>
      <c r="O194" cm="1">
        <f t="array" ref="O194">[2]!PropsSI("P","T",M194,"Q",0,$G$13)</f>
        <v>150836.68187834125</v>
      </c>
      <c r="P194" cm="1">
        <f t="array" ref="P194">[2]!PropsSI("H","P",O194,"T",N194,$G$13)</f>
        <v>396664.53307498101</v>
      </c>
      <c r="Q194" cm="1">
        <f t="array" ref="Q194">[2]!PropsSI("S","P",O194,"T",N194,$G$13)</f>
        <v>1770.3653899981227</v>
      </c>
      <c r="R194" cm="1">
        <f t="array" ref="R194">[2]!PropsSI("D","P",O194,"T",N194,$G$13)</f>
        <v>7.305276664307832</v>
      </c>
      <c r="T194">
        <f t="shared" ref="T194:T257" si="79">AH194+$G$26</f>
        <v>321.54999999999995</v>
      </c>
      <c r="U194" cm="1">
        <f t="array" ref="U194">[2]!PropsSI("T","P",V194,"S",X194,$G$13)</f>
        <v>339.38171747059727</v>
      </c>
      <c r="V194" cm="1">
        <f t="array" ref="V194">[2]!PropsSI("P","T",T194,"Q",1,$G$13)</f>
        <v>1265699.0515493667</v>
      </c>
      <c r="W194" cm="1">
        <f t="array" ref="W194">[2]!PropsSI("H","P",V194,"S",X194,$G$13)</f>
        <v>443470.58660147974</v>
      </c>
      <c r="X194">
        <f t="shared" ref="X194:X257" si="80">Q194</f>
        <v>1770.3653899981227</v>
      </c>
      <c r="Y194" cm="1">
        <f t="array" ref="Y194">[2]!PropsSI("D","P",V194,"S",X194,$G$13)</f>
        <v>55.986890808734294</v>
      </c>
      <c r="AA194">
        <f t="shared" ref="AA194:AA257" si="81">T194</f>
        <v>321.54999999999995</v>
      </c>
      <c r="AB194" cm="1">
        <f t="array" ref="AB194">[2]!PropsSI("T","P",AC194,"H",AD194,$G$13)</f>
        <v>339.38171747059738</v>
      </c>
      <c r="AC194">
        <f t="shared" ref="AC194:AC257" si="82">V194</f>
        <v>1265699.0515493667</v>
      </c>
      <c r="AD194">
        <f t="shared" ref="AD194:AD257" si="83">P194+(W194-P194)</f>
        <v>443470.58660147974</v>
      </c>
      <c r="AE194" cm="1">
        <f t="array" ref="AE194">[2]!PropsSI("S","P",AC194,"H",AD194,$G$13)</f>
        <v>1770.365389998123</v>
      </c>
      <c r="AF194" cm="1">
        <f t="array" ref="AF194">[2]!PropsSI("D","P",AC194,"H",AD194,$G$13)</f>
        <v>55.986890808734245</v>
      </c>
      <c r="AH194">
        <f t="shared" ref="AH194:AH257" si="84">K194</f>
        <v>321.54999999999995</v>
      </c>
      <c r="AI194">
        <f t="shared" ref="AI194:AI257" si="85">AH194-$G$25</f>
        <v>316.54999999999995</v>
      </c>
      <c r="AJ194" cm="1">
        <f t="array" ref="AJ194">[2]!PropsSI("P","T",AH194,"Q",0,$G$13)</f>
        <v>1265699.0515493667</v>
      </c>
      <c r="AK194" cm="1">
        <f t="array" ref="AK194">[2]!PropsSI("H","P",AJ194,"T",AI194,$G$13)</f>
        <v>261477.66167218887</v>
      </c>
      <c r="AL194" cm="1">
        <f t="array" ref="AL194">[2]!PropsSI("S","P",AJ194,"T",AI194,$G$13)</f>
        <v>1205.8806755359983</v>
      </c>
      <c r="AM194" cm="1">
        <f t="array" ref="AM194">[2]!PropsSI("D","P",AJ194,"T",AI194,$G$13)</f>
        <v>1133.4952387483502</v>
      </c>
      <c r="AO194">
        <f t="shared" ref="AO194:AO257" si="86">AH194-$G$29</f>
        <v>320.54999999999995</v>
      </c>
      <c r="AP194">
        <f t="shared" ref="AP194:AP257" si="87">AI194-$G$30</f>
        <v>314.54999999999995</v>
      </c>
      <c r="AQ194" cm="1">
        <f t="array" ref="AQ194">[2]!PropsSI("P","T",AO194,"Q",0,$G$13)</f>
        <v>1233867.9341914938</v>
      </c>
      <c r="AR194" cm="1">
        <f t="array" ref="AR194">[2]!PropsSI("H","P",AQ194,"T",AP194,$G$13)</f>
        <v>258466.58341168769</v>
      </c>
      <c r="AS194" cm="1">
        <f t="array" ref="AS194">[2]!PropsSI("S","P",AQ194,"T",AP194,$G$13)</f>
        <v>1196.4270156627249</v>
      </c>
      <c r="AT194" cm="1">
        <f t="array" ref="AT194">[2]!PropsSI("D","P",AQ194,"T",AP194,$G$13)</f>
        <v>1142.3109017187071</v>
      </c>
      <c r="AV194">
        <f t="shared" ref="AV194:AV257" si="88">BC194+$G$23</f>
        <v>260.14999999999998</v>
      </c>
      <c r="AW194">
        <f t="shared" ref="AW194:AW257" si="89">AV194</f>
        <v>260.14999999999998</v>
      </c>
      <c r="AX194" cm="1">
        <f t="array" ref="AX194">[2]!PropsSI("P","T",AV194,"Q",0,$G$13)</f>
        <v>177916.45421566669</v>
      </c>
      <c r="AY194">
        <f t="shared" ref="AY194:AY257" si="90">AR194</f>
        <v>258466.58341168769</v>
      </c>
      <c r="AZ194" cm="1">
        <f t="array" ref="AZ194">[2]!PropsSI("S","P",AX194,"H",AY194,$G$13)</f>
        <v>1226.6788539727911</v>
      </c>
      <c r="BA194" cm="1">
        <f t="array" ref="BA194">[2]!PropsSI("D","P",AX194,"H",AY194,$G$13)</f>
        <v>24.332504272611803</v>
      </c>
      <c r="BC194">
        <f t="shared" ref="BC194:BC257" si="91">$G$21+273.15</f>
        <v>258.14999999999998</v>
      </c>
      <c r="BD194">
        <f t="shared" ref="BD194:BD257" si="92">BC194+$G$22</f>
        <v>260.14999999999998</v>
      </c>
      <c r="BE194" cm="1">
        <f t="array" ref="BE194">[2]!PropsSI("P","T",BC194,"Q",1,$G$13)</f>
        <v>163940.08425461562</v>
      </c>
      <c r="BF194" cm="1">
        <f t="array" ref="BF194">[2]!PropsSI("H","P",BE194,"T",BD194,$G$13)</f>
        <v>391296.02083444159</v>
      </c>
      <c r="BG194" cm="1">
        <f t="array" ref="BG194">[2]!PropsSI("S","P",BE194,"T",BD194,$G$13)</f>
        <v>1743.5316928918351</v>
      </c>
      <c r="BH194" cm="1">
        <f t="array" ref="BH194">[2]!PropsSI("D","P",BE194,"T",BD194,$G$13)</f>
        <v>8.2063862576342004</v>
      </c>
      <c r="BI194">
        <f t="shared" ref="BI194:BI257" si="93">(BF194-AY194)/1000</f>
        <v>132.8294374227539</v>
      </c>
      <c r="BJ194">
        <f t="shared" ref="BJ194:BJ257" si="94">(AD194-P194)/1000</f>
        <v>46.806053526498729</v>
      </c>
      <c r="BK194">
        <f t="shared" ref="BK194:BK257" si="95">-(BI194+BJ194)</f>
        <v>-179.63549094925264</v>
      </c>
      <c r="BL194">
        <f t="shared" ref="BL194:BL257" si="96">BI194/BJ194</f>
        <v>2.8378687672857099</v>
      </c>
      <c r="BM194">
        <f t="shared" ref="BM194:BM257" si="97">BC194/(AH194-BC194)</f>
        <v>4.0717665615141962</v>
      </c>
      <c r="BN194">
        <f t="shared" ref="BN194:BN257" si="98">BL194/BM194</f>
        <v>0.69696254056135576</v>
      </c>
      <c r="BO194">
        <f t="shared" ref="BO194:BO257" si="99">V194/O194</f>
        <v>8.3911886405074085</v>
      </c>
    </row>
    <row r="195" spans="1:67" x14ac:dyDescent="0.3">
      <c r="A195">
        <v>195</v>
      </c>
      <c r="B195" s="76">
        <v>45486</v>
      </c>
      <c r="C195">
        <v>26.08</v>
      </c>
      <c r="D195">
        <v>28.23</v>
      </c>
      <c r="I195">
        <v>195</v>
      </c>
      <c r="J195">
        <f t="shared" si="75"/>
        <v>33.4</v>
      </c>
      <c r="K195">
        <f t="shared" si="76"/>
        <v>321.54999999999995</v>
      </c>
      <c r="M195">
        <f t="shared" si="77"/>
        <v>256.14999999999998</v>
      </c>
      <c r="N195">
        <f t="shared" si="78"/>
        <v>266.14999999999998</v>
      </c>
      <c r="O195" cm="1">
        <f t="array" ref="O195">[2]!PropsSI("P","T",M195,"Q",0,$G$13)</f>
        <v>150836.68187834125</v>
      </c>
      <c r="P195" cm="1">
        <f t="array" ref="P195">[2]!PropsSI("H","P",O195,"T",N195,$G$13)</f>
        <v>396664.53307498101</v>
      </c>
      <c r="Q195" cm="1">
        <f t="array" ref="Q195">[2]!PropsSI("S","P",O195,"T",N195,$G$13)</f>
        <v>1770.3653899981227</v>
      </c>
      <c r="R195" cm="1">
        <f t="array" ref="R195">[2]!PropsSI("D","P",O195,"T",N195,$G$13)</f>
        <v>7.305276664307832</v>
      </c>
      <c r="T195">
        <f t="shared" si="79"/>
        <v>321.54999999999995</v>
      </c>
      <c r="U195" cm="1">
        <f t="array" ref="U195">[2]!PropsSI("T","P",V195,"S",X195,$G$13)</f>
        <v>339.38171747059727</v>
      </c>
      <c r="V195" cm="1">
        <f t="array" ref="V195">[2]!PropsSI("P","T",T195,"Q",1,$G$13)</f>
        <v>1265699.0515493667</v>
      </c>
      <c r="W195" cm="1">
        <f t="array" ref="W195">[2]!PropsSI("H","P",V195,"S",X195,$G$13)</f>
        <v>443470.58660147974</v>
      </c>
      <c r="X195">
        <f t="shared" si="80"/>
        <v>1770.3653899981227</v>
      </c>
      <c r="Y195" cm="1">
        <f t="array" ref="Y195">[2]!PropsSI("D","P",V195,"S",X195,$G$13)</f>
        <v>55.986890808734294</v>
      </c>
      <c r="AA195">
        <f t="shared" si="81"/>
        <v>321.54999999999995</v>
      </c>
      <c r="AB195" cm="1">
        <f t="array" ref="AB195">[2]!PropsSI("T","P",AC195,"H",AD195,$G$13)</f>
        <v>339.38171747059738</v>
      </c>
      <c r="AC195">
        <f t="shared" si="82"/>
        <v>1265699.0515493667</v>
      </c>
      <c r="AD195">
        <f t="shared" si="83"/>
        <v>443470.58660147974</v>
      </c>
      <c r="AE195" cm="1">
        <f t="array" ref="AE195">[2]!PropsSI("S","P",AC195,"H",AD195,$G$13)</f>
        <v>1770.365389998123</v>
      </c>
      <c r="AF195" cm="1">
        <f t="array" ref="AF195">[2]!PropsSI("D","P",AC195,"H",AD195,$G$13)</f>
        <v>55.986890808734245</v>
      </c>
      <c r="AH195">
        <f t="shared" si="84"/>
        <v>321.54999999999995</v>
      </c>
      <c r="AI195">
        <f t="shared" si="85"/>
        <v>316.54999999999995</v>
      </c>
      <c r="AJ195" cm="1">
        <f t="array" ref="AJ195">[2]!PropsSI("P","T",AH195,"Q",0,$G$13)</f>
        <v>1265699.0515493667</v>
      </c>
      <c r="AK195" cm="1">
        <f t="array" ref="AK195">[2]!PropsSI("H","P",AJ195,"T",AI195,$G$13)</f>
        <v>261477.66167218887</v>
      </c>
      <c r="AL195" cm="1">
        <f t="array" ref="AL195">[2]!PropsSI("S","P",AJ195,"T",AI195,$G$13)</f>
        <v>1205.8806755359983</v>
      </c>
      <c r="AM195" cm="1">
        <f t="array" ref="AM195">[2]!PropsSI("D","P",AJ195,"T",AI195,$G$13)</f>
        <v>1133.4952387483502</v>
      </c>
      <c r="AO195">
        <f t="shared" si="86"/>
        <v>320.54999999999995</v>
      </c>
      <c r="AP195">
        <f t="shared" si="87"/>
        <v>314.54999999999995</v>
      </c>
      <c r="AQ195" cm="1">
        <f t="array" ref="AQ195">[2]!PropsSI("P","T",AO195,"Q",0,$G$13)</f>
        <v>1233867.9341914938</v>
      </c>
      <c r="AR195" cm="1">
        <f t="array" ref="AR195">[2]!PropsSI("H","P",AQ195,"T",AP195,$G$13)</f>
        <v>258466.58341168769</v>
      </c>
      <c r="AS195" cm="1">
        <f t="array" ref="AS195">[2]!PropsSI("S","P",AQ195,"T",AP195,$G$13)</f>
        <v>1196.4270156627249</v>
      </c>
      <c r="AT195" cm="1">
        <f t="array" ref="AT195">[2]!PropsSI("D","P",AQ195,"T",AP195,$G$13)</f>
        <v>1142.3109017187071</v>
      </c>
      <c r="AV195">
        <f t="shared" si="88"/>
        <v>260.14999999999998</v>
      </c>
      <c r="AW195">
        <f t="shared" si="89"/>
        <v>260.14999999999998</v>
      </c>
      <c r="AX195" cm="1">
        <f t="array" ref="AX195">[2]!PropsSI("P","T",AV195,"Q",0,$G$13)</f>
        <v>177916.45421566669</v>
      </c>
      <c r="AY195">
        <f t="shared" si="90"/>
        <v>258466.58341168769</v>
      </c>
      <c r="AZ195" cm="1">
        <f t="array" ref="AZ195">[2]!PropsSI("S","P",AX195,"H",AY195,$G$13)</f>
        <v>1226.6788539727911</v>
      </c>
      <c r="BA195" cm="1">
        <f t="array" ref="BA195">[2]!PropsSI("D","P",AX195,"H",AY195,$G$13)</f>
        <v>24.332504272611803</v>
      </c>
      <c r="BC195">
        <f t="shared" si="91"/>
        <v>258.14999999999998</v>
      </c>
      <c r="BD195">
        <f t="shared" si="92"/>
        <v>260.14999999999998</v>
      </c>
      <c r="BE195" cm="1">
        <f t="array" ref="BE195">[2]!PropsSI("P","T",BC195,"Q",1,$G$13)</f>
        <v>163940.08425461562</v>
      </c>
      <c r="BF195" cm="1">
        <f t="array" ref="BF195">[2]!PropsSI("H","P",BE195,"T",BD195,$G$13)</f>
        <v>391296.02083444159</v>
      </c>
      <c r="BG195" cm="1">
        <f t="array" ref="BG195">[2]!PropsSI("S","P",BE195,"T",BD195,$G$13)</f>
        <v>1743.5316928918351</v>
      </c>
      <c r="BH195" cm="1">
        <f t="array" ref="BH195">[2]!PropsSI("D","P",BE195,"T",BD195,$G$13)</f>
        <v>8.2063862576342004</v>
      </c>
      <c r="BI195">
        <f t="shared" si="93"/>
        <v>132.8294374227539</v>
      </c>
      <c r="BJ195">
        <f t="shared" si="94"/>
        <v>46.806053526498729</v>
      </c>
      <c r="BK195">
        <f t="shared" si="95"/>
        <v>-179.63549094925264</v>
      </c>
      <c r="BL195">
        <f t="shared" si="96"/>
        <v>2.8378687672857099</v>
      </c>
      <c r="BM195">
        <f t="shared" si="97"/>
        <v>4.0717665615141962</v>
      </c>
      <c r="BN195">
        <f t="shared" si="98"/>
        <v>0.69696254056135576</v>
      </c>
      <c r="BO195">
        <f t="shared" si="99"/>
        <v>8.3911886405074085</v>
      </c>
    </row>
    <row r="196" spans="1:67" x14ac:dyDescent="0.3">
      <c r="A196">
        <v>196</v>
      </c>
      <c r="B196" s="76">
        <v>45487</v>
      </c>
      <c r="C196">
        <v>25.87</v>
      </c>
      <c r="D196">
        <v>27.05</v>
      </c>
      <c r="I196">
        <v>196</v>
      </c>
      <c r="J196">
        <f t="shared" si="75"/>
        <v>33.4</v>
      </c>
      <c r="K196">
        <f t="shared" si="76"/>
        <v>321.54999999999995</v>
      </c>
      <c r="M196">
        <f t="shared" si="77"/>
        <v>256.14999999999998</v>
      </c>
      <c r="N196">
        <f t="shared" si="78"/>
        <v>266.14999999999998</v>
      </c>
      <c r="O196" cm="1">
        <f t="array" ref="O196">[2]!PropsSI("P","T",M196,"Q",0,$G$13)</f>
        <v>150836.68187834125</v>
      </c>
      <c r="P196" cm="1">
        <f t="array" ref="P196">[2]!PropsSI("H","P",O196,"T",N196,$G$13)</f>
        <v>396664.53307498101</v>
      </c>
      <c r="Q196" cm="1">
        <f t="array" ref="Q196">[2]!PropsSI("S","P",O196,"T",N196,$G$13)</f>
        <v>1770.3653899981227</v>
      </c>
      <c r="R196" cm="1">
        <f t="array" ref="R196">[2]!PropsSI("D","P",O196,"T",N196,$G$13)</f>
        <v>7.305276664307832</v>
      </c>
      <c r="T196">
        <f t="shared" si="79"/>
        <v>321.54999999999995</v>
      </c>
      <c r="U196" cm="1">
        <f t="array" ref="U196">[2]!PropsSI("T","P",V196,"S",X196,$G$13)</f>
        <v>339.38171747059727</v>
      </c>
      <c r="V196" cm="1">
        <f t="array" ref="V196">[2]!PropsSI("P","T",T196,"Q",1,$G$13)</f>
        <v>1265699.0515493667</v>
      </c>
      <c r="W196" cm="1">
        <f t="array" ref="W196">[2]!PropsSI("H","P",V196,"S",X196,$G$13)</f>
        <v>443470.58660147974</v>
      </c>
      <c r="X196">
        <f t="shared" si="80"/>
        <v>1770.3653899981227</v>
      </c>
      <c r="Y196" cm="1">
        <f t="array" ref="Y196">[2]!PropsSI("D","P",V196,"S",X196,$G$13)</f>
        <v>55.986890808734294</v>
      </c>
      <c r="AA196">
        <f t="shared" si="81"/>
        <v>321.54999999999995</v>
      </c>
      <c r="AB196" cm="1">
        <f t="array" ref="AB196">[2]!PropsSI("T","P",AC196,"H",AD196,$G$13)</f>
        <v>339.38171747059738</v>
      </c>
      <c r="AC196">
        <f t="shared" si="82"/>
        <v>1265699.0515493667</v>
      </c>
      <c r="AD196">
        <f t="shared" si="83"/>
        <v>443470.58660147974</v>
      </c>
      <c r="AE196" cm="1">
        <f t="array" ref="AE196">[2]!PropsSI("S","P",AC196,"H",AD196,$G$13)</f>
        <v>1770.365389998123</v>
      </c>
      <c r="AF196" cm="1">
        <f t="array" ref="AF196">[2]!PropsSI("D","P",AC196,"H",AD196,$G$13)</f>
        <v>55.986890808734245</v>
      </c>
      <c r="AH196">
        <f t="shared" si="84"/>
        <v>321.54999999999995</v>
      </c>
      <c r="AI196">
        <f t="shared" si="85"/>
        <v>316.54999999999995</v>
      </c>
      <c r="AJ196" cm="1">
        <f t="array" ref="AJ196">[2]!PropsSI("P","T",AH196,"Q",0,$G$13)</f>
        <v>1265699.0515493667</v>
      </c>
      <c r="AK196" cm="1">
        <f t="array" ref="AK196">[2]!PropsSI("H","P",AJ196,"T",AI196,$G$13)</f>
        <v>261477.66167218887</v>
      </c>
      <c r="AL196" cm="1">
        <f t="array" ref="AL196">[2]!PropsSI("S","P",AJ196,"T",AI196,$G$13)</f>
        <v>1205.8806755359983</v>
      </c>
      <c r="AM196" cm="1">
        <f t="array" ref="AM196">[2]!PropsSI("D","P",AJ196,"T",AI196,$G$13)</f>
        <v>1133.4952387483502</v>
      </c>
      <c r="AO196">
        <f t="shared" si="86"/>
        <v>320.54999999999995</v>
      </c>
      <c r="AP196">
        <f t="shared" si="87"/>
        <v>314.54999999999995</v>
      </c>
      <c r="AQ196" cm="1">
        <f t="array" ref="AQ196">[2]!PropsSI("P","T",AO196,"Q",0,$G$13)</f>
        <v>1233867.9341914938</v>
      </c>
      <c r="AR196" cm="1">
        <f t="array" ref="AR196">[2]!PropsSI("H","P",AQ196,"T",AP196,$G$13)</f>
        <v>258466.58341168769</v>
      </c>
      <c r="AS196" cm="1">
        <f t="array" ref="AS196">[2]!PropsSI("S","P",AQ196,"T",AP196,$G$13)</f>
        <v>1196.4270156627249</v>
      </c>
      <c r="AT196" cm="1">
        <f t="array" ref="AT196">[2]!PropsSI("D","P",AQ196,"T",AP196,$G$13)</f>
        <v>1142.3109017187071</v>
      </c>
      <c r="AV196">
        <f t="shared" si="88"/>
        <v>260.14999999999998</v>
      </c>
      <c r="AW196">
        <f t="shared" si="89"/>
        <v>260.14999999999998</v>
      </c>
      <c r="AX196" cm="1">
        <f t="array" ref="AX196">[2]!PropsSI("P","T",AV196,"Q",0,$G$13)</f>
        <v>177916.45421566669</v>
      </c>
      <c r="AY196">
        <f t="shared" si="90"/>
        <v>258466.58341168769</v>
      </c>
      <c r="AZ196" cm="1">
        <f t="array" ref="AZ196">[2]!PropsSI("S","P",AX196,"H",AY196,$G$13)</f>
        <v>1226.6788539727911</v>
      </c>
      <c r="BA196" cm="1">
        <f t="array" ref="BA196">[2]!PropsSI("D","P",AX196,"H",AY196,$G$13)</f>
        <v>24.332504272611803</v>
      </c>
      <c r="BC196">
        <f t="shared" si="91"/>
        <v>258.14999999999998</v>
      </c>
      <c r="BD196">
        <f t="shared" si="92"/>
        <v>260.14999999999998</v>
      </c>
      <c r="BE196" cm="1">
        <f t="array" ref="BE196">[2]!PropsSI("P","T",BC196,"Q",1,$G$13)</f>
        <v>163940.08425461562</v>
      </c>
      <c r="BF196" cm="1">
        <f t="array" ref="BF196">[2]!PropsSI("H","P",BE196,"T",BD196,$G$13)</f>
        <v>391296.02083444159</v>
      </c>
      <c r="BG196" cm="1">
        <f t="array" ref="BG196">[2]!PropsSI("S","P",BE196,"T",BD196,$G$13)</f>
        <v>1743.5316928918351</v>
      </c>
      <c r="BH196" cm="1">
        <f t="array" ref="BH196">[2]!PropsSI("D","P",BE196,"T",BD196,$G$13)</f>
        <v>8.2063862576342004</v>
      </c>
      <c r="BI196">
        <f t="shared" si="93"/>
        <v>132.8294374227539</v>
      </c>
      <c r="BJ196">
        <f t="shared" si="94"/>
        <v>46.806053526498729</v>
      </c>
      <c r="BK196">
        <f t="shared" si="95"/>
        <v>-179.63549094925264</v>
      </c>
      <c r="BL196">
        <f t="shared" si="96"/>
        <v>2.8378687672857099</v>
      </c>
      <c r="BM196">
        <f t="shared" si="97"/>
        <v>4.0717665615141962</v>
      </c>
      <c r="BN196">
        <f t="shared" si="98"/>
        <v>0.69696254056135576</v>
      </c>
      <c r="BO196">
        <f t="shared" si="99"/>
        <v>8.3911886405074085</v>
      </c>
    </row>
    <row r="197" spans="1:67" x14ac:dyDescent="0.3">
      <c r="A197">
        <v>197</v>
      </c>
      <c r="B197" s="76">
        <v>45488</v>
      </c>
      <c r="C197">
        <v>27.06</v>
      </c>
      <c r="D197">
        <v>28.44</v>
      </c>
      <c r="I197">
        <v>197</v>
      </c>
      <c r="J197">
        <f t="shared" si="75"/>
        <v>33.4</v>
      </c>
      <c r="K197">
        <f t="shared" si="76"/>
        <v>321.54999999999995</v>
      </c>
      <c r="M197">
        <f t="shared" si="77"/>
        <v>256.14999999999998</v>
      </c>
      <c r="N197">
        <f t="shared" si="78"/>
        <v>266.14999999999998</v>
      </c>
      <c r="O197" cm="1">
        <f t="array" ref="O197">[2]!PropsSI("P","T",M197,"Q",0,$G$13)</f>
        <v>150836.68187834125</v>
      </c>
      <c r="P197" cm="1">
        <f t="array" ref="P197">[2]!PropsSI("H","P",O197,"T",N197,$G$13)</f>
        <v>396664.53307498101</v>
      </c>
      <c r="Q197" cm="1">
        <f t="array" ref="Q197">[2]!PropsSI("S","P",O197,"T",N197,$G$13)</f>
        <v>1770.3653899981227</v>
      </c>
      <c r="R197" cm="1">
        <f t="array" ref="R197">[2]!PropsSI("D","P",O197,"T",N197,$G$13)</f>
        <v>7.305276664307832</v>
      </c>
      <c r="T197">
        <f t="shared" si="79"/>
        <v>321.54999999999995</v>
      </c>
      <c r="U197" cm="1">
        <f t="array" ref="U197">[2]!PropsSI("T","P",V197,"S",X197,$G$13)</f>
        <v>339.38171747059727</v>
      </c>
      <c r="V197" cm="1">
        <f t="array" ref="V197">[2]!PropsSI("P","T",T197,"Q",1,$G$13)</f>
        <v>1265699.0515493667</v>
      </c>
      <c r="W197" cm="1">
        <f t="array" ref="W197">[2]!PropsSI("H","P",V197,"S",X197,$G$13)</f>
        <v>443470.58660147974</v>
      </c>
      <c r="X197">
        <f t="shared" si="80"/>
        <v>1770.3653899981227</v>
      </c>
      <c r="Y197" cm="1">
        <f t="array" ref="Y197">[2]!PropsSI("D","P",V197,"S",X197,$G$13)</f>
        <v>55.986890808734294</v>
      </c>
      <c r="AA197">
        <f t="shared" si="81"/>
        <v>321.54999999999995</v>
      </c>
      <c r="AB197" cm="1">
        <f t="array" ref="AB197">[2]!PropsSI("T","P",AC197,"H",AD197,$G$13)</f>
        <v>339.38171747059738</v>
      </c>
      <c r="AC197">
        <f t="shared" si="82"/>
        <v>1265699.0515493667</v>
      </c>
      <c r="AD197">
        <f t="shared" si="83"/>
        <v>443470.58660147974</v>
      </c>
      <c r="AE197" cm="1">
        <f t="array" ref="AE197">[2]!PropsSI("S","P",AC197,"H",AD197,$G$13)</f>
        <v>1770.365389998123</v>
      </c>
      <c r="AF197" cm="1">
        <f t="array" ref="AF197">[2]!PropsSI("D","P",AC197,"H",AD197,$G$13)</f>
        <v>55.986890808734245</v>
      </c>
      <c r="AH197">
        <f t="shared" si="84"/>
        <v>321.54999999999995</v>
      </c>
      <c r="AI197">
        <f t="shared" si="85"/>
        <v>316.54999999999995</v>
      </c>
      <c r="AJ197" cm="1">
        <f t="array" ref="AJ197">[2]!PropsSI("P","T",AH197,"Q",0,$G$13)</f>
        <v>1265699.0515493667</v>
      </c>
      <c r="AK197" cm="1">
        <f t="array" ref="AK197">[2]!PropsSI("H","P",AJ197,"T",AI197,$G$13)</f>
        <v>261477.66167218887</v>
      </c>
      <c r="AL197" cm="1">
        <f t="array" ref="AL197">[2]!PropsSI("S","P",AJ197,"T",AI197,$G$13)</f>
        <v>1205.8806755359983</v>
      </c>
      <c r="AM197" cm="1">
        <f t="array" ref="AM197">[2]!PropsSI("D","P",AJ197,"T",AI197,$G$13)</f>
        <v>1133.4952387483502</v>
      </c>
      <c r="AO197">
        <f t="shared" si="86"/>
        <v>320.54999999999995</v>
      </c>
      <c r="AP197">
        <f t="shared" si="87"/>
        <v>314.54999999999995</v>
      </c>
      <c r="AQ197" cm="1">
        <f t="array" ref="AQ197">[2]!PropsSI("P","T",AO197,"Q",0,$G$13)</f>
        <v>1233867.9341914938</v>
      </c>
      <c r="AR197" cm="1">
        <f t="array" ref="AR197">[2]!PropsSI("H","P",AQ197,"T",AP197,$G$13)</f>
        <v>258466.58341168769</v>
      </c>
      <c r="AS197" cm="1">
        <f t="array" ref="AS197">[2]!PropsSI("S","P",AQ197,"T",AP197,$G$13)</f>
        <v>1196.4270156627249</v>
      </c>
      <c r="AT197" cm="1">
        <f t="array" ref="AT197">[2]!PropsSI("D","P",AQ197,"T",AP197,$G$13)</f>
        <v>1142.3109017187071</v>
      </c>
      <c r="AV197">
        <f t="shared" si="88"/>
        <v>260.14999999999998</v>
      </c>
      <c r="AW197">
        <f t="shared" si="89"/>
        <v>260.14999999999998</v>
      </c>
      <c r="AX197" cm="1">
        <f t="array" ref="AX197">[2]!PropsSI("P","T",AV197,"Q",0,$G$13)</f>
        <v>177916.45421566669</v>
      </c>
      <c r="AY197">
        <f t="shared" si="90"/>
        <v>258466.58341168769</v>
      </c>
      <c r="AZ197" cm="1">
        <f t="array" ref="AZ197">[2]!PropsSI("S","P",AX197,"H",AY197,$G$13)</f>
        <v>1226.6788539727911</v>
      </c>
      <c r="BA197" cm="1">
        <f t="array" ref="BA197">[2]!PropsSI("D","P",AX197,"H",AY197,$G$13)</f>
        <v>24.332504272611803</v>
      </c>
      <c r="BC197">
        <f t="shared" si="91"/>
        <v>258.14999999999998</v>
      </c>
      <c r="BD197">
        <f t="shared" si="92"/>
        <v>260.14999999999998</v>
      </c>
      <c r="BE197" cm="1">
        <f t="array" ref="BE197">[2]!PropsSI("P","T",BC197,"Q",1,$G$13)</f>
        <v>163940.08425461562</v>
      </c>
      <c r="BF197" cm="1">
        <f t="array" ref="BF197">[2]!PropsSI("H","P",BE197,"T",BD197,$G$13)</f>
        <v>391296.02083444159</v>
      </c>
      <c r="BG197" cm="1">
        <f t="array" ref="BG197">[2]!PropsSI("S","P",BE197,"T",BD197,$G$13)</f>
        <v>1743.5316928918351</v>
      </c>
      <c r="BH197" cm="1">
        <f t="array" ref="BH197">[2]!PropsSI("D","P",BE197,"T",BD197,$G$13)</f>
        <v>8.2063862576342004</v>
      </c>
      <c r="BI197">
        <f t="shared" si="93"/>
        <v>132.8294374227539</v>
      </c>
      <c r="BJ197">
        <f t="shared" si="94"/>
        <v>46.806053526498729</v>
      </c>
      <c r="BK197">
        <f t="shared" si="95"/>
        <v>-179.63549094925264</v>
      </c>
      <c r="BL197">
        <f t="shared" si="96"/>
        <v>2.8378687672857099</v>
      </c>
      <c r="BM197">
        <f t="shared" si="97"/>
        <v>4.0717665615141962</v>
      </c>
      <c r="BN197">
        <f t="shared" si="98"/>
        <v>0.69696254056135576</v>
      </c>
      <c r="BO197">
        <f t="shared" si="99"/>
        <v>8.3911886405074085</v>
      </c>
    </row>
    <row r="198" spans="1:67" x14ac:dyDescent="0.3">
      <c r="A198">
        <v>198</v>
      </c>
      <c r="B198" s="76">
        <v>45489</v>
      </c>
      <c r="C198">
        <v>27.97</v>
      </c>
      <c r="D198">
        <v>29.99</v>
      </c>
      <c r="I198">
        <v>198</v>
      </c>
      <c r="J198">
        <f t="shared" si="75"/>
        <v>33.4</v>
      </c>
      <c r="K198">
        <f t="shared" si="76"/>
        <v>321.54999999999995</v>
      </c>
      <c r="M198">
        <f t="shared" si="77"/>
        <v>256.14999999999998</v>
      </c>
      <c r="N198">
        <f t="shared" si="78"/>
        <v>266.14999999999998</v>
      </c>
      <c r="O198" cm="1">
        <f t="array" ref="O198">[2]!PropsSI("P","T",M198,"Q",0,$G$13)</f>
        <v>150836.68187834125</v>
      </c>
      <c r="P198" cm="1">
        <f t="array" ref="P198">[2]!PropsSI("H","P",O198,"T",N198,$G$13)</f>
        <v>396664.53307498101</v>
      </c>
      <c r="Q198" cm="1">
        <f t="array" ref="Q198">[2]!PropsSI("S","P",O198,"T",N198,$G$13)</f>
        <v>1770.3653899981227</v>
      </c>
      <c r="R198" cm="1">
        <f t="array" ref="R198">[2]!PropsSI("D","P",O198,"T",N198,$G$13)</f>
        <v>7.305276664307832</v>
      </c>
      <c r="T198">
        <f t="shared" si="79"/>
        <v>321.54999999999995</v>
      </c>
      <c r="U198" cm="1">
        <f t="array" ref="U198">[2]!PropsSI("T","P",V198,"S",X198,$G$13)</f>
        <v>339.38171747059727</v>
      </c>
      <c r="V198" cm="1">
        <f t="array" ref="V198">[2]!PropsSI("P","T",T198,"Q",1,$G$13)</f>
        <v>1265699.0515493667</v>
      </c>
      <c r="W198" cm="1">
        <f t="array" ref="W198">[2]!PropsSI("H","P",V198,"S",X198,$G$13)</f>
        <v>443470.58660147974</v>
      </c>
      <c r="X198">
        <f t="shared" si="80"/>
        <v>1770.3653899981227</v>
      </c>
      <c r="Y198" cm="1">
        <f t="array" ref="Y198">[2]!PropsSI("D","P",V198,"S",X198,$G$13)</f>
        <v>55.986890808734294</v>
      </c>
      <c r="AA198">
        <f t="shared" si="81"/>
        <v>321.54999999999995</v>
      </c>
      <c r="AB198" cm="1">
        <f t="array" ref="AB198">[2]!PropsSI("T","P",AC198,"H",AD198,$G$13)</f>
        <v>339.38171747059738</v>
      </c>
      <c r="AC198">
        <f t="shared" si="82"/>
        <v>1265699.0515493667</v>
      </c>
      <c r="AD198">
        <f t="shared" si="83"/>
        <v>443470.58660147974</v>
      </c>
      <c r="AE198" cm="1">
        <f t="array" ref="AE198">[2]!PropsSI("S","P",AC198,"H",AD198,$G$13)</f>
        <v>1770.365389998123</v>
      </c>
      <c r="AF198" cm="1">
        <f t="array" ref="AF198">[2]!PropsSI("D","P",AC198,"H",AD198,$G$13)</f>
        <v>55.986890808734245</v>
      </c>
      <c r="AH198">
        <f t="shared" si="84"/>
        <v>321.54999999999995</v>
      </c>
      <c r="AI198">
        <f t="shared" si="85"/>
        <v>316.54999999999995</v>
      </c>
      <c r="AJ198" cm="1">
        <f t="array" ref="AJ198">[2]!PropsSI("P","T",AH198,"Q",0,$G$13)</f>
        <v>1265699.0515493667</v>
      </c>
      <c r="AK198" cm="1">
        <f t="array" ref="AK198">[2]!PropsSI("H","P",AJ198,"T",AI198,$G$13)</f>
        <v>261477.66167218887</v>
      </c>
      <c r="AL198" cm="1">
        <f t="array" ref="AL198">[2]!PropsSI("S","P",AJ198,"T",AI198,$G$13)</f>
        <v>1205.8806755359983</v>
      </c>
      <c r="AM198" cm="1">
        <f t="array" ref="AM198">[2]!PropsSI("D","P",AJ198,"T",AI198,$G$13)</f>
        <v>1133.4952387483502</v>
      </c>
      <c r="AO198">
        <f t="shared" si="86"/>
        <v>320.54999999999995</v>
      </c>
      <c r="AP198">
        <f t="shared" si="87"/>
        <v>314.54999999999995</v>
      </c>
      <c r="AQ198" cm="1">
        <f t="array" ref="AQ198">[2]!PropsSI("P","T",AO198,"Q",0,$G$13)</f>
        <v>1233867.9341914938</v>
      </c>
      <c r="AR198" cm="1">
        <f t="array" ref="AR198">[2]!PropsSI("H","P",AQ198,"T",AP198,$G$13)</f>
        <v>258466.58341168769</v>
      </c>
      <c r="AS198" cm="1">
        <f t="array" ref="AS198">[2]!PropsSI("S","P",AQ198,"T",AP198,$G$13)</f>
        <v>1196.4270156627249</v>
      </c>
      <c r="AT198" cm="1">
        <f t="array" ref="AT198">[2]!PropsSI("D","P",AQ198,"T",AP198,$G$13)</f>
        <v>1142.3109017187071</v>
      </c>
      <c r="AV198">
        <f t="shared" si="88"/>
        <v>260.14999999999998</v>
      </c>
      <c r="AW198">
        <f t="shared" si="89"/>
        <v>260.14999999999998</v>
      </c>
      <c r="AX198" cm="1">
        <f t="array" ref="AX198">[2]!PropsSI("P","T",AV198,"Q",0,$G$13)</f>
        <v>177916.45421566669</v>
      </c>
      <c r="AY198">
        <f t="shared" si="90"/>
        <v>258466.58341168769</v>
      </c>
      <c r="AZ198" cm="1">
        <f t="array" ref="AZ198">[2]!PropsSI("S","P",AX198,"H",AY198,$G$13)</f>
        <v>1226.6788539727911</v>
      </c>
      <c r="BA198" cm="1">
        <f t="array" ref="BA198">[2]!PropsSI("D","P",AX198,"H",AY198,$G$13)</f>
        <v>24.332504272611803</v>
      </c>
      <c r="BC198">
        <f t="shared" si="91"/>
        <v>258.14999999999998</v>
      </c>
      <c r="BD198">
        <f t="shared" si="92"/>
        <v>260.14999999999998</v>
      </c>
      <c r="BE198" cm="1">
        <f t="array" ref="BE198">[2]!PropsSI("P","T",BC198,"Q",1,$G$13)</f>
        <v>163940.08425461562</v>
      </c>
      <c r="BF198" cm="1">
        <f t="array" ref="BF198">[2]!PropsSI("H","P",BE198,"T",BD198,$G$13)</f>
        <v>391296.02083444159</v>
      </c>
      <c r="BG198" cm="1">
        <f t="array" ref="BG198">[2]!PropsSI("S","P",BE198,"T",BD198,$G$13)</f>
        <v>1743.5316928918351</v>
      </c>
      <c r="BH198" cm="1">
        <f t="array" ref="BH198">[2]!PropsSI("D","P",BE198,"T",BD198,$G$13)</f>
        <v>8.2063862576342004</v>
      </c>
      <c r="BI198">
        <f t="shared" si="93"/>
        <v>132.8294374227539</v>
      </c>
      <c r="BJ198">
        <f t="shared" si="94"/>
        <v>46.806053526498729</v>
      </c>
      <c r="BK198">
        <f t="shared" si="95"/>
        <v>-179.63549094925264</v>
      </c>
      <c r="BL198">
        <f t="shared" si="96"/>
        <v>2.8378687672857099</v>
      </c>
      <c r="BM198">
        <f t="shared" si="97"/>
        <v>4.0717665615141962</v>
      </c>
      <c r="BN198">
        <f t="shared" si="98"/>
        <v>0.69696254056135576</v>
      </c>
      <c r="BO198">
        <f t="shared" si="99"/>
        <v>8.3911886405074085</v>
      </c>
    </row>
    <row r="199" spans="1:67" x14ac:dyDescent="0.3">
      <c r="A199">
        <v>199</v>
      </c>
      <c r="B199" s="76">
        <v>45490</v>
      </c>
      <c r="C199">
        <v>26.76</v>
      </c>
      <c r="D199">
        <v>28.42</v>
      </c>
      <c r="I199">
        <v>199</v>
      </c>
      <c r="J199">
        <f t="shared" si="75"/>
        <v>33.4</v>
      </c>
      <c r="K199">
        <f t="shared" si="76"/>
        <v>321.54999999999995</v>
      </c>
      <c r="M199">
        <f t="shared" si="77"/>
        <v>256.14999999999998</v>
      </c>
      <c r="N199">
        <f t="shared" si="78"/>
        <v>266.14999999999998</v>
      </c>
      <c r="O199" cm="1">
        <f t="array" ref="O199">[2]!PropsSI("P","T",M199,"Q",0,$G$13)</f>
        <v>150836.68187834125</v>
      </c>
      <c r="P199" cm="1">
        <f t="array" ref="P199">[2]!PropsSI("H","P",O199,"T",N199,$G$13)</f>
        <v>396664.53307498101</v>
      </c>
      <c r="Q199" cm="1">
        <f t="array" ref="Q199">[2]!PropsSI("S","P",O199,"T",N199,$G$13)</f>
        <v>1770.3653899981227</v>
      </c>
      <c r="R199" cm="1">
        <f t="array" ref="R199">[2]!PropsSI("D","P",O199,"T",N199,$G$13)</f>
        <v>7.305276664307832</v>
      </c>
      <c r="T199">
        <f t="shared" si="79"/>
        <v>321.54999999999995</v>
      </c>
      <c r="U199" cm="1">
        <f t="array" ref="U199">[2]!PropsSI("T","P",V199,"S",X199,$G$13)</f>
        <v>339.38171747059727</v>
      </c>
      <c r="V199" cm="1">
        <f t="array" ref="V199">[2]!PropsSI("P","T",T199,"Q",1,$G$13)</f>
        <v>1265699.0515493667</v>
      </c>
      <c r="W199" cm="1">
        <f t="array" ref="W199">[2]!PropsSI("H","P",V199,"S",X199,$G$13)</f>
        <v>443470.58660147974</v>
      </c>
      <c r="X199">
        <f t="shared" si="80"/>
        <v>1770.3653899981227</v>
      </c>
      <c r="Y199" cm="1">
        <f t="array" ref="Y199">[2]!PropsSI("D","P",V199,"S",X199,$G$13)</f>
        <v>55.986890808734294</v>
      </c>
      <c r="AA199">
        <f t="shared" si="81"/>
        <v>321.54999999999995</v>
      </c>
      <c r="AB199" cm="1">
        <f t="array" ref="AB199">[2]!PropsSI("T","P",AC199,"H",AD199,$G$13)</f>
        <v>339.38171747059738</v>
      </c>
      <c r="AC199">
        <f t="shared" si="82"/>
        <v>1265699.0515493667</v>
      </c>
      <c r="AD199">
        <f t="shared" si="83"/>
        <v>443470.58660147974</v>
      </c>
      <c r="AE199" cm="1">
        <f t="array" ref="AE199">[2]!PropsSI("S","P",AC199,"H",AD199,$G$13)</f>
        <v>1770.365389998123</v>
      </c>
      <c r="AF199" cm="1">
        <f t="array" ref="AF199">[2]!PropsSI("D","P",AC199,"H",AD199,$G$13)</f>
        <v>55.986890808734245</v>
      </c>
      <c r="AH199">
        <f t="shared" si="84"/>
        <v>321.54999999999995</v>
      </c>
      <c r="AI199">
        <f t="shared" si="85"/>
        <v>316.54999999999995</v>
      </c>
      <c r="AJ199" cm="1">
        <f t="array" ref="AJ199">[2]!PropsSI("P","T",AH199,"Q",0,$G$13)</f>
        <v>1265699.0515493667</v>
      </c>
      <c r="AK199" cm="1">
        <f t="array" ref="AK199">[2]!PropsSI("H","P",AJ199,"T",AI199,$G$13)</f>
        <v>261477.66167218887</v>
      </c>
      <c r="AL199" cm="1">
        <f t="array" ref="AL199">[2]!PropsSI("S","P",AJ199,"T",AI199,$G$13)</f>
        <v>1205.8806755359983</v>
      </c>
      <c r="AM199" cm="1">
        <f t="array" ref="AM199">[2]!PropsSI("D","P",AJ199,"T",AI199,$G$13)</f>
        <v>1133.4952387483502</v>
      </c>
      <c r="AO199">
        <f t="shared" si="86"/>
        <v>320.54999999999995</v>
      </c>
      <c r="AP199">
        <f t="shared" si="87"/>
        <v>314.54999999999995</v>
      </c>
      <c r="AQ199" cm="1">
        <f t="array" ref="AQ199">[2]!PropsSI("P","T",AO199,"Q",0,$G$13)</f>
        <v>1233867.9341914938</v>
      </c>
      <c r="AR199" cm="1">
        <f t="array" ref="AR199">[2]!PropsSI("H","P",AQ199,"T",AP199,$G$13)</f>
        <v>258466.58341168769</v>
      </c>
      <c r="AS199" cm="1">
        <f t="array" ref="AS199">[2]!PropsSI("S","P",AQ199,"T",AP199,$G$13)</f>
        <v>1196.4270156627249</v>
      </c>
      <c r="AT199" cm="1">
        <f t="array" ref="AT199">[2]!PropsSI("D","P",AQ199,"T",AP199,$G$13)</f>
        <v>1142.3109017187071</v>
      </c>
      <c r="AV199">
        <f t="shared" si="88"/>
        <v>260.14999999999998</v>
      </c>
      <c r="AW199">
        <f t="shared" si="89"/>
        <v>260.14999999999998</v>
      </c>
      <c r="AX199" cm="1">
        <f t="array" ref="AX199">[2]!PropsSI("P","T",AV199,"Q",0,$G$13)</f>
        <v>177916.45421566669</v>
      </c>
      <c r="AY199">
        <f t="shared" si="90"/>
        <v>258466.58341168769</v>
      </c>
      <c r="AZ199" cm="1">
        <f t="array" ref="AZ199">[2]!PropsSI("S","P",AX199,"H",AY199,$G$13)</f>
        <v>1226.6788539727911</v>
      </c>
      <c r="BA199" cm="1">
        <f t="array" ref="BA199">[2]!PropsSI("D","P",AX199,"H",AY199,$G$13)</f>
        <v>24.332504272611803</v>
      </c>
      <c r="BC199">
        <f t="shared" si="91"/>
        <v>258.14999999999998</v>
      </c>
      <c r="BD199">
        <f t="shared" si="92"/>
        <v>260.14999999999998</v>
      </c>
      <c r="BE199" cm="1">
        <f t="array" ref="BE199">[2]!PropsSI("P","T",BC199,"Q",1,$G$13)</f>
        <v>163940.08425461562</v>
      </c>
      <c r="BF199" cm="1">
        <f t="array" ref="BF199">[2]!PropsSI("H","P",BE199,"T",BD199,$G$13)</f>
        <v>391296.02083444159</v>
      </c>
      <c r="BG199" cm="1">
        <f t="array" ref="BG199">[2]!PropsSI("S","P",BE199,"T",BD199,$G$13)</f>
        <v>1743.5316928918351</v>
      </c>
      <c r="BH199" cm="1">
        <f t="array" ref="BH199">[2]!PropsSI("D","P",BE199,"T",BD199,$G$13)</f>
        <v>8.2063862576342004</v>
      </c>
      <c r="BI199">
        <f t="shared" si="93"/>
        <v>132.8294374227539</v>
      </c>
      <c r="BJ199">
        <f t="shared" si="94"/>
        <v>46.806053526498729</v>
      </c>
      <c r="BK199">
        <f t="shared" si="95"/>
        <v>-179.63549094925264</v>
      </c>
      <c r="BL199">
        <f t="shared" si="96"/>
        <v>2.8378687672857099</v>
      </c>
      <c r="BM199">
        <f t="shared" si="97"/>
        <v>4.0717665615141962</v>
      </c>
      <c r="BN199">
        <f t="shared" si="98"/>
        <v>0.69696254056135576</v>
      </c>
      <c r="BO199">
        <f t="shared" si="99"/>
        <v>8.3911886405074085</v>
      </c>
    </row>
    <row r="200" spans="1:67" x14ac:dyDescent="0.3">
      <c r="A200">
        <v>200</v>
      </c>
      <c r="B200" s="76">
        <v>45491</v>
      </c>
      <c r="C200">
        <v>26.77</v>
      </c>
      <c r="D200">
        <v>28.74</v>
      </c>
      <c r="I200">
        <v>200</v>
      </c>
      <c r="J200">
        <f t="shared" si="75"/>
        <v>33.4</v>
      </c>
      <c r="K200">
        <f t="shared" si="76"/>
        <v>321.54999999999995</v>
      </c>
      <c r="M200">
        <f t="shared" si="77"/>
        <v>256.14999999999998</v>
      </c>
      <c r="N200">
        <f t="shared" si="78"/>
        <v>266.14999999999998</v>
      </c>
      <c r="O200" cm="1">
        <f t="array" ref="O200">[2]!PropsSI("P","T",M200,"Q",0,$G$13)</f>
        <v>150836.68187834125</v>
      </c>
      <c r="P200" cm="1">
        <f t="array" ref="P200">[2]!PropsSI("H","P",O200,"T",N200,$G$13)</f>
        <v>396664.53307498101</v>
      </c>
      <c r="Q200" cm="1">
        <f t="array" ref="Q200">[2]!PropsSI("S","P",O200,"T",N200,$G$13)</f>
        <v>1770.3653899981227</v>
      </c>
      <c r="R200" cm="1">
        <f t="array" ref="R200">[2]!PropsSI("D","P",O200,"T",N200,$G$13)</f>
        <v>7.305276664307832</v>
      </c>
      <c r="T200">
        <f t="shared" si="79"/>
        <v>321.54999999999995</v>
      </c>
      <c r="U200" cm="1">
        <f t="array" ref="U200">[2]!PropsSI("T","P",V200,"S",X200,$G$13)</f>
        <v>339.38171747059727</v>
      </c>
      <c r="V200" cm="1">
        <f t="array" ref="V200">[2]!PropsSI("P","T",T200,"Q",1,$G$13)</f>
        <v>1265699.0515493667</v>
      </c>
      <c r="W200" cm="1">
        <f t="array" ref="W200">[2]!PropsSI("H","P",V200,"S",X200,$G$13)</f>
        <v>443470.58660147974</v>
      </c>
      <c r="X200">
        <f t="shared" si="80"/>
        <v>1770.3653899981227</v>
      </c>
      <c r="Y200" cm="1">
        <f t="array" ref="Y200">[2]!PropsSI("D","P",V200,"S",X200,$G$13)</f>
        <v>55.986890808734294</v>
      </c>
      <c r="AA200">
        <f t="shared" si="81"/>
        <v>321.54999999999995</v>
      </c>
      <c r="AB200" cm="1">
        <f t="array" ref="AB200">[2]!PropsSI("T","P",AC200,"H",AD200,$G$13)</f>
        <v>339.38171747059738</v>
      </c>
      <c r="AC200">
        <f t="shared" si="82"/>
        <v>1265699.0515493667</v>
      </c>
      <c r="AD200">
        <f t="shared" si="83"/>
        <v>443470.58660147974</v>
      </c>
      <c r="AE200" cm="1">
        <f t="array" ref="AE200">[2]!PropsSI("S","P",AC200,"H",AD200,$G$13)</f>
        <v>1770.365389998123</v>
      </c>
      <c r="AF200" cm="1">
        <f t="array" ref="AF200">[2]!PropsSI("D","P",AC200,"H",AD200,$G$13)</f>
        <v>55.986890808734245</v>
      </c>
      <c r="AH200">
        <f t="shared" si="84"/>
        <v>321.54999999999995</v>
      </c>
      <c r="AI200">
        <f t="shared" si="85"/>
        <v>316.54999999999995</v>
      </c>
      <c r="AJ200" cm="1">
        <f t="array" ref="AJ200">[2]!PropsSI("P","T",AH200,"Q",0,$G$13)</f>
        <v>1265699.0515493667</v>
      </c>
      <c r="AK200" cm="1">
        <f t="array" ref="AK200">[2]!PropsSI("H","P",AJ200,"T",AI200,$G$13)</f>
        <v>261477.66167218887</v>
      </c>
      <c r="AL200" cm="1">
        <f t="array" ref="AL200">[2]!PropsSI("S","P",AJ200,"T",AI200,$G$13)</f>
        <v>1205.8806755359983</v>
      </c>
      <c r="AM200" cm="1">
        <f t="array" ref="AM200">[2]!PropsSI("D","P",AJ200,"T",AI200,$G$13)</f>
        <v>1133.4952387483502</v>
      </c>
      <c r="AO200">
        <f t="shared" si="86"/>
        <v>320.54999999999995</v>
      </c>
      <c r="AP200">
        <f t="shared" si="87"/>
        <v>314.54999999999995</v>
      </c>
      <c r="AQ200" cm="1">
        <f t="array" ref="AQ200">[2]!PropsSI("P","T",AO200,"Q",0,$G$13)</f>
        <v>1233867.9341914938</v>
      </c>
      <c r="AR200" cm="1">
        <f t="array" ref="AR200">[2]!PropsSI("H","P",AQ200,"T",AP200,$G$13)</f>
        <v>258466.58341168769</v>
      </c>
      <c r="AS200" cm="1">
        <f t="array" ref="AS200">[2]!PropsSI("S","P",AQ200,"T",AP200,$G$13)</f>
        <v>1196.4270156627249</v>
      </c>
      <c r="AT200" cm="1">
        <f t="array" ref="AT200">[2]!PropsSI("D","P",AQ200,"T",AP200,$G$13)</f>
        <v>1142.3109017187071</v>
      </c>
      <c r="AV200">
        <f t="shared" si="88"/>
        <v>260.14999999999998</v>
      </c>
      <c r="AW200">
        <f t="shared" si="89"/>
        <v>260.14999999999998</v>
      </c>
      <c r="AX200" cm="1">
        <f t="array" ref="AX200">[2]!PropsSI("P","T",AV200,"Q",0,$G$13)</f>
        <v>177916.45421566669</v>
      </c>
      <c r="AY200">
        <f t="shared" si="90"/>
        <v>258466.58341168769</v>
      </c>
      <c r="AZ200" cm="1">
        <f t="array" ref="AZ200">[2]!PropsSI("S","P",AX200,"H",AY200,$G$13)</f>
        <v>1226.6788539727911</v>
      </c>
      <c r="BA200" cm="1">
        <f t="array" ref="BA200">[2]!PropsSI("D","P",AX200,"H",AY200,$G$13)</f>
        <v>24.332504272611803</v>
      </c>
      <c r="BC200">
        <f t="shared" si="91"/>
        <v>258.14999999999998</v>
      </c>
      <c r="BD200">
        <f t="shared" si="92"/>
        <v>260.14999999999998</v>
      </c>
      <c r="BE200" cm="1">
        <f t="array" ref="BE200">[2]!PropsSI("P","T",BC200,"Q",1,$G$13)</f>
        <v>163940.08425461562</v>
      </c>
      <c r="BF200" cm="1">
        <f t="array" ref="BF200">[2]!PropsSI("H","P",BE200,"T",BD200,$G$13)</f>
        <v>391296.02083444159</v>
      </c>
      <c r="BG200" cm="1">
        <f t="array" ref="BG200">[2]!PropsSI("S","P",BE200,"T",BD200,$G$13)</f>
        <v>1743.5316928918351</v>
      </c>
      <c r="BH200" cm="1">
        <f t="array" ref="BH200">[2]!PropsSI("D","P",BE200,"T",BD200,$G$13)</f>
        <v>8.2063862576342004</v>
      </c>
      <c r="BI200">
        <f t="shared" si="93"/>
        <v>132.8294374227539</v>
      </c>
      <c r="BJ200">
        <f t="shared" si="94"/>
        <v>46.806053526498729</v>
      </c>
      <c r="BK200">
        <f t="shared" si="95"/>
        <v>-179.63549094925264</v>
      </c>
      <c r="BL200">
        <f t="shared" si="96"/>
        <v>2.8378687672857099</v>
      </c>
      <c r="BM200">
        <f t="shared" si="97"/>
        <v>4.0717665615141962</v>
      </c>
      <c r="BN200">
        <f t="shared" si="98"/>
        <v>0.69696254056135576</v>
      </c>
      <c r="BO200">
        <f t="shared" si="99"/>
        <v>8.3911886405074085</v>
      </c>
    </row>
    <row r="201" spans="1:67" x14ac:dyDescent="0.3">
      <c r="A201">
        <v>201</v>
      </c>
      <c r="B201" s="76">
        <v>45492</v>
      </c>
      <c r="C201">
        <v>26.69</v>
      </c>
      <c r="D201">
        <v>28.02</v>
      </c>
      <c r="I201">
        <v>201</v>
      </c>
      <c r="J201">
        <f t="shared" si="75"/>
        <v>33.4</v>
      </c>
      <c r="K201">
        <f t="shared" si="76"/>
        <v>321.54999999999995</v>
      </c>
      <c r="M201">
        <f t="shared" si="77"/>
        <v>256.14999999999998</v>
      </c>
      <c r="N201">
        <f t="shared" si="78"/>
        <v>266.14999999999998</v>
      </c>
      <c r="O201" cm="1">
        <f t="array" ref="O201">[2]!PropsSI("P","T",M201,"Q",0,$G$13)</f>
        <v>150836.68187834125</v>
      </c>
      <c r="P201" cm="1">
        <f t="array" ref="P201">[2]!PropsSI("H","P",O201,"T",N201,$G$13)</f>
        <v>396664.53307498101</v>
      </c>
      <c r="Q201" cm="1">
        <f t="array" ref="Q201">[2]!PropsSI("S","P",O201,"T",N201,$G$13)</f>
        <v>1770.3653899981227</v>
      </c>
      <c r="R201" cm="1">
        <f t="array" ref="R201">[2]!PropsSI("D","P",O201,"T",N201,$G$13)</f>
        <v>7.305276664307832</v>
      </c>
      <c r="T201">
        <f t="shared" si="79"/>
        <v>321.54999999999995</v>
      </c>
      <c r="U201" cm="1">
        <f t="array" ref="U201">[2]!PropsSI("T","P",V201,"S",X201,$G$13)</f>
        <v>339.38171747059727</v>
      </c>
      <c r="V201" cm="1">
        <f t="array" ref="V201">[2]!PropsSI("P","T",T201,"Q",1,$G$13)</f>
        <v>1265699.0515493667</v>
      </c>
      <c r="W201" cm="1">
        <f t="array" ref="W201">[2]!PropsSI("H","P",V201,"S",X201,$G$13)</f>
        <v>443470.58660147974</v>
      </c>
      <c r="X201">
        <f t="shared" si="80"/>
        <v>1770.3653899981227</v>
      </c>
      <c r="Y201" cm="1">
        <f t="array" ref="Y201">[2]!PropsSI("D","P",V201,"S",X201,$G$13)</f>
        <v>55.986890808734294</v>
      </c>
      <c r="AA201">
        <f t="shared" si="81"/>
        <v>321.54999999999995</v>
      </c>
      <c r="AB201" cm="1">
        <f t="array" ref="AB201">[2]!PropsSI("T","P",AC201,"H",AD201,$G$13)</f>
        <v>339.38171747059738</v>
      </c>
      <c r="AC201">
        <f t="shared" si="82"/>
        <v>1265699.0515493667</v>
      </c>
      <c r="AD201">
        <f t="shared" si="83"/>
        <v>443470.58660147974</v>
      </c>
      <c r="AE201" cm="1">
        <f t="array" ref="AE201">[2]!PropsSI("S","P",AC201,"H",AD201,$G$13)</f>
        <v>1770.365389998123</v>
      </c>
      <c r="AF201" cm="1">
        <f t="array" ref="AF201">[2]!PropsSI("D","P",AC201,"H",AD201,$G$13)</f>
        <v>55.986890808734245</v>
      </c>
      <c r="AH201">
        <f t="shared" si="84"/>
        <v>321.54999999999995</v>
      </c>
      <c r="AI201">
        <f t="shared" si="85"/>
        <v>316.54999999999995</v>
      </c>
      <c r="AJ201" cm="1">
        <f t="array" ref="AJ201">[2]!PropsSI("P","T",AH201,"Q",0,$G$13)</f>
        <v>1265699.0515493667</v>
      </c>
      <c r="AK201" cm="1">
        <f t="array" ref="AK201">[2]!PropsSI("H","P",AJ201,"T",AI201,$G$13)</f>
        <v>261477.66167218887</v>
      </c>
      <c r="AL201" cm="1">
        <f t="array" ref="AL201">[2]!PropsSI("S","P",AJ201,"T",AI201,$G$13)</f>
        <v>1205.8806755359983</v>
      </c>
      <c r="AM201" cm="1">
        <f t="array" ref="AM201">[2]!PropsSI("D","P",AJ201,"T",AI201,$G$13)</f>
        <v>1133.4952387483502</v>
      </c>
      <c r="AO201">
        <f t="shared" si="86"/>
        <v>320.54999999999995</v>
      </c>
      <c r="AP201">
        <f t="shared" si="87"/>
        <v>314.54999999999995</v>
      </c>
      <c r="AQ201" cm="1">
        <f t="array" ref="AQ201">[2]!PropsSI("P","T",AO201,"Q",0,$G$13)</f>
        <v>1233867.9341914938</v>
      </c>
      <c r="AR201" cm="1">
        <f t="array" ref="AR201">[2]!PropsSI("H","P",AQ201,"T",AP201,$G$13)</f>
        <v>258466.58341168769</v>
      </c>
      <c r="AS201" cm="1">
        <f t="array" ref="AS201">[2]!PropsSI("S","P",AQ201,"T",AP201,$G$13)</f>
        <v>1196.4270156627249</v>
      </c>
      <c r="AT201" cm="1">
        <f t="array" ref="AT201">[2]!PropsSI("D","P",AQ201,"T",AP201,$G$13)</f>
        <v>1142.3109017187071</v>
      </c>
      <c r="AV201">
        <f t="shared" si="88"/>
        <v>260.14999999999998</v>
      </c>
      <c r="AW201">
        <f t="shared" si="89"/>
        <v>260.14999999999998</v>
      </c>
      <c r="AX201" cm="1">
        <f t="array" ref="AX201">[2]!PropsSI("P","T",AV201,"Q",0,$G$13)</f>
        <v>177916.45421566669</v>
      </c>
      <c r="AY201">
        <f t="shared" si="90"/>
        <v>258466.58341168769</v>
      </c>
      <c r="AZ201" cm="1">
        <f t="array" ref="AZ201">[2]!PropsSI("S","P",AX201,"H",AY201,$G$13)</f>
        <v>1226.6788539727911</v>
      </c>
      <c r="BA201" cm="1">
        <f t="array" ref="BA201">[2]!PropsSI("D","P",AX201,"H",AY201,$G$13)</f>
        <v>24.332504272611803</v>
      </c>
      <c r="BC201">
        <f t="shared" si="91"/>
        <v>258.14999999999998</v>
      </c>
      <c r="BD201">
        <f t="shared" si="92"/>
        <v>260.14999999999998</v>
      </c>
      <c r="BE201" cm="1">
        <f t="array" ref="BE201">[2]!PropsSI("P","T",BC201,"Q",1,$G$13)</f>
        <v>163940.08425461562</v>
      </c>
      <c r="BF201" cm="1">
        <f t="array" ref="BF201">[2]!PropsSI("H","P",BE201,"T",BD201,$G$13)</f>
        <v>391296.02083444159</v>
      </c>
      <c r="BG201" cm="1">
        <f t="array" ref="BG201">[2]!PropsSI("S","P",BE201,"T",BD201,$G$13)</f>
        <v>1743.5316928918351</v>
      </c>
      <c r="BH201" cm="1">
        <f t="array" ref="BH201">[2]!PropsSI("D","P",BE201,"T",BD201,$G$13)</f>
        <v>8.2063862576342004</v>
      </c>
      <c r="BI201">
        <f t="shared" si="93"/>
        <v>132.8294374227539</v>
      </c>
      <c r="BJ201">
        <f t="shared" si="94"/>
        <v>46.806053526498729</v>
      </c>
      <c r="BK201">
        <f t="shared" si="95"/>
        <v>-179.63549094925264</v>
      </c>
      <c r="BL201">
        <f t="shared" si="96"/>
        <v>2.8378687672857099</v>
      </c>
      <c r="BM201">
        <f t="shared" si="97"/>
        <v>4.0717665615141962</v>
      </c>
      <c r="BN201">
        <f t="shared" si="98"/>
        <v>0.69696254056135576</v>
      </c>
      <c r="BO201">
        <f t="shared" si="99"/>
        <v>8.3911886405074085</v>
      </c>
    </row>
    <row r="202" spans="1:67" x14ac:dyDescent="0.3">
      <c r="A202">
        <v>202</v>
      </c>
      <c r="B202" s="76">
        <v>45493</v>
      </c>
      <c r="C202">
        <v>28.17</v>
      </c>
      <c r="D202">
        <v>30.11</v>
      </c>
      <c r="I202">
        <v>202</v>
      </c>
      <c r="J202">
        <f t="shared" si="75"/>
        <v>33.4</v>
      </c>
      <c r="K202">
        <f t="shared" si="76"/>
        <v>321.54999999999995</v>
      </c>
      <c r="M202">
        <f t="shared" si="77"/>
        <v>256.14999999999998</v>
      </c>
      <c r="N202">
        <f t="shared" si="78"/>
        <v>266.14999999999998</v>
      </c>
      <c r="O202" cm="1">
        <f t="array" ref="O202">[2]!PropsSI("P","T",M202,"Q",0,$G$13)</f>
        <v>150836.68187834125</v>
      </c>
      <c r="P202" cm="1">
        <f t="array" ref="P202">[2]!PropsSI("H","P",O202,"T",N202,$G$13)</f>
        <v>396664.53307498101</v>
      </c>
      <c r="Q202" cm="1">
        <f t="array" ref="Q202">[2]!PropsSI("S","P",O202,"T",N202,$G$13)</f>
        <v>1770.3653899981227</v>
      </c>
      <c r="R202" cm="1">
        <f t="array" ref="R202">[2]!PropsSI("D","P",O202,"T",N202,$G$13)</f>
        <v>7.305276664307832</v>
      </c>
      <c r="T202">
        <f t="shared" si="79"/>
        <v>321.54999999999995</v>
      </c>
      <c r="U202" cm="1">
        <f t="array" ref="U202">[2]!PropsSI("T","P",V202,"S",X202,$G$13)</f>
        <v>339.38171747059727</v>
      </c>
      <c r="V202" cm="1">
        <f t="array" ref="V202">[2]!PropsSI("P","T",T202,"Q",1,$G$13)</f>
        <v>1265699.0515493667</v>
      </c>
      <c r="W202" cm="1">
        <f t="array" ref="W202">[2]!PropsSI("H","P",V202,"S",X202,$G$13)</f>
        <v>443470.58660147974</v>
      </c>
      <c r="X202">
        <f t="shared" si="80"/>
        <v>1770.3653899981227</v>
      </c>
      <c r="Y202" cm="1">
        <f t="array" ref="Y202">[2]!PropsSI("D","P",V202,"S",X202,$G$13)</f>
        <v>55.986890808734294</v>
      </c>
      <c r="AA202">
        <f t="shared" si="81"/>
        <v>321.54999999999995</v>
      </c>
      <c r="AB202" cm="1">
        <f t="array" ref="AB202">[2]!PropsSI("T","P",AC202,"H",AD202,$G$13)</f>
        <v>339.38171747059738</v>
      </c>
      <c r="AC202">
        <f t="shared" si="82"/>
        <v>1265699.0515493667</v>
      </c>
      <c r="AD202">
        <f t="shared" si="83"/>
        <v>443470.58660147974</v>
      </c>
      <c r="AE202" cm="1">
        <f t="array" ref="AE202">[2]!PropsSI("S","P",AC202,"H",AD202,$G$13)</f>
        <v>1770.365389998123</v>
      </c>
      <c r="AF202" cm="1">
        <f t="array" ref="AF202">[2]!PropsSI("D","P",AC202,"H",AD202,$G$13)</f>
        <v>55.986890808734245</v>
      </c>
      <c r="AH202">
        <f t="shared" si="84"/>
        <v>321.54999999999995</v>
      </c>
      <c r="AI202">
        <f t="shared" si="85"/>
        <v>316.54999999999995</v>
      </c>
      <c r="AJ202" cm="1">
        <f t="array" ref="AJ202">[2]!PropsSI("P","T",AH202,"Q",0,$G$13)</f>
        <v>1265699.0515493667</v>
      </c>
      <c r="AK202" cm="1">
        <f t="array" ref="AK202">[2]!PropsSI("H","P",AJ202,"T",AI202,$G$13)</f>
        <v>261477.66167218887</v>
      </c>
      <c r="AL202" cm="1">
        <f t="array" ref="AL202">[2]!PropsSI("S","P",AJ202,"T",AI202,$G$13)</f>
        <v>1205.8806755359983</v>
      </c>
      <c r="AM202" cm="1">
        <f t="array" ref="AM202">[2]!PropsSI("D","P",AJ202,"T",AI202,$G$13)</f>
        <v>1133.4952387483502</v>
      </c>
      <c r="AO202">
        <f t="shared" si="86"/>
        <v>320.54999999999995</v>
      </c>
      <c r="AP202">
        <f t="shared" si="87"/>
        <v>314.54999999999995</v>
      </c>
      <c r="AQ202" cm="1">
        <f t="array" ref="AQ202">[2]!PropsSI("P","T",AO202,"Q",0,$G$13)</f>
        <v>1233867.9341914938</v>
      </c>
      <c r="AR202" cm="1">
        <f t="array" ref="AR202">[2]!PropsSI("H","P",AQ202,"T",AP202,$G$13)</f>
        <v>258466.58341168769</v>
      </c>
      <c r="AS202" cm="1">
        <f t="array" ref="AS202">[2]!PropsSI("S","P",AQ202,"T",AP202,$G$13)</f>
        <v>1196.4270156627249</v>
      </c>
      <c r="AT202" cm="1">
        <f t="array" ref="AT202">[2]!PropsSI("D","P",AQ202,"T",AP202,$G$13)</f>
        <v>1142.3109017187071</v>
      </c>
      <c r="AV202">
        <f t="shared" si="88"/>
        <v>260.14999999999998</v>
      </c>
      <c r="AW202">
        <f t="shared" si="89"/>
        <v>260.14999999999998</v>
      </c>
      <c r="AX202" cm="1">
        <f t="array" ref="AX202">[2]!PropsSI("P","T",AV202,"Q",0,$G$13)</f>
        <v>177916.45421566669</v>
      </c>
      <c r="AY202">
        <f t="shared" si="90"/>
        <v>258466.58341168769</v>
      </c>
      <c r="AZ202" cm="1">
        <f t="array" ref="AZ202">[2]!PropsSI("S","P",AX202,"H",AY202,$G$13)</f>
        <v>1226.6788539727911</v>
      </c>
      <c r="BA202" cm="1">
        <f t="array" ref="BA202">[2]!PropsSI("D","P",AX202,"H",AY202,$G$13)</f>
        <v>24.332504272611803</v>
      </c>
      <c r="BC202">
        <f t="shared" si="91"/>
        <v>258.14999999999998</v>
      </c>
      <c r="BD202">
        <f t="shared" si="92"/>
        <v>260.14999999999998</v>
      </c>
      <c r="BE202" cm="1">
        <f t="array" ref="BE202">[2]!PropsSI("P","T",BC202,"Q",1,$G$13)</f>
        <v>163940.08425461562</v>
      </c>
      <c r="BF202" cm="1">
        <f t="array" ref="BF202">[2]!PropsSI("H","P",BE202,"T",BD202,$G$13)</f>
        <v>391296.02083444159</v>
      </c>
      <c r="BG202" cm="1">
        <f t="array" ref="BG202">[2]!PropsSI("S","P",BE202,"T",BD202,$G$13)</f>
        <v>1743.5316928918351</v>
      </c>
      <c r="BH202" cm="1">
        <f t="array" ref="BH202">[2]!PropsSI("D","P",BE202,"T",BD202,$G$13)</f>
        <v>8.2063862576342004</v>
      </c>
      <c r="BI202">
        <f t="shared" si="93"/>
        <v>132.8294374227539</v>
      </c>
      <c r="BJ202">
        <f t="shared" si="94"/>
        <v>46.806053526498729</v>
      </c>
      <c r="BK202">
        <f t="shared" si="95"/>
        <v>-179.63549094925264</v>
      </c>
      <c r="BL202">
        <f t="shared" si="96"/>
        <v>2.8378687672857099</v>
      </c>
      <c r="BM202">
        <f t="shared" si="97"/>
        <v>4.0717665615141962</v>
      </c>
      <c r="BN202">
        <f t="shared" si="98"/>
        <v>0.69696254056135576</v>
      </c>
      <c r="BO202">
        <f t="shared" si="99"/>
        <v>8.3911886405074085</v>
      </c>
    </row>
    <row r="203" spans="1:67" x14ac:dyDescent="0.3">
      <c r="A203">
        <v>203</v>
      </c>
      <c r="B203" s="76">
        <v>45494</v>
      </c>
      <c r="C203">
        <v>28.45</v>
      </c>
      <c r="D203">
        <v>30.56</v>
      </c>
      <c r="I203">
        <v>203</v>
      </c>
      <c r="J203">
        <f t="shared" si="75"/>
        <v>33.4</v>
      </c>
      <c r="K203">
        <f t="shared" si="76"/>
        <v>321.54999999999995</v>
      </c>
      <c r="M203">
        <f t="shared" si="77"/>
        <v>256.14999999999998</v>
      </c>
      <c r="N203">
        <f t="shared" si="78"/>
        <v>266.14999999999998</v>
      </c>
      <c r="O203" cm="1">
        <f t="array" ref="O203">[2]!PropsSI("P","T",M203,"Q",0,$G$13)</f>
        <v>150836.68187834125</v>
      </c>
      <c r="P203" cm="1">
        <f t="array" ref="P203">[2]!PropsSI("H","P",O203,"T",N203,$G$13)</f>
        <v>396664.53307498101</v>
      </c>
      <c r="Q203" cm="1">
        <f t="array" ref="Q203">[2]!PropsSI("S","P",O203,"T",N203,$G$13)</f>
        <v>1770.3653899981227</v>
      </c>
      <c r="R203" cm="1">
        <f t="array" ref="R203">[2]!PropsSI("D","P",O203,"T",N203,$G$13)</f>
        <v>7.305276664307832</v>
      </c>
      <c r="T203">
        <f t="shared" si="79"/>
        <v>321.54999999999995</v>
      </c>
      <c r="U203" cm="1">
        <f t="array" ref="U203">[2]!PropsSI("T","P",V203,"S",X203,$G$13)</f>
        <v>339.38171747059727</v>
      </c>
      <c r="V203" cm="1">
        <f t="array" ref="V203">[2]!PropsSI("P","T",T203,"Q",1,$G$13)</f>
        <v>1265699.0515493667</v>
      </c>
      <c r="W203" cm="1">
        <f t="array" ref="W203">[2]!PropsSI("H","P",V203,"S",X203,$G$13)</f>
        <v>443470.58660147974</v>
      </c>
      <c r="X203">
        <f t="shared" si="80"/>
        <v>1770.3653899981227</v>
      </c>
      <c r="Y203" cm="1">
        <f t="array" ref="Y203">[2]!PropsSI("D","P",V203,"S",X203,$G$13)</f>
        <v>55.986890808734294</v>
      </c>
      <c r="AA203">
        <f t="shared" si="81"/>
        <v>321.54999999999995</v>
      </c>
      <c r="AB203" cm="1">
        <f t="array" ref="AB203">[2]!PropsSI("T","P",AC203,"H",AD203,$G$13)</f>
        <v>339.38171747059738</v>
      </c>
      <c r="AC203">
        <f t="shared" si="82"/>
        <v>1265699.0515493667</v>
      </c>
      <c r="AD203">
        <f t="shared" si="83"/>
        <v>443470.58660147974</v>
      </c>
      <c r="AE203" cm="1">
        <f t="array" ref="AE203">[2]!PropsSI("S","P",AC203,"H",AD203,$G$13)</f>
        <v>1770.365389998123</v>
      </c>
      <c r="AF203" cm="1">
        <f t="array" ref="AF203">[2]!PropsSI("D","P",AC203,"H",AD203,$G$13)</f>
        <v>55.986890808734245</v>
      </c>
      <c r="AH203">
        <f t="shared" si="84"/>
        <v>321.54999999999995</v>
      </c>
      <c r="AI203">
        <f t="shared" si="85"/>
        <v>316.54999999999995</v>
      </c>
      <c r="AJ203" cm="1">
        <f t="array" ref="AJ203">[2]!PropsSI("P","T",AH203,"Q",0,$G$13)</f>
        <v>1265699.0515493667</v>
      </c>
      <c r="AK203" cm="1">
        <f t="array" ref="AK203">[2]!PropsSI("H","P",AJ203,"T",AI203,$G$13)</f>
        <v>261477.66167218887</v>
      </c>
      <c r="AL203" cm="1">
        <f t="array" ref="AL203">[2]!PropsSI("S","P",AJ203,"T",AI203,$G$13)</f>
        <v>1205.8806755359983</v>
      </c>
      <c r="AM203" cm="1">
        <f t="array" ref="AM203">[2]!PropsSI("D","P",AJ203,"T",AI203,$G$13)</f>
        <v>1133.4952387483502</v>
      </c>
      <c r="AO203">
        <f t="shared" si="86"/>
        <v>320.54999999999995</v>
      </c>
      <c r="AP203">
        <f t="shared" si="87"/>
        <v>314.54999999999995</v>
      </c>
      <c r="AQ203" cm="1">
        <f t="array" ref="AQ203">[2]!PropsSI("P","T",AO203,"Q",0,$G$13)</f>
        <v>1233867.9341914938</v>
      </c>
      <c r="AR203" cm="1">
        <f t="array" ref="AR203">[2]!PropsSI("H","P",AQ203,"T",AP203,$G$13)</f>
        <v>258466.58341168769</v>
      </c>
      <c r="AS203" cm="1">
        <f t="array" ref="AS203">[2]!PropsSI("S","P",AQ203,"T",AP203,$G$13)</f>
        <v>1196.4270156627249</v>
      </c>
      <c r="AT203" cm="1">
        <f t="array" ref="AT203">[2]!PropsSI("D","P",AQ203,"T",AP203,$G$13)</f>
        <v>1142.3109017187071</v>
      </c>
      <c r="AV203">
        <f t="shared" si="88"/>
        <v>260.14999999999998</v>
      </c>
      <c r="AW203">
        <f t="shared" si="89"/>
        <v>260.14999999999998</v>
      </c>
      <c r="AX203" cm="1">
        <f t="array" ref="AX203">[2]!PropsSI("P","T",AV203,"Q",0,$G$13)</f>
        <v>177916.45421566669</v>
      </c>
      <c r="AY203">
        <f t="shared" si="90"/>
        <v>258466.58341168769</v>
      </c>
      <c r="AZ203" cm="1">
        <f t="array" ref="AZ203">[2]!PropsSI("S","P",AX203,"H",AY203,$G$13)</f>
        <v>1226.6788539727911</v>
      </c>
      <c r="BA203" cm="1">
        <f t="array" ref="BA203">[2]!PropsSI("D","P",AX203,"H",AY203,$G$13)</f>
        <v>24.332504272611803</v>
      </c>
      <c r="BC203">
        <f t="shared" si="91"/>
        <v>258.14999999999998</v>
      </c>
      <c r="BD203">
        <f t="shared" si="92"/>
        <v>260.14999999999998</v>
      </c>
      <c r="BE203" cm="1">
        <f t="array" ref="BE203">[2]!PropsSI("P","T",BC203,"Q",1,$G$13)</f>
        <v>163940.08425461562</v>
      </c>
      <c r="BF203" cm="1">
        <f t="array" ref="BF203">[2]!PropsSI("H","P",BE203,"T",BD203,$G$13)</f>
        <v>391296.02083444159</v>
      </c>
      <c r="BG203" cm="1">
        <f t="array" ref="BG203">[2]!PropsSI("S","P",BE203,"T",BD203,$G$13)</f>
        <v>1743.5316928918351</v>
      </c>
      <c r="BH203" cm="1">
        <f t="array" ref="BH203">[2]!PropsSI("D","P",BE203,"T",BD203,$G$13)</f>
        <v>8.2063862576342004</v>
      </c>
      <c r="BI203">
        <f t="shared" si="93"/>
        <v>132.8294374227539</v>
      </c>
      <c r="BJ203">
        <f t="shared" si="94"/>
        <v>46.806053526498729</v>
      </c>
      <c r="BK203">
        <f t="shared" si="95"/>
        <v>-179.63549094925264</v>
      </c>
      <c r="BL203">
        <f t="shared" si="96"/>
        <v>2.8378687672857099</v>
      </c>
      <c r="BM203">
        <f t="shared" si="97"/>
        <v>4.0717665615141962</v>
      </c>
      <c r="BN203">
        <f t="shared" si="98"/>
        <v>0.69696254056135576</v>
      </c>
      <c r="BO203">
        <f t="shared" si="99"/>
        <v>8.3911886405074085</v>
      </c>
    </row>
    <row r="204" spans="1:67" x14ac:dyDescent="0.3">
      <c r="A204">
        <v>204</v>
      </c>
      <c r="B204" s="76">
        <v>45495</v>
      </c>
      <c r="C204">
        <v>26.31</v>
      </c>
      <c r="D204">
        <v>27.61</v>
      </c>
      <c r="I204">
        <v>204</v>
      </c>
      <c r="J204">
        <f t="shared" si="75"/>
        <v>33.4</v>
      </c>
      <c r="K204">
        <f t="shared" si="76"/>
        <v>321.54999999999995</v>
      </c>
      <c r="M204">
        <f t="shared" si="77"/>
        <v>256.14999999999998</v>
      </c>
      <c r="N204">
        <f t="shared" si="78"/>
        <v>266.14999999999998</v>
      </c>
      <c r="O204" cm="1">
        <f t="array" ref="O204">[2]!PropsSI("P","T",M204,"Q",0,$G$13)</f>
        <v>150836.68187834125</v>
      </c>
      <c r="P204" cm="1">
        <f t="array" ref="P204">[2]!PropsSI("H","P",O204,"T",N204,$G$13)</f>
        <v>396664.53307498101</v>
      </c>
      <c r="Q204" cm="1">
        <f t="array" ref="Q204">[2]!PropsSI("S","P",O204,"T",N204,$G$13)</f>
        <v>1770.3653899981227</v>
      </c>
      <c r="R204" cm="1">
        <f t="array" ref="R204">[2]!PropsSI("D","P",O204,"T",N204,$G$13)</f>
        <v>7.305276664307832</v>
      </c>
      <c r="T204">
        <f t="shared" si="79"/>
        <v>321.54999999999995</v>
      </c>
      <c r="U204" cm="1">
        <f t="array" ref="U204">[2]!PropsSI("T","P",V204,"S",X204,$G$13)</f>
        <v>339.38171747059727</v>
      </c>
      <c r="V204" cm="1">
        <f t="array" ref="V204">[2]!PropsSI("P","T",T204,"Q",1,$G$13)</f>
        <v>1265699.0515493667</v>
      </c>
      <c r="W204" cm="1">
        <f t="array" ref="W204">[2]!PropsSI("H","P",V204,"S",X204,$G$13)</f>
        <v>443470.58660147974</v>
      </c>
      <c r="X204">
        <f t="shared" si="80"/>
        <v>1770.3653899981227</v>
      </c>
      <c r="Y204" cm="1">
        <f t="array" ref="Y204">[2]!PropsSI("D","P",V204,"S",X204,$G$13)</f>
        <v>55.986890808734294</v>
      </c>
      <c r="AA204">
        <f t="shared" si="81"/>
        <v>321.54999999999995</v>
      </c>
      <c r="AB204" cm="1">
        <f t="array" ref="AB204">[2]!PropsSI("T","P",AC204,"H",AD204,$G$13)</f>
        <v>339.38171747059738</v>
      </c>
      <c r="AC204">
        <f t="shared" si="82"/>
        <v>1265699.0515493667</v>
      </c>
      <c r="AD204">
        <f t="shared" si="83"/>
        <v>443470.58660147974</v>
      </c>
      <c r="AE204" cm="1">
        <f t="array" ref="AE204">[2]!PropsSI("S","P",AC204,"H",AD204,$G$13)</f>
        <v>1770.365389998123</v>
      </c>
      <c r="AF204" cm="1">
        <f t="array" ref="AF204">[2]!PropsSI("D","P",AC204,"H",AD204,$G$13)</f>
        <v>55.986890808734245</v>
      </c>
      <c r="AH204">
        <f t="shared" si="84"/>
        <v>321.54999999999995</v>
      </c>
      <c r="AI204">
        <f t="shared" si="85"/>
        <v>316.54999999999995</v>
      </c>
      <c r="AJ204" cm="1">
        <f t="array" ref="AJ204">[2]!PropsSI("P","T",AH204,"Q",0,$G$13)</f>
        <v>1265699.0515493667</v>
      </c>
      <c r="AK204" cm="1">
        <f t="array" ref="AK204">[2]!PropsSI("H","P",AJ204,"T",AI204,$G$13)</f>
        <v>261477.66167218887</v>
      </c>
      <c r="AL204" cm="1">
        <f t="array" ref="AL204">[2]!PropsSI("S","P",AJ204,"T",AI204,$G$13)</f>
        <v>1205.8806755359983</v>
      </c>
      <c r="AM204" cm="1">
        <f t="array" ref="AM204">[2]!PropsSI("D","P",AJ204,"T",AI204,$G$13)</f>
        <v>1133.4952387483502</v>
      </c>
      <c r="AO204">
        <f t="shared" si="86"/>
        <v>320.54999999999995</v>
      </c>
      <c r="AP204">
        <f t="shared" si="87"/>
        <v>314.54999999999995</v>
      </c>
      <c r="AQ204" cm="1">
        <f t="array" ref="AQ204">[2]!PropsSI("P","T",AO204,"Q",0,$G$13)</f>
        <v>1233867.9341914938</v>
      </c>
      <c r="AR204" cm="1">
        <f t="array" ref="AR204">[2]!PropsSI("H","P",AQ204,"T",AP204,$G$13)</f>
        <v>258466.58341168769</v>
      </c>
      <c r="AS204" cm="1">
        <f t="array" ref="AS204">[2]!PropsSI("S","P",AQ204,"T",AP204,$G$13)</f>
        <v>1196.4270156627249</v>
      </c>
      <c r="AT204" cm="1">
        <f t="array" ref="AT204">[2]!PropsSI("D","P",AQ204,"T",AP204,$G$13)</f>
        <v>1142.3109017187071</v>
      </c>
      <c r="AV204">
        <f t="shared" si="88"/>
        <v>260.14999999999998</v>
      </c>
      <c r="AW204">
        <f t="shared" si="89"/>
        <v>260.14999999999998</v>
      </c>
      <c r="AX204" cm="1">
        <f t="array" ref="AX204">[2]!PropsSI("P","T",AV204,"Q",0,$G$13)</f>
        <v>177916.45421566669</v>
      </c>
      <c r="AY204">
        <f t="shared" si="90"/>
        <v>258466.58341168769</v>
      </c>
      <c r="AZ204" cm="1">
        <f t="array" ref="AZ204">[2]!PropsSI("S","P",AX204,"H",AY204,$G$13)</f>
        <v>1226.6788539727911</v>
      </c>
      <c r="BA204" cm="1">
        <f t="array" ref="BA204">[2]!PropsSI("D","P",AX204,"H",AY204,$G$13)</f>
        <v>24.332504272611803</v>
      </c>
      <c r="BC204">
        <f t="shared" si="91"/>
        <v>258.14999999999998</v>
      </c>
      <c r="BD204">
        <f t="shared" si="92"/>
        <v>260.14999999999998</v>
      </c>
      <c r="BE204" cm="1">
        <f t="array" ref="BE204">[2]!PropsSI("P","T",BC204,"Q",1,$G$13)</f>
        <v>163940.08425461562</v>
      </c>
      <c r="BF204" cm="1">
        <f t="array" ref="BF204">[2]!PropsSI("H","P",BE204,"T",BD204,$G$13)</f>
        <v>391296.02083444159</v>
      </c>
      <c r="BG204" cm="1">
        <f t="array" ref="BG204">[2]!PropsSI("S","P",BE204,"T",BD204,$G$13)</f>
        <v>1743.5316928918351</v>
      </c>
      <c r="BH204" cm="1">
        <f t="array" ref="BH204">[2]!PropsSI("D","P",BE204,"T",BD204,$G$13)</f>
        <v>8.2063862576342004</v>
      </c>
      <c r="BI204">
        <f t="shared" si="93"/>
        <v>132.8294374227539</v>
      </c>
      <c r="BJ204">
        <f t="shared" si="94"/>
        <v>46.806053526498729</v>
      </c>
      <c r="BK204">
        <f t="shared" si="95"/>
        <v>-179.63549094925264</v>
      </c>
      <c r="BL204">
        <f t="shared" si="96"/>
        <v>2.8378687672857099</v>
      </c>
      <c r="BM204">
        <f t="shared" si="97"/>
        <v>4.0717665615141962</v>
      </c>
      <c r="BN204">
        <f t="shared" si="98"/>
        <v>0.69696254056135576</v>
      </c>
      <c r="BO204">
        <f t="shared" si="99"/>
        <v>8.3911886405074085</v>
      </c>
    </row>
    <row r="205" spans="1:67" x14ac:dyDescent="0.3">
      <c r="A205">
        <v>205</v>
      </c>
      <c r="B205" s="76">
        <v>45496</v>
      </c>
      <c r="C205">
        <v>26.67</v>
      </c>
      <c r="D205">
        <v>28.1</v>
      </c>
      <c r="I205">
        <v>205</v>
      </c>
      <c r="J205">
        <f t="shared" si="75"/>
        <v>33.4</v>
      </c>
      <c r="K205">
        <f t="shared" si="76"/>
        <v>321.54999999999995</v>
      </c>
      <c r="M205">
        <f t="shared" si="77"/>
        <v>256.14999999999998</v>
      </c>
      <c r="N205">
        <f t="shared" si="78"/>
        <v>266.14999999999998</v>
      </c>
      <c r="O205" cm="1">
        <f t="array" ref="O205">[2]!PropsSI("P","T",M205,"Q",0,$G$13)</f>
        <v>150836.68187834125</v>
      </c>
      <c r="P205" cm="1">
        <f t="array" ref="P205">[2]!PropsSI("H","P",O205,"T",N205,$G$13)</f>
        <v>396664.53307498101</v>
      </c>
      <c r="Q205" cm="1">
        <f t="array" ref="Q205">[2]!PropsSI("S","P",O205,"T",N205,$G$13)</f>
        <v>1770.3653899981227</v>
      </c>
      <c r="R205" cm="1">
        <f t="array" ref="R205">[2]!PropsSI("D","P",O205,"T",N205,$G$13)</f>
        <v>7.305276664307832</v>
      </c>
      <c r="T205">
        <f t="shared" si="79"/>
        <v>321.54999999999995</v>
      </c>
      <c r="U205" cm="1">
        <f t="array" ref="U205">[2]!PropsSI("T","P",V205,"S",X205,$G$13)</f>
        <v>339.38171747059727</v>
      </c>
      <c r="V205" cm="1">
        <f t="array" ref="V205">[2]!PropsSI("P","T",T205,"Q",1,$G$13)</f>
        <v>1265699.0515493667</v>
      </c>
      <c r="W205" cm="1">
        <f t="array" ref="W205">[2]!PropsSI("H","P",V205,"S",X205,$G$13)</f>
        <v>443470.58660147974</v>
      </c>
      <c r="X205">
        <f t="shared" si="80"/>
        <v>1770.3653899981227</v>
      </c>
      <c r="Y205" cm="1">
        <f t="array" ref="Y205">[2]!PropsSI("D","P",V205,"S",X205,$G$13)</f>
        <v>55.986890808734294</v>
      </c>
      <c r="AA205">
        <f t="shared" si="81"/>
        <v>321.54999999999995</v>
      </c>
      <c r="AB205" cm="1">
        <f t="array" ref="AB205">[2]!PropsSI("T","P",AC205,"H",AD205,$G$13)</f>
        <v>339.38171747059738</v>
      </c>
      <c r="AC205">
        <f t="shared" si="82"/>
        <v>1265699.0515493667</v>
      </c>
      <c r="AD205">
        <f t="shared" si="83"/>
        <v>443470.58660147974</v>
      </c>
      <c r="AE205" cm="1">
        <f t="array" ref="AE205">[2]!PropsSI("S","P",AC205,"H",AD205,$G$13)</f>
        <v>1770.365389998123</v>
      </c>
      <c r="AF205" cm="1">
        <f t="array" ref="AF205">[2]!PropsSI("D","P",AC205,"H",AD205,$G$13)</f>
        <v>55.986890808734245</v>
      </c>
      <c r="AH205">
        <f t="shared" si="84"/>
        <v>321.54999999999995</v>
      </c>
      <c r="AI205">
        <f t="shared" si="85"/>
        <v>316.54999999999995</v>
      </c>
      <c r="AJ205" cm="1">
        <f t="array" ref="AJ205">[2]!PropsSI("P","T",AH205,"Q",0,$G$13)</f>
        <v>1265699.0515493667</v>
      </c>
      <c r="AK205" cm="1">
        <f t="array" ref="AK205">[2]!PropsSI("H","P",AJ205,"T",AI205,$G$13)</f>
        <v>261477.66167218887</v>
      </c>
      <c r="AL205" cm="1">
        <f t="array" ref="AL205">[2]!PropsSI("S","P",AJ205,"T",AI205,$G$13)</f>
        <v>1205.8806755359983</v>
      </c>
      <c r="AM205" cm="1">
        <f t="array" ref="AM205">[2]!PropsSI("D","P",AJ205,"T",AI205,$G$13)</f>
        <v>1133.4952387483502</v>
      </c>
      <c r="AO205">
        <f t="shared" si="86"/>
        <v>320.54999999999995</v>
      </c>
      <c r="AP205">
        <f t="shared" si="87"/>
        <v>314.54999999999995</v>
      </c>
      <c r="AQ205" cm="1">
        <f t="array" ref="AQ205">[2]!PropsSI("P","T",AO205,"Q",0,$G$13)</f>
        <v>1233867.9341914938</v>
      </c>
      <c r="AR205" cm="1">
        <f t="array" ref="AR205">[2]!PropsSI("H","P",AQ205,"T",AP205,$G$13)</f>
        <v>258466.58341168769</v>
      </c>
      <c r="AS205" cm="1">
        <f t="array" ref="AS205">[2]!PropsSI("S","P",AQ205,"T",AP205,$G$13)</f>
        <v>1196.4270156627249</v>
      </c>
      <c r="AT205" cm="1">
        <f t="array" ref="AT205">[2]!PropsSI("D","P",AQ205,"T",AP205,$G$13)</f>
        <v>1142.3109017187071</v>
      </c>
      <c r="AV205">
        <f t="shared" si="88"/>
        <v>260.14999999999998</v>
      </c>
      <c r="AW205">
        <f t="shared" si="89"/>
        <v>260.14999999999998</v>
      </c>
      <c r="AX205" cm="1">
        <f t="array" ref="AX205">[2]!PropsSI("P","T",AV205,"Q",0,$G$13)</f>
        <v>177916.45421566669</v>
      </c>
      <c r="AY205">
        <f t="shared" si="90"/>
        <v>258466.58341168769</v>
      </c>
      <c r="AZ205" cm="1">
        <f t="array" ref="AZ205">[2]!PropsSI("S","P",AX205,"H",AY205,$G$13)</f>
        <v>1226.6788539727911</v>
      </c>
      <c r="BA205" cm="1">
        <f t="array" ref="BA205">[2]!PropsSI("D","P",AX205,"H",AY205,$G$13)</f>
        <v>24.332504272611803</v>
      </c>
      <c r="BC205">
        <f t="shared" si="91"/>
        <v>258.14999999999998</v>
      </c>
      <c r="BD205">
        <f t="shared" si="92"/>
        <v>260.14999999999998</v>
      </c>
      <c r="BE205" cm="1">
        <f t="array" ref="BE205">[2]!PropsSI("P","T",BC205,"Q",1,$G$13)</f>
        <v>163940.08425461562</v>
      </c>
      <c r="BF205" cm="1">
        <f t="array" ref="BF205">[2]!PropsSI("H","P",BE205,"T",BD205,$G$13)</f>
        <v>391296.02083444159</v>
      </c>
      <c r="BG205" cm="1">
        <f t="array" ref="BG205">[2]!PropsSI("S","P",BE205,"T",BD205,$G$13)</f>
        <v>1743.5316928918351</v>
      </c>
      <c r="BH205" cm="1">
        <f t="array" ref="BH205">[2]!PropsSI("D","P",BE205,"T",BD205,$G$13)</f>
        <v>8.2063862576342004</v>
      </c>
      <c r="BI205">
        <f t="shared" si="93"/>
        <v>132.8294374227539</v>
      </c>
      <c r="BJ205">
        <f t="shared" si="94"/>
        <v>46.806053526498729</v>
      </c>
      <c r="BK205">
        <f t="shared" si="95"/>
        <v>-179.63549094925264</v>
      </c>
      <c r="BL205">
        <f t="shared" si="96"/>
        <v>2.8378687672857099</v>
      </c>
      <c r="BM205">
        <f t="shared" si="97"/>
        <v>4.0717665615141962</v>
      </c>
      <c r="BN205">
        <f t="shared" si="98"/>
        <v>0.69696254056135576</v>
      </c>
      <c r="BO205">
        <f t="shared" si="99"/>
        <v>8.3911886405074085</v>
      </c>
    </row>
    <row r="206" spans="1:67" x14ac:dyDescent="0.3">
      <c r="A206">
        <v>206</v>
      </c>
      <c r="B206" s="76">
        <v>45497</v>
      </c>
      <c r="C206">
        <v>27.55</v>
      </c>
      <c r="D206">
        <v>29.13</v>
      </c>
      <c r="I206">
        <v>206</v>
      </c>
      <c r="J206">
        <f t="shared" si="75"/>
        <v>33.4</v>
      </c>
      <c r="K206">
        <f t="shared" si="76"/>
        <v>321.54999999999995</v>
      </c>
      <c r="M206">
        <f t="shared" si="77"/>
        <v>256.14999999999998</v>
      </c>
      <c r="N206">
        <f t="shared" si="78"/>
        <v>266.14999999999998</v>
      </c>
      <c r="O206" cm="1">
        <f t="array" ref="O206">[2]!PropsSI("P","T",M206,"Q",0,$G$13)</f>
        <v>150836.68187834125</v>
      </c>
      <c r="P206" cm="1">
        <f t="array" ref="P206">[2]!PropsSI("H","P",O206,"T",N206,$G$13)</f>
        <v>396664.53307498101</v>
      </c>
      <c r="Q206" cm="1">
        <f t="array" ref="Q206">[2]!PropsSI("S","P",O206,"T",N206,$G$13)</f>
        <v>1770.3653899981227</v>
      </c>
      <c r="R206" cm="1">
        <f t="array" ref="R206">[2]!PropsSI("D","P",O206,"T",N206,$G$13)</f>
        <v>7.305276664307832</v>
      </c>
      <c r="T206">
        <f t="shared" si="79"/>
        <v>321.54999999999995</v>
      </c>
      <c r="U206" cm="1">
        <f t="array" ref="U206">[2]!PropsSI("T","P",V206,"S",X206,$G$13)</f>
        <v>339.38171747059727</v>
      </c>
      <c r="V206" cm="1">
        <f t="array" ref="V206">[2]!PropsSI("P","T",T206,"Q",1,$G$13)</f>
        <v>1265699.0515493667</v>
      </c>
      <c r="W206" cm="1">
        <f t="array" ref="W206">[2]!PropsSI("H","P",V206,"S",X206,$G$13)</f>
        <v>443470.58660147974</v>
      </c>
      <c r="X206">
        <f t="shared" si="80"/>
        <v>1770.3653899981227</v>
      </c>
      <c r="Y206" cm="1">
        <f t="array" ref="Y206">[2]!PropsSI("D","P",V206,"S",X206,$G$13)</f>
        <v>55.986890808734294</v>
      </c>
      <c r="AA206">
        <f t="shared" si="81"/>
        <v>321.54999999999995</v>
      </c>
      <c r="AB206" cm="1">
        <f t="array" ref="AB206">[2]!PropsSI("T","P",AC206,"H",AD206,$G$13)</f>
        <v>339.38171747059738</v>
      </c>
      <c r="AC206">
        <f t="shared" si="82"/>
        <v>1265699.0515493667</v>
      </c>
      <c r="AD206">
        <f t="shared" si="83"/>
        <v>443470.58660147974</v>
      </c>
      <c r="AE206" cm="1">
        <f t="array" ref="AE206">[2]!PropsSI("S","P",AC206,"H",AD206,$G$13)</f>
        <v>1770.365389998123</v>
      </c>
      <c r="AF206" cm="1">
        <f t="array" ref="AF206">[2]!PropsSI("D","P",AC206,"H",AD206,$G$13)</f>
        <v>55.986890808734245</v>
      </c>
      <c r="AH206">
        <f t="shared" si="84"/>
        <v>321.54999999999995</v>
      </c>
      <c r="AI206">
        <f t="shared" si="85"/>
        <v>316.54999999999995</v>
      </c>
      <c r="AJ206" cm="1">
        <f t="array" ref="AJ206">[2]!PropsSI("P","T",AH206,"Q",0,$G$13)</f>
        <v>1265699.0515493667</v>
      </c>
      <c r="AK206" cm="1">
        <f t="array" ref="AK206">[2]!PropsSI("H","P",AJ206,"T",AI206,$G$13)</f>
        <v>261477.66167218887</v>
      </c>
      <c r="AL206" cm="1">
        <f t="array" ref="AL206">[2]!PropsSI("S","P",AJ206,"T",AI206,$G$13)</f>
        <v>1205.8806755359983</v>
      </c>
      <c r="AM206" cm="1">
        <f t="array" ref="AM206">[2]!PropsSI("D","P",AJ206,"T",AI206,$G$13)</f>
        <v>1133.4952387483502</v>
      </c>
      <c r="AO206">
        <f t="shared" si="86"/>
        <v>320.54999999999995</v>
      </c>
      <c r="AP206">
        <f t="shared" si="87"/>
        <v>314.54999999999995</v>
      </c>
      <c r="AQ206" cm="1">
        <f t="array" ref="AQ206">[2]!PropsSI("P","T",AO206,"Q",0,$G$13)</f>
        <v>1233867.9341914938</v>
      </c>
      <c r="AR206" cm="1">
        <f t="array" ref="AR206">[2]!PropsSI("H","P",AQ206,"T",AP206,$G$13)</f>
        <v>258466.58341168769</v>
      </c>
      <c r="AS206" cm="1">
        <f t="array" ref="AS206">[2]!PropsSI("S","P",AQ206,"T",AP206,$G$13)</f>
        <v>1196.4270156627249</v>
      </c>
      <c r="AT206" cm="1">
        <f t="array" ref="AT206">[2]!PropsSI("D","P",AQ206,"T",AP206,$G$13)</f>
        <v>1142.3109017187071</v>
      </c>
      <c r="AV206">
        <f t="shared" si="88"/>
        <v>260.14999999999998</v>
      </c>
      <c r="AW206">
        <f t="shared" si="89"/>
        <v>260.14999999999998</v>
      </c>
      <c r="AX206" cm="1">
        <f t="array" ref="AX206">[2]!PropsSI("P","T",AV206,"Q",0,$G$13)</f>
        <v>177916.45421566669</v>
      </c>
      <c r="AY206">
        <f t="shared" si="90"/>
        <v>258466.58341168769</v>
      </c>
      <c r="AZ206" cm="1">
        <f t="array" ref="AZ206">[2]!PropsSI("S","P",AX206,"H",AY206,$G$13)</f>
        <v>1226.6788539727911</v>
      </c>
      <c r="BA206" cm="1">
        <f t="array" ref="BA206">[2]!PropsSI("D","P",AX206,"H",AY206,$G$13)</f>
        <v>24.332504272611803</v>
      </c>
      <c r="BC206">
        <f t="shared" si="91"/>
        <v>258.14999999999998</v>
      </c>
      <c r="BD206">
        <f t="shared" si="92"/>
        <v>260.14999999999998</v>
      </c>
      <c r="BE206" cm="1">
        <f t="array" ref="BE206">[2]!PropsSI("P","T",BC206,"Q",1,$G$13)</f>
        <v>163940.08425461562</v>
      </c>
      <c r="BF206" cm="1">
        <f t="array" ref="BF206">[2]!PropsSI("H","P",BE206,"T",BD206,$G$13)</f>
        <v>391296.02083444159</v>
      </c>
      <c r="BG206" cm="1">
        <f t="array" ref="BG206">[2]!PropsSI("S","P",BE206,"T",BD206,$G$13)</f>
        <v>1743.5316928918351</v>
      </c>
      <c r="BH206" cm="1">
        <f t="array" ref="BH206">[2]!PropsSI("D","P",BE206,"T",BD206,$G$13)</f>
        <v>8.2063862576342004</v>
      </c>
      <c r="BI206">
        <f t="shared" si="93"/>
        <v>132.8294374227539</v>
      </c>
      <c r="BJ206">
        <f t="shared" si="94"/>
        <v>46.806053526498729</v>
      </c>
      <c r="BK206">
        <f t="shared" si="95"/>
        <v>-179.63549094925264</v>
      </c>
      <c r="BL206">
        <f t="shared" si="96"/>
        <v>2.8378687672857099</v>
      </c>
      <c r="BM206">
        <f t="shared" si="97"/>
        <v>4.0717665615141962</v>
      </c>
      <c r="BN206">
        <f t="shared" si="98"/>
        <v>0.69696254056135576</v>
      </c>
      <c r="BO206">
        <f t="shared" si="99"/>
        <v>8.3911886405074085</v>
      </c>
    </row>
    <row r="207" spans="1:67" x14ac:dyDescent="0.3">
      <c r="A207">
        <v>207</v>
      </c>
      <c r="B207" s="76">
        <v>45498</v>
      </c>
      <c r="C207">
        <v>28.41</v>
      </c>
      <c r="D207">
        <v>30.2</v>
      </c>
      <c r="I207">
        <v>207</v>
      </c>
      <c r="J207">
        <f t="shared" si="75"/>
        <v>33.4</v>
      </c>
      <c r="K207">
        <f t="shared" si="76"/>
        <v>321.54999999999995</v>
      </c>
      <c r="M207">
        <f t="shared" si="77"/>
        <v>256.14999999999998</v>
      </c>
      <c r="N207">
        <f t="shared" si="78"/>
        <v>266.14999999999998</v>
      </c>
      <c r="O207" cm="1">
        <f t="array" ref="O207">[2]!PropsSI("P","T",M207,"Q",0,$G$13)</f>
        <v>150836.68187834125</v>
      </c>
      <c r="P207" cm="1">
        <f t="array" ref="P207">[2]!PropsSI("H","P",O207,"T",N207,$G$13)</f>
        <v>396664.53307498101</v>
      </c>
      <c r="Q207" cm="1">
        <f t="array" ref="Q207">[2]!PropsSI("S","P",O207,"T",N207,$G$13)</f>
        <v>1770.3653899981227</v>
      </c>
      <c r="R207" cm="1">
        <f t="array" ref="R207">[2]!PropsSI("D","P",O207,"T",N207,$G$13)</f>
        <v>7.305276664307832</v>
      </c>
      <c r="T207">
        <f t="shared" si="79"/>
        <v>321.54999999999995</v>
      </c>
      <c r="U207" cm="1">
        <f t="array" ref="U207">[2]!PropsSI("T","P",V207,"S",X207,$G$13)</f>
        <v>339.38171747059727</v>
      </c>
      <c r="V207" cm="1">
        <f t="array" ref="V207">[2]!PropsSI("P","T",T207,"Q",1,$G$13)</f>
        <v>1265699.0515493667</v>
      </c>
      <c r="W207" cm="1">
        <f t="array" ref="W207">[2]!PropsSI("H","P",V207,"S",X207,$G$13)</f>
        <v>443470.58660147974</v>
      </c>
      <c r="X207">
        <f t="shared" si="80"/>
        <v>1770.3653899981227</v>
      </c>
      <c r="Y207" cm="1">
        <f t="array" ref="Y207">[2]!PropsSI("D","P",V207,"S",X207,$G$13)</f>
        <v>55.986890808734294</v>
      </c>
      <c r="AA207">
        <f t="shared" si="81"/>
        <v>321.54999999999995</v>
      </c>
      <c r="AB207" cm="1">
        <f t="array" ref="AB207">[2]!PropsSI("T","P",AC207,"H",AD207,$G$13)</f>
        <v>339.38171747059738</v>
      </c>
      <c r="AC207">
        <f t="shared" si="82"/>
        <v>1265699.0515493667</v>
      </c>
      <c r="AD207">
        <f t="shared" si="83"/>
        <v>443470.58660147974</v>
      </c>
      <c r="AE207" cm="1">
        <f t="array" ref="AE207">[2]!PropsSI("S","P",AC207,"H",AD207,$G$13)</f>
        <v>1770.365389998123</v>
      </c>
      <c r="AF207" cm="1">
        <f t="array" ref="AF207">[2]!PropsSI("D","P",AC207,"H",AD207,$G$13)</f>
        <v>55.986890808734245</v>
      </c>
      <c r="AH207">
        <f t="shared" si="84"/>
        <v>321.54999999999995</v>
      </c>
      <c r="AI207">
        <f t="shared" si="85"/>
        <v>316.54999999999995</v>
      </c>
      <c r="AJ207" cm="1">
        <f t="array" ref="AJ207">[2]!PropsSI("P","T",AH207,"Q",0,$G$13)</f>
        <v>1265699.0515493667</v>
      </c>
      <c r="AK207" cm="1">
        <f t="array" ref="AK207">[2]!PropsSI("H","P",AJ207,"T",AI207,$G$13)</f>
        <v>261477.66167218887</v>
      </c>
      <c r="AL207" cm="1">
        <f t="array" ref="AL207">[2]!PropsSI("S","P",AJ207,"T",AI207,$G$13)</f>
        <v>1205.8806755359983</v>
      </c>
      <c r="AM207" cm="1">
        <f t="array" ref="AM207">[2]!PropsSI("D","P",AJ207,"T",AI207,$G$13)</f>
        <v>1133.4952387483502</v>
      </c>
      <c r="AO207">
        <f t="shared" si="86"/>
        <v>320.54999999999995</v>
      </c>
      <c r="AP207">
        <f t="shared" si="87"/>
        <v>314.54999999999995</v>
      </c>
      <c r="AQ207" cm="1">
        <f t="array" ref="AQ207">[2]!PropsSI("P","T",AO207,"Q",0,$G$13)</f>
        <v>1233867.9341914938</v>
      </c>
      <c r="AR207" cm="1">
        <f t="array" ref="AR207">[2]!PropsSI("H","P",AQ207,"T",AP207,$G$13)</f>
        <v>258466.58341168769</v>
      </c>
      <c r="AS207" cm="1">
        <f t="array" ref="AS207">[2]!PropsSI("S","P",AQ207,"T",AP207,$G$13)</f>
        <v>1196.4270156627249</v>
      </c>
      <c r="AT207" cm="1">
        <f t="array" ref="AT207">[2]!PropsSI("D","P",AQ207,"T",AP207,$G$13)</f>
        <v>1142.3109017187071</v>
      </c>
      <c r="AV207">
        <f t="shared" si="88"/>
        <v>260.14999999999998</v>
      </c>
      <c r="AW207">
        <f t="shared" si="89"/>
        <v>260.14999999999998</v>
      </c>
      <c r="AX207" cm="1">
        <f t="array" ref="AX207">[2]!PropsSI("P","T",AV207,"Q",0,$G$13)</f>
        <v>177916.45421566669</v>
      </c>
      <c r="AY207">
        <f t="shared" si="90"/>
        <v>258466.58341168769</v>
      </c>
      <c r="AZ207" cm="1">
        <f t="array" ref="AZ207">[2]!PropsSI("S","P",AX207,"H",AY207,$G$13)</f>
        <v>1226.6788539727911</v>
      </c>
      <c r="BA207" cm="1">
        <f t="array" ref="BA207">[2]!PropsSI("D","P",AX207,"H",AY207,$G$13)</f>
        <v>24.332504272611803</v>
      </c>
      <c r="BC207">
        <f t="shared" si="91"/>
        <v>258.14999999999998</v>
      </c>
      <c r="BD207">
        <f t="shared" si="92"/>
        <v>260.14999999999998</v>
      </c>
      <c r="BE207" cm="1">
        <f t="array" ref="BE207">[2]!PropsSI("P","T",BC207,"Q",1,$G$13)</f>
        <v>163940.08425461562</v>
      </c>
      <c r="BF207" cm="1">
        <f t="array" ref="BF207">[2]!PropsSI("H","P",BE207,"T",BD207,$G$13)</f>
        <v>391296.02083444159</v>
      </c>
      <c r="BG207" cm="1">
        <f t="array" ref="BG207">[2]!PropsSI("S","P",BE207,"T",BD207,$G$13)</f>
        <v>1743.5316928918351</v>
      </c>
      <c r="BH207" cm="1">
        <f t="array" ref="BH207">[2]!PropsSI("D","P",BE207,"T",BD207,$G$13)</f>
        <v>8.2063862576342004</v>
      </c>
      <c r="BI207">
        <f t="shared" si="93"/>
        <v>132.8294374227539</v>
      </c>
      <c r="BJ207">
        <f t="shared" si="94"/>
        <v>46.806053526498729</v>
      </c>
      <c r="BK207">
        <f t="shared" si="95"/>
        <v>-179.63549094925264</v>
      </c>
      <c r="BL207">
        <f t="shared" si="96"/>
        <v>2.8378687672857099</v>
      </c>
      <c r="BM207">
        <f t="shared" si="97"/>
        <v>4.0717665615141962</v>
      </c>
      <c r="BN207">
        <f t="shared" si="98"/>
        <v>0.69696254056135576</v>
      </c>
      <c r="BO207">
        <f t="shared" si="99"/>
        <v>8.3911886405074085</v>
      </c>
    </row>
    <row r="208" spans="1:67" x14ac:dyDescent="0.3">
      <c r="A208">
        <v>208</v>
      </c>
      <c r="B208" s="76">
        <v>45499</v>
      </c>
      <c r="C208">
        <v>27.92</v>
      </c>
      <c r="D208">
        <v>30.17</v>
      </c>
      <c r="I208">
        <v>208</v>
      </c>
      <c r="J208">
        <f t="shared" si="75"/>
        <v>33.4</v>
      </c>
      <c r="K208">
        <f t="shared" si="76"/>
        <v>321.54999999999995</v>
      </c>
      <c r="M208">
        <f t="shared" si="77"/>
        <v>256.14999999999998</v>
      </c>
      <c r="N208">
        <f t="shared" si="78"/>
        <v>266.14999999999998</v>
      </c>
      <c r="O208" cm="1">
        <f t="array" ref="O208">[2]!PropsSI("P","T",M208,"Q",0,$G$13)</f>
        <v>150836.68187834125</v>
      </c>
      <c r="P208" cm="1">
        <f t="array" ref="P208">[2]!PropsSI("H","P",O208,"T",N208,$G$13)</f>
        <v>396664.53307498101</v>
      </c>
      <c r="Q208" cm="1">
        <f t="array" ref="Q208">[2]!PropsSI("S","P",O208,"T",N208,$G$13)</f>
        <v>1770.3653899981227</v>
      </c>
      <c r="R208" cm="1">
        <f t="array" ref="R208">[2]!PropsSI("D","P",O208,"T",N208,$G$13)</f>
        <v>7.305276664307832</v>
      </c>
      <c r="T208">
        <f t="shared" si="79"/>
        <v>321.54999999999995</v>
      </c>
      <c r="U208" cm="1">
        <f t="array" ref="U208">[2]!PropsSI("T","P",V208,"S",X208,$G$13)</f>
        <v>339.38171747059727</v>
      </c>
      <c r="V208" cm="1">
        <f t="array" ref="V208">[2]!PropsSI("P","T",T208,"Q",1,$G$13)</f>
        <v>1265699.0515493667</v>
      </c>
      <c r="W208" cm="1">
        <f t="array" ref="W208">[2]!PropsSI("H","P",V208,"S",X208,$G$13)</f>
        <v>443470.58660147974</v>
      </c>
      <c r="X208">
        <f t="shared" si="80"/>
        <v>1770.3653899981227</v>
      </c>
      <c r="Y208" cm="1">
        <f t="array" ref="Y208">[2]!PropsSI("D","P",V208,"S",X208,$G$13)</f>
        <v>55.986890808734294</v>
      </c>
      <c r="AA208">
        <f t="shared" si="81"/>
        <v>321.54999999999995</v>
      </c>
      <c r="AB208" cm="1">
        <f t="array" ref="AB208">[2]!PropsSI("T","P",AC208,"H",AD208,$G$13)</f>
        <v>339.38171747059738</v>
      </c>
      <c r="AC208">
        <f t="shared" si="82"/>
        <v>1265699.0515493667</v>
      </c>
      <c r="AD208">
        <f t="shared" si="83"/>
        <v>443470.58660147974</v>
      </c>
      <c r="AE208" cm="1">
        <f t="array" ref="AE208">[2]!PropsSI("S","P",AC208,"H",AD208,$G$13)</f>
        <v>1770.365389998123</v>
      </c>
      <c r="AF208" cm="1">
        <f t="array" ref="AF208">[2]!PropsSI("D","P",AC208,"H",AD208,$G$13)</f>
        <v>55.986890808734245</v>
      </c>
      <c r="AH208">
        <f t="shared" si="84"/>
        <v>321.54999999999995</v>
      </c>
      <c r="AI208">
        <f t="shared" si="85"/>
        <v>316.54999999999995</v>
      </c>
      <c r="AJ208" cm="1">
        <f t="array" ref="AJ208">[2]!PropsSI("P","T",AH208,"Q",0,$G$13)</f>
        <v>1265699.0515493667</v>
      </c>
      <c r="AK208" cm="1">
        <f t="array" ref="AK208">[2]!PropsSI("H","P",AJ208,"T",AI208,$G$13)</f>
        <v>261477.66167218887</v>
      </c>
      <c r="AL208" cm="1">
        <f t="array" ref="AL208">[2]!PropsSI("S","P",AJ208,"T",AI208,$G$13)</f>
        <v>1205.8806755359983</v>
      </c>
      <c r="AM208" cm="1">
        <f t="array" ref="AM208">[2]!PropsSI("D","P",AJ208,"T",AI208,$G$13)</f>
        <v>1133.4952387483502</v>
      </c>
      <c r="AO208">
        <f t="shared" si="86"/>
        <v>320.54999999999995</v>
      </c>
      <c r="AP208">
        <f t="shared" si="87"/>
        <v>314.54999999999995</v>
      </c>
      <c r="AQ208" cm="1">
        <f t="array" ref="AQ208">[2]!PropsSI("P","T",AO208,"Q",0,$G$13)</f>
        <v>1233867.9341914938</v>
      </c>
      <c r="AR208" cm="1">
        <f t="array" ref="AR208">[2]!PropsSI("H","P",AQ208,"T",AP208,$G$13)</f>
        <v>258466.58341168769</v>
      </c>
      <c r="AS208" cm="1">
        <f t="array" ref="AS208">[2]!PropsSI("S","P",AQ208,"T",AP208,$G$13)</f>
        <v>1196.4270156627249</v>
      </c>
      <c r="AT208" cm="1">
        <f t="array" ref="AT208">[2]!PropsSI("D","P",AQ208,"T",AP208,$G$13)</f>
        <v>1142.3109017187071</v>
      </c>
      <c r="AV208">
        <f t="shared" si="88"/>
        <v>260.14999999999998</v>
      </c>
      <c r="AW208">
        <f t="shared" si="89"/>
        <v>260.14999999999998</v>
      </c>
      <c r="AX208" cm="1">
        <f t="array" ref="AX208">[2]!PropsSI("P","T",AV208,"Q",0,$G$13)</f>
        <v>177916.45421566669</v>
      </c>
      <c r="AY208">
        <f t="shared" si="90"/>
        <v>258466.58341168769</v>
      </c>
      <c r="AZ208" cm="1">
        <f t="array" ref="AZ208">[2]!PropsSI("S","P",AX208,"H",AY208,$G$13)</f>
        <v>1226.6788539727911</v>
      </c>
      <c r="BA208" cm="1">
        <f t="array" ref="BA208">[2]!PropsSI("D","P",AX208,"H",AY208,$G$13)</f>
        <v>24.332504272611803</v>
      </c>
      <c r="BC208">
        <f t="shared" si="91"/>
        <v>258.14999999999998</v>
      </c>
      <c r="BD208">
        <f t="shared" si="92"/>
        <v>260.14999999999998</v>
      </c>
      <c r="BE208" cm="1">
        <f t="array" ref="BE208">[2]!PropsSI("P","T",BC208,"Q",1,$G$13)</f>
        <v>163940.08425461562</v>
      </c>
      <c r="BF208" cm="1">
        <f t="array" ref="BF208">[2]!PropsSI("H","P",BE208,"T",BD208,$G$13)</f>
        <v>391296.02083444159</v>
      </c>
      <c r="BG208" cm="1">
        <f t="array" ref="BG208">[2]!PropsSI("S","P",BE208,"T",BD208,$G$13)</f>
        <v>1743.5316928918351</v>
      </c>
      <c r="BH208" cm="1">
        <f t="array" ref="BH208">[2]!PropsSI("D","P",BE208,"T",BD208,$G$13)</f>
        <v>8.2063862576342004</v>
      </c>
      <c r="BI208">
        <f t="shared" si="93"/>
        <v>132.8294374227539</v>
      </c>
      <c r="BJ208">
        <f t="shared" si="94"/>
        <v>46.806053526498729</v>
      </c>
      <c r="BK208">
        <f t="shared" si="95"/>
        <v>-179.63549094925264</v>
      </c>
      <c r="BL208">
        <f t="shared" si="96"/>
        <v>2.8378687672857099</v>
      </c>
      <c r="BM208">
        <f t="shared" si="97"/>
        <v>4.0717665615141962</v>
      </c>
      <c r="BN208">
        <f t="shared" si="98"/>
        <v>0.69696254056135576</v>
      </c>
      <c r="BO208">
        <f t="shared" si="99"/>
        <v>8.3911886405074085</v>
      </c>
    </row>
    <row r="209" spans="1:67" x14ac:dyDescent="0.3">
      <c r="A209">
        <v>209</v>
      </c>
      <c r="B209" s="76">
        <v>45500</v>
      </c>
      <c r="C209">
        <v>27.53</v>
      </c>
      <c r="D209">
        <v>29.09</v>
      </c>
      <c r="I209">
        <v>209</v>
      </c>
      <c r="J209">
        <f t="shared" si="75"/>
        <v>33.4</v>
      </c>
      <c r="K209">
        <f t="shared" si="76"/>
        <v>321.54999999999995</v>
      </c>
      <c r="M209">
        <f t="shared" si="77"/>
        <v>256.14999999999998</v>
      </c>
      <c r="N209">
        <f t="shared" si="78"/>
        <v>266.14999999999998</v>
      </c>
      <c r="O209" cm="1">
        <f t="array" ref="O209">[2]!PropsSI("P","T",M209,"Q",0,$G$13)</f>
        <v>150836.68187834125</v>
      </c>
      <c r="P209" cm="1">
        <f t="array" ref="P209">[2]!PropsSI("H","P",O209,"T",N209,$G$13)</f>
        <v>396664.53307498101</v>
      </c>
      <c r="Q209" cm="1">
        <f t="array" ref="Q209">[2]!PropsSI("S","P",O209,"T",N209,$G$13)</f>
        <v>1770.3653899981227</v>
      </c>
      <c r="R209" cm="1">
        <f t="array" ref="R209">[2]!PropsSI("D","P",O209,"T",N209,$G$13)</f>
        <v>7.305276664307832</v>
      </c>
      <c r="T209">
        <f t="shared" si="79"/>
        <v>321.54999999999995</v>
      </c>
      <c r="U209" cm="1">
        <f t="array" ref="U209">[2]!PropsSI("T","P",V209,"S",X209,$G$13)</f>
        <v>339.38171747059727</v>
      </c>
      <c r="V209" cm="1">
        <f t="array" ref="V209">[2]!PropsSI("P","T",T209,"Q",1,$G$13)</f>
        <v>1265699.0515493667</v>
      </c>
      <c r="W209" cm="1">
        <f t="array" ref="W209">[2]!PropsSI("H","P",V209,"S",X209,$G$13)</f>
        <v>443470.58660147974</v>
      </c>
      <c r="X209">
        <f t="shared" si="80"/>
        <v>1770.3653899981227</v>
      </c>
      <c r="Y209" cm="1">
        <f t="array" ref="Y209">[2]!PropsSI("D","P",V209,"S",X209,$G$13)</f>
        <v>55.986890808734294</v>
      </c>
      <c r="AA209">
        <f t="shared" si="81"/>
        <v>321.54999999999995</v>
      </c>
      <c r="AB209" cm="1">
        <f t="array" ref="AB209">[2]!PropsSI("T","P",AC209,"H",AD209,$G$13)</f>
        <v>339.38171747059738</v>
      </c>
      <c r="AC209">
        <f t="shared" si="82"/>
        <v>1265699.0515493667</v>
      </c>
      <c r="AD209">
        <f t="shared" si="83"/>
        <v>443470.58660147974</v>
      </c>
      <c r="AE209" cm="1">
        <f t="array" ref="AE209">[2]!PropsSI("S","P",AC209,"H",AD209,$G$13)</f>
        <v>1770.365389998123</v>
      </c>
      <c r="AF209" cm="1">
        <f t="array" ref="AF209">[2]!PropsSI("D","P",AC209,"H",AD209,$G$13)</f>
        <v>55.986890808734245</v>
      </c>
      <c r="AH209">
        <f t="shared" si="84"/>
        <v>321.54999999999995</v>
      </c>
      <c r="AI209">
        <f t="shared" si="85"/>
        <v>316.54999999999995</v>
      </c>
      <c r="AJ209" cm="1">
        <f t="array" ref="AJ209">[2]!PropsSI("P","T",AH209,"Q",0,$G$13)</f>
        <v>1265699.0515493667</v>
      </c>
      <c r="AK209" cm="1">
        <f t="array" ref="AK209">[2]!PropsSI("H","P",AJ209,"T",AI209,$G$13)</f>
        <v>261477.66167218887</v>
      </c>
      <c r="AL209" cm="1">
        <f t="array" ref="AL209">[2]!PropsSI("S","P",AJ209,"T",AI209,$G$13)</f>
        <v>1205.8806755359983</v>
      </c>
      <c r="AM209" cm="1">
        <f t="array" ref="AM209">[2]!PropsSI("D","P",AJ209,"T",AI209,$G$13)</f>
        <v>1133.4952387483502</v>
      </c>
      <c r="AO209">
        <f t="shared" si="86"/>
        <v>320.54999999999995</v>
      </c>
      <c r="AP209">
        <f t="shared" si="87"/>
        <v>314.54999999999995</v>
      </c>
      <c r="AQ209" cm="1">
        <f t="array" ref="AQ209">[2]!PropsSI("P","T",AO209,"Q",0,$G$13)</f>
        <v>1233867.9341914938</v>
      </c>
      <c r="AR209" cm="1">
        <f t="array" ref="AR209">[2]!PropsSI("H","P",AQ209,"T",AP209,$G$13)</f>
        <v>258466.58341168769</v>
      </c>
      <c r="AS209" cm="1">
        <f t="array" ref="AS209">[2]!PropsSI("S","P",AQ209,"T",AP209,$G$13)</f>
        <v>1196.4270156627249</v>
      </c>
      <c r="AT209" cm="1">
        <f t="array" ref="AT209">[2]!PropsSI("D","P",AQ209,"T",AP209,$G$13)</f>
        <v>1142.3109017187071</v>
      </c>
      <c r="AV209">
        <f t="shared" si="88"/>
        <v>260.14999999999998</v>
      </c>
      <c r="AW209">
        <f t="shared" si="89"/>
        <v>260.14999999999998</v>
      </c>
      <c r="AX209" cm="1">
        <f t="array" ref="AX209">[2]!PropsSI("P","T",AV209,"Q",0,$G$13)</f>
        <v>177916.45421566669</v>
      </c>
      <c r="AY209">
        <f t="shared" si="90"/>
        <v>258466.58341168769</v>
      </c>
      <c r="AZ209" cm="1">
        <f t="array" ref="AZ209">[2]!PropsSI("S","P",AX209,"H",AY209,$G$13)</f>
        <v>1226.6788539727911</v>
      </c>
      <c r="BA209" cm="1">
        <f t="array" ref="BA209">[2]!PropsSI("D","P",AX209,"H",AY209,$G$13)</f>
        <v>24.332504272611803</v>
      </c>
      <c r="BC209">
        <f t="shared" si="91"/>
        <v>258.14999999999998</v>
      </c>
      <c r="BD209">
        <f t="shared" si="92"/>
        <v>260.14999999999998</v>
      </c>
      <c r="BE209" cm="1">
        <f t="array" ref="BE209">[2]!PropsSI("P","T",BC209,"Q",1,$G$13)</f>
        <v>163940.08425461562</v>
      </c>
      <c r="BF209" cm="1">
        <f t="array" ref="BF209">[2]!PropsSI("H","P",BE209,"T",BD209,$G$13)</f>
        <v>391296.02083444159</v>
      </c>
      <c r="BG209" cm="1">
        <f t="array" ref="BG209">[2]!PropsSI("S","P",BE209,"T",BD209,$G$13)</f>
        <v>1743.5316928918351</v>
      </c>
      <c r="BH209" cm="1">
        <f t="array" ref="BH209">[2]!PropsSI("D","P",BE209,"T",BD209,$G$13)</f>
        <v>8.2063862576342004</v>
      </c>
      <c r="BI209">
        <f t="shared" si="93"/>
        <v>132.8294374227539</v>
      </c>
      <c r="BJ209">
        <f t="shared" si="94"/>
        <v>46.806053526498729</v>
      </c>
      <c r="BK209">
        <f t="shared" si="95"/>
        <v>-179.63549094925264</v>
      </c>
      <c r="BL209">
        <f t="shared" si="96"/>
        <v>2.8378687672857099</v>
      </c>
      <c r="BM209">
        <f t="shared" si="97"/>
        <v>4.0717665615141962</v>
      </c>
      <c r="BN209">
        <f t="shared" si="98"/>
        <v>0.69696254056135576</v>
      </c>
      <c r="BO209">
        <f t="shared" si="99"/>
        <v>8.3911886405074085</v>
      </c>
    </row>
    <row r="210" spans="1:67" x14ac:dyDescent="0.3">
      <c r="A210">
        <v>210</v>
      </c>
      <c r="B210" s="76">
        <v>45501</v>
      </c>
      <c r="C210">
        <v>28.48</v>
      </c>
      <c r="D210">
        <v>30.12</v>
      </c>
      <c r="I210">
        <v>210</v>
      </c>
      <c r="J210">
        <f t="shared" si="75"/>
        <v>33.4</v>
      </c>
      <c r="K210">
        <f t="shared" si="76"/>
        <v>321.54999999999995</v>
      </c>
      <c r="M210">
        <f t="shared" si="77"/>
        <v>256.14999999999998</v>
      </c>
      <c r="N210">
        <f t="shared" si="78"/>
        <v>266.14999999999998</v>
      </c>
      <c r="O210" cm="1">
        <f t="array" ref="O210">[2]!PropsSI("P","T",M210,"Q",0,$G$13)</f>
        <v>150836.68187834125</v>
      </c>
      <c r="P210" cm="1">
        <f t="array" ref="P210">[2]!PropsSI("H","P",O210,"T",N210,$G$13)</f>
        <v>396664.53307498101</v>
      </c>
      <c r="Q210" cm="1">
        <f t="array" ref="Q210">[2]!PropsSI("S","P",O210,"T",N210,$G$13)</f>
        <v>1770.3653899981227</v>
      </c>
      <c r="R210" cm="1">
        <f t="array" ref="R210">[2]!PropsSI("D","P",O210,"T",N210,$G$13)</f>
        <v>7.305276664307832</v>
      </c>
      <c r="T210">
        <f t="shared" si="79"/>
        <v>321.54999999999995</v>
      </c>
      <c r="U210" cm="1">
        <f t="array" ref="U210">[2]!PropsSI("T","P",V210,"S",X210,$G$13)</f>
        <v>339.38171747059727</v>
      </c>
      <c r="V210" cm="1">
        <f t="array" ref="V210">[2]!PropsSI("P","T",T210,"Q",1,$G$13)</f>
        <v>1265699.0515493667</v>
      </c>
      <c r="W210" cm="1">
        <f t="array" ref="W210">[2]!PropsSI("H","P",V210,"S",X210,$G$13)</f>
        <v>443470.58660147974</v>
      </c>
      <c r="X210">
        <f t="shared" si="80"/>
        <v>1770.3653899981227</v>
      </c>
      <c r="Y210" cm="1">
        <f t="array" ref="Y210">[2]!PropsSI("D","P",V210,"S",X210,$G$13)</f>
        <v>55.986890808734294</v>
      </c>
      <c r="AA210">
        <f t="shared" si="81"/>
        <v>321.54999999999995</v>
      </c>
      <c r="AB210" cm="1">
        <f t="array" ref="AB210">[2]!PropsSI("T","P",AC210,"H",AD210,$G$13)</f>
        <v>339.38171747059738</v>
      </c>
      <c r="AC210">
        <f t="shared" si="82"/>
        <v>1265699.0515493667</v>
      </c>
      <c r="AD210">
        <f t="shared" si="83"/>
        <v>443470.58660147974</v>
      </c>
      <c r="AE210" cm="1">
        <f t="array" ref="AE210">[2]!PropsSI("S","P",AC210,"H",AD210,$G$13)</f>
        <v>1770.365389998123</v>
      </c>
      <c r="AF210" cm="1">
        <f t="array" ref="AF210">[2]!PropsSI("D","P",AC210,"H",AD210,$G$13)</f>
        <v>55.986890808734245</v>
      </c>
      <c r="AH210">
        <f t="shared" si="84"/>
        <v>321.54999999999995</v>
      </c>
      <c r="AI210">
        <f t="shared" si="85"/>
        <v>316.54999999999995</v>
      </c>
      <c r="AJ210" cm="1">
        <f t="array" ref="AJ210">[2]!PropsSI("P","T",AH210,"Q",0,$G$13)</f>
        <v>1265699.0515493667</v>
      </c>
      <c r="AK210" cm="1">
        <f t="array" ref="AK210">[2]!PropsSI("H","P",AJ210,"T",AI210,$G$13)</f>
        <v>261477.66167218887</v>
      </c>
      <c r="AL210" cm="1">
        <f t="array" ref="AL210">[2]!PropsSI("S","P",AJ210,"T",AI210,$G$13)</f>
        <v>1205.8806755359983</v>
      </c>
      <c r="AM210" cm="1">
        <f t="array" ref="AM210">[2]!PropsSI("D","P",AJ210,"T",AI210,$G$13)</f>
        <v>1133.4952387483502</v>
      </c>
      <c r="AO210">
        <f t="shared" si="86"/>
        <v>320.54999999999995</v>
      </c>
      <c r="AP210">
        <f t="shared" si="87"/>
        <v>314.54999999999995</v>
      </c>
      <c r="AQ210" cm="1">
        <f t="array" ref="AQ210">[2]!PropsSI("P","T",AO210,"Q",0,$G$13)</f>
        <v>1233867.9341914938</v>
      </c>
      <c r="AR210" cm="1">
        <f t="array" ref="AR210">[2]!PropsSI("H","P",AQ210,"T",AP210,$G$13)</f>
        <v>258466.58341168769</v>
      </c>
      <c r="AS210" cm="1">
        <f t="array" ref="AS210">[2]!PropsSI("S","P",AQ210,"T",AP210,$G$13)</f>
        <v>1196.4270156627249</v>
      </c>
      <c r="AT210" cm="1">
        <f t="array" ref="AT210">[2]!PropsSI("D","P",AQ210,"T",AP210,$G$13)</f>
        <v>1142.3109017187071</v>
      </c>
      <c r="AV210">
        <f t="shared" si="88"/>
        <v>260.14999999999998</v>
      </c>
      <c r="AW210">
        <f t="shared" si="89"/>
        <v>260.14999999999998</v>
      </c>
      <c r="AX210" cm="1">
        <f t="array" ref="AX210">[2]!PropsSI("P","T",AV210,"Q",0,$G$13)</f>
        <v>177916.45421566669</v>
      </c>
      <c r="AY210">
        <f t="shared" si="90"/>
        <v>258466.58341168769</v>
      </c>
      <c r="AZ210" cm="1">
        <f t="array" ref="AZ210">[2]!PropsSI("S","P",AX210,"H",AY210,$G$13)</f>
        <v>1226.6788539727911</v>
      </c>
      <c r="BA210" cm="1">
        <f t="array" ref="BA210">[2]!PropsSI("D","P",AX210,"H",AY210,$G$13)</f>
        <v>24.332504272611803</v>
      </c>
      <c r="BC210">
        <f t="shared" si="91"/>
        <v>258.14999999999998</v>
      </c>
      <c r="BD210">
        <f t="shared" si="92"/>
        <v>260.14999999999998</v>
      </c>
      <c r="BE210" cm="1">
        <f t="array" ref="BE210">[2]!PropsSI("P","T",BC210,"Q",1,$G$13)</f>
        <v>163940.08425461562</v>
      </c>
      <c r="BF210" cm="1">
        <f t="array" ref="BF210">[2]!PropsSI("H","P",BE210,"T",BD210,$G$13)</f>
        <v>391296.02083444159</v>
      </c>
      <c r="BG210" cm="1">
        <f t="array" ref="BG210">[2]!PropsSI("S","P",BE210,"T",BD210,$G$13)</f>
        <v>1743.5316928918351</v>
      </c>
      <c r="BH210" cm="1">
        <f t="array" ref="BH210">[2]!PropsSI("D","P",BE210,"T",BD210,$G$13)</f>
        <v>8.2063862576342004</v>
      </c>
      <c r="BI210">
        <f t="shared" si="93"/>
        <v>132.8294374227539</v>
      </c>
      <c r="BJ210">
        <f t="shared" si="94"/>
        <v>46.806053526498729</v>
      </c>
      <c r="BK210">
        <f t="shared" si="95"/>
        <v>-179.63549094925264</v>
      </c>
      <c r="BL210">
        <f t="shared" si="96"/>
        <v>2.8378687672857099</v>
      </c>
      <c r="BM210">
        <f t="shared" si="97"/>
        <v>4.0717665615141962</v>
      </c>
      <c r="BN210">
        <f t="shared" si="98"/>
        <v>0.69696254056135576</v>
      </c>
      <c r="BO210">
        <f t="shared" si="99"/>
        <v>8.3911886405074085</v>
      </c>
    </row>
    <row r="211" spans="1:67" x14ac:dyDescent="0.3">
      <c r="A211">
        <v>211</v>
      </c>
      <c r="B211" s="76">
        <v>45502</v>
      </c>
      <c r="C211">
        <v>28.44</v>
      </c>
      <c r="D211">
        <v>30.16</v>
      </c>
      <c r="I211">
        <v>211</v>
      </c>
      <c r="J211">
        <f t="shared" si="75"/>
        <v>33.4</v>
      </c>
      <c r="K211">
        <f t="shared" si="76"/>
        <v>321.54999999999995</v>
      </c>
      <c r="M211">
        <f t="shared" si="77"/>
        <v>256.14999999999998</v>
      </c>
      <c r="N211">
        <f t="shared" si="78"/>
        <v>266.14999999999998</v>
      </c>
      <c r="O211" cm="1">
        <f t="array" ref="O211">[2]!PropsSI("P","T",M211,"Q",0,$G$13)</f>
        <v>150836.68187834125</v>
      </c>
      <c r="P211" cm="1">
        <f t="array" ref="P211">[2]!PropsSI("H","P",O211,"T",N211,$G$13)</f>
        <v>396664.53307498101</v>
      </c>
      <c r="Q211" cm="1">
        <f t="array" ref="Q211">[2]!PropsSI("S","P",O211,"T",N211,$G$13)</f>
        <v>1770.3653899981227</v>
      </c>
      <c r="R211" cm="1">
        <f t="array" ref="R211">[2]!PropsSI("D","P",O211,"T",N211,$G$13)</f>
        <v>7.305276664307832</v>
      </c>
      <c r="T211">
        <f t="shared" si="79"/>
        <v>321.54999999999995</v>
      </c>
      <c r="U211" cm="1">
        <f t="array" ref="U211">[2]!PropsSI("T","P",V211,"S",X211,$G$13)</f>
        <v>339.38171747059727</v>
      </c>
      <c r="V211" cm="1">
        <f t="array" ref="V211">[2]!PropsSI("P","T",T211,"Q",1,$G$13)</f>
        <v>1265699.0515493667</v>
      </c>
      <c r="W211" cm="1">
        <f t="array" ref="W211">[2]!PropsSI("H","P",V211,"S",X211,$G$13)</f>
        <v>443470.58660147974</v>
      </c>
      <c r="X211">
        <f t="shared" si="80"/>
        <v>1770.3653899981227</v>
      </c>
      <c r="Y211" cm="1">
        <f t="array" ref="Y211">[2]!PropsSI("D","P",V211,"S",X211,$G$13)</f>
        <v>55.986890808734294</v>
      </c>
      <c r="AA211">
        <f t="shared" si="81"/>
        <v>321.54999999999995</v>
      </c>
      <c r="AB211" cm="1">
        <f t="array" ref="AB211">[2]!PropsSI("T","P",AC211,"H",AD211,$G$13)</f>
        <v>339.38171747059738</v>
      </c>
      <c r="AC211">
        <f t="shared" si="82"/>
        <v>1265699.0515493667</v>
      </c>
      <c r="AD211">
        <f t="shared" si="83"/>
        <v>443470.58660147974</v>
      </c>
      <c r="AE211" cm="1">
        <f t="array" ref="AE211">[2]!PropsSI("S","P",AC211,"H",AD211,$G$13)</f>
        <v>1770.365389998123</v>
      </c>
      <c r="AF211" cm="1">
        <f t="array" ref="AF211">[2]!PropsSI("D","P",AC211,"H",AD211,$G$13)</f>
        <v>55.986890808734245</v>
      </c>
      <c r="AH211">
        <f t="shared" si="84"/>
        <v>321.54999999999995</v>
      </c>
      <c r="AI211">
        <f t="shared" si="85"/>
        <v>316.54999999999995</v>
      </c>
      <c r="AJ211" cm="1">
        <f t="array" ref="AJ211">[2]!PropsSI("P","T",AH211,"Q",0,$G$13)</f>
        <v>1265699.0515493667</v>
      </c>
      <c r="AK211" cm="1">
        <f t="array" ref="AK211">[2]!PropsSI("H","P",AJ211,"T",AI211,$G$13)</f>
        <v>261477.66167218887</v>
      </c>
      <c r="AL211" cm="1">
        <f t="array" ref="AL211">[2]!PropsSI("S","P",AJ211,"T",AI211,$G$13)</f>
        <v>1205.8806755359983</v>
      </c>
      <c r="AM211" cm="1">
        <f t="array" ref="AM211">[2]!PropsSI("D","P",AJ211,"T",AI211,$G$13)</f>
        <v>1133.4952387483502</v>
      </c>
      <c r="AO211">
        <f t="shared" si="86"/>
        <v>320.54999999999995</v>
      </c>
      <c r="AP211">
        <f t="shared" si="87"/>
        <v>314.54999999999995</v>
      </c>
      <c r="AQ211" cm="1">
        <f t="array" ref="AQ211">[2]!PropsSI("P","T",AO211,"Q",0,$G$13)</f>
        <v>1233867.9341914938</v>
      </c>
      <c r="AR211" cm="1">
        <f t="array" ref="AR211">[2]!PropsSI("H","P",AQ211,"T",AP211,$G$13)</f>
        <v>258466.58341168769</v>
      </c>
      <c r="AS211" cm="1">
        <f t="array" ref="AS211">[2]!PropsSI("S","P",AQ211,"T",AP211,$G$13)</f>
        <v>1196.4270156627249</v>
      </c>
      <c r="AT211" cm="1">
        <f t="array" ref="AT211">[2]!PropsSI("D","P",AQ211,"T",AP211,$G$13)</f>
        <v>1142.3109017187071</v>
      </c>
      <c r="AV211">
        <f t="shared" si="88"/>
        <v>260.14999999999998</v>
      </c>
      <c r="AW211">
        <f t="shared" si="89"/>
        <v>260.14999999999998</v>
      </c>
      <c r="AX211" cm="1">
        <f t="array" ref="AX211">[2]!PropsSI("P","T",AV211,"Q",0,$G$13)</f>
        <v>177916.45421566669</v>
      </c>
      <c r="AY211">
        <f t="shared" si="90"/>
        <v>258466.58341168769</v>
      </c>
      <c r="AZ211" cm="1">
        <f t="array" ref="AZ211">[2]!PropsSI("S","P",AX211,"H",AY211,$G$13)</f>
        <v>1226.6788539727911</v>
      </c>
      <c r="BA211" cm="1">
        <f t="array" ref="BA211">[2]!PropsSI("D","P",AX211,"H",AY211,$G$13)</f>
        <v>24.332504272611803</v>
      </c>
      <c r="BC211">
        <f t="shared" si="91"/>
        <v>258.14999999999998</v>
      </c>
      <c r="BD211">
        <f t="shared" si="92"/>
        <v>260.14999999999998</v>
      </c>
      <c r="BE211" cm="1">
        <f t="array" ref="BE211">[2]!PropsSI("P","T",BC211,"Q",1,$G$13)</f>
        <v>163940.08425461562</v>
      </c>
      <c r="BF211" cm="1">
        <f t="array" ref="BF211">[2]!PropsSI("H","P",BE211,"T",BD211,$G$13)</f>
        <v>391296.02083444159</v>
      </c>
      <c r="BG211" cm="1">
        <f t="array" ref="BG211">[2]!PropsSI("S","P",BE211,"T",BD211,$G$13)</f>
        <v>1743.5316928918351</v>
      </c>
      <c r="BH211" cm="1">
        <f t="array" ref="BH211">[2]!PropsSI("D","P",BE211,"T",BD211,$G$13)</f>
        <v>8.2063862576342004</v>
      </c>
      <c r="BI211">
        <f t="shared" si="93"/>
        <v>132.8294374227539</v>
      </c>
      <c r="BJ211">
        <f t="shared" si="94"/>
        <v>46.806053526498729</v>
      </c>
      <c r="BK211">
        <f t="shared" si="95"/>
        <v>-179.63549094925264</v>
      </c>
      <c r="BL211">
        <f t="shared" si="96"/>
        <v>2.8378687672857099</v>
      </c>
      <c r="BM211">
        <f t="shared" si="97"/>
        <v>4.0717665615141962</v>
      </c>
      <c r="BN211">
        <f t="shared" si="98"/>
        <v>0.69696254056135576</v>
      </c>
      <c r="BO211">
        <f t="shared" si="99"/>
        <v>8.3911886405074085</v>
      </c>
    </row>
    <row r="212" spans="1:67" x14ac:dyDescent="0.3">
      <c r="A212">
        <v>212</v>
      </c>
      <c r="B212" s="76">
        <v>45503</v>
      </c>
      <c r="C212">
        <v>28.9</v>
      </c>
      <c r="D212">
        <v>31.25</v>
      </c>
      <c r="I212">
        <v>212</v>
      </c>
      <c r="J212">
        <f t="shared" si="75"/>
        <v>33.4</v>
      </c>
      <c r="K212">
        <f t="shared" si="76"/>
        <v>321.54999999999995</v>
      </c>
      <c r="M212">
        <f t="shared" si="77"/>
        <v>256.14999999999998</v>
      </c>
      <c r="N212">
        <f t="shared" si="78"/>
        <v>266.14999999999998</v>
      </c>
      <c r="O212" cm="1">
        <f t="array" ref="O212">[2]!PropsSI("P","T",M212,"Q",0,$G$13)</f>
        <v>150836.68187834125</v>
      </c>
      <c r="P212" cm="1">
        <f t="array" ref="P212">[2]!PropsSI("H","P",O212,"T",N212,$G$13)</f>
        <v>396664.53307498101</v>
      </c>
      <c r="Q212" cm="1">
        <f t="array" ref="Q212">[2]!PropsSI("S","P",O212,"T",N212,$G$13)</f>
        <v>1770.3653899981227</v>
      </c>
      <c r="R212" cm="1">
        <f t="array" ref="R212">[2]!PropsSI("D","P",O212,"T",N212,$G$13)</f>
        <v>7.305276664307832</v>
      </c>
      <c r="T212">
        <f t="shared" si="79"/>
        <v>321.54999999999995</v>
      </c>
      <c r="U212" cm="1">
        <f t="array" ref="U212">[2]!PropsSI("T","P",V212,"S",X212,$G$13)</f>
        <v>339.38171747059727</v>
      </c>
      <c r="V212" cm="1">
        <f t="array" ref="V212">[2]!PropsSI("P","T",T212,"Q",1,$G$13)</f>
        <v>1265699.0515493667</v>
      </c>
      <c r="W212" cm="1">
        <f t="array" ref="W212">[2]!PropsSI("H","P",V212,"S",X212,$G$13)</f>
        <v>443470.58660147974</v>
      </c>
      <c r="X212">
        <f t="shared" si="80"/>
        <v>1770.3653899981227</v>
      </c>
      <c r="Y212" cm="1">
        <f t="array" ref="Y212">[2]!PropsSI("D","P",V212,"S",X212,$G$13)</f>
        <v>55.986890808734294</v>
      </c>
      <c r="AA212">
        <f t="shared" si="81"/>
        <v>321.54999999999995</v>
      </c>
      <c r="AB212" cm="1">
        <f t="array" ref="AB212">[2]!PropsSI("T","P",AC212,"H",AD212,$G$13)</f>
        <v>339.38171747059738</v>
      </c>
      <c r="AC212">
        <f t="shared" si="82"/>
        <v>1265699.0515493667</v>
      </c>
      <c r="AD212">
        <f t="shared" si="83"/>
        <v>443470.58660147974</v>
      </c>
      <c r="AE212" cm="1">
        <f t="array" ref="AE212">[2]!PropsSI("S","P",AC212,"H",AD212,$G$13)</f>
        <v>1770.365389998123</v>
      </c>
      <c r="AF212" cm="1">
        <f t="array" ref="AF212">[2]!PropsSI("D","P",AC212,"H",AD212,$G$13)</f>
        <v>55.986890808734245</v>
      </c>
      <c r="AH212">
        <f t="shared" si="84"/>
        <v>321.54999999999995</v>
      </c>
      <c r="AI212">
        <f t="shared" si="85"/>
        <v>316.54999999999995</v>
      </c>
      <c r="AJ212" cm="1">
        <f t="array" ref="AJ212">[2]!PropsSI("P","T",AH212,"Q",0,$G$13)</f>
        <v>1265699.0515493667</v>
      </c>
      <c r="AK212" cm="1">
        <f t="array" ref="AK212">[2]!PropsSI("H","P",AJ212,"T",AI212,$G$13)</f>
        <v>261477.66167218887</v>
      </c>
      <c r="AL212" cm="1">
        <f t="array" ref="AL212">[2]!PropsSI("S","P",AJ212,"T",AI212,$G$13)</f>
        <v>1205.8806755359983</v>
      </c>
      <c r="AM212" cm="1">
        <f t="array" ref="AM212">[2]!PropsSI("D","P",AJ212,"T",AI212,$G$13)</f>
        <v>1133.4952387483502</v>
      </c>
      <c r="AO212">
        <f t="shared" si="86"/>
        <v>320.54999999999995</v>
      </c>
      <c r="AP212">
        <f t="shared" si="87"/>
        <v>314.54999999999995</v>
      </c>
      <c r="AQ212" cm="1">
        <f t="array" ref="AQ212">[2]!PropsSI("P","T",AO212,"Q",0,$G$13)</f>
        <v>1233867.9341914938</v>
      </c>
      <c r="AR212" cm="1">
        <f t="array" ref="AR212">[2]!PropsSI("H","P",AQ212,"T",AP212,$G$13)</f>
        <v>258466.58341168769</v>
      </c>
      <c r="AS212" cm="1">
        <f t="array" ref="AS212">[2]!PropsSI("S","P",AQ212,"T",AP212,$G$13)</f>
        <v>1196.4270156627249</v>
      </c>
      <c r="AT212" cm="1">
        <f t="array" ref="AT212">[2]!PropsSI("D","P",AQ212,"T",AP212,$G$13)</f>
        <v>1142.3109017187071</v>
      </c>
      <c r="AV212">
        <f t="shared" si="88"/>
        <v>260.14999999999998</v>
      </c>
      <c r="AW212">
        <f t="shared" si="89"/>
        <v>260.14999999999998</v>
      </c>
      <c r="AX212" cm="1">
        <f t="array" ref="AX212">[2]!PropsSI("P","T",AV212,"Q",0,$G$13)</f>
        <v>177916.45421566669</v>
      </c>
      <c r="AY212">
        <f t="shared" si="90"/>
        <v>258466.58341168769</v>
      </c>
      <c r="AZ212" cm="1">
        <f t="array" ref="AZ212">[2]!PropsSI("S","P",AX212,"H",AY212,$G$13)</f>
        <v>1226.6788539727911</v>
      </c>
      <c r="BA212" cm="1">
        <f t="array" ref="BA212">[2]!PropsSI("D","P",AX212,"H",AY212,$G$13)</f>
        <v>24.332504272611803</v>
      </c>
      <c r="BC212">
        <f t="shared" si="91"/>
        <v>258.14999999999998</v>
      </c>
      <c r="BD212">
        <f t="shared" si="92"/>
        <v>260.14999999999998</v>
      </c>
      <c r="BE212" cm="1">
        <f t="array" ref="BE212">[2]!PropsSI("P","T",BC212,"Q",1,$G$13)</f>
        <v>163940.08425461562</v>
      </c>
      <c r="BF212" cm="1">
        <f t="array" ref="BF212">[2]!PropsSI("H","P",BE212,"T",BD212,$G$13)</f>
        <v>391296.02083444159</v>
      </c>
      <c r="BG212" cm="1">
        <f t="array" ref="BG212">[2]!PropsSI("S","P",BE212,"T",BD212,$G$13)</f>
        <v>1743.5316928918351</v>
      </c>
      <c r="BH212" cm="1">
        <f t="array" ref="BH212">[2]!PropsSI("D","P",BE212,"T",BD212,$G$13)</f>
        <v>8.2063862576342004</v>
      </c>
      <c r="BI212">
        <f t="shared" si="93"/>
        <v>132.8294374227539</v>
      </c>
      <c r="BJ212">
        <f t="shared" si="94"/>
        <v>46.806053526498729</v>
      </c>
      <c r="BK212">
        <f t="shared" si="95"/>
        <v>-179.63549094925264</v>
      </c>
      <c r="BL212">
        <f t="shared" si="96"/>
        <v>2.8378687672857099</v>
      </c>
      <c r="BM212">
        <f t="shared" si="97"/>
        <v>4.0717665615141962</v>
      </c>
      <c r="BN212">
        <f t="shared" si="98"/>
        <v>0.69696254056135576</v>
      </c>
      <c r="BO212">
        <f t="shared" si="99"/>
        <v>8.3911886405074085</v>
      </c>
    </row>
    <row r="213" spans="1:67" x14ac:dyDescent="0.3">
      <c r="A213">
        <v>213</v>
      </c>
      <c r="B213" s="76">
        <v>45504</v>
      </c>
      <c r="C213">
        <v>30.06</v>
      </c>
      <c r="D213">
        <v>32.28</v>
      </c>
      <c r="I213">
        <v>213</v>
      </c>
      <c r="J213">
        <f t="shared" si="75"/>
        <v>33.4</v>
      </c>
      <c r="K213">
        <f t="shared" si="76"/>
        <v>321.54999999999995</v>
      </c>
      <c r="M213">
        <f t="shared" si="77"/>
        <v>256.14999999999998</v>
      </c>
      <c r="N213">
        <f t="shared" si="78"/>
        <v>266.14999999999998</v>
      </c>
      <c r="O213" cm="1">
        <f t="array" ref="O213">[2]!PropsSI("P","T",M213,"Q",0,$G$13)</f>
        <v>150836.68187834125</v>
      </c>
      <c r="P213" cm="1">
        <f t="array" ref="P213">[2]!PropsSI("H","P",O213,"T",N213,$G$13)</f>
        <v>396664.53307498101</v>
      </c>
      <c r="Q213" cm="1">
        <f t="array" ref="Q213">[2]!PropsSI("S","P",O213,"T",N213,$G$13)</f>
        <v>1770.3653899981227</v>
      </c>
      <c r="R213" cm="1">
        <f t="array" ref="R213">[2]!PropsSI("D","P",O213,"T",N213,$G$13)</f>
        <v>7.305276664307832</v>
      </c>
      <c r="T213">
        <f t="shared" si="79"/>
        <v>321.54999999999995</v>
      </c>
      <c r="U213" cm="1">
        <f t="array" ref="U213">[2]!PropsSI("T","P",V213,"S",X213,$G$13)</f>
        <v>339.38171747059727</v>
      </c>
      <c r="V213" cm="1">
        <f t="array" ref="V213">[2]!PropsSI("P","T",T213,"Q",1,$G$13)</f>
        <v>1265699.0515493667</v>
      </c>
      <c r="W213" cm="1">
        <f t="array" ref="W213">[2]!PropsSI("H","P",V213,"S",X213,$G$13)</f>
        <v>443470.58660147974</v>
      </c>
      <c r="X213">
        <f t="shared" si="80"/>
        <v>1770.3653899981227</v>
      </c>
      <c r="Y213" cm="1">
        <f t="array" ref="Y213">[2]!PropsSI("D","P",V213,"S",X213,$G$13)</f>
        <v>55.986890808734294</v>
      </c>
      <c r="AA213">
        <f t="shared" si="81"/>
        <v>321.54999999999995</v>
      </c>
      <c r="AB213" cm="1">
        <f t="array" ref="AB213">[2]!PropsSI("T","P",AC213,"H",AD213,$G$13)</f>
        <v>339.38171747059738</v>
      </c>
      <c r="AC213">
        <f t="shared" si="82"/>
        <v>1265699.0515493667</v>
      </c>
      <c r="AD213">
        <f t="shared" si="83"/>
        <v>443470.58660147974</v>
      </c>
      <c r="AE213" cm="1">
        <f t="array" ref="AE213">[2]!PropsSI("S","P",AC213,"H",AD213,$G$13)</f>
        <v>1770.365389998123</v>
      </c>
      <c r="AF213" cm="1">
        <f t="array" ref="AF213">[2]!PropsSI("D","P",AC213,"H",AD213,$G$13)</f>
        <v>55.986890808734245</v>
      </c>
      <c r="AH213">
        <f t="shared" si="84"/>
        <v>321.54999999999995</v>
      </c>
      <c r="AI213">
        <f t="shared" si="85"/>
        <v>316.54999999999995</v>
      </c>
      <c r="AJ213" cm="1">
        <f t="array" ref="AJ213">[2]!PropsSI("P","T",AH213,"Q",0,$G$13)</f>
        <v>1265699.0515493667</v>
      </c>
      <c r="AK213" cm="1">
        <f t="array" ref="AK213">[2]!PropsSI("H","P",AJ213,"T",AI213,$G$13)</f>
        <v>261477.66167218887</v>
      </c>
      <c r="AL213" cm="1">
        <f t="array" ref="AL213">[2]!PropsSI("S","P",AJ213,"T",AI213,$G$13)</f>
        <v>1205.8806755359983</v>
      </c>
      <c r="AM213" cm="1">
        <f t="array" ref="AM213">[2]!PropsSI("D","P",AJ213,"T",AI213,$G$13)</f>
        <v>1133.4952387483502</v>
      </c>
      <c r="AO213">
        <f t="shared" si="86"/>
        <v>320.54999999999995</v>
      </c>
      <c r="AP213">
        <f t="shared" si="87"/>
        <v>314.54999999999995</v>
      </c>
      <c r="AQ213" cm="1">
        <f t="array" ref="AQ213">[2]!PropsSI("P","T",AO213,"Q",0,$G$13)</f>
        <v>1233867.9341914938</v>
      </c>
      <c r="AR213" cm="1">
        <f t="array" ref="AR213">[2]!PropsSI("H","P",AQ213,"T",AP213,$G$13)</f>
        <v>258466.58341168769</v>
      </c>
      <c r="AS213" cm="1">
        <f t="array" ref="AS213">[2]!PropsSI("S","P",AQ213,"T",AP213,$G$13)</f>
        <v>1196.4270156627249</v>
      </c>
      <c r="AT213" cm="1">
        <f t="array" ref="AT213">[2]!PropsSI("D","P",AQ213,"T",AP213,$G$13)</f>
        <v>1142.3109017187071</v>
      </c>
      <c r="AV213">
        <f t="shared" si="88"/>
        <v>260.14999999999998</v>
      </c>
      <c r="AW213">
        <f t="shared" si="89"/>
        <v>260.14999999999998</v>
      </c>
      <c r="AX213" cm="1">
        <f t="array" ref="AX213">[2]!PropsSI("P","T",AV213,"Q",0,$G$13)</f>
        <v>177916.45421566669</v>
      </c>
      <c r="AY213">
        <f t="shared" si="90"/>
        <v>258466.58341168769</v>
      </c>
      <c r="AZ213" cm="1">
        <f t="array" ref="AZ213">[2]!PropsSI("S","P",AX213,"H",AY213,$G$13)</f>
        <v>1226.6788539727911</v>
      </c>
      <c r="BA213" cm="1">
        <f t="array" ref="BA213">[2]!PropsSI("D","P",AX213,"H",AY213,$G$13)</f>
        <v>24.332504272611803</v>
      </c>
      <c r="BC213">
        <f t="shared" si="91"/>
        <v>258.14999999999998</v>
      </c>
      <c r="BD213">
        <f t="shared" si="92"/>
        <v>260.14999999999998</v>
      </c>
      <c r="BE213" cm="1">
        <f t="array" ref="BE213">[2]!PropsSI("P","T",BC213,"Q",1,$G$13)</f>
        <v>163940.08425461562</v>
      </c>
      <c r="BF213" cm="1">
        <f t="array" ref="BF213">[2]!PropsSI("H","P",BE213,"T",BD213,$G$13)</f>
        <v>391296.02083444159</v>
      </c>
      <c r="BG213" cm="1">
        <f t="array" ref="BG213">[2]!PropsSI("S","P",BE213,"T",BD213,$G$13)</f>
        <v>1743.5316928918351</v>
      </c>
      <c r="BH213" cm="1">
        <f t="array" ref="BH213">[2]!PropsSI("D","P",BE213,"T",BD213,$G$13)</f>
        <v>8.2063862576342004</v>
      </c>
      <c r="BI213">
        <f t="shared" si="93"/>
        <v>132.8294374227539</v>
      </c>
      <c r="BJ213">
        <f t="shared" si="94"/>
        <v>46.806053526498729</v>
      </c>
      <c r="BK213">
        <f t="shared" si="95"/>
        <v>-179.63549094925264</v>
      </c>
      <c r="BL213">
        <f t="shared" si="96"/>
        <v>2.8378687672857099</v>
      </c>
      <c r="BM213">
        <f t="shared" si="97"/>
        <v>4.0717665615141962</v>
      </c>
      <c r="BN213">
        <f t="shared" si="98"/>
        <v>0.69696254056135576</v>
      </c>
      <c r="BO213">
        <f t="shared" si="99"/>
        <v>8.3911886405074085</v>
      </c>
    </row>
    <row r="214" spans="1:67" x14ac:dyDescent="0.3">
      <c r="A214">
        <v>214</v>
      </c>
      <c r="B214" s="76">
        <v>45505</v>
      </c>
      <c r="C214">
        <v>28.63</v>
      </c>
      <c r="D214">
        <v>30.05</v>
      </c>
      <c r="I214">
        <v>214</v>
      </c>
      <c r="J214">
        <f t="shared" si="75"/>
        <v>33.4</v>
      </c>
      <c r="K214">
        <f t="shared" si="76"/>
        <v>321.54999999999995</v>
      </c>
      <c r="M214">
        <f t="shared" si="77"/>
        <v>256.14999999999998</v>
      </c>
      <c r="N214">
        <f t="shared" si="78"/>
        <v>266.14999999999998</v>
      </c>
      <c r="O214" cm="1">
        <f t="array" ref="O214">[2]!PropsSI("P","T",M214,"Q",0,$G$13)</f>
        <v>150836.68187834125</v>
      </c>
      <c r="P214" cm="1">
        <f t="array" ref="P214">[2]!PropsSI("H","P",O214,"T",N214,$G$13)</f>
        <v>396664.53307498101</v>
      </c>
      <c r="Q214" cm="1">
        <f t="array" ref="Q214">[2]!PropsSI("S","P",O214,"T",N214,$G$13)</f>
        <v>1770.3653899981227</v>
      </c>
      <c r="R214" cm="1">
        <f t="array" ref="R214">[2]!PropsSI("D","P",O214,"T",N214,$G$13)</f>
        <v>7.305276664307832</v>
      </c>
      <c r="T214">
        <f t="shared" si="79"/>
        <v>321.54999999999995</v>
      </c>
      <c r="U214" cm="1">
        <f t="array" ref="U214">[2]!PropsSI("T","P",V214,"S",X214,$G$13)</f>
        <v>339.38171747059727</v>
      </c>
      <c r="V214" cm="1">
        <f t="array" ref="V214">[2]!PropsSI("P","T",T214,"Q",1,$G$13)</f>
        <v>1265699.0515493667</v>
      </c>
      <c r="W214" cm="1">
        <f t="array" ref="W214">[2]!PropsSI("H","P",V214,"S",X214,$G$13)</f>
        <v>443470.58660147974</v>
      </c>
      <c r="X214">
        <f t="shared" si="80"/>
        <v>1770.3653899981227</v>
      </c>
      <c r="Y214" cm="1">
        <f t="array" ref="Y214">[2]!PropsSI("D","P",V214,"S",X214,$G$13)</f>
        <v>55.986890808734294</v>
      </c>
      <c r="AA214">
        <f t="shared" si="81"/>
        <v>321.54999999999995</v>
      </c>
      <c r="AB214" cm="1">
        <f t="array" ref="AB214">[2]!PropsSI("T","P",AC214,"H",AD214,$G$13)</f>
        <v>339.38171747059738</v>
      </c>
      <c r="AC214">
        <f t="shared" si="82"/>
        <v>1265699.0515493667</v>
      </c>
      <c r="AD214">
        <f t="shared" si="83"/>
        <v>443470.58660147974</v>
      </c>
      <c r="AE214" cm="1">
        <f t="array" ref="AE214">[2]!PropsSI("S","P",AC214,"H",AD214,$G$13)</f>
        <v>1770.365389998123</v>
      </c>
      <c r="AF214" cm="1">
        <f t="array" ref="AF214">[2]!PropsSI("D","P",AC214,"H",AD214,$G$13)</f>
        <v>55.986890808734245</v>
      </c>
      <c r="AH214">
        <f t="shared" si="84"/>
        <v>321.54999999999995</v>
      </c>
      <c r="AI214">
        <f t="shared" si="85"/>
        <v>316.54999999999995</v>
      </c>
      <c r="AJ214" cm="1">
        <f t="array" ref="AJ214">[2]!PropsSI("P","T",AH214,"Q",0,$G$13)</f>
        <v>1265699.0515493667</v>
      </c>
      <c r="AK214" cm="1">
        <f t="array" ref="AK214">[2]!PropsSI("H","P",AJ214,"T",AI214,$G$13)</f>
        <v>261477.66167218887</v>
      </c>
      <c r="AL214" cm="1">
        <f t="array" ref="AL214">[2]!PropsSI("S","P",AJ214,"T",AI214,$G$13)</f>
        <v>1205.8806755359983</v>
      </c>
      <c r="AM214" cm="1">
        <f t="array" ref="AM214">[2]!PropsSI("D","P",AJ214,"T",AI214,$G$13)</f>
        <v>1133.4952387483502</v>
      </c>
      <c r="AO214">
        <f t="shared" si="86"/>
        <v>320.54999999999995</v>
      </c>
      <c r="AP214">
        <f t="shared" si="87"/>
        <v>314.54999999999995</v>
      </c>
      <c r="AQ214" cm="1">
        <f t="array" ref="AQ214">[2]!PropsSI("P","T",AO214,"Q",0,$G$13)</f>
        <v>1233867.9341914938</v>
      </c>
      <c r="AR214" cm="1">
        <f t="array" ref="AR214">[2]!PropsSI("H","P",AQ214,"T",AP214,$G$13)</f>
        <v>258466.58341168769</v>
      </c>
      <c r="AS214" cm="1">
        <f t="array" ref="AS214">[2]!PropsSI("S","P",AQ214,"T",AP214,$G$13)</f>
        <v>1196.4270156627249</v>
      </c>
      <c r="AT214" cm="1">
        <f t="array" ref="AT214">[2]!PropsSI("D","P",AQ214,"T",AP214,$G$13)</f>
        <v>1142.3109017187071</v>
      </c>
      <c r="AV214">
        <f t="shared" si="88"/>
        <v>260.14999999999998</v>
      </c>
      <c r="AW214">
        <f t="shared" si="89"/>
        <v>260.14999999999998</v>
      </c>
      <c r="AX214" cm="1">
        <f t="array" ref="AX214">[2]!PropsSI("P","T",AV214,"Q",0,$G$13)</f>
        <v>177916.45421566669</v>
      </c>
      <c r="AY214">
        <f t="shared" si="90"/>
        <v>258466.58341168769</v>
      </c>
      <c r="AZ214" cm="1">
        <f t="array" ref="AZ214">[2]!PropsSI("S","P",AX214,"H",AY214,$G$13)</f>
        <v>1226.6788539727911</v>
      </c>
      <c r="BA214" cm="1">
        <f t="array" ref="BA214">[2]!PropsSI("D","P",AX214,"H",AY214,$G$13)</f>
        <v>24.332504272611803</v>
      </c>
      <c r="BC214">
        <f t="shared" si="91"/>
        <v>258.14999999999998</v>
      </c>
      <c r="BD214">
        <f t="shared" si="92"/>
        <v>260.14999999999998</v>
      </c>
      <c r="BE214" cm="1">
        <f t="array" ref="BE214">[2]!PropsSI("P","T",BC214,"Q",1,$G$13)</f>
        <v>163940.08425461562</v>
      </c>
      <c r="BF214" cm="1">
        <f t="array" ref="BF214">[2]!PropsSI("H","P",BE214,"T",BD214,$G$13)</f>
        <v>391296.02083444159</v>
      </c>
      <c r="BG214" cm="1">
        <f t="array" ref="BG214">[2]!PropsSI("S","P",BE214,"T",BD214,$G$13)</f>
        <v>1743.5316928918351</v>
      </c>
      <c r="BH214" cm="1">
        <f t="array" ref="BH214">[2]!PropsSI("D","P",BE214,"T",BD214,$G$13)</f>
        <v>8.2063862576342004</v>
      </c>
      <c r="BI214">
        <f t="shared" si="93"/>
        <v>132.8294374227539</v>
      </c>
      <c r="BJ214">
        <f t="shared" si="94"/>
        <v>46.806053526498729</v>
      </c>
      <c r="BK214">
        <f t="shared" si="95"/>
        <v>-179.63549094925264</v>
      </c>
      <c r="BL214">
        <f t="shared" si="96"/>
        <v>2.8378687672857099</v>
      </c>
      <c r="BM214">
        <f t="shared" si="97"/>
        <v>4.0717665615141962</v>
      </c>
      <c r="BN214">
        <f t="shared" si="98"/>
        <v>0.69696254056135576</v>
      </c>
      <c r="BO214">
        <f t="shared" si="99"/>
        <v>8.3911886405074085</v>
      </c>
    </row>
    <row r="215" spans="1:67" x14ac:dyDescent="0.3">
      <c r="A215">
        <v>215</v>
      </c>
      <c r="B215" s="76">
        <v>45506</v>
      </c>
      <c r="C215">
        <v>28.76</v>
      </c>
      <c r="D215">
        <v>30.38</v>
      </c>
      <c r="I215">
        <v>215</v>
      </c>
      <c r="J215">
        <f t="shared" si="75"/>
        <v>33.4</v>
      </c>
      <c r="K215">
        <f t="shared" si="76"/>
        <v>321.54999999999995</v>
      </c>
      <c r="M215">
        <f t="shared" si="77"/>
        <v>256.14999999999998</v>
      </c>
      <c r="N215">
        <f t="shared" si="78"/>
        <v>266.14999999999998</v>
      </c>
      <c r="O215" cm="1">
        <f t="array" ref="O215">[2]!PropsSI("P","T",M215,"Q",0,$G$13)</f>
        <v>150836.68187834125</v>
      </c>
      <c r="P215" cm="1">
        <f t="array" ref="P215">[2]!PropsSI("H","P",O215,"T",N215,$G$13)</f>
        <v>396664.53307498101</v>
      </c>
      <c r="Q215" cm="1">
        <f t="array" ref="Q215">[2]!PropsSI("S","P",O215,"T",N215,$G$13)</f>
        <v>1770.3653899981227</v>
      </c>
      <c r="R215" cm="1">
        <f t="array" ref="R215">[2]!PropsSI("D","P",O215,"T",N215,$G$13)</f>
        <v>7.305276664307832</v>
      </c>
      <c r="T215">
        <f t="shared" si="79"/>
        <v>321.54999999999995</v>
      </c>
      <c r="U215" cm="1">
        <f t="array" ref="U215">[2]!PropsSI("T","P",V215,"S",X215,$G$13)</f>
        <v>339.38171747059727</v>
      </c>
      <c r="V215" cm="1">
        <f t="array" ref="V215">[2]!PropsSI("P","T",T215,"Q",1,$G$13)</f>
        <v>1265699.0515493667</v>
      </c>
      <c r="W215" cm="1">
        <f t="array" ref="W215">[2]!PropsSI("H","P",V215,"S",X215,$G$13)</f>
        <v>443470.58660147974</v>
      </c>
      <c r="X215">
        <f t="shared" si="80"/>
        <v>1770.3653899981227</v>
      </c>
      <c r="Y215" cm="1">
        <f t="array" ref="Y215">[2]!PropsSI("D","P",V215,"S",X215,$G$13)</f>
        <v>55.986890808734294</v>
      </c>
      <c r="AA215">
        <f t="shared" si="81"/>
        <v>321.54999999999995</v>
      </c>
      <c r="AB215" cm="1">
        <f t="array" ref="AB215">[2]!PropsSI("T","P",AC215,"H",AD215,$G$13)</f>
        <v>339.38171747059738</v>
      </c>
      <c r="AC215">
        <f t="shared" si="82"/>
        <v>1265699.0515493667</v>
      </c>
      <c r="AD215">
        <f t="shared" si="83"/>
        <v>443470.58660147974</v>
      </c>
      <c r="AE215" cm="1">
        <f t="array" ref="AE215">[2]!PropsSI("S","P",AC215,"H",AD215,$G$13)</f>
        <v>1770.365389998123</v>
      </c>
      <c r="AF215" cm="1">
        <f t="array" ref="AF215">[2]!PropsSI("D","P",AC215,"H",AD215,$G$13)</f>
        <v>55.986890808734245</v>
      </c>
      <c r="AH215">
        <f t="shared" si="84"/>
        <v>321.54999999999995</v>
      </c>
      <c r="AI215">
        <f t="shared" si="85"/>
        <v>316.54999999999995</v>
      </c>
      <c r="AJ215" cm="1">
        <f t="array" ref="AJ215">[2]!PropsSI("P","T",AH215,"Q",0,$G$13)</f>
        <v>1265699.0515493667</v>
      </c>
      <c r="AK215" cm="1">
        <f t="array" ref="AK215">[2]!PropsSI("H","P",AJ215,"T",AI215,$G$13)</f>
        <v>261477.66167218887</v>
      </c>
      <c r="AL215" cm="1">
        <f t="array" ref="AL215">[2]!PropsSI("S","P",AJ215,"T",AI215,$G$13)</f>
        <v>1205.8806755359983</v>
      </c>
      <c r="AM215" cm="1">
        <f t="array" ref="AM215">[2]!PropsSI("D","P",AJ215,"T",AI215,$G$13)</f>
        <v>1133.4952387483502</v>
      </c>
      <c r="AO215">
        <f t="shared" si="86"/>
        <v>320.54999999999995</v>
      </c>
      <c r="AP215">
        <f t="shared" si="87"/>
        <v>314.54999999999995</v>
      </c>
      <c r="AQ215" cm="1">
        <f t="array" ref="AQ215">[2]!PropsSI("P","T",AO215,"Q",0,$G$13)</f>
        <v>1233867.9341914938</v>
      </c>
      <c r="AR215" cm="1">
        <f t="array" ref="AR215">[2]!PropsSI("H","P",AQ215,"T",AP215,$G$13)</f>
        <v>258466.58341168769</v>
      </c>
      <c r="AS215" cm="1">
        <f t="array" ref="AS215">[2]!PropsSI("S","P",AQ215,"T",AP215,$G$13)</f>
        <v>1196.4270156627249</v>
      </c>
      <c r="AT215" cm="1">
        <f t="array" ref="AT215">[2]!PropsSI("D","P",AQ215,"T",AP215,$G$13)</f>
        <v>1142.3109017187071</v>
      </c>
      <c r="AV215">
        <f t="shared" si="88"/>
        <v>260.14999999999998</v>
      </c>
      <c r="AW215">
        <f t="shared" si="89"/>
        <v>260.14999999999998</v>
      </c>
      <c r="AX215" cm="1">
        <f t="array" ref="AX215">[2]!PropsSI("P","T",AV215,"Q",0,$G$13)</f>
        <v>177916.45421566669</v>
      </c>
      <c r="AY215">
        <f t="shared" si="90"/>
        <v>258466.58341168769</v>
      </c>
      <c r="AZ215" cm="1">
        <f t="array" ref="AZ215">[2]!PropsSI("S","P",AX215,"H",AY215,$G$13)</f>
        <v>1226.6788539727911</v>
      </c>
      <c r="BA215" cm="1">
        <f t="array" ref="BA215">[2]!PropsSI("D","P",AX215,"H",AY215,$G$13)</f>
        <v>24.332504272611803</v>
      </c>
      <c r="BC215">
        <f t="shared" si="91"/>
        <v>258.14999999999998</v>
      </c>
      <c r="BD215">
        <f t="shared" si="92"/>
        <v>260.14999999999998</v>
      </c>
      <c r="BE215" cm="1">
        <f t="array" ref="BE215">[2]!PropsSI("P","T",BC215,"Q",1,$G$13)</f>
        <v>163940.08425461562</v>
      </c>
      <c r="BF215" cm="1">
        <f t="array" ref="BF215">[2]!PropsSI("H","P",BE215,"T",BD215,$G$13)</f>
        <v>391296.02083444159</v>
      </c>
      <c r="BG215" cm="1">
        <f t="array" ref="BG215">[2]!PropsSI("S","P",BE215,"T",BD215,$G$13)</f>
        <v>1743.5316928918351</v>
      </c>
      <c r="BH215" cm="1">
        <f t="array" ref="BH215">[2]!PropsSI("D","P",BE215,"T",BD215,$G$13)</f>
        <v>8.2063862576342004</v>
      </c>
      <c r="BI215">
        <f t="shared" si="93"/>
        <v>132.8294374227539</v>
      </c>
      <c r="BJ215">
        <f t="shared" si="94"/>
        <v>46.806053526498729</v>
      </c>
      <c r="BK215">
        <f t="shared" si="95"/>
        <v>-179.63549094925264</v>
      </c>
      <c r="BL215">
        <f t="shared" si="96"/>
        <v>2.8378687672857099</v>
      </c>
      <c r="BM215">
        <f t="shared" si="97"/>
        <v>4.0717665615141962</v>
      </c>
      <c r="BN215">
        <f t="shared" si="98"/>
        <v>0.69696254056135576</v>
      </c>
      <c r="BO215">
        <f t="shared" si="99"/>
        <v>8.3911886405074085</v>
      </c>
    </row>
    <row r="216" spans="1:67" x14ac:dyDescent="0.3">
      <c r="A216">
        <v>216</v>
      </c>
      <c r="B216" s="76">
        <v>45507</v>
      </c>
      <c r="C216">
        <v>27.34</v>
      </c>
      <c r="D216">
        <v>28.62</v>
      </c>
      <c r="I216">
        <v>216</v>
      </c>
      <c r="J216">
        <f t="shared" si="75"/>
        <v>33.4</v>
      </c>
      <c r="K216">
        <f t="shared" si="76"/>
        <v>321.54999999999995</v>
      </c>
      <c r="M216">
        <f t="shared" si="77"/>
        <v>256.14999999999998</v>
      </c>
      <c r="N216">
        <f t="shared" si="78"/>
        <v>266.14999999999998</v>
      </c>
      <c r="O216" cm="1">
        <f t="array" ref="O216">[2]!PropsSI("P","T",M216,"Q",0,$G$13)</f>
        <v>150836.68187834125</v>
      </c>
      <c r="P216" cm="1">
        <f t="array" ref="P216">[2]!PropsSI("H","P",O216,"T",N216,$G$13)</f>
        <v>396664.53307498101</v>
      </c>
      <c r="Q216" cm="1">
        <f t="array" ref="Q216">[2]!PropsSI("S","P",O216,"T",N216,$G$13)</f>
        <v>1770.3653899981227</v>
      </c>
      <c r="R216" cm="1">
        <f t="array" ref="R216">[2]!PropsSI("D","P",O216,"T",N216,$G$13)</f>
        <v>7.305276664307832</v>
      </c>
      <c r="T216">
        <f t="shared" si="79"/>
        <v>321.54999999999995</v>
      </c>
      <c r="U216" cm="1">
        <f t="array" ref="U216">[2]!PropsSI("T","P",V216,"S",X216,$G$13)</f>
        <v>339.38171747059727</v>
      </c>
      <c r="V216" cm="1">
        <f t="array" ref="V216">[2]!PropsSI("P","T",T216,"Q",1,$G$13)</f>
        <v>1265699.0515493667</v>
      </c>
      <c r="W216" cm="1">
        <f t="array" ref="W216">[2]!PropsSI("H","P",V216,"S",X216,$G$13)</f>
        <v>443470.58660147974</v>
      </c>
      <c r="X216">
        <f t="shared" si="80"/>
        <v>1770.3653899981227</v>
      </c>
      <c r="Y216" cm="1">
        <f t="array" ref="Y216">[2]!PropsSI("D","P",V216,"S",X216,$G$13)</f>
        <v>55.986890808734294</v>
      </c>
      <c r="AA216">
        <f t="shared" si="81"/>
        <v>321.54999999999995</v>
      </c>
      <c r="AB216" cm="1">
        <f t="array" ref="AB216">[2]!PropsSI("T","P",AC216,"H",AD216,$G$13)</f>
        <v>339.38171747059738</v>
      </c>
      <c r="AC216">
        <f t="shared" si="82"/>
        <v>1265699.0515493667</v>
      </c>
      <c r="AD216">
        <f t="shared" si="83"/>
        <v>443470.58660147974</v>
      </c>
      <c r="AE216" cm="1">
        <f t="array" ref="AE216">[2]!PropsSI("S","P",AC216,"H",AD216,$G$13)</f>
        <v>1770.365389998123</v>
      </c>
      <c r="AF216" cm="1">
        <f t="array" ref="AF216">[2]!PropsSI("D","P",AC216,"H",AD216,$G$13)</f>
        <v>55.986890808734245</v>
      </c>
      <c r="AH216">
        <f t="shared" si="84"/>
        <v>321.54999999999995</v>
      </c>
      <c r="AI216">
        <f t="shared" si="85"/>
        <v>316.54999999999995</v>
      </c>
      <c r="AJ216" cm="1">
        <f t="array" ref="AJ216">[2]!PropsSI("P","T",AH216,"Q",0,$G$13)</f>
        <v>1265699.0515493667</v>
      </c>
      <c r="AK216" cm="1">
        <f t="array" ref="AK216">[2]!PropsSI("H","P",AJ216,"T",AI216,$G$13)</f>
        <v>261477.66167218887</v>
      </c>
      <c r="AL216" cm="1">
        <f t="array" ref="AL216">[2]!PropsSI("S","P",AJ216,"T",AI216,$G$13)</f>
        <v>1205.8806755359983</v>
      </c>
      <c r="AM216" cm="1">
        <f t="array" ref="AM216">[2]!PropsSI("D","P",AJ216,"T",AI216,$G$13)</f>
        <v>1133.4952387483502</v>
      </c>
      <c r="AO216">
        <f t="shared" si="86"/>
        <v>320.54999999999995</v>
      </c>
      <c r="AP216">
        <f t="shared" si="87"/>
        <v>314.54999999999995</v>
      </c>
      <c r="AQ216" cm="1">
        <f t="array" ref="AQ216">[2]!PropsSI("P","T",AO216,"Q",0,$G$13)</f>
        <v>1233867.9341914938</v>
      </c>
      <c r="AR216" cm="1">
        <f t="array" ref="AR216">[2]!PropsSI("H","P",AQ216,"T",AP216,$G$13)</f>
        <v>258466.58341168769</v>
      </c>
      <c r="AS216" cm="1">
        <f t="array" ref="AS216">[2]!PropsSI("S","P",AQ216,"T",AP216,$G$13)</f>
        <v>1196.4270156627249</v>
      </c>
      <c r="AT216" cm="1">
        <f t="array" ref="AT216">[2]!PropsSI("D","P",AQ216,"T",AP216,$G$13)</f>
        <v>1142.3109017187071</v>
      </c>
      <c r="AV216">
        <f t="shared" si="88"/>
        <v>260.14999999999998</v>
      </c>
      <c r="AW216">
        <f t="shared" si="89"/>
        <v>260.14999999999998</v>
      </c>
      <c r="AX216" cm="1">
        <f t="array" ref="AX216">[2]!PropsSI("P","T",AV216,"Q",0,$G$13)</f>
        <v>177916.45421566669</v>
      </c>
      <c r="AY216">
        <f t="shared" si="90"/>
        <v>258466.58341168769</v>
      </c>
      <c r="AZ216" cm="1">
        <f t="array" ref="AZ216">[2]!PropsSI("S","P",AX216,"H",AY216,$G$13)</f>
        <v>1226.6788539727911</v>
      </c>
      <c r="BA216" cm="1">
        <f t="array" ref="BA216">[2]!PropsSI("D","P",AX216,"H",AY216,$G$13)</f>
        <v>24.332504272611803</v>
      </c>
      <c r="BC216">
        <f t="shared" si="91"/>
        <v>258.14999999999998</v>
      </c>
      <c r="BD216">
        <f t="shared" si="92"/>
        <v>260.14999999999998</v>
      </c>
      <c r="BE216" cm="1">
        <f t="array" ref="BE216">[2]!PropsSI("P","T",BC216,"Q",1,$G$13)</f>
        <v>163940.08425461562</v>
      </c>
      <c r="BF216" cm="1">
        <f t="array" ref="BF216">[2]!PropsSI("H","P",BE216,"T",BD216,$G$13)</f>
        <v>391296.02083444159</v>
      </c>
      <c r="BG216" cm="1">
        <f t="array" ref="BG216">[2]!PropsSI("S","P",BE216,"T",BD216,$G$13)</f>
        <v>1743.5316928918351</v>
      </c>
      <c r="BH216" cm="1">
        <f t="array" ref="BH216">[2]!PropsSI("D","P",BE216,"T",BD216,$G$13)</f>
        <v>8.2063862576342004</v>
      </c>
      <c r="BI216">
        <f t="shared" si="93"/>
        <v>132.8294374227539</v>
      </c>
      <c r="BJ216">
        <f t="shared" si="94"/>
        <v>46.806053526498729</v>
      </c>
      <c r="BK216">
        <f t="shared" si="95"/>
        <v>-179.63549094925264</v>
      </c>
      <c r="BL216">
        <f t="shared" si="96"/>
        <v>2.8378687672857099</v>
      </c>
      <c r="BM216">
        <f t="shared" si="97"/>
        <v>4.0717665615141962</v>
      </c>
      <c r="BN216">
        <f t="shared" si="98"/>
        <v>0.69696254056135576</v>
      </c>
      <c r="BO216">
        <f t="shared" si="99"/>
        <v>8.3911886405074085</v>
      </c>
    </row>
    <row r="217" spans="1:67" x14ac:dyDescent="0.3">
      <c r="A217">
        <v>217</v>
      </c>
      <c r="B217" s="76">
        <v>45508</v>
      </c>
      <c r="C217">
        <v>27.9</v>
      </c>
      <c r="D217">
        <v>29.52</v>
      </c>
      <c r="I217">
        <v>217</v>
      </c>
      <c r="J217">
        <f t="shared" si="75"/>
        <v>33.4</v>
      </c>
      <c r="K217">
        <f t="shared" si="76"/>
        <v>321.54999999999995</v>
      </c>
      <c r="M217">
        <f t="shared" si="77"/>
        <v>256.14999999999998</v>
      </c>
      <c r="N217">
        <f t="shared" si="78"/>
        <v>266.14999999999998</v>
      </c>
      <c r="O217" cm="1">
        <f t="array" ref="O217">[2]!PropsSI("P","T",M217,"Q",0,$G$13)</f>
        <v>150836.68187834125</v>
      </c>
      <c r="P217" cm="1">
        <f t="array" ref="P217">[2]!PropsSI("H","P",O217,"T",N217,$G$13)</f>
        <v>396664.53307498101</v>
      </c>
      <c r="Q217" cm="1">
        <f t="array" ref="Q217">[2]!PropsSI("S","P",O217,"T",N217,$G$13)</f>
        <v>1770.3653899981227</v>
      </c>
      <c r="R217" cm="1">
        <f t="array" ref="R217">[2]!PropsSI("D","P",O217,"T",N217,$G$13)</f>
        <v>7.305276664307832</v>
      </c>
      <c r="T217">
        <f t="shared" si="79"/>
        <v>321.54999999999995</v>
      </c>
      <c r="U217" cm="1">
        <f t="array" ref="U217">[2]!PropsSI("T","P",V217,"S",X217,$G$13)</f>
        <v>339.38171747059727</v>
      </c>
      <c r="V217" cm="1">
        <f t="array" ref="V217">[2]!PropsSI("P","T",T217,"Q",1,$G$13)</f>
        <v>1265699.0515493667</v>
      </c>
      <c r="W217" cm="1">
        <f t="array" ref="W217">[2]!PropsSI("H","P",V217,"S",X217,$G$13)</f>
        <v>443470.58660147974</v>
      </c>
      <c r="X217">
        <f t="shared" si="80"/>
        <v>1770.3653899981227</v>
      </c>
      <c r="Y217" cm="1">
        <f t="array" ref="Y217">[2]!PropsSI("D","P",V217,"S",X217,$G$13)</f>
        <v>55.986890808734294</v>
      </c>
      <c r="AA217">
        <f t="shared" si="81"/>
        <v>321.54999999999995</v>
      </c>
      <c r="AB217" cm="1">
        <f t="array" ref="AB217">[2]!PropsSI("T","P",AC217,"H",AD217,$G$13)</f>
        <v>339.38171747059738</v>
      </c>
      <c r="AC217">
        <f t="shared" si="82"/>
        <v>1265699.0515493667</v>
      </c>
      <c r="AD217">
        <f t="shared" si="83"/>
        <v>443470.58660147974</v>
      </c>
      <c r="AE217" cm="1">
        <f t="array" ref="AE217">[2]!PropsSI("S","P",AC217,"H",AD217,$G$13)</f>
        <v>1770.365389998123</v>
      </c>
      <c r="AF217" cm="1">
        <f t="array" ref="AF217">[2]!PropsSI("D","P",AC217,"H",AD217,$G$13)</f>
        <v>55.986890808734245</v>
      </c>
      <c r="AH217">
        <f t="shared" si="84"/>
        <v>321.54999999999995</v>
      </c>
      <c r="AI217">
        <f t="shared" si="85"/>
        <v>316.54999999999995</v>
      </c>
      <c r="AJ217" cm="1">
        <f t="array" ref="AJ217">[2]!PropsSI("P","T",AH217,"Q",0,$G$13)</f>
        <v>1265699.0515493667</v>
      </c>
      <c r="AK217" cm="1">
        <f t="array" ref="AK217">[2]!PropsSI("H","P",AJ217,"T",AI217,$G$13)</f>
        <v>261477.66167218887</v>
      </c>
      <c r="AL217" cm="1">
        <f t="array" ref="AL217">[2]!PropsSI("S","P",AJ217,"T",AI217,$G$13)</f>
        <v>1205.8806755359983</v>
      </c>
      <c r="AM217" cm="1">
        <f t="array" ref="AM217">[2]!PropsSI("D","P",AJ217,"T",AI217,$G$13)</f>
        <v>1133.4952387483502</v>
      </c>
      <c r="AO217">
        <f t="shared" si="86"/>
        <v>320.54999999999995</v>
      </c>
      <c r="AP217">
        <f t="shared" si="87"/>
        <v>314.54999999999995</v>
      </c>
      <c r="AQ217" cm="1">
        <f t="array" ref="AQ217">[2]!PropsSI("P","T",AO217,"Q",0,$G$13)</f>
        <v>1233867.9341914938</v>
      </c>
      <c r="AR217" cm="1">
        <f t="array" ref="AR217">[2]!PropsSI("H","P",AQ217,"T",AP217,$G$13)</f>
        <v>258466.58341168769</v>
      </c>
      <c r="AS217" cm="1">
        <f t="array" ref="AS217">[2]!PropsSI("S","P",AQ217,"T",AP217,$G$13)</f>
        <v>1196.4270156627249</v>
      </c>
      <c r="AT217" cm="1">
        <f t="array" ref="AT217">[2]!PropsSI("D","P",AQ217,"T",AP217,$G$13)</f>
        <v>1142.3109017187071</v>
      </c>
      <c r="AV217">
        <f t="shared" si="88"/>
        <v>260.14999999999998</v>
      </c>
      <c r="AW217">
        <f t="shared" si="89"/>
        <v>260.14999999999998</v>
      </c>
      <c r="AX217" cm="1">
        <f t="array" ref="AX217">[2]!PropsSI("P","T",AV217,"Q",0,$G$13)</f>
        <v>177916.45421566669</v>
      </c>
      <c r="AY217">
        <f t="shared" si="90"/>
        <v>258466.58341168769</v>
      </c>
      <c r="AZ217" cm="1">
        <f t="array" ref="AZ217">[2]!PropsSI("S","P",AX217,"H",AY217,$G$13)</f>
        <v>1226.6788539727911</v>
      </c>
      <c r="BA217" cm="1">
        <f t="array" ref="BA217">[2]!PropsSI("D","P",AX217,"H",AY217,$G$13)</f>
        <v>24.332504272611803</v>
      </c>
      <c r="BC217">
        <f t="shared" si="91"/>
        <v>258.14999999999998</v>
      </c>
      <c r="BD217">
        <f t="shared" si="92"/>
        <v>260.14999999999998</v>
      </c>
      <c r="BE217" cm="1">
        <f t="array" ref="BE217">[2]!PropsSI("P","T",BC217,"Q",1,$G$13)</f>
        <v>163940.08425461562</v>
      </c>
      <c r="BF217" cm="1">
        <f t="array" ref="BF217">[2]!PropsSI("H","P",BE217,"T",BD217,$G$13)</f>
        <v>391296.02083444159</v>
      </c>
      <c r="BG217" cm="1">
        <f t="array" ref="BG217">[2]!PropsSI("S","P",BE217,"T",BD217,$G$13)</f>
        <v>1743.5316928918351</v>
      </c>
      <c r="BH217" cm="1">
        <f t="array" ref="BH217">[2]!PropsSI("D","P",BE217,"T",BD217,$G$13)</f>
        <v>8.2063862576342004</v>
      </c>
      <c r="BI217">
        <f t="shared" si="93"/>
        <v>132.8294374227539</v>
      </c>
      <c r="BJ217">
        <f t="shared" si="94"/>
        <v>46.806053526498729</v>
      </c>
      <c r="BK217">
        <f t="shared" si="95"/>
        <v>-179.63549094925264</v>
      </c>
      <c r="BL217">
        <f t="shared" si="96"/>
        <v>2.8378687672857099</v>
      </c>
      <c r="BM217">
        <f t="shared" si="97"/>
        <v>4.0717665615141962</v>
      </c>
      <c r="BN217">
        <f t="shared" si="98"/>
        <v>0.69696254056135576</v>
      </c>
      <c r="BO217">
        <f t="shared" si="99"/>
        <v>8.3911886405074085</v>
      </c>
    </row>
    <row r="218" spans="1:67" x14ac:dyDescent="0.3">
      <c r="A218">
        <v>218</v>
      </c>
      <c r="B218" s="76">
        <v>45509</v>
      </c>
      <c r="C218">
        <v>28.33</v>
      </c>
      <c r="D218">
        <v>30.05</v>
      </c>
      <c r="I218">
        <v>218</v>
      </c>
      <c r="J218">
        <f t="shared" si="75"/>
        <v>33.4</v>
      </c>
      <c r="K218">
        <f t="shared" si="76"/>
        <v>321.54999999999995</v>
      </c>
      <c r="M218">
        <f t="shared" si="77"/>
        <v>256.14999999999998</v>
      </c>
      <c r="N218">
        <f t="shared" si="78"/>
        <v>266.14999999999998</v>
      </c>
      <c r="O218" cm="1">
        <f t="array" ref="O218">[2]!PropsSI("P","T",M218,"Q",0,$G$13)</f>
        <v>150836.68187834125</v>
      </c>
      <c r="P218" cm="1">
        <f t="array" ref="P218">[2]!PropsSI("H","P",O218,"T",N218,$G$13)</f>
        <v>396664.53307498101</v>
      </c>
      <c r="Q218" cm="1">
        <f t="array" ref="Q218">[2]!PropsSI("S","P",O218,"T",N218,$G$13)</f>
        <v>1770.3653899981227</v>
      </c>
      <c r="R218" cm="1">
        <f t="array" ref="R218">[2]!PropsSI("D","P",O218,"T",N218,$G$13)</f>
        <v>7.305276664307832</v>
      </c>
      <c r="T218">
        <f t="shared" si="79"/>
        <v>321.54999999999995</v>
      </c>
      <c r="U218" cm="1">
        <f t="array" ref="U218">[2]!PropsSI("T","P",V218,"S",X218,$G$13)</f>
        <v>339.38171747059727</v>
      </c>
      <c r="V218" cm="1">
        <f t="array" ref="V218">[2]!PropsSI("P","T",T218,"Q",1,$G$13)</f>
        <v>1265699.0515493667</v>
      </c>
      <c r="W218" cm="1">
        <f t="array" ref="W218">[2]!PropsSI("H","P",V218,"S",X218,$G$13)</f>
        <v>443470.58660147974</v>
      </c>
      <c r="X218">
        <f t="shared" si="80"/>
        <v>1770.3653899981227</v>
      </c>
      <c r="Y218" cm="1">
        <f t="array" ref="Y218">[2]!PropsSI("D","P",V218,"S",X218,$G$13)</f>
        <v>55.986890808734294</v>
      </c>
      <c r="AA218">
        <f t="shared" si="81"/>
        <v>321.54999999999995</v>
      </c>
      <c r="AB218" cm="1">
        <f t="array" ref="AB218">[2]!PropsSI("T","P",AC218,"H",AD218,$G$13)</f>
        <v>339.38171747059738</v>
      </c>
      <c r="AC218">
        <f t="shared" si="82"/>
        <v>1265699.0515493667</v>
      </c>
      <c r="AD218">
        <f t="shared" si="83"/>
        <v>443470.58660147974</v>
      </c>
      <c r="AE218" cm="1">
        <f t="array" ref="AE218">[2]!PropsSI("S","P",AC218,"H",AD218,$G$13)</f>
        <v>1770.365389998123</v>
      </c>
      <c r="AF218" cm="1">
        <f t="array" ref="AF218">[2]!PropsSI("D","P",AC218,"H",AD218,$G$13)</f>
        <v>55.986890808734245</v>
      </c>
      <c r="AH218">
        <f t="shared" si="84"/>
        <v>321.54999999999995</v>
      </c>
      <c r="AI218">
        <f t="shared" si="85"/>
        <v>316.54999999999995</v>
      </c>
      <c r="AJ218" cm="1">
        <f t="array" ref="AJ218">[2]!PropsSI("P","T",AH218,"Q",0,$G$13)</f>
        <v>1265699.0515493667</v>
      </c>
      <c r="AK218" cm="1">
        <f t="array" ref="AK218">[2]!PropsSI("H","P",AJ218,"T",AI218,$G$13)</f>
        <v>261477.66167218887</v>
      </c>
      <c r="AL218" cm="1">
        <f t="array" ref="AL218">[2]!PropsSI("S","P",AJ218,"T",AI218,$G$13)</f>
        <v>1205.8806755359983</v>
      </c>
      <c r="AM218" cm="1">
        <f t="array" ref="AM218">[2]!PropsSI("D","P",AJ218,"T",AI218,$G$13)</f>
        <v>1133.4952387483502</v>
      </c>
      <c r="AO218">
        <f t="shared" si="86"/>
        <v>320.54999999999995</v>
      </c>
      <c r="AP218">
        <f t="shared" si="87"/>
        <v>314.54999999999995</v>
      </c>
      <c r="AQ218" cm="1">
        <f t="array" ref="AQ218">[2]!PropsSI("P","T",AO218,"Q",0,$G$13)</f>
        <v>1233867.9341914938</v>
      </c>
      <c r="AR218" cm="1">
        <f t="array" ref="AR218">[2]!PropsSI("H","P",AQ218,"T",AP218,$G$13)</f>
        <v>258466.58341168769</v>
      </c>
      <c r="AS218" cm="1">
        <f t="array" ref="AS218">[2]!PropsSI("S","P",AQ218,"T",AP218,$G$13)</f>
        <v>1196.4270156627249</v>
      </c>
      <c r="AT218" cm="1">
        <f t="array" ref="AT218">[2]!PropsSI("D","P",AQ218,"T",AP218,$G$13)</f>
        <v>1142.3109017187071</v>
      </c>
      <c r="AV218">
        <f t="shared" si="88"/>
        <v>260.14999999999998</v>
      </c>
      <c r="AW218">
        <f t="shared" si="89"/>
        <v>260.14999999999998</v>
      </c>
      <c r="AX218" cm="1">
        <f t="array" ref="AX218">[2]!PropsSI("P","T",AV218,"Q",0,$G$13)</f>
        <v>177916.45421566669</v>
      </c>
      <c r="AY218">
        <f t="shared" si="90"/>
        <v>258466.58341168769</v>
      </c>
      <c r="AZ218" cm="1">
        <f t="array" ref="AZ218">[2]!PropsSI("S","P",AX218,"H",AY218,$G$13)</f>
        <v>1226.6788539727911</v>
      </c>
      <c r="BA218" cm="1">
        <f t="array" ref="BA218">[2]!PropsSI("D","P",AX218,"H",AY218,$G$13)</f>
        <v>24.332504272611803</v>
      </c>
      <c r="BC218">
        <f t="shared" si="91"/>
        <v>258.14999999999998</v>
      </c>
      <c r="BD218">
        <f t="shared" si="92"/>
        <v>260.14999999999998</v>
      </c>
      <c r="BE218" cm="1">
        <f t="array" ref="BE218">[2]!PropsSI("P","T",BC218,"Q",1,$G$13)</f>
        <v>163940.08425461562</v>
      </c>
      <c r="BF218" cm="1">
        <f t="array" ref="BF218">[2]!PropsSI("H","P",BE218,"T",BD218,$G$13)</f>
        <v>391296.02083444159</v>
      </c>
      <c r="BG218" cm="1">
        <f t="array" ref="BG218">[2]!PropsSI("S","P",BE218,"T",BD218,$G$13)</f>
        <v>1743.5316928918351</v>
      </c>
      <c r="BH218" cm="1">
        <f t="array" ref="BH218">[2]!PropsSI("D","P",BE218,"T",BD218,$G$13)</f>
        <v>8.2063862576342004</v>
      </c>
      <c r="BI218">
        <f t="shared" si="93"/>
        <v>132.8294374227539</v>
      </c>
      <c r="BJ218">
        <f t="shared" si="94"/>
        <v>46.806053526498729</v>
      </c>
      <c r="BK218">
        <f t="shared" si="95"/>
        <v>-179.63549094925264</v>
      </c>
      <c r="BL218">
        <f t="shared" si="96"/>
        <v>2.8378687672857099</v>
      </c>
      <c r="BM218">
        <f t="shared" si="97"/>
        <v>4.0717665615141962</v>
      </c>
      <c r="BN218">
        <f t="shared" si="98"/>
        <v>0.69696254056135576</v>
      </c>
      <c r="BO218">
        <f t="shared" si="99"/>
        <v>8.3911886405074085</v>
      </c>
    </row>
    <row r="219" spans="1:67" x14ac:dyDescent="0.3">
      <c r="A219">
        <v>219</v>
      </c>
      <c r="B219" s="76">
        <v>45510</v>
      </c>
      <c r="C219">
        <v>29.65</v>
      </c>
      <c r="D219">
        <v>31.36</v>
      </c>
      <c r="I219">
        <v>219</v>
      </c>
      <c r="J219">
        <f t="shared" si="75"/>
        <v>33.4</v>
      </c>
      <c r="K219">
        <f t="shared" si="76"/>
        <v>321.54999999999995</v>
      </c>
      <c r="M219">
        <f t="shared" si="77"/>
        <v>256.14999999999998</v>
      </c>
      <c r="N219">
        <f t="shared" si="78"/>
        <v>266.14999999999998</v>
      </c>
      <c r="O219" cm="1">
        <f t="array" ref="O219">[2]!PropsSI("P","T",M219,"Q",0,$G$13)</f>
        <v>150836.68187834125</v>
      </c>
      <c r="P219" cm="1">
        <f t="array" ref="P219">[2]!PropsSI("H","P",O219,"T",N219,$G$13)</f>
        <v>396664.53307498101</v>
      </c>
      <c r="Q219" cm="1">
        <f t="array" ref="Q219">[2]!PropsSI("S","P",O219,"T",N219,$G$13)</f>
        <v>1770.3653899981227</v>
      </c>
      <c r="R219" cm="1">
        <f t="array" ref="R219">[2]!PropsSI("D","P",O219,"T",N219,$G$13)</f>
        <v>7.305276664307832</v>
      </c>
      <c r="T219">
        <f t="shared" si="79"/>
        <v>321.54999999999995</v>
      </c>
      <c r="U219" cm="1">
        <f t="array" ref="U219">[2]!PropsSI("T","P",V219,"S",X219,$G$13)</f>
        <v>339.38171747059727</v>
      </c>
      <c r="V219" cm="1">
        <f t="array" ref="V219">[2]!PropsSI("P","T",T219,"Q",1,$G$13)</f>
        <v>1265699.0515493667</v>
      </c>
      <c r="W219" cm="1">
        <f t="array" ref="W219">[2]!PropsSI("H","P",V219,"S",X219,$G$13)</f>
        <v>443470.58660147974</v>
      </c>
      <c r="X219">
        <f t="shared" si="80"/>
        <v>1770.3653899981227</v>
      </c>
      <c r="Y219" cm="1">
        <f t="array" ref="Y219">[2]!PropsSI("D","P",V219,"S",X219,$G$13)</f>
        <v>55.986890808734294</v>
      </c>
      <c r="AA219">
        <f t="shared" si="81"/>
        <v>321.54999999999995</v>
      </c>
      <c r="AB219" cm="1">
        <f t="array" ref="AB219">[2]!PropsSI("T","P",AC219,"H",AD219,$G$13)</f>
        <v>339.38171747059738</v>
      </c>
      <c r="AC219">
        <f t="shared" si="82"/>
        <v>1265699.0515493667</v>
      </c>
      <c r="AD219">
        <f t="shared" si="83"/>
        <v>443470.58660147974</v>
      </c>
      <c r="AE219" cm="1">
        <f t="array" ref="AE219">[2]!PropsSI("S","P",AC219,"H",AD219,$G$13)</f>
        <v>1770.365389998123</v>
      </c>
      <c r="AF219" cm="1">
        <f t="array" ref="AF219">[2]!PropsSI("D","P",AC219,"H",AD219,$G$13)</f>
        <v>55.986890808734245</v>
      </c>
      <c r="AH219">
        <f t="shared" si="84"/>
        <v>321.54999999999995</v>
      </c>
      <c r="AI219">
        <f t="shared" si="85"/>
        <v>316.54999999999995</v>
      </c>
      <c r="AJ219" cm="1">
        <f t="array" ref="AJ219">[2]!PropsSI("P","T",AH219,"Q",0,$G$13)</f>
        <v>1265699.0515493667</v>
      </c>
      <c r="AK219" cm="1">
        <f t="array" ref="AK219">[2]!PropsSI("H","P",AJ219,"T",AI219,$G$13)</f>
        <v>261477.66167218887</v>
      </c>
      <c r="AL219" cm="1">
        <f t="array" ref="AL219">[2]!PropsSI("S","P",AJ219,"T",AI219,$G$13)</f>
        <v>1205.8806755359983</v>
      </c>
      <c r="AM219" cm="1">
        <f t="array" ref="AM219">[2]!PropsSI("D","P",AJ219,"T",AI219,$G$13)</f>
        <v>1133.4952387483502</v>
      </c>
      <c r="AO219">
        <f t="shared" si="86"/>
        <v>320.54999999999995</v>
      </c>
      <c r="AP219">
        <f t="shared" si="87"/>
        <v>314.54999999999995</v>
      </c>
      <c r="AQ219" cm="1">
        <f t="array" ref="AQ219">[2]!PropsSI("P","T",AO219,"Q",0,$G$13)</f>
        <v>1233867.9341914938</v>
      </c>
      <c r="AR219" cm="1">
        <f t="array" ref="AR219">[2]!PropsSI("H","P",AQ219,"T",AP219,$G$13)</f>
        <v>258466.58341168769</v>
      </c>
      <c r="AS219" cm="1">
        <f t="array" ref="AS219">[2]!PropsSI("S","P",AQ219,"T",AP219,$G$13)</f>
        <v>1196.4270156627249</v>
      </c>
      <c r="AT219" cm="1">
        <f t="array" ref="AT219">[2]!PropsSI("D","P",AQ219,"T",AP219,$G$13)</f>
        <v>1142.3109017187071</v>
      </c>
      <c r="AV219">
        <f t="shared" si="88"/>
        <v>260.14999999999998</v>
      </c>
      <c r="AW219">
        <f t="shared" si="89"/>
        <v>260.14999999999998</v>
      </c>
      <c r="AX219" cm="1">
        <f t="array" ref="AX219">[2]!PropsSI("P","T",AV219,"Q",0,$G$13)</f>
        <v>177916.45421566669</v>
      </c>
      <c r="AY219">
        <f t="shared" si="90"/>
        <v>258466.58341168769</v>
      </c>
      <c r="AZ219" cm="1">
        <f t="array" ref="AZ219">[2]!PropsSI("S","P",AX219,"H",AY219,$G$13)</f>
        <v>1226.6788539727911</v>
      </c>
      <c r="BA219" cm="1">
        <f t="array" ref="BA219">[2]!PropsSI("D","P",AX219,"H",AY219,$G$13)</f>
        <v>24.332504272611803</v>
      </c>
      <c r="BC219">
        <f t="shared" si="91"/>
        <v>258.14999999999998</v>
      </c>
      <c r="BD219">
        <f t="shared" si="92"/>
        <v>260.14999999999998</v>
      </c>
      <c r="BE219" cm="1">
        <f t="array" ref="BE219">[2]!PropsSI("P","T",BC219,"Q",1,$G$13)</f>
        <v>163940.08425461562</v>
      </c>
      <c r="BF219" cm="1">
        <f t="array" ref="BF219">[2]!PropsSI("H","P",BE219,"T",BD219,$G$13)</f>
        <v>391296.02083444159</v>
      </c>
      <c r="BG219" cm="1">
        <f t="array" ref="BG219">[2]!PropsSI("S","P",BE219,"T",BD219,$G$13)</f>
        <v>1743.5316928918351</v>
      </c>
      <c r="BH219" cm="1">
        <f t="array" ref="BH219">[2]!PropsSI("D","P",BE219,"T",BD219,$G$13)</f>
        <v>8.2063862576342004</v>
      </c>
      <c r="BI219">
        <f t="shared" si="93"/>
        <v>132.8294374227539</v>
      </c>
      <c r="BJ219">
        <f t="shared" si="94"/>
        <v>46.806053526498729</v>
      </c>
      <c r="BK219">
        <f t="shared" si="95"/>
        <v>-179.63549094925264</v>
      </c>
      <c r="BL219">
        <f t="shared" si="96"/>
        <v>2.8378687672857099</v>
      </c>
      <c r="BM219">
        <f t="shared" si="97"/>
        <v>4.0717665615141962</v>
      </c>
      <c r="BN219">
        <f t="shared" si="98"/>
        <v>0.69696254056135576</v>
      </c>
      <c r="BO219">
        <f t="shared" si="99"/>
        <v>8.3911886405074085</v>
      </c>
    </row>
    <row r="220" spans="1:67" x14ac:dyDescent="0.3">
      <c r="A220">
        <v>220</v>
      </c>
      <c r="B220" s="76">
        <v>45511</v>
      </c>
      <c r="C220">
        <v>30.62</v>
      </c>
      <c r="D220">
        <v>33.4</v>
      </c>
      <c r="I220">
        <v>220</v>
      </c>
      <c r="J220">
        <f t="shared" si="75"/>
        <v>33.4</v>
      </c>
      <c r="K220">
        <f t="shared" si="76"/>
        <v>321.54999999999995</v>
      </c>
      <c r="M220">
        <f t="shared" si="77"/>
        <v>256.14999999999998</v>
      </c>
      <c r="N220">
        <f t="shared" si="78"/>
        <v>266.14999999999998</v>
      </c>
      <c r="O220" cm="1">
        <f t="array" ref="O220">[2]!PropsSI("P","T",M220,"Q",0,$G$13)</f>
        <v>150836.68187834125</v>
      </c>
      <c r="P220" cm="1">
        <f t="array" ref="P220">[2]!PropsSI("H","P",O220,"T",N220,$G$13)</f>
        <v>396664.53307498101</v>
      </c>
      <c r="Q220" cm="1">
        <f t="array" ref="Q220">[2]!PropsSI("S","P",O220,"T",N220,$G$13)</f>
        <v>1770.3653899981227</v>
      </c>
      <c r="R220" cm="1">
        <f t="array" ref="R220">[2]!PropsSI("D","P",O220,"T",N220,$G$13)</f>
        <v>7.305276664307832</v>
      </c>
      <c r="T220">
        <f t="shared" si="79"/>
        <v>321.54999999999995</v>
      </c>
      <c r="U220" cm="1">
        <f t="array" ref="U220">[2]!PropsSI("T","P",V220,"S",X220,$G$13)</f>
        <v>339.38171747059727</v>
      </c>
      <c r="V220" cm="1">
        <f t="array" ref="V220">[2]!PropsSI("P","T",T220,"Q",1,$G$13)</f>
        <v>1265699.0515493667</v>
      </c>
      <c r="W220" cm="1">
        <f t="array" ref="W220">[2]!PropsSI("H","P",V220,"S",X220,$G$13)</f>
        <v>443470.58660147974</v>
      </c>
      <c r="X220">
        <f t="shared" si="80"/>
        <v>1770.3653899981227</v>
      </c>
      <c r="Y220" cm="1">
        <f t="array" ref="Y220">[2]!PropsSI("D","P",V220,"S",X220,$G$13)</f>
        <v>55.986890808734294</v>
      </c>
      <c r="AA220">
        <f t="shared" si="81"/>
        <v>321.54999999999995</v>
      </c>
      <c r="AB220" cm="1">
        <f t="array" ref="AB220">[2]!PropsSI("T","P",AC220,"H",AD220,$G$13)</f>
        <v>339.38171747059738</v>
      </c>
      <c r="AC220">
        <f t="shared" si="82"/>
        <v>1265699.0515493667</v>
      </c>
      <c r="AD220">
        <f t="shared" si="83"/>
        <v>443470.58660147974</v>
      </c>
      <c r="AE220" cm="1">
        <f t="array" ref="AE220">[2]!PropsSI("S","P",AC220,"H",AD220,$G$13)</f>
        <v>1770.365389998123</v>
      </c>
      <c r="AF220" cm="1">
        <f t="array" ref="AF220">[2]!PropsSI("D","P",AC220,"H",AD220,$G$13)</f>
        <v>55.986890808734245</v>
      </c>
      <c r="AH220">
        <f t="shared" si="84"/>
        <v>321.54999999999995</v>
      </c>
      <c r="AI220">
        <f t="shared" si="85"/>
        <v>316.54999999999995</v>
      </c>
      <c r="AJ220" cm="1">
        <f t="array" ref="AJ220">[2]!PropsSI("P","T",AH220,"Q",0,$G$13)</f>
        <v>1265699.0515493667</v>
      </c>
      <c r="AK220" cm="1">
        <f t="array" ref="AK220">[2]!PropsSI("H","P",AJ220,"T",AI220,$G$13)</f>
        <v>261477.66167218887</v>
      </c>
      <c r="AL220" cm="1">
        <f t="array" ref="AL220">[2]!PropsSI("S","P",AJ220,"T",AI220,$G$13)</f>
        <v>1205.8806755359983</v>
      </c>
      <c r="AM220" cm="1">
        <f t="array" ref="AM220">[2]!PropsSI("D","P",AJ220,"T",AI220,$G$13)</f>
        <v>1133.4952387483502</v>
      </c>
      <c r="AO220">
        <f t="shared" si="86"/>
        <v>320.54999999999995</v>
      </c>
      <c r="AP220">
        <f t="shared" si="87"/>
        <v>314.54999999999995</v>
      </c>
      <c r="AQ220" cm="1">
        <f t="array" ref="AQ220">[2]!PropsSI("P","T",AO220,"Q",0,$G$13)</f>
        <v>1233867.9341914938</v>
      </c>
      <c r="AR220" cm="1">
        <f t="array" ref="AR220">[2]!PropsSI("H","P",AQ220,"T",AP220,$G$13)</f>
        <v>258466.58341168769</v>
      </c>
      <c r="AS220" cm="1">
        <f t="array" ref="AS220">[2]!PropsSI("S","P",AQ220,"T",AP220,$G$13)</f>
        <v>1196.4270156627249</v>
      </c>
      <c r="AT220" cm="1">
        <f t="array" ref="AT220">[2]!PropsSI("D","P",AQ220,"T",AP220,$G$13)</f>
        <v>1142.3109017187071</v>
      </c>
      <c r="AV220">
        <f t="shared" si="88"/>
        <v>260.14999999999998</v>
      </c>
      <c r="AW220">
        <f t="shared" si="89"/>
        <v>260.14999999999998</v>
      </c>
      <c r="AX220" cm="1">
        <f t="array" ref="AX220">[2]!PropsSI("P","T",AV220,"Q",0,$G$13)</f>
        <v>177916.45421566669</v>
      </c>
      <c r="AY220">
        <f t="shared" si="90"/>
        <v>258466.58341168769</v>
      </c>
      <c r="AZ220" cm="1">
        <f t="array" ref="AZ220">[2]!PropsSI("S","P",AX220,"H",AY220,$G$13)</f>
        <v>1226.6788539727911</v>
      </c>
      <c r="BA220" cm="1">
        <f t="array" ref="BA220">[2]!PropsSI("D","P",AX220,"H",AY220,$G$13)</f>
        <v>24.332504272611803</v>
      </c>
      <c r="BC220">
        <f t="shared" si="91"/>
        <v>258.14999999999998</v>
      </c>
      <c r="BD220">
        <f t="shared" si="92"/>
        <v>260.14999999999998</v>
      </c>
      <c r="BE220" cm="1">
        <f t="array" ref="BE220">[2]!PropsSI("P","T",BC220,"Q",1,$G$13)</f>
        <v>163940.08425461562</v>
      </c>
      <c r="BF220" cm="1">
        <f t="array" ref="BF220">[2]!PropsSI("H","P",BE220,"T",BD220,$G$13)</f>
        <v>391296.02083444159</v>
      </c>
      <c r="BG220" cm="1">
        <f t="array" ref="BG220">[2]!PropsSI("S","P",BE220,"T",BD220,$G$13)</f>
        <v>1743.5316928918351</v>
      </c>
      <c r="BH220" cm="1">
        <f t="array" ref="BH220">[2]!PropsSI("D","P",BE220,"T",BD220,$G$13)</f>
        <v>8.2063862576342004</v>
      </c>
      <c r="BI220">
        <f t="shared" si="93"/>
        <v>132.8294374227539</v>
      </c>
      <c r="BJ220">
        <f t="shared" si="94"/>
        <v>46.806053526498729</v>
      </c>
      <c r="BK220">
        <f t="shared" si="95"/>
        <v>-179.63549094925264</v>
      </c>
      <c r="BL220">
        <f t="shared" si="96"/>
        <v>2.8378687672857099</v>
      </c>
      <c r="BM220">
        <f t="shared" si="97"/>
        <v>4.0717665615141962</v>
      </c>
      <c r="BN220">
        <f t="shared" si="98"/>
        <v>0.69696254056135576</v>
      </c>
      <c r="BO220">
        <f t="shared" si="99"/>
        <v>8.3911886405074085</v>
      </c>
    </row>
    <row r="221" spans="1:67" x14ac:dyDescent="0.3">
      <c r="A221">
        <v>221</v>
      </c>
      <c r="B221" s="76">
        <v>45512</v>
      </c>
      <c r="C221">
        <v>28.82</v>
      </c>
      <c r="D221">
        <v>30.51</v>
      </c>
      <c r="I221">
        <v>221</v>
      </c>
      <c r="J221">
        <f t="shared" si="75"/>
        <v>33.4</v>
      </c>
      <c r="K221">
        <f t="shared" si="76"/>
        <v>321.54999999999995</v>
      </c>
      <c r="M221">
        <f t="shared" si="77"/>
        <v>256.14999999999998</v>
      </c>
      <c r="N221">
        <f t="shared" si="78"/>
        <v>266.14999999999998</v>
      </c>
      <c r="O221" cm="1">
        <f t="array" ref="O221">[2]!PropsSI("P","T",M221,"Q",0,$G$13)</f>
        <v>150836.68187834125</v>
      </c>
      <c r="P221" cm="1">
        <f t="array" ref="P221">[2]!PropsSI("H","P",O221,"T",N221,$G$13)</f>
        <v>396664.53307498101</v>
      </c>
      <c r="Q221" cm="1">
        <f t="array" ref="Q221">[2]!PropsSI("S","P",O221,"T",N221,$G$13)</f>
        <v>1770.3653899981227</v>
      </c>
      <c r="R221" cm="1">
        <f t="array" ref="R221">[2]!PropsSI("D","P",O221,"T",N221,$G$13)</f>
        <v>7.305276664307832</v>
      </c>
      <c r="T221">
        <f t="shared" si="79"/>
        <v>321.54999999999995</v>
      </c>
      <c r="U221" cm="1">
        <f t="array" ref="U221">[2]!PropsSI("T","P",V221,"S",X221,$G$13)</f>
        <v>339.38171747059727</v>
      </c>
      <c r="V221" cm="1">
        <f t="array" ref="V221">[2]!PropsSI("P","T",T221,"Q",1,$G$13)</f>
        <v>1265699.0515493667</v>
      </c>
      <c r="W221" cm="1">
        <f t="array" ref="W221">[2]!PropsSI("H","P",V221,"S",X221,$G$13)</f>
        <v>443470.58660147974</v>
      </c>
      <c r="X221">
        <f t="shared" si="80"/>
        <v>1770.3653899981227</v>
      </c>
      <c r="Y221" cm="1">
        <f t="array" ref="Y221">[2]!PropsSI("D","P",V221,"S",X221,$G$13)</f>
        <v>55.986890808734294</v>
      </c>
      <c r="AA221">
        <f t="shared" si="81"/>
        <v>321.54999999999995</v>
      </c>
      <c r="AB221" cm="1">
        <f t="array" ref="AB221">[2]!PropsSI("T","P",AC221,"H",AD221,$G$13)</f>
        <v>339.38171747059738</v>
      </c>
      <c r="AC221">
        <f t="shared" si="82"/>
        <v>1265699.0515493667</v>
      </c>
      <c r="AD221">
        <f t="shared" si="83"/>
        <v>443470.58660147974</v>
      </c>
      <c r="AE221" cm="1">
        <f t="array" ref="AE221">[2]!PropsSI("S","P",AC221,"H",AD221,$G$13)</f>
        <v>1770.365389998123</v>
      </c>
      <c r="AF221" cm="1">
        <f t="array" ref="AF221">[2]!PropsSI("D","P",AC221,"H",AD221,$G$13)</f>
        <v>55.986890808734245</v>
      </c>
      <c r="AH221">
        <f t="shared" si="84"/>
        <v>321.54999999999995</v>
      </c>
      <c r="AI221">
        <f t="shared" si="85"/>
        <v>316.54999999999995</v>
      </c>
      <c r="AJ221" cm="1">
        <f t="array" ref="AJ221">[2]!PropsSI("P","T",AH221,"Q",0,$G$13)</f>
        <v>1265699.0515493667</v>
      </c>
      <c r="AK221" cm="1">
        <f t="array" ref="AK221">[2]!PropsSI("H","P",AJ221,"T",AI221,$G$13)</f>
        <v>261477.66167218887</v>
      </c>
      <c r="AL221" cm="1">
        <f t="array" ref="AL221">[2]!PropsSI("S","P",AJ221,"T",AI221,$G$13)</f>
        <v>1205.8806755359983</v>
      </c>
      <c r="AM221" cm="1">
        <f t="array" ref="AM221">[2]!PropsSI("D","P",AJ221,"T",AI221,$G$13)</f>
        <v>1133.4952387483502</v>
      </c>
      <c r="AO221">
        <f t="shared" si="86"/>
        <v>320.54999999999995</v>
      </c>
      <c r="AP221">
        <f t="shared" si="87"/>
        <v>314.54999999999995</v>
      </c>
      <c r="AQ221" cm="1">
        <f t="array" ref="AQ221">[2]!PropsSI("P","T",AO221,"Q",0,$G$13)</f>
        <v>1233867.9341914938</v>
      </c>
      <c r="AR221" cm="1">
        <f t="array" ref="AR221">[2]!PropsSI("H","P",AQ221,"T",AP221,$G$13)</f>
        <v>258466.58341168769</v>
      </c>
      <c r="AS221" cm="1">
        <f t="array" ref="AS221">[2]!PropsSI("S","P",AQ221,"T",AP221,$G$13)</f>
        <v>1196.4270156627249</v>
      </c>
      <c r="AT221" cm="1">
        <f t="array" ref="AT221">[2]!PropsSI("D","P",AQ221,"T",AP221,$G$13)</f>
        <v>1142.3109017187071</v>
      </c>
      <c r="AV221">
        <f t="shared" si="88"/>
        <v>260.14999999999998</v>
      </c>
      <c r="AW221">
        <f t="shared" si="89"/>
        <v>260.14999999999998</v>
      </c>
      <c r="AX221" cm="1">
        <f t="array" ref="AX221">[2]!PropsSI("P","T",AV221,"Q",0,$G$13)</f>
        <v>177916.45421566669</v>
      </c>
      <c r="AY221">
        <f t="shared" si="90"/>
        <v>258466.58341168769</v>
      </c>
      <c r="AZ221" cm="1">
        <f t="array" ref="AZ221">[2]!PropsSI("S","P",AX221,"H",AY221,$G$13)</f>
        <v>1226.6788539727911</v>
      </c>
      <c r="BA221" cm="1">
        <f t="array" ref="BA221">[2]!PropsSI("D","P",AX221,"H",AY221,$G$13)</f>
        <v>24.332504272611803</v>
      </c>
      <c r="BC221">
        <f t="shared" si="91"/>
        <v>258.14999999999998</v>
      </c>
      <c r="BD221">
        <f t="shared" si="92"/>
        <v>260.14999999999998</v>
      </c>
      <c r="BE221" cm="1">
        <f t="array" ref="BE221">[2]!PropsSI("P","T",BC221,"Q",1,$G$13)</f>
        <v>163940.08425461562</v>
      </c>
      <c r="BF221" cm="1">
        <f t="array" ref="BF221">[2]!PropsSI("H","P",BE221,"T",BD221,$G$13)</f>
        <v>391296.02083444159</v>
      </c>
      <c r="BG221" cm="1">
        <f t="array" ref="BG221">[2]!PropsSI("S","P",BE221,"T",BD221,$G$13)</f>
        <v>1743.5316928918351</v>
      </c>
      <c r="BH221" cm="1">
        <f t="array" ref="BH221">[2]!PropsSI("D","P",BE221,"T",BD221,$G$13)</f>
        <v>8.2063862576342004</v>
      </c>
      <c r="BI221">
        <f t="shared" si="93"/>
        <v>132.8294374227539</v>
      </c>
      <c r="BJ221">
        <f t="shared" si="94"/>
        <v>46.806053526498729</v>
      </c>
      <c r="BK221">
        <f t="shared" si="95"/>
        <v>-179.63549094925264</v>
      </c>
      <c r="BL221">
        <f t="shared" si="96"/>
        <v>2.8378687672857099</v>
      </c>
      <c r="BM221">
        <f t="shared" si="97"/>
        <v>4.0717665615141962</v>
      </c>
      <c r="BN221">
        <f t="shared" si="98"/>
        <v>0.69696254056135576</v>
      </c>
      <c r="BO221">
        <f t="shared" si="99"/>
        <v>8.3911886405074085</v>
      </c>
    </row>
    <row r="222" spans="1:67" x14ac:dyDescent="0.3">
      <c r="A222">
        <v>222</v>
      </c>
      <c r="B222" s="76">
        <v>45513</v>
      </c>
      <c r="C222">
        <v>27.99</v>
      </c>
      <c r="D222">
        <v>29.26</v>
      </c>
      <c r="I222">
        <v>222</v>
      </c>
      <c r="J222">
        <f t="shared" si="75"/>
        <v>33.4</v>
      </c>
      <c r="K222">
        <f t="shared" si="76"/>
        <v>321.54999999999995</v>
      </c>
      <c r="M222">
        <f t="shared" si="77"/>
        <v>256.14999999999998</v>
      </c>
      <c r="N222">
        <f t="shared" si="78"/>
        <v>266.14999999999998</v>
      </c>
      <c r="O222" cm="1">
        <f t="array" ref="O222">[2]!PropsSI("P","T",M222,"Q",0,$G$13)</f>
        <v>150836.68187834125</v>
      </c>
      <c r="P222" cm="1">
        <f t="array" ref="P222">[2]!PropsSI("H","P",O222,"T",N222,$G$13)</f>
        <v>396664.53307498101</v>
      </c>
      <c r="Q222" cm="1">
        <f t="array" ref="Q222">[2]!PropsSI("S","P",O222,"T",N222,$G$13)</f>
        <v>1770.3653899981227</v>
      </c>
      <c r="R222" cm="1">
        <f t="array" ref="R222">[2]!PropsSI("D","P",O222,"T",N222,$G$13)</f>
        <v>7.305276664307832</v>
      </c>
      <c r="T222">
        <f t="shared" si="79"/>
        <v>321.54999999999995</v>
      </c>
      <c r="U222" cm="1">
        <f t="array" ref="U222">[2]!PropsSI("T","P",V222,"S",X222,$G$13)</f>
        <v>339.38171747059727</v>
      </c>
      <c r="V222" cm="1">
        <f t="array" ref="V222">[2]!PropsSI("P","T",T222,"Q",1,$G$13)</f>
        <v>1265699.0515493667</v>
      </c>
      <c r="W222" cm="1">
        <f t="array" ref="W222">[2]!PropsSI("H","P",V222,"S",X222,$G$13)</f>
        <v>443470.58660147974</v>
      </c>
      <c r="X222">
        <f t="shared" si="80"/>
        <v>1770.3653899981227</v>
      </c>
      <c r="Y222" cm="1">
        <f t="array" ref="Y222">[2]!PropsSI("D","P",V222,"S",X222,$G$13)</f>
        <v>55.986890808734294</v>
      </c>
      <c r="AA222">
        <f t="shared" si="81"/>
        <v>321.54999999999995</v>
      </c>
      <c r="AB222" cm="1">
        <f t="array" ref="AB222">[2]!PropsSI("T","P",AC222,"H",AD222,$G$13)</f>
        <v>339.38171747059738</v>
      </c>
      <c r="AC222">
        <f t="shared" si="82"/>
        <v>1265699.0515493667</v>
      </c>
      <c r="AD222">
        <f t="shared" si="83"/>
        <v>443470.58660147974</v>
      </c>
      <c r="AE222" cm="1">
        <f t="array" ref="AE222">[2]!PropsSI("S","P",AC222,"H",AD222,$G$13)</f>
        <v>1770.365389998123</v>
      </c>
      <c r="AF222" cm="1">
        <f t="array" ref="AF222">[2]!PropsSI("D","P",AC222,"H",AD222,$G$13)</f>
        <v>55.986890808734245</v>
      </c>
      <c r="AH222">
        <f t="shared" si="84"/>
        <v>321.54999999999995</v>
      </c>
      <c r="AI222">
        <f t="shared" si="85"/>
        <v>316.54999999999995</v>
      </c>
      <c r="AJ222" cm="1">
        <f t="array" ref="AJ222">[2]!PropsSI("P","T",AH222,"Q",0,$G$13)</f>
        <v>1265699.0515493667</v>
      </c>
      <c r="AK222" cm="1">
        <f t="array" ref="AK222">[2]!PropsSI("H","P",AJ222,"T",AI222,$G$13)</f>
        <v>261477.66167218887</v>
      </c>
      <c r="AL222" cm="1">
        <f t="array" ref="AL222">[2]!PropsSI("S","P",AJ222,"T",AI222,$G$13)</f>
        <v>1205.8806755359983</v>
      </c>
      <c r="AM222" cm="1">
        <f t="array" ref="AM222">[2]!PropsSI("D","P",AJ222,"T",AI222,$G$13)</f>
        <v>1133.4952387483502</v>
      </c>
      <c r="AO222">
        <f t="shared" si="86"/>
        <v>320.54999999999995</v>
      </c>
      <c r="AP222">
        <f t="shared" si="87"/>
        <v>314.54999999999995</v>
      </c>
      <c r="AQ222" cm="1">
        <f t="array" ref="AQ222">[2]!PropsSI("P","T",AO222,"Q",0,$G$13)</f>
        <v>1233867.9341914938</v>
      </c>
      <c r="AR222" cm="1">
        <f t="array" ref="AR222">[2]!PropsSI("H","P",AQ222,"T",AP222,$G$13)</f>
        <v>258466.58341168769</v>
      </c>
      <c r="AS222" cm="1">
        <f t="array" ref="AS222">[2]!PropsSI("S","P",AQ222,"T",AP222,$G$13)</f>
        <v>1196.4270156627249</v>
      </c>
      <c r="AT222" cm="1">
        <f t="array" ref="AT222">[2]!PropsSI("D","P",AQ222,"T",AP222,$G$13)</f>
        <v>1142.3109017187071</v>
      </c>
      <c r="AV222">
        <f t="shared" si="88"/>
        <v>260.14999999999998</v>
      </c>
      <c r="AW222">
        <f t="shared" si="89"/>
        <v>260.14999999999998</v>
      </c>
      <c r="AX222" cm="1">
        <f t="array" ref="AX222">[2]!PropsSI("P","T",AV222,"Q",0,$G$13)</f>
        <v>177916.45421566669</v>
      </c>
      <c r="AY222">
        <f t="shared" si="90"/>
        <v>258466.58341168769</v>
      </c>
      <c r="AZ222" cm="1">
        <f t="array" ref="AZ222">[2]!PropsSI("S","P",AX222,"H",AY222,$G$13)</f>
        <v>1226.6788539727911</v>
      </c>
      <c r="BA222" cm="1">
        <f t="array" ref="BA222">[2]!PropsSI("D","P",AX222,"H",AY222,$G$13)</f>
        <v>24.332504272611803</v>
      </c>
      <c r="BC222">
        <f t="shared" si="91"/>
        <v>258.14999999999998</v>
      </c>
      <c r="BD222">
        <f t="shared" si="92"/>
        <v>260.14999999999998</v>
      </c>
      <c r="BE222" cm="1">
        <f t="array" ref="BE222">[2]!PropsSI("P","T",BC222,"Q",1,$G$13)</f>
        <v>163940.08425461562</v>
      </c>
      <c r="BF222" cm="1">
        <f t="array" ref="BF222">[2]!PropsSI("H","P",BE222,"T",BD222,$G$13)</f>
        <v>391296.02083444159</v>
      </c>
      <c r="BG222" cm="1">
        <f t="array" ref="BG222">[2]!PropsSI("S","P",BE222,"T",BD222,$G$13)</f>
        <v>1743.5316928918351</v>
      </c>
      <c r="BH222" cm="1">
        <f t="array" ref="BH222">[2]!PropsSI("D","P",BE222,"T",BD222,$G$13)</f>
        <v>8.2063862576342004</v>
      </c>
      <c r="BI222">
        <f t="shared" si="93"/>
        <v>132.8294374227539</v>
      </c>
      <c r="BJ222">
        <f t="shared" si="94"/>
        <v>46.806053526498729</v>
      </c>
      <c r="BK222">
        <f t="shared" si="95"/>
        <v>-179.63549094925264</v>
      </c>
      <c r="BL222">
        <f t="shared" si="96"/>
        <v>2.8378687672857099</v>
      </c>
      <c r="BM222">
        <f t="shared" si="97"/>
        <v>4.0717665615141962</v>
      </c>
      <c r="BN222">
        <f t="shared" si="98"/>
        <v>0.69696254056135576</v>
      </c>
      <c r="BO222">
        <f t="shared" si="99"/>
        <v>8.3911886405074085</v>
      </c>
    </row>
    <row r="223" spans="1:67" x14ac:dyDescent="0.3">
      <c r="A223">
        <v>223</v>
      </c>
      <c r="B223" s="76">
        <v>45514</v>
      </c>
      <c r="C223">
        <v>29.13</v>
      </c>
      <c r="D223">
        <v>31.44</v>
      </c>
      <c r="I223">
        <v>223</v>
      </c>
      <c r="J223">
        <f t="shared" si="75"/>
        <v>33.4</v>
      </c>
      <c r="K223">
        <f t="shared" si="76"/>
        <v>321.54999999999995</v>
      </c>
      <c r="M223">
        <f t="shared" si="77"/>
        <v>256.14999999999998</v>
      </c>
      <c r="N223">
        <f t="shared" si="78"/>
        <v>266.14999999999998</v>
      </c>
      <c r="O223" cm="1">
        <f t="array" ref="O223">[2]!PropsSI("P","T",M223,"Q",0,$G$13)</f>
        <v>150836.68187834125</v>
      </c>
      <c r="P223" cm="1">
        <f t="array" ref="P223">[2]!PropsSI("H","P",O223,"T",N223,$G$13)</f>
        <v>396664.53307498101</v>
      </c>
      <c r="Q223" cm="1">
        <f t="array" ref="Q223">[2]!PropsSI("S","P",O223,"T",N223,$G$13)</f>
        <v>1770.3653899981227</v>
      </c>
      <c r="R223" cm="1">
        <f t="array" ref="R223">[2]!PropsSI("D","P",O223,"T",N223,$G$13)</f>
        <v>7.305276664307832</v>
      </c>
      <c r="T223">
        <f t="shared" si="79"/>
        <v>321.54999999999995</v>
      </c>
      <c r="U223" cm="1">
        <f t="array" ref="U223">[2]!PropsSI("T","P",V223,"S",X223,$G$13)</f>
        <v>339.38171747059727</v>
      </c>
      <c r="V223" cm="1">
        <f t="array" ref="V223">[2]!PropsSI("P","T",T223,"Q",1,$G$13)</f>
        <v>1265699.0515493667</v>
      </c>
      <c r="W223" cm="1">
        <f t="array" ref="W223">[2]!PropsSI("H","P",V223,"S",X223,$G$13)</f>
        <v>443470.58660147974</v>
      </c>
      <c r="X223">
        <f t="shared" si="80"/>
        <v>1770.3653899981227</v>
      </c>
      <c r="Y223" cm="1">
        <f t="array" ref="Y223">[2]!PropsSI("D","P",V223,"S",X223,$G$13)</f>
        <v>55.986890808734294</v>
      </c>
      <c r="AA223">
        <f t="shared" si="81"/>
        <v>321.54999999999995</v>
      </c>
      <c r="AB223" cm="1">
        <f t="array" ref="AB223">[2]!PropsSI("T","P",AC223,"H",AD223,$G$13)</f>
        <v>339.38171747059738</v>
      </c>
      <c r="AC223">
        <f t="shared" si="82"/>
        <v>1265699.0515493667</v>
      </c>
      <c r="AD223">
        <f t="shared" si="83"/>
        <v>443470.58660147974</v>
      </c>
      <c r="AE223" cm="1">
        <f t="array" ref="AE223">[2]!PropsSI("S","P",AC223,"H",AD223,$G$13)</f>
        <v>1770.365389998123</v>
      </c>
      <c r="AF223" cm="1">
        <f t="array" ref="AF223">[2]!PropsSI("D","P",AC223,"H",AD223,$G$13)</f>
        <v>55.986890808734245</v>
      </c>
      <c r="AH223">
        <f t="shared" si="84"/>
        <v>321.54999999999995</v>
      </c>
      <c r="AI223">
        <f t="shared" si="85"/>
        <v>316.54999999999995</v>
      </c>
      <c r="AJ223" cm="1">
        <f t="array" ref="AJ223">[2]!PropsSI("P","T",AH223,"Q",0,$G$13)</f>
        <v>1265699.0515493667</v>
      </c>
      <c r="AK223" cm="1">
        <f t="array" ref="AK223">[2]!PropsSI("H","P",AJ223,"T",AI223,$G$13)</f>
        <v>261477.66167218887</v>
      </c>
      <c r="AL223" cm="1">
        <f t="array" ref="AL223">[2]!PropsSI("S","P",AJ223,"T",AI223,$G$13)</f>
        <v>1205.8806755359983</v>
      </c>
      <c r="AM223" cm="1">
        <f t="array" ref="AM223">[2]!PropsSI("D","P",AJ223,"T",AI223,$G$13)</f>
        <v>1133.4952387483502</v>
      </c>
      <c r="AO223">
        <f t="shared" si="86"/>
        <v>320.54999999999995</v>
      </c>
      <c r="AP223">
        <f t="shared" si="87"/>
        <v>314.54999999999995</v>
      </c>
      <c r="AQ223" cm="1">
        <f t="array" ref="AQ223">[2]!PropsSI("P","T",AO223,"Q",0,$G$13)</f>
        <v>1233867.9341914938</v>
      </c>
      <c r="AR223" cm="1">
        <f t="array" ref="AR223">[2]!PropsSI("H","P",AQ223,"T",AP223,$G$13)</f>
        <v>258466.58341168769</v>
      </c>
      <c r="AS223" cm="1">
        <f t="array" ref="AS223">[2]!PropsSI("S","P",AQ223,"T",AP223,$G$13)</f>
        <v>1196.4270156627249</v>
      </c>
      <c r="AT223" cm="1">
        <f t="array" ref="AT223">[2]!PropsSI("D","P",AQ223,"T",AP223,$G$13)</f>
        <v>1142.3109017187071</v>
      </c>
      <c r="AV223">
        <f t="shared" si="88"/>
        <v>260.14999999999998</v>
      </c>
      <c r="AW223">
        <f t="shared" si="89"/>
        <v>260.14999999999998</v>
      </c>
      <c r="AX223" cm="1">
        <f t="array" ref="AX223">[2]!PropsSI("P","T",AV223,"Q",0,$G$13)</f>
        <v>177916.45421566669</v>
      </c>
      <c r="AY223">
        <f t="shared" si="90"/>
        <v>258466.58341168769</v>
      </c>
      <c r="AZ223" cm="1">
        <f t="array" ref="AZ223">[2]!PropsSI("S","P",AX223,"H",AY223,$G$13)</f>
        <v>1226.6788539727911</v>
      </c>
      <c r="BA223" cm="1">
        <f t="array" ref="BA223">[2]!PropsSI("D","P",AX223,"H",AY223,$G$13)</f>
        <v>24.332504272611803</v>
      </c>
      <c r="BC223">
        <f t="shared" si="91"/>
        <v>258.14999999999998</v>
      </c>
      <c r="BD223">
        <f t="shared" si="92"/>
        <v>260.14999999999998</v>
      </c>
      <c r="BE223" cm="1">
        <f t="array" ref="BE223">[2]!PropsSI("P","T",BC223,"Q",1,$G$13)</f>
        <v>163940.08425461562</v>
      </c>
      <c r="BF223" cm="1">
        <f t="array" ref="BF223">[2]!PropsSI("H","P",BE223,"T",BD223,$G$13)</f>
        <v>391296.02083444159</v>
      </c>
      <c r="BG223" cm="1">
        <f t="array" ref="BG223">[2]!PropsSI("S","P",BE223,"T",BD223,$G$13)</f>
        <v>1743.5316928918351</v>
      </c>
      <c r="BH223" cm="1">
        <f t="array" ref="BH223">[2]!PropsSI("D","P",BE223,"T",BD223,$G$13)</f>
        <v>8.2063862576342004</v>
      </c>
      <c r="BI223">
        <f t="shared" si="93"/>
        <v>132.8294374227539</v>
      </c>
      <c r="BJ223">
        <f t="shared" si="94"/>
        <v>46.806053526498729</v>
      </c>
      <c r="BK223">
        <f t="shared" si="95"/>
        <v>-179.63549094925264</v>
      </c>
      <c r="BL223">
        <f t="shared" si="96"/>
        <v>2.8378687672857099</v>
      </c>
      <c r="BM223">
        <f t="shared" si="97"/>
        <v>4.0717665615141962</v>
      </c>
      <c r="BN223">
        <f t="shared" si="98"/>
        <v>0.69696254056135576</v>
      </c>
      <c r="BO223">
        <f t="shared" si="99"/>
        <v>8.3911886405074085</v>
      </c>
    </row>
    <row r="224" spans="1:67" x14ac:dyDescent="0.3">
      <c r="A224">
        <v>224</v>
      </c>
      <c r="B224" s="76">
        <v>45515</v>
      </c>
      <c r="C224">
        <v>28.52</v>
      </c>
      <c r="D224">
        <v>30.4</v>
      </c>
      <c r="I224">
        <v>224</v>
      </c>
      <c r="J224">
        <f t="shared" si="75"/>
        <v>33.4</v>
      </c>
      <c r="K224">
        <f t="shared" si="76"/>
        <v>321.54999999999995</v>
      </c>
      <c r="M224">
        <f t="shared" si="77"/>
        <v>256.14999999999998</v>
      </c>
      <c r="N224">
        <f t="shared" si="78"/>
        <v>266.14999999999998</v>
      </c>
      <c r="O224" cm="1">
        <f t="array" ref="O224">[2]!PropsSI("P","T",M224,"Q",0,$G$13)</f>
        <v>150836.68187834125</v>
      </c>
      <c r="P224" cm="1">
        <f t="array" ref="P224">[2]!PropsSI("H","P",O224,"T",N224,$G$13)</f>
        <v>396664.53307498101</v>
      </c>
      <c r="Q224" cm="1">
        <f t="array" ref="Q224">[2]!PropsSI("S","P",O224,"T",N224,$G$13)</f>
        <v>1770.3653899981227</v>
      </c>
      <c r="R224" cm="1">
        <f t="array" ref="R224">[2]!PropsSI("D","P",O224,"T",N224,$G$13)</f>
        <v>7.305276664307832</v>
      </c>
      <c r="T224">
        <f t="shared" si="79"/>
        <v>321.54999999999995</v>
      </c>
      <c r="U224" cm="1">
        <f t="array" ref="U224">[2]!PropsSI("T","P",V224,"S",X224,$G$13)</f>
        <v>339.38171747059727</v>
      </c>
      <c r="V224" cm="1">
        <f t="array" ref="V224">[2]!PropsSI("P","T",T224,"Q",1,$G$13)</f>
        <v>1265699.0515493667</v>
      </c>
      <c r="W224" cm="1">
        <f t="array" ref="W224">[2]!PropsSI("H","P",V224,"S",X224,$G$13)</f>
        <v>443470.58660147974</v>
      </c>
      <c r="X224">
        <f t="shared" si="80"/>
        <v>1770.3653899981227</v>
      </c>
      <c r="Y224" cm="1">
        <f t="array" ref="Y224">[2]!PropsSI("D","P",V224,"S",X224,$G$13)</f>
        <v>55.986890808734294</v>
      </c>
      <c r="AA224">
        <f t="shared" si="81"/>
        <v>321.54999999999995</v>
      </c>
      <c r="AB224" cm="1">
        <f t="array" ref="AB224">[2]!PropsSI("T","P",AC224,"H",AD224,$G$13)</f>
        <v>339.38171747059738</v>
      </c>
      <c r="AC224">
        <f t="shared" si="82"/>
        <v>1265699.0515493667</v>
      </c>
      <c r="AD224">
        <f t="shared" si="83"/>
        <v>443470.58660147974</v>
      </c>
      <c r="AE224" cm="1">
        <f t="array" ref="AE224">[2]!PropsSI("S","P",AC224,"H",AD224,$G$13)</f>
        <v>1770.365389998123</v>
      </c>
      <c r="AF224" cm="1">
        <f t="array" ref="AF224">[2]!PropsSI("D","P",AC224,"H",AD224,$G$13)</f>
        <v>55.986890808734245</v>
      </c>
      <c r="AH224">
        <f t="shared" si="84"/>
        <v>321.54999999999995</v>
      </c>
      <c r="AI224">
        <f t="shared" si="85"/>
        <v>316.54999999999995</v>
      </c>
      <c r="AJ224" cm="1">
        <f t="array" ref="AJ224">[2]!PropsSI("P","T",AH224,"Q",0,$G$13)</f>
        <v>1265699.0515493667</v>
      </c>
      <c r="AK224" cm="1">
        <f t="array" ref="AK224">[2]!PropsSI("H","P",AJ224,"T",AI224,$G$13)</f>
        <v>261477.66167218887</v>
      </c>
      <c r="AL224" cm="1">
        <f t="array" ref="AL224">[2]!PropsSI("S","P",AJ224,"T",AI224,$G$13)</f>
        <v>1205.8806755359983</v>
      </c>
      <c r="AM224" cm="1">
        <f t="array" ref="AM224">[2]!PropsSI("D","P",AJ224,"T",AI224,$G$13)</f>
        <v>1133.4952387483502</v>
      </c>
      <c r="AO224">
        <f t="shared" si="86"/>
        <v>320.54999999999995</v>
      </c>
      <c r="AP224">
        <f t="shared" si="87"/>
        <v>314.54999999999995</v>
      </c>
      <c r="AQ224" cm="1">
        <f t="array" ref="AQ224">[2]!PropsSI("P","T",AO224,"Q",0,$G$13)</f>
        <v>1233867.9341914938</v>
      </c>
      <c r="AR224" cm="1">
        <f t="array" ref="AR224">[2]!PropsSI("H","P",AQ224,"T",AP224,$G$13)</f>
        <v>258466.58341168769</v>
      </c>
      <c r="AS224" cm="1">
        <f t="array" ref="AS224">[2]!PropsSI("S","P",AQ224,"T",AP224,$G$13)</f>
        <v>1196.4270156627249</v>
      </c>
      <c r="AT224" cm="1">
        <f t="array" ref="AT224">[2]!PropsSI("D","P",AQ224,"T",AP224,$G$13)</f>
        <v>1142.3109017187071</v>
      </c>
      <c r="AV224">
        <f t="shared" si="88"/>
        <v>260.14999999999998</v>
      </c>
      <c r="AW224">
        <f t="shared" si="89"/>
        <v>260.14999999999998</v>
      </c>
      <c r="AX224" cm="1">
        <f t="array" ref="AX224">[2]!PropsSI("P","T",AV224,"Q",0,$G$13)</f>
        <v>177916.45421566669</v>
      </c>
      <c r="AY224">
        <f t="shared" si="90"/>
        <v>258466.58341168769</v>
      </c>
      <c r="AZ224" cm="1">
        <f t="array" ref="AZ224">[2]!PropsSI("S","P",AX224,"H",AY224,$G$13)</f>
        <v>1226.6788539727911</v>
      </c>
      <c r="BA224" cm="1">
        <f t="array" ref="BA224">[2]!PropsSI("D","P",AX224,"H",AY224,$G$13)</f>
        <v>24.332504272611803</v>
      </c>
      <c r="BC224">
        <f t="shared" si="91"/>
        <v>258.14999999999998</v>
      </c>
      <c r="BD224">
        <f t="shared" si="92"/>
        <v>260.14999999999998</v>
      </c>
      <c r="BE224" cm="1">
        <f t="array" ref="BE224">[2]!PropsSI("P","T",BC224,"Q",1,$G$13)</f>
        <v>163940.08425461562</v>
      </c>
      <c r="BF224" cm="1">
        <f t="array" ref="BF224">[2]!PropsSI("H","P",BE224,"T",BD224,$G$13)</f>
        <v>391296.02083444159</v>
      </c>
      <c r="BG224" cm="1">
        <f t="array" ref="BG224">[2]!PropsSI("S","P",BE224,"T",BD224,$G$13)</f>
        <v>1743.5316928918351</v>
      </c>
      <c r="BH224" cm="1">
        <f t="array" ref="BH224">[2]!PropsSI("D","P",BE224,"T",BD224,$G$13)</f>
        <v>8.2063862576342004</v>
      </c>
      <c r="BI224">
        <f t="shared" si="93"/>
        <v>132.8294374227539</v>
      </c>
      <c r="BJ224">
        <f t="shared" si="94"/>
        <v>46.806053526498729</v>
      </c>
      <c r="BK224">
        <f t="shared" si="95"/>
        <v>-179.63549094925264</v>
      </c>
      <c r="BL224">
        <f t="shared" si="96"/>
        <v>2.8378687672857099</v>
      </c>
      <c r="BM224">
        <f t="shared" si="97"/>
        <v>4.0717665615141962</v>
      </c>
      <c r="BN224">
        <f t="shared" si="98"/>
        <v>0.69696254056135576</v>
      </c>
      <c r="BO224">
        <f t="shared" si="99"/>
        <v>8.3911886405074085</v>
      </c>
    </row>
    <row r="225" spans="1:67" x14ac:dyDescent="0.3">
      <c r="A225">
        <v>225</v>
      </c>
      <c r="B225" s="76">
        <v>45516</v>
      </c>
      <c r="C225">
        <v>27.79</v>
      </c>
      <c r="D225">
        <v>29.36</v>
      </c>
      <c r="I225">
        <v>225</v>
      </c>
      <c r="J225">
        <f t="shared" si="75"/>
        <v>33.4</v>
      </c>
      <c r="K225">
        <f t="shared" si="76"/>
        <v>321.54999999999995</v>
      </c>
      <c r="M225">
        <f t="shared" si="77"/>
        <v>256.14999999999998</v>
      </c>
      <c r="N225">
        <f t="shared" si="78"/>
        <v>266.14999999999998</v>
      </c>
      <c r="O225" cm="1">
        <f t="array" ref="O225">[2]!PropsSI("P","T",M225,"Q",0,$G$13)</f>
        <v>150836.68187834125</v>
      </c>
      <c r="P225" cm="1">
        <f t="array" ref="P225">[2]!PropsSI("H","P",O225,"T",N225,$G$13)</f>
        <v>396664.53307498101</v>
      </c>
      <c r="Q225" cm="1">
        <f t="array" ref="Q225">[2]!PropsSI("S","P",O225,"T",N225,$G$13)</f>
        <v>1770.3653899981227</v>
      </c>
      <c r="R225" cm="1">
        <f t="array" ref="R225">[2]!PropsSI("D","P",O225,"T",N225,$G$13)</f>
        <v>7.305276664307832</v>
      </c>
      <c r="T225">
        <f t="shared" si="79"/>
        <v>321.54999999999995</v>
      </c>
      <c r="U225" cm="1">
        <f t="array" ref="U225">[2]!PropsSI("T","P",V225,"S",X225,$G$13)</f>
        <v>339.38171747059727</v>
      </c>
      <c r="V225" cm="1">
        <f t="array" ref="V225">[2]!PropsSI("P","T",T225,"Q",1,$G$13)</f>
        <v>1265699.0515493667</v>
      </c>
      <c r="W225" cm="1">
        <f t="array" ref="W225">[2]!PropsSI("H","P",V225,"S",X225,$G$13)</f>
        <v>443470.58660147974</v>
      </c>
      <c r="X225">
        <f t="shared" si="80"/>
        <v>1770.3653899981227</v>
      </c>
      <c r="Y225" cm="1">
        <f t="array" ref="Y225">[2]!PropsSI("D","P",V225,"S",X225,$G$13)</f>
        <v>55.986890808734294</v>
      </c>
      <c r="AA225">
        <f t="shared" si="81"/>
        <v>321.54999999999995</v>
      </c>
      <c r="AB225" cm="1">
        <f t="array" ref="AB225">[2]!PropsSI("T","P",AC225,"H",AD225,$G$13)</f>
        <v>339.38171747059738</v>
      </c>
      <c r="AC225">
        <f t="shared" si="82"/>
        <v>1265699.0515493667</v>
      </c>
      <c r="AD225">
        <f t="shared" si="83"/>
        <v>443470.58660147974</v>
      </c>
      <c r="AE225" cm="1">
        <f t="array" ref="AE225">[2]!PropsSI("S","P",AC225,"H",AD225,$G$13)</f>
        <v>1770.365389998123</v>
      </c>
      <c r="AF225" cm="1">
        <f t="array" ref="AF225">[2]!PropsSI("D","P",AC225,"H",AD225,$G$13)</f>
        <v>55.986890808734245</v>
      </c>
      <c r="AH225">
        <f t="shared" si="84"/>
        <v>321.54999999999995</v>
      </c>
      <c r="AI225">
        <f t="shared" si="85"/>
        <v>316.54999999999995</v>
      </c>
      <c r="AJ225" cm="1">
        <f t="array" ref="AJ225">[2]!PropsSI("P","T",AH225,"Q",0,$G$13)</f>
        <v>1265699.0515493667</v>
      </c>
      <c r="AK225" cm="1">
        <f t="array" ref="AK225">[2]!PropsSI("H","P",AJ225,"T",AI225,$G$13)</f>
        <v>261477.66167218887</v>
      </c>
      <c r="AL225" cm="1">
        <f t="array" ref="AL225">[2]!PropsSI("S","P",AJ225,"T",AI225,$G$13)</f>
        <v>1205.8806755359983</v>
      </c>
      <c r="AM225" cm="1">
        <f t="array" ref="AM225">[2]!PropsSI("D","P",AJ225,"T",AI225,$G$13)</f>
        <v>1133.4952387483502</v>
      </c>
      <c r="AO225">
        <f t="shared" si="86"/>
        <v>320.54999999999995</v>
      </c>
      <c r="AP225">
        <f t="shared" si="87"/>
        <v>314.54999999999995</v>
      </c>
      <c r="AQ225" cm="1">
        <f t="array" ref="AQ225">[2]!PropsSI("P","T",AO225,"Q",0,$G$13)</f>
        <v>1233867.9341914938</v>
      </c>
      <c r="AR225" cm="1">
        <f t="array" ref="AR225">[2]!PropsSI("H","P",AQ225,"T",AP225,$G$13)</f>
        <v>258466.58341168769</v>
      </c>
      <c r="AS225" cm="1">
        <f t="array" ref="AS225">[2]!PropsSI("S","P",AQ225,"T",AP225,$G$13)</f>
        <v>1196.4270156627249</v>
      </c>
      <c r="AT225" cm="1">
        <f t="array" ref="AT225">[2]!PropsSI("D","P",AQ225,"T",AP225,$G$13)</f>
        <v>1142.3109017187071</v>
      </c>
      <c r="AV225">
        <f t="shared" si="88"/>
        <v>260.14999999999998</v>
      </c>
      <c r="AW225">
        <f t="shared" si="89"/>
        <v>260.14999999999998</v>
      </c>
      <c r="AX225" cm="1">
        <f t="array" ref="AX225">[2]!PropsSI("P","T",AV225,"Q",0,$G$13)</f>
        <v>177916.45421566669</v>
      </c>
      <c r="AY225">
        <f t="shared" si="90"/>
        <v>258466.58341168769</v>
      </c>
      <c r="AZ225" cm="1">
        <f t="array" ref="AZ225">[2]!PropsSI("S","P",AX225,"H",AY225,$G$13)</f>
        <v>1226.6788539727911</v>
      </c>
      <c r="BA225" cm="1">
        <f t="array" ref="BA225">[2]!PropsSI("D","P",AX225,"H",AY225,$G$13)</f>
        <v>24.332504272611803</v>
      </c>
      <c r="BC225">
        <f t="shared" si="91"/>
        <v>258.14999999999998</v>
      </c>
      <c r="BD225">
        <f t="shared" si="92"/>
        <v>260.14999999999998</v>
      </c>
      <c r="BE225" cm="1">
        <f t="array" ref="BE225">[2]!PropsSI("P","T",BC225,"Q",1,$G$13)</f>
        <v>163940.08425461562</v>
      </c>
      <c r="BF225" cm="1">
        <f t="array" ref="BF225">[2]!PropsSI("H","P",BE225,"T",BD225,$G$13)</f>
        <v>391296.02083444159</v>
      </c>
      <c r="BG225" cm="1">
        <f t="array" ref="BG225">[2]!PropsSI("S","P",BE225,"T",BD225,$G$13)</f>
        <v>1743.5316928918351</v>
      </c>
      <c r="BH225" cm="1">
        <f t="array" ref="BH225">[2]!PropsSI("D","P",BE225,"T",BD225,$G$13)</f>
        <v>8.2063862576342004</v>
      </c>
      <c r="BI225">
        <f t="shared" si="93"/>
        <v>132.8294374227539</v>
      </c>
      <c r="BJ225">
        <f t="shared" si="94"/>
        <v>46.806053526498729</v>
      </c>
      <c r="BK225">
        <f t="shared" si="95"/>
        <v>-179.63549094925264</v>
      </c>
      <c r="BL225">
        <f t="shared" si="96"/>
        <v>2.8378687672857099</v>
      </c>
      <c r="BM225">
        <f t="shared" si="97"/>
        <v>4.0717665615141962</v>
      </c>
      <c r="BN225">
        <f t="shared" si="98"/>
        <v>0.69696254056135576</v>
      </c>
      <c r="BO225">
        <f t="shared" si="99"/>
        <v>8.3911886405074085</v>
      </c>
    </row>
    <row r="226" spans="1:67" x14ac:dyDescent="0.3">
      <c r="A226">
        <v>226</v>
      </c>
      <c r="B226" s="76">
        <v>45517</v>
      </c>
      <c r="C226">
        <v>27.28</v>
      </c>
      <c r="D226">
        <v>29.47</v>
      </c>
      <c r="I226">
        <v>226</v>
      </c>
      <c r="J226">
        <f t="shared" si="75"/>
        <v>33.4</v>
      </c>
      <c r="K226">
        <f t="shared" si="76"/>
        <v>321.54999999999995</v>
      </c>
      <c r="M226">
        <f t="shared" si="77"/>
        <v>256.14999999999998</v>
      </c>
      <c r="N226">
        <f t="shared" si="78"/>
        <v>266.14999999999998</v>
      </c>
      <c r="O226" cm="1">
        <f t="array" ref="O226">[2]!PropsSI("P","T",M226,"Q",0,$G$13)</f>
        <v>150836.68187834125</v>
      </c>
      <c r="P226" cm="1">
        <f t="array" ref="P226">[2]!PropsSI("H","P",O226,"T",N226,$G$13)</f>
        <v>396664.53307498101</v>
      </c>
      <c r="Q226" cm="1">
        <f t="array" ref="Q226">[2]!PropsSI("S","P",O226,"T",N226,$G$13)</f>
        <v>1770.3653899981227</v>
      </c>
      <c r="R226" cm="1">
        <f t="array" ref="R226">[2]!PropsSI("D","P",O226,"T",N226,$G$13)</f>
        <v>7.305276664307832</v>
      </c>
      <c r="T226">
        <f t="shared" si="79"/>
        <v>321.54999999999995</v>
      </c>
      <c r="U226" cm="1">
        <f t="array" ref="U226">[2]!PropsSI("T","P",V226,"S",X226,$G$13)</f>
        <v>339.38171747059727</v>
      </c>
      <c r="V226" cm="1">
        <f t="array" ref="V226">[2]!PropsSI("P","T",T226,"Q",1,$G$13)</f>
        <v>1265699.0515493667</v>
      </c>
      <c r="W226" cm="1">
        <f t="array" ref="W226">[2]!PropsSI("H","P",V226,"S",X226,$G$13)</f>
        <v>443470.58660147974</v>
      </c>
      <c r="X226">
        <f t="shared" si="80"/>
        <v>1770.3653899981227</v>
      </c>
      <c r="Y226" cm="1">
        <f t="array" ref="Y226">[2]!PropsSI("D","P",V226,"S",X226,$G$13)</f>
        <v>55.986890808734294</v>
      </c>
      <c r="AA226">
        <f t="shared" si="81"/>
        <v>321.54999999999995</v>
      </c>
      <c r="AB226" cm="1">
        <f t="array" ref="AB226">[2]!PropsSI("T","P",AC226,"H",AD226,$G$13)</f>
        <v>339.38171747059738</v>
      </c>
      <c r="AC226">
        <f t="shared" si="82"/>
        <v>1265699.0515493667</v>
      </c>
      <c r="AD226">
        <f t="shared" si="83"/>
        <v>443470.58660147974</v>
      </c>
      <c r="AE226" cm="1">
        <f t="array" ref="AE226">[2]!PropsSI("S","P",AC226,"H",AD226,$G$13)</f>
        <v>1770.365389998123</v>
      </c>
      <c r="AF226" cm="1">
        <f t="array" ref="AF226">[2]!PropsSI("D","P",AC226,"H",AD226,$G$13)</f>
        <v>55.986890808734245</v>
      </c>
      <c r="AH226">
        <f t="shared" si="84"/>
        <v>321.54999999999995</v>
      </c>
      <c r="AI226">
        <f t="shared" si="85"/>
        <v>316.54999999999995</v>
      </c>
      <c r="AJ226" cm="1">
        <f t="array" ref="AJ226">[2]!PropsSI("P","T",AH226,"Q",0,$G$13)</f>
        <v>1265699.0515493667</v>
      </c>
      <c r="AK226" cm="1">
        <f t="array" ref="AK226">[2]!PropsSI("H","P",AJ226,"T",AI226,$G$13)</f>
        <v>261477.66167218887</v>
      </c>
      <c r="AL226" cm="1">
        <f t="array" ref="AL226">[2]!PropsSI("S","P",AJ226,"T",AI226,$G$13)</f>
        <v>1205.8806755359983</v>
      </c>
      <c r="AM226" cm="1">
        <f t="array" ref="AM226">[2]!PropsSI("D","P",AJ226,"T",AI226,$G$13)</f>
        <v>1133.4952387483502</v>
      </c>
      <c r="AO226">
        <f t="shared" si="86"/>
        <v>320.54999999999995</v>
      </c>
      <c r="AP226">
        <f t="shared" si="87"/>
        <v>314.54999999999995</v>
      </c>
      <c r="AQ226" cm="1">
        <f t="array" ref="AQ226">[2]!PropsSI("P","T",AO226,"Q",0,$G$13)</f>
        <v>1233867.9341914938</v>
      </c>
      <c r="AR226" cm="1">
        <f t="array" ref="AR226">[2]!PropsSI("H","P",AQ226,"T",AP226,$G$13)</f>
        <v>258466.58341168769</v>
      </c>
      <c r="AS226" cm="1">
        <f t="array" ref="AS226">[2]!PropsSI("S","P",AQ226,"T",AP226,$G$13)</f>
        <v>1196.4270156627249</v>
      </c>
      <c r="AT226" cm="1">
        <f t="array" ref="AT226">[2]!PropsSI("D","P",AQ226,"T",AP226,$G$13)</f>
        <v>1142.3109017187071</v>
      </c>
      <c r="AV226">
        <f t="shared" si="88"/>
        <v>260.14999999999998</v>
      </c>
      <c r="AW226">
        <f t="shared" si="89"/>
        <v>260.14999999999998</v>
      </c>
      <c r="AX226" cm="1">
        <f t="array" ref="AX226">[2]!PropsSI("P","T",AV226,"Q",0,$G$13)</f>
        <v>177916.45421566669</v>
      </c>
      <c r="AY226">
        <f t="shared" si="90"/>
        <v>258466.58341168769</v>
      </c>
      <c r="AZ226" cm="1">
        <f t="array" ref="AZ226">[2]!PropsSI("S","P",AX226,"H",AY226,$G$13)</f>
        <v>1226.6788539727911</v>
      </c>
      <c r="BA226" cm="1">
        <f t="array" ref="BA226">[2]!PropsSI("D","P",AX226,"H",AY226,$G$13)</f>
        <v>24.332504272611803</v>
      </c>
      <c r="BC226">
        <f t="shared" si="91"/>
        <v>258.14999999999998</v>
      </c>
      <c r="BD226">
        <f t="shared" si="92"/>
        <v>260.14999999999998</v>
      </c>
      <c r="BE226" cm="1">
        <f t="array" ref="BE226">[2]!PropsSI("P","T",BC226,"Q",1,$G$13)</f>
        <v>163940.08425461562</v>
      </c>
      <c r="BF226" cm="1">
        <f t="array" ref="BF226">[2]!PropsSI("H","P",BE226,"T",BD226,$G$13)</f>
        <v>391296.02083444159</v>
      </c>
      <c r="BG226" cm="1">
        <f t="array" ref="BG226">[2]!PropsSI("S","P",BE226,"T",BD226,$G$13)</f>
        <v>1743.5316928918351</v>
      </c>
      <c r="BH226" cm="1">
        <f t="array" ref="BH226">[2]!PropsSI("D","P",BE226,"T",BD226,$G$13)</f>
        <v>8.2063862576342004</v>
      </c>
      <c r="BI226">
        <f t="shared" si="93"/>
        <v>132.8294374227539</v>
      </c>
      <c r="BJ226">
        <f t="shared" si="94"/>
        <v>46.806053526498729</v>
      </c>
      <c r="BK226">
        <f t="shared" si="95"/>
        <v>-179.63549094925264</v>
      </c>
      <c r="BL226">
        <f t="shared" si="96"/>
        <v>2.8378687672857099</v>
      </c>
      <c r="BM226">
        <f t="shared" si="97"/>
        <v>4.0717665615141962</v>
      </c>
      <c r="BN226">
        <f t="shared" si="98"/>
        <v>0.69696254056135576</v>
      </c>
      <c r="BO226">
        <f t="shared" si="99"/>
        <v>8.3911886405074085</v>
      </c>
    </row>
    <row r="227" spans="1:67" x14ac:dyDescent="0.3">
      <c r="A227">
        <v>227</v>
      </c>
      <c r="B227" s="76">
        <v>45518</v>
      </c>
      <c r="C227">
        <v>27.64</v>
      </c>
      <c r="D227">
        <v>29.99</v>
      </c>
      <c r="I227">
        <v>227</v>
      </c>
      <c r="J227">
        <f t="shared" si="75"/>
        <v>33.4</v>
      </c>
      <c r="K227">
        <f t="shared" si="76"/>
        <v>321.54999999999995</v>
      </c>
      <c r="M227">
        <f t="shared" si="77"/>
        <v>256.14999999999998</v>
      </c>
      <c r="N227">
        <f t="shared" si="78"/>
        <v>266.14999999999998</v>
      </c>
      <c r="O227" cm="1">
        <f t="array" ref="O227">[2]!PropsSI("P","T",M227,"Q",0,$G$13)</f>
        <v>150836.68187834125</v>
      </c>
      <c r="P227" cm="1">
        <f t="array" ref="P227">[2]!PropsSI("H","P",O227,"T",N227,$G$13)</f>
        <v>396664.53307498101</v>
      </c>
      <c r="Q227" cm="1">
        <f t="array" ref="Q227">[2]!PropsSI("S","P",O227,"T",N227,$G$13)</f>
        <v>1770.3653899981227</v>
      </c>
      <c r="R227" cm="1">
        <f t="array" ref="R227">[2]!PropsSI("D","P",O227,"T",N227,$G$13)</f>
        <v>7.305276664307832</v>
      </c>
      <c r="T227">
        <f t="shared" si="79"/>
        <v>321.54999999999995</v>
      </c>
      <c r="U227" cm="1">
        <f t="array" ref="U227">[2]!PropsSI("T","P",V227,"S",X227,$G$13)</f>
        <v>339.38171747059727</v>
      </c>
      <c r="V227" cm="1">
        <f t="array" ref="V227">[2]!PropsSI("P","T",T227,"Q",1,$G$13)</f>
        <v>1265699.0515493667</v>
      </c>
      <c r="W227" cm="1">
        <f t="array" ref="W227">[2]!PropsSI("H","P",V227,"S",X227,$G$13)</f>
        <v>443470.58660147974</v>
      </c>
      <c r="X227">
        <f t="shared" si="80"/>
        <v>1770.3653899981227</v>
      </c>
      <c r="Y227" cm="1">
        <f t="array" ref="Y227">[2]!PropsSI("D","P",V227,"S",X227,$G$13)</f>
        <v>55.986890808734294</v>
      </c>
      <c r="AA227">
        <f t="shared" si="81"/>
        <v>321.54999999999995</v>
      </c>
      <c r="AB227" cm="1">
        <f t="array" ref="AB227">[2]!PropsSI("T","P",AC227,"H",AD227,$G$13)</f>
        <v>339.38171747059738</v>
      </c>
      <c r="AC227">
        <f t="shared" si="82"/>
        <v>1265699.0515493667</v>
      </c>
      <c r="AD227">
        <f t="shared" si="83"/>
        <v>443470.58660147974</v>
      </c>
      <c r="AE227" cm="1">
        <f t="array" ref="AE227">[2]!PropsSI("S","P",AC227,"H",AD227,$G$13)</f>
        <v>1770.365389998123</v>
      </c>
      <c r="AF227" cm="1">
        <f t="array" ref="AF227">[2]!PropsSI("D","P",AC227,"H",AD227,$G$13)</f>
        <v>55.986890808734245</v>
      </c>
      <c r="AH227">
        <f t="shared" si="84"/>
        <v>321.54999999999995</v>
      </c>
      <c r="AI227">
        <f t="shared" si="85"/>
        <v>316.54999999999995</v>
      </c>
      <c r="AJ227" cm="1">
        <f t="array" ref="AJ227">[2]!PropsSI("P","T",AH227,"Q",0,$G$13)</f>
        <v>1265699.0515493667</v>
      </c>
      <c r="AK227" cm="1">
        <f t="array" ref="AK227">[2]!PropsSI("H","P",AJ227,"T",AI227,$G$13)</f>
        <v>261477.66167218887</v>
      </c>
      <c r="AL227" cm="1">
        <f t="array" ref="AL227">[2]!PropsSI("S","P",AJ227,"T",AI227,$G$13)</f>
        <v>1205.8806755359983</v>
      </c>
      <c r="AM227" cm="1">
        <f t="array" ref="AM227">[2]!PropsSI("D","P",AJ227,"T",AI227,$G$13)</f>
        <v>1133.4952387483502</v>
      </c>
      <c r="AO227">
        <f t="shared" si="86"/>
        <v>320.54999999999995</v>
      </c>
      <c r="AP227">
        <f t="shared" si="87"/>
        <v>314.54999999999995</v>
      </c>
      <c r="AQ227" cm="1">
        <f t="array" ref="AQ227">[2]!PropsSI("P","T",AO227,"Q",0,$G$13)</f>
        <v>1233867.9341914938</v>
      </c>
      <c r="AR227" cm="1">
        <f t="array" ref="AR227">[2]!PropsSI("H","P",AQ227,"T",AP227,$G$13)</f>
        <v>258466.58341168769</v>
      </c>
      <c r="AS227" cm="1">
        <f t="array" ref="AS227">[2]!PropsSI("S","P",AQ227,"T",AP227,$G$13)</f>
        <v>1196.4270156627249</v>
      </c>
      <c r="AT227" cm="1">
        <f t="array" ref="AT227">[2]!PropsSI("D","P",AQ227,"T",AP227,$G$13)</f>
        <v>1142.3109017187071</v>
      </c>
      <c r="AV227">
        <f t="shared" si="88"/>
        <v>260.14999999999998</v>
      </c>
      <c r="AW227">
        <f t="shared" si="89"/>
        <v>260.14999999999998</v>
      </c>
      <c r="AX227" cm="1">
        <f t="array" ref="AX227">[2]!PropsSI("P","T",AV227,"Q",0,$G$13)</f>
        <v>177916.45421566669</v>
      </c>
      <c r="AY227">
        <f t="shared" si="90"/>
        <v>258466.58341168769</v>
      </c>
      <c r="AZ227" cm="1">
        <f t="array" ref="AZ227">[2]!PropsSI("S","P",AX227,"H",AY227,$G$13)</f>
        <v>1226.6788539727911</v>
      </c>
      <c r="BA227" cm="1">
        <f t="array" ref="BA227">[2]!PropsSI("D","P",AX227,"H",AY227,$G$13)</f>
        <v>24.332504272611803</v>
      </c>
      <c r="BC227">
        <f t="shared" si="91"/>
        <v>258.14999999999998</v>
      </c>
      <c r="BD227">
        <f t="shared" si="92"/>
        <v>260.14999999999998</v>
      </c>
      <c r="BE227" cm="1">
        <f t="array" ref="BE227">[2]!PropsSI("P","T",BC227,"Q",1,$G$13)</f>
        <v>163940.08425461562</v>
      </c>
      <c r="BF227" cm="1">
        <f t="array" ref="BF227">[2]!PropsSI("H","P",BE227,"T",BD227,$G$13)</f>
        <v>391296.02083444159</v>
      </c>
      <c r="BG227" cm="1">
        <f t="array" ref="BG227">[2]!PropsSI("S","P",BE227,"T",BD227,$G$13)</f>
        <v>1743.5316928918351</v>
      </c>
      <c r="BH227" cm="1">
        <f t="array" ref="BH227">[2]!PropsSI("D","P",BE227,"T",BD227,$G$13)</f>
        <v>8.2063862576342004</v>
      </c>
      <c r="BI227">
        <f t="shared" si="93"/>
        <v>132.8294374227539</v>
      </c>
      <c r="BJ227">
        <f t="shared" si="94"/>
        <v>46.806053526498729</v>
      </c>
      <c r="BK227">
        <f t="shared" si="95"/>
        <v>-179.63549094925264</v>
      </c>
      <c r="BL227">
        <f t="shared" si="96"/>
        <v>2.8378687672857099</v>
      </c>
      <c r="BM227">
        <f t="shared" si="97"/>
        <v>4.0717665615141962</v>
      </c>
      <c r="BN227">
        <f t="shared" si="98"/>
        <v>0.69696254056135576</v>
      </c>
      <c r="BO227">
        <f t="shared" si="99"/>
        <v>8.3911886405074085</v>
      </c>
    </row>
    <row r="228" spans="1:67" x14ac:dyDescent="0.3">
      <c r="A228">
        <v>228</v>
      </c>
      <c r="B228" s="76">
        <v>45519</v>
      </c>
      <c r="C228">
        <v>26.45</v>
      </c>
      <c r="D228">
        <v>27.38</v>
      </c>
      <c r="I228">
        <v>228</v>
      </c>
      <c r="J228">
        <f t="shared" si="75"/>
        <v>33.4</v>
      </c>
      <c r="K228">
        <f t="shared" si="76"/>
        <v>321.54999999999995</v>
      </c>
      <c r="M228">
        <f t="shared" si="77"/>
        <v>256.14999999999998</v>
      </c>
      <c r="N228">
        <f t="shared" si="78"/>
        <v>266.14999999999998</v>
      </c>
      <c r="O228" cm="1">
        <f t="array" ref="O228">[2]!PropsSI("P","T",M228,"Q",0,$G$13)</f>
        <v>150836.68187834125</v>
      </c>
      <c r="P228" cm="1">
        <f t="array" ref="P228">[2]!PropsSI("H","P",O228,"T",N228,$G$13)</f>
        <v>396664.53307498101</v>
      </c>
      <c r="Q228" cm="1">
        <f t="array" ref="Q228">[2]!PropsSI("S","P",O228,"T",N228,$G$13)</f>
        <v>1770.3653899981227</v>
      </c>
      <c r="R228" cm="1">
        <f t="array" ref="R228">[2]!PropsSI("D","P",O228,"T",N228,$G$13)</f>
        <v>7.305276664307832</v>
      </c>
      <c r="T228">
        <f t="shared" si="79"/>
        <v>321.54999999999995</v>
      </c>
      <c r="U228" cm="1">
        <f t="array" ref="U228">[2]!PropsSI("T","P",V228,"S",X228,$G$13)</f>
        <v>339.38171747059727</v>
      </c>
      <c r="V228" cm="1">
        <f t="array" ref="V228">[2]!PropsSI("P","T",T228,"Q",1,$G$13)</f>
        <v>1265699.0515493667</v>
      </c>
      <c r="W228" cm="1">
        <f t="array" ref="W228">[2]!PropsSI("H","P",V228,"S",X228,$G$13)</f>
        <v>443470.58660147974</v>
      </c>
      <c r="X228">
        <f t="shared" si="80"/>
        <v>1770.3653899981227</v>
      </c>
      <c r="Y228" cm="1">
        <f t="array" ref="Y228">[2]!PropsSI("D","P",V228,"S",X228,$G$13)</f>
        <v>55.986890808734294</v>
      </c>
      <c r="AA228">
        <f t="shared" si="81"/>
        <v>321.54999999999995</v>
      </c>
      <c r="AB228" cm="1">
        <f t="array" ref="AB228">[2]!PropsSI("T","P",AC228,"H",AD228,$G$13)</f>
        <v>339.38171747059738</v>
      </c>
      <c r="AC228">
        <f t="shared" si="82"/>
        <v>1265699.0515493667</v>
      </c>
      <c r="AD228">
        <f t="shared" si="83"/>
        <v>443470.58660147974</v>
      </c>
      <c r="AE228" cm="1">
        <f t="array" ref="AE228">[2]!PropsSI("S","P",AC228,"H",AD228,$G$13)</f>
        <v>1770.365389998123</v>
      </c>
      <c r="AF228" cm="1">
        <f t="array" ref="AF228">[2]!PropsSI("D","P",AC228,"H",AD228,$G$13)</f>
        <v>55.986890808734245</v>
      </c>
      <c r="AH228">
        <f t="shared" si="84"/>
        <v>321.54999999999995</v>
      </c>
      <c r="AI228">
        <f t="shared" si="85"/>
        <v>316.54999999999995</v>
      </c>
      <c r="AJ228" cm="1">
        <f t="array" ref="AJ228">[2]!PropsSI("P","T",AH228,"Q",0,$G$13)</f>
        <v>1265699.0515493667</v>
      </c>
      <c r="AK228" cm="1">
        <f t="array" ref="AK228">[2]!PropsSI("H","P",AJ228,"T",AI228,$G$13)</f>
        <v>261477.66167218887</v>
      </c>
      <c r="AL228" cm="1">
        <f t="array" ref="AL228">[2]!PropsSI("S","P",AJ228,"T",AI228,$G$13)</f>
        <v>1205.8806755359983</v>
      </c>
      <c r="AM228" cm="1">
        <f t="array" ref="AM228">[2]!PropsSI("D","P",AJ228,"T",AI228,$G$13)</f>
        <v>1133.4952387483502</v>
      </c>
      <c r="AO228">
        <f t="shared" si="86"/>
        <v>320.54999999999995</v>
      </c>
      <c r="AP228">
        <f t="shared" si="87"/>
        <v>314.54999999999995</v>
      </c>
      <c r="AQ228" cm="1">
        <f t="array" ref="AQ228">[2]!PropsSI("P","T",AO228,"Q",0,$G$13)</f>
        <v>1233867.9341914938</v>
      </c>
      <c r="AR228" cm="1">
        <f t="array" ref="AR228">[2]!PropsSI("H","P",AQ228,"T",AP228,$G$13)</f>
        <v>258466.58341168769</v>
      </c>
      <c r="AS228" cm="1">
        <f t="array" ref="AS228">[2]!PropsSI("S","P",AQ228,"T",AP228,$G$13)</f>
        <v>1196.4270156627249</v>
      </c>
      <c r="AT228" cm="1">
        <f t="array" ref="AT228">[2]!PropsSI("D","P",AQ228,"T",AP228,$G$13)</f>
        <v>1142.3109017187071</v>
      </c>
      <c r="AV228">
        <f t="shared" si="88"/>
        <v>260.14999999999998</v>
      </c>
      <c r="AW228">
        <f t="shared" si="89"/>
        <v>260.14999999999998</v>
      </c>
      <c r="AX228" cm="1">
        <f t="array" ref="AX228">[2]!PropsSI("P","T",AV228,"Q",0,$G$13)</f>
        <v>177916.45421566669</v>
      </c>
      <c r="AY228">
        <f t="shared" si="90"/>
        <v>258466.58341168769</v>
      </c>
      <c r="AZ228" cm="1">
        <f t="array" ref="AZ228">[2]!PropsSI("S","P",AX228,"H",AY228,$G$13)</f>
        <v>1226.6788539727911</v>
      </c>
      <c r="BA228" cm="1">
        <f t="array" ref="BA228">[2]!PropsSI("D","P",AX228,"H",AY228,$G$13)</f>
        <v>24.332504272611803</v>
      </c>
      <c r="BC228">
        <f t="shared" si="91"/>
        <v>258.14999999999998</v>
      </c>
      <c r="BD228">
        <f t="shared" si="92"/>
        <v>260.14999999999998</v>
      </c>
      <c r="BE228" cm="1">
        <f t="array" ref="BE228">[2]!PropsSI("P","T",BC228,"Q",1,$G$13)</f>
        <v>163940.08425461562</v>
      </c>
      <c r="BF228" cm="1">
        <f t="array" ref="BF228">[2]!PropsSI("H","P",BE228,"T",BD228,$G$13)</f>
        <v>391296.02083444159</v>
      </c>
      <c r="BG228" cm="1">
        <f t="array" ref="BG228">[2]!PropsSI("S","P",BE228,"T",BD228,$G$13)</f>
        <v>1743.5316928918351</v>
      </c>
      <c r="BH228" cm="1">
        <f t="array" ref="BH228">[2]!PropsSI("D","P",BE228,"T",BD228,$G$13)</f>
        <v>8.2063862576342004</v>
      </c>
      <c r="BI228">
        <f t="shared" si="93"/>
        <v>132.8294374227539</v>
      </c>
      <c r="BJ228">
        <f t="shared" si="94"/>
        <v>46.806053526498729</v>
      </c>
      <c r="BK228">
        <f t="shared" si="95"/>
        <v>-179.63549094925264</v>
      </c>
      <c r="BL228">
        <f t="shared" si="96"/>
        <v>2.8378687672857099</v>
      </c>
      <c r="BM228">
        <f t="shared" si="97"/>
        <v>4.0717665615141962</v>
      </c>
      <c r="BN228">
        <f t="shared" si="98"/>
        <v>0.69696254056135576</v>
      </c>
      <c r="BO228">
        <f t="shared" si="99"/>
        <v>8.3911886405074085</v>
      </c>
    </row>
    <row r="229" spans="1:67" x14ac:dyDescent="0.3">
      <c r="A229">
        <v>229</v>
      </c>
      <c r="B229" s="76">
        <v>45520</v>
      </c>
      <c r="C229">
        <v>26.29</v>
      </c>
      <c r="D229">
        <v>27.74</v>
      </c>
      <c r="I229">
        <v>229</v>
      </c>
      <c r="J229">
        <f t="shared" si="75"/>
        <v>33.4</v>
      </c>
      <c r="K229">
        <f t="shared" si="76"/>
        <v>321.54999999999995</v>
      </c>
      <c r="M229">
        <f t="shared" si="77"/>
        <v>256.14999999999998</v>
      </c>
      <c r="N229">
        <f t="shared" si="78"/>
        <v>266.14999999999998</v>
      </c>
      <c r="O229" cm="1">
        <f t="array" ref="O229">[2]!PropsSI("P","T",M229,"Q",0,$G$13)</f>
        <v>150836.68187834125</v>
      </c>
      <c r="P229" cm="1">
        <f t="array" ref="P229">[2]!PropsSI("H","P",O229,"T",N229,$G$13)</f>
        <v>396664.53307498101</v>
      </c>
      <c r="Q229" cm="1">
        <f t="array" ref="Q229">[2]!PropsSI("S","P",O229,"T",N229,$G$13)</f>
        <v>1770.3653899981227</v>
      </c>
      <c r="R229" cm="1">
        <f t="array" ref="R229">[2]!PropsSI("D","P",O229,"T",N229,$G$13)</f>
        <v>7.305276664307832</v>
      </c>
      <c r="T229">
        <f t="shared" si="79"/>
        <v>321.54999999999995</v>
      </c>
      <c r="U229" cm="1">
        <f t="array" ref="U229">[2]!PropsSI("T","P",V229,"S",X229,$G$13)</f>
        <v>339.38171747059727</v>
      </c>
      <c r="V229" cm="1">
        <f t="array" ref="V229">[2]!PropsSI("P","T",T229,"Q",1,$G$13)</f>
        <v>1265699.0515493667</v>
      </c>
      <c r="W229" cm="1">
        <f t="array" ref="W229">[2]!PropsSI("H","P",V229,"S",X229,$G$13)</f>
        <v>443470.58660147974</v>
      </c>
      <c r="X229">
        <f t="shared" si="80"/>
        <v>1770.3653899981227</v>
      </c>
      <c r="Y229" cm="1">
        <f t="array" ref="Y229">[2]!PropsSI("D","P",V229,"S",X229,$G$13)</f>
        <v>55.986890808734294</v>
      </c>
      <c r="AA229">
        <f t="shared" si="81"/>
        <v>321.54999999999995</v>
      </c>
      <c r="AB229" cm="1">
        <f t="array" ref="AB229">[2]!PropsSI("T","P",AC229,"H",AD229,$G$13)</f>
        <v>339.38171747059738</v>
      </c>
      <c r="AC229">
        <f t="shared" si="82"/>
        <v>1265699.0515493667</v>
      </c>
      <c r="AD229">
        <f t="shared" si="83"/>
        <v>443470.58660147974</v>
      </c>
      <c r="AE229" cm="1">
        <f t="array" ref="AE229">[2]!PropsSI("S","P",AC229,"H",AD229,$G$13)</f>
        <v>1770.365389998123</v>
      </c>
      <c r="AF229" cm="1">
        <f t="array" ref="AF229">[2]!PropsSI("D","P",AC229,"H",AD229,$G$13)</f>
        <v>55.986890808734245</v>
      </c>
      <c r="AH229">
        <f t="shared" si="84"/>
        <v>321.54999999999995</v>
      </c>
      <c r="AI229">
        <f t="shared" si="85"/>
        <v>316.54999999999995</v>
      </c>
      <c r="AJ229" cm="1">
        <f t="array" ref="AJ229">[2]!PropsSI("P","T",AH229,"Q",0,$G$13)</f>
        <v>1265699.0515493667</v>
      </c>
      <c r="AK229" cm="1">
        <f t="array" ref="AK229">[2]!PropsSI("H","P",AJ229,"T",AI229,$G$13)</f>
        <v>261477.66167218887</v>
      </c>
      <c r="AL229" cm="1">
        <f t="array" ref="AL229">[2]!PropsSI("S","P",AJ229,"T",AI229,$G$13)</f>
        <v>1205.8806755359983</v>
      </c>
      <c r="AM229" cm="1">
        <f t="array" ref="AM229">[2]!PropsSI("D","P",AJ229,"T",AI229,$G$13)</f>
        <v>1133.4952387483502</v>
      </c>
      <c r="AO229">
        <f t="shared" si="86"/>
        <v>320.54999999999995</v>
      </c>
      <c r="AP229">
        <f t="shared" si="87"/>
        <v>314.54999999999995</v>
      </c>
      <c r="AQ229" cm="1">
        <f t="array" ref="AQ229">[2]!PropsSI("P","T",AO229,"Q",0,$G$13)</f>
        <v>1233867.9341914938</v>
      </c>
      <c r="AR229" cm="1">
        <f t="array" ref="AR229">[2]!PropsSI("H","P",AQ229,"T",AP229,$G$13)</f>
        <v>258466.58341168769</v>
      </c>
      <c r="AS229" cm="1">
        <f t="array" ref="AS229">[2]!PropsSI("S","P",AQ229,"T",AP229,$G$13)</f>
        <v>1196.4270156627249</v>
      </c>
      <c r="AT229" cm="1">
        <f t="array" ref="AT229">[2]!PropsSI("D","P",AQ229,"T",AP229,$G$13)</f>
        <v>1142.3109017187071</v>
      </c>
      <c r="AV229">
        <f t="shared" si="88"/>
        <v>260.14999999999998</v>
      </c>
      <c r="AW229">
        <f t="shared" si="89"/>
        <v>260.14999999999998</v>
      </c>
      <c r="AX229" cm="1">
        <f t="array" ref="AX229">[2]!PropsSI("P","T",AV229,"Q",0,$G$13)</f>
        <v>177916.45421566669</v>
      </c>
      <c r="AY229">
        <f t="shared" si="90"/>
        <v>258466.58341168769</v>
      </c>
      <c r="AZ229" cm="1">
        <f t="array" ref="AZ229">[2]!PropsSI("S","P",AX229,"H",AY229,$G$13)</f>
        <v>1226.6788539727911</v>
      </c>
      <c r="BA229" cm="1">
        <f t="array" ref="BA229">[2]!PropsSI("D","P",AX229,"H",AY229,$G$13)</f>
        <v>24.332504272611803</v>
      </c>
      <c r="BC229">
        <f t="shared" si="91"/>
        <v>258.14999999999998</v>
      </c>
      <c r="BD229">
        <f t="shared" si="92"/>
        <v>260.14999999999998</v>
      </c>
      <c r="BE229" cm="1">
        <f t="array" ref="BE229">[2]!PropsSI("P","T",BC229,"Q",1,$G$13)</f>
        <v>163940.08425461562</v>
      </c>
      <c r="BF229" cm="1">
        <f t="array" ref="BF229">[2]!PropsSI("H","P",BE229,"T",BD229,$G$13)</f>
        <v>391296.02083444159</v>
      </c>
      <c r="BG229" cm="1">
        <f t="array" ref="BG229">[2]!PropsSI("S","P",BE229,"T",BD229,$G$13)</f>
        <v>1743.5316928918351</v>
      </c>
      <c r="BH229" cm="1">
        <f t="array" ref="BH229">[2]!PropsSI("D","P",BE229,"T",BD229,$G$13)</f>
        <v>8.2063862576342004</v>
      </c>
      <c r="BI229">
        <f t="shared" si="93"/>
        <v>132.8294374227539</v>
      </c>
      <c r="BJ229">
        <f t="shared" si="94"/>
        <v>46.806053526498729</v>
      </c>
      <c r="BK229">
        <f t="shared" si="95"/>
        <v>-179.63549094925264</v>
      </c>
      <c r="BL229">
        <f t="shared" si="96"/>
        <v>2.8378687672857099</v>
      </c>
      <c r="BM229">
        <f t="shared" si="97"/>
        <v>4.0717665615141962</v>
      </c>
      <c r="BN229">
        <f t="shared" si="98"/>
        <v>0.69696254056135576</v>
      </c>
      <c r="BO229">
        <f t="shared" si="99"/>
        <v>8.3911886405074085</v>
      </c>
    </row>
    <row r="230" spans="1:67" x14ac:dyDescent="0.3">
      <c r="A230">
        <v>230</v>
      </c>
      <c r="B230" s="76">
        <v>45521</v>
      </c>
      <c r="C230">
        <v>27.12</v>
      </c>
      <c r="D230">
        <v>28.26</v>
      </c>
      <c r="I230">
        <v>230</v>
      </c>
      <c r="J230">
        <f t="shared" si="75"/>
        <v>33.4</v>
      </c>
      <c r="K230">
        <f t="shared" si="76"/>
        <v>321.54999999999995</v>
      </c>
      <c r="M230">
        <f t="shared" si="77"/>
        <v>256.14999999999998</v>
      </c>
      <c r="N230">
        <f t="shared" si="78"/>
        <v>266.14999999999998</v>
      </c>
      <c r="O230" cm="1">
        <f t="array" ref="O230">[2]!PropsSI("P","T",M230,"Q",0,$G$13)</f>
        <v>150836.68187834125</v>
      </c>
      <c r="P230" cm="1">
        <f t="array" ref="P230">[2]!PropsSI("H","P",O230,"T",N230,$G$13)</f>
        <v>396664.53307498101</v>
      </c>
      <c r="Q230" cm="1">
        <f t="array" ref="Q230">[2]!PropsSI("S","P",O230,"T",N230,$G$13)</f>
        <v>1770.3653899981227</v>
      </c>
      <c r="R230" cm="1">
        <f t="array" ref="R230">[2]!PropsSI("D","P",O230,"T",N230,$G$13)</f>
        <v>7.305276664307832</v>
      </c>
      <c r="T230">
        <f t="shared" si="79"/>
        <v>321.54999999999995</v>
      </c>
      <c r="U230" cm="1">
        <f t="array" ref="U230">[2]!PropsSI("T","P",V230,"S",X230,$G$13)</f>
        <v>339.38171747059727</v>
      </c>
      <c r="V230" cm="1">
        <f t="array" ref="V230">[2]!PropsSI("P","T",T230,"Q",1,$G$13)</f>
        <v>1265699.0515493667</v>
      </c>
      <c r="W230" cm="1">
        <f t="array" ref="W230">[2]!PropsSI("H","P",V230,"S",X230,$G$13)</f>
        <v>443470.58660147974</v>
      </c>
      <c r="X230">
        <f t="shared" si="80"/>
        <v>1770.3653899981227</v>
      </c>
      <c r="Y230" cm="1">
        <f t="array" ref="Y230">[2]!PropsSI("D","P",V230,"S",X230,$G$13)</f>
        <v>55.986890808734294</v>
      </c>
      <c r="AA230">
        <f t="shared" si="81"/>
        <v>321.54999999999995</v>
      </c>
      <c r="AB230" cm="1">
        <f t="array" ref="AB230">[2]!PropsSI("T","P",AC230,"H",AD230,$G$13)</f>
        <v>339.38171747059738</v>
      </c>
      <c r="AC230">
        <f t="shared" si="82"/>
        <v>1265699.0515493667</v>
      </c>
      <c r="AD230">
        <f t="shared" si="83"/>
        <v>443470.58660147974</v>
      </c>
      <c r="AE230" cm="1">
        <f t="array" ref="AE230">[2]!PropsSI("S","P",AC230,"H",AD230,$G$13)</f>
        <v>1770.365389998123</v>
      </c>
      <c r="AF230" cm="1">
        <f t="array" ref="AF230">[2]!PropsSI("D","P",AC230,"H",AD230,$G$13)</f>
        <v>55.986890808734245</v>
      </c>
      <c r="AH230">
        <f t="shared" si="84"/>
        <v>321.54999999999995</v>
      </c>
      <c r="AI230">
        <f t="shared" si="85"/>
        <v>316.54999999999995</v>
      </c>
      <c r="AJ230" cm="1">
        <f t="array" ref="AJ230">[2]!PropsSI("P","T",AH230,"Q",0,$G$13)</f>
        <v>1265699.0515493667</v>
      </c>
      <c r="AK230" cm="1">
        <f t="array" ref="AK230">[2]!PropsSI("H","P",AJ230,"T",AI230,$G$13)</f>
        <v>261477.66167218887</v>
      </c>
      <c r="AL230" cm="1">
        <f t="array" ref="AL230">[2]!PropsSI("S","P",AJ230,"T",AI230,$G$13)</f>
        <v>1205.8806755359983</v>
      </c>
      <c r="AM230" cm="1">
        <f t="array" ref="AM230">[2]!PropsSI("D","P",AJ230,"T",AI230,$G$13)</f>
        <v>1133.4952387483502</v>
      </c>
      <c r="AO230">
        <f t="shared" si="86"/>
        <v>320.54999999999995</v>
      </c>
      <c r="AP230">
        <f t="shared" si="87"/>
        <v>314.54999999999995</v>
      </c>
      <c r="AQ230" cm="1">
        <f t="array" ref="AQ230">[2]!PropsSI("P","T",AO230,"Q",0,$G$13)</f>
        <v>1233867.9341914938</v>
      </c>
      <c r="AR230" cm="1">
        <f t="array" ref="AR230">[2]!PropsSI("H","P",AQ230,"T",AP230,$G$13)</f>
        <v>258466.58341168769</v>
      </c>
      <c r="AS230" cm="1">
        <f t="array" ref="AS230">[2]!PropsSI("S","P",AQ230,"T",AP230,$G$13)</f>
        <v>1196.4270156627249</v>
      </c>
      <c r="AT230" cm="1">
        <f t="array" ref="AT230">[2]!PropsSI("D","P",AQ230,"T",AP230,$G$13)</f>
        <v>1142.3109017187071</v>
      </c>
      <c r="AV230">
        <f t="shared" si="88"/>
        <v>260.14999999999998</v>
      </c>
      <c r="AW230">
        <f t="shared" si="89"/>
        <v>260.14999999999998</v>
      </c>
      <c r="AX230" cm="1">
        <f t="array" ref="AX230">[2]!PropsSI("P","T",AV230,"Q",0,$G$13)</f>
        <v>177916.45421566669</v>
      </c>
      <c r="AY230">
        <f t="shared" si="90"/>
        <v>258466.58341168769</v>
      </c>
      <c r="AZ230" cm="1">
        <f t="array" ref="AZ230">[2]!PropsSI("S","P",AX230,"H",AY230,$G$13)</f>
        <v>1226.6788539727911</v>
      </c>
      <c r="BA230" cm="1">
        <f t="array" ref="BA230">[2]!PropsSI("D","P",AX230,"H",AY230,$G$13)</f>
        <v>24.332504272611803</v>
      </c>
      <c r="BC230">
        <f t="shared" si="91"/>
        <v>258.14999999999998</v>
      </c>
      <c r="BD230">
        <f t="shared" si="92"/>
        <v>260.14999999999998</v>
      </c>
      <c r="BE230" cm="1">
        <f t="array" ref="BE230">[2]!PropsSI("P","T",BC230,"Q",1,$G$13)</f>
        <v>163940.08425461562</v>
      </c>
      <c r="BF230" cm="1">
        <f t="array" ref="BF230">[2]!PropsSI("H","P",BE230,"T",BD230,$G$13)</f>
        <v>391296.02083444159</v>
      </c>
      <c r="BG230" cm="1">
        <f t="array" ref="BG230">[2]!PropsSI("S","P",BE230,"T",BD230,$G$13)</f>
        <v>1743.5316928918351</v>
      </c>
      <c r="BH230" cm="1">
        <f t="array" ref="BH230">[2]!PropsSI("D","P",BE230,"T",BD230,$G$13)</f>
        <v>8.2063862576342004</v>
      </c>
      <c r="BI230">
        <f t="shared" si="93"/>
        <v>132.8294374227539</v>
      </c>
      <c r="BJ230">
        <f t="shared" si="94"/>
        <v>46.806053526498729</v>
      </c>
      <c r="BK230">
        <f t="shared" si="95"/>
        <v>-179.63549094925264</v>
      </c>
      <c r="BL230">
        <f t="shared" si="96"/>
        <v>2.8378687672857099</v>
      </c>
      <c r="BM230">
        <f t="shared" si="97"/>
        <v>4.0717665615141962</v>
      </c>
      <c r="BN230">
        <f t="shared" si="98"/>
        <v>0.69696254056135576</v>
      </c>
      <c r="BO230">
        <f t="shared" si="99"/>
        <v>8.3911886405074085</v>
      </c>
    </row>
    <row r="231" spans="1:67" x14ac:dyDescent="0.3">
      <c r="A231">
        <v>231</v>
      </c>
      <c r="B231" s="76">
        <v>45522</v>
      </c>
      <c r="C231">
        <v>28.47</v>
      </c>
      <c r="D231">
        <v>30.9</v>
      </c>
      <c r="I231">
        <v>231</v>
      </c>
      <c r="J231">
        <f t="shared" si="75"/>
        <v>33.4</v>
      </c>
      <c r="K231">
        <f t="shared" si="76"/>
        <v>321.54999999999995</v>
      </c>
      <c r="M231">
        <f t="shared" si="77"/>
        <v>256.14999999999998</v>
      </c>
      <c r="N231">
        <f t="shared" si="78"/>
        <v>266.14999999999998</v>
      </c>
      <c r="O231" cm="1">
        <f t="array" ref="O231">[2]!PropsSI("P","T",M231,"Q",0,$G$13)</f>
        <v>150836.68187834125</v>
      </c>
      <c r="P231" cm="1">
        <f t="array" ref="P231">[2]!PropsSI("H","P",O231,"T",N231,$G$13)</f>
        <v>396664.53307498101</v>
      </c>
      <c r="Q231" cm="1">
        <f t="array" ref="Q231">[2]!PropsSI("S","P",O231,"T",N231,$G$13)</f>
        <v>1770.3653899981227</v>
      </c>
      <c r="R231" cm="1">
        <f t="array" ref="R231">[2]!PropsSI("D","P",O231,"T",N231,$G$13)</f>
        <v>7.305276664307832</v>
      </c>
      <c r="T231">
        <f t="shared" si="79"/>
        <v>321.54999999999995</v>
      </c>
      <c r="U231" cm="1">
        <f t="array" ref="U231">[2]!PropsSI("T","P",V231,"S",X231,$G$13)</f>
        <v>339.38171747059727</v>
      </c>
      <c r="V231" cm="1">
        <f t="array" ref="V231">[2]!PropsSI("P","T",T231,"Q",1,$G$13)</f>
        <v>1265699.0515493667</v>
      </c>
      <c r="W231" cm="1">
        <f t="array" ref="W231">[2]!PropsSI("H","P",V231,"S",X231,$G$13)</f>
        <v>443470.58660147974</v>
      </c>
      <c r="X231">
        <f t="shared" si="80"/>
        <v>1770.3653899981227</v>
      </c>
      <c r="Y231" cm="1">
        <f t="array" ref="Y231">[2]!PropsSI("D","P",V231,"S",X231,$G$13)</f>
        <v>55.986890808734294</v>
      </c>
      <c r="AA231">
        <f t="shared" si="81"/>
        <v>321.54999999999995</v>
      </c>
      <c r="AB231" cm="1">
        <f t="array" ref="AB231">[2]!PropsSI("T","P",AC231,"H",AD231,$G$13)</f>
        <v>339.38171747059738</v>
      </c>
      <c r="AC231">
        <f t="shared" si="82"/>
        <v>1265699.0515493667</v>
      </c>
      <c r="AD231">
        <f t="shared" si="83"/>
        <v>443470.58660147974</v>
      </c>
      <c r="AE231" cm="1">
        <f t="array" ref="AE231">[2]!PropsSI("S","P",AC231,"H",AD231,$G$13)</f>
        <v>1770.365389998123</v>
      </c>
      <c r="AF231" cm="1">
        <f t="array" ref="AF231">[2]!PropsSI("D","P",AC231,"H",AD231,$G$13)</f>
        <v>55.986890808734245</v>
      </c>
      <c r="AH231">
        <f t="shared" si="84"/>
        <v>321.54999999999995</v>
      </c>
      <c r="AI231">
        <f t="shared" si="85"/>
        <v>316.54999999999995</v>
      </c>
      <c r="AJ231" cm="1">
        <f t="array" ref="AJ231">[2]!PropsSI("P","T",AH231,"Q",0,$G$13)</f>
        <v>1265699.0515493667</v>
      </c>
      <c r="AK231" cm="1">
        <f t="array" ref="AK231">[2]!PropsSI("H","P",AJ231,"T",AI231,$G$13)</f>
        <v>261477.66167218887</v>
      </c>
      <c r="AL231" cm="1">
        <f t="array" ref="AL231">[2]!PropsSI("S","P",AJ231,"T",AI231,$G$13)</f>
        <v>1205.8806755359983</v>
      </c>
      <c r="AM231" cm="1">
        <f t="array" ref="AM231">[2]!PropsSI("D","P",AJ231,"T",AI231,$G$13)</f>
        <v>1133.4952387483502</v>
      </c>
      <c r="AO231">
        <f t="shared" si="86"/>
        <v>320.54999999999995</v>
      </c>
      <c r="AP231">
        <f t="shared" si="87"/>
        <v>314.54999999999995</v>
      </c>
      <c r="AQ231" cm="1">
        <f t="array" ref="AQ231">[2]!PropsSI("P","T",AO231,"Q",0,$G$13)</f>
        <v>1233867.9341914938</v>
      </c>
      <c r="AR231" cm="1">
        <f t="array" ref="AR231">[2]!PropsSI("H","P",AQ231,"T",AP231,$G$13)</f>
        <v>258466.58341168769</v>
      </c>
      <c r="AS231" cm="1">
        <f t="array" ref="AS231">[2]!PropsSI("S","P",AQ231,"T",AP231,$G$13)</f>
        <v>1196.4270156627249</v>
      </c>
      <c r="AT231" cm="1">
        <f t="array" ref="AT231">[2]!PropsSI("D","P",AQ231,"T",AP231,$G$13)</f>
        <v>1142.3109017187071</v>
      </c>
      <c r="AV231">
        <f t="shared" si="88"/>
        <v>260.14999999999998</v>
      </c>
      <c r="AW231">
        <f t="shared" si="89"/>
        <v>260.14999999999998</v>
      </c>
      <c r="AX231" cm="1">
        <f t="array" ref="AX231">[2]!PropsSI("P","T",AV231,"Q",0,$G$13)</f>
        <v>177916.45421566669</v>
      </c>
      <c r="AY231">
        <f t="shared" si="90"/>
        <v>258466.58341168769</v>
      </c>
      <c r="AZ231" cm="1">
        <f t="array" ref="AZ231">[2]!PropsSI("S","P",AX231,"H",AY231,$G$13)</f>
        <v>1226.6788539727911</v>
      </c>
      <c r="BA231" cm="1">
        <f t="array" ref="BA231">[2]!PropsSI("D","P",AX231,"H",AY231,$G$13)</f>
        <v>24.332504272611803</v>
      </c>
      <c r="BC231">
        <f t="shared" si="91"/>
        <v>258.14999999999998</v>
      </c>
      <c r="BD231">
        <f t="shared" si="92"/>
        <v>260.14999999999998</v>
      </c>
      <c r="BE231" cm="1">
        <f t="array" ref="BE231">[2]!PropsSI("P","T",BC231,"Q",1,$G$13)</f>
        <v>163940.08425461562</v>
      </c>
      <c r="BF231" cm="1">
        <f t="array" ref="BF231">[2]!PropsSI("H","P",BE231,"T",BD231,$G$13)</f>
        <v>391296.02083444159</v>
      </c>
      <c r="BG231" cm="1">
        <f t="array" ref="BG231">[2]!PropsSI("S","P",BE231,"T",BD231,$G$13)</f>
        <v>1743.5316928918351</v>
      </c>
      <c r="BH231" cm="1">
        <f t="array" ref="BH231">[2]!PropsSI("D","P",BE231,"T",BD231,$G$13)</f>
        <v>8.2063862576342004</v>
      </c>
      <c r="BI231">
        <f t="shared" si="93"/>
        <v>132.8294374227539</v>
      </c>
      <c r="BJ231">
        <f t="shared" si="94"/>
        <v>46.806053526498729</v>
      </c>
      <c r="BK231">
        <f t="shared" si="95"/>
        <v>-179.63549094925264</v>
      </c>
      <c r="BL231">
        <f t="shared" si="96"/>
        <v>2.8378687672857099</v>
      </c>
      <c r="BM231">
        <f t="shared" si="97"/>
        <v>4.0717665615141962</v>
      </c>
      <c r="BN231">
        <f t="shared" si="98"/>
        <v>0.69696254056135576</v>
      </c>
      <c r="BO231">
        <f t="shared" si="99"/>
        <v>8.3911886405074085</v>
      </c>
    </row>
    <row r="232" spans="1:67" x14ac:dyDescent="0.3">
      <c r="A232">
        <v>232</v>
      </c>
      <c r="B232" s="76">
        <v>45523</v>
      </c>
      <c r="C232">
        <v>28.41</v>
      </c>
      <c r="D232">
        <v>30.12</v>
      </c>
      <c r="I232">
        <v>232</v>
      </c>
      <c r="J232">
        <f t="shared" si="75"/>
        <v>33.4</v>
      </c>
      <c r="K232">
        <f t="shared" si="76"/>
        <v>321.54999999999995</v>
      </c>
      <c r="M232">
        <f t="shared" si="77"/>
        <v>256.14999999999998</v>
      </c>
      <c r="N232">
        <f t="shared" si="78"/>
        <v>266.14999999999998</v>
      </c>
      <c r="O232" cm="1">
        <f t="array" ref="O232">[2]!PropsSI("P","T",M232,"Q",0,$G$13)</f>
        <v>150836.68187834125</v>
      </c>
      <c r="P232" cm="1">
        <f t="array" ref="P232">[2]!PropsSI("H","P",O232,"T",N232,$G$13)</f>
        <v>396664.53307498101</v>
      </c>
      <c r="Q232" cm="1">
        <f t="array" ref="Q232">[2]!PropsSI("S","P",O232,"T",N232,$G$13)</f>
        <v>1770.3653899981227</v>
      </c>
      <c r="R232" cm="1">
        <f t="array" ref="R232">[2]!PropsSI("D","P",O232,"T",N232,$G$13)</f>
        <v>7.305276664307832</v>
      </c>
      <c r="T232">
        <f t="shared" si="79"/>
        <v>321.54999999999995</v>
      </c>
      <c r="U232" cm="1">
        <f t="array" ref="U232">[2]!PropsSI("T","P",V232,"S",X232,$G$13)</f>
        <v>339.38171747059727</v>
      </c>
      <c r="V232" cm="1">
        <f t="array" ref="V232">[2]!PropsSI("P","T",T232,"Q",1,$G$13)</f>
        <v>1265699.0515493667</v>
      </c>
      <c r="W232" cm="1">
        <f t="array" ref="W232">[2]!PropsSI("H","P",V232,"S",X232,$G$13)</f>
        <v>443470.58660147974</v>
      </c>
      <c r="X232">
        <f t="shared" si="80"/>
        <v>1770.3653899981227</v>
      </c>
      <c r="Y232" cm="1">
        <f t="array" ref="Y232">[2]!PropsSI("D","P",V232,"S",X232,$G$13)</f>
        <v>55.986890808734294</v>
      </c>
      <c r="AA232">
        <f t="shared" si="81"/>
        <v>321.54999999999995</v>
      </c>
      <c r="AB232" cm="1">
        <f t="array" ref="AB232">[2]!PropsSI("T","P",AC232,"H",AD232,$G$13)</f>
        <v>339.38171747059738</v>
      </c>
      <c r="AC232">
        <f t="shared" si="82"/>
        <v>1265699.0515493667</v>
      </c>
      <c r="AD232">
        <f t="shared" si="83"/>
        <v>443470.58660147974</v>
      </c>
      <c r="AE232" cm="1">
        <f t="array" ref="AE232">[2]!PropsSI("S","P",AC232,"H",AD232,$G$13)</f>
        <v>1770.365389998123</v>
      </c>
      <c r="AF232" cm="1">
        <f t="array" ref="AF232">[2]!PropsSI("D","P",AC232,"H",AD232,$G$13)</f>
        <v>55.986890808734245</v>
      </c>
      <c r="AH232">
        <f t="shared" si="84"/>
        <v>321.54999999999995</v>
      </c>
      <c r="AI232">
        <f t="shared" si="85"/>
        <v>316.54999999999995</v>
      </c>
      <c r="AJ232" cm="1">
        <f t="array" ref="AJ232">[2]!PropsSI("P","T",AH232,"Q",0,$G$13)</f>
        <v>1265699.0515493667</v>
      </c>
      <c r="AK232" cm="1">
        <f t="array" ref="AK232">[2]!PropsSI("H","P",AJ232,"T",AI232,$G$13)</f>
        <v>261477.66167218887</v>
      </c>
      <c r="AL232" cm="1">
        <f t="array" ref="AL232">[2]!PropsSI("S","P",AJ232,"T",AI232,$G$13)</f>
        <v>1205.8806755359983</v>
      </c>
      <c r="AM232" cm="1">
        <f t="array" ref="AM232">[2]!PropsSI("D","P",AJ232,"T",AI232,$G$13)</f>
        <v>1133.4952387483502</v>
      </c>
      <c r="AO232">
        <f t="shared" si="86"/>
        <v>320.54999999999995</v>
      </c>
      <c r="AP232">
        <f t="shared" si="87"/>
        <v>314.54999999999995</v>
      </c>
      <c r="AQ232" cm="1">
        <f t="array" ref="AQ232">[2]!PropsSI("P","T",AO232,"Q",0,$G$13)</f>
        <v>1233867.9341914938</v>
      </c>
      <c r="AR232" cm="1">
        <f t="array" ref="AR232">[2]!PropsSI("H","P",AQ232,"T",AP232,$G$13)</f>
        <v>258466.58341168769</v>
      </c>
      <c r="AS232" cm="1">
        <f t="array" ref="AS232">[2]!PropsSI("S","P",AQ232,"T",AP232,$G$13)</f>
        <v>1196.4270156627249</v>
      </c>
      <c r="AT232" cm="1">
        <f t="array" ref="AT232">[2]!PropsSI("D","P",AQ232,"T",AP232,$G$13)</f>
        <v>1142.3109017187071</v>
      </c>
      <c r="AV232">
        <f t="shared" si="88"/>
        <v>260.14999999999998</v>
      </c>
      <c r="AW232">
        <f t="shared" si="89"/>
        <v>260.14999999999998</v>
      </c>
      <c r="AX232" cm="1">
        <f t="array" ref="AX232">[2]!PropsSI("P","T",AV232,"Q",0,$G$13)</f>
        <v>177916.45421566669</v>
      </c>
      <c r="AY232">
        <f t="shared" si="90"/>
        <v>258466.58341168769</v>
      </c>
      <c r="AZ232" cm="1">
        <f t="array" ref="AZ232">[2]!PropsSI("S","P",AX232,"H",AY232,$G$13)</f>
        <v>1226.6788539727911</v>
      </c>
      <c r="BA232" cm="1">
        <f t="array" ref="BA232">[2]!PropsSI("D","P",AX232,"H",AY232,$G$13)</f>
        <v>24.332504272611803</v>
      </c>
      <c r="BC232">
        <f t="shared" si="91"/>
        <v>258.14999999999998</v>
      </c>
      <c r="BD232">
        <f t="shared" si="92"/>
        <v>260.14999999999998</v>
      </c>
      <c r="BE232" cm="1">
        <f t="array" ref="BE232">[2]!PropsSI("P","T",BC232,"Q",1,$G$13)</f>
        <v>163940.08425461562</v>
      </c>
      <c r="BF232" cm="1">
        <f t="array" ref="BF232">[2]!PropsSI("H","P",BE232,"T",BD232,$G$13)</f>
        <v>391296.02083444159</v>
      </c>
      <c r="BG232" cm="1">
        <f t="array" ref="BG232">[2]!PropsSI("S","P",BE232,"T",BD232,$G$13)</f>
        <v>1743.5316928918351</v>
      </c>
      <c r="BH232" cm="1">
        <f t="array" ref="BH232">[2]!PropsSI("D","P",BE232,"T",BD232,$G$13)</f>
        <v>8.2063862576342004</v>
      </c>
      <c r="BI232">
        <f t="shared" si="93"/>
        <v>132.8294374227539</v>
      </c>
      <c r="BJ232">
        <f t="shared" si="94"/>
        <v>46.806053526498729</v>
      </c>
      <c r="BK232">
        <f t="shared" si="95"/>
        <v>-179.63549094925264</v>
      </c>
      <c r="BL232">
        <f t="shared" si="96"/>
        <v>2.8378687672857099</v>
      </c>
      <c r="BM232">
        <f t="shared" si="97"/>
        <v>4.0717665615141962</v>
      </c>
      <c r="BN232">
        <f t="shared" si="98"/>
        <v>0.69696254056135576</v>
      </c>
      <c r="BO232">
        <f t="shared" si="99"/>
        <v>8.3911886405074085</v>
      </c>
    </row>
    <row r="233" spans="1:67" x14ac:dyDescent="0.3">
      <c r="A233">
        <v>233</v>
      </c>
      <c r="B233" s="76">
        <v>45524</v>
      </c>
      <c r="C233">
        <v>27.56</v>
      </c>
      <c r="D233">
        <v>28.96</v>
      </c>
      <c r="I233">
        <v>233</v>
      </c>
      <c r="J233">
        <f t="shared" si="75"/>
        <v>33.4</v>
      </c>
      <c r="K233">
        <f t="shared" si="76"/>
        <v>321.54999999999995</v>
      </c>
      <c r="M233">
        <f t="shared" si="77"/>
        <v>256.14999999999998</v>
      </c>
      <c r="N233">
        <f t="shared" si="78"/>
        <v>266.14999999999998</v>
      </c>
      <c r="O233" cm="1">
        <f t="array" ref="O233">[2]!PropsSI("P","T",M233,"Q",0,$G$13)</f>
        <v>150836.68187834125</v>
      </c>
      <c r="P233" cm="1">
        <f t="array" ref="P233">[2]!PropsSI("H","P",O233,"T",N233,$G$13)</f>
        <v>396664.53307498101</v>
      </c>
      <c r="Q233" cm="1">
        <f t="array" ref="Q233">[2]!PropsSI("S","P",O233,"T",N233,$G$13)</f>
        <v>1770.3653899981227</v>
      </c>
      <c r="R233" cm="1">
        <f t="array" ref="R233">[2]!PropsSI("D","P",O233,"T",N233,$G$13)</f>
        <v>7.305276664307832</v>
      </c>
      <c r="T233">
        <f t="shared" si="79"/>
        <v>321.54999999999995</v>
      </c>
      <c r="U233" cm="1">
        <f t="array" ref="U233">[2]!PropsSI("T","P",V233,"S",X233,$G$13)</f>
        <v>339.38171747059727</v>
      </c>
      <c r="V233" cm="1">
        <f t="array" ref="V233">[2]!PropsSI("P","T",T233,"Q",1,$G$13)</f>
        <v>1265699.0515493667</v>
      </c>
      <c r="W233" cm="1">
        <f t="array" ref="W233">[2]!PropsSI("H","P",V233,"S",X233,$G$13)</f>
        <v>443470.58660147974</v>
      </c>
      <c r="X233">
        <f t="shared" si="80"/>
        <v>1770.3653899981227</v>
      </c>
      <c r="Y233" cm="1">
        <f t="array" ref="Y233">[2]!PropsSI("D","P",V233,"S",X233,$G$13)</f>
        <v>55.986890808734294</v>
      </c>
      <c r="AA233">
        <f t="shared" si="81"/>
        <v>321.54999999999995</v>
      </c>
      <c r="AB233" cm="1">
        <f t="array" ref="AB233">[2]!PropsSI("T","P",AC233,"H",AD233,$G$13)</f>
        <v>339.38171747059738</v>
      </c>
      <c r="AC233">
        <f t="shared" si="82"/>
        <v>1265699.0515493667</v>
      </c>
      <c r="AD233">
        <f t="shared" si="83"/>
        <v>443470.58660147974</v>
      </c>
      <c r="AE233" cm="1">
        <f t="array" ref="AE233">[2]!PropsSI("S","P",AC233,"H",AD233,$G$13)</f>
        <v>1770.365389998123</v>
      </c>
      <c r="AF233" cm="1">
        <f t="array" ref="AF233">[2]!PropsSI("D","P",AC233,"H",AD233,$G$13)</f>
        <v>55.986890808734245</v>
      </c>
      <c r="AH233">
        <f t="shared" si="84"/>
        <v>321.54999999999995</v>
      </c>
      <c r="AI233">
        <f t="shared" si="85"/>
        <v>316.54999999999995</v>
      </c>
      <c r="AJ233" cm="1">
        <f t="array" ref="AJ233">[2]!PropsSI("P","T",AH233,"Q",0,$G$13)</f>
        <v>1265699.0515493667</v>
      </c>
      <c r="AK233" cm="1">
        <f t="array" ref="AK233">[2]!PropsSI("H","P",AJ233,"T",AI233,$G$13)</f>
        <v>261477.66167218887</v>
      </c>
      <c r="AL233" cm="1">
        <f t="array" ref="AL233">[2]!PropsSI("S","P",AJ233,"T",AI233,$G$13)</f>
        <v>1205.8806755359983</v>
      </c>
      <c r="AM233" cm="1">
        <f t="array" ref="AM233">[2]!PropsSI("D","P",AJ233,"T",AI233,$G$13)</f>
        <v>1133.4952387483502</v>
      </c>
      <c r="AO233">
        <f t="shared" si="86"/>
        <v>320.54999999999995</v>
      </c>
      <c r="AP233">
        <f t="shared" si="87"/>
        <v>314.54999999999995</v>
      </c>
      <c r="AQ233" cm="1">
        <f t="array" ref="AQ233">[2]!PropsSI("P","T",AO233,"Q",0,$G$13)</f>
        <v>1233867.9341914938</v>
      </c>
      <c r="AR233" cm="1">
        <f t="array" ref="AR233">[2]!PropsSI("H","P",AQ233,"T",AP233,$G$13)</f>
        <v>258466.58341168769</v>
      </c>
      <c r="AS233" cm="1">
        <f t="array" ref="AS233">[2]!PropsSI("S","P",AQ233,"T",AP233,$G$13)</f>
        <v>1196.4270156627249</v>
      </c>
      <c r="AT233" cm="1">
        <f t="array" ref="AT233">[2]!PropsSI("D","P",AQ233,"T",AP233,$G$13)</f>
        <v>1142.3109017187071</v>
      </c>
      <c r="AV233">
        <f t="shared" si="88"/>
        <v>260.14999999999998</v>
      </c>
      <c r="AW233">
        <f t="shared" si="89"/>
        <v>260.14999999999998</v>
      </c>
      <c r="AX233" cm="1">
        <f t="array" ref="AX233">[2]!PropsSI("P","T",AV233,"Q",0,$G$13)</f>
        <v>177916.45421566669</v>
      </c>
      <c r="AY233">
        <f t="shared" si="90"/>
        <v>258466.58341168769</v>
      </c>
      <c r="AZ233" cm="1">
        <f t="array" ref="AZ233">[2]!PropsSI("S","P",AX233,"H",AY233,$G$13)</f>
        <v>1226.6788539727911</v>
      </c>
      <c r="BA233" cm="1">
        <f t="array" ref="BA233">[2]!PropsSI("D","P",AX233,"H",AY233,$G$13)</f>
        <v>24.332504272611803</v>
      </c>
      <c r="BC233">
        <f t="shared" si="91"/>
        <v>258.14999999999998</v>
      </c>
      <c r="BD233">
        <f t="shared" si="92"/>
        <v>260.14999999999998</v>
      </c>
      <c r="BE233" cm="1">
        <f t="array" ref="BE233">[2]!PropsSI("P","T",BC233,"Q",1,$G$13)</f>
        <v>163940.08425461562</v>
      </c>
      <c r="BF233" cm="1">
        <f t="array" ref="BF233">[2]!PropsSI("H","P",BE233,"T",BD233,$G$13)</f>
        <v>391296.02083444159</v>
      </c>
      <c r="BG233" cm="1">
        <f t="array" ref="BG233">[2]!PropsSI("S","P",BE233,"T",BD233,$G$13)</f>
        <v>1743.5316928918351</v>
      </c>
      <c r="BH233" cm="1">
        <f t="array" ref="BH233">[2]!PropsSI("D","P",BE233,"T",BD233,$G$13)</f>
        <v>8.2063862576342004</v>
      </c>
      <c r="BI233">
        <f t="shared" si="93"/>
        <v>132.8294374227539</v>
      </c>
      <c r="BJ233">
        <f t="shared" si="94"/>
        <v>46.806053526498729</v>
      </c>
      <c r="BK233">
        <f t="shared" si="95"/>
        <v>-179.63549094925264</v>
      </c>
      <c r="BL233">
        <f t="shared" si="96"/>
        <v>2.8378687672857099</v>
      </c>
      <c r="BM233">
        <f t="shared" si="97"/>
        <v>4.0717665615141962</v>
      </c>
      <c r="BN233">
        <f t="shared" si="98"/>
        <v>0.69696254056135576</v>
      </c>
      <c r="BO233">
        <f t="shared" si="99"/>
        <v>8.3911886405074085</v>
      </c>
    </row>
    <row r="234" spans="1:67" x14ac:dyDescent="0.3">
      <c r="A234">
        <v>234</v>
      </c>
      <c r="B234" s="76">
        <v>45525</v>
      </c>
      <c r="C234">
        <v>27.64</v>
      </c>
      <c r="D234">
        <v>29.07</v>
      </c>
      <c r="I234">
        <v>234</v>
      </c>
      <c r="J234">
        <f t="shared" si="75"/>
        <v>33.4</v>
      </c>
      <c r="K234">
        <f t="shared" si="76"/>
        <v>321.54999999999995</v>
      </c>
      <c r="M234">
        <f t="shared" si="77"/>
        <v>256.14999999999998</v>
      </c>
      <c r="N234">
        <f t="shared" si="78"/>
        <v>266.14999999999998</v>
      </c>
      <c r="O234" cm="1">
        <f t="array" ref="O234">[2]!PropsSI("P","T",M234,"Q",0,$G$13)</f>
        <v>150836.68187834125</v>
      </c>
      <c r="P234" cm="1">
        <f t="array" ref="P234">[2]!PropsSI("H","P",O234,"T",N234,$G$13)</f>
        <v>396664.53307498101</v>
      </c>
      <c r="Q234" cm="1">
        <f t="array" ref="Q234">[2]!PropsSI("S","P",O234,"T",N234,$G$13)</f>
        <v>1770.3653899981227</v>
      </c>
      <c r="R234" cm="1">
        <f t="array" ref="R234">[2]!PropsSI("D","P",O234,"T",N234,$G$13)</f>
        <v>7.305276664307832</v>
      </c>
      <c r="T234">
        <f t="shared" si="79"/>
        <v>321.54999999999995</v>
      </c>
      <c r="U234" cm="1">
        <f t="array" ref="U234">[2]!PropsSI("T","P",V234,"S",X234,$G$13)</f>
        <v>339.38171747059727</v>
      </c>
      <c r="V234" cm="1">
        <f t="array" ref="V234">[2]!PropsSI("P","T",T234,"Q",1,$G$13)</f>
        <v>1265699.0515493667</v>
      </c>
      <c r="W234" cm="1">
        <f t="array" ref="W234">[2]!PropsSI("H","P",V234,"S",X234,$G$13)</f>
        <v>443470.58660147974</v>
      </c>
      <c r="X234">
        <f t="shared" si="80"/>
        <v>1770.3653899981227</v>
      </c>
      <c r="Y234" cm="1">
        <f t="array" ref="Y234">[2]!PropsSI("D","P",V234,"S",X234,$G$13)</f>
        <v>55.986890808734294</v>
      </c>
      <c r="AA234">
        <f t="shared" si="81"/>
        <v>321.54999999999995</v>
      </c>
      <c r="AB234" cm="1">
        <f t="array" ref="AB234">[2]!PropsSI("T","P",AC234,"H",AD234,$G$13)</f>
        <v>339.38171747059738</v>
      </c>
      <c r="AC234">
        <f t="shared" si="82"/>
        <v>1265699.0515493667</v>
      </c>
      <c r="AD234">
        <f t="shared" si="83"/>
        <v>443470.58660147974</v>
      </c>
      <c r="AE234" cm="1">
        <f t="array" ref="AE234">[2]!PropsSI("S","P",AC234,"H",AD234,$G$13)</f>
        <v>1770.365389998123</v>
      </c>
      <c r="AF234" cm="1">
        <f t="array" ref="AF234">[2]!PropsSI("D","P",AC234,"H",AD234,$G$13)</f>
        <v>55.986890808734245</v>
      </c>
      <c r="AH234">
        <f t="shared" si="84"/>
        <v>321.54999999999995</v>
      </c>
      <c r="AI234">
        <f t="shared" si="85"/>
        <v>316.54999999999995</v>
      </c>
      <c r="AJ234" cm="1">
        <f t="array" ref="AJ234">[2]!PropsSI("P","T",AH234,"Q",0,$G$13)</f>
        <v>1265699.0515493667</v>
      </c>
      <c r="AK234" cm="1">
        <f t="array" ref="AK234">[2]!PropsSI("H","P",AJ234,"T",AI234,$G$13)</f>
        <v>261477.66167218887</v>
      </c>
      <c r="AL234" cm="1">
        <f t="array" ref="AL234">[2]!PropsSI("S","P",AJ234,"T",AI234,$G$13)</f>
        <v>1205.8806755359983</v>
      </c>
      <c r="AM234" cm="1">
        <f t="array" ref="AM234">[2]!PropsSI("D","P",AJ234,"T",AI234,$G$13)</f>
        <v>1133.4952387483502</v>
      </c>
      <c r="AO234">
        <f t="shared" si="86"/>
        <v>320.54999999999995</v>
      </c>
      <c r="AP234">
        <f t="shared" si="87"/>
        <v>314.54999999999995</v>
      </c>
      <c r="AQ234" cm="1">
        <f t="array" ref="AQ234">[2]!PropsSI("P","T",AO234,"Q",0,$G$13)</f>
        <v>1233867.9341914938</v>
      </c>
      <c r="AR234" cm="1">
        <f t="array" ref="AR234">[2]!PropsSI("H","P",AQ234,"T",AP234,$G$13)</f>
        <v>258466.58341168769</v>
      </c>
      <c r="AS234" cm="1">
        <f t="array" ref="AS234">[2]!PropsSI("S","P",AQ234,"T",AP234,$G$13)</f>
        <v>1196.4270156627249</v>
      </c>
      <c r="AT234" cm="1">
        <f t="array" ref="AT234">[2]!PropsSI("D","P",AQ234,"T",AP234,$G$13)</f>
        <v>1142.3109017187071</v>
      </c>
      <c r="AV234">
        <f t="shared" si="88"/>
        <v>260.14999999999998</v>
      </c>
      <c r="AW234">
        <f t="shared" si="89"/>
        <v>260.14999999999998</v>
      </c>
      <c r="AX234" cm="1">
        <f t="array" ref="AX234">[2]!PropsSI("P","T",AV234,"Q",0,$G$13)</f>
        <v>177916.45421566669</v>
      </c>
      <c r="AY234">
        <f t="shared" si="90"/>
        <v>258466.58341168769</v>
      </c>
      <c r="AZ234" cm="1">
        <f t="array" ref="AZ234">[2]!PropsSI("S","P",AX234,"H",AY234,$G$13)</f>
        <v>1226.6788539727911</v>
      </c>
      <c r="BA234" cm="1">
        <f t="array" ref="BA234">[2]!PropsSI("D","P",AX234,"H",AY234,$G$13)</f>
        <v>24.332504272611803</v>
      </c>
      <c r="BC234">
        <f t="shared" si="91"/>
        <v>258.14999999999998</v>
      </c>
      <c r="BD234">
        <f t="shared" si="92"/>
        <v>260.14999999999998</v>
      </c>
      <c r="BE234" cm="1">
        <f t="array" ref="BE234">[2]!PropsSI("P","T",BC234,"Q",1,$G$13)</f>
        <v>163940.08425461562</v>
      </c>
      <c r="BF234" cm="1">
        <f t="array" ref="BF234">[2]!PropsSI("H","P",BE234,"T",BD234,$G$13)</f>
        <v>391296.02083444159</v>
      </c>
      <c r="BG234" cm="1">
        <f t="array" ref="BG234">[2]!PropsSI("S","P",BE234,"T",BD234,$G$13)</f>
        <v>1743.5316928918351</v>
      </c>
      <c r="BH234" cm="1">
        <f t="array" ref="BH234">[2]!PropsSI("D","P",BE234,"T",BD234,$G$13)</f>
        <v>8.2063862576342004</v>
      </c>
      <c r="BI234">
        <f t="shared" si="93"/>
        <v>132.8294374227539</v>
      </c>
      <c r="BJ234">
        <f t="shared" si="94"/>
        <v>46.806053526498729</v>
      </c>
      <c r="BK234">
        <f t="shared" si="95"/>
        <v>-179.63549094925264</v>
      </c>
      <c r="BL234">
        <f t="shared" si="96"/>
        <v>2.8378687672857099</v>
      </c>
      <c r="BM234">
        <f t="shared" si="97"/>
        <v>4.0717665615141962</v>
      </c>
      <c r="BN234">
        <f t="shared" si="98"/>
        <v>0.69696254056135576</v>
      </c>
      <c r="BO234">
        <f t="shared" si="99"/>
        <v>8.3911886405074085</v>
      </c>
    </row>
    <row r="235" spans="1:67" x14ac:dyDescent="0.3">
      <c r="A235">
        <v>235</v>
      </c>
      <c r="B235" s="76">
        <v>45526</v>
      </c>
      <c r="C235">
        <v>28.55</v>
      </c>
      <c r="D235">
        <v>30.41</v>
      </c>
      <c r="I235">
        <v>235</v>
      </c>
      <c r="J235">
        <f t="shared" si="75"/>
        <v>33.4</v>
      </c>
      <c r="K235">
        <f t="shared" si="76"/>
        <v>321.54999999999995</v>
      </c>
      <c r="M235">
        <f t="shared" si="77"/>
        <v>256.14999999999998</v>
      </c>
      <c r="N235">
        <f t="shared" si="78"/>
        <v>266.14999999999998</v>
      </c>
      <c r="O235" cm="1">
        <f t="array" ref="O235">[2]!PropsSI("P","T",M235,"Q",0,$G$13)</f>
        <v>150836.68187834125</v>
      </c>
      <c r="P235" cm="1">
        <f t="array" ref="P235">[2]!PropsSI("H","P",O235,"T",N235,$G$13)</f>
        <v>396664.53307498101</v>
      </c>
      <c r="Q235" cm="1">
        <f t="array" ref="Q235">[2]!PropsSI("S","P",O235,"T",N235,$G$13)</f>
        <v>1770.3653899981227</v>
      </c>
      <c r="R235" cm="1">
        <f t="array" ref="R235">[2]!PropsSI("D","P",O235,"T",N235,$G$13)</f>
        <v>7.305276664307832</v>
      </c>
      <c r="T235">
        <f t="shared" si="79"/>
        <v>321.54999999999995</v>
      </c>
      <c r="U235" cm="1">
        <f t="array" ref="U235">[2]!PropsSI("T","P",V235,"S",X235,$G$13)</f>
        <v>339.38171747059727</v>
      </c>
      <c r="V235" cm="1">
        <f t="array" ref="V235">[2]!PropsSI("P","T",T235,"Q",1,$G$13)</f>
        <v>1265699.0515493667</v>
      </c>
      <c r="W235" cm="1">
        <f t="array" ref="W235">[2]!PropsSI("H","P",V235,"S",X235,$G$13)</f>
        <v>443470.58660147974</v>
      </c>
      <c r="X235">
        <f t="shared" si="80"/>
        <v>1770.3653899981227</v>
      </c>
      <c r="Y235" cm="1">
        <f t="array" ref="Y235">[2]!PropsSI("D","P",V235,"S",X235,$G$13)</f>
        <v>55.986890808734294</v>
      </c>
      <c r="AA235">
        <f t="shared" si="81"/>
        <v>321.54999999999995</v>
      </c>
      <c r="AB235" cm="1">
        <f t="array" ref="AB235">[2]!PropsSI("T","P",AC235,"H",AD235,$G$13)</f>
        <v>339.38171747059738</v>
      </c>
      <c r="AC235">
        <f t="shared" si="82"/>
        <v>1265699.0515493667</v>
      </c>
      <c r="AD235">
        <f t="shared" si="83"/>
        <v>443470.58660147974</v>
      </c>
      <c r="AE235" cm="1">
        <f t="array" ref="AE235">[2]!PropsSI("S","P",AC235,"H",AD235,$G$13)</f>
        <v>1770.365389998123</v>
      </c>
      <c r="AF235" cm="1">
        <f t="array" ref="AF235">[2]!PropsSI("D","P",AC235,"H",AD235,$G$13)</f>
        <v>55.986890808734245</v>
      </c>
      <c r="AH235">
        <f t="shared" si="84"/>
        <v>321.54999999999995</v>
      </c>
      <c r="AI235">
        <f t="shared" si="85"/>
        <v>316.54999999999995</v>
      </c>
      <c r="AJ235" cm="1">
        <f t="array" ref="AJ235">[2]!PropsSI("P","T",AH235,"Q",0,$G$13)</f>
        <v>1265699.0515493667</v>
      </c>
      <c r="AK235" cm="1">
        <f t="array" ref="AK235">[2]!PropsSI("H","P",AJ235,"T",AI235,$G$13)</f>
        <v>261477.66167218887</v>
      </c>
      <c r="AL235" cm="1">
        <f t="array" ref="AL235">[2]!PropsSI("S","P",AJ235,"T",AI235,$G$13)</f>
        <v>1205.8806755359983</v>
      </c>
      <c r="AM235" cm="1">
        <f t="array" ref="AM235">[2]!PropsSI("D","P",AJ235,"T",AI235,$G$13)</f>
        <v>1133.4952387483502</v>
      </c>
      <c r="AO235">
        <f t="shared" si="86"/>
        <v>320.54999999999995</v>
      </c>
      <c r="AP235">
        <f t="shared" si="87"/>
        <v>314.54999999999995</v>
      </c>
      <c r="AQ235" cm="1">
        <f t="array" ref="AQ235">[2]!PropsSI("P","T",AO235,"Q",0,$G$13)</f>
        <v>1233867.9341914938</v>
      </c>
      <c r="AR235" cm="1">
        <f t="array" ref="AR235">[2]!PropsSI("H","P",AQ235,"T",AP235,$G$13)</f>
        <v>258466.58341168769</v>
      </c>
      <c r="AS235" cm="1">
        <f t="array" ref="AS235">[2]!PropsSI("S","P",AQ235,"T",AP235,$G$13)</f>
        <v>1196.4270156627249</v>
      </c>
      <c r="AT235" cm="1">
        <f t="array" ref="AT235">[2]!PropsSI("D","P",AQ235,"T",AP235,$G$13)</f>
        <v>1142.3109017187071</v>
      </c>
      <c r="AV235">
        <f t="shared" si="88"/>
        <v>260.14999999999998</v>
      </c>
      <c r="AW235">
        <f t="shared" si="89"/>
        <v>260.14999999999998</v>
      </c>
      <c r="AX235" cm="1">
        <f t="array" ref="AX235">[2]!PropsSI("P","T",AV235,"Q",0,$G$13)</f>
        <v>177916.45421566669</v>
      </c>
      <c r="AY235">
        <f t="shared" si="90"/>
        <v>258466.58341168769</v>
      </c>
      <c r="AZ235" cm="1">
        <f t="array" ref="AZ235">[2]!PropsSI("S","P",AX235,"H",AY235,$G$13)</f>
        <v>1226.6788539727911</v>
      </c>
      <c r="BA235" cm="1">
        <f t="array" ref="BA235">[2]!PropsSI("D","P",AX235,"H",AY235,$G$13)</f>
        <v>24.332504272611803</v>
      </c>
      <c r="BC235">
        <f t="shared" si="91"/>
        <v>258.14999999999998</v>
      </c>
      <c r="BD235">
        <f t="shared" si="92"/>
        <v>260.14999999999998</v>
      </c>
      <c r="BE235" cm="1">
        <f t="array" ref="BE235">[2]!PropsSI("P","T",BC235,"Q",1,$G$13)</f>
        <v>163940.08425461562</v>
      </c>
      <c r="BF235" cm="1">
        <f t="array" ref="BF235">[2]!PropsSI("H","P",BE235,"T",BD235,$G$13)</f>
        <v>391296.02083444159</v>
      </c>
      <c r="BG235" cm="1">
        <f t="array" ref="BG235">[2]!PropsSI("S","P",BE235,"T",BD235,$G$13)</f>
        <v>1743.5316928918351</v>
      </c>
      <c r="BH235" cm="1">
        <f t="array" ref="BH235">[2]!PropsSI("D","P",BE235,"T",BD235,$G$13)</f>
        <v>8.2063862576342004</v>
      </c>
      <c r="BI235">
        <f t="shared" si="93"/>
        <v>132.8294374227539</v>
      </c>
      <c r="BJ235">
        <f t="shared" si="94"/>
        <v>46.806053526498729</v>
      </c>
      <c r="BK235">
        <f t="shared" si="95"/>
        <v>-179.63549094925264</v>
      </c>
      <c r="BL235">
        <f t="shared" si="96"/>
        <v>2.8378687672857099</v>
      </c>
      <c r="BM235">
        <f t="shared" si="97"/>
        <v>4.0717665615141962</v>
      </c>
      <c r="BN235">
        <f t="shared" si="98"/>
        <v>0.69696254056135576</v>
      </c>
      <c r="BO235">
        <f t="shared" si="99"/>
        <v>8.3911886405074085</v>
      </c>
    </row>
    <row r="236" spans="1:67" x14ac:dyDescent="0.3">
      <c r="A236">
        <v>236</v>
      </c>
      <c r="B236" s="76">
        <v>45527</v>
      </c>
      <c r="C236">
        <v>28.5</v>
      </c>
      <c r="D236">
        <v>30.32</v>
      </c>
      <c r="I236">
        <v>236</v>
      </c>
      <c r="J236">
        <f t="shared" si="75"/>
        <v>33.4</v>
      </c>
      <c r="K236">
        <f t="shared" si="76"/>
        <v>321.54999999999995</v>
      </c>
      <c r="M236">
        <f t="shared" si="77"/>
        <v>256.14999999999998</v>
      </c>
      <c r="N236">
        <f t="shared" si="78"/>
        <v>266.14999999999998</v>
      </c>
      <c r="O236" cm="1">
        <f t="array" ref="O236">[2]!PropsSI("P","T",M236,"Q",0,$G$13)</f>
        <v>150836.68187834125</v>
      </c>
      <c r="P236" cm="1">
        <f t="array" ref="P236">[2]!PropsSI("H","P",O236,"T",N236,$G$13)</f>
        <v>396664.53307498101</v>
      </c>
      <c r="Q236" cm="1">
        <f t="array" ref="Q236">[2]!PropsSI("S","P",O236,"T",N236,$G$13)</f>
        <v>1770.3653899981227</v>
      </c>
      <c r="R236" cm="1">
        <f t="array" ref="R236">[2]!PropsSI("D","P",O236,"T",N236,$G$13)</f>
        <v>7.305276664307832</v>
      </c>
      <c r="T236">
        <f t="shared" si="79"/>
        <v>321.54999999999995</v>
      </c>
      <c r="U236" cm="1">
        <f t="array" ref="U236">[2]!PropsSI("T","P",V236,"S",X236,$G$13)</f>
        <v>339.38171747059727</v>
      </c>
      <c r="V236" cm="1">
        <f t="array" ref="V236">[2]!PropsSI("P","T",T236,"Q",1,$G$13)</f>
        <v>1265699.0515493667</v>
      </c>
      <c r="W236" cm="1">
        <f t="array" ref="W236">[2]!PropsSI("H","P",V236,"S",X236,$G$13)</f>
        <v>443470.58660147974</v>
      </c>
      <c r="X236">
        <f t="shared" si="80"/>
        <v>1770.3653899981227</v>
      </c>
      <c r="Y236" cm="1">
        <f t="array" ref="Y236">[2]!PropsSI("D","P",V236,"S",X236,$G$13)</f>
        <v>55.986890808734294</v>
      </c>
      <c r="AA236">
        <f t="shared" si="81"/>
        <v>321.54999999999995</v>
      </c>
      <c r="AB236" cm="1">
        <f t="array" ref="AB236">[2]!PropsSI("T","P",AC236,"H",AD236,$G$13)</f>
        <v>339.38171747059738</v>
      </c>
      <c r="AC236">
        <f t="shared" si="82"/>
        <v>1265699.0515493667</v>
      </c>
      <c r="AD236">
        <f t="shared" si="83"/>
        <v>443470.58660147974</v>
      </c>
      <c r="AE236" cm="1">
        <f t="array" ref="AE236">[2]!PropsSI("S","P",AC236,"H",AD236,$G$13)</f>
        <v>1770.365389998123</v>
      </c>
      <c r="AF236" cm="1">
        <f t="array" ref="AF236">[2]!PropsSI("D","P",AC236,"H",AD236,$G$13)</f>
        <v>55.986890808734245</v>
      </c>
      <c r="AH236">
        <f t="shared" si="84"/>
        <v>321.54999999999995</v>
      </c>
      <c r="AI236">
        <f t="shared" si="85"/>
        <v>316.54999999999995</v>
      </c>
      <c r="AJ236" cm="1">
        <f t="array" ref="AJ236">[2]!PropsSI("P","T",AH236,"Q",0,$G$13)</f>
        <v>1265699.0515493667</v>
      </c>
      <c r="AK236" cm="1">
        <f t="array" ref="AK236">[2]!PropsSI("H","P",AJ236,"T",AI236,$G$13)</f>
        <v>261477.66167218887</v>
      </c>
      <c r="AL236" cm="1">
        <f t="array" ref="AL236">[2]!PropsSI("S","P",AJ236,"T",AI236,$G$13)</f>
        <v>1205.8806755359983</v>
      </c>
      <c r="AM236" cm="1">
        <f t="array" ref="AM236">[2]!PropsSI("D","P",AJ236,"T",AI236,$G$13)</f>
        <v>1133.4952387483502</v>
      </c>
      <c r="AO236">
        <f t="shared" si="86"/>
        <v>320.54999999999995</v>
      </c>
      <c r="AP236">
        <f t="shared" si="87"/>
        <v>314.54999999999995</v>
      </c>
      <c r="AQ236" cm="1">
        <f t="array" ref="AQ236">[2]!PropsSI("P","T",AO236,"Q",0,$G$13)</f>
        <v>1233867.9341914938</v>
      </c>
      <c r="AR236" cm="1">
        <f t="array" ref="AR236">[2]!PropsSI("H","P",AQ236,"T",AP236,$G$13)</f>
        <v>258466.58341168769</v>
      </c>
      <c r="AS236" cm="1">
        <f t="array" ref="AS236">[2]!PropsSI("S","P",AQ236,"T",AP236,$G$13)</f>
        <v>1196.4270156627249</v>
      </c>
      <c r="AT236" cm="1">
        <f t="array" ref="AT236">[2]!PropsSI("D","P",AQ236,"T",AP236,$G$13)</f>
        <v>1142.3109017187071</v>
      </c>
      <c r="AV236">
        <f t="shared" si="88"/>
        <v>260.14999999999998</v>
      </c>
      <c r="AW236">
        <f t="shared" si="89"/>
        <v>260.14999999999998</v>
      </c>
      <c r="AX236" cm="1">
        <f t="array" ref="AX236">[2]!PropsSI("P","T",AV236,"Q",0,$G$13)</f>
        <v>177916.45421566669</v>
      </c>
      <c r="AY236">
        <f t="shared" si="90"/>
        <v>258466.58341168769</v>
      </c>
      <c r="AZ236" cm="1">
        <f t="array" ref="AZ236">[2]!PropsSI("S","P",AX236,"H",AY236,$G$13)</f>
        <v>1226.6788539727911</v>
      </c>
      <c r="BA236" cm="1">
        <f t="array" ref="BA236">[2]!PropsSI("D","P",AX236,"H",AY236,$G$13)</f>
        <v>24.332504272611803</v>
      </c>
      <c r="BC236">
        <f t="shared" si="91"/>
        <v>258.14999999999998</v>
      </c>
      <c r="BD236">
        <f t="shared" si="92"/>
        <v>260.14999999999998</v>
      </c>
      <c r="BE236" cm="1">
        <f t="array" ref="BE236">[2]!PropsSI("P","T",BC236,"Q",1,$G$13)</f>
        <v>163940.08425461562</v>
      </c>
      <c r="BF236" cm="1">
        <f t="array" ref="BF236">[2]!PropsSI("H","P",BE236,"T",BD236,$G$13)</f>
        <v>391296.02083444159</v>
      </c>
      <c r="BG236" cm="1">
        <f t="array" ref="BG236">[2]!PropsSI("S","P",BE236,"T",BD236,$G$13)</f>
        <v>1743.5316928918351</v>
      </c>
      <c r="BH236" cm="1">
        <f t="array" ref="BH236">[2]!PropsSI("D","P",BE236,"T",BD236,$G$13)</f>
        <v>8.2063862576342004</v>
      </c>
      <c r="BI236">
        <f t="shared" si="93"/>
        <v>132.8294374227539</v>
      </c>
      <c r="BJ236">
        <f t="shared" si="94"/>
        <v>46.806053526498729</v>
      </c>
      <c r="BK236">
        <f t="shared" si="95"/>
        <v>-179.63549094925264</v>
      </c>
      <c r="BL236">
        <f t="shared" si="96"/>
        <v>2.8378687672857099</v>
      </c>
      <c r="BM236">
        <f t="shared" si="97"/>
        <v>4.0717665615141962</v>
      </c>
      <c r="BN236">
        <f t="shared" si="98"/>
        <v>0.69696254056135576</v>
      </c>
      <c r="BO236">
        <f t="shared" si="99"/>
        <v>8.3911886405074085</v>
      </c>
    </row>
    <row r="237" spans="1:67" x14ac:dyDescent="0.3">
      <c r="A237">
        <v>237</v>
      </c>
      <c r="B237" s="76">
        <v>45528</v>
      </c>
      <c r="C237">
        <v>29.18</v>
      </c>
      <c r="D237">
        <v>31.32</v>
      </c>
      <c r="I237">
        <v>237</v>
      </c>
      <c r="J237">
        <f t="shared" si="75"/>
        <v>33.4</v>
      </c>
      <c r="K237">
        <f t="shared" si="76"/>
        <v>321.54999999999995</v>
      </c>
      <c r="M237">
        <f t="shared" si="77"/>
        <v>256.14999999999998</v>
      </c>
      <c r="N237">
        <f t="shared" si="78"/>
        <v>266.14999999999998</v>
      </c>
      <c r="O237" cm="1">
        <f t="array" ref="O237">[2]!PropsSI("P","T",M237,"Q",0,$G$13)</f>
        <v>150836.68187834125</v>
      </c>
      <c r="P237" cm="1">
        <f t="array" ref="P237">[2]!PropsSI("H","P",O237,"T",N237,$G$13)</f>
        <v>396664.53307498101</v>
      </c>
      <c r="Q237" cm="1">
        <f t="array" ref="Q237">[2]!PropsSI("S","P",O237,"T",N237,$G$13)</f>
        <v>1770.3653899981227</v>
      </c>
      <c r="R237" cm="1">
        <f t="array" ref="R237">[2]!PropsSI("D","P",O237,"T",N237,$G$13)</f>
        <v>7.305276664307832</v>
      </c>
      <c r="T237">
        <f t="shared" si="79"/>
        <v>321.54999999999995</v>
      </c>
      <c r="U237" cm="1">
        <f t="array" ref="U237">[2]!PropsSI("T","P",V237,"S",X237,$G$13)</f>
        <v>339.38171747059727</v>
      </c>
      <c r="V237" cm="1">
        <f t="array" ref="V237">[2]!PropsSI("P","T",T237,"Q",1,$G$13)</f>
        <v>1265699.0515493667</v>
      </c>
      <c r="W237" cm="1">
        <f t="array" ref="W237">[2]!PropsSI("H","P",V237,"S",X237,$G$13)</f>
        <v>443470.58660147974</v>
      </c>
      <c r="X237">
        <f t="shared" si="80"/>
        <v>1770.3653899981227</v>
      </c>
      <c r="Y237" cm="1">
        <f t="array" ref="Y237">[2]!PropsSI("D","P",V237,"S",X237,$G$13)</f>
        <v>55.986890808734294</v>
      </c>
      <c r="AA237">
        <f t="shared" si="81"/>
        <v>321.54999999999995</v>
      </c>
      <c r="AB237" cm="1">
        <f t="array" ref="AB237">[2]!PropsSI("T","P",AC237,"H",AD237,$G$13)</f>
        <v>339.38171747059738</v>
      </c>
      <c r="AC237">
        <f t="shared" si="82"/>
        <v>1265699.0515493667</v>
      </c>
      <c r="AD237">
        <f t="shared" si="83"/>
        <v>443470.58660147974</v>
      </c>
      <c r="AE237" cm="1">
        <f t="array" ref="AE237">[2]!PropsSI("S","P",AC237,"H",AD237,$G$13)</f>
        <v>1770.365389998123</v>
      </c>
      <c r="AF237" cm="1">
        <f t="array" ref="AF237">[2]!PropsSI("D","P",AC237,"H",AD237,$G$13)</f>
        <v>55.986890808734245</v>
      </c>
      <c r="AH237">
        <f t="shared" si="84"/>
        <v>321.54999999999995</v>
      </c>
      <c r="AI237">
        <f t="shared" si="85"/>
        <v>316.54999999999995</v>
      </c>
      <c r="AJ237" cm="1">
        <f t="array" ref="AJ237">[2]!PropsSI("P","T",AH237,"Q",0,$G$13)</f>
        <v>1265699.0515493667</v>
      </c>
      <c r="AK237" cm="1">
        <f t="array" ref="AK237">[2]!PropsSI("H","P",AJ237,"T",AI237,$G$13)</f>
        <v>261477.66167218887</v>
      </c>
      <c r="AL237" cm="1">
        <f t="array" ref="AL237">[2]!PropsSI("S","P",AJ237,"T",AI237,$G$13)</f>
        <v>1205.8806755359983</v>
      </c>
      <c r="AM237" cm="1">
        <f t="array" ref="AM237">[2]!PropsSI("D","P",AJ237,"T",AI237,$G$13)</f>
        <v>1133.4952387483502</v>
      </c>
      <c r="AO237">
        <f t="shared" si="86"/>
        <v>320.54999999999995</v>
      </c>
      <c r="AP237">
        <f t="shared" si="87"/>
        <v>314.54999999999995</v>
      </c>
      <c r="AQ237" cm="1">
        <f t="array" ref="AQ237">[2]!PropsSI("P","T",AO237,"Q",0,$G$13)</f>
        <v>1233867.9341914938</v>
      </c>
      <c r="AR237" cm="1">
        <f t="array" ref="AR237">[2]!PropsSI("H","P",AQ237,"T",AP237,$G$13)</f>
        <v>258466.58341168769</v>
      </c>
      <c r="AS237" cm="1">
        <f t="array" ref="AS237">[2]!PropsSI("S","P",AQ237,"T",AP237,$G$13)</f>
        <v>1196.4270156627249</v>
      </c>
      <c r="AT237" cm="1">
        <f t="array" ref="AT237">[2]!PropsSI("D","P",AQ237,"T",AP237,$G$13)</f>
        <v>1142.3109017187071</v>
      </c>
      <c r="AV237">
        <f t="shared" si="88"/>
        <v>260.14999999999998</v>
      </c>
      <c r="AW237">
        <f t="shared" si="89"/>
        <v>260.14999999999998</v>
      </c>
      <c r="AX237" cm="1">
        <f t="array" ref="AX237">[2]!PropsSI("P","T",AV237,"Q",0,$G$13)</f>
        <v>177916.45421566669</v>
      </c>
      <c r="AY237">
        <f t="shared" si="90"/>
        <v>258466.58341168769</v>
      </c>
      <c r="AZ237" cm="1">
        <f t="array" ref="AZ237">[2]!PropsSI("S","P",AX237,"H",AY237,$G$13)</f>
        <v>1226.6788539727911</v>
      </c>
      <c r="BA237" cm="1">
        <f t="array" ref="BA237">[2]!PropsSI("D","P",AX237,"H",AY237,$G$13)</f>
        <v>24.332504272611803</v>
      </c>
      <c r="BC237">
        <f t="shared" si="91"/>
        <v>258.14999999999998</v>
      </c>
      <c r="BD237">
        <f t="shared" si="92"/>
        <v>260.14999999999998</v>
      </c>
      <c r="BE237" cm="1">
        <f t="array" ref="BE237">[2]!PropsSI("P","T",BC237,"Q",1,$G$13)</f>
        <v>163940.08425461562</v>
      </c>
      <c r="BF237" cm="1">
        <f t="array" ref="BF237">[2]!PropsSI("H","P",BE237,"T",BD237,$G$13)</f>
        <v>391296.02083444159</v>
      </c>
      <c r="BG237" cm="1">
        <f t="array" ref="BG237">[2]!PropsSI("S","P",BE237,"T",BD237,$G$13)</f>
        <v>1743.5316928918351</v>
      </c>
      <c r="BH237" cm="1">
        <f t="array" ref="BH237">[2]!PropsSI("D","P",BE237,"T",BD237,$G$13)</f>
        <v>8.2063862576342004</v>
      </c>
      <c r="BI237">
        <f t="shared" si="93"/>
        <v>132.8294374227539</v>
      </c>
      <c r="BJ237">
        <f t="shared" si="94"/>
        <v>46.806053526498729</v>
      </c>
      <c r="BK237">
        <f t="shared" si="95"/>
        <v>-179.63549094925264</v>
      </c>
      <c r="BL237">
        <f t="shared" si="96"/>
        <v>2.8378687672857099</v>
      </c>
      <c r="BM237">
        <f t="shared" si="97"/>
        <v>4.0717665615141962</v>
      </c>
      <c r="BN237">
        <f t="shared" si="98"/>
        <v>0.69696254056135576</v>
      </c>
      <c r="BO237">
        <f t="shared" si="99"/>
        <v>8.3911886405074085</v>
      </c>
    </row>
    <row r="238" spans="1:67" x14ac:dyDescent="0.3">
      <c r="A238">
        <v>238</v>
      </c>
      <c r="B238" s="76">
        <v>45529</v>
      </c>
      <c r="C238">
        <v>28.21</v>
      </c>
      <c r="D238">
        <v>29.5</v>
      </c>
      <c r="I238">
        <v>238</v>
      </c>
      <c r="J238">
        <f t="shared" si="75"/>
        <v>33.4</v>
      </c>
      <c r="K238">
        <f t="shared" si="76"/>
        <v>321.54999999999995</v>
      </c>
      <c r="M238">
        <f t="shared" si="77"/>
        <v>256.14999999999998</v>
      </c>
      <c r="N238">
        <f t="shared" si="78"/>
        <v>266.14999999999998</v>
      </c>
      <c r="O238" cm="1">
        <f t="array" ref="O238">[2]!PropsSI("P","T",M238,"Q",0,$G$13)</f>
        <v>150836.68187834125</v>
      </c>
      <c r="P238" cm="1">
        <f t="array" ref="P238">[2]!PropsSI("H","P",O238,"T",N238,$G$13)</f>
        <v>396664.53307498101</v>
      </c>
      <c r="Q238" cm="1">
        <f t="array" ref="Q238">[2]!PropsSI("S","P",O238,"T",N238,$G$13)</f>
        <v>1770.3653899981227</v>
      </c>
      <c r="R238" cm="1">
        <f t="array" ref="R238">[2]!PropsSI("D","P",O238,"T",N238,$G$13)</f>
        <v>7.305276664307832</v>
      </c>
      <c r="T238">
        <f t="shared" si="79"/>
        <v>321.54999999999995</v>
      </c>
      <c r="U238" cm="1">
        <f t="array" ref="U238">[2]!PropsSI("T","P",V238,"S",X238,$G$13)</f>
        <v>339.38171747059727</v>
      </c>
      <c r="V238" cm="1">
        <f t="array" ref="V238">[2]!PropsSI("P","T",T238,"Q",1,$G$13)</f>
        <v>1265699.0515493667</v>
      </c>
      <c r="W238" cm="1">
        <f t="array" ref="W238">[2]!PropsSI("H","P",V238,"S",X238,$G$13)</f>
        <v>443470.58660147974</v>
      </c>
      <c r="X238">
        <f t="shared" si="80"/>
        <v>1770.3653899981227</v>
      </c>
      <c r="Y238" cm="1">
        <f t="array" ref="Y238">[2]!PropsSI("D","P",V238,"S",X238,$G$13)</f>
        <v>55.986890808734294</v>
      </c>
      <c r="AA238">
        <f t="shared" si="81"/>
        <v>321.54999999999995</v>
      </c>
      <c r="AB238" cm="1">
        <f t="array" ref="AB238">[2]!PropsSI("T","P",AC238,"H",AD238,$G$13)</f>
        <v>339.38171747059738</v>
      </c>
      <c r="AC238">
        <f t="shared" si="82"/>
        <v>1265699.0515493667</v>
      </c>
      <c r="AD238">
        <f t="shared" si="83"/>
        <v>443470.58660147974</v>
      </c>
      <c r="AE238" cm="1">
        <f t="array" ref="AE238">[2]!PropsSI("S","P",AC238,"H",AD238,$G$13)</f>
        <v>1770.365389998123</v>
      </c>
      <c r="AF238" cm="1">
        <f t="array" ref="AF238">[2]!PropsSI("D","P",AC238,"H",AD238,$G$13)</f>
        <v>55.986890808734245</v>
      </c>
      <c r="AH238">
        <f t="shared" si="84"/>
        <v>321.54999999999995</v>
      </c>
      <c r="AI238">
        <f t="shared" si="85"/>
        <v>316.54999999999995</v>
      </c>
      <c r="AJ238" cm="1">
        <f t="array" ref="AJ238">[2]!PropsSI("P","T",AH238,"Q",0,$G$13)</f>
        <v>1265699.0515493667</v>
      </c>
      <c r="AK238" cm="1">
        <f t="array" ref="AK238">[2]!PropsSI("H","P",AJ238,"T",AI238,$G$13)</f>
        <v>261477.66167218887</v>
      </c>
      <c r="AL238" cm="1">
        <f t="array" ref="AL238">[2]!PropsSI("S","P",AJ238,"T",AI238,$G$13)</f>
        <v>1205.8806755359983</v>
      </c>
      <c r="AM238" cm="1">
        <f t="array" ref="AM238">[2]!PropsSI("D","P",AJ238,"T",AI238,$G$13)</f>
        <v>1133.4952387483502</v>
      </c>
      <c r="AO238">
        <f t="shared" si="86"/>
        <v>320.54999999999995</v>
      </c>
      <c r="AP238">
        <f t="shared" si="87"/>
        <v>314.54999999999995</v>
      </c>
      <c r="AQ238" cm="1">
        <f t="array" ref="AQ238">[2]!PropsSI("P","T",AO238,"Q",0,$G$13)</f>
        <v>1233867.9341914938</v>
      </c>
      <c r="AR238" cm="1">
        <f t="array" ref="AR238">[2]!PropsSI("H","P",AQ238,"T",AP238,$G$13)</f>
        <v>258466.58341168769</v>
      </c>
      <c r="AS238" cm="1">
        <f t="array" ref="AS238">[2]!PropsSI("S","P",AQ238,"T",AP238,$G$13)</f>
        <v>1196.4270156627249</v>
      </c>
      <c r="AT238" cm="1">
        <f t="array" ref="AT238">[2]!PropsSI("D","P",AQ238,"T",AP238,$G$13)</f>
        <v>1142.3109017187071</v>
      </c>
      <c r="AV238">
        <f t="shared" si="88"/>
        <v>260.14999999999998</v>
      </c>
      <c r="AW238">
        <f t="shared" si="89"/>
        <v>260.14999999999998</v>
      </c>
      <c r="AX238" cm="1">
        <f t="array" ref="AX238">[2]!PropsSI("P","T",AV238,"Q",0,$G$13)</f>
        <v>177916.45421566669</v>
      </c>
      <c r="AY238">
        <f t="shared" si="90"/>
        <v>258466.58341168769</v>
      </c>
      <c r="AZ238" cm="1">
        <f t="array" ref="AZ238">[2]!PropsSI("S","P",AX238,"H",AY238,$G$13)</f>
        <v>1226.6788539727911</v>
      </c>
      <c r="BA238" cm="1">
        <f t="array" ref="BA238">[2]!PropsSI("D","P",AX238,"H",AY238,$G$13)</f>
        <v>24.332504272611803</v>
      </c>
      <c r="BC238">
        <f t="shared" si="91"/>
        <v>258.14999999999998</v>
      </c>
      <c r="BD238">
        <f t="shared" si="92"/>
        <v>260.14999999999998</v>
      </c>
      <c r="BE238" cm="1">
        <f t="array" ref="BE238">[2]!PropsSI("P","T",BC238,"Q",1,$G$13)</f>
        <v>163940.08425461562</v>
      </c>
      <c r="BF238" cm="1">
        <f t="array" ref="BF238">[2]!PropsSI("H","P",BE238,"T",BD238,$G$13)</f>
        <v>391296.02083444159</v>
      </c>
      <c r="BG238" cm="1">
        <f t="array" ref="BG238">[2]!PropsSI("S","P",BE238,"T",BD238,$G$13)</f>
        <v>1743.5316928918351</v>
      </c>
      <c r="BH238" cm="1">
        <f t="array" ref="BH238">[2]!PropsSI("D","P",BE238,"T",BD238,$G$13)</f>
        <v>8.2063862576342004</v>
      </c>
      <c r="BI238">
        <f t="shared" si="93"/>
        <v>132.8294374227539</v>
      </c>
      <c r="BJ238">
        <f t="shared" si="94"/>
        <v>46.806053526498729</v>
      </c>
      <c r="BK238">
        <f t="shared" si="95"/>
        <v>-179.63549094925264</v>
      </c>
      <c r="BL238">
        <f t="shared" si="96"/>
        <v>2.8378687672857099</v>
      </c>
      <c r="BM238">
        <f t="shared" si="97"/>
        <v>4.0717665615141962</v>
      </c>
      <c r="BN238">
        <f t="shared" si="98"/>
        <v>0.69696254056135576</v>
      </c>
      <c r="BO238">
        <f t="shared" si="99"/>
        <v>8.3911886405074085</v>
      </c>
    </row>
    <row r="239" spans="1:67" x14ac:dyDescent="0.3">
      <c r="A239">
        <v>239</v>
      </c>
      <c r="B239" s="76">
        <v>45530</v>
      </c>
      <c r="C239">
        <v>26.82</v>
      </c>
      <c r="D239">
        <v>28.01</v>
      </c>
      <c r="I239">
        <v>239</v>
      </c>
      <c r="J239">
        <f t="shared" si="75"/>
        <v>33.4</v>
      </c>
      <c r="K239">
        <f t="shared" si="76"/>
        <v>321.54999999999995</v>
      </c>
      <c r="M239">
        <f t="shared" si="77"/>
        <v>256.14999999999998</v>
      </c>
      <c r="N239">
        <f t="shared" si="78"/>
        <v>266.14999999999998</v>
      </c>
      <c r="O239" cm="1">
        <f t="array" ref="O239">[2]!PropsSI("P","T",M239,"Q",0,$G$13)</f>
        <v>150836.68187834125</v>
      </c>
      <c r="P239" cm="1">
        <f t="array" ref="P239">[2]!PropsSI("H","P",O239,"T",N239,$G$13)</f>
        <v>396664.53307498101</v>
      </c>
      <c r="Q239" cm="1">
        <f t="array" ref="Q239">[2]!PropsSI("S","P",O239,"T",N239,$G$13)</f>
        <v>1770.3653899981227</v>
      </c>
      <c r="R239" cm="1">
        <f t="array" ref="R239">[2]!PropsSI("D","P",O239,"T",N239,$G$13)</f>
        <v>7.305276664307832</v>
      </c>
      <c r="T239">
        <f t="shared" si="79"/>
        <v>321.54999999999995</v>
      </c>
      <c r="U239" cm="1">
        <f t="array" ref="U239">[2]!PropsSI("T","P",V239,"S",X239,$G$13)</f>
        <v>339.38171747059727</v>
      </c>
      <c r="V239" cm="1">
        <f t="array" ref="V239">[2]!PropsSI("P","T",T239,"Q",1,$G$13)</f>
        <v>1265699.0515493667</v>
      </c>
      <c r="W239" cm="1">
        <f t="array" ref="W239">[2]!PropsSI("H","P",V239,"S",X239,$G$13)</f>
        <v>443470.58660147974</v>
      </c>
      <c r="X239">
        <f t="shared" si="80"/>
        <v>1770.3653899981227</v>
      </c>
      <c r="Y239" cm="1">
        <f t="array" ref="Y239">[2]!PropsSI("D","P",V239,"S",X239,$G$13)</f>
        <v>55.986890808734294</v>
      </c>
      <c r="AA239">
        <f t="shared" si="81"/>
        <v>321.54999999999995</v>
      </c>
      <c r="AB239" cm="1">
        <f t="array" ref="AB239">[2]!PropsSI("T","P",AC239,"H",AD239,$G$13)</f>
        <v>339.38171747059738</v>
      </c>
      <c r="AC239">
        <f t="shared" si="82"/>
        <v>1265699.0515493667</v>
      </c>
      <c r="AD239">
        <f t="shared" si="83"/>
        <v>443470.58660147974</v>
      </c>
      <c r="AE239" cm="1">
        <f t="array" ref="AE239">[2]!PropsSI("S","P",AC239,"H",AD239,$G$13)</f>
        <v>1770.365389998123</v>
      </c>
      <c r="AF239" cm="1">
        <f t="array" ref="AF239">[2]!PropsSI("D","P",AC239,"H",AD239,$G$13)</f>
        <v>55.986890808734245</v>
      </c>
      <c r="AH239">
        <f t="shared" si="84"/>
        <v>321.54999999999995</v>
      </c>
      <c r="AI239">
        <f t="shared" si="85"/>
        <v>316.54999999999995</v>
      </c>
      <c r="AJ239" cm="1">
        <f t="array" ref="AJ239">[2]!PropsSI("P","T",AH239,"Q",0,$G$13)</f>
        <v>1265699.0515493667</v>
      </c>
      <c r="AK239" cm="1">
        <f t="array" ref="AK239">[2]!PropsSI("H","P",AJ239,"T",AI239,$G$13)</f>
        <v>261477.66167218887</v>
      </c>
      <c r="AL239" cm="1">
        <f t="array" ref="AL239">[2]!PropsSI("S","P",AJ239,"T",AI239,$G$13)</f>
        <v>1205.8806755359983</v>
      </c>
      <c r="AM239" cm="1">
        <f t="array" ref="AM239">[2]!PropsSI("D","P",AJ239,"T",AI239,$G$13)</f>
        <v>1133.4952387483502</v>
      </c>
      <c r="AO239">
        <f t="shared" si="86"/>
        <v>320.54999999999995</v>
      </c>
      <c r="AP239">
        <f t="shared" si="87"/>
        <v>314.54999999999995</v>
      </c>
      <c r="AQ239" cm="1">
        <f t="array" ref="AQ239">[2]!PropsSI("P","T",AO239,"Q",0,$G$13)</f>
        <v>1233867.9341914938</v>
      </c>
      <c r="AR239" cm="1">
        <f t="array" ref="AR239">[2]!PropsSI("H","P",AQ239,"T",AP239,$G$13)</f>
        <v>258466.58341168769</v>
      </c>
      <c r="AS239" cm="1">
        <f t="array" ref="AS239">[2]!PropsSI("S","P",AQ239,"T",AP239,$G$13)</f>
        <v>1196.4270156627249</v>
      </c>
      <c r="AT239" cm="1">
        <f t="array" ref="AT239">[2]!PropsSI("D","P",AQ239,"T",AP239,$G$13)</f>
        <v>1142.3109017187071</v>
      </c>
      <c r="AV239">
        <f t="shared" si="88"/>
        <v>260.14999999999998</v>
      </c>
      <c r="AW239">
        <f t="shared" si="89"/>
        <v>260.14999999999998</v>
      </c>
      <c r="AX239" cm="1">
        <f t="array" ref="AX239">[2]!PropsSI("P","T",AV239,"Q",0,$G$13)</f>
        <v>177916.45421566669</v>
      </c>
      <c r="AY239">
        <f t="shared" si="90"/>
        <v>258466.58341168769</v>
      </c>
      <c r="AZ239" cm="1">
        <f t="array" ref="AZ239">[2]!PropsSI("S","P",AX239,"H",AY239,$G$13)</f>
        <v>1226.6788539727911</v>
      </c>
      <c r="BA239" cm="1">
        <f t="array" ref="BA239">[2]!PropsSI("D","P",AX239,"H",AY239,$G$13)</f>
        <v>24.332504272611803</v>
      </c>
      <c r="BC239">
        <f t="shared" si="91"/>
        <v>258.14999999999998</v>
      </c>
      <c r="BD239">
        <f t="shared" si="92"/>
        <v>260.14999999999998</v>
      </c>
      <c r="BE239" cm="1">
        <f t="array" ref="BE239">[2]!PropsSI("P","T",BC239,"Q",1,$G$13)</f>
        <v>163940.08425461562</v>
      </c>
      <c r="BF239" cm="1">
        <f t="array" ref="BF239">[2]!PropsSI("H","P",BE239,"T",BD239,$G$13)</f>
        <v>391296.02083444159</v>
      </c>
      <c r="BG239" cm="1">
        <f t="array" ref="BG239">[2]!PropsSI("S","P",BE239,"T",BD239,$G$13)</f>
        <v>1743.5316928918351</v>
      </c>
      <c r="BH239" cm="1">
        <f t="array" ref="BH239">[2]!PropsSI("D","P",BE239,"T",BD239,$G$13)</f>
        <v>8.2063862576342004</v>
      </c>
      <c r="BI239">
        <f t="shared" si="93"/>
        <v>132.8294374227539</v>
      </c>
      <c r="BJ239">
        <f t="shared" si="94"/>
        <v>46.806053526498729</v>
      </c>
      <c r="BK239">
        <f t="shared" si="95"/>
        <v>-179.63549094925264</v>
      </c>
      <c r="BL239">
        <f t="shared" si="96"/>
        <v>2.8378687672857099</v>
      </c>
      <c r="BM239">
        <f t="shared" si="97"/>
        <v>4.0717665615141962</v>
      </c>
      <c r="BN239">
        <f t="shared" si="98"/>
        <v>0.69696254056135576</v>
      </c>
      <c r="BO239">
        <f t="shared" si="99"/>
        <v>8.3911886405074085</v>
      </c>
    </row>
    <row r="240" spans="1:67" x14ac:dyDescent="0.3">
      <c r="A240">
        <v>240</v>
      </c>
      <c r="B240" s="76">
        <v>45531</v>
      </c>
      <c r="C240">
        <v>26.89</v>
      </c>
      <c r="D240">
        <v>28.38</v>
      </c>
      <c r="I240">
        <v>240</v>
      </c>
      <c r="J240">
        <f t="shared" si="75"/>
        <v>33.4</v>
      </c>
      <c r="K240">
        <f t="shared" si="76"/>
        <v>321.54999999999995</v>
      </c>
      <c r="M240">
        <f t="shared" si="77"/>
        <v>256.14999999999998</v>
      </c>
      <c r="N240">
        <f t="shared" si="78"/>
        <v>266.14999999999998</v>
      </c>
      <c r="O240" cm="1">
        <f t="array" ref="O240">[2]!PropsSI("P","T",M240,"Q",0,$G$13)</f>
        <v>150836.68187834125</v>
      </c>
      <c r="P240" cm="1">
        <f t="array" ref="P240">[2]!PropsSI("H","P",O240,"T",N240,$G$13)</f>
        <v>396664.53307498101</v>
      </c>
      <c r="Q240" cm="1">
        <f t="array" ref="Q240">[2]!PropsSI("S","P",O240,"T",N240,$G$13)</f>
        <v>1770.3653899981227</v>
      </c>
      <c r="R240" cm="1">
        <f t="array" ref="R240">[2]!PropsSI("D","P",O240,"T",N240,$G$13)</f>
        <v>7.305276664307832</v>
      </c>
      <c r="T240">
        <f t="shared" si="79"/>
        <v>321.54999999999995</v>
      </c>
      <c r="U240" cm="1">
        <f t="array" ref="U240">[2]!PropsSI("T","P",V240,"S",X240,$G$13)</f>
        <v>339.38171747059727</v>
      </c>
      <c r="V240" cm="1">
        <f t="array" ref="V240">[2]!PropsSI("P","T",T240,"Q",1,$G$13)</f>
        <v>1265699.0515493667</v>
      </c>
      <c r="W240" cm="1">
        <f t="array" ref="W240">[2]!PropsSI("H","P",V240,"S",X240,$G$13)</f>
        <v>443470.58660147974</v>
      </c>
      <c r="X240">
        <f t="shared" si="80"/>
        <v>1770.3653899981227</v>
      </c>
      <c r="Y240" cm="1">
        <f t="array" ref="Y240">[2]!PropsSI("D","P",V240,"S",X240,$G$13)</f>
        <v>55.986890808734294</v>
      </c>
      <c r="AA240">
        <f t="shared" si="81"/>
        <v>321.54999999999995</v>
      </c>
      <c r="AB240" cm="1">
        <f t="array" ref="AB240">[2]!PropsSI("T","P",AC240,"H",AD240,$G$13)</f>
        <v>339.38171747059738</v>
      </c>
      <c r="AC240">
        <f t="shared" si="82"/>
        <v>1265699.0515493667</v>
      </c>
      <c r="AD240">
        <f t="shared" si="83"/>
        <v>443470.58660147974</v>
      </c>
      <c r="AE240" cm="1">
        <f t="array" ref="AE240">[2]!PropsSI("S","P",AC240,"H",AD240,$G$13)</f>
        <v>1770.365389998123</v>
      </c>
      <c r="AF240" cm="1">
        <f t="array" ref="AF240">[2]!PropsSI("D","P",AC240,"H",AD240,$G$13)</f>
        <v>55.986890808734245</v>
      </c>
      <c r="AH240">
        <f t="shared" si="84"/>
        <v>321.54999999999995</v>
      </c>
      <c r="AI240">
        <f t="shared" si="85"/>
        <v>316.54999999999995</v>
      </c>
      <c r="AJ240" cm="1">
        <f t="array" ref="AJ240">[2]!PropsSI("P","T",AH240,"Q",0,$G$13)</f>
        <v>1265699.0515493667</v>
      </c>
      <c r="AK240" cm="1">
        <f t="array" ref="AK240">[2]!PropsSI("H","P",AJ240,"T",AI240,$G$13)</f>
        <v>261477.66167218887</v>
      </c>
      <c r="AL240" cm="1">
        <f t="array" ref="AL240">[2]!PropsSI("S","P",AJ240,"T",AI240,$G$13)</f>
        <v>1205.8806755359983</v>
      </c>
      <c r="AM240" cm="1">
        <f t="array" ref="AM240">[2]!PropsSI("D","P",AJ240,"T",AI240,$G$13)</f>
        <v>1133.4952387483502</v>
      </c>
      <c r="AO240">
        <f t="shared" si="86"/>
        <v>320.54999999999995</v>
      </c>
      <c r="AP240">
        <f t="shared" si="87"/>
        <v>314.54999999999995</v>
      </c>
      <c r="AQ240" cm="1">
        <f t="array" ref="AQ240">[2]!PropsSI("P","T",AO240,"Q",0,$G$13)</f>
        <v>1233867.9341914938</v>
      </c>
      <c r="AR240" cm="1">
        <f t="array" ref="AR240">[2]!PropsSI("H","P",AQ240,"T",AP240,$G$13)</f>
        <v>258466.58341168769</v>
      </c>
      <c r="AS240" cm="1">
        <f t="array" ref="AS240">[2]!PropsSI("S","P",AQ240,"T",AP240,$G$13)</f>
        <v>1196.4270156627249</v>
      </c>
      <c r="AT240" cm="1">
        <f t="array" ref="AT240">[2]!PropsSI("D","P",AQ240,"T",AP240,$G$13)</f>
        <v>1142.3109017187071</v>
      </c>
      <c r="AV240">
        <f t="shared" si="88"/>
        <v>260.14999999999998</v>
      </c>
      <c r="AW240">
        <f t="shared" si="89"/>
        <v>260.14999999999998</v>
      </c>
      <c r="AX240" cm="1">
        <f t="array" ref="AX240">[2]!PropsSI("P","T",AV240,"Q",0,$G$13)</f>
        <v>177916.45421566669</v>
      </c>
      <c r="AY240">
        <f t="shared" si="90"/>
        <v>258466.58341168769</v>
      </c>
      <c r="AZ240" cm="1">
        <f t="array" ref="AZ240">[2]!PropsSI("S","P",AX240,"H",AY240,$G$13)</f>
        <v>1226.6788539727911</v>
      </c>
      <c r="BA240" cm="1">
        <f t="array" ref="BA240">[2]!PropsSI("D","P",AX240,"H",AY240,$G$13)</f>
        <v>24.332504272611803</v>
      </c>
      <c r="BC240">
        <f t="shared" si="91"/>
        <v>258.14999999999998</v>
      </c>
      <c r="BD240">
        <f t="shared" si="92"/>
        <v>260.14999999999998</v>
      </c>
      <c r="BE240" cm="1">
        <f t="array" ref="BE240">[2]!PropsSI("P","T",BC240,"Q",1,$G$13)</f>
        <v>163940.08425461562</v>
      </c>
      <c r="BF240" cm="1">
        <f t="array" ref="BF240">[2]!PropsSI("H","P",BE240,"T",BD240,$G$13)</f>
        <v>391296.02083444159</v>
      </c>
      <c r="BG240" cm="1">
        <f t="array" ref="BG240">[2]!PropsSI("S","P",BE240,"T",BD240,$G$13)</f>
        <v>1743.5316928918351</v>
      </c>
      <c r="BH240" cm="1">
        <f t="array" ref="BH240">[2]!PropsSI("D","P",BE240,"T",BD240,$G$13)</f>
        <v>8.2063862576342004</v>
      </c>
      <c r="BI240">
        <f t="shared" si="93"/>
        <v>132.8294374227539</v>
      </c>
      <c r="BJ240">
        <f t="shared" si="94"/>
        <v>46.806053526498729</v>
      </c>
      <c r="BK240">
        <f t="shared" si="95"/>
        <v>-179.63549094925264</v>
      </c>
      <c r="BL240">
        <f t="shared" si="96"/>
        <v>2.8378687672857099</v>
      </c>
      <c r="BM240">
        <f t="shared" si="97"/>
        <v>4.0717665615141962</v>
      </c>
      <c r="BN240">
        <f t="shared" si="98"/>
        <v>0.69696254056135576</v>
      </c>
      <c r="BO240">
        <f t="shared" si="99"/>
        <v>8.3911886405074085</v>
      </c>
    </row>
    <row r="241" spans="1:67" x14ac:dyDescent="0.3">
      <c r="A241">
        <v>241</v>
      </c>
      <c r="B241" s="76">
        <v>45532</v>
      </c>
      <c r="C241">
        <v>27.35</v>
      </c>
      <c r="D241">
        <v>28.91</v>
      </c>
      <c r="I241">
        <v>241</v>
      </c>
      <c r="J241">
        <f t="shared" si="75"/>
        <v>33.4</v>
      </c>
      <c r="K241">
        <f t="shared" si="76"/>
        <v>321.54999999999995</v>
      </c>
      <c r="M241">
        <f t="shared" si="77"/>
        <v>256.14999999999998</v>
      </c>
      <c r="N241">
        <f t="shared" si="78"/>
        <v>266.14999999999998</v>
      </c>
      <c r="O241" cm="1">
        <f t="array" ref="O241">[2]!PropsSI("P","T",M241,"Q",0,$G$13)</f>
        <v>150836.68187834125</v>
      </c>
      <c r="P241" cm="1">
        <f t="array" ref="P241">[2]!PropsSI("H","P",O241,"T",N241,$G$13)</f>
        <v>396664.53307498101</v>
      </c>
      <c r="Q241" cm="1">
        <f t="array" ref="Q241">[2]!PropsSI("S","P",O241,"T",N241,$G$13)</f>
        <v>1770.3653899981227</v>
      </c>
      <c r="R241" cm="1">
        <f t="array" ref="R241">[2]!PropsSI("D","P",O241,"T",N241,$G$13)</f>
        <v>7.305276664307832</v>
      </c>
      <c r="T241">
        <f t="shared" si="79"/>
        <v>321.54999999999995</v>
      </c>
      <c r="U241" cm="1">
        <f t="array" ref="U241">[2]!PropsSI("T","P",V241,"S",X241,$G$13)</f>
        <v>339.38171747059727</v>
      </c>
      <c r="V241" cm="1">
        <f t="array" ref="V241">[2]!PropsSI("P","T",T241,"Q",1,$G$13)</f>
        <v>1265699.0515493667</v>
      </c>
      <c r="W241" cm="1">
        <f t="array" ref="W241">[2]!PropsSI("H","P",V241,"S",X241,$G$13)</f>
        <v>443470.58660147974</v>
      </c>
      <c r="X241">
        <f t="shared" si="80"/>
        <v>1770.3653899981227</v>
      </c>
      <c r="Y241" cm="1">
        <f t="array" ref="Y241">[2]!PropsSI("D","P",V241,"S",X241,$G$13)</f>
        <v>55.986890808734294</v>
      </c>
      <c r="AA241">
        <f t="shared" si="81"/>
        <v>321.54999999999995</v>
      </c>
      <c r="AB241" cm="1">
        <f t="array" ref="AB241">[2]!PropsSI("T","P",AC241,"H",AD241,$G$13)</f>
        <v>339.38171747059738</v>
      </c>
      <c r="AC241">
        <f t="shared" si="82"/>
        <v>1265699.0515493667</v>
      </c>
      <c r="AD241">
        <f t="shared" si="83"/>
        <v>443470.58660147974</v>
      </c>
      <c r="AE241" cm="1">
        <f t="array" ref="AE241">[2]!PropsSI("S","P",AC241,"H",AD241,$G$13)</f>
        <v>1770.365389998123</v>
      </c>
      <c r="AF241" cm="1">
        <f t="array" ref="AF241">[2]!PropsSI("D","P",AC241,"H",AD241,$G$13)</f>
        <v>55.986890808734245</v>
      </c>
      <c r="AH241">
        <f t="shared" si="84"/>
        <v>321.54999999999995</v>
      </c>
      <c r="AI241">
        <f t="shared" si="85"/>
        <v>316.54999999999995</v>
      </c>
      <c r="AJ241" cm="1">
        <f t="array" ref="AJ241">[2]!PropsSI("P","T",AH241,"Q",0,$G$13)</f>
        <v>1265699.0515493667</v>
      </c>
      <c r="AK241" cm="1">
        <f t="array" ref="AK241">[2]!PropsSI("H","P",AJ241,"T",AI241,$G$13)</f>
        <v>261477.66167218887</v>
      </c>
      <c r="AL241" cm="1">
        <f t="array" ref="AL241">[2]!PropsSI("S","P",AJ241,"T",AI241,$G$13)</f>
        <v>1205.8806755359983</v>
      </c>
      <c r="AM241" cm="1">
        <f t="array" ref="AM241">[2]!PropsSI("D","P",AJ241,"T",AI241,$G$13)</f>
        <v>1133.4952387483502</v>
      </c>
      <c r="AO241">
        <f t="shared" si="86"/>
        <v>320.54999999999995</v>
      </c>
      <c r="AP241">
        <f t="shared" si="87"/>
        <v>314.54999999999995</v>
      </c>
      <c r="AQ241" cm="1">
        <f t="array" ref="AQ241">[2]!PropsSI("P","T",AO241,"Q",0,$G$13)</f>
        <v>1233867.9341914938</v>
      </c>
      <c r="AR241" cm="1">
        <f t="array" ref="AR241">[2]!PropsSI("H","P",AQ241,"T",AP241,$G$13)</f>
        <v>258466.58341168769</v>
      </c>
      <c r="AS241" cm="1">
        <f t="array" ref="AS241">[2]!PropsSI("S","P",AQ241,"T",AP241,$G$13)</f>
        <v>1196.4270156627249</v>
      </c>
      <c r="AT241" cm="1">
        <f t="array" ref="AT241">[2]!PropsSI("D","P",AQ241,"T",AP241,$G$13)</f>
        <v>1142.3109017187071</v>
      </c>
      <c r="AV241">
        <f t="shared" si="88"/>
        <v>260.14999999999998</v>
      </c>
      <c r="AW241">
        <f t="shared" si="89"/>
        <v>260.14999999999998</v>
      </c>
      <c r="AX241" cm="1">
        <f t="array" ref="AX241">[2]!PropsSI("P","T",AV241,"Q",0,$G$13)</f>
        <v>177916.45421566669</v>
      </c>
      <c r="AY241">
        <f t="shared" si="90"/>
        <v>258466.58341168769</v>
      </c>
      <c r="AZ241" cm="1">
        <f t="array" ref="AZ241">[2]!PropsSI("S","P",AX241,"H",AY241,$G$13)</f>
        <v>1226.6788539727911</v>
      </c>
      <c r="BA241" cm="1">
        <f t="array" ref="BA241">[2]!PropsSI("D","P",AX241,"H",AY241,$G$13)</f>
        <v>24.332504272611803</v>
      </c>
      <c r="BC241">
        <f t="shared" si="91"/>
        <v>258.14999999999998</v>
      </c>
      <c r="BD241">
        <f t="shared" si="92"/>
        <v>260.14999999999998</v>
      </c>
      <c r="BE241" cm="1">
        <f t="array" ref="BE241">[2]!PropsSI("P","T",BC241,"Q",1,$G$13)</f>
        <v>163940.08425461562</v>
      </c>
      <c r="BF241" cm="1">
        <f t="array" ref="BF241">[2]!PropsSI("H","P",BE241,"T",BD241,$G$13)</f>
        <v>391296.02083444159</v>
      </c>
      <c r="BG241" cm="1">
        <f t="array" ref="BG241">[2]!PropsSI("S","P",BE241,"T",BD241,$G$13)</f>
        <v>1743.5316928918351</v>
      </c>
      <c r="BH241" cm="1">
        <f t="array" ref="BH241">[2]!PropsSI("D","P",BE241,"T",BD241,$G$13)</f>
        <v>8.2063862576342004</v>
      </c>
      <c r="BI241">
        <f t="shared" si="93"/>
        <v>132.8294374227539</v>
      </c>
      <c r="BJ241">
        <f t="shared" si="94"/>
        <v>46.806053526498729</v>
      </c>
      <c r="BK241">
        <f t="shared" si="95"/>
        <v>-179.63549094925264</v>
      </c>
      <c r="BL241">
        <f t="shared" si="96"/>
        <v>2.8378687672857099</v>
      </c>
      <c r="BM241">
        <f t="shared" si="97"/>
        <v>4.0717665615141962</v>
      </c>
      <c r="BN241">
        <f t="shared" si="98"/>
        <v>0.69696254056135576</v>
      </c>
      <c r="BO241">
        <f t="shared" si="99"/>
        <v>8.3911886405074085</v>
      </c>
    </row>
    <row r="242" spans="1:67" x14ac:dyDescent="0.3">
      <c r="A242">
        <v>242</v>
      </c>
      <c r="B242" s="76">
        <v>45533</v>
      </c>
      <c r="C242">
        <v>27.52</v>
      </c>
      <c r="D242">
        <v>29.03</v>
      </c>
      <c r="I242">
        <v>242</v>
      </c>
      <c r="J242">
        <f t="shared" si="75"/>
        <v>33.4</v>
      </c>
      <c r="K242">
        <f t="shared" si="76"/>
        <v>321.54999999999995</v>
      </c>
      <c r="M242">
        <f t="shared" si="77"/>
        <v>256.14999999999998</v>
      </c>
      <c r="N242">
        <f t="shared" si="78"/>
        <v>266.14999999999998</v>
      </c>
      <c r="O242" cm="1">
        <f t="array" ref="O242">[2]!PropsSI("P","T",M242,"Q",0,$G$13)</f>
        <v>150836.68187834125</v>
      </c>
      <c r="P242" cm="1">
        <f t="array" ref="P242">[2]!PropsSI("H","P",O242,"T",N242,$G$13)</f>
        <v>396664.53307498101</v>
      </c>
      <c r="Q242" cm="1">
        <f t="array" ref="Q242">[2]!PropsSI("S","P",O242,"T",N242,$G$13)</f>
        <v>1770.3653899981227</v>
      </c>
      <c r="R242" cm="1">
        <f t="array" ref="R242">[2]!PropsSI("D","P",O242,"T",N242,$G$13)</f>
        <v>7.305276664307832</v>
      </c>
      <c r="T242">
        <f t="shared" si="79"/>
        <v>321.54999999999995</v>
      </c>
      <c r="U242" cm="1">
        <f t="array" ref="U242">[2]!PropsSI("T","P",V242,"S",X242,$G$13)</f>
        <v>339.38171747059727</v>
      </c>
      <c r="V242" cm="1">
        <f t="array" ref="V242">[2]!PropsSI("P","T",T242,"Q",1,$G$13)</f>
        <v>1265699.0515493667</v>
      </c>
      <c r="W242" cm="1">
        <f t="array" ref="W242">[2]!PropsSI("H","P",V242,"S",X242,$G$13)</f>
        <v>443470.58660147974</v>
      </c>
      <c r="X242">
        <f t="shared" si="80"/>
        <v>1770.3653899981227</v>
      </c>
      <c r="Y242" cm="1">
        <f t="array" ref="Y242">[2]!PropsSI("D","P",V242,"S",X242,$G$13)</f>
        <v>55.986890808734294</v>
      </c>
      <c r="AA242">
        <f t="shared" si="81"/>
        <v>321.54999999999995</v>
      </c>
      <c r="AB242" cm="1">
        <f t="array" ref="AB242">[2]!PropsSI("T","P",AC242,"H",AD242,$G$13)</f>
        <v>339.38171747059738</v>
      </c>
      <c r="AC242">
        <f t="shared" si="82"/>
        <v>1265699.0515493667</v>
      </c>
      <c r="AD242">
        <f t="shared" si="83"/>
        <v>443470.58660147974</v>
      </c>
      <c r="AE242" cm="1">
        <f t="array" ref="AE242">[2]!PropsSI("S","P",AC242,"H",AD242,$G$13)</f>
        <v>1770.365389998123</v>
      </c>
      <c r="AF242" cm="1">
        <f t="array" ref="AF242">[2]!PropsSI("D","P",AC242,"H",AD242,$G$13)</f>
        <v>55.986890808734245</v>
      </c>
      <c r="AH242">
        <f t="shared" si="84"/>
        <v>321.54999999999995</v>
      </c>
      <c r="AI242">
        <f t="shared" si="85"/>
        <v>316.54999999999995</v>
      </c>
      <c r="AJ242" cm="1">
        <f t="array" ref="AJ242">[2]!PropsSI("P","T",AH242,"Q",0,$G$13)</f>
        <v>1265699.0515493667</v>
      </c>
      <c r="AK242" cm="1">
        <f t="array" ref="AK242">[2]!PropsSI("H","P",AJ242,"T",AI242,$G$13)</f>
        <v>261477.66167218887</v>
      </c>
      <c r="AL242" cm="1">
        <f t="array" ref="AL242">[2]!PropsSI("S","P",AJ242,"T",AI242,$G$13)</f>
        <v>1205.8806755359983</v>
      </c>
      <c r="AM242" cm="1">
        <f t="array" ref="AM242">[2]!PropsSI("D","P",AJ242,"T",AI242,$G$13)</f>
        <v>1133.4952387483502</v>
      </c>
      <c r="AO242">
        <f t="shared" si="86"/>
        <v>320.54999999999995</v>
      </c>
      <c r="AP242">
        <f t="shared" si="87"/>
        <v>314.54999999999995</v>
      </c>
      <c r="AQ242" cm="1">
        <f t="array" ref="AQ242">[2]!PropsSI("P","T",AO242,"Q",0,$G$13)</f>
        <v>1233867.9341914938</v>
      </c>
      <c r="AR242" cm="1">
        <f t="array" ref="AR242">[2]!PropsSI("H","P",AQ242,"T",AP242,$G$13)</f>
        <v>258466.58341168769</v>
      </c>
      <c r="AS242" cm="1">
        <f t="array" ref="AS242">[2]!PropsSI("S","P",AQ242,"T",AP242,$G$13)</f>
        <v>1196.4270156627249</v>
      </c>
      <c r="AT242" cm="1">
        <f t="array" ref="AT242">[2]!PropsSI("D","P",AQ242,"T",AP242,$G$13)</f>
        <v>1142.3109017187071</v>
      </c>
      <c r="AV242">
        <f t="shared" si="88"/>
        <v>260.14999999999998</v>
      </c>
      <c r="AW242">
        <f t="shared" si="89"/>
        <v>260.14999999999998</v>
      </c>
      <c r="AX242" cm="1">
        <f t="array" ref="AX242">[2]!PropsSI("P","T",AV242,"Q",0,$G$13)</f>
        <v>177916.45421566669</v>
      </c>
      <c r="AY242">
        <f t="shared" si="90"/>
        <v>258466.58341168769</v>
      </c>
      <c r="AZ242" cm="1">
        <f t="array" ref="AZ242">[2]!PropsSI("S","P",AX242,"H",AY242,$G$13)</f>
        <v>1226.6788539727911</v>
      </c>
      <c r="BA242" cm="1">
        <f t="array" ref="BA242">[2]!PropsSI("D","P",AX242,"H",AY242,$G$13)</f>
        <v>24.332504272611803</v>
      </c>
      <c r="BC242">
        <f t="shared" si="91"/>
        <v>258.14999999999998</v>
      </c>
      <c r="BD242">
        <f t="shared" si="92"/>
        <v>260.14999999999998</v>
      </c>
      <c r="BE242" cm="1">
        <f t="array" ref="BE242">[2]!PropsSI("P","T",BC242,"Q",1,$G$13)</f>
        <v>163940.08425461562</v>
      </c>
      <c r="BF242" cm="1">
        <f t="array" ref="BF242">[2]!PropsSI("H","P",BE242,"T",BD242,$G$13)</f>
        <v>391296.02083444159</v>
      </c>
      <c r="BG242" cm="1">
        <f t="array" ref="BG242">[2]!PropsSI("S","P",BE242,"T",BD242,$G$13)</f>
        <v>1743.5316928918351</v>
      </c>
      <c r="BH242" cm="1">
        <f t="array" ref="BH242">[2]!PropsSI("D","P",BE242,"T",BD242,$G$13)</f>
        <v>8.2063862576342004</v>
      </c>
      <c r="BI242">
        <f t="shared" si="93"/>
        <v>132.8294374227539</v>
      </c>
      <c r="BJ242">
        <f t="shared" si="94"/>
        <v>46.806053526498729</v>
      </c>
      <c r="BK242">
        <f t="shared" si="95"/>
        <v>-179.63549094925264</v>
      </c>
      <c r="BL242">
        <f t="shared" si="96"/>
        <v>2.8378687672857099</v>
      </c>
      <c r="BM242">
        <f t="shared" si="97"/>
        <v>4.0717665615141962</v>
      </c>
      <c r="BN242">
        <f t="shared" si="98"/>
        <v>0.69696254056135576</v>
      </c>
      <c r="BO242">
        <f t="shared" si="99"/>
        <v>8.3911886405074085</v>
      </c>
    </row>
    <row r="243" spans="1:67" x14ac:dyDescent="0.3">
      <c r="A243">
        <v>243</v>
      </c>
      <c r="B243" s="76">
        <v>45534</v>
      </c>
      <c r="C243">
        <v>28</v>
      </c>
      <c r="D243">
        <v>29.49</v>
      </c>
      <c r="I243">
        <v>243</v>
      </c>
      <c r="J243">
        <f t="shared" si="75"/>
        <v>33.4</v>
      </c>
      <c r="K243">
        <f t="shared" si="76"/>
        <v>321.54999999999995</v>
      </c>
      <c r="M243">
        <f t="shared" si="77"/>
        <v>256.14999999999998</v>
      </c>
      <c r="N243">
        <f t="shared" si="78"/>
        <v>266.14999999999998</v>
      </c>
      <c r="O243" cm="1">
        <f t="array" ref="O243">[2]!PropsSI("P","T",M243,"Q",0,$G$13)</f>
        <v>150836.68187834125</v>
      </c>
      <c r="P243" cm="1">
        <f t="array" ref="P243">[2]!PropsSI("H","P",O243,"T",N243,$G$13)</f>
        <v>396664.53307498101</v>
      </c>
      <c r="Q243" cm="1">
        <f t="array" ref="Q243">[2]!PropsSI("S","P",O243,"T",N243,$G$13)</f>
        <v>1770.3653899981227</v>
      </c>
      <c r="R243" cm="1">
        <f t="array" ref="R243">[2]!PropsSI("D","P",O243,"T",N243,$G$13)</f>
        <v>7.305276664307832</v>
      </c>
      <c r="T243">
        <f t="shared" si="79"/>
        <v>321.54999999999995</v>
      </c>
      <c r="U243" cm="1">
        <f t="array" ref="U243">[2]!PropsSI("T","P",V243,"S",X243,$G$13)</f>
        <v>339.38171747059727</v>
      </c>
      <c r="V243" cm="1">
        <f t="array" ref="V243">[2]!PropsSI("P","T",T243,"Q",1,$G$13)</f>
        <v>1265699.0515493667</v>
      </c>
      <c r="W243" cm="1">
        <f t="array" ref="W243">[2]!PropsSI("H","P",V243,"S",X243,$G$13)</f>
        <v>443470.58660147974</v>
      </c>
      <c r="X243">
        <f t="shared" si="80"/>
        <v>1770.3653899981227</v>
      </c>
      <c r="Y243" cm="1">
        <f t="array" ref="Y243">[2]!PropsSI("D","P",V243,"S",X243,$G$13)</f>
        <v>55.986890808734294</v>
      </c>
      <c r="AA243">
        <f t="shared" si="81"/>
        <v>321.54999999999995</v>
      </c>
      <c r="AB243" cm="1">
        <f t="array" ref="AB243">[2]!PropsSI("T","P",AC243,"H",AD243,$G$13)</f>
        <v>339.38171747059738</v>
      </c>
      <c r="AC243">
        <f t="shared" si="82"/>
        <v>1265699.0515493667</v>
      </c>
      <c r="AD243">
        <f t="shared" si="83"/>
        <v>443470.58660147974</v>
      </c>
      <c r="AE243" cm="1">
        <f t="array" ref="AE243">[2]!PropsSI("S","P",AC243,"H",AD243,$G$13)</f>
        <v>1770.365389998123</v>
      </c>
      <c r="AF243" cm="1">
        <f t="array" ref="AF243">[2]!PropsSI("D","P",AC243,"H",AD243,$G$13)</f>
        <v>55.986890808734245</v>
      </c>
      <c r="AH243">
        <f t="shared" si="84"/>
        <v>321.54999999999995</v>
      </c>
      <c r="AI243">
        <f t="shared" si="85"/>
        <v>316.54999999999995</v>
      </c>
      <c r="AJ243" cm="1">
        <f t="array" ref="AJ243">[2]!PropsSI("P","T",AH243,"Q",0,$G$13)</f>
        <v>1265699.0515493667</v>
      </c>
      <c r="AK243" cm="1">
        <f t="array" ref="AK243">[2]!PropsSI("H","P",AJ243,"T",AI243,$G$13)</f>
        <v>261477.66167218887</v>
      </c>
      <c r="AL243" cm="1">
        <f t="array" ref="AL243">[2]!PropsSI("S","P",AJ243,"T",AI243,$G$13)</f>
        <v>1205.8806755359983</v>
      </c>
      <c r="AM243" cm="1">
        <f t="array" ref="AM243">[2]!PropsSI("D","P",AJ243,"T",AI243,$G$13)</f>
        <v>1133.4952387483502</v>
      </c>
      <c r="AO243">
        <f t="shared" si="86"/>
        <v>320.54999999999995</v>
      </c>
      <c r="AP243">
        <f t="shared" si="87"/>
        <v>314.54999999999995</v>
      </c>
      <c r="AQ243" cm="1">
        <f t="array" ref="AQ243">[2]!PropsSI("P","T",AO243,"Q",0,$G$13)</f>
        <v>1233867.9341914938</v>
      </c>
      <c r="AR243" cm="1">
        <f t="array" ref="AR243">[2]!PropsSI("H","P",AQ243,"T",AP243,$G$13)</f>
        <v>258466.58341168769</v>
      </c>
      <c r="AS243" cm="1">
        <f t="array" ref="AS243">[2]!PropsSI("S","P",AQ243,"T",AP243,$G$13)</f>
        <v>1196.4270156627249</v>
      </c>
      <c r="AT243" cm="1">
        <f t="array" ref="AT243">[2]!PropsSI("D","P",AQ243,"T",AP243,$G$13)</f>
        <v>1142.3109017187071</v>
      </c>
      <c r="AV243">
        <f t="shared" si="88"/>
        <v>260.14999999999998</v>
      </c>
      <c r="AW243">
        <f t="shared" si="89"/>
        <v>260.14999999999998</v>
      </c>
      <c r="AX243" cm="1">
        <f t="array" ref="AX243">[2]!PropsSI("P","T",AV243,"Q",0,$G$13)</f>
        <v>177916.45421566669</v>
      </c>
      <c r="AY243">
        <f t="shared" si="90"/>
        <v>258466.58341168769</v>
      </c>
      <c r="AZ243" cm="1">
        <f t="array" ref="AZ243">[2]!PropsSI("S","P",AX243,"H",AY243,$G$13)</f>
        <v>1226.6788539727911</v>
      </c>
      <c r="BA243" cm="1">
        <f t="array" ref="BA243">[2]!PropsSI("D","P",AX243,"H",AY243,$G$13)</f>
        <v>24.332504272611803</v>
      </c>
      <c r="BC243">
        <f t="shared" si="91"/>
        <v>258.14999999999998</v>
      </c>
      <c r="BD243">
        <f t="shared" si="92"/>
        <v>260.14999999999998</v>
      </c>
      <c r="BE243" cm="1">
        <f t="array" ref="BE243">[2]!PropsSI("P","T",BC243,"Q",1,$G$13)</f>
        <v>163940.08425461562</v>
      </c>
      <c r="BF243" cm="1">
        <f t="array" ref="BF243">[2]!PropsSI("H","P",BE243,"T",BD243,$G$13)</f>
        <v>391296.02083444159</v>
      </c>
      <c r="BG243" cm="1">
        <f t="array" ref="BG243">[2]!PropsSI("S","P",BE243,"T",BD243,$G$13)</f>
        <v>1743.5316928918351</v>
      </c>
      <c r="BH243" cm="1">
        <f t="array" ref="BH243">[2]!PropsSI("D","P",BE243,"T",BD243,$G$13)</f>
        <v>8.2063862576342004</v>
      </c>
      <c r="BI243">
        <f t="shared" si="93"/>
        <v>132.8294374227539</v>
      </c>
      <c r="BJ243">
        <f t="shared" si="94"/>
        <v>46.806053526498729</v>
      </c>
      <c r="BK243">
        <f t="shared" si="95"/>
        <v>-179.63549094925264</v>
      </c>
      <c r="BL243">
        <f t="shared" si="96"/>
        <v>2.8378687672857099</v>
      </c>
      <c r="BM243">
        <f t="shared" si="97"/>
        <v>4.0717665615141962</v>
      </c>
      <c r="BN243">
        <f t="shared" si="98"/>
        <v>0.69696254056135576</v>
      </c>
      <c r="BO243">
        <f t="shared" si="99"/>
        <v>8.3911886405074085</v>
      </c>
    </row>
    <row r="244" spans="1:67" x14ac:dyDescent="0.3">
      <c r="A244">
        <v>244</v>
      </c>
      <c r="B244" s="76">
        <v>45535</v>
      </c>
      <c r="C244">
        <v>28.25</v>
      </c>
      <c r="D244">
        <v>29.95</v>
      </c>
      <c r="I244">
        <v>244</v>
      </c>
      <c r="J244">
        <f t="shared" si="75"/>
        <v>33.4</v>
      </c>
      <c r="K244">
        <f t="shared" si="76"/>
        <v>321.54999999999995</v>
      </c>
      <c r="M244">
        <f t="shared" si="77"/>
        <v>256.14999999999998</v>
      </c>
      <c r="N244">
        <f t="shared" si="78"/>
        <v>266.14999999999998</v>
      </c>
      <c r="O244" cm="1">
        <f t="array" ref="O244">[2]!PropsSI("P","T",M244,"Q",0,$G$13)</f>
        <v>150836.68187834125</v>
      </c>
      <c r="P244" cm="1">
        <f t="array" ref="P244">[2]!PropsSI("H","P",O244,"T",N244,$G$13)</f>
        <v>396664.53307498101</v>
      </c>
      <c r="Q244" cm="1">
        <f t="array" ref="Q244">[2]!PropsSI("S","P",O244,"T",N244,$G$13)</f>
        <v>1770.3653899981227</v>
      </c>
      <c r="R244" cm="1">
        <f t="array" ref="R244">[2]!PropsSI("D","P",O244,"T",N244,$G$13)</f>
        <v>7.305276664307832</v>
      </c>
      <c r="T244">
        <f t="shared" si="79"/>
        <v>321.54999999999995</v>
      </c>
      <c r="U244" cm="1">
        <f t="array" ref="U244">[2]!PropsSI("T","P",V244,"S",X244,$G$13)</f>
        <v>339.38171747059727</v>
      </c>
      <c r="V244" cm="1">
        <f t="array" ref="V244">[2]!PropsSI("P","T",T244,"Q",1,$G$13)</f>
        <v>1265699.0515493667</v>
      </c>
      <c r="W244" cm="1">
        <f t="array" ref="W244">[2]!PropsSI("H","P",V244,"S",X244,$G$13)</f>
        <v>443470.58660147974</v>
      </c>
      <c r="X244">
        <f t="shared" si="80"/>
        <v>1770.3653899981227</v>
      </c>
      <c r="Y244" cm="1">
        <f t="array" ref="Y244">[2]!PropsSI("D","P",V244,"S",X244,$G$13)</f>
        <v>55.986890808734294</v>
      </c>
      <c r="AA244">
        <f t="shared" si="81"/>
        <v>321.54999999999995</v>
      </c>
      <c r="AB244" cm="1">
        <f t="array" ref="AB244">[2]!PropsSI("T","P",AC244,"H",AD244,$G$13)</f>
        <v>339.38171747059738</v>
      </c>
      <c r="AC244">
        <f t="shared" si="82"/>
        <v>1265699.0515493667</v>
      </c>
      <c r="AD244">
        <f t="shared" si="83"/>
        <v>443470.58660147974</v>
      </c>
      <c r="AE244" cm="1">
        <f t="array" ref="AE244">[2]!PropsSI("S","P",AC244,"H",AD244,$G$13)</f>
        <v>1770.365389998123</v>
      </c>
      <c r="AF244" cm="1">
        <f t="array" ref="AF244">[2]!PropsSI("D","P",AC244,"H",AD244,$G$13)</f>
        <v>55.986890808734245</v>
      </c>
      <c r="AH244">
        <f t="shared" si="84"/>
        <v>321.54999999999995</v>
      </c>
      <c r="AI244">
        <f t="shared" si="85"/>
        <v>316.54999999999995</v>
      </c>
      <c r="AJ244" cm="1">
        <f t="array" ref="AJ244">[2]!PropsSI("P","T",AH244,"Q",0,$G$13)</f>
        <v>1265699.0515493667</v>
      </c>
      <c r="AK244" cm="1">
        <f t="array" ref="AK244">[2]!PropsSI("H","P",AJ244,"T",AI244,$G$13)</f>
        <v>261477.66167218887</v>
      </c>
      <c r="AL244" cm="1">
        <f t="array" ref="AL244">[2]!PropsSI("S","P",AJ244,"T",AI244,$G$13)</f>
        <v>1205.8806755359983</v>
      </c>
      <c r="AM244" cm="1">
        <f t="array" ref="AM244">[2]!PropsSI("D","P",AJ244,"T",AI244,$G$13)</f>
        <v>1133.4952387483502</v>
      </c>
      <c r="AO244">
        <f t="shared" si="86"/>
        <v>320.54999999999995</v>
      </c>
      <c r="AP244">
        <f t="shared" si="87"/>
        <v>314.54999999999995</v>
      </c>
      <c r="AQ244" cm="1">
        <f t="array" ref="AQ244">[2]!PropsSI("P","T",AO244,"Q",0,$G$13)</f>
        <v>1233867.9341914938</v>
      </c>
      <c r="AR244" cm="1">
        <f t="array" ref="AR244">[2]!PropsSI("H","P",AQ244,"T",AP244,$G$13)</f>
        <v>258466.58341168769</v>
      </c>
      <c r="AS244" cm="1">
        <f t="array" ref="AS244">[2]!PropsSI("S","P",AQ244,"T",AP244,$G$13)</f>
        <v>1196.4270156627249</v>
      </c>
      <c r="AT244" cm="1">
        <f t="array" ref="AT244">[2]!PropsSI("D","P",AQ244,"T",AP244,$G$13)</f>
        <v>1142.3109017187071</v>
      </c>
      <c r="AV244">
        <f t="shared" si="88"/>
        <v>260.14999999999998</v>
      </c>
      <c r="AW244">
        <f t="shared" si="89"/>
        <v>260.14999999999998</v>
      </c>
      <c r="AX244" cm="1">
        <f t="array" ref="AX244">[2]!PropsSI("P","T",AV244,"Q",0,$G$13)</f>
        <v>177916.45421566669</v>
      </c>
      <c r="AY244">
        <f t="shared" si="90"/>
        <v>258466.58341168769</v>
      </c>
      <c r="AZ244" cm="1">
        <f t="array" ref="AZ244">[2]!PropsSI("S","P",AX244,"H",AY244,$G$13)</f>
        <v>1226.6788539727911</v>
      </c>
      <c r="BA244" cm="1">
        <f t="array" ref="BA244">[2]!PropsSI("D","P",AX244,"H",AY244,$G$13)</f>
        <v>24.332504272611803</v>
      </c>
      <c r="BC244">
        <f t="shared" si="91"/>
        <v>258.14999999999998</v>
      </c>
      <c r="BD244">
        <f t="shared" si="92"/>
        <v>260.14999999999998</v>
      </c>
      <c r="BE244" cm="1">
        <f t="array" ref="BE244">[2]!PropsSI("P","T",BC244,"Q",1,$G$13)</f>
        <v>163940.08425461562</v>
      </c>
      <c r="BF244" cm="1">
        <f t="array" ref="BF244">[2]!PropsSI("H","P",BE244,"T",BD244,$G$13)</f>
        <v>391296.02083444159</v>
      </c>
      <c r="BG244" cm="1">
        <f t="array" ref="BG244">[2]!PropsSI("S","P",BE244,"T",BD244,$G$13)</f>
        <v>1743.5316928918351</v>
      </c>
      <c r="BH244" cm="1">
        <f t="array" ref="BH244">[2]!PropsSI("D","P",BE244,"T",BD244,$G$13)</f>
        <v>8.2063862576342004</v>
      </c>
      <c r="BI244">
        <f t="shared" si="93"/>
        <v>132.8294374227539</v>
      </c>
      <c r="BJ244">
        <f t="shared" si="94"/>
        <v>46.806053526498729</v>
      </c>
      <c r="BK244">
        <f t="shared" si="95"/>
        <v>-179.63549094925264</v>
      </c>
      <c r="BL244">
        <f t="shared" si="96"/>
        <v>2.8378687672857099</v>
      </c>
      <c r="BM244">
        <f t="shared" si="97"/>
        <v>4.0717665615141962</v>
      </c>
      <c r="BN244">
        <f t="shared" si="98"/>
        <v>0.69696254056135576</v>
      </c>
      <c r="BO244">
        <f t="shared" si="99"/>
        <v>8.3911886405074085</v>
      </c>
    </row>
    <row r="245" spans="1:67" x14ac:dyDescent="0.3">
      <c r="A245">
        <v>245</v>
      </c>
      <c r="B245" s="76">
        <v>45536</v>
      </c>
      <c r="C245">
        <v>27.69</v>
      </c>
      <c r="D245">
        <v>28.89</v>
      </c>
      <c r="I245">
        <v>245</v>
      </c>
      <c r="J245">
        <f t="shared" si="75"/>
        <v>33.4</v>
      </c>
      <c r="K245">
        <f t="shared" si="76"/>
        <v>321.54999999999995</v>
      </c>
      <c r="M245">
        <f t="shared" si="77"/>
        <v>256.14999999999998</v>
      </c>
      <c r="N245">
        <f t="shared" si="78"/>
        <v>266.14999999999998</v>
      </c>
      <c r="O245" cm="1">
        <f t="array" ref="O245">[2]!PropsSI("P","T",M245,"Q",0,$G$13)</f>
        <v>150836.68187834125</v>
      </c>
      <c r="P245" cm="1">
        <f t="array" ref="P245">[2]!PropsSI("H","P",O245,"T",N245,$G$13)</f>
        <v>396664.53307498101</v>
      </c>
      <c r="Q245" cm="1">
        <f t="array" ref="Q245">[2]!PropsSI("S","P",O245,"T",N245,$G$13)</f>
        <v>1770.3653899981227</v>
      </c>
      <c r="R245" cm="1">
        <f t="array" ref="R245">[2]!PropsSI("D","P",O245,"T",N245,$G$13)</f>
        <v>7.305276664307832</v>
      </c>
      <c r="T245">
        <f t="shared" si="79"/>
        <v>321.54999999999995</v>
      </c>
      <c r="U245" cm="1">
        <f t="array" ref="U245">[2]!PropsSI("T","P",V245,"S",X245,$G$13)</f>
        <v>339.38171747059727</v>
      </c>
      <c r="V245" cm="1">
        <f t="array" ref="V245">[2]!PropsSI("P","T",T245,"Q",1,$G$13)</f>
        <v>1265699.0515493667</v>
      </c>
      <c r="W245" cm="1">
        <f t="array" ref="W245">[2]!PropsSI("H","P",V245,"S",X245,$G$13)</f>
        <v>443470.58660147974</v>
      </c>
      <c r="X245">
        <f t="shared" si="80"/>
        <v>1770.3653899981227</v>
      </c>
      <c r="Y245" cm="1">
        <f t="array" ref="Y245">[2]!PropsSI("D","P",V245,"S",X245,$G$13)</f>
        <v>55.986890808734294</v>
      </c>
      <c r="AA245">
        <f t="shared" si="81"/>
        <v>321.54999999999995</v>
      </c>
      <c r="AB245" cm="1">
        <f t="array" ref="AB245">[2]!PropsSI("T","P",AC245,"H",AD245,$G$13)</f>
        <v>339.38171747059738</v>
      </c>
      <c r="AC245">
        <f t="shared" si="82"/>
        <v>1265699.0515493667</v>
      </c>
      <c r="AD245">
        <f t="shared" si="83"/>
        <v>443470.58660147974</v>
      </c>
      <c r="AE245" cm="1">
        <f t="array" ref="AE245">[2]!PropsSI("S","P",AC245,"H",AD245,$G$13)</f>
        <v>1770.365389998123</v>
      </c>
      <c r="AF245" cm="1">
        <f t="array" ref="AF245">[2]!PropsSI("D","P",AC245,"H",AD245,$G$13)</f>
        <v>55.986890808734245</v>
      </c>
      <c r="AH245">
        <f t="shared" si="84"/>
        <v>321.54999999999995</v>
      </c>
      <c r="AI245">
        <f t="shared" si="85"/>
        <v>316.54999999999995</v>
      </c>
      <c r="AJ245" cm="1">
        <f t="array" ref="AJ245">[2]!PropsSI("P","T",AH245,"Q",0,$G$13)</f>
        <v>1265699.0515493667</v>
      </c>
      <c r="AK245" cm="1">
        <f t="array" ref="AK245">[2]!PropsSI("H","P",AJ245,"T",AI245,$G$13)</f>
        <v>261477.66167218887</v>
      </c>
      <c r="AL245" cm="1">
        <f t="array" ref="AL245">[2]!PropsSI("S","P",AJ245,"T",AI245,$G$13)</f>
        <v>1205.8806755359983</v>
      </c>
      <c r="AM245" cm="1">
        <f t="array" ref="AM245">[2]!PropsSI("D","P",AJ245,"T",AI245,$G$13)</f>
        <v>1133.4952387483502</v>
      </c>
      <c r="AO245">
        <f t="shared" si="86"/>
        <v>320.54999999999995</v>
      </c>
      <c r="AP245">
        <f t="shared" si="87"/>
        <v>314.54999999999995</v>
      </c>
      <c r="AQ245" cm="1">
        <f t="array" ref="AQ245">[2]!PropsSI("P","T",AO245,"Q",0,$G$13)</f>
        <v>1233867.9341914938</v>
      </c>
      <c r="AR245" cm="1">
        <f t="array" ref="AR245">[2]!PropsSI("H","P",AQ245,"T",AP245,$G$13)</f>
        <v>258466.58341168769</v>
      </c>
      <c r="AS245" cm="1">
        <f t="array" ref="AS245">[2]!PropsSI("S","P",AQ245,"T",AP245,$G$13)</f>
        <v>1196.4270156627249</v>
      </c>
      <c r="AT245" cm="1">
        <f t="array" ref="AT245">[2]!PropsSI("D","P",AQ245,"T",AP245,$G$13)</f>
        <v>1142.3109017187071</v>
      </c>
      <c r="AV245">
        <f t="shared" si="88"/>
        <v>260.14999999999998</v>
      </c>
      <c r="AW245">
        <f t="shared" si="89"/>
        <v>260.14999999999998</v>
      </c>
      <c r="AX245" cm="1">
        <f t="array" ref="AX245">[2]!PropsSI("P","T",AV245,"Q",0,$G$13)</f>
        <v>177916.45421566669</v>
      </c>
      <c r="AY245">
        <f t="shared" si="90"/>
        <v>258466.58341168769</v>
      </c>
      <c r="AZ245" cm="1">
        <f t="array" ref="AZ245">[2]!PropsSI("S","P",AX245,"H",AY245,$G$13)</f>
        <v>1226.6788539727911</v>
      </c>
      <c r="BA245" cm="1">
        <f t="array" ref="BA245">[2]!PropsSI("D","P",AX245,"H",AY245,$G$13)</f>
        <v>24.332504272611803</v>
      </c>
      <c r="BC245">
        <f t="shared" si="91"/>
        <v>258.14999999999998</v>
      </c>
      <c r="BD245">
        <f t="shared" si="92"/>
        <v>260.14999999999998</v>
      </c>
      <c r="BE245" cm="1">
        <f t="array" ref="BE245">[2]!PropsSI("P","T",BC245,"Q",1,$G$13)</f>
        <v>163940.08425461562</v>
      </c>
      <c r="BF245" cm="1">
        <f t="array" ref="BF245">[2]!PropsSI("H","P",BE245,"T",BD245,$G$13)</f>
        <v>391296.02083444159</v>
      </c>
      <c r="BG245" cm="1">
        <f t="array" ref="BG245">[2]!PropsSI("S","P",BE245,"T",BD245,$G$13)</f>
        <v>1743.5316928918351</v>
      </c>
      <c r="BH245" cm="1">
        <f t="array" ref="BH245">[2]!PropsSI("D","P",BE245,"T",BD245,$G$13)</f>
        <v>8.2063862576342004</v>
      </c>
      <c r="BI245">
        <f t="shared" si="93"/>
        <v>132.8294374227539</v>
      </c>
      <c r="BJ245">
        <f t="shared" si="94"/>
        <v>46.806053526498729</v>
      </c>
      <c r="BK245">
        <f t="shared" si="95"/>
        <v>-179.63549094925264</v>
      </c>
      <c r="BL245">
        <f t="shared" si="96"/>
        <v>2.8378687672857099</v>
      </c>
      <c r="BM245">
        <f t="shared" si="97"/>
        <v>4.0717665615141962</v>
      </c>
      <c r="BN245">
        <f t="shared" si="98"/>
        <v>0.69696254056135576</v>
      </c>
      <c r="BO245">
        <f t="shared" si="99"/>
        <v>8.3911886405074085</v>
      </c>
    </row>
    <row r="246" spans="1:67" x14ac:dyDescent="0.3">
      <c r="A246">
        <v>246</v>
      </c>
      <c r="B246" s="76">
        <v>45537</v>
      </c>
      <c r="C246">
        <v>26.94</v>
      </c>
      <c r="D246">
        <v>28.37</v>
      </c>
      <c r="I246">
        <v>246</v>
      </c>
      <c r="J246">
        <f t="shared" si="75"/>
        <v>33.4</v>
      </c>
      <c r="K246">
        <f t="shared" si="76"/>
        <v>321.54999999999995</v>
      </c>
      <c r="M246">
        <f t="shared" si="77"/>
        <v>256.14999999999998</v>
      </c>
      <c r="N246">
        <f t="shared" si="78"/>
        <v>266.14999999999998</v>
      </c>
      <c r="O246" cm="1">
        <f t="array" ref="O246">[2]!PropsSI("P","T",M246,"Q",0,$G$13)</f>
        <v>150836.68187834125</v>
      </c>
      <c r="P246" cm="1">
        <f t="array" ref="P246">[2]!PropsSI("H","P",O246,"T",N246,$G$13)</f>
        <v>396664.53307498101</v>
      </c>
      <c r="Q246" cm="1">
        <f t="array" ref="Q246">[2]!PropsSI("S","P",O246,"T",N246,$G$13)</f>
        <v>1770.3653899981227</v>
      </c>
      <c r="R246" cm="1">
        <f t="array" ref="R246">[2]!PropsSI("D","P",O246,"T",N246,$G$13)</f>
        <v>7.305276664307832</v>
      </c>
      <c r="T246">
        <f t="shared" si="79"/>
        <v>321.54999999999995</v>
      </c>
      <c r="U246" cm="1">
        <f t="array" ref="U246">[2]!PropsSI("T","P",V246,"S",X246,$G$13)</f>
        <v>339.38171747059727</v>
      </c>
      <c r="V246" cm="1">
        <f t="array" ref="V246">[2]!PropsSI("P","T",T246,"Q",1,$G$13)</f>
        <v>1265699.0515493667</v>
      </c>
      <c r="W246" cm="1">
        <f t="array" ref="W246">[2]!PropsSI("H","P",V246,"S",X246,$G$13)</f>
        <v>443470.58660147974</v>
      </c>
      <c r="X246">
        <f t="shared" si="80"/>
        <v>1770.3653899981227</v>
      </c>
      <c r="Y246" cm="1">
        <f t="array" ref="Y246">[2]!PropsSI("D","P",V246,"S",X246,$G$13)</f>
        <v>55.986890808734294</v>
      </c>
      <c r="AA246">
        <f t="shared" si="81"/>
        <v>321.54999999999995</v>
      </c>
      <c r="AB246" cm="1">
        <f t="array" ref="AB246">[2]!PropsSI("T","P",AC246,"H",AD246,$G$13)</f>
        <v>339.38171747059738</v>
      </c>
      <c r="AC246">
        <f t="shared" si="82"/>
        <v>1265699.0515493667</v>
      </c>
      <c r="AD246">
        <f t="shared" si="83"/>
        <v>443470.58660147974</v>
      </c>
      <c r="AE246" cm="1">
        <f t="array" ref="AE246">[2]!PropsSI("S","P",AC246,"H",AD246,$G$13)</f>
        <v>1770.365389998123</v>
      </c>
      <c r="AF246" cm="1">
        <f t="array" ref="AF246">[2]!PropsSI("D","P",AC246,"H",AD246,$G$13)</f>
        <v>55.986890808734245</v>
      </c>
      <c r="AH246">
        <f t="shared" si="84"/>
        <v>321.54999999999995</v>
      </c>
      <c r="AI246">
        <f t="shared" si="85"/>
        <v>316.54999999999995</v>
      </c>
      <c r="AJ246" cm="1">
        <f t="array" ref="AJ246">[2]!PropsSI("P","T",AH246,"Q",0,$G$13)</f>
        <v>1265699.0515493667</v>
      </c>
      <c r="AK246" cm="1">
        <f t="array" ref="AK246">[2]!PropsSI("H","P",AJ246,"T",AI246,$G$13)</f>
        <v>261477.66167218887</v>
      </c>
      <c r="AL246" cm="1">
        <f t="array" ref="AL246">[2]!PropsSI("S","P",AJ246,"T",AI246,$G$13)</f>
        <v>1205.8806755359983</v>
      </c>
      <c r="AM246" cm="1">
        <f t="array" ref="AM246">[2]!PropsSI("D","P",AJ246,"T",AI246,$G$13)</f>
        <v>1133.4952387483502</v>
      </c>
      <c r="AO246">
        <f t="shared" si="86"/>
        <v>320.54999999999995</v>
      </c>
      <c r="AP246">
        <f t="shared" si="87"/>
        <v>314.54999999999995</v>
      </c>
      <c r="AQ246" cm="1">
        <f t="array" ref="AQ246">[2]!PropsSI("P","T",AO246,"Q",0,$G$13)</f>
        <v>1233867.9341914938</v>
      </c>
      <c r="AR246" cm="1">
        <f t="array" ref="AR246">[2]!PropsSI("H","P",AQ246,"T",AP246,$G$13)</f>
        <v>258466.58341168769</v>
      </c>
      <c r="AS246" cm="1">
        <f t="array" ref="AS246">[2]!PropsSI("S","P",AQ246,"T",AP246,$G$13)</f>
        <v>1196.4270156627249</v>
      </c>
      <c r="AT246" cm="1">
        <f t="array" ref="AT246">[2]!PropsSI("D","P",AQ246,"T",AP246,$G$13)</f>
        <v>1142.3109017187071</v>
      </c>
      <c r="AV246">
        <f t="shared" si="88"/>
        <v>260.14999999999998</v>
      </c>
      <c r="AW246">
        <f t="shared" si="89"/>
        <v>260.14999999999998</v>
      </c>
      <c r="AX246" cm="1">
        <f t="array" ref="AX246">[2]!PropsSI("P","T",AV246,"Q",0,$G$13)</f>
        <v>177916.45421566669</v>
      </c>
      <c r="AY246">
        <f t="shared" si="90"/>
        <v>258466.58341168769</v>
      </c>
      <c r="AZ246" cm="1">
        <f t="array" ref="AZ246">[2]!PropsSI("S","P",AX246,"H",AY246,$G$13)</f>
        <v>1226.6788539727911</v>
      </c>
      <c r="BA246" cm="1">
        <f t="array" ref="BA246">[2]!PropsSI("D","P",AX246,"H",AY246,$G$13)</f>
        <v>24.332504272611803</v>
      </c>
      <c r="BC246">
        <f t="shared" si="91"/>
        <v>258.14999999999998</v>
      </c>
      <c r="BD246">
        <f t="shared" si="92"/>
        <v>260.14999999999998</v>
      </c>
      <c r="BE246" cm="1">
        <f t="array" ref="BE246">[2]!PropsSI("P","T",BC246,"Q",1,$G$13)</f>
        <v>163940.08425461562</v>
      </c>
      <c r="BF246" cm="1">
        <f t="array" ref="BF246">[2]!PropsSI("H","P",BE246,"T",BD246,$G$13)</f>
        <v>391296.02083444159</v>
      </c>
      <c r="BG246" cm="1">
        <f t="array" ref="BG246">[2]!PropsSI("S","P",BE246,"T",BD246,$G$13)</f>
        <v>1743.5316928918351</v>
      </c>
      <c r="BH246" cm="1">
        <f t="array" ref="BH246">[2]!PropsSI("D","P",BE246,"T",BD246,$G$13)</f>
        <v>8.2063862576342004</v>
      </c>
      <c r="BI246">
        <f t="shared" si="93"/>
        <v>132.8294374227539</v>
      </c>
      <c r="BJ246">
        <f t="shared" si="94"/>
        <v>46.806053526498729</v>
      </c>
      <c r="BK246">
        <f t="shared" si="95"/>
        <v>-179.63549094925264</v>
      </c>
      <c r="BL246">
        <f t="shared" si="96"/>
        <v>2.8378687672857099</v>
      </c>
      <c r="BM246">
        <f t="shared" si="97"/>
        <v>4.0717665615141962</v>
      </c>
      <c r="BN246">
        <f t="shared" si="98"/>
        <v>0.69696254056135576</v>
      </c>
      <c r="BO246">
        <f t="shared" si="99"/>
        <v>8.3911886405074085</v>
      </c>
    </row>
    <row r="247" spans="1:67" x14ac:dyDescent="0.3">
      <c r="A247">
        <v>247</v>
      </c>
      <c r="B247" s="76">
        <v>45538</v>
      </c>
      <c r="C247">
        <v>26.79</v>
      </c>
      <c r="D247">
        <v>28.33</v>
      </c>
      <c r="I247">
        <v>247</v>
      </c>
      <c r="J247">
        <f t="shared" si="75"/>
        <v>33.4</v>
      </c>
      <c r="K247">
        <f t="shared" si="76"/>
        <v>321.54999999999995</v>
      </c>
      <c r="M247">
        <f t="shared" si="77"/>
        <v>256.14999999999998</v>
      </c>
      <c r="N247">
        <f t="shared" si="78"/>
        <v>266.14999999999998</v>
      </c>
      <c r="O247" cm="1">
        <f t="array" ref="O247">[2]!PropsSI("P","T",M247,"Q",0,$G$13)</f>
        <v>150836.68187834125</v>
      </c>
      <c r="P247" cm="1">
        <f t="array" ref="P247">[2]!PropsSI("H","P",O247,"T",N247,$G$13)</f>
        <v>396664.53307498101</v>
      </c>
      <c r="Q247" cm="1">
        <f t="array" ref="Q247">[2]!PropsSI("S","P",O247,"T",N247,$G$13)</f>
        <v>1770.3653899981227</v>
      </c>
      <c r="R247" cm="1">
        <f t="array" ref="R247">[2]!PropsSI("D","P",O247,"T",N247,$G$13)</f>
        <v>7.305276664307832</v>
      </c>
      <c r="T247">
        <f t="shared" si="79"/>
        <v>321.54999999999995</v>
      </c>
      <c r="U247" cm="1">
        <f t="array" ref="U247">[2]!PropsSI("T","P",V247,"S",X247,$G$13)</f>
        <v>339.38171747059727</v>
      </c>
      <c r="V247" cm="1">
        <f t="array" ref="V247">[2]!PropsSI("P","T",T247,"Q",1,$G$13)</f>
        <v>1265699.0515493667</v>
      </c>
      <c r="W247" cm="1">
        <f t="array" ref="W247">[2]!PropsSI("H","P",V247,"S",X247,$G$13)</f>
        <v>443470.58660147974</v>
      </c>
      <c r="X247">
        <f t="shared" si="80"/>
        <v>1770.3653899981227</v>
      </c>
      <c r="Y247" cm="1">
        <f t="array" ref="Y247">[2]!PropsSI("D","P",V247,"S",X247,$G$13)</f>
        <v>55.986890808734294</v>
      </c>
      <c r="AA247">
        <f t="shared" si="81"/>
        <v>321.54999999999995</v>
      </c>
      <c r="AB247" cm="1">
        <f t="array" ref="AB247">[2]!PropsSI("T","P",AC247,"H",AD247,$G$13)</f>
        <v>339.38171747059738</v>
      </c>
      <c r="AC247">
        <f t="shared" si="82"/>
        <v>1265699.0515493667</v>
      </c>
      <c r="AD247">
        <f t="shared" si="83"/>
        <v>443470.58660147974</v>
      </c>
      <c r="AE247" cm="1">
        <f t="array" ref="AE247">[2]!PropsSI("S","P",AC247,"H",AD247,$G$13)</f>
        <v>1770.365389998123</v>
      </c>
      <c r="AF247" cm="1">
        <f t="array" ref="AF247">[2]!PropsSI("D","P",AC247,"H",AD247,$G$13)</f>
        <v>55.986890808734245</v>
      </c>
      <c r="AH247">
        <f t="shared" si="84"/>
        <v>321.54999999999995</v>
      </c>
      <c r="AI247">
        <f t="shared" si="85"/>
        <v>316.54999999999995</v>
      </c>
      <c r="AJ247" cm="1">
        <f t="array" ref="AJ247">[2]!PropsSI("P","T",AH247,"Q",0,$G$13)</f>
        <v>1265699.0515493667</v>
      </c>
      <c r="AK247" cm="1">
        <f t="array" ref="AK247">[2]!PropsSI("H","P",AJ247,"T",AI247,$G$13)</f>
        <v>261477.66167218887</v>
      </c>
      <c r="AL247" cm="1">
        <f t="array" ref="AL247">[2]!PropsSI("S","P",AJ247,"T",AI247,$G$13)</f>
        <v>1205.8806755359983</v>
      </c>
      <c r="AM247" cm="1">
        <f t="array" ref="AM247">[2]!PropsSI("D","P",AJ247,"T",AI247,$G$13)</f>
        <v>1133.4952387483502</v>
      </c>
      <c r="AO247">
        <f t="shared" si="86"/>
        <v>320.54999999999995</v>
      </c>
      <c r="AP247">
        <f t="shared" si="87"/>
        <v>314.54999999999995</v>
      </c>
      <c r="AQ247" cm="1">
        <f t="array" ref="AQ247">[2]!PropsSI("P","T",AO247,"Q",0,$G$13)</f>
        <v>1233867.9341914938</v>
      </c>
      <c r="AR247" cm="1">
        <f t="array" ref="AR247">[2]!PropsSI("H","P",AQ247,"T",AP247,$G$13)</f>
        <v>258466.58341168769</v>
      </c>
      <c r="AS247" cm="1">
        <f t="array" ref="AS247">[2]!PropsSI("S","P",AQ247,"T",AP247,$G$13)</f>
        <v>1196.4270156627249</v>
      </c>
      <c r="AT247" cm="1">
        <f t="array" ref="AT247">[2]!PropsSI("D","P",AQ247,"T",AP247,$G$13)</f>
        <v>1142.3109017187071</v>
      </c>
      <c r="AV247">
        <f t="shared" si="88"/>
        <v>260.14999999999998</v>
      </c>
      <c r="AW247">
        <f t="shared" si="89"/>
        <v>260.14999999999998</v>
      </c>
      <c r="AX247" cm="1">
        <f t="array" ref="AX247">[2]!PropsSI("P","T",AV247,"Q",0,$G$13)</f>
        <v>177916.45421566669</v>
      </c>
      <c r="AY247">
        <f t="shared" si="90"/>
        <v>258466.58341168769</v>
      </c>
      <c r="AZ247" cm="1">
        <f t="array" ref="AZ247">[2]!PropsSI("S","P",AX247,"H",AY247,$G$13)</f>
        <v>1226.6788539727911</v>
      </c>
      <c r="BA247" cm="1">
        <f t="array" ref="BA247">[2]!PropsSI("D","P",AX247,"H",AY247,$G$13)</f>
        <v>24.332504272611803</v>
      </c>
      <c r="BC247">
        <f t="shared" si="91"/>
        <v>258.14999999999998</v>
      </c>
      <c r="BD247">
        <f t="shared" si="92"/>
        <v>260.14999999999998</v>
      </c>
      <c r="BE247" cm="1">
        <f t="array" ref="BE247">[2]!PropsSI("P","T",BC247,"Q",1,$G$13)</f>
        <v>163940.08425461562</v>
      </c>
      <c r="BF247" cm="1">
        <f t="array" ref="BF247">[2]!PropsSI("H","P",BE247,"T",BD247,$G$13)</f>
        <v>391296.02083444159</v>
      </c>
      <c r="BG247" cm="1">
        <f t="array" ref="BG247">[2]!PropsSI("S","P",BE247,"T",BD247,$G$13)</f>
        <v>1743.5316928918351</v>
      </c>
      <c r="BH247" cm="1">
        <f t="array" ref="BH247">[2]!PropsSI("D","P",BE247,"T",BD247,$G$13)</f>
        <v>8.2063862576342004</v>
      </c>
      <c r="BI247">
        <f t="shared" si="93"/>
        <v>132.8294374227539</v>
      </c>
      <c r="BJ247">
        <f t="shared" si="94"/>
        <v>46.806053526498729</v>
      </c>
      <c r="BK247">
        <f t="shared" si="95"/>
        <v>-179.63549094925264</v>
      </c>
      <c r="BL247">
        <f t="shared" si="96"/>
        <v>2.8378687672857099</v>
      </c>
      <c r="BM247">
        <f t="shared" si="97"/>
        <v>4.0717665615141962</v>
      </c>
      <c r="BN247">
        <f t="shared" si="98"/>
        <v>0.69696254056135576</v>
      </c>
      <c r="BO247">
        <f t="shared" si="99"/>
        <v>8.3911886405074085</v>
      </c>
    </row>
    <row r="248" spans="1:67" x14ac:dyDescent="0.3">
      <c r="A248">
        <v>248</v>
      </c>
      <c r="B248" s="76">
        <v>45539</v>
      </c>
      <c r="C248">
        <v>26.44</v>
      </c>
      <c r="D248">
        <v>27.69</v>
      </c>
      <c r="I248">
        <v>248</v>
      </c>
      <c r="J248">
        <f t="shared" si="75"/>
        <v>33.4</v>
      </c>
      <c r="K248">
        <f t="shared" si="76"/>
        <v>321.54999999999995</v>
      </c>
      <c r="M248">
        <f t="shared" si="77"/>
        <v>256.14999999999998</v>
      </c>
      <c r="N248">
        <f t="shared" si="78"/>
        <v>266.14999999999998</v>
      </c>
      <c r="O248" cm="1">
        <f t="array" ref="O248">[2]!PropsSI("P","T",M248,"Q",0,$G$13)</f>
        <v>150836.68187834125</v>
      </c>
      <c r="P248" cm="1">
        <f t="array" ref="P248">[2]!PropsSI("H","P",O248,"T",N248,$G$13)</f>
        <v>396664.53307498101</v>
      </c>
      <c r="Q248" cm="1">
        <f t="array" ref="Q248">[2]!PropsSI("S","P",O248,"T",N248,$G$13)</f>
        <v>1770.3653899981227</v>
      </c>
      <c r="R248" cm="1">
        <f t="array" ref="R248">[2]!PropsSI("D","P",O248,"T",N248,$G$13)</f>
        <v>7.305276664307832</v>
      </c>
      <c r="T248">
        <f t="shared" si="79"/>
        <v>321.54999999999995</v>
      </c>
      <c r="U248" cm="1">
        <f t="array" ref="U248">[2]!PropsSI("T","P",V248,"S",X248,$G$13)</f>
        <v>339.38171747059727</v>
      </c>
      <c r="V248" cm="1">
        <f t="array" ref="V248">[2]!PropsSI("P","T",T248,"Q",1,$G$13)</f>
        <v>1265699.0515493667</v>
      </c>
      <c r="W248" cm="1">
        <f t="array" ref="W248">[2]!PropsSI("H","P",V248,"S",X248,$G$13)</f>
        <v>443470.58660147974</v>
      </c>
      <c r="X248">
        <f t="shared" si="80"/>
        <v>1770.3653899981227</v>
      </c>
      <c r="Y248" cm="1">
        <f t="array" ref="Y248">[2]!PropsSI("D","P",V248,"S",X248,$G$13)</f>
        <v>55.986890808734294</v>
      </c>
      <c r="AA248">
        <f t="shared" si="81"/>
        <v>321.54999999999995</v>
      </c>
      <c r="AB248" cm="1">
        <f t="array" ref="AB248">[2]!PropsSI("T","P",AC248,"H",AD248,$G$13)</f>
        <v>339.38171747059738</v>
      </c>
      <c r="AC248">
        <f t="shared" si="82"/>
        <v>1265699.0515493667</v>
      </c>
      <c r="AD248">
        <f t="shared" si="83"/>
        <v>443470.58660147974</v>
      </c>
      <c r="AE248" cm="1">
        <f t="array" ref="AE248">[2]!PropsSI("S","P",AC248,"H",AD248,$G$13)</f>
        <v>1770.365389998123</v>
      </c>
      <c r="AF248" cm="1">
        <f t="array" ref="AF248">[2]!PropsSI("D","P",AC248,"H",AD248,$G$13)</f>
        <v>55.986890808734245</v>
      </c>
      <c r="AH248">
        <f t="shared" si="84"/>
        <v>321.54999999999995</v>
      </c>
      <c r="AI248">
        <f t="shared" si="85"/>
        <v>316.54999999999995</v>
      </c>
      <c r="AJ248" cm="1">
        <f t="array" ref="AJ248">[2]!PropsSI("P","T",AH248,"Q",0,$G$13)</f>
        <v>1265699.0515493667</v>
      </c>
      <c r="AK248" cm="1">
        <f t="array" ref="AK248">[2]!PropsSI("H","P",AJ248,"T",AI248,$G$13)</f>
        <v>261477.66167218887</v>
      </c>
      <c r="AL248" cm="1">
        <f t="array" ref="AL248">[2]!PropsSI("S","P",AJ248,"T",AI248,$G$13)</f>
        <v>1205.8806755359983</v>
      </c>
      <c r="AM248" cm="1">
        <f t="array" ref="AM248">[2]!PropsSI("D","P",AJ248,"T",AI248,$G$13)</f>
        <v>1133.4952387483502</v>
      </c>
      <c r="AO248">
        <f t="shared" si="86"/>
        <v>320.54999999999995</v>
      </c>
      <c r="AP248">
        <f t="shared" si="87"/>
        <v>314.54999999999995</v>
      </c>
      <c r="AQ248" cm="1">
        <f t="array" ref="AQ248">[2]!PropsSI("P","T",AO248,"Q",0,$G$13)</f>
        <v>1233867.9341914938</v>
      </c>
      <c r="AR248" cm="1">
        <f t="array" ref="AR248">[2]!PropsSI("H","P",AQ248,"T",AP248,$G$13)</f>
        <v>258466.58341168769</v>
      </c>
      <c r="AS248" cm="1">
        <f t="array" ref="AS248">[2]!PropsSI("S","P",AQ248,"T",AP248,$G$13)</f>
        <v>1196.4270156627249</v>
      </c>
      <c r="AT248" cm="1">
        <f t="array" ref="AT248">[2]!PropsSI("D","P",AQ248,"T",AP248,$G$13)</f>
        <v>1142.3109017187071</v>
      </c>
      <c r="AV248">
        <f t="shared" si="88"/>
        <v>260.14999999999998</v>
      </c>
      <c r="AW248">
        <f t="shared" si="89"/>
        <v>260.14999999999998</v>
      </c>
      <c r="AX248" cm="1">
        <f t="array" ref="AX248">[2]!PropsSI("P","T",AV248,"Q",0,$G$13)</f>
        <v>177916.45421566669</v>
      </c>
      <c r="AY248">
        <f t="shared" si="90"/>
        <v>258466.58341168769</v>
      </c>
      <c r="AZ248" cm="1">
        <f t="array" ref="AZ248">[2]!PropsSI("S","P",AX248,"H",AY248,$G$13)</f>
        <v>1226.6788539727911</v>
      </c>
      <c r="BA248" cm="1">
        <f t="array" ref="BA248">[2]!PropsSI("D","P",AX248,"H",AY248,$G$13)</f>
        <v>24.332504272611803</v>
      </c>
      <c r="BC248">
        <f t="shared" si="91"/>
        <v>258.14999999999998</v>
      </c>
      <c r="BD248">
        <f t="shared" si="92"/>
        <v>260.14999999999998</v>
      </c>
      <c r="BE248" cm="1">
        <f t="array" ref="BE248">[2]!PropsSI("P","T",BC248,"Q",1,$G$13)</f>
        <v>163940.08425461562</v>
      </c>
      <c r="BF248" cm="1">
        <f t="array" ref="BF248">[2]!PropsSI("H","P",BE248,"T",BD248,$G$13)</f>
        <v>391296.02083444159</v>
      </c>
      <c r="BG248" cm="1">
        <f t="array" ref="BG248">[2]!PropsSI("S","P",BE248,"T",BD248,$G$13)</f>
        <v>1743.5316928918351</v>
      </c>
      <c r="BH248" cm="1">
        <f t="array" ref="BH248">[2]!PropsSI("D","P",BE248,"T",BD248,$G$13)</f>
        <v>8.2063862576342004</v>
      </c>
      <c r="BI248">
        <f t="shared" si="93"/>
        <v>132.8294374227539</v>
      </c>
      <c r="BJ248">
        <f t="shared" si="94"/>
        <v>46.806053526498729</v>
      </c>
      <c r="BK248">
        <f t="shared" si="95"/>
        <v>-179.63549094925264</v>
      </c>
      <c r="BL248">
        <f t="shared" si="96"/>
        <v>2.8378687672857099</v>
      </c>
      <c r="BM248">
        <f t="shared" si="97"/>
        <v>4.0717665615141962</v>
      </c>
      <c r="BN248">
        <f t="shared" si="98"/>
        <v>0.69696254056135576</v>
      </c>
      <c r="BO248">
        <f t="shared" si="99"/>
        <v>8.3911886405074085</v>
      </c>
    </row>
    <row r="249" spans="1:67" x14ac:dyDescent="0.3">
      <c r="A249">
        <v>249</v>
      </c>
      <c r="B249" s="76">
        <v>45540</v>
      </c>
      <c r="C249">
        <v>26.33</v>
      </c>
      <c r="D249">
        <v>28.38</v>
      </c>
      <c r="I249">
        <v>249</v>
      </c>
      <c r="J249">
        <f t="shared" si="75"/>
        <v>33.4</v>
      </c>
      <c r="K249">
        <f t="shared" si="76"/>
        <v>321.54999999999995</v>
      </c>
      <c r="M249">
        <f t="shared" si="77"/>
        <v>256.14999999999998</v>
      </c>
      <c r="N249">
        <f t="shared" si="78"/>
        <v>266.14999999999998</v>
      </c>
      <c r="O249" cm="1">
        <f t="array" ref="O249">[2]!PropsSI("P","T",M249,"Q",0,$G$13)</f>
        <v>150836.68187834125</v>
      </c>
      <c r="P249" cm="1">
        <f t="array" ref="P249">[2]!PropsSI("H","P",O249,"T",N249,$G$13)</f>
        <v>396664.53307498101</v>
      </c>
      <c r="Q249" cm="1">
        <f t="array" ref="Q249">[2]!PropsSI("S","P",O249,"T",N249,$G$13)</f>
        <v>1770.3653899981227</v>
      </c>
      <c r="R249" cm="1">
        <f t="array" ref="R249">[2]!PropsSI("D","P",O249,"T",N249,$G$13)</f>
        <v>7.305276664307832</v>
      </c>
      <c r="T249">
        <f t="shared" si="79"/>
        <v>321.54999999999995</v>
      </c>
      <c r="U249" cm="1">
        <f t="array" ref="U249">[2]!PropsSI("T","P",V249,"S",X249,$G$13)</f>
        <v>339.38171747059727</v>
      </c>
      <c r="V249" cm="1">
        <f t="array" ref="V249">[2]!PropsSI("P","T",T249,"Q",1,$G$13)</f>
        <v>1265699.0515493667</v>
      </c>
      <c r="W249" cm="1">
        <f t="array" ref="W249">[2]!PropsSI("H","P",V249,"S",X249,$G$13)</f>
        <v>443470.58660147974</v>
      </c>
      <c r="X249">
        <f t="shared" si="80"/>
        <v>1770.3653899981227</v>
      </c>
      <c r="Y249" cm="1">
        <f t="array" ref="Y249">[2]!PropsSI("D","P",V249,"S",X249,$G$13)</f>
        <v>55.986890808734294</v>
      </c>
      <c r="AA249">
        <f t="shared" si="81"/>
        <v>321.54999999999995</v>
      </c>
      <c r="AB249" cm="1">
        <f t="array" ref="AB249">[2]!PropsSI("T","P",AC249,"H",AD249,$G$13)</f>
        <v>339.38171747059738</v>
      </c>
      <c r="AC249">
        <f t="shared" si="82"/>
        <v>1265699.0515493667</v>
      </c>
      <c r="AD249">
        <f t="shared" si="83"/>
        <v>443470.58660147974</v>
      </c>
      <c r="AE249" cm="1">
        <f t="array" ref="AE249">[2]!PropsSI("S","P",AC249,"H",AD249,$G$13)</f>
        <v>1770.365389998123</v>
      </c>
      <c r="AF249" cm="1">
        <f t="array" ref="AF249">[2]!PropsSI("D","P",AC249,"H",AD249,$G$13)</f>
        <v>55.986890808734245</v>
      </c>
      <c r="AH249">
        <f t="shared" si="84"/>
        <v>321.54999999999995</v>
      </c>
      <c r="AI249">
        <f t="shared" si="85"/>
        <v>316.54999999999995</v>
      </c>
      <c r="AJ249" cm="1">
        <f t="array" ref="AJ249">[2]!PropsSI("P","T",AH249,"Q",0,$G$13)</f>
        <v>1265699.0515493667</v>
      </c>
      <c r="AK249" cm="1">
        <f t="array" ref="AK249">[2]!PropsSI("H","P",AJ249,"T",AI249,$G$13)</f>
        <v>261477.66167218887</v>
      </c>
      <c r="AL249" cm="1">
        <f t="array" ref="AL249">[2]!PropsSI("S","P",AJ249,"T",AI249,$G$13)</f>
        <v>1205.8806755359983</v>
      </c>
      <c r="AM249" cm="1">
        <f t="array" ref="AM249">[2]!PropsSI("D","P",AJ249,"T",AI249,$G$13)</f>
        <v>1133.4952387483502</v>
      </c>
      <c r="AO249">
        <f t="shared" si="86"/>
        <v>320.54999999999995</v>
      </c>
      <c r="AP249">
        <f t="shared" si="87"/>
        <v>314.54999999999995</v>
      </c>
      <c r="AQ249" cm="1">
        <f t="array" ref="AQ249">[2]!PropsSI("P","T",AO249,"Q",0,$G$13)</f>
        <v>1233867.9341914938</v>
      </c>
      <c r="AR249" cm="1">
        <f t="array" ref="AR249">[2]!PropsSI("H","P",AQ249,"T",AP249,$G$13)</f>
        <v>258466.58341168769</v>
      </c>
      <c r="AS249" cm="1">
        <f t="array" ref="AS249">[2]!PropsSI("S","P",AQ249,"T",AP249,$G$13)</f>
        <v>1196.4270156627249</v>
      </c>
      <c r="AT249" cm="1">
        <f t="array" ref="AT249">[2]!PropsSI("D","P",AQ249,"T",AP249,$G$13)</f>
        <v>1142.3109017187071</v>
      </c>
      <c r="AV249">
        <f t="shared" si="88"/>
        <v>260.14999999999998</v>
      </c>
      <c r="AW249">
        <f t="shared" si="89"/>
        <v>260.14999999999998</v>
      </c>
      <c r="AX249" cm="1">
        <f t="array" ref="AX249">[2]!PropsSI("P","T",AV249,"Q",0,$G$13)</f>
        <v>177916.45421566669</v>
      </c>
      <c r="AY249">
        <f t="shared" si="90"/>
        <v>258466.58341168769</v>
      </c>
      <c r="AZ249" cm="1">
        <f t="array" ref="AZ249">[2]!PropsSI("S","P",AX249,"H",AY249,$G$13)</f>
        <v>1226.6788539727911</v>
      </c>
      <c r="BA249" cm="1">
        <f t="array" ref="BA249">[2]!PropsSI("D","P",AX249,"H",AY249,$G$13)</f>
        <v>24.332504272611803</v>
      </c>
      <c r="BC249">
        <f t="shared" si="91"/>
        <v>258.14999999999998</v>
      </c>
      <c r="BD249">
        <f t="shared" si="92"/>
        <v>260.14999999999998</v>
      </c>
      <c r="BE249" cm="1">
        <f t="array" ref="BE249">[2]!PropsSI("P","T",BC249,"Q",1,$G$13)</f>
        <v>163940.08425461562</v>
      </c>
      <c r="BF249" cm="1">
        <f t="array" ref="BF249">[2]!PropsSI("H","P",BE249,"T",BD249,$G$13)</f>
        <v>391296.02083444159</v>
      </c>
      <c r="BG249" cm="1">
        <f t="array" ref="BG249">[2]!PropsSI("S","P",BE249,"T",BD249,$G$13)</f>
        <v>1743.5316928918351</v>
      </c>
      <c r="BH249" cm="1">
        <f t="array" ref="BH249">[2]!PropsSI("D","P",BE249,"T",BD249,$G$13)</f>
        <v>8.2063862576342004</v>
      </c>
      <c r="BI249">
        <f t="shared" si="93"/>
        <v>132.8294374227539</v>
      </c>
      <c r="BJ249">
        <f t="shared" si="94"/>
        <v>46.806053526498729</v>
      </c>
      <c r="BK249">
        <f t="shared" si="95"/>
        <v>-179.63549094925264</v>
      </c>
      <c r="BL249">
        <f t="shared" si="96"/>
        <v>2.8378687672857099</v>
      </c>
      <c r="BM249">
        <f t="shared" si="97"/>
        <v>4.0717665615141962</v>
      </c>
      <c r="BN249">
        <f t="shared" si="98"/>
        <v>0.69696254056135576</v>
      </c>
      <c r="BO249">
        <f t="shared" si="99"/>
        <v>8.3911886405074085</v>
      </c>
    </row>
    <row r="250" spans="1:67" x14ac:dyDescent="0.3">
      <c r="A250">
        <v>250</v>
      </c>
      <c r="B250" s="76">
        <v>45541</v>
      </c>
      <c r="C250">
        <v>28.36</v>
      </c>
      <c r="D250">
        <v>29.79</v>
      </c>
      <c r="I250">
        <v>250</v>
      </c>
      <c r="J250">
        <f t="shared" si="75"/>
        <v>33.4</v>
      </c>
      <c r="K250">
        <f t="shared" si="76"/>
        <v>321.54999999999995</v>
      </c>
      <c r="M250">
        <f t="shared" si="77"/>
        <v>256.14999999999998</v>
      </c>
      <c r="N250">
        <f t="shared" si="78"/>
        <v>266.14999999999998</v>
      </c>
      <c r="O250" cm="1">
        <f t="array" ref="O250">[2]!PropsSI("P","T",M250,"Q",0,$G$13)</f>
        <v>150836.68187834125</v>
      </c>
      <c r="P250" cm="1">
        <f t="array" ref="P250">[2]!PropsSI("H","P",O250,"T",N250,$G$13)</f>
        <v>396664.53307498101</v>
      </c>
      <c r="Q250" cm="1">
        <f t="array" ref="Q250">[2]!PropsSI("S","P",O250,"T",N250,$G$13)</f>
        <v>1770.3653899981227</v>
      </c>
      <c r="R250" cm="1">
        <f t="array" ref="R250">[2]!PropsSI("D","P",O250,"T",N250,$G$13)</f>
        <v>7.305276664307832</v>
      </c>
      <c r="T250">
        <f t="shared" si="79"/>
        <v>321.54999999999995</v>
      </c>
      <c r="U250" cm="1">
        <f t="array" ref="U250">[2]!PropsSI("T","P",V250,"S",X250,$G$13)</f>
        <v>339.38171747059727</v>
      </c>
      <c r="V250" cm="1">
        <f t="array" ref="V250">[2]!PropsSI("P","T",T250,"Q",1,$G$13)</f>
        <v>1265699.0515493667</v>
      </c>
      <c r="W250" cm="1">
        <f t="array" ref="W250">[2]!PropsSI("H","P",V250,"S",X250,$G$13)</f>
        <v>443470.58660147974</v>
      </c>
      <c r="X250">
        <f t="shared" si="80"/>
        <v>1770.3653899981227</v>
      </c>
      <c r="Y250" cm="1">
        <f t="array" ref="Y250">[2]!PropsSI("D","P",V250,"S",X250,$G$13)</f>
        <v>55.986890808734294</v>
      </c>
      <c r="AA250">
        <f t="shared" si="81"/>
        <v>321.54999999999995</v>
      </c>
      <c r="AB250" cm="1">
        <f t="array" ref="AB250">[2]!PropsSI("T","P",AC250,"H",AD250,$G$13)</f>
        <v>339.38171747059738</v>
      </c>
      <c r="AC250">
        <f t="shared" si="82"/>
        <v>1265699.0515493667</v>
      </c>
      <c r="AD250">
        <f t="shared" si="83"/>
        <v>443470.58660147974</v>
      </c>
      <c r="AE250" cm="1">
        <f t="array" ref="AE250">[2]!PropsSI("S","P",AC250,"H",AD250,$G$13)</f>
        <v>1770.365389998123</v>
      </c>
      <c r="AF250" cm="1">
        <f t="array" ref="AF250">[2]!PropsSI("D","P",AC250,"H",AD250,$G$13)</f>
        <v>55.986890808734245</v>
      </c>
      <c r="AH250">
        <f t="shared" si="84"/>
        <v>321.54999999999995</v>
      </c>
      <c r="AI250">
        <f t="shared" si="85"/>
        <v>316.54999999999995</v>
      </c>
      <c r="AJ250" cm="1">
        <f t="array" ref="AJ250">[2]!PropsSI("P","T",AH250,"Q",0,$G$13)</f>
        <v>1265699.0515493667</v>
      </c>
      <c r="AK250" cm="1">
        <f t="array" ref="AK250">[2]!PropsSI("H","P",AJ250,"T",AI250,$G$13)</f>
        <v>261477.66167218887</v>
      </c>
      <c r="AL250" cm="1">
        <f t="array" ref="AL250">[2]!PropsSI("S","P",AJ250,"T",AI250,$G$13)</f>
        <v>1205.8806755359983</v>
      </c>
      <c r="AM250" cm="1">
        <f t="array" ref="AM250">[2]!PropsSI("D","P",AJ250,"T",AI250,$G$13)</f>
        <v>1133.4952387483502</v>
      </c>
      <c r="AO250">
        <f t="shared" si="86"/>
        <v>320.54999999999995</v>
      </c>
      <c r="AP250">
        <f t="shared" si="87"/>
        <v>314.54999999999995</v>
      </c>
      <c r="AQ250" cm="1">
        <f t="array" ref="AQ250">[2]!PropsSI("P","T",AO250,"Q",0,$G$13)</f>
        <v>1233867.9341914938</v>
      </c>
      <c r="AR250" cm="1">
        <f t="array" ref="AR250">[2]!PropsSI("H","P",AQ250,"T",AP250,$G$13)</f>
        <v>258466.58341168769</v>
      </c>
      <c r="AS250" cm="1">
        <f t="array" ref="AS250">[2]!PropsSI("S","P",AQ250,"T",AP250,$G$13)</f>
        <v>1196.4270156627249</v>
      </c>
      <c r="AT250" cm="1">
        <f t="array" ref="AT250">[2]!PropsSI("D","P",AQ250,"T",AP250,$G$13)</f>
        <v>1142.3109017187071</v>
      </c>
      <c r="AV250">
        <f t="shared" si="88"/>
        <v>260.14999999999998</v>
      </c>
      <c r="AW250">
        <f t="shared" si="89"/>
        <v>260.14999999999998</v>
      </c>
      <c r="AX250" cm="1">
        <f t="array" ref="AX250">[2]!PropsSI("P","T",AV250,"Q",0,$G$13)</f>
        <v>177916.45421566669</v>
      </c>
      <c r="AY250">
        <f t="shared" si="90"/>
        <v>258466.58341168769</v>
      </c>
      <c r="AZ250" cm="1">
        <f t="array" ref="AZ250">[2]!PropsSI("S","P",AX250,"H",AY250,$G$13)</f>
        <v>1226.6788539727911</v>
      </c>
      <c r="BA250" cm="1">
        <f t="array" ref="BA250">[2]!PropsSI("D","P",AX250,"H",AY250,$G$13)</f>
        <v>24.332504272611803</v>
      </c>
      <c r="BC250">
        <f t="shared" si="91"/>
        <v>258.14999999999998</v>
      </c>
      <c r="BD250">
        <f t="shared" si="92"/>
        <v>260.14999999999998</v>
      </c>
      <c r="BE250" cm="1">
        <f t="array" ref="BE250">[2]!PropsSI("P","T",BC250,"Q",1,$G$13)</f>
        <v>163940.08425461562</v>
      </c>
      <c r="BF250" cm="1">
        <f t="array" ref="BF250">[2]!PropsSI("H","P",BE250,"T",BD250,$G$13)</f>
        <v>391296.02083444159</v>
      </c>
      <c r="BG250" cm="1">
        <f t="array" ref="BG250">[2]!PropsSI("S","P",BE250,"T",BD250,$G$13)</f>
        <v>1743.5316928918351</v>
      </c>
      <c r="BH250" cm="1">
        <f t="array" ref="BH250">[2]!PropsSI("D","P",BE250,"T",BD250,$G$13)</f>
        <v>8.2063862576342004</v>
      </c>
      <c r="BI250">
        <f t="shared" si="93"/>
        <v>132.8294374227539</v>
      </c>
      <c r="BJ250">
        <f t="shared" si="94"/>
        <v>46.806053526498729</v>
      </c>
      <c r="BK250">
        <f t="shared" si="95"/>
        <v>-179.63549094925264</v>
      </c>
      <c r="BL250">
        <f t="shared" si="96"/>
        <v>2.8378687672857099</v>
      </c>
      <c r="BM250">
        <f t="shared" si="97"/>
        <v>4.0717665615141962</v>
      </c>
      <c r="BN250">
        <f t="shared" si="98"/>
        <v>0.69696254056135576</v>
      </c>
      <c r="BO250">
        <f t="shared" si="99"/>
        <v>8.3911886405074085</v>
      </c>
    </row>
    <row r="251" spans="1:67" x14ac:dyDescent="0.3">
      <c r="A251">
        <v>251</v>
      </c>
      <c r="B251" s="76">
        <v>45542</v>
      </c>
      <c r="C251">
        <v>29.13</v>
      </c>
      <c r="D251">
        <v>30.86</v>
      </c>
      <c r="I251">
        <v>251</v>
      </c>
      <c r="J251">
        <f t="shared" si="75"/>
        <v>33.4</v>
      </c>
      <c r="K251">
        <f t="shared" si="76"/>
        <v>321.54999999999995</v>
      </c>
      <c r="M251">
        <f t="shared" si="77"/>
        <v>256.14999999999998</v>
      </c>
      <c r="N251">
        <f t="shared" si="78"/>
        <v>266.14999999999998</v>
      </c>
      <c r="O251" cm="1">
        <f t="array" ref="O251">[2]!PropsSI("P","T",M251,"Q",0,$G$13)</f>
        <v>150836.68187834125</v>
      </c>
      <c r="P251" cm="1">
        <f t="array" ref="P251">[2]!PropsSI("H","P",O251,"T",N251,$G$13)</f>
        <v>396664.53307498101</v>
      </c>
      <c r="Q251" cm="1">
        <f t="array" ref="Q251">[2]!PropsSI("S","P",O251,"T",N251,$G$13)</f>
        <v>1770.3653899981227</v>
      </c>
      <c r="R251" cm="1">
        <f t="array" ref="R251">[2]!PropsSI("D","P",O251,"T",N251,$G$13)</f>
        <v>7.305276664307832</v>
      </c>
      <c r="T251">
        <f t="shared" si="79"/>
        <v>321.54999999999995</v>
      </c>
      <c r="U251" cm="1">
        <f t="array" ref="U251">[2]!PropsSI("T","P",V251,"S",X251,$G$13)</f>
        <v>339.38171747059727</v>
      </c>
      <c r="V251" cm="1">
        <f t="array" ref="V251">[2]!PropsSI("P","T",T251,"Q",1,$G$13)</f>
        <v>1265699.0515493667</v>
      </c>
      <c r="W251" cm="1">
        <f t="array" ref="W251">[2]!PropsSI("H","P",V251,"S",X251,$G$13)</f>
        <v>443470.58660147974</v>
      </c>
      <c r="X251">
        <f t="shared" si="80"/>
        <v>1770.3653899981227</v>
      </c>
      <c r="Y251" cm="1">
        <f t="array" ref="Y251">[2]!PropsSI("D","P",V251,"S",X251,$G$13)</f>
        <v>55.986890808734294</v>
      </c>
      <c r="AA251">
        <f t="shared" si="81"/>
        <v>321.54999999999995</v>
      </c>
      <c r="AB251" cm="1">
        <f t="array" ref="AB251">[2]!PropsSI("T","P",AC251,"H",AD251,$G$13)</f>
        <v>339.38171747059738</v>
      </c>
      <c r="AC251">
        <f t="shared" si="82"/>
        <v>1265699.0515493667</v>
      </c>
      <c r="AD251">
        <f t="shared" si="83"/>
        <v>443470.58660147974</v>
      </c>
      <c r="AE251" cm="1">
        <f t="array" ref="AE251">[2]!PropsSI("S","P",AC251,"H",AD251,$G$13)</f>
        <v>1770.365389998123</v>
      </c>
      <c r="AF251" cm="1">
        <f t="array" ref="AF251">[2]!PropsSI("D","P",AC251,"H",AD251,$G$13)</f>
        <v>55.986890808734245</v>
      </c>
      <c r="AH251">
        <f t="shared" si="84"/>
        <v>321.54999999999995</v>
      </c>
      <c r="AI251">
        <f t="shared" si="85"/>
        <v>316.54999999999995</v>
      </c>
      <c r="AJ251" cm="1">
        <f t="array" ref="AJ251">[2]!PropsSI("P","T",AH251,"Q",0,$G$13)</f>
        <v>1265699.0515493667</v>
      </c>
      <c r="AK251" cm="1">
        <f t="array" ref="AK251">[2]!PropsSI("H","P",AJ251,"T",AI251,$G$13)</f>
        <v>261477.66167218887</v>
      </c>
      <c r="AL251" cm="1">
        <f t="array" ref="AL251">[2]!PropsSI("S","P",AJ251,"T",AI251,$G$13)</f>
        <v>1205.8806755359983</v>
      </c>
      <c r="AM251" cm="1">
        <f t="array" ref="AM251">[2]!PropsSI("D","P",AJ251,"T",AI251,$G$13)</f>
        <v>1133.4952387483502</v>
      </c>
      <c r="AO251">
        <f t="shared" si="86"/>
        <v>320.54999999999995</v>
      </c>
      <c r="AP251">
        <f t="shared" si="87"/>
        <v>314.54999999999995</v>
      </c>
      <c r="AQ251" cm="1">
        <f t="array" ref="AQ251">[2]!PropsSI("P","T",AO251,"Q",0,$G$13)</f>
        <v>1233867.9341914938</v>
      </c>
      <c r="AR251" cm="1">
        <f t="array" ref="AR251">[2]!PropsSI("H","P",AQ251,"T",AP251,$G$13)</f>
        <v>258466.58341168769</v>
      </c>
      <c r="AS251" cm="1">
        <f t="array" ref="AS251">[2]!PropsSI("S","P",AQ251,"T",AP251,$G$13)</f>
        <v>1196.4270156627249</v>
      </c>
      <c r="AT251" cm="1">
        <f t="array" ref="AT251">[2]!PropsSI("D","P",AQ251,"T",AP251,$G$13)</f>
        <v>1142.3109017187071</v>
      </c>
      <c r="AV251">
        <f t="shared" si="88"/>
        <v>260.14999999999998</v>
      </c>
      <c r="AW251">
        <f t="shared" si="89"/>
        <v>260.14999999999998</v>
      </c>
      <c r="AX251" cm="1">
        <f t="array" ref="AX251">[2]!PropsSI("P","T",AV251,"Q",0,$G$13)</f>
        <v>177916.45421566669</v>
      </c>
      <c r="AY251">
        <f t="shared" si="90"/>
        <v>258466.58341168769</v>
      </c>
      <c r="AZ251" cm="1">
        <f t="array" ref="AZ251">[2]!PropsSI("S","P",AX251,"H",AY251,$G$13)</f>
        <v>1226.6788539727911</v>
      </c>
      <c r="BA251" cm="1">
        <f t="array" ref="BA251">[2]!PropsSI("D","P",AX251,"H",AY251,$G$13)</f>
        <v>24.332504272611803</v>
      </c>
      <c r="BC251">
        <f t="shared" si="91"/>
        <v>258.14999999999998</v>
      </c>
      <c r="BD251">
        <f t="shared" si="92"/>
        <v>260.14999999999998</v>
      </c>
      <c r="BE251" cm="1">
        <f t="array" ref="BE251">[2]!PropsSI("P","T",BC251,"Q",1,$G$13)</f>
        <v>163940.08425461562</v>
      </c>
      <c r="BF251" cm="1">
        <f t="array" ref="BF251">[2]!PropsSI("H","P",BE251,"T",BD251,$G$13)</f>
        <v>391296.02083444159</v>
      </c>
      <c r="BG251" cm="1">
        <f t="array" ref="BG251">[2]!PropsSI("S","P",BE251,"T",BD251,$G$13)</f>
        <v>1743.5316928918351</v>
      </c>
      <c r="BH251" cm="1">
        <f t="array" ref="BH251">[2]!PropsSI("D","P",BE251,"T",BD251,$G$13)</f>
        <v>8.2063862576342004</v>
      </c>
      <c r="BI251">
        <f t="shared" si="93"/>
        <v>132.8294374227539</v>
      </c>
      <c r="BJ251">
        <f t="shared" si="94"/>
        <v>46.806053526498729</v>
      </c>
      <c r="BK251">
        <f t="shared" si="95"/>
        <v>-179.63549094925264</v>
      </c>
      <c r="BL251">
        <f t="shared" si="96"/>
        <v>2.8378687672857099</v>
      </c>
      <c r="BM251">
        <f t="shared" si="97"/>
        <v>4.0717665615141962</v>
      </c>
      <c r="BN251">
        <f t="shared" si="98"/>
        <v>0.69696254056135576</v>
      </c>
      <c r="BO251">
        <f t="shared" si="99"/>
        <v>8.3911886405074085</v>
      </c>
    </row>
    <row r="252" spans="1:67" x14ac:dyDescent="0.3">
      <c r="A252">
        <v>252</v>
      </c>
      <c r="B252" s="76">
        <v>45543</v>
      </c>
      <c r="C252">
        <v>26.52</v>
      </c>
      <c r="D252">
        <v>28.5</v>
      </c>
      <c r="I252">
        <v>252</v>
      </c>
      <c r="J252">
        <f t="shared" si="75"/>
        <v>33.4</v>
      </c>
      <c r="K252">
        <f t="shared" si="76"/>
        <v>321.54999999999995</v>
      </c>
      <c r="M252">
        <f t="shared" si="77"/>
        <v>256.14999999999998</v>
      </c>
      <c r="N252">
        <f t="shared" si="78"/>
        <v>266.14999999999998</v>
      </c>
      <c r="O252" cm="1">
        <f t="array" ref="O252">[2]!PropsSI("P","T",M252,"Q",0,$G$13)</f>
        <v>150836.68187834125</v>
      </c>
      <c r="P252" cm="1">
        <f t="array" ref="P252">[2]!PropsSI("H","P",O252,"T",N252,$G$13)</f>
        <v>396664.53307498101</v>
      </c>
      <c r="Q252" cm="1">
        <f t="array" ref="Q252">[2]!PropsSI("S","P",O252,"T",N252,$G$13)</f>
        <v>1770.3653899981227</v>
      </c>
      <c r="R252" cm="1">
        <f t="array" ref="R252">[2]!PropsSI("D","P",O252,"T",N252,$G$13)</f>
        <v>7.305276664307832</v>
      </c>
      <c r="T252">
        <f t="shared" si="79"/>
        <v>321.54999999999995</v>
      </c>
      <c r="U252" cm="1">
        <f t="array" ref="U252">[2]!PropsSI("T","P",V252,"S",X252,$G$13)</f>
        <v>339.38171747059727</v>
      </c>
      <c r="V252" cm="1">
        <f t="array" ref="V252">[2]!PropsSI("P","T",T252,"Q",1,$G$13)</f>
        <v>1265699.0515493667</v>
      </c>
      <c r="W252" cm="1">
        <f t="array" ref="W252">[2]!PropsSI("H","P",V252,"S",X252,$G$13)</f>
        <v>443470.58660147974</v>
      </c>
      <c r="X252">
        <f t="shared" si="80"/>
        <v>1770.3653899981227</v>
      </c>
      <c r="Y252" cm="1">
        <f t="array" ref="Y252">[2]!PropsSI("D","P",V252,"S",X252,$G$13)</f>
        <v>55.986890808734294</v>
      </c>
      <c r="AA252">
        <f t="shared" si="81"/>
        <v>321.54999999999995</v>
      </c>
      <c r="AB252" cm="1">
        <f t="array" ref="AB252">[2]!PropsSI("T","P",AC252,"H",AD252,$G$13)</f>
        <v>339.38171747059738</v>
      </c>
      <c r="AC252">
        <f t="shared" si="82"/>
        <v>1265699.0515493667</v>
      </c>
      <c r="AD252">
        <f t="shared" si="83"/>
        <v>443470.58660147974</v>
      </c>
      <c r="AE252" cm="1">
        <f t="array" ref="AE252">[2]!PropsSI("S","P",AC252,"H",AD252,$G$13)</f>
        <v>1770.365389998123</v>
      </c>
      <c r="AF252" cm="1">
        <f t="array" ref="AF252">[2]!PropsSI("D","P",AC252,"H",AD252,$G$13)</f>
        <v>55.986890808734245</v>
      </c>
      <c r="AH252">
        <f t="shared" si="84"/>
        <v>321.54999999999995</v>
      </c>
      <c r="AI252">
        <f t="shared" si="85"/>
        <v>316.54999999999995</v>
      </c>
      <c r="AJ252" cm="1">
        <f t="array" ref="AJ252">[2]!PropsSI("P","T",AH252,"Q",0,$G$13)</f>
        <v>1265699.0515493667</v>
      </c>
      <c r="AK252" cm="1">
        <f t="array" ref="AK252">[2]!PropsSI("H","P",AJ252,"T",AI252,$G$13)</f>
        <v>261477.66167218887</v>
      </c>
      <c r="AL252" cm="1">
        <f t="array" ref="AL252">[2]!PropsSI("S","P",AJ252,"T",AI252,$G$13)</f>
        <v>1205.8806755359983</v>
      </c>
      <c r="AM252" cm="1">
        <f t="array" ref="AM252">[2]!PropsSI("D","P",AJ252,"T",AI252,$G$13)</f>
        <v>1133.4952387483502</v>
      </c>
      <c r="AO252">
        <f t="shared" si="86"/>
        <v>320.54999999999995</v>
      </c>
      <c r="AP252">
        <f t="shared" si="87"/>
        <v>314.54999999999995</v>
      </c>
      <c r="AQ252" cm="1">
        <f t="array" ref="AQ252">[2]!PropsSI("P","T",AO252,"Q",0,$G$13)</f>
        <v>1233867.9341914938</v>
      </c>
      <c r="AR252" cm="1">
        <f t="array" ref="AR252">[2]!PropsSI("H","P",AQ252,"T",AP252,$G$13)</f>
        <v>258466.58341168769</v>
      </c>
      <c r="AS252" cm="1">
        <f t="array" ref="AS252">[2]!PropsSI("S","P",AQ252,"T",AP252,$G$13)</f>
        <v>1196.4270156627249</v>
      </c>
      <c r="AT252" cm="1">
        <f t="array" ref="AT252">[2]!PropsSI("D","P",AQ252,"T",AP252,$G$13)</f>
        <v>1142.3109017187071</v>
      </c>
      <c r="AV252">
        <f t="shared" si="88"/>
        <v>260.14999999999998</v>
      </c>
      <c r="AW252">
        <f t="shared" si="89"/>
        <v>260.14999999999998</v>
      </c>
      <c r="AX252" cm="1">
        <f t="array" ref="AX252">[2]!PropsSI("P","T",AV252,"Q",0,$G$13)</f>
        <v>177916.45421566669</v>
      </c>
      <c r="AY252">
        <f t="shared" si="90"/>
        <v>258466.58341168769</v>
      </c>
      <c r="AZ252" cm="1">
        <f t="array" ref="AZ252">[2]!PropsSI("S","P",AX252,"H",AY252,$G$13)</f>
        <v>1226.6788539727911</v>
      </c>
      <c r="BA252" cm="1">
        <f t="array" ref="BA252">[2]!PropsSI("D","P",AX252,"H",AY252,$G$13)</f>
        <v>24.332504272611803</v>
      </c>
      <c r="BC252">
        <f t="shared" si="91"/>
        <v>258.14999999999998</v>
      </c>
      <c r="BD252">
        <f t="shared" si="92"/>
        <v>260.14999999999998</v>
      </c>
      <c r="BE252" cm="1">
        <f t="array" ref="BE252">[2]!PropsSI("P","T",BC252,"Q",1,$G$13)</f>
        <v>163940.08425461562</v>
      </c>
      <c r="BF252" cm="1">
        <f t="array" ref="BF252">[2]!PropsSI("H","P",BE252,"T",BD252,$G$13)</f>
        <v>391296.02083444159</v>
      </c>
      <c r="BG252" cm="1">
        <f t="array" ref="BG252">[2]!PropsSI("S","P",BE252,"T",BD252,$G$13)</f>
        <v>1743.5316928918351</v>
      </c>
      <c r="BH252" cm="1">
        <f t="array" ref="BH252">[2]!PropsSI("D","P",BE252,"T",BD252,$G$13)</f>
        <v>8.2063862576342004</v>
      </c>
      <c r="BI252">
        <f t="shared" si="93"/>
        <v>132.8294374227539</v>
      </c>
      <c r="BJ252">
        <f t="shared" si="94"/>
        <v>46.806053526498729</v>
      </c>
      <c r="BK252">
        <f t="shared" si="95"/>
        <v>-179.63549094925264</v>
      </c>
      <c r="BL252">
        <f t="shared" si="96"/>
        <v>2.8378687672857099</v>
      </c>
      <c r="BM252">
        <f t="shared" si="97"/>
        <v>4.0717665615141962</v>
      </c>
      <c r="BN252">
        <f t="shared" si="98"/>
        <v>0.69696254056135576</v>
      </c>
      <c r="BO252">
        <f t="shared" si="99"/>
        <v>8.3911886405074085</v>
      </c>
    </row>
    <row r="253" spans="1:67" x14ac:dyDescent="0.3">
      <c r="A253">
        <v>253</v>
      </c>
      <c r="B253" s="76">
        <v>45544</v>
      </c>
      <c r="C253">
        <v>26.61</v>
      </c>
      <c r="D253">
        <v>27.77</v>
      </c>
      <c r="I253">
        <v>253</v>
      </c>
      <c r="J253">
        <f t="shared" si="75"/>
        <v>33.4</v>
      </c>
      <c r="K253">
        <f t="shared" si="76"/>
        <v>321.54999999999995</v>
      </c>
      <c r="M253">
        <f t="shared" si="77"/>
        <v>256.14999999999998</v>
      </c>
      <c r="N253">
        <f t="shared" si="78"/>
        <v>266.14999999999998</v>
      </c>
      <c r="O253" cm="1">
        <f t="array" ref="O253">[2]!PropsSI("P","T",M253,"Q",0,$G$13)</f>
        <v>150836.68187834125</v>
      </c>
      <c r="P253" cm="1">
        <f t="array" ref="P253">[2]!PropsSI("H","P",O253,"T",N253,$G$13)</f>
        <v>396664.53307498101</v>
      </c>
      <c r="Q253" cm="1">
        <f t="array" ref="Q253">[2]!PropsSI("S","P",O253,"T",N253,$G$13)</f>
        <v>1770.3653899981227</v>
      </c>
      <c r="R253" cm="1">
        <f t="array" ref="R253">[2]!PropsSI("D","P",O253,"T",N253,$G$13)</f>
        <v>7.305276664307832</v>
      </c>
      <c r="T253">
        <f t="shared" si="79"/>
        <v>321.54999999999995</v>
      </c>
      <c r="U253" cm="1">
        <f t="array" ref="U253">[2]!PropsSI("T","P",V253,"S",X253,$G$13)</f>
        <v>339.38171747059727</v>
      </c>
      <c r="V253" cm="1">
        <f t="array" ref="V253">[2]!PropsSI("P","T",T253,"Q",1,$G$13)</f>
        <v>1265699.0515493667</v>
      </c>
      <c r="W253" cm="1">
        <f t="array" ref="W253">[2]!PropsSI("H","P",V253,"S",X253,$G$13)</f>
        <v>443470.58660147974</v>
      </c>
      <c r="X253">
        <f t="shared" si="80"/>
        <v>1770.3653899981227</v>
      </c>
      <c r="Y253" cm="1">
        <f t="array" ref="Y253">[2]!PropsSI("D","P",V253,"S",X253,$G$13)</f>
        <v>55.986890808734294</v>
      </c>
      <c r="AA253">
        <f t="shared" si="81"/>
        <v>321.54999999999995</v>
      </c>
      <c r="AB253" cm="1">
        <f t="array" ref="AB253">[2]!PropsSI("T","P",AC253,"H",AD253,$G$13)</f>
        <v>339.38171747059738</v>
      </c>
      <c r="AC253">
        <f t="shared" si="82"/>
        <v>1265699.0515493667</v>
      </c>
      <c r="AD253">
        <f t="shared" si="83"/>
        <v>443470.58660147974</v>
      </c>
      <c r="AE253" cm="1">
        <f t="array" ref="AE253">[2]!PropsSI("S","P",AC253,"H",AD253,$G$13)</f>
        <v>1770.365389998123</v>
      </c>
      <c r="AF253" cm="1">
        <f t="array" ref="AF253">[2]!PropsSI("D","P",AC253,"H",AD253,$G$13)</f>
        <v>55.986890808734245</v>
      </c>
      <c r="AH253">
        <f t="shared" si="84"/>
        <v>321.54999999999995</v>
      </c>
      <c r="AI253">
        <f t="shared" si="85"/>
        <v>316.54999999999995</v>
      </c>
      <c r="AJ253" cm="1">
        <f t="array" ref="AJ253">[2]!PropsSI("P","T",AH253,"Q",0,$G$13)</f>
        <v>1265699.0515493667</v>
      </c>
      <c r="AK253" cm="1">
        <f t="array" ref="AK253">[2]!PropsSI("H","P",AJ253,"T",AI253,$G$13)</f>
        <v>261477.66167218887</v>
      </c>
      <c r="AL253" cm="1">
        <f t="array" ref="AL253">[2]!PropsSI("S","P",AJ253,"T",AI253,$G$13)</f>
        <v>1205.8806755359983</v>
      </c>
      <c r="AM253" cm="1">
        <f t="array" ref="AM253">[2]!PropsSI("D","P",AJ253,"T",AI253,$G$13)</f>
        <v>1133.4952387483502</v>
      </c>
      <c r="AO253">
        <f t="shared" si="86"/>
        <v>320.54999999999995</v>
      </c>
      <c r="AP253">
        <f t="shared" si="87"/>
        <v>314.54999999999995</v>
      </c>
      <c r="AQ253" cm="1">
        <f t="array" ref="AQ253">[2]!PropsSI("P","T",AO253,"Q",0,$G$13)</f>
        <v>1233867.9341914938</v>
      </c>
      <c r="AR253" cm="1">
        <f t="array" ref="AR253">[2]!PropsSI("H","P",AQ253,"T",AP253,$G$13)</f>
        <v>258466.58341168769</v>
      </c>
      <c r="AS253" cm="1">
        <f t="array" ref="AS253">[2]!PropsSI("S","P",AQ253,"T",AP253,$G$13)</f>
        <v>1196.4270156627249</v>
      </c>
      <c r="AT253" cm="1">
        <f t="array" ref="AT253">[2]!PropsSI("D","P",AQ253,"T",AP253,$G$13)</f>
        <v>1142.3109017187071</v>
      </c>
      <c r="AV253">
        <f t="shared" si="88"/>
        <v>260.14999999999998</v>
      </c>
      <c r="AW253">
        <f t="shared" si="89"/>
        <v>260.14999999999998</v>
      </c>
      <c r="AX253" cm="1">
        <f t="array" ref="AX253">[2]!PropsSI("P","T",AV253,"Q",0,$G$13)</f>
        <v>177916.45421566669</v>
      </c>
      <c r="AY253">
        <f t="shared" si="90"/>
        <v>258466.58341168769</v>
      </c>
      <c r="AZ253" cm="1">
        <f t="array" ref="AZ253">[2]!PropsSI("S","P",AX253,"H",AY253,$G$13)</f>
        <v>1226.6788539727911</v>
      </c>
      <c r="BA253" cm="1">
        <f t="array" ref="BA253">[2]!PropsSI("D","P",AX253,"H",AY253,$G$13)</f>
        <v>24.332504272611803</v>
      </c>
      <c r="BC253">
        <f t="shared" si="91"/>
        <v>258.14999999999998</v>
      </c>
      <c r="BD253">
        <f t="shared" si="92"/>
        <v>260.14999999999998</v>
      </c>
      <c r="BE253" cm="1">
        <f t="array" ref="BE253">[2]!PropsSI("P","T",BC253,"Q",1,$G$13)</f>
        <v>163940.08425461562</v>
      </c>
      <c r="BF253" cm="1">
        <f t="array" ref="BF253">[2]!PropsSI("H","P",BE253,"T",BD253,$G$13)</f>
        <v>391296.02083444159</v>
      </c>
      <c r="BG253" cm="1">
        <f t="array" ref="BG253">[2]!PropsSI("S","P",BE253,"T",BD253,$G$13)</f>
        <v>1743.5316928918351</v>
      </c>
      <c r="BH253" cm="1">
        <f t="array" ref="BH253">[2]!PropsSI("D","P",BE253,"T",BD253,$G$13)</f>
        <v>8.2063862576342004</v>
      </c>
      <c r="BI253">
        <f t="shared" si="93"/>
        <v>132.8294374227539</v>
      </c>
      <c r="BJ253">
        <f t="shared" si="94"/>
        <v>46.806053526498729</v>
      </c>
      <c r="BK253">
        <f t="shared" si="95"/>
        <v>-179.63549094925264</v>
      </c>
      <c r="BL253">
        <f t="shared" si="96"/>
        <v>2.8378687672857099</v>
      </c>
      <c r="BM253">
        <f t="shared" si="97"/>
        <v>4.0717665615141962</v>
      </c>
      <c r="BN253">
        <f t="shared" si="98"/>
        <v>0.69696254056135576</v>
      </c>
      <c r="BO253">
        <f t="shared" si="99"/>
        <v>8.3911886405074085</v>
      </c>
    </row>
    <row r="254" spans="1:67" x14ac:dyDescent="0.3">
      <c r="A254">
        <v>254</v>
      </c>
      <c r="B254" s="76">
        <v>45545</v>
      </c>
      <c r="C254">
        <v>25.76</v>
      </c>
      <c r="D254">
        <v>27.11</v>
      </c>
      <c r="I254">
        <v>254</v>
      </c>
      <c r="J254">
        <f t="shared" si="75"/>
        <v>33.4</v>
      </c>
      <c r="K254">
        <f t="shared" si="76"/>
        <v>321.54999999999995</v>
      </c>
      <c r="M254">
        <f t="shared" si="77"/>
        <v>256.14999999999998</v>
      </c>
      <c r="N254">
        <f t="shared" si="78"/>
        <v>266.14999999999998</v>
      </c>
      <c r="O254" cm="1">
        <f t="array" ref="O254">[2]!PropsSI("P","T",M254,"Q",0,$G$13)</f>
        <v>150836.68187834125</v>
      </c>
      <c r="P254" cm="1">
        <f t="array" ref="P254">[2]!PropsSI("H","P",O254,"T",N254,$G$13)</f>
        <v>396664.53307498101</v>
      </c>
      <c r="Q254" cm="1">
        <f t="array" ref="Q254">[2]!PropsSI("S","P",O254,"T",N254,$G$13)</f>
        <v>1770.3653899981227</v>
      </c>
      <c r="R254" cm="1">
        <f t="array" ref="R254">[2]!PropsSI("D","P",O254,"T",N254,$G$13)</f>
        <v>7.305276664307832</v>
      </c>
      <c r="T254">
        <f t="shared" si="79"/>
        <v>321.54999999999995</v>
      </c>
      <c r="U254" cm="1">
        <f t="array" ref="U254">[2]!PropsSI("T","P",V254,"S",X254,$G$13)</f>
        <v>339.38171747059727</v>
      </c>
      <c r="V254" cm="1">
        <f t="array" ref="V254">[2]!PropsSI("P","T",T254,"Q",1,$G$13)</f>
        <v>1265699.0515493667</v>
      </c>
      <c r="W254" cm="1">
        <f t="array" ref="W254">[2]!PropsSI("H","P",V254,"S",X254,$G$13)</f>
        <v>443470.58660147974</v>
      </c>
      <c r="X254">
        <f t="shared" si="80"/>
        <v>1770.3653899981227</v>
      </c>
      <c r="Y254" cm="1">
        <f t="array" ref="Y254">[2]!PropsSI("D","P",V254,"S",X254,$G$13)</f>
        <v>55.986890808734294</v>
      </c>
      <c r="AA254">
        <f t="shared" si="81"/>
        <v>321.54999999999995</v>
      </c>
      <c r="AB254" cm="1">
        <f t="array" ref="AB254">[2]!PropsSI("T","P",AC254,"H",AD254,$G$13)</f>
        <v>339.38171747059738</v>
      </c>
      <c r="AC254">
        <f t="shared" si="82"/>
        <v>1265699.0515493667</v>
      </c>
      <c r="AD254">
        <f t="shared" si="83"/>
        <v>443470.58660147974</v>
      </c>
      <c r="AE254" cm="1">
        <f t="array" ref="AE254">[2]!PropsSI("S","P",AC254,"H",AD254,$G$13)</f>
        <v>1770.365389998123</v>
      </c>
      <c r="AF254" cm="1">
        <f t="array" ref="AF254">[2]!PropsSI("D","P",AC254,"H",AD254,$G$13)</f>
        <v>55.986890808734245</v>
      </c>
      <c r="AH254">
        <f t="shared" si="84"/>
        <v>321.54999999999995</v>
      </c>
      <c r="AI254">
        <f t="shared" si="85"/>
        <v>316.54999999999995</v>
      </c>
      <c r="AJ254" cm="1">
        <f t="array" ref="AJ254">[2]!PropsSI("P","T",AH254,"Q",0,$G$13)</f>
        <v>1265699.0515493667</v>
      </c>
      <c r="AK254" cm="1">
        <f t="array" ref="AK254">[2]!PropsSI("H","P",AJ254,"T",AI254,$G$13)</f>
        <v>261477.66167218887</v>
      </c>
      <c r="AL254" cm="1">
        <f t="array" ref="AL254">[2]!PropsSI("S","P",AJ254,"T",AI254,$G$13)</f>
        <v>1205.8806755359983</v>
      </c>
      <c r="AM254" cm="1">
        <f t="array" ref="AM254">[2]!PropsSI("D","P",AJ254,"T",AI254,$G$13)</f>
        <v>1133.4952387483502</v>
      </c>
      <c r="AO254">
        <f t="shared" si="86"/>
        <v>320.54999999999995</v>
      </c>
      <c r="AP254">
        <f t="shared" si="87"/>
        <v>314.54999999999995</v>
      </c>
      <c r="AQ254" cm="1">
        <f t="array" ref="AQ254">[2]!PropsSI("P","T",AO254,"Q",0,$G$13)</f>
        <v>1233867.9341914938</v>
      </c>
      <c r="AR254" cm="1">
        <f t="array" ref="AR254">[2]!PropsSI("H","P",AQ254,"T",AP254,$G$13)</f>
        <v>258466.58341168769</v>
      </c>
      <c r="AS254" cm="1">
        <f t="array" ref="AS254">[2]!PropsSI("S","P",AQ254,"T",AP254,$G$13)</f>
        <v>1196.4270156627249</v>
      </c>
      <c r="AT254" cm="1">
        <f t="array" ref="AT254">[2]!PropsSI("D","P",AQ254,"T",AP254,$G$13)</f>
        <v>1142.3109017187071</v>
      </c>
      <c r="AV254">
        <f t="shared" si="88"/>
        <v>260.14999999999998</v>
      </c>
      <c r="AW254">
        <f t="shared" si="89"/>
        <v>260.14999999999998</v>
      </c>
      <c r="AX254" cm="1">
        <f t="array" ref="AX254">[2]!PropsSI("P","T",AV254,"Q",0,$G$13)</f>
        <v>177916.45421566669</v>
      </c>
      <c r="AY254">
        <f t="shared" si="90"/>
        <v>258466.58341168769</v>
      </c>
      <c r="AZ254" cm="1">
        <f t="array" ref="AZ254">[2]!PropsSI("S","P",AX254,"H",AY254,$G$13)</f>
        <v>1226.6788539727911</v>
      </c>
      <c r="BA254" cm="1">
        <f t="array" ref="BA254">[2]!PropsSI("D","P",AX254,"H",AY254,$G$13)</f>
        <v>24.332504272611803</v>
      </c>
      <c r="BC254">
        <f t="shared" si="91"/>
        <v>258.14999999999998</v>
      </c>
      <c r="BD254">
        <f t="shared" si="92"/>
        <v>260.14999999999998</v>
      </c>
      <c r="BE254" cm="1">
        <f t="array" ref="BE254">[2]!PropsSI("P","T",BC254,"Q",1,$G$13)</f>
        <v>163940.08425461562</v>
      </c>
      <c r="BF254" cm="1">
        <f t="array" ref="BF254">[2]!PropsSI("H","P",BE254,"T",BD254,$G$13)</f>
        <v>391296.02083444159</v>
      </c>
      <c r="BG254" cm="1">
        <f t="array" ref="BG254">[2]!PropsSI("S","P",BE254,"T",BD254,$G$13)</f>
        <v>1743.5316928918351</v>
      </c>
      <c r="BH254" cm="1">
        <f t="array" ref="BH254">[2]!PropsSI("D","P",BE254,"T",BD254,$G$13)</f>
        <v>8.2063862576342004</v>
      </c>
      <c r="BI254">
        <f t="shared" si="93"/>
        <v>132.8294374227539</v>
      </c>
      <c r="BJ254">
        <f t="shared" si="94"/>
        <v>46.806053526498729</v>
      </c>
      <c r="BK254">
        <f t="shared" si="95"/>
        <v>-179.63549094925264</v>
      </c>
      <c r="BL254">
        <f t="shared" si="96"/>
        <v>2.8378687672857099</v>
      </c>
      <c r="BM254">
        <f t="shared" si="97"/>
        <v>4.0717665615141962</v>
      </c>
      <c r="BN254">
        <f t="shared" si="98"/>
        <v>0.69696254056135576</v>
      </c>
      <c r="BO254">
        <f t="shared" si="99"/>
        <v>8.3911886405074085</v>
      </c>
    </row>
    <row r="255" spans="1:67" x14ac:dyDescent="0.3">
      <c r="A255">
        <v>255</v>
      </c>
      <c r="B255" s="76">
        <v>45546</v>
      </c>
      <c r="C255">
        <v>25</v>
      </c>
      <c r="D255">
        <v>26.53</v>
      </c>
      <c r="I255">
        <v>255</v>
      </c>
      <c r="J255">
        <f t="shared" si="75"/>
        <v>33.4</v>
      </c>
      <c r="K255">
        <f t="shared" si="76"/>
        <v>321.54999999999995</v>
      </c>
      <c r="M255">
        <f t="shared" si="77"/>
        <v>256.14999999999998</v>
      </c>
      <c r="N255">
        <f t="shared" si="78"/>
        <v>266.14999999999998</v>
      </c>
      <c r="O255" cm="1">
        <f t="array" ref="O255">[2]!PropsSI("P","T",M255,"Q",0,$G$13)</f>
        <v>150836.68187834125</v>
      </c>
      <c r="P255" cm="1">
        <f t="array" ref="P255">[2]!PropsSI("H","P",O255,"T",N255,$G$13)</f>
        <v>396664.53307498101</v>
      </c>
      <c r="Q255" cm="1">
        <f t="array" ref="Q255">[2]!PropsSI("S","P",O255,"T",N255,$G$13)</f>
        <v>1770.3653899981227</v>
      </c>
      <c r="R255" cm="1">
        <f t="array" ref="R255">[2]!PropsSI("D","P",O255,"T",N255,$G$13)</f>
        <v>7.305276664307832</v>
      </c>
      <c r="T255">
        <f t="shared" si="79"/>
        <v>321.54999999999995</v>
      </c>
      <c r="U255" cm="1">
        <f t="array" ref="U255">[2]!PropsSI("T","P",V255,"S",X255,$G$13)</f>
        <v>339.38171747059727</v>
      </c>
      <c r="V255" cm="1">
        <f t="array" ref="V255">[2]!PropsSI("P","T",T255,"Q",1,$G$13)</f>
        <v>1265699.0515493667</v>
      </c>
      <c r="W255" cm="1">
        <f t="array" ref="W255">[2]!PropsSI("H","P",V255,"S",X255,$G$13)</f>
        <v>443470.58660147974</v>
      </c>
      <c r="X255">
        <f t="shared" si="80"/>
        <v>1770.3653899981227</v>
      </c>
      <c r="Y255" cm="1">
        <f t="array" ref="Y255">[2]!PropsSI("D","P",V255,"S",X255,$G$13)</f>
        <v>55.986890808734294</v>
      </c>
      <c r="AA255">
        <f t="shared" si="81"/>
        <v>321.54999999999995</v>
      </c>
      <c r="AB255" cm="1">
        <f t="array" ref="AB255">[2]!PropsSI("T","P",AC255,"H",AD255,$G$13)</f>
        <v>339.38171747059738</v>
      </c>
      <c r="AC255">
        <f t="shared" si="82"/>
        <v>1265699.0515493667</v>
      </c>
      <c r="AD255">
        <f t="shared" si="83"/>
        <v>443470.58660147974</v>
      </c>
      <c r="AE255" cm="1">
        <f t="array" ref="AE255">[2]!PropsSI("S","P",AC255,"H",AD255,$G$13)</f>
        <v>1770.365389998123</v>
      </c>
      <c r="AF255" cm="1">
        <f t="array" ref="AF255">[2]!PropsSI("D","P",AC255,"H",AD255,$G$13)</f>
        <v>55.986890808734245</v>
      </c>
      <c r="AH255">
        <f t="shared" si="84"/>
        <v>321.54999999999995</v>
      </c>
      <c r="AI255">
        <f t="shared" si="85"/>
        <v>316.54999999999995</v>
      </c>
      <c r="AJ255" cm="1">
        <f t="array" ref="AJ255">[2]!PropsSI("P","T",AH255,"Q",0,$G$13)</f>
        <v>1265699.0515493667</v>
      </c>
      <c r="AK255" cm="1">
        <f t="array" ref="AK255">[2]!PropsSI("H","P",AJ255,"T",AI255,$G$13)</f>
        <v>261477.66167218887</v>
      </c>
      <c r="AL255" cm="1">
        <f t="array" ref="AL255">[2]!PropsSI("S","P",AJ255,"T",AI255,$G$13)</f>
        <v>1205.8806755359983</v>
      </c>
      <c r="AM255" cm="1">
        <f t="array" ref="AM255">[2]!PropsSI("D","P",AJ255,"T",AI255,$G$13)</f>
        <v>1133.4952387483502</v>
      </c>
      <c r="AO255">
        <f t="shared" si="86"/>
        <v>320.54999999999995</v>
      </c>
      <c r="AP255">
        <f t="shared" si="87"/>
        <v>314.54999999999995</v>
      </c>
      <c r="AQ255" cm="1">
        <f t="array" ref="AQ255">[2]!PropsSI("P","T",AO255,"Q",0,$G$13)</f>
        <v>1233867.9341914938</v>
      </c>
      <c r="AR255" cm="1">
        <f t="array" ref="AR255">[2]!PropsSI("H","P",AQ255,"T",AP255,$G$13)</f>
        <v>258466.58341168769</v>
      </c>
      <c r="AS255" cm="1">
        <f t="array" ref="AS255">[2]!PropsSI("S","P",AQ255,"T",AP255,$G$13)</f>
        <v>1196.4270156627249</v>
      </c>
      <c r="AT255" cm="1">
        <f t="array" ref="AT255">[2]!PropsSI("D","P",AQ255,"T",AP255,$G$13)</f>
        <v>1142.3109017187071</v>
      </c>
      <c r="AV255">
        <f t="shared" si="88"/>
        <v>260.14999999999998</v>
      </c>
      <c r="AW255">
        <f t="shared" si="89"/>
        <v>260.14999999999998</v>
      </c>
      <c r="AX255" cm="1">
        <f t="array" ref="AX255">[2]!PropsSI("P","T",AV255,"Q",0,$G$13)</f>
        <v>177916.45421566669</v>
      </c>
      <c r="AY255">
        <f t="shared" si="90"/>
        <v>258466.58341168769</v>
      </c>
      <c r="AZ255" cm="1">
        <f t="array" ref="AZ255">[2]!PropsSI("S","P",AX255,"H",AY255,$G$13)</f>
        <v>1226.6788539727911</v>
      </c>
      <c r="BA255" cm="1">
        <f t="array" ref="BA255">[2]!PropsSI("D","P",AX255,"H",AY255,$G$13)</f>
        <v>24.332504272611803</v>
      </c>
      <c r="BC255">
        <f t="shared" si="91"/>
        <v>258.14999999999998</v>
      </c>
      <c r="BD255">
        <f t="shared" si="92"/>
        <v>260.14999999999998</v>
      </c>
      <c r="BE255" cm="1">
        <f t="array" ref="BE255">[2]!PropsSI("P","T",BC255,"Q",1,$G$13)</f>
        <v>163940.08425461562</v>
      </c>
      <c r="BF255" cm="1">
        <f t="array" ref="BF255">[2]!PropsSI("H","P",BE255,"T",BD255,$G$13)</f>
        <v>391296.02083444159</v>
      </c>
      <c r="BG255" cm="1">
        <f t="array" ref="BG255">[2]!PropsSI("S","P",BE255,"T",BD255,$G$13)</f>
        <v>1743.5316928918351</v>
      </c>
      <c r="BH255" cm="1">
        <f t="array" ref="BH255">[2]!PropsSI("D","P",BE255,"T",BD255,$G$13)</f>
        <v>8.2063862576342004</v>
      </c>
      <c r="BI255">
        <f t="shared" si="93"/>
        <v>132.8294374227539</v>
      </c>
      <c r="BJ255">
        <f t="shared" si="94"/>
        <v>46.806053526498729</v>
      </c>
      <c r="BK255">
        <f t="shared" si="95"/>
        <v>-179.63549094925264</v>
      </c>
      <c r="BL255">
        <f t="shared" si="96"/>
        <v>2.8378687672857099</v>
      </c>
      <c r="BM255">
        <f t="shared" si="97"/>
        <v>4.0717665615141962</v>
      </c>
      <c r="BN255">
        <f t="shared" si="98"/>
        <v>0.69696254056135576</v>
      </c>
      <c r="BO255">
        <f t="shared" si="99"/>
        <v>8.3911886405074085</v>
      </c>
    </row>
    <row r="256" spans="1:67" x14ac:dyDescent="0.3">
      <c r="A256">
        <v>256</v>
      </c>
      <c r="B256" s="76">
        <v>45547</v>
      </c>
      <c r="C256">
        <v>25.35</v>
      </c>
      <c r="D256">
        <v>26.94</v>
      </c>
      <c r="I256">
        <v>256</v>
      </c>
      <c r="J256">
        <f t="shared" si="75"/>
        <v>33.4</v>
      </c>
      <c r="K256">
        <f t="shared" si="76"/>
        <v>321.54999999999995</v>
      </c>
      <c r="M256">
        <f t="shared" si="77"/>
        <v>256.14999999999998</v>
      </c>
      <c r="N256">
        <f t="shared" si="78"/>
        <v>266.14999999999998</v>
      </c>
      <c r="O256" cm="1">
        <f t="array" ref="O256">[2]!PropsSI("P","T",M256,"Q",0,$G$13)</f>
        <v>150836.68187834125</v>
      </c>
      <c r="P256" cm="1">
        <f t="array" ref="P256">[2]!PropsSI("H","P",O256,"T",N256,$G$13)</f>
        <v>396664.53307498101</v>
      </c>
      <c r="Q256" cm="1">
        <f t="array" ref="Q256">[2]!PropsSI("S","P",O256,"T",N256,$G$13)</f>
        <v>1770.3653899981227</v>
      </c>
      <c r="R256" cm="1">
        <f t="array" ref="R256">[2]!PropsSI("D","P",O256,"T",N256,$G$13)</f>
        <v>7.305276664307832</v>
      </c>
      <c r="T256">
        <f t="shared" si="79"/>
        <v>321.54999999999995</v>
      </c>
      <c r="U256" cm="1">
        <f t="array" ref="U256">[2]!PropsSI("T","P",V256,"S",X256,$G$13)</f>
        <v>339.38171747059727</v>
      </c>
      <c r="V256" cm="1">
        <f t="array" ref="V256">[2]!PropsSI("P","T",T256,"Q",1,$G$13)</f>
        <v>1265699.0515493667</v>
      </c>
      <c r="W256" cm="1">
        <f t="array" ref="W256">[2]!PropsSI("H","P",V256,"S",X256,$G$13)</f>
        <v>443470.58660147974</v>
      </c>
      <c r="X256">
        <f t="shared" si="80"/>
        <v>1770.3653899981227</v>
      </c>
      <c r="Y256" cm="1">
        <f t="array" ref="Y256">[2]!PropsSI("D","P",V256,"S",X256,$G$13)</f>
        <v>55.986890808734294</v>
      </c>
      <c r="AA256">
        <f t="shared" si="81"/>
        <v>321.54999999999995</v>
      </c>
      <c r="AB256" cm="1">
        <f t="array" ref="AB256">[2]!PropsSI("T","P",AC256,"H",AD256,$G$13)</f>
        <v>339.38171747059738</v>
      </c>
      <c r="AC256">
        <f t="shared" si="82"/>
        <v>1265699.0515493667</v>
      </c>
      <c r="AD256">
        <f t="shared" si="83"/>
        <v>443470.58660147974</v>
      </c>
      <c r="AE256" cm="1">
        <f t="array" ref="AE256">[2]!PropsSI("S","P",AC256,"H",AD256,$G$13)</f>
        <v>1770.365389998123</v>
      </c>
      <c r="AF256" cm="1">
        <f t="array" ref="AF256">[2]!PropsSI("D","P",AC256,"H",AD256,$G$13)</f>
        <v>55.986890808734245</v>
      </c>
      <c r="AH256">
        <f t="shared" si="84"/>
        <v>321.54999999999995</v>
      </c>
      <c r="AI256">
        <f t="shared" si="85"/>
        <v>316.54999999999995</v>
      </c>
      <c r="AJ256" cm="1">
        <f t="array" ref="AJ256">[2]!PropsSI("P","T",AH256,"Q",0,$G$13)</f>
        <v>1265699.0515493667</v>
      </c>
      <c r="AK256" cm="1">
        <f t="array" ref="AK256">[2]!PropsSI("H","P",AJ256,"T",AI256,$G$13)</f>
        <v>261477.66167218887</v>
      </c>
      <c r="AL256" cm="1">
        <f t="array" ref="AL256">[2]!PropsSI("S","P",AJ256,"T",AI256,$G$13)</f>
        <v>1205.8806755359983</v>
      </c>
      <c r="AM256" cm="1">
        <f t="array" ref="AM256">[2]!PropsSI("D","P",AJ256,"T",AI256,$G$13)</f>
        <v>1133.4952387483502</v>
      </c>
      <c r="AO256">
        <f t="shared" si="86"/>
        <v>320.54999999999995</v>
      </c>
      <c r="AP256">
        <f t="shared" si="87"/>
        <v>314.54999999999995</v>
      </c>
      <c r="AQ256" cm="1">
        <f t="array" ref="AQ256">[2]!PropsSI("P","T",AO256,"Q",0,$G$13)</f>
        <v>1233867.9341914938</v>
      </c>
      <c r="AR256" cm="1">
        <f t="array" ref="AR256">[2]!PropsSI("H","P",AQ256,"T",AP256,$G$13)</f>
        <v>258466.58341168769</v>
      </c>
      <c r="AS256" cm="1">
        <f t="array" ref="AS256">[2]!PropsSI("S","P",AQ256,"T",AP256,$G$13)</f>
        <v>1196.4270156627249</v>
      </c>
      <c r="AT256" cm="1">
        <f t="array" ref="AT256">[2]!PropsSI("D","P",AQ256,"T",AP256,$G$13)</f>
        <v>1142.3109017187071</v>
      </c>
      <c r="AV256">
        <f t="shared" si="88"/>
        <v>260.14999999999998</v>
      </c>
      <c r="AW256">
        <f t="shared" si="89"/>
        <v>260.14999999999998</v>
      </c>
      <c r="AX256" cm="1">
        <f t="array" ref="AX256">[2]!PropsSI("P","T",AV256,"Q",0,$G$13)</f>
        <v>177916.45421566669</v>
      </c>
      <c r="AY256">
        <f t="shared" si="90"/>
        <v>258466.58341168769</v>
      </c>
      <c r="AZ256" cm="1">
        <f t="array" ref="AZ256">[2]!PropsSI("S","P",AX256,"H",AY256,$G$13)</f>
        <v>1226.6788539727911</v>
      </c>
      <c r="BA256" cm="1">
        <f t="array" ref="BA256">[2]!PropsSI("D","P",AX256,"H",AY256,$G$13)</f>
        <v>24.332504272611803</v>
      </c>
      <c r="BC256">
        <f t="shared" si="91"/>
        <v>258.14999999999998</v>
      </c>
      <c r="BD256">
        <f t="shared" si="92"/>
        <v>260.14999999999998</v>
      </c>
      <c r="BE256" cm="1">
        <f t="array" ref="BE256">[2]!PropsSI("P","T",BC256,"Q",1,$G$13)</f>
        <v>163940.08425461562</v>
      </c>
      <c r="BF256" cm="1">
        <f t="array" ref="BF256">[2]!PropsSI("H","P",BE256,"T",BD256,$G$13)</f>
        <v>391296.02083444159</v>
      </c>
      <c r="BG256" cm="1">
        <f t="array" ref="BG256">[2]!PropsSI("S","P",BE256,"T",BD256,$G$13)</f>
        <v>1743.5316928918351</v>
      </c>
      <c r="BH256" cm="1">
        <f t="array" ref="BH256">[2]!PropsSI("D","P",BE256,"T",BD256,$G$13)</f>
        <v>8.2063862576342004</v>
      </c>
      <c r="BI256">
        <f t="shared" si="93"/>
        <v>132.8294374227539</v>
      </c>
      <c r="BJ256">
        <f t="shared" si="94"/>
        <v>46.806053526498729</v>
      </c>
      <c r="BK256">
        <f t="shared" si="95"/>
        <v>-179.63549094925264</v>
      </c>
      <c r="BL256">
        <f t="shared" si="96"/>
        <v>2.8378687672857099</v>
      </c>
      <c r="BM256">
        <f t="shared" si="97"/>
        <v>4.0717665615141962</v>
      </c>
      <c r="BN256">
        <f t="shared" si="98"/>
        <v>0.69696254056135576</v>
      </c>
      <c r="BO256">
        <f t="shared" si="99"/>
        <v>8.3911886405074085</v>
      </c>
    </row>
    <row r="257" spans="1:67" x14ac:dyDescent="0.3">
      <c r="A257">
        <v>257</v>
      </c>
      <c r="B257" s="76">
        <v>45548</v>
      </c>
      <c r="C257">
        <v>24.41</v>
      </c>
      <c r="D257">
        <v>25.55</v>
      </c>
      <c r="I257">
        <v>257</v>
      </c>
      <c r="J257">
        <f t="shared" si="75"/>
        <v>33.4</v>
      </c>
      <c r="K257">
        <f t="shared" si="76"/>
        <v>321.54999999999995</v>
      </c>
      <c r="M257">
        <f t="shared" si="77"/>
        <v>256.14999999999998</v>
      </c>
      <c r="N257">
        <f t="shared" si="78"/>
        <v>266.14999999999998</v>
      </c>
      <c r="O257" cm="1">
        <f t="array" ref="O257">[2]!PropsSI("P","T",M257,"Q",0,$G$13)</f>
        <v>150836.68187834125</v>
      </c>
      <c r="P257" cm="1">
        <f t="array" ref="P257">[2]!PropsSI("H","P",O257,"T",N257,$G$13)</f>
        <v>396664.53307498101</v>
      </c>
      <c r="Q257" cm="1">
        <f t="array" ref="Q257">[2]!PropsSI("S","P",O257,"T",N257,$G$13)</f>
        <v>1770.3653899981227</v>
      </c>
      <c r="R257" cm="1">
        <f t="array" ref="R257">[2]!PropsSI("D","P",O257,"T",N257,$G$13)</f>
        <v>7.305276664307832</v>
      </c>
      <c r="T257">
        <f t="shared" si="79"/>
        <v>321.54999999999995</v>
      </c>
      <c r="U257" cm="1">
        <f t="array" ref="U257">[2]!PropsSI("T","P",V257,"S",X257,$G$13)</f>
        <v>339.38171747059727</v>
      </c>
      <c r="V257" cm="1">
        <f t="array" ref="V257">[2]!PropsSI("P","T",T257,"Q",1,$G$13)</f>
        <v>1265699.0515493667</v>
      </c>
      <c r="W257" cm="1">
        <f t="array" ref="W257">[2]!PropsSI("H","P",V257,"S",X257,$G$13)</f>
        <v>443470.58660147974</v>
      </c>
      <c r="X257">
        <f t="shared" si="80"/>
        <v>1770.3653899981227</v>
      </c>
      <c r="Y257" cm="1">
        <f t="array" ref="Y257">[2]!PropsSI("D","P",V257,"S",X257,$G$13)</f>
        <v>55.986890808734294</v>
      </c>
      <c r="AA257">
        <f t="shared" si="81"/>
        <v>321.54999999999995</v>
      </c>
      <c r="AB257" cm="1">
        <f t="array" ref="AB257">[2]!PropsSI("T","P",AC257,"H",AD257,$G$13)</f>
        <v>339.38171747059738</v>
      </c>
      <c r="AC257">
        <f t="shared" si="82"/>
        <v>1265699.0515493667</v>
      </c>
      <c r="AD257">
        <f t="shared" si="83"/>
        <v>443470.58660147974</v>
      </c>
      <c r="AE257" cm="1">
        <f t="array" ref="AE257">[2]!PropsSI("S","P",AC257,"H",AD257,$G$13)</f>
        <v>1770.365389998123</v>
      </c>
      <c r="AF257" cm="1">
        <f t="array" ref="AF257">[2]!PropsSI("D","P",AC257,"H",AD257,$G$13)</f>
        <v>55.986890808734245</v>
      </c>
      <c r="AH257">
        <f t="shared" si="84"/>
        <v>321.54999999999995</v>
      </c>
      <c r="AI257">
        <f t="shared" si="85"/>
        <v>316.54999999999995</v>
      </c>
      <c r="AJ257" cm="1">
        <f t="array" ref="AJ257">[2]!PropsSI("P","T",AH257,"Q",0,$G$13)</f>
        <v>1265699.0515493667</v>
      </c>
      <c r="AK257" cm="1">
        <f t="array" ref="AK257">[2]!PropsSI("H","P",AJ257,"T",AI257,$G$13)</f>
        <v>261477.66167218887</v>
      </c>
      <c r="AL257" cm="1">
        <f t="array" ref="AL257">[2]!PropsSI("S","P",AJ257,"T",AI257,$G$13)</f>
        <v>1205.8806755359983</v>
      </c>
      <c r="AM257" cm="1">
        <f t="array" ref="AM257">[2]!PropsSI("D","P",AJ257,"T",AI257,$G$13)</f>
        <v>1133.4952387483502</v>
      </c>
      <c r="AO257">
        <f t="shared" si="86"/>
        <v>320.54999999999995</v>
      </c>
      <c r="AP257">
        <f t="shared" si="87"/>
        <v>314.54999999999995</v>
      </c>
      <c r="AQ257" cm="1">
        <f t="array" ref="AQ257">[2]!PropsSI("P","T",AO257,"Q",0,$G$13)</f>
        <v>1233867.9341914938</v>
      </c>
      <c r="AR257" cm="1">
        <f t="array" ref="AR257">[2]!PropsSI("H","P",AQ257,"T",AP257,$G$13)</f>
        <v>258466.58341168769</v>
      </c>
      <c r="AS257" cm="1">
        <f t="array" ref="AS257">[2]!PropsSI("S","P",AQ257,"T",AP257,$G$13)</f>
        <v>1196.4270156627249</v>
      </c>
      <c r="AT257" cm="1">
        <f t="array" ref="AT257">[2]!PropsSI("D","P",AQ257,"T",AP257,$G$13)</f>
        <v>1142.3109017187071</v>
      </c>
      <c r="AV257">
        <f t="shared" si="88"/>
        <v>260.14999999999998</v>
      </c>
      <c r="AW257">
        <f t="shared" si="89"/>
        <v>260.14999999999998</v>
      </c>
      <c r="AX257" cm="1">
        <f t="array" ref="AX257">[2]!PropsSI("P","T",AV257,"Q",0,$G$13)</f>
        <v>177916.45421566669</v>
      </c>
      <c r="AY257">
        <f t="shared" si="90"/>
        <v>258466.58341168769</v>
      </c>
      <c r="AZ257" cm="1">
        <f t="array" ref="AZ257">[2]!PropsSI("S","P",AX257,"H",AY257,$G$13)</f>
        <v>1226.6788539727911</v>
      </c>
      <c r="BA257" cm="1">
        <f t="array" ref="BA257">[2]!PropsSI("D","P",AX257,"H",AY257,$G$13)</f>
        <v>24.332504272611803</v>
      </c>
      <c r="BC257">
        <f t="shared" si="91"/>
        <v>258.14999999999998</v>
      </c>
      <c r="BD257">
        <f t="shared" si="92"/>
        <v>260.14999999999998</v>
      </c>
      <c r="BE257" cm="1">
        <f t="array" ref="BE257">[2]!PropsSI("P","T",BC257,"Q",1,$G$13)</f>
        <v>163940.08425461562</v>
      </c>
      <c r="BF257" cm="1">
        <f t="array" ref="BF257">[2]!PropsSI("H","P",BE257,"T",BD257,$G$13)</f>
        <v>391296.02083444159</v>
      </c>
      <c r="BG257" cm="1">
        <f t="array" ref="BG257">[2]!PropsSI("S","P",BE257,"T",BD257,$G$13)</f>
        <v>1743.5316928918351</v>
      </c>
      <c r="BH257" cm="1">
        <f t="array" ref="BH257">[2]!PropsSI("D","P",BE257,"T",BD257,$G$13)</f>
        <v>8.2063862576342004</v>
      </c>
      <c r="BI257">
        <f t="shared" si="93"/>
        <v>132.8294374227539</v>
      </c>
      <c r="BJ257">
        <f t="shared" si="94"/>
        <v>46.806053526498729</v>
      </c>
      <c r="BK257">
        <f t="shared" si="95"/>
        <v>-179.63549094925264</v>
      </c>
      <c r="BL257">
        <f t="shared" si="96"/>
        <v>2.8378687672857099</v>
      </c>
      <c r="BM257">
        <f t="shared" si="97"/>
        <v>4.0717665615141962</v>
      </c>
      <c r="BN257">
        <f t="shared" si="98"/>
        <v>0.69696254056135576</v>
      </c>
      <c r="BO257">
        <f t="shared" si="99"/>
        <v>8.3911886405074085</v>
      </c>
    </row>
    <row r="258" spans="1:67" x14ac:dyDescent="0.3">
      <c r="A258">
        <v>258</v>
      </c>
      <c r="B258" s="76">
        <v>45549</v>
      </c>
      <c r="C258">
        <v>23.23</v>
      </c>
      <c r="D258">
        <v>24.31</v>
      </c>
      <c r="I258">
        <v>258</v>
      </c>
      <c r="J258">
        <f t="shared" ref="J258:J321" si="100">$E$2</f>
        <v>33.4</v>
      </c>
      <c r="K258">
        <f t="shared" ref="K258:K321" si="101">J258+15+273.15</f>
        <v>321.54999999999995</v>
      </c>
      <c r="M258">
        <f t="shared" ref="M258:M321" si="102">BC258-$G$27</f>
        <v>256.14999999999998</v>
      </c>
      <c r="N258">
        <f t="shared" ref="N258:N321" si="103">M258+$G$28</f>
        <v>266.14999999999998</v>
      </c>
      <c r="O258" cm="1">
        <f t="array" ref="O258">[2]!PropsSI("P","T",M258,"Q",0,$G$13)</f>
        <v>150836.68187834125</v>
      </c>
      <c r="P258" cm="1">
        <f t="array" ref="P258">[2]!PropsSI("H","P",O258,"T",N258,$G$13)</f>
        <v>396664.53307498101</v>
      </c>
      <c r="Q258" cm="1">
        <f t="array" ref="Q258">[2]!PropsSI("S","P",O258,"T",N258,$G$13)</f>
        <v>1770.3653899981227</v>
      </c>
      <c r="R258" cm="1">
        <f t="array" ref="R258">[2]!PropsSI("D","P",O258,"T",N258,$G$13)</f>
        <v>7.305276664307832</v>
      </c>
      <c r="T258">
        <f t="shared" ref="T258:T321" si="104">AH258+$G$26</f>
        <v>321.54999999999995</v>
      </c>
      <c r="U258" cm="1">
        <f t="array" ref="U258">[2]!PropsSI("T","P",V258,"S",X258,$G$13)</f>
        <v>339.38171747059727</v>
      </c>
      <c r="V258" cm="1">
        <f t="array" ref="V258">[2]!PropsSI("P","T",T258,"Q",1,$G$13)</f>
        <v>1265699.0515493667</v>
      </c>
      <c r="W258" cm="1">
        <f t="array" ref="W258">[2]!PropsSI("H","P",V258,"S",X258,$G$13)</f>
        <v>443470.58660147974</v>
      </c>
      <c r="X258">
        <f t="shared" ref="X258:X321" si="105">Q258</f>
        <v>1770.3653899981227</v>
      </c>
      <c r="Y258" cm="1">
        <f t="array" ref="Y258">[2]!PropsSI("D","P",V258,"S",X258,$G$13)</f>
        <v>55.986890808734294</v>
      </c>
      <c r="AA258">
        <f t="shared" ref="AA258:AA321" si="106">T258</f>
        <v>321.54999999999995</v>
      </c>
      <c r="AB258" cm="1">
        <f t="array" ref="AB258">[2]!PropsSI("T","P",AC258,"H",AD258,$G$13)</f>
        <v>339.38171747059738</v>
      </c>
      <c r="AC258">
        <f t="shared" ref="AC258:AC321" si="107">V258</f>
        <v>1265699.0515493667</v>
      </c>
      <c r="AD258">
        <f t="shared" ref="AD258:AD321" si="108">P258+(W258-P258)</f>
        <v>443470.58660147974</v>
      </c>
      <c r="AE258" cm="1">
        <f t="array" ref="AE258">[2]!PropsSI("S","P",AC258,"H",AD258,$G$13)</f>
        <v>1770.365389998123</v>
      </c>
      <c r="AF258" cm="1">
        <f t="array" ref="AF258">[2]!PropsSI("D","P",AC258,"H",AD258,$G$13)</f>
        <v>55.986890808734245</v>
      </c>
      <c r="AH258">
        <f t="shared" ref="AH258:AH321" si="109">K258</f>
        <v>321.54999999999995</v>
      </c>
      <c r="AI258">
        <f t="shared" ref="AI258:AI321" si="110">AH258-$G$25</f>
        <v>316.54999999999995</v>
      </c>
      <c r="AJ258" cm="1">
        <f t="array" ref="AJ258">[2]!PropsSI("P","T",AH258,"Q",0,$G$13)</f>
        <v>1265699.0515493667</v>
      </c>
      <c r="AK258" cm="1">
        <f t="array" ref="AK258">[2]!PropsSI("H","P",AJ258,"T",AI258,$G$13)</f>
        <v>261477.66167218887</v>
      </c>
      <c r="AL258" cm="1">
        <f t="array" ref="AL258">[2]!PropsSI("S","P",AJ258,"T",AI258,$G$13)</f>
        <v>1205.8806755359983</v>
      </c>
      <c r="AM258" cm="1">
        <f t="array" ref="AM258">[2]!PropsSI("D","P",AJ258,"T",AI258,$G$13)</f>
        <v>1133.4952387483502</v>
      </c>
      <c r="AO258">
        <f t="shared" ref="AO258:AO321" si="111">AH258-$G$29</f>
        <v>320.54999999999995</v>
      </c>
      <c r="AP258">
        <f t="shared" ref="AP258:AP321" si="112">AI258-$G$30</f>
        <v>314.54999999999995</v>
      </c>
      <c r="AQ258" cm="1">
        <f t="array" ref="AQ258">[2]!PropsSI("P","T",AO258,"Q",0,$G$13)</f>
        <v>1233867.9341914938</v>
      </c>
      <c r="AR258" cm="1">
        <f t="array" ref="AR258">[2]!PropsSI("H","P",AQ258,"T",AP258,$G$13)</f>
        <v>258466.58341168769</v>
      </c>
      <c r="AS258" cm="1">
        <f t="array" ref="AS258">[2]!PropsSI("S","P",AQ258,"T",AP258,$G$13)</f>
        <v>1196.4270156627249</v>
      </c>
      <c r="AT258" cm="1">
        <f t="array" ref="AT258">[2]!PropsSI("D","P",AQ258,"T",AP258,$G$13)</f>
        <v>1142.3109017187071</v>
      </c>
      <c r="AV258">
        <f t="shared" ref="AV258:AV321" si="113">BC258+$G$23</f>
        <v>260.14999999999998</v>
      </c>
      <c r="AW258">
        <f t="shared" ref="AW258:AW321" si="114">AV258</f>
        <v>260.14999999999998</v>
      </c>
      <c r="AX258" cm="1">
        <f t="array" ref="AX258">[2]!PropsSI("P","T",AV258,"Q",0,$G$13)</f>
        <v>177916.45421566669</v>
      </c>
      <c r="AY258">
        <f t="shared" ref="AY258:AY321" si="115">AR258</f>
        <v>258466.58341168769</v>
      </c>
      <c r="AZ258" cm="1">
        <f t="array" ref="AZ258">[2]!PropsSI("S","P",AX258,"H",AY258,$G$13)</f>
        <v>1226.6788539727911</v>
      </c>
      <c r="BA258" cm="1">
        <f t="array" ref="BA258">[2]!PropsSI("D","P",AX258,"H",AY258,$G$13)</f>
        <v>24.332504272611803</v>
      </c>
      <c r="BC258">
        <f t="shared" ref="BC258:BC321" si="116">$G$21+273.15</f>
        <v>258.14999999999998</v>
      </c>
      <c r="BD258">
        <f t="shared" ref="BD258:BD321" si="117">BC258+$G$22</f>
        <v>260.14999999999998</v>
      </c>
      <c r="BE258" cm="1">
        <f t="array" ref="BE258">[2]!PropsSI("P","T",BC258,"Q",1,$G$13)</f>
        <v>163940.08425461562</v>
      </c>
      <c r="BF258" cm="1">
        <f t="array" ref="BF258">[2]!PropsSI("H","P",BE258,"T",BD258,$G$13)</f>
        <v>391296.02083444159</v>
      </c>
      <c r="BG258" cm="1">
        <f t="array" ref="BG258">[2]!PropsSI("S","P",BE258,"T",BD258,$G$13)</f>
        <v>1743.5316928918351</v>
      </c>
      <c r="BH258" cm="1">
        <f t="array" ref="BH258">[2]!PropsSI("D","P",BE258,"T",BD258,$G$13)</f>
        <v>8.2063862576342004</v>
      </c>
      <c r="BI258">
        <f t="shared" ref="BI258:BI321" si="118">(BF258-AY258)/1000</f>
        <v>132.8294374227539</v>
      </c>
      <c r="BJ258">
        <f t="shared" ref="BJ258:BJ321" si="119">(AD258-P258)/1000</f>
        <v>46.806053526498729</v>
      </c>
      <c r="BK258">
        <f t="shared" ref="BK258:BK321" si="120">-(BI258+BJ258)</f>
        <v>-179.63549094925264</v>
      </c>
      <c r="BL258">
        <f t="shared" ref="BL258:BL321" si="121">BI258/BJ258</f>
        <v>2.8378687672857099</v>
      </c>
      <c r="BM258">
        <f t="shared" ref="BM258:BM321" si="122">BC258/(AH258-BC258)</f>
        <v>4.0717665615141962</v>
      </c>
      <c r="BN258">
        <f t="shared" ref="BN258:BN321" si="123">BL258/BM258</f>
        <v>0.69696254056135576</v>
      </c>
      <c r="BO258">
        <f t="shared" ref="BO258:BO321" si="124">V258/O258</f>
        <v>8.3911886405074085</v>
      </c>
    </row>
    <row r="259" spans="1:67" x14ac:dyDescent="0.3">
      <c r="A259">
        <v>259</v>
      </c>
      <c r="B259" s="76">
        <v>45550</v>
      </c>
      <c r="C259">
        <v>22.99</v>
      </c>
      <c r="D259">
        <v>24.65</v>
      </c>
      <c r="I259">
        <v>259</v>
      </c>
      <c r="J259">
        <f t="shared" si="100"/>
        <v>33.4</v>
      </c>
      <c r="K259">
        <f t="shared" si="101"/>
        <v>321.54999999999995</v>
      </c>
      <c r="M259">
        <f t="shared" si="102"/>
        <v>256.14999999999998</v>
      </c>
      <c r="N259">
        <f t="shared" si="103"/>
        <v>266.14999999999998</v>
      </c>
      <c r="O259" cm="1">
        <f t="array" ref="O259">[2]!PropsSI("P","T",M259,"Q",0,$G$13)</f>
        <v>150836.68187834125</v>
      </c>
      <c r="P259" cm="1">
        <f t="array" ref="P259">[2]!PropsSI("H","P",O259,"T",N259,$G$13)</f>
        <v>396664.53307498101</v>
      </c>
      <c r="Q259" cm="1">
        <f t="array" ref="Q259">[2]!PropsSI("S","P",O259,"T",N259,$G$13)</f>
        <v>1770.3653899981227</v>
      </c>
      <c r="R259" cm="1">
        <f t="array" ref="R259">[2]!PropsSI("D","P",O259,"T",N259,$G$13)</f>
        <v>7.305276664307832</v>
      </c>
      <c r="T259">
        <f t="shared" si="104"/>
        <v>321.54999999999995</v>
      </c>
      <c r="U259" cm="1">
        <f t="array" ref="U259">[2]!PropsSI("T","P",V259,"S",X259,$G$13)</f>
        <v>339.38171747059727</v>
      </c>
      <c r="V259" cm="1">
        <f t="array" ref="V259">[2]!PropsSI("P","T",T259,"Q",1,$G$13)</f>
        <v>1265699.0515493667</v>
      </c>
      <c r="W259" cm="1">
        <f t="array" ref="W259">[2]!PropsSI("H","P",V259,"S",X259,$G$13)</f>
        <v>443470.58660147974</v>
      </c>
      <c r="X259">
        <f t="shared" si="105"/>
        <v>1770.3653899981227</v>
      </c>
      <c r="Y259" cm="1">
        <f t="array" ref="Y259">[2]!PropsSI("D","P",V259,"S",X259,$G$13)</f>
        <v>55.986890808734294</v>
      </c>
      <c r="AA259">
        <f t="shared" si="106"/>
        <v>321.54999999999995</v>
      </c>
      <c r="AB259" cm="1">
        <f t="array" ref="AB259">[2]!PropsSI("T","P",AC259,"H",AD259,$G$13)</f>
        <v>339.38171747059738</v>
      </c>
      <c r="AC259">
        <f t="shared" si="107"/>
        <v>1265699.0515493667</v>
      </c>
      <c r="AD259">
        <f t="shared" si="108"/>
        <v>443470.58660147974</v>
      </c>
      <c r="AE259" cm="1">
        <f t="array" ref="AE259">[2]!PropsSI("S","P",AC259,"H",AD259,$G$13)</f>
        <v>1770.365389998123</v>
      </c>
      <c r="AF259" cm="1">
        <f t="array" ref="AF259">[2]!PropsSI("D","P",AC259,"H",AD259,$G$13)</f>
        <v>55.986890808734245</v>
      </c>
      <c r="AH259">
        <f t="shared" si="109"/>
        <v>321.54999999999995</v>
      </c>
      <c r="AI259">
        <f t="shared" si="110"/>
        <v>316.54999999999995</v>
      </c>
      <c r="AJ259" cm="1">
        <f t="array" ref="AJ259">[2]!PropsSI("P","T",AH259,"Q",0,$G$13)</f>
        <v>1265699.0515493667</v>
      </c>
      <c r="AK259" cm="1">
        <f t="array" ref="AK259">[2]!PropsSI("H","P",AJ259,"T",AI259,$G$13)</f>
        <v>261477.66167218887</v>
      </c>
      <c r="AL259" cm="1">
        <f t="array" ref="AL259">[2]!PropsSI("S","P",AJ259,"T",AI259,$G$13)</f>
        <v>1205.8806755359983</v>
      </c>
      <c r="AM259" cm="1">
        <f t="array" ref="AM259">[2]!PropsSI("D","P",AJ259,"T",AI259,$G$13)</f>
        <v>1133.4952387483502</v>
      </c>
      <c r="AO259">
        <f t="shared" si="111"/>
        <v>320.54999999999995</v>
      </c>
      <c r="AP259">
        <f t="shared" si="112"/>
        <v>314.54999999999995</v>
      </c>
      <c r="AQ259" cm="1">
        <f t="array" ref="AQ259">[2]!PropsSI("P","T",AO259,"Q",0,$G$13)</f>
        <v>1233867.9341914938</v>
      </c>
      <c r="AR259" cm="1">
        <f t="array" ref="AR259">[2]!PropsSI("H","P",AQ259,"T",AP259,$G$13)</f>
        <v>258466.58341168769</v>
      </c>
      <c r="AS259" cm="1">
        <f t="array" ref="AS259">[2]!PropsSI("S","P",AQ259,"T",AP259,$G$13)</f>
        <v>1196.4270156627249</v>
      </c>
      <c r="AT259" cm="1">
        <f t="array" ref="AT259">[2]!PropsSI("D","P",AQ259,"T",AP259,$G$13)</f>
        <v>1142.3109017187071</v>
      </c>
      <c r="AV259">
        <f t="shared" si="113"/>
        <v>260.14999999999998</v>
      </c>
      <c r="AW259">
        <f t="shared" si="114"/>
        <v>260.14999999999998</v>
      </c>
      <c r="AX259" cm="1">
        <f t="array" ref="AX259">[2]!PropsSI("P","T",AV259,"Q",0,$G$13)</f>
        <v>177916.45421566669</v>
      </c>
      <c r="AY259">
        <f t="shared" si="115"/>
        <v>258466.58341168769</v>
      </c>
      <c r="AZ259" cm="1">
        <f t="array" ref="AZ259">[2]!PropsSI("S","P",AX259,"H",AY259,$G$13)</f>
        <v>1226.6788539727911</v>
      </c>
      <c r="BA259" cm="1">
        <f t="array" ref="BA259">[2]!PropsSI("D","P",AX259,"H",AY259,$G$13)</f>
        <v>24.332504272611803</v>
      </c>
      <c r="BC259">
        <f t="shared" si="116"/>
        <v>258.14999999999998</v>
      </c>
      <c r="BD259">
        <f t="shared" si="117"/>
        <v>260.14999999999998</v>
      </c>
      <c r="BE259" cm="1">
        <f t="array" ref="BE259">[2]!PropsSI("P","T",BC259,"Q",1,$G$13)</f>
        <v>163940.08425461562</v>
      </c>
      <c r="BF259" cm="1">
        <f t="array" ref="BF259">[2]!PropsSI("H","P",BE259,"T",BD259,$G$13)</f>
        <v>391296.02083444159</v>
      </c>
      <c r="BG259" cm="1">
        <f t="array" ref="BG259">[2]!PropsSI("S","P",BE259,"T",BD259,$G$13)</f>
        <v>1743.5316928918351</v>
      </c>
      <c r="BH259" cm="1">
        <f t="array" ref="BH259">[2]!PropsSI("D","P",BE259,"T",BD259,$G$13)</f>
        <v>8.2063862576342004</v>
      </c>
      <c r="BI259">
        <f t="shared" si="118"/>
        <v>132.8294374227539</v>
      </c>
      <c r="BJ259">
        <f t="shared" si="119"/>
        <v>46.806053526498729</v>
      </c>
      <c r="BK259">
        <f t="shared" si="120"/>
        <v>-179.63549094925264</v>
      </c>
      <c r="BL259">
        <f t="shared" si="121"/>
        <v>2.8378687672857099</v>
      </c>
      <c r="BM259">
        <f t="shared" si="122"/>
        <v>4.0717665615141962</v>
      </c>
      <c r="BN259">
        <f t="shared" si="123"/>
        <v>0.69696254056135576</v>
      </c>
      <c r="BO259">
        <f t="shared" si="124"/>
        <v>8.3911886405074085</v>
      </c>
    </row>
    <row r="260" spans="1:67" x14ac:dyDescent="0.3">
      <c r="A260">
        <v>260</v>
      </c>
      <c r="B260" s="76">
        <v>45551</v>
      </c>
      <c r="C260">
        <v>23.61</v>
      </c>
      <c r="D260">
        <v>25.03</v>
      </c>
      <c r="I260">
        <v>260</v>
      </c>
      <c r="J260">
        <f t="shared" si="100"/>
        <v>33.4</v>
      </c>
      <c r="K260">
        <f t="shared" si="101"/>
        <v>321.54999999999995</v>
      </c>
      <c r="M260">
        <f t="shared" si="102"/>
        <v>256.14999999999998</v>
      </c>
      <c r="N260">
        <f t="shared" si="103"/>
        <v>266.14999999999998</v>
      </c>
      <c r="O260" cm="1">
        <f t="array" ref="O260">[2]!PropsSI("P","T",M260,"Q",0,$G$13)</f>
        <v>150836.68187834125</v>
      </c>
      <c r="P260" cm="1">
        <f t="array" ref="P260">[2]!PropsSI("H","P",O260,"T",N260,$G$13)</f>
        <v>396664.53307498101</v>
      </c>
      <c r="Q260" cm="1">
        <f t="array" ref="Q260">[2]!PropsSI("S","P",O260,"T",N260,$G$13)</f>
        <v>1770.3653899981227</v>
      </c>
      <c r="R260" cm="1">
        <f t="array" ref="R260">[2]!PropsSI("D","P",O260,"T",N260,$G$13)</f>
        <v>7.305276664307832</v>
      </c>
      <c r="T260">
        <f t="shared" si="104"/>
        <v>321.54999999999995</v>
      </c>
      <c r="U260" cm="1">
        <f t="array" ref="U260">[2]!PropsSI("T","P",V260,"S",X260,$G$13)</f>
        <v>339.38171747059727</v>
      </c>
      <c r="V260" cm="1">
        <f t="array" ref="V260">[2]!PropsSI("P","T",T260,"Q",1,$G$13)</f>
        <v>1265699.0515493667</v>
      </c>
      <c r="W260" cm="1">
        <f t="array" ref="W260">[2]!PropsSI("H","P",V260,"S",X260,$G$13)</f>
        <v>443470.58660147974</v>
      </c>
      <c r="X260">
        <f t="shared" si="105"/>
        <v>1770.3653899981227</v>
      </c>
      <c r="Y260" cm="1">
        <f t="array" ref="Y260">[2]!PropsSI("D","P",V260,"S",X260,$G$13)</f>
        <v>55.986890808734294</v>
      </c>
      <c r="AA260">
        <f t="shared" si="106"/>
        <v>321.54999999999995</v>
      </c>
      <c r="AB260" cm="1">
        <f t="array" ref="AB260">[2]!PropsSI("T","P",AC260,"H",AD260,$G$13)</f>
        <v>339.38171747059738</v>
      </c>
      <c r="AC260">
        <f t="shared" si="107"/>
        <v>1265699.0515493667</v>
      </c>
      <c r="AD260">
        <f t="shared" si="108"/>
        <v>443470.58660147974</v>
      </c>
      <c r="AE260" cm="1">
        <f t="array" ref="AE260">[2]!PropsSI("S","P",AC260,"H",AD260,$G$13)</f>
        <v>1770.365389998123</v>
      </c>
      <c r="AF260" cm="1">
        <f t="array" ref="AF260">[2]!PropsSI("D","P",AC260,"H",AD260,$G$13)</f>
        <v>55.986890808734245</v>
      </c>
      <c r="AH260">
        <f t="shared" si="109"/>
        <v>321.54999999999995</v>
      </c>
      <c r="AI260">
        <f t="shared" si="110"/>
        <v>316.54999999999995</v>
      </c>
      <c r="AJ260" cm="1">
        <f t="array" ref="AJ260">[2]!PropsSI("P","T",AH260,"Q",0,$G$13)</f>
        <v>1265699.0515493667</v>
      </c>
      <c r="AK260" cm="1">
        <f t="array" ref="AK260">[2]!PropsSI("H","P",AJ260,"T",AI260,$G$13)</f>
        <v>261477.66167218887</v>
      </c>
      <c r="AL260" cm="1">
        <f t="array" ref="AL260">[2]!PropsSI("S","P",AJ260,"T",AI260,$G$13)</f>
        <v>1205.8806755359983</v>
      </c>
      <c r="AM260" cm="1">
        <f t="array" ref="AM260">[2]!PropsSI("D","P",AJ260,"T",AI260,$G$13)</f>
        <v>1133.4952387483502</v>
      </c>
      <c r="AO260">
        <f t="shared" si="111"/>
        <v>320.54999999999995</v>
      </c>
      <c r="AP260">
        <f t="shared" si="112"/>
        <v>314.54999999999995</v>
      </c>
      <c r="AQ260" cm="1">
        <f t="array" ref="AQ260">[2]!PropsSI("P","T",AO260,"Q",0,$G$13)</f>
        <v>1233867.9341914938</v>
      </c>
      <c r="AR260" cm="1">
        <f t="array" ref="AR260">[2]!PropsSI("H","P",AQ260,"T",AP260,$G$13)</f>
        <v>258466.58341168769</v>
      </c>
      <c r="AS260" cm="1">
        <f t="array" ref="AS260">[2]!PropsSI("S","P",AQ260,"T",AP260,$G$13)</f>
        <v>1196.4270156627249</v>
      </c>
      <c r="AT260" cm="1">
        <f t="array" ref="AT260">[2]!PropsSI("D","P",AQ260,"T",AP260,$G$13)</f>
        <v>1142.3109017187071</v>
      </c>
      <c r="AV260">
        <f t="shared" si="113"/>
        <v>260.14999999999998</v>
      </c>
      <c r="AW260">
        <f t="shared" si="114"/>
        <v>260.14999999999998</v>
      </c>
      <c r="AX260" cm="1">
        <f t="array" ref="AX260">[2]!PropsSI("P","T",AV260,"Q",0,$G$13)</f>
        <v>177916.45421566669</v>
      </c>
      <c r="AY260">
        <f t="shared" si="115"/>
        <v>258466.58341168769</v>
      </c>
      <c r="AZ260" cm="1">
        <f t="array" ref="AZ260">[2]!PropsSI("S","P",AX260,"H",AY260,$G$13)</f>
        <v>1226.6788539727911</v>
      </c>
      <c r="BA260" cm="1">
        <f t="array" ref="BA260">[2]!PropsSI("D","P",AX260,"H",AY260,$G$13)</f>
        <v>24.332504272611803</v>
      </c>
      <c r="BC260">
        <f t="shared" si="116"/>
        <v>258.14999999999998</v>
      </c>
      <c r="BD260">
        <f t="shared" si="117"/>
        <v>260.14999999999998</v>
      </c>
      <c r="BE260" cm="1">
        <f t="array" ref="BE260">[2]!PropsSI("P","T",BC260,"Q",1,$G$13)</f>
        <v>163940.08425461562</v>
      </c>
      <c r="BF260" cm="1">
        <f t="array" ref="BF260">[2]!PropsSI("H","P",BE260,"T",BD260,$G$13)</f>
        <v>391296.02083444159</v>
      </c>
      <c r="BG260" cm="1">
        <f t="array" ref="BG260">[2]!PropsSI("S","P",BE260,"T",BD260,$G$13)</f>
        <v>1743.5316928918351</v>
      </c>
      <c r="BH260" cm="1">
        <f t="array" ref="BH260">[2]!PropsSI("D","P",BE260,"T",BD260,$G$13)</f>
        <v>8.2063862576342004</v>
      </c>
      <c r="BI260">
        <f t="shared" si="118"/>
        <v>132.8294374227539</v>
      </c>
      <c r="BJ260">
        <f t="shared" si="119"/>
        <v>46.806053526498729</v>
      </c>
      <c r="BK260">
        <f t="shared" si="120"/>
        <v>-179.63549094925264</v>
      </c>
      <c r="BL260">
        <f t="shared" si="121"/>
        <v>2.8378687672857099</v>
      </c>
      <c r="BM260">
        <f t="shared" si="122"/>
        <v>4.0717665615141962</v>
      </c>
      <c r="BN260">
        <f t="shared" si="123"/>
        <v>0.69696254056135576</v>
      </c>
      <c r="BO260">
        <f t="shared" si="124"/>
        <v>8.3911886405074085</v>
      </c>
    </row>
    <row r="261" spans="1:67" x14ac:dyDescent="0.3">
      <c r="A261">
        <v>261</v>
      </c>
      <c r="B261" s="76">
        <v>45552</v>
      </c>
      <c r="C261">
        <v>23.92</v>
      </c>
      <c r="D261">
        <v>25.31</v>
      </c>
      <c r="I261">
        <v>261</v>
      </c>
      <c r="J261">
        <f t="shared" si="100"/>
        <v>33.4</v>
      </c>
      <c r="K261">
        <f t="shared" si="101"/>
        <v>321.54999999999995</v>
      </c>
      <c r="M261">
        <f t="shared" si="102"/>
        <v>256.14999999999998</v>
      </c>
      <c r="N261">
        <f t="shared" si="103"/>
        <v>266.14999999999998</v>
      </c>
      <c r="O261" cm="1">
        <f t="array" ref="O261">[2]!PropsSI("P","T",M261,"Q",0,$G$13)</f>
        <v>150836.68187834125</v>
      </c>
      <c r="P261" cm="1">
        <f t="array" ref="P261">[2]!PropsSI("H","P",O261,"T",N261,$G$13)</f>
        <v>396664.53307498101</v>
      </c>
      <c r="Q261" cm="1">
        <f t="array" ref="Q261">[2]!PropsSI("S","P",O261,"T",N261,$G$13)</f>
        <v>1770.3653899981227</v>
      </c>
      <c r="R261" cm="1">
        <f t="array" ref="R261">[2]!PropsSI("D","P",O261,"T",N261,$G$13)</f>
        <v>7.305276664307832</v>
      </c>
      <c r="T261">
        <f t="shared" si="104"/>
        <v>321.54999999999995</v>
      </c>
      <c r="U261" cm="1">
        <f t="array" ref="U261">[2]!PropsSI("T","P",V261,"S",X261,$G$13)</f>
        <v>339.38171747059727</v>
      </c>
      <c r="V261" cm="1">
        <f t="array" ref="V261">[2]!PropsSI("P","T",T261,"Q",1,$G$13)</f>
        <v>1265699.0515493667</v>
      </c>
      <c r="W261" cm="1">
        <f t="array" ref="W261">[2]!PropsSI("H","P",V261,"S",X261,$G$13)</f>
        <v>443470.58660147974</v>
      </c>
      <c r="X261">
        <f t="shared" si="105"/>
        <v>1770.3653899981227</v>
      </c>
      <c r="Y261" cm="1">
        <f t="array" ref="Y261">[2]!PropsSI("D","P",V261,"S",X261,$G$13)</f>
        <v>55.986890808734294</v>
      </c>
      <c r="AA261">
        <f t="shared" si="106"/>
        <v>321.54999999999995</v>
      </c>
      <c r="AB261" cm="1">
        <f t="array" ref="AB261">[2]!PropsSI("T","P",AC261,"H",AD261,$G$13)</f>
        <v>339.38171747059738</v>
      </c>
      <c r="AC261">
        <f t="shared" si="107"/>
        <v>1265699.0515493667</v>
      </c>
      <c r="AD261">
        <f t="shared" si="108"/>
        <v>443470.58660147974</v>
      </c>
      <c r="AE261" cm="1">
        <f t="array" ref="AE261">[2]!PropsSI("S","P",AC261,"H",AD261,$G$13)</f>
        <v>1770.365389998123</v>
      </c>
      <c r="AF261" cm="1">
        <f t="array" ref="AF261">[2]!PropsSI("D","P",AC261,"H",AD261,$G$13)</f>
        <v>55.986890808734245</v>
      </c>
      <c r="AH261">
        <f t="shared" si="109"/>
        <v>321.54999999999995</v>
      </c>
      <c r="AI261">
        <f t="shared" si="110"/>
        <v>316.54999999999995</v>
      </c>
      <c r="AJ261" cm="1">
        <f t="array" ref="AJ261">[2]!PropsSI("P","T",AH261,"Q",0,$G$13)</f>
        <v>1265699.0515493667</v>
      </c>
      <c r="AK261" cm="1">
        <f t="array" ref="AK261">[2]!PropsSI("H","P",AJ261,"T",AI261,$G$13)</f>
        <v>261477.66167218887</v>
      </c>
      <c r="AL261" cm="1">
        <f t="array" ref="AL261">[2]!PropsSI("S","P",AJ261,"T",AI261,$G$13)</f>
        <v>1205.8806755359983</v>
      </c>
      <c r="AM261" cm="1">
        <f t="array" ref="AM261">[2]!PropsSI("D","P",AJ261,"T",AI261,$G$13)</f>
        <v>1133.4952387483502</v>
      </c>
      <c r="AO261">
        <f t="shared" si="111"/>
        <v>320.54999999999995</v>
      </c>
      <c r="AP261">
        <f t="shared" si="112"/>
        <v>314.54999999999995</v>
      </c>
      <c r="AQ261" cm="1">
        <f t="array" ref="AQ261">[2]!PropsSI("P","T",AO261,"Q",0,$G$13)</f>
        <v>1233867.9341914938</v>
      </c>
      <c r="AR261" cm="1">
        <f t="array" ref="AR261">[2]!PropsSI("H","P",AQ261,"T",AP261,$G$13)</f>
        <v>258466.58341168769</v>
      </c>
      <c r="AS261" cm="1">
        <f t="array" ref="AS261">[2]!PropsSI("S","P",AQ261,"T",AP261,$G$13)</f>
        <v>1196.4270156627249</v>
      </c>
      <c r="AT261" cm="1">
        <f t="array" ref="AT261">[2]!PropsSI("D","P",AQ261,"T",AP261,$G$13)</f>
        <v>1142.3109017187071</v>
      </c>
      <c r="AV261">
        <f t="shared" si="113"/>
        <v>260.14999999999998</v>
      </c>
      <c r="AW261">
        <f t="shared" si="114"/>
        <v>260.14999999999998</v>
      </c>
      <c r="AX261" cm="1">
        <f t="array" ref="AX261">[2]!PropsSI("P","T",AV261,"Q",0,$G$13)</f>
        <v>177916.45421566669</v>
      </c>
      <c r="AY261">
        <f t="shared" si="115"/>
        <v>258466.58341168769</v>
      </c>
      <c r="AZ261" cm="1">
        <f t="array" ref="AZ261">[2]!PropsSI("S","P",AX261,"H",AY261,$G$13)</f>
        <v>1226.6788539727911</v>
      </c>
      <c r="BA261" cm="1">
        <f t="array" ref="BA261">[2]!PropsSI("D","P",AX261,"H",AY261,$G$13)</f>
        <v>24.332504272611803</v>
      </c>
      <c r="BC261">
        <f t="shared" si="116"/>
        <v>258.14999999999998</v>
      </c>
      <c r="BD261">
        <f t="shared" si="117"/>
        <v>260.14999999999998</v>
      </c>
      <c r="BE261" cm="1">
        <f t="array" ref="BE261">[2]!PropsSI("P","T",BC261,"Q",1,$G$13)</f>
        <v>163940.08425461562</v>
      </c>
      <c r="BF261" cm="1">
        <f t="array" ref="BF261">[2]!PropsSI("H","P",BE261,"T",BD261,$G$13)</f>
        <v>391296.02083444159</v>
      </c>
      <c r="BG261" cm="1">
        <f t="array" ref="BG261">[2]!PropsSI("S","P",BE261,"T",BD261,$G$13)</f>
        <v>1743.5316928918351</v>
      </c>
      <c r="BH261" cm="1">
        <f t="array" ref="BH261">[2]!PropsSI("D","P",BE261,"T",BD261,$G$13)</f>
        <v>8.2063862576342004</v>
      </c>
      <c r="BI261">
        <f t="shared" si="118"/>
        <v>132.8294374227539</v>
      </c>
      <c r="BJ261">
        <f t="shared" si="119"/>
        <v>46.806053526498729</v>
      </c>
      <c r="BK261">
        <f t="shared" si="120"/>
        <v>-179.63549094925264</v>
      </c>
      <c r="BL261">
        <f t="shared" si="121"/>
        <v>2.8378687672857099</v>
      </c>
      <c r="BM261">
        <f t="shared" si="122"/>
        <v>4.0717665615141962</v>
      </c>
      <c r="BN261">
        <f t="shared" si="123"/>
        <v>0.69696254056135576</v>
      </c>
      <c r="BO261">
        <f t="shared" si="124"/>
        <v>8.3911886405074085</v>
      </c>
    </row>
    <row r="262" spans="1:67" x14ac:dyDescent="0.3">
      <c r="A262">
        <v>262</v>
      </c>
      <c r="B262" s="76">
        <v>45553</v>
      </c>
      <c r="C262">
        <v>23.91</v>
      </c>
      <c r="D262">
        <v>26.3</v>
      </c>
      <c r="I262">
        <v>262</v>
      </c>
      <c r="J262">
        <f t="shared" si="100"/>
        <v>33.4</v>
      </c>
      <c r="K262">
        <f t="shared" si="101"/>
        <v>321.54999999999995</v>
      </c>
      <c r="M262">
        <f t="shared" si="102"/>
        <v>256.14999999999998</v>
      </c>
      <c r="N262">
        <f t="shared" si="103"/>
        <v>266.14999999999998</v>
      </c>
      <c r="O262" cm="1">
        <f t="array" ref="O262">[2]!PropsSI("P","T",M262,"Q",0,$G$13)</f>
        <v>150836.68187834125</v>
      </c>
      <c r="P262" cm="1">
        <f t="array" ref="P262">[2]!PropsSI("H","P",O262,"T",N262,$G$13)</f>
        <v>396664.53307498101</v>
      </c>
      <c r="Q262" cm="1">
        <f t="array" ref="Q262">[2]!PropsSI("S","P",O262,"T",N262,$G$13)</f>
        <v>1770.3653899981227</v>
      </c>
      <c r="R262" cm="1">
        <f t="array" ref="R262">[2]!PropsSI("D","P",O262,"T",N262,$G$13)</f>
        <v>7.305276664307832</v>
      </c>
      <c r="T262">
        <f t="shared" si="104"/>
        <v>321.54999999999995</v>
      </c>
      <c r="U262" cm="1">
        <f t="array" ref="U262">[2]!PropsSI("T","P",V262,"S",X262,$G$13)</f>
        <v>339.38171747059727</v>
      </c>
      <c r="V262" cm="1">
        <f t="array" ref="V262">[2]!PropsSI("P","T",T262,"Q",1,$G$13)</f>
        <v>1265699.0515493667</v>
      </c>
      <c r="W262" cm="1">
        <f t="array" ref="W262">[2]!PropsSI("H","P",V262,"S",X262,$G$13)</f>
        <v>443470.58660147974</v>
      </c>
      <c r="X262">
        <f t="shared" si="105"/>
        <v>1770.3653899981227</v>
      </c>
      <c r="Y262" cm="1">
        <f t="array" ref="Y262">[2]!PropsSI("D","P",V262,"S",X262,$G$13)</f>
        <v>55.986890808734294</v>
      </c>
      <c r="AA262">
        <f t="shared" si="106"/>
        <v>321.54999999999995</v>
      </c>
      <c r="AB262" cm="1">
        <f t="array" ref="AB262">[2]!PropsSI("T","P",AC262,"H",AD262,$G$13)</f>
        <v>339.38171747059738</v>
      </c>
      <c r="AC262">
        <f t="shared" si="107"/>
        <v>1265699.0515493667</v>
      </c>
      <c r="AD262">
        <f t="shared" si="108"/>
        <v>443470.58660147974</v>
      </c>
      <c r="AE262" cm="1">
        <f t="array" ref="AE262">[2]!PropsSI("S","P",AC262,"H",AD262,$G$13)</f>
        <v>1770.365389998123</v>
      </c>
      <c r="AF262" cm="1">
        <f t="array" ref="AF262">[2]!PropsSI("D","P",AC262,"H",AD262,$G$13)</f>
        <v>55.986890808734245</v>
      </c>
      <c r="AH262">
        <f t="shared" si="109"/>
        <v>321.54999999999995</v>
      </c>
      <c r="AI262">
        <f t="shared" si="110"/>
        <v>316.54999999999995</v>
      </c>
      <c r="AJ262" cm="1">
        <f t="array" ref="AJ262">[2]!PropsSI("P","T",AH262,"Q",0,$G$13)</f>
        <v>1265699.0515493667</v>
      </c>
      <c r="AK262" cm="1">
        <f t="array" ref="AK262">[2]!PropsSI("H","P",AJ262,"T",AI262,$G$13)</f>
        <v>261477.66167218887</v>
      </c>
      <c r="AL262" cm="1">
        <f t="array" ref="AL262">[2]!PropsSI("S","P",AJ262,"T",AI262,$G$13)</f>
        <v>1205.8806755359983</v>
      </c>
      <c r="AM262" cm="1">
        <f t="array" ref="AM262">[2]!PropsSI("D","P",AJ262,"T",AI262,$G$13)</f>
        <v>1133.4952387483502</v>
      </c>
      <c r="AO262">
        <f t="shared" si="111"/>
        <v>320.54999999999995</v>
      </c>
      <c r="AP262">
        <f t="shared" si="112"/>
        <v>314.54999999999995</v>
      </c>
      <c r="AQ262" cm="1">
        <f t="array" ref="AQ262">[2]!PropsSI("P","T",AO262,"Q",0,$G$13)</f>
        <v>1233867.9341914938</v>
      </c>
      <c r="AR262" cm="1">
        <f t="array" ref="AR262">[2]!PropsSI("H","P",AQ262,"T",AP262,$G$13)</f>
        <v>258466.58341168769</v>
      </c>
      <c r="AS262" cm="1">
        <f t="array" ref="AS262">[2]!PropsSI("S","P",AQ262,"T",AP262,$G$13)</f>
        <v>1196.4270156627249</v>
      </c>
      <c r="AT262" cm="1">
        <f t="array" ref="AT262">[2]!PropsSI("D","P",AQ262,"T",AP262,$G$13)</f>
        <v>1142.3109017187071</v>
      </c>
      <c r="AV262">
        <f t="shared" si="113"/>
        <v>260.14999999999998</v>
      </c>
      <c r="AW262">
        <f t="shared" si="114"/>
        <v>260.14999999999998</v>
      </c>
      <c r="AX262" cm="1">
        <f t="array" ref="AX262">[2]!PropsSI("P","T",AV262,"Q",0,$G$13)</f>
        <v>177916.45421566669</v>
      </c>
      <c r="AY262">
        <f t="shared" si="115"/>
        <v>258466.58341168769</v>
      </c>
      <c r="AZ262" cm="1">
        <f t="array" ref="AZ262">[2]!PropsSI("S","P",AX262,"H",AY262,$G$13)</f>
        <v>1226.6788539727911</v>
      </c>
      <c r="BA262" cm="1">
        <f t="array" ref="BA262">[2]!PropsSI("D","P",AX262,"H",AY262,$G$13)</f>
        <v>24.332504272611803</v>
      </c>
      <c r="BC262">
        <f t="shared" si="116"/>
        <v>258.14999999999998</v>
      </c>
      <c r="BD262">
        <f t="shared" si="117"/>
        <v>260.14999999999998</v>
      </c>
      <c r="BE262" cm="1">
        <f t="array" ref="BE262">[2]!PropsSI("P","T",BC262,"Q",1,$G$13)</f>
        <v>163940.08425461562</v>
      </c>
      <c r="BF262" cm="1">
        <f t="array" ref="BF262">[2]!PropsSI("H","P",BE262,"T",BD262,$G$13)</f>
        <v>391296.02083444159</v>
      </c>
      <c r="BG262" cm="1">
        <f t="array" ref="BG262">[2]!PropsSI("S","P",BE262,"T",BD262,$G$13)</f>
        <v>1743.5316928918351</v>
      </c>
      <c r="BH262" cm="1">
        <f t="array" ref="BH262">[2]!PropsSI("D","P",BE262,"T",BD262,$G$13)</f>
        <v>8.2063862576342004</v>
      </c>
      <c r="BI262">
        <f t="shared" si="118"/>
        <v>132.8294374227539</v>
      </c>
      <c r="BJ262">
        <f t="shared" si="119"/>
        <v>46.806053526498729</v>
      </c>
      <c r="BK262">
        <f t="shared" si="120"/>
        <v>-179.63549094925264</v>
      </c>
      <c r="BL262">
        <f t="shared" si="121"/>
        <v>2.8378687672857099</v>
      </c>
      <c r="BM262">
        <f t="shared" si="122"/>
        <v>4.0717665615141962</v>
      </c>
      <c r="BN262">
        <f t="shared" si="123"/>
        <v>0.69696254056135576</v>
      </c>
      <c r="BO262">
        <f t="shared" si="124"/>
        <v>8.3911886405074085</v>
      </c>
    </row>
    <row r="263" spans="1:67" x14ac:dyDescent="0.3">
      <c r="A263">
        <v>263</v>
      </c>
      <c r="B263" s="76">
        <v>45554</v>
      </c>
      <c r="C263">
        <v>23.63</v>
      </c>
      <c r="D263">
        <v>25.22</v>
      </c>
      <c r="I263">
        <v>263</v>
      </c>
      <c r="J263">
        <f t="shared" si="100"/>
        <v>33.4</v>
      </c>
      <c r="K263">
        <f t="shared" si="101"/>
        <v>321.54999999999995</v>
      </c>
      <c r="M263">
        <f t="shared" si="102"/>
        <v>256.14999999999998</v>
      </c>
      <c r="N263">
        <f t="shared" si="103"/>
        <v>266.14999999999998</v>
      </c>
      <c r="O263" cm="1">
        <f t="array" ref="O263">[2]!PropsSI("P","T",M263,"Q",0,$G$13)</f>
        <v>150836.68187834125</v>
      </c>
      <c r="P263" cm="1">
        <f t="array" ref="P263">[2]!PropsSI("H","P",O263,"T",N263,$G$13)</f>
        <v>396664.53307498101</v>
      </c>
      <c r="Q263" cm="1">
        <f t="array" ref="Q263">[2]!PropsSI("S","P",O263,"T",N263,$G$13)</f>
        <v>1770.3653899981227</v>
      </c>
      <c r="R263" cm="1">
        <f t="array" ref="R263">[2]!PropsSI("D","P",O263,"T",N263,$G$13)</f>
        <v>7.305276664307832</v>
      </c>
      <c r="T263">
        <f t="shared" si="104"/>
        <v>321.54999999999995</v>
      </c>
      <c r="U263" cm="1">
        <f t="array" ref="U263">[2]!PropsSI("T","P",V263,"S",X263,$G$13)</f>
        <v>339.38171747059727</v>
      </c>
      <c r="V263" cm="1">
        <f t="array" ref="V263">[2]!PropsSI("P","T",T263,"Q",1,$G$13)</f>
        <v>1265699.0515493667</v>
      </c>
      <c r="W263" cm="1">
        <f t="array" ref="W263">[2]!PropsSI("H","P",V263,"S",X263,$G$13)</f>
        <v>443470.58660147974</v>
      </c>
      <c r="X263">
        <f t="shared" si="105"/>
        <v>1770.3653899981227</v>
      </c>
      <c r="Y263" cm="1">
        <f t="array" ref="Y263">[2]!PropsSI("D","P",V263,"S",X263,$G$13)</f>
        <v>55.986890808734294</v>
      </c>
      <c r="AA263">
        <f t="shared" si="106"/>
        <v>321.54999999999995</v>
      </c>
      <c r="AB263" cm="1">
        <f t="array" ref="AB263">[2]!PropsSI("T","P",AC263,"H",AD263,$G$13)</f>
        <v>339.38171747059738</v>
      </c>
      <c r="AC263">
        <f t="shared" si="107"/>
        <v>1265699.0515493667</v>
      </c>
      <c r="AD263">
        <f t="shared" si="108"/>
        <v>443470.58660147974</v>
      </c>
      <c r="AE263" cm="1">
        <f t="array" ref="AE263">[2]!PropsSI("S","P",AC263,"H",AD263,$G$13)</f>
        <v>1770.365389998123</v>
      </c>
      <c r="AF263" cm="1">
        <f t="array" ref="AF263">[2]!PropsSI("D","P",AC263,"H",AD263,$G$13)</f>
        <v>55.986890808734245</v>
      </c>
      <c r="AH263">
        <f t="shared" si="109"/>
        <v>321.54999999999995</v>
      </c>
      <c r="AI263">
        <f t="shared" si="110"/>
        <v>316.54999999999995</v>
      </c>
      <c r="AJ263" cm="1">
        <f t="array" ref="AJ263">[2]!PropsSI("P","T",AH263,"Q",0,$G$13)</f>
        <v>1265699.0515493667</v>
      </c>
      <c r="AK263" cm="1">
        <f t="array" ref="AK263">[2]!PropsSI("H","P",AJ263,"T",AI263,$G$13)</f>
        <v>261477.66167218887</v>
      </c>
      <c r="AL263" cm="1">
        <f t="array" ref="AL263">[2]!PropsSI("S","P",AJ263,"T",AI263,$G$13)</f>
        <v>1205.8806755359983</v>
      </c>
      <c r="AM263" cm="1">
        <f t="array" ref="AM263">[2]!PropsSI("D","P",AJ263,"T",AI263,$G$13)</f>
        <v>1133.4952387483502</v>
      </c>
      <c r="AO263">
        <f t="shared" si="111"/>
        <v>320.54999999999995</v>
      </c>
      <c r="AP263">
        <f t="shared" si="112"/>
        <v>314.54999999999995</v>
      </c>
      <c r="AQ263" cm="1">
        <f t="array" ref="AQ263">[2]!PropsSI("P","T",AO263,"Q",0,$G$13)</f>
        <v>1233867.9341914938</v>
      </c>
      <c r="AR263" cm="1">
        <f t="array" ref="AR263">[2]!PropsSI("H","P",AQ263,"T",AP263,$G$13)</f>
        <v>258466.58341168769</v>
      </c>
      <c r="AS263" cm="1">
        <f t="array" ref="AS263">[2]!PropsSI("S","P",AQ263,"T",AP263,$G$13)</f>
        <v>1196.4270156627249</v>
      </c>
      <c r="AT263" cm="1">
        <f t="array" ref="AT263">[2]!PropsSI("D","P",AQ263,"T",AP263,$G$13)</f>
        <v>1142.3109017187071</v>
      </c>
      <c r="AV263">
        <f t="shared" si="113"/>
        <v>260.14999999999998</v>
      </c>
      <c r="AW263">
        <f t="shared" si="114"/>
        <v>260.14999999999998</v>
      </c>
      <c r="AX263" cm="1">
        <f t="array" ref="AX263">[2]!PropsSI("P","T",AV263,"Q",0,$G$13)</f>
        <v>177916.45421566669</v>
      </c>
      <c r="AY263">
        <f t="shared" si="115"/>
        <v>258466.58341168769</v>
      </c>
      <c r="AZ263" cm="1">
        <f t="array" ref="AZ263">[2]!PropsSI("S","P",AX263,"H",AY263,$G$13)</f>
        <v>1226.6788539727911</v>
      </c>
      <c r="BA263" cm="1">
        <f t="array" ref="BA263">[2]!PropsSI("D","P",AX263,"H",AY263,$G$13)</f>
        <v>24.332504272611803</v>
      </c>
      <c r="BC263">
        <f t="shared" si="116"/>
        <v>258.14999999999998</v>
      </c>
      <c r="BD263">
        <f t="shared" si="117"/>
        <v>260.14999999999998</v>
      </c>
      <c r="BE263" cm="1">
        <f t="array" ref="BE263">[2]!PropsSI("P","T",BC263,"Q",1,$G$13)</f>
        <v>163940.08425461562</v>
      </c>
      <c r="BF263" cm="1">
        <f t="array" ref="BF263">[2]!PropsSI("H","P",BE263,"T",BD263,$G$13)</f>
        <v>391296.02083444159</v>
      </c>
      <c r="BG263" cm="1">
        <f t="array" ref="BG263">[2]!PropsSI("S","P",BE263,"T",BD263,$G$13)</f>
        <v>1743.5316928918351</v>
      </c>
      <c r="BH263" cm="1">
        <f t="array" ref="BH263">[2]!PropsSI("D","P",BE263,"T",BD263,$G$13)</f>
        <v>8.2063862576342004</v>
      </c>
      <c r="BI263">
        <f t="shared" si="118"/>
        <v>132.8294374227539</v>
      </c>
      <c r="BJ263">
        <f t="shared" si="119"/>
        <v>46.806053526498729</v>
      </c>
      <c r="BK263">
        <f t="shared" si="120"/>
        <v>-179.63549094925264</v>
      </c>
      <c r="BL263">
        <f t="shared" si="121"/>
        <v>2.8378687672857099</v>
      </c>
      <c r="BM263">
        <f t="shared" si="122"/>
        <v>4.0717665615141962</v>
      </c>
      <c r="BN263">
        <f t="shared" si="123"/>
        <v>0.69696254056135576</v>
      </c>
      <c r="BO263">
        <f t="shared" si="124"/>
        <v>8.3911886405074085</v>
      </c>
    </row>
    <row r="264" spans="1:67" x14ac:dyDescent="0.3">
      <c r="A264">
        <v>264</v>
      </c>
      <c r="B264" s="76">
        <v>45555</v>
      </c>
      <c r="C264">
        <v>24.89</v>
      </c>
      <c r="D264">
        <v>26.97</v>
      </c>
      <c r="I264">
        <v>264</v>
      </c>
      <c r="J264">
        <f t="shared" si="100"/>
        <v>33.4</v>
      </c>
      <c r="K264">
        <f t="shared" si="101"/>
        <v>321.54999999999995</v>
      </c>
      <c r="M264">
        <f t="shared" si="102"/>
        <v>256.14999999999998</v>
      </c>
      <c r="N264">
        <f t="shared" si="103"/>
        <v>266.14999999999998</v>
      </c>
      <c r="O264" cm="1">
        <f t="array" ref="O264">[2]!PropsSI("P","T",M264,"Q",0,$G$13)</f>
        <v>150836.68187834125</v>
      </c>
      <c r="P264" cm="1">
        <f t="array" ref="P264">[2]!PropsSI("H","P",O264,"T",N264,$G$13)</f>
        <v>396664.53307498101</v>
      </c>
      <c r="Q264" cm="1">
        <f t="array" ref="Q264">[2]!PropsSI("S","P",O264,"T",N264,$G$13)</f>
        <v>1770.3653899981227</v>
      </c>
      <c r="R264" cm="1">
        <f t="array" ref="R264">[2]!PropsSI("D","P",O264,"T",N264,$G$13)</f>
        <v>7.305276664307832</v>
      </c>
      <c r="T264">
        <f t="shared" si="104"/>
        <v>321.54999999999995</v>
      </c>
      <c r="U264" cm="1">
        <f t="array" ref="U264">[2]!PropsSI("T","P",V264,"S",X264,$G$13)</f>
        <v>339.38171747059727</v>
      </c>
      <c r="V264" cm="1">
        <f t="array" ref="V264">[2]!PropsSI("P","T",T264,"Q",1,$G$13)</f>
        <v>1265699.0515493667</v>
      </c>
      <c r="W264" cm="1">
        <f t="array" ref="W264">[2]!PropsSI("H","P",V264,"S",X264,$G$13)</f>
        <v>443470.58660147974</v>
      </c>
      <c r="X264">
        <f t="shared" si="105"/>
        <v>1770.3653899981227</v>
      </c>
      <c r="Y264" cm="1">
        <f t="array" ref="Y264">[2]!PropsSI("D","P",V264,"S",X264,$G$13)</f>
        <v>55.986890808734294</v>
      </c>
      <c r="AA264">
        <f t="shared" si="106"/>
        <v>321.54999999999995</v>
      </c>
      <c r="AB264" cm="1">
        <f t="array" ref="AB264">[2]!PropsSI("T","P",AC264,"H",AD264,$G$13)</f>
        <v>339.38171747059738</v>
      </c>
      <c r="AC264">
        <f t="shared" si="107"/>
        <v>1265699.0515493667</v>
      </c>
      <c r="AD264">
        <f t="shared" si="108"/>
        <v>443470.58660147974</v>
      </c>
      <c r="AE264" cm="1">
        <f t="array" ref="AE264">[2]!PropsSI("S","P",AC264,"H",AD264,$G$13)</f>
        <v>1770.365389998123</v>
      </c>
      <c r="AF264" cm="1">
        <f t="array" ref="AF264">[2]!PropsSI("D","P",AC264,"H",AD264,$G$13)</f>
        <v>55.986890808734245</v>
      </c>
      <c r="AH264">
        <f t="shared" si="109"/>
        <v>321.54999999999995</v>
      </c>
      <c r="AI264">
        <f t="shared" si="110"/>
        <v>316.54999999999995</v>
      </c>
      <c r="AJ264" cm="1">
        <f t="array" ref="AJ264">[2]!PropsSI("P","T",AH264,"Q",0,$G$13)</f>
        <v>1265699.0515493667</v>
      </c>
      <c r="AK264" cm="1">
        <f t="array" ref="AK264">[2]!PropsSI("H","P",AJ264,"T",AI264,$G$13)</f>
        <v>261477.66167218887</v>
      </c>
      <c r="AL264" cm="1">
        <f t="array" ref="AL264">[2]!PropsSI("S","P",AJ264,"T",AI264,$G$13)</f>
        <v>1205.8806755359983</v>
      </c>
      <c r="AM264" cm="1">
        <f t="array" ref="AM264">[2]!PropsSI("D","P",AJ264,"T",AI264,$G$13)</f>
        <v>1133.4952387483502</v>
      </c>
      <c r="AO264">
        <f t="shared" si="111"/>
        <v>320.54999999999995</v>
      </c>
      <c r="AP264">
        <f t="shared" si="112"/>
        <v>314.54999999999995</v>
      </c>
      <c r="AQ264" cm="1">
        <f t="array" ref="AQ264">[2]!PropsSI("P","T",AO264,"Q",0,$G$13)</f>
        <v>1233867.9341914938</v>
      </c>
      <c r="AR264" cm="1">
        <f t="array" ref="AR264">[2]!PropsSI("H","P",AQ264,"T",AP264,$G$13)</f>
        <v>258466.58341168769</v>
      </c>
      <c r="AS264" cm="1">
        <f t="array" ref="AS264">[2]!PropsSI("S","P",AQ264,"T",AP264,$G$13)</f>
        <v>1196.4270156627249</v>
      </c>
      <c r="AT264" cm="1">
        <f t="array" ref="AT264">[2]!PropsSI("D","P",AQ264,"T",AP264,$G$13)</f>
        <v>1142.3109017187071</v>
      </c>
      <c r="AV264">
        <f t="shared" si="113"/>
        <v>260.14999999999998</v>
      </c>
      <c r="AW264">
        <f t="shared" si="114"/>
        <v>260.14999999999998</v>
      </c>
      <c r="AX264" cm="1">
        <f t="array" ref="AX264">[2]!PropsSI("P","T",AV264,"Q",0,$G$13)</f>
        <v>177916.45421566669</v>
      </c>
      <c r="AY264">
        <f t="shared" si="115"/>
        <v>258466.58341168769</v>
      </c>
      <c r="AZ264" cm="1">
        <f t="array" ref="AZ264">[2]!PropsSI("S","P",AX264,"H",AY264,$G$13)</f>
        <v>1226.6788539727911</v>
      </c>
      <c r="BA264" cm="1">
        <f t="array" ref="BA264">[2]!PropsSI("D","P",AX264,"H",AY264,$G$13)</f>
        <v>24.332504272611803</v>
      </c>
      <c r="BC264">
        <f t="shared" si="116"/>
        <v>258.14999999999998</v>
      </c>
      <c r="BD264">
        <f t="shared" si="117"/>
        <v>260.14999999999998</v>
      </c>
      <c r="BE264" cm="1">
        <f t="array" ref="BE264">[2]!PropsSI("P","T",BC264,"Q",1,$G$13)</f>
        <v>163940.08425461562</v>
      </c>
      <c r="BF264" cm="1">
        <f t="array" ref="BF264">[2]!PropsSI("H","P",BE264,"T",BD264,$G$13)</f>
        <v>391296.02083444159</v>
      </c>
      <c r="BG264" cm="1">
        <f t="array" ref="BG264">[2]!PropsSI("S","P",BE264,"T",BD264,$G$13)</f>
        <v>1743.5316928918351</v>
      </c>
      <c r="BH264" cm="1">
        <f t="array" ref="BH264">[2]!PropsSI("D","P",BE264,"T",BD264,$G$13)</f>
        <v>8.2063862576342004</v>
      </c>
      <c r="BI264">
        <f t="shared" si="118"/>
        <v>132.8294374227539</v>
      </c>
      <c r="BJ264">
        <f t="shared" si="119"/>
        <v>46.806053526498729</v>
      </c>
      <c r="BK264">
        <f t="shared" si="120"/>
        <v>-179.63549094925264</v>
      </c>
      <c r="BL264">
        <f t="shared" si="121"/>
        <v>2.8378687672857099</v>
      </c>
      <c r="BM264">
        <f t="shared" si="122"/>
        <v>4.0717665615141962</v>
      </c>
      <c r="BN264">
        <f t="shared" si="123"/>
        <v>0.69696254056135576</v>
      </c>
      <c r="BO264">
        <f t="shared" si="124"/>
        <v>8.3911886405074085</v>
      </c>
    </row>
    <row r="265" spans="1:67" x14ac:dyDescent="0.3">
      <c r="A265">
        <v>265</v>
      </c>
      <c r="B265" s="76">
        <v>45556</v>
      </c>
      <c r="C265">
        <v>25.43</v>
      </c>
      <c r="D265">
        <v>26.5</v>
      </c>
      <c r="I265">
        <v>265</v>
      </c>
      <c r="J265">
        <f t="shared" si="100"/>
        <v>33.4</v>
      </c>
      <c r="K265">
        <f t="shared" si="101"/>
        <v>321.54999999999995</v>
      </c>
      <c r="M265">
        <f t="shared" si="102"/>
        <v>256.14999999999998</v>
      </c>
      <c r="N265">
        <f t="shared" si="103"/>
        <v>266.14999999999998</v>
      </c>
      <c r="O265" cm="1">
        <f t="array" ref="O265">[2]!PropsSI("P","T",M265,"Q",0,$G$13)</f>
        <v>150836.68187834125</v>
      </c>
      <c r="P265" cm="1">
        <f t="array" ref="P265">[2]!PropsSI("H","P",O265,"T",N265,$G$13)</f>
        <v>396664.53307498101</v>
      </c>
      <c r="Q265" cm="1">
        <f t="array" ref="Q265">[2]!PropsSI("S","P",O265,"T",N265,$G$13)</f>
        <v>1770.3653899981227</v>
      </c>
      <c r="R265" cm="1">
        <f t="array" ref="R265">[2]!PropsSI("D","P",O265,"T",N265,$G$13)</f>
        <v>7.305276664307832</v>
      </c>
      <c r="T265">
        <f t="shared" si="104"/>
        <v>321.54999999999995</v>
      </c>
      <c r="U265" cm="1">
        <f t="array" ref="U265">[2]!PropsSI("T","P",V265,"S",X265,$G$13)</f>
        <v>339.38171747059727</v>
      </c>
      <c r="V265" cm="1">
        <f t="array" ref="V265">[2]!PropsSI("P","T",T265,"Q",1,$G$13)</f>
        <v>1265699.0515493667</v>
      </c>
      <c r="W265" cm="1">
        <f t="array" ref="W265">[2]!PropsSI("H","P",V265,"S",X265,$G$13)</f>
        <v>443470.58660147974</v>
      </c>
      <c r="X265">
        <f t="shared" si="105"/>
        <v>1770.3653899981227</v>
      </c>
      <c r="Y265" cm="1">
        <f t="array" ref="Y265">[2]!PropsSI("D","P",V265,"S",X265,$G$13)</f>
        <v>55.986890808734294</v>
      </c>
      <c r="AA265">
        <f t="shared" si="106"/>
        <v>321.54999999999995</v>
      </c>
      <c r="AB265" cm="1">
        <f t="array" ref="AB265">[2]!PropsSI("T","P",AC265,"H",AD265,$G$13)</f>
        <v>339.38171747059738</v>
      </c>
      <c r="AC265">
        <f t="shared" si="107"/>
        <v>1265699.0515493667</v>
      </c>
      <c r="AD265">
        <f t="shared" si="108"/>
        <v>443470.58660147974</v>
      </c>
      <c r="AE265" cm="1">
        <f t="array" ref="AE265">[2]!PropsSI("S","P",AC265,"H",AD265,$G$13)</f>
        <v>1770.365389998123</v>
      </c>
      <c r="AF265" cm="1">
        <f t="array" ref="AF265">[2]!PropsSI("D","P",AC265,"H",AD265,$G$13)</f>
        <v>55.986890808734245</v>
      </c>
      <c r="AH265">
        <f t="shared" si="109"/>
        <v>321.54999999999995</v>
      </c>
      <c r="AI265">
        <f t="shared" si="110"/>
        <v>316.54999999999995</v>
      </c>
      <c r="AJ265" cm="1">
        <f t="array" ref="AJ265">[2]!PropsSI("P","T",AH265,"Q",0,$G$13)</f>
        <v>1265699.0515493667</v>
      </c>
      <c r="AK265" cm="1">
        <f t="array" ref="AK265">[2]!PropsSI("H","P",AJ265,"T",AI265,$G$13)</f>
        <v>261477.66167218887</v>
      </c>
      <c r="AL265" cm="1">
        <f t="array" ref="AL265">[2]!PropsSI("S","P",AJ265,"T",AI265,$G$13)</f>
        <v>1205.8806755359983</v>
      </c>
      <c r="AM265" cm="1">
        <f t="array" ref="AM265">[2]!PropsSI("D","P",AJ265,"T",AI265,$G$13)</f>
        <v>1133.4952387483502</v>
      </c>
      <c r="AO265">
        <f t="shared" si="111"/>
        <v>320.54999999999995</v>
      </c>
      <c r="AP265">
        <f t="shared" si="112"/>
        <v>314.54999999999995</v>
      </c>
      <c r="AQ265" cm="1">
        <f t="array" ref="AQ265">[2]!PropsSI("P","T",AO265,"Q",0,$G$13)</f>
        <v>1233867.9341914938</v>
      </c>
      <c r="AR265" cm="1">
        <f t="array" ref="AR265">[2]!PropsSI("H","P",AQ265,"T",AP265,$G$13)</f>
        <v>258466.58341168769</v>
      </c>
      <c r="AS265" cm="1">
        <f t="array" ref="AS265">[2]!PropsSI("S","P",AQ265,"T",AP265,$G$13)</f>
        <v>1196.4270156627249</v>
      </c>
      <c r="AT265" cm="1">
        <f t="array" ref="AT265">[2]!PropsSI("D","P",AQ265,"T",AP265,$G$13)</f>
        <v>1142.3109017187071</v>
      </c>
      <c r="AV265">
        <f t="shared" si="113"/>
        <v>260.14999999999998</v>
      </c>
      <c r="AW265">
        <f t="shared" si="114"/>
        <v>260.14999999999998</v>
      </c>
      <c r="AX265" cm="1">
        <f t="array" ref="AX265">[2]!PropsSI("P","T",AV265,"Q",0,$G$13)</f>
        <v>177916.45421566669</v>
      </c>
      <c r="AY265">
        <f t="shared" si="115"/>
        <v>258466.58341168769</v>
      </c>
      <c r="AZ265" cm="1">
        <f t="array" ref="AZ265">[2]!PropsSI("S","P",AX265,"H",AY265,$G$13)</f>
        <v>1226.6788539727911</v>
      </c>
      <c r="BA265" cm="1">
        <f t="array" ref="BA265">[2]!PropsSI("D","P",AX265,"H",AY265,$G$13)</f>
        <v>24.332504272611803</v>
      </c>
      <c r="BC265">
        <f t="shared" si="116"/>
        <v>258.14999999999998</v>
      </c>
      <c r="BD265">
        <f t="shared" si="117"/>
        <v>260.14999999999998</v>
      </c>
      <c r="BE265" cm="1">
        <f t="array" ref="BE265">[2]!PropsSI("P","T",BC265,"Q",1,$G$13)</f>
        <v>163940.08425461562</v>
      </c>
      <c r="BF265" cm="1">
        <f t="array" ref="BF265">[2]!PropsSI("H","P",BE265,"T",BD265,$G$13)</f>
        <v>391296.02083444159</v>
      </c>
      <c r="BG265" cm="1">
        <f t="array" ref="BG265">[2]!PropsSI("S","P",BE265,"T",BD265,$G$13)</f>
        <v>1743.5316928918351</v>
      </c>
      <c r="BH265" cm="1">
        <f t="array" ref="BH265">[2]!PropsSI("D","P",BE265,"T",BD265,$G$13)</f>
        <v>8.2063862576342004</v>
      </c>
      <c r="BI265">
        <f t="shared" si="118"/>
        <v>132.8294374227539</v>
      </c>
      <c r="BJ265">
        <f t="shared" si="119"/>
        <v>46.806053526498729</v>
      </c>
      <c r="BK265">
        <f t="shared" si="120"/>
        <v>-179.63549094925264</v>
      </c>
      <c r="BL265">
        <f t="shared" si="121"/>
        <v>2.8378687672857099</v>
      </c>
      <c r="BM265">
        <f t="shared" si="122"/>
        <v>4.0717665615141962</v>
      </c>
      <c r="BN265">
        <f t="shared" si="123"/>
        <v>0.69696254056135576</v>
      </c>
      <c r="BO265">
        <f t="shared" si="124"/>
        <v>8.3911886405074085</v>
      </c>
    </row>
    <row r="266" spans="1:67" x14ac:dyDescent="0.3">
      <c r="A266">
        <v>266</v>
      </c>
      <c r="B266" s="76">
        <v>45557</v>
      </c>
      <c r="C266">
        <v>24.62</v>
      </c>
      <c r="D266">
        <v>25.66</v>
      </c>
      <c r="I266">
        <v>266</v>
      </c>
      <c r="J266">
        <f t="shared" si="100"/>
        <v>33.4</v>
      </c>
      <c r="K266">
        <f t="shared" si="101"/>
        <v>321.54999999999995</v>
      </c>
      <c r="M266">
        <f t="shared" si="102"/>
        <v>256.14999999999998</v>
      </c>
      <c r="N266">
        <f t="shared" si="103"/>
        <v>266.14999999999998</v>
      </c>
      <c r="O266" cm="1">
        <f t="array" ref="O266">[2]!PropsSI("P","T",M266,"Q",0,$G$13)</f>
        <v>150836.68187834125</v>
      </c>
      <c r="P266" cm="1">
        <f t="array" ref="P266">[2]!PropsSI("H","P",O266,"T",N266,$G$13)</f>
        <v>396664.53307498101</v>
      </c>
      <c r="Q266" cm="1">
        <f t="array" ref="Q266">[2]!PropsSI("S","P",O266,"T",N266,$G$13)</f>
        <v>1770.3653899981227</v>
      </c>
      <c r="R266" cm="1">
        <f t="array" ref="R266">[2]!PropsSI("D","P",O266,"T",N266,$G$13)</f>
        <v>7.305276664307832</v>
      </c>
      <c r="T266">
        <f t="shared" si="104"/>
        <v>321.54999999999995</v>
      </c>
      <c r="U266" cm="1">
        <f t="array" ref="U266">[2]!PropsSI("T","P",V266,"S",X266,$G$13)</f>
        <v>339.38171747059727</v>
      </c>
      <c r="V266" cm="1">
        <f t="array" ref="V266">[2]!PropsSI("P","T",T266,"Q",1,$G$13)</f>
        <v>1265699.0515493667</v>
      </c>
      <c r="W266" cm="1">
        <f t="array" ref="W266">[2]!PropsSI("H","P",V266,"S",X266,$G$13)</f>
        <v>443470.58660147974</v>
      </c>
      <c r="X266">
        <f t="shared" si="105"/>
        <v>1770.3653899981227</v>
      </c>
      <c r="Y266" cm="1">
        <f t="array" ref="Y266">[2]!PropsSI("D","P",V266,"S",X266,$G$13)</f>
        <v>55.986890808734294</v>
      </c>
      <c r="AA266">
        <f t="shared" si="106"/>
        <v>321.54999999999995</v>
      </c>
      <c r="AB266" cm="1">
        <f t="array" ref="AB266">[2]!PropsSI("T","P",AC266,"H",AD266,$G$13)</f>
        <v>339.38171747059738</v>
      </c>
      <c r="AC266">
        <f t="shared" si="107"/>
        <v>1265699.0515493667</v>
      </c>
      <c r="AD266">
        <f t="shared" si="108"/>
        <v>443470.58660147974</v>
      </c>
      <c r="AE266" cm="1">
        <f t="array" ref="AE266">[2]!PropsSI("S","P",AC266,"H",AD266,$G$13)</f>
        <v>1770.365389998123</v>
      </c>
      <c r="AF266" cm="1">
        <f t="array" ref="AF266">[2]!PropsSI("D","P",AC266,"H",AD266,$G$13)</f>
        <v>55.986890808734245</v>
      </c>
      <c r="AH266">
        <f t="shared" si="109"/>
        <v>321.54999999999995</v>
      </c>
      <c r="AI266">
        <f t="shared" si="110"/>
        <v>316.54999999999995</v>
      </c>
      <c r="AJ266" cm="1">
        <f t="array" ref="AJ266">[2]!PropsSI("P","T",AH266,"Q",0,$G$13)</f>
        <v>1265699.0515493667</v>
      </c>
      <c r="AK266" cm="1">
        <f t="array" ref="AK266">[2]!PropsSI("H","P",AJ266,"T",AI266,$G$13)</f>
        <v>261477.66167218887</v>
      </c>
      <c r="AL266" cm="1">
        <f t="array" ref="AL266">[2]!PropsSI("S","P",AJ266,"T",AI266,$G$13)</f>
        <v>1205.8806755359983</v>
      </c>
      <c r="AM266" cm="1">
        <f t="array" ref="AM266">[2]!PropsSI("D","P",AJ266,"T",AI266,$G$13)</f>
        <v>1133.4952387483502</v>
      </c>
      <c r="AO266">
        <f t="shared" si="111"/>
        <v>320.54999999999995</v>
      </c>
      <c r="AP266">
        <f t="shared" si="112"/>
        <v>314.54999999999995</v>
      </c>
      <c r="AQ266" cm="1">
        <f t="array" ref="AQ266">[2]!PropsSI("P","T",AO266,"Q",0,$G$13)</f>
        <v>1233867.9341914938</v>
      </c>
      <c r="AR266" cm="1">
        <f t="array" ref="AR266">[2]!PropsSI("H","P",AQ266,"T",AP266,$G$13)</f>
        <v>258466.58341168769</v>
      </c>
      <c r="AS266" cm="1">
        <f t="array" ref="AS266">[2]!PropsSI("S","P",AQ266,"T",AP266,$G$13)</f>
        <v>1196.4270156627249</v>
      </c>
      <c r="AT266" cm="1">
        <f t="array" ref="AT266">[2]!PropsSI("D","P",AQ266,"T",AP266,$G$13)</f>
        <v>1142.3109017187071</v>
      </c>
      <c r="AV266">
        <f t="shared" si="113"/>
        <v>260.14999999999998</v>
      </c>
      <c r="AW266">
        <f t="shared" si="114"/>
        <v>260.14999999999998</v>
      </c>
      <c r="AX266" cm="1">
        <f t="array" ref="AX266">[2]!PropsSI("P","T",AV266,"Q",0,$G$13)</f>
        <v>177916.45421566669</v>
      </c>
      <c r="AY266">
        <f t="shared" si="115"/>
        <v>258466.58341168769</v>
      </c>
      <c r="AZ266" cm="1">
        <f t="array" ref="AZ266">[2]!PropsSI("S","P",AX266,"H",AY266,$G$13)</f>
        <v>1226.6788539727911</v>
      </c>
      <c r="BA266" cm="1">
        <f t="array" ref="BA266">[2]!PropsSI("D","P",AX266,"H",AY266,$G$13)</f>
        <v>24.332504272611803</v>
      </c>
      <c r="BC266">
        <f t="shared" si="116"/>
        <v>258.14999999999998</v>
      </c>
      <c r="BD266">
        <f t="shared" si="117"/>
        <v>260.14999999999998</v>
      </c>
      <c r="BE266" cm="1">
        <f t="array" ref="BE266">[2]!PropsSI("P","T",BC266,"Q",1,$G$13)</f>
        <v>163940.08425461562</v>
      </c>
      <c r="BF266" cm="1">
        <f t="array" ref="BF266">[2]!PropsSI("H","P",BE266,"T",BD266,$G$13)</f>
        <v>391296.02083444159</v>
      </c>
      <c r="BG266" cm="1">
        <f t="array" ref="BG266">[2]!PropsSI("S","P",BE266,"T",BD266,$G$13)</f>
        <v>1743.5316928918351</v>
      </c>
      <c r="BH266" cm="1">
        <f t="array" ref="BH266">[2]!PropsSI("D","P",BE266,"T",BD266,$G$13)</f>
        <v>8.2063862576342004</v>
      </c>
      <c r="BI266">
        <f t="shared" si="118"/>
        <v>132.8294374227539</v>
      </c>
      <c r="BJ266">
        <f t="shared" si="119"/>
        <v>46.806053526498729</v>
      </c>
      <c r="BK266">
        <f t="shared" si="120"/>
        <v>-179.63549094925264</v>
      </c>
      <c r="BL266">
        <f t="shared" si="121"/>
        <v>2.8378687672857099</v>
      </c>
      <c r="BM266">
        <f t="shared" si="122"/>
        <v>4.0717665615141962</v>
      </c>
      <c r="BN266">
        <f t="shared" si="123"/>
        <v>0.69696254056135576</v>
      </c>
      <c r="BO266">
        <f t="shared" si="124"/>
        <v>8.3911886405074085</v>
      </c>
    </row>
    <row r="267" spans="1:67" x14ac:dyDescent="0.3">
      <c r="A267">
        <v>267</v>
      </c>
      <c r="B267" s="76">
        <v>45558</v>
      </c>
      <c r="C267">
        <v>23.99</v>
      </c>
      <c r="D267">
        <v>25.62</v>
      </c>
      <c r="I267">
        <v>267</v>
      </c>
      <c r="J267">
        <f t="shared" si="100"/>
        <v>33.4</v>
      </c>
      <c r="K267">
        <f t="shared" si="101"/>
        <v>321.54999999999995</v>
      </c>
      <c r="M267">
        <f t="shared" si="102"/>
        <v>256.14999999999998</v>
      </c>
      <c r="N267">
        <f t="shared" si="103"/>
        <v>266.14999999999998</v>
      </c>
      <c r="O267" cm="1">
        <f t="array" ref="O267">[2]!PropsSI("P","T",M267,"Q",0,$G$13)</f>
        <v>150836.68187834125</v>
      </c>
      <c r="P267" cm="1">
        <f t="array" ref="P267">[2]!PropsSI("H","P",O267,"T",N267,$G$13)</f>
        <v>396664.53307498101</v>
      </c>
      <c r="Q267" cm="1">
        <f t="array" ref="Q267">[2]!PropsSI("S","P",O267,"T",N267,$G$13)</f>
        <v>1770.3653899981227</v>
      </c>
      <c r="R267" cm="1">
        <f t="array" ref="R267">[2]!PropsSI("D","P",O267,"T",N267,$G$13)</f>
        <v>7.305276664307832</v>
      </c>
      <c r="T267">
        <f t="shared" si="104"/>
        <v>321.54999999999995</v>
      </c>
      <c r="U267" cm="1">
        <f t="array" ref="U267">[2]!PropsSI("T","P",V267,"S",X267,$G$13)</f>
        <v>339.38171747059727</v>
      </c>
      <c r="V267" cm="1">
        <f t="array" ref="V267">[2]!PropsSI("P","T",T267,"Q",1,$G$13)</f>
        <v>1265699.0515493667</v>
      </c>
      <c r="W267" cm="1">
        <f t="array" ref="W267">[2]!PropsSI("H","P",V267,"S",X267,$G$13)</f>
        <v>443470.58660147974</v>
      </c>
      <c r="X267">
        <f t="shared" si="105"/>
        <v>1770.3653899981227</v>
      </c>
      <c r="Y267" cm="1">
        <f t="array" ref="Y267">[2]!PropsSI("D","P",V267,"S",X267,$G$13)</f>
        <v>55.986890808734294</v>
      </c>
      <c r="AA267">
        <f t="shared" si="106"/>
        <v>321.54999999999995</v>
      </c>
      <c r="AB267" cm="1">
        <f t="array" ref="AB267">[2]!PropsSI("T","P",AC267,"H",AD267,$G$13)</f>
        <v>339.38171747059738</v>
      </c>
      <c r="AC267">
        <f t="shared" si="107"/>
        <v>1265699.0515493667</v>
      </c>
      <c r="AD267">
        <f t="shared" si="108"/>
        <v>443470.58660147974</v>
      </c>
      <c r="AE267" cm="1">
        <f t="array" ref="AE267">[2]!PropsSI("S","P",AC267,"H",AD267,$G$13)</f>
        <v>1770.365389998123</v>
      </c>
      <c r="AF267" cm="1">
        <f t="array" ref="AF267">[2]!PropsSI("D","P",AC267,"H",AD267,$G$13)</f>
        <v>55.986890808734245</v>
      </c>
      <c r="AH267">
        <f t="shared" si="109"/>
        <v>321.54999999999995</v>
      </c>
      <c r="AI267">
        <f t="shared" si="110"/>
        <v>316.54999999999995</v>
      </c>
      <c r="AJ267" cm="1">
        <f t="array" ref="AJ267">[2]!PropsSI("P","T",AH267,"Q",0,$G$13)</f>
        <v>1265699.0515493667</v>
      </c>
      <c r="AK267" cm="1">
        <f t="array" ref="AK267">[2]!PropsSI("H","P",AJ267,"T",AI267,$G$13)</f>
        <v>261477.66167218887</v>
      </c>
      <c r="AL267" cm="1">
        <f t="array" ref="AL267">[2]!PropsSI("S","P",AJ267,"T",AI267,$G$13)</f>
        <v>1205.8806755359983</v>
      </c>
      <c r="AM267" cm="1">
        <f t="array" ref="AM267">[2]!PropsSI("D","P",AJ267,"T",AI267,$G$13)</f>
        <v>1133.4952387483502</v>
      </c>
      <c r="AO267">
        <f t="shared" si="111"/>
        <v>320.54999999999995</v>
      </c>
      <c r="AP267">
        <f t="shared" si="112"/>
        <v>314.54999999999995</v>
      </c>
      <c r="AQ267" cm="1">
        <f t="array" ref="AQ267">[2]!PropsSI("P","T",AO267,"Q",0,$G$13)</f>
        <v>1233867.9341914938</v>
      </c>
      <c r="AR267" cm="1">
        <f t="array" ref="AR267">[2]!PropsSI("H","P",AQ267,"T",AP267,$G$13)</f>
        <v>258466.58341168769</v>
      </c>
      <c r="AS267" cm="1">
        <f t="array" ref="AS267">[2]!PropsSI("S","P",AQ267,"T",AP267,$G$13)</f>
        <v>1196.4270156627249</v>
      </c>
      <c r="AT267" cm="1">
        <f t="array" ref="AT267">[2]!PropsSI("D","P",AQ267,"T",AP267,$G$13)</f>
        <v>1142.3109017187071</v>
      </c>
      <c r="AV267">
        <f t="shared" si="113"/>
        <v>260.14999999999998</v>
      </c>
      <c r="AW267">
        <f t="shared" si="114"/>
        <v>260.14999999999998</v>
      </c>
      <c r="AX267" cm="1">
        <f t="array" ref="AX267">[2]!PropsSI("P","T",AV267,"Q",0,$G$13)</f>
        <v>177916.45421566669</v>
      </c>
      <c r="AY267">
        <f t="shared" si="115"/>
        <v>258466.58341168769</v>
      </c>
      <c r="AZ267" cm="1">
        <f t="array" ref="AZ267">[2]!PropsSI("S","P",AX267,"H",AY267,$G$13)</f>
        <v>1226.6788539727911</v>
      </c>
      <c r="BA267" cm="1">
        <f t="array" ref="BA267">[2]!PropsSI("D","P",AX267,"H",AY267,$G$13)</f>
        <v>24.332504272611803</v>
      </c>
      <c r="BC267">
        <f t="shared" si="116"/>
        <v>258.14999999999998</v>
      </c>
      <c r="BD267">
        <f t="shared" si="117"/>
        <v>260.14999999999998</v>
      </c>
      <c r="BE267" cm="1">
        <f t="array" ref="BE267">[2]!PropsSI("P","T",BC267,"Q",1,$G$13)</f>
        <v>163940.08425461562</v>
      </c>
      <c r="BF267" cm="1">
        <f t="array" ref="BF267">[2]!PropsSI("H","P",BE267,"T",BD267,$G$13)</f>
        <v>391296.02083444159</v>
      </c>
      <c r="BG267" cm="1">
        <f t="array" ref="BG267">[2]!PropsSI("S","P",BE267,"T",BD267,$G$13)</f>
        <v>1743.5316928918351</v>
      </c>
      <c r="BH267" cm="1">
        <f t="array" ref="BH267">[2]!PropsSI("D","P",BE267,"T",BD267,$G$13)</f>
        <v>8.2063862576342004</v>
      </c>
      <c r="BI267">
        <f t="shared" si="118"/>
        <v>132.8294374227539</v>
      </c>
      <c r="BJ267">
        <f t="shared" si="119"/>
        <v>46.806053526498729</v>
      </c>
      <c r="BK267">
        <f t="shared" si="120"/>
        <v>-179.63549094925264</v>
      </c>
      <c r="BL267">
        <f t="shared" si="121"/>
        <v>2.8378687672857099</v>
      </c>
      <c r="BM267">
        <f t="shared" si="122"/>
        <v>4.0717665615141962</v>
      </c>
      <c r="BN267">
        <f t="shared" si="123"/>
        <v>0.69696254056135576</v>
      </c>
      <c r="BO267">
        <f t="shared" si="124"/>
        <v>8.3911886405074085</v>
      </c>
    </row>
    <row r="268" spans="1:67" x14ac:dyDescent="0.3">
      <c r="A268">
        <v>268</v>
      </c>
      <c r="B268" s="76">
        <v>45559</v>
      </c>
      <c r="C268">
        <v>24.24</v>
      </c>
      <c r="D268">
        <v>26.37</v>
      </c>
      <c r="I268">
        <v>268</v>
      </c>
      <c r="J268">
        <f t="shared" si="100"/>
        <v>33.4</v>
      </c>
      <c r="K268">
        <f t="shared" si="101"/>
        <v>321.54999999999995</v>
      </c>
      <c r="M268">
        <f t="shared" si="102"/>
        <v>256.14999999999998</v>
      </c>
      <c r="N268">
        <f t="shared" si="103"/>
        <v>266.14999999999998</v>
      </c>
      <c r="O268" cm="1">
        <f t="array" ref="O268">[2]!PropsSI("P","T",M268,"Q",0,$G$13)</f>
        <v>150836.68187834125</v>
      </c>
      <c r="P268" cm="1">
        <f t="array" ref="P268">[2]!PropsSI("H","P",O268,"T",N268,$G$13)</f>
        <v>396664.53307498101</v>
      </c>
      <c r="Q268" cm="1">
        <f t="array" ref="Q268">[2]!PropsSI("S","P",O268,"T",N268,$G$13)</f>
        <v>1770.3653899981227</v>
      </c>
      <c r="R268" cm="1">
        <f t="array" ref="R268">[2]!PropsSI("D","P",O268,"T",N268,$G$13)</f>
        <v>7.305276664307832</v>
      </c>
      <c r="T268">
        <f t="shared" si="104"/>
        <v>321.54999999999995</v>
      </c>
      <c r="U268" cm="1">
        <f t="array" ref="U268">[2]!PropsSI("T","P",V268,"S",X268,$G$13)</f>
        <v>339.38171747059727</v>
      </c>
      <c r="V268" cm="1">
        <f t="array" ref="V268">[2]!PropsSI("P","T",T268,"Q",1,$G$13)</f>
        <v>1265699.0515493667</v>
      </c>
      <c r="W268" cm="1">
        <f t="array" ref="W268">[2]!PropsSI("H","P",V268,"S",X268,$G$13)</f>
        <v>443470.58660147974</v>
      </c>
      <c r="X268">
        <f t="shared" si="105"/>
        <v>1770.3653899981227</v>
      </c>
      <c r="Y268" cm="1">
        <f t="array" ref="Y268">[2]!PropsSI("D","P",V268,"S",X268,$G$13)</f>
        <v>55.986890808734294</v>
      </c>
      <c r="AA268">
        <f t="shared" si="106"/>
        <v>321.54999999999995</v>
      </c>
      <c r="AB268" cm="1">
        <f t="array" ref="AB268">[2]!PropsSI("T","P",AC268,"H",AD268,$G$13)</f>
        <v>339.38171747059738</v>
      </c>
      <c r="AC268">
        <f t="shared" si="107"/>
        <v>1265699.0515493667</v>
      </c>
      <c r="AD268">
        <f t="shared" si="108"/>
        <v>443470.58660147974</v>
      </c>
      <c r="AE268" cm="1">
        <f t="array" ref="AE268">[2]!PropsSI("S","P",AC268,"H",AD268,$G$13)</f>
        <v>1770.365389998123</v>
      </c>
      <c r="AF268" cm="1">
        <f t="array" ref="AF268">[2]!PropsSI("D","P",AC268,"H",AD268,$G$13)</f>
        <v>55.986890808734245</v>
      </c>
      <c r="AH268">
        <f t="shared" si="109"/>
        <v>321.54999999999995</v>
      </c>
      <c r="AI268">
        <f t="shared" si="110"/>
        <v>316.54999999999995</v>
      </c>
      <c r="AJ268" cm="1">
        <f t="array" ref="AJ268">[2]!PropsSI("P","T",AH268,"Q",0,$G$13)</f>
        <v>1265699.0515493667</v>
      </c>
      <c r="AK268" cm="1">
        <f t="array" ref="AK268">[2]!PropsSI("H","P",AJ268,"T",AI268,$G$13)</f>
        <v>261477.66167218887</v>
      </c>
      <c r="AL268" cm="1">
        <f t="array" ref="AL268">[2]!PropsSI("S","P",AJ268,"T",AI268,$G$13)</f>
        <v>1205.8806755359983</v>
      </c>
      <c r="AM268" cm="1">
        <f t="array" ref="AM268">[2]!PropsSI("D","P",AJ268,"T",AI268,$G$13)</f>
        <v>1133.4952387483502</v>
      </c>
      <c r="AO268">
        <f t="shared" si="111"/>
        <v>320.54999999999995</v>
      </c>
      <c r="AP268">
        <f t="shared" si="112"/>
        <v>314.54999999999995</v>
      </c>
      <c r="AQ268" cm="1">
        <f t="array" ref="AQ268">[2]!PropsSI("P","T",AO268,"Q",0,$G$13)</f>
        <v>1233867.9341914938</v>
      </c>
      <c r="AR268" cm="1">
        <f t="array" ref="AR268">[2]!PropsSI("H","P",AQ268,"T",AP268,$G$13)</f>
        <v>258466.58341168769</v>
      </c>
      <c r="AS268" cm="1">
        <f t="array" ref="AS268">[2]!PropsSI("S","P",AQ268,"T",AP268,$G$13)</f>
        <v>1196.4270156627249</v>
      </c>
      <c r="AT268" cm="1">
        <f t="array" ref="AT268">[2]!PropsSI("D","P",AQ268,"T",AP268,$G$13)</f>
        <v>1142.3109017187071</v>
      </c>
      <c r="AV268">
        <f t="shared" si="113"/>
        <v>260.14999999999998</v>
      </c>
      <c r="AW268">
        <f t="shared" si="114"/>
        <v>260.14999999999998</v>
      </c>
      <c r="AX268" cm="1">
        <f t="array" ref="AX268">[2]!PropsSI("P","T",AV268,"Q",0,$G$13)</f>
        <v>177916.45421566669</v>
      </c>
      <c r="AY268">
        <f t="shared" si="115"/>
        <v>258466.58341168769</v>
      </c>
      <c r="AZ268" cm="1">
        <f t="array" ref="AZ268">[2]!PropsSI("S","P",AX268,"H",AY268,$G$13)</f>
        <v>1226.6788539727911</v>
      </c>
      <c r="BA268" cm="1">
        <f t="array" ref="BA268">[2]!PropsSI("D","P",AX268,"H",AY268,$G$13)</f>
        <v>24.332504272611803</v>
      </c>
      <c r="BC268">
        <f t="shared" si="116"/>
        <v>258.14999999999998</v>
      </c>
      <c r="BD268">
        <f t="shared" si="117"/>
        <v>260.14999999999998</v>
      </c>
      <c r="BE268" cm="1">
        <f t="array" ref="BE268">[2]!PropsSI("P","T",BC268,"Q",1,$G$13)</f>
        <v>163940.08425461562</v>
      </c>
      <c r="BF268" cm="1">
        <f t="array" ref="BF268">[2]!PropsSI("H","P",BE268,"T",BD268,$G$13)</f>
        <v>391296.02083444159</v>
      </c>
      <c r="BG268" cm="1">
        <f t="array" ref="BG268">[2]!PropsSI("S","P",BE268,"T",BD268,$G$13)</f>
        <v>1743.5316928918351</v>
      </c>
      <c r="BH268" cm="1">
        <f t="array" ref="BH268">[2]!PropsSI("D","P",BE268,"T",BD268,$G$13)</f>
        <v>8.2063862576342004</v>
      </c>
      <c r="BI268">
        <f t="shared" si="118"/>
        <v>132.8294374227539</v>
      </c>
      <c r="BJ268">
        <f t="shared" si="119"/>
        <v>46.806053526498729</v>
      </c>
      <c r="BK268">
        <f t="shared" si="120"/>
        <v>-179.63549094925264</v>
      </c>
      <c r="BL268">
        <f t="shared" si="121"/>
        <v>2.8378687672857099</v>
      </c>
      <c r="BM268">
        <f t="shared" si="122"/>
        <v>4.0717665615141962</v>
      </c>
      <c r="BN268">
        <f t="shared" si="123"/>
        <v>0.69696254056135576</v>
      </c>
      <c r="BO268">
        <f t="shared" si="124"/>
        <v>8.3911886405074085</v>
      </c>
    </row>
    <row r="269" spans="1:67" x14ac:dyDescent="0.3">
      <c r="A269">
        <v>269</v>
      </c>
      <c r="B269" s="76">
        <v>45560</v>
      </c>
      <c r="C269">
        <v>24.25</v>
      </c>
      <c r="D269">
        <v>26.03</v>
      </c>
      <c r="I269">
        <v>269</v>
      </c>
      <c r="J269">
        <f t="shared" si="100"/>
        <v>33.4</v>
      </c>
      <c r="K269">
        <f t="shared" si="101"/>
        <v>321.54999999999995</v>
      </c>
      <c r="M269">
        <f t="shared" si="102"/>
        <v>256.14999999999998</v>
      </c>
      <c r="N269">
        <f t="shared" si="103"/>
        <v>266.14999999999998</v>
      </c>
      <c r="O269" cm="1">
        <f t="array" ref="O269">[2]!PropsSI("P","T",M269,"Q",0,$G$13)</f>
        <v>150836.68187834125</v>
      </c>
      <c r="P269" cm="1">
        <f t="array" ref="P269">[2]!PropsSI("H","P",O269,"T",N269,$G$13)</f>
        <v>396664.53307498101</v>
      </c>
      <c r="Q269" cm="1">
        <f t="array" ref="Q269">[2]!PropsSI("S","P",O269,"T",N269,$G$13)</f>
        <v>1770.3653899981227</v>
      </c>
      <c r="R269" cm="1">
        <f t="array" ref="R269">[2]!PropsSI("D","P",O269,"T",N269,$G$13)</f>
        <v>7.305276664307832</v>
      </c>
      <c r="T269">
        <f t="shared" si="104"/>
        <v>321.54999999999995</v>
      </c>
      <c r="U269" cm="1">
        <f t="array" ref="U269">[2]!PropsSI("T","P",V269,"S",X269,$G$13)</f>
        <v>339.38171747059727</v>
      </c>
      <c r="V269" cm="1">
        <f t="array" ref="V269">[2]!PropsSI("P","T",T269,"Q",1,$G$13)</f>
        <v>1265699.0515493667</v>
      </c>
      <c r="W269" cm="1">
        <f t="array" ref="W269">[2]!PropsSI("H","P",V269,"S",X269,$G$13)</f>
        <v>443470.58660147974</v>
      </c>
      <c r="X269">
        <f t="shared" si="105"/>
        <v>1770.3653899981227</v>
      </c>
      <c r="Y269" cm="1">
        <f t="array" ref="Y269">[2]!PropsSI("D","P",V269,"S",X269,$G$13)</f>
        <v>55.986890808734294</v>
      </c>
      <c r="AA269">
        <f t="shared" si="106"/>
        <v>321.54999999999995</v>
      </c>
      <c r="AB269" cm="1">
        <f t="array" ref="AB269">[2]!PropsSI("T","P",AC269,"H",AD269,$G$13)</f>
        <v>339.38171747059738</v>
      </c>
      <c r="AC269">
        <f t="shared" si="107"/>
        <v>1265699.0515493667</v>
      </c>
      <c r="AD269">
        <f t="shared" si="108"/>
        <v>443470.58660147974</v>
      </c>
      <c r="AE269" cm="1">
        <f t="array" ref="AE269">[2]!PropsSI("S","P",AC269,"H",AD269,$G$13)</f>
        <v>1770.365389998123</v>
      </c>
      <c r="AF269" cm="1">
        <f t="array" ref="AF269">[2]!PropsSI("D","P",AC269,"H",AD269,$G$13)</f>
        <v>55.986890808734245</v>
      </c>
      <c r="AH269">
        <f t="shared" si="109"/>
        <v>321.54999999999995</v>
      </c>
      <c r="AI269">
        <f t="shared" si="110"/>
        <v>316.54999999999995</v>
      </c>
      <c r="AJ269" cm="1">
        <f t="array" ref="AJ269">[2]!PropsSI("P","T",AH269,"Q",0,$G$13)</f>
        <v>1265699.0515493667</v>
      </c>
      <c r="AK269" cm="1">
        <f t="array" ref="AK269">[2]!PropsSI("H","P",AJ269,"T",AI269,$G$13)</f>
        <v>261477.66167218887</v>
      </c>
      <c r="AL269" cm="1">
        <f t="array" ref="AL269">[2]!PropsSI("S","P",AJ269,"T",AI269,$G$13)</f>
        <v>1205.8806755359983</v>
      </c>
      <c r="AM269" cm="1">
        <f t="array" ref="AM269">[2]!PropsSI("D","P",AJ269,"T",AI269,$G$13)</f>
        <v>1133.4952387483502</v>
      </c>
      <c r="AO269">
        <f t="shared" si="111"/>
        <v>320.54999999999995</v>
      </c>
      <c r="AP269">
        <f t="shared" si="112"/>
        <v>314.54999999999995</v>
      </c>
      <c r="AQ269" cm="1">
        <f t="array" ref="AQ269">[2]!PropsSI("P","T",AO269,"Q",0,$G$13)</f>
        <v>1233867.9341914938</v>
      </c>
      <c r="AR269" cm="1">
        <f t="array" ref="AR269">[2]!PropsSI("H","P",AQ269,"T",AP269,$G$13)</f>
        <v>258466.58341168769</v>
      </c>
      <c r="AS269" cm="1">
        <f t="array" ref="AS269">[2]!PropsSI("S","P",AQ269,"T",AP269,$G$13)</f>
        <v>1196.4270156627249</v>
      </c>
      <c r="AT269" cm="1">
        <f t="array" ref="AT269">[2]!PropsSI("D","P",AQ269,"T",AP269,$G$13)</f>
        <v>1142.3109017187071</v>
      </c>
      <c r="AV269">
        <f t="shared" si="113"/>
        <v>260.14999999999998</v>
      </c>
      <c r="AW269">
        <f t="shared" si="114"/>
        <v>260.14999999999998</v>
      </c>
      <c r="AX269" cm="1">
        <f t="array" ref="AX269">[2]!PropsSI("P","T",AV269,"Q",0,$G$13)</f>
        <v>177916.45421566669</v>
      </c>
      <c r="AY269">
        <f t="shared" si="115"/>
        <v>258466.58341168769</v>
      </c>
      <c r="AZ269" cm="1">
        <f t="array" ref="AZ269">[2]!PropsSI("S","P",AX269,"H",AY269,$G$13)</f>
        <v>1226.6788539727911</v>
      </c>
      <c r="BA269" cm="1">
        <f t="array" ref="BA269">[2]!PropsSI("D","P",AX269,"H",AY269,$G$13)</f>
        <v>24.332504272611803</v>
      </c>
      <c r="BC269">
        <f t="shared" si="116"/>
        <v>258.14999999999998</v>
      </c>
      <c r="BD269">
        <f t="shared" si="117"/>
        <v>260.14999999999998</v>
      </c>
      <c r="BE269" cm="1">
        <f t="array" ref="BE269">[2]!PropsSI("P","T",BC269,"Q",1,$G$13)</f>
        <v>163940.08425461562</v>
      </c>
      <c r="BF269" cm="1">
        <f t="array" ref="BF269">[2]!PropsSI("H","P",BE269,"T",BD269,$G$13)</f>
        <v>391296.02083444159</v>
      </c>
      <c r="BG269" cm="1">
        <f t="array" ref="BG269">[2]!PropsSI("S","P",BE269,"T",BD269,$G$13)</f>
        <v>1743.5316928918351</v>
      </c>
      <c r="BH269" cm="1">
        <f t="array" ref="BH269">[2]!PropsSI("D","P",BE269,"T",BD269,$G$13)</f>
        <v>8.2063862576342004</v>
      </c>
      <c r="BI269">
        <f t="shared" si="118"/>
        <v>132.8294374227539</v>
      </c>
      <c r="BJ269">
        <f t="shared" si="119"/>
        <v>46.806053526498729</v>
      </c>
      <c r="BK269">
        <f t="shared" si="120"/>
        <v>-179.63549094925264</v>
      </c>
      <c r="BL269">
        <f t="shared" si="121"/>
        <v>2.8378687672857099</v>
      </c>
      <c r="BM269">
        <f t="shared" si="122"/>
        <v>4.0717665615141962</v>
      </c>
      <c r="BN269">
        <f t="shared" si="123"/>
        <v>0.69696254056135576</v>
      </c>
      <c r="BO269">
        <f t="shared" si="124"/>
        <v>8.3911886405074085</v>
      </c>
    </row>
    <row r="270" spans="1:67" x14ac:dyDescent="0.3">
      <c r="A270">
        <v>270</v>
      </c>
      <c r="B270" s="76">
        <v>45561</v>
      </c>
      <c r="C270">
        <v>25.03</v>
      </c>
      <c r="D270">
        <v>27.37</v>
      </c>
      <c r="I270">
        <v>270</v>
      </c>
      <c r="J270">
        <f t="shared" si="100"/>
        <v>33.4</v>
      </c>
      <c r="K270">
        <f t="shared" si="101"/>
        <v>321.54999999999995</v>
      </c>
      <c r="M270">
        <f t="shared" si="102"/>
        <v>256.14999999999998</v>
      </c>
      <c r="N270">
        <f t="shared" si="103"/>
        <v>266.14999999999998</v>
      </c>
      <c r="O270" cm="1">
        <f t="array" ref="O270">[2]!PropsSI("P","T",M270,"Q",0,$G$13)</f>
        <v>150836.68187834125</v>
      </c>
      <c r="P270" cm="1">
        <f t="array" ref="P270">[2]!PropsSI("H","P",O270,"T",N270,$G$13)</f>
        <v>396664.53307498101</v>
      </c>
      <c r="Q270" cm="1">
        <f t="array" ref="Q270">[2]!PropsSI("S","P",O270,"T",N270,$G$13)</f>
        <v>1770.3653899981227</v>
      </c>
      <c r="R270" cm="1">
        <f t="array" ref="R270">[2]!PropsSI("D","P",O270,"T",N270,$G$13)</f>
        <v>7.305276664307832</v>
      </c>
      <c r="T270">
        <f t="shared" si="104"/>
        <v>321.54999999999995</v>
      </c>
      <c r="U270" cm="1">
        <f t="array" ref="U270">[2]!PropsSI("T","P",V270,"S",X270,$G$13)</f>
        <v>339.38171747059727</v>
      </c>
      <c r="V270" cm="1">
        <f t="array" ref="V270">[2]!PropsSI("P","T",T270,"Q",1,$G$13)</f>
        <v>1265699.0515493667</v>
      </c>
      <c r="W270" cm="1">
        <f t="array" ref="W270">[2]!PropsSI("H","P",V270,"S",X270,$G$13)</f>
        <v>443470.58660147974</v>
      </c>
      <c r="X270">
        <f t="shared" si="105"/>
        <v>1770.3653899981227</v>
      </c>
      <c r="Y270" cm="1">
        <f t="array" ref="Y270">[2]!PropsSI("D","P",V270,"S",X270,$G$13)</f>
        <v>55.986890808734294</v>
      </c>
      <c r="AA270">
        <f t="shared" si="106"/>
        <v>321.54999999999995</v>
      </c>
      <c r="AB270" cm="1">
        <f t="array" ref="AB270">[2]!PropsSI("T","P",AC270,"H",AD270,$G$13)</f>
        <v>339.38171747059738</v>
      </c>
      <c r="AC270">
        <f t="shared" si="107"/>
        <v>1265699.0515493667</v>
      </c>
      <c r="AD270">
        <f t="shared" si="108"/>
        <v>443470.58660147974</v>
      </c>
      <c r="AE270" cm="1">
        <f t="array" ref="AE270">[2]!PropsSI("S","P",AC270,"H",AD270,$G$13)</f>
        <v>1770.365389998123</v>
      </c>
      <c r="AF270" cm="1">
        <f t="array" ref="AF270">[2]!PropsSI("D","P",AC270,"H",AD270,$G$13)</f>
        <v>55.986890808734245</v>
      </c>
      <c r="AH270">
        <f t="shared" si="109"/>
        <v>321.54999999999995</v>
      </c>
      <c r="AI270">
        <f t="shared" si="110"/>
        <v>316.54999999999995</v>
      </c>
      <c r="AJ270" cm="1">
        <f t="array" ref="AJ270">[2]!PropsSI("P","T",AH270,"Q",0,$G$13)</f>
        <v>1265699.0515493667</v>
      </c>
      <c r="AK270" cm="1">
        <f t="array" ref="AK270">[2]!PropsSI("H","P",AJ270,"T",AI270,$G$13)</f>
        <v>261477.66167218887</v>
      </c>
      <c r="AL270" cm="1">
        <f t="array" ref="AL270">[2]!PropsSI("S","P",AJ270,"T",AI270,$G$13)</f>
        <v>1205.8806755359983</v>
      </c>
      <c r="AM270" cm="1">
        <f t="array" ref="AM270">[2]!PropsSI("D","P",AJ270,"T",AI270,$G$13)</f>
        <v>1133.4952387483502</v>
      </c>
      <c r="AO270">
        <f t="shared" si="111"/>
        <v>320.54999999999995</v>
      </c>
      <c r="AP270">
        <f t="shared" si="112"/>
        <v>314.54999999999995</v>
      </c>
      <c r="AQ270" cm="1">
        <f t="array" ref="AQ270">[2]!PropsSI("P","T",AO270,"Q",0,$G$13)</f>
        <v>1233867.9341914938</v>
      </c>
      <c r="AR270" cm="1">
        <f t="array" ref="AR270">[2]!PropsSI("H","P",AQ270,"T",AP270,$G$13)</f>
        <v>258466.58341168769</v>
      </c>
      <c r="AS270" cm="1">
        <f t="array" ref="AS270">[2]!PropsSI("S","P",AQ270,"T",AP270,$G$13)</f>
        <v>1196.4270156627249</v>
      </c>
      <c r="AT270" cm="1">
        <f t="array" ref="AT270">[2]!PropsSI("D","P",AQ270,"T",AP270,$G$13)</f>
        <v>1142.3109017187071</v>
      </c>
      <c r="AV270">
        <f t="shared" si="113"/>
        <v>260.14999999999998</v>
      </c>
      <c r="AW270">
        <f t="shared" si="114"/>
        <v>260.14999999999998</v>
      </c>
      <c r="AX270" cm="1">
        <f t="array" ref="AX270">[2]!PropsSI("P","T",AV270,"Q",0,$G$13)</f>
        <v>177916.45421566669</v>
      </c>
      <c r="AY270">
        <f t="shared" si="115"/>
        <v>258466.58341168769</v>
      </c>
      <c r="AZ270" cm="1">
        <f t="array" ref="AZ270">[2]!PropsSI("S","P",AX270,"H",AY270,$G$13)</f>
        <v>1226.6788539727911</v>
      </c>
      <c r="BA270" cm="1">
        <f t="array" ref="BA270">[2]!PropsSI("D","P",AX270,"H",AY270,$G$13)</f>
        <v>24.332504272611803</v>
      </c>
      <c r="BC270">
        <f t="shared" si="116"/>
        <v>258.14999999999998</v>
      </c>
      <c r="BD270">
        <f t="shared" si="117"/>
        <v>260.14999999999998</v>
      </c>
      <c r="BE270" cm="1">
        <f t="array" ref="BE270">[2]!PropsSI("P","T",BC270,"Q",1,$G$13)</f>
        <v>163940.08425461562</v>
      </c>
      <c r="BF270" cm="1">
        <f t="array" ref="BF270">[2]!PropsSI("H","P",BE270,"T",BD270,$G$13)</f>
        <v>391296.02083444159</v>
      </c>
      <c r="BG270" cm="1">
        <f t="array" ref="BG270">[2]!PropsSI("S","P",BE270,"T",BD270,$G$13)</f>
        <v>1743.5316928918351</v>
      </c>
      <c r="BH270" cm="1">
        <f t="array" ref="BH270">[2]!PropsSI("D","P",BE270,"T",BD270,$G$13)</f>
        <v>8.2063862576342004</v>
      </c>
      <c r="BI270">
        <f t="shared" si="118"/>
        <v>132.8294374227539</v>
      </c>
      <c r="BJ270">
        <f t="shared" si="119"/>
        <v>46.806053526498729</v>
      </c>
      <c r="BK270">
        <f t="shared" si="120"/>
        <v>-179.63549094925264</v>
      </c>
      <c r="BL270">
        <f t="shared" si="121"/>
        <v>2.8378687672857099</v>
      </c>
      <c r="BM270">
        <f t="shared" si="122"/>
        <v>4.0717665615141962</v>
      </c>
      <c r="BN270">
        <f t="shared" si="123"/>
        <v>0.69696254056135576</v>
      </c>
      <c r="BO270">
        <f t="shared" si="124"/>
        <v>8.3911886405074085</v>
      </c>
    </row>
    <row r="271" spans="1:67" x14ac:dyDescent="0.3">
      <c r="A271">
        <v>271</v>
      </c>
      <c r="B271" s="76">
        <v>45562</v>
      </c>
      <c r="C271">
        <v>24.78</v>
      </c>
      <c r="D271">
        <v>26.23</v>
      </c>
      <c r="I271">
        <v>271</v>
      </c>
      <c r="J271">
        <f t="shared" si="100"/>
        <v>33.4</v>
      </c>
      <c r="K271">
        <f t="shared" si="101"/>
        <v>321.54999999999995</v>
      </c>
      <c r="M271">
        <f t="shared" si="102"/>
        <v>256.14999999999998</v>
      </c>
      <c r="N271">
        <f t="shared" si="103"/>
        <v>266.14999999999998</v>
      </c>
      <c r="O271" cm="1">
        <f t="array" ref="O271">[2]!PropsSI("P","T",M271,"Q",0,$G$13)</f>
        <v>150836.68187834125</v>
      </c>
      <c r="P271" cm="1">
        <f t="array" ref="P271">[2]!PropsSI("H","P",O271,"T",N271,$G$13)</f>
        <v>396664.53307498101</v>
      </c>
      <c r="Q271" cm="1">
        <f t="array" ref="Q271">[2]!PropsSI("S","P",O271,"T",N271,$G$13)</f>
        <v>1770.3653899981227</v>
      </c>
      <c r="R271" cm="1">
        <f t="array" ref="R271">[2]!PropsSI("D","P",O271,"T",N271,$G$13)</f>
        <v>7.305276664307832</v>
      </c>
      <c r="T271">
        <f t="shared" si="104"/>
        <v>321.54999999999995</v>
      </c>
      <c r="U271" cm="1">
        <f t="array" ref="U271">[2]!PropsSI("T","P",V271,"S",X271,$G$13)</f>
        <v>339.38171747059727</v>
      </c>
      <c r="V271" cm="1">
        <f t="array" ref="V271">[2]!PropsSI("P","T",T271,"Q",1,$G$13)</f>
        <v>1265699.0515493667</v>
      </c>
      <c r="W271" cm="1">
        <f t="array" ref="W271">[2]!PropsSI("H","P",V271,"S",X271,$G$13)</f>
        <v>443470.58660147974</v>
      </c>
      <c r="X271">
        <f t="shared" si="105"/>
        <v>1770.3653899981227</v>
      </c>
      <c r="Y271" cm="1">
        <f t="array" ref="Y271">[2]!PropsSI("D","P",V271,"S",X271,$G$13)</f>
        <v>55.986890808734294</v>
      </c>
      <c r="AA271">
        <f t="shared" si="106"/>
        <v>321.54999999999995</v>
      </c>
      <c r="AB271" cm="1">
        <f t="array" ref="AB271">[2]!PropsSI("T","P",AC271,"H",AD271,$G$13)</f>
        <v>339.38171747059738</v>
      </c>
      <c r="AC271">
        <f t="shared" si="107"/>
        <v>1265699.0515493667</v>
      </c>
      <c r="AD271">
        <f t="shared" si="108"/>
        <v>443470.58660147974</v>
      </c>
      <c r="AE271" cm="1">
        <f t="array" ref="AE271">[2]!PropsSI("S","P",AC271,"H",AD271,$G$13)</f>
        <v>1770.365389998123</v>
      </c>
      <c r="AF271" cm="1">
        <f t="array" ref="AF271">[2]!PropsSI("D","P",AC271,"H",AD271,$G$13)</f>
        <v>55.986890808734245</v>
      </c>
      <c r="AH271">
        <f t="shared" si="109"/>
        <v>321.54999999999995</v>
      </c>
      <c r="AI271">
        <f t="shared" si="110"/>
        <v>316.54999999999995</v>
      </c>
      <c r="AJ271" cm="1">
        <f t="array" ref="AJ271">[2]!PropsSI("P","T",AH271,"Q",0,$G$13)</f>
        <v>1265699.0515493667</v>
      </c>
      <c r="AK271" cm="1">
        <f t="array" ref="AK271">[2]!PropsSI("H","P",AJ271,"T",AI271,$G$13)</f>
        <v>261477.66167218887</v>
      </c>
      <c r="AL271" cm="1">
        <f t="array" ref="AL271">[2]!PropsSI("S","P",AJ271,"T",AI271,$G$13)</f>
        <v>1205.8806755359983</v>
      </c>
      <c r="AM271" cm="1">
        <f t="array" ref="AM271">[2]!PropsSI("D","P",AJ271,"T",AI271,$G$13)</f>
        <v>1133.4952387483502</v>
      </c>
      <c r="AO271">
        <f t="shared" si="111"/>
        <v>320.54999999999995</v>
      </c>
      <c r="AP271">
        <f t="shared" si="112"/>
        <v>314.54999999999995</v>
      </c>
      <c r="AQ271" cm="1">
        <f t="array" ref="AQ271">[2]!PropsSI("P","T",AO271,"Q",0,$G$13)</f>
        <v>1233867.9341914938</v>
      </c>
      <c r="AR271" cm="1">
        <f t="array" ref="AR271">[2]!PropsSI("H","P",AQ271,"T",AP271,$G$13)</f>
        <v>258466.58341168769</v>
      </c>
      <c r="AS271" cm="1">
        <f t="array" ref="AS271">[2]!PropsSI("S","P",AQ271,"T",AP271,$G$13)</f>
        <v>1196.4270156627249</v>
      </c>
      <c r="AT271" cm="1">
        <f t="array" ref="AT271">[2]!PropsSI("D","P",AQ271,"T",AP271,$G$13)</f>
        <v>1142.3109017187071</v>
      </c>
      <c r="AV271">
        <f t="shared" si="113"/>
        <v>260.14999999999998</v>
      </c>
      <c r="AW271">
        <f t="shared" si="114"/>
        <v>260.14999999999998</v>
      </c>
      <c r="AX271" cm="1">
        <f t="array" ref="AX271">[2]!PropsSI("P","T",AV271,"Q",0,$G$13)</f>
        <v>177916.45421566669</v>
      </c>
      <c r="AY271">
        <f t="shared" si="115"/>
        <v>258466.58341168769</v>
      </c>
      <c r="AZ271" cm="1">
        <f t="array" ref="AZ271">[2]!PropsSI("S","P",AX271,"H",AY271,$G$13)</f>
        <v>1226.6788539727911</v>
      </c>
      <c r="BA271" cm="1">
        <f t="array" ref="BA271">[2]!PropsSI("D","P",AX271,"H",AY271,$G$13)</f>
        <v>24.332504272611803</v>
      </c>
      <c r="BC271">
        <f t="shared" si="116"/>
        <v>258.14999999999998</v>
      </c>
      <c r="BD271">
        <f t="shared" si="117"/>
        <v>260.14999999999998</v>
      </c>
      <c r="BE271" cm="1">
        <f t="array" ref="BE271">[2]!PropsSI("P","T",BC271,"Q",1,$G$13)</f>
        <v>163940.08425461562</v>
      </c>
      <c r="BF271" cm="1">
        <f t="array" ref="BF271">[2]!PropsSI("H","P",BE271,"T",BD271,$G$13)</f>
        <v>391296.02083444159</v>
      </c>
      <c r="BG271" cm="1">
        <f t="array" ref="BG271">[2]!PropsSI("S","P",BE271,"T",BD271,$G$13)</f>
        <v>1743.5316928918351</v>
      </c>
      <c r="BH271" cm="1">
        <f t="array" ref="BH271">[2]!PropsSI("D","P",BE271,"T",BD271,$G$13)</f>
        <v>8.2063862576342004</v>
      </c>
      <c r="BI271">
        <f t="shared" si="118"/>
        <v>132.8294374227539</v>
      </c>
      <c r="BJ271">
        <f t="shared" si="119"/>
        <v>46.806053526498729</v>
      </c>
      <c r="BK271">
        <f t="shared" si="120"/>
        <v>-179.63549094925264</v>
      </c>
      <c r="BL271">
        <f t="shared" si="121"/>
        <v>2.8378687672857099</v>
      </c>
      <c r="BM271">
        <f t="shared" si="122"/>
        <v>4.0717665615141962</v>
      </c>
      <c r="BN271">
        <f t="shared" si="123"/>
        <v>0.69696254056135576</v>
      </c>
      <c r="BO271">
        <f t="shared" si="124"/>
        <v>8.3911886405074085</v>
      </c>
    </row>
    <row r="272" spans="1:67" x14ac:dyDescent="0.3">
      <c r="A272">
        <v>272</v>
      </c>
      <c r="B272" s="76">
        <v>45563</v>
      </c>
      <c r="C272">
        <v>23.45</v>
      </c>
      <c r="D272">
        <v>24.52</v>
      </c>
      <c r="I272">
        <v>272</v>
      </c>
      <c r="J272">
        <f t="shared" si="100"/>
        <v>33.4</v>
      </c>
      <c r="K272">
        <f t="shared" si="101"/>
        <v>321.54999999999995</v>
      </c>
      <c r="M272">
        <f t="shared" si="102"/>
        <v>256.14999999999998</v>
      </c>
      <c r="N272">
        <f t="shared" si="103"/>
        <v>266.14999999999998</v>
      </c>
      <c r="O272" cm="1">
        <f t="array" ref="O272">[2]!PropsSI("P","T",M272,"Q",0,$G$13)</f>
        <v>150836.68187834125</v>
      </c>
      <c r="P272" cm="1">
        <f t="array" ref="P272">[2]!PropsSI("H","P",O272,"T",N272,$G$13)</f>
        <v>396664.53307498101</v>
      </c>
      <c r="Q272" cm="1">
        <f t="array" ref="Q272">[2]!PropsSI("S","P",O272,"T",N272,$G$13)</f>
        <v>1770.3653899981227</v>
      </c>
      <c r="R272" cm="1">
        <f t="array" ref="R272">[2]!PropsSI("D","P",O272,"T",N272,$G$13)</f>
        <v>7.305276664307832</v>
      </c>
      <c r="T272">
        <f t="shared" si="104"/>
        <v>321.54999999999995</v>
      </c>
      <c r="U272" cm="1">
        <f t="array" ref="U272">[2]!PropsSI("T","P",V272,"S",X272,$G$13)</f>
        <v>339.38171747059727</v>
      </c>
      <c r="V272" cm="1">
        <f t="array" ref="V272">[2]!PropsSI("P","T",T272,"Q",1,$G$13)</f>
        <v>1265699.0515493667</v>
      </c>
      <c r="W272" cm="1">
        <f t="array" ref="W272">[2]!PropsSI("H","P",V272,"S",X272,$G$13)</f>
        <v>443470.58660147974</v>
      </c>
      <c r="X272">
        <f t="shared" si="105"/>
        <v>1770.3653899981227</v>
      </c>
      <c r="Y272" cm="1">
        <f t="array" ref="Y272">[2]!PropsSI("D","P",V272,"S",X272,$G$13)</f>
        <v>55.986890808734294</v>
      </c>
      <c r="AA272">
        <f t="shared" si="106"/>
        <v>321.54999999999995</v>
      </c>
      <c r="AB272" cm="1">
        <f t="array" ref="AB272">[2]!PropsSI("T","P",AC272,"H",AD272,$G$13)</f>
        <v>339.38171747059738</v>
      </c>
      <c r="AC272">
        <f t="shared" si="107"/>
        <v>1265699.0515493667</v>
      </c>
      <c r="AD272">
        <f t="shared" si="108"/>
        <v>443470.58660147974</v>
      </c>
      <c r="AE272" cm="1">
        <f t="array" ref="AE272">[2]!PropsSI("S","P",AC272,"H",AD272,$G$13)</f>
        <v>1770.365389998123</v>
      </c>
      <c r="AF272" cm="1">
        <f t="array" ref="AF272">[2]!PropsSI("D","P",AC272,"H",AD272,$G$13)</f>
        <v>55.986890808734245</v>
      </c>
      <c r="AH272">
        <f t="shared" si="109"/>
        <v>321.54999999999995</v>
      </c>
      <c r="AI272">
        <f t="shared" si="110"/>
        <v>316.54999999999995</v>
      </c>
      <c r="AJ272" cm="1">
        <f t="array" ref="AJ272">[2]!PropsSI("P","T",AH272,"Q",0,$G$13)</f>
        <v>1265699.0515493667</v>
      </c>
      <c r="AK272" cm="1">
        <f t="array" ref="AK272">[2]!PropsSI("H","P",AJ272,"T",AI272,$G$13)</f>
        <v>261477.66167218887</v>
      </c>
      <c r="AL272" cm="1">
        <f t="array" ref="AL272">[2]!PropsSI("S","P",AJ272,"T",AI272,$G$13)</f>
        <v>1205.8806755359983</v>
      </c>
      <c r="AM272" cm="1">
        <f t="array" ref="AM272">[2]!PropsSI("D","P",AJ272,"T",AI272,$G$13)</f>
        <v>1133.4952387483502</v>
      </c>
      <c r="AO272">
        <f t="shared" si="111"/>
        <v>320.54999999999995</v>
      </c>
      <c r="AP272">
        <f t="shared" si="112"/>
        <v>314.54999999999995</v>
      </c>
      <c r="AQ272" cm="1">
        <f t="array" ref="AQ272">[2]!PropsSI("P","T",AO272,"Q",0,$G$13)</f>
        <v>1233867.9341914938</v>
      </c>
      <c r="AR272" cm="1">
        <f t="array" ref="AR272">[2]!PropsSI("H","P",AQ272,"T",AP272,$G$13)</f>
        <v>258466.58341168769</v>
      </c>
      <c r="AS272" cm="1">
        <f t="array" ref="AS272">[2]!PropsSI("S","P",AQ272,"T",AP272,$G$13)</f>
        <v>1196.4270156627249</v>
      </c>
      <c r="AT272" cm="1">
        <f t="array" ref="AT272">[2]!PropsSI("D","P",AQ272,"T",AP272,$G$13)</f>
        <v>1142.3109017187071</v>
      </c>
      <c r="AV272">
        <f t="shared" si="113"/>
        <v>260.14999999999998</v>
      </c>
      <c r="AW272">
        <f t="shared" si="114"/>
        <v>260.14999999999998</v>
      </c>
      <c r="AX272" cm="1">
        <f t="array" ref="AX272">[2]!PropsSI("P","T",AV272,"Q",0,$G$13)</f>
        <v>177916.45421566669</v>
      </c>
      <c r="AY272">
        <f t="shared" si="115"/>
        <v>258466.58341168769</v>
      </c>
      <c r="AZ272" cm="1">
        <f t="array" ref="AZ272">[2]!PropsSI("S","P",AX272,"H",AY272,$G$13)</f>
        <v>1226.6788539727911</v>
      </c>
      <c r="BA272" cm="1">
        <f t="array" ref="BA272">[2]!PropsSI("D","P",AX272,"H",AY272,$G$13)</f>
        <v>24.332504272611803</v>
      </c>
      <c r="BC272">
        <f t="shared" si="116"/>
        <v>258.14999999999998</v>
      </c>
      <c r="BD272">
        <f t="shared" si="117"/>
        <v>260.14999999999998</v>
      </c>
      <c r="BE272" cm="1">
        <f t="array" ref="BE272">[2]!PropsSI("P","T",BC272,"Q",1,$G$13)</f>
        <v>163940.08425461562</v>
      </c>
      <c r="BF272" cm="1">
        <f t="array" ref="BF272">[2]!PropsSI("H","P",BE272,"T",BD272,$G$13)</f>
        <v>391296.02083444159</v>
      </c>
      <c r="BG272" cm="1">
        <f t="array" ref="BG272">[2]!PropsSI("S","P",BE272,"T",BD272,$G$13)</f>
        <v>1743.5316928918351</v>
      </c>
      <c r="BH272" cm="1">
        <f t="array" ref="BH272">[2]!PropsSI("D","P",BE272,"T",BD272,$G$13)</f>
        <v>8.2063862576342004</v>
      </c>
      <c r="BI272">
        <f t="shared" si="118"/>
        <v>132.8294374227539</v>
      </c>
      <c r="BJ272">
        <f t="shared" si="119"/>
        <v>46.806053526498729</v>
      </c>
      <c r="BK272">
        <f t="shared" si="120"/>
        <v>-179.63549094925264</v>
      </c>
      <c r="BL272">
        <f t="shared" si="121"/>
        <v>2.8378687672857099</v>
      </c>
      <c r="BM272">
        <f t="shared" si="122"/>
        <v>4.0717665615141962</v>
      </c>
      <c r="BN272">
        <f t="shared" si="123"/>
        <v>0.69696254056135576</v>
      </c>
      <c r="BO272">
        <f t="shared" si="124"/>
        <v>8.3911886405074085</v>
      </c>
    </row>
    <row r="273" spans="1:67" x14ac:dyDescent="0.3">
      <c r="A273">
        <v>273</v>
      </c>
      <c r="B273" s="76">
        <v>45564</v>
      </c>
      <c r="C273">
        <v>23.37</v>
      </c>
      <c r="D273">
        <v>25.33</v>
      </c>
      <c r="I273">
        <v>273</v>
      </c>
      <c r="J273">
        <f t="shared" si="100"/>
        <v>33.4</v>
      </c>
      <c r="K273">
        <f t="shared" si="101"/>
        <v>321.54999999999995</v>
      </c>
      <c r="M273">
        <f t="shared" si="102"/>
        <v>256.14999999999998</v>
      </c>
      <c r="N273">
        <f t="shared" si="103"/>
        <v>266.14999999999998</v>
      </c>
      <c r="O273" cm="1">
        <f t="array" ref="O273">[2]!PropsSI("P","T",M273,"Q",0,$G$13)</f>
        <v>150836.68187834125</v>
      </c>
      <c r="P273" cm="1">
        <f t="array" ref="P273">[2]!PropsSI("H","P",O273,"T",N273,$G$13)</f>
        <v>396664.53307498101</v>
      </c>
      <c r="Q273" cm="1">
        <f t="array" ref="Q273">[2]!PropsSI("S","P",O273,"T",N273,$G$13)</f>
        <v>1770.3653899981227</v>
      </c>
      <c r="R273" cm="1">
        <f t="array" ref="R273">[2]!PropsSI("D","P",O273,"T",N273,$G$13)</f>
        <v>7.305276664307832</v>
      </c>
      <c r="T273">
        <f t="shared" si="104"/>
        <v>321.54999999999995</v>
      </c>
      <c r="U273" cm="1">
        <f t="array" ref="U273">[2]!PropsSI("T","P",V273,"S",X273,$G$13)</f>
        <v>339.38171747059727</v>
      </c>
      <c r="V273" cm="1">
        <f t="array" ref="V273">[2]!PropsSI("P","T",T273,"Q",1,$G$13)</f>
        <v>1265699.0515493667</v>
      </c>
      <c r="W273" cm="1">
        <f t="array" ref="W273">[2]!PropsSI("H","P",V273,"S",X273,$G$13)</f>
        <v>443470.58660147974</v>
      </c>
      <c r="X273">
        <f t="shared" si="105"/>
        <v>1770.3653899981227</v>
      </c>
      <c r="Y273" cm="1">
        <f t="array" ref="Y273">[2]!PropsSI("D","P",V273,"S",X273,$G$13)</f>
        <v>55.986890808734294</v>
      </c>
      <c r="AA273">
        <f t="shared" si="106"/>
        <v>321.54999999999995</v>
      </c>
      <c r="AB273" cm="1">
        <f t="array" ref="AB273">[2]!PropsSI("T","P",AC273,"H",AD273,$G$13)</f>
        <v>339.38171747059738</v>
      </c>
      <c r="AC273">
        <f t="shared" si="107"/>
        <v>1265699.0515493667</v>
      </c>
      <c r="AD273">
        <f t="shared" si="108"/>
        <v>443470.58660147974</v>
      </c>
      <c r="AE273" cm="1">
        <f t="array" ref="AE273">[2]!PropsSI("S","P",AC273,"H",AD273,$G$13)</f>
        <v>1770.365389998123</v>
      </c>
      <c r="AF273" cm="1">
        <f t="array" ref="AF273">[2]!PropsSI("D","P",AC273,"H",AD273,$G$13)</f>
        <v>55.986890808734245</v>
      </c>
      <c r="AH273">
        <f t="shared" si="109"/>
        <v>321.54999999999995</v>
      </c>
      <c r="AI273">
        <f t="shared" si="110"/>
        <v>316.54999999999995</v>
      </c>
      <c r="AJ273" cm="1">
        <f t="array" ref="AJ273">[2]!PropsSI("P","T",AH273,"Q",0,$G$13)</f>
        <v>1265699.0515493667</v>
      </c>
      <c r="AK273" cm="1">
        <f t="array" ref="AK273">[2]!PropsSI("H","P",AJ273,"T",AI273,$G$13)</f>
        <v>261477.66167218887</v>
      </c>
      <c r="AL273" cm="1">
        <f t="array" ref="AL273">[2]!PropsSI("S","P",AJ273,"T",AI273,$G$13)</f>
        <v>1205.8806755359983</v>
      </c>
      <c r="AM273" cm="1">
        <f t="array" ref="AM273">[2]!PropsSI("D","P",AJ273,"T",AI273,$G$13)</f>
        <v>1133.4952387483502</v>
      </c>
      <c r="AO273">
        <f t="shared" si="111"/>
        <v>320.54999999999995</v>
      </c>
      <c r="AP273">
        <f t="shared" si="112"/>
        <v>314.54999999999995</v>
      </c>
      <c r="AQ273" cm="1">
        <f t="array" ref="AQ273">[2]!PropsSI("P","T",AO273,"Q",0,$G$13)</f>
        <v>1233867.9341914938</v>
      </c>
      <c r="AR273" cm="1">
        <f t="array" ref="AR273">[2]!PropsSI("H","P",AQ273,"T",AP273,$G$13)</f>
        <v>258466.58341168769</v>
      </c>
      <c r="AS273" cm="1">
        <f t="array" ref="AS273">[2]!PropsSI("S","P",AQ273,"T",AP273,$G$13)</f>
        <v>1196.4270156627249</v>
      </c>
      <c r="AT273" cm="1">
        <f t="array" ref="AT273">[2]!PropsSI("D","P",AQ273,"T",AP273,$G$13)</f>
        <v>1142.3109017187071</v>
      </c>
      <c r="AV273">
        <f t="shared" si="113"/>
        <v>260.14999999999998</v>
      </c>
      <c r="AW273">
        <f t="shared" si="114"/>
        <v>260.14999999999998</v>
      </c>
      <c r="AX273" cm="1">
        <f t="array" ref="AX273">[2]!PropsSI("P","T",AV273,"Q",0,$G$13)</f>
        <v>177916.45421566669</v>
      </c>
      <c r="AY273">
        <f t="shared" si="115"/>
        <v>258466.58341168769</v>
      </c>
      <c r="AZ273" cm="1">
        <f t="array" ref="AZ273">[2]!PropsSI("S","P",AX273,"H",AY273,$G$13)</f>
        <v>1226.6788539727911</v>
      </c>
      <c r="BA273" cm="1">
        <f t="array" ref="BA273">[2]!PropsSI("D","P",AX273,"H",AY273,$G$13)</f>
        <v>24.332504272611803</v>
      </c>
      <c r="BC273">
        <f t="shared" si="116"/>
        <v>258.14999999999998</v>
      </c>
      <c r="BD273">
        <f t="shared" si="117"/>
        <v>260.14999999999998</v>
      </c>
      <c r="BE273" cm="1">
        <f t="array" ref="BE273">[2]!PropsSI("P","T",BC273,"Q",1,$G$13)</f>
        <v>163940.08425461562</v>
      </c>
      <c r="BF273" cm="1">
        <f t="array" ref="BF273">[2]!PropsSI("H","P",BE273,"T",BD273,$G$13)</f>
        <v>391296.02083444159</v>
      </c>
      <c r="BG273" cm="1">
        <f t="array" ref="BG273">[2]!PropsSI("S","P",BE273,"T",BD273,$G$13)</f>
        <v>1743.5316928918351</v>
      </c>
      <c r="BH273" cm="1">
        <f t="array" ref="BH273">[2]!PropsSI("D","P",BE273,"T",BD273,$G$13)</f>
        <v>8.2063862576342004</v>
      </c>
      <c r="BI273">
        <f t="shared" si="118"/>
        <v>132.8294374227539</v>
      </c>
      <c r="BJ273">
        <f t="shared" si="119"/>
        <v>46.806053526498729</v>
      </c>
      <c r="BK273">
        <f t="shared" si="120"/>
        <v>-179.63549094925264</v>
      </c>
      <c r="BL273">
        <f t="shared" si="121"/>
        <v>2.8378687672857099</v>
      </c>
      <c r="BM273">
        <f t="shared" si="122"/>
        <v>4.0717665615141962</v>
      </c>
      <c r="BN273">
        <f t="shared" si="123"/>
        <v>0.69696254056135576</v>
      </c>
      <c r="BO273">
        <f t="shared" si="124"/>
        <v>8.3911886405074085</v>
      </c>
    </row>
    <row r="274" spans="1:67" x14ac:dyDescent="0.3">
      <c r="A274">
        <v>274</v>
      </c>
      <c r="B274" s="76">
        <v>45565</v>
      </c>
      <c r="C274">
        <v>23.86</v>
      </c>
      <c r="D274">
        <v>25.62</v>
      </c>
      <c r="I274">
        <v>274</v>
      </c>
      <c r="J274">
        <f t="shared" si="100"/>
        <v>33.4</v>
      </c>
      <c r="K274">
        <f t="shared" si="101"/>
        <v>321.54999999999995</v>
      </c>
      <c r="M274">
        <f t="shared" si="102"/>
        <v>256.14999999999998</v>
      </c>
      <c r="N274">
        <f t="shared" si="103"/>
        <v>266.14999999999998</v>
      </c>
      <c r="O274" cm="1">
        <f t="array" ref="O274">[2]!PropsSI("P","T",M274,"Q",0,$G$13)</f>
        <v>150836.68187834125</v>
      </c>
      <c r="P274" cm="1">
        <f t="array" ref="P274">[2]!PropsSI("H","P",O274,"T",N274,$G$13)</f>
        <v>396664.53307498101</v>
      </c>
      <c r="Q274" cm="1">
        <f t="array" ref="Q274">[2]!PropsSI("S","P",O274,"T",N274,$G$13)</f>
        <v>1770.3653899981227</v>
      </c>
      <c r="R274" cm="1">
        <f t="array" ref="R274">[2]!PropsSI("D","P",O274,"T",N274,$G$13)</f>
        <v>7.305276664307832</v>
      </c>
      <c r="T274">
        <f t="shared" si="104"/>
        <v>321.54999999999995</v>
      </c>
      <c r="U274" cm="1">
        <f t="array" ref="U274">[2]!PropsSI("T","P",V274,"S",X274,$G$13)</f>
        <v>339.38171747059727</v>
      </c>
      <c r="V274" cm="1">
        <f t="array" ref="V274">[2]!PropsSI("P","T",T274,"Q",1,$G$13)</f>
        <v>1265699.0515493667</v>
      </c>
      <c r="W274" cm="1">
        <f t="array" ref="W274">[2]!PropsSI("H","P",V274,"S",X274,$G$13)</f>
        <v>443470.58660147974</v>
      </c>
      <c r="X274">
        <f t="shared" si="105"/>
        <v>1770.3653899981227</v>
      </c>
      <c r="Y274" cm="1">
        <f t="array" ref="Y274">[2]!PropsSI("D","P",V274,"S",X274,$G$13)</f>
        <v>55.986890808734294</v>
      </c>
      <c r="AA274">
        <f t="shared" si="106"/>
        <v>321.54999999999995</v>
      </c>
      <c r="AB274" cm="1">
        <f t="array" ref="AB274">[2]!PropsSI("T","P",AC274,"H",AD274,$G$13)</f>
        <v>339.38171747059738</v>
      </c>
      <c r="AC274">
        <f t="shared" si="107"/>
        <v>1265699.0515493667</v>
      </c>
      <c r="AD274">
        <f t="shared" si="108"/>
        <v>443470.58660147974</v>
      </c>
      <c r="AE274" cm="1">
        <f t="array" ref="AE274">[2]!PropsSI("S","P",AC274,"H",AD274,$G$13)</f>
        <v>1770.365389998123</v>
      </c>
      <c r="AF274" cm="1">
        <f t="array" ref="AF274">[2]!PropsSI("D","P",AC274,"H",AD274,$G$13)</f>
        <v>55.986890808734245</v>
      </c>
      <c r="AH274">
        <f t="shared" si="109"/>
        <v>321.54999999999995</v>
      </c>
      <c r="AI274">
        <f t="shared" si="110"/>
        <v>316.54999999999995</v>
      </c>
      <c r="AJ274" cm="1">
        <f t="array" ref="AJ274">[2]!PropsSI("P","T",AH274,"Q",0,$G$13)</f>
        <v>1265699.0515493667</v>
      </c>
      <c r="AK274" cm="1">
        <f t="array" ref="AK274">[2]!PropsSI("H","P",AJ274,"T",AI274,$G$13)</f>
        <v>261477.66167218887</v>
      </c>
      <c r="AL274" cm="1">
        <f t="array" ref="AL274">[2]!PropsSI("S","P",AJ274,"T",AI274,$G$13)</f>
        <v>1205.8806755359983</v>
      </c>
      <c r="AM274" cm="1">
        <f t="array" ref="AM274">[2]!PropsSI("D","P",AJ274,"T",AI274,$G$13)</f>
        <v>1133.4952387483502</v>
      </c>
      <c r="AO274">
        <f t="shared" si="111"/>
        <v>320.54999999999995</v>
      </c>
      <c r="AP274">
        <f t="shared" si="112"/>
        <v>314.54999999999995</v>
      </c>
      <c r="AQ274" cm="1">
        <f t="array" ref="AQ274">[2]!PropsSI("P","T",AO274,"Q",0,$G$13)</f>
        <v>1233867.9341914938</v>
      </c>
      <c r="AR274" cm="1">
        <f t="array" ref="AR274">[2]!PropsSI("H","P",AQ274,"T",AP274,$G$13)</f>
        <v>258466.58341168769</v>
      </c>
      <c r="AS274" cm="1">
        <f t="array" ref="AS274">[2]!PropsSI("S","P",AQ274,"T",AP274,$G$13)</f>
        <v>1196.4270156627249</v>
      </c>
      <c r="AT274" cm="1">
        <f t="array" ref="AT274">[2]!PropsSI("D","P",AQ274,"T",AP274,$G$13)</f>
        <v>1142.3109017187071</v>
      </c>
      <c r="AV274">
        <f t="shared" si="113"/>
        <v>260.14999999999998</v>
      </c>
      <c r="AW274">
        <f t="shared" si="114"/>
        <v>260.14999999999998</v>
      </c>
      <c r="AX274" cm="1">
        <f t="array" ref="AX274">[2]!PropsSI("P","T",AV274,"Q",0,$G$13)</f>
        <v>177916.45421566669</v>
      </c>
      <c r="AY274">
        <f t="shared" si="115"/>
        <v>258466.58341168769</v>
      </c>
      <c r="AZ274" cm="1">
        <f t="array" ref="AZ274">[2]!PropsSI("S","P",AX274,"H",AY274,$G$13)</f>
        <v>1226.6788539727911</v>
      </c>
      <c r="BA274" cm="1">
        <f t="array" ref="BA274">[2]!PropsSI("D","P",AX274,"H",AY274,$G$13)</f>
        <v>24.332504272611803</v>
      </c>
      <c r="BC274">
        <f t="shared" si="116"/>
        <v>258.14999999999998</v>
      </c>
      <c r="BD274">
        <f t="shared" si="117"/>
        <v>260.14999999999998</v>
      </c>
      <c r="BE274" cm="1">
        <f t="array" ref="BE274">[2]!PropsSI("P","T",BC274,"Q",1,$G$13)</f>
        <v>163940.08425461562</v>
      </c>
      <c r="BF274" cm="1">
        <f t="array" ref="BF274">[2]!PropsSI("H","P",BE274,"T",BD274,$G$13)</f>
        <v>391296.02083444159</v>
      </c>
      <c r="BG274" cm="1">
        <f t="array" ref="BG274">[2]!PropsSI("S","P",BE274,"T",BD274,$G$13)</f>
        <v>1743.5316928918351</v>
      </c>
      <c r="BH274" cm="1">
        <f t="array" ref="BH274">[2]!PropsSI("D","P",BE274,"T",BD274,$G$13)</f>
        <v>8.2063862576342004</v>
      </c>
      <c r="BI274">
        <f t="shared" si="118"/>
        <v>132.8294374227539</v>
      </c>
      <c r="BJ274">
        <f t="shared" si="119"/>
        <v>46.806053526498729</v>
      </c>
      <c r="BK274">
        <f t="shared" si="120"/>
        <v>-179.63549094925264</v>
      </c>
      <c r="BL274">
        <f t="shared" si="121"/>
        <v>2.8378687672857099</v>
      </c>
      <c r="BM274">
        <f t="shared" si="122"/>
        <v>4.0717665615141962</v>
      </c>
      <c r="BN274">
        <f t="shared" si="123"/>
        <v>0.69696254056135576</v>
      </c>
      <c r="BO274">
        <f t="shared" si="124"/>
        <v>8.3911886405074085</v>
      </c>
    </row>
    <row r="275" spans="1:67" x14ac:dyDescent="0.3">
      <c r="A275">
        <v>275</v>
      </c>
      <c r="B275" s="76">
        <v>45566</v>
      </c>
      <c r="C275">
        <v>23.42</v>
      </c>
      <c r="D275">
        <v>25.3</v>
      </c>
      <c r="I275">
        <v>275</v>
      </c>
      <c r="J275">
        <f t="shared" si="100"/>
        <v>33.4</v>
      </c>
      <c r="K275">
        <f t="shared" si="101"/>
        <v>321.54999999999995</v>
      </c>
      <c r="M275">
        <f t="shared" si="102"/>
        <v>256.14999999999998</v>
      </c>
      <c r="N275">
        <f t="shared" si="103"/>
        <v>266.14999999999998</v>
      </c>
      <c r="O275" cm="1">
        <f t="array" ref="O275">[2]!PropsSI("P","T",M275,"Q",0,$G$13)</f>
        <v>150836.68187834125</v>
      </c>
      <c r="P275" cm="1">
        <f t="array" ref="P275">[2]!PropsSI("H","P",O275,"T",N275,$G$13)</f>
        <v>396664.53307498101</v>
      </c>
      <c r="Q275" cm="1">
        <f t="array" ref="Q275">[2]!PropsSI("S","P",O275,"T",N275,$G$13)</f>
        <v>1770.3653899981227</v>
      </c>
      <c r="R275" cm="1">
        <f t="array" ref="R275">[2]!PropsSI("D","P",O275,"T",N275,$G$13)</f>
        <v>7.305276664307832</v>
      </c>
      <c r="T275">
        <f t="shared" si="104"/>
        <v>321.54999999999995</v>
      </c>
      <c r="U275" cm="1">
        <f t="array" ref="U275">[2]!PropsSI("T","P",V275,"S",X275,$G$13)</f>
        <v>339.38171747059727</v>
      </c>
      <c r="V275" cm="1">
        <f t="array" ref="V275">[2]!PropsSI("P","T",T275,"Q",1,$G$13)</f>
        <v>1265699.0515493667</v>
      </c>
      <c r="W275" cm="1">
        <f t="array" ref="W275">[2]!PropsSI("H","P",V275,"S",X275,$G$13)</f>
        <v>443470.58660147974</v>
      </c>
      <c r="X275">
        <f t="shared" si="105"/>
        <v>1770.3653899981227</v>
      </c>
      <c r="Y275" cm="1">
        <f t="array" ref="Y275">[2]!PropsSI("D","P",V275,"S",X275,$G$13)</f>
        <v>55.986890808734294</v>
      </c>
      <c r="AA275">
        <f t="shared" si="106"/>
        <v>321.54999999999995</v>
      </c>
      <c r="AB275" cm="1">
        <f t="array" ref="AB275">[2]!PropsSI("T","P",AC275,"H",AD275,$G$13)</f>
        <v>339.38171747059738</v>
      </c>
      <c r="AC275">
        <f t="shared" si="107"/>
        <v>1265699.0515493667</v>
      </c>
      <c r="AD275">
        <f t="shared" si="108"/>
        <v>443470.58660147974</v>
      </c>
      <c r="AE275" cm="1">
        <f t="array" ref="AE275">[2]!PropsSI("S","P",AC275,"H",AD275,$G$13)</f>
        <v>1770.365389998123</v>
      </c>
      <c r="AF275" cm="1">
        <f t="array" ref="AF275">[2]!PropsSI("D","P",AC275,"H",AD275,$G$13)</f>
        <v>55.986890808734245</v>
      </c>
      <c r="AH275">
        <f t="shared" si="109"/>
        <v>321.54999999999995</v>
      </c>
      <c r="AI275">
        <f t="shared" si="110"/>
        <v>316.54999999999995</v>
      </c>
      <c r="AJ275" cm="1">
        <f t="array" ref="AJ275">[2]!PropsSI("P","T",AH275,"Q",0,$G$13)</f>
        <v>1265699.0515493667</v>
      </c>
      <c r="AK275" cm="1">
        <f t="array" ref="AK275">[2]!PropsSI("H","P",AJ275,"T",AI275,$G$13)</f>
        <v>261477.66167218887</v>
      </c>
      <c r="AL275" cm="1">
        <f t="array" ref="AL275">[2]!PropsSI("S","P",AJ275,"T",AI275,$G$13)</f>
        <v>1205.8806755359983</v>
      </c>
      <c r="AM275" cm="1">
        <f t="array" ref="AM275">[2]!PropsSI("D","P",AJ275,"T",AI275,$G$13)</f>
        <v>1133.4952387483502</v>
      </c>
      <c r="AO275">
        <f t="shared" si="111"/>
        <v>320.54999999999995</v>
      </c>
      <c r="AP275">
        <f t="shared" si="112"/>
        <v>314.54999999999995</v>
      </c>
      <c r="AQ275" cm="1">
        <f t="array" ref="AQ275">[2]!PropsSI("P","T",AO275,"Q",0,$G$13)</f>
        <v>1233867.9341914938</v>
      </c>
      <c r="AR275" cm="1">
        <f t="array" ref="AR275">[2]!PropsSI("H","P",AQ275,"T",AP275,$G$13)</f>
        <v>258466.58341168769</v>
      </c>
      <c r="AS275" cm="1">
        <f t="array" ref="AS275">[2]!PropsSI("S","P",AQ275,"T",AP275,$G$13)</f>
        <v>1196.4270156627249</v>
      </c>
      <c r="AT275" cm="1">
        <f t="array" ref="AT275">[2]!PropsSI("D","P",AQ275,"T",AP275,$G$13)</f>
        <v>1142.3109017187071</v>
      </c>
      <c r="AV275">
        <f t="shared" si="113"/>
        <v>260.14999999999998</v>
      </c>
      <c r="AW275">
        <f t="shared" si="114"/>
        <v>260.14999999999998</v>
      </c>
      <c r="AX275" cm="1">
        <f t="array" ref="AX275">[2]!PropsSI("P","T",AV275,"Q",0,$G$13)</f>
        <v>177916.45421566669</v>
      </c>
      <c r="AY275">
        <f t="shared" si="115"/>
        <v>258466.58341168769</v>
      </c>
      <c r="AZ275" cm="1">
        <f t="array" ref="AZ275">[2]!PropsSI("S","P",AX275,"H",AY275,$G$13)</f>
        <v>1226.6788539727911</v>
      </c>
      <c r="BA275" cm="1">
        <f t="array" ref="BA275">[2]!PropsSI("D","P",AX275,"H",AY275,$G$13)</f>
        <v>24.332504272611803</v>
      </c>
      <c r="BC275">
        <f t="shared" si="116"/>
        <v>258.14999999999998</v>
      </c>
      <c r="BD275">
        <f t="shared" si="117"/>
        <v>260.14999999999998</v>
      </c>
      <c r="BE275" cm="1">
        <f t="array" ref="BE275">[2]!PropsSI("P","T",BC275,"Q",1,$G$13)</f>
        <v>163940.08425461562</v>
      </c>
      <c r="BF275" cm="1">
        <f t="array" ref="BF275">[2]!PropsSI("H","P",BE275,"T",BD275,$G$13)</f>
        <v>391296.02083444159</v>
      </c>
      <c r="BG275" cm="1">
        <f t="array" ref="BG275">[2]!PropsSI("S","P",BE275,"T",BD275,$G$13)</f>
        <v>1743.5316928918351</v>
      </c>
      <c r="BH275" cm="1">
        <f t="array" ref="BH275">[2]!PropsSI("D","P",BE275,"T",BD275,$G$13)</f>
        <v>8.2063862576342004</v>
      </c>
      <c r="BI275">
        <f t="shared" si="118"/>
        <v>132.8294374227539</v>
      </c>
      <c r="BJ275">
        <f t="shared" si="119"/>
        <v>46.806053526498729</v>
      </c>
      <c r="BK275">
        <f t="shared" si="120"/>
        <v>-179.63549094925264</v>
      </c>
      <c r="BL275">
        <f t="shared" si="121"/>
        <v>2.8378687672857099</v>
      </c>
      <c r="BM275">
        <f t="shared" si="122"/>
        <v>4.0717665615141962</v>
      </c>
      <c r="BN275">
        <f t="shared" si="123"/>
        <v>0.69696254056135576</v>
      </c>
      <c r="BO275">
        <f t="shared" si="124"/>
        <v>8.3911886405074085</v>
      </c>
    </row>
    <row r="276" spans="1:67" x14ac:dyDescent="0.3">
      <c r="A276">
        <v>276</v>
      </c>
      <c r="B276" s="76">
        <v>45567</v>
      </c>
      <c r="C276">
        <v>23.96</v>
      </c>
      <c r="D276">
        <v>26.2</v>
      </c>
      <c r="I276">
        <v>276</v>
      </c>
      <c r="J276">
        <f t="shared" si="100"/>
        <v>33.4</v>
      </c>
      <c r="K276">
        <f t="shared" si="101"/>
        <v>321.54999999999995</v>
      </c>
      <c r="M276">
        <f t="shared" si="102"/>
        <v>256.14999999999998</v>
      </c>
      <c r="N276">
        <f t="shared" si="103"/>
        <v>266.14999999999998</v>
      </c>
      <c r="O276" cm="1">
        <f t="array" ref="O276">[2]!PropsSI("P","T",M276,"Q",0,$G$13)</f>
        <v>150836.68187834125</v>
      </c>
      <c r="P276" cm="1">
        <f t="array" ref="P276">[2]!PropsSI("H","P",O276,"T",N276,$G$13)</f>
        <v>396664.53307498101</v>
      </c>
      <c r="Q276" cm="1">
        <f t="array" ref="Q276">[2]!PropsSI("S","P",O276,"T",N276,$G$13)</f>
        <v>1770.3653899981227</v>
      </c>
      <c r="R276" cm="1">
        <f t="array" ref="R276">[2]!PropsSI("D","P",O276,"T",N276,$G$13)</f>
        <v>7.305276664307832</v>
      </c>
      <c r="T276">
        <f t="shared" si="104"/>
        <v>321.54999999999995</v>
      </c>
      <c r="U276" cm="1">
        <f t="array" ref="U276">[2]!PropsSI("T","P",V276,"S",X276,$G$13)</f>
        <v>339.38171747059727</v>
      </c>
      <c r="V276" cm="1">
        <f t="array" ref="V276">[2]!PropsSI("P","T",T276,"Q",1,$G$13)</f>
        <v>1265699.0515493667</v>
      </c>
      <c r="W276" cm="1">
        <f t="array" ref="W276">[2]!PropsSI("H","P",V276,"S",X276,$G$13)</f>
        <v>443470.58660147974</v>
      </c>
      <c r="X276">
        <f t="shared" si="105"/>
        <v>1770.3653899981227</v>
      </c>
      <c r="Y276" cm="1">
        <f t="array" ref="Y276">[2]!PropsSI("D","P",V276,"S",X276,$G$13)</f>
        <v>55.986890808734294</v>
      </c>
      <c r="AA276">
        <f t="shared" si="106"/>
        <v>321.54999999999995</v>
      </c>
      <c r="AB276" cm="1">
        <f t="array" ref="AB276">[2]!PropsSI("T","P",AC276,"H",AD276,$G$13)</f>
        <v>339.38171747059738</v>
      </c>
      <c r="AC276">
        <f t="shared" si="107"/>
        <v>1265699.0515493667</v>
      </c>
      <c r="AD276">
        <f t="shared" si="108"/>
        <v>443470.58660147974</v>
      </c>
      <c r="AE276" cm="1">
        <f t="array" ref="AE276">[2]!PropsSI("S","P",AC276,"H",AD276,$G$13)</f>
        <v>1770.365389998123</v>
      </c>
      <c r="AF276" cm="1">
        <f t="array" ref="AF276">[2]!PropsSI("D","P",AC276,"H",AD276,$G$13)</f>
        <v>55.986890808734245</v>
      </c>
      <c r="AH276">
        <f t="shared" si="109"/>
        <v>321.54999999999995</v>
      </c>
      <c r="AI276">
        <f t="shared" si="110"/>
        <v>316.54999999999995</v>
      </c>
      <c r="AJ276" cm="1">
        <f t="array" ref="AJ276">[2]!PropsSI("P","T",AH276,"Q",0,$G$13)</f>
        <v>1265699.0515493667</v>
      </c>
      <c r="AK276" cm="1">
        <f t="array" ref="AK276">[2]!PropsSI("H","P",AJ276,"T",AI276,$G$13)</f>
        <v>261477.66167218887</v>
      </c>
      <c r="AL276" cm="1">
        <f t="array" ref="AL276">[2]!PropsSI("S","P",AJ276,"T",AI276,$G$13)</f>
        <v>1205.8806755359983</v>
      </c>
      <c r="AM276" cm="1">
        <f t="array" ref="AM276">[2]!PropsSI("D","P",AJ276,"T",AI276,$G$13)</f>
        <v>1133.4952387483502</v>
      </c>
      <c r="AO276">
        <f t="shared" si="111"/>
        <v>320.54999999999995</v>
      </c>
      <c r="AP276">
        <f t="shared" si="112"/>
        <v>314.54999999999995</v>
      </c>
      <c r="AQ276" cm="1">
        <f t="array" ref="AQ276">[2]!PropsSI("P","T",AO276,"Q",0,$G$13)</f>
        <v>1233867.9341914938</v>
      </c>
      <c r="AR276" cm="1">
        <f t="array" ref="AR276">[2]!PropsSI("H","P",AQ276,"T",AP276,$G$13)</f>
        <v>258466.58341168769</v>
      </c>
      <c r="AS276" cm="1">
        <f t="array" ref="AS276">[2]!PropsSI("S","P",AQ276,"T",AP276,$G$13)</f>
        <v>1196.4270156627249</v>
      </c>
      <c r="AT276" cm="1">
        <f t="array" ref="AT276">[2]!PropsSI("D","P",AQ276,"T",AP276,$G$13)</f>
        <v>1142.3109017187071</v>
      </c>
      <c r="AV276">
        <f t="shared" si="113"/>
        <v>260.14999999999998</v>
      </c>
      <c r="AW276">
        <f t="shared" si="114"/>
        <v>260.14999999999998</v>
      </c>
      <c r="AX276" cm="1">
        <f t="array" ref="AX276">[2]!PropsSI("P","T",AV276,"Q",0,$G$13)</f>
        <v>177916.45421566669</v>
      </c>
      <c r="AY276">
        <f t="shared" si="115"/>
        <v>258466.58341168769</v>
      </c>
      <c r="AZ276" cm="1">
        <f t="array" ref="AZ276">[2]!PropsSI("S","P",AX276,"H",AY276,$G$13)</f>
        <v>1226.6788539727911</v>
      </c>
      <c r="BA276" cm="1">
        <f t="array" ref="BA276">[2]!PropsSI("D","P",AX276,"H",AY276,$G$13)</f>
        <v>24.332504272611803</v>
      </c>
      <c r="BC276">
        <f t="shared" si="116"/>
        <v>258.14999999999998</v>
      </c>
      <c r="BD276">
        <f t="shared" si="117"/>
        <v>260.14999999999998</v>
      </c>
      <c r="BE276" cm="1">
        <f t="array" ref="BE276">[2]!PropsSI("P","T",BC276,"Q",1,$G$13)</f>
        <v>163940.08425461562</v>
      </c>
      <c r="BF276" cm="1">
        <f t="array" ref="BF276">[2]!PropsSI("H","P",BE276,"T",BD276,$G$13)</f>
        <v>391296.02083444159</v>
      </c>
      <c r="BG276" cm="1">
        <f t="array" ref="BG276">[2]!PropsSI("S","P",BE276,"T",BD276,$G$13)</f>
        <v>1743.5316928918351</v>
      </c>
      <c r="BH276" cm="1">
        <f t="array" ref="BH276">[2]!PropsSI("D","P",BE276,"T",BD276,$G$13)</f>
        <v>8.2063862576342004</v>
      </c>
      <c r="BI276">
        <f t="shared" si="118"/>
        <v>132.8294374227539</v>
      </c>
      <c r="BJ276">
        <f t="shared" si="119"/>
        <v>46.806053526498729</v>
      </c>
      <c r="BK276">
        <f t="shared" si="120"/>
        <v>-179.63549094925264</v>
      </c>
      <c r="BL276">
        <f t="shared" si="121"/>
        <v>2.8378687672857099</v>
      </c>
      <c r="BM276">
        <f t="shared" si="122"/>
        <v>4.0717665615141962</v>
      </c>
      <c r="BN276">
        <f t="shared" si="123"/>
        <v>0.69696254056135576</v>
      </c>
      <c r="BO276">
        <f t="shared" si="124"/>
        <v>8.3911886405074085</v>
      </c>
    </row>
    <row r="277" spans="1:67" x14ac:dyDescent="0.3">
      <c r="A277">
        <v>277</v>
      </c>
      <c r="B277" s="76">
        <v>45568</v>
      </c>
      <c r="C277">
        <v>23.53</v>
      </c>
      <c r="D277">
        <v>24.74</v>
      </c>
      <c r="I277">
        <v>277</v>
      </c>
      <c r="J277">
        <f t="shared" si="100"/>
        <v>33.4</v>
      </c>
      <c r="K277">
        <f t="shared" si="101"/>
        <v>321.54999999999995</v>
      </c>
      <c r="M277">
        <f t="shared" si="102"/>
        <v>256.14999999999998</v>
      </c>
      <c r="N277">
        <f t="shared" si="103"/>
        <v>266.14999999999998</v>
      </c>
      <c r="O277" cm="1">
        <f t="array" ref="O277">[2]!PropsSI("P","T",M277,"Q",0,$G$13)</f>
        <v>150836.68187834125</v>
      </c>
      <c r="P277" cm="1">
        <f t="array" ref="P277">[2]!PropsSI("H","P",O277,"T",N277,$G$13)</f>
        <v>396664.53307498101</v>
      </c>
      <c r="Q277" cm="1">
        <f t="array" ref="Q277">[2]!PropsSI("S","P",O277,"T",N277,$G$13)</f>
        <v>1770.3653899981227</v>
      </c>
      <c r="R277" cm="1">
        <f t="array" ref="R277">[2]!PropsSI("D","P",O277,"T",N277,$G$13)</f>
        <v>7.305276664307832</v>
      </c>
      <c r="T277">
        <f t="shared" si="104"/>
        <v>321.54999999999995</v>
      </c>
      <c r="U277" cm="1">
        <f t="array" ref="U277">[2]!PropsSI("T","P",V277,"S",X277,$G$13)</f>
        <v>339.38171747059727</v>
      </c>
      <c r="V277" cm="1">
        <f t="array" ref="V277">[2]!PropsSI("P","T",T277,"Q",1,$G$13)</f>
        <v>1265699.0515493667</v>
      </c>
      <c r="W277" cm="1">
        <f t="array" ref="W277">[2]!PropsSI("H","P",V277,"S",X277,$G$13)</f>
        <v>443470.58660147974</v>
      </c>
      <c r="X277">
        <f t="shared" si="105"/>
        <v>1770.3653899981227</v>
      </c>
      <c r="Y277" cm="1">
        <f t="array" ref="Y277">[2]!PropsSI("D","P",V277,"S",X277,$G$13)</f>
        <v>55.986890808734294</v>
      </c>
      <c r="AA277">
        <f t="shared" si="106"/>
        <v>321.54999999999995</v>
      </c>
      <c r="AB277" cm="1">
        <f t="array" ref="AB277">[2]!PropsSI("T","P",AC277,"H",AD277,$G$13)</f>
        <v>339.38171747059738</v>
      </c>
      <c r="AC277">
        <f t="shared" si="107"/>
        <v>1265699.0515493667</v>
      </c>
      <c r="AD277">
        <f t="shared" si="108"/>
        <v>443470.58660147974</v>
      </c>
      <c r="AE277" cm="1">
        <f t="array" ref="AE277">[2]!PropsSI("S","P",AC277,"H",AD277,$G$13)</f>
        <v>1770.365389998123</v>
      </c>
      <c r="AF277" cm="1">
        <f t="array" ref="AF277">[2]!PropsSI("D","P",AC277,"H",AD277,$G$13)</f>
        <v>55.986890808734245</v>
      </c>
      <c r="AH277">
        <f t="shared" si="109"/>
        <v>321.54999999999995</v>
      </c>
      <c r="AI277">
        <f t="shared" si="110"/>
        <v>316.54999999999995</v>
      </c>
      <c r="AJ277" cm="1">
        <f t="array" ref="AJ277">[2]!PropsSI("P","T",AH277,"Q",0,$G$13)</f>
        <v>1265699.0515493667</v>
      </c>
      <c r="AK277" cm="1">
        <f t="array" ref="AK277">[2]!PropsSI("H","P",AJ277,"T",AI277,$G$13)</f>
        <v>261477.66167218887</v>
      </c>
      <c r="AL277" cm="1">
        <f t="array" ref="AL277">[2]!PropsSI("S","P",AJ277,"T",AI277,$G$13)</f>
        <v>1205.8806755359983</v>
      </c>
      <c r="AM277" cm="1">
        <f t="array" ref="AM277">[2]!PropsSI("D","P",AJ277,"T",AI277,$G$13)</f>
        <v>1133.4952387483502</v>
      </c>
      <c r="AO277">
        <f t="shared" si="111"/>
        <v>320.54999999999995</v>
      </c>
      <c r="AP277">
        <f t="shared" si="112"/>
        <v>314.54999999999995</v>
      </c>
      <c r="AQ277" cm="1">
        <f t="array" ref="AQ277">[2]!PropsSI("P","T",AO277,"Q",0,$G$13)</f>
        <v>1233867.9341914938</v>
      </c>
      <c r="AR277" cm="1">
        <f t="array" ref="AR277">[2]!PropsSI("H","P",AQ277,"T",AP277,$G$13)</f>
        <v>258466.58341168769</v>
      </c>
      <c r="AS277" cm="1">
        <f t="array" ref="AS277">[2]!PropsSI("S","P",AQ277,"T",AP277,$G$13)</f>
        <v>1196.4270156627249</v>
      </c>
      <c r="AT277" cm="1">
        <f t="array" ref="AT277">[2]!PropsSI("D","P",AQ277,"T",AP277,$G$13)</f>
        <v>1142.3109017187071</v>
      </c>
      <c r="AV277">
        <f t="shared" si="113"/>
        <v>260.14999999999998</v>
      </c>
      <c r="AW277">
        <f t="shared" si="114"/>
        <v>260.14999999999998</v>
      </c>
      <c r="AX277" cm="1">
        <f t="array" ref="AX277">[2]!PropsSI("P","T",AV277,"Q",0,$G$13)</f>
        <v>177916.45421566669</v>
      </c>
      <c r="AY277">
        <f t="shared" si="115"/>
        <v>258466.58341168769</v>
      </c>
      <c r="AZ277" cm="1">
        <f t="array" ref="AZ277">[2]!PropsSI("S","P",AX277,"H",AY277,$G$13)</f>
        <v>1226.6788539727911</v>
      </c>
      <c r="BA277" cm="1">
        <f t="array" ref="BA277">[2]!PropsSI("D","P",AX277,"H",AY277,$G$13)</f>
        <v>24.332504272611803</v>
      </c>
      <c r="BC277">
        <f t="shared" si="116"/>
        <v>258.14999999999998</v>
      </c>
      <c r="BD277">
        <f t="shared" si="117"/>
        <v>260.14999999999998</v>
      </c>
      <c r="BE277" cm="1">
        <f t="array" ref="BE277">[2]!PropsSI("P","T",BC277,"Q",1,$G$13)</f>
        <v>163940.08425461562</v>
      </c>
      <c r="BF277" cm="1">
        <f t="array" ref="BF277">[2]!PropsSI("H","P",BE277,"T",BD277,$G$13)</f>
        <v>391296.02083444159</v>
      </c>
      <c r="BG277" cm="1">
        <f t="array" ref="BG277">[2]!PropsSI("S","P",BE277,"T",BD277,$G$13)</f>
        <v>1743.5316928918351</v>
      </c>
      <c r="BH277" cm="1">
        <f t="array" ref="BH277">[2]!PropsSI("D","P",BE277,"T",BD277,$G$13)</f>
        <v>8.2063862576342004</v>
      </c>
      <c r="BI277">
        <f t="shared" si="118"/>
        <v>132.8294374227539</v>
      </c>
      <c r="BJ277">
        <f t="shared" si="119"/>
        <v>46.806053526498729</v>
      </c>
      <c r="BK277">
        <f t="shared" si="120"/>
        <v>-179.63549094925264</v>
      </c>
      <c r="BL277">
        <f t="shared" si="121"/>
        <v>2.8378687672857099</v>
      </c>
      <c r="BM277">
        <f t="shared" si="122"/>
        <v>4.0717665615141962</v>
      </c>
      <c r="BN277">
        <f t="shared" si="123"/>
        <v>0.69696254056135576</v>
      </c>
      <c r="BO277">
        <f t="shared" si="124"/>
        <v>8.3911886405074085</v>
      </c>
    </row>
    <row r="278" spans="1:67" x14ac:dyDescent="0.3">
      <c r="A278">
        <v>278</v>
      </c>
      <c r="B278" s="76">
        <v>45569</v>
      </c>
      <c r="C278">
        <v>22.69</v>
      </c>
      <c r="D278">
        <v>24.25</v>
      </c>
      <c r="I278">
        <v>278</v>
      </c>
      <c r="J278">
        <f t="shared" si="100"/>
        <v>33.4</v>
      </c>
      <c r="K278">
        <f t="shared" si="101"/>
        <v>321.54999999999995</v>
      </c>
      <c r="M278">
        <f t="shared" si="102"/>
        <v>256.14999999999998</v>
      </c>
      <c r="N278">
        <f t="shared" si="103"/>
        <v>266.14999999999998</v>
      </c>
      <c r="O278" cm="1">
        <f t="array" ref="O278">[2]!PropsSI("P","T",M278,"Q",0,$G$13)</f>
        <v>150836.68187834125</v>
      </c>
      <c r="P278" cm="1">
        <f t="array" ref="P278">[2]!PropsSI("H","P",O278,"T",N278,$G$13)</f>
        <v>396664.53307498101</v>
      </c>
      <c r="Q278" cm="1">
        <f t="array" ref="Q278">[2]!PropsSI("S","P",O278,"T",N278,$G$13)</f>
        <v>1770.3653899981227</v>
      </c>
      <c r="R278" cm="1">
        <f t="array" ref="R278">[2]!PropsSI("D","P",O278,"T",N278,$G$13)</f>
        <v>7.305276664307832</v>
      </c>
      <c r="T278">
        <f t="shared" si="104"/>
        <v>321.54999999999995</v>
      </c>
      <c r="U278" cm="1">
        <f t="array" ref="U278">[2]!PropsSI("T","P",V278,"S",X278,$G$13)</f>
        <v>339.38171747059727</v>
      </c>
      <c r="V278" cm="1">
        <f t="array" ref="V278">[2]!PropsSI("P","T",T278,"Q",1,$G$13)</f>
        <v>1265699.0515493667</v>
      </c>
      <c r="W278" cm="1">
        <f t="array" ref="W278">[2]!PropsSI("H","P",V278,"S",X278,$G$13)</f>
        <v>443470.58660147974</v>
      </c>
      <c r="X278">
        <f t="shared" si="105"/>
        <v>1770.3653899981227</v>
      </c>
      <c r="Y278" cm="1">
        <f t="array" ref="Y278">[2]!PropsSI("D","P",V278,"S",X278,$G$13)</f>
        <v>55.986890808734294</v>
      </c>
      <c r="AA278">
        <f t="shared" si="106"/>
        <v>321.54999999999995</v>
      </c>
      <c r="AB278" cm="1">
        <f t="array" ref="AB278">[2]!PropsSI("T","P",AC278,"H",AD278,$G$13)</f>
        <v>339.38171747059738</v>
      </c>
      <c r="AC278">
        <f t="shared" si="107"/>
        <v>1265699.0515493667</v>
      </c>
      <c r="AD278">
        <f t="shared" si="108"/>
        <v>443470.58660147974</v>
      </c>
      <c r="AE278" cm="1">
        <f t="array" ref="AE278">[2]!PropsSI("S","P",AC278,"H",AD278,$G$13)</f>
        <v>1770.365389998123</v>
      </c>
      <c r="AF278" cm="1">
        <f t="array" ref="AF278">[2]!PropsSI("D","P",AC278,"H",AD278,$G$13)</f>
        <v>55.986890808734245</v>
      </c>
      <c r="AH278">
        <f t="shared" si="109"/>
        <v>321.54999999999995</v>
      </c>
      <c r="AI278">
        <f t="shared" si="110"/>
        <v>316.54999999999995</v>
      </c>
      <c r="AJ278" cm="1">
        <f t="array" ref="AJ278">[2]!PropsSI("P","T",AH278,"Q",0,$G$13)</f>
        <v>1265699.0515493667</v>
      </c>
      <c r="AK278" cm="1">
        <f t="array" ref="AK278">[2]!PropsSI("H","P",AJ278,"T",AI278,$G$13)</f>
        <v>261477.66167218887</v>
      </c>
      <c r="AL278" cm="1">
        <f t="array" ref="AL278">[2]!PropsSI("S","P",AJ278,"T",AI278,$G$13)</f>
        <v>1205.8806755359983</v>
      </c>
      <c r="AM278" cm="1">
        <f t="array" ref="AM278">[2]!PropsSI("D","P",AJ278,"T",AI278,$G$13)</f>
        <v>1133.4952387483502</v>
      </c>
      <c r="AO278">
        <f t="shared" si="111"/>
        <v>320.54999999999995</v>
      </c>
      <c r="AP278">
        <f t="shared" si="112"/>
        <v>314.54999999999995</v>
      </c>
      <c r="AQ278" cm="1">
        <f t="array" ref="AQ278">[2]!PropsSI("P","T",AO278,"Q",0,$G$13)</f>
        <v>1233867.9341914938</v>
      </c>
      <c r="AR278" cm="1">
        <f t="array" ref="AR278">[2]!PropsSI("H","P",AQ278,"T",AP278,$G$13)</f>
        <v>258466.58341168769</v>
      </c>
      <c r="AS278" cm="1">
        <f t="array" ref="AS278">[2]!PropsSI("S","P",AQ278,"T",AP278,$G$13)</f>
        <v>1196.4270156627249</v>
      </c>
      <c r="AT278" cm="1">
        <f t="array" ref="AT278">[2]!PropsSI("D","P",AQ278,"T",AP278,$G$13)</f>
        <v>1142.3109017187071</v>
      </c>
      <c r="AV278">
        <f t="shared" si="113"/>
        <v>260.14999999999998</v>
      </c>
      <c r="AW278">
        <f t="shared" si="114"/>
        <v>260.14999999999998</v>
      </c>
      <c r="AX278" cm="1">
        <f t="array" ref="AX278">[2]!PropsSI("P","T",AV278,"Q",0,$G$13)</f>
        <v>177916.45421566669</v>
      </c>
      <c r="AY278">
        <f t="shared" si="115"/>
        <v>258466.58341168769</v>
      </c>
      <c r="AZ278" cm="1">
        <f t="array" ref="AZ278">[2]!PropsSI("S","P",AX278,"H",AY278,$G$13)</f>
        <v>1226.6788539727911</v>
      </c>
      <c r="BA278" cm="1">
        <f t="array" ref="BA278">[2]!PropsSI("D","P",AX278,"H",AY278,$G$13)</f>
        <v>24.332504272611803</v>
      </c>
      <c r="BC278">
        <f t="shared" si="116"/>
        <v>258.14999999999998</v>
      </c>
      <c r="BD278">
        <f t="shared" si="117"/>
        <v>260.14999999999998</v>
      </c>
      <c r="BE278" cm="1">
        <f t="array" ref="BE278">[2]!PropsSI("P","T",BC278,"Q",1,$G$13)</f>
        <v>163940.08425461562</v>
      </c>
      <c r="BF278" cm="1">
        <f t="array" ref="BF278">[2]!PropsSI("H","P",BE278,"T",BD278,$G$13)</f>
        <v>391296.02083444159</v>
      </c>
      <c r="BG278" cm="1">
        <f t="array" ref="BG278">[2]!PropsSI("S","P",BE278,"T",BD278,$G$13)</f>
        <v>1743.5316928918351</v>
      </c>
      <c r="BH278" cm="1">
        <f t="array" ref="BH278">[2]!PropsSI("D","P",BE278,"T",BD278,$G$13)</f>
        <v>8.2063862576342004</v>
      </c>
      <c r="BI278">
        <f t="shared" si="118"/>
        <v>132.8294374227539</v>
      </c>
      <c r="BJ278">
        <f t="shared" si="119"/>
        <v>46.806053526498729</v>
      </c>
      <c r="BK278">
        <f t="shared" si="120"/>
        <v>-179.63549094925264</v>
      </c>
      <c r="BL278">
        <f t="shared" si="121"/>
        <v>2.8378687672857099</v>
      </c>
      <c r="BM278">
        <f t="shared" si="122"/>
        <v>4.0717665615141962</v>
      </c>
      <c r="BN278">
        <f t="shared" si="123"/>
        <v>0.69696254056135576</v>
      </c>
      <c r="BO278">
        <f t="shared" si="124"/>
        <v>8.3911886405074085</v>
      </c>
    </row>
    <row r="279" spans="1:67" x14ac:dyDescent="0.3">
      <c r="A279">
        <v>279</v>
      </c>
      <c r="B279" s="76">
        <v>45570</v>
      </c>
      <c r="C279">
        <v>22.66</v>
      </c>
      <c r="D279">
        <v>24.79</v>
      </c>
      <c r="I279">
        <v>279</v>
      </c>
      <c r="J279">
        <f t="shared" si="100"/>
        <v>33.4</v>
      </c>
      <c r="K279">
        <f t="shared" si="101"/>
        <v>321.54999999999995</v>
      </c>
      <c r="M279">
        <f t="shared" si="102"/>
        <v>256.14999999999998</v>
      </c>
      <c r="N279">
        <f t="shared" si="103"/>
        <v>266.14999999999998</v>
      </c>
      <c r="O279" cm="1">
        <f t="array" ref="O279">[2]!PropsSI("P","T",M279,"Q",0,$G$13)</f>
        <v>150836.68187834125</v>
      </c>
      <c r="P279" cm="1">
        <f t="array" ref="P279">[2]!PropsSI("H","P",O279,"T",N279,$G$13)</f>
        <v>396664.53307498101</v>
      </c>
      <c r="Q279" cm="1">
        <f t="array" ref="Q279">[2]!PropsSI("S","P",O279,"T",N279,$G$13)</f>
        <v>1770.3653899981227</v>
      </c>
      <c r="R279" cm="1">
        <f t="array" ref="R279">[2]!PropsSI("D","P",O279,"T",N279,$G$13)</f>
        <v>7.305276664307832</v>
      </c>
      <c r="T279">
        <f t="shared" si="104"/>
        <v>321.54999999999995</v>
      </c>
      <c r="U279" cm="1">
        <f t="array" ref="U279">[2]!PropsSI("T","P",V279,"S",X279,$G$13)</f>
        <v>339.38171747059727</v>
      </c>
      <c r="V279" cm="1">
        <f t="array" ref="V279">[2]!PropsSI("P","T",T279,"Q",1,$G$13)</f>
        <v>1265699.0515493667</v>
      </c>
      <c r="W279" cm="1">
        <f t="array" ref="W279">[2]!PropsSI("H","P",V279,"S",X279,$G$13)</f>
        <v>443470.58660147974</v>
      </c>
      <c r="X279">
        <f t="shared" si="105"/>
        <v>1770.3653899981227</v>
      </c>
      <c r="Y279" cm="1">
        <f t="array" ref="Y279">[2]!PropsSI("D","P",V279,"S",X279,$G$13)</f>
        <v>55.986890808734294</v>
      </c>
      <c r="AA279">
        <f t="shared" si="106"/>
        <v>321.54999999999995</v>
      </c>
      <c r="AB279" cm="1">
        <f t="array" ref="AB279">[2]!PropsSI("T","P",AC279,"H",AD279,$G$13)</f>
        <v>339.38171747059738</v>
      </c>
      <c r="AC279">
        <f t="shared" si="107"/>
        <v>1265699.0515493667</v>
      </c>
      <c r="AD279">
        <f t="shared" si="108"/>
        <v>443470.58660147974</v>
      </c>
      <c r="AE279" cm="1">
        <f t="array" ref="AE279">[2]!PropsSI("S","P",AC279,"H",AD279,$G$13)</f>
        <v>1770.365389998123</v>
      </c>
      <c r="AF279" cm="1">
        <f t="array" ref="AF279">[2]!PropsSI("D","P",AC279,"H",AD279,$G$13)</f>
        <v>55.986890808734245</v>
      </c>
      <c r="AH279">
        <f t="shared" si="109"/>
        <v>321.54999999999995</v>
      </c>
      <c r="AI279">
        <f t="shared" si="110"/>
        <v>316.54999999999995</v>
      </c>
      <c r="AJ279" cm="1">
        <f t="array" ref="AJ279">[2]!PropsSI("P","T",AH279,"Q",0,$G$13)</f>
        <v>1265699.0515493667</v>
      </c>
      <c r="AK279" cm="1">
        <f t="array" ref="AK279">[2]!PropsSI("H","P",AJ279,"T",AI279,$G$13)</f>
        <v>261477.66167218887</v>
      </c>
      <c r="AL279" cm="1">
        <f t="array" ref="AL279">[2]!PropsSI("S","P",AJ279,"T",AI279,$G$13)</f>
        <v>1205.8806755359983</v>
      </c>
      <c r="AM279" cm="1">
        <f t="array" ref="AM279">[2]!PropsSI("D","P",AJ279,"T",AI279,$G$13)</f>
        <v>1133.4952387483502</v>
      </c>
      <c r="AO279">
        <f t="shared" si="111"/>
        <v>320.54999999999995</v>
      </c>
      <c r="AP279">
        <f t="shared" si="112"/>
        <v>314.54999999999995</v>
      </c>
      <c r="AQ279" cm="1">
        <f t="array" ref="AQ279">[2]!PropsSI("P","T",AO279,"Q",0,$G$13)</f>
        <v>1233867.9341914938</v>
      </c>
      <c r="AR279" cm="1">
        <f t="array" ref="AR279">[2]!PropsSI("H","P",AQ279,"T",AP279,$G$13)</f>
        <v>258466.58341168769</v>
      </c>
      <c r="AS279" cm="1">
        <f t="array" ref="AS279">[2]!PropsSI("S","P",AQ279,"T",AP279,$G$13)</f>
        <v>1196.4270156627249</v>
      </c>
      <c r="AT279" cm="1">
        <f t="array" ref="AT279">[2]!PropsSI("D","P",AQ279,"T",AP279,$G$13)</f>
        <v>1142.3109017187071</v>
      </c>
      <c r="AV279">
        <f t="shared" si="113"/>
        <v>260.14999999999998</v>
      </c>
      <c r="AW279">
        <f t="shared" si="114"/>
        <v>260.14999999999998</v>
      </c>
      <c r="AX279" cm="1">
        <f t="array" ref="AX279">[2]!PropsSI("P","T",AV279,"Q",0,$G$13)</f>
        <v>177916.45421566669</v>
      </c>
      <c r="AY279">
        <f t="shared" si="115"/>
        <v>258466.58341168769</v>
      </c>
      <c r="AZ279" cm="1">
        <f t="array" ref="AZ279">[2]!PropsSI("S","P",AX279,"H",AY279,$G$13)</f>
        <v>1226.6788539727911</v>
      </c>
      <c r="BA279" cm="1">
        <f t="array" ref="BA279">[2]!PropsSI("D","P",AX279,"H",AY279,$G$13)</f>
        <v>24.332504272611803</v>
      </c>
      <c r="BC279">
        <f t="shared" si="116"/>
        <v>258.14999999999998</v>
      </c>
      <c r="BD279">
        <f t="shared" si="117"/>
        <v>260.14999999999998</v>
      </c>
      <c r="BE279" cm="1">
        <f t="array" ref="BE279">[2]!PropsSI("P","T",BC279,"Q",1,$G$13)</f>
        <v>163940.08425461562</v>
      </c>
      <c r="BF279" cm="1">
        <f t="array" ref="BF279">[2]!PropsSI("H","P",BE279,"T",BD279,$G$13)</f>
        <v>391296.02083444159</v>
      </c>
      <c r="BG279" cm="1">
        <f t="array" ref="BG279">[2]!PropsSI("S","P",BE279,"T",BD279,$G$13)</f>
        <v>1743.5316928918351</v>
      </c>
      <c r="BH279" cm="1">
        <f t="array" ref="BH279">[2]!PropsSI("D","P",BE279,"T",BD279,$G$13)</f>
        <v>8.2063862576342004</v>
      </c>
      <c r="BI279">
        <f t="shared" si="118"/>
        <v>132.8294374227539</v>
      </c>
      <c r="BJ279">
        <f t="shared" si="119"/>
        <v>46.806053526498729</v>
      </c>
      <c r="BK279">
        <f t="shared" si="120"/>
        <v>-179.63549094925264</v>
      </c>
      <c r="BL279">
        <f t="shared" si="121"/>
        <v>2.8378687672857099</v>
      </c>
      <c r="BM279">
        <f t="shared" si="122"/>
        <v>4.0717665615141962</v>
      </c>
      <c r="BN279">
        <f t="shared" si="123"/>
        <v>0.69696254056135576</v>
      </c>
      <c r="BO279">
        <f t="shared" si="124"/>
        <v>8.3911886405074085</v>
      </c>
    </row>
    <row r="280" spans="1:67" x14ac:dyDescent="0.3">
      <c r="A280">
        <v>280</v>
      </c>
      <c r="B280" s="76">
        <v>45571</v>
      </c>
      <c r="C280">
        <v>24.09</v>
      </c>
      <c r="D280">
        <v>25.98</v>
      </c>
      <c r="I280">
        <v>280</v>
      </c>
      <c r="J280">
        <f t="shared" si="100"/>
        <v>33.4</v>
      </c>
      <c r="K280">
        <f t="shared" si="101"/>
        <v>321.54999999999995</v>
      </c>
      <c r="M280">
        <f t="shared" si="102"/>
        <v>256.14999999999998</v>
      </c>
      <c r="N280">
        <f t="shared" si="103"/>
        <v>266.14999999999998</v>
      </c>
      <c r="O280" cm="1">
        <f t="array" ref="O280">[2]!PropsSI("P","T",M280,"Q",0,$G$13)</f>
        <v>150836.68187834125</v>
      </c>
      <c r="P280" cm="1">
        <f t="array" ref="P280">[2]!PropsSI("H","P",O280,"T",N280,$G$13)</f>
        <v>396664.53307498101</v>
      </c>
      <c r="Q280" cm="1">
        <f t="array" ref="Q280">[2]!PropsSI("S","P",O280,"T",N280,$G$13)</f>
        <v>1770.3653899981227</v>
      </c>
      <c r="R280" cm="1">
        <f t="array" ref="R280">[2]!PropsSI("D","P",O280,"T",N280,$G$13)</f>
        <v>7.305276664307832</v>
      </c>
      <c r="T280">
        <f t="shared" si="104"/>
        <v>321.54999999999995</v>
      </c>
      <c r="U280" cm="1">
        <f t="array" ref="U280">[2]!PropsSI("T","P",V280,"S",X280,$G$13)</f>
        <v>339.38171747059727</v>
      </c>
      <c r="V280" cm="1">
        <f t="array" ref="V280">[2]!PropsSI("P","T",T280,"Q",1,$G$13)</f>
        <v>1265699.0515493667</v>
      </c>
      <c r="W280" cm="1">
        <f t="array" ref="W280">[2]!PropsSI("H","P",V280,"S",X280,$G$13)</f>
        <v>443470.58660147974</v>
      </c>
      <c r="X280">
        <f t="shared" si="105"/>
        <v>1770.3653899981227</v>
      </c>
      <c r="Y280" cm="1">
        <f t="array" ref="Y280">[2]!PropsSI("D","P",V280,"S",X280,$G$13)</f>
        <v>55.986890808734294</v>
      </c>
      <c r="AA280">
        <f t="shared" si="106"/>
        <v>321.54999999999995</v>
      </c>
      <c r="AB280" cm="1">
        <f t="array" ref="AB280">[2]!PropsSI("T","P",AC280,"H",AD280,$G$13)</f>
        <v>339.38171747059738</v>
      </c>
      <c r="AC280">
        <f t="shared" si="107"/>
        <v>1265699.0515493667</v>
      </c>
      <c r="AD280">
        <f t="shared" si="108"/>
        <v>443470.58660147974</v>
      </c>
      <c r="AE280" cm="1">
        <f t="array" ref="AE280">[2]!PropsSI("S","P",AC280,"H",AD280,$G$13)</f>
        <v>1770.365389998123</v>
      </c>
      <c r="AF280" cm="1">
        <f t="array" ref="AF280">[2]!PropsSI("D","P",AC280,"H",AD280,$G$13)</f>
        <v>55.986890808734245</v>
      </c>
      <c r="AH280">
        <f t="shared" si="109"/>
        <v>321.54999999999995</v>
      </c>
      <c r="AI280">
        <f t="shared" si="110"/>
        <v>316.54999999999995</v>
      </c>
      <c r="AJ280" cm="1">
        <f t="array" ref="AJ280">[2]!PropsSI("P","T",AH280,"Q",0,$G$13)</f>
        <v>1265699.0515493667</v>
      </c>
      <c r="AK280" cm="1">
        <f t="array" ref="AK280">[2]!PropsSI("H","P",AJ280,"T",AI280,$G$13)</f>
        <v>261477.66167218887</v>
      </c>
      <c r="AL280" cm="1">
        <f t="array" ref="AL280">[2]!PropsSI("S","P",AJ280,"T",AI280,$G$13)</f>
        <v>1205.8806755359983</v>
      </c>
      <c r="AM280" cm="1">
        <f t="array" ref="AM280">[2]!PropsSI("D","P",AJ280,"T",AI280,$G$13)</f>
        <v>1133.4952387483502</v>
      </c>
      <c r="AO280">
        <f t="shared" si="111"/>
        <v>320.54999999999995</v>
      </c>
      <c r="AP280">
        <f t="shared" si="112"/>
        <v>314.54999999999995</v>
      </c>
      <c r="AQ280" cm="1">
        <f t="array" ref="AQ280">[2]!PropsSI("P","T",AO280,"Q",0,$G$13)</f>
        <v>1233867.9341914938</v>
      </c>
      <c r="AR280" cm="1">
        <f t="array" ref="AR280">[2]!PropsSI("H","P",AQ280,"T",AP280,$G$13)</f>
        <v>258466.58341168769</v>
      </c>
      <c r="AS280" cm="1">
        <f t="array" ref="AS280">[2]!PropsSI("S","P",AQ280,"T",AP280,$G$13)</f>
        <v>1196.4270156627249</v>
      </c>
      <c r="AT280" cm="1">
        <f t="array" ref="AT280">[2]!PropsSI("D","P",AQ280,"T",AP280,$G$13)</f>
        <v>1142.3109017187071</v>
      </c>
      <c r="AV280">
        <f t="shared" si="113"/>
        <v>260.14999999999998</v>
      </c>
      <c r="AW280">
        <f t="shared" si="114"/>
        <v>260.14999999999998</v>
      </c>
      <c r="AX280" cm="1">
        <f t="array" ref="AX280">[2]!PropsSI("P","T",AV280,"Q",0,$G$13)</f>
        <v>177916.45421566669</v>
      </c>
      <c r="AY280">
        <f t="shared" si="115"/>
        <v>258466.58341168769</v>
      </c>
      <c r="AZ280" cm="1">
        <f t="array" ref="AZ280">[2]!PropsSI("S","P",AX280,"H",AY280,$G$13)</f>
        <v>1226.6788539727911</v>
      </c>
      <c r="BA280" cm="1">
        <f t="array" ref="BA280">[2]!PropsSI("D","P",AX280,"H",AY280,$G$13)</f>
        <v>24.332504272611803</v>
      </c>
      <c r="BC280">
        <f t="shared" si="116"/>
        <v>258.14999999999998</v>
      </c>
      <c r="BD280">
        <f t="shared" si="117"/>
        <v>260.14999999999998</v>
      </c>
      <c r="BE280" cm="1">
        <f t="array" ref="BE280">[2]!PropsSI("P","T",BC280,"Q",1,$G$13)</f>
        <v>163940.08425461562</v>
      </c>
      <c r="BF280" cm="1">
        <f t="array" ref="BF280">[2]!PropsSI("H","P",BE280,"T",BD280,$G$13)</f>
        <v>391296.02083444159</v>
      </c>
      <c r="BG280" cm="1">
        <f t="array" ref="BG280">[2]!PropsSI("S","P",BE280,"T",BD280,$G$13)</f>
        <v>1743.5316928918351</v>
      </c>
      <c r="BH280" cm="1">
        <f t="array" ref="BH280">[2]!PropsSI("D","P",BE280,"T",BD280,$G$13)</f>
        <v>8.2063862576342004</v>
      </c>
      <c r="BI280">
        <f t="shared" si="118"/>
        <v>132.8294374227539</v>
      </c>
      <c r="BJ280">
        <f t="shared" si="119"/>
        <v>46.806053526498729</v>
      </c>
      <c r="BK280">
        <f t="shared" si="120"/>
        <v>-179.63549094925264</v>
      </c>
      <c r="BL280">
        <f t="shared" si="121"/>
        <v>2.8378687672857099</v>
      </c>
      <c r="BM280">
        <f t="shared" si="122"/>
        <v>4.0717665615141962</v>
      </c>
      <c r="BN280">
        <f t="shared" si="123"/>
        <v>0.69696254056135576</v>
      </c>
      <c r="BO280">
        <f t="shared" si="124"/>
        <v>8.3911886405074085</v>
      </c>
    </row>
    <row r="281" spans="1:67" x14ac:dyDescent="0.3">
      <c r="A281">
        <v>281</v>
      </c>
      <c r="B281" s="76">
        <v>45572</v>
      </c>
      <c r="C281">
        <v>26.26</v>
      </c>
      <c r="D281">
        <v>29.85</v>
      </c>
      <c r="I281">
        <v>281</v>
      </c>
      <c r="J281">
        <f t="shared" si="100"/>
        <v>33.4</v>
      </c>
      <c r="K281">
        <f t="shared" si="101"/>
        <v>321.54999999999995</v>
      </c>
      <c r="M281">
        <f t="shared" si="102"/>
        <v>256.14999999999998</v>
      </c>
      <c r="N281">
        <f t="shared" si="103"/>
        <v>266.14999999999998</v>
      </c>
      <c r="O281" cm="1">
        <f t="array" ref="O281">[2]!PropsSI("P","T",M281,"Q",0,$G$13)</f>
        <v>150836.68187834125</v>
      </c>
      <c r="P281" cm="1">
        <f t="array" ref="P281">[2]!PropsSI("H","P",O281,"T",N281,$G$13)</f>
        <v>396664.53307498101</v>
      </c>
      <c r="Q281" cm="1">
        <f t="array" ref="Q281">[2]!PropsSI("S","P",O281,"T",N281,$G$13)</f>
        <v>1770.3653899981227</v>
      </c>
      <c r="R281" cm="1">
        <f t="array" ref="R281">[2]!PropsSI("D","P",O281,"T",N281,$G$13)</f>
        <v>7.305276664307832</v>
      </c>
      <c r="T281">
        <f t="shared" si="104"/>
        <v>321.54999999999995</v>
      </c>
      <c r="U281" cm="1">
        <f t="array" ref="U281">[2]!PropsSI("T","P",V281,"S",X281,$G$13)</f>
        <v>339.38171747059727</v>
      </c>
      <c r="V281" cm="1">
        <f t="array" ref="V281">[2]!PropsSI("P","T",T281,"Q",1,$G$13)</f>
        <v>1265699.0515493667</v>
      </c>
      <c r="W281" cm="1">
        <f t="array" ref="W281">[2]!PropsSI("H","P",V281,"S",X281,$G$13)</f>
        <v>443470.58660147974</v>
      </c>
      <c r="X281">
        <f t="shared" si="105"/>
        <v>1770.3653899981227</v>
      </c>
      <c r="Y281" cm="1">
        <f t="array" ref="Y281">[2]!PropsSI("D","P",V281,"S",X281,$G$13)</f>
        <v>55.986890808734294</v>
      </c>
      <c r="AA281">
        <f t="shared" si="106"/>
        <v>321.54999999999995</v>
      </c>
      <c r="AB281" cm="1">
        <f t="array" ref="AB281">[2]!PropsSI("T","P",AC281,"H",AD281,$G$13)</f>
        <v>339.38171747059738</v>
      </c>
      <c r="AC281">
        <f t="shared" si="107"/>
        <v>1265699.0515493667</v>
      </c>
      <c r="AD281">
        <f t="shared" si="108"/>
        <v>443470.58660147974</v>
      </c>
      <c r="AE281" cm="1">
        <f t="array" ref="AE281">[2]!PropsSI("S","P",AC281,"H",AD281,$G$13)</f>
        <v>1770.365389998123</v>
      </c>
      <c r="AF281" cm="1">
        <f t="array" ref="AF281">[2]!PropsSI("D","P",AC281,"H",AD281,$G$13)</f>
        <v>55.986890808734245</v>
      </c>
      <c r="AH281">
        <f t="shared" si="109"/>
        <v>321.54999999999995</v>
      </c>
      <c r="AI281">
        <f t="shared" si="110"/>
        <v>316.54999999999995</v>
      </c>
      <c r="AJ281" cm="1">
        <f t="array" ref="AJ281">[2]!PropsSI("P","T",AH281,"Q",0,$G$13)</f>
        <v>1265699.0515493667</v>
      </c>
      <c r="AK281" cm="1">
        <f t="array" ref="AK281">[2]!PropsSI("H","P",AJ281,"T",AI281,$G$13)</f>
        <v>261477.66167218887</v>
      </c>
      <c r="AL281" cm="1">
        <f t="array" ref="AL281">[2]!PropsSI("S","P",AJ281,"T",AI281,$G$13)</f>
        <v>1205.8806755359983</v>
      </c>
      <c r="AM281" cm="1">
        <f t="array" ref="AM281">[2]!PropsSI("D","P",AJ281,"T",AI281,$G$13)</f>
        <v>1133.4952387483502</v>
      </c>
      <c r="AO281">
        <f t="shared" si="111"/>
        <v>320.54999999999995</v>
      </c>
      <c r="AP281">
        <f t="shared" si="112"/>
        <v>314.54999999999995</v>
      </c>
      <c r="AQ281" cm="1">
        <f t="array" ref="AQ281">[2]!PropsSI("P","T",AO281,"Q",0,$G$13)</f>
        <v>1233867.9341914938</v>
      </c>
      <c r="AR281" cm="1">
        <f t="array" ref="AR281">[2]!PropsSI("H","P",AQ281,"T",AP281,$G$13)</f>
        <v>258466.58341168769</v>
      </c>
      <c r="AS281" cm="1">
        <f t="array" ref="AS281">[2]!PropsSI("S","P",AQ281,"T",AP281,$G$13)</f>
        <v>1196.4270156627249</v>
      </c>
      <c r="AT281" cm="1">
        <f t="array" ref="AT281">[2]!PropsSI("D","P",AQ281,"T",AP281,$G$13)</f>
        <v>1142.3109017187071</v>
      </c>
      <c r="AV281">
        <f t="shared" si="113"/>
        <v>260.14999999999998</v>
      </c>
      <c r="AW281">
        <f t="shared" si="114"/>
        <v>260.14999999999998</v>
      </c>
      <c r="AX281" cm="1">
        <f t="array" ref="AX281">[2]!PropsSI("P","T",AV281,"Q",0,$G$13)</f>
        <v>177916.45421566669</v>
      </c>
      <c r="AY281">
        <f t="shared" si="115"/>
        <v>258466.58341168769</v>
      </c>
      <c r="AZ281" cm="1">
        <f t="array" ref="AZ281">[2]!PropsSI("S","P",AX281,"H",AY281,$G$13)</f>
        <v>1226.6788539727911</v>
      </c>
      <c r="BA281" cm="1">
        <f t="array" ref="BA281">[2]!PropsSI("D","P",AX281,"H",AY281,$G$13)</f>
        <v>24.332504272611803</v>
      </c>
      <c r="BC281">
        <f t="shared" si="116"/>
        <v>258.14999999999998</v>
      </c>
      <c r="BD281">
        <f t="shared" si="117"/>
        <v>260.14999999999998</v>
      </c>
      <c r="BE281" cm="1">
        <f t="array" ref="BE281">[2]!PropsSI("P","T",BC281,"Q",1,$G$13)</f>
        <v>163940.08425461562</v>
      </c>
      <c r="BF281" cm="1">
        <f t="array" ref="BF281">[2]!PropsSI("H","P",BE281,"T",BD281,$G$13)</f>
        <v>391296.02083444159</v>
      </c>
      <c r="BG281" cm="1">
        <f t="array" ref="BG281">[2]!PropsSI("S","P",BE281,"T",BD281,$G$13)</f>
        <v>1743.5316928918351</v>
      </c>
      <c r="BH281" cm="1">
        <f t="array" ref="BH281">[2]!PropsSI("D","P",BE281,"T",BD281,$G$13)</f>
        <v>8.2063862576342004</v>
      </c>
      <c r="BI281">
        <f t="shared" si="118"/>
        <v>132.8294374227539</v>
      </c>
      <c r="BJ281">
        <f t="shared" si="119"/>
        <v>46.806053526498729</v>
      </c>
      <c r="BK281">
        <f t="shared" si="120"/>
        <v>-179.63549094925264</v>
      </c>
      <c r="BL281">
        <f t="shared" si="121"/>
        <v>2.8378687672857099</v>
      </c>
      <c r="BM281">
        <f t="shared" si="122"/>
        <v>4.0717665615141962</v>
      </c>
      <c r="BN281">
        <f t="shared" si="123"/>
        <v>0.69696254056135576</v>
      </c>
      <c r="BO281">
        <f t="shared" si="124"/>
        <v>8.3911886405074085</v>
      </c>
    </row>
    <row r="282" spans="1:67" x14ac:dyDescent="0.3">
      <c r="A282">
        <v>282</v>
      </c>
      <c r="B282" s="76">
        <v>45573</v>
      </c>
      <c r="C282">
        <v>23.37</v>
      </c>
      <c r="D282">
        <v>24.41</v>
      </c>
      <c r="I282">
        <v>282</v>
      </c>
      <c r="J282">
        <f t="shared" si="100"/>
        <v>33.4</v>
      </c>
      <c r="K282">
        <f t="shared" si="101"/>
        <v>321.54999999999995</v>
      </c>
      <c r="M282">
        <f t="shared" si="102"/>
        <v>256.14999999999998</v>
      </c>
      <c r="N282">
        <f t="shared" si="103"/>
        <v>266.14999999999998</v>
      </c>
      <c r="O282" cm="1">
        <f t="array" ref="O282">[2]!PropsSI("P","T",M282,"Q",0,$G$13)</f>
        <v>150836.68187834125</v>
      </c>
      <c r="P282" cm="1">
        <f t="array" ref="P282">[2]!PropsSI("H","P",O282,"T",N282,$G$13)</f>
        <v>396664.53307498101</v>
      </c>
      <c r="Q282" cm="1">
        <f t="array" ref="Q282">[2]!PropsSI("S","P",O282,"T",N282,$G$13)</f>
        <v>1770.3653899981227</v>
      </c>
      <c r="R282" cm="1">
        <f t="array" ref="R282">[2]!PropsSI("D","P",O282,"T",N282,$G$13)</f>
        <v>7.305276664307832</v>
      </c>
      <c r="T282">
        <f t="shared" si="104"/>
        <v>321.54999999999995</v>
      </c>
      <c r="U282" cm="1">
        <f t="array" ref="U282">[2]!PropsSI("T","P",V282,"S",X282,$G$13)</f>
        <v>339.38171747059727</v>
      </c>
      <c r="V282" cm="1">
        <f t="array" ref="V282">[2]!PropsSI("P","T",T282,"Q",1,$G$13)</f>
        <v>1265699.0515493667</v>
      </c>
      <c r="W282" cm="1">
        <f t="array" ref="W282">[2]!PropsSI("H","P",V282,"S",X282,$G$13)</f>
        <v>443470.58660147974</v>
      </c>
      <c r="X282">
        <f t="shared" si="105"/>
        <v>1770.3653899981227</v>
      </c>
      <c r="Y282" cm="1">
        <f t="array" ref="Y282">[2]!PropsSI("D","P",V282,"S",X282,$G$13)</f>
        <v>55.986890808734294</v>
      </c>
      <c r="AA282">
        <f t="shared" si="106"/>
        <v>321.54999999999995</v>
      </c>
      <c r="AB282" cm="1">
        <f t="array" ref="AB282">[2]!PropsSI("T","P",AC282,"H",AD282,$G$13)</f>
        <v>339.38171747059738</v>
      </c>
      <c r="AC282">
        <f t="shared" si="107"/>
        <v>1265699.0515493667</v>
      </c>
      <c r="AD282">
        <f t="shared" si="108"/>
        <v>443470.58660147974</v>
      </c>
      <c r="AE282" cm="1">
        <f t="array" ref="AE282">[2]!PropsSI("S","P",AC282,"H",AD282,$G$13)</f>
        <v>1770.365389998123</v>
      </c>
      <c r="AF282" cm="1">
        <f t="array" ref="AF282">[2]!PropsSI("D","P",AC282,"H",AD282,$G$13)</f>
        <v>55.986890808734245</v>
      </c>
      <c r="AH282">
        <f t="shared" si="109"/>
        <v>321.54999999999995</v>
      </c>
      <c r="AI282">
        <f t="shared" si="110"/>
        <v>316.54999999999995</v>
      </c>
      <c r="AJ282" cm="1">
        <f t="array" ref="AJ282">[2]!PropsSI("P","T",AH282,"Q",0,$G$13)</f>
        <v>1265699.0515493667</v>
      </c>
      <c r="AK282" cm="1">
        <f t="array" ref="AK282">[2]!PropsSI("H","P",AJ282,"T",AI282,$G$13)</f>
        <v>261477.66167218887</v>
      </c>
      <c r="AL282" cm="1">
        <f t="array" ref="AL282">[2]!PropsSI("S","P",AJ282,"T",AI282,$G$13)</f>
        <v>1205.8806755359983</v>
      </c>
      <c r="AM282" cm="1">
        <f t="array" ref="AM282">[2]!PropsSI("D","P",AJ282,"T",AI282,$G$13)</f>
        <v>1133.4952387483502</v>
      </c>
      <c r="AO282">
        <f t="shared" si="111"/>
        <v>320.54999999999995</v>
      </c>
      <c r="AP282">
        <f t="shared" si="112"/>
        <v>314.54999999999995</v>
      </c>
      <c r="AQ282" cm="1">
        <f t="array" ref="AQ282">[2]!PropsSI("P","T",AO282,"Q",0,$G$13)</f>
        <v>1233867.9341914938</v>
      </c>
      <c r="AR282" cm="1">
        <f t="array" ref="AR282">[2]!PropsSI("H","P",AQ282,"T",AP282,$G$13)</f>
        <v>258466.58341168769</v>
      </c>
      <c r="AS282" cm="1">
        <f t="array" ref="AS282">[2]!PropsSI("S","P",AQ282,"T",AP282,$G$13)</f>
        <v>1196.4270156627249</v>
      </c>
      <c r="AT282" cm="1">
        <f t="array" ref="AT282">[2]!PropsSI("D","P",AQ282,"T",AP282,$G$13)</f>
        <v>1142.3109017187071</v>
      </c>
      <c r="AV282">
        <f t="shared" si="113"/>
        <v>260.14999999999998</v>
      </c>
      <c r="AW282">
        <f t="shared" si="114"/>
        <v>260.14999999999998</v>
      </c>
      <c r="AX282" cm="1">
        <f t="array" ref="AX282">[2]!PropsSI("P","T",AV282,"Q",0,$G$13)</f>
        <v>177916.45421566669</v>
      </c>
      <c r="AY282">
        <f t="shared" si="115"/>
        <v>258466.58341168769</v>
      </c>
      <c r="AZ282" cm="1">
        <f t="array" ref="AZ282">[2]!PropsSI("S","P",AX282,"H",AY282,$G$13)</f>
        <v>1226.6788539727911</v>
      </c>
      <c r="BA282" cm="1">
        <f t="array" ref="BA282">[2]!PropsSI("D","P",AX282,"H",AY282,$G$13)</f>
        <v>24.332504272611803</v>
      </c>
      <c r="BC282">
        <f t="shared" si="116"/>
        <v>258.14999999999998</v>
      </c>
      <c r="BD282">
        <f t="shared" si="117"/>
        <v>260.14999999999998</v>
      </c>
      <c r="BE282" cm="1">
        <f t="array" ref="BE282">[2]!PropsSI("P","T",BC282,"Q",1,$G$13)</f>
        <v>163940.08425461562</v>
      </c>
      <c r="BF282" cm="1">
        <f t="array" ref="BF282">[2]!PropsSI("H","P",BE282,"T",BD282,$G$13)</f>
        <v>391296.02083444159</v>
      </c>
      <c r="BG282" cm="1">
        <f t="array" ref="BG282">[2]!PropsSI("S","P",BE282,"T",BD282,$G$13)</f>
        <v>1743.5316928918351</v>
      </c>
      <c r="BH282" cm="1">
        <f t="array" ref="BH282">[2]!PropsSI("D","P",BE282,"T",BD282,$G$13)</f>
        <v>8.2063862576342004</v>
      </c>
      <c r="BI282">
        <f t="shared" si="118"/>
        <v>132.8294374227539</v>
      </c>
      <c r="BJ282">
        <f t="shared" si="119"/>
        <v>46.806053526498729</v>
      </c>
      <c r="BK282">
        <f t="shared" si="120"/>
        <v>-179.63549094925264</v>
      </c>
      <c r="BL282">
        <f t="shared" si="121"/>
        <v>2.8378687672857099</v>
      </c>
      <c r="BM282">
        <f t="shared" si="122"/>
        <v>4.0717665615141962</v>
      </c>
      <c r="BN282">
        <f t="shared" si="123"/>
        <v>0.69696254056135576</v>
      </c>
      <c r="BO282">
        <f t="shared" si="124"/>
        <v>8.3911886405074085</v>
      </c>
    </row>
    <row r="283" spans="1:67" x14ac:dyDescent="0.3">
      <c r="A283">
        <v>283</v>
      </c>
      <c r="B283" s="76">
        <v>45574</v>
      </c>
      <c r="C283">
        <v>23.95</v>
      </c>
      <c r="D283">
        <v>25.89</v>
      </c>
      <c r="I283">
        <v>283</v>
      </c>
      <c r="J283">
        <f t="shared" si="100"/>
        <v>33.4</v>
      </c>
      <c r="K283">
        <f t="shared" si="101"/>
        <v>321.54999999999995</v>
      </c>
      <c r="M283">
        <f t="shared" si="102"/>
        <v>256.14999999999998</v>
      </c>
      <c r="N283">
        <f t="shared" si="103"/>
        <v>266.14999999999998</v>
      </c>
      <c r="O283" cm="1">
        <f t="array" ref="O283">[2]!PropsSI("P","T",M283,"Q",0,$G$13)</f>
        <v>150836.68187834125</v>
      </c>
      <c r="P283" cm="1">
        <f t="array" ref="P283">[2]!PropsSI("H","P",O283,"T",N283,$G$13)</f>
        <v>396664.53307498101</v>
      </c>
      <c r="Q283" cm="1">
        <f t="array" ref="Q283">[2]!PropsSI("S","P",O283,"T",N283,$G$13)</f>
        <v>1770.3653899981227</v>
      </c>
      <c r="R283" cm="1">
        <f t="array" ref="R283">[2]!PropsSI("D","P",O283,"T",N283,$G$13)</f>
        <v>7.305276664307832</v>
      </c>
      <c r="T283">
        <f t="shared" si="104"/>
        <v>321.54999999999995</v>
      </c>
      <c r="U283" cm="1">
        <f t="array" ref="U283">[2]!PropsSI("T","P",V283,"S",X283,$G$13)</f>
        <v>339.38171747059727</v>
      </c>
      <c r="V283" cm="1">
        <f t="array" ref="V283">[2]!PropsSI("P","T",T283,"Q",1,$G$13)</f>
        <v>1265699.0515493667</v>
      </c>
      <c r="W283" cm="1">
        <f t="array" ref="W283">[2]!PropsSI("H","P",V283,"S",X283,$G$13)</f>
        <v>443470.58660147974</v>
      </c>
      <c r="X283">
        <f t="shared" si="105"/>
        <v>1770.3653899981227</v>
      </c>
      <c r="Y283" cm="1">
        <f t="array" ref="Y283">[2]!PropsSI("D","P",V283,"S",X283,$G$13)</f>
        <v>55.986890808734294</v>
      </c>
      <c r="AA283">
        <f t="shared" si="106"/>
        <v>321.54999999999995</v>
      </c>
      <c r="AB283" cm="1">
        <f t="array" ref="AB283">[2]!PropsSI("T","P",AC283,"H",AD283,$G$13)</f>
        <v>339.38171747059738</v>
      </c>
      <c r="AC283">
        <f t="shared" si="107"/>
        <v>1265699.0515493667</v>
      </c>
      <c r="AD283">
        <f t="shared" si="108"/>
        <v>443470.58660147974</v>
      </c>
      <c r="AE283" cm="1">
        <f t="array" ref="AE283">[2]!PropsSI("S","P",AC283,"H",AD283,$G$13)</f>
        <v>1770.365389998123</v>
      </c>
      <c r="AF283" cm="1">
        <f t="array" ref="AF283">[2]!PropsSI("D","P",AC283,"H",AD283,$G$13)</f>
        <v>55.986890808734245</v>
      </c>
      <c r="AH283">
        <f t="shared" si="109"/>
        <v>321.54999999999995</v>
      </c>
      <c r="AI283">
        <f t="shared" si="110"/>
        <v>316.54999999999995</v>
      </c>
      <c r="AJ283" cm="1">
        <f t="array" ref="AJ283">[2]!PropsSI("P","T",AH283,"Q",0,$G$13)</f>
        <v>1265699.0515493667</v>
      </c>
      <c r="AK283" cm="1">
        <f t="array" ref="AK283">[2]!PropsSI("H","P",AJ283,"T",AI283,$G$13)</f>
        <v>261477.66167218887</v>
      </c>
      <c r="AL283" cm="1">
        <f t="array" ref="AL283">[2]!PropsSI("S","P",AJ283,"T",AI283,$G$13)</f>
        <v>1205.8806755359983</v>
      </c>
      <c r="AM283" cm="1">
        <f t="array" ref="AM283">[2]!PropsSI("D","P",AJ283,"T",AI283,$G$13)</f>
        <v>1133.4952387483502</v>
      </c>
      <c r="AO283">
        <f t="shared" si="111"/>
        <v>320.54999999999995</v>
      </c>
      <c r="AP283">
        <f t="shared" si="112"/>
        <v>314.54999999999995</v>
      </c>
      <c r="AQ283" cm="1">
        <f t="array" ref="AQ283">[2]!PropsSI("P","T",AO283,"Q",0,$G$13)</f>
        <v>1233867.9341914938</v>
      </c>
      <c r="AR283" cm="1">
        <f t="array" ref="AR283">[2]!PropsSI("H","P",AQ283,"T",AP283,$G$13)</f>
        <v>258466.58341168769</v>
      </c>
      <c r="AS283" cm="1">
        <f t="array" ref="AS283">[2]!PropsSI("S","P",AQ283,"T",AP283,$G$13)</f>
        <v>1196.4270156627249</v>
      </c>
      <c r="AT283" cm="1">
        <f t="array" ref="AT283">[2]!PropsSI("D","P",AQ283,"T",AP283,$G$13)</f>
        <v>1142.3109017187071</v>
      </c>
      <c r="AV283">
        <f t="shared" si="113"/>
        <v>260.14999999999998</v>
      </c>
      <c r="AW283">
        <f t="shared" si="114"/>
        <v>260.14999999999998</v>
      </c>
      <c r="AX283" cm="1">
        <f t="array" ref="AX283">[2]!PropsSI("P","T",AV283,"Q",0,$G$13)</f>
        <v>177916.45421566669</v>
      </c>
      <c r="AY283">
        <f t="shared" si="115"/>
        <v>258466.58341168769</v>
      </c>
      <c r="AZ283" cm="1">
        <f t="array" ref="AZ283">[2]!PropsSI("S","P",AX283,"H",AY283,$G$13)</f>
        <v>1226.6788539727911</v>
      </c>
      <c r="BA283" cm="1">
        <f t="array" ref="BA283">[2]!PropsSI("D","P",AX283,"H",AY283,$G$13)</f>
        <v>24.332504272611803</v>
      </c>
      <c r="BC283">
        <f t="shared" si="116"/>
        <v>258.14999999999998</v>
      </c>
      <c r="BD283">
        <f t="shared" si="117"/>
        <v>260.14999999999998</v>
      </c>
      <c r="BE283" cm="1">
        <f t="array" ref="BE283">[2]!PropsSI("P","T",BC283,"Q",1,$G$13)</f>
        <v>163940.08425461562</v>
      </c>
      <c r="BF283" cm="1">
        <f t="array" ref="BF283">[2]!PropsSI("H","P",BE283,"T",BD283,$G$13)</f>
        <v>391296.02083444159</v>
      </c>
      <c r="BG283" cm="1">
        <f t="array" ref="BG283">[2]!PropsSI("S","P",BE283,"T",BD283,$G$13)</f>
        <v>1743.5316928918351</v>
      </c>
      <c r="BH283" cm="1">
        <f t="array" ref="BH283">[2]!PropsSI("D","P",BE283,"T",BD283,$G$13)</f>
        <v>8.2063862576342004</v>
      </c>
      <c r="BI283">
        <f t="shared" si="118"/>
        <v>132.8294374227539</v>
      </c>
      <c r="BJ283">
        <f t="shared" si="119"/>
        <v>46.806053526498729</v>
      </c>
      <c r="BK283">
        <f t="shared" si="120"/>
        <v>-179.63549094925264</v>
      </c>
      <c r="BL283">
        <f t="shared" si="121"/>
        <v>2.8378687672857099</v>
      </c>
      <c r="BM283">
        <f t="shared" si="122"/>
        <v>4.0717665615141962</v>
      </c>
      <c r="BN283">
        <f t="shared" si="123"/>
        <v>0.69696254056135576</v>
      </c>
      <c r="BO283">
        <f t="shared" si="124"/>
        <v>8.3911886405074085</v>
      </c>
    </row>
    <row r="284" spans="1:67" x14ac:dyDescent="0.3">
      <c r="A284">
        <v>284</v>
      </c>
      <c r="B284" s="76">
        <v>45575</v>
      </c>
      <c r="C284">
        <v>23.62</v>
      </c>
      <c r="D284">
        <v>24.8</v>
      </c>
      <c r="I284">
        <v>284</v>
      </c>
      <c r="J284">
        <f t="shared" si="100"/>
        <v>33.4</v>
      </c>
      <c r="K284">
        <f t="shared" si="101"/>
        <v>321.54999999999995</v>
      </c>
      <c r="M284">
        <f t="shared" si="102"/>
        <v>256.14999999999998</v>
      </c>
      <c r="N284">
        <f t="shared" si="103"/>
        <v>266.14999999999998</v>
      </c>
      <c r="O284" cm="1">
        <f t="array" ref="O284">[2]!PropsSI("P","T",M284,"Q",0,$G$13)</f>
        <v>150836.68187834125</v>
      </c>
      <c r="P284" cm="1">
        <f t="array" ref="P284">[2]!PropsSI("H","P",O284,"T",N284,$G$13)</f>
        <v>396664.53307498101</v>
      </c>
      <c r="Q284" cm="1">
        <f t="array" ref="Q284">[2]!PropsSI("S","P",O284,"T",N284,$G$13)</f>
        <v>1770.3653899981227</v>
      </c>
      <c r="R284" cm="1">
        <f t="array" ref="R284">[2]!PropsSI("D","P",O284,"T",N284,$G$13)</f>
        <v>7.305276664307832</v>
      </c>
      <c r="T284">
        <f t="shared" si="104"/>
        <v>321.54999999999995</v>
      </c>
      <c r="U284" cm="1">
        <f t="array" ref="U284">[2]!PropsSI("T","P",V284,"S",X284,$G$13)</f>
        <v>339.38171747059727</v>
      </c>
      <c r="V284" cm="1">
        <f t="array" ref="V284">[2]!PropsSI("P","T",T284,"Q",1,$G$13)</f>
        <v>1265699.0515493667</v>
      </c>
      <c r="W284" cm="1">
        <f t="array" ref="W284">[2]!PropsSI("H","P",V284,"S",X284,$G$13)</f>
        <v>443470.58660147974</v>
      </c>
      <c r="X284">
        <f t="shared" si="105"/>
        <v>1770.3653899981227</v>
      </c>
      <c r="Y284" cm="1">
        <f t="array" ref="Y284">[2]!PropsSI("D","P",V284,"S",X284,$G$13)</f>
        <v>55.986890808734294</v>
      </c>
      <c r="AA284">
        <f t="shared" si="106"/>
        <v>321.54999999999995</v>
      </c>
      <c r="AB284" cm="1">
        <f t="array" ref="AB284">[2]!PropsSI("T","P",AC284,"H",AD284,$G$13)</f>
        <v>339.38171747059738</v>
      </c>
      <c r="AC284">
        <f t="shared" si="107"/>
        <v>1265699.0515493667</v>
      </c>
      <c r="AD284">
        <f t="shared" si="108"/>
        <v>443470.58660147974</v>
      </c>
      <c r="AE284" cm="1">
        <f t="array" ref="AE284">[2]!PropsSI("S","P",AC284,"H",AD284,$G$13)</f>
        <v>1770.365389998123</v>
      </c>
      <c r="AF284" cm="1">
        <f t="array" ref="AF284">[2]!PropsSI("D","P",AC284,"H",AD284,$G$13)</f>
        <v>55.986890808734245</v>
      </c>
      <c r="AH284">
        <f t="shared" si="109"/>
        <v>321.54999999999995</v>
      </c>
      <c r="AI284">
        <f t="shared" si="110"/>
        <v>316.54999999999995</v>
      </c>
      <c r="AJ284" cm="1">
        <f t="array" ref="AJ284">[2]!PropsSI("P","T",AH284,"Q",0,$G$13)</f>
        <v>1265699.0515493667</v>
      </c>
      <c r="AK284" cm="1">
        <f t="array" ref="AK284">[2]!PropsSI("H","P",AJ284,"T",AI284,$G$13)</f>
        <v>261477.66167218887</v>
      </c>
      <c r="AL284" cm="1">
        <f t="array" ref="AL284">[2]!PropsSI("S","P",AJ284,"T",AI284,$G$13)</f>
        <v>1205.8806755359983</v>
      </c>
      <c r="AM284" cm="1">
        <f t="array" ref="AM284">[2]!PropsSI("D","P",AJ284,"T",AI284,$G$13)</f>
        <v>1133.4952387483502</v>
      </c>
      <c r="AO284">
        <f t="shared" si="111"/>
        <v>320.54999999999995</v>
      </c>
      <c r="AP284">
        <f t="shared" si="112"/>
        <v>314.54999999999995</v>
      </c>
      <c r="AQ284" cm="1">
        <f t="array" ref="AQ284">[2]!PropsSI("P","T",AO284,"Q",0,$G$13)</f>
        <v>1233867.9341914938</v>
      </c>
      <c r="AR284" cm="1">
        <f t="array" ref="AR284">[2]!PropsSI("H","P",AQ284,"T",AP284,$G$13)</f>
        <v>258466.58341168769</v>
      </c>
      <c r="AS284" cm="1">
        <f t="array" ref="AS284">[2]!PropsSI("S","P",AQ284,"T",AP284,$G$13)</f>
        <v>1196.4270156627249</v>
      </c>
      <c r="AT284" cm="1">
        <f t="array" ref="AT284">[2]!PropsSI("D","P",AQ284,"T",AP284,$G$13)</f>
        <v>1142.3109017187071</v>
      </c>
      <c r="AV284">
        <f t="shared" si="113"/>
        <v>260.14999999999998</v>
      </c>
      <c r="AW284">
        <f t="shared" si="114"/>
        <v>260.14999999999998</v>
      </c>
      <c r="AX284" cm="1">
        <f t="array" ref="AX284">[2]!PropsSI("P","T",AV284,"Q",0,$G$13)</f>
        <v>177916.45421566669</v>
      </c>
      <c r="AY284">
        <f t="shared" si="115"/>
        <v>258466.58341168769</v>
      </c>
      <c r="AZ284" cm="1">
        <f t="array" ref="AZ284">[2]!PropsSI("S","P",AX284,"H",AY284,$G$13)</f>
        <v>1226.6788539727911</v>
      </c>
      <c r="BA284" cm="1">
        <f t="array" ref="BA284">[2]!PropsSI("D","P",AX284,"H",AY284,$G$13)</f>
        <v>24.332504272611803</v>
      </c>
      <c r="BC284">
        <f t="shared" si="116"/>
        <v>258.14999999999998</v>
      </c>
      <c r="BD284">
        <f t="shared" si="117"/>
        <v>260.14999999999998</v>
      </c>
      <c r="BE284" cm="1">
        <f t="array" ref="BE284">[2]!PropsSI("P","T",BC284,"Q",1,$G$13)</f>
        <v>163940.08425461562</v>
      </c>
      <c r="BF284" cm="1">
        <f t="array" ref="BF284">[2]!PropsSI("H","P",BE284,"T",BD284,$G$13)</f>
        <v>391296.02083444159</v>
      </c>
      <c r="BG284" cm="1">
        <f t="array" ref="BG284">[2]!PropsSI("S","P",BE284,"T",BD284,$G$13)</f>
        <v>1743.5316928918351</v>
      </c>
      <c r="BH284" cm="1">
        <f t="array" ref="BH284">[2]!PropsSI("D","P",BE284,"T",BD284,$G$13)</f>
        <v>8.2063862576342004</v>
      </c>
      <c r="BI284">
        <f t="shared" si="118"/>
        <v>132.8294374227539</v>
      </c>
      <c r="BJ284">
        <f t="shared" si="119"/>
        <v>46.806053526498729</v>
      </c>
      <c r="BK284">
        <f t="shared" si="120"/>
        <v>-179.63549094925264</v>
      </c>
      <c r="BL284">
        <f t="shared" si="121"/>
        <v>2.8378687672857099</v>
      </c>
      <c r="BM284">
        <f t="shared" si="122"/>
        <v>4.0717665615141962</v>
      </c>
      <c r="BN284">
        <f t="shared" si="123"/>
        <v>0.69696254056135576</v>
      </c>
      <c r="BO284">
        <f t="shared" si="124"/>
        <v>8.3911886405074085</v>
      </c>
    </row>
    <row r="285" spans="1:67" x14ac:dyDescent="0.3">
      <c r="A285">
        <v>285</v>
      </c>
      <c r="B285" s="76">
        <v>45576</v>
      </c>
      <c r="C285">
        <v>22.23</v>
      </c>
      <c r="D285">
        <v>23.71</v>
      </c>
      <c r="I285">
        <v>285</v>
      </c>
      <c r="J285">
        <f t="shared" si="100"/>
        <v>33.4</v>
      </c>
      <c r="K285">
        <f t="shared" si="101"/>
        <v>321.54999999999995</v>
      </c>
      <c r="M285">
        <f t="shared" si="102"/>
        <v>256.14999999999998</v>
      </c>
      <c r="N285">
        <f t="shared" si="103"/>
        <v>266.14999999999998</v>
      </c>
      <c r="O285" cm="1">
        <f t="array" ref="O285">[2]!PropsSI("P","T",M285,"Q",0,$G$13)</f>
        <v>150836.68187834125</v>
      </c>
      <c r="P285" cm="1">
        <f t="array" ref="P285">[2]!PropsSI("H","P",O285,"T",N285,$G$13)</f>
        <v>396664.53307498101</v>
      </c>
      <c r="Q285" cm="1">
        <f t="array" ref="Q285">[2]!PropsSI("S","P",O285,"T",N285,$G$13)</f>
        <v>1770.3653899981227</v>
      </c>
      <c r="R285" cm="1">
        <f t="array" ref="R285">[2]!PropsSI("D","P",O285,"T",N285,$G$13)</f>
        <v>7.305276664307832</v>
      </c>
      <c r="T285">
        <f t="shared" si="104"/>
        <v>321.54999999999995</v>
      </c>
      <c r="U285" cm="1">
        <f t="array" ref="U285">[2]!PropsSI("T","P",V285,"S",X285,$G$13)</f>
        <v>339.38171747059727</v>
      </c>
      <c r="V285" cm="1">
        <f t="array" ref="V285">[2]!PropsSI("P","T",T285,"Q",1,$G$13)</f>
        <v>1265699.0515493667</v>
      </c>
      <c r="W285" cm="1">
        <f t="array" ref="W285">[2]!PropsSI("H","P",V285,"S",X285,$G$13)</f>
        <v>443470.58660147974</v>
      </c>
      <c r="X285">
        <f t="shared" si="105"/>
        <v>1770.3653899981227</v>
      </c>
      <c r="Y285" cm="1">
        <f t="array" ref="Y285">[2]!PropsSI("D","P",V285,"S",X285,$G$13)</f>
        <v>55.986890808734294</v>
      </c>
      <c r="AA285">
        <f t="shared" si="106"/>
        <v>321.54999999999995</v>
      </c>
      <c r="AB285" cm="1">
        <f t="array" ref="AB285">[2]!PropsSI("T","P",AC285,"H",AD285,$G$13)</f>
        <v>339.38171747059738</v>
      </c>
      <c r="AC285">
        <f t="shared" si="107"/>
        <v>1265699.0515493667</v>
      </c>
      <c r="AD285">
        <f t="shared" si="108"/>
        <v>443470.58660147974</v>
      </c>
      <c r="AE285" cm="1">
        <f t="array" ref="AE285">[2]!PropsSI("S","P",AC285,"H",AD285,$G$13)</f>
        <v>1770.365389998123</v>
      </c>
      <c r="AF285" cm="1">
        <f t="array" ref="AF285">[2]!PropsSI("D","P",AC285,"H",AD285,$G$13)</f>
        <v>55.986890808734245</v>
      </c>
      <c r="AH285">
        <f t="shared" si="109"/>
        <v>321.54999999999995</v>
      </c>
      <c r="AI285">
        <f t="shared" si="110"/>
        <v>316.54999999999995</v>
      </c>
      <c r="AJ285" cm="1">
        <f t="array" ref="AJ285">[2]!PropsSI("P","T",AH285,"Q",0,$G$13)</f>
        <v>1265699.0515493667</v>
      </c>
      <c r="AK285" cm="1">
        <f t="array" ref="AK285">[2]!PropsSI("H","P",AJ285,"T",AI285,$G$13)</f>
        <v>261477.66167218887</v>
      </c>
      <c r="AL285" cm="1">
        <f t="array" ref="AL285">[2]!PropsSI("S","P",AJ285,"T",AI285,$G$13)</f>
        <v>1205.8806755359983</v>
      </c>
      <c r="AM285" cm="1">
        <f t="array" ref="AM285">[2]!PropsSI("D","P",AJ285,"T",AI285,$G$13)</f>
        <v>1133.4952387483502</v>
      </c>
      <c r="AO285">
        <f t="shared" si="111"/>
        <v>320.54999999999995</v>
      </c>
      <c r="AP285">
        <f t="shared" si="112"/>
        <v>314.54999999999995</v>
      </c>
      <c r="AQ285" cm="1">
        <f t="array" ref="AQ285">[2]!PropsSI("P","T",AO285,"Q",0,$G$13)</f>
        <v>1233867.9341914938</v>
      </c>
      <c r="AR285" cm="1">
        <f t="array" ref="AR285">[2]!PropsSI("H","P",AQ285,"T",AP285,$G$13)</f>
        <v>258466.58341168769</v>
      </c>
      <c r="AS285" cm="1">
        <f t="array" ref="AS285">[2]!PropsSI("S","P",AQ285,"T",AP285,$G$13)</f>
        <v>1196.4270156627249</v>
      </c>
      <c r="AT285" cm="1">
        <f t="array" ref="AT285">[2]!PropsSI("D","P",AQ285,"T",AP285,$G$13)</f>
        <v>1142.3109017187071</v>
      </c>
      <c r="AV285">
        <f t="shared" si="113"/>
        <v>260.14999999999998</v>
      </c>
      <c r="AW285">
        <f t="shared" si="114"/>
        <v>260.14999999999998</v>
      </c>
      <c r="AX285" cm="1">
        <f t="array" ref="AX285">[2]!PropsSI("P","T",AV285,"Q",0,$G$13)</f>
        <v>177916.45421566669</v>
      </c>
      <c r="AY285">
        <f t="shared" si="115"/>
        <v>258466.58341168769</v>
      </c>
      <c r="AZ285" cm="1">
        <f t="array" ref="AZ285">[2]!PropsSI("S","P",AX285,"H",AY285,$G$13)</f>
        <v>1226.6788539727911</v>
      </c>
      <c r="BA285" cm="1">
        <f t="array" ref="BA285">[2]!PropsSI("D","P",AX285,"H",AY285,$G$13)</f>
        <v>24.332504272611803</v>
      </c>
      <c r="BC285">
        <f t="shared" si="116"/>
        <v>258.14999999999998</v>
      </c>
      <c r="BD285">
        <f t="shared" si="117"/>
        <v>260.14999999999998</v>
      </c>
      <c r="BE285" cm="1">
        <f t="array" ref="BE285">[2]!PropsSI("P","T",BC285,"Q",1,$G$13)</f>
        <v>163940.08425461562</v>
      </c>
      <c r="BF285" cm="1">
        <f t="array" ref="BF285">[2]!PropsSI("H","P",BE285,"T",BD285,$G$13)</f>
        <v>391296.02083444159</v>
      </c>
      <c r="BG285" cm="1">
        <f t="array" ref="BG285">[2]!PropsSI("S","P",BE285,"T",BD285,$G$13)</f>
        <v>1743.5316928918351</v>
      </c>
      <c r="BH285" cm="1">
        <f t="array" ref="BH285">[2]!PropsSI("D","P",BE285,"T",BD285,$G$13)</f>
        <v>8.2063862576342004</v>
      </c>
      <c r="BI285">
        <f t="shared" si="118"/>
        <v>132.8294374227539</v>
      </c>
      <c r="BJ285">
        <f t="shared" si="119"/>
        <v>46.806053526498729</v>
      </c>
      <c r="BK285">
        <f t="shared" si="120"/>
        <v>-179.63549094925264</v>
      </c>
      <c r="BL285">
        <f t="shared" si="121"/>
        <v>2.8378687672857099</v>
      </c>
      <c r="BM285">
        <f t="shared" si="122"/>
        <v>4.0717665615141962</v>
      </c>
      <c r="BN285">
        <f t="shared" si="123"/>
        <v>0.69696254056135576</v>
      </c>
      <c r="BO285">
        <f t="shared" si="124"/>
        <v>8.3911886405074085</v>
      </c>
    </row>
    <row r="286" spans="1:67" x14ac:dyDescent="0.3">
      <c r="A286">
        <v>286</v>
      </c>
      <c r="B286" s="76">
        <v>45577</v>
      </c>
      <c r="C286">
        <v>24.42</v>
      </c>
      <c r="D286">
        <v>26.31</v>
      </c>
      <c r="I286">
        <v>286</v>
      </c>
      <c r="J286">
        <f t="shared" si="100"/>
        <v>33.4</v>
      </c>
      <c r="K286">
        <f t="shared" si="101"/>
        <v>321.54999999999995</v>
      </c>
      <c r="M286">
        <f t="shared" si="102"/>
        <v>256.14999999999998</v>
      </c>
      <c r="N286">
        <f t="shared" si="103"/>
        <v>266.14999999999998</v>
      </c>
      <c r="O286" cm="1">
        <f t="array" ref="O286">[2]!PropsSI("P","T",M286,"Q",0,$G$13)</f>
        <v>150836.68187834125</v>
      </c>
      <c r="P286" cm="1">
        <f t="array" ref="P286">[2]!PropsSI("H","P",O286,"T",N286,$G$13)</f>
        <v>396664.53307498101</v>
      </c>
      <c r="Q286" cm="1">
        <f t="array" ref="Q286">[2]!PropsSI("S","P",O286,"T",N286,$G$13)</f>
        <v>1770.3653899981227</v>
      </c>
      <c r="R286" cm="1">
        <f t="array" ref="R286">[2]!PropsSI("D","P",O286,"T",N286,$G$13)</f>
        <v>7.305276664307832</v>
      </c>
      <c r="T286">
        <f t="shared" si="104"/>
        <v>321.54999999999995</v>
      </c>
      <c r="U286" cm="1">
        <f t="array" ref="U286">[2]!PropsSI("T","P",V286,"S",X286,$G$13)</f>
        <v>339.38171747059727</v>
      </c>
      <c r="V286" cm="1">
        <f t="array" ref="V286">[2]!PropsSI("P","T",T286,"Q",1,$G$13)</f>
        <v>1265699.0515493667</v>
      </c>
      <c r="W286" cm="1">
        <f t="array" ref="W286">[2]!PropsSI("H","P",V286,"S",X286,$G$13)</f>
        <v>443470.58660147974</v>
      </c>
      <c r="X286">
        <f t="shared" si="105"/>
        <v>1770.3653899981227</v>
      </c>
      <c r="Y286" cm="1">
        <f t="array" ref="Y286">[2]!PropsSI("D","P",V286,"S",X286,$G$13)</f>
        <v>55.986890808734294</v>
      </c>
      <c r="AA286">
        <f t="shared" si="106"/>
        <v>321.54999999999995</v>
      </c>
      <c r="AB286" cm="1">
        <f t="array" ref="AB286">[2]!PropsSI("T","P",AC286,"H",AD286,$G$13)</f>
        <v>339.38171747059738</v>
      </c>
      <c r="AC286">
        <f t="shared" si="107"/>
        <v>1265699.0515493667</v>
      </c>
      <c r="AD286">
        <f t="shared" si="108"/>
        <v>443470.58660147974</v>
      </c>
      <c r="AE286" cm="1">
        <f t="array" ref="AE286">[2]!PropsSI("S","P",AC286,"H",AD286,$G$13)</f>
        <v>1770.365389998123</v>
      </c>
      <c r="AF286" cm="1">
        <f t="array" ref="AF286">[2]!PropsSI("D","P",AC286,"H",AD286,$G$13)</f>
        <v>55.986890808734245</v>
      </c>
      <c r="AH286">
        <f t="shared" si="109"/>
        <v>321.54999999999995</v>
      </c>
      <c r="AI286">
        <f t="shared" si="110"/>
        <v>316.54999999999995</v>
      </c>
      <c r="AJ286" cm="1">
        <f t="array" ref="AJ286">[2]!PropsSI("P","T",AH286,"Q",0,$G$13)</f>
        <v>1265699.0515493667</v>
      </c>
      <c r="AK286" cm="1">
        <f t="array" ref="AK286">[2]!PropsSI("H","P",AJ286,"T",AI286,$G$13)</f>
        <v>261477.66167218887</v>
      </c>
      <c r="AL286" cm="1">
        <f t="array" ref="AL286">[2]!PropsSI("S","P",AJ286,"T",AI286,$G$13)</f>
        <v>1205.8806755359983</v>
      </c>
      <c r="AM286" cm="1">
        <f t="array" ref="AM286">[2]!PropsSI("D","P",AJ286,"T",AI286,$G$13)</f>
        <v>1133.4952387483502</v>
      </c>
      <c r="AO286">
        <f t="shared" si="111"/>
        <v>320.54999999999995</v>
      </c>
      <c r="AP286">
        <f t="shared" si="112"/>
        <v>314.54999999999995</v>
      </c>
      <c r="AQ286" cm="1">
        <f t="array" ref="AQ286">[2]!PropsSI("P","T",AO286,"Q",0,$G$13)</f>
        <v>1233867.9341914938</v>
      </c>
      <c r="AR286" cm="1">
        <f t="array" ref="AR286">[2]!PropsSI("H","P",AQ286,"T",AP286,$G$13)</f>
        <v>258466.58341168769</v>
      </c>
      <c r="AS286" cm="1">
        <f t="array" ref="AS286">[2]!PropsSI("S","P",AQ286,"T",AP286,$G$13)</f>
        <v>1196.4270156627249</v>
      </c>
      <c r="AT286" cm="1">
        <f t="array" ref="AT286">[2]!PropsSI("D","P",AQ286,"T",AP286,$G$13)</f>
        <v>1142.3109017187071</v>
      </c>
      <c r="AV286">
        <f t="shared" si="113"/>
        <v>260.14999999999998</v>
      </c>
      <c r="AW286">
        <f t="shared" si="114"/>
        <v>260.14999999999998</v>
      </c>
      <c r="AX286" cm="1">
        <f t="array" ref="AX286">[2]!PropsSI("P","T",AV286,"Q",0,$G$13)</f>
        <v>177916.45421566669</v>
      </c>
      <c r="AY286">
        <f t="shared" si="115"/>
        <v>258466.58341168769</v>
      </c>
      <c r="AZ286" cm="1">
        <f t="array" ref="AZ286">[2]!PropsSI("S","P",AX286,"H",AY286,$G$13)</f>
        <v>1226.6788539727911</v>
      </c>
      <c r="BA286" cm="1">
        <f t="array" ref="BA286">[2]!PropsSI("D","P",AX286,"H",AY286,$G$13)</f>
        <v>24.332504272611803</v>
      </c>
      <c r="BC286">
        <f t="shared" si="116"/>
        <v>258.14999999999998</v>
      </c>
      <c r="BD286">
        <f t="shared" si="117"/>
        <v>260.14999999999998</v>
      </c>
      <c r="BE286" cm="1">
        <f t="array" ref="BE286">[2]!PropsSI("P","T",BC286,"Q",1,$G$13)</f>
        <v>163940.08425461562</v>
      </c>
      <c r="BF286" cm="1">
        <f t="array" ref="BF286">[2]!PropsSI("H","P",BE286,"T",BD286,$G$13)</f>
        <v>391296.02083444159</v>
      </c>
      <c r="BG286" cm="1">
        <f t="array" ref="BG286">[2]!PropsSI("S","P",BE286,"T",BD286,$G$13)</f>
        <v>1743.5316928918351</v>
      </c>
      <c r="BH286" cm="1">
        <f t="array" ref="BH286">[2]!PropsSI("D","P",BE286,"T",BD286,$G$13)</f>
        <v>8.2063862576342004</v>
      </c>
      <c r="BI286">
        <f t="shared" si="118"/>
        <v>132.8294374227539</v>
      </c>
      <c r="BJ286">
        <f t="shared" si="119"/>
        <v>46.806053526498729</v>
      </c>
      <c r="BK286">
        <f t="shared" si="120"/>
        <v>-179.63549094925264</v>
      </c>
      <c r="BL286">
        <f t="shared" si="121"/>
        <v>2.8378687672857099</v>
      </c>
      <c r="BM286">
        <f t="shared" si="122"/>
        <v>4.0717665615141962</v>
      </c>
      <c r="BN286">
        <f t="shared" si="123"/>
        <v>0.69696254056135576</v>
      </c>
      <c r="BO286">
        <f t="shared" si="124"/>
        <v>8.3911886405074085</v>
      </c>
    </row>
    <row r="287" spans="1:67" x14ac:dyDescent="0.3">
      <c r="A287">
        <v>287</v>
      </c>
      <c r="B287" s="76">
        <v>45578</v>
      </c>
      <c r="C287">
        <v>26.87</v>
      </c>
      <c r="D287">
        <v>29.69</v>
      </c>
      <c r="I287">
        <v>287</v>
      </c>
      <c r="J287">
        <f t="shared" si="100"/>
        <v>33.4</v>
      </c>
      <c r="K287">
        <f t="shared" si="101"/>
        <v>321.54999999999995</v>
      </c>
      <c r="M287">
        <f t="shared" si="102"/>
        <v>256.14999999999998</v>
      </c>
      <c r="N287">
        <f t="shared" si="103"/>
        <v>266.14999999999998</v>
      </c>
      <c r="O287" cm="1">
        <f t="array" ref="O287">[2]!PropsSI("P","T",M287,"Q",0,$G$13)</f>
        <v>150836.68187834125</v>
      </c>
      <c r="P287" cm="1">
        <f t="array" ref="P287">[2]!PropsSI("H","P",O287,"T",N287,$G$13)</f>
        <v>396664.53307498101</v>
      </c>
      <c r="Q287" cm="1">
        <f t="array" ref="Q287">[2]!PropsSI("S","P",O287,"T",N287,$G$13)</f>
        <v>1770.3653899981227</v>
      </c>
      <c r="R287" cm="1">
        <f t="array" ref="R287">[2]!PropsSI("D","P",O287,"T",N287,$G$13)</f>
        <v>7.305276664307832</v>
      </c>
      <c r="T287">
        <f t="shared" si="104"/>
        <v>321.54999999999995</v>
      </c>
      <c r="U287" cm="1">
        <f t="array" ref="U287">[2]!PropsSI("T","P",V287,"S",X287,$G$13)</f>
        <v>339.38171747059727</v>
      </c>
      <c r="V287" cm="1">
        <f t="array" ref="V287">[2]!PropsSI("P","T",T287,"Q",1,$G$13)</f>
        <v>1265699.0515493667</v>
      </c>
      <c r="W287" cm="1">
        <f t="array" ref="W287">[2]!PropsSI("H","P",V287,"S",X287,$G$13)</f>
        <v>443470.58660147974</v>
      </c>
      <c r="X287">
        <f t="shared" si="105"/>
        <v>1770.3653899981227</v>
      </c>
      <c r="Y287" cm="1">
        <f t="array" ref="Y287">[2]!PropsSI("D","P",V287,"S",X287,$G$13)</f>
        <v>55.986890808734294</v>
      </c>
      <c r="AA287">
        <f t="shared" si="106"/>
        <v>321.54999999999995</v>
      </c>
      <c r="AB287" cm="1">
        <f t="array" ref="AB287">[2]!PropsSI("T","P",AC287,"H",AD287,$G$13)</f>
        <v>339.38171747059738</v>
      </c>
      <c r="AC287">
        <f t="shared" si="107"/>
        <v>1265699.0515493667</v>
      </c>
      <c r="AD287">
        <f t="shared" si="108"/>
        <v>443470.58660147974</v>
      </c>
      <c r="AE287" cm="1">
        <f t="array" ref="AE287">[2]!PropsSI("S","P",AC287,"H",AD287,$G$13)</f>
        <v>1770.365389998123</v>
      </c>
      <c r="AF287" cm="1">
        <f t="array" ref="AF287">[2]!PropsSI("D","P",AC287,"H",AD287,$G$13)</f>
        <v>55.986890808734245</v>
      </c>
      <c r="AH287">
        <f t="shared" si="109"/>
        <v>321.54999999999995</v>
      </c>
      <c r="AI287">
        <f t="shared" si="110"/>
        <v>316.54999999999995</v>
      </c>
      <c r="AJ287" cm="1">
        <f t="array" ref="AJ287">[2]!PropsSI("P","T",AH287,"Q",0,$G$13)</f>
        <v>1265699.0515493667</v>
      </c>
      <c r="AK287" cm="1">
        <f t="array" ref="AK287">[2]!PropsSI("H","P",AJ287,"T",AI287,$G$13)</f>
        <v>261477.66167218887</v>
      </c>
      <c r="AL287" cm="1">
        <f t="array" ref="AL287">[2]!PropsSI("S","P",AJ287,"T",AI287,$G$13)</f>
        <v>1205.8806755359983</v>
      </c>
      <c r="AM287" cm="1">
        <f t="array" ref="AM287">[2]!PropsSI("D","P",AJ287,"T",AI287,$G$13)</f>
        <v>1133.4952387483502</v>
      </c>
      <c r="AO287">
        <f t="shared" si="111"/>
        <v>320.54999999999995</v>
      </c>
      <c r="AP287">
        <f t="shared" si="112"/>
        <v>314.54999999999995</v>
      </c>
      <c r="AQ287" cm="1">
        <f t="array" ref="AQ287">[2]!PropsSI("P","T",AO287,"Q",0,$G$13)</f>
        <v>1233867.9341914938</v>
      </c>
      <c r="AR287" cm="1">
        <f t="array" ref="AR287">[2]!PropsSI("H","P",AQ287,"T",AP287,$G$13)</f>
        <v>258466.58341168769</v>
      </c>
      <c r="AS287" cm="1">
        <f t="array" ref="AS287">[2]!PropsSI("S","P",AQ287,"T",AP287,$G$13)</f>
        <v>1196.4270156627249</v>
      </c>
      <c r="AT287" cm="1">
        <f t="array" ref="AT287">[2]!PropsSI("D","P",AQ287,"T",AP287,$G$13)</f>
        <v>1142.3109017187071</v>
      </c>
      <c r="AV287">
        <f t="shared" si="113"/>
        <v>260.14999999999998</v>
      </c>
      <c r="AW287">
        <f t="shared" si="114"/>
        <v>260.14999999999998</v>
      </c>
      <c r="AX287" cm="1">
        <f t="array" ref="AX287">[2]!PropsSI("P","T",AV287,"Q",0,$G$13)</f>
        <v>177916.45421566669</v>
      </c>
      <c r="AY287">
        <f t="shared" si="115"/>
        <v>258466.58341168769</v>
      </c>
      <c r="AZ287" cm="1">
        <f t="array" ref="AZ287">[2]!PropsSI("S","P",AX287,"H",AY287,$G$13)</f>
        <v>1226.6788539727911</v>
      </c>
      <c r="BA287" cm="1">
        <f t="array" ref="BA287">[2]!PropsSI("D","P",AX287,"H",AY287,$G$13)</f>
        <v>24.332504272611803</v>
      </c>
      <c r="BC287">
        <f t="shared" si="116"/>
        <v>258.14999999999998</v>
      </c>
      <c r="BD287">
        <f t="shared" si="117"/>
        <v>260.14999999999998</v>
      </c>
      <c r="BE287" cm="1">
        <f t="array" ref="BE287">[2]!PropsSI("P","T",BC287,"Q",1,$G$13)</f>
        <v>163940.08425461562</v>
      </c>
      <c r="BF287" cm="1">
        <f t="array" ref="BF287">[2]!PropsSI("H","P",BE287,"T",BD287,$G$13)</f>
        <v>391296.02083444159</v>
      </c>
      <c r="BG287" cm="1">
        <f t="array" ref="BG287">[2]!PropsSI("S","P",BE287,"T",BD287,$G$13)</f>
        <v>1743.5316928918351</v>
      </c>
      <c r="BH287" cm="1">
        <f t="array" ref="BH287">[2]!PropsSI("D","P",BE287,"T",BD287,$G$13)</f>
        <v>8.2063862576342004</v>
      </c>
      <c r="BI287">
        <f t="shared" si="118"/>
        <v>132.8294374227539</v>
      </c>
      <c r="BJ287">
        <f t="shared" si="119"/>
        <v>46.806053526498729</v>
      </c>
      <c r="BK287">
        <f t="shared" si="120"/>
        <v>-179.63549094925264</v>
      </c>
      <c r="BL287">
        <f t="shared" si="121"/>
        <v>2.8378687672857099</v>
      </c>
      <c r="BM287">
        <f t="shared" si="122"/>
        <v>4.0717665615141962</v>
      </c>
      <c r="BN287">
        <f t="shared" si="123"/>
        <v>0.69696254056135576</v>
      </c>
      <c r="BO287">
        <f t="shared" si="124"/>
        <v>8.3911886405074085</v>
      </c>
    </row>
    <row r="288" spans="1:67" x14ac:dyDescent="0.3">
      <c r="A288">
        <v>288</v>
      </c>
      <c r="B288" s="76">
        <v>45579</v>
      </c>
      <c r="C288">
        <v>27.02</v>
      </c>
      <c r="D288">
        <v>31.52</v>
      </c>
      <c r="I288">
        <v>288</v>
      </c>
      <c r="J288">
        <f t="shared" si="100"/>
        <v>33.4</v>
      </c>
      <c r="K288">
        <f t="shared" si="101"/>
        <v>321.54999999999995</v>
      </c>
      <c r="M288">
        <f t="shared" si="102"/>
        <v>256.14999999999998</v>
      </c>
      <c r="N288">
        <f t="shared" si="103"/>
        <v>266.14999999999998</v>
      </c>
      <c r="O288" cm="1">
        <f t="array" ref="O288">[2]!PropsSI("P","T",M288,"Q",0,$G$13)</f>
        <v>150836.68187834125</v>
      </c>
      <c r="P288" cm="1">
        <f t="array" ref="P288">[2]!PropsSI("H","P",O288,"T",N288,$G$13)</f>
        <v>396664.53307498101</v>
      </c>
      <c r="Q288" cm="1">
        <f t="array" ref="Q288">[2]!PropsSI("S","P",O288,"T",N288,$G$13)</f>
        <v>1770.3653899981227</v>
      </c>
      <c r="R288" cm="1">
        <f t="array" ref="R288">[2]!PropsSI("D","P",O288,"T",N288,$G$13)</f>
        <v>7.305276664307832</v>
      </c>
      <c r="T288">
        <f t="shared" si="104"/>
        <v>321.54999999999995</v>
      </c>
      <c r="U288" cm="1">
        <f t="array" ref="U288">[2]!PropsSI("T","P",V288,"S",X288,$G$13)</f>
        <v>339.38171747059727</v>
      </c>
      <c r="V288" cm="1">
        <f t="array" ref="V288">[2]!PropsSI("P","T",T288,"Q",1,$G$13)</f>
        <v>1265699.0515493667</v>
      </c>
      <c r="W288" cm="1">
        <f t="array" ref="W288">[2]!PropsSI("H","P",V288,"S",X288,$G$13)</f>
        <v>443470.58660147974</v>
      </c>
      <c r="X288">
        <f t="shared" si="105"/>
        <v>1770.3653899981227</v>
      </c>
      <c r="Y288" cm="1">
        <f t="array" ref="Y288">[2]!PropsSI("D","P",V288,"S",X288,$G$13)</f>
        <v>55.986890808734294</v>
      </c>
      <c r="AA288">
        <f t="shared" si="106"/>
        <v>321.54999999999995</v>
      </c>
      <c r="AB288" cm="1">
        <f t="array" ref="AB288">[2]!PropsSI("T","P",AC288,"H",AD288,$G$13)</f>
        <v>339.38171747059738</v>
      </c>
      <c r="AC288">
        <f t="shared" si="107"/>
        <v>1265699.0515493667</v>
      </c>
      <c r="AD288">
        <f t="shared" si="108"/>
        <v>443470.58660147974</v>
      </c>
      <c r="AE288" cm="1">
        <f t="array" ref="AE288">[2]!PropsSI("S","P",AC288,"H",AD288,$G$13)</f>
        <v>1770.365389998123</v>
      </c>
      <c r="AF288" cm="1">
        <f t="array" ref="AF288">[2]!PropsSI("D","P",AC288,"H",AD288,$G$13)</f>
        <v>55.986890808734245</v>
      </c>
      <c r="AH288">
        <f t="shared" si="109"/>
        <v>321.54999999999995</v>
      </c>
      <c r="AI288">
        <f t="shared" si="110"/>
        <v>316.54999999999995</v>
      </c>
      <c r="AJ288" cm="1">
        <f t="array" ref="AJ288">[2]!PropsSI("P","T",AH288,"Q",0,$G$13)</f>
        <v>1265699.0515493667</v>
      </c>
      <c r="AK288" cm="1">
        <f t="array" ref="AK288">[2]!PropsSI("H","P",AJ288,"T",AI288,$G$13)</f>
        <v>261477.66167218887</v>
      </c>
      <c r="AL288" cm="1">
        <f t="array" ref="AL288">[2]!PropsSI("S","P",AJ288,"T",AI288,$G$13)</f>
        <v>1205.8806755359983</v>
      </c>
      <c r="AM288" cm="1">
        <f t="array" ref="AM288">[2]!PropsSI("D","P",AJ288,"T",AI288,$G$13)</f>
        <v>1133.4952387483502</v>
      </c>
      <c r="AO288">
        <f t="shared" si="111"/>
        <v>320.54999999999995</v>
      </c>
      <c r="AP288">
        <f t="shared" si="112"/>
        <v>314.54999999999995</v>
      </c>
      <c r="AQ288" cm="1">
        <f t="array" ref="AQ288">[2]!PropsSI("P","T",AO288,"Q",0,$G$13)</f>
        <v>1233867.9341914938</v>
      </c>
      <c r="AR288" cm="1">
        <f t="array" ref="AR288">[2]!PropsSI("H","P",AQ288,"T",AP288,$G$13)</f>
        <v>258466.58341168769</v>
      </c>
      <c r="AS288" cm="1">
        <f t="array" ref="AS288">[2]!PropsSI("S","P",AQ288,"T",AP288,$G$13)</f>
        <v>1196.4270156627249</v>
      </c>
      <c r="AT288" cm="1">
        <f t="array" ref="AT288">[2]!PropsSI("D","P",AQ288,"T",AP288,$G$13)</f>
        <v>1142.3109017187071</v>
      </c>
      <c r="AV288">
        <f t="shared" si="113"/>
        <v>260.14999999999998</v>
      </c>
      <c r="AW288">
        <f t="shared" si="114"/>
        <v>260.14999999999998</v>
      </c>
      <c r="AX288" cm="1">
        <f t="array" ref="AX288">[2]!PropsSI("P","T",AV288,"Q",0,$G$13)</f>
        <v>177916.45421566669</v>
      </c>
      <c r="AY288">
        <f t="shared" si="115"/>
        <v>258466.58341168769</v>
      </c>
      <c r="AZ288" cm="1">
        <f t="array" ref="AZ288">[2]!PropsSI("S","P",AX288,"H",AY288,$G$13)</f>
        <v>1226.6788539727911</v>
      </c>
      <c r="BA288" cm="1">
        <f t="array" ref="BA288">[2]!PropsSI("D","P",AX288,"H",AY288,$G$13)</f>
        <v>24.332504272611803</v>
      </c>
      <c r="BC288">
        <f t="shared" si="116"/>
        <v>258.14999999999998</v>
      </c>
      <c r="BD288">
        <f t="shared" si="117"/>
        <v>260.14999999999998</v>
      </c>
      <c r="BE288" cm="1">
        <f t="array" ref="BE288">[2]!PropsSI("P","T",BC288,"Q",1,$G$13)</f>
        <v>163940.08425461562</v>
      </c>
      <c r="BF288" cm="1">
        <f t="array" ref="BF288">[2]!PropsSI("H","P",BE288,"T",BD288,$G$13)</f>
        <v>391296.02083444159</v>
      </c>
      <c r="BG288" cm="1">
        <f t="array" ref="BG288">[2]!PropsSI("S","P",BE288,"T",BD288,$G$13)</f>
        <v>1743.5316928918351</v>
      </c>
      <c r="BH288" cm="1">
        <f t="array" ref="BH288">[2]!PropsSI("D","P",BE288,"T",BD288,$G$13)</f>
        <v>8.2063862576342004</v>
      </c>
      <c r="BI288">
        <f t="shared" si="118"/>
        <v>132.8294374227539</v>
      </c>
      <c r="BJ288">
        <f t="shared" si="119"/>
        <v>46.806053526498729</v>
      </c>
      <c r="BK288">
        <f t="shared" si="120"/>
        <v>-179.63549094925264</v>
      </c>
      <c r="BL288">
        <f t="shared" si="121"/>
        <v>2.8378687672857099</v>
      </c>
      <c r="BM288">
        <f t="shared" si="122"/>
        <v>4.0717665615141962</v>
      </c>
      <c r="BN288">
        <f t="shared" si="123"/>
        <v>0.69696254056135576</v>
      </c>
      <c r="BO288">
        <f t="shared" si="124"/>
        <v>8.3911886405074085</v>
      </c>
    </row>
    <row r="289" spans="1:67" x14ac:dyDescent="0.3">
      <c r="A289">
        <v>289</v>
      </c>
      <c r="B289" s="76">
        <v>45580</v>
      </c>
      <c r="C289">
        <v>24.88</v>
      </c>
      <c r="D289">
        <v>27.09</v>
      </c>
      <c r="I289">
        <v>289</v>
      </c>
      <c r="J289">
        <f t="shared" si="100"/>
        <v>33.4</v>
      </c>
      <c r="K289">
        <f t="shared" si="101"/>
        <v>321.54999999999995</v>
      </c>
      <c r="M289">
        <f t="shared" si="102"/>
        <v>256.14999999999998</v>
      </c>
      <c r="N289">
        <f t="shared" si="103"/>
        <v>266.14999999999998</v>
      </c>
      <c r="O289" cm="1">
        <f t="array" ref="O289">[2]!PropsSI("P","T",M289,"Q",0,$G$13)</f>
        <v>150836.68187834125</v>
      </c>
      <c r="P289" cm="1">
        <f t="array" ref="P289">[2]!PropsSI("H","P",O289,"T",N289,$G$13)</f>
        <v>396664.53307498101</v>
      </c>
      <c r="Q289" cm="1">
        <f t="array" ref="Q289">[2]!PropsSI("S","P",O289,"T",N289,$G$13)</f>
        <v>1770.3653899981227</v>
      </c>
      <c r="R289" cm="1">
        <f t="array" ref="R289">[2]!PropsSI("D","P",O289,"T",N289,$G$13)</f>
        <v>7.305276664307832</v>
      </c>
      <c r="T289">
        <f t="shared" si="104"/>
        <v>321.54999999999995</v>
      </c>
      <c r="U289" cm="1">
        <f t="array" ref="U289">[2]!PropsSI("T","P",V289,"S",X289,$G$13)</f>
        <v>339.38171747059727</v>
      </c>
      <c r="V289" cm="1">
        <f t="array" ref="V289">[2]!PropsSI("P","T",T289,"Q",1,$G$13)</f>
        <v>1265699.0515493667</v>
      </c>
      <c r="W289" cm="1">
        <f t="array" ref="W289">[2]!PropsSI("H","P",V289,"S",X289,$G$13)</f>
        <v>443470.58660147974</v>
      </c>
      <c r="X289">
        <f t="shared" si="105"/>
        <v>1770.3653899981227</v>
      </c>
      <c r="Y289" cm="1">
        <f t="array" ref="Y289">[2]!PropsSI("D","P",V289,"S",X289,$G$13)</f>
        <v>55.986890808734294</v>
      </c>
      <c r="AA289">
        <f t="shared" si="106"/>
        <v>321.54999999999995</v>
      </c>
      <c r="AB289" cm="1">
        <f t="array" ref="AB289">[2]!PropsSI("T","P",AC289,"H",AD289,$G$13)</f>
        <v>339.38171747059738</v>
      </c>
      <c r="AC289">
        <f t="shared" si="107"/>
        <v>1265699.0515493667</v>
      </c>
      <c r="AD289">
        <f t="shared" si="108"/>
        <v>443470.58660147974</v>
      </c>
      <c r="AE289" cm="1">
        <f t="array" ref="AE289">[2]!PropsSI("S","P",AC289,"H",AD289,$G$13)</f>
        <v>1770.365389998123</v>
      </c>
      <c r="AF289" cm="1">
        <f t="array" ref="AF289">[2]!PropsSI("D","P",AC289,"H",AD289,$G$13)</f>
        <v>55.986890808734245</v>
      </c>
      <c r="AH289">
        <f t="shared" si="109"/>
        <v>321.54999999999995</v>
      </c>
      <c r="AI289">
        <f t="shared" si="110"/>
        <v>316.54999999999995</v>
      </c>
      <c r="AJ289" cm="1">
        <f t="array" ref="AJ289">[2]!PropsSI("P","T",AH289,"Q",0,$G$13)</f>
        <v>1265699.0515493667</v>
      </c>
      <c r="AK289" cm="1">
        <f t="array" ref="AK289">[2]!PropsSI("H","P",AJ289,"T",AI289,$G$13)</f>
        <v>261477.66167218887</v>
      </c>
      <c r="AL289" cm="1">
        <f t="array" ref="AL289">[2]!PropsSI("S","P",AJ289,"T",AI289,$G$13)</f>
        <v>1205.8806755359983</v>
      </c>
      <c r="AM289" cm="1">
        <f t="array" ref="AM289">[2]!PropsSI("D","P",AJ289,"T",AI289,$G$13)</f>
        <v>1133.4952387483502</v>
      </c>
      <c r="AO289">
        <f t="shared" si="111"/>
        <v>320.54999999999995</v>
      </c>
      <c r="AP289">
        <f t="shared" si="112"/>
        <v>314.54999999999995</v>
      </c>
      <c r="AQ289" cm="1">
        <f t="array" ref="AQ289">[2]!PropsSI("P","T",AO289,"Q",0,$G$13)</f>
        <v>1233867.9341914938</v>
      </c>
      <c r="AR289" cm="1">
        <f t="array" ref="AR289">[2]!PropsSI("H","P",AQ289,"T",AP289,$G$13)</f>
        <v>258466.58341168769</v>
      </c>
      <c r="AS289" cm="1">
        <f t="array" ref="AS289">[2]!PropsSI("S","P",AQ289,"T",AP289,$G$13)</f>
        <v>1196.4270156627249</v>
      </c>
      <c r="AT289" cm="1">
        <f t="array" ref="AT289">[2]!PropsSI("D","P",AQ289,"T",AP289,$G$13)</f>
        <v>1142.3109017187071</v>
      </c>
      <c r="AV289">
        <f t="shared" si="113"/>
        <v>260.14999999999998</v>
      </c>
      <c r="AW289">
        <f t="shared" si="114"/>
        <v>260.14999999999998</v>
      </c>
      <c r="AX289" cm="1">
        <f t="array" ref="AX289">[2]!PropsSI("P","T",AV289,"Q",0,$G$13)</f>
        <v>177916.45421566669</v>
      </c>
      <c r="AY289">
        <f t="shared" si="115"/>
        <v>258466.58341168769</v>
      </c>
      <c r="AZ289" cm="1">
        <f t="array" ref="AZ289">[2]!PropsSI("S","P",AX289,"H",AY289,$G$13)</f>
        <v>1226.6788539727911</v>
      </c>
      <c r="BA289" cm="1">
        <f t="array" ref="BA289">[2]!PropsSI("D","P",AX289,"H",AY289,$G$13)</f>
        <v>24.332504272611803</v>
      </c>
      <c r="BC289">
        <f t="shared" si="116"/>
        <v>258.14999999999998</v>
      </c>
      <c r="BD289">
        <f t="shared" si="117"/>
        <v>260.14999999999998</v>
      </c>
      <c r="BE289" cm="1">
        <f t="array" ref="BE289">[2]!PropsSI("P","T",BC289,"Q",1,$G$13)</f>
        <v>163940.08425461562</v>
      </c>
      <c r="BF289" cm="1">
        <f t="array" ref="BF289">[2]!PropsSI("H","P",BE289,"T",BD289,$G$13)</f>
        <v>391296.02083444159</v>
      </c>
      <c r="BG289" cm="1">
        <f t="array" ref="BG289">[2]!PropsSI("S","P",BE289,"T",BD289,$G$13)</f>
        <v>1743.5316928918351</v>
      </c>
      <c r="BH289" cm="1">
        <f t="array" ref="BH289">[2]!PropsSI("D","P",BE289,"T",BD289,$G$13)</f>
        <v>8.2063862576342004</v>
      </c>
      <c r="BI289">
        <f t="shared" si="118"/>
        <v>132.8294374227539</v>
      </c>
      <c r="BJ289">
        <f t="shared" si="119"/>
        <v>46.806053526498729</v>
      </c>
      <c r="BK289">
        <f t="shared" si="120"/>
        <v>-179.63549094925264</v>
      </c>
      <c r="BL289">
        <f t="shared" si="121"/>
        <v>2.8378687672857099</v>
      </c>
      <c r="BM289">
        <f t="shared" si="122"/>
        <v>4.0717665615141962</v>
      </c>
      <c r="BN289">
        <f t="shared" si="123"/>
        <v>0.69696254056135576</v>
      </c>
      <c r="BO289">
        <f t="shared" si="124"/>
        <v>8.3911886405074085</v>
      </c>
    </row>
    <row r="290" spans="1:67" x14ac:dyDescent="0.3">
      <c r="A290">
        <v>290</v>
      </c>
      <c r="B290" s="76">
        <v>45581</v>
      </c>
      <c r="C290">
        <v>24.33</v>
      </c>
      <c r="D290">
        <v>25.97</v>
      </c>
      <c r="I290">
        <v>290</v>
      </c>
      <c r="J290">
        <f t="shared" si="100"/>
        <v>33.4</v>
      </c>
      <c r="K290">
        <f t="shared" si="101"/>
        <v>321.54999999999995</v>
      </c>
      <c r="M290">
        <f t="shared" si="102"/>
        <v>256.14999999999998</v>
      </c>
      <c r="N290">
        <f t="shared" si="103"/>
        <v>266.14999999999998</v>
      </c>
      <c r="O290" cm="1">
        <f t="array" ref="O290">[2]!PropsSI("P","T",M290,"Q",0,$G$13)</f>
        <v>150836.68187834125</v>
      </c>
      <c r="P290" cm="1">
        <f t="array" ref="P290">[2]!PropsSI("H","P",O290,"T",N290,$G$13)</f>
        <v>396664.53307498101</v>
      </c>
      <c r="Q290" cm="1">
        <f t="array" ref="Q290">[2]!PropsSI("S","P",O290,"T",N290,$G$13)</f>
        <v>1770.3653899981227</v>
      </c>
      <c r="R290" cm="1">
        <f t="array" ref="R290">[2]!PropsSI("D","P",O290,"T",N290,$G$13)</f>
        <v>7.305276664307832</v>
      </c>
      <c r="T290">
        <f t="shared" si="104"/>
        <v>321.54999999999995</v>
      </c>
      <c r="U290" cm="1">
        <f t="array" ref="U290">[2]!PropsSI("T","P",V290,"S",X290,$G$13)</f>
        <v>339.38171747059727</v>
      </c>
      <c r="V290" cm="1">
        <f t="array" ref="V290">[2]!PropsSI("P","T",T290,"Q",1,$G$13)</f>
        <v>1265699.0515493667</v>
      </c>
      <c r="W290" cm="1">
        <f t="array" ref="W290">[2]!PropsSI("H","P",V290,"S",X290,$G$13)</f>
        <v>443470.58660147974</v>
      </c>
      <c r="X290">
        <f t="shared" si="105"/>
        <v>1770.3653899981227</v>
      </c>
      <c r="Y290" cm="1">
        <f t="array" ref="Y290">[2]!PropsSI("D","P",V290,"S",X290,$G$13)</f>
        <v>55.986890808734294</v>
      </c>
      <c r="AA290">
        <f t="shared" si="106"/>
        <v>321.54999999999995</v>
      </c>
      <c r="AB290" cm="1">
        <f t="array" ref="AB290">[2]!PropsSI("T","P",AC290,"H",AD290,$G$13)</f>
        <v>339.38171747059738</v>
      </c>
      <c r="AC290">
        <f t="shared" si="107"/>
        <v>1265699.0515493667</v>
      </c>
      <c r="AD290">
        <f t="shared" si="108"/>
        <v>443470.58660147974</v>
      </c>
      <c r="AE290" cm="1">
        <f t="array" ref="AE290">[2]!PropsSI("S","P",AC290,"H",AD290,$G$13)</f>
        <v>1770.365389998123</v>
      </c>
      <c r="AF290" cm="1">
        <f t="array" ref="AF290">[2]!PropsSI("D","P",AC290,"H",AD290,$G$13)</f>
        <v>55.986890808734245</v>
      </c>
      <c r="AH290">
        <f t="shared" si="109"/>
        <v>321.54999999999995</v>
      </c>
      <c r="AI290">
        <f t="shared" si="110"/>
        <v>316.54999999999995</v>
      </c>
      <c r="AJ290" cm="1">
        <f t="array" ref="AJ290">[2]!PropsSI("P","T",AH290,"Q",0,$G$13)</f>
        <v>1265699.0515493667</v>
      </c>
      <c r="AK290" cm="1">
        <f t="array" ref="AK290">[2]!PropsSI("H","P",AJ290,"T",AI290,$G$13)</f>
        <v>261477.66167218887</v>
      </c>
      <c r="AL290" cm="1">
        <f t="array" ref="AL290">[2]!PropsSI("S","P",AJ290,"T",AI290,$G$13)</f>
        <v>1205.8806755359983</v>
      </c>
      <c r="AM290" cm="1">
        <f t="array" ref="AM290">[2]!PropsSI("D","P",AJ290,"T",AI290,$G$13)</f>
        <v>1133.4952387483502</v>
      </c>
      <c r="AO290">
        <f t="shared" si="111"/>
        <v>320.54999999999995</v>
      </c>
      <c r="AP290">
        <f t="shared" si="112"/>
        <v>314.54999999999995</v>
      </c>
      <c r="AQ290" cm="1">
        <f t="array" ref="AQ290">[2]!PropsSI("P","T",AO290,"Q",0,$G$13)</f>
        <v>1233867.9341914938</v>
      </c>
      <c r="AR290" cm="1">
        <f t="array" ref="AR290">[2]!PropsSI("H","P",AQ290,"T",AP290,$G$13)</f>
        <v>258466.58341168769</v>
      </c>
      <c r="AS290" cm="1">
        <f t="array" ref="AS290">[2]!PropsSI("S","P",AQ290,"T",AP290,$G$13)</f>
        <v>1196.4270156627249</v>
      </c>
      <c r="AT290" cm="1">
        <f t="array" ref="AT290">[2]!PropsSI("D","P",AQ290,"T",AP290,$G$13)</f>
        <v>1142.3109017187071</v>
      </c>
      <c r="AV290">
        <f t="shared" si="113"/>
        <v>260.14999999999998</v>
      </c>
      <c r="AW290">
        <f t="shared" si="114"/>
        <v>260.14999999999998</v>
      </c>
      <c r="AX290" cm="1">
        <f t="array" ref="AX290">[2]!PropsSI("P","T",AV290,"Q",0,$G$13)</f>
        <v>177916.45421566669</v>
      </c>
      <c r="AY290">
        <f t="shared" si="115"/>
        <v>258466.58341168769</v>
      </c>
      <c r="AZ290" cm="1">
        <f t="array" ref="AZ290">[2]!PropsSI("S","P",AX290,"H",AY290,$G$13)</f>
        <v>1226.6788539727911</v>
      </c>
      <c r="BA290" cm="1">
        <f t="array" ref="BA290">[2]!PropsSI("D","P",AX290,"H",AY290,$G$13)</f>
        <v>24.332504272611803</v>
      </c>
      <c r="BC290">
        <f t="shared" si="116"/>
        <v>258.14999999999998</v>
      </c>
      <c r="BD290">
        <f t="shared" si="117"/>
        <v>260.14999999999998</v>
      </c>
      <c r="BE290" cm="1">
        <f t="array" ref="BE290">[2]!PropsSI("P","T",BC290,"Q",1,$G$13)</f>
        <v>163940.08425461562</v>
      </c>
      <c r="BF290" cm="1">
        <f t="array" ref="BF290">[2]!PropsSI("H","P",BE290,"T",BD290,$G$13)</f>
        <v>391296.02083444159</v>
      </c>
      <c r="BG290" cm="1">
        <f t="array" ref="BG290">[2]!PropsSI("S","P",BE290,"T",BD290,$G$13)</f>
        <v>1743.5316928918351</v>
      </c>
      <c r="BH290" cm="1">
        <f t="array" ref="BH290">[2]!PropsSI("D","P",BE290,"T",BD290,$G$13)</f>
        <v>8.2063862576342004</v>
      </c>
      <c r="BI290">
        <f t="shared" si="118"/>
        <v>132.8294374227539</v>
      </c>
      <c r="BJ290">
        <f t="shared" si="119"/>
        <v>46.806053526498729</v>
      </c>
      <c r="BK290">
        <f t="shared" si="120"/>
        <v>-179.63549094925264</v>
      </c>
      <c r="BL290">
        <f t="shared" si="121"/>
        <v>2.8378687672857099</v>
      </c>
      <c r="BM290">
        <f t="shared" si="122"/>
        <v>4.0717665615141962</v>
      </c>
      <c r="BN290">
        <f t="shared" si="123"/>
        <v>0.69696254056135576</v>
      </c>
      <c r="BO290">
        <f t="shared" si="124"/>
        <v>8.3911886405074085</v>
      </c>
    </row>
    <row r="291" spans="1:67" x14ac:dyDescent="0.3">
      <c r="A291">
        <v>291</v>
      </c>
      <c r="B291" s="76">
        <v>45582</v>
      </c>
      <c r="C291">
        <v>23.18</v>
      </c>
      <c r="D291">
        <v>24.74</v>
      </c>
      <c r="I291">
        <v>291</v>
      </c>
      <c r="J291">
        <f t="shared" si="100"/>
        <v>33.4</v>
      </c>
      <c r="K291">
        <f t="shared" si="101"/>
        <v>321.54999999999995</v>
      </c>
      <c r="M291">
        <f t="shared" si="102"/>
        <v>256.14999999999998</v>
      </c>
      <c r="N291">
        <f t="shared" si="103"/>
        <v>266.14999999999998</v>
      </c>
      <c r="O291" cm="1">
        <f t="array" ref="O291">[2]!PropsSI("P","T",M291,"Q",0,$G$13)</f>
        <v>150836.68187834125</v>
      </c>
      <c r="P291" cm="1">
        <f t="array" ref="P291">[2]!PropsSI("H","P",O291,"T",N291,$G$13)</f>
        <v>396664.53307498101</v>
      </c>
      <c r="Q291" cm="1">
        <f t="array" ref="Q291">[2]!PropsSI("S","P",O291,"T",N291,$G$13)</f>
        <v>1770.3653899981227</v>
      </c>
      <c r="R291" cm="1">
        <f t="array" ref="R291">[2]!PropsSI("D","P",O291,"T",N291,$G$13)</f>
        <v>7.305276664307832</v>
      </c>
      <c r="T291">
        <f t="shared" si="104"/>
        <v>321.54999999999995</v>
      </c>
      <c r="U291" cm="1">
        <f t="array" ref="U291">[2]!PropsSI("T","P",V291,"S",X291,$G$13)</f>
        <v>339.38171747059727</v>
      </c>
      <c r="V291" cm="1">
        <f t="array" ref="V291">[2]!PropsSI("P","T",T291,"Q",1,$G$13)</f>
        <v>1265699.0515493667</v>
      </c>
      <c r="W291" cm="1">
        <f t="array" ref="W291">[2]!PropsSI("H","P",V291,"S",X291,$G$13)</f>
        <v>443470.58660147974</v>
      </c>
      <c r="X291">
        <f t="shared" si="105"/>
        <v>1770.3653899981227</v>
      </c>
      <c r="Y291" cm="1">
        <f t="array" ref="Y291">[2]!PropsSI("D","P",V291,"S",X291,$G$13)</f>
        <v>55.986890808734294</v>
      </c>
      <c r="AA291">
        <f t="shared" si="106"/>
        <v>321.54999999999995</v>
      </c>
      <c r="AB291" cm="1">
        <f t="array" ref="AB291">[2]!PropsSI("T","P",AC291,"H",AD291,$G$13)</f>
        <v>339.38171747059738</v>
      </c>
      <c r="AC291">
        <f t="shared" si="107"/>
        <v>1265699.0515493667</v>
      </c>
      <c r="AD291">
        <f t="shared" si="108"/>
        <v>443470.58660147974</v>
      </c>
      <c r="AE291" cm="1">
        <f t="array" ref="AE291">[2]!PropsSI("S","P",AC291,"H",AD291,$G$13)</f>
        <v>1770.365389998123</v>
      </c>
      <c r="AF291" cm="1">
        <f t="array" ref="AF291">[2]!PropsSI("D","P",AC291,"H",AD291,$G$13)</f>
        <v>55.986890808734245</v>
      </c>
      <c r="AH291">
        <f t="shared" si="109"/>
        <v>321.54999999999995</v>
      </c>
      <c r="AI291">
        <f t="shared" si="110"/>
        <v>316.54999999999995</v>
      </c>
      <c r="AJ291" cm="1">
        <f t="array" ref="AJ291">[2]!PropsSI("P","T",AH291,"Q",0,$G$13)</f>
        <v>1265699.0515493667</v>
      </c>
      <c r="AK291" cm="1">
        <f t="array" ref="AK291">[2]!PropsSI("H","P",AJ291,"T",AI291,$G$13)</f>
        <v>261477.66167218887</v>
      </c>
      <c r="AL291" cm="1">
        <f t="array" ref="AL291">[2]!PropsSI("S","P",AJ291,"T",AI291,$G$13)</f>
        <v>1205.8806755359983</v>
      </c>
      <c r="AM291" cm="1">
        <f t="array" ref="AM291">[2]!PropsSI("D","P",AJ291,"T",AI291,$G$13)</f>
        <v>1133.4952387483502</v>
      </c>
      <c r="AO291">
        <f t="shared" si="111"/>
        <v>320.54999999999995</v>
      </c>
      <c r="AP291">
        <f t="shared" si="112"/>
        <v>314.54999999999995</v>
      </c>
      <c r="AQ291" cm="1">
        <f t="array" ref="AQ291">[2]!PropsSI("P","T",AO291,"Q",0,$G$13)</f>
        <v>1233867.9341914938</v>
      </c>
      <c r="AR291" cm="1">
        <f t="array" ref="AR291">[2]!PropsSI("H","P",AQ291,"T",AP291,$G$13)</f>
        <v>258466.58341168769</v>
      </c>
      <c r="AS291" cm="1">
        <f t="array" ref="AS291">[2]!PropsSI("S","P",AQ291,"T",AP291,$G$13)</f>
        <v>1196.4270156627249</v>
      </c>
      <c r="AT291" cm="1">
        <f t="array" ref="AT291">[2]!PropsSI("D","P",AQ291,"T",AP291,$G$13)</f>
        <v>1142.3109017187071</v>
      </c>
      <c r="AV291">
        <f t="shared" si="113"/>
        <v>260.14999999999998</v>
      </c>
      <c r="AW291">
        <f t="shared" si="114"/>
        <v>260.14999999999998</v>
      </c>
      <c r="AX291" cm="1">
        <f t="array" ref="AX291">[2]!PropsSI("P","T",AV291,"Q",0,$G$13)</f>
        <v>177916.45421566669</v>
      </c>
      <c r="AY291">
        <f t="shared" si="115"/>
        <v>258466.58341168769</v>
      </c>
      <c r="AZ291" cm="1">
        <f t="array" ref="AZ291">[2]!PropsSI("S","P",AX291,"H",AY291,$G$13)</f>
        <v>1226.6788539727911</v>
      </c>
      <c r="BA291" cm="1">
        <f t="array" ref="BA291">[2]!PropsSI("D","P",AX291,"H",AY291,$G$13)</f>
        <v>24.332504272611803</v>
      </c>
      <c r="BC291">
        <f t="shared" si="116"/>
        <v>258.14999999999998</v>
      </c>
      <c r="BD291">
        <f t="shared" si="117"/>
        <v>260.14999999999998</v>
      </c>
      <c r="BE291" cm="1">
        <f t="array" ref="BE291">[2]!PropsSI("P","T",BC291,"Q",1,$G$13)</f>
        <v>163940.08425461562</v>
      </c>
      <c r="BF291" cm="1">
        <f t="array" ref="BF291">[2]!PropsSI("H","P",BE291,"T",BD291,$G$13)</f>
        <v>391296.02083444159</v>
      </c>
      <c r="BG291" cm="1">
        <f t="array" ref="BG291">[2]!PropsSI("S","P",BE291,"T",BD291,$G$13)</f>
        <v>1743.5316928918351</v>
      </c>
      <c r="BH291" cm="1">
        <f t="array" ref="BH291">[2]!PropsSI("D","P",BE291,"T",BD291,$G$13)</f>
        <v>8.2063862576342004</v>
      </c>
      <c r="BI291">
        <f t="shared" si="118"/>
        <v>132.8294374227539</v>
      </c>
      <c r="BJ291">
        <f t="shared" si="119"/>
        <v>46.806053526498729</v>
      </c>
      <c r="BK291">
        <f t="shared" si="120"/>
        <v>-179.63549094925264</v>
      </c>
      <c r="BL291">
        <f t="shared" si="121"/>
        <v>2.8378687672857099</v>
      </c>
      <c r="BM291">
        <f t="shared" si="122"/>
        <v>4.0717665615141962</v>
      </c>
      <c r="BN291">
        <f t="shared" si="123"/>
        <v>0.69696254056135576</v>
      </c>
      <c r="BO291">
        <f t="shared" si="124"/>
        <v>8.3911886405074085</v>
      </c>
    </row>
    <row r="292" spans="1:67" x14ac:dyDescent="0.3">
      <c r="A292">
        <v>292</v>
      </c>
      <c r="B292" s="76">
        <v>45583</v>
      </c>
      <c r="C292">
        <v>21.38</v>
      </c>
      <c r="D292">
        <v>22.49</v>
      </c>
      <c r="I292">
        <v>292</v>
      </c>
      <c r="J292">
        <f t="shared" si="100"/>
        <v>33.4</v>
      </c>
      <c r="K292">
        <f t="shared" si="101"/>
        <v>321.54999999999995</v>
      </c>
      <c r="M292">
        <f t="shared" si="102"/>
        <v>256.14999999999998</v>
      </c>
      <c r="N292">
        <f t="shared" si="103"/>
        <v>266.14999999999998</v>
      </c>
      <c r="O292" cm="1">
        <f t="array" ref="O292">[2]!PropsSI("P","T",M292,"Q",0,$G$13)</f>
        <v>150836.68187834125</v>
      </c>
      <c r="P292" cm="1">
        <f t="array" ref="P292">[2]!PropsSI("H","P",O292,"T",N292,$G$13)</f>
        <v>396664.53307498101</v>
      </c>
      <c r="Q292" cm="1">
        <f t="array" ref="Q292">[2]!PropsSI("S","P",O292,"T",N292,$G$13)</f>
        <v>1770.3653899981227</v>
      </c>
      <c r="R292" cm="1">
        <f t="array" ref="R292">[2]!PropsSI("D","P",O292,"T",N292,$G$13)</f>
        <v>7.305276664307832</v>
      </c>
      <c r="T292">
        <f t="shared" si="104"/>
        <v>321.54999999999995</v>
      </c>
      <c r="U292" cm="1">
        <f t="array" ref="U292">[2]!PropsSI("T","P",V292,"S",X292,$G$13)</f>
        <v>339.38171747059727</v>
      </c>
      <c r="V292" cm="1">
        <f t="array" ref="V292">[2]!PropsSI("P","T",T292,"Q",1,$G$13)</f>
        <v>1265699.0515493667</v>
      </c>
      <c r="W292" cm="1">
        <f t="array" ref="W292">[2]!PropsSI("H","P",V292,"S",X292,$G$13)</f>
        <v>443470.58660147974</v>
      </c>
      <c r="X292">
        <f t="shared" si="105"/>
        <v>1770.3653899981227</v>
      </c>
      <c r="Y292" cm="1">
        <f t="array" ref="Y292">[2]!PropsSI("D","P",V292,"S",X292,$G$13)</f>
        <v>55.986890808734294</v>
      </c>
      <c r="AA292">
        <f t="shared" si="106"/>
        <v>321.54999999999995</v>
      </c>
      <c r="AB292" cm="1">
        <f t="array" ref="AB292">[2]!PropsSI("T","P",AC292,"H",AD292,$G$13)</f>
        <v>339.38171747059738</v>
      </c>
      <c r="AC292">
        <f t="shared" si="107"/>
        <v>1265699.0515493667</v>
      </c>
      <c r="AD292">
        <f t="shared" si="108"/>
        <v>443470.58660147974</v>
      </c>
      <c r="AE292" cm="1">
        <f t="array" ref="AE292">[2]!PropsSI("S","P",AC292,"H",AD292,$G$13)</f>
        <v>1770.365389998123</v>
      </c>
      <c r="AF292" cm="1">
        <f t="array" ref="AF292">[2]!PropsSI("D","P",AC292,"H",AD292,$G$13)</f>
        <v>55.986890808734245</v>
      </c>
      <c r="AH292">
        <f t="shared" si="109"/>
        <v>321.54999999999995</v>
      </c>
      <c r="AI292">
        <f t="shared" si="110"/>
        <v>316.54999999999995</v>
      </c>
      <c r="AJ292" cm="1">
        <f t="array" ref="AJ292">[2]!PropsSI("P","T",AH292,"Q",0,$G$13)</f>
        <v>1265699.0515493667</v>
      </c>
      <c r="AK292" cm="1">
        <f t="array" ref="AK292">[2]!PropsSI("H","P",AJ292,"T",AI292,$G$13)</f>
        <v>261477.66167218887</v>
      </c>
      <c r="AL292" cm="1">
        <f t="array" ref="AL292">[2]!PropsSI("S","P",AJ292,"T",AI292,$G$13)</f>
        <v>1205.8806755359983</v>
      </c>
      <c r="AM292" cm="1">
        <f t="array" ref="AM292">[2]!PropsSI("D","P",AJ292,"T",AI292,$G$13)</f>
        <v>1133.4952387483502</v>
      </c>
      <c r="AO292">
        <f t="shared" si="111"/>
        <v>320.54999999999995</v>
      </c>
      <c r="AP292">
        <f t="shared" si="112"/>
        <v>314.54999999999995</v>
      </c>
      <c r="AQ292" cm="1">
        <f t="array" ref="AQ292">[2]!PropsSI("P","T",AO292,"Q",0,$G$13)</f>
        <v>1233867.9341914938</v>
      </c>
      <c r="AR292" cm="1">
        <f t="array" ref="AR292">[2]!PropsSI("H","P",AQ292,"T",AP292,$G$13)</f>
        <v>258466.58341168769</v>
      </c>
      <c r="AS292" cm="1">
        <f t="array" ref="AS292">[2]!PropsSI("S","P",AQ292,"T",AP292,$G$13)</f>
        <v>1196.4270156627249</v>
      </c>
      <c r="AT292" cm="1">
        <f t="array" ref="AT292">[2]!PropsSI("D","P",AQ292,"T",AP292,$G$13)</f>
        <v>1142.3109017187071</v>
      </c>
      <c r="AV292">
        <f t="shared" si="113"/>
        <v>260.14999999999998</v>
      </c>
      <c r="AW292">
        <f t="shared" si="114"/>
        <v>260.14999999999998</v>
      </c>
      <c r="AX292" cm="1">
        <f t="array" ref="AX292">[2]!PropsSI("P","T",AV292,"Q",0,$G$13)</f>
        <v>177916.45421566669</v>
      </c>
      <c r="AY292">
        <f t="shared" si="115"/>
        <v>258466.58341168769</v>
      </c>
      <c r="AZ292" cm="1">
        <f t="array" ref="AZ292">[2]!PropsSI("S","P",AX292,"H",AY292,$G$13)</f>
        <v>1226.6788539727911</v>
      </c>
      <c r="BA292" cm="1">
        <f t="array" ref="BA292">[2]!PropsSI("D","P",AX292,"H",AY292,$G$13)</f>
        <v>24.332504272611803</v>
      </c>
      <c r="BC292">
        <f t="shared" si="116"/>
        <v>258.14999999999998</v>
      </c>
      <c r="BD292">
        <f t="shared" si="117"/>
        <v>260.14999999999998</v>
      </c>
      <c r="BE292" cm="1">
        <f t="array" ref="BE292">[2]!PropsSI("P","T",BC292,"Q",1,$G$13)</f>
        <v>163940.08425461562</v>
      </c>
      <c r="BF292" cm="1">
        <f t="array" ref="BF292">[2]!PropsSI("H","P",BE292,"T",BD292,$G$13)</f>
        <v>391296.02083444159</v>
      </c>
      <c r="BG292" cm="1">
        <f t="array" ref="BG292">[2]!PropsSI("S","P",BE292,"T",BD292,$G$13)</f>
        <v>1743.5316928918351</v>
      </c>
      <c r="BH292" cm="1">
        <f t="array" ref="BH292">[2]!PropsSI("D","P",BE292,"T",BD292,$G$13)</f>
        <v>8.2063862576342004</v>
      </c>
      <c r="BI292">
        <f t="shared" si="118"/>
        <v>132.8294374227539</v>
      </c>
      <c r="BJ292">
        <f t="shared" si="119"/>
        <v>46.806053526498729</v>
      </c>
      <c r="BK292">
        <f t="shared" si="120"/>
        <v>-179.63549094925264</v>
      </c>
      <c r="BL292">
        <f t="shared" si="121"/>
        <v>2.8378687672857099</v>
      </c>
      <c r="BM292">
        <f t="shared" si="122"/>
        <v>4.0717665615141962</v>
      </c>
      <c r="BN292">
        <f t="shared" si="123"/>
        <v>0.69696254056135576</v>
      </c>
      <c r="BO292">
        <f t="shared" si="124"/>
        <v>8.3911886405074085</v>
      </c>
    </row>
    <row r="293" spans="1:67" x14ac:dyDescent="0.3">
      <c r="A293">
        <v>293</v>
      </c>
      <c r="B293" s="76">
        <v>45584</v>
      </c>
      <c r="C293">
        <v>20.73</v>
      </c>
      <c r="D293">
        <v>21.41</v>
      </c>
      <c r="I293">
        <v>293</v>
      </c>
      <c r="J293">
        <f t="shared" si="100"/>
        <v>33.4</v>
      </c>
      <c r="K293">
        <f t="shared" si="101"/>
        <v>321.54999999999995</v>
      </c>
      <c r="M293">
        <f t="shared" si="102"/>
        <v>256.14999999999998</v>
      </c>
      <c r="N293">
        <f t="shared" si="103"/>
        <v>266.14999999999998</v>
      </c>
      <c r="O293" cm="1">
        <f t="array" ref="O293">[2]!PropsSI("P","T",M293,"Q",0,$G$13)</f>
        <v>150836.68187834125</v>
      </c>
      <c r="P293" cm="1">
        <f t="array" ref="P293">[2]!PropsSI("H","P",O293,"T",N293,$G$13)</f>
        <v>396664.53307498101</v>
      </c>
      <c r="Q293" cm="1">
        <f t="array" ref="Q293">[2]!PropsSI("S","P",O293,"T",N293,$G$13)</f>
        <v>1770.3653899981227</v>
      </c>
      <c r="R293" cm="1">
        <f t="array" ref="R293">[2]!PropsSI("D","P",O293,"T",N293,$G$13)</f>
        <v>7.305276664307832</v>
      </c>
      <c r="T293">
        <f t="shared" si="104"/>
        <v>321.54999999999995</v>
      </c>
      <c r="U293" cm="1">
        <f t="array" ref="U293">[2]!PropsSI("T","P",V293,"S",X293,$G$13)</f>
        <v>339.38171747059727</v>
      </c>
      <c r="V293" cm="1">
        <f t="array" ref="V293">[2]!PropsSI("P","T",T293,"Q",1,$G$13)</f>
        <v>1265699.0515493667</v>
      </c>
      <c r="W293" cm="1">
        <f t="array" ref="W293">[2]!PropsSI("H","P",V293,"S",X293,$G$13)</f>
        <v>443470.58660147974</v>
      </c>
      <c r="X293">
        <f t="shared" si="105"/>
        <v>1770.3653899981227</v>
      </c>
      <c r="Y293" cm="1">
        <f t="array" ref="Y293">[2]!PropsSI("D","P",V293,"S",X293,$G$13)</f>
        <v>55.986890808734294</v>
      </c>
      <c r="AA293">
        <f t="shared" si="106"/>
        <v>321.54999999999995</v>
      </c>
      <c r="AB293" cm="1">
        <f t="array" ref="AB293">[2]!PropsSI("T","P",AC293,"H",AD293,$G$13)</f>
        <v>339.38171747059738</v>
      </c>
      <c r="AC293">
        <f t="shared" si="107"/>
        <v>1265699.0515493667</v>
      </c>
      <c r="AD293">
        <f t="shared" si="108"/>
        <v>443470.58660147974</v>
      </c>
      <c r="AE293" cm="1">
        <f t="array" ref="AE293">[2]!PropsSI("S","P",AC293,"H",AD293,$G$13)</f>
        <v>1770.365389998123</v>
      </c>
      <c r="AF293" cm="1">
        <f t="array" ref="AF293">[2]!PropsSI("D","P",AC293,"H",AD293,$G$13)</f>
        <v>55.986890808734245</v>
      </c>
      <c r="AH293">
        <f t="shared" si="109"/>
        <v>321.54999999999995</v>
      </c>
      <c r="AI293">
        <f t="shared" si="110"/>
        <v>316.54999999999995</v>
      </c>
      <c r="AJ293" cm="1">
        <f t="array" ref="AJ293">[2]!PropsSI("P","T",AH293,"Q",0,$G$13)</f>
        <v>1265699.0515493667</v>
      </c>
      <c r="AK293" cm="1">
        <f t="array" ref="AK293">[2]!PropsSI("H","P",AJ293,"T",AI293,$G$13)</f>
        <v>261477.66167218887</v>
      </c>
      <c r="AL293" cm="1">
        <f t="array" ref="AL293">[2]!PropsSI("S","P",AJ293,"T",AI293,$G$13)</f>
        <v>1205.8806755359983</v>
      </c>
      <c r="AM293" cm="1">
        <f t="array" ref="AM293">[2]!PropsSI("D","P",AJ293,"T",AI293,$G$13)</f>
        <v>1133.4952387483502</v>
      </c>
      <c r="AO293">
        <f t="shared" si="111"/>
        <v>320.54999999999995</v>
      </c>
      <c r="AP293">
        <f t="shared" si="112"/>
        <v>314.54999999999995</v>
      </c>
      <c r="AQ293" cm="1">
        <f t="array" ref="AQ293">[2]!PropsSI("P","T",AO293,"Q",0,$G$13)</f>
        <v>1233867.9341914938</v>
      </c>
      <c r="AR293" cm="1">
        <f t="array" ref="AR293">[2]!PropsSI("H","P",AQ293,"T",AP293,$G$13)</f>
        <v>258466.58341168769</v>
      </c>
      <c r="AS293" cm="1">
        <f t="array" ref="AS293">[2]!PropsSI("S","P",AQ293,"T",AP293,$G$13)</f>
        <v>1196.4270156627249</v>
      </c>
      <c r="AT293" cm="1">
        <f t="array" ref="AT293">[2]!PropsSI("D","P",AQ293,"T",AP293,$G$13)</f>
        <v>1142.3109017187071</v>
      </c>
      <c r="AV293">
        <f t="shared" si="113"/>
        <v>260.14999999999998</v>
      </c>
      <c r="AW293">
        <f t="shared" si="114"/>
        <v>260.14999999999998</v>
      </c>
      <c r="AX293" cm="1">
        <f t="array" ref="AX293">[2]!PropsSI("P","T",AV293,"Q",0,$G$13)</f>
        <v>177916.45421566669</v>
      </c>
      <c r="AY293">
        <f t="shared" si="115"/>
        <v>258466.58341168769</v>
      </c>
      <c r="AZ293" cm="1">
        <f t="array" ref="AZ293">[2]!PropsSI("S","P",AX293,"H",AY293,$G$13)</f>
        <v>1226.6788539727911</v>
      </c>
      <c r="BA293" cm="1">
        <f t="array" ref="BA293">[2]!PropsSI("D","P",AX293,"H",AY293,$G$13)</f>
        <v>24.332504272611803</v>
      </c>
      <c r="BC293">
        <f t="shared" si="116"/>
        <v>258.14999999999998</v>
      </c>
      <c r="BD293">
        <f t="shared" si="117"/>
        <v>260.14999999999998</v>
      </c>
      <c r="BE293" cm="1">
        <f t="array" ref="BE293">[2]!PropsSI("P","T",BC293,"Q",1,$G$13)</f>
        <v>163940.08425461562</v>
      </c>
      <c r="BF293" cm="1">
        <f t="array" ref="BF293">[2]!PropsSI("H","P",BE293,"T",BD293,$G$13)</f>
        <v>391296.02083444159</v>
      </c>
      <c r="BG293" cm="1">
        <f t="array" ref="BG293">[2]!PropsSI("S","P",BE293,"T",BD293,$G$13)</f>
        <v>1743.5316928918351</v>
      </c>
      <c r="BH293" cm="1">
        <f t="array" ref="BH293">[2]!PropsSI("D","P",BE293,"T",BD293,$G$13)</f>
        <v>8.2063862576342004</v>
      </c>
      <c r="BI293">
        <f t="shared" si="118"/>
        <v>132.8294374227539</v>
      </c>
      <c r="BJ293">
        <f t="shared" si="119"/>
        <v>46.806053526498729</v>
      </c>
      <c r="BK293">
        <f t="shared" si="120"/>
        <v>-179.63549094925264</v>
      </c>
      <c r="BL293">
        <f t="shared" si="121"/>
        <v>2.8378687672857099</v>
      </c>
      <c r="BM293">
        <f t="shared" si="122"/>
        <v>4.0717665615141962</v>
      </c>
      <c r="BN293">
        <f t="shared" si="123"/>
        <v>0.69696254056135576</v>
      </c>
      <c r="BO293">
        <f t="shared" si="124"/>
        <v>8.3911886405074085</v>
      </c>
    </row>
    <row r="294" spans="1:67" x14ac:dyDescent="0.3">
      <c r="A294">
        <v>294</v>
      </c>
      <c r="B294" s="76">
        <v>45585</v>
      </c>
      <c r="C294">
        <v>21.14</v>
      </c>
      <c r="D294">
        <v>22.25</v>
      </c>
      <c r="I294">
        <v>294</v>
      </c>
      <c r="J294">
        <f t="shared" si="100"/>
        <v>33.4</v>
      </c>
      <c r="K294">
        <f t="shared" si="101"/>
        <v>321.54999999999995</v>
      </c>
      <c r="M294">
        <f t="shared" si="102"/>
        <v>256.14999999999998</v>
      </c>
      <c r="N294">
        <f t="shared" si="103"/>
        <v>266.14999999999998</v>
      </c>
      <c r="O294" cm="1">
        <f t="array" ref="O294">[2]!PropsSI("P","T",M294,"Q",0,$G$13)</f>
        <v>150836.68187834125</v>
      </c>
      <c r="P294" cm="1">
        <f t="array" ref="P294">[2]!PropsSI("H","P",O294,"T",N294,$G$13)</f>
        <v>396664.53307498101</v>
      </c>
      <c r="Q294" cm="1">
        <f t="array" ref="Q294">[2]!PropsSI("S","P",O294,"T",N294,$G$13)</f>
        <v>1770.3653899981227</v>
      </c>
      <c r="R294" cm="1">
        <f t="array" ref="R294">[2]!PropsSI("D","P",O294,"T",N294,$G$13)</f>
        <v>7.305276664307832</v>
      </c>
      <c r="T294">
        <f t="shared" si="104"/>
        <v>321.54999999999995</v>
      </c>
      <c r="U294" cm="1">
        <f t="array" ref="U294">[2]!PropsSI("T","P",V294,"S",X294,$G$13)</f>
        <v>339.38171747059727</v>
      </c>
      <c r="V294" cm="1">
        <f t="array" ref="V294">[2]!PropsSI("P","T",T294,"Q",1,$G$13)</f>
        <v>1265699.0515493667</v>
      </c>
      <c r="W294" cm="1">
        <f t="array" ref="W294">[2]!PropsSI("H","P",V294,"S",X294,$G$13)</f>
        <v>443470.58660147974</v>
      </c>
      <c r="X294">
        <f t="shared" si="105"/>
        <v>1770.3653899981227</v>
      </c>
      <c r="Y294" cm="1">
        <f t="array" ref="Y294">[2]!PropsSI("D","P",V294,"S",X294,$G$13)</f>
        <v>55.986890808734294</v>
      </c>
      <c r="AA294">
        <f t="shared" si="106"/>
        <v>321.54999999999995</v>
      </c>
      <c r="AB294" cm="1">
        <f t="array" ref="AB294">[2]!PropsSI("T","P",AC294,"H",AD294,$G$13)</f>
        <v>339.38171747059738</v>
      </c>
      <c r="AC294">
        <f t="shared" si="107"/>
        <v>1265699.0515493667</v>
      </c>
      <c r="AD294">
        <f t="shared" si="108"/>
        <v>443470.58660147974</v>
      </c>
      <c r="AE294" cm="1">
        <f t="array" ref="AE294">[2]!PropsSI("S","P",AC294,"H",AD294,$G$13)</f>
        <v>1770.365389998123</v>
      </c>
      <c r="AF294" cm="1">
        <f t="array" ref="AF294">[2]!PropsSI("D","P",AC294,"H",AD294,$G$13)</f>
        <v>55.986890808734245</v>
      </c>
      <c r="AH294">
        <f t="shared" si="109"/>
        <v>321.54999999999995</v>
      </c>
      <c r="AI294">
        <f t="shared" si="110"/>
        <v>316.54999999999995</v>
      </c>
      <c r="AJ294" cm="1">
        <f t="array" ref="AJ294">[2]!PropsSI("P","T",AH294,"Q",0,$G$13)</f>
        <v>1265699.0515493667</v>
      </c>
      <c r="AK294" cm="1">
        <f t="array" ref="AK294">[2]!PropsSI("H","P",AJ294,"T",AI294,$G$13)</f>
        <v>261477.66167218887</v>
      </c>
      <c r="AL294" cm="1">
        <f t="array" ref="AL294">[2]!PropsSI("S","P",AJ294,"T",AI294,$G$13)</f>
        <v>1205.8806755359983</v>
      </c>
      <c r="AM294" cm="1">
        <f t="array" ref="AM294">[2]!PropsSI("D","P",AJ294,"T",AI294,$G$13)</f>
        <v>1133.4952387483502</v>
      </c>
      <c r="AO294">
        <f t="shared" si="111"/>
        <v>320.54999999999995</v>
      </c>
      <c r="AP294">
        <f t="shared" si="112"/>
        <v>314.54999999999995</v>
      </c>
      <c r="AQ294" cm="1">
        <f t="array" ref="AQ294">[2]!PropsSI("P","T",AO294,"Q",0,$G$13)</f>
        <v>1233867.9341914938</v>
      </c>
      <c r="AR294" cm="1">
        <f t="array" ref="AR294">[2]!PropsSI("H","P",AQ294,"T",AP294,$G$13)</f>
        <v>258466.58341168769</v>
      </c>
      <c r="AS294" cm="1">
        <f t="array" ref="AS294">[2]!PropsSI("S","P",AQ294,"T",AP294,$G$13)</f>
        <v>1196.4270156627249</v>
      </c>
      <c r="AT294" cm="1">
        <f t="array" ref="AT294">[2]!PropsSI("D","P",AQ294,"T",AP294,$G$13)</f>
        <v>1142.3109017187071</v>
      </c>
      <c r="AV294">
        <f t="shared" si="113"/>
        <v>260.14999999999998</v>
      </c>
      <c r="AW294">
        <f t="shared" si="114"/>
        <v>260.14999999999998</v>
      </c>
      <c r="AX294" cm="1">
        <f t="array" ref="AX294">[2]!PropsSI("P","T",AV294,"Q",0,$G$13)</f>
        <v>177916.45421566669</v>
      </c>
      <c r="AY294">
        <f t="shared" si="115"/>
        <v>258466.58341168769</v>
      </c>
      <c r="AZ294" cm="1">
        <f t="array" ref="AZ294">[2]!PropsSI("S","P",AX294,"H",AY294,$G$13)</f>
        <v>1226.6788539727911</v>
      </c>
      <c r="BA294" cm="1">
        <f t="array" ref="BA294">[2]!PropsSI("D","P",AX294,"H",AY294,$G$13)</f>
        <v>24.332504272611803</v>
      </c>
      <c r="BC294">
        <f t="shared" si="116"/>
        <v>258.14999999999998</v>
      </c>
      <c r="BD294">
        <f t="shared" si="117"/>
        <v>260.14999999999998</v>
      </c>
      <c r="BE294" cm="1">
        <f t="array" ref="BE294">[2]!PropsSI("P","T",BC294,"Q",1,$G$13)</f>
        <v>163940.08425461562</v>
      </c>
      <c r="BF294" cm="1">
        <f t="array" ref="BF294">[2]!PropsSI("H","P",BE294,"T",BD294,$G$13)</f>
        <v>391296.02083444159</v>
      </c>
      <c r="BG294" cm="1">
        <f t="array" ref="BG294">[2]!PropsSI("S","P",BE294,"T",BD294,$G$13)</f>
        <v>1743.5316928918351</v>
      </c>
      <c r="BH294" cm="1">
        <f t="array" ref="BH294">[2]!PropsSI("D","P",BE294,"T",BD294,$G$13)</f>
        <v>8.2063862576342004</v>
      </c>
      <c r="BI294">
        <f t="shared" si="118"/>
        <v>132.8294374227539</v>
      </c>
      <c r="BJ294">
        <f t="shared" si="119"/>
        <v>46.806053526498729</v>
      </c>
      <c r="BK294">
        <f t="shared" si="120"/>
        <v>-179.63549094925264</v>
      </c>
      <c r="BL294">
        <f t="shared" si="121"/>
        <v>2.8378687672857099</v>
      </c>
      <c r="BM294">
        <f t="shared" si="122"/>
        <v>4.0717665615141962</v>
      </c>
      <c r="BN294">
        <f t="shared" si="123"/>
        <v>0.69696254056135576</v>
      </c>
      <c r="BO294">
        <f t="shared" si="124"/>
        <v>8.3911886405074085</v>
      </c>
    </row>
    <row r="295" spans="1:67" x14ac:dyDescent="0.3">
      <c r="A295">
        <v>295</v>
      </c>
      <c r="B295" s="76">
        <v>45586</v>
      </c>
      <c r="C295">
        <v>21.11</v>
      </c>
      <c r="D295">
        <v>22.61</v>
      </c>
      <c r="I295">
        <v>295</v>
      </c>
      <c r="J295">
        <f t="shared" si="100"/>
        <v>33.4</v>
      </c>
      <c r="K295">
        <f t="shared" si="101"/>
        <v>321.54999999999995</v>
      </c>
      <c r="M295">
        <f t="shared" si="102"/>
        <v>256.14999999999998</v>
      </c>
      <c r="N295">
        <f t="shared" si="103"/>
        <v>266.14999999999998</v>
      </c>
      <c r="O295" cm="1">
        <f t="array" ref="O295">[2]!PropsSI("P","T",M295,"Q",0,$G$13)</f>
        <v>150836.68187834125</v>
      </c>
      <c r="P295" cm="1">
        <f t="array" ref="P295">[2]!PropsSI("H","P",O295,"T",N295,$G$13)</f>
        <v>396664.53307498101</v>
      </c>
      <c r="Q295" cm="1">
        <f t="array" ref="Q295">[2]!PropsSI("S","P",O295,"T",N295,$G$13)</f>
        <v>1770.3653899981227</v>
      </c>
      <c r="R295" cm="1">
        <f t="array" ref="R295">[2]!PropsSI("D","P",O295,"T",N295,$G$13)</f>
        <v>7.305276664307832</v>
      </c>
      <c r="T295">
        <f t="shared" si="104"/>
        <v>321.54999999999995</v>
      </c>
      <c r="U295" cm="1">
        <f t="array" ref="U295">[2]!PropsSI("T","P",V295,"S",X295,$G$13)</f>
        <v>339.38171747059727</v>
      </c>
      <c r="V295" cm="1">
        <f t="array" ref="V295">[2]!PropsSI("P","T",T295,"Q",1,$G$13)</f>
        <v>1265699.0515493667</v>
      </c>
      <c r="W295" cm="1">
        <f t="array" ref="W295">[2]!PropsSI("H","P",V295,"S",X295,$G$13)</f>
        <v>443470.58660147974</v>
      </c>
      <c r="X295">
        <f t="shared" si="105"/>
        <v>1770.3653899981227</v>
      </c>
      <c r="Y295" cm="1">
        <f t="array" ref="Y295">[2]!PropsSI("D","P",V295,"S",X295,$G$13)</f>
        <v>55.986890808734294</v>
      </c>
      <c r="AA295">
        <f t="shared" si="106"/>
        <v>321.54999999999995</v>
      </c>
      <c r="AB295" cm="1">
        <f t="array" ref="AB295">[2]!PropsSI("T","P",AC295,"H",AD295,$G$13)</f>
        <v>339.38171747059738</v>
      </c>
      <c r="AC295">
        <f t="shared" si="107"/>
        <v>1265699.0515493667</v>
      </c>
      <c r="AD295">
        <f t="shared" si="108"/>
        <v>443470.58660147974</v>
      </c>
      <c r="AE295" cm="1">
        <f t="array" ref="AE295">[2]!PropsSI("S","P",AC295,"H",AD295,$G$13)</f>
        <v>1770.365389998123</v>
      </c>
      <c r="AF295" cm="1">
        <f t="array" ref="AF295">[2]!PropsSI("D","P",AC295,"H",AD295,$G$13)</f>
        <v>55.986890808734245</v>
      </c>
      <c r="AH295">
        <f t="shared" si="109"/>
        <v>321.54999999999995</v>
      </c>
      <c r="AI295">
        <f t="shared" si="110"/>
        <v>316.54999999999995</v>
      </c>
      <c r="AJ295" cm="1">
        <f t="array" ref="AJ295">[2]!PropsSI("P","T",AH295,"Q",0,$G$13)</f>
        <v>1265699.0515493667</v>
      </c>
      <c r="AK295" cm="1">
        <f t="array" ref="AK295">[2]!PropsSI("H","P",AJ295,"T",AI295,$G$13)</f>
        <v>261477.66167218887</v>
      </c>
      <c r="AL295" cm="1">
        <f t="array" ref="AL295">[2]!PropsSI("S","P",AJ295,"T",AI295,$G$13)</f>
        <v>1205.8806755359983</v>
      </c>
      <c r="AM295" cm="1">
        <f t="array" ref="AM295">[2]!PropsSI("D","P",AJ295,"T",AI295,$G$13)</f>
        <v>1133.4952387483502</v>
      </c>
      <c r="AO295">
        <f t="shared" si="111"/>
        <v>320.54999999999995</v>
      </c>
      <c r="AP295">
        <f t="shared" si="112"/>
        <v>314.54999999999995</v>
      </c>
      <c r="AQ295" cm="1">
        <f t="array" ref="AQ295">[2]!PropsSI("P","T",AO295,"Q",0,$G$13)</f>
        <v>1233867.9341914938</v>
      </c>
      <c r="AR295" cm="1">
        <f t="array" ref="AR295">[2]!PropsSI("H","P",AQ295,"T",AP295,$G$13)</f>
        <v>258466.58341168769</v>
      </c>
      <c r="AS295" cm="1">
        <f t="array" ref="AS295">[2]!PropsSI("S","P",AQ295,"T",AP295,$G$13)</f>
        <v>1196.4270156627249</v>
      </c>
      <c r="AT295" cm="1">
        <f t="array" ref="AT295">[2]!PropsSI("D","P",AQ295,"T",AP295,$G$13)</f>
        <v>1142.3109017187071</v>
      </c>
      <c r="AV295">
        <f t="shared" si="113"/>
        <v>260.14999999999998</v>
      </c>
      <c r="AW295">
        <f t="shared" si="114"/>
        <v>260.14999999999998</v>
      </c>
      <c r="AX295" cm="1">
        <f t="array" ref="AX295">[2]!PropsSI("P","T",AV295,"Q",0,$G$13)</f>
        <v>177916.45421566669</v>
      </c>
      <c r="AY295">
        <f t="shared" si="115"/>
        <v>258466.58341168769</v>
      </c>
      <c r="AZ295" cm="1">
        <f t="array" ref="AZ295">[2]!PropsSI("S","P",AX295,"H",AY295,$G$13)</f>
        <v>1226.6788539727911</v>
      </c>
      <c r="BA295" cm="1">
        <f t="array" ref="BA295">[2]!PropsSI("D","P",AX295,"H",AY295,$G$13)</f>
        <v>24.332504272611803</v>
      </c>
      <c r="BC295">
        <f t="shared" si="116"/>
        <v>258.14999999999998</v>
      </c>
      <c r="BD295">
        <f t="shared" si="117"/>
        <v>260.14999999999998</v>
      </c>
      <c r="BE295" cm="1">
        <f t="array" ref="BE295">[2]!PropsSI("P","T",BC295,"Q",1,$G$13)</f>
        <v>163940.08425461562</v>
      </c>
      <c r="BF295" cm="1">
        <f t="array" ref="BF295">[2]!PropsSI("H","P",BE295,"T",BD295,$G$13)</f>
        <v>391296.02083444159</v>
      </c>
      <c r="BG295" cm="1">
        <f t="array" ref="BG295">[2]!PropsSI("S","P",BE295,"T",BD295,$G$13)</f>
        <v>1743.5316928918351</v>
      </c>
      <c r="BH295" cm="1">
        <f t="array" ref="BH295">[2]!PropsSI("D","P",BE295,"T",BD295,$G$13)</f>
        <v>8.2063862576342004</v>
      </c>
      <c r="BI295">
        <f t="shared" si="118"/>
        <v>132.8294374227539</v>
      </c>
      <c r="BJ295">
        <f t="shared" si="119"/>
        <v>46.806053526498729</v>
      </c>
      <c r="BK295">
        <f t="shared" si="120"/>
        <v>-179.63549094925264</v>
      </c>
      <c r="BL295">
        <f t="shared" si="121"/>
        <v>2.8378687672857099</v>
      </c>
      <c r="BM295">
        <f t="shared" si="122"/>
        <v>4.0717665615141962</v>
      </c>
      <c r="BN295">
        <f t="shared" si="123"/>
        <v>0.69696254056135576</v>
      </c>
      <c r="BO295">
        <f t="shared" si="124"/>
        <v>8.3911886405074085</v>
      </c>
    </row>
    <row r="296" spans="1:67" x14ac:dyDescent="0.3">
      <c r="A296">
        <v>296</v>
      </c>
      <c r="B296" s="76">
        <v>45587</v>
      </c>
      <c r="C296">
        <v>20.74</v>
      </c>
      <c r="D296">
        <v>21.81</v>
      </c>
      <c r="I296">
        <v>296</v>
      </c>
      <c r="J296">
        <f t="shared" si="100"/>
        <v>33.4</v>
      </c>
      <c r="K296">
        <f t="shared" si="101"/>
        <v>321.54999999999995</v>
      </c>
      <c r="M296">
        <f t="shared" si="102"/>
        <v>256.14999999999998</v>
      </c>
      <c r="N296">
        <f t="shared" si="103"/>
        <v>266.14999999999998</v>
      </c>
      <c r="O296" cm="1">
        <f t="array" ref="O296">[2]!PropsSI("P","T",M296,"Q",0,$G$13)</f>
        <v>150836.68187834125</v>
      </c>
      <c r="P296" cm="1">
        <f t="array" ref="P296">[2]!PropsSI("H","P",O296,"T",N296,$G$13)</f>
        <v>396664.53307498101</v>
      </c>
      <c r="Q296" cm="1">
        <f t="array" ref="Q296">[2]!PropsSI("S","P",O296,"T",N296,$G$13)</f>
        <v>1770.3653899981227</v>
      </c>
      <c r="R296" cm="1">
        <f t="array" ref="R296">[2]!PropsSI("D","P",O296,"T",N296,$G$13)</f>
        <v>7.305276664307832</v>
      </c>
      <c r="T296">
        <f t="shared" si="104"/>
        <v>321.54999999999995</v>
      </c>
      <c r="U296" cm="1">
        <f t="array" ref="U296">[2]!PropsSI("T","P",V296,"S",X296,$G$13)</f>
        <v>339.38171747059727</v>
      </c>
      <c r="V296" cm="1">
        <f t="array" ref="V296">[2]!PropsSI("P","T",T296,"Q",1,$G$13)</f>
        <v>1265699.0515493667</v>
      </c>
      <c r="W296" cm="1">
        <f t="array" ref="W296">[2]!PropsSI("H","P",V296,"S",X296,$G$13)</f>
        <v>443470.58660147974</v>
      </c>
      <c r="X296">
        <f t="shared" si="105"/>
        <v>1770.3653899981227</v>
      </c>
      <c r="Y296" cm="1">
        <f t="array" ref="Y296">[2]!PropsSI("D","P",V296,"S",X296,$G$13)</f>
        <v>55.986890808734294</v>
      </c>
      <c r="AA296">
        <f t="shared" si="106"/>
        <v>321.54999999999995</v>
      </c>
      <c r="AB296" cm="1">
        <f t="array" ref="AB296">[2]!PropsSI("T","P",AC296,"H",AD296,$G$13)</f>
        <v>339.38171747059738</v>
      </c>
      <c r="AC296">
        <f t="shared" si="107"/>
        <v>1265699.0515493667</v>
      </c>
      <c r="AD296">
        <f t="shared" si="108"/>
        <v>443470.58660147974</v>
      </c>
      <c r="AE296" cm="1">
        <f t="array" ref="AE296">[2]!PropsSI("S","P",AC296,"H",AD296,$G$13)</f>
        <v>1770.365389998123</v>
      </c>
      <c r="AF296" cm="1">
        <f t="array" ref="AF296">[2]!PropsSI("D","P",AC296,"H",AD296,$G$13)</f>
        <v>55.986890808734245</v>
      </c>
      <c r="AH296">
        <f t="shared" si="109"/>
        <v>321.54999999999995</v>
      </c>
      <c r="AI296">
        <f t="shared" si="110"/>
        <v>316.54999999999995</v>
      </c>
      <c r="AJ296" cm="1">
        <f t="array" ref="AJ296">[2]!PropsSI("P","T",AH296,"Q",0,$G$13)</f>
        <v>1265699.0515493667</v>
      </c>
      <c r="AK296" cm="1">
        <f t="array" ref="AK296">[2]!PropsSI("H","P",AJ296,"T",AI296,$G$13)</f>
        <v>261477.66167218887</v>
      </c>
      <c r="AL296" cm="1">
        <f t="array" ref="AL296">[2]!PropsSI("S","P",AJ296,"T",AI296,$G$13)</f>
        <v>1205.8806755359983</v>
      </c>
      <c r="AM296" cm="1">
        <f t="array" ref="AM296">[2]!PropsSI("D","P",AJ296,"T",AI296,$G$13)</f>
        <v>1133.4952387483502</v>
      </c>
      <c r="AO296">
        <f t="shared" si="111"/>
        <v>320.54999999999995</v>
      </c>
      <c r="AP296">
        <f t="shared" si="112"/>
        <v>314.54999999999995</v>
      </c>
      <c r="AQ296" cm="1">
        <f t="array" ref="AQ296">[2]!PropsSI("P","T",AO296,"Q",0,$G$13)</f>
        <v>1233867.9341914938</v>
      </c>
      <c r="AR296" cm="1">
        <f t="array" ref="AR296">[2]!PropsSI("H","P",AQ296,"T",AP296,$G$13)</f>
        <v>258466.58341168769</v>
      </c>
      <c r="AS296" cm="1">
        <f t="array" ref="AS296">[2]!PropsSI("S","P",AQ296,"T",AP296,$G$13)</f>
        <v>1196.4270156627249</v>
      </c>
      <c r="AT296" cm="1">
        <f t="array" ref="AT296">[2]!PropsSI("D","P",AQ296,"T",AP296,$G$13)</f>
        <v>1142.3109017187071</v>
      </c>
      <c r="AV296">
        <f t="shared" si="113"/>
        <v>260.14999999999998</v>
      </c>
      <c r="AW296">
        <f t="shared" si="114"/>
        <v>260.14999999999998</v>
      </c>
      <c r="AX296" cm="1">
        <f t="array" ref="AX296">[2]!PropsSI("P","T",AV296,"Q",0,$G$13)</f>
        <v>177916.45421566669</v>
      </c>
      <c r="AY296">
        <f t="shared" si="115"/>
        <v>258466.58341168769</v>
      </c>
      <c r="AZ296" cm="1">
        <f t="array" ref="AZ296">[2]!PropsSI("S","P",AX296,"H",AY296,$G$13)</f>
        <v>1226.6788539727911</v>
      </c>
      <c r="BA296" cm="1">
        <f t="array" ref="BA296">[2]!PropsSI("D","P",AX296,"H",AY296,$G$13)</f>
        <v>24.332504272611803</v>
      </c>
      <c r="BC296">
        <f t="shared" si="116"/>
        <v>258.14999999999998</v>
      </c>
      <c r="BD296">
        <f t="shared" si="117"/>
        <v>260.14999999999998</v>
      </c>
      <c r="BE296" cm="1">
        <f t="array" ref="BE296">[2]!PropsSI("P","T",BC296,"Q",1,$G$13)</f>
        <v>163940.08425461562</v>
      </c>
      <c r="BF296" cm="1">
        <f t="array" ref="BF296">[2]!PropsSI("H","P",BE296,"T",BD296,$G$13)</f>
        <v>391296.02083444159</v>
      </c>
      <c r="BG296" cm="1">
        <f t="array" ref="BG296">[2]!PropsSI("S","P",BE296,"T",BD296,$G$13)</f>
        <v>1743.5316928918351</v>
      </c>
      <c r="BH296" cm="1">
        <f t="array" ref="BH296">[2]!PropsSI("D","P",BE296,"T",BD296,$G$13)</f>
        <v>8.2063862576342004</v>
      </c>
      <c r="BI296">
        <f t="shared" si="118"/>
        <v>132.8294374227539</v>
      </c>
      <c r="BJ296">
        <f t="shared" si="119"/>
        <v>46.806053526498729</v>
      </c>
      <c r="BK296">
        <f t="shared" si="120"/>
        <v>-179.63549094925264</v>
      </c>
      <c r="BL296">
        <f t="shared" si="121"/>
        <v>2.8378687672857099</v>
      </c>
      <c r="BM296">
        <f t="shared" si="122"/>
        <v>4.0717665615141962</v>
      </c>
      <c r="BN296">
        <f t="shared" si="123"/>
        <v>0.69696254056135576</v>
      </c>
      <c r="BO296">
        <f t="shared" si="124"/>
        <v>8.3911886405074085</v>
      </c>
    </row>
    <row r="297" spans="1:67" x14ac:dyDescent="0.3">
      <c r="A297">
        <v>297</v>
      </c>
      <c r="B297" s="76">
        <v>45588</v>
      </c>
      <c r="C297">
        <v>21.44</v>
      </c>
      <c r="D297">
        <v>22.84</v>
      </c>
      <c r="I297">
        <v>297</v>
      </c>
      <c r="J297">
        <f t="shared" si="100"/>
        <v>33.4</v>
      </c>
      <c r="K297">
        <f t="shared" si="101"/>
        <v>321.54999999999995</v>
      </c>
      <c r="M297">
        <f t="shared" si="102"/>
        <v>256.14999999999998</v>
      </c>
      <c r="N297">
        <f t="shared" si="103"/>
        <v>266.14999999999998</v>
      </c>
      <c r="O297" cm="1">
        <f t="array" ref="O297">[2]!PropsSI("P","T",M297,"Q",0,$G$13)</f>
        <v>150836.68187834125</v>
      </c>
      <c r="P297" cm="1">
        <f t="array" ref="P297">[2]!PropsSI("H","P",O297,"T",N297,$G$13)</f>
        <v>396664.53307498101</v>
      </c>
      <c r="Q297" cm="1">
        <f t="array" ref="Q297">[2]!PropsSI("S","P",O297,"T",N297,$G$13)</f>
        <v>1770.3653899981227</v>
      </c>
      <c r="R297" cm="1">
        <f t="array" ref="R297">[2]!PropsSI("D","P",O297,"T",N297,$G$13)</f>
        <v>7.305276664307832</v>
      </c>
      <c r="T297">
        <f t="shared" si="104"/>
        <v>321.54999999999995</v>
      </c>
      <c r="U297" cm="1">
        <f t="array" ref="U297">[2]!PropsSI("T","P",V297,"S",X297,$G$13)</f>
        <v>339.38171747059727</v>
      </c>
      <c r="V297" cm="1">
        <f t="array" ref="V297">[2]!PropsSI("P","T",T297,"Q",1,$G$13)</f>
        <v>1265699.0515493667</v>
      </c>
      <c r="W297" cm="1">
        <f t="array" ref="W297">[2]!PropsSI("H","P",V297,"S",X297,$G$13)</f>
        <v>443470.58660147974</v>
      </c>
      <c r="X297">
        <f t="shared" si="105"/>
        <v>1770.3653899981227</v>
      </c>
      <c r="Y297" cm="1">
        <f t="array" ref="Y297">[2]!PropsSI("D","P",V297,"S",X297,$G$13)</f>
        <v>55.986890808734294</v>
      </c>
      <c r="AA297">
        <f t="shared" si="106"/>
        <v>321.54999999999995</v>
      </c>
      <c r="AB297" cm="1">
        <f t="array" ref="AB297">[2]!PropsSI("T","P",AC297,"H",AD297,$G$13)</f>
        <v>339.38171747059738</v>
      </c>
      <c r="AC297">
        <f t="shared" si="107"/>
        <v>1265699.0515493667</v>
      </c>
      <c r="AD297">
        <f t="shared" si="108"/>
        <v>443470.58660147974</v>
      </c>
      <c r="AE297" cm="1">
        <f t="array" ref="AE297">[2]!PropsSI("S","P",AC297,"H",AD297,$G$13)</f>
        <v>1770.365389998123</v>
      </c>
      <c r="AF297" cm="1">
        <f t="array" ref="AF297">[2]!PropsSI("D","P",AC297,"H",AD297,$G$13)</f>
        <v>55.986890808734245</v>
      </c>
      <c r="AH297">
        <f t="shared" si="109"/>
        <v>321.54999999999995</v>
      </c>
      <c r="AI297">
        <f t="shared" si="110"/>
        <v>316.54999999999995</v>
      </c>
      <c r="AJ297" cm="1">
        <f t="array" ref="AJ297">[2]!PropsSI("P","T",AH297,"Q",0,$G$13)</f>
        <v>1265699.0515493667</v>
      </c>
      <c r="AK297" cm="1">
        <f t="array" ref="AK297">[2]!PropsSI("H","P",AJ297,"T",AI297,$G$13)</f>
        <v>261477.66167218887</v>
      </c>
      <c r="AL297" cm="1">
        <f t="array" ref="AL297">[2]!PropsSI("S","P",AJ297,"T",AI297,$G$13)</f>
        <v>1205.8806755359983</v>
      </c>
      <c r="AM297" cm="1">
        <f t="array" ref="AM297">[2]!PropsSI("D","P",AJ297,"T",AI297,$G$13)</f>
        <v>1133.4952387483502</v>
      </c>
      <c r="AO297">
        <f t="shared" si="111"/>
        <v>320.54999999999995</v>
      </c>
      <c r="AP297">
        <f t="shared" si="112"/>
        <v>314.54999999999995</v>
      </c>
      <c r="AQ297" cm="1">
        <f t="array" ref="AQ297">[2]!PropsSI("P","T",AO297,"Q",0,$G$13)</f>
        <v>1233867.9341914938</v>
      </c>
      <c r="AR297" cm="1">
        <f t="array" ref="AR297">[2]!PropsSI("H","P",AQ297,"T",AP297,$G$13)</f>
        <v>258466.58341168769</v>
      </c>
      <c r="AS297" cm="1">
        <f t="array" ref="AS297">[2]!PropsSI("S","P",AQ297,"T",AP297,$G$13)</f>
        <v>1196.4270156627249</v>
      </c>
      <c r="AT297" cm="1">
        <f t="array" ref="AT297">[2]!PropsSI("D","P",AQ297,"T",AP297,$G$13)</f>
        <v>1142.3109017187071</v>
      </c>
      <c r="AV297">
        <f t="shared" si="113"/>
        <v>260.14999999999998</v>
      </c>
      <c r="AW297">
        <f t="shared" si="114"/>
        <v>260.14999999999998</v>
      </c>
      <c r="AX297" cm="1">
        <f t="array" ref="AX297">[2]!PropsSI("P","T",AV297,"Q",0,$G$13)</f>
        <v>177916.45421566669</v>
      </c>
      <c r="AY297">
        <f t="shared" si="115"/>
        <v>258466.58341168769</v>
      </c>
      <c r="AZ297" cm="1">
        <f t="array" ref="AZ297">[2]!PropsSI("S","P",AX297,"H",AY297,$G$13)</f>
        <v>1226.6788539727911</v>
      </c>
      <c r="BA297" cm="1">
        <f t="array" ref="BA297">[2]!PropsSI("D","P",AX297,"H",AY297,$G$13)</f>
        <v>24.332504272611803</v>
      </c>
      <c r="BC297">
        <f t="shared" si="116"/>
        <v>258.14999999999998</v>
      </c>
      <c r="BD297">
        <f t="shared" si="117"/>
        <v>260.14999999999998</v>
      </c>
      <c r="BE297" cm="1">
        <f t="array" ref="BE297">[2]!PropsSI("P","T",BC297,"Q",1,$G$13)</f>
        <v>163940.08425461562</v>
      </c>
      <c r="BF297" cm="1">
        <f t="array" ref="BF297">[2]!PropsSI("H","P",BE297,"T",BD297,$G$13)</f>
        <v>391296.02083444159</v>
      </c>
      <c r="BG297" cm="1">
        <f t="array" ref="BG297">[2]!PropsSI("S","P",BE297,"T",BD297,$G$13)</f>
        <v>1743.5316928918351</v>
      </c>
      <c r="BH297" cm="1">
        <f t="array" ref="BH297">[2]!PropsSI("D","P",BE297,"T",BD297,$G$13)</f>
        <v>8.2063862576342004</v>
      </c>
      <c r="BI297">
        <f t="shared" si="118"/>
        <v>132.8294374227539</v>
      </c>
      <c r="BJ297">
        <f t="shared" si="119"/>
        <v>46.806053526498729</v>
      </c>
      <c r="BK297">
        <f t="shared" si="120"/>
        <v>-179.63549094925264</v>
      </c>
      <c r="BL297">
        <f t="shared" si="121"/>
        <v>2.8378687672857099</v>
      </c>
      <c r="BM297">
        <f t="shared" si="122"/>
        <v>4.0717665615141962</v>
      </c>
      <c r="BN297">
        <f t="shared" si="123"/>
        <v>0.69696254056135576</v>
      </c>
      <c r="BO297">
        <f t="shared" si="124"/>
        <v>8.3911886405074085</v>
      </c>
    </row>
    <row r="298" spans="1:67" x14ac:dyDescent="0.3">
      <c r="A298">
        <v>298</v>
      </c>
      <c r="B298" s="76">
        <v>45589</v>
      </c>
      <c r="C298">
        <v>21.42</v>
      </c>
      <c r="D298">
        <v>22.83</v>
      </c>
      <c r="I298">
        <v>298</v>
      </c>
      <c r="J298">
        <f t="shared" si="100"/>
        <v>33.4</v>
      </c>
      <c r="K298">
        <f t="shared" si="101"/>
        <v>321.54999999999995</v>
      </c>
      <c r="M298">
        <f t="shared" si="102"/>
        <v>256.14999999999998</v>
      </c>
      <c r="N298">
        <f t="shared" si="103"/>
        <v>266.14999999999998</v>
      </c>
      <c r="O298" cm="1">
        <f t="array" ref="O298">[2]!PropsSI("P","T",M298,"Q",0,$G$13)</f>
        <v>150836.68187834125</v>
      </c>
      <c r="P298" cm="1">
        <f t="array" ref="P298">[2]!PropsSI("H","P",O298,"T",N298,$G$13)</f>
        <v>396664.53307498101</v>
      </c>
      <c r="Q298" cm="1">
        <f t="array" ref="Q298">[2]!PropsSI("S","P",O298,"T",N298,$G$13)</f>
        <v>1770.3653899981227</v>
      </c>
      <c r="R298" cm="1">
        <f t="array" ref="R298">[2]!PropsSI("D","P",O298,"T",N298,$G$13)</f>
        <v>7.305276664307832</v>
      </c>
      <c r="T298">
        <f t="shared" si="104"/>
        <v>321.54999999999995</v>
      </c>
      <c r="U298" cm="1">
        <f t="array" ref="U298">[2]!PropsSI("T","P",V298,"S",X298,$G$13)</f>
        <v>339.38171747059727</v>
      </c>
      <c r="V298" cm="1">
        <f t="array" ref="V298">[2]!PropsSI("P","T",T298,"Q",1,$G$13)</f>
        <v>1265699.0515493667</v>
      </c>
      <c r="W298" cm="1">
        <f t="array" ref="W298">[2]!PropsSI("H","P",V298,"S",X298,$G$13)</f>
        <v>443470.58660147974</v>
      </c>
      <c r="X298">
        <f t="shared" si="105"/>
        <v>1770.3653899981227</v>
      </c>
      <c r="Y298" cm="1">
        <f t="array" ref="Y298">[2]!PropsSI("D","P",V298,"S",X298,$G$13)</f>
        <v>55.986890808734294</v>
      </c>
      <c r="AA298">
        <f t="shared" si="106"/>
        <v>321.54999999999995</v>
      </c>
      <c r="AB298" cm="1">
        <f t="array" ref="AB298">[2]!PropsSI("T","P",AC298,"H",AD298,$G$13)</f>
        <v>339.38171747059738</v>
      </c>
      <c r="AC298">
        <f t="shared" si="107"/>
        <v>1265699.0515493667</v>
      </c>
      <c r="AD298">
        <f t="shared" si="108"/>
        <v>443470.58660147974</v>
      </c>
      <c r="AE298" cm="1">
        <f t="array" ref="AE298">[2]!PropsSI("S","P",AC298,"H",AD298,$G$13)</f>
        <v>1770.365389998123</v>
      </c>
      <c r="AF298" cm="1">
        <f t="array" ref="AF298">[2]!PropsSI("D","P",AC298,"H",AD298,$G$13)</f>
        <v>55.986890808734245</v>
      </c>
      <c r="AH298">
        <f t="shared" si="109"/>
        <v>321.54999999999995</v>
      </c>
      <c r="AI298">
        <f t="shared" si="110"/>
        <v>316.54999999999995</v>
      </c>
      <c r="AJ298" cm="1">
        <f t="array" ref="AJ298">[2]!PropsSI("P","T",AH298,"Q",0,$G$13)</f>
        <v>1265699.0515493667</v>
      </c>
      <c r="AK298" cm="1">
        <f t="array" ref="AK298">[2]!PropsSI("H","P",AJ298,"T",AI298,$G$13)</f>
        <v>261477.66167218887</v>
      </c>
      <c r="AL298" cm="1">
        <f t="array" ref="AL298">[2]!PropsSI("S","P",AJ298,"T",AI298,$G$13)</f>
        <v>1205.8806755359983</v>
      </c>
      <c r="AM298" cm="1">
        <f t="array" ref="AM298">[2]!PropsSI("D","P",AJ298,"T",AI298,$G$13)</f>
        <v>1133.4952387483502</v>
      </c>
      <c r="AO298">
        <f t="shared" si="111"/>
        <v>320.54999999999995</v>
      </c>
      <c r="AP298">
        <f t="shared" si="112"/>
        <v>314.54999999999995</v>
      </c>
      <c r="AQ298" cm="1">
        <f t="array" ref="AQ298">[2]!PropsSI("P","T",AO298,"Q",0,$G$13)</f>
        <v>1233867.9341914938</v>
      </c>
      <c r="AR298" cm="1">
        <f t="array" ref="AR298">[2]!PropsSI("H","P",AQ298,"T",AP298,$G$13)</f>
        <v>258466.58341168769</v>
      </c>
      <c r="AS298" cm="1">
        <f t="array" ref="AS298">[2]!PropsSI("S","P",AQ298,"T",AP298,$G$13)</f>
        <v>1196.4270156627249</v>
      </c>
      <c r="AT298" cm="1">
        <f t="array" ref="AT298">[2]!PropsSI("D","P",AQ298,"T",AP298,$G$13)</f>
        <v>1142.3109017187071</v>
      </c>
      <c r="AV298">
        <f t="shared" si="113"/>
        <v>260.14999999999998</v>
      </c>
      <c r="AW298">
        <f t="shared" si="114"/>
        <v>260.14999999999998</v>
      </c>
      <c r="AX298" cm="1">
        <f t="array" ref="AX298">[2]!PropsSI("P","T",AV298,"Q",0,$G$13)</f>
        <v>177916.45421566669</v>
      </c>
      <c r="AY298">
        <f t="shared" si="115"/>
        <v>258466.58341168769</v>
      </c>
      <c r="AZ298" cm="1">
        <f t="array" ref="AZ298">[2]!PropsSI("S","P",AX298,"H",AY298,$G$13)</f>
        <v>1226.6788539727911</v>
      </c>
      <c r="BA298" cm="1">
        <f t="array" ref="BA298">[2]!PropsSI("D","P",AX298,"H",AY298,$G$13)</f>
        <v>24.332504272611803</v>
      </c>
      <c r="BC298">
        <f t="shared" si="116"/>
        <v>258.14999999999998</v>
      </c>
      <c r="BD298">
        <f t="shared" si="117"/>
        <v>260.14999999999998</v>
      </c>
      <c r="BE298" cm="1">
        <f t="array" ref="BE298">[2]!PropsSI("P","T",BC298,"Q",1,$G$13)</f>
        <v>163940.08425461562</v>
      </c>
      <c r="BF298" cm="1">
        <f t="array" ref="BF298">[2]!PropsSI("H","P",BE298,"T",BD298,$G$13)</f>
        <v>391296.02083444159</v>
      </c>
      <c r="BG298" cm="1">
        <f t="array" ref="BG298">[2]!PropsSI("S","P",BE298,"T",BD298,$G$13)</f>
        <v>1743.5316928918351</v>
      </c>
      <c r="BH298" cm="1">
        <f t="array" ref="BH298">[2]!PropsSI("D","P",BE298,"T",BD298,$G$13)</f>
        <v>8.2063862576342004</v>
      </c>
      <c r="BI298">
        <f t="shared" si="118"/>
        <v>132.8294374227539</v>
      </c>
      <c r="BJ298">
        <f t="shared" si="119"/>
        <v>46.806053526498729</v>
      </c>
      <c r="BK298">
        <f t="shared" si="120"/>
        <v>-179.63549094925264</v>
      </c>
      <c r="BL298">
        <f t="shared" si="121"/>
        <v>2.8378687672857099</v>
      </c>
      <c r="BM298">
        <f t="shared" si="122"/>
        <v>4.0717665615141962</v>
      </c>
      <c r="BN298">
        <f t="shared" si="123"/>
        <v>0.69696254056135576</v>
      </c>
      <c r="BO298">
        <f t="shared" si="124"/>
        <v>8.3911886405074085</v>
      </c>
    </row>
    <row r="299" spans="1:67" x14ac:dyDescent="0.3">
      <c r="A299">
        <v>299</v>
      </c>
      <c r="B299" s="76">
        <v>45590</v>
      </c>
      <c r="C299">
        <v>21.14</v>
      </c>
      <c r="D299">
        <v>22.22</v>
      </c>
      <c r="I299">
        <v>299</v>
      </c>
      <c r="J299">
        <f t="shared" si="100"/>
        <v>33.4</v>
      </c>
      <c r="K299">
        <f t="shared" si="101"/>
        <v>321.54999999999995</v>
      </c>
      <c r="M299">
        <f t="shared" si="102"/>
        <v>256.14999999999998</v>
      </c>
      <c r="N299">
        <f t="shared" si="103"/>
        <v>266.14999999999998</v>
      </c>
      <c r="O299" cm="1">
        <f t="array" ref="O299">[2]!PropsSI("P","T",M299,"Q",0,$G$13)</f>
        <v>150836.68187834125</v>
      </c>
      <c r="P299" cm="1">
        <f t="array" ref="P299">[2]!PropsSI("H","P",O299,"T",N299,$G$13)</f>
        <v>396664.53307498101</v>
      </c>
      <c r="Q299" cm="1">
        <f t="array" ref="Q299">[2]!PropsSI("S","P",O299,"T",N299,$G$13)</f>
        <v>1770.3653899981227</v>
      </c>
      <c r="R299" cm="1">
        <f t="array" ref="R299">[2]!PropsSI("D","P",O299,"T",N299,$G$13)</f>
        <v>7.305276664307832</v>
      </c>
      <c r="T299">
        <f t="shared" si="104"/>
        <v>321.54999999999995</v>
      </c>
      <c r="U299" cm="1">
        <f t="array" ref="U299">[2]!PropsSI("T","P",V299,"S",X299,$G$13)</f>
        <v>339.38171747059727</v>
      </c>
      <c r="V299" cm="1">
        <f t="array" ref="V299">[2]!PropsSI("P","T",T299,"Q",1,$G$13)</f>
        <v>1265699.0515493667</v>
      </c>
      <c r="W299" cm="1">
        <f t="array" ref="W299">[2]!PropsSI("H","P",V299,"S",X299,$G$13)</f>
        <v>443470.58660147974</v>
      </c>
      <c r="X299">
        <f t="shared" si="105"/>
        <v>1770.3653899981227</v>
      </c>
      <c r="Y299" cm="1">
        <f t="array" ref="Y299">[2]!PropsSI("D","P",V299,"S",X299,$G$13)</f>
        <v>55.986890808734294</v>
      </c>
      <c r="AA299">
        <f t="shared" si="106"/>
        <v>321.54999999999995</v>
      </c>
      <c r="AB299" cm="1">
        <f t="array" ref="AB299">[2]!PropsSI("T","P",AC299,"H",AD299,$G$13)</f>
        <v>339.38171747059738</v>
      </c>
      <c r="AC299">
        <f t="shared" si="107"/>
        <v>1265699.0515493667</v>
      </c>
      <c r="AD299">
        <f t="shared" si="108"/>
        <v>443470.58660147974</v>
      </c>
      <c r="AE299" cm="1">
        <f t="array" ref="AE299">[2]!PropsSI("S","P",AC299,"H",AD299,$G$13)</f>
        <v>1770.365389998123</v>
      </c>
      <c r="AF299" cm="1">
        <f t="array" ref="AF299">[2]!PropsSI("D","P",AC299,"H",AD299,$G$13)</f>
        <v>55.986890808734245</v>
      </c>
      <c r="AH299">
        <f t="shared" si="109"/>
        <v>321.54999999999995</v>
      </c>
      <c r="AI299">
        <f t="shared" si="110"/>
        <v>316.54999999999995</v>
      </c>
      <c r="AJ299" cm="1">
        <f t="array" ref="AJ299">[2]!PropsSI("P","T",AH299,"Q",0,$G$13)</f>
        <v>1265699.0515493667</v>
      </c>
      <c r="AK299" cm="1">
        <f t="array" ref="AK299">[2]!PropsSI("H","P",AJ299,"T",AI299,$G$13)</f>
        <v>261477.66167218887</v>
      </c>
      <c r="AL299" cm="1">
        <f t="array" ref="AL299">[2]!PropsSI("S","P",AJ299,"T",AI299,$G$13)</f>
        <v>1205.8806755359983</v>
      </c>
      <c r="AM299" cm="1">
        <f t="array" ref="AM299">[2]!PropsSI("D","P",AJ299,"T",AI299,$G$13)</f>
        <v>1133.4952387483502</v>
      </c>
      <c r="AO299">
        <f t="shared" si="111"/>
        <v>320.54999999999995</v>
      </c>
      <c r="AP299">
        <f t="shared" si="112"/>
        <v>314.54999999999995</v>
      </c>
      <c r="AQ299" cm="1">
        <f t="array" ref="AQ299">[2]!PropsSI("P","T",AO299,"Q",0,$G$13)</f>
        <v>1233867.9341914938</v>
      </c>
      <c r="AR299" cm="1">
        <f t="array" ref="AR299">[2]!PropsSI("H","P",AQ299,"T",AP299,$G$13)</f>
        <v>258466.58341168769</v>
      </c>
      <c r="AS299" cm="1">
        <f t="array" ref="AS299">[2]!PropsSI("S","P",AQ299,"T",AP299,$G$13)</f>
        <v>1196.4270156627249</v>
      </c>
      <c r="AT299" cm="1">
        <f t="array" ref="AT299">[2]!PropsSI("D","P",AQ299,"T",AP299,$G$13)</f>
        <v>1142.3109017187071</v>
      </c>
      <c r="AV299">
        <f t="shared" si="113"/>
        <v>260.14999999999998</v>
      </c>
      <c r="AW299">
        <f t="shared" si="114"/>
        <v>260.14999999999998</v>
      </c>
      <c r="AX299" cm="1">
        <f t="array" ref="AX299">[2]!PropsSI("P","T",AV299,"Q",0,$G$13)</f>
        <v>177916.45421566669</v>
      </c>
      <c r="AY299">
        <f t="shared" si="115"/>
        <v>258466.58341168769</v>
      </c>
      <c r="AZ299" cm="1">
        <f t="array" ref="AZ299">[2]!PropsSI("S","P",AX299,"H",AY299,$G$13)</f>
        <v>1226.6788539727911</v>
      </c>
      <c r="BA299" cm="1">
        <f t="array" ref="BA299">[2]!PropsSI("D","P",AX299,"H",AY299,$G$13)</f>
        <v>24.332504272611803</v>
      </c>
      <c r="BC299">
        <f t="shared" si="116"/>
        <v>258.14999999999998</v>
      </c>
      <c r="BD299">
        <f t="shared" si="117"/>
        <v>260.14999999999998</v>
      </c>
      <c r="BE299" cm="1">
        <f t="array" ref="BE299">[2]!PropsSI("P","T",BC299,"Q",1,$G$13)</f>
        <v>163940.08425461562</v>
      </c>
      <c r="BF299" cm="1">
        <f t="array" ref="BF299">[2]!PropsSI("H","P",BE299,"T",BD299,$G$13)</f>
        <v>391296.02083444159</v>
      </c>
      <c r="BG299" cm="1">
        <f t="array" ref="BG299">[2]!PropsSI("S","P",BE299,"T",BD299,$G$13)</f>
        <v>1743.5316928918351</v>
      </c>
      <c r="BH299" cm="1">
        <f t="array" ref="BH299">[2]!PropsSI("D","P",BE299,"T",BD299,$G$13)</f>
        <v>8.2063862576342004</v>
      </c>
      <c r="BI299">
        <f t="shared" si="118"/>
        <v>132.8294374227539</v>
      </c>
      <c r="BJ299">
        <f t="shared" si="119"/>
        <v>46.806053526498729</v>
      </c>
      <c r="BK299">
        <f t="shared" si="120"/>
        <v>-179.63549094925264</v>
      </c>
      <c r="BL299">
        <f t="shared" si="121"/>
        <v>2.8378687672857099</v>
      </c>
      <c r="BM299">
        <f t="shared" si="122"/>
        <v>4.0717665615141962</v>
      </c>
      <c r="BN299">
        <f t="shared" si="123"/>
        <v>0.69696254056135576</v>
      </c>
      <c r="BO299">
        <f t="shared" si="124"/>
        <v>8.3911886405074085</v>
      </c>
    </row>
    <row r="300" spans="1:67" x14ac:dyDescent="0.3">
      <c r="A300">
        <v>300</v>
      </c>
      <c r="B300" s="76">
        <v>45591</v>
      </c>
      <c r="C300">
        <v>20.82</v>
      </c>
      <c r="D300">
        <v>22.33</v>
      </c>
      <c r="I300">
        <v>300</v>
      </c>
      <c r="J300">
        <f t="shared" si="100"/>
        <v>33.4</v>
      </c>
      <c r="K300">
        <f t="shared" si="101"/>
        <v>321.54999999999995</v>
      </c>
      <c r="M300">
        <f t="shared" si="102"/>
        <v>256.14999999999998</v>
      </c>
      <c r="N300">
        <f t="shared" si="103"/>
        <v>266.14999999999998</v>
      </c>
      <c r="O300" cm="1">
        <f t="array" ref="O300">[2]!PropsSI("P","T",M300,"Q",0,$G$13)</f>
        <v>150836.68187834125</v>
      </c>
      <c r="P300" cm="1">
        <f t="array" ref="P300">[2]!PropsSI("H","P",O300,"T",N300,$G$13)</f>
        <v>396664.53307498101</v>
      </c>
      <c r="Q300" cm="1">
        <f t="array" ref="Q300">[2]!PropsSI("S","P",O300,"T",N300,$G$13)</f>
        <v>1770.3653899981227</v>
      </c>
      <c r="R300" cm="1">
        <f t="array" ref="R300">[2]!PropsSI("D","P",O300,"T",N300,$G$13)</f>
        <v>7.305276664307832</v>
      </c>
      <c r="T300">
        <f t="shared" si="104"/>
        <v>321.54999999999995</v>
      </c>
      <c r="U300" cm="1">
        <f t="array" ref="U300">[2]!PropsSI("T","P",V300,"S",X300,$G$13)</f>
        <v>339.38171747059727</v>
      </c>
      <c r="V300" cm="1">
        <f t="array" ref="V300">[2]!PropsSI("P","T",T300,"Q",1,$G$13)</f>
        <v>1265699.0515493667</v>
      </c>
      <c r="W300" cm="1">
        <f t="array" ref="W300">[2]!PropsSI("H","P",V300,"S",X300,$G$13)</f>
        <v>443470.58660147974</v>
      </c>
      <c r="X300">
        <f t="shared" si="105"/>
        <v>1770.3653899981227</v>
      </c>
      <c r="Y300" cm="1">
        <f t="array" ref="Y300">[2]!PropsSI("D","P",V300,"S",X300,$G$13)</f>
        <v>55.986890808734294</v>
      </c>
      <c r="AA300">
        <f t="shared" si="106"/>
        <v>321.54999999999995</v>
      </c>
      <c r="AB300" cm="1">
        <f t="array" ref="AB300">[2]!PropsSI("T","P",AC300,"H",AD300,$G$13)</f>
        <v>339.38171747059738</v>
      </c>
      <c r="AC300">
        <f t="shared" si="107"/>
        <v>1265699.0515493667</v>
      </c>
      <c r="AD300">
        <f t="shared" si="108"/>
        <v>443470.58660147974</v>
      </c>
      <c r="AE300" cm="1">
        <f t="array" ref="AE300">[2]!PropsSI("S","P",AC300,"H",AD300,$G$13)</f>
        <v>1770.365389998123</v>
      </c>
      <c r="AF300" cm="1">
        <f t="array" ref="AF300">[2]!PropsSI("D","P",AC300,"H",AD300,$G$13)</f>
        <v>55.986890808734245</v>
      </c>
      <c r="AH300">
        <f t="shared" si="109"/>
        <v>321.54999999999995</v>
      </c>
      <c r="AI300">
        <f t="shared" si="110"/>
        <v>316.54999999999995</v>
      </c>
      <c r="AJ300" cm="1">
        <f t="array" ref="AJ300">[2]!PropsSI("P","T",AH300,"Q",0,$G$13)</f>
        <v>1265699.0515493667</v>
      </c>
      <c r="AK300" cm="1">
        <f t="array" ref="AK300">[2]!PropsSI("H","P",AJ300,"T",AI300,$G$13)</f>
        <v>261477.66167218887</v>
      </c>
      <c r="AL300" cm="1">
        <f t="array" ref="AL300">[2]!PropsSI("S","P",AJ300,"T",AI300,$G$13)</f>
        <v>1205.8806755359983</v>
      </c>
      <c r="AM300" cm="1">
        <f t="array" ref="AM300">[2]!PropsSI("D","P",AJ300,"T",AI300,$G$13)</f>
        <v>1133.4952387483502</v>
      </c>
      <c r="AO300">
        <f t="shared" si="111"/>
        <v>320.54999999999995</v>
      </c>
      <c r="AP300">
        <f t="shared" si="112"/>
        <v>314.54999999999995</v>
      </c>
      <c r="AQ300" cm="1">
        <f t="array" ref="AQ300">[2]!PropsSI("P","T",AO300,"Q",0,$G$13)</f>
        <v>1233867.9341914938</v>
      </c>
      <c r="AR300" cm="1">
        <f t="array" ref="AR300">[2]!PropsSI("H","P",AQ300,"T",AP300,$G$13)</f>
        <v>258466.58341168769</v>
      </c>
      <c r="AS300" cm="1">
        <f t="array" ref="AS300">[2]!PropsSI("S","P",AQ300,"T",AP300,$G$13)</f>
        <v>1196.4270156627249</v>
      </c>
      <c r="AT300" cm="1">
        <f t="array" ref="AT300">[2]!PropsSI("D","P",AQ300,"T",AP300,$G$13)</f>
        <v>1142.3109017187071</v>
      </c>
      <c r="AV300">
        <f t="shared" si="113"/>
        <v>260.14999999999998</v>
      </c>
      <c r="AW300">
        <f t="shared" si="114"/>
        <v>260.14999999999998</v>
      </c>
      <c r="AX300" cm="1">
        <f t="array" ref="AX300">[2]!PropsSI("P","T",AV300,"Q",0,$G$13)</f>
        <v>177916.45421566669</v>
      </c>
      <c r="AY300">
        <f t="shared" si="115"/>
        <v>258466.58341168769</v>
      </c>
      <c r="AZ300" cm="1">
        <f t="array" ref="AZ300">[2]!PropsSI("S","P",AX300,"H",AY300,$G$13)</f>
        <v>1226.6788539727911</v>
      </c>
      <c r="BA300" cm="1">
        <f t="array" ref="BA300">[2]!PropsSI("D","P",AX300,"H",AY300,$G$13)</f>
        <v>24.332504272611803</v>
      </c>
      <c r="BC300">
        <f t="shared" si="116"/>
        <v>258.14999999999998</v>
      </c>
      <c r="BD300">
        <f t="shared" si="117"/>
        <v>260.14999999999998</v>
      </c>
      <c r="BE300" cm="1">
        <f t="array" ref="BE300">[2]!PropsSI("P","T",BC300,"Q",1,$G$13)</f>
        <v>163940.08425461562</v>
      </c>
      <c r="BF300" cm="1">
        <f t="array" ref="BF300">[2]!PropsSI("H","P",BE300,"T",BD300,$G$13)</f>
        <v>391296.02083444159</v>
      </c>
      <c r="BG300" cm="1">
        <f t="array" ref="BG300">[2]!PropsSI("S","P",BE300,"T",BD300,$G$13)</f>
        <v>1743.5316928918351</v>
      </c>
      <c r="BH300" cm="1">
        <f t="array" ref="BH300">[2]!PropsSI("D","P",BE300,"T",BD300,$G$13)</f>
        <v>8.2063862576342004</v>
      </c>
      <c r="BI300">
        <f t="shared" si="118"/>
        <v>132.8294374227539</v>
      </c>
      <c r="BJ300">
        <f t="shared" si="119"/>
        <v>46.806053526498729</v>
      </c>
      <c r="BK300">
        <f t="shared" si="120"/>
        <v>-179.63549094925264</v>
      </c>
      <c r="BL300">
        <f t="shared" si="121"/>
        <v>2.8378687672857099</v>
      </c>
      <c r="BM300">
        <f t="shared" si="122"/>
        <v>4.0717665615141962</v>
      </c>
      <c r="BN300">
        <f t="shared" si="123"/>
        <v>0.69696254056135576</v>
      </c>
      <c r="BO300">
        <f t="shared" si="124"/>
        <v>8.3911886405074085</v>
      </c>
    </row>
    <row r="301" spans="1:67" x14ac:dyDescent="0.3">
      <c r="A301">
        <v>301</v>
      </c>
      <c r="B301" s="76">
        <v>45592</v>
      </c>
      <c r="C301">
        <v>19.260000000000002</v>
      </c>
      <c r="D301">
        <v>20.83</v>
      </c>
      <c r="I301">
        <v>301</v>
      </c>
      <c r="J301">
        <f t="shared" si="100"/>
        <v>33.4</v>
      </c>
      <c r="K301">
        <f t="shared" si="101"/>
        <v>321.54999999999995</v>
      </c>
      <c r="M301">
        <f t="shared" si="102"/>
        <v>256.14999999999998</v>
      </c>
      <c r="N301">
        <f t="shared" si="103"/>
        <v>266.14999999999998</v>
      </c>
      <c r="O301" cm="1">
        <f t="array" ref="O301">[2]!PropsSI("P","T",M301,"Q",0,$G$13)</f>
        <v>150836.68187834125</v>
      </c>
      <c r="P301" cm="1">
        <f t="array" ref="P301">[2]!PropsSI("H","P",O301,"T",N301,$G$13)</f>
        <v>396664.53307498101</v>
      </c>
      <c r="Q301" cm="1">
        <f t="array" ref="Q301">[2]!PropsSI("S","P",O301,"T",N301,$G$13)</f>
        <v>1770.3653899981227</v>
      </c>
      <c r="R301" cm="1">
        <f t="array" ref="R301">[2]!PropsSI("D","P",O301,"T",N301,$G$13)</f>
        <v>7.305276664307832</v>
      </c>
      <c r="T301">
        <f t="shared" si="104"/>
        <v>321.54999999999995</v>
      </c>
      <c r="U301" cm="1">
        <f t="array" ref="U301">[2]!PropsSI("T","P",V301,"S",X301,$G$13)</f>
        <v>339.38171747059727</v>
      </c>
      <c r="V301" cm="1">
        <f t="array" ref="V301">[2]!PropsSI("P","T",T301,"Q",1,$G$13)</f>
        <v>1265699.0515493667</v>
      </c>
      <c r="W301" cm="1">
        <f t="array" ref="W301">[2]!PropsSI("H","P",V301,"S",X301,$G$13)</f>
        <v>443470.58660147974</v>
      </c>
      <c r="X301">
        <f t="shared" si="105"/>
        <v>1770.3653899981227</v>
      </c>
      <c r="Y301" cm="1">
        <f t="array" ref="Y301">[2]!PropsSI("D","P",V301,"S",X301,$G$13)</f>
        <v>55.986890808734294</v>
      </c>
      <c r="AA301">
        <f t="shared" si="106"/>
        <v>321.54999999999995</v>
      </c>
      <c r="AB301" cm="1">
        <f t="array" ref="AB301">[2]!PropsSI("T","P",AC301,"H",AD301,$G$13)</f>
        <v>339.38171747059738</v>
      </c>
      <c r="AC301">
        <f t="shared" si="107"/>
        <v>1265699.0515493667</v>
      </c>
      <c r="AD301">
        <f t="shared" si="108"/>
        <v>443470.58660147974</v>
      </c>
      <c r="AE301" cm="1">
        <f t="array" ref="AE301">[2]!PropsSI("S","P",AC301,"H",AD301,$G$13)</f>
        <v>1770.365389998123</v>
      </c>
      <c r="AF301" cm="1">
        <f t="array" ref="AF301">[2]!PropsSI("D","P",AC301,"H",AD301,$G$13)</f>
        <v>55.986890808734245</v>
      </c>
      <c r="AH301">
        <f t="shared" si="109"/>
        <v>321.54999999999995</v>
      </c>
      <c r="AI301">
        <f t="shared" si="110"/>
        <v>316.54999999999995</v>
      </c>
      <c r="AJ301" cm="1">
        <f t="array" ref="AJ301">[2]!PropsSI("P","T",AH301,"Q",0,$G$13)</f>
        <v>1265699.0515493667</v>
      </c>
      <c r="AK301" cm="1">
        <f t="array" ref="AK301">[2]!PropsSI("H","P",AJ301,"T",AI301,$G$13)</f>
        <v>261477.66167218887</v>
      </c>
      <c r="AL301" cm="1">
        <f t="array" ref="AL301">[2]!PropsSI("S","P",AJ301,"T",AI301,$G$13)</f>
        <v>1205.8806755359983</v>
      </c>
      <c r="AM301" cm="1">
        <f t="array" ref="AM301">[2]!PropsSI("D","P",AJ301,"T",AI301,$G$13)</f>
        <v>1133.4952387483502</v>
      </c>
      <c r="AO301">
        <f t="shared" si="111"/>
        <v>320.54999999999995</v>
      </c>
      <c r="AP301">
        <f t="shared" si="112"/>
        <v>314.54999999999995</v>
      </c>
      <c r="AQ301" cm="1">
        <f t="array" ref="AQ301">[2]!PropsSI("P","T",AO301,"Q",0,$G$13)</f>
        <v>1233867.9341914938</v>
      </c>
      <c r="AR301" cm="1">
        <f t="array" ref="AR301">[2]!PropsSI("H","P",AQ301,"T",AP301,$G$13)</f>
        <v>258466.58341168769</v>
      </c>
      <c r="AS301" cm="1">
        <f t="array" ref="AS301">[2]!PropsSI("S","P",AQ301,"T",AP301,$G$13)</f>
        <v>1196.4270156627249</v>
      </c>
      <c r="AT301" cm="1">
        <f t="array" ref="AT301">[2]!PropsSI("D","P",AQ301,"T",AP301,$G$13)</f>
        <v>1142.3109017187071</v>
      </c>
      <c r="AV301">
        <f t="shared" si="113"/>
        <v>260.14999999999998</v>
      </c>
      <c r="AW301">
        <f t="shared" si="114"/>
        <v>260.14999999999998</v>
      </c>
      <c r="AX301" cm="1">
        <f t="array" ref="AX301">[2]!PropsSI("P","T",AV301,"Q",0,$G$13)</f>
        <v>177916.45421566669</v>
      </c>
      <c r="AY301">
        <f t="shared" si="115"/>
        <v>258466.58341168769</v>
      </c>
      <c r="AZ301" cm="1">
        <f t="array" ref="AZ301">[2]!PropsSI("S","P",AX301,"H",AY301,$G$13)</f>
        <v>1226.6788539727911</v>
      </c>
      <c r="BA301" cm="1">
        <f t="array" ref="BA301">[2]!PropsSI("D","P",AX301,"H",AY301,$G$13)</f>
        <v>24.332504272611803</v>
      </c>
      <c r="BC301">
        <f t="shared" si="116"/>
        <v>258.14999999999998</v>
      </c>
      <c r="BD301">
        <f t="shared" si="117"/>
        <v>260.14999999999998</v>
      </c>
      <c r="BE301" cm="1">
        <f t="array" ref="BE301">[2]!PropsSI("P","T",BC301,"Q",1,$G$13)</f>
        <v>163940.08425461562</v>
      </c>
      <c r="BF301" cm="1">
        <f t="array" ref="BF301">[2]!PropsSI("H","P",BE301,"T",BD301,$G$13)</f>
        <v>391296.02083444159</v>
      </c>
      <c r="BG301" cm="1">
        <f t="array" ref="BG301">[2]!PropsSI("S","P",BE301,"T",BD301,$G$13)</f>
        <v>1743.5316928918351</v>
      </c>
      <c r="BH301" cm="1">
        <f t="array" ref="BH301">[2]!PropsSI("D","P",BE301,"T",BD301,$G$13)</f>
        <v>8.2063862576342004</v>
      </c>
      <c r="BI301">
        <f t="shared" si="118"/>
        <v>132.8294374227539</v>
      </c>
      <c r="BJ301">
        <f t="shared" si="119"/>
        <v>46.806053526498729</v>
      </c>
      <c r="BK301">
        <f t="shared" si="120"/>
        <v>-179.63549094925264</v>
      </c>
      <c r="BL301">
        <f t="shared" si="121"/>
        <v>2.8378687672857099</v>
      </c>
      <c r="BM301">
        <f t="shared" si="122"/>
        <v>4.0717665615141962</v>
      </c>
      <c r="BN301">
        <f t="shared" si="123"/>
        <v>0.69696254056135576</v>
      </c>
      <c r="BO301">
        <f t="shared" si="124"/>
        <v>8.3911886405074085</v>
      </c>
    </row>
    <row r="302" spans="1:67" x14ac:dyDescent="0.3">
      <c r="A302">
        <v>302</v>
      </c>
      <c r="B302" s="76">
        <v>45593</v>
      </c>
      <c r="C302">
        <v>20.95</v>
      </c>
      <c r="D302">
        <v>23.12</v>
      </c>
      <c r="I302">
        <v>302</v>
      </c>
      <c r="J302">
        <f t="shared" si="100"/>
        <v>33.4</v>
      </c>
      <c r="K302">
        <f t="shared" si="101"/>
        <v>321.54999999999995</v>
      </c>
      <c r="M302">
        <f t="shared" si="102"/>
        <v>256.14999999999998</v>
      </c>
      <c r="N302">
        <f t="shared" si="103"/>
        <v>266.14999999999998</v>
      </c>
      <c r="O302" cm="1">
        <f t="array" ref="O302">[2]!PropsSI("P","T",M302,"Q",0,$G$13)</f>
        <v>150836.68187834125</v>
      </c>
      <c r="P302" cm="1">
        <f t="array" ref="P302">[2]!PropsSI("H","P",O302,"T",N302,$G$13)</f>
        <v>396664.53307498101</v>
      </c>
      <c r="Q302" cm="1">
        <f t="array" ref="Q302">[2]!PropsSI("S","P",O302,"T",N302,$G$13)</f>
        <v>1770.3653899981227</v>
      </c>
      <c r="R302" cm="1">
        <f t="array" ref="R302">[2]!PropsSI("D","P",O302,"T",N302,$G$13)</f>
        <v>7.305276664307832</v>
      </c>
      <c r="T302">
        <f t="shared" si="104"/>
        <v>321.54999999999995</v>
      </c>
      <c r="U302" cm="1">
        <f t="array" ref="U302">[2]!PropsSI("T","P",V302,"S",X302,$G$13)</f>
        <v>339.38171747059727</v>
      </c>
      <c r="V302" cm="1">
        <f t="array" ref="V302">[2]!PropsSI("P","T",T302,"Q",1,$G$13)</f>
        <v>1265699.0515493667</v>
      </c>
      <c r="W302" cm="1">
        <f t="array" ref="W302">[2]!PropsSI("H","P",V302,"S",X302,$G$13)</f>
        <v>443470.58660147974</v>
      </c>
      <c r="X302">
        <f t="shared" si="105"/>
        <v>1770.3653899981227</v>
      </c>
      <c r="Y302" cm="1">
        <f t="array" ref="Y302">[2]!PropsSI("D","P",V302,"S",X302,$G$13)</f>
        <v>55.986890808734294</v>
      </c>
      <c r="AA302">
        <f t="shared" si="106"/>
        <v>321.54999999999995</v>
      </c>
      <c r="AB302" cm="1">
        <f t="array" ref="AB302">[2]!PropsSI("T","P",AC302,"H",AD302,$G$13)</f>
        <v>339.38171747059738</v>
      </c>
      <c r="AC302">
        <f t="shared" si="107"/>
        <v>1265699.0515493667</v>
      </c>
      <c r="AD302">
        <f t="shared" si="108"/>
        <v>443470.58660147974</v>
      </c>
      <c r="AE302" cm="1">
        <f t="array" ref="AE302">[2]!PropsSI("S","P",AC302,"H",AD302,$G$13)</f>
        <v>1770.365389998123</v>
      </c>
      <c r="AF302" cm="1">
        <f t="array" ref="AF302">[2]!PropsSI("D","P",AC302,"H",AD302,$G$13)</f>
        <v>55.986890808734245</v>
      </c>
      <c r="AH302">
        <f t="shared" si="109"/>
        <v>321.54999999999995</v>
      </c>
      <c r="AI302">
        <f t="shared" si="110"/>
        <v>316.54999999999995</v>
      </c>
      <c r="AJ302" cm="1">
        <f t="array" ref="AJ302">[2]!PropsSI("P","T",AH302,"Q",0,$G$13)</f>
        <v>1265699.0515493667</v>
      </c>
      <c r="AK302" cm="1">
        <f t="array" ref="AK302">[2]!PropsSI("H","P",AJ302,"T",AI302,$G$13)</f>
        <v>261477.66167218887</v>
      </c>
      <c r="AL302" cm="1">
        <f t="array" ref="AL302">[2]!PropsSI("S","P",AJ302,"T",AI302,$G$13)</f>
        <v>1205.8806755359983</v>
      </c>
      <c r="AM302" cm="1">
        <f t="array" ref="AM302">[2]!PropsSI("D","P",AJ302,"T",AI302,$G$13)</f>
        <v>1133.4952387483502</v>
      </c>
      <c r="AO302">
        <f t="shared" si="111"/>
        <v>320.54999999999995</v>
      </c>
      <c r="AP302">
        <f t="shared" si="112"/>
        <v>314.54999999999995</v>
      </c>
      <c r="AQ302" cm="1">
        <f t="array" ref="AQ302">[2]!PropsSI("P","T",AO302,"Q",0,$G$13)</f>
        <v>1233867.9341914938</v>
      </c>
      <c r="AR302" cm="1">
        <f t="array" ref="AR302">[2]!PropsSI("H","P",AQ302,"T",AP302,$G$13)</f>
        <v>258466.58341168769</v>
      </c>
      <c r="AS302" cm="1">
        <f t="array" ref="AS302">[2]!PropsSI("S","P",AQ302,"T",AP302,$G$13)</f>
        <v>1196.4270156627249</v>
      </c>
      <c r="AT302" cm="1">
        <f t="array" ref="AT302">[2]!PropsSI("D","P",AQ302,"T",AP302,$G$13)</f>
        <v>1142.3109017187071</v>
      </c>
      <c r="AV302">
        <f t="shared" si="113"/>
        <v>260.14999999999998</v>
      </c>
      <c r="AW302">
        <f t="shared" si="114"/>
        <v>260.14999999999998</v>
      </c>
      <c r="AX302" cm="1">
        <f t="array" ref="AX302">[2]!PropsSI("P","T",AV302,"Q",0,$G$13)</f>
        <v>177916.45421566669</v>
      </c>
      <c r="AY302">
        <f t="shared" si="115"/>
        <v>258466.58341168769</v>
      </c>
      <c r="AZ302" cm="1">
        <f t="array" ref="AZ302">[2]!PropsSI("S","P",AX302,"H",AY302,$G$13)</f>
        <v>1226.6788539727911</v>
      </c>
      <c r="BA302" cm="1">
        <f t="array" ref="BA302">[2]!PropsSI("D","P",AX302,"H",AY302,$G$13)</f>
        <v>24.332504272611803</v>
      </c>
      <c r="BC302">
        <f t="shared" si="116"/>
        <v>258.14999999999998</v>
      </c>
      <c r="BD302">
        <f t="shared" si="117"/>
        <v>260.14999999999998</v>
      </c>
      <c r="BE302" cm="1">
        <f t="array" ref="BE302">[2]!PropsSI("P","T",BC302,"Q",1,$G$13)</f>
        <v>163940.08425461562</v>
      </c>
      <c r="BF302" cm="1">
        <f t="array" ref="BF302">[2]!PropsSI("H","P",BE302,"T",BD302,$G$13)</f>
        <v>391296.02083444159</v>
      </c>
      <c r="BG302" cm="1">
        <f t="array" ref="BG302">[2]!PropsSI("S","P",BE302,"T",BD302,$G$13)</f>
        <v>1743.5316928918351</v>
      </c>
      <c r="BH302" cm="1">
        <f t="array" ref="BH302">[2]!PropsSI("D","P",BE302,"T",BD302,$G$13)</f>
        <v>8.2063862576342004</v>
      </c>
      <c r="BI302">
        <f t="shared" si="118"/>
        <v>132.8294374227539</v>
      </c>
      <c r="BJ302">
        <f t="shared" si="119"/>
        <v>46.806053526498729</v>
      </c>
      <c r="BK302">
        <f t="shared" si="120"/>
        <v>-179.63549094925264</v>
      </c>
      <c r="BL302">
        <f t="shared" si="121"/>
        <v>2.8378687672857099</v>
      </c>
      <c r="BM302">
        <f t="shared" si="122"/>
        <v>4.0717665615141962</v>
      </c>
      <c r="BN302">
        <f t="shared" si="123"/>
        <v>0.69696254056135576</v>
      </c>
      <c r="BO302">
        <f t="shared" si="124"/>
        <v>8.3911886405074085</v>
      </c>
    </row>
    <row r="303" spans="1:67" x14ac:dyDescent="0.3">
      <c r="A303">
        <v>303</v>
      </c>
      <c r="B303" s="76">
        <v>45594</v>
      </c>
      <c r="C303">
        <v>23.72</v>
      </c>
      <c r="D303">
        <v>26.08</v>
      </c>
      <c r="I303">
        <v>303</v>
      </c>
      <c r="J303">
        <f t="shared" si="100"/>
        <v>33.4</v>
      </c>
      <c r="K303">
        <f t="shared" si="101"/>
        <v>321.54999999999995</v>
      </c>
      <c r="M303">
        <f t="shared" si="102"/>
        <v>256.14999999999998</v>
      </c>
      <c r="N303">
        <f t="shared" si="103"/>
        <v>266.14999999999998</v>
      </c>
      <c r="O303" cm="1">
        <f t="array" ref="O303">[2]!PropsSI("P","T",M303,"Q",0,$G$13)</f>
        <v>150836.68187834125</v>
      </c>
      <c r="P303" cm="1">
        <f t="array" ref="P303">[2]!PropsSI("H","P",O303,"T",N303,$G$13)</f>
        <v>396664.53307498101</v>
      </c>
      <c r="Q303" cm="1">
        <f t="array" ref="Q303">[2]!PropsSI("S","P",O303,"T",N303,$G$13)</f>
        <v>1770.3653899981227</v>
      </c>
      <c r="R303" cm="1">
        <f t="array" ref="R303">[2]!PropsSI("D","P",O303,"T",N303,$G$13)</f>
        <v>7.305276664307832</v>
      </c>
      <c r="T303">
        <f t="shared" si="104"/>
        <v>321.54999999999995</v>
      </c>
      <c r="U303" cm="1">
        <f t="array" ref="U303">[2]!PropsSI("T","P",V303,"S",X303,$G$13)</f>
        <v>339.38171747059727</v>
      </c>
      <c r="V303" cm="1">
        <f t="array" ref="V303">[2]!PropsSI("P","T",T303,"Q",1,$G$13)</f>
        <v>1265699.0515493667</v>
      </c>
      <c r="W303" cm="1">
        <f t="array" ref="W303">[2]!PropsSI("H","P",V303,"S",X303,$G$13)</f>
        <v>443470.58660147974</v>
      </c>
      <c r="X303">
        <f t="shared" si="105"/>
        <v>1770.3653899981227</v>
      </c>
      <c r="Y303" cm="1">
        <f t="array" ref="Y303">[2]!PropsSI("D","P",V303,"S",X303,$G$13)</f>
        <v>55.986890808734294</v>
      </c>
      <c r="AA303">
        <f t="shared" si="106"/>
        <v>321.54999999999995</v>
      </c>
      <c r="AB303" cm="1">
        <f t="array" ref="AB303">[2]!PropsSI("T","P",AC303,"H",AD303,$G$13)</f>
        <v>339.38171747059738</v>
      </c>
      <c r="AC303">
        <f t="shared" si="107"/>
        <v>1265699.0515493667</v>
      </c>
      <c r="AD303">
        <f t="shared" si="108"/>
        <v>443470.58660147974</v>
      </c>
      <c r="AE303" cm="1">
        <f t="array" ref="AE303">[2]!PropsSI("S","P",AC303,"H",AD303,$G$13)</f>
        <v>1770.365389998123</v>
      </c>
      <c r="AF303" cm="1">
        <f t="array" ref="AF303">[2]!PropsSI("D","P",AC303,"H",AD303,$G$13)</f>
        <v>55.986890808734245</v>
      </c>
      <c r="AH303">
        <f t="shared" si="109"/>
        <v>321.54999999999995</v>
      </c>
      <c r="AI303">
        <f t="shared" si="110"/>
        <v>316.54999999999995</v>
      </c>
      <c r="AJ303" cm="1">
        <f t="array" ref="AJ303">[2]!PropsSI("P","T",AH303,"Q",0,$G$13)</f>
        <v>1265699.0515493667</v>
      </c>
      <c r="AK303" cm="1">
        <f t="array" ref="AK303">[2]!PropsSI("H","P",AJ303,"T",AI303,$G$13)</f>
        <v>261477.66167218887</v>
      </c>
      <c r="AL303" cm="1">
        <f t="array" ref="AL303">[2]!PropsSI("S","P",AJ303,"T",AI303,$G$13)</f>
        <v>1205.8806755359983</v>
      </c>
      <c r="AM303" cm="1">
        <f t="array" ref="AM303">[2]!PropsSI("D","P",AJ303,"T",AI303,$G$13)</f>
        <v>1133.4952387483502</v>
      </c>
      <c r="AO303">
        <f t="shared" si="111"/>
        <v>320.54999999999995</v>
      </c>
      <c r="AP303">
        <f t="shared" si="112"/>
        <v>314.54999999999995</v>
      </c>
      <c r="AQ303" cm="1">
        <f t="array" ref="AQ303">[2]!PropsSI("P","T",AO303,"Q",0,$G$13)</f>
        <v>1233867.9341914938</v>
      </c>
      <c r="AR303" cm="1">
        <f t="array" ref="AR303">[2]!PropsSI("H","P",AQ303,"T",AP303,$G$13)</f>
        <v>258466.58341168769</v>
      </c>
      <c r="AS303" cm="1">
        <f t="array" ref="AS303">[2]!PropsSI("S","P",AQ303,"T",AP303,$G$13)</f>
        <v>1196.4270156627249</v>
      </c>
      <c r="AT303" cm="1">
        <f t="array" ref="AT303">[2]!PropsSI("D","P",AQ303,"T",AP303,$G$13)</f>
        <v>1142.3109017187071</v>
      </c>
      <c r="AV303">
        <f t="shared" si="113"/>
        <v>260.14999999999998</v>
      </c>
      <c r="AW303">
        <f t="shared" si="114"/>
        <v>260.14999999999998</v>
      </c>
      <c r="AX303" cm="1">
        <f t="array" ref="AX303">[2]!PropsSI("P","T",AV303,"Q",0,$G$13)</f>
        <v>177916.45421566669</v>
      </c>
      <c r="AY303">
        <f t="shared" si="115"/>
        <v>258466.58341168769</v>
      </c>
      <c r="AZ303" cm="1">
        <f t="array" ref="AZ303">[2]!PropsSI("S","P",AX303,"H",AY303,$G$13)</f>
        <v>1226.6788539727911</v>
      </c>
      <c r="BA303" cm="1">
        <f t="array" ref="BA303">[2]!PropsSI("D","P",AX303,"H",AY303,$G$13)</f>
        <v>24.332504272611803</v>
      </c>
      <c r="BC303">
        <f t="shared" si="116"/>
        <v>258.14999999999998</v>
      </c>
      <c r="BD303">
        <f t="shared" si="117"/>
        <v>260.14999999999998</v>
      </c>
      <c r="BE303" cm="1">
        <f t="array" ref="BE303">[2]!PropsSI("P","T",BC303,"Q",1,$G$13)</f>
        <v>163940.08425461562</v>
      </c>
      <c r="BF303" cm="1">
        <f t="array" ref="BF303">[2]!PropsSI("H","P",BE303,"T",BD303,$G$13)</f>
        <v>391296.02083444159</v>
      </c>
      <c r="BG303" cm="1">
        <f t="array" ref="BG303">[2]!PropsSI("S","P",BE303,"T",BD303,$G$13)</f>
        <v>1743.5316928918351</v>
      </c>
      <c r="BH303" cm="1">
        <f t="array" ref="BH303">[2]!PropsSI("D","P",BE303,"T",BD303,$G$13)</f>
        <v>8.2063862576342004</v>
      </c>
      <c r="BI303">
        <f t="shared" si="118"/>
        <v>132.8294374227539</v>
      </c>
      <c r="BJ303">
        <f t="shared" si="119"/>
        <v>46.806053526498729</v>
      </c>
      <c r="BK303">
        <f t="shared" si="120"/>
        <v>-179.63549094925264</v>
      </c>
      <c r="BL303">
        <f t="shared" si="121"/>
        <v>2.8378687672857099</v>
      </c>
      <c r="BM303">
        <f t="shared" si="122"/>
        <v>4.0717665615141962</v>
      </c>
      <c r="BN303">
        <f t="shared" si="123"/>
        <v>0.69696254056135576</v>
      </c>
      <c r="BO303">
        <f t="shared" si="124"/>
        <v>8.3911886405074085</v>
      </c>
    </row>
    <row r="304" spans="1:67" x14ac:dyDescent="0.3">
      <c r="A304">
        <v>304</v>
      </c>
      <c r="B304" s="76">
        <v>45595</v>
      </c>
      <c r="C304">
        <v>23.04</v>
      </c>
      <c r="D304">
        <v>26.04</v>
      </c>
      <c r="I304">
        <v>304</v>
      </c>
      <c r="J304">
        <f t="shared" si="100"/>
        <v>33.4</v>
      </c>
      <c r="K304">
        <f t="shared" si="101"/>
        <v>321.54999999999995</v>
      </c>
      <c r="M304">
        <f t="shared" si="102"/>
        <v>256.14999999999998</v>
      </c>
      <c r="N304">
        <f t="shared" si="103"/>
        <v>266.14999999999998</v>
      </c>
      <c r="O304" cm="1">
        <f t="array" ref="O304">[2]!PropsSI("P","T",M304,"Q",0,$G$13)</f>
        <v>150836.68187834125</v>
      </c>
      <c r="P304" cm="1">
        <f t="array" ref="P304">[2]!PropsSI("H","P",O304,"T",N304,$G$13)</f>
        <v>396664.53307498101</v>
      </c>
      <c r="Q304" cm="1">
        <f t="array" ref="Q304">[2]!PropsSI("S","P",O304,"T",N304,$G$13)</f>
        <v>1770.3653899981227</v>
      </c>
      <c r="R304" cm="1">
        <f t="array" ref="R304">[2]!PropsSI("D","P",O304,"T",N304,$G$13)</f>
        <v>7.305276664307832</v>
      </c>
      <c r="T304">
        <f t="shared" si="104"/>
        <v>321.54999999999995</v>
      </c>
      <c r="U304" cm="1">
        <f t="array" ref="U304">[2]!PropsSI("T","P",V304,"S",X304,$G$13)</f>
        <v>339.38171747059727</v>
      </c>
      <c r="V304" cm="1">
        <f t="array" ref="V304">[2]!PropsSI("P","T",T304,"Q",1,$G$13)</f>
        <v>1265699.0515493667</v>
      </c>
      <c r="W304" cm="1">
        <f t="array" ref="W304">[2]!PropsSI("H","P",V304,"S",X304,$G$13)</f>
        <v>443470.58660147974</v>
      </c>
      <c r="X304">
        <f t="shared" si="105"/>
        <v>1770.3653899981227</v>
      </c>
      <c r="Y304" cm="1">
        <f t="array" ref="Y304">[2]!PropsSI("D","P",V304,"S",X304,$G$13)</f>
        <v>55.986890808734294</v>
      </c>
      <c r="AA304">
        <f t="shared" si="106"/>
        <v>321.54999999999995</v>
      </c>
      <c r="AB304" cm="1">
        <f t="array" ref="AB304">[2]!PropsSI("T","P",AC304,"H",AD304,$G$13)</f>
        <v>339.38171747059738</v>
      </c>
      <c r="AC304">
        <f t="shared" si="107"/>
        <v>1265699.0515493667</v>
      </c>
      <c r="AD304">
        <f t="shared" si="108"/>
        <v>443470.58660147974</v>
      </c>
      <c r="AE304" cm="1">
        <f t="array" ref="AE304">[2]!PropsSI("S","P",AC304,"H",AD304,$G$13)</f>
        <v>1770.365389998123</v>
      </c>
      <c r="AF304" cm="1">
        <f t="array" ref="AF304">[2]!PropsSI("D","P",AC304,"H",AD304,$G$13)</f>
        <v>55.986890808734245</v>
      </c>
      <c r="AH304">
        <f t="shared" si="109"/>
        <v>321.54999999999995</v>
      </c>
      <c r="AI304">
        <f t="shared" si="110"/>
        <v>316.54999999999995</v>
      </c>
      <c r="AJ304" cm="1">
        <f t="array" ref="AJ304">[2]!PropsSI("P","T",AH304,"Q",0,$G$13)</f>
        <v>1265699.0515493667</v>
      </c>
      <c r="AK304" cm="1">
        <f t="array" ref="AK304">[2]!PropsSI("H","P",AJ304,"T",AI304,$G$13)</f>
        <v>261477.66167218887</v>
      </c>
      <c r="AL304" cm="1">
        <f t="array" ref="AL304">[2]!PropsSI("S","P",AJ304,"T",AI304,$G$13)</f>
        <v>1205.8806755359983</v>
      </c>
      <c r="AM304" cm="1">
        <f t="array" ref="AM304">[2]!PropsSI("D","P",AJ304,"T",AI304,$G$13)</f>
        <v>1133.4952387483502</v>
      </c>
      <c r="AO304">
        <f t="shared" si="111"/>
        <v>320.54999999999995</v>
      </c>
      <c r="AP304">
        <f t="shared" si="112"/>
        <v>314.54999999999995</v>
      </c>
      <c r="AQ304" cm="1">
        <f t="array" ref="AQ304">[2]!PropsSI("P","T",AO304,"Q",0,$G$13)</f>
        <v>1233867.9341914938</v>
      </c>
      <c r="AR304" cm="1">
        <f t="array" ref="AR304">[2]!PropsSI("H","P",AQ304,"T",AP304,$G$13)</f>
        <v>258466.58341168769</v>
      </c>
      <c r="AS304" cm="1">
        <f t="array" ref="AS304">[2]!PropsSI("S","P",AQ304,"T",AP304,$G$13)</f>
        <v>1196.4270156627249</v>
      </c>
      <c r="AT304" cm="1">
        <f t="array" ref="AT304">[2]!PropsSI("D","P",AQ304,"T",AP304,$G$13)</f>
        <v>1142.3109017187071</v>
      </c>
      <c r="AV304">
        <f t="shared" si="113"/>
        <v>260.14999999999998</v>
      </c>
      <c r="AW304">
        <f t="shared" si="114"/>
        <v>260.14999999999998</v>
      </c>
      <c r="AX304" cm="1">
        <f t="array" ref="AX304">[2]!PropsSI("P","T",AV304,"Q",0,$G$13)</f>
        <v>177916.45421566669</v>
      </c>
      <c r="AY304">
        <f t="shared" si="115"/>
        <v>258466.58341168769</v>
      </c>
      <c r="AZ304" cm="1">
        <f t="array" ref="AZ304">[2]!PropsSI("S","P",AX304,"H",AY304,$G$13)</f>
        <v>1226.6788539727911</v>
      </c>
      <c r="BA304" cm="1">
        <f t="array" ref="BA304">[2]!PropsSI("D","P",AX304,"H",AY304,$G$13)</f>
        <v>24.332504272611803</v>
      </c>
      <c r="BC304">
        <f t="shared" si="116"/>
        <v>258.14999999999998</v>
      </c>
      <c r="BD304">
        <f t="shared" si="117"/>
        <v>260.14999999999998</v>
      </c>
      <c r="BE304" cm="1">
        <f t="array" ref="BE304">[2]!PropsSI("P","T",BC304,"Q",1,$G$13)</f>
        <v>163940.08425461562</v>
      </c>
      <c r="BF304" cm="1">
        <f t="array" ref="BF304">[2]!PropsSI("H","P",BE304,"T",BD304,$G$13)</f>
        <v>391296.02083444159</v>
      </c>
      <c r="BG304" cm="1">
        <f t="array" ref="BG304">[2]!PropsSI("S","P",BE304,"T",BD304,$G$13)</f>
        <v>1743.5316928918351</v>
      </c>
      <c r="BH304" cm="1">
        <f t="array" ref="BH304">[2]!PropsSI("D","P",BE304,"T",BD304,$G$13)</f>
        <v>8.2063862576342004</v>
      </c>
      <c r="BI304">
        <f t="shared" si="118"/>
        <v>132.8294374227539</v>
      </c>
      <c r="BJ304">
        <f t="shared" si="119"/>
        <v>46.806053526498729</v>
      </c>
      <c r="BK304">
        <f t="shared" si="120"/>
        <v>-179.63549094925264</v>
      </c>
      <c r="BL304">
        <f t="shared" si="121"/>
        <v>2.8378687672857099</v>
      </c>
      <c r="BM304">
        <f t="shared" si="122"/>
        <v>4.0717665615141962</v>
      </c>
      <c r="BN304">
        <f t="shared" si="123"/>
        <v>0.69696254056135576</v>
      </c>
      <c r="BO304">
        <f t="shared" si="124"/>
        <v>8.3911886405074085</v>
      </c>
    </row>
    <row r="305" spans="1:67" x14ac:dyDescent="0.3">
      <c r="A305">
        <v>305</v>
      </c>
      <c r="B305" s="76">
        <v>45596</v>
      </c>
      <c r="C305">
        <v>21.22</v>
      </c>
      <c r="D305">
        <v>23.2</v>
      </c>
      <c r="I305">
        <v>305</v>
      </c>
      <c r="J305">
        <f t="shared" si="100"/>
        <v>33.4</v>
      </c>
      <c r="K305">
        <f t="shared" si="101"/>
        <v>321.54999999999995</v>
      </c>
      <c r="M305">
        <f t="shared" si="102"/>
        <v>256.14999999999998</v>
      </c>
      <c r="N305">
        <f t="shared" si="103"/>
        <v>266.14999999999998</v>
      </c>
      <c r="O305" cm="1">
        <f t="array" ref="O305">[2]!PropsSI("P","T",M305,"Q",0,$G$13)</f>
        <v>150836.68187834125</v>
      </c>
      <c r="P305" cm="1">
        <f t="array" ref="P305">[2]!PropsSI("H","P",O305,"T",N305,$G$13)</f>
        <v>396664.53307498101</v>
      </c>
      <c r="Q305" cm="1">
        <f t="array" ref="Q305">[2]!PropsSI("S","P",O305,"T",N305,$G$13)</f>
        <v>1770.3653899981227</v>
      </c>
      <c r="R305" cm="1">
        <f t="array" ref="R305">[2]!PropsSI("D","P",O305,"T",N305,$G$13)</f>
        <v>7.305276664307832</v>
      </c>
      <c r="T305">
        <f t="shared" si="104"/>
        <v>321.54999999999995</v>
      </c>
      <c r="U305" cm="1">
        <f t="array" ref="U305">[2]!PropsSI("T","P",V305,"S",X305,$G$13)</f>
        <v>339.38171747059727</v>
      </c>
      <c r="V305" cm="1">
        <f t="array" ref="V305">[2]!PropsSI("P","T",T305,"Q",1,$G$13)</f>
        <v>1265699.0515493667</v>
      </c>
      <c r="W305" cm="1">
        <f t="array" ref="W305">[2]!PropsSI("H","P",V305,"S",X305,$G$13)</f>
        <v>443470.58660147974</v>
      </c>
      <c r="X305">
        <f t="shared" si="105"/>
        <v>1770.3653899981227</v>
      </c>
      <c r="Y305" cm="1">
        <f t="array" ref="Y305">[2]!PropsSI("D","P",V305,"S",X305,$G$13)</f>
        <v>55.986890808734294</v>
      </c>
      <c r="AA305">
        <f t="shared" si="106"/>
        <v>321.54999999999995</v>
      </c>
      <c r="AB305" cm="1">
        <f t="array" ref="AB305">[2]!PropsSI("T","P",AC305,"H",AD305,$G$13)</f>
        <v>339.38171747059738</v>
      </c>
      <c r="AC305">
        <f t="shared" si="107"/>
        <v>1265699.0515493667</v>
      </c>
      <c r="AD305">
        <f t="shared" si="108"/>
        <v>443470.58660147974</v>
      </c>
      <c r="AE305" cm="1">
        <f t="array" ref="AE305">[2]!PropsSI("S","P",AC305,"H",AD305,$G$13)</f>
        <v>1770.365389998123</v>
      </c>
      <c r="AF305" cm="1">
        <f t="array" ref="AF305">[2]!PropsSI("D","P",AC305,"H",AD305,$G$13)</f>
        <v>55.986890808734245</v>
      </c>
      <c r="AH305">
        <f t="shared" si="109"/>
        <v>321.54999999999995</v>
      </c>
      <c r="AI305">
        <f t="shared" si="110"/>
        <v>316.54999999999995</v>
      </c>
      <c r="AJ305" cm="1">
        <f t="array" ref="AJ305">[2]!PropsSI("P","T",AH305,"Q",0,$G$13)</f>
        <v>1265699.0515493667</v>
      </c>
      <c r="AK305" cm="1">
        <f t="array" ref="AK305">[2]!PropsSI("H","P",AJ305,"T",AI305,$G$13)</f>
        <v>261477.66167218887</v>
      </c>
      <c r="AL305" cm="1">
        <f t="array" ref="AL305">[2]!PropsSI("S","P",AJ305,"T",AI305,$G$13)</f>
        <v>1205.8806755359983</v>
      </c>
      <c r="AM305" cm="1">
        <f t="array" ref="AM305">[2]!PropsSI("D","P",AJ305,"T",AI305,$G$13)</f>
        <v>1133.4952387483502</v>
      </c>
      <c r="AO305">
        <f t="shared" si="111"/>
        <v>320.54999999999995</v>
      </c>
      <c r="AP305">
        <f t="shared" si="112"/>
        <v>314.54999999999995</v>
      </c>
      <c r="AQ305" cm="1">
        <f t="array" ref="AQ305">[2]!PropsSI("P","T",AO305,"Q",0,$G$13)</f>
        <v>1233867.9341914938</v>
      </c>
      <c r="AR305" cm="1">
        <f t="array" ref="AR305">[2]!PropsSI("H","P",AQ305,"T",AP305,$G$13)</f>
        <v>258466.58341168769</v>
      </c>
      <c r="AS305" cm="1">
        <f t="array" ref="AS305">[2]!PropsSI("S","P",AQ305,"T",AP305,$G$13)</f>
        <v>1196.4270156627249</v>
      </c>
      <c r="AT305" cm="1">
        <f t="array" ref="AT305">[2]!PropsSI("D","P",AQ305,"T",AP305,$G$13)</f>
        <v>1142.3109017187071</v>
      </c>
      <c r="AV305">
        <f t="shared" si="113"/>
        <v>260.14999999999998</v>
      </c>
      <c r="AW305">
        <f t="shared" si="114"/>
        <v>260.14999999999998</v>
      </c>
      <c r="AX305" cm="1">
        <f t="array" ref="AX305">[2]!PropsSI("P","T",AV305,"Q",0,$G$13)</f>
        <v>177916.45421566669</v>
      </c>
      <c r="AY305">
        <f t="shared" si="115"/>
        <v>258466.58341168769</v>
      </c>
      <c r="AZ305" cm="1">
        <f t="array" ref="AZ305">[2]!PropsSI("S","P",AX305,"H",AY305,$G$13)</f>
        <v>1226.6788539727911</v>
      </c>
      <c r="BA305" cm="1">
        <f t="array" ref="BA305">[2]!PropsSI("D","P",AX305,"H",AY305,$G$13)</f>
        <v>24.332504272611803</v>
      </c>
      <c r="BC305">
        <f t="shared" si="116"/>
        <v>258.14999999999998</v>
      </c>
      <c r="BD305">
        <f t="shared" si="117"/>
        <v>260.14999999999998</v>
      </c>
      <c r="BE305" cm="1">
        <f t="array" ref="BE305">[2]!PropsSI("P","T",BC305,"Q",1,$G$13)</f>
        <v>163940.08425461562</v>
      </c>
      <c r="BF305" cm="1">
        <f t="array" ref="BF305">[2]!PropsSI("H","P",BE305,"T",BD305,$G$13)</f>
        <v>391296.02083444159</v>
      </c>
      <c r="BG305" cm="1">
        <f t="array" ref="BG305">[2]!PropsSI("S","P",BE305,"T",BD305,$G$13)</f>
        <v>1743.5316928918351</v>
      </c>
      <c r="BH305" cm="1">
        <f t="array" ref="BH305">[2]!PropsSI("D","P",BE305,"T",BD305,$G$13)</f>
        <v>8.2063862576342004</v>
      </c>
      <c r="BI305">
        <f t="shared" si="118"/>
        <v>132.8294374227539</v>
      </c>
      <c r="BJ305">
        <f t="shared" si="119"/>
        <v>46.806053526498729</v>
      </c>
      <c r="BK305">
        <f t="shared" si="120"/>
        <v>-179.63549094925264</v>
      </c>
      <c r="BL305">
        <f t="shared" si="121"/>
        <v>2.8378687672857099</v>
      </c>
      <c r="BM305">
        <f t="shared" si="122"/>
        <v>4.0717665615141962</v>
      </c>
      <c r="BN305">
        <f t="shared" si="123"/>
        <v>0.69696254056135576</v>
      </c>
      <c r="BO305">
        <f t="shared" si="124"/>
        <v>8.3911886405074085</v>
      </c>
    </row>
    <row r="306" spans="1:67" x14ac:dyDescent="0.3">
      <c r="A306">
        <v>306</v>
      </c>
      <c r="B306" s="76">
        <v>45597</v>
      </c>
      <c r="C306">
        <v>21.35</v>
      </c>
      <c r="D306">
        <v>23.14</v>
      </c>
      <c r="I306">
        <v>306</v>
      </c>
      <c r="J306">
        <f t="shared" si="100"/>
        <v>33.4</v>
      </c>
      <c r="K306">
        <f t="shared" si="101"/>
        <v>321.54999999999995</v>
      </c>
      <c r="M306">
        <f t="shared" si="102"/>
        <v>256.14999999999998</v>
      </c>
      <c r="N306">
        <f t="shared" si="103"/>
        <v>266.14999999999998</v>
      </c>
      <c r="O306" cm="1">
        <f t="array" ref="O306">[2]!PropsSI("P","T",M306,"Q",0,$G$13)</f>
        <v>150836.68187834125</v>
      </c>
      <c r="P306" cm="1">
        <f t="array" ref="P306">[2]!PropsSI("H","P",O306,"T",N306,$G$13)</f>
        <v>396664.53307498101</v>
      </c>
      <c r="Q306" cm="1">
        <f t="array" ref="Q306">[2]!PropsSI("S","P",O306,"T",N306,$G$13)</f>
        <v>1770.3653899981227</v>
      </c>
      <c r="R306" cm="1">
        <f t="array" ref="R306">[2]!PropsSI("D","P",O306,"T",N306,$G$13)</f>
        <v>7.305276664307832</v>
      </c>
      <c r="T306">
        <f t="shared" si="104"/>
        <v>321.54999999999995</v>
      </c>
      <c r="U306" cm="1">
        <f t="array" ref="U306">[2]!PropsSI("T","P",V306,"S",X306,$G$13)</f>
        <v>339.38171747059727</v>
      </c>
      <c r="V306" cm="1">
        <f t="array" ref="V306">[2]!PropsSI("P","T",T306,"Q",1,$G$13)</f>
        <v>1265699.0515493667</v>
      </c>
      <c r="W306" cm="1">
        <f t="array" ref="W306">[2]!PropsSI("H","P",V306,"S",X306,$G$13)</f>
        <v>443470.58660147974</v>
      </c>
      <c r="X306">
        <f t="shared" si="105"/>
        <v>1770.3653899981227</v>
      </c>
      <c r="Y306" cm="1">
        <f t="array" ref="Y306">[2]!PropsSI("D","P",V306,"S",X306,$G$13)</f>
        <v>55.986890808734294</v>
      </c>
      <c r="AA306">
        <f t="shared" si="106"/>
        <v>321.54999999999995</v>
      </c>
      <c r="AB306" cm="1">
        <f t="array" ref="AB306">[2]!PropsSI("T","P",AC306,"H",AD306,$G$13)</f>
        <v>339.38171747059738</v>
      </c>
      <c r="AC306">
        <f t="shared" si="107"/>
        <v>1265699.0515493667</v>
      </c>
      <c r="AD306">
        <f t="shared" si="108"/>
        <v>443470.58660147974</v>
      </c>
      <c r="AE306" cm="1">
        <f t="array" ref="AE306">[2]!PropsSI("S","P",AC306,"H",AD306,$G$13)</f>
        <v>1770.365389998123</v>
      </c>
      <c r="AF306" cm="1">
        <f t="array" ref="AF306">[2]!PropsSI("D","P",AC306,"H",AD306,$G$13)</f>
        <v>55.986890808734245</v>
      </c>
      <c r="AH306">
        <f t="shared" si="109"/>
        <v>321.54999999999995</v>
      </c>
      <c r="AI306">
        <f t="shared" si="110"/>
        <v>316.54999999999995</v>
      </c>
      <c r="AJ306" cm="1">
        <f t="array" ref="AJ306">[2]!PropsSI("P","T",AH306,"Q",0,$G$13)</f>
        <v>1265699.0515493667</v>
      </c>
      <c r="AK306" cm="1">
        <f t="array" ref="AK306">[2]!PropsSI("H","P",AJ306,"T",AI306,$G$13)</f>
        <v>261477.66167218887</v>
      </c>
      <c r="AL306" cm="1">
        <f t="array" ref="AL306">[2]!PropsSI("S","P",AJ306,"T",AI306,$G$13)</f>
        <v>1205.8806755359983</v>
      </c>
      <c r="AM306" cm="1">
        <f t="array" ref="AM306">[2]!PropsSI("D","P",AJ306,"T",AI306,$G$13)</f>
        <v>1133.4952387483502</v>
      </c>
      <c r="AO306">
        <f t="shared" si="111"/>
        <v>320.54999999999995</v>
      </c>
      <c r="AP306">
        <f t="shared" si="112"/>
        <v>314.54999999999995</v>
      </c>
      <c r="AQ306" cm="1">
        <f t="array" ref="AQ306">[2]!PropsSI("P","T",AO306,"Q",0,$G$13)</f>
        <v>1233867.9341914938</v>
      </c>
      <c r="AR306" cm="1">
        <f t="array" ref="AR306">[2]!PropsSI("H","P",AQ306,"T",AP306,$G$13)</f>
        <v>258466.58341168769</v>
      </c>
      <c r="AS306" cm="1">
        <f t="array" ref="AS306">[2]!PropsSI("S","P",AQ306,"T",AP306,$G$13)</f>
        <v>1196.4270156627249</v>
      </c>
      <c r="AT306" cm="1">
        <f t="array" ref="AT306">[2]!PropsSI("D","P",AQ306,"T",AP306,$G$13)</f>
        <v>1142.3109017187071</v>
      </c>
      <c r="AV306">
        <f t="shared" si="113"/>
        <v>260.14999999999998</v>
      </c>
      <c r="AW306">
        <f t="shared" si="114"/>
        <v>260.14999999999998</v>
      </c>
      <c r="AX306" cm="1">
        <f t="array" ref="AX306">[2]!PropsSI("P","T",AV306,"Q",0,$G$13)</f>
        <v>177916.45421566669</v>
      </c>
      <c r="AY306">
        <f t="shared" si="115"/>
        <v>258466.58341168769</v>
      </c>
      <c r="AZ306" cm="1">
        <f t="array" ref="AZ306">[2]!PropsSI("S","P",AX306,"H",AY306,$G$13)</f>
        <v>1226.6788539727911</v>
      </c>
      <c r="BA306" cm="1">
        <f t="array" ref="BA306">[2]!PropsSI("D","P",AX306,"H",AY306,$G$13)</f>
        <v>24.332504272611803</v>
      </c>
      <c r="BC306">
        <f t="shared" si="116"/>
        <v>258.14999999999998</v>
      </c>
      <c r="BD306">
        <f t="shared" si="117"/>
        <v>260.14999999999998</v>
      </c>
      <c r="BE306" cm="1">
        <f t="array" ref="BE306">[2]!PropsSI("P","T",BC306,"Q",1,$G$13)</f>
        <v>163940.08425461562</v>
      </c>
      <c r="BF306" cm="1">
        <f t="array" ref="BF306">[2]!PropsSI("H","P",BE306,"T",BD306,$G$13)</f>
        <v>391296.02083444159</v>
      </c>
      <c r="BG306" cm="1">
        <f t="array" ref="BG306">[2]!PropsSI("S","P",BE306,"T",BD306,$G$13)</f>
        <v>1743.5316928918351</v>
      </c>
      <c r="BH306" cm="1">
        <f t="array" ref="BH306">[2]!PropsSI("D","P",BE306,"T",BD306,$G$13)</f>
        <v>8.2063862576342004</v>
      </c>
      <c r="BI306">
        <f t="shared" si="118"/>
        <v>132.8294374227539</v>
      </c>
      <c r="BJ306">
        <f t="shared" si="119"/>
        <v>46.806053526498729</v>
      </c>
      <c r="BK306">
        <f t="shared" si="120"/>
        <v>-179.63549094925264</v>
      </c>
      <c r="BL306">
        <f t="shared" si="121"/>
        <v>2.8378687672857099</v>
      </c>
      <c r="BM306">
        <f t="shared" si="122"/>
        <v>4.0717665615141962</v>
      </c>
      <c r="BN306">
        <f t="shared" si="123"/>
        <v>0.69696254056135576</v>
      </c>
      <c r="BO306">
        <f t="shared" si="124"/>
        <v>8.3911886405074085</v>
      </c>
    </row>
    <row r="307" spans="1:67" x14ac:dyDescent="0.3">
      <c r="A307">
        <v>307</v>
      </c>
      <c r="B307" s="76">
        <v>45598</v>
      </c>
      <c r="C307">
        <v>21.37</v>
      </c>
      <c r="D307">
        <v>23.17</v>
      </c>
      <c r="I307">
        <v>307</v>
      </c>
      <c r="J307">
        <f t="shared" si="100"/>
        <v>33.4</v>
      </c>
      <c r="K307">
        <f t="shared" si="101"/>
        <v>321.54999999999995</v>
      </c>
      <c r="M307">
        <f t="shared" si="102"/>
        <v>256.14999999999998</v>
      </c>
      <c r="N307">
        <f t="shared" si="103"/>
        <v>266.14999999999998</v>
      </c>
      <c r="O307" cm="1">
        <f t="array" ref="O307">[2]!PropsSI("P","T",M307,"Q",0,$G$13)</f>
        <v>150836.68187834125</v>
      </c>
      <c r="P307" cm="1">
        <f t="array" ref="P307">[2]!PropsSI("H","P",O307,"T",N307,$G$13)</f>
        <v>396664.53307498101</v>
      </c>
      <c r="Q307" cm="1">
        <f t="array" ref="Q307">[2]!PropsSI("S","P",O307,"T",N307,$G$13)</f>
        <v>1770.3653899981227</v>
      </c>
      <c r="R307" cm="1">
        <f t="array" ref="R307">[2]!PropsSI("D","P",O307,"T",N307,$G$13)</f>
        <v>7.305276664307832</v>
      </c>
      <c r="T307">
        <f t="shared" si="104"/>
        <v>321.54999999999995</v>
      </c>
      <c r="U307" cm="1">
        <f t="array" ref="U307">[2]!PropsSI("T","P",V307,"S",X307,$G$13)</f>
        <v>339.38171747059727</v>
      </c>
      <c r="V307" cm="1">
        <f t="array" ref="V307">[2]!PropsSI("P","T",T307,"Q",1,$G$13)</f>
        <v>1265699.0515493667</v>
      </c>
      <c r="W307" cm="1">
        <f t="array" ref="W307">[2]!PropsSI("H","P",V307,"S",X307,$G$13)</f>
        <v>443470.58660147974</v>
      </c>
      <c r="X307">
        <f t="shared" si="105"/>
        <v>1770.3653899981227</v>
      </c>
      <c r="Y307" cm="1">
        <f t="array" ref="Y307">[2]!PropsSI("D","P",V307,"S",X307,$G$13)</f>
        <v>55.986890808734294</v>
      </c>
      <c r="AA307">
        <f t="shared" si="106"/>
        <v>321.54999999999995</v>
      </c>
      <c r="AB307" cm="1">
        <f t="array" ref="AB307">[2]!PropsSI("T","P",AC307,"H",AD307,$G$13)</f>
        <v>339.38171747059738</v>
      </c>
      <c r="AC307">
        <f t="shared" si="107"/>
        <v>1265699.0515493667</v>
      </c>
      <c r="AD307">
        <f t="shared" si="108"/>
        <v>443470.58660147974</v>
      </c>
      <c r="AE307" cm="1">
        <f t="array" ref="AE307">[2]!PropsSI("S","P",AC307,"H",AD307,$G$13)</f>
        <v>1770.365389998123</v>
      </c>
      <c r="AF307" cm="1">
        <f t="array" ref="AF307">[2]!PropsSI("D","P",AC307,"H",AD307,$G$13)</f>
        <v>55.986890808734245</v>
      </c>
      <c r="AH307">
        <f t="shared" si="109"/>
        <v>321.54999999999995</v>
      </c>
      <c r="AI307">
        <f t="shared" si="110"/>
        <v>316.54999999999995</v>
      </c>
      <c r="AJ307" cm="1">
        <f t="array" ref="AJ307">[2]!PropsSI("P","T",AH307,"Q",0,$G$13)</f>
        <v>1265699.0515493667</v>
      </c>
      <c r="AK307" cm="1">
        <f t="array" ref="AK307">[2]!PropsSI("H","P",AJ307,"T",AI307,$G$13)</f>
        <v>261477.66167218887</v>
      </c>
      <c r="AL307" cm="1">
        <f t="array" ref="AL307">[2]!PropsSI("S","P",AJ307,"T",AI307,$G$13)</f>
        <v>1205.8806755359983</v>
      </c>
      <c r="AM307" cm="1">
        <f t="array" ref="AM307">[2]!PropsSI("D","P",AJ307,"T",AI307,$G$13)</f>
        <v>1133.4952387483502</v>
      </c>
      <c r="AO307">
        <f t="shared" si="111"/>
        <v>320.54999999999995</v>
      </c>
      <c r="AP307">
        <f t="shared" si="112"/>
        <v>314.54999999999995</v>
      </c>
      <c r="AQ307" cm="1">
        <f t="array" ref="AQ307">[2]!PropsSI("P","T",AO307,"Q",0,$G$13)</f>
        <v>1233867.9341914938</v>
      </c>
      <c r="AR307" cm="1">
        <f t="array" ref="AR307">[2]!PropsSI("H","P",AQ307,"T",AP307,$G$13)</f>
        <v>258466.58341168769</v>
      </c>
      <c r="AS307" cm="1">
        <f t="array" ref="AS307">[2]!PropsSI("S","P",AQ307,"T",AP307,$G$13)</f>
        <v>1196.4270156627249</v>
      </c>
      <c r="AT307" cm="1">
        <f t="array" ref="AT307">[2]!PropsSI("D","P",AQ307,"T",AP307,$G$13)</f>
        <v>1142.3109017187071</v>
      </c>
      <c r="AV307">
        <f t="shared" si="113"/>
        <v>260.14999999999998</v>
      </c>
      <c r="AW307">
        <f t="shared" si="114"/>
        <v>260.14999999999998</v>
      </c>
      <c r="AX307" cm="1">
        <f t="array" ref="AX307">[2]!PropsSI("P","T",AV307,"Q",0,$G$13)</f>
        <v>177916.45421566669</v>
      </c>
      <c r="AY307">
        <f t="shared" si="115"/>
        <v>258466.58341168769</v>
      </c>
      <c r="AZ307" cm="1">
        <f t="array" ref="AZ307">[2]!PropsSI("S","P",AX307,"H",AY307,$G$13)</f>
        <v>1226.6788539727911</v>
      </c>
      <c r="BA307" cm="1">
        <f t="array" ref="BA307">[2]!PropsSI("D","P",AX307,"H",AY307,$G$13)</f>
        <v>24.332504272611803</v>
      </c>
      <c r="BC307">
        <f t="shared" si="116"/>
        <v>258.14999999999998</v>
      </c>
      <c r="BD307">
        <f t="shared" si="117"/>
        <v>260.14999999999998</v>
      </c>
      <c r="BE307" cm="1">
        <f t="array" ref="BE307">[2]!PropsSI("P","T",BC307,"Q",1,$G$13)</f>
        <v>163940.08425461562</v>
      </c>
      <c r="BF307" cm="1">
        <f t="array" ref="BF307">[2]!PropsSI("H","P",BE307,"T",BD307,$G$13)</f>
        <v>391296.02083444159</v>
      </c>
      <c r="BG307" cm="1">
        <f t="array" ref="BG307">[2]!PropsSI("S","P",BE307,"T",BD307,$G$13)</f>
        <v>1743.5316928918351</v>
      </c>
      <c r="BH307" cm="1">
        <f t="array" ref="BH307">[2]!PropsSI("D","P",BE307,"T",BD307,$G$13)</f>
        <v>8.2063862576342004</v>
      </c>
      <c r="BI307">
        <f t="shared" si="118"/>
        <v>132.8294374227539</v>
      </c>
      <c r="BJ307">
        <f t="shared" si="119"/>
        <v>46.806053526498729</v>
      </c>
      <c r="BK307">
        <f t="shared" si="120"/>
        <v>-179.63549094925264</v>
      </c>
      <c r="BL307">
        <f t="shared" si="121"/>
        <v>2.8378687672857099</v>
      </c>
      <c r="BM307">
        <f t="shared" si="122"/>
        <v>4.0717665615141962</v>
      </c>
      <c r="BN307">
        <f t="shared" si="123"/>
        <v>0.69696254056135576</v>
      </c>
      <c r="BO307">
        <f t="shared" si="124"/>
        <v>8.3911886405074085</v>
      </c>
    </row>
    <row r="308" spans="1:67" x14ac:dyDescent="0.3">
      <c r="A308">
        <v>308</v>
      </c>
      <c r="B308" s="76">
        <v>45599</v>
      </c>
      <c r="C308">
        <v>22.1</v>
      </c>
      <c r="D308">
        <v>24.46</v>
      </c>
      <c r="I308">
        <v>308</v>
      </c>
      <c r="J308">
        <f t="shared" si="100"/>
        <v>33.4</v>
      </c>
      <c r="K308">
        <f t="shared" si="101"/>
        <v>321.54999999999995</v>
      </c>
      <c r="M308">
        <f t="shared" si="102"/>
        <v>256.14999999999998</v>
      </c>
      <c r="N308">
        <f t="shared" si="103"/>
        <v>266.14999999999998</v>
      </c>
      <c r="O308" cm="1">
        <f t="array" ref="O308">[2]!PropsSI("P","T",M308,"Q",0,$G$13)</f>
        <v>150836.68187834125</v>
      </c>
      <c r="P308" cm="1">
        <f t="array" ref="P308">[2]!PropsSI("H","P",O308,"T",N308,$G$13)</f>
        <v>396664.53307498101</v>
      </c>
      <c r="Q308" cm="1">
        <f t="array" ref="Q308">[2]!PropsSI("S","P",O308,"T",N308,$G$13)</f>
        <v>1770.3653899981227</v>
      </c>
      <c r="R308" cm="1">
        <f t="array" ref="R308">[2]!PropsSI("D","P",O308,"T",N308,$G$13)</f>
        <v>7.305276664307832</v>
      </c>
      <c r="T308">
        <f t="shared" si="104"/>
        <v>321.54999999999995</v>
      </c>
      <c r="U308" cm="1">
        <f t="array" ref="U308">[2]!PropsSI("T","P",V308,"S",X308,$G$13)</f>
        <v>339.38171747059727</v>
      </c>
      <c r="V308" cm="1">
        <f t="array" ref="V308">[2]!PropsSI("P","T",T308,"Q",1,$G$13)</f>
        <v>1265699.0515493667</v>
      </c>
      <c r="W308" cm="1">
        <f t="array" ref="W308">[2]!PropsSI("H","P",V308,"S",X308,$G$13)</f>
        <v>443470.58660147974</v>
      </c>
      <c r="X308">
        <f t="shared" si="105"/>
        <v>1770.3653899981227</v>
      </c>
      <c r="Y308" cm="1">
        <f t="array" ref="Y308">[2]!PropsSI("D","P",V308,"S",X308,$G$13)</f>
        <v>55.986890808734294</v>
      </c>
      <c r="AA308">
        <f t="shared" si="106"/>
        <v>321.54999999999995</v>
      </c>
      <c r="AB308" cm="1">
        <f t="array" ref="AB308">[2]!PropsSI("T","P",AC308,"H",AD308,$G$13)</f>
        <v>339.38171747059738</v>
      </c>
      <c r="AC308">
        <f t="shared" si="107"/>
        <v>1265699.0515493667</v>
      </c>
      <c r="AD308">
        <f t="shared" si="108"/>
        <v>443470.58660147974</v>
      </c>
      <c r="AE308" cm="1">
        <f t="array" ref="AE308">[2]!PropsSI("S","P",AC308,"H",AD308,$G$13)</f>
        <v>1770.365389998123</v>
      </c>
      <c r="AF308" cm="1">
        <f t="array" ref="AF308">[2]!PropsSI("D","P",AC308,"H",AD308,$G$13)</f>
        <v>55.986890808734245</v>
      </c>
      <c r="AH308">
        <f t="shared" si="109"/>
        <v>321.54999999999995</v>
      </c>
      <c r="AI308">
        <f t="shared" si="110"/>
        <v>316.54999999999995</v>
      </c>
      <c r="AJ308" cm="1">
        <f t="array" ref="AJ308">[2]!PropsSI("P","T",AH308,"Q",0,$G$13)</f>
        <v>1265699.0515493667</v>
      </c>
      <c r="AK308" cm="1">
        <f t="array" ref="AK308">[2]!PropsSI("H","P",AJ308,"T",AI308,$G$13)</f>
        <v>261477.66167218887</v>
      </c>
      <c r="AL308" cm="1">
        <f t="array" ref="AL308">[2]!PropsSI("S","P",AJ308,"T",AI308,$G$13)</f>
        <v>1205.8806755359983</v>
      </c>
      <c r="AM308" cm="1">
        <f t="array" ref="AM308">[2]!PropsSI("D","P",AJ308,"T",AI308,$G$13)</f>
        <v>1133.4952387483502</v>
      </c>
      <c r="AO308">
        <f t="shared" si="111"/>
        <v>320.54999999999995</v>
      </c>
      <c r="AP308">
        <f t="shared" si="112"/>
        <v>314.54999999999995</v>
      </c>
      <c r="AQ308" cm="1">
        <f t="array" ref="AQ308">[2]!PropsSI("P","T",AO308,"Q",0,$G$13)</f>
        <v>1233867.9341914938</v>
      </c>
      <c r="AR308" cm="1">
        <f t="array" ref="AR308">[2]!PropsSI("H","P",AQ308,"T",AP308,$G$13)</f>
        <v>258466.58341168769</v>
      </c>
      <c r="AS308" cm="1">
        <f t="array" ref="AS308">[2]!PropsSI("S","P",AQ308,"T",AP308,$G$13)</f>
        <v>1196.4270156627249</v>
      </c>
      <c r="AT308" cm="1">
        <f t="array" ref="AT308">[2]!PropsSI("D","P",AQ308,"T",AP308,$G$13)</f>
        <v>1142.3109017187071</v>
      </c>
      <c r="AV308">
        <f t="shared" si="113"/>
        <v>260.14999999999998</v>
      </c>
      <c r="AW308">
        <f t="shared" si="114"/>
        <v>260.14999999999998</v>
      </c>
      <c r="AX308" cm="1">
        <f t="array" ref="AX308">[2]!PropsSI("P","T",AV308,"Q",0,$G$13)</f>
        <v>177916.45421566669</v>
      </c>
      <c r="AY308">
        <f t="shared" si="115"/>
        <v>258466.58341168769</v>
      </c>
      <c r="AZ308" cm="1">
        <f t="array" ref="AZ308">[2]!PropsSI("S","P",AX308,"H",AY308,$G$13)</f>
        <v>1226.6788539727911</v>
      </c>
      <c r="BA308" cm="1">
        <f t="array" ref="BA308">[2]!PropsSI("D","P",AX308,"H",AY308,$G$13)</f>
        <v>24.332504272611803</v>
      </c>
      <c r="BC308">
        <f t="shared" si="116"/>
        <v>258.14999999999998</v>
      </c>
      <c r="BD308">
        <f t="shared" si="117"/>
        <v>260.14999999999998</v>
      </c>
      <c r="BE308" cm="1">
        <f t="array" ref="BE308">[2]!PropsSI("P","T",BC308,"Q",1,$G$13)</f>
        <v>163940.08425461562</v>
      </c>
      <c r="BF308" cm="1">
        <f t="array" ref="BF308">[2]!PropsSI("H","P",BE308,"T",BD308,$G$13)</f>
        <v>391296.02083444159</v>
      </c>
      <c r="BG308" cm="1">
        <f t="array" ref="BG308">[2]!PropsSI("S","P",BE308,"T",BD308,$G$13)</f>
        <v>1743.5316928918351</v>
      </c>
      <c r="BH308" cm="1">
        <f t="array" ref="BH308">[2]!PropsSI("D","P",BE308,"T",BD308,$G$13)</f>
        <v>8.2063862576342004</v>
      </c>
      <c r="BI308">
        <f t="shared" si="118"/>
        <v>132.8294374227539</v>
      </c>
      <c r="BJ308">
        <f t="shared" si="119"/>
        <v>46.806053526498729</v>
      </c>
      <c r="BK308">
        <f t="shared" si="120"/>
        <v>-179.63549094925264</v>
      </c>
      <c r="BL308">
        <f t="shared" si="121"/>
        <v>2.8378687672857099</v>
      </c>
      <c r="BM308">
        <f t="shared" si="122"/>
        <v>4.0717665615141962</v>
      </c>
      <c r="BN308">
        <f t="shared" si="123"/>
        <v>0.69696254056135576</v>
      </c>
      <c r="BO308">
        <f t="shared" si="124"/>
        <v>8.3911886405074085</v>
      </c>
    </row>
    <row r="309" spans="1:67" x14ac:dyDescent="0.3">
      <c r="A309">
        <v>309</v>
      </c>
      <c r="B309" s="76">
        <v>45600</v>
      </c>
      <c r="C309">
        <v>22.37</v>
      </c>
      <c r="D309">
        <v>25.58</v>
      </c>
      <c r="I309">
        <v>309</v>
      </c>
      <c r="J309">
        <f t="shared" si="100"/>
        <v>33.4</v>
      </c>
      <c r="K309">
        <f t="shared" si="101"/>
        <v>321.54999999999995</v>
      </c>
      <c r="M309">
        <f t="shared" si="102"/>
        <v>256.14999999999998</v>
      </c>
      <c r="N309">
        <f t="shared" si="103"/>
        <v>266.14999999999998</v>
      </c>
      <c r="O309" cm="1">
        <f t="array" ref="O309">[2]!PropsSI("P","T",M309,"Q",0,$G$13)</f>
        <v>150836.68187834125</v>
      </c>
      <c r="P309" cm="1">
        <f t="array" ref="P309">[2]!PropsSI("H","P",O309,"T",N309,$G$13)</f>
        <v>396664.53307498101</v>
      </c>
      <c r="Q309" cm="1">
        <f t="array" ref="Q309">[2]!PropsSI("S","P",O309,"T",N309,$G$13)</f>
        <v>1770.3653899981227</v>
      </c>
      <c r="R309" cm="1">
        <f t="array" ref="R309">[2]!PropsSI("D","P",O309,"T",N309,$G$13)</f>
        <v>7.305276664307832</v>
      </c>
      <c r="T309">
        <f t="shared" si="104"/>
        <v>321.54999999999995</v>
      </c>
      <c r="U309" cm="1">
        <f t="array" ref="U309">[2]!PropsSI("T","P",V309,"S",X309,$G$13)</f>
        <v>339.38171747059727</v>
      </c>
      <c r="V309" cm="1">
        <f t="array" ref="V309">[2]!PropsSI("P","T",T309,"Q",1,$G$13)</f>
        <v>1265699.0515493667</v>
      </c>
      <c r="W309" cm="1">
        <f t="array" ref="W309">[2]!PropsSI("H","P",V309,"S",X309,$G$13)</f>
        <v>443470.58660147974</v>
      </c>
      <c r="X309">
        <f t="shared" si="105"/>
        <v>1770.3653899981227</v>
      </c>
      <c r="Y309" cm="1">
        <f t="array" ref="Y309">[2]!PropsSI("D","P",V309,"S",X309,$G$13)</f>
        <v>55.986890808734294</v>
      </c>
      <c r="AA309">
        <f t="shared" si="106"/>
        <v>321.54999999999995</v>
      </c>
      <c r="AB309" cm="1">
        <f t="array" ref="AB309">[2]!PropsSI("T","P",AC309,"H",AD309,$G$13)</f>
        <v>339.38171747059738</v>
      </c>
      <c r="AC309">
        <f t="shared" si="107"/>
        <v>1265699.0515493667</v>
      </c>
      <c r="AD309">
        <f t="shared" si="108"/>
        <v>443470.58660147974</v>
      </c>
      <c r="AE309" cm="1">
        <f t="array" ref="AE309">[2]!PropsSI("S","P",AC309,"H",AD309,$G$13)</f>
        <v>1770.365389998123</v>
      </c>
      <c r="AF309" cm="1">
        <f t="array" ref="AF309">[2]!PropsSI("D","P",AC309,"H",AD309,$G$13)</f>
        <v>55.986890808734245</v>
      </c>
      <c r="AH309">
        <f t="shared" si="109"/>
        <v>321.54999999999995</v>
      </c>
      <c r="AI309">
        <f t="shared" si="110"/>
        <v>316.54999999999995</v>
      </c>
      <c r="AJ309" cm="1">
        <f t="array" ref="AJ309">[2]!PropsSI("P","T",AH309,"Q",0,$G$13)</f>
        <v>1265699.0515493667</v>
      </c>
      <c r="AK309" cm="1">
        <f t="array" ref="AK309">[2]!PropsSI("H","P",AJ309,"T",AI309,$G$13)</f>
        <v>261477.66167218887</v>
      </c>
      <c r="AL309" cm="1">
        <f t="array" ref="AL309">[2]!PropsSI("S","P",AJ309,"T",AI309,$G$13)</f>
        <v>1205.8806755359983</v>
      </c>
      <c r="AM309" cm="1">
        <f t="array" ref="AM309">[2]!PropsSI("D","P",AJ309,"T",AI309,$G$13)</f>
        <v>1133.4952387483502</v>
      </c>
      <c r="AO309">
        <f t="shared" si="111"/>
        <v>320.54999999999995</v>
      </c>
      <c r="AP309">
        <f t="shared" si="112"/>
        <v>314.54999999999995</v>
      </c>
      <c r="AQ309" cm="1">
        <f t="array" ref="AQ309">[2]!PropsSI("P","T",AO309,"Q",0,$G$13)</f>
        <v>1233867.9341914938</v>
      </c>
      <c r="AR309" cm="1">
        <f t="array" ref="AR309">[2]!PropsSI("H","P",AQ309,"T",AP309,$G$13)</f>
        <v>258466.58341168769</v>
      </c>
      <c r="AS309" cm="1">
        <f t="array" ref="AS309">[2]!PropsSI("S","P",AQ309,"T",AP309,$G$13)</f>
        <v>1196.4270156627249</v>
      </c>
      <c r="AT309" cm="1">
        <f t="array" ref="AT309">[2]!PropsSI("D","P",AQ309,"T",AP309,$G$13)</f>
        <v>1142.3109017187071</v>
      </c>
      <c r="AV309">
        <f t="shared" si="113"/>
        <v>260.14999999999998</v>
      </c>
      <c r="AW309">
        <f t="shared" si="114"/>
        <v>260.14999999999998</v>
      </c>
      <c r="AX309" cm="1">
        <f t="array" ref="AX309">[2]!PropsSI("P","T",AV309,"Q",0,$G$13)</f>
        <v>177916.45421566669</v>
      </c>
      <c r="AY309">
        <f t="shared" si="115"/>
        <v>258466.58341168769</v>
      </c>
      <c r="AZ309" cm="1">
        <f t="array" ref="AZ309">[2]!PropsSI("S","P",AX309,"H",AY309,$G$13)</f>
        <v>1226.6788539727911</v>
      </c>
      <c r="BA309" cm="1">
        <f t="array" ref="BA309">[2]!PropsSI("D","P",AX309,"H",AY309,$G$13)</f>
        <v>24.332504272611803</v>
      </c>
      <c r="BC309">
        <f t="shared" si="116"/>
        <v>258.14999999999998</v>
      </c>
      <c r="BD309">
        <f t="shared" si="117"/>
        <v>260.14999999999998</v>
      </c>
      <c r="BE309" cm="1">
        <f t="array" ref="BE309">[2]!PropsSI("P","T",BC309,"Q",1,$G$13)</f>
        <v>163940.08425461562</v>
      </c>
      <c r="BF309" cm="1">
        <f t="array" ref="BF309">[2]!PropsSI("H","P",BE309,"T",BD309,$G$13)</f>
        <v>391296.02083444159</v>
      </c>
      <c r="BG309" cm="1">
        <f t="array" ref="BG309">[2]!PropsSI("S","P",BE309,"T",BD309,$G$13)</f>
        <v>1743.5316928918351</v>
      </c>
      <c r="BH309" cm="1">
        <f t="array" ref="BH309">[2]!PropsSI("D","P",BE309,"T",BD309,$G$13)</f>
        <v>8.2063862576342004</v>
      </c>
      <c r="BI309">
        <f t="shared" si="118"/>
        <v>132.8294374227539</v>
      </c>
      <c r="BJ309">
        <f t="shared" si="119"/>
        <v>46.806053526498729</v>
      </c>
      <c r="BK309">
        <f t="shared" si="120"/>
        <v>-179.63549094925264</v>
      </c>
      <c r="BL309">
        <f t="shared" si="121"/>
        <v>2.8378687672857099</v>
      </c>
      <c r="BM309">
        <f t="shared" si="122"/>
        <v>4.0717665615141962</v>
      </c>
      <c r="BN309">
        <f t="shared" si="123"/>
        <v>0.69696254056135576</v>
      </c>
      <c r="BO309">
        <f t="shared" si="124"/>
        <v>8.3911886405074085</v>
      </c>
    </row>
    <row r="310" spans="1:67" x14ac:dyDescent="0.3">
      <c r="A310">
        <v>310</v>
      </c>
      <c r="B310" s="76">
        <v>45601</v>
      </c>
      <c r="C310">
        <v>21.38</v>
      </c>
      <c r="D310">
        <v>23.21</v>
      </c>
      <c r="I310">
        <v>310</v>
      </c>
      <c r="J310">
        <f t="shared" si="100"/>
        <v>33.4</v>
      </c>
      <c r="K310">
        <f t="shared" si="101"/>
        <v>321.54999999999995</v>
      </c>
      <c r="M310">
        <f t="shared" si="102"/>
        <v>256.14999999999998</v>
      </c>
      <c r="N310">
        <f t="shared" si="103"/>
        <v>266.14999999999998</v>
      </c>
      <c r="O310" cm="1">
        <f t="array" ref="O310">[2]!PropsSI("P","T",M310,"Q",0,$G$13)</f>
        <v>150836.68187834125</v>
      </c>
      <c r="P310" cm="1">
        <f t="array" ref="P310">[2]!PropsSI("H","P",O310,"T",N310,$G$13)</f>
        <v>396664.53307498101</v>
      </c>
      <c r="Q310" cm="1">
        <f t="array" ref="Q310">[2]!PropsSI("S","P",O310,"T",N310,$G$13)</f>
        <v>1770.3653899981227</v>
      </c>
      <c r="R310" cm="1">
        <f t="array" ref="R310">[2]!PropsSI("D","P",O310,"T",N310,$G$13)</f>
        <v>7.305276664307832</v>
      </c>
      <c r="T310">
        <f t="shared" si="104"/>
        <v>321.54999999999995</v>
      </c>
      <c r="U310" cm="1">
        <f t="array" ref="U310">[2]!PropsSI("T","P",V310,"S",X310,$G$13)</f>
        <v>339.38171747059727</v>
      </c>
      <c r="V310" cm="1">
        <f t="array" ref="V310">[2]!PropsSI("P","T",T310,"Q",1,$G$13)</f>
        <v>1265699.0515493667</v>
      </c>
      <c r="W310" cm="1">
        <f t="array" ref="W310">[2]!PropsSI("H","P",V310,"S",X310,$G$13)</f>
        <v>443470.58660147974</v>
      </c>
      <c r="X310">
        <f t="shared" si="105"/>
        <v>1770.3653899981227</v>
      </c>
      <c r="Y310" cm="1">
        <f t="array" ref="Y310">[2]!PropsSI("D","P",V310,"S",X310,$G$13)</f>
        <v>55.986890808734294</v>
      </c>
      <c r="AA310">
        <f t="shared" si="106"/>
        <v>321.54999999999995</v>
      </c>
      <c r="AB310" cm="1">
        <f t="array" ref="AB310">[2]!PropsSI("T","P",AC310,"H",AD310,$G$13)</f>
        <v>339.38171747059738</v>
      </c>
      <c r="AC310">
        <f t="shared" si="107"/>
        <v>1265699.0515493667</v>
      </c>
      <c r="AD310">
        <f t="shared" si="108"/>
        <v>443470.58660147974</v>
      </c>
      <c r="AE310" cm="1">
        <f t="array" ref="AE310">[2]!PropsSI("S","P",AC310,"H",AD310,$G$13)</f>
        <v>1770.365389998123</v>
      </c>
      <c r="AF310" cm="1">
        <f t="array" ref="AF310">[2]!PropsSI("D","P",AC310,"H",AD310,$G$13)</f>
        <v>55.986890808734245</v>
      </c>
      <c r="AH310">
        <f t="shared" si="109"/>
        <v>321.54999999999995</v>
      </c>
      <c r="AI310">
        <f t="shared" si="110"/>
        <v>316.54999999999995</v>
      </c>
      <c r="AJ310" cm="1">
        <f t="array" ref="AJ310">[2]!PropsSI("P","T",AH310,"Q",0,$G$13)</f>
        <v>1265699.0515493667</v>
      </c>
      <c r="AK310" cm="1">
        <f t="array" ref="AK310">[2]!PropsSI("H","P",AJ310,"T",AI310,$G$13)</f>
        <v>261477.66167218887</v>
      </c>
      <c r="AL310" cm="1">
        <f t="array" ref="AL310">[2]!PropsSI("S","P",AJ310,"T",AI310,$G$13)</f>
        <v>1205.8806755359983</v>
      </c>
      <c r="AM310" cm="1">
        <f t="array" ref="AM310">[2]!PropsSI("D","P",AJ310,"T",AI310,$G$13)</f>
        <v>1133.4952387483502</v>
      </c>
      <c r="AO310">
        <f t="shared" si="111"/>
        <v>320.54999999999995</v>
      </c>
      <c r="AP310">
        <f t="shared" si="112"/>
        <v>314.54999999999995</v>
      </c>
      <c r="AQ310" cm="1">
        <f t="array" ref="AQ310">[2]!PropsSI("P","T",AO310,"Q",0,$G$13)</f>
        <v>1233867.9341914938</v>
      </c>
      <c r="AR310" cm="1">
        <f t="array" ref="AR310">[2]!PropsSI("H","P",AQ310,"T",AP310,$G$13)</f>
        <v>258466.58341168769</v>
      </c>
      <c r="AS310" cm="1">
        <f t="array" ref="AS310">[2]!PropsSI("S","P",AQ310,"T",AP310,$G$13)</f>
        <v>1196.4270156627249</v>
      </c>
      <c r="AT310" cm="1">
        <f t="array" ref="AT310">[2]!PropsSI("D","P",AQ310,"T",AP310,$G$13)</f>
        <v>1142.3109017187071</v>
      </c>
      <c r="AV310">
        <f t="shared" si="113"/>
        <v>260.14999999999998</v>
      </c>
      <c r="AW310">
        <f t="shared" si="114"/>
        <v>260.14999999999998</v>
      </c>
      <c r="AX310" cm="1">
        <f t="array" ref="AX310">[2]!PropsSI("P","T",AV310,"Q",0,$G$13)</f>
        <v>177916.45421566669</v>
      </c>
      <c r="AY310">
        <f t="shared" si="115"/>
        <v>258466.58341168769</v>
      </c>
      <c r="AZ310" cm="1">
        <f t="array" ref="AZ310">[2]!PropsSI("S","P",AX310,"H",AY310,$G$13)</f>
        <v>1226.6788539727911</v>
      </c>
      <c r="BA310" cm="1">
        <f t="array" ref="BA310">[2]!PropsSI("D","P",AX310,"H",AY310,$G$13)</f>
        <v>24.332504272611803</v>
      </c>
      <c r="BC310">
        <f t="shared" si="116"/>
        <v>258.14999999999998</v>
      </c>
      <c r="BD310">
        <f t="shared" si="117"/>
        <v>260.14999999999998</v>
      </c>
      <c r="BE310" cm="1">
        <f t="array" ref="BE310">[2]!PropsSI("P","T",BC310,"Q",1,$G$13)</f>
        <v>163940.08425461562</v>
      </c>
      <c r="BF310" cm="1">
        <f t="array" ref="BF310">[2]!PropsSI("H","P",BE310,"T",BD310,$G$13)</f>
        <v>391296.02083444159</v>
      </c>
      <c r="BG310" cm="1">
        <f t="array" ref="BG310">[2]!PropsSI("S","P",BE310,"T",BD310,$G$13)</f>
        <v>1743.5316928918351</v>
      </c>
      <c r="BH310" cm="1">
        <f t="array" ref="BH310">[2]!PropsSI("D","P",BE310,"T",BD310,$G$13)</f>
        <v>8.2063862576342004</v>
      </c>
      <c r="BI310">
        <f t="shared" si="118"/>
        <v>132.8294374227539</v>
      </c>
      <c r="BJ310">
        <f t="shared" si="119"/>
        <v>46.806053526498729</v>
      </c>
      <c r="BK310">
        <f t="shared" si="120"/>
        <v>-179.63549094925264</v>
      </c>
      <c r="BL310">
        <f t="shared" si="121"/>
        <v>2.8378687672857099</v>
      </c>
      <c r="BM310">
        <f t="shared" si="122"/>
        <v>4.0717665615141962</v>
      </c>
      <c r="BN310">
        <f t="shared" si="123"/>
        <v>0.69696254056135576</v>
      </c>
      <c r="BO310">
        <f t="shared" si="124"/>
        <v>8.3911886405074085</v>
      </c>
    </row>
    <row r="311" spans="1:67" x14ac:dyDescent="0.3">
      <c r="A311">
        <v>311</v>
      </c>
      <c r="B311" s="76">
        <v>45602</v>
      </c>
      <c r="C311">
        <v>20.8</v>
      </c>
      <c r="D311">
        <v>22.04</v>
      </c>
      <c r="I311">
        <v>311</v>
      </c>
      <c r="J311">
        <f t="shared" si="100"/>
        <v>33.4</v>
      </c>
      <c r="K311">
        <f t="shared" si="101"/>
        <v>321.54999999999995</v>
      </c>
      <c r="M311">
        <f t="shared" si="102"/>
        <v>256.14999999999998</v>
      </c>
      <c r="N311">
        <f t="shared" si="103"/>
        <v>266.14999999999998</v>
      </c>
      <c r="O311" cm="1">
        <f t="array" ref="O311">[2]!PropsSI("P","T",M311,"Q",0,$G$13)</f>
        <v>150836.68187834125</v>
      </c>
      <c r="P311" cm="1">
        <f t="array" ref="P311">[2]!PropsSI("H","P",O311,"T",N311,$G$13)</f>
        <v>396664.53307498101</v>
      </c>
      <c r="Q311" cm="1">
        <f t="array" ref="Q311">[2]!PropsSI("S","P",O311,"T",N311,$G$13)</f>
        <v>1770.3653899981227</v>
      </c>
      <c r="R311" cm="1">
        <f t="array" ref="R311">[2]!PropsSI("D","P",O311,"T",N311,$G$13)</f>
        <v>7.305276664307832</v>
      </c>
      <c r="T311">
        <f t="shared" si="104"/>
        <v>321.54999999999995</v>
      </c>
      <c r="U311" cm="1">
        <f t="array" ref="U311">[2]!PropsSI("T","P",V311,"S",X311,$G$13)</f>
        <v>339.38171747059727</v>
      </c>
      <c r="V311" cm="1">
        <f t="array" ref="V311">[2]!PropsSI("P","T",T311,"Q",1,$G$13)</f>
        <v>1265699.0515493667</v>
      </c>
      <c r="W311" cm="1">
        <f t="array" ref="W311">[2]!PropsSI("H","P",V311,"S",X311,$G$13)</f>
        <v>443470.58660147974</v>
      </c>
      <c r="X311">
        <f t="shared" si="105"/>
        <v>1770.3653899981227</v>
      </c>
      <c r="Y311" cm="1">
        <f t="array" ref="Y311">[2]!PropsSI("D","P",V311,"S",X311,$G$13)</f>
        <v>55.986890808734294</v>
      </c>
      <c r="AA311">
        <f t="shared" si="106"/>
        <v>321.54999999999995</v>
      </c>
      <c r="AB311" cm="1">
        <f t="array" ref="AB311">[2]!PropsSI("T","P",AC311,"H",AD311,$G$13)</f>
        <v>339.38171747059738</v>
      </c>
      <c r="AC311">
        <f t="shared" si="107"/>
        <v>1265699.0515493667</v>
      </c>
      <c r="AD311">
        <f t="shared" si="108"/>
        <v>443470.58660147974</v>
      </c>
      <c r="AE311" cm="1">
        <f t="array" ref="AE311">[2]!PropsSI("S","P",AC311,"H",AD311,$G$13)</f>
        <v>1770.365389998123</v>
      </c>
      <c r="AF311" cm="1">
        <f t="array" ref="AF311">[2]!PropsSI("D","P",AC311,"H",AD311,$G$13)</f>
        <v>55.986890808734245</v>
      </c>
      <c r="AH311">
        <f t="shared" si="109"/>
        <v>321.54999999999995</v>
      </c>
      <c r="AI311">
        <f t="shared" si="110"/>
        <v>316.54999999999995</v>
      </c>
      <c r="AJ311" cm="1">
        <f t="array" ref="AJ311">[2]!PropsSI("P","T",AH311,"Q",0,$G$13)</f>
        <v>1265699.0515493667</v>
      </c>
      <c r="AK311" cm="1">
        <f t="array" ref="AK311">[2]!PropsSI("H","P",AJ311,"T",AI311,$G$13)</f>
        <v>261477.66167218887</v>
      </c>
      <c r="AL311" cm="1">
        <f t="array" ref="AL311">[2]!PropsSI("S","P",AJ311,"T",AI311,$G$13)</f>
        <v>1205.8806755359983</v>
      </c>
      <c r="AM311" cm="1">
        <f t="array" ref="AM311">[2]!PropsSI("D","P",AJ311,"T",AI311,$G$13)</f>
        <v>1133.4952387483502</v>
      </c>
      <c r="AO311">
        <f t="shared" si="111"/>
        <v>320.54999999999995</v>
      </c>
      <c r="AP311">
        <f t="shared" si="112"/>
        <v>314.54999999999995</v>
      </c>
      <c r="AQ311" cm="1">
        <f t="array" ref="AQ311">[2]!PropsSI("P","T",AO311,"Q",0,$G$13)</f>
        <v>1233867.9341914938</v>
      </c>
      <c r="AR311" cm="1">
        <f t="array" ref="AR311">[2]!PropsSI("H","P",AQ311,"T",AP311,$G$13)</f>
        <v>258466.58341168769</v>
      </c>
      <c r="AS311" cm="1">
        <f t="array" ref="AS311">[2]!PropsSI("S","P",AQ311,"T",AP311,$G$13)</f>
        <v>1196.4270156627249</v>
      </c>
      <c r="AT311" cm="1">
        <f t="array" ref="AT311">[2]!PropsSI("D","P",AQ311,"T",AP311,$G$13)</f>
        <v>1142.3109017187071</v>
      </c>
      <c r="AV311">
        <f t="shared" si="113"/>
        <v>260.14999999999998</v>
      </c>
      <c r="AW311">
        <f t="shared" si="114"/>
        <v>260.14999999999998</v>
      </c>
      <c r="AX311" cm="1">
        <f t="array" ref="AX311">[2]!PropsSI("P","T",AV311,"Q",0,$G$13)</f>
        <v>177916.45421566669</v>
      </c>
      <c r="AY311">
        <f t="shared" si="115"/>
        <v>258466.58341168769</v>
      </c>
      <c r="AZ311" cm="1">
        <f t="array" ref="AZ311">[2]!PropsSI("S","P",AX311,"H",AY311,$G$13)</f>
        <v>1226.6788539727911</v>
      </c>
      <c r="BA311" cm="1">
        <f t="array" ref="BA311">[2]!PropsSI("D","P",AX311,"H",AY311,$G$13)</f>
        <v>24.332504272611803</v>
      </c>
      <c r="BC311">
        <f t="shared" si="116"/>
        <v>258.14999999999998</v>
      </c>
      <c r="BD311">
        <f t="shared" si="117"/>
        <v>260.14999999999998</v>
      </c>
      <c r="BE311" cm="1">
        <f t="array" ref="BE311">[2]!PropsSI("P","T",BC311,"Q",1,$G$13)</f>
        <v>163940.08425461562</v>
      </c>
      <c r="BF311" cm="1">
        <f t="array" ref="BF311">[2]!PropsSI("H","P",BE311,"T",BD311,$G$13)</f>
        <v>391296.02083444159</v>
      </c>
      <c r="BG311" cm="1">
        <f t="array" ref="BG311">[2]!PropsSI("S","P",BE311,"T",BD311,$G$13)</f>
        <v>1743.5316928918351</v>
      </c>
      <c r="BH311" cm="1">
        <f t="array" ref="BH311">[2]!PropsSI("D","P",BE311,"T",BD311,$G$13)</f>
        <v>8.2063862576342004</v>
      </c>
      <c r="BI311">
        <f t="shared" si="118"/>
        <v>132.8294374227539</v>
      </c>
      <c r="BJ311">
        <f t="shared" si="119"/>
        <v>46.806053526498729</v>
      </c>
      <c r="BK311">
        <f t="shared" si="120"/>
        <v>-179.63549094925264</v>
      </c>
      <c r="BL311">
        <f t="shared" si="121"/>
        <v>2.8378687672857099</v>
      </c>
      <c r="BM311">
        <f t="shared" si="122"/>
        <v>4.0717665615141962</v>
      </c>
      <c r="BN311">
        <f t="shared" si="123"/>
        <v>0.69696254056135576</v>
      </c>
      <c r="BO311">
        <f t="shared" si="124"/>
        <v>8.3911886405074085</v>
      </c>
    </row>
    <row r="312" spans="1:67" x14ac:dyDescent="0.3">
      <c r="A312">
        <v>312</v>
      </c>
      <c r="B312" s="76">
        <v>45603</v>
      </c>
      <c r="C312">
        <v>21.02</v>
      </c>
      <c r="D312">
        <v>22.77</v>
      </c>
      <c r="I312">
        <v>312</v>
      </c>
      <c r="J312">
        <f t="shared" si="100"/>
        <v>33.4</v>
      </c>
      <c r="K312">
        <f t="shared" si="101"/>
        <v>321.54999999999995</v>
      </c>
      <c r="M312">
        <f t="shared" si="102"/>
        <v>256.14999999999998</v>
      </c>
      <c r="N312">
        <f t="shared" si="103"/>
        <v>266.14999999999998</v>
      </c>
      <c r="O312" cm="1">
        <f t="array" ref="O312">[2]!PropsSI("P","T",M312,"Q",0,$G$13)</f>
        <v>150836.68187834125</v>
      </c>
      <c r="P312" cm="1">
        <f t="array" ref="P312">[2]!PropsSI("H","P",O312,"T",N312,$G$13)</f>
        <v>396664.53307498101</v>
      </c>
      <c r="Q312" cm="1">
        <f t="array" ref="Q312">[2]!PropsSI("S","P",O312,"T",N312,$G$13)</f>
        <v>1770.3653899981227</v>
      </c>
      <c r="R312" cm="1">
        <f t="array" ref="R312">[2]!PropsSI("D","P",O312,"T",N312,$G$13)</f>
        <v>7.305276664307832</v>
      </c>
      <c r="T312">
        <f t="shared" si="104"/>
        <v>321.54999999999995</v>
      </c>
      <c r="U312" cm="1">
        <f t="array" ref="U312">[2]!PropsSI("T","P",V312,"S",X312,$G$13)</f>
        <v>339.38171747059727</v>
      </c>
      <c r="V312" cm="1">
        <f t="array" ref="V312">[2]!PropsSI("P","T",T312,"Q",1,$G$13)</f>
        <v>1265699.0515493667</v>
      </c>
      <c r="W312" cm="1">
        <f t="array" ref="W312">[2]!PropsSI("H","P",V312,"S",X312,$G$13)</f>
        <v>443470.58660147974</v>
      </c>
      <c r="X312">
        <f t="shared" si="105"/>
        <v>1770.3653899981227</v>
      </c>
      <c r="Y312" cm="1">
        <f t="array" ref="Y312">[2]!PropsSI("D","P",V312,"S",X312,$G$13)</f>
        <v>55.986890808734294</v>
      </c>
      <c r="AA312">
        <f t="shared" si="106"/>
        <v>321.54999999999995</v>
      </c>
      <c r="AB312" cm="1">
        <f t="array" ref="AB312">[2]!PropsSI("T","P",AC312,"H",AD312,$G$13)</f>
        <v>339.38171747059738</v>
      </c>
      <c r="AC312">
        <f t="shared" si="107"/>
        <v>1265699.0515493667</v>
      </c>
      <c r="AD312">
        <f t="shared" si="108"/>
        <v>443470.58660147974</v>
      </c>
      <c r="AE312" cm="1">
        <f t="array" ref="AE312">[2]!PropsSI("S","P",AC312,"H",AD312,$G$13)</f>
        <v>1770.365389998123</v>
      </c>
      <c r="AF312" cm="1">
        <f t="array" ref="AF312">[2]!PropsSI("D","P",AC312,"H",AD312,$G$13)</f>
        <v>55.986890808734245</v>
      </c>
      <c r="AH312">
        <f t="shared" si="109"/>
        <v>321.54999999999995</v>
      </c>
      <c r="AI312">
        <f t="shared" si="110"/>
        <v>316.54999999999995</v>
      </c>
      <c r="AJ312" cm="1">
        <f t="array" ref="AJ312">[2]!PropsSI("P","T",AH312,"Q",0,$G$13)</f>
        <v>1265699.0515493667</v>
      </c>
      <c r="AK312" cm="1">
        <f t="array" ref="AK312">[2]!PropsSI("H","P",AJ312,"T",AI312,$G$13)</f>
        <v>261477.66167218887</v>
      </c>
      <c r="AL312" cm="1">
        <f t="array" ref="AL312">[2]!PropsSI("S","P",AJ312,"T",AI312,$G$13)</f>
        <v>1205.8806755359983</v>
      </c>
      <c r="AM312" cm="1">
        <f t="array" ref="AM312">[2]!PropsSI("D","P",AJ312,"T",AI312,$G$13)</f>
        <v>1133.4952387483502</v>
      </c>
      <c r="AO312">
        <f t="shared" si="111"/>
        <v>320.54999999999995</v>
      </c>
      <c r="AP312">
        <f t="shared" si="112"/>
        <v>314.54999999999995</v>
      </c>
      <c r="AQ312" cm="1">
        <f t="array" ref="AQ312">[2]!PropsSI("P","T",AO312,"Q",0,$G$13)</f>
        <v>1233867.9341914938</v>
      </c>
      <c r="AR312" cm="1">
        <f t="array" ref="AR312">[2]!PropsSI("H","P",AQ312,"T",AP312,$G$13)</f>
        <v>258466.58341168769</v>
      </c>
      <c r="AS312" cm="1">
        <f t="array" ref="AS312">[2]!PropsSI("S","P",AQ312,"T",AP312,$G$13)</f>
        <v>1196.4270156627249</v>
      </c>
      <c r="AT312" cm="1">
        <f t="array" ref="AT312">[2]!PropsSI("D","P",AQ312,"T",AP312,$G$13)</f>
        <v>1142.3109017187071</v>
      </c>
      <c r="AV312">
        <f t="shared" si="113"/>
        <v>260.14999999999998</v>
      </c>
      <c r="AW312">
        <f t="shared" si="114"/>
        <v>260.14999999999998</v>
      </c>
      <c r="AX312" cm="1">
        <f t="array" ref="AX312">[2]!PropsSI("P","T",AV312,"Q",0,$G$13)</f>
        <v>177916.45421566669</v>
      </c>
      <c r="AY312">
        <f t="shared" si="115"/>
        <v>258466.58341168769</v>
      </c>
      <c r="AZ312" cm="1">
        <f t="array" ref="AZ312">[2]!PropsSI("S","P",AX312,"H",AY312,$G$13)</f>
        <v>1226.6788539727911</v>
      </c>
      <c r="BA312" cm="1">
        <f t="array" ref="BA312">[2]!PropsSI("D","P",AX312,"H",AY312,$G$13)</f>
        <v>24.332504272611803</v>
      </c>
      <c r="BC312">
        <f t="shared" si="116"/>
        <v>258.14999999999998</v>
      </c>
      <c r="BD312">
        <f t="shared" si="117"/>
        <v>260.14999999999998</v>
      </c>
      <c r="BE312" cm="1">
        <f t="array" ref="BE312">[2]!PropsSI("P","T",BC312,"Q",1,$G$13)</f>
        <v>163940.08425461562</v>
      </c>
      <c r="BF312" cm="1">
        <f t="array" ref="BF312">[2]!PropsSI("H","P",BE312,"T",BD312,$G$13)</f>
        <v>391296.02083444159</v>
      </c>
      <c r="BG312" cm="1">
        <f t="array" ref="BG312">[2]!PropsSI("S","P",BE312,"T",BD312,$G$13)</f>
        <v>1743.5316928918351</v>
      </c>
      <c r="BH312" cm="1">
        <f t="array" ref="BH312">[2]!PropsSI("D","P",BE312,"T",BD312,$G$13)</f>
        <v>8.2063862576342004</v>
      </c>
      <c r="BI312">
        <f t="shared" si="118"/>
        <v>132.8294374227539</v>
      </c>
      <c r="BJ312">
        <f t="shared" si="119"/>
        <v>46.806053526498729</v>
      </c>
      <c r="BK312">
        <f t="shared" si="120"/>
        <v>-179.63549094925264</v>
      </c>
      <c r="BL312">
        <f t="shared" si="121"/>
        <v>2.8378687672857099</v>
      </c>
      <c r="BM312">
        <f t="shared" si="122"/>
        <v>4.0717665615141962</v>
      </c>
      <c r="BN312">
        <f t="shared" si="123"/>
        <v>0.69696254056135576</v>
      </c>
      <c r="BO312">
        <f t="shared" si="124"/>
        <v>8.3911886405074085</v>
      </c>
    </row>
    <row r="313" spans="1:67" x14ac:dyDescent="0.3">
      <c r="A313">
        <v>313</v>
      </c>
      <c r="B313" s="76">
        <v>45604</v>
      </c>
      <c r="C313">
        <v>20.23</v>
      </c>
      <c r="D313">
        <v>21.05</v>
      </c>
      <c r="I313">
        <v>313</v>
      </c>
      <c r="J313">
        <f t="shared" si="100"/>
        <v>33.4</v>
      </c>
      <c r="K313">
        <f t="shared" si="101"/>
        <v>321.54999999999995</v>
      </c>
      <c r="M313">
        <f t="shared" si="102"/>
        <v>256.14999999999998</v>
      </c>
      <c r="N313">
        <f t="shared" si="103"/>
        <v>266.14999999999998</v>
      </c>
      <c r="O313" cm="1">
        <f t="array" ref="O313">[2]!PropsSI("P","T",M313,"Q",0,$G$13)</f>
        <v>150836.68187834125</v>
      </c>
      <c r="P313" cm="1">
        <f t="array" ref="P313">[2]!PropsSI("H","P",O313,"T",N313,$G$13)</f>
        <v>396664.53307498101</v>
      </c>
      <c r="Q313" cm="1">
        <f t="array" ref="Q313">[2]!PropsSI("S","P",O313,"T",N313,$G$13)</f>
        <v>1770.3653899981227</v>
      </c>
      <c r="R313" cm="1">
        <f t="array" ref="R313">[2]!PropsSI("D","P",O313,"T",N313,$G$13)</f>
        <v>7.305276664307832</v>
      </c>
      <c r="T313">
        <f t="shared" si="104"/>
        <v>321.54999999999995</v>
      </c>
      <c r="U313" cm="1">
        <f t="array" ref="U313">[2]!PropsSI("T","P",V313,"S",X313,$G$13)</f>
        <v>339.38171747059727</v>
      </c>
      <c r="V313" cm="1">
        <f t="array" ref="V313">[2]!PropsSI("P","T",T313,"Q",1,$G$13)</f>
        <v>1265699.0515493667</v>
      </c>
      <c r="W313" cm="1">
        <f t="array" ref="W313">[2]!PropsSI("H","P",V313,"S",X313,$G$13)</f>
        <v>443470.58660147974</v>
      </c>
      <c r="X313">
        <f t="shared" si="105"/>
        <v>1770.3653899981227</v>
      </c>
      <c r="Y313" cm="1">
        <f t="array" ref="Y313">[2]!PropsSI("D","P",V313,"S",X313,$G$13)</f>
        <v>55.986890808734294</v>
      </c>
      <c r="AA313">
        <f t="shared" si="106"/>
        <v>321.54999999999995</v>
      </c>
      <c r="AB313" cm="1">
        <f t="array" ref="AB313">[2]!PropsSI("T","P",AC313,"H",AD313,$G$13)</f>
        <v>339.38171747059738</v>
      </c>
      <c r="AC313">
        <f t="shared" si="107"/>
        <v>1265699.0515493667</v>
      </c>
      <c r="AD313">
        <f t="shared" si="108"/>
        <v>443470.58660147974</v>
      </c>
      <c r="AE313" cm="1">
        <f t="array" ref="AE313">[2]!PropsSI("S","P",AC313,"H",AD313,$G$13)</f>
        <v>1770.365389998123</v>
      </c>
      <c r="AF313" cm="1">
        <f t="array" ref="AF313">[2]!PropsSI("D","P",AC313,"H",AD313,$G$13)</f>
        <v>55.986890808734245</v>
      </c>
      <c r="AH313">
        <f t="shared" si="109"/>
        <v>321.54999999999995</v>
      </c>
      <c r="AI313">
        <f t="shared" si="110"/>
        <v>316.54999999999995</v>
      </c>
      <c r="AJ313" cm="1">
        <f t="array" ref="AJ313">[2]!PropsSI("P","T",AH313,"Q",0,$G$13)</f>
        <v>1265699.0515493667</v>
      </c>
      <c r="AK313" cm="1">
        <f t="array" ref="AK313">[2]!PropsSI("H","P",AJ313,"T",AI313,$G$13)</f>
        <v>261477.66167218887</v>
      </c>
      <c r="AL313" cm="1">
        <f t="array" ref="AL313">[2]!PropsSI("S","P",AJ313,"T",AI313,$G$13)</f>
        <v>1205.8806755359983</v>
      </c>
      <c r="AM313" cm="1">
        <f t="array" ref="AM313">[2]!PropsSI("D","P",AJ313,"T",AI313,$G$13)</f>
        <v>1133.4952387483502</v>
      </c>
      <c r="AO313">
        <f t="shared" si="111"/>
        <v>320.54999999999995</v>
      </c>
      <c r="AP313">
        <f t="shared" si="112"/>
        <v>314.54999999999995</v>
      </c>
      <c r="AQ313" cm="1">
        <f t="array" ref="AQ313">[2]!PropsSI("P","T",AO313,"Q",0,$G$13)</f>
        <v>1233867.9341914938</v>
      </c>
      <c r="AR313" cm="1">
        <f t="array" ref="AR313">[2]!PropsSI("H","P",AQ313,"T",AP313,$G$13)</f>
        <v>258466.58341168769</v>
      </c>
      <c r="AS313" cm="1">
        <f t="array" ref="AS313">[2]!PropsSI("S","P",AQ313,"T",AP313,$G$13)</f>
        <v>1196.4270156627249</v>
      </c>
      <c r="AT313" cm="1">
        <f t="array" ref="AT313">[2]!PropsSI("D","P",AQ313,"T",AP313,$G$13)</f>
        <v>1142.3109017187071</v>
      </c>
      <c r="AV313">
        <f t="shared" si="113"/>
        <v>260.14999999999998</v>
      </c>
      <c r="AW313">
        <f t="shared" si="114"/>
        <v>260.14999999999998</v>
      </c>
      <c r="AX313" cm="1">
        <f t="array" ref="AX313">[2]!PropsSI("P","T",AV313,"Q",0,$G$13)</f>
        <v>177916.45421566669</v>
      </c>
      <c r="AY313">
        <f t="shared" si="115"/>
        <v>258466.58341168769</v>
      </c>
      <c r="AZ313" cm="1">
        <f t="array" ref="AZ313">[2]!PropsSI("S","P",AX313,"H",AY313,$G$13)</f>
        <v>1226.6788539727911</v>
      </c>
      <c r="BA313" cm="1">
        <f t="array" ref="BA313">[2]!PropsSI("D","P",AX313,"H",AY313,$G$13)</f>
        <v>24.332504272611803</v>
      </c>
      <c r="BC313">
        <f t="shared" si="116"/>
        <v>258.14999999999998</v>
      </c>
      <c r="BD313">
        <f t="shared" si="117"/>
        <v>260.14999999999998</v>
      </c>
      <c r="BE313" cm="1">
        <f t="array" ref="BE313">[2]!PropsSI("P","T",BC313,"Q",1,$G$13)</f>
        <v>163940.08425461562</v>
      </c>
      <c r="BF313" cm="1">
        <f t="array" ref="BF313">[2]!PropsSI("H","P",BE313,"T",BD313,$G$13)</f>
        <v>391296.02083444159</v>
      </c>
      <c r="BG313" cm="1">
        <f t="array" ref="BG313">[2]!PropsSI("S","P",BE313,"T",BD313,$G$13)</f>
        <v>1743.5316928918351</v>
      </c>
      <c r="BH313" cm="1">
        <f t="array" ref="BH313">[2]!PropsSI("D","P",BE313,"T",BD313,$G$13)</f>
        <v>8.2063862576342004</v>
      </c>
      <c r="BI313">
        <f t="shared" si="118"/>
        <v>132.8294374227539</v>
      </c>
      <c r="BJ313">
        <f t="shared" si="119"/>
        <v>46.806053526498729</v>
      </c>
      <c r="BK313">
        <f t="shared" si="120"/>
        <v>-179.63549094925264</v>
      </c>
      <c r="BL313">
        <f t="shared" si="121"/>
        <v>2.8378687672857099</v>
      </c>
      <c r="BM313">
        <f t="shared" si="122"/>
        <v>4.0717665615141962</v>
      </c>
      <c r="BN313">
        <f t="shared" si="123"/>
        <v>0.69696254056135576</v>
      </c>
      <c r="BO313">
        <f t="shared" si="124"/>
        <v>8.3911886405074085</v>
      </c>
    </row>
    <row r="314" spans="1:67" x14ac:dyDescent="0.3">
      <c r="A314">
        <v>314</v>
      </c>
      <c r="B314" s="76">
        <v>45605</v>
      </c>
      <c r="C314">
        <v>19.809999999999999</v>
      </c>
      <c r="D314">
        <v>20.65</v>
      </c>
      <c r="I314">
        <v>314</v>
      </c>
      <c r="J314">
        <f t="shared" si="100"/>
        <v>33.4</v>
      </c>
      <c r="K314">
        <f t="shared" si="101"/>
        <v>321.54999999999995</v>
      </c>
      <c r="M314">
        <f t="shared" si="102"/>
        <v>256.14999999999998</v>
      </c>
      <c r="N314">
        <f t="shared" si="103"/>
        <v>266.14999999999998</v>
      </c>
      <c r="O314" cm="1">
        <f t="array" ref="O314">[2]!PropsSI("P","T",M314,"Q",0,$G$13)</f>
        <v>150836.68187834125</v>
      </c>
      <c r="P314" cm="1">
        <f t="array" ref="P314">[2]!PropsSI("H","P",O314,"T",N314,$G$13)</f>
        <v>396664.53307498101</v>
      </c>
      <c r="Q314" cm="1">
        <f t="array" ref="Q314">[2]!PropsSI("S","P",O314,"T",N314,$G$13)</f>
        <v>1770.3653899981227</v>
      </c>
      <c r="R314" cm="1">
        <f t="array" ref="R314">[2]!PropsSI("D","P",O314,"T",N314,$G$13)</f>
        <v>7.305276664307832</v>
      </c>
      <c r="T314">
        <f t="shared" si="104"/>
        <v>321.54999999999995</v>
      </c>
      <c r="U314" cm="1">
        <f t="array" ref="U314">[2]!PropsSI("T","P",V314,"S",X314,$G$13)</f>
        <v>339.38171747059727</v>
      </c>
      <c r="V314" cm="1">
        <f t="array" ref="V314">[2]!PropsSI("P","T",T314,"Q",1,$G$13)</f>
        <v>1265699.0515493667</v>
      </c>
      <c r="W314" cm="1">
        <f t="array" ref="W314">[2]!PropsSI("H","P",V314,"S",X314,$G$13)</f>
        <v>443470.58660147974</v>
      </c>
      <c r="X314">
        <f t="shared" si="105"/>
        <v>1770.3653899981227</v>
      </c>
      <c r="Y314" cm="1">
        <f t="array" ref="Y314">[2]!PropsSI("D","P",V314,"S",X314,$G$13)</f>
        <v>55.986890808734294</v>
      </c>
      <c r="AA314">
        <f t="shared" si="106"/>
        <v>321.54999999999995</v>
      </c>
      <c r="AB314" cm="1">
        <f t="array" ref="AB314">[2]!PropsSI("T","P",AC314,"H",AD314,$G$13)</f>
        <v>339.38171747059738</v>
      </c>
      <c r="AC314">
        <f t="shared" si="107"/>
        <v>1265699.0515493667</v>
      </c>
      <c r="AD314">
        <f t="shared" si="108"/>
        <v>443470.58660147974</v>
      </c>
      <c r="AE314" cm="1">
        <f t="array" ref="AE314">[2]!PropsSI("S","P",AC314,"H",AD314,$G$13)</f>
        <v>1770.365389998123</v>
      </c>
      <c r="AF314" cm="1">
        <f t="array" ref="AF314">[2]!PropsSI("D","P",AC314,"H",AD314,$G$13)</f>
        <v>55.986890808734245</v>
      </c>
      <c r="AH314">
        <f t="shared" si="109"/>
        <v>321.54999999999995</v>
      </c>
      <c r="AI314">
        <f t="shared" si="110"/>
        <v>316.54999999999995</v>
      </c>
      <c r="AJ314" cm="1">
        <f t="array" ref="AJ314">[2]!PropsSI("P","T",AH314,"Q",0,$G$13)</f>
        <v>1265699.0515493667</v>
      </c>
      <c r="AK314" cm="1">
        <f t="array" ref="AK314">[2]!PropsSI("H","P",AJ314,"T",AI314,$G$13)</f>
        <v>261477.66167218887</v>
      </c>
      <c r="AL314" cm="1">
        <f t="array" ref="AL314">[2]!PropsSI("S","P",AJ314,"T",AI314,$G$13)</f>
        <v>1205.8806755359983</v>
      </c>
      <c r="AM314" cm="1">
        <f t="array" ref="AM314">[2]!PropsSI("D","P",AJ314,"T",AI314,$G$13)</f>
        <v>1133.4952387483502</v>
      </c>
      <c r="AO314">
        <f t="shared" si="111"/>
        <v>320.54999999999995</v>
      </c>
      <c r="AP314">
        <f t="shared" si="112"/>
        <v>314.54999999999995</v>
      </c>
      <c r="AQ314" cm="1">
        <f t="array" ref="AQ314">[2]!PropsSI("P","T",AO314,"Q",0,$G$13)</f>
        <v>1233867.9341914938</v>
      </c>
      <c r="AR314" cm="1">
        <f t="array" ref="AR314">[2]!PropsSI("H","P",AQ314,"T",AP314,$G$13)</f>
        <v>258466.58341168769</v>
      </c>
      <c r="AS314" cm="1">
        <f t="array" ref="AS314">[2]!PropsSI("S","P",AQ314,"T",AP314,$G$13)</f>
        <v>1196.4270156627249</v>
      </c>
      <c r="AT314" cm="1">
        <f t="array" ref="AT314">[2]!PropsSI("D","P",AQ314,"T",AP314,$G$13)</f>
        <v>1142.3109017187071</v>
      </c>
      <c r="AV314">
        <f t="shared" si="113"/>
        <v>260.14999999999998</v>
      </c>
      <c r="AW314">
        <f t="shared" si="114"/>
        <v>260.14999999999998</v>
      </c>
      <c r="AX314" cm="1">
        <f t="array" ref="AX314">[2]!PropsSI("P","T",AV314,"Q",0,$G$13)</f>
        <v>177916.45421566669</v>
      </c>
      <c r="AY314">
        <f t="shared" si="115"/>
        <v>258466.58341168769</v>
      </c>
      <c r="AZ314" cm="1">
        <f t="array" ref="AZ314">[2]!PropsSI("S","P",AX314,"H",AY314,$G$13)</f>
        <v>1226.6788539727911</v>
      </c>
      <c r="BA314" cm="1">
        <f t="array" ref="BA314">[2]!PropsSI("D","P",AX314,"H",AY314,$G$13)</f>
        <v>24.332504272611803</v>
      </c>
      <c r="BC314">
        <f t="shared" si="116"/>
        <v>258.14999999999998</v>
      </c>
      <c r="BD314">
        <f t="shared" si="117"/>
        <v>260.14999999999998</v>
      </c>
      <c r="BE314" cm="1">
        <f t="array" ref="BE314">[2]!PropsSI("P","T",BC314,"Q",1,$G$13)</f>
        <v>163940.08425461562</v>
      </c>
      <c r="BF314" cm="1">
        <f t="array" ref="BF314">[2]!PropsSI("H","P",BE314,"T",BD314,$G$13)</f>
        <v>391296.02083444159</v>
      </c>
      <c r="BG314" cm="1">
        <f t="array" ref="BG314">[2]!PropsSI("S","P",BE314,"T",BD314,$G$13)</f>
        <v>1743.5316928918351</v>
      </c>
      <c r="BH314" cm="1">
        <f t="array" ref="BH314">[2]!PropsSI("D","P",BE314,"T",BD314,$G$13)</f>
        <v>8.2063862576342004</v>
      </c>
      <c r="BI314">
        <f t="shared" si="118"/>
        <v>132.8294374227539</v>
      </c>
      <c r="BJ314">
        <f t="shared" si="119"/>
        <v>46.806053526498729</v>
      </c>
      <c r="BK314">
        <f t="shared" si="120"/>
        <v>-179.63549094925264</v>
      </c>
      <c r="BL314">
        <f t="shared" si="121"/>
        <v>2.8378687672857099</v>
      </c>
      <c r="BM314">
        <f t="shared" si="122"/>
        <v>4.0717665615141962</v>
      </c>
      <c r="BN314">
        <f t="shared" si="123"/>
        <v>0.69696254056135576</v>
      </c>
      <c r="BO314">
        <f t="shared" si="124"/>
        <v>8.3911886405074085</v>
      </c>
    </row>
    <row r="315" spans="1:67" x14ac:dyDescent="0.3">
      <c r="A315">
        <v>315</v>
      </c>
      <c r="B315" s="76">
        <v>45606</v>
      </c>
      <c r="C315">
        <v>18.98</v>
      </c>
      <c r="D315">
        <v>19.36</v>
      </c>
      <c r="I315">
        <v>315</v>
      </c>
      <c r="J315">
        <f t="shared" si="100"/>
        <v>33.4</v>
      </c>
      <c r="K315">
        <f t="shared" si="101"/>
        <v>321.54999999999995</v>
      </c>
      <c r="M315">
        <f t="shared" si="102"/>
        <v>256.14999999999998</v>
      </c>
      <c r="N315">
        <f t="shared" si="103"/>
        <v>266.14999999999998</v>
      </c>
      <c r="O315" cm="1">
        <f t="array" ref="O315">[2]!PropsSI("P","T",M315,"Q",0,$G$13)</f>
        <v>150836.68187834125</v>
      </c>
      <c r="P315" cm="1">
        <f t="array" ref="P315">[2]!PropsSI("H","P",O315,"T",N315,$G$13)</f>
        <v>396664.53307498101</v>
      </c>
      <c r="Q315" cm="1">
        <f t="array" ref="Q315">[2]!PropsSI("S","P",O315,"T",N315,$G$13)</f>
        <v>1770.3653899981227</v>
      </c>
      <c r="R315" cm="1">
        <f t="array" ref="R315">[2]!PropsSI("D","P",O315,"T",N315,$G$13)</f>
        <v>7.305276664307832</v>
      </c>
      <c r="T315">
        <f t="shared" si="104"/>
        <v>321.54999999999995</v>
      </c>
      <c r="U315" cm="1">
        <f t="array" ref="U315">[2]!PropsSI("T","P",V315,"S",X315,$G$13)</f>
        <v>339.38171747059727</v>
      </c>
      <c r="V315" cm="1">
        <f t="array" ref="V315">[2]!PropsSI("P","T",T315,"Q",1,$G$13)</f>
        <v>1265699.0515493667</v>
      </c>
      <c r="W315" cm="1">
        <f t="array" ref="W315">[2]!PropsSI("H","P",V315,"S",X315,$G$13)</f>
        <v>443470.58660147974</v>
      </c>
      <c r="X315">
        <f t="shared" si="105"/>
        <v>1770.3653899981227</v>
      </c>
      <c r="Y315" cm="1">
        <f t="array" ref="Y315">[2]!PropsSI("D","P",V315,"S",X315,$G$13)</f>
        <v>55.986890808734294</v>
      </c>
      <c r="AA315">
        <f t="shared" si="106"/>
        <v>321.54999999999995</v>
      </c>
      <c r="AB315" cm="1">
        <f t="array" ref="AB315">[2]!PropsSI("T","P",AC315,"H",AD315,$G$13)</f>
        <v>339.38171747059738</v>
      </c>
      <c r="AC315">
        <f t="shared" si="107"/>
        <v>1265699.0515493667</v>
      </c>
      <c r="AD315">
        <f t="shared" si="108"/>
        <v>443470.58660147974</v>
      </c>
      <c r="AE315" cm="1">
        <f t="array" ref="AE315">[2]!PropsSI("S","P",AC315,"H",AD315,$G$13)</f>
        <v>1770.365389998123</v>
      </c>
      <c r="AF315" cm="1">
        <f t="array" ref="AF315">[2]!PropsSI("D","P",AC315,"H",AD315,$G$13)</f>
        <v>55.986890808734245</v>
      </c>
      <c r="AH315">
        <f t="shared" si="109"/>
        <v>321.54999999999995</v>
      </c>
      <c r="AI315">
        <f t="shared" si="110"/>
        <v>316.54999999999995</v>
      </c>
      <c r="AJ315" cm="1">
        <f t="array" ref="AJ315">[2]!PropsSI("P","T",AH315,"Q",0,$G$13)</f>
        <v>1265699.0515493667</v>
      </c>
      <c r="AK315" cm="1">
        <f t="array" ref="AK315">[2]!PropsSI("H","P",AJ315,"T",AI315,$G$13)</f>
        <v>261477.66167218887</v>
      </c>
      <c r="AL315" cm="1">
        <f t="array" ref="AL315">[2]!PropsSI("S","P",AJ315,"T",AI315,$G$13)</f>
        <v>1205.8806755359983</v>
      </c>
      <c r="AM315" cm="1">
        <f t="array" ref="AM315">[2]!PropsSI("D","P",AJ315,"T",AI315,$G$13)</f>
        <v>1133.4952387483502</v>
      </c>
      <c r="AO315">
        <f t="shared" si="111"/>
        <v>320.54999999999995</v>
      </c>
      <c r="AP315">
        <f t="shared" si="112"/>
        <v>314.54999999999995</v>
      </c>
      <c r="AQ315" cm="1">
        <f t="array" ref="AQ315">[2]!PropsSI("P","T",AO315,"Q",0,$G$13)</f>
        <v>1233867.9341914938</v>
      </c>
      <c r="AR315" cm="1">
        <f t="array" ref="AR315">[2]!PropsSI("H","P",AQ315,"T",AP315,$G$13)</f>
        <v>258466.58341168769</v>
      </c>
      <c r="AS315" cm="1">
        <f t="array" ref="AS315">[2]!PropsSI("S","P",AQ315,"T",AP315,$G$13)</f>
        <v>1196.4270156627249</v>
      </c>
      <c r="AT315" cm="1">
        <f t="array" ref="AT315">[2]!PropsSI("D","P",AQ315,"T",AP315,$G$13)</f>
        <v>1142.3109017187071</v>
      </c>
      <c r="AV315">
        <f t="shared" si="113"/>
        <v>260.14999999999998</v>
      </c>
      <c r="AW315">
        <f t="shared" si="114"/>
        <v>260.14999999999998</v>
      </c>
      <c r="AX315" cm="1">
        <f t="array" ref="AX315">[2]!PropsSI("P","T",AV315,"Q",0,$G$13)</f>
        <v>177916.45421566669</v>
      </c>
      <c r="AY315">
        <f t="shared" si="115"/>
        <v>258466.58341168769</v>
      </c>
      <c r="AZ315" cm="1">
        <f t="array" ref="AZ315">[2]!PropsSI("S","P",AX315,"H",AY315,$G$13)</f>
        <v>1226.6788539727911</v>
      </c>
      <c r="BA315" cm="1">
        <f t="array" ref="BA315">[2]!PropsSI("D","P",AX315,"H",AY315,$G$13)</f>
        <v>24.332504272611803</v>
      </c>
      <c r="BC315">
        <f t="shared" si="116"/>
        <v>258.14999999999998</v>
      </c>
      <c r="BD315">
        <f t="shared" si="117"/>
        <v>260.14999999999998</v>
      </c>
      <c r="BE315" cm="1">
        <f t="array" ref="BE315">[2]!PropsSI("P","T",BC315,"Q",1,$G$13)</f>
        <v>163940.08425461562</v>
      </c>
      <c r="BF315" cm="1">
        <f t="array" ref="BF315">[2]!PropsSI("H","P",BE315,"T",BD315,$G$13)</f>
        <v>391296.02083444159</v>
      </c>
      <c r="BG315" cm="1">
        <f t="array" ref="BG315">[2]!PropsSI("S","P",BE315,"T",BD315,$G$13)</f>
        <v>1743.5316928918351</v>
      </c>
      <c r="BH315" cm="1">
        <f t="array" ref="BH315">[2]!PropsSI("D","P",BE315,"T",BD315,$G$13)</f>
        <v>8.2063862576342004</v>
      </c>
      <c r="BI315">
        <f t="shared" si="118"/>
        <v>132.8294374227539</v>
      </c>
      <c r="BJ315">
        <f t="shared" si="119"/>
        <v>46.806053526498729</v>
      </c>
      <c r="BK315">
        <f t="shared" si="120"/>
        <v>-179.63549094925264</v>
      </c>
      <c r="BL315">
        <f t="shared" si="121"/>
        <v>2.8378687672857099</v>
      </c>
      <c r="BM315">
        <f t="shared" si="122"/>
        <v>4.0717665615141962</v>
      </c>
      <c r="BN315">
        <f t="shared" si="123"/>
        <v>0.69696254056135576</v>
      </c>
      <c r="BO315">
        <f t="shared" si="124"/>
        <v>8.3911886405074085</v>
      </c>
    </row>
    <row r="316" spans="1:67" x14ac:dyDescent="0.3">
      <c r="A316">
        <v>316</v>
      </c>
      <c r="B316" s="76">
        <v>45607</v>
      </c>
      <c r="C316">
        <v>19.02</v>
      </c>
      <c r="D316">
        <v>19.37</v>
      </c>
      <c r="I316">
        <v>316</v>
      </c>
      <c r="J316">
        <f t="shared" si="100"/>
        <v>33.4</v>
      </c>
      <c r="K316">
        <f t="shared" si="101"/>
        <v>321.54999999999995</v>
      </c>
      <c r="M316">
        <f t="shared" si="102"/>
        <v>256.14999999999998</v>
      </c>
      <c r="N316">
        <f t="shared" si="103"/>
        <v>266.14999999999998</v>
      </c>
      <c r="O316" cm="1">
        <f t="array" ref="O316">[2]!PropsSI("P","T",M316,"Q",0,$G$13)</f>
        <v>150836.68187834125</v>
      </c>
      <c r="P316" cm="1">
        <f t="array" ref="P316">[2]!PropsSI("H","P",O316,"T",N316,$G$13)</f>
        <v>396664.53307498101</v>
      </c>
      <c r="Q316" cm="1">
        <f t="array" ref="Q316">[2]!PropsSI("S","P",O316,"T",N316,$G$13)</f>
        <v>1770.3653899981227</v>
      </c>
      <c r="R316" cm="1">
        <f t="array" ref="R316">[2]!PropsSI("D","P",O316,"T",N316,$G$13)</f>
        <v>7.305276664307832</v>
      </c>
      <c r="T316">
        <f t="shared" si="104"/>
        <v>321.54999999999995</v>
      </c>
      <c r="U316" cm="1">
        <f t="array" ref="U316">[2]!PropsSI("T","P",V316,"S",X316,$G$13)</f>
        <v>339.38171747059727</v>
      </c>
      <c r="V316" cm="1">
        <f t="array" ref="V316">[2]!PropsSI("P","T",T316,"Q",1,$G$13)</f>
        <v>1265699.0515493667</v>
      </c>
      <c r="W316" cm="1">
        <f t="array" ref="W316">[2]!PropsSI("H","P",V316,"S",X316,$G$13)</f>
        <v>443470.58660147974</v>
      </c>
      <c r="X316">
        <f t="shared" si="105"/>
        <v>1770.3653899981227</v>
      </c>
      <c r="Y316" cm="1">
        <f t="array" ref="Y316">[2]!PropsSI("D","P",V316,"S",X316,$G$13)</f>
        <v>55.986890808734294</v>
      </c>
      <c r="AA316">
        <f t="shared" si="106"/>
        <v>321.54999999999995</v>
      </c>
      <c r="AB316" cm="1">
        <f t="array" ref="AB316">[2]!PropsSI("T","P",AC316,"H",AD316,$G$13)</f>
        <v>339.38171747059738</v>
      </c>
      <c r="AC316">
        <f t="shared" si="107"/>
        <v>1265699.0515493667</v>
      </c>
      <c r="AD316">
        <f t="shared" si="108"/>
        <v>443470.58660147974</v>
      </c>
      <c r="AE316" cm="1">
        <f t="array" ref="AE316">[2]!PropsSI("S","P",AC316,"H",AD316,$G$13)</f>
        <v>1770.365389998123</v>
      </c>
      <c r="AF316" cm="1">
        <f t="array" ref="AF316">[2]!PropsSI("D","P",AC316,"H",AD316,$G$13)</f>
        <v>55.986890808734245</v>
      </c>
      <c r="AH316">
        <f t="shared" si="109"/>
        <v>321.54999999999995</v>
      </c>
      <c r="AI316">
        <f t="shared" si="110"/>
        <v>316.54999999999995</v>
      </c>
      <c r="AJ316" cm="1">
        <f t="array" ref="AJ316">[2]!PropsSI("P","T",AH316,"Q",0,$G$13)</f>
        <v>1265699.0515493667</v>
      </c>
      <c r="AK316" cm="1">
        <f t="array" ref="AK316">[2]!PropsSI("H","P",AJ316,"T",AI316,$G$13)</f>
        <v>261477.66167218887</v>
      </c>
      <c r="AL316" cm="1">
        <f t="array" ref="AL316">[2]!PropsSI("S","P",AJ316,"T",AI316,$G$13)</f>
        <v>1205.8806755359983</v>
      </c>
      <c r="AM316" cm="1">
        <f t="array" ref="AM316">[2]!PropsSI("D","P",AJ316,"T",AI316,$G$13)</f>
        <v>1133.4952387483502</v>
      </c>
      <c r="AO316">
        <f t="shared" si="111"/>
        <v>320.54999999999995</v>
      </c>
      <c r="AP316">
        <f t="shared" si="112"/>
        <v>314.54999999999995</v>
      </c>
      <c r="AQ316" cm="1">
        <f t="array" ref="AQ316">[2]!PropsSI("P","T",AO316,"Q",0,$G$13)</f>
        <v>1233867.9341914938</v>
      </c>
      <c r="AR316" cm="1">
        <f t="array" ref="AR316">[2]!PropsSI("H","P",AQ316,"T",AP316,$G$13)</f>
        <v>258466.58341168769</v>
      </c>
      <c r="AS316" cm="1">
        <f t="array" ref="AS316">[2]!PropsSI("S","P",AQ316,"T",AP316,$G$13)</f>
        <v>1196.4270156627249</v>
      </c>
      <c r="AT316" cm="1">
        <f t="array" ref="AT316">[2]!PropsSI("D","P",AQ316,"T",AP316,$G$13)</f>
        <v>1142.3109017187071</v>
      </c>
      <c r="AV316">
        <f t="shared" si="113"/>
        <v>260.14999999999998</v>
      </c>
      <c r="AW316">
        <f t="shared" si="114"/>
        <v>260.14999999999998</v>
      </c>
      <c r="AX316" cm="1">
        <f t="array" ref="AX316">[2]!PropsSI("P","T",AV316,"Q",0,$G$13)</f>
        <v>177916.45421566669</v>
      </c>
      <c r="AY316">
        <f t="shared" si="115"/>
        <v>258466.58341168769</v>
      </c>
      <c r="AZ316" cm="1">
        <f t="array" ref="AZ316">[2]!PropsSI("S","P",AX316,"H",AY316,$G$13)</f>
        <v>1226.6788539727911</v>
      </c>
      <c r="BA316" cm="1">
        <f t="array" ref="BA316">[2]!PropsSI("D","P",AX316,"H",AY316,$G$13)</f>
        <v>24.332504272611803</v>
      </c>
      <c r="BC316">
        <f t="shared" si="116"/>
        <v>258.14999999999998</v>
      </c>
      <c r="BD316">
        <f t="shared" si="117"/>
        <v>260.14999999999998</v>
      </c>
      <c r="BE316" cm="1">
        <f t="array" ref="BE316">[2]!PropsSI("P","T",BC316,"Q",1,$G$13)</f>
        <v>163940.08425461562</v>
      </c>
      <c r="BF316" cm="1">
        <f t="array" ref="BF316">[2]!PropsSI("H","P",BE316,"T",BD316,$G$13)</f>
        <v>391296.02083444159</v>
      </c>
      <c r="BG316" cm="1">
        <f t="array" ref="BG316">[2]!PropsSI("S","P",BE316,"T",BD316,$G$13)</f>
        <v>1743.5316928918351</v>
      </c>
      <c r="BH316" cm="1">
        <f t="array" ref="BH316">[2]!PropsSI("D","P",BE316,"T",BD316,$G$13)</f>
        <v>8.2063862576342004</v>
      </c>
      <c r="BI316">
        <f t="shared" si="118"/>
        <v>132.8294374227539</v>
      </c>
      <c r="BJ316">
        <f t="shared" si="119"/>
        <v>46.806053526498729</v>
      </c>
      <c r="BK316">
        <f t="shared" si="120"/>
        <v>-179.63549094925264</v>
      </c>
      <c r="BL316">
        <f t="shared" si="121"/>
        <v>2.8378687672857099</v>
      </c>
      <c r="BM316">
        <f t="shared" si="122"/>
        <v>4.0717665615141962</v>
      </c>
      <c r="BN316">
        <f t="shared" si="123"/>
        <v>0.69696254056135576</v>
      </c>
      <c r="BO316">
        <f t="shared" si="124"/>
        <v>8.3911886405074085</v>
      </c>
    </row>
    <row r="317" spans="1:67" x14ac:dyDescent="0.3">
      <c r="A317">
        <v>317</v>
      </c>
      <c r="B317" s="76">
        <v>45608</v>
      </c>
      <c r="C317">
        <v>18.54</v>
      </c>
      <c r="D317">
        <v>19.48</v>
      </c>
      <c r="I317">
        <v>317</v>
      </c>
      <c r="J317">
        <f t="shared" si="100"/>
        <v>33.4</v>
      </c>
      <c r="K317">
        <f t="shared" si="101"/>
        <v>321.54999999999995</v>
      </c>
      <c r="M317">
        <f t="shared" si="102"/>
        <v>256.14999999999998</v>
      </c>
      <c r="N317">
        <f t="shared" si="103"/>
        <v>266.14999999999998</v>
      </c>
      <c r="O317" cm="1">
        <f t="array" ref="O317">[2]!PropsSI("P","T",M317,"Q",0,$G$13)</f>
        <v>150836.68187834125</v>
      </c>
      <c r="P317" cm="1">
        <f t="array" ref="P317">[2]!PropsSI("H","P",O317,"T",N317,$G$13)</f>
        <v>396664.53307498101</v>
      </c>
      <c r="Q317" cm="1">
        <f t="array" ref="Q317">[2]!PropsSI("S","P",O317,"T",N317,$G$13)</f>
        <v>1770.3653899981227</v>
      </c>
      <c r="R317" cm="1">
        <f t="array" ref="R317">[2]!PropsSI("D","P",O317,"T",N317,$G$13)</f>
        <v>7.305276664307832</v>
      </c>
      <c r="T317">
        <f t="shared" si="104"/>
        <v>321.54999999999995</v>
      </c>
      <c r="U317" cm="1">
        <f t="array" ref="U317">[2]!PropsSI("T","P",V317,"S",X317,$G$13)</f>
        <v>339.38171747059727</v>
      </c>
      <c r="V317" cm="1">
        <f t="array" ref="V317">[2]!PropsSI("P","T",T317,"Q",1,$G$13)</f>
        <v>1265699.0515493667</v>
      </c>
      <c r="W317" cm="1">
        <f t="array" ref="W317">[2]!PropsSI("H","P",V317,"S",X317,$G$13)</f>
        <v>443470.58660147974</v>
      </c>
      <c r="X317">
        <f t="shared" si="105"/>
        <v>1770.3653899981227</v>
      </c>
      <c r="Y317" cm="1">
        <f t="array" ref="Y317">[2]!PropsSI("D","P",V317,"S",X317,$G$13)</f>
        <v>55.986890808734294</v>
      </c>
      <c r="AA317">
        <f t="shared" si="106"/>
        <v>321.54999999999995</v>
      </c>
      <c r="AB317" cm="1">
        <f t="array" ref="AB317">[2]!PropsSI("T","P",AC317,"H",AD317,$G$13)</f>
        <v>339.38171747059738</v>
      </c>
      <c r="AC317">
        <f t="shared" si="107"/>
        <v>1265699.0515493667</v>
      </c>
      <c r="AD317">
        <f t="shared" si="108"/>
        <v>443470.58660147974</v>
      </c>
      <c r="AE317" cm="1">
        <f t="array" ref="AE317">[2]!PropsSI("S","P",AC317,"H",AD317,$G$13)</f>
        <v>1770.365389998123</v>
      </c>
      <c r="AF317" cm="1">
        <f t="array" ref="AF317">[2]!PropsSI("D","P",AC317,"H",AD317,$G$13)</f>
        <v>55.986890808734245</v>
      </c>
      <c r="AH317">
        <f t="shared" si="109"/>
        <v>321.54999999999995</v>
      </c>
      <c r="AI317">
        <f t="shared" si="110"/>
        <v>316.54999999999995</v>
      </c>
      <c r="AJ317" cm="1">
        <f t="array" ref="AJ317">[2]!PropsSI("P","T",AH317,"Q",0,$G$13)</f>
        <v>1265699.0515493667</v>
      </c>
      <c r="AK317" cm="1">
        <f t="array" ref="AK317">[2]!PropsSI("H","P",AJ317,"T",AI317,$G$13)</f>
        <v>261477.66167218887</v>
      </c>
      <c r="AL317" cm="1">
        <f t="array" ref="AL317">[2]!PropsSI("S","P",AJ317,"T",AI317,$G$13)</f>
        <v>1205.8806755359983</v>
      </c>
      <c r="AM317" cm="1">
        <f t="array" ref="AM317">[2]!PropsSI("D","P",AJ317,"T",AI317,$G$13)</f>
        <v>1133.4952387483502</v>
      </c>
      <c r="AO317">
        <f t="shared" si="111"/>
        <v>320.54999999999995</v>
      </c>
      <c r="AP317">
        <f t="shared" si="112"/>
        <v>314.54999999999995</v>
      </c>
      <c r="AQ317" cm="1">
        <f t="array" ref="AQ317">[2]!PropsSI("P","T",AO317,"Q",0,$G$13)</f>
        <v>1233867.9341914938</v>
      </c>
      <c r="AR317" cm="1">
        <f t="array" ref="AR317">[2]!PropsSI("H","P",AQ317,"T",AP317,$G$13)</f>
        <v>258466.58341168769</v>
      </c>
      <c r="AS317" cm="1">
        <f t="array" ref="AS317">[2]!PropsSI("S","P",AQ317,"T",AP317,$G$13)</f>
        <v>1196.4270156627249</v>
      </c>
      <c r="AT317" cm="1">
        <f t="array" ref="AT317">[2]!PropsSI("D","P",AQ317,"T",AP317,$G$13)</f>
        <v>1142.3109017187071</v>
      </c>
      <c r="AV317">
        <f t="shared" si="113"/>
        <v>260.14999999999998</v>
      </c>
      <c r="AW317">
        <f t="shared" si="114"/>
        <v>260.14999999999998</v>
      </c>
      <c r="AX317" cm="1">
        <f t="array" ref="AX317">[2]!PropsSI("P","T",AV317,"Q",0,$G$13)</f>
        <v>177916.45421566669</v>
      </c>
      <c r="AY317">
        <f t="shared" si="115"/>
        <v>258466.58341168769</v>
      </c>
      <c r="AZ317" cm="1">
        <f t="array" ref="AZ317">[2]!PropsSI("S","P",AX317,"H",AY317,$G$13)</f>
        <v>1226.6788539727911</v>
      </c>
      <c r="BA317" cm="1">
        <f t="array" ref="BA317">[2]!PropsSI("D","P",AX317,"H",AY317,$G$13)</f>
        <v>24.332504272611803</v>
      </c>
      <c r="BC317">
        <f t="shared" si="116"/>
        <v>258.14999999999998</v>
      </c>
      <c r="BD317">
        <f t="shared" si="117"/>
        <v>260.14999999999998</v>
      </c>
      <c r="BE317" cm="1">
        <f t="array" ref="BE317">[2]!PropsSI("P","T",BC317,"Q",1,$G$13)</f>
        <v>163940.08425461562</v>
      </c>
      <c r="BF317" cm="1">
        <f t="array" ref="BF317">[2]!PropsSI("H","P",BE317,"T",BD317,$G$13)</f>
        <v>391296.02083444159</v>
      </c>
      <c r="BG317" cm="1">
        <f t="array" ref="BG317">[2]!PropsSI("S","P",BE317,"T",BD317,$G$13)</f>
        <v>1743.5316928918351</v>
      </c>
      <c r="BH317" cm="1">
        <f t="array" ref="BH317">[2]!PropsSI("D","P",BE317,"T",BD317,$G$13)</f>
        <v>8.2063862576342004</v>
      </c>
      <c r="BI317">
        <f t="shared" si="118"/>
        <v>132.8294374227539</v>
      </c>
      <c r="BJ317">
        <f t="shared" si="119"/>
        <v>46.806053526498729</v>
      </c>
      <c r="BK317">
        <f t="shared" si="120"/>
        <v>-179.63549094925264</v>
      </c>
      <c r="BL317">
        <f t="shared" si="121"/>
        <v>2.8378687672857099</v>
      </c>
      <c r="BM317">
        <f t="shared" si="122"/>
        <v>4.0717665615141962</v>
      </c>
      <c r="BN317">
        <f t="shared" si="123"/>
        <v>0.69696254056135576</v>
      </c>
      <c r="BO317">
        <f t="shared" si="124"/>
        <v>8.3911886405074085</v>
      </c>
    </row>
    <row r="318" spans="1:67" x14ac:dyDescent="0.3">
      <c r="A318">
        <v>318</v>
      </c>
      <c r="B318" s="76">
        <v>45609</v>
      </c>
      <c r="C318">
        <v>20.22</v>
      </c>
      <c r="D318">
        <v>23.55</v>
      </c>
      <c r="I318">
        <v>318</v>
      </c>
      <c r="J318">
        <f t="shared" si="100"/>
        <v>33.4</v>
      </c>
      <c r="K318">
        <f t="shared" si="101"/>
        <v>321.54999999999995</v>
      </c>
      <c r="M318">
        <f t="shared" si="102"/>
        <v>256.14999999999998</v>
      </c>
      <c r="N318">
        <f t="shared" si="103"/>
        <v>266.14999999999998</v>
      </c>
      <c r="O318" cm="1">
        <f t="array" ref="O318">[2]!PropsSI("P","T",M318,"Q",0,$G$13)</f>
        <v>150836.68187834125</v>
      </c>
      <c r="P318" cm="1">
        <f t="array" ref="P318">[2]!PropsSI("H","P",O318,"T",N318,$G$13)</f>
        <v>396664.53307498101</v>
      </c>
      <c r="Q318" cm="1">
        <f t="array" ref="Q318">[2]!PropsSI("S","P",O318,"T",N318,$G$13)</f>
        <v>1770.3653899981227</v>
      </c>
      <c r="R318" cm="1">
        <f t="array" ref="R318">[2]!PropsSI("D","P",O318,"T",N318,$G$13)</f>
        <v>7.305276664307832</v>
      </c>
      <c r="T318">
        <f t="shared" si="104"/>
        <v>321.54999999999995</v>
      </c>
      <c r="U318" cm="1">
        <f t="array" ref="U318">[2]!PropsSI("T","P",V318,"S",X318,$G$13)</f>
        <v>339.38171747059727</v>
      </c>
      <c r="V318" cm="1">
        <f t="array" ref="V318">[2]!PropsSI("P","T",T318,"Q",1,$G$13)</f>
        <v>1265699.0515493667</v>
      </c>
      <c r="W318" cm="1">
        <f t="array" ref="W318">[2]!PropsSI("H","P",V318,"S",X318,$G$13)</f>
        <v>443470.58660147974</v>
      </c>
      <c r="X318">
        <f t="shared" si="105"/>
        <v>1770.3653899981227</v>
      </c>
      <c r="Y318" cm="1">
        <f t="array" ref="Y318">[2]!PropsSI("D","P",V318,"S",X318,$G$13)</f>
        <v>55.986890808734294</v>
      </c>
      <c r="AA318">
        <f t="shared" si="106"/>
        <v>321.54999999999995</v>
      </c>
      <c r="AB318" cm="1">
        <f t="array" ref="AB318">[2]!PropsSI("T","P",AC318,"H",AD318,$G$13)</f>
        <v>339.38171747059738</v>
      </c>
      <c r="AC318">
        <f t="shared" si="107"/>
        <v>1265699.0515493667</v>
      </c>
      <c r="AD318">
        <f t="shared" si="108"/>
        <v>443470.58660147974</v>
      </c>
      <c r="AE318" cm="1">
        <f t="array" ref="AE318">[2]!PropsSI("S","P",AC318,"H",AD318,$G$13)</f>
        <v>1770.365389998123</v>
      </c>
      <c r="AF318" cm="1">
        <f t="array" ref="AF318">[2]!PropsSI("D","P",AC318,"H",AD318,$G$13)</f>
        <v>55.986890808734245</v>
      </c>
      <c r="AH318">
        <f t="shared" si="109"/>
        <v>321.54999999999995</v>
      </c>
      <c r="AI318">
        <f t="shared" si="110"/>
        <v>316.54999999999995</v>
      </c>
      <c r="AJ318" cm="1">
        <f t="array" ref="AJ318">[2]!PropsSI("P","T",AH318,"Q",0,$G$13)</f>
        <v>1265699.0515493667</v>
      </c>
      <c r="AK318" cm="1">
        <f t="array" ref="AK318">[2]!PropsSI("H","P",AJ318,"T",AI318,$G$13)</f>
        <v>261477.66167218887</v>
      </c>
      <c r="AL318" cm="1">
        <f t="array" ref="AL318">[2]!PropsSI("S","P",AJ318,"T",AI318,$G$13)</f>
        <v>1205.8806755359983</v>
      </c>
      <c r="AM318" cm="1">
        <f t="array" ref="AM318">[2]!PropsSI("D","P",AJ318,"T",AI318,$G$13)</f>
        <v>1133.4952387483502</v>
      </c>
      <c r="AO318">
        <f t="shared" si="111"/>
        <v>320.54999999999995</v>
      </c>
      <c r="AP318">
        <f t="shared" si="112"/>
        <v>314.54999999999995</v>
      </c>
      <c r="AQ318" cm="1">
        <f t="array" ref="AQ318">[2]!PropsSI("P","T",AO318,"Q",0,$G$13)</f>
        <v>1233867.9341914938</v>
      </c>
      <c r="AR318" cm="1">
        <f t="array" ref="AR318">[2]!PropsSI("H","P",AQ318,"T",AP318,$G$13)</f>
        <v>258466.58341168769</v>
      </c>
      <c r="AS318" cm="1">
        <f t="array" ref="AS318">[2]!PropsSI("S","P",AQ318,"T",AP318,$G$13)</f>
        <v>1196.4270156627249</v>
      </c>
      <c r="AT318" cm="1">
        <f t="array" ref="AT318">[2]!PropsSI("D","P",AQ318,"T",AP318,$G$13)</f>
        <v>1142.3109017187071</v>
      </c>
      <c r="AV318">
        <f t="shared" si="113"/>
        <v>260.14999999999998</v>
      </c>
      <c r="AW318">
        <f t="shared" si="114"/>
        <v>260.14999999999998</v>
      </c>
      <c r="AX318" cm="1">
        <f t="array" ref="AX318">[2]!PropsSI("P","T",AV318,"Q",0,$G$13)</f>
        <v>177916.45421566669</v>
      </c>
      <c r="AY318">
        <f t="shared" si="115"/>
        <v>258466.58341168769</v>
      </c>
      <c r="AZ318" cm="1">
        <f t="array" ref="AZ318">[2]!PropsSI("S","P",AX318,"H",AY318,$G$13)</f>
        <v>1226.6788539727911</v>
      </c>
      <c r="BA318" cm="1">
        <f t="array" ref="BA318">[2]!PropsSI("D","P",AX318,"H",AY318,$G$13)</f>
        <v>24.332504272611803</v>
      </c>
      <c r="BC318">
        <f t="shared" si="116"/>
        <v>258.14999999999998</v>
      </c>
      <c r="BD318">
        <f t="shared" si="117"/>
        <v>260.14999999999998</v>
      </c>
      <c r="BE318" cm="1">
        <f t="array" ref="BE318">[2]!PropsSI("P","T",BC318,"Q",1,$G$13)</f>
        <v>163940.08425461562</v>
      </c>
      <c r="BF318" cm="1">
        <f t="array" ref="BF318">[2]!PropsSI("H","P",BE318,"T",BD318,$G$13)</f>
        <v>391296.02083444159</v>
      </c>
      <c r="BG318" cm="1">
        <f t="array" ref="BG318">[2]!PropsSI("S","P",BE318,"T",BD318,$G$13)</f>
        <v>1743.5316928918351</v>
      </c>
      <c r="BH318" cm="1">
        <f t="array" ref="BH318">[2]!PropsSI("D","P",BE318,"T",BD318,$G$13)</f>
        <v>8.2063862576342004</v>
      </c>
      <c r="BI318">
        <f t="shared" si="118"/>
        <v>132.8294374227539</v>
      </c>
      <c r="BJ318">
        <f t="shared" si="119"/>
        <v>46.806053526498729</v>
      </c>
      <c r="BK318">
        <f t="shared" si="120"/>
        <v>-179.63549094925264</v>
      </c>
      <c r="BL318">
        <f t="shared" si="121"/>
        <v>2.8378687672857099</v>
      </c>
      <c r="BM318">
        <f t="shared" si="122"/>
        <v>4.0717665615141962</v>
      </c>
      <c r="BN318">
        <f t="shared" si="123"/>
        <v>0.69696254056135576</v>
      </c>
      <c r="BO318">
        <f t="shared" si="124"/>
        <v>8.3911886405074085</v>
      </c>
    </row>
    <row r="319" spans="1:67" x14ac:dyDescent="0.3">
      <c r="A319">
        <v>319</v>
      </c>
      <c r="B319" s="76">
        <v>45610</v>
      </c>
      <c r="C319">
        <v>20.350000000000001</v>
      </c>
      <c r="D319">
        <v>22.57</v>
      </c>
      <c r="I319">
        <v>319</v>
      </c>
      <c r="J319">
        <f t="shared" si="100"/>
        <v>33.4</v>
      </c>
      <c r="K319">
        <f t="shared" si="101"/>
        <v>321.54999999999995</v>
      </c>
      <c r="M319">
        <f t="shared" si="102"/>
        <v>256.14999999999998</v>
      </c>
      <c r="N319">
        <f t="shared" si="103"/>
        <v>266.14999999999998</v>
      </c>
      <c r="O319" cm="1">
        <f t="array" ref="O319">[2]!PropsSI("P","T",M319,"Q",0,$G$13)</f>
        <v>150836.68187834125</v>
      </c>
      <c r="P319" cm="1">
        <f t="array" ref="P319">[2]!PropsSI("H","P",O319,"T",N319,$G$13)</f>
        <v>396664.53307498101</v>
      </c>
      <c r="Q319" cm="1">
        <f t="array" ref="Q319">[2]!PropsSI("S","P",O319,"T",N319,$G$13)</f>
        <v>1770.3653899981227</v>
      </c>
      <c r="R319" cm="1">
        <f t="array" ref="R319">[2]!PropsSI("D","P",O319,"T",N319,$G$13)</f>
        <v>7.305276664307832</v>
      </c>
      <c r="T319">
        <f t="shared" si="104"/>
        <v>321.54999999999995</v>
      </c>
      <c r="U319" cm="1">
        <f t="array" ref="U319">[2]!PropsSI("T","P",V319,"S",X319,$G$13)</f>
        <v>339.38171747059727</v>
      </c>
      <c r="V319" cm="1">
        <f t="array" ref="V319">[2]!PropsSI("P","T",T319,"Q",1,$G$13)</f>
        <v>1265699.0515493667</v>
      </c>
      <c r="W319" cm="1">
        <f t="array" ref="W319">[2]!PropsSI("H","P",V319,"S",X319,$G$13)</f>
        <v>443470.58660147974</v>
      </c>
      <c r="X319">
        <f t="shared" si="105"/>
        <v>1770.3653899981227</v>
      </c>
      <c r="Y319" cm="1">
        <f t="array" ref="Y319">[2]!PropsSI("D","P",V319,"S",X319,$G$13)</f>
        <v>55.986890808734294</v>
      </c>
      <c r="AA319">
        <f t="shared" si="106"/>
        <v>321.54999999999995</v>
      </c>
      <c r="AB319" cm="1">
        <f t="array" ref="AB319">[2]!PropsSI("T","P",AC319,"H",AD319,$G$13)</f>
        <v>339.38171747059738</v>
      </c>
      <c r="AC319">
        <f t="shared" si="107"/>
        <v>1265699.0515493667</v>
      </c>
      <c r="AD319">
        <f t="shared" si="108"/>
        <v>443470.58660147974</v>
      </c>
      <c r="AE319" cm="1">
        <f t="array" ref="AE319">[2]!PropsSI("S","P",AC319,"H",AD319,$G$13)</f>
        <v>1770.365389998123</v>
      </c>
      <c r="AF319" cm="1">
        <f t="array" ref="AF319">[2]!PropsSI("D","P",AC319,"H",AD319,$G$13)</f>
        <v>55.986890808734245</v>
      </c>
      <c r="AH319">
        <f t="shared" si="109"/>
        <v>321.54999999999995</v>
      </c>
      <c r="AI319">
        <f t="shared" si="110"/>
        <v>316.54999999999995</v>
      </c>
      <c r="AJ319" cm="1">
        <f t="array" ref="AJ319">[2]!PropsSI("P","T",AH319,"Q",0,$G$13)</f>
        <v>1265699.0515493667</v>
      </c>
      <c r="AK319" cm="1">
        <f t="array" ref="AK319">[2]!PropsSI("H","P",AJ319,"T",AI319,$G$13)</f>
        <v>261477.66167218887</v>
      </c>
      <c r="AL319" cm="1">
        <f t="array" ref="AL319">[2]!PropsSI("S","P",AJ319,"T",AI319,$G$13)</f>
        <v>1205.8806755359983</v>
      </c>
      <c r="AM319" cm="1">
        <f t="array" ref="AM319">[2]!PropsSI("D","P",AJ319,"T",AI319,$G$13)</f>
        <v>1133.4952387483502</v>
      </c>
      <c r="AO319">
        <f t="shared" si="111"/>
        <v>320.54999999999995</v>
      </c>
      <c r="AP319">
        <f t="shared" si="112"/>
        <v>314.54999999999995</v>
      </c>
      <c r="AQ319" cm="1">
        <f t="array" ref="AQ319">[2]!PropsSI("P","T",AO319,"Q",0,$G$13)</f>
        <v>1233867.9341914938</v>
      </c>
      <c r="AR319" cm="1">
        <f t="array" ref="AR319">[2]!PropsSI("H","P",AQ319,"T",AP319,$G$13)</f>
        <v>258466.58341168769</v>
      </c>
      <c r="AS319" cm="1">
        <f t="array" ref="AS319">[2]!PropsSI("S","P",AQ319,"T",AP319,$G$13)</f>
        <v>1196.4270156627249</v>
      </c>
      <c r="AT319" cm="1">
        <f t="array" ref="AT319">[2]!PropsSI("D","P",AQ319,"T",AP319,$G$13)</f>
        <v>1142.3109017187071</v>
      </c>
      <c r="AV319">
        <f t="shared" si="113"/>
        <v>260.14999999999998</v>
      </c>
      <c r="AW319">
        <f t="shared" si="114"/>
        <v>260.14999999999998</v>
      </c>
      <c r="AX319" cm="1">
        <f t="array" ref="AX319">[2]!PropsSI("P","T",AV319,"Q",0,$G$13)</f>
        <v>177916.45421566669</v>
      </c>
      <c r="AY319">
        <f t="shared" si="115"/>
        <v>258466.58341168769</v>
      </c>
      <c r="AZ319" cm="1">
        <f t="array" ref="AZ319">[2]!PropsSI("S","P",AX319,"H",AY319,$G$13)</f>
        <v>1226.6788539727911</v>
      </c>
      <c r="BA319" cm="1">
        <f t="array" ref="BA319">[2]!PropsSI("D","P",AX319,"H",AY319,$G$13)</f>
        <v>24.332504272611803</v>
      </c>
      <c r="BC319">
        <f t="shared" si="116"/>
        <v>258.14999999999998</v>
      </c>
      <c r="BD319">
        <f t="shared" si="117"/>
        <v>260.14999999999998</v>
      </c>
      <c r="BE319" cm="1">
        <f t="array" ref="BE319">[2]!PropsSI("P","T",BC319,"Q",1,$G$13)</f>
        <v>163940.08425461562</v>
      </c>
      <c r="BF319" cm="1">
        <f t="array" ref="BF319">[2]!PropsSI("H","P",BE319,"T",BD319,$G$13)</f>
        <v>391296.02083444159</v>
      </c>
      <c r="BG319" cm="1">
        <f t="array" ref="BG319">[2]!PropsSI("S","P",BE319,"T",BD319,$G$13)</f>
        <v>1743.5316928918351</v>
      </c>
      <c r="BH319" cm="1">
        <f t="array" ref="BH319">[2]!PropsSI("D","P",BE319,"T",BD319,$G$13)</f>
        <v>8.2063862576342004</v>
      </c>
      <c r="BI319">
        <f t="shared" si="118"/>
        <v>132.8294374227539</v>
      </c>
      <c r="BJ319">
        <f t="shared" si="119"/>
        <v>46.806053526498729</v>
      </c>
      <c r="BK319">
        <f t="shared" si="120"/>
        <v>-179.63549094925264</v>
      </c>
      <c r="BL319">
        <f t="shared" si="121"/>
        <v>2.8378687672857099</v>
      </c>
      <c r="BM319">
        <f t="shared" si="122"/>
        <v>4.0717665615141962</v>
      </c>
      <c r="BN319">
        <f t="shared" si="123"/>
        <v>0.69696254056135576</v>
      </c>
      <c r="BO319">
        <f t="shared" si="124"/>
        <v>8.3911886405074085</v>
      </c>
    </row>
    <row r="320" spans="1:67" x14ac:dyDescent="0.3">
      <c r="A320">
        <v>320</v>
      </c>
      <c r="B320" s="76">
        <v>45611</v>
      </c>
      <c r="C320">
        <v>19.940000000000001</v>
      </c>
      <c r="D320">
        <v>21.76</v>
      </c>
      <c r="I320">
        <v>320</v>
      </c>
      <c r="J320">
        <f t="shared" si="100"/>
        <v>33.4</v>
      </c>
      <c r="K320">
        <f t="shared" si="101"/>
        <v>321.54999999999995</v>
      </c>
      <c r="M320">
        <f t="shared" si="102"/>
        <v>256.14999999999998</v>
      </c>
      <c r="N320">
        <f t="shared" si="103"/>
        <v>266.14999999999998</v>
      </c>
      <c r="O320" cm="1">
        <f t="array" ref="O320">[2]!PropsSI("P","T",M320,"Q",0,$G$13)</f>
        <v>150836.68187834125</v>
      </c>
      <c r="P320" cm="1">
        <f t="array" ref="P320">[2]!PropsSI("H","P",O320,"T",N320,$G$13)</f>
        <v>396664.53307498101</v>
      </c>
      <c r="Q320" cm="1">
        <f t="array" ref="Q320">[2]!PropsSI("S","P",O320,"T",N320,$G$13)</f>
        <v>1770.3653899981227</v>
      </c>
      <c r="R320" cm="1">
        <f t="array" ref="R320">[2]!PropsSI("D","P",O320,"T",N320,$G$13)</f>
        <v>7.305276664307832</v>
      </c>
      <c r="T320">
        <f t="shared" si="104"/>
        <v>321.54999999999995</v>
      </c>
      <c r="U320" cm="1">
        <f t="array" ref="U320">[2]!PropsSI("T","P",V320,"S",X320,$G$13)</f>
        <v>339.38171747059727</v>
      </c>
      <c r="V320" cm="1">
        <f t="array" ref="V320">[2]!PropsSI("P","T",T320,"Q",1,$G$13)</f>
        <v>1265699.0515493667</v>
      </c>
      <c r="W320" cm="1">
        <f t="array" ref="W320">[2]!PropsSI("H","P",V320,"S",X320,$G$13)</f>
        <v>443470.58660147974</v>
      </c>
      <c r="X320">
        <f t="shared" si="105"/>
        <v>1770.3653899981227</v>
      </c>
      <c r="Y320" cm="1">
        <f t="array" ref="Y320">[2]!PropsSI("D","P",V320,"S",X320,$G$13)</f>
        <v>55.986890808734294</v>
      </c>
      <c r="AA320">
        <f t="shared" si="106"/>
        <v>321.54999999999995</v>
      </c>
      <c r="AB320" cm="1">
        <f t="array" ref="AB320">[2]!PropsSI("T","P",AC320,"H",AD320,$G$13)</f>
        <v>339.38171747059738</v>
      </c>
      <c r="AC320">
        <f t="shared" si="107"/>
        <v>1265699.0515493667</v>
      </c>
      <c r="AD320">
        <f t="shared" si="108"/>
        <v>443470.58660147974</v>
      </c>
      <c r="AE320" cm="1">
        <f t="array" ref="AE320">[2]!PropsSI("S","P",AC320,"H",AD320,$G$13)</f>
        <v>1770.365389998123</v>
      </c>
      <c r="AF320" cm="1">
        <f t="array" ref="AF320">[2]!PropsSI("D","P",AC320,"H",AD320,$G$13)</f>
        <v>55.986890808734245</v>
      </c>
      <c r="AH320">
        <f t="shared" si="109"/>
        <v>321.54999999999995</v>
      </c>
      <c r="AI320">
        <f t="shared" si="110"/>
        <v>316.54999999999995</v>
      </c>
      <c r="AJ320" cm="1">
        <f t="array" ref="AJ320">[2]!PropsSI("P","T",AH320,"Q",0,$G$13)</f>
        <v>1265699.0515493667</v>
      </c>
      <c r="AK320" cm="1">
        <f t="array" ref="AK320">[2]!PropsSI("H","P",AJ320,"T",AI320,$G$13)</f>
        <v>261477.66167218887</v>
      </c>
      <c r="AL320" cm="1">
        <f t="array" ref="AL320">[2]!PropsSI("S","P",AJ320,"T",AI320,$G$13)</f>
        <v>1205.8806755359983</v>
      </c>
      <c r="AM320" cm="1">
        <f t="array" ref="AM320">[2]!PropsSI("D","P",AJ320,"T",AI320,$G$13)</f>
        <v>1133.4952387483502</v>
      </c>
      <c r="AO320">
        <f t="shared" si="111"/>
        <v>320.54999999999995</v>
      </c>
      <c r="AP320">
        <f t="shared" si="112"/>
        <v>314.54999999999995</v>
      </c>
      <c r="AQ320" cm="1">
        <f t="array" ref="AQ320">[2]!PropsSI("P","T",AO320,"Q",0,$G$13)</f>
        <v>1233867.9341914938</v>
      </c>
      <c r="AR320" cm="1">
        <f t="array" ref="AR320">[2]!PropsSI("H","P",AQ320,"T",AP320,$G$13)</f>
        <v>258466.58341168769</v>
      </c>
      <c r="AS320" cm="1">
        <f t="array" ref="AS320">[2]!PropsSI("S","P",AQ320,"T",AP320,$G$13)</f>
        <v>1196.4270156627249</v>
      </c>
      <c r="AT320" cm="1">
        <f t="array" ref="AT320">[2]!PropsSI("D","P",AQ320,"T",AP320,$G$13)</f>
        <v>1142.3109017187071</v>
      </c>
      <c r="AV320">
        <f t="shared" si="113"/>
        <v>260.14999999999998</v>
      </c>
      <c r="AW320">
        <f t="shared" si="114"/>
        <v>260.14999999999998</v>
      </c>
      <c r="AX320" cm="1">
        <f t="array" ref="AX320">[2]!PropsSI("P","T",AV320,"Q",0,$G$13)</f>
        <v>177916.45421566669</v>
      </c>
      <c r="AY320">
        <f t="shared" si="115"/>
        <v>258466.58341168769</v>
      </c>
      <c r="AZ320" cm="1">
        <f t="array" ref="AZ320">[2]!PropsSI("S","P",AX320,"H",AY320,$G$13)</f>
        <v>1226.6788539727911</v>
      </c>
      <c r="BA320" cm="1">
        <f t="array" ref="BA320">[2]!PropsSI("D","P",AX320,"H",AY320,$G$13)</f>
        <v>24.332504272611803</v>
      </c>
      <c r="BC320">
        <f t="shared" si="116"/>
        <v>258.14999999999998</v>
      </c>
      <c r="BD320">
        <f t="shared" si="117"/>
        <v>260.14999999999998</v>
      </c>
      <c r="BE320" cm="1">
        <f t="array" ref="BE320">[2]!PropsSI("P","T",BC320,"Q",1,$G$13)</f>
        <v>163940.08425461562</v>
      </c>
      <c r="BF320" cm="1">
        <f t="array" ref="BF320">[2]!PropsSI("H","P",BE320,"T",BD320,$G$13)</f>
        <v>391296.02083444159</v>
      </c>
      <c r="BG320" cm="1">
        <f t="array" ref="BG320">[2]!PropsSI("S","P",BE320,"T",BD320,$G$13)</f>
        <v>1743.5316928918351</v>
      </c>
      <c r="BH320" cm="1">
        <f t="array" ref="BH320">[2]!PropsSI("D","P",BE320,"T",BD320,$G$13)</f>
        <v>8.2063862576342004</v>
      </c>
      <c r="BI320">
        <f t="shared" si="118"/>
        <v>132.8294374227539</v>
      </c>
      <c r="BJ320">
        <f t="shared" si="119"/>
        <v>46.806053526498729</v>
      </c>
      <c r="BK320">
        <f t="shared" si="120"/>
        <v>-179.63549094925264</v>
      </c>
      <c r="BL320">
        <f t="shared" si="121"/>
        <v>2.8378687672857099</v>
      </c>
      <c r="BM320">
        <f t="shared" si="122"/>
        <v>4.0717665615141962</v>
      </c>
      <c r="BN320">
        <f t="shared" si="123"/>
        <v>0.69696254056135576</v>
      </c>
      <c r="BO320">
        <f t="shared" si="124"/>
        <v>8.3911886405074085</v>
      </c>
    </row>
    <row r="321" spans="1:67" x14ac:dyDescent="0.3">
      <c r="A321">
        <v>321</v>
      </c>
      <c r="B321" s="76">
        <v>45612</v>
      </c>
      <c r="C321">
        <v>20.6</v>
      </c>
      <c r="D321">
        <v>23.2</v>
      </c>
      <c r="I321">
        <v>321</v>
      </c>
      <c r="J321">
        <f t="shared" si="100"/>
        <v>33.4</v>
      </c>
      <c r="K321">
        <f t="shared" si="101"/>
        <v>321.54999999999995</v>
      </c>
      <c r="M321">
        <f t="shared" si="102"/>
        <v>256.14999999999998</v>
      </c>
      <c r="N321">
        <f t="shared" si="103"/>
        <v>266.14999999999998</v>
      </c>
      <c r="O321" cm="1">
        <f t="array" ref="O321">[2]!PropsSI("P","T",M321,"Q",0,$G$13)</f>
        <v>150836.68187834125</v>
      </c>
      <c r="P321" cm="1">
        <f t="array" ref="P321">[2]!PropsSI("H","P",O321,"T",N321,$G$13)</f>
        <v>396664.53307498101</v>
      </c>
      <c r="Q321" cm="1">
        <f t="array" ref="Q321">[2]!PropsSI("S","P",O321,"T",N321,$G$13)</f>
        <v>1770.3653899981227</v>
      </c>
      <c r="R321" cm="1">
        <f t="array" ref="R321">[2]!PropsSI("D","P",O321,"T",N321,$G$13)</f>
        <v>7.305276664307832</v>
      </c>
      <c r="T321">
        <f t="shared" si="104"/>
        <v>321.54999999999995</v>
      </c>
      <c r="U321" cm="1">
        <f t="array" ref="U321">[2]!PropsSI("T","P",V321,"S",X321,$G$13)</f>
        <v>339.38171747059727</v>
      </c>
      <c r="V321" cm="1">
        <f t="array" ref="V321">[2]!PropsSI("P","T",T321,"Q",1,$G$13)</f>
        <v>1265699.0515493667</v>
      </c>
      <c r="W321" cm="1">
        <f t="array" ref="W321">[2]!PropsSI("H","P",V321,"S",X321,$G$13)</f>
        <v>443470.58660147974</v>
      </c>
      <c r="X321">
        <f t="shared" si="105"/>
        <v>1770.3653899981227</v>
      </c>
      <c r="Y321" cm="1">
        <f t="array" ref="Y321">[2]!PropsSI("D","P",V321,"S",X321,$G$13)</f>
        <v>55.986890808734294</v>
      </c>
      <c r="AA321">
        <f t="shared" si="106"/>
        <v>321.54999999999995</v>
      </c>
      <c r="AB321" cm="1">
        <f t="array" ref="AB321">[2]!PropsSI("T","P",AC321,"H",AD321,$G$13)</f>
        <v>339.38171747059738</v>
      </c>
      <c r="AC321">
        <f t="shared" si="107"/>
        <v>1265699.0515493667</v>
      </c>
      <c r="AD321">
        <f t="shared" si="108"/>
        <v>443470.58660147974</v>
      </c>
      <c r="AE321" cm="1">
        <f t="array" ref="AE321">[2]!PropsSI("S","P",AC321,"H",AD321,$G$13)</f>
        <v>1770.365389998123</v>
      </c>
      <c r="AF321" cm="1">
        <f t="array" ref="AF321">[2]!PropsSI("D","P",AC321,"H",AD321,$G$13)</f>
        <v>55.986890808734245</v>
      </c>
      <c r="AH321">
        <f t="shared" si="109"/>
        <v>321.54999999999995</v>
      </c>
      <c r="AI321">
        <f t="shared" si="110"/>
        <v>316.54999999999995</v>
      </c>
      <c r="AJ321" cm="1">
        <f t="array" ref="AJ321">[2]!PropsSI("P","T",AH321,"Q",0,$G$13)</f>
        <v>1265699.0515493667</v>
      </c>
      <c r="AK321" cm="1">
        <f t="array" ref="AK321">[2]!PropsSI("H","P",AJ321,"T",AI321,$G$13)</f>
        <v>261477.66167218887</v>
      </c>
      <c r="AL321" cm="1">
        <f t="array" ref="AL321">[2]!PropsSI("S","P",AJ321,"T",AI321,$G$13)</f>
        <v>1205.8806755359983</v>
      </c>
      <c r="AM321" cm="1">
        <f t="array" ref="AM321">[2]!PropsSI("D","P",AJ321,"T",AI321,$G$13)</f>
        <v>1133.4952387483502</v>
      </c>
      <c r="AO321">
        <f t="shared" si="111"/>
        <v>320.54999999999995</v>
      </c>
      <c r="AP321">
        <f t="shared" si="112"/>
        <v>314.54999999999995</v>
      </c>
      <c r="AQ321" cm="1">
        <f t="array" ref="AQ321">[2]!PropsSI("P","T",AO321,"Q",0,$G$13)</f>
        <v>1233867.9341914938</v>
      </c>
      <c r="AR321" cm="1">
        <f t="array" ref="AR321">[2]!PropsSI("H","P",AQ321,"T",AP321,$G$13)</f>
        <v>258466.58341168769</v>
      </c>
      <c r="AS321" cm="1">
        <f t="array" ref="AS321">[2]!PropsSI("S","P",AQ321,"T",AP321,$G$13)</f>
        <v>1196.4270156627249</v>
      </c>
      <c r="AT321" cm="1">
        <f t="array" ref="AT321">[2]!PropsSI("D","P",AQ321,"T",AP321,$G$13)</f>
        <v>1142.3109017187071</v>
      </c>
      <c r="AV321">
        <f t="shared" si="113"/>
        <v>260.14999999999998</v>
      </c>
      <c r="AW321">
        <f t="shared" si="114"/>
        <v>260.14999999999998</v>
      </c>
      <c r="AX321" cm="1">
        <f t="array" ref="AX321">[2]!PropsSI("P","T",AV321,"Q",0,$G$13)</f>
        <v>177916.45421566669</v>
      </c>
      <c r="AY321">
        <f t="shared" si="115"/>
        <v>258466.58341168769</v>
      </c>
      <c r="AZ321" cm="1">
        <f t="array" ref="AZ321">[2]!PropsSI("S","P",AX321,"H",AY321,$G$13)</f>
        <v>1226.6788539727911</v>
      </c>
      <c r="BA321" cm="1">
        <f t="array" ref="BA321">[2]!PropsSI("D","P",AX321,"H",AY321,$G$13)</f>
        <v>24.332504272611803</v>
      </c>
      <c r="BC321">
        <f t="shared" si="116"/>
        <v>258.14999999999998</v>
      </c>
      <c r="BD321">
        <f t="shared" si="117"/>
        <v>260.14999999999998</v>
      </c>
      <c r="BE321" cm="1">
        <f t="array" ref="BE321">[2]!PropsSI("P","T",BC321,"Q",1,$G$13)</f>
        <v>163940.08425461562</v>
      </c>
      <c r="BF321" cm="1">
        <f t="array" ref="BF321">[2]!PropsSI("H","P",BE321,"T",BD321,$G$13)</f>
        <v>391296.02083444159</v>
      </c>
      <c r="BG321" cm="1">
        <f t="array" ref="BG321">[2]!PropsSI("S","P",BE321,"T",BD321,$G$13)</f>
        <v>1743.5316928918351</v>
      </c>
      <c r="BH321" cm="1">
        <f t="array" ref="BH321">[2]!PropsSI("D","P",BE321,"T",BD321,$G$13)</f>
        <v>8.2063862576342004</v>
      </c>
      <c r="BI321">
        <f t="shared" si="118"/>
        <v>132.8294374227539</v>
      </c>
      <c r="BJ321">
        <f t="shared" si="119"/>
        <v>46.806053526498729</v>
      </c>
      <c r="BK321">
        <f t="shared" si="120"/>
        <v>-179.63549094925264</v>
      </c>
      <c r="BL321">
        <f t="shared" si="121"/>
        <v>2.8378687672857099</v>
      </c>
      <c r="BM321">
        <f t="shared" si="122"/>
        <v>4.0717665615141962</v>
      </c>
      <c r="BN321">
        <f t="shared" si="123"/>
        <v>0.69696254056135576</v>
      </c>
      <c r="BO321">
        <f t="shared" si="124"/>
        <v>8.3911886405074085</v>
      </c>
    </row>
    <row r="322" spans="1:67" x14ac:dyDescent="0.3">
      <c r="A322">
        <v>322</v>
      </c>
      <c r="B322" s="76">
        <v>45613</v>
      </c>
      <c r="C322">
        <v>20.420000000000002</v>
      </c>
      <c r="D322">
        <v>22.27</v>
      </c>
      <c r="I322">
        <v>322</v>
      </c>
      <c r="J322">
        <f t="shared" ref="J322:J366" si="125">$E$2</f>
        <v>33.4</v>
      </c>
      <c r="K322">
        <f t="shared" ref="K322:K366" si="126">J322+15+273.15</f>
        <v>321.54999999999995</v>
      </c>
      <c r="M322">
        <f t="shared" ref="M322:M366" si="127">BC322-$G$27</f>
        <v>256.14999999999998</v>
      </c>
      <c r="N322">
        <f t="shared" ref="N322:N366" si="128">M322+$G$28</f>
        <v>266.14999999999998</v>
      </c>
      <c r="O322" cm="1">
        <f t="array" ref="O322">[2]!PropsSI("P","T",M322,"Q",0,$G$13)</f>
        <v>150836.68187834125</v>
      </c>
      <c r="P322" cm="1">
        <f t="array" ref="P322">[2]!PropsSI("H","P",O322,"T",N322,$G$13)</f>
        <v>396664.53307498101</v>
      </c>
      <c r="Q322" cm="1">
        <f t="array" ref="Q322">[2]!PropsSI("S","P",O322,"T",N322,$G$13)</f>
        <v>1770.3653899981227</v>
      </c>
      <c r="R322" cm="1">
        <f t="array" ref="R322">[2]!PropsSI("D","P",O322,"T",N322,$G$13)</f>
        <v>7.305276664307832</v>
      </c>
      <c r="T322">
        <f t="shared" ref="T322:T366" si="129">AH322+$G$26</f>
        <v>321.54999999999995</v>
      </c>
      <c r="U322" cm="1">
        <f t="array" ref="U322">[2]!PropsSI("T","P",V322,"S",X322,$G$13)</f>
        <v>339.38171747059727</v>
      </c>
      <c r="V322" cm="1">
        <f t="array" ref="V322">[2]!PropsSI("P","T",T322,"Q",1,$G$13)</f>
        <v>1265699.0515493667</v>
      </c>
      <c r="W322" cm="1">
        <f t="array" ref="W322">[2]!PropsSI("H","P",V322,"S",X322,$G$13)</f>
        <v>443470.58660147974</v>
      </c>
      <c r="X322">
        <f t="shared" ref="X322:X366" si="130">Q322</f>
        <v>1770.3653899981227</v>
      </c>
      <c r="Y322" cm="1">
        <f t="array" ref="Y322">[2]!PropsSI("D","P",V322,"S",X322,$G$13)</f>
        <v>55.986890808734294</v>
      </c>
      <c r="AA322">
        <f t="shared" ref="AA322:AA366" si="131">T322</f>
        <v>321.54999999999995</v>
      </c>
      <c r="AB322" cm="1">
        <f t="array" ref="AB322">[2]!PropsSI("T","P",AC322,"H",AD322,$G$13)</f>
        <v>339.38171747059738</v>
      </c>
      <c r="AC322">
        <f t="shared" ref="AC322:AC366" si="132">V322</f>
        <v>1265699.0515493667</v>
      </c>
      <c r="AD322">
        <f t="shared" ref="AD322:AD366" si="133">P322+(W322-P322)</f>
        <v>443470.58660147974</v>
      </c>
      <c r="AE322" cm="1">
        <f t="array" ref="AE322">[2]!PropsSI("S","P",AC322,"H",AD322,$G$13)</f>
        <v>1770.365389998123</v>
      </c>
      <c r="AF322" cm="1">
        <f t="array" ref="AF322">[2]!PropsSI("D","P",AC322,"H",AD322,$G$13)</f>
        <v>55.986890808734245</v>
      </c>
      <c r="AH322">
        <f t="shared" ref="AH322:AH366" si="134">K322</f>
        <v>321.54999999999995</v>
      </c>
      <c r="AI322">
        <f t="shared" ref="AI322:AI366" si="135">AH322-$G$25</f>
        <v>316.54999999999995</v>
      </c>
      <c r="AJ322" cm="1">
        <f t="array" ref="AJ322">[2]!PropsSI("P","T",AH322,"Q",0,$G$13)</f>
        <v>1265699.0515493667</v>
      </c>
      <c r="AK322" cm="1">
        <f t="array" ref="AK322">[2]!PropsSI("H","P",AJ322,"T",AI322,$G$13)</f>
        <v>261477.66167218887</v>
      </c>
      <c r="AL322" cm="1">
        <f t="array" ref="AL322">[2]!PropsSI("S","P",AJ322,"T",AI322,$G$13)</f>
        <v>1205.8806755359983</v>
      </c>
      <c r="AM322" cm="1">
        <f t="array" ref="AM322">[2]!PropsSI("D","P",AJ322,"T",AI322,$G$13)</f>
        <v>1133.4952387483502</v>
      </c>
      <c r="AO322">
        <f t="shared" ref="AO322:AO366" si="136">AH322-$G$29</f>
        <v>320.54999999999995</v>
      </c>
      <c r="AP322">
        <f t="shared" ref="AP322:AP366" si="137">AI322-$G$30</f>
        <v>314.54999999999995</v>
      </c>
      <c r="AQ322" cm="1">
        <f t="array" ref="AQ322">[2]!PropsSI("P","T",AO322,"Q",0,$G$13)</f>
        <v>1233867.9341914938</v>
      </c>
      <c r="AR322" cm="1">
        <f t="array" ref="AR322">[2]!PropsSI("H","P",AQ322,"T",AP322,$G$13)</f>
        <v>258466.58341168769</v>
      </c>
      <c r="AS322" cm="1">
        <f t="array" ref="AS322">[2]!PropsSI("S","P",AQ322,"T",AP322,$G$13)</f>
        <v>1196.4270156627249</v>
      </c>
      <c r="AT322" cm="1">
        <f t="array" ref="AT322">[2]!PropsSI("D","P",AQ322,"T",AP322,$G$13)</f>
        <v>1142.3109017187071</v>
      </c>
      <c r="AV322">
        <f t="shared" ref="AV322:AV366" si="138">BC322+$G$23</f>
        <v>260.14999999999998</v>
      </c>
      <c r="AW322">
        <f t="shared" ref="AW322:AW366" si="139">AV322</f>
        <v>260.14999999999998</v>
      </c>
      <c r="AX322" cm="1">
        <f t="array" ref="AX322">[2]!PropsSI("P","T",AV322,"Q",0,$G$13)</f>
        <v>177916.45421566669</v>
      </c>
      <c r="AY322">
        <f t="shared" ref="AY322:AY366" si="140">AR322</f>
        <v>258466.58341168769</v>
      </c>
      <c r="AZ322" cm="1">
        <f t="array" ref="AZ322">[2]!PropsSI("S","P",AX322,"H",AY322,$G$13)</f>
        <v>1226.6788539727911</v>
      </c>
      <c r="BA322" cm="1">
        <f t="array" ref="BA322">[2]!PropsSI("D","P",AX322,"H",AY322,$G$13)</f>
        <v>24.332504272611803</v>
      </c>
      <c r="BC322">
        <f t="shared" ref="BC322:BC366" si="141">$G$21+273.15</f>
        <v>258.14999999999998</v>
      </c>
      <c r="BD322">
        <f t="shared" ref="BD322:BD366" si="142">BC322+$G$22</f>
        <v>260.14999999999998</v>
      </c>
      <c r="BE322" cm="1">
        <f t="array" ref="BE322">[2]!PropsSI("P","T",BC322,"Q",1,$G$13)</f>
        <v>163940.08425461562</v>
      </c>
      <c r="BF322" cm="1">
        <f t="array" ref="BF322">[2]!PropsSI("H","P",BE322,"T",BD322,$G$13)</f>
        <v>391296.02083444159</v>
      </c>
      <c r="BG322" cm="1">
        <f t="array" ref="BG322">[2]!PropsSI("S","P",BE322,"T",BD322,$G$13)</f>
        <v>1743.5316928918351</v>
      </c>
      <c r="BH322" cm="1">
        <f t="array" ref="BH322">[2]!PropsSI("D","P",BE322,"T",BD322,$G$13)</f>
        <v>8.2063862576342004</v>
      </c>
      <c r="BI322">
        <f t="shared" ref="BI322:BI366" si="143">(BF322-AY322)/1000</f>
        <v>132.8294374227539</v>
      </c>
      <c r="BJ322">
        <f t="shared" ref="BJ322:BJ366" si="144">(AD322-P322)/1000</f>
        <v>46.806053526498729</v>
      </c>
      <c r="BK322">
        <f t="shared" ref="BK322:BK366" si="145">-(BI322+BJ322)</f>
        <v>-179.63549094925264</v>
      </c>
      <c r="BL322">
        <f t="shared" ref="BL322:BL366" si="146">BI322/BJ322</f>
        <v>2.8378687672857099</v>
      </c>
      <c r="BM322">
        <f t="shared" ref="BM322:BM366" si="147">BC322/(AH322-BC322)</f>
        <v>4.0717665615141962</v>
      </c>
      <c r="BN322">
        <f t="shared" ref="BN322:BN366" si="148">BL322/BM322</f>
        <v>0.69696254056135576</v>
      </c>
      <c r="BO322">
        <f t="shared" ref="BO322:BO366" si="149">V322/O322</f>
        <v>8.3911886405074085</v>
      </c>
    </row>
    <row r="323" spans="1:67" x14ac:dyDescent="0.3">
      <c r="A323">
        <v>323</v>
      </c>
      <c r="B323" s="76">
        <v>45614</v>
      </c>
      <c r="C323">
        <v>20.07</v>
      </c>
      <c r="D323">
        <v>21.4</v>
      </c>
      <c r="I323">
        <v>323</v>
      </c>
      <c r="J323">
        <f t="shared" si="125"/>
        <v>33.4</v>
      </c>
      <c r="K323">
        <f t="shared" si="126"/>
        <v>321.54999999999995</v>
      </c>
      <c r="M323">
        <f t="shared" si="127"/>
        <v>256.14999999999998</v>
      </c>
      <c r="N323">
        <f t="shared" si="128"/>
        <v>266.14999999999998</v>
      </c>
      <c r="O323" cm="1">
        <f t="array" ref="O323">[2]!PropsSI("P","T",M323,"Q",0,$G$13)</f>
        <v>150836.68187834125</v>
      </c>
      <c r="P323" cm="1">
        <f t="array" ref="P323">[2]!PropsSI("H","P",O323,"T",N323,$G$13)</f>
        <v>396664.53307498101</v>
      </c>
      <c r="Q323" cm="1">
        <f t="array" ref="Q323">[2]!PropsSI("S","P",O323,"T",N323,$G$13)</f>
        <v>1770.3653899981227</v>
      </c>
      <c r="R323" cm="1">
        <f t="array" ref="R323">[2]!PropsSI("D","P",O323,"T",N323,$G$13)</f>
        <v>7.305276664307832</v>
      </c>
      <c r="T323">
        <f t="shared" si="129"/>
        <v>321.54999999999995</v>
      </c>
      <c r="U323" cm="1">
        <f t="array" ref="U323">[2]!PropsSI("T","P",V323,"S",X323,$G$13)</f>
        <v>339.38171747059727</v>
      </c>
      <c r="V323" cm="1">
        <f t="array" ref="V323">[2]!PropsSI("P","T",T323,"Q",1,$G$13)</f>
        <v>1265699.0515493667</v>
      </c>
      <c r="W323" cm="1">
        <f t="array" ref="W323">[2]!PropsSI("H","P",V323,"S",X323,$G$13)</f>
        <v>443470.58660147974</v>
      </c>
      <c r="X323">
        <f t="shared" si="130"/>
        <v>1770.3653899981227</v>
      </c>
      <c r="Y323" cm="1">
        <f t="array" ref="Y323">[2]!PropsSI("D","P",V323,"S",X323,$G$13)</f>
        <v>55.986890808734294</v>
      </c>
      <c r="AA323">
        <f t="shared" si="131"/>
        <v>321.54999999999995</v>
      </c>
      <c r="AB323" cm="1">
        <f t="array" ref="AB323">[2]!PropsSI("T","P",AC323,"H",AD323,$G$13)</f>
        <v>339.38171747059738</v>
      </c>
      <c r="AC323">
        <f t="shared" si="132"/>
        <v>1265699.0515493667</v>
      </c>
      <c r="AD323">
        <f t="shared" si="133"/>
        <v>443470.58660147974</v>
      </c>
      <c r="AE323" cm="1">
        <f t="array" ref="AE323">[2]!PropsSI("S","P",AC323,"H",AD323,$G$13)</f>
        <v>1770.365389998123</v>
      </c>
      <c r="AF323" cm="1">
        <f t="array" ref="AF323">[2]!PropsSI("D","P",AC323,"H",AD323,$G$13)</f>
        <v>55.986890808734245</v>
      </c>
      <c r="AH323">
        <f t="shared" si="134"/>
        <v>321.54999999999995</v>
      </c>
      <c r="AI323">
        <f t="shared" si="135"/>
        <v>316.54999999999995</v>
      </c>
      <c r="AJ323" cm="1">
        <f t="array" ref="AJ323">[2]!PropsSI("P","T",AH323,"Q",0,$G$13)</f>
        <v>1265699.0515493667</v>
      </c>
      <c r="AK323" cm="1">
        <f t="array" ref="AK323">[2]!PropsSI("H","P",AJ323,"T",AI323,$G$13)</f>
        <v>261477.66167218887</v>
      </c>
      <c r="AL323" cm="1">
        <f t="array" ref="AL323">[2]!PropsSI("S","P",AJ323,"T",AI323,$G$13)</f>
        <v>1205.8806755359983</v>
      </c>
      <c r="AM323" cm="1">
        <f t="array" ref="AM323">[2]!PropsSI("D","P",AJ323,"T",AI323,$G$13)</f>
        <v>1133.4952387483502</v>
      </c>
      <c r="AO323">
        <f t="shared" si="136"/>
        <v>320.54999999999995</v>
      </c>
      <c r="AP323">
        <f t="shared" si="137"/>
        <v>314.54999999999995</v>
      </c>
      <c r="AQ323" cm="1">
        <f t="array" ref="AQ323">[2]!PropsSI("P","T",AO323,"Q",0,$G$13)</f>
        <v>1233867.9341914938</v>
      </c>
      <c r="AR323" cm="1">
        <f t="array" ref="AR323">[2]!PropsSI("H","P",AQ323,"T",AP323,$G$13)</f>
        <v>258466.58341168769</v>
      </c>
      <c r="AS323" cm="1">
        <f t="array" ref="AS323">[2]!PropsSI("S","P",AQ323,"T",AP323,$G$13)</f>
        <v>1196.4270156627249</v>
      </c>
      <c r="AT323" cm="1">
        <f t="array" ref="AT323">[2]!PropsSI("D","P",AQ323,"T",AP323,$G$13)</f>
        <v>1142.3109017187071</v>
      </c>
      <c r="AV323">
        <f t="shared" si="138"/>
        <v>260.14999999999998</v>
      </c>
      <c r="AW323">
        <f t="shared" si="139"/>
        <v>260.14999999999998</v>
      </c>
      <c r="AX323" cm="1">
        <f t="array" ref="AX323">[2]!PropsSI("P","T",AV323,"Q",0,$G$13)</f>
        <v>177916.45421566669</v>
      </c>
      <c r="AY323">
        <f t="shared" si="140"/>
        <v>258466.58341168769</v>
      </c>
      <c r="AZ323" cm="1">
        <f t="array" ref="AZ323">[2]!PropsSI("S","P",AX323,"H",AY323,$G$13)</f>
        <v>1226.6788539727911</v>
      </c>
      <c r="BA323" cm="1">
        <f t="array" ref="BA323">[2]!PropsSI("D","P",AX323,"H",AY323,$G$13)</f>
        <v>24.332504272611803</v>
      </c>
      <c r="BC323">
        <f t="shared" si="141"/>
        <v>258.14999999999998</v>
      </c>
      <c r="BD323">
        <f t="shared" si="142"/>
        <v>260.14999999999998</v>
      </c>
      <c r="BE323" cm="1">
        <f t="array" ref="BE323">[2]!PropsSI("P","T",BC323,"Q",1,$G$13)</f>
        <v>163940.08425461562</v>
      </c>
      <c r="BF323" cm="1">
        <f t="array" ref="BF323">[2]!PropsSI("H","P",BE323,"T",BD323,$G$13)</f>
        <v>391296.02083444159</v>
      </c>
      <c r="BG323" cm="1">
        <f t="array" ref="BG323">[2]!PropsSI("S","P",BE323,"T",BD323,$G$13)</f>
        <v>1743.5316928918351</v>
      </c>
      <c r="BH323" cm="1">
        <f t="array" ref="BH323">[2]!PropsSI("D","P",BE323,"T",BD323,$G$13)</f>
        <v>8.2063862576342004</v>
      </c>
      <c r="BI323">
        <f t="shared" si="143"/>
        <v>132.8294374227539</v>
      </c>
      <c r="BJ323">
        <f t="shared" si="144"/>
        <v>46.806053526498729</v>
      </c>
      <c r="BK323">
        <f t="shared" si="145"/>
        <v>-179.63549094925264</v>
      </c>
      <c r="BL323">
        <f t="shared" si="146"/>
        <v>2.8378687672857099</v>
      </c>
      <c r="BM323">
        <f t="shared" si="147"/>
        <v>4.0717665615141962</v>
      </c>
      <c r="BN323">
        <f t="shared" si="148"/>
        <v>0.69696254056135576</v>
      </c>
      <c r="BO323">
        <f t="shared" si="149"/>
        <v>8.3911886405074085</v>
      </c>
    </row>
    <row r="324" spans="1:67" x14ac:dyDescent="0.3">
      <c r="A324">
        <v>324</v>
      </c>
      <c r="B324" s="76">
        <v>45615</v>
      </c>
      <c r="C324">
        <v>19.98</v>
      </c>
      <c r="D324">
        <v>21.33</v>
      </c>
      <c r="I324">
        <v>324</v>
      </c>
      <c r="J324">
        <f t="shared" si="125"/>
        <v>33.4</v>
      </c>
      <c r="K324">
        <f t="shared" si="126"/>
        <v>321.54999999999995</v>
      </c>
      <c r="M324">
        <f t="shared" si="127"/>
        <v>256.14999999999998</v>
      </c>
      <c r="N324">
        <f t="shared" si="128"/>
        <v>266.14999999999998</v>
      </c>
      <c r="O324" cm="1">
        <f t="array" ref="O324">[2]!PropsSI("P","T",M324,"Q",0,$G$13)</f>
        <v>150836.68187834125</v>
      </c>
      <c r="P324" cm="1">
        <f t="array" ref="P324">[2]!PropsSI("H","P",O324,"T",N324,$G$13)</f>
        <v>396664.53307498101</v>
      </c>
      <c r="Q324" cm="1">
        <f t="array" ref="Q324">[2]!PropsSI("S","P",O324,"T",N324,$G$13)</f>
        <v>1770.3653899981227</v>
      </c>
      <c r="R324" cm="1">
        <f t="array" ref="R324">[2]!PropsSI("D","P",O324,"T",N324,$G$13)</f>
        <v>7.305276664307832</v>
      </c>
      <c r="T324">
        <f t="shared" si="129"/>
        <v>321.54999999999995</v>
      </c>
      <c r="U324" cm="1">
        <f t="array" ref="U324">[2]!PropsSI("T","P",V324,"S",X324,$G$13)</f>
        <v>339.38171747059727</v>
      </c>
      <c r="V324" cm="1">
        <f t="array" ref="V324">[2]!PropsSI("P","T",T324,"Q",1,$G$13)</f>
        <v>1265699.0515493667</v>
      </c>
      <c r="W324" cm="1">
        <f t="array" ref="W324">[2]!PropsSI("H","P",V324,"S",X324,$G$13)</f>
        <v>443470.58660147974</v>
      </c>
      <c r="X324">
        <f t="shared" si="130"/>
        <v>1770.3653899981227</v>
      </c>
      <c r="Y324" cm="1">
        <f t="array" ref="Y324">[2]!PropsSI("D","P",V324,"S",X324,$G$13)</f>
        <v>55.986890808734294</v>
      </c>
      <c r="AA324">
        <f t="shared" si="131"/>
        <v>321.54999999999995</v>
      </c>
      <c r="AB324" cm="1">
        <f t="array" ref="AB324">[2]!PropsSI("T","P",AC324,"H",AD324,$G$13)</f>
        <v>339.38171747059738</v>
      </c>
      <c r="AC324">
        <f t="shared" si="132"/>
        <v>1265699.0515493667</v>
      </c>
      <c r="AD324">
        <f t="shared" si="133"/>
        <v>443470.58660147974</v>
      </c>
      <c r="AE324" cm="1">
        <f t="array" ref="AE324">[2]!PropsSI("S","P",AC324,"H",AD324,$G$13)</f>
        <v>1770.365389998123</v>
      </c>
      <c r="AF324" cm="1">
        <f t="array" ref="AF324">[2]!PropsSI("D","P",AC324,"H",AD324,$G$13)</f>
        <v>55.986890808734245</v>
      </c>
      <c r="AH324">
        <f t="shared" si="134"/>
        <v>321.54999999999995</v>
      </c>
      <c r="AI324">
        <f t="shared" si="135"/>
        <v>316.54999999999995</v>
      </c>
      <c r="AJ324" cm="1">
        <f t="array" ref="AJ324">[2]!PropsSI("P","T",AH324,"Q",0,$G$13)</f>
        <v>1265699.0515493667</v>
      </c>
      <c r="AK324" cm="1">
        <f t="array" ref="AK324">[2]!PropsSI("H","P",AJ324,"T",AI324,$G$13)</f>
        <v>261477.66167218887</v>
      </c>
      <c r="AL324" cm="1">
        <f t="array" ref="AL324">[2]!PropsSI("S","P",AJ324,"T",AI324,$G$13)</f>
        <v>1205.8806755359983</v>
      </c>
      <c r="AM324" cm="1">
        <f t="array" ref="AM324">[2]!PropsSI("D","P",AJ324,"T",AI324,$G$13)</f>
        <v>1133.4952387483502</v>
      </c>
      <c r="AO324">
        <f t="shared" si="136"/>
        <v>320.54999999999995</v>
      </c>
      <c r="AP324">
        <f t="shared" si="137"/>
        <v>314.54999999999995</v>
      </c>
      <c r="AQ324" cm="1">
        <f t="array" ref="AQ324">[2]!PropsSI("P","T",AO324,"Q",0,$G$13)</f>
        <v>1233867.9341914938</v>
      </c>
      <c r="AR324" cm="1">
        <f t="array" ref="AR324">[2]!PropsSI("H","P",AQ324,"T",AP324,$G$13)</f>
        <v>258466.58341168769</v>
      </c>
      <c r="AS324" cm="1">
        <f t="array" ref="AS324">[2]!PropsSI("S","P",AQ324,"T",AP324,$G$13)</f>
        <v>1196.4270156627249</v>
      </c>
      <c r="AT324" cm="1">
        <f t="array" ref="AT324">[2]!PropsSI("D","P",AQ324,"T",AP324,$G$13)</f>
        <v>1142.3109017187071</v>
      </c>
      <c r="AV324">
        <f t="shared" si="138"/>
        <v>260.14999999999998</v>
      </c>
      <c r="AW324">
        <f t="shared" si="139"/>
        <v>260.14999999999998</v>
      </c>
      <c r="AX324" cm="1">
        <f t="array" ref="AX324">[2]!PropsSI("P","T",AV324,"Q",0,$G$13)</f>
        <v>177916.45421566669</v>
      </c>
      <c r="AY324">
        <f t="shared" si="140"/>
        <v>258466.58341168769</v>
      </c>
      <c r="AZ324" cm="1">
        <f t="array" ref="AZ324">[2]!PropsSI("S","P",AX324,"H",AY324,$G$13)</f>
        <v>1226.6788539727911</v>
      </c>
      <c r="BA324" cm="1">
        <f t="array" ref="BA324">[2]!PropsSI("D","P",AX324,"H",AY324,$G$13)</f>
        <v>24.332504272611803</v>
      </c>
      <c r="BC324">
        <f t="shared" si="141"/>
        <v>258.14999999999998</v>
      </c>
      <c r="BD324">
        <f t="shared" si="142"/>
        <v>260.14999999999998</v>
      </c>
      <c r="BE324" cm="1">
        <f t="array" ref="BE324">[2]!PropsSI("P","T",BC324,"Q",1,$G$13)</f>
        <v>163940.08425461562</v>
      </c>
      <c r="BF324" cm="1">
        <f t="array" ref="BF324">[2]!PropsSI("H","P",BE324,"T",BD324,$G$13)</f>
        <v>391296.02083444159</v>
      </c>
      <c r="BG324" cm="1">
        <f t="array" ref="BG324">[2]!PropsSI("S","P",BE324,"T",BD324,$G$13)</f>
        <v>1743.5316928918351</v>
      </c>
      <c r="BH324" cm="1">
        <f t="array" ref="BH324">[2]!PropsSI("D","P",BE324,"T",BD324,$G$13)</f>
        <v>8.2063862576342004</v>
      </c>
      <c r="BI324">
        <f t="shared" si="143"/>
        <v>132.8294374227539</v>
      </c>
      <c r="BJ324">
        <f t="shared" si="144"/>
        <v>46.806053526498729</v>
      </c>
      <c r="BK324">
        <f t="shared" si="145"/>
        <v>-179.63549094925264</v>
      </c>
      <c r="BL324">
        <f t="shared" si="146"/>
        <v>2.8378687672857099</v>
      </c>
      <c r="BM324">
        <f t="shared" si="147"/>
        <v>4.0717665615141962</v>
      </c>
      <c r="BN324">
        <f t="shared" si="148"/>
        <v>0.69696254056135576</v>
      </c>
      <c r="BO324">
        <f t="shared" si="149"/>
        <v>8.3911886405074085</v>
      </c>
    </row>
    <row r="325" spans="1:67" x14ac:dyDescent="0.3">
      <c r="A325">
        <v>325</v>
      </c>
      <c r="B325" s="76">
        <v>45616</v>
      </c>
      <c r="C325">
        <v>19.97</v>
      </c>
      <c r="D325">
        <v>21.03</v>
      </c>
      <c r="I325">
        <v>325</v>
      </c>
      <c r="J325">
        <f t="shared" si="125"/>
        <v>33.4</v>
      </c>
      <c r="K325">
        <f t="shared" si="126"/>
        <v>321.54999999999995</v>
      </c>
      <c r="M325">
        <f t="shared" si="127"/>
        <v>256.14999999999998</v>
      </c>
      <c r="N325">
        <f t="shared" si="128"/>
        <v>266.14999999999998</v>
      </c>
      <c r="O325" cm="1">
        <f t="array" ref="O325">[2]!PropsSI("P","T",M325,"Q",0,$G$13)</f>
        <v>150836.68187834125</v>
      </c>
      <c r="P325" cm="1">
        <f t="array" ref="P325">[2]!PropsSI("H","P",O325,"T",N325,$G$13)</f>
        <v>396664.53307498101</v>
      </c>
      <c r="Q325" cm="1">
        <f t="array" ref="Q325">[2]!PropsSI("S","P",O325,"T",N325,$G$13)</f>
        <v>1770.3653899981227</v>
      </c>
      <c r="R325" cm="1">
        <f t="array" ref="R325">[2]!PropsSI("D","P",O325,"T",N325,$G$13)</f>
        <v>7.305276664307832</v>
      </c>
      <c r="T325">
        <f t="shared" si="129"/>
        <v>321.54999999999995</v>
      </c>
      <c r="U325" cm="1">
        <f t="array" ref="U325">[2]!PropsSI("T","P",V325,"S",X325,$G$13)</f>
        <v>339.38171747059727</v>
      </c>
      <c r="V325" cm="1">
        <f t="array" ref="V325">[2]!PropsSI("P","T",T325,"Q",1,$G$13)</f>
        <v>1265699.0515493667</v>
      </c>
      <c r="W325" cm="1">
        <f t="array" ref="W325">[2]!PropsSI("H","P",V325,"S",X325,$G$13)</f>
        <v>443470.58660147974</v>
      </c>
      <c r="X325">
        <f t="shared" si="130"/>
        <v>1770.3653899981227</v>
      </c>
      <c r="Y325" cm="1">
        <f t="array" ref="Y325">[2]!PropsSI("D","P",V325,"S",X325,$G$13)</f>
        <v>55.986890808734294</v>
      </c>
      <c r="AA325">
        <f t="shared" si="131"/>
        <v>321.54999999999995</v>
      </c>
      <c r="AB325" cm="1">
        <f t="array" ref="AB325">[2]!PropsSI("T","P",AC325,"H",AD325,$G$13)</f>
        <v>339.38171747059738</v>
      </c>
      <c r="AC325">
        <f t="shared" si="132"/>
        <v>1265699.0515493667</v>
      </c>
      <c r="AD325">
        <f t="shared" si="133"/>
        <v>443470.58660147974</v>
      </c>
      <c r="AE325" cm="1">
        <f t="array" ref="AE325">[2]!PropsSI("S","P",AC325,"H",AD325,$G$13)</f>
        <v>1770.365389998123</v>
      </c>
      <c r="AF325" cm="1">
        <f t="array" ref="AF325">[2]!PropsSI("D","P",AC325,"H",AD325,$G$13)</f>
        <v>55.986890808734245</v>
      </c>
      <c r="AH325">
        <f t="shared" si="134"/>
        <v>321.54999999999995</v>
      </c>
      <c r="AI325">
        <f t="shared" si="135"/>
        <v>316.54999999999995</v>
      </c>
      <c r="AJ325" cm="1">
        <f t="array" ref="AJ325">[2]!PropsSI("P","T",AH325,"Q",0,$G$13)</f>
        <v>1265699.0515493667</v>
      </c>
      <c r="AK325" cm="1">
        <f t="array" ref="AK325">[2]!PropsSI("H","P",AJ325,"T",AI325,$G$13)</f>
        <v>261477.66167218887</v>
      </c>
      <c r="AL325" cm="1">
        <f t="array" ref="AL325">[2]!PropsSI("S","P",AJ325,"T",AI325,$G$13)</f>
        <v>1205.8806755359983</v>
      </c>
      <c r="AM325" cm="1">
        <f t="array" ref="AM325">[2]!PropsSI("D","P",AJ325,"T",AI325,$G$13)</f>
        <v>1133.4952387483502</v>
      </c>
      <c r="AO325">
        <f t="shared" si="136"/>
        <v>320.54999999999995</v>
      </c>
      <c r="AP325">
        <f t="shared" si="137"/>
        <v>314.54999999999995</v>
      </c>
      <c r="AQ325" cm="1">
        <f t="array" ref="AQ325">[2]!PropsSI("P","T",AO325,"Q",0,$G$13)</f>
        <v>1233867.9341914938</v>
      </c>
      <c r="AR325" cm="1">
        <f t="array" ref="AR325">[2]!PropsSI("H","P",AQ325,"T",AP325,$G$13)</f>
        <v>258466.58341168769</v>
      </c>
      <c r="AS325" cm="1">
        <f t="array" ref="AS325">[2]!PropsSI("S","P",AQ325,"T",AP325,$G$13)</f>
        <v>1196.4270156627249</v>
      </c>
      <c r="AT325" cm="1">
        <f t="array" ref="AT325">[2]!PropsSI("D","P",AQ325,"T",AP325,$G$13)</f>
        <v>1142.3109017187071</v>
      </c>
      <c r="AV325">
        <f t="shared" si="138"/>
        <v>260.14999999999998</v>
      </c>
      <c r="AW325">
        <f t="shared" si="139"/>
        <v>260.14999999999998</v>
      </c>
      <c r="AX325" cm="1">
        <f t="array" ref="AX325">[2]!PropsSI("P","T",AV325,"Q",0,$G$13)</f>
        <v>177916.45421566669</v>
      </c>
      <c r="AY325">
        <f t="shared" si="140"/>
        <v>258466.58341168769</v>
      </c>
      <c r="AZ325" cm="1">
        <f t="array" ref="AZ325">[2]!PropsSI("S","P",AX325,"H",AY325,$G$13)</f>
        <v>1226.6788539727911</v>
      </c>
      <c r="BA325" cm="1">
        <f t="array" ref="BA325">[2]!PropsSI("D","P",AX325,"H",AY325,$G$13)</f>
        <v>24.332504272611803</v>
      </c>
      <c r="BC325">
        <f t="shared" si="141"/>
        <v>258.14999999999998</v>
      </c>
      <c r="BD325">
        <f t="shared" si="142"/>
        <v>260.14999999999998</v>
      </c>
      <c r="BE325" cm="1">
        <f t="array" ref="BE325">[2]!PropsSI("P","T",BC325,"Q",1,$G$13)</f>
        <v>163940.08425461562</v>
      </c>
      <c r="BF325" cm="1">
        <f t="array" ref="BF325">[2]!PropsSI("H","P",BE325,"T",BD325,$G$13)</f>
        <v>391296.02083444159</v>
      </c>
      <c r="BG325" cm="1">
        <f t="array" ref="BG325">[2]!PropsSI("S","P",BE325,"T",BD325,$G$13)</f>
        <v>1743.5316928918351</v>
      </c>
      <c r="BH325" cm="1">
        <f t="array" ref="BH325">[2]!PropsSI("D","P",BE325,"T",BD325,$G$13)</f>
        <v>8.2063862576342004</v>
      </c>
      <c r="BI325">
        <f t="shared" si="143"/>
        <v>132.8294374227539</v>
      </c>
      <c r="BJ325">
        <f t="shared" si="144"/>
        <v>46.806053526498729</v>
      </c>
      <c r="BK325">
        <f t="shared" si="145"/>
        <v>-179.63549094925264</v>
      </c>
      <c r="BL325">
        <f t="shared" si="146"/>
        <v>2.8378687672857099</v>
      </c>
      <c r="BM325">
        <f t="shared" si="147"/>
        <v>4.0717665615141962</v>
      </c>
      <c r="BN325">
        <f t="shared" si="148"/>
        <v>0.69696254056135576</v>
      </c>
      <c r="BO325">
        <f t="shared" si="149"/>
        <v>8.3911886405074085</v>
      </c>
    </row>
    <row r="326" spans="1:67" x14ac:dyDescent="0.3">
      <c r="A326">
        <v>326</v>
      </c>
      <c r="B326" s="76">
        <v>45617</v>
      </c>
      <c r="C326">
        <v>19.41</v>
      </c>
      <c r="D326">
        <v>21.46</v>
      </c>
      <c r="I326">
        <v>326</v>
      </c>
      <c r="J326">
        <f t="shared" si="125"/>
        <v>33.4</v>
      </c>
      <c r="K326">
        <f t="shared" si="126"/>
        <v>321.54999999999995</v>
      </c>
      <c r="M326">
        <f t="shared" si="127"/>
        <v>256.14999999999998</v>
      </c>
      <c r="N326">
        <f t="shared" si="128"/>
        <v>266.14999999999998</v>
      </c>
      <c r="O326" cm="1">
        <f t="array" ref="O326">[2]!PropsSI("P","T",M326,"Q",0,$G$13)</f>
        <v>150836.68187834125</v>
      </c>
      <c r="P326" cm="1">
        <f t="array" ref="P326">[2]!PropsSI("H","P",O326,"T",N326,$G$13)</f>
        <v>396664.53307498101</v>
      </c>
      <c r="Q326" cm="1">
        <f t="array" ref="Q326">[2]!PropsSI("S","P",O326,"T",N326,$G$13)</f>
        <v>1770.3653899981227</v>
      </c>
      <c r="R326" cm="1">
        <f t="array" ref="R326">[2]!PropsSI("D","P",O326,"T",N326,$G$13)</f>
        <v>7.305276664307832</v>
      </c>
      <c r="T326">
        <f t="shared" si="129"/>
        <v>321.54999999999995</v>
      </c>
      <c r="U326" cm="1">
        <f t="array" ref="U326">[2]!PropsSI("T","P",V326,"S",X326,$G$13)</f>
        <v>339.38171747059727</v>
      </c>
      <c r="V326" cm="1">
        <f t="array" ref="V326">[2]!PropsSI("P","T",T326,"Q",1,$G$13)</f>
        <v>1265699.0515493667</v>
      </c>
      <c r="W326" cm="1">
        <f t="array" ref="W326">[2]!PropsSI("H","P",V326,"S",X326,$G$13)</f>
        <v>443470.58660147974</v>
      </c>
      <c r="X326">
        <f t="shared" si="130"/>
        <v>1770.3653899981227</v>
      </c>
      <c r="Y326" cm="1">
        <f t="array" ref="Y326">[2]!PropsSI("D","P",V326,"S",X326,$G$13)</f>
        <v>55.986890808734294</v>
      </c>
      <c r="AA326">
        <f t="shared" si="131"/>
        <v>321.54999999999995</v>
      </c>
      <c r="AB326" cm="1">
        <f t="array" ref="AB326">[2]!PropsSI("T","P",AC326,"H",AD326,$G$13)</f>
        <v>339.38171747059738</v>
      </c>
      <c r="AC326">
        <f t="shared" si="132"/>
        <v>1265699.0515493667</v>
      </c>
      <c r="AD326">
        <f t="shared" si="133"/>
        <v>443470.58660147974</v>
      </c>
      <c r="AE326" cm="1">
        <f t="array" ref="AE326">[2]!PropsSI("S","P",AC326,"H",AD326,$G$13)</f>
        <v>1770.365389998123</v>
      </c>
      <c r="AF326" cm="1">
        <f t="array" ref="AF326">[2]!PropsSI("D","P",AC326,"H",AD326,$G$13)</f>
        <v>55.986890808734245</v>
      </c>
      <c r="AH326">
        <f t="shared" si="134"/>
        <v>321.54999999999995</v>
      </c>
      <c r="AI326">
        <f t="shared" si="135"/>
        <v>316.54999999999995</v>
      </c>
      <c r="AJ326" cm="1">
        <f t="array" ref="AJ326">[2]!PropsSI("P","T",AH326,"Q",0,$G$13)</f>
        <v>1265699.0515493667</v>
      </c>
      <c r="AK326" cm="1">
        <f t="array" ref="AK326">[2]!PropsSI("H","P",AJ326,"T",AI326,$G$13)</f>
        <v>261477.66167218887</v>
      </c>
      <c r="AL326" cm="1">
        <f t="array" ref="AL326">[2]!PropsSI("S","P",AJ326,"T",AI326,$G$13)</f>
        <v>1205.8806755359983</v>
      </c>
      <c r="AM326" cm="1">
        <f t="array" ref="AM326">[2]!PropsSI("D","P",AJ326,"T",AI326,$G$13)</f>
        <v>1133.4952387483502</v>
      </c>
      <c r="AO326">
        <f t="shared" si="136"/>
        <v>320.54999999999995</v>
      </c>
      <c r="AP326">
        <f t="shared" si="137"/>
        <v>314.54999999999995</v>
      </c>
      <c r="AQ326" cm="1">
        <f t="array" ref="AQ326">[2]!PropsSI("P","T",AO326,"Q",0,$G$13)</f>
        <v>1233867.9341914938</v>
      </c>
      <c r="AR326" cm="1">
        <f t="array" ref="AR326">[2]!PropsSI("H","P",AQ326,"T",AP326,$G$13)</f>
        <v>258466.58341168769</v>
      </c>
      <c r="AS326" cm="1">
        <f t="array" ref="AS326">[2]!PropsSI("S","P",AQ326,"T",AP326,$G$13)</f>
        <v>1196.4270156627249</v>
      </c>
      <c r="AT326" cm="1">
        <f t="array" ref="AT326">[2]!PropsSI("D","P",AQ326,"T",AP326,$G$13)</f>
        <v>1142.3109017187071</v>
      </c>
      <c r="AV326">
        <f t="shared" si="138"/>
        <v>260.14999999999998</v>
      </c>
      <c r="AW326">
        <f t="shared" si="139"/>
        <v>260.14999999999998</v>
      </c>
      <c r="AX326" cm="1">
        <f t="array" ref="AX326">[2]!PropsSI("P","T",AV326,"Q",0,$G$13)</f>
        <v>177916.45421566669</v>
      </c>
      <c r="AY326">
        <f t="shared" si="140"/>
        <v>258466.58341168769</v>
      </c>
      <c r="AZ326" cm="1">
        <f t="array" ref="AZ326">[2]!PropsSI("S","P",AX326,"H",AY326,$G$13)</f>
        <v>1226.6788539727911</v>
      </c>
      <c r="BA326" cm="1">
        <f t="array" ref="BA326">[2]!PropsSI("D","P",AX326,"H",AY326,$G$13)</f>
        <v>24.332504272611803</v>
      </c>
      <c r="BC326">
        <f t="shared" si="141"/>
        <v>258.14999999999998</v>
      </c>
      <c r="BD326">
        <f t="shared" si="142"/>
        <v>260.14999999999998</v>
      </c>
      <c r="BE326" cm="1">
        <f t="array" ref="BE326">[2]!PropsSI("P","T",BC326,"Q",1,$G$13)</f>
        <v>163940.08425461562</v>
      </c>
      <c r="BF326" cm="1">
        <f t="array" ref="BF326">[2]!PropsSI("H","P",BE326,"T",BD326,$G$13)</f>
        <v>391296.02083444159</v>
      </c>
      <c r="BG326" cm="1">
        <f t="array" ref="BG326">[2]!PropsSI("S","P",BE326,"T",BD326,$G$13)</f>
        <v>1743.5316928918351</v>
      </c>
      <c r="BH326" cm="1">
        <f t="array" ref="BH326">[2]!PropsSI("D","P",BE326,"T",BD326,$G$13)</f>
        <v>8.2063862576342004</v>
      </c>
      <c r="BI326">
        <f t="shared" si="143"/>
        <v>132.8294374227539</v>
      </c>
      <c r="BJ326">
        <f t="shared" si="144"/>
        <v>46.806053526498729</v>
      </c>
      <c r="BK326">
        <f t="shared" si="145"/>
        <v>-179.63549094925264</v>
      </c>
      <c r="BL326">
        <f t="shared" si="146"/>
        <v>2.8378687672857099</v>
      </c>
      <c r="BM326">
        <f t="shared" si="147"/>
        <v>4.0717665615141962</v>
      </c>
      <c r="BN326">
        <f t="shared" si="148"/>
        <v>0.69696254056135576</v>
      </c>
      <c r="BO326">
        <f t="shared" si="149"/>
        <v>8.3911886405074085</v>
      </c>
    </row>
    <row r="327" spans="1:67" x14ac:dyDescent="0.3">
      <c r="A327">
        <v>327</v>
      </c>
      <c r="B327" s="76">
        <v>45618</v>
      </c>
      <c r="C327">
        <v>18.940000000000001</v>
      </c>
      <c r="D327">
        <v>20.02</v>
      </c>
      <c r="I327">
        <v>327</v>
      </c>
      <c r="J327">
        <f t="shared" si="125"/>
        <v>33.4</v>
      </c>
      <c r="K327">
        <f t="shared" si="126"/>
        <v>321.54999999999995</v>
      </c>
      <c r="M327">
        <f t="shared" si="127"/>
        <v>256.14999999999998</v>
      </c>
      <c r="N327">
        <f t="shared" si="128"/>
        <v>266.14999999999998</v>
      </c>
      <c r="O327" cm="1">
        <f t="array" ref="O327">[2]!PropsSI("P","T",M327,"Q",0,$G$13)</f>
        <v>150836.68187834125</v>
      </c>
      <c r="P327" cm="1">
        <f t="array" ref="P327">[2]!PropsSI("H","P",O327,"T",N327,$G$13)</f>
        <v>396664.53307498101</v>
      </c>
      <c r="Q327" cm="1">
        <f t="array" ref="Q327">[2]!PropsSI("S","P",O327,"T",N327,$G$13)</f>
        <v>1770.3653899981227</v>
      </c>
      <c r="R327" cm="1">
        <f t="array" ref="R327">[2]!PropsSI("D","P",O327,"T",N327,$G$13)</f>
        <v>7.305276664307832</v>
      </c>
      <c r="T327">
        <f t="shared" si="129"/>
        <v>321.54999999999995</v>
      </c>
      <c r="U327" cm="1">
        <f t="array" ref="U327">[2]!PropsSI("T","P",V327,"S",X327,$G$13)</f>
        <v>339.38171747059727</v>
      </c>
      <c r="V327" cm="1">
        <f t="array" ref="V327">[2]!PropsSI("P","T",T327,"Q",1,$G$13)</f>
        <v>1265699.0515493667</v>
      </c>
      <c r="W327" cm="1">
        <f t="array" ref="W327">[2]!PropsSI("H","P",V327,"S",X327,$G$13)</f>
        <v>443470.58660147974</v>
      </c>
      <c r="X327">
        <f t="shared" si="130"/>
        <v>1770.3653899981227</v>
      </c>
      <c r="Y327" cm="1">
        <f t="array" ref="Y327">[2]!PropsSI("D","P",V327,"S",X327,$G$13)</f>
        <v>55.986890808734294</v>
      </c>
      <c r="AA327">
        <f t="shared" si="131"/>
        <v>321.54999999999995</v>
      </c>
      <c r="AB327" cm="1">
        <f t="array" ref="AB327">[2]!PropsSI("T","P",AC327,"H",AD327,$G$13)</f>
        <v>339.38171747059738</v>
      </c>
      <c r="AC327">
        <f t="shared" si="132"/>
        <v>1265699.0515493667</v>
      </c>
      <c r="AD327">
        <f t="shared" si="133"/>
        <v>443470.58660147974</v>
      </c>
      <c r="AE327" cm="1">
        <f t="array" ref="AE327">[2]!PropsSI("S","P",AC327,"H",AD327,$G$13)</f>
        <v>1770.365389998123</v>
      </c>
      <c r="AF327" cm="1">
        <f t="array" ref="AF327">[2]!PropsSI("D","P",AC327,"H",AD327,$G$13)</f>
        <v>55.986890808734245</v>
      </c>
      <c r="AH327">
        <f t="shared" si="134"/>
        <v>321.54999999999995</v>
      </c>
      <c r="AI327">
        <f t="shared" si="135"/>
        <v>316.54999999999995</v>
      </c>
      <c r="AJ327" cm="1">
        <f t="array" ref="AJ327">[2]!PropsSI("P","T",AH327,"Q",0,$G$13)</f>
        <v>1265699.0515493667</v>
      </c>
      <c r="AK327" cm="1">
        <f t="array" ref="AK327">[2]!PropsSI("H","P",AJ327,"T",AI327,$G$13)</f>
        <v>261477.66167218887</v>
      </c>
      <c r="AL327" cm="1">
        <f t="array" ref="AL327">[2]!PropsSI("S","P",AJ327,"T",AI327,$G$13)</f>
        <v>1205.8806755359983</v>
      </c>
      <c r="AM327" cm="1">
        <f t="array" ref="AM327">[2]!PropsSI("D","P",AJ327,"T",AI327,$G$13)</f>
        <v>1133.4952387483502</v>
      </c>
      <c r="AO327">
        <f t="shared" si="136"/>
        <v>320.54999999999995</v>
      </c>
      <c r="AP327">
        <f t="shared" si="137"/>
        <v>314.54999999999995</v>
      </c>
      <c r="AQ327" cm="1">
        <f t="array" ref="AQ327">[2]!PropsSI("P","T",AO327,"Q",0,$G$13)</f>
        <v>1233867.9341914938</v>
      </c>
      <c r="AR327" cm="1">
        <f t="array" ref="AR327">[2]!PropsSI("H","P",AQ327,"T",AP327,$G$13)</f>
        <v>258466.58341168769</v>
      </c>
      <c r="AS327" cm="1">
        <f t="array" ref="AS327">[2]!PropsSI("S","P",AQ327,"T",AP327,$G$13)</f>
        <v>1196.4270156627249</v>
      </c>
      <c r="AT327" cm="1">
        <f t="array" ref="AT327">[2]!PropsSI("D","P",AQ327,"T",AP327,$G$13)</f>
        <v>1142.3109017187071</v>
      </c>
      <c r="AV327">
        <f t="shared" si="138"/>
        <v>260.14999999999998</v>
      </c>
      <c r="AW327">
        <f t="shared" si="139"/>
        <v>260.14999999999998</v>
      </c>
      <c r="AX327" cm="1">
        <f t="array" ref="AX327">[2]!PropsSI("P","T",AV327,"Q",0,$G$13)</f>
        <v>177916.45421566669</v>
      </c>
      <c r="AY327">
        <f t="shared" si="140"/>
        <v>258466.58341168769</v>
      </c>
      <c r="AZ327" cm="1">
        <f t="array" ref="AZ327">[2]!PropsSI("S","P",AX327,"H",AY327,$G$13)</f>
        <v>1226.6788539727911</v>
      </c>
      <c r="BA327" cm="1">
        <f t="array" ref="BA327">[2]!PropsSI("D","P",AX327,"H",AY327,$G$13)</f>
        <v>24.332504272611803</v>
      </c>
      <c r="BC327">
        <f t="shared" si="141"/>
        <v>258.14999999999998</v>
      </c>
      <c r="BD327">
        <f t="shared" si="142"/>
        <v>260.14999999999998</v>
      </c>
      <c r="BE327" cm="1">
        <f t="array" ref="BE327">[2]!PropsSI("P","T",BC327,"Q",1,$G$13)</f>
        <v>163940.08425461562</v>
      </c>
      <c r="BF327" cm="1">
        <f t="array" ref="BF327">[2]!PropsSI("H","P",BE327,"T",BD327,$G$13)</f>
        <v>391296.02083444159</v>
      </c>
      <c r="BG327" cm="1">
        <f t="array" ref="BG327">[2]!PropsSI("S","P",BE327,"T",BD327,$G$13)</f>
        <v>1743.5316928918351</v>
      </c>
      <c r="BH327" cm="1">
        <f t="array" ref="BH327">[2]!PropsSI("D","P",BE327,"T",BD327,$G$13)</f>
        <v>8.2063862576342004</v>
      </c>
      <c r="BI327">
        <f t="shared" si="143"/>
        <v>132.8294374227539</v>
      </c>
      <c r="BJ327">
        <f t="shared" si="144"/>
        <v>46.806053526498729</v>
      </c>
      <c r="BK327">
        <f t="shared" si="145"/>
        <v>-179.63549094925264</v>
      </c>
      <c r="BL327">
        <f t="shared" si="146"/>
        <v>2.8378687672857099</v>
      </c>
      <c r="BM327">
        <f t="shared" si="147"/>
        <v>4.0717665615141962</v>
      </c>
      <c r="BN327">
        <f t="shared" si="148"/>
        <v>0.69696254056135576</v>
      </c>
      <c r="BO327">
        <f t="shared" si="149"/>
        <v>8.3911886405074085</v>
      </c>
    </row>
    <row r="328" spans="1:67" x14ac:dyDescent="0.3">
      <c r="A328">
        <v>328</v>
      </c>
      <c r="B328" s="76">
        <v>45619</v>
      </c>
      <c r="C328">
        <v>19.14</v>
      </c>
      <c r="D328">
        <v>20.99</v>
      </c>
      <c r="I328">
        <v>328</v>
      </c>
      <c r="J328">
        <f t="shared" si="125"/>
        <v>33.4</v>
      </c>
      <c r="K328">
        <f t="shared" si="126"/>
        <v>321.54999999999995</v>
      </c>
      <c r="M328">
        <f t="shared" si="127"/>
        <v>256.14999999999998</v>
      </c>
      <c r="N328">
        <f t="shared" si="128"/>
        <v>266.14999999999998</v>
      </c>
      <c r="O328" cm="1">
        <f t="array" ref="O328">[2]!PropsSI("P","T",M328,"Q",0,$G$13)</f>
        <v>150836.68187834125</v>
      </c>
      <c r="P328" cm="1">
        <f t="array" ref="P328">[2]!PropsSI("H","P",O328,"T",N328,$G$13)</f>
        <v>396664.53307498101</v>
      </c>
      <c r="Q328" cm="1">
        <f t="array" ref="Q328">[2]!PropsSI("S","P",O328,"T",N328,$G$13)</f>
        <v>1770.3653899981227</v>
      </c>
      <c r="R328" cm="1">
        <f t="array" ref="R328">[2]!PropsSI("D","P",O328,"T",N328,$G$13)</f>
        <v>7.305276664307832</v>
      </c>
      <c r="T328">
        <f t="shared" si="129"/>
        <v>321.54999999999995</v>
      </c>
      <c r="U328" cm="1">
        <f t="array" ref="U328">[2]!PropsSI("T","P",V328,"S",X328,$G$13)</f>
        <v>339.38171747059727</v>
      </c>
      <c r="V328" cm="1">
        <f t="array" ref="V328">[2]!PropsSI("P","T",T328,"Q",1,$G$13)</f>
        <v>1265699.0515493667</v>
      </c>
      <c r="W328" cm="1">
        <f t="array" ref="W328">[2]!PropsSI("H","P",V328,"S",X328,$G$13)</f>
        <v>443470.58660147974</v>
      </c>
      <c r="X328">
        <f t="shared" si="130"/>
        <v>1770.3653899981227</v>
      </c>
      <c r="Y328" cm="1">
        <f t="array" ref="Y328">[2]!PropsSI("D","P",V328,"S",X328,$G$13)</f>
        <v>55.986890808734294</v>
      </c>
      <c r="AA328">
        <f t="shared" si="131"/>
        <v>321.54999999999995</v>
      </c>
      <c r="AB328" cm="1">
        <f t="array" ref="AB328">[2]!PropsSI("T","P",AC328,"H",AD328,$G$13)</f>
        <v>339.38171747059738</v>
      </c>
      <c r="AC328">
        <f t="shared" si="132"/>
        <v>1265699.0515493667</v>
      </c>
      <c r="AD328">
        <f t="shared" si="133"/>
        <v>443470.58660147974</v>
      </c>
      <c r="AE328" cm="1">
        <f t="array" ref="AE328">[2]!PropsSI("S","P",AC328,"H",AD328,$G$13)</f>
        <v>1770.365389998123</v>
      </c>
      <c r="AF328" cm="1">
        <f t="array" ref="AF328">[2]!PropsSI("D","P",AC328,"H",AD328,$G$13)</f>
        <v>55.986890808734245</v>
      </c>
      <c r="AH328">
        <f t="shared" si="134"/>
        <v>321.54999999999995</v>
      </c>
      <c r="AI328">
        <f t="shared" si="135"/>
        <v>316.54999999999995</v>
      </c>
      <c r="AJ328" cm="1">
        <f t="array" ref="AJ328">[2]!PropsSI("P","T",AH328,"Q",0,$G$13)</f>
        <v>1265699.0515493667</v>
      </c>
      <c r="AK328" cm="1">
        <f t="array" ref="AK328">[2]!PropsSI("H","P",AJ328,"T",AI328,$G$13)</f>
        <v>261477.66167218887</v>
      </c>
      <c r="AL328" cm="1">
        <f t="array" ref="AL328">[2]!PropsSI("S","P",AJ328,"T",AI328,$G$13)</f>
        <v>1205.8806755359983</v>
      </c>
      <c r="AM328" cm="1">
        <f t="array" ref="AM328">[2]!PropsSI("D","P",AJ328,"T",AI328,$G$13)</f>
        <v>1133.4952387483502</v>
      </c>
      <c r="AO328">
        <f t="shared" si="136"/>
        <v>320.54999999999995</v>
      </c>
      <c r="AP328">
        <f t="shared" si="137"/>
        <v>314.54999999999995</v>
      </c>
      <c r="AQ328" cm="1">
        <f t="array" ref="AQ328">[2]!PropsSI("P","T",AO328,"Q",0,$G$13)</f>
        <v>1233867.9341914938</v>
      </c>
      <c r="AR328" cm="1">
        <f t="array" ref="AR328">[2]!PropsSI("H","P",AQ328,"T",AP328,$G$13)</f>
        <v>258466.58341168769</v>
      </c>
      <c r="AS328" cm="1">
        <f t="array" ref="AS328">[2]!PropsSI("S","P",AQ328,"T",AP328,$G$13)</f>
        <v>1196.4270156627249</v>
      </c>
      <c r="AT328" cm="1">
        <f t="array" ref="AT328">[2]!PropsSI("D","P",AQ328,"T",AP328,$G$13)</f>
        <v>1142.3109017187071</v>
      </c>
      <c r="AV328">
        <f t="shared" si="138"/>
        <v>260.14999999999998</v>
      </c>
      <c r="AW328">
        <f t="shared" si="139"/>
        <v>260.14999999999998</v>
      </c>
      <c r="AX328" cm="1">
        <f t="array" ref="AX328">[2]!PropsSI("P","T",AV328,"Q",0,$G$13)</f>
        <v>177916.45421566669</v>
      </c>
      <c r="AY328">
        <f t="shared" si="140"/>
        <v>258466.58341168769</v>
      </c>
      <c r="AZ328" cm="1">
        <f t="array" ref="AZ328">[2]!PropsSI("S","P",AX328,"H",AY328,$G$13)</f>
        <v>1226.6788539727911</v>
      </c>
      <c r="BA328" cm="1">
        <f t="array" ref="BA328">[2]!PropsSI("D","P",AX328,"H",AY328,$G$13)</f>
        <v>24.332504272611803</v>
      </c>
      <c r="BC328">
        <f t="shared" si="141"/>
        <v>258.14999999999998</v>
      </c>
      <c r="BD328">
        <f t="shared" si="142"/>
        <v>260.14999999999998</v>
      </c>
      <c r="BE328" cm="1">
        <f t="array" ref="BE328">[2]!PropsSI("P","T",BC328,"Q",1,$G$13)</f>
        <v>163940.08425461562</v>
      </c>
      <c r="BF328" cm="1">
        <f t="array" ref="BF328">[2]!PropsSI("H","P",BE328,"T",BD328,$G$13)</f>
        <v>391296.02083444159</v>
      </c>
      <c r="BG328" cm="1">
        <f t="array" ref="BG328">[2]!PropsSI("S","P",BE328,"T",BD328,$G$13)</f>
        <v>1743.5316928918351</v>
      </c>
      <c r="BH328" cm="1">
        <f t="array" ref="BH328">[2]!PropsSI("D","P",BE328,"T",BD328,$G$13)</f>
        <v>8.2063862576342004</v>
      </c>
      <c r="BI328">
        <f t="shared" si="143"/>
        <v>132.8294374227539</v>
      </c>
      <c r="BJ328">
        <f t="shared" si="144"/>
        <v>46.806053526498729</v>
      </c>
      <c r="BK328">
        <f t="shared" si="145"/>
        <v>-179.63549094925264</v>
      </c>
      <c r="BL328">
        <f t="shared" si="146"/>
        <v>2.8378687672857099</v>
      </c>
      <c r="BM328">
        <f t="shared" si="147"/>
        <v>4.0717665615141962</v>
      </c>
      <c r="BN328">
        <f t="shared" si="148"/>
        <v>0.69696254056135576</v>
      </c>
      <c r="BO328">
        <f t="shared" si="149"/>
        <v>8.3911886405074085</v>
      </c>
    </row>
    <row r="329" spans="1:67" x14ac:dyDescent="0.3">
      <c r="A329">
        <v>329</v>
      </c>
      <c r="B329" s="76">
        <v>45620</v>
      </c>
      <c r="C329">
        <v>19.03</v>
      </c>
      <c r="D329">
        <v>22.07</v>
      </c>
      <c r="I329">
        <v>329</v>
      </c>
      <c r="J329">
        <f t="shared" si="125"/>
        <v>33.4</v>
      </c>
      <c r="K329">
        <f t="shared" si="126"/>
        <v>321.54999999999995</v>
      </c>
      <c r="M329">
        <f t="shared" si="127"/>
        <v>256.14999999999998</v>
      </c>
      <c r="N329">
        <f t="shared" si="128"/>
        <v>266.14999999999998</v>
      </c>
      <c r="O329" cm="1">
        <f t="array" ref="O329">[2]!PropsSI("P","T",M329,"Q",0,$G$13)</f>
        <v>150836.68187834125</v>
      </c>
      <c r="P329" cm="1">
        <f t="array" ref="P329">[2]!PropsSI("H","P",O329,"T",N329,$G$13)</f>
        <v>396664.53307498101</v>
      </c>
      <c r="Q329" cm="1">
        <f t="array" ref="Q329">[2]!PropsSI("S","P",O329,"T",N329,$G$13)</f>
        <v>1770.3653899981227</v>
      </c>
      <c r="R329" cm="1">
        <f t="array" ref="R329">[2]!PropsSI("D","P",O329,"T",N329,$G$13)</f>
        <v>7.305276664307832</v>
      </c>
      <c r="T329">
        <f t="shared" si="129"/>
        <v>321.54999999999995</v>
      </c>
      <c r="U329" cm="1">
        <f t="array" ref="U329">[2]!PropsSI("T","P",V329,"S",X329,$G$13)</f>
        <v>339.38171747059727</v>
      </c>
      <c r="V329" cm="1">
        <f t="array" ref="V329">[2]!PropsSI("P","T",T329,"Q",1,$G$13)</f>
        <v>1265699.0515493667</v>
      </c>
      <c r="W329" cm="1">
        <f t="array" ref="W329">[2]!PropsSI("H","P",V329,"S",X329,$G$13)</f>
        <v>443470.58660147974</v>
      </c>
      <c r="X329">
        <f t="shared" si="130"/>
        <v>1770.3653899981227</v>
      </c>
      <c r="Y329" cm="1">
        <f t="array" ref="Y329">[2]!PropsSI("D","P",V329,"S",X329,$G$13)</f>
        <v>55.986890808734294</v>
      </c>
      <c r="AA329">
        <f t="shared" si="131"/>
        <v>321.54999999999995</v>
      </c>
      <c r="AB329" cm="1">
        <f t="array" ref="AB329">[2]!PropsSI("T","P",AC329,"H",AD329,$G$13)</f>
        <v>339.38171747059738</v>
      </c>
      <c r="AC329">
        <f t="shared" si="132"/>
        <v>1265699.0515493667</v>
      </c>
      <c r="AD329">
        <f t="shared" si="133"/>
        <v>443470.58660147974</v>
      </c>
      <c r="AE329" cm="1">
        <f t="array" ref="AE329">[2]!PropsSI("S","P",AC329,"H",AD329,$G$13)</f>
        <v>1770.365389998123</v>
      </c>
      <c r="AF329" cm="1">
        <f t="array" ref="AF329">[2]!PropsSI("D","P",AC329,"H",AD329,$G$13)</f>
        <v>55.986890808734245</v>
      </c>
      <c r="AH329">
        <f t="shared" si="134"/>
        <v>321.54999999999995</v>
      </c>
      <c r="AI329">
        <f t="shared" si="135"/>
        <v>316.54999999999995</v>
      </c>
      <c r="AJ329" cm="1">
        <f t="array" ref="AJ329">[2]!PropsSI("P","T",AH329,"Q",0,$G$13)</f>
        <v>1265699.0515493667</v>
      </c>
      <c r="AK329" cm="1">
        <f t="array" ref="AK329">[2]!PropsSI("H","P",AJ329,"T",AI329,$G$13)</f>
        <v>261477.66167218887</v>
      </c>
      <c r="AL329" cm="1">
        <f t="array" ref="AL329">[2]!PropsSI("S","P",AJ329,"T",AI329,$G$13)</f>
        <v>1205.8806755359983</v>
      </c>
      <c r="AM329" cm="1">
        <f t="array" ref="AM329">[2]!PropsSI("D","P",AJ329,"T",AI329,$G$13)</f>
        <v>1133.4952387483502</v>
      </c>
      <c r="AO329">
        <f t="shared" si="136"/>
        <v>320.54999999999995</v>
      </c>
      <c r="AP329">
        <f t="shared" si="137"/>
        <v>314.54999999999995</v>
      </c>
      <c r="AQ329" cm="1">
        <f t="array" ref="AQ329">[2]!PropsSI("P","T",AO329,"Q",0,$G$13)</f>
        <v>1233867.9341914938</v>
      </c>
      <c r="AR329" cm="1">
        <f t="array" ref="AR329">[2]!PropsSI("H","P",AQ329,"T",AP329,$G$13)</f>
        <v>258466.58341168769</v>
      </c>
      <c r="AS329" cm="1">
        <f t="array" ref="AS329">[2]!PropsSI("S","P",AQ329,"T",AP329,$G$13)</f>
        <v>1196.4270156627249</v>
      </c>
      <c r="AT329" cm="1">
        <f t="array" ref="AT329">[2]!PropsSI("D","P",AQ329,"T",AP329,$G$13)</f>
        <v>1142.3109017187071</v>
      </c>
      <c r="AV329">
        <f t="shared" si="138"/>
        <v>260.14999999999998</v>
      </c>
      <c r="AW329">
        <f t="shared" si="139"/>
        <v>260.14999999999998</v>
      </c>
      <c r="AX329" cm="1">
        <f t="array" ref="AX329">[2]!PropsSI("P","T",AV329,"Q",0,$G$13)</f>
        <v>177916.45421566669</v>
      </c>
      <c r="AY329">
        <f t="shared" si="140"/>
        <v>258466.58341168769</v>
      </c>
      <c r="AZ329" cm="1">
        <f t="array" ref="AZ329">[2]!PropsSI("S","P",AX329,"H",AY329,$G$13)</f>
        <v>1226.6788539727911</v>
      </c>
      <c r="BA329" cm="1">
        <f t="array" ref="BA329">[2]!PropsSI("D","P",AX329,"H",AY329,$G$13)</f>
        <v>24.332504272611803</v>
      </c>
      <c r="BC329">
        <f t="shared" si="141"/>
        <v>258.14999999999998</v>
      </c>
      <c r="BD329">
        <f t="shared" si="142"/>
        <v>260.14999999999998</v>
      </c>
      <c r="BE329" cm="1">
        <f t="array" ref="BE329">[2]!PropsSI("P","T",BC329,"Q",1,$G$13)</f>
        <v>163940.08425461562</v>
      </c>
      <c r="BF329" cm="1">
        <f t="array" ref="BF329">[2]!PropsSI("H","P",BE329,"T",BD329,$G$13)</f>
        <v>391296.02083444159</v>
      </c>
      <c r="BG329" cm="1">
        <f t="array" ref="BG329">[2]!PropsSI("S","P",BE329,"T",BD329,$G$13)</f>
        <v>1743.5316928918351</v>
      </c>
      <c r="BH329" cm="1">
        <f t="array" ref="BH329">[2]!PropsSI("D","P",BE329,"T",BD329,$G$13)</f>
        <v>8.2063862576342004</v>
      </c>
      <c r="BI329">
        <f t="shared" si="143"/>
        <v>132.8294374227539</v>
      </c>
      <c r="BJ329">
        <f t="shared" si="144"/>
        <v>46.806053526498729</v>
      </c>
      <c r="BK329">
        <f t="shared" si="145"/>
        <v>-179.63549094925264</v>
      </c>
      <c r="BL329">
        <f t="shared" si="146"/>
        <v>2.8378687672857099</v>
      </c>
      <c r="BM329">
        <f t="shared" si="147"/>
        <v>4.0717665615141962</v>
      </c>
      <c r="BN329">
        <f t="shared" si="148"/>
        <v>0.69696254056135576</v>
      </c>
      <c r="BO329">
        <f t="shared" si="149"/>
        <v>8.3911886405074085</v>
      </c>
    </row>
    <row r="330" spans="1:67" x14ac:dyDescent="0.3">
      <c r="A330">
        <v>330</v>
      </c>
      <c r="B330" s="76">
        <v>45621</v>
      </c>
      <c r="C330">
        <v>19.05</v>
      </c>
      <c r="D330">
        <v>21.5</v>
      </c>
      <c r="I330">
        <v>330</v>
      </c>
      <c r="J330">
        <f t="shared" si="125"/>
        <v>33.4</v>
      </c>
      <c r="K330">
        <f t="shared" si="126"/>
        <v>321.54999999999995</v>
      </c>
      <c r="M330">
        <f t="shared" si="127"/>
        <v>256.14999999999998</v>
      </c>
      <c r="N330">
        <f t="shared" si="128"/>
        <v>266.14999999999998</v>
      </c>
      <c r="O330" cm="1">
        <f t="array" ref="O330">[2]!PropsSI("P","T",M330,"Q",0,$G$13)</f>
        <v>150836.68187834125</v>
      </c>
      <c r="P330" cm="1">
        <f t="array" ref="P330">[2]!PropsSI("H","P",O330,"T",N330,$G$13)</f>
        <v>396664.53307498101</v>
      </c>
      <c r="Q330" cm="1">
        <f t="array" ref="Q330">[2]!PropsSI("S","P",O330,"T",N330,$G$13)</f>
        <v>1770.3653899981227</v>
      </c>
      <c r="R330" cm="1">
        <f t="array" ref="R330">[2]!PropsSI("D","P",O330,"T",N330,$G$13)</f>
        <v>7.305276664307832</v>
      </c>
      <c r="T330">
        <f t="shared" si="129"/>
        <v>321.54999999999995</v>
      </c>
      <c r="U330" cm="1">
        <f t="array" ref="U330">[2]!PropsSI("T","P",V330,"S",X330,$G$13)</f>
        <v>339.38171747059727</v>
      </c>
      <c r="V330" cm="1">
        <f t="array" ref="V330">[2]!PropsSI("P","T",T330,"Q",1,$G$13)</f>
        <v>1265699.0515493667</v>
      </c>
      <c r="W330" cm="1">
        <f t="array" ref="W330">[2]!PropsSI("H","P",V330,"S",X330,$G$13)</f>
        <v>443470.58660147974</v>
      </c>
      <c r="X330">
        <f t="shared" si="130"/>
        <v>1770.3653899981227</v>
      </c>
      <c r="Y330" cm="1">
        <f t="array" ref="Y330">[2]!PropsSI("D","P",V330,"S",X330,$G$13)</f>
        <v>55.986890808734294</v>
      </c>
      <c r="AA330">
        <f t="shared" si="131"/>
        <v>321.54999999999995</v>
      </c>
      <c r="AB330" cm="1">
        <f t="array" ref="AB330">[2]!PropsSI("T","P",AC330,"H",AD330,$G$13)</f>
        <v>339.38171747059738</v>
      </c>
      <c r="AC330">
        <f t="shared" si="132"/>
        <v>1265699.0515493667</v>
      </c>
      <c r="AD330">
        <f t="shared" si="133"/>
        <v>443470.58660147974</v>
      </c>
      <c r="AE330" cm="1">
        <f t="array" ref="AE330">[2]!PropsSI("S","P",AC330,"H",AD330,$G$13)</f>
        <v>1770.365389998123</v>
      </c>
      <c r="AF330" cm="1">
        <f t="array" ref="AF330">[2]!PropsSI("D","P",AC330,"H",AD330,$G$13)</f>
        <v>55.986890808734245</v>
      </c>
      <c r="AH330">
        <f t="shared" si="134"/>
        <v>321.54999999999995</v>
      </c>
      <c r="AI330">
        <f t="shared" si="135"/>
        <v>316.54999999999995</v>
      </c>
      <c r="AJ330" cm="1">
        <f t="array" ref="AJ330">[2]!PropsSI("P","T",AH330,"Q",0,$G$13)</f>
        <v>1265699.0515493667</v>
      </c>
      <c r="AK330" cm="1">
        <f t="array" ref="AK330">[2]!PropsSI("H","P",AJ330,"T",AI330,$G$13)</f>
        <v>261477.66167218887</v>
      </c>
      <c r="AL330" cm="1">
        <f t="array" ref="AL330">[2]!PropsSI("S","P",AJ330,"T",AI330,$G$13)</f>
        <v>1205.8806755359983</v>
      </c>
      <c r="AM330" cm="1">
        <f t="array" ref="AM330">[2]!PropsSI("D","P",AJ330,"T",AI330,$G$13)</f>
        <v>1133.4952387483502</v>
      </c>
      <c r="AO330">
        <f t="shared" si="136"/>
        <v>320.54999999999995</v>
      </c>
      <c r="AP330">
        <f t="shared" si="137"/>
        <v>314.54999999999995</v>
      </c>
      <c r="AQ330" cm="1">
        <f t="array" ref="AQ330">[2]!PropsSI("P","T",AO330,"Q",0,$G$13)</f>
        <v>1233867.9341914938</v>
      </c>
      <c r="AR330" cm="1">
        <f t="array" ref="AR330">[2]!PropsSI("H","P",AQ330,"T",AP330,$G$13)</f>
        <v>258466.58341168769</v>
      </c>
      <c r="AS330" cm="1">
        <f t="array" ref="AS330">[2]!PropsSI("S","P",AQ330,"T",AP330,$G$13)</f>
        <v>1196.4270156627249</v>
      </c>
      <c r="AT330" cm="1">
        <f t="array" ref="AT330">[2]!PropsSI("D","P",AQ330,"T",AP330,$G$13)</f>
        <v>1142.3109017187071</v>
      </c>
      <c r="AV330">
        <f t="shared" si="138"/>
        <v>260.14999999999998</v>
      </c>
      <c r="AW330">
        <f t="shared" si="139"/>
        <v>260.14999999999998</v>
      </c>
      <c r="AX330" cm="1">
        <f t="array" ref="AX330">[2]!PropsSI("P","T",AV330,"Q",0,$G$13)</f>
        <v>177916.45421566669</v>
      </c>
      <c r="AY330">
        <f t="shared" si="140"/>
        <v>258466.58341168769</v>
      </c>
      <c r="AZ330" cm="1">
        <f t="array" ref="AZ330">[2]!PropsSI("S","P",AX330,"H",AY330,$G$13)</f>
        <v>1226.6788539727911</v>
      </c>
      <c r="BA330" cm="1">
        <f t="array" ref="BA330">[2]!PropsSI("D","P",AX330,"H",AY330,$G$13)</f>
        <v>24.332504272611803</v>
      </c>
      <c r="BC330">
        <f t="shared" si="141"/>
        <v>258.14999999999998</v>
      </c>
      <c r="BD330">
        <f t="shared" si="142"/>
        <v>260.14999999999998</v>
      </c>
      <c r="BE330" cm="1">
        <f t="array" ref="BE330">[2]!PropsSI("P","T",BC330,"Q",1,$G$13)</f>
        <v>163940.08425461562</v>
      </c>
      <c r="BF330" cm="1">
        <f t="array" ref="BF330">[2]!PropsSI("H","P",BE330,"T",BD330,$G$13)</f>
        <v>391296.02083444159</v>
      </c>
      <c r="BG330" cm="1">
        <f t="array" ref="BG330">[2]!PropsSI("S","P",BE330,"T",BD330,$G$13)</f>
        <v>1743.5316928918351</v>
      </c>
      <c r="BH330" cm="1">
        <f t="array" ref="BH330">[2]!PropsSI("D","P",BE330,"T",BD330,$G$13)</f>
        <v>8.2063862576342004</v>
      </c>
      <c r="BI330">
        <f t="shared" si="143"/>
        <v>132.8294374227539</v>
      </c>
      <c r="BJ330">
        <f t="shared" si="144"/>
        <v>46.806053526498729</v>
      </c>
      <c r="BK330">
        <f t="shared" si="145"/>
        <v>-179.63549094925264</v>
      </c>
      <c r="BL330">
        <f t="shared" si="146"/>
        <v>2.8378687672857099</v>
      </c>
      <c r="BM330">
        <f t="shared" si="147"/>
        <v>4.0717665615141962</v>
      </c>
      <c r="BN330">
        <f t="shared" si="148"/>
        <v>0.69696254056135576</v>
      </c>
      <c r="BO330">
        <f t="shared" si="149"/>
        <v>8.3911886405074085</v>
      </c>
    </row>
    <row r="331" spans="1:67" x14ac:dyDescent="0.3">
      <c r="A331">
        <v>331</v>
      </c>
      <c r="B331" s="76">
        <v>45622</v>
      </c>
      <c r="C331">
        <v>19.41</v>
      </c>
      <c r="D331">
        <v>20.71</v>
      </c>
      <c r="I331">
        <v>331</v>
      </c>
      <c r="J331">
        <f t="shared" si="125"/>
        <v>33.4</v>
      </c>
      <c r="K331">
        <f t="shared" si="126"/>
        <v>321.54999999999995</v>
      </c>
      <c r="M331">
        <f t="shared" si="127"/>
        <v>256.14999999999998</v>
      </c>
      <c r="N331">
        <f t="shared" si="128"/>
        <v>266.14999999999998</v>
      </c>
      <c r="O331" cm="1">
        <f t="array" ref="O331">[2]!PropsSI("P","T",M331,"Q",0,$G$13)</f>
        <v>150836.68187834125</v>
      </c>
      <c r="P331" cm="1">
        <f t="array" ref="P331">[2]!PropsSI("H","P",O331,"T",N331,$G$13)</f>
        <v>396664.53307498101</v>
      </c>
      <c r="Q331" cm="1">
        <f t="array" ref="Q331">[2]!PropsSI("S","P",O331,"T",N331,$G$13)</f>
        <v>1770.3653899981227</v>
      </c>
      <c r="R331" cm="1">
        <f t="array" ref="R331">[2]!PropsSI("D","P",O331,"T",N331,$G$13)</f>
        <v>7.305276664307832</v>
      </c>
      <c r="T331">
        <f t="shared" si="129"/>
        <v>321.54999999999995</v>
      </c>
      <c r="U331" cm="1">
        <f t="array" ref="U331">[2]!PropsSI("T","P",V331,"S",X331,$G$13)</f>
        <v>339.38171747059727</v>
      </c>
      <c r="V331" cm="1">
        <f t="array" ref="V331">[2]!PropsSI("P","T",T331,"Q",1,$G$13)</f>
        <v>1265699.0515493667</v>
      </c>
      <c r="W331" cm="1">
        <f t="array" ref="W331">[2]!PropsSI("H","P",V331,"S",X331,$G$13)</f>
        <v>443470.58660147974</v>
      </c>
      <c r="X331">
        <f t="shared" si="130"/>
        <v>1770.3653899981227</v>
      </c>
      <c r="Y331" cm="1">
        <f t="array" ref="Y331">[2]!PropsSI("D","P",V331,"S",X331,$G$13)</f>
        <v>55.986890808734294</v>
      </c>
      <c r="AA331">
        <f t="shared" si="131"/>
        <v>321.54999999999995</v>
      </c>
      <c r="AB331" cm="1">
        <f t="array" ref="AB331">[2]!PropsSI("T","P",AC331,"H",AD331,$G$13)</f>
        <v>339.38171747059738</v>
      </c>
      <c r="AC331">
        <f t="shared" si="132"/>
        <v>1265699.0515493667</v>
      </c>
      <c r="AD331">
        <f t="shared" si="133"/>
        <v>443470.58660147974</v>
      </c>
      <c r="AE331" cm="1">
        <f t="array" ref="AE331">[2]!PropsSI("S","P",AC331,"H",AD331,$G$13)</f>
        <v>1770.365389998123</v>
      </c>
      <c r="AF331" cm="1">
        <f t="array" ref="AF331">[2]!PropsSI("D","P",AC331,"H",AD331,$G$13)</f>
        <v>55.986890808734245</v>
      </c>
      <c r="AH331">
        <f t="shared" si="134"/>
        <v>321.54999999999995</v>
      </c>
      <c r="AI331">
        <f t="shared" si="135"/>
        <v>316.54999999999995</v>
      </c>
      <c r="AJ331" cm="1">
        <f t="array" ref="AJ331">[2]!PropsSI("P","T",AH331,"Q",0,$G$13)</f>
        <v>1265699.0515493667</v>
      </c>
      <c r="AK331" cm="1">
        <f t="array" ref="AK331">[2]!PropsSI("H","P",AJ331,"T",AI331,$G$13)</f>
        <v>261477.66167218887</v>
      </c>
      <c r="AL331" cm="1">
        <f t="array" ref="AL331">[2]!PropsSI("S","P",AJ331,"T",AI331,$G$13)</f>
        <v>1205.8806755359983</v>
      </c>
      <c r="AM331" cm="1">
        <f t="array" ref="AM331">[2]!PropsSI("D","P",AJ331,"T",AI331,$G$13)</f>
        <v>1133.4952387483502</v>
      </c>
      <c r="AO331">
        <f t="shared" si="136"/>
        <v>320.54999999999995</v>
      </c>
      <c r="AP331">
        <f t="shared" si="137"/>
        <v>314.54999999999995</v>
      </c>
      <c r="AQ331" cm="1">
        <f t="array" ref="AQ331">[2]!PropsSI("P","T",AO331,"Q",0,$G$13)</f>
        <v>1233867.9341914938</v>
      </c>
      <c r="AR331" cm="1">
        <f t="array" ref="AR331">[2]!PropsSI("H","P",AQ331,"T",AP331,$G$13)</f>
        <v>258466.58341168769</v>
      </c>
      <c r="AS331" cm="1">
        <f t="array" ref="AS331">[2]!PropsSI("S","P",AQ331,"T",AP331,$G$13)</f>
        <v>1196.4270156627249</v>
      </c>
      <c r="AT331" cm="1">
        <f t="array" ref="AT331">[2]!PropsSI("D","P",AQ331,"T",AP331,$G$13)</f>
        <v>1142.3109017187071</v>
      </c>
      <c r="AV331">
        <f t="shared" si="138"/>
        <v>260.14999999999998</v>
      </c>
      <c r="AW331">
        <f t="shared" si="139"/>
        <v>260.14999999999998</v>
      </c>
      <c r="AX331" cm="1">
        <f t="array" ref="AX331">[2]!PropsSI("P","T",AV331,"Q",0,$G$13)</f>
        <v>177916.45421566669</v>
      </c>
      <c r="AY331">
        <f t="shared" si="140"/>
        <v>258466.58341168769</v>
      </c>
      <c r="AZ331" cm="1">
        <f t="array" ref="AZ331">[2]!PropsSI("S","P",AX331,"H",AY331,$G$13)</f>
        <v>1226.6788539727911</v>
      </c>
      <c r="BA331" cm="1">
        <f t="array" ref="BA331">[2]!PropsSI("D","P",AX331,"H",AY331,$G$13)</f>
        <v>24.332504272611803</v>
      </c>
      <c r="BC331">
        <f t="shared" si="141"/>
        <v>258.14999999999998</v>
      </c>
      <c r="BD331">
        <f t="shared" si="142"/>
        <v>260.14999999999998</v>
      </c>
      <c r="BE331" cm="1">
        <f t="array" ref="BE331">[2]!PropsSI("P","T",BC331,"Q",1,$G$13)</f>
        <v>163940.08425461562</v>
      </c>
      <c r="BF331" cm="1">
        <f t="array" ref="BF331">[2]!PropsSI("H","P",BE331,"T",BD331,$G$13)</f>
        <v>391296.02083444159</v>
      </c>
      <c r="BG331" cm="1">
        <f t="array" ref="BG331">[2]!PropsSI("S","P",BE331,"T",BD331,$G$13)</f>
        <v>1743.5316928918351</v>
      </c>
      <c r="BH331" cm="1">
        <f t="array" ref="BH331">[2]!PropsSI("D","P",BE331,"T",BD331,$G$13)</f>
        <v>8.2063862576342004</v>
      </c>
      <c r="BI331">
        <f t="shared" si="143"/>
        <v>132.8294374227539</v>
      </c>
      <c r="BJ331">
        <f t="shared" si="144"/>
        <v>46.806053526498729</v>
      </c>
      <c r="BK331">
        <f t="shared" si="145"/>
        <v>-179.63549094925264</v>
      </c>
      <c r="BL331">
        <f t="shared" si="146"/>
        <v>2.8378687672857099</v>
      </c>
      <c r="BM331">
        <f t="shared" si="147"/>
        <v>4.0717665615141962</v>
      </c>
      <c r="BN331">
        <f t="shared" si="148"/>
        <v>0.69696254056135576</v>
      </c>
      <c r="BO331">
        <f t="shared" si="149"/>
        <v>8.3911886405074085</v>
      </c>
    </row>
    <row r="332" spans="1:67" x14ac:dyDescent="0.3">
      <c r="A332">
        <v>332</v>
      </c>
      <c r="B332" s="76">
        <v>45623</v>
      </c>
      <c r="C332">
        <v>18.91</v>
      </c>
      <c r="D332">
        <v>20.22</v>
      </c>
      <c r="I332">
        <v>332</v>
      </c>
      <c r="J332">
        <f t="shared" si="125"/>
        <v>33.4</v>
      </c>
      <c r="K332">
        <f t="shared" si="126"/>
        <v>321.54999999999995</v>
      </c>
      <c r="M332">
        <f t="shared" si="127"/>
        <v>256.14999999999998</v>
      </c>
      <c r="N332">
        <f t="shared" si="128"/>
        <v>266.14999999999998</v>
      </c>
      <c r="O332" cm="1">
        <f t="array" ref="O332">[2]!PropsSI("P","T",M332,"Q",0,$G$13)</f>
        <v>150836.68187834125</v>
      </c>
      <c r="P332" cm="1">
        <f t="array" ref="P332">[2]!PropsSI("H","P",O332,"T",N332,$G$13)</f>
        <v>396664.53307498101</v>
      </c>
      <c r="Q332" cm="1">
        <f t="array" ref="Q332">[2]!PropsSI("S","P",O332,"T",N332,$G$13)</f>
        <v>1770.3653899981227</v>
      </c>
      <c r="R332" cm="1">
        <f t="array" ref="R332">[2]!PropsSI("D","P",O332,"T",N332,$G$13)</f>
        <v>7.305276664307832</v>
      </c>
      <c r="T332">
        <f t="shared" si="129"/>
        <v>321.54999999999995</v>
      </c>
      <c r="U332" cm="1">
        <f t="array" ref="U332">[2]!PropsSI("T","P",V332,"S",X332,$G$13)</f>
        <v>339.38171747059727</v>
      </c>
      <c r="V332" cm="1">
        <f t="array" ref="V332">[2]!PropsSI("P","T",T332,"Q",1,$G$13)</f>
        <v>1265699.0515493667</v>
      </c>
      <c r="W332" cm="1">
        <f t="array" ref="W332">[2]!PropsSI("H","P",V332,"S",X332,$G$13)</f>
        <v>443470.58660147974</v>
      </c>
      <c r="X332">
        <f t="shared" si="130"/>
        <v>1770.3653899981227</v>
      </c>
      <c r="Y332" cm="1">
        <f t="array" ref="Y332">[2]!PropsSI("D","P",V332,"S",X332,$G$13)</f>
        <v>55.986890808734294</v>
      </c>
      <c r="AA332">
        <f t="shared" si="131"/>
        <v>321.54999999999995</v>
      </c>
      <c r="AB332" cm="1">
        <f t="array" ref="AB332">[2]!PropsSI("T","P",AC332,"H",AD332,$G$13)</f>
        <v>339.38171747059738</v>
      </c>
      <c r="AC332">
        <f t="shared" si="132"/>
        <v>1265699.0515493667</v>
      </c>
      <c r="AD332">
        <f t="shared" si="133"/>
        <v>443470.58660147974</v>
      </c>
      <c r="AE332" cm="1">
        <f t="array" ref="AE332">[2]!PropsSI("S","P",AC332,"H",AD332,$G$13)</f>
        <v>1770.365389998123</v>
      </c>
      <c r="AF332" cm="1">
        <f t="array" ref="AF332">[2]!PropsSI("D","P",AC332,"H",AD332,$G$13)</f>
        <v>55.986890808734245</v>
      </c>
      <c r="AH332">
        <f t="shared" si="134"/>
        <v>321.54999999999995</v>
      </c>
      <c r="AI332">
        <f t="shared" si="135"/>
        <v>316.54999999999995</v>
      </c>
      <c r="AJ332" cm="1">
        <f t="array" ref="AJ332">[2]!PropsSI("P","T",AH332,"Q",0,$G$13)</f>
        <v>1265699.0515493667</v>
      </c>
      <c r="AK332" cm="1">
        <f t="array" ref="AK332">[2]!PropsSI("H","P",AJ332,"T",AI332,$G$13)</f>
        <v>261477.66167218887</v>
      </c>
      <c r="AL332" cm="1">
        <f t="array" ref="AL332">[2]!PropsSI("S","P",AJ332,"T",AI332,$G$13)</f>
        <v>1205.8806755359983</v>
      </c>
      <c r="AM332" cm="1">
        <f t="array" ref="AM332">[2]!PropsSI("D","P",AJ332,"T",AI332,$G$13)</f>
        <v>1133.4952387483502</v>
      </c>
      <c r="AO332">
        <f t="shared" si="136"/>
        <v>320.54999999999995</v>
      </c>
      <c r="AP332">
        <f t="shared" si="137"/>
        <v>314.54999999999995</v>
      </c>
      <c r="AQ332" cm="1">
        <f t="array" ref="AQ332">[2]!PropsSI("P","T",AO332,"Q",0,$G$13)</f>
        <v>1233867.9341914938</v>
      </c>
      <c r="AR332" cm="1">
        <f t="array" ref="AR332">[2]!PropsSI("H","P",AQ332,"T",AP332,$G$13)</f>
        <v>258466.58341168769</v>
      </c>
      <c r="AS332" cm="1">
        <f t="array" ref="AS332">[2]!PropsSI("S","P",AQ332,"T",AP332,$G$13)</f>
        <v>1196.4270156627249</v>
      </c>
      <c r="AT332" cm="1">
        <f t="array" ref="AT332">[2]!PropsSI("D","P",AQ332,"T",AP332,$G$13)</f>
        <v>1142.3109017187071</v>
      </c>
      <c r="AV332">
        <f t="shared" si="138"/>
        <v>260.14999999999998</v>
      </c>
      <c r="AW332">
        <f t="shared" si="139"/>
        <v>260.14999999999998</v>
      </c>
      <c r="AX332" cm="1">
        <f t="array" ref="AX332">[2]!PropsSI("P","T",AV332,"Q",0,$G$13)</f>
        <v>177916.45421566669</v>
      </c>
      <c r="AY332">
        <f t="shared" si="140"/>
        <v>258466.58341168769</v>
      </c>
      <c r="AZ332" cm="1">
        <f t="array" ref="AZ332">[2]!PropsSI("S","P",AX332,"H",AY332,$G$13)</f>
        <v>1226.6788539727911</v>
      </c>
      <c r="BA332" cm="1">
        <f t="array" ref="BA332">[2]!PropsSI("D","P",AX332,"H",AY332,$G$13)</f>
        <v>24.332504272611803</v>
      </c>
      <c r="BC332">
        <f t="shared" si="141"/>
        <v>258.14999999999998</v>
      </c>
      <c r="BD332">
        <f t="shared" si="142"/>
        <v>260.14999999999998</v>
      </c>
      <c r="BE332" cm="1">
        <f t="array" ref="BE332">[2]!PropsSI("P","T",BC332,"Q",1,$G$13)</f>
        <v>163940.08425461562</v>
      </c>
      <c r="BF332" cm="1">
        <f t="array" ref="BF332">[2]!PropsSI("H","P",BE332,"T",BD332,$G$13)</f>
        <v>391296.02083444159</v>
      </c>
      <c r="BG332" cm="1">
        <f t="array" ref="BG332">[2]!PropsSI("S","P",BE332,"T",BD332,$G$13)</f>
        <v>1743.5316928918351</v>
      </c>
      <c r="BH332" cm="1">
        <f t="array" ref="BH332">[2]!PropsSI("D","P",BE332,"T",BD332,$G$13)</f>
        <v>8.2063862576342004</v>
      </c>
      <c r="BI332">
        <f t="shared" si="143"/>
        <v>132.8294374227539</v>
      </c>
      <c r="BJ332">
        <f t="shared" si="144"/>
        <v>46.806053526498729</v>
      </c>
      <c r="BK332">
        <f t="shared" si="145"/>
        <v>-179.63549094925264</v>
      </c>
      <c r="BL332">
        <f t="shared" si="146"/>
        <v>2.8378687672857099</v>
      </c>
      <c r="BM332">
        <f t="shared" si="147"/>
        <v>4.0717665615141962</v>
      </c>
      <c r="BN332">
        <f t="shared" si="148"/>
        <v>0.69696254056135576</v>
      </c>
      <c r="BO332">
        <f t="shared" si="149"/>
        <v>8.3911886405074085</v>
      </c>
    </row>
    <row r="333" spans="1:67" x14ac:dyDescent="0.3">
      <c r="A333">
        <v>333</v>
      </c>
      <c r="B333" s="76">
        <v>45624</v>
      </c>
      <c r="C333">
        <v>18.09</v>
      </c>
      <c r="D333">
        <v>19.440000000000001</v>
      </c>
      <c r="I333">
        <v>333</v>
      </c>
      <c r="J333">
        <f t="shared" si="125"/>
        <v>33.4</v>
      </c>
      <c r="K333">
        <f t="shared" si="126"/>
        <v>321.54999999999995</v>
      </c>
      <c r="M333">
        <f t="shared" si="127"/>
        <v>256.14999999999998</v>
      </c>
      <c r="N333">
        <f t="shared" si="128"/>
        <v>266.14999999999998</v>
      </c>
      <c r="O333" cm="1">
        <f t="array" ref="O333">[2]!PropsSI("P","T",M333,"Q",0,$G$13)</f>
        <v>150836.68187834125</v>
      </c>
      <c r="P333" cm="1">
        <f t="array" ref="P333">[2]!PropsSI("H","P",O333,"T",N333,$G$13)</f>
        <v>396664.53307498101</v>
      </c>
      <c r="Q333" cm="1">
        <f t="array" ref="Q333">[2]!PropsSI("S","P",O333,"T",N333,$G$13)</f>
        <v>1770.3653899981227</v>
      </c>
      <c r="R333" cm="1">
        <f t="array" ref="R333">[2]!PropsSI("D","P",O333,"T",N333,$G$13)</f>
        <v>7.305276664307832</v>
      </c>
      <c r="T333">
        <f t="shared" si="129"/>
        <v>321.54999999999995</v>
      </c>
      <c r="U333" cm="1">
        <f t="array" ref="U333">[2]!PropsSI("T","P",V333,"S",X333,$G$13)</f>
        <v>339.38171747059727</v>
      </c>
      <c r="V333" cm="1">
        <f t="array" ref="V333">[2]!PropsSI("P","T",T333,"Q",1,$G$13)</f>
        <v>1265699.0515493667</v>
      </c>
      <c r="W333" cm="1">
        <f t="array" ref="W333">[2]!PropsSI("H","P",V333,"S",X333,$G$13)</f>
        <v>443470.58660147974</v>
      </c>
      <c r="X333">
        <f t="shared" si="130"/>
        <v>1770.3653899981227</v>
      </c>
      <c r="Y333" cm="1">
        <f t="array" ref="Y333">[2]!PropsSI("D","P",V333,"S",X333,$G$13)</f>
        <v>55.986890808734294</v>
      </c>
      <c r="AA333">
        <f t="shared" si="131"/>
        <v>321.54999999999995</v>
      </c>
      <c r="AB333" cm="1">
        <f t="array" ref="AB333">[2]!PropsSI("T","P",AC333,"H",AD333,$G$13)</f>
        <v>339.38171747059738</v>
      </c>
      <c r="AC333">
        <f t="shared" si="132"/>
        <v>1265699.0515493667</v>
      </c>
      <c r="AD333">
        <f t="shared" si="133"/>
        <v>443470.58660147974</v>
      </c>
      <c r="AE333" cm="1">
        <f t="array" ref="AE333">[2]!PropsSI("S","P",AC333,"H",AD333,$G$13)</f>
        <v>1770.365389998123</v>
      </c>
      <c r="AF333" cm="1">
        <f t="array" ref="AF333">[2]!PropsSI("D","P",AC333,"H",AD333,$G$13)</f>
        <v>55.986890808734245</v>
      </c>
      <c r="AH333">
        <f t="shared" si="134"/>
        <v>321.54999999999995</v>
      </c>
      <c r="AI333">
        <f t="shared" si="135"/>
        <v>316.54999999999995</v>
      </c>
      <c r="AJ333" cm="1">
        <f t="array" ref="AJ333">[2]!PropsSI("P","T",AH333,"Q",0,$G$13)</f>
        <v>1265699.0515493667</v>
      </c>
      <c r="AK333" cm="1">
        <f t="array" ref="AK333">[2]!PropsSI("H","P",AJ333,"T",AI333,$G$13)</f>
        <v>261477.66167218887</v>
      </c>
      <c r="AL333" cm="1">
        <f t="array" ref="AL333">[2]!PropsSI("S","P",AJ333,"T",AI333,$G$13)</f>
        <v>1205.8806755359983</v>
      </c>
      <c r="AM333" cm="1">
        <f t="array" ref="AM333">[2]!PropsSI("D","P",AJ333,"T",AI333,$G$13)</f>
        <v>1133.4952387483502</v>
      </c>
      <c r="AO333">
        <f t="shared" si="136"/>
        <v>320.54999999999995</v>
      </c>
      <c r="AP333">
        <f t="shared" si="137"/>
        <v>314.54999999999995</v>
      </c>
      <c r="AQ333" cm="1">
        <f t="array" ref="AQ333">[2]!PropsSI("P","T",AO333,"Q",0,$G$13)</f>
        <v>1233867.9341914938</v>
      </c>
      <c r="AR333" cm="1">
        <f t="array" ref="AR333">[2]!PropsSI("H","P",AQ333,"T",AP333,$G$13)</f>
        <v>258466.58341168769</v>
      </c>
      <c r="AS333" cm="1">
        <f t="array" ref="AS333">[2]!PropsSI("S","P",AQ333,"T",AP333,$G$13)</f>
        <v>1196.4270156627249</v>
      </c>
      <c r="AT333" cm="1">
        <f t="array" ref="AT333">[2]!PropsSI("D","P",AQ333,"T",AP333,$G$13)</f>
        <v>1142.3109017187071</v>
      </c>
      <c r="AV333">
        <f t="shared" si="138"/>
        <v>260.14999999999998</v>
      </c>
      <c r="AW333">
        <f t="shared" si="139"/>
        <v>260.14999999999998</v>
      </c>
      <c r="AX333" cm="1">
        <f t="array" ref="AX333">[2]!PropsSI("P","T",AV333,"Q",0,$G$13)</f>
        <v>177916.45421566669</v>
      </c>
      <c r="AY333">
        <f t="shared" si="140"/>
        <v>258466.58341168769</v>
      </c>
      <c r="AZ333" cm="1">
        <f t="array" ref="AZ333">[2]!PropsSI("S","P",AX333,"H",AY333,$G$13)</f>
        <v>1226.6788539727911</v>
      </c>
      <c r="BA333" cm="1">
        <f t="array" ref="BA333">[2]!PropsSI("D","P",AX333,"H",AY333,$G$13)</f>
        <v>24.332504272611803</v>
      </c>
      <c r="BC333">
        <f t="shared" si="141"/>
        <v>258.14999999999998</v>
      </c>
      <c r="BD333">
        <f t="shared" si="142"/>
        <v>260.14999999999998</v>
      </c>
      <c r="BE333" cm="1">
        <f t="array" ref="BE333">[2]!PropsSI("P","T",BC333,"Q",1,$G$13)</f>
        <v>163940.08425461562</v>
      </c>
      <c r="BF333" cm="1">
        <f t="array" ref="BF333">[2]!PropsSI("H","P",BE333,"T",BD333,$G$13)</f>
        <v>391296.02083444159</v>
      </c>
      <c r="BG333" cm="1">
        <f t="array" ref="BG333">[2]!PropsSI("S","P",BE333,"T",BD333,$G$13)</f>
        <v>1743.5316928918351</v>
      </c>
      <c r="BH333" cm="1">
        <f t="array" ref="BH333">[2]!PropsSI("D","P",BE333,"T",BD333,$G$13)</f>
        <v>8.2063862576342004</v>
      </c>
      <c r="BI333">
        <f t="shared" si="143"/>
        <v>132.8294374227539</v>
      </c>
      <c r="BJ333">
        <f t="shared" si="144"/>
        <v>46.806053526498729</v>
      </c>
      <c r="BK333">
        <f t="shared" si="145"/>
        <v>-179.63549094925264</v>
      </c>
      <c r="BL333">
        <f t="shared" si="146"/>
        <v>2.8378687672857099</v>
      </c>
      <c r="BM333">
        <f t="shared" si="147"/>
        <v>4.0717665615141962</v>
      </c>
      <c r="BN333">
        <f t="shared" si="148"/>
        <v>0.69696254056135576</v>
      </c>
      <c r="BO333">
        <f t="shared" si="149"/>
        <v>8.3911886405074085</v>
      </c>
    </row>
    <row r="334" spans="1:67" x14ac:dyDescent="0.3">
      <c r="A334">
        <v>334</v>
      </c>
      <c r="B334" s="76">
        <v>45625</v>
      </c>
      <c r="C334">
        <v>17.600000000000001</v>
      </c>
      <c r="D334">
        <v>19.25</v>
      </c>
      <c r="I334">
        <v>334</v>
      </c>
      <c r="J334">
        <f t="shared" si="125"/>
        <v>33.4</v>
      </c>
      <c r="K334">
        <f t="shared" si="126"/>
        <v>321.54999999999995</v>
      </c>
      <c r="M334">
        <f t="shared" si="127"/>
        <v>256.14999999999998</v>
      </c>
      <c r="N334">
        <f t="shared" si="128"/>
        <v>266.14999999999998</v>
      </c>
      <c r="O334" cm="1">
        <f t="array" ref="O334">[2]!PropsSI("P","T",M334,"Q",0,$G$13)</f>
        <v>150836.68187834125</v>
      </c>
      <c r="P334" cm="1">
        <f t="array" ref="P334">[2]!PropsSI("H","P",O334,"T",N334,$G$13)</f>
        <v>396664.53307498101</v>
      </c>
      <c r="Q334" cm="1">
        <f t="array" ref="Q334">[2]!PropsSI("S","P",O334,"T",N334,$G$13)</f>
        <v>1770.3653899981227</v>
      </c>
      <c r="R334" cm="1">
        <f t="array" ref="R334">[2]!PropsSI("D","P",O334,"T",N334,$G$13)</f>
        <v>7.305276664307832</v>
      </c>
      <c r="T334">
        <f t="shared" si="129"/>
        <v>321.54999999999995</v>
      </c>
      <c r="U334" cm="1">
        <f t="array" ref="U334">[2]!PropsSI("T","P",V334,"S",X334,$G$13)</f>
        <v>339.38171747059727</v>
      </c>
      <c r="V334" cm="1">
        <f t="array" ref="V334">[2]!PropsSI("P","T",T334,"Q",1,$G$13)</f>
        <v>1265699.0515493667</v>
      </c>
      <c r="W334" cm="1">
        <f t="array" ref="W334">[2]!PropsSI("H","P",V334,"S",X334,$G$13)</f>
        <v>443470.58660147974</v>
      </c>
      <c r="X334">
        <f t="shared" si="130"/>
        <v>1770.3653899981227</v>
      </c>
      <c r="Y334" cm="1">
        <f t="array" ref="Y334">[2]!PropsSI("D","P",V334,"S",X334,$G$13)</f>
        <v>55.986890808734294</v>
      </c>
      <c r="AA334">
        <f t="shared" si="131"/>
        <v>321.54999999999995</v>
      </c>
      <c r="AB334" cm="1">
        <f t="array" ref="AB334">[2]!PropsSI("T","P",AC334,"H",AD334,$G$13)</f>
        <v>339.38171747059738</v>
      </c>
      <c r="AC334">
        <f t="shared" si="132"/>
        <v>1265699.0515493667</v>
      </c>
      <c r="AD334">
        <f t="shared" si="133"/>
        <v>443470.58660147974</v>
      </c>
      <c r="AE334" cm="1">
        <f t="array" ref="AE334">[2]!PropsSI("S","P",AC334,"H",AD334,$G$13)</f>
        <v>1770.365389998123</v>
      </c>
      <c r="AF334" cm="1">
        <f t="array" ref="AF334">[2]!PropsSI("D","P",AC334,"H",AD334,$G$13)</f>
        <v>55.986890808734245</v>
      </c>
      <c r="AH334">
        <f t="shared" si="134"/>
        <v>321.54999999999995</v>
      </c>
      <c r="AI334">
        <f t="shared" si="135"/>
        <v>316.54999999999995</v>
      </c>
      <c r="AJ334" cm="1">
        <f t="array" ref="AJ334">[2]!PropsSI("P","T",AH334,"Q",0,$G$13)</f>
        <v>1265699.0515493667</v>
      </c>
      <c r="AK334" cm="1">
        <f t="array" ref="AK334">[2]!PropsSI("H","P",AJ334,"T",AI334,$G$13)</f>
        <v>261477.66167218887</v>
      </c>
      <c r="AL334" cm="1">
        <f t="array" ref="AL334">[2]!PropsSI("S","P",AJ334,"T",AI334,$G$13)</f>
        <v>1205.8806755359983</v>
      </c>
      <c r="AM334" cm="1">
        <f t="array" ref="AM334">[2]!PropsSI("D","P",AJ334,"T",AI334,$G$13)</f>
        <v>1133.4952387483502</v>
      </c>
      <c r="AO334">
        <f t="shared" si="136"/>
        <v>320.54999999999995</v>
      </c>
      <c r="AP334">
        <f t="shared" si="137"/>
        <v>314.54999999999995</v>
      </c>
      <c r="AQ334" cm="1">
        <f t="array" ref="AQ334">[2]!PropsSI("P","T",AO334,"Q",0,$G$13)</f>
        <v>1233867.9341914938</v>
      </c>
      <c r="AR334" cm="1">
        <f t="array" ref="AR334">[2]!PropsSI("H","P",AQ334,"T",AP334,$G$13)</f>
        <v>258466.58341168769</v>
      </c>
      <c r="AS334" cm="1">
        <f t="array" ref="AS334">[2]!PropsSI("S","P",AQ334,"T",AP334,$G$13)</f>
        <v>1196.4270156627249</v>
      </c>
      <c r="AT334" cm="1">
        <f t="array" ref="AT334">[2]!PropsSI("D","P",AQ334,"T",AP334,$G$13)</f>
        <v>1142.3109017187071</v>
      </c>
      <c r="AV334">
        <f t="shared" si="138"/>
        <v>260.14999999999998</v>
      </c>
      <c r="AW334">
        <f t="shared" si="139"/>
        <v>260.14999999999998</v>
      </c>
      <c r="AX334" cm="1">
        <f t="array" ref="AX334">[2]!PropsSI("P","T",AV334,"Q",0,$G$13)</f>
        <v>177916.45421566669</v>
      </c>
      <c r="AY334">
        <f t="shared" si="140"/>
        <v>258466.58341168769</v>
      </c>
      <c r="AZ334" cm="1">
        <f t="array" ref="AZ334">[2]!PropsSI("S","P",AX334,"H",AY334,$G$13)</f>
        <v>1226.6788539727911</v>
      </c>
      <c r="BA334" cm="1">
        <f t="array" ref="BA334">[2]!PropsSI("D","P",AX334,"H",AY334,$G$13)</f>
        <v>24.332504272611803</v>
      </c>
      <c r="BC334">
        <f t="shared" si="141"/>
        <v>258.14999999999998</v>
      </c>
      <c r="BD334">
        <f t="shared" si="142"/>
        <v>260.14999999999998</v>
      </c>
      <c r="BE334" cm="1">
        <f t="array" ref="BE334">[2]!PropsSI("P","T",BC334,"Q",1,$G$13)</f>
        <v>163940.08425461562</v>
      </c>
      <c r="BF334" cm="1">
        <f t="array" ref="BF334">[2]!PropsSI("H","P",BE334,"T",BD334,$G$13)</f>
        <v>391296.02083444159</v>
      </c>
      <c r="BG334" cm="1">
        <f t="array" ref="BG334">[2]!PropsSI("S","P",BE334,"T",BD334,$G$13)</f>
        <v>1743.5316928918351</v>
      </c>
      <c r="BH334" cm="1">
        <f t="array" ref="BH334">[2]!PropsSI("D","P",BE334,"T",BD334,$G$13)</f>
        <v>8.2063862576342004</v>
      </c>
      <c r="BI334">
        <f t="shared" si="143"/>
        <v>132.8294374227539</v>
      </c>
      <c r="BJ334">
        <f t="shared" si="144"/>
        <v>46.806053526498729</v>
      </c>
      <c r="BK334">
        <f t="shared" si="145"/>
        <v>-179.63549094925264</v>
      </c>
      <c r="BL334">
        <f t="shared" si="146"/>
        <v>2.8378687672857099</v>
      </c>
      <c r="BM334">
        <f t="shared" si="147"/>
        <v>4.0717665615141962</v>
      </c>
      <c r="BN334">
        <f t="shared" si="148"/>
        <v>0.69696254056135576</v>
      </c>
      <c r="BO334">
        <f t="shared" si="149"/>
        <v>8.3911886405074085</v>
      </c>
    </row>
    <row r="335" spans="1:67" x14ac:dyDescent="0.3">
      <c r="A335">
        <v>335</v>
      </c>
      <c r="B335" s="76">
        <v>45626</v>
      </c>
      <c r="C335">
        <v>18.2</v>
      </c>
      <c r="D335">
        <v>19.75</v>
      </c>
      <c r="I335">
        <v>335</v>
      </c>
      <c r="J335">
        <f t="shared" si="125"/>
        <v>33.4</v>
      </c>
      <c r="K335">
        <f t="shared" si="126"/>
        <v>321.54999999999995</v>
      </c>
      <c r="M335">
        <f t="shared" si="127"/>
        <v>256.14999999999998</v>
      </c>
      <c r="N335">
        <f t="shared" si="128"/>
        <v>266.14999999999998</v>
      </c>
      <c r="O335" cm="1">
        <f t="array" ref="O335">[2]!PropsSI("P","T",M335,"Q",0,$G$13)</f>
        <v>150836.68187834125</v>
      </c>
      <c r="P335" cm="1">
        <f t="array" ref="P335">[2]!PropsSI("H","P",O335,"T",N335,$G$13)</f>
        <v>396664.53307498101</v>
      </c>
      <c r="Q335" cm="1">
        <f t="array" ref="Q335">[2]!PropsSI("S","P",O335,"T",N335,$G$13)</f>
        <v>1770.3653899981227</v>
      </c>
      <c r="R335" cm="1">
        <f t="array" ref="R335">[2]!PropsSI("D","P",O335,"T",N335,$G$13)</f>
        <v>7.305276664307832</v>
      </c>
      <c r="T335">
        <f t="shared" si="129"/>
        <v>321.54999999999995</v>
      </c>
      <c r="U335" cm="1">
        <f t="array" ref="U335">[2]!PropsSI("T","P",V335,"S",X335,$G$13)</f>
        <v>339.38171747059727</v>
      </c>
      <c r="V335" cm="1">
        <f t="array" ref="V335">[2]!PropsSI("P","T",T335,"Q",1,$G$13)</f>
        <v>1265699.0515493667</v>
      </c>
      <c r="W335" cm="1">
        <f t="array" ref="W335">[2]!PropsSI("H","P",V335,"S",X335,$G$13)</f>
        <v>443470.58660147974</v>
      </c>
      <c r="X335">
        <f t="shared" si="130"/>
        <v>1770.3653899981227</v>
      </c>
      <c r="Y335" cm="1">
        <f t="array" ref="Y335">[2]!PropsSI("D","P",V335,"S",X335,$G$13)</f>
        <v>55.986890808734294</v>
      </c>
      <c r="AA335">
        <f t="shared" si="131"/>
        <v>321.54999999999995</v>
      </c>
      <c r="AB335" cm="1">
        <f t="array" ref="AB335">[2]!PropsSI("T","P",AC335,"H",AD335,$G$13)</f>
        <v>339.38171747059738</v>
      </c>
      <c r="AC335">
        <f t="shared" si="132"/>
        <v>1265699.0515493667</v>
      </c>
      <c r="AD335">
        <f t="shared" si="133"/>
        <v>443470.58660147974</v>
      </c>
      <c r="AE335" cm="1">
        <f t="array" ref="AE335">[2]!PropsSI("S","P",AC335,"H",AD335,$G$13)</f>
        <v>1770.365389998123</v>
      </c>
      <c r="AF335" cm="1">
        <f t="array" ref="AF335">[2]!PropsSI("D","P",AC335,"H",AD335,$G$13)</f>
        <v>55.986890808734245</v>
      </c>
      <c r="AH335">
        <f t="shared" si="134"/>
        <v>321.54999999999995</v>
      </c>
      <c r="AI335">
        <f t="shared" si="135"/>
        <v>316.54999999999995</v>
      </c>
      <c r="AJ335" cm="1">
        <f t="array" ref="AJ335">[2]!PropsSI("P","T",AH335,"Q",0,$G$13)</f>
        <v>1265699.0515493667</v>
      </c>
      <c r="AK335" cm="1">
        <f t="array" ref="AK335">[2]!PropsSI("H","P",AJ335,"T",AI335,$G$13)</f>
        <v>261477.66167218887</v>
      </c>
      <c r="AL335" cm="1">
        <f t="array" ref="AL335">[2]!PropsSI("S","P",AJ335,"T",AI335,$G$13)</f>
        <v>1205.8806755359983</v>
      </c>
      <c r="AM335" cm="1">
        <f t="array" ref="AM335">[2]!PropsSI("D","P",AJ335,"T",AI335,$G$13)</f>
        <v>1133.4952387483502</v>
      </c>
      <c r="AO335">
        <f t="shared" si="136"/>
        <v>320.54999999999995</v>
      </c>
      <c r="AP335">
        <f t="shared" si="137"/>
        <v>314.54999999999995</v>
      </c>
      <c r="AQ335" cm="1">
        <f t="array" ref="AQ335">[2]!PropsSI("P","T",AO335,"Q",0,$G$13)</f>
        <v>1233867.9341914938</v>
      </c>
      <c r="AR335" cm="1">
        <f t="array" ref="AR335">[2]!PropsSI("H","P",AQ335,"T",AP335,$G$13)</f>
        <v>258466.58341168769</v>
      </c>
      <c r="AS335" cm="1">
        <f t="array" ref="AS335">[2]!PropsSI("S","P",AQ335,"T",AP335,$G$13)</f>
        <v>1196.4270156627249</v>
      </c>
      <c r="AT335" cm="1">
        <f t="array" ref="AT335">[2]!PropsSI("D","P",AQ335,"T",AP335,$G$13)</f>
        <v>1142.3109017187071</v>
      </c>
      <c r="AV335">
        <f t="shared" si="138"/>
        <v>260.14999999999998</v>
      </c>
      <c r="AW335">
        <f t="shared" si="139"/>
        <v>260.14999999999998</v>
      </c>
      <c r="AX335" cm="1">
        <f t="array" ref="AX335">[2]!PropsSI("P","T",AV335,"Q",0,$G$13)</f>
        <v>177916.45421566669</v>
      </c>
      <c r="AY335">
        <f t="shared" si="140"/>
        <v>258466.58341168769</v>
      </c>
      <c r="AZ335" cm="1">
        <f t="array" ref="AZ335">[2]!PropsSI("S","P",AX335,"H",AY335,$G$13)</f>
        <v>1226.6788539727911</v>
      </c>
      <c r="BA335" cm="1">
        <f t="array" ref="BA335">[2]!PropsSI("D","P",AX335,"H",AY335,$G$13)</f>
        <v>24.332504272611803</v>
      </c>
      <c r="BC335">
        <f t="shared" si="141"/>
        <v>258.14999999999998</v>
      </c>
      <c r="BD335">
        <f t="shared" si="142"/>
        <v>260.14999999999998</v>
      </c>
      <c r="BE335" cm="1">
        <f t="array" ref="BE335">[2]!PropsSI("P","T",BC335,"Q",1,$G$13)</f>
        <v>163940.08425461562</v>
      </c>
      <c r="BF335" cm="1">
        <f t="array" ref="BF335">[2]!PropsSI("H","P",BE335,"T",BD335,$G$13)</f>
        <v>391296.02083444159</v>
      </c>
      <c r="BG335" cm="1">
        <f t="array" ref="BG335">[2]!PropsSI("S","P",BE335,"T",BD335,$G$13)</f>
        <v>1743.5316928918351</v>
      </c>
      <c r="BH335" cm="1">
        <f t="array" ref="BH335">[2]!PropsSI("D","P",BE335,"T",BD335,$G$13)</f>
        <v>8.2063862576342004</v>
      </c>
      <c r="BI335">
        <f t="shared" si="143"/>
        <v>132.8294374227539</v>
      </c>
      <c r="BJ335">
        <f t="shared" si="144"/>
        <v>46.806053526498729</v>
      </c>
      <c r="BK335">
        <f t="shared" si="145"/>
        <v>-179.63549094925264</v>
      </c>
      <c r="BL335">
        <f t="shared" si="146"/>
        <v>2.8378687672857099</v>
      </c>
      <c r="BM335">
        <f t="shared" si="147"/>
        <v>4.0717665615141962</v>
      </c>
      <c r="BN335">
        <f t="shared" si="148"/>
        <v>0.69696254056135576</v>
      </c>
      <c r="BO335">
        <f t="shared" si="149"/>
        <v>8.3911886405074085</v>
      </c>
    </row>
    <row r="336" spans="1:67" x14ac:dyDescent="0.3">
      <c r="A336">
        <v>336</v>
      </c>
      <c r="B336" s="76">
        <v>45627</v>
      </c>
      <c r="C336">
        <v>17.87</v>
      </c>
      <c r="D336">
        <v>19.52</v>
      </c>
      <c r="I336">
        <v>336</v>
      </c>
      <c r="J336">
        <f t="shared" si="125"/>
        <v>33.4</v>
      </c>
      <c r="K336">
        <f t="shared" si="126"/>
        <v>321.54999999999995</v>
      </c>
      <c r="M336">
        <f t="shared" si="127"/>
        <v>256.14999999999998</v>
      </c>
      <c r="N336">
        <f t="shared" si="128"/>
        <v>266.14999999999998</v>
      </c>
      <c r="O336" cm="1">
        <f t="array" ref="O336">[2]!PropsSI("P","T",M336,"Q",0,$G$13)</f>
        <v>150836.68187834125</v>
      </c>
      <c r="P336" cm="1">
        <f t="array" ref="P336">[2]!PropsSI("H","P",O336,"T",N336,$G$13)</f>
        <v>396664.53307498101</v>
      </c>
      <c r="Q336" cm="1">
        <f t="array" ref="Q336">[2]!PropsSI("S","P",O336,"T",N336,$G$13)</f>
        <v>1770.3653899981227</v>
      </c>
      <c r="R336" cm="1">
        <f t="array" ref="R336">[2]!PropsSI("D","P",O336,"T",N336,$G$13)</f>
        <v>7.305276664307832</v>
      </c>
      <c r="T336">
        <f t="shared" si="129"/>
        <v>321.54999999999995</v>
      </c>
      <c r="U336" cm="1">
        <f t="array" ref="U336">[2]!PropsSI("T","P",V336,"S",X336,$G$13)</f>
        <v>339.38171747059727</v>
      </c>
      <c r="V336" cm="1">
        <f t="array" ref="V336">[2]!PropsSI("P","T",T336,"Q",1,$G$13)</f>
        <v>1265699.0515493667</v>
      </c>
      <c r="W336" cm="1">
        <f t="array" ref="W336">[2]!PropsSI("H","P",V336,"S",X336,$G$13)</f>
        <v>443470.58660147974</v>
      </c>
      <c r="X336">
        <f t="shared" si="130"/>
        <v>1770.3653899981227</v>
      </c>
      <c r="Y336" cm="1">
        <f t="array" ref="Y336">[2]!PropsSI("D","P",V336,"S",X336,$G$13)</f>
        <v>55.986890808734294</v>
      </c>
      <c r="AA336">
        <f t="shared" si="131"/>
        <v>321.54999999999995</v>
      </c>
      <c r="AB336" cm="1">
        <f t="array" ref="AB336">[2]!PropsSI("T","P",AC336,"H",AD336,$G$13)</f>
        <v>339.38171747059738</v>
      </c>
      <c r="AC336">
        <f t="shared" si="132"/>
        <v>1265699.0515493667</v>
      </c>
      <c r="AD336">
        <f t="shared" si="133"/>
        <v>443470.58660147974</v>
      </c>
      <c r="AE336" cm="1">
        <f t="array" ref="AE336">[2]!PropsSI("S","P",AC336,"H",AD336,$G$13)</f>
        <v>1770.365389998123</v>
      </c>
      <c r="AF336" cm="1">
        <f t="array" ref="AF336">[2]!PropsSI("D","P",AC336,"H",AD336,$G$13)</f>
        <v>55.986890808734245</v>
      </c>
      <c r="AH336">
        <f t="shared" si="134"/>
        <v>321.54999999999995</v>
      </c>
      <c r="AI336">
        <f t="shared" si="135"/>
        <v>316.54999999999995</v>
      </c>
      <c r="AJ336" cm="1">
        <f t="array" ref="AJ336">[2]!PropsSI("P","T",AH336,"Q",0,$G$13)</f>
        <v>1265699.0515493667</v>
      </c>
      <c r="AK336" cm="1">
        <f t="array" ref="AK336">[2]!PropsSI("H","P",AJ336,"T",AI336,$G$13)</f>
        <v>261477.66167218887</v>
      </c>
      <c r="AL336" cm="1">
        <f t="array" ref="AL336">[2]!PropsSI("S","P",AJ336,"T",AI336,$G$13)</f>
        <v>1205.8806755359983</v>
      </c>
      <c r="AM336" cm="1">
        <f t="array" ref="AM336">[2]!PropsSI("D","P",AJ336,"T",AI336,$G$13)</f>
        <v>1133.4952387483502</v>
      </c>
      <c r="AO336">
        <f t="shared" si="136"/>
        <v>320.54999999999995</v>
      </c>
      <c r="AP336">
        <f t="shared" si="137"/>
        <v>314.54999999999995</v>
      </c>
      <c r="AQ336" cm="1">
        <f t="array" ref="AQ336">[2]!PropsSI("P","T",AO336,"Q",0,$G$13)</f>
        <v>1233867.9341914938</v>
      </c>
      <c r="AR336" cm="1">
        <f t="array" ref="AR336">[2]!PropsSI("H","P",AQ336,"T",AP336,$G$13)</f>
        <v>258466.58341168769</v>
      </c>
      <c r="AS336" cm="1">
        <f t="array" ref="AS336">[2]!PropsSI("S","P",AQ336,"T",AP336,$G$13)</f>
        <v>1196.4270156627249</v>
      </c>
      <c r="AT336" cm="1">
        <f t="array" ref="AT336">[2]!PropsSI("D","P",AQ336,"T",AP336,$G$13)</f>
        <v>1142.3109017187071</v>
      </c>
      <c r="AV336">
        <f t="shared" si="138"/>
        <v>260.14999999999998</v>
      </c>
      <c r="AW336">
        <f t="shared" si="139"/>
        <v>260.14999999999998</v>
      </c>
      <c r="AX336" cm="1">
        <f t="array" ref="AX336">[2]!PropsSI("P","T",AV336,"Q",0,$G$13)</f>
        <v>177916.45421566669</v>
      </c>
      <c r="AY336">
        <f t="shared" si="140"/>
        <v>258466.58341168769</v>
      </c>
      <c r="AZ336" cm="1">
        <f t="array" ref="AZ336">[2]!PropsSI("S","P",AX336,"H",AY336,$G$13)</f>
        <v>1226.6788539727911</v>
      </c>
      <c r="BA336" cm="1">
        <f t="array" ref="BA336">[2]!PropsSI("D","P",AX336,"H",AY336,$G$13)</f>
        <v>24.332504272611803</v>
      </c>
      <c r="BC336">
        <f t="shared" si="141"/>
        <v>258.14999999999998</v>
      </c>
      <c r="BD336">
        <f t="shared" si="142"/>
        <v>260.14999999999998</v>
      </c>
      <c r="BE336" cm="1">
        <f t="array" ref="BE336">[2]!PropsSI("P","T",BC336,"Q",1,$G$13)</f>
        <v>163940.08425461562</v>
      </c>
      <c r="BF336" cm="1">
        <f t="array" ref="BF336">[2]!PropsSI("H","P",BE336,"T",BD336,$G$13)</f>
        <v>391296.02083444159</v>
      </c>
      <c r="BG336" cm="1">
        <f t="array" ref="BG336">[2]!PropsSI("S","P",BE336,"T",BD336,$G$13)</f>
        <v>1743.5316928918351</v>
      </c>
      <c r="BH336" cm="1">
        <f t="array" ref="BH336">[2]!PropsSI("D","P",BE336,"T",BD336,$G$13)</f>
        <v>8.2063862576342004</v>
      </c>
      <c r="BI336">
        <f t="shared" si="143"/>
        <v>132.8294374227539</v>
      </c>
      <c r="BJ336">
        <f t="shared" si="144"/>
        <v>46.806053526498729</v>
      </c>
      <c r="BK336">
        <f t="shared" si="145"/>
        <v>-179.63549094925264</v>
      </c>
      <c r="BL336">
        <f t="shared" si="146"/>
        <v>2.8378687672857099</v>
      </c>
      <c r="BM336">
        <f t="shared" si="147"/>
        <v>4.0717665615141962</v>
      </c>
      <c r="BN336">
        <f t="shared" si="148"/>
        <v>0.69696254056135576</v>
      </c>
      <c r="BO336">
        <f t="shared" si="149"/>
        <v>8.3911886405074085</v>
      </c>
    </row>
    <row r="337" spans="1:67" x14ac:dyDescent="0.3">
      <c r="A337">
        <v>337</v>
      </c>
      <c r="B337" s="76">
        <v>45628</v>
      </c>
      <c r="C337">
        <v>17.45</v>
      </c>
      <c r="D337">
        <v>19.18</v>
      </c>
      <c r="I337">
        <v>337</v>
      </c>
      <c r="J337">
        <f t="shared" si="125"/>
        <v>33.4</v>
      </c>
      <c r="K337">
        <f t="shared" si="126"/>
        <v>321.54999999999995</v>
      </c>
      <c r="M337">
        <f t="shared" si="127"/>
        <v>256.14999999999998</v>
      </c>
      <c r="N337">
        <f t="shared" si="128"/>
        <v>266.14999999999998</v>
      </c>
      <c r="O337" cm="1">
        <f t="array" ref="O337">[2]!PropsSI("P","T",M337,"Q",0,$G$13)</f>
        <v>150836.68187834125</v>
      </c>
      <c r="P337" cm="1">
        <f t="array" ref="P337">[2]!PropsSI("H","P",O337,"T",N337,$G$13)</f>
        <v>396664.53307498101</v>
      </c>
      <c r="Q337" cm="1">
        <f t="array" ref="Q337">[2]!PropsSI("S","P",O337,"T",N337,$G$13)</f>
        <v>1770.3653899981227</v>
      </c>
      <c r="R337" cm="1">
        <f t="array" ref="R337">[2]!PropsSI("D","P",O337,"T",N337,$G$13)</f>
        <v>7.305276664307832</v>
      </c>
      <c r="T337">
        <f t="shared" si="129"/>
        <v>321.54999999999995</v>
      </c>
      <c r="U337" cm="1">
        <f t="array" ref="U337">[2]!PropsSI("T","P",V337,"S",X337,$G$13)</f>
        <v>339.38171747059727</v>
      </c>
      <c r="V337" cm="1">
        <f t="array" ref="V337">[2]!PropsSI("P","T",T337,"Q",1,$G$13)</f>
        <v>1265699.0515493667</v>
      </c>
      <c r="W337" cm="1">
        <f t="array" ref="W337">[2]!PropsSI("H","P",V337,"S",X337,$G$13)</f>
        <v>443470.58660147974</v>
      </c>
      <c r="X337">
        <f t="shared" si="130"/>
        <v>1770.3653899981227</v>
      </c>
      <c r="Y337" cm="1">
        <f t="array" ref="Y337">[2]!PropsSI("D","P",V337,"S",X337,$G$13)</f>
        <v>55.986890808734294</v>
      </c>
      <c r="AA337">
        <f t="shared" si="131"/>
        <v>321.54999999999995</v>
      </c>
      <c r="AB337" cm="1">
        <f t="array" ref="AB337">[2]!PropsSI("T","P",AC337,"H",AD337,$G$13)</f>
        <v>339.38171747059738</v>
      </c>
      <c r="AC337">
        <f t="shared" si="132"/>
        <v>1265699.0515493667</v>
      </c>
      <c r="AD337">
        <f t="shared" si="133"/>
        <v>443470.58660147974</v>
      </c>
      <c r="AE337" cm="1">
        <f t="array" ref="AE337">[2]!PropsSI("S","P",AC337,"H",AD337,$G$13)</f>
        <v>1770.365389998123</v>
      </c>
      <c r="AF337" cm="1">
        <f t="array" ref="AF337">[2]!PropsSI("D","P",AC337,"H",AD337,$G$13)</f>
        <v>55.986890808734245</v>
      </c>
      <c r="AH337">
        <f t="shared" si="134"/>
        <v>321.54999999999995</v>
      </c>
      <c r="AI337">
        <f t="shared" si="135"/>
        <v>316.54999999999995</v>
      </c>
      <c r="AJ337" cm="1">
        <f t="array" ref="AJ337">[2]!PropsSI("P","T",AH337,"Q",0,$G$13)</f>
        <v>1265699.0515493667</v>
      </c>
      <c r="AK337" cm="1">
        <f t="array" ref="AK337">[2]!PropsSI("H","P",AJ337,"T",AI337,$G$13)</f>
        <v>261477.66167218887</v>
      </c>
      <c r="AL337" cm="1">
        <f t="array" ref="AL337">[2]!PropsSI("S","P",AJ337,"T",AI337,$G$13)</f>
        <v>1205.8806755359983</v>
      </c>
      <c r="AM337" cm="1">
        <f t="array" ref="AM337">[2]!PropsSI("D","P",AJ337,"T",AI337,$G$13)</f>
        <v>1133.4952387483502</v>
      </c>
      <c r="AO337">
        <f t="shared" si="136"/>
        <v>320.54999999999995</v>
      </c>
      <c r="AP337">
        <f t="shared" si="137"/>
        <v>314.54999999999995</v>
      </c>
      <c r="AQ337" cm="1">
        <f t="array" ref="AQ337">[2]!PropsSI("P","T",AO337,"Q",0,$G$13)</f>
        <v>1233867.9341914938</v>
      </c>
      <c r="AR337" cm="1">
        <f t="array" ref="AR337">[2]!PropsSI("H","P",AQ337,"T",AP337,$G$13)</f>
        <v>258466.58341168769</v>
      </c>
      <c r="AS337" cm="1">
        <f t="array" ref="AS337">[2]!PropsSI("S","P",AQ337,"T",AP337,$G$13)</f>
        <v>1196.4270156627249</v>
      </c>
      <c r="AT337" cm="1">
        <f t="array" ref="AT337">[2]!PropsSI("D","P",AQ337,"T",AP337,$G$13)</f>
        <v>1142.3109017187071</v>
      </c>
      <c r="AV337">
        <f t="shared" si="138"/>
        <v>260.14999999999998</v>
      </c>
      <c r="AW337">
        <f t="shared" si="139"/>
        <v>260.14999999999998</v>
      </c>
      <c r="AX337" cm="1">
        <f t="array" ref="AX337">[2]!PropsSI("P","T",AV337,"Q",0,$G$13)</f>
        <v>177916.45421566669</v>
      </c>
      <c r="AY337">
        <f t="shared" si="140"/>
        <v>258466.58341168769</v>
      </c>
      <c r="AZ337" cm="1">
        <f t="array" ref="AZ337">[2]!PropsSI("S","P",AX337,"H",AY337,$G$13)</f>
        <v>1226.6788539727911</v>
      </c>
      <c r="BA337" cm="1">
        <f t="array" ref="BA337">[2]!PropsSI("D","P",AX337,"H",AY337,$G$13)</f>
        <v>24.332504272611803</v>
      </c>
      <c r="BC337">
        <f t="shared" si="141"/>
        <v>258.14999999999998</v>
      </c>
      <c r="BD337">
        <f t="shared" si="142"/>
        <v>260.14999999999998</v>
      </c>
      <c r="BE337" cm="1">
        <f t="array" ref="BE337">[2]!PropsSI("P","T",BC337,"Q",1,$G$13)</f>
        <v>163940.08425461562</v>
      </c>
      <c r="BF337" cm="1">
        <f t="array" ref="BF337">[2]!PropsSI("H","P",BE337,"T",BD337,$G$13)</f>
        <v>391296.02083444159</v>
      </c>
      <c r="BG337" cm="1">
        <f t="array" ref="BG337">[2]!PropsSI("S","P",BE337,"T",BD337,$G$13)</f>
        <v>1743.5316928918351</v>
      </c>
      <c r="BH337" cm="1">
        <f t="array" ref="BH337">[2]!PropsSI("D","P",BE337,"T",BD337,$G$13)</f>
        <v>8.2063862576342004</v>
      </c>
      <c r="BI337">
        <f t="shared" si="143"/>
        <v>132.8294374227539</v>
      </c>
      <c r="BJ337">
        <f t="shared" si="144"/>
        <v>46.806053526498729</v>
      </c>
      <c r="BK337">
        <f t="shared" si="145"/>
        <v>-179.63549094925264</v>
      </c>
      <c r="BL337">
        <f t="shared" si="146"/>
        <v>2.8378687672857099</v>
      </c>
      <c r="BM337">
        <f t="shared" si="147"/>
        <v>4.0717665615141962</v>
      </c>
      <c r="BN337">
        <f t="shared" si="148"/>
        <v>0.69696254056135576</v>
      </c>
      <c r="BO337">
        <f t="shared" si="149"/>
        <v>8.3911886405074085</v>
      </c>
    </row>
    <row r="338" spans="1:67" x14ac:dyDescent="0.3">
      <c r="A338">
        <v>338</v>
      </c>
      <c r="B338" s="76">
        <v>45629</v>
      </c>
      <c r="C338">
        <v>18.399999999999999</v>
      </c>
      <c r="D338">
        <v>20.11</v>
      </c>
      <c r="I338">
        <v>338</v>
      </c>
      <c r="J338">
        <f t="shared" si="125"/>
        <v>33.4</v>
      </c>
      <c r="K338">
        <f t="shared" si="126"/>
        <v>321.54999999999995</v>
      </c>
      <c r="M338">
        <f t="shared" si="127"/>
        <v>256.14999999999998</v>
      </c>
      <c r="N338">
        <f t="shared" si="128"/>
        <v>266.14999999999998</v>
      </c>
      <c r="O338" cm="1">
        <f t="array" ref="O338">[2]!PropsSI("P","T",M338,"Q",0,$G$13)</f>
        <v>150836.68187834125</v>
      </c>
      <c r="P338" cm="1">
        <f t="array" ref="P338">[2]!PropsSI("H","P",O338,"T",N338,$G$13)</f>
        <v>396664.53307498101</v>
      </c>
      <c r="Q338" cm="1">
        <f t="array" ref="Q338">[2]!PropsSI("S","P",O338,"T",N338,$G$13)</f>
        <v>1770.3653899981227</v>
      </c>
      <c r="R338" cm="1">
        <f t="array" ref="R338">[2]!PropsSI("D","P",O338,"T",N338,$G$13)</f>
        <v>7.305276664307832</v>
      </c>
      <c r="T338">
        <f t="shared" si="129"/>
        <v>321.54999999999995</v>
      </c>
      <c r="U338" cm="1">
        <f t="array" ref="U338">[2]!PropsSI("T","P",V338,"S",X338,$G$13)</f>
        <v>339.38171747059727</v>
      </c>
      <c r="V338" cm="1">
        <f t="array" ref="V338">[2]!PropsSI("P","T",T338,"Q",1,$G$13)</f>
        <v>1265699.0515493667</v>
      </c>
      <c r="W338" cm="1">
        <f t="array" ref="W338">[2]!PropsSI("H","P",V338,"S",X338,$G$13)</f>
        <v>443470.58660147974</v>
      </c>
      <c r="X338">
        <f t="shared" si="130"/>
        <v>1770.3653899981227</v>
      </c>
      <c r="Y338" cm="1">
        <f t="array" ref="Y338">[2]!PropsSI("D","P",V338,"S",X338,$G$13)</f>
        <v>55.986890808734294</v>
      </c>
      <c r="AA338">
        <f t="shared" si="131"/>
        <v>321.54999999999995</v>
      </c>
      <c r="AB338" cm="1">
        <f t="array" ref="AB338">[2]!PropsSI("T","P",AC338,"H",AD338,$G$13)</f>
        <v>339.38171747059738</v>
      </c>
      <c r="AC338">
        <f t="shared" si="132"/>
        <v>1265699.0515493667</v>
      </c>
      <c r="AD338">
        <f t="shared" si="133"/>
        <v>443470.58660147974</v>
      </c>
      <c r="AE338" cm="1">
        <f t="array" ref="AE338">[2]!PropsSI("S","P",AC338,"H",AD338,$G$13)</f>
        <v>1770.365389998123</v>
      </c>
      <c r="AF338" cm="1">
        <f t="array" ref="AF338">[2]!PropsSI("D","P",AC338,"H",AD338,$G$13)</f>
        <v>55.986890808734245</v>
      </c>
      <c r="AH338">
        <f t="shared" si="134"/>
        <v>321.54999999999995</v>
      </c>
      <c r="AI338">
        <f t="shared" si="135"/>
        <v>316.54999999999995</v>
      </c>
      <c r="AJ338" cm="1">
        <f t="array" ref="AJ338">[2]!PropsSI("P","T",AH338,"Q",0,$G$13)</f>
        <v>1265699.0515493667</v>
      </c>
      <c r="AK338" cm="1">
        <f t="array" ref="AK338">[2]!PropsSI("H","P",AJ338,"T",AI338,$G$13)</f>
        <v>261477.66167218887</v>
      </c>
      <c r="AL338" cm="1">
        <f t="array" ref="AL338">[2]!PropsSI("S","P",AJ338,"T",AI338,$G$13)</f>
        <v>1205.8806755359983</v>
      </c>
      <c r="AM338" cm="1">
        <f t="array" ref="AM338">[2]!PropsSI("D","P",AJ338,"T",AI338,$G$13)</f>
        <v>1133.4952387483502</v>
      </c>
      <c r="AO338">
        <f t="shared" si="136"/>
        <v>320.54999999999995</v>
      </c>
      <c r="AP338">
        <f t="shared" si="137"/>
        <v>314.54999999999995</v>
      </c>
      <c r="AQ338" cm="1">
        <f t="array" ref="AQ338">[2]!PropsSI("P","T",AO338,"Q",0,$G$13)</f>
        <v>1233867.9341914938</v>
      </c>
      <c r="AR338" cm="1">
        <f t="array" ref="AR338">[2]!PropsSI("H","P",AQ338,"T",AP338,$G$13)</f>
        <v>258466.58341168769</v>
      </c>
      <c r="AS338" cm="1">
        <f t="array" ref="AS338">[2]!PropsSI("S","P",AQ338,"T",AP338,$G$13)</f>
        <v>1196.4270156627249</v>
      </c>
      <c r="AT338" cm="1">
        <f t="array" ref="AT338">[2]!PropsSI("D","P",AQ338,"T",AP338,$G$13)</f>
        <v>1142.3109017187071</v>
      </c>
      <c r="AV338">
        <f t="shared" si="138"/>
        <v>260.14999999999998</v>
      </c>
      <c r="AW338">
        <f t="shared" si="139"/>
        <v>260.14999999999998</v>
      </c>
      <c r="AX338" cm="1">
        <f t="array" ref="AX338">[2]!PropsSI("P","T",AV338,"Q",0,$G$13)</f>
        <v>177916.45421566669</v>
      </c>
      <c r="AY338">
        <f t="shared" si="140"/>
        <v>258466.58341168769</v>
      </c>
      <c r="AZ338" cm="1">
        <f t="array" ref="AZ338">[2]!PropsSI("S","P",AX338,"H",AY338,$G$13)</f>
        <v>1226.6788539727911</v>
      </c>
      <c r="BA338" cm="1">
        <f t="array" ref="BA338">[2]!PropsSI("D","P",AX338,"H",AY338,$G$13)</f>
        <v>24.332504272611803</v>
      </c>
      <c r="BC338">
        <f t="shared" si="141"/>
        <v>258.14999999999998</v>
      </c>
      <c r="BD338">
        <f t="shared" si="142"/>
        <v>260.14999999999998</v>
      </c>
      <c r="BE338" cm="1">
        <f t="array" ref="BE338">[2]!PropsSI("P","T",BC338,"Q",1,$G$13)</f>
        <v>163940.08425461562</v>
      </c>
      <c r="BF338" cm="1">
        <f t="array" ref="BF338">[2]!PropsSI("H","P",BE338,"T",BD338,$G$13)</f>
        <v>391296.02083444159</v>
      </c>
      <c r="BG338" cm="1">
        <f t="array" ref="BG338">[2]!PropsSI("S","P",BE338,"T",BD338,$G$13)</f>
        <v>1743.5316928918351</v>
      </c>
      <c r="BH338" cm="1">
        <f t="array" ref="BH338">[2]!PropsSI("D","P",BE338,"T",BD338,$G$13)</f>
        <v>8.2063862576342004</v>
      </c>
      <c r="BI338">
        <f t="shared" si="143"/>
        <v>132.8294374227539</v>
      </c>
      <c r="BJ338">
        <f t="shared" si="144"/>
        <v>46.806053526498729</v>
      </c>
      <c r="BK338">
        <f t="shared" si="145"/>
        <v>-179.63549094925264</v>
      </c>
      <c r="BL338">
        <f t="shared" si="146"/>
        <v>2.8378687672857099</v>
      </c>
      <c r="BM338">
        <f t="shared" si="147"/>
        <v>4.0717665615141962</v>
      </c>
      <c r="BN338">
        <f t="shared" si="148"/>
        <v>0.69696254056135576</v>
      </c>
      <c r="BO338">
        <f t="shared" si="149"/>
        <v>8.3911886405074085</v>
      </c>
    </row>
    <row r="339" spans="1:67" x14ac:dyDescent="0.3">
      <c r="A339">
        <v>339</v>
      </c>
      <c r="B339" s="76">
        <v>45630</v>
      </c>
      <c r="C339">
        <v>16.55</v>
      </c>
      <c r="D339">
        <v>17.47</v>
      </c>
      <c r="I339">
        <v>339</v>
      </c>
      <c r="J339">
        <f t="shared" si="125"/>
        <v>33.4</v>
      </c>
      <c r="K339">
        <f t="shared" si="126"/>
        <v>321.54999999999995</v>
      </c>
      <c r="M339">
        <f t="shared" si="127"/>
        <v>256.14999999999998</v>
      </c>
      <c r="N339">
        <f t="shared" si="128"/>
        <v>266.14999999999998</v>
      </c>
      <c r="O339" cm="1">
        <f t="array" ref="O339">[2]!PropsSI("P","T",M339,"Q",0,$G$13)</f>
        <v>150836.68187834125</v>
      </c>
      <c r="P339" cm="1">
        <f t="array" ref="P339">[2]!PropsSI("H","P",O339,"T",N339,$G$13)</f>
        <v>396664.53307498101</v>
      </c>
      <c r="Q339" cm="1">
        <f t="array" ref="Q339">[2]!PropsSI("S","P",O339,"T",N339,$G$13)</f>
        <v>1770.3653899981227</v>
      </c>
      <c r="R339" cm="1">
        <f t="array" ref="R339">[2]!PropsSI("D","P",O339,"T",N339,$G$13)</f>
        <v>7.305276664307832</v>
      </c>
      <c r="T339">
        <f t="shared" si="129"/>
        <v>321.54999999999995</v>
      </c>
      <c r="U339" cm="1">
        <f t="array" ref="U339">[2]!PropsSI("T","P",V339,"S",X339,$G$13)</f>
        <v>339.38171747059727</v>
      </c>
      <c r="V339" cm="1">
        <f t="array" ref="V339">[2]!PropsSI("P","T",T339,"Q",1,$G$13)</f>
        <v>1265699.0515493667</v>
      </c>
      <c r="W339" cm="1">
        <f t="array" ref="W339">[2]!PropsSI("H","P",V339,"S",X339,$G$13)</f>
        <v>443470.58660147974</v>
      </c>
      <c r="X339">
        <f t="shared" si="130"/>
        <v>1770.3653899981227</v>
      </c>
      <c r="Y339" cm="1">
        <f t="array" ref="Y339">[2]!PropsSI("D","P",V339,"S",X339,$G$13)</f>
        <v>55.986890808734294</v>
      </c>
      <c r="AA339">
        <f t="shared" si="131"/>
        <v>321.54999999999995</v>
      </c>
      <c r="AB339" cm="1">
        <f t="array" ref="AB339">[2]!PropsSI("T","P",AC339,"H",AD339,$G$13)</f>
        <v>339.38171747059738</v>
      </c>
      <c r="AC339">
        <f t="shared" si="132"/>
        <v>1265699.0515493667</v>
      </c>
      <c r="AD339">
        <f t="shared" si="133"/>
        <v>443470.58660147974</v>
      </c>
      <c r="AE339" cm="1">
        <f t="array" ref="AE339">[2]!PropsSI("S","P",AC339,"H",AD339,$G$13)</f>
        <v>1770.365389998123</v>
      </c>
      <c r="AF339" cm="1">
        <f t="array" ref="AF339">[2]!PropsSI("D","P",AC339,"H",AD339,$G$13)</f>
        <v>55.986890808734245</v>
      </c>
      <c r="AH339">
        <f t="shared" si="134"/>
        <v>321.54999999999995</v>
      </c>
      <c r="AI339">
        <f t="shared" si="135"/>
        <v>316.54999999999995</v>
      </c>
      <c r="AJ339" cm="1">
        <f t="array" ref="AJ339">[2]!PropsSI("P","T",AH339,"Q",0,$G$13)</f>
        <v>1265699.0515493667</v>
      </c>
      <c r="AK339" cm="1">
        <f t="array" ref="AK339">[2]!PropsSI("H","P",AJ339,"T",AI339,$G$13)</f>
        <v>261477.66167218887</v>
      </c>
      <c r="AL339" cm="1">
        <f t="array" ref="AL339">[2]!PropsSI("S","P",AJ339,"T",AI339,$G$13)</f>
        <v>1205.8806755359983</v>
      </c>
      <c r="AM339" cm="1">
        <f t="array" ref="AM339">[2]!PropsSI("D","P",AJ339,"T",AI339,$G$13)</f>
        <v>1133.4952387483502</v>
      </c>
      <c r="AO339">
        <f t="shared" si="136"/>
        <v>320.54999999999995</v>
      </c>
      <c r="AP339">
        <f t="shared" si="137"/>
        <v>314.54999999999995</v>
      </c>
      <c r="AQ339" cm="1">
        <f t="array" ref="AQ339">[2]!PropsSI("P","T",AO339,"Q",0,$G$13)</f>
        <v>1233867.9341914938</v>
      </c>
      <c r="AR339" cm="1">
        <f t="array" ref="AR339">[2]!PropsSI("H","P",AQ339,"T",AP339,$G$13)</f>
        <v>258466.58341168769</v>
      </c>
      <c r="AS339" cm="1">
        <f t="array" ref="AS339">[2]!PropsSI("S","P",AQ339,"T",AP339,$G$13)</f>
        <v>1196.4270156627249</v>
      </c>
      <c r="AT339" cm="1">
        <f t="array" ref="AT339">[2]!PropsSI("D","P",AQ339,"T",AP339,$G$13)</f>
        <v>1142.3109017187071</v>
      </c>
      <c r="AV339">
        <f t="shared" si="138"/>
        <v>260.14999999999998</v>
      </c>
      <c r="AW339">
        <f t="shared" si="139"/>
        <v>260.14999999999998</v>
      </c>
      <c r="AX339" cm="1">
        <f t="array" ref="AX339">[2]!PropsSI("P","T",AV339,"Q",0,$G$13)</f>
        <v>177916.45421566669</v>
      </c>
      <c r="AY339">
        <f t="shared" si="140"/>
        <v>258466.58341168769</v>
      </c>
      <c r="AZ339" cm="1">
        <f t="array" ref="AZ339">[2]!PropsSI("S","P",AX339,"H",AY339,$G$13)</f>
        <v>1226.6788539727911</v>
      </c>
      <c r="BA339" cm="1">
        <f t="array" ref="BA339">[2]!PropsSI("D","P",AX339,"H",AY339,$G$13)</f>
        <v>24.332504272611803</v>
      </c>
      <c r="BC339">
        <f t="shared" si="141"/>
        <v>258.14999999999998</v>
      </c>
      <c r="BD339">
        <f t="shared" si="142"/>
        <v>260.14999999999998</v>
      </c>
      <c r="BE339" cm="1">
        <f t="array" ref="BE339">[2]!PropsSI("P","T",BC339,"Q",1,$G$13)</f>
        <v>163940.08425461562</v>
      </c>
      <c r="BF339" cm="1">
        <f t="array" ref="BF339">[2]!PropsSI("H","P",BE339,"T",BD339,$G$13)</f>
        <v>391296.02083444159</v>
      </c>
      <c r="BG339" cm="1">
        <f t="array" ref="BG339">[2]!PropsSI("S","P",BE339,"T",BD339,$G$13)</f>
        <v>1743.5316928918351</v>
      </c>
      <c r="BH339" cm="1">
        <f t="array" ref="BH339">[2]!PropsSI("D","P",BE339,"T",BD339,$G$13)</f>
        <v>8.2063862576342004</v>
      </c>
      <c r="BI339">
        <f t="shared" si="143"/>
        <v>132.8294374227539</v>
      </c>
      <c r="BJ339">
        <f t="shared" si="144"/>
        <v>46.806053526498729</v>
      </c>
      <c r="BK339">
        <f t="shared" si="145"/>
        <v>-179.63549094925264</v>
      </c>
      <c r="BL339">
        <f t="shared" si="146"/>
        <v>2.8378687672857099</v>
      </c>
      <c r="BM339">
        <f t="shared" si="147"/>
        <v>4.0717665615141962</v>
      </c>
      <c r="BN339">
        <f t="shared" si="148"/>
        <v>0.69696254056135576</v>
      </c>
      <c r="BO339">
        <f t="shared" si="149"/>
        <v>8.3911886405074085</v>
      </c>
    </row>
    <row r="340" spans="1:67" x14ac:dyDescent="0.3">
      <c r="A340">
        <v>340</v>
      </c>
      <c r="B340" s="76">
        <v>45631</v>
      </c>
      <c r="C340">
        <v>16.66</v>
      </c>
      <c r="D340">
        <v>17.46</v>
      </c>
      <c r="I340">
        <v>340</v>
      </c>
      <c r="J340">
        <f t="shared" si="125"/>
        <v>33.4</v>
      </c>
      <c r="K340">
        <f t="shared" si="126"/>
        <v>321.54999999999995</v>
      </c>
      <c r="M340">
        <f t="shared" si="127"/>
        <v>256.14999999999998</v>
      </c>
      <c r="N340">
        <f t="shared" si="128"/>
        <v>266.14999999999998</v>
      </c>
      <c r="O340" cm="1">
        <f t="array" ref="O340">[2]!PropsSI("P","T",M340,"Q",0,$G$13)</f>
        <v>150836.68187834125</v>
      </c>
      <c r="P340" cm="1">
        <f t="array" ref="P340">[2]!PropsSI("H","P",O340,"T",N340,$G$13)</f>
        <v>396664.53307498101</v>
      </c>
      <c r="Q340" cm="1">
        <f t="array" ref="Q340">[2]!PropsSI("S","P",O340,"T",N340,$G$13)</f>
        <v>1770.3653899981227</v>
      </c>
      <c r="R340" cm="1">
        <f t="array" ref="R340">[2]!PropsSI("D","P",O340,"T",N340,$G$13)</f>
        <v>7.305276664307832</v>
      </c>
      <c r="T340">
        <f t="shared" si="129"/>
        <v>321.54999999999995</v>
      </c>
      <c r="U340" cm="1">
        <f t="array" ref="U340">[2]!PropsSI("T","P",V340,"S",X340,$G$13)</f>
        <v>339.38171747059727</v>
      </c>
      <c r="V340" cm="1">
        <f t="array" ref="V340">[2]!PropsSI("P","T",T340,"Q",1,$G$13)</f>
        <v>1265699.0515493667</v>
      </c>
      <c r="W340" cm="1">
        <f t="array" ref="W340">[2]!PropsSI("H","P",V340,"S",X340,$G$13)</f>
        <v>443470.58660147974</v>
      </c>
      <c r="X340">
        <f t="shared" si="130"/>
        <v>1770.3653899981227</v>
      </c>
      <c r="Y340" cm="1">
        <f t="array" ref="Y340">[2]!PropsSI("D","P",V340,"S",X340,$G$13)</f>
        <v>55.986890808734294</v>
      </c>
      <c r="AA340">
        <f t="shared" si="131"/>
        <v>321.54999999999995</v>
      </c>
      <c r="AB340" cm="1">
        <f t="array" ref="AB340">[2]!PropsSI("T","P",AC340,"H",AD340,$G$13)</f>
        <v>339.38171747059738</v>
      </c>
      <c r="AC340">
        <f t="shared" si="132"/>
        <v>1265699.0515493667</v>
      </c>
      <c r="AD340">
        <f t="shared" si="133"/>
        <v>443470.58660147974</v>
      </c>
      <c r="AE340" cm="1">
        <f t="array" ref="AE340">[2]!PropsSI("S","P",AC340,"H",AD340,$G$13)</f>
        <v>1770.365389998123</v>
      </c>
      <c r="AF340" cm="1">
        <f t="array" ref="AF340">[2]!PropsSI("D","P",AC340,"H",AD340,$G$13)</f>
        <v>55.986890808734245</v>
      </c>
      <c r="AH340">
        <f t="shared" si="134"/>
        <v>321.54999999999995</v>
      </c>
      <c r="AI340">
        <f t="shared" si="135"/>
        <v>316.54999999999995</v>
      </c>
      <c r="AJ340" cm="1">
        <f t="array" ref="AJ340">[2]!PropsSI("P","T",AH340,"Q",0,$G$13)</f>
        <v>1265699.0515493667</v>
      </c>
      <c r="AK340" cm="1">
        <f t="array" ref="AK340">[2]!PropsSI("H","P",AJ340,"T",AI340,$G$13)</f>
        <v>261477.66167218887</v>
      </c>
      <c r="AL340" cm="1">
        <f t="array" ref="AL340">[2]!PropsSI("S","P",AJ340,"T",AI340,$G$13)</f>
        <v>1205.8806755359983</v>
      </c>
      <c r="AM340" cm="1">
        <f t="array" ref="AM340">[2]!PropsSI("D","P",AJ340,"T",AI340,$G$13)</f>
        <v>1133.4952387483502</v>
      </c>
      <c r="AO340">
        <f t="shared" si="136"/>
        <v>320.54999999999995</v>
      </c>
      <c r="AP340">
        <f t="shared" si="137"/>
        <v>314.54999999999995</v>
      </c>
      <c r="AQ340" cm="1">
        <f t="array" ref="AQ340">[2]!PropsSI("P","T",AO340,"Q",0,$G$13)</f>
        <v>1233867.9341914938</v>
      </c>
      <c r="AR340" cm="1">
        <f t="array" ref="AR340">[2]!PropsSI("H","P",AQ340,"T",AP340,$G$13)</f>
        <v>258466.58341168769</v>
      </c>
      <c r="AS340" cm="1">
        <f t="array" ref="AS340">[2]!PropsSI("S","P",AQ340,"T",AP340,$G$13)</f>
        <v>1196.4270156627249</v>
      </c>
      <c r="AT340" cm="1">
        <f t="array" ref="AT340">[2]!PropsSI("D","P",AQ340,"T",AP340,$G$13)</f>
        <v>1142.3109017187071</v>
      </c>
      <c r="AV340">
        <f t="shared" si="138"/>
        <v>260.14999999999998</v>
      </c>
      <c r="AW340">
        <f t="shared" si="139"/>
        <v>260.14999999999998</v>
      </c>
      <c r="AX340" cm="1">
        <f t="array" ref="AX340">[2]!PropsSI("P","T",AV340,"Q",0,$G$13)</f>
        <v>177916.45421566669</v>
      </c>
      <c r="AY340">
        <f t="shared" si="140"/>
        <v>258466.58341168769</v>
      </c>
      <c r="AZ340" cm="1">
        <f t="array" ref="AZ340">[2]!PropsSI("S","P",AX340,"H",AY340,$G$13)</f>
        <v>1226.6788539727911</v>
      </c>
      <c r="BA340" cm="1">
        <f t="array" ref="BA340">[2]!PropsSI("D","P",AX340,"H",AY340,$G$13)</f>
        <v>24.332504272611803</v>
      </c>
      <c r="BC340">
        <f t="shared" si="141"/>
        <v>258.14999999999998</v>
      </c>
      <c r="BD340">
        <f t="shared" si="142"/>
        <v>260.14999999999998</v>
      </c>
      <c r="BE340" cm="1">
        <f t="array" ref="BE340">[2]!PropsSI("P","T",BC340,"Q",1,$G$13)</f>
        <v>163940.08425461562</v>
      </c>
      <c r="BF340" cm="1">
        <f t="array" ref="BF340">[2]!PropsSI("H","P",BE340,"T",BD340,$G$13)</f>
        <v>391296.02083444159</v>
      </c>
      <c r="BG340" cm="1">
        <f t="array" ref="BG340">[2]!PropsSI("S","P",BE340,"T",BD340,$G$13)</f>
        <v>1743.5316928918351</v>
      </c>
      <c r="BH340" cm="1">
        <f t="array" ref="BH340">[2]!PropsSI("D","P",BE340,"T",BD340,$G$13)</f>
        <v>8.2063862576342004</v>
      </c>
      <c r="BI340">
        <f t="shared" si="143"/>
        <v>132.8294374227539</v>
      </c>
      <c r="BJ340">
        <f t="shared" si="144"/>
        <v>46.806053526498729</v>
      </c>
      <c r="BK340">
        <f t="shared" si="145"/>
        <v>-179.63549094925264</v>
      </c>
      <c r="BL340">
        <f t="shared" si="146"/>
        <v>2.8378687672857099</v>
      </c>
      <c r="BM340">
        <f t="shared" si="147"/>
        <v>4.0717665615141962</v>
      </c>
      <c r="BN340">
        <f t="shared" si="148"/>
        <v>0.69696254056135576</v>
      </c>
      <c r="BO340">
        <f t="shared" si="149"/>
        <v>8.3911886405074085</v>
      </c>
    </row>
    <row r="341" spans="1:67" x14ac:dyDescent="0.3">
      <c r="A341">
        <v>341</v>
      </c>
      <c r="B341" s="76">
        <v>45632</v>
      </c>
      <c r="C341">
        <v>17.54</v>
      </c>
      <c r="D341">
        <v>19.09</v>
      </c>
      <c r="I341">
        <v>341</v>
      </c>
      <c r="J341">
        <f t="shared" si="125"/>
        <v>33.4</v>
      </c>
      <c r="K341">
        <f t="shared" si="126"/>
        <v>321.54999999999995</v>
      </c>
      <c r="M341">
        <f t="shared" si="127"/>
        <v>256.14999999999998</v>
      </c>
      <c r="N341">
        <f t="shared" si="128"/>
        <v>266.14999999999998</v>
      </c>
      <c r="O341" cm="1">
        <f t="array" ref="O341">[2]!PropsSI("P","T",M341,"Q",0,$G$13)</f>
        <v>150836.68187834125</v>
      </c>
      <c r="P341" cm="1">
        <f t="array" ref="P341">[2]!PropsSI("H","P",O341,"T",N341,$G$13)</f>
        <v>396664.53307498101</v>
      </c>
      <c r="Q341" cm="1">
        <f t="array" ref="Q341">[2]!PropsSI("S","P",O341,"T",N341,$G$13)</f>
        <v>1770.3653899981227</v>
      </c>
      <c r="R341" cm="1">
        <f t="array" ref="R341">[2]!PropsSI("D","P",O341,"T",N341,$G$13)</f>
        <v>7.305276664307832</v>
      </c>
      <c r="T341">
        <f t="shared" si="129"/>
        <v>321.54999999999995</v>
      </c>
      <c r="U341" cm="1">
        <f t="array" ref="U341">[2]!PropsSI("T","P",V341,"S",X341,$G$13)</f>
        <v>339.38171747059727</v>
      </c>
      <c r="V341" cm="1">
        <f t="array" ref="V341">[2]!PropsSI("P","T",T341,"Q",1,$G$13)</f>
        <v>1265699.0515493667</v>
      </c>
      <c r="W341" cm="1">
        <f t="array" ref="W341">[2]!PropsSI("H","P",V341,"S",X341,$G$13)</f>
        <v>443470.58660147974</v>
      </c>
      <c r="X341">
        <f t="shared" si="130"/>
        <v>1770.3653899981227</v>
      </c>
      <c r="Y341" cm="1">
        <f t="array" ref="Y341">[2]!PropsSI("D","P",V341,"S",X341,$G$13)</f>
        <v>55.986890808734294</v>
      </c>
      <c r="AA341">
        <f t="shared" si="131"/>
        <v>321.54999999999995</v>
      </c>
      <c r="AB341" cm="1">
        <f t="array" ref="AB341">[2]!PropsSI("T","P",AC341,"H",AD341,$G$13)</f>
        <v>339.38171747059738</v>
      </c>
      <c r="AC341">
        <f t="shared" si="132"/>
        <v>1265699.0515493667</v>
      </c>
      <c r="AD341">
        <f t="shared" si="133"/>
        <v>443470.58660147974</v>
      </c>
      <c r="AE341" cm="1">
        <f t="array" ref="AE341">[2]!PropsSI("S","P",AC341,"H",AD341,$G$13)</f>
        <v>1770.365389998123</v>
      </c>
      <c r="AF341" cm="1">
        <f t="array" ref="AF341">[2]!PropsSI("D","P",AC341,"H",AD341,$G$13)</f>
        <v>55.986890808734245</v>
      </c>
      <c r="AH341">
        <f t="shared" si="134"/>
        <v>321.54999999999995</v>
      </c>
      <c r="AI341">
        <f t="shared" si="135"/>
        <v>316.54999999999995</v>
      </c>
      <c r="AJ341" cm="1">
        <f t="array" ref="AJ341">[2]!PropsSI("P","T",AH341,"Q",0,$G$13)</f>
        <v>1265699.0515493667</v>
      </c>
      <c r="AK341" cm="1">
        <f t="array" ref="AK341">[2]!PropsSI("H","P",AJ341,"T",AI341,$G$13)</f>
        <v>261477.66167218887</v>
      </c>
      <c r="AL341" cm="1">
        <f t="array" ref="AL341">[2]!PropsSI("S","P",AJ341,"T",AI341,$G$13)</f>
        <v>1205.8806755359983</v>
      </c>
      <c r="AM341" cm="1">
        <f t="array" ref="AM341">[2]!PropsSI("D","P",AJ341,"T",AI341,$G$13)</f>
        <v>1133.4952387483502</v>
      </c>
      <c r="AO341">
        <f t="shared" si="136"/>
        <v>320.54999999999995</v>
      </c>
      <c r="AP341">
        <f t="shared" si="137"/>
        <v>314.54999999999995</v>
      </c>
      <c r="AQ341" cm="1">
        <f t="array" ref="AQ341">[2]!PropsSI("P","T",AO341,"Q",0,$G$13)</f>
        <v>1233867.9341914938</v>
      </c>
      <c r="AR341" cm="1">
        <f t="array" ref="AR341">[2]!PropsSI("H","P",AQ341,"T",AP341,$G$13)</f>
        <v>258466.58341168769</v>
      </c>
      <c r="AS341" cm="1">
        <f t="array" ref="AS341">[2]!PropsSI("S","P",AQ341,"T",AP341,$G$13)</f>
        <v>1196.4270156627249</v>
      </c>
      <c r="AT341" cm="1">
        <f t="array" ref="AT341">[2]!PropsSI("D","P",AQ341,"T",AP341,$G$13)</f>
        <v>1142.3109017187071</v>
      </c>
      <c r="AV341">
        <f t="shared" si="138"/>
        <v>260.14999999999998</v>
      </c>
      <c r="AW341">
        <f t="shared" si="139"/>
        <v>260.14999999999998</v>
      </c>
      <c r="AX341" cm="1">
        <f t="array" ref="AX341">[2]!PropsSI("P","T",AV341,"Q",0,$G$13)</f>
        <v>177916.45421566669</v>
      </c>
      <c r="AY341">
        <f t="shared" si="140"/>
        <v>258466.58341168769</v>
      </c>
      <c r="AZ341" cm="1">
        <f t="array" ref="AZ341">[2]!PropsSI("S","P",AX341,"H",AY341,$G$13)</f>
        <v>1226.6788539727911</v>
      </c>
      <c r="BA341" cm="1">
        <f t="array" ref="BA341">[2]!PropsSI("D","P",AX341,"H",AY341,$G$13)</f>
        <v>24.332504272611803</v>
      </c>
      <c r="BC341">
        <f t="shared" si="141"/>
        <v>258.14999999999998</v>
      </c>
      <c r="BD341">
        <f t="shared" si="142"/>
        <v>260.14999999999998</v>
      </c>
      <c r="BE341" cm="1">
        <f t="array" ref="BE341">[2]!PropsSI("P","T",BC341,"Q",1,$G$13)</f>
        <v>163940.08425461562</v>
      </c>
      <c r="BF341" cm="1">
        <f t="array" ref="BF341">[2]!PropsSI("H","P",BE341,"T",BD341,$G$13)</f>
        <v>391296.02083444159</v>
      </c>
      <c r="BG341" cm="1">
        <f t="array" ref="BG341">[2]!PropsSI("S","P",BE341,"T",BD341,$G$13)</f>
        <v>1743.5316928918351</v>
      </c>
      <c r="BH341" cm="1">
        <f t="array" ref="BH341">[2]!PropsSI("D","P",BE341,"T",BD341,$G$13)</f>
        <v>8.2063862576342004</v>
      </c>
      <c r="BI341">
        <f t="shared" si="143"/>
        <v>132.8294374227539</v>
      </c>
      <c r="BJ341">
        <f t="shared" si="144"/>
        <v>46.806053526498729</v>
      </c>
      <c r="BK341">
        <f t="shared" si="145"/>
        <v>-179.63549094925264</v>
      </c>
      <c r="BL341">
        <f t="shared" si="146"/>
        <v>2.8378687672857099</v>
      </c>
      <c r="BM341">
        <f t="shared" si="147"/>
        <v>4.0717665615141962</v>
      </c>
      <c r="BN341">
        <f t="shared" si="148"/>
        <v>0.69696254056135576</v>
      </c>
      <c r="BO341">
        <f t="shared" si="149"/>
        <v>8.3911886405074085</v>
      </c>
    </row>
    <row r="342" spans="1:67" x14ac:dyDescent="0.3">
      <c r="A342">
        <v>342</v>
      </c>
      <c r="B342" s="76">
        <v>45633</v>
      </c>
      <c r="C342">
        <v>18.5</v>
      </c>
      <c r="D342">
        <v>20.59</v>
      </c>
      <c r="I342">
        <v>342</v>
      </c>
      <c r="J342">
        <f t="shared" si="125"/>
        <v>33.4</v>
      </c>
      <c r="K342">
        <f t="shared" si="126"/>
        <v>321.54999999999995</v>
      </c>
      <c r="M342">
        <f t="shared" si="127"/>
        <v>256.14999999999998</v>
      </c>
      <c r="N342">
        <f t="shared" si="128"/>
        <v>266.14999999999998</v>
      </c>
      <c r="O342" cm="1">
        <f t="array" ref="O342">[2]!PropsSI("P","T",M342,"Q",0,$G$13)</f>
        <v>150836.68187834125</v>
      </c>
      <c r="P342" cm="1">
        <f t="array" ref="P342">[2]!PropsSI("H","P",O342,"T",N342,$G$13)</f>
        <v>396664.53307498101</v>
      </c>
      <c r="Q342" cm="1">
        <f t="array" ref="Q342">[2]!PropsSI("S","P",O342,"T",N342,$G$13)</f>
        <v>1770.3653899981227</v>
      </c>
      <c r="R342" cm="1">
        <f t="array" ref="R342">[2]!PropsSI("D","P",O342,"T",N342,$G$13)</f>
        <v>7.305276664307832</v>
      </c>
      <c r="T342">
        <f t="shared" si="129"/>
        <v>321.54999999999995</v>
      </c>
      <c r="U342" cm="1">
        <f t="array" ref="U342">[2]!PropsSI("T","P",V342,"S",X342,$G$13)</f>
        <v>339.38171747059727</v>
      </c>
      <c r="V342" cm="1">
        <f t="array" ref="V342">[2]!PropsSI("P","T",T342,"Q",1,$G$13)</f>
        <v>1265699.0515493667</v>
      </c>
      <c r="W342" cm="1">
        <f t="array" ref="W342">[2]!PropsSI("H","P",V342,"S",X342,$G$13)</f>
        <v>443470.58660147974</v>
      </c>
      <c r="X342">
        <f t="shared" si="130"/>
        <v>1770.3653899981227</v>
      </c>
      <c r="Y342" cm="1">
        <f t="array" ref="Y342">[2]!PropsSI("D","P",V342,"S",X342,$G$13)</f>
        <v>55.986890808734294</v>
      </c>
      <c r="AA342">
        <f t="shared" si="131"/>
        <v>321.54999999999995</v>
      </c>
      <c r="AB342" cm="1">
        <f t="array" ref="AB342">[2]!PropsSI("T","P",AC342,"H",AD342,$G$13)</f>
        <v>339.38171747059738</v>
      </c>
      <c r="AC342">
        <f t="shared" si="132"/>
        <v>1265699.0515493667</v>
      </c>
      <c r="AD342">
        <f t="shared" si="133"/>
        <v>443470.58660147974</v>
      </c>
      <c r="AE342" cm="1">
        <f t="array" ref="AE342">[2]!PropsSI("S","P",AC342,"H",AD342,$G$13)</f>
        <v>1770.365389998123</v>
      </c>
      <c r="AF342" cm="1">
        <f t="array" ref="AF342">[2]!PropsSI("D","P",AC342,"H",AD342,$G$13)</f>
        <v>55.986890808734245</v>
      </c>
      <c r="AH342">
        <f t="shared" si="134"/>
        <v>321.54999999999995</v>
      </c>
      <c r="AI342">
        <f t="shared" si="135"/>
        <v>316.54999999999995</v>
      </c>
      <c r="AJ342" cm="1">
        <f t="array" ref="AJ342">[2]!PropsSI("P","T",AH342,"Q",0,$G$13)</f>
        <v>1265699.0515493667</v>
      </c>
      <c r="AK342" cm="1">
        <f t="array" ref="AK342">[2]!PropsSI("H","P",AJ342,"T",AI342,$G$13)</f>
        <v>261477.66167218887</v>
      </c>
      <c r="AL342" cm="1">
        <f t="array" ref="AL342">[2]!PropsSI("S","P",AJ342,"T",AI342,$G$13)</f>
        <v>1205.8806755359983</v>
      </c>
      <c r="AM342" cm="1">
        <f t="array" ref="AM342">[2]!PropsSI("D","P",AJ342,"T",AI342,$G$13)</f>
        <v>1133.4952387483502</v>
      </c>
      <c r="AO342">
        <f t="shared" si="136"/>
        <v>320.54999999999995</v>
      </c>
      <c r="AP342">
        <f t="shared" si="137"/>
        <v>314.54999999999995</v>
      </c>
      <c r="AQ342" cm="1">
        <f t="array" ref="AQ342">[2]!PropsSI("P","T",AO342,"Q",0,$G$13)</f>
        <v>1233867.9341914938</v>
      </c>
      <c r="AR342" cm="1">
        <f t="array" ref="AR342">[2]!PropsSI("H","P",AQ342,"T",AP342,$G$13)</f>
        <v>258466.58341168769</v>
      </c>
      <c r="AS342" cm="1">
        <f t="array" ref="AS342">[2]!PropsSI("S","P",AQ342,"T",AP342,$G$13)</f>
        <v>1196.4270156627249</v>
      </c>
      <c r="AT342" cm="1">
        <f t="array" ref="AT342">[2]!PropsSI("D","P",AQ342,"T",AP342,$G$13)</f>
        <v>1142.3109017187071</v>
      </c>
      <c r="AV342">
        <f t="shared" si="138"/>
        <v>260.14999999999998</v>
      </c>
      <c r="AW342">
        <f t="shared" si="139"/>
        <v>260.14999999999998</v>
      </c>
      <c r="AX342" cm="1">
        <f t="array" ref="AX342">[2]!PropsSI("P","T",AV342,"Q",0,$G$13)</f>
        <v>177916.45421566669</v>
      </c>
      <c r="AY342">
        <f t="shared" si="140"/>
        <v>258466.58341168769</v>
      </c>
      <c r="AZ342" cm="1">
        <f t="array" ref="AZ342">[2]!PropsSI("S","P",AX342,"H",AY342,$G$13)</f>
        <v>1226.6788539727911</v>
      </c>
      <c r="BA342" cm="1">
        <f t="array" ref="BA342">[2]!PropsSI("D","P",AX342,"H",AY342,$G$13)</f>
        <v>24.332504272611803</v>
      </c>
      <c r="BC342">
        <f t="shared" si="141"/>
        <v>258.14999999999998</v>
      </c>
      <c r="BD342">
        <f t="shared" si="142"/>
        <v>260.14999999999998</v>
      </c>
      <c r="BE342" cm="1">
        <f t="array" ref="BE342">[2]!PropsSI("P","T",BC342,"Q",1,$G$13)</f>
        <v>163940.08425461562</v>
      </c>
      <c r="BF342" cm="1">
        <f t="array" ref="BF342">[2]!PropsSI("H","P",BE342,"T",BD342,$G$13)</f>
        <v>391296.02083444159</v>
      </c>
      <c r="BG342" cm="1">
        <f t="array" ref="BG342">[2]!PropsSI("S","P",BE342,"T",BD342,$G$13)</f>
        <v>1743.5316928918351</v>
      </c>
      <c r="BH342" cm="1">
        <f t="array" ref="BH342">[2]!PropsSI("D","P",BE342,"T",BD342,$G$13)</f>
        <v>8.2063862576342004</v>
      </c>
      <c r="BI342">
        <f t="shared" si="143"/>
        <v>132.8294374227539</v>
      </c>
      <c r="BJ342">
        <f t="shared" si="144"/>
        <v>46.806053526498729</v>
      </c>
      <c r="BK342">
        <f t="shared" si="145"/>
        <v>-179.63549094925264</v>
      </c>
      <c r="BL342">
        <f t="shared" si="146"/>
        <v>2.8378687672857099</v>
      </c>
      <c r="BM342">
        <f t="shared" si="147"/>
        <v>4.0717665615141962</v>
      </c>
      <c r="BN342">
        <f t="shared" si="148"/>
        <v>0.69696254056135576</v>
      </c>
      <c r="BO342">
        <f t="shared" si="149"/>
        <v>8.3911886405074085</v>
      </c>
    </row>
    <row r="343" spans="1:67" x14ac:dyDescent="0.3">
      <c r="A343">
        <v>343</v>
      </c>
      <c r="B343" s="76">
        <v>45634</v>
      </c>
      <c r="C343">
        <v>16.190000000000001</v>
      </c>
      <c r="D343">
        <v>17.8</v>
      </c>
      <c r="I343">
        <v>343</v>
      </c>
      <c r="J343">
        <f t="shared" si="125"/>
        <v>33.4</v>
      </c>
      <c r="K343">
        <f t="shared" si="126"/>
        <v>321.54999999999995</v>
      </c>
      <c r="M343">
        <f t="shared" si="127"/>
        <v>256.14999999999998</v>
      </c>
      <c r="N343">
        <f t="shared" si="128"/>
        <v>266.14999999999998</v>
      </c>
      <c r="O343" cm="1">
        <f t="array" ref="O343">[2]!PropsSI("P","T",M343,"Q",0,$G$13)</f>
        <v>150836.68187834125</v>
      </c>
      <c r="P343" cm="1">
        <f t="array" ref="P343">[2]!PropsSI("H","P",O343,"T",N343,$G$13)</f>
        <v>396664.53307498101</v>
      </c>
      <c r="Q343" cm="1">
        <f t="array" ref="Q343">[2]!PropsSI("S","P",O343,"T",N343,$G$13)</f>
        <v>1770.3653899981227</v>
      </c>
      <c r="R343" cm="1">
        <f t="array" ref="R343">[2]!PropsSI("D","P",O343,"T",N343,$G$13)</f>
        <v>7.305276664307832</v>
      </c>
      <c r="T343">
        <f t="shared" si="129"/>
        <v>321.54999999999995</v>
      </c>
      <c r="U343" cm="1">
        <f t="array" ref="U343">[2]!PropsSI("T","P",V343,"S",X343,$G$13)</f>
        <v>339.38171747059727</v>
      </c>
      <c r="V343" cm="1">
        <f t="array" ref="V343">[2]!PropsSI("P","T",T343,"Q",1,$G$13)</f>
        <v>1265699.0515493667</v>
      </c>
      <c r="W343" cm="1">
        <f t="array" ref="W343">[2]!PropsSI("H","P",V343,"S",X343,$G$13)</f>
        <v>443470.58660147974</v>
      </c>
      <c r="X343">
        <f t="shared" si="130"/>
        <v>1770.3653899981227</v>
      </c>
      <c r="Y343" cm="1">
        <f t="array" ref="Y343">[2]!PropsSI("D","P",V343,"S",X343,$G$13)</f>
        <v>55.986890808734294</v>
      </c>
      <c r="AA343">
        <f t="shared" si="131"/>
        <v>321.54999999999995</v>
      </c>
      <c r="AB343" cm="1">
        <f t="array" ref="AB343">[2]!PropsSI("T","P",AC343,"H",AD343,$G$13)</f>
        <v>339.38171747059738</v>
      </c>
      <c r="AC343">
        <f t="shared" si="132"/>
        <v>1265699.0515493667</v>
      </c>
      <c r="AD343">
        <f t="shared" si="133"/>
        <v>443470.58660147974</v>
      </c>
      <c r="AE343" cm="1">
        <f t="array" ref="AE343">[2]!PropsSI("S","P",AC343,"H",AD343,$G$13)</f>
        <v>1770.365389998123</v>
      </c>
      <c r="AF343" cm="1">
        <f t="array" ref="AF343">[2]!PropsSI("D","P",AC343,"H",AD343,$G$13)</f>
        <v>55.986890808734245</v>
      </c>
      <c r="AH343">
        <f t="shared" si="134"/>
        <v>321.54999999999995</v>
      </c>
      <c r="AI343">
        <f t="shared" si="135"/>
        <v>316.54999999999995</v>
      </c>
      <c r="AJ343" cm="1">
        <f t="array" ref="AJ343">[2]!PropsSI("P","T",AH343,"Q",0,$G$13)</f>
        <v>1265699.0515493667</v>
      </c>
      <c r="AK343" cm="1">
        <f t="array" ref="AK343">[2]!PropsSI("H","P",AJ343,"T",AI343,$G$13)</f>
        <v>261477.66167218887</v>
      </c>
      <c r="AL343" cm="1">
        <f t="array" ref="AL343">[2]!PropsSI("S","P",AJ343,"T",AI343,$G$13)</f>
        <v>1205.8806755359983</v>
      </c>
      <c r="AM343" cm="1">
        <f t="array" ref="AM343">[2]!PropsSI("D","P",AJ343,"T",AI343,$G$13)</f>
        <v>1133.4952387483502</v>
      </c>
      <c r="AO343">
        <f t="shared" si="136"/>
        <v>320.54999999999995</v>
      </c>
      <c r="AP343">
        <f t="shared" si="137"/>
        <v>314.54999999999995</v>
      </c>
      <c r="AQ343" cm="1">
        <f t="array" ref="AQ343">[2]!PropsSI("P","T",AO343,"Q",0,$G$13)</f>
        <v>1233867.9341914938</v>
      </c>
      <c r="AR343" cm="1">
        <f t="array" ref="AR343">[2]!PropsSI("H","P",AQ343,"T",AP343,$G$13)</f>
        <v>258466.58341168769</v>
      </c>
      <c r="AS343" cm="1">
        <f t="array" ref="AS343">[2]!PropsSI("S","P",AQ343,"T",AP343,$G$13)</f>
        <v>1196.4270156627249</v>
      </c>
      <c r="AT343" cm="1">
        <f t="array" ref="AT343">[2]!PropsSI("D","P",AQ343,"T",AP343,$G$13)</f>
        <v>1142.3109017187071</v>
      </c>
      <c r="AV343">
        <f t="shared" si="138"/>
        <v>260.14999999999998</v>
      </c>
      <c r="AW343">
        <f t="shared" si="139"/>
        <v>260.14999999999998</v>
      </c>
      <c r="AX343" cm="1">
        <f t="array" ref="AX343">[2]!PropsSI("P","T",AV343,"Q",0,$G$13)</f>
        <v>177916.45421566669</v>
      </c>
      <c r="AY343">
        <f t="shared" si="140"/>
        <v>258466.58341168769</v>
      </c>
      <c r="AZ343" cm="1">
        <f t="array" ref="AZ343">[2]!PropsSI("S","P",AX343,"H",AY343,$G$13)</f>
        <v>1226.6788539727911</v>
      </c>
      <c r="BA343" cm="1">
        <f t="array" ref="BA343">[2]!PropsSI("D","P",AX343,"H",AY343,$G$13)</f>
        <v>24.332504272611803</v>
      </c>
      <c r="BC343">
        <f t="shared" si="141"/>
        <v>258.14999999999998</v>
      </c>
      <c r="BD343">
        <f t="shared" si="142"/>
        <v>260.14999999999998</v>
      </c>
      <c r="BE343" cm="1">
        <f t="array" ref="BE343">[2]!PropsSI("P","T",BC343,"Q",1,$G$13)</f>
        <v>163940.08425461562</v>
      </c>
      <c r="BF343" cm="1">
        <f t="array" ref="BF343">[2]!PropsSI("H","P",BE343,"T",BD343,$G$13)</f>
        <v>391296.02083444159</v>
      </c>
      <c r="BG343" cm="1">
        <f t="array" ref="BG343">[2]!PropsSI("S","P",BE343,"T",BD343,$G$13)</f>
        <v>1743.5316928918351</v>
      </c>
      <c r="BH343" cm="1">
        <f t="array" ref="BH343">[2]!PropsSI("D","P",BE343,"T",BD343,$G$13)</f>
        <v>8.2063862576342004</v>
      </c>
      <c r="BI343">
        <f t="shared" si="143"/>
        <v>132.8294374227539</v>
      </c>
      <c r="BJ343">
        <f t="shared" si="144"/>
        <v>46.806053526498729</v>
      </c>
      <c r="BK343">
        <f t="shared" si="145"/>
        <v>-179.63549094925264</v>
      </c>
      <c r="BL343">
        <f t="shared" si="146"/>
        <v>2.8378687672857099</v>
      </c>
      <c r="BM343">
        <f t="shared" si="147"/>
        <v>4.0717665615141962</v>
      </c>
      <c r="BN343">
        <f t="shared" si="148"/>
        <v>0.69696254056135576</v>
      </c>
      <c r="BO343">
        <f t="shared" si="149"/>
        <v>8.3911886405074085</v>
      </c>
    </row>
    <row r="344" spans="1:67" x14ac:dyDescent="0.3">
      <c r="A344">
        <v>344</v>
      </c>
      <c r="B344" s="76">
        <v>45635</v>
      </c>
      <c r="C344">
        <v>14.94</v>
      </c>
      <c r="D344">
        <v>15.77</v>
      </c>
      <c r="I344">
        <v>344</v>
      </c>
      <c r="J344">
        <f t="shared" si="125"/>
        <v>33.4</v>
      </c>
      <c r="K344">
        <f t="shared" si="126"/>
        <v>321.54999999999995</v>
      </c>
      <c r="M344">
        <f t="shared" si="127"/>
        <v>256.14999999999998</v>
      </c>
      <c r="N344">
        <f t="shared" si="128"/>
        <v>266.14999999999998</v>
      </c>
      <c r="O344" cm="1">
        <f t="array" ref="O344">[2]!PropsSI("P","T",M344,"Q",0,$G$13)</f>
        <v>150836.68187834125</v>
      </c>
      <c r="P344" cm="1">
        <f t="array" ref="P344">[2]!PropsSI("H","P",O344,"T",N344,$G$13)</f>
        <v>396664.53307498101</v>
      </c>
      <c r="Q344" cm="1">
        <f t="array" ref="Q344">[2]!PropsSI("S","P",O344,"T",N344,$G$13)</f>
        <v>1770.3653899981227</v>
      </c>
      <c r="R344" cm="1">
        <f t="array" ref="R344">[2]!PropsSI("D","P",O344,"T",N344,$G$13)</f>
        <v>7.305276664307832</v>
      </c>
      <c r="T344">
        <f t="shared" si="129"/>
        <v>321.54999999999995</v>
      </c>
      <c r="U344" cm="1">
        <f t="array" ref="U344">[2]!PropsSI("T","P",V344,"S",X344,$G$13)</f>
        <v>339.38171747059727</v>
      </c>
      <c r="V344" cm="1">
        <f t="array" ref="V344">[2]!PropsSI("P","T",T344,"Q",1,$G$13)</f>
        <v>1265699.0515493667</v>
      </c>
      <c r="W344" cm="1">
        <f t="array" ref="W344">[2]!PropsSI("H","P",V344,"S",X344,$G$13)</f>
        <v>443470.58660147974</v>
      </c>
      <c r="X344">
        <f t="shared" si="130"/>
        <v>1770.3653899981227</v>
      </c>
      <c r="Y344" cm="1">
        <f t="array" ref="Y344">[2]!PropsSI("D","P",V344,"S",X344,$G$13)</f>
        <v>55.986890808734294</v>
      </c>
      <c r="AA344">
        <f t="shared" si="131"/>
        <v>321.54999999999995</v>
      </c>
      <c r="AB344" cm="1">
        <f t="array" ref="AB344">[2]!PropsSI("T","P",AC344,"H",AD344,$G$13)</f>
        <v>339.38171747059738</v>
      </c>
      <c r="AC344">
        <f t="shared" si="132"/>
        <v>1265699.0515493667</v>
      </c>
      <c r="AD344">
        <f t="shared" si="133"/>
        <v>443470.58660147974</v>
      </c>
      <c r="AE344" cm="1">
        <f t="array" ref="AE344">[2]!PropsSI("S","P",AC344,"H",AD344,$G$13)</f>
        <v>1770.365389998123</v>
      </c>
      <c r="AF344" cm="1">
        <f t="array" ref="AF344">[2]!PropsSI("D","P",AC344,"H",AD344,$G$13)</f>
        <v>55.986890808734245</v>
      </c>
      <c r="AH344">
        <f t="shared" si="134"/>
        <v>321.54999999999995</v>
      </c>
      <c r="AI344">
        <f t="shared" si="135"/>
        <v>316.54999999999995</v>
      </c>
      <c r="AJ344" cm="1">
        <f t="array" ref="AJ344">[2]!PropsSI("P","T",AH344,"Q",0,$G$13)</f>
        <v>1265699.0515493667</v>
      </c>
      <c r="AK344" cm="1">
        <f t="array" ref="AK344">[2]!PropsSI("H","P",AJ344,"T",AI344,$G$13)</f>
        <v>261477.66167218887</v>
      </c>
      <c r="AL344" cm="1">
        <f t="array" ref="AL344">[2]!PropsSI("S","P",AJ344,"T",AI344,$G$13)</f>
        <v>1205.8806755359983</v>
      </c>
      <c r="AM344" cm="1">
        <f t="array" ref="AM344">[2]!PropsSI("D","P",AJ344,"T",AI344,$G$13)</f>
        <v>1133.4952387483502</v>
      </c>
      <c r="AO344">
        <f t="shared" si="136"/>
        <v>320.54999999999995</v>
      </c>
      <c r="AP344">
        <f t="shared" si="137"/>
        <v>314.54999999999995</v>
      </c>
      <c r="AQ344" cm="1">
        <f t="array" ref="AQ344">[2]!PropsSI("P","T",AO344,"Q",0,$G$13)</f>
        <v>1233867.9341914938</v>
      </c>
      <c r="AR344" cm="1">
        <f t="array" ref="AR344">[2]!PropsSI("H","P",AQ344,"T",AP344,$G$13)</f>
        <v>258466.58341168769</v>
      </c>
      <c r="AS344" cm="1">
        <f t="array" ref="AS344">[2]!PropsSI("S","P",AQ344,"T",AP344,$G$13)</f>
        <v>1196.4270156627249</v>
      </c>
      <c r="AT344" cm="1">
        <f t="array" ref="AT344">[2]!PropsSI("D","P",AQ344,"T",AP344,$G$13)</f>
        <v>1142.3109017187071</v>
      </c>
      <c r="AV344">
        <f t="shared" si="138"/>
        <v>260.14999999999998</v>
      </c>
      <c r="AW344">
        <f t="shared" si="139"/>
        <v>260.14999999999998</v>
      </c>
      <c r="AX344" cm="1">
        <f t="array" ref="AX344">[2]!PropsSI("P","T",AV344,"Q",0,$G$13)</f>
        <v>177916.45421566669</v>
      </c>
      <c r="AY344">
        <f t="shared" si="140"/>
        <v>258466.58341168769</v>
      </c>
      <c r="AZ344" cm="1">
        <f t="array" ref="AZ344">[2]!PropsSI("S","P",AX344,"H",AY344,$G$13)</f>
        <v>1226.6788539727911</v>
      </c>
      <c r="BA344" cm="1">
        <f t="array" ref="BA344">[2]!PropsSI("D","P",AX344,"H",AY344,$G$13)</f>
        <v>24.332504272611803</v>
      </c>
      <c r="BC344">
        <f t="shared" si="141"/>
        <v>258.14999999999998</v>
      </c>
      <c r="BD344">
        <f t="shared" si="142"/>
        <v>260.14999999999998</v>
      </c>
      <c r="BE344" cm="1">
        <f t="array" ref="BE344">[2]!PropsSI("P","T",BC344,"Q",1,$G$13)</f>
        <v>163940.08425461562</v>
      </c>
      <c r="BF344" cm="1">
        <f t="array" ref="BF344">[2]!PropsSI("H","P",BE344,"T",BD344,$G$13)</f>
        <v>391296.02083444159</v>
      </c>
      <c r="BG344" cm="1">
        <f t="array" ref="BG344">[2]!PropsSI("S","P",BE344,"T",BD344,$G$13)</f>
        <v>1743.5316928918351</v>
      </c>
      <c r="BH344" cm="1">
        <f t="array" ref="BH344">[2]!PropsSI("D","P",BE344,"T",BD344,$G$13)</f>
        <v>8.2063862576342004</v>
      </c>
      <c r="BI344">
        <f t="shared" si="143"/>
        <v>132.8294374227539</v>
      </c>
      <c r="BJ344">
        <f t="shared" si="144"/>
        <v>46.806053526498729</v>
      </c>
      <c r="BK344">
        <f t="shared" si="145"/>
        <v>-179.63549094925264</v>
      </c>
      <c r="BL344">
        <f t="shared" si="146"/>
        <v>2.8378687672857099</v>
      </c>
      <c r="BM344">
        <f t="shared" si="147"/>
        <v>4.0717665615141962</v>
      </c>
      <c r="BN344">
        <f t="shared" si="148"/>
        <v>0.69696254056135576</v>
      </c>
      <c r="BO344">
        <f t="shared" si="149"/>
        <v>8.3911886405074085</v>
      </c>
    </row>
    <row r="345" spans="1:67" x14ac:dyDescent="0.3">
      <c r="A345">
        <v>345</v>
      </c>
      <c r="B345" s="76">
        <v>45636</v>
      </c>
      <c r="C345">
        <v>14.68</v>
      </c>
      <c r="D345">
        <v>15.6</v>
      </c>
      <c r="I345">
        <v>345</v>
      </c>
      <c r="J345">
        <f t="shared" si="125"/>
        <v>33.4</v>
      </c>
      <c r="K345">
        <f t="shared" si="126"/>
        <v>321.54999999999995</v>
      </c>
      <c r="M345">
        <f t="shared" si="127"/>
        <v>256.14999999999998</v>
      </c>
      <c r="N345">
        <f t="shared" si="128"/>
        <v>266.14999999999998</v>
      </c>
      <c r="O345" cm="1">
        <f t="array" ref="O345">[2]!PropsSI("P","T",M345,"Q",0,$G$13)</f>
        <v>150836.68187834125</v>
      </c>
      <c r="P345" cm="1">
        <f t="array" ref="P345">[2]!PropsSI("H","P",O345,"T",N345,$G$13)</f>
        <v>396664.53307498101</v>
      </c>
      <c r="Q345" cm="1">
        <f t="array" ref="Q345">[2]!PropsSI("S","P",O345,"T",N345,$G$13)</f>
        <v>1770.3653899981227</v>
      </c>
      <c r="R345" cm="1">
        <f t="array" ref="R345">[2]!PropsSI("D","P",O345,"T",N345,$G$13)</f>
        <v>7.305276664307832</v>
      </c>
      <c r="T345">
        <f t="shared" si="129"/>
        <v>321.54999999999995</v>
      </c>
      <c r="U345" cm="1">
        <f t="array" ref="U345">[2]!PropsSI("T","P",V345,"S",X345,$G$13)</f>
        <v>339.38171747059727</v>
      </c>
      <c r="V345" cm="1">
        <f t="array" ref="V345">[2]!PropsSI("P","T",T345,"Q",1,$G$13)</f>
        <v>1265699.0515493667</v>
      </c>
      <c r="W345" cm="1">
        <f t="array" ref="W345">[2]!PropsSI("H","P",V345,"S",X345,$G$13)</f>
        <v>443470.58660147974</v>
      </c>
      <c r="X345">
        <f t="shared" si="130"/>
        <v>1770.3653899981227</v>
      </c>
      <c r="Y345" cm="1">
        <f t="array" ref="Y345">[2]!PropsSI("D","P",V345,"S",X345,$G$13)</f>
        <v>55.986890808734294</v>
      </c>
      <c r="AA345">
        <f t="shared" si="131"/>
        <v>321.54999999999995</v>
      </c>
      <c r="AB345" cm="1">
        <f t="array" ref="AB345">[2]!PropsSI("T","P",AC345,"H",AD345,$G$13)</f>
        <v>339.38171747059738</v>
      </c>
      <c r="AC345">
        <f t="shared" si="132"/>
        <v>1265699.0515493667</v>
      </c>
      <c r="AD345">
        <f t="shared" si="133"/>
        <v>443470.58660147974</v>
      </c>
      <c r="AE345" cm="1">
        <f t="array" ref="AE345">[2]!PropsSI("S","P",AC345,"H",AD345,$G$13)</f>
        <v>1770.365389998123</v>
      </c>
      <c r="AF345" cm="1">
        <f t="array" ref="AF345">[2]!PropsSI("D","P",AC345,"H",AD345,$G$13)</f>
        <v>55.986890808734245</v>
      </c>
      <c r="AH345">
        <f t="shared" si="134"/>
        <v>321.54999999999995</v>
      </c>
      <c r="AI345">
        <f t="shared" si="135"/>
        <v>316.54999999999995</v>
      </c>
      <c r="AJ345" cm="1">
        <f t="array" ref="AJ345">[2]!PropsSI("P","T",AH345,"Q",0,$G$13)</f>
        <v>1265699.0515493667</v>
      </c>
      <c r="AK345" cm="1">
        <f t="array" ref="AK345">[2]!PropsSI("H","P",AJ345,"T",AI345,$G$13)</f>
        <v>261477.66167218887</v>
      </c>
      <c r="AL345" cm="1">
        <f t="array" ref="AL345">[2]!PropsSI("S","P",AJ345,"T",AI345,$G$13)</f>
        <v>1205.8806755359983</v>
      </c>
      <c r="AM345" cm="1">
        <f t="array" ref="AM345">[2]!PropsSI("D","P",AJ345,"T",AI345,$G$13)</f>
        <v>1133.4952387483502</v>
      </c>
      <c r="AO345">
        <f t="shared" si="136"/>
        <v>320.54999999999995</v>
      </c>
      <c r="AP345">
        <f t="shared" si="137"/>
        <v>314.54999999999995</v>
      </c>
      <c r="AQ345" cm="1">
        <f t="array" ref="AQ345">[2]!PropsSI("P","T",AO345,"Q",0,$G$13)</f>
        <v>1233867.9341914938</v>
      </c>
      <c r="AR345" cm="1">
        <f t="array" ref="AR345">[2]!PropsSI("H","P",AQ345,"T",AP345,$G$13)</f>
        <v>258466.58341168769</v>
      </c>
      <c r="AS345" cm="1">
        <f t="array" ref="AS345">[2]!PropsSI("S","P",AQ345,"T",AP345,$G$13)</f>
        <v>1196.4270156627249</v>
      </c>
      <c r="AT345" cm="1">
        <f t="array" ref="AT345">[2]!PropsSI("D","P",AQ345,"T",AP345,$G$13)</f>
        <v>1142.3109017187071</v>
      </c>
      <c r="AV345">
        <f t="shared" si="138"/>
        <v>260.14999999999998</v>
      </c>
      <c r="AW345">
        <f t="shared" si="139"/>
        <v>260.14999999999998</v>
      </c>
      <c r="AX345" cm="1">
        <f t="array" ref="AX345">[2]!PropsSI("P","T",AV345,"Q",0,$G$13)</f>
        <v>177916.45421566669</v>
      </c>
      <c r="AY345">
        <f t="shared" si="140"/>
        <v>258466.58341168769</v>
      </c>
      <c r="AZ345" cm="1">
        <f t="array" ref="AZ345">[2]!PropsSI("S","P",AX345,"H",AY345,$G$13)</f>
        <v>1226.6788539727911</v>
      </c>
      <c r="BA345" cm="1">
        <f t="array" ref="BA345">[2]!PropsSI("D","P",AX345,"H",AY345,$G$13)</f>
        <v>24.332504272611803</v>
      </c>
      <c r="BC345">
        <f t="shared" si="141"/>
        <v>258.14999999999998</v>
      </c>
      <c r="BD345">
        <f t="shared" si="142"/>
        <v>260.14999999999998</v>
      </c>
      <c r="BE345" cm="1">
        <f t="array" ref="BE345">[2]!PropsSI("P","T",BC345,"Q",1,$G$13)</f>
        <v>163940.08425461562</v>
      </c>
      <c r="BF345" cm="1">
        <f t="array" ref="BF345">[2]!PropsSI("H","P",BE345,"T",BD345,$G$13)</f>
        <v>391296.02083444159</v>
      </c>
      <c r="BG345" cm="1">
        <f t="array" ref="BG345">[2]!PropsSI("S","P",BE345,"T",BD345,$G$13)</f>
        <v>1743.5316928918351</v>
      </c>
      <c r="BH345" cm="1">
        <f t="array" ref="BH345">[2]!PropsSI("D","P",BE345,"T",BD345,$G$13)</f>
        <v>8.2063862576342004</v>
      </c>
      <c r="BI345">
        <f t="shared" si="143"/>
        <v>132.8294374227539</v>
      </c>
      <c r="BJ345">
        <f t="shared" si="144"/>
        <v>46.806053526498729</v>
      </c>
      <c r="BK345">
        <f t="shared" si="145"/>
        <v>-179.63549094925264</v>
      </c>
      <c r="BL345">
        <f t="shared" si="146"/>
        <v>2.8378687672857099</v>
      </c>
      <c r="BM345">
        <f t="shared" si="147"/>
        <v>4.0717665615141962</v>
      </c>
      <c r="BN345">
        <f t="shared" si="148"/>
        <v>0.69696254056135576</v>
      </c>
      <c r="BO345">
        <f t="shared" si="149"/>
        <v>8.3911886405074085</v>
      </c>
    </row>
    <row r="346" spans="1:67" x14ac:dyDescent="0.3">
      <c r="A346">
        <v>346</v>
      </c>
      <c r="B346" s="76">
        <v>45637</v>
      </c>
      <c r="C346">
        <v>14.82</v>
      </c>
      <c r="D346">
        <v>17.149999999999999</v>
      </c>
      <c r="I346">
        <v>346</v>
      </c>
      <c r="J346">
        <f t="shared" si="125"/>
        <v>33.4</v>
      </c>
      <c r="K346">
        <f t="shared" si="126"/>
        <v>321.54999999999995</v>
      </c>
      <c r="M346">
        <f t="shared" si="127"/>
        <v>256.14999999999998</v>
      </c>
      <c r="N346">
        <f t="shared" si="128"/>
        <v>266.14999999999998</v>
      </c>
      <c r="O346" cm="1">
        <f t="array" ref="O346">[2]!PropsSI("P","T",M346,"Q",0,$G$13)</f>
        <v>150836.68187834125</v>
      </c>
      <c r="P346" cm="1">
        <f t="array" ref="P346">[2]!PropsSI("H","P",O346,"T",N346,$G$13)</f>
        <v>396664.53307498101</v>
      </c>
      <c r="Q346" cm="1">
        <f t="array" ref="Q346">[2]!PropsSI("S","P",O346,"T",N346,$G$13)</f>
        <v>1770.3653899981227</v>
      </c>
      <c r="R346" cm="1">
        <f t="array" ref="R346">[2]!PropsSI("D","P",O346,"T",N346,$G$13)</f>
        <v>7.305276664307832</v>
      </c>
      <c r="T346">
        <f t="shared" si="129"/>
        <v>321.54999999999995</v>
      </c>
      <c r="U346" cm="1">
        <f t="array" ref="U346">[2]!PropsSI("T","P",V346,"S",X346,$G$13)</f>
        <v>339.38171747059727</v>
      </c>
      <c r="V346" cm="1">
        <f t="array" ref="V346">[2]!PropsSI("P","T",T346,"Q",1,$G$13)</f>
        <v>1265699.0515493667</v>
      </c>
      <c r="W346" cm="1">
        <f t="array" ref="W346">[2]!PropsSI("H","P",V346,"S",X346,$G$13)</f>
        <v>443470.58660147974</v>
      </c>
      <c r="X346">
        <f t="shared" si="130"/>
        <v>1770.3653899981227</v>
      </c>
      <c r="Y346" cm="1">
        <f t="array" ref="Y346">[2]!PropsSI("D","P",V346,"S",X346,$G$13)</f>
        <v>55.986890808734294</v>
      </c>
      <c r="AA346">
        <f t="shared" si="131"/>
        <v>321.54999999999995</v>
      </c>
      <c r="AB346" cm="1">
        <f t="array" ref="AB346">[2]!PropsSI("T","P",AC346,"H",AD346,$G$13)</f>
        <v>339.38171747059738</v>
      </c>
      <c r="AC346">
        <f t="shared" si="132"/>
        <v>1265699.0515493667</v>
      </c>
      <c r="AD346">
        <f t="shared" si="133"/>
        <v>443470.58660147974</v>
      </c>
      <c r="AE346" cm="1">
        <f t="array" ref="AE346">[2]!PropsSI("S","P",AC346,"H",AD346,$G$13)</f>
        <v>1770.365389998123</v>
      </c>
      <c r="AF346" cm="1">
        <f t="array" ref="AF346">[2]!PropsSI("D","P",AC346,"H",AD346,$G$13)</f>
        <v>55.986890808734245</v>
      </c>
      <c r="AH346">
        <f t="shared" si="134"/>
        <v>321.54999999999995</v>
      </c>
      <c r="AI346">
        <f t="shared" si="135"/>
        <v>316.54999999999995</v>
      </c>
      <c r="AJ346" cm="1">
        <f t="array" ref="AJ346">[2]!PropsSI("P","T",AH346,"Q",0,$G$13)</f>
        <v>1265699.0515493667</v>
      </c>
      <c r="AK346" cm="1">
        <f t="array" ref="AK346">[2]!PropsSI("H","P",AJ346,"T",AI346,$G$13)</f>
        <v>261477.66167218887</v>
      </c>
      <c r="AL346" cm="1">
        <f t="array" ref="AL346">[2]!PropsSI("S","P",AJ346,"T",AI346,$G$13)</f>
        <v>1205.8806755359983</v>
      </c>
      <c r="AM346" cm="1">
        <f t="array" ref="AM346">[2]!PropsSI("D","P",AJ346,"T",AI346,$G$13)</f>
        <v>1133.4952387483502</v>
      </c>
      <c r="AO346">
        <f t="shared" si="136"/>
        <v>320.54999999999995</v>
      </c>
      <c r="AP346">
        <f t="shared" si="137"/>
        <v>314.54999999999995</v>
      </c>
      <c r="AQ346" cm="1">
        <f t="array" ref="AQ346">[2]!PropsSI("P","T",AO346,"Q",0,$G$13)</f>
        <v>1233867.9341914938</v>
      </c>
      <c r="AR346" cm="1">
        <f t="array" ref="AR346">[2]!PropsSI("H","P",AQ346,"T",AP346,$G$13)</f>
        <v>258466.58341168769</v>
      </c>
      <c r="AS346" cm="1">
        <f t="array" ref="AS346">[2]!PropsSI("S","P",AQ346,"T",AP346,$G$13)</f>
        <v>1196.4270156627249</v>
      </c>
      <c r="AT346" cm="1">
        <f t="array" ref="AT346">[2]!PropsSI("D","P",AQ346,"T",AP346,$G$13)</f>
        <v>1142.3109017187071</v>
      </c>
      <c r="AV346">
        <f t="shared" si="138"/>
        <v>260.14999999999998</v>
      </c>
      <c r="AW346">
        <f t="shared" si="139"/>
        <v>260.14999999999998</v>
      </c>
      <c r="AX346" cm="1">
        <f t="array" ref="AX346">[2]!PropsSI("P","T",AV346,"Q",0,$G$13)</f>
        <v>177916.45421566669</v>
      </c>
      <c r="AY346">
        <f t="shared" si="140"/>
        <v>258466.58341168769</v>
      </c>
      <c r="AZ346" cm="1">
        <f t="array" ref="AZ346">[2]!PropsSI("S","P",AX346,"H",AY346,$G$13)</f>
        <v>1226.6788539727911</v>
      </c>
      <c r="BA346" cm="1">
        <f t="array" ref="BA346">[2]!PropsSI("D","P",AX346,"H",AY346,$G$13)</f>
        <v>24.332504272611803</v>
      </c>
      <c r="BC346">
        <f t="shared" si="141"/>
        <v>258.14999999999998</v>
      </c>
      <c r="BD346">
        <f t="shared" si="142"/>
        <v>260.14999999999998</v>
      </c>
      <c r="BE346" cm="1">
        <f t="array" ref="BE346">[2]!PropsSI("P","T",BC346,"Q",1,$G$13)</f>
        <v>163940.08425461562</v>
      </c>
      <c r="BF346" cm="1">
        <f t="array" ref="BF346">[2]!PropsSI("H","P",BE346,"T",BD346,$G$13)</f>
        <v>391296.02083444159</v>
      </c>
      <c r="BG346" cm="1">
        <f t="array" ref="BG346">[2]!PropsSI("S","P",BE346,"T",BD346,$G$13)</f>
        <v>1743.5316928918351</v>
      </c>
      <c r="BH346" cm="1">
        <f t="array" ref="BH346">[2]!PropsSI("D","P",BE346,"T",BD346,$G$13)</f>
        <v>8.2063862576342004</v>
      </c>
      <c r="BI346">
        <f t="shared" si="143"/>
        <v>132.8294374227539</v>
      </c>
      <c r="BJ346">
        <f t="shared" si="144"/>
        <v>46.806053526498729</v>
      </c>
      <c r="BK346">
        <f t="shared" si="145"/>
        <v>-179.63549094925264</v>
      </c>
      <c r="BL346">
        <f t="shared" si="146"/>
        <v>2.8378687672857099</v>
      </c>
      <c r="BM346">
        <f t="shared" si="147"/>
        <v>4.0717665615141962</v>
      </c>
      <c r="BN346">
        <f t="shared" si="148"/>
        <v>0.69696254056135576</v>
      </c>
      <c r="BO346">
        <f t="shared" si="149"/>
        <v>8.3911886405074085</v>
      </c>
    </row>
    <row r="347" spans="1:67" x14ac:dyDescent="0.3">
      <c r="A347">
        <v>347</v>
      </c>
      <c r="B347" s="76">
        <v>45638</v>
      </c>
      <c r="C347">
        <v>15.16</v>
      </c>
      <c r="D347">
        <v>16.95</v>
      </c>
      <c r="I347">
        <v>347</v>
      </c>
      <c r="J347">
        <f t="shared" si="125"/>
        <v>33.4</v>
      </c>
      <c r="K347">
        <f t="shared" si="126"/>
        <v>321.54999999999995</v>
      </c>
      <c r="M347">
        <f t="shared" si="127"/>
        <v>256.14999999999998</v>
      </c>
      <c r="N347">
        <f t="shared" si="128"/>
        <v>266.14999999999998</v>
      </c>
      <c r="O347" cm="1">
        <f t="array" ref="O347">[2]!PropsSI("P","T",M347,"Q",0,$G$13)</f>
        <v>150836.68187834125</v>
      </c>
      <c r="P347" cm="1">
        <f t="array" ref="P347">[2]!PropsSI("H","P",O347,"T",N347,$G$13)</f>
        <v>396664.53307498101</v>
      </c>
      <c r="Q347" cm="1">
        <f t="array" ref="Q347">[2]!PropsSI("S","P",O347,"T",N347,$G$13)</f>
        <v>1770.3653899981227</v>
      </c>
      <c r="R347" cm="1">
        <f t="array" ref="R347">[2]!PropsSI("D","P",O347,"T",N347,$G$13)</f>
        <v>7.305276664307832</v>
      </c>
      <c r="T347">
        <f t="shared" si="129"/>
        <v>321.54999999999995</v>
      </c>
      <c r="U347" cm="1">
        <f t="array" ref="U347">[2]!PropsSI("T","P",V347,"S",X347,$G$13)</f>
        <v>339.38171747059727</v>
      </c>
      <c r="V347" cm="1">
        <f t="array" ref="V347">[2]!PropsSI("P","T",T347,"Q",1,$G$13)</f>
        <v>1265699.0515493667</v>
      </c>
      <c r="W347" cm="1">
        <f t="array" ref="W347">[2]!PropsSI("H","P",V347,"S",X347,$G$13)</f>
        <v>443470.58660147974</v>
      </c>
      <c r="X347">
        <f t="shared" si="130"/>
        <v>1770.3653899981227</v>
      </c>
      <c r="Y347" cm="1">
        <f t="array" ref="Y347">[2]!PropsSI("D","P",V347,"S",X347,$G$13)</f>
        <v>55.986890808734294</v>
      </c>
      <c r="AA347">
        <f t="shared" si="131"/>
        <v>321.54999999999995</v>
      </c>
      <c r="AB347" cm="1">
        <f t="array" ref="AB347">[2]!PropsSI("T","P",AC347,"H",AD347,$G$13)</f>
        <v>339.38171747059738</v>
      </c>
      <c r="AC347">
        <f t="shared" si="132"/>
        <v>1265699.0515493667</v>
      </c>
      <c r="AD347">
        <f t="shared" si="133"/>
        <v>443470.58660147974</v>
      </c>
      <c r="AE347" cm="1">
        <f t="array" ref="AE347">[2]!PropsSI("S","P",AC347,"H",AD347,$G$13)</f>
        <v>1770.365389998123</v>
      </c>
      <c r="AF347" cm="1">
        <f t="array" ref="AF347">[2]!PropsSI("D","P",AC347,"H",AD347,$G$13)</f>
        <v>55.986890808734245</v>
      </c>
      <c r="AH347">
        <f t="shared" si="134"/>
        <v>321.54999999999995</v>
      </c>
      <c r="AI347">
        <f t="shared" si="135"/>
        <v>316.54999999999995</v>
      </c>
      <c r="AJ347" cm="1">
        <f t="array" ref="AJ347">[2]!PropsSI("P","T",AH347,"Q",0,$G$13)</f>
        <v>1265699.0515493667</v>
      </c>
      <c r="AK347" cm="1">
        <f t="array" ref="AK347">[2]!PropsSI("H","P",AJ347,"T",AI347,$G$13)</f>
        <v>261477.66167218887</v>
      </c>
      <c r="AL347" cm="1">
        <f t="array" ref="AL347">[2]!PropsSI("S","P",AJ347,"T",AI347,$G$13)</f>
        <v>1205.8806755359983</v>
      </c>
      <c r="AM347" cm="1">
        <f t="array" ref="AM347">[2]!PropsSI("D","P",AJ347,"T",AI347,$G$13)</f>
        <v>1133.4952387483502</v>
      </c>
      <c r="AO347">
        <f t="shared" si="136"/>
        <v>320.54999999999995</v>
      </c>
      <c r="AP347">
        <f t="shared" si="137"/>
        <v>314.54999999999995</v>
      </c>
      <c r="AQ347" cm="1">
        <f t="array" ref="AQ347">[2]!PropsSI("P","T",AO347,"Q",0,$G$13)</f>
        <v>1233867.9341914938</v>
      </c>
      <c r="AR347" cm="1">
        <f t="array" ref="AR347">[2]!PropsSI("H","P",AQ347,"T",AP347,$G$13)</f>
        <v>258466.58341168769</v>
      </c>
      <c r="AS347" cm="1">
        <f t="array" ref="AS347">[2]!PropsSI("S","P",AQ347,"T",AP347,$G$13)</f>
        <v>1196.4270156627249</v>
      </c>
      <c r="AT347" cm="1">
        <f t="array" ref="AT347">[2]!PropsSI("D","P",AQ347,"T",AP347,$G$13)</f>
        <v>1142.3109017187071</v>
      </c>
      <c r="AV347">
        <f t="shared" si="138"/>
        <v>260.14999999999998</v>
      </c>
      <c r="AW347">
        <f t="shared" si="139"/>
        <v>260.14999999999998</v>
      </c>
      <c r="AX347" cm="1">
        <f t="array" ref="AX347">[2]!PropsSI("P","T",AV347,"Q",0,$G$13)</f>
        <v>177916.45421566669</v>
      </c>
      <c r="AY347">
        <f t="shared" si="140"/>
        <v>258466.58341168769</v>
      </c>
      <c r="AZ347" cm="1">
        <f t="array" ref="AZ347">[2]!PropsSI("S","P",AX347,"H",AY347,$G$13)</f>
        <v>1226.6788539727911</v>
      </c>
      <c r="BA347" cm="1">
        <f t="array" ref="BA347">[2]!PropsSI("D","P",AX347,"H",AY347,$G$13)</f>
        <v>24.332504272611803</v>
      </c>
      <c r="BC347">
        <f t="shared" si="141"/>
        <v>258.14999999999998</v>
      </c>
      <c r="BD347">
        <f t="shared" si="142"/>
        <v>260.14999999999998</v>
      </c>
      <c r="BE347" cm="1">
        <f t="array" ref="BE347">[2]!PropsSI("P","T",BC347,"Q",1,$G$13)</f>
        <v>163940.08425461562</v>
      </c>
      <c r="BF347" cm="1">
        <f t="array" ref="BF347">[2]!PropsSI("H","P",BE347,"T",BD347,$G$13)</f>
        <v>391296.02083444159</v>
      </c>
      <c r="BG347" cm="1">
        <f t="array" ref="BG347">[2]!PropsSI("S","P",BE347,"T",BD347,$G$13)</f>
        <v>1743.5316928918351</v>
      </c>
      <c r="BH347" cm="1">
        <f t="array" ref="BH347">[2]!PropsSI("D","P",BE347,"T",BD347,$G$13)</f>
        <v>8.2063862576342004</v>
      </c>
      <c r="BI347">
        <f t="shared" si="143"/>
        <v>132.8294374227539</v>
      </c>
      <c r="BJ347">
        <f t="shared" si="144"/>
        <v>46.806053526498729</v>
      </c>
      <c r="BK347">
        <f t="shared" si="145"/>
        <v>-179.63549094925264</v>
      </c>
      <c r="BL347">
        <f t="shared" si="146"/>
        <v>2.8378687672857099</v>
      </c>
      <c r="BM347">
        <f t="shared" si="147"/>
        <v>4.0717665615141962</v>
      </c>
      <c r="BN347">
        <f t="shared" si="148"/>
        <v>0.69696254056135576</v>
      </c>
      <c r="BO347">
        <f t="shared" si="149"/>
        <v>8.3911886405074085</v>
      </c>
    </row>
    <row r="348" spans="1:67" x14ac:dyDescent="0.3">
      <c r="A348">
        <v>348</v>
      </c>
      <c r="B348" s="76">
        <v>45639</v>
      </c>
      <c r="C348">
        <v>15.78</v>
      </c>
      <c r="D348">
        <v>17.940000000000001</v>
      </c>
      <c r="I348">
        <v>348</v>
      </c>
      <c r="J348">
        <f t="shared" si="125"/>
        <v>33.4</v>
      </c>
      <c r="K348">
        <f t="shared" si="126"/>
        <v>321.54999999999995</v>
      </c>
      <c r="M348">
        <f t="shared" si="127"/>
        <v>256.14999999999998</v>
      </c>
      <c r="N348">
        <f t="shared" si="128"/>
        <v>266.14999999999998</v>
      </c>
      <c r="O348" cm="1">
        <f t="array" ref="O348">[2]!PropsSI("P","T",M348,"Q",0,$G$13)</f>
        <v>150836.68187834125</v>
      </c>
      <c r="P348" cm="1">
        <f t="array" ref="P348">[2]!PropsSI("H","P",O348,"T",N348,$G$13)</f>
        <v>396664.53307498101</v>
      </c>
      <c r="Q348" cm="1">
        <f t="array" ref="Q348">[2]!PropsSI("S","P",O348,"T",N348,$G$13)</f>
        <v>1770.3653899981227</v>
      </c>
      <c r="R348" cm="1">
        <f t="array" ref="R348">[2]!PropsSI("D","P",O348,"T",N348,$G$13)</f>
        <v>7.305276664307832</v>
      </c>
      <c r="T348">
        <f t="shared" si="129"/>
        <v>321.54999999999995</v>
      </c>
      <c r="U348" cm="1">
        <f t="array" ref="U348">[2]!PropsSI("T","P",V348,"S",X348,$G$13)</f>
        <v>339.38171747059727</v>
      </c>
      <c r="V348" cm="1">
        <f t="array" ref="V348">[2]!PropsSI("P","T",T348,"Q",1,$G$13)</f>
        <v>1265699.0515493667</v>
      </c>
      <c r="W348" cm="1">
        <f t="array" ref="W348">[2]!PropsSI("H","P",V348,"S",X348,$G$13)</f>
        <v>443470.58660147974</v>
      </c>
      <c r="X348">
        <f t="shared" si="130"/>
        <v>1770.3653899981227</v>
      </c>
      <c r="Y348" cm="1">
        <f t="array" ref="Y348">[2]!PropsSI("D","P",V348,"S",X348,$G$13)</f>
        <v>55.986890808734294</v>
      </c>
      <c r="AA348">
        <f t="shared" si="131"/>
        <v>321.54999999999995</v>
      </c>
      <c r="AB348" cm="1">
        <f t="array" ref="AB348">[2]!PropsSI("T","P",AC348,"H",AD348,$G$13)</f>
        <v>339.38171747059738</v>
      </c>
      <c r="AC348">
        <f t="shared" si="132"/>
        <v>1265699.0515493667</v>
      </c>
      <c r="AD348">
        <f t="shared" si="133"/>
        <v>443470.58660147974</v>
      </c>
      <c r="AE348" cm="1">
        <f t="array" ref="AE348">[2]!PropsSI("S","P",AC348,"H",AD348,$G$13)</f>
        <v>1770.365389998123</v>
      </c>
      <c r="AF348" cm="1">
        <f t="array" ref="AF348">[2]!PropsSI("D","P",AC348,"H",AD348,$G$13)</f>
        <v>55.986890808734245</v>
      </c>
      <c r="AH348">
        <f t="shared" si="134"/>
        <v>321.54999999999995</v>
      </c>
      <c r="AI348">
        <f t="shared" si="135"/>
        <v>316.54999999999995</v>
      </c>
      <c r="AJ348" cm="1">
        <f t="array" ref="AJ348">[2]!PropsSI("P","T",AH348,"Q",0,$G$13)</f>
        <v>1265699.0515493667</v>
      </c>
      <c r="AK348" cm="1">
        <f t="array" ref="AK348">[2]!PropsSI("H","P",AJ348,"T",AI348,$G$13)</f>
        <v>261477.66167218887</v>
      </c>
      <c r="AL348" cm="1">
        <f t="array" ref="AL348">[2]!PropsSI("S","P",AJ348,"T",AI348,$G$13)</f>
        <v>1205.8806755359983</v>
      </c>
      <c r="AM348" cm="1">
        <f t="array" ref="AM348">[2]!PropsSI("D","P",AJ348,"T",AI348,$G$13)</f>
        <v>1133.4952387483502</v>
      </c>
      <c r="AO348">
        <f t="shared" si="136"/>
        <v>320.54999999999995</v>
      </c>
      <c r="AP348">
        <f t="shared" si="137"/>
        <v>314.54999999999995</v>
      </c>
      <c r="AQ348" cm="1">
        <f t="array" ref="AQ348">[2]!PropsSI("P","T",AO348,"Q",0,$G$13)</f>
        <v>1233867.9341914938</v>
      </c>
      <c r="AR348" cm="1">
        <f t="array" ref="AR348">[2]!PropsSI("H","P",AQ348,"T",AP348,$G$13)</f>
        <v>258466.58341168769</v>
      </c>
      <c r="AS348" cm="1">
        <f t="array" ref="AS348">[2]!PropsSI("S","P",AQ348,"T",AP348,$G$13)</f>
        <v>1196.4270156627249</v>
      </c>
      <c r="AT348" cm="1">
        <f t="array" ref="AT348">[2]!PropsSI("D","P",AQ348,"T",AP348,$G$13)</f>
        <v>1142.3109017187071</v>
      </c>
      <c r="AV348">
        <f t="shared" si="138"/>
        <v>260.14999999999998</v>
      </c>
      <c r="AW348">
        <f t="shared" si="139"/>
        <v>260.14999999999998</v>
      </c>
      <c r="AX348" cm="1">
        <f t="array" ref="AX348">[2]!PropsSI("P","T",AV348,"Q",0,$G$13)</f>
        <v>177916.45421566669</v>
      </c>
      <c r="AY348">
        <f t="shared" si="140"/>
        <v>258466.58341168769</v>
      </c>
      <c r="AZ348" cm="1">
        <f t="array" ref="AZ348">[2]!PropsSI("S","P",AX348,"H",AY348,$G$13)</f>
        <v>1226.6788539727911</v>
      </c>
      <c r="BA348" cm="1">
        <f t="array" ref="BA348">[2]!PropsSI("D","P",AX348,"H",AY348,$G$13)</f>
        <v>24.332504272611803</v>
      </c>
      <c r="BC348">
        <f t="shared" si="141"/>
        <v>258.14999999999998</v>
      </c>
      <c r="BD348">
        <f t="shared" si="142"/>
        <v>260.14999999999998</v>
      </c>
      <c r="BE348" cm="1">
        <f t="array" ref="BE348">[2]!PropsSI("P","T",BC348,"Q",1,$G$13)</f>
        <v>163940.08425461562</v>
      </c>
      <c r="BF348" cm="1">
        <f t="array" ref="BF348">[2]!PropsSI("H","P",BE348,"T",BD348,$G$13)</f>
        <v>391296.02083444159</v>
      </c>
      <c r="BG348" cm="1">
        <f t="array" ref="BG348">[2]!PropsSI("S","P",BE348,"T",BD348,$G$13)</f>
        <v>1743.5316928918351</v>
      </c>
      <c r="BH348" cm="1">
        <f t="array" ref="BH348">[2]!PropsSI("D","P",BE348,"T",BD348,$G$13)</f>
        <v>8.2063862576342004</v>
      </c>
      <c r="BI348">
        <f t="shared" si="143"/>
        <v>132.8294374227539</v>
      </c>
      <c r="BJ348">
        <f t="shared" si="144"/>
        <v>46.806053526498729</v>
      </c>
      <c r="BK348">
        <f t="shared" si="145"/>
        <v>-179.63549094925264</v>
      </c>
      <c r="BL348">
        <f t="shared" si="146"/>
        <v>2.8378687672857099</v>
      </c>
      <c r="BM348">
        <f t="shared" si="147"/>
        <v>4.0717665615141962</v>
      </c>
      <c r="BN348">
        <f t="shared" si="148"/>
        <v>0.69696254056135576</v>
      </c>
      <c r="BO348">
        <f t="shared" si="149"/>
        <v>8.3911886405074085</v>
      </c>
    </row>
    <row r="349" spans="1:67" x14ac:dyDescent="0.3">
      <c r="A349">
        <v>349</v>
      </c>
      <c r="B349" s="76">
        <v>45640</v>
      </c>
      <c r="C349">
        <v>15.71</v>
      </c>
      <c r="D349">
        <v>16.920000000000002</v>
      </c>
      <c r="I349">
        <v>349</v>
      </c>
      <c r="J349">
        <f t="shared" si="125"/>
        <v>33.4</v>
      </c>
      <c r="K349">
        <f t="shared" si="126"/>
        <v>321.54999999999995</v>
      </c>
      <c r="M349">
        <f t="shared" si="127"/>
        <v>256.14999999999998</v>
      </c>
      <c r="N349">
        <f t="shared" si="128"/>
        <v>266.14999999999998</v>
      </c>
      <c r="O349" cm="1">
        <f t="array" ref="O349">[2]!PropsSI("P","T",M349,"Q",0,$G$13)</f>
        <v>150836.68187834125</v>
      </c>
      <c r="P349" cm="1">
        <f t="array" ref="P349">[2]!PropsSI("H","P",O349,"T",N349,$G$13)</f>
        <v>396664.53307498101</v>
      </c>
      <c r="Q349" cm="1">
        <f t="array" ref="Q349">[2]!PropsSI("S","P",O349,"T",N349,$G$13)</f>
        <v>1770.3653899981227</v>
      </c>
      <c r="R349" cm="1">
        <f t="array" ref="R349">[2]!PropsSI("D","P",O349,"T",N349,$G$13)</f>
        <v>7.305276664307832</v>
      </c>
      <c r="T349">
        <f t="shared" si="129"/>
        <v>321.54999999999995</v>
      </c>
      <c r="U349" cm="1">
        <f t="array" ref="U349">[2]!PropsSI("T","P",V349,"S",X349,$G$13)</f>
        <v>339.38171747059727</v>
      </c>
      <c r="V349" cm="1">
        <f t="array" ref="V349">[2]!PropsSI("P","T",T349,"Q",1,$G$13)</f>
        <v>1265699.0515493667</v>
      </c>
      <c r="W349" cm="1">
        <f t="array" ref="W349">[2]!PropsSI("H","P",V349,"S",X349,$G$13)</f>
        <v>443470.58660147974</v>
      </c>
      <c r="X349">
        <f t="shared" si="130"/>
        <v>1770.3653899981227</v>
      </c>
      <c r="Y349" cm="1">
        <f t="array" ref="Y349">[2]!PropsSI("D","P",V349,"S",X349,$G$13)</f>
        <v>55.986890808734294</v>
      </c>
      <c r="AA349">
        <f t="shared" si="131"/>
        <v>321.54999999999995</v>
      </c>
      <c r="AB349" cm="1">
        <f t="array" ref="AB349">[2]!PropsSI("T","P",AC349,"H",AD349,$G$13)</f>
        <v>339.38171747059738</v>
      </c>
      <c r="AC349">
        <f t="shared" si="132"/>
        <v>1265699.0515493667</v>
      </c>
      <c r="AD349">
        <f t="shared" si="133"/>
        <v>443470.58660147974</v>
      </c>
      <c r="AE349" cm="1">
        <f t="array" ref="AE349">[2]!PropsSI("S","P",AC349,"H",AD349,$G$13)</f>
        <v>1770.365389998123</v>
      </c>
      <c r="AF349" cm="1">
        <f t="array" ref="AF349">[2]!PropsSI("D","P",AC349,"H",AD349,$G$13)</f>
        <v>55.986890808734245</v>
      </c>
      <c r="AH349">
        <f t="shared" si="134"/>
        <v>321.54999999999995</v>
      </c>
      <c r="AI349">
        <f t="shared" si="135"/>
        <v>316.54999999999995</v>
      </c>
      <c r="AJ349" cm="1">
        <f t="array" ref="AJ349">[2]!PropsSI("P","T",AH349,"Q",0,$G$13)</f>
        <v>1265699.0515493667</v>
      </c>
      <c r="AK349" cm="1">
        <f t="array" ref="AK349">[2]!PropsSI("H","P",AJ349,"T",AI349,$G$13)</f>
        <v>261477.66167218887</v>
      </c>
      <c r="AL349" cm="1">
        <f t="array" ref="AL349">[2]!PropsSI("S","P",AJ349,"T",AI349,$G$13)</f>
        <v>1205.8806755359983</v>
      </c>
      <c r="AM349" cm="1">
        <f t="array" ref="AM349">[2]!PropsSI("D","P",AJ349,"T",AI349,$G$13)</f>
        <v>1133.4952387483502</v>
      </c>
      <c r="AO349">
        <f t="shared" si="136"/>
        <v>320.54999999999995</v>
      </c>
      <c r="AP349">
        <f t="shared" si="137"/>
        <v>314.54999999999995</v>
      </c>
      <c r="AQ349" cm="1">
        <f t="array" ref="AQ349">[2]!PropsSI("P","T",AO349,"Q",0,$G$13)</f>
        <v>1233867.9341914938</v>
      </c>
      <c r="AR349" cm="1">
        <f t="array" ref="AR349">[2]!PropsSI("H","P",AQ349,"T",AP349,$G$13)</f>
        <v>258466.58341168769</v>
      </c>
      <c r="AS349" cm="1">
        <f t="array" ref="AS349">[2]!PropsSI("S","P",AQ349,"T",AP349,$G$13)</f>
        <v>1196.4270156627249</v>
      </c>
      <c r="AT349" cm="1">
        <f t="array" ref="AT349">[2]!PropsSI("D","P",AQ349,"T",AP349,$G$13)</f>
        <v>1142.3109017187071</v>
      </c>
      <c r="AV349">
        <f t="shared" si="138"/>
        <v>260.14999999999998</v>
      </c>
      <c r="AW349">
        <f t="shared" si="139"/>
        <v>260.14999999999998</v>
      </c>
      <c r="AX349" cm="1">
        <f t="array" ref="AX349">[2]!PropsSI("P","T",AV349,"Q",0,$G$13)</f>
        <v>177916.45421566669</v>
      </c>
      <c r="AY349">
        <f t="shared" si="140"/>
        <v>258466.58341168769</v>
      </c>
      <c r="AZ349" cm="1">
        <f t="array" ref="AZ349">[2]!PropsSI("S","P",AX349,"H",AY349,$G$13)</f>
        <v>1226.6788539727911</v>
      </c>
      <c r="BA349" cm="1">
        <f t="array" ref="BA349">[2]!PropsSI("D","P",AX349,"H",AY349,$G$13)</f>
        <v>24.332504272611803</v>
      </c>
      <c r="BC349">
        <f t="shared" si="141"/>
        <v>258.14999999999998</v>
      </c>
      <c r="BD349">
        <f t="shared" si="142"/>
        <v>260.14999999999998</v>
      </c>
      <c r="BE349" cm="1">
        <f t="array" ref="BE349">[2]!PropsSI("P","T",BC349,"Q",1,$G$13)</f>
        <v>163940.08425461562</v>
      </c>
      <c r="BF349" cm="1">
        <f t="array" ref="BF349">[2]!PropsSI("H","P",BE349,"T",BD349,$G$13)</f>
        <v>391296.02083444159</v>
      </c>
      <c r="BG349" cm="1">
        <f t="array" ref="BG349">[2]!PropsSI("S","P",BE349,"T",BD349,$G$13)</f>
        <v>1743.5316928918351</v>
      </c>
      <c r="BH349" cm="1">
        <f t="array" ref="BH349">[2]!PropsSI("D","P",BE349,"T",BD349,$G$13)</f>
        <v>8.2063862576342004</v>
      </c>
      <c r="BI349">
        <f t="shared" si="143"/>
        <v>132.8294374227539</v>
      </c>
      <c r="BJ349">
        <f t="shared" si="144"/>
        <v>46.806053526498729</v>
      </c>
      <c r="BK349">
        <f t="shared" si="145"/>
        <v>-179.63549094925264</v>
      </c>
      <c r="BL349">
        <f t="shared" si="146"/>
        <v>2.8378687672857099</v>
      </c>
      <c r="BM349">
        <f t="shared" si="147"/>
        <v>4.0717665615141962</v>
      </c>
      <c r="BN349">
        <f t="shared" si="148"/>
        <v>0.69696254056135576</v>
      </c>
      <c r="BO349">
        <f t="shared" si="149"/>
        <v>8.3911886405074085</v>
      </c>
    </row>
    <row r="350" spans="1:67" x14ac:dyDescent="0.3">
      <c r="A350">
        <v>350</v>
      </c>
      <c r="B350" s="76">
        <v>45641</v>
      </c>
      <c r="C350">
        <v>15.02</v>
      </c>
      <c r="D350">
        <v>16.13</v>
      </c>
      <c r="I350">
        <v>350</v>
      </c>
      <c r="J350">
        <f t="shared" si="125"/>
        <v>33.4</v>
      </c>
      <c r="K350">
        <f t="shared" si="126"/>
        <v>321.54999999999995</v>
      </c>
      <c r="M350">
        <f t="shared" si="127"/>
        <v>256.14999999999998</v>
      </c>
      <c r="N350">
        <f t="shared" si="128"/>
        <v>266.14999999999998</v>
      </c>
      <c r="O350" cm="1">
        <f t="array" ref="O350">[2]!PropsSI("P","T",M350,"Q",0,$G$13)</f>
        <v>150836.68187834125</v>
      </c>
      <c r="P350" cm="1">
        <f t="array" ref="P350">[2]!PropsSI("H","P",O350,"T",N350,$G$13)</f>
        <v>396664.53307498101</v>
      </c>
      <c r="Q350" cm="1">
        <f t="array" ref="Q350">[2]!PropsSI("S","P",O350,"T",N350,$G$13)</f>
        <v>1770.3653899981227</v>
      </c>
      <c r="R350" cm="1">
        <f t="array" ref="R350">[2]!PropsSI("D","P",O350,"T",N350,$G$13)</f>
        <v>7.305276664307832</v>
      </c>
      <c r="T350">
        <f t="shared" si="129"/>
        <v>321.54999999999995</v>
      </c>
      <c r="U350" cm="1">
        <f t="array" ref="U350">[2]!PropsSI("T","P",V350,"S",X350,$G$13)</f>
        <v>339.38171747059727</v>
      </c>
      <c r="V350" cm="1">
        <f t="array" ref="V350">[2]!PropsSI("P","T",T350,"Q",1,$G$13)</f>
        <v>1265699.0515493667</v>
      </c>
      <c r="W350" cm="1">
        <f t="array" ref="W350">[2]!PropsSI("H","P",V350,"S",X350,$G$13)</f>
        <v>443470.58660147974</v>
      </c>
      <c r="X350">
        <f t="shared" si="130"/>
        <v>1770.3653899981227</v>
      </c>
      <c r="Y350" cm="1">
        <f t="array" ref="Y350">[2]!PropsSI("D","P",V350,"S",X350,$G$13)</f>
        <v>55.986890808734294</v>
      </c>
      <c r="AA350">
        <f t="shared" si="131"/>
        <v>321.54999999999995</v>
      </c>
      <c r="AB350" cm="1">
        <f t="array" ref="AB350">[2]!PropsSI("T","P",AC350,"H",AD350,$G$13)</f>
        <v>339.38171747059738</v>
      </c>
      <c r="AC350">
        <f t="shared" si="132"/>
        <v>1265699.0515493667</v>
      </c>
      <c r="AD350">
        <f t="shared" si="133"/>
        <v>443470.58660147974</v>
      </c>
      <c r="AE350" cm="1">
        <f t="array" ref="AE350">[2]!PropsSI("S","P",AC350,"H",AD350,$G$13)</f>
        <v>1770.365389998123</v>
      </c>
      <c r="AF350" cm="1">
        <f t="array" ref="AF350">[2]!PropsSI("D","P",AC350,"H",AD350,$G$13)</f>
        <v>55.986890808734245</v>
      </c>
      <c r="AH350">
        <f t="shared" si="134"/>
        <v>321.54999999999995</v>
      </c>
      <c r="AI350">
        <f t="shared" si="135"/>
        <v>316.54999999999995</v>
      </c>
      <c r="AJ350" cm="1">
        <f t="array" ref="AJ350">[2]!PropsSI("P","T",AH350,"Q",0,$G$13)</f>
        <v>1265699.0515493667</v>
      </c>
      <c r="AK350" cm="1">
        <f t="array" ref="AK350">[2]!PropsSI("H","P",AJ350,"T",AI350,$G$13)</f>
        <v>261477.66167218887</v>
      </c>
      <c r="AL350" cm="1">
        <f t="array" ref="AL350">[2]!PropsSI("S","P",AJ350,"T",AI350,$G$13)</f>
        <v>1205.8806755359983</v>
      </c>
      <c r="AM350" cm="1">
        <f t="array" ref="AM350">[2]!PropsSI("D","P",AJ350,"T",AI350,$G$13)</f>
        <v>1133.4952387483502</v>
      </c>
      <c r="AO350">
        <f t="shared" si="136"/>
        <v>320.54999999999995</v>
      </c>
      <c r="AP350">
        <f t="shared" si="137"/>
        <v>314.54999999999995</v>
      </c>
      <c r="AQ350" cm="1">
        <f t="array" ref="AQ350">[2]!PropsSI("P","T",AO350,"Q",0,$G$13)</f>
        <v>1233867.9341914938</v>
      </c>
      <c r="AR350" cm="1">
        <f t="array" ref="AR350">[2]!PropsSI("H","P",AQ350,"T",AP350,$G$13)</f>
        <v>258466.58341168769</v>
      </c>
      <c r="AS350" cm="1">
        <f t="array" ref="AS350">[2]!PropsSI("S","P",AQ350,"T",AP350,$G$13)</f>
        <v>1196.4270156627249</v>
      </c>
      <c r="AT350" cm="1">
        <f t="array" ref="AT350">[2]!PropsSI("D","P",AQ350,"T",AP350,$G$13)</f>
        <v>1142.3109017187071</v>
      </c>
      <c r="AV350">
        <f t="shared" si="138"/>
        <v>260.14999999999998</v>
      </c>
      <c r="AW350">
        <f t="shared" si="139"/>
        <v>260.14999999999998</v>
      </c>
      <c r="AX350" cm="1">
        <f t="array" ref="AX350">[2]!PropsSI("P","T",AV350,"Q",0,$G$13)</f>
        <v>177916.45421566669</v>
      </c>
      <c r="AY350">
        <f t="shared" si="140"/>
        <v>258466.58341168769</v>
      </c>
      <c r="AZ350" cm="1">
        <f t="array" ref="AZ350">[2]!PropsSI("S","P",AX350,"H",AY350,$G$13)</f>
        <v>1226.6788539727911</v>
      </c>
      <c r="BA350" cm="1">
        <f t="array" ref="BA350">[2]!PropsSI("D","P",AX350,"H",AY350,$G$13)</f>
        <v>24.332504272611803</v>
      </c>
      <c r="BC350">
        <f t="shared" si="141"/>
        <v>258.14999999999998</v>
      </c>
      <c r="BD350">
        <f t="shared" si="142"/>
        <v>260.14999999999998</v>
      </c>
      <c r="BE350" cm="1">
        <f t="array" ref="BE350">[2]!PropsSI("P","T",BC350,"Q",1,$G$13)</f>
        <v>163940.08425461562</v>
      </c>
      <c r="BF350" cm="1">
        <f t="array" ref="BF350">[2]!PropsSI("H","P",BE350,"T",BD350,$G$13)</f>
        <v>391296.02083444159</v>
      </c>
      <c r="BG350" cm="1">
        <f t="array" ref="BG350">[2]!PropsSI("S","P",BE350,"T",BD350,$G$13)</f>
        <v>1743.5316928918351</v>
      </c>
      <c r="BH350" cm="1">
        <f t="array" ref="BH350">[2]!PropsSI("D","P",BE350,"T",BD350,$G$13)</f>
        <v>8.2063862576342004</v>
      </c>
      <c r="BI350">
        <f t="shared" si="143"/>
        <v>132.8294374227539</v>
      </c>
      <c r="BJ350">
        <f t="shared" si="144"/>
        <v>46.806053526498729</v>
      </c>
      <c r="BK350">
        <f t="shared" si="145"/>
        <v>-179.63549094925264</v>
      </c>
      <c r="BL350">
        <f t="shared" si="146"/>
        <v>2.8378687672857099</v>
      </c>
      <c r="BM350">
        <f t="shared" si="147"/>
        <v>4.0717665615141962</v>
      </c>
      <c r="BN350">
        <f t="shared" si="148"/>
        <v>0.69696254056135576</v>
      </c>
      <c r="BO350">
        <f t="shared" si="149"/>
        <v>8.3911886405074085</v>
      </c>
    </row>
    <row r="351" spans="1:67" x14ac:dyDescent="0.3">
      <c r="A351">
        <v>351</v>
      </c>
      <c r="B351" s="76">
        <v>45642</v>
      </c>
      <c r="C351">
        <v>14.09</v>
      </c>
      <c r="D351">
        <v>15.25</v>
      </c>
      <c r="I351">
        <v>351</v>
      </c>
      <c r="J351">
        <f t="shared" si="125"/>
        <v>33.4</v>
      </c>
      <c r="K351">
        <f t="shared" si="126"/>
        <v>321.54999999999995</v>
      </c>
      <c r="M351">
        <f t="shared" si="127"/>
        <v>256.14999999999998</v>
      </c>
      <c r="N351">
        <f t="shared" si="128"/>
        <v>266.14999999999998</v>
      </c>
      <c r="O351" cm="1">
        <f t="array" ref="O351">[2]!PropsSI("P","T",M351,"Q",0,$G$13)</f>
        <v>150836.68187834125</v>
      </c>
      <c r="P351" cm="1">
        <f t="array" ref="P351">[2]!PropsSI("H","P",O351,"T",N351,$G$13)</f>
        <v>396664.53307498101</v>
      </c>
      <c r="Q351" cm="1">
        <f t="array" ref="Q351">[2]!PropsSI("S","P",O351,"T",N351,$G$13)</f>
        <v>1770.3653899981227</v>
      </c>
      <c r="R351" cm="1">
        <f t="array" ref="R351">[2]!PropsSI("D","P",O351,"T",N351,$G$13)</f>
        <v>7.305276664307832</v>
      </c>
      <c r="T351">
        <f t="shared" si="129"/>
        <v>321.54999999999995</v>
      </c>
      <c r="U351" cm="1">
        <f t="array" ref="U351">[2]!PropsSI("T","P",V351,"S",X351,$G$13)</f>
        <v>339.38171747059727</v>
      </c>
      <c r="V351" cm="1">
        <f t="array" ref="V351">[2]!PropsSI("P","T",T351,"Q",1,$G$13)</f>
        <v>1265699.0515493667</v>
      </c>
      <c r="W351" cm="1">
        <f t="array" ref="W351">[2]!PropsSI("H","P",V351,"S",X351,$G$13)</f>
        <v>443470.58660147974</v>
      </c>
      <c r="X351">
        <f t="shared" si="130"/>
        <v>1770.3653899981227</v>
      </c>
      <c r="Y351" cm="1">
        <f t="array" ref="Y351">[2]!PropsSI("D","P",V351,"S",X351,$G$13)</f>
        <v>55.986890808734294</v>
      </c>
      <c r="AA351">
        <f t="shared" si="131"/>
        <v>321.54999999999995</v>
      </c>
      <c r="AB351" cm="1">
        <f t="array" ref="AB351">[2]!PropsSI("T","P",AC351,"H",AD351,$G$13)</f>
        <v>339.38171747059738</v>
      </c>
      <c r="AC351">
        <f t="shared" si="132"/>
        <v>1265699.0515493667</v>
      </c>
      <c r="AD351">
        <f t="shared" si="133"/>
        <v>443470.58660147974</v>
      </c>
      <c r="AE351" cm="1">
        <f t="array" ref="AE351">[2]!PropsSI("S","P",AC351,"H",AD351,$G$13)</f>
        <v>1770.365389998123</v>
      </c>
      <c r="AF351" cm="1">
        <f t="array" ref="AF351">[2]!PropsSI("D","P",AC351,"H",AD351,$G$13)</f>
        <v>55.986890808734245</v>
      </c>
      <c r="AH351">
        <f t="shared" si="134"/>
        <v>321.54999999999995</v>
      </c>
      <c r="AI351">
        <f t="shared" si="135"/>
        <v>316.54999999999995</v>
      </c>
      <c r="AJ351" cm="1">
        <f t="array" ref="AJ351">[2]!PropsSI("P","T",AH351,"Q",0,$G$13)</f>
        <v>1265699.0515493667</v>
      </c>
      <c r="AK351" cm="1">
        <f t="array" ref="AK351">[2]!PropsSI("H","P",AJ351,"T",AI351,$G$13)</f>
        <v>261477.66167218887</v>
      </c>
      <c r="AL351" cm="1">
        <f t="array" ref="AL351">[2]!PropsSI("S","P",AJ351,"T",AI351,$G$13)</f>
        <v>1205.8806755359983</v>
      </c>
      <c r="AM351" cm="1">
        <f t="array" ref="AM351">[2]!PropsSI("D","P",AJ351,"T",AI351,$G$13)</f>
        <v>1133.4952387483502</v>
      </c>
      <c r="AO351">
        <f t="shared" si="136"/>
        <v>320.54999999999995</v>
      </c>
      <c r="AP351">
        <f t="shared" si="137"/>
        <v>314.54999999999995</v>
      </c>
      <c r="AQ351" cm="1">
        <f t="array" ref="AQ351">[2]!PropsSI("P","T",AO351,"Q",0,$G$13)</f>
        <v>1233867.9341914938</v>
      </c>
      <c r="AR351" cm="1">
        <f t="array" ref="AR351">[2]!PropsSI("H","P",AQ351,"T",AP351,$G$13)</f>
        <v>258466.58341168769</v>
      </c>
      <c r="AS351" cm="1">
        <f t="array" ref="AS351">[2]!PropsSI("S","P",AQ351,"T",AP351,$G$13)</f>
        <v>1196.4270156627249</v>
      </c>
      <c r="AT351" cm="1">
        <f t="array" ref="AT351">[2]!PropsSI("D","P",AQ351,"T",AP351,$G$13)</f>
        <v>1142.3109017187071</v>
      </c>
      <c r="AV351">
        <f t="shared" si="138"/>
        <v>260.14999999999998</v>
      </c>
      <c r="AW351">
        <f t="shared" si="139"/>
        <v>260.14999999999998</v>
      </c>
      <c r="AX351" cm="1">
        <f t="array" ref="AX351">[2]!PropsSI("P","T",AV351,"Q",0,$G$13)</f>
        <v>177916.45421566669</v>
      </c>
      <c r="AY351">
        <f t="shared" si="140"/>
        <v>258466.58341168769</v>
      </c>
      <c r="AZ351" cm="1">
        <f t="array" ref="AZ351">[2]!PropsSI("S","P",AX351,"H",AY351,$G$13)</f>
        <v>1226.6788539727911</v>
      </c>
      <c r="BA351" cm="1">
        <f t="array" ref="BA351">[2]!PropsSI("D","P",AX351,"H",AY351,$G$13)</f>
        <v>24.332504272611803</v>
      </c>
      <c r="BC351">
        <f t="shared" si="141"/>
        <v>258.14999999999998</v>
      </c>
      <c r="BD351">
        <f t="shared" si="142"/>
        <v>260.14999999999998</v>
      </c>
      <c r="BE351" cm="1">
        <f t="array" ref="BE351">[2]!PropsSI("P","T",BC351,"Q",1,$G$13)</f>
        <v>163940.08425461562</v>
      </c>
      <c r="BF351" cm="1">
        <f t="array" ref="BF351">[2]!PropsSI("H","P",BE351,"T",BD351,$G$13)</f>
        <v>391296.02083444159</v>
      </c>
      <c r="BG351" cm="1">
        <f t="array" ref="BG351">[2]!PropsSI("S","P",BE351,"T",BD351,$G$13)</f>
        <v>1743.5316928918351</v>
      </c>
      <c r="BH351" cm="1">
        <f t="array" ref="BH351">[2]!PropsSI("D","P",BE351,"T",BD351,$G$13)</f>
        <v>8.2063862576342004</v>
      </c>
      <c r="BI351">
        <f t="shared" si="143"/>
        <v>132.8294374227539</v>
      </c>
      <c r="BJ351">
        <f t="shared" si="144"/>
        <v>46.806053526498729</v>
      </c>
      <c r="BK351">
        <f t="shared" si="145"/>
        <v>-179.63549094925264</v>
      </c>
      <c r="BL351">
        <f t="shared" si="146"/>
        <v>2.8378687672857099</v>
      </c>
      <c r="BM351">
        <f t="shared" si="147"/>
        <v>4.0717665615141962</v>
      </c>
      <c r="BN351">
        <f t="shared" si="148"/>
        <v>0.69696254056135576</v>
      </c>
      <c r="BO351">
        <f t="shared" si="149"/>
        <v>8.3911886405074085</v>
      </c>
    </row>
    <row r="352" spans="1:67" x14ac:dyDescent="0.3">
      <c r="A352">
        <v>352</v>
      </c>
      <c r="B352" s="76">
        <v>45643</v>
      </c>
      <c r="C352">
        <v>14.5</v>
      </c>
      <c r="D352">
        <v>17</v>
      </c>
      <c r="I352">
        <v>352</v>
      </c>
      <c r="J352">
        <f t="shared" si="125"/>
        <v>33.4</v>
      </c>
      <c r="K352">
        <f t="shared" si="126"/>
        <v>321.54999999999995</v>
      </c>
      <c r="M352">
        <f t="shared" si="127"/>
        <v>256.14999999999998</v>
      </c>
      <c r="N352">
        <f t="shared" si="128"/>
        <v>266.14999999999998</v>
      </c>
      <c r="O352" cm="1">
        <f t="array" ref="O352">[2]!PropsSI("P","T",M352,"Q",0,$G$13)</f>
        <v>150836.68187834125</v>
      </c>
      <c r="P352" cm="1">
        <f t="array" ref="P352">[2]!PropsSI("H","P",O352,"T",N352,$G$13)</f>
        <v>396664.53307498101</v>
      </c>
      <c r="Q352" cm="1">
        <f t="array" ref="Q352">[2]!PropsSI("S","P",O352,"T",N352,$G$13)</f>
        <v>1770.3653899981227</v>
      </c>
      <c r="R352" cm="1">
        <f t="array" ref="R352">[2]!PropsSI("D","P",O352,"T",N352,$G$13)</f>
        <v>7.305276664307832</v>
      </c>
      <c r="T352">
        <f t="shared" si="129"/>
        <v>321.54999999999995</v>
      </c>
      <c r="U352" cm="1">
        <f t="array" ref="U352">[2]!PropsSI("T","P",V352,"S",X352,$G$13)</f>
        <v>339.38171747059727</v>
      </c>
      <c r="V352" cm="1">
        <f t="array" ref="V352">[2]!PropsSI("P","T",T352,"Q",1,$G$13)</f>
        <v>1265699.0515493667</v>
      </c>
      <c r="W352" cm="1">
        <f t="array" ref="W352">[2]!PropsSI("H","P",V352,"S",X352,$G$13)</f>
        <v>443470.58660147974</v>
      </c>
      <c r="X352">
        <f t="shared" si="130"/>
        <v>1770.3653899981227</v>
      </c>
      <c r="Y352" cm="1">
        <f t="array" ref="Y352">[2]!PropsSI("D","P",V352,"S",X352,$G$13)</f>
        <v>55.986890808734294</v>
      </c>
      <c r="AA352">
        <f t="shared" si="131"/>
        <v>321.54999999999995</v>
      </c>
      <c r="AB352" cm="1">
        <f t="array" ref="AB352">[2]!PropsSI("T","P",AC352,"H",AD352,$G$13)</f>
        <v>339.38171747059738</v>
      </c>
      <c r="AC352">
        <f t="shared" si="132"/>
        <v>1265699.0515493667</v>
      </c>
      <c r="AD352">
        <f t="shared" si="133"/>
        <v>443470.58660147974</v>
      </c>
      <c r="AE352" cm="1">
        <f t="array" ref="AE352">[2]!PropsSI("S","P",AC352,"H",AD352,$G$13)</f>
        <v>1770.365389998123</v>
      </c>
      <c r="AF352" cm="1">
        <f t="array" ref="AF352">[2]!PropsSI("D","P",AC352,"H",AD352,$G$13)</f>
        <v>55.986890808734245</v>
      </c>
      <c r="AH352">
        <f t="shared" si="134"/>
        <v>321.54999999999995</v>
      </c>
      <c r="AI352">
        <f t="shared" si="135"/>
        <v>316.54999999999995</v>
      </c>
      <c r="AJ352" cm="1">
        <f t="array" ref="AJ352">[2]!PropsSI("P","T",AH352,"Q",0,$G$13)</f>
        <v>1265699.0515493667</v>
      </c>
      <c r="AK352" cm="1">
        <f t="array" ref="AK352">[2]!PropsSI("H","P",AJ352,"T",AI352,$G$13)</f>
        <v>261477.66167218887</v>
      </c>
      <c r="AL352" cm="1">
        <f t="array" ref="AL352">[2]!PropsSI("S","P",AJ352,"T",AI352,$G$13)</f>
        <v>1205.8806755359983</v>
      </c>
      <c r="AM352" cm="1">
        <f t="array" ref="AM352">[2]!PropsSI("D","P",AJ352,"T",AI352,$G$13)</f>
        <v>1133.4952387483502</v>
      </c>
      <c r="AO352">
        <f t="shared" si="136"/>
        <v>320.54999999999995</v>
      </c>
      <c r="AP352">
        <f t="shared" si="137"/>
        <v>314.54999999999995</v>
      </c>
      <c r="AQ352" cm="1">
        <f t="array" ref="AQ352">[2]!PropsSI("P","T",AO352,"Q",0,$G$13)</f>
        <v>1233867.9341914938</v>
      </c>
      <c r="AR352" cm="1">
        <f t="array" ref="AR352">[2]!PropsSI("H","P",AQ352,"T",AP352,$G$13)</f>
        <v>258466.58341168769</v>
      </c>
      <c r="AS352" cm="1">
        <f t="array" ref="AS352">[2]!PropsSI("S","P",AQ352,"T",AP352,$G$13)</f>
        <v>1196.4270156627249</v>
      </c>
      <c r="AT352" cm="1">
        <f t="array" ref="AT352">[2]!PropsSI("D","P",AQ352,"T",AP352,$G$13)</f>
        <v>1142.3109017187071</v>
      </c>
      <c r="AV352">
        <f t="shared" si="138"/>
        <v>260.14999999999998</v>
      </c>
      <c r="AW352">
        <f t="shared" si="139"/>
        <v>260.14999999999998</v>
      </c>
      <c r="AX352" cm="1">
        <f t="array" ref="AX352">[2]!PropsSI("P","T",AV352,"Q",0,$G$13)</f>
        <v>177916.45421566669</v>
      </c>
      <c r="AY352">
        <f t="shared" si="140"/>
        <v>258466.58341168769</v>
      </c>
      <c r="AZ352" cm="1">
        <f t="array" ref="AZ352">[2]!PropsSI("S","P",AX352,"H",AY352,$G$13)</f>
        <v>1226.6788539727911</v>
      </c>
      <c r="BA352" cm="1">
        <f t="array" ref="BA352">[2]!PropsSI("D","P",AX352,"H",AY352,$G$13)</f>
        <v>24.332504272611803</v>
      </c>
      <c r="BC352">
        <f t="shared" si="141"/>
        <v>258.14999999999998</v>
      </c>
      <c r="BD352">
        <f t="shared" si="142"/>
        <v>260.14999999999998</v>
      </c>
      <c r="BE352" cm="1">
        <f t="array" ref="BE352">[2]!PropsSI("P","T",BC352,"Q",1,$G$13)</f>
        <v>163940.08425461562</v>
      </c>
      <c r="BF352" cm="1">
        <f t="array" ref="BF352">[2]!PropsSI("H","P",BE352,"T",BD352,$G$13)</f>
        <v>391296.02083444159</v>
      </c>
      <c r="BG352" cm="1">
        <f t="array" ref="BG352">[2]!PropsSI("S","P",BE352,"T",BD352,$G$13)</f>
        <v>1743.5316928918351</v>
      </c>
      <c r="BH352" cm="1">
        <f t="array" ref="BH352">[2]!PropsSI("D","P",BE352,"T",BD352,$G$13)</f>
        <v>8.2063862576342004</v>
      </c>
      <c r="BI352">
        <f t="shared" si="143"/>
        <v>132.8294374227539</v>
      </c>
      <c r="BJ352">
        <f t="shared" si="144"/>
        <v>46.806053526498729</v>
      </c>
      <c r="BK352">
        <f t="shared" si="145"/>
        <v>-179.63549094925264</v>
      </c>
      <c r="BL352">
        <f t="shared" si="146"/>
        <v>2.8378687672857099</v>
      </c>
      <c r="BM352">
        <f t="shared" si="147"/>
        <v>4.0717665615141962</v>
      </c>
      <c r="BN352">
        <f t="shared" si="148"/>
        <v>0.69696254056135576</v>
      </c>
      <c r="BO352">
        <f t="shared" si="149"/>
        <v>8.3911886405074085</v>
      </c>
    </row>
    <row r="353" spans="1:67" x14ac:dyDescent="0.3">
      <c r="A353">
        <v>353</v>
      </c>
      <c r="B353" s="76">
        <v>45644</v>
      </c>
      <c r="C353">
        <v>15.61</v>
      </c>
      <c r="D353">
        <v>17.32</v>
      </c>
      <c r="I353">
        <v>353</v>
      </c>
      <c r="J353">
        <f t="shared" si="125"/>
        <v>33.4</v>
      </c>
      <c r="K353">
        <f t="shared" si="126"/>
        <v>321.54999999999995</v>
      </c>
      <c r="M353">
        <f t="shared" si="127"/>
        <v>256.14999999999998</v>
      </c>
      <c r="N353">
        <f t="shared" si="128"/>
        <v>266.14999999999998</v>
      </c>
      <c r="O353" cm="1">
        <f t="array" ref="O353">[2]!PropsSI("P","T",M353,"Q",0,$G$13)</f>
        <v>150836.68187834125</v>
      </c>
      <c r="P353" cm="1">
        <f t="array" ref="P353">[2]!PropsSI("H","P",O353,"T",N353,$G$13)</f>
        <v>396664.53307498101</v>
      </c>
      <c r="Q353" cm="1">
        <f t="array" ref="Q353">[2]!PropsSI("S","P",O353,"T",N353,$G$13)</f>
        <v>1770.3653899981227</v>
      </c>
      <c r="R353" cm="1">
        <f t="array" ref="R353">[2]!PropsSI("D","P",O353,"T",N353,$G$13)</f>
        <v>7.305276664307832</v>
      </c>
      <c r="T353">
        <f t="shared" si="129"/>
        <v>321.54999999999995</v>
      </c>
      <c r="U353" cm="1">
        <f t="array" ref="U353">[2]!PropsSI("T","P",V353,"S",X353,$G$13)</f>
        <v>339.38171747059727</v>
      </c>
      <c r="V353" cm="1">
        <f t="array" ref="V353">[2]!PropsSI("P","T",T353,"Q",1,$G$13)</f>
        <v>1265699.0515493667</v>
      </c>
      <c r="W353" cm="1">
        <f t="array" ref="W353">[2]!PropsSI("H","P",V353,"S",X353,$G$13)</f>
        <v>443470.58660147974</v>
      </c>
      <c r="X353">
        <f t="shared" si="130"/>
        <v>1770.3653899981227</v>
      </c>
      <c r="Y353" cm="1">
        <f t="array" ref="Y353">[2]!PropsSI("D","P",V353,"S",X353,$G$13)</f>
        <v>55.986890808734294</v>
      </c>
      <c r="AA353">
        <f t="shared" si="131"/>
        <v>321.54999999999995</v>
      </c>
      <c r="AB353" cm="1">
        <f t="array" ref="AB353">[2]!PropsSI("T","P",AC353,"H",AD353,$G$13)</f>
        <v>339.38171747059738</v>
      </c>
      <c r="AC353">
        <f t="shared" si="132"/>
        <v>1265699.0515493667</v>
      </c>
      <c r="AD353">
        <f t="shared" si="133"/>
        <v>443470.58660147974</v>
      </c>
      <c r="AE353" cm="1">
        <f t="array" ref="AE353">[2]!PropsSI("S","P",AC353,"H",AD353,$G$13)</f>
        <v>1770.365389998123</v>
      </c>
      <c r="AF353" cm="1">
        <f t="array" ref="AF353">[2]!PropsSI("D","P",AC353,"H",AD353,$G$13)</f>
        <v>55.986890808734245</v>
      </c>
      <c r="AH353">
        <f t="shared" si="134"/>
        <v>321.54999999999995</v>
      </c>
      <c r="AI353">
        <f t="shared" si="135"/>
        <v>316.54999999999995</v>
      </c>
      <c r="AJ353" cm="1">
        <f t="array" ref="AJ353">[2]!PropsSI("P","T",AH353,"Q",0,$G$13)</f>
        <v>1265699.0515493667</v>
      </c>
      <c r="AK353" cm="1">
        <f t="array" ref="AK353">[2]!PropsSI("H","P",AJ353,"T",AI353,$G$13)</f>
        <v>261477.66167218887</v>
      </c>
      <c r="AL353" cm="1">
        <f t="array" ref="AL353">[2]!PropsSI("S","P",AJ353,"T",AI353,$G$13)</f>
        <v>1205.8806755359983</v>
      </c>
      <c r="AM353" cm="1">
        <f t="array" ref="AM353">[2]!PropsSI("D","P",AJ353,"T",AI353,$G$13)</f>
        <v>1133.4952387483502</v>
      </c>
      <c r="AO353">
        <f t="shared" si="136"/>
        <v>320.54999999999995</v>
      </c>
      <c r="AP353">
        <f t="shared" si="137"/>
        <v>314.54999999999995</v>
      </c>
      <c r="AQ353" cm="1">
        <f t="array" ref="AQ353">[2]!PropsSI("P","T",AO353,"Q",0,$G$13)</f>
        <v>1233867.9341914938</v>
      </c>
      <c r="AR353" cm="1">
        <f t="array" ref="AR353">[2]!PropsSI("H","P",AQ353,"T",AP353,$G$13)</f>
        <v>258466.58341168769</v>
      </c>
      <c r="AS353" cm="1">
        <f t="array" ref="AS353">[2]!PropsSI("S","P",AQ353,"T",AP353,$G$13)</f>
        <v>1196.4270156627249</v>
      </c>
      <c r="AT353" cm="1">
        <f t="array" ref="AT353">[2]!PropsSI("D","P",AQ353,"T",AP353,$G$13)</f>
        <v>1142.3109017187071</v>
      </c>
      <c r="AV353">
        <f t="shared" si="138"/>
        <v>260.14999999999998</v>
      </c>
      <c r="AW353">
        <f t="shared" si="139"/>
        <v>260.14999999999998</v>
      </c>
      <c r="AX353" cm="1">
        <f t="array" ref="AX353">[2]!PropsSI("P","T",AV353,"Q",0,$G$13)</f>
        <v>177916.45421566669</v>
      </c>
      <c r="AY353">
        <f t="shared" si="140"/>
        <v>258466.58341168769</v>
      </c>
      <c r="AZ353" cm="1">
        <f t="array" ref="AZ353">[2]!PropsSI("S","P",AX353,"H",AY353,$G$13)</f>
        <v>1226.6788539727911</v>
      </c>
      <c r="BA353" cm="1">
        <f t="array" ref="BA353">[2]!PropsSI("D","P",AX353,"H",AY353,$G$13)</f>
        <v>24.332504272611803</v>
      </c>
      <c r="BC353">
        <f t="shared" si="141"/>
        <v>258.14999999999998</v>
      </c>
      <c r="BD353">
        <f t="shared" si="142"/>
        <v>260.14999999999998</v>
      </c>
      <c r="BE353" cm="1">
        <f t="array" ref="BE353">[2]!PropsSI("P","T",BC353,"Q",1,$G$13)</f>
        <v>163940.08425461562</v>
      </c>
      <c r="BF353" cm="1">
        <f t="array" ref="BF353">[2]!PropsSI("H","P",BE353,"T",BD353,$G$13)</f>
        <v>391296.02083444159</v>
      </c>
      <c r="BG353" cm="1">
        <f t="array" ref="BG353">[2]!PropsSI("S","P",BE353,"T",BD353,$G$13)</f>
        <v>1743.5316928918351</v>
      </c>
      <c r="BH353" cm="1">
        <f t="array" ref="BH353">[2]!PropsSI("D","P",BE353,"T",BD353,$G$13)</f>
        <v>8.2063862576342004</v>
      </c>
      <c r="BI353">
        <f t="shared" si="143"/>
        <v>132.8294374227539</v>
      </c>
      <c r="BJ353">
        <f t="shared" si="144"/>
        <v>46.806053526498729</v>
      </c>
      <c r="BK353">
        <f t="shared" si="145"/>
        <v>-179.63549094925264</v>
      </c>
      <c r="BL353">
        <f t="shared" si="146"/>
        <v>2.8378687672857099</v>
      </c>
      <c r="BM353">
        <f t="shared" si="147"/>
        <v>4.0717665615141962</v>
      </c>
      <c r="BN353">
        <f t="shared" si="148"/>
        <v>0.69696254056135576</v>
      </c>
      <c r="BO353">
        <f t="shared" si="149"/>
        <v>8.3911886405074085</v>
      </c>
    </row>
    <row r="354" spans="1:67" x14ac:dyDescent="0.3">
      <c r="A354">
        <v>354</v>
      </c>
      <c r="B354" s="76">
        <v>45645</v>
      </c>
      <c r="C354">
        <v>17.95</v>
      </c>
      <c r="D354">
        <v>19.63</v>
      </c>
      <c r="I354">
        <v>354</v>
      </c>
      <c r="J354">
        <f t="shared" si="125"/>
        <v>33.4</v>
      </c>
      <c r="K354">
        <f t="shared" si="126"/>
        <v>321.54999999999995</v>
      </c>
      <c r="M354">
        <f t="shared" si="127"/>
        <v>256.14999999999998</v>
      </c>
      <c r="N354">
        <f t="shared" si="128"/>
        <v>266.14999999999998</v>
      </c>
      <c r="O354" cm="1">
        <f t="array" ref="O354">[2]!PropsSI("P","T",M354,"Q",0,$G$13)</f>
        <v>150836.68187834125</v>
      </c>
      <c r="P354" cm="1">
        <f t="array" ref="P354">[2]!PropsSI("H","P",O354,"T",N354,$G$13)</f>
        <v>396664.53307498101</v>
      </c>
      <c r="Q354" cm="1">
        <f t="array" ref="Q354">[2]!PropsSI("S","P",O354,"T",N354,$G$13)</f>
        <v>1770.3653899981227</v>
      </c>
      <c r="R354" cm="1">
        <f t="array" ref="R354">[2]!PropsSI("D","P",O354,"T",N354,$G$13)</f>
        <v>7.305276664307832</v>
      </c>
      <c r="T354">
        <f t="shared" si="129"/>
        <v>321.54999999999995</v>
      </c>
      <c r="U354" cm="1">
        <f t="array" ref="U354">[2]!PropsSI("T","P",V354,"S",X354,$G$13)</f>
        <v>339.38171747059727</v>
      </c>
      <c r="V354" cm="1">
        <f t="array" ref="V354">[2]!PropsSI("P","T",T354,"Q",1,$G$13)</f>
        <v>1265699.0515493667</v>
      </c>
      <c r="W354" cm="1">
        <f t="array" ref="W354">[2]!PropsSI("H","P",V354,"S",X354,$G$13)</f>
        <v>443470.58660147974</v>
      </c>
      <c r="X354">
        <f t="shared" si="130"/>
        <v>1770.3653899981227</v>
      </c>
      <c r="Y354" cm="1">
        <f t="array" ref="Y354">[2]!PropsSI("D","P",V354,"S",X354,$G$13)</f>
        <v>55.986890808734294</v>
      </c>
      <c r="AA354">
        <f t="shared" si="131"/>
        <v>321.54999999999995</v>
      </c>
      <c r="AB354" cm="1">
        <f t="array" ref="AB354">[2]!PropsSI("T","P",AC354,"H",AD354,$G$13)</f>
        <v>339.38171747059738</v>
      </c>
      <c r="AC354">
        <f t="shared" si="132"/>
        <v>1265699.0515493667</v>
      </c>
      <c r="AD354">
        <f t="shared" si="133"/>
        <v>443470.58660147974</v>
      </c>
      <c r="AE354" cm="1">
        <f t="array" ref="AE354">[2]!PropsSI("S","P",AC354,"H",AD354,$G$13)</f>
        <v>1770.365389998123</v>
      </c>
      <c r="AF354" cm="1">
        <f t="array" ref="AF354">[2]!PropsSI("D","P",AC354,"H",AD354,$G$13)</f>
        <v>55.986890808734245</v>
      </c>
      <c r="AH354">
        <f t="shared" si="134"/>
        <v>321.54999999999995</v>
      </c>
      <c r="AI354">
        <f t="shared" si="135"/>
        <v>316.54999999999995</v>
      </c>
      <c r="AJ354" cm="1">
        <f t="array" ref="AJ354">[2]!PropsSI("P","T",AH354,"Q",0,$G$13)</f>
        <v>1265699.0515493667</v>
      </c>
      <c r="AK354" cm="1">
        <f t="array" ref="AK354">[2]!PropsSI("H","P",AJ354,"T",AI354,$G$13)</f>
        <v>261477.66167218887</v>
      </c>
      <c r="AL354" cm="1">
        <f t="array" ref="AL354">[2]!PropsSI("S","P",AJ354,"T",AI354,$G$13)</f>
        <v>1205.8806755359983</v>
      </c>
      <c r="AM354" cm="1">
        <f t="array" ref="AM354">[2]!PropsSI("D","P",AJ354,"T",AI354,$G$13)</f>
        <v>1133.4952387483502</v>
      </c>
      <c r="AO354">
        <f t="shared" si="136"/>
        <v>320.54999999999995</v>
      </c>
      <c r="AP354">
        <f t="shared" si="137"/>
        <v>314.54999999999995</v>
      </c>
      <c r="AQ354" cm="1">
        <f t="array" ref="AQ354">[2]!PropsSI("P","T",AO354,"Q",0,$G$13)</f>
        <v>1233867.9341914938</v>
      </c>
      <c r="AR354" cm="1">
        <f t="array" ref="AR354">[2]!PropsSI("H","P",AQ354,"T",AP354,$G$13)</f>
        <v>258466.58341168769</v>
      </c>
      <c r="AS354" cm="1">
        <f t="array" ref="AS354">[2]!PropsSI("S","P",AQ354,"T",AP354,$G$13)</f>
        <v>1196.4270156627249</v>
      </c>
      <c r="AT354" cm="1">
        <f t="array" ref="AT354">[2]!PropsSI("D","P",AQ354,"T",AP354,$G$13)</f>
        <v>1142.3109017187071</v>
      </c>
      <c r="AV354">
        <f t="shared" si="138"/>
        <v>260.14999999999998</v>
      </c>
      <c r="AW354">
        <f t="shared" si="139"/>
        <v>260.14999999999998</v>
      </c>
      <c r="AX354" cm="1">
        <f t="array" ref="AX354">[2]!PropsSI("P","T",AV354,"Q",0,$G$13)</f>
        <v>177916.45421566669</v>
      </c>
      <c r="AY354">
        <f t="shared" si="140"/>
        <v>258466.58341168769</v>
      </c>
      <c r="AZ354" cm="1">
        <f t="array" ref="AZ354">[2]!PropsSI("S","P",AX354,"H",AY354,$G$13)</f>
        <v>1226.6788539727911</v>
      </c>
      <c r="BA354" cm="1">
        <f t="array" ref="BA354">[2]!PropsSI("D","P",AX354,"H",AY354,$G$13)</f>
        <v>24.332504272611803</v>
      </c>
      <c r="BC354">
        <f t="shared" si="141"/>
        <v>258.14999999999998</v>
      </c>
      <c r="BD354">
        <f t="shared" si="142"/>
        <v>260.14999999999998</v>
      </c>
      <c r="BE354" cm="1">
        <f t="array" ref="BE354">[2]!PropsSI("P","T",BC354,"Q",1,$G$13)</f>
        <v>163940.08425461562</v>
      </c>
      <c r="BF354" cm="1">
        <f t="array" ref="BF354">[2]!PropsSI("H","P",BE354,"T",BD354,$G$13)</f>
        <v>391296.02083444159</v>
      </c>
      <c r="BG354" cm="1">
        <f t="array" ref="BG354">[2]!PropsSI("S","P",BE354,"T",BD354,$G$13)</f>
        <v>1743.5316928918351</v>
      </c>
      <c r="BH354" cm="1">
        <f t="array" ref="BH354">[2]!PropsSI("D","P",BE354,"T",BD354,$G$13)</f>
        <v>8.2063862576342004</v>
      </c>
      <c r="BI354">
        <f t="shared" si="143"/>
        <v>132.8294374227539</v>
      </c>
      <c r="BJ354">
        <f t="shared" si="144"/>
        <v>46.806053526498729</v>
      </c>
      <c r="BK354">
        <f t="shared" si="145"/>
        <v>-179.63549094925264</v>
      </c>
      <c r="BL354">
        <f t="shared" si="146"/>
        <v>2.8378687672857099</v>
      </c>
      <c r="BM354">
        <f t="shared" si="147"/>
        <v>4.0717665615141962</v>
      </c>
      <c r="BN354">
        <f t="shared" si="148"/>
        <v>0.69696254056135576</v>
      </c>
      <c r="BO354">
        <f t="shared" si="149"/>
        <v>8.3911886405074085</v>
      </c>
    </row>
    <row r="355" spans="1:67" x14ac:dyDescent="0.3">
      <c r="A355">
        <v>355</v>
      </c>
      <c r="B355" s="76">
        <v>45646</v>
      </c>
      <c r="C355">
        <v>15.33</v>
      </c>
      <c r="D355">
        <v>17.14</v>
      </c>
      <c r="I355">
        <v>355</v>
      </c>
      <c r="J355">
        <f t="shared" si="125"/>
        <v>33.4</v>
      </c>
      <c r="K355">
        <f t="shared" si="126"/>
        <v>321.54999999999995</v>
      </c>
      <c r="M355">
        <f t="shared" si="127"/>
        <v>256.14999999999998</v>
      </c>
      <c r="N355">
        <f t="shared" si="128"/>
        <v>266.14999999999998</v>
      </c>
      <c r="O355" cm="1">
        <f t="array" ref="O355">[2]!PropsSI("P","T",M355,"Q",0,$G$13)</f>
        <v>150836.68187834125</v>
      </c>
      <c r="P355" cm="1">
        <f t="array" ref="P355">[2]!PropsSI("H","P",O355,"T",N355,$G$13)</f>
        <v>396664.53307498101</v>
      </c>
      <c r="Q355" cm="1">
        <f t="array" ref="Q355">[2]!PropsSI("S","P",O355,"T",N355,$G$13)</f>
        <v>1770.3653899981227</v>
      </c>
      <c r="R355" cm="1">
        <f t="array" ref="R355">[2]!PropsSI("D","P",O355,"T",N355,$G$13)</f>
        <v>7.305276664307832</v>
      </c>
      <c r="T355">
        <f t="shared" si="129"/>
        <v>321.54999999999995</v>
      </c>
      <c r="U355" cm="1">
        <f t="array" ref="U355">[2]!PropsSI("T","P",V355,"S",X355,$G$13)</f>
        <v>339.38171747059727</v>
      </c>
      <c r="V355" cm="1">
        <f t="array" ref="V355">[2]!PropsSI("P","T",T355,"Q",1,$G$13)</f>
        <v>1265699.0515493667</v>
      </c>
      <c r="W355" cm="1">
        <f t="array" ref="W355">[2]!PropsSI("H","P",V355,"S",X355,$G$13)</f>
        <v>443470.58660147974</v>
      </c>
      <c r="X355">
        <f t="shared" si="130"/>
        <v>1770.3653899981227</v>
      </c>
      <c r="Y355" cm="1">
        <f t="array" ref="Y355">[2]!PropsSI("D","P",V355,"S",X355,$G$13)</f>
        <v>55.986890808734294</v>
      </c>
      <c r="AA355">
        <f t="shared" si="131"/>
        <v>321.54999999999995</v>
      </c>
      <c r="AB355" cm="1">
        <f t="array" ref="AB355">[2]!PropsSI("T","P",AC355,"H",AD355,$G$13)</f>
        <v>339.38171747059738</v>
      </c>
      <c r="AC355">
        <f t="shared" si="132"/>
        <v>1265699.0515493667</v>
      </c>
      <c r="AD355">
        <f t="shared" si="133"/>
        <v>443470.58660147974</v>
      </c>
      <c r="AE355" cm="1">
        <f t="array" ref="AE355">[2]!PropsSI("S","P",AC355,"H",AD355,$G$13)</f>
        <v>1770.365389998123</v>
      </c>
      <c r="AF355" cm="1">
        <f t="array" ref="AF355">[2]!PropsSI("D","P",AC355,"H",AD355,$G$13)</f>
        <v>55.986890808734245</v>
      </c>
      <c r="AH355">
        <f t="shared" si="134"/>
        <v>321.54999999999995</v>
      </c>
      <c r="AI355">
        <f t="shared" si="135"/>
        <v>316.54999999999995</v>
      </c>
      <c r="AJ355" cm="1">
        <f t="array" ref="AJ355">[2]!PropsSI("P","T",AH355,"Q",0,$G$13)</f>
        <v>1265699.0515493667</v>
      </c>
      <c r="AK355" cm="1">
        <f t="array" ref="AK355">[2]!PropsSI("H","P",AJ355,"T",AI355,$G$13)</f>
        <v>261477.66167218887</v>
      </c>
      <c r="AL355" cm="1">
        <f t="array" ref="AL355">[2]!PropsSI("S","P",AJ355,"T",AI355,$G$13)</f>
        <v>1205.8806755359983</v>
      </c>
      <c r="AM355" cm="1">
        <f t="array" ref="AM355">[2]!PropsSI("D","P",AJ355,"T",AI355,$G$13)</f>
        <v>1133.4952387483502</v>
      </c>
      <c r="AO355">
        <f t="shared" si="136"/>
        <v>320.54999999999995</v>
      </c>
      <c r="AP355">
        <f t="shared" si="137"/>
        <v>314.54999999999995</v>
      </c>
      <c r="AQ355" cm="1">
        <f t="array" ref="AQ355">[2]!PropsSI("P","T",AO355,"Q",0,$G$13)</f>
        <v>1233867.9341914938</v>
      </c>
      <c r="AR355" cm="1">
        <f t="array" ref="AR355">[2]!PropsSI("H","P",AQ355,"T",AP355,$G$13)</f>
        <v>258466.58341168769</v>
      </c>
      <c r="AS355" cm="1">
        <f t="array" ref="AS355">[2]!PropsSI("S","P",AQ355,"T",AP355,$G$13)</f>
        <v>1196.4270156627249</v>
      </c>
      <c r="AT355" cm="1">
        <f t="array" ref="AT355">[2]!PropsSI("D","P",AQ355,"T",AP355,$G$13)</f>
        <v>1142.3109017187071</v>
      </c>
      <c r="AV355">
        <f t="shared" si="138"/>
        <v>260.14999999999998</v>
      </c>
      <c r="AW355">
        <f t="shared" si="139"/>
        <v>260.14999999999998</v>
      </c>
      <c r="AX355" cm="1">
        <f t="array" ref="AX355">[2]!PropsSI("P","T",AV355,"Q",0,$G$13)</f>
        <v>177916.45421566669</v>
      </c>
      <c r="AY355">
        <f t="shared" si="140"/>
        <v>258466.58341168769</v>
      </c>
      <c r="AZ355" cm="1">
        <f t="array" ref="AZ355">[2]!PropsSI("S","P",AX355,"H",AY355,$G$13)</f>
        <v>1226.6788539727911</v>
      </c>
      <c r="BA355" cm="1">
        <f t="array" ref="BA355">[2]!PropsSI("D","P",AX355,"H",AY355,$G$13)</f>
        <v>24.332504272611803</v>
      </c>
      <c r="BC355">
        <f t="shared" si="141"/>
        <v>258.14999999999998</v>
      </c>
      <c r="BD355">
        <f t="shared" si="142"/>
        <v>260.14999999999998</v>
      </c>
      <c r="BE355" cm="1">
        <f t="array" ref="BE355">[2]!PropsSI("P","T",BC355,"Q",1,$G$13)</f>
        <v>163940.08425461562</v>
      </c>
      <c r="BF355" cm="1">
        <f t="array" ref="BF355">[2]!PropsSI("H","P",BE355,"T",BD355,$G$13)</f>
        <v>391296.02083444159</v>
      </c>
      <c r="BG355" cm="1">
        <f t="array" ref="BG355">[2]!PropsSI("S","P",BE355,"T",BD355,$G$13)</f>
        <v>1743.5316928918351</v>
      </c>
      <c r="BH355" cm="1">
        <f t="array" ref="BH355">[2]!PropsSI("D","P",BE355,"T",BD355,$G$13)</f>
        <v>8.2063862576342004</v>
      </c>
      <c r="BI355">
        <f t="shared" si="143"/>
        <v>132.8294374227539</v>
      </c>
      <c r="BJ355">
        <f t="shared" si="144"/>
        <v>46.806053526498729</v>
      </c>
      <c r="BK355">
        <f t="shared" si="145"/>
        <v>-179.63549094925264</v>
      </c>
      <c r="BL355">
        <f t="shared" si="146"/>
        <v>2.8378687672857099</v>
      </c>
      <c r="BM355">
        <f t="shared" si="147"/>
        <v>4.0717665615141962</v>
      </c>
      <c r="BN355">
        <f t="shared" si="148"/>
        <v>0.69696254056135576</v>
      </c>
      <c r="BO355">
        <f t="shared" si="149"/>
        <v>8.3911886405074085</v>
      </c>
    </row>
    <row r="356" spans="1:67" x14ac:dyDescent="0.3">
      <c r="A356">
        <v>356</v>
      </c>
      <c r="B356" s="76">
        <v>45647</v>
      </c>
      <c r="C356">
        <v>14.1</v>
      </c>
      <c r="D356">
        <v>15.06</v>
      </c>
      <c r="I356">
        <v>356</v>
      </c>
      <c r="J356">
        <f t="shared" si="125"/>
        <v>33.4</v>
      </c>
      <c r="K356">
        <f t="shared" si="126"/>
        <v>321.54999999999995</v>
      </c>
      <c r="M356">
        <f t="shared" si="127"/>
        <v>256.14999999999998</v>
      </c>
      <c r="N356">
        <f t="shared" si="128"/>
        <v>266.14999999999998</v>
      </c>
      <c r="O356" cm="1">
        <f t="array" ref="O356">[2]!PropsSI("P","T",M356,"Q",0,$G$13)</f>
        <v>150836.68187834125</v>
      </c>
      <c r="P356" cm="1">
        <f t="array" ref="P356">[2]!PropsSI("H","P",O356,"T",N356,$G$13)</f>
        <v>396664.53307498101</v>
      </c>
      <c r="Q356" cm="1">
        <f t="array" ref="Q356">[2]!PropsSI("S","P",O356,"T",N356,$G$13)</f>
        <v>1770.3653899981227</v>
      </c>
      <c r="R356" cm="1">
        <f t="array" ref="R356">[2]!PropsSI("D","P",O356,"T",N356,$G$13)</f>
        <v>7.305276664307832</v>
      </c>
      <c r="T356">
        <f t="shared" si="129"/>
        <v>321.54999999999995</v>
      </c>
      <c r="U356" cm="1">
        <f t="array" ref="U356">[2]!PropsSI("T","P",V356,"S",X356,$G$13)</f>
        <v>339.38171747059727</v>
      </c>
      <c r="V356" cm="1">
        <f t="array" ref="V356">[2]!PropsSI("P","T",T356,"Q",1,$G$13)</f>
        <v>1265699.0515493667</v>
      </c>
      <c r="W356" cm="1">
        <f t="array" ref="W356">[2]!PropsSI("H","P",V356,"S",X356,$G$13)</f>
        <v>443470.58660147974</v>
      </c>
      <c r="X356">
        <f t="shared" si="130"/>
        <v>1770.3653899981227</v>
      </c>
      <c r="Y356" cm="1">
        <f t="array" ref="Y356">[2]!PropsSI("D","P",V356,"S",X356,$G$13)</f>
        <v>55.986890808734294</v>
      </c>
      <c r="AA356">
        <f t="shared" si="131"/>
        <v>321.54999999999995</v>
      </c>
      <c r="AB356" cm="1">
        <f t="array" ref="AB356">[2]!PropsSI("T","P",AC356,"H",AD356,$G$13)</f>
        <v>339.38171747059738</v>
      </c>
      <c r="AC356">
        <f t="shared" si="132"/>
        <v>1265699.0515493667</v>
      </c>
      <c r="AD356">
        <f t="shared" si="133"/>
        <v>443470.58660147974</v>
      </c>
      <c r="AE356" cm="1">
        <f t="array" ref="AE356">[2]!PropsSI("S","P",AC356,"H",AD356,$G$13)</f>
        <v>1770.365389998123</v>
      </c>
      <c r="AF356" cm="1">
        <f t="array" ref="AF356">[2]!PropsSI("D","P",AC356,"H",AD356,$G$13)</f>
        <v>55.986890808734245</v>
      </c>
      <c r="AH356">
        <f t="shared" si="134"/>
        <v>321.54999999999995</v>
      </c>
      <c r="AI356">
        <f t="shared" si="135"/>
        <v>316.54999999999995</v>
      </c>
      <c r="AJ356" cm="1">
        <f t="array" ref="AJ356">[2]!PropsSI("P","T",AH356,"Q",0,$G$13)</f>
        <v>1265699.0515493667</v>
      </c>
      <c r="AK356" cm="1">
        <f t="array" ref="AK356">[2]!PropsSI("H","P",AJ356,"T",AI356,$G$13)</f>
        <v>261477.66167218887</v>
      </c>
      <c r="AL356" cm="1">
        <f t="array" ref="AL356">[2]!PropsSI("S","P",AJ356,"T",AI356,$G$13)</f>
        <v>1205.8806755359983</v>
      </c>
      <c r="AM356" cm="1">
        <f t="array" ref="AM356">[2]!PropsSI("D","P",AJ356,"T",AI356,$G$13)</f>
        <v>1133.4952387483502</v>
      </c>
      <c r="AO356">
        <f t="shared" si="136"/>
        <v>320.54999999999995</v>
      </c>
      <c r="AP356">
        <f t="shared" si="137"/>
        <v>314.54999999999995</v>
      </c>
      <c r="AQ356" cm="1">
        <f t="array" ref="AQ356">[2]!PropsSI("P","T",AO356,"Q",0,$G$13)</f>
        <v>1233867.9341914938</v>
      </c>
      <c r="AR356" cm="1">
        <f t="array" ref="AR356">[2]!PropsSI("H","P",AQ356,"T",AP356,$G$13)</f>
        <v>258466.58341168769</v>
      </c>
      <c r="AS356" cm="1">
        <f t="array" ref="AS356">[2]!PropsSI("S","P",AQ356,"T",AP356,$G$13)</f>
        <v>1196.4270156627249</v>
      </c>
      <c r="AT356" cm="1">
        <f t="array" ref="AT356">[2]!PropsSI("D","P",AQ356,"T",AP356,$G$13)</f>
        <v>1142.3109017187071</v>
      </c>
      <c r="AV356">
        <f t="shared" si="138"/>
        <v>260.14999999999998</v>
      </c>
      <c r="AW356">
        <f t="shared" si="139"/>
        <v>260.14999999999998</v>
      </c>
      <c r="AX356" cm="1">
        <f t="array" ref="AX356">[2]!PropsSI("P","T",AV356,"Q",0,$G$13)</f>
        <v>177916.45421566669</v>
      </c>
      <c r="AY356">
        <f t="shared" si="140"/>
        <v>258466.58341168769</v>
      </c>
      <c r="AZ356" cm="1">
        <f t="array" ref="AZ356">[2]!PropsSI("S","P",AX356,"H",AY356,$G$13)</f>
        <v>1226.6788539727911</v>
      </c>
      <c r="BA356" cm="1">
        <f t="array" ref="BA356">[2]!PropsSI("D","P",AX356,"H",AY356,$G$13)</f>
        <v>24.332504272611803</v>
      </c>
      <c r="BC356">
        <f t="shared" si="141"/>
        <v>258.14999999999998</v>
      </c>
      <c r="BD356">
        <f t="shared" si="142"/>
        <v>260.14999999999998</v>
      </c>
      <c r="BE356" cm="1">
        <f t="array" ref="BE356">[2]!PropsSI("P","T",BC356,"Q",1,$G$13)</f>
        <v>163940.08425461562</v>
      </c>
      <c r="BF356" cm="1">
        <f t="array" ref="BF356">[2]!PropsSI("H","P",BE356,"T",BD356,$G$13)</f>
        <v>391296.02083444159</v>
      </c>
      <c r="BG356" cm="1">
        <f t="array" ref="BG356">[2]!PropsSI("S","P",BE356,"T",BD356,$G$13)</f>
        <v>1743.5316928918351</v>
      </c>
      <c r="BH356" cm="1">
        <f t="array" ref="BH356">[2]!PropsSI("D","P",BE356,"T",BD356,$G$13)</f>
        <v>8.2063862576342004</v>
      </c>
      <c r="BI356">
        <f t="shared" si="143"/>
        <v>132.8294374227539</v>
      </c>
      <c r="BJ356">
        <f t="shared" si="144"/>
        <v>46.806053526498729</v>
      </c>
      <c r="BK356">
        <f t="shared" si="145"/>
        <v>-179.63549094925264</v>
      </c>
      <c r="BL356">
        <f t="shared" si="146"/>
        <v>2.8378687672857099</v>
      </c>
      <c r="BM356">
        <f t="shared" si="147"/>
        <v>4.0717665615141962</v>
      </c>
      <c r="BN356">
        <f t="shared" si="148"/>
        <v>0.69696254056135576</v>
      </c>
      <c r="BO356">
        <f t="shared" si="149"/>
        <v>8.3911886405074085</v>
      </c>
    </row>
    <row r="357" spans="1:67" x14ac:dyDescent="0.3">
      <c r="A357">
        <v>357</v>
      </c>
      <c r="B357" s="76">
        <v>45648</v>
      </c>
      <c r="C357">
        <v>14.44</v>
      </c>
      <c r="D357">
        <v>15.84</v>
      </c>
      <c r="I357">
        <v>357</v>
      </c>
      <c r="J357">
        <f t="shared" si="125"/>
        <v>33.4</v>
      </c>
      <c r="K357">
        <f t="shared" si="126"/>
        <v>321.54999999999995</v>
      </c>
      <c r="M357">
        <f t="shared" si="127"/>
        <v>256.14999999999998</v>
      </c>
      <c r="N357">
        <f t="shared" si="128"/>
        <v>266.14999999999998</v>
      </c>
      <c r="O357" cm="1">
        <f t="array" ref="O357">[2]!PropsSI("P","T",M357,"Q",0,$G$13)</f>
        <v>150836.68187834125</v>
      </c>
      <c r="P357" cm="1">
        <f t="array" ref="P357">[2]!PropsSI("H","P",O357,"T",N357,$G$13)</f>
        <v>396664.53307498101</v>
      </c>
      <c r="Q357" cm="1">
        <f t="array" ref="Q357">[2]!PropsSI("S","P",O357,"T",N357,$G$13)</f>
        <v>1770.3653899981227</v>
      </c>
      <c r="R357" cm="1">
        <f t="array" ref="R357">[2]!PropsSI("D","P",O357,"T",N357,$G$13)</f>
        <v>7.305276664307832</v>
      </c>
      <c r="T357">
        <f t="shared" si="129"/>
        <v>321.54999999999995</v>
      </c>
      <c r="U357" cm="1">
        <f t="array" ref="U357">[2]!PropsSI("T","P",V357,"S",X357,$G$13)</f>
        <v>339.38171747059727</v>
      </c>
      <c r="V357" cm="1">
        <f t="array" ref="V357">[2]!PropsSI("P","T",T357,"Q",1,$G$13)</f>
        <v>1265699.0515493667</v>
      </c>
      <c r="W357" cm="1">
        <f t="array" ref="W357">[2]!PropsSI("H","P",V357,"S",X357,$G$13)</f>
        <v>443470.58660147974</v>
      </c>
      <c r="X357">
        <f t="shared" si="130"/>
        <v>1770.3653899981227</v>
      </c>
      <c r="Y357" cm="1">
        <f t="array" ref="Y357">[2]!PropsSI("D","P",V357,"S",X357,$G$13)</f>
        <v>55.986890808734294</v>
      </c>
      <c r="AA357">
        <f t="shared" si="131"/>
        <v>321.54999999999995</v>
      </c>
      <c r="AB357" cm="1">
        <f t="array" ref="AB357">[2]!PropsSI("T","P",AC357,"H",AD357,$G$13)</f>
        <v>339.38171747059738</v>
      </c>
      <c r="AC357">
        <f t="shared" si="132"/>
        <v>1265699.0515493667</v>
      </c>
      <c r="AD357">
        <f t="shared" si="133"/>
        <v>443470.58660147974</v>
      </c>
      <c r="AE357" cm="1">
        <f t="array" ref="AE357">[2]!PropsSI("S","P",AC357,"H",AD357,$G$13)</f>
        <v>1770.365389998123</v>
      </c>
      <c r="AF357" cm="1">
        <f t="array" ref="AF357">[2]!PropsSI("D","P",AC357,"H",AD357,$G$13)</f>
        <v>55.986890808734245</v>
      </c>
      <c r="AH357">
        <f t="shared" si="134"/>
        <v>321.54999999999995</v>
      </c>
      <c r="AI357">
        <f t="shared" si="135"/>
        <v>316.54999999999995</v>
      </c>
      <c r="AJ357" cm="1">
        <f t="array" ref="AJ357">[2]!PropsSI("P","T",AH357,"Q",0,$G$13)</f>
        <v>1265699.0515493667</v>
      </c>
      <c r="AK357" cm="1">
        <f t="array" ref="AK357">[2]!PropsSI("H","P",AJ357,"T",AI357,$G$13)</f>
        <v>261477.66167218887</v>
      </c>
      <c r="AL357" cm="1">
        <f t="array" ref="AL357">[2]!PropsSI("S","P",AJ357,"T",AI357,$G$13)</f>
        <v>1205.8806755359983</v>
      </c>
      <c r="AM357" cm="1">
        <f t="array" ref="AM357">[2]!PropsSI("D","P",AJ357,"T",AI357,$G$13)</f>
        <v>1133.4952387483502</v>
      </c>
      <c r="AO357">
        <f t="shared" si="136"/>
        <v>320.54999999999995</v>
      </c>
      <c r="AP357">
        <f t="shared" si="137"/>
        <v>314.54999999999995</v>
      </c>
      <c r="AQ357" cm="1">
        <f t="array" ref="AQ357">[2]!PropsSI("P","T",AO357,"Q",0,$G$13)</f>
        <v>1233867.9341914938</v>
      </c>
      <c r="AR357" cm="1">
        <f t="array" ref="AR357">[2]!PropsSI("H","P",AQ357,"T",AP357,$G$13)</f>
        <v>258466.58341168769</v>
      </c>
      <c r="AS357" cm="1">
        <f t="array" ref="AS357">[2]!PropsSI("S","P",AQ357,"T",AP357,$G$13)</f>
        <v>1196.4270156627249</v>
      </c>
      <c r="AT357" cm="1">
        <f t="array" ref="AT357">[2]!PropsSI("D","P",AQ357,"T",AP357,$G$13)</f>
        <v>1142.3109017187071</v>
      </c>
      <c r="AV357">
        <f t="shared" si="138"/>
        <v>260.14999999999998</v>
      </c>
      <c r="AW357">
        <f t="shared" si="139"/>
        <v>260.14999999999998</v>
      </c>
      <c r="AX357" cm="1">
        <f t="array" ref="AX357">[2]!PropsSI("P","T",AV357,"Q",0,$G$13)</f>
        <v>177916.45421566669</v>
      </c>
      <c r="AY357">
        <f t="shared" si="140"/>
        <v>258466.58341168769</v>
      </c>
      <c r="AZ357" cm="1">
        <f t="array" ref="AZ357">[2]!PropsSI("S","P",AX357,"H",AY357,$G$13)</f>
        <v>1226.6788539727911</v>
      </c>
      <c r="BA357" cm="1">
        <f t="array" ref="BA357">[2]!PropsSI("D","P",AX357,"H",AY357,$G$13)</f>
        <v>24.332504272611803</v>
      </c>
      <c r="BC357">
        <f t="shared" si="141"/>
        <v>258.14999999999998</v>
      </c>
      <c r="BD357">
        <f t="shared" si="142"/>
        <v>260.14999999999998</v>
      </c>
      <c r="BE357" cm="1">
        <f t="array" ref="BE357">[2]!PropsSI("P","T",BC357,"Q",1,$G$13)</f>
        <v>163940.08425461562</v>
      </c>
      <c r="BF357" cm="1">
        <f t="array" ref="BF357">[2]!PropsSI("H","P",BE357,"T",BD357,$G$13)</f>
        <v>391296.02083444159</v>
      </c>
      <c r="BG357" cm="1">
        <f t="array" ref="BG357">[2]!PropsSI("S","P",BE357,"T",BD357,$G$13)</f>
        <v>1743.5316928918351</v>
      </c>
      <c r="BH357" cm="1">
        <f t="array" ref="BH357">[2]!PropsSI("D","P",BE357,"T",BD357,$G$13)</f>
        <v>8.2063862576342004</v>
      </c>
      <c r="BI357">
        <f t="shared" si="143"/>
        <v>132.8294374227539</v>
      </c>
      <c r="BJ357">
        <f t="shared" si="144"/>
        <v>46.806053526498729</v>
      </c>
      <c r="BK357">
        <f t="shared" si="145"/>
        <v>-179.63549094925264</v>
      </c>
      <c r="BL357">
        <f t="shared" si="146"/>
        <v>2.8378687672857099</v>
      </c>
      <c r="BM357">
        <f t="shared" si="147"/>
        <v>4.0717665615141962</v>
      </c>
      <c r="BN357">
        <f t="shared" si="148"/>
        <v>0.69696254056135576</v>
      </c>
      <c r="BO357">
        <f t="shared" si="149"/>
        <v>8.3911886405074085</v>
      </c>
    </row>
    <row r="358" spans="1:67" x14ac:dyDescent="0.3">
      <c r="A358">
        <v>358</v>
      </c>
      <c r="B358" s="76">
        <v>45649</v>
      </c>
      <c r="C358">
        <v>15.5</v>
      </c>
      <c r="D358">
        <v>16.82</v>
      </c>
      <c r="I358">
        <v>358</v>
      </c>
      <c r="J358">
        <f t="shared" si="125"/>
        <v>33.4</v>
      </c>
      <c r="K358">
        <f t="shared" si="126"/>
        <v>321.54999999999995</v>
      </c>
      <c r="M358">
        <f t="shared" si="127"/>
        <v>256.14999999999998</v>
      </c>
      <c r="N358">
        <f t="shared" si="128"/>
        <v>266.14999999999998</v>
      </c>
      <c r="O358" cm="1">
        <f t="array" ref="O358">[2]!PropsSI("P","T",M358,"Q",0,$G$13)</f>
        <v>150836.68187834125</v>
      </c>
      <c r="P358" cm="1">
        <f t="array" ref="P358">[2]!PropsSI("H","P",O358,"T",N358,$G$13)</f>
        <v>396664.53307498101</v>
      </c>
      <c r="Q358" cm="1">
        <f t="array" ref="Q358">[2]!PropsSI("S","P",O358,"T",N358,$G$13)</f>
        <v>1770.3653899981227</v>
      </c>
      <c r="R358" cm="1">
        <f t="array" ref="R358">[2]!PropsSI("D","P",O358,"T",N358,$G$13)</f>
        <v>7.305276664307832</v>
      </c>
      <c r="T358">
        <f t="shared" si="129"/>
        <v>321.54999999999995</v>
      </c>
      <c r="U358" cm="1">
        <f t="array" ref="U358">[2]!PropsSI("T","P",V358,"S",X358,$G$13)</f>
        <v>339.38171747059727</v>
      </c>
      <c r="V358" cm="1">
        <f t="array" ref="V358">[2]!PropsSI("P","T",T358,"Q",1,$G$13)</f>
        <v>1265699.0515493667</v>
      </c>
      <c r="W358" cm="1">
        <f t="array" ref="W358">[2]!PropsSI("H","P",V358,"S",X358,$G$13)</f>
        <v>443470.58660147974</v>
      </c>
      <c r="X358">
        <f t="shared" si="130"/>
        <v>1770.3653899981227</v>
      </c>
      <c r="Y358" cm="1">
        <f t="array" ref="Y358">[2]!PropsSI("D","P",V358,"S",X358,$G$13)</f>
        <v>55.986890808734294</v>
      </c>
      <c r="AA358">
        <f t="shared" si="131"/>
        <v>321.54999999999995</v>
      </c>
      <c r="AB358" cm="1">
        <f t="array" ref="AB358">[2]!PropsSI("T","P",AC358,"H",AD358,$G$13)</f>
        <v>339.38171747059738</v>
      </c>
      <c r="AC358">
        <f t="shared" si="132"/>
        <v>1265699.0515493667</v>
      </c>
      <c r="AD358">
        <f t="shared" si="133"/>
        <v>443470.58660147974</v>
      </c>
      <c r="AE358" cm="1">
        <f t="array" ref="AE358">[2]!PropsSI("S","P",AC358,"H",AD358,$G$13)</f>
        <v>1770.365389998123</v>
      </c>
      <c r="AF358" cm="1">
        <f t="array" ref="AF358">[2]!PropsSI("D","P",AC358,"H",AD358,$G$13)</f>
        <v>55.986890808734245</v>
      </c>
      <c r="AH358">
        <f t="shared" si="134"/>
        <v>321.54999999999995</v>
      </c>
      <c r="AI358">
        <f t="shared" si="135"/>
        <v>316.54999999999995</v>
      </c>
      <c r="AJ358" cm="1">
        <f t="array" ref="AJ358">[2]!PropsSI("P","T",AH358,"Q",0,$G$13)</f>
        <v>1265699.0515493667</v>
      </c>
      <c r="AK358" cm="1">
        <f t="array" ref="AK358">[2]!PropsSI("H","P",AJ358,"T",AI358,$G$13)</f>
        <v>261477.66167218887</v>
      </c>
      <c r="AL358" cm="1">
        <f t="array" ref="AL358">[2]!PropsSI("S","P",AJ358,"T",AI358,$G$13)</f>
        <v>1205.8806755359983</v>
      </c>
      <c r="AM358" cm="1">
        <f t="array" ref="AM358">[2]!PropsSI("D","P",AJ358,"T",AI358,$G$13)</f>
        <v>1133.4952387483502</v>
      </c>
      <c r="AO358">
        <f t="shared" si="136"/>
        <v>320.54999999999995</v>
      </c>
      <c r="AP358">
        <f t="shared" si="137"/>
        <v>314.54999999999995</v>
      </c>
      <c r="AQ358" cm="1">
        <f t="array" ref="AQ358">[2]!PropsSI("P","T",AO358,"Q",0,$G$13)</f>
        <v>1233867.9341914938</v>
      </c>
      <c r="AR358" cm="1">
        <f t="array" ref="AR358">[2]!PropsSI("H","P",AQ358,"T",AP358,$G$13)</f>
        <v>258466.58341168769</v>
      </c>
      <c r="AS358" cm="1">
        <f t="array" ref="AS358">[2]!PropsSI("S","P",AQ358,"T",AP358,$G$13)</f>
        <v>1196.4270156627249</v>
      </c>
      <c r="AT358" cm="1">
        <f t="array" ref="AT358">[2]!PropsSI("D","P",AQ358,"T",AP358,$G$13)</f>
        <v>1142.3109017187071</v>
      </c>
      <c r="AV358">
        <f t="shared" si="138"/>
        <v>260.14999999999998</v>
      </c>
      <c r="AW358">
        <f t="shared" si="139"/>
        <v>260.14999999999998</v>
      </c>
      <c r="AX358" cm="1">
        <f t="array" ref="AX358">[2]!PropsSI("P","T",AV358,"Q",0,$G$13)</f>
        <v>177916.45421566669</v>
      </c>
      <c r="AY358">
        <f t="shared" si="140"/>
        <v>258466.58341168769</v>
      </c>
      <c r="AZ358" cm="1">
        <f t="array" ref="AZ358">[2]!PropsSI("S","P",AX358,"H",AY358,$G$13)</f>
        <v>1226.6788539727911</v>
      </c>
      <c r="BA358" cm="1">
        <f t="array" ref="BA358">[2]!PropsSI("D","P",AX358,"H",AY358,$G$13)</f>
        <v>24.332504272611803</v>
      </c>
      <c r="BC358">
        <f t="shared" si="141"/>
        <v>258.14999999999998</v>
      </c>
      <c r="BD358">
        <f t="shared" si="142"/>
        <v>260.14999999999998</v>
      </c>
      <c r="BE358" cm="1">
        <f t="array" ref="BE358">[2]!PropsSI("P","T",BC358,"Q",1,$G$13)</f>
        <v>163940.08425461562</v>
      </c>
      <c r="BF358" cm="1">
        <f t="array" ref="BF358">[2]!PropsSI("H","P",BE358,"T",BD358,$G$13)</f>
        <v>391296.02083444159</v>
      </c>
      <c r="BG358" cm="1">
        <f t="array" ref="BG358">[2]!PropsSI("S","P",BE358,"T",BD358,$G$13)</f>
        <v>1743.5316928918351</v>
      </c>
      <c r="BH358" cm="1">
        <f t="array" ref="BH358">[2]!PropsSI("D","P",BE358,"T",BD358,$G$13)</f>
        <v>8.2063862576342004</v>
      </c>
      <c r="BI358">
        <f t="shared" si="143"/>
        <v>132.8294374227539</v>
      </c>
      <c r="BJ358">
        <f t="shared" si="144"/>
        <v>46.806053526498729</v>
      </c>
      <c r="BK358">
        <f t="shared" si="145"/>
        <v>-179.63549094925264</v>
      </c>
      <c r="BL358">
        <f t="shared" si="146"/>
        <v>2.8378687672857099</v>
      </c>
      <c r="BM358">
        <f t="shared" si="147"/>
        <v>4.0717665615141962</v>
      </c>
      <c r="BN358">
        <f t="shared" si="148"/>
        <v>0.69696254056135576</v>
      </c>
      <c r="BO358">
        <f t="shared" si="149"/>
        <v>8.3911886405074085</v>
      </c>
    </row>
    <row r="359" spans="1:67" x14ac:dyDescent="0.3">
      <c r="A359">
        <v>359</v>
      </c>
      <c r="B359" s="76">
        <v>45650</v>
      </c>
      <c r="C359">
        <v>14.82</v>
      </c>
      <c r="D359">
        <v>16.21</v>
      </c>
      <c r="I359">
        <v>359</v>
      </c>
      <c r="J359">
        <f t="shared" si="125"/>
        <v>33.4</v>
      </c>
      <c r="K359">
        <f t="shared" si="126"/>
        <v>321.54999999999995</v>
      </c>
      <c r="M359">
        <f t="shared" si="127"/>
        <v>256.14999999999998</v>
      </c>
      <c r="N359">
        <f t="shared" si="128"/>
        <v>266.14999999999998</v>
      </c>
      <c r="O359" cm="1">
        <f t="array" ref="O359">[2]!PropsSI("P","T",M359,"Q",0,$G$13)</f>
        <v>150836.68187834125</v>
      </c>
      <c r="P359" cm="1">
        <f t="array" ref="P359">[2]!PropsSI("H","P",O359,"T",N359,$G$13)</f>
        <v>396664.53307498101</v>
      </c>
      <c r="Q359" cm="1">
        <f t="array" ref="Q359">[2]!PropsSI("S","P",O359,"T",N359,$G$13)</f>
        <v>1770.3653899981227</v>
      </c>
      <c r="R359" cm="1">
        <f t="array" ref="R359">[2]!PropsSI("D","P",O359,"T",N359,$G$13)</f>
        <v>7.305276664307832</v>
      </c>
      <c r="T359">
        <f t="shared" si="129"/>
        <v>321.54999999999995</v>
      </c>
      <c r="U359" cm="1">
        <f t="array" ref="U359">[2]!PropsSI("T","P",V359,"S",X359,$G$13)</f>
        <v>339.38171747059727</v>
      </c>
      <c r="V359" cm="1">
        <f t="array" ref="V359">[2]!PropsSI("P","T",T359,"Q",1,$G$13)</f>
        <v>1265699.0515493667</v>
      </c>
      <c r="W359" cm="1">
        <f t="array" ref="W359">[2]!PropsSI("H","P",V359,"S",X359,$G$13)</f>
        <v>443470.58660147974</v>
      </c>
      <c r="X359">
        <f t="shared" si="130"/>
        <v>1770.3653899981227</v>
      </c>
      <c r="Y359" cm="1">
        <f t="array" ref="Y359">[2]!PropsSI("D","P",V359,"S",X359,$G$13)</f>
        <v>55.986890808734294</v>
      </c>
      <c r="AA359">
        <f t="shared" si="131"/>
        <v>321.54999999999995</v>
      </c>
      <c r="AB359" cm="1">
        <f t="array" ref="AB359">[2]!PropsSI("T","P",AC359,"H",AD359,$G$13)</f>
        <v>339.38171747059738</v>
      </c>
      <c r="AC359">
        <f t="shared" si="132"/>
        <v>1265699.0515493667</v>
      </c>
      <c r="AD359">
        <f t="shared" si="133"/>
        <v>443470.58660147974</v>
      </c>
      <c r="AE359" cm="1">
        <f t="array" ref="AE359">[2]!PropsSI("S","P",AC359,"H",AD359,$G$13)</f>
        <v>1770.365389998123</v>
      </c>
      <c r="AF359" cm="1">
        <f t="array" ref="AF359">[2]!PropsSI("D","P",AC359,"H",AD359,$G$13)</f>
        <v>55.986890808734245</v>
      </c>
      <c r="AH359">
        <f t="shared" si="134"/>
        <v>321.54999999999995</v>
      </c>
      <c r="AI359">
        <f t="shared" si="135"/>
        <v>316.54999999999995</v>
      </c>
      <c r="AJ359" cm="1">
        <f t="array" ref="AJ359">[2]!PropsSI("P","T",AH359,"Q",0,$G$13)</f>
        <v>1265699.0515493667</v>
      </c>
      <c r="AK359" cm="1">
        <f t="array" ref="AK359">[2]!PropsSI("H","P",AJ359,"T",AI359,$G$13)</f>
        <v>261477.66167218887</v>
      </c>
      <c r="AL359" cm="1">
        <f t="array" ref="AL359">[2]!PropsSI("S","P",AJ359,"T",AI359,$G$13)</f>
        <v>1205.8806755359983</v>
      </c>
      <c r="AM359" cm="1">
        <f t="array" ref="AM359">[2]!PropsSI("D","P",AJ359,"T",AI359,$G$13)</f>
        <v>1133.4952387483502</v>
      </c>
      <c r="AO359">
        <f t="shared" si="136"/>
        <v>320.54999999999995</v>
      </c>
      <c r="AP359">
        <f t="shared" si="137"/>
        <v>314.54999999999995</v>
      </c>
      <c r="AQ359" cm="1">
        <f t="array" ref="AQ359">[2]!PropsSI("P","T",AO359,"Q",0,$G$13)</f>
        <v>1233867.9341914938</v>
      </c>
      <c r="AR359" cm="1">
        <f t="array" ref="AR359">[2]!PropsSI("H","P",AQ359,"T",AP359,$G$13)</f>
        <v>258466.58341168769</v>
      </c>
      <c r="AS359" cm="1">
        <f t="array" ref="AS359">[2]!PropsSI("S","P",AQ359,"T",AP359,$G$13)</f>
        <v>1196.4270156627249</v>
      </c>
      <c r="AT359" cm="1">
        <f t="array" ref="AT359">[2]!PropsSI("D","P",AQ359,"T",AP359,$G$13)</f>
        <v>1142.3109017187071</v>
      </c>
      <c r="AV359">
        <f t="shared" si="138"/>
        <v>260.14999999999998</v>
      </c>
      <c r="AW359">
        <f t="shared" si="139"/>
        <v>260.14999999999998</v>
      </c>
      <c r="AX359" cm="1">
        <f t="array" ref="AX359">[2]!PropsSI("P","T",AV359,"Q",0,$G$13)</f>
        <v>177916.45421566669</v>
      </c>
      <c r="AY359">
        <f t="shared" si="140"/>
        <v>258466.58341168769</v>
      </c>
      <c r="AZ359" cm="1">
        <f t="array" ref="AZ359">[2]!PropsSI("S","P",AX359,"H",AY359,$G$13)</f>
        <v>1226.6788539727911</v>
      </c>
      <c r="BA359" cm="1">
        <f t="array" ref="BA359">[2]!PropsSI("D","P",AX359,"H",AY359,$G$13)</f>
        <v>24.332504272611803</v>
      </c>
      <c r="BC359">
        <f t="shared" si="141"/>
        <v>258.14999999999998</v>
      </c>
      <c r="BD359">
        <f t="shared" si="142"/>
        <v>260.14999999999998</v>
      </c>
      <c r="BE359" cm="1">
        <f t="array" ref="BE359">[2]!PropsSI("P","T",BC359,"Q",1,$G$13)</f>
        <v>163940.08425461562</v>
      </c>
      <c r="BF359" cm="1">
        <f t="array" ref="BF359">[2]!PropsSI("H","P",BE359,"T",BD359,$G$13)</f>
        <v>391296.02083444159</v>
      </c>
      <c r="BG359" cm="1">
        <f t="array" ref="BG359">[2]!PropsSI("S","P",BE359,"T",BD359,$G$13)</f>
        <v>1743.5316928918351</v>
      </c>
      <c r="BH359" cm="1">
        <f t="array" ref="BH359">[2]!PropsSI("D","P",BE359,"T",BD359,$G$13)</f>
        <v>8.2063862576342004</v>
      </c>
      <c r="BI359">
        <f t="shared" si="143"/>
        <v>132.8294374227539</v>
      </c>
      <c r="BJ359">
        <f t="shared" si="144"/>
        <v>46.806053526498729</v>
      </c>
      <c r="BK359">
        <f t="shared" si="145"/>
        <v>-179.63549094925264</v>
      </c>
      <c r="BL359">
        <f t="shared" si="146"/>
        <v>2.8378687672857099</v>
      </c>
      <c r="BM359">
        <f t="shared" si="147"/>
        <v>4.0717665615141962</v>
      </c>
      <c r="BN359">
        <f t="shared" si="148"/>
        <v>0.69696254056135576</v>
      </c>
      <c r="BO359">
        <f t="shared" si="149"/>
        <v>8.3911886405074085</v>
      </c>
    </row>
    <row r="360" spans="1:67" x14ac:dyDescent="0.3">
      <c r="A360">
        <v>360</v>
      </c>
      <c r="B360" s="76">
        <v>45651</v>
      </c>
      <c r="C360">
        <v>14.84</v>
      </c>
      <c r="D360">
        <v>15.8</v>
      </c>
      <c r="I360">
        <v>360</v>
      </c>
      <c r="J360">
        <f t="shared" si="125"/>
        <v>33.4</v>
      </c>
      <c r="K360">
        <f t="shared" si="126"/>
        <v>321.54999999999995</v>
      </c>
      <c r="M360">
        <f t="shared" si="127"/>
        <v>256.14999999999998</v>
      </c>
      <c r="N360">
        <f t="shared" si="128"/>
        <v>266.14999999999998</v>
      </c>
      <c r="O360" cm="1">
        <f t="array" ref="O360">[2]!PropsSI("P","T",M360,"Q",0,$G$13)</f>
        <v>150836.68187834125</v>
      </c>
      <c r="P360" cm="1">
        <f t="array" ref="P360">[2]!PropsSI("H","P",O360,"T",N360,$G$13)</f>
        <v>396664.53307498101</v>
      </c>
      <c r="Q360" cm="1">
        <f t="array" ref="Q360">[2]!PropsSI("S","P",O360,"T",N360,$G$13)</f>
        <v>1770.3653899981227</v>
      </c>
      <c r="R360" cm="1">
        <f t="array" ref="R360">[2]!PropsSI("D","P",O360,"T",N360,$G$13)</f>
        <v>7.305276664307832</v>
      </c>
      <c r="T360">
        <f t="shared" si="129"/>
        <v>321.54999999999995</v>
      </c>
      <c r="U360" cm="1">
        <f t="array" ref="U360">[2]!PropsSI("T","P",V360,"S",X360,$G$13)</f>
        <v>339.38171747059727</v>
      </c>
      <c r="V360" cm="1">
        <f t="array" ref="V360">[2]!PropsSI("P","T",T360,"Q",1,$G$13)</f>
        <v>1265699.0515493667</v>
      </c>
      <c r="W360" cm="1">
        <f t="array" ref="W360">[2]!PropsSI("H","P",V360,"S",X360,$G$13)</f>
        <v>443470.58660147974</v>
      </c>
      <c r="X360">
        <f t="shared" si="130"/>
        <v>1770.3653899981227</v>
      </c>
      <c r="Y360" cm="1">
        <f t="array" ref="Y360">[2]!PropsSI("D","P",V360,"S",X360,$G$13)</f>
        <v>55.986890808734294</v>
      </c>
      <c r="AA360">
        <f t="shared" si="131"/>
        <v>321.54999999999995</v>
      </c>
      <c r="AB360" cm="1">
        <f t="array" ref="AB360">[2]!PropsSI("T","P",AC360,"H",AD360,$G$13)</f>
        <v>339.38171747059738</v>
      </c>
      <c r="AC360">
        <f t="shared" si="132"/>
        <v>1265699.0515493667</v>
      </c>
      <c r="AD360">
        <f t="shared" si="133"/>
        <v>443470.58660147974</v>
      </c>
      <c r="AE360" cm="1">
        <f t="array" ref="AE360">[2]!PropsSI("S","P",AC360,"H",AD360,$G$13)</f>
        <v>1770.365389998123</v>
      </c>
      <c r="AF360" cm="1">
        <f t="array" ref="AF360">[2]!PropsSI("D","P",AC360,"H",AD360,$G$13)</f>
        <v>55.986890808734245</v>
      </c>
      <c r="AH360">
        <f t="shared" si="134"/>
        <v>321.54999999999995</v>
      </c>
      <c r="AI360">
        <f t="shared" si="135"/>
        <v>316.54999999999995</v>
      </c>
      <c r="AJ360" cm="1">
        <f t="array" ref="AJ360">[2]!PropsSI("P","T",AH360,"Q",0,$G$13)</f>
        <v>1265699.0515493667</v>
      </c>
      <c r="AK360" cm="1">
        <f t="array" ref="AK360">[2]!PropsSI("H","P",AJ360,"T",AI360,$G$13)</f>
        <v>261477.66167218887</v>
      </c>
      <c r="AL360" cm="1">
        <f t="array" ref="AL360">[2]!PropsSI("S","P",AJ360,"T",AI360,$G$13)</f>
        <v>1205.8806755359983</v>
      </c>
      <c r="AM360" cm="1">
        <f t="array" ref="AM360">[2]!PropsSI("D","P",AJ360,"T",AI360,$G$13)</f>
        <v>1133.4952387483502</v>
      </c>
      <c r="AO360">
        <f t="shared" si="136"/>
        <v>320.54999999999995</v>
      </c>
      <c r="AP360">
        <f t="shared" si="137"/>
        <v>314.54999999999995</v>
      </c>
      <c r="AQ360" cm="1">
        <f t="array" ref="AQ360">[2]!PropsSI("P","T",AO360,"Q",0,$G$13)</f>
        <v>1233867.9341914938</v>
      </c>
      <c r="AR360" cm="1">
        <f t="array" ref="AR360">[2]!PropsSI("H","P",AQ360,"T",AP360,$G$13)</f>
        <v>258466.58341168769</v>
      </c>
      <c r="AS360" cm="1">
        <f t="array" ref="AS360">[2]!PropsSI("S","P",AQ360,"T",AP360,$G$13)</f>
        <v>1196.4270156627249</v>
      </c>
      <c r="AT360" cm="1">
        <f t="array" ref="AT360">[2]!PropsSI("D","P",AQ360,"T",AP360,$G$13)</f>
        <v>1142.3109017187071</v>
      </c>
      <c r="AV360">
        <f t="shared" si="138"/>
        <v>260.14999999999998</v>
      </c>
      <c r="AW360">
        <f t="shared" si="139"/>
        <v>260.14999999999998</v>
      </c>
      <c r="AX360" cm="1">
        <f t="array" ref="AX360">[2]!PropsSI("P","T",AV360,"Q",0,$G$13)</f>
        <v>177916.45421566669</v>
      </c>
      <c r="AY360">
        <f t="shared" si="140"/>
        <v>258466.58341168769</v>
      </c>
      <c r="AZ360" cm="1">
        <f t="array" ref="AZ360">[2]!PropsSI("S","P",AX360,"H",AY360,$G$13)</f>
        <v>1226.6788539727911</v>
      </c>
      <c r="BA360" cm="1">
        <f t="array" ref="BA360">[2]!PropsSI("D","P",AX360,"H",AY360,$G$13)</f>
        <v>24.332504272611803</v>
      </c>
      <c r="BC360">
        <f t="shared" si="141"/>
        <v>258.14999999999998</v>
      </c>
      <c r="BD360">
        <f t="shared" si="142"/>
        <v>260.14999999999998</v>
      </c>
      <c r="BE360" cm="1">
        <f t="array" ref="BE360">[2]!PropsSI("P","T",BC360,"Q",1,$G$13)</f>
        <v>163940.08425461562</v>
      </c>
      <c r="BF360" cm="1">
        <f t="array" ref="BF360">[2]!PropsSI("H","P",BE360,"T",BD360,$G$13)</f>
        <v>391296.02083444159</v>
      </c>
      <c r="BG360" cm="1">
        <f t="array" ref="BG360">[2]!PropsSI("S","P",BE360,"T",BD360,$G$13)</f>
        <v>1743.5316928918351</v>
      </c>
      <c r="BH360" cm="1">
        <f t="array" ref="BH360">[2]!PropsSI("D","P",BE360,"T",BD360,$G$13)</f>
        <v>8.2063862576342004</v>
      </c>
      <c r="BI360">
        <f t="shared" si="143"/>
        <v>132.8294374227539</v>
      </c>
      <c r="BJ360">
        <f t="shared" si="144"/>
        <v>46.806053526498729</v>
      </c>
      <c r="BK360">
        <f t="shared" si="145"/>
        <v>-179.63549094925264</v>
      </c>
      <c r="BL360">
        <f t="shared" si="146"/>
        <v>2.8378687672857099</v>
      </c>
      <c r="BM360">
        <f t="shared" si="147"/>
        <v>4.0717665615141962</v>
      </c>
      <c r="BN360">
        <f t="shared" si="148"/>
        <v>0.69696254056135576</v>
      </c>
      <c r="BO360">
        <f t="shared" si="149"/>
        <v>8.3911886405074085</v>
      </c>
    </row>
    <row r="361" spans="1:67" x14ac:dyDescent="0.3">
      <c r="A361">
        <v>361</v>
      </c>
      <c r="B361" s="76">
        <v>45652</v>
      </c>
      <c r="C361">
        <v>13.94</v>
      </c>
      <c r="D361">
        <v>15</v>
      </c>
      <c r="I361">
        <v>361</v>
      </c>
      <c r="J361">
        <f t="shared" si="125"/>
        <v>33.4</v>
      </c>
      <c r="K361">
        <f t="shared" si="126"/>
        <v>321.54999999999995</v>
      </c>
      <c r="M361">
        <f t="shared" si="127"/>
        <v>256.14999999999998</v>
      </c>
      <c r="N361">
        <f t="shared" si="128"/>
        <v>266.14999999999998</v>
      </c>
      <c r="O361" cm="1">
        <f t="array" ref="O361">[2]!PropsSI("P","T",M361,"Q",0,$G$13)</f>
        <v>150836.68187834125</v>
      </c>
      <c r="P361" cm="1">
        <f t="array" ref="P361">[2]!PropsSI("H","P",O361,"T",N361,$G$13)</f>
        <v>396664.53307498101</v>
      </c>
      <c r="Q361" cm="1">
        <f t="array" ref="Q361">[2]!PropsSI("S","P",O361,"T",N361,$G$13)</f>
        <v>1770.3653899981227</v>
      </c>
      <c r="R361" cm="1">
        <f t="array" ref="R361">[2]!PropsSI("D","P",O361,"T",N361,$G$13)</f>
        <v>7.305276664307832</v>
      </c>
      <c r="T361">
        <f t="shared" si="129"/>
        <v>321.54999999999995</v>
      </c>
      <c r="U361" cm="1">
        <f t="array" ref="U361">[2]!PropsSI("T","P",V361,"S",X361,$G$13)</f>
        <v>339.38171747059727</v>
      </c>
      <c r="V361" cm="1">
        <f t="array" ref="V361">[2]!PropsSI("P","T",T361,"Q",1,$G$13)</f>
        <v>1265699.0515493667</v>
      </c>
      <c r="W361" cm="1">
        <f t="array" ref="W361">[2]!PropsSI("H","P",V361,"S",X361,$G$13)</f>
        <v>443470.58660147974</v>
      </c>
      <c r="X361">
        <f t="shared" si="130"/>
        <v>1770.3653899981227</v>
      </c>
      <c r="Y361" cm="1">
        <f t="array" ref="Y361">[2]!PropsSI("D","P",V361,"S",X361,$G$13)</f>
        <v>55.986890808734294</v>
      </c>
      <c r="AA361">
        <f t="shared" si="131"/>
        <v>321.54999999999995</v>
      </c>
      <c r="AB361" cm="1">
        <f t="array" ref="AB361">[2]!PropsSI("T","P",AC361,"H",AD361,$G$13)</f>
        <v>339.38171747059738</v>
      </c>
      <c r="AC361">
        <f t="shared" si="132"/>
        <v>1265699.0515493667</v>
      </c>
      <c r="AD361">
        <f t="shared" si="133"/>
        <v>443470.58660147974</v>
      </c>
      <c r="AE361" cm="1">
        <f t="array" ref="AE361">[2]!PropsSI("S","P",AC361,"H",AD361,$G$13)</f>
        <v>1770.365389998123</v>
      </c>
      <c r="AF361" cm="1">
        <f t="array" ref="AF361">[2]!PropsSI("D","P",AC361,"H",AD361,$G$13)</f>
        <v>55.986890808734245</v>
      </c>
      <c r="AH361">
        <f t="shared" si="134"/>
        <v>321.54999999999995</v>
      </c>
      <c r="AI361">
        <f t="shared" si="135"/>
        <v>316.54999999999995</v>
      </c>
      <c r="AJ361" cm="1">
        <f t="array" ref="AJ361">[2]!PropsSI("P","T",AH361,"Q",0,$G$13)</f>
        <v>1265699.0515493667</v>
      </c>
      <c r="AK361" cm="1">
        <f t="array" ref="AK361">[2]!PropsSI("H","P",AJ361,"T",AI361,$G$13)</f>
        <v>261477.66167218887</v>
      </c>
      <c r="AL361" cm="1">
        <f t="array" ref="AL361">[2]!PropsSI("S","P",AJ361,"T",AI361,$G$13)</f>
        <v>1205.8806755359983</v>
      </c>
      <c r="AM361" cm="1">
        <f t="array" ref="AM361">[2]!PropsSI("D","P",AJ361,"T",AI361,$G$13)</f>
        <v>1133.4952387483502</v>
      </c>
      <c r="AO361">
        <f t="shared" si="136"/>
        <v>320.54999999999995</v>
      </c>
      <c r="AP361">
        <f t="shared" si="137"/>
        <v>314.54999999999995</v>
      </c>
      <c r="AQ361" cm="1">
        <f t="array" ref="AQ361">[2]!PropsSI("P","T",AO361,"Q",0,$G$13)</f>
        <v>1233867.9341914938</v>
      </c>
      <c r="AR361" cm="1">
        <f t="array" ref="AR361">[2]!PropsSI("H","P",AQ361,"T",AP361,$G$13)</f>
        <v>258466.58341168769</v>
      </c>
      <c r="AS361" cm="1">
        <f t="array" ref="AS361">[2]!PropsSI("S","P",AQ361,"T",AP361,$G$13)</f>
        <v>1196.4270156627249</v>
      </c>
      <c r="AT361" cm="1">
        <f t="array" ref="AT361">[2]!PropsSI("D","P",AQ361,"T",AP361,$G$13)</f>
        <v>1142.3109017187071</v>
      </c>
      <c r="AV361">
        <f t="shared" si="138"/>
        <v>260.14999999999998</v>
      </c>
      <c r="AW361">
        <f t="shared" si="139"/>
        <v>260.14999999999998</v>
      </c>
      <c r="AX361" cm="1">
        <f t="array" ref="AX361">[2]!PropsSI("P","T",AV361,"Q",0,$G$13)</f>
        <v>177916.45421566669</v>
      </c>
      <c r="AY361">
        <f t="shared" si="140"/>
        <v>258466.58341168769</v>
      </c>
      <c r="AZ361" cm="1">
        <f t="array" ref="AZ361">[2]!PropsSI("S","P",AX361,"H",AY361,$G$13)</f>
        <v>1226.6788539727911</v>
      </c>
      <c r="BA361" cm="1">
        <f t="array" ref="BA361">[2]!PropsSI("D","P",AX361,"H",AY361,$G$13)</f>
        <v>24.332504272611803</v>
      </c>
      <c r="BC361">
        <f t="shared" si="141"/>
        <v>258.14999999999998</v>
      </c>
      <c r="BD361">
        <f t="shared" si="142"/>
        <v>260.14999999999998</v>
      </c>
      <c r="BE361" cm="1">
        <f t="array" ref="BE361">[2]!PropsSI("P","T",BC361,"Q",1,$G$13)</f>
        <v>163940.08425461562</v>
      </c>
      <c r="BF361" cm="1">
        <f t="array" ref="BF361">[2]!PropsSI("H","P",BE361,"T",BD361,$G$13)</f>
        <v>391296.02083444159</v>
      </c>
      <c r="BG361" cm="1">
        <f t="array" ref="BG361">[2]!PropsSI("S","P",BE361,"T",BD361,$G$13)</f>
        <v>1743.5316928918351</v>
      </c>
      <c r="BH361" cm="1">
        <f t="array" ref="BH361">[2]!PropsSI("D","P",BE361,"T",BD361,$G$13)</f>
        <v>8.2063862576342004</v>
      </c>
      <c r="BI361">
        <f t="shared" si="143"/>
        <v>132.8294374227539</v>
      </c>
      <c r="BJ361">
        <f t="shared" si="144"/>
        <v>46.806053526498729</v>
      </c>
      <c r="BK361">
        <f t="shared" si="145"/>
        <v>-179.63549094925264</v>
      </c>
      <c r="BL361">
        <f t="shared" si="146"/>
        <v>2.8378687672857099</v>
      </c>
      <c r="BM361">
        <f t="shared" si="147"/>
        <v>4.0717665615141962</v>
      </c>
      <c r="BN361">
        <f t="shared" si="148"/>
        <v>0.69696254056135576</v>
      </c>
      <c r="BO361">
        <f t="shared" si="149"/>
        <v>8.3911886405074085</v>
      </c>
    </row>
    <row r="362" spans="1:67" x14ac:dyDescent="0.3">
      <c r="A362">
        <v>362</v>
      </c>
      <c r="B362" s="76">
        <v>45653</v>
      </c>
      <c r="C362">
        <v>14.25</v>
      </c>
      <c r="D362">
        <v>15.02</v>
      </c>
      <c r="I362">
        <v>362</v>
      </c>
      <c r="J362">
        <f t="shared" si="125"/>
        <v>33.4</v>
      </c>
      <c r="K362">
        <f t="shared" si="126"/>
        <v>321.54999999999995</v>
      </c>
      <c r="M362">
        <f t="shared" si="127"/>
        <v>256.14999999999998</v>
      </c>
      <c r="N362">
        <f t="shared" si="128"/>
        <v>266.14999999999998</v>
      </c>
      <c r="O362" cm="1">
        <f t="array" ref="O362">[2]!PropsSI("P","T",M362,"Q",0,$G$13)</f>
        <v>150836.68187834125</v>
      </c>
      <c r="P362" cm="1">
        <f t="array" ref="P362">[2]!PropsSI("H","P",O362,"T",N362,$G$13)</f>
        <v>396664.53307498101</v>
      </c>
      <c r="Q362" cm="1">
        <f t="array" ref="Q362">[2]!PropsSI("S","P",O362,"T",N362,$G$13)</f>
        <v>1770.3653899981227</v>
      </c>
      <c r="R362" cm="1">
        <f t="array" ref="R362">[2]!PropsSI("D","P",O362,"T",N362,$G$13)</f>
        <v>7.305276664307832</v>
      </c>
      <c r="T362">
        <f t="shared" si="129"/>
        <v>321.54999999999995</v>
      </c>
      <c r="U362" cm="1">
        <f t="array" ref="U362">[2]!PropsSI("T","P",V362,"S",X362,$G$13)</f>
        <v>339.38171747059727</v>
      </c>
      <c r="V362" cm="1">
        <f t="array" ref="V362">[2]!PropsSI("P","T",T362,"Q",1,$G$13)</f>
        <v>1265699.0515493667</v>
      </c>
      <c r="W362" cm="1">
        <f t="array" ref="W362">[2]!PropsSI("H","P",V362,"S",X362,$G$13)</f>
        <v>443470.58660147974</v>
      </c>
      <c r="X362">
        <f t="shared" si="130"/>
        <v>1770.3653899981227</v>
      </c>
      <c r="Y362" cm="1">
        <f t="array" ref="Y362">[2]!PropsSI("D","P",V362,"S",X362,$G$13)</f>
        <v>55.986890808734294</v>
      </c>
      <c r="AA362">
        <f t="shared" si="131"/>
        <v>321.54999999999995</v>
      </c>
      <c r="AB362" cm="1">
        <f t="array" ref="AB362">[2]!PropsSI("T","P",AC362,"H",AD362,$G$13)</f>
        <v>339.38171747059738</v>
      </c>
      <c r="AC362">
        <f t="shared" si="132"/>
        <v>1265699.0515493667</v>
      </c>
      <c r="AD362">
        <f t="shared" si="133"/>
        <v>443470.58660147974</v>
      </c>
      <c r="AE362" cm="1">
        <f t="array" ref="AE362">[2]!PropsSI("S","P",AC362,"H",AD362,$G$13)</f>
        <v>1770.365389998123</v>
      </c>
      <c r="AF362" cm="1">
        <f t="array" ref="AF362">[2]!PropsSI("D","P",AC362,"H",AD362,$G$13)</f>
        <v>55.986890808734245</v>
      </c>
      <c r="AH362">
        <f t="shared" si="134"/>
        <v>321.54999999999995</v>
      </c>
      <c r="AI362">
        <f t="shared" si="135"/>
        <v>316.54999999999995</v>
      </c>
      <c r="AJ362" cm="1">
        <f t="array" ref="AJ362">[2]!PropsSI("P","T",AH362,"Q",0,$G$13)</f>
        <v>1265699.0515493667</v>
      </c>
      <c r="AK362" cm="1">
        <f t="array" ref="AK362">[2]!PropsSI("H","P",AJ362,"T",AI362,$G$13)</f>
        <v>261477.66167218887</v>
      </c>
      <c r="AL362" cm="1">
        <f t="array" ref="AL362">[2]!PropsSI("S","P",AJ362,"T",AI362,$G$13)</f>
        <v>1205.8806755359983</v>
      </c>
      <c r="AM362" cm="1">
        <f t="array" ref="AM362">[2]!PropsSI("D","P",AJ362,"T",AI362,$G$13)</f>
        <v>1133.4952387483502</v>
      </c>
      <c r="AO362">
        <f t="shared" si="136"/>
        <v>320.54999999999995</v>
      </c>
      <c r="AP362">
        <f t="shared" si="137"/>
        <v>314.54999999999995</v>
      </c>
      <c r="AQ362" cm="1">
        <f t="array" ref="AQ362">[2]!PropsSI("P","T",AO362,"Q",0,$G$13)</f>
        <v>1233867.9341914938</v>
      </c>
      <c r="AR362" cm="1">
        <f t="array" ref="AR362">[2]!PropsSI("H","P",AQ362,"T",AP362,$G$13)</f>
        <v>258466.58341168769</v>
      </c>
      <c r="AS362" cm="1">
        <f t="array" ref="AS362">[2]!PropsSI("S","P",AQ362,"T",AP362,$G$13)</f>
        <v>1196.4270156627249</v>
      </c>
      <c r="AT362" cm="1">
        <f t="array" ref="AT362">[2]!PropsSI("D","P",AQ362,"T",AP362,$G$13)</f>
        <v>1142.3109017187071</v>
      </c>
      <c r="AV362">
        <f t="shared" si="138"/>
        <v>260.14999999999998</v>
      </c>
      <c r="AW362">
        <f t="shared" si="139"/>
        <v>260.14999999999998</v>
      </c>
      <c r="AX362" cm="1">
        <f t="array" ref="AX362">[2]!PropsSI("P","T",AV362,"Q",0,$G$13)</f>
        <v>177916.45421566669</v>
      </c>
      <c r="AY362">
        <f t="shared" si="140"/>
        <v>258466.58341168769</v>
      </c>
      <c r="AZ362" cm="1">
        <f t="array" ref="AZ362">[2]!PropsSI("S","P",AX362,"H",AY362,$G$13)</f>
        <v>1226.6788539727911</v>
      </c>
      <c r="BA362" cm="1">
        <f t="array" ref="BA362">[2]!PropsSI("D","P",AX362,"H",AY362,$G$13)</f>
        <v>24.332504272611803</v>
      </c>
      <c r="BC362">
        <f t="shared" si="141"/>
        <v>258.14999999999998</v>
      </c>
      <c r="BD362">
        <f t="shared" si="142"/>
        <v>260.14999999999998</v>
      </c>
      <c r="BE362" cm="1">
        <f t="array" ref="BE362">[2]!PropsSI("P","T",BC362,"Q",1,$G$13)</f>
        <v>163940.08425461562</v>
      </c>
      <c r="BF362" cm="1">
        <f t="array" ref="BF362">[2]!PropsSI("H","P",BE362,"T",BD362,$G$13)</f>
        <v>391296.02083444159</v>
      </c>
      <c r="BG362" cm="1">
        <f t="array" ref="BG362">[2]!PropsSI("S","P",BE362,"T",BD362,$G$13)</f>
        <v>1743.5316928918351</v>
      </c>
      <c r="BH362" cm="1">
        <f t="array" ref="BH362">[2]!PropsSI("D","P",BE362,"T",BD362,$G$13)</f>
        <v>8.2063862576342004</v>
      </c>
      <c r="BI362">
        <f t="shared" si="143"/>
        <v>132.8294374227539</v>
      </c>
      <c r="BJ362">
        <f t="shared" si="144"/>
        <v>46.806053526498729</v>
      </c>
      <c r="BK362">
        <f t="shared" si="145"/>
        <v>-179.63549094925264</v>
      </c>
      <c r="BL362">
        <f t="shared" si="146"/>
        <v>2.8378687672857099</v>
      </c>
      <c r="BM362">
        <f t="shared" si="147"/>
        <v>4.0717665615141962</v>
      </c>
      <c r="BN362">
        <f t="shared" si="148"/>
        <v>0.69696254056135576</v>
      </c>
      <c r="BO362">
        <f t="shared" si="149"/>
        <v>8.3911886405074085</v>
      </c>
    </row>
    <row r="363" spans="1:67" x14ac:dyDescent="0.3">
      <c r="A363">
        <v>363</v>
      </c>
      <c r="B363" s="76">
        <v>45654</v>
      </c>
      <c r="C363">
        <v>13.44</v>
      </c>
      <c r="D363">
        <v>14.86</v>
      </c>
      <c r="I363">
        <v>363</v>
      </c>
      <c r="J363">
        <f t="shared" si="125"/>
        <v>33.4</v>
      </c>
      <c r="K363">
        <f t="shared" si="126"/>
        <v>321.54999999999995</v>
      </c>
      <c r="M363">
        <f t="shared" si="127"/>
        <v>256.14999999999998</v>
      </c>
      <c r="N363">
        <f t="shared" si="128"/>
        <v>266.14999999999998</v>
      </c>
      <c r="O363" cm="1">
        <f t="array" ref="O363">[2]!PropsSI("P","T",M363,"Q",0,$G$13)</f>
        <v>150836.68187834125</v>
      </c>
      <c r="P363" cm="1">
        <f t="array" ref="P363">[2]!PropsSI("H","P",O363,"T",N363,$G$13)</f>
        <v>396664.53307498101</v>
      </c>
      <c r="Q363" cm="1">
        <f t="array" ref="Q363">[2]!PropsSI("S","P",O363,"T",N363,$G$13)</f>
        <v>1770.3653899981227</v>
      </c>
      <c r="R363" cm="1">
        <f t="array" ref="R363">[2]!PropsSI("D","P",O363,"T",N363,$G$13)</f>
        <v>7.305276664307832</v>
      </c>
      <c r="T363">
        <f t="shared" si="129"/>
        <v>321.54999999999995</v>
      </c>
      <c r="U363" cm="1">
        <f t="array" ref="U363">[2]!PropsSI("T","P",V363,"S",X363,$G$13)</f>
        <v>339.38171747059727</v>
      </c>
      <c r="V363" cm="1">
        <f t="array" ref="V363">[2]!PropsSI("P","T",T363,"Q",1,$G$13)</f>
        <v>1265699.0515493667</v>
      </c>
      <c r="W363" cm="1">
        <f t="array" ref="W363">[2]!PropsSI("H","P",V363,"S",X363,$G$13)</f>
        <v>443470.58660147974</v>
      </c>
      <c r="X363">
        <f t="shared" si="130"/>
        <v>1770.3653899981227</v>
      </c>
      <c r="Y363" cm="1">
        <f t="array" ref="Y363">[2]!PropsSI("D","P",V363,"S",X363,$G$13)</f>
        <v>55.986890808734294</v>
      </c>
      <c r="AA363">
        <f t="shared" si="131"/>
        <v>321.54999999999995</v>
      </c>
      <c r="AB363" cm="1">
        <f t="array" ref="AB363">[2]!PropsSI("T","P",AC363,"H",AD363,$G$13)</f>
        <v>339.38171747059738</v>
      </c>
      <c r="AC363">
        <f t="shared" si="132"/>
        <v>1265699.0515493667</v>
      </c>
      <c r="AD363">
        <f t="shared" si="133"/>
        <v>443470.58660147974</v>
      </c>
      <c r="AE363" cm="1">
        <f t="array" ref="AE363">[2]!PropsSI("S","P",AC363,"H",AD363,$G$13)</f>
        <v>1770.365389998123</v>
      </c>
      <c r="AF363" cm="1">
        <f t="array" ref="AF363">[2]!PropsSI("D","P",AC363,"H",AD363,$G$13)</f>
        <v>55.986890808734245</v>
      </c>
      <c r="AH363">
        <f t="shared" si="134"/>
        <v>321.54999999999995</v>
      </c>
      <c r="AI363">
        <f t="shared" si="135"/>
        <v>316.54999999999995</v>
      </c>
      <c r="AJ363" cm="1">
        <f t="array" ref="AJ363">[2]!PropsSI("P","T",AH363,"Q",0,$G$13)</f>
        <v>1265699.0515493667</v>
      </c>
      <c r="AK363" cm="1">
        <f t="array" ref="AK363">[2]!PropsSI("H","P",AJ363,"T",AI363,$G$13)</f>
        <v>261477.66167218887</v>
      </c>
      <c r="AL363" cm="1">
        <f t="array" ref="AL363">[2]!PropsSI("S","P",AJ363,"T",AI363,$G$13)</f>
        <v>1205.8806755359983</v>
      </c>
      <c r="AM363" cm="1">
        <f t="array" ref="AM363">[2]!PropsSI("D","P",AJ363,"T",AI363,$G$13)</f>
        <v>1133.4952387483502</v>
      </c>
      <c r="AO363">
        <f t="shared" si="136"/>
        <v>320.54999999999995</v>
      </c>
      <c r="AP363">
        <f t="shared" si="137"/>
        <v>314.54999999999995</v>
      </c>
      <c r="AQ363" cm="1">
        <f t="array" ref="AQ363">[2]!PropsSI("P","T",AO363,"Q",0,$G$13)</f>
        <v>1233867.9341914938</v>
      </c>
      <c r="AR363" cm="1">
        <f t="array" ref="AR363">[2]!PropsSI("H","P",AQ363,"T",AP363,$G$13)</f>
        <v>258466.58341168769</v>
      </c>
      <c r="AS363" cm="1">
        <f t="array" ref="AS363">[2]!PropsSI("S","P",AQ363,"T",AP363,$G$13)</f>
        <v>1196.4270156627249</v>
      </c>
      <c r="AT363" cm="1">
        <f t="array" ref="AT363">[2]!PropsSI("D","P",AQ363,"T",AP363,$G$13)</f>
        <v>1142.3109017187071</v>
      </c>
      <c r="AV363">
        <f t="shared" si="138"/>
        <v>260.14999999999998</v>
      </c>
      <c r="AW363">
        <f t="shared" si="139"/>
        <v>260.14999999999998</v>
      </c>
      <c r="AX363" cm="1">
        <f t="array" ref="AX363">[2]!PropsSI("P","T",AV363,"Q",0,$G$13)</f>
        <v>177916.45421566669</v>
      </c>
      <c r="AY363">
        <f t="shared" si="140"/>
        <v>258466.58341168769</v>
      </c>
      <c r="AZ363" cm="1">
        <f t="array" ref="AZ363">[2]!PropsSI("S","P",AX363,"H",AY363,$G$13)</f>
        <v>1226.6788539727911</v>
      </c>
      <c r="BA363" cm="1">
        <f t="array" ref="BA363">[2]!PropsSI("D","P",AX363,"H",AY363,$G$13)</f>
        <v>24.332504272611803</v>
      </c>
      <c r="BC363">
        <f t="shared" si="141"/>
        <v>258.14999999999998</v>
      </c>
      <c r="BD363">
        <f t="shared" si="142"/>
        <v>260.14999999999998</v>
      </c>
      <c r="BE363" cm="1">
        <f t="array" ref="BE363">[2]!PropsSI("P","T",BC363,"Q",1,$G$13)</f>
        <v>163940.08425461562</v>
      </c>
      <c r="BF363" cm="1">
        <f t="array" ref="BF363">[2]!PropsSI("H","P",BE363,"T",BD363,$G$13)</f>
        <v>391296.02083444159</v>
      </c>
      <c r="BG363" cm="1">
        <f t="array" ref="BG363">[2]!PropsSI("S","P",BE363,"T",BD363,$G$13)</f>
        <v>1743.5316928918351</v>
      </c>
      <c r="BH363" cm="1">
        <f t="array" ref="BH363">[2]!PropsSI("D","P",BE363,"T",BD363,$G$13)</f>
        <v>8.2063862576342004</v>
      </c>
      <c r="BI363">
        <f t="shared" si="143"/>
        <v>132.8294374227539</v>
      </c>
      <c r="BJ363">
        <f t="shared" si="144"/>
        <v>46.806053526498729</v>
      </c>
      <c r="BK363">
        <f t="shared" si="145"/>
        <v>-179.63549094925264</v>
      </c>
      <c r="BL363">
        <f t="shared" si="146"/>
        <v>2.8378687672857099</v>
      </c>
      <c r="BM363">
        <f t="shared" si="147"/>
        <v>4.0717665615141962</v>
      </c>
      <c r="BN363">
        <f t="shared" si="148"/>
        <v>0.69696254056135576</v>
      </c>
      <c r="BO363">
        <f t="shared" si="149"/>
        <v>8.3911886405074085</v>
      </c>
    </row>
    <row r="364" spans="1:67" x14ac:dyDescent="0.3">
      <c r="A364">
        <v>364</v>
      </c>
      <c r="B364" s="76">
        <v>45655</v>
      </c>
      <c r="C364">
        <v>14.05</v>
      </c>
      <c r="D364">
        <v>15.86</v>
      </c>
      <c r="I364">
        <v>364</v>
      </c>
      <c r="J364">
        <f t="shared" si="125"/>
        <v>33.4</v>
      </c>
      <c r="K364">
        <f t="shared" si="126"/>
        <v>321.54999999999995</v>
      </c>
      <c r="M364">
        <f t="shared" si="127"/>
        <v>256.14999999999998</v>
      </c>
      <c r="N364">
        <f t="shared" si="128"/>
        <v>266.14999999999998</v>
      </c>
      <c r="O364" cm="1">
        <f t="array" ref="O364">[2]!PropsSI("P","T",M364,"Q",0,$G$13)</f>
        <v>150836.68187834125</v>
      </c>
      <c r="P364" cm="1">
        <f t="array" ref="P364">[2]!PropsSI("H","P",O364,"T",N364,$G$13)</f>
        <v>396664.53307498101</v>
      </c>
      <c r="Q364" cm="1">
        <f t="array" ref="Q364">[2]!PropsSI("S","P",O364,"T",N364,$G$13)</f>
        <v>1770.3653899981227</v>
      </c>
      <c r="R364" cm="1">
        <f t="array" ref="R364">[2]!PropsSI("D","P",O364,"T",N364,$G$13)</f>
        <v>7.305276664307832</v>
      </c>
      <c r="T364">
        <f t="shared" si="129"/>
        <v>321.54999999999995</v>
      </c>
      <c r="U364" cm="1">
        <f t="array" ref="U364">[2]!PropsSI("T","P",V364,"S",X364,$G$13)</f>
        <v>339.38171747059727</v>
      </c>
      <c r="V364" cm="1">
        <f t="array" ref="V364">[2]!PropsSI("P","T",T364,"Q",1,$G$13)</f>
        <v>1265699.0515493667</v>
      </c>
      <c r="W364" cm="1">
        <f t="array" ref="W364">[2]!PropsSI("H","P",V364,"S",X364,$G$13)</f>
        <v>443470.58660147974</v>
      </c>
      <c r="X364">
        <f t="shared" si="130"/>
        <v>1770.3653899981227</v>
      </c>
      <c r="Y364" cm="1">
        <f t="array" ref="Y364">[2]!PropsSI("D","P",V364,"S",X364,$G$13)</f>
        <v>55.986890808734294</v>
      </c>
      <c r="AA364">
        <f t="shared" si="131"/>
        <v>321.54999999999995</v>
      </c>
      <c r="AB364" cm="1">
        <f t="array" ref="AB364">[2]!PropsSI("T","P",AC364,"H",AD364,$G$13)</f>
        <v>339.38171747059738</v>
      </c>
      <c r="AC364">
        <f t="shared" si="132"/>
        <v>1265699.0515493667</v>
      </c>
      <c r="AD364">
        <f t="shared" si="133"/>
        <v>443470.58660147974</v>
      </c>
      <c r="AE364" cm="1">
        <f t="array" ref="AE364">[2]!PropsSI("S","P",AC364,"H",AD364,$G$13)</f>
        <v>1770.365389998123</v>
      </c>
      <c r="AF364" cm="1">
        <f t="array" ref="AF364">[2]!PropsSI("D","P",AC364,"H",AD364,$G$13)</f>
        <v>55.986890808734245</v>
      </c>
      <c r="AH364">
        <f t="shared" si="134"/>
        <v>321.54999999999995</v>
      </c>
      <c r="AI364">
        <f t="shared" si="135"/>
        <v>316.54999999999995</v>
      </c>
      <c r="AJ364" cm="1">
        <f t="array" ref="AJ364">[2]!PropsSI("P","T",AH364,"Q",0,$G$13)</f>
        <v>1265699.0515493667</v>
      </c>
      <c r="AK364" cm="1">
        <f t="array" ref="AK364">[2]!PropsSI("H","P",AJ364,"T",AI364,$G$13)</f>
        <v>261477.66167218887</v>
      </c>
      <c r="AL364" cm="1">
        <f t="array" ref="AL364">[2]!PropsSI("S","P",AJ364,"T",AI364,$G$13)</f>
        <v>1205.8806755359983</v>
      </c>
      <c r="AM364" cm="1">
        <f t="array" ref="AM364">[2]!PropsSI("D","P",AJ364,"T",AI364,$G$13)</f>
        <v>1133.4952387483502</v>
      </c>
      <c r="AO364">
        <f t="shared" si="136"/>
        <v>320.54999999999995</v>
      </c>
      <c r="AP364">
        <f t="shared" si="137"/>
        <v>314.54999999999995</v>
      </c>
      <c r="AQ364" cm="1">
        <f t="array" ref="AQ364">[2]!PropsSI("P","T",AO364,"Q",0,$G$13)</f>
        <v>1233867.9341914938</v>
      </c>
      <c r="AR364" cm="1">
        <f t="array" ref="AR364">[2]!PropsSI("H","P",AQ364,"T",AP364,$G$13)</f>
        <v>258466.58341168769</v>
      </c>
      <c r="AS364" cm="1">
        <f t="array" ref="AS364">[2]!PropsSI("S","P",AQ364,"T",AP364,$G$13)</f>
        <v>1196.4270156627249</v>
      </c>
      <c r="AT364" cm="1">
        <f t="array" ref="AT364">[2]!PropsSI("D","P",AQ364,"T",AP364,$G$13)</f>
        <v>1142.3109017187071</v>
      </c>
      <c r="AV364">
        <f t="shared" si="138"/>
        <v>260.14999999999998</v>
      </c>
      <c r="AW364">
        <f t="shared" si="139"/>
        <v>260.14999999999998</v>
      </c>
      <c r="AX364" cm="1">
        <f t="array" ref="AX364">[2]!PropsSI("P","T",AV364,"Q",0,$G$13)</f>
        <v>177916.45421566669</v>
      </c>
      <c r="AY364">
        <f t="shared" si="140"/>
        <v>258466.58341168769</v>
      </c>
      <c r="AZ364" cm="1">
        <f t="array" ref="AZ364">[2]!PropsSI("S","P",AX364,"H",AY364,$G$13)</f>
        <v>1226.6788539727911</v>
      </c>
      <c r="BA364" cm="1">
        <f t="array" ref="BA364">[2]!PropsSI("D","P",AX364,"H",AY364,$G$13)</f>
        <v>24.332504272611803</v>
      </c>
      <c r="BC364">
        <f t="shared" si="141"/>
        <v>258.14999999999998</v>
      </c>
      <c r="BD364">
        <f t="shared" si="142"/>
        <v>260.14999999999998</v>
      </c>
      <c r="BE364" cm="1">
        <f t="array" ref="BE364">[2]!PropsSI("P","T",BC364,"Q",1,$G$13)</f>
        <v>163940.08425461562</v>
      </c>
      <c r="BF364" cm="1">
        <f t="array" ref="BF364">[2]!PropsSI("H","P",BE364,"T",BD364,$G$13)</f>
        <v>391296.02083444159</v>
      </c>
      <c r="BG364" cm="1">
        <f t="array" ref="BG364">[2]!PropsSI("S","P",BE364,"T",BD364,$G$13)</f>
        <v>1743.5316928918351</v>
      </c>
      <c r="BH364" cm="1">
        <f t="array" ref="BH364">[2]!PropsSI("D","P",BE364,"T",BD364,$G$13)</f>
        <v>8.2063862576342004</v>
      </c>
      <c r="BI364">
        <f t="shared" si="143"/>
        <v>132.8294374227539</v>
      </c>
      <c r="BJ364">
        <f t="shared" si="144"/>
        <v>46.806053526498729</v>
      </c>
      <c r="BK364">
        <f t="shared" si="145"/>
        <v>-179.63549094925264</v>
      </c>
      <c r="BL364">
        <f t="shared" si="146"/>
        <v>2.8378687672857099</v>
      </c>
      <c r="BM364">
        <f t="shared" si="147"/>
        <v>4.0717665615141962</v>
      </c>
      <c r="BN364">
        <f t="shared" si="148"/>
        <v>0.69696254056135576</v>
      </c>
      <c r="BO364">
        <f t="shared" si="149"/>
        <v>8.3911886405074085</v>
      </c>
    </row>
    <row r="365" spans="1:67" x14ac:dyDescent="0.3">
      <c r="A365">
        <v>365</v>
      </c>
      <c r="B365" s="76">
        <v>45656</v>
      </c>
      <c r="C365">
        <v>14.37</v>
      </c>
      <c r="D365">
        <v>16.03</v>
      </c>
      <c r="I365">
        <v>365</v>
      </c>
      <c r="J365">
        <f t="shared" si="125"/>
        <v>33.4</v>
      </c>
      <c r="K365">
        <f t="shared" si="126"/>
        <v>321.54999999999995</v>
      </c>
      <c r="M365">
        <f t="shared" si="127"/>
        <v>256.14999999999998</v>
      </c>
      <c r="N365">
        <f t="shared" si="128"/>
        <v>266.14999999999998</v>
      </c>
      <c r="O365" cm="1">
        <f t="array" ref="O365">[2]!PropsSI("P","T",M365,"Q",0,$G$13)</f>
        <v>150836.68187834125</v>
      </c>
      <c r="P365" cm="1">
        <f t="array" ref="P365">[2]!PropsSI("H","P",O365,"T",N365,$G$13)</f>
        <v>396664.53307498101</v>
      </c>
      <c r="Q365" cm="1">
        <f t="array" ref="Q365">[2]!PropsSI("S","P",O365,"T",N365,$G$13)</f>
        <v>1770.3653899981227</v>
      </c>
      <c r="R365" cm="1">
        <f t="array" ref="R365">[2]!PropsSI("D","P",O365,"T",N365,$G$13)</f>
        <v>7.305276664307832</v>
      </c>
      <c r="T365">
        <f t="shared" si="129"/>
        <v>321.54999999999995</v>
      </c>
      <c r="U365" cm="1">
        <f t="array" ref="U365">[2]!PropsSI("T","P",V365,"S",X365,$G$13)</f>
        <v>339.38171747059727</v>
      </c>
      <c r="V365" cm="1">
        <f t="array" ref="V365">[2]!PropsSI("P","T",T365,"Q",1,$G$13)</f>
        <v>1265699.0515493667</v>
      </c>
      <c r="W365" cm="1">
        <f t="array" ref="W365">[2]!PropsSI("H","P",V365,"S",X365,$G$13)</f>
        <v>443470.58660147974</v>
      </c>
      <c r="X365">
        <f t="shared" si="130"/>
        <v>1770.3653899981227</v>
      </c>
      <c r="Y365" cm="1">
        <f t="array" ref="Y365">[2]!PropsSI("D","P",V365,"S",X365,$G$13)</f>
        <v>55.986890808734294</v>
      </c>
      <c r="AA365">
        <f t="shared" si="131"/>
        <v>321.54999999999995</v>
      </c>
      <c r="AB365" cm="1">
        <f t="array" ref="AB365">[2]!PropsSI("T","P",AC365,"H",AD365,$G$13)</f>
        <v>339.38171747059738</v>
      </c>
      <c r="AC365">
        <f t="shared" si="132"/>
        <v>1265699.0515493667</v>
      </c>
      <c r="AD365">
        <f t="shared" si="133"/>
        <v>443470.58660147974</v>
      </c>
      <c r="AE365" cm="1">
        <f t="array" ref="AE365">[2]!PropsSI("S","P",AC365,"H",AD365,$G$13)</f>
        <v>1770.365389998123</v>
      </c>
      <c r="AF365" cm="1">
        <f t="array" ref="AF365">[2]!PropsSI("D","P",AC365,"H",AD365,$G$13)</f>
        <v>55.986890808734245</v>
      </c>
      <c r="AH365">
        <f t="shared" si="134"/>
        <v>321.54999999999995</v>
      </c>
      <c r="AI365">
        <f t="shared" si="135"/>
        <v>316.54999999999995</v>
      </c>
      <c r="AJ365" cm="1">
        <f t="array" ref="AJ365">[2]!PropsSI("P","T",AH365,"Q",0,$G$13)</f>
        <v>1265699.0515493667</v>
      </c>
      <c r="AK365" cm="1">
        <f t="array" ref="AK365">[2]!PropsSI("H","P",AJ365,"T",AI365,$G$13)</f>
        <v>261477.66167218887</v>
      </c>
      <c r="AL365" cm="1">
        <f t="array" ref="AL365">[2]!PropsSI("S","P",AJ365,"T",AI365,$G$13)</f>
        <v>1205.8806755359983</v>
      </c>
      <c r="AM365" cm="1">
        <f t="array" ref="AM365">[2]!PropsSI("D","P",AJ365,"T",AI365,$G$13)</f>
        <v>1133.4952387483502</v>
      </c>
      <c r="AO365">
        <f t="shared" si="136"/>
        <v>320.54999999999995</v>
      </c>
      <c r="AP365">
        <f t="shared" si="137"/>
        <v>314.54999999999995</v>
      </c>
      <c r="AQ365" cm="1">
        <f t="array" ref="AQ365">[2]!PropsSI("P","T",AO365,"Q",0,$G$13)</f>
        <v>1233867.9341914938</v>
      </c>
      <c r="AR365" cm="1">
        <f t="array" ref="AR365">[2]!PropsSI("H","P",AQ365,"T",AP365,$G$13)</f>
        <v>258466.58341168769</v>
      </c>
      <c r="AS365" cm="1">
        <f t="array" ref="AS365">[2]!PropsSI("S","P",AQ365,"T",AP365,$G$13)</f>
        <v>1196.4270156627249</v>
      </c>
      <c r="AT365" cm="1">
        <f t="array" ref="AT365">[2]!PropsSI("D","P",AQ365,"T",AP365,$G$13)</f>
        <v>1142.3109017187071</v>
      </c>
      <c r="AV365">
        <f t="shared" si="138"/>
        <v>260.14999999999998</v>
      </c>
      <c r="AW365">
        <f t="shared" si="139"/>
        <v>260.14999999999998</v>
      </c>
      <c r="AX365" cm="1">
        <f t="array" ref="AX365">[2]!PropsSI("P","T",AV365,"Q",0,$G$13)</f>
        <v>177916.45421566669</v>
      </c>
      <c r="AY365">
        <f t="shared" si="140"/>
        <v>258466.58341168769</v>
      </c>
      <c r="AZ365" cm="1">
        <f t="array" ref="AZ365">[2]!PropsSI("S","P",AX365,"H",AY365,$G$13)</f>
        <v>1226.6788539727911</v>
      </c>
      <c r="BA365" cm="1">
        <f t="array" ref="BA365">[2]!PropsSI("D","P",AX365,"H",AY365,$G$13)</f>
        <v>24.332504272611803</v>
      </c>
      <c r="BC365">
        <f t="shared" si="141"/>
        <v>258.14999999999998</v>
      </c>
      <c r="BD365">
        <f t="shared" si="142"/>
        <v>260.14999999999998</v>
      </c>
      <c r="BE365" cm="1">
        <f t="array" ref="BE365">[2]!PropsSI("P","T",BC365,"Q",1,$G$13)</f>
        <v>163940.08425461562</v>
      </c>
      <c r="BF365" cm="1">
        <f t="array" ref="BF365">[2]!PropsSI("H","P",BE365,"T",BD365,$G$13)</f>
        <v>391296.02083444159</v>
      </c>
      <c r="BG365" cm="1">
        <f t="array" ref="BG365">[2]!PropsSI("S","P",BE365,"T",BD365,$G$13)</f>
        <v>1743.5316928918351</v>
      </c>
      <c r="BH365" cm="1">
        <f t="array" ref="BH365">[2]!PropsSI("D","P",BE365,"T",BD365,$G$13)</f>
        <v>8.2063862576342004</v>
      </c>
      <c r="BI365">
        <f t="shared" si="143"/>
        <v>132.8294374227539</v>
      </c>
      <c r="BJ365">
        <f t="shared" si="144"/>
        <v>46.806053526498729</v>
      </c>
      <c r="BK365">
        <f t="shared" si="145"/>
        <v>-179.63549094925264</v>
      </c>
      <c r="BL365">
        <f t="shared" si="146"/>
        <v>2.8378687672857099</v>
      </c>
      <c r="BM365">
        <f t="shared" si="147"/>
        <v>4.0717665615141962</v>
      </c>
      <c r="BN365">
        <f t="shared" si="148"/>
        <v>0.69696254056135576</v>
      </c>
      <c r="BO365">
        <f t="shared" si="149"/>
        <v>8.3911886405074085</v>
      </c>
    </row>
    <row r="366" spans="1:67" x14ac:dyDescent="0.3">
      <c r="A366">
        <v>366</v>
      </c>
      <c r="B366" s="76">
        <v>45657</v>
      </c>
      <c r="C366">
        <v>14.72</v>
      </c>
      <c r="D366">
        <v>16.420000000000002</v>
      </c>
      <c r="I366">
        <v>366</v>
      </c>
      <c r="J366">
        <f t="shared" si="125"/>
        <v>33.4</v>
      </c>
      <c r="K366">
        <f t="shared" si="126"/>
        <v>321.54999999999995</v>
      </c>
      <c r="M366">
        <f t="shared" si="127"/>
        <v>256.14999999999998</v>
      </c>
      <c r="N366">
        <f t="shared" si="128"/>
        <v>266.14999999999998</v>
      </c>
      <c r="O366" cm="1">
        <f t="array" ref="O366">[2]!PropsSI("P","T",M366,"Q",0,$G$13)</f>
        <v>150836.68187834125</v>
      </c>
      <c r="P366" cm="1">
        <f t="array" ref="P366">[2]!PropsSI("H","P",O366,"T",N366,$G$13)</f>
        <v>396664.53307498101</v>
      </c>
      <c r="Q366" cm="1">
        <f t="array" ref="Q366">[2]!PropsSI("S","P",O366,"T",N366,$G$13)</f>
        <v>1770.3653899981227</v>
      </c>
      <c r="R366" cm="1">
        <f t="array" ref="R366">[2]!PropsSI("D","P",O366,"T",N366,$G$13)</f>
        <v>7.305276664307832</v>
      </c>
      <c r="T366">
        <f t="shared" si="129"/>
        <v>321.54999999999995</v>
      </c>
      <c r="U366" cm="1">
        <f t="array" ref="U366">[2]!PropsSI("T","P",V366,"S",X366,$G$13)</f>
        <v>339.38171747059727</v>
      </c>
      <c r="V366" cm="1">
        <f t="array" ref="V366">[2]!PropsSI("P","T",T366,"Q",1,$G$13)</f>
        <v>1265699.0515493667</v>
      </c>
      <c r="W366" cm="1">
        <f t="array" ref="W366">[2]!PropsSI("H","P",V366,"S",X366,$G$13)</f>
        <v>443470.58660147974</v>
      </c>
      <c r="X366">
        <f t="shared" si="130"/>
        <v>1770.3653899981227</v>
      </c>
      <c r="Y366" cm="1">
        <f t="array" ref="Y366">[2]!PropsSI("D","P",V366,"S",X366,$G$13)</f>
        <v>55.986890808734294</v>
      </c>
      <c r="AA366">
        <f t="shared" si="131"/>
        <v>321.54999999999995</v>
      </c>
      <c r="AB366" cm="1">
        <f t="array" ref="AB366">[2]!PropsSI("T","P",AC366,"H",AD366,$G$13)</f>
        <v>339.38171747059738</v>
      </c>
      <c r="AC366">
        <f t="shared" si="132"/>
        <v>1265699.0515493667</v>
      </c>
      <c r="AD366">
        <f t="shared" si="133"/>
        <v>443470.58660147974</v>
      </c>
      <c r="AE366" cm="1">
        <f t="array" ref="AE366">[2]!PropsSI("S","P",AC366,"H",AD366,$G$13)</f>
        <v>1770.365389998123</v>
      </c>
      <c r="AF366" cm="1">
        <f t="array" ref="AF366">[2]!PropsSI("D","P",AC366,"H",AD366,$G$13)</f>
        <v>55.986890808734245</v>
      </c>
      <c r="AH366">
        <f t="shared" si="134"/>
        <v>321.54999999999995</v>
      </c>
      <c r="AI366">
        <f t="shared" si="135"/>
        <v>316.54999999999995</v>
      </c>
      <c r="AJ366" cm="1">
        <f t="array" ref="AJ366">[2]!PropsSI("P","T",AH366,"Q",0,$G$13)</f>
        <v>1265699.0515493667</v>
      </c>
      <c r="AK366" cm="1">
        <f t="array" ref="AK366">[2]!PropsSI("H","P",AJ366,"T",AI366,$G$13)</f>
        <v>261477.66167218887</v>
      </c>
      <c r="AL366" cm="1">
        <f t="array" ref="AL366">[2]!PropsSI("S","P",AJ366,"T",AI366,$G$13)</f>
        <v>1205.8806755359983</v>
      </c>
      <c r="AM366" cm="1">
        <f t="array" ref="AM366">[2]!PropsSI("D","P",AJ366,"T",AI366,$G$13)</f>
        <v>1133.4952387483502</v>
      </c>
      <c r="AO366">
        <f t="shared" si="136"/>
        <v>320.54999999999995</v>
      </c>
      <c r="AP366">
        <f t="shared" si="137"/>
        <v>314.54999999999995</v>
      </c>
      <c r="AQ366" cm="1">
        <f t="array" ref="AQ366">[2]!PropsSI("P","T",AO366,"Q",0,$G$13)</f>
        <v>1233867.9341914938</v>
      </c>
      <c r="AR366" cm="1">
        <f t="array" ref="AR366">[2]!PropsSI("H","P",AQ366,"T",AP366,$G$13)</f>
        <v>258466.58341168769</v>
      </c>
      <c r="AS366" cm="1">
        <f t="array" ref="AS366">[2]!PropsSI("S","P",AQ366,"T",AP366,$G$13)</f>
        <v>1196.4270156627249</v>
      </c>
      <c r="AT366" cm="1">
        <f t="array" ref="AT366">[2]!PropsSI("D","P",AQ366,"T",AP366,$G$13)</f>
        <v>1142.3109017187071</v>
      </c>
      <c r="AV366">
        <f t="shared" si="138"/>
        <v>260.14999999999998</v>
      </c>
      <c r="AW366">
        <f t="shared" si="139"/>
        <v>260.14999999999998</v>
      </c>
      <c r="AX366" cm="1">
        <f t="array" ref="AX366">[2]!PropsSI("P","T",AV366,"Q",0,$G$13)</f>
        <v>177916.45421566669</v>
      </c>
      <c r="AY366">
        <f t="shared" si="140"/>
        <v>258466.58341168769</v>
      </c>
      <c r="AZ366" cm="1">
        <f t="array" ref="AZ366">[2]!PropsSI("S","P",AX366,"H",AY366,$G$13)</f>
        <v>1226.6788539727911</v>
      </c>
      <c r="BA366" cm="1">
        <f t="array" ref="BA366">[2]!PropsSI("D","P",AX366,"H",AY366,$G$13)</f>
        <v>24.332504272611803</v>
      </c>
      <c r="BC366">
        <f t="shared" si="141"/>
        <v>258.14999999999998</v>
      </c>
      <c r="BD366">
        <f t="shared" si="142"/>
        <v>260.14999999999998</v>
      </c>
      <c r="BE366" cm="1">
        <f t="array" ref="BE366">[2]!PropsSI("P","T",BC366,"Q",1,$G$13)</f>
        <v>163940.08425461562</v>
      </c>
      <c r="BF366" cm="1">
        <f t="array" ref="BF366">[2]!PropsSI("H","P",BE366,"T",BD366,$G$13)</f>
        <v>391296.02083444159</v>
      </c>
      <c r="BG366" cm="1">
        <f t="array" ref="BG366">[2]!PropsSI("S","P",BE366,"T",BD366,$G$13)</f>
        <v>1743.5316928918351</v>
      </c>
      <c r="BH366" cm="1">
        <f t="array" ref="BH366">[2]!PropsSI("D","P",BE366,"T",BD366,$G$13)</f>
        <v>8.2063862576342004</v>
      </c>
      <c r="BI366">
        <f t="shared" si="143"/>
        <v>132.8294374227539</v>
      </c>
      <c r="BJ366">
        <f t="shared" si="144"/>
        <v>46.806053526498729</v>
      </c>
      <c r="BK366">
        <f t="shared" si="145"/>
        <v>-179.63549094925264</v>
      </c>
      <c r="BL366">
        <f t="shared" si="146"/>
        <v>2.8378687672857099</v>
      </c>
      <c r="BM366">
        <f t="shared" si="147"/>
        <v>4.0717665615141962</v>
      </c>
      <c r="BN366">
        <f t="shared" si="148"/>
        <v>0.69696254056135576</v>
      </c>
      <c r="BO366">
        <f t="shared" si="149"/>
        <v>8.3911886405074085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ABE06-C36D-430C-A850-216115F295C0}">
  <dimension ref="A1:BW366"/>
  <sheetViews>
    <sheetView zoomScale="55" zoomScaleNormal="55" workbookViewId="0">
      <selection activeCell="J38" sqref="J38"/>
    </sheetView>
  </sheetViews>
  <sheetFormatPr baseColWidth="10" defaultRowHeight="14.4" x14ac:dyDescent="0.3"/>
  <cols>
    <col min="3" max="3" width="23.44140625" customWidth="1"/>
    <col min="4" max="4" width="23.109375" customWidth="1"/>
    <col min="5" max="5" width="29.33203125" customWidth="1"/>
    <col min="6" max="6" width="22.33203125" customWidth="1"/>
    <col min="7" max="7" width="35.88671875" customWidth="1"/>
    <col min="8" max="8" width="20.5546875" customWidth="1"/>
    <col min="9" max="9" width="11.5546875" customWidth="1"/>
    <col min="10" max="10" width="14.5546875" customWidth="1"/>
    <col min="11" max="11" width="16.21875" customWidth="1"/>
    <col min="12" max="12" width="22.88671875" customWidth="1"/>
    <col min="22" max="22" width="12.21875" customWidth="1"/>
    <col min="29" max="29" width="12.5546875" customWidth="1"/>
    <col min="62" max="62" width="24.33203125" customWidth="1"/>
    <col min="63" max="63" width="24.6640625" customWidth="1"/>
    <col min="64" max="64" width="24.21875" customWidth="1"/>
    <col min="65" max="65" width="18.44140625" customWidth="1"/>
    <col min="66" max="66" width="28.6640625" customWidth="1"/>
    <col min="67" max="67" width="27.109375" customWidth="1"/>
    <col min="68" max="68" width="39.88671875" customWidth="1"/>
    <col min="70" max="70" width="23.21875" customWidth="1"/>
    <col min="71" max="71" width="20.21875" customWidth="1"/>
    <col min="72" max="72" width="19.21875" customWidth="1"/>
    <col min="73" max="73" width="17.44140625" customWidth="1"/>
    <col min="74" max="74" width="19" customWidth="1"/>
    <col min="75" max="75" width="23.21875" customWidth="1"/>
  </cols>
  <sheetData>
    <row r="1" spans="1:75" x14ac:dyDescent="0.3">
      <c r="A1" s="86" t="s">
        <v>550</v>
      </c>
      <c r="B1" s="86" t="s">
        <v>618</v>
      </c>
      <c r="C1" s="86" t="s">
        <v>617</v>
      </c>
      <c r="D1" s="86" t="s">
        <v>616</v>
      </c>
      <c r="E1" s="80" t="s">
        <v>598</v>
      </c>
      <c r="F1" s="85" t="s">
        <v>616</v>
      </c>
      <c r="G1" s="85"/>
      <c r="H1" s="85"/>
      <c r="I1" s="85"/>
      <c r="J1" s="84" t="s">
        <v>615</v>
      </c>
      <c r="K1" s="84" t="s">
        <v>614</v>
      </c>
      <c r="L1" s="84" t="s">
        <v>613</v>
      </c>
      <c r="M1" s="83" t="s">
        <v>612</v>
      </c>
      <c r="N1" s="82" t="s">
        <v>605</v>
      </c>
      <c r="O1" s="82" t="s">
        <v>604</v>
      </c>
      <c r="P1" s="82" t="s">
        <v>603</v>
      </c>
      <c r="Q1" s="82" t="s">
        <v>602</v>
      </c>
      <c r="R1" s="82" t="s">
        <v>601</v>
      </c>
      <c r="S1" s="82" t="s">
        <v>600</v>
      </c>
      <c r="T1" s="83" t="s">
        <v>611</v>
      </c>
      <c r="U1" s="82" t="s">
        <v>605</v>
      </c>
      <c r="V1" s="82" t="s">
        <v>604</v>
      </c>
      <c r="W1" s="82" t="s">
        <v>603</v>
      </c>
      <c r="X1" s="82" t="s">
        <v>602</v>
      </c>
      <c r="Y1" s="82" t="s">
        <v>601</v>
      </c>
      <c r="Z1" s="82" t="s">
        <v>600</v>
      </c>
      <c r="AA1" s="83" t="s">
        <v>610</v>
      </c>
      <c r="AB1" s="82" t="s">
        <v>605</v>
      </c>
      <c r="AC1" s="82" t="s">
        <v>604</v>
      </c>
      <c r="AD1" s="82" t="s">
        <v>603</v>
      </c>
      <c r="AE1" s="82" t="s">
        <v>602</v>
      </c>
      <c r="AF1" s="82" t="s">
        <v>601</v>
      </c>
      <c r="AG1" s="82" t="s">
        <v>600</v>
      </c>
      <c r="AH1" s="83" t="s">
        <v>609</v>
      </c>
      <c r="AI1" s="82" t="s">
        <v>605</v>
      </c>
      <c r="AJ1" s="82" t="s">
        <v>604</v>
      </c>
      <c r="AK1" s="82" t="s">
        <v>603</v>
      </c>
      <c r="AL1" s="82" t="s">
        <v>602</v>
      </c>
      <c r="AM1" s="82" t="s">
        <v>601</v>
      </c>
      <c r="AN1" s="82" t="s">
        <v>600</v>
      </c>
      <c r="AO1" s="83" t="s">
        <v>608</v>
      </c>
      <c r="AP1" s="82" t="s">
        <v>605</v>
      </c>
      <c r="AQ1" s="82" t="s">
        <v>604</v>
      </c>
      <c r="AR1" s="82" t="s">
        <v>603</v>
      </c>
      <c r="AS1" s="82" t="s">
        <v>602</v>
      </c>
      <c r="AT1" s="82" t="s">
        <v>601</v>
      </c>
      <c r="AU1" s="82" t="s">
        <v>600</v>
      </c>
      <c r="AV1" s="83" t="s">
        <v>607</v>
      </c>
      <c r="AW1" s="82" t="s">
        <v>605</v>
      </c>
      <c r="AX1" s="82" t="s">
        <v>604</v>
      </c>
      <c r="AY1" s="82" t="s">
        <v>603</v>
      </c>
      <c r="AZ1" s="82" t="s">
        <v>602</v>
      </c>
      <c r="BA1" s="82" t="s">
        <v>601</v>
      </c>
      <c r="BB1" s="82" t="s">
        <v>600</v>
      </c>
      <c r="BC1" s="83" t="s">
        <v>606</v>
      </c>
      <c r="BD1" s="82" t="s">
        <v>605</v>
      </c>
      <c r="BE1" s="82" t="s">
        <v>604</v>
      </c>
      <c r="BF1" s="82" t="s">
        <v>603</v>
      </c>
      <c r="BG1" s="82" t="s">
        <v>602</v>
      </c>
      <c r="BH1" s="82" t="s">
        <v>601</v>
      </c>
      <c r="BI1" s="81" t="s">
        <v>600</v>
      </c>
      <c r="BJ1" s="80" t="s">
        <v>599</v>
      </c>
      <c r="BK1" s="80" t="s">
        <v>632</v>
      </c>
      <c r="BL1" s="80" t="s">
        <v>597</v>
      </c>
      <c r="BM1" s="80" t="s">
        <v>596</v>
      </c>
      <c r="BN1" s="80" t="s">
        <v>595</v>
      </c>
      <c r="BO1" s="80" t="s">
        <v>594</v>
      </c>
      <c r="BP1" s="80" t="s">
        <v>593</v>
      </c>
      <c r="BR1" s="88" t="s">
        <v>630</v>
      </c>
      <c r="BS1" s="88" t="s">
        <v>629</v>
      </c>
      <c r="BT1" s="88" t="s">
        <v>628</v>
      </c>
      <c r="BU1" s="88" t="s">
        <v>627</v>
      </c>
      <c r="BV1" s="87" t="s">
        <v>622</v>
      </c>
      <c r="BW1" s="87" t="s">
        <v>621</v>
      </c>
    </row>
    <row r="2" spans="1:75" x14ac:dyDescent="0.3">
      <c r="A2">
        <v>1</v>
      </c>
      <c r="B2" s="76">
        <v>45292</v>
      </c>
      <c r="C2">
        <v>15.29</v>
      </c>
      <c r="D2">
        <v>15.9</v>
      </c>
      <c r="E2">
        <v>37.326981000000004</v>
      </c>
      <c r="F2">
        <f>MAX(D2:D366)</f>
        <v>33.4</v>
      </c>
      <c r="J2">
        <v>1</v>
      </c>
      <c r="K2">
        <v>15.9</v>
      </c>
      <c r="L2">
        <f t="shared" ref="L2:L65" si="0">K2+15+273.15</f>
        <v>304.04999999999995</v>
      </c>
      <c r="N2">
        <f t="shared" ref="N2:N65" si="1">BD2-$H$27</f>
        <v>256.14999999999998</v>
      </c>
      <c r="O2">
        <f t="shared" ref="O2:O65" si="2">N2+$H$28</f>
        <v>266.14999999999998</v>
      </c>
      <c r="P2" cm="1">
        <f t="array" ref="P2">[2]!PropsSI("P","T",N2,"Q",0,$H$13)</f>
        <v>170000.91143693728</v>
      </c>
      <c r="Q2" cm="1">
        <f t="array" ref="Q2">[2]!PropsSI("H","P",P2,"T",O2,$H$13)</f>
        <v>360698.73146514298</v>
      </c>
      <c r="R2" cm="1">
        <f t="array" ref="R2">[2]!PropsSI("S","P",P2,"T",O2,$H$13)</f>
        <v>1629.8582331222553</v>
      </c>
      <c r="S2" cm="1">
        <f t="array" ref="S2">[2]!PropsSI("D","P",P2,"T",O2,$H$13)</f>
        <v>9.2926033590470212</v>
      </c>
      <c r="U2">
        <f t="shared" ref="U2:U65" si="3">AI2+$H$26</f>
        <v>304.04999999999995</v>
      </c>
      <c r="V2" cm="1">
        <f t="array" ref="V2">[2]!PropsSI("T","P",W2,"S",Y2,$H$13)</f>
        <v>311.01053145155453</v>
      </c>
      <c r="W2" cm="1">
        <f t="array" ref="W2">[2]!PropsSI("P","T",U2,"Q",1,$H$13)</f>
        <v>802800.77369470184</v>
      </c>
      <c r="X2" cm="1">
        <f t="array" ref="X2">[2]!PropsSI("H","P",W2,"S",Y2,$H$13)</f>
        <v>389806.98188141943</v>
      </c>
      <c r="Y2">
        <f t="shared" ref="Y2:Y65" si="4">R2</f>
        <v>1629.8582331222553</v>
      </c>
      <c r="Z2" cm="1">
        <f t="array" ref="Z2">[2]!PropsSI("D","P",W2,"S",Y2,$H$13)</f>
        <v>42.856164716490483</v>
      </c>
      <c r="AB2">
        <f t="shared" ref="AB2:AB65" si="5">U2</f>
        <v>304.04999999999995</v>
      </c>
      <c r="AC2" cm="1">
        <f t="array" ref="AC2">[2]!PropsSI("T","P",AD2,"H",AE2,$H$13)</f>
        <v>311.01053145155464</v>
      </c>
      <c r="AD2">
        <f t="shared" ref="AD2:AD65" si="6">W2</f>
        <v>802800.77369470184</v>
      </c>
      <c r="AE2">
        <f t="shared" ref="AE2:AE65" si="7">Q2+(X2-Q2)</f>
        <v>389806.98188141943</v>
      </c>
      <c r="AF2" cm="1">
        <f t="array" ref="AF2">[2]!PropsSI("S","P",AD2,"H",AE2,$H$13)</f>
        <v>1629.858233122256</v>
      </c>
      <c r="AG2" cm="1">
        <f t="array" ref="AG2">[2]!PropsSI("D","P",AD2,"H",AE2,$H$13)</f>
        <v>42.856164716490468</v>
      </c>
      <c r="AI2">
        <f t="shared" ref="AI2:AI65" si="8">L2</f>
        <v>304.04999999999995</v>
      </c>
      <c r="AJ2">
        <f t="shared" ref="AJ2:AJ65" si="9">AI2-$H$25</f>
        <v>299.04999999999995</v>
      </c>
      <c r="AK2" cm="1">
        <f t="array" ref="AK2">[2]!PropsSI("P","T",AI2,"Q",0,$H$13)</f>
        <v>802800.77369470184</v>
      </c>
      <c r="AL2" cm="1">
        <f t="array" ref="AL2">[2]!PropsSI("H","P",AK2,"T",AJ2,$H$13)</f>
        <v>234749.12877997139</v>
      </c>
      <c r="AM2" cm="1">
        <f t="array" ref="AM2">[2]!PropsSI("S","P",AK2,"T",AJ2,$H$13)</f>
        <v>1119.9707615543907</v>
      </c>
      <c r="AN2" cm="1">
        <f t="array" ref="AN2">[2]!PropsSI("D","P",AK2,"T",AJ2,$H$13)</f>
        <v>1089.3905830278029</v>
      </c>
      <c r="AP2">
        <f t="shared" ref="AP2:AP65" si="10">AI2-$H$29</f>
        <v>303.04999999999995</v>
      </c>
      <c r="AQ2">
        <f t="shared" ref="AQ2:AQ65" si="11">AJ2-$H$30</f>
        <v>297.04999999999995</v>
      </c>
      <c r="AR2" cm="1">
        <f t="array" ref="AR2">[2]!PropsSI("P","T",AP2,"Q",0,$H$13)</f>
        <v>781389.23240399326</v>
      </c>
      <c r="AS2" cm="1">
        <f t="array" ref="AS2">[2]!PropsSI("H","P",AR2,"T",AQ2,$H$13)</f>
        <v>231969.7897497754</v>
      </c>
      <c r="AT2" cm="1">
        <f t="array" ref="AT2">[2]!PropsSI("S","P",AR2,"T",AQ2,$H$13)</f>
        <v>1110.7114054421145</v>
      </c>
      <c r="AU2" cm="1">
        <f t="array" ref="AU2">[2]!PropsSI("D","P",AR2,"T",AQ2,$H$13)</f>
        <v>1096.783385468103</v>
      </c>
      <c r="AW2">
        <f t="shared" ref="AW2:AW65" si="12">BD2+$H$23</f>
        <v>260.14999999999998</v>
      </c>
      <c r="AX2">
        <f t="shared" ref="AX2:AX65" si="13">AW2</f>
        <v>260.14999999999998</v>
      </c>
      <c r="AY2" cm="1">
        <f t="array" ref="AY2">[2]!PropsSI("P","T",AW2,"Q",0,$H$13)</f>
        <v>198287.49024246493</v>
      </c>
      <c r="AZ2">
        <f t="shared" ref="AZ2:AZ65" si="14">AS2</f>
        <v>231969.7897497754</v>
      </c>
      <c r="BA2" cm="1">
        <f t="array" ref="BA2">[2]!PropsSI("S","P",AY2,"H",AZ2,$H$13)</f>
        <v>1124.8001418401257</v>
      </c>
      <c r="BB2" cm="1">
        <f t="array" ref="BB2">[2]!PropsSI("D","P",AY2,"H",AZ2,$H$13)</f>
        <v>38.959676784235704</v>
      </c>
      <c r="BD2">
        <f t="shared" ref="BD2:BD65" si="15">$H$21+273.15</f>
        <v>258.14999999999998</v>
      </c>
      <c r="BE2">
        <f t="shared" ref="BE2:BE65" si="16">BD2+$H$22</f>
        <v>260.14999999999998</v>
      </c>
      <c r="BF2" cm="1">
        <f t="array" ref="BF2">[2]!PropsSI("P","T",BD2,"Q",1,$H$13)</f>
        <v>183723.82814975141</v>
      </c>
      <c r="BG2" cm="1">
        <f t="array" ref="BG2">[2]!PropsSI("H","P",BF2,"T",BE2,$H$13)</f>
        <v>355128.23969601718</v>
      </c>
      <c r="BH2" cm="1">
        <f t="array" ref="BH2">[2]!PropsSI("S","P",BF2,"T",BE2,$H$13)</f>
        <v>1603.3816434342573</v>
      </c>
      <c r="BI2" cm="1">
        <f t="array" ref="BI2">[2]!PropsSI("D","P",BF2,"T",BE2,$H$13)</f>
        <v>10.391805422690133</v>
      </c>
      <c r="BJ2">
        <f t="shared" ref="BJ2:BJ65" si="17">(BG2-AZ2)/1000</f>
        <v>123.15844994624177</v>
      </c>
      <c r="BK2">
        <f t="shared" ref="BK2:BK65" si="18">(AE2-Q2)/1000</f>
        <v>29.108250416276451</v>
      </c>
      <c r="BL2">
        <f t="shared" ref="BL2:BL65" si="19">-(BJ2+BK2)</f>
        <v>-152.26670036251824</v>
      </c>
      <c r="BM2">
        <f t="shared" ref="BM2:BM65" si="20">BJ2/BK2</f>
        <v>4.2310495541626683</v>
      </c>
      <c r="BN2">
        <f t="shared" ref="BN2:BN65" si="21">BD2/(AI2-BD2)</f>
        <v>5.6241830065359499</v>
      </c>
      <c r="BO2">
        <f t="shared" ref="BO2:BO65" si="22">BM2/BN2</f>
        <v>0.75229585332584314</v>
      </c>
      <c r="BP2">
        <f t="shared" ref="BP2:BP65" si="23">W2/P2</f>
        <v>4.7223321740395781</v>
      </c>
      <c r="BR2">
        <f t="shared" ref="BR2:BR65" si="24">E2-BK2</f>
        <v>8.218730583723552</v>
      </c>
      <c r="BS2">
        <f t="shared" ref="BS2:BS65" si="25">BR2*$BU$2/3600</f>
        <v>2.3217913899019034</v>
      </c>
      <c r="BT2">
        <f t="shared" ref="BT2:BT65" si="26">BS2*24</f>
        <v>55.722993357645677</v>
      </c>
      <c r="BU2">
        <v>1017</v>
      </c>
      <c r="BV2" s="29">
        <v>3.3000000000000002E-2</v>
      </c>
      <c r="BW2">
        <f t="shared" ref="BW2:BW65" si="27">BT2*$BV$2</f>
        <v>1.8388587808023074</v>
      </c>
    </row>
    <row r="3" spans="1:75" x14ac:dyDescent="0.3">
      <c r="A3">
        <v>2</v>
      </c>
      <c r="B3" s="76">
        <v>45293</v>
      </c>
      <c r="C3">
        <v>15.42</v>
      </c>
      <c r="D3">
        <v>16.739999999999998</v>
      </c>
      <c r="E3">
        <v>37.326981000000004</v>
      </c>
      <c r="J3">
        <v>2</v>
      </c>
      <c r="K3">
        <v>16.739999999999998</v>
      </c>
      <c r="L3">
        <f t="shared" si="0"/>
        <v>304.89</v>
      </c>
      <c r="N3">
        <f t="shared" si="1"/>
        <v>256.14999999999998</v>
      </c>
      <c r="O3">
        <f t="shared" si="2"/>
        <v>266.14999999999998</v>
      </c>
      <c r="P3" cm="1">
        <f t="array" ref="P3">[2]!PropsSI("P","T",N3,"Q",0,$H$13)</f>
        <v>170000.91143693728</v>
      </c>
      <c r="Q3" cm="1">
        <f t="array" ref="Q3">[2]!PropsSI("H","P",P3,"T",O3,$H$13)</f>
        <v>360698.73146514298</v>
      </c>
      <c r="R3" cm="1">
        <f t="array" ref="R3">[2]!PropsSI("S","P",P3,"T",O3,$H$13)</f>
        <v>1629.8582331222553</v>
      </c>
      <c r="S3" cm="1">
        <f t="array" ref="S3">[2]!PropsSI("D","P",P3,"T",O3,$H$13)</f>
        <v>9.2926033590470212</v>
      </c>
      <c r="U3">
        <f t="shared" si="3"/>
        <v>304.89</v>
      </c>
      <c r="V3" cm="1">
        <f t="array" ref="V3">[2]!PropsSI("T","P",W3,"S",Y3,$H$13)</f>
        <v>311.77022636309334</v>
      </c>
      <c r="W3" cm="1">
        <f t="array" ref="W3">[2]!PropsSI("P","T",U3,"Q",1,$H$13)</f>
        <v>821122.93023793551</v>
      </c>
      <c r="X3" cm="1">
        <f t="array" ref="X3">[2]!PropsSI("H","P",W3,"S",Y3,$H$13)</f>
        <v>390229.47166083334</v>
      </c>
      <c r="Y3">
        <f t="shared" si="4"/>
        <v>1629.8582331222553</v>
      </c>
      <c r="Z3" cm="1">
        <f t="array" ref="Z3">[2]!PropsSI("D","P",W3,"S",Y3,$H$13)</f>
        <v>43.882740836866638</v>
      </c>
      <c r="AB3">
        <f t="shared" si="5"/>
        <v>304.89</v>
      </c>
      <c r="AC3" cm="1">
        <f t="array" ref="AC3">[2]!PropsSI("T","P",AD3,"H",AE3,$H$13)</f>
        <v>311.77022636309329</v>
      </c>
      <c r="AD3">
        <f t="shared" si="6"/>
        <v>821122.93023793551</v>
      </c>
      <c r="AE3">
        <f t="shared" si="7"/>
        <v>390229.47166083334</v>
      </c>
      <c r="AF3" cm="1">
        <f t="array" ref="AF3">[2]!PropsSI("S","P",AD3,"H",AE3,$H$13)</f>
        <v>1629.8582331222549</v>
      </c>
      <c r="AG3" cm="1">
        <f t="array" ref="AG3">[2]!PropsSI("D","P",AD3,"H",AE3,$H$13)</f>
        <v>43.882740836866667</v>
      </c>
      <c r="AI3">
        <f t="shared" si="8"/>
        <v>304.89</v>
      </c>
      <c r="AJ3">
        <f t="shared" si="9"/>
        <v>299.89</v>
      </c>
      <c r="AK3" cm="1">
        <f t="array" ref="AK3">[2]!PropsSI("P","T",AI3,"Q",0,$H$13)</f>
        <v>821122.93023793551</v>
      </c>
      <c r="AL3" cm="1">
        <f t="array" ref="AL3">[2]!PropsSI("H","P",AK3,"T",AJ3,$H$13)</f>
        <v>235921.51248176771</v>
      </c>
      <c r="AM3" cm="1">
        <f t="array" ref="AM3">[2]!PropsSI("S","P",AK3,"T",AJ3,$H$13)</f>
        <v>1123.8293827942875</v>
      </c>
      <c r="AN3" cm="1">
        <f t="array" ref="AN3">[2]!PropsSI("D","P",AK3,"T",AJ3,$H$13)</f>
        <v>1086.3197204141245</v>
      </c>
      <c r="AP3">
        <f t="shared" si="10"/>
        <v>303.89</v>
      </c>
      <c r="AQ3">
        <f t="shared" si="11"/>
        <v>297.89</v>
      </c>
      <c r="AR3" cm="1">
        <f t="array" ref="AR3">[2]!PropsSI("P","T",AP3,"Q",0,$H$13)</f>
        <v>799345.7979045494</v>
      </c>
      <c r="AS3" cm="1">
        <f t="array" ref="AS3">[2]!PropsSI("H","P",AR3,"T",AQ3,$H$13)</f>
        <v>233134.64184503618</v>
      </c>
      <c r="AT3" cm="1">
        <f t="array" ref="AT3">[2]!PropsSI("S","P",AR3,"T",AQ3,$H$13)</f>
        <v>1114.5721562740948</v>
      </c>
      <c r="AU3" cm="1">
        <f t="array" ref="AU3">[2]!PropsSI("D","P",AR3,"T",AQ3,$H$13)</f>
        <v>1093.7599629196357</v>
      </c>
      <c r="AW3">
        <f t="shared" si="12"/>
        <v>260.14999999999998</v>
      </c>
      <c r="AX3">
        <f t="shared" si="13"/>
        <v>260.14999999999998</v>
      </c>
      <c r="AY3" cm="1">
        <f t="array" ref="AY3">[2]!PropsSI("P","T",AW3,"Q",0,$H$13)</f>
        <v>198287.49024246493</v>
      </c>
      <c r="AZ3">
        <f t="shared" si="14"/>
        <v>233134.64184503618</v>
      </c>
      <c r="BA3" cm="1">
        <f t="array" ref="BA3">[2]!PropsSI("S","P",AY3,"H",AZ3,$H$13)</f>
        <v>1129.2777589658638</v>
      </c>
      <c r="BB3" cm="1">
        <f t="array" ref="BB3">[2]!PropsSI("D","P",AY3,"H",AZ3,$H$13)</f>
        <v>38.073815681209602</v>
      </c>
      <c r="BD3">
        <f t="shared" si="15"/>
        <v>258.14999999999998</v>
      </c>
      <c r="BE3">
        <f t="shared" si="16"/>
        <v>260.14999999999998</v>
      </c>
      <c r="BF3" cm="1">
        <f t="array" ref="BF3">[2]!PropsSI("P","T",BD3,"Q",1,$H$13)</f>
        <v>183723.82814975141</v>
      </c>
      <c r="BG3" cm="1">
        <f t="array" ref="BG3">[2]!PropsSI("H","P",BF3,"T",BE3,$H$13)</f>
        <v>355128.23969601718</v>
      </c>
      <c r="BH3" cm="1">
        <f t="array" ref="BH3">[2]!PropsSI("S","P",BF3,"T",BE3,$H$13)</f>
        <v>1603.3816434342573</v>
      </c>
      <c r="BI3" cm="1">
        <f t="array" ref="BI3">[2]!PropsSI("D","P",BF3,"T",BE3,$H$13)</f>
        <v>10.391805422690133</v>
      </c>
      <c r="BJ3">
        <f t="shared" si="17"/>
        <v>121.99359785098099</v>
      </c>
      <c r="BK3">
        <f t="shared" si="18"/>
        <v>29.530740195690363</v>
      </c>
      <c r="BL3">
        <f t="shared" si="19"/>
        <v>-151.52433804667135</v>
      </c>
      <c r="BM3">
        <f t="shared" si="20"/>
        <v>4.1310714544427301</v>
      </c>
      <c r="BN3">
        <f t="shared" si="21"/>
        <v>5.5231065468549403</v>
      </c>
      <c r="BO3">
        <f t="shared" si="22"/>
        <v>0.74796157187934642</v>
      </c>
      <c r="BP3">
        <f t="shared" si="23"/>
        <v>4.8301089876364296</v>
      </c>
      <c r="BR3">
        <f t="shared" si="24"/>
        <v>7.7962408043096403</v>
      </c>
      <c r="BS3">
        <f t="shared" si="25"/>
        <v>2.2024380272174735</v>
      </c>
      <c r="BT3">
        <f t="shared" si="26"/>
        <v>52.858512653219364</v>
      </c>
      <c r="BW3">
        <f t="shared" si="27"/>
        <v>1.7443309175562391</v>
      </c>
    </row>
    <row r="4" spans="1:75" x14ac:dyDescent="0.3">
      <c r="A4">
        <v>3</v>
      </c>
      <c r="B4" s="76">
        <v>45294</v>
      </c>
      <c r="C4">
        <v>16.47</v>
      </c>
      <c r="D4">
        <v>18.829999999999998</v>
      </c>
      <c r="E4">
        <v>37.326981000000004</v>
      </c>
      <c r="J4">
        <v>3</v>
      </c>
      <c r="K4">
        <v>18.829999999999998</v>
      </c>
      <c r="L4">
        <f t="shared" si="0"/>
        <v>306.97999999999996</v>
      </c>
      <c r="N4">
        <f t="shared" si="1"/>
        <v>256.14999999999998</v>
      </c>
      <c r="O4">
        <f t="shared" si="2"/>
        <v>266.14999999999998</v>
      </c>
      <c r="P4" cm="1">
        <f t="array" ref="P4">[2]!PropsSI("P","T",N4,"Q",0,$H$13)</f>
        <v>170000.91143693728</v>
      </c>
      <c r="Q4" cm="1">
        <f t="array" ref="Q4">[2]!PropsSI("H","P",P4,"T",O4,$H$13)</f>
        <v>360698.73146514298</v>
      </c>
      <c r="R4" cm="1">
        <f t="array" ref="R4">[2]!PropsSI("S","P",P4,"T",O4,$H$13)</f>
        <v>1629.8582331222553</v>
      </c>
      <c r="S4" cm="1">
        <f t="array" ref="S4">[2]!PropsSI("D","P",P4,"T",O4,$H$13)</f>
        <v>9.2926033590470212</v>
      </c>
      <c r="U4">
        <f t="shared" si="3"/>
        <v>306.97999999999996</v>
      </c>
      <c r="V4" cm="1">
        <f t="array" ref="V4">[2]!PropsSI("T","P",W4,"S",Y4,$H$13)</f>
        <v>313.66261629676546</v>
      </c>
      <c r="W4" cm="1">
        <f t="array" ref="W4">[2]!PropsSI("P","T",U4,"Q",1,$H$13)</f>
        <v>868066.40365756</v>
      </c>
      <c r="X4" cm="1">
        <f t="array" ref="X4">[2]!PropsSI("H","P",W4,"S",Y4,$H$13)</f>
        <v>391268.23257410142</v>
      </c>
      <c r="Y4">
        <f t="shared" si="4"/>
        <v>1629.8582331222553</v>
      </c>
      <c r="Z4" cm="1">
        <f t="array" ref="Z4">[2]!PropsSI("D","P",W4,"S",Y4,$H$13)</f>
        <v>46.531114656426695</v>
      </c>
      <c r="AB4">
        <f t="shared" si="5"/>
        <v>306.97999999999996</v>
      </c>
      <c r="AC4" cm="1">
        <f t="array" ref="AC4">[2]!PropsSI("T","P",AD4,"H",AE4,$H$13)</f>
        <v>313.66261629676558</v>
      </c>
      <c r="AD4">
        <f t="shared" si="6"/>
        <v>868066.40365756</v>
      </c>
      <c r="AE4">
        <f t="shared" si="7"/>
        <v>391268.23257410142</v>
      </c>
      <c r="AF4" cm="1">
        <f t="array" ref="AF4">[2]!PropsSI("S","P",AD4,"H",AE4,$H$13)</f>
        <v>1629.8582331222556</v>
      </c>
      <c r="AG4" cm="1">
        <f t="array" ref="AG4">[2]!PropsSI("D","P",AD4,"H",AE4,$H$13)</f>
        <v>46.531114656426638</v>
      </c>
      <c r="AI4">
        <f t="shared" si="8"/>
        <v>306.97999999999996</v>
      </c>
      <c r="AJ4">
        <f t="shared" si="9"/>
        <v>301.97999999999996</v>
      </c>
      <c r="AK4" cm="1">
        <f t="array" ref="AK4">[2]!PropsSI("P","T",AI4,"Q",0,$H$13)</f>
        <v>868066.40365756</v>
      </c>
      <c r="AL4" cm="1">
        <f t="array" ref="AL4">[2]!PropsSI("H","P",AK4,"T",AJ4,$H$13)</f>
        <v>238852.01612726104</v>
      </c>
      <c r="AM4" cm="1">
        <f t="array" ref="AM4">[2]!PropsSI("S","P",AK4,"T",AJ4,$H$13)</f>
        <v>1133.4232717271411</v>
      </c>
      <c r="AN4" cm="1">
        <f t="array" ref="AN4">[2]!PropsSI("D","P",AK4,"T",AJ4,$H$13)</f>
        <v>1078.5994412814728</v>
      </c>
      <c r="AP4">
        <f t="shared" si="10"/>
        <v>305.97999999999996</v>
      </c>
      <c r="AQ4">
        <f t="shared" si="11"/>
        <v>299.97999999999996</v>
      </c>
      <c r="AR4" cm="1">
        <f t="array" ref="AR4">[2]!PropsSI("P","T",AP4,"Q",0,$H$13)</f>
        <v>845361.97698107176</v>
      </c>
      <c r="AS4" cm="1">
        <f t="array" ref="AS4">[2]!PropsSI("H","P",AR4,"T",AQ4,$H$13)</f>
        <v>236046.08020369374</v>
      </c>
      <c r="AT4" cm="1">
        <f t="array" ref="AT4">[2]!PropsSI("S","P",AR4,"T",AQ4,$H$13)</f>
        <v>1124.1703003318087</v>
      </c>
      <c r="AU4" cm="1">
        <f t="array" ref="AU4">[2]!PropsSI("D","P",AR4,"T",AQ4,$H$13)</f>
        <v>1086.1617103214069</v>
      </c>
      <c r="AW4">
        <f t="shared" si="12"/>
        <v>260.14999999999998</v>
      </c>
      <c r="AX4">
        <f t="shared" si="13"/>
        <v>260.14999999999998</v>
      </c>
      <c r="AY4" cm="1">
        <f t="array" ref="AY4">[2]!PropsSI("P","T",AW4,"Q",0,$H$13)</f>
        <v>198287.49024246493</v>
      </c>
      <c r="AZ4">
        <f t="shared" si="14"/>
        <v>236046.08020369374</v>
      </c>
      <c r="BA4" cm="1">
        <f t="array" ref="BA4">[2]!PropsSI("S","P",AY4,"H",AZ4,$H$13)</f>
        <v>1140.4691422395815</v>
      </c>
      <c r="BB4" cm="1">
        <f t="array" ref="BB4">[2]!PropsSI("D","P",AY4,"H",AZ4,$H$13)</f>
        <v>36.026391330768767</v>
      </c>
      <c r="BD4">
        <f t="shared" si="15"/>
        <v>258.14999999999998</v>
      </c>
      <c r="BE4">
        <f t="shared" si="16"/>
        <v>260.14999999999998</v>
      </c>
      <c r="BF4" cm="1">
        <f t="array" ref="BF4">[2]!PropsSI("P","T",BD4,"Q",1,$H$13)</f>
        <v>183723.82814975141</v>
      </c>
      <c r="BG4" cm="1">
        <f t="array" ref="BG4">[2]!PropsSI("H","P",BF4,"T",BE4,$H$13)</f>
        <v>355128.23969601718</v>
      </c>
      <c r="BH4" cm="1">
        <f t="array" ref="BH4">[2]!PropsSI("S","P",BF4,"T",BE4,$H$13)</f>
        <v>1603.3816434342573</v>
      </c>
      <c r="BI4" cm="1">
        <f t="array" ref="BI4">[2]!PropsSI("D","P",BF4,"T",BE4,$H$13)</f>
        <v>10.391805422690133</v>
      </c>
      <c r="BJ4">
        <f t="shared" si="17"/>
        <v>119.08215949232344</v>
      </c>
      <c r="BK4">
        <f t="shared" si="18"/>
        <v>30.569501108958445</v>
      </c>
      <c r="BL4">
        <f t="shared" si="19"/>
        <v>-149.65166060128189</v>
      </c>
      <c r="BM4">
        <f t="shared" si="20"/>
        <v>3.8954564246200998</v>
      </c>
      <c r="BN4">
        <f t="shared" si="21"/>
        <v>5.2867089903747706</v>
      </c>
      <c r="BO4">
        <f t="shared" si="22"/>
        <v>0.73683957859461335</v>
      </c>
      <c r="BP4">
        <f t="shared" si="23"/>
        <v>5.1062455860983649</v>
      </c>
      <c r="BR4">
        <f t="shared" si="24"/>
        <v>6.7574798910415588</v>
      </c>
      <c r="BS4">
        <f t="shared" si="25"/>
        <v>1.9089880692192402</v>
      </c>
      <c r="BT4">
        <f t="shared" si="26"/>
        <v>45.815713661261768</v>
      </c>
      <c r="BW4">
        <f t="shared" si="27"/>
        <v>1.5119185508216384</v>
      </c>
    </row>
    <row r="5" spans="1:75" x14ac:dyDescent="0.3">
      <c r="A5">
        <v>4</v>
      </c>
      <c r="B5" s="76">
        <v>45295</v>
      </c>
      <c r="C5">
        <v>16.93</v>
      </c>
      <c r="D5">
        <v>18.940000000000001</v>
      </c>
      <c r="E5">
        <v>37.326981000000004</v>
      </c>
      <c r="J5">
        <v>4</v>
      </c>
      <c r="K5">
        <v>18.940000000000001</v>
      </c>
      <c r="L5">
        <f t="shared" si="0"/>
        <v>307.08999999999997</v>
      </c>
      <c r="N5">
        <f t="shared" si="1"/>
        <v>256.14999999999998</v>
      </c>
      <c r="O5">
        <f t="shared" si="2"/>
        <v>266.14999999999998</v>
      </c>
      <c r="P5" cm="1">
        <f t="array" ref="P5">[2]!PropsSI("P","T",N5,"Q",0,$H$13)</f>
        <v>170000.91143693728</v>
      </c>
      <c r="Q5" cm="1">
        <f t="array" ref="Q5">[2]!PropsSI("H","P",P5,"T",O5,$H$13)</f>
        <v>360698.73146514298</v>
      </c>
      <c r="R5" cm="1">
        <f t="array" ref="R5">[2]!PropsSI("S","P",P5,"T",O5,$H$13)</f>
        <v>1629.8582331222553</v>
      </c>
      <c r="S5" cm="1">
        <f t="array" ref="S5">[2]!PropsSI("D","P",P5,"T",O5,$H$13)</f>
        <v>9.2926033590470212</v>
      </c>
      <c r="U5">
        <f t="shared" si="3"/>
        <v>307.08999999999997</v>
      </c>
      <c r="V5" cm="1">
        <f t="array" ref="V5">[2]!PropsSI("T","P",W5,"S",Y5,$H$13)</f>
        <v>313.7623180948936</v>
      </c>
      <c r="W5" cm="1">
        <f t="array" ref="W5">[2]!PropsSI("P","T",U5,"Q",1,$H$13)</f>
        <v>870591.42121021496</v>
      </c>
      <c r="X5" cm="1">
        <f t="array" ref="X5">[2]!PropsSI("H","P",W5,"S",Y5,$H$13)</f>
        <v>391322.41439188865</v>
      </c>
      <c r="Y5">
        <f t="shared" si="4"/>
        <v>1629.8582331222553</v>
      </c>
      <c r="Z5" cm="1">
        <f t="array" ref="Z5">[2]!PropsSI("D","P",W5,"S",Y5,$H$13)</f>
        <v>46.674318182712469</v>
      </c>
      <c r="AB5">
        <f t="shared" si="5"/>
        <v>307.08999999999997</v>
      </c>
      <c r="AC5" cm="1">
        <f t="array" ref="AC5">[2]!PropsSI("T","P",AD5,"H",AE5,$H$13)</f>
        <v>313.76231809489371</v>
      </c>
      <c r="AD5">
        <f t="shared" si="6"/>
        <v>870591.42121021496</v>
      </c>
      <c r="AE5">
        <f t="shared" si="7"/>
        <v>391322.41439188865</v>
      </c>
      <c r="AF5" cm="1">
        <f t="array" ref="AF5">[2]!PropsSI("S","P",AD5,"H",AE5,$H$13)</f>
        <v>1629.8582331222556</v>
      </c>
      <c r="AG5" cm="1">
        <f t="array" ref="AG5">[2]!PropsSI("D","P",AD5,"H",AE5,$H$13)</f>
        <v>46.67431818271244</v>
      </c>
      <c r="AI5">
        <f t="shared" si="8"/>
        <v>307.08999999999997</v>
      </c>
      <c r="AJ5">
        <f t="shared" si="9"/>
        <v>302.08999999999997</v>
      </c>
      <c r="AK5" cm="1">
        <f t="array" ref="AK5">[2]!PropsSI("P","T",AI5,"Q",0,$H$13)</f>
        <v>870591.42121021496</v>
      </c>
      <c r="AL5" cm="1">
        <f t="array" ref="AL5">[2]!PropsSI("H","P",AK5,"T",AJ5,$H$13)</f>
        <v>239006.79225691568</v>
      </c>
      <c r="AM5" cm="1">
        <f t="array" ref="AM5">[2]!PropsSI("S","P",AK5,"T",AJ5,$H$13)</f>
        <v>1133.9279637997154</v>
      </c>
      <c r="AN5" cm="1">
        <f t="array" ref="AN5">[2]!PropsSI("D","P",AK5,"T",AJ5,$H$13)</f>
        <v>1078.1898965178827</v>
      </c>
      <c r="AP5">
        <f t="shared" si="10"/>
        <v>306.08999999999997</v>
      </c>
      <c r="AQ5">
        <f t="shared" si="11"/>
        <v>300.08999999999997</v>
      </c>
      <c r="AR5" cm="1">
        <f t="array" ref="AR5">[2]!PropsSI("P","T",AP5,"Q",0,$H$13)</f>
        <v>847837.48535652412</v>
      </c>
      <c r="AS5" cm="1">
        <f t="array" ref="AS5">[2]!PropsSI("H","P",AR5,"T",AQ5,$H$13)</f>
        <v>236199.83932956349</v>
      </c>
      <c r="AT5" cm="1">
        <f t="array" ref="AT5">[2]!PropsSI("S","P",AR5,"T",AQ5,$H$13)</f>
        <v>1124.6751733262347</v>
      </c>
      <c r="AU5" cm="1">
        <f t="array" ref="AU5">[2]!PropsSI("D","P",AR5,"T",AQ5,$H$13)</f>
        <v>1085.7587511719828</v>
      </c>
      <c r="AW5">
        <f t="shared" si="12"/>
        <v>260.14999999999998</v>
      </c>
      <c r="AX5">
        <f t="shared" si="13"/>
        <v>260.14999999999998</v>
      </c>
      <c r="AY5" cm="1">
        <f t="array" ref="AY5">[2]!PropsSI("P","T",AW5,"Q",0,$H$13)</f>
        <v>198287.49024246493</v>
      </c>
      <c r="AZ5">
        <f t="shared" si="14"/>
        <v>236199.83932956349</v>
      </c>
      <c r="BA5" cm="1">
        <f t="array" ref="BA5">[2]!PropsSI("S","P",AY5,"H",AZ5,$H$13)</f>
        <v>1141.0601825081565</v>
      </c>
      <c r="BB5" cm="1">
        <f t="array" ref="BB5">[2]!PropsSI("D","P",AY5,"H",AZ5,$H$13)</f>
        <v>35.924366968956441</v>
      </c>
      <c r="BD5">
        <f t="shared" si="15"/>
        <v>258.14999999999998</v>
      </c>
      <c r="BE5">
        <f t="shared" si="16"/>
        <v>260.14999999999998</v>
      </c>
      <c r="BF5" cm="1">
        <f t="array" ref="BF5">[2]!PropsSI("P","T",BD5,"Q",1,$H$13)</f>
        <v>183723.82814975141</v>
      </c>
      <c r="BG5" cm="1">
        <f t="array" ref="BG5">[2]!PropsSI("H","P",BF5,"T",BE5,$H$13)</f>
        <v>355128.23969601718</v>
      </c>
      <c r="BH5" cm="1">
        <f t="array" ref="BH5">[2]!PropsSI("S","P",BF5,"T",BE5,$H$13)</f>
        <v>1603.3816434342573</v>
      </c>
      <c r="BI5" cm="1">
        <f t="array" ref="BI5">[2]!PropsSI("D","P",BF5,"T",BE5,$H$13)</f>
        <v>10.391805422690133</v>
      </c>
      <c r="BJ5">
        <f t="shared" si="17"/>
        <v>118.92840036645369</v>
      </c>
      <c r="BK5">
        <f t="shared" si="18"/>
        <v>30.623682926745676</v>
      </c>
      <c r="BL5">
        <f t="shared" si="19"/>
        <v>-149.55208329319936</v>
      </c>
      <c r="BM5">
        <f t="shared" si="20"/>
        <v>3.8835433560013022</v>
      </c>
      <c r="BN5">
        <f t="shared" si="21"/>
        <v>5.2748263179403345</v>
      </c>
      <c r="BO5">
        <f t="shared" si="22"/>
        <v>0.73624099106218766</v>
      </c>
      <c r="BP5">
        <f t="shared" si="23"/>
        <v>5.1210985508931541</v>
      </c>
      <c r="BR5">
        <f t="shared" si="24"/>
        <v>6.7032980732543272</v>
      </c>
      <c r="BS5">
        <f t="shared" si="25"/>
        <v>1.8936817056943476</v>
      </c>
      <c r="BT5">
        <f t="shared" si="26"/>
        <v>45.448360936664344</v>
      </c>
      <c r="BW5">
        <f t="shared" si="27"/>
        <v>1.4997959109099235</v>
      </c>
    </row>
    <row r="6" spans="1:75" x14ac:dyDescent="0.3">
      <c r="A6">
        <v>5</v>
      </c>
      <c r="B6" s="76">
        <v>45296</v>
      </c>
      <c r="C6">
        <v>15.82</v>
      </c>
      <c r="D6">
        <v>17.100000000000001</v>
      </c>
      <c r="E6">
        <v>37.326981000000004</v>
      </c>
      <c r="J6">
        <v>5</v>
      </c>
      <c r="K6">
        <v>17.100000000000001</v>
      </c>
      <c r="L6">
        <f t="shared" si="0"/>
        <v>305.25</v>
      </c>
      <c r="N6">
        <f t="shared" si="1"/>
        <v>256.14999999999998</v>
      </c>
      <c r="O6">
        <f t="shared" si="2"/>
        <v>266.14999999999998</v>
      </c>
      <c r="P6" cm="1">
        <f t="array" ref="P6">[2]!PropsSI("P","T",N6,"Q",0,$H$13)</f>
        <v>170000.91143693728</v>
      </c>
      <c r="Q6" cm="1">
        <f t="array" ref="Q6">[2]!PropsSI("H","P",P6,"T",O6,$H$13)</f>
        <v>360698.73146514298</v>
      </c>
      <c r="R6" cm="1">
        <f t="array" ref="R6">[2]!PropsSI("S","P",P6,"T",O6,$H$13)</f>
        <v>1629.8582331222553</v>
      </c>
      <c r="S6" cm="1">
        <f t="array" ref="S6">[2]!PropsSI("D","P",P6,"T",O6,$H$13)</f>
        <v>9.2926033590470212</v>
      </c>
      <c r="U6">
        <f t="shared" si="3"/>
        <v>305.25</v>
      </c>
      <c r="V6" cm="1">
        <f t="array" ref="V6">[2]!PropsSI("T","P",W6,"S",Y6,$H$13)</f>
        <v>312.09594913689864</v>
      </c>
      <c r="W6" cm="1">
        <f t="array" ref="W6">[2]!PropsSI("P","T",U6,"Q",1,$H$13)</f>
        <v>829070.23547281919</v>
      </c>
      <c r="X6" cm="1">
        <f t="array" ref="X6">[2]!PropsSI("H","P",W6,"S",Y6,$H$13)</f>
        <v>390409.659961397</v>
      </c>
      <c r="Y6">
        <f t="shared" si="4"/>
        <v>1629.8582331222553</v>
      </c>
      <c r="Z6" cm="1">
        <f t="array" ref="Z6">[2]!PropsSI("D","P",W6,"S",Y6,$H$13)</f>
        <v>44.329249532121672</v>
      </c>
      <c r="AB6">
        <f t="shared" si="5"/>
        <v>305.25</v>
      </c>
      <c r="AC6" cm="1">
        <f t="array" ref="AC6">[2]!PropsSI("T","P",AD6,"H",AE6,$H$13)</f>
        <v>312.09594913689864</v>
      </c>
      <c r="AD6">
        <f t="shared" si="6"/>
        <v>829070.23547281919</v>
      </c>
      <c r="AE6">
        <f t="shared" si="7"/>
        <v>390409.659961397</v>
      </c>
      <c r="AF6" cm="1">
        <f t="array" ref="AF6">[2]!PropsSI("S","P",AD6,"H",AE6,$H$13)</f>
        <v>1629.8582331222549</v>
      </c>
      <c r="AG6" cm="1">
        <f t="array" ref="AG6">[2]!PropsSI("D","P",AD6,"H",AE6,$H$13)</f>
        <v>44.329249532121665</v>
      </c>
      <c r="AI6">
        <f t="shared" si="8"/>
        <v>305.25</v>
      </c>
      <c r="AJ6">
        <f t="shared" si="9"/>
        <v>300.25</v>
      </c>
      <c r="AK6" cm="1">
        <f t="array" ref="AK6">[2]!PropsSI("P","T",AI6,"Q",0,$H$13)</f>
        <v>829070.23547281919</v>
      </c>
      <c r="AL6" cm="1">
        <f t="array" ref="AL6">[2]!PropsSI("H","P",AK6,"T",AJ6,$H$13)</f>
        <v>236424.90960585061</v>
      </c>
      <c r="AM6" cm="1">
        <f t="array" ref="AM6">[2]!PropsSI("S","P",AK6,"T",AJ6,$H$13)</f>
        <v>1125.4825866116857</v>
      </c>
      <c r="AN6" cm="1">
        <f t="array" ref="AN6">[2]!PropsSI("D","P",AK6,"T",AJ6,$H$13)</f>
        <v>1084.9980808399998</v>
      </c>
      <c r="AP6">
        <f t="shared" si="10"/>
        <v>304.25</v>
      </c>
      <c r="AQ6">
        <f t="shared" si="11"/>
        <v>298.25</v>
      </c>
      <c r="AR6" cm="1">
        <f t="array" ref="AR6">[2]!PropsSI("P","T",AP6,"Q",0,$H$13)</f>
        <v>807135.18076720997</v>
      </c>
      <c r="AS6" cm="1">
        <f t="array" ref="AS6">[2]!PropsSI("H","P",AR6,"T",AQ6,$H$13)</f>
        <v>233634.78881154151</v>
      </c>
      <c r="AT6" cm="1">
        <f t="array" ref="AT6">[2]!PropsSI("S","P",AR6,"T",AQ6,$H$13)</f>
        <v>1116.226200886123</v>
      </c>
      <c r="AU6" cm="1">
        <f t="array" ref="AU6">[2]!PropsSI("D","P",AR6,"T",AQ6,$H$13)</f>
        <v>1092.4589310555316</v>
      </c>
      <c r="AW6">
        <f t="shared" si="12"/>
        <v>260.14999999999998</v>
      </c>
      <c r="AX6">
        <f t="shared" si="13"/>
        <v>260.14999999999998</v>
      </c>
      <c r="AY6" cm="1">
        <f t="array" ref="AY6">[2]!PropsSI("P","T",AW6,"Q",0,$H$13)</f>
        <v>198287.49024246493</v>
      </c>
      <c r="AZ6">
        <f t="shared" si="14"/>
        <v>233634.78881154151</v>
      </c>
      <c r="BA6" cm="1">
        <f t="array" ref="BA6">[2]!PropsSI("S","P",AY6,"H",AZ6,$H$13)</f>
        <v>1131.2002919910622</v>
      </c>
      <c r="BB6" cm="1">
        <f t="array" ref="BB6">[2]!PropsSI("D","P",AY6,"H",AZ6,$H$13)</f>
        <v>37.705700141808649</v>
      </c>
      <c r="BD6">
        <f t="shared" si="15"/>
        <v>258.14999999999998</v>
      </c>
      <c r="BE6">
        <f t="shared" si="16"/>
        <v>260.14999999999998</v>
      </c>
      <c r="BF6" cm="1">
        <f t="array" ref="BF6">[2]!PropsSI("P","T",BD6,"Q",1,$H$13)</f>
        <v>183723.82814975141</v>
      </c>
      <c r="BG6" cm="1">
        <f t="array" ref="BG6">[2]!PropsSI("H","P",BF6,"T",BE6,$H$13)</f>
        <v>355128.23969601718</v>
      </c>
      <c r="BH6" cm="1">
        <f t="array" ref="BH6">[2]!PropsSI("S","P",BF6,"T",BE6,$H$13)</f>
        <v>1603.3816434342573</v>
      </c>
      <c r="BI6" cm="1">
        <f t="array" ref="BI6">[2]!PropsSI("D","P",BF6,"T",BE6,$H$13)</f>
        <v>10.391805422690133</v>
      </c>
      <c r="BJ6">
        <f t="shared" si="17"/>
        <v>121.49345088447566</v>
      </c>
      <c r="BK6">
        <f t="shared" si="18"/>
        <v>29.710928496254027</v>
      </c>
      <c r="BL6">
        <f t="shared" si="19"/>
        <v>-151.20437938072968</v>
      </c>
      <c r="BM6">
        <f t="shared" si="20"/>
        <v>4.089183914255444</v>
      </c>
      <c r="BN6">
        <f t="shared" si="21"/>
        <v>5.4808917197452196</v>
      </c>
      <c r="BO6">
        <f t="shared" si="22"/>
        <v>0.74608004013725171</v>
      </c>
      <c r="BP6">
        <f t="shared" si="23"/>
        <v>4.8768575913216035</v>
      </c>
      <c r="BR6">
        <f t="shared" si="24"/>
        <v>7.6160525037459763</v>
      </c>
      <c r="BS6">
        <f t="shared" si="25"/>
        <v>2.1515348323082382</v>
      </c>
      <c r="BT6">
        <f t="shared" si="26"/>
        <v>51.636835975397716</v>
      </c>
      <c r="BW6">
        <f t="shared" si="27"/>
        <v>1.7040155871881246</v>
      </c>
    </row>
    <row r="7" spans="1:75" x14ac:dyDescent="0.3">
      <c r="A7">
        <v>6</v>
      </c>
      <c r="B7" s="76">
        <v>45297</v>
      </c>
      <c r="C7">
        <v>14.23</v>
      </c>
      <c r="D7">
        <v>15.09</v>
      </c>
      <c r="E7">
        <v>37.326981000000004</v>
      </c>
      <c r="J7">
        <v>6</v>
      </c>
      <c r="K7">
        <v>15.09</v>
      </c>
      <c r="L7">
        <f t="shared" si="0"/>
        <v>303.23999999999995</v>
      </c>
      <c r="N7">
        <f t="shared" si="1"/>
        <v>256.14999999999998</v>
      </c>
      <c r="O7">
        <f t="shared" si="2"/>
        <v>266.14999999999998</v>
      </c>
      <c r="P7" cm="1">
        <f t="array" ref="P7">[2]!PropsSI("P","T",N7,"Q",0,$H$13)</f>
        <v>170000.91143693728</v>
      </c>
      <c r="Q7" cm="1">
        <f t="array" ref="Q7">[2]!PropsSI("H","P",P7,"T",O7,$H$13)</f>
        <v>360698.73146514298</v>
      </c>
      <c r="R7" cm="1">
        <f t="array" ref="R7">[2]!PropsSI("S","P",P7,"T",O7,$H$13)</f>
        <v>1629.8582331222553</v>
      </c>
      <c r="S7" cm="1">
        <f t="array" ref="S7">[2]!PropsSI("D","P",P7,"T",O7,$H$13)</f>
        <v>9.2926033590470212</v>
      </c>
      <c r="U7">
        <f t="shared" si="3"/>
        <v>303.23999999999995</v>
      </c>
      <c r="V7" cm="1">
        <f t="array" ref="V7">[2]!PropsSI("T","P",W7,"S",Y7,$H$13)</f>
        <v>310.27834306732632</v>
      </c>
      <c r="W7" cm="1">
        <f t="array" ref="W7">[2]!PropsSI("P","T",U7,"Q",1,$H$13)</f>
        <v>785424.16495842789</v>
      </c>
      <c r="X7" cm="1">
        <f t="array" ref="X7">[2]!PropsSI("H","P",W7,"S",Y7,$H$13)</f>
        <v>389396.85663437512</v>
      </c>
      <c r="Y7">
        <f t="shared" si="4"/>
        <v>1629.8582331222553</v>
      </c>
      <c r="Z7" cm="1">
        <f t="array" ref="Z7">[2]!PropsSI("D","P",W7,"S",Y7,$H$13)</f>
        <v>41.886177749879131</v>
      </c>
      <c r="AB7">
        <f t="shared" si="5"/>
        <v>303.23999999999995</v>
      </c>
      <c r="AC7" cm="1">
        <f t="array" ref="AC7">[2]!PropsSI("T","P",AD7,"H",AE7,$H$13)</f>
        <v>310.27834306732638</v>
      </c>
      <c r="AD7">
        <f t="shared" si="6"/>
        <v>785424.16495842789</v>
      </c>
      <c r="AE7">
        <f t="shared" si="7"/>
        <v>389396.85663437512</v>
      </c>
      <c r="AF7" cm="1">
        <f t="array" ref="AF7">[2]!PropsSI("S","P",AD7,"H",AE7,$H$13)</f>
        <v>1629.8582331222558</v>
      </c>
      <c r="AG7" cm="1">
        <f t="array" ref="AG7">[2]!PropsSI("D","P",AD7,"H",AE7,$H$13)</f>
        <v>41.886177749879124</v>
      </c>
      <c r="AI7">
        <f t="shared" si="8"/>
        <v>303.23999999999995</v>
      </c>
      <c r="AJ7">
        <f t="shared" si="9"/>
        <v>298.23999999999995</v>
      </c>
      <c r="AK7" cm="1">
        <f t="array" ref="AK7">[2]!PropsSI("P","T",AI7,"Q",0,$H$13)</f>
        <v>785424.16495842789</v>
      </c>
      <c r="AL7" cm="1">
        <f t="array" ref="AL7">[2]!PropsSI("H","P",AK7,"T",AJ7,$H$13)</f>
        <v>233621.52676937584</v>
      </c>
      <c r="AM7" cm="1">
        <f t="array" ref="AM7">[2]!PropsSI("S","P",AK7,"T",AJ7,$H$13)</f>
        <v>1116.2483726498569</v>
      </c>
      <c r="AN7" cm="1">
        <f t="array" ref="AN7">[2]!PropsSI("D","P",AK7,"T",AJ7,$H$13)</f>
        <v>1092.3348134194439</v>
      </c>
      <c r="AP7">
        <f t="shared" si="10"/>
        <v>302.23999999999995</v>
      </c>
      <c r="AQ7">
        <f t="shared" si="11"/>
        <v>296.23999999999995</v>
      </c>
      <c r="AR7" cm="1">
        <f t="array" ref="AR7">[2]!PropsSI("P","T",AP7,"Q",0,$H$13)</f>
        <v>764361.3410173934</v>
      </c>
      <c r="AS7" cm="1">
        <f t="array" ref="AS7">[2]!PropsSI("H","P",AR7,"T",AQ7,$H$13)</f>
        <v>230849.38347101197</v>
      </c>
      <c r="AT7" cm="1">
        <f t="array" ref="AT7">[2]!PropsSI("S","P",AR7,"T",AQ7,$H$13)</f>
        <v>1106.9867461830447</v>
      </c>
      <c r="AU7" cm="1">
        <f t="array" ref="AU7">[2]!PropsSI("D","P",AR7,"T",AQ7,$H$13)</f>
        <v>1099.6827071378111</v>
      </c>
      <c r="AW7">
        <f t="shared" si="12"/>
        <v>260.14999999999998</v>
      </c>
      <c r="AX7">
        <f t="shared" si="13"/>
        <v>260.14999999999998</v>
      </c>
      <c r="AY7" cm="1">
        <f t="array" ref="AY7">[2]!PropsSI("P","T",AW7,"Q",0,$H$13)</f>
        <v>198287.49024246493</v>
      </c>
      <c r="AZ7">
        <f t="shared" si="14"/>
        <v>230849.38347101197</v>
      </c>
      <c r="BA7" cm="1">
        <f t="array" ref="BA7">[2]!PropsSI("S","P",AY7,"H",AZ7,$H$13)</f>
        <v>1120.4933715969451</v>
      </c>
      <c r="BB7" cm="1">
        <f t="array" ref="BB7">[2]!PropsSI("D","P",AY7,"H",AZ7,$H$13)</f>
        <v>39.851520748177428</v>
      </c>
      <c r="BD7">
        <f t="shared" si="15"/>
        <v>258.14999999999998</v>
      </c>
      <c r="BE7">
        <f t="shared" si="16"/>
        <v>260.14999999999998</v>
      </c>
      <c r="BF7" cm="1">
        <f t="array" ref="BF7">[2]!PropsSI("P","T",BD7,"Q",1,$H$13)</f>
        <v>183723.82814975141</v>
      </c>
      <c r="BG7" cm="1">
        <f t="array" ref="BG7">[2]!PropsSI("H","P",BF7,"T",BE7,$H$13)</f>
        <v>355128.23969601718</v>
      </c>
      <c r="BH7" cm="1">
        <f t="array" ref="BH7">[2]!PropsSI("S","P",BF7,"T",BE7,$H$13)</f>
        <v>1603.3816434342573</v>
      </c>
      <c r="BI7" cm="1">
        <f t="array" ref="BI7">[2]!PropsSI("D","P",BF7,"T",BE7,$H$13)</f>
        <v>10.391805422690133</v>
      </c>
      <c r="BJ7">
        <f t="shared" si="17"/>
        <v>124.2788562250052</v>
      </c>
      <c r="BK7">
        <f t="shared" si="18"/>
        <v>28.698125169232139</v>
      </c>
      <c r="BL7">
        <f t="shared" si="19"/>
        <v>-152.97698139423733</v>
      </c>
      <c r="BM7">
        <f t="shared" si="20"/>
        <v>4.3305566301678535</v>
      </c>
      <c r="BN7">
        <f t="shared" si="21"/>
        <v>5.7252162341982729</v>
      </c>
      <c r="BO7">
        <f t="shared" si="22"/>
        <v>0.75640053633262994</v>
      </c>
      <c r="BP7">
        <f t="shared" si="23"/>
        <v>4.6201173765458607</v>
      </c>
      <c r="BR7">
        <f t="shared" si="24"/>
        <v>8.6288558307678649</v>
      </c>
      <c r="BS7">
        <f t="shared" si="25"/>
        <v>2.4376517721919218</v>
      </c>
      <c r="BT7">
        <f t="shared" si="26"/>
        <v>58.503642532606122</v>
      </c>
      <c r="BW7">
        <f t="shared" si="27"/>
        <v>1.9306202035760021</v>
      </c>
    </row>
    <row r="8" spans="1:75" x14ac:dyDescent="0.3">
      <c r="A8">
        <v>7</v>
      </c>
      <c r="B8" s="76">
        <v>45298</v>
      </c>
      <c r="C8">
        <v>13.97</v>
      </c>
      <c r="D8">
        <v>14.41</v>
      </c>
      <c r="E8">
        <v>37.326981000000004</v>
      </c>
      <c r="J8">
        <v>7</v>
      </c>
      <c r="K8">
        <v>14.41</v>
      </c>
      <c r="L8">
        <f t="shared" si="0"/>
        <v>302.56</v>
      </c>
      <c r="N8">
        <f t="shared" si="1"/>
        <v>256.14999999999998</v>
      </c>
      <c r="O8">
        <f t="shared" si="2"/>
        <v>266.14999999999998</v>
      </c>
      <c r="P8" cm="1">
        <f t="array" ref="P8">[2]!PropsSI("P","T",N8,"Q",0,$H$13)</f>
        <v>170000.91143693728</v>
      </c>
      <c r="Q8" cm="1">
        <f t="array" ref="Q8">[2]!PropsSI("H","P",P8,"T",O8,$H$13)</f>
        <v>360698.73146514298</v>
      </c>
      <c r="R8" cm="1">
        <f t="array" ref="R8">[2]!PropsSI("S","P",P8,"T",O8,$H$13)</f>
        <v>1629.8582331222553</v>
      </c>
      <c r="S8" cm="1">
        <f t="array" ref="S8">[2]!PropsSI("D","P",P8,"T",O8,$H$13)</f>
        <v>9.2926033590470212</v>
      </c>
      <c r="U8">
        <f t="shared" si="3"/>
        <v>302.56</v>
      </c>
      <c r="V8" cm="1">
        <f t="array" ref="V8">[2]!PropsSI("T","P",W8,"S",Y8,$H$13)</f>
        <v>309.66390115111074</v>
      </c>
      <c r="W8" cm="1">
        <f t="array" ref="W8">[2]!PropsSI("P","T",U8,"Q",1,$H$13)</f>
        <v>771054.89231495839</v>
      </c>
      <c r="X8" cm="1">
        <f t="array" ref="X8">[2]!PropsSI("H","P",W8,"S",Y8,$H$13)</f>
        <v>389050.48350946518</v>
      </c>
      <c r="Y8">
        <f t="shared" si="4"/>
        <v>1629.8582331222553</v>
      </c>
      <c r="Z8" cm="1">
        <f t="array" ref="Z8">[2]!PropsSI("D","P",W8,"S",Y8,$H$13)</f>
        <v>41.086688812729925</v>
      </c>
      <c r="AB8">
        <f t="shared" si="5"/>
        <v>302.56</v>
      </c>
      <c r="AC8" cm="1">
        <f t="array" ref="AC8">[2]!PropsSI("T","P",AD8,"H",AE8,$H$13)</f>
        <v>309.66390115111068</v>
      </c>
      <c r="AD8">
        <f t="shared" si="6"/>
        <v>771054.89231495839</v>
      </c>
      <c r="AE8">
        <f t="shared" si="7"/>
        <v>389050.48350946518</v>
      </c>
      <c r="AF8" cm="1">
        <f t="array" ref="AF8">[2]!PropsSI("S","P",AD8,"H",AE8,$H$13)</f>
        <v>1629.8582331222551</v>
      </c>
      <c r="AG8" cm="1">
        <f t="array" ref="AG8">[2]!PropsSI("D","P",AD8,"H",AE8,$H$13)</f>
        <v>41.086688812729939</v>
      </c>
      <c r="AI8">
        <f t="shared" si="8"/>
        <v>302.56</v>
      </c>
      <c r="AJ8">
        <f t="shared" si="9"/>
        <v>297.56</v>
      </c>
      <c r="AK8" cm="1">
        <f t="array" ref="AK8">[2]!PropsSI("P","T",AI8,"Q",0,$H$13)</f>
        <v>771054.89231495839</v>
      </c>
      <c r="AL8" cm="1">
        <f t="array" ref="AL8">[2]!PropsSI("H","P",AK8,"T",AJ8,$H$13)</f>
        <v>232677.08860595131</v>
      </c>
      <c r="AM8" cm="1">
        <f t="array" ref="AM8">[2]!PropsSI("S","P",AK8,"T",AJ8,$H$13)</f>
        <v>1113.1221613374626</v>
      </c>
      <c r="AN8" cm="1">
        <f t="array" ref="AN8">[2]!PropsSI("D","P",AK8,"T",AJ8,$H$13)</f>
        <v>1094.7938543435039</v>
      </c>
      <c r="AP8">
        <f t="shared" si="10"/>
        <v>301.56</v>
      </c>
      <c r="AQ8">
        <f t="shared" si="11"/>
        <v>295.56</v>
      </c>
      <c r="AR8" cm="1">
        <f t="array" ref="AR8">[2]!PropsSI("P","T",AP8,"Q",0,$H$13)</f>
        <v>750281.94321562827</v>
      </c>
      <c r="AS8" cm="1">
        <f t="array" ref="AS8">[2]!PropsSI("H","P",AR8,"T",AQ8,$H$13)</f>
        <v>229910.93725480456</v>
      </c>
      <c r="AT8" cm="1">
        <f t="array" ref="AT8">[2]!PropsSI("S","P",AR8,"T",AQ8,$H$13)</f>
        <v>1103.8584690607477</v>
      </c>
      <c r="AU8" cm="1">
        <f t="array" ref="AU8">[2]!PropsSI("D","P",AR8,"T",AQ8,$H$13)</f>
        <v>1102.1046668157749</v>
      </c>
      <c r="AW8">
        <f t="shared" si="12"/>
        <v>260.14999999999998</v>
      </c>
      <c r="AX8">
        <f t="shared" si="13"/>
        <v>260.14999999999998</v>
      </c>
      <c r="AY8" cm="1">
        <f t="array" ref="AY8">[2]!PropsSI("P","T",AW8,"Q",0,$H$13)</f>
        <v>198287.49024246493</v>
      </c>
      <c r="AZ8">
        <f t="shared" si="14"/>
        <v>229910.93725480456</v>
      </c>
      <c r="BA8" cm="1">
        <f t="array" ref="BA8">[2]!PropsSI("S","P",AY8,"H",AZ8,$H$13)</f>
        <v>1116.8860442234779</v>
      </c>
      <c r="BB8" cm="1">
        <f t="array" ref="BB8">[2]!PropsSI("D","P",AY8,"H",AZ8,$H$13)</f>
        <v>40.630561561386045</v>
      </c>
      <c r="BD8">
        <f t="shared" si="15"/>
        <v>258.14999999999998</v>
      </c>
      <c r="BE8">
        <f t="shared" si="16"/>
        <v>260.14999999999998</v>
      </c>
      <c r="BF8" cm="1">
        <f t="array" ref="BF8">[2]!PropsSI("P","T",BD8,"Q",1,$H$13)</f>
        <v>183723.82814975141</v>
      </c>
      <c r="BG8" cm="1">
        <f t="array" ref="BG8">[2]!PropsSI("H","P",BF8,"T",BE8,$H$13)</f>
        <v>355128.23969601718</v>
      </c>
      <c r="BH8" cm="1">
        <f t="array" ref="BH8">[2]!PropsSI("S","P",BF8,"T",BE8,$H$13)</f>
        <v>1603.3816434342573</v>
      </c>
      <c r="BI8" cm="1">
        <f t="array" ref="BI8">[2]!PropsSI("D","P",BF8,"T",BE8,$H$13)</f>
        <v>10.391805422690133</v>
      </c>
      <c r="BJ8">
        <f t="shared" si="17"/>
        <v>125.21730244121261</v>
      </c>
      <c r="BK8">
        <f t="shared" si="18"/>
        <v>28.3517520443222</v>
      </c>
      <c r="BL8">
        <f t="shared" si="19"/>
        <v>-153.56905448553482</v>
      </c>
      <c r="BM8">
        <f t="shared" si="20"/>
        <v>4.4165631191137962</v>
      </c>
      <c r="BN8">
        <f t="shared" si="21"/>
        <v>5.8128799819860353</v>
      </c>
      <c r="BO8">
        <f t="shared" si="22"/>
        <v>0.75978914630967975</v>
      </c>
      <c r="BP8">
        <f t="shared" si="23"/>
        <v>4.535592696519072</v>
      </c>
      <c r="BR8">
        <f t="shared" si="24"/>
        <v>8.9752289556778031</v>
      </c>
      <c r="BS8">
        <f t="shared" si="25"/>
        <v>2.535502179978979</v>
      </c>
      <c r="BT8">
        <f t="shared" si="26"/>
        <v>60.852052319495499</v>
      </c>
      <c r="BW8">
        <f t="shared" si="27"/>
        <v>2.0081177265433516</v>
      </c>
    </row>
    <row r="9" spans="1:75" x14ac:dyDescent="0.3">
      <c r="A9">
        <v>8</v>
      </c>
      <c r="B9" s="76">
        <v>45299</v>
      </c>
      <c r="C9">
        <v>13.14</v>
      </c>
      <c r="D9">
        <v>13.89</v>
      </c>
      <c r="E9">
        <v>37.326981000000004</v>
      </c>
      <c r="J9">
        <v>8</v>
      </c>
      <c r="K9">
        <v>13.89</v>
      </c>
      <c r="L9">
        <f t="shared" si="0"/>
        <v>302.03999999999996</v>
      </c>
      <c r="N9">
        <f t="shared" si="1"/>
        <v>256.14999999999998</v>
      </c>
      <c r="O9">
        <f t="shared" si="2"/>
        <v>266.14999999999998</v>
      </c>
      <c r="P9" cm="1">
        <f t="array" ref="P9">[2]!PropsSI("P","T",N9,"Q",0,$H$13)</f>
        <v>170000.91143693728</v>
      </c>
      <c r="Q9" cm="1">
        <f t="array" ref="Q9">[2]!PropsSI("H","P",P9,"T",O9,$H$13)</f>
        <v>360698.73146514298</v>
      </c>
      <c r="R9" cm="1">
        <f t="array" ref="R9">[2]!PropsSI("S","P",P9,"T",O9,$H$13)</f>
        <v>1629.8582331222553</v>
      </c>
      <c r="S9" cm="1">
        <f t="array" ref="S9">[2]!PropsSI("D","P",P9,"T",O9,$H$13)</f>
        <v>9.2926033590470212</v>
      </c>
      <c r="U9">
        <f t="shared" si="3"/>
        <v>302.03999999999996</v>
      </c>
      <c r="V9" cm="1">
        <f t="array" ref="V9">[2]!PropsSI("T","P",W9,"S",Y9,$H$13)</f>
        <v>309.19415234160471</v>
      </c>
      <c r="W9" cm="1">
        <f t="array" ref="W9">[2]!PropsSI("P","T",U9,"Q",1,$H$13)</f>
        <v>760200.00293359975</v>
      </c>
      <c r="X9" cm="1">
        <f t="array" ref="X9">[2]!PropsSI("H","P",W9,"S",Y9,$H$13)</f>
        <v>388784.33209532651</v>
      </c>
      <c r="Y9">
        <f t="shared" si="4"/>
        <v>1629.8582331222553</v>
      </c>
      <c r="Z9" cm="1">
        <f t="array" ref="Z9">[2]!PropsSI("D","P",W9,"S",Y9,$H$13)</f>
        <v>40.484294890994285</v>
      </c>
      <c r="AB9">
        <f t="shared" si="5"/>
        <v>302.03999999999996</v>
      </c>
      <c r="AC9" cm="1">
        <f t="array" ref="AC9">[2]!PropsSI("T","P",AD9,"H",AE9,$H$13)</f>
        <v>309.19415234160482</v>
      </c>
      <c r="AD9">
        <f t="shared" si="6"/>
        <v>760200.00293359975</v>
      </c>
      <c r="AE9">
        <f t="shared" si="7"/>
        <v>388784.33209532651</v>
      </c>
      <c r="AF9" cm="1">
        <f t="array" ref="AF9">[2]!PropsSI("S","P",AD9,"H",AE9,$H$13)</f>
        <v>1629.8582331222558</v>
      </c>
      <c r="AG9" cm="1">
        <f t="array" ref="AG9">[2]!PropsSI("D","P",AD9,"H",AE9,$H$13)</f>
        <v>40.484294890994249</v>
      </c>
      <c r="AI9">
        <f t="shared" si="8"/>
        <v>302.03999999999996</v>
      </c>
      <c r="AJ9">
        <f t="shared" si="9"/>
        <v>297.03999999999996</v>
      </c>
      <c r="AK9" cm="1">
        <f t="array" ref="AK9">[2]!PropsSI("P","T",AI9,"Q",0,$H$13)</f>
        <v>760200.00293359975</v>
      </c>
      <c r="AL9" cm="1">
        <f t="array" ref="AL9">[2]!PropsSI("H","P",AK9,"T",AJ9,$H$13)</f>
        <v>231956.21212592942</v>
      </c>
      <c r="AM9" cm="1">
        <f t="array" ref="AM9">[2]!PropsSI("S","P",AK9,"T",AJ9,$H$13)</f>
        <v>1110.7307386555337</v>
      </c>
      <c r="AN9" cm="1">
        <f t="array" ref="AN9">[2]!PropsSI("D","P",AK9,"T",AJ9,$H$13)</f>
        <v>1096.6666043375585</v>
      </c>
      <c r="AP9">
        <f t="shared" si="10"/>
        <v>301.03999999999996</v>
      </c>
      <c r="AQ9">
        <f t="shared" si="11"/>
        <v>295.03999999999996</v>
      </c>
      <c r="AR9" cm="1">
        <f t="array" ref="AR9">[2]!PropsSI("P","T",AP9,"Q",0,$H$13)</f>
        <v>739646.96127678908</v>
      </c>
      <c r="AS9" cm="1">
        <f t="array" ref="AS9">[2]!PropsSI("H","P",AR9,"T",AQ9,$H$13)</f>
        <v>229194.61361421598</v>
      </c>
      <c r="AT9" cm="1">
        <f t="array" ref="AT9">[2]!PropsSI("S","P",AR9,"T",AQ9,$H$13)</f>
        <v>1101.4653704396144</v>
      </c>
      <c r="AU9" cm="1">
        <f t="array" ref="AU9">[2]!PropsSI("D","P",AR9,"T",AQ9,$H$13)</f>
        <v>1103.9494349567472</v>
      </c>
      <c r="AW9">
        <f t="shared" si="12"/>
        <v>260.14999999999998</v>
      </c>
      <c r="AX9">
        <f t="shared" si="13"/>
        <v>260.14999999999998</v>
      </c>
      <c r="AY9" cm="1">
        <f t="array" ref="AY9">[2]!PropsSI("P","T",AW9,"Q",0,$H$13)</f>
        <v>198287.49024246493</v>
      </c>
      <c r="AZ9">
        <f t="shared" si="14"/>
        <v>229194.61361421598</v>
      </c>
      <c r="BA9" cm="1">
        <f t="array" ref="BA9">[2]!PropsSI("S","P",AY9,"H",AZ9,$H$13)</f>
        <v>1114.1325418571948</v>
      </c>
      <c r="BB9" cm="1">
        <f t="array" ref="BB9">[2]!PropsSI("D","P",AY9,"H",AZ9,$H$13)</f>
        <v>41.246017878992326</v>
      </c>
      <c r="BD9">
        <f t="shared" si="15"/>
        <v>258.14999999999998</v>
      </c>
      <c r="BE9">
        <f t="shared" si="16"/>
        <v>260.14999999999998</v>
      </c>
      <c r="BF9" cm="1">
        <f t="array" ref="BF9">[2]!PropsSI("P","T",BD9,"Q",1,$H$13)</f>
        <v>183723.82814975141</v>
      </c>
      <c r="BG9" cm="1">
        <f t="array" ref="BG9">[2]!PropsSI("H","P",BF9,"T",BE9,$H$13)</f>
        <v>355128.23969601718</v>
      </c>
      <c r="BH9" cm="1">
        <f t="array" ref="BH9">[2]!PropsSI("S","P",BF9,"T",BE9,$H$13)</f>
        <v>1603.3816434342573</v>
      </c>
      <c r="BI9" cm="1">
        <f t="array" ref="BI9">[2]!PropsSI("D","P",BF9,"T",BE9,$H$13)</f>
        <v>10.391805422690133</v>
      </c>
      <c r="BJ9">
        <f t="shared" si="17"/>
        <v>125.93362608180119</v>
      </c>
      <c r="BK9">
        <f t="shared" si="18"/>
        <v>28.085600630183528</v>
      </c>
      <c r="BL9">
        <f t="shared" si="19"/>
        <v>-154.01922671198471</v>
      </c>
      <c r="BM9">
        <f t="shared" si="20"/>
        <v>4.4839214136820216</v>
      </c>
      <c r="BN9">
        <f t="shared" si="21"/>
        <v>5.8817498291182515</v>
      </c>
      <c r="BO9">
        <f t="shared" si="22"/>
        <v>0.76234480281427031</v>
      </c>
      <c r="BP9">
        <f t="shared" si="23"/>
        <v>4.4717407483759279</v>
      </c>
      <c r="BR9">
        <f t="shared" si="24"/>
        <v>9.2413803698164756</v>
      </c>
      <c r="BS9">
        <f t="shared" si="25"/>
        <v>2.6106899544731546</v>
      </c>
      <c r="BT9">
        <f t="shared" si="26"/>
        <v>62.656558907355709</v>
      </c>
      <c r="BW9">
        <f t="shared" si="27"/>
        <v>2.0676664439427386</v>
      </c>
    </row>
    <row r="10" spans="1:75" x14ac:dyDescent="0.3">
      <c r="A10">
        <v>9</v>
      </c>
      <c r="B10" s="76">
        <v>45300</v>
      </c>
      <c r="C10">
        <v>14.13</v>
      </c>
      <c r="D10">
        <v>16.010000000000002</v>
      </c>
      <c r="E10">
        <v>37.326981000000004</v>
      </c>
      <c r="J10">
        <v>9</v>
      </c>
      <c r="K10">
        <v>16.010000000000002</v>
      </c>
      <c r="L10">
        <f t="shared" si="0"/>
        <v>304.15999999999997</v>
      </c>
      <c r="N10">
        <f t="shared" si="1"/>
        <v>256.14999999999998</v>
      </c>
      <c r="O10">
        <f t="shared" si="2"/>
        <v>266.14999999999998</v>
      </c>
      <c r="P10" cm="1">
        <f t="array" ref="P10">[2]!PropsSI("P","T",N10,"Q",0,$H$13)</f>
        <v>170000.91143693728</v>
      </c>
      <c r="Q10" cm="1">
        <f t="array" ref="Q10">[2]!PropsSI("H","P",P10,"T",O10,$H$13)</f>
        <v>360698.73146514298</v>
      </c>
      <c r="R10" cm="1">
        <f t="array" ref="R10">[2]!PropsSI("S","P",P10,"T",O10,$H$13)</f>
        <v>1629.8582331222553</v>
      </c>
      <c r="S10" cm="1">
        <f t="array" ref="S10">[2]!PropsSI("D","P",P10,"T",O10,$H$13)</f>
        <v>9.2926033590470212</v>
      </c>
      <c r="U10">
        <f t="shared" si="3"/>
        <v>304.15999999999997</v>
      </c>
      <c r="V10" cm="1">
        <f t="array" ref="V10">[2]!PropsSI("T","P",W10,"S",Y10,$H$13)</f>
        <v>311.10999126089069</v>
      </c>
      <c r="W10" cm="1">
        <f t="array" ref="W10">[2]!PropsSI("P","T",U10,"Q",1,$H$13)</f>
        <v>805182.5380205923</v>
      </c>
      <c r="X10" cm="1">
        <f t="array" ref="X10">[2]!PropsSI("H","P",W10,"S",Y10,$H$13)</f>
        <v>389862.47145268088</v>
      </c>
      <c r="Y10">
        <f t="shared" si="4"/>
        <v>1629.8582331222553</v>
      </c>
      <c r="Z10" cm="1">
        <f t="array" ref="Z10">[2]!PropsSI("D","P",W10,"S",Y10,$H$13)</f>
        <v>42.989391105164586</v>
      </c>
      <c r="AB10">
        <f t="shared" si="5"/>
        <v>304.15999999999997</v>
      </c>
      <c r="AC10" cm="1">
        <f t="array" ref="AC10">[2]!PropsSI("T","P",AD10,"H",AE10,$H$13)</f>
        <v>311.10999126089064</v>
      </c>
      <c r="AD10">
        <f t="shared" si="6"/>
        <v>805182.5380205923</v>
      </c>
      <c r="AE10">
        <f t="shared" si="7"/>
        <v>389862.47145268088</v>
      </c>
      <c r="AF10" cm="1">
        <f t="array" ref="AF10">[2]!PropsSI("S","P",AD10,"H",AE10,$H$13)</f>
        <v>1629.8582331222553</v>
      </c>
      <c r="AG10" cm="1">
        <f t="array" ref="AG10">[2]!PropsSI("D","P",AD10,"H",AE10,$H$13)</f>
        <v>42.989391105164607</v>
      </c>
      <c r="AI10">
        <f t="shared" si="8"/>
        <v>304.15999999999997</v>
      </c>
      <c r="AJ10">
        <f t="shared" si="9"/>
        <v>299.15999999999997</v>
      </c>
      <c r="AK10" cm="1">
        <f t="array" ref="AK10">[2]!PropsSI("P","T",AI10,"Q",0,$H$13)</f>
        <v>805182.5380205923</v>
      </c>
      <c r="AL10" cm="1">
        <f t="array" ref="AL10">[2]!PropsSI("H","P",AK10,"T",AJ10,$H$13)</f>
        <v>234902.47981585586</v>
      </c>
      <c r="AM10" cm="1">
        <f t="array" ref="AM10">[2]!PropsSI("S","P",AK10,"T",AJ10,$H$13)</f>
        <v>1120.4761503186403</v>
      </c>
      <c r="AN10" cm="1">
        <f t="array" ref="AN10">[2]!PropsSI("D","P",AK10,"T",AJ10,$H$13)</f>
        <v>1088.989471417342</v>
      </c>
      <c r="AP10">
        <f t="shared" si="10"/>
        <v>303.15999999999997</v>
      </c>
      <c r="AQ10">
        <f t="shared" si="11"/>
        <v>297.15999999999997</v>
      </c>
      <c r="AR10" cm="1">
        <f t="array" ref="AR10">[2]!PropsSI("P","T",AP10,"Q",0,$H$13)</f>
        <v>783723.35160952271</v>
      </c>
      <c r="AS10" cm="1">
        <f t="array" ref="AS10">[2]!PropsSI("H","P",AR10,"T",AQ10,$H$13)</f>
        <v>232122.15858108964</v>
      </c>
      <c r="AT10" cm="1">
        <f t="array" ref="AT10">[2]!PropsSI("S","P",AR10,"T",AQ10,$H$13)</f>
        <v>1111.2170862572373</v>
      </c>
      <c r="AU10" cm="1">
        <f t="array" ref="AU10">[2]!PropsSI("D","P",AR10,"T",AQ10,$H$13)</f>
        <v>1096.3884354815041</v>
      </c>
      <c r="AW10">
        <f t="shared" si="12"/>
        <v>260.14999999999998</v>
      </c>
      <c r="AX10">
        <f t="shared" si="13"/>
        <v>260.14999999999998</v>
      </c>
      <c r="AY10" cm="1">
        <f t="array" ref="AY10">[2]!PropsSI("P","T",AW10,"Q",0,$H$13)</f>
        <v>198287.49024246493</v>
      </c>
      <c r="AZ10">
        <f t="shared" si="14"/>
        <v>232122.15858108964</v>
      </c>
      <c r="BA10" cm="1">
        <f t="array" ref="BA10">[2]!PropsSI("S","P",AY10,"H",AZ10,$H$13)</f>
        <v>1125.385837905143</v>
      </c>
      <c r="BB10" cm="1">
        <f t="array" ref="BB10">[2]!PropsSI("D","P",AY10,"H",AZ10,$H$13)</f>
        <v>38.841465159954211</v>
      </c>
      <c r="BD10">
        <f t="shared" si="15"/>
        <v>258.14999999999998</v>
      </c>
      <c r="BE10">
        <f t="shared" si="16"/>
        <v>260.14999999999998</v>
      </c>
      <c r="BF10" cm="1">
        <f t="array" ref="BF10">[2]!PropsSI("P","T",BD10,"Q",1,$H$13)</f>
        <v>183723.82814975141</v>
      </c>
      <c r="BG10" cm="1">
        <f t="array" ref="BG10">[2]!PropsSI("H","P",BF10,"T",BE10,$H$13)</f>
        <v>355128.23969601718</v>
      </c>
      <c r="BH10" cm="1">
        <f t="array" ref="BH10">[2]!PropsSI("S","P",BF10,"T",BE10,$H$13)</f>
        <v>1603.3816434342573</v>
      </c>
      <c r="BI10" cm="1">
        <f t="array" ref="BI10">[2]!PropsSI("D","P",BF10,"T",BE10,$H$13)</f>
        <v>10.391805422690133</v>
      </c>
      <c r="BJ10">
        <f t="shared" si="17"/>
        <v>123.00608111492754</v>
      </c>
      <c r="BK10">
        <f t="shared" si="18"/>
        <v>29.163739987537905</v>
      </c>
      <c r="BL10">
        <f t="shared" si="19"/>
        <v>-152.16982110246545</v>
      </c>
      <c r="BM10">
        <f t="shared" si="20"/>
        <v>4.2177745778658648</v>
      </c>
      <c r="BN10">
        <f t="shared" si="21"/>
        <v>5.6107367963486201</v>
      </c>
      <c r="BO10">
        <f t="shared" si="22"/>
        <v>0.75173274579743732</v>
      </c>
      <c r="BP10">
        <f t="shared" si="23"/>
        <v>4.7363424773124168</v>
      </c>
      <c r="BR10">
        <f t="shared" si="24"/>
        <v>8.1632410124620982</v>
      </c>
      <c r="BS10">
        <f t="shared" si="25"/>
        <v>2.3061155860205429</v>
      </c>
      <c r="BT10">
        <f t="shared" si="26"/>
        <v>55.346774064493033</v>
      </c>
      <c r="BW10">
        <f t="shared" si="27"/>
        <v>1.8264435441282703</v>
      </c>
    </row>
    <row r="11" spans="1:75" x14ac:dyDescent="0.3">
      <c r="A11">
        <v>10</v>
      </c>
      <c r="B11" s="76">
        <v>45301</v>
      </c>
      <c r="C11">
        <v>13.36</v>
      </c>
      <c r="D11">
        <v>14.06</v>
      </c>
      <c r="E11">
        <v>37.326981000000004</v>
      </c>
      <c r="G11" s="79" t="s">
        <v>592</v>
      </c>
      <c r="H11" s="78">
        <v>-10</v>
      </c>
      <c r="J11">
        <v>10</v>
      </c>
      <c r="K11">
        <v>14.06</v>
      </c>
      <c r="L11">
        <f t="shared" si="0"/>
        <v>302.20999999999998</v>
      </c>
      <c r="N11">
        <f t="shared" si="1"/>
        <v>256.14999999999998</v>
      </c>
      <c r="O11">
        <f t="shared" si="2"/>
        <v>266.14999999999998</v>
      </c>
      <c r="P11" cm="1">
        <f t="array" ref="P11">[2]!PropsSI("P","T",N11,"Q",0,$H$13)</f>
        <v>170000.91143693728</v>
      </c>
      <c r="Q11" cm="1">
        <f t="array" ref="Q11">[2]!PropsSI("H","P",P11,"T",O11,$H$13)</f>
        <v>360698.73146514298</v>
      </c>
      <c r="R11" cm="1">
        <f t="array" ref="R11">[2]!PropsSI("S","P",P11,"T",O11,$H$13)</f>
        <v>1629.8582331222553</v>
      </c>
      <c r="S11" cm="1">
        <f t="array" ref="S11">[2]!PropsSI("D","P",P11,"T",O11,$H$13)</f>
        <v>9.2926033590470212</v>
      </c>
      <c r="U11">
        <f t="shared" si="3"/>
        <v>302.20999999999998</v>
      </c>
      <c r="V11" cm="1">
        <f t="array" ref="V11">[2]!PropsSI("T","P",W11,"S",Y11,$H$13)</f>
        <v>309.3477140339586</v>
      </c>
      <c r="W11" cm="1">
        <f t="array" ref="W11">[2]!PropsSI("P","T",U11,"Q",1,$H$13)</f>
        <v>763736.05669286288</v>
      </c>
      <c r="X11" cm="1">
        <f t="array" ref="X11">[2]!PropsSI("H","P",W11,"S",Y11,$H$13)</f>
        <v>388871.46511403308</v>
      </c>
      <c r="Y11">
        <f t="shared" si="4"/>
        <v>1629.8582331222553</v>
      </c>
      <c r="Z11" cm="1">
        <f t="array" ref="Z11">[2]!PropsSI("D","P",W11,"S",Y11,$H$13)</f>
        <v>40.680382228231011</v>
      </c>
      <c r="AB11">
        <f t="shared" si="5"/>
        <v>302.20999999999998</v>
      </c>
      <c r="AC11" cm="1">
        <f t="array" ref="AC11">[2]!PropsSI("T","P",AD11,"H",AE11,$H$13)</f>
        <v>309.34771403395865</v>
      </c>
      <c r="AD11">
        <f t="shared" si="6"/>
        <v>763736.05669286288</v>
      </c>
      <c r="AE11">
        <f t="shared" si="7"/>
        <v>388871.46511403308</v>
      </c>
      <c r="AF11" cm="1">
        <f t="array" ref="AF11">[2]!PropsSI("S","P",AD11,"H",AE11,$H$13)</f>
        <v>1629.8582331222553</v>
      </c>
      <c r="AG11" cm="1">
        <f t="array" ref="AG11">[2]!PropsSI("D","P",AD11,"H",AE11,$H$13)</f>
        <v>40.680382228230997</v>
      </c>
      <c r="AI11">
        <f t="shared" si="8"/>
        <v>302.20999999999998</v>
      </c>
      <c r="AJ11">
        <f t="shared" si="9"/>
        <v>297.20999999999998</v>
      </c>
      <c r="AK11" cm="1">
        <f t="array" ref="AK11">[2]!PropsSI("P","T",AI11,"Q",0,$H$13)</f>
        <v>763736.05669286288</v>
      </c>
      <c r="AL11" cm="1">
        <f t="array" ref="AL11">[2]!PropsSI("H","P",AK11,"T",AJ11,$H$13)</f>
        <v>232191.75581531526</v>
      </c>
      <c r="AM11" cm="1">
        <f t="array" ref="AM11">[2]!PropsSI("S","P",AK11,"T",AJ11,$H$13)</f>
        <v>1111.5126264990743</v>
      </c>
      <c r="AN11" cm="1">
        <f t="array" ref="AN11">[2]!PropsSI("D","P",AK11,"T",AJ11,$H$13)</f>
        <v>1096.0550877250218</v>
      </c>
      <c r="AP11">
        <f t="shared" si="10"/>
        <v>301.20999999999998</v>
      </c>
      <c r="AQ11">
        <f t="shared" si="11"/>
        <v>295.20999999999998</v>
      </c>
      <c r="AR11" cm="1">
        <f t="array" ref="AR11">[2]!PropsSI("P","T",AP11,"Q",0,$H$13)</f>
        <v>743111.28973363957</v>
      </c>
      <c r="AS11" cm="1">
        <f t="array" ref="AS11">[2]!PropsSI("H","P",AR11,"T",AQ11,$H$13)</f>
        <v>229428.6716223954</v>
      </c>
      <c r="AT11" cm="1">
        <f t="array" ref="AT11">[2]!PropsSI("S","P",AR11,"T",AQ11,$H$13)</f>
        <v>1102.2478152463148</v>
      </c>
      <c r="AU11" cm="1">
        <f t="array" ref="AU11">[2]!PropsSI("D","P",AR11,"T",AQ11,$H$13)</f>
        <v>1103.3470309074821</v>
      </c>
      <c r="AW11">
        <f t="shared" si="12"/>
        <v>260.14999999999998</v>
      </c>
      <c r="AX11">
        <f t="shared" si="13"/>
        <v>260.14999999999998</v>
      </c>
      <c r="AY11" cm="1">
        <f t="array" ref="AY11">[2]!PropsSI("P","T",AW11,"Q",0,$H$13)</f>
        <v>198287.49024246493</v>
      </c>
      <c r="AZ11">
        <f t="shared" si="14"/>
        <v>229428.6716223954</v>
      </c>
      <c r="BA11" cm="1">
        <f t="array" ref="BA11">[2]!PropsSI("S","P",AY11,"H",AZ11,$H$13)</f>
        <v>1115.0322459055494</v>
      </c>
      <c r="BB11" cm="1">
        <f t="array" ref="BB11">[2]!PropsSI("D","P",AY11,"H",AZ11,$H$13)</f>
        <v>41.042877419542876</v>
      </c>
      <c r="BD11">
        <f t="shared" si="15"/>
        <v>258.14999999999998</v>
      </c>
      <c r="BE11">
        <f t="shared" si="16"/>
        <v>260.14999999999998</v>
      </c>
      <c r="BF11" cm="1">
        <f t="array" ref="BF11">[2]!PropsSI("P","T",BD11,"Q",1,$H$13)</f>
        <v>183723.82814975141</v>
      </c>
      <c r="BG11" cm="1">
        <f t="array" ref="BG11">[2]!PropsSI("H","P",BF11,"T",BE11,$H$13)</f>
        <v>355128.23969601718</v>
      </c>
      <c r="BH11" cm="1">
        <f t="array" ref="BH11">[2]!PropsSI("S","P",BF11,"T",BE11,$H$13)</f>
        <v>1603.3816434342573</v>
      </c>
      <c r="BI11" cm="1">
        <f t="array" ref="BI11">[2]!PropsSI("D","P",BF11,"T",BE11,$H$13)</f>
        <v>10.391805422690133</v>
      </c>
      <c r="BJ11">
        <f t="shared" si="17"/>
        <v>125.69956807362178</v>
      </c>
      <c r="BK11">
        <f t="shared" si="18"/>
        <v>28.172733648890105</v>
      </c>
      <c r="BL11">
        <f t="shared" si="19"/>
        <v>-153.87230172251188</v>
      </c>
      <c r="BM11">
        <f t="shared" si="20"/>
        <v>4.4617455174987555</v>
      </c>
      <c r="BN11">
        <f t="shared" si="21"/>
        <v>5.8590558329550602</v>
      </c>
      <c r="BO11">
        <f t="shared" si="22"/>
        <v>0.76151271547935384</v>
      </c>
      <c r="BP11">
        <f t="shared" si="23"/>
        <v>4.4925409530887999</v>
      </c>
      <c r="BR11">
        <f t="shared" si="24"/>
        <v>9.1542473511098983</v>
      </c>
      <c r="BS11">
        <f t="shared" si="25"/>
        <v>2.5860748766885466</v>
      </c>
      <c r="BT11">
        <f t="shared" si="26"/>
        <v>62.065797040525119</v>
      </c>
      <c r="BW11">
        <f t="shared" si="27"/>
        <v>2.0481713023373289</v>
      </c>
    </row>
    <row r="12" spans="1:75" x14ac:dyDescent="0.3">
      <c r="A12">
        <v>11</v>
      </c>
      <c r="B12" s="76">
        <v>45302</v>
      </c>
      <c r="C12">
        <v>13.38</v>
      </c>
      <c r="D12">
        <v>13.9</v>
      </c>
      <c r="E12">
        <v>37.326981000000004</v>
      </c>
      <c r="G12" s="79" t="s">
        <v>591</v>
      </c>
      <c r="H12" s="78">
        <v>40</v>
      </c>
      <c r="J12">
        <v>11</v>
      </c>
      <c r="K12">
        <v>13.9</v>
      </c>
      <c r="L12">
        <f t="shared" si="0"/>
        <v>302.04999999999995</v>
      </c>
      <c r="N12">
        <f t="shared" si="1"/>
        <v>256.14999999999998</v>
      </c>
      <c r="O12">
        <f t="shared" si="2"/>
        <v>266.14999999999998</v>
      </c>
      <c r="P12" cm="1">
        <f t="array" ref="P12">[2]!PropsSI("P","T",N12,"Q",0,$H$13)</f>
        <v>170000.91143693728</v>
      </c>
      <c r="Q12" cm="1">
        <f t="array" ref="Q12">[2]!PropsSI("H","P",P12,"T",O12,$H$13)</f>
        <v>360698.73146514298</v>
      </c>
      <c r="R12" cm="1">
        <f t="array" ref="R12">[2]!PropsSI("S","P",P12,"T",O12,$H$13)</f>
        <v>1629.8582331222553</v>
      </c>
      <c r="S12" cm="1">
        <f t="array" ref="S12">[2]!PropsSI("D","P",P12,"T",O12,$H$13)</f>
        <v>9.2926033590470212</v>
      </c>
      <c r="U12">
        <f t="shared" si="3"/>
        <v>302.04999999999995</v>
      </c>
      <c r="V12" cm="1">
        <f t="array" ref="V12">[2]!PropsSI("T","P",W12,"S",Y12,$H$13)</f>
        <v>309.20318512938587</v>
      </c>
      <c r="W12" cm="1">
        <f t="array" ref="W12">[2]!PropsSI("P","T",U12,"Q",1,$H$13)</f>
        <v>760407.66642535897</v>
      </c>
      <c r="X12" cm="1">
        <f t="array" ref="X12">[2]!PropsSI("H","P",W12,"S",Y12,$H$13)</f>
        <v>388789.46084891609</v>
      </c>
      <c r="Y12">
        <f t="shared" si="4"/>
        <v>1629.8582331222553</v>
      </c>
      <c r="Z12" cm="1">
        <f t="array" ref="Z12">[2]!PropsSI("D","P",W12,"S",Y12,$H$13)</f>
        <v>40.495806700329396</v>
      </c>
      <c r="AB12">
        <f t="shared" si="5"/>
        <v>302.04999999999995</v>
      </c>
      <c r="AC12" cm="1">
        <f t="array" ref="AC12">[2]!PropsSI("T","P",AD12,"H",AE12,$H$13)</f>
        <v>309.20318512938587</v>
      </c>
      <c r="AD12">
        <f t="shared" si="6"/>
        <v>760407.66642535897</v>
      </c>
      <c r="AE12">
        <f t="shared" si="7"/>
        <v>388789.46084891609</v>
      </c>
      <c r="AF12" cm="1">
        <f t="array" ref="AF12">[2]!PropsSI("S","P",AD12,"H",AE12,$H$13)</f>
        <v>1629.8582331222551</v>
      </c>
      <c r="AG12" cm="1">
        <f t="array" ref="AG12">[2]!PropsSI("D","P",AD12,"H",AE12,$H$13)</f>
        <v>40.495806700329403</v>
      </c>
      <c r="AI12">
        <f t="shared" si="8"/>
        <v>302.04999999999995</v>
      </c>
      <c r="AJ12">
        <f t="shared" si="9"/>
        <v>297.04999999999995</v>
      </c>
      <c r="AK12" cm="1">
        <f t="array" ref="AK12">[2]!PropsSI("P","T",AI12,"Q",0,$H$13)</f>
        <v>760407.66642535897</v>
      </c>
      <c r="AL12" cm="1">
        <f t="array" ref="AL12">[2]!PropsSI("H","P",AK12,"T",AJ12,$H$13)</f>
        <v>231970.06421455584</v>
      </c>
      <c r="AM12" cm="1">
        <f t="array" ref="AM12">[2]!PropsSI("S","P",AK12,"T",AJ12,$H$13)</f>
        <v>1110.7767341333454</v>
      </c>
      <c r="AN12" cm="1">
        <f t="array" ref="AN12">[2]!PropsSI("D","P",AK12,"T",AJ12,$H$13)</f>
        <v>1096.6306522983609</v>
      </c>
      <c r="AP12">
        <f t="shared" si="10"/>
        <v>301.04999999999995</v>
      </c>
      <c r="AQ12">
        <f t="shared" si="11"/>
        <v>295.04999999999995</v>
      </c>
      <c r="AR12" cm="1">
        <f t="array" ref="AR12">[2]!PropsSI("P","T",AP12,"Q",0,$H$13)</f>
        <v>739850.41013167962</v>
      </c>
      <c r="AS12" cm="1">
        <f t="array" ref="AS12">[2]!PropsSI("H","P",AR12,"T",AQ12,$H$13)</f>
        <v>229208.37838308152</v>
      </c>
      <c r="AT12" cm="1">
        <f t="array" ref="AT12">[2]!PropsSI("S","P",AR12,"T",AQ12,$H$13)</f>
        <v>1101.5113989237607</v>
      </c>
      <c r="AU12" cm="1">
        <f t="array" ref="AU12">[2]!PropsSI("D","P",AR12,"T",AQ12,$H$13)</f>
        <v>1103.9140180046447</v>
      </c>
      <c r="AW12">
        <f t="shared" si="12"/>
        <v>260.14999999999998</v>
      </c>
      <c r="AX12">
        <f t="shared" si="13"/>
        <v>260.14999999999998</v>
      </c>
      <c r="AY12" cm="1">
        <f t="array" ref="AY12">[2]!PropsSI("P","T",AW12,"Q",0,$H$13)</f>
        <v>198287.49024246493</v>
      </c>
      <c r="AZ12">
        <f t="shared" si="14"/>
        <v>229208.37838308152</v>
      </c>
      <c r="BA12" cm="1">
        <f t="array" ref="BA12">[2]!PropsSI("S","P",AY12,"H",AZ12,$H$13)</f>
        <v>1114.1854527503931</v>
      </c>
      <c r="BB12" cm="1">
        <f t="array" ref="BB12">[2]!PropsSI("D","P",AY12,"H",AZ12,$H$13)</f>
        <v>41.234015711579453</v>
      </c>
      <c r="BD12">
        <f t="shared" si="15"/>
        <v>258.14999999999998</v>
      </c>
      <c r="BE12">
        <f t="shared" si="16"/>
        <v>260.14999999999998</v>
      </c>
      <c r="BF12" cm="1">
        <f t="array" ref="BF12">[2]!PropsSI("P","T",BD12,"Q",1,$H$13)</f>
        <v>183723.82814975141</v>
      </c>
      <c r="BG12" cm="1">
        <f t="array" ref="BG12">[2]!PropsSI("H","P",BF12,"T",BE12,$H$13)</f>
        <v>355128.23969601718</v>
      </c>
      <c r="BH12" cm="1">
        <f t="array" ref="BH12">[2]!PropsSI("S","P",BF12,"T",BE12,$H$13)</f>
        <v>1603.3816434342573</v>
      </c>
      <c r="BI12" cm="1">
        <f t="array" ref="BI12">[2]!PropsSI("D","P",BF12,"T",BE12,$H$13)</f>
        <v>10.391805422690133</v>
      </c>
      <c r="BJ12">
        <f t="shared" si="17"/>
        <v>125.91986131293565</v>
      </c>
      <c r="BK12">
        <f t="shared" si="18"/>
        <v>28.090729383773112</v>
      </c>
      <c r="BL12">
        <f t="shared" si="19"/>
        <v>-154.01059069670876</v>
      </c>
      <c r="BM12">
        <f t="shared" si="20"/>
        <v>4.4826127364878783</v>
      </c>
      <c r="BN12">
        <f t="shared" si="21"/>
        <v>5.8804100227790457</v>
      </c>
      <c r="BO12">
        <f t="shared" si="22"/>
        <v>0.76229594860281924</v>
      </c>
      <c r="BP12">
        <f t="shared" si="23"/>
        <v>4.4729622917782779</v>
      </c>
      <c r="BR12">
        <f t="shared" si="24"/>
        <v>9.2362516162268911</v>
      </c>
      <c r="BS12">
        <f t="shared" si="25"/>
        <v>2.6092410815840967</v>
      </c>
      <c r="BT12">
        <f t="shared" si="26"/>
        <v>62.621785958018322</v>
      </c>
      <c r="BW12">
        <f t="shared" si="27"/>
        <v>2.0665189366146048</v>
      </c>
    </row>
    <row r="13" spans="1:75" x14ac:dyDescent="0.3">
      <c r="A13">
        <v>12</v>
      </c>
      <c r="B13" s="76">
        <v>45303</v>
      </c>
      <c r="C13">
        <v>12.88</v>
      </c>
      <c r="D13">
        <v>13.76</v>
      </c>
      <c r="E13">
        <v>37.326981000000004</v>
      </c>
      <c r="G13" s="79" t="s">
        <v>590</v>
      </c>
      <c r="H13" s="78" t="s">
        <v>199</v>
      </c>
      <c r="J13">
        <v>12</v>
      </c>
      <c r="K13">
        <v>13.76</v>
      </c>
      <c r="L13">
        <f t="shared" si="0"/>
        <v>301.90999999999997</v>
      </c>
      <c r="N13">
        <f t="shared" si="1"/>
        <v>256.14999999999998</v>
      </c>
      <c r="O13">
        <f t="shared" si="2"/>
        <v>266.14999999999998</v>
      </c>
      <c r="P13" cm="1">
        <f t="array" ref="P13">[2]!PropsSI("P","T",N13,"Q",0,$H$13)</f>
        <v>170000.91143693728</v>
      </c>
      <c r="Q13" cm="1">
        <f t="array" ref="Q13">[2]!PropsSI("H","P",P13,"T",O13,$H$13)</f>
        <v>360698.73146514298</v>
      </c>
      <c r="R13" cm="1">
        <f t="array" ref="R13">[2]!PropsSI("S","P",P13,"T",O13,$H$13)</f>
        <v>1629.8582331222553</v>
      </c>
      <c r="S13" cm="1">
        <f t="array" ref="S13">[2]!PropsSI("D","P",P13,"T",O13,$H$13)</f>
        <v>9.2926033590470212</v>
      </c>
      <c r="U13">
        <f t="shared" si="3"/>
        <v>301.90999999999997</v>
      </c>
      <c r="V13" cm="1">
        <f t="array" ref="V13">[2]!PropsSI("T","P",W13,"S",Y13,$H$13)</f>
        <v>309.07672886494697</v>
      </c>
      <c r="W13" cm="1">
        <f t="array" ref="W13">[2]!PropsSI("P","T",U13,"Q",1,$H$13)</f>
        <v>757504.23615856771</v>
      </c>
      <c r="X13" cm="1">
        <f t="array" ref="X13">[2]!PropsSI("H","P",W13,"S",Y13,$H$13)</f>
        <v>388717.62095512514</v>
      </c>
      <c r="Y13">
        <f t="shared" si="4"/>
        <v>1629.8582331222553</v>
      </c>
      <c r="Z13" cm="1">
        <f t="array" ref="Z13">[2]!PropsSI("D","P",W13,"S",Y13,$H$13)</f>
        <v>40.334899410163594</v>
      </c>
      <c r="AB13">
        <f t="shared" si="5"/>
        <v>301.90999999999997</v>
      </c>
      <c r="AC13" cm="1">
        <f t="array" ref="AC13">[2]!PropsSI("T","P",AD13,"H",AE13,$H$13)</f>
        <v>309.07672886494692</v>
      </c>
      <c r="AD13">
        <f t="shared" si="6"/>
        <v>757504.23615856771</v>
      </c>
      <c r="AE13">
        <f t="shared" si="7"/>
        <v>388717.62095512514</v>
      </c>
      <c r="AF13" cm="1">
        <f t="array" ref="AF13">[2]!PropsSI("S","P",AD13,"H",AE13,$H$13)</f>
        <v>1629.8582331222556</v>
      </c>
      <c r="AG13" cm="1">
        <f t="array" ref="AG13">[2]!PropsSI("D","P",AD13,"H",AE13,$H$13)</f>
        <v>40.334899410163615</v>
      </c>
      <c r="AI13">
        <f t="shared" si="8"/>
        <v>301.90999999999997</v>
      </c>
      <c r="AJ13">
        <f t="shared" si="9"/>
        <v>296.90999999999997</v>
      </c>
      <c r="AK13" cm="1">
        <f t="array" ref="AK13">[2]!PropsSI("P","T",AI13,"Q",0,$H$13)</f>
        <v>757504.23615856771</v>
      </c>
      <c r="AL13" cm="1">
        <f t="array" ref="AL13">[2]!PropsSI("H","P",AK13,"T",AJ13,$H$13)</f>
        <v>231776.17387042756</v>
      </c>
      <c r="AM13" cm="1">
        <f t="array" ref="AM13">[2]!PropsSI("S","P",AK13,"T",AJ13,$H$13)</f>
        <v>1110.1327737321531</v>
      </c>
      <c r="AN13" cm="1">
        <f t="array" ref="AN13">[2]!PropsSI("D","P",AK13,"T",AJ13,$H$13)</f>
        <v>1097.1337591743581</v>
      </c>
      <c r="AP13">
        <f t="shared" si="10"/>
        <v>300.90999999999997</v>
      </c>
      <c r="AQ13">
        <f t="shared" si="11"/>
        <v>294.90999999999997</v>
      </c>
      <c r="AR13" cm="1">
        <f t="array" ref="AR13">[2]!PropsSI("P","T",AP13,"Q",0,$H$13)</f>
        <v>737005.93364841235</v>
      </c>
      <c r="AS13" cm="1">
        <f t="array" ref="AS13">[2]!PropsSI("H","P",AR13,"T",AQ13,$H$13)</f>
        <v>229015.70968516509</v>
      </c>
      <c r="AT13" cm="1">
        <f t="array" ref="AT13">[2]!PropsSI("S","P",AR13,"T",AQ13,$H$13)</f>
        <v>1100.8669736824349</v>
      </c>
      <c r="AU13" cm="1">
        <f t="array" ref="AU13">[2]!PropsSI("D","P",AR13,"T",AQ13,$H$13)</f>
        <v>1104.4096443923722</v>
      </c>
      <c r="AW13">
        <f t="shared" si="12"/>
        <v>260.14999999999998</v>
      </c>
      <c r="AX13">
        <f t="shared" si="13"/>
        <v>260.14999999999998</v>
      </c>
      <c r="AY13" cm="1">
        <f t="array" ref="AY13">[2]!PropsSI("P","T",AW13,"Q",0,$H$13)</f>
        <v>198287.49024246493</v>
      </c>
      <c r="AZ13">
        <f t="shared" si="14"/>
        <v>229015.70968516509</v>
      </c>
      <c r="BA13" cm="1">
        <f t="array" ref="BA13">[2]!PropsSI("S","P",AY13,"H",AZ13,$H$13)</f>
        <v>1113.4448465696648</v>
      </c>
      <c r="BB13" cm="1">
        <f t="array" ref="BB13">[2]!PropsSI("D","P",AY13,"H",AZ13,$H$13)</f>
        <v>41.402650837694608</v>
      </c>
      <c r="BD13">
        <f t="shared" si="15"/>
        <v>258.14999999999998</v>
      </c>
      <c r="BE13">
        <f t="shared" si="16"/>
        <v>260.14999999999998</v>
      </c>
      <c r="BF13" cm="1">
        <f t="array" ref="BF13">[2]!PropsSI("P","T",BD13,"Q",1,$H$13)</f>
        <v>183723.82814975141</v>
      </c>
      <c r="BG13" cm="1">
        <f t="array" ref="BG13">[2]!PropsSI("H","P",BF13,"T",BE13,$H$13)</f>
        <v>355128.23969601718</v>
      </c>
      <c r="BH13" cm="1">
        <f t="array" ref="BH13">[2]!PropsSI("S","P",BF13,"T",BE13,$H$13)</f>
        <v>1603.3816434342573</v>
      </c>
      <c r="BI13" cm="1">
        <f t="array" ref="BI13">[2]!PropsSI("D","P",BF13,"T",BE13,$H$13)</f>
        <v>10.391805422690133</v>
      </c>
      <c r="BJ13">
        <f t="shared" si="17"/>
        <v>126.11253001085208</v>
      </c>
      <c r="BK13">
        <f t="shared" si="18"/>
        <v>28.018889489982161</v>
      </c>
      <c r="BL13">
        <f t="shared" si="19"/>
        <v>-154.13141950083426</v>
      </c>
      <c r="BM13">
        <f t="shared" si="20"/>
        <v>4.5009824552804707</v>
      </c>
      <c r="BN13">
        <f t="shared" si="21"/>
        <v>5.8992230347349182</v>
      </c>
      <c r="BO13">
        <f t="shared" si="22"/>
        <v>0.76297885819513223</v>
      </c>
      <c r="BP13">
        <f t="shared" si="23"/>
        <v>4.4558833817756787</v>
      </c>
      <c r="BR13">
        <f t="shared" si="24"/>
        <v>9.3080915100178423</v>
      </c>
      <c r="BS13">
        <f t="shared" si="25"/>
        <v>2.6295358515800404</v>
      </c>
      <c r="BT13">
        <f t="shared" si="26"/>
        <v>63.108860437920967</v>
      </c>
      <c r="BW13">
        <f t="shared" si="27"/>
        <v>2.082592394451392</v>
      </c>
    </row>
    <row r="14" spans="1:75" x14ac:dyDescent="0.3">
      <c r="A14">
        <v>13</v>
      </c>
      <c r="B14" s="76">
        <v>45304</v>
      </c>
      <c r="C14">
        <v>13.44</v>
      </c>
      <c r="D14">
        <v>15.48</v>
      </c>
      <c r="E14">
        <v>37.326981000000004</v>
      </c>
      <c r="J14">
        <v>13</v>
      </c>
      <c r="K14">
        <v>15.48</v>
      </c>
      <c r="L14">
        <f t="shared" si="0"/>
        <v>303.63</v>
      </c>
      <c r="N14">
        <f t="shared" si="1"/>
        <v>256.14999999999998</v>
      </c>
      <c r="O14">
        <f t="shared" si="2"/>
        <v>266.14999999999998</v>
      </c>
      <c r="P14" cm="1">
        <f t="array" ref="P14">[2]!PropsSI("P","T",N14,"Q",0,$H$13)</f>
        <v>170000.91143693728</v>
      </c>
      <c r="Q14" cm="1">
        <f t="array" ref="Q14">[2]!PropsSI("H","P",P14,"T",O14,$H$13)</f>
        <v>360698.73146514298</v>
      </c>
      <c r="R14" cm="1">
        <f t="array" ref="R14">[2]!PropsSI("S","P",P14,"T",O14,$H$13)</f>
        <v>1629.8582331222553</v>
      </c>
      <c r="S14" cm="1">
        <f t="array" ref="S14">[2]!PropsSI("D","P",P14,"T",O14,$H$13)</f>
        <v>9.2926033590470212</v>
      </c>
      <c r="U14">
        <f t="shared" si="3"/>
        <v>303.63</v>
      </c>
      <c r="V14" cm="1">
        <f t="array" ref="V14">[2]!PropsSI("T","P",W14,"S",Y14,$H$13)</f>
        <v>310.63083661721015</v>
      </c>
      <c r="W14" cm="1">
        <f t="array" ref="W14">[2]!PropsSI("P","T",U14,"Q",1,$H$13)</f>
        <v>793755.19004564639</v>
      </c>
      <c r="X14" cm="1">
        <f t="array" ref="X14">[2]!PropsSI("H","P",W14,"S",Y14,$H$13)</f>
        <v>389594.65868814458</v>
      </c>
      <c r="Y14">
        <f t="shared" si="4"/>
        <v>1629.8582331222553</v>
      </c>
      <c r="Z14" cm="1">
        <f t="array" ref="Z14">[2]!PropsSI("D","P",W14,"S",Y14,$H$13)</f>
        <v>42.350791520028608</v>
      </c>
      <c r="AB14">
        <f t="shared" si="5"/>
        <v>303.63</v>
      </c>
      <c r="AC14" cm="1">
        <f t="array" ref="AC14">[2]!PropsSI("T","P",AD14,"H",AE14,$H$13)</f>
        <v>310.63083661721021</v>
      </c>
      <c r="AD14">
        <f t="shared" si="6"/>
        <v>793755.19004564639</v>
      </c>
      <c r="AE14">
        <f t="shared" si="7"/>
        <v>389594.65868814458</v>
      </c>
      <c r="AF14" cm="1">
        <f t="array" ref="AF14">[2]!PropsSI("S","P",AD14,"H",AE14,$H$13)</f>
        <v>1629.858233122256</v>
      </c>
      <c r="AG14" cm="1">
        <f t="array" ref="AG14">[2]!PropsSI("D","P",AD14,"H",AE14,$H$13)</f>
        <v>42.350791520028601</v>
      </c>
      <c r="AI14">
        <f t="shared" si="8"/>
        <v>303.63</v>
      </c>
      <c r="AJ14">
        <f t="shared" si="9"/>
        <v>298.63</v>
      </c>
      <c r="AK14" cm="1">
        <f t="array" ref="AK14">[2]!PropsSI("P","T",AI14,"Q",0,$H$13)</f>
        <v>793755.19004564639</v>
      </c>
      <c r="AL14" cm="1">
        <f t="array" ref="AL14">[2]!PropsSI("H","P",AK14,"T",AJ14,$H$13)</f>
        <v>234164.09092452299</v>
      </c>
      <c r="AM14" cm="1">
        <f t="array" ref="AM14">[2]!PropsSI("S","P",AK14,"T",AJ14,$H$13)</f>
        <v>1118.0408313486769</v>
      </c>
      <c r="AN14" cm="1">
        <f t="array" ref="AN14">[2]!PropsSI("D","P",AK14,"T",AJ14,$H$13)</f>
        <v>1090.9192820307615</v>
      </c>
      <c r="AP14">
        <f t="shared" si="10"/>
        <v>302.63</v>
      </c>
      <c r="AQ14">
        <f t="shared" si="11"/>
        <v>296.63</v>
      </c>
      <c r="AR14" cm="1">
        <f t="array" ref="AR14">[2]!PropsSI("P","T",AP14,"Q",0,$H$13)</f>
        <v>772524.93136111344</v>
      </c>
      <c r="AS14" cm="1">
        <f t="array" ref="AS14">[2]!PropsSI("H","P",AR14,"T",AQ14,$H$13)</f>
        <v>231388.49105131414</v>
      </c>
      <c r="AT14" cm="1">
        <f t="array" ref="AT14">[2]!PropsSI("S","P",AR14,"T",AQ14,$H$13)</f>
        <v>1108.7803241795616</v>
      </c>
      <c r="AU14" cm="1">
        <f t="array" ref="AU14">[2]!PropsSI("D","P",AR14,"T",AQ14,$H$13)</f>
        <v>1098.2886971873111</v>
      </c>
      <c r="AW14">
        <f t="shared" si="12"/>
        <v>260.14999999999998</v>
      </c>
      <c r="AX14">
        <f t="shared" si="13"/>
        <v>260.14999999999998</v>
      </c>
      <c r="AY14" cm="1">
        <f t="array" ref="AY14">[2]!PropsSI("P","T",AW14,"Q",0,$H$13)</f>
        <v>198287.49024246493</v>
      </c>
      <c r="AZ14">
        <f t="shared" si="14"/>
        <v>231388.49105131414</v>
      </c>
      <c r="BA14" cm="1">
        <f t="array" ref="BA14">[2]!PropsSI("S","P",AY14,"H",AZ14,$H$13)</f>
        <v>1122.5656667355274</v>
      </c>
      <c r="BB14" cm="1">
        <f t="array" ref="BB14">[2]!PropsSI("D","P",AY14,"H",AZ14,$H$13)</f>
        <v>39.417349703129602</v>
      </c>
      <c r="BD14">
        <f t="shared" si="15"/>
        <v>258.14999999999998</v>
      </c>
      <c r="BE14">
        <f t="shared" si="16"/>
        <v>260.14999999999998</v>
      </c>
      <c r="BF14" cm="1">
        <f t="array" ref="BF14">[2]!PropsSI("P","T",BD14,"Q",1,$H$13)</f>
        <v>183723.82814975141</v>
      </c>
      <c r="BG14" cm="1">
        <f t="array" ref="BG14">[2]!PropsSI("H","P",BF14,"T",BE14,$H$13)</f>
        <v>355128.23969601718</v>
      </c>
      <c r="BH14" cm="1">
        <f t="array" ref="BH14">[2]!PropsSI("S","P",BF14,"T",BE14,$H$13)</f>
        <v>1603.3816434342573</v>
      </c>
      <c r="BI14" cm="1">
        <f t="array" ref="BI14">[2]!PropsSI("D","P",BF14,"T",BE14,$H$13)</f>
        <v>10.391805422690133</v>
      </c>
      <c r="BJ14">
        <f t="shared" si="17"/>
        <v>123.73974864470304</v>
      </c>
      <c r="BK14">
        <f t="shared" si="18"/>
        <v>28.895927223001607</v>
      </c>
      <c r="BL14">
        <f t="shared" si="19"/>
        <v>-152.63567586770466</v>
      </c>
      <c r="BM14">
        <f t="shared" si="20"/>
        <v>4.2822556857149152</v>
      </c>
      <c r="BN14">
        <f t="shared" si="21"/>
        <v>5.6761213720316599</v>
      </c>
      <c r="BO14">
        <f t="shared" si="22"/>
        <v>0.75443342470003649</v>
      </c>
      <c r="BP14">
        <f t="shared" si="23"/>
        <v>4.6691231437314613</v>
      </c>
      <c r="BR14">
        <f t="shared" si="24"/>
        <v>8.4310537769983966</v>
      </c>
      <c r="BS14">
        <f t="shared" si="25"/>
        <v>2.381772692002047</v>
      </c>
      <c r="BT14">
        <f t="shared" si="26"/>
        <v>57.162544608049132</v>
      </c>
      <c r="BW14">
        <f t="shared" si="27"/>
        <v>1.8863639720656213</v>
      </c>
    </row>
    <row r="15" spans="1:75" x14ac:dyDescent="0.3">
      <c r="A15">
        <v>14</v>
      </c>
      <c r="B15" s="76">
        <v>45305</v>
      </c>
      <c r="C15">
        <v>16.61</v>
      </c>
      <c r="D15">
        <v>19.190000000000001</v>
      </c>
      <c r="E15">
        <v>37.326981000000004</v>
      </c>
      <c r="J15">
        <v>14</v>
      </c>
      <c r="K15">
        <v>19.190000000000001</v>
      </c>
      <c r="L15">
        <f t="shared" si="0"/>
        <v>307.33999999999997</v>
      </c>
      <c r="N15">
        <f t="shared" si="1"/>
        <v>256.14999999999998</v>
      </c>
      <c r="O15">
        <f t="shared" si="2"/>
        <v>266.14999999999998</v>
      </c>
      <c r="P15" cm="1">
        <f t="array" ref="P15">[2]!PropsSI("P","T",N15,"Q",0,$H$13)</f>
        <v>170000.91143693728</v>
      </c>
      <c r="Q15" cm="1">
        <f t="array" ref="Q15">[2]!PropsSI("H","P",P15,"T",O15,$H$13)</f>
        <v>360698.73146514298</v>
      </c>
      <c r="R15" cm="1">
        <f t="array" ref="R15">[2]!PropsSI("S","P",P15,"T",O15,$H$13)</f>
        <v>1629.8582331222553</v>
      </c>
      <c r="S15" cm="1">
        <f t="array" ref="S15">[2]!PropsSI("D","P",P15,"T",O15,$H$13)</f>
        <v>9.2926033590470212</v>
      </c>
      <c r="U15">
        <f t="shared" si="3"/>
        <v>307.33999999999997</v>
      </c>
      <c r="V15" cm="1">
        <f t="array" ref="V15">[2]!PropsSI("T","P",W15,"S",Y15,$H$13)</f>
        <v>313.98895582103069</v>
      </c>
      <c r="W15" cm="1">
        <f t="array" ref="W15">[2]!PropsSI("P","T",U15,"Q",1,$H$13)</f>
        <v>876350.51007716311</v>
      </c>
      <c r="X15" cm="1">
        <f t="array" ref="X15">[2]!PropsSI("H","P",W15,"S",Y15,$H$13)</f>
        <v>391445.3731911566</v>
      </c>
      <c r="Y15">
        <f t="shared" si="4"/>
        <v>1629.8582331222553</v>
      </c>
      <c r="Z15" cm="1">
        <f t="array" ref="Z15">[2]!PropsSI("D","P",W15,"S",Y15,$H$13)</f>
        <v>47.001228787610764</v>
      </c>
      <c r="AB15">
        <f t="shared" si="5"/>
        <v>307.33999999999997</v>
      </c>
      <c r="AC15" cm="1">
        <f t="array" ref="AC15">[2]!PropsSI("T","P",AD15,"H",AE15,$H$13)</f>
        <v>313.98895582103069</v>
      </c>
      <c r="AD15">
        <f t="shared" si="6"/>
        <v>876350.51007716311</v>
      </c>
      <c r="AE15">
        <f t="shared" si="7"/>
        <v>391445.3731911566</v>
      </c>
      <c r="AF15" cm="1">
        <f t="array" ref="AF15">[2]!PropsSI("S","P",AD15,"H",AE15,$H$13)</f>
        <v>1629.8582331222553</v>
      </c>
      <c r="AG15" cm="1">
        <f t="array" ref="AG15">[2]!PropsSI("D","P",AD15,"H",AE15,$H$13)</f>
        <v>47.001228787610764</v>
      </c>
      <c r="AI15">
        <f t="shared" si="8"/>
        <v>307.33999999999997</v>
      </c>
      <c r="AJ15">
        <f t="shared" si="9"/>
        <v>302.33999999999997</v>
      </c>
      <c r="AK15" cm="1">
        <f t="array" ref="AK15">[2]!PropsSI("P","T",AI15,"Q",0,$H$13)</f>
        <v>876350.51007716311</v>
      </c>
      <c r="AL15" cm="1">
        <f t="array" ref="AL15">[2]!PropsSI("H","P",AK15,"T",AJ15,$H$13)</f>
        <v>239358.7584141462</v>
      </c>
      <c r="AM15" cm="1">
        <f t="array" ref="AM15">[2]!PropsSI("S","P",AK15,"T",AJ15,$H$13)</f>
        <v>1135.0749035828403</v>
      </c>
      <c r="AN15" cm="1">
        <f t="array" ref="AN15">[2]!PropsSI("D","P",AK15,"T",AJ15,$H$13)</f>
        <v>1077.2578974356052</v>
      </c>
      <c r="AP15">
        <f t="shared" si="10"/>
        <v>306.33999999999997</v>
      </c>
      <c r="AQ15">
        <f t="shared" si="11"/>
        <v>300.33999999999997</v>
      </c>
      <c r="AR15" cm="1">
        <f t="array" ref="AR15">[2]!PropsSI("P","T",AP15,"Q",0,$H$13)</f>
        <v>853483.78964248928</v>
      </c>
      <c r="AS15" cm="1">
        <f t="array" ref="AS15">[2]!PropsSI("H","P",AR15,"T",AQ15,$H$13)</f>
        <v>236549.48884560235</v>
      </c>
      <c r="AT15" cm="1">
        <f t="array" ref="AT15">[2]!PropsSI("S","P",AR15,"T",AQ15,$H$13)</f>
        <v>1125.822507704054</v>
      </c>
      <c r="AU15" cm="1">
        <f t="array" ref="AU15">[2]!PropsSI("D","P",AR15,"T",AQ15,$H$13)</f>
        <v>1084.8417818321639</v>
      </c>
      <c r="AW15">
        <f t="shared" si="12"/>
        <v>260.14999999999998</v>
      </c>
      <c r="AX15">
        <f t="shared" si="13"/>
        <v>260.14999999999998</v>
      </c>
      <c r="AY15" cm="1">
        <f t="array" ref="AY15">[2]!PropsSI("P","T",AW15,"Q",0,$H$13)</f>
        <v>198287.49024246493</v>
      </c>
      <c r="AZ15">
        <f t="shared" si="14"/>
        <v>236549.48884560235</v>
      </c>
      <c r="BA15" cm="1">
        <f t="array" ref="BA15">[2]!PropsSI("S","P",AY15,"H",AZ15,$H$13)</f>
        <v>1142.4042129369047</v>
      </c>
      <c r="BB15" cm="1">
        <f t="array" ref="BB15">[2]!PropsSI("D","P",AY15,"H",AZ15,$H$13)</f>
        <v>35.694500058684973</v>
      </c>
      <c r="BD15">
        <f t="shared" si="15"/>
        <v>258.14999999999998</v>
      </c>
      <c r="BE15">
        <f t="shared" si="16"/>
        <v>260.14999999999998</v>
      </c>
      <c r="BF15" cm="1">
        <f t="array" ref="BF15">[2]!PropsSI("P","T",BD15,"Q",1,$H$13)</f>
        <v>183723.82814975141</v>
      </c>
      <c r="BG15" cm="1">
        <f t="array" ref="BG15">[2]!PropsSI("H","P",BF15,"T",BE15,$H$13)</f>
        <v>355128.23969601718</v>
      </c>
      <c r="BH15" cm="1">
        <f t="array" ref="BH15">[2]!PropsSI("S","P",BF15,"T",BE15,$H$13)</f>
        <v>1603.3816434342573</v>
      </c>
      <c r="BI15" cm="1">
        <f t="array" ref="BI15">[2]!PropsSI("D","P",BF15,"T",BE15,$H$13)</f>
        <v>10.391805422690133</v>
      </c>
      <c r="BJ15">
        <f t="shared" si="17"/>
        <v>118.57875085041483</v>
      </c>
      <c r="BK15">
        <f t="shared" si="18"/>
        <v>30.746641726013621</v>
      </c>
      <c r="BL15">
        <f t="shared" si="19"/>
        <v>-149.32539257642844</v>
      </c>
      <c r="BM15">
        <f t="shared" si="20"/>
        <v>3.8566407319238913</v>
      </c>
      <c r="BN15">
        <f t="shared" si="21"/>
        <v>5.2480178898150029</v>
      </c>
      <c r="BO15">
        <f t="shared" si="22"/>
        <v>0.73487568314288676</v>
      </c>
      <c r="BP15">
        <f t="shared" si="23"/>
        <v>5.1549753626012169</v>
      </c>
      <c r="BR15">
        <f t="shared" si="24"/>
        <v>6.5803392739863824</v>
      </c>
      <c r="BS15">
        <f t="shared" si="25"/>
        <v>1.8589458449011529</v>
      </c>
      <c r="BT15">
        <f t="shared" si="26"/>
        <v>44.614700277627669</v>
      </c>
      <c r="BW15">
        <f t="shared" si="27"/>
        <v>1.4722851091617131</v>
      </c>
    </row>
    <row r="16" spans="1:75" x14ac:dyDescent="0.3">
      <c r="A16">
        <v>15</v>
      </c>
      <c r="B16" s="76">
        <v>45306</v>
      </c>
      <c r="C16">
        <v>17.07</v>
      </c>
      <c r="D16">
        <v>18.739999999999998</v>
      </c>
      <c r="E16">
        <v>37.326981000000004</v>
      </c>
      <c r="G16" s="79" t="s">
        <v>592</v>
      </c>
      <c r="H16" s="78">
        <v>-10</v>
      </c>
      <c r="J16">
        <v>15</v>
      </c>
      <c r="K16">
        <v>18.739999999999998</v>
      </c>
      <c r="L16">
        <f t="shared" si="0"/>
        <v>306.89</v>
      </c>
      <c r="N16">
        <f t="shared" si="1"/>
        <v>256.14999999999998</v>
      </c>
      <c r="O16">
        <f t="shared" si="2"/>
        <v>266.14999999999998</v>
      </c>
      <c r="P16" cm="1">
        <f t="array" ref="P16">[2]!PropsSI("P","T",N16,"Q",0,$H$13)</f>
        <v>170000.91143693728</v>
      </c>
      <c r="Q16" cm="1">
        <f t="array" ref="Q16">[2]!PropsSI("H","P",P16,"T",O16,$H$13)</f>
        <v>360698.73146514298</v>
      </c>
      <c r="R16" cm="1">
        <f t="array" ref="R16">[2]!PropsSI("S","P",P16,"T",O16,$H$13)</f>
        <v>1629.8582331222553</v>
      </c>
      <c r="S16" cm="1">
        <f t="array" ref="S16">[2]!PropsSI("D","P",P16,"T",O16,$H$13)</f>
        <v>9.2926033590470212</v>
      </c>
      <c r="U16">
        <f t="shared" si="3"/>
        <v>306.89</v>
      </c>
      <c r="V16" cm="1">
        <f t="array" ref="V16">[2]!PropsSI("T","P",W16,"S",Y16,$H$13)</f>
        <v>313.58105047214701</v>
      </c>
      <c r="W16" cm="1">
        <f t="array" ref="W16">[2]!PropsSI("P","T",U16,"Q",1,$H$13)</f>
        <v>866004.554786094</v>
      </c>
      <c r="X16" cm="1">
        <f t="array" ref="X16">[2]!PropsSI("H","P",W16,"S",Y16,$H$13)</f>
        <v>391223.86563977133</v>
      </c>
      <c r="Y16">
        <f t="shared" si="4"/>
        <v>1629.8582331222553</v>
      </c>
      <c r="Z16" cm="1">
        <f t="array" ref="Z16">[2]!PropsSI("D","P",W16,"S",Y16,$H$13)</f>
        <v>46.414236658744422</v>
      </c>
      <c r="AB16">
        <f t="shared" si="5"/>
        <v>306.89</v>
      </c>
      <c r="AC16" cm="1">
        <f t="array" ref="AC16">[2]!PropsSI("T","P",AD16,"H",AE16,$H$13)</f>
        <v>313.58105047214701</v>
      </c>
      <c r="AD16">
        <f t="shared" si="6"/>
        <v>866004.554786094</v>
      </c>
      <c r="AE16">
        <f t="shared" si="7"/>
        <v>391223.86563977133</v>
      </c>
      <c r="AF16" cm="1">
        <f t="array" ref="AF16">[2]!PropsSI("S","P",AD16,"H",AE16,$H$13)</f>
        <v>1629.8582331222553</v>
      </c>
      <c r="AG16" cm="1">
        <f t="array" ref="AG16">[2]!PropsSI("D","P",AD16,"H",AE16,$H$13)</f>
        <v>46.414236658744422</v>
      </c>
      <c r="AI16">
        <f t="shared" si="8"/>
        <v>306.89</v>
      </c>
      <c r="AJ16">
        <f t="shared" si="9"/>
        <v>301.89</v>
      </c>
      <c r="AK16" cm="1">
        <f t="array" ref="AK16">[2]!PropsSI("P","T",AI16,"Q",0,$H$13)</f>
        <v>866004.554786094</v>
      </c>
      <c r="AL16" cm="1">
        <f t="array" ref="AL16">[2]!PropsSI("H","P",AK16,"T",AJ16,$H$13)</f>
        <v>238725.42149177712</v>
      </c>
      <c r="AM16" cm="1">
        <f t="array" ref="AM16">[2]!PropsSI("S","P",AK16,"T",AJ16,$H$13)</f>
        <v>1133.0103241261922</v>
      </c>
      <c r="AN16" cm="1">
        <f t="array" ref="AN16">[2]!PropsSI("D","P",AK16,"T",AJ16,$H$13)</f>
        <v>1078.9342810071573</v>
      </c>
      <c r="AP16">
        <f t="shared" si="10"/>
        <v>305.89</v>
      </c>
      <c r="AQ16">
        <f t="shared" si="11"/>
        <v>299.89</v>
      </c>
      <c r="AR16" cm="1">
        <f t="array" ref="AR16">[2]!PropsSI("P","T",AP16,"Q",0,$H$13)</f>
        <v>843340.58294124925</v>
      </c>
      <c r="AS16" cm="1">
        <f t="array" ref="AS16">[2]!PropsSI("H","P",AR16,"T",AQ16,$H$13)</f>
        <v>235920.31661702253</v>
      </c>
      <c r="AT16" cm="1">
        <f t="array" ref="AT16">[2]!PropsSI("S","P",AR16,"T",AQ16,$H$13)</f>
        <v>1123.7572014083923</v>
      </c>
      <c r="AU16" cm="1">
        <f t="array" ref="AU16">[2]!PropsSI("D","P",AR16,"T",AQ16,$H$13)</f>
        <v>1086.491174237271</v>
      </c>
      <c r="AW16">
        <f t="shared" si="12"/>
        <v>260.14999999999998</v>
      </c>
      <c r="AX16">
        <f t="shared" si="13"/>
        <v>260.14999999999998</v>
      </c>
      <c r="AY16" cm="1">
        <f t="array" ref="AY16">[2]!PropsSI("P","T",AW16,"Q",0,$H$13)</f>
        <v>198287.49024246493</v>
      </c>
      <c r="AZ16">
        <f t="shared" si="14"/>
        <v>235920.31661702253</v>
      </c>
      <c r="BA16" cm="1">
        <f t="array" ref="BA16">[2]!PropsSI("S","P",AY16,"H",AZ16,$H$13)</f>
        <v>1139.9857150373091</v>
      </c>
      <c r="BB16" cm="1">
        <f t="array" ref="BB16">[2]!PropsSI("D","P",AY16,"H",AZ16,$H$13)</f>
        <v>36.110271544863416</v>
      </c>
      <c r="BD16">
        <f t="shared" si="15"/>
        <v>258.14999999999998</v>
      </c>
      <c r="BE16">
        <f t="shared" si="16"/>
        <v>260.14999999999998</v>
      </c>
      <c r="BF16" cm="1">
        <f t="array" ref="BF16">[2]!PropsSI("P","T",BD16,"Q",1,$H$13)</f>
        <v>183723.82814975141</v>
      </c>
      <c r="BG16" cm="1">
        <f t="array" ref="BG16">[2]!PropsSI("H","P",BF16,"T",BE16,$H$13)</f>
        <v>355128.23969601718</v>
      </c>
      <c r="BH16" cm="1">
        <f t="array" ref="BH16">[2]!PropsSI("S","P",BF16,"T",BE16,$H$13)</f>
        <v>1603.3816434342573</v>
      </c>
      <c r="BI16" cm="1">
        <f t="array" ref="BI16">[2]!PropsSI("D","P",BF16,"T",BE16,$H$13)</f>
        <v>10.391805422690133</v>
      </c>
      <c r="BJ16">
        <f t="shared" si="17"/>
        <v>119.20792307899464</v>
      </c>
      <c r="BK16">
        <f t="shared" si="18"/>
        <v>30.525134174628359</v>
      </c>
      <c r="BL16">
        <f t="shared" si="19"/>
        <v>-149.733057253623</v>
      </c>
      <c r="BM16">
        <f t="shared" si="20"/>
        <v>3.9052382995936816</v>
      </c>
      <c r="BN16">
        <f t="shared" si="21"/>
        <v>5.2964710709889191</v>
      </c>
      <c r="BO16">
        <f t="shared" si="22"/>
        <v>0.73732835453107148</v>
      </c>
      <c r="BP16">
        <f t="shared" si="23"/>
        <v>5.0941171283504731</v>
      </c>
      <c r="BR16">
        <f t="shared" si="24"/>
        <v>6.8018468253716442</v>
      </c>
      <c r="BS16">
        <f t="shared" si="25"/>
        <v>1.9215217281674895</v>
      </c>
      <c r="BT16">
        <f t="shared" si="26"/>
        <v>46.116521476019749</v>
      </c>
      <c r="BW16">
        <f t="shared" si="27"/>
        <v>1.5218452087086518</v>
      </c>
    </row>
    <row r="17" spans="1:75" x14ac:dyDescent="0.3">
      <c r="A17">
        <v>16</v>
      </c>
      <c r="B17" s="76">
        <v>45307</v>
      </c>
      <c r="C17">
        <v>17.63</v>
      </c>
      <c r="D17">
        <v>19.45</v>
      </c>
      <c r="E17">
        <v>37.326981000000004</v>
      </c>
      <c r="G17" s="79" t="s">
        <v>591</v>
      </c>
      <c r="H17" s="78">
        <v>40</v>
      </c>
      <c r="J17">
        <v>16</v>
      </c>
      <c r="K17">
        <v>19.45</v>
      </c>
      <c r="L17">
        <f t="shared" si="0"/>
        <v>307.59999999999997</v>
      </c>
      <c r="N17">
        <f t="shared" si="1"/>
        <v>256.14999999999998</v>
      </c>
      <c r="O17">
        <f t="shared" si="2"/>
        <v>266.14999999999998</v>
      </c>
      <c r="P17" cm="1">
        <f t="array" ref="P17">[2]!PropsSI("P","T",N17,"Q",0,$H$13)</f>
        <v>170000.91143693728</v>
      </c>
      <c r="Q17" cm="1">
        <f t="array" ref="Q17">[2]!PropsSI("H","P",P17,"T",O17,$H$13)</f>
        <v>360698.73146514298</v>
      </c>
      <c r="R17" cm="1">
        <f t="array" ref="R17">[2]!PropsSI("S","P",P17,"T",O17,$H$13)</f>
        <v>1629.8582331222553</v>
      </c>
      <c r="S17" cm="1">
        <f t="array" ref="S17">[2]!PropsSI("D","P",P17,"T",O17,$H$13)</f>
        <v>9.2926033590470212</v>
      </c>
      <c r="U17">
        <f t="shared" si="3"/>
        <v>307.59999999999997</v>
      </c>
      <c r="V17" cm="1">
        <f t="array" ref="V17">[2]!PropsSI("T","P",W17,"S",Y17,$H$13)</f>
        <v>314.22472376238517</v>
      </c>
      <c r="W17" cm="1">
        <f t="array" ref="W17">[2]!PropsSI("P","T",U17,"Q",1,$H$13)</f>
        <v>882370.11780960648</v>
      </c>
      <c r="X17" cm="1">
        <f t="array" ref="X17">[2]!PropsSI("H","P",W17,"S",Y17,$H$13)</f>
        <v>391572.98281642259</v>
      </c>
      <c r="Y17">
        <f t="shared" si="4"/>
        <v>1629.8582331222553</v>
      </c>
      <c r="Z17" cm="1">
        <f t="array" ref="Z17">[2]!PropsSI("D","P",W17,"S",Y17,$H$13)</f>
        <v>47.343360346506046</v>
      </c>
      <c r="AB17">
        <f t="shared" si="5"/>
        <v>307.59999999999997</v>
      </c>
      <c r="AC17" cm="1">
        <f t="array" ref="AC17">[2]!PropsSI("T","P",AD17,"H",AE17,$H$13)</f>
        <v>314.22472376238517</v>
      </c>
      <c r="AD17">
        <f t="shared" si="6"/>
        <v>882370.11780960648</v>
      </c>
      <c r="AE17">
        <f t="shared" si="7"/>
        <v>391572.98281642259</v>
      </c>
      <c r="AF17" cm="1">
        <f t="array" ref="AF17">[2]!PropsSI("S","P",AD17,"H",AE17,$H$13)</f>
        <v>1629.8582331222556</v>
      </c>
      <c r="AG17" cm="1">
        <f t="array" ref="AG17">[2]!PropsSI("D","P",AD17,"H",AE17,$H$13)</f>
        <v>47.343360346506053</v>
      </c>
      <c r="AI17">
        <f t="shared" si="8"/>
        <v>307.59999999999997</v>
      </c>
      <c r="AJ17">
        <f t="shared" si="9"/>
        <v>302.59999999999997</v>
      </c>
      <c r="AK17" cm="1">
        <f t="array" ref="AK17">[2]!PropsSI("P","T",AI17,"Q",0,$H$13)</f>
        <v>882370.11780960648</v>
      </c>
      <c r="AL17" cm="1">
        <f t="array" ref="AL17">[2]!PropsSI("H","P",AK17,"T",AJ17,$H$13)</f>
        <v>239725.10183634821</v>
      </c>
      <c r="AM17" cm="1">
        <f t="array" ref="AM17">[2]!PropsSI("S","P",AK17,"T",AJ17,$H$13)</f>
        <v>1136.2675937838715</v>
      </c>
      <c r="AN17" cm="1">
        <f t="array" ref="AN17">[2]!PropsSI("D","P",AK17,"T",AJ17,$H$13)</f>
        <v>1076.2868198296667</v>
      </c>
      <c r="AP17">
        <f t="shared" si="10"/>
        <v>306.59999999999997</v>
      </c>
      <c r="AQ17">
        <f t="shared" si="11"/>
        <v>300.59999999999997</v>
      </c>
      <c r="AR17" cm="1">
        <f t="array" ref="AR17">[2]!PropsSI("P","T",AP17,"Q",0,$H$13)</f>
        <v>859385.71216269687</v>
      </c>
      <c r="AS17" cm="1">
        <f t="array" ref="AS17">[2]!PropsSI("H","P",AR17,"T",AQ17,$H$13)</f>
        <v>236913.41510928018</v>
      </c>
      <c r="AT17" cm="1">
        <f t="array" ref="AT17">[2]!PropsSI("S","P",AR17,"T",AQ17,$H$13)</f>
        <v>1127.0155836035542</v>
      </c>
      <c r="AU17" cm="1">
        <f t="array" ref="AU17">[2]!PropsSI("D","P",AR17,"T",AQ17,$H$13)</f>
        <v>1083.886427847053</v>
      </c>
      <c r="AW17">
        <f t="shared" si="12"/>
        <v>260.14999999999998</v>
      </c>
      <c r="AX17">
        <f t="shared" si="13"/>
        <v>260.14999999999998</v>
      </c>
      <c r="AY17" cm="1">
        <f t="array" ref="AY17">[2]!PropsSI("P","T",AW17,"Q",0,$H$13)</f>
        <v>198287.49024246493</v>
      </c>
      <c r="AZ17">
        <f t="shared" si="14"/>
        <v>236913.41510928018</v>
      </c>
      <c r="BA17" cm="1">
        <f t="array" ref="BA17">[2]!PropsSI("S","P",AY17,"H",AZ17,$H$13)</f>
        <v>1143.8031222725872</v>
      </c>
      <c r="BB17" cm="1">
        <f t="array" ref="BB17">[2]!PropsSI("D","P",AY17,"H",AZ17,$H$13)</f>
        <v>35.45835093653389</v>
      </c>
      <c r="BD17">
        <f t="shared" si="15"/>
        <v>258.14999999999998</v>
      </c>
      <c r="BE17">
        <f t="shared" si="16"/>
        <v>260.14999999999998</v>
      </c>
      <c r="BF17" cm="1">
        <f t="array" ref="BF17">[2]!PropsSI("P","T",BD17,"Q",1,$H$13)</f>
        <v>183723.82814975141</v>
      </c>
      <c r="BG17" cm="1">
        <f t="array" ref="BG17">[2]!PropsSI("H","P",BF17,"T",BE17,$H$13)</f>
        <v>355128.23969601718</v>
      </c>
      <c r="BH17" cm="1">
        <f t="array" ref="BH17">[2]!PropsSI("S","P",BF17,"T",BE17,$H$13)</f>
        <v>1603.3816434342573</v>
      </c>
      <c r="BI17" cm="1">
        <f t="array" ref="BI17">[2]!PropsSI("D","P",BF17,"T",BE17,$H$13)</f>
        <v>10.391805422690133</v>
      </c>
      <c r="BJ17">
        <f t="shared" si="17"/>
        <v>118.214824586737</v>
      </c>
      <c r="BK17">
        <f t="shared" si="18"/>
        <v>30.874251351279614</v>
      </c>
      <c r="BL17">
        <f t="shared" si="19"/>
        <v>-149.08907593801661</v>
      </c>
      <c r="BM17">
        <f t="shared" si="20"/>
        <v>3.8289130719873299</v>
      </c>
      <c r="BN17">
        <f t="shared" si="21"/>
        <v>5.2204246713852385</v>
      </c>
      <c r="BO17">
        <f t="shared" si="22"/>
        <v>0.73344858187012751</v>
      </c>
      <c r="BP17">
        <f t="shared" si="23"/>
        <v>5.1903846300078591</v>
      </c>
      <c r="BR17">
        <f t="shared" si="24"/>
        <v>6.4527296487203891</v>
      </c>
      <c r="BS17">
        <f t="shared" si="25"/>
        <v>1.8228961257635099</v>
      </c>
      <c r="BT17">
        <f t="shared" si="26"/>
        <v>43.749507018324238</v>
      </c>
      <c r="BW17">
        <f t="shared" si="27"/>
        <v>1.4437337316046999</v>
      </c>
    </row>
    <row r="18" spans="1:75" x14ac:dyDescent="0.3">
      <c r="A18">
        <v>17</v>
      </c>
      <c r="B18" s="76">
        <v>45308</v>
      </c>
      <c r="C18">
        <v>18.43</v>
      </c>
      <c r="D18">
        <v>21.3</v>
      </c>
      <c r="E18">
        <v>37.326981000000004</v>
      </c>
      <c r="G18" s="79" t="s">
        <v>590</v>
      </c>
      <c r="H18" s="78" t="s">
        <v>205</v>
      </c>
      <c r="J18">
        <v>17</v>
      </c>
      <c r="K18">
        <v>21.3</v>
      </c>
      <c r="L18">
        <f t="shared" si="0"/>
        <v>309.45</v>
      </c>
      <c r="N18">
        <f t="shared" si="1"/>
        <v>256.14999999999998</v>
      </c>
      <c r="O18">
        <f t="shared" si="2"/>
        <v>266.14999999999998</v>
      </c>
      <c r="P18" cm="1">
        <f t="array" ref="P18">[2]!PropsSI("P","T",N18,"Q",0,$H$13)</f>
        <v>170000.91143693728</v>
      </c>
      <c r="Q18" cm="1">
        <f t="array" ref="Q18">[2]!PropsSI("H","P",P18,"T",O18,$H$13)</f>
        <v>360698.73146514298</v>
      </c>
      <c r="R18" cm="1">
        <f t="array" ref="R18">[2]!PropsSI("S","P",P18,"T",O18,$H$13)</f>
        <v>1629.8582331222553</v>
      </c>
      <c r="S18" cm="1">
        <f t="array" ref="S18">[2]!PropsSI("D","P",P18,"T",O18,$H$13)</f>
        <v>9.2926033590470212</v>
      </c>
      <c r="U18">
        <f t="shared" si="3"/>
        <v>309.45</v>
      </c>
      <c r="V18" cm="1">
        <f t="array" ref="V18">[2]!PropsSI("T","P",W18,"S",Y18,$H$13)</f>
        <v>315.90440501916044</v>
      </c>
      <c r="W18" cm="1">
        <f t="array" ref="W18">[2]!PropsSI("P","T",U18,"Q",1,$H$13)</f>
        <v>926098.75445486477</v>
      </c>
      <c r="X18" cm="1">
        <f t="array" ref="X18">[2]!PropsSI("H","P",W18,"S",Y18,$H$13)</f>
        <v>392473.11812617595</v>
      </c>
      <c r="Y18">
        <f t="shared" si="4"/>
        <v>1629.8582331222553</v>
      </c>
      <c r="Z18" cm="1">
        <f t="array" ref="Z18">[2]!PropsSI("D","P",W18,"S",Y18,$H$13)</f>
        <v>49.842154812837514</v>
      </c>
      <c r="AB18">
        <f t="shared" si="5"/>
        <v>309.45</v>
      </c>
      <c r="AC18" cm="1">
        <f t="array" ref="AC18">[2]!PropsSI("T","P",AD18,"H",AE18,$H$13)</f>
        <v>315.90440501916032</v>
      </c>
      <c r="AD18">
        <f t="shared" si="6"/>
        <v>926098.75445486477</v>
      </c>
      <c r="AE18">
        <f t="shared" si="7"/>
        <v>392473.11812617595</v>
      </c>
      <c r="AF18" cm="1">
        <f t="array" ref="AF18">[2]!PropsSI("S","P",AD18,"H",AE18,$H$13)</f>
        <v>1629.8582331222551</v>
      </c>
      <c r="AG18" cm="1">
        <f t="array" ref="AG18">[2]!PropsSI("D","P",AD18,"H",AE18,$H$13)</f>
        <v>49.842154812837563</v>
      </c>
      <c r="AI18">
        <f t="shared" si="8"/>
        <v>309.45</v>
      </c>
      <c r="AJ18">
        <f t="shared" si="9"/>
        <v>304.45</v>
      </c>
      <c r="AK18" cm="1">
        <f t="array" ref="AK18">[2]!PropsSI("P","T",AI18,"Q",0,$H$13)</f>
        <v>926098.75445486477</v>
      </c>
      <c r="AL18" cm="1">
        <f t="array" ref="AL18">[2]!PropsSI("H","P",AK18,"T",AJ18,$H$13)</f>
        <v>242340.64505828166</v>
      </c>
      <c r="AM18" cm="1">
        <f t="array" ref="AM18">[2]!PropsSI("S","P",AK18,"T",AJ18,$H$13)</f>
        <v>1144.7505275666301</v>
      </c>
      <c r="AN18" cm="1">
        <f t="array" ref="AN18">[2]!PropsSI("D","P",AK18,"T",AJ18,$H$13)</f>
        <v>1069.3234023338728</v>
      </c>
      <c r="AP18">
        <f t="shared" si="10"/>
        <v>308.45</v>
      </c>
      <c r="AQ18">
        <f t="shared" si="11"/>
        <v>302.45</v>
      </c>
      <c r="AR18" cm="1">
        <f t="array" ref="AR18">[2]!PropsSI("P","T",AP18,"Q",0,$H$13)</f>
        <v>902265.43535812735</v>
      </c>
      <c r="AS18" cm="1">
        <f t="array" ref="AS18">[2]!PropsSI("H","P",AR18,"T",AQ18,$H$13)</f>
        <v>239511.51762673407</v>
      </c>
      <c r="AT18" cm="1">
        <f t="array" ref="AT18">[2]!PropsSI("S","P",AR18,"T",AQ18,$H$13)</f>
        <v>1135.5005070975974</v>
      </c>
      <c r="AU18" cm="1">
        <f t="array" ref="AU18">[2]!PropsSI("D","P",AR18,"T",AQ18,$H$13)</f>
        <v>1077.0377015894794</v>
      </c>
      <c r="AW18">
        <f t="shared" si="12"/>
        <v>260.14999999999998</v>
      </c>
      <c r="AX18">
        <f t="shared" si="13"/>
        <v>260.14999999999998</v>
      </c>
      <c r="AY18" cm="1">
        <f t="array" ref="AY18">[2]!PropsSI("P","T",AW18,"Q",0,$H$13)</f>
        <v>198287.49024246493</v>
      </c>
      <c r="AZ18">
        <f t="shared" si="14"/>
        <v>239511.51762673407</v>
      </c>
      <c r="BA18" cm="1">
        <f t="array" ref="BA18">[2]!PropsSI("S","P",AY18,"H",AZ18,$H$13)</f>
        <v>1153.7900625664715</v>
      </c>
      <c r="BB18" cm="1">
        <f t="array" ref="BB18">[2]!PropsSI("D","P",AY18,"H",AZ18,$H$13)</f>
        <v>33.859146719736287</v>
      </c>
      <c r="BD18">
        <f t="shared" si="15"/>
        <v>258.14999999999998</v>
      </c>
      <c r="BE18">
        <f t="shared" si="16"/>
        <v>260.14999999999998</v>
      </c>
      <c r="BF18" cm="1">
        <f t="array" ref="BF18">[2]!PropsSI("P","T",BD18,"Q",1,$H$13)</f>
        <v>183723.82814975141</v>
      </c>
      <c r="BG18" cm="1">
        <f t="array" ref="BG18">[2]!PropsSI("H","P",BF18,"T",BE18,$H$13)</f>
        <v>355128.23969601718</v>
      </c>
      <c r="BH18" cm="1">
        <f t="array" ref="BH18">[2]!PropsSI("S","P",BF18,"T",BE18,$H$13)</f>
        <v>1603.3816434342573</v>
      </c>
      <c r="BI18" cm="1">
        <f t="array" ref="BI18">[2]!PropsSI("D","P",BF18,"T",BE18,$H$13)</f>
        <v>10.391805422690133</v>
      </c>
      <c r="BJ18">
        <f t="shared" si="17"/>
        <v>115.6167220692831</v>
      </c>
      <c r="BK18">
        <f t="shared" si="18"/>
        <v>31.77438666103297</v>
      </c>
      <c r="BL18">
        <f t="shared" si="19"/>
        <v>-147.39110873031606</v>
      </c>
      <c r="BM18">
        <f t="shared" si="20"/>
        <v>3.6386767525263211</v>
      </c>
      <c r="BN18">
        <f t="shared" si="21"/>
        <v>5.0321637426900567</v>
      </c>
      <c r="BO18">
        <f t="shared" si="22"/>
        <v>0.72308393338989085</v>
      </c>
      <c r="BP18">
        <f t="shared" si="23"/>
        <v>5.4476105253024238</v>
      </c>
      <c r="BR18">
        <f t="shared" si="24"/>
        <v>5.5525943389670331</v>
      </c>
      <c r="BS18">
        <f t="shared" si="25"/>
        <v>1.5686079007581868</v>
      </c>
      <c r="BT18">
        <f t="shared" si="26"/>
        <v>37.646589618196487</v>
      </c>
      <c r="BW18">
        <f t="shared" si="27"/>
        <v>1.2423374574004842</v>
      </c>
    </row>
    <row r="19" spans="1:75" x14ac:dyDescent="0.3">
      <c r="A19">
        <v>18</v>
      </c>
      <c r="B19" s="76">
        <v>45309</v>
      </c>
      <c r="C19">
        <v>17.75</v>
      </c>
      <c r="D19">
        <v>19.04</v>
      </c>
      <c r="E19">
        <v>37.326981000000004</v>
      </c>
      <c r="J19">
        <v>18</v>
      </c>
      <c r="K19">
        <v>19.04</v>
      </c>
      <c r="L19">
        <f t="shared" si="0"/>
        <v>307.19</v>
      </c>
      <c r="N19">
        <f t="shared" si="1"/>
        <v>256.14999999999998</v>
      </c>
      <c r="O19">
        <f t="shared" si="2"/>
        <v>266.14999999999998</v>
      </c>
      <c r="P19" cm="1">
        <f t="array" ref="P19">[2]!PropsSI("P","T",N19,"Q",0,$H$13)</f>
        <v>170000.91143693728</v>
      </c>
      <c r="Q19" cm="1">
        <f t="array" ref="Q19">[2]!PropsSI("H","P",P19,"T",O19,$H$13)</f>
        <v>360698.73146514298</v>
      </c>
      <c r="R19" cm="1">
        <f t="array" ref="R19">[2]!PropsSI("S","P",P19,"T",O19,$H$13)</f>
        <v>1629.8582331222553</v>
      </c>
      <c r="S19" cm="1">
        <f t="array" ref="S19">[2]!PropsSI("D","P",P19,"T",O19,$H$13)</f>
        <v>9.2926033590470212</v>
      </c>
      <c r="U19">
        <f t="shared" si="3"/>
        <v>307.19</v>
      </c>
      <c r="V19" cm="1">
        <f t="array" ref="V19">[2]!PropsSI("T","P",W19,"S",Y19,$H$13)</f>
        <v>313.85296599660319</v>
      </c>
      <c r="W19" cm="1">
        <f t="array" ref="W19">[2]!PropsSI("P","T",U19,"Q",1,$H$13)</f>
        <v>872891.65156468085</v>
      </c>
      <c r="X19" cm="1">
        <f t="array" ref="X19">[2]!PropsSI("H","P",W19,"S",Y19,$H$13)</f>
        <v>391371.62818760308</v>
      </c>
      <c r="Y19">
        <f t="shared" si="4"/>
        <v>1629.8582331222553</v>
      </c>
      <c r="Z19" cm="1">
        <f t="array" ref="Z19">[2]!PropsSI("D","P",W19,"S",Y19,$H$13)</f>
        <v>46.80484066077954</v>
      </c>
      <c r="AB19">
        <f t="shared" si="5"/>
        <v>307.19</v>
      </c>
      <c r="AC19" cm="1">
        <f t="array" ref="AC19">[2]!PropsSI("T","P",AD19,"H",AE19,$H$13)</f>
        <v>313.8529659966033</v>
      </c>
      <c r="AD19">
        <f t="shared" si="6"/>
        <v>872891.65156468085</v>
      </c>
      <c r="AE19">
        <f t="shared" si="7"/>
        <v>391371.62818760308</v>
      </c>
      <c r="AF19" cm="1">
        <f t="array" ref="AF19">[2]!PropsSI("S","P",AD19,"H",AE19,$H$13)</f>
        <v>1629.8582331222556</v>
      </c>
      <c r="AG19" cm="1">
        <f t="array" ref="AG19">[2]!PropsSI("D","P",AD19,"H",AE19,$H$13)</f>
        <v>46.804840660779512</v>
      </c>
      <c r="AI19">
        <f t="shared" si="8"/>
        <v>307.19</v>
      </c>
      <c r="AJ19">
        <f t="shared" si="9"/>
        <v>302.19</v>
      </c>
      <c r="AK19" cm="1">
        <f t="array" ref="AK19">[2]!PropsSI("P","T",AI19,"Q",0,$H$13)</f>
        <v>872891.65156468085</v>
      </c>
      <c r="AL19" cm="1">
        <f t="array" ref="AL19">[2]!PropsSI("H","P",AK19,"T",AJ19,$H$13)</f>
        <v>239147.54498984112</v>
      </c>
      <c r="AM19" cm="1">
        <f t="array" ref="AM19">[2]!PropsSI("S","P",AK19,"T",AJ19,$H$13)</f>
        <v>1134.3867542469259</v>
      </c>
      <c r="AN19" cm="1">
        <f t="array" ref="AN19">[2]!PropsSI("D","P",AK19,"T",AJ19,$H$13)</f>
        <v>1077.8172997663357</v>
      </c>
      <c r="AP19">
        <f t="shared" si="10"/>
        <v>306.19</v>
      </c>
      <c r="AQ19">
        <f t="shared" si="11"/>
        <v>300.19</v>
      </c>
      <c r="AR19" cm="1">
        <f t="array" ref="AR19">[2]!PropsSI("P","T",AP19,"Q",0,$H$13)</f>
        <v>850092.64585910994</v>
      </c>
      <c r="AS19" cm="1">
        <f t="array" ref="AS19">[2]!PropsSI("H","P",AR19,"T",AQ19,$H$13)</f>
        <v>236339.6662875386</v>
      </c>
      <c r="AT19" cm="1">
        <f t="array" ref="AT19">[2]!PropsSI("S","P",AR19,"T",AQ19,$H$13)</f>
        <v>1125.1341243854686</v>
      </c>
      <c r="AU19" cm="1">
        <f t="array" ref="AU19">[2]!PropsSI("D","P",AR19,"T",AQ19,$H$13)</f>
        <v>1085.3921558847067</v>
      </c>
      <c r="AW19">
        <f t="shared" si="12"/>
        <v>260.14999999999998</v>
      </c>
      <c r="AX19">
        <f t="shared" si="13"/>
        <v>260.14999999999998</v>
      </c>
      <c r="AY19" cm="1">
        <f t="array" ref="AY19">[2]!PropsSI("P","T",AW19,"Q",0,$H$13)</f>
        <v>198287.49024246493</v>
      </c>
      <c r="AZ19">
        <f t="shared" si="14"/>
        <v>236339.6662875386</v>
      </c>
      <c r="BA19" cm="1">
        <f t="array" ref="BA19">[2]!PropsSI("S","P",AY19,"H",AZ19,$H$13)</f>
        <v>1141.5976684123468</v>
      </c>
      <c r="BB19" cm="1">
        <f t="array" ref="BB19">[2]!PropsSI("D","P",AY19,"H",AZ19,$H$13)</f>
        <v>35.832087466919575</v>
      </c>
      <c r="BD19">
        <f t="shared" si="15"/>
        <v>258.14999999999998</v>
      </c>
      <c r="BE19">
        <f t="shared" si="16"/>
        <v>260.14999999999998</v>
      </c>
      <c r="BF19" cm="1">
        <f t="array" ref="BF19">[2]!PropsSI("P","T",BD19,"Q",1,$H$13)</f>
        <v>183723.82814975141</v>
      </c>
      <c r="BG19" cm="1">
        <f t="array" ref="BG19">[2]!PropsSI("H","P",BF19,"T",BE19,$H$13)</f>
        <v>355128.23969601718</v>
      </c>
      <c r="BH19" cm="1">
        <f t="array" ref="BH19">[2]!PropsSI("S","P",BF19,"T",BE19,$H$13)</f>
        <v>1603.3816434342573</v>
      </c>
      <c r="BI19" cm="1">
        <f t="array" ref="BI19">[2]!PropsSI("D","P",BF19,"T",BE19,$H$13)</f>
        <v>10.391805422690133</v>
      </c>
      <c r="BJ19">
        <f t="shared" si="17"/>
        <v>118.78857340847858</v>
      </c>
      <c r="BK19">
        <f t="shared" si="18"/>
        <v>30.672896722460106</v>
      </c>
      <c r="BL19">
        <f t="shared" si="19"/>
        <v>-149.46147013093869</v>
      </c>
      <c r="BM19">
        <f t="shared" si="20"/>
        <v>3.87275367185963</v>
      </c>
      <c r="BN19">
        <f t="shared" si="21"/>
        <v>5.2640701468189208</v>
      </c>
      <c r="BO19">
        <f t="shared" si="22"/>
        <v>0.73569568106913175</v>
      </c>
      <c r="BP19">
        <f t="shared" si="23"/>
        <v>5.1346292451407507</v>
      </c>
      <c r="BR19">
        <f t="shared" si="24"/>
        <v>6.6540842775398978</v>
      </c>
      <c r="BS19">
        <f t="shared" si="25"/>
        <v>1.8797788084050211</v>
      </c>
      <c r="BT19">
        <f t="shared" si="26"/>
        <v>45.114691401720506</v>
      </c>
      <c r="BW19">
        <f t="shared" si="27"/>
        <v>1.4887848162567767</v>
      </c>
    </row>
    <row r="20" spans="1:75" x14ac:dyDescent="0.3">
      <c r="A20">
        <v>19</v>
      </c>
      <c r="B20" s="76">
        <v>45310</v>
      </c>
      <c r="C20">
        <v>16.940000000000001</v>
      </c>
      <c r="D20">
        <v>18.21</v>
      </c>
      <c r="E20">
        <v>37.326981000000004</v>
      </c>
      <c r="J20">
        <v>19</v>
      </c>
      <c r="K20">
        <v>18.21</v>
      </c>
      <c r="L20">
        <f t="shared" si="0"/>
        <v>306.35999999999996</v>
      </c>
      <c r="N20">
        <f t="shared" si="1"/>
        <v>256.14999999999998</v>
      </c>
      <c r="O20">
        <f t="shared" si="2"/>
        <v>266.14999999999998</v>
      </c>
      <c r="P20" cm="1">
        <f t="array" ref="P20">[2]!PropsSI("P","T",N20,"Q",0,$H$13)</f>
        <v>170000.91143693728</v>
      </c>
      <c r="Q20" cm="1">
        <f t="array" ref="Q20">[2]!PropsSI("H","P",P20,"T",O20,$H$13)</f>
        <v>360698.73146514298</v>
      </c>
      <c r="R20" cm="1">
        <f t="array" ref="R20">[2]!PropsSI("S","P",P20,"T",O20,$H$13)</f>
        <v>1629.8582331222553</v>
      </c>
      <c r="S20" cm="1">
        <f t="array" ref="S20">[2]!PropsSI("D","P",P20,"T",O20,$H$13)</f>
        <v>9.2926033590470212</v>
      </c>
      <c r="U20">
        <f t="shared" si="3"/>
        <v>306.35999999999996</v>
      </c>
      <c r="V20" cm="1">
        <f t="array" ref="V20">[2]!PropsSI("T","P",W20,"S",Y20,$H$13)</f>
        <v>313.10086616979561</v>
      </c>
      <c r="W20" cm="1">
        <f t="array" ref="W20">[2]!PropsSI("P","T",U20,"Q",1,$H$13)</f>
        <v>853936.70491512306</v>
      </c>
      <c r="X20" cm="1">
        <f t="array" ref="X20">[2]!PropsSI("H","P",W20,"S",Y20,$H$13)</f>
        <v>390961.92948695243</v>
      </c>
      <c r="Y20">
        <f t="shared" si="4"/>
        <v>1629.8582331222553</v>
      </c>
      <c r="Z20" cm="1">
        <f t="array" ref="Z20">[2]!PropsSI("D","P",W20,"S",Y20,$H$13)</f>
        <v>45.731190388237032</v>
      </c>
      <c r="AB20">
        <f t="shared" si="5"/>
        <v>306.35999999999996</v>
      </c>
      <c r="AC20" cm="1">
        <f t="array" ref="AC20">[2]!PropsSI("T","P",AD20,"H",AE20,$H$13)</f>
        <v>313.10086616979555</v>
      </c>
      <c r="AD20">
        <f t="shared" si="6"/>
        <v>853936.70491512306</v>
      </c>
      <c r="AE20">
        <f t="shared" si="7"/>
        <v>390961.92948695243</v>
      </c>
      <c r="AF20" cm="1">
        <f t="array" ref="AF20">[2]!PropsSI("S","P",AD20,"H",AE20,$H$13)</f>
        <v>1629.8582331222551</v>
      </c>
      <c r="AG20" cm="1">
        <f t="array" ref="AG20">[2]!PropsSI("D","P",AD20,"H",AE20,$H$13)</f>
        <v>45.731190388237046</v>
      </c>
      <c r="AI20">
        <f t="shared" si="8"/>
        <v>306.35999999999996</v>
      </c>
      <c r="AJ20">
        <f t="shared" si="9"/>
        <v>301.35999999999996</v>
      </c>
      <c r="AK20" cm="1">
        <f t="array" ref="AK20">[2]!PropsSI("P","T",AI20,"Q",0,$H$13)</f>
        <v>853936.70491512306</v>
      </c>
      <c r="AL20" cm="1">
        <f t="array" ref="AL20">[2]!PropsSI("H","P",AK20,"T",AJ20,$H$13)</f>
        <v>237980.6549884298</v>
      </c>
      <c r="AM20" cm="1">
        <f t="array" ref="AM20">[2]!PropsSI("S","P",AK20,"T",AJ20,$H$13)</f>
        <v>1130.5781924048674</v>
      </c>
      <c r="AN20" cm="1">
        <f t="array" ref="AN20">[2]!PropsSI("D","P",AK20,"T",AJ20,$H$13)</f>
        <v>1080.9017127336315</v>
      </c>
      <c r="AP20">
        <f t="shared" si="10"/>
        <v>305.35999999999996</v>
      </c>
      <c r="AQ20">
        <f t="shared" si="11"/>
        <v>299.35999999999996</v>
      </c>
      <c r="AR20" cm="1">
        <f t="array" ref="AR20">[2]!PropsSI("P","T",AP20,"Q",0,$H$13)</f>
        <v>831510.00743853603</v>
      </c>
      <c r="AS20" cm="1">
        <f t="array" ref="AS20">[2]!PropsSI("H","P",AR20,"T",AQ20,$H$13)</f>
        <v>235180.42523586386</v>
      </c>
      <c r="AT20" cm="1">
        <f t="array" ref="AT20">[2]!PropsSI("S","P",AR20,"T",AQ20,$H$13)</f>
        <v>1121.3241190615304</v>
      </c>
      <c r="AU20" cm="1">
        <f t="array" ref="AU20">[2]!PropsSI("D","P",AR20,"T",AQ20,$H$13)</f>
        <v>1088.4271731954966</v>
      </c>
      <c r="AW20">
        <f t="shared" si="12"/>
        <v>260.14999999999998</v>
      </c>
      <c r="AX20">
        <f t="shared" si="13"/>
        <v>260.14999999999998</v>
      </c>
      <c r="AY20" cm="1">
        <f t="array" ref="AY20">[2]!PropsSI("P","T",AW20,"Q",0,$H$13)</f>
        <v>198287.49024246493</v>
      </c>
      <c r="AZ20">
        <f t="shared" si="14"/>
        <v>235180.42523586386</v>
      </c>
      <c r="BA20" cm="1">
        <f t="array" ref="BA20">[2]!PropsSI("S","P",AY20,"H",AZ20,$H$13)</f>
        <v>1137.1416197801161</v>
      </c>
      <c r="BB20" cm="1">
        <f t="array" ref="BB20">[2]!PropsSI("D","P",AY20,"H",AZ20,$H$13)</f>
        <v>36.611773451200349</v>
      </c>
      <c r="BD20">
        <f t="shared" si="15"/>
        <v>258.14999999999998</v>
      </c>
      <c r="BE20">
        <f t="shared" si="16"/>
        <v>260.14999999999998</v>
      </c>
      <c r="BF20" cm="1">
        <f t="array" ref="BF20">[2]!PropsSI("P","T",BD20,"Q",1,$H$13)</f>
        <v>183723.82814975141</v>
      </c>
      <c r="BG20" cm="1">
        <f t="array" ref="BG20">[2]!PropsSI("H","P",BF20,"T",BE20,$H$13)</f>
        <v>355128.23969601718</v>
      </c>
      <c r="BH20" cm="1">
        <f t="array" ref="BH20">[2]!PropsSI("S","P",BF20,"T",BE20,$H$13)</f>
        <v>1603.3816434342573</v>
      </c>
      <c r="BI20" cm="1">
        <f t="array" ref="BI20">[2]!PropsSI("D","P",BF20,"T",BE20,$H$13)</f>
        <v>10.391805422690133</v>
      </c>
      <c r="BJ20">
        <f t="shared" si="17"/>
        <v>119.94781446015331</v>
      </c>
      <c r="BK20">
        <f t="shared" si="18"/>
        <v>30.263198021809455</v>
      </c>
      <c r="BL20">
        <f t="shared" si="19"/>
        <v>-150.21101248196277</v>
      </c>
      <c r="BM20">
        <f t="shared" si="20"/>
        <v>3.9634877442136749</v>
      </c>
      <c r="BN20">
        <f t="shared" si="21"/>
        <v>5.354698195395148</v>
      </c>
      <c r="BO20">
        <f t="shared" si="22"/>
        <v>0.74018882102863137</v>
      </c>
      <c r="BP20">
        <f t="shared" si="23"/>
        <v>5.0231301567573965</v>
      </c>
      <c r="BR20">
        <f t="shared" si="24"/>
        <v>7.0637829781905488</v>
      </c>
      <c r="BS20">
        <f t="shared" si="25"/>
        <v>1.9955186913388301</v>
      </c>
      <c r="BT20">
        <f t="shared" si="26"/>
        <v>47.89244859213192</v>
      </c>
      <c r="BW20">
        <f t="shared" si="27"/>
        <v>1.5804508035403535</v>
      </c>
    </row>
    <row r="21" spans="1:75" x14ac:dyDescent="0.3">
      <c r="A21">
        <v>20</v>
      </c>
      <c r="B21" s="76">
        <v>45311</v>
      </c>
      <c r="C21">
        <v>14.75</v>
      </c>
      <c r="D21">
        <v>16.170000000000002</v>
      </c>
      <c r="E21">
        <v>37.326981000000004</v>
      </c>
      <c r="G21" s="64" t="s">
        <v>589</v>
      </c>
      <c r="H21" s="64">
        <v>-15</v>
      </c>
      <c r="J21">
        <v>20</v>
      </c>
      <c r="K21">
        <v>16.170000000000002</v>
      </c>
      <c r="L21">
        <f t="shared" si="0"/>
        <v>304.32</v>
      </c>
      <c r="N21">
        <f t="shared" si="1"/>
        <v>256.14999999999998</v>
      </c>
      <c r="O21">
        <f t="shared" si="2"/>
        <v>266.14999999999998</v>
      </c>
      <c r="P21" cm="1">
        <f t="array" ref="P21">[2]!PropsSI("P","T",N21,"Q",0,$H$13)</f>
        <v>170000.91143693728</v>
      </c>
      <c r="Q21" cm="1">
        <f t="array" ref="Q21">[2]!PropsSI("H","P",P21,"T",O21,$H$13)</f>
        <v>360698.73146514298</v>
      </c>
      <c r="R21" cm="1">
        <f t="array" ref="R21">[2]!PropsSI("S","P",P21,"T",O21,$H$13)</f>
        <v>1629.8582331222553</v>
      </c>
      <c r="S21" cm="1">
        <f t="array" ref="S21">[2]!PropsSI("D","P",P21,"T",O21,$H$13)</f>
        <v>9.2926033590470212</v>
      </c>
      <c r="U21">
        <f t="shared" si="3"/>
        <v>304.32</v>
      </c>
      <c r="V21" cm="1">
        <f t="array" ref="V21">[2]!PropsSI("T","P",W21,"S",Y21,$H$13)</f>
        <v>311.25467249673017</v>
      </c>
      <c r="W21" cm="1">
        <f t="array" ref="W21">[2]!PropsSI("P","T",U21,"Q",1,$H$13)</f>
        <v>808656.34894026769</v>
      </c>
      <c r="X21" cm="1">
        <f t="array" ref="X21">[2]!PropsSI("H","P",W21,"S",Y21,$H$13)</f>
        <v>389943.09552791133</v>
      </c>
      <c r="Y21">
        <f t="shared" si="4"/>
        <v>1629.8582331222553</v>
      </c>
      <c r="Z21" cm="1">
        <f t="array" ref="Z21">[2]!PropsSI("D","P",W21,"S",Y21,$H$13)</f>
        <v>43.183820826956961</v>
      </c>
      <c r="AB21">
        <f t="shared" si="5"/>
        <v>304.32</v>
      </c>
      <c r="AC21" cm="1">
        <f t="array" ref="AC21">[2]!PropsSI("T","P",AD21,"H",AE21,$H$13)</f>
        <v>311.25467249673022</v>
      </c>
      <c r="AD21">
        <f t="shared" si="6"/>
        <v>808656.34894026769</v>
      </c>
      <c r="AE21">
        <f t="shared" si="7"/>
        <v>389943.09552791133</v>
      </c>
      <c r="AF21" cm="1">
        <f t="array" ref="AF21">[2]!PropsSI("S","P",AD21,"H",AE21,$H$13)</f>
        <v>1629.8582331222553</v>
      </c>
      <c r="AG21" cm="1">
        <f t="array" ref="AG21">[2]!PropsSI("D","P",AD21,"H",AE21,$H$13)</f>
        <v>43.183820826956961</v>
      </c>
      <c r="AI21">
        <f t="shared" si="8"/>
        <v>304.32</v>
      </c>
      <c r="AJ21">
        <f t="shared" si="9"/>
        <v>299.32</v>
      </c>
      <c r="AK21" cm="1">
        <f t="array" ref="AK21">[2]!PropsSI("P","T",AI21,"Q",0,$H$13)</f>
        <v>808656.34894026769</v>
      </c>
      <c r="AL21" cm="1">
        <f t="array" ref="AL21">[2]!PropsSI("H","P",AK21,"T",AJ21,$H$13)</f>
        <v>235125.63005831838</v>
      </c>
      <c r="AM21" cm="1">
        <f t="array" ref="AM21">[2]!PropsSI("S","P",AK21,"T",AJ21,$H$13)</f>
        <v>1121.2112106304266</v>
      </c>
      <c r="AN21" cm="1">
        <f t="array" ref="AN21">[2]!PropsSI("D","P",AK21,"T",AJ21,$H$13)</f>
        <v>1088.405486928448</v>
      </c>
      <c r="AP21">
        <f t="shared" si="10"/>
        <v>303.32</v>
      </c>
      <c r="AQ21">
        <f t="shared" si="11"/>
        <v>297.32</v>
      </c>
      <c r="AR21" cm="1">
        <f t="array" ref="AR21">[2]!PropsSI("P","T",AP21,"Q",0,$H$13)</f>
        <v>787127.73704712652</v>
      </c>
      <c r="AS21" cm="1">
        <f t="array" ref="AS21">[2]!PropsSI("H","P",AR21,"T",AQ21,$H$13)</f>
        <v>232343.87798887066</v>
      </c>
      <c r="AT21" cm="1">
        <f t="array" ref="AT21">[2]!PropsSI("S","P",AR21,"T",AQ21,$H$13)</f>
        <v>1111.9525643331208</v>
      </c>
      <c r="AU21" cm="1">
        <f t="array" ref="AU21">[2]!PropsSI("D","P",AR21,"T",AQ21,$H$13)</f>
        <v>1095.8134405043886</v>
      </c>
      <c r="AW21">
        <f t="shared" si="12"/>
        <v>260.14999999999998</v>
      </c>
      <c r="AX21">
        <f t="shared" si="13"/>
        <v>260.14999999999998</v>
      </c>
      <c r="AY21" cm="1">
        <f t="array" ref="AY21">[2]!PropsSI("P","T",AW21,"Q",0,$H$13)</f>
        <v>198287.49024246493</v>
      </c>
      <c r="AZ21">
        <f t="shared" si="14"/>
        <v>232343.87798887066</v>
      </c>
      <c r="BA21" cm="1">
        <f t="array" ref="BA21">[2]!PropsSI("S","P",AY21,"H",AZ21,$H$13)</f>
        <v>1126.2381131608838</v>
      </c>
      <c r="BB21" cm="1">
        <f t="array" ref="BB21">[2]!PropsSI("D","P",AY21,"H",AZ21,$H$13)</f>
        <v>38.670725374451621</v>
      </c>
      <c r="BD21">
        <f t="shared" si="15"/>
        <v>258.14999999999998</v>
      </c>
      <c r="BE21">
        <f t="shared" si="16"/>
        <v>260.14999999999998</v>
      </c>
      <c r="BF21" cm="1">
        <f t="array" ref="BF21">[2]!PropsSI("P","T",BD21,"Q",1,$H$13)</f>
        <v>183723.82814975141</v>
      </c>
      <c r="BG21" cm="1">
        <f t="array" ref="BG21">[2]!PropsSI("H","P",BF21,"T",BE21,$H$13)</f>
        <v>355128.23969601718</v>
      </c>
      <c r="BH21" cm="1">
        <f t="array" ref="BH21">[2]!PropsSI("S","P",BF21,"T",BE21,$H$13)</f>
        <v>1603.3816434342573</v>
      </c>
      <c r="BI21" cm="1">
        <f t="array" ref="BI21">[2]!PropsSI("D","P",BF21,"T",BE21,$H$13)</f>
        <v>10.391805422690133</v>
      </c>
      <c r="BJ21">
        <f t="shared" si="17"/>
        <v>122.78436170714652</v>
      </c>
      <c r="BK21">
        <f t="shared" si="18"/>
        <v>29.244364062768348</v>
      </c>
      <c r="BL21">
        <f t="shared" si="19"/>
        <v>-152.02872576991487</v>
      </c>
      <c r="BM21">
        <f t="shared" si="20"/>
        <v>4.1985649420725828</v>
      </c>
      <c r="BN21">
        <f t="shared" si="21"/>
        <v>5.5912930474333962</v>
      </c>
      <c r="BO21">
        <f t="shared" si="22"/>
        <v>0.75091126622309212</v>
      </c>
      <c r="BP21">
        <f t="shared" si="23"/>
        <v>4.7567765496377525</v>
      </c>
      <c r="BR21">
        <f t="shared" si="24"/>
        <v>8.0826169372316556</v>
      </c>
      <c r="BS21">
        <f t="shared" si="25"/>
        <v>2.2833392847679428</v>
      </c>
      <c r="BT21">
        <f t="shared" si="26"/>
        <v>54.800142834430631</v>
      </c>
      <c r="BW21">
        <f t="shared" si="27"/>
        <v>1.8084047135362109</v>
      </c>
    </row>
    <row r="22" spans="1:75" x14ac:dyDescent="0.3">
      <c r="A22">
        <v>21</v>
      </c>
      <c r="B22" s="76">
        <v>45312</v>
      </c>
      <c r="C22">
        <v>13.14</v>
      </c>
      <c r="D22">
        <v>14</v>
      </c>
      <c r="E22">
        <v>37.326981000000004</v>
      </c>
      <c r="G22" s="64" t="s">
        <v>588</v>
      </c>
      <c r="H22" s="64">
        <v>2</v>
      </c>
      <c r="J22">
        <v>21</v>
      </c>
      <c r="K22">
        <v>14</v>
      </c>
      <c r="L22">
        <f t="shared" si="0"/>
        <v>302.14999999999998</v>
      </c>
      <c r="N22">
        <f t="shared" si="1"/>
        <v>256.14999999999998</v>
      </c>
      <c r="O22">
        <f t="shared" si="2"/>
        <v>266.14999999999998</v>
      </c>
      <c r="P22" cm="1">
        <f t="array" ref="P22">[2]!PropsSI("P","T",N22,"Q",0,$H$13)</f>
        <v>170000.91143693728</v>
      </c>
      <c r="Q22" cm="1">
        <f t="array" ref="Q22">[2]!PropsSI("H","P",P22,"T",O22,$H$13)</f>
        <v>360698.73146514298</v>
      </c>
      <c r="R22" cm="1">
        <f t="array" ref="R22">[2]!PropsSI("S","P",P22,"T",O22,$H$13)</f>
        <v>1629.8582331222553</v>
      </c>
      <c r="S22" cm="1">
        <f t="array" ref="S22">[2]!PropsSI("D","P",P22,"T",O22,$H$13)</f>
        <v>9.2926033590470212</v>
      </c>
      <c r="U22">
        <f t="shared" si="3"/>
        <v>302.14999999999998</v>
      </c>
      <c r="V22" cm="1">
        <f t="array" ref="V22">[2]!PropsSI("T","P",W22,"S",Y22,$H$13)</f>
        <v>309.29351473255429</v>
      </c>
      <c r="W22" cm="1">
        <f t="array" ref="W22">[2]!PropsSI("P","T",U22,"Q",1,$H$13)</f>
        <v>762486.63595678797</v>
      </c>
      <c r="X22" cm="1">
        <f t="array" ref="X22">[2]!PropsSI("H","P",W22,"S",Y22,$H$13)</f>
        <v>388840.72582029877</v>
      </c>
      <c r="Y22">
        <f t="shared" si="4"/>
        <v>1629.8582331222553</v>
      </c>
      <c r="Z22" cm="1">
        <f t="array" ref="Z22">[2]!PropsSI("D","P",W22,"S",Y22,$H$13)</f>
        <v>40.611081054769073</v>
      </c>
      <c r="AB22">
        <f t="shared" si="5"/>
        <v>302.14999999999998</v>
      </c>
      <c r="AC22" cm="1">
        <f t="array" ref="AC22">[2]!PropsSI("T","P",AD22,"H",AE22,$H$13)</f>
        <v>309.29351473255429</v>
      </c>
      <c r="AD22">
        <f t="shared" si="6"/>
        <v>762486.63595678797</v>
      </c>
      <c r="AE22">
        <f t="shared" si="7"/>
        <v>388840.72582029877</v>
      </c>
      <c r="AF22" cm="1">
        <f t="array" ref="AF22">[2]!PropsSI("S","P",AD22,"H",AE22,$H$13)</f>
        <v>1629.8582331222556</v>
      </c>
      <c r="AG22" cm="1">
        <f t="array" ref="AG22">[2]!PropsSI("D","P",AD22,"H",AE22,$H$13)</f>
        <v>40.611081054769066</v>
      </c>
      <c r="AI22">
        <f t="shared" si="8"/>
        <v>302.14999999999998</v>
      </c>
      <c r="AJ22">
        <f t="shared" si="9"/>
        <v>297.14999999999998</v>
      </c>
      <c r="AK22" cm="1">
        <f t="array" ref="AK22">[2]!PropsSI("P","T",AI22,"Q",0,$H$13)</f>
        <v>762486.63595678797</v>
      </c>
      <c r="AL22" cm="1">
        <f t="array" ref="AL22">[2]!PropsSI("H","P",AK22,"T",AJ22,$H$13)</f>
        <v>232108.60862642809</v>
      </c>
      <c r="AM22" cm="1">
        <f t="array" ref="AM22">[2]!PropsSI("S","P",AK22,"T",AJ22,$H$13)</f>
        <v>1111.2366746313</v>
      </c>
      <c r="AN22" cm="1">
        <f t="array" ref="AN22">[2]!PropsSI("D","P",AK22,"T",AJ22,$H$13)</f>
        <v>1096.270997716503</v>
      </c>
      <c r="AP22">
        <f t="shared" si="10"/>
        <v>301.14999999999998</v>
      </c>
      <c r="AQ22">
        <f t="shared" si="11"/>
        <v>295.14999999999998</v>
      </c>
      <c r="AR22" cm="1">
        <f t="array" ref="AR22">[2]!PropsSI("P","T",AP22,"Q",0,$H$13)</f>
        <v>741887.20237186912</v>
      </c>
      <c r="AS22" cm="1">
        <f t="array" ref="AS22">[2]!PropsSI("H","P",AR22,"T",AQ22,$H$13)</f>
        <v>229346.04909481041</v>
      </c>
      <c r="AT22" cm="1">
        <f t="array" ref="AT22">[2]!PropsSI("S","P",AR22,"T",AQ22,$H$13)</f>
        <v>1101.9716677987433</v>
      </c>
      <c r="AU22" cm="1">
        <f t="array" ref="AU22">[2]!PropsSI("D","P",AR22,"T",AQ22,$H$13)</f>
        <v>1103.5597207940914</v>
      </c>
      <c r="AW22">
        <f t="shared" si="12"/>
        <v>260.14999999999998</v>
      </c>
      <c r="AX22">
        <f t="shared" si="13"/>
        <v>260.14999999999998</v>
      </c>
      <c r="AY22" cm="1">
        <f t="array" ref="AY22">[2]!PropsSI("P","T",AW22,"Q",0,$H$13)</f>
        <v>198287.49024246493</v>
      </c>
      <c r="AZ22">
        <f t="shared" si="14"/>
        <v>229346.04909481041</v>
      </c>
      <c r="BA22" cm="1">
        <f t="array" ref="BA22">[2]!PropsSI("S","P",AY22,"H",AZ22,$H$13)</f>
        <v>1114.7146501816019</v>
      </c>
      <c r="BB22" cm="1">
        <f t="array" ref="BB22">[2]!PropsSI("D","P",AY22,"H",AZ22,$H$13)</f>
        <v>41.114357145806764</v>
      </c>
      <c r="BD22">
        <f t="shared" si="15"/>
        <v>258.14999999999998</v>
      </c>
      <c r="BE22">
        <f t="shared" si="16"/>
        <v>260.14999999999998</v>
      </c>
      <c r="BF22" cm="1">
        <f t="array" ref="BF22">[2]!PropsSI("P","T",BD22,"Q",1,$H$13)</f>
        <v>183723.82814975141</v>
      </c>
      <c r="BG22" cm="1">
        <f t="array" ref="BG22">[2]!PropsSI("H","P",BF22,"T",BE22,$H$13)</f>
        <v>355128.23969601718</v>
      </c>
      <c r="BH22" cm="1">
        <f t="array" ref="BH22">[2]!PropsSI("S","P",BF22,"T",BE22,$H$13)</f>
        <v>1603.3816434342573</v>
      </c>
      <c r="BI22" cm="1">
        <f t="array" ref="BI22">[2]!PropsSI("D","P",BF22,"T",BE22,$H$13)</f>
        <v>10.391805422690133</v>
      </c>
      <c r="BJ22">
        <f t="shared" si="17"/>
        <v>125.78219060120676</v>
      </c>
      <c r="BK22">
        <f t="shared" si="18"/>
        <v>28.141994355155795</v>
      </c>
      <c r="BL22">
        <f t="shared" si="19"/>
        <v>-153.92418495636255</v>
      </c>
      <c r="BM22">
        <f t="shared" si="20"/>
        <v>4.4695549652174051</v>
      </c>
      <c r="BN22">
        <f t="shared" si="21"/>
        <v>5.8670454545454538</v>
      </c>
      <c r="BO22">
        <f t="shared" si="22"/>
        <v>0.76180677307598621</v>
      </c>
      <c r="BP22">
        <f t="shared" si="23"/>
        <v>4.485191458750716</v>
      </c>
      <c r="BR22">
        <f t="shared" si="24"/>
        <v>9.1849866448442086</v>
      </c>
      <c r="BS22">
        <f t="shared" si="25"/>
        <v>2.5947587271684891</v>
      </c>
      <c r="BT22">
        <f t="shared" si="26"/>
        <v>62.274209452043735</v>
      </c>
      <c r="BW22">
        <f t="shared" si="27"/>
        <v>2.0550489119174435</v>
      </c>
    </row>
    <row r="23" spans="1:75" x14ac:dyDescent="0.3">
      <c r="A23">
        <v>22</v>
      </c>
      <c r="B23" s="76">
        <v>45313</v>
      </c>
      <c r="C23">
        <v>12.74</v>
      </c>
      <c r="D23">
        <v>13.8</v>
      </c>
      <c r="E23">
        <v>37.326981000000004</v>
      </c>
      <c r="G23" s="64" t="s">
        <v>587</v>
      </c>
      <c r="H23" s="64">
        <v>2</v>
      </c>
      <c r="J23">
        <v>22</v>
      </c>
      <c r="K23">
        <v>13.8</v>
      </c>
      <c r="L23">
        <f t="shared" si="0"/>
        <v>301.95</v>
      </c>
      <c r="N23">
        <f t="shared" si="1"/>
        <v>256.14999999999998</v>
      </c>
      <c r="O23">
        <f t="shared" si="2"/>
        <v>266.14999999999998</v>
      </c>
      <c r="P23" cm="1">
        <f t="array" ref="P23">[2]!PropsSI("P","T",N23,"Q",0,$H$13)</f>
        <v>170000.91143693728</v>
      </c>
      <c r="Q23" cm="1">
        <f t="array" ref="Q23">[2]!PropsSI("H","P",P23,"T",O23,$H$13)</f>
        <v>360698.73146514298</v>
      </c>
      <c r="R23" cm="1">
        <f t="array" ref="R23">[2]!PropsSI("S","P",P23,"T",O23,$H$13)</f>
        <v>1629.8582331222553</v>
      </c>
      <c r="S23" cm="1">
        <f t="array" ref="S23">[2]!PropsSI("D","P",P23,"T",O23,$H$13)</f>
        <v>9.2926033590470212</v>
      </c>
      <c r="U23">
        <f t="shared" si="3"/>
        <v>301.95</v>
      </c>
      <c r="V23" cm="1">
        <f t="array" ref="V23">[2]!PropsSI("T","P",W23,"S",Y23,$H$13)</f>
        <v>309.11285862607139</v>
      </c>
      <c r="W23" cm="1">
        <f t="array" ref="W23">[2]!PropsSI("P","T",U23,"Q",1,$H$13)</f>
        <v>758332.9399540117</v>
      </c>
      <c r="X23" cm="1">
        <f t="array" ref="X23">[2]!PropsSI("H","P",W23,"S",Y23,$H$13)</f>
        <v>388738.15484722494</v>
      </c>
      <c r="Y23">
        <f t="shared" si="4"/>
        <v>1629.8582331222553</v>
      </c>
      <c r="Z23" cm="1">
        <f t="array" ref="Z23">[2]!PropsSI("D","P",W23,"S",Y23,$H$13)</f>
        <v>40.380816250637324</v>
      </c>
      <c r="AB23">
        <f t="shared" si="5"/>
        <v>301.95</v>
      </c>
      <c r="AC23" cm="1">
        <f t="array" ref="AC23">[2]!PropsSI("T","P",AD23,"H",AE23,$H$13)</f>
        <v>309.11285862607139</v>
      </c>
      <c r="AD23">
        <f t="shared" si="6"/>
        <v>758332.9399540117</v>
      </c>
      <c r="AE23">
        <f t="shared" si="7"/>
        <v>388738.15484722494</v>
      </c>
      <c r="AF23" cm="1">
        <f t="array" ref="AF23">[2]!PropsSI("S","P",AD23,"H",AE23,$H$13)</f>
        <v>1629.8582331222553</v>
      </c>
      <c r="AG23" cm="1">
        <f t="array" ref="AG23">[2]!PropsSI("D","P",AD23,"H",AE23,$H$13)</f>
        <v>40.380816250637331</v>
      </c>
      <c r="AI23">
        <f t="shared" si="8"/>
        <v>301.95</v>
      </c>
      <c r="AJ23">
        <f t="shared" si="9"/>
        <v>296.95</v>
      </c>
      <c r="AK23" cm="1">
        <f t="array" ref="AK23">[2]!PropsSI("P","T",AI23,"Q",0,$H$13)</f>
        <v>758332.9399540117</v>
      </c>
      <c r="AL23" cm="1">
        <f t="array" ref="AL23">[2]!PropsSI("H","P",AK23,"T",AJ23,$H$13)</f>
        <v>231831.56256516016</v>
      </c>
      <c r="AM23" cm="1">
        <f t="array" ref="AM23">[2]!PropsSI("S","P",AK23,"T",AJ23,$H$13)</f>
        <v>1110.316767636562</v>
      </c>
      <c r="AN23" cm="1">
        <f t="array" ref="AN23">[2]!PropsSI("D","P",AK23,"T",AJ23,$H$13)</f>
        <v>1096.9900630430811</v>
      </c>
      <c r="AP23">
        <f t="shared" si="10"/>
        <v>300.95</v>
      </c>
      <c r="AQ23">
        <f t="shared" si="11"/>
        <v>294.95</v>
      </c>
      <c r="AR23" cm="1">
        <f t="array" ref="AR23">[2]!PropsSI("P","T",AP23,"Q",0,$H$13)</f>
        <v>737817.80474089866</v>
      </c>
      <c r="AS23" cm="1">
        <f t="array" ref="AS23">[2]!PropsSI("H","P",AR23,"T",AQ23,$H$13)</f>
        <v>229070.74952040589</v>
      </c>
      <c r="AT23" cm="1">
        <f t="array" ref="AT23">[2]!PropsSI("S","P",AR23,"T",AQ23,$H$13)</f>
        <v>1101.0511010024604</v>
      </c>
      <c r="AU23" cm="1">
        <f t="array" ref="AU23">[2]!PropsSI("D","P",AR23,"T",AQ23,$H$13)</f>
        <v>1104.2680831869659</v>
      </c>
      <c r="AW23">
        <f t="shared" si="12"/>
        <v>260.14999999999998</v>
      </c>
      <c r="AX23">
        <f t="shared" si="13"/>
        <v>260.14999999999998</v>
      </c>
      <c r="AY23" cm="1">
        <f t="array" ref="AY23">[2]!PropsSI("P","T",AW23,"Q",0,$H$13)</f>
        <v>198287.49024246493</v>
      </c>
      <c r="AZ23">
        <f t="shared" si="14"/>
        <v>229070.74952040589</v>
      </c>
      <c r="BA23" cm="1">
        <f t="array" ref="BA23">[2]!PropsSI("S","P",AY23,"H",AZ23,$H$13)</f>
        <v>1113.656416184275</v>
      </c>
      <c r="BB23" cm="1">
        <f t="array" ref="BB23">[2]!PropsSI("D","P",AY23,"H",AZ23,$H$13)</f>
        <v>41.354336122275775</v>
      </c>
      <c r="BD23">
        <f t="shared" si="15"/>
        <v>258.14999999999998</v>
      </c>
      <c r="BE23">
        <f t="shared" si="16"/>
        <v>260.14999999999998</v>
      </c>
      <c r="BF23" cm="1">
        <f t="array" ref="BF23">[2]!PropsSI("P","T",BD23,"Q",1,$H$13)</f>
        <v>183723.82814975141</v>
      </c>
      <c r="BG23" cm="1">
        <f t="array" ref="BG23">[2]!PropsSI("H","P",BF23,"T",BE23,$H$13)</f>
        <v>355128.23969601718</v>
      </c>
      <c r="BH23" cm="1">
        <f t="array" ref="BH23">[2]!PropsSI("S","P",BF23,"T",BE23,$H$13)</f>
        <v>1603.3816434342573</v>
      </c>
      <c r="BI23" cm="1">
        <f t="array" ref="BI23">[2]!PropsSI("D","P",BF23,"T",BE23,$H$13)</f>
        <v>10.391805422690133</v>
      </c>
      <c r="BJ23">
        <f t="shared" si="17"/>
        <v>126.05749017561128</v>
      </c>
      <c r="BK23">
        <f t="shared" si="18"/>
        <v>28.039423382081964</v>
      </c>
      <c r="BL23">
        <f t="shared" si="19"/>
        <v>-154.09691355769326</v>
      </c>
      <c r="BM23">
        <f t="shared" si="20"/>
        <v>4.4957233413068618</v>
      </c>
      <c r="BN23">
        <f t="shared" si="21"/>
        <v>5.8938356164383539</v>
      </c>
      <c r="BO23">
        <f t="shared" si="22"/>
        <v>0.76278397191261138</v>
      </c>
      <c r="BP23">
        <f t="shared" si="23"/>
        <v>4.4607580838489751</v>
      </c>
      <c r="BR23">
        <f t="shared" si="24"/>
        <v>9.2875576179180399</v>
      </c>
      <c r="BS23">
        <f t="shared" si="25"/>
        <v>2.623735027061846</v>
      </c>
      <c r="BT23">
        <f t="shared" si="26"/>
        <v>62.969640649484305</v>
      </c>
      <c r="BW23">
        <f t="shared" si="27"/>
        <v>2.0779981414329822</v>
      </c>
    </row>
    <row r="24" spans="1:75" x14ac:dyDescent="0.3">
      <c r="A24">
        <v>24</v>
      </c>
      <c r="B24" s="76">
        <v>45315</v>
      </c>
      <c r="C24">
        <v>14.88</v>
      </c>
      <c r="D24">
        <v>16.47</v>
      </c>
      <c r="E24">
        <v>37.326981000000004</v>
      </c>
      <c r="G24" s="77" t="s">
        <v>552</v>
      </c>
      <c r="H24" s="64"/>
      <c r="J24">
        <v>24</v>
      </c>
      <c r="K24">
        <v>16.47</v>
      </c>
      <c r="L24">
        <f t="shared" si="0"/>
        <v>304.62</v>
      </c>
      <c r="N24">
        <f t="shared" si="1"/>
        <v>256.14999999999998</v>
      </c>
      <c r="O24">
        <f t="shared" si="2"/>
        <v>266.14999999999998</v>
      </c>
      <c r="P24" cm="1">
        <f t="array" ref="P24">[2]!PropsSI("P","T",N24,"Q",0,$H$13)</f>
        <v>170000.91143693728</v>
      </c>
      <c r="Q24" cm="1">
        <f t="array" ref="Q24">[2]!PropsSI("H","P",P24,"T",O24,$H$13)</f>
        <v>360698.73146514298</v>
      </c>
      <c r="R24" cm="1">
        <f t="array" ref="R24">[2]!PropsSI("S","P",P24,"T",O24,$H$13)</f>
        <v>1629.8582331222553</v>
      </c>
      <c r="S24" cm="1">
        <f t="array" ref="S24">[2]!PropsSI("D","P",P24,"T",O24,$H$13)</f>
        <v>9.2926033590470212</v>
      </c>
      <c r="U24">
        <f t="shared" si="3"/>
        <v>304.62</v>
      </c>
      <c r="V24" cm="1">
        <f t="array" ref="V24">[2]!PropsSI("T","P",W24,"S",Y24,$H$13)</f>
        <v>311.52599114133216</v>
      </c>
      <c r="W24" cm="1">
        <f t="array" ref="W24">[2]!PropsSI("P","T",U24,"Q",1,$H$13)</f>
        <v>815199.93199760676</v>
      </c>
      <c r="X24" cm="1">
        <f t="array" ref="X24">[2]!PropsSI("H","P",W24,"S",Y24,$H$13)</f>
        <v>390093.98463589459</v>
      </c>
      <c r="Y24">
        <f t="shared" si="4"/>
        <v>1629.8582331222553</v>
      </c>
      <c r="Z24" cm="1">
        <f t="array" ref="Z24">[2]!PropsSI("D","P",W24,"S",Y24,$H$13)</f>
        <v>43.550449454049293</v>
      </c>
      <c r="AB24">
        <f t="shared" si="5"/>
        <v>304.62</v>
      </c>
      <c r="AC24" cm="1">
        <f t="array" ref="AC24">[2]!PropsSI("T","P",AD24,"H",AE24,$H$13)</f>
        <v>311.52599114133216</v>
      </c>
      <c r="AD24">
        <f t="shared" si="6"/>
        <v>815199.93199760676</v>
      </c>
      <c r="AE24">
        <f t="shared" si="7"/>
        <v>390093.98463589459</v>
      </c>
      <c r="AF24" cm="1">
        <f t="array" ref="AF24">[2]!PropsSI("S","P",AD24,"H",AE24,$H$13)</f>
        <v>1629.8582331222556</v>
      </c>
      <c r="AG24" cm="1">
        <f t="array" ref="AG24">[2]!PropsSI("D","P",AD24,"H",AE24,$H$13)</f>
        <v>43.5504494540493</v>
      </c>
      <c r="AI24">
        <f t="shared" si="8"/>
        <v>304.62</v>
      </c>
      <c r="AJ24">
        <f t="shared" si="9"/>
        <v>299.62</v>
      </c>
      <c r="AK24" cm="1">
        <f t="array" ref="AK24">[2]!PropsSI("P","T",AI24,"Q",0,$H$13)</f>
        <v>815199.93199760676</v>
      </c>
      <c r="AL24" cm="1">
        <f t="array" ref="AL24">[2]!PropsSI("H","P",AK24,"T",AJ24,$H$13)</f>
        <v>235544.33819787961</v>
      </c>
      <c r="AM24" cm="1">
        <f t="array" ref="AM24">[2]!PropsSI("S","P",AK24,"T",AJ24,$H$13)</f>
        <v>1122.5892886688798</v>
      </c>
      <c r="AN24" cm="1">
        <f t="array" ref="AN24">[2]!PropsSI("D","P",AK24,"T",AJ24,$H$13)</f>
        <v>1087.3087542297108</v>
      </c>
      <c r="AP24">
        <f t="shared" si="10"/>
        <v>303.62</v>
      </c>
      <c r="AQ24">
        <f t="shared" si="11"/>
        <v>297.62</v>
      </c>
      <c r="AR24" cm="1">
        <f t="array" ref="AR24">[2]!PropsSI("P","T",AP24,"Q",0,$H$13)</f>
        <v>793540.75223553972</v>
      </c>
      <c r="AS24" cm="1">
        <f t="array" ref="AS24">[2]!PropsSI("H","P",AR24,"T",AQ24,$H$13)</f>
        <v>232759.8963068772</v>
      </c>
      <c r="AT24" cm="1">
        <f t="array" ref="AT24">[2]!PropsSI("S","P",AR24,"T",AQ24,$H$13)</f>
        <v>1113.3314030373372</v>
      </c>
      <c r="AU24" cm="1">
        <f t="array" ref="AU24">[2]!PropsSI("D","P",AR24,"T",AQ24,$H$13)</f>
        <v>1094.7336503809242</v>
      </c>
      <c r="AW24">
        <f t="shared" si="12"/>
        <v>260.14999999999998</v>
      </c>
      <c r="AX24">
        <f t="shared" si="13"/>
        <v>260.14999999999998</v>
      </c>
      <c r="AY24" cm="1">
        <f t="array" ref="AY24">[2]!PropsSI("P","T",AW24,"Q",0,$H$13)</f>
        <v>198287.49024246493</v>
      </c>
      <c r="AZ24">
        <f t="shared" si="14"/>
        <v>232759.8963068772</v>
      </c>
      <c r="BA24" cm="1">
        <f t="array" ref="BA24">[2]!PropsSI("S","P",AY24,"H",AZ24,$H$13)</f>
        <v>1127.8372610294466</v>
      </c>
      <c r="BB24" cm="1">
        <f t="array" ref="BB24">[2]!PropsSI("D","P",AY24,"H",AZ24,$H$13)</f>
        <v>38.354379024936208</v>
      </c>
      <c r="BD24">
        <f t="shared" si="15"/>
        <v>258.14999999999998</v>
      </c>
      <c r="BE24">
        <f t="shared" si="16"/>
        <v>260.14999999999998</v>
      </c>
      <c r="BF24" cm="1">
        <f t="array" ref="BF24">[2]!PropsSI("P","T",BD24,"Q",1,$H$13)</f>
        <v>183723.82814975141</v>
      </c>
      <c r="BG24" cm="1">
        <f t="array" ref="BG24">[2]!PropsSI("H","P",BF24,"T",BE24,$H$13)</f>
        <v>355128.23969601718</v>
      </c>
      <c r="BH24" cm="1">
        <f t="array" ref="BH24">[2]!PropsSI("S","P",BF24,"T",BE24,$H$13)</f>
        <v>1603.3816434342573</v>
      </c>
      <c r="BI24" cm="1">
        <f t="array" ref="BI24">[2]!PropsSI("D","P",BF24,"T",BE24,$H$13)</f>
        <v>10.391805422690133</v>
      </c>
      <c r="BJ24">
        <f t="shared" si="17"/>
        <v>122.36834338913998</v>
      </c>
      <c r="BK24">
        <f t="shared" si="18"/>
        <v>29.395253170751616</v>
      </c>
      <c r="BL24">
        <f t="shared" si="19"/>
        <v>-151.7635965598916</v>
      </c>
      <c r="BM24">
        <f t="shared" si="20"/>
        <v>4.1628606727189865</v>
      </c>
      <c r="BN24">
        <f t="shared" si="21"/>
        <v>5.5551969012265943</v>
      </c>
      <c r="BO24">
        <f t="shared" si="22"/>
        <v>0.74936329831978088</v>
      </c>
      <c r="BP24">
        <f t="shared" si="23"/>
        <v>4.7952680083130579</v>
      </c>
      <c r="BR24">
        <f t="shared" si="24"/>
        <v>7.9317278292483877</v>
      </c>
      <c r="BS24">
        <f t="shared" si="25"/>
        <v>2.2407131117626693</v>
      </c>
      <c r="BT24">
        <f t="shared" si="26"/>
        <v>53.77711468230406</v>
      </c>
      <c r="BW24">
        <f t="shared" si="27"/>
        <v>1.774644784516034</v>
      </c>
    </row>
    <row r="25" spans="1:75" x14ac:dyDescent="0.3">
      <c r="A25">
        <v>25</v>
      </c>
      <c r="B25" s="76">
        <v>45316</v>
      </c>
      <c r="C25">
        <v>17.21</v>
      </c>
      <c r="D25">
        <v>19.14</v>
      </c>
      <c r="E25">
        <v>37.326981000000004</v>
      </c>
      <c r="G25" s="64" t="s">
        <v>586</v>
      </c>
      <c r="H25" s="64">
        <v>5</v>
      </c>
      <c r="J25">
        <v>25</v>
      </c>
      <c r="K25">
        <v>19.14</v>
      </c>
      <c r="L25">
        <f t="shared" si="0"/>
        <v>307.28999999999996</v>
      </c>
      <c r="N25">
        <f t="shared" si="1"/>
        <v>256.14999999999998</v>
      </c>
      <c r="O25">
        <f t="shared" si="2"/>
        <v>266.14999999999998</v>
      </c>
      <c r="P25" cm="1">
        <f t="array" ref="P25">[2]!PropsSI("P","T",N25,"Q",0,$H$13)</f>
        <v>170000.91143693728</v>
      </c>
      <c r="Q25" cm="1">
        <f t="array" ref="Q25">[2]!PropsSI("H","P",P25,"T",O25,$H$13)</f>
        <v>360698.73146514298</v>
      </c>
      <c r="R25" cm="1">
        <f t="array" ref="R25">[2]!PropsSI("S","P",P25,"T",O25,$H$13)</f>
        <v>1629.8582331222553</v>
      </c>
      <c r="S25" cm="1">
        <f t="array" ref="S25">[2]!PropsSI("D","P",P25,"T",O25,$H$13)</f>
        <v>9.2926033590470212</v>
      </c>
      <c r="U25">
        <f t="shared" si="3"/>
        <v>307.28999999999996</v>
      </c>
      <c r="V25" cm="1">
        <f t="array" ref="V25">[2]!PropsSI("T","P",W25,"S",Y25,$H$13)</f>
        <v>313.94362346202263</v>
      </c>
      <c r="W25" cm="1">
        <f t="array" ref="W25">[2]!PropsSI("P","T",U25,"Q",1,$H$13)</f>
        <v>875196.42119380087</v>
      </c>
      <c r="X25" cm="1">
        <f t="array" ref="X25">[2]!PropsSI("H","P",W25,"S",Y25,$H$13)</f>
        <v>391420.80161321088</v>
      </c>
      <c r="Y25">
        <f t="shared" si="4"/>
        <v>1629.8582331222553</v>
      </c>
      <c r="Z25" cm="1">
        <f t="array" ref="Z25">[2]!PropsSI("D","P",W25,"S",Y25,$H$13)</f>
        <v>46.935685356078181</v>
      </c>
      <c r="AB25">
        <f t="shared" si="5"/>
        <v>307.28999999999996</v>
      </c>
      <c r="AC25" cm="1">
        <f t="array" ref="AC25">[2]!PropsSI("T","P",AD25,"H",AE25,$H$13)</f>
        <v>313.94362346202257</v>
      </c>
      <c r="AD25">
        <f t="shared" si="6"/>
        <v>875196.42119380087</v>
      </c>
      <c r="AE25">
        <f t="shared" si="7"/>
        <v>391420.80161321088</v>
      </c>
      <c r="AF25" cm="1">
        <f t="array" ref="AF25">[2]!PropsSI("S","P",AD25,"H",AE25,$H$13)</f>
        <v>1629.8582331222549</v>
      </c>
      <c r="AG25" cm="1">
        <f t="array" ref="AG25">[2]!PropsSI("D","P",AD25,"H",AE25,$H$13)</f>
        <v>46.93568535607821</v>
      </c>
      <c r="AI25">
        <f t="shared" si="8"/>
        <v>307.28999999999996</v>
      </c>
      <c r="AJ25">
        <f t="shared" si="9"/>
        <v>302.28999999999996</v>
      </c>
      <c r="AK25" cm="1">
        <f t="array" ref="AK25">[2]!PropsSI("P","T",AI25,"Q",0,$H$13)</f>
        <v>875196.42119380087</v>
      </c>
      <c r="AL25" cm="1">
        <f t="array" ref="AL25">[2]!PropsSI("H","P",AK25,"T",AJ25,$H$13)</f>
        <v>239288.34268789232</v>
      </c>
      <c r="AM25" cm="1">
        <f t="array" ref="AM25">[2]!PropsSI("S","P",AK25,"T",AJ25,$H$13)</f>
        <v>1134.8455252915783</v>
      </c>
      <c r="AN25" cm="1">
        <f t="array" ref="AN25">[2]!PropsSI("D","P",AK25,"T",AJ25,$H$13)</f>
        <v>1077.4444325996544</v>
      </c>
      <c r="AP25">
        <f t="shared" si="10"/>
        <v>306.28999999999996</v>
      </c>
      <c r="AQ25">
        <f t="shared" si="11"/>
        <v>300.28999999999996</v>
      </c>
      <c r="AR25" cm="1">
        <f t="array" ref="AR25">[2]!PropsSI("P","T",AP25,"Q",0,$H$13)</f>
        <v>852352.28700406093</v>
      </c>
      <c r="AS25" cm="1">
        <f t="array" ref="AS25">[2]!PropsSI("H","P",AR25,"T",AQ25,$H$13)</f>
        <v>236479.53703634796</v>
      </c>
      <c r="AT25" cm="1">
        <f t="array" ref="AT25">[2]!PropsSI("S","P",AR25,"T",AQ25,$H$13)</f>
        <v>1125.5930523461404</v>
      </c>
      <c r="AU25" cm="1">
        <f t="array" ref="AU25">[2]!PropsSI("D","P",AR25,"T",AQ25,$H$13)</f>
        <v>1085.0253040841176</v>
      </c>
      <c r="AW25">
        <f t="shared" si="12"/>
        <v>260.14999999999998</v>
      </c>
      <c r="AX25">
        <f t="shared" si="13"/>
        <v>260.14999999999998</v>
      </c>
      <c r="AY25" cm="1">
        <f t="array" ref="AY25">[2]!PropsSI("P","T",AW25,"Q",0,$H$13)</f>
        <v>198287.49024246493</v>
      </c>
      <c r="AZ25">
        <f t="shared" si="14"/>
        <v>236479.53703634796</v>
      </c>
      <c r="BA25" cm="1">
        <f t="array" ref="BA25">[2]!PropsSI("S","P",AY25,"H",AZ25,$H$13)</f>
        <v>1142.1353226457095</v>
      </c>
      <c r="BB25" cm="1">
        <f t="array" ref="BB25">[2]!PropsSI("D","P",AY25,"H",AZ25,$H$13)</f>
        <v>35.740252151723084</v>
      </c>
      <c r="BD25">
        <f t="shared" si="15"/>
        <v>258.14999999999998</v>
      </c>
      <c r="BE25">
        <f t="shared" si="16"/>
        <v>260.14999999999998</v>
      </c>
      <c r="BF25" cm="1">
        <f t="array" ref="BF25">[2]!PropsSI("P","T",BD25,"Q",1,$H$13)</f>
        <v>183723.82814975141</v>
      </c>
      <c r="BG25" cm="1">
        <f t="array" ref="BG25">[2]!PropsSI("H","P",BF25,"T",BE25,$H$13)</f>
        <v>355128.23969601718</v>
      </c>
      <c r="BH25" cm="1">
        <f t="array" ref="BH25">[2]!PropsSI("S","P",BF25,"T",BE25,$H$13)</f>
        <v>1603.3816434342573</v>
      </c>
      <c r="BI25" cm="1">
        <f t="array" ref="BI25">[2]!PropsSI("D","P",BF25,"T",BE25,$H$13)</f>
        <v>10.391805422690133</v>
      </c>
      <c r="BJ25">
        <f t="shared" si="17"/>
        <v>118.64870265966921</v>
      </c>
      <c r="BK25">
        <f t="shared" si="18"/>
        <v>30.7220701480679</v>
      </c>
      <c r="BL25">
        <f t="shared" si="19"/>
        <v>-149.37077280773713</v>
      </c>
      <c r="BM25">
        <f t="shared" si="20"/>
        <v>3.8620022051844378</v>
      </c>
      <c r="BN25">
        <f t="shared" si="21"/>
        <v>5.2533577533577542</v>
      </c>
      <c r="BO25">
        <f t="shared" si="22"/>
        <v>0.73514928670448676</v>
      </c>
      <c r="BP25">
        <f t="shared" si="23"/>
        <v>5.1481866408608017</v>
      </c>
      <c r="BR25">
        <f t="shared" si="24"/>
        <v>6.6049108519321038</v>
      </c>
      <c r="BS25">
        <f t="shared" si="25"/>
        <v>1.8658873156708193</v>
      </c>
      <c r="BT25">
        <f t="shared" si="26"/>
        <v>44.781295576099666</v>
      </c>
      <c r="BW25">
        <f t="shared" si="27"/>
        <v>1.4777827540112891</v>
      </c>
    </row>
    <row r="26" spans="1:75" x14ac:dyDescent="0.3">
      <c r="A26">
        <v>26</v>
      </c>
      <c r="B26" s="76">
        <v>45317</v>
      </c>
      <c r="C26">
        <v>17.75</v>
      </c>
      <c r="D26">
        <v>19.73</v>
      </c>
      <c r="E26">
        <v>37.326981000000004</v>
      </c>
      <c r="G26" s="64" t="s">
        <v>585</v>
      </c>
      <c r="H26" s="64">
        <v>0</v>
      </c>
      <c r="J26">
        <v>26</v>
      </c>
      <c r="K26">
        <v>19.73</v>
      </c>
      <c r="L26">
        <f t="shared" si="0"/>
        <v>307.88</v>
      </c>
      <c r="N26">
        <f t="shared" si="1"/>
        <v>256.14999999999998</v>
      </c>
      <c r="O26">
        <f t="shared" si="2"/>
        <v>266.14999999999998</v>
      </c>
      <c r="P26" cm="1">
        <f t="array" ref="P26">[2]!PropsSI("P","T",N26,"Q",0,$H$13)</f>
        <v>170000.91143693728</v>
      </c>
      <c r="Q26" cm="1">
        <f t="array" ref="Q26">[2]!PropsSI("H","P",P26,"T",O26,$H$13)</f>
        <v>360698.73146514298</v>
      </c>
      <c r="R26" cm="1">
        <f t="array" ref="R26">[2]!PropsSI("S","P",P26,"T",O26,$H$13)</f>
        <v>1629.8582331222553</v>
      </c>
      <c r="S26" cm="1">
        <f t="array" ref="S26">[2]!PropsSI("D","P",P26,"T",O26,$H$13)</f>
        <v>9.2926033590470212</v>
      </c>
      <c r="U26">
        <f t="shared" si="3"/>
        <v>307.88</v>
      </c>
      <c r="V26" cm="1">
        <f t="array" ref="V26">[2]!PropsSI("T","P",W26,"S",Y26,$H$13)</f>
        <v>314.47870402799458</v>
      </c>
      <c r="W26" cm="1">
        <f t="array" ref="W26">[2]!PropsSI("P","T",U26,"Q",1,$H$13)</f>
        <v>888887.27505773469</v>
      </c>
      <c r="X26" cm="1">
        <f t="array" ref="X26">[2]!PropsSI("H","P",W26,"S",Y26,$H$13)</f>
        <v>391710.10376442649</v>
      </c>
      <c r="Y26">
        <f t="shared" si="4"/>
        <v>1629.8582331222553</v>
      </c>
      <c r="Z26" cm="1">
        <f t="array" ref="Z26">[2]!PropsSI("D","P",W26,"S",Y26,$H$13)</f>
        <v>47.714271272271723</v>
      </c>
      <c r="AB26">
        <f t="shared" si="5"/>
        <v>307.88</v>
      </c>
      <c r="AC26" cm="1">
        <f t="array" ref="AC26">[2]!PropsSI("T","P",AD26,"H",AE26,$H$13)</f>
        <v>314.47870402799464</v>
      </c>
      <c r="AD26">
        <f t="shared" si="6"/>
        <v>888887.27505773469</v>
      </c>
      <c r="AE26">
        <f t="shared" si="7"/>
        <v>391710.10376442649</v>
      </c>
      <c r="AF26" cm="1">
        <f t="array" ref="AF26">[2]!PropsSI("S","P",AD26,"H",AE26,$H$13)</f>
        <v>1629.8582331222558</v>
      </c>
      <c r="AG26" cm="1">
        <f t="array" ref="AG26">[2]!PropsSI("D","P",AD26,"H",AE26,$H$13)</f>
        <v>47.714271272271688</v>
      </c>
      <c r="AI26">
        <f t="shared" si="8"/>
        <v>307.88</v>
      </c>
      <c r="AJ26">
        <f t="shared" si="9"/>
        <v>302.88</v>
      </c>
      <c r="AK26" cm="1">
        <f t="array" ref="AK26">[2]!PropsSI("P","T",AI26,"Q",0,$H$13)</f>
        <v>888887.27505773469</v>
      </c>
      <c r="AL26" cm="1">
        <f t="array" ref="AL26">[2]!PropsSI("H","P",AK26,"T",AJ26,$H$13)</f>
        <v>240119.9670173699</v>
      </c>
      <c r="AM26" cm="1">
        <f t="array" ref="AM26">[2]!PropsSI("S","P",AK26,"T",AJ26,$H$13)</f>
        <v>1137.5518872691191</v>
      </c>
      <c r="AN26" cm="1">
        <f t="array" ref="AN26">[2]!PropsSI("D","P",AK26,"T",AJ26,$H$13)</f>
        <v>1075.2389818485262</v>
      </c>
      <c r="AP26">
        <f t="shared" si="10"/>
        <v>306.88</v>
      </c>
      <c r="AQ26">
        <f t="shared" si="11"/>
        <v>300.88</v>
      </c>
      <c r="AR26" cm="1">
        <f t="array" ref="AR26">[2]!PropsSI("P","T",AP26,"Q",0,$H$13)</f>
        <v>865775.68662685435</v>
      </c>
      <c r="AS26" cm="1">
        <f t="array" ref="AS26">[2]!PropsSI("H","P",AR26,"T",AQ26,$H$13)</f>
        <v>237305.66811168578</v>
      </c>
      <c r="AT26" cm="1">
        <f t="array" ref="AT26">[2]!PropsSI("S","P",AR26,"T",AQ26,$H$13)</f>
        <v>1128.3002639641891</v>
      </c>
      <c r="AU26" cm="1">
        <f t="array" ref="AU26">[2]!PropsSI("D","P",AR26,"T",AQ26,$H$13)</f>
        <v>1082.8556297217353</v>
      </c>
      <c r="AW26">
        <f t="shared" si="12"/>
        <v>260.14999999999998</v>
      </c>
      <c r="AX26">
        <f t="shared" si="13"/>
        <v>260.14999999999998</v>
      </c>
      <c r="AY26" cm="1">
        <f t="array" ref="AY26">[2]!PropsSI("P","T",AW26,"Q",0,$H$13)</f>
        <v>198287.49024246493</v>
      </c>
      <c r="AZ26">
        <f t="shared" si="14"/>
        <v>237305.66811168578</v>
      </c>
      <c r="BA26" cm="1">
        <f t="array" ref="BA26">[2]!PropsSI("S","P",AY26,"H",AZ26,$H$13)</f>
        <v>1145.310917784429</v>
      </c>
      <c r="BB26" cm="1">
        <f t="array" ref="BB26">[2]!PropsSI("D","P",AY26,"H",AZ26,$H$13)</f>
        <v>35.207294957724748</v>
      </c>
      <c r="BD26">
        <f t="shared" si="15"/>
        <v>258.14999999999998</v>
      </c>
      <c r="BE26">
        <f t="shared" si="16"/>
        <v>260.14999999999998</v>
      </c>
      <c r="BF26" cm="1">
        <f t="array" ref="BF26">[2]!PropsSI("P","T",BD26,"Q",1,$H$13)</f>
        <v>183723.82814975141</v>
      </c>
      <c r="BG26" cm="1">
        <f t="array" ref="BG26">[2]!PropsSI("H","P",BF26,"T",BE26,$H$13)</f>
        <v>355128.23969601718</v>
      </c>
      <c r="BH26" cm="1">
        <f t="array" ref="BH26">[2]!PropsSI("S","P",BF26,"T",BE26,$H$13)</f>
        <v>1603.3816434342573</v>
      </c>
      <c r="BI26" cm="1">
        <f t="array" ref="BI26">[2]!PropsSI("D","P",BF26,"T",BE26,$H$13)</f>
        <v>10.391805422690133</v>
      </c>
      <c r="BJ26">
        <f t="shared" si="17"/>
        <v>117.8225715843314</v>
      </c>
      <c r="BK26">
        <f t="shared" si="18"/>
        <v>31.011372299283511</v>
      </c>
      <c r="BL26">
        <f t="shared" si="19"/>
        <v>-148.83394388361492</v>
      </c>
      <c r="BM26">
        <f t="shared" si="20"/>
        <v>3.7993343360381888</v>
      </c>
      <c r="BN26">
        <f t="shared" si="21"/>
        <v>5.1910315704805932</v>
      </c>
      <c r="BO26">
        <f t="shared" si="22"/>
        <v>0.73190353101367112</v>
      </c>
      <c r="BP26">
        <f t="shared" si="23"/>
        <v>5.228720643580032</v>
      </c>
      <c r="BR26">
        <f t="shared" si="24"/>
        <v>6.3156087007164921</v>
      </c>
      <c r="BS26">
        <f t="shared" si="25"/>
        <v>1.7841594579524092</v>
      </c>
      <c r="BT26">
        <f t="shared" si="26"/>
        <v>42.81982699085782</v>
      </c>
      <c r="BW26">
        <f t="shared" si="27"/>
        <v>1.4130542906983081</v>
      </c>
    </row>
    <row r="27" spans="1:75" x14ac:dyDescent="0.3">
      <c r="A27">
        <v>27</v>
      </c>
      <c r="B27" s="76">
        <v>45318</v>
      </c>
      <c r="C27">
        <v>17.45</v>
      </c>
      <c r="D27">
        <v>19.86</v>
      </c>
      <c r="E27">
        <v>37.326981000000004</v>
      </c>
      <c r="G27" s="64" t="s">
        <v>584</v>
      </c>
      <c r="H27" s="64">
        <v>2</v>
      </c>
      <c r="J27">
        <v>27</v>
      </c>
      <c r="K27">
        <v>19.86</v>
      </c>
      <c r="L27">
        <f t="shared" si="0"/>
        <v>308.01</v>
      </c>
      <c r="N27">
        <f t="shared" si="1"/>
        <v>256.14999999999998</v>
      </c>
      <c r="O27">
        <f t="shared" si="2"/>
        <v>266.14999999999998</v>
      </c>
      <c r="P27" cm="1">
        <f t="array" ref="P27">[2]!PropsSI("P","T",N27,"Q",0,$H$13)</f>
        <v>170000.91143693728</v>
      </c>
      <c r="Q27" cm="1">
        <f t="array" ref="Q27">[2]!PropsSI("H","P",P27,"T",O27,$H$13)</f>
        <v>360698.73146514298</v>
      </c>
      <c r="R27" cm="1">
        <f t="array" ref="R27">[2]!PropsSI("S","P",P27,"T",O27,$H$13)</f>
        <v>1629.8582331222553</v>
      </c>
      <c r="S27" cm="1">
        <f t="array" ref="S27">[2]!PropsSI("D","P",P27,"T",O27,$H$13)</f>
        <v>9.2926033590470212</v>
      </c>
      <c r="U27">
        <f t="shared" si="3"/>
        <v>308.01</v>
      </c>
      <c r="V27" cm="1">
        <f t="array" ref="V27">[2]!PropsSI("T","P",W27,"S",Y27,$H$13)</f>
        <v>314.59665110622313</v>
      </c>
      <c r="W27" cm="1">
        <f t="array" ref="W27">[2]!PropsSI("P","T",U27,"Q",1,$H$13)</f>
        <v>891925.2959550207</v>
      </c>
      <c r="X27" cm="1">
        <f t="array" ref="X27">[2]!PropsSI("H","P",W27,"S",Y27,$H$13)</f>
        <v>391773.6596894731</v>
      </c>
      <c r="Y27">
        <f t="shared" si="4"/>
        <v>1629.8582331222553</v>
      </c>
      <c r="Z27" cm="1">
        <f t="array" ref="Z27">[2]!PropsSI("D","P",W27,"S",Y27,$H$13)</f>
        <v>47.88735252817839</v>
      </c>
      <c r="AB27">
        <f t="shared" si="5"/>
        <v>308.01</v>
      </c>
      <c r="AC27" cm="1">
        <f t="array" ref="AC27">[2]!PropsSI("T","P",AD27,"H",AE27,$H$13)</f>
        <v>314.59665110622313</v>
      </c>
      <c r="AD27">
        <f t="shared" si="6"/>
        <v>891925.2959550207</v>
      </c>
      <c r="AE27">
        <f t="shared" si="7"/>
        <v>391773.6596894731</v>
      </c>
      <c r="AF27" cm="1">
        <f t="array" ref="AF27">[2]!PropsSI("S","P",AD27,"H",AE27,$H$13)</f>
        <v>1629.8582331222558</v>
      </c>
      <c r="AG27" cm="1">
        <f t="array" ref="AG27">[2]!PropsSI("D","P",AD27,"H",AE27,$H$13)</f>
        <v>47.887352528178404</v>
      </c>
      <c r="AI27">
        <f t="shared" si="8"/>
        <v>308.01</v>
      </c>
      <c r="AJ27">
        <f t="shared" si="9"/>
        <v>303.01</v>
      </c>
      <c r="AK27" cm="1">
        <f t="array" ref="AK27">[2]!PropsSI("P","T",AI27,"Q",0,$H$13)</f>
        <v>891925.2959550207</v>
      </c>
      <c r="AL27" cm="1">
        <f t="array" ref="AL27">[2]!PropsSI("H","P",AK27,"T",AJ27,$H$13)</f>
        <v>240303.41796139808</v>
      </c>
      <c r="AM27" cm="1">
        <f t="array" ref="AM27">[2]!PropsSI("S","P",AK27,"T",AJ27,$H$13)</f>
        <v>1138.1481171656935</v>
      </c>
      <c r="AN27" cm="1">
        <f t="array" ref="AN27">[2]!PropsSI("D","P",AK27,"T",AJ27,$H$13)</f>
        <v>1074.751755334463</v>
      </c>
      <c r="AP27">
        <f t="shared" si="10"/>
        <v>307.01</v>
      </c>
      <c r="AQ27">
        <f t="shared" si="11"/>
        <v>301.01</v>
      </c>
      <c r="AR27" cm="1">
        <f t="array" ref="AR27">[2]!PropsSI("P","T",AP27,"Q",0,$H$13)</f>
        <v>868754.50124872976</v>
      </c>
      <c r="AS27" cm="1">
        <f t="array" ref="AS27">[2]!PropsSI("H","P",AR27,"T",AQ27,$H$13)</f>
        <v>237487.90301571556</v>
      </c>
      <c r="AT27" cm="1">
        <f t="array" ref="AT27">[2]!PropsSI("S","P",AR27,"T",AQ27,$H$13)</f>
        <v>1128.896663330353</v>
      </c>
      <c r="AU27" cm="1">
        <f t="array" ref="AU27">[2]!PropsSI("D","P",AR27,"T",AQ27,$H$13)</f>
        <v>1082.3763525080656</v>
      </c>
      <c r="AW27">
        <f t="shared" si="12"/>
        <v>260.14999999999998</v>
      </c>
      <c r="AX27">
        <f t="shared" si="13"/>
        <v>260.14999999999998</v>
      </c>
      <c r="AY27" cm="1">
        <f t="array" ref="AY27">[2]!PropsSI("P","T",AW27,"Q",0,$H$13)</f>
        <v>198287.49024246493</v>
      </c>
      <c r="AZ27">
        <f t="shared" si="14"/>
        <v>237487.90301571556</v>
      </c>
      <c r="BA27" cm="1">
        <f t="array" ref="BA27">[2]!PropsSI("S","P",AY27,"H",AZ27,$H$13)</f>
        <v>1146.0114171272305</v>
      </c>
      <c r="BB27" cm="1">
        <f t="array" ref="BB27">[2]!PropsSI("D","P",AY27,"H",AZ27,$H$13)</f>
        <v>35.091863613503001</v>
      </c>
      <c r="BD27">
        <f t="shared" si="15"/>
        <v>258.14999999999998</v>
      </c>
      <c r="BE27">
        <f t="shared" si="16"/>
        <v>260.14999999999998</v>
      </c>
      <c r="BF27" cm="1">
        <f t="array" ref="BF27">[2]!PropsSI("P","T",BD27,"Q",1,$H$13)</f>
        <v>183723.82814975141</v>
      </c>
      <c r="BG27" cm="1">
        <f t="array" ref="BG27">[2]!PropsSI("H","P",BF27,"T",BE27,$H$13)</f>
        <v>355128.23969601718</v>
      </c>
      <c r="BH27" cm="1">
        <f t="array" ref="BH27">[2]!PropsSI("S","P",BF27,"T",BE27,$H$13)</f>
        <v>1603.3816434342573</v>
      </c>
      <c r="BI27" cm="1">
        <f t="array" ref="BI27">[2]!PropsSI("D","P",BF27,"T",BE27,$H$13)</f>
        <v>10.391805422690133</v>
      </c>
      <c r="BJ27">
        <f t="shared" si="17"/>
        <v>117.64033668030162</v>
      </c>
      <c r="BK27">
        <f t="shared" si="18"/>
        <v>31.074928224330129</v>
      </c>
      <c r="BL27">
        <f t="shared" si="19"/>
        <v>-148.71526490463174</v>
      </c>
      <c r="BM27">
        <f t="shared" si="20"/>
        <v>3.7856993854034089</v>
      </c>
      <c r="BN27">
        <f t="shared" si="21"/>
        <v>5.1774969915764117</v>
      </c>
      <c r="BO27">
        <f t="shared" si="22"/>
        <v>0.73118330953404631</v>
      </c>
      <c r="BP27">
        <f t="shared" si="23"/>
        <v>5.2465912589291319</v>
      </c>
      <c r="BR27">
        <f t="shared" si="24"/>
        <v>6.2520527756698741</v>
      </c>
      <c r="BS27">
        <f t="shared" si="25"/>
        <v>1.7662049091267393</v>
      </c>
      <c r="BT27">
        <f t="shared" si="26"/>
        <v>42.388917819041744</v>
      </c>
      <c r="BW27">
        <f t="shared" si="27"/>
        <v>1.3988342880283777</v>
      </c>
    </row>
    <row r="28" spans="1:75" x14ac:dyDescent="0.3">
      <c r="A28">
        <v>28</v>
      </c>
      <c r="B28" s="76">
        <v>45319</v>
      </c>
      <c r="C28">
        <v>17.09</v>
      </c>
      <c r="D28">
        <v>19.25</v>
      </c>
      <c r="E28">
        <v>37.326981000000004</v>
      </c>
      <c r="G28" s="64" t="s">
        <v>583</v>
      </c>
      <c r="H28" s="64">
        <v>10</v>
      </c>
      <c r="J28">
        <v>28</v>
      </c>
      <c r="K28">
        <v>19.25</v>
      </c>
      <c r="L28">
        <f t="shared" si="0"/>
        <v>307.39999999999998</v>
      </c>
      <c r="N28">
        <f t="shared" si="1"/>
        <v>256.14999999999998</v>
      </c>
      <c r="O28">
        <f t="shared" si="2"/>
        <v>266.14999999999998</v>
      </c>
      <c r="P28" cm="1">
        <f t="array" ref="P28">[2]!PropsSI("P","T",N28,"Q",0,$H$13)</f>
        <v>170000.91143693728</v>
      </c>
      <c r="Q28" cm="1">
        <f t="array" ref="Q28">[2]!PropsSI("H","P",P28,"T",O28,$H$13)</f>
        <v>360698.73146514298</v>
      </c>
      <c r="R28" cm="1">
        <f t="array" ref="R28">[2]!PropsSI("S","P",P28,"T",O28,$H$13)</f>
        <v>1629.8582331222553</v>
      </c>
      <c r="S28" cm="1">
        <f t="array" ref="S28">[2]!PropsSI("D","P",P28,"T",O28,$H$13)</f>
        <v>9.2926033590470212</v>
      </c>
      <c r="U28">
        <f t="shared" si="3"/>
        <v>307.39999999999998</v>
      </c>
      <c r="V28" cm="1">
        <f t="array" ref="V28">[2]!PropsSI("T","P",W28,"S",Y28,$H$13)</f>
        <v>314.04335787249602</v>
      </c>
      <c r="W28" cm="1">
        <f t="array" ref="W28">[2]!PropsSI("P","T",U28,"Q",1,$H$13)</f>
        <v>877736.91767938773</v>
      </c>
      <c r="X28" cm="1">
        <f t="array" ref="X28">[2]!PropsSI("H","P",W28,"S",Y28,$H$13)</f>
        <v>391474.84576892061</v>
      </c>
      <c r="Y28">
        <f t="shared" si="4"/>
        <v>1629.8582331222553</v>
      </c>
      <c r="Z28" cm="1">
        <f t="array" ref="Z28">[2]!PropsSI("D","P",W28,"S",Y28,$H$13)</f>
        <v>47.079987646314713</v>
      </c>
      <c r="AB28">
        <f t="shared" si="5"/>
        <v>307.39999999999998</v>
      </c>
      <c r="AC28" cm="1">
        <f t="array" ref="AC28">[2]!PropsSI("T","P",AD28,"H",AE28,$H$13)</f>
        <v>314.04335787249602</v>
      </c>
      <c r="AD28">
        <f t="shared" si="6"/>
        <v>877736.91767938773</v>
      </c>
      <c r="AE28">
        <f t="shared" si="7"/>
        <v>391474.84576892061</v>
      </c>
      <c r="AF28" cm="1">
        <f t="array" ref="AF28">[2]!PropsSI("S","P",AD28,"H",AE28,$H$13)</f>
        <v>1629.8582331222551</v>
      </c>
      <c r="AG28" cm="1">
        <f t="array" ref="AG28">[2]!PropsSI("D","P",AD28,"H",AE28,$H$13)</f>
        <v>47.079987646314713</v>
      </c>
      <c r="AI28">
        <f t="shared" si="8"/>
        <v>307.39999999999998</v>
      </c>
      <c r="AJ28">
        <f t="shared" si="9"/>
        <v>302.39999999999998</v>
      </c>
      <c r="AK28" cm="1">
        <f t="array" ref="AK28">[2]!PropsSI("P","T",AI28,"Q",0,$H$13)</f>
        <v>877736.91767938773</v>
      </c>
      <c r="AL28" cm="1">
        <f t="array" ref="AL28">[2]!PropsSI("H","P",AK28,"T",AJ28,$H$13)</f>
        <v>239443.27214897596</v>
      </c>
      <c r="AM28" cm="1">
        <f t="array" ref="AM28">[2]!PropsSI("S","P",AK28,"T",AJ28,$H$13)</f>
        <v>1135.3501512023311</v>
      </c>
      <c r="AN28" cm="1">
        <f t="array" ref="AN28">[2]!PropsSI("D","P",AK28,"T",AJ28,$H$13)</f>
        <v>1077.0339657179823</v>
      </c>
      <c r="AP28">
        <f t="shared" si="10"/>
        <v>306.39999999999998</v>
      </c>
      <c r="AQ28">
        <f t="shared" si="11"/>
        <v>300.39999999999998</v>
      </c>
      <c r="AR28" cm="1">
        <f t="array" ref="AR28">[2]!PropsSI("P","T",AP28,"Q",0,$H$13)</f>
        <v>854843.07437640871</v>
      </c>
      <c r="AS28" cm="1">
        <f t="array" ref="AS28">[2]!PropsSI("H","P",AR28,"T",AQ28,$H$13)</f>
        <v>236633.44548923525</v>
      </c>
      <c r="AT28" cm="1">
        <f t="array" ref="AT28">[2]!PropsSI("S","P",AR28,"T",AQ28,$H$13)</f>
        <v>1126.0978465751416</v>
      </c>
      <c r="AU28" cm="1">
        <f t="array" ref="AU28">[2]!PropsSI("D","P",AR28,"T",AQ28,$H$13)</f>
        <v>1084.6214702224363</v>
      </c>
      <c r="AW28">
        <f t="shared" si="12"/>
        <v>260.14999999999998</v>
      </c>
      <c r="AX28">
        <f t="shared" si="13"/>
        <v>260.14999999999998</v>
      </c>
      <c r="AY28" cm="1">
        <f t="array" ref="AY28">[2]!PropsSI("P","T",AW28,"Q",0,$H$13)</f>
        <v>198287.49024246493</v>
      </c>
      <c r="AZ28">
        <f t="shared" si="14"/>
        <v>236633.44548923525</v>
      </c>
      <c r="BA28" cm="1">
        <f t="array" ref="BA28">[2]!PropsSI("S","P",AY28,"H",AZ28,$H$13)</f>
        <v>1142.7269369178116</v>
      </c>
      <c r="BB28" cm="1">
        <f t="array" ref="BB28">[2]!PropsSI("D","P",AY28,"H",AZ28,$H$13)</f>
        <v>35.639742506118097</v>
      </c>
      <c r="BD28">
        <f t="shared" si="15"/>
        <v>258.14999999999998</v>
      </c>
      <c r="BE28">
        <f t="shared" si="16"/>
        <v>260.14999999999998</v>
      </c>
      <c r="BF28" cm="1">
        <f t="array" ref="BF28">[2]!PropsSI("P","T",BD28,"Q",1,$H$13)</f>
        <v>183723.82814975141</v>
      </c>
      <c r="BG28" cm="1">
        <f t="array" ref="BG28">[2]!PropsSI("H","P",BF28,"T",BE28,$H$13)</f>
        <v>355128.23969601718</v>
      </c>
      <c r="BH28" cm="1">
        <f t="array" ref="BH28">[2]!PropsSI("S","P",BF28,"T",BE28,$H$13)</f>
        <v>1603.3816434342573</v>
      </c>
      <c r="BI28" cm="1">
        <f t="array" ref="BI28">[2]!PropsSI("D","P",BF28,"T",BE28,$H$13)</f>
        <v>10.391805422690133</v>
      </c>
      <c r="BJ28">
        <f t="shared" si="17"/>
        <v>118.49479420678192</v>
      </c>
      <c r="BK28">
        <f t="shared" si="18"/>
        <v>30.776114303777636</v>
      </c>
      <c r="BL28">
        <f t="shared" si="19"/>
        <v>-149.27090851055956</v>
      </c>
      <c r="BM28">
        <f t="shared" si="20"/>
        <v>3.8502194603636886</v>
      </c>
      <c r="BN28">
        <f t="shared" si="21"/>
        <v>5.2416243654822328</v>
      </c>
      <c r="BO28">
        <f t="shared" si="22"/>
        <v>0.73454700144455431</v>
      </c>
      <c r="BP28">
        <f t="shared" si="23"/>
        <v>5.1631306577140839</v>
      </c>
      <c r="BR28">
        <f t="shared" si="24"/>
        <v>6.5508666962223678</v>
      </c>
      <c r="BS28">
        <f t="shared" si="25"/>
        <v>1.850619841682819</v>
      </c>
      <c r="BT28">
        <f t="shared" si="26"/>
        <v>44.414876200387653</v>
      </c>
      <c r="BW28">
        <f t="shared" si="27"/>
        <v>1.4656909146127926</v>
      </c>
    </row>
    <row r="29" spans="1:75" x14ac:dyDescent="0.3">
      <c r="A29">
        <v>29</v>
      </c>
      <c r="B29" s="76">
        <v>45320</v>
      </c>
      <c r="C29">
        <v>15.39</v>
      </c>
      <c r="D29">
        <v>17.809999999999999</v>
      </c>
      <c r="E29">
        <v>37.326981000000004</v>
      </c>
      <c r="G29" s="64" t="s">
        <v>582</v>
      </c>
      <c r="H29" s="64">
        <v>1</v>
      </c>
      <c r="J29">
        <v>29</v>
      </c>
      <c r="K29">
        <v>17.809999999999999</v>
      </c>
      <c r="L29">
        <f t="shared" si="0"/>
        <v>305.95999999999998</v>
      </c>
      <c r="N29">
        <f t="shared" si="1"/>
        <v>256.14999999999998</v>
      </c>
      <c r="O29">
        <f t="shared" si="2"/>
        <v>266.14999999999998</v>
      </c>
      <c r="P29" cm="1">
        <f t="array" ref="P29">[2]!PropsSI("P","T",N29,"Q",0,$H$13)</f>
        <v>170000.91143693728</v>
      </c>
      <c r="Q29" cm="1">
        <f t="array" ref="Q29">[2]!PropsSI("H","P",P29,"T",O29,$H$13)</f>
        <v>360698.73146514298</v>
      </c>
      <c r="R29" cm="1">
        <f t="array" ref="R29">[2]!PropsSI("S","P",P29,"T",O29,$H$13)</f>
        <v>1629.8582331222553</v>
      </c>
      <c r="S29" cm="1">
        <f t="array" ref="S29">[2]!PropsSI("D","P",P29,"T",O29,$H$13)</f>
        <v>9.2926033590470212</v>
      </c>
      <c r="U29">
        <f t="shared" si="3"/>
        <v>305.95999999999998</v>
      </c>
      <c r="V29" cm="1">
        <f t="array" ref="V29">[2]!PropsSI("T","P",W29,"S",Y29,$H$13)</f>
        <v>312.73862217367792</v>
      </c>
      <c r="W29" cm="1">
        <f t="array" ref="W29">[2]!PropsSI("P","T",U29,"Q",1,$H$13)</f>
        <v>844912.46566754929</v>
      </c>
      <c r="X29" cm="1">
        <f t="array" ref="X29">[2]!PropsSI("H","P",W29,"S",Y29,$H$13)</f>
        <v>390763.48909297376</v>
      </c>
      <c r="Y29">
        <f t="shared" si="4"/>
        <v>1629.8582331222553</v>
      </c>
      <c r="Z29" cm="1">
        <f t="array" ref="Z29">[2]!PropsSI("D","P",W29,"S",Y29,$H$13)</f>
        <v>45.221560492218664</v>
      </c>
      <c r="AB29">
        <f t="shared" si="5"/>
        <v>305.95999999999998</v>
      </c>
      <c r="AC29" cm="1">
        <f t="array" ref="AC29">[2]!PropsSI("T","P",AD29,"H",AE29,$H$13)</f>
        <v>312.73862217367804</v>
      </c>
      <c r="AD29">
        <f t="shared" si="6"/>
        <v>844912.46566754929</v>
      </c>
      <c r="AE29">
        <f t="shared" si="7"/>
        <v>390763.48909297376</v>
      </c>
      <c r="AF29" cm="1">
        <f t="array" ref="AF29">[2]!PropsSI("S","P",AD29,"H",AE29,$H$13)</f>
        <v>1629.8582331222558</v>
      </c>
      <c r="AG29" cm="1">
        <f t="array" ref="AG29">[2]!PropsSI("D","P",AD29,"H",AE29,$H$13)</f>
        <v>45.221560492218629</v>
      </c>
      <c r="AI29">
        <f t="shared" si="8"/>
        <v>305.95999999999998</v>
      </c>
      <c r="AJ29">
        <f t="shared" si="9"/>
        <v>300.95999999999998</v>
      </c>
      <c r="AK29" cm="1">
        <f t="array" ref="AK29">[2]!PropsSI("P","T",AI29,"Q",0,$H$13)</f>
        <v>844912.46566754929</v>
      </c>
      <c r="AL29" cm="1">
        <f t="array" ref="AL29">[2]!PropsSI("H","P",AK29,"T",AJ29,$H$13)</f>
        <v>237419.39642521756</v>
      </c>
      <c r="AM29" cm="1">
        <f t="array" ref="AM29">[2]!PropsSI("S","P",AK29,"T",AJ29,$H$13)</f>
        <v>1128.7422398653546</v>
      </c>
      <c r="AN29" cm="1">
        <f t="array" ref="AN29">[2]!PropsSI("D","P",AK29,"T",AJ29,$H$13)</f>
        <v>1082.3816178339239</v>
      </c>
      <c r="AP29">
        <f t="shared" si="10"/>
        <v>304.95999999999998</v>
      </c>
      <c r="AQ29">
        <f t="shared" si="11"/>
        <v>298.95999999999998</v>
      </c>
      <c r="AR29" cm="1">
        <f t="array" ref="AR29">[2]!PropsSI("P","T",AP29,"Q",0,$H$13)</f>
        <v>822663.75994075078</v>
      </c>
      <c r="AS29" cm="1">
        <f t="array" ref="AS29">[2]!PropsSI("H","P",AR29,"T",AQ29,$H$13)</f>
        <v>234622.82507427855</v>
      </c>
      <c r="AT29" cm="1">
        <f t="array" ref="AT29">[2]!PropsSI("S","P",AR29,"T",AQ29,$H$13)</f>
        <v>1119.4873826942137</v>
      </c>
      <c r="AU29" cm="1">
        <f t="array" ref="AU29">[2]!PropsSI("D","P",AR29,"T",AQ29,$H$13)</f>
        <v>1089.8836069064398</v>
      </c>
      <c r="AW29">
        <f t="shared" si="12"/>
        <v>260.14999999999998</v>
      </c>
      <c r="AX29">
        <f t="shared" si="13"/>
        <v>260.14999999999998</v>
      </c>
      <c r="AY29" cm="1">
        <f t="array" ref="AY29">[2]!PropsSI("P","T",AW29,"Q",0,$H$13)</f>
        <v>198287.49024246493</v>
      </c>
      <c r="AZ29">
        <f t="shared" si="14"/>
        <v>234622.82507427855</v>
      </c>
      <c r="BA29" cm="1">
        <f t="array" ref="BA29">[2]!PropsSI("S","P",AY29,"H",AZ29,$H$13)</f>
        <v>1134.9982403390809</v>
      </c>
      <c r="BB29" cm="1">
        <f t="array" ref="BB29">[2]!PropsSI("D","P",AY29,"H",AZ29,$H$13)</f>
        <v>36.999019478778372</v>
      </c>
      <c r="BD29">
        <f t="shared" si="15"/>
        <v>258.14999999999998</v>
      </c>
      <c r="BE29">
        <f t="shared" si="16"/>
        <v>260.14999999999998</v>
      </c>
      <c r="BF29" cm="1">
        <f t="array" ref="BF29">[2]!PropsSI("P","T",BD29,"Q",1,$H$13)</f>
        <v>183723.82814975141</v>
      </c>
      <c r="BG29" cm="1">
        <f t="array" ref="BG29">[2]!PropsSI("H","P",BF29,"T",BE29,$H$13)</f>
        <v>355128.23969601718</v>
      </c>
      <c r="BH29" cm="1">
        <f t="array" ref="BH29">[2]!PropsSI("S","P",BF29,"T",BE29,$H$13)</f>
        <v>1603.3816434342573</v>
      </c>
      <c r="BI29" cm="1">
        <f t="array" ref="BI29">[2]!PropsSI("D","P",BF29,"T",BE29,$H$13)</f>
        <v>10.391805422690133</v>
      </c>
      <c r="BJ29">
        <f t="shared" si="17"/>
        <v>120.50541462173862</v>
      </c>
      <c r="BK29">
        <f t="shared" si="18"/>
        <v>30.064757627830783</v>
      </c>
      <c r="BL29">
        <f t="shared" si="19"/>
        <v>-150.5701722495694</v>
      </c>
      <c r="BM29">
        <f t="shared" si="20"/>
        <v>4.0081951138095127</v>
      </c>
      <c r="BN29">
        <f t="shared" si="21"/>
        <v>5.3994980129679977</v>
      </c>
      <c r="BO29">
        <f t="shared" si="22"/>
        <v>0.74232736157750467</v>
      </c>
      <c r="BP29">
        <f t="shared" si="23"/>
        <v>4.9700466810789656</v>
      </c>
      <c r="BR29">
        <f t="shared" si="24"/>
        <v>7.2622233721692204</v>
      </c>
      <c r="BS29">
        <f t="shared" si="25"/>
        <v>2.0515781026378046</v>
      </c>
      <c r="BT29">
        <f t="shared" si="26"/>
        <v>49.237874463307307</v>
      </c>
      <c r="BW29">
        <f t="shared" si="27"/>
        <v>1.6248498572891412</v>
      </c>
    </row>
    <row r="30" spans="1:75" x14ac:dyDescent="0.3">
      <c r="A30">
        <v>30</v>
      </c>
      <c r="B30" s="76">
        <v>45321</v>
      </c>
      <c r="C30">
        <v>15.57</v>
      </c>
      <c r="D30">
        <v>17.29</v>
      </c>
      <c r="E30">
        <v>37.326981000000004</v>
      </c>
      <c r="G30" s="64" t="s">
        <v>581</v>
      </c>
      <c r="H30" s="64">
        <v>2</v>
      </c>
      <c r="J30">
        <v>30</v>
      </c>
      <c r="K30">
        <v>17.29</v>
      </c>
      <c r="L30">
        <f t="shared" si="0"/>
        <v>305.44</v>
      </c>
      <c r="N30">
        <f t="shared" si="1"/>
        <v>256.14999999999998</v>
      </c>
      <c r="O30">
        <f t="shared" si="2"/>
        <v>266.14999999999998</v>
      </c>
      <c r="P30" cm="1">
        <f t="array" ref="P30">[2]!PropsSI("P","T",N30,"Q",0,$H$13)</f>
        <v>170000.91143693728</v>
      </c>
      <c r="Q30" cm="1">
        <f t="array" ref="Q30">[2]!PropsSI("H","P",P30,"T",O30,$H$13)</f>
        <v>360698.73146514298</v>
      </c>
      <c r="R30" cm="1">
        <f t="array" ref="R30">[2]!PropsSI("S","P",P30,"T",O30,$H$13)</f>
        <v>1629.8582331222553</v>
      </c>
      <c r="S30" cm="1">
        <f t="array" ref="S30">[2]!PropsSI("D","P",P30,"T",O30,$H$13)</f>
        <v>9.2926033590470212</v>
      </c>
      <c r="U30">
        <f t="shared" si="3"/>
        <v>305.44</v>
      </c>
      <c r="V30" cm="1">
        <f t="array" ref="V30">[2]!PropsSI("T","P",W30,"S",Y30,$H$13)</f>
        <v>312.26789510956081</v>
      </c>
      <c r="W30" cm="1">
        <f t="array" ref="W30">[2]!PropsSI("P","T",U30,"Q",1,$H$13)</f>
        <v>833287.75520066044</v>
      </c>
      <c r="X30" cm="1">
        <f t="array" ref="X30">[2]!PropsSI("H","P",W30,"S",Y30,$H$13)</f>
        <v>390504.5470850303</v>
      </c>
      <c r="Y30">
        <f t="shared" si="4"/>
        <v>1629.8582331222553</v>
      </c>
      <c r="Z30" cm="1">
        <f t="array" ref="Z30">[2]!PropsSI("D","P",W30,"S",Y30,$H$13)</f>
        <v>44.566508910861607</v>
      </c>
      <c r="AB30">
        <f t="shared" si="5"/>
        <v>305.44</v>
      </c>
      <c r="AC30" cm="1">
        <f t="array" ref="AC30">[2]!PropsSI("T","P",AD30,"H",AE30,$H$13)</f>
        <v>312.2678951095607</v>
      </c>
      <c r="AD30">
        <f t="shared" si="6"/>
        <v>833287.75520066044</v>
      </c>
      <c r="AE30">
        <f t="shared" si="7"/>
        <v>390504.5470850303</v>
      </c>
      <c r="AF30" cm="1">
        <f t="array" ref="AF30">[2]!PropsSI("S","P",AD30,"H",AE30,$H$13)</f>
        <v>1629.8582331222549</v>
      </c>
      <c r="AG30" cm="1">
        <f t="array" ref="AG30">[2]!PropsSI("D","P",AD30,"H",AE30,$H$13)</f>
        <v>44.566508910861643</v>
      </c>
      <c r="AI30">
        <f t="shared" si="8"/>
        <v>305.44</v>
      </c>
      <c r="AJ30">
        <f t="shared" si="9"/>
        <v>300.44</v>
      </c>
      <c r="AK30" cm="1">
        <f t="array" ref="AK30">[2]!PropsSI("P","T",AI30,"Q",0,$H$13)</f>
        <v>833287.75520066044</v>
      </c>
      <c r="AL30" cm="1">
        <f t="array" ref="AL30">[2]!PropsSI("H","P",AK30,"T",AJ30,$H$13)</f>
        <v>236690.82153708022</v>
      </c>
      <c r="AM30" cm="1">
        <f t="array" ref="AM30">[2]!PropsSI("S","P",AK30,"T",AJ30,$H$13)</f>
        <v>1126.3549952027035</v>
      </c>
      <c r="AN30" cm="1">
        <f t="array" ref="AN30">[2]!PropsSI("D","P",AK30,"T",AJ30,$H$13)</f>
        <v>1084.2991923708692</v>
      </c>
      <c r="AP30">
        <f t="shared" si="10"/>
        <v>304.44</v>
      </c>
      <c r="AQ30">
        <f t="shared" si="11"/>
        <v>298.44</v>
      </c>
      <c r="AR30" cm="1">
        <f t="array" ref="AR30">[2]!PropsSI("P","T",AP30,"Q",0,$H$13)</f>
        <v>811269.05135393492</v>
      </c>
      <c r="AS30" cm="1">
        <f t="array" ref="AS30">[2]!PropsSI("H","P",AR30,"T",AQ30,$H$13)</f>
        <v>233898.97985651606</v>
      </c>
      <c r="AT30" cm="1">
        <f t="array" ref="AT30">[2]!PropsSI("S","P",AR30,"T",AQ30,$H$13)</f>
        <v>1117.099035518858</v>
      </c>
      <c r="AU30" cm="1">
        <f t="array" ref="AU30">[2]!PropsSI("D","P",AR30,"T",AQ30,$H$13)</f>
        <v>1091.7709866990797</v>
      </c>
      <c r="AW30">
        <f t="shared" si="12"/>
        <v>260.14999999999998</v>
      </c>
      <c r="AX30">
        <f t="shared" si="13"/>
        <v>260.14999999999998</v>
      </c>
      <c r="AY30" cm="1">
        <f t="array" ref="AY30">[2]!PropsSI("P","T",AW30,"Q",0,$H$13)</f>
        <v>198287.49024246493</v>
      </c>
      <c r="AZ30">
        <f t="shared" si="14"/>
        <v>233898.97985651606</v>
      </c>
      <c r="BA30" cm="1">
        <f t="array" ref="BA30">[2]!PropsSI("S","P",AY30,"H",AZ30,$H$13)</f>
        <v>1132.2158255100883</v>
      </c>
      <c r="BB30" cm="1">
        <f t="array" ref="BB30">[2]!PropsSI("D","P",AY30,"H",AZ30,$H$13)</f>
        <v>37.514110136053318</v>
      </c>
      <c r="BD30">
        <f t="shared" si="15"/>
        <v>258.14999999999998</v>
      </c>
      <c r="BE30">
        <f t="shared" si="16"/>
        <v>260.14999999999998</v>
      </c>
      <c r="BF30" cm="1">
        <f t="array" ref="BF30">[2]!PropsSI("P","T",BD30,"Q",1,$H$13)</f>
        <v>183723.82814975141</v>
      </c>
      <c r="BG30" cm="1">
        <f t="array" ref="BG30">[2]!PropsSI("H","P",BF30,"T",BE30,$H$13)</f>
        <v>355128.23969601718</v>
      </c>
      <c r="BH30" cm="1">
        <f t="array" ref="BH30">[2]!PropsSI("S","P",BF30,"T",BE30,$H$13)</f>
        <v>1603.3816434342573</v>
      </c>
      <c r="BI30" cm="1">
        <f t="array" ref="BI30">[2]!PropsSI("D","P",BF30,"T",BE30,$H$13)</f>
        <v>10.391805422690133</v>
      </c>
      <c r="BJ30">
        <f t="shared" si="17"/>
        <v>121.22925983950111</v>
      </c>
      <c r="BK30">
        <f t="shared" si="18"/>
        <v>29.805815619887319</v>
      </c>
      <c r="BL30">
        <f t="shared" si="19"/>
        <v>-151.03507545938842</v>
      </c>
      <c r="BM30">
        <f t="shared" si="20"/>
        <v>4.0673022132839529</v>
      </c>
      <c r="BN30">
        <f t="shared" si="21"/>
        <v>5.4588707972087089</v>
      </c>
      <c r="BO30">
        <f t="shared" si="22"/>
        <v>0.74508123829633255</v>
      </c>
      <c r="BP30">
        <f t="shared" si="23"/>
        <v>4.90166639788736</v>
      </c>
      <c r="BR30">
        <f t="shared" si="24"/>
        <v>7.5211653801126843</v>
      </c>
      <c r="BS30">
        <f t="shared" si="25"/>
        <v>2.1247292198818335</v>
      </c>
      <c r="BT30">
        <f t="shared" si="26"/>
        <v>50.993501277164</v>
      </c>
      <c r="BW30">
        <f t="shared" si="27"/>
        <v>1.6827855421464122</v>
      </c>
    </row>
    <row r="31" spans="1:75" x14ac:dyDescent="0.3">
      <c r="A31">
        <v>31</v>
      </c>
      <c r="B31" s="76">
        <v>45322</v>
      </c>
      <c r="C31">
        <v>15.17</v>
      </c>
      <c r="D31">
        <v>17.03</v>
      </c>
      <c r="E31">
        <v>37.326981000000004</v>
      </c>
      <c r="J31">
        <v>31</v>
      </c>
      <c r="K31">
        <v>17.03</v>
      </c>
      <c r="L31">
        <f t="shared" si="0"/>
        <v>305.17999999999995</v>
      </c>
      <c r="N31">
        <f t="shared" si="1"/>
        <v>256.14999999999998</v>
      </c>
      <c r="O31">
        <f t="shared" si="2"/>
        <v>266.14999999999998</v>
      </c>
      <c r="P31" cm="1">
        <f t="array" ref="P31">[2]!PropsSI("P","T",N31,"Q",0,$H$13)</f>
        <v>170000.91143693728</v>
      </c>
      <c r="Q31" cm="1">
        <f t="array" ref="Q31">[2]!PropsSI("H","P",P31,"T",O31,$H$13)</f>
        <v>360698.73146514298</v>
      </c>
      <c r="R31" cm="1">
        <f t="array" ref="R31">[2]!PropsSI("S","P",P31,"T",O31,$H$13)</f>
        <v>1629.8582331222553</v>
      </c>
      <c r="S31" cm="1">
        <f t="array" ref="S31">[2]!PropsSI("D","P",P31,"T",O31,$H$13)</f>
        <v>9.2926033590470212</v>
      </c>
      <c r="U31">
        <f t="shared" si="3"/>
        <v>305.17999999999995</v>
      </c>
      <c r="V31" cm="1">
        <f t="array" ref="V31">[2]!PropsSI("T","P",W31,"S",Y31,$H$13)</f>
        <v>312.0326071287825</v>
      </c>
      <c r="W31" cm="1">
        <f t="array" ref="W31">[2]!PropsSI("P","T",U31,"Q",1,$H$13)</f>
        <v>827520.44216867955</v>
      </c>
      <c r="X31" cm="1">
        <f t="array" ref="X31">[2]!PropsSI("H","P",W31,"S",Y31,$H$13)</f>
        <v>390374.66459138814</v>
      </c>
      <c r="Y31">
        <f t="shared" si="4"/>
        <v>1629.8582331222553</v>
      </c>
      <c r="Z31" cm="1">
        <f t="array" ref="Z31">[2]!PropsSI("D","P",W31,"S",Y31,$H$13)</f>
        <v>44.242117859259352</v>
      </c>
      <c r="AB31">
        <f t="shared" si="5"/>
        <v>305.17999999999995</v>
      </c>
      <c r="AC31" cm="1">
        <f t="array" ref="AC31">[2]!PropsSI("T","P",AD31,"H",AE31,$H$13)</f>
        <v>312.03260712878244</v>
      </c>
      <c r="AD31">
        <f t="shared" si="6"/>
        <v>827520.44216867955</v>
      </c>
      <c r="AE31">
        <f t="shared" si="7"/>
        <v>390374.66459138814</v>
      </c>
      <c r="AF31" cm="1">
        <f t="array" ref="AF31">[2]!PropsSI("S","P",AD31,"H",AE31,$H$13)</f>
        <v>1629.8582331222553</v>
      </c>
      <c r="AG31" cm="1">
        <f t="array" ref="AG31">[2]!PropsSI("D","P",AD31,"H",AE31,$H$13)</f>
        <v>44.242117859259352</v>
      </c>
      <c r="AI31">
        <f t="shared" si="8"/>
        <v>305.17999999999995</v>
      </c>
      <c r="AJ31">
        <f t="shared" si="9"/>
        <v>300.17999999999995</v>
      </c>
      <c r="AK31" cm="1">
        <f t="array" ref="AK31">[2]!PropsSI("P","T",AI31,"Q",0,$H$13)</f>
        <v>827520.44216867955</v>
      </c>
      <c r="AL31" cm="1">
        <f t="array" ref="AL31">[2]!PropsSI("H","P",AK31,"T",AJ31,$H$13)</f>
        <v>236326.98216838212</v>
      </c>
      <c r="AM31" cm="1">
        <f t="array" ref="AM31">[2]!PropsSI("S","P",AK31,"T",AJ31,$H$13)</f>
        <v>1125.1611528939911</v>
      </c>
      <c r="AN31" cm="1">
        <f t="array" ref="AN31">[2]!PropsSI("D","P",AK31,"T",AJ31,$H$13)</f>
        <v>1085.255329357683</v>
      </c>
      <c r="AP31">
        <f t="shared" si="10"/>
        <v>304.17999999999995</v>
      </c>
      <c r="AQ31">
        <f t="shared" si="11"/>
        <v>298.17999999999995</v>
      </c>
      <c r="AR31" cm="1">
        <f t="array" ref="AR31">[2]!PropsSI("P","T",AP31,"Q",0,$H$13)</f>
        <v>805616.15306395828</v>
      </c>
      <c r="AS31" cm="1">
        <f t="array" ref="AS31">[2]!PropsSI("H","P",AR31,"T",AQ31,$H$13)</f>
        <v>233537.49441783884</v>
      </c>
      <c r="AT31" cm="1">
        <f t="array" ref="AT31">[2]!PropsSI("S","P",AR31,"T",AQ31,$H$13)</f>
        <v>1115.9046071090329</v>
      </c>
      <c r="AU31" cm="1">
        <f t="array" ref="AU31">[2]!PropsSI("D","P",AR31,"T",AQ31,$H$13)</f>
        <v>1092.7121593807051</v>
      </c>
      <c r="AW31">
        <f t="shared" si="12"/>
        <v>260.14999999999998</v>
      </c>
      <c r="AX31">
        <f t="shared" si="13"/>
        <v>260.14999999999998</v>
      </c>
      <c r="AY31" cm="1">
        <f t="array" ref="AY31">[2]!PropsSI("P","T",AW31,"Q",0,$H$13)</f>
        <v>198287.49024246493</v>
      </c>
      <c r="AZ31">
        <f t="shared" si="14"/>
        <v>233537.49441783884</v>
      </c>
      <c r="BA31" cm="1">
        <f t="array" ref="BA31">[2]!PropsSI("S","P",AY31,"H",AZ31,$H$13)</f>
        <v>1130.8262985499605</v>
      </c>
      <c r="BB31" cm="1">
        <f t="array" ref="BB31">[2]!PropsSI("D","P",AY31,"H",AZ31,$H$13)</f>
        <v>37.776751524575744</v>
      </c>
      <c r="BD31">
        <f t="shared" si="15"/>
        <v>258.14999999999998</v>
      </c>
      <c r="BE31">
        <f t="shared" si="16"/>
        <v>260.14999999999998</v>
      </c>
      <c r="BF31" cm="1">
        <f t="array" ref="BF31">[2]!PropsSI("P","T",BD31,"Q",1,$H$13)</f>
        <v>183723.82814975141</v>
      </c>
      <c r="BG31" cm="1">
        <f t="array" ref="BG31">[2]!PropsSI("H","P",BF31,"T",BE31,$H$13)</f>
        <v>355128.23969601718</v>
      </c>
      <c r="BH31" cm="1">
        <f t="array" ref="BH31">[2]!PropsSI("S","P",BF31,"T",BE31,$H$13)</f>
        <v>1603.3816434342573</v>
      </c>
      <c r="BI31" cm="1">
        <f t="array" ref="BI31">[2]!PropsSI("D","P",BF31,"T",BE31,$H$13)</f>
        <v>10.391805422690133</v>
      </c>
      <c r="BJ31">
        <f t="shared" si="17"/>
        <v>121.59074527817833</v>
      </c>
      <c r="BK31">
        <f t="shared" si="18"/>
        <v>29.675933126245159</v>
      </c>
      <c r="BL31">
        <f t="shared" si="19"/>
        <v>-151.26667840442349</v>
      </c>
      <c r="BM31">
        <f t="shared" si="20"/>
        <v>4.0972846501882847</v>
      </c>
      <c r="BN31">
        <f t="shared" si="21"/>
        <v>5.4890495428449952</v>
      </c>
      <c r="BO31">
        <f t="shared" si="22"/>
        <v>0.74644701568218064</v>
      </c>
      <c r="BP31">
        <f t="shared" si="23"/>
        <v>4.8677412089972973</v>
      </c>
      <c r="BR31">
        <f t="shared" si="24"/>
        <v>7.6510478737548446</v>
      </c>
      <c r="BS31">
        <f t="shared" si="25"/>
        <v>2.1614210243357435</v>
      </c>
      <c r="BT31">
        <f t="shared" si="26"/>
        <v>51.874104584057847</v>
      </c>
      <c r="BW31">
        <f t="shared" si="27"/>
        <v>1.711845451273909</v>
      </c>
    </row>
    <row r="32" spans="1:75" x14ac:dyDescent="0.3">
      <c r="A32">
        <v>32</v>
      </c>
      <c r="B32" s="76">
        <v>45323</v>
      </c>
      <c r="C32">
        <v>14.02</v>
      </c>
      <c r="D32">
        <v>14.95</v>
      </c>
      <c r="E32">
        <v>37.326981000000004</v>
      </c>
      <c r="J32">
        <v>32</v>
      </c>
      <c r="K32">
        <v>14.95</v>
      </c>
      <c r="L32">
        <f t="shared" si="0"/>
        <v>303.09999999999997</v>
      </c>
      <c r="N32">
        <f t="shared" si="1"/>
        <v>256.14999999999998</v>
      </c>
      <c r="O32">
        <f t="shared" si="2"/>
        <v>266.14999999999998</v>
      </c>
      <c r="P32" cm="1">
        <f t="array" ref="P32">[2]!PropsSI("P","T",N32,"Q",0,$H$13)</f>
        <v>170000.91143693728</v>
      </c>
      <c r="Q32" cm="1">
        <f t="array" ref="Q32">[2]!PropsSI("H","P",P32,"T",O32,$H$13)</f>
        <v>360698.73146514298</v>
      </c>
      <c r="R32" cm="1">
        <f t="array" ref="R32">[2]!PropsSI("S","P",P32,"T",O32,$H$13)</f>
        <v>1629.8582331222553</v>
      </c>
      <c r="S32" cm="1">
        <f t="array" ref="S32">[2]!PropsSI("D","P",P32,"T",O32,$H$13)</f>
        <v>9.2926033590470212</v>
      </c>
      <c r="U32">
        <f t="shared" si="3"/>
        <v>303.09999999999997</v>
      </c>
      <c r="V32" cm="1">
        <f t="array" ref="V32">[2]!PropsSI("T","P",W32,"S",Y32,$H$13)</f>
        <v>310.151824297036</v>
      </c>
      <c r="W32" cm="1">
        <f t="array" ref="W32">[2]!PropsSI("P","T",U32,"Q",1,$H$13)</f>
        <v>782449.55026681349</v>
      </c>
      <c r="X32" cm="1">
        <f t="array" ref="X32">[2]!PropsSI("H","P",W32,"S",Y32,$H$13)</f>
        <v>389325.69916252041</v>
      </c>
      <c r="Y32">
        <f t="shared" si="4"/>
        <v>1629.8582331222553</v>
      </c>
      <c r="Z32" cm="1">
        <f t="array" ref="Z32">[2]!PropsSI("D","P",W32,"S",Y32,$H$13)</f>
        <v>41.720479746647513</v>
      </c>
      <c r="AB32">
        <f t="shared" si="5"/>
        <v>303.09999999999997</v>
      </c>
      <c r="AC32" cm="1">
        <f t="array" ref="AC32">[2]!PropsSI("T","P",AD32,"H",AE32,$H$13)</f>
        <v>310.15182429703606</v>
      </c>
      <c r="AD32">
        <f t="shared" si="6"/>
        <v>782449.55026681349</v>
      </c>
      <c r="AE32">
        <f t="shared" si="7"/>
        <v>389325.69916252041</v>
      </c>
      <c r="AF32" cm="1">
        <f t="array" ref="AF32">[2]!PropsSI("S","P",AD32,"H",AE32,$H$13)</f>
        <v>1629.8582331222556</v>
      </c>
      <c r="AG32" cm="1">
        <f t="array" ref="AG32">[2]!PropsSI("D","P",AD32,"H",AE32,$H$13)</f>
        <v>41.720479746647499</v>
      </c>
      <c r="AI32">
        <f t="shared" si="8"/>
        <v>303.09999999999997</v>
      </c>
      <c r="AJ32">
        <f t="shared" si="9"/>
        <v>298.09999999999997</v>
      </c>
      <c r="AK32" cm="1">
        <f t="array" ref="AK32">[2]!PropsSI("P","T",AI32,"Q",0,$H$13)</f>
        <v>782449.55026681349</v>
      </c>
      <c r="AL32" cm="1">
        <f t="array" ref="AL32">[2]!PropsSI("H","P",AK32,"T",AJ32,$H$13)</f>
        <v>233426.92063735216</v>
      </c>
      <c r="AM32" cm="1">
        <f t="array" ref="AM32">[2]!PropsSI("S","P",AK32,"T",AJ32,$H$13)</f>
        <v>1115.6048350930155</v>
      </c>
      <c r="AN32" cm="1">
        <f t="array" ref="AN32">[2]!PropsSI("D","P",AK32,"T",AJ32,$H$13)</f>
        <v>1092.8420251380339</v>
      </c>
      <c r="AP32">
        <f t="shared" si="10"/>
        <v>302.09999999999997</v>
      </c>
      <c r="AQ32">
        <f t="shared" si="11"/>
        <v>296.09999999999997</v>
      </c>
      <c r="AR32" cm="1">
        <f t="array" ref="AR32">[2]!PropsSI("P","T",AP32,"Q",0,$H$13)</f>
        <v>761446.62045581639</v>
      </c>
      <c r="AS32" cm="1">
        <f t="array" ref="AS32">[2]!PropsSI("H","P",AR32,"T",AQ32,$H$13)</f>
        <v>230656.01457272496</v>
      </c>
      <c r="AT32" cm="1">
        <f t="array" ref="AT32">[2]!PropsSI("S","P",AR32,"T",AQ32,$H$13)</f>
        <v>1106.342795107493</v>
      </c>
      <c r="AU32" cm="1">
        <f t="array" ref="AU32">[2]!PropsSI("D","P",AR32,"T",AQ32,$H$13)</f>
        <v>1100.1822386591741</v>
      </c>
      <c r="AW32">
        <f t="shared" si="12"/>
        <v>260.14999999999998</v>
      </c>
      <c r="AX32">
        <f t="shared" si="13"/>
        <v>260.14999999999998</v>
      </c>
      <c r="AY32" cm="1">
        <f t="array" ref="AY32">[2]!PropsSI("P","T",AW32,"Q",0,$H$13)</f>
        <v>198287.49024246493</v>
      </c>
      <c r="AZ32">
        <f t="shared" si="14"/>
        <v>230656.01457272496</v>
      </c>
      <c r="BA32" cm="1">
        <f t="array" ref="BA32">[2]!PropsSI("S","P",AY32,"H",AZ32,$H$13)</f>
        <v>1119.750073890672</v>
      </c>
      <c r="BB32" cm="1">
        <f t="array" ref="BB32">[2]!PropsSI("D","P",AY32,"H",AZ32,$H$13)</f>
        <v>40.009590483900716</v>
      </c>
      <c r="BD32">
        <f t="shared" si="15"/>
        <v>258.14999999999998</v>
      </c>
      <c r="BE32">
        <f t="shared" si="16"/>
        <v>260.14999999999998</v>
      </c>
      <c r="BF32" cm="1">
        <f t="array" ref="BF32">[2]!PropsSI("P","T",BD32,"Q",1,$H$13)</f>
        <v>183723.82814975141</v>
      </c>
      <c r="BG32" cm="1">
        <f t="array" ref="BG32">[2]!PropsSI("H","P",BF32,"T",BE32,$H$13)</f>
        <v>355128.23969601718</v>
      </c>
      <c r="BH32" cm="1">
        <f t="array" ref="BH32">[2]!PropsSI("S","P",BF32,"T",BE32,$H$13)</f>
        <v>1603.3816434342573</v>
      </c>
      <c r="BI32" cm="1">
        <f t="array" ref="BI32">[2]!PropsSI("D","P",BF32,"T",BE32,$H$13)</f>
        <v>10.391805422690133</v>
      </c>
      <c r="BJ32">
        <f t="shared" si="17"/>
        <v>124.47222512329222</v>
      </c>
      <c r="BK32">
        <f t="shared" si="18"/>
        <v>28.626967697377435</v>
      </c>
      <c r="BL32">
        <f t="shared" si="19"/>
        <v>-153.09919282066966</v>
      </c>
      <c r="BM32">
        <f t="shared" si="20"/>
        <v>4.3480757878067307</v>
      </c>
      <c r="BN32">
        <f t="shared" si="21"/>
        <v>5.7430478309232491</v>
      </c>
      <c r="BO32">
        <f t="shared" si="22"/>
        <v>0.75710248561655047</v>
      </c>
      <c r="BP32">
        <f t="shared" si="23"/>
        <v>4.6026197368775117</v>
      </c>
      <c r="BR32">
        <f t="shared" si="24"/>
        <v>8.700013302622569</v>
      </c>
      <c r="BS32">
        <f t="shared" si="25"/>
        <v>2.4577537579908757</v>
      </c>
      <c r="BT32">
        <f t="shared" si="26"/>
        <v>58.986090191781017</v>
      </c>
      <c r="BW32">
        <f t="shared" si="27"/>
        <v>1.9465409763287735</v>
      </c>
    </row>
    <row r="33" spans="1:75" x14ac:dyDescent="0.3">
      <c r="A33">
        <v>33</v>
      </c>
      <c r="B33" s="76">
        <v>45324</v>
      </c>
      <c r="C33">
        <v>13.95</v>
      </c>
      <c r="D33">
        <v>15.04</v>
      </c>
      <c r="E33">
        <v>37.326981000000004</v>
      </c>
      <c r="J33">
        <v>33</v>
      </c>
      <c r="K33">
        <v>15.04</v>
      </c>
      <c r="L33">
        <f t="shared" si="0"/>
        <v>303.19</v>
      </c>
      <c r="N33">
        <f t="shared" si="1"/>
        <v>256.14999999999998</v>
      </c>
      <c r="O33">
        <f t="shared" si="2"/>
        <v>266.14999999999998</v>
      </c>
      <c r="P33" cm="1">
        <f t="array" ref="P33">[2]!PropsSI("P","T",N33,"Q",0,$H$13)</f>
        <v>170000.91143693728</v>
      </c>
      <c r="Q33" cm="1">
        <f t="array" ref="Q33">[2]!PropsSI("H","P",P33,"T",O33,$H$13)</f>
        <v>360698.73146514298</v>
      </c>
      <c r="R33" cm="1">
        <f t="array" ref="R33">[2]!PropsSI("S","P",P33,"T",O33,$H$13)</f>
        <v>1629.8582331222553</v>
      </c>
      <c r="S33" cm="1">
        <f t="array" ref="S33">[2]!PropsSI("D","P",P33,"T",O33,$H$13)</f>
        <v>9.2926033590470212</v>
      </c>
      <c r="U33">
        <f t="shared" si="3"/>
        <v>303.19</v>
      </c>
      <c r="V33" cm="1">
        <f t="array" ref="V33">[2]!PropsSI("T","P",W33,"S",Y33,$H$13)</f>
        <v>310.23315677961097</v>
      </c>
      <c r="W33" cm="1">
        <f t="array" ref="W33">[2]!PropsSI("P","T",U33,"Q",1,$H$13)</f>
        <v>784360.83351069072</v>
      </c>
      <c r="X33" cm="1">
        <f t="array" ref="X33">[2]!PropsSI("H","P",W33,"S",Y33,$H$13)</f>
        <v>389371.4524503111</v>
      </c>
      <c r="Y33">
        <f t="shared" si="4"/>
        <v>1629.8582331222553</v>
      </c>
      <c r="Z33" cm="1">
        <f t="array" ref="Z33">[2]!PropsSI("D","P",W33,"S",Y33,$H$13)</f>
        <v>41.826934238918746</v>
      </c>
      <c r="AB33">
        <f t="shared" si="5"/>
        <v>303.19</v>
      </c>
      <c r="AC33" cm="1">
        <f t="array" ref="AC33">[2]!PropsSI("T","P",AD33,"H",AE33,$H$13)</f>
        <v>310.23315677961079</v>
      </c>
      <c r="AD33">
        <f t="shared" si="6"/>
        <v>784360.83351069072</v>
      </c>
      <c r="AE33">
        <f t="shared" si="7"/>
        <v>389371.4524503111</v>
      </c>
      <c r="AF33" cm="1">
        <f t="array" ref="AF33">[2]!PropsSI("S","P",AD33,"H",AE33,$H$13)</f>
        <v>1629.8582331222549</v>
      </c>
      <c r="AG33" cm="1">
        <f t="array" ref="AG33">[2]!PropsSI("D","P",AD33,"H",AE33,$H$13)</f>
        <v>41.826934238918795</v>
      </c>
      <c r="AI33">
        <f t="shared" si="8"/>
        <v>303.19</v>
      </c>
      <c r="AJ33">
        <f t="shared" si="9"/>
        <v>298.19</v>
      </c>
      <c r="AK33" cm="1">
        <f t="array" ref="AK33">[2]!PropsSI("P","T",AI33,"Q",0,$H$13)</f>
        <v>784360.83351069072</v>
      </c>
      <c r="AL33" cm="1">
        <f t="array" ref="AL33">[2]!PropsSI("H","P",AK33,"T",AJ33,$H$13)</f>
        <v>233552.01485947307</v>
      </c>
      <c r="AM33" cm="1">
        <f t="array" ref="AM33">[2]!PropsSI("S","P",AK33,"T",AJ33,$H$13)</f>
        <v>1116.0185433575703</v>
      </c>
      <c r="AN33" cm="1">
        <f t="array" ref="AN33">[2]!PropsSI("D","P",AK33,"T",AJ33,$H$13)</f>
        <v>1092.5160165632408</v>
      </c>
      <c r="AP33">
        <f t="shared" si="10"/>
        <v>302.19</v>
      </c>
      <c r="AQ33">
        <f t="shared" si="11"/>
        <v>296.19</v>
      </c>
      <c r="AR33" cm="1">
        <f t="array" ref="AR33">[2]!PropsSI("P","T",AP33,"Q",0,$H$13)</f>
        <v>763319.41309066291</v>
      </c>
      <c r="AS33" cm="1">
        <f t="array" ref="AS33">[2]!PropsSI("H","P",AR33,"T",AQ33,$H$13)</f>
        <v>230780.31364645623</v>
      </c>
      <c r="AT33" cm="1">
        <f t="array" ref="AT33">[2]!PropsSI("S","P",AR33,"T",AQ33,$H$13)</f>
        <v>1106.7567699126273</v>
      </c>
      <c r="AU33" cm="1">
        <f t="array" ref="AU33">[2]!PropsSI("D","P",AR33,"T",AQ33,$H$13)</f>
        <v>1099.8611646097202</v>
      </c>
      <c r="AW33">
        <f t="shared" si="12"/>
        <v>260.14999999999998</v>
      </c>
      <c r="AX33">
        <f t="shared" si="13"/>
        <v>260.14999999999998</v>
      </c>
      <c r="AY33" cm="1">
        <f t="array" ref="AY33">[2]!PropsSI("P","T",AW33,"Q",0,$H$13)</f>
        <v>198287.49024246493</v>
      </c>
      <c r="AZ33">
        <f t="shared" si="14"/>
        <v>230780.31364645623</v>
      </c>
      <c r="BA33" cm="1">
        <f t="array" ref="BA33">[2]!PropsSI("S","P",AY33,"H",AZ33,$H$13)</f>
        <v>1120.2278715986527</v>
      </c>
      <c r="BB33" cm="1">
        <f t="array" ref="BB33">[2]!PropsSI("D","P",AY33,"H",AZ33,$H$13)</f>
        <v>39.90783840226441</v>
      </c>
      <c r="BD33">
        <f t="shared" si="15"/>
        <v>258.14999999999998</v>
      </c>
      <c r="BE33">
        <f t="shared" si="16"/>
        <v>260.14999999999998</v>
      </c>
      <c r="BF33" cm="1">
        <f t="array" ref="BF33">[2]!PropsSI("P","T",BD33,"Q",1,$H$13)</f>
        <v>183723.82814975141</v>
      </c>
      <c r="BG33" cm="1">
        <f t="array" ref="BG33">[2]!PropsSI("H","P",BF33,"T",BE33,$H$13)</f>
        <v>355128.23969601718</v>
      </c>
      <c r="BH33" cm="1">
        <f t="array" ref="BH33">[2]!PropsSI("S","P",BF33,"T",BE33,$H$13)</f>
        <v>1603.3816434342573</v>
      </c>
      <c r="BI33" cm="1">
        <f t="array" ref="BI33">[2]!PropsSI("D","P",BF33,"T",BE33,$H$13)</f>
        <v>10.391805422690133</v>
      </c>
      <c r="BJ33">
        <f t="shared" si="17"/>
        <v>124.34792604956095</v>
      </c>
      <c r="BK33">
        <f t="shared" si="18"/>
        <v>28.672720985168127</v>
      </c>
      <c r="BL33">
        <f t="shared" si="19"/>
        <v>-153.02064703472908</v>
      </c>
      <c r="BM33">
        <f t="shared" si="20"/>
        <v>4.3368024302222263</v>
      </c>
      <c r="BN33">
        <f t="shared" si="21"/>
        <v>5.7315719360568353</v>
      </c>
      <c r="BO33">
        <f t="shared" si="22"/>
        <v>0.75665148734150367</v>
      </c>
      <c r="BP33">
        <f t="shared" si="23"/>
        <v>4.6138625192115716</v>
      </c>
      <c r="BR33">
        <f t="shared" si="24"/>
        <v>8.6542600148318769</v>
      </c>
      <c r="BS33">
        <f t="shared" si="25"/>
        <v>2.4448284541900054</v>
      </c>
      <c r="BT33">
        <f t="shared" si="26"/>
        <v>58.675882900560126</v>
      </c>
      <c r="BW33">
        <f t="shared" si="27"/>
        <v>1.9363041357184843</v>
      </c>
    </row>
    <row r="34" spans="1:75" x14ac:dyDescent="0.3">
      <c r="A34">
        <v>34</v>
      </c>
      <c r="B34" s="76">
        <v>45325</v>
      </c>
      <c r="C34">
        <v>14.77</v>
      </c>
      <c r="D34">
        <v>16.399999999999999</v>
      </c>
      <c r="E34">
        <v>37.326981000000004</v>
      </c>
      <c r="J34">
        <v>34</v>
      </c>
      <c r="K34">
        <v>16.399999999999999</v>
      </c>
      <c r="L34">
        <f t="shared" si="0"/>
        <v>304.54999999999995</v>
      </c>
      <c r="N34">
        <f t="shared" si="1"/>
        <v>256.14999999999998</v>
      </c>
      <c r="O34">
        <f t="shared" si="2"/>
        <v>266.14999999999998</v>
      </c>
      <c r="P34" cm="1">
        <f t="array" ref="P34">[2]!PropsSI("P","T",N34,"Q",0,$H$13)</f>
        <v>170000.91143693728</v>
      </c>
      <c r="Q34" cm="1">
        <f t="array" ref="Q34">[2]!PropsSI("H","P",P34,"T",O34,$H$13)</f>
        <v>360698.73146514298</v>
      </c>
      <c r="R34" cm="1">
        <f t="array" ref="R34">[2]!PropsSI("S","P",P34,"T",O34,$H$13)</f>
        <v>1629.8582331222553</v>
      </c>
      <c r="S34" cm="1">
        <f t="array" ref="S34">[2]!PropsSI("D","P",P34,"T",O34,$H$13)</f>
        <v>9.2926033590470212</v>
      </c>
      <c r="U34">
        <f t="shared" si="3"/>
        <v>304.54999999999995</v>
      </c>
      <c r="V34" cm="1">
        <f t="array" ref="V34">[2]!PropsSI("T","P",W34,"S",Y34,$H$13)</f>
        <v>311.46267850464164</v>
      </c>
      <c r="W34" cm="1">
        <f t="array" ref="W34">[2]!PropsSI("P","T",U34,"Q",1,$H$13)</f>
        <v>813669.56804718263</v>
      </c>
      <c r="X34" cm="1">
        <f t="array" ref="X34">[2]!PropsSI("H","P",W34,"S",Y34,$H$13)</f>
        <v>390058.8099510941</v>
      </c>
      <c r="Y34">
        <f t="shared" si="4"/>
        <v>1629.8582331222553</v>
      </c>
      <c r="Z34" cm="1">
        <f t="array" ref="Z34">[2]!PropsSI("D","P",W34,"S",Y34,$H$13)</f>
        <v>43.464660162190803</v>
      </c>
      <c r="AB34">
        <f t="shared" si="5"/>
        <v>304.54999999999995</v>
      </c>
      <c r="AC34" cm="1">
        <f t="array" ref="AC34">[2]!PropsSI("T","P",AD34,"H",AE34,$H$13)</f>
        <v>311.4626785046417</v>
      </c>
      <c r="AD34">
        <f t="shared" si="6"/>
        <v>813669.56804718263</v>
      </c>
      <c r="AE34">
        <f t="shared" si="7"/>
        <v>390058.8099510941</v>
      </c>
      <c r="AF34" cm="1">
        <f t="array" ref="AF34">[2]!PropsSI("S","P",AD34,"H",AE34,$H$13)</f>
        <v>1629.8582331222556</v>
      </c>
      <c r="AG34" cm="1">
        <f t="array" ref="AG34">[2]!PropsSI("D","P",AD34,"H",AE34,$H$13)</f>
        <v>43.464660162190796</v>
      </c>
      <c r="AI34">
        <f t="shared" si="8"/>
        <v>304.54999999999995</v>
      </c>
      <c r="AJ34">
        <f t="shared" si="9"/>
        <v>299.54999999999995</v>
      </c>
      <c r="AK34" cm="1">
        <f t="array" ref="AK34">[2]!PropsSI("P","T",AI34,"Q",0,$H$13)</f>
        <v>813669.56804718263</v>
      </c>
      <c r="AL34" cm="1">
        <f t="array" ref="AL34">[2]!PropsSI("H","P",AK34,"T",AJ34,$H$13)</f>
        <v>235446.60442044976</v>
      </c>
      <c r="AM34" cm="1">
        <f t="array" ref="AM34">[2]!PropsSI("S","P",AK34,"T",AJ34,$H$13)</f>
        <v>1122.26775566623</v>
      </c>
      <c r="AN34" cm="1">
        <f t="array" ref="AN34">[2]!PropsSI("D","P",AK34,"T",AJ34,$H$13)</f>
        <v>1087.5648646034902</v>
      </c>
      <c r="AP34">
        <f t="shared" si="10"/>
        <v>303.54999999999995</v>
      </c>
      <c r="AQ34">
        <f t="shared" si="11"/>
        <v>297.54999999999995</v>
      </c>
      <c r="AR34" cm="1">
        <f t="array" ref="AR34">[2]!PropsSI("P","T",AP34,"Q",0,$H$13)</f>
        <v>792040.90026399167</v>
      </c>
      <c r="AS34" cm="1">
        <f t="array" ref="AS34">[2]!PropsSI("H","P",AR34,"T",AQ34,$H$13)</f>
        <v>232662.79097703216</v>
      </c>
      <c r="AT34" cm="1">
        <f t="array" ref="AT34">[2]!PropsSI("S","P",AR34,"T",AQ34,$H$13)</f>
        <v>1113.0096952006907</v>
      </c>
      <c r="AU34" cm="1">
        <f t="array" ref="AU34">[2]!PropsSI("D","P",AR34,"T",AQ34,$H$13)</f>
        <v>1094.9857972677589</v>
      </c>
      <c r="AW34">
        <f t="shared" si="12"/>
        <v>260.14999999999998</v>
      </c>
      <c r="AX34">
        <f t="shared" si="13"/>
        <v>260.14999999999998</v>
      </c>
      <c r="AY34" cm="1">
        <f t="array" ref="AY34">[2]!PropsSI("P","T",AW34,"Q",0,$H$13)</f>
        <v>198287.49024246493</v>
      </c>
      <c r="AZ34">
        <f t="shared" si="14"/>
        <v>232662.79097703216</v>
      </c>
      <c r="BA34" cm="1">
        <f t="array" ref="BA34">[2]!PropsSI("S","P",AY34,"H",AZ34,$H$13)</f>
        <v>1127.4639943377492</v>
      </c>
      <c r="BB34" cm="1">
        <f t="array" ref="BB34">[2]!PropsSI("D","P",AY34,"H",AZ34,$H$13)</f>
        <v>38.427755380952597</v>
      </c>
      <c r="BD34">
        <f t="shared" si="15"/>
        <v>258.14999999999998</v>
      </c>
      <c r="BE34">
        <f t="shared" si="16"/>
        <v>260.14999999999998</v>
      </c>
      <c r="BF34" cm="1">
        <f t="array" ref="BF34">[2]!PropsSI("P","T",BD34,"Q",1,$H$13)</f>
        <v>183723.82814975141</v>
      </c>
      <c r="BG34" cm="1">
        <f t="array" ref="BG34">[2]!PropsSI("H","P",BF34,"T",BE34,$H$13)</f>
        <v>355128.23969601718</v>
      </c>
      <c r="BH34" cm="1">
        <f t="array" ref="BH34">[2]!PropsSI("S","P",BF34,"T",BE34,$H$13)</f>
        <v>1603.3816434342573</v>
      </c>
      <c r="BI34" cm="1">
        <f t="array" ref="BI34">[2]!PropsSI("D","P",BF34,"T",BE34,$H$13)</f>
        <v>10.391805422690133</v>
      </c>
      <c r="BJ34">
        <f t="shared" si="17"/>
        <v>122.46544871898502</v>
      </c>
      <c r="BK34">
        <f t="shared" si="18"/>
        <v>29.360078485951117</v>
      </c>
      <c r="BL34">
        <f t="shared" si="19"/>
        <v>-151.82552720493612</v>
      </c>
      <c r="BM34">
        <f t="shared" si="20"/>
        <v>4.1711553590561783</v>
      </c>
      <c r="BN34">
        <f t="shared" si="21"/>
        <v>5.5635775862068986</v>
      </c>
      <c r="BO34">
        <f t="shared" si="22"/>
        <v>0.74972538702384894</v>
      </c>
      <c r="BP34">
        <f t="shared" si="23"/>
        <v>4.7862659156919731</v>
      </c>
      <c r="BR34">
        <f t="shared" si="24"/>
        <v>7.9669025140488863</v>
      </c>
      <c r="BS34">
        <f t="shared" si="25"/>
        <v>2.2506499602188104</v>
      </c>
      <c r="BT34">
        <f t="shared" si="26"/>
        <v>54.015599045251449</v>
      </c>
      <c r="BW34">
        <f t="shared" si="27"/>
        <v>1.7825147684932978</v>
      </c>
    </row>
    <row r="35" spans="1:75" x14ac:dyDescent="0.3">
      <c r="A35">
        <v>35</v>
      </c>
      <c r="B35" s="76">
        <v>45326</v>
      </c>
      <c r="C35">
        <v>15.25</v>
      </c>
      <c r="D35">
        <v>17.38</v>
      </c>
      <c r="E35">
        <v>37.326981000000004</v>
      </c>
      <c r="J35">
        <v>35</v>
      </c>
      <c r="K35">
        <v>17.38</v>
      </c>
      <c r="L35">
        <f t="shared" si="0"/>
        <v>305.52999999999997</v>
      </c>
      <c r="N35">
        <f t="shared" si="1"/>
        <v>256.14999999999998</v>
      </c>
      <c r="O35">
        <f t="shared" si="2"/>
        <v>266.14999999999998</v>
      </c>
      <c r="P35" cm="1">
        <f t="array" ref="P35">[2]!PropsSI("P","T",N35,"Q",0,$H$13)</f>
        <v>170000.91143693728</v>
      </c>
      <c r="Q35" cm="1">
        <f t="array" ref="Q35">[2]!PropsSI("H","P",P35,"T",O35,$H$13)</f>
        <v>360698.73146514298</v>
      </c>
      <c r="R35" cm="1">
        <f t="array" ref="R35">[2]!PropsSI("S","P",P35,"T",O35,$H$13)</f>
        <v>1629.8582331222553</v>
      </c>
      <c r="S35" cm="1">
        <f t="array" ref="S35">[2]!PropsSI("D","P",P35,"T",O35,$H$13)</f>
        <v>9.2926033590470212</v>
      </c>
      <c r="U35">
        <f t="shared" si="3"/>
        <v>305.52999999999997</v>
      </c>
      <c r="V35" cm="1">
        <f t="array" ref="V35">[2]!PropsSI("T","P",W35,"S",Y35,$H$13)</f>
        <v>312.34935239874295</v>
      </c>
      <c r="W35" cm="1">
        <f t="array" ref="W35">[2]!PropsSI("P","T",U35,"Q",1,$H$13)</f>
        <v>835291.11588303209</v>
      </c>
      <c r="X35" cm="1">
        <f t="array" ref="X35">[2]!PropsSI("H","P",W35,"S",Y35,$H$13)</f>
        <v>390549.44246614887</v>
      </c>
      <c r="Y35">
        <f t="shared" si="4"/>
        <v>1629.8582331222553</v>
      </c>
      <c r="Z35" cm="1">
        <f t="array" ref="Z35">[2]!PropsSI("D","P",W35,"S",Y35,$H$13)</f>
        <v>44.679283297122936</v>
      </c>
      <c r="AB35">
        <f t="shared" si="5"/>
        <v>305.52999999999997</v>
      </c>
      <c r="AC35" cm="1">
        <f t="array" ref="AC35">[2]!PropsSI("T","P",AD35,"H",AE35,$H$13)</f>
        <v>312.34935239874289</v>
      </c>
      <c r="AD35">
        <f t="shared" si="6"/>
        <v>835291.11588303209</v>
      </c>
      <c r="AE35">
        <f t="shared" si="7"/>
        <v>390549.44246614887</v>
      </c>
      <c r="AF35" cm="1">
        <f t="array" ref="AF35">[2]!PropsSI("S","P",AD35,"H",AE35,$H$13)</f>
        <v>1629.8582331222556</v>
      </c>
      <c r="AG35" cm="1">
        <f t="array" ref="AG35">[2]!PropsSI("D","P",AD35,"H",AE35,$H$13)</f>
        <v>44.67928329712295</v>
      </c>
      <c r="AI35">
        <f t="shared" si="8"/>
        <v>305.52999999999997</v>
      </c>
      <c r="AJ35">
        <f t="shared" si="9"/>
        <v>300.52999999999997</v>
      </c>
      <c r="AK35" cm="1">
        <f t="array" ref="AK35">[2]!PropsSI("P","T",AI35,"Q",0,$H$13)</f>
        <v>835291.11588303209</v>
      </c>
      <c r="AL35" cm="1">
        <f t="array" ref="AL35">[2]!PropsSI("H","P",AK35,"T",AJ35,$H$13)</f>
        <v>236816.83543070938</v>
      </c>
      <c r="AM35" cm="1">
        <f t="array" ref="AM35">[2]!PropsSI("S","P",AK35,"T",AJ35,$H$13)</f>
        <v>1126.768213842128</v>
      </c>
      <c r="AN35" cm="1">
        <f t="array" ref="AN35">[2]!PropsSI("D","P",AK35,"T",AJ35,$H$13)</f>
        <v>1083.9678114146948</v>
      </c>
      <c r="AP35">
        <f t="shared" si="10"/>
        <v>304.52999999999997</v>
      </c>
      <c r="AQ35">
        <f t="shared" si="11"/>
        <v>298.52999999999997</v>
      </c>
      <c r="AR35" cm="1">
        <f t="array" ref="AR35">[2]!PropsSI("P","T",AP35,"Q",0,$H$13)</f>
        <v>813232.71599082742</v>
      </c>
      <c r="AS35" cm="1">
        <f t="array" ref="AS35">[2]!PropsSI("H","P",AR35,"T",AQ35,$H$13)</f>
        <v>234024.17724672394</v>
      </c>
      <c r="AT35" cm="1">
        <f t="array" ref="AT35">[2]!PropsSI("S","P",AR35,"T",AQ35,$H$13)</f>
        <v>1117.5124516593157</v>
      </c>
      <c r="AU35" cm="1">
        <f t="array" ref="AU35">[2]!PropsSI("D","P",AR35,"T",AQ35,$H$13)</f>
        <v>1091.4448062654023</v>
      </c>
      <c r="AW35">
        <f t="shared" si="12"/>
        <v>260.14999999999998</v>
      </c>
      <c r="AX35">
        <f t="shared" si="13"/>
        <v>260.14999999999998</v>
      </c>
      <c r="AY35" cm="1">
        <f t="array" ref="AY35">[2]!PropsSI("P","T",AW35,"Q",0,$H$13)</f>
        <v>198287.49024246493</v>
      </c>
      <c r="AZ35">
        <f t="shared" si="14"/>
        <v>234024.17724672394</v>
      </c>
      <c r="BA35" cm="1">
        <f t="array" ref="BA35">[2]!PropsSI("S","P",AY35,"H",AZ35,$H$13)</f>
        <v>1132.6970762892843</v>
      </c>
      <c r="BB35" cm="1">
        <f t="array" ref="BB35">[2]!PropsSI("D","P",AY35,"H",AZ35,$H$13)</f>
        <v>37.423995946396921</v>
      </c>
      <c r="BD35">
        <f t="shared" si="15"/>
        <v>258.14999999999998</v>
      </c>
      <c r="BE35">
        <f t="shared" si="16"/>
        <v>260.14999999999998</v>
      </c>
      <c r="BF35" cm="1">
        <f t="array" ref="BF35">[2]!PropsSI("P","T",BD35,"Q",1,$H$13)</f>
        <v>183723.82814975141</v>
      </c>
      <c r="BG35" cm="1">
        <f t="array" ref="BG35">[2]!PropsSI("H","P",BF35,"T",BE35,$H$13)</f>
        <v>355128.23969601718</v>
      </c>
      <c r="BH35" cm="1">
        <f t="array" ref="BH35">[2]!PropsSI("S","P",BF35,"T",BE35,$H$13)</f>
        <v>1603.3816434342573</v>
      </c>
      <c r="BI35" cm="1">
        <f t="array" ref="BI35">[2]!PropsSI("D","P",BF35,"T",BE35,$H$13)</f>
        <v>10.391805422690133</v>
      </c>
      <c r="BJ35">
        <f t="shared" si="17"/>
        <v>121.10406244929324</v>
      </c>
      <c r="BK35">
        <f t="shared" si="18"/>
        <v>29.850711001005898</v>
      </c>
      <c r="BL35">
        <f t="shared" si="19"/>
        <v>-150.95477345029914</v>
      </c>
      <c r="BM35">
        <f t="shared" si="20"/>
        <v>4.0569908852493439</v>
      </c>
      <c r="BN35">
        <f t="shared" si="21"/>
        <v>5.4485014774166318</v>
      </c>
      <c r="BO35">
        <f t="shared" si="22"/>
        <v>0.74460673307423553</v>
      </c>
      <c r="BP35">
        <f t="shared" si="23"/>
        <v>4.9134508093086762</v>
      </c>
      <c r="BR35">
        <f t="shared" si="24"/>
        <v>7.4762699989941055</v>
      </c>
      <c r="BS35">
        <f t="shared" si="25"/>
        <v>2.1120462747158348</v>
      </c>
      <c r="BT35">
        <f t="shared" si="26"/>
        <v>50.689110593180033</v>
      </c>
      <c r="BW35">
        <f t="shared" si="27"/>
        <v>1.6727406495749411</v>
      </c>
    </row>
    <row r="36" spans="1:75" x14ac:dyDescent="0.3">
      <c r="A36">
        <v>36</v>
      </c>
      <c r="B36" s="76">
        <v>45327</v>
      </c>
      <c r="C36">
        <v>15.69</v>
      </c>
      <c r="D36">
        <v>18.059999999999999</v>
      </c>
      <c r="E36">
        <v>37.326981000000004</v>
      </c>
      <c r="J36">
        <v>36</v>
      </c>
      <c r="K36">
        <v>18.059999999999999</v>
      </c>
      <c r="L36">
        <f t="shared" si="0"/>
        <v>306.20999999999998</v>
      </c>
      <c r="N36">
        <f t="shared" si="1"/>
        <v>256.14999999999998</v>
      </c>
      <c r="O36">
        <f t="shared" si="2"/>
        <v>266.14999999999998</v>
      </c>
      <c r="P36" cm="1">
        <f t="array" ref="P36">[2]!PropsSI("P","T",N36,"Q",0,$H$13)</f>
        <v>170000.91143693728</v>
      </c>
      <c r="Q36" cm="1">
        <f t="array" ref="Q36">[2]!PropsSI("H","P",P36,"T",O36,$H$13)</f>
        <v>360698.73146514298</v>
      </c>
      <c r="R36" cm="1">
        <f t="array" ref="R36">[2]!PropsSI("S","P",P36,"T",O36,$H$13)</f>
        <v>1629.8582331222553</v>
      </c>
      <c r="S36" cm="1">
        <f t="array" ref="S36">[2]!PropsSI("D","P",P36,"T",O36,$H$13)</f>
        <v>9.2926033590470212</v>
      </c>
      <c r="U36">
        <f t="shared" si="3"/>
        <v>306.20999999999998</v>
      </c>
      <c r="V36" cm="1">
        <f t="array" ref="V36">[2]!PropsSI("T","P",W36,"S",Y36,$H$13)</f>
        <v>312.96500915760572</v>
      </c>
      <c r="W36" cm="1">
        <f t="array" ref="W36">[2]!PropsSI("P","T",U36,"Q",1,$H$13)</f>
        <v>850544.21544989315</v>
      </c>
      <c r="X36" cm="1">
        <f t="array" ref="X36">[2]!PropsSI("H","P",W36,"S",Y36,$H$13)</f>
        <v>390887.59027324303</v>
      </c>
      <c r="Y36">
        <f t="shared" si="4"/>
        <v>1629.8582331222553</v>
      </c>
      <c r="Z36" cm="1">
        <f t="array" ref="Z36">[2]!PropsSI("D","P",W36,"S",Y36,$H$13)</f>
        <v>45.539490105479523</v>
      </c>
      <c r="AB36">
        <f t="shared" si="5"/>
        <v>306.20999999999998</v>
      </c>
      <c r="AC36" cm="1">
        <f t="array" ref="AC36">[2]!PropsSI("T","P",AD36,"H",AE36,$H$13)</f>
        <v>312.96500915760572</v>
      </c>
      <c r="AD36">
        <f t="shared" si="6"/>
        <v>850544.21544989315</v>
      </c>
      <c r="AE36">
        <f t="shared" si="7"/>
        <v>390887.59027324303</v>
      </c>
      <c r="AF36" cm="1">
        <f t="array" ref="AF36">[2]!PropsSI("S","P",AD36,"H",AE36,$H$13)</f>
        <v>1629.8582331222556</v>
      </c>
      <c r="AG36" cm="1">
        <f t="array" ref="AG36">[2]!PropsSI("D","P",AD36,"H",AE36,$H$13)</f>
        <v>45.539490105479523</v>
      </c>
      <c r="AI36">
        <f t="shared" si="8"/>
        <v>306.20999999999998</v>
      </c>
      <c r="AJ36">
        <f t="shared" si="9"/>
        <v>301.20999999999998</v>
      </c>
      <c r="AK36" cm="1">
        <f t="array" ref="AK36">[2]!PropsSI("P","T",AI36,"Q",0,$H$13)</f>
        <v>850544.21544989315</v>
      </c>
      <c r="AL36" cm="1">
        <f t="array" ref="AL36">[2]!PropsSI("H","P",AK36,"T",AJ36,$H$13)</f>
        <v>237770.0996197467</v>
      </c>
      <c r="AM36" cm="1">
        <f t="array" ref="AM36">[2]!PropsSI("S","P",AK36,"T",AJ36,$H$13)</f>
        <v>1129.8897492559961</v>
      </c>
      <c r="AN36" cm="1">
        <f t="array" ref="AN36">[2]!PropsSI("D","P",AK36,"T",AJ36,$H$13)</f>
        <v>1081.4571737299286</v>
      </c>
      <c r="AP36">
        <f t="shared" si="10"/>
        <v>305.20999999999998</v>
      </c>
      <c r="AQ36">
        <f t="shared" si="11"/>
        <v>299.20999999999998</v>
      </c>
      <c r="AR36" cm="1">
        <f t="array" ref="AR36">[2]!PropsSI("P","T",AP36,"Q",0,$H$13)</f>
        <v>828184.37386746448</v>
      </c>
      <c r="AS36" cm="1">
        <f t="array" ref="AS36">[2]!PropsSI("H","P",AR36,"T",AQ36,$H$13)</f>
        <v>234971.24385352919</v>
      </c>
      <c r="AT36" cm="1">
        <f t="array" ref="AT36">[2]!PropsSI("S","P",AR36,"T",AQ36,$H$13)</f>
        <v>1120.635388584215</v>
      </c>
      <c r="AU36" cm="1">
        <f t="array" ref="AU36">[2]!PropsSI("D","P",AR36,"T",AQ36,$H$13)</f>
        <v>1088.9738072713328</v>
      </c>
      <c r="AW36">
        <f t="shared" si="12"/>
        <v>260.14999999999998</v>
      </c>
      <c r="AX36">
        <f t="shared" si="13"/>
        <v>260.14999999999998</v>
      </c>
      <c r="AY36" cm="1">
        <f t="array" ref="AY36">[2]!PropsSI("P","T",AW36,"Q",0,$H$13)</f>
        <v>198287.49024246493</v>
      </c>
      <c r="AZ36">
        <f t="shared" si="14"/>
        <v>234971.24385352919</v>
      </c>
      <c r="BA36" cm="1">
        <f t="array" ref="BA36">[2]!PropsSI("S","P",AY36,"H",AZ36,$H$13)</f>
        <v>1136.337539894148</v>
      </c>
      <c r="BB36" cm="1">
        <f t="array" ref="BB36">[2]!PropsSI("D","P",AY36,"H",AZ36,$H$13)</f>
        <v>36.756093358139964</v>
      </c>
      <c r="BD36">
        <f t="shared" si="15"/>
        <v>258.14999999999998</v>
      </c>
      <c r="BE36">
        <f t="shared" si="16"/>
        <v>260.14999999999998</v>
      </c>
      <c r="BF36" cm="1">
        <f t="array" ref="BF36">[2]!PropsSI("P","T",BD36,"Q",1,$H$13)</f>
        <v>183723.82814975141</v>
      </c>
      <c r="BG36" cm="1">
        <f t="array" ref="BG36">[2]!PropsSI("H","P",BF36,"T",BE36,$H$13)</f>
        <v>355128.23969601718</v>
      </c>
      <c r="BH36" cm="1">
        <f t="array" ref="BH36">[2]!PropsSI("S","P",BF36,"T",BE36,$H$13)</f>
        <v>1603.3816434342573</v>
      </c>
      <c r="BI36" cm="1">
        <f t="array" ref="BI36">[2]!PropsSI("D","P",BF36,"T",BE36,$H$13)</f>
        <v>10.391805422690133</v>
      </c>
      <c r="BJ36">
        <f t="shared" si="17"/>
        <v>120.15699584248799</v>
      </c>
      <c r="BK36">
        <f t="shared" si="18"/>
        <v>30.188858808100051</v>
      </c>
      <c r="BL36">
        <f t="shared" si="19"/>
        <v>-150.34585465058802</v>
      </c>
      <c r="BM36">
        <f t="shared" si="20"/>
        <v>3.9801768131178363</v>
      </c>
      <c r="BN36">
        <f t="shared" si="21"/>
        <v>5.3714107365792749</v>
      </c>
      <c r="BO36">
        <f t="shared" si="22"/>
        <v>0.74099282447586001</v>
      </c>
      <c r="BP36">
        <f t="shared" si="23"/>
        <v>5.0031744433641281</v>
      </c>
      <c r="BR36">
        <f t="shared" si="24"/>
        <v>7.1381221918999529</v>
      </c>
      <c r="BS36">
        <f t="shared" si="25"/>
        <v>2.0165195192117369</v>
      </c>
      <c r="BT36">
        <f t="shared" si="26"/>
        <v>48.396468461081682</v>
      </c>
      <c r="BW36">
        <f t="shared" si="27"/>
        <v>1.5970834592156955</v>
      </c>
    </row>
    <row r="37" spans="1:75" x14ac:dyDescent="0.3">
      <c r="A37">
        <v>37</v>
      </c>
      <c r="B37" s="76">
        <v>45328</v>
      </c>
      <c r="C37">
        <v>15.7</v>
      </c>
      <c r="D37">
        <v>17.739999999999998</v>
      </c>
      <c r="E37">
        <v>37.326981000000004</v>
      </c>
      <c r="J37">
        <v>37</v>
      </c>
      <c r="K37">
        <v>17.739999999999998</v>
      </c>
      <c r="L37">
        <f t="shared" si="0"/>
        <v>305.89</v>
      </c>
      <c r="N37">
        <f t="shared" si="1"/>
        <v>256.14999999999998</v>
      </c>
      <c r="O37">
        <f t="shared" si="2"/>
        <v>266.14999999999998</v>
      </c>
      <c r="P37" cm="1">
        <f t="array" ref="P37">[2]!PropsSI("P","T",N37,"Q",0,$H$13)</f>
        <v>170000.91143693728</v>
      </c>
      <c r="Q37" cm="1">
        <f t="array" ref="Q37">[2]!PropsSI("H","P",P37,"T",O37,$H$13)</f>
        <v>360698.73146514298</v>
      </c>
      <c r="R37" cm="1">
        <f t="array" ref="R37">[2]!PropsSI("S","P",P37,"T",O37,$H$13)</f>
        <v>1629.8582331222553</v>
      </c>
      <c r="S37" cm="1">
        <f t="array" ref="S37">[2]!PropsSI("D","P",P37,"T",O37,$H$13)</f>
        <v>9.2926033590470212</v>
      </c>
      <c r="U37">
        <f t="shared" si="3"/>
        <v>305.89</v>
      </c>
      <c r="V37" cm="1">
        <f t="array" ref="V37">[2]!PropsSI("T","P",W37,"S",Y37,$H$13)</f>
        <v>312.67524286243992</v>
      </c>
      <c r="W37" cm="1">
        <f t="array" ref="W37">[2]!PropsSI("P","T",U37,"Q",1,$H$13)</f>
        <v>843340.58294124925</v>
      </c>
      <c r="X37" cm="1">
        <f t="array" ref="X37">[2]!PropsSI("H","P",W37,"S",Y37,$H$13)</f>
        <v>390728.69538229756</v>
      </c>
      <c r="Y37">
        <f t="shared" si="4"/>
        <v>1629.8582331222553</v>
      </c>
      <c r="Z37" cm="1">
        <f t="array" ref="Z37">[2]!PropsSI("D","P",W37,"S",Y37,$H$13)</f>
        <v>45.132890704590935</v>
      </c>
      <c r="AB37">
        <f t="shared" si="5"/>
        <v>305.89</v>
      </c>
      <c r="AC37" cm="1">
        <f t="array" ref="AC37">[2]!PropsSI("T","P",AD37,"H",AE37,$H$13)</f>
        <v>312.67524286243986</v>
      </c>
      <c r="AD37">
        <f t="shared" si="6"/>
        <v>843340.58294124925</v>
      </c>
      <c r="AE37">
        <f t="shared" si="7"/>
        <v>390728.69538229756</v>
      </c>
      <c r="AF37" cm="1">
        <f t="array" ref="AF37">[2]!PropsSI("S","P",AD37,"H",AE37,$H$13)</f>
        <v>1629.8582331222549</v>
      </c>
      <c r="AG37" cm="1">
        <f t="array" ref="AG37">[2]!PropsSI("D","P",AD37,"H",AE37,$H$13)</f>
        <v>45.132890704590942</v>
      </c>
      <c r="AI37">
        <f t="shared" si="8"/>
        <v>305.89</v>
      </c>
      <c r="AJ37">
        <f t="shared" si="9"/>
        <v>300.89</v>
      </c>
      <c r="AK37" cm="1">
        <f t="array" ref="AK37">[2]!PropsSI("P","T",AI37,"Q",0,$H$13)</f>
        <v>843340.58294124925</v>
      </c>
      <c r="AL37" cm="1">
        <f t="array" ref="AL37">[2]!PropsSI("H","P",AK37,"T",AJ37,$H$13)</f>
        <v>237321.24927180482</v>
      </c>
      <c r="AM37" cm="1">
        <f t="array" ref="AM37">[2]!PropsSI("S","P",AK37,"T",AJ37,$H$13)</f>
        <v>1128.4209136787429</v>
      </c>
      <c r="AN37" cm="1">
        <f t="array" ref="AN37">[2]!PropsSI("D","P",AK37,"T",AJ37,$H$13)</f>
        <v>1082.6401665033065</v>
      </c>
      <c r="AP37">
        <f t="shared" si="10"/>
        <v>304.89</v>
      </c>
      <c r="AQ37">
        <f t="shared" si="11"/>
        <v>298.89</v>
      </c>
      <c r="AR37" cm="1">
        <f t="array" ref="AR37">[2]!PropsSI("P","T",AP37,"Q",0,$H$13)</f>
        <v>821122.93023793551</v>
      </c>
      <c r="AS37" cm="1">
        <f t="array" ref="AS37">[2]!PropsSI("H","P",AR37,"T",AQ37,$H$13)</f>
        <v>234525.31632170119</v>
      </c>
      <c r="AT37" cm="1">
        <f t="array" ref="AT37">[2]!PropsSI("S","P",AR37,"T",AQ37,$H$13)</f>
        <v>1119.1659135583423</v>
      </c>
      <c r="AU37" cm="1">
        <f t="array" ref="AU37">[2]!PropsSI("D","P",AR37,"T",AQ37,$H$13)</f>
        <v>1090.1380700669322</v>
      </c>
      <c r="AW37">
        <f t="shared" si="12"/>
        <v>260.14999999999998</v>
      </c>
      <c r="AX37">
        <f t="shared" si="13"/>
        <v>260.14999999999998</v>
      </c>
      <c r="AY37" cm="1">
        <f t="array" ref="AY37">[2]!PropsSI("P","T",AW37,"Q",0,$H$13)</f>
        <v>198287.49024246493</v>
      </c>
      <c r="AZ37">
        <f t="shared" si="14"/>
        <v>234525.31632170119</v>
      </c>
      <c r="BA37" cm="1">
        <f t="array" ref="BA37">[2]!PropsSI("S","P",AY37,"H",AZ37,$H$13)</f>
        <v>1134.6234229161425</v>
      </c>
      <c r="BB37" cm="1">
        <f t="array" ref="BB37">[2]!PropsSI("D","P",AY37,"H",AZ37,$H$13)</f>
        <v>37.067581113074716</v>
      </c>
      <c r="BD37">
        <f t="shared" si="15"/>
        <v>258.14999999999998</v>
      </c>
      <c r="BE37">
        <f t="shared" si="16"/>
        <v>260.14999999999998</v>
      </c>
      <c r="BF37" cm="1">
        <f t="array" ref="BF37">[2]!PropsSI("P","T",BD37,"Q",1,$H$13)</f>
        <v>183723.82814975141</v>
      </c>
      <c r="BG37" cm="1">
        <f t="array" ref="BG37">[2]!PropsSI("H","P",BF37,"T",BE37,$H$13)</f>
        <v>355128.23969601718</v>
      </c>
      <c r="BH37" cm="1">
        <f t="array" ref="BH37">[2]!PropsSI("S","P",BF37,"T",BE37,$H$13)</f>
        <v>1603.3816434342573</v>
      </c>
      <c r="BI37" cm="1">
        <f t="array" ref="BI37">[2]!PropsSI("D","P",BF37,"T",BE37,$H$13)</f>
        <v>10.391805422690133</v>
      </c>
      <c r="BJ37">
        <f t="shared" si="17"/>
        <v>120.60292337431599</v>
      </c>
      <c r="BK37">
        <f t="shared" si="18"/>
        <v>30.029963917154586</v>
      </c>
      <c r="BL37">
        <f t="shared" si="19"/>
        <v>-150.63288729147058</v>
      </c>
      <c r="BM37">
        <f t="shared" si="20"/>
        <v>4.0160861900144242</v>
      </c>
      <c r="BN37">
        <f t="shared" si="21"/>
        <v>5.40741516547968</v>
      </c>
      <c r="BO37">
        <f t="shared" si="22"/>
        <v>0.7426998051957725</v>
      </c>
      <c r="BP37">
        <f t="shared" si="23"/>
        <v>4.9608003616738889</v>
      </c>
      <c r="BR37">
        <f t="shared" si="24"/>
        <v>7.2970170828454179</v>
      </c>
      <c r="BS37">
        <f t="shared" si="25"/>
        <v>2.0614073259038306</v>
      </c>
      <c r="BT37">
        <f t="shared" si="26"/>
        <v>49.47377582169193</v>
      </c>
      <c r="BW37">
        <f t="shared" si="27"/>
        <v>1.6326346021158338</v>
      </c>
    </row>
    <row r="38" spans="1:75" x14ac:dyDescent="0.3">
      <c r="A38">
        <v>38</v>
      </c>
      <c r="B38" s="76">
        <v>45329</v>
      </c>
      <c r="C38">
        <v>15.48</v>
      </c>
      <c r="D38">
        <v>17.27</v>
      </c>
      <c r="E38">
        <v>37.326981000000004</v>
      </c>
      <c r="J38">
        <v>38</v>
      </c>
      <c r="K38">
        <v>17.27</v>
      </c>
      <c r="L38">
        <f t="shared" si="0"/>
        <v>305.41999999999996</v>
      </c>
      <c r="N38">
        <f t="shared" si="1"/>
        <v>256.14999999999998</v>
      </c>
      <c r="O38">
        <f t="shared" si="2"/>
        <v>266.14999999999998</v>
      </c>
      <c r="P38" cm="1">
        <f t="array" ref="P38">[2]!PropsSI("P","T",N38,"Q",0,$H$13)</f>
        <v>170000.91143693728</v>
      </c>
      <c r="Q38" cm="1">
        <f t="array" ref="Q38">[2]!PropsSI("H","P",P38,"T",O38,$H$13)</f>
        <v>360698.73146514298</v>
      </c>
      <c r="R38" cm="1">
        <f t="array" ref="R38">[2]!PropsSI("S","P",P38,"T",O38,$H$13)</f>
        <v>1629.8582331222553</v>
      </c>
      <c r="S38" cm="1">
        <f t="array" ref="S38">[2]!PropsSI("D","P",P38,"T",O38,$H$13)</f>
        <v>9.2926033590470212</v>
      </c>
      <c r="U38">
        <f t="shared" si="3"/>
        <v>305.41999999999996</v>
      </c>
      <c r="V38" cm="1">
        <f t="array" ref="V38">[2]!PropsSI("T","P",W38,"S",Y38,$H$13)</f>
        <v>312.24979430051889</v>
      </c>
      <c r="W38" cm="1">
        <f t="array" ref="W38">[2]!PropsSI("P","T",U38,"Q",1,$H$13)</f>
        <v>832843.05215641321</v>
      </c>
      <c r="X38" cm="1">
        <f t="array" ref="X38">[2]!PropsSI("H","P",W38,"S",Y38,$H$13)</f>
        <v>390494.56586889236</v>
      </c>
      <c r="Y38">
        <f t="shared" si="4"/>
        <v>1629.8582331222553</v>
      </c>
      <c r="Z38" cm="1">
        <f t="array" ref="Z38">[2]!PropsSI("D","P",W38,"S",Y38,$H$13)</f>
        <v>44.541481888553889</v>
      </c>
      <c r="AB38">
        <f t="shared" si="5"/>
        <v>305.41999999999996</v>
      </c>
      <c r="AC38" cm="1">
        <f t="array" ref="AC38">[2]!PropsSI("T","P",AD38,"H",AE38,$H$13)</f>
        <v>312.24979430051883</v>
      </c>
      <c r="AD38">
        <f t="shared" si="6"/>
        <v>832843.05215641321</v>
      </c>
      <c r="AE38">
        <f t="shared" si="7"/>
        <v>390494.56586889236</v>
      </c>
      <c r="AF38" cm="1">
        <f t="array" ref="AF38">[2]!PropsSI("S","P",AD38,"H",AE38,$H$13)</f>
        <v>1629.8582331222553</v>
      </c>
      <c r="AG38" cm="1">
        <f t="array" ref="AG38">[2]!PropsSI("D","P",AD38,"H",AE38,$H$13)</f>
        <v>44.541481888553911</v>
      </c>
      <c r="AI38">
        <f t="shared" si="8"/>
        <v>305.41999999999996</v>
      </c>
      <c r="AJ38">
        <f t="shared" si="9"/>
        <v>300.41999999999996</v>
      </c>
      <c r="AK38" cm="1">
        <f t="array" ref="AK38">[2]!PropsSI("P","T",AI38,"Q",0,$H$13)</f>
        <v>832843.05215641321</v>
      </c>
      <c r="AL38" cm="1">
        <f t="array" ref="AL38">[2]!PropsSI("H","P",AK38,"T",AJ38,$H$13)</f>
        <v>236662.82330724868</v>
      </c>
      <c r="AM38" cm="1">
        <f t="array" ref="AM38">[2]!PropsSI("S","P",AK38,"T",AJ38,$H$13)</f>
        <v>1126.2631664427361</v>
      </c>
      <c r="AN38" cm="1">
        <f t="array" ref="AN38">[2]!PropsSI("D","P",AK38,"T",AJ38,$H$13)</f>
        <v>1084.3728038698484</v>
      </c>
      <c r="AP38">
        <f t="shared" si="10"/>
        <v>304.41999999999996</v>
      </c>
      <c r="AQ38">
        <f t="shared" si="11"/>
        <v>298.41999999999996</v>
      </c>
      <c r="AR38" cm="1">
        <f t="array" ref="AR38">[2]!PropsSI("P","T",AP38,"Q",0,$H$13)</f>
        <v>810833.16329728952</v>
      </c>
      <c r="AS38" cm="1">
        <f t="array" ref="AS38">[2]!PropsSI("H","P",AR38,"T",AQ38,$H$13)</f>
        <v>233871.16295397692</v>
      </c>
      <c r="AT38" cm="1">
        <f t="array" ref="AT38">[2]!PropsSI("S","P",AR38,"T",AQ38,$H$13)</f>
        <v>1117.0071624927846</v>
      </c>
      <c r="AU38" cm="1">
        <f t="array" ref="AU38">[2]!PropsSI("D","P",AR38,"T",AQ38,$H$13)</f>
        <v>1091.8434439668481</v>
      </c>
      <c r="AW38">
        <f t="shared" si="12"/>
        <v>260.14999999999998</v>
      </c>
      <c r="AX38">
        <f t="shared" si="13"/>
        <v>260.14999999999998</v>
      </c>
      <c r="AY38" cm="1">
        <f t="array" ref="AY38">[2]!PropsSI("P","T",AW38,"Q",0,$H$13)</f>
        <v>198287.49024246493</v>
      </c>
      <c r="AZ38">
        <f t="shared" si="14"/>
        <v>233871.16295397692</v>
      </c>
      <c r="BA38" cm="1">
        <f t="array" ref="BA38">[2]!PropsSI("S","P",AY38,"H",AZ38,$H$13)</f>
        <v>1132.108899111706</v>
      </c>
      <c r="BB38" cm="1">
        <f t="array" ref="BB38">[2]!PropsSI("D","P",AY38,"H",AZ38,$H$13)</f>
        <v>37.534191054739118</v>
      </c>
      <c r="BD38">
        <f t="shared" si="15"/>
        <v>258.14999999999998</v>
      </c>
      <c r="BE38">
        <f t="shared" si="16"/>
        <v>260.14999999999998</v>
      </c>
      <c r="BF38" cm="1">
        <f t="array" ref="BF38">[2]!PropsSI("P","T",BD38,"Q",1,$H$13)</f>
        <v>183723.82814975141</v>
      </c>
      <c r="BG38" cm="1">
        <f t="array" ref="BG38">[2]!PropsSI("H","P",BF38,"T",BE38,$H$13)</f>
        <v>355128.23969601718</v>
      </c>
      <c r="BH38" cm="1">
        <f t="array" ref="BH38">[2]!PropsSI("S","P",BF38,"T",BE38,$H$13)</f>
        <v>1603.3816434342573</v>
      </c>
      <c r="BI38" cm="1">
        <f t="array" ref="BI38">[2]!PropsSI("D","P",BF38,"T",BE38,$H$13)</f>
        <v>10.391805422690133</v>
      </c>
      <c r="BJ38">
        <f t="shared" si="17"/>
        <v>121.25707674204025</v>
      </c>
      <c r="BK38">
        <f t="shared" si="18"/>
        <v>29.795834403749382</v>
      </c>
      <c r="BL38">
        <f t="shared" si="19"/>
        <v>-151.05291114578964</v>
      </c>
      <c r="BM38">
        <f t="shared" si="20"/>
        <v>4.0695982901147341</v>
      </c>
      <c r="BN38">
        <f t="shared" si="21"/>
        <v>5.4611804527184278</v>
      </c>
      <c r="BO38">
        <f t="shared" si="22"/>
        <v>0.74518656274926753</v>
      </c>
      <c r="BP38">
        <f t="shared" si="23"/>
        <v>4.8990505116518781</v>
      </c>
      <c r="BR38">
        <f t="shared" si="24"/>
        <v>7.5311465962506219</v>
      </c>
      <c r="BS38">
        <f t="shared" si="25"/>
        <v>2.1275489134408008</v>
      </c>
      <c r="BT38">
        <f t="shared" si="26"/>
        <v>51.061173922579215</v>
      </c>
      <c r="BW38">
        <f t="shared" si="27"/>
        <v>1.6850187394451142</v>
      </c>
    </row>
    <row r="39" spans="1:75" x14ac:dyDescent="0.3">
      <c r="A39">
        <v>39</v>
      </c>
      <c r="B39" s="76">
        <v>45330</v>
      </c>
      <c r="C39">
        <v>16.12</v>
      </c>
      <c r="D39">
        <v>18.12</v>
      </c>
      <c r="E39">
        <v>37.326981000000004</v>
      </c>
      <c r="J39">
        <v>39</v>
      </c>
      <c r="K39">
        <v>18.12</v>
      </c>
      <c r="L39">
        <f t="shared" si="0"/>
        <v>306.27</v>
      </c>
      <c r="N39">
        <f t="shared" si="1"/>
        <v>256.14999999999998</v>
      </c>
      <c r="O39">
        <f t="shared" si="2"/>
        <v>266.14999999999998</v>
      </c>
      <c r="P39" cm="1">
        <f t="array" ref="P39">[2]!PropsSI("P","T",N39,"Q",0,$H$13)</f>
        <v>170000.91143693728</v>
      </c>
      <c r="Q39" cm="1">
        <f t="array" ref="Q39">[2]!PropsSI("H","P",P39,"T",O39,$H$13)</f>
        <v>360698.73146514298</v>
      </c>
      <c r="R39" cm="1">
        <f t="array" ref="R39">[2]!PropsSI("S","P",P39,"T",O39,$H$13)</f>
        <v>1629.8582331222553</v>
      </c>
      <c r="S39" cm="1">
        <f t="array" ref="S39">[2]!PropsSI("D","P",P39,"T",O39,$H$13)</f>
        <v>9.2926033590470212</v>
      </c>
      <c r="U39">
        <f t="shared" si="3"/>
        <v>306.27</v>
      </c>
      <c r="V39" cm="1">
        <f t="array" ref="V39">[2]!PropsSI("T","P",W39,"S",Y39,$H$13)</f>
        <v>313.0193496931098</v>
      </c>
      <c r="W39" cm="1">
        <f t="array" ref="W39">[2]!PropsSI("P","T",U39,"Q",1,$H$13)</f>
        <v>851900.00004343106</v>
      </c>
      <c r="X39" cm="1">
        <f t="array" ref="X39">[2]!PropsSI("H","P",W39,"S",Y39,$H$13)</f>
        <v>390917.33688968932</v>
      </c>
      <c r="Y39">
        <f t="shared" si="4"/>
        <v>1629.8582331222553</v>
      </c>
      <c r="Z39" cm="1">
        <f t="array" ref="Z39">[2]!PropsSI("D","P",W39,"S",Y39,$H$13)</f>
        <v>45.616085174067074</v>
      </c>
      <c r="AB39">
        <f t="shared" si="5"/>
        <v>306.27</v>
      </c>
      <c r="AC39" cm="1">
        <f t="array" ref="AC39">[2]!PropsSI("T","P",AD39,"H",AE39,$H$13)</f>
        <v>313.01934969310986</v>
      </c>
      <c r="AD39">
        <f t="shared" si="6"/>
        <v>851900.00004343106</v>
      </c>
      <c r="AE39">
        <f t="shared" si="7"/>
        <v>390917.33688968932</v>
      </c>
      <c r="AF39" cm="1">
        <f t="array" ref="AF39">[2]!PropsSI("S","P",AD39,"H",AE39,$H$13)</f>
        <v>1629.8582331222558</v>
      </c>
      <c r="AG39" cm="1">
        <f t="array" ref="AG39">[2]!PropsSI("D","P",AD39,"H",AE39,$H$13)</f>
        <v>45.616085174067059</v>
      </c>
      <c r="AI39">
        <f t="shared" si="8"/>
        <v>306.27</v>
      </c>
      <c r="AJ39">
        <f t="shared" si="9"/>
        <v>301.27</v>
      </c>
      <c r="AK39" cm="1">
        <f t="array" ref="AK39">[2]!PropsSI("P","T",AI39,"Q",0,$H$13)</f>
        <v>851900.00004343106</v>
      </c>
      <c r="AL39" cm="1">
        <f t="array" ref="AL39">[2]!PropsSI("H","P",AK39,"T",AJ39,$H$13)</f>
        <v>237854.3097441023</v>
      </c>
      <c r="AM39" cm="1">
        <f t="array" ref="AM39">[2]!PropsSI("S","P",AK39,"T",AJ39,$H$13)</f>
        <v>1130.1651320850872</v>
      </c>
      <c r="AN39" cm="1">
        <f t="array" ref="AN39">[2]!PropsSI("D","P",AK39,"T",AJ39,$H$13)</f>
        <v>1081.2350609903831</v>
      </c>
      <c r="AP39">
        <f t="shared" si="10"/>
        <v>305.27</v>
      </c>
      <c r="AQ39">
        <f t="shared" si="11"/>
        <v>299.27</v>
      </c>
      <c r="AR39" cm="1">
        <f t="array" ref="AR39">[2]!PropsSI("P","T",AP39,"Q",0,$H$13)</f>
        <v>829513.4318112582</v>
      </c>
      <c r="AS39" cm="1">
        <f t="array" ref="AS39">[2]!PropsSI("H","P",AR39,"T",AQ39,$H$13)</f>
        <v>235054.90468485974</v>
      </c>
      <c r="AT39" cm="1">
        <f t="array" ref="AT39">[2]!PropsSI("S","P",AR39,"T",AQ39,$H$13)</f>
        <v>1120.910887316383</v>
      </c>
      <c r="AU39" cm="1">
        <f t="array" ref="AU39">[2]!PropsSI("D","P",AR39,"T",AQ39,$H$13)</f>
        <v>1088.7552216655852</v>
      </c>
      <c r="AW39">
        <f t="shared" si="12"/>
        <v>260.14999999999998</v>
      </c>
      <c r="AX39">
        <f t="shared" si="13"/>
        <v>260.14999999999998</v>
      </c>
      <c r="AY39" cm="1">
        <f t="array" ref="AY39">[2]!PropsSI("P","T",AW39,"Q",0,$H$13)</f>
        <v>198287.49024246493</v>
      </c>
      <c r="AZ39">
        <f t="shared" si="14"/>
        <v>235054.90468485974</v>
      </c>
      <c r="BA39" cm="1">
        <f t="array" ref="BA39">[2]!PropsSI("S","P",AY39,"H",AZ39,$H$13)</f>
        <v>1136.6591267914398</v>
      </c>
      <c r="BB39" cm="1">
        <f t="array" ref="BB39">[2]!PropsSI("D","P",AY39,"H",AZ39,$H$13)</f>
        <v>36.698237169023479</v>
      </c>
      <c r="BD39">
        <f t="shared" si="15"/>
        <v>258.14999999999998</v>
      </c>
      <c r="BE39">
        <f t="shared" si="16"/>
        <v>260.14999999999998</v>
      </c>
      <c r="BF39" cm="1">
        <f t="array" ref="BF39">[2]!PropsSI("P","T",BD39,"Q",1,$H$13)</f>
        <v>183723.82814975141</v>
      </c>
      <c r="BG39" cm="1">
        <f t="array" ref="BG39">[2]!PropsSI("H","P",BF39,"T",BE39,$H$13)</f>
        <v>355128.23969601718</v>
      </c>
      <c r="BH39" cm="1">
        <f t="array" ref="BH39">[2]!PropsSI("S","P",BF39,"T",BE39,$H$13)</f>
        <v>1603.3816434342573</v>
      </c>
      <c r="BI39" cm="1">
        <f t="array" ref="BI39">[2]!PropsSI("D","P",BF39,"T",BE39,$H$13)</f>
        <v>10.391805422690133</v>
      </c>
      <c r="BJ39">
        <f t="shared" si="17"/>
        <v>120.07333501115744</v>
      </c>
      <c r="BK39">
        <f t="shared" si="18"/>
        <v>30.218605424546347</v>
      </c>
      <c r="BL39">
        <f t="shared" si="19"/>
        <v>-150.29194043570379</v>
      </c>
      <c r="BM39">
        <f t="shared" si="20"/>
        <v>3.9734902826992395</v>
      </c>
      <c r="BN39">
        <f t="shared" si="21"/>
        <v>5.3647132169576048</v>
      </c>
      <c r="BO39">
        <f t="shared" si="22"/>
        <v>0.74067151812313559</v>
      </c>
      <c r="BP39">
        <f t="shared" si="23"/>
        <v>5.0111496040975512</v>
      </c>
      <c r="BR39">
        <f t="shared" si="24"/>
        <v>7.1083755754536568</v>
      </c>
      <c r="BS39">
        <f t="shared" si="25"/>
        <v>2.0081161000656582</v>
      </c>
      <c r="BT39">
        <f t="shared" si="26"/>
        <v>48.194786401575797</v>
      </c>
      <c r="BW39">
        <f t="shared" si="27"/>
        <v>1.5904279512520014</v>
      </c>
    </row>
    <row r="40" spans="1:75" x14ac:dyDescent="0.3">
      <c r="A40">
        <v>40</v>
      </c>
      <c r="B40" s="76">
        <v>45331</v>
      </c>
      <c r="C40">
        <v>16.739999999999998</v>
      </c>
      <c r="D40">
        <v>18.09</v>
      </c>
      <c r="E40">
        <v>37.326981000000004</v>
      </c>
      <c r="J40">
        <v>40</v>
      </c>
      <c r="K40">
        <v>18.09</v>
      </c>
      <c r="L40">
        <f t="shared" si="0"/>
        <v>306.24</v>
      </c>
      <c r="N40">
        <f t="shared" si="1"/>
        <v>256.14999999999998</v>
      </c>
      <c r="O40">
        <f t="shared" si="2"/>
        <v>266.14999999999998</v>
      </c>
      <c r="P40" cm="1">
        <f t="array" ref="P40">[2]!PropsSI("P","T",N40,"Q",0,$H$13)</f>
        <v>170000.91143693728</v>
      </c>
      <c r="Q40" cm="1">
        <f t="array" ref="Q40">[2]!PropsSI("H","P",P40,"T",O40,$H$13)</f>
        <v>360698.73146514298</v>
      </c>
      <c r="R40" cm="1">
        <f t="array" ref="R40">[2]!PropsSI("S","P",P40,"T",O40,$H$13)</f>
        <v>1629.8582331222553</v>
      </c>
      <c r="S40" cm="1">
        <f t="array" ref="S40">[2]!PropsSI("D","P",P40,"T",O40,$H$13)</f>
        <v>9.2926033590470212</v>
      </c>
      <c r="U40">
        <f t="shared" si="3"/>
        <v>306.24</v>
      </c>
      <c r="V40" cm="1">
        <f t="array" ref="V40">[2]!PropsSI("T","P",W40,"S",Y40,$H$13)</f>
        <v>312.99217904941344</v>
      </c>
      <c r="W40" cm="1">
        <f t="array" ref="W40">[2]!PropsSI("P","T",U40,"Q",1,$H$13)</f>
        <v>851221.90598636982</v>
      </c>
      <c r="X40" cm="1">
        <f t="array" ref="X40">[2]!PropsSI("H","P",W40,"S",Y40,$H$13)</f>
        <v>390902.46540352073</v>
      </c>
      <c r="Y40">
        <f t="shared" si="4"/>
        <v>1629.8582331222553</v>
      </c>
      <c r="Z40" cm="1">
        <f t="array" ref="Z40">[2]!PropsSI("D","P",W40,"S",Y40,$H$13)</f>
        <v>45.577773479793464</v>
      </c>
      <c r="AB40">
        <f t="shared" si="5"/>
        <v>306.24</v>
      </c>
      <c r="AC40" cm="1">
        <f t="array" ref="AC40">[2]!PropsSI("T","P",AD40,"H",AE40,$H$13)</f>
        <v>312.99217904941332</v>
      </c>
      <c r="AD40">
        <f t="shared" si="6"/>
        <v>851221.90598636982</v>
      </c>
      <c r="AE40">
        <f t="shared" si="7"/>
        <v>390902.46540352073</v>
      </c>
      <c r="AF40" cm="1">
        <f t="array" ref="AF40">[2]!PropsSI("S","P",AD40,"H",AE40,$H$13)</f>
        <v>1629.8582331222549</v>
      </c>
      <c r="AG40" cm="1">
        <f t="array" ref="AG40">[2]!PropsSI("D","P",AD40,"H",AE40,$H$13)</f>
        <v>45.5777734797935</v>
      </c>
      <c r="AI40">
        <f t="shared" si="8"/>
        <v>306.24</v>
      </c>
      <c r="AJ40">
        <f t="shared" si="9"/>
        <v>301.24</v>
      </c>
      <c r="AK40" cm="1">
        <f t="array" ref="AK40">[2]!PropsSI("P","T",AI40,"Q",0,$H$13)</f>
        <v>851221.90598636982</v>
      </c>
      <c r="AL40" cm="1">
        <f t="array" ref="AL40">[2]!PropsSI("H","P",AK40,"T",AJ40,$H$13)</f>
        <v>237812.20267849692</v>
      </c>
      <c r="AM40" cm="1">
        <f t="array" ref="AM40">[2]!PropsSI("S","P",AK40,"T",AJ40,$H$13)</f>
        <v>1130.0274416155123</v>
      </c>
      <c r="AN40" cm="1">
        <f t="array" ref="AN40">[2]!PropsSI("D","P",AK40,"T",AJ40,$H$13)</f>
        <v>1081.3461292935592</v>
      </c>
      <c r="AP40">
        <f t="shared" si="10"/>
        <v>305.24</v>
      </c>
      <c r="AQ40">
        <f t="shared" si="11"/>
        <v>299.24</v>
      </c>
      <c r="AR40" cm="1">
        <f t="array" ref="AR40">[2]!PropsSI("P","T",AP40,"Q",0,$H$13)</f>
        <v>828848.70369618421</v>
      </c>
      <c r="AS40" cm="1">
        <f t="array" ref="AS40">[2]!PropsSI("H","P",AR40,"T",AQ40,$H$13)</f>
        <v>235013.07231632393</v>
      </c>
      <c r="AT40" cm="1">
        <f t="array" ref="AT40">[2]!PropsSI("S","P",AR40,"T",AQ40,$H$13)</f>
        <v>1120.7731390426973</v>
      </c>
      <c r="AU40" cm="1">
        <f t="array" ref="AU40">[2]!PropsSI("D","P",AR40,"T",AQ40,$H$13)</f>
        <v>1088.8645257969652</v>
      </c>
      <c r="AW40">
        <f t="shared" si="12"/>
        <v>260.14999999999998</v>
      </c>
      <c r="AX40">
        <f t="shared" si="13"/>
        <v>260.14999999999998</v>
      </c>
      <c r="AY40" cm="1">
        <f t="array" ref="AY40">[2]!PropsSI("P","T",AW40,"Q",0,$H$13)</f>
        <v>198287.49024246493</v>
      </c>
      <c r="AZ40">
        <f t="shared" si="14"/>
        <v>235013.07231632393</v>
      </c>
      <c r="BA40" cm="1">
        <f t="array" ref="BA40">[2]!PropsSI("S","P",AY40,"H",AZ40,$H$13)</f>
        <v>1136.4983258360842</v>
      </c>
      <c r="BB40" cm="1">
        <f t="array" ref="BB40">[2]!PropsSI("D","P",AY40,"H",AZ40,$H$13)</f>
        <v>36.727143828932526</v>
      </c>
      <c r="BD40">
        <f t="shared" si="15"/>
        <v>258.14999999999998</v>
      </c>
      <c r="BE40">
        <f t="shared" si="16"/>
        <v>260.14999999999998</v>
      </c>
      <c r="BF40" cm="1">
        <f t="array" ref="BF40">[2]!PropsSI("P","T",BD40,"Q",1,$H$13)</f>
        <v>183723.82814975141</v>
      </c>
      <c r="BG40" cm="1">
        <f t="array" ref="BG40">[2]!PropsSI("H","P",BF40,"T",BE40,$H$13)</f>
        <v>355128.23969601718</v>
      </c>
      <c r="BH40" cm="1">
        <f t="array" ref="BH40">[2]!PropsSI("S","P",BF40,"T",BE40,$H$13)</f>
        <v>1603.3816434342573</v>
      </c>
      <c r="BI40" cm="1">
        <f t="array" ref="BI40">[2]!PropsSI("D","P",BF40,"T",BE40,$H$13)</f>
        <v>10.391805422690133</v>
      </c>
      <c r="BJ40">
        <f t="shared" si="17"/>
        <v>120.11516737969325</v>
      </c>
      <c r="BK40">
        <f t="shared" si="18"/>
        <v>30.203733938377759</v>
      </c>
      <c r="BL40">
        <f t="shared" si="19"/>
        <v>-150.318901318071</v>
      </c>
      <c r="BM40">
        <f t="shared" si="20"/>
        <v>3.9768317263274313</v>
      </c>
      <c r="BN40">
        <f t="shared" si="21"/>
        <v>5.3680598877105385</v>
      </c>
      <c r="BO40">
        <f t="shared" si="22"/>
        <v>0.74083222048842268</v>
      </c>
      <c r="BP40">
        <f t="shared" si="23"/>
        <v>5.0071608369119538</v>
      </c>
      <c r="BR40">
        <f t="shared" si="24"/>
        <v>7.1232470616222443</v>
      </c>
      <c r="BS40">
        <f t="shared" si="25"/>
        <v>2.0123172949082839</v>
      </c>
      <c r="BT40">
        <f t="shared" si="26"/>
        <v>48.295615077798814</v>
      </c>
      <c r="BW40">
        <f t="shared" si="27"/>
        <v>1.593755297567361</v>
      </c>
    </row>
    <row r="41" spans="1:75" x14ac:dyDescent="0.3">
      <c r="A41">
        <v>41</v>
      </c>
      <c r="B41" s="76">
        <v>45332</v>
      </c>
      <c r="C41">
        <v>16.59</v>
      </c>
      <c r="D41">
        <v>17.34</v>
      </c>
      <c r="E41">
        <v>37.326981000000004</v>
      </c>
      <c r="J41">
        <v>41</v>
      </c>
      <c r="K41">
        <v>17.34</v>
      </c>
      <c r="L41">
        <f t="shared" si="0"/>
        <v>305.49</v>
      </c>
      <c r="N41">
        <f t="shared" si="1"/>
        <v>256.14999999999998</v>
      </c>
      <c r="O41">
        <f t="shared" si="2"/>
        <v>266.14999999999998</v>
      </c>
      <c r="P41" cm="1">
        <f t="array" ref="P41">[2]!PropsSI("P","T",N41,"Q",0,$H$13)</f>
        <v>170000.91143693728</v>
      </c>
      <c r="Q41" cm="1">
        <f t="array" ref="Q41">[2]!PropsSI("H","P",P41,"T",O41,$H$13)</f>
        <v>360698.73146514298</v>
      </c>
      <c r="R41" cm="1">
        <f t="array" ref="R41">[2]!PropsSI("S","P",P41,"T",O41,$H$13)</f>
        <v>1629.8582331222553</v>
      </c>
      <c r="S41" cm="1">
        <f t="array" ref="S41">[2]!PropsSI("D","P",P41,"T",O41,$H$13)</f>
        <v>9.2926033590470212</v>
      </c>
      <c r="U41">
        <f t="shared" si="3"/>
        <v>305.49</v>
      </c>
      <c r="V41" cm="1">
        <f t="array" ref="V41">[2]!PropsSI("T","P",W41,"S",Y41,$H$13)</f>
        <v>312.31314841908988</v>
      </c>
      <c r="W41" cm="1">
        <f t="array" ref="W41">[2]!PropsSI("P","T",U41,"Q",1,$H$13)</f>
        <v>834400.28938716836</v>
      </c>
      <c r="X41" cm="1">
        <f t="array" ref="X41">[2]!PropsSI("H","P",W41,"S",Y41,$H$13)</f>
        <v>390529.4930220219</v>
      </c>
      <c r="Y41">
        <f t="shared" si="4"/>
        <v>1629.8582331222553</v>
      </c>
      <c r="Z41" cm="1">
        <f t="array" ref="Z41">[2]!PropsSI("D","P",W41,"S",Y41,$H$13)</f>
        <v>44.629130464006487</v>
      </c>
      <c r="AB41">
        <f t="shared" si="5"/>
        <v>305.49</v>
      </c>
      <c r="AC41" cm="1">
        <f t="array" ref="AC41">[2]!PropsSI("T","P",AD41,"H",AE41,$H$13)</f>
        <v>312.31314841908994</v>
      </c>
      <c r="AD41">
        <f t="shared" si="6"/>
        <v>834400.28938716836</v>
      </c>
      <c r="AE41">
        <f t="shared" si="7"/>
        <v>390529.4930220219</v>
      </c>
      <c r="AF41" cm="1">
        <f t="array" ref="AF41">[2]!PropsSI("S","P",AD41,"H",AE41,$H$13)</f>
        <v>1629.8582331222556</v>
      </c>
      <c r="AG41" cm="1">
        <f t="array" ref="AG41">[2]!PropsSI("D","P",AD41,"H",AE41,$H$13)</f>
        <v>44.629130464006472</v>
      </c>
      <c r="AI41">
        <f t="shared" si="8"/>
        <v>305.49</v>
      </c>
      <c r="AJ41">
        <f t="shared" si="9"/>
        <v>300.49</v>
      </c>
      <c r="AK41" cm="1">
        <f t="array" ref="AK41">[2]!PropsSI("P","T",AI41,"Q",0,$H$13)</f>
        <v>834400.28938716836</v>
      </c>
      <c r="AL41" cm="1">
        <f t="array" ref="AL41">[2]!PropsSI("H","P",AK41,"T",AJ41,$H$13)</f>
        <v>236760.82483868703</v>
      </c>
      <c r="AM41" cm="1">
        <f t="array" ref="AM41">[2]!PropsSI("S","P",AK41,"T",AJ41,$H$13)</f>
        <v>1126.5845632882724</v>
      </c>
      <c r="AN41" cm="1">
        <f t="array" ref="AN41">[2]!PropsSI("D","P",AK41,"T",AJ41,$H$13)</f>
        <v>1084.1151179551819</v>
      </c>
      <c r="AP41">
        <f t="shared" si="10"/>
        <v>304.49</v>
      </c>
      <c r="AQ41">
        <f t="shared" si="11"/>
        <v>298.49</v>
      </c>
      <c r="AR41" cm="1">
        <f t="array" ref="AR41">[2]!PropsSI("P","T",AP41,"Q",0,$H$13)</f>
        <v>812359.53796094412</v>
      </c>
      <c r="AS41" cm="1">
        <f t="array" ref="AS41">[2]!PropsSI("H","P",AR41,"T",AQ41,$H$13)</f>
        <v>233968.52965243178</v>
      </c>
      <c r="AT41" cm="1">
        <f t="array" ref="AT41">[2]!PropsSI("S","P",AR41,"T",AQ41,$H$13)</f>
        <v>1117.3287136702706</v>
      </c>
      <c r="AU41" cm="1">
        <f t="array" ref="AU41">[2]!PropsSI("D","P",AR41,"T",AQ41,$H$13)</f>
        <v>1091.5898001520409</v>
      </c>
      <c r="AW41">
        <f t="shared" si="12"/>
        <v>260.14999999999998</v>
      </c>
      <c r="AX41">
        <f t="shared" si="13"/>
        <v>260.14999999999998</v>
      </c>
      <c r="AY41" cm="1">
        <f t="array" ref="AY41">[2]!PropsSI("P","T",AW41,"Q",0,$H$13)</f>
        <v>198287.49024246493</v>
      </c>
      <c r="AZ41">
        <f t="shared" si="14"/>
        <v>233968.52965243178</v>
      </c>
      <c r="BA41" cm="1">
        <f t="array" ref="BA41">[2]!PropsSI("S","P",AY41,"H",AZ41,$H$13)</f>
        <v>1132.4831704876615</v>
      </c>
      <c r="BB41" cm="1">
        <f t="array" ref="BB41">[2]!PropsSI("D","P",AY41,"H",AZ41,$H$13)</f>
        <v>37.463996292816958</v>
      </c>
      <c r="BD41">
        <f t="shared" si="15"/>
        <v>258.14999999999998</v>
      </c>
      <c r="BE41">
        <f t="shared" si="16"/>
        <v>260.14999999999998</v>
      </c>
      <c r="BF41" cm="1">
        <f t="array" ref="BF41">[2]!PropsSI("P","T",BD41,"Q",1,$H$13)</f>
        <v>183723.82814975141</v>
      </c>
      <c r="BG41" cm="1">
        <f t="array" ref="BG41">[2]!PropsSI("H","P",BF41,"T",BE41,$H$13)</f>
        <v>355128.23969601718</v>
      </c>
      <c r="BH41" cm="1">
        <f t="array" ref="BH41">[2]!PropsSI("S","P",BF41,"T",BE41,$H$13)</f>
        <v>1603.3816434342573</v>
      </c>
      <c r="BI41" cm="1">
        <f t="array" ref="BI41">[2]!PropsSI("D","P",BF41,"T",BE41,$H$13)</f>
        <v>10.391805422690133</v>
      </c>
      <c r="BJ41">
        <f t="shared" si="17"/>
        <v>121.15971004358539</v>
      </c>
      <c r="BK41">
        <f t="shared" si="18"/>
        <v>29.830761556878919</v>
      </c>
      <c r="BL41">
        <f t="shared" si="19"/>
        <v>-150.9904716004643</v>
      </c>
      <c r="BM41">
        <f t="shared" si="20"/>
        <v>4.0615694578419568</v>
      </c>
      <c r="BN41">
        <f t="shared" si="21"/>
        <v>5.4531051964512001</v>
      </c>
      <c r="BO41">
        <f t="shared" si="22"/>
        <v>0.74481773439565513</v>
      </c>
      <c r="BP41">
        <f t="shared" si="23"/>
        <v>4.9082106815450421</v>
      </c>
      <c r="BR41">
        <f t="shared" si="24"/>
        <v>7.4962194431210847</v>
      </c>
      <c r="BS41">
        <f t="shared" si="25"/>
        <v>2.1176819926817063</v>
      </c>
      <c r="BT41">
        <f t="shared" si="26"/>
        <v>50.824367824360948</v>
      </c>
      <c r="BW41">
        <f t="shared" si="27"/>
        <v>1.6772041382039113</v>
      </c>
    </row>
    <row r="42" spans="1:75" x14ac:dyDescent="0.3">
      <c r="A42">
        <v>42</v>
      </c>
      <c r="B42" s="76">
        <v>45333</v>
      </c>
      <c r="C42">
        <v>14.55</v>
      </c>
      <c r="D42">
        <v>15.43</v>
      </c>
      <c r="E42">
        <v>37.326981000000004</v>
      </c>
      <c r="J42">
        <v>42</v>
      </c>
      <c r="K42">
        <v>15.43</v>
      </c>
      <c r="L42">
        <f t="shared" si="0"/>
        <v>303.58</v>
      </c>
      <c r="N42">
        <f t="shared" si="1"/>
        <v>256.14999999999998</v>
      </c>
      <c r="O42">
        <f t="shared" si="2"/>
        <v>266.14999999999998</v>
      </c>
      <c r="P42" cm="1">
        <f t="array" ref="P42">[2]!PropsSI("P","T",N42,"Q",0,$H$13)</f>
        <v>170000.91143693728</v>
      </c>
      <c r="Q42" cm="1">
        <f t="array" ref="Q42">[2]!PropsSI("H","P",P42,"T",O42,$H$13)</f>
        <v>360698.73146514298</v>
      </c>
      <c r="R42" cm="1">
        <f t="array" ref="R42">[2]!PropsSI("S","P",P42,"T",O42,$H$13)</f>
        <v>1629.8582331222553</v>
      </c>
      <c r="S42" cm="1">
        <f t="array" ref="S42">[2]!PropsSI("D","P",P42,"T",O42,$H$13)</f>
        <v>9.2926033590470212</v>
      </c>
      <c r="U42">
        <f t="shared" si="3"/>
        <v>303.58</v>
      </c>
      <c r="V42" cm="1">
        <f t="array" ref="V42">[2]!PropsSI("T","P",W42,"S",Y42,$H$13)</f>
        <v>310.5856409856778</v>
      </c>
      <c r="W42" cm="1">
        <f t="array" ref="W42">[2]!PropsSI("P","T",U42,"Q",1,$H$13)</f>
        <v>792683.43415906955</v>
      </c>
      <c r="X42" cm="1">
        <f t="array" ref="X42">[2]!PropsSI("H","P",W42,"S",Y42,$H$13)</f>
        <v>389569.33416746429</v>
      </c>
      <c r="Y42">
        <f t="shared" si="4"/>
        <v>1629.8582331222553</v>
      </c>
      <c r="Z42" cm="1">
        <f t="array" ref="Z42">[2]!PropsSI("D","P",W42,"S",Y42,$H$13)</f>
        <v>42.290975765619557</v>
      </c>
      <c r="AB42">
        <f t="shared" si="5"/>
        <v>303.58</v>
      </c>
      <c r="AC42" cm="1">
        <f t="array" ref="AC42">[2]!PropsSI("T","P",AD42,"H",AE42,$H$13)</f>
        <v>310.58564098567786</v>
      </c>
      <c r="AD42">
        <f t="shared" si="6"/>
        <v>792683.43415906955</v>
      </c>
      <c r="AE42">
        <f t="shared" si="7"/>
        <v>389569.33416746429</v>
      </c>
      <c r="AF42" cm="1">
        <f t="array" ref="AF42">[2]!PropsSI("S","P",AD42,"H",AE42,$H$13)</f>
        <v>1629.8582331222558</v>
      </c>
      <c r="AG42" cm="1">
        <f t="array" ref="AG42">[2]!PropsSI("D","P",AD42,"H",AE42,$H$13)</f>
        <v>42.290975765619542</v>
      </c>
      <c r="AI42">
        <f t="shared" si="8"/>
        <v>303.58</v>
      </c>
      <c r="AJ42">
        <f t="shared" si="9"/>
        <v>298.58</v>
      </c>
      <c r="AK42" cm="1">
        <f t="array" ref="AK42">[2]!PropsSI("P","T",AI42,"Q",0,$H$13)</f>
        <v>792683.43415906955</v>
      </c>
      <c r="AL42" cm="1">
        <f t="array" ref="AL42">[2]!PropsSI("H","P",AK42,"T",AJ42,$H$13)</f>
        <v>234094.49459340773</v>
      </c>
      <c r="AM42" cm="1">
        <f t="array" ref="AM42">[2]!PropsSI("S","P",AK42,"T",AJ42,$H$13)</f>
        <v>1117.8110495993485</v>
      </c>
      <c r="AN42" cm="1">
        <f t="array" ref="AN42">[2]!PropsSI("D","P",AK42,"T",AJ42,$H$13)</f>
        <v>1091.1009736497031</v>
      </c>
      <c r="AP42">
        <f t="shared" si="10"/>
        <v>302.58</v>
      </c>
      <c r="AQ42">
        <f t="shared" si="11"/>
        <v>296.58</v>
      </c>
      <c r="AR42" cm="1">
        <f t="array" ref="AR42">[2]!PropsSI("P","T",AP42,"Q",0,$H$13)</f>
        <v>771474.68979110464</v>
      </c>
      <c r="AS42" cm="1">
        <f t="array" ref="AS42">[2]!PropsSI("H","P",AR42,"T",AQ42,$H$13)</f>
        <v>231319.33869888572</v>
      </c>
      <c r="AT42" cm="1">
        <f t="array" ref="AT42">[2]!PropsSI("S","P",AR42,"T",AQ42,$H$13)</f>
        <v>1108.5504016307295</v>
      </c>
      <c r="AU42" cm="1">
        <f t="array" ref="AU42">[2]!PropsSI("D","P",AR42,"T",AQ42,$H$13)</f>
        <v>1098.4676191855503</v>
      </c>
      <c r="AW42">
        <f t="shared" si="12"/>
        <v>260.14999999999998</v>
      </c>
      <c r="AX42">
        <f t="shared" si="13"/>
        <v>260.14999999999998</v>
      </c>
      <c r="AY42" cm="1">
        <f t="array" ref="AY42">[2]!PropsSI("P","T",AW42,"Q",0,$H$13)</f>
        <v>198287.49024246493</v>
      </c>
      <c r="AZ42">
        <f t="shared" si="14"/>
        <v>231319.33869888572</v>
      </c>
      <c r="BA42" cm="1">
        <f t="array" ref="BA42">[2]!PropsSI("S","P",AY42,"H",AZ42,$H$13)</f>
        <v>1122.2998495053587</v>
      </c>
      <c r="BB42" cm="1">
        <f t="array" ref="BB42">[2]!PropsSI("D","P",AY42,"H",AZ42,$H$13)</f>
        <v>39.47251198758353</v>
      </c>
      <c r="BD42">
        <f t="shared" si="15"/>
        <v>258.14999999999998</v>
      </c>
      <c r="BE42">
        <f t="shared" si="16"/>
        <v>260.14999999999998</v>
      </c>
      <c r="BF42" cm="1">
        <f t="array" ref="BF42">[2]!PropsSI("P","T",BD42,"Q",1,$H$13)</f>
        <v>183723.82814975141</v>
      </c>
      <c r="BG42" cm="1">
        <f t="array" ref="BG42">[2]!PropsSI("H","P",BF42,"T",BE42,$H$13)</f>
        <v>355128.23969601718</v>
      </c>
      <c r="BH42" cm="1">
        <f t="array" ref="BH42">[2]!PropsSI("S","P",BF42,"T",BE42,$H$13)</f>
        <v>1603.3816434342573</v>
      </c>
      <c r="BI42" cm="1">
        <f t="array" ref="BI42">[2]!PropsSI("D","P",BF42,"T",BE42,$H$13)</f>
        <v>10.391805422690133</v>
      </c>
      <c r="BJ42">
        <f t="shared" si="17"/>
        <v>123.80890099713145</v>
      </c>
      <c r="BK42">
        <f t="shared" si="18"/>
        <v>28.87060270232131</v>
      </c>
      <c r="BL42">
        <f t="shared" si="19"/>
        <v>-152.67950369945277</v>
      </c>
      <c r="BM42">
        <f t="shared" si="20"/>
        <v>4.2884072173241021</v>
      </c>
      <c r="BN42">
        <f t="shared" si="21"/>
        <v>5.6823684789786473</v>
      </c>
      <c r="BO42">
        <f t="shared" si="22"/>
        <v>0.7546865771180864</v>
      </c>
      <c r="BP42">
        <f t="shared" si="23"/>
        <v>4.6628187311402716</v>
      </c>
      <c r="BR42">
        <f t="shared" si="24"/>
        <v>8.4563782976786932</v>
      </c>
      <c r="BS42">
        <f t="shared" si="25"/>
        <v>2.3889268690942309</v>
      </c>
      <c r="BT42">
        <f t="shared" si="26"/>
        <v>57.334244858261542</v>
      </c>
      <c r="BW42">
        <f t="shared" si="27"/>
        <v>1.8920300803226309</v>
      </c>
    </row>
    <row r="43" spans="1:75" x14ac:dyDescent="0.3">
      <c r="A43">
        <v>43</v>
      </c>
      <c r="B43" s="76">
        <v>45334</v>
      </c>
      <c r="C43">
        <v>16.309999999999999</v>
      </c>
      <c r="D43">
        <v>17.760000000000002</v>
      </c>
      <c r="E43">
        <v>37.326981000000004</v>
      </c>
      <c r="J43">
        <v>43</v>
      </c>
      <c r="K43">
        <v>17.760000000000002</v>
      </c>
      <c r="L43">
        <f t="shared" si="0"/>
        <v>305.90999999999997</v>
      </c>
      <c r="N43">
        <f t="shared" si="1"/>
        <v>256.14999999999998</v>
      </c>
      <c r="O43">
        <f t="shared" si="2"/>
        <v>266.14999999999998</v>
      </c>
      <c r="P43" cm="1">
        <f t="array" ref="P43">[2]!PropsSI("P","T",N43,"Q",0,$H$13)</f>
        <v>170000.91143693728</v>
      </c>
      <c r="Q43" cm="1">
        <f t="array" ref="Q43">[2]!PropsSI("H","P",P43,"T",O43,$H$13)</f>
        <v>360698.73146514298</v>
      </c>
      <c r="R43" cm="1">
        <f t="array" ref="R43">[2]!PropsSI("S","P",P43,"T",O43,$H$13)</f>
        <v>1629.8582331222553</v>
      </c>
      <c r="S43" cm="1">
        <f t="array" ref="S43">[2]!PropsSI("D","P",P43,"T",O43,$H$13)</f>
        <v>9.2926033590470212</v>
      </c>
      <c r="U43">
        <f t="shared" si="3"/>
        <v>305.90999999999997</v>
      </c>
      <c r="V43" cm="1">
        <f t="array" ref="V43">[2]!PropsSI("T","P",W43,"S",Y43,$H$13)</f>
        <v>312.69335083965643</v>
      </c>
      <c r="W43" cm="1">
        <f t="array" ref="W43">[2]!PropsSI("P","T",U43,"Q",1,$H$13)</f>
        <v>843789.46904677688</v>
      </c>
      <c r="X43" cm="1">
        <f t="array" ref="X43">[2]!PropsSI("H","P",W43,"S",Y43,$H$13)</f>
        <v>390738.63846902846</v>
      </c>
      <c r="Y43">
        <f t="shared" si="4"/>
        <v>1629.8582331222553</v>
      </c>
      <c r="Z43" cm="1">
        <f t="array" ref="Z43">[2]!PropsSI("D","P",W43,"S",Y43,$H$13)</f>
        <v>45.158209320972766</v>
      </c>
      <c r="AB43">
        <f t="shared" si="5"/>
        <v>305.90999999999997</v>
      </c>
      <c r="AC43" cm="1">
        <f t="array" ref="AC43">[2]!PropsSI("T","P",AD43,"H",AE43,$H$13)</f>
        <v>312.69335083965649</v>
      </c>
      <c r="AD43">
        <f t="shared" si="6"/>
        <v>843789.46904677688</v>
      </c>
      <c r="AE43">
        <f t="shared" si="7"/>
        <v>390738.63846902846</v>
      </c>
      <c r="AF43" cm="1">
        <f t="array" ref="AF43">[2]!PropsSI("S","P",AD43,"H",AE43,$H$13)</f>
        <v>1629.8582331222556</v>
      </c>
      <c r="AG43" cm="1">
        <f t="array" ref="AG43">[2]!PropsSI("D","P",AD43,"H",AE43,$H$13)</f>
        <v>45.158209320972752</v>
      </c>
      <c r="AI43">
        <f t="shared" si="8"/>
        <v>305.90999999999997</v>
      </c>
      <c r="AJ43">
        <f t="shared" si="9"/>
        <v>300.90999999999997</v>
      </c>
      <c r="AK43" cm="1">
        <f t="array" ref="AK43">[2]!PropsSI("P","T",AI43,"Q",0,$H$13)</f>
        <v>843789.46904677688</v>
      </c>
      <c r="AL43" cm="1">
        <f t="array" ref="AL43">[2]!PropsSI("H","P",AK43,"T",AJ43,$H$13)</f>
        <v>237349.28909734121</v>
      </c>
      <c r="AM43" cm="1">
        <f t="array" ref="AM43">[2]!PropsSI("S","P",AK43,"T",AJ43,$H$13)</f>
        <v>1128.5127222190645</v>
      </c>
      <c r="AN43" cm="1">
        <f t="array" ref="AN43">[2]!PropsSI("D","P",AK43,"T",AJ43,$H$13)</f>
        <v>1082.5663086280319</v>
      </c>
      <c r="AP43">
        <f t="shared" si="10"/>
        <v>304.90999999999997</v>
      </c>
      <c r="AQ43">
        <f t="shared" si="11"/>
        <v>298.90999999999997</v>
      </c>
      <c r="AR43" cm="1">
        <f t="array" ref="AR43">[2]!PropsSI("P","T",AP43,"Q",0,$H$13)</f>
        <v>821562.94695104286</v>
      </c>
      <c r="AS43" cm="1">
        <f t="array" ref="AS43">[2]!PropsSI("H","P",AR43,"T",AQ43,$H$13)</f>
        <v>234553.17380186563</v>
      </c>
      <c r="AT43" cm="1">
        <f t="array" ref="AT43">[2]!PropsSI("S","P",AR43,"T",AQ43,$H$13)</f>
        <v>1119.2577631159807</v>
      </c>
      <c r="AU43" cm="1">
        <f t="array" ref="AU43">[2]!PropsSI("D","P",AR43,"T",AQ43,$H$13)</f>
        <v>1090.0653788151055</v>
      </c>
      <c r="AW43">
        <f t="shared" si="12"/>
        <v>260.14999999999998</v>
      </c>
      <c r="AX43">
        <f t="shared" si="13"/>
        <v>260.14999999999998</v>
      </c>
      <c r="AY43" cm="1">
        <f t="array" ref="AY43">[2]!PropsSI("P","T",AW43,"Q",0,$H$13)</f>
        <v>198287.49024246493</v>
      </c>
      <c r="AZ43">
        <f t="shared" si="14"/>
        <v>234553.17380186563</v>
      </c>
      <c r="BA43" cm="1">
        <f t="array" ref="BA43">[2]!PropsSI("S","P",AY43,"H",AZ43,$H$13)</f>
        <v>1134.7305052923275</v>
      </c>
      <c r="BB43" cm="1">
        <f t="array" ref="BB43">[2]!PropsSI("D","P",AY43,"H",AZ43,$H$13)</f>
        <v>37.047967682391409</v>
      </c>
      <c r="BD43">
        <f t="shared" si="15"/>
        <v>258.14999999999998</v>
      </c>
      <c r="BE43">
        <f t="shared" si="16"/>
        <v>260.14999999999998</v>
      </c>
      <c r="BF43" cm="1">
        <f t="array" ref="BF43">[2]!PropsSI("P","T",BD43,"Q",1,$H$13)</f>
        <v>183723.82814975141</v>
      </c>
      <c r="BG43" cm="1">
        <f t="array" ref="BG43">[2]!PropsSI("H","P",BF43,"T",BE43,$H$13)</f>
        <v>355128.23969601718</v>
      </c>
      <c r="BH43" cm="1">
        <f t="array" ref="BH43">[2]!PropsSI("S","P",BF43,"T",BE43,$H$13)</f>
        <v>1603.3816434342573</v>
      </c>
      <c r="BI43" cm="1">
        <f t="array" ref="BI43">[2]!PropsSI("D","P",BF43,"T",BE43,$H$13)</f>
        <v>10.391805422690133</v>
      </c>
      <c r="BJ43">
        <f t="shared" si="17"/>
        <v>120.57506589415155</v>
      </c>
      <c r="BK43">
        <f t="shared" si="18"/>
        <v>30.039907003885485</v>
      </c>
      <c r="BL43">
        <f t="shared" si="19"/>
        <v>-150.61497289803702</v>
      </c>
      <c r="BM43">
        <f t="shared" si="20"/>
        <v>4.0138295327797078</v>
      </c>
      <c r="BN43">
        <f t="shared" si="21"/>
        <v>5.4051507537688446</v>
      </c>
      <c r="BO43">
        <f t="shared" si="22"/>
        <v>0.74259344755203882</v>
      </c>
      <c r="BP43">
        <f t="shared" si="23"/>
        <v>4.9634408540202735</v>
      </c>
      <c r="BR43">
        <f t="shared" si="24"/>
        <v>7.2870739961145183</v>
      </c>
      <c r="BS43">
        <f t="shared" si="25"/>
        <v>2.0585984039023515</v>
      </c>
      <c r="BT43">
        <f t="shared" si="26"/>
        <v>49.406361693656436</v>
      </c>
      <c r="BW43">
        <f t="shared" si="27"/>
        <v>1.6304099358906625</v>
      </c>
    </row>
    <row r="44" spans="1:75" x14ac:dyDescent="0.3">
      <c r="A44">
        <v>44</v>
      </c>
      <c r="B44" s="76">
        <v>45335</v>
      </c>
      <c r="C44">
        <v>16.11</v>
      </c>
      <c r="D44">
        <v>17.760000000000002</v>
      </c>
      <c r="E44">
        <v>37.326981000000004</v>
      </c>
      <c r="J44">
        <v>44</v>
      </c>
      <c r="K44">
        <v>17.760000000000002</v>
      </c>
      <c r="L44">
        <f t="shared" si="0"/>
        <v>305.90999999999997</v>
      </c>
      <c r="N44">
        <f t="shared" si="1"/>
        <v>256.14999999999998</v>
      </c>
      <c r="O44">
        <f t="shared" si="2"/>
        <v>266.14999999999998</v>
      </c>
      <c r="P44" cm="1">
        <f t="array" ref="P44">[2]!PropsSI("P","T",N44,"Q",0,$H$13)</f>
        <v>170000.91143693728</v>
      </c>
      <c r="Q44" cm="1">
        <f t="array" ref="Q44">[2]!PropsSI("H","P",P44,"T",O44,$H$13)</f>
        <v>360698.73146514298</v>
      </c>
      <c r="R44" cm="1">
        <f t="array" ref="R44">[2]!PropsSI("S","P",P44,"T",O44,$H$13)</f>
        <v>1629.8582331222553</v>
      </c>
      <c r="S44" cm="1">
        <f t="array" ref="S44">[2]!PropsSI("D","P",P44,"T",O44,$H$13)</f>
        <v>9.2926033590470212</v>
      </c>
      <c r="U44">
        <f t="shared" si="3"/>
        <v>305.90999999999997</v>
      </c>
      <c r="V44" cm="1">
        <f t="array" ref="V44">[2]!PropsSI("T","P",W44,"S",Y44,$H$13)</f>
        <v>312.69335083965643</v>
      </c>
      <c r="W44" cm="1">
        <f t="array" ref="W44">[2]!PropsSI("P","T",U44,"Q",1,$H$13)</f>
        <v>843789.46904677688</v>
      </c>
      <c r="X44" cm="1">
        <f t="array" ref="X44">[2]!PropsSI("H","P",W44,"S",Y44,$H$13)</f>
        <v>390738.63846902846</v>
      </c>
      <c r="Y44">
        <f t="shared" si="4"/>
        <v>1629.8582331222553</v>
      </c>
      <c r="Z44" cm="1">
        <f t="array" ref="Z44">[2]!PropsSI("D","P",W44,"S",Y44,$H$13)</f>
        <v>45.158209320972766</v>
      </c>
      <c r="AB44">
        <f t="shared" si="5"/>
        <v>305.90999999999997</v>
      </c>
      <c r="AC44" cm="1">
        <f t="array" ref="AC44">[2]!PropsSI("T","P",AD44,"H",AE44,$H$13)</f>
        <v>312.69335083965649</v>
      </c>
      <c r="AD44">
        <f t="shared" si="6"/>
        <v>843789.46904677688</v>
      </c>
      <c r="AE44">
        <f t="shared" si="7"/>
        <v>390738.63846902846</v>
      </c>
      <c r="AF44" cm="1">
        <f t="array" ref="AF44">[2]!PropsSI("S","P",AD44,"H",AE44,$H$13)</f>
        <v>1629.8582331222556</v>
      </c>
      <c r="AG44" cm="1">
        <f t="array" ref="AG44">[2]!PropsSI("D","P",AD44,"H",AE44,$H$13)</f>
        <v>45.158209320972752</v>
      </c>
      <c r="AI44">
        <f t="shared" si="8"/>
        <v>305.90999999999997</v>
      </c>
      <c r="AJ44">
        <f t="shared" si="9"/>
        <v>300.90999999999997</v>
      </c>
      <c r="AK44" cm="1">
        <f t="array" ref="AK44">[2]!PropsSI("P","T",AI44,"Q",0,$H$13)</f>
        <v>843789.46904677688</v>
      </c>
      <c r="AL44" cm="1">
        <f t="array" ref="AL44">[2]!PropsSI("H","P",AK44,"T",AJ44,$H$13)</f>
        <v>237349.28909734121</v>
      </c>
      <c r="AM44" cm="1">
        <f t="array" ref="AM44">[2]!PropsSI("S","P",AK44,"T",AJ44,$H$13)</f>
        <v>1128.5127222190645</v>
      </c>
      <c r="AN44" cm="1">
        <f t="array" ref="AN44">[2]!PropsSI("D","P",AK44,"T",AJ44,$H$13)</f>
        <v>1082.5663086280319</v>
      </c>
      <c r="AP44">
        <f t="shared" si="10"/>
        <v>304.90999999999997</v>
      </c>
      <c r="AQ44">
        <f t="shared" si="11"/>
        <v>298.90999999999997</v>
      </c>
      <c r="AR44" cm="1">
        <f t="array" ref="AR44">[2]!PropsSI("P","T",AP44,"Q",0,$H$13)</f>
        <v>821562.94695104286</v>
      </c>
      <c r="AS44" cm="1">
        <f t="array" ref="AS44">[2]!PropsSI("H","P",AR44,"T",AQ44,$H$13)</f>
        <v>234553.17380186563</v>
      </c>
      <c r="AT44" cm="1">
        <f t="array" ref="AT44">[2]!PropsSI("S","P",AR44,"T",AQ44,$H$13)</f>
        <v>1119.2577631159807</v>
      </c>
      <c r="AU44" cm="1">
        <f t="array" ref="AU44">[2]!PropsSI("D","P",AR44,"T",AQ44,$H$13)</f>
        <v>1090.0653788151055</v>
      </c>
      <c r="AW44">
        <f t="shared" si="12"/>
        <v>260.14999999999998</v>
      </c>
      <c r="AX44">
        <f t="shared" si="13"/>
        <v>260.14999999999998</v>
      </c>
      <c r="AY44" cm="1">
        <f t="array" ref="AY44">[2]!PropsSI("P","T",AW44,"Q",0,$H$13)</f>
        <v>198287.49024246493</v>
      </c>
      <c r="AZ44">
        <f t="shared" si="14"/>
        <v>234553.17380186563</v>
      </c>
      <c r="BA44" cm="1">
        <f t="array" ref="BA44">[2]!PropsSI("S","P",AY44,"H",AZ44,$H$13)</f>
        <v>1134.7305052923275</v>
      </c>
      <c r="BB44" cm="1">
        <f t="array" ref="BB44">[2]!PropsSI("D","P",AY44,"H",AZ44,$H$13)</f>
        <v>37.047967682391409</v>
      </c>
      <c r="BD44">
        <f t="shared" si="15"/>
        <v>258.14999999999998</v>
      </c>
      <c r="BE44">
        <f t="shared" si="16"/>
        <v>260.14999999999998</v>
      </c>
      <c r="BF44" cm="1">
        <f t="array" ref="BF44">[2]!PropsSI("P","T",BD44,"Q",1,$H$13)</f>
        <v>183723.82814975141</v>
      </c>
      <c r="BG44" cm="1">
        <f t="array" ref="BG44">[2]!PropsSI("H","P",BF44,"T",BE44,$H$13)</f>
        <v>355128.23969601718</v>
      </c>
      <c r="BH44" cm="1">
        <f t="array" ref="BH44">[2]!PropsSI("S","P",BF44,"T",BE44,$H$13)</f>
        <v>1603.3816434342573</v>
      </c>
      <c r="BI44" cm="1">
        <f t="array" ref="BI44">[2]!PropsSI("D","P",BF44,"T",BE44,$H$13)</f>
        <v>10.391805422690133</v>
      </c>
      <c r="BJ44">
        <f t="shared" si="17"/>
        <v>120.57506589415155</v>
      </c>
      <c r="BK44">
        <f t="shared" si="18"/>
        <v>30.039907003885485</v>
      </c>
      <c r="BL44">
        <f t="shared" si="19"/>
        <v>-150.61497289803702</v>
      </c>
      <c r="BM44">
        <f t="shared" si="20"/>
        <v>4.0138295327797078</v>
      </c>
      <c r="BN44">
        <f t="shared" si="21"/>
        <v>5.4051507537688446</v>
      </c>
      <c r="BO44">
        <f t="shared" si="22"/>
        <v>0.74259344755203882</v>
      </c>
      <c r="BP44">
        <f t="shared" si="23"/>
        <v>4.9634408540202735</v>
      </c>
      <c r="BR44">
        <f t="shared" si="24"/>
        <v>7.2870739961145183</v>
      </c>
      <c r="BS44">
        <f t="shared" si="25"/>
        <v>2.0585984039023515</v>
      </c>
      <c r="BT44">
        <f t="shared" si="26"/>
        <v>49.406361693656436</v>
      </c>
      <c r="BW44">
        <f t="shared" si="27"/>
        <v>1.6304099358906625</v>
      </c>
    </row>
    <row r="45" spans="1:75" x14ac:dyDescent="0.3">
      <c r="A45">
        <v>45</v>
      </c>
      <c r="B45" s="76">
        <v>45336</v>
      </c>
      <c r="C45">
        <v>16.68</v>
      </c>
      <c r="D45">
        <v>18.8</v>
      </c>
      <c r="E45">
        <v>37.326981000000004</v>
      </c>
      <c r="J45">
        <v>45</v>
      </c>
      <c r="K45">
        <v>18.8</v>
      </c>
      <c r="L45">
        <f t="shared" si="0"/>
        <v>306.95</v>
      </c>
      <c r="N45">
        <f t="shared" si="1"/>
        <v>256.14999999999998</v>
      </c>
      <c r="O45">
        <f t="shared" si="2"/>
        <v>266.14999999999998</v>
      </c>
      <c r="P45" cm="1">
        <f t="array" ref="P45">[2]!PropsSI("P","T",N45,"Q",0,$H$13)</f>
        <v>170000.91143693728</v>
      </c>
      <c r="Q45" cm="1">
        <f t="array" ref="Q45">[2]!PropsSI("H","P",P45,"T",O45,$H$13)</f>
        <v>360698.73146514298</v>
      </c>
      <c r="R45" cm="1">
        <f t="array" ref="R45">[2]!PropsSI("S","P",P45,"T",O45,$H$13)</f>
        <v>1629.8582331222553</v>
      </c>
      <c r="S45" cm="1">
        <f t="array" ref="S45">[2]!PropsSI("D","P",P45,"T",O45,$H$13)</f>
        <v>9.2926033590470212</v>
      </c>
      <c r="U45">
        <f t="shared" si="3"/>
        <v>306.95</v>
      </c>
      <c r="V45" cm="1">
        <f t="array" ref="V45">[2]!PropsSI("T","P",W45,"S",Y45,$H$13)</f>
        <v>313.63542685652936</v>
      </c>
      <c r="W45" cm="1">
        <f t="array" ref="W45">[2]!PropsSI("P","T",U45,"Q",1,$H$13)</f>
        <v>867378.71348919324</v>
      </c>
      <c r="X45" cm="1">
        <f t="array" ref="X45">[2]!PropsSI("H","P",W45,"S",Y45,$H$13)</f>
        <v>391253.44723213464</v>
      </c>
      <c r="Y45">
        <f t="shared" si="4"/>
        <v>1629.8582331222553</v>
      </c>
      <c r="Z45" cm="1">
        <f t="array" ref="Z45">[2]!PropsSI("D","P",W45,"S",Y45,$H$13)</f>
        <v>46.492126505141663</v>
      </c>
      <c r="AB45">
        <f t="shared" si="5"/>
        <v>306.95</v>
      </c>
      <c r="AC45" cm="1">
        <f t="array" ref="AC45">[2]!PropsSI("T","P",AD45,"H",AE45,$H$13)</f>
        <v>313.63542685652925</v>
      </c>
      <c r="AD45">
        <f t="shared" si="6"/>
        <v>867378.71348919324</v>
      </c>
      <c r="AE45">
        <f t="shared" si="7"/>
        <v>391253.44723213464</v>
      </c>
      <c r="AF45" cm="1">
        <f t="array" ref="AF45">[2]!PropsSI("S","P",AD45,"H",AE45,$H$13)</f>
        <v>1629.8582331222549</v>
      </c>
      <c r="AG45" cm="1">
        <f t="array" ref="AG45">[2]!PropsSI("D","P",AD45,"H",AE45,$H$13)</f>
        <v>46.492126505141712</v>
      </c>
      <c r="AI45">
        <f t="shared" si="8"/>
        <v>306.95</v>
      </c>
      <c r="AJ45">
        <f t="shared" si="9"/>
        <v>301.95</v>
      </c>
      <c r="AK45" cm="1">
        <f t="array" ref="AK45">[2]!PropsSI("P","T",AI45,"Q",0,$H$13)</f>
        <v>867378.71348919324</v>
      </c>
      <c r="AL45" cm="1">
        <f t="array" ref="AL45">[2]!PropsSI("H","P",AK45,"T",AJ45,$H$13)</f>
        <v>238809.81387949234</v>
      </c>
      <c r="AM45" cm="1">
        <f t="array" ref="AM45">[2]!PropsSI("S","P",AK45,"T",AJ45,$H$13)</f>
        <v>1133.2856243051233</v>
      </c>
      <c r="AN45" cm="1">
        <f t="array" ref="AN45">[2]!PropsSI("D","P",AK45,"T",AJ45,$H$13)</f>
        <v>1078.71107873541</v>
      </c>
      <c r="AP45">
        <f t="shared" si="10"/>
        <v>305.95</v>
      </c>
      <c r="AQ45">
        <f t="shared" si="11"/>
        <v>299.95</v>
      </c>
      <c r="AR45" cm="1">
        <f t="array" ref="AR45">[2]!PropsSI("P","T",AP45,"Q",0,$H$13)</f>
        <v>844687.77702220157</v>
      </c>
      <c r="AS45" cm="1">
        <f t="array" ref="AS45">[2]!PropsSI("H","P",AR45,"T",AQ45,$H$13)</f>
        <v>236004.15507645046</v>
      </c>
      <c r="AT45" cm="1">
        <f t="array" ref="AT45">[2]!PropsSI("S","P",AR45,"T",AQ45,$H$13)</f>
        <v>1124.0326027978169</v>
      </c>
      <c r="AU45" cm="1">
        <f t="array" ref="AU45">[2]!PropsSI("D","P",AR45,"T",AQ45,$H$13)</f>
        <v>1086.2715545988235</v>
      </c>
      <c r="AW45">
        <f t="shared" si="12"/>
        <v>260.14999999999998</v>
      </c>
      <c r="AX45">
        <f t="shared" si="13"/>
        <v>260.14999999999998</v>
      </c>
      <c r="AY45" cm="1">
        <f t="array" ref="AY45">[2]!PropsSI("P","T",AW45,"Q",0,$H$13)</f>
        <v>198287.49024246493</v>
      </c>
      <c r="AZ45">
        <f t="shared" si="14"/>
        <v>236004.15507645046</v>
      </c>
      <c r="BA45" cm="1">
        <f t="array" ref="BA45">[2]!PropsSI("S","P",AY45,"H",AZ45,$H$13)</f>
        <v>1140.3079847256731</v>
      </c>
      <c r="BB45" cm="1">
        <f t="array" ref="BB45">[2]!PropsSI("D","P",AY45,"H",AZ45,$H$13)</f>
        <v>36.054310690059914</v>
      </c>
      <c r="BD45">
        <f t="shared" si="15"/>
        <v>258.14999999999998</v>
      </c>
      <c r="BE45">
        <f t="shared" si="16"/>
        <v>260.14999999999998</v>
      </c>
      <c r="BF45" cm="1">
        <f t="array" ref="BF45">[2]!PropsSI("P","T",BD45,"Q",1,$H$13)</f>
        <v>183723.82814975141</v>
      </c>
      <c r="BG45" cm="1">
        <f t="array" ref="BG45">[2]!PropsSI("H","P",BF45,"T",BE45,$H$13)</f>
        <v>355128.23969601718</v>
      </c>
      <c r="BH45" cm="1">
        <f t="array" ref="BH45">[2]!PropsSI("S","P",BF45,"T",BE45,$H$13)</f>
        <v>1603.3816434342573</v>
      </c>
      <c r="BI45" cm="1">
        <f t="array" ref="BI45">[2]!PropsSI("D","P",BF45,"T",BE45,$H$13)</f>
        <v>10.391805422690133</v>
      </c>
      <c r="BJ45">
        <f t="shared" si="17"/>
        <v>119.12408461956672</v>
      </c>
      <c r="BK45">
        <f t="shared" si="18"/>
        <v>30.554715766991663</v>
      </c>
      <c r="BL45">
        <f t="shared" si="19"/>
        <v>-149.67880038655838</v>
      </c>
      <c r="BM45">
        <f t="shared" si="20"/>
        <v>3.8987135579332328</v>
      </c>
      <c r="BN45">
        <f t="shared" si="21"/>
        <v>5.2899590163934409</v>
      </c>
      <c r="BO45">
        <f t="shared" si="22"/>
        <v>0.73700260169336362</v>
      </c>
      <c r="BP45">
        <f t="shared" si="23"/>
        <v>5.1022003715018425</v>
      </c>
      <c r="BR45">
        <f t="shared" si="24"/>
        <v>6.7722652330083406</v>
      </c>
      <c r="BS45">
        <f t="shared" si="25"/>
        <v>1.9131649283248562</v>
      </c>
      <c r="BT45">
        <f t="shared" si="26"/>
        <v>45.915958279796548</v>
      </c>
      <c r="BW45">
        <f t="shared" si="27"/>
        <v>1.5152266232332863</v>
      </c>
    </row>
    <row r="46" spans="1:75" x14ac:dyDescent="0.3">
      <c r="A46">
        <v>46</v>
      </c>
      <c r="B46" s="76">
        <v>45337</v>
      </c>
      <c r="C46">
        <v>17.89</v>
      </c>
      <c r="D46">
        <v>21.01</v>
      </c>
      <c r="E46">
        <v>37.326981000000004</v>
      </c>
      <c r="J46">
        <v>46</v>
      </c>
      <c r="K46">
        <v>21.01</v>
      </c>
      <c r="L46">
        <f t="shared" si="0"/>
        <v>309.15999999999997</v>
      </c>
      <c r="N46">
        <f t="shared" si="1"/>
        <v>256.14999999999998</v>
      </c>
      <c r="O46">
        <f t="shared" si="2"/>
        <v>266.14999999999998</v>
      </c>
      <c r="P46" cm="1">
        <f t="array" ref="P46">[2]!PropsSI("P","T",N46,"Q",0,$H$13)</f>
        <v>170000.91143693728</v>
      </c>
      <c r="Q46" cm="1">
        <f t="array" ref="Q46">[2]!PropsSI("H","P",P46,"T",O46,$H$13)</f>
        <v>360698.73146514298</v>
      </c>
      <c r="R46" cm="1">
        <f t="array" ref="R46">[2]!PropsSI("S","P",P46,"T",O46,$H$13)</f>
        <v>1629.8582331222553</v>
      </c>
      <c r="S46" cm="1">
        <f t="array" ref="S46">[2]!PropsSI("D","P",P46,"T",O46,$H$13)</f>
        <v>9.2926033590470212</v>
      </c>
      <c r="U46">
        <f t="shared" si="3"/>
        <v>309.15999999999997</v>
      </c>
      <c r="V46" cm="1">
        <f t="array" ref="V46">[2]!PropsSI("T","P",W46,"S",Y46,$H$13)</f>
        <v>315.64084240800008</v>
      </c>
      <c r="W46" cm="1">
        <f t="array" ref="W46">[2]!PropsSI("P","T",U46,"Q",1,$H$13)</f>
        <v>919139.24155993713</v>
      </c>
      <c r="X46" cm="1">
        <f t="array" ref="X46">[2]!PropsSI("H","P",W46,"S",Y46,$H$13)</f>
        <v>392332.92463224492</v>
      </c>
      <c r="Y46">
        <f t="shared" si="4"/>
        <v>1629.8582331222553</v>
      </c>
      <c r="Z46" cm="1">
        <f t="array" ref="Z46">[2]!PropsSI("D","P",W46,"S",Y46,$H$13)</f>
        <v>49.442873548687515</v>
      </c>
      <c r="AB46">
        <f t="shared" si="5"/>
        <v>309.15999999999997</v>
      </c>
      <c r="AC46" cm="1">
        <f t="array" ref="AC46">[2]!PropsSI("T","P",AD46,"H",AE46,$H$13)</f>
        <v>315.64084240800014</v>
      </c>
      <c r="AD46">
        <f t="shared" si="6"/>
        <v>919139.24155993713</v>
      </c>
      <c r="AE46">
        <f t="shared" si="7"/>
        <v>392332.92463224492</v>
      </c>
      <c r="AF46" cm="1">
        <f t="array" ref="AF46">[2]!PropsSI("S","P",AD46,"H",AE46,$H$13)</f>
        <v>1629.8582331222556</v>
      </c>
      <c r="AG46" cm="1">
        <f t="array" ref="AG46">[2]!PropsSI("D","P",AD46,"H",AE46,$H$13)</f>
        <v>49.442873548687501</v>
      </c>
      <c r="AI46">
        <f t="shared" si="8"/>
        <v>309.15999999999997</v>
      </c>
      <c r="AJ46">
        <f t="shared" si="9"/>
        <v>304.15999999999997</v>
      </c>
      <c r="AK46" cm="1">
        <f t="array" ref="AK46">[2]!PropsSI("P","T",AI46,"Q",0,$H$13)</f>
        <v>919139.24155993713</v>
      </c>
      <c r="AL46" cm="1">
        <f t="array" ref="AL46">[2]!PropsSI("H","P",AK46,"T",AJ46,$H$13)</f>
        <v>241929.60592273923</v>
      </c>
      <c r="AM46" cm="1">
        <f t="array" ref="AM46">[2]!PropsSI("S","P",AK46,"T",AJ46,$H$13)</f>
        <v>1143.4211568938135</v>
      </c>
      <c r="AN46" cm="1">
        <f t="array" ref="AN46">[2]!PropsSI("D","P",AK46,"T",AJ46,$H$13)</f>
        <v>1070.4212836490942</v>
      </c>
      <c r="AP46">
        <f t="shared" si="10"/>
        <v>308.15999999999997</v>
      </c>
      <c r="AQ46">
        <f t="shared" si="11"/>
        <v>302.15999999999997</v>
      </c>
      <c r="AR46" cm="1">
        <f t="array" ref="AR46">[2]!PropsSI("P","T",AP46,"Q",0,$H$13)</f>
        <v>895440.33975795843</v>
      </c>
      <c r="AS46" cm="1">
        <f t="array" ref="AS46">[2]!PropsSI("H","P",AR46,"T",AQ46,$H$13)</f>
        <v>239103.2414405075</v>
      </c>
      <c r="AT46" cm="1">
        <f t="array" ref="AT46">[2]!PropsSI("S","P",AR46,"T",AQ46,$H$13)</f>
        <v>1134.1709146398202</v>
      </c>
      <c r="AU46" cm="1">
        <f t="array" ref="AU46">[2]!PropsSI("D","P",AR46,"T",AQ46,$H$13)</f>
        <v>1078.1172706115424</v>
      </c>
      <c r="AW46">
        <f t="shared" si="12"/>
        <v>260.14999999999998</v>
      </c>
      <c r="AX46">
        <f t="shared" si="13"/>
        <v>260.14999999999998</v>
      </c>
      <c r="AY46" cm="1">
        <f t="array" ref="AY46">[2]!PropsSI("P","T",AW46,"Q",0,$H$13)</f>
        <v>198287.49024246493</v>
      </c>
      <c r="AZ46">
        <f t="shared" si="14"/>
        <v>239103.2414405075</v>
      </c>
      <c r="BA46" cm="1">
        <f t="array" ref="BA46">[2]!PropsSI("S","P",AY46,"H",AZ46,$H$13)</f>
        <v>1152.2206749584507</v>
      </c>
      <c r="BB46" cm="1">
        <f t="array" ref="BB46">[2]!PropsSI("D","P",AY46,"H",AZ46,$H$13)</f>
        <v>34.10083084111767</v>
      </c>
      <c r="BD46">
        <f t="shared" si="15"/>
        <v>258.14999999999998</v>
      </c>
      <c r="BE46">
        <f t="shared" si="16"/>
        <v>260.14999999999998</v>
      </c>
      <c r="BF46" cm="1">
        <f t="array" ref="BF46">[2]!PropsSI("P","T",BD46,"Q",1,$H$13)</f>
        <v>183723.82814975141</v>
      </c>
      <c r="BG46" cm="1">
        <f t="array" ref="BG46">[2]!PropsSI("H","P",BF46,"T",BE46,$H$13)</f>
        <v>355128.23969601718</v>
      </c>
      <c r="BH46" cm="1">
        <f t="array" ref="BH46">[2]!PropsSI("S","P",BF46,"T",BE46,$H$13)</f>
        <v>1603.3816434342573</v>
      </c>
      <c r="BI46" cm="1">
        <f t="array" ref="BI46">[2]!PropsSI("D","P",BF46,"T",BE46,$H$13)</f>
        <v>10.391805422690133</v>
      </c>
      <c r="BJ46">
        <f t="shared" si="17"/>
        <v>116.02499825550969</v>
      </c>
      <c r="BK46">
        <f t="shared" si="18"/>
        <v>31.634193167101941</v>
      </c>
      <c r="BL46">
        <f t="shared" si="19"/>
        <v>-147.65919142261163</v>
      </c>
      <c r="BM46">
        <f t="shared" si="20"/>
        <v>3.6677084711036718</v>
      </c>
      <c r="BN46">
        <f t="shared" si="21"/>
        <v>5.0607723975691048</v>
      </c>
      <c r="BO46">
        <f t="shared" si="22"/>
        <v>0.72473294251790921</v>
      </c>
      <c r="BP46">
        <f t="shared" si="23"/>
        <v>5.4066724336410195</v>
      </c>
      <c r="BR46">
        <f t="shared" si="24"/>
        <v>5.6927878328980626</v>
      </c>
      <c r="BS46">
        <f t="shared" si="25"/>
        <v>1.6082125627937027</v>
      </c>
      <c r="BT46">
        <f t="shared" si="26"/>
        <v>38.597101507048862</v>
      </c>
      <c r="BW46">
        <f t="shared" si="27"/>
        <v>1.2737043497326126</v>
      </c>
    </row>
    <row r="47" spans="1:75" x14ac:dyDescent="0.3">
      <c r="A47">
        <v>47</v>
      </c>
      <c r="B47" s="76">
        <v>45338</v>
      </c>
      <c r="C47">
        <v>16.010000000000002</v>
      </c>
      <c r="D47">
        <v>17.29</v>
      </c>
      <c r="E47">
        <v>37.326981000000004</v>
      </c>
      <c r="J47">
        <v>47</v>
      </c>
      <c r="K47">
        <v>17.29</v>
      </c>
      <c r="L47">
        <f t="shared" si="0"/>
        <v>305.44</v>
      </c>
      <c r="N47">
        <f t="shared" si="1"/>
        <v>256.14999999999998</v>
      </c>
      <c r="O47">
        <f t="shared" si="2"/>
        <v>266.14999999999998</v>
      </c>
      <c r="P47" cm="1">
        <f t="array" ref="P47">[2]!PropsSI("P","T",N47,"Q",0,$H$13)</f>
        <v>170000.91143693728</v>
      </c>
      <c r="Q47" cm="1">
        <f t="array" ref="Q47">[2]!PropsSI("H","P",P47,"T",O47,$H$13)</f>
        <v>360698.73146514298</v>
      </c>
      <c r="R47" cm="1">
        <f t="array" ref="R47">[2]!PropsSI("S","P",P47,"T",O47,$H$13)</f>
        <v>1629.8582331222553</v>
      </c>
      <c r="S47" cm="1">
        <f t="array" ref="S47">[2]!PropsSI("D","P",P47,"T",O47,$H$13)</f>
        <v>9.2926033590470212</v>
      </c>
      <c r="U47">
        <f t="shared" si="3"/>
        <v>305.44</v>
      </c>
      <c r="V47" cm="1">
        <f t="array" ref="V47">[2]!PropsSI("T","P",W47,"S",Y47,$H$13)</f>
        <v>312.26789510956081</v>
      </c>
      <c r="W47" cm="1">
        <f t="array" ref="W47">[2]!PropsSI("P","T",U47,"Q",1,$H$13)</f>
        <v>833287.75520066044</v>
      </c>
      <c r="X47" cm="1">
        <f t="array" ref="X47">[2]!PropsSI("H","P",W47,"S",Y47,$H$13)</f>
        <v>390504.5470850303</v>
      </c>
      <c r="Y47">
        <f t="shared" si="4"/>
        <v>1629.8582331222553</v>
      </c>
      <c r="Z47" cm="1">
        <f t="array" ref="Z47">[2]!PropsSI("D","P",W47,"S",Y47,$H$13)</f>
        <v>44.566508910861607</v>
      </c>
      <c r="AB47">
        <f t="shared" si="5"/>
        <v>305.44</v>
      </c>
      <c r="AC47" cm="1">
        <f t="array" ref="AC47">[2]!PropsSI("T","P",AD47,"H",AE47,$H$13)</f>
        <v>312.2678951095607</v>
      </c>
      <c r="AD47">
        <f t="shared" si="6"/>
        <v>833287.75520066044</v>
      </c>
      <c r="AE47">
        <f t="shared" si="7"/>
        <v>390504.5470850303</v>
      </c>
      <c r="AF47" cm="1">
        <f t="array" ref="AF47">[2]!PropsSI("S","P",AD47,"H",AE47,$H$13)</f>
        <v>1629.8582331222549</v>
      </c>
      <c r="AG47" cm="1">
        <f t="array" ref="AG47">[2]!PropsSI("D","P",AD47,"H",AE47,$H$13)</f>
        <v>44.566508910861643</v>
      </c>
      <c r="AI47">
        <f t="shared" si="8"/>
        <v>305.44</v>
      </c>
      <c r="AJ47">
        <f t="shared" si="9"/>
        <v>300.44</v>
      </c>
      <c r="AK47" cm="1">
        <f t="array" ref="AK47">[2]!PropsSI("P","T",AI47,"Q",0,$H$13)</f>
        <v>833287.75520066044</v>
      </c>
      <c r="AL47" cm="1">
        <f t="array" ref="AL47">[2]!PropsSI("H","P",AK47,"T",AJ47,$H$13)</f>
        <v>236690.82153708022</v>
      </c>
      <c r="AM47" cm="1">
        <f t="array" ref="AM47">[2]!PropsSI("S","P",AK47,"T",AJ47,$H$13)</f>
        <v>1126.3549952027035</v>
      </c>
      <c r="AN47" cm="1">
        <f t="array" ref="AN47">[2]!PropsSI("D","P",AK47,"T",AJ47,$H$13)</f>
        <v>1084.2991923708692</v>
      </c>
      <c r="AP47">
        <f t="shared" si="10"/>
        <v>304.44</v>
      </c>
      <c r="AQ47">
        <f t="shared" si="11"/>
        <v>298.44</v>
      </c>
      <c r="AR47" cm="1">
        <f t="array" ref="AR47">[2]!PropsSI("P","T",AP47,"Q",0,$H$13)</f>
        <v>811269.05135393492</v>
      </c>
      <c r="AS47" cm="1">
        <f t="array" ref="AS47">[2]!PropsSI("H","P",AR47,"T",AQ47,$H$13)</f>
        <v>233898.97985651606</v>
      </c>
      <c r="AT47" cm="1">
        <f t="array" ref="AT47">[2]!PropsSI("S","P",AR47,"T",AQ47,$H$13)</f>
        <v>1117.099035518858</v>
      </c>
      <c r="AU47" cm="1">
        <f t="array" ref="AU47">[2]!PropsSI("D","P",AR47,"T",AQ47,$H$13)</f>
        <v>1091.7709866990797</v>
      </c>
      <c r="AW47">
        <f t="shared" si="12"/>
        <v>260.14999999999998</v>
      </c>
      <c r="AX47">
        <f t="shared" si="13"/>
        <v>260.14999999999998</v>
      </c>
      <c r="AY47" cm="1">
        <f t="array" ref="AY47">[2]!PropsSI("P","T",AW47,"Q",0,$H$13)</f>
        <v>198287.49024246493</v>
      </c>
      <c r="AZ47">
        <f t="shared" si="14"/>
        <v>233898.97985651606</v>
      </c>
      <c r="BA47" cm="1">
        <f t="array" ref="BA47">[2]!PropsSI("S","P",AY47,"H",AZ47,$H$13)</f>
        <v>1132.2158255100883</v>
      </c>
      <c r="BB47" cm="1">
        <f t="array" ref="BB47">[2]!PropsSI("D","P",AY47,"H",AZ47,$H$13)</f>
        <v>37.514110136053318</v>
      </c>
      <c r="BD47">
        <f t="shared" si="15"/>
        <v>258.14999999999998</v>
      </c>
      <c r="BE47">
        <f t="shared" si="16"/>
        <v>260.14999999999998</v>
      </c>
      <c r="BF47" cm="1">
        <f t="array" ref="BF47">[2]!PropsSI("P","T",BD47,"Q",1,$H$13)</f>
        <v>183723.82814975141</v>
      </c>
      <c r="BG47" cm="1">
        <f t="array" ref="BG47">[2]!PropsSI("H","P",BF47,"T",BE47,$H$13)</f>
        <v>355128.23969601718</v>
      </c>
      <c r="BH47" cm="1">
        <f t="array" ref="BH47">[2]!PropsSI("S","P",BF47,"T",BE47,$H$13)</f>
        <v>1603.3816434342573</v>
      </c>
      <c r="BI47" cm="1">
        <f t="array" ref="BI47">[2]!PropsSI("D","P",BF47,"T",BE47,$H$13)</f>
        <v>10.391805422690133</v>
      </c>
      <c r="BJ47">
        <f t="shared" si="17"/>
        <v>121.22925983950111</v>
      </c>
      <c r="BK47">
        <f t="shared" si="18"/>
        <v>29.805815619887319</v>
      </c>
      <c r="BL47">
        <f t="shared" si="19"/>
        <v>-151.03507545938842</v>
      </c>
      <c r="BM47">
        <f t="shared" si="20"/>
        <v>4.0673022132839529</v>
      </c>
      <c r="BN47">
        <f t="shared" si="21"/>
        <v>5.4588707972087089</v>
      </c>
      <c r="BO47">
        <f t="shared" si="22"/>
        <v>0.74508123829633255</v>
      </c>
      <c r="BP47">
        <f t="shared" si="23"/>
        <v>4.90166639788736</v>
      </c>
      <c r="BR47">
        <f t="shared" si="24"/>
        <v>7.5211653801126843</v>
      </c>
      <c r="BS47">
        <f t="shared" si="25"/>
        <v>2.1247292198818335</v>
      </c>
      <c r="BT47">
        <f t="shared" si="26"/>
        <v>50.993501277164</v>
      </c>
      <c r="BW47">
        <f t="shared" si="27"/>
        <v>1.6827855421464122</v>
      </c>
    </row>
    <row r="48" spans="1:75" x14ac:dyDescent="0.3">
      <c r="A48">
        <v>48</v>
      </c>
      <c r="B48" s="76">
        <v>45339</v>
      </c>
      <c r="C48">
        <v>15.11</v>
      </c>
      <c r="D48">
        <v>15.53</v>
      </c>
      <c r="E48">
        <v>37.326981000000004</v>
      </c>
      <c r="J48">
        <v>48</v>
      </c>
      <c r="K48">
        <v>15.53</v>
      </c>
      <c r="L48">
        <f t="shared" si="0"/>
        <v>303.67999999999995</v>
      </c>
      <c r="N48">
        <f t="shared" si="1"/>
        <v>256.14999999999998</v>
      </c>
      <c r="O48">
        <f t="shared" si="2"/>
        <v>266.14999999999998</v>
      </c>
      <c r="P48" cm="1">
        <f t="array" ref="P48">[2]!PropsSI("P","T",N48,"Q",0,$H$13)</f>
        <v>170000.91143693728</v>
      </c>
      <c r="Q48" cm="1">
        <f t="array" ref="Q48">[2]!PropsSI("H","P",P48,"T",O48,$H$13)</f>
        <v>360698.73146514298</v>
      </c>
      <c r="R48" cm="1">
        <f t="array" ref="R48">[2]!PropsSI("S","P",P48,"T",O48,$H$13)</f>
        <v>1629.8582331222553</v>
      </c>
      <c r="S48" cm="1">
        <f t="array" ref="S48">[2]!PropsSI("D","P",P48,"T",O48,$H$13)</f>
        <v>9.2926033590470212</v>
      </c>
      <c r="U48">
        <f t="shared" si="3"/>
        <v>303.67999999999995</v>
      </c>
      <c r="V48" cm="1">
        <f t="array" ref="V48">[2]!PropsSI("T","P",W48,"S",Y48,$H$13)</f>
        <v>310.67603351538077</v>
      </c>
      <c r="W48" cm="1">
        <f t="array" ref="W48">[2]!PropsSI("P","T",U48,"Q",1,$H$13)</f>
        <v>794828.02912826522</v>
      </c>
      <c r="X48" cm="1">
        <f t="array" ref="X48">[2]!PropsSI("H","P",W48,"S",Y48,$H$13)</f>
        <v>389619.97300270078</v>
      </c>
      <c r="Y48">
        <f t="shared" si="4"/>
        <v>1629.8582331222553</v>
      </c>
      <c r="Z48" cm="1">
        <f t="array" ref="Z48">[2]!PropsSI("D","P",W48,"S",Y48,$H$13)</f>
        <v>42.410681034384787</v>
      </c>
      <c r="AB48">
        <f t="shared" si="5"/>
        <v>303.67999999999995</v>
      </c>
      <c r="AC48" cm="1">
        <f t="array" ref="AC48">[2]!PropsSI("T","P",AD48,"H",AE48,$H$13)</f>
        <v>310.67603351538071</v>
      </c>
      <c r="AD48">
        <f t="shared" si="6"/>
        <v>794828.02912826522</v>
      </c>
      <c r="AE48">
        <f t="shared" si="7"/>
        <v>389619.97300270078</v>
      </c>
      <c r="AF48" cm="1">
        <f t="array" ref="AF48">[2]!PropsSI("S","P",AD48,"H",AE48,$H$13)</f>
        <v>1629.8582331222553</v>
      </c>
      <c r="AG48" cm="1">
        <f t="array" ref="AG48">[2]!PropsSI("D","P",AD48,"H",AE48,$H$13)</f>
        <v>42.410681034384794</v>
      </c>
      <c r="AI48">
        <f t="shared" si="8"/>
        <v>303.67999999999995</v>
      </c>
      <c r="AJ48">
        <f t="shared" si="9"/>
        <v>298.67999999999995</v>
      </c>
      <c r="AK48" cm="1">
        <f t="array" ref="AK48">[2]!PropsSI("P","T",AI48,"Q",0,$H$13)</f>
        <v>794828.02912826522</v>
      </c>
      <c r="AL48" cm="1">
        <f t="array" ref="AL48">[2]!PropsSI("H","P",AK48,"T",AJ48,$H$13)</f>
        <v>234233.69810106131</v>
      </c>
      <c r="AM48" cm="1">
        <f t="array" ref="AM48">[2]!PropsSI("S","P",AK48,"T",AJ48,$H$13)</f>
        <v>1118.2706070699205</v>
      </c>
      <c r="AN48" cm="1">
        <f t="array" ref="AN48">[2]!PropsSI("D","P",AK48,"T",AJ48,$H$13)</f>
        <v>1090.7375275120489</v>
      </c>
      <c r="AP48">
        <f t="shared" si="10"/>
        <v>302.67999999999995</v>
      </c>
      <c r="AQ48">
        <f t="shared" si="11"/>
        <v>296.67999999999995</v>
      </c>
      <c r="AR48" cm="1">
        <f t="array" ref="AR48">[2]!PropsSI("P","T",AP48,"Q",0,$H$13)</f>
        <v>773576.24189723819</v>
      </c>
      <c r="AS48" cm="1">
        <f t="array" ref="AS48">[2]!PropsSI("H","P",AR48,"T",AQ48,$H$13)</f>
        <v>231457.65400397161</v>
      </c>
      <c r="AT48" cm="1">
        <f t="array" ref="AT48">[2]!PropsSI("S","P",AR48,"T",AQ48,$H$13)</f>
        <v>1109.0102399019852</v>
      </c>
      <c r="AU48" cm="1">
        <f t="array" ref="AU48">[2]!PropsSI("D","P",AR48,"T",AQ48,$H$13)</f>
        <v>1098.1097153798432</v>
      </c>
      <c r="AW48">
        <f t="shared" si="12"/>
        <v>260.14999999999998</v>
      </c>
      <c r="AX48">
        <f t="shared" si="13"/>
        <v>260.14999999999998</v>
      </c>
      <c r="AY48" cm="1">
        <f t="array" ref="AY48">[2]!PropsSI("P","T",AW48,"Q",0,$H$13)</f>
        <v>198287.49024246493</v>
      </c>
      <c r="AZ48">
        <f t="shared" si="14"/>
        <v>231457.65400397161</v>
      </c>
      <c r="BA48" cm="1">
        <f t="array" ref="BA48">[2]!PropsSI("S","P",AY48,"H",AZ48,$H$13)</f>
        <v>1122.8315247123005</v>
      </c>
      <c r="BB48" cm="1">
        <f t="array" ref="BB48">[2]!PropsSI("D","P",AY48,"H",AZ48,$H$13)</f>
        <v>39.362332960211766</v>
      </c>
      <c r="BD48">
        <f t="shared" si="15"/>
        <v>258.14999999999998</v>
      </c>
      <c r="BE48">
        <f t="shared" si="16"/>
        <v>260.14999999999998</v>
      </c>
      <c r="BF48" cm="1">
        <f t="array" ref="BF48">[2]!PropsSI("P","T",BD48,"Q",1,$H$13)</f>
        <v>183723.82814975141</v>
      </c>
      <c r="BG48" cm="1">
        <f t="array" ref="BG48">[2]!PropsSI("H","P",BF48,"T",BE48,$H$13)</f>
        <v>355128.23969601718</v>
      </c>
      <c r="BH48" cm="1">
        <f t="array" ref="BH48">[2]!PropsSI("S","P",BF48,"T",BE48,$H$13)</f>
        <v>1603.3816434342573</v>
      </c>
      <c r="BI48" cm="1">
        <f t="array" ref="BI48">[2]!PropsSI("D","P",BF48,"T",BE48,$H$13)</f>
        <v>10.391805422690133</v>
      </c>
      <c r="BJ48">
        <f t="shared" si="17"/>
        <v>123.67058569204556</v>
      </c>
      <c r="BK48">
        <f t="shared" si="18"/>
        <v>28.921241537557798</v>
      </c>
      <c r="BL48">
        <f t="shared" si="19"/>
        <v>-152.59182722960335</v>
      </c>
      <c r="BM48">
        <f t="shared" si="20"/>
        <v>4.2761160696176912</v>
      </c>
      <c r="BN48">
        <f t="shared" si="21"/>
        <v>5.6698879859433369</v>
      </c>
      <c r="BO48">
        <f t="shared" si="22"/>
        <v>0.75417999089557775</v>
      </c>
      <c r="BP48">
        <f t="shared" si="23"/>
        <v>4.6754339280299142</v>
      </c>
      <c r="BR48">
        <f t="shared" si="24"/>
        <v>8.4057394624422059</v>
      </c>
      <c r="BS48">
        <f t="shared" si="25"/>
        <v>2.3746213981399231</v>
      </c>
      <c r="BT48">
        <f t="shared" si="26"/>
        <v>56.990913555358155</v>
      </c>
      <c r="BW48">
        <f t="shared" si="27"/>
        <v>1.8807001473268192</v>
      </c>
    </row>
    <row r="49" spans="1:75" x14ac:dyDescent="0.3">
      <c r="A49">
        <v>49</v>
      </c>
      <c r="B49" s="76">
        <v>45340</v>
      </c>
      <c r="C49">
        <v>15.06</v>
      </c>
      <c r="D49">
        <v>16.059999999999999</v>
      </c>
      <c r="E49">
        <v>37.326981000000004</v>
      </c>
      <c r="J49">
        <v>49</v>
      </c>
      <c r="K49">
        <v>16.059999999999999</v>
      </c>
      <c r="L49">
        <f t="shared" si="0"/>
        <v>304.20999999999998</v>
      </c>
      <c r="N49">
        <f t="shared" si="1"/>
        <v>256.14999999999998</v>
      </c>
      <c r="O49">
        <f t="shared" si="2"/>
        <v>266.14999999999998</v>
      </c>
      <c r="P49" cm="1">
        <f t="array" ref="P49">[2]!PropsSI("P","T",N49,"Q",0,$H$13)</f>
        <v>170000.91143693728</v>
      </c>
      <c r="Q49" cm="1">
        <f t="array" ref="Q49">[2]!PropsSI("H","P",P49,"T",O49,$H$13)</f>
        <v>360698.73146514298</v>
      </c>
      <c r="R49" cm="1">
        <f t="array" ref="R49">[2]!PropsSI("S","P",P49,"T",O49,$H$13)</f>
        <v>1629.8582331222553</v>
      </c>
      <c r="S49" cm="1">
        <f t="array" ref="S49">[2]!PropsSI("D","P",P49,"T",O49,$H$13)</f>
        <v>9.2926033590470212</v>
      </c>
      <c r="U49">
        <f t="shared" si="3"/>
        <v>304.20999999999998</v>
      </c>
      <c r="V49" cm="1">
        <f t="array" ref="V49">[2]!PropsSI("T","P",W49,"S",Y49,$H$13)</f>
        <v>311.15520254715767</v>
      </c>
      <c r="W49" cm="1">
        <f t="array" ref="W49">[2]!PropsSI("P","T",U49,"Q",1,$H$13)</f>
        <v>806266.90296480036</v>
      </c>
      <c r="X49" cm="1">
        <f t="array" ref="X49">[2]!PropsSI("H","P",W49,"S",Y49,$H$13)</f>
        <v>389887.67768162204</v>
      </c>
      <c r="Y49">
        <f t="shared" si="4"/>
        <v>1629.8582331222553</v>
      </c>
      <c r="Z49" cm="1">
        <f t="array" ref="Z49">[2]!PropsSI("D","P",W49,"S",Y49,$H$13)</f>
        <v>43.050068054940255</v>
      </c>
      <c r="AB49">
        <f t="shared" si="5"/>
        <v>304.20999999999998</v>
      </c>
      <c r="AC49" cm="1">
        <f t="array" ref="AC49">[2]!PropsSI("T","P",AD49,"H",AE49,$H$13)</f>
        <v>311.15520254715778</v>
      </c>
      <c r="AD49">
        <f t="shared" si="6"/>
        <v>806266.90296480036</v>
      </c>
      <c r="AE49">
        <f t="shared" si="7"/>
        <v>389887.67768162204</v>
      </c>
      <c r="AF49" cm="1">
        <f t="array" ref="AF49">[2]!PropsSI("S","P",AD49,"H",AE49,$H$13)</f>
        <v>1629.8582331222556</v>
      </c>
      <c r="AG49" cm="1">
        <f t="array" ref="AG49">[2]!PropsSI("D","P",AD49,"H",AE49,$H$13)</f>
        <v>43.050068054940226</v>
      </c>
      <c r="AI49">
        <f t="shared" si="8"/>
        <v>304.20999999999998</v>
      </c>
      <c r="AJ49">
        <f t="shared" si="9"/>
        <v>299.20999999999998</v>
      </c>
      <c r="AK49" cm="1">
        <f t="array" ref="AK49">[2]!PropsSI("P","T",AI49,"Q",0,$H$13)</f>
        <v>806266.90296480036</v>
      </c>
      <c r="AL49" cm="1">
        <f t="array" ref="AL49">[2]!PropsSI("H","P",AK49,"T",AJ49,$H$13)</f>
        <v>234972.20226869389</v>
      </c>
      <c r="AM49" cm="1">
        <f t="array" ref="AM49">[2]!PropsSI("S","P",AK49,"T",AJ49,$H$13)</f>
        <v>1120.705863092111</v>
      </c>
      <c r="AN49" cm="1">
        <f t="array" ref="AN49">[2]!PropsSI("D","P",AK49,"T",AJ49,$H$13)</f>
        <v>1088.80704628842</v>
      </c>
      <c r="AP49">
        <f t="shared" si="10"/>
        <v>303.20999999999998</v>
      </c>
      <c r="AQ49">
        <f t="shared" si="11"/>
        <v>297.20999999999998</v>
      </c>
      <c r="AR49" cm="1">
        <f t="array" ref="AR49">[2]!PropsSI("P","T",AP49,"Q",0,$H$13)</f>
        <v>784786.03681937617</v>
      </c>
      <c r="AS49" cm="1">
        <f t="array" ref="AS49">[2]!PropsSI("H","P",AR49,"T",AQ49,$H$13)</f>
        <v>232191.43417550923</v>
      </c>
      <c r="AT49" cm="1">
        <f t="array" ref="AT49">[2]!PropsSI("S","P",AR49,"T",AQ49,$H$13)</f>
        <v>1111.4469304797158</v>
      </c>
      <c r="AU49" cm="1">
        <f t="array" ref="AU49">[2]!PropsSI("D","P",AR49,"T",AQ49,$H$13)</f>
        <v>1096.208816112761</v>
      </c>
      <c r="AW49">
        <f t="shared" si="12"/>
        <v>260.14999999999998</v>
      </c>
      <c r="AX49">
        <f t="shared" si="13"/>
        <v>260.14999999999998</v>
      </c>
      <c r="AY49" cm="1">
        <f t="array" ref="AY49">[2]!PropsSI("P","T",AW49,"Q",0,$H$13)</f>
        <v>198287.49024246493</v>
      </c>
      <c r="AZ49">
        <f t="shared" si="14"/>
        <v>232191.43417550923</v>
      </c>
      <c r="BA49" cm="1">
        <f t="array" ref="BA49">[2]!PropsSI("S","P",AY49,"H",AZ49,$H$13)</f>
        <v>1125.652128869662</v>
      </c>
      <c r="BB49" cm="1">
        <f t="array" ref="BB49">[2]!PropsSI("D","P",AY49,"H",AZ49,$H$13)</f>
        <v>38.78795627987909</v>
      </c>
      <c r="BD49">
        <f t="shared" si="15"/>
        <v>258.14999999999998</v>
      </c>
      <c r="BE49">
        <f t="shared" si="16"/>
        <v>260.14999999999998</v>
      </c>
      <c r="BF49" cm="1">
        <f t="array" ref="BF49">[2]!PropsSI("P","T",BD49,"Q",1,$H$13)</f>
        <v>183723.82814975141</v>
      </c>
      <c r="BG49" cm="1">
        <f t="array" ref="BG49">[2]!PropsSI("H","P",BF49,"T",BE49,$H$13)</f>
        <v>355128.23969601718</v>
      </c>
      <c r="BH49" cm="1">
        <f t="array" ref="BH49">[2]!PropsSI("S","P",BF49,"T",BE49,$H$13)</f>
        <v>1603.3816434342573</v>
      </c>
      <c r="BI49" cm="1">
        <f t="array" ref="BI49">[2]!PropsSI("D","P",BF49,"T",BE49,$H$13)</f>
        <v>10.391805422690133</v>
      </c>
      <c r="BJ49">
        <f t="shared" si="17"/>
        <v>122.93680552050795</v>
      </c>
      <c r="BK49">
        <f t="shared" si="18"/>
        <v>29.18894621647906</v>
      </c>
      <c r="BL49">
        <f t="shared" si="19"/>
        <v>-152.12575173698701</v>
      </c>
      <c r="BM49">
        <f t="shared" si="20"/>
        <v>4.2117589517877869</v>
      </c>
      <c r="BN49">
        <f t="shared" si="21"/>
        <v>5.6046461137646544</v>
      </c>
      <c r="BO49">
        <f t="shared" si="22"/>
        <v>0.7514763405746484</v>
      </c>
      <c r="BP49">
        <f t="shared" si="23"/>
        <v>4.7427210604331922</v>
      </c>
      <c r="BR49">
        <f t="shared" si="24"/>
        <v>8.1380347835209434</v>
      </c>
      <c r="BS49">
        <f t="shared" si="25"/>
        <v>2.2989948263446665</v>
      </c>
      <c r="BT49">
        <f t="shared" si="26"/>
        <v>55.175875832271998</v>
      </c>
      <c r="BW49">
        <f t="shared" si="27"/>
        <v>1.820803902464976</v>
      </c>
    </row>
    <row r="50" spans="1:75" x14ac:dyDescent="0.3">
      <c r="A50">
        <v>50</v>
      </c>
      <c r="B50" s="76">
        <v>45341</v>
      </c>
      <c r="C50">
        <v>14.65</v>
      </c>
      <c r="D50">
        <v>15.78</v>
      </c>
      <c r="E50">
        <v>37.326981000000004</v>
      </c>
      <c r="J50">
        <v>50</v>
      </c>
      <c r="K50">
        <v>15.78</v>
      </c>
      <c r="L50">
        <f t="shared" si="0"/>
        <v>303.92999999999995</v>
      </c>
      <c r="N50">
        <f t="shared" si="1"/>
        <v>256.14999999999998</v>
      </c>
      <c r="O50">
        <f t="shared" si="2"/>
        <v>266.14999999999998</v>
      </c>
      <c r="P50" cm="1">
        <f t="array" ref="P50">[2]!PropsSI("P","T",N50,"Q",0,$H$13)</f>
        <v>170000.91143693728</v>
      </c>
      <c r="Q50" cm="1">
        <f t="array" ref="Q50">[2]!PropsSI("H","P",P50,"T",O50,$H$13)</f>
        <v>360698.73146514298</v>
      </c>
      <c r="R50" cm="1">
        <f t="array" ref="R50">[2]!PropsSI("S","P",P50,"T",O50,$H$13)</f>
        <v>1629.8582331222553</v>
      </c>
      <c r="S50" cm="1">
        <f t="array" ref="S50">[2]!PropsSI("D","P",P50,"T",O50,$H$13)</f>
        <v>9.2926033590470212</v>
      </c>
      <c r="U50">
        <f t="shared" si="3"/>
        <v>303.92999999999995</v>
      </c>
      <c r="V50" cm="1">
        <f t="array" ref="V50">[2]!PropsSI("T","P",W50,"S",Y50,$H$13)</f>
        <v>310.90203755290992</v>
      </c>
      <c r="W50" cm="1">
        <f t="array" ref="W50">[2]!PropsSI("P","T",U50,"Q",1,$H$13)</f>
        <v>800208.49749750737</v>
      </c>
      <c r="X50" cm="1">
        <f t="array" ref="X50">[2]!PropsSI("H","P",W50,"S",Y50,$H$13)</f>
        <v>389746.39154016605</v>
      </c>
      <c r="Y50">
        <f t="shared" si="4"/>
        <v>1629.8582331222553</v>
      </c>
      <c r="Z50" cm="1">
        <f t="array" ref="Z50">[2]!PropsSI("D","P",W50,"S",Y50,$H$13)</f>
        <v>42.711238171144998</v>
      </c>
      <c r="AB50">
        <f t="shared" si="5"/>
        <v>303.92999999999995</v>
      </c>
      <c r="AC50" cm="1">
        <f t="array" ref="AC50">[2]!PropsSI("T","P",AD50,"H",AE50,$H$13)</f>
        <v>310.90203755290986</v>
      </c>
      <c r="AD50">
        <f t="shared" si="6"/>
        <v>800208.49749750737</v>
      </c>
      <c r="AE50">
        <f t="shared" si="7"/>
        <v>389746.39154016605</v>
      </c>
      <c r="AF50" cm="1">
        <f t="array" ref="AF50">[2]!PropsSI("S","P",AD50,"H",AE50,$H$13)</f>
        <v>1629.8582331222558</v>
      </c>
      <c r="AG50" cm="1">
        <f t="array" ref="AG50">[2]!PropsSI("D","P",AD50,"H",AE50,$H$13)</f>
        <v>42.711238171145006</v>
      </c>
      <c r="AI50">
        <f t="shared" si="8"/>
        <v>303.92999999999995</v>
      </c>
      <c r="AJ50">
        <f t="shared" si="9"/>
        <v>298.92999999999995</v>
      </c>
      <c r="AK50" cm="1">
        <f t="array" ref="AK50">[2]!PropsSI("P","T",AI50,"Q",0,$H$13)</f>
        <v>800208.49749750737</v>
      </c>
      <c r="AL50" cm="1">
        <f t="array" ref="AL50">[2]!PropsSI("H","P",AK50,"T",AJ50,$H$13)</f>
        <v>234581.89684339039</v>
      </c>
      <c r="AM50" cm="1">
        <f t="array" ref="AM50">[2]!PropsSI("S","P",AK50,"T",AJ50,$H$13)</f>
        <v>1119.4193957934212</v>
      </c>
      <c r="AN50" cm="1">
        <f t="array" ref="AN50">[2]!PropsSI("D","P",AK50,"T",AJ50,$H$13)</f>
        <v>1089.8278092238431</v>
      </c>
      <c r="AP50">
        <f t="shared" si="10"/>
        <v>302.92999999999995</v>
      </c>
      <c r="AQ50">
        <f t="shared" si="11"/>
        <v>296.92999999999995</v>
      </c>
      <c r="AR50" cm="1">
        <f t="array" ref="AR50">[2]!PropsSI("P","T",AP50,"Q",0,$H$13)</f>
        <v>778848.85388916731</v>
      </c>
      <c r="AS50" cm="1">
        <f t="array" ref="AS50">[2]!PropsSI("H","P",AR50,"T",AQ50,$H$13)</f>
        <v>231803.6279290049</v>
      </c>
      <c r="AT50" cm="1">
        <f t="array" ref="AT50">[2]!PropsSI("S","P",AR50,"T",AQ50,$H$13)</f>
        <v>1110.1597166059589</v>
      </c>
      <c r="AU50" cm="1">
        <f t="array" ref="AU50">[2]!PropsSI("D","P",AR50,"T",AQ50,$H$13)</f>
        <v>1097.2139071692416</v>
      </c>
      <c r="AW50">
        <f t="shared" si="12"/>
        <v>260.14999999999998</v>
      </c>
      <c r="AX50">
        <f t="shared" si="13"/>
        <v>260.14999999999998</v>
      </c>
      <c r="AY50" cm="1">
        <f t="array" ref="AY50">[2]!PropsSI("P","T",AW50,"Q",0,$H$13)</f>
        <v>198287.49024246493</v>
      </c>
      <c r="AZ50">
        <f t="shared" si="14"/>
        <v>231803.6279290049</v>
      </c>
      <c r="BA50" cm="1">
        <f t="array" ref="BA50">[2]!PropsSI("S","P",AY50,"H",AZ50,$H$13)</f>
        <v>1124.1614264037601</v>
      </c>
      <c r="BB50" cm="1">
        <f t="array" ref="BB50">[2]!PropsSI("D","P",AY50,"H",AZ50,$H$13)</f>
        <v>39.089412283585055</v>
      </c>
      <c r="BD50">
        <f t="shared" si="15"/>
        <v>258.14999999999998</v>
      </c>
      <c r="BE50">
        <f t="shared" si="16"/>
        <v>260.14999999999998</v>
      </c>
      <c r="BF50" cm="1">
        <f t="array" ref="BF50">[2]!PropsSI("P","T",BD50,"Q",1,$H$13)</f>
        <v>183723.82814975141</v>
      </c>
      <c r="BG50" cm="1">
        <f t="array" ref="BG50">[2]!PropsSI("H","P",BF50,"T",BE50,$H$13)</f>
        <v>355128.23969601718</v>
      </c>
      <c r="BH50" cm="1">
        <f t="array" ref="BH50">[2]!PropsSI("S","P",BF50,"T",BE50,$H$13)</f>
        <v>1603.3816434342573</v>
      </c>
      <c r="BI50" cm="1">
        <f t="array" ref="BI50">[2]!PropsSI("D","P",BF50,"T",BE50,$H$13)</f>
        <v>10.391805422690133</v>
      </c>
      <c r="BJ50">
        <f t="shared" si="17"/>
        <v>123.32461176701227</v>
      </c>
      <c r="BK50">
        <f t="shared" si="18"/>
        <v>29.047660075023071</v>
      </c>
      <c r="BL50">
        <f t="shared" si="19"/>
        <v>-152.37227184203533</v>
      </c>
      <c r="BM50">
        <f t="shared" si="20"/>
        <v>4.245595392141559</v>
      </c>
      <c r="BN50">
        <f t="shared" si="21"/>
        <v>5.6389252948886002</v>
      </c>
      <c r="BO50">
        <f t="shared" si="22"/>
        <v>0.75290860760116396</v>
      </c>
      <c r="BP50">
        <f t="shared" si="23"/>
        <v>4.7070835722804274</v>
      </c>
      <c r="BR50">
        <f t="shared" si="24"/>
        <v>8.2793209249769326</v>
      </c>
      <c r="BS50">
        <f t="shared" si="25"/>
        <v>2.3389081613059837</v>
      </c>
      <c r="BT50">
        <f t="shared" si="26"/>
        <v>56.133795871343608</v>
      </c>
      <c r="BW50">
        <f t="shared" si="27"/>
        <v>1.8524152637543392</v>
      </c>
    </row>
    <row r="51" spans="1:75" x14ac:dyDescent="0.3">
      <c r="A51">
        <v>51</v>
      </c>
      <c r="B51" s="76">
        <v>45342</v>
      </c>
      <c r="C51">
        <v>14.51</v>
      </c>
      <c r="D51">
        <v>15.68</v>
      </c>
      <c r="E51">
        <v>37.326981000000004</v>
      </c>
      <c r="J51">
        <v>51</v>
      </c>
      <c r="K51">
        <v>15.68</v>
      </c>
      <c r="L51">
        <f t="shared" si="0"/>
        <v>303.83</v>
      </c>
      <c r="N51">
        <f t="shared" si="1"/>
        <v>256.14999999999998</v>
      </c>
      <c r="O51">
        <f t="shared" si="2"/>
        <v>266.14999999999998</v>
      </c>
      <c r="P51" cm="1">
        <f t="array" ref="P51">[2]!PropsSI("P","T",N51,"Q",0,$H$13)</f>
        <v>170000.91143693728</v>
      </c>
      <c r="Q51" cm="1">
        <f t="array" ref="Q51">[2]!PropsSI("H","P",P51,"T",O51,$H$13)</f>
        <v>360698.73146514298</v>
      </c>
      <c r="R51" cm="1">
        <f t="array" ref="R51">[2]!PropsSI("S","P",P51,"T",O51,$H$13)</f>
        <v>1629.8582331222553</v>
      </c>
      <c r="S51" cm="1">
        <f t="array" ref="S51">[2]!PropsSI("D","P",P51,"T",O51,$H$13)</f>
        <v>9.2926033590470212</v>
      </c>
      <c r="U51">
        <f t="shared" si="3"/>
        <v>303.83</v>
      </c>
      <c r="V51" cm="1">
        <f t="array" ref="V51">[2]!PropsSI("T","P",W51,"S",Y51,$H$13)</f>
        <v>310.81163196599874</v>
      </c>
      <c r="W51" cm="1">
        <f t="array" ref="W51">[2]!PropsSI("P","T",U51,"Q",1,$H$13)</f>
        <v>798053.05269782431</v>
      </c>
      <c r="X51" cm="1">
        <f t="array" ref="X51">[2]!PropsSI("H","P",W51,"S",Y51,$H$13)</f>
        <v>389695.85472577473</v>
      </c>
      <c r="Y51">
        <f t="shared" si="4"/>
        <v>1629.8582331222553</v>
      </c>
      <c r="Z51" cm="1">
        <f t="array" ref="Z51">[2]!PropsSI("D","P",W51,"S",Y51,$H$13)</f>
        <v>42.5907930409236</v>
      </c>
      <c r="AB51">
        <f t="shared" si="5"/>
        <v>303.83</v>
      </c>
      <c r="AC51" cm="1">
        <f t="array" ref="AC51">[2]!PropsSI("T","P",AD51,"H",AE51,$H$13)</f>
        <v>310.81163196599869</v>
      </c>
      <c r="AD51">
        <f t="shared" si="6"/>
        <v>798053.05269782431</v>
      </c>
      <c r="AE51">
        <f t="shared" si="7"/>
        <v>389695.85472577473</v>
      </c>
      <c r="AF51" cm="1">
        <f t="array" ref="AF51">[2]!PropsSI("S","P",AD51,"H",AE51,$H$13)</f>
        <v>1629.8582331222551</v>
      </c>
      <c r="AG51" cm="1">
        <f t="array" ref="AG51">[2]!PropsSI("D","P",AD51,"H",AE51,$H$13)</f>
        <v>42.590793040923607</v>
      </c>
      <c r="AI51">
        <f t="shared" si="8"/>
        <v>303.83</v>
      </c>
      <c r="AJ51">
        <f t="shared" si="9"/>
        <v>298.83</v>
      </c>
      <c r="AK51" cm="1">
        <f t="array" ref="AK51">[2]!PropsSI("P","T",AI51,"Q",0,$H$13)</f>
        <v>798053.05269782431</v>
      </c>
      <c r="AL51" cm="1">
        <f t="array" ref="AL51">[2]!PropsSI("H","P",AK51,"T",AJ51,$H$13)</f>
        <v>234442.5847540962</v>
      </c>
      <c r="AM51" cm="1">
        <f t="array" ref="AM51">[2]!PropsSI("S","P",AK51,"T",AJ51,$H$13)</f>
        <v>1118.959898218877</v>
      </c>
      <c r="AN51" cm="1">
        <f t="array" ref="AN51">[2]!PropsSI("D","P",AK51,"T",AJ51,$H$13)</f>
        <v>1090.1918859296825</v>
      </c>
      <c r="AP51">
        <f t="shared" si="10"/>
        <v>302.83</v>
      </c>
      <c r="AQ51">
        <f t="shared" si="11"/>
        <v>296.83</v>
      </c>
      <c r="AR51" cm="1">
        <f t="array" ref="AR51">[2]!PropsSI("P","T",AP51,"Q",0,$H$13)</f>
        <v>776736.59439263132</v>
      </c>
      <c r="AS51" cm="1">
        <f t="array" ref="AS51">[2]!PropsSI("H","P",AR51,"T",AQ51,$H$13)</f>
        <v>231665.20650850423</v>
      </c>
      <c r="AT51" cm="1">
        <f t="array" ref="AT51">[2]!PropsSI("S","P",AR51,"T",AQ51,$H$13)</f>
        <v>1109.6999462501255</v>
      </c>
      <c r="AU51" cm="1">
        <f t="array" ref="AU51">[2]!PropsSI("D","P",AR51,"T",AQ51,$H$13)</f>
        <v>1097.5724105210249</v>
      </c>
      <c r="AW51">
        <f t="shared" si="12"/>
        <v>260.14999999999998</v>
      </c>
      <c r="AX51">
        <f t="shared" si="13"/>
        <v>260.14999999999998</v>
      </c>
      <c r="AY51" cm="1">
        <f t="array" ref="AY51">[2]!PropsSI("P","T",AW51,"Q",0,$H$13)</f>
        <v>198287.49024246493</v>
      </c>
      <c r="AZ51">
        <f t="shared" si="14"/>
        <v>231665.20650850423</v>
      </c>
      <c r="BA51" cm="1">
        <f t="array" ref="BA51">[2]!PropsSI("S","P",AY51,"H",AZ51,$H$13)</f>
        <v>1123.6293432959351</v>
      </c>
      <c r="BB51" cm="1">
        <f t="array" ref="BB51">[2]!PropsSI("D","P",AY51,"H",AZ51,$H$13)</f>
        <v>39.198150226984566</v>
      </c>
      <c r="BD51">
        <f t="shared" si="15"/>
        <v>258.14999999999998</v>
      </c>
      <c r="BE51">
        <f t="shared" si="16"/>
        <v>260.14999999999998</v>
      </c>
      <c r="BF51" cm="1">
        <f t="array" ref="BF51">[2]!PropsSI("P","T",BD51,"Q",1,$H$13)</f>
        <v>183723.82814975141</v>
      </c>
      <c r="BG51" cm="1">
        <f t="array" ref="BG51">[2]!PropsSI("H","P",BF51,"T",BE51,$H$13)</f>
        <v>355128.23969601718</v>
      </c>
      <c r="BH51" cm="1">
        <f t="array" ref="BH51">[2]!PropsSI("S","P",BF51,"T",BE51,$H$13)</f>
        <v>1603.3816434342573</v>
      </c>
      <c r="BI51" cm="1">
        <f t="array" ref="BI51">[2]!PropsSI("D","P",BF51,"T",BE51,$H$13)</f>
        <v>10.391805422690133</v>
      </c>
      <c r="BJ51">
        <f t="shared" si="17"/>
        <v>123.46303318751295</v>
      </c>
      <c r="BK51">
        <f t="shared" si="18"/>
        <v>28.997123260631749</v>
      </c>
      <c r="BL51">
        <f t="shared" si="19"/>
        <v>-152.46015644814469</v>
      </c>
      <c r="BM51">
        <f t="shared" si="20"/>
        <v>4.2577683336999792</v>
      </c>
      <c r="BN51">
        <f t="shared" si="21"/>
        <v>5.6512697022767062</v>
      </c>
      <c r="BO51">
        <f t="shared" si="22"/>
        <v>0.75341800303472828</v>
      </c>
      <c r="BP51">
        <f t="shared" si="23"/>
        <v>4.6944045532006822</v>
      </c>
      <c r="BR51">
        <f t="shared" si="24"/>
        <v>8.3298577393682542</v>
      </c>
      <c r="BS51">
        <f t="shared" si="25"/>
        <v>2.3531848113715315</v>
      </c>
      <c r="BT51">
        <f t="shared" si="26"/>
        <v>56.476435472916755</v>
      </c>
      <c r="BW51">
        <f t="shared" si="27"/>
        <v>1.8637223706062529</v>
      </c>
    </row>
    <row r="52" spans="1:75" x14ac:dyDescent="0.3">
      <c r="A52">
        <v>52</v>
      </c>
      <c r="B52" s="76">
        <v>45343</v>
      </c>
      <c r="C52">
        <v>14.07</v>
      </c>
      <c r="D52">
        <v>15.11</v>
      </c>
      <c r="E52">
        <v>37.326981000000004</v>
      </c>
      <c r="J52">
        <v>52</v>
      </c>
      <c r="K52">
        <v>15.11</v>
      </c>
      <c r="L52">
        <f t="shared" si="0"/>
        <v>303.26</v>
      </c>
      <c r="N52">
        <f t="shared" si="1"/>
        <v>256.14999999999998</v>
      </c>
      <c r="O52">
        <f t="shared" si="2"/>
        <v>266.14999999999998</v>
      </c>
      <c r="P52" cm="1">
        <f t="array" ref="P52">[2]!PropsSI("P","T",N52,"Q",0,$H$13)</f>
        <v>170000.91143693728</v>
      </c>
      <c r="Q52" cm="1">
        <f t="array" ref="Q52">[2]!PropsSI("H","P",P52,"T",O52,$H$13)</f>
        <v>360698.73146514298</v>
      </c>
      <c r="R52" cm="1">
        <f t="array" ref="R52">[2]!PropsSI("S","P",P52,"T",O52,$H$13)</f>
        <v>1629.8582331222553</v>
      </c>
      <c r="S52" cm="1">
        <f t="array" ref="S52">[2]!PropsSI("D","P",P52,"T",O52,$H$13)</f>
        <v>9.2926033590470212</v>
      </c>
      <c r="U52">
        <f t="shared" si="3"/>
        <v>303.26</v>
      </c>
      <c r="V52" cm="1">
        <f t="array" ref="V52">[2]!PropsSI("T","P",W52,"S",Y52,$H$13)</f>
        <v>310.29641790210536</v>
      </c>
      <c r="W52" cm="1">
        <f t="array" ref="W52">[2]!PropsSI("P","T",U52,"Q",1,$H$13)</f>
        <v>785849.79923484952</v>
      </c>
      <c r="X52" cm="1">
        <f t="array" ref="X52">[2]!PropsSI("H","P",W52,"S",Y52,$H$13)</f>
        <v>389407.01544665615</v>
      </c>
      <c r="Y52">
        <f t="shared" si="4"/>
        <v>1629.8582331222553</v>
      </c>
      <c r="Z52" cm="1">
        <f t="array" ref="Z52">[2]!PropsSI("D","P",W52,"S",Y52,$H$13)</f>
        <v>41.909895606136146</v>
      </c>
      <c r="AB52">
        <f t="shared" si="5"/>
        <v>303.26</v>
      </c>
      <c r="AC52" cm="1">
        <f t="array" ref="AC52">[2]!PropsSI("T","P",AD52,"H",AE52,$H$13)</f>
        <v>310.2964179021053</v>
      </c>
      <c r="AD52">
        <f t="shared" si="6"/>
        <v>785849.79923484952</v>
      </c>
      <c r="AE52">
        <f t="shared" si="7"/>
        <v>389407.01544665615</v>
      </c>
      <c r="AF52" cm="1">
        <f t="array" ref="AF52">[2]!PropsSI("S","P",AD52,"H",AE52,$H$13)</f>
        <v>1629.8582331222558</v>
      </c>
      <c r="AG52" cm="1">
        <f t="array" ref="AG52">[2]!PropsSI("D","P",AD52,"H",AE52,$H$13)</f>
        <v>41.909895606136153</v>
      </c>
      <c r="AI52">
        <f t="shared" si="8"/>
        <v>303.26</v>
      </c>
      <c r="AJ52">
        <f t="shared" si="9"/>
        <v>298.26</v>
      </c>
      <c r="AK52" cm="1">
        <f t="array" ref="AK52">[2]!PropsSI("P","T",AI52,"Q",0,$H$13)</f>
        <v>785849.79923484952</v>
      </c>
      <c r="AL52" cm="1">
        <f t="array" ref="AL52">[2]!PropsSI("H","P",AK52,"T",AJ52,$H$13)</f>
        <v>233649.33455879014</v>
      </c>
      <c r="AM52" cm="1">
        <f t="array" ref="AM52">[2]!PropsSI("S","P",AK52,"T",AJ52,$H$13)</f>
        <v>1116.3403026447904</v>
      </c>
      <c r="AN52" cm="1">
        <f t="array" ref="AN52">[2]!PropsSI("D","P",AK52,"T",AJ52,$H$13)</f>
        <v>1092.2623146896367</v>
      </c>
      <c r="AP52">
        <f t="shared" si="10"/>
        <v>302.26</v>
      </c>
      <c r="AQ52">
        <f t="shared" si="11"/>
        <v>296.26</v>
      </c>
      <c r="AR52" cm="1">
        <f t="array" ref="AR52">[2]!PropsSI("P","T",AP52,"Q",0,$H$13)</f>
        <v>764778.40991380019</v>
      </c>
      <c r="AS52" cm="1">
        <f t="array" ref="AS52">[2]!PropsSI("H","P",AR52,"T",AQ52,$H$13)</f>
        <v>230877.01435887715</v>
      </c>
      <c r="AT52" cm="1">
        <f t="array" ref="AT52">[2]!PropsSI("S","P",AR52,"T",AQ52,$H$13)</f>
        <v>1107.078734748829</v>
      </c>
      <c r="AU52" cm="1">
        <f t="array" ref="AU52">[2]!PropsSI("D","P",AR52,"T",AQ52,$H$13)</f>
        <v>1099.6113075318824</v>
      </c>
      <c r="AW52">
        <f t="shared" si="12"/>
        <v>260.14999999999998</v>
      </c>
      <c r="AX52">
        <f t="shared" si="13"/>
        <v>260.14999999999998</v>
      </c>
      <c r="AY52" cm="1">
        <f t="array" ref="AY52">[2]!PropsSI("P","T",AW52,"Q",0,$H$13)</f>
        <v>198287.49024246493</v>
      </c>
      <c r="AZ52">
        <f t="shared" si="14"/>
        <v>230877.01435887715</v>
      </c>
      <c r="BA52" cm="1">
        <f t="array" ref="BA52">[2]!PropsSI("S","P",AY52,"H",AZ52,$H$13)</f>
        <v>1120.5995829667902</v>
      </c>
      <c r="BB52" cm="1">
        <f t="array" ref="BB52">[2]!PropsSI("D","P",AY52,"H",AZ52,$H$13)</f>
        <v>39.829035761685105</v>
      </c>
      <c r="BD52">
        <f t="shared" si="15"/>
        <v>258.14999999999998</v>
      </c>
      <c r="BE52">
        <f t="shared" si="16"/>
        <v>260.14999999999998</v>
      </c>
      <c r="BF52" cm="1">
        <f t="array" ref="BF52">[2]!PropsSI("P","T",BD52,"Q",1,$H$13)</f>
        <v>183723.82814975141</v>
      </c>
      <c r="BG52" cm="1">
        <f t="array" ref="BG52">[2]!PropsSI("H","P",BF52,"T",BE52,$H$13)</f>
        <v>355128.23969601718</v>
      </c>
      <c r="BH52" cm="1">
        <f t="array" ref="BH52">[2]!PropsSI("S","P",BF52,"T",BE52,$H$13)</f>
        <v>1603.3816434342573</v>
      </c>
      <c r="BI52" cm="1">
        <f t="array" ref="BI52">[2]!PropsSI("D","P",BF52,"T",BE52,$H$13)</f>
        <v>10.391805422690133</v>
      </c>
      <c r="BJ52">
        <f t="shared" si="17"/>
        <v>124.25122533714003</v>
      </c>
      <c r="BK52">
        <f t="shared" si="18"/>
        <v>28.708283981513173</v>
      </c>
      <c r="BL52">
        <f t="shared" si="19"/>
        <v>-152.9595093186532</v>
      </c>
      <c r="BM52">
        <f t="shared" si="20"/>
        <v>4.3280617335801805</v>
      </c>
      <c r="BN52">
        <f t="shared" si="21"/>
        <v>5.7226778984704039</v>
      </c>
      <c r="BO52">
        <f t="shared" si="22"/>
        <v>0.75630007670657373</v>
      </c>
      <c r="BP52">
        <f t="shared" si="23"/>
        <v>4.6226210941602188</v>
      </c>
      <c r="BR52">
        <f t="shared" si="24"/>
        <v>8.6186970184868308</v>
      </c>
      <c r="BS52">
        <f t="shared" si="25"/>
        <v>2.4347819077225297</v>
      </c>
      <c r="BT52">
        <f t="shared" si="26"/>
        <v>58.434765785340716</v>
      </c>
      <c r="BW52">
        <f t="shared" si="27"/>
        <v>1.9283472709162437</v>
      </c>
    </row>
    <row r="53" spans="1:75" x14ac:dyDescent="0.3">
      <c r="A53">
        <v>53</v>
      </c>
      <c r="B53" s="76">
        <v>45344</v>
      </c>
      <c r="C53">
        <v>17.170000000000002</v>
      </c>
      <c r="D53">
        <v>19.27</v>
      </c>
      <c r="E53">
        <v>37.326981000000004</v>
      </c>
      <c r="J53">
        <v>53</v>
      </c>
      <c r="K53">
        <v>19.27</v>
      </c>
      <c r="L53">
        <f t="shared" si="0"/>
        <v>307.41999999999996</v>
      </c>
      <c r="N53">
        <f t="shared" si="1"/>
        <v>256.14999999999998</v>
      </c>
      <c r="O53">
        <f t="shared" si="2"/>
        <v>266.14999999999998</v>
      </c>
      <c r="P53" cm="1">
        <f t="array" ref="P53">[2]!PropsSI("P","T",N53,"Q",0,$H$13)</f>
        <v>170000.91143693728</v>
      </c>
      <c r="Q53" cm="1">
        <f t="array" ref="Q53">[2]!PropsSI("H","P",P53,"T",O53,$H$13)</f>
        <v>360698.73146514298</v>
      </c>
      <c r="R53" cm="1">
        <f t="array" ref="R53">[2]!PropsSI("S","P",P53,"T",O53,$H$13)</f>
        <v>1629.8582331222553</v>
      </c>
      <c r="S53" cm="1">
        <f t="array" ref="S53">[2]!PropsSI("D","P",P53,"T",O53,$H$13)</f>
        <v>9.2926033590470212</v>
      </c>
      <c r="U53">
        <f t="shared" si="3"/>
        <v>307.41999999999996</v>
      </c>
      <c r="V53" cm="1">
        <f t="array" ref="V53">[2]!PropsSI("T","P",W53,"S",Y53,$H$13)</f>
        <v>314.06149267485159</v>
      </c>
      <c r="W53" cm="1">
        <f t="array" ref="W53">[2]!PropsSI("P","T",U53,"Q",1,$H$13)</f>
        <v>878199.41761613719</v>
      </c>
      <c r="X53" cm="1">
        <f t="array" ref="X53">[2]!PropsSI("H","P",W53,"S",Y53,$H$13)</f>
        <v>391484.66673388117</v>
      </c>
      <c r="Y53">
        <f t="shared" si="4"/>
        <v>1629.8582331222553</v>
      </c>
      <c r="Z53" cm="1">
        <f t="array" ref="Z53">[2]!PropsSI("D","P",W53,"S",Y53,$H$13)</f>
        <v>47.10626650391788</v>
      </c>
      <c r="AB53">
        <f t="shared" si="5"/>
        <v>307.41999999999996</v>
      </c>
      <c r="AC53" cm="1">
        <f t="array" ref="AC53">[2]!PropsSI("T","P",AD53,"H",AE53,$H$13)</f>
        <v>314.06149267485148</v>
      </c>
      <c r="AD53">
        <f t="shared" si="6"/>
        <v>878199.41761613719</v>
      </c>
      <c r="AE53">
        <f t="shared" si="7"/>
        <v>391484.66673388117</v>
      </c>
      <c r="AF53" cm="1">
        <f t="array" ref="AF53">[2]!PropsSI("S","P",AD53,"H",AE53,$H$13)</f>
        <v>1629.8582331222551</v>
      </c>
      <c r="AG53" cm="1">
        <f t="array" ref="AG53">[2]!PropsSI("D","P",AD53,"H",AE53,$H$13)</f>
        <v>47.106266503917915</v>
      </c>
      <c r="AI53">
        <f t="shared" si="8"/>
        <v>307.41999999999996</v>
      </c>
      <c r="AJ53">
        <f t="shared" si="9"/>
        <v>302.41999999999996</v>
      </c>
      <c r="AK53" cm="1">
        <f t="array" ref="AK53">[2]!PropsSI("P","T",AI53,"Q",0,$H$13)</f>
        <v>878199.41761613719</v>
      </c>
      <c r="AL53" cm="1">
        <f t="array" ref="AL53">[2]!PropsSI("H","P",AK53,"T",AJ53,$H$13)</f>
        <v>239471.44699886057</v>
      </c>
      <c r="AM53" cm="1">
        <f t="array" ref="AM53">[2]!PropsSI("S","P",AK53,"T",AJ53,$H$13)</f>
        <v>1135.4418988792906</v>
      </c>
      <c r="AN53" cm="1">
        <f t="array" ref="AN53">[2]!PropsSI("D","P",AK53,"T",AJ53,$H$13)</f>
        <v>1076.9593000905963</v>
      </c>
      <c r="AP53">
        <f t="shared" si="10"/>
        <v>306.41999999999996</v>
      </c>
      <c r="AQ53">
        <f t="shared" si="11"/>
        <v>300.41999999999996</v>
      </c>
      <c r="AR53" cm="1">
        <f t="array" ref="AR53">[2]!PropsSI("P","T",AP53,"Q",0,$H$13)</f>
        <v>855296.52865834394</v>
      </c>
      <c r="AS53" cm="1">
        <f t="array" ref="AS53">[2]!PropsSI("H","P",AR53,"T",AQ53,$H$13)</f>
        <v>236661.4345470886</v>
      </c>
      <c r="AT53" cm="1">
        <f t="array" ref="AT53">[2]!PropsSI("S","P",AR53,"T",AQ53,$H$13)</f>
        <v>1126.1896243709073</v>
      </c>
      <c r="AU53" cm="1">
        <f t="array" ref="AU53">[2]!PropsSI("D","P",AR53,"T",AQ53,$H$13)</f>
        <v>1084.5480124178584</v>
      </c>
      <c r="AW53">
        <f t="shared" si="12"/>
        <v>260.14999999999998</v>
      </c>
      <c r="AX53">
        <f t="shared" si="13"/>
        <v>260.14999999999998</v>
      </c>
      <c r="AY53" cm="1">
        <f t="array" ref="AY53">[2]!PropsSI("P","T",AW53,"Q",0,$H$13)</f>
        <v>198287.49024246493</v>
      </c>
      <c r="AZ53">
        <f t="shared" si="14"/>
        <v>236661.4345470886</v>
      </c>
      <c r="BA53" cm="1">
        <f t="array" ref="BA53">[2]!PropsSI("S","P",AY53,"H",AZ53,$H$13)</f>
        <v>1142.8345250702364</v>
      </c>
      <c r="BB53" cm="1">
        <f t="array" ref="BB53">[2]!PropsSI("D","P",AY53,"H",AZ53,$H$13)</f>
        <v>35.621525020088633</v>
      </c>
      <c r="BD53">
        <f t="shared" si="15"/>
        <v>258.14999999999998</v>
      </c>
      <c r="BE53">
        <f t="shared" si="16"/>
        <v>260.14999999999998</v>
      </c>
      <c r="BF53" cm="1">
        <f t="array" ref="BF53">[2]!PropsSI("P","T",BD53,"Q",1,$H$13)</f>
        <v>183723.82814975141</v>
      </c>
      <c r="BG53" cm="1">
        <f t="array" ref="BG53">[2]!PropsSI("H","P",BF53,"T",BE53,$H$13)</f>
        <v>355128.23969601718</v>
      </c>
      <c r="BH53" cm="1">
        <f t="array" ref="BH53">[2]!PropsSI("S","P",BF53,"T",BE53,$H$13)</f>
        <v>1603.3816434342573</v>
      </c>
      <c r="BI53" cm="1">
        <f t="array" ref="BI53">[2]!PropsSI("D","P",BF53,"T",BE53,$H$13)</f>
        <v>10.391805422690133</v>
      </c>
      <c r="BJ53">
        <f t="shared" si="17"/>
        <v>118.46680514892857</v>
      </c>
      <c r="BK53">
        <f t="shared" si="18"/>
        <v>30.785935268738189</v>
      </c>
      <c r="BL53">
        <f t="shared" si="19"/>
        <v>-149.25274041766676</v>
      </c>
      <c r="BM53">
        <f t="shared" si="20"/>
        <v>3.8480820580827566</v>
      </c>
      <c r="BN53">
        <f t="shared" si="21"/>
        <v>5.2394966511061511</v>
      </c>
      <c r="BO53">
        <f t="shared" si="22"/>
        <v>0.73443735425813428</v>
      </c>
      <c r="BP53">
        <f t="shared" si="23"/>
        <v>5.1658512309912519</v>
      </c>
      <c r="BR53">
        <f t="shared" si="24"/>
        <v>6.5410457312618142</v>
      </c>
      <c r="BS53">
        <f t="shared" si="25"/>
        <v>1.8478454190814624</v>
      </c>
      <c r="BT53">
        <f t="shared" si="26"/>
        <v>44.348290057955097</v>
      </c>
      <c r="BW53">
        <f t="shared" si="27"/>
        <v>1.4634935719125182</v>
      </c>
    </row>
    <row r="54" spans="1:75" x14ac:dyDescent="0.3">
      <c r="A54">
        <v>54</v>
      </c>
      <c r="B54" s="76">
        <v>45345</v>
      </c>
      <c r="C54">
        <v>15.58</v>
      </c>
      <c r="D54">
        <v>17.420000000000002</v>
      </c>
      <c r="E54">
        <v>37.326981000000004</v>
      </c>
      <c r="J54">
        <v>54</v>
      </c>
      <c r="K54">
        <v>17.420000000000002</v>
      </c>
      <c r="L54">
        <f t="shared" si="0"/>
        <v>305.57</v>
      </c>
      <c r="N54">
        <f t="shared" si="1"/>
        <v>256.14999999999998</v>
      </c>
      <c r="O54">
        <f t="shared" si="2"/>
        <v>266.14999999999998</v>
      </c>
      <c r="P54" cm="1">
        <f t="array" ref="P54">[2]!PropsSI("P","T",N54,"Q",0,$H$13)</f>
        <v>170000.91143693728</v>
      </c>
      <c r="Q54" cm="1">
        <f t="array" ref="Q54">[2]!PropsSI("H","P",P54,"T",O54,$H$13)</f>
        <v>360698.73146514298</v>
      </c>
      <c r="R54" cm="1">
        <f t="array" ref="R54">[2]!PropsSI("S","P",P54,"T",O54,$H$13)</f>
        <v>1629.8582331222553</v>
      </c>
      <c r="S54" cm="1">
        <f t="array" ref="S54">[2]!PropsSI("D","P",P54,"T",O54,$H$13)</f>
        <v>9.2926033590470212</v>
      </c>
      <c r="U54">
        <f t="shared" si="3"/>
        <v>305.57</v>
      </c>
      <c r="V54" cm="1">
        <f t="array" ref="V54">[2]!PropsSI("T","P",W54,"S",Y54,$H$13)</f>
        <v>312.38555757118672</v>
      </c>
      <c r="W54" cm="1">
        <f t="array" ref="W54">[2]!PropsSI("P","T",U54,"Q",1,$H$13)</f>
        <v>836182.65313395206</v>
      </c>
      <c r="X54" cm="1">
        <f t="array" ref="X54">[2]!PropsSI("H","P",W54,"S",Y54,$H$13)</f>
        <v>390569.38541741308</v>
      </c>
      <c r="Y54">
        <f t="shared" si="4"/>
        <v>1629.8582331222553</v>
      </c>
      <c r="Z54" cm="1">
        <f t="array" ref="Z54">[2]!PropsSI("D","P",W54,"S",Y54,$H$13)</f>
        <v>44.72948559716599</v>
      </c>
      <c r="AB54">
        <f t="shared" si="5"/>
        <v>305.57</v>
      </c>
      <c r="AC54" cm="1">
        <f t="array" ref="AC54">[2]!PropsSI("T","P",AD54,"H",AE54,$H$13)</f>
        <v>312.38555757118672</v>
      </c>
      <c r="AD54">
        <f t="shared" si="6"/>
        <v>836182.65313395206</v>
      </c>
      <c r="AE54">
        <f t="shared" si="7"/>
        <v>390569.38541741308</v>
      </c>
      <c r="AF54" cm="1">
        <f t="array" ref="AF54">[2]!PropsSI("S","P",AD54,"H",AE54,$H$13)</f>
        <v>1629.8582331222551</v>
      </c>
      <c r="AG54" cm="1">
        <f t="array" ref="AG54">[2]!PropsSI("D","P",AD54,"H",AE54,$H$13)</f>
        <v>44.729485597165997</v>
      </c>
      <c r="AI54">
        <f t="shared" si="8"/>
        <v>305.57</v>
      </c>
      <c r="AJ54">
        <f t="shared" si="9"/>
        <v>300.57</v>
      </c>
      <c r="AK54" cm="1">
        <f t="array" ref="AK54">[2]!PropsSI("P","T",AI54,"Q",0,$H$13)</f>
        <v>836182.65313395206</v>
      </c>
      <c r="AL54" cm="1">
        <f t="array" ref="AL54">[2]!PropsSI("H","P",AK54,"T",AJ54,$H$13)</f>
        <v>236872.85309314367</v>
      </c>
      <c r="AM54" cm="1">
        <f t="array" ref="AM54">[2]!PropsSI("S","P",AK54,"T",AJ54,$H$13)</f>
        <v>1126.9518609255251</v>
      </c>
      <c r="AN54" cm="1">
        <f t="array" ref="AN54">[2]!PropsSI("D","P",AK54,"T",AJ54,$H$13)</f>
        <v>1083.8204630526857</v>
      </c>
      <c r="AP54">
        <f t="shared" si="10"/>
        <v>304.57</v>
      </c>
      <c r="AQ54">
        <f t="shared" si="11"/>
        <v>298.57</v>
      </c>
      <c r="AR54" cm="1">
        <f t="array" ref="AR54">[2]!PropsSI("P","T",AP54,"Q",0,$H$13)</f>
        <v>814106.59552589338</v>
      </c>
      <c r="AS54" cm="1">
        <f t="array" ref="AS54">[2]!PropsSI("H","P",AR54,"T",AQ54,$H$13)</f>
        <v>234079.83173933631</v>
      </c>
      <c r="AT54" cm="1">
        <f t="array" ref="AT54">[2]!PropsSI("S","P",AR54,"T",AQ54,$H$13)</f>
        <v>1117.6961856280402</v>
      </c>
      <c r="AU54" cm="1">
        <f t="array" ref="AU54">[2]!PropsSI("D","P",AR54,"T",AQ54,$H$13)</f>
        <v>1091.2997726570693</v>
      </c>
      <c r="AW54">
        <f t="shared" si="12"/>
        <v>260.14999999999998</v>
      </c>
      <c r="AX54">
        <f t="shared" si="13"/>
        <v>260.14999999999998</v>
      </c>
      <c r="AY54" cm="1">
        <f t="array" ref="AY54">[2]!PropsSI("P","T",AW54,"Q",0,$H$13)</f>
        <v>198287.49024246493</v>
      </c>
      <c r="AZ54">
        <f t="shared" si="14"/>
        <v>234079.83173933631</v>
      </c>
      <c r="BA54" cm="1">
        <f t="array" ref="BA54">[2]!PropsSI("S","P",AY54,"H",AZ54,$H$13)</f>
        <v>1132.9110086076096</v>
      </c>
      <c r="BB54" cm="1">
        <f t="array" ref="BB54">[2]!PropsSI("D","P",AY54,"H",AZ54,$H$13)</f>
        <v>37.384075982931272</v>
      </c>
      <c r="BD54">
        <f t="shared" si="15"/>
        <v>258.14999999999998</v>
      </c>
      <c r="BE54">
        <f t="shared" si="16"/>
        <v>260.14999999999998</v>
      </c>
      <c r="BF54" cm="1">
        <f t="array" ref="BF54">[2]!PropsSI("P","T",BD54,"Q",1,$H$13)</f>
        <v>183723.82814975141</v>
      </c>
      <c r="BG54" cm="1">
        <f t="array" ref="BG54">[2]!PropsSI("H","P",BF54,"T",BE54,$H$13)</f>
        <v>355128.23969601718</v>
      </c>
      <c r="BH54" cm="1">
        <f t="array" ref="BH54">[2]!PropsSI("S","P",BF54,"T",BE54,$H$13)</f>
        <v>1603.3816434342573</v>
      </c>
      <c r="BI54" cm="1">
        <f t="array" ref="BI54">[2]!PropsSI("D","P",BF54,"T",BE54,$H$13)</f>
        <v>10.391805422690133</v>
      </c>
      <c r="BJ54">
        <f t="shared" si="17"/>
        <v>121.04840795668086</v>
      </c>
      <c r="BK54">
        <f t="shared" si="18"/>
        <v>29.870653952270107</v>
      </c>
      <c r="BL54">
        <f t="shared" si="19"/>
        <v>-150.91906190895097</v>
      </c>
      <c r="BM54">
        <f t="shared" si="20"/>
        <v>4.052419078273358</v>
      </c>
      <c r="BN54">
        <f t="shared" si="21"/>
        <v>5.4439055250948947</v>
      </c>
      <c r="BO54">
        <f t="shared" si="22"/>
        <v>0.74439555565261561</v>
      </c>
      <c r="BP54">
        <f t="shared" si="23"/>
        <v>4.91869511796199</v>
      </c>
      <c r="BR54">
        <f t="shared" si="24"/>
        <v>7.4563270477298964</v>
      </c>
      <c r="BS54">
        <f t="shared" si="25"/>
        <v>2.1064123909836958</v>
      </c>
      <c r="BT54">
        <f t="shared" si="26"/>
        <v>50.5538973836087</v>
      </c>
      <c r="BW54">
        <f t="shared" si="27"/>
        <v>1.6682786136590873</v>
      </c>
    </row>
    <row r="55" spans="1:75" x14ac:dyDescent="0.3">
      <c r="A55">
        <v>55</v>
      </c>
      <c r="B55" s="76">
        <v>45346</v>
      </c>
      <c r="C55">
        <v>13.9</v>
      </c>
      <c r="D55">
        <v>14.4</v>
      </c>
      <c r="E55">
        <v>37.326981000000004</v>
      </c>
      <c r="J55">
        <v>55</v>
      </c>
      <c r="K55">
        <v>14.4</v>
      </c>
      <c r="L55">
        <f t="shared" si="0"/>
        <v>302.54999999999995</v>
      </c>
      <c r="N55">
        <f t="shared" si="1"/>
        <v>256.14999999999998</v>
      </c>
      <c r="O55">
        <f t="shared" si="2"/>
        <v>266.14999999999998</v>
      </c>
      <c r="P55" cm="1">
        <f t="array" ref="P55">[2]!PropsSI("P","T",N55,"Q",0,$H$13)</f>
        <v>170000.91143693728</v>
      </c>
      <c r="Q55" cm="1">
        <f t="array" ref="Q55">[2]!PropsSI("H","P",P55,"T",O55,$H$13)</f>
        <v>360698.73146514298</v>
      </c>
      <c r="R55" cm="1">
        <f t="array" ref="R55">[2]!PropsSI("S","P",P55,"T",O55,$H$13)</f>
        <v>1629.8582331222553</v>
      </c>
      <c r="S55" cm="1">
        <f t="array" ref="S55">[2]!PropsSI("D","P",P55,"T",O55,$H$13)</f>
        <v>9.2926033590470212</v>
      </c>
      <c r="U55">
        <f t="shared" si="3"/>
        <v>302.54999999999995</v>
      </c>
      <c r="V55" cm="1">
        <f t="array" ref="V55">[2]!PropsSI("T","P",W55,"S",Y55,$H$13)</f>
        <v>309.65486662424104</v>
      </c>
      <c r="W55" cm="1">
        <f t="array" ref="W55">[2]!PropsSI("P","T",U55,"Q",1,$H$13)</f>
        <v>770845.05765816616</v>
      </c>
      <c r="X55" cm="1">
        <f t="array" ref="X55">[2]!PropsSI("H","P",W55,"S",Y55,$H$13)</f>
        <v>389045.3756646429</v>
      </c>
      <c r="Y55">
        <f t="shared" si="4"/>
        <v>1629.8582331222553</v>
      </c>
      <c r="Z55" cm="1">
        <f t="array" ref="Z55">[2]!PropsSI("D","P",W55,"S",Y55,$H$13)</f>
        <v>41.07503133048187</v>
      </c>
      <c r="AB55">
        <f t="shared" si="5"/>
        <v>302.54999999999995</v>
      </c>
      <c r="AC55" cm="1">
        <f t="array" ref="AC55">[2]!PropsSI("T","P",AD55,"H",AE55,$H$13)</f>
        <v>309.65486662424109</v>
      </c>
      <c r="AD55">
        <f t="shared" si="6"/>
        <v>770845.05765816616</v>
      </c>
      <c r="AE55">
        <f t="shared" si="7"/>
        <v>389045.3756646429</v>
      </c>
      <c r="AF55" cm="1">
        <f t="array" ref="AF55">[2]!PropsSI("S","P",AD55,"H",AE55,$H$13)</f>
        <v>1629.8582331222553</v>
      </c>
      <c r="AG55" cm="1">
        <f t="array" ref="AG55">[2]!PropsSI("D","P",AD55,"H",AE55,$H$13)</f>
        <v>41.075031330481849</v>
      </c>
      <c r="AI55">
        <f t="shared" si="8"/>
        <v>302.54999999999995</v>
      </c>
      <c r="AJ55">
        <f t="shared" si="9"/>
        <v>297.54999999999995</v>
      </c>
      <c r="AK55" cm="1">
        <f t="array" ref="AK55">[2]!PropsSI("P","T",AI55,"Q",0,$H$13)</f>
        <v>770845.05765816616</v>
      </c>
      <c r="AL55" cm="1">
        <f t="array" ref="AL55">[2]!PropsSI("H","P",AK55,"T",AJ55,$H$13)</f>
        <v>232663.21465985413</v>
      </c>
      <c r="AM55" cm="1">
        <f t="array" ref="AM55">[2]!PropsSI("S","P",AK55,"T",AJ55,$H$13)</f>
        <v>1113.0761789699945</v>
      </c>
      <c r="AN55" cm="1">
        <f t="array" ref="AN55">[2]!PropsSI("D","P",AK55,"T",AJ55,$H$13)</f>
        <v>1094.8299313561706</v>
      </c>
      <c r="AP55">
        <f t="shared" si="10"/>
        <v>301.54999999999995</v>
      </c>
      <c r="AQ55">
        <f t="shared" si="11"/>
        <v>295.54999999999995</v>
      </c>
      <c r="AR55" cm="1">
        <f t="array" ref="AR55">[2]!PropsSI("P","T",AP55,"Q",0,$H$13)</f>
        <v>750076.35191940691</v>
      </c>
      <c r="AS55" cm="1">
        <f t="array" ref="AS55">[2]!PropsSI("H","P",AR55,"T",AQ55,$H$13)</f>
        <v>229897.15109988701</v>
      </c>
      <c r="AT55" cm="1">
        <f t="array" ref="AT55">[2]!PropsSI("S","P",AR55,"T",AQ55,$H$13)</f>
        <v>1103.8124552437991</v>
      </c>
      <c r="AU55" cm="1">
        <f t="array" ref="AU55">[2]!PropsSI("D","P",AR55,"T",AQ55,$H$13)</f>
        <v>1102.1402026761004</v>
      </c>
      <c r="AW55">
        <f t="shared" si="12"/>
        <v>260.14999999999998</v>
      </c>
      <c r="AX55">
        <f t="shared" si="13"/>
        <v>260.14999999999998</v>
      </c>
      <c r="AY55" cm="1">
        <f t="array" ref="AY55">[2]!PropsSI("P","T",AW55,"Q",0,$H$13)</f>
        <v>198287.49024246493</v>
      </c>
      <c r="AZ55">
        <f t="shared" si="14"/>
        <v>229897.15109988701</v>
      </c>
      <c r="BA55" cm="1">
        <f t="array" ref="BA55">[2]!PropsSI("S","P",AY55,"H",AZ55,$H$13)</f>
        <v>1116.8330511236604</v>
      </c>
      <c r="BB55" cm="1">
        <f t="array" ref="BB55">[2]!PropsSI("D","P",AY55,"H",AZ55,$H$13)</f>
        <v>40.642233060474766</v>
      </c>
      <c r="BD55">
        <f t="shared" si="15"/>
        <v>258.14999999999998</v>
      </c>
      <c r="BE55">
        <f t="shared" si="16"/>
        <v>260.14999999999998</v>
      </c>
      <c r="BF55" cm="1">
        <f t="array" ref="BF55">[2]!PropsSI("P","T",BD55,"Q",1,$H$13)</f>
        <v>183723.82814975141</v>
      </c>
      <c r="BG55" cm="1">
        <f t="array" ref="BG55">[2]!PropsSI("H","P",BF55,"T",BE55,$H$13)</f>
        <v>355128.23969601718</v>
      </c>
      <c r="BH55" cm="1">
        <f t="array" ref="BH55">[2]!PropsSI("S","P",BF55,"T",BE55,$H$13)</f>
        <v>1603.3816434342573</v>
      </c>
      <c r="BI55" cm="1">
        <f t="array" ref="BI55">[2]!PropsSI("D","P",BF55,"T",BE55,$H$13)</f>
        <v>10.391805422690133</v>
      </c>
      <c r="BJ55">
        <f t="shared" si="17"/>
        <v>125.23108859613016</v>
      </c>
      <c r="BK55">
        <f t="shared" si="18"/>
        <v>28.34664419949992</v>
      </c>
      <c r="BL55">
        <f t="shared" si="19"/>
        <v>-153.57773279563008</v>
      </c>
      <c r="BM55">
        <f t="shared" si="20"/>
        <v>4.4178452911311261</v>
      </c>
      <c r="BN55">
        <f t="shared" si="21"/>
        <v>5.8141891891891913</v>
      </c>
      <c r="BO55">
        <f t="shared" si="22"/>
        <v>0.75983858580756125</v>
      </c>
      <c r="BP55">
        <f t="shared" si="23"/>
        <v>4.5343583816261779</v>
      </c>
      <c r="BR55">
        <f t="shared" si="24"/>
        <v>8.9803368005000834</v>
      </c>
      <c r="BS55">
        <f t="shared" si="25"/>
        <v>2.5369451461412735</v>
      </c>
      <c r="BT55">
        <f t="shared" si="26"/>
        <v>60.886683507390565</v>
      </c>
      <c r="BW55">
        <f t="shared" si="27"/>
        <v>2.009260555743889</v>
      </c>
    </row>
    <row r="56" spans="1:75" x14ac:dyDescent="0.3">
      <c r="A56">
        <v>56</v>
      </c>
      <c r="B56" s="76">
        <v>45347</v>
      </c>
      <c r="C56">
        <v>15.18</v>
      </c>
      <c r="D56">
        <v>17</v>
      </c>
      <c r="E56">
        <v>37.326981000000004</v>
      </c>
      <c r="J56">
        <v>56</v>
      </c>
      <c r="K56">
        <v>17</v>
      </c>
      <c r="L56">
        <f t="shared" si="0"/>
        <v>305.14999999999998</v>
      </c>
      <c r="N56">
        <f t="shared" si="1"/>
        <v>256.14999999999998</v>
      </c>
      <c r="O56">
        <f t="shared" si="2"/>
        <v>266.14999999999998</v>
      </c>
      <c r="P56" cm="1">
        <f t="array" ref="P56">[2]!PropsSI("P","T",N56,"Q",0,$H$13)</f>
        <v>170000.91143693728</v>
      </c>
      <c r="Q56" cm="1">
        <f t="array" ref="Q56">[2]!PropsSI("H","P",P56,"T",O56,$H$13)</f>
        <v>360698.73146514298</v>
      </c>
      <c r="R56" cm="1">
        <f t="array" ref="R56">[2]!PropsSI("S","P",P56,"T",O56,$H$13)</f>
        <v>1629.8582331222553</v>
      </c>
      <c r="S56" cm="1">
        <f t="array" ref="S56">[2]!PropsSI("D","P",P56,"T",O56,$H$13)</f>
        <v>9.2926033590470212</v>
      </c>
      <c r="U56">
        <f t="shared" si="3"/>
        <v>305.14999999999998</v>
      </c>
      <c r="V56" cm="1">
        <f t="array" ref="V56">[2]!PropsSI("T","P",W56,"S",Y56,$H$13)</f>
        <v>312.0054616083458</v>
      </c>
      <c r="W56" cm="1">
        <f t="array" ref="W56">[2]!PropsSI("P","T",U56,"Q",1,$H$13)</f>
        <v>826856.90844358772</v>
      </c>
      <c r="X56" cm="1">
        <f t="array" ref="X56">[2]!PropsSI("H","P",W56,"S",Y56,$H$13)</f>
        <v>390359.66048216278</v>
      </c>
      <c r="Y56">
        <f t="shared" si="4"/>
        <v>1629.8582331222553</v>
      </c>
      <c r="Z56" cm="1">
        <f t="array" ref="Z56">[2]!PropsSI("D","P",W56,"S",Y56,$H$13)</f>
        <v>44.204821704294801</v>
      </c>
      <c r="AB56">
        <f t="shared" si="5"/>
        <v>305.14999999999998</v>
      </c>
      <c r="AC56" cm="1">
        <f t="array" ref="AC56">[2]!PropsSI("T","P",AD56,"H",AE56,$H$13)</f>
        <v>312.00546160834585</v>
      </c>
      <c r="AD56">
        <f t="shared" si="6"/>
        <v>826856.90844358772</v>
      </c>
      <c r="AE56">
        <f t="shared" si="7"/>
        <v>390359.66048216278</v>
      </c>
      <c r="AF56" cm="1">
        <f t="array" ref="AF56">[2]!PropsSI("S","P",AD56,"H",AE56,$H$13)</f>
        <v>1629.8582331222556</v>
      </c>
      <c r="AG56" cm="1">
        <f t="array" ref="AG56">[2]!PropsSI("D","P",AD56,"H",AE56,$H$13)</f>
        <v>44.204821704294787</v>
      </c>
      <c r="AI56">
        <f t="shared" si="8"/>
        <v>305.14999999999998</v>
      </c>
      <c r="AJ56">
        <f t="shared" si="9"/>
        <v>300.14999999999998</v>
      </c>
      <c r="AK56" cm="1">
        <f t="array" ref="AK56">[2]!PropsSI("P","T",AI56,"Q",0,$H$13)</f>
        <v>826856.90844358772</v>
      </c>
      <c r="AL56" cm="1">
        <f t="array" ref="AL56">[2]!PropsSI("H","P",AK56,"T",AJ56,$H$13)</f>
        <v>236285.01987278249</v>
      </c>
      <c r="AM56" cm="1">
        <f t="array" ref="AM56">[2]!PropsSI("S","P",AK56,"T",AJ56,$H$13)</f>
        <v>1125.0233922663765</v>
      </c>
      <c r="AN56" cm="1">
        <f t="array" ref="AN56">[2]!PropsSI("D","P",AK56,"T",AJ56,$H$13)</f>
        <v>1085.3655397807818</v>
      </c>
      <c r="AP56">
        <f t="shared" si="10"/>
        <v>304.14999999999998</v>
      </c>
      <c r="AQ56">
        <f t="shared" si="11"/>
        <v>298.14999999999998</v>
      </c>
      <c r="AR56" cm="1">
        <f t="array" ref="AR56">[2]!PropsSI("P","T",AP56,"Q",0,$H$13)</f>
        <v>804965.79594887653</v>
      </c>
      <c r="AS56" cm="1">
        <f t="array" ref="AS56">[2]!PropsSI("H","P",AR56,"T",AQ56,$H$13)</f>
        <v>233495.8032680935</v>
      </c>
      <c r="AT56" cm="1">
        <f t="array" ref="AT56">[2]!PropsSI("S","P",AR56,"T",AQ56,$H$13)</f>
        <v>1115.7667773760991</v>
      </c>
      <c r="AU56" cm="1">
        <f t="array" ref="AU56">[2]!PropsSI("D","P",AR56,"T",AQ56,$H$13)</f>
        <v>1092.8206488111452</v>
      </c>
      <c r="AW56">
        <f t="shared" si="12"/>
        <v>260.14999999999998</v>
      </c>
      <c r="AX56">
        <f t="shared" si="13"/>
        <v>260.14999999999998</v>
      </c>
      <c r="AY56" cm="1">
        <f t="array" ref="AY56">[2]!PropsSI("P","T",AW56,"Q",0,$H$13)</f>
        <v>198287.49024246493</v>
      </c>
      <c r="AZ56">
        <f t="shared" si="14"/>
        <v>233495.8032680935</v>
      </c>
      <c r="BA56" cm="1">
        <f t="array" ref="BA56">[2]!PropsSI("S","P",AY56,"H",AZ56,$H$13)</f>
        <v>1130.6660404306242</v>
      </c>
      <c r="BB56" cm="1">
        <f t="array" ref="BB56">[2]!PropsSI("D","P",AY56,"H",AZ56,$H$13)</f>
        <v>37.807279430038498</v>
      </c>
      <c r="BD56">
        <f t="shared" si="15"/>
        <v>258.14999999999998</v>
      </c>
      <c r="BE56">
        <f t="shared" si="16"/>
        <v>260.14999999999998</v>
      </c>
      <c r="BF56" cm="1">
        <f t="array" ref="BF56">[2]!PropsSI("P","T",BD56,"Q",1,$H$13)</f>
        <v>183723.82814975141</v>
      </c>
      <c r="BG56" cm="1">
        <f t="array" ref="BG56">[2]!PropsSI("H","P",BF56,"T",BE56,$H$13)</f>
        <v>355128.23969601718</v>
      </c>
      <c r="BH56" cm="1">
        <f t="array" ref="BH56">[2]!PropsSI("S","P",BF56,"T",BE56,$H$13)</f>
        <v>1603.3816434342573</v>
      </c>
      <c r="BI56" cm="1">
        <f t="array" ref="BI56">[2]!PropsSI("D","P",BF56,"T",BE56,$H$13)</f>
        <v>10.391805422690133</v>
      </c>
      <c r="BJ56">
        <f t="shared" si="17"/>
        <v>121.63243642792368</v>
      </c>
      <c r="BK56">
        <f t="shared" si="18"/>
        <v>29.660929017019807</v>
      </c>
      <c r="BL56">
        <f t="shared" si="19"/>
        <v>-151.29336544494348</v>
      </c>
      <c r="BM56">
        <f t="shared" si="20"/>
        <v>4.1007628708503869</v>
      </c>
      <c r="BN56">
        <f t="shared" si="21"/>
        <v>5.4925531914893613</v>
      </c>
      <c r="BO56">
        <f t="shared" si="22"/>
        <v>0.74660412523714192</v>
      </c>
      <c r="BP56">
        <f t="shared" si="23"/>
        <v>4.863838090364089</v>
      </c>
      <c r="BR56">
        <f t="shared" si="24"/>
        <v>7.6660519829801963</v>
      </c>
      <c r="BS56">
        <f t="shared" si="25"/>
        <v>2.1656596851919052</v>
      </c>
      <c r="BT56">
        <f t="shared" si="26"/>
        <v>51.975832444605729</v>
      </c>
      <c r="BW56">
        <f t="shared" si="27"/>
        <v>1.7152024706719891</v>
      </c>
    </row>
    <row r="57" spans="1:75" x14ac:dyDescent="0.3">
      <c r="A57">
        <v>57</v>
      </c>
      <c r="B57" s="76">
        <v>45348</v>
      </c>
      <c r="C57">
        <v>15.97</v>
      </c>
      <c r="D57">
        <v>17.32</v>
      </c>
      <c r="E57">
        <v>37.326981000000004</v>
      </c>
      <c r="J57">
        <v>57</v>
      </c>
      <c r="K57">
        <v>17.32</v>
      </c>
      <c r="L57">
        <f t="shared" si="0"/>
        <v>305.46999999999997</v>
      </c>
      <c r="N57">
        <f t="shared" si="1"/>
        <v>256.14999999999998</v>
      </c>
      <c r="O57">
        <f t="shared" si="2"/>
        <v>266.14999999999998</v>
      </c>
      <c r="P57" cm="1">
        <f t="array" ref="P57">[2]!PropsSI("P","T",N57,"Q",0,$H$13)</f>
        <v>170000.91143693728</v>
      </c>
      <c r="Q57" cm="1">
        <f t="array" ref="Q57">[2]!PropsSI("H","P",P57,"T",O57,$H$13)</f>
        <v>360698.73146514298</v>
      </c>
      <c r="R57" cm="1">
        <f t="array" ref="R57">[2]!PropsSI("S","P",P57,"T",O57,$H$13)</f>
        <v>1629.8582331222553</v>
      </c>
      <c r="S57" cm="1">
        <f t="array" ref="S57">[2]!PropsSI("D","P",P57,"T",O57,$H$13)</f>
        <v>9.2926033590470212</v>
      </c>
      <c r="U57">
        <f t="shared" si="3"/>
        <v>305.46999999999997</v>
      </c>
      <c r="V57" cm="1">
        <f t="array" ref="V57">[2]!PropsSI("T","P",W57,"S",Y57,$H$13)</f>
        <v>312.29504687403369</v>
      </c>
      <c r="W57" cm="1">
        <f t="array" ref="W57">[2]!PropsSI("P","T",U57,"Q",1,$H$13)</f>
        <v>833955.14255632972</v>
      </c>
      <c r="X57" cm="1">
        <f t="array" ref="X57">[2]!PropsSI("H","P",W57,"S",Y57,$H$13)</f>
        <v>390519.51586488076</v>
      </c>
      <c r="Y57">
        <f t="shared" si="4"/>
        <v>1629.8582331222553</v>
      </c>
      <c r="Z57" cm="1">
        <f t="array" ref="Z57">[2]!PropsSI("D","P",W57,"S",Y57,$H$13)</f>
        <v>44.604072582239496</v>
      </c>
      <c r="AB57">
        <f t="shared" si="5"/>
        <v>305.46999999999997</v>
      </c>
      <c r="AC57" cm="1">
        <f t="array" ref="AC57">[2]!PropsSI("T","P",AD57,"H",AE57,$H$13)</f>
        <v>312.2950468740338</v>
      </c>
      <c r="AD57">
        <f t="shared" si="6"/>
        <v>833955.14255632972</v>
      </c>
      <c r="AE57">
        <f t="shared" si="7"/>
        <v>390519.51586488076</v>
      </c>
      <c r="AF57" cm="1">
        <f t="array" ref="AF57">[2]!PropsSI("S","P",AD57,"H",AE57,$H$13)</f>
        <v>1629.8582331222558</v>
      </c>
      <c r="AG57" cm="1">
        <f t="array" ref="AG57">[2]!PropsSI("D","P",AD57,"H",AE57,$H$13)</f>
        <v>44.604072582239461</v>
      </c>
      <c r="AI57">
        <f t="shared" si="8"/>
        <v>305.46999999999997</v>
      </c>
      <c r="AJ57">
        <f t="shared" si="9"/>
        <v>300.46999999999997</v>
      </c>
      <c r="AK57" cm="1">
        <f t="array" ref="AK57">[2]!PropsSI("P","T",AI57,"Q",0,$H$13)</f>
        <v>833955.14255632972</v>
      </c>
      <c r="AL57" cm="1">
        <f t="array" ref="AL57">[2]!PropsSI("H","P",AK57,"T",AJ57,$H$13)</f>
        <v>236732.82219318839</v>
      </c>
      <c r="AM57" cm="1">
        <f t="array" ref="AM57">[2]!PropsSI("S","P",AK57,"T",AJ57,$H$13)</f>
        <v>1126.4927367072717</v>
      </c>
      <c r="AN57" cm="1">
        <f t="array" ref="AN57">[2]!PropsSI("D","P",AK57,"T",AJ57,$H$13)</f>
        <v>1084.1887555529411</v>
      </c>
      <c r="AP57">
        <f t="shared" si="10"/>
        <v>304.46999999999997</v>
      </c>
      <c r="AQ57">
        <f t="shared" si="11"/>
        <v>298.46999999999997</v>
      </c>
      <c r="AR57" cm="1">
        <f t="array" ref="AR57">[2]!PropsSI("P","T",AP57,"Q",0,$H$13)</f>
        <v>811923.21189536969</v>
      </c>
      <c r="AS57" cm="1">
        <f t="array" ref="AS57">[2]!PropsSI("H","P",AR57,"T",AQ57,$H$13)</f>
        <v>233940.70844137293</v>
      </c>
      <c r="AT57" cm="1">
        <f t="array" ref="AT57">[2]!PropsSI("S","P",AR57,"T",AQ57,$H$13)</f>
        <v>1117.2368431657619</v>
      </c>
      <c r="AU57" cm="1">
        <f t="array" ref="AU57">[2]!PropsSI("D","P",AR57,"T",AQ57,$H$13)</f>
        <v>1091.6622822094464</v>
      </c>
      <c r="AW57">
        <f t="shared" si="12"/>
        <v>260.14999999999998</v>
      </c>
      <c r="AX57">
        <f t="shared" si="13"/>
        <v>260.14999999999998</v>
      </c>
      <c r="AY57" cm="1">
        <f t="array" ref="AY57">[2]!PropsSI("P","T",AW57,"Q",0,$H$13)</f>
        <v>198287.49024246493</v>
      </c>
      <c r="AZ57">
        <f t="shared" si="14"/>
        <v>233940.70844137293</v>
      </c>
      <c r="BA57" cm="1">
        <f t="array" ref="BA57">[2]!PropsSI("S","P",AY57,"H",AZ57,$H$13)</f>
        <v>1132.3762275276044</v>
      </c>
      <c r="BB57" cm="1">
        <f t="array" ref="BB57">[2]!PropsSI("D","P",AY57,"H",AZ57,$H$13)</f>
        <v>37.484026685819863</v>
      </c>
      <c r="BD57">
        <f t="shared" si="15"/>
        <v>258.14999999999998</v>
      </c>
      <c r="BE57">
        <f t="shared" si="16"/>
        <v>260.14999999999998</v>
      </c>
      <c r="BF57" cm="1">
        <f t="array" ref="BF57">[2]!PropsSI("P","T",BD57,"Q",1,$H$13)</f>
        <v>183723.82814975141</v>
      </c>
      <c r="BG57" cm="1">
        <f t="array" ref="BG57">[2]!PropsSI("H","P",BF57,"T",BE57,$H$13)</f>
        <v>355128.23969601718</v>
      </c>
      <c r="BH57" cm="1">
        <f t="array" ref="BH57">[2]!PropsSI("S","P",BF57,"T",BE57,$H$13)</f>
        <v>1603.3816434342573</v>
      </c>
      <c r="BI57" cm="1">
        <f t="array" ref="BI57">[2]!PropsSI("D","P",BF57,"T",BE57,$H$13)</f>
        <v>10.391805422690133</v>
      </c>
      <c r="BJ57">
        <f t="shared" si="17"/>
        <v>121.18753125464424</v>
      </c>
      <c r="BK57">
        <f t="shared" si="18"/>
        <v>29.820784399737779</v>
      </c>
      <c r="BL57">
        <f t="shared" si="19"/>
        <v>-151.00831565438202</v>
      </c>
      <c r="BM57">
        <f t="shared" si="20"/>
        <v>4.0638612864827888</v>
      </c>
      <c r="BN57">
        <f t="shared" si="21"/>
        <v>5.4554099746407445</v>
      </c>
      <c r="BO57">
        <f t="shared" si="22"/>
        <v>0.74492316899618649</v>
      </c>
      <c r="BP57">
        <f t="shared" si="23"/>
        <v>4.9055921848141955</v>
      </c>
      <c r="BR57">
        <f t="shared" si="24"/>
        <v>7.5061966002622249</v>
      </c>
      <c r="BS57">
        <f t="shared" si="25"/>
        <v>2.1205005395740786</v>
      </c>
      <c r="BT57">
        <f t="shared" si="26"/>
        <v>50.892012949777886</v>
      </c>
      <c r="BW57">
        <f t="shared" si="27"/>
        <v>1.6794364273426703</v>
      </c>
    </row>
    <row r="58" spans="1:75" x14ac:dyDescent="0.3">
      <c r="A58">
        <v>58</v>
      </c>
      <c r="B58" s="76">
        <v>45349</v>
      </c>
      <c r="C58">
        <v>13.71</v>
      </c>
      <c r="D58">
        <v>14.72</v>
      </c>
      <c r="E58">
        <v>37.326981000000004</v>
      </c>
      <c r="J58">
        <v>58</v>
      </c>
      <c r="K58">
        <v>14.72</v>
      </c>
      <c r="L58">
        <f t="shared" si="0"/>
        <v>302.87</v>
      </c>
      <c r="N58">
        <f t="shared" si="1"/>
        <v>256.14999999999998</v>
      </c>
      <c r="O58">
        <f t="shared" si="2"/>
        <v>266.14999999999998</v>
      </c>
      <c r="P58" cm="1">
        <f t="array" ref="P58">[2]!PropsSI("P","T",N58,"Q",0,$H$13)</f>
        <v>170000.91143693728</v>
      </c>
      <c r="Q58" cm="1">
        <f t="array" ref="Q58">[2]!PropsSI("H","P",P58,"T",O58,$H$13)</f>
        <v>360698.73146514298</v>
      </c>
      <c r="R58" cm="1">
        <f t="array" ref="R58">[2]!PropsSI("S","P",P58,"T",O58,$H$13)</f>
        <v>1629.8582331222553</v>
      </c>
      <c r="S58" cm="1">
        <f t="array" ref="S58">[2]!PropsSI("D","P",P58,"T",O58,$H$13)</f>
        <v>9.2926033590470212</v>
      </c>
      <c r="U58">
        <f t="shared" si="3"/>
        <v>302.87</v>
      </c>
      <c r="V58" cm="1">
        <f t="array" ref="V58">[2]!PropsSI("T","P",W58,"S",Y58,$H$13)</f>
        <v>309.94399061543095</v>
      </c>
      <c r="W58" cm="1">
        <f t="array" ref="W58">[2]!PropsSI("P","T",U58,"Q",1,$H$13)</f>
        <v>777580.98340767587</v>
      </c>
      <c r="X58" cm="1">
        <f t="array" ref="X58">[2]!PropsSI("H","P",W58,"S",Y58,$H$13)</f>
        <v>389208.62358420301</v>
      </c>
      <c r="Y58">
        <f t="shared" si="4"/>
        <v>1629.8582331222553</v>
      </c>
      <c r="Z58" cm="1">
        <f t="array" ref="Z58">[2]!PropsSI("D","P",W58,"S",Y58,$H$13)</f>
        <v>41.449499939467458</v>
      </c>
      <c r="AB58">
        <f t="shared" si="5"/>
        <v>302.87</v>
      </c>
      <c r="AC58" cm="1">
        <f t="array" ref="AC58">[2]!PropsSI("T","P",AD58,"H",AE58,$H$13)</f>
        <v>309.94399061543089</v>
      </c>
      <c r="AD58">
        <f t="shared" si="6"/>
        <v>777580.98340767587</v>
      </c>
      <c r="AE58">
        <f t="shared" si="7"/>
        <v>389208.62358420301</v>
      </c>
      <c r="AF58" cm="1">
        <f t="array" ref="AF58">[2]!PropsSI("S","P",AD58,"H",AE58,$H$13)</f>
        <v>1629.8582331222551</v>
      </c>
      <c r="AG58" cm="1">
        <f t="array" ref="AG58">[2]!PropsSI("D","P",AD58,"H",AE58,$H$13)</f>
        <v>41.449499939467472</v>
      </c>
      <c r="AI58">
        <f t="shared" si="8"/>
        <v>302.87</v>
      </c>
      <c r="AJ58">
        <f t="shared" si="9"/>
        <v>297.87</v>
      </c>
      <c r="AK58" cm="1">
        <f t="array" ref="AK58">[2]!PropsSI("P","T",AI58,"Q",0,$H$13)</f>
        <v>777580.98340767587</v>
      </c>
      <c r="AL58" cm="1">
        <f t="array" ref="AL58">[2]!PropsSI("H","P",AK58,"T",AJ58,$H$13)</f>
        <v>233107.39419744906</v>
      </c>
      <c r="AM58" cm="1">
        <f t="array" ref="AM58">[2]!PropsSI("S","P",AK58,"T",AJ58,$H$13)</f>
        <v>1114.5474893284127</v>
      </c>
      <c r="AN58" cm="1">
        <f t="array" ref="AN58">[2]!PropsSI("D","P",AK58,"T",AJ58,$H$13)</f>
        <v>1093.6742428363345</v>
      </c>
      <c r="AP58">
        <f t="shared" si="10"/>
        <v>301.87</v>
      </c>
      <c r="AQ58">
        <f t="shared" si="11"/>
        <v>295.87</v>
      </c>
      <c r="AR58" cm="1">
        <f t="array" ref="AR58">[2]!PropsSI("P","T",AP58,"Q",0,$H$13)</f>
        <v>756676.20998945669</v>
      </c>
      <c r="AS58" cm="1">
        <f t="array" ref="AS58">[2]!PropsSI("H","P",AR58,"T",AQ58,$H$13)</f>
        <v>230338.51666287493</v>
      </c>
      <c r="AT58" cm="1">
        <f t="array" ref="AT58">[2]!PropsSI("S","P",AR58,"T",AQ58,$H$13)</f>
        <v>1105.2847566670305</v>
      </c>
      <c r="AU58" cm="1">
        <f t="array" ref="AU58">[2]!PropsSI("D","P",AR58,"T",AQ58,$H$13)</f>
        <v>1101.0018906267442</v>
      </c>
      <c r="AW58">
        <f t="shared" si="12"/>
        <v>260.14999999999998</v>
      </c>
      <c r="AX58">
        <f t="shared" si="13"/>
        <v>260.14999999999998</v>
      </c>
      <c r="AY58" cm="1">
        <f t="array" ref="AY58">[2]!PropsSI("P","T",AW58,"Q",0,$H$13)</f>
        <v>198287.49024246493</v>
      </c>
      <c r="AZ58">
        <f t="shared" si="14"/>
        <v>230338.51666287493</v>
      </c>
      <c r="BA58" cm="1">
        <f t="array" ref="BA58">[2]!PropsSI("S","P",AY58,"H",AZ58,$H$13)</f>
        <v>1118.5296321845406</v>
      </c>
      <c r="BB58" cm="1">
        <f t="array" ref="BB58">[2]!PropsSI("D","P",AY58,"H",AZ58,$H$13)</f>
        <v>40.271867263704252</v>
      </c>
      <c r="BD58">
        <f t="shared" si="15"/>
        <v>258.14999999999998</v>
      </c>
      <c r="BE58">
        <f t="shared" si="16"/>
        <v>260.14999999999998</v>
      </c>
      <c r="BF58" cm="1">
        <f t="array" ref="BF58">[2]!PropsSI("P","T",BD58,"Q",1,$H$13)</f>
        <v>183723.82814975141</v>
      </c>
      <c r="BG58" cm="1">
        <f t="array" ref="BG58">[2]!PropsSI("H","P",BF58,"T",BE58,$H$13)</f>
        <v>355128.23969601718</v>
      </c>
      <c r="BH58" cm="1">
        <f t="array" ref="BH58">[2]!PropsSI("S","P",BF58,"T",BE58,$H$13)</f>
        <v>1603.3816434342573</v>
      </c>
      <c r="BI58" cm="1">
        <f t="array" ref="BI58">[2]!PropsSI("D","P",BF58,"T",BE58,$H$13)</f>
        <v>10.391805422690133</v>
      </c>
      <c r="BJ58">
        <f t="shared" si="17"/>
        <v>124.78972303314225</v>
      </c>
      <c r="BK58">
        <f t="shared" si="18"/>
        <v>28.509892119060037</v>
      </c>
      <c r="BL58">
        <f t="shared" si="19"/>
        <v>-153.29961515220228</v>
      </c>
      <c r="BM58">
        <f t="shared" si="20"/>
        <v>4.3770675284216587</v>
      </c>
      <c r="BN58">
        <f t="shared" si="21"/>
        <v>5.7725849731663645</v>
      </c>
      <c r="BO58">
        <f t="shared" si="22"/>
        <v>0.75825086140235021</v>
      </c>
      <c r="BP58">
        <f t="shared" si="23"/>
        <v>4.5739812618364901</v>
      </c>
      <c r="BR58">
        <f t="shared" si="24"/>
        <v>8.8170888809399663</v>
      </c>
      <c r="BS58">
        <f t="shared" si="25"/>
        <v>2.4908276088655406</v>
      </c>
      <c r="BT58">
        <f t="shared" si="26"/>
        <v>59.779862612772973</v>
      </c>
      <c r="BW58">
        <f t="shared" si="27"/>
        <v>1.9727354662215082</v>
      </c>
    </row>
    <row r="59" spans="1:75" x14ac:dyDescent="0.3">
      <c r="A59">
        <v>59</v>
      </c>
      <c r="B59" s="76">
        <v>45350</v>
      </c>
      <c r="C59">
        <v>12.66</v>
      </c>
      <c r="D59">
        <v>13.74</v>
      </c>
      <c r="E59">
        <v>37.326981000000004</v>
      </c>
      <c r="J59">
        <v>59</v>
      </c>
      <c r="K59">
        <v>13.74</v>
      </c>
      <c r="L59">
        <f t="shared" si="0"/>
        <v>301.89</v>
      </c>
      <c r="N59">
        <f t="shared" si="1"/>
        <v>256.14999999999998</v>
      </c>
      <c r="O59">
        <f t="shared" si="2"/>
        <v>266.14999999999998</v>
      </c>
      <c r="P59" cm="1">
        <f t="array" ref="P59">[2]!PropsSI("P","T",N59,"Q",0,$H$13)</f>
        <v>170000.91143693728</v>
      </c>
      <c r="Q59" cm="1">
        <f t="array" ref="Q59">[2]!PropsSI("H","P",P59,"T",O59,$H$13)</f>
        <v>360698.73146514298</v>
      </c>
      <c r="R59" cm="1">
        <f t="array" ref="R59">[2]!PropsSI("S","P",P59,"T",O59,$H$13)</f>
        <v>1629.8582331222553</v>
      </c>
      <c r="S59" cm="1">
        <f t="array" ref="S59">[2]!PropsSI("D","P",P59,"T",O59,$H$13)</f>
        <v>9.2926033590470212</v>
      </c>
      <c r="U59">
        <f t="shared" si="3"/>
        <v>301.89</v>
      </c>
      <c r="V59" cm="1">
        <f t="array" ref="V59">[2]!PropsSI("T","P",W59,"S",Y59,$H$13)</f>
        <v>309.05866416046672</v>
      </c>
      <c r="W59" cm="1">
        <f t="array" ref="W59">[2]!PropsSI("P","T",U59,"Q",1,$H$13)</f>
        <v>757090.13839328196</v>
      </c>
      <c r="X59" cm="1">
        <f t="array" ref="X59">[2]!PropsSI("H","P",W59,"S",Y59,$H$13)</f>
        <v>388707.35154620907</v>
      </c>
      <c r="Y59">
        <f t="shared" si="4"/>
        <v>1629.8582331222553</v>
      </c>
      <c r="Z59" cm="1">
        <f t="array" ref="Z59">[2]!PropsSI("D","P",W59,"S",Y59,$H$13)</f>
        <v>40.311957969285281</v>
      </c>
      <c r="AB59">
        <f t="shared" si="5"/>
        <v>301.89</v>
      </c>
      <c r="AC59" cm="1">
        <f t="array" ref="AC59">[2]!PropsSI("T","P",AD59,"H",AE59,$H$13)</f>
        <v>309.05866416046672</v>
      </c>
      <c r="AD59">
        <f t="shared" si="6"/>
        <v>757090.13839328196</v>
      </c>
      <c r="AE59">
        <f t="shared" si="7"/>
        <v>388707.35154620907</v>
      </c>
      <c r="AF59" cm="1">
        <f t="array" ref="AF59">[2]!PropsSI("S","P",AD59,"H",AE59,$H$13)</f>
        <v>1629.8582331222551</v>
      </c>
      <c r="AG59" cm="1">
        <f t="array" ref="AG59">[2]!PropsSI("D","P",AD59,"H",AE59,$H$13)</f>
        <v>40.311957969285288</v>
      </c>
      <c r="AI59">
        <f t="shared" si="8"/>
        <v>301.89</v>
      </c>
      <c r="AJ59">
        <f t="shared" si="9"/>
        <v>296.89</v>
      </c>
      <c r="AK59" cm="1">
        <f t="array" ref="AK59">[2]!PropsSI("P","T",AI59,"Q",0,$H$13)</f>
        <v>757090.13839328196</v>
      </c>
      <c r="AL59" cm="1">
        <f t="array" ref="AL59">[2]!PropsSI("H","P",AK59,"T",AJ59,$H$13)</f>
        <v>231748.48208578888</v>
      </c>
      <c r="AM59" cm="1">
        <f t="array" ref="AM59">[2]!PropsSI("S","P",AK59,"T",AJ59,$H$13)</f>
        <v>1110.0407752107319</v>
      </c>
      <c r="AN59" cm="1">
        <f t="array" ref="AN59">[2]!PropsSI("D","P",AK59,"T",AJ59,$H$13)</f>
        <v>1097.2055926482401</v>
      </c>
      <c r="AP59">
        <f t="shared" si="10"/>
        <v>300.89</v>
      </c>
      <c r="AQ59">
        <f t="shared" si="11"/>
        <v>294.89</v>
      </c>
      <c r="AR59" cm="1">
        <f t="array" ref="AR59">[2]!PropsSI("P","T",AP59,"Q",0,$H$13)</f>
        <v>736600.24886551511</v>
      </c>
      <c r="AS59" cm="1">
        <f t="array" ref="AS59">[2]!PropsSI("H","P",AR59,"T",AQ59,$H$13)</f>
        <v>228988.19227571011</v>
      </c>
      <c r="AT59" cm="1">
        <f t="array" ref="AT59">[2]!PropsSI("S","P",AR59,"T",AQ59,$H$13)</f>
        <v>1100.7749082722603</v>
      </c>
      <c r="AU59" cm="1">
        <f t="array" ref="AU59">[2]!PropsSI("D","P",AR59,"T",AQ59,$H$13)</f>
        <v>1104.4804111092153</v>
      </c>
      <c r="AW59">
        <f t="shared" si="12"/>
        <v>260.14999999999998</v>
      </c>
      <c r="AX59">
        <f t="shared" si="13"/>
        <v>260.14999999999998</v>
      </c>
      <c r="AY59" cm="1">
        <f t="array" ref="AY59">[2]!PropsSI("P","T",AW59,"Q",0,$H$13)</f>
        <v>198287.49024246493</v>
      </c>
      <c r="AZ59">
        <f t="shared" si="14"/>
        <v>228988.19227571011</v>
      </c>
      <c r="BA59" cm="1">
        <f t="array" ref="BA59">[2]!PropsSI("S","P",AY59,"H",AZ59,$H$13)</f>
        <v>1113.3390714035879</v>
      </c>
      <c r="BB59" cm="1">
        <f t="array" ref="BB59">[2]!PropsSI("D","P",AY59,"H",AZ59,$H$13)</f>
        <v>41.426848348248264</v>
      </c>
      <c r="BD59">
        <f t="shared" si="15"/>
        <v>258.14999999999998</v>
      </c>
      <c r="BE59">
        <f t="shared" si="16"/>
        <v>260.14999999999998</v>
      </c>
      <c r="BF59" cm="1">
        <f t="array" ref="BF59">[2]!PropsSI("P","T",BD59,"Q",1,$H$13)</f>
        <v>183723.82814975141</v>
      </c>
      <c r="BG59" cm="1">
        <f t="array" ref="BG59">[2]!PropsSI("H","P",BF59,"T",BE59,$H$13)</f>
        <v>355128.23969601718</v>
      </c>
      <c r="BH59" cm="1">
        <f t="array" ref="BH59">[2]!PropsSI("S","P",BF59,"T",BE59,$H$13)</f>
        <v>1603.3816434342573</v>
      </c>
      <c r="BI59" cm="1">
        <f t="array" ref="BI59">[2]!PropsSI("D","P",BF59,"T",BE59,$H$13)</f>
        <v>10.391805422690133</v>
      </c>
      <c r="BJ59">
        <f t="shared" si="17"/>
        <v>126.14004742030706</v>
      </c>
      <c r="BK59">
        <f t="shared" si="18"/>
        <v>28.008620081066095</v>
      </c>
      <c r="BL59">
        <f t="shared" si="19"/>
        <v>-154.14866750137315</v>
      </c>
      <c r="BM59">
        <f t="shared" si="20"/>
        <v>4.5036152104322369</v>
      </c>
      <c r="BN59">
        <f t="shared" si="21"/>
        <v>5.9019204389574744</v>
      </c>
      <c r="BO59">
        <f t="shared" si="22"/>
        <v>0.76307623205231878</v>
      </c>
      <c r="BP59">
        <f t="shared" si="23"/>
        <v>4.4534475256276993</v>
      </c>
      <c r="BR59">
        <f t="shared" si="24"/>
        <v>9.3183609189339087</v>
      </c>
      <c r="BS59">
        <f t="shared" si="25"/>
        <v>2.6324369595988295</v>
      </c>
      <c r="BT59">
        <f t="shared" si="26"/>
        <v>63.178487030371912</v>
      </c>
      <c r="BW59">
        <f t="shared" si="27"/>
        <v>2.0848900720022732</v>
      </c>
    </row>
    <row r="60" spans="1:75" x14ac:dyDescent="0.3">
      <c r="A60">
        <v>60</v>
      </c>
      <c r="B60" s="76">
        <v>45351</v>
      </c>
      <c r="C60">
        <v>14.55</v>
      </c>
      <c r="D60">
        <v>15.66</v>
      </c>
      <c r="E60">
        <v>37.326981000000004</v>
      </c>
      <c r="J60">
        <v>60</v>
      </c>
      <c r="K60">
        <v>15.66</v>
      </c>
      <c r="L60">
        <f t="shared" si="0"/>
        <v>303.81</v>
      </c>
      <c r="N60">
        <f t="shared" si="1"/>
        <v>256.14999999999998</v>
      </c>
      <c r="O60">
        <f t="shared" si="2"/>
        <v>266.14999999999998</v>
      </c>
      <c r="P60" cm="1">
        <f t="array" ref="P60">[2]!PropsSI("P","T",N60,"Q",0,$H$13)</f>
        <v>170000.91143693728</v>
      </c>
      <c r="Q60" cm="1">
        <f t="array" ref="Q60">[2]!PropsSI("H","P",P60,"T",O60,$H$13)</f>
        <v>360698.73146514298</v>
      </c>
      <c r="R60" cm="1">
        <f t="array" ref="R60">[2]!PropsSI("S","P",P60,"T",O60,$H$13)</f>
        <v>1629.8582331222553</v>
      </c>
      <c r="S60" cm="1">
        <f t="array" ref="S60">[2]!PropsSI("D","P",P60,"T",O60,$H$13)</f>
        <v>9.2926033590470212</v>
      </c>
      <c r="U60">
        <f t="shared" si="3"/>
        <v>303.81</v>
      </c>
      <c r="V60" cm="1">
        <f t="array" ref="V60">[2]!PropsSI("T","P",W60,"S",Y60,$H$13)</f>
        <v>310.79355149063252</v>
      </c>
      <c r="W60" cm="1">
        <f t="array" ref="W60">[2]!PropsSI("P","T",U60,"Q",1,$H$13)</f>
        <v>797622.48522791965</v>
      </c>
      <c r="X60" cm="1">
        <f t="array" ref="X60">[2]!PropsSI("H","P",W60,"S",Y60,$H$13)</f>
        <v>389685.74246747582</v>
      </c>
      <c r="Y60">
        <f t="shared" si="4"/>
        <v>1629.8582331222553</v>
      </c>
      <c r="Z60" cm="1">
        <f t="array" ref="Z60">[2]!PropsSI("D","P",W60,"S",Y60,$H$13)</f>
        <v>42.566739616721421</v>
      </c>
      <c r="AB60">
        <f t="shared" si="5"/>
        <v>303.81</v>
      </c>
      <c r="AC60" cm="1">
        <f t="array" ref="AC60">[2]!PropsSI("T","P",AD60,"H",AE60,$H$13)</f>
        <v>310.79355149063247</v>
      </c>
      <c r="AD60">
        <f t="shared" si="6"/>
        <v>797622.48522791965</v>
      </c>
      <c r="AE60">
        <f t="shared" si="7"/>
        <v>389685.74246747582</v>
      </c>
      <c r="AF60" cm="1">
        <f t="array" ref="AF60">[2]!PropsSI("S","P",AD60,"H",AE60,$H$13)</f>
        <v>1629.8582331222553</v>
      </c>
      <c r="AG60" cm="1">
        <f t="array" ref="AG60">[2]!PropsSI("D","P",AD60,"H",AE60,$H$13)</f>
        <v>42.566739616721442</v>
      </c>
      <c r="AI60">
        <f t="shared" si="8"/>
        <v>303.81</v>
      </c>
      <c r="AJ60">
        <f t="shared" si="9"/>
        <v>298.81</v>
      </c>
      <c r="AK60" cm="1">
        <f t="array" ref="AK60">[2]!PropsSI("P","T",AI60,"Q",0,$H$13)</f>
        <v>797622.48522791965</v>
      </c>
      <c r="AL60" cm="1">
        <f t="array" ref="AL60">[2]!PropsSI("H","P",AK60,"T",AJ60,$H$13)</f>
        <v>234414.727553145</v>
      </c>
      <c r="AM60" cm="1">
        <f t="array" ref="AM60">[2]!PropsSI("S","P",AK60,"T",AJ60,$H$13)</f>
        <v>1118.8679958440166</v>
      </c>
      <c r="AN60" cm="1">
        <f t="array" ref="AN60">[2]!PropsSI("D","P",AK60,"T",AJ60,$H$13)</f>
        <v>1090.2646709421615</v>
      </c>
      <c r="AP60">
        <f t="shared" si="10"/>
        <v>302.81</v>
      </c>
      <c r="AQ60">
        <f t="shared" si="11"/>
        <v>296.81</v>
      </c>
      <c r="AR60" cm="1">
        <f t="array" ref="AR60">[2]!PropsSI("P","T",AP60,"Q",0,$H$13)</f>
        <v>776314.65714042285</v>
      </c>
      <c r="AS60" cm="1">
        <f t="array" ref="AS60">[2]!PropsSI("H","P",AR60,"T",AQ60,$H$13)</f>
        <v>231637.52732237199</v>
      </c>
      <c r="AT60" cm="1">
        <f t="array" ref="AT60">[2]!PropsSI("S","P",AR60,"T",AQ60,$H$13)</f>
        <v>1109.6079889326563</v>
      </c>
      <c r="AU60" cm="1">
        <f t="array" ref="AU60">[2]!PropsSI("D","P",AR60,"T",AQ60,$H$13)</f>
        <v>1097.6440823563278</v>
      </c>
      <c r="AW60">
        <f t="shared" si="12"/>
        <v>260.14999999999998</v>
      </c>
      <c r="AX60">
        <f t="shared" si="13"/>
        <v>260.14999999999998</v>
      </c>
      <c r="AY60" cm="1">
        <f t="array" ref="AY60">[2]!PropsSI("P","T",AW60,"Q",0,$H$13)</f>
        <v>198287.49024246493</v>
      </c>
      <c r="AZ60">
        <f t="shared" si="14"/>
        <v>231637.52732237199</v>
      </c>
      <c r="BA60" cm="1">
        <f t="array" ref="BA60">[2]!PropsSI("S","P",AY60,"H",AZ60,$H$13)</f>
        <v>1123.5229462706334</v>
      </c>
      <c r="BB60" cm="1">
        <f t="array" ref="BB60">[2]!PropsSI("D","P",AY60,"H",AZ60,$H$13)</f>
        <v>39.219966431992624</v>
      </c>
      <c r="BD60">
        <f t="shared" si="15"/>
        <v>258.14999999999998</v>
      </c>
      <c r="BE60">
        <f t="shared" si="16"/>
        <v>260.14999999999998</v>
      </c>
      <c r="BF60" cm="1">
        <f t="array" ref="BF60">[2]!PropsSI("P","T",BD60,"Q",1,$H$13)</f>
        <v>183723.82814975141</v>
      </c>
      <c r="BG60" cm="1">
        <f t="array" ref="BG60">[2]!PropsSI("H","P",BF60,"T",BE60,$H$13)</f>
        <v>355128.23969601718</v>
      </c>
      <c r="BH60" cm="1">
        <f t="array" ref="BH60">[2]!PropsSI("S","P",BF60,"T",BE60,$H$13)</f>
        <v>1603.3816434342573</v>
      </c>
      <c r="BI60" cm="1">
        <f t="array" ref="BI60">[2]!PropsSI("D","P",BF60,"T",BE60,$H$13)</f>
        <v>10.391805422690133</v>
      </c>
      <c r="BJ60">
        <f t="shared" si="17"/>
        <v>123.4907123736452</v>
      </c>
      <c r="BK60">
        <f t="shared" si="18"/>
        <v>28.987011002332846</v>
      </c>
      <c r="BL60">
        <f t="shared" si="19"/>
        <v>-152.47772337597803</v>
      </c>
      <c r="BM60">
        <f t="shared" si="20"/>
        <v>4.2602085590579444</v>
      </c>
      <c r="BN60">
        <f t="shared" si="21"/>
        <v>5.6537450722733213</v>
      </c>
      <c r="BO60">
        <f t="shared" si="22"/>
        <v>0.75351974745917427</v>
      </c>
      <c r="BP60">
        <f t="shared" si="23"/>
        <v>4.6918718169567102</v>
      </c>
      <c r="BR60">
        <f t="shared" si="24"/>
        <v>8.3399699976671577</v>
      </c>
      <c r="BS60">
        <f t="shared" si="25"/>
        <v>2.3560415243409722</v>
      </c>
      <c r="BT60">
        <f t="shared" si="26"/>
        <v>56.544996584183338</v>
      </c>
      <c r="BW60">
        <f t="shared" si="27"/>
        <v>1.8659848872780502</v>
      </c>
    </row>
    <row r="61" spans="1:75" x14ac:dyDescent="0.3">
      <c r="A61">
        <v>61</v>
      </c>
      <c r="B61" s="76">
        <v>45352</v>
      </c>
      <c r="C61">
        <v>13.79</v>
      </c>
      <c r="D61">
        <v>14.63</v>
      </c>
      <c r="E61">
        <v>37.326981000000004</v>
      </c>
      <c r="J61">
        <v>61</v>
      </c>
      <c r="K61">
        <v>14.63</v>
      </c>
      <c r="L61">
        <f t="shared" si="0"/>
        <v>302.77999999999997</v>
      </c>
      <c r="N61">
        <f t="shared" si="1"/>
        <v>256.14999999999998</v>
      </c>
      <c r="O61">
        <f t="shared" si="2"/>
        <v>266.14999999999998</v>
      </c>
      <c r="P61" cm="1">
        <f t="array" ref="P61">[2]!PropsSI("P","T",N61,"Q",0,$H$13)</f>
        <v>170000.91143693728</v>
      </c>
      <c r="Q61" cm="1">
        <f t="array" ref="Q61">[2]!PropsSI("H","P",P61,"T",O61,$H$13)</f>
        <v>360698.73146514298</v>
      </c>
      <c r="R61" cm="1">
        <f t="array" ref="R61">[2]!PropsSI("S","P",P61,"T",O61,$H$13)</f>
        <v>1629.8582331222553</v>
      </c>
      <c r="S61" cm="1">
        <f t="array" ref="S61">[2]!PropsSI("D","P",P61,"T",O61,$H$13)</f>
        <v>9.2926033590470212</v>
      </c>
      <c r="U61">
        <f t="shared" si="3"/>
        <v>302.77999999999997</v>
      </c>
      <c r="V61" cm="1">
        <f t="array" ref="V61">[2]!PropsSI("T","P",W61,"S",Y61,$H$13)</f>
        <v>309.86267040637728</v>
      </c>
      <c r="W61" cm="1">
        <f t="array" ref="W61">[2]!PropsSI("P","T",U61,"Q",1,$H$13)</f>
        <v>775682.07270375337</v>
      </c>
      <c r="X61" cm="1">
        <f t="array" ref="X61">[2]!PropsSI("H","P",W61,"S",Y61,$H$13)</f>
        <v>389162.75248074962</v>
      </c>
      <c r="Y61">
        <f t="shared" si="4"/>
        <v>1629.8582331222553</v>
      </c>
      <c r="Z61" cm="1">
        <f t="array" ref="Z61">[2]!PropsSI("D","P",W61,"S",Y61,$H$13)</f>
        <v>41.343881885331093</v>
      </c>
      <c r="AB61">
        <f t="shared" si="5"/>
        <v>302.77999999999997</v>
      </c>
      <c r="AC61" cm="1">
        <f t="array" ref="AC61">[2]!PropsSI("T","P",AD61,"H",AE61,$H$13)</f>
        <v>309.86267040637733</v>
      </c>
      <c r="AD61">
        <f t="shared" si="6"/>
        <v>775682.07270375337</v>
      </c>
      <c r="AE61">
        <f t="shared" si="7"/>
        <v>389162.75248074962</v>
      </c>
      <c r="AF61" cm="1">
        <f t="array" ref="AF61">[2]!PropsSI("S","P",AD61,"H",AE61,$H$13)</f>
        <v>1629.8582331222553</v>
      </c>
      <c r="AG61" cm="1">
        <f t="array" ref="AG61">[2]!PropsSI("D","P",AD61,"H",AE61,$H$13)</f>
        <v>41.343881885331093</v>
      </c>
      <c r="AI61">
        <f t="shared" si="8"/>
        <v>302.77999999999997</v>
      </c>
      <c r="AJ61">
        <f t="shared" si="9"/>
        <v>297.77999999999997</v>
      </c>
      <c r="AK61" cm="1">
        <f t="array" ref="AK61">[2]!PropsSI("P","T",AI61,"Q",0,$H$13)</f>
        <v>775682.07270375337</v>
      </c>
      <c r="AL61" cm="1">
        <f t="array" ref="AL61">[2]!PropsSI("H","P",AK61,"T",AJ61,$H$13)</f>
        <v>232982.42417162075</v>
      </c>
      <c r="AM61" cm="1">
        <f t="array" ref="AM61">[2]!PropsSI("S","P",AK61,"T",AJ61,$H$13)</f>
        <v>1114.1337093672396</v>
      </c>
      <c r="AN61" cm="1">
        <f t="array" ref="AN61">[2]!PropsSI("D","P",AK61,"T",AJ61,$H$13)</f>
        <v>1093.9995360390922</v>
      </c>
      <c r="AP61">
        <f t="shared" si="10"/>
        <v>301.77999999999997</v>
      </c>
      <c r="AQ61">
        <f t="shared" si="11"/>
        <v>295.77999999999997</v>
      </c>
      <c r="AR61" cm="1">
        <f t="array" ref="AR61">[2]!PropsSI("P","T",AP61,"Q",0,$H$13)</f>
        <v>754815.62681154837</v>
      </c>
      <c r="AS61" cm="1">
        <f t="array" ref="AS61">[2]!PropsSI("H","P",AR61,"T",AQ61,$H$13)</f>
        <v>230214.33904228138</v>
      </c>
      <c r="AT61" cm="1">
        <f t="array" ref="AT61">[2]!PropsSI("S","P",AR61,"T",AQ61,$H$13)</f>
        <v>1104.8707011731651</v>
      </c>
      <c r="AU61" cm="1">
        <f t="array" ref="AU61">[2]!PropsSI("D","P",AR61,"T",AQ61,$H$13)</f>
        <v>1101.3222842351479</v>
      </c>
      <c r="AW61">
        <f t="shared" si="12"/>
        <v>260.14999999999998</v>
      </c>
      <c r="AX61">
        <f t="shared" si="13"/>
        <v>260.14999999999998</v>
      </c>
      <c r="AY61" cm="1">
        <f t="array" ref="AY61">[2]!PropsSI("P","T",AW61,"Q",0,$H$13)</f>
        <v>198287.49024246493</v>
      </c>
      <c r="AZ61">
        <f t="shared" si="14"/>
        <v>230214.33904228138</v>
      </c>
      <c r="BA61" cm="1">
        <f t="array" ref="BA61">[2]!PropsSI("S","P",AY61,"H",AZ61,$H$13)</f>
        <v>1118.0523013346713</v>
      </c>
      <c r="BB61" cm="1">
        <f t="array" ref="BB61">[2]!PropsSI("D","P",AY61,"H",AZ61,$H$13)</f>
        <v>40.375385026328594</v>
      </c>
      <c r="BD61">
        <f t="shared" si="15"/>
        <v>258.14999999999998</v>
      </c>
      <c r="BE61">
        <f t="shared" si="16"/>
        <v>260.14999999999998</v>
      </c>
      <c r="BF61" cm="1">
        <f t="array" ref="BF61">[2]!PropsSI("P","T",BD61,"Q",1,$H$13)</f>
        <v>183723.82814975141</v>
      </c>
      <c r="BG61" cm="1">
        <f t="array" ref="BG61">[2]!PropsSI("H","P",BF61,"T",BE61,$H$13)</f>
        <v>355128.23969601718</v>
      </c>
      <c r="BH61" cm="1">
        <f t="array" ref="BH61">[2]!PropsSI("S","P",BF61,"T",BE61,$H$13)</f>
        <v>1603.3816434342573</v>
      </c>
      <c r="BI61" cm="1">
        <f t="array" ref="BI61">[2]!PropsSI("D","P",BF61,"T",BE61,$H$13)</f>
        <v>10.391805422690133</v>
      </c>
      <c r="BJ61">
        <f t="shared" si="17"/>
        <v>124.91390065373579</v>
      </c>
      <c r="BK61">
        <f t="shared" si="18"/>
        <v>28.464021015606647</v>
      </c>
      <c r="BL61">
        <f t="shared" si="19"/>
        <v>-153.37792166934244</v>
      </c>
      <c r="BM61">
        <f t="shared" si="20"/>
        <v>4.3884839947682117</v>
      </c>
      <c r="BN61">
        <f t="shared" si="21"/>
        <v>5.7842258570468292</v>
      </c>
      <c r="BO61">
        <f t="shared" si="22"/>
        <v>0.7586985887526837</v>
      </c>
      <c r="BP61">
        <f t="shared" si="23"/>
        <v>4.5628112587590248</v>
      </c>
      <c r="BR61">
        <f t="shared" si="24"/>
        <v>8.8629599843933562</v>
      </c>
      <c r="BS61">
        <f t="shared" si="25"/>
        <v>2.5037861955911231</v>
      </c>
      <c r="BT61">
        <f t="shared" si="26"/>
        <v>60.090868694186952</v>
      </c>
      <c r="BW61">
        <f t="shared" si="27"/>
        <v>1.9829986669081696</v>
      </c>
    </row>
    <row r="62" spans="1:75" x14ac:dyDescent="0.3">
      <c r="A62">
        <v>62</v>
      </c>
      <c r="B62" s="76">
        <v>45353</v>
      </c>
      <c r="C62">
        <v>14.84</v>
      </c>
      <c r="D62">
        <v>17.48</v>
      </c>
      <c r="E62">
        <v>37.326981000000004</v>
      </c>
      <c r="J62">
        <v>62</v>
      </c>
      <c r="K62">
        <v>17.48</v>
      </c>
      <c r="L62">
        <f t="shared" si="0"/>
        <v>305.63</v>
      </c>
      <c r="N62">
        <f t="shared" si="1"/>
        <v>256.14999999999998</v>
      </c>
      <c r="O62">
        <f t="shared" si="2"/>
        <v>266.14999999999998</v>
      </c>
      <c r="P62" cm="1">
        <f t="array" ref="P62">[2]!PropsSI("P","T",N62,"Q",0,$H$13)</f>
        <v>170000.91143693728</v>
      </c>
      <c r="Q62" cm="1">
        <f t="array" ref="Q62">[2]!PropsSI("H","P",P62,"T",O62,$H$13)</f>
        <v>360698.73146514298</v>
      </c>
      <c r="R62" cm="1">
        <f t="array" ref="R62">[2]!PropsSI("S","P",P62,"T",O62,$H$13)</f>
        <v>1629.8582331222553</v>
      </c>
      <c r="S62" cm="1">
        <f t="array" ref="S62">[2]!PropsSI("D","P",P62,"T",O62,$H$13)</f>
        <v>9.2926033590470212</v>
      </c>
      <c r="U62">
        <f t="shared" si="3"/>
        <v>305.63</v>
      </c>
      <c r="V62" cm="1">
        <f t="array" ref="V62">[2]!PropsSI("T","P",W62,"S",Y62,$H$13)</f>
        <v>312.43986758402735</v>
      </c>
      <c r="W62" cm="1">
        <f t="array" ref="W62">[2]!PropsSI("P","T",U62,"Q",1,$H$13)</f>
        <v>837521.29248881422</v>
      </c>
      <c r="X62" cm="1">
        <f t="array" ref="X62">[2]!PropsSI("H","P",W62,"S",Y62,$H$13)</f>
        <v>390599.28767197311</v>
      </c>
      <c r="Y62">
        <f t="shared" si="4"/>
        <v>1629.8582331222553</v>
      </c>
      <c r="Z62" cm="1">
        <f t="array" ref="Z62">[2]!PropsSI("D","P",W62,"S",Y62,$H$13)</f>
        <v>44.804881905001565</v>
      </c>
      <c r="AB62">
        <f t="shared" si="5"/>
        <v>305.63</v>
      </c>
      <c r="AC62" cm="1">
        <f t="array" ref="AC62">[2]!PropsSI("T","P",AD62,"H",AE62,$H$13)</f>
        <v>312.43986758402735</v>
      </c>
      <c r="AD62">
        <f t="shared" si="6"/>
        <v>837521.29248881422</v>
      </c>
      <c r="AE62">
        <f t="shared" si="7"/>
        <v>390599.28767197311</v>
      </c>
      <c r="AF62" cm="1">
        <f t="array" ref="AF62">[2]!PropsSI("S","P",AD62,"H",AE62,$H$13)</f>
        <v>1629.8582331222556</v>
      </c>
      <c r="AG62" cm="1">
        <f t="array" ref="AG62">[2]!PropsSI("D","P",AD62,"H",AE62,$H$13)</f>
        <v>44.804881905001558</v>
      </c>
      <c r="AI62">
        <f t="shared" si="8"/>
        <v>305.63</v>
      </c>
      <c r="AJ62">
        <f t="shared" si="9"/>
        <v>300.63</v>
      </c>
      <c r="AK62" cm="1">
        <f t="array" ref="AK62">[2]!PropsSI("P","T",AI62,"Q",0,$H$13)</f>
        <v>837521.29248881422</v>
      </c>
      <c r="AL62" cm="1">
        <f t="array" ref="AL62">[2]!PropsSI("H","P",AK62,"T",AJ62,$H$13)</f>
        <v>236956.89285007332</v>
      </c>
      <c r="AM62" cm="1">
        <f t="array" ref="AM62">[2]!PropsSI("S","P",AK62,"T",AJ62,$H$13)</f>
        <v>1127.2273250620972</v>
      </c>
      <c r="AN62" cm="1">
        <f t="array" ref="AN62">[2]!PropsSI("D","P",AK62,"T",AJ62,$H$13)</f>
        <v>1083.599362020117</v>
      </c>
      <c r="AP62">
        <f t="shared" si="10"/>
        <v>304.63</v>
      </c>
      <c r="AQ62">
        <f t="shared" si="11"/>
        <v>298.63</v>
      </c>
      <c r="AR62" cm="1">
        <f t="array" ref="AR62">[2]!PropsSI("P","T",AP62,"Q",0,$H$13)</f>
        <v>815418.73095658654</v>
      </c>
      <c r="AS62" cm="1">
        <f t="array" ref="AS62">[2]!PropsSI("H","P",AR62,"T",AQ62,$H$13)</f>
        <v>234163.32641809361</v>
      </c>
      <c r="AT62" cm="1">
        <f t="array" ref="AT62">[2]!PropsSI("S","P",AR62,"T",AQ62,$H$13)</f>
        <v>1117.9717790596137</v>
      </c>
      <c r="AU62" cm="1">
        <f t="array" ref="AU62">[2]!PropsSI("D","P",AR62,"T",AQ62,$H$13)</f>
        <v>1091.0821476982799</v>
      </c>
      <c r="AW62">
        <f t="shared" si="12"/>
        <v>260.14999999999998</v>
      </c>
      <c r="AX62">
        <f t="shared" si="13"/>
        <v>260.14999999999998</v>
      </c>
      <c r="AY62" cm="1">
        <f t="array" ref="AY62">[2]!PropsSI("P","T",AW62,"Q",0,$H$13)</f>
        <v>198287.49024246493</v>
      </c>
      <c r="AZ62">
        <f t="shared" si="14"/>
        <v>234163.32641809361</v>
      </c>
      <c r="BA62" cm="1">
        <f t="array" ref="BA62">[2]!PropsSI("S","P",AY62,"H",AZ62,$H$13)</f>
        <v>1133.2319568250123</v>
      </c>
      <c r="BB62" cm="1">
        <f t="array" ref="BB62">[2]!PropsSI("D","P",AY62,"H",AZ62,$H$13)</f>
        <v>37.32434622462057</v>
      </c>
      <c r="BD62">
        <f t="shared" si="15"/>
        <v>258.14999999999998</v>
      </c>
      <c r="BE62">
        <f t="shared" si="16"/>
        <v>260.14999999999998</v>
      </c>
      <c r="BF62" cm="1">
        <f t="array" ref="BF62">[2]!PropsSI("P","T",BD62,"Q",1,$H$13)</f>
        <v>183723.82814975141</v>
      </c>
      <c r="BG62" cm="1">
        <f t="array" ref="BG62">[2]!PropsSI("H","P",BF62,"T",BE62,$H$13)</f>
        <v>355128.23969601718</v>
      </c>
      <c r="BH62" cm="1">
        <f t="array" ref="BH62">[2]!PropsSI("S","P",BF62,"T",BE62,$H$13)</f>
        <v>1603.3816434342573</v>
      </c>
      <c r="BI62" cm="1">
        <f t="array" ref="BI62">[2]!PropsSI("D","P",BF62,"T",BE62,$H$13)</f>
        <v>10.391805422690133</v>
      </c>
      <c r="BJ62">
        <f t="shared" si="17"/>
        <v>120.96491327792357</v>
      </c>
      <c r="BK62">
        <f t="shared" si="18"/>
        <v>29.900556206830139</v>
      </c>
      <c r="BL62">
        <f t="shared" si="19"/>
        <v>-150.8654694847537</v>
      </c>
      <c r="BM62">
        <f t="shared" si="20"/>
        <v>4.0455740167900869</v>
      </c>
      <c r="BN62">
        <f t="shared" si="21"/>
        <v>5.4370261162594753</v>
      </c>
      <c r="BO62">
        <f t="shared" si="22"/>
        <v>0.74407845948941864</v>
      </c>
      <c r="BP62">
        <f t="shared" si="23"/>
        <v>4.9265694248909782</v>
      </c>
      <c r="BR62">
        <f t="shared" si="24"/>
        <v>7.4264247931698648</v>
      </c>
      <c r="BS62">
        <f t="shared" si="25"/>
        <v>2.0979650040704869</v>
      </c>
      <c r="BT62">
        <f t="shared" si="26"/>
        <v>50.35116009769169</v>
      </c>
      <c r="BW62">
        <f t="shared" si="27"/>
        <v>1.6615882832238258</v>
      </c>
    </row>
    <row r="63" spans="1:75" x14ac:dyDescent="0.3">
      <c r="A63">
        <v>63</v>
      </c>
      <c r="B63" s="76">
        <v>45354</v>
      </c>
      <c r="C63">
        <v>13.94</v>
      </c>
      <c r="D63">
        <v>14.88</v>
      </c>
      <c r="E63">
        <v>37.326981000000004</v>
      </c>
      <c r="J63">
        <v>63</v>
      </c>
      <c r="K63">
        <v>14.88</v>
      </c>
      <c r="L63">
        <f t="shared" si="0"/>
        <v>303.02999999999997</v>
      </c>
      <c r="N63">
        <f t="shared" si="1"/>
        <v>256.14999999999998</v>
      </c>
      <c r="O63">
        <f t="shared" si="2"/>
        <v>266.14999999999998</v>
      </c>
      <c r="P63" cm="1">
        <f t="array" ref="P63">[2]!PropsSI("P","T",N63,"Q",0,$H$13)</f>
        <v>170000.91143693728</v>
      </c>
      <c r="Q63" cm="1">
        <f t="array" ref="Q63">[2]!PropsSI("H","P",P63,"T",O63,$H$13)</f>
        <v>360698.73146514298</v>
      </c>
      <c r="R63" cm="1">
        <f t="array" ref="R63">[2]!PropsSI("S","P",P63,"T",O63,$H$13)</f>
        <v>1629.8582331222553</v>
      </c>
      <c r="S63" cm="1">
        <f t="array" ref="S63">[2]!PropsSI("D","P",P63,"T",O63,$H$13)</f>
        <v>9.2926033590470212</v>
      </c>
      <c r="U63">
        <f t="shared" si="3"/>
        <v>303.02999999999997</v>
      </c>
      <c r="V63" cm="1">
        <f t="array" ref="V63">[2]!PropsSI("T","P",W63,"S",Y63,$H$13)</f>
        <v>310.08856817088258</v>
      </c>
      <c r="W63" cm="1">
        <f t="array" ref="W63">[2]!PropsSI("P","T",U63,"Q",1,$H$13)</f>
        <v>780965.4062787086</v>
      </c>
      <c r="X63" cm="1">
        <f t="array" ref="X63">[2]!PropsSI("H","P",W63,"S",Y63,$H$13)</f>
        <v>389290.09037227766</v>
      </c>
      <c r="Y63">
        <f t="shared" si="4"/>
        <v>1629.8582331222553</v>
      </c>
      <c r="Z63" cm="1">
        <f t="array" ref="Z63">[2]!PropsSI("D","P",W63,"S",Y63,$H$13)</f>
        <v>41.637844931619263</v>
      </c>
      <c r="AB63">
        <f t="shared" si="5"/>
        <v>303.02999999999997</v>
      </c>
      <c r="AC63" cm="1">
        <f t="array" ref="AC63">[2]!PropsSI("T","P",AD63,"H",AE63,$H$13)</f>
        <v>310.08856817088247</v>
      </c>
      <c r="AD63">
        <f t="shared" si="6"/>
        <v>780965.4062787086</v>
      </c>
      <c r="AE63">
        <f t="shared" si="7"/>
        <v>389290.09037227766</v>
      </c>
      <c r="AF63" cm="1">
        <f t="array" ref="AF63">[2]!PropsSI("S","P",AD63,"H",AE63,$H$13)</f>
        <v>1629.8582331222551</v>
      </c>
      <c r="AG63" cm="1">
        <f t="array" ref="AG63">[2]!PropsSI("D","P",AD63,"H",AE63,$H$13)</f>
        <v>41.637844931619298</v>
      </c>
      <c r="AI63">
        <f t="shared" si="8"/>
        <v>303.02999999999997</v>
      </c>
      <c r="AJ63">
        <f t="shared" si="9"/>
        <v>298.02999999999997</v>
      </c>
      <c r="AK63" cm="1">
        <f t="array" ref="AK63">[2]!PropsSI("P","T",AI63,"Q",0,$H$13)</f>
        <v>780965.4062787086</v>
      </c>
      <c r="AL63" cm="1">
        <f t="array" ref="AL63">[2]!PropsSI("H","P",AK63,"T",AJ63,$H$13)</f>
        <v>233329.64930743229</v>
      </c>
      <c r="AM63" cm="1">
        <f t="array" ref="AM63">[2]!PropsSI("S","P",AK63,"T",AJ63,$H$13)</f>
        <v>1115.2830481391488</v>
      </c>
      <c r="AN63" cm="1">
        <f t="array" ref="AN63">[2]!PropsSI("D","P",AK63,"T",AJ63,$H$13)</f>
        <v>1093.0954479266354</v>
      </c>
      <c r="AP63">
        <f t="shared" si="10"/>
        <v>302.02999999999997</v>
      </c>
      <c r="AQ63">
        <f t="shared" si="11"/>
        <v>296.02999999999997</v>
      </c>
      <c r="AR63" cm="1">
        <f t="array" ref="AR63">[2]!PropsSI("P","T",AP63,"Q",0,$H$13)</f>
        <v>759992.38186678966</v>
      </c>
      <c r="AS63" cm="1">
        <f t="array" ref="AS63">[2]!PropsSI("H","P",AR63,"T",AQ63,$H$13)</f>
        <v>230559.36115525718</v>
      </c>
      <c r="AT63" cm="1">
        <f t="array" ref="AT63">[2]!PropsSI("S","P",AR63,"T",AQ63,$H$13)</f>
        <v>1106.0207990885679</v>
      </c>
      <c r="AU63" cm="1">
        <f t="array" ref="AU63">[2]!PropsSI("D","P",AR63,"T",AQ63,$H$13)</f>
        <v>1100.4318302998879</v>
      </c>
      <c r="AW63">
        <f t="shared" si="12"/>
        <v>260.14999999999998</v>
      </c>
      <c r="AX63">
        <f t="shared" si="13"/>
        <v>260.14999999999998</v>
      </c>
      <c r="AY63" cm="1">
        <f t="array" ref="AY63">[2]!PropsSI("P","T",AW63,"Q",0,$H$13)</f>
        <v>198287.49024246493</v>
      </c>
      <c r="AZ63">
        <f t="shared" si="14"/>
        <v>230559.36115525718</v>
      </c>
      <c r="BA63" cm="1">
        <f t="array" ref="BA63">[2]!PropsSI("S","P",AY63,"H",AZ63,$H$13)</f>
        <v>1119.3785443213164</v>
      </c>
      <c r="BB63" cm="1">
        <f t="array" ref="BB63">[2]!PropsSI("D","P",AY63,"H",AZ63,$H$13)</f>
        <v>40.089070951158988</v>
      </c>
      <c r="BD63">
        <f t="shared" si="15"/>
        <v>258.14999999999998</v>
      </c>
      <c r="BE63">
        <f t="shared" si="16"/>
        <v>260.14999999999998</v>
      </c>
      <c r="BF63" cm="1">
        <f t="array" ref="BF63">[2]!PropsSI("P","T",BD63,"Q",1,$H$13)</f>
        <v>183723.82814975141</v>
      </c>
      <c r="BG63" cm="1">
        <f t="array" ref="BG63">[2]!PropsSI("H","P",BF63,"T",BE63,$H$13)</f>
        <v>355128.23969601718</v>
      </c>
      <c r="BH63" cm="1">
        <f t="array" ref="BH63">[2]!PropsSI("S","P",BF63,"T",BE63,$H$13)</f>
        <v>1603.3816434342573</v>
      </c>
      <c r="BI63" cm="1">
        <f t="array" ref="BI63">[2]!PropsSI("D","P",BF63,"T",BE63,$H$13)</f>
        <v>10.391805422690133</v>
      </c>
      <c r="BJ63">
        <f t="shared" si="17"/>
        <v>124.56887854076</v>
      </c>
      <c r="BK63">
        <f t="shared" si="18"/>
        <v>28.59135890713468</v>
      </c>
      <c r="BL63">
        <f t="shared" si="19"/>
        <v>-153.16023744789467</v>
      </c>
      <c r="BM63">
        <f t="shared" si="20"/>
        <v>4.3568715619765497</v>
      </c>
      <c r="BN63">
        <f t="shared" si="21"/>
        <v>5.7520053475935828</v>
      </c>
      <c r="BO63">
        <f t="shared" si="22"/>
        <v>0.7574526271605948</v>
      </c>
      <c r="BP63">
        <f t="shared" si="23"/>
        <v>4.5938895249300575</v>
      </c>
      <c r="BR63">
        <f t="shared" si="24"/>
        <v>8.7356220928653237</v>
      </c>
      <c r="BS63">
        <f t="shared" si="25"/>
        <v>2.4678132412344542</v>
      </c>
      <c r="BT63">
        <f t="shared" si="26"/>
        <v>59.227517789626901</v>
      </c>
      <c r="BW63">
        <f t="shared" si="27"/>
        <v>1.9545080870576879</v>
      </c>
    </row>
    <row r="64" spans="1:75" x14ac:dyDescent="0.3">
      <c r="A64">
        <v>64</v>
      </c>
      <c r="B64" s="76">
        <v>45355</v>
      </c>
      <c r="C64">
        <v>14.89</v>
      </c>
      <c r="D64">
        <v>15.71</v>
      </c>
      <c r="E64">
        <v>37.326981000000004</v>
      </c>
      <c r="J64">
        <v>64</v>
      </c>
      <c r="K64">
        <v>15.71</v>
      </c>
      <c r="L64">
        <f t="shared" si="0"/>
        <v>303.85999999999996</v>
      </c>
      <c r="N64">
        <f t="shared" si="1"/>
        <v>256.14999999999998</v>
      </c>
      <c r="O64">
        <f t="shared" si="2"/>
        <v>266.14999999999998</v>
      </c>
      <c r="P64" cm="1">
        <f t="array" ref="P64">[2]!PropsSI("P","T",N64,"Q",0,$H$13)</f>
        <v>170000.91143693728</v>
      </c>
      <c r="Q64" cm="1">
        <f t="array" ref="Q64">[2]!PropsSI("H","P",P64,"T",O64,$H$13)</f>
        <v>360698.73146514298</v>
      </c>
      <c r="R64" cm="1">
        <f t="array" ref="R64">[2]!PropsSI("S","P",P64,"T",O64,$H$13)</f>
        <v>1629.8582331222553</v>
      </c>
      <c r="S64" cm="1">
        <f t="array" ref="S64">[2]!PropsSI("D","P",P64,"T",O64,$H$13)</f>
        <v>9.2926033590470212</v>
      </c>
      <c r="U64">
        <f t="shared" si="3"/>
        <v>303.85999999999996</v>
      </c>
      <c r="V64" cm="1">
        <f t="array" ref="V64">[2]!PropsSI("T","P",W64,"S",Y64,$H$13)</f>
        <v>310.8387530781211</v>
      </c>
      <c r="W64" cm="1">
        <f t="array" ref="W64">[2]!PropsSI("P","T",U64,"Q",1,$H$13)</f>
        <v>798699.22973384068</v>
      </c>
      <c r="X64" cm="1">
        <f t="array" ref="X64">[2]!PropsSI("H","P",W64,"S",Y64,$H$13)</f>
        <v>389711.02005336114</v>
      </c>
      <c r="Y64">
        <f t="shared" si="4"/>
        <v>1629.8582331222553</v>
      </c>
      <c r="Z64" cm="1">
        <f t="array" ref="Z64">[2]!PropsSI("D","P",W64,"S",Y64,$H$13)</f>
        <v>42.626895415659618</v>
      </c>
      <c r="AB64">
        <f t="shared" si="5"/>
        <v>303.85999999999996</v>
      </c>
      <c r="AC64" cm="1">
        <f t="array" ref="AC64">[2]!PropsSI("T","P",AD64,"H",AE64,$H$13)</f>
        <v>310.8387530781211</v>
      </c>
      <c r="AD64">
        <f t="shared" si="6"/>
        <v>798699.22973384068</v>
      </c>
      <c r="AE64">
        <f t="shared" si="7"/>
        <v>389711.02005336114</v>
      </c>
      <c r="AF64" cm="1">
        <f t="array" ref="AF64">[2]!PropsSI("S","P",AD64,"H",AE64,$H$13)</f>
        <v>1629.8582331222556</v>
      </c>
      <c r="AG64" cm="1">
        <f t="array" ref="AG64">[2]!PropsSI("D","P",AD64,"H",AE64,$H$13)</f>
        <v>42.626895415659618</v>
      </c>
      <c r="AI64">
        <f t="shared" si="8"/>
        <v>303.85999999999996</v>
      </c>
      <c r="AJ64">
        <f t="shared" si="9"/>
        <v>298.85999999999996</v>
      </c>
      <c r="AK64" cm="1">
        <f t="array" ref="AK64">[2]!PropsSI("P","T",AI64,"Q",0,$H$13)</f>
        <v>798699.22973384068</v>
      </c>
      <c r="AL64" cm="1">
        <f t="array" ref="AL64">[2]!PropsSI("H","P",AK64,"T",AJ64,$H$13)</f>
        <v>234484.37381537157</v>
      </c>
      <c r="AM64" cm="1">
        <f t="array" ref="AM64">[2]!PropsSI("S","P",AK64,"T",AJ64,$H$13)</f>
        <v>1119.0977499915296</v>
      </c>
      <c r="AN64" cm="1">
        <f t="array" ref="AN64">[2]!PropsSI("D","P",AK64,"T",AJ64,$H$13)</f>
        <v>1090.0826894643649</v>
      </c>
      <c r="AP64">
        <f t="shared" si="10"/>
        <v>302.85999999999996</v>
      </c>
      <c r="AQ64">
        <f t="shared" si="11"/>
        <v>296.85999999999996</v>
      </c>
      <c r="AR64" cm="1">
        <f t="array" ref="AR64">[2]!PropsSI("P","T",AP64,"Q",0,$H$13)</f>
        <v>777369.82182581327</v>
      </c>
      <c r="AS64" cm="1">
        <f t="array" ref="AS64">[2]!PropsSI("H","P",AR64,"T",AQ64,$H$13)</f>
        <v>231706.7284732954</v>
      </c>
      <c r="AT64" cm="1">
        <f t="array" ref="AT64">[2]!PropsSI("S","P",AR64,"T",AQ64,$H$13)</f>
        <v>1109.8378801954295</v>
      </c>
      <c r="AU64" cm="1">
        <f t="array" ref="AU64">[2]!PropsSI("D","P",AR64,"T",AQ64,$H$13)</f>
        <v>1097.4648847543278</v>
      </c>
      <c r="AW64">
        <f t="shared" si="12"/>
        <v>260.14999999999998</v>
      </c>
      <c r="AX64">
        <f t="shared" si="13"/>
        <v>260.14999999999998</v>
      </c>
      <c r="AY64" cm="1">
        <f t="array" ref="AY64">[2]!PropsSI("P","T",AW64,"Q",0,$H$13)</f>
        <v>198287.49024246493</v>
      </c>
      <c r="AZ64">
        <f t="shared" si="14"/>
        <v>231706.7284732954</v>
      </c>
      <c r="BA64" cm="1">
        <f t="array" ref="BA64">[2]!PropsSI("S","P",AY64,"H",AZ64,$H$13)</f>
        <v>1123.7889510791033</v>
      </c>
      <c r="BB64" cm="1">
        <f t="array" ref="BB64">[2]!PropsSI("D","P",AY64,"H",AZ64,$H$13)</f>
        <v>39.165468883735564</v>
      </c>
      <c r="BD64">
        <f t="shared" si="15"/>
        <v>258.14999999999998</v>
      </c>
      <c r="BE64">
        <f t="shared" si="16"/>
        <v>260.14999999999998</v>
      </c>
      <c r="BF64" cm="1">
        <f t="array" ref="BF64">[2]!PropsSI("P","T",BD64,"Q",1,$H$13)</f>
        <v>183723.82814975141</v>
      </c>
      <c r="BG64" cm="1">
        <f t="array" ref="BG64">[2]!PropsSI("H","P",BF64,"T",BE64,$H$13)</f>
        <v>355128.23969601718</v>
      </c>
      <c r="BH64" cm="1">
        <f t="array" ref="BH64">[2]!PropsSI("S","P",BF64,"T",BE64,$H$13)</f>
        <v>1603.3816434342573</v>
      </c>
      <c r="BI64" cm="1">
        <f t="array" ref="BI64">[2]!PropsSI("D","P",BF64,"T",BE64,$H$13)</f>
        <v>10.391805422690133</v>
      </c>
      <c r="BJ64">
        <f t="shared" si="17"/>
        <v>123.42151122272178</v>
      </c>
      <c r="BK64">
        <f t="shared" si="18"/>
        <v>29.012288588218158</v>
      </c>
      <c r="BL64">
        <f t="shared" si="19"/>
        <v>-152.43379981093995</v>
      </c>
      <c r="BM64">
        <f t="shared" si="20"/>
        <v>4.2541115240678753</v>
      </c>
      <c r="BN64">
        <f t="shared" si="21"/>
        <v>5.6475607088164539</v>
      </c>
      <c r="BO64">
        <f t="shared" si="22"/>
        <v>0.75326530220857058</v>
      </c>
      <c r="BP64">
        <f t="shared" si="23"/>
        <v>4.6982055742102435</v>
      </c>
      <c r="BR64">
        <f t="shared" si="24"/>
        <v>8.314692411781845</v>
      </c>
      <c r="BS64">
        <f t="shared" si="25"/>
        <v>2.3489006063283711</v>
      </c>
      <c r="BT64">
        <f t="shared" si="26"/>
        <v>56.373614551880905</v>
      </c>
      <c r="BW64">
        <f t="shared" si="27"/>
        <v>1.8603292802120699</v>
      </c>
    </row>
    <row r="65" spans="1:75" x14ac:dyDescent="0.3">
      <c r="A65">
        <v>65</v>
      </c>
      <c r="B65" s="76">
        <v>45356</v>
      </c>
      <c r="C65">
        <v>15.3</v>
      </c>
      <c r="D65">
        <v>16.53</v>
      </c>
      <c r="E65">
        <v>37.326981000000004</v>
      </c>
      <c r="J65">
        <v>65</v>
      </c>
      <c r="K65">
        <v>16.53</v>
      </c>
      <c r="L65">
        <f t="shared" si="0"/>
        <v>304.67999999999995</v>
      </c>
      <c r="N65">
        <f t="shared" si="1"/>
        <v>256.14999999999998</v>
      </c>
      <c r="O65">
        <f t="shared" si="2"/>
        <v>266.14999999999998</v>
      </c>
      <c r="P65" cm="1">
        <f t="array" ref="P65">[2]!PropsSI("P","T",N65,"Q",0,$H$13)</f>
        <v>170000.91143693728</v>
      </c>
      <c r="Q65" cm="1">
        <f t="array" ref="Q65">[2]!PropsSI("H","P",P65,"T",O65,$H$13)</f>
        <v>360698.73146514298</v>
      </c>
      <c r="R65" cm="1">
        <f t="array" ref="R65">[2]!PropsSI("S","P",P65,"T",O65,$H$13)</f>
        <v>1629.8582331222553</v>
      </c>
      <c r="S65" cm="1">
        <f t="array" ref="S65">[2]!PropsSI("D","P",P65,"T",O65,$H$13)</f>
        <v>9.2926033590470212</v>
      </c>
      <c r="U65">
        <f t="shared" si="3"/>
        <v>304.67999999999995</v>
      </c>
      <c r="V65" cm="1">
        <f t="array" ref="V65">[2]!PropsSI("T","P",W65,"S",Y65,$H$13)</f>
        <v>311.58026157401861</v>
      </c>
      <c r="W65" cm="1">
        <f t="array" ref="W65">[2]!PropsSI("P","T",U65,"Q",1,$H$13)</f>
        <v>816513.38439188735</v>
      </c>
      <c r="X65" cm="1">
        <f t="array" ref="X65">[2]!PropsSI("H","P",W65,"S",Y65,$H$13)</f>
        <v>390124.11849378207</v>
      </c>
      <c r="Y65">
        <f t="shared" si="4"/>
        <v>1629.8582331222553</v>
      </c>
      <c r="Z65" cm="1">
        <f t="array" ref="Z65">[2]!PropsSI("D","P",W65,"S",Y65,$H$13)</f>
        <v>43.62410101915669</v>
      </c>
      <c r="AB65">
        <f t="shared" si="5"/>
        <v>304.67999999999995</v>
      </c>
      <c r="AC65" cm="1">
        <f t="array" ref="AC65">[2]!PropsSI("T","P",AD65,"H",AE65,$H$13)</f>
        <v>311.58026157401861</v>
      </c>
      <c r="AD65">
        <f t="shared" si="6"/>
        <v>816513.38439188735</v>
      </c>
      <c r="AE65">
        <f t="shared" si="7"/>
        <v>390124.11849378207</v>
      </c>
      <c r="AF65" cm="1">
        <f t="array" ref="AF65">[2]!PropsSI("S","P",AD65,"H",AE65,$H$13)</f>
        <v>1629.858233122256</v>
      </c>
      <c r="AG65" cm="1">
        <f t="array" ref="AG65">[2]!PropsSI("D","P",AD65,"H",AE65,$H$13)</f>
        <v>43.624101019156683</v>
      </c>
      <c r="AI65">
        <f t="shared" si="8"/>
        <v>304.67999999999995</v>
      </c>
      <c r="AJ65">
        <f t="shared" si="9"/>
        <v>299.67999999999995</v>
      </c>
      <c r="AK65" cm="1">
        <f t="array" ref="AK65">[2]!PropsSI("P","T",AI65,"Q",0,$H$13)</f>
        <v>816513.38439188735</v>
      </c>
      <c r="AL65" cm="1">
        <f t="array" ref="AL65">[2]!PropsSI("H","P",AK65,"T",AJ65,$H$13)</f>
        <v>235628.12708596699</v>
      </c>
      <c r="AM65" cm="1">
        <f t="array" ref="AM65">[2]!PropsSI("S","P",AK65,"T",AJ65,$H$13)</f>
        <v>1122.8648794630101</v>
      </c>
      <c r="AN65" cm="1">
        <f t="array" ref="AN65">[2]!PropsSI("D","P",AK65,"T",AJ65,$H$13)</f>
        <v>1087.089130972776</v>
      </c>
      <c r="AP65">
        <f t="shared" si="10"/>
        <v>303.67999999999995</v>
      </c>
      <c r="AQ65">
        <f t="shared" si="11"/>
        <v>297.67999999999995</v>
      </c>
      <c r="AR65" cm="1">
        <f t="array" ref="AR65">[2]!PropsSI("P","T",AP65,"Q",0,$H$13)</f>
        <v>794828.02912826522</v>
      </c>
      <c r="AS65" cm="1">
        <f t="array" ref="AS65">[2]!PropsSI("H","P",AR65,"T",AQ65,$H$13)</f>
        <v>232843.14612477756</v>
      </c>
      <c r="AT65" cm="1">
        <f t="array" ref="AT65">[2]!PropsSI("S","P",AR65,"T",AQ65,$H$13)</f>
        <v>1113.6071423970989</v>
      </c>
      <c r="AU65" cm="1">
        <f t="array" ref="AU65">[2]!PropsSI("D","P",AR65,"T",AQ65,$H$13)</f>
        <v>1094.5174293681905</v>
      </c>
      <c r="AW65">
        <f t="shared" si="12"/>
        <v>260.14999999999998</v>
      </c>
      <c r="AX65">
        <f t="shared" si="13"/>
        <v>260.14999999999998</v>
      </c>
      <c r="AY65" cm="1">
        <f t="array" ref="AY65">[2]!PropsSI("P","T",AW65,"Q",0,$H$13)</f>
        <v>198287.49024246493</v>
      </c>
      <c r="AZ65">
        <f t="shared" si="14"/>
        <v>232843.14612477756</v>
      </c>
      <c r="BA65" cm="1">
        <f t="array" ref="BA65">[2]!PropsSI("S","P",AY65,"H",AZ65,$H$13)</f>
        <v>1128.1572680173397</v>
      </c>
      <c r="BB65" cm="1">
        <f t="array" ref="BB65">[2]!PropsSI("D","P",AY65,"H",AZ65,$H$13)</f>
        <v>38.291695134949698</v>
      </c>
      <c r="BD65">
        <f t="shared" si="15"/>
        <v>258.14999999999998</v>
      </c>
      <c r="BE65">
        <f t="shared" si="16"/>
        <v>260.14999999999998</v>
      </c>
      <c r="BF65" cm="1">
        <f t="array" ref="BF65">[2]!PropsSI("P","T",BD65,"Q",1,$H$13)</f>
        <v>183723.82814975141</v>
      </c>
      <c r="BG65" cm="1">
        <f t="array" ref="BG65">[2]!PropsSI("H","P",BF65,"T",BE65,$H$13)</f>
        <v>355128.23969601718</v>
      </c>
      <c r="BH65" cm="1">
        <f t="array" ref="BH65">[2]!PropsSI("S","P",BF65,"T",BE65,$H$13)</f>
        <v>1603.3816434342573</v>
      </c>
      <c r="BI65" cm="1">
        <f t="array" ref="BI65">[2]!PropsSI("D","P",BF65,"T",BE65,$H$13)</f>
        <v>10.391805422690133</v>
      </c>
      <c r="BJ65">
        <f t="shared" si="17"/>
        <v>122.28509357123961</v>
      </c>
      <c r="BK65">
        <f t="shared" si="18"/>
        <v>29.42538702863909</v>
      </c>
      <c r="BL65">
        <f t="shared" si="19"/>
        <v>-151.71048059987871</v>
      </c>
      <c r="BM65">
        <f t="shared" si="20"/>
        <v>4.1557683999949493</v>
      </c>
      <c r="BN65">
        <f t="shared" si="21"/>
        <v>5.5480335267569334</v>
      </c>
      <c r="BO65">
        <f t="shared" si="22"/>
        <v>0.74905250300896731</v>
      </c>
      <c r="BP65">
        <f t="shared" si="23"/>
        <v>4.8029941574447221</v>
      </c>
      <c r="BR65">
        <f t="shared" si="24"/>
        <v>7.9015939713609136</v>
      </c>
      <c r="BS65">
        <f t="shared" si="25"/>
        <v>2.2322002969094581</v>
      </c>
      <c r="BT65">
        <f t="shared" si="26"/>
        <v>53.572807125826998</v>
      </c>
      <c r="BW65">
        <f t="shared" si="27"/>
        <v>1.7679026351522911</v>
      </c>
    </row>
    <row r="66" spans="1:75" x14ac:dyDescent="0.3">
      <c r="A66">
        <v>66</v>
      </c>
      <c r="B66" s="76">
        <v>45357</v>
      </c>
      <c r="C66">
        <v>14.88</v>
      </c>
      <c r="D66">
        <v>16.61</v>
      </c>
      <c r="E66">
        <v>37.326981000000004</v>
      </c>
      <c r="J66">
        <v>66</v>
      </c>
      <c r="K66">
        <v>16.61</v>
      </c>
      <c r="L66">
        <f t="shared" ref="L66:L129" si="28">K66+15+273.15</f>
        <v>304.76</v>
      </c>
      <c r="N66">
        <f t="shared" ref="N66:N129" si="29">BD66-$H$27</f>
        <v>256.14999999999998</v>
      </c>
      <c r="O66">
        <f t="shared" ref="O66:O129" si="30">N66+$H$28</f>
        <v>266.14999999999998</v>
      </c>
      <c r="P66" cm="1">
        <f t="array" ref="P66">[2]!PropsSI("P","T",N66,"Q",0,$H$13)</f>
        <v>170000.91143693728</v>
      </c>
      <c r="Q66" cm="1">
        <f t="array" ref="Q66">[2]!PropsSI("H","P",P66,"T",O66,$H$13)</f>
        <v>360698.73146514298</v>
      </c>
      <c r="R66" cm="1">
        <f t="array" ref="R66">[2]!PropsSI("S","P",P66,"T",O66,$H$13)</f>
        <v>1629.8582331222553</v>
      </c>
      <c r="S66" cm="1">
        <f t="array" ref="S66">[2]!PropsSI("D","P",P66,"T",O66,$H$13)</f>
        <v>9.2926033590470212</v>
      </c>
      <c r="U66">
        <f t="shared" ref="U66:U129" si="31">AI66+$H$26</f>
        <v>304.76</v>
      </c>
      <c r="V66" cm="1">
        <f t="array" ref="V66">[2]!PropsSI("T","P",W66,"S",Y66,$H$13)</f>
        <v>311.6526257302138</v>
      </c>
      <c r="W66" cm="1">
        <f t="array" ref="W66">[2]!PropsSI("P","T",U66,"Q",1,$H$13)</f>
        <v>818267.11457313981</v>
      </c>
      <c r="X66" cm="1">
        <f t="array" ref="X66">[2]!PropsSI("H","P",W66,"S",Y66,$H$13)</f>
        <v>390164.27418551932</v>
      </c>
      <c r="Y66">
        <f t="shared" ref="Y66:Y129" si="32">R66</f>
        <v>1629.8582331222553</v>
      </c>
      <c r="Z66" cm="1">
        <f t="array" ref="Z66">[2]!PropsSI("D","P",W66,"S",Y66,$H$13)</f>
        <v>43.722472670806049</v>
      </c>
      <c r="AB66">
        <f t="shared" ref="AB66:AB129" si="33">U66</f>
        <v>304.76</v>
      </c>
      <c r="AC66" cm="1">
        <f t="array" ref="AC66">[2]!PropsSI("T","P",AD66,"H",AE66,$H$13)</f>
        <v>311.6526257302138</v>
      </c>
      <c r="AD66">
        <f t="shared" ref="AD66:AD129" si="34">W66</f>
        <v>818267.11457313981</v>
      </c>
      <c r="AE66">
        <f t="shared" ref="AE66:AE129" si="35">Q66+(X66-Q66)</f>
        <v>390164.27418551932</v>
      </c>
      <c r="AF66" cm="1">
        <f t="array" ref="AF66">[2]!PropsSI("S","P",AD66,"H",AE66,$H$13)</f>
        <v>1629.8582331222553</v>
      </c>
      <c r="AG66" cm="1">
        <f t="array" ref="AG66">[2]!PropsSI("D","P",AD66,"H",AE66,$H$13)</f>
        <v>43.722472670806049</v>
      </c>
      <c r="AI66">
        <f t="shared" ref="AI66:AI129" si="36">L66</f>
        <v>304.76</v>
      </c>
      <c r="AJ66">
        <f t="shared" ref="AJ66:AJ129" si="37">AI66-$H$25</f>
        <v>299.76</v>
      </c>
      <c r="AK66" cm="1">
        <f t="array" ref="AK66">[2]!PropsSI("P","T",AI66,"Q",0,$H$13)</f>
        <v>818267.11457313981</v>
      </c>
      <c r="AL66" cm="1">
        <f t="array" ref="AL66">[2]!PropsSI("H","P",AK66,"T",AJ66,$H$13)</f>
        <v>235739.87014363569</v>
      </c>
      <c r="AM66" cm="1">
        <f t="array" ref="AM66">[2]!PropsSI("S","P",AK66,"T",AJ66,$H$13)</f>
        <v>1123.2323210935715</v>
      </c>
      <c r="AN66" cm="1">
        <f t="array" ref="AN66">[2]!PropsSI("D","P",AK66,"T",AJ66,$H$13)</f>
        <v>1086.7961560575413</v>
      </c>
      <c r="AP66">
        <f t="shared" ref="AP66:AP129" si="38">AI66-$H$29</f>
        <v>303.76</v>
      </c>
      <c r="AQ66">
        <f t="shared" ref="AQ66:AQ129" si="39">AJ66-$H$30</f>
        <v>297.76</v>
      </c>
      <c r="AR66" cm="1">
        <f t="array" ref="AR66">[2]!PropsSI("P","T",AP66,"Q",0,$H$13)</f>
        <v>796546.82649132493</v>
      </c>
      <c r="AS66" cm="1">
        <f t="array" ref="AS66">[2]!PropsSI("H","P",AR66,"T",AQ66,$H$13)</f>
        <v>232954.16984468201</v>
      </c>
      <c r="AT66" cm="1">
        <f t="array" ref="AT66">[2]!PropsSI("S","P",AR66,"T",AQ66,$H$13)</f>
        <v>1113.974780254825</v>
      </c>
      <c r="AU66" cm="1">
        <f t="array" ref="AU66">[2]!PropsSI("D","P",AR66,"T",AQ66,$H$13)</f>
        <v>1094.2289979302745</v>
      </c>
      <c r="AW66">
        <f t="shared" ref="AW66:AW129" si="40">BD66+$H$23</f>
        <v>260.14999999999998</v>
      </c>
      <c r="AX66">
        <f t="shared" ref="AX66:AX129" si="41">AW66</f>
        <v>260.14999999999998</v>
      </c>
      <c r="AY66" cm="1">
        <f t="array" ref="AY66">[2]!PropsSI("P","T",AW66,"Q",0,$H$13)</f>
        <v>198287.49024246493</v>
      </c>
      <c r="AZ66">
        <f t="shared" ref="AZ66:AZ129" si="42">AS66</f>
        <v>232954.16984468201</v>
      </c>
      <c r="BA66" cm="1">
        <f t="array" ref="BA66">[2]!PropsSI("S","P",AY66,"H",AZ66,$H$13)</f>
        <v>1128.5840361123019</v>
      </c>
      <c r="BB66" cm="1">
        <f t="array" ref="BB66">[2]!PropsSI("D","P",AY66,"H",AZ66,$H$13)</f>
        <v>38.208416709001554</v>
      </c>
      <c r="BD66">
        <f t="shared" ref="BD66:BD129" si="43">$H$21+273.15</f>
        <v>258.14999999999998</v>
      </c>
      <c r="BE66">
        <f t="shared" ref="BE66:BE129" si="44">BD66+$H$22</f>
        <v>260.14999999999998</v>
      </c>
      <c r="BF66" cm="1">
        <f t="array" ref="BF66">[2]!PropsSI("P","T",BD66,"Q",1,$H$13)</f>
        <v>183723.82814975141</v>
      </c>
      <c r="BG66" cm="1">
        <f t="array" ref="BG66">[2]!PropsSI("H","P",BF66,"T",BE66,$H$13)</f>
        <v>355128.23969601718</v>
      </c>
      <c r="BH66" cm="1">
        <f t="array" ref="BH66">[2]!PropsSI("S","P",BF66,"T",BE66,$H$13)</f>
        <v>1603.3816434342573</v>
      </c>
      <c r="BI66" cm="1">
        <f t="array" ref="BI66">[2]!PropsSI("D","P",BF66,"T",BE66,$H$13)</f>
        <v>10.391805422690133</v>
      </c>
      <c r="BJ66">
        <f t="shared" ref="BJ66:BJ129" si="45">(BG66-AZ66)/1000</f>
        <v>122.17406985133516</v>
      </c>
      <c r="BK66">
        <f t="shared" ref="BK66:BK129" si="46">(AE66-Q66)/1000</f>
        <v>29.465542720376341</v>
      </c>
      <c r="BL66">
        <f t="shared" ref="BL66:BL129" si="47">-(BJ66+BK66)</f>
        <v>-151.6396125717115</v>
      </c>
      <c r="BM66">
        <f t="shared" ref="BM66:BM129" si="48">BJ66/BK66</f>
        <v>4.1463369947314082</v>
      </c>
      <c r="BN66">
        <f t="shared" ref="BN66:BN129" si="49">BD66/(AI66-BD66)</f>
        <v>5.5385110491310856</v>
      </c>
      <c r="BO66">
        <f t="shared" ref="BO66:BO129" si="50">BM66/BN66</f>
        <v>0.74863748721453038</v>
      </c>
      <c r="BP66">
        <f t="shared" ref="BP66:BP129" si="51">W66/P66</f>
        <v>4.8133101620262799</v>
      </c>
      <c r="BR66">
        <f t="shared" ref="BR66:BR129" si="52">E66-BK66</f>
        <v>7.8614382796236626</v>
      </c>
      <c r="BS66">
        <f t="shared" ref="BS66:BS129" si="53">BR66*$BU$2/3600</f>
        <v>2.2208563139936848</v>
      </c>
      <c r="BT66">
        <f t="shared" ref="BT66:BT129" si="54">BS66*24</f>
        <v>53.300551535848435</v>
      </c>
      <c r="BW66">
        <f t="shared" ref="BW66:BW129" si="55">BT66*$BV$2</f>
        <v>1.7589182006829984</v>
      </c>
    </row>
    <row r="67" spans="1:75" x14ac:dyDescent="0.3">
      <c r="A67">
        <v>67</v>
      </c>
      <c r="B67" s="76">
        <v>45358</v>
      </c>
      <c r="C67">
        <v>15.96</v>
      </c>
      <c r="D67">
        <v>18.25</v>
      </c>
      <c r="E67">
        <v>37.326981000000004</v>
      </c>
      <c r="J67">
        <v>67</v>
      </c>
      <c r="K67">
        <v>18.25</v>
      </c>
      <c r="L67">
        <f t="shared" si="28"/>
        <v>306.39999999999998</v>
      </c>
      <c r="N67">
        <f t="shared" si="29"/>
        <v>256.14999999999998</v>
      </c>
      <c r="O67">
        <f t="shared" si="30"/>
        <v>266.14999999999998</v>
      </c>
      <c r="P67" cm="1">
        <f t="array" ref="P67">[2]!PropsSI("P","T",N67,"Q",0,$H$13)</f>
        <v>170000.91143693728</v>
      </c>
      <c r="Q67" cm="1">
        <f t="array" ref="Q67">[2]!PropsSI("H","P",P67,"T",O67,$H$13)</f>
        <v>360698.73146514298</v>
      </c>
      <c r="R67" cm="1">
        <f t="array" ref="R67">[2]!PropsSI("S","P",P67,"T",O67,$H$13)</f>
        <v>1629.8582331222553</v>
      </c>
      <c r="S67" cm="1">
        <f t="array" ref="S67">[2]!PropsSI("D","P",P67,"T",O67,$H$13)</f>
        <v>9.2926033590470212</v>
      </c>
      <c r="U67">
        <f t="shared" si="31"/>
        <v>306.39999999999998</v>
      </c>
      <c r="V67" cm="1">
        <f t="array" ref="V67">[2]!PropsSI("T","P",W67,"S",Y67,$H$13)</f>
        <v>313.13709792123007</v>
      </c>
      <c r="W67" cm="1">
        <f t="array" ref="W67">[2]!PropsSI("P","T",U67,"Q",1,$H$13)</f>
        <v>854843.07437640871</v>
      </c>
      <c r="X67" cm="1">
        <f t="array" ref="X67">[2]!PropsSI("H","P",W67,"S",Y67,$H$13)</f>
        <v>390981.73789504875</v>
      </c>
      <c r="Y67">
        <f t="shared" si="32"/>
        <v>1629.8582331222553</v>
      </c>
      <c r="Z67" cm="1">
        <f t="array" ref="Z67">[2]!PropsSI("D","P",W67,"S",Y67,$H$13)</f>
        <v>45.782430285149935</v>
      </c>
      <c r="AB67">
        <f t="shared" si="33"/>
        <v>306.39999999999998</v>
      </c>
      <c r="AC67" cm="1">
        <f t="array" ref="AC67">[2]!PropsSI("T","P",AD67,"H",AE67,$H$13)</f>
        <v>313.13709792123012</v>
      </c>
      <c r="AD67">
        <f t="shared" si="34"/>
        <v>854843.07437640871</v>
      </c>
      <c r="AE67">
        <f t="shared" si="35"/>
        <v>390981.73789504875</v>
      </c>
      <c r="AF67" cm="1">
        <f t="array" ref="AF67">[2]!PropsSI("S","P",AD67,"H",AE67,$H$13)</f>
        <v>1629.8582331222553</v>
      </c>
      <c r="AG67" cm="1">
        <f t="array" ref="AG67">[2]!PropsSI("D","P",AD67,"H",AE67,$H$13)</f>
        <v>45.782430285149935</v>
      </c>
      <c r="AI67">
        <f t="shared" si="36"/>
        <v>306.39999999999998</v>
      </c>
      <c r="AJ67">
        <f t="shared" si="37"/>
        <v>301.39999999999998</v>
      </c>
      <c r="AK67" cm="1">
        <f t="array" ref="AK67">[2]!PropsSI("P","T",AI67,"Q",0,$H$13)</f>
        <v>854843.07437640871</v>
      </c>
      <c r="AL67" cm="1">
        <f t="array" ref="AL67">[2]!PropsSI("H","P",AK67,"T",AJ67,$H$13)</f>
        <v>238036.82001621625</v>
      </c>
      <c r="AM67" cm="1">
        <f t="array" ref="AM67">[2]!PropsSI("S","P",AK67,"T",AJ67,$H$13)</f>
        <v>1130.7617694153403</v>
      </c>
      <c r="AN67" cm="1">
        <f t="array" ref="AN67">[2]!PropsSI("D","P",AK67,"T",AJ67,$H$13)</f>
        <v>1080.7534888585246</v>
      </c>
      <c r="AP67">
        <f t="shared" si="38"/>
        <v>305.39999999999998</v>
      </c>
      <c r="AQ67">
        <f t="shared" si="39"/>
        <v>299.39999999999998</v>
      </c>
      <c r="AR67" cm="1">
        <f t="array" ref="AR67">[2]!PropsSI("P","T",AP67,"Q",0,$H$13)</f>
        <v>832398.52654553507</v>
      </c>
      <c r="AS67" cm="1">
        <f t="array" ref="AS67">[2]!PropsSI("H","P",AR67,"T",AQ67,$H$13)</f>
        <v>235236.22344157961</v>
      </c>
      <c r="AT67" cm="1">
        <f t="array" ref="AT67">[2]!PropsSI("S","P",AR67,"T",AQ67,$H$13)</f>
        <v>1121.5077713360256</v>
      </c>
      <c r="AU67" cm="1">
        <f t="array" ref="AU67">[2]!PropsSI("D","P",AR67,"T",AQ67,$H$13)</f>
        <v>1088.2813082885732</v>
      </c>
      <c r="AW67">
        <f t="shared" si="40"/>
        <v>260.14999999999998</v>
      </c>
      <c r="AX67">
        <f t="shared" si="41"/>
        <v>260.14999999999998</v>
      </c>
      <c r="AY67" cm="1">
        <f t="array" ref="AY67">[2]!PropsSI("P","T",AW67,"Q",0,$H$13)</f>
        <v>198287.49024246493</v>
      </c>
      <c r="AZ67">
        <f t="shared" si="42"/>
        <v>235236.22344157961</v>
      </c>
      <c r="BA67" cm="1">
        <f t="array" ref="BA67">[2]!PropsSI("S","P",AY67,"H",AZ67,$H$13)</f>
        <v>1137.356104522441</v>
      </c>
      <c r="BB67" cm="1">
        <f t="array" ref="BB67">[2]!PropsSI("D","P",AY67,"H",AZ67,$H$13)</f>
        <v>36.573468029925614</v>
      </c>
      <c r="BD67">
        <f t="shared" si="43"/>
        <v>258.14999999999998</v>
      </c>
      <c r="BE67">
        <f t="shared" si="44"/>
        <v>260.14999999999998</v>
      </c>
      <c r="BF67" cm="1">
        <f t="array" ref="BF67">[2]!PropsSI("P","T",BD67,"Q",1,$H$13)</f>
        <v>183723.82814975141</v>
      </c>
      <c r="BG67" cm="1">
        <f t="array" ref="BG67">[2]!PropsSI("H","P",BF67,"T",BE67,$H$13)</f>
        <v>355128.23969601718</v>
      </c>
      <c r="BH67" cm="1">
        <f t="array" ref="BH67">[2]!PropsSI("S","P",BF67,"T",BE67,$H$13)</f>
        <v>1603.3816434342573</v>
      </c>
      <c r="BI67" cm="1">
        <f t="array" ref="BI67">[2]!PropsSI("D","P",BF67,"T",BE67,$H$13)</f>
        <v>10.391805422690133</v>
      </c>
      <c r="BJ67">
        <f t="shared" si="45"/>
        <v>119.89201625443756</v>
      </c>
      <c r="BK67">
        <f t="shared" si="46"/>
        <v>30.283006429905772</v>
      </c>
      <c r="BL67">
        <f t="shared" si="47"/>
        <v>-150.17502268434333</v>
      </c>
      <c r="BM67">
        <f t="shared" si="48"/>
        <v>3.9590526301258859</v>
      </c>
      <c r="BN67">
        <f t="shared" si="49"/>
        <v>5.3502590673575128</v>
      </c>
      <c r="BO67">
        <f t="shared" si="50"/>
        <v>0.73997400504967659</v>
      </c>
      <c r="BP67">
        <f t="shared" si="51"/>
        <v>5.0284617132392091</v>
      </c>
      <c r="BR67">
        <f t="shared" si="52"/>
        <v>7.0439745700942318</v>
      </c>
      <c r="BS67">
        <f t="shared" si="53"/>
        <v>1.9899228160516207</v>
      </c>
      <c r="BT67">
        <f t="shared" si="54"/>
        <v>47.758147585238895</v>
      </c>
      <c r="BW67">
        <f t="shared" si="55"/>
        <v>1.5760188703128837</v>
      </c>
    </row>
    <row r="68" spans="1:75" x14ac:dyDescent="0.3">
      <c r="A68">
        <v>68</v>
      </c>
      <c r="B68" s="76">
        <v>45359</v>
      </c>
      <c r="C68">
        <v>14.89</v>
      </c>
      <c r="D68">
        <v>16.579999999999998</v>
      </c>
      <c r="E68">
        <v>37.326981000000004</v>
      </c>
      <c r="J68">
        <v>68</v>
      </c>
      <c r="K68">
        <v>16.579999999999998</v>
      </c>
      <c r="L68">
        <f t="shared" si="28"/>
        <v>304.72999999999996</v>
      </c>
      <c r="N68">
        <f t="shared" si="29"/>
        <v>256.14999999999998</v>
      </c>
      <c r="O68">
        <f t="shared" si="30"/>
        <v>266.14999999999998</v>
      </c>
      <c r="P68" cm="1">
        <f t="array" ref="P68">[2]!PropsSI("P","T",N68,"Q",0,$H$13)</f>
        <v>170000.91143693728</v>
      </c>
      <c r="Q68" cm="1">
        <f t="array" ref="Q68">[2]!PropsSI("H","P",P68,"T",O68,$H$13)</f>
        <v>360698.73146514298</v>
      </c>
      <c r="R68" cm="1">
        <f t="array" ref="R68">[2]!PropsSI("S","P",P68,"T",O68,$H$13)</f>
        <v>1629.8582331222553</v>
      </c>
      <c r="S68" cm="1">
        <f t="array" ref="S68">[2]!PropsSI("D","P",P68,"T",O68,$H$13)</f>
        <v>9.2926033590470212</v>
      </c>
      <c r="U68">
        <f t="shared" si="31"/>
        <v>304.72999999999996</v>
      </c>
      <c r="V68" cm="1">
        <f t="array" ref="V68">[2]!PropsSI("T","P",W68,"S",Y68,$H$13)</f>
        <v>311.62548868881447</v>
      </c>
      <c r="W68" cm="1">
        <f t="array" ref="W68">[2]!PropsSI("P","T",U68,"Q",1,$H$13)</f>
        <v>817609.13608921238</v>
      </c>
      <c r="X68" cm="1">
        <f t="array" ref="X68">[2]!PropsSI("H","P",W68,"S",Y68,$H$13)</f>
        <v>390149.21885238751</v>
      </c>
      <c r="Y68">
        <f t="shared" si="32"/>
        <v>1629.8582331222553</v>
      </c>
      <c r="Z68" cm="1">
        <f t="array" ref="Z68">[2]!PropsSI("D","P",W68,"S",Y68,$H$13)</f>
        <v>43.685560571341959</v>
      </c>
      <c r="AB68">
        <f t="shared" si="33"/>
        <v>304.72999999999996</v>
      </c>
      <c r="AC68" cm="1">
        <f t="array" ref="AC68">[2]!PropsSI("T","P",AD68,"H",AE68,$H$13)</f>
        <v>311.62548868881441</v>
      </c>
      <c r="AD68">
        <f t="shared" si="34"/>
        <v>817609.13608921238</v>
      </c>
      <c r="AE68">
        <f t="shared" si="35"/>
        <v>390149.21885238751</v>
      </c>
      <c r="AF68" cm="1">
        <f t="array" ref="AF68">[2]!PropsSI("S","P",AD68,"H",AE68,$H$13)</f>
        <v>1629.8582331222551</v>
      </c>
      <c r="AG68" cm="1">
        <f t="array" ref="AG68">[2]!PropsSI("D","P",AD68,"H",AE68,$H$13)</f>
        <v>43.685560571341966</v>
      </c>
      <c r="AI68">
        <f t="shared" si="36"/>
        <v>304.72999999999996</v>
      </c>
      <c r="AJ68">
        <f t="shared" si="37"/>
        <v>299.72999999999996</v>
      </c>
      <c r="AK68" cm="1">
        <f t="array" ref="AK68">[2]!PropsSI("P","T",AI68,"Q",0,$H$13)</f>
        <v>817609.13608921238</v>
      </c>
      <c r="AL68" cm="1">
        <f t="array" ref="AL68">[2]!PropsSI("H","P",AK68,"T",AJ68,$H$13)</f>
        <v>235697.9632091973</v>
      </c>
      <c r="AM68" cm="1">
        <f t="array" ref="AM68">[2]!PropsSI("S","P",AK68,"T",AJ68,$H$13)</f>
        <v>1123.0945321877352</v>
      </c>
      <c r="AN68" cm="1">
        <f t="array" ref="AN68">[2]!PropsSI("D","P",AK68,"T",AJ68,$H$13)</f>
        <v>1086.9060409380841</v>
      </c>
      <c r="AP68">
        <f t="shared" si="38"/>
        <v>303.72999999999996</v>
      </c>
      <c r="AQ68">
        <f t="shared" si="39"/>
        <v>297.72999999999996</v>
      </c>
      <c r="AR68" cm="1">
        <f t="array" ref="AR68">[2]!PropsSI("P","T",AP68,"Q",0,$H$13)</f>
        <v>795901.95212117129</v>
      </c>
      <c r="AS68" cm="1">
        <f t="array" ref="AS68">[2]!PropsSI("H","P",AR68,"T",AQ68,$H$13)</f>
        <v>232912.53273938992</v>
      </c>
      <c r="AT68" cm="1">
        <f t="array" ref="AT68">[2]!PropsSI("S","P",AR68,"T",AQ68,$H$13)</f>
        <v>1113.8369180133125</v>
      </c>
      <c r="AU68" cm="1">
        <f t="array" ref="AU68">[2]!PropsSI("D","P",AR68,"T",AQ68,$H$13)</f>
        <v>1094.3371780478892</v>
      </c>
      <c r="AW68">
        <f t="shared" si="40"/>
        <v>260.14999999999998</v>
      </c>
      <c r="AX68">
        <f t="shared" si="41"/>
        <v>260.14999999999998</v>
      </c>
      <c r="AY68" cm="1">
        <f t="array" ref="AY68">[2]!PropsSI("P","T",AW68,"Q",0,$H$13)</f>
        <v>198287.49024246493</v>
      </c>
      <c r="AZ68">
        <f t="shared" si="42"/>
        <v>232912.53273938992</v>
      </c>
      <c r="BA68" cm="1">
        <f t="array" ref="BA68">[2]!PropsSI("S","P",AY68,"H",AZ68,$H$13)</f>
        <v>1128.4239857363957</v>
      </c>
      <c r="BB68" cm="1">
        <f t="array" ref="BB68">[2]!PropsSI("D","P",AY68,"H",AZ68,$H$13)</f>
        <v>38.239606041409253</v>
      </c>
      <c r="BD68">
        <f t="shared" si="43"/>
        <v>258.14999999999998</v>
      </c>
      <c r="BE68">
        <f t="shared" si="44"/>
        <v>260.14999999999998</v>
      </c>
      <c r="BF68" cm="1">
        <f t="array" ref="BF68">[2]!PropsSI("P","T",BD68,"Q",1,$H$13)</f>
        <v>183723.82814975141</v>
      </c>
      <c r="BG68" cm="1">
        <f t="array" ref="BG68">[2]!PropsSI("H","P",BF68,"T",BE68,$H$13)</f>
        <v>355128.23969601718</v>
      </c>
      <c r="BH68" cm="1">
        <f t="array" ref="BH68">[2]!PropsSI("S","P",BF68,"T",BE68,$H$13)</f>
        <v>1603.3816434342573</v>
      </c>
      <c r="BI68" cm="1">
        <f t="array" ref="BI68">[2]!PropsSI("D","P",BF68,"T",BE68,$H$13)</f>
        <v>10.391805422690133</v>
      </c>
      <c r="BJ68">
        <f t="shared" si="45"/>
        <v>122.21570695662726</v>
      </c>
      <c r="BK68">
        <f t="shared" si="46"/>
        <v>29.450487387244532</v>
      </c>
      <c r="BL68">
        <f t="shared" si="47"/>
        <v>-151.66619434387178</v>
      </c>
      <c r="BM68">
        <f t="shared" si="48"/>
        <v>4.1498704367643438</v>
      </c>
      <c r="BN68">
        <f t="shared" si="49"/>
        <v>5.5420781451266654</v>
      </c>
      <c r="BO68">
        <f t="shared" si="50"/>
        <v>0.7487932014119042</v>
      </c>
      <c r="BP68">
        <f t="shared" si="51"/>
        <v>4.8094397211070756</v>
      </c>
      <c r="BR68">
        <f t="shared" si="52"/>
        <v>7.8764936127554712</v>
      </c>
      <c r="BS68">
        <f t="shared" si="53"/>
        <v>2.2251094456034206</v>
      </c>
      <c r="BT68">
        <f t="shared" si="54"/>
        <v>53.402626694482095</v>
      </c>
      <c r="BW68">
        <f t="shared" si="55"/>
        <v>1.7622866809179092</v>
      </c>
    </row>
    <row r="69" spans="1:75" x14ac:dyDescent="0.3">
      <c r="A69">
        <v>69</v>
      </c>
      <c r="B69" s="76">
        <v>45360</v>
      </c>
      <c r="C69">
        <v>15.38</v>
      </c>
      <c r="D69">
        <v>18.510000000000002</v>
      </c>
      <c r="E69">
        <v>37.326981000000004</v>
      </c>
      <c r="J69">
        <v>69</v>
      </c>
      <c r="K69">
        <v>18.510000000000002</v>
      </c>
      <c r="L69">
        <f t="shared" si="28"/>
        <v>306.65999999999997</v>
      </c>
      <c r="N69">
        <f t="shared" si="29"/>
        <v>256.14999999999998</v>
      </c>
      <c r="O69">
        <f t="shared" si="30"/>
        <v>266.14999999999998</v>
      </c>
      <c r="P69" cm="1">
        <f t="array" ref="P69">[2]!PropsSI("P","T",N69,"Q",0,$H$13)</f>
        <v>170000.91143693728</v>
      </c>
      <c r="Q69" cm="1">
        <f t="array" ref="Q69">[2]!PropsSI("H","P",P69,"T",O69,$H$13)</f>
        <v>360698.73146514298</v>
      </c>
      <c r="R69" cm="1">
        <f t="array" ref="R69">[2]!PropsSI("S","P",P69,"T",O69,$H$13)</f>
        <v>1629.8582331222553</v>
      </c>
      <c r="S69" cm="1">
        <f t="array" ref="S69">[2]!PropsSI("D","P",P69,"T",O69,$H$13)</f>
        <v>9.2926033590470212</v>
      </c>
      <c r="U69">
        <f t="shared" si="31"/>
        <v>306.65999999999997</v>
      </c>
      <c r="V69" cm="1">
        <f t="array" ref="V69">[2]!PropsSI("T","P",W69,"S",Y69,$H$13)</f>
        <v>313.3726380433352</v>
      </c>
      <c r="W69" cm="1">
        <f t="array" ref="W69">[2]!PropsSI("P","T",U69,"Q",1,$H$13)</f>
        <v>860752.01497083157</v>
      </c>
      <c r="X69" cm="1">
        <f t="array" ref="X69">[2]!PropsSI("H","P",W69,"S",Y69,$H$13)</f>
        <v>391110.33475148893</v>
      </c>
      <c r="Y69">
        <f t="shared" si="32"/>
        <v>1629.8582331222553</v>
      </c>
      <c r="Z69" cm="1">
        <f t="array" ref="Z69">[2]!PropsSI("D","P",W69,"S",Y69,$H$13)</f>
        <v>46.116723966802589</v>
      </c>
      <c r="AB69">
        <f t="shared" si="33"/>
        <v>306.65999999999997</v>
      </c>
      <c r="AC69" cm="1">
        <f t="array" ref="AC69">[2]!PropsSI("T","P",AD69,"H",AE69,$H$13)</f>
        <v>313.3726380433352</v>
      </c>
      <c r="AD69">
        <f t="shared" si="34"/>
        <v>860752.01497083157</v>
      </c>
      <c r="AE69">
        <f t="shared" si="35"/>
        <v>391110.33475148893</v>
      </c>
      <c r="AF69" cm="1">
        <f t="array" ref="AF69">[2]!PropsSI("S","P",AD69,"H",AE69,$H$13)</f>
        <v>1629.8582331222553</v>
      </c>
      <c r="AG69" cm="1">
        <f t="array" ref="AG69">[2]!PropsSI("D","P",AD69,"H",AE69,$H$13)</f>
        <v>46.116723966802574</v>
      </c>
      <c r="AI69">
        <f t="shared" si="36"/>
        <v>306.65999999999997</v>
      </c>
      <c r="AJ69">
        <f t="shared" si="37"/>
        <v>301.65999999999997</v>
      </c>
      <c r="AK69" cm="1">
        <f t="array" ref="AK69">[2]!PropsSI("P","T",AI69,"Q",0,$H$13)</f>
        <v>860752.01497083157</v>
      </c>
      <c r="AL69" cm="1">
        <f t="array" ref="AL69">[2]!PropsSI("H","P",AK69,"T",AJ69,$H$13)</f>
        <v>238402.06672215014</v>
      </c>
      <c r="AM69" cm="1">
        <f t="array" ref="AM69">[2]!PropsSI("S","P",AK69,"T",AJ69,$H$13)</f>
        <v>1131.9549403757051</v>
      </c>
      <c r="AN69" cm="1">
        <f t="array" ref="AN69">[2]!PropsSI("D","P",AK69,"T",AJ69,$H$13)</f>
        <v>1079.7889944927003</v>
      </c>
      <c r="AP69">
        <f t="shared" si="38"/>
        <v>305.65999999999997</v>
      </c>
      <c r="AQ69">
        <f t="shared" si="39"/>
        <v>299.65999999999997</v>
      </c>
      <c r="AR69" cm="1">
        <f t="array" ref="AR69">[2]!PropsSI("P","T",AP69,"Q",0,$H$13)</f>
        <v>838191.2125714533</v>
      </c>
      <c r="AS69" cm="1">
        <f t="array" ref="AS69">[2]!PropsSI("H","P",AR69,"T",AQ69,$H$13)</f>
        <v>235599.08139816904</v>
      </c>
      <c r="AT69" cm="1">
        <f t="array" ref="AT69">[2]!PropsSI("S","P",AR69,"T",AQ69,$H$13)</f>
        <v>1122.7014175573527</v>
      </c>
      <c r="AU69" cm="1">
        <f t="array" ref="AU69">[2]!PropsSI("D","P",AR69,"T",AQ69,$H$13)</f>
        <v>1087.3322000662754</v>
      </c>
      <c r="AW69">
        <f t="shared" si="40"/>
        <v>260.14999999999998</v>
      </c>
      <c r="AX69">
        <f t="shared" si="41"/>
        <v>260.14999999999998</v>
      </c>
      <c r="AY69" cm="1">
        <f t="array" ref="AY69">[2]!PropsSI("P","T",AW69,"Q",0,$H$13)</f>
        <v>198287.49024246493</v>
      </c>
      <c r="AZ69">
        <f t="shared" si="42"/>
        <v>235599.08139816904</v>
      </c>
      <c r="BA69" cm="1">
        <f t="array" ref="BA69">[2]!PropsSI("S","P",AY69,"H",AZ69,$H$13)</f>
        <v>1138.7509073538438</v>
      </c>
      <c r="BB69" cm="1">
        <f t="array" ref="BB69">[2]!PropsSI("D","P",AY69,"H",AZ69,$H$13)</f>
        <v>36.326308613178533</v>
      </c>
      <c r="BD69">
        <f t="shared" si="43"/>
        <v>258.14999999999998</v>
      </c>
      <c r="BE69">
        <f t="shared" si="44"/>
        <v>260.14999999999998</v>
      </c>
      <c r="BF69" cm="1">
        <f t="array" ref="BF69">[2]!PropsSI("P","T",BD69,"Q",1,$H$13)</f>
        <v>183723.82814975141</v>
      </c>
      <c r="BG69" cm="1">
        <f t="array" ref="BG69">[2]!PropsSI("H","P",BF69,"T",BE69,$H$13)</f>
        <v>355128.23969601718</v>
      </c>
      <c r="BH69" cm="1">
        <f t="array" ref="BH69">[2]!PropsSI("S","P",BF69,"T",BE69,$H$13)</f>
        <v>1603.3816434342573</v>
      </c>
      <c r="BI69" cm="1">
        <f t="array" ref="BI69">[2]!PropsSI("D","P",BF69,"T",BE69,$H$13)</f>
        <v>10.391805422690133</v>
      </c>
      <c r="BJ69">
        <f t="shared" si="45"/>
        <v>119.52915829784813</v>
      </c>
      <c r="BK69">
        <f t="shared" si="46"/>
        <v>30.411603286345954</v>
      </c>
      <c r="BL69">
        <f t="shared" si="47"/>
        <v>-149.94076158419409</v>
      </c>
      <c r="BM69">
        <f t="shared" si="48"/>
        <v>3.930380032002907</v>
      </c>
      <c r="BN69">
        <f t="shared" si="49"/>
        <v>5.3215831787260361</v>
      </c>
      <c r="BO69">
        <f t="shared" si="50"/>
        <v>0.73857344703645555</v>
      </c>
      <c r="BP69">
        <f t="shared" si="51"/>
        <v>5.0632200009711825</v>
      </c>
      <c r="BR69">
        <f t="shared" si="52"/>
        <v>6.9153777136540491</v>
      </c>
      <c r="BS69">
        <f t="shared" si="53"/>
        <v>1.9535942041072689</v>
      </c>
      <c r="BT69">
        <f t="shared" si="54"/>
        <v>46.886260898574456</v>
      </c>
      <c r="BW69">
        <f t="shared" si="55"/>
        <v>1.5472466096529571</v>
      </c>
    </row>
    <row r="70" spans="1:75" x14ac:dyDescent="0.3">
      <c r="A70">
        <v>70</v>
      </c>
      <c r="B70" s="76">
        <v>45361</v>
      </c>
      <c r="C70">
        <v>15.22</v>
      </c>
      <c r="D70">
        <v>16.59</v>
      </c>
      <c r="E70">
        <v>37.326981000000004</v>
      </c>
      <c r="J70">
        <v>70</v>
      </c>
      <c r="K70">
        <v>16.59</v>
      </c>
      <c r="L70">
        <f t="shared" si="28"/>
        <v>304.73999999999995</v>
      </c>
      <c r="N70">
        <f t="shared" si="29"/>
        <v>256.14999999999998</v>
      </c>
      <c r="O70">
        <f t="shared" si="30"/>
        <v>266.14999999999998</v>
      </c>
      <c r="P70" cm="1">
        <f t="array" ref="P70">[2]!PropsSI("P","T",N70,"Q",0,$H$13)</f>
        <v>170000.91143693728</v>
      </c>
      <c r="Q70" cm="1">
        <f t="array" ref="Q70">[2]!PropsSI("H","P",P70,"T",O70,$H$13)</f>
        <v>360698.73146514298</v>
      </c>
      <c r="R70" cm="1">
        <f t="array" ref="R70">[2]!PropsSI("S","P",P70,"T",O70,$H$13)</f>
        <v>1629.8582331222553</v>
      </c>
      <c r="S70" cm="1">
        <f t="array" ref="S70">[2]!PropsSI("D","P",P70,"T",O70,$H$13)</f>
        <v>9.2926033590470212</v>
      </c>
      <c r="U70">
        <f t="shared" si="31"/>
        <v>304.73999999999995</v>
      </c>
      <c r="V70" cm="1">
        <f t="array" ref="V70">[2]!PropsSI("T","P",W70,"S",Y70,$H$13)</f>
        <v>311.63453430465017</v>
      </c>
      <c r="W70" cm="1">
        <f t="array" ref="W70">[2]!PropsSI("P","T",U70,"Q",1,$H$13)</f>
        <v>817828.41828346928</v>
      </c>
      <c r="X70" cm="1">
        <f t="array" ref="X70">[2]!PropsSI("H","P",W70,"S",Y70,$H$13)</f>
        <v>390154.23770357395</v>
      </c>
      <c r="Y70">
        <f t="shared" si="32"/>
        <v>1629.8582331222553</v>
      </c>
      <c r="Z70" cm="1">
        <f t="array" ref="Z70">[2]!PropsSI("D","P",W70,"S",Y70,$H$13)</f>
        <v>43.697861572320178</v>
      </c>
      <c r="AB70">
        <f t="shared" si="33"/>
        <v>304.73999999999995</v>
      </c>
      <c r="AC70" cm="1">
        <f t="array" ref="AC70">[2]!PropsSI("T","P",AD70,"H",AE70,$H$13)</f>
        <v>311.63453430465023</v>
      </c>
      <c r="AD70">
        <f t="shared" si="34"/>
        <v>817828.41828346928</v>
      </c>
      <c r="AE70">
        <f t="shared" si="35"/>
        <v>390154.23770357395</v>
      </c>
      <c r="AF70" cm="1">
        <f t="array" ref="AF70">[2]!PropsSI("S","P",AD70,"H",AE70,$H$13)</f>
        <v>1629.8582331222558</v>
      </c>
      <c r="AG70" cm="1">
        <f t="array" ref="AG70">[2]!PropsSI("D","P",AD70,"H",AE70,$H$13)</f>
        <v>43.697861572320186</v>
      </c>
      <c r="AI70">
        <f t="shared" si="36"/>
        <v>304.73999999999995</v>
      </c>
      <c r="AJ70">
        <f t="shared" si="37"/>
        <v>299.73999999999995</v>
      </c>
      <c r="AK70" cm="1">
        <f t="array" ref="AK70">[2]!PropsSI("P","T",AI70,"Q",0,$H$13)</f>
        <v>817828.41828346928</v>
      </c>
      <c r="AL70" cm="1">
        <f t="array" ref="AL70">[2]!PropsSI("H","P",AK70,"T",AJ70,$H$13)</f>
        <v>235711.93174888284</v>
      </c>
      <c r="AM70" cm="1">
        <f t="array" ref="AM70">[2]!PropsSI("S","P",AK70,"T",AJ70,$H$13)</f>
        <v>1123.1404620501748</v>
      </c>
      <c r="AN70" cm="1">
        <f t="array" ref="AN70">[2]!PropsSI("D","P",AK70,"T",AJ70,$H$13)</f>
        <v>1086.8694152172473</v>
      </c>
      <c r="AP70">
        <f t="shared" si="38"/>
        <v>303.73999999999995</v>
      </c>
      <c r="AQ70">
        <f t="shared" si="39"/>
        <v>297.73999999999995</v>
      </c>
      <c r="AR70" cm="1">
        <f t="array" ref="AR70">[2]!PropsSI("P","T",AP70,"Q",0,$H$13)</f>
        <v>796116.86685200129</v>
      </c>
      <c r="AS70" cm="1">
        <f t="array" ref="AS70">[2]!PropsSI("H","P",AR70,"T",AQ70,$H$13)</f>
        <v>232926.411346368</v>
      </c>
      <c r="AT70" cm="1">
        <f t="array" ref="AT70">[2]!PropsSI("S","P",AR70,"T",AQ70,$H$13)</f>
        <v>1113.8828723542706</v>
      </c>
      <c r="AU70" cm="1">
        <f t="array" ref="AU70">[2]!PropsSI("D","P",AR70,"T",AQ70,$H$13)</f>
        <v>1094.3011204534243</v>
      </c>
      <c r="AW70">
        <f t="shared" si="40"/>
        <v>260.14999999999998</v>
      </c>
      <c r="AX70">
        <f t="shared" si="41"/>
        <v>260.14999999999998</v>
      </c>
      <c r="AY70" cm="1">
        <f t="array" ref="AY70">[2]!PropsSI("P","T",AW70,"Q",0,$H$13)</f>
        <v>198287.49024246493</v>
      </c>
      <c r="AZ70">
        <f t="shared" si="42"/>
        <v>232926.411346368</v>
      </c>
      <c r="BA70" cm="1">
        <f t="array" ref="BA70">[2]!PropsSI("S","P",AY70,"H",AZ70,$H$13)</f>
        <v>1128.4773342160343</v>
      </c>
      <c r="BB70" cm="1">
        <f t="array" ref="BB70">[2]!PropsSI("D","P",AY70,"H",AZ70,$H$13)</f>
        <v>38.229204261884277</v>
      </c>
      <c r="BD70">
        <f t="shared" si="43"/>
        <v>258.14999999999998</v>
      </c>
      <c r="BE70">
        <f t="shared" si="44"/>
        <v>260.14999999999998</v>
      </c>
      <c r="BF70" cm="1">
        <f t="array" ref="BF70">[2]!PropsSI("P","T",BD70,"Q",1,$H$13)</f>
        <v>183723.82814975141</v>
      </c>
      <c r="BG70" cm="1">
        <f t="array" ref="BG70">[2]!PropsSI("H","P",BF70,"T",BE70,$H$13)</f>
        <v>355128.23969601718</v>
      </c>
      <c r="BH70" cm="1">
        <f t="array" ref="BH70">[2]!PropsSI("S","P",BF70,"T",BE70,$H$13)</f>
        <v>1603.3816434342573</v>
      </c>
      <c r="BI70" cm="1">
        <f t="array" ref="BI70">[2]!PropsSI("D","P",BF70,"T",BE70,$H$13)</f>
        <v>10.391805422690133</v>
      </c>
      <c r="BJ70">
        <f t="shared" si="45"/>
        <v>122.20182834964918</v>
      </c>
      <c r="BK70">
        <f t="shared" si="46"/>
        <v>29.455506238430971</v>
      </c>
      <c r="BL70">
        <f t="shared" si="47"/>
        <v>-151.65733458808015</v>
      </c>
      <c r="BM70">
        <f t="shared" si="48"/>
        <v>4.1486921786532021</v>
      </c>
      <c r="BN70">
        <f t="shared" si="49"/>
        <v>5.5408886027044453</v>
      </c>
      <c r="BO70">
        <f t="shared" si="50"/>
        <v>0.74874130778017667</v>
      </c>
      <c r="BP70">
        <f t="shared" si="51"/>
        <v>4.8107296094518111</v>
      </c>
      <c r="BR70">
        <f t="shared" si="52"/>
        <v>7.8714747615690328</v>
      </c>
      <c r="BS70">
        <f t="shared" si="53"/>
        <v>2.2236916201432519</v>
      </c>
      <c r="BT70">
        <f t="shared" si="54"/>
        <v>53.368598883438047</v>
      </c>
      <c r="BW70">
        <f t="shared" si="55"/>
        <v>1.7611637631534556</v>
      </c>
    </row>
    <row r="71" spans="1:75" x14ac:dyDescent="0.3">
      <c r="A71">
        <v>71</v>
      </c>
      <c r="B71" s="76">
        <v>45362</v>
      </c>
      <c r="C71">
        <v>15.19</v>
      </c>
      <c r="D71">
        <v>15.98</v>
      </c>
      <c r="E71">
        <v>37.326981000000004</v>
      </c>
      <c r="J71">
        <v>71</v>
      </c>
      <c r="K71">
        <v>15.98</v>
      </c>
      <c r="L71">
        <f t="shared" si="28"/>
        <v>304.13</v>
      </c>
      <c r="N71">
        <f t="shared" si="29"/>
        <v>256.14999999999998</v>
      </c>
      <c r="O71">
        <f t="shared" si="30"/>
        <v>266.14999999999998</v>
      </c>
      <c r="P71" cm="1">
        <f t="array" ref="P71">[2]!PropsSI("P","T",N71,"Q",0,$H$13)</f>
        <v>170000.91143693728</v>
      </c>
      <c r="Q71" cm="1">
        <f t="array" ref="Q71">[2]!PropsSI("H","P",P71,"T",O71,$H$13)</f>
        <v>360698.73146514298</v>
      </c>
      <c r="R71" cm="1">
        <f t="array" ref="R71">[2]!PropsSI("S","P",P71,"T",O71,$H$13)</f>
        <v>1629.8582331222553</v>
      </c>
      <c r="S71" cm="1">
        <f t="array" ref="S71">[2]!PropsSI("D","P",P71,"T",O71,$H$13)</f>
        <v>9.2926033590470212</v>
      </c>
      <c r="U71">
        <f t="shared" si="31"/>
        <v>304.13</v>
      </c>
      <c r="V71" cm="1">
        <f t="array" ref="V71">[2]!PropsSI("T","P",W71,"S",Y71,$H$13)</f>
        <v>311.0828651777515</v>
      </c>
      <c r="W71" cm="1">
        <f t="array" ref="W71">[2]!PropsSI("P","T",U71,"Q",1,$H$13)</f>
        <v>804532.44267656771</v>
      </c>
      <c r="X71" cm="1">
        <f t="array" ref="X71">[2]!PropsSI("H","P",W71,"S",Y71,$H$13)</f>
        <v>389847.3428246947</v>
      </c>
      <c r="Y71">
        <f t="shared" si="32"/>
        <v>1629.8582331222553</v>
      </c>
      <c r="Z71" cm="1">
        <f t="array" ref="Z71">[2]!PropsSI("D","P",W71,"S",Y71,$H$13)</f>
        <v>42.953020808882449</v>
      </c>
      <c r="AB71">
        <f t="shared" si="33"/>
        <v>304.13</v>
      </c>
      <c r="AC71" cm="1">
        <f t="array" ref="AC71">[2]!PropsSI("T","P",AD71,"H",AE71,$H$13)</f>
        <v>311.08286517775161</v>
      </c>
      <c r="AD71">
        <f t="shared" si="34"/>
        <v>804532.44267656771</v>
      </c>
      <c r="AE71">
        <f t="shared" si="35"/>
        <v>389847.3428246947</v>
      </c>
      <c r="AF71" cm="1">
        <f t="array" ref="AF71">[2]!PropsSI("S","P",AD71,"H",AE71,$H$13)</f>
        <v>1629.858233122256</v>
      </c>
      <c r="AG71" cm="1">
        <f t="array" ref="AG71">[2]!PropsSI("D","P",AD71,"H",AE71,$H$13)</f>
        <v>42.953020808882435</v>
      </c>
      <c r="AI71">
        <f t="shared" si="36"/>
        <v>304.13</v>
      </c>
      <c r="AJ71">
        <f t="shared" si="37"/>
        <v>299.13</v>
      </c>
      <c r="AK71" cm="1">
        <f t="array" ref="AK71">[2]!PropsSI("P","T",AI71,"Q",0,$H$13)</f>
        <v>804532.44267656771</v>
      </c>
      <c r="AL71" cm="1">
        <f t="array" ref="AL71">[2]!PropsSI("H","P",AK71,"T",AJ71,$H$13)</f>
        <v>234860.65157644238</v>
      </c>
      <c r="AM71" cm="1">
        <f t="array" ref="AM71">[2]!PropsSI("S","P",AK71,"T",AJ71,$H$13)</f>
        <v>1120.3383198409333</v>
      </c>
      <c r="AN71" cm="1">
        <f t="array" ref="AN71">[2]!PropsSI("D","P",AK71,"T",AJ71,$H$13)</f>
        <v>1089.0988959775402</v>
      </c>
      <c r="AP71">
        <f t="shared" si="38"/>
        <v>303.13</v>
      </c>
      <c r="AQ71">
        <f t="shared" si="39"/>
        <v>297.13</v>
      </c>
      <c r="AR71" cm="1">
        <f t="array" ref="AR71">[2]!PropsSI("P","T",AP71,"Q",0,$H$13)</f>
        <v>783086.25724614516</v>
      </c>
      <c r="AS71" cm="1">
        <f t="array" ref="AS71">[2]!PropsSI("H","P",AR71,"T",AQ71,$H$13)</f>
        <v>232080.59833603611</v>
      </c>
      <c r="AT71" cm="1">
        <f t="array" ref="AT71">[2]!PropsSI("S","P",AR71,"T",AQ71,$H$13)</f>
        <v>1111.0791765193201</v>
      </c>
      <c r="AU71" cm="1">
        <f t="array" ref="AU71">[2]!PropsSI("D","P",AR71,"T",AQ71,$H$13)</f>
        <v>1096.496178093447</v>
      </c>
      <c r="AW71">
        <f t="shared" si="40"/>
        <v>260.14999999999998</v>
      </c>
      <c r="AX71">
        <f t="shared" si="41"/>
        <v>260.14999999999998</v>
      </c>
      <c r="AY71" cm="1">
        <f t="array" ref="AY71">[2]!PropsSI("P","T",AW71,"Q",0,$H$13)</f>
        <v>198287.49024246493</v>
      </c>
      <c r="AZ71">
        <f t="shared" si="42"/>
        <v>232080.59833603611</v>
      </c>
      <c r="BA71" cm="1">
        <f t="array" ref="BA71">[2]!PropsSI("S","P",AY71,"H",AZ71,$H$13)</f>
        <v>1125.226082975089</v>
      </c>
      <c r="BB71" cm="1">
        <f t="array" ref="BB71">[2]!PropsSI("D","P",AY71,"H",AZ71,$H$13)</f>
        <v>38.873637450539348</v>
      </c>
      <c r="BD71">
        <f t="shared" si="43"/>
        <v>258.14999999999998</v>
      </c>
      <c r="BE71">
        <f t="shared" si="44"/>
        <v>260.14999999999998</v>
      </c>
      <c r="BF71" cm="1">
        <f t="array" ref="BF71">[2]!PropsSI("P","T",BD71,"Q",1,$H$13)</f>
        <v>183723.82814975141</v>
      </c>
      <c r="BG71" cm="1">
        <f t="array" ref="BG71">[2]!PropsSI("H","P",BF71,"T",BE71,$H$13)</f>
        <v>355128.23969601718</v>
      </c>
      <c r="BH71" cm="1">
        <f t="array" ref="BH71">[2]!PropsSI("S","P",BF71,"T",BE71,$H$13)</f>
        <v>1603.3816434342573</v>
      </c>
      <c r="BI71" cm="1">
        <f t="array" ref="BI71">[2]!PropsSI("D","P",BF71,"T",BE71,$H$13)</f>
        <v>10.391805422690133</v>
      </c>
      <c r="BJ71">
        <f t="shared" si="45"/>
        <v>123.04764135998106</v>
      </c>
      <c r="BK71">
        <f t="shared" si="46"/>
        <v>29.148611359551722</v>
      </c>
      <c r="BL71">
        <f t="shared" si="47"/>
        <v>-152.19625271953277</v>
      </c>
      <c r="BM71">
        <f t="shared" si="48"/>
        <v>4.2213894803485905</v>
      </c>
      <c r="BN71">
        <f t="shared" si="49"/>
        <v>5.6143975641583266</v>
      </c>
      <c r="BO71">
        <f t="shared" si="50"/>
        <v>0.75188645479925742</v>
      </c>
      <c r="BP71">
        <f t="shared" si="51"/>
        <v>4.7325184075557925</v>
      </c>
      <c r="BR71">
        <f t="shared" si="52"/>
        <v>8.1783696404482811</v>
      </c>
      <c r="BS71">
        <f t="shared" si="53"/>
        <v>2.3103894234266393</v>
      </c>
      <c r="BT71">
        <f t="shared" si="54"/>
        <v>55.449346162239344</v>
      </c>
      <c r="BW71">
        <f t="shared" si="55"/>
        <v>1.8298284233538984</v>
      </c>
    </row>
    <row r="72" spans="1:75" x14ac:dyDescent="0.3">
      <c r="A72">
        <v>72</v>
      </c>
      <c r="B72" s="76">
        <v>45363</v>
      </c>
      <c r="C72">
        <v>14.83</v>
      </c>
      <c r="D72">
        <v>16.510000000000002</v>
      </c>
      <c r="E72">
        <v>37.326981000000004</v>
      </c>
      <c r="J72">
        <v>72</v>
      </c>
      <c r="K72">
        <v>16.510000000000002</v>
      </c>
      <c r="L72">
        <f t="shared" si="28"/>
        <v>304.65999999999997</v>
      </c>
      <c r="N72">
        <f t="shared" si="29"/>
        <v>256.14999999999998</v>
      </c>
      <c r="O72">
        <f t="shared" si="30"/>
        <v>266.14999999999998</v>
      </c>
      <c r="P72" cm="1">
        <f t="array" ref="P72">[2]!PropsSI("P","T",N72,"Q",0,$H$13)</f>
        <v>170000.91143693728</v>
      </c>
      <c r="Q72" cm="1">
        <f t="array" ref="Q72">[2]!PropsSI("H","P",P72,"T",O72,$H$13)</f>
        <v>360698.73146514298</v>
      </c>
      <c r="R72" cm="1">
        <f t="array" ref="R72">[2]!PropsSI("S","P",P72,"T",O72,$H$13)</f>
        <v>1629.8582331222553</v>
      </c>
      <c r="S72" cm="1">
        <f t="array" ref="S72">[2]!PropsSI("D","P",P72,"T",O72,$H$13)</f>
        <v>9.2926033590470212</v>
      </c>
      <c r="U72">
        <f t="shared" si="31"/>
        <v>304.65999999999997</v>
      </c>
      <c r="V72" cm="1">
        <f t="array" ref="V72">[2]!PropsSI("T","P",W72,"S",Y72,$H$13)</f>
        <v>311.5621711758028</v>
      </c>
      <c r="W72" cm="1">
        <f t="array" ref="W72">[2]!PropsSI("P","T",U72,"Q",1,$H$13)</f>
        <v>816075.39126666076</v>
      </c>
      <c r="X72" cm="1">
        <f t="array" ref="X72">[2]!PropsSI("H","P",W72,"S",Y72,$H$13)</f>
        <v>390114.07550218859</v>
      </c>
      <c r="Y72">
        <f t="shared" si="32"/>
        <v>1629.8582331222553</v>
      </c>
      <c r="Z72" cm="1">
        <f t="array" ref="Z72">[2]!PropsSI("D","P",W72,"S",Y72,$H$13)</f>
        <v>43.599538395622517</v>
      </c>
      <c r="AB72">
        <f t="shared" si="33"/>
        <v>304.65999999999997</v>
      </c>
      <c r="AC72" cm="1">
        <f t="array" ref="AC72">[2]!PropsSI("T","P",AD72,"H",AE72,$H$13)</f>
        <v>311.56217117580292</v>
      </c>
      <c r="AD72">
        <f t="shared" si="34"/>
        <v>816075.39126666076</v>
      </c>
      <c r="AE72">
        <f t="shared" si="35"/>
        <v>390114.07550218859</v>
      </c>
      <c r="AF72" cm="1">
        <f t="array" ref="AF72">[2]!PropsSI("S","P",AD72,"H",AE72,$H$13)</f>
        <v>1629.8582331222556</v>
      </c>
      <c r="AG72" cm="1">
        <f t="array" ref="AG72">[2]!PropsSI("D","P",AD72,"H",AE72,$H$13)</f>
        <v>43.599538395622474</v>
      </c>
      <c r="AI72">
        <f t="shared" si="36"/>
        <v>304.65999999999997</v>
      </c>
      <c r="AJ72">
        <f t="shared" si="37"/>
        <v>299.65999999999997</v>
      </c>
      <c r="AK72" cm="1">
        <f t="array" ref="AK72">[2]!PropsSI("P","T",AI72,"Q",0,$H$13)</f>
        <v>816075.39126666076</v>
      </c>
      <c r="AL72" cm="1">
        <f t="array" ref="AL72">[2]!PropsSI("H","P",AK72,"T",AJ72,$H$13)</f>
        <v>235600.19570430135</v>
      </c>
      <c r="AM72" cm="1">
        <f t="array" ref="AM72">[2]!PropsSI("S","P",AK72,"T",AJ72,$H$13)</f>
        <v>1122.7730167782156</v>
      </c>
      <c r="AN72" cm="1">
        <f t="array" ref="AN72">[2]!PropsSI("D","P",AK72,"T",AJ72,$H$13)</f>
        <v>1087.1623489972037</v>
      </c>
      <c r="AP72">
        <f t="shared" si="38"/>
        <v>303.65999999999997</v>
      </c>
      <c r="AQ72">
        <f t="shared" si="39"/>
        <v>297.65999999999997</v>
      </c>
      <c r="AR72" cm="1">
        <f t="array" ref="AR72">[2]!PropsSI("P","T",AP72,"Q",0,$H$13)</f>
        <v>794398.76346597273</v>
      </c>
      <c r="AS72" cm="1">
        <f t="array" ref="AS72">[2]!PropsSI("H","P",AR72,"T",AQ72,$H$13)</f>
        <v>232815.39447435818</v>
      </c>
      <c r="AT72" cm="1">
        <f t="array" ref="AT72">[2]!PropsSI("S","P",AR72,"T",AQ72,$H$13)</f>
        <v>1113.5152303231364</v>
      </c>
      <c r="AU72" cm="1">
        <f t="array" ref="AU72">[2]!PropsSI("D","P",AR72,"T",AQ72,$H$13)</f>
        <v>1094.5895128009181</v>
      </c>
      <c r="AW72">
        <f t="shared" si="40"/>
        <v>260.14999999999998</v>
      </c>
      <c r="AX72">
        <f t="shared" si="41"/>
        <v>260.14999999999998</v>
      </c>
      <c r="AY72" cm="1">
        <f t="array" ref="AY72">[2]!PropsSI("P","T",AW72,"Q",0,$H$13)</f>
        <v>198287.49024246493</v>
      </c>
      <c r="AZ72">
        <f t="shared" si="42"/>
        <v>232815.39447435818</v>
      </c>
      <c r="BA72" cm="1">
        <f t="array" ref="BA72">[2]!PropsSI("S","P",AY72,"H",AZ72,$H$13)</f>
        <v>1128.0505924439422</v>
      </c>
      <c r="BB72" cm="1">
        <f t="array" ref="BB72">[2]!PropsSI("D","P",AY72,"H",AZ72,$H$13)</f>
        <v>38.312568274361332</v>
      </c>
      <c r="BD72">
        <f t="shared" si="43"/>
        <v>258.14999999999998</v>
      </c>
      <c r="BE72">
        <f t="shared" si="44"/>
        <v>260.14999999999998</v>
      </c>
      <c r="BF72" cm="1">
        <f t="array" ref="BF72">[2]!PropsSI("P","T",BD72,"Q",1,$H$13)</f>
        <v>183723.82814975141</v>
      </c>
      <c r="BG72" cm="1">
        <f t="array" ref="BG72">[2]!PropsSI("H","P",BF72,"T",BE72,$H$13)</f>
        <v>355128.23969601718</v>
      </c>
      <c r="BH72" cm="1">
        <f t="array" ref="BH72">[2]!PropsSI("S","P",BF72,"T",BE72,$H$13)</f>
        <v>1603.3816434342573</v>
      </c>
      <c r="BI72" cm="1">
        <f t="array" ref="BI72">[2]!PropsSI("D","P",BF72,"T",BE72,$H$13)</f>
        <v>10.391805422690133</v>
      </c>
      <c r="BJ72">
        <f t="shared" si="45"/>
        <v>122.31284522165899</v>
      </c>
      <c r="BK72">
        <f t="shared" si="46"/>
        <v>29.415344037045607</v>
      </c>
      <c r="BL72">
        <f t="shared" si="47"/>
        <v>-151.72818925870459</v>
      </c>
      <c r="BM72">
        <f t="shared" si="48"/>
        <v>4.1581307044248241</v>
      </c>
      <c r="BN72">
        <f t="shared" si="49"/>
        <v>5.5504192646742645</v>
      </c>
      <c r="BO72">
        <f t="shared" si="50"/>
        <v>0.74915614589501667</v>
      </c>
      <c r="BP72">
        <f t="shared" si="51"/>
        <v>4.8004177411095128</v>
      </c>
      <c r="BR72">
        <f t="shared" si="52"/>
        <v>7.9116369629543968</v>
      </c>
      <c r="BS72">
        <f t="shared" si="53"/>
        <v>2.2350374420346171</v>
      </c>
      <c r="BT72">
        <f t="shared" si="54"/>
        <v>53.64089860883081</v>
      </c>
      <c r="BW72">
        <f t="shared" si="55"/>
        <v>1.7701496540914168</v>
      </c>
    </row>
    <row r="73" spans="1:75" x14ac:dyDescent="0.3">
      <c r="A73">
        <v>73</v>
      </c>
      <c r="B73" s="76">
        <v>45364</v>
      </c>
      <c r="C73">
        <v>15.13</v>
      </c>
      <c r="D73">
        <v>17.670000000000002</v>
      </c>
      <c r="E73">
        <v>37.326981000000004</v>
      </c>
      <c r="J73">
        <v>73</v>
      </c>
      <c r="K73">
        <v>17.670000000000002</v>
      </c>
      <c r="L73">
        <f t="shared" si="28"/>
        <v>305.82</v>
      </c>
      <c r="N73">
        <f t="shared" si="29"/>
        <v>256.14999999999998</v>
      </c>
      <c r="O73">
        <f t="shared" si="30"/>
        <v>266.14999999999998</v>
      </c>
      <c r="P73" cm="1">
        <f t="array" ref="P73">[2]!PropsSI("P","T",N73,"Q",0,$H$13)</f>
        <v>170000.91143693728</v>
      </c>
      <c r="Q73" cm="1">
        <f t="array" ref="Q73">[2]!PropsSI("H","P",P73,"T",O73,$H$13)</f>
        <v>360698.73146514298</v>
      </c>
      <c r="R73" cm="1">
        <f t="array" ref="R73">[2]!PropsSI("S","P",P73,"T",O73,$H$13)</f>
        <v>1629.8582331222553</v>
      </c>
      <c r="S73" cm="1">
        <f t="array" ref="S73">[2]!PropsSI("D","P",P73,"T",O73,$H$13)</f>
        <v>9.2926033590470212</v>
      </c>
      <c r="U73">
        <f t="shared" si="31"/>
        <v>305.82</v>
      </c>
      <c r="V73" cm="1">
        <f t="array" ref="V73">[2]!PropsSI("T","P",W73,"S",Y73,$H$13)</f>
        <v>312.61186742733776</v>
      </c>
      <c r="W73" cm="1">
        <f t="array" ref="W73">[2]!PropsSI("P","T",U73,"Q",1,$H$13)</f>
        <v>841770.88715870515</v>
      </c>
      <c r="X73" cm="1">
        <f t="array" ref="X73">[2]!PropsSI("H","P",W73,"S",Y73,$H$13)</f>
        <v>390693.88180969009</v>
      </c>
      <c r="Y73">
        <f t="shared" si="32"/>
        <v>1629.8582331222553</v>
      </c>
      <c r="Z73" cm="1">
        <f t="array" ref="Z73">[2]!PropsSI("D","P",W73,"S",Y73,$H$13)</f>
        <v>45.044373767933969</v>
      </c>
      <c r="AB73">
        <f t="shared" si="33"/>
        <v>305.82</v>
      </c>
      <c r="AC73" cm="1">
        <f t="array" ref="AC73">[2]!PropsSI("T","P",AD73,"H",AE73,$H$13)</f>
        <v>312.61186742733764</v>
      </c>
      <c r="AD73">
        <f t="shared" si="34"/>
        <v>841770.88715870515</v>
      </c>
      <c r="AE73">
        <f t="shared" si="35"/>
        <v>390693.88180969009</v>
      </c>
      <c r="AF73" cm="1">
        <f t="array" ref="AF73">[2]!PropsSI("S","P",AD73,"H",AE73,$H$13)</f>
        <v>1629.8582331222549</v>
      </c>
      <c r="AG73" cm="1">
        <f t="array" ref="AG73">[2]!PropsSI("D","P",AD73,"H",AE73,$H$13)</f>
        <v>45.044373767934019</v>
      </c>
      <c r="AI73">
        <f t="shared" si="36"/>
        <v>305.82</v>
      </c>
      <c r="AJ73">
        <f t="shared" si="37"/>
        <v>300.82</v>
      </c>
      <c r="AK73" cm="1">
        <f t="array" ref="AK73">[2]!PropsSI("P","T",AI73,"Q",0,$H$13)</f>
        <v>841770.88715870515</v>
      </c>
      <c r="AL73" cm="1">
        <f t="array" ref="AL73">[2]!PropsSI("H","P",AK73,"T",AJ73,$H$13)</f>
        <v>237223.1238510051</v>
      </c>
      <c r="AM73" cm="1">
        <f t="array" ref="AM73">[2]!PropsSI("S","P",AK73,"T",AJ73,$H$13)</f>
        <v>1128.0995770996776</v>
      </c>
      <c r="AN73" cm="1">
        <f t="array" ref="AN73">[2]!PropsSI("D","P",AK73,"T",AJ73,$H$13)</f>
        <v>1082.8985861548335</v>
      </c>
      <c r="AP73">
        <f t="shared" si="38"/>
        <v>304.82</v>
      </c>
      <c r="AQ73">
        <f t="shared" si="39"/>
        <v>298.82</v>
      </c>
      <c r="AR73" cm="1">
        <f t="array" ref="AR73">[2]!PropsSI("P","T",AP73,"Q",0,$H$13)</f>
        <v>819584.25906529557</v>
      </c>
      <c r="AS73" cm="1">
        <f t="array" ref="AS73">[2]!PropsSI("H","P",AR73,"T",AQ73,$H$13)</f>
        <v>234427.82876487274</v>
      </c>
      <c r="AT73" cm="1">
        <f t="array" ref="AT73">[2]!PropsSI("S","P",AR73,"T",AQ73,$H$13)</f>
        <v>1118.8444323204203</v>
      </c>
      <c r="AU73" cm="1">
        <f t="array" ref="AU73">[2]!PropsSI("D","P",AR73,"T",AQ73,$H$13)</f>
        <v>1090.3924107181115</v>
      </c>
      <c r="AW73">
        <f t="shared" si="40"/>
        <v>260.14999999999998</v>
      </c>
      <c r="AX73">
        <f t="shared" si="41"/>
        <v>260.14999999999998</v>
      </c>
      <c r="AY73" cm="1">
        <f t="array" ref="AY73">[2]!PropsSI("P","T",AW73,"Q",0,$H$13)</f>
        <v>198287.49024246493</v>
      </c>
      <c r="AZ73">
        <f t="shared" si="42"/>
        <v>234427.82876487274</v>
      </c>
      <c r="BA73" cm="1">
        <f t="array" ref="BA73">[2]!PropsSI("S","P",AY73,"H",AZ73,$H$13)</f>
        <v>1134.2486869683109</v>
      </c>
      <c r="BB73" cm="1">
        <f t="array" ref="BB73">[2]!PropsSI("D","P",AY73,"H",AZ73,$H$13)</f>
        <v>37.136382331072866</v>
      </c>
      <c r="BD73">
        <f t="shared" si="43"/>
        <v>258.14999999999998</v>
      </c>
      <c r="BE73">
        <f t="shared" si="44"/>
        <v>260.14999999999998</v>
      </c>
      <c r="BF73" cm="1">
        <f t="array" ref="BF73">[2]!PropsSI("P","T",BD73,"Q",1,$H$13)</f>
        <v>183723.82814975141</v>
      </c>
      <c r="BG73" cm="1">
        <f t="array" ref="BG73">[2]!PropsSI("H","P",BF73,"T",BE73,$H$13)</f>
        <v>355128.23969601718</v>
      </c>
      <c r="BH73" cm="1">
        <f t="array" ref="BH73">[2]!PropsSI("S","P",BF73,"T",BE73,$H$13)</f>
        <v>1603.3816434342573</v>
      </c>
      <c r="BI73" cm="1">
        <f t="array" ref="BI73">[2]!PropsSI("D","P",BF73,"T",BE73,$H$13)</f>
        <v>10.391805422690133</v>
      </c>
      <c r="BJ73">
        <f t="shared" si="45"/>
        <v>120.70041093114443</v>
      </c>
      <c r="BK73">
        <f t="shared" si="46"/>
        <v>29.995150344547117</v>
      </c>
      <c r="BL73">
        <f t="shared" si="47"/>
        <v>-150.69556127569155</v>
      </c>
      <c r="BM73">
        <f t="shared" si="48"/>
        <v>4.0239975310904494</v>
      </c>
      <c r="BN73">
        <f t="shared" si="49"/>
        <v>5.4153555695405897</v>
      </c>
      <c r="BO73">
        <f t="shared" si="50"/>
        <v>0.74307171143552897</v>
      </c>
      <c r="BP73">
        <f t="shared" si="51"/>
        <v>4.9515669065748771</v>
      </c>
      <c r="BR73">
        <f t="shared" si="52"/>
        <v>7.3318306554528867</v>
      </c>
      <c r="BS73">
        <f t="shared" si="53"/>
        <v>2.0712421601654403</v>
      </c>
      <c r="BT73">
        <f t="shared" si="54"/>
        <v>49.70981184397057</v>
      </c>
      <c r="BW73">
        <f t="shared" si="55"/>
        <v>1.6404237908510289</v>
      </c>
    </row>
    <row r="74" spans="1:75" x14ac:dyDescent="0.3">
      <c r="A74">
        <v>74</v>
      </c>
      <c r="B74" s="76">
        <v>45365</v>
      </c>
      <c r="C74">
        <v>14.91</v>
      </c>
      <c r="D74">
        <v>16.22</v>
      </c>
      <c r="E74">
        <v>37.326981000000004</v>
      </c>
      <c r="J74">
        <v>74</v>
      </c>
      <c r="K74">
        <v>16.22</v>
      </c>
      <c r="L74">
        <f t="shared" si="28"/>
        <v>304.37</v>
      </c>
      <c r="N74">
        <f t="shared" si="29"/>
        <v>256.14999999999998</v>
      </c>
      <c r="O74">
        <f t="shared" si="30"/>
        <v>266.14999999999998</v>
      </c>
      <c r="P74" cm="1">
        <f t="array" ref="P74">[2]!PropsSI("P","T",N74,"Q",0,$H$13)</f>
        <v>170000.91143693728</v>
      </c>
      <c r="Q74" cm="1">
        <f t="array" ref="Q74">[2]!PropsSI("H","P",P74,"T",O74,$H$13)</f>
        <v>360698.73146514298</v>
      </c>
      <c r="R74" cm="1">
        <f t="array" ref="R74">[2]!PropsSI("S","P",P74,"T",O74,$H$13)</f>
        <v>1629.8582331222553</v>
      </c>
      <c r="S74" cm="1">
        <f t="array" ref="S74">[2]!PropsSI("D","P",P74,"T",O74,$H$13)</f>
        <v>9.2926033590470212</v>
      </c>
      <c r="U74">
        <f t="shared" si="31"/>
        <v>304.37</v>
      </c>
      <c r="V74" cm="1">
        <f t="array" ref="V74">[2]!PropsSI("T","P",W74,"S",Y74,$H$13)</f>
        <v>311.29988847247995</v>
      </c>
      <c r="W74" cm="1">
        <f t="array" ref="W74">[2]!PropsSI("P","T",U74,"Q",1,$H$13)</f>
        <v>809744.20921860728</v>
      </c>
      <c r="X74" cm="1">
        <f t="array" ref="X74">[2]!PropsSI("H","P",W74,"S",Y74,$H$13)</f>
        <v>389968.26916283951</v>
      </c>
      <c r="Y74">
        <f t="shared" si="32"/>
        <v>1629.8582331222553</v>
      </c>
      <c r="Z74" cm="1">
        <f t="array" ref="Z74">[2]!PropsSI("D","P",W74,"S",Y74,$H$13)</f>
        <v>43.244737512438256</v>
      </c>
      <c r="AB74">
        <f t="shared" si="33"/>
        <v>304.37</v>
      </c>
      <c r="AC74" cm="1">
        <f t="array" ref="AC74">[2]!PropsSI("T","P",AD74,"H",AE74,$H$13)</f>
        <v>311.29988847248001</v>
      </c>
      <c r="AD74">
        <f t="shared" si="34"/>
        <v>809744.20921860728</v>
      </c>
      <c r="AE74">
        <f t="shared" si="35"/>
        <v>389968.26916283951</v>
      </c>
      <c r="AF74" cm="1">
        <f t="array" ref="AF74">[2]!PropsSI("S","P",AD74,"H",AE74,$H$13)</f>
        <v>1629.8582331222558</v>
      </c>
      <c r="AG74" cm="1">
        <f t="array" ref="AG74">[2]!PropsSI("D","P",AD74,"H",AE74,$H$13)</f>
        <v>43.244737512438235</v>
      </c>
      <c r="AI74">
        <f t="shared" si="36"/>
        <v>304.37</v>
      </c>
      <c r="AJ74">
        <f t="shared" si="37"/>
        <v>299.37</v>
      </c>
      <c r="AK74" cm="1">
        <f t="array" ref="AK74">[2]!PropsSI("P","T",AI74,"Q",0,$H$13)</f>
        <v>809744.20921860728</v>
      </c>
      <c r="AL74" cm="1">
        <f t="array" ref="AL74">[2]!PropsSI("H","P",AK74,"T",AJ74,$H$13)</f>
        <v>235195.38742595061</v>
      </c>
      <c r="AM74" cm="1">
        <f t="array" ref="AM74">[2]!PropsSI("S","P",AK74,"T",AJ74,$H$13)</f>
        <v>1121.4409047451863</v>
      </c>
      <c r="AN74" cm="1">
        <f t="array" ref="AN74">[2]!PropsSI("D","P",AK74,"T",AJ74,$H$13)</f>
        <v>1088.2228579508967</v>
      </c>
      <c r="AP74">
        <f t="shared" si="38"/>
        <v>303.37</v>
      </c>
      <c r="AQ74">
        <f t="shared" si="39"/>
        <v>297.37</v>
      </c>
      <c r="AR74" cm="1">
        <f t="array" ref="AR74">[2]!PropsSI("P","T",AP74,"Q",0,$H$13)</f>
        <v>788193.87182151107</v>
      </c>
      <c r="AS74" cm="1">
        <f t="array" ref="AS74">[2]!PropsSI("H","P",AR74,"T",AQ74,$H$13)</f>
        <v>232413.1876896933</v>
      </c>
      <c r="AT74" cm="1">
        <f t="array" ref="AT74">[2]!PropsSI("S","P",AR74,"T",AQ74,$H$13)</f>
        <v>1112.1823872818645</v>
      </c>
      <c r="AU74" cm="1">
        <f t="array" ref="AU74">[2]!PropsSI("D","P",AR74,"T",AQ74,$H$13)</f>
        <v>1095.6336273699453</v>
      </c>
      <c r="AW74">
        <f t="shared" si="40"/>
        <v>260.14999999999998</v>
      </c>
      <c r="AX74">
        <f t="shared" si="41"/>
        <v>260.14999999999998</v>
      </c>
      <c r="AY74" cm="1">
        <f t="array" ref="AY74">[2]!PropsSI("P","T",AW74,"Q",0,$H$13)</f>
        <v>198287.49024246493</v>
      </c>
      <c r="AZ74">
        <f t="shared" si="42"/>
        <v>232413.1876896933</v>
      </c>
      <c r="BA74" cm="1">
        <f t="array" ref="BA74">[2]!PropsSI("S","P",AY74,"H",AZ74,$H$13)</f>
        <v>1126.5045352282398</v>
      </c>
      <c r="BB74" cm="1">
        <f t="array" ref="BB74">[2]!PropsSI("D","P",AY74,"H",AZ74,$H$13)</f>
        <v>38.617659491976745</v>
      </c>
      <c r="BD74">
        <f t="shared" si="43"/>
        <v>258.14999999999998</v>
      </c>
      <c r="BE74">
        <f t="shared" si="44"/>
        <v>260.14999999999998</v>
      </c>
      <c r="BF74" cm="1">
        <f t="array" ref="BF74">[2]!PropsSI("P","T",BD74,"Q",1,$H$13)</f>
        <v>183723.82814975141</v>
      </c>
      <c r="BG74" cm="1">
        <f t="array" ref="BG74">[2]!PropsSI("H","P",BF74,"T",BE74,$H$13)</f>
        <v>355128.23969601718</v>
      </c>
      <c r="BH74" cm="1">
        <f t="array" ref="BH74">[2]!PropsSI("S","P",BF74,"T",BE74,$H$13)</f>
        <v>1603.3816434342573</v>
      </c>
      <c r="BI74" cm="1">
        <f t="array" ref="BI74">[2]!PropsSI("D","P",BF74,"T",BE74,$H$13)</f>
        <v>10.391805422690133</v>
      </c>
      <c r="BJ74">
        <f t="shared" si="45"/>
        <v>122.71505200632387</v>
      </c>
      <c r="BK74">
        <f t="shared" si="46"/>
        <v>29.269537697696535</v>
      </c>
      <c r="BL74">
        <f t="shared" si="47"/>
        <v>-151.98458970402041</v>
      </c>
      <c r="BM74">
        <f t="shared" si="48"/>
        <v>4.1925859326429116</v>
      </c>
      <c r="BN74">
        <f t="shared" si="49"/>
        <v>5.5852444829078287</v>
      </c>
      <c r="BO74">
        <f t="shared" si="50"/>
        <v>0.75065396787431915</v>
      </c>
      <c r="BP74">
        <f t="shared" si="51"/>
        <v>4.7631756934373026</v>
      </c>
      <c r="BR74">
        <f t="shared" si="52"/>
        <v>8.0574433023034686</v>
      </c>
      <c r="BS74">
        <f t="shared" si="53"/>
        <v>2.2762277329007299</v>
      </c>
      <c r="BT74">
        <f t="shared" si="54"/>
        <v>54.629465589617517</v>
      </c>
      <c r="BW74">
        <f t="shared" si="55"/>
        <v>1.8027723644573781</v>
      </c>
    </row>
    <row r="75" spans="1:75" x14ac:dyDescent="0.3">
      <c r="A75">
        <v>75</v>
      </c>
      <c r="B75" s="76">
        <v>45366</v>
      </c>
      <c r="C75">
        <v>15.8</v>
      </c>
      <c r="D75">
        <v>17.64</v>
      </c>
      <c r="E75">
        <v>37.326981000000004</v>
      </c>
      <c r="J75">
        <v>75</v>
      </c>
      <c r="K75">
        <v>17.64</v>
      </c>
      <c r="L75">
        <f t="shared" si="28"/>
        <v>305.78999999999996</v>
      </c>
      <c r="N75">
        <f t="shared" si="29"/>
        <v>256.14999999999998</v>
      </c>
      <c r="O75">
        <f t="shared" si="30"/>
        <v>266.14999999999998</v>
      </c>
      <c r="P75" cm="1">
        <f t="array" ref="P75">[2]!PropsSI("P","T",N75,"Q",0,$H$13)</f>
        <v>170000.91143693728</v>
      </c>
      <c r="Q75" cm="1">
        <f t="array" ref="Q75">[2]!PropsSI("H","P",P75,"T",O75,$H$13)</f>
        <v>360698.73146514298</v>
      </c>
      <c r="R75" cm="1">
        <f t="array" ref="R75">[2]!PropsSI("S","P",P75,"T",O75,$H$13)</f>
        <v>1629.8582331222553</v>
      </c>
      <c r="S75" cm="1">
        <f t="array" ref="S75">[2]!PropsSI("D","P",P75,"T",O75,$H$13)</f>
        <v>9.2926033590470212</v>
      </c>
      <c r="U75">
        <f t="shared" si="31"/>
        <v>305.78999999999996</v>
      </c>
      <c r="V75" cm="1">
        <f t="array" ref="V75">[2]!PropsSI("T","P",W75,"S",Y75,$H$13)</f>
        <v>312.58470770238171</v>
      </c>
      <c r="W75" cm="1">
        <f t="array" ref="W75">[2]!PropsSI("P","T",U75,"Q",1,$H$13)</f>
        <v>841098.82937236107</v>
      </c>
      <c r="X75" cm="1">
        <f t="array" ref="X75">[2]!PropsSI("H","P",W75,"S",Y75,$H$13)</f>
        <v>390678.95562587772</v>
      </c>
      <c r="Y75">
        <f t="shared" si="32"/>
        <v>1629.8582331222553</v>
      </c>
      <c r="Z75" cm="1">
        <f t="array" ref="Z75">[2]!PropsSI("D","P",W75,"S",Y75,$H$13)</f>
        <v>45.006484663267806</v>
      </c>
      <c r="AB75">
        <f t="shared" si="33"/>
        <v>305.78999999999996</v>
      </c>
      <c r="AC75" cm="1">
        <f t="array" ref="AC75">[2]!PropsSI("T","P",AD75,"H",AE75,$H$13)</f>
        <v>312.58470770238165</v>
      </c>
      <c r="AD75">
        <f t="shared" si="34"/>
        <v>841098.82937236107</v>
      </c>
      <c r="AE75">
        <f t="shared" si="35"/>
        <v>390678.95562587772</v>
      </c>
      <c r="AF75" cm="1">
        <f t="array" ref="AF75">[2]!PropsSI("S","P",AD75,"H",AE75,$H$13)</f>
        <v>1629.8582331222551</v>
      </c>
      <c r="AG75" cm="1">
        <f t="array" ref="AG75">[2]!PropsSI("D","P",AD75,"H",AE75,$H$13)</f>
        <v>45.006484663267827</v>
      </c>
      <c r="AI75">
        <f t="shared" si="36"/>
        <v>305.78999999999996</v>
      </c>
      <c r="AJ75">
        <f t="shared" si="37"/>
        <v>300.78999999999996</v>
      </c>
      <c r="AK75" cm="1">
        <f t="array" ref="AK75">[2]!PropsSI("P","T",AI75,"Q",0,$H$13)</f>
        <v>841098.82937236107</v>
      </c>
      <c r="AL75" cm="1">
        <f t="array" ref="AL75">[2]!PropsSI("H","P",AK75,"T",AJ75,$H$13)</f>
        <v>237181.07674821324</v>
      </c>
      <c r="AM75" cm="1">
        <f t="array" ref="AM75">[2]!PropsSI("S","P",AK75,"T",AJ75,$H$13)</f>
        <v>1127.9618582301296</v>
      </c>
      <c r="AN75" cm="1">
        <f t="array" ref="AN75">[2]!PropsSI("D","P",AK75,"T",AJ75,$H$13)</f>
        <v>1083.009297984285</v>
      </c>
      <c r="AP75">
        <f t="shared" si="38"/>
        <v>304.78999999999996</v>
      </c>
      <c r="AQ75">
        <f t="shared" si="39"/>
        <v>298.78999999999996</v>
      </c>
      <c r="AR75" cm="1">
        <f t="array" ref="AR75">[2]!PropsSI("P","T",AP75,"Q",0,$H$13)</f>
        <v>818925.48884663754</v>
      </c>
      <c r="AS75" cm="1">
        <f t="array" ref="AS75">[2]!PropsSI("H","P",AR75,"T",AQ75,$H$13)</f>
        <v>234386.05486848991</v>
      </c>
      <c r="AT75" cm="1">
        <f t="array" ref="AT75">[2]!PropsSI("S","P",AR75,"T",AQ75,$H$13)</f>
        <v>1118.7066509321307</v>
      </c>
      <c r="AU75" cm="1">
        <f t="array" ref="AU75">[2]!PropsSI("D","P",AR75,"T",AQ75,$H$13)</f>
        <v>1090.5013763931636</v>
      </c>
      <c r="AW75">
        <f t="shared" si="40"/>
        <v>260.14999999999998</v>
      </c>
      <c r="AX75">
        <f t="shared" si="41"/>
        <v>260.14999999999998</v>
      </c>
      <c r="AY75" cm="1">
        <f t="array" ref="AY75">[2]!PropsSI("P","T",AW75,"Q",0,$H$13)</f>
        <v>198287.49024246493</v>
      </c>
      <c r="AZ75">
        <f t="shared" si="42"/>
        <v>234386.05486848991</v>
      </c>
      <c r="BA75" cm="1">
        <f t="array" ref="BA75">[2]!PropsSI("S","P",AY75,"H",AZ75,$H$13)</f>
        <v>1134.0881107761802</v>
      </c>
      <c r="BB75" cm="1">
        <f t="array" ref="BB75">[2]!PropsSI("D","P",AY75,"H",AZ75,$H$13)</f>
        <v>37.165942221928056</v>
      </c>
      <c r="BD75">
        <f t="shared" si="43"/>
        <v>258.14999999999998</v>
      </c>
      <c r="BE75">
        <f t="shared" si="44"/>
        <v>260.14999999999998</v>
      </c>
      <c r="BF75" cm="1">
        <f t="array" ref="BF75">[2]!PropsSI("P","T",BD75,"Q",1,$H$13)</f>
        <v>183723.82814975141</v>
      </c>
      <c r="BG75" cm="1">
        <f t="array" ref="BG75">[2]!PropsSI("H","P",BF75,"T",BE75,$H$13)</f>
        <v>355128.23969601718</v>
      </c>
      <c r="BH75" cm="1">
        <f t="array" ref="BH75">[2]!PropsSI("S","P",BF75,"T",BE75,$H$13)</f>
        <v>1603.3816434342573</v>
      </c>
      <c r="BI75" cm="1">
        <f t="array" ref="BI75">[2]!PropsSI("D","P",BF75,"T",BE75,$H$13)</f>
        <v>10.391805422690133</v>
      </c>
      <c r="BJ75">
        <f t="shared" si="45"/>
        <v>120.74218482752727</v>
      </c>
      <c r="BK75">
        <f t="shared" si="46"/>
        <v>29.980224160734739</v>
      </c>
      <c r="BL75">
        <f t="shared" si="47"/>
        <v>-150.722408988262</v>
      </c>
      <c r="BM75">
        <f t="shared" si="48"/>
        <v>4.0273943310158424</v>
      </c>
      <c r="BN75">
        <f t="shared" si="49"/>
        <v>5.4187657430730489</v>
      </c>
      <c r="BO75">
        <f t="shared" si="50"/>
        <v>0.74323093522988459</v>
      </c>
      <c r="BP75">
        <f t="shared" si="51"/>
        <v>4.9476136466737177</v>
      </c>
      <c r="BR75">
        <f t="shared" si="52"/>
        <v>7.3467568392652645</v>
      </c>
      <c r="BS75">
        <f t="shared" si="53"/>
        <v>2.0754588070924371</v>
      </c>
      <c r="BT75">
        <f t="shared" si="54"/>
        <v>49.811011370218495</v>
      </c>
      <c r="BW75">
        <f t="shared" si="55"/>
        <v>1.6437633752172105</v>
      </c>
    </row>
    <row r="76" spans="1:75" x14ac:dyDescent="0.3">
      <c r="A76">
        <v>76</v>
      </c>
      <c r="B76" s="76">
        <v>45367</v>
      </c>
      <c r="C76">
        <v>16.399999999999999</v>
      </c>
      <c r="D76">
        <v>17.829999999999998</v>
      </c>
      <c r="E76">
        <v>37.326981000000004</v>
      </c>
      <c r="J76">
        <v>76</v>
      </c>
      <c r="K76">
        <v>17.829999999999998</v>
      </c>
      <c r="L76">
        <f t="shared" si="28"/>
        <v>305.97999999999996</v>
      </c>
      <c r="N76">
        <f t="shared" si="29"/>
        <v>256.14999999999998</v>
      </c>
      <c r="O76">
        <f t="shared" si="30"/>
        <v>266.14999999999998</v>
      </c>
      <c r="P76" cm="1">
        <f t="array" ref="P76">[2]!PropsSI("P","T",N76,"Q",0,$H$13)</f>
        <v>170000.91143693728</v>
      </c>
      <c r="Q76" cm="1">
        <f t="array" ref="Q76">[2]!PropsSI("H","P",P76,"T",O76,$H$13)</f>
        <v>360698.73146514298</v>
      </c>
      <c r="R76" cm="1">
        <f t="array" ref="R76">[2]!PropsSI("S","P",P76,"T",O76,$H$13)</f>
        <v>1629.8582331222553</v>
      </c>
      <c r="S76" cm="1">
        <f t="array" ref="S76">[2]!PropsSI("D","P",P76,"T",O76,$H$13)</f>
        <v>9.2926033590470212</v>
      </c>
      <c r="U76">
        <f t="shared" si="31"/>
        <v>305.97999999999996</v>
      </c>
      <c r="V76" cm="1">
        <f t="array" ref="V76">[2]!PropsSI("T","P",W76,"S",Y76,$H$13)</f>
        <v>312.75673126634348</v>
      </c>
      <c r="W76" cm="1">
        <f t="array" ref="W76">[2]!PropsSI("P","T",U76,"Q",1,$H$13)</f>
        <v>845361.97698107176</v>
      </c>
      <c r="X76" cm="1">
        <f t="array" ref="X76">[2]!PropsSI("H","P",W76,"S",Y76,$H$13)</f>
        <v>390773.42650566821</v>
      </c>
      <c r="Y76">
        <f t="shared" si="32"/>
        <v>1629.8582331222553</v>
      </c>
      <c r="Z76" cm="1">
        <f t="array" ref="Z76">[2]!PropsSI("D","P",W76,"S",Y76,$H$13)</f>
        <v>45.246922829125701</v>
      </c>
      <c r="AB76">
        <f t="shared" si="33"/>
        <v>305.97999999999996</v>
      </c>
      <c r="AC76" cm="1">
        <f t="array" ref="AC76">[2]!PropsSI("T","P",AD76,"H",AE76,$H$13)</f>
        <v>312.75673126634354</v>
      </c>
      <c r="AD76">
        <f t="shared" si="34"/>
        <v>845361.97698107176</v>
      </c>
      <c r="AE76">
        <f t="shared" si="35"/>
        <v>390773.42650566821</v>
      </c>
      <c r="AF76" cm="1">
        <f t="array" ref="AF76">[2]!PropsSI("S","P",AD76,"H",AE76,$H$13)</f>
        <v>1629.8582331222553</v>
      </c>
      <c r="AG76" cm="1">
        <f t="array" ref="AG76">[2]!PropsSI("D","P",AD76,"H",AE76,$H$13)</f>
        <v>45.246922829125673</v>
      </c>
      <c r="AI76">
        <f t="shared" si="36"/>
        <v>305.97999999999996</v>
      </c>
      <c r="AJ76">
        <f t="shared" si="37"/>
        <v>300.97999999999996</v>
      </c>
      <c r="AK76" cm="1">
        <f t="array" ref="AK76">[2]!PropsSI("P","T",AI76,"Q",0,$H$13)</f>
        <v>845361.97698107176</v>
      </c>
      <c r="AL76" cm="1">
        <f t="array" ref="AL76">[2]!PropsSI("H","P",AK76,"T",AJ76,$H$13)</f>
        <v>237447.44246294021</v>
      </c>
      <c r="AM76" cm="1">
        <f t="array" ref="AM76">[2]!PropsSI("S","P",AK76,"T",AJ76,$H$13)</f>
        <v>1128.8340454449017</v>
      </c>
      <c r="AN76" cm="1">
        <f t="array" ref="AN76">[2]!PropsSI("D","P",AK76,"T",AJ76,$H$13)</f>
        <v>1082.3077230626463</v>
      </c>
      <c r="AP76">
        <f t="shared" si="38"/>
        <v>304.97999999999996</v>
      </c>
      <c r="AQ76">
        <f t="shared" si="39"/>
        <v>298.97999999999996</v>
      </c>
      <c r="AR76" cm="1">
        <f t="array" ref="AR76">[2]!PropsSI("P","T",AP76,"Q",0,$H$13)</f>
        <v>823104.39374064212</v>
      </c>
      <c r="AS76" cm="1">
        <f t="array" ref="AS76">[2]!PropsSI("H","P",AR76,"T",AQ76,$H$13)</f>
        <v>234650.68861288196</v>
      </c>
      <c r="AT76" cm="1">
        <f t="array" ref="AT76">[2]!PropsSI("S","P",AR76,"T",AQ76,$H$13)</f>
        <v>1119.5792288016846</v>
      </c>
      <c r="AU76" cm="1">
        <f t="array" ref="AU76">[2]!PropsSI("D","P",AR76,"T",AQ76,$H$13)</f>
        <v>1089.8108806210171</v>
      </c>
      <c r="AW76">
        <f t="shared" si="40"/>
        <v>260.14999999999998</v>
      </c>
      <c r="AX76">
        <f t="shared" si="41"/>
        <v>260.14999999999998</v>
      </c>
      <c r="AY76" cm="1">
        <f t="array" ref="AY76">[2]!PropsSI("P","T",AW76,"Q",0,$H$13)</f>
        <v>198287.49024246493</v>
      </c>
      <c r="AZ76">
        <f t="shared" si="42"/>
        <v>234650.68861288196</v>
      </c>
      <c r="BA76" cm="1">
        <f t="array" ref="BA76">[2]!PropsSI("S","P",AY76,"H",AZ76,$H$13)</f>
        <v>1135.1053460035187</v>
      </c>
      <c r="BB76" cm="1">
        <f t="array" ref="BB76">[2]!PropsSI("D","P",AY76,"H",AZ76,$H$13)</f>
        <v>36.979474269873215</v>
      </c>
      <c r="BD76">
        <f t="shared" si="43"/>
        <v>258.14999999999998</v>
      </c>
      <c r="BE76">
        <f t="shared" si="44"/>
        <v>260.14999999999998</v>
      </c>
      <c r="BF76" cm="1">
        <f t="array" ref="BF76">[2]!PropsSI("P","T",BD76,"Q",1,$H$13)</f>
        <v>183723.82814975141</v>
      </c>
      <c r="BG76" cm="1">
        <f t="array" ref="BG76">[2]!PropsSI("H","P",BF76,"T",BE76,$H$13)</f>
        <v>355128.23969601718</v>
      </c>
      <c r="BH76" cm="1">
        <f t="array" ref="BH76">[2]!PropsSI("S","P",BF76,"T",BE76,$H$13)</f>
        <v>1603.3816434342573</v>
      </c>
      <c r="BI76" cm="1">
        <f t="array" ref="BI76">[2]!PropsSI("D","P",BF76,"T",BE76,$H$13)</f>
        <v>10.391805422690133</v>
      </c>
      <c r="BJ76">
        <f t="shared" si="45"/>
        <v>120.47755108313521</v>
      </c>
      <c r="BK76">
        <f t="shared" si="46"/>
        <v>30.074695040525228</v>
      </c>
      <c r="BL76">
        <f t="shared" si="47"/>
        <v>-150.55224612366044</v>
      </c>
      <c r="BM76">
        <f t="shared" si="48"/>
        <v>4.0059442305497495</v>
      </c>
      <c r="BN76">
        <f t="shared" si="49"/>
        <v>5.3972402257997087</v>
      </c>
      <c r="BO76">
        <f t="shared" si="50"/>
        <v>0.74222085046366248</v>
      </c>
      <c r="BP76">
        <f t="shared" si="51"/>
        <v>4.9726908510997196</v>
      </c>
      <c r="BR76">
        <f t="shared" si="52"/>
        <v>7.2522859594747757</v>
      </c>
      <c r="BS76">
        <f t="shared" si="53"/>
        <v>2.0487707835516242</v>
      </c>
      <c r="BT76">
        <f t="shared" si="54"/>
        <v>49.170498805238978</v>
      </c>
      <c r="BW76">
        <f t="shared" si="55"/>
        <v>1.6226264605728864</v>
      </c>
    </row>
    <row r="77" spans="1:75" x14ac:dyDescent="0.3">
      <c r="A77">
        <v>77</v>
      </c>
      <c r="B77" s="76">
        <v>45368</v>
      </c>
      <c r="C77">
        <v>17.690000000000001</v>
      </c>
      <c r="D77">
        <v>19.809999999999999</v>
      </c>
      <c r="E77">
        <v>37.326981000000004</v>
      </c>
      <c r="J77">
        <v>77</v>
      </c>
      <c r="K77">
        <v>19.809999999999999</v>
      </c>
      <c r="L77">
        <f t="shared" si="28"/>
        <v>307.95999999999998</v>
      </c>
      <c r="N77">
        <f t="shared" si="29"/>
        <v>256.14999999999998</v>
      </c>
      <c r="O77">
        <f t="shared" si="30"/>
        <v>266.14999999999998</v>
      </c>
      <c r="P77" cm="1">
        <f t="array" ref="P77">[2]!PropsSI("P","T",N77,"Q",0,$H$13)</f>
        <v>170000.91143693728</v>
      </c>
      <c r="Q77" cm="1">
        <f t="array" ref="Q77">[2]!PropsSI("H","P",P77,"T",O77,$H$13)</f>
        <v>360698.73146514298</v>
      </c>
      <c r="R77" cm="1">
        <f t="array" ref="R77">[2]!PropsSI("S","P",P77,"T",O77,$H$13)</f>
        <v>1629.8582331222553</v>
      </c>
      <c r="S77" cm="1">
        <f t="array" ref="S77">[2]!PropsSI("D","P",P77,"T",O77,$H$13)</f>
        <v>9.2926033590470212</v>
      </c>
      <c r="U77">
        <f t="shared" si="31"/>
        <v>307.95999999999998</v>
      </c>
      <c r="V77" cm="1">
        <f t="array" ref="V77">[2]!PropsSI("T","P",W77,"S",Y77,$H$13)</f>
        <v>314.5512847381126</v>
      </c>
      <c r="W77" cm="1">
        <f t="array" ref="W77">[2]!PropsSI("P","T",U77,"Q",1,$H$13)</f>
        <v>890755.90954372915</v>
      </c>
      <c r="X77" cm="1">
        <f t="array" ref="X77">[2]!PropsSI("H","P",W77,"S",Y77,$H$13)</f>
        <v>391749.22315786779</v>
      </c>
      <c r="Y77">
        <f t="shared" si="32"/>
        <v>1629.8582331222553</v>
      </c>
      <c r="Z77" cm="1">
        <f t="array" ref="Z77">[2]!PropsSI("D","P",W77,"S",Y77,$H$13)</f>
        <v>47.820717129758123</v>
      </c>
      <c r="AB77">
        <f t="shared" si="33"/>
        <v>307.95999999999998</v>
      </c>
      <c r="AC77" cm="1">
        <f t="array" ref="AC77">[2]!PropsSI("T","P",AD77,"H",AE77,$H$13)</f>
        <v>314.5512847381126</v>
      </c>
      <c r="AD77">
        <f t="shared" si="34"/>
        <v>890755.90954372915</v>
      </c>
      <c r="AE77">
        <f t="shared" si="35"/>
        <v>391749.22315786779</v>
      </c>
      <c r="AF77" cm="1">
        <f t="array" ref="AF77">[2]!PropsSI("S","P",AD77,"H",AE77,$H$13)</f>
        <v>1629.8582331222553</v>
      </c>
      <c r="AG77" cm="1">
        <f t="array" ref="AG77">[2]!PropsSI("D","P",AD77,"H",AE77,$H$13)</f>
        <v>47.820717129758123</v>
      </c>
      <c r="AI77">
        <f t="shared" si="36"/>
        <v>307.95999999999998</v>
      </c>
      <c r="AJ77">
        <f t="shared" si="37"/>
        <v>302.95999999999998</v>
      </c>
      <c r="AK77" cm="1">
        <f t="array" ref="AK77">[2]!PropsSI("P","T",AI77,"Q",0,$H$13)</f>
        <v>890755.90954372915</v>
      </c>
      <c r="AL77" cm="1">
        <f t="array" ref="AL77">[2]!PropsSI("H","P",AK77,"T",AJ77,$H$13)</f>
        <v>240232.85083704148</v>
      </c>
      <c r="AM77" cm="1">
        <f t="array" ref="AM77">[2]!PropsSI("S","P",AK77,"T",AJ77,$H$13)</f>
        <v>1137.9188016330168</v>
      </c>
      <c r="AN77" cm="1">
        <f t="array" ref="AN77">[2]!PropsSI("D","P",AK77,"T",AJ77,$H$13)</f>
        <v>1074.9392050925105</v>
      </c>
      <c r="AP77">
        <f t="shared" si="38"/>
        <v>306.95999999999998</v>
      </c>
      <c r="AQ77">
        <f t="shared" si="39"/>
        <v>300.95999999999998</v>
      </c>
      <c r="AR77" cm="1">
        <f t="array" ref="AR77">[2]!PropsSI("P","T",AP77,"Q",0,$H$13)</f>
        <v>867607.89828592166</v>
      </c>
      <c r="AS77" cm="1">
        <f t="array" ref="AS77">[2]!PropsSI("H","P",AR77,"T",AQ77,$H$13)</f>
        <v>237417.803844059</v>
      </c>
      <c r="AT77" cm="1">
        <f t="array" ref="AT77">[2]!PropsSI("S","P",AR77,"T",AQ77,$H$13)</f>
        <v>1128.6672833832702</v>
      </c>
      <c r="AU77" cm="1">
        <f t="array" ref="AU77">[2]!PropsSI("D","P",AR77,"T",AQ77,$H$13)</f>
        <v>1082.560741982739</v>
      </c>
      <c r="AW77">
        <f t="shared" si="40"/>
        <v>260.14999999999998</v>
      </c>
      <c r="AX77">
        <f t="shared" si="41"/>
        <v>260.14999999999998</v>
      </c>
      <c r="AY77" cm="1">
        <f t="array" ref="AY77">[2]!PropsSI("P","T",AW77,"Q",0,$H$13)</f>
        <v>198287.49024246493</v>
      </c>
      <c r="AZ77">
        <f t="shared" si="42"/>
        <v>237417.803844059</v>
      </c>
      <c r="BA77" cm="1">
        <f t="array" ref="BA77">[2]!PropsSI("S","P",AY77,"H",AZ77,$H$13)</f>
        <v>1145.7419603843646</v>
      </c>
      <c r="BB77" cm="1">
        <f t="array" ref="BB77">[2]!PropsSI("D","P",AY77,"H",AZ77,$H$13)</f>
        <v>35.136176181014051</v>
      </c>
      <c r="BD77">
        <f t="shared" si="43"/>
        <v>258.14999999999998</v>
      </c>
      <c r="BE77">
        <f t="shared" si="44"/>
        <v>260.14999999999998</v>
      </c>
      <c r="BF77" cm="1">
        <f t="array" ref="BF77">[2]!PropsSI("P","T",BD77,"Q",1,$H$13)</f>
        <v>183723.82814975141</v>
      </c>
      <c r="BG77" cm="1">
        <f t="array" ref="BG77">[2]!PropsSI("H","P",BF77,"T",BE77,$H$13)</f>
        <v>355128.23969601718</v>
      </c>
      <c r="BH77" cm="1">
        <f t="array" ref="BH77">[2]!PropsSI("S","P",BF77,"T",BE77,$H$13)</f>
        <v>1603.3816434342573</v>
      </c>
      <c r="BI77" cm="1">
        <f t="array" ref="BI77">[2]!PropsSI("D","P",BF77,"T",BE77,$H$13)</f>
        <v>10.391805422690133</v>
      </c>
      <c r="BJ77">
        <f t="shared" si="45"/>
        <v>117.71043585195817</v>
      </c>
      <c r="BK77">
        <f t="shared" si="46"/>
        <v>31.050491692724812</v>
      </c>
      <c r="BL77">
        <f t="shared" si="47"/>
        <v>-148.76092754468297</v>
      </c>
      <c r="BM77">
        <f t="shared" si="48"/>
        <v>3.7909362923079875</v>
      </c>
      <c r="BN77">
        <f t="shared" si="49"/>
        <v>5.1826942381047978</v>
      </c>
      <c r="BO77">
        <f t="shared" si="50"/>
        <v>0.73146053348774309</v>
      </c>
      <c r="BP77">
        <f t="shared" si="51"/>
        <v>5.2397125522127546</v>
      </c>
      <c r="BR77">
        <f t="shared" si="52"/>
        <v>6.2764893072751917</v>
      </c>
      <c r="BS77">
        <f t="shared" si="53"/>
        <v>1.7731082293052416</v>
      </c>
      <c r="BT77">
        <f t="shared" si="54"/>
        <v>42.554597503325795</v>
      </c>
      <c r="BW77">
        <f t="shared" si="55"/>
        <v>1.4043017176097512</v>
      </c>
    </row>
    <row r="78" spans="1:75" x14ac:dyDescent="0.3">
      <c r="A78">
        <v>78</v>
      </c>
      <c r="B78" s="76">
        <v>45369</v>
      </c>
      <c r="C78">
        <v>17.68</v>
      </c>
      <c r="D78">
        <v>19.72</v>
      </c>
      <c r="E78">
        <v>37.326981000000004</v>
      </c>
      <c r="J78">
        <v>78</v>
      </c>
      <c r="K78">
        <v>19.72</v>
      </c>
      <c r="L78">
        <f t="shared" si="28"/>
        <v>307.87</v>
      </c>
      <c r="N78">
        <f t="shared" si="29"/>
        <v>256.14999999999998</v>
      </c>
      <c r="O78">
        <f t="shared" si="30"/>
        <v>266.14999999999998</v>
      </c>
      <c r="P78" cm="1">
        <f t="array" ref="P78">[2]!PropsSI("P","T",N78,"Q",0,$H$13)</f>
        <v>170000.91143693728</v>
      </c>
      <c r="Q78" cm="1">
        <f t="array" ref="Q78">[2]!PropsSI("H","P",P78,"T",O78,$H$13)</f>
        <v>360698.73146514298</v>
      </c>
      <c r="R78" cm="1">
        <f t="array" ref="R78">[2]!PropsSI("S","P",P78,"T",O78,$H$13)</f>
        <v>1629.8582331222553</v>
      </c>
      <c r="S78" cm="1">
        <f t="array" ref="S78">[2]!PropsSI("D","P",P78,"T",O78,$H$13)</f>
        <v>9.2926033590470212</v>
      </c>
      <c r="U78">
        <f t="shared" si="31"/>
        <v>307.87</v>
      </c>
      <c r="V78" cm="1">
        <f t="array" ref="V78">[2]!PropsSI("T","P",W78,"S",Y78,$H$13)</f>
        <v>314.4696319106705</v>
      </c>
      <c r="W78" cm="1">
        <f t="array" ref="W78">[2]!PropsSI("P","T",U78,"Q",1,$H$13)</f>
        <v>888653.90191053879</v>
      </c>
      <c r="X78" cm="1">
        <f t="array" ref="X78">[2]!PropsSI("H","P",W78,"S",Y78,$H$13)</f>
        <v>391705.2120276207</v>
      </c>
      <c r="Y78">
        <f t="shared" si="32"/>
        <v>1629.8582331222553</v>
      </c>
      <c r="Z78" cm="1">
        <f t="array" ref="Z78">[2]!PropsSI("D","P",W78,"S",Y78,$H$13)</f>
        <v>47.700980301781748</v>
      </c>
      <c r="AB78">
        <f t="shared" si="33"/>
        <v>307.87</v>
      </c>
      <c r="AC78" cm="1">
        <f t="array" ref="AC78">[2]!PropsSI("T","P",AD78,"H",AE78,$H$13)</f>
        <v>314.4696319106705</v>
      </c>
      <c r="AD78">
        <f t="shared" si="34"/>
        <v>888653.90191053879</v>
      </c>
      <c r="AE78">
        <f t="shared" si="35"/>
        <v>391705.2120276207</v>
      </c>
      <c r="AF78" cm="1">
        <f t="array" ref="AF78">[2]!PropsSI("S","P",AD78,"H",AE78,$H$13)</f>
        <v>1629.8582331222553</v>
      </c>
      <c r="AG78" cm="1">
        <f t="array" ref="AG78">[2]!PropsSI("D","P",AD78,"H",AE78,$H$13)</f>
        <v>47.700980301781748</v>
      </c>
      <c r="AI78">
        <f t="shared" si="36"/>
        <v>307.87</v>
      </c>
      <c r="AJ78">
        <f t="shared" si="37"/>
        <v>302.87</v>
      </c>
      <c r="AK78" cm="1">
        <f t="array" ref="AK78">[2]!PropsSI("P","T",AI78,"Q",0,$H$13)</f>
        <v>888653.90191053879</v>
      </c>
      <c r="AL78" cm="1">
        <f t="array" ref="AL78">[2]!PropsSI("H","P",AK78,"T",AJ78,$H$13)</f>
        <v>240105.8585793559</v>
      </c>
      <c r="AM78" cm="1">
        <f t="array" ref="AM78">[2]!PropsSI("S","P",AK78,"T",AJ78,$H$13)</f>
        <v>1137.5060221473839</v>
      </c>
      <c r="AN78" cm="1">
        <f t="array" ref="AN78">[2]!PropsSI("D","P",AK78,"T",AJ78,$H$13)</f>
        <v>1075.2764415924821</v>
      </c>
      <c r="AP78">
        <f t="shared" si="38"/>
        <v>306.87</v>
      </c>
      <c r="AQ78">
        <f t="shared" si="39"/>
        <v>300.87</v>
      </c>
      <c r="AR78" cm="1">
        <f t="array" ref="AR78">[2]!PropsSI("P","T",AP78,"Q",0,$H$13)</f>
        <v>865546.86367814592</v>
      </c>
      <c r="AS78" cm="1">
        <f t="array" ref="AS78">[2]!PropsSI("H","P",AR78,"T",AQ78,$H$13)</f>
        <v>237291.65312960214</v>
      </c>
      <c r="AT78" cm="1">
        <f t="array" ref="AT78">[2]!PropsSI("S","P",AR78,"T",AQ78,$H$13)</f>
        <v>1128.254385538547</v>
      </c>
      <c r="AU78" cm="1">
        <f t="array" ref="AU78">[2]!PropsSI("D","P",AR78,"T",AQ78,$H$13)</f>
        <v>1082.892478980955</v>
      </c>
      <c r="AW78">
        <f t="shared" si="40"/>
        <v>260.14999999999998</v>
      </c>
      <c r="AX78">
        <f t="shared" si="41"/>
        <v>260.14999999999998</v>
      </c>
      <c r="AY78" cm="1">
        <f t="array" ref="AY78">[2]!PropsSI("P","T",AW78,"Q",0,$H$13)</f>
        <v>198287.49024246493</v>
      </c>
      <c r="AZ78">
        <f t="shared" si="42"/>
        <v>237291.65312960214</v>
      </c>
      <c r="BA78" cm="1">
        <f t="array" ref="BA78">[2]!PropsSI("S","P",AY78,"H",AZ78,$H$13)</f>
        <v>1145.2570450875864</v>
      </c>
      <c r="BB78" cm="1">
        <f t="array" ref="BB78">[2]!PropsSI("D","P",AY78,"H",AZ78,$H$13)</f>
        <v>35.216203791243842</v>
      </c>
      <c r="BD78">
        <f t="shared" si="43"/>
        <v>258.14999999999998</v>
      </c>
      <c r="BE78">
        <f t="shared" si="44"/>
        <v>260.14999999999998</v>
      </c>
      <c r="BF78" cm="1">
        <f t="array" ref="BF78">[2]!PropsSI("P","T",BD78,"Q",1,$H$13)</f>
        <v>183723.82814975141</v>
      </c>
      <c r="BG78" cm="1">
        <f t="array" ref="BG78">[2]!PropsSI("H","P",BF78,"T",BE78,$H$13)</f>
        <v>355128.23969601718</v>
      </c>
      <c r="BH78" cm="1">
        <f t="array" ref="BH78">[2]!PropsSI("S","P",BF78,"T",BE78,$H$13)</f>
        <v>1603.3816434342573</v>
      </c>
      <c r="BI78" cm="1">
        <f t="array" ref="BI78">[2]!PropsSI("D","P",BF78,"T",BE78,$H$13)</f>
        <v>10.391805422690133</v>
      </c>
      <c r="BJ78">
        <f t="shared" si="45"/>
        <v>117.83658656641504</v>
      </c>
      <c r="BK78">
        <f t="shared" si="46"/>
        <v>31.006480562477723</v>
      </c>
      <c r="BL78">
        <f t="shared" si="47"/>
        <v>-148.84306712889276</v>
      </c>
      <c r="BM78">
        <f t="shared" si="48"/>
        <v>3.8003857396512832</v>
      </c>
      <c r="BN78">
        <f t="shared" si="49"/>
        <v>5.1920756234915491</v>
      </c>
      <c r="BO78">
        <f t="shared" si="50"/>
        <v>0.7319588571584813</v>
      </c>
      <c r="BP78">
        <f t="shared" si="51"/>
        <v>5.2273478677212246</v>
      </c>
      <c r="BR78">
        <f t="shared" si="52"/>
        <v>6.3205004375222806</v>
      </c>
      <c r="BS78">
        <f t="shared" si="53"/>
        <v>1.7855413736000443</v>
      </c>
      <c r="BT78">
        <f t="shared" si="54"/>
        <v>42.852992966401061</v>
      </c>
      <c r="BW78">
        <f t="shared" si="55"/>
        <v>1.414148767891235</v>
      </c>
    </row>
    <row r="79" spans="1:75" x14ac:dyDescent="0.3">
      <c r="A79">
        <v>79</v>
      </c>
      <c r="B79" s="76">
        <v>45370</v>
      </c>
      <c r="C79">
        <v>17.66</v>
      </c>
      <c r="D79">
        <v>19.149999999999999</v>
      </c>
      <c r="E79">
        <v>37.326981000000004</v>
      </c>
      <c r="J79">
        <v>79</v>
      </c>
      <c r="K79">
        <v>19.149999999999999</v>
      </c>
      <c r="L79">
        <f t="shared" si="28"/>
        <v>307.29999999999995</v>
      </c>
      <c r="N79">
        <f t="shared" si="29"/>
        <v>256.14999999999998</v>
      </c>
      <c r="O79">
        <f t="shared" si="30"/>
        <v>266.14999999999998</v>
      </c>
      <c r="P79" cm="1">
        <f t="array" ref="P79">[2]!PropsSI("P","T",N79,"Q",0,$H$13)</f>
        <v>170000.91143693728</v>
      </c>
      <c r="Q79" cm="1">
        <f t="array" ref="Q79">[2]!PropsSI("H","P",P79,"T",O79,$H$13)</f>
        <v>360698.73146514298</v>
      </c>
      <c r="R79" cm="1">
        <f t="array" ref="R79">[2]!PropsSI("S","P",P79,"T",O79,$H$13)</f>
        <v>1629.8582331222553</v>
      </c>
      <c r="S79" cm="1">
        <f t="array" ref="S79">[2]!PropsSI("D","P",P79,"T",O79,$H$13)</f>
        <v>9.2926033590470212</v>
      </c>
      <c r="U79">
        <f t="shared" si="31"/>
        <v>307.29999999999995</v>
      </c>
      <c r="V79" cm="1">
        <f t="array" ref="V79">[2]!PropsSI("T","P",W79,"S",Y79,$H$13)</f>
        <v>313.9526897394876</v>
      </c>
      <c r="W79" cm="1">
        <f t="array" ref="W79">[2]!PropsSI("P","T",U79,"Q",1,$H$13)</f>
        <v>875427.14804365626</v>
      </c>
      <c r="X79" cm="1">
        <f t="array" ref="X79">[2]!PropsSI("H","P",W79,"S",Y79,$H$13)</f>
        <v>391425.71673590166</v>
      </c>
      <c r="Y79">
        <f t="shared" si="32"/>
        <v>1629.8582331222553</v>
      </c>
      <c r="Z79" cm="1">
        <f t="array" ref="Z79">[2]!PropsSI("D","P",W79,"S",Y79,$H$13)</f>
        <v>46.948787578648229</v>
      </c>
      <c r="AB79">
        <f t="shared" si="33"/>
        <v>307.29999999999995</v>
      </c>
      <c r="AC79" cm="1">
        <f t="array" ref="AC79">[2]!PropsSI("T","P",AD79,"H",AE79,$H$13)</f>
        <v>313.95268973948754</v>
      </c>
      <c r="AD79">
        <f t="shared" si="34"/>
        <v>875427.14804365626</v>
      </c>
      <c r="AE79">
        <f t="shared" si="35"/>
        <v>391425.71673590166</v>
      </c>
      <c r="AF79" cm="1">
        <f t="array" ref="AF79">[2]!PropsSI("S","P",AD79,"H",AE79,$H$13)</f>
        <v>1629.8582331222547</v>
      </c>
      <c r="AG79" cm="1">
        <f t="array" ref="AG79">[2]!PropsSI("D","P",AD79,"H",AE79,$H$13)</f>
        <v>46.948787578648258</v>
      </c>
      <c r="AI79">
        <f t="shared" si="36"/>
        <v>307.29999999999995</v>
      </c>
      <c r="AJ79">
        <f t="shared" si="37"/>
        <v>302.29999999999995</v>
      </c>
      <c r="AK79" cm="1">
        <f t="array" ref="AK79">[2]!PropsSI("P","T",AI79,"Q",0,$H$13)</f>
        <v>875427.14804365626</v>
      </c>
      <c r="AL79" cm="1">
        <f t="array" ref="AL79">[2]!PropsSI("H","P",AK79,"T",AJ79,$H$13)</f>
        <v>239302.424932664</v>
      </c>
      <c r="AM79" cm="1">
        <f t="array" ref="AM79">[2]!PropsSI("S","P",AK79,"T",AJ79,$H$13)</f>
        <v>1134.8914013344308</v>
      </c>
      <c r="AN79" cm="1">
        <f t="array" ref="AN79">[2]!PropsSI("D","P",AK79,"T",AJ79,$H$13)</f>
        <v>1077.4071309885983</v>
      </c>
      <c r="AP79">
        <f t="shared" si="38"/>
        <v>306.29999999999995</v>
      </c>
      <c r="AQ79">
        <f t="shared" si="39"/>
        <v>300.29999999999995</v>
      </c>
      <c r="AR79" cm="1">
        <f t="array" ref="AR79">[2]!PropsSI("P","T",AP79,"Q",0,$H$13)</f>
        <v>852578.49777870183</v>
      </c>
      <c r="AS79" cm="1">
        <f t="array" ref="AS79">[2]!PropsSI("H","P",AR79,"T",AQ79,$H$13)</f>
        <v>236493.52652136105</v>
      </c>
      <c r="AT79" cm="1">
        <f t="array" ref="AT79">[2]!PropsSI("S","P",AR79,"T",AQ79,$H$13)</f>
        <v>1125.638943876656</v>
      </c>
      <c r="AU79" cm="1">
        <f t="array" ref="AU79">[2]!PropsSI("D","P",AR79,"T",AQ79,$H$13)</f>
        <v>1084.9886047762218</v>
      </c>
      <c r="AW79">
        <f t="shared" si="40"/>
        <v>260.14999999999998</v>
      </c>
      <c r="AX79">
        <f t="shared" si="41"/>
        <v>260.14999999999998</v>
      </c>
      <c r="AY79" cm="1">
        <f t="array" ref="AY79">[2]!PropsSI("P","T",AW79,"Q",0,$H$13)</f>
        <v>198287.49024246493</v>
      </c>
      <c r="AZ79">
        <f t="shared" si="42"/>
        <v>236493.52652136105</v>
      </c>
      <c r="BA79" cm="1">
        <f t="array" ref="BA79">[2]!PropsSI("S","P",AY79,"H",AZ79,$H$13)</f>
        <v>1142.18909733344</v>
      </c>
      <c r="BB79" cm="1">
        <f t="array" ref="BB79">[2]!PropsSI("D","P",AY79,"H",AZ79,$H$13)</f>
        <v>35.731092926482027</v>
      </c>
      <c r="BD79">
        <f t="shared" si="43"/>
        <v>258.14999999999998</v>
      </c>
      <c r="BE79">
        <f t="shared" si="44"/>
        <v>260.14999999999998</v>
      </c>
      <c r="BF79" cm="1">
        <f t="array" ref="BF79">[2]!PropsSI("P","T",BD79,"Q",1,$H$13)</f>
        <v>183723.82814975141</v>
      </c>
      <c r="BG79" cm="1">
        <f t="array" ref="BG79">[2]!PropsSI("H","P",BF79,"T",BE79,$H$13)</f>
        <v>355128.23969601718</v>
      </c>
      <c r="BH79" cm="1">
        <f t="array" ref="BH79">[2]!PropsSI("S","P",BF79,"T",BE79,$H$13)</f>
        <v>1603.3816434342573</v>
      </c>
      <c r="BI79" cm="1">
        <f t="array" ref="BI79">[2]!PropsSI("D","P",BF79,"T",BE79,$H$13)</f>
        <v>10.391805422690133</v>
      </c>
      <c r="BJ79">
        <f t="shared" si="45"/>
        <v>118.63471317465613</v>
      </c>
      <c r="BK79">
        <f t="shared" si="46"/>
        <v>30.726985270758682</v>
      </c>
      <c r="BL79">
        <f t="shared" si="47"/>
        <v>-149.36169844541482</v>
      </c>
      <c r="BM79">
        <f t="shared" si="48"/>
        <v>3.860929151665093</v>
      </c>
      <c r="BN79">
        <f t="shared" si="49"/>
        <v>5.2522889114954241</v>
      </c>
      <c r="BO79">
        <f t="shared" si="50"/>
        <v>0.7350945876596523</v>
      </c>
      <c r="BP79">
        <f t="shared" si="51"/>
        <v>5.149543850348123</v>
      </c>
      <c r="BR79">
        <f t="shared" si="52"/>
        <v>6.5999957292413214</v>
      </c>
      <c r="BS79">
        <f t="shared" si="53"/>
        <v>1.8644987935106734</v>
      </c>
      <c r="BT79">
        <f t="shared" si="54"/>
        <v>44.747971044256161</v>
      </c>
      <c r="BW79">
        <f t="shared" si="55"/>
        <v>1.4766830444604533</v>
      </c>
    </row>
    <row r="80" spans="1:75" x14ac:dyDescent="0.3">
      <c r="A80">
        <v>80</v>
      </c>
      <c r="B80" s="76">
        <v>45371</v>
      </c>
      <c r="C80">
        <v>19.32</v>
      </c>
      <c r="D80">
        <v>22.01</v>
      </c>
      <c r="E80">
        <v>37.326981000000004</v>
      </c>
      <c r="J80">
        <v>80</v>
      </c>
      <c r="K80">
        <v>22.01</v>
      </c>
      <c r="L80">
        <f t="shared" si="28"/>
        <v>310.15999999999997</v>
      </c>
      <c r="N80">
        <f t="shared" si="29"/>
        <v>256.14999999999998</v>
      </c>
      <c r="O80">
        <f t="shared" si="30"/>
        <v>266.14999999999998</v>
      </c>
      <c r="P80" cm="1">
        <f t="array" ref="P80">[2]!PropsSI("P","T",N80,"Q",0,$H$13)</f>
        <v>170000.91143693728</v>
      </c>
      <c r="Q80" cm="1">
        <f t="array" ref="Q80">[2]!PropsSI("H","P",P80,"T",O80,$H$13)</f>
        <v>360698.73146514298</v>
      </c>
      <c r="R80" cm="1">
        <f t="array" ref="R80">[2]!PropsSI("S","P",P80,"T",O80,$H$13)</f>
        <v>1629.8582331222553</v>
      </c>
      <c r="S80" cm="1">
        <f t="array" ref="S80">[2]!PropsSI("D","P",P80,"T",O80,$H$13)</f>
        <v>9.2926033590470212</v>
      </c>
      <c r="U80">
        <f t="shared" si="31"/>
        <v>310.15999999999997</v>
      </c>
      <c r="V80" cm="1">
        <f t="array" ref="V80">[2]!PropsSI("T","P",W80,"S",Y80,$H$13)</f>
        <v>316.55012809738713</v>
      </c>
      <c r="W80" cm="1">
        <f t="array" ref="W80">[2]!PropsSI("P","T",U80,"Q",1,$H$13)</f>
        <v>943303.77731184161</v>
      </c>
      <c r="X80" cm="1">
        <f t="array" ref="X80">[2]!PropsSI("H","P",W80,"S",Y80,$H$13)</f>
        <v>392814.92795389629</v>
      </c>
      <c r="Y80">
        <f t="shared" si="32"/>
        <v>1629.8582331222553</v>
      </c>
      <c r="Z80" cm="1">
        <f t="array" ref="Z80">[2]!PropsSI("D","P",W80,"S",Y80,$H$13)</f>
        <v>50.831858680001886</v>
      </c>
      <c r="AB80">
        <f t="shared" si="33"/>
        <v>310.15999999999997</v>
      </c>
      <c r="AC80" cm="1">
        <f t="array" ref="AC80">[2]!PropsSI("T","P",AD80,"H",AE80,$H$13)</f>
        <v>316.55012809738713</v>
      </c>
      <c r="AD80">
        <f t="shared" si="34"/>
        <v>943303.77731184161</v>
      </c>
      <c r="AE80">
        <f t="shared" si="35"/>
        <v>392814.92795389629</v>
      </c>
      <c r="AF80" cm="1">
        <f t="array" ref="AF80">[2]!PropsSI("S","P",AD80,"H",AE80,$H$13)</f>
        <v>1629.8582331222556</v>
      </c>
      <c r="AG80" cm="1">
        <f t="array" ref="AG80">[2]!PropsSI("D","P",AD80,"H",AE80,$H$13)</f>
        <v>50.831858680001879</v>
      </c>
      <c r="AI80">
        <f t="shared" si="36"/>
        <v>310.15999999999997</v>
      </c>
      <c r="AJ80">
        <f t="shared" si="37"/>
        <v>305.15999999999997</v>
      </c>
      <c r="AK80" cm="1">
        <f t="array" ref="AK80">[2]!PropsSI("P","T",AI80,"Q",0,$H$13)</f>
        <v>943303.77731184161</v>
      </c>
      <c r="AL80" cm="1">
        <f t="array" ref="AL80">[2]!PropsSI("H","P",AK80,"T",AJ80,$H$13)</f>
        <v>243348.62326552504</v>
      </c>
      <c r="AM80" cm="1">
        <f t="array" ref="AM80">[2]!PropsSI("S","P",AK80,"T",AJ80,$H$13)</f>
        <v>1148.0046351364281</v>
      </c>
      <c r="AN80" cm="1">
        <f t="array" ref="AN80">[2]!PropsSI("D","P",AK80,"T",AJ80,$H$13)</f>
        <v>1066.6253873913643</v>
      </c>
      <c r="AP80">
        <f t="shared" si="38"/>
        <v>309.15999999999997</v>
      </c>
      <c r="AQ80">
        <f t="shared" si="39"/>
        <v>303.15999999999997</v>
      </c>
      <c r="AR80" cm="1">
        <f t="array" ref="AR80">[2]!PropsSI("P","T",AP80,"Q",0,$H$13)</f>
        <v>919139.24155993713</v>
      </c>
      <c r="AS80" cm="1">
        <f t="array" ref="AS80">[2]!PropsSI("H","P",AR80,"T",AQ80,$H$13)</f>
        <v>240512.68352628587</v>
      </c>
      <c r="AT80" cm="1">
        <f t="array" ref="AT80">[2]!PropsSI("S","P",AR80,"T",AQ80,$H$13)</f>
        <v>1138.7550099571711</v>
      </c>
      <c r="AU80" cm="1">
        <f t="array" ref="AU80">[2]!PropsSI("D","P",AR80,"T",AQ80,$H$13)</f>
        <v>1074.3850623492183</v>
      </c>
      <c r="AW80">
        <f t="shared" si="40"/>
        <v>260.14999999999998</v>
      </c>
      <c r="AX80">
        <f t="shared" si="41"/>
        <v>260.14999999999998</v>
      </c>
      <c r="AY80" cm="1">
        <f t="array" ref="AY80">[2]!PropsSI("P","T",AW80,"Q",0,$H$13)</f>
        <v>198287.49024246493</v>
      </c>
      <c r="AZ80">
        <f t="shared" si="42"/>
        <v>240512.68352628587</v>
      </c>
      <c r="BA80" cm="1">
        <f t="array" ref="BA80">[2]!PropsSI("S","P",AY80,"H",AZ80,$H$13)</f>
        <v>1157.6384804006127</v>
      </c>
      <c r="BB80" cm="1">
        <f t="array" ref="BB80">[2]!PropsSI("D","P",AY80,"H",AZ80,$H$13)</f>
        <v>33.280746804740986</v>
      </c>
      <c r="BD80">
        <f t="shared" si="43"/>
        <v>258.14999999999998</v>
      </c>
      <c r="BE80">
        <f t="shared" si="44"/>
        <v>260.14999999999998</v>
      </c>
      <c r="BF80" cm="1">
        <f t="array" ref="BF80">[2]!PropsSI("P","T",BD80,"Q",1,$H$13)</f>
        <v>183723.82814975141</v>
      </c>
      <c r="BG80" cm="1">
        <f t="array" ref="BG80">[2]!PropsSI("H","P",BF80,"T",BE80,$H$13)</f>
        <v>355128.23969601718</v>
      </c>
      <c r="BH80" cm="1">
        <f t="array" ref="BH80">[2]!PropsSI("S","P",BF80,"T",BE80,$H$13)</f>
        <v>1603.3816434342573</v>
      </c>
      <c r="BI80" cm="1">
        <f t="array" ref="BI80">[2]!PropsSI("D","P",BF80,"T",BE80,$H$13)</f>
        <v>10.391805422690133</v>
      </c>
      <c r="BJ80">
        <f t="shared" si="45"/>
        <v>114.61555616973131</v>
      </c>
      <c r="BK80">
        <f t="shared" si="46"/>
        <v>32.11619648875331</v>
      </c>
      <c r="BL80">
        <f t="shared" si="47"/>
        <v>-146.73175265848462</v>
      </c>
      <c r="BM80">
        <f t="shared" si="48"/>
        <v>3.5687773989634244</v>
      </c>
      <c r="BN80">
        <f t="shared" si="49"/>
        <v>4.9634685637377434</v>
      </c>
      <c r="BO80">
        <f t="shared" si="50"/>
        <v>0.71900876436214478</v>
      </c>
      <c r="BP80">
        <f t="shared" si="51"/>
        <v>5.5488159995057735</v>
      </c>
      <c r="BR80">
        <f t="shared" si="52"/>
        <v>5.2107845112466933</v>
      </c>
      <c r="BS80">
        <f t="shared" si="53"/>
        <v>1.4720466244271908</v>
      </c>
      <c r="BT80">
        <f t="shared" si="54"/>
        <v>35.329118986252581</v>
      </c>
      <c r="BW80">
        <f t="shared" si="55"/>
        <v>1.1658609265463353</v>
      </c>
    </row>
    <row r="81" spans="1:75" x14ac:dyDescent="0.3">
      <c r="A81">
        <v>81</v>
      </c>
      <c r="B81" s="76">
        <v>45372</v>
      </c>
      <c r="C81">
        <v>19.12</v>
      </c>
      <c r="D81">
        <v>22.17</v>
      </c>
      <c r="E81">
        <v>37.326981000000004</v>
      </c>
      <c r="J81">
        <v>81</v>
      </c>
      <c r="K81">
        <v>22.17</v>
      </c>
      <c r="L81">
        <f t="shared" si="28"/>
        <v>310.32</v>
      </c>
      <c r="N81">
        <f t="shared" si="29"/>
        <v>256.14999999999998</v>
      </c>
      <c r="O81">
        <f t="shared" si="30"/>
        <v>266.14999999999998</v>
      </c>
      <c r="P81" cm="1">
        <f t="array" ref="P81">[2]!PropsSI("P","T",N81,"Q",0,$H$13)</f>
        <v>170000.91143693728</v>
      </c>
      <c r="Q81" cm="1">
        <f t="array" ref="Q81">[2]!PropsSI("H","P",P81,"T",O81,$H$13)</f>
        <v>360698.73146514298</v>
      </c>
      <c r="R81" cm="1">
        <f t="array" ref="R81">[2]!PropsSI("S","P",P81,"T",O81,$H$13)</f>
        <v>1629.8582331222553</v>
      </c>
      <c r="S81" cm="1">
        <f t="array" ref="S81">[2]!PropsSI("D","P",P81,"T",O81,$H$13)</f>
        <v>9.2926033590470212</v>
      </c>
      <c r="U81">
        <f t="shared" si="31"/>
        <v>310.32</v>
      </c>
      <c r="V81" cm="1">
        <f t="array" ref="V81">[2]!PropsSI("T","P",W81,"S",Y81,$H$13)</f>
        <v>316.69573469688544</v>
      </c>
      <c r="W81" cm="1">
        <f t="array" ref="W81">[2]!PropsSI("P","T",U81,"Q",1,$H$13)</f>
        <v>947213.71532195597</v>
      </c>
      <c r="X81" cm="1">
        <f t="array" ref="X81">[2]!PropsSI("H","P",W81,"S",Y81,$H$13)</f>
        <v>392891.67695849761</v>
      </c>
      <c r="Y81">
        <f t="shared" si="32"/>
        <v>1629.8582331222553</v>
      </c>
      <c r="Z81" cm="1">
        <f t="array" ref="Z81">[2]!PropsSI("D","P",W81,"S",Y81,$H$13)</f>
        <v>51.05729682127992</v>
      </c>
      <c r="AB81">
        <f t="shared" si="33"/>
        <v>310.32</v>
      </c>
      <c r="AC81" cm="1">
        <f t="array" ref="AC81">[2]!PropsSI("T","P",AD81,"H",AE81,$H$13)</f>
        <v>316.69573469688544</v>
      </c>
      <c r="AD81">
        <f t="shared" si="34"/>
        <v>947213.71532195597</v>
      </c>
      <c r="AE81">
        <f t="shared" si="35"/>
        <v>392891.67695849761</v>
      </c>
      <c r="AF81" cm="1">
        <f t="array" ref="AF81">[2]!PropsSI("S","P",AD81,"H",AE81,$H$13)</f>
        <v>1629.8582331222556</v>
      </c>
      <c r="AG81" cm="1">
        <f t="array" ref="AG81">[2]!PropsSI("D","P",AD81,"H",AE81,$H$13)</f>
        <v>51.057296821279941</v>
      </c>
      <c r="AI81">
        <f t="shared" si="36"/>
        <v>310.32</v>
      </c>
      <c r="AJ81">
        <f t="shared" si="37"/>
        <v>305.32</v>
      </c>
      <c r="AK81" cm="1">
        <f t="array" ref="AK81">[2]!PropsSI("P","T",AI81,"Q",0,$H$13)</f>
        <v>947213.71532195597</v>
      </c>
      <c r="AL81" cm="1">
        <f t="array" ref="AL81">[2]!PropsSI("H","P",AK81,"T",AJ81,$H$13)</f>
        <v>243576.09655046958</v>
      </c>
      <c r="AM81" cm="1">
        <f t="array" ref="AM81">[2]!PropsSI("S","P",AK81,"T",AJ81,$H$13)</f>
        <v>1148.7378500747307</v>
      </c>
      <c r="AN81" cm="1">
        <f t="array" ref="AN81">[2]!PropsSI("D","P",AK81,"T",AJ81,$H$13)</f>
        <v>1066.015387477413</v>
      </c>
      <c r="AP81">
        <f t="shared" si="38"/>
        <v>309.32</v>
      </c>
      <c r="AQ81">
        <f t="shared" si="39"/>
        <v>303.32</v>
      </c>
      <c r="AR81" cm="1">
        <f t="array" ref="AR81">[2]!PropsSI("P","T",AP81,"Q",0,$H$13)</f>
        <v>922974.12091060029</v>
      </c>
      <c r="AS81" cm="1">
        <f t="array" ref="AS81">[2]!PropsSI("H","P",AR81,"T",AQ81,$H$13)</f>
        <v>240738.6120428718</v>
      </c>
      <c r="AT81" cm="1">
        <f t="array" ref="AT81">[2]!PropsSI("S","P",AR81,"T",AQ81,$H$13)</f>
        <v>1139.488284422893</v>
      </c>
      <c r="AU81" cm="1">
        <f t="array" ref="AU81">[2]!PropsSI("D","P",AR81,"T",AQ81,$H$13)</f>
        <v>1073.7853959976724</v>
      </c>
      <c r="AW81">
        <f t="shared" si="40"/>
        <v>260.14999999999998</v>
      </c>
      <c r="AX81">
        <f t="shared" si="41"/>
        <v>260.14999999999998</v>
      </c>
      <c r="AY81" cm="1">
        <f t="array" ref="AY81">[2]!PropsSI("P","T",AW81,"Q",0,$H$13)</f>
        <v>198287.49024246493</v>
      </c>
      <c r="AZ81">
        <f t="shared" si="42"/>
        <v>240738.6120428718</v>
      </c>
      <c r="BA81" cm="1">
        <f t="array" ref="BA81">[2]!PropsSI("S","P",AY81,"H",AZ81,$H$13)</f>
        <v>1158.5069352020196</v>
      </c>
      <c r="BB81" cm="1">
        <f t="array" ref="BB81">[2]!PropsSI("D","P",AY81,"H",AZ81,$H$13)</f>
        <v>33.15294431415672</v>
      </c>
      <c r="BD81">
        <f t="shared" si="43"/>
        <v>258.14999999999998</v>
      </c>
      <c r="BE81">
        <f t="shared" si="44"/>
        <v>260.14999999999998</v>
      </c>
      <c r="BF81" cm="1">
        <f t="array" ref="BF81">[2]!PropsSI("P","T",BD81,"Q",1,$H$13)</f>
        <v>183723.82814975141</v>
      </c>
      <c r="BG81" cm="1">
        <f t="array" ref="BG81">[2]!PropsSI("H","P",BF81,"T",BE81,$H$13)</f>
        <v>355128.23969601718</v>
      </c>
      <c r="BH81" cm="1">
        <f t="array" ref="BH81">[2]!PropsSI("S","P",BF81,"T",BE81,$H$13)</f>
        <v>1603.3816434342573</v>
      </c>
      <c r="BI81" cm="1">
        <f t="array" ref="BI81">[2]!PropsSI("D","P",BF81,"T",BE81,$H$13)</f>
        <v>10.391805422690133</v>
      </c>
      <c r="BJ81">
        <f t="shared" si="45"/>
        <v>114.38962765314538</v>
      </c>
      <c r="BK81">
        <f t="shared" si="46"/>
        <v>32.192945493354635</v>
      </c>
      <c r="BL81">
        <f t="shared" si="47"/>
        <v>-146.58257314650001</v>
      </c>
      <c r="BM81">
        <f t="shared" si="48"/>
        <v>3.5532513692093826</v>
      </c>
      <c r="BN81">
        <f t="shared" si="49"/>
        <v>4.9482461184588828</v>
      </c>
      <c r="BO81">
        <f t="shared" si="50"/>
        <v>0.71808299024463895</v>
      </c>
      <c r="BP81">
        <f t="shared" si="51"/>
        <v>5.5718155115499473</v>
      </c>
      <c r="BR81">
        <f t="shared" si="52"/>
        <v>5.1340355066453682</v>
      </c>
      <c r="BS81">
        <f t="shared" si="53"/>
        <v>1.4503650306273166</v>
      </c>
      <c r="BT81">
        <f t="shared" si="54"/>
        <v>34.8087607350556</v>
      </c>
      <c r="BW81">
        <f t="shared" si="55"/>
        <v>1.1486891042568348</v>
      </c>
    </row>
    <row r="82" spans="1:75" x14ac:dyDescent="0.3">
      <c r="A82">
        <v>82</v>
      </c>
      <c r="B82" s="76">
        <v>45373</v>
      </c>
      <c r="C82">
        <v>18.16</v>
      </c>
      <c r="D82">
        <v>20.11</v>
      </c>
      <c r="E82">
        <v>37.326981000000004</v>
      </c>
      <c r="J82">
        <v>82</v>
      </c>
      <c r="K82">
        <v>20.11</v>
      </c>
      <c r="L82">
        <f t="shared" si="28"/>
        <v>308.26</v>
      </c>
      <c r="N82">
        <f t="shared" si="29"/>
        <v>256.14999999999998</v>
      </c>
      <c r="O82">
        <f t="shared" si="30"/>
        <v>266.14999999999998</v>
      </c>
      <c r="P82" cm="1">
        <f t="array" ref="P82">[2]!PropsSI("P","T",N82,"Q",0,$H$13)</f>
        <v>170000.91143693728</v>
      </c>
      <c r="Q82" cm="1">
        <f t="array" ref="Q82">[2]!PropsSI("H","P",P82,"T",O82,$H$13)</f>
        <v>360698.73146514298</v>
      </c>
      <c r="R82" cm="1">
        <f t="array" ref="R82">[2]!PropsSI("S","P",P82,"T",O82,$H$13)</f>
        <v>1629.8582331222553</v>
      </c>
      <c r="S82" cm="1">
        <f t="array" ref="S82">[2]!PropsSI("D","P",P82,"T",O82,$H$13)</f>
        <v>9.2926033590470212</v>
      </c>
      <c r="U82">
        <f t="shared" si="31"/>
        <v>308.26</v>
      </c>
      <c r="V82" cm="1">
        <f t="array" ref="V82">[2]!PropsSI("T","P",W82,"S",Y82,$H$13)</f>
        <v>314.82352306737073</v>
      </c>
      <c r="W82" cm="1">
        <f t="array" ref="W82">[2]!PropsSI("P","T",U82,"Q",1,$H$13)</f>
        <v>897789.44685380219</v>
      </c>
      <c r="X82" cm="1">
        <f t="array" ref="X82">[2]!PropsSI("H","P",W82,"S",Y82,$H$13)</f>
        <v>391895.69137656444</v>
      </c>
      <c r="Y82">
        <f t="shared" si="32"/>
        <v>1629.8582331222553</v>
      </c>
      <c r="Z82" cm="1">
        <f t="array" ref="Z82">[2]!PropsSI("D","P",W82,"S",Y82,$H$13)</f>
        <v>48.221765042083462</v>
      </c>
      <c r="AB82">
        <f t="shared" si="33"/>
        <v>308.26</v>
      </c>
      <c r="AC82" cm="1">
        <f t="array" ref="AC82">[2]!PropsSI("T","P",AD82,"H",AE82,$H$13)</f>
        <v>314.82352306737073</v>
      </c>
      <c r="AD82">
        <f t="shared" si="34"/>
        <v>897789.44685380219</v>
      </c>
      <c r="AE82">
        <f t="shared" si="35"/>
        <v>391895.69137656444</v>
      </c>
      <c r="AF82" cm="1">
        <f t="array" ref="AF82">[2]!PropsSI("S","P",AD82,"H",AE82,$H$13)</f>
        <v>1629.8582331222553</v>
      </c>
      <c r="AG82" cm="1">
        <f t="array" ref="AG82">[2]!PropsSI("D","P",AD82,"H",AE82,$H$13)</f>
        <v>48.221765042083462</v>
      </c>
      <c r="AI82">
        <f t="shared" si="36"/>
        <v>308.26</v>
      </c>
      <c r="AJ82">
        <f t="shared" si="37"/>
        <v>303.26</v>
      </c>
      <c r="AK82" cm="1">
        <f t="array" ref="AK82">[2]!PropsSI("P","T",AI82,"Q",0,$H$13)</f>
        <v>897789.44685380219</v>
      </c>
      <c r="AL82" cm="1">
        <f t="array" ref="AL82">[2]!PropsSI("H","P",AK82,"T",AJ82,$H$13)</f>
        <v>240656.42386990943</v>
      </c>
      <c r="AM82" cm="1">
        <f t="array" ref="AM82">[2]!PropsSI("S","P",AK82,"T",AJ82,$H$13)</f>
        <v>1139.2946269466183</v>
      </c>
      <c r="AN82" cm="1">
        <f t="array" ref="AN82">[2]!PropsSI("D","P",AK82,"T",AJ82,$H$13)</f>
        <v>1073.8134735873434</v>
      </c>
      <c r="AP82">
        <f t="shared" si="38"/>
        <v>307.26</v>
      </c>
      <c r="AQ82">
        <f t="shared" si="39"/>
        <v>301.26</v>
      </c>
      <c r="AR82" cm="1">
        <f t="array" ref="AR82">[2]!PropsSI("P","T",AP82,"Q",0,$H$13)</f>
        <v>874504.51333074993</v>
      </c>
      <c r="AS82" cm="1">
        <f t="array" ref="AS82">[2]!PropsSI("H","P",AR82,"T",AQ82,$H$13)</f>
        <v>237838.56453370047</v>
      </c>
      <c r="AT82" cm="1">
        <f t="array" ref="AT82">[2]!PropsSI("S","P",AR82,"T",AQ82,$H$13)</f>
        <v>1130.0434807285128</v>
      </c>
      <c r="AU82" cm="1">
        <f t="array" ref="AU82">[2]!PropsSI("D","P",AR82,"T",AQ82,$H$13)</f>
        <v>1081.4534260661615</v>
      </c>
      <c r="AW82">
        <f t="shared" si="40"/>
        <v>260.14999999999998</v>
      </c>
      <c r="AX82">
        <f t="shared" si="41"/>
        <v>260.14999999999998</v>
      </c>
      <c r="AY82" cm="1">
        <f t="array" ref="AY82">[2]!PropsSI("P","T",AW82,"Q",0,$H$13)</f>
        <v>198287.49024246493</v>
      </c>
      <c r="AZ82">
        <f t="shared" si="42"/>
        <v>237838.56453370047</v>
      </c>
      <c r="BA82" cm="1">
        <f t="array" ref="BA82">[2]!PropsSI("S","P",AY82,"H",AZ82,$H$13)</f>
        <v>1147.3593376268841</v>
      </c>
      <c r="BB82" cm="1">
        <f t="array" ref="BB82">[2]!PropsSI("D","P",AY82,"H",AZ82,$H$13)</f>
        <v>34.871863554521298</v>
      </c>
      <c r="BD82">
        <f t="shared" si="43"/>
        <v>258.14999999999998</v>
      </c>
      <c r="BE82">
        <f t="shared" si="44"/>
        <v>260.14999999999998</v>
      </c>
      <c r="BF82" cm="1">
        <f t="array" ref="BF82">[2]!PropsSI("P","T",BD82,"Q",1,$H$13)</f>
        <v>183723.82814975141</v>
      </c>
      <c r="BG82" cm="1">
        <f t="array" ref="BG82">[2]!PropsSI("H","P",BF82,"T",BE82,$H$13)</f>
        <v>355128.23969601718</v>
      </c>
      <c r="BH82" cm="1">
        <f t="array" ref="BH82">[2]!PropsSI("S","P",BF82,"T",BE82,$H$13)</f>
        <v>1603.3816434342573</v>
      </c>
      <c r="BI82" cm="1">
        <f t="array" ref="BI82">[2]!PropsSI("D","P",BF82,"T",BE82,$H$13)</f>
        <v>10.391805422690133</v>
      </c>
      <c r="BJ82">
        <f t="shared" si="45"/>
        <v>117.28967516231671</v>
      </c>
      <c r="BK82">
        <f t="shared" si="46"/>
        <v>31.196959911421466</v>
      </c>
      <c r="BL82">
        <f t="shared" si="47"/>
        <v>-148.48663507373817</v>
      </c>
      <c r="BM82">
        <f t="shared" si="48"/>
        <v>3.759650795953871</v>
      </c>
      <c r="BN82">
        <f t="shared" si="49"/>
        <v>5.1516663340650553</v>
      </c>
      <c r="BO82">
        <f t="shared" si="50"/>
        <v>0.72979314888726921</v>
      </c>
      <c r="BP82">
        <f t="shared" si="51"/>
        <v>5.2810860792757683</v>
      </c>
      <c r="BR82">
        <f t="shared" si="52"/>
        <v>6.1300210885785376</v>
      </c>
      <c r="BS82">
        <f t="shared" si="53"/>
        <v>1.731730957523437</v>
      </c>
      <c r="BT82">
        <f t="shared" si="54"/>
        <v>41.561542980562486</v>
      </c>
      <c r="BW82">
        <f t="shared" si="55"/>
        <v>1.371530918358562</v>
      </c>
    </row>
    <row r="83" spans="1:75" x14ac:dyDescent="0.3">
      <c r="A83">
        <v>83</v>
      </c>
      <c r="B83" s="76">
        <v>45374</v>
      </c>
      <c r="C83">
        <v>17.84</v>
      </c>
      <c r="D83">
        <v>19.02</v>
      </c>
      <c r="E83">
        <v>37.326981000000004</v>
      </c>
      <c r="J83">
        <v>83</v>
      </c>
      <c r="K83">
        <v>19.02</v>
      </c>
      <c r="L83">
        <f t="shared" si="28"/>
        <v>307.16999999999996</v>
      </c>
      <c r="N83">
        <f t="shared" si="29"/>
        <v>256.14999999999998</v>
      </c>
      <c r="O83">
        <f t="shared" si="30"/>
        <v>266.14999999999998</v>
      </c>
      <c r="P83" cm="1">
        <f t="array" ref="P83">[2]!PropsSI("P","T",N83,"Q",0,$H$13)</f>
        <v>170000.91143693728</v>
      </c>
      <c r="Q83" cm="1">
        <f t="array" ref="Q83">[2]!PropsSI("H","P",P83,"T",O83,$H$13)</f>
        <v>360698.73146514298</v>
      </c>
      <c r="R83" cm="1">
        <f t="array" ref="R83">[2]!PropsSI("S","P",P83,"T",O83,$H$13)</f>
        <v>1629.8582331222553</v>
      </c>
      <c r="S83" cm="1">
        <f t="array" ref="S83">[2]!PropsSI("D","P",P83,"T",O83,$H$13)</f>
        <v>9.2926033590470212</v>
      </c>
      <c r="U83">
        <f t="shared" si="31"/>
        <v>307.16999999999996</v>
      </c>
      <c r="V83" cm="1">
        <f t="array" ref="V83">[2]!PropsSI("T","P",W83,"S",Y83,$H$13)</f>
        <v>313.83483565525006</v>
      </c>
      <c r="W83" cm="1">
        <f t="array" ref="W83">[2]!PropsSI("P","T",U83,"Q",1,$H$13)</f>
        <v>872431.24254024541</v>
      </c>
      <c r="X83" cm="1">
        <f t="array" ref="X83">[2]!PropsSI("H","P",W83,"S",Y83,$H$13)</f>
        <v>391361.7886584716</v>
      </c>
      <c r="Y83">
        <f t="shared" si="32"/>
        <v>1629.8582331222553</v>
      </c>
      <c r="Z83" cm="1">
        <f t="array" ref="Z83">[2]!PropsSI("D","P",W83,"S",Y83,$H$13)</f>
        <v>46.778710413600905</v>
      </c>
      <c r="AB83">
        <f t="shared" si="33"/>
        <v>307.16999999999996</v>
      </c>
      <c r="AC83" cm="1">
        <f t="array" ref="AC83">[2]!PropsSI("T","P",AD83,"H",AE83,$H$13)</f>
        <v>313.83483565525006</v>
      </c>
      <c r="AD83">
        <f t="shared" si="34"/>
        <v>872431.24254024541</v>
      </c>
      <c r="AE83">
        <f t="shared" si="35"/>
        <v>391361.7886584716</v>
      </c>
      <c r="AF83" cm="1">
        <f t="array" ref="AF83">[2]!PropsSI("S","P",AD83,"H",AE83,$H$13)</f>
        <v>1629.8582331222553</v>
      </c>
      <c r="AG83" cm="1">
        <f t="array" ref="AG83">[2]!PropsSI("D","P",AD83,"H",AE83,$H$13)</f>
        <v>46.778710413600912</v>
      </c>
      <c r="AI83">
        <f t="shared" si="36"/>
        <v>307.16999999999996</v>
      </c>
      <c r="AJ83">
        <f t="shared" si="37"/>
        <v>302.16999999999996</v>
      </c>
      <c r="AK83" cm="1">
        <f t="array" ref="AK83">[2]!PropsSI("P","T",AI83,"Q",0,$H$13)</f>
        <v>872431.24254024541</v>
      </c>
      <c r="AL83" cm="1">
        <f t="array" ref="AL83">[2]!PropsSI("H","P",AK83,"T",AJ83,$H$13)</f>
        <v>239119.39084760952</v>
      </c>
      <c r="AM83" cm="1">
        <f t="array" ref="AM83">[2]!PropsSI("S","P",AK83,"T",AJ83,$H$13)</f>
        <v>1134.2949977142755</v>
      </c>
      <c r="AN83" cm="1">
        <f t="array" ref="AN83">[2]!PropsSI("D","P",AK83,"T",AJ83,$H$13)</f>
        <v>1077.8918407319597</v>
      </c>
      <c r="AP83">
        <f t="shared" si="38"/>
        <v>306.16999999999996</v>
      </c>
      <c r="AQ83">
        <f t="shared" si="39"/>
        <v>300.16999999999996</v>
      </c>
      <c r="AR83" cm="1">
        <f t="array" ref="AR83">[2]!PropsSI("P","T",AP83,"Q",0,$H$13)</f>
        <v>849641.2554940444</v>
      </c>
      <c r="AS83" cm="1">
        <f t="array" ref="AS83">[2]!PropsSI("H","P",AR83,"T",AQ83,$H$13)</f>
        <v>236311.69739403451</v>
      </c>
      <c r="AT83" cm="1">
        <f t="array" ref="AT83">[2]!PropsSI("S","P",AR83,"T",AQ83,$H$13)</f>
        <v>1125.0423360255479</v>
      </c>
      <c r="AU83" cm="1">
        <f t="array" ref="AU83">[2]!PropsSI("D","P",AR83,"T",AQ83,$H$13)</f>
        <v>1085.4654954469479</v>
      </c>
      <c r="AW83">
        <f t="shared" si="40"/>
        <v>260.14999999999998</v>
      </c>
      <c r="AX83">
        <f t="shared" si="41"/>
        <v>260.14999999999998</v>
      </c>
      <c r="AY83" cm="1">
        <f t="array" ref="AY83">[2]!PropsSI("P","T",AW83,"Q",0,$H$13)</f>
        <v>198287.49024246493</v>
      </c>
      <c r="AZ83">
        <f t="shared" si="42"/>
        <v>236311.69739403451</v>
      </c>
      <c r="BA83" cm="1">
        <f t="array" ref="BA83">[2]!PropsSI("S","P",AY83,"H",AZ83,$H$13)</f>
        <v>1141.4901577703936</v>
      </c>
      <c r="BB83" cm="1">
        <f t="array" ref="BB83">[2]!PropsSI("D","P",AY83,"H",AZ83,$H$13)</f>
        <v>35.850507728993186</v>
      </c>
      <c r="BD83">
        <f t="shared" si="43"/>
        <v>258.14999999999998</v>
      </c>
      <c r="BE83">
        <f t="shared" si="44"/>
        <v>260.14999999999998</v>
      </c>
      <c r="BF83" cm="1">
        <f t="array" ref="BF83">[2]!PropsSI("P","T",BD83,"Q",1,$H$13)</f>
        <v>183723.82814975141</v>
      </c>
      <c r="BG83" cm="1">
        <f t="array" ref="BG83">[2]!PropsSI("H","P",BF83,"T",BE83,$H$13)</f>
        <v>355128.23969601718</v>
      </c>
      <c r="BH83" cm="1">
        <f t="array" ref="BH83">[2]!PropsSI("S","P",BF83,"T",BE83,$H$13)</f>
        <v>1603.3816434342573</v>
      </c>
      <c r="BI83" cm="1">
        <f t="array" ref="BI83">[2]!PropsSI("D","P",BF83,"T",BE83,$H$13)</f>
        <v>10.391805422690133</v>
      </c>
      <c r="BJ83">
        <f t="shared" si="45"/>
        <v>118.81654230198266</v>
      </c>
      <c r="BK83">
        <f t="shared" si="46"/>
        <v>30.663057193328626</v>
      </c>
      <c r="BL83">
        <f t="shared" si="47"/>
        <v>-149.47959949531128</v>
      </c>
      <c r="BM83">
        <f t="shared" si="48"/>
        <v>3.8749085439475888</v>
      </c>
      <c r="BN83">
        <f t="shared" si="49"/>
        <v>5.266217870257039</v>
      </c>
      <c r="BO83">
        <f t="shared" si="50"/>
        <v>0.73580482984431828</v>
      </c>
      <c r="BP83">
        <f t="shared" si="51"/>
        <v>5.1319209712818408</v>
      </c>
      <c r="BR83">
        <f t="shared" si="52"/>
        <v>6.6639238066713773</v>
      </c>
      <c r="BS83">
        <f t="shared" si="53"/>
        <v>1.8825584753846643</v>
      </c>
      <c r="BT83">
        <f t="shared" si="54"/>
        <v>45.18140340923194</v>
      </c>
      <c r="BW83">
        <f t="shared" si="55"/>
        <v>1.4909863125046541</v>
      </c>
    </row>
    <row r="84" spans="1:75" x14ac:dyDescent="0.3">
      <c r="A84">
        <v>84</v>
      </c>
      <c r="B84" s="76">
        <v>45375</v>
      </c>
      <c r="C84">
        <v>17.760000000000002</v>
      </c>
      <c r="D84">
        <v>19.72</v>
      </c>
      <c r="E84">
        <v>37.326981000000004</v>
      </c>
      <c r="J84">
        <v>84</v>
      </c>
      <c r="K84">
        <v>19.72</v>
      </c>
      <c r="L84">
        <f t="shared" si="28"/>
        <v>307.87</v>
      </c>
      <c r="N84">
        <f t="shared" si="29"/>
        <v>256.14999999999998</v>
      </c>
      <c r="O84">
        <f t="shared" si="30"/>
        <v>266.14999999999998</v>
      </c>
      <c r="P84" cm="1">
        <f t="array" ref="P84">[2]!PropsSI("P","T",N84,"Q",0,$H$13)</f>
        <v>170000.91143693728</v>
      </c>
      <c r="Q84" cm="1">
        <f t="array" ref="Q84">[2]!PropsSI("H","P",P84,"T",O84,$H$13)</f>
        <v>360698.73146514298</v>
      </c>
      <c r="R84" cm="1">
        <f t="array" ref="R84">[2]!PropsSI("S","P",P84,"T",O84,$H$13)</f>
        <v>1629.8582331222553</v>
      </c>
      <c r="S84" cm="1">
        <f t="array" ref="S84">[2]!PropsSI("D","P",P84,"T",O84,$H$13)</f>
        <v>9.2926033590470212</v>
      </c>
      <c r="U84">
        <f t="shared" si="31"/>
        <v>307.87</v>
      </c>
      <c r="V84" cm="1">
        <f t="array" ref="V84">[2]!PropsSI("T","P",W84,"S",Y84,$H$13)</f>
        <v>314.4696319106705</v>
      </c>
      <c r="W84" cm="1">
        <f t="array" ref="W84">[2]!PropsSI("P","T",U84,"Q",1,$H$13)</f>
        <v>888653.90191053879</v>
      </c>
      <c r="X84" cm="1">
        <f t="array" ref="X84">[2]!PropsSI("H","P",W84,"S",Y84,$H$13)</f>
        <v>391705.2120276207</v>
      </c>
      <c r="Y84">
        <f t="shared" si="32"/>
        <v>1629.8582331222553</v>
      </c>
      <c r="Z84" cm="1">
        <f t="array" ref="Z84">[2]!PropsSI("D","P",W84,"S",Y84,$H$13)</f>
        <v>47.700980301781748</v>
      </c>
      <c r="AB84">
        <f t="shared" si="33"/>
        <v>307.87</v>
      </c>
      <c r="AC84" cm="1">
        <f t="array" ref="AC84">[2]!PropsSI("T","P",AD84,"H",AE84,$H$13)</f>
        <v>314.4696319106705</v>
      </c>
      <c r="AD84">
        <f t="shared" si="34"/>
        <v>888653.90191053879</v>
      </c>
      <c r="AE84">
        <f t="shared" si="35"/>
        <v>391705.2120276207</v>
      </c>
      <c r="AF84" cm="1">
        <f t="array" ref="AF84">[2]!PropsSI("S","P",AD84,"H",AE84,$H$13)</f>
        <v>1629.8582331222553</v>
      </c>
      <c r="AG84" cm="1">
        <f t="array" ref="AG84">[2]!PropsSI("D","P",AD84,"H",AE84,$H$13)</f>
        <v>47.700980301781748</v>
      </c>
      <c r="AI84">
        <f t="shared" si="36"/>
        <v>307.87</v>
      </c>
      <c r="AJ84">
        <f t="shared" si="37"/>
        <v>302.87</v>
      </c>
      <c r="AK84" cm="1">
        <f t="array" ref="AK84">[2]!PropsSI("P","T",AI84,"Q",0,$H$13)</f>
        <v>888653.90191053879</v>
      </c>
      <c r="AL84" cm="1">
        <f t="array" ref="AL84">[2]!PropsSI("H","P",AK84,"T",AJ84,$H$13)</f>
        <v>240105.8585793559</v>
      </c>
      <c r="AM84" cm="1">
        <f t="array" ref="AM84">[2]!PropsSI("S","P",AK84,"T",AJ84,$H$13)</f>
        <v>1137.5060221473839</v>
      </c>
      <c r="AN84" cm="1">
        <f t="array" ref="AN84">[2]!PropsSI("D","P",AK84,"T",AJ84,$H$13)</f>
        <v>1075.2764415924821</v>
      </c>
      <c r="AP84">
        <f t="shared" si="38"/>
        <v>306.87</v>
      </c>
      <c r="AQ84">
        <f t="shared" si="39"/>
        <v>300.87</v>
      </c>
      <c r="AR84" cm="1">
        <f t="array" ref="AR84">[2]!PropsSI("P","T",AP84,"Q",0,$H$13)</f>
        <v>865546.86367814592</v>
      </c>
      <c r="AS84" cm="1">
        <f t="array" ref="AS84">[2]!PropsSI("H","P",AR84,"T",AQ84,$H$13)</f>
        <v>237291.65312960214</v>
      </c>
      <c r="AT84" cm="1">
        <f t="array" ref="AT84">[2]!PropsSI("S","P",AR84,"T",AQ84,$H$13)</f>
        <v>1128.254385538547</v>
      </c>
      <c r="AU84" cm="1">
        <f t="array" ref="AU84">[2]!PropsSI("D","P",AR84,"T",AQ84,$H$13)</f>
        <v>1082.892478980955</v>
      </c>
      <c r="AW84">
        <f t="shared" si="40"/>
        <v>260.14999999999998</v>
      </c>
      <c r="AX84">
        <f t="shared" si="41"/>
        <v>260.14999999999998</v>
      </c>
      <c r="AY84" cm="1">
        <f t="array" ref="AY84">[2]!PropsSI("P","T",AW84,"Q",0,$H$13)</f>
        <v>198287.49024246493</v>
      </c>
      <c r="AZ84">
        <f t="shared" si="42"/>
        <v>237291.65312960214</v>
      </c>
      <c r="BA84" cm="1">
        <f t="array" ref="BA84">[2]!PropsSI("S","P",AY84,"H",AZ84,$H$13)</f>
        <v>1145.2570450875864</v>
      </c>
      <c r="BB84" cm="1">
        <f t="array" ref="BB84">[2]!PropsSI("D","P",AY84,"H",AZ84,$H$13)</f>
        <v>35.216203791243842</v>
      </c>
      <c r="BD84">
        <f t="shared" si="43"/>
        <v>258.14999999999998</v>
      </c>
      <c r="BE84">
        <f t="shared" si="44"/>
        <v>260.14999999999998</v>
      </c>
      <c r="BF84" cm="1">
        <f t="array" ref="BF84">[2]!PropsSI("P","T",BD84,"Q",1,$H$13)</f>
        <v>183723.82814975141</v>
      </c>
      <c r="BG84" cm="1">
        <f t="array" ref="BG84">[2]!PropsSI("H","P",BF84,"T",BE84,$H$13)</f>
        <v>355128.23969601718</v>
      </c>
      <c r="BH84" cm="1">
        <f t="array" ref="BH84">[2]!PropsSI("S","P",BF84,"T",BE84,$H$13)</f>
        <v>1603.3816434342573</v>
      </c>
      <c r="BI84" cm="1">
        <f t="array" ref="BI84">[2]!PropsSI("D","P",BF84,"T",BE84,$H$13)</f>
        <v>10.391805422690133</v>
      </c>
      <c r="BJ84">
        <f t="shared" si="45"/>
        <v>117.83658656641504</v>
      </c>
      <c r="BK84">
        <f t="shared" si="46"/>
        <v>31.006480562477723</v>
      </c>
      <c r="BL84">
        <f t="shared" si="47"/>
        <v>-148.84306712889276</v>
      </c>
      <c r="BM84">
        <f t="shared" si="48"/>
        <v>3.8003857396512832</v>
      </c>
      <c r="BN84">
        <f t="shared" si="49"/>
        <v>5.1920756234915491</v>
      </c>
      <c r="BO84">
        <f t="shared" si="50"/>
        <v>0.7319588571584813</v>
      </c>
      <c r="BP84">
        <f t="shared" si="51"/>
        <v>5.2273478677212246</v>
      </c>
      <c r="BR84">
        <f t="shared" si="52"/>
        <v>6.3205004375222806</v>
      </c>
      <c r="BS84">
        <f t="shared" si="53"/>
        <v>1.7855413736000443</v>
      </c>
      <c r="BT84">
        <f t="shared" si="54"/>
        <v>42.852992966401061</v>
      </c>
      <c r="BW84">
        <f t="shared" si="55"/>
        <v>1.414148767891235</v>
      </c>
    </row>
    <row r="85" spans="1:75" x14ac:dyDescent="0.3">
      <c r="A85">
        <v>85</v>
      </c>
      <c r="B85" s="76">
        <v>45376</v>
      </c>
      <c r="C85">
        <v>16.84</v>
      </c>
      <c r="D85">
        <v>19.510000000000002</v>
      </c>
      <c r="E85">
        <v>37.326981000000004</v>
      </c>
      <c r="J85">
        <v>85</v>
      </c>
      <c r="K85">
        <v>19.510000000000002</v>
      </c>
      <c r="L85">
        <f t="shared" si="28"/>
        <v>307.65999999999997</v>
      </c>
      <c r="N85">
        <f t="shared" si="29"/>
        <v>256.14999999999998</v>
      </c>
      <c r="O85">
        <f t="shared" si="30"/>
        <v>266.14999999999998</v>
      </c>
      <c r="P85" cm="1">
        <f t="array" ref="P85">[2]!PropsSI("P","T",N85,"Q",0,$H$13)</f>
        <v>170000.91143693728</v>
      </c>
      <c r="Q85" cm="1">
        <f t="array" ref="Q85">[2]!PropsSI("H","P",P85,"T",O85,$H$13)</f>
        <v>360698.73146514298</v>
      </c>
      <c r="R85" cm="1">
        <f t="array" ref="R85">[2]!PropsSI("S","P",P85,"T",O85,$H$13)</f>
        <v>1629.8582331222553</v>
      </c>
      <c r="S85" cm="1">
        <f t="array" ref="S85">[2]!PropsSI("D","P",P85,"T",O85,$H$13)</f>
        <v>9.2926033590470212</v>
      </c>
      <c r="U85">
        <f t="shared" si="31"/>
        <v>307.65999999999997</v>
      </c>
      <c r="V85" cm="1">
        <f t="array" ref="V85">[2]!PropsSI("T","P",W85,"S",Y85,$H$13)</f>
        <v>314.27914135127213</v>
      </c>
      <c r="W85" cm="1">
        <f t="array" ref="W85">[2]!PropsSI("P","T",U85,"Q",1,$H$13)</f>
        <v>883763.63519799896</v>
      </c>
      <c r="X85" cm="1">
        <f t="array" ref="X85">[2]!PropsSI("H","P",W85,"S",Y85,$H$13)</f>
        <v>391602.39247760101</v>
      </c>
      <c r="Y85">
        <f t="shared" si="32"/>
        <v>1629.8582331222553</v>
      </c>
      <c r="Z85" cm="1">
        <f t="array" ref="Z85">[2]!PropsSI("D","P",W85,"S",Y85,$H$13)</f>
        <v>47.422625785773619</v>
      </c>
      <c r="AB85">
        <f t="shared" si="33"/>
        <v>307.65999999999997</v>
      </c>
      <c r="AC85" cm="1">
        <f t="array" ref="AC85">[2]!PropsSI("T","P",AD85,"H",AE85,$H$13)</f>
        <v>314.27914135127224</v>
      </c>
      <c r="AD85">
        <f t="shared" si="34"/>
        <v>883763.63519799896</v>
      </c>
      <c r="AE85">
        <f t="shared" si="35"/>
        <v>391602.39247760101</v>
      </c>
      <c r="AF85" cm="1">
        <f t="array" ref="AF85">[2]!PropsSI("S","P",AD85,"H",AE85,$H$13)</f>
        <v>1629.8582331222556</v>
      </c>
      <c r="AG85" cm="1">
        <f t="array" ref="AG85">[2]!PropsSI("D","P",AD85,"H",AE85,$H$13)</f>
        <v>47.422625785773597</v>
      </c>
      <c r="AI85">
        <f t="shared" si="36"/>
        <v>307.65999999999997</v>
      </c>
      <c r="AJ85">
        <f t="shared" si="37"/>
        <v>302.65999999999997</v>
      </c>
      <c r="AK85" cm="1">
        <f t="array" ref="AK85">[2]!PropsSI("P","T",AI85,"Q",0,$H$13)</f>
        <v>883763.63519799896</v>
      </c>
      <c r="AL85" cm="1">
        <f t="array" ref="AL85">[2]!PropsSI("H","P",AK85,"T",AJ85,$H$13)</f>
        <v>239809.6859553348</v>
      </c>
      <c r="AM85" cm="1">
        <f t="array" ref="AM85">[2]!PropsSI("S","P",AK85,"T",AJ85,$H$13)</f>
        <v>1136.5428118344837</v>
      </c>
      <c r="AN85" cm="1">
        <f t="array" ref="AN85">[2]!PropsSI("D","P",AK85,"T",AJ85,$H$13)</f>
        <v>1076.0624635437398</v>
      </c>
      <c r="AP85">
        <f t="shared" si="38"/>
        <v>306.65999999999997</v>
      </c>
      <c r="AQ85">
        <f t="shared" si="39"/>
        <v>300.65999999999997</v>
      </c>
      <c r="AR85" cm="1">
        <f t="array" ref="AR85">[2]!PropsSI("P","T",AP85,"Q",0,$H$13)</f>
        <v>860752.01497083157</v>
      </c>
      <c r="AS85" cm="1">
        <f t="array" ref="AS85">[2]!PropsSI("H","P",AR85,"T",AQ85,$H$13)</f>
        <v>236997.44027354874</v>
      </c>
      <c r="AT85" cm="1">
        <f t="array" ref="AT85">[2]!PropsSI("S","P",AR85,"T",AQ85,$H$13)</f>
        <v>1127.2908870560204</v>
      </c>
      <c r="AU85" cm="1">
        <f t="array" ref="AU85">[2]!PropsSI("D","P",AR85,"T",AQ85,$H$13)</f>
        <v>1083.6657136043561</v>
      </c>
      <c r="AW85">
        <f t="shared" si="40"/>
        <v>260.14999999999998</v>
      </c>
      <c r="AX85">
        <f t="shared" si="41"/>
        <v>260.14999999999998</v>
      </c>
      <c r="AY85" cm="1">
        <f t="array" ref="AY85">[2]!PropsSI("P","T",AW85,"Q",0,$H$13)</f>
        <v>198287.49024246493</v>
      </c>
      <c r="AZ85">
        <f t="shared" si="42"/>
        <v>236997.44027354874</v>
      </c>
      <c r="BA85" cm="1">
        <f t="array" ref="BA85">[2]!PropsSI("S","P",AY85,"H",AZ85,$H$13)</f>
        <v>1144.1261096424453</v>
      </c>
      <c r="BB85" cm="1">
        <f t="array" ref="BB85">[2]!PropsSI("D","P",AY85,"H",AZ85,$H$13)</f>
        <v>35.40427093950818</v>
      </c>
      <c r="BD85">
        <f t="shared" si="43"/>
        <v>258.14999999999998</v>
      </c>
      <c r="BE85">
        <f t="shared" si="44"/>
        <v>260.14999999999998</v>
      </c>
      <c r="BF85" cm="1">
        <f t="array" ref="BF85">[2]!PropsSI("P","T",BD85,"Q",1,$H$13)</f>
        <v>183723.82814975141</v>
      </c>
      <c r="BG85" cm="1">
        <f t="array" ref="BG85">[2]!PropsSI("H","P",BF85,"T",BE85,$H$13)</f>
        <v>355128.23969601718</v>
      </c>
      <c r="BH85" cm="1">
        <f t="array" ref="BH85">[2]!PropsSI("S","P",BF85,"T",BE85,$H$13)</f>
        <v>1603.3816434342573</v>
      </c>
      <c r="BI85" cm="1">
        <f t="array" ref="BI85">[2]!PropsSI("D","P",BF85,"T",BE85,$H$13)</f>
        <v>10.391805422690133</v>
      </c>
      <c r="BJ85">
        <f t="shared" si="45"/>
        <v>118.13079942246844</v>
      </c>
      <c r="BK85">
        <f t="shared" si="46"/>
        <v>30.903661012458034</v>
      </c>
      <c r="BL85">
        <f t="shared" si="47"/>
        <v>-149.03446043492647</v>
      </c>
      <c r="BM85">
        <f t="shared" si="48"/>
        <v>3.8225503242106811</v>
      </c>
      <c r="BN85">
        <f t="shared" si="49"/>
        <v>5.2140981619874776</v>
      </c>
      <c r="BO85">
        <f t="shared" si="50"/>
        <v>0.73311821247984044</v>
      </c>
      <c r="BP85">
        <f t="shared" si="51"/>
        <v>5.1985817471680766</v>
      </c>
      <c r="BR85">
        <f t="shared" si="52"/>
        <v>6.4233199875419693</v>
      </c>
      <c r="BS85">
        <f t="shared" si="53"/>
        <v>1.8145878964806064</v>
      </c>
      <c r="BT85">
        <f t="shared" si="54"/>
        <v>43.550109515534551</v>
      </c>
      <c r="BW85">
        <f t="shared" si="55"/>
        <v>1.4371536140126402</v>
      </c>
    </row>
    <row r="86" spans="1:75" x14ac:dyDescent="0.3">
      <c r="A86">
        <v>86</v>
      </c>
      <c r="B86" s="76">
        <v>45377</v>
      </c>
      <c r="C86">
        <v>16.14</v>
      </c>
      <c r="D86">
        <v>18.14</v>
      </c>
      <c r="E86">
        <v>37.326981000000004</v>
      </c>
      <c r="J86">
        <v>86</v>
      </c>
      <c r="K86">
        <v>18.14</v>
      </c>
      <c r="L86">
        <f t="shared" si="28"/>
        <v>306.28999999999996</v>
      </c>
      <c r="N86">
        <f t="shared" si="29"/>
        <v>256.14999999999998</v>
      </c>
      <c r="O86">
        <f t="shared" si="30"/>
        <v>266.14999999999998</v>
      </c>
      <c r="P86" cm="1">
        <f t="array" ref="P86">[2]!PropsSI("P","T",N86,"Q",0,$H$13)</f>
        <v>170000.91143693728</v>
      </c>
      <c r="Q86" cm="1">
        <f t="array" ref="Q86">[2]!PropsSI("H","P",P86,"T",O86,$H$13)</f>
        <v>360698.73146514298</v>
      </c>
      <c r="R86" cm="1">
        <f t="array" ref="R86">[2]!PropsSI("S","P",P86,"T",O86,$H$13)</f>
        <v>1629.8582331222553</v>
      </c>
      <c r="S86" cm="1">
        <f t="array" ref="S86">[2]!PropsSI("D","P",P86,"T",O86,$H$13)</f>
        <v>9.2926033590470212</v>
      </c>
      <c r="U86">
        <f t="shared" si="31"/>
        <v>306.28999999999996</v>
      </c>
      <c r="V86" cm="1">
        <f t="array" ref="V86">[2]!PropsSI("T","P",W86,"S",Y86,$H$13)</f>
        <v>313.03746387497984</v>
      </c>
      <c r="W86" cm="1">
        <f t="array" ref="W86">[2]!PropsSI("P","T",U86,"Q",1,$H$13)</f>
        <v>852352.28700406093</v>
      </c>
      <c r="X86" cm="1">
        <f t="array" ref="X86">[2]!PropsSI("H","P",W86,"S",Y86,$H$13)</f>
        <v>390927.24918946368</v>
      </c>
      <c r="Y86">
        <f t="shared" si="32"/>
        <v>1629.8582331222553</v>
      </c>
      <c r="Z86" cm="1">
        <f t="array" ref="Z86">[2]!PropsSI("D","P",W86,"S",Y86,$H$13)</f>
        <v>45.641642047334443</v>
      </c>
      <c r="AB86">
        <f t="shared" si="33"/>
        <v>306.28999999999996</v>
      </c>
      <c r="AC86" cm="1">
        <f t="array" ref="AC86">[2]!PropsSI("T","P",AD86,"H",AE86,$H$13)</f>
        <v>313.03746387497984</v>
      </c>
      <c r="AD86">
        <f t="shared" si="34"/>
        <v>852352.28700406093</v>
      </c>
      <c r="AE86">
        <f t="shared" si="35"/>
        <v>390927.24918946368</v>
      </c>
      <c r="AF86" cm="1">
        <f t="array" ref="AF86">[2]!PropsSI("S","P",AD86,"H",AE86,$H$13)</f>
        <v>1629.8582331222547</v>
      </c>
      <c r="AG86" cm="1">
        <f t="array" ref="AG86">[2]!PropsSI("D","P",AD86,"H",AE86,$H$13)</f>
        <v>45.64164204733445</v>
      </c>
      <c r="AI86">
        <f t="shared" si="36"/>
        <v>306.28999999999996</v>
      </c>
      <c r="AJ86">
        <f t="shared" si="37"/>
        <v>301.28999999999996</v>
      </c>
      <c r="AK86" cm="1">
        <f t="array" ref="AK86">[2]!PropsSI("P","T",AI86,"Q",0,$H$13)</f>
        <v>852352.28700406093</v>
      </c>
      <c r="AL86" cm="1">
        <f t="array" ref="AL86">[2]!PropsSI("H","P",AK86,"T",AJ86,$H$13)</f>
        <v>237882.38334698876</v>
      </c>
      <c r="AM86" cm="1">
        <f t="array" ref="AM86">[2]!PropsSI("S","P",AK86,"T",AJ86,$H$13)</f>
        <v>1130.2569247122181</v>
      </c>
      <c r="AN86" cm="1">
        <f t="array" ref="AN86">[2]!PropsSI("D","P",AK86,"T",AJ86,$H$13)</f>
        <v>1081.1610021883694</v>
      </c>
      <c r="AP86">
        <f t="shared" si="38"/>
        <v>305.28999999999996</v>
      </c>
      <c r="AQ86">
        <f t="shared" si="39"/>
        <v>299.28999999999996</v>
      </c>
      <c r="AR86" cm="1">
        <f t="array" ref="AR86">[2]!PropsSI("P","T",AP86,"Q",0,$H$13)</f>
        <v>829956.80523545621</v>
      </c>
      <c r="AS86" cm="1">
        <f t="array" ref="AS86">[2]!PropsSI("H","P",AR86,"T",AQ86,$H$13)</f>
        <v>235082.7951009472</v>
      </c>
      <c r="AT86" cm="1">
        <f t="array" ref="AT86">[2]!PropsSI("S","P",AR86,"T",AQ86,$H$13)</f>
        <v>1121.0027182866872</v>
      </c>
      <c r="AU86" cm="1">
        <f t="array" ref="AU86">[2]!PropsSI("D","P",AR86,"T",AQ86,$H$13)</f>
        <v>1088.6823396508271</v>
      </c>
      <c r="AW86">
        <f t="shared" si="40"/>
        <v>260.14999999999998</v>
      </c>
      <c r="AX86">
        <f t="shared" si="41"/>
        <v>260.14999999999998</v>
      </c>
      <c r="AY86" cm="1">
        <f t="array" ref="AY86">[2]!PropsSI("P","T",AW86,"Q",0,$H$13)</f>
        <v>198287.49024246493</v>
      </c>
      <c r="AZ86">
        <f t="shared" si="42"/>
        <v>235082.7951009472</v>
      </c>
      <c r="BA86" cm="1">
        <f t="array" ref="BA86">[2]!PropsSI("S","P",AY86,"H",AZ86,$H$13)</f>
        <v>1136.7663357712111</v>
      </c>
      <c r="BB86" cm="1">
        <f t="array" ref="BB86">[2]!PropsSI("D","P",AY86,"H",AZ86,$H$13)</f>
        <v>36.678989831507081</v>
      </c>
      <c r="BD86">
        <f t="shared" si="43"/>
        <v>258.14999999999998</v>
      </c>
      <c r="BE86">
        <f t="shared" si="44"/>
        <v>260.14999999999998</v>
      </c>
      <c r="BF86" cm="1">
        <f t="array" ref="BF86">[2]!PropsSI("P","T",BD86,"Q",1,$H$13)</f>
        <v>183723.82814975141</v>
      </c>
      <c r="BG86" cm="1">
        <f t="array" ref="BG86">[2]!PropsSI("H","P",BF86,"T",BE86,$H$13)</f>
        <v>355128.23969601718</v>
      </c>
      <c r="BH86" cm="1">
        <f t="array" ref="BH86">[2]!PropsSI("S","P",BF86,"T",BE86,$H$13)</f>
        <v>1603.3816434342573</v>
      </c>
      <c r="BI86" cm="1">
        <f t="array" ref="BI86">[2]!PropsSI("D","P",BF86,"T",BE86,$H$13)</f>
        <v>10.391805422690133</v>
      </c>
      <c r="BJ86">
        <f t="shared" si="45"/>
        <v>120.04544459506998</v>
      </c>
      <c r="BK86">
        <f t="shared" si="46"/>
        <v>30.2285177243207</v>
      </c>
      <c r="BL86">
        <f t="shared" si="47"/>
        <v>-150.27396231939068</v>
      </c>
      <c r="BM86">
        <f t="shared" si="48"/>
        <v>3.971264674300786</v>
      </c>
      <c r="BN86">
        <f t="shared" si="49"/>
        <v>5.3624844204403832</v>
      </c>
      <c r="BO86">
        <f t="shared" si="50"/>
        <v>0.74056432857191479</v>
      </c>
      <c r="BP86">
        <f t="shared" si="51"/>
        <v>5.013810101366694</v>
      </c>
      <c r="BR86">
        <f t="shared" si="52"/>
        <v>7.098463275679304</v>
      </c>
      <c r="BS86">
        <f t="shared" si="53"/>
        <v>2.0053158753794036</v>
      </c>
      <c r="BT86">
        <f t="shared" si="54"/>
        <v>48.127581009105683</v>
      </c>
      <c r="BW86">
        <f t="shared" si="55"/>
        <v>1.5882101733004876</v>
      </c>
    </row>
    <row r="87" spans="1:75" x14ac:dyDescent="0.3">
      <c r="A87">
        <v>87</v>
      </c>
      <c r="B87" s="76">
        <v>45378</v>
      </c>
      <c r="C87">
        <v>15.99</v>
      </c>
      <c r="D87">
        <v>17.100000000000001</v>
      </c>
      <c r="E87">
        <v>37.326981000000004</v>
      </c>
      <c r="J87">
        <v>87</v>
      </c>
      <c r="K87">
        <v>17.100000000000001</v>
      </c>
      <c r="L87">
        <f t="shared" si="28"/>
        <v>305.25</v>
      </c>
      <c r="N87">
        <f t="shared" si="29"/>
        <v>256.14999999999998</v>
      </c>
      <c r="O87">
        <f t="shared" si="30"/>
        <v>266.14999999999998</v>
      </c>
      <c r="P87" cm="1">
        <f t="array" ref="P87">[2]!PropsSI("P","T",N87,"Q",0,$H$13)</f>
        <v>170000.91143693728</v>
      </c>
      <c r="Q87" cm="1">
        <f t="array" ref="Q87">[2]!PropsSI("H","P",P87,"T",O87,$H$13)</f>
        <v>360698.73146514298</v>
      </c>
      <c r="R87" cm="1">
        <f t="array" ref="R87">[2]!PropsSI("S","P",P87,"T",O87,$H$13)</f>
        <v>1629.8582331222553</v>
      </c>
      <c r="S87" cm="1">
        <f t="array" ref="S87">[2]!PropsSI("D","P",P87,"T",O87,$H$13)</f>
        <v>9.2926033590470212</v>
      </c>
      <c r="U87">
        <f t="shared" si="31"/>
        <v>305.25</v>
      </c>
      <c r="V87" cm="1">
        <f t="array" ref="V87">[2]!PropsSI("T","P",W87,"S",Y87,$H$13)</f>
        <v>312.09594913689864</v>
      </c>
      <c r="W87" cm="1">
        <f t="array" ref="W87">[2]!PropsSI("P","T",U87,"Q",1,$H$13)</f>
        <v>829070.23547281919</v>
      </c>
      <c r="X87" cm="1">
        <f t="array" ref="X87">[2]!PropsSI("H","P",W87,"S",Y87,$H$13)</f>
        <v>390409.659961397</v>
      </c>
      <c r="Y87">
        <f t="shared" si="32"/>
        <v>1629.8582331222553</v>
      </c>
      <c r="Z87" cm="1">
        <f t="array" ref="Z87">[2]!PropsSI("D","P",W87,"S",Y87,$H$13)</f>
        <v>44.329249532121672</v>
      </c>
      <c r="AB87">
        <f t="shared" si="33"/>
        <v>305.25</v>
      </c>
      <c r="AC87" cm="1">
        <f t="array" ref="AC87">[2]!PropsSI("T","P",AD87,"H",AE87,$H$13)</f>
        <v>312.09594913689864</v>
      </c>
      <c r="AD87">
        <f t="shared" si="34"/>
        <v>829070.23547281919</v>
      </c>
      <c r="AE87">
        <f t="shared" si="35"/>
        <v>390409.659961397</v>
      </c>
      <c r="AF87" cm="1">
        <f t="array" ref="AF87">[2]!PropsSI("S","P",AD87,"H",AE87,$H$13)</f>
        <v>1629.8582331222549</v>
      </c>
      <c r="AG87" cm="1">
        <f t="array" ref="AG87">[2]!PropsSI("D","P",AD87,"H",AE87,$H$13)</f>
        <v>44.329249532121665</v>
      </c>
      <c r="AI87">
        <f t="shared" si="36"/>
        <v>305.25</v>
      </c>
      <c r="AJ87">
        <f t="shared" si="37"/>
        <v>300.25</v>
      </c>
      <c r="AK87" cm="1">
        <f t="array" ref="AK87">[2]!PropsSI("P","T",AI87,"Q",0,$H$13)</f>
        <v>829070.23547281919</v>
      </c>
      <c r="AL87" cm="1">
        <f t="array" ref="AL87">[2]!PropsSI("H","P",AK87,"T",AJ87,$H$13)</f>
        <v>236424.90960585061</v>
      </c>
      <c r="AM87" cm="1">
        <f t="array" ref="AM87">[2]!PropsSI("S","P",AK87,"T",AJ87,$H$13)</f>
        <v>1125.4825866116857</v>
      </c>
      <c r="AN87" cm="1">
        <f t="array" ref="AN87">[2]!PropsSI("D","P",AK87,"T",AJ87,$H$13)</f>
        <v>1084.9980808399998</v>
      </c>
      <c r="AP87">
        <f t="shared" si="38"/>
        <v>304.25</v>
      </c>
      <c r="AQ87">
        <f t="shared" si="39"/>
        <v>298.25</v>
      </c>
      <c r="AR87" cm="1">
        <f t="array" ref="AR87">[2]!PropsSI("P","T",AP87,"Q",0,$H$13)</f>
        <v>807135.18076720997</v>
      </c>
      <c r="AS87" cm="1">
        <f t="array" ref="AS87">[2]!PropsSI("H","P",AR87,"T",AQ87,$H$13)</f>
        <v>233634.78881154151</v>
      </c>
      <c r="AT87" cm="1">
        <f t="array" ref="AT87">[2]!PropsSI("S","P",AR87,"T",AQ87,$H$13)</f>
        <v>1116.226200886123</v>
      </c>
      <c r="AU87" cm="1">
        <f t="array" ref="AU87">[2]!PropsSI("D","P",AR87,"T",AQ87,$H$13)</f>
        <v>1092.4589310555316</v>
      </c>
      <c r="AW87">
        <f t="shared" si="40"/>
        <v>260.14999999999998</v>
      </c>
      <c r="AX87">
        <f t="shared" si="41"/>
        <v>260.14999999999998</v>
      </c>
      <c r="AY87" cm="1">
        <f t="array" ref="AY87">[2]!PropsSI("P","T",AW87,"Q",0,$H$13)</f>
        <v>198287.49024246493</v>
      </c>
      <c r="AZ87">
        <f t="shared" si="42"/>
        <v>233634.78881154151</v>
      </c>
      <c r="BA87" cm="1">
        <f t="array" ref="BA87">[2]!PropsSI("S","P",AY87,"H",AZ87,$H$13)</f>
        <v>1131.2002919910622</v>
      </c>
      <c r="BB87" cm="1">
        <f t="array" ref="BB87">[2]!PropsSI("D","P",AY87,"H",AZ87,$H$13)</f>
        <v>37.705700141808649</v>
      </c>
      <c r="BD87">
        <f t="shared" si="43"/>
        <v>258.14999999999998</v>
      </c>
      <c r="BE87">
        <f t="shared" si="44"/>
        <v>260.14999999999998</v>
      </c>
      <c r="BF87" cm="1">
        <f t="array" ref="BF87">[2]!PropsSI("P","T",BD87,"Q",1,$H$13)</f>
        <v>183723.82814975141</v>
      </c>
      <c r="BG87" cm="1">
        <f t="array" ref="BG87">[2]!PropsSI("H","P",BF87,"T",BE87,$H$13)</f>
        <v>355128.23969601718</v>
      </c>
      <c r="BH87" cm="1">
        <f t="array" ref="BH87">[2]!PropsSI("S","P",BF87,"T",BE87,$H$13)</f>
        <v>1603.3816434342573</v>
      </c>
      <c r="BI87" cm="1">
        <f t="array" ref="BI87">[2]!PropsSI("D","P",BF87,"T",BE87,$H$13)</f>
        <v>10.391805422690133</v>
      </c>
      <c r="BJ87">
        <f t="shared" si="45"/>
        <v>121.49345088447566</v>
      </c>
      <c r="BK87">
        <f t="shared" si="46"/>
        <v>29.710928496254027</v>
      </c>
      <c r="BL87">
        <f t="shared" si="47"/>
        <v>-151.20437938072968</v>
      </c>
      <c r="BM87">
        <f t="shared" si="48"/>
        <v>4.089183914255444</v>
      </c>
      <c r="BN87">
        <f t="shared" si="49"/>
        <v>5.4808917197452196</v>
      </c>
      <c r="BO87">
        <f t="shared" si="50"/>
        <v>0.74608004013725171</v>
      </c>
      <c r="BP87">
        <f t="shared" si="51"/>
        <v>4.8768575913216035</v>
      </c>
      <c r="BR87">
        <f t="shared" si="52"/>
        <v>7.6160525037459763</v>
      </c>
      <c r="BS87">
        <f t="shared" si="53"/>
        <v>2.1515348323082382</v>
      </c>
      <c r="BT87">
        <f t="shared" si="54"/>
        <v>51.636835975397716</v>
      </c>
      <c r="BW87">
        <f t="shared" si="55"/>
        <v>1.7040155871881246</v>
      </c>
    </row>
    <row r="88" spans="1:75" x14ac:dyDescent="0.3">
      <c r="A88">
        <v>88</v>
      </c>
      <c r="B88" s="76">
        <v>45379</v>
      </c>
      <c r="C88">
        <v>17.41</v>
      </c>
      <c r="D88">
        <v>19.61</v>
      </c>
      <c r="E88">
        <v>37.326981000000004</v>
      </c>
      <c r="J88">
        <v>88</v>
      </c>
      <c r="K88">
        <v>19.61</v>
      </c>
      <c r="L88">
        <f t="shared" si="28"/>
        <v>307.76</v>
      </c>
      <c r="N88">
        <f t="shared" si="29"/>
        <v>256.14999999999998</v>
      </c>
      <c r="O88">
        <f t="shared" si="30"/>
        <v>266.14999999999998</v>
      </c>
      <c r="P88" cm="1">
        <f t="array" ref="P88">[2]!PropsSI("P","T",N88,"Q",0,$H$13)</f>
        <v>170000.91143693728</v>
      </c>
      <c r="Q88" cm="1">
        <f t="array" ref="Q88">[2]!PropsSI("H","P",P88,"T",O88,$H$13)</f>
        <v>360698.73146514298</v>
      </c>
      <c r="R88" cm="1">
        <f t="array" ref="R88">[2]!PropsSI("S","P",P88,"T",O88,$H$13)</f>
        <v>1629.8582331222553</v>
      </c>
      <c r="S88" cm="1">
        <f t="array" ref="S88">[2]!PropsSI("D","P",P88,"T",O88,$H$13)</f>
        <v>9.2926033590470212</v>
      </c>
      <c r="U88">
        <f t="shared" si="31"/>
        <v>307.76</v>
      </c>
      <c r="V88" cm="1">
        <f t="array" ref="V88">[2]!PropsSI("T","P",W88,"S",Y88,$H$13)</f>
        <v>314.36984547812199</v>
      </c>
      <c r="W88" cm="1">
        <f t="array" ref="W88">[2]!PropsSI("P","T",U88,"Q",1,$H$13)</f>
        <v>886089.81841602596</v>
      </c>
      <c r="X88" cm="1">
        <f t="array" ref="X88">[2]!PropsSI("H","P",W88,"S",Y88,$H$13)</f>
        <v>391651.37633205228</v>
      </c>
      <c r="Y88">
        <f t="shared" si="32"/>
        <v>1629.8582331222553</v>
      </c>
      <c r="Z88" cm="1">
        <f t="array" ref="Z88">[2]!PropsSI("D","P",W88,"S",Y88,$H$13)</f>
        <v>47.554995768518218</v>
      </c>
      <c r="AB88">
        <f t="shared" si="33"/>
        <v>307.76</v>
      </c>
      <c r="AC88" cm="1">
        <f t="array" ref="AC88">[2]!PropsSI("T","P",AD88,"H",AE88,$H$13)</f>
        <v>314.36984547812182</v>
      </c>
      <c r="AD88">
        <f t="shared" si="34"/>
        <v>886089.81841602596</v>
      </c>
      <c r="AE88">
        <f t="shared" si="35"/>
        <v>391651.37633205228</v>
      </c>
      <c r="AF88" cm="1">
        <f t="array" ref="AF88">[2]!PropsSI("S","P",AD88,"H",AE88,$H$13)</f>
        <v>1629.8582331222551</v>
      </c>
      <c r="AG88" cm="1">
        <f t="array" ref="AG88">[2]!PropsSI("D","P",AD88,"H",AE88,$H$13)</f>
        <v>47.554995768518268</v>
      </c>
      <c r="AI88">
        <f t="shared" si="36"/>
        <v>307.76</v>
      </c>
      <c r="AJ88">
        <f t="shared" si="37"/>
        <v>302.76</v>
      </c>
      <c r="AK88" cm="1">
        <f t="array" ref="AK88">[2]!PropsSI("P","T",AI88,"Q",0,$H$13)</f>
        <v>886089.81841602596</v>
      </c>
      <c r="AL88" cm="1">
        <f t="array" ref="AL88">[2]!PropsSI("H","P",AK88,"T",AJ88,$H$13)</f>
        <v>239950.69565069844</v>
      </c>
      <c r="AM88" cm="1">
        <f t="array" ref="AM88">[2]!PropsSI("S","P",AK88,"T",AJ88,$H$13)</f>
        <v>1137.0014936246921</v>
      </c>
      <c r="AN88" cm="1">
        <f t="array" ref="AN88">[2]!PropsSI("D","P",AK88,"T",AJ88,$H$13)</f>
        <v>1075.6883178868572</v>
      </c>
      <c r="AP88">
        <f t="shared" si="38"/>
        <v>306.76</v>
      </c>
      <c r="AQ88">
        <f t="shared" si="39"/>
        <v>300.76</v>
      </c>
      <c r="AR88" cm="1">
        <f t="array" ref="AR88">[2]!PropsSI("P","T",AP88,"Q",0,$H$13)</f>
        <v>863032.79345203412</v>
      </c>
      <c r="AS88" cm="1">
        <f t="array" ref="AS88">[2]!PropsSI("H","P",AR88,"T",AQ88,$H$13)</f>
        <v>237137.51741280212</v>
      </c>
      <c r="AT88" cm="1">
        <f t="array" ref="AT88">[2]!PropsSI("S","P",AR88,"T",AQ88,$H$13)</f>
        <v>1127.7497081581439</v>
      </c>
      <c r="AU88" cm="1">
        <f t="array" ref="AU88">[2]!PropsSI("D","P",AR88,"T",AQ88,$H$13)</f>
        <v>1083.2976493411993</v>
      </c>
      <c r="AW88">
        <f t="shared" si="40"/>
        <v>260.14999999999998</v>
      </c>
      <c r="AX88">
        <f t="shared" si="41"/>
        <v>260.14999999999998</v>
      </c>
      <c r="AY88" cm="1">
        <f t="array" ref="AY88">[2]!PropsSI("P","T",AW88,"Q",0,$H$13)</f>
        <v>198287.49024246493</v>
      </c>
      <c r="AZ88">
        <f t="shared" si="42"/>
        <v>237137.51741280212</v>
      </c>
      <c r="BA88" cm="1">
        <f t="array" ref="BA88">[2]!PropsSI("S","P",AY88,"H",AZ88,$H$13)</f>
        <v>1144.6645572275052</v>
      </c>
      <c r="BB88" cm="1">
        <f t="array" ref="BB88">[2]!PropsSI("D","P",AY88,"H",AZ88,$H$13)</f>
        <v>35.314480759201615</v>
      </c>
      <c r="BD88">
        <f t="shared" si="43"/>
        <v>258.14999999999998</v>
      </c>
      <c r="BE88">
        <f t="shared" si="44"/>
        <v>260.14999999999998</v>
      </c>
      <c r="BF88" cm="1">
        <f t="array" ref="BF88">[2]!PropsSI("P","T",BD88,"Q",1,$H$13)</f>
        <v>183723.82814975141</v>
      </c>
      <c r="BG88" cm="1">
        <f t="array" ref="BG88">[2]!PropsSI("H","P",BF88,"T",BE88,$H$13)</f>
        <v>355128.23969601718</v>
      </c>
      <c r="BH88" cm="1">
        <f t="array" ref="BH88">[2]!PropsSI("S","P",BF88,"T",BE88,$H$13)</f>
        <v>1603.3816434342573</v>
      </c>
      <c r="BI88" cm="1">
        <f t="array" ref="BI88">[2]!PropsSI("D","P",BF88,"T",BE88,$H$13)</f>
        <v>10.391805422690133</v>
      </c>
      <c r="BJ88">
        <f t="shared" si="45"/>
        <v>117.99072228321506</v>
      </c>
      <c r="BK88">
        <f t="shared" si="46"/>
        <v>30.952644866909306</v>
      </c>
      <c r="BL88">
        <f t="shared" si="47"/>
        <v>-148.94336715012437</v>
      </c>
      <c r="BM88">
        <f t="shared" si="48"/>
        <v>3.8119754479965611</v>
      </c>
      <c r="BN88">
        <f t="shared" si="49"/>
        <v>5.2035879862930843</v>
      </c>
      <c r="BO88">
        <f t="shared" si="50"/>
        <v>0.73256673242343384</v>
      </c>
      <c r="BP88">
        <f t="shared" si="51"/>
        <v>5.2122651045004869</v>
      </c>
      <c r="BR88">
        <f t="shared" si="52"/>
        <v>6.3743361330906971</v>
      </c>
      <c r="BS88">
        <f t="shared" si="53"/>
        <v>1.8007499575981221</v>
      </c>
      <c r="BT88">
        <f t="shared" si="54"/>
        <v>43.217998982354928</v>
      </c>
      <c r="BW88">
        <f t="shared" si="55"/>
        <v>1.4261939664177128</v>
      </c>
    </row>
    <row r="89" spans="1:75" x14ac:dyDescent="0.3">
      <c r="A89">
        <v>89</v>
      </c>
      <c r="B89" s="76">
        <v>45380</v>
      </c>
      <c r="C89">
        <v>18.66</v>
      </c>
      <c r="D89">
        <v>22.54</v>
      </c>
      <c r="E89">
        <v>37.326981000000004</v>
      </c>
      <c r="J89">
        <v>89</v>
      </c>
      <c r="K89">
        <v>22.54</v>
      </c>
      <c r="L89">
        <f t="shared" si="28"/>
        <v>310.69</v>
      </c>
      <c r="N89">
        <f t="shared" si="29"/>
        <v>256.14999999999998</v>
      </c>
      <c r="O89">
        <f t="shared" si="30"/>
        <v>266.14999999999998</v>
      </c>
      <c r="P89" cm="1">
        <f t="array" ref="P89">[2]!PropsSI("P","T",N89,"Q",0,$H$13)</f>
        <v>170000.91143693728</v>
      </c>
      <c r="Q89" cm="1">
        <f t="array" ref="Q89">[2]!PropsSI("H","P",P89,"T",O89,$H$13)</f>
        <v>360698.73146514298</v>
      </c>
      <c r="R89" cm="1">
        <f t="array" ref="R89">[2]!PropsSI("S","P",P89,"T",O89,$H$13)</f>
        <v>1629.8582331222553</v>
      </c>
      <c r="S89" cm="1">
        <f t="array" ref="S89">[2]!PropsSI("D","P",P89,"T",O89,$H$13)</f>
        <v>9.2926033590470212</v>
      </c>
      <c r="U89">
        <f t="shared" si="31"/>
        <v>310.69</v>
      </c>
      <c r="V89" cm="1">
        <f t="array" ref="V89">[2]!PropsSI("T","P",W89,"S",Y89,$H$13)</f>
        <v>317.03258418530697</v>
      </c>
      <c r="W89" cm="1">
        <f t="array" ref="W89">[2]!PropsSI("P","T",U89,"Q",1,$H$13)</f>
        <v>956301.82874478702</v>
      </c>
      <c r="X89" cm="1">
        <f t="array" ref="X89">[2]!PropsSI("H","P",W89,"S",Y89,$H$13)</f>
        <v>393068.76710117626</v>
      </c>
      <c r="Y89">
        <f t="shared" si="32"/>
        <v>1629.8582331222553</v>
      </c>
      <c r="Z89" cm="1">
        <f t="array" ref="Z89">[2]!PropsSI("D","P",W89,"S",Y89,$H$13)</f>
        <v>51.582048350546088</v>
      </c>
      <c r="AB89">
        <f t="shared" si="33"/>
        <v>310.69</v>
      </c>
      <c r="AC89" cm="1">
        <f t="array" ref="AC89">[2]!PropsSI("T","P",AD89,"H",AE89,$H$13)</f>
        <v>317.03258418530692</v>
      </c>
      <c r="AD89">
        <f t="shared" si="34"/>
        <v>956301.82874478702</v>
      </c>
      <c r="AE89">
        <f t="shared" si="35"/>
        <v>393068.76710117626</v>
      </c>
      <c r="AF89" cm="1">
        <f t="array" ref="AF89">[2]!PropsSI("S","P",AD89,"H",AE89,$H$13)</f>
        <v>1629.8582331222551</v>
      </c>
      <c r="AG89" cm="1">
        <f t="array" ref="AG89">[2]!PropsSI("D","P",AD89,"H",AE89,$H$13)</f>
        <v>51.58204835054611</v>
      </c>
      <c r="AI89">
        <f t="shared" si="36"/>
        <v>310.69</v>
      </c>
      <c r="AJ89">
        <f t="shared" si="37"/>
        <v>305.69</v>
      </c>
      <c r="AK89" cm="1">
        <f t="array" ref="AK89">[2]!PropsSI("P","T",AI89,"Q",0,$H$13)</f>
        <v>956301.82874478702</v>
      </c>
      <c r="AL89" cm="1">
        <f t="array" ref="AL89">[2]!PropsSI("H","P",AK89,"T",AJ89,$H$13)</f>
        <v>244102.58629623536</v>
      </c>
      <c r="AM89" cm="1">
        <f t="array" ref="AM89">[2]!PropsSI("S","P",AK89,"T",AJ89,$H$13)</f>
        <v>1150.4332684116582</v>
      </c>
      <c r="AN89" cm="1">
        <f t="array" ref="AN89">[2]!PropsSI("D","P",AK89,"T",AJ89,$H$13)</f>
        <v>1064.6019245218142</v>
      </c>
      <c r="AP89">
        <f t="shared" si="38"/>
        <v>309.69</v>
      </c>
      <c r="AQ89">
        <f t="shared" si="39"/>
        <v>303.69</v>
      </c>
      <c r="AR89" cm="1">
        <f t="array" ref="AR89">[2]!PropsSI("P","T",AP89,"Q",0,$H$13)</f>
        <v>931888.06968906778</v>
      </c>
      <c r="AS89" cm="1">
        <f t="array" ref="AS89">[2]!PropsSI("H","P",AR89,"T",AQ89,$H$13)</f>
        <v>241261.51564449092</v>
      </c>
      <c r="AT89" cm="1">
        <f t="array" ref="AT89">[2]!PropsSI("S","P",AR89,"T",AQ89,$H$13)</f>
        <v>1141.1837978582021</v>
      </c>
      <c r="AU89" cm="1">
        <f t="array" ref="AU89">[2]!PropsSI("D","P",AR89,"T",AQ89,$H$13)</f>
        <v>1072.3959843782091</v>
      </c>
      <c r="AW89">
        <f t="shared" si="40"/>
        <v>260.14999999999998</v>
      </c>
      <c r="AX89">
        <f t="shared" si="41"/>
        <v>260.14999999999998</v>
      </c>
      <c r="AY89" cm="1">
        <f t="array" ref="AY89">[2]!PropsSI("P","T",AW89,"Q",0,$H$13)</f>
        <v>198287.49024246493</v>
      </c>
      <c r="AZ89">
        <f t="shared" si="42"/>
        <v>241261.51564449092</v>
      </c>
      <c r="BA89" cm="1">
        <f t="array" ref="BA89">[2]!PropsSI("S","P",AY89,"H",AZ89,$H$13)</f>
        <v>1160.5169432805092</v>
      </c>
      <c r="BB89" cm="1">
        <f t="array" ref="BB89">[2]!PropsSI("D","P",AY89,"H",AZ89,$H$13)</f>
        <v>32.860881646419486</v>
      </c>
      <c r="BD89">
        <f t="shared" si="43"/>
        <v>258.14999999999998</v>
      </c>
      <c r="BE89">
        <f t="shared" si="44"/>
        <v>260.14999999999998</v>
      </c>
      <c r="BF89" cm="1">
        <f t="array" ref="BF89">[2]!PropsSI("P","T",BD89,"Q",1,$H$13)</f>
        <v>183723.82814975141</v>
      </c>
      <c r="BG89" cm="1">
        <f t="array" ref="BG89">[2]!PropsSI("H","P",BF89,"T",BE89,$H$13)</f>
        <v>355128.23969601718</v>
      </c>
      <c r="BH89" cm="1">
        <f t="array" ref="BH89">[2]!PropsSI("S","P",BF89,"T",BE89,$H$13)</f>
        <v>1603.3816434342573</v>
      </c>
      <c r="BI89" cm="1">
        <f t="array" ref="BI89">[2]!PropsSI("D","P",BF89,"T",BE89,$H$13)</f>
        <v>10.391805422690133</v>
      </c>
      <c r="BJ89">
        <f t="shared" si="45"/>
        <v>113.86672405152625</v>
      </c>
      <c r="BK89">
        <f t="shared" si="46"/>
        <v>32.370035636033279</v>
      </c>
      <c r="BL89">
        <f t="shared" si="47"/>
        <v>-146.23675968755953</v>
      </c>
      <c r="BM89">
        <f t="shared" si="48"/>
        <v>3.5176582853301985</v>
      </c>
      <c r="BN89">
        <f t="shared" si="49"/>
        <v>4.913399314807763</v>
      </c>
      <c r="BO89">
        <f t="shared" si="50"/>
        <v>0.71593169208308627</v>
      </c>
      <c r="BP89">
        <f t="shared" si="51"/>
        <v>5.6252747156566398</v>
      </c>
      <c r="BR89">
        <f t="shared" si="52"/>
        <v>4.9569453639667245</v>
      </c>
      <c r="BS89">
        <f t="shared" si="53"/>
        <v>1.4003370653205998</v>
      </c>
      <c r="BT89">
        <f t="shared" si="54"/>
        <v>33.608089567694392</v>
      </c>
      <c r="BW89">
        <f t="shared" si="55"/>
        <v>1.109066955733915</v>
      </c>
    </row>
    <row r="90" spans="1:75" x14ac:dyDescent="0.3">
      <c r="A90">
        <v>90</v>
      </c>
      <c r="B90" s="76">
        <v>45381</v>
      </c>
      <c r="C90">
        <v>16.68</v>
      </c>
      <c r="D90">
        <v>19.170000000000002</v>
      </c>
      <c r="E90">
        <v>37.326981000000004</v>
      </c>
      <c r="J90">
        <v>90</v>
      </c>
      <c r="K90">
        <v>19.170000000000002</v>
      </c>
      <c r="L90">
        <f t="shared" si="28"/>
        <v>307.32</v>
      </c>
      <c r="N90">
        <f t="shared" si="29"/>
        <v>256.14999999999998</v>
      </c>
      <c r="O90">
        <f t="shared" si="30"/>
        <v>266.14999999999998</v>
      </c>
      <c r="P90" cm="1">
        <f t="array" ref="P90">[2]!PropsSI("P","T",N90,"Q",0,$H$13)</f>
        <v>170000.91143693728</v>
      </c>
      <c r="Q90" cm="1">
        <f t="array" ref="Q90">[2]!PropsSI("H","P",P90,"T",O90,$H$13)</f>
        <v>360698.73146514298</v>
      </c>
      <c r="R90" cm="1">
        <f t="array" ref="R90">[2]!PropsSI("S","P",P90,"T",O90,$H$13)</f>
        <v>1629.8582331222553</v>
      </c>
      <c r="S90" cm="1">
        <f t="array" ref="S90">[2]!PropsSI("D","P",P90,"T",O90,$H$13)</f>
        <v>9.2926033590470212</v>
      </c>
      <c r="U90">
        <f t="shared" si="31"/>
        <v>307.32</v>
      </c>
      <c r="V90" cm="1">
        <f t="array" ref="V90">[2]!PropsSI("T","P",W90,"S",Y90,$H$13)</f>
        <v>313.97082258566394</v>
      </c>
      <c r="W90" cm="1">
        <f t="array" ref="W90">[2]!PropsSI("P","T",U90,"Q",1,$H$13)</f>
        <v>875888.73812172329</v>
      </c>
      <c r="X90" cm="1">
        <f t="array" ref="X90">[2]!PropsSI("H","P",W90,"S",Y90,$H$13)</f>
        <v>391435.54577060416</v>
      </c>
      <c r="Y90">
        <f t="shared" si="32"/>
        <v>1629.8582331222553</v>
      </c>
      <c r="Z90" cm="1">
        <f t="array" ref="Z90">[2]!PropsSI("D","P",W90,"S",Y90,$H$13)</f>
        <v>46.975001717768649</v>
      </c>
      <c r="AB90">
        <f t="shared" si="33"/>
        <v>307.32</v>
      </c>
      <c r="AC90" cm="1">
        <f t="array" ref="AC90">[2]!PropsSI("T","P",AD90,"H",AE90,$H$13)</f>
        <v>313.970822585664</v>
      </c>
      <c r="AD90">
        <f t="shared" si="34"/>
        <v>875888.73812172329</v>
      </c>
      <c r="AE90">
        <f t="shared" si="35"/>
        <v>391435.54577060416</v>
      </c>
      <c r="AF90" cm="1">
        <f t="array" ref="AF90">[2]!PropsSI("S","P",AD90,"H",AE90,$H$13)</f>
        <v>1629.8582331222556</v>
      </c>
      <c r="AG90" cm="1">
        <f t="array" ref="AG90">[2]!PropsSI("D","P",AD90,"H",AE90,$H$13)</f>
        <v>46.975001717768642</v>
      </c>
      <c r="AI90">
        <f t="shared" si="36"/>
        <v>307.32</v>
      </c>
      <c r="AJ90">
        <f t="shared" si="37"/>
        <v>302.32</v>
      </c>
      <c r="AK90" cm="1">
        <f t="array" ref="AK90">[2]!PropsSI("P","T",AI90,"Q",0,$H$13)</f>
        <v>875888.73812172329</v>
      </c>
      <c r="AL90" cm="1">
        <f t="array" ref="AL90">[2]!PropsSI("H","P",AK90,"T",AJ90,$H$13)</f>
        <v>239330.59077282771</v>
      </c>
      <c r="AM90" cm="1">
        <f t="array" ref="AM90">[2]!PropsSI("S","P",AK90,"T",AJ90,$H$13)</f>
        <v>1134.9831528429477</v>
      </c>
      <c r="AN90" cm="1">
        <f t="array" ref="AN90">[2]!PropsSI("D","P",AK90,"T",AJ90,$H$13)</f>
        <v>1077.3325196349776</v>
      </c>
      <c r="AP90">
        <f t="shared" si="38"/>
        <v>306.32</v>
      </c>
      <c r="AQ90">
        <f t="shared" si="39"/>
        <v>300.32</v>
      </c>
      <c r="AR90" cm="1">
        <f t="array" ref="AR90">[2]!PropsSI("P","T",AP90,"Q",0,$H$13)</f>
        <v>853031.05394588457</v>
      </c>
      <c r="AS90" cm="1">
        <f t="array" ref="AS90">[2]!PropsSI("H","P",AR90,"T",AQ90,$H$13)</f>
        <v>236521.50680655846</v>
      </c>
      <c r="AT90" cm="1">
        <f t="array" ref="AT90">[2]!PropsSI("S","P",AR90,"T",AQ90,$H$13)</f>
        <v>1125.7307262490335</v>
      </c>
      <c r="AU90" cm="1">
        <f t="array" ref="AU90">[2]!PropsSI("D","P",AR90,"T",AQ90,$H$13)</f>
        <v>1084.9151984477098</v>
      </c>
      <c r="AW90">
        <f t="shared" si="40"/>
        <v>260.14999999999998</v>
      </c>
      <c r="AX90">
        <f t="shared" si="41"/>
        <v>260.14999999999998</v>
      </c>
      <c r="AY90" cm="1">
        <f t="array" ref="AY90">[2]!PropsSI("P","T",AW90,"Q",0,$H$13)</f>
        <v>198287.49024246493</v>
      </c>
      <c r="AZ90">
        <f t="shared" si="42"/>
        <v>236521.50680655846</v>
      </c>
      <c r="BA90" cm="1">
        <f t="array" ref="BA90">[2]!PropsSI("S","P",AY90,"H",AZ90,$H$13)</f>
        <v>1142.2966517643351</v>
      </c>
      <c r="BB90" cm="1">
        <f t="array" ref="BB90">[2]!PropsSI("D","P",AY90,"H",AZ90,$H$13)</f>
        <v>35.712787692332746</v>
      </c>
      <c r="BD90">
        <f t="shared" si="43"/>
        <v>258.14999999999998</v>
      </c>
      <c r="BE90">
        <f t="shared" si="44"/>
        <v>260.14999999999998</v>
      </c>
      <c r="BF90" cm="1">
        <f t="array" ref="BF90">[2]!PropsSI("P","T",BD90,"Q",1,$H$13)</f>
        <v>183723.82814975141</v>
      </c>
      <c r="BG90" cm="1">
        <f t="array" ref="BG90">[2]!PropsSI("H","P",BF90,"T",BE90,$H$13)</f>
        <v>355128.23969601718</v>
      </c>
      <c r="BH90" cm="1">
        <f t="array" ref="BH90">[2]!PropsSI("S","P",BF90,"T",BE90,$H$13)</f>
        <v>1603.3816434342573</v>
      </c>
      <c r="BI90" cm="1">
        <f t="array" ref="BI90">[2]!PropsSI("D","P",BF90,"T",BE90,$H$13)</f>
        <v>10.391805422690133</v>
      </c>
      <c r="BJ90">
        <f t="shared" si="45"/>
        <v>118.60673288945871</v>
      </c>
      <c r="BK90">
        <f t="shared" si="46"/>
        <v>30.736814305461188</v>
      </c>
      <c r="BL90">
        <f t="shared" si="47"/>
        <v>-149.34354719491989</v>
      </c>
      <c r="BM90">
        <f t="shared" si="48"/>
        <v>3.8587841833818532</v>
      </c>
      <c r="BN90">
        <f t="shared" si="49"/>
        <v>5.2501525320317244</v>
      </c>
      <c r="BO90">
        <f t="shared" si="50"/>
        <v>0.73498515706715406</v>
      </c>
      <c r="BP90">
        <f t="shared" si="51"/>
        <v>5.1522590715440888</v>
      </c>
      <c r="BR90">
        <f t="shared" si="52"/>
        <v>6.5901666945388158</v>
      </c>
      <c r="BS90">
        <f t="shared" si="53"/>
        <v>1.8617220912072154</v>
      </c>
      <c r="BT90">
        <f t="shared" si="54"/>
        <v>44.68133018897317</v>
      </c>
      <c r="BW90">
        <f t="shared" si="55"/>
        <v>1.4744838962361146</v>
      </c>
    </row>
    <row r="91" spans="1:75" x14ac:dyDescent="0.3">
      <c r="A91">
        <v>91</v>
      </c>
      <c r="B91" s="76">
        <v>45382</v>
      </c>
      <c r="C91">
        <v>18.36</v>
      </c>
      <c r="D91">
        <v>21.74</v>
      </c>
      <c r="E91">
        <v>37.326981000000004</v>
      </c>
      <c r="J91">
        <v>91</v>
      </c>
      <c r="K91">
        <v>21.74</v>
      </c>
      <c r="L91">
        <f t="shared" si="28"/>
        <v>309.89</v>
      </c>
      <c r="N91">
        <f t="shared" si="29"/>
        <v>256.14999999999998</v>
      </c>
      <c r="O91">
        <f t="shared" si="30"/>
        <v>266.14999999999998</v>
      </c>
      <c r="P91" cm="1">
        <f t="array" ref="P91">[2]!PropsSI("P","T",N91,"Q",0,$H$13)</f>
        <v>170000.91143693728</v>
      </c>
      <c r="Q91" cm="1">
        <f t="array" ref="Q91">[2]!PropsSI("H","P",P91,"T",O91,$H$13)</f>
        <v>360698.73146514298</v>
      </c>
      <c r="R91" cm="1">
        <f t="array" ref="R91">[2]!PropsSI("S","P",P91,"T",O91,$H$13)</f>
        <v>1629.8582331222553</v>
      </c>
      <c r="S91" cm="1">
        <f t="array" ref="S91">[2]!PropsSI("D","P",P91,"T",O91,$H$13)</f>
        <v>9.2926033590470212</v>
      </c>
      <c r="U91">
        <f t="shared" si="31"/>
        <v>309.89</v>
      </c>
      <c r="V91" cm="1">
        <f t="array" ref="V91">[2]!PropsSI("T","P",W91,"S",Y91,$H$13)</f>
        <v>316.30449441513844</v>
      </c>
      <c r="W91" cm="1">
        <f t="array" ref="W91">[2]!PropsSI("P","T",U91,"Q",1,$H$13)</f>
        <v>936733.1233057119</v>
      </c>
      <c r="X91" cm="1">
        <f t="array" ref="X91">[2]!PropsSI("H","P",W91,"S",Y91,$H$13)</f>
        <v>392685.18177814264</v>
      </c>
      <c r="Y91">
        <f t="shared" si="32"/>
        <v>1629.8582331222553</v>
      </c>
      <c r="Z91" cm="1">
        <f t="array" ref="Z91">[2]!PropsSI("D","P",W91,"S",Y91,$H$13)</f>
        <v>50.453446283764379</v>
      </c>
      <c r="AB91">
        <f t="shared" si="33"/>
        <v>309.89</v>
      </c>
      <c r="AC91" cm="1">
        <f t="array" ref="AC91">[2]!PropsSI("T","P",AD91,"H",AE91,$H$13)</f>
        <v>316.30449441513838</v>
      </c>
      <c r="AD91">
        <f t="shared" si="34"/>
        <v>936733.1233057119</v>
      </c>
      <c r="AE91">
        <f t="shared" si="35"/>
        <v>392685.18177814264</v>
      </c>
      <c r="AF91" cm="1">
        <f t="array" ref="AF91">[2]!PropsSI("S","P",AD91,"H",AE91,$H$13)</f>
        <v>1629.8582331222549</v>
      </c>
      <c r="AG91" cm="1">
        <f t="array" ref="AG91">[2]!PropsSI("D","P",AD91,"H",AE91,$H$13)</f>
        <v>50.453446283764414</v>
      </c>
      <c r="AI91">
        <f t="shared" si="36"/>
        <v>309.89</v>
      </c>
      <c r="AJ91">
        <f t="shared" si="37"/>
        <v>304.89</v>
      </c>
      <c r="AK91" cm="1">
        <f t="array" ref="AK91">[2]!PropsSI("P","T",AI91,"Q",0,$H$13)</f>
        <v>936733.1233057119</v>
      </c>
      <c r="AL91" cm="1">
        <f t="array" ref="AL91">[2]!PropsSI("H","P",AK91,"T",AJ91,$H$13)</f>
        <v>242965.0322093546</v>
      </c>
      <c r="AM91" cm="1">
        <f t="array" ref="AM91">[2]!PropsSI("S","P",AK91,"T",AJ91,$H$13)</f>
        <v>1146.7672487046696</v>
      </c>
      <c r="AN91" cm="1">
        <f t="array" ref="AN91">[2]!PropsSI("D","P",AK91,"T",AJ91,$H$13)</f>
        <v>1067.6530917147522</v>
      </c>
      <c r="AP91">
        <f t="shared" si="38"/>
        <v>308.89</v>
      </c>
      <c r="AQ91">
        <f t="shared" si="39"/>
        <v>302.89</v>
      </c>
      <c r="AR91" cm="1">
        <f t="array" ref="AR91">[2]!PropsSI("P","T",AP91,"Q",0,$H$13)</f>
        <v>912694.89970371616</v>
      </c>
      <c r="AS91" cm="1">
        <f t="array" ref="AS91">[2]!PropsSI("H","P",AR91,"T",AQ91,$H$13)</f>
        <v>240131.69118874485</v>
      </c>
      <c r="AT91" cm="1">
        <f t="array" ref="AT91">[2]!PropsSI("S","P",AR91,"T",AQ91,$H$13)</f>
        <v>1137.5174982338228</v>
      </c>
      <c r="AU91" cm="1">
        <f t="array" ref="AU91">[2]!PropsSI("D","P",AR91,"T",AQ91,$H$13)</f>
        <v>1075.3954194737516</v>
      </c>
      <c r="AW91">
        <f t="shared" si="40"/>
        <v>260.14999999999998</v>
      </c>
      <c r="AX91">
        <f t="shared" si="41"/>
        <v>260.14999999999998</v>
      </c>
      <c r="AY91" cm="1">
        <f t="array" ref="AY91">[2]!PropsSI("P","T",AW91,"Q",0,$H$13)</f>
        <v>198287.49024246493</v>
      </c>
      <c r="AZ91">
        <f t="shared" si="42"/>
        <v>240131.69118874485</v>
      </c>
      <c r="BA91" cm="1">
        <f t="array" ref="BA91">[2]!PropsSI("S","P",AY91,"H",AZ91,$H$13)</f>
        <v>1156.1739701659751</v>
      </c>
      <c r="BB91" cm="1">
        <f t="array" ref="BB91">[2]!PropsSI("D","P",AY91,"H",AZ91,$H$13)</f>
        <v>33.498511722813561</v>
      </c>
      <c r="BD91">
        <f t="shared" si="43"/>
        <v>258.14999999999998</v>
      </c>
      <c r="BE91">
        <f t="shared" si="44"/>
        <v>260.14999999999998</v>
      </c>
      <c r="BF91" cm="1">
        <f t="array" ref="BF91">[2]!PropsSI("P","T",BD91,"Q",1,$H$13)</f>
        <v>183723.82814975141</v>
      </c>
      <c r="BG91" cm="1">
        <f t="array" ref="BG91">[2]!PropsSI("H","P",BF91,"T",BE91,$H$13)</f>
        <v>355128.23969601718</v>
      </c>
      <c r="BH91" cm="1">
        <f t="array" ref="BH91">[2]!PropsSI("S","P",BF91,"T",BE91,$H$13)</f>
        <v>1603.3816434342573</v>
      </c>
      <c r="BI91" cm="1">
        <f t="array" ref="BI91">[2]!PropsSI("D","P",BF91,"T",BE91,$H$13)</f>
        <v>10.391805422690133</v>
      </c>
      <c r="BJ91">
        <f t="shared" si="45"/>
        <v>114.99654850727232</v>
      </c>
      <c r="BK91">
        <f t="shared" si="46"/>
        <v>31.986450312999658</v>
      </c>
      <c r="BL91">
        <f t="shared" si="47"/>
        <v>-146.98299882027197</v>
      </c>
      <c r="BM91">
        <f t="shared" si="48"/>
        <v>3.5951644331267487</v>
      </c>
      <c r="BN91">
        <f t="shared" si="49"/>
        <v>4.9893699265558551</v>
      </c>
      <c r="BO91">
        <f t="shared" si="50"/>
        <v>0.72056481801269812</v>
      </c>
      <c r="BP91">
        <f t="shared" si="51"/>
        <v>5.5101653008089775</v>
      </c>
      <c r="BR91">
        <f t="shared" si="52"/>
        <v>5.3405306870003457</v>
      </c>
      <c r="BS91">
        <f t="shared" si="53"/>
        <v>1.5086999190775976</v>
      </c>
      <c r="BT91">
        <f t="shared" si="54"/>
        <v>36.208798057862339</v>
      </c>
      <c r="BW91">
        <f t="shared" si="55"/>
        <v>1.1948903359094571</v>
      </c>
    </row>
    <row r="92" spans="1:75" x14ac:dyDescent="0.3">
      <c r="A92">
        <v>92</v>
      </c>
      <c r="B92" s="76">
        <v>45383</v>
      </c>
      <c r="C92">
        <v>15.87</v>
      </c>
      <c r="D92">
        <v>17.16</v>
      </c>
      <c r="E92">
        <v>37.326981000000004</v>
      </c>
      <c r="J92">
        <v>92</v>
      </c>
      <c r="K92">
        <v>17.16</v>
      </c>
      <c r="L92">
        <f t="shared" si="28"/>
        <v>305.30999999999995</v>
      </c>
      <c r="N92">
        <f t="shared" si="29"/>
        <v>256.14999999999998</v>
      </c>
      <c r="O92">
        <f t="shared" si="30"/>
        <v>266.14999999999998</v>
      </c>
      <c r="P92" cm="1">
        <f t="array" ref="P92">[2]!PropsSI("P","T",N92,"Q",0,$H$13)</f>
        <v>170000.91143693728</v>
      </c>
      <c r="Q92" cm="1">
        <f t="array" ref="Q92">[2]!PropsSI("H","P",P92,"T",O92,$H$13)</f>
        <v>360698.73146514298</v>
      </c>
      <c r="R92" cm="1">
        <f t="array" ref="R92">[2]!PropsSI("S","P",P92,"T",O92,$H$13)</f>
        <v>1629.8582331222553</v>
      </c>
      <c r="S92" cm="1">
        <f t="array" ref="S92">[2]!PropsSI("D","P",P92,"T",O92,$H$13)</f>
        <v>9.2926033590470212</v>
      </c>
      <c r="U92">
        <f t="shared" si="31"/>
        <v>305.30999999999995</v>
      </c>
      <c r="V92" cm="1">
        <f t="array" ref="V92">[2]!PropsSI("T","P",W92,"S",Y92,$H$13)</f>
        <v>312.15024505457978</v>
      </c>
      <c r="W92" cm="1">
        <f t="array" ref="W92">[2]!PropsSI("P","T",U92,"Q",1,$H$13)</f>
        <v>830400.35579159029</v>
      </c>
      <c r="X92" cm="1">
        <f t="array" ref="X92">[2]!PropsSI("H","P",W92,"S",Y92,$H$13)</f>
        <v>390439.64015237312</v>
      </c>
      <c r="Y92">
        <f t="shared" si="32"/>
        <v>1629.8582331222553</v>
      </c>
      <c r="Z92" cm="1">
        <f t="array" ref="Z92">[2]!PropsSI("D","P",W92,"S",Y92,$H$13)</f>
        <v>44.404053556334155</v>
      </c>
      <c r="AB92">
        <f t="shared" si="33"/>
        <v>305.30999999999995</v>
      </c>
      <c r="AC92" cm="1">
        <f t="array" ref="AC92">[2]!PropsSI("T","P",AD92,"H",AE92,$H$13)</f>
        <v>312.15024505457978</v>
      </c>
      <c r="AD92">
        <f t="shared" si="34"/>
        <v>830400.35579159029</v>
      </c>
      <c r="AE92">
        <f t="shared" si="35"/>
        <v>390439.64015237312</v>
      </c>
      <c r="AF92" cm="1">
        <f t="array" ref="AF92">[2]!PropsSI("S","P",AD92,"H",AE92,$H$13)</f>
        <v>1629.8582331222556</v>
      </c>
      <c r="AG92" cm="1">
        <f t="array" ref="AG92">[2]!PropsSI("D","P",AD92,"H",AE92,$H$13)</f>
        <v>44.404053556334155</v>
      </c>
      <c r="AI92">
        <f t="shared" si="36"/>
        <v>305.30999999999995</v>
      </c>
      <c r="AJ92">
        <f t="shared" si="37"/>
        <v>300.30999999999995</v>
      </c>
      <c r="AK92" cm="1">
        <f t="array" ref="AK92">[2]!PropsSI("P","T",AI92,"Q",0,$H$13)</f>
        <v>830400.35579159029</v>
      </c>
      <c r="AL92" cm="1">
        <f t="array" ref="AL92">[2]!PropsSI("H","P",AK92,"T",AJ92,$H$13)</f>
        <v>236508.86459457703</v>
      </c>
      <c r="AM92" cm="1">
        <f t="array" ref="AM92">[2]!PropsSI("S","P",AK92,"T",AJ92,$H$13)</f>
        <v>1125.7580926219837</v>
      </c>
      <c r="AN92" cm="1">
        <f t="array" ref="AN92">[2]!PropsSI("D","P",AK92,"T",AJ92,$H$13)</f>
        <v>1084.7774807532217</v>
      </c>
      <c r="AP92">
        <f t="shared" si="38"/>
        <v>304.30999999999995</v>
      </c>
      <c r="AQ92">
        <f t="shared" si="39"/>
        <v>298.30999999999995</v>
      </c>
      <c r="AR92" cm="1">
        <f t="array" ref="AR92">[2]!PropsSI("P","T",AP92,"Q",0,$H$13)</f>
        <v>808438.90807733464</v>
      </c>
      <c r="AS92" cm="1">
        <f t="array" ref="AS92">[2]!PropsSI("H","P",AR92,"T",AQ92,$H$13)</f>
        <v>233718.20077781906</v>
      </c>
      <c r="AT92" cm="1">
        <f t="array" ref="AT92">[2]!PropsSI("S","P",AR92,"T",AQ92,$H$13)</f>
        <v>1116.5018427653945</v>
      </c>
      <c r="AU92" cm="1">
        <f t="array" ref="AU92">[2]!PropsSI("D","P",AR92,"T",AQ92,$H$13)</f>
        <v>1092.2417819190021</v>
      </c>
      <c r="AW92">
        <f t="shared" si="40"/>
        <v>260.14999999999998</v>
      </c>
      <c r="AX92">
        <f t="shared" si="41"/>
        <v>260.14999999999998</v>
      </c>
      <c r="AY92" cm="1">
        <f t="array" ref="AY92">[2]!PropsSI("P","T",AW92,"Q",0,$H$13)</f>
        <v>198287.49024246493</v>
      </c>
      <c r="AZ92">
        <f t="shared" si="42"/>
        <v>233718.20077781906</v>
      </c>
      <c r="BA92" cm="1">
        <f t="array" ref="BA92">[2]!PropsSI("S","P",AY92,"H",AZ92,$H$13)</f>
        <v>1131.5209222669707</v>
      </c>
      <c r="BB92" cm="1">
        <f t="array" ref="BB92">[2]!PropsSI("D","P",AY92,"H",AZ92,$H$13)</f>
        <v>37.644999153884626</v>
      </c>
      <c r="BD92">
        <f t="shared" si="43"/>
        <v>258.14999999999998</v>
      </c>
      <c r="BE92">
        <f t="shared" si="44"/>
        <v>260.14999999999998</v>
      </c>
      <c r="BF92" cm="1">
        <f t="array" ref="BF92">[2]!PropsSI("P","T",BD92,"Q",1,$H$13)</f>
        <v>183723.82814975141</v>
      </c>
      <c r="BG92" cm="1">
        <f t="array" ref="BG92">[2]!PropsSI("H","P",BF92,"T",BE92,$H$13)</f>
        <v>355128.23969601718</v>
      </c>
      <c r="BH92" cm="1">
        <f t="array" ref="BH92">[2]!PropsSI("S","P",BF92,"T",BE92,$H$13)</f>
        <v>1603.3816434342573</v>
      </c>
      <c r="BI92" cm="1">
        <f t="array" ref="BI92">[2]!PropsSI("D","P",BF92,"T",BE92,$H$13)</f>
        <v>10.391805422690133</v>
      </c>
      <c r="BJ92">
        <f t="shared" si="45"/>
        <v>121.41003891819811</v>
      </c>
      <c r="BK92">
        <f t="shared" si="46"/>
        <v>29.740908687230142</v>
      </c>
      <c r="BL92">
        <f t="shared" si="47"/>
        <v>-151.15094760542826</v>
      </c>
      <c r="BM92">
        <f t="shared" si="48"/>
        <v>4.0822572099260688</v>
      </c>
      <c r="BN92">
        <f t="shared" si="49"/>
        <v>5.4739185750636166</v>
      </c>
      <c r="BO92">
        <f t="shared" si="50"/>
        <v>0.7457650591520949</v>
      </c>
      <c r="BP92">
        <f t="shared" si="51"/>
        <v>4.884681786542254</v>
      </c>
      <c r="BR92">
        <f t="shared" si="52"/>
        <v>7.5860723127698613</v>
      </c>
      <c r="BS92">
        <f t="shared" si="53"/>
        <v>2.1430654283574859</v>
      </c>
      <c r="BT92">
        <f t="shared" si="54"/>
        <v>51.433570280579659</v>
      </c>
      <c r="BW92">
        <f t="shared" si="55"/>
        <v>1.6973078192591289</v>
      </c>
    </row>
    <row r="93" spans="1:75" x14ac:dyDescent="0.3">
      <c r="A93">
        <v>93</v>
      </c>
      <c r="B93" s="76">
        <v>45384</v>
      </c>
      <c r="C93">
        <v>16.399999999999999</v>
      </c>
      <c r="D93">
        <v>18.510000000000002</v>
      </c>
      <c r="E93">
        <v>37.326981000000004</v>
      </c>
      <c r="J93">
        <v>93</v>
      </c>
      <c r="K93">
        <v>18.510000000000002</v>
      </c>
      <c r="L93">
        <f t="shared" si="28"/>
        <v>306.65999999999997</v>
      </c>
      <c r="N93">
        <f t="shared" si="29"/>
        <v>256.14999999999998</v>
      </c>
      <c r="O93">
        <f t="shared" si="30"/>
        <v>266.14999999999998</v>
      </c>
      <c r="P93" cm="1">
        <f t="array" ref="P93">[2]!PropsSI("P","T",N93,"Q",0,$H$13)</f>
        <v>170000.91143693728</v>
      </c>
      <c r="Q93" cm="1">
        <f t="array" ref="Q93">[2]!PropsSI("H","P",P93,"T",O93,$H$13)</f>
        <v>360698.73146514298</v>
      </c>
      <c r="R93" cm="1">
        <f t="array" ref="R93">[2]!PropsSI("S","P",P93,"T",O93,$H$13)</f>
        <v>1629.8582331222553</v>
      </c>
      <c r="S93" cm="1">
        <f t="array" ref="S93">[2]!PropsSI("D","P",P93,"T",O93,$H$13)</f>
        <v>9.2926033590470212</v>
      </c>
      <c r="U93">
        <f t="shared" si="31"/>
        <v>306.65999999999997</v>
      </c>
      <c r="V93" cm="1">
        <f t="array" ref="V93">[2]!PropsSI("T","P",W93,"S",Y93,$H$13)</f>
        <v>313.3726380433352</v>
      </c>
      <c r="W93" cm="1">
        <f t="array" ref="W93">[2]!PropsSI("P","T",U93,"Q",1,$H$13)</f>
        <v>860752.01497083157</v>
      </c>
      <c r="X93" cm="1">
        <f t="array" ref="X93">[2]!PropsSI("H","P",W93,"S",Y93,$H$13)</f>
        <v>391110.33475148893</v>
      </c>
      <c r="Y93">
        <f t="shared" si="32"/>
        <v>1629.8582331222553</v>
      </c>
      <c r="Z93" cm="1">
        <f t="array" ref="Z93">[2]!PropsSI("D","P",W93,"S",Y93,$H$13)</f>
        <v>46.116723966802589</v>
      </c>
      <c r="AB93">
        <f t="shared" si="33"/>
        <v>306.65999999999997</v>
      </c>
      <c r="AC93" cm="1">
        <f t="array" ref="AC93">[2]!PropsSI("T","P",AD93,"H",AE93,$H$13)</f>
        <v>313.3726380433352</v>
      </c>
      <c r="AD93">
        <f t="shared" si="34"/>
        <v>860752.01497083157</v>
      </c>
      <c r="AE93">
        <f t="shared" si="35"/>
        <v>391110.33475148893</v>
      </c>
      <c r="AF93" cm="1">
        <f t="array" ref="AF93">[2]!PropsSI("S","P",AD93,"H",AE93,$H$13)</f>
        <v>1629.8582331222553</v>
      </c>
      <c r="AG93" cm="1">
        <f t="array" ref="AG93">[2]!PropsSI("D","P",AD93,"H",AE93,$H$13)</f>
        <v>46.116723966802574</v>
      </c>
      <c r="AI93">
        <f t="shared" si="36"/>
        <v>306.65999999999997</v>
      </c>
      <c r="AJ93">
        <f t="shared" si="37"/>
        <v>301.65999999999997</v>
      </c>
      <c r="AK93" cm="1">
        <f t="array" ref="AK93">[2]!PropsSI("P","T",AI93,"Q",0,$H$13)</f>
        <v>860752.01497083157</v>
      </c>
      <c r="AL93" cm="1">
        <f t="array" ref="AL93">[2]!PropsSI("H","P",AK93,"T",AJ93,$H$13)</f>
        <v>238402.06672215014</v>
      </c>
      <c r="AM93" cm="1">
        <f t="array" ref="AM93">[2]!PropsSI("S","P",AK93,"T",AJ93,$H$13)</f>
        <v>1131.9549403757051</v>
      </c>
      <c r="AN93" cm="1">
        <f t="array" ref="AN93">[2]!PropsSI("D","P",AK93,"T",AJ93,$H$13)</f>
        <v>1079.7889944927003</v>
      </c>
      <c r="AP93">
        <f t="shared" si="38"/>
        <v>305.65999999999997</v>
      </c>
      <c r="AQ93">
        <f t="shared" si="39"/>
        <v>299.65999999999997</v>
      </c>
      <c r="AR93" cm="1">
        <f t="array" ref="AR93">[2]!PropsSI("P","T",AP93,"Q",0,$H$13)</f>
        <v>838191.2125714533</v>
      </c>
      <c r="AS93" cm="1">
        <f t="array" ref="AS93">[2]!PropsSI("H","P",AR93,"T",AQ93,$H$13)</f>
        <v>235599.08139816904</v>
      </c>
      <c r="AT93" cm="1">
        <f t="array" ref="AT93">[2]!PropsSI("S","P",AR93,"T",AQ93,$H$13)</f>
        <v>1122.7014175573527</v>
      </c>
      <c r="AU93" cm="1">
        <f t="array" ref="AU93">[2]!PropsSI("D","P",AR93,"T",AQ93,$H$13)</f>
        <v>1087.3322000662754</v>
      </c>
      <c r="AW93">
        <f t="shared" si="40"/>
        <v>260.14999999999998</v>
      </c>
      <c r="AX93">
        <f t="shared" si="41"/>
        <v>260.14999999999998</v>
      </c>
      <c r="AY93" cm="1">
        <f t="array" ref="AY93">[2]!PropsSI("P","T",AW93,"Q",0,$H$13)</f>
        <v>198287.49024246493</v>
      </c>
      <c r="AZ93">
        <f t="shared" si="42"/>
        <v>235599.08139816904</v>
      </c>
      <c r="BA93" cm="1">
        <f t="array" ref="BA93">[2]!PropsSI("S","P",AY93,"H",AZ93,$H$13)</f>
        <v>1138.7509073538438</v>
      </c>
      <c r="BB93" cm="1">
        <f t="array" ref="BB93">[2]!PropsSI("D","P",AY93,"H",AZ93,$H$13)</f>
        <v>36.326308613178533</v>
      </c>
      <c r="BD93">
        <f t="shared" si="43"/>
        <v>258.14999999999998</v>
      </c>
      <c r="BE93">
        <f t="shared" si="44"/>
        <v>260.14999999999998</v>
      </c>
      <c r="BF93" cm="1">
        <f t="array" ref="BF93">[2]!PropsSI("P","T",BD93,"Q",1,$H$13)</f>
        <v>183723.82814975141</v>
      </c>
      <c r="BG93" cm="1">
        <f t="array" ref="BG93">[2]!PropsSI("H","P",BF93,"T",BE93,$H$13)</f>
        <v>355128.23969601718</v>
      </c>
      <c r="BH93" cm="1">
        <f t="array" ref="BH93">[2]!PropsSI("S","P",BF93,"T",BE93,$H$13)</f>
        <v>1603.3816434342573</v>
      </c>
      <c r="BI93" cm="1">
        <f t="array" ref="BI93">[2]!PropsSI("D","P",BF93,"T",BE93,$H$13)</f>
        <v>10.391805422690133</v>
      </c>
      <c r="BJ93">
        <f t="shared" si="45"/>
        <v>119.52915829784813</v>
      </c>
      <c r="BK93">
        <f t="shared" si="46"/>
        <v>30.411603286345954</v>
      </c>
      <c r="BL93">
        <f t="shared" si="47"/>
        <v>-149.94076158419409</v>
      </c>
      <c r="BM93">
        <f t="shared" si="48"/>
        <v>3.930380032002907</v>
      </c>
      <c r="BN93">
        <f t="shared" si="49"/>
        <v>5.3215831787260361</v>
      </c>
      <c r="BO93">
        <f t="shared" si="50"/>
        <v>0.73857344703645555</v>
      </c>
      <c r="BP93">
        <f t="shared" si="51"/>
        <v>5.0632200009711825</v>
      </c>
      <c r="BR93">
        <f t="shared" si="52"/>
        <v>6.9153777136540491</v>
      </c>
      <c r="BS93">
        <f t="shared" si="53"/>
        <v>1.9535942041072689</v>
      </c>
      <c r="BT93">
        <f t="shared" si="54"/>
        <v>46.886260898574456</v>
      </c>
      <c r="BW93">
        <f t="shared" si="55"/>
        <v>1.5472466096529571</v>
      </c>
    </row>
    <row r="94" spans="1:75" x14ac:dyDescent="0.3">
      <c r="A94">
        <v>94</v>
      </c>
      <c r="B94" s="76">
        <v>45385</v>
      </c>
      <c r="C94">
        <v>16.54</v>
      </c>
      <c r="D94">
        <v>17.88</v>
      </c>
      <c r="E94">
        <v>37.326981000000004</v>
      </c>
      <c r="J94">
        <v>94</v>
      </c>
      <c r="K94">
        <v>17.88</v>
      </c>
      <c r="L94">
        <f t="shared" si="28"/>
        <v>306.02999999999997</v>
      </c>
      <c r="N94">
        <f t="shared" si="29"/>
        <v>256.14999999999998</v>
      </c>
      <c r="O94">
        <f t="shared" si="30"/>
        <v>266.14999999999998</v>
      </c>
      <c r="P94" cm="1">
        <f t="array" ref="P94">[2]!PropsSI("P","T",N94,"Q",0,$H$13)</f>
        <v>170000.91143693728</v>
      </c>
      <c r="Q94" cm="1">
        <f t="array" ref="Q94">[2]!PropsSI("H","P",P94,"T",O94,$H$13)</f>
        <v>360698.73146514298</v>
      </c>
      <c r="R94" cm="1">
        <f t="array" ref="R94">[2]!PropsSI("S","P",P94,"T",O94,$H$13)</f>
        <v>1629.8582331222553</v>
      </c>
      <c r="S94" cm="1">
        <f t="array" ref="S94">[2]!PropsSI("D","P",P94,"T",O94,$H$13)</f>
        <v>9.2926033590470212</v>
      </c>
      <c r="U94">
        <f t="shared" si="31"/>
        <v>306.02999999999997</v>
      </c>
      <c r="V94" cm="1">
        <f t="array" ref="V94">[2]!PropsSI("T","P",W94,"S",Y94,$H$13)</f>
        <v>312.80200540451165</v>
      </c>
      <c r="W94" cm="1">
        <f t="array" ref="W94">[2]!PropsSI("P","T",U94,"Q",1,$H$13)</f>
        <v>846486.53733557125</v>
      </c>
      <c r="X94" cm="1">
        <f t="array" ref="X94">[2]!PropsSI("H","P",W94,"S",Y94,$H$13)</f>
        <v>390798.26294607931</v>
      </c>
      <c r="Y94">
        <f t="shared" si="32"/>
        <v>1629.8582331222553</v>
      </c>
      <c r="Z94" cm="1">
        <f t="array" ref="Z94">[2]!PropsSI("D","P",W94,"S",Y94,$H$13)</f>
        <v>45.310383396749685</v>
      </c>
      <c r="AB94">
        <f t="shared" si="33"/>
        <v>306.02999999999997</v>
      </c>
      <c r="AC94" cm="1">
        <f t="array" ref="AC94">[2]!PropsSI("T","P",AD94,"H",AE94,$H$13)</f>
        <v>312.80200540451165</v>
      </c>
      <c r="AD94">
        <f t="shared" si="34"/>
        <v>846486.53733557125</v>
      </c>
      <c r="AE94">
        <f t="shared" si="35"/>
        <v>390798.26294607931</v>
      </c>
      <c r="AF94" cm="1">
        <f t="array" ref="AF94">[2]!PropsSI("S","P",AD94,"H",AE94,$H$13)</f>
        <v>1629.8582331222553</v>
      </c>
      <c r="AG94" cm="1">
        <f t="array" ref="AG94">[2]!PropsSI("D","P",AD94,"H",AE94,$H$13)</f>
        <v>45.310383396749693</v>
      </c>
      <c r="AI94">
        <f t="shared" si="36"/>
        <v>306.02999999999997</v>
      </c>
      <c r="AJ94">
        <f t="shared" si="37"/>
        <v>301.02999999999997</v>
      </c>
      <c r="AK94" cm="1">
        <f t="array" ref="AK94">[2]!PropsSI("P","T",AI94,"Q",0,$H$13)</f>
        <v>846486.53733557125</v>
      </c>
      <c r="AL94" cm="1">
        <f t="array" ref="AL94">[2]!PropsSI("H","P",AK94,"T",AJ94,$H$13)</f>
        <v>237517.56532687394</v>
      </c>
      <c r="AM94" cm="1">
        <f t="array" ref="AM94">[2]!PropsSI("S","P",AK94,"T",AJ94,$H$13)</f>
        <v>1129.0635557058138</v>
      </c>
      <c r="AN94" cm="1">
        <f t="array" ref="AN94">[2]!PropsSI("D","P",AK94,"T",AJ94,$H$13)</f>
        <v>1082.1229399627825</v>
      </c>
      <c r="AP94">
        <f t="shared" si="38"/>
        <v>305.02999999999997</v>
      </c>
      <c r="AQ94">
        <f t="shared" si="39"/>
        <v>299.02999999999997</v>
      </c>
      <c r="AR94" cm="1">
        <f t="array" ref="AR94">[2]!PropsSI("P","T",AP94,"Q",0,$H$13)</f>
        <v>824206.75015508302</v>
      </c>
      <c r="AS94" cm="1">
        <f t="array" ref="AS94">[2]!PropsSI("H","P",AR94,"T",AQ94,$H$13)</f>
        <v>234720.35503628323</v>
      </c>
      <c r="AT94" cm="1">
        <f t="array" ref="AT94">[2]!PropsSI("S","P",AR94,"T",AQ94,$H$13)</f>
        <v>1119.8088397692275</v>
      </c>
      <c r="AU94" cm="1">
        <f t="array" ref="AU94">[2]!PropsSI("D","P",AR94,"T",AQ94,$H$13)</f>
        <v>1089.62902106815</v>
      </c>
      <c r="AW94">
        <f t="shared" si="40"/>
        <v>260.14999999999998</v>
      </c>
      <c r="AX94">
        <f t="shared" si="41"/>
        <v>260.14999999999998</v>
      </c>
      <c r="AY94" cm="1">
        <f t="array" ref="AY94">[2]!PropsSI("P","T",AW94,"Q",0,$H$13)</f>
        <v>198287.49024246493</v>
      </c>
      <c r="AZ94">
        <f t="shared" si="42"/>
        <v>234720.35503628323</v>
      </c>
      <c r="BA94" cm="1">
        <f t="array" ref="BA94">[2]!PropsSI("S","P",AY94,"H",AZ94,$H$13)</f>
        <v>1135.3731392897046</v>
      </c>
      <c r="BB94" cm="1">
        <f t="array" ref="BB94">[2]!PropsSI("D","P",AY94,"H",AZ94,$H$13)</f>
        <v>36.930696174189542</v>
      </c>
      <c r="BD94">
        <f t="shared" si="43"/>
        <v>258.14999999999998</v>
      </c>
      <c r="BE94">
        <f t="shared" si="44"/>
        <v>260.14999999999998</v>
      </c>
      <c r="BF94" cm="1">
        <f t="array" ref="BF94">[2]!PropsSI("P","T",BD94,"Q",1,$H$13)</f>
        <v>183723.82814975141</v>
      </c>
      <c r="BG94" cm="1">
        <f t="array" ref="BG94">[2]!PropsSI("H","P",BF94,"T",BE94,$H$13)</f>
        <v>355128.23969601718</v>
      </c>
      <c r="BH94" cm="1">
        <f t="array" ref="BH94">[2]!PropsSI("S","P",BF94,"T",BE94,$H$13)</f>
        <v>1603.3816434342573</v>
      </c>
      <c r="BI94" cm="1">
        <f t="array" ref="BI94">[2]!PropsSI("D","P",BF94,"T",BE94,$H$13)</f>
        <v>10.391805422690133</v>
      </c>
      <c r="BJ94">
        <f t="shared" si="45"/>
        <v>120.40788465973394</v>
      </c>
      <c r="BK94">
        <f t="shared" si="46"/>
        <v>30.099531480936335</v>
      </c>
      <c r="BL94">
        <f t="shared" si="47"/>
        <v>-150.50741614067027</v>
      </c>
      <c r="BM94">
        <f t="shared" si="48"/>
        <v>4.0003242155445102</v>
      </c>
      <c r="BN94">
        <f t="shared" si="49"/>
        <v>5.3916040100250626</v>
      </c>
      <c r="BO94">
        <f t="shared" si="50"/>
        <v>0.74195438094236354</v>
      </c>
      <c r="BP94">
        <f t="shared" si="51"/>
        <v>4.9793058765427842</v>
      </c>
      <c r="BR94">
        <f t="shared" si="52"/>
        <v>7.2274495190636685</v>
      </c>
      <c r="BS94">
        <f t="shared" si="53"/>
        <v>2.0417544891354864</v>
      </c>
      <c r="BT94">
        <f t="shared" si="54"/>
        <v>49.00210773925167</v>
      </c>
      <c r="BW94">
        <f t="shared" si="55"/>
        <v>1.6170695553953052</v>
      </c>
    </row>
    <row r="95" spans="1:75" x14ac:dyDescent="0.3">
      <c r="A95">
        <v>95</v>
      </c>
      <c r="B95" s="76">
        <v>45386</v>
      </c>
      <c r="C95">
        <v>17.57</v>
      </c>
      <c r="D95">
        <v>19.600000000000001</v>
      </c>
      <c r="E95">
        <v>37.326981000000004</v>
      </c>
      <c r="J95">
        <v>95</v>
      </c>
      <c r="K95">
        <v>19.600000000000001</v>
      </c>
      <c r="L95">
        <f t="shared" si="28"/>
        <v>307.75</v>
      </c>
      <c r="N95">
        <f t="shared" si="29"/>
        <v>256.14999999999998</v>
      </c>
      <c r="O95">
        <f t="shared" si="30"/>
        <v>266.14999999999998</v>
      </c>
      <c r="P95" cm="1">
        <f t="array" ref="P95">[2]!PropsSI("P","T",N95,"Q",0,$H$13)</f>
        <v>170000.91143693728</v>
      </c>
      <c r="Q95" cm="1">
        <f t="array" ref="Q95">[2]!PropsSI("H","P",P95,"T",O95,$H$13)</f>
        <v>360698.73146514298</v>
      </c>
      <c r="R95" cm="1">
        <f t="array" ref="R95">[2]!PropsSI("S","P",P95,"T",O95,$H$13)</f>
        <v>1629.8582331222553</v>
      </c>
      <c r="S95" cm="1">
        <f t="array" ref="S95">[2]!PropsSI("D","P",P95,"T",O95,$H$13)</f>
        <v>9.2926033590470212</v>
      </c>
      <c r="U95">
        <f t="shared" si="31"/>
        <v>307.75</v>
      </c>
      <c r="V95" cm="1">
        <f t="array" ref="V95">[2]!PropsSI("T","P",W95,"S",Y95,$H$13)</f>
        <v>314.36077460437662</v>
      </c>
      <c r="W95" cm="1">
        <f t="array" ref="W95">[2]!PropsSI("P","T",U95,"Q",1,$H$13)</f>
        <v>885856.99441024486</v>
      </c>
      <c r="X95" cm="1">
        <f t="array" ref="X95">[2]!PropsSI("H","P",W95,"S",Y95,$H$13)</f>
        <v>391646.47976024682</v>
      </c>
      <c r="Y95">
        <f t="shared" si="32"/>
        <v>1629.8582331222553</v>
      </c>
      <c r="Z95" cm="1">
        <f t="array" ref="Z95">[2]!PropsSI("D","P",W95,"S",Y95,$H$13)</f>
        <v>47.541744075199126</v>
      </c>
      <c r="AB95">
        <f t="shared" si="33"/>
        <v>307.75</v>
      </c>
      <c r="AC95" cm="1">
        <f t="array" ref="AC95">[2]!PropsSI("T","P",AD95,"H",AE95,$H$13)</f>
        <v>314.3607746043765</v>
      </c>
      <c r="AD95">
        <f t="shared" si="34"/>
        <v>885856.99441024486</v>
      </c>
      <c r="AE95">
        <f t="shared" si="35"/>
        <v>391646.47976024682</v>
      </c>
      <c r="AF95" cm="1">
        <f t="array" ref="AF95">[2]!PropsSI("S","P",AD95,"H",AE95,$H$13)</f>
        <v>1629.8582331222553</v>
      </c>
      <c r="AG95" cm="1">
        <f t="array" ref="AG95">[2]!PropsSI("D","P",AD95,"H",AE95,$H$13)</f>
        <v>47.541744075199176</v>
      </c>
      <c r="AI95">
        <f t="shared" si="36"/>
        <v>307.75</v>
      </c>
      <c r="AJ95">
        <f t="shared" si="37"/>
        <v>302.75</v>
      </c>
      <c r="AK95" cm="1">
        <f t="array" ref="AK95">[2]!PropsSI("P","T",AI95,"Q",0,$H$13)</f>
        <v>885856.99441024486</v>
      </c>
      <c r="AL95" cm="1">
        <f t="array" ref="AL95">[2]!PropsSI("H","P",AK95,"T",AJ95,$H$13)</f>
        <v>239936.59264582102</v>
      </c>
      <c r="AM95" cm="1">
        <f t="array" ref="AM95">[2]!PropsSI("S","P",AK95,"T",AJ95,$H$13)</f>
        <v>1136.9556262839073</v>
      </c>
      <c r="AN95" cm="1">
        <f t="array" ref="AN95">[2]!PropsSI("D","P",AK95,"T",AJ95,$H$13)</f>
        <v>1075.7257447567533</v>
      </c>
      <c r="AP95">
        <f t="shared" si="38"/>
        <v>306.75</v>
      </c>
      <c r="AQ95">
        <f t="shared" si="39"/>
        <v>300.75</v>
      </c>
      <c r="AR95" cm="1">
        <f t="array" ref="AR95">[2]!PropsSI("P","T",AP95,"Q",0,$H$13)</f>
        <v>862804.51257071528</v>
      </c>
      <c r="AS95" cm="1">
        <f t="array" ref="AS95">[2]!PropsSI("H","P",AR95,"T",AQ95,$H$13)</f>
        <v>237123.50771796401</v>
      </c>
      <c r="AT95" cm="1">
        <f t="array" ref="AT95">[2]!PropsSI("S","P",AR95,"T",AQ95,$H$13)</f>
        <v>1127.7038270567014</v>
      </c>
      <c r="AU95" cm="1">
        <f t="array" ref="AU95">[2]!PropsSI("D","P",AR95,"T",AQ95,$H$13)</f>
        <v>1083.3344674336849</v>
      </c>
      <c r="AW95">
        <f t="shared" si="40"/>
        <v>260.14999999999998</v>
      </c>
      <c r="AX95">
        <f t="shared" si="41"/>
        <v>260.14999999999998</v>
      </c>
      <c r="AY95" cm="1">
        <f t="array" ref="AY95">[2]!PropsSI("P","T",AW95,"Q",0,$H$13)</f>
        <v>198287.49024246493</v>
      </c>
      <c r="AZ95">
        <f t="shared" si="42"/>
        <v>237123.50771796401</v>
      </c>
      <c r="BA95" cm="1">
        <f t="array" ref="BA95">[2]!PropsSI("S","P",AY95,"H",AZ95,$H$13)</f>
        <v>1144.6107048544973</v>
      </c>
      <c r="BB95" cm="1">
        <f t="array" ref="BB95">[2]!PropsSI("D","P",AY95,"H",AZ95,$H$13)</f>
        <v>35.3234405443906</v>
      </c>
      <c r="BD95">
        <f t="shared" si="43"/>
        <v>258.14999999999998</v>
      </c>
      <c r="BE95">
        <f t="shared" si="44"/>
        <v>260.14999999999998</v>
      </c>
      <c r="BF95" cm="1">
        <f t="array" ref="BF95">[2]!PropsSI("P","T",BD95,"Q",1,$H$13)</f>
        <v>183723.82814975141</v>
      </c>
      <c r="BG95" cm="1">
        <f t="array" ref="BG95">[2]!PropsSI("H","P",BF95,"T",BE95,$H$13)</f>
        <v>355128.23969601718</v>
      </c>
      <c r="BH95" cm="1">
        <f t="array" ref="BH95">[2]!PropsSI("S","P",BF95,"T",BE95,$H$13)</f>
        <v>1603.3816434342573</v>
      </c>
      <c r="BI95" cm="1">
        <f t="array" ref="BI95">[2]!PropsSI("D","P",BF95,"T",BE95,$H$13)</f>
        <v>10.391805422690133</v>
      </c>
      <c r="BJ95">
        <f t="shared" si="45"/>
        <v>118.00473197805317</v>
      </c>
      <c r="BK95">
        <f t="shared" si="46"/>
        <v>30.947748295103839</v>
      </c>
      <c r="BL95">
        <f t="shared" si="47"/>
        <v>-148.95248027315702</v>
      </c>
      <c r="BM95">
        <f t="shared" si="48"/>
        <v>3.8130312697651862</v>
      </c>
      <c r="BN95">
        <f t="shared" si="49"/>
        <v>5.2046370967741904</v>
      </c>
      <c r="BO95">
        <f t="shared" si="50"/>
        <v>0.73262192903487644</v>
      </c>
      <c r="BP95">
        <f t="shared" si="51"/>
        <v>5.2108955588679775</v>
      </c>
      <c r="BR95">
        <f t="shared" si="52"/>
        <v>6.3792327048961646</v>
      </c>
      <c r="BS95">
        <f t="shared" si="53"/>
        <v>1.8021332391331664</v>
      </c>
      <c r="BT95">
        <f t="shared" si="54"/>
        <v>43.251197739195995</v>
      </c>
      <c r="BW95">
        <f t="shared" si="55"/>
        <v>1.4272895253934679</v>
      </c>
    </row>
    <row r="96" spans="1:75" x14ac:dyDescent="0.3">
      <c r="A96">
        <v>96</v>
      </c>
      <c r="B96" s="76">
        <v>45387</v>
      </c>
      <c r="C96">
        <v>19.68</v>
      </c>
      <c r="D96">
        <v>22.49</v>
      </c>
      <c r="E96">
        <v>37.326981000000004</v>
      </c>
      <c r="J96">
        <v>96</v>
      </c>
      <c r="K96">
        <v>22.49</v>
      </c>
      <c r="L96">
        <f t="shared" si="28"/>
        <v>310.64</v>
      </c>
      <c r="N96">
        <f t="shared" si="29"/>
        <v>256.14999999999998</v>
      </c>
      <c r="O96">
        <f t="shared" si="30"/>
        <v>266.14999999999998</v>
      </c>
      <c r="P96" cm="1">
        <f t="array" ref="P96">[2]!PropsSI("P","T",N96,"Q",0,$H$13)</f>
        <v>170000.91143693728</v>
      </c>
      <c r="Q96" cm="1">
        <f t="array" ref="Q96">[2]!PropsSI("H","P",P96,"T",O96,$H$13)</f>
        <v>360698.73146514298</v>
      </c>
      <c r="R96" cm="1">
        <f t="array" ref="R96">[2]!PropsSI("S","P",P96,"T",O96,$H$13)</f>
        <v>1629.8582331222553</v>
      </c>
      <c r="S96" cm="1">
        <f t="array" ref="S96">[2]!PropsSI("D","P",P96,"T",O96,$H$13)</f>
        <v>9.2926033590470212</v>
      </c>
      <c r="U96">
        <f t="shared" si="31"/>
        <v>310.64</v>
      </c>
      <c r="V96" cm="1">
        <f t="array" ref="V96">[2]!PropsSI("T","P",W96,"S",Y96,$H$13)</f>
        <v>316.98705286571385</v>
      </c>
      <c r="W96" cm="1">
        <f t="array" ref="W96">[2]!PropsSI("P","T",U96,"Q",1,$H$13)</f>
        <v>955069.91321096034</v>
      </c>
      <c r="X96" cm="1">
        <f t="array" ref="X96">[2]!PropsSI("H","P",W96,"S",Y96,$H$13)</f>
        <v>393044.86796312896</v>
      </c>
      <c r="Y96">
        <f t="shared" si="32"/>
        <v>1629.8582331222553</v>
      </c>
      <c r="Z96" cm="1">
        <f t="array" ref="Z96">[2]!PropsSI("D","P",W96,"S",Y96,$H$13)</f>
        <v>51.510855318907296</v>
      </c>
      <c r="AB96">
        <f t="shared" si="33"/>
        <v>310.64</v>
      </c>
      <c r="AC96" cm="1">
        <f t="array" ref="AC96">[2]!PropsSI("T","P",AD96,"H",AE96,$H$13)</f>
        <v>316.98705286571385</v>
      </c>
      <c r="AD96">
        <f t="shared" si="34"/>
        <v>955069.91321096034</v>
      </c>
      <c r="AE96">
        <f t="shared" si="35"/>
        <v>393044.86796312896</v>
      </c>
      <c r="AF96" cm="1">
        <f t="array" ref="AF96">[2]!PropsSI("S","P",AD96,"H",AE96,$H$13)</f>
        <v>1629.8582331222556</v>
      </c>
      <c r="AG96" cm="1">
        <f t="array" ref="AG96">[2]!PropsSI("D","P",AD96,"H",AE96,$H$13)</f>
        <v>51.510855318907296</v>
      </c>
      <c r="AI96">
        <f t="shared" si="36"/>
        <v>310.64</v>
      </c>
      <c r="AJ96">
        <f t="shared" si="37"/>
        <v>305.64</v>
      </c>
      <c r="AK96" cm="1">
        <f t="array" ref="AK96">[2]!PropsSI("P","T",AI96,"Q",0,$H$13)</f>
        <v>955069.91321096034</v>
      </c>
      <c r="AL96" cm="1">
        <f t="array" ref="AL96">[2]!PropsSI("H","P",AK96,"T",AJ96,$H$13)</f>
        <v>244031.40160681133</v>
      </c>
      <c r="AM96" cm="1">
        <f t="array" ref="AM96">[2]!PropsSI("S","P",AK96,"T",AJ96,$H$13)</f>
        <v>1150.2041691277173</v>
      </c>
      <c r="AN96" cm="1">
        <f t="array" ref="AN96">[2]!PropsSI("D","P",AK96,"T",AJ96,$H$13)</f>
        <v>1064.7931654130266</v>
      </c>
      <c r="AP96">
        <f t="shared" si="38"/>
        <v>309.64</v>
      </c>
      <c r="AQ96">
        <f t="shared" si="39"/>
        <v>303.64</v>
      </c>
      <c r="AR96" cm="1">
        <f t="array" ref="AR96">[2]!PropsSI("P","T",AP96,"Q",0,$H$13)</f>
        <v>930679.73824954988</v>
      </c>
      <c r="AS96" cm="1">
        <f t="array" ref="AS96">[2]!PropsSI("H","P",AR96,"T",AQ96,$H$13)</f>
        <v>241190.81671168969</v>
      </c>
      <c r="AT96" cm="1">
        <f t="array" ref="AT96">[2]!PropsSI("S","P",AR96,"T",AQ96,$H$13)</f>
        <v>1140.9546892256187</v>
      </c>
      <c r="AU96" cm="1">
        <f t="array" ref="AU96">[2]!PropsSI("D","P",AR96,"T",AQ96,$H$13)</f>
        <v>1072.5839623548407</v>
      </c>
      <c r="AW96">
        <f t="shared" si="40"/>
        <v>260.14999999999998</v>
      </c>
      <c r="AX96">
        <f t="shared" si="41"/>
        <v>260.14999999999998</v>
      </c>
      <c r="AY96" cm="1">
        <f t="array" ref="AY96">[2]!PropsSI("P","T",AW96,"Q",0,$H$13)</f>
        <v>198287.49024246493</v>
      </c>
      <c r="AZ96">
        <f t="shared" si="42"/>
        <v>241190.81671168969</v>
      </c>
      <c r="BA96" cm="1">
        <f t="array" ref="BA96">[2]!PropsSI("S","P",AY96,"H",AZ96,$H$13)</f>
        <v>1160.2451810940736</v>
      </c>
      <c r="BB96" cm="1">
        <f t="array" ref="BB96">[2]!PropsSI("D","P",AY96,"H",AZ96,$H$13)</f>
        <v>32.900068642433553</v>
      </c>
      <c r="BD96">
        <f t="shared" si="43"/>
        <v>258.14999999999998</v>
      </c>
      <c r="BE96">
        <f t="shared" si="44"/>
        <v>260.14999999999998</v>
      </c>
      <c r="BF96" cm="1">
        <f t="array" ref="BF96">[2]!PropsSI("P","T",BD96,"Q",1,$H$13)</f>
        <v>183723.82814975141</v>
      </c>
      <c r="BG96" cm="1">
        <f t="array" ref="BG96">[2]!PropsSI("H","P",BF96,"T",BE96,$H$13)</f>
        <v>355128.23969601718</v>
      </c>
      <c r="BH96" cm="1">
        <f t="array" ref="BH96">[2]!PropsSI("S","P",BF96,"T",BE96,$H$13)</f>
        <v>1603.3816434342573</v>
      </c>
      <c r="BI96" cm="1">
        <f t="array" ref="BI96">[2]!PropsSI("D","P",BF96,"T",BE96,$H$13)</f>
        <v>10.391805422690133</v>
      </c>
      <c r="BJ96">
        <f t="shared" si="45"/>
        <v>113.93742298432748</v>
      </c>
      <c r="BK96">
        <f t="shared" si="46"/>
        <v>32.346136497985981</v>
      </c>
      <c r="BL96">
        <f t="shared" si="47"/>
        <v>-146.28355948231348</v>
      </c>
      <c r="BM96">
        <f t="shared" si="48"/>
        <v>3.5224430278225576</v>
      </c>
      <c r="BN96">
        <f t="shared" si="49"/>
        <v>4.9180796342160402</v>
      </c>
      <c r="BO96">
        <f t="shared" si="50"/>
        <v>0.71622325985049806</v>
      </c>
      <c r="BP96">
        <f t="shared" si="51"/>
        <v>5.6180281925444175</v>
      </c>
      <c r="BR96">
        <f t="shared" si="52"/>
        <v>4.9808445020140226</v>
      </c>
      <c r="BS96">
        <f t="shared" si="53"/>
        <v>1.4070885718189614</v>
      </c>
      <c r="BT96">
        <f t="shared" si="54"/>
        <v>33.77012572365507</v>
      </c>
      <c r="BW96">
        <f t="shared" si="55"/>
        <v>1.1144141488806174</v>
      </c>
    </row>
    <row r="97" spans="1:75" x14ac:dyDescent="0.3">
      <c r="A97">
        <v>97</v>
      </c>
      <c r="B97" s="76">
        <v>45388</v>
      </c>
      <c r="C97">
        <v>22.15</v>
      </c>
      <c r="D97">
        <v>28.11</v>
      </c>
      <c r="E97">
        <v>37.326981000000004</v>
      </c>
      <c r="J97">
        <v>97</v>
      </c>
      <c r="K97">
        <v>28.11</v>
      </c>
      <c r="L97">
        <f t="shared" si="28"/>
        <v>316.26</v>
      </c>
      <c r="N97">
        <f t="shared" si="29"/>
        <v>256.14999999999998</v>
      </c>
      <c r="O97">
        <f t="shared" si="30"/>
        <v>266.14999999999998</v>
      </c>
      <c r="P97" cm="1">
        <f t="array" ref="P97">[2]!PropsSI("P","T",N97,"Q",0,$H$13)</f>
        <v>170000.91143693728</v>
      </c>
      <c r="Q97" cm="1">
        <f t="array" ref="Q97">[2]!PropsSI("H","P",P97,"T",O97,$H$13)</f>
        <v>360698.73146514298</v>
      </c>
      <c r="R97" cm="1">
        <f t="array" ref="R97">[2]!PropsSI("S","P",P97,"T",O97,$H$13)</f>
        <v>1629.8582331222553</v>
      </c>
      <c r="S97" cm="1">
        <f t="array" ref="S97">[2]!PropsSI("D","P",P97,"T",O97,$H$13)</f>
        <v>9.2926033590470212</v>
      </c>
      <c r="U97">
        <f t="shared" si="31"/>
        <v>316.26</v>
      </c>
      <c r="V97" cm="1">
        <f t="array" ref="V97">[2]!PropsSI("T","P",W97,"S",Y97,$H$13)</f>
        <v>322.13059988307066</v>
      </c>
      <c r="W97" cm="1">
        <f t="array" ref="W97">[2]!PropsSI("P","T",U97,"Q",1,$H$13)</f>
        <v>1101146.9826580435</v>
      </c>
      <c r="X97" cm="1">
        <f t="array" ref="X97">[2]!PropsSI("H","P",W97,"S",Y97,$H$13)</f>
        <v>395668.9733784803</v>
      </c>
      <c r="Y97">
        <f t="shared" si="32"/>
        <v>1629.8582331222553</v>
      </c>
      <c r="Z97" cm="1">
        <f t="array" ref="Z97">[2]!PropsSI("D","P",W97,"S",Y97,$H$13)</f>
        <v>60.091229178265159</v>
      </c>
      <c r="AB97">
        <f t="shared" si="33"/>
        <v>316.26</v>
      </c>
      <c r="AC97" cm="1">
        <f t="array" ref="AC97">[2]!PropsSI("T","P",AD97,"H",AE97,$H$13)</f>
        <v>322.13059988307066</v>
      </c>
      <c r="AD97">
        <f t="shared" si="34"/>
        <v>1101146.9826580435</v>
      </c>
      <c r="AE97">
        <f t="shared" si="35"/>
        <v>395668.9733784803</v>
      </c>
      <c r="AF97" cm="1">
        <f t="array" ref="AF97">[2]!PropsSI("S","P",AD97,"H",AE97,$H$13)</f>
        <v>1629.8582331222553</v>
      </c>
      <c r="AG97" cm="1">
        <f t="array" ref="AG97">[2]!PropsSI("D","P",AD97,"H",AE97,$H$13)</f>
        <v>60.091229178265174</v>
      </c>
      <c r="AI97">
        <f t="shared" si="36"/>
        <v>316.26</v>
      </c>
      <c r="AJ97">
        <f t="shared" si="37"/>
        <v>311.26</v>
      </c>
      <c r="AK97" cm="1">
        <f t="array" ref="AK97">[2]!PropsSI("P","T",AI97,"Q",0,$H$13)</f>
        <v>1101146.9826580435</v>
      </c>
      <c r="AL97" cm="1">
        <f t="array" ref="AL97">[2]!PropsSI("H","P",AK97,"T",AJ97,$H$13)</f>
        <v>252107.82500502706</v>
      </c>
      <c r="AM97" cm="1">
        <f t="array" ref="AM97">[2]!PropsSI("S","P",AK97,"T",AJ97,$H$13)</f>
        <v>1175.938640969141</v>
      </c>
      <c r="AN97" cm="1">
        <f t="array" ref="AN97">[2]!PropsSI("D","P",AK97,"T",AJ97,$H$13)</f>
        <v>1042.8217398540889</v>
      </c>
      <c r="AP97">
        <f t="shared" si="38"/>
        <v>315.26</v>
      </c>
      <c r="AQ97">
        <f t="shared" si="39"/>
        <v>309.26</v>
      </c>
      <c r="AR97" cm="1">
        <f t="array" ref="AR97">[2]!PropsSI("P","T",AP97,"Q",0,$H$13)</f>
        <v>1074009.6040352657</v>
      </c>
      <c r="AS97" cm="1">
        <f t="array" ref="AS97">[2]!PropsSI("H","P",AR97,"T",AQ97,$H$13)</f>
        <v>249210.10048873047</v>
      </c>
      <c r="AT97" cm="1">
        <f t="array" ref="AT97">[2]!PropsSI("S","P",AR97,"T",AQ97,$H$13)</f>
        <v>1166.6825292267486</v>
      </c>
      <c r="AU97" cm="1">
        <f t="array" ref="AU97">[2]!PropsSI("D","P",AR97,"T",AQ97,$H$13)</f>
        <v>1051.0067489615583</v>
      </c>
      <c r="AW97">
        <f t="shared" si="40"/>
        <v>260.14999999999998</v>
      </c>
      <c r="AX97">
        <f t="shared" si="41"/>
        <v>260.14999999999998</v>
      </c>
      <c r="AY97" cm="1">
        <f t="array" ref="AY97">[2]!PropsSI("P","T",AW97,"Q",0,$H$13)</f>
        <v>198287.49024246493</v>
      </c>
      <c r="AZ97">
        <f t="shared" si="42"/>
        <v>249210.10048873047</v>
      </c>
      <c r="BA97" cm="1">
        <f t="array" ref="BA97">[2]!PropsSI("S","P",AY97,"H",AZ97,$H$13)</f>
        <v>1191.0707962278075</v>
      </c>
      <c r="BB97" cm="1">
        <f t="array" ref="BB97">[2]!PropsSI("D","P",AY97,"H",AZ97,$H$13)</f>
        <v>28.980077959358908</v>
      </c>
      <c r="BD97">
        <f t="shared" si="43"/>
        <v>258.14999999999998</v>
      </c>
      <c r="BE97">
        <f t="shared" si="44"/>
        <v>260.14999999999998</v>
      </c>
      <c r="BF97" cm="1">
        <f t="array" ref="BF97">[2]!PropsSI("P","T",BD97,"Q",1,$H$13)</f>
        <v>183723.82814975141</v>
      </c>
      <c r="BG97" cm="1">
        <f t="array" ref="BG97">[2]!PropsSI("H","P",BF97,"T",BE97,$H$13)</f>
        <v>355128.23969601718</v>
      </c>
      <c r="BH97" cm="1">
        <f t="array" ref="BH97">[2]!PropsSI("S","P",BF97,"T",BE97,$H$13)</f>
        <v>1603.3816434342573</v>
      </c>
      <c r="BI97" cm="1">
        <f t="array" ref="BI97">[2]!PropsSI("D","P",BF97,"T",BE97,$H$13)</f>
        <v>10.391805422690133</v>
      </c>
      <c r="BJ97">
        <f t="shared" si="45"/>
        <v>105.9181392072867</v>
      </c>
      <c r="BK97">
        <f t="shared" si="46"/>
        <v>34.970241913337318</v>
      </c>
      <c r="BL97">
        <f t="shared" si="47"/>
        <v>-140.88838112062402</v>
      </c>
      <c r="BM97">
        <f t="shared" si="48"/>
        <v>3.028807735152971</v>
      </c>
      <c r="BN97">
        <f t="shared" si="49"/>
        <v>4.442436757872998</v>
      </c>
      <c r="BO97">
        <f t="shared" si="50"/>
        <v>0.68178972492635759</v>
      </c>
      <c r="BP97">
        <f t="shared" si="51"/>
        <v>6.477300464747918</v>
      </c>
      <c r="BR97">
        <f t="shared" si="52"/>
        <v>2.3567390866626852</v>
      </c>
      <c r="BS97">
        <f t="shared" si="53"/>
        <v>0.66577879198220857</v>
      </c>
      <c r="BT97">
        <f t="shared" si="54"/>
        <v>15.978691007573005</v>
      </c>
      <c r="BW97">
        <f t="shared" si="55"/>
        <v>0.52729680324990924</v>
      </c>
    </row>
    <row r="98" spans="1:75" x14ac:dyDescent="0.3">
      <c r="A98">
        <v>98</v>
      </c>
      <c r="B98" s="76">
        <v>45389</v>
      </c>
      <c r="C98">
        <v>23.22</v>
      </c>
      <c r="D98">
        <v>28.58</v>
      </c>
      <c r="E98">
        <v>37.326981000000004</v>
      </c>
      <c r="J98">
        <v>98</v>
      </c>
      <c r="K98">
        <v>28.58</v>
      </c>
      <c r="L98">
        <f t="shared" si="28"/>
        <v>316.72999999999996</v>
      </c>
      <c r="N98">
        <f t="shared" si="29"/>
        <v>256.14999999999998</v>
      </c>
      <c r="O98">
        <f t="shared" si="30"/>
        <v>266.14999999999998</v>
      </c>
      <c r="P98" cm="1">
        <f t="array" ref="P98">[2]!PropsSI("P","T",N98,"Q",0,$H$13)</f>
        <v>170000.91143693728</v>
      </c>
      <c r="Q98" cm="1">
        <f t="array" ref="Q98">[2]!PropsSI("H","P",P98,"T",O98,$H$13)</f>
        <v>360698.73146514298</v>
      </c>
      <c r="R98" cm="1">
        <f t="array" ref="R98">[2]!PropsSI("S","P",P98,"T",O98,$H$13)</f>
        <v>1629.8582331222553</v>
      </c>
      <c r="S98" cm="1">
        <f t="array" ref="S98">[2]!PropsSI("D","P",P98,"T",O98,$H$13)</f>
        <v>9.2926033590470212</v>
      </c>
      <c r="U98">
        <f t="shared" si="31"/>
        <v>316.72999999999996</v>
      </c>
      <c r="V98" cm="1">
        <f t="array" ref="V98">[2]!PropsSI("T","P",W98,"S",Y98,$H$13)</f>
        <v>322.56349799208812</v>
      </c>
      <c r="W98" cm="1">
        <f t="array" ref="W98">[2]!PropsSI("P","T",U98,"Q",1,$H$13)</f>
        <v>1114077.2145234644</v>
      </c>
      <c r="X98" cm="1">
        <f t="array" ref="X98">[2]!PropsSI("H","P",W98,"S",Y98,$H$13)</f>
        <v>395882.77796428913</v>
      </c>
      <c r="Y98">
        <f t="shared" si="32"/>
        <v>1629.8582331222553</v>
      </c>
      <c r="Z98" cm="1">
        <f t="array" ref="Z98">[2]!PropsSI("D","P",W98,"S",Y98,$H$13)</f>
        <v>60.864539291835456</v>
      </c>
      <c r="AB98">
        <f t="shared" si="33"/>
        <v>316.72999999999996</v>
      </c>
      <c r="AC98" cm="1">
        <f t="array" ref="AC98">[2]!PropsSI("T","P",AD98,"H",AE98,$H$13)</f>
        <v>322.56349799208806</v>
      </c>
      <c r="AD98">
        <f t="shared" si="34"/>
        <v>1114077.2145234644</v>
      </c>
      <c r="AE98">
        <f t="shared" si="35"/>
        <v>395882.77796428913</v>
      </c>
      <c r="AF98" cm="1">
        <f t="array" ref="AF98">[2]!PropsSI("S","P",AD98,"H",AE98,$H$13)</f>
        <v>1629.8582331222553</v>
      </c>
      <c r="AG98" cm="1">
        <f t="array" ref="AG98">[2]!PropsSI("D","P",AD98,"H",AE98,$H$13)</f>
        <v>60.86453929183552</v>
      </c>
      <c r="AI98">
        <f t="shared" si="36"/>
        <v>316.72999999999996</v>
      </c>
      <c r="AJ98">
        <f t="shared" si="37"/>
        <v>311.72999999999996</v>
      </c>
      <c r="AK98" cm="1">
        <f t="array" ref="AK98">[2]!PropsSI("P","T",AI98,"Q",0,$H$13)</f>
        <v>1114077.2145234644</v>
      </c>
      <c r="AL98" cm="1">
        <f t="array" ref="AL98">[2]!PropsSI("H","P",AK98,"T",AJ98,$H$13)</f>
        <v>252790.34820446032</v>
      </c>
      <c r="AM98" cm="1">
        <f t="array" ref="AM98">[2]!PropsSI("S","P",AK98,"T",AJ98,$H$13)</f>
        <v>1178.0899201541367</v>
      </c>
      <c r="AN98" cm="1">
        <f t="array" ref="AN98">[2]!PropsSI("D","P",AK98,"T",AJ98,$H$13)</f>
        <v>1040.9385972631283</v>
      </c>
      <c r="AP98">
        <f t="shared" si="38"/>
        <v>315.72999999999996</v>
      </c>
      <c r="AQ98">
        <f t="shared" si="39"/>
        <v>309.72999999999996</v>
      </c>
      <c r="AR98" cm="1">
        <f t="array" ref="AR98">[2]!PropsSI("P","T",AP98,"Q",0,$H$13)</f>
        <v>1086701.1031147721</v>
      </c>
      <c r="AS98" cm="1">
        <f t="array" ref="AS98">[2]!PropsSI("H","P",AR98,"T",AQ98,$H$13)</f>
        <v>249887.58075669117</v>
      </c>
      <c r="AT98" cm="1">
        <f t="array" ref="AT98">[2]!PropsSI("S","P",AR98,"T",AQ98,$H$13)</f>
        <v>1168.83246404597</v>
      </c>
      <c r="AU98" cm="1">
        <f t="array" ref="AU98">[2]!PropsSI("D","P",AR98,"T",AQ98,$H$13)</f>
        <v>1049.1593633854686</v>
      </c>
      <c r="AW98">
        <f t="shared" si="40"/>
        <v>260.14999999999998</v>
      </c>
      <c r="AX98">
        <f t="shared" si="41"/>
        <v>260.14999999999998</v>
      </c>
      <c r="AY98" cm="1">
        <f t="array" ref="AY98">[2]!PropsSI("P","T",AW98,"Q",0,$H$13)</f>
        <v>198287.49024246493</v>
      </c>
      <c r="AZ98">
        <f t="shared" si="42"/>
        <v>249887.58075669117</v>
      </c>
      <c r="BA98" cm="1">
        <f t="array" ref="BA98">[2]!PropsSI("S","P",AY98,"H",AZ98,$H$13)</f>
        <v>1193.6749871482793</v>
      </c>
      <c r="BB98" cm="1">
        <f t="array" ref="BB98">[2]!PropsSI("D","P",AY98,"H",AZ98,$H$13)</f>
        <v>28.691276640444318</v>
      </c>
      <c r="BD98">
        <f t="shared" si="43"/>
        <v>258.14999999999998</v>
      </c>
      <c r="BE98">
        <f t="shared" si="44"/>
        <v>260.14999999999998</v>
      </c>
      <c r="BF98" cm="1">
        <f t="array" ref="BF98">[2]!PropsSI("P","T",BD98,"Q",1,$H$13)</f>
        <v>183723.82814975141</v>
      </c>
      <c r="BG98" cm="1">
        <f t="array" ref="BG98">[2]!PropsSI("H","P",BF98,"T",BE98,$H$13)</f>
        <v>355128.23969601718</v>
      </c>
      <c r="BH98" cm="1">
        <f t="array" ref="BH98">[2]!PropsSI("S","P",BF98,"T",BE98,$H$13)</f>
        <v>1603.3816434342573</v>
      </c>
      <c r="BI98" cm="1">
        <f t="array" ref="BI98">[2]!PropsSI("D","P",BF98,"T",BE98,$H$13)</f>
        <v>10.391805422690133</v>
      </c>
      <c r="BJ98">
        <f t="shared" si="45"/>
        <v>105.24065893932601</v>
      </c>
      <c r="BK98">
        <f t="shared" si="46"/>
        <v>35.184046499146149</v>
      </c>
      <c r="BL98">
        <f t="shared" si="47"/>
        <v>-140.42470543847216</v>
      </c>
      <c r="BM98">
        <f t="shared" si="48"/>
        <v>2.9911471081610812</v>
      </c>
      <c r="BN98">
        <f t="shared" si="49"/>
        <v>4.4067941276886318</v>
      </c>
      <c r="BO98">
        <f t="shared" si="50"/>
        <v>0.67875807707176483</v>
      </c>
      <c r="BP98">
        <f t="shared" si="51"/>
        <v>6.5533602444051438</v>
      </c>
      <c r="BR98">
        <f t="shared" si="52"/>
        <v>2.1429345008538547</v>
      </c>
      <c r="BS98">
        <f t="shared" si="53"/>
        <v>0.60537899649121396</v>
      </c>
      <c r="BT98">
        <f t="shared" si="54"/>
        <v>14.529095915789135</v>
      </c>
      <c r="BW98">
        <f t="shared" si="55"/>
        <v>0.47946016522104146</v>
      </c>
    </row>
    <row r="99" spans="1:75" x14ac:dyDescent="0.3">
      <c r="A99">
        <v>99</v>
      </c>
      <c r="B99" s="76">
        <v>45390</v>
      </c>
      <c r="C99">
        <v>19.989999999999998</v>
      </c>
      <c r="D99">
        <v>21.91</v>
      </c>
      <c r="E99">
        <v>37.326981000000004</v>
      </c>
      <c r="J99">
        <v>99</v>
      </c>
      <c r="K99">
        <v>21.91</v>
      </c>
      <c r="L99">
        <f t="shared" si="28"/>
        <v>310.05999999999995</v>
      </c>
      <c r="N99">
        <f t="shared" si="29"/>
        <v>256.14999999999998</v>
      </c>
      <c r="O99">
        <f t="shared" si="30"/>
        <v>266.14999999999998</v>
      </c>
      <c r="P99" cm="1">
        <f t="array" ref="P99">[2]!PropsSI("P","T",N99,"Q",0,$H$13)</f>
        <v>170000.91143693728</v>
      </c>
      <c r="Q99" cm="1">
        <f t="array" ref="Q99">[2]!PropsSI("H","P",P99,"T",O99,$H$13)</f>
        <v>360698.73146514298</v>
      </c>
      <c r="R99" cm="1">
        <f t="array" ref="R99">[2]!PropsSI("S","P",P99,"T",O99,$H$13)</f>
        <v>1629.8582331222553</v>
      </c>
      <c r="S99" cm="1">
        <f t="array" ref="S99">[2]!PropsSI("D","P",P99,"T",O99,$H$13)</f>
        <v>9.2926033590470212</v>
      </c>
      <c r="U99">
        <f t="shared" si="31"/>
        <v>310.05999999999995</v>
      </c>
      <c r="V99" cm="1">
        <f t="array" ref="V99">[2]!PropsSI("T","P",W99,"S",Y99,$H$13)</f>
        <v>316.45914141397412</v>
      </c>
      <c r="W99" cm="1">
        <f t="array" ref="W99">[2]!PropsSI("P","T",U99,"Q",1,$H$13)</f>
        <v>940866.19907032861</v>
      </c>
      <c r="X99" cm="1">
        <f t="array" ref="X99">[2]!PropsSI("H","P",W99,"S",Y99,$H$13)</f>
        <v>392766.90782825102</v>
      </c>
      <c r="Y99">
        <f t="shared" si="32"/>
        <v>1629.8582331222553</v>
      </c>
      <c r="Z99" cm="1">
        <f t="array" ref="Z99">[2]!PropsSI("D","P",W99,"S",Y99,$H$13)</f>
        <v>50.691411623588714</v>
      </c>
      <c r="AB99">
        <f t="shared" si="33"/>
        <v>310.05999999999995</v>
      </c>
      <c r="AC99" cm="1">
        <f t="array" ref="AC99">[2]!PropsSI("T","P",AD99,"H",AE99,$H$13)</f>
        <v>316.45914141397407</v>
      </c>
      <c r="AD99">
        <f t="shared" si="34"/>
        <v>940866.19907032861</v>
      </c>
      <c r="AE99">
        <f t="shared" si="35"/>
        <v>392766.90782825102</v>
      </c>
      <c r="AF99" cm="1">
        <f t="array" ref="AF99">[2]!PropsSI("S","P",AD99,"H",AE99,$H$13)</f>
        <v>1629.8582331222556</v>
      </c>
      <c r="AG99" cm="1">
        <f t="array" ref="AG99">[2]!PropsSI("D","P",AD99,"H",AE99,$H$13)</f>
        <v>50.691411623588742</v>
      </c>
      <c r="AI99">
        <f t="shared" si="36"/>
        <v>310.05999999999995</v>
      </c>
      <c r="AJ99">
        <f t="shared" si="37"/>
        <v>305.05999999999995</v>
      </c>
      <c r="AK99" cm="1">
        <f t="array" ref="AK99">[2]!PropsSI("P","T",AI99,"Q",0,$H$13)</f>
        <v>940866.19907032861</v>
      </c>
      <c r="AL99" cm="1">
        <f t="array" ref="AL99">[2]!PropsSI("H","P",AK99,"T",AJ99,$H$13)</f>
        <v>243206.51299558455</v>
      </c>
      <c r="AM99" cm="1">
        <f t="array" ref="AM99">[2]!PropsSI("S","P",AK99,"T",AJ99,$H$13)</f>
        <v>1147.5463566143494</v>
      </c>
      <c r="AN99" cm="1">
        <f t="array" ref="AN99">[2]!PropsSI("D","P",AK99,"T",AJ99,$H$13)</f>
        <v>1067.0062627682987</v>
      </c>
      <c r="AP99">
        <f t="shared" si="38"/>
        <v>309.05999999999995</v>
      </c>
      <c r="AQ99">
        <f t="shared" si="39"/>
        <v>303.05999999999995</v>
      </c>
      <c r="AR99" cm="1">
        <f t="array" ref="AR99">[2]!PropsSI("P","T",AP99,"Q",0,$H$13)</f>
        <v>916748.49670760543</v>
      </c>
      <c r="AS99" cm="1">
        <f t="array" ref="AS99">[2]!PropsSI("H","P",AR99,"T",AQ99,$H$13)</f>
        <v>240371.53692134738</v>
      </c>
      <c r="AT99" cm="1">
        <f t="array" ref="AT99">[2]!PropsSI("S","P",AR99,"T",AQ99,$H$13)</f>
        <v>1138.2966886510976</v>
      </c>
      <c r="AU99" cm="1">
        <f t="array" ref="AU99">[2]!PropsSI("D","P",AR99,"T",AQ99,$H$13)</f>
        <v>1074.7594996084899</v>
      </c>
      <c r="AW99">
        <f t="shared" si="40"/>
        <v>260.14999999999998</v>
      </c>
      <c r="AX99">
        <f t="shared" si="41"/>
        <v>260.14999999999998</v>
      </c>
      <c r="AY99" cm="1">
        <f t="array" ref="AY99">[2]!PropsSI("P","T",AW99,"Q",0,$H$13)</f>
        <v>198287.49024246493</v>
      </c>
      <c r="AZ99">
        <f t="shared" si="42"/>
        <v>240371.53692134738</v>
      </c>
      <c r="BA99" cm="1">
        <f t="array" ref="BA99">[2]!PropsSI("S","P",AY99,"H",AZ99,$H$13)</f>
        <v>1157.0959218577009</v>
      </c>
      <c r="BB99" cm="1">
        <f t="array" ref="BB99">[2]!PropsSI("D","P",AY99,"H",AZ99,$H$13)</f>
        <v>33.361091433642791</v>
      </c>
      <c r="BD99">
        <f t="shared" si="43"/>
        <v>258.14999999999998</v>
      </c>
      <c r="BE99">
        <f t="shared" si="44"/>
        <v>260.14999999999998</v>
      </c>
      <c r="BF99" cm="1">
        <f t="array" ref="BF99">[2]!PropsSI("P","T",BD99,"Q",1,$H$13)</f>
        <v>183723.82814975141</v>
      </c>
      <c r="BG99" cm="1">
        <f t="array" ref="BG99">[2]!PropsSI("H","P",BF99,"T",BE99,$H$13)</f>
        <v>355128.23969601718</v>
      </c>
      <c r="BH99" cm="1">
        <f t="array" ref="BH99">[2]!PropsSI("S","P",BF99,"T",BE99,$H$13)</f>
        <v>1603.3816434342573</v>
      </c>
      <c r="BI99" cm="1">
        <f t="array" ref="BI99">[2]!PropsSI("D","P",BF99,"T",BE99,$H$13)</f>
        <v>10.391805422690133</v>
      </c>
      <c r="BJ99">
        <f t="shared" si="45"/>
        <v>114.7567027746698</v>
      </c>
      <c r="BK99">
        <f t="shared" si="46"/>
        <v>32.068176363108037</v>
      </c>
      <c r="BL99">
        <f t="shared" si="47"/>
        <v>-146.82487913777783</v>
      </c>
      <c r="BM99">
        <f t="shared" si="48"/>
        <v>3.5785228781106659</v>
      </c>
      <c r="BN99">
        <f t="shared" si="49"/>
        <v>4.9730302446542121</v>
      </c>
      <c r="BO99">
        <f t="shared" si="50"/>
        <v>0.71958598722728861</v>
      </c>
      <c r="BP99">
        <f t="shared" si="51"/>
        <v>5.5344773808424419</v>
      </c>
      <c r="BR99">
        <f t="shared" si="52"/>
        <v>5.2588046368919663</v>
      </c>
      <c r="BS99">
        <f t="shared" si="53"/>
        <v>1.4856123099219807</v>
      </c>
      <c r="BT99">
        <f t="shared" si="54"/>
        <v>35.654695438127533</v>
      </c>
      <c r="BW99">
        <f t="shared" si="55"/>
        <v>1.1766049494582087</v>
      </c>
    </row>
    <row r="100" spans="1:75" x14ac:dyDescent="0.3">
      <c r="A100">
        <v>100</v>
      </c>
      <c r="B100" s="76">
        <v>45391</v>
      </c>
      <c r="C100">
        <v>16.72</v>
      </c>
      <c r="D100">
        <v>18.329999999999998</v>
      </c>
      <c r="E100">
        <v>37.326981000000004</v>
      </c>
      <c r="J100">
        <v>100</v>
      </c>
      <c r="K100">
        <v>18.329999999999998</v>
      </c>
      <c r="L100">
        <f t="shared" si="28"/>
        <v>306.47999999999996</v>
      </c>
      <c r="N100">
        <f t="shared" si="29"/>
        <v>256.14999999999998</v>
      </c>
      <c r="O100">
        <f t="shared" si="30"/>
        <v>266.14999999999998</v>
      </c>
      <c r="P100" cm="1">
        <f t="array" ref="P100">[2]!PropsSI("P","T",N100,"Q",0,$H$13)</f>
        <v>170000.91143693728</v>
      </c>
      <c r="Q100" cm="1">
        <f t="array" ref="Q100">[2]!PropsSI("H","P",P100,"T",O100,$H$13)</f>
        <v>360698.73146514298</v>
      </c>
      <c r="R100" cm="1">
        <f t="array" ref="R100">[2]!PropsSI("S","P",P100,"T",O100,$H$13)</f>
        <v>1629.8582331222553</v>
      </c>
      <c r="S100" cm="1">
        <f t="array" ref="S100">[2]!PropsSI("D","P",P100,"T",O100,$H$13)</f>
        <v>9.2926033590470212</v>
      </c>
      <c r="U100">
        <f t="shared" si="31"/>
        <v>306.47999999999996</v>
      </c>
      <c r="V100" cm="1">
        <f t="array" ref="V100">[2]!PropsSI("T","P",W100,"S",Y100,$H$13)</f>
        <v>313.20956553982342</v>
      </c>
      <c r="W100" cm="1">
        <f t="array" ref="W100">[2]!PropsSI("P","T",U100,"Q",1,$H$13)</f>
        <v>856657.97027130611</v>
      </c>
      <c r="X100" cm="1">
        <f t="array" ref="X100">[2]!PropsSI("H","P",W100,"S",Y100,$H$13)</f>
        <v>391021.33528652333</v>
      </c>
      <c r="Y100">
        <f t="shared" si="32"/>
        <v>1629.8582331222553</v>
      </c>
      <c r="Z100" cm="1">
        <f t="array" ref="Z100">[2]!PropsSI("D","P",W100,"S",Y100,$H$13)</f>
        <v>45.885061771999844</v>
      </c>
      <c r="AB100">
        <f t="shared" si="33"/>
        <v>306.47999999999996</v>
      </c>
      <c r="AC100" cm="1">
        <f t="array" ref="AC100">[2]!PropsSI("T","P",AD100,"H",AE100,$H$13)</f>
        <v>313.20956553982336</v>
      </c>
      <c r="AD100">
        <f t="shared" si="34"/>
        <v>856657.97027130611</v>
      </c>
      <c r="AE100">
        <f t="shared" si="35"/>
        <v>391021.33528652333</v>
      </c>
      <c r="AF100" cm="1">
        <f t="array" ref="AF100">[2]!PropsSI("S","P",AD100,"H",AE100,$H$13)</f>
        <v>1629.8582331222551</v>
      </c>
      <c r="AG100" cm="1">
        <f t="array" ref="AG100">[2]!PropsSI("D","P",AD100,"H",AE100,$H$13)</f>
        <v>45.885061771999851</v>
      </c>
      <c r="AI100">
        <f t="shared" si="36"/>
        <v>306.47999999999996</v>
      </c>
      <c r="AJ100">
        <f t="shared" si="37"/>
        <v>301.47999999999996</v>
      </c>
      <c r="AK100" cm="1">
        <f t="array" ref="AK100">[2]!PropsSI("P","T",AI100,"Q",0,$H$13)</f>
        <v>856657.97027130611</v>
      </c>
      <c r="AL100" cm="1">
        <f t="array" ref="AL100">[2]!PropsSI("H","P",AK100,"T",AJ100,$H$13)</f>
        <v>238149.17147676763</v>
      </c>
      <c r="AM100" cm="1">
        <f t="array" ref="AM100">[2]!PropsSI("S","P",AK100,"T",AJ100,$H$13)</f>
        <v>1131.1289135985323</v>
      </c>
      <c r="AN100" cm="1">
        <f t="array" ref="AN100">[2]!PropsSI("D","P",AK100,"T",AJ100,$H$13)</f>
        <v>1080.4569133667292</v>
      </c>
      <c r="AP100">
        <f t="shared" si="38"/>
        <v>305.47999999999996</v>
      </c>
      <c r="AQ100">
        <f t="shared" si="39"/>
        <v>299.47999999999996</v>
      </c>
      <c r="AR100" cm="1">
        <f t="array" ref="AR100">[2]!PropsSI("P","T",AP100,"Q",0,$H$13)</f>
        <v>834177.69377512042</v>
      </c>
      <c r="AS100" cm="1">
        <f t="array" ref="AS100">[2]!PropsSI("H","P",AR100,"T",AQ100,$H$13)</f>
        <v>235347.84071745706</v>
      </c>
      <c r="AT100" cm="1">
        <f t="array" ref="AT100">[2]!PropsSI("S","P",AR100,"T",AQ100,$H$13)</f>
        <v>1121.8750643342539</v>
      </c>
      <c r="AU100" cm="1">
        <f t="array" ref="AU100">[2]!PropsSI("D","P",AR100,"T",AQ100,$H$13)</f>
        <v>1087.9894572241831</v>
      </c>
      <c r="AW100">
        <f t="shared" si="40"/>
        <v>260.14999999999998</v>
      </c>
      <c r="AX100">
        <f t="shared" si="41"/>
        <v>260.14999999999998</v>
      </c>
      <c r="AY100" cm="1">
        <f t="array" ref="AY100">[2]!PropsSI("P","T",AW100,"Q",0,$H$13)</f>
        <v>198287.49024246493</v>
      </c>
      <c r="AZ100">
        <f t="shared" si="42"/>
        <v>235347.84071745706</v>
      </c>
      <c r="BA100" cm="1">
        <f t="array" ref="BA100">[2]!PropsSI("S","P",AY100,"H",AZ100,$H$13)</f>
        <v>1137.7851542086889</v>
      </c>
      <c r="BB100" cm="1">
        <f t="array" ref="BB100">[2]!PropsSI("D","P",AY100,"H",AZ100,$H$13)</f>
        <v>36.497082901011098</v>
      </c>
      <c r="BD100">
        <f t="shared" si="43"/>
        <v>258.14999999999998</v>
      </c>
      <c r="BE100">
        <f t="shared" si="44"/>
        <v>260.14999999999998</v>
      </c>
      <c r="BF100" cm="1">
        <f t="array" ref="BF100">[2]!PropsSI("P","T",BD100,"Q",1,$H$13)</f>
        <v>183723.82814975141</v>
      </c>
      <c r="BG100" cm="1">
        <f t="array" ref="BG100">[2]!PropsSI("H","P",BF100,"T",BE100,$H$13)</f>
        <v>355128.23969601718</v>
      </c>
      <c r="BH100" cm="1">
        <f t="array" ref="BH100">[2]!PropsSI("S","P",BF100,"T",BE100,$H$13)</f>
        <v>1603.3816434342573</v>
      </c>
      <c r="BI100" cm="1">
        <f t="array" ref="BI100">[2]!PropsSI("D","P",BF100,"T",BE100,$H$13)</f>
        <v>10.391805422690133</v>
      </c>
      <c r="BJ100">
        <f t="shared" si="45"/>
        <v>119.78039897856011</v>
      </c>
      <c r="BK100">
        <f t="shared" si="46"/>
        <v>30.322603821380355</v>
      </c>
      <c r="BL100">
        <f t="shared" si="47"/>
        <v>-150.10300279994047</v>
      </c>
      <c r="BM100">
        <f t="shared" si="48"/>
        <v>3.9502016279388052</v>
      </c>
      <c r="BN100">
        <f t="shared" si="49"/>
        <v>5.3414028553693367</v>
      </c>
      <c r="BO100">
        <f t="shared" si="50"/>
        <v>0.73954384922828753</v>
      </c>
      <c r="BP100">
        <f t="shared" si="51"/>
        <v>5.0391375142073151</v>
      </c>
      <c r="BR100">
        <f t="shared" si="52"/>
        <v>7.0043771786196487</v>
      </c>
      <c r="BS100">
        <f t="shared" si="53"/>
        <v>1.9787365529600507</v>
      </c>
      <c r="BT100">
        <f t="shared" si="54"/>
        <v>47.489677271041216</v>
      </c>
      <c r="BW100">
        <f t="shared" si="55"/>
        <v>1.5671593499443601</v>
      </c>
    </row>
    <row r="101" spans="1:75" x14ac:dyDescent="0.3">
      <c r="A101">
        <v>101</v>
      </c>
      <c r="B101" s="76">
        <v>45392</v>
      </c>
      <c r="C101">
        <v>15.98</v>
      </c>
      <c r="D101">
        <v>17.28</v>
      </c>
      <c r="E101">
        <v>37.326981000000004</v>
      </c>
      <c r="J101">
        <v>101</v>
      </c>
      <c r="K101">
        <v>17.28</v>
      </c>
      <c r="L101">
        <f t="shared" si="28"/>
        <v>305.42999999999995</v>
      </c>
      <c r="N101">
        <f t="shared" si="29"/>
        <v>256.14999999999998</v>
      </c>
      <c r="O101">
        <f t="shared" si="30"/>
        <v>266.14999999999998</v>
      </c>
      <c r="P101" cm="1">
        <f t="array" ref="P101">[2]!PropsSI("P","T",N101,"Q",0,$H$13)</f>
        <v>170000.91143693728</v>
      </c>
      <c r="Q101" cm="1">
        <f t="array" ref="Q101">[2]!PropsSI("H","P",P101,"T",O101,$H$13)</f>
        <v>360698.73146514298</v>
      </c>
      <c r="R101" cm="1">
        <f t="array" ref="R101">[2]!PropsSI("S","P",P101,"T",O101,$H$13)</f>
        <v>1629.8582331222553</v>
      </c>
      <c r="S101" cm="1">
        <f t="array" ref="S101">[2]!PropsSI("D","P",P101,"T",O101,$H$13)</f>
        <v>9.2926033590470212</v>
      </c>
      <c r="U101">
        <f t="shared" si="31"/>
        <v>305.42999999999995</v>
      </c>
      <c r="V101" cm="1">
        <f t="array" ref="V101">[2]!PropsSI("T","P",W101,"S",Y101,$H$13)</f>
        <v>312.25884466839824</v>
      </c>
      <c r="W101" cm="1">
        <f t="array" ref="W101">[2]!PropsSI("P","T",U101,"Q",1,$H$13)</f>
        <v>833065.38149648753</v>
      </c>
      <c r="X101" cm="1">
        <f t="array" ref="X101">[2]!PropsSI("H","P",W101,"S",Y101,$H$13)</f>
        <v>390499.55667992792</v>
      </c>
      <c r="Y101">
        <f t="shared" si="32"/>
        <v>1629.8582331222553</v>
      </c>
      <c r="Z101" cm="1">
        <f t="array" ref="Z101">[2]!PropsSI("D","P",W101,"S",Y101,$H$13)</f>
        <v>44.553993857691147</v>
      </c>
      <c r="AB101">
        <f t="shared" si="33"/>
        <v>305.42999999999995</v>
      </c>
      <c r="AC101" cm="1">
        <f t="array" ref="AC101">[2]!PropsSI("T","P",AD101,"H",AE101,$H$13)</f>
        <v>312.25884466839835</v>
      </c>
      <c r="AD101">
        <f t="shared" si="34"/>
        <v>833065.38149648753</v>
      </c>
      <c r="AE101">
        <f t="shared" si="35"/>
        <v>390499.55667992792</v>
      </c>
      <c r="AF101" cm="1">
        <f t="array" ref="AF101">[2]!PropsSI("S","P",AD101,"H",AE101,$H$13)</f>
        <v>1629.8582331222558</v>
      </c>
      <c r="AG101" cm="1">
        <f t="array" ref="AG101">[2]!PropsSI("D","P",AD101,"H",AE101,$H$13)</f>
        <v>44.553993857691104</v>
      </c>
      <c r="AI101">
        <f t="shared" si="36"/>
        <v>305.42999999999995</v>
      </c>
      <c r="AJ101">
        <f t="shared" si="37"/>
        <v>300.42999999999995</v>
      </c>
      <c r="AK101" cm="1">
        <f t="array" ref="AK101">[2]!PropsSI("P","T",AI101,"Q",0,$H$13)</f>
        <v>833065.38149648753</v>
      </c>
      <c r="AL101" cm="1">
        <f t="array" ref="AL101">[2]!PropsSI("H","P",AK101,"T",AJ101,$H$13)</f>
        <v>236676.82220143653</v>
      </c>
      <c r="AM101" cm="1">
        <f t="array" ref="AM101">[2]!PropsSI("S","P",AK101,"T",AJ101,$H$13)</f>
        <v>1126.3090809318333</v>
      </c>
      <c r="AN101" cm="1">
        <f t="array" ref="AN101">[2]!PropsSI("D","P",AK101,"T",AJ101,$H$13)</f>
        <v>1084.3359994246382</v>
      </c>
      <c r="AP101">
        <f t="shared" si="38"/>
        <v>304.42999999999995</v>
      </c>
      <c r="AQ101">
        <f t="shared" si="39"/>
        <v>298.42999999999995</v>
      </c>
      <c r="AR101" cm="1">
        <f t="array" ref="AR101">[2]!PropsSI("P","T",AP101,"Q",0,$H$13)</f>
        <v>811051.08543241955</v>
      </c>
      <c r="AS101" cm="1">
        <f t="array" ref="AS101">[2]!PropsSI("H","P",AR101,"T",AQ101,$H$13)</f>
        <v>233885.07118986922</v>
      </c>
      <c r="AT101" cm="1">
        <f t="array" ref="AT101">[2]!PropsSI("S","P",AR101,"T",AQ101,$H$13)</f>
        <v>1117.0530991320472</v>
      </c>
      <c r="AU101" cm="1">
        <f t="array" ref="AU101">[2]!PropsSI("D","P",AR101,"T",AQ101,$H$13)</f>
        <v>1091.8072165718395</v>
      </c>
      <c r="AW101">
        <f t="shared" si="40"/>
        <v>260.14999999999998</v>
      </c>
      <c r="AX101">
        <f t="shared" si="41"/>
        <v>260.14999999999998</v>
      </c>
      <c r="AY101" cm="1">
        <f t="array" ref="AY101">[2]!PropsSI("P","T",AW101,"Q",0,$H$13)</f>
        <v>198287.49024246493</v>
      </c>
      <c r="AZ101">
        <f t="shared" si="42"/>
        <v>233885.07118986922</v>
      </c>
      <c r="BA101" cm="1">
        <f t="array" ref="BA101">[2]!PropsSI("S","P",AY101,"H",AZ101,$H$13)</f>
        <v>1132.1623614830005</v>
      </c>
      <c r="BB101" cm="1">
        <f t="array" ref="BB101">[2]!PropsSI("D","P",AY101,"H",AZ101,$H$13)</f>
        <v>37.524148064317799</v>
      </c>
      <c r="BD101">
        <f t="shared" si="43"/>
        <v>258.14999999999998</v>
      </c>
      <c r="BE101">
        <f t="shared" si="44"/>
        <v>260.14999999999998</v>
      </c>
      <c r="BF101" cm="1">
        <f t="array" ref="BF101">[2]!PropsSI("P","T",BD101,"Q",1,$H$13)</f>
        <v>183723.82814975141</v>
      </c>
      <c r="BG101" cm="1">
        <f t="array" ref="BG101">[2]!PropsSI("H","P",BF101,"T",BE101,$H$13)</f>
        <v>355128.23969601718</v>
      </c>
      <c r="BH101" cm="1">
        <f t="array" ref="BH101">[2]!PropsSI("S","P",BF101,"T",BE101,$H$13)</f>
        <v>1603.3816434342573</v>
      </c>
      <c r="BI101" cm="1">
        <f t="array" ref="BI101">[2]!PropsSI("D","P",BF101,"T",BE101,$H$13)</f>
        <v>10.391805422690133</v>
      </c>
      <c r="BJ101">
        <f t="shared" si="45"/>
        <v>121.24316850614795</v>
      </c>
      <c r="BK101">
        <f t="shared" si="46"/>
        <v>29.800825214784943</v>
      </c>
      <c r="BL101">
        <f t="shared" si="47"/>
        <v>-151.04399372093289</v>
      </c>
      <c r="BM101">
        <f t="shared" si="48"/>
        <v>4.0684500389605365</v>
      </c>
      <c r="BN101">
        <f t="shared" si="49"/>
        <v>5.4600253807106629</v>
      </c>
      <c r="BO101">
        <f t="shared" si="50"/>
        <v>0.74513390603158647</v>
      </c>
      <c r="BP101">
        <f t="shared" si="51"/>
        <v>4.9003583242876756</v>
      </c>
      <c r="BR101">
        <f t="shared" si="52"/>
        <v>7.5261557852150602</v>
      </c>
      <c r="BS101">
        <f t="shared" si="53"/>
        <v>2.1261390093232544</v>
      </c>
      <c r="BT101">
        <f t="shared" si="54"/>
        <v>51.027336223758105</v>
      </c>
      <c r="BW101">
        <f t="shared" si="55"/>
        <v>1.6839020953840176</v>
      </c>
    </row>
    <row r="102" spans="1:75" x14ac:dyDescent="0.3">
      <c r="A102">
        <v>102</v>
      </c>
      <c r="B102" s="76">
        <v>45393</v>
      </c>
      <c r="C102">
        <v>15.48</v>
      </c>
      <c r="D102">
        <v>16.7</v>
      </c>
      <c r="E102">
        <v>37.326981000000004</v>
      </c>
      <c r="J102">
        <v>102</v>
      </c>
      <c r="K102">
        <v>16.7</v>
      </c>
      <c r="L102">
        <f t="shared" si="28"/>
        <v>304.84999999999997</v>
      </c>
      <c r="N102">
        <f t="shared" si="29"/>
        <v>256.14999999999998</v>
      </c>
      <c r="O102">
        <f t="shared" si="30"/>
        <v>266.14999999999998</v>
      </c>
      <c r="P102" cm="1">
        <f t="array" ref="P102">[2]!PropsSI("P","T",N102,"Q",0,$H$13)</f>
        <v>170000.91143693728</v>
      </c>
      <c r="Q102" cm="1">
        <f t="array" ref="Q102">[2]!PropsSI("H","P",P102,"T",O102,$H$13)</f>
        <v>360698.73146514298</v>
      </c>
      <c r="R102" cm="1">
        <f t="array" ref="R102">[2]!PropsSI("S","P",P102,"T",O102,$H$13)</f>
        <v>1629.8582331222553</v>
      </c>
      <c r="S102" cm="1">
        <f t="array" ref="S102">[2]!PropsSI("D","P",P102,"T",O102,$H$13)</f>
        <v>9.2926033590470212</v>
      </c>
      <c r="U102">
        <f t="shared" si="31"/>
        <v>304.84999999999997</v>
      </c>
      <c r="V102" cm="1">
        <f t="array" ref="V102">[2]!PropsSI("T","P",W102,"S",Y102,$H$13)</f>
        <v>311.73404036927479</v>
      </c>
      <c r="W102" cm="1">
        <f t="array" ref="W102">[2]!PropsSI("P","T",U102,"Q",1,$H$13)</f>
        <v>820243.42538507748</v>
      </c>
      <c r="X102" cm="1">
        <f t="array" ref="X102">[2]!PropsSI("H","P",W102,"S",Y102,$H$13)</f>
        <v>390209.418219705</v>
      </c>
      <c r="Y102">
        <f t="shared" si="32"/>
        <v>1629.8582331222553</v>
      </c>
      <c r="Z102" cm="1">
        <f t="array" ref="Z102">[2]!PropsSI("D","P",W102,"S",Y102,$H$13)</f>
        <v>43.833372854644324</v>
      </c>
      <c r="AB102">
        <f t="shared" si="33"/>
        <v>304.84999999999997</v>
      </c>
      <c r="AC102" cm="1">
        <f t="array" ref="AC102">[2]!PropsSI("T","P",AD102,"H",AE102,$H$13)</f>
        <v>311.73404036927468</v>
      </c>
      <c r="AD102">
        <f t="shared" si="34"/>
        <v>820243.42538507748</v>
      </c>
      <c r="AE102">
        <f t="shared" si="35"/>
        <v>390209.418219705</v>
      </c>
      <c r="AF102" cm="1">
        <f t="array" ref="AF102">[2]!PropsSI("S","P",AD102,"H",AE102,$H$13)</f>
        <v>1629.8582331222544</v>
      </c>
      <c r="AG102" cm="1">
        <f t="array" ref="AG102">[2]!PropsSI("D","P",AD102,"H",AE102,$H$13)</f>
        <v>43.833372854644367</v>
      </c>
      <c r="AI102">
        <f t="shared" si="36"/>
        <v>304.84999999999997</v>
      </c>
      <c r="AJ102">
        <f t="shared" si="37"/>
        <v>299.84999999999997</v>
      </c>
      <c r="AK102" cm="1">
        <f t="array" ref="AK102">[2]!PropsSI("P","T",AI102,"Q",0,$H$13)</f>
        <v>820243.42538507748</v>
      </c>
      <c r="AL102" cm="1">
        <f t="array" ref="AL102">[2]!PropsSI("H","P",AK102,"T",AJ102,$H$13)</f>
        <v>235865.61463232129</v>
      </c>
      <c r="AM102" cm="1">
        <f t="array" ref="AM102">[2]!PropsSI("S","P",AK102,"T",AJ102,$H$13)</f>
        <v>1123.6456755698321</v>
      </c>
      <c r="AN102" cm="1">
        <f t="array" ref="AN102">[2]!PropsSI("D","P",AK102,"T",AJ102,$H$13)</f>
        <v>1086.4663623888262</v>
      </c>
      <c r="AP102">
        <f t="shared" si="38"/>
        <v>303.84999999999997</v>
      </c>
      <c r="AQ102">
        <f t="shared" si="39"/>
        <v>297.84999999999997</v>
      </c>
      <c r="AR102" cm="1">
        <f t="array" ref="AR102">[2]!PropsSI("P","T",AP102,"Q",0,$H$13)</f>
        <v>798483.79393676459</v>
      </c>
      <c r="AS102" cm="1">
        <f t="array" ref="AS102">[2]!PropsSI("H","P",AR102,"T",AQ102,$H$13)</f>
        <v>233079.10428649042</v>
      </c>
      <c r="AT102" cm="1">
        <f t="array" ref="AT102">[2]!PropsSI("S","P",AR102,"T",AQ102,$H$13)</f>
        <v>1114.3883529376526</v>
      </c>
      <c r="AU102" cm="1">
        <f t="array" ref="AU102">[2]!PropsSI("D","P",AR102,"T",AQ102,$H$13)</f>
        <v>1093.9043254670676</v>
      </c>
      <c r="AW102">
        <f t="shared" si="40"/>
        <v>260.14999999999998</v>
      </c>
      <c r="AX102">
        <f t="shared" si="41"/>
        <v>260.14999999999998</v>
      </c>
      <c r="AY102" cm="1">
        <f t="array" ref="AY102">[2]!PropsSI("P","T",AW102,"Q",0,$H$13)</f>
        <v>198287.49024246493</v>
      </c>
      <c r="AZ102">
        <f t="shared" si="42"/>
        <v>233079.10428649042</v>
      </c>
      <c r="BA102" cm="1">
        <f t="array" ref="BA102">[2]!PropsSI("S","P",AY102,"H",AZ102,$H$13)</f>
        <v>1129.0642761346292</v>
      </c>
      <c r="BB102" cm="1">
        <f t="array" ref="BB102">[2]!PropsSI("D","P",AY102,"H",AZ102,$H$13)</f>
        <v>38.11513600920879</v>
      </c>
      <c r="BD102">
        <f t="shared" si="43"/>
        <v>258.14999999999998</v>
      </c>
      <c r="BE102">
        <f t="shared" si="44"/>
        <v>260.14999999999998</v>
      </c>
      <c r="BF102" cm="1">
        <f t="array" ref="BF102">[2]!PropsSI("P","T",BD102,"Q",1,$H$13)</f>
        <v>183723.82814975141</v>
      </c>
      <c r="BG102" cm="1">
        <f t="array" ref="BG102">[2]!PropsSI("H","P",BF102,"T",BE102,$H$13)</f>
        <v>355128.23969601718</v>
      </c>
      <c r="BH102" cm="1">
        <f t="array" ref="BH102">[2]!PropsSI("S","P",BF102,"T",BE102,$H$13)</f>
        <v>1603.3816434342573</v>
      </c>
      <c r="BI102" cm="1">
        <f t="array" ref="BI102">[2]!PropsSI("D","P",BF102,"T",BE102,$H$13)</f>
        <v>10.391805422690133</v>
      </c>
      <c r="BJ102">
        <f t="shared" si="45"/>
        <v>122.04913540952676</v>
      </c>
      <c r="BK102">
        <f t="shared" si="46"/>
        <v>29.51068675456202</v>
      </c>
      <c r="BL102">
        <f t="shared" si="47"/>
        <v>-151.55982216408879</v>
      </c>
      <c r="BM102">
        <f t="shared" si="48"/>
        <v>4.1357605949532612</v>
      </c>
      <c r="BN102">
        <f t="shared" si="49"/>
        <v>5.5278372591006431</v>
      </c>
      <c r="BO102">
        <f t="shared" si="50"/>
        <v>0.74816974543605375</v>
      </c>
      <c r="BP102">
        <f t="shared" si="51"/>
        <v>4.8249354574157737</v>
      </c>
      <c r="BR102">
        <f t="shared" si="52"/>
        <v>7.8162942454379838</v>
      </c>
      <c r="BS102">
        <f t="shared" si="53"/>
        <v>2.2081031243362306</v>
      </c>
      <c r="BT102">
        <f t="shared" si="54"/>
        <v>52.994474984069534</v>
      </c>
      <c r="BW102">
        <f t="shared" si="55"/>
        <v>1.7488176744742947</v>
      </c>
    </row>
    <row r="103" spans="1:75" x14ac:dyDescent="0.3">
      <c r="A103">
        <v>103</v>
      </c>
      <c r="B103" s="76">
        <v>45394</v>
      </c>
      <c r="C103">
        <v>15.77</v>
      </c>
      <c r="D103">
        <v>17.22</v>
      </c>
      <c r="E103">
        <v>37.326981000000004</v>
      </c>
      <c r="J103">
        <v>103</v>
      </c>
      <c r="K103">
        <v>17.22</v>
      </c>
      <c r="L103">
        <f t="shared" si="28"/>
        <v>305.37</v>
      </c>
      <c r="N103">
        <f t="shared" si="29"/>
        <v>256.14999999999998</v>
      </c>
      <c r="O103">
        <f t="shared" si="30"/>
        <v>266.14999999999998</v>
      </c>
      <c r="P103" cm="1">
        <f t="array" ref="P103">[2]!PropsSI("P","T",N103,"Q",0,$H$13)</f>
        <v>170000.91143693728</v>
      </c>
      <c r="Q103" cm="1">
        <f t="array" ref="Q103">[2]!PropsSI("H","P",P103,"T",O103,$H$13)</f>
        <v>360698.73146514298</v>
      </c>
      <c r="R103" cm="1">
        <f t="array" ref="R103">[2]!PropsSI("S","P",P103,"T",O103,$H$13)</f>
        <v>1629.8582331222553</v>
      </c>
      <c r="S103" cm="1">
        <f t="array" ref="S103">[2]!PropsSI("D","P",P103,"T",O103,$H$13)</f>
        <v>9.2926033590470212</v>
      </c>
      <c r="U103">
        <f t="shared" si="31"/>
        <v>305.37</v>
      </c>
      <c r="V103" cm="1">
        <f t="array" ref="V103">[2]!PropsSI("T","P",W103,"S",Y103,$H$13)</f>
        <v>312.20454355598719</v>
      </c>
      <c r="W103" cm="1">
        <f t="array" ref="W103">[2]!PropsSI("P","T",U103,"Q",1,$H$13)</f>
        <v>831732.07071545231</v>
      </c>
      <c r="X103" cm="1">
        <f t="array" ref="X103">[2]!PropsSI("H","P",W103,"S",Y103,$H$13)</f>
        <v>390469.60572429642</v>
      </c>
      <c r="Y103">
        <f t="shared" si="32"/>
        <v>1629.8582331222553</v>
      </c>
      <c r="Z103" cm="1">
        <f t="array" ref="Z103">[2]!PropsSI("D","P",W103,"S",Y103,$H$13)</f>
        <v>44.478968276711257</v>
      </c>
      <c r="AB103">
        <f t="shared" si="33"/>
        <v>305.37</v>
      </c>
      <c r="AC103" cm="1">
        <f t="array" ref="AC103">[2]!PropsSI("T","P",AD103,"H",AE103,$H$13)</f>
        <v>312.20454355598724</v>
      </c>
      <c r="AD103">
        <f t="shared" si="34"/>
        <v>831732.07071545231</v>
      </c>
      <c r="AE103">
        <f t="shared" si="35"/>
        <v>390469.60572429642</v>
      </c>
      <c r="AF103" cm="1">
        <f t="array" ref="AF103">[2]!PropsSI("S","P",AD103,"H",AE103,$H$13)</f>
        <v>1629.8582331222553</v>
      </c>
      <c r="AG103" cm="1">
        <f t="array" ref="AG103">[2]!PropsSI("D","P",AD103,"H",AE103,$H$13)</f>
        <v>44.47896827671125</v>
      </c>
      <c r="AI103">
        <f t="shared" si="36"/>
        <v>305.37</v>
      </c>
      <c r="AJ103">
        <f t="shared" si="37"/>
        <v>300.37</v>
      </c>
      <c r="AK103" cm="1">
        <f t="array" ref="AK103">[2]!PropsSI("P","T",AI103,"Q",0,$H$13)</f>
        <v>831732.07071545231</v>
      </c>
      <c r="AL103" cm="1">
        <f t="array" ref="AL103">[2]!PropsSI("H","P",AK103,"T",AJ103,$H$13)</f>
        <v>236592.83545659122</v>
      </c>
      <c r="AM103" cm="1">
        <f t="array" ref="AM103">[2]!PropsSI("S","P",AK103,"T",AJ103,$H$13)</f>
        <v>1126.0335907192314</v>
      </c>
      <c r="AN103" cm="1">
        <f t="array" ref="AN103">[2]!PropsSI("D","P",AK103,"T",AJ103,$H$13)</f>
        <v>1084.5567869860074</v>
      </c>
      <c r="AP103">
        <f t="shared" si="38"/>
        <v>304.37</v>
      </c>
      <c r="AQ103">
        <f t="shared" si="39"/>
        <v>298.37</v>
      </c>
      <c r="AR103" cm="1">
        <f t="array" ref="AR103">[2]!PropsSI("P","T",AP103,"Q",0,$H$13)</f>
        <v>809744.20921860728</v>
      </c>
      <c r="AS103" cm="1">
        <f t="array" ref="AS103">[2]!PropsSI("H","P",AR103,"T",AQ103,$H$13)</f>
        <v>233801.62823446727</v>
      </c>
      <c r="AT103" cm="1">
        <f t="array" ref="AT103">[2]!PropsSI("S","P",AR103,"T",AQ103,$H$13)</f>
        <v>1116.7774755055714</v>
      </c>
      <c r="AU103" cm="1">
        <f t="array" ref="AU103">[2]!PropsSI("D","P",AR103,"T",AQ103,$H$13)</f>
        <v>1092.0245437926053</v>
      </c>
      <c r="AW103">
        <f t="shared" si="40"/>
        <v>260.14999999999998</v>
      </c>
      <c r="AX103">
        <f t="shared" si="41"/>
        <v>260.14999999999998</v>
      </c>
      <c r="AY103" cm="1">
        <f t="array" ref="AY103">[2]!PropsSI("P","T",AW103,"Q",0,$H$13)</f>
        <v>198287.49024246493</v>
      </c>
      <c r="AZ103">
        <f t="shared" si="42"/>
        <v>233801.62823446727</v>
      </c>
      <c r="BA103" cm="1">
        <f t="array" ref="BA103">[2]!PropsSI("S","P",AY103,"H",AZ103,$H$13)</f>
        <v>1131.8416120868753</v>
      </c>
      <c r="BB103" cm="1">
        <f t="array" ref="BB103">[2]!PropsSI("D","P",AY103,"H",AZ103,$H$13)</f>
        <v>37.584482073874547</v>
      </c>
      <c r="BD103">
        <f t="shared" si="43"/>
        <v>258.14999999999998</v>
      </c>
      <c r="BE103">
        <f t="shared" si="44"/>
        <v>260.14999999999998</v>
      </c>
      <c r="BF103" cm="1">
        <f t="array" ref="BF103">[2]!PropsSI("P","T",BD103,"Q",1,$H$13)</f>
        <v>183723.82814975141</v>
      </c>
      <c r="BG103" cm="1">
        <f t="array" ref="BG103">[2]!PropsSI("H","P",BF103,"T",BE103,$H$13)</f>
        <v>355128.23969601718</v>
      </c>
      <c r="BH103" cm="1">
        <f t="array" ref="BH103">[2]!PropsSI("S","P",BF103,"T",BE103,$H$13)</f>
        <v>1603.3816434342573</v>
      </c>
      <c r="BI103" cm="1">
        <f t="array" ref="BI103">[2]!PropsSI("D","P",BF103,"T",BE103,$H$13)</f>
        <v>10.391805422690133</v>
      </c>
      <c r="BJ103">
        <f t="shared" si="45"/>
        <v>121.32661146154992</v>
      </c>
      <c r="BK103">
        <f t="shared" si="46"/>
        <v>29.770874259153437</v>
      </c>
      <c r="BL103">
        <f t="shared" si="47"/>
        <v>-151.09748572070336</v>
      </c>
      <c r="BM103">
        <f t="shared" si="48"/>
        <v>4.0753459372879011</v>
      </c>
      <c r="BN103">
        <f t="shared" si="49"/>
        <v>5.4669631512071124</v>
      </c>
      <c r="BO103">
        <f t="shared" si="50"/>
        <v>0.74544968103325504</v>
      </c>
      <c r="BP103">
        <f t="shared" si="51"/>
        <v>4.8925153617425607</v>
      </c>
      <c r="BR103">
        <f t="shared" si="52"/>
        <v>7.5561067408465661</v>
      </c>
      <c r="BS103">
        <f t="shared" si="53"/>
        <v>2.1346001542891551</v>
      </c>
      <c r="BT103">
        <f t="shared" si="54"/>
        <v>51.230403702939725</v>
      </c>
      <c r="BW103">
        <f t="shared" si="55"/>
        <v>1.6906033221970109</v>
      </c>
    </row>
    <row r="104" spans="1:75" x14ac:dyDescent="0.3">
      <c r="A104">
        <v>104</v>
      </c>
      <c r="B104" s="76">
        <v>45395</v>
      </c>
      <c r="C104">
        <v>15.85</v>
      </c>
      <c r="D104">
        <v>17.2</v>
      </c>
      <c r="E104">
        <v>37.326981000000004</v>
      </c>
      <c r="J104">
        <v>104</v>
      </c>
      <c r="K104">
        <v>17.2</v>
      </c>
      <c r="L104">
        <f t="shared" si="28"/>
        <v>305.34999999999997</v>
      </c>
      <c r="N104">
        <f t="shared" si="29"/>
        <v>256.14999999999998</v>
      </c>
      <c r="O104">
        <f t="shared" si="30"/>
        <v>266.14999999999998</v>
      </c>
      <c r="P104" cm="1">
        <f t="array" ref="P104">[2]!PropsSI("P","T",N104,"Q",0,$H$13)</f>
        <v>170000.91143693728</v>
      </c>
      <c r="Q104" cm="1">
        <f t="array" ref="Q104">[2]!PropsSI("H","P",P104,"T",O104,$H$13)</f>
        <v>360698.73146514298</v>
      </c>
      <c r="R104" cm="1">
        <f t="array" ref="R104">[2]!PropsSI("S","P",P104,"T",O104,$H$13)</f>
        <v>1629.8582331222553</v>
      </c>
      <c r="S104" cm="1">
        <f t="array" ref="S104">[2]!PropsSI("D","P",P104,"T",O104,$H$13)</f>
        <v>9.2926033590470212</v>
      </c>
      <c r="U104">
        <f t="shared" si="31"/>
        <v>305.34999999999997</v>
      </c>
      <c r="V104" cm="1">
        <f t="array" ref="V104">[2]!PropsSI("T","P",W104,"S",Y104,$H$13)</f>
        <v>312.18644376675161</v>
      </c>
      <c r="W104" cm="1">
        <f t="array" ref="W104">[2]!PropsSI("P","T",U104,"Q",1,$H$13)</f>
        <v>831287.988485159</v>
      </c>
      <c r="X104" cm="1">
        <f t="array" ref="X104">[2]!PropsSI("H","P",W104,"S",Y104,$H$13)</f>
        <v>390459.61882448947</v>
      </c>
      <c r="Y104">
        <f t="shared" si="32"/>
        <v>1629.8582331222553</v>
      </c>
      <c r="Z104" cm="1">
        <f t="array" ref="Z104">[2]!PropsSI("D","P",W104,"S",Y104,$H$13)</f>
        <v>44.453984393531222</v>
      </c>
      <c r="AB104">
        <f t="shared" si="33"/>
        <v>305.34999999999997</v>
      </c>
      <c r="AC104" cm="1">
        <f t="array" ref="AC104">[2]!PropsSI("T","P",AD104,"H",AE104,$H$13)</f>
        <v>312.18644376675167</v>
      </c>
      <c r="AD104">
        <f t="shared" si="34"/>
        <v>831287.988485159</v>
      </c>
      <c r="AE104">
        <f t="shared" si="35"/>
        <v>390459.61882448947</v>
      </c>
      <c r="AF104" cm="1">
        <f t="array" ref="AF104">[2]!PropsSI("S","P",AD104,"H",AE104,$H$13)</f>
        <v>1629.8582331222556</v>
      </c>
      <c r="AG104" cm="1">
        <f t="array" ref="AG104">[2]!PropsSI("D","P",AD104,"H",AE104,$H$13)</f>
        <v>44.453984393531194</v>
      </c>
      <c r="AI104">
        <f t="shared" si="36"/>
        <v>305.34999999999997</v>
      </c>
      <c r="AJ104">
        <f t="shared" si="37"/>
        <v>300.34999999999997</v>
      </c>
      <c r="AK104" cm="1">
        <f t="array" ref="AK104">[2]!PropsSI("P","T",AI104,"Q",0,$H$13)</f>
        <v>831287.988485159</v>
      </c>
      <c r="AL104" cm="1">
        <f t="array" ref="AL104">[2]!PropsSI("H","P",AK104,"T",AJ104,$H$13)</f>
        <v>236564.84340496603</v>
      </c>
      <c r="AM104" cm="1">
        <f t="array" ref="AM104">[2]!PropsSI("S","P",AK104,"T",AJ104,$H$13)</f>
        <v>1125.9417588976244</v>
      </c>
      <c r="AN104" cm="1">
        <f t="array" ref="AN104">[2]!PropsSI("D","P",AK104,"T",AJ104,$H$13)</f>
        <v>1084.6303619910309</v>
      </c>
      <c r="AP104">
        <f t="shared" si="38"/>
        <v>304.34999999999997</v>
      </c>
      <c r="AQ104">
        <f t="shared" si="39"/>
        <v>298.34999999999997</v>
      </c>
      <c r="AR104" cm="1">
        <f t="array" ref="AR104">[2]!PropsSI("P","T",AP104,"Q",0,$H$13)</f>
        <v>809308.93389152805</v>
      </c>
      <c r="AS104" cm="1">
        <f t="array" ref="AS104">[2]!PropsSI("H","P",AR104,"T",AQ104,$H$13)</f>
        <v>233773.81736058177</v>
      </c>
      <c r="AT104" cm="1">
        <f t="array" ref="AT104">[2]!PropsSI("S","P",AR104,"T",AQ104,$H$13)</f>
        <v>1116.6855989394007</v>
      </c>
      <c r="AU104" cm="1">
        <f t="array" ref="AU104">[2]!PropsSI("D","P",AR104,"T",AQ104,$H$13)</f>
        <v>1092.0969663956164</v>
      </c>
      <c r="AW104">
        <f t="shared" si="40"/>
        <v>260.14999999999998</v>
      </c>
      <c r="AX104">
        <f t="shared" si="41"/>
        <v>260.14999999999998</v>
      </c>
      <c r="AY104" cm="1">
        <f t="array" ref="AY104">[2]!PropsSI("P","T",AW104,"Q",0,$H$13)</f>
        <v>198287.49024246493</v>
      </c>
      <c r="AZ104">
        <f t="shared" si="42"/>
        <v>233773.81736058177</v>
      </c>
      <c r="BA104" cm="1">
        <f t="array" ref="BA104">[2]!PropsSI("S","P",AY104,"H",AZ104,$H$13)</f>
        <v>1131.734708862253</v>
      </c>
      <c r="BB104" cm="1">
        <f t="array" ref="BB104">[2]!PropsSI("D","P",AY104,"H",AZ104,$H$13)</f>
        <v>37.604634051465005</v>
      </c>
      <c r="BD104">
        <f t="shared" si="43"/>
        <v>258.14999999999998</v>
      </c>
      <c r="BE104">
        <f t="shared" si="44"/>
        <v>260.14999999999998</v>
      </c>
      <c r="BF104" cm="1">
        <f t="array" ref="BF104">[2]!PropsSI("P","T",BD104,"Q",1,$H$13)</f>
        <v>183723.82814975141</v>
      </c>
      <c r="BG104" cm="1">
        <f t="array" ref="BG104">[2]!PropsSI("H","P",BF104,"T",BE104,$H$13)</f>
        <v>355128.23969601718</v>
      </c>
      <c r="BH104" cm="1">
        <f t="array" ref="BH104">[2]!PropsSI("S","P",BF104,"T",BE104,$H$13)</f>
        <v>1603.3816434342573</v>
      </c>
      <c r="BI104" cm="1">
        <f t="array" ref="BI104">[2]!PropsSI("D","P",BF104,"T",BE104,$H$13)</f>
        <v>10.391805422690133</v>
      </c>
      <c r="BJ104">
        <f t="shared" si="45"/>
        <v>121.3544223354354</v>
      </c>
      <c r="BK104">
        <f t="shared" si="46"/>
        <v>29.760887359346494</v>
      </c>
      <c r="BL104">
        <f t="shared" si="47"/>
        <v>-151.1153096947819</v>
      </c>
      <c r="BM104">
        <f t="shared" si="48"/>
        <v>4.0776479837495065</v>
      </c>
      <c r="BN104">
        <f t="shared" si="49"/>
        <v>5.4692796610169498</v>
      </c>
      <c r="BO104">
        <f t="shared" si="50"/>
        <v>0.7455548511833302</v>
      </c>
      <c r="BP104">
        <f t="shared" si="51"/>
        <v>4.8899031273342883</v>
      </c>
      <c r="BR104">
        <f t="shared" si="52"/>
        <v>7.5660936406535093</v>
      </c>
      <c r="BS104">
        <f t="shared" si="53"/>
        <v>2.1374214534846163</v>
      </c>
      <c r="BT104">
        <f t="shared" si="54"/>
        <v>51.298114883630788</v>
      </c>
      <c r="BW104">
        <f t="shared" si="55"/>
        <v>1.692837791159816</v>
      </c>
    </row>
    <row r="105" spans="1:75" x14ac:dyDescent="0.3">
      <c r="A105">
        <v>105</v>
      </c>
      <c r="B105" s="76">
        <v>45396</v>
      </c>
      <c r="C105">
        <v>16.809999999999999</v>
      </c>
      <c r="D105">
        <v>18.260000000000002</v>
      </c>
      <c r="E105">
        <v>37.326981000000004</v>
      </c>
      <c r="J105">
        <v>105</v>
      </c>
      <c r="K105">
        <v>18.260000000000002</v>
      </c>
      <c r="L105">
        <f t="shared" si="28"/>
        <v>306.40999999999997</v>
      </c>
      <c r="N105">
        <f t="shared" si="29"/>
        <v>256.14999999999998</v>
      </c>
      <c r="O105">
        <f t="shared" si="30"/>
        <v>266.14999999999998</v>
      </c>
      <c r="P105" cm="1">
        <f t="array" ref="P105">[2]!PropsSI("P","T",N105,"Q",0,$H$13)</f>
        <v>170000.91143693728</v>
      </c>
      <c r="Q105" cm="1">
        <f t="array" ref="Q105">[2]!PropsSI("H","P",P105,"T",O105,$H$13)</f>
        <v>360698.73146514298</v>
      </c>
      <c r="R105" cm="1">
        <f t="array" ref="R105">[2]!PropsSI("S","P",P105,"T",O105,$H$13)</f>
        <v>1629.8582331222553</v>
      </c>
      <c r="S105" cm="1">
        <f t="array" ref="S105">[2]!PropsSI("D","P",P105,"T",O105,$H$13)</f>
        <v>9.2926033590470212</v>
      </c>
      <c r="U105">
        <f t="shared" si="31"/>
        <v>306.40999999999997</v>
      </c>
      <c r="V105" cm="1">
        <f t="array" ref="V105">[2]!PropsSI("T","P",W105,"S",Y105,$H$13)</f>
        <v>313.1461560727048</v>
      </c>
      <c r="W105" cm="1">
        <f t="array" ref="W105">[2]!PropsSI("P","T",U105,"Q",1,$H$13)</f>
        <v>855069.77904983493</v>
      </c>
      <c r="X105" cm="1">
        <f t="array" ref="X105">[2]!PropsSI("H","P",W105,"S",Y105,$H$13)</f>
        <v>390986.68898529315</v>
      </c>
      <c r="Y105">
        <f t="shared" si="32"/>
        <v>1629.8582331222553</v>
      </c>
      <c r="Z105" cm="1">
        <f t="array" ref="Z105">[2]!PropsSI("D","P",W105,"S",Y105,$H$13)</f>
        <v>45.795248155459419</v>
      </c>
      <c r="AB105">
        <f t="shared" si="33"/>
        <v>306.40999999999997</v>
      </c>
      <c r="AC105" cm="1">
        <f t="array" ref="AC105">[2]!PropsSI("T","P",AD105,"H",AE105,$H$13)</f>
        <v>313.1461560727048</v>
      </c>
      <c r="AD105">
        <f t="shared" si="34"/>
        <v>855069.77904983493</v>
      </c>
      <c r="AE105">
        <f t="shared" si="35"/>
        <v>390986.68898529315</v>
      </c>
      <c r="AF105" cm="1">
        <f t="array" ref="AF105">[2]!PropsSI("S","P",AD105,"H",AE105,$H$13)</f>
        <v>1629.8582331222556</v>
      </c>
      <c r="AG105" cm="1">
        <f t="array" ref="AG105">[2]!PropsSI("D","P",AD105,"H",AE105,$H$13)</f>
        <v>45.795248155459419</v>
      </c>
      <c r="AI105">
        <f t="shared" si="36"/>
        <v>306.40999999999997</v>
      </c>
      <c r="AJ105">
        <f t="shared" si="37"/>
        <v>301.40999999999997</v>
      </c>
      <c r="AK105" cm="1">
        <f t="array" ref="AK105">[2]!PropsSI("P","T",AI105,"Q",0,$H$13)</f>
        <v>855069.77904983493</v>
      </c>
      <c r="AL105" cm="1">
        <f t="array" ref="AL105">[2]!PropsSI("H","P",AK105,"T",AJ105,$H$13)</f>
        <v>238050.86238773263</v>
      </c>
      <c r="AM105" cm="1">
        <f t="array" ref="AM105">[2]!PropsSI("S","P",AK105,"T",AJ105,$H$13)</f>
        <v>1130.8076631547706</v>
      </c>
      <c r="AN105" cm="1">
        <f t="array" ref="AN105">[2]!PropsSI("D","P",AK105,"T",AJ105,$H$13)</f>
        <v>1080.7164262397173</v>
      </c>
      <c r="AP105">
        <f t="shared" si="38"/>
        <v>305.40999999999997</v>
      </c>
      <c r="AQ105">
        <f t="shared" si="39"/>
        <v>299.40999999999997</v>
      </c>
      <c r="AR105" cm="1">
        <f t="array" ref="AR105">[2]!PropsSI("P","T",AP105,"Q",0,$H$13)</f>
        <v>832620.76717468083</v>
      </c>
      <c r="AS105" cm="1">
        <f t="array" ref="AS105">[2]!PropsSI("H","P",AR105,"T",AQ105,$H$13)</f>
        <v>235250.17407946032</v>
      </c>
      <c r="AT105" cm="1">
        <f t="array" ref="AT105">[2]!PropsSI("S","P",AR105,"T",AQ105,$H$13)</f>
        <v>1121.5536838023345</v>
      </c>
      <c r="AU105" cm="1">
        <f t="array" ref="AU105">[2]!PropsSI("D","P",AR105,"T",AQ105,$H$13)</f>
        <v>1088.2448357496128</v>
      </c>
      <c r="AW105">
        <f t="shared" si="40"/>
        <v>260.14999999999998</v>
      </c>
      <c r="AX105">
        <f t="shared" si="41"/>
        <v>260.14999999999998</v>
      </c>
      <c r="AY105" cm="1">
        <f t="array" ref="AY105">[2]!PropsSI("P","T",AW105,"Q",0,$H$13)</f>
        <v>198287.49024246493</v>
      </c>
      <c r="AZ105">
        <f t="shared" si="42"/>
        <v>235250.17407946032</v>
      </c>
      <c r="BA105" cm="1">
        <f t="array" ref="BA105">[2]!PropsSI("S","P",AY105,"H",AZ105,$H$13)</f>
        <v>1137.4097298842732</v>
      </c>
      <c r="BB105" cm="1">
        <f t="array" ref="BB105">[2]!PropsSI("D","P",AY105,"H",AZ105,$H$13)</f>
        <v>36.563903450846354</v>
      </c>
      <c r="BD105">
        <f t="shared" si="43"/>
        <v>258.14999999999998</v>
      </c>
      <c r="BE105">
        <f t="shared" si="44"/>
        <v>260.14999999999998</v>
      </c>
      <c r="BF105" cm="1">
        <f t="array" ref="BF105">[2]!PropsSI("P","T",BD105,"Q",1,$H$13)</f>
        <v>183723.82814975141</v>
      </c>
      <c r="BG105" cm="1">
        <f t="array" ref="BG105">[2]!PropsSI("H","P",BF105,"T",BE105,$H$13)</f>
        <v>355128.23969601718</v>
      </c>
      <c r="BH105" cm="1">
        <f t="array" ref="BH105">[2]!PropsSI("S","P",BF105,"T",BE105,$H$13)</f>
        <v>1603.3816434342573</v>
      </c>
      <c r="BI105" cm="1">
        <f t="array" ref="BI105">[2]!PropsSI("D","P",BF105,"T",BE105,$H$13)</f>
        <v>10.391805422690133</v>
      </c>
      <c r="BJ105">
        <f t="shared" si="45"/>
        <v>119.87806561655685</v>
      </c>
      <c r="BK105">
        <f t="shared" si="46"/>
        <v>30.287957520150172</v>
      </c>
      <c r="BL105">
        <f t="shared" si="47"/>
        <v>-150.16602313670703</v>
      </c>
      <c r="BM105">
        <f t="shared" si="48"/>
        <v>3.9579448543799489</v>
      </c>
      <c r="BN105">
        <f t="shared" si="49"/>
        <v>5.3491504351429757</v>
      </c>
      <c r="BO105">
        <f t="shared" si="50"/>
        <v>0.73992027376477365</v>
      </c>
      <c r="BP105">
        <f t="shared" si="51"/>
        <v>5.0297952629920308</v>
      </c>
      <c r="BR105">
        <f t="shared" si="52"/>
        <v>7.0390234798498312</v>
      </c>
      <c r="BS105">
        <f t="shared" si="53"/>
        <v>1.9885241330575774</v>
      </c>
      <c r="BT105">
        <f t="shared" si="54"/>
        <v>47.724579193381857</v>
      </c>
      <c r="BW105">
        <f t="shared" si="55"/>
        <v>1.5749111133816014</v>
      </c>
    </row>
    <row r="106" spans="1:75" x14ac:dyDescent="0.3">
      <c r="A106">
        <v>106</v>
      </c>
      <c r="B106" s="76">
        <v>45397</v>
      </c>
      <c r="C106">
        <v>17</v>
      </c>
      <c r="D106">
        <v>18.34</v>
      </c>
      <c r="E106">
        <v>37.326981000000004</v>
      </c>
      <c r="J106">
        <v>106</v>
      </c>
      <c r="K106">
        <v>18.34</v>
      </c>
      <c r="L106">
        <f t="shared" si="28"/>
        <v>306.49</v>
      </c>
      <c r="N106">
        <f t="shared" si="29"/>
        <v>256.14999999999998</v>
      </c>
      <c r="O106">
        <f t="shared" si="30"/>
        <v>266.14999999999998</v>
      </c>
      <c r="P106" cm="1">
        <f t="array" ref="P106">[2]!PropsSI("P","T",N106,"Q",0,$H$13)</f>
        <v>170000.91143693728</v>
      </c>
      <c r="Q106" cm="1">
        <f t="array" ref="Q106">[2]!PropsSI("H","P",P106,"T",O106,$H$13)</f>
        <v>360698.73146514298</v>
      </c>
      <c r="R106" cm="1">
        <f t="array" ref="R106">[2]!PropsSI("S","P",P106,"T",O106,$H$13)</f>
        <v>1629.8582331222553</v>
      </c>
      <c r="S106" cm="1">
        <f t="array" ref="S106">[2]!PropsSI("D","P",P106,"T",O106,$H$13)</f>
        <v>9.2926033590470212</v>
      </c>
      <c r="U106">
        <f t="shared" si="31"/>
        <v>306.49</v>
      </c>
      <c r="V106" cm="1">
        <f t="array" ref="V106">[2]!PropsSI("T","P",W106,"S",Y106,$H$13)</f>
        <v>313.21862438047532</v>
      </c>
      <c r="W106" cm="1">
        <f t="array" ref="W106">[2]!PropsSI("P","T",U106,"Q",1,$H$13)</f>
        <v>856885.03458841075</v>
      </c>
      <c r="X106" cm="1">
        <f t="array" ref="X106">[2]!PropsSI("H","P",W106,"S",Y106,$H$13)</f>
        <v>391026.28313963738</v>
      </c>
      <c r="Y106">
        <f t="shared" si="32"/>
        <v>1629.8582331222553</v>
      </c>
      <c r="Z106" cm="1">
        <f t="array" ref="Z106">[2]!PropsSI("D","P",W106,"S",Y106,$H$13)</f>
        <v>45.897904944438771</v>
      </c>
      <c r="AB106">
        <f t="shared" si="33"/>
        <v>306.49</v>
      </c>
      <c r="AC106" cm="1">
        <f t="array" ref="AC106">[2]!PropsSI("T","P",AD106,"H",AE106,$H$13)</f>
        <v>313.21862438047532</v>
      </c>
      <c r="AD106">
        <f t="shared" si="34"/>
        <v>856885.03458841075</v>
      </c>
      <c r="AE106">
        <f t="shared" si="35"/>
        <v>391026.28313963738</v>
      </c>
      <c r="AF106" cm="1">
        <f t="array" ref="AF106">[2]!PropsSI("S","P",AD106,"H",AE106,$H$13)</f>
        <v>1629.8582331222553</v>
      </c>
      <c r="AG106" cm="1">
        <f t="array" ref="AG106">[2]!PropsSI("D","P",AD106,"H",AE106,$H$13)</f>
        <v>45.897904944438764</v>
      </c>
      <c r="AI106">
        <f t="shared" si="36"/>
        <v>306.49</v>
      </c>
      <c r="AJ106">
        <f t="shared" si="37"/>
        <v>301.49</v>
      </c>
      <c r="AK106" cm="1">
        <f t="array" ref="AK106">[2]!PropsSI("P","T",AI106,"Q",0,$H$13)</f>
        <v>856885.03458841075</v>
      </c>
      <c r="AL106" cm="1">
        <f t="array" ref="AL106">[2]!PropsSI("H","P",AK106,"T",AJ106,$H$13)</f>
        <v>238163.21741696703</v>
      </c>
      <c r="AM106" cm="1">
        <f t="array" ref="AM106">[2]!PropsSI("S","P",AK106,"T",AJ106,$H$13)</f>
        <v>1131.1748057018365</v>
      </c>
      <c r="AN106" cm="1">
        <f t="array" ref="AN106">[2]!PropsSI("D","P",AK106,"T",AJ106,$H$13)</f>
        <v>1080.4198294438511</v>
      </c>
      <c r="AP106">
        <f t="shared" si="38"/>
        <v>305.49</v>
      </c>
      <c r="AQ106">
        <f t="shared" si="39"/>
        <v>299.49</v>
      </c>
      <c r="AR106" cm="1">
        <f t="array" ref="AR106">[2]!PropsSI("P","T",AP106,"Q",0,$H$13)</f>
        <v>834400.28938716836</v>
      </c>
      <c r="AS106" cm="1">
        <f t="array" ref="AS106">[2]!PropsSI("H","P",AR106,"T",AQ106,$H$13)</f>
        <v>235361.79483378064</v>
      </c>
      <c r="AT106" cm="1">
        <f t="array" ref="AT106">[2]!PropsSI("S","P",AR106,"T",AQ106,$H$13)</f>
        <v>1121.9209748785368</v>
      </c>
      <c r="AU106" cm="1">
        <f t="array" ref="AU106">[2]!PropsSI("D","P",AR106,"T",AQ106,$H$13)</f>
        <v>1087.9529644641839</v>
      </c>
      <c r="AW106">
        <f t="shared" si="40"/>
        <v>260.14999999999998</v>
      </c>
      <c r="AX106">
        <f t="shared" si="41"/>
        <v>260.14999999999998</v>
      </c>
      <c r="AY106" cm="1">
        <f t="array" ref="AY106">[2]!PropsSI("P","T",AW106,"Q",0,$H$13)</f>
        <v>198287.49024246493</v>
      </c>
      <c r="AZ106">
        <f t="shared" si="42"/>
        <v>235361.79483378064</v>
      </c>
      <c r="BA106" cm="1">
        <f t="array" ref="BA106">[2]!PropsSI("S","P",AY106,"H",AZ106,$H$13)</f>
        <v>1137.8387929414339</v>
      </c>
      <c r="BB106" cm="1">
        <f t="array" ref="BB106">[2]!PropsSI("D","P",AY106,"H",AZ106,$H$13)</f>
        <v>36.487555852753346</v>
      </c>
      <c r="BD106">
        <f t="shared" si="43"/>
        <v>258.14999999999998</v>
      </c>
      <c r="BE106">
        <f t="shared" si="44"/>
        <v>260.14999999999998</v>
      </c>
      <c r="BF106" cm="1">
        <f t="array" ref="BF106">[2]!PropsSI("P","T",BD106,"Q",1,$H$13)</f>
        <v>183723.82814975141</v>
      </c>
      <c r="BG106" cm="1">
        <f t="array" ref="BG106">[2]!PropsSI("H","P",BF106,"T",BE106,$H$13)</f>
        <v>355128.23969601718</v>
      </c>
      <c r="BH106" cm="1">
        <f t="array" ref="BH106">[2]!PropsSI("S","P",BF106,"T",BE106,$H$13)</f>
        <v>1603.3816434342573</v>
      </c>
      <c r="BI106" cm="1">
        <f t="array" ref="BI106">[2]!PropsSI("D","P",BF106,"T",BE106,$H$13)</f>
        <v>10.391805422690133</v>
      </c>
      <c r="BJ106">
        <f t="shared" si="45"/>
        <v>119.76644486223653</v>
      </c>
      <c r="BK106">
        <f t="shared" si="46"/>
        <v>30.327551674494405</v>
      </c>
      <c r="BL106">
        <f t="shared" si="47"/>
        <v>-150.09399653673094</v>
      </c>
      <c r="BM106">
        <f t="shared" si="48"/>
        <v>3.9490970503550602</v>
      </c>
      <c r="BN106">
        <f t="shared" si="49"/>
        <v>5.3402978899462106</v>
      </c>
      <c r="BO106">
        <f t="shared" si="50"/>
        <v>0.73949003065722929</v>
      </c>
      <c r="BP106">
        <f t="shared" si="51"/>
        <v>5.0404731794998447</v>
      </c>
      <c r="BR106">
        <f t="shared" si="52"/>
        <v>6.9994293255055986</v>
      </c>
      <c r="BS106">
        <f t="shared" si="53"/>
        <v>1.9773387844553316</v>
      </c>
      <c r="BT106">
        <f t="shared" si="54"/>
        <v>47.456130826927961</v>
      </c>
      <c r="BW106">
        <f t="shared" si="55"/>
        <v>1.5660523172886227</v>
      </c>
    </row>
    <row r="107" spans="1:75" x14ac:dyDescent="0.3">
      <c r="A107">
        <v>107</v>
      </c>
      <c r="B107" s="76">
        <v>45398</v>
      </c>
      <c r="C107">
        <v>17.579999999999998</v>
      </c>
      <c r="D107">
        <v>19.61</v>
      </c>
      <c r="E107">
        <v>37.326981000000004</v>
      </c>
      <c r="J107">
        <v>107</v>
      </c>
      <c r="K107">
        <v>19.61</v>
      </c>
      <c r="L107">
        <f t="shared" si="28"/>
        <v>307.76</v>
      </c>
      <c r="N107">
        <f t="shared" si="29"/>
        <v>256.14999999999998</v>
      </c>
      <c r="O107">
        <f t="shared" si="30"/>
        <v>266.14999999999998</v>
      </c>
      <c r="P107" cm="1">
        <f t="array" ref="P107">[2]!PropsSI("P","T",N107,"Q",0,$H$13)</f>
        <v>170000.91143693728</v>
      </c>
      <c r="Q107" cm="1">
        <f t="array" ref="Q107">[2]!PropsSI("H","P",P107,"T",O107,$H$13)</f>
        <v>360698.73146514298</v>
      </c>
      <c r="R107" cm="1">
        <f t="array" ref="R107">[2]!PropsSI("S","P",P107,"T",O107,$H$13)</f>
        <v>1629.8582331222553</v>
      </c>
      <c r="S107" cm="1">
        <f t="array" ref="S107">[2]!PropsSI("D","P",P107,"T",O107,$H$13)</f>
        <v>9.2926033590470212</v>
      </c>
      <c r="U107">
        <f t="shared" si="31"/>
        <v>307.76</v>
      </c>
      <c r="V107" cm="1">
        <f t="array" ref="V107">[2]!PropsSI("T","P",W107,"S",Y107,$H$13)</f>
        <v>314.36984547812199</v>
      </c>
      <c r="W107" cm="1">
        <f t="array" ref="W107">[2]!PropsSI("P","T",U107,"Q",1,$H$13)</f>
        <v>886089.81841602596</v>
      </c>
      <c r="X107" cm="1">
        <f t="array" ref="X107">[2]!PropsSI("H","P",W107,"S",Y107,$H$13)</f>
        <v>391651.37633205228</v>
      </c>
      <c r="Y107">
        <f t="shared" si="32"/>
        <v>1629.8582331222553</v>
      </c>
      <c r="Z107" cm="1">
        <f t="array" ref="Z107">[2]!PropsSI("D","P",W107,"S",Y107,$H$13)</f>
        <v>47.554995768518218</v>
      </c>
      <c r="AB107">
        <f t="shared" si="33"/>
        <v>307.76</v>
      </c>
      <c r="AC107" cm="1">
        <f t="array" ref="AC107">[2]!PropsSI("T","P",AD107,"H",AE107,$H$13)</f>
        <v>314.36984547812182</v>
      </c>
      <c r="AD107">
        <f t="shared" si="34"/>
        <v>886089.81841602596</v>
      </c>
      <c r="AE107">
        <f t="shared" si="35"/>
        <v>391651.37633205228</v>
      </c>
      <c r="AF107" cm="1">
        <f t="array" ref="AF107">[2]!PropsSI("S","P",AD107,"H",AE107,$H$13)</f>
        <v>1629.8582331222551</v>
      </c>
      <c r="AG107" cm="1">
        <f t="array" ref="AG107">[2]!PropsSI("D","P",AD107,"H",AE107,$H$13)</f>
        <v>47.554995768518268</v>
      </c>
      <c r="AI107">
        <f t="shared" si="36"/>
        <v>307.76</v>
      </c>
      <c r="AJ107">
        <f t="shared" si="37"/>
        <v>302.76</v>
      </c>
      <c r="AK107" cm="1">
        <f t="array" ref="AK107">[2]!PropsSI("P","T",AI107,"Q",0,$H$13)</f>
        <v>886089.81841602596</v>
      </c>
      <c r="AL107" cm="1">
        <f t="array" ref="AL107">[2]!PropsSI("H","P",AK107,"T",AJ107,$H$13)</f>
        <v>239950.69565069844</v>
      </c>
      <c r="AM107" cm="1">
        <f t="array" ref="AM107">[2]!PropsSI("S","P",AK107,"T",AJ107,$H$13)</f>
        <v>1137.0014936246921</v>
      </c>
      <c r="AN107" cm="1">
        <f t="array" ref="AN107">[2]!PropsSI("D","P",AK107,"T",AJ107,$H$13)</f>
        <v>1075.6883178868572</v>
      </c>
      <c r="AP107">
        <f t="shared" si="38"/>
        <v>306.76</v>
      </c>
      <c r="AQ107">
        <f t="shared" si="39"/>
        <v>300.76</v>
      </c>
      <c r="AR107" cm="1">
        <f t="array" ref="AR107">[2]!PropsSI("P","T",AP107,"Q",0,$H$13)</f>
        <v>863032.79345203412</v>
      </c>
      <c r="AS107" cm="1">
        <f t="array" ref="AS107">[2]!PropsSI("H","P",AR107,"T",AQ107,$H$13)</f>
        <v>237137.51741280212</v>
      </c>
      <c r="AT107" cm="1">
        <f t="array" ref="AT107">[2]!PropsSI("S","P",AR107,"T",AQ107,$H$13)</f>
        <v>1127.7497081581439</v>
      </c>
      <c r="AU107" cm="1">
        <f t="array" ref="AU107">[2]!PropsSI("D","P",AR107,"T",AQ107,$H$13)</f>
        <v>1083.2976493411993</v>
      </c>
      <c r="AW107">
        <f t="shared" si="40"/>
        <v>260.14999999999998</v>
      </c>
      <c r="AX107">
        <f t="shared" si="41"/>
        <v>260.14999999999998</v>
      </c>
      <c r="AY107" cm="1">
        <f t="array" ref="AY107">[2]!PropsSI("P","T",AW107,"Q",0,$H$13)</f>
        <v>198287.49024246493</v>
      </c>
      <c r="AZ107">
        <f t="shared" si="42"/>
        <v>237137.51741280212</v>
      </c>
      <c r="BA107" cm="1">
        <f t="array" ref="BA107">[2]!PropsSI("S","P",AY107,"H",AZ107,$H$13)</f>
        <v>1144.6645572275052</v>
      </c>
      <c r="BB107" cm="1">
        <f t="array" ref="BB107">[2]!PropsSI("D","P",AY107,"H",AZ107,$H$13)</f>
        <v>35.314480759201615</v>
      </c>
      <c r="BD107">
        <f t="shared" si="43"/>
        <v>258.14999999999998</v>
      </c>
      <c r="BE107">
        <f t="shared" si="44"/>
        <v>260.14999999999998</v>
      </c>
      <c r="BF107" cm="1">
        <f t="array" ref="BF107">[2]!PropsSI("P","T",BD107,"Q",1,$H$13)</f>
        <v>183723.82814975141</v>
      </c>
      <c r="BG107" cm="1">
        <f t="array" ref="BG107">[2]!PropsSI("H","P",BF107,"T",BE107,$H$13)</f>
        <v>355128.23969601718</v>
      </c>
      <c r="BH107" cm="1">
        <f t="array" ref="BH107">[2]!PropsSI("S","P",BF107,"T",BE107,$H$13)</f>
        <v>1603.3816434342573</v>
      </c>
      <c r="BI107" cm="1">
        <f t="array" ref="BI107">[2]!PropsSI("D","P",BF107,"T",BE107,$H$13)</f>
        <v>10.391805422690133</v>
      </c>
      <c r="BJ107">
        <f t="shared" si="45"/>
        <v>117.99072228321506</v>
      </c>
      <c r="BK107">
        <f t="shared" si="46"/>
        <v>30.952644866909306</v>
      </c>
      <c r="BL107">
        <f t="shared" si="47"/>
        <v>-148.94336715012437</v>
      </c>
      <c r="BM107">
        <f t="shared" si="48"/>
        <v>3.8119754479965611</v>
      </c>
      <c r="BN107">
        <f t="shared" si="49"/>
        <v>5.2035879862930843</v>
      </c>
      <c r="BO107">
        <f t="shared" si="50"/>
        <v>0.73256673242343384</v>
      </c>
      <c r="BP107">
        <f t="shared" si="51"/>
        <v>5.2122651045004869</v>
      </c>
      <c r="BR107">
        <f t="shared" si="52"/>
        <v>6.3743361330906971</v>
      </c>
      <c r="BS107">
        <f t="shared" si="53"/>
        <v>1.8007499575981221</v>
      </c>
      <c r="BT107">
        <f t="shared" si="54"/>
        <v>43.217998982354928</v>
      </c>
      <c r="BW107">
        <f t="shared" si="55"/>
        <v>1.4261939664177128</v>
      </c>
    </row>
    <row r="108" spans="1:75" x14ac:dyDescent="0.3">
      <c r="A108">
        <v>108</v>
      </c>
      <c r="B108" s="76">
        <v>45399</v>
      </c>
      <c r="C108">
        <v>17.95</v>
      </c>
      <c r="D108">
        <v>19.72</v>
      </c>
      <c r="E108">
        <v>37.326981000000004</v>
      </c>
      <c r="J108">
        <v>108</v>
      </c>
      <c r="K108">
        <v>19.72</v>
      </c>
      <c r="L108">
        <f t="shared" si="28"/>
        <v>307.87</v>
      </c>
      <c r="N108">
        <f t="shared" si="29"/>
        <v>256.14999999999998</v>
      </c>
      <c r="O108">
        <f t="shared" si="30"/>
        <v>266.14999999999998</v>
      </c>
      <c r="P108" cm="1">
        <f t="array" ref="P108">[2]!PropsSI("P","T",N108,"Q",0,$H$13)</f>
        <v>170000.91143693728</v>
      </c>
      <c r="Q108" cm="1">
        <f t="array" ref="Q108">[2]!PropsSI("H","P",P108,"T",O108,$H$13)</f>
        <v>360698.73146514298</v>
      </c>
      <c r="R108" cm="1">
        <f t="array" ref="R108">[2]!PropsSI("S","P",P108,"T",O108,$H$13)</f>
        <v>1629.8582331222553</v>
      </c>
      <c r="S108" cm="1">
        <f t="array" ref="S108">[2]!PropsSI("D","P",P108,"T",O108,$H$13)</f>
        <v>9.2926033590470212</v>
      </c>
      <c r="U108">
        <f t="shared" si="31"/>
        <v>307.87</v>
      </c>
      <c r="V108" cm="1">
        <f t="array" ref="V108">[2]!PropsSI("T","P",W108,"S",Y108,$H$13)</f>
        <v>314.4696319106705</v>
      </c>
      <c r="W108" cm="1">
        <f t="array" ref="W108">[2]!PropsSI("P","T",U108,"Q",1,$H$13)</f>
        <v>888653.90191053879</v>
      </c>
      <c r="X108" cm="1">
        <f t="array" ref="X108">[2]!PropsSI("H","P",W108,"S",Y108,$H$13)</f>
        <v>391705.2120276207</v>
      </c>
      <c r="Y108">
        <f t="shared" si="32"/>
        <v>1629.8582331222553</v>
      </c>
      <c r="Z108" cm="1">
        <f t="array" ref="Z108">[2]!PropsSI("D","P",W108,"S",Y108,$H$13)</f>
        <v>47.700980301781748</v>
      </c>
      <c r="AB108">
        <f t="shared" si="33"/>
        <v>307.87</v>
      </c>
      <c r="AC108" cm="1">
        <f t="array" ref="AC108">[2]!PropsSI("T","P",AD108,"H",AE108,$H$13)</f>
        <v>314.4696319106705</v>
      </c>
      <c r="AD108">
        <f t="shared" si="34"/>
        <v>888653.90191053879</v>
      </c>
      <c r="AE108">
        <f t="shared" si="35"/>
        <v>391705.2120276207</v>
      </c>
      <c r="AF108" cm="1">
        <f t="array" ref="AF108">[2]!PropsSI("S","P",AD108,"H",AE108,$H$13)</f>
        <v>1629.8582331222553</v>
      </c>
      <c r="AG108" cm="1">
        <f t="array" ref="AG108">[2]!PropsSI("D","P",AD108,"H",AE108,$H$13)</f>
        <v>47.700980301781748</v>
      </c>
      <c r="AI108">
        <f t="shared" si="36"/>
        <v>307.87</v>
      </c>
      <c r="AJ108">
        <f t="shared" si="37"/>
        <v>302.87</v>
      </c>
      <c r="AK108" cm="1">
        <f t="array" ref="AK108">[2]!PropsSI("P","T",AI108,"Q",0,$H$13)</f>
        <v>888653.90191053879</v>
      </c>
      <c r="AL108" cm="1">
        <f t="array" ref="AL108">[2]!PropsSI("H","P",AK108,"T",AJ108,$H$13)</f>
        <v>240105.8585793559</v>
      </c>
      <c r="AM108" cm="1">
        <f t="array" ref="AM108">[2]!PropsSI("S","P",AK108,"T",AJ108,$H$13)</f>
        <v>1137.5060221473839</v>
      </c>
      <c r="AN108" cm="1">
        <f t="array" ref="AN108">[2]!PropsSI("D","P",AK108,"T",AJ108,$H$13)</f>
        <v>1075.2764415924821</v>
      </c>
      <c r="AP108">
        <f t="shared" si="38"/>
        <v>306.87</v>
      </c>
      <c r="AQ108">
        <f t="shared" si="39"/>
        <v>300.87</v>
      </c>
      <c r="AR108" cm="1">
        <f t="array" ref="AR108">[2]!PropsSI("P","T",AP108,"Q",0,$H$13)</f>
        <v>865546.86367814592</v>
      </c>
      <c r="AS108" cm="1">
        <f t="array" ref="AS108">[2]!PropsSI("H","P",AR108,"T",AQ108,$H$13)</f>
        <v>237291.65312960214</v>
      </c>
      <c r="AT108" cm="1">
        <f t="array" ref="AT108">[2]!PropsSI("S","P",AR108,"T",AQ108,$H$13)</f>
        <v>1128.254385538547</v>
      </c>
      <c r="AU108" cm="1">
        <f t="array" ref="AU108">[2]!PropsSI("D","P",AR108,"T",AQ108,$H$13)</f>
        <v>1082.892478980955</v>
      </c>
      <c r="AW108">
        <f t="shared" si="40"/>
        <v>260.14999999999998</v>
      </c>
      <c r="AX108">
        <f t="shared" si="41"/>
        <v>260.14999999999998</v>
      </c>
      <c r="AY108" cm="1">
        <f t="array" ref="AY108">[2]!PropsSI("P","T",AW108,"Q",0,$H$13)</f>
        <v>198287.49024246493</v>
      </c>
      <c r="AZ108">
        <f t="shared" si="42"/>
        <v>237291.65312960214</v>
      </c>
      <c r="BA108" cm="1">
        <f t="array" ref="BA108">[2]!PropsSI("S","P",AY108,"H",AZ108,$H$13)</f>
        <v>1145.2570450875864</v>
      </c>
      <c r="BB108" cm="1">
        <f t="array" ref="BB108">[2]!PropsSI("D","P",AY108,"H",AZ108,$H$13)</f>
        <v>35.216203791243842</v>
      </c>
      <c r="BD108">
        <f t="shared" si="43"/>
        <v>258.14999999999998</v>
      </c>
      <c r="BE108">
        <f t="shared" si="44"/>
        <v>260.14999999999998</v>
      </c>
      <c r="BF108" cm="1">
        <f t="array" ref="BF108">[2]!PropsSI("P","T",BD108,"Q",1,$H$13)</f>
        <v>183723.82814975141</v>
      </c>
      <c r="BG108" cm="1">
        <f t="array" ref="BG108">[2]!PropsSI("H","P",BF108,"T",BE108,$H$13)</f>
        <v>355128.23969601718</v>
      </c>
      <c r="BH108" cm="1">
        <f t="array" ref="BH108">[2]!PropsSI("S","P",BF108,"T",BE108,$H$13)</f>
        <v>1603.3816434342573</v>
      </c>
      <c r="BI108" cm="1">
        <f t="array" ref="BI108">[2]!PropsSI("D","P",BF108,"T",BE108,$H$13)</f>
        <v>10.391805422690133</v>
      </c>
      <c r="BJ108">
        <f t="shared" si="45"/>
        <v>117.83658656641504</v>
      </c>
      <c r="BK108">
        <f t="shared" si="46"/>
        <v>31.006480562477723</v>
      </c>
      <c r="BL108">
        <f t="shared" si="47"/>
        <v>-148.84306712889276</v>
      </c>
      <c r="BM108">
        <f t="shared" si="48"/>
        <v>3.8003857396512832</v>
      </c>
      <c r="BN108">
        <f t="shared" si="49"/>
        <v>5.1920756234915491</v>
      </c>
      <c r="BO108">
        <f t="shared" si="50"/>
        <v>0.7319588571584813</v>
      </c>
      <c r="BP108">
        <f t="shared" si="51"/>
        <v>5.2273478677212246</v>
      </c>
      <c r="BR108">
        <f t="shared" si="52"/>
        <v>6.3205004375222806</v>
      </c>
      <c r="BS108">
        <f t="shared" si="53"/>
        <v>1.7855413736000443</v>
      </c>
      <c r="BT108">
        <f t="shared" si="54"/>
        <v>42.852992966401061</v>
      </c>
      <c r="BW108">
        <f t="shared" si="55"/>
        <v>1.414148767891235</v>
      </c>
    </row>
    <row r="109" spans="1:75" x14ac:dyDescent="0.3">
      <c r="A109">
        <v>109</v>
      </c>
      <c r="B109" s="76">
        <v>45400</v>
      </c>
      <c r="C109">
        <v>16.97</v>
      </c>
      <c r="D109">
        <v>18.84</v>
      </c>
      <c r="E109">
        <v>37.326981000000004</v>
      </c>
      <c r="J109">
        <v>109</v>
      </c>
      <c r="K109">
        <v>18.84</v>
      </c>
      <c r="L109">
        <f t="shared" si="28"/>
        <v>306.99</v>
      </c>
      <c r="N109">
        <f t="shared" si="29"/>
        <v>256.14999999999998</v>
      </c>
      <c r="O109">
        <f t="shared" si="30"/>
        <v>266.14999999999998</v>
      </c>
      <c r="P109" cm="1">
        <f t="array" ref="P109">[2]!PropsSI("P","T",N109,"Q",0,$H$13)</f>
        <v>170000.91143693728</v>
      </c>
      <c r="Q109" cm="1">
        <f t="array" ref="Q109">[2]!PropsSI("H","P",P109,"T",O109,$H$13)</f>
        <v>360698.73146514298</v>
      </c>
      <c r="R109" cm="1">
        <f t="array" ref="R109">[2]!PropsSI("S","P",P109,"T",O109,$H$13)</f>
        <v>1629.8582331222553</v>
      </c>
      <c r="S109" cm="1">
        <f t="array" ref="S109">[2]!PropsSI("D","P",P109,"T",O109,$H$13)</f>
        <v>9.2926033590470212</v>
      </c>
      <c r="U109">
        <f t="shared" si="31"/>
        <v>306.99</v>
      </c>
      <c r="V109" cm="1">
        <f t="array" ref="V109">[2]!PropsSI("T","P",W109,"S",Y109,$H$13)</f>
        <v>313.67167962925663</v>
      </c>
      <c r="W109" cm="1">
        <f t="array" ref="W109">[2]!PropsSI("P","T",U109,"Q",1,$H$13)</f>
        <v>868295.72424424754</v>
      </c>
      <c r="X109" cm="1">
        <f t="array" ref="X109">[2]!PropsSI("H","P",W109,"S",Y109,$H$13)</f>
        <v>391273.16021347593</v>
      </c>
      <c r="Y109">
        <f t="shared" si="32"/>
        <v>1629.8582331222553</v>
      </c>
      <c r="Z109" cm="1">
        <f t="array" ref="Z109">[2]!PropsSI("D","P",W109,"S",Y109,$H$13)</f>
        <v>46.544117116354862</v>
      </c>
      <c r="AB109">
        <f t="shared" si="33"/>
        <v>306.99</v>
      </c>
      <c r="AC109" cm="1">
        <f t="array" ref="AC109">[2]!PropsSI("T","P",AD109,"H",AE109,$H$13)</f>
        <v>313.67167962925657</v>
      </c>
      <c r="AD109">
        <f t="shared" si="34"/>
        <v>868295.72424424754</v>
      </c>
      <c r="AE109">
        <f t="shared" si="35"/>
        <v>391273.16021347593</v>
      </c>
      <c r="AF109" cm="1">
        <f t="array" ref="AF109">[2]!PropsSI("S","P",AD109,"H",AE109,$H$13)</f>
        <v>1629.8582331222549</v>
      </c>
      <c r="AG109" cm="1">
        <f t="array" ref="AG109">[2]!PropsSI("D","P",AD109,"H",AE109,$H$13)</f>
        <v>46.544117116354876</v>
      </c>
      <c r="AI109">
        <f t="shared" si="36"/>
        <v>306.99</v>
      </c>
      <c r="AJ109">
        <f t="shared" si="37"/>
        <v>301.99</v>
      </c>
      <c r="AK109" cm="1">
        <f t="array" ref="AK109">[2]!PropsSI("P","T",AI109,"Q",0,$H$13)</f>
        <v>868295.72424424754</v>
      </c>
      <c r="AL109" cm="1">
        <f t="array" ref="AL109">[2]!PropsSI("H","P",AK109,"T",AJ109,$H$13)</f>
        <v>238866.08444038112</v>
      </c>
      <c r="AM109" cm="1">
        <f t="array" ref="AM109">[2]!PropsSI("S","P",AK109,"T",AJ109,$H$13)</f>
        <v>1133.4691538069151</v>
      </c>
      <c r="AN109" cm="1">
        <f t="array" ref="AN109">[2]!PropsSI("D","P",AK109,"T",AJ109,$H$13)</f>
        <v>1078.5622234126747</v>
      </c>
      <c r="AP109">
        <f t="shared" si="38"/>
        <v>305.99</v>
      </c>
      <c r="AQ109">
        <f t="shared" si="39"/>
        <v>299.99</v>
      </c>
      <c r="AR109" cm="1">
        <f t="array" ref="AR109">[2]!PropsSI("P","T",AP109,"Q",0,$H$13)</f>
        <v>845586.79966077604</v>
      </c>
      <c r="AS109" cm="1">
        <f t="array" ref="AS109">[2]!PropsSI("H","P",AR109,"T",AQ109,$H$13)</f>
        <v>236060.05612009595</v>
      </c>
      <c r="AT109" cm="1">
        <f t="array" ref="AT109">[2]!PropsSI("S","P",AR109,"T",AQ109,$H$13)</f>
        <v>1124.2161990423854</v>
      </c>
      <c r="AU109" cm="1">
        <f t="array" ref="AU109">[2]!PropsSI("D","P",AR109,"T",AQ109,$H$13)</f>
        <v>1086.1250904539811</v>
      </c>
      <c r="AW109">
        <f t="shared" si="40"/>
        <v>260.14999999999998</v>
      </c>
      <c r="AX109">
        <f t="shared" si="41"/>
        <v>260.14999999999998</v>
      </c>
      <c r="AY109" cm="1">
        <f t="array" ref="AY109">[2]!PropsSI("P","T",AW109,"Q",0,$H$13)</f>
        <v>198287.49024246493</v>
      </c>
      <c r="AZ109">
        <f t="shared" si="42"/>
        <v>236060.05612009595</v>
      </c>
      <c r="BA109" cm="1">
        <f t="array" ref="BA109">[2]!PropsSI("S","P",AY109,"H",AZ109,$H$13)</f>
        <v>1140.5228647704375</v>
      </c>
      <c r="BB109" cm="1">
        <f t="array" ref="BB109">[2]!PropsSI("D","P",AY109,"H",AZ109,$H$13)</f>
        <v>36.017093902769737</v>
      </c>
      <c r="BD109">
        <f t="shared" si="43"/>
        <v>258.14999999999998</v>
      </c>
      <c r="BE109">
        <f t="shared" si="44"/>
        <v>260.14999999999998</v>
      </c>
      <c r="BF109" cm="1">
        <f t="array" ref="BF109">[2]!PropsSI("P","T",BD109,"Q",1,$H$13)</f>
        <v>183723.82814975141</v>
      </c>
      <c r="BG109" cm="1">
        <f t="array" ref="BG109">[2]!PropsSI("H","P",BF109,"T",BE109,$H$13)</f>
        <v>355128.23969601718</v>
      </c>
      <c r="BH109" cm="1">
        <f t="array" ref="BH109">[2]!PropsSI("S","P",BF109,"T",BE109,$H$13)</f>
        <v>1603.3816434342573</v>
      </c>
      <c r="BI109" cm="1">
        <f t="array" ref="BI109">[2]!PropsSI("D","P",BF109,"T",BE109,$H$13)</f>
        <v>10.391805422690133</v>
      </c>
      <c r="BJ109">
        <f t="shared" si="45"/>
        <v>119.06818357592122</v>
      </c>
      <c r="BK109">
        <f t="shared" si="46"/>
        <v>30.574428748332952</v>
      </c>
      <c r="BL109">
        <f t="shared" si="47"/>
        <v>-149.64261232425417</v>
      </c>
      <c r="BM109">
        <f t="shared" si="48"/>
        <v>3.8943714878863709</v>
      </c>
      <c r="BN109">
        <f t="shared" si="49"/>
        <v>5.2856265356265313</v>
      </c>
      <c r="BO109">
        <f t="shared" si="50"/>
        <v>0.7367852158371897</v>
      </c>
      <c r="BP109">
        <f t="shared" si="51"/>
        <v>5.1075945234937539</v>
      </c>
      <c r="BR109">
        <f t="shared" si="52"/>
        <v>6.7525522516670513</v>
      </c>
      <c r="BS109">
        <f t="shared" si="53"/>
        <v>1.9075960110959418</v>
      </c>
      <c r="BT109">
        <f t="shared" si="54"/>
        <v>45.782304266302603</v>
      </c>
      <c r="BW109">
        <f t="shared" si="55"/>
        <v>1.510816040787986</v>
      </c>
    </row>
    <row r="110" spans="1:75" x14ac:dyDescent="0.3">
      <c r="A110">
        <v>110</v>
      </c>
      <c r="B110" s="76">
        <v>45401</v>
      </c>
      <c r="C110">
        <v>15.31</v>
      </c>
      <c r="D110">
        <v>16.18</v>
      </c>
      <c r="E110">
        <v>37.326981000000004</v>
      </c>
      <c r="J110">
        <v>110</v>
      </c>
      <c r="K110">
        <v>16.18</v>
      </c>
      <c r="L110">
        <f t="shared" si="28"/>
        <v>304.33</v>
      </c>
      <c r="N110">
        <f t="shared" si="29"/>
        <v>256.14999999999998</v>
      </c>
      <c r="O110">
        <f t="shared" si="30"/>
        <v>266.14999999999998</v>
      </c>
      <c r="P110" cm="1">
        <f t="array" ref="P110">[2]!PropsSI("P","T",N110,"Q",0,$H$13)</f>
        <v>170000.91143693728</v>
      </c>
      <c r="Q110" cm="1">
        <f t="array" ref="Q110">[2]!PropsSI("H","P",P110,"T",O110,$H$13)</f>
        <v>360698.73146514298</v>
      </c>
      <c r="R110" cm="1">
        <f t="array" ref="R110">[2]!PropsSI("S","P",P110,"T",O110,$H$13)</f>
        <v>1629.8582331222553</v>
      </c>
      <c r="S110" cm="1">
        <f t="array" ref="S110">[2]!PropsSI("D","P",P110,"T",O110,$H$13)</f>
        <v>9.2926033590470212</v>
      </c>
      <c r="U110">
        <f t="shared" si="31"/>
        <v>304.33</v>
      </c>
      <c r="V110" cm="1">
        <f t="array" ref="V110">[2]!PropsSI("T","P",W110,"S",Y110,$H$13)</f>
        <v>311.26371557276121</v>
      </c>
      <c r="W110" cm="1">
        <f t="array" ref="W110">[2]!PropsSI("P","T",U110,"Q",1,$H$13)</f>
        <v>808873.83352640783</v>
      </c>
      <c r="X110" cm="1">
        <f t="array" ref="X110">[2]!PropsSI("H","P",W110,"S",Y110,$H$13)</f>
        <v>389948.13106955437</v>
      </c>
      <c r="Y110">
        <f t="shared" si="32"/>
        <v>1629.8582331222553</v>
      </c>
      <c r="Z110" cm="1">
        <f t="array" ref="Z110">[2]!PropsSI("D","P",W110,"S",Y110,$H$13)</f>
        <v>43.195998159609616</v>
      </c>
      <c r="AB110">
        <f t="shared" si="33"/>
        <v>304.33</v>
      </c>
      <c r="AC110" cm="1">
        <f t="array" ref="AC110">[2]!PropsSI("T","P",AD110,"H",AE110,$H$13)</f>
        <v>311.26371557276127</v>
      </c>
      <c r="AD110">
        <f t="shared" si="34"/>
        <v>808873.83352640783</v>
      </c>
      <c r="AE110">
        <f t="shared" si="35"/>
        <v>389948.13106955437</v>
      </c>
      <c r="AF110" cm="1">
        <f t="array" ref="AF110">[2]!PropsSI("S","P",AD110,"H",AE110,$H$13)</f>
        <v>1629.8582331222558</v>
      </c>
      <c r="AG110" cm="1">
        <f t="array" ref="AG110">[2]!PropsSI("D","P",AD110,"H",AE110,$H$13)</f>
        <v>43.195998159609594</v>
      </c>
      <c r="AI110">
        <f t="shared" si="36"/>
        <v>304.33</v>
      </c>
      <c r="AJ110">
        <f t="shared" si="37"/>
        <v>299.33</v>
      </c>
      <c r="AK110" cm="1">
        <f t="array" ref="AK110">[2]!PropsSI("P","T",AI110,"Q",0,$H$13)</f>
        <v>808873.83352640783</v>
      </c>
      <c r="AL110" cm="1">
        <f t="array" ref="AL110">[2]!PropsSI("H","P",AK110,"T",AJ110,$H$13)</f>
        <v>235139.58065834665</v>
      </c>
      <c r="AM110" cm="1">
        <f t="array" ref="AM110">[2]!PropsSI("S","P",AK110,"T",AJ110,$H$13)</f>
        <v>1121.2571499179587</v>
      </c>
      <c r="AN110" cm="1">
        <f t="array" ref="AN110">[2]!PropsSI("D","P",AK110,"T",AJ110,$H$13)</f>
        <v>1088.3689662368099</v>
      </c>
      <c r="AP110">
        <f t="shared" si="38"/>
        <v>303.33</v>
      </c>
      <c r="AQ110">
        <f t="shared" si="39"/>
        <v>297.33</v>
      </c>
      <c r="AR110" cm="1">
        <f t="array" ref="AR110">[2]!PropsSI("P","T",AP110,"Q",0,$H$13)</f>
        <v>787340.87767742074</v>
      </c>
      <c r="AS110" cm="1">
        <f t="array" ref="AS110">[2]!PropsSI("H","P",AR110,"T",AQ110,$H$13)</f>
        <v>232357.73907581915</v>
      </c>
      <c r="AT110" cm="1">
        <f t="array" ref="AT110">[2]!PropsSI("S","P",AR110,"T",AQ110,$H$13)</f>
        <v>1111.99852945301</v>
      </c>
      <c r="AU110" cm="1">
        <f t="array" ref="AU110">[2]!PropsSI("D","P",AR110,"T",AQ110,$H$13)</f>
        <v>1095.7774827287146</v>
      </c>
      <c r="AW110">
        <f t="shared" si="40"/>
        <v>260.14999999999998</v>
      </c>
      <c r="AX110">
        <f t="shared" si="41"/>
        <v>260.14999999999998</v>
      </c>
      <c r="AY110" cm="1">
        <f t="array" ref="AY110">[2]!PropsSI("P","T",AW110,"Q",0,$H$13)</f>
        <v>198287.49024246493</v>
      </c>
      <c r="AZ110">
        <f t="shared" si="42"/>
        <v>232357.73907581915</v>
      </c>
      <c r="BA110" cm="1">
        <f t="array" ref="BA110">[2]!PropsSI("S","P",AY110,"H",AZ110,$H$13)</f>
        <v>1126.291394294647</v>
      </c>
      <c r="BB110" cm="1">
        <f t="array" ref="BB110">[2]!PropsSI("D","P",AY110,"H",AZ110,$H$13)</f>
        <v>38.660101187801025</v>
      </c>
      <c r="BD110">
        <f t="shared" si="43"/>
        <v>258.14999999999998</v>
      </c>
      <c r="BE110">
        <f t="shared" si="44"/>
        <v>260.14999999999998</v>
      </c>
      <c r="BF110" cm="1">
        <f t="array" ref="BF110">[2]!PropsSI("P","T",BD110,"Q",1,$H$13)</f>
        <v>183723.82814975141</v>
      </c>
      <c r="BG110" cm="1">
        <f t="array" ref="BG110">[2]!PropsSI("H","P",BF110,"T",BE110,$H$13)</f>
        <v>355128.23969601718</v>
      </c>
      <c r="BH110" cm="1">
        <f t="array" ref="BH110">[2]!PropsSI("S","P",BF110,"T",BE110,$H$13)</f>
        <v>1603.3816434342573</v>
      </c>
      <c r="BI110" cm="1">
        <f t="array" ref="BI110">[2]!PropsSI("D","P",BF110,"T",BE110,$H$13)</f>
        <v>10.391805422690133</v>
      </c>
      <c r="BJ110">
        <f t="shared" si="45"/>
        <v>122.77050062019804</v>
      </c>
      <c r="BK110">
        <f t="shared" si="46"/>
        <v>29.249399604411387</v>
      </c>
      <c r="BL110">
        <f t="shared" si="47"/>
        <v>-152.01990022460942</v>
      </c>
      <c r="BM110">
        <f t="shared" si="48"/>
        <v>4.1973682291133869</v>
      </c>
      <c r="BN110">
        <f t="shared" si="49"/>
        <v>5.5900822867041997</v>
      </c>
      <c r="BO110">
        <f t="shared" si="50"/>
        <v>0.75085982886095781</v>
      </c>
      <c r="BP110">
        <f t="shared" si="51"/>
        <v>4.7580558638737873</v>
      </c>
      <c r="BR110">
        <f t="shared" si="52"/>
        <v>8.0775813955886164</v>
      </c>
      <c r="BS110">
        <f t="shared" si="53"/>
        <v>2.2819167442537842</v>
      </c>
      <c r="BT110">
        <f t="shared" si="54"/>
        <v>54.766001862090818</v>
      </c>
      <c r="BW110">
        <f t="shared" si="55"/>
        <v>1.8072780614489972</v>
      </c>
    </row>
    <row r="111" spans="1:75" x14ac:dyDescent="0.3">
      <c r="A111">
        <v>111</v>
      </c>
      <c r="B111" s="76">
        <v>45402</v>
      </c>
      <c r="C111">
        <v>16.62</v>
      </c>
      <c r="D111">
        <v>19.239999999999998</v>
      </c>
      <c r="E111">
        <v>37.326981000000004</v>
      </c>
      <c r="J111">
        <v>111</v>
      </c>
      <c r="K111">
        <v>19.239999999999998</v>
      </c>
      <c r="L111">
        <f t="shared" si="28"/>
        <v>307.39</v>
      </c>
      <c r="N111">
        <f t="shared" si="29"/>
        <v>256.14999999999998</v>
      </c>
      <c r="O111">
        <f t="shared" si="30"/>
        <v>266.14999999999998</v>
      </c>
      <c r="P111" cm="1">
        <f t="array" ref="P111">[2]!PropsSI("P","T",N111,"Q",0,$H$13)</f>
        <v>170000.91143693728</v>
      </c>
      <c r="Q111" cm="1">
        <f t="array" ref="Q111">[2]!PropsSI("H","P",P111,"T",O111,$H$13)</f>
        <v>360698.73146514298</v>
      </c>
      <c r="R111" cm="1">
        <f t="array" ref="R111">[2]!PropsSI("S","P",P111,"T",O111,$H$13)</f>
        <v>1629.8582331222553</v>
      </c>
      <c r="S111" cm="1">
        <f t="array" ref="S111">[2]!PropsSI("D","P",P111,"T",O111,$H$13)</f>
        <v>9.2926033590470212</v>
      </c>
      <c r="U111">
        <f t="shared" si="31"/>
        <v>307.39</v>
      </c>
      <c r="V111" cm="1">
        <f t="array" ref="V111">[2]!PropsSI("T","P",W111,"S",Y111,$H$13)</f>
        <v>314.03429061886726</v>
      </c>
      <c r="W111" cm="1">
        <f t="array" ref="W111">[2]!PropsSI("P","T",U111,"Q",1,$H$13)</f>
        <v>877505.73598887201</v>
      </c>
      <c r="X111" cm="1">
        <f t="array" ref="X111">[2]!PropsSI("H","P",W111,"S",Y111,$H$13)</f>
        <v>391469.9346812939</v>
      </c>
      <c r="Y111">
        <f t="shared" si="32"/>
        <v>1629.8582331222553</v>
      </c>
      <c r="Z111" cm="1">
        <f t="array" ref="Z111">[2]!PropsSI("D","P",W111,"S",Y111,$H$13)</f>
        <v>47.066853076680609</v>
      </c>
      <c r="AB111">
        <f t="shared" si="33"/>
        <v>307.39</v>
      </c>
      <c r="AC111" cm="1">
        <f t="array" ref="AC111">[2]!PropsSI("T","P",AD111,"H",AE111,$H$13)</f>
        <v>314.03429061886726</v>
      </c>
      <c r="AD111">
        <f t="shared" si="34"/>
        <v>877505.73598887201</v>
      </c>
      <c r="AE111">
        <f t="shared" si="35"/>
        <v>391469.9346812939</v>
      </c>
      <c r="AF111" cm="1">
        <f t="array" ref="AF111">[2]!PropsSI("S","P",AD111,"H",AE111,$H$13)</f>
        <v>1629.8582331222551</v>
      </c>
      <c r="AG111" cm="1">
        <f t="array" ref="AG111">[2]!PropsSI("D","P",AD111,"H",AE111,$H$13)</f>
        <v>47.066853076680601</v>
      </c>
      <c r="AI111">
        <f t="shared" si="36"/>
        <v>307.39</v>
      </c>
      <c r="AJ111">
        <f t="shared" si="37"/>
        <v>302.39</v>
      </c>
      <c r="AK111" cm="1">
        <f t="array" ref="AK111">[2]!PropsSI("P","T",AI111,"Q",0,$H$13)</f>
        <v>877505.73598887201</v>
      </c>
      <c r="AL111" cm="1">
        <f t="array" ref="AL111">[2]!PropsSI("H","P",AK111,"T",AJ111,$H$13)</f>
        <v>239429.18540008354</v>
      </c>
      <c r="AM111" cm="1">
        <f t="array" ref="AM111">[2]!PropsSI("S","P",AK111,"T",AJ111,$H$13)</f>
        <v>1135.3042770774243</v>
      </c>
      <c r="AN111" cm="1">
        <f t="array" ref="AN111">[2]!PropsSI("D","P",AK111,"T",AJ111,$H$13)</f>
        <v>1077.0712944574852</v>
      </c>
      <c r="AP111">
        <f t="shared" si="38"/>
        <v>306.39</v>
      </c>
      <c r="AQ111">
        <f t="shared" si="39"/>
        <v>300.39</v>
      </c>
      <c r="AR111" cm="1">
        <f t="array" ref="AR111">[2]!PropsSI("P","T",AP111,"Q",0,$H$13)</f>
        <v>854616.41463193437</v>
      </c>
      <c r="AS111" cm="1">
        <f t="array" ref="AS111">[2]!PropsSI("H","P",AR111,"T",AQ111,$H$13)</f>
        <v>236619.45161853623</v>
      </c>
      <c r="AT111" cm="1">
        <f t="array" ref="AT111">[2]!PropsSI("S","P",AR111,"T",AQ111,$H$13)</f>
        <v>1126.0519573348406</v>
      </c>
      <c r="AU111" cm="1">
        <f t="array" ref="AU111">[2]!PropsSI("D","P",AR111,"T",AQ111,$H$13)</f>
        <v>1084.6581952606939</v>
      </c>
      <c r="AW111">
        <f t="shared" si="40"/>
        <v>260.14999999999998</v>
      </c>
      <c r="AX111">
        <f t="shared" si="41"/>
        <v>260.14999999999998</v>
      </c>
      <c r="AY111" cm="1">
        <f t="array" ref="AY111">[2]!PropsSI("P","T",AW111,"Q",0,$H$13)</f>
        <v>198287.49024246493</v>
      </c>
      <c r="AZ111">
        <f t="shared" si="42"/>
        <v>236619.45161853623</v>
      </c>
      <c r="BA111" cm="1">
        <f t="array" ref="BA111">[2]!PropsSI("S","P",AY111,"H",AZ111,$H$13)</f>
        <v>1142.6731453717844</v>
      </c>
      <c r="BB111" cm="1">
        <f t="array" ref="BB111">[2]!PropsSI("D","P",AY111,"H",AZ111,$H$13)</f>
        <v>35.648857809616722</v>
      </c>
      <c r="BD111">
        <f t="shared" si="43"/>
        <v>258.14999999999998</v>
      </c>
      <c r="BE111">
        <f t="shared" si="44"/>
        <v>260.14999999999998</v>
      </c>
      <c r="BF111" cm="1">
        <f t="array" ref="BF111">[2]!PropsSI("P","T",BD111,"Q",1,$H$13)</f>
        <v>183723.82814975141</v>
      </c>
      <c r="BG111" cm="1">
        <f t="array" ref="BG111">[2]!PropsSI("H","P",BF111,"T",BE111,$H$13)</f>
        <v>355128.23969601718</v>
      </c>
      <c r="BH111" cm="1">
        <f t="array" ref="BH111">[2]!PropsSI("S","P",BF111,"T",BE111,$H$13)</f>
        <v>1603.3816434342573</v>
      </c>
      <c r="BI111" cm="1">
        <f t="array" ref="BI111">[2]!PropsSI("D","P",BF111,"T",BE111,$H$13)</f>
        <v>10.391805422690133</v>
      </c>
      <c r="BJ111">
        <f t="shared" si="45"/>
        <v>118.50878807748094</v>
      </c>
      <c r="BK111">
        <f t="shared" si="46"/>
        <v>30.771203216150926</v>
      </c>
      <c r="BL111">
        <f t="shared" si="47"/>
        <v>-149.27999129363187</v>
      </c>
      <c r="BM111">
        <f t="shared" si="48"/>
        <v>3.8512887274839831</v>
      </c>
      <c r="BN111">
        <f t="shared" si="49"/>
        <v>5.2426888708367168</v>
      </c>
      <c r="BO111">
        <f t="shared" si="50"/>
        <v>0.73460180879841708</v>
      </c>
      <c r="BP111">
        <f t="shared" si="51"/>
        <v>5.1617707727078113</v>
      </c>
      <c r="BR111">
        <f t="shared" si="52"/>
        <v>6.5557777838490772</v>
      </c>
      <c r="BS111">
        <f t="shared" si="53"/>
        <v>1.8520072239373644</v>
      </c>
      <c r="BT111">
        <f t="shared" si="54"/>
        <v>44.448173374496747</v>
      </c>
      <c r="BW111">
        <f t="shared" si="55"/>
        <v>1.4667897213583927</v>
      </c>
    </row>
    <row r="112" spans="1:75" x14ac:dyDescent="0.3">
      <c r="A112">
        <v>112</v>
      </c>
      <c r="B112" s="76">
        <v>45403</v>
      </c>
      <c r="C112">
        <v>15.87</v>
      </c>
      <c r="D112">
        <v>17.170000000000002</v>
      </c>
      <c r="E112">
        <v>37.326981000000004</v>
      </c>
      <c r="J112">
        <v>112</v>
      </c>
      <c r="K112">
        <v>17.170000000000002</v>
      </c>
      <c r="L112">
        <f t="shared" si="28"/>
        <v>305.32</v>
      </c>
      <c r="N112">
        <f t="shared" si="29"/>
        <v>256.14999999999998</v>
      </c>
      <c r="O112">
        <f t="shared" si="30"/>
        <v>266.14999999999998</v>
      </c>
      <c r="P112" cm="1">
        <f t="array" ref="P112">[2]!PropsSI("P","T",N112,"Q",0,$H$13)</f>
        <v>170000.91143693728</v>
      </c>
      <c r="Q112" cm="1">
        <f t="array" ref="Q112">[2]!PropsSI("H","P",P112,"T",O112,$H$13)</f>
        <v>360698.73146514298</v>
      </c>
      <c r="R112" cm="1">
        <f t="array" ref="R112">[2]!PropsSI("S","P",P112,"T",O112,$H$13)</f>
        <v>1629.8582331222553</v>
      </c>
      <c r="S112" cm="1">
        <f t="array" ref="S112">[2]!PropsSI("D","P",P112,"T",O112,$H$13)</f>
        <v>9.2926033590470212</v>
      </c>
      <c r="U112">
        <f t="shared" si="31"/>
        <v>305.32</v>
      </c>
      <c r="V112" cm="1">
        <f t="array" ref="V112">[2]!PropsSI("T","P",W112,"S",Y112,$H$13)</f>
        <v>312.15929462464959</v>
      </c>
      <c r="W112" cm="1">
        <f t="array" ref="W112">[2]!PropsSI("P","T",U112,"Q",1,$H$13)</f>
        <v>830622.19750856142</v>
      </c>
      <c r="X112" cm="1">
        <f t="array" ref="X112">[2]!PropsSI("H","P",W112,"S",Y112,$H$13)</f>
        <v>390444.63542949624</v>
      </c>
      <c r="Y112">
        <f t="shared" si="32"/>
        <v>1629.8582331222553</v>
      </c>
      <c r="Z112" cm="1">
        <f t="array" ref="Z112">[2]!PropsSI("D","P",W112,"S",Y112,$H$13)</f>
        <v>44.416531651389121</v>
      </c>
      <c r="AB112">
        <f t="shared" si="33"/>
        <v>305.32</v>
      </c>
      <c r="AC112" cm="1">
        <f t="array" ref="AC112">[2]!PropsSI("T","P",AD112,"H",AE112,$H$13)</f>
        <v>312.15929462464959</v>
      </c>
      <c r="AD112">
        <f t="shared" si="34"/>
        <v>830622.19750856142</v>
      </c>
      <c r="AE112">
        <f t="shared" si="35"/>
        <v>390444.63542949624</v>
      </c>
      <c r="AF112" cm="1">
        <f t="array" ref="AF112">[2]!PropsSI("S","P",AD112,"H",AE112,$H$13)</f>
        <v>1629.8582331222553</v>
      </c>
      <c r="AG112" cm="1">
        <f t="array" ref="AG112">[2]!PropsSI("D","P",AD112,"H",AE112,$H$13)</f>
        <v>44.416531651389121</v>
      </c>
      <c r="AI112">
        <f t="shared" si="36"/>
        <v>305.32</v>
      </c>
      <c r="AJ112">
        <f t="shared" si="37"/>
        <v>300.32</v>
      </c>
      <c r="AK112" cm="1">
        <f t="array" ref="AK112">[2]!PropsSI("P","T",AI112,"Q",0,$H$13)</f>
        <v>830622.19750856142</v>
      </c>
      <c r="AL112" cm="1">
        <f t="array" ref="AL112">[2]!PropsSI("H","P",AK112,"T",AJ112,$H$13)</f>
        <v>236522.85863567723</v>
      </c>
      <c r="AM112" cm="1">
        <f t="array" ref="AM112">[2]!PropsSI("S","P",AK112,"T",AJ112,$H$13)</f>
        <v>1125.8040095202768</v>
      </c>
      <c r="AN112" cm="1">
        <f t="array" ref="AN112">[2]!PropsSI("D","P",AK112,"T",AJ112,$H$13)</f>
        <v>1084.7407049673393</v>
      </c>
      <c r="AP112">
        <f t="shared" si="38"/>
        <v>304.32</v>
      </c>
      <c r="AQ112">
        <f t="shared" si="39"/>
        <v>298.32</v>
      </c>
      <c r="AR112" cm="1">
        <f t="array" ref="AR112">[2]!PropsSI("P","T",AP112,"Q",0,$H$13)</f>
        <v>808656.34894026769</v>
      </c>
      <c r="AS112" cm="1">
        <f t="array" ref="AS112">[2]!PropsSI("H","P",AR112,"T",AQ112,$H$13)</f>
        <v>233732.10427798086</v>
      </c>
      <c r="AT112" cm="1">
        <f t="array" ref="AT112">[2]!PropsSI("S","P",AR112,"T",AQ112,$H$13)</f>
        <v>1116.5477821893983</v>
      </c>
      <c r="AU112" cm="1">
        <f t="array" ref="AU112">[2]!PropsSI("D","P",AR112,"T",AQ112,$H$13)</f>
        <v>1092.2055817472751</v>
      </c>
      <c r="AW112">
        <f t="shared" si="40"/>
        <v>260.14999999999998</v>
      </c>
      <c r="AX112">
        <f t="shared" si="41"/>
        <v>260.14999999999998</v>
      </c>
      <c r="AY112" cm="1">
        <f t="array" ref="AY112">[2]!PropsSI("P","T",AW112,"Q",0,$H$13)</f>
        <v>198287.49024246493</v>
      </c>
      <c r="AZ112">
        <f t="shared" si="42"/>
        <v>233732.10427798086</v>
      </c>
      <c r="BA112" cm="1">
        <f t="array" ref="BA112">[2]!PropsSI("S","P",AY112,"H",AZ112,$H$13)</f>
        <v>1131.5743664344195</v>
      </c>
      <c r="BB112" cm="1">
        <f t="array" ref="BB112">[2]!PropsSI("D","P",AY112,"H",AZ112,$H$13)</f>
        <v>37.634900225179528</v>
      </c>
      <c r="BD112">
        <f t="shared" si="43"/>
        <v>258.14999999999998</v>
      </c>
      <c r="BE112">
        <f t="shared" si="44"/>
        <v>260.14999999999998</v>
      </c>
      <c r="BF112" cm="1">
        <f t="array" ref="BF112">[2]!PropsSI("P","T",BD112,"Q",1,$H$13)</f>
        <v>183723.82814975141</v>
      </c>
      <c r="BG112" cm="1">
        <f t="array" ref="BG112">[2]!PropsSI("H","P",BF112,"T",BE112,$H$13)</f>
        <v>355128.23969601718</v>
      </c>
      <c r="BH112" cm="1">
        <f t="array" ref="BH112">[2]!PropsSI("S","P",BF112,"T",BE112,$H$13)</f>
        <v>1603.3816434342573</v>
      </c>
      <c r="BI112" cm="1">
        <f t="array" ref="BI112">[2]!PropsSI("D","P",BF112,"T",BE112,$H$13)</f>
        <v>10.391805422690133</v>
      </c>
      <c r="BJ112">
        <f t="shared" si="45"/>
        <v>121.39613541803631</v>
      </c>
      <c r="BK112">
        <f t="shared" si="46"/>
        <v>29.745903964353261</v>
      </c>
      <c r="BL112">
        <f t="shared" si="47"/>
        <v>-151.14203938238956</v>
      </c>
      <c r="BM112">
        <f t="shared" si="48"/>
        <v>4.0811042610610979</v>
      </c>
      <c r="BN112">
        <f t="shared" si="49"/>
        <v>5.4727581089675619</v>
      </c>
      <c r="BO112">
        <f t="shared" si="50"/>
        <v>0.74571252370424979</v>
      </c>
      <c r="BP112">
        <f t="shared" si="51"/>
        <v>4.8859867308222347</v>
      </c>
      <c r="BR112">
        <f t="shared" si="52"/>
        <v>7.581077035646743</v>
      </c>
      <c r="BS112">
        <f t="shared" si="53"/>
        <v>2.1416542625702051</v>
      </c>
      <c r="BT112">
        <f t="shared" si="54"/>
        <v>51.399702301684925</v>
      </c>
      <c r="BW112">
        <f t="shared" si="55"/>
        <v>1.6961901759556026</v>
      </c>
    </row>
    <row r="113" spans="1:75" x14ac:dyDescent="0.3">
      <c r="A113">
        <v>113</v>
      </c>
      <c r="B113" s="76">
        <v>45404</v>
      </c>
      <c r="C113">
        <v>15.19</v>
      </c>
      <c r="D113">
        <v>16.53</v>
      </c>
      <c r="E113">
        <v>37.326981000000004</v>
      </c>
      <c r="J113">
        <v>113</v>
      </c>
      <c r="K113">
        <v>16.53</v>
      </c>
      <c r="L113">
        <f t="shared" si="28"/>
        <v>304.67999999999995</v>
      </c>
      <c r="N113">
        <f t="shared" si="29"/>
        <v>256.14999999999998</v>
      </c>
      <c r="O113">
        <f t="shared" si="30"/>
        <v>266.14999999999998</v>
      </c>
      <c r="P113" cm="1">
        <f t="array" ref="P113">[2]!PropsSI("P","T",N113,"Q",0,$H$13)</f>
        <v>170000.91143693728</v>
      </c>
      <c r="Q113" cm="1">
        <f t="array" ref="Q113">[2]!PropsSI("H","P",P113,"T",O113,$H$13)</f>
        <v>360698.73146514298</v>
      </c>
      <c r="R113" cm="1">
        <f t="array" ref="R113">[2]!PropsSI("S","P",P113,"T",O113,$H$13)</f>
        <v>1629.8582331222553</v>
      </c>
      <c r="S113" cm="1">
        <f t="array" ref="S113">[2]!PropsSI("D","P",P113,"T",O113,$H$13)</f>
        <v>9.2926033590470212</v>
      </c>
      <c r="U113">
        <f t="shared" si="31"/>
        <v>304.67999999999995</v>
      </c>
      <c r="V113" cm="1">
        <f t="array" ref="V113">[2]!PropsSI("T","P",W113,"S",Y113,$H$13)</f>
        <v>311.58026157401861</v>
      </c>
      <c r="W113" cm="1">
        <f t="array" ref="W113">[2]!PropsSI("P","T",U113,"Q",1,$H$13)</f>
        <v>816513.38439188735</v>
      </c>
      <c r="X113" cm="1">
        <f t="array" ref="X113">[2]!PropsSI("H","P",W113,"S",Y113,$H$13)</f>
        <v>390124.11849378207</v>
      </c>
      <c r="Y113">
        <f t="shared" si="32"/>
        <v>1629.8582331222553</v>
      </c>
      <c r="Z113" cm="1">
        <f t="array" ref="Z113">[2]!PropsSI("D","P",W113,"S",Y113,$H$13)</f>
        <v>43.62410101915669</v>
      </c>
      <c r="AB113">
        <f t="shared" si="33"/>
        <v>304.67999999999995</v>
      </c>
      <c r="AC113" cm="1">
        <f t="array" ref="AC113">[2]!PropsSI("T","P",AD113,"H",AE113,$H$13)</f>
        <v>311.58026157401861</v>
      </c>
      <c r="AD113">
        <f t="shared" si="34"/>
        <v>816513.38439188735</v>
      </c>
      <c r="AE113">
        <f t="shared" si="35"/>
        <v>390124.11849378207</v>
      </c>
      <c r="AF113" cm="1">
        <f t="array" ref="AF113">[2]!PropsSI("S","P",AD113,"H",AE113,$H$13)</f>
        <v>1629.858233122256</v>
      </c>
      <c r="AG113" cm="1">
        <f t="array" ref="AG113">[2]!PropsSI("D","P",AD113,"H",AE113,$H$13)</f>
        <v>43.624101019156683</v>
      </c>
      <c r="AI113">
        <f t="shared" si="36"/>
        <v>304.67999999999995</v>
      </c>
      <c r="AJ113">
        <f t="shared" si="37"/>
        <v>299.67999999999995</v>
      </c>
      <c r="AK113" cm="1">
        <f t="array" ref="AK113">[2]!PropsSI("P","T",AI113,"Q",0,$H$13)</f>
        <v>816513.38439188735</v>
      </c>
      <c r="AL113" cm="1">
        <f t="array" ref="AL113">[2]!PropsSI("H","P",AK113,"T",AJ113,$H$13)</f>
        <v>235628.12708596699</v>
      </c>
      <c r="AM113" cm="1">
        <f t="array" ref="AM113">[2]!PropsSI("S","P",AK113,"T",AJ113,$H$13)</f>
        <v>1122.8648794630101</v>
      </c>
      <c r="AN113" cm="1">
        <f t="array" ref="AN113">[2]!PropsSI("D","P",AK113,"T",AJ113,$H$13)</f>
        <v>1087.089130972776</v>
      </c>
      <c r="AP113">
        <f t="shared" si="38"/>
        <v>303.67999999999995</v>
      </c>
      <c r="AQ113">
        <f t="shared" si="39"/>
        <v>297.67999999999995</v>
      </c>
      <c r="AR113" cm="1">
        <f t="array" ref="AR113">[2]!PropsSI("P","T",AP113,"Q",0,$H$13)</f>
        <v>794828.02912826522</v>
      </c>
      <c r="AS113" cm="1">
        <f t="array" ref="AS113">[2]!PropsSI("H","P",AR113,"T",AQ113,$H$13)</f>
        <v>232843.14612477756</v>
      </c>
      <c r="AT113" cm="1">
        <f t="array" ref="AT113">[2]!PropsSI("S","P",AR113,"T",AQ113,$H$13)</f>
        <v>1113.6071423970989</v>
      </c>
      <c r="AU113" cm="1">
        <f t="array" ref="AU113">[2]!PropsSI("D","P",AR113,"T",AQ113,$H$13)</f>
        <v>1094.5174293681905</v>
      </c>
      <c r="AW113">
        <f t="shared" si="40"/>
        <v>260.14999999999998</v>
      </c>
      <c r="AX113">
        <f t="shared" si="41"/>
        <v>260.14999999999998</v>
      </c>
      <c r="AY113" cm="1">
        <f t="array" ref="AY113">[2]!PropsSI("P","T",AW113,"Q",0,$H$13)</f>
        <v>198287.49024246493</v>
      </c>
      <c r="AZ113">
        <f t="shared" si="42"/>
        <v>232843.14612477756</v>
      </c>
      <c r="BA113" cm="1">
        <f t="array" ref="BA113">[2]!PropsSI("S","P",AY113,"H",AZ113,$H$13)</f>
        <v>1128.1572680173397</v>
      </c>
      <c r="BB113" cm="1">
        <f t="array" ref="BB113">[2]!PropsSI("D","P",AY113,"H",AZ113,$H$13)</f>
        <v>38.291695134949698</v>
      </c>
      <c r="BD113">
        <f t="shared" si="43"/>
        <v>258.14999999999998</v>
      </c>
      <c r="BE113">
        <f t="shared" si="44"/>
        <v>260.14999999999998</v>
      </c>
      <c r="BF113" cm="1">
        <f t="array" ref="BF113">[2]!PropsSI("P","T",BD113,"Q",1,$H$13)</f>
        <v>183723.82814975141</v>
      </c>
      <c r="BG113" cm="1">
        <f t="array" ref="BG113">[2]!PropsSI("H","P",BF113,"T",BE113,$H$13)</f>
        <v>355128.23969601718</v>
      </c>
      <c r="BH113" cm="1">
        <f t="array" ref="BH113">[2]!PropsSI("S","P",BF113,"T",BE113,$H$13)</f>
        <v>1603.3816434342573</v>
      </c>
      <c r="BI113" cm="1">
        <f t="array" ref="BI113">[2]!PropsSI("D","P",BF113,"T",BE113,$H$13)</f>
        <v>10.391805422690133</v>
      </c>
      <c r="BJ113">
        <f t="shared" si="45"/>
        <v>122.28509357123961</v>
      </c>
      <c r="BK113">
        <f t="shared" si="46"/>
        <v>29.42538702863909</v>
      </c>
      <c r="BL113">
        <f t="shared" si="47"/>
        <v>-151.71048059987871</v>
      </c>
      <c r="BM113">
        <f t="shared" si="48"/>
        <v>4.1557683999949493</v>
      </c>
      <c r="BN113">
        <f t="shared" si="49"/>
        <v>5.5480335267569334</v>
      </c>
      <c r="BO113">
        <f t="shared" si="50"/>
        <v>0.74905250300896731</v>
      </c>
      <c r="BP113">
        <f t="shared" si="51"/>
        <v>4.8029941574447221</v>
      </c>
      <c r="BR113">
        <f t="shared" si="52"/>
        <v>7.9015939713609136</v>
      </c>
      <c r="BS113">
        <f t="shared" si="53"/>
        <v>2.2322002969094581</v>
      </c>
      <c r="BT113">
        <f t="shared" si="54"/>
        <v>53.572807125826998</v>
      </c>
      <c r="BW113">
        <f t="shared" si="55"/>
        <v>1.7679026351522911</v>
      </c>
    </row>
    <row r="114" spans="1:75" x14ac:dyDescent="0.3">
      <c r="A114">
        <v>114</v>
      </c>
      <c r="B114" s="76">
        <v>45405</v>
      </c>
      <c r="C114">
        <v>14.89</v>
      </c>
      <c r="D114">
        <v>16.53</v>
      </c>
      <c r="E114">
        <v>37.326981000000004</v>
      </c>
      <c r="J114">
        <v>114</v>
      </c>
      <c r="K114">
        <v>16.53</v>
      </c>
      <c r="L114">
        <f t="shared" si="28"/>
        <v>304.67999999999995</v>
      </c>
      <c r="N114">
        <f t="shared" si="29"/>
        <v>256.14999999999998</v>
      </c>
      <c r="O114">
        <f t="shared" si="30"/>
        <v>266.14999999999998</v>
      </c>
      <c r="P114" cm="1">
        <f t="array" ref="P114">[2]!PropsSI("P","T",N114,"Q",0,$H$13)</f>
        <v>170000.91143693728</v>
      </c>
      <c r="Q114" cm="1">
        <f t="array" ref="Q114">[2]!PropsSI("H","P",P114,"T",O114,$H$13)</f>
        <v>360698.73146514298</v>
      </c>
      <c r="R114" cm="1">
        <f t="array" ref="R114">[2]!PropsSI("S","P",P114,"T",O114,$H$13)</f>
        <v>1629.8582331222553</v>
      </c>
      <c r="S114" cm="1">
        <f t="array" ref="S114">[2]!PropsSI("D","P",P114,"T",O114,$H$13)</f>
        <v>9.2926033590470212</v>
      </c>
      <c r="U114">
        <f t="shared" si="31"/>
        <v>304.67999999999995</v>
      </c>
      <c r="V114" cm="1">
        <f t="array" ref="V114">[2]!PropsSI("T","P",W114,"S",Y114,$H$13)</f>
        <v>311.58026157401861</v>
      </c>
      <c r="W114" cm="1">
        <f t="array" ref="W114">[2]!PropsSI("P","T",U114,"Q",1,$H$13)</f>
        <v>816513.38439188735</v>
      </c>
      <c r="X114" cm="1">
        <f t="array" ref="X114">[2]!PropsSI("H","P",W114,"S",Y114,$H$13)</f>
        <v>390124.11849378207</v>
      </c>
      <c r="Y114">
        <f t="shared" si="32"/>
        <v>1629.8582331222553</v>
      </c>
      <c r="Z114" cm="1">
        <f t="array" ref="Z114">[2]!PropsSI("D","P",W114,"S",Y114,$H$13)</f>
        <v>43.62410101915669</v>
      </c>
      <c r="AB114">
        <f t="shared" si="33"/>
        <v>304.67999999999995</v>
      </c>
      <c r="AC114" cm="1">
        <f t="array" ref="AC114">[2]!PropsSI("T","P",AD114,"H",AE114,$H$13)</f>
        <v>311.58026157401861</v>
      </c>
      <c r="AD114">
        <f t="shared" si="34"/>
        <v>816513.38439188735</v>
      </c>
      <c r="AE114">
        <f t="shared" si="35"/>
        <v>390124.11849378207</v>
      </c>
      <c r="AF114" cm="1">
        <f t="array" ref="AF114">[2]!PropsSI("S","P",AD114,"H",AE114,$H$13)</f>
        <v>1629.858233122256</v>
      </c>
      <c r="AG114" cm="1">
        <f t="array" ref="AG114">[2]!PropsSI("D","P",AD114,"H",AE114,$H$13)</f>
        <v>43.624101019156683</v>
      </c>
      <c r="AI114">
        <f t="shared" si="36"/>
        <v>304.67999999999995</v>
      </c>
      <c r="AJ114">
        <f t="shared" si="37"/>
        <v>299.67999999999995</v>
      </c>
      <c r="AK114" cm="1">
        <f t="array" ref="AK114">[2]!PropsSI("P","T",AI114,"Q",0,$H$13)</f>
        <v>816513.38439188735</v>
      </c>
      <c r="AL114" cm="1">
        <f t="array" ref="AL114">[2]!PropsSI("H","P",AK114,"T",AJ114,$H$13)</f>
        <v>235628.12708596699</v>
      </c>
      <c r="AM114" cm="1">
        <f t="array" ref="AM114">[2]!PropsSI("S","P",AK114,"T",AJ114,$H$13)</f>
        <v>1122.8648794630101</v>
      </c>
      <c r="AN114" cm="1">
        <f t="array" ref="AN114">[2]!PropsSI("D","P",AK114,"T",AJ114,$H$13)</f>
        <v>1087.089130972776</v>
      </c>
      <c r="AP114">
        <f t="shared" si="38"/>
        <v>303.67999999999995</v>
      </c>
      <c r="AQ114">
        <f t="shared" si="39"/>
        <v>297.67999999999995</v>
      </c>
      <c r="AR114" cm="1">
        <f t="array" ref="AR114">[2]!PropsSI("P","T",AP114,"Q",0,$H$13)</f>
        <v>794828.02912826522</v>
      </c>
      <c r="AS114" cm="1">
        <f t="array" ref="AS114">[2]!PropsSI("H","P",AR114,"T",AQ114,$H$13)</f>
        <v>232843.14612477756</v>
      </c>
      <c r="AT114" cm="1">
        <f t="array" ref="AT114">[2]!PropsSI("S","P",AR114,"T",AQ114,$H$13)</f>
        <v>1113.6071423970989</v>
      </c>
      <c r="AU114" cm="1">
        <f t="array" ref="AU114">[2]!PropsSI("D","P",AR114,"T",AQ114,$H$13)</f>
        <v>1094.5174293681905</v>
      </c>
      <c r="AW114">
        <f t="shared" si="40"/>
        <v>260.14999999999998</v>
      </c>
      <c r="AX114">
        <f t="shared" si="41"/>
        <v>260.14999999999998</v>
      </c>
      <c r="AY114" cm="1">
        <f t="array" ref="AY114">[2]!PropsSI("P","T",AW114,"Q",0,$H$13)</f>
        <v>198287.49024246493</v>
      </c>
      <c r="AZ114">
        <f t="shared" si="42"/>
        <v>232843.14612477756</v>
      </c>
      <c r="BA114" cm="1">
        <f t="array" ref="BA114">[2]!PropsSI("S","P",AY114,"H",AZ114,$H$13)</f>
        <v>1128.1572680173397</v>
      </c>
      <c r="BB114" cm="1">
        <f t="array" ref="BB114">[2]!PropsSI("D","P",AY114,"H",AZ114,$H$13)</f>
        <v>38.291695134949698</v>
      </c>
      <c r="BD114">
        <f t="shared" si="43"/>
        <v>258.14999999999998</v>
      </c>
      <c r="BE114">
        <f t="shared" si="44"/>
        <v>260.14999999999998</v>
      </c>
      <c r="BF114" cm="1">
        <f t="array" ref="BF114">[2]!PropsSI("P","T",BD114,"Q",1,$H$13)</f>
        <v>183723.82814975141</v>
      </c>
      <c r="BG114" cm="1">
        <f t="array" ref="BG114">[2]!PropsSI("H","P",BF114,"T",BE114,$H$13)</f>
        <v>355128.23969601718</v>
      </c>
      <c r="BH114" cm="1">
        <f t="array" ref="BH114">[2]!PropsSI("S","P",BF114,"T",BE114,$H$13)</f>
        <v>1603.3816434342573</v>
      </c>
      <c r="BI114" cm="1">
        <f t="array" ref="BI114">[2]!PropsSI("D","P",BF114,"T",BE114,$H$13)</f>
        <v>10.391805422690133</v>
      </c>
      <c r="BJ114">
        <f t="shared" si="45"/>
        <v>122.28509357123961</v>
      </c>
      <c r="BK114">
        <f t="shared" si="46"/>
        <v>29.42538702863909</v>
      </c>
      <c r="BL114">
        <f t="shared" si="47"/>
        <v>-151.71048059987871</v>
      </c>
      <c r="BM114">
        <f t="shared" si="48"/>
        <v>4.1557683999949493</v>
      </c>
      <c r="BN114">
        <f t="shared" si="49"/>
        <v>5.5480335267569334</v>
      </c>
      <c r="BO114">
        <f t="shared" si="50"/>
        <v>0.74905250300896731</v>
      </c>
      <c r="BP114">
        <f t="shared" si="51"/>
        <v>4.8029941574447221</v>
      </c>
      <c r="BR114">
        <f t="shared" si="52"/>
        <v>7.9015939713609136</v>
      </c>
      <c r="BS114">
        <f t="shared" si="53"/>
        <v>2.2322002969094581</v>
      </c>
      <c r="BT114">
        <f t="shared" si="54"/>
        <v>53.572807125826998</v>
      </c>
      <c r="BW114">
        <f t="shared" si="55"/>
        <v>1.7679026351522911</v>
      </c>
    </row>
    <row r="115" spans="1:75" x14ac:dyDescent="0.3">
      <c r="A115">
        <v>115</v>
      </c>
      <c r="B115" s="76">
        <v>45406</v>
      </c>
      <c r="C115">
        <v>14.8</v>
      </c>
      <c r="D115">
        <v>16.43</v>
      </c>
      <c r="E115">
        <v>37.326981000000004</v>
      </c>
      <c r="J115">
        <v>115</v>
      </c>
      <c r="K115">
        <v>16.43</v>
      </c>
      <c r="L115">
        <f t="shared" si="28"/>
        <v>304.58</v>
      </c>
      <c r="N115">
        <f t="shared" si="29"/>
        <v>256.14999999999998</v>
      </c>
      <c r="O115">
        <f t="shared" si="30"/>
        <v>266.14999999999998</v>
      </c>
      <c r="P115" cm="1">
        <f t="array" ref="P115">[2]!PropsSI("P","T",N115,"Q",0,$H$13)</f>
        <v>170000.91143693728</v>
      </c>
      <c r="Q115" cm="1">
        <f t="array" ref="Q115">[2]!PropsSI("H","P",P115,"T",O115,$H$13)</f>
        <v>360698.73146514298</v>
      </c>
      <c r="R115" cm="1">
        <f t="array" ref="R115">[2]!PropsSI("S","P",P115,"T",O115,$H$13)</f>
        <v>1629.8582331222553</v>
      </c>
      <c r="S115" cm="1">
        <f t="array" ref="S115">[2]!PropsSI("D","P",P115,"T",O115,$H$13)</f>
        <v>9.2926033590470212</v>
      </c>
      <c r="U115">
        <f t="shared" si="31"/>
        <v>304.58</v>
      </c>
      <c r="V115" cm="1">
        <f t="array" ref="V115">[2]!PropsSI("T","P",W115,"S",Y115,$H$13)</f>
        <v>311.48981211609555</v>
      </c>
      <c r="W115" cm="1">
        <f t="array" ref="W115">[2]!PropsSI("P","T",U115,"Q",1,$H$13)</f>
        <v>814325.1750629365</v>
      </c>
      <c r="X115" cm="1">
        <f t="array" ref="X115">[2]!PropsSI("H","P",W115,"S",Y115,$H$13)</f>
        <v>390073.88725810201</v>
      </c>
      <c r="Y115">
        <f t="shared" si="32"/>
        <v>1629.8582331222553</v>
      </c>
      <c r="Z115" cm="1">
        <f t="array" ref="Z115">[2]!PropsSI("D","P",W115,"S",Y115,$H$13)</f>
        <v>43.501408880074251</v>
      </c>
      <c r="AB115">
        <f t="shared" si="33"/>
        <v>304.58</v>
      </c>
      <c r="AC115" cm="1">
        <f t="array" ref="AC115">[2]!PropsSI("T","P",AD115,"H",AE115,$H$13)</f>
        <v>311.48981211609549</v>
      </c>
      <c r="AD115">
        <f t="shared" si="34"/>
        <v>814325.1750629365</v>
      </c>
      <c r="AE115">
        <f t="shared" si="35"/>
        <v>390073.88725810201</v>
      </c>
      <c r="AF115" cm="1">
        <f t="array" ref="AF115">[2]!PropsSI("S","P",AD115,"H",AE115,$H$13)</f>
        <v>1629.8582331222553</v>
      </c>
      <c r="AG115" cm="1">
        <f t="array" ref="AG115">[2]!PropsSI("D","P",AD115,"H",AE115,$H$13)</f>
        <v>43.501408880074266</v>
      </c>
      <c r="AI115">
        <f t="shared" si="36"/>
        <v>304.58</v>
      </c>
      <c r="AJ115">
        <f t="shared" si="37"/>
        <v>299.58</v>
      </c>
      <c r="AK115" cm="1">
        <f t="array" ref="AK115">[2]!PropsSI("P","T",AI115,"Q",0,$H$13)</f>
        <v>814325.1750629365</v>
      </c>
      <c r="AL115" cm="1">
        <f t="array" ref="AL115">[2]!PropsSI("H","P",AK115,"T",AJ115,$H$13)</f>
        <v>235488.4876983967</v>
      </c>
      <c r="AM115" cm="1">
        <f t="array" ref="AM115">[2]!PropsSI("S","P",AK115,"T",AJ115,$H$13)</f>
        <v>1122.4055568997396</v>
      </c>
      <c r="AN115" cm="1">
        <f t="array" ref="AN115">[2]!PropsSI("D","P",AK115,"T",AJ115,$H$13)</f>
        <v>1087.4551184012562</v>
      </c>
      <c r="AP115">
        <f t="shared" si="38"/>
        <v>303.58</v>
      </c>
      <c r="AQ115">
        <f t="shared" si="39"/>
        <v>297.58</v>
      </c>
      <c r="AR115" cm="1">
        <f t="array" ref="AR115">[2]!PropsSI("P","T",AP115,"Q",0,$H$13)</f>
        <v>792683.43415906955</v>
      </c>
      <c r="AS115" cm="1">
        <f t="array" ref="AS115">[2]!PropsSI("H","P",AR115,"T",AQ115,$H$13)</f>
        <v>232704.40498186575</v>
      </c>
      <c r="AT115" cm="1">
        <f t="array" ref="AT115">[2]!PropsSI("S","P",AR115,"T",AQ115,$H$13)</f>
        <v>1113.1475715615802</v>
      </c>
      <c r="AU115" cm="1">
        <f t="array" ref="AU115">[2]!PropsSI("D","P",AR115,"T",AQ115,$H$13)</f>
        <v>1094.8777489390241</v>
      </c>
      <c r="AW115">
        <f t="shared" si="40"/>
        <v>260.14999999999998</v>
      </c>
      <c r="AX115">
        <f t="shared" si="41"/>
        <v>260.14999999999998</v>
      </c>
      <c r="AY115" cm="1">
        <f t="array" ref="AY115">[2]!PropsSI("P","T",AW115,"Q",0,$H$13)</f>
        <v>198287.49024246493</v>
      </c>
      <c r="AZ115">
        <f t="shared" si="42"/>
        <v>232704.40498186575</v>
      </c>
      <c r="BA115" cm="1">
        <f t="array" ref="BA115">[2]!PropsSI("S","P",AY115,"H",AZ115,$H$13)</f>
        <v>1127.6239559169676</v>
      </c>
      <c r="BB115" cm="1">
        <f t="array" ref="BB115">[2]!PropsSI("D","P",AY115,"H",AZ115,$H$13)</f>
        <v>38.396275960057451</v>
      </c>
      <c r="BD115">
        <f t="shared" si="43"/>
        <v>258.14999999999998</v>
      </c>
      <c r="BE115">
        <f t="shared" si="44"/>
        <v>260.14999999999998</v>
      </c>
      <c r="BF115" cm="1">
        <f t="array" ref="BF115">[2]!PropsSI("P","T",BD115,"Q",1,$H$13)</f>
        <v>183723.82814975141</v>
      </c>
      <c r="BG115" cm="1">
        <f t="array" ref="BG115">[2]!PropsSI("H","P",BF115,"T",BE115,$H$13)</f>
        <v>355128.23969601718</v>
      </c>
      <c r="BH115" cm="1">
        <f t="array" ref="BH115">[2]!PropsSI("S","P",BF115,"T",BE115,$H$13)</f>
        <v>1603.3816434342573</v>
      </c>
      <c r="BI115" cm="1">
        <f t="array" ref="BI115">[2]!PropsSI("D","P",BF115,"T",BE115,$H$13)</f>
        <v>10.391805422690133</v>
      </c>
      <c r="BJ115">
        <f t="shared" si="45"/>
        <v>122.42383471415143</v>
      </c>
      <c r="BK115">
        <f t="shared" si="46"/>
        <v>29.375155792959035</v>
      </c>
      <c r="BL115">
        <f t="shared" si="47"/>
        <v>-151.79899050711046</v>
      </c>
      <c r="BM115">
        <f t="shared" si="48"/>
        <v>4.16759780193218</v>
      </c>
      <c r="BN115">
        <f t="shared" si="49"/>
        <v>5.5599827697609294</v>
      </c>
      <c r="BO115">
        <f t="shared" si="50"/>
        <v>0.74957027287898959</v>
      </c>
      <c r="BP115">
        <f t="shared" si="51"/>
        <v>4.7901224068731807</v>
      </c>
      <c r="BR115">
        <f t="shared" si="52"/>
        <v>7.9518252070409687</v>
      </c>
      <c r="BS115">
        <f t="shared" si="53"/>
        <v>2.2463906209890738</v>
      </c>
      <c r="BT115">
        <f t="shared" si="54"/>
        <v>53.913374903737775</v>
      </c>
      <c r="BW115">
        <f t="shared" si="55"/>
        <v>1.7791413718233466</v>
      </c>
    </row>
    <row r="116" spans="1:75" x14ac:dyDescent="0.3">
      <c r="A116">
        <v>116</v>
      </c>
      <c r="B116" s="76">
        <v>45407</v>
      </c>
      <c r="C116">
        <v>16.850000000000001</v>
      </c>
      <c r="D116">
        <v>19.649999999999999</v>
      </c>
      <c r="E116">
        <v>37.326981000000004</v>
      </c>
      <c r="J116">
        <v>116</v>
      </c>
      <c r="K116">
        <v>19.649999999999999</v>
      </c>
      <c r="L116">
        <f t="shared" si="28"/>
        <v>307.79999999999995</v>
      </c>
      <c r="N116">
        <f t="shared" si="29"/>
        <v>256.14999999999998</v>
      </c>
      <c r="O116">
        <f t="shared" si="30"/>
        <v>266.14999999999998</v>
      </c>
      <c r="P116" cm="1">
        <f t="array" ref="P116">[2]!PropsSI("P","T",N116,"Q",0,$H$13)</f>
        <v>170000.91143693728</v>
      </c>
      <c r="Q116" cm="1">
        <f t="array" ref="Q116">[2]!PropsSI("H","P",P116,"T",O116,$H$13)</f>
        <v>360698.73146514298</v>
      </c>
      <c r="R116" cm="1">
        <f t="array" ref="R116">[2]!PropsSI("S","P",P116,"T",O116,$H$13)</f>
        <v>1629.8582331222553</v>
      </c>
      <c r="S116" cm="1">
        <f t="array" ref="S116">[2]!PropsSI("D","P",P116,"T",O116,$H$13)</f>
        <v>9.2926033590470212</v>
      </c>
      <c r="U116">
        <f t="shared" si="31"/>
        <v>307.79999999999995</v>
      </c>
      <c r="V116" cm="1">
        <f t="array" ref="V116">[2]!PropsSI("T","P",W116,"S",Y116,$H$13)</f>
        <v>314.4061300036434</v>
      </c>
      <c r="W116" cm="1">
        <f t="array" ref="W116">[2]!PropsSI("P","T",U116,"Q",1,$H$13)</f>
        <v>887021.57179034688</v>
      </c>
      <c r="X116" cm="1">
        <f t="array" ref="X116">[2]!PropsSI("H","P",W116,"S",Y116,$H$13)</f>
        <v>391670.95858953975</v>
      </c>
      <c r="Y116">
        <f t="shared" si="32"/>
        <v>1629.8582331222553</v>
      </c>
      <c r="Z116" cm="1">
        <f t="array" ref="Z116">[2]!PropsSI("D","P",W116,"S",Y116,$H$13)</f>
        <v>47.6080352357381</v>
      </c>
      <c r="AB116">
        <f t="shared" si="33"/>
        <v>307.79999999999995</v>
      </c>
      <c r="AC116" cm="1">
        <f t="array" ref="AC116">[2]!PropsSI("T","P",AD116,"H",AE116,$H$13)</f>
        <v>314.4061300036434</v>
      </c>
      <c r="AD116">
        <f t="shared" si="34"/>
        <v>887021.57179034688</v>
      </c>
      <c r="AE116">
        <f t="shared" si="35"/>
        <v>391670.95858953975</v>
      </c>
      <c r="AF116" cm="1">
        <f t="array" ref="AF116">[2]!PropsSI("S","P",AD116,"H",AE116,$H$13)</f>
        <v>1629.8582331222553</v>
      </c>
      <c r="AG116" cm="1">
        <f t="array" ref="AG116">[2]!PropsSI("D","P",AD116,"H",AE116,$H$13)</f>
        <v>47.608035235738086</v>
      </c>
      <c r="AI116">
        <f t="shared" si="36"/>
        <v>307.79999999999995</v>
      </c>
      <c r="AJ116">
        <f t="shared" si="37"/>
        <v>302.79999999999995</v>
      </c>
      <c r="AK116" cm="1">
        <f t="array" ref="AK116">[2]!PropsSI("P","T",AI116,"Q",0,$H$13)</f>
        <v>887021.57179034688</v>
      </c>
      <c r="AL116" cm="1">
        <f t="array" ref="AL116">[2]!PropsSI("H","P",AK116,"T",AJ116,$H$13)</f>
        <v>240007.11219554342</v>
      </c>
      <c r="AM116" cm="1">
        <f t="array" ref="AM116">[2]!PropsSI("S","P",AK116,"T",AJ116,$H$13)</f>
        <v>1137.1849611319653</v>
      </c>
      <c r="AN116" cm="1">
        <f t="array" ref="AN116">[2]!PropsSI("D","P",AK116,"T",AJ116,$H$13)</f>
        <v>1075.5385830379564</v>
      </c>
      <c r="AP116">
        <f t="shared" si="38"/>
        <v>306.79999999999995</v>
      </c>
      <c r="AQ116">
        <f t="shared" si="39"/>
        <v>300.79999999999995</v>
      </c>
      <c r="AR116" cm="1">
        <f t="array" ref="AR116">[2]!PropsSI("P","T",AP116,"Q",0,$H$13)</f>
        <v>863946.3684361371</v>
      </c>
      <c r="AS116" cm="1">
        <f t="array" ref="AS116">[2]!PropsSI("H","P",AR116,"T",AQ116,$H$13)</f>
        <v>237193.56059622069</v>
      </c>
      <c r="AT116" cm="1">
        <f t="array" ref="AT116">[2]!PropsSI("S","P",AR116,"T",AQ116,$H$13)</f>
        <v>1127.933230328242</v>
      </c>
      <c r="AU116" cm="1">
        <f t="array" ref="AU116">[2]!PropsSI("D","P",AR116,"T",AQ116,$H$13)</f>
        <v>1083.1503510223004</v>
      </c>
      <c r="AW116">
        <f t="shared" si="40"/>
        <v>260.14999999999998</v>
      </c>
      <c r="AX116">
        <f t="shared" si="41"/>
        <v>260.14999999999998</v>
      </c>
      <c r="AY116" cm="1">
        <f t="array" ref="AY116">[2]!PropsSI("P","T",AW116,"Q",0,$H$13)</f>
        <v>198287.49024246493</v>
      </c>
      <c r="AZ116">
        <f t="shared" si="42"/>
        <v>237193.56059622069</v>
      </c>
      <c r="BA116" cm="1">
        <f t="array" ref="BA116">[2]!PropsSI("S","P",AY116,"H",AZ116,$H$13)</f>
        <v>1144.879983648488</v>
      </c>
      <c r="BB116" cm="1">
        <f t="array" ref="BB116">[2]!PropsSI("D","P",AY116,"H",AZ116,$H$13)</f>
        <v>35.278684215173762</v>
      </c>
      <c r="BD116">
        <f t="shared" si="43"/>
        <v>258.14999999999998</v>
      </c>
      <c r="BE116">
        <f t="shared" si="44"/>
        <v>260.14999999999998</v>
      </c>
      <c r="BF116" cm="1">
        <f t="array" ref="BF116">[2]!PropsSI("P","T",BD116,"Q",1,$H$13)</f>
        <v>183723.82814975141</v>
      </c>
      <c r="BG116" cm="1">
        <f t="array" ref="BG116">[2]!PropsSI("H","P",BF116,"T",BE116,$H$13)</f>
        <v>355128.23969601718</v>
      </c>
      <c r="BH116" cm="1">
        <f t="array" ref="BH116">[2]!PropsSI("S","P",BF116,"T",BE116,$H$13)</f>
        <v>1603.3816434342573</v>
      </c>
      <c r="BI116" cm="1">
        <f t="array" ref="BI116">[2]!PropsSI("D","P",BF116,"T",BE116,$H$13)</f>
        <v>10.391805422690133</v>
      </c>
      <c r="BJ116">
        <f t="shared" si="45"/>
        <v>117.93467909979648</v>
      </c>
      <c r="BK116">
        <f t="shared" si="46"/>
        <v>30.97222712439677</v>
      </c>
      <c r="BL116">
        <f t="shared" si="47"/>
        <v>-148.90690622419325</v>
      </c>
      <c r="BM116">
        <f t="shared" si="48"/>
        <v>3.8077558525618436</v>
      </c>
      <c r="BN116">
        <f t="shared" si="49"/>
        <v>5.1993957703927514</v>
      </c>
      <c r="BO116">
        <f t="shared" si="50"/>
        <v>0.73234583799998243</v>
      </c>
      <c r="BP116">
        <f t="shared" si="51"/>
        <v>5.2177459773172572</v>
      </c>
      <c r="BR116">
        <f t="shared" si="52"/>
        <v>6.3547538756032331</v>
      </c>
      <c r="BS116">
        <f t="shared" si="53"/>
        <v>1.7952179698579134</v>
      </c>
      <c r="BT116">
        <f t="shared" si="54"/>
        <v>43.085231276589923</v>
      </c>
      <c r="BW116">
        <f t="shared" si="55"/>
        <v>1.4218126321274676</v>
      </c>
    </row>
    <row r="117" spans="1:75" x14ac:dyDescent="0.3">
      <c r="A117">
        <v>117</v>
      </c>
      <c r="B117" s="76">
        <v>45408</v>
      </c>
      <c r="C117">
        <v>17.809999999999999</v>
      </c>
      <c r="D117">
        <v>19.64</v>
      </c>
      <c r="E117">
        <v>37.326981000000004</v>
      </c>
      <c r="J117">
        <v>117</v>
      </c>
      <c r="K117">
        <v>19.64</v>
      </c>
      <c r="L117">
        <f t="shared" si="28"/>
        <v>307.78999999999996</v>
      </c>
      <c r="N117">
        <f t="shared" si="29"/>
        <v>256.14999999999998</v>
      </c>
      <c r="O117">
        <f t="shared" si="30"/>
        <v>266.14999999999998</v>
      </c>
      <c r="P117" cm="1">
        <f t="array" ref="P117">[2]!PropsSI("P","T",N117,"Q",0,$H$13)</f>
        <v>170000.91143693728</v>
      </c>
      <c r="Q117" cm="1">
        <f t="array" ref="Q117">[2]!PropsSI("H","P",P117,"T",O117,$H$13)</f>
        <v>360698.73146514298</v>
      </c>
      <c r="R117" cm="1">
        <f t="array" ref="R117">[2]!PropsSI("S","P",P117,"T",O117,$H$13)</f>
        <v>1629.8582331222553</v>
      </c>
      <c r="S117" cm="1">
        <f t="array" ref="S117">[2]!PropsSI("D","P",P117,"T",O117,$H$13)</f>
        <v>9.2926033590470212</v>
      </c>
      <c r="U117">
        <f t="shared" si="31"/>
        <v>307.78999999999996</v>
      </c>
      <c r="V117" cm="1">
        <f t="array" ref="V117">[2]!PropsSI("T","P",W117,"S",Y117,$H$13)</f>
        <v>314.3970587174253</v>
      </c>
      <c r="W117" cm="1">
        <f t="array" ref="W117">[2]!PropsSI("P","T",U117,"Q",1,$H$13)</f>
        <v>886788.56483223895</v>
      </c>
      <c r="X117" cm="1">
        <f t="array" ref="X117">[2]!PropsSI("H","P",W117,"S",Y117,$H$13)</f>
        <v>391666.06362960272</v>
      </c>
      <c r="Y117">
        <f t="shared" si="32"/>
        <v>1629.8582331222553</v>
      </c>
      <c r="Z117" cm="1">
        <f t="array" ref="Z117">[2]!PropsSI("D","P",W117,"S",Y117,$H$13)</f>
        <v>47.594770463197264</v>
      </c>
      <c r="AB117">
        <f t="shared" si="33"/>
        <v>307.78999999999996</v>
      </c>
      <c r="AC117" cm="1">
        <f t="array" ref="AC117">[2]!PropsSI("T","P",AD117,"H",AE117,$H$13)</f>
        <v>314.3970587174253</v>
      </c>
      <c r="AD117">
        <f t="shared" si="34"/>
        <v>886788.56483223895</v>
      </c>
      <c r="AE117">
        <f t="shared" si="35"/>
        <v>391666.06362960272</v>
      </c>
      <c r="AF117" cm="1">
        <f t="array" ref="AF117">[2]!PropsSI("S","P",AD117,"H",AE117,$H$13)</f>
        <v>1629.8582331222549</v>
      </c>
      <c r="AG117" cm="1">
        <f t="array" ref="AG117">[2]!PropsSI("D","P",AD117,"H",AE117,$H$13)</f>
        <v>47.594770463197264</v>
      </c>
      <c r="AI117">
        <f t="shared" si="36"/>
        <v>307.78999999999996</v>
      </c>
      <c r="AJ117">
        <f t="shared" si="37"/>
        <v>302.78999999999996</v>
      </c>
      <c r="AK117" cm="1">
        <f t="array" ref="AK117">[2]!PropsSI("P","T",AI117,"Q",0,$H$13)</f>
        <v>886788.56483223895</v>
      </c>
      <c r="AL117" cm="1">
        <f t="array" ref="AL117">[2]!PropsSI("H","P",AK117,"T",AJ117,$H$13)</f>
        <v>239993.00738043088</v>
      </c>
      <c r="AM117" cm="1">
        <f t="array" ref="AM117">[2]!PropsSI("S","P",AK117,"T",AJ117,$H$13)</f>
        <v>1137.1390945332316</v>
      </c>
      <c r="AN117" cm="1">
        <f t="array" ref="AN117">[2]!PropsSI("D","P",AK117,"T",AJ117,$H$13)</f>
        <v>1075.5760208567212</v>
      </c>
      <c r="AP117">
        <f t="shared" si="38"/>
        <v>306.78999999999996</v>
      </c>
      <c r="AQ117">
        <f t="shared" si="39"/>
        <v>300.78999999999996</v>
      </c>
      <c r="AR117" cm="1">
        <f t="array" ref="AR117">[2]!PropsSI("P","T",AP117,"Q",0,$H$13)</f>
        <v>863717.90695952624</v>
      </c>
      <c r="AS117" cm="1">
        <f t="array" ref="AS117">[2]!PropsSI("H","P",AR117,"T",AQ117,$H$13)</f>
        <v>237179.54913966847</v>
      </c>
      <c r="AT117" cm="1">
        <f t="array" ref="AT117">[2]!PropsSI("S","P",AR117,"T",AQ117,$H$13)</f>
        <v>1127.8873501208095</v>
      </c>
      <c r="AU117" cm="1">
        <f t="array" ref="AU117">[2]!PropsSI("D","P",AR117,"T",AQ117,$H$13)</f>
        <v>1083.187179495405</v>
      </c>
      <c r="AW117">
        <f t="shared" si="40"/>
        <v>260.14999999999998</v>
      </c>
      <c r="AX117">
        <f t="shared" si="41"/>
        <v>260.14999999999998</v>
      </c>
      <c r="AY117" cm="1">
        <f t="array" ref="AY117">[2]!PropsSI("P","T",AW117,"Q",0,$H$13)</f>
        <v>198287.49024246493</v>
      </c>
      <c r="AZ117">
        <f t="shared" si="42"/>
        <v>237179.54913966847</v>
      </c>
      <c r="BA117" cm="1">
        <f t="array" ref="BA117">[2]!PropsSI("S","P",AY117,"H",AZ117,$H$13)</f>
        <v>1144.8261245035628</v>
      </c>
      <c r="BB117" cm="1">
        <f t="array" ref="BB117">[2]!PropsSI("D","P",AY117,"H",AZ117,$H$13)</f>
        <v>35.287626967777811</v>
      </c>
      <c r="BD117">
        <f t="shared" si="43"/>
        <v>258.14999999999998</v>
      </c>
      <c r="BE117">
        <f t="shared" si="44"/>
        <v>260.14999999999998</v>
      </c>
      <c r="BF117" cm="1">
        <f t="array" ref="BF117">[2]!PropsSI("P","T",BD117,"Q",1,$H$13)</f>
        <v>183723.82814975141</v>
      </c>
      <c r="BG117" cm="1">
        <f t="array" ref="BG117">[2]!PropsSI("H","P",BF117,"T",BE117,$H$13)</f>
        <v>355128.23969601718</v>
      </c>
      <c r="BH117" cm="1">
        <f t="array" ref="BH117">[2]!PropsSI("S","P",BF117,"T",BE117,$H$13)</f>
        <v>1603.3816434342573</v>
      </c>
      <c r="BI117" cm="1">
        <f t="array" ref="BI117">[2]!PropsSI("D","P",BF117,"T",BE117,$H$13)</f>
        <v>10.391805422690133</v>
      </c>
      <c r="BJ117">
        <f t="shared" si="45"/>
        <v>117.94869055634871</v>
      </c>
      <c r="BK117">
        <f t="shared" si="46"/>
        <v>30.967332164459744</v>
      </c>
      <c r="BL117">
        <f t="shared" si="47"/>
        <v>-148.91602272080846</v>
      </c>
      <c r="BM117">
        <f t="shared" si="48"/>
        <v>3.8088101981130551</v>
      </c>
      <c r="BN117">
        <f t="shared" si="49"/>
        <v>5.2004431909750215</v>
      </c>
      <c r="BO117">
        <f t="shared" si="50"/>
        <v>0.73240107780101493</v>
      </c>
      <c r="BP117">
        <f t="shared" si="51"/>
        <v>5.21637535550036</v>
      </c>
      <c r="BR117">
        <f t="shared" si="52"/>
        <v>6.3596488355402592</v>
      </c>
      <c r="BS117">
        <f t="shared" si="53"/>
        <v>1.7966007960401233</v>
      </c>
      <c r="BT117">
        <f t="shared" si="54"/>
        <v>43.11841910496296</v>
      </c>
      <c r="BW117">
        <f t="shared" si="55"/>
        <v>1.4229078304637777</v>
      </c>
    </row>
    <row r="118" spans="1:75" x14ac:dyDescent="0.3">
      <c r="A118">
        <v>118</v>
      </c>
      <c r="B118" s="76">
        <v>45409</v>
      </c>
      <c r="C118">
        <v>17.89</v>
      </c>
      <c r="D118">
        <v>20.67</v>
      </c>
      <c r="E118">
        <v>37.326981000000004</v>
      </c>
      <c r="J118">
        <v>118</v>
      </c>
      <c r="K118">
        <v>20.67</v>
      </c>
      <c r="L118">
        <f t="shared" si="28"/>
        <v>308.82</v>
      </c>
      <c r="N118">
        <f t="shared" si="29"/>
        <v>256.14999999999998</v>
      </c>
      <c r="O118">
        <f t="shared" si="30"/>
        <v>266.14999999999998</v>
      </c>
      <c r="P118" cm="1">
        <f t="array" ref="P118">[2]!PropsSI("P","T",N118,"Q",0,$H$13)</f>
        <v>170000.91143693728</v>
      </c>
      <c r="Q118" cm="1">
        <f t="array" ref="Q118">[2]!PropsSI("H","P",P118,"T",O118,$H$13)</f>
        <v>360698.73146514298</v>
      </c>
      <c r="R118" cm="1">
        <f t="array" ref="R118">[2]!PropsSI("S","P",P118,"T",O118,$H$13)</f>
        <v>1629.8582331222553</v>
      </c>
      <c r="S118" cm="1">
        <f t="array" ref="S118">[2]!PropsSI("D","P",P118,"T",O118,$H$13)</f>
        <v>9.2926033590470212</v>
      </c>
      <c r="U118">
        <f t="shared" si="31"/>
        <v>308.82</v>
      </c>
      <c r="V118" cm="1">
        <f t="array" ref="V118">[2]!PropsSI("T","P",W118,"S",Y118,$H$13)</f>
        <v>315.33196726514944</v>
      </c>
      <c r="W118" cm="1">
        <f t="array" ref="W118">[2]!PropsSI("P","T",U118,"Q",1,$H$13)</f>
        <v>911029.6709130099</v>
      </c>
      <c r="X118" cm="1">
        <f t="array" ref="X118">[2]!PropsSI("H","P",W118,"S",Y118,$H$13)</f>
        <v>392168.13009465841</v>
      </c>
      <c r="Y118">
        <f t="shared" si="32"/>
        <v>1629.8582331222553</v>
      </c>
      <c r="Z118" cm="1">
        <f t="array" ref="Z118">[2]!PropsSI("D","P",W118,"S",Y118,$H$13)</f>
        <v>48.978375778662318</v>
      </c>
      <c r="AB118">
        <f t="shared" si="33"/>
        <v>308.82</v>
      </c>
      <c r="AC118" cm="1">
        <f t="array" ref="AC118">[2]!PropsSI("T","P",AD118,"H",AE118,$H$13)</f>
        <v>315.3319672651495</v>
      </c>
      <c r="AD118">
        <f t="shared" si="34"/>
        <v>911029.6709130099</v>
      </c>
      <c r="AE118">
        <f t="shared" si="35"/>
        <v>392168.13009465841</v>
      </c>
      <c r="AF118" cm="1">
        <f t="array" ref="AF118">[2]!PropsSI("S","P",AD118,"H",AE118,$H$13)</f>
        <v>1629.8582331222553</v>
      </c>
      <c r="AG118" cm="1">
        <f t="array" ref="AG118">[2]!PropsSI("D","P",AD118,"H",AE118,$H$13)</f>
        <v>48.97837577866229</v>
      </c>
      <c r="AI118">
        <f t="shared" si="36"/>
        <v>308.82</v>
      </c>
      <c r="AJ118">
        <f t="shared" si="37"/>
        <v>303.82</v>
      </c>
      <c r="AK118" cm="1">
        <f t="array" ref="AK118">[2]!PropsSI("P","T",AI118,"Q",0,$H$13)</f>
        <v>911029.6709130099</v>
      </c>
      <c r="AL118" cm="1">
        <f t="array" ref="AL118">[2]!PropsSI("H","P",AK118,"T",AJ118,$H$13)</f>
        <v>241448.19038180585</v>
      </c>
      <c r="AM118" cm="1">
        <f t="array" ref="AM118">[2]!PropsSI("S","P",AK118,"T",AJ118,$H$13)</f>
        <v>1141.8624081555629</v>
      </c>
      <c r="AN118" cm="1">
        <f t="array" ref="AN118">[2]!PropsSI("D","P",AK118,"T",AJ118,$H$13)</f>
        <v>1071.7054373207959</v>
      </c>
      <c r="AP118">
        <f t="shared" si="38"/>
        <v>307.82</v>
      </c>
      <c r="AQ118">
        <f t="shared" si="39"/>
        <v>301.82</v>
      </c>
      <c r="AR118" cm="1">
        <f t="array" ref="AR118">[2]!PropsSI("P","T",AP118,"Q",0,$H$13)</f>
        <v>887487.72297133668</v>
      </c>
      <c r="AS118" cm="1">
        <f t="array" ref="AS118">[2]!PropsSI("H","P",AR118,"T",AQ118,$H$13)</f>
        <v>238625.05116317511</v>
      </c>
      <c r="AT118" cm="1">
        <f t="array" ref="AT118">[2]!PropsSI("S","P",AR118,"T",AQ118,$H$13)</f>
        <v>1132.611862337566</v>
      </c>
      <c r="AU118" cm="1">
        <f t="array" ref="AU118">[2]!PropsSI("D","P",AR118,"T",AQ118,$H$13)</f>
        <v>1079.3801152515418</v>
      </c>
      <c r="AW118">
        <f t="shared" si="40"/>
        <v>260.14999999999998</v>
      </c>
      <c r="AX118">
        <f t="shared" si="41"/>
        <v>260.14999999999998</v>
      </c>
      <c r="AY118" cm="1">
        <f t="array" ref="AY118">[2]!PropsSI("P","T",AW118,"Q",0,$H$13)</f>
        <v>198287.49024246493</v>
      </c>
      <c r="AZ118">
        <f t="shared" si="42"/>
        <v>238625.05116317511</v>
      </c>
      <c r="BA118" cm="1">
        <f t="array" ref="BA118">[2]!PropsSI("S","P",AY118,"H",AZ118,$H$13)</f>
        <v>1150.3825420453916</v>
      </c>
      <c r="BB118" cm="1">
        <f t="array" ref="BB118">[2]!PropsSI("D","P",AY118,"H",AZ118,$H$13)</f>
        <v>34.388325533036898</v>
      </c>
      <c r="BD118">
        <f t="shared" si="43"/>
        <v>258.14999999999998</v>
      </c>
      <c r="BE118">
        <f t="shared" si="44"/>
        <v>260.14999999999998</v>
      </c>
      <c r="BF118" cm="1">
        <f t="array" ref="BF118">[2]!PropsSI("P","T",BD118,"Q",1,$H$13)</f>
        <v>183723.82814975141</v>
      </c>
      <c r="BG118" cm="1">
        <f t="array" ref="BG118">[2]!PropsSI("H","P",BF118,"T",BE118,$H$13)</f>
        <v>355128.23969601718</v>
      </c>
      <c r="BH118" cm="1">
        <f t="array" ref="BH118">[2]!PropsSI("S","P",BF118,"T",BE118,$H$13)</f>
        <v>1603.3816434342573</v>
      </c>
      <c r="BI118" cm="1">
        <f t="array" ref="BI118">[2]!PropsSI("D","P",BF118,"T",BE118,$H$13)</f>
        <v>10.391805422690133</v>
      </c>
      <c r="BJ118">
        <f t="shared" si="45"/>
        <v>116.50318853284206</v>
      </c>
      <c r="BK118">
        <f t="shared" si="46"/>
        <v>31.469398629515432</v>
      </c>
      <c r="BL118">
        <f t="shared" si="47"/>
        <v>-147.97258716235748</v>
      </c>
      <c r="BM118">
        <f t="shared" si="48"/>
        <v>3.702110418582091</v>
      </c>
      <c r="BN118">
        <f t="shared" si="49"/>
        <v>5.0947306098282983</v>
      </c>
      <c r="BO118">
        <f t="shared" si="50"/>
        <v>0.72665479337421901</v>
      </c>
      <c r="BP118">
        <f t="shared" si="51"/>
        <v>5.3589693326494965</v>
      </c>
      <c r="BR118">
        <f t="shared" si="52"/>
        <v>5.8575823704845718</v>
      </c>
      <c r="BS118">
        <f t="shared" si="53"/>
        <v>1.6547670196618915</v>
      </c>
      <c r="BT118">
        <f t="shared" si="54"/>
        <v>39.714408471885399</v>
      </c>
      <c r="BW118">
        <f t="shared" si="55"/>
        <v>1.3105754795722182</v>
      </c>
    </row>
    <row r="119" spans="1:75" x14ac:dyDescent="0.3">
      <c r="A119">
        <v>119</v>
      </c>
      <c r="B119" s="76">
        <v>45410</v>
      </c>
      <c r="C119">
        <v>16.690000000000001</v>
      </c>
      <c r="D119">
        <v>17.89</v>
      </c>
      <c r="E119">
        <v>37.326981000000004</v>
      </c>
      <c r="J119">
        <v>119</v>
      </c>
      <c r="K119">
        <v>17.89</v>
      </c>
      <c r="L119">
        <f t="shared" si="28"/>
        <v>306.03999999999996</v>
      </c>
      <c r="N119">
        <f t="shared" si="29"/>
        <v>256.14999999999998</v>
      </c>
      <c r="O119">
        <f t="shared" si="30"/>
        <v>266.14999999999998</v>
      </c>
      <c r="P119" cm="1">
        <f t="array" ref="P119">[2]!PropsSI("P","T",N119,"Q",0,$H$13)</f>
        <v>170000.91143693728</v>
      </c>
      <c r="Q119" cm="1">
        <f t="array" ref="Q119">[2]!PropsSI("H","P",P119,"T",O119,$H$13)</f>
        <v>360698.73146514298</v>
      </c>
      <c r="R119" cm="1">
        <f t="array" ref="R119">[2]!PropsSI("S","P",P119,"T",O119,$H$13)</f>
        <v>1629.8582331222553</v>
      </c>
      <c r="S119" cm="1">
        <f t="array" ref="S119">[2]!PropsSI("D","P",P119,"T",O119,$H$13)</f>
        <v>9.2926033590470212</v>
      </c>
      <c r="U119">
        <f t="shared" si="31"/>
        <v>306.03999999999996</v>
      </c>
      <c r="V119" cm="1">
        <f t="array" ref="V119">[2]!PropsSI("T","P",W119,"S",Y119,$H$13)</f>
        <v>312.81106047427392</v>
      </c>
      <c r="W119" cm="1">
        <f t="array" ref="W119">[2]!PropsSI("P","T",U119,"Q",1,$H$13)</f>
        <v>846711.58352234901</v>
      </c>
      <c r="X119" cm="1">
        <f t="array" ref="X119">[2]!PropsSI("H","P",W119,"S",Y119,$H$13)</f>
        <v>390803.22901860729</v>
      </c>
      <c r="Y119">
        <f t="shared" si="32"/>
        <v>1629.8582331222553</v>
      </c>
      <c r="Z119" cm="1">
        <f t="array" ref="Z119">[2]!PropsSI("D","P",W119,"S",Y119,$H$13)</f>
        <v>45.323084897980927</v>
      </c>
      <c r="AB119">
        <f t="shared" si="33"/>
        <v>306.03999999999996</v>
      </c>
      <c r="AC119" cm="1">
        <f t="array" ref="AC119">[2]!PropsSI("T","P",AD119,"H",AE119,$H$13)</f>
        <v>312.81106047427392</v>
      </c>
      <c r="AD119">
        <f t="shared" si="34"/>
        <v>846711.58352234901</v>
      </c>
      <c r="AE119">
        <f t="shared" si="35"/>
        <v>390803.22901860729</v>
      </c>
      <c r="AF119" cm="1">
        <f t="array" ref="AF119">[2]!PropsSI("S","P",AD119,"H",AE119,$H$13)</f>
        <v>1629.8582331222556</v>
      </c>
      <c r="AG119" cm="1">
        <f t="array" ref="AG119">[2]!PropsSI("D","P",AD119,"H",AE119,$H$13)</f>
        <v>45.323084897980912</v>
      </c>
      <c r="AI119">
        <f t="shared" si="36"/>
        <v>306.03999999999996</v>
      </c>
      <c r="AJ119">
        <f t="shared" si="37"/>
        <v>301.03999999999996</v>
      </c>
      <c r="AK119" cm="1">
        <f t="array" ref="AK119">[2]!PropsSI("P","T",AI119,"Q",0,$H$13)</f>
        <v>846711.58352234901</v>
      </c>
      <c r="AL119" cm="1">
        <f t="array" ref="AL119">[2]!PropsSI("H","P",AK119,"T",AJ119,$H$13)</f>
        <v>237531.59123196275</v>
      </c>
      <c r="AM119" cm="1">
        <f t="array" ref="AM119">[2]!PropsSI("S","P",AK119,"T",AJ119,$H$13)</f>
        <v>1129.1094571268588</v>
      </c>
      <c r="AN119" cm="1">
        <f t="array" ref="AN119">[2]!PropsSI("D","P",AK119,"T",AJ119,$H$13)</f>
        <v>1082.0859754233677</v>
      </c>
      <c r="AP119">
        <f t="shared" si="38"/>
        <v>305.03999999999996</v>
      </c>
      <c r="AQ119">
        <f t="shared" si="39"/>
        <v>299.03999999999996</v>
      </c>
      <c r="AR119" cm="1">
        <f t="array" ref="AR119">[2]!PropsSI("P","T",AP119,"Q",0,$H$13)</f>
        <v>824427.35381247406</v>
      </c>
      <c r="AS119" cm="1">
        <f t="array" ref="AS119">[2]!PropsSI("H","P",AR119,"T",AQ119,$H$13)</f>
        <v>234734.28962017962</v>
      </c>
      <c r="AT119" cm="1">
        <f t="array" ref="AT119">[2]!PropsSI("S","P",AR119,"T",AQ119,$H$13)</f>
        <v>1119.8547612263624</v>
      </c>
      <c r="AU119" cm="1">
        <f t="array" ref="AU119">[2]!PropsSI("D","P",AR119,"T",AQ119,$H$13)</f>
        <v>1089.5926416383277</v>
      </c>
      <c r="AW119">
        <f t="shared" si="40"/>
        <v>260.14999999999998</v>
      </c>
      <c r="AX119">
        <f t="shared" si="41"/>
        <v>260.14999999999998</v>
      </c>
      <c r="AY119" cm="1">
        <f t="array" ref="AY119">[2]!PropsSI("P","T",AW119,"Q",0,$H$13)</f>
        <v>198287.49024246493</v>
      </c>
      <c r="AZ119">
        <f t="shared" si="42"/>
        <v>234734.28962017962</v>
      </c>
      <c r="BA119" cm="1">
        <f t="array" ref="BA119">[2]!PropsSI("S","P",AY119,"H",AZ119,$H$13)</f>
        <v>1135.4267029410455</v>
      </c>
      <c r="BB119" cm="1">
        <f t="array" ref="BB119">[2]!PropsSI("D","P",AY119,"H",AZ119,$H$13)</f>
        <v>36.920955084872226</v>
      </c>
      <c r="BD119">
        <f t="shared" si="43"/>
        <v>258.14999999999998</v>
      </c>
      <c r="BE119">
        <f t="shared" si="44"/>
        <v>260.14999999999998</v>
      </c>
      <c r="BF119" cm="1">
        <f t="array" ref="BF119">[2]!PropsSI("P","T",BD119,"Q",1,$H$13)</f>
        <v>183723.82814975141</v>
      </c>
      <c r="BG119" cm="1">
        <f t="array" ref="BG119">[2]!PropsSI("H","P",BF119,"T",BE119,$H$13)</f>
        <v>355128.23969601718</v>
      </c>
      <c r="BH119" cm="1">
        <f t="array" ref="BH119">[2]!PropsSI("S","P",BF119,"T",BE119,$H$13)</f>
        <v>1603.3816434342573</v>
      </c>
      <c r="BI119" cm="1">
        <f t="array" ref="BI119">[2]!PropsSI("D","P",BF119,"T",BE119,$H$13)</f>
        <v>10.391805422690133</v>
      </c>
      <c r="BJ119">
        <f t="shared" si="45"/>
        <v>120.39395007583755</v>
      </c>
      <c r="BK119">
        <f t="shared" si="46"/>
        <v>30.104497553464316</v>
      </c>
      <c r="BL119">
        <f t="shared" si="47"/>
        <v>-150.49844762930186</v>
      </c>
      <c r="BM119">
        <f t="shared" si="48"/>
        <v>3.9992014436388774</v>
      </c>
      <c r="BN119">
        <f t="shared" si="49"/>
        <v>5.3904781791605778</v>
      </c>
      <c r="BO119">
        <f t="shared" si="50"/>
        <v>0.74190105417728369</v>
      </c>
      <c r="BP119">
        <f t="shared" si="51"/>
        <v>4.9806296705440962</v>
      </c>
      <c r="BR119">
        <f t="shared" si="52"/>
        <v>7.2224834465356871</v>
      </c>
      <c r="BS119">
        <f t="shared" si="53"/>
        <v>2.0403515736463316</v>
      </c>
      <c r="BT119">
        <f t="shared" si="54"/>
        <v>48.968437767511958</v>
      </c>
      <c r="BW119">
        <f t="shared" si="55"/>
        <v>1.6159584463278946</v>
      </c>
    </row>
    <row r="120" spans="1:75" x14ac:dyDescent="0.3">
      <c r="A120">
        <v>120</v>
      </c>
      <c r="B120" s="76">
        <v>45411</v>
      </c>
      <c r="C120">
        <v>16.05</v>
      </c>
      <c r="D120">
        <v>16.829999999999998</v>
      </c>
      <c r="E120">
        <v>37.326981000000004</v>
      </c>
      <c r="J120">
        <v>120</v>
      </c>
      <c r="K120">
        <v>16.829999999999998</v>
      </c>
      <c r="L120">
        <f t="shared" si="28"/>
        <v>304.97999999999996</v>
      </c>
      <c r="N120">
        <f t="shared" si="29"/>
        <v>256.14999999999998</v>
      </c>
      <c r="O120">
        <f t="shared" si="30"/>
        <v>266.14999999999998</v>
      </c>
      <c r="P120" cm="1">
        <f t="array" ref="P120">[2]!PropsSI("P","T",N120,"Q",0,$H$13)</f>
        <v>170000.91143693728</v>
      </c>
      <c r="Q120" cm="1">
        <f t="array" ref="Q120">[2]!PropsSI("H","P",P120,"T",O120,$H$13)</f>
        <v>360698.73146514298</v>
      </c>
      <c r="R120" cm="1">
        <f t="array" ref="R120">[2]!PropsSI("S","P",P120,"T",O120,$H$13)</f>
        <v>1629.8582331222553</v>
      </c>
      <c r="S120" cm="1">
        <f t="array" ref="S120">[2]!PropsSI("D","P",P120,"T",O120,$H$13)</f>
        <v>9.2926033590470212</v>
      </c>
      <c r="U120">
        <f t="shared" si="31"/>
        <v>304.97999999999996</v>
      </c>
      <c r="V120" cm="1">
        <f t="array" ref="V120">[2]!PropsSI("T","P",W120,"S",Y120,$H$13)</f>
        <v>311.85164875023173</v>
      </c>
      <c r="W120" cm="1">
        <f t="array" ref="W120">[2]!PropsSI("P","T",U120,"Q",1,$H$13)</f>
        <v>823104.39374064212</v>
      </c>
      <c r="X120" cm="1">
        <f t="array" ref="X120">[2]!PropsSI("H","P",W120,"S",Y120,$H$13)</f>
        <v>390274.56811722321</v>
      </c>
      <c r="Y120">
        <f t="shared" si="32"/>
        <v>1629.8582331222553</v>
      </c>
      <c r="Z120" cm="1">
        <f t="array" ref="Z120">[2]!PropsSI("D","P",W120,"S",Y120,$H$13)</f>
        <v>43.993996894863244</v>
      </c>
      <c r="AB120">
        <f t="shared" si="33"/>
        <v>304.97999999999996</v>
      </c>
      <c r="AC120" cm="1">
        <f t="array" ref="AC120">[2]!PropsSI("T","P",AD120,"H",AE120,$H$13)</f>
        <v>311.85164875023179</v>
      </c>
      <c r="AD120">
        <f t="shared" si="34"/>
        <v>823104.39374064212</v>
      </c>
      <c r="AE120">
        <f t="shared" si="35"/>
        <v>390274.56811722321</v>
      </c>
      <c r="AF120" cm="1">
        <f t="array" ref="AF120">[2]!PropsSI("S","P",AD120,"H",AE120,$H$13)</f>
        <v>1629.8582331222553</v>
      </c>
      <c r="AG120" cm="1">
        <f t="array" ref="AG120">[2]!PropsSI("D","P",AD120,"H",AE120,$H$13)</f>
        <v>43.993996894863187</v>
      </c>
      <c r="AI120">
        <f t="shared" si="36"/>
        <v>304.97999999999996</v>
      </c>
      <c r="AJ120">
        <f t="shared" si="37"/>
        <v>299.97999999999996</v>
      </c>
      <c r="AK120" cm="1">
        <f t="array" ref="AK120">[2]!PropsSI("P","T",AI120,"Q",0,$H$13)</f>
        <v>823104.39374064212</v>
      </c>
      <c r="AL120" cm="1">
        <f t="array" ref="AL120">[2]!PropsSI("H","P",AK120,"T",AJ120,$H$13)</f>
        <v>236047.30833409366</v>
      </c>
      <c r="AM120" cm="1">
        <f t="array" ref="AM120">[2]!PropsSI("S","P",AK120,"T",AJ120,$H$13)</f>
        <v>1124.2427108833754</v>
      </c>
      <c r="AN120" cm="1">
        <f t="array" ref="AN120">[2]!PropsSI("D","P",AK120,"T",AJ120,$H$13)</f>
        <v>1085.9896249739738</v>
      </c>
      <c r="AP120">
        <f t="shared" si="38"/>
        <v>303.97999999999996</v>
      </c>
      <c r="AQ120">
        <f t="shared" si="39"/>
        <v>297.97999999999996</v>
      </c>
      <c r="AR120" cm="1">
        <f t="array" ref="AR120">[2]!PropsSI("P","T",AP120,"Q",0,$H$13)</f>
        <v>801287.85077029257</v>
      </c>
      <c r="AS120" cm="1">
        <f t="array" ref="AS120">[2]!PropsSI("H","P",AR120,"T",AQ120,$H$13)</f>
        <v>233259.62643298725</v>
      </c>
      <c r="AT120" cm="1">
        <f t="array" ref="AT120">[2]!PropsSI("S","P",AR120,"T",AQ120,$H$13)</f>
        <v>1114.9856986548848</v>
      </c>
      <c r="AU120" cm="1">
        <f t="array" ref="AU120">[2]!PropsSI("D","P",AR120,"T",AQ120,$H$13)</f>
        <v>1093.4350037142751</v>
      </c>
      <c r="AW120">
        <f t="shared" si="40"/>
        <v>260.14999999999998</v>
      </c>
      <c r="AX120">
        <f t="shared" si="41"/>
        <v>260.14999999999998</v>
      </c>
      <c r="AY120" cm="1">
        <f t="array" ref="AY120">[2]!PropsSI("P","T",AW120,"Q",0,$H$13)</f>
        <v>198287.49024246493</v>
      </c>
      <c r="AZ120">
        <f t="shared" si="42"/>
        <v>233259.62643298725</v>
      </c>
      <c r="BA120" cm="1">
        <f t="array" ref="BA120">[2]!PropsSI("S","P",AY120,"H",AZ120,$H$13)</f>
        <v>1129.7581917467637</v>
      </c>
      <c r="BB120" cm="1">
        <f t="array" ref="BB120">[2]!PropsSI("D","P",AY120,"H",AZ120,$H$13)</f>
        <v>37.981153160217517</v>
      </c>
      <c r="BD120">
        <f t="shared" si="43"/>
        <v>258.14999999999998</v>
      </c>
      <c r="BE120">
        <f t="shared" si="44"/>
        <v>260.14999999999998</v>
      </c>
      <c r="BF120" cm="1">
        <f t="array" ref="BF120">[2]!PropsSI("P","T",BD120,"Q",1,$H$13)</f>
        <v>183723.82814975141</v>
      </c>
      <c r="BG120" cm="1">
        <f t="array" ref="BG120">[2]!PropsSI("H","P",BF120,"T",BE120,$H$13)</f>
        <v>355128.23969601718</v>
      </c>
      <c r="BH120" cm="1">
        <f t="array" ref="BH120">[2]!PropsSI("S","P",BF120,"T",BE120,$H$13)</f>
        <v>1603.3816434342573</v>
      </c>
      <c r="BI120" cm="1">
        <f t="array" ref="BI120">[2]!PropsSI("D","P",BF120,"T",BE120,$H$13)</f>
        <v>10.391805422690133</v>
      </c>
      <c r="BJ120">
        <f t="shared" si="45"/>
        <v>121.86861326302993</v>
      </c>
      <c r="BK120">
        <f t="shared" si="46"/>
        <v>29.575836652080238</v>
      </c>
      <c r="BL120">
        <f t="shared" si="47"/>
        <v>-151.44444991511017</v>
      </c>
      <c r="BM120">
        <f t="shared" si="48"/>
        <v>4.1205466035212979</v>
      </c>
      <c r="BN120">
        <f t="shared" si="49"/>
        <v>5.5124919923126212</v>
      </c>
      <c r="BO120">
        <f t="shared" si="50"/>
        <v>0.74749253318962749</v>
      </c>
      <c r="BP120">
        <f t="shared" si="51"/>
        <v>4.8417645928091213</v>
      </c>
      <c r="BR120">
        <f t="shared" si="52"/>
        <v>7.7511443479197659</v>
      </c>
      <c r="BS120">
        <f t="shared" si="53"/>
        <v>2.189698278287334</v>
      </c>
      <c r="BT120">
        <f t="shared" si="54"/>
        <v>52.552758678896012</v>
      </c>
      <c r="BW120">
        <f t="shared" si="55"/>
        <v>1.7342410364035685</v>
      </c>
    </row>
    <row r="121" spans="1:75" x14ac:dyDescent="0.3">
      <c r="A121">
        <v>121</v>
      </c>
      <c r="B121" s="76">
        <v>45412</v>
      </c>
      <c r="C121">
        <v>15.64</v>
      </c>
      <c r="D121">
        <v>16.75</v>
      </c>
      <c r="E121">
        <v>37.326981000000004</v>
      </c>
      <c r="J121">
        <v>121</v>
      </c>
      <c r="K121">
        <v>16.75</v>
      </c>
      <c r="L121">
        <f t="shared" si="28"/>
        <v>304.89999999999998</v>
      </c>
      <c r="N121">
        <f t="shared" si="29"/>
        <v>256.14999999999998</v>
      </c>
      <c r="O121">
        <f t="shared" si="30"/>
        <v>266.14999999999998</v>
      </c>
      <c r="P121" cm="1">
        <f t="array" ref="P121">[2]!PropsSI("P","T",N121,"Q",0,$H$13)</f>
        <v>170000.91143693728</v>
      </c>
      <c r="Q121" cm="1">
        <f t="array" ref="Q121">[2]!PropsSI("H","P",P121,"T",O121,$H$13)</f>
        <v>360698.73146514298</v>
      </c>
      <c r="R121" cm="1">
        <f t="array" ref="R121">[2]!PropsSI("S","P",P121,"T",O121,$H$13)</f>
        <v>1629.8582331222553</v>
      </c>
      <c r="S121" cm="1">
        <f t="array" ref="S121">[2]!PropsSI("D","P",P121,"T",O121,$H$13)</f>
        <v>9.2926033590470212</v>
      </c>
      <c r="U121">
        <f t="shared" si="31"/>
        <v>304.89999999999998</v>
      </c>
      <c r="V121" cm="1">
        <f t="array" ref="V121">[2]!PropsSI("T","P",W121,"S",Y121,$H$13)</f>
        <v>311.77927302741665</v>
      </c>
      <c r="W121" cm="1">
        <f t="array" ref="W121">[2]!PropsSI("P","T",U121,"Q",1,$H$13)</f>
        <v>821342.91656572616</v>
      </c>
      <c r="X121" cm="1">
        <f t="array" ref="X121">[2]!PropsSI("H","P",W121,"S",Y121,$H$13)</f>
        <v>390234.48400452622</v>
      </c>
      <c r="Y121">
        <f t="shared" si="32"/>
        <v>1629.8582331222553</v>
      </c>
      <c r="Z121" cm="1">
        <f t="array" ref="Z121">[2]!PropsSI("D","P",W121,"S",Y121,$H$13)</f>
        <v>43.895090438436668</v>
      </c>
      <c r="AB121">
        <f t="shared" si="33"/>
        <v>304.89999999999998</v>
      </c>
      <c r="AC121" cm="1">
        <f t="array" ref="AC121">[2]!PropsSI("T","P",AD121,"H",AE121,$H$13)</f>
        <v>311.77927302741671</v>
      </c>
      <c r="AD121">
        <f t="shared" si="34"/>
        <v>821342.91656572616</v>
      </c>
      <c r="AE121">
        <f t="shared" si="35"/>
        <v>390234.48400452622</v>
      </c>
      <c r="AF121" cm="1">
        <f t="array" ref="AF121">[2]!PropsSI("S","P",AD121,"H",AE121,$H$13)</f>
        <v>1629.8582331222553</v>
      </c>
      <c r="AG121" cm="1">
        <f t="array" ref="AG121">[2]!PropsSI("D","P",AD121,"H",AE121,$H$13)</f>
        <v>43.895090438436668</v>
      </c>
      <c r="AI121">
        <f t="shared" si="36"/>
        <v>304.89999999999998</v>
      </c>
      <c r="AJ121">
        <f t="shared" si="37"/>
        <v>299.89999999999998</v>
      </c>
      <c r="AK121" cm="1">
        <f t="array" ref="AK121">[2]!PropsSI("P","T",AI121,"Q",0,$H$13)</f>
        <v>821342.91656572616</v>
      </c>
      <c r="AL121" cm="1">
        <f t="array" ref="AL121">[2]!PropsSI("H","P",AK121,"T",AJ121,$H$13)</f>
        <v>235935.48804175021</v>
      </c>
      <c r="AM121" cm="1">
        <f t="array" ref="AM121">[2]!PropsSI("S","P",AK121,"T",AJ121,$H$13)</f>
        <v>1123.8753090368946</v>
      </c>
      <c r="AN121" cm="1">
        <f t="array" ref="AN121">[2]!PropsSI("D","P",AK121,"T",AJ121,$H$13)</f>
        <v>1086.283053471047</v>
      </c>
      <c r="AP121">
        <f t="shared" si="38"/>
        <v>303.89999999999998</v>
      </c>
      <c r="AQ121">
        <f t="shared" si="39"/>
        <v>297.89999999999998</v>
      </c>
      <c r="AR121" cm="1">
        <f t="array" ref="AR121">[2]!PropsSI("P","T",AP121,"Q",0,$H$13)</f>
        <v>799561.40757359867</v>
      </c>
      <c r="AS121" cm="1">
        <f t="array" ref="AS121">[2]!PropsSI("H","P",AR121,"T",AQ121,$H$13)</f>
        <v>233148.52730626593</v>
      </c>
      <c r="AT121" cm="1">
        <f t="array" ref="AT121">[2]!PropsSI("S","P",AR121,"T",AQ121,$H$13)</f>
        <v>1114.6181064610143</v>
      </c>
      <c r="AU121" cm="1">
        <f t="array" ref="AU121">[2]!PropsSI("D","P",AR121,"T",AQ121,$H$13)</f>
        <v>1093.7238661546162</v>
      </c>
      <c r="AW121">
        <f t="shared" si="40"/>
        <v>260.14999999999998</v>
      </c>
      <c r="AX121">
        <f t="shared" si="41"/>
        <v>260.14999999999998</v>
      </c>
      <c r="AY121" cm="1">
        <f t="array" ref="AY121">[2]!PropsSI("P","T",AW121,"Q",0,$H$13)</f>
        <v>198287.49024246493</v>
      </c>
      <c r="AZ121">
        <f t="shared" si="42"/>
        <v>233148.52730626593</v>
      </c>
      <c r="BA121" cm="1">
        <f t="array" ref="BA121">[2]!PropsSI("S","P",AY121,"H",AZ121,$H$13)</f>
        <v>1129.3311337928092</v>
      </c>
      <c r="BB121" cm="1">
        <f t="array" ref="BB121">[2]!PropsSI("D","P",AY121,"H",AZ121,$H$13)</f>
        <v>38.063498797893736</v>
      </c>
      <c r="BD121">
        <f t="shared" si="43"/>
        <v>258.14999999999998</v>
      </c>
      <c r="BE121">
        <f t="shared" si="44"/>
        <v>260.14999999999998</v>
      </c>
      <c r="BF121" cm="1">
        <f t="array" ref="BF121">[2]!PropsSI("P","T",BD121,"Q",1,$H$13)</f>
        <v>183723.82814975141</v>
      </c>
      <c r="BG121" cm="1">
        <f t="array" ref="BG121">[2]!PropsSI("H","P",BF121,"T",BE121,$H$13)</f>
        <v>355128.23969601718</v>
      </c>
      <c r="BH121" cm="1">
        <f t="array" ref="BH121">[2]!PropsSI("S","P",BF121,"T",BE121,$H$13)</f>
        <v>1603.3816434342573</v>
      </c>
      <c r="BI121" cm="1">
        <f t="array" ref="BI121">[2]!PropsSI("D","P",BF121,"T",BE121,$H$13)</f>
        <v>10.391805422690133</v>
      </c>
      <c r="BJ121">
        <f t="shared" si="45"/>
        <v>121.97971238975126</v>
      </c>
      <c r="BK121">
        <f t="shared" si="46"/>
        <v>29.535752539383246</v>
      </c>
      <c r="BL121">
        <f t="shared" si="47"/>
        <v>-151.51546492913451</v>
      </c>
      <c r="BM121">
        <f t="shared" si="48"/>
        <v>4.1299002700913876</v>
      </c>
      <c r="BN121">
        <f t="shared" si="49"/>
        <v>5.5219251336898392</v>
      </c>
      <c r="BO121">
        <f t="shared" si="50"/>
        <v>0.74790950078160912</v>
      </c>
      <c r="BP121">
        <f t="shared" si="51"/>
        <v>4.8314030179209215</v>
      </c>
      <c r="BR121">
        <f t="shared" si="52"/>
        <v>7.7912284606167574</v>
      </c>
      <c r="BS121">
        <f t="shared" si="53"/>
        <v>2.2010220401242342</v>
      </c>
      <c r="BT121">
        <f t="shared" si="54"/>
        <v>52.824528962981617</v>
      </c>
      <c r="BW121">
        <f t="shared" si="55"/>
        <v>1.7432094557783935</v>
      </c>
    </row>
    <row r="122" spans="1:75" x14ac:dyDescent="0.3">
      <c r="A122">
        <v>122</v>
      </c>
      <c r="B122" s="76">
        <v>45413</v>
      </c>
      <c r="C122">
        <v>17.48</v>
      </c>
      <c r="D122">
        <v>19.100000000000001</v>
      </c>
      <c r="E122">
        <v>37.326981000000004</v>
      </c>
      <c r="J122">
        <v>122</v>
      </c>
      <c r="K122">
        <v>19.100000000000001</v>
      </c>
      <c r="L122">
        <f t="shared" si="28"/>
        <v>307.25</v>
      </c>
      <c r="N122">
        <f t="shared" si="29"/>
        <v>256.14999999999998</v>
      </c>
      <c r="O122">
        <f t="shared" si="30"/>
        <v>266.14999999999998</v>
      </c>
      <c r="P122" cm="1">
        <f t="array" ref="P122">[2]!PropsSI("P","T",N122,"Q",0,$H$13)</f>
        <v>170000.91143693728</v>
      </c>
      <c r="Q122" cm="1">
        <f t="array" ref="Q122">[2]!PropsSI("H","P",P122,"T",O122,$H$13)</f>
        <v>360698.73146514298</v>
      </c>
      <c r="R122" cm="1">
        <f t="array" ref="R122">[2]!PropsSI("S","P",P122,"T",O122,$H$13)</f>
        <v>1629.8582331222553</v>
      </c>
      <c r="S122" cm="1">
        <f t="array" ref="S122">[2]!PropsSI("D","P",P122,"T",O122,$H$13)</f>
        <v>9.2926033590470212</v>
      </c>
      <c r="U122">
        <f t="shared" si="31"/>
        <v>307.25</v>
      </c>
      <c r="V122" cm="1">
        <f t="array" ref="V122">[2]!PropsSI("T","P",W122,"S",Y122,$H$13)</f>
        <v>313.90735932003992</v>
      </c>
      <c r="W122" cm="1">
        <f t="array" ref="W122">[2]!PropsSI("P","T",U122,"Q",1,$H$13)</f>
        <v>874273.96825232287</v>
      </c>
      <c r="X122" cm="1">
        <f t="array" ref="X122">[2]!PropsSI("H","P",W122,"S",Y122,$H$13)</f>
        <v>391401.1370865762</v>
      </c>
      <c r="Y122">
        <f t="shared" si="32"/>
        <v>1629.8582331222553</v>
      </c>
      <c r="Z122" cm="1">
        <f t="array" ref="Z122">[2]!PropsSI("D","P",W122,"S",Y122,$H$13)</f>
        <v>46.88330876023474</v>
      </c>
      <c r="AB122">
        <f t="shared" si="33"/>
        <v>307.25</v>
      </c>
      <c r="AC122" cm="1">
        <f t="array" ref="AC122">[2]!PropsSI("T","P",AD122,"H",AE122,$H$13)</f>
        <v>313.90735932003986</v>
      </c>
      <c r="AD122">
        <f t="shared" si="34"/>
        <v>874273.96825232287</v>
      </c>
      <c r="AE122">
        <f t="shared" si="35"/>
        <v>391401.1370865762</v>
      </c>
      <c r="AF122" cm="1">
        <f t="array" ref="AF122">[2]!PropsSI("S","P",AD122,"H",AE122,$H$13)</f>
        <v>1629.8582331222551</v>
      </c>
      <c r="AG122" cm="1">
        <f t="array" ref="AG122">[2]!PropsSI("D","P",AD122,"H",AE122,$H$13)</f>
        <v>46.88330876023474</v>
      </c>
      <c r="AI122">
        <f t="shared" si="36"/>
        <v>307.25</v>
      </c>
      <c r="AJ122">
        <f t="shared" si="37"/>
        <v>302.25</v>
      </c>
      <c r="AK122" cm="1">
        <f t="array" ref="AK122">[2]!PropsSI("P","T",AI122,"Q",0,$H$13)</f>
        <v>874273.96825232287</v>
      </c>
      <c r="AL122" cm="1">
        <f t="array" ref="AL122">[2]!PropsSI("H","P",AK122,"T",AJ122,$H$13)</f>
        <v>239232.01820972611</v>
      </c>
      <c r="AM122" cm="1">
        <f t="array" ref="AM122">[2]!PropsSI("S","P",AK122,"T",AJ122,$H$13)</f>
        <v>1134.66201919284</v>
      </c>
      <c r="AN122" cm="1">
        <f t="array" ref="AN122">[2]!PropsSI("D","P",AK122,"T",AJ122,$H$13)</f>
        <v>1077.5936119519627</v>
      </c>
      <c r="AP122">
        <f t="shared" si="38"/>
        <v>306.25</v>
      </c>
      <c r="AQ122">
        <f t="shared" si="39"/>
        <v>300.25</v>
      </c>
      <c r="AR122" cm="1">
        <f t="array" ref="AR122">[2]!PropsSI("P","T",AP122,"Q",0,$H$13)</f>
        <v>851447.8924952941</v>
      </c>
      <c r="AS122" cm="1">
        <f t="array" ref="AS122">[2]!PropsSI("H","P",AR122,"T",AQ122,$H$13)</f>
        <v>236423.58347920643</v>
      </c>
      <c r="AT122" cm="1">
        <f t="array" ref="AT122">[2]!PropsSI("S","P",AR122,"T",AQ122,$H$13)</f>
        <v>1125.4094839256099</v>
      </c>
      <c r="AU122" cm="1">
        <f t="array" ref="AU122">[2]!PropsSI("D","P",AR122,"T",AQ122,$H$13)</f>
        <v>1085.172075618525</v>
      </c>
      <c r="AW122">
        <f t="shared" si="40"/>
        <v>260.14999999999998</v>
      </c>
      <c r="AX122">
        <f t="shared" si="41"/>
        <v>260.14999999999998</v>
      </c>
      <c r="AY122" cm="1">
        <f t="array" ref="AY122">[2]!PropsSI("P","T",AW122,"Q",0,$H$13)</f>
        <v>198287.49024246493</v>
      </c>
      <c r="AZ122">
        <f t="shared" si="42"/>
        <v>236423.58347920643</v>
      </c>
      <c r="BA122" cm="1">
        <f t="array" ref="BA122">[2]!PropsSI("S","P",AY122,"H",AZ122,$H$13)</f>
        <v>1141.9202407424175</v>
      </c>
      <c r="BB122" cm="1">
        <f t="array" ref="BB122">[2]!PropsSI("D","P",AY122,"H",AZ122,$H$13)</f>
        <v>35.776933181754842</v>
      </c>
      <c r="BD122">
        <f t="shared" si="43"/>
        <v>258.14999999999998</v>
      </c>
      <c r="BE122">
        <f t="shared" si="44"/>
        <v>260.14999999999998</v>
      </c>
      <c r="BF122" cm="1">
        <f t="array" ref="BF122">[2]!PropsSI("P","T",BD122,"Q",1,$H$13)</f>
        <v>183723.82814975141</v>
      </c>
      <c r="BG122" cm="1">
        <f t="array" ref="BG122">[2]!PropsSI("H","P",BF122,"T",BE122,$H$13)</f>
        <v>355128.23969601718</v>
      </c>
      <c r="BH122" cm="1">
        <f t="array" ref="BH122">[2]!PropsSI("S","P",BF122,"T",BE122,$H$13)</f>
        <v>1603.3816434342573</v>
      </c>
      <c r="BI122" cm="1">
        <f t="array" ref="BI122">[2]!PropsSI("D","P",BF122,"T",BE122,$H$13)</f>
        <v>10.391805422690133</v>
      </c>
      <c r="BJ122">
        <f t="shared" si="45"/>
        <v>118.70465621681075</v>
      </c>
      <c r="BK122">
        <f t="shared" si="46"/>
        <v>30.702405621433222</v>
      </c>
      <c r="BL122">
        <f t="shared" si="47"/>
        <v>-149.40706183824398</v>
      </c>
      <c r="BM122">
        <f t="shared" si="48"/>
        <v>3.8662982204216441</v>
      </c>
      <c r="BN122">
        <f t="shared" si="49"/>
        <v>5.2576374745417489</v>
      </c>
      <c r="BO122">
        <f t="shared" si="50"/>
        <v>0.73536797452141323</v>
      </c>
      <c r="BP122">
        <f t="shared" si="51"/>
        <v>5.1427604761792072</v>
      </c>
      <c r="BR122">
        <f t="shared" si="52"/>
        <v>6.6245753785667816</v>
      </c>
      <c r="BS122">
        <f t="shared" si="53"/>
        <v>1.8714425444451159</v>
      </c>
      <c r="BT122">
        <f t="shared" si="54"/>
        <v>44.914621066682784</v>
      </c>
      <c r="BW122">
        <f t="shared" si="55"/>
        <v>1.482182495200532</v>
      </c>
    </row>
    <row r="123" spans="1:75" x14ac:dyDescent="0.3">
      <c r="A123">
        <v>123</v>
      </c>
      <c r="B123" s="76">
        <v>45414</v>
      </c>
      <c r="C123">
        <v>16.71</v>
      </c>
      <c r="D123">
        <v>17.579999999999998</v>
      </c>
      <c r="E123">
        <v>37.326981000000004</v>
      </c>
      <c r="J123">
        <v>123</v>
      </c>
      <c r="K123">
        <v>17.579999999999998</v>
      </c>
      <c r="L123">
        <f t="shared" si="28"/>
        <v>305.72999999999996</v>
      </c>
      <c r="N123">
        <f t="shared" si="29"/>
        <v>256.14999999999998</v>
      </c>
      <c r="O123">
        <f t="shared" si="30"/>
        <v>266.14999999999998</v>
      </c>
      <c r="P123" cm="1">
        <f t="array" ref="P123">[2]!PropsSI("P","T",N123,"Q",0,$H$13)</f>
        <v>170000.91143693728</v>
      </c>
      <c r="Q123" cm="1">
        <f t="array" ref="Q123">[2]!PropsSI("H","P",P123,"T",O123,$H$13)</f>
        <v>360698.73146514298</v>
      </c>
      <c r="R123" cm="1">
        <f t="array" ref="R123">[2]!PropsSI("S","P",P123,"T",O123,$H$13)</f>
        <v>1629.8582331222553</v>
      </c>
      <c r="S123" cm="1">
        <f t="array" ref="S123">[2]!PropsSI("D","P",P123,"T",O123,$H$13)</f>
        <v>9.2926033590470212</v>
      </c>
      <c r="U123">
        <f t="shared" si="31"/>
        <v>305.72999999999996</v>
      </c>
      <c r="V123" cm="1">
        <f t="array" ref="V123">[2]!PropsSI("T","P",W123,"S",Y123,$H$13)</f>
        <v>312.53039035069338</v>
      </c>
      <c r="W123" cm="1">
        <f t="array" ref="W123">[2]!PropsSI("P","T",U123,"Q",1,$H$13)</f>
        <v>839755.91712172842</v>
      </c>
      <c r="X123" cm="1">
        <f t="array" ref="X123">[2]!PropsSI("H","P",W123,"S",Y123,$H$13)</f>
        <v>390649.09231014736</v>
      </c>
      <c r="Y123">
        <f t="shared" si="32"/>
        <v>1629.8582331222553</v>
      </c>
      <c r="Z123" cm="1">
        <f t="array" ref="Z123">[2]!PropsSI("D","P",W123,"S",Y123,$H$13)</f>
        <v>44.930790448312479</v>
      </c>
      <c r="AB123">
        <f t="shared" si="33"/>
        <v>305.72999999999996</v>
      </c>
      <c r="AC123" cm="1">
        <f t="array" ref="AC123">[2]!PropsSI("T","P",AD123,"H",AE123,$H$13)</f>
        <v>312.53039035069338</v>
      </c>
      <c r="AD123">
        <f t="shared" si="34"/>
        <v>839755.91712172842</v>
      </c>
      <c r="AE123">
        <f t="shared" si="35"/>
        <v>390649.09231014736</v>
      </c>
      <c r="AF123" cm="1">
        <f t="array" ref="AF123">[2]!PropsSI("S","P",AD123,"H",AE123,$H$13)</f>
        <v>1629.8582331222551</v>
      </c>
      <c r="AG123" cm="1">
        <f t="array" ref="AG123">[2]!PropsSI("D","P",AD123,"H",AE123,$H$13)</f>
        <v>44.930790448312479</v>
      </c>
      <c r="AI123">
        <f t="shared" si="36"/>
        <v>305.72999999999996</v>
      </c>
      <c r="AJ123">
        <f t="shared" si="37"/>
        <v>300.72999999999996</v>
      </c>
      <c r="AK123" cm="1">
        <f t="array" ref="AK123">[2]!PropsSI("P","T",AI123,"Q",0,$H$13)</f>
        <v>839755.91712172842</v>
      </c>
      <c r="AL123" cm="1">
        <f t="array" ref="AL123">[2]!PropsSI("H","P",AK123,"T",AJ123,$H$13)</f>
        <v>237096.99450427192</v>
      </c>
      <c r="AM123" cm="1">
        <f t="array" ref="AM123">[2]!PropsSI("S","P",AK123,"T",AJ123,$H$13)</f>
        <v>1127.6864147246483</v>
      </c>
      <c r="AN123" cm="1">
        <f t="array" ref="AN123">[2]!PropsSI("D","P",AK123,"T",AJ123,$H$13)</f>
        <v>1083.2306507105163</v>
      </c>
      <c r="AP123">
        <f t="shared" si="38"/>
        <v>304.72999999999996</v>
      </c>
      <c r="AQ123">
        <f t="shared" si="39"/>
        <v>298.72999999999996</v>
      </c>
      <c r="AR123" cm="1">
        <f t="array" ref="AR123">[2]!PropsSI("P","T",AP123,"Q",0,$H$13)</f>
        <v>817609.13608921238</v>
      </c>
      <c r="AS123" cm="1">
        <f t="array" ref="AS123">[2]!PropsSI("H","P",AR123,"T",AQ123,$H$13)</f>
        <v>234302.5187432192</v>
      </c>
      <c r="AT123" cm="1">
        <f t="array" ref="AT123">[2]!PropsSI("S","P",AR123,"T",AQ123,$H$13)</f>
        <v>1118.4310814515215</v>
      </c>
      <c r="AU123" cm="1">
        <f t="array" ref="AU123">[2]!PropsSI("D","P",AR123,"T",AQ123,$H$13)</f>
        <v>1090.7192403836855</v>
      </c>
      <c r="AW123">
        <f t="shared" si="40"/>
        <v>260.14999999999998</v>
      </c>
      <c r="AX123">
        <f t="shared" si="41"/>
        <v>260.14999999999998</v>
      </c>
      <c r="AY123" cm="1">
        <f t="array" ref="AY123">[2]!PropsSI("P","T",AW123,"Q",0,$H$13)</f>
        <v>198287.49024246493</v>
      </c>
      <c r="AZ123">
        <f t="shared" si="42"/>
        <v>234302.5187432192</v>
      </c>
      <c r="BA123" cm="1">
        <f t="array" ref="BA123">[2]!PropsSI("S","P",AY123,"H",AZ123,$H$13)</f>
        <v>1133.7670032410247</v>
      </c>
      <c r="BB123" cm="1">
        <f t="array" ref="BB123">[2]!PropsSI("D","P",AY123,"H",AZ123,$H$13)</f>
        <v>37.225195114532966</v>
      </c>
      <c r="BD123">
        <f t="shared" si="43"/>
        <v>258.14999999999998</v>
      </c>
      <c r="BE123">
        <f t="shared" si="44"/>
        <v>260.14999999999998</v>
      </c>
      <c r="BF123" cm="1">
        <f t="array" ref="BF123">[2]!PropsSI("P","T",BD123,"Q",1,$H$13)</f>
        <v>183723.82814975141</v>
      </c>
      <c r="BG123" cm="1">
        <f t="array" ref="BG123">[2]!PropsSI("H","P",BF123,"T",BE123,$H$13)</f>
        <v>355128.23969601718</v>
      </c>
      <c r="BH123" cm="1">
        <f t="array" ref="BH123">[2]!PropsSI("S","P",BF123,"T",BE123,$H$13)</f>
        <v>1603.3816434342573</v>
      </c>
      <c r="BI123" cm="1">
        <f t="array" ref="BI123">[2]!PropsSI("D","P",BF123,"T",BE123,$H$13)</f>
        <v>10.391805422690133</v>
      </c>
      <c r="BJ123">
        <f t="shared" si="45"/>
        <v>120.82572095279797</v>
      </c>
      <c r="BK123">
        <f t="shared" si="46"/>
        <v>29.950360845004383</v>
      </c>
      <c r="BL123">
        <f t="shared" si="47"/>
        <v>-150.77608179780236</v>
      </c>
      <c r="BM123">
        <f t="shared" si="48"/>
        <v>4.0341991730277025</v>
      </c>
      <c r="BN123">
        <f t="shared" si="49"/>
        <v>5.4255989911727633</v>
      </c>
      <c r="BO123">
        <f t="shared" si="50"/>
        <v>0.74354908639418182</v>
      </c>
      <c r="BP123">
        <f t="shared" si="51"/>
        <v>4.9397142051984835</v>
      </c>
      <c r="BR123">
        <f t="shared" si="52"/>
        <v>7.3766201549956207</v>
      </c>
      <c r="BS123">
        <f t="shared" si="53"/>
        <v>2.0838951937862631</v>
      </c>
      <c r="BT123">
        <f t="shared" si="54"/>
        <v>50.013484650870311</v>
      </c>
      <c r="BW123">
        <f t="shared" si="55"/>
        <v>1.6504449934787204</v>
      </c>
    </row>
    <row r="124" spans="1:75" x14ac:dyDescent="0.3">
      <c r="A124">
        <v>124</v>
      </c>
      <c r="B124" s="76">
        <v>45415</v>
      </c>
      <c r="C124">
        <v>17.22</v>
      </c>
      <c r="D124">
        <v>19.12</v>
      </c>
      <c r="E124">
        <v>37.326981000000004</v>
      </c>
      <c r="J124">
        <v>124</v>
      </c>
      <c r="K124">
        <v>19.12</v>
      </c>
      <c r="L124">
        <f t="shared" si="28"/>
        <v>307.27</v>
      </c>
      <c r="N124">
        <f t="shared" si="29"/>
        <v>256.14999999999998</v>
      </c>
      <c r="O124">
        <f t="shared" si="30"/>
        <v>266.14999999999998</v>
      </c>
      <c r="P124" cm="1">
        <f t="array" ref="P124">[2]!PropsSI("P","T",N124,"Q",0,$H$13)</f>
        <v>170000.91143693728</v>
      </c>
      <c r="Q124" cm="1">
        <f t="array" ref="Q124">[2]!PropsSI("H","P",P124,"T",O124,$H$13)</f>
        <v>360698.73146514298</v>
      </c>
      <c r="R124" cm="1">
        <f t="array" ref="R124">[2]!PropsSI("S","P",P124,"T",O124,$H$13)</f>
        <v>1629.8582331222553</v>
      </c>
      <c r="S124" cm="1">
        <f t="array" ref="S124">[2]!PropsSI("D","P",P124,"T",O124,$H$13)</f>
        <v>9.2926033590470212</v>
      </c>
      <c r="U124">
        <f t="shared" si="31"/>
        <v>307.27</v>
      </c>
      <c r="V124" cm="1">
        <f t="array" ref="V124">[2]!PropsSI("T","P",W124,"S",Y124,$H$13)</f>
        <v>313.92549119771485</v>
      </c>
      <c r="W124" cm="1">
        <f t="array" ref="W124">[2]!PropsSI("P","T",U124,"Q",1,$H$13)</f>
        <v>874735.10384334973</v>
      </c>
      <c r="X124" cm="1">
        <f t="array" ref="X124">[2]!PropsSI("H","P",W124,"S",Y124,$H$13)</f>
        <v>391410.97015709477</v>
      </c>
      <c r="Y124">
        <f t="shared" si="32"/>
        <v>1629.8582331222553</v>
      </c>
      <c r="Z124" cm="1">
        <f t="array" ref="Z124">[2]!PropsSI("D","P",W124,"S",Y124,$H$13)</f>
        <v>46.909490600892305</v>
      </c>
      <c r="AB124">
        <f t="shared" si="33"/>
        <v>307.27</v>
      </c>
      <c r="AC124" cm="1">
        <f t="array" ref="AC124">[2]!PropsSI("T","P",AD124,"H",AE124,$H$13)</f>
        <v>313.92549119771468</v>
      </c>
      <c r="AD124">
        <f t="shared" si="34"/>
        <v>874735.10384334973</v>
      </c>
      <c r="AE124">
        <f t="shared" si="35"/>
        <v>391410.97015709477</v>
      </c>
      <c r="AF124" cm="1">
        <f t="array" ref="AF124">[2]!PropsSI("S","P",AD124,"H",AE124,$H$13)</f>
        <v>1629.8582331222547</v>
      </c>
      <c r="AG124" cm="1">
        <f t="array" ref="AG124">[2]!PropsSI("D","P",AD124,"H",AE124,$H$13)</f>
        <v>46.909490600892333</v>
      </c>
      <c r="AI124">
        <f t="shared" si="36"/>
        <v>307.27</v>
      </c>
      <c r="AJ124">
        <f t="shared" si="37"/>
        <v>302.27</v>
      </c>
      <c r="AK124" cm="1">
        <f t="array" ref="AK124">[2]!PropsSI("P","T",AI124,"Q",0,$H$13)</f>
        <v>874735.10384334973</v>
      </c>
      <c r="AL124" cm="1">
        <f t="array" ref="AL124">[2]!PropsSI("H","P",AK124,"T",AJ124,$H$13)</f>
        <v>239260.17954872351</v>
      </c>
      <c r="AM124" cm="1">
        <f t="array" ref="AM124">[2]!PropsSI("S","P",AK124,"T",AJ124,$H$13)</f>
        <v>1134.7537726279631</v>
      </c>
      <c r="AN124" cm="1">
        <f t="array" ref="AN124">[2]!PropsSI("D","P",AK124,"T",AJ124,$H$13)</f>
        <v>1077.51902769307</v>
      </c>
      <c r="AP124">
        <f t="shared" si="38"/>
        <v>306.27</v>
      </c>
      <c r="AQ124">
        <f t="shared" si="39"/>
        <v>300.27</v>
      </c>
      <c r="AR124" cm="1">
        <f t="array" ref="AR124">[2]!PropsSI("P","T",AP124,"Q",0,$H$13)</f>
        <v>851900.00004343106</v>
      </c>
      <c r="AS124" cm="1">
        <f t="array" ref="AS124">[2]!PropsSI("H","P",AR124,"T",AQ124,$H$13)</f>
        <v>236451.5593812805</v>
      </c>
      <c r="AT124" cm="1">
        <f t="array" ref="AT124">[2]!PropsSI("S","P",AR124,"T",AQ124,$H$13)</f>
        <v>1125.501268595822</v>
      </c>
      <c r="AU124" cm="1">
        <f t="array" ref="AU124">[2]!PropsSI("D","P",AR124,"T",AQ124,$H$13)</f>
        <v>1085.0986949897358</v>
      </c>
      <c r="AW124">
        <f t="shared" si="40"/>
        <v>260.14999999999998</v>
      </c>
      <c r="AX124">
        <f t="shared" si="41"/>
        <v>260.14999999999998</v>
      </c>
      <c r="AY124" cm="1">
        <f t="array" ref="AY124">[2]!PropsSI("P","T",AW124,"Q",0,$H$13)</f>
        <v>198287.49024246493</v>
      </c>
      <c r="AZ124">
        <f t="shared" si="42"/>
        <v>236451.5593812805</v>
      </c>
      <c r="BA124" cm="1">
        <f t="array" ref="BA124">[2]!PropsSI("S","P",AY124,"H",AZ124,$H$13)</f>
        <v>1142.0277783248659</v>
      </c>
      <c r="BB124" cm="1">
        <f t="array" ref="BB124">[2]!PropsSI("D","P",AY124,"H",AZ124,$H$13)</f>
        <v>35.758583834521119</v>
      </c>
      <c r="BD124">
        <f t="shared" si="43"/>
        <v>258.14999999999998</v>
      </c>
      <c r="BE124">
        <f t="shared" si="44"/>
        <v>260.14999999999998</v>
      </c>
      <c r="BF124" cm="1">
        <f t="array" ref="BF124">[2]!PropsSI("P","T",BD124,"Q",1,$H$13)</f>
        <v>183723.82814975141</v>
      </c>
      <c r="BG124" cm="1">
        <f t="array" ref="BG124">[2]!PropsSI("H","P",BF124,"T",BE124,$H$13)</f>
        <v>355128.23969601718</v>
      </c>
      <c r="BH124" cm="1">
        <f t="array" ref="BH124">[2]!PropsSI("S","P",BF124,"T",BE124,$H$13)</f>
        <v>1603.3816434342573</v>
      </c>
      <c r="BI124" cm="1">
        <f t="array" ref="BI124">[2]!PropsSI("D","P",BF124,"T",BE124,$H$13)</f>
        <v>10.391805422690133</v>
      </c>
      <c r="BJ124">
        <f t="shared" si="45"/>
        <v>118.67668031473667</v>
      </c>
      <c r="BK124">
        <f t="shared" si="46"/>
        <v>30.712238691951789</v>
      </c>
      <c r="BL124">
        <f t="shared" si="47"/>
        <v>-149.38891900668847</v>
      </c>
      <c r="BM124">
        <f t="shared" si="48"/>
        <v>3.8641494521151971</v>
      </c>
      <c r="BN124">
        <f t="shared" si="49"/>
        <v>5.2554967426710091</v>
      </c>
      <c r="BO124">
        <f t="shared" si="50"/>
        <v>0.73525865228703668</v>
      </c>
      <c r="BP124">
        <f t="shared" si="51"/>
        <v>5.1454730239363293</v>
      </c>
      <c r="BR124">
        <f t="shared" si="52"/>
        <v>6.6147423080482142</v>
      </c>
      <c r="BS124">
        <f t="shared" si="53"/>
        <v>1.8686647020236204</v>
      </c>
      <c r="BT124">
        <f t="shared" si="54"/>
        <v>44.847952848566891</v>
      </c>
      <c r="BW124">
        <f t="shared" si="55"/>
        <v>1.4799824440027074</v>
      </c>
    </row>
    <row r="125" spans="1:75" x14ac:dyDescent="0.3">
      <c r="A125">
        <v>125</v>
      </c>
      <c r="B125" s="76">
        <v>45416</v>
      </c>
      <c r="C125">
        <v>18.440000000000001</v>
      </c>
      <c r="D125">
        <v>20.079999999999998</v>
      </c>
      <c r="E125">
        <v>37.326981000000004</v>
      </c>
      <c r="J125">
        <v>125</v>
      </c>
      <c r="K125">
        <v>20.079999999999998</v>
      </c>
      <c r="L125">
        <f t="shared" si="28"/>
        <v>308.22999999999996</v>
      </c>
      <c r="N125">
        <f t="shared" si="29"/>
        <v>256.14999999999998</v>
      </c>
      <c r="O125">
        <f t="shared" si="30"/>
        <v>266.14999999999998</v>
      </c>
      <c r="P125" cm="1">
        <f t="array" ref="P125">[2]!PropsSI("P","T",N125,"Q",0,$H$13)</f>
        <v>170000.91143693728</v>
      </c>
      <c r="Q125" cm="1">
        <f t="array" ref="Q125">[2]!PropsSI("H","P",P125,"T",O125,$H$13)</f>
        <v>360698.73146514298</v>
      </c>
      <c r="R125" cm="1">
        <f t="array" ref="R125">[2]!PropsSI("S","P",P125,"T",O125,$H$13)</f>
        <v>1629.8582331222553</v>
      </c>
      <c r="S125" cm="1">
        <f t="array" ref="S125">[2]!PropsSI("D","P",P125,"T",O125,$H$13)</f>
        <v>9.2926033590470212</v>
      </c>
      <c r="U125">
        <f t="shared" si="31"/>
        <v>308.22999999999996</v>
      </c>
      <c r="V125" cm="1">
        <f t="array" ref="V125">[2]!PropsSI("T","P",W125,"S",Y125,$H$13)</f>
        <v>314.79629486328776</v>
      </c>
      <c r="W125" cm="1">
        <f t="array" ref="W125">[2]!PropsSI("P","T",U125,"Q",1,$H$13)</f>
        <v>897084.23172465153</v>
      </c>
      <c r="X125" cm="1">
        <f t="array" ref="X125">[2]!PropsSI("H","P",W125,"S",Y125,$H$13)</f>
        <v>391881.06085584627</v>
      </c>
      <c r="Y125">
        <f t="shared" si="32"/>
        <v>1629.8582331222553</v>
      </c>
      <c r="Z125" cm="1">
        <f t="array" ref="Z125">[2]!PropsSI("D","P",W125,"S",Y125,$H$13)</f>
        <v>48.181526567751789</v>
      </c>
      <c r="AB125">
        <f t="shared" si="33"/>
        <v>308.22999999999996</v>
      </c>
      <c r="AC125" cm="1">
        <f t="array" ref="AC125">[2]!PropsSI("T","P",AD125,"H",AE125,$H$13)</f>
        <v>314.79629486328776</v>
      </c>
      <c r="AD125">
        <f t="shared" si="34"/>
        <v>897084.23172465153</v>
      </c>
      <c r="AE125">
        <f t="shared" si="35"/>
        <v>391881.06085584627</v>
      </c>
      <c r="AF125" cm="1">
        <f t="array" ref="AF125">[2]!PropsSI("S","P",AD125,"H",AE125,$H$13)</f>
        <v>1629.8582331222551</v>
      </c>
      <c r="AG125" cm="1">
        <f t="array" ref="AG125">[2]!PropsSI("D","P",AD125,"H",AE125,$H$13)</f>
        <v>48.181526567751796</v>
      </c>
      <c r="AI125">
        <f t="shared" si="36"/>
        <v>308.22999999999996</v>
      </c>
      <c r="AJ125">
        <f t="shared" si="37"/>
        <v>303.22999999999996</v>
      </c>
      <c r="AK125" cm="1">
        <f t="array" ref="AK125">[2]!PropsSI("P","T",AI125,"Q",0,$H$13)</f>
        <v>897084.23172465153</v>
      </c>
      <c r="AL125" cm="1">
        <f t="array" ref="AL125">[2]!PropsSI("H","P",AK125,"T",AJ125,$H$13)</f>
        <v>240614.04816033895</v>
      </c>
      <c r="AM125" cm="1">
        <f t="array" ref="AM125">[2]!PropsSI("S","P",AK125,"T",AJ125,$H$13)</f>
        <v>1139.1570517019072</v>
      </c>
      <c r="AN125" cm="1">
        <f t="array" ref="AN125">[2]!PropsSI("D","P",AK125,"T",AJ125,$H$13)</f>
        <v>1073.9261584690396</v>
      </c>
      <c r="AP125">
        <f t="shared" si="38"/>
        <v>307.22999999999996</v>
      </c>
      <c r="AQ125">
        <f t="shared" si="39"/>
        <v>301.22999999999996</v>
      </c>
      <c r="AR125" cm="1">
        <f t="array" ref="AR125">[2]!PropsSI("P","T",AP125,"Q",0,$H$13)</f>
        <v>873813.01437360304</v>
      </c>
      <c r="AS125" cm="1">
        <f t="array" ref="AS125">[2]!PropsSI("H","P",AR125,"T",AQ125,$H$13)</f>
        <v>237796.47056025904</v>
      </c>
      <c r="AT125" cm="1">
        <f t="array" ref="AT125">[2]!PropsSI("S","P",AR125,"T",AQ125,$H$13)</f>
        <v>1129.9058698473345</v>
      </c>
      <c r="AU125" cm="1">
        <f t="array" ref="AU125">[2]!PropsSI("D","P",AR125,"T",AQ125,$H$13)</f>
        <v>1081.5642635526199</v>
      </c>
      <c r="AW125">
        <f t="shared" si="40"/>
        <v>260.14999999999998</v>
      </c>
      <c r="AX125">
        <f t="shared" si="41"/>
        <v>260.14999999999998</v>
      </c>
      <c r="AY125" cm="1">
        <f t="array" ref="AY125">[2]!PropsSI("P","T",AW125,"Q",0,$H$13)</f>
        <v>198287.49024246493</v>
      </c>
      <c r="AZ125">
        <f t="shared" si="42"/>
        <v>237796.47056025904</v>
      </c>
      <c r="BA125" cm="1">
        <f t="array" ref="BA125">[2]!PropsSI("S","P",AY125,"H",AZ125,$H$13)</f>
        <v>1147.1975310789642</v>
      </c>
      <c r="BB125" cm="1">
        <f t="array" ref="BB125">[2]!PropsSI("D","P",AY125,"H",AZ125,$H$13)</f>
        <v>34.898126915107326</v>
      </c>
      <c r="BD125">
        <f t="shared" si="43"/>
        <v>258.14999999999998</v>
      </c>
      <c r="BE125">
        <f t="shared" si="44"/>
        <v>260.14999999999998</v>
      </c>
      <c r="BF125" cm="1">
        <f t="array" ref="BF125">[2]!PropsSI("P","T",BD125,"Q",1,$H$13)</f>
        <v>183723.82814975141</v>
      </c>
      <c r="BG125" cm="1">
        <f t="array" ref="BG125">[2]!PropsSI("H","P",BF125,"T",BE125,$H$13)</f>
        <v>355128.23969601718</v>
      </c>
      <c r="BH125" cm="1">
        <f t="array" ref="BH125">[2]!PropsSI("S","P",BF125,"T",BE125,$H$13)</f>
        <v>1603.3816434342573</v>
      </c>
      <c r="BI125" cm="1">
        <f t="array" ref="BI125">[2]!PropsSI("D","P",BF125,"T",BE125,$H$13)</f>
        <v>10.391805422690133</v>
      </c>
      <c r="BJ125">
        <f t="shared" si="45"/>
        <v>117.33176913575814</v>
      </c>
      <c r="BK125">
        <f t="shared" si="46"/>
        <v>31.182329390703295</v>
      </c>
      <c r="BL125">
        <f t="shared" si="47"/>
        <v>-148.51409852646142</v>
      </c>
      <c r="BM125">
        <f t="shared" si="48"/>
        <v>3.7627647269590914</v>
      </c>
      <c r="BN125">
        <f t="shared" si="49"/>
        <v>5.1547523961661357</v>
      </c>
      <c r="BO125">
        <f t="shared" si="50"/>
        <v>0.72996032355650298</v>
      </c>
      <c r="BP125">
        <f t="shared" si="51"/>
        <v>5.2769377772273272</v>
      </c>
      <c r="BR125">
        <f t="shared" si="52"/>
        <v>6.1446516092967087</v>
      </c>
      <c r="BS125">
        <f t="shared" si="53"/>
        <v>1.7358640796263201</v>
      </c>
      <c r="BT125">
        <f t="shared" si="54"/>
        <v>41.660737911031681</v>
      </c>
      <c r="BW125">
        <f t="shared" si="55"/>
        <v>1.3748043510640455</v>
      </c>
    </row>
    <row r="126" spans="1:75" x14ac:dyDescent="0.3">
      <c r="A126">
        <v>126</v>
      </c>
      <c r="B126" s="76">
        <v>45417</v>
      </c>
      <c r="C126">
        <v>19.75</v>
      </c>
      <c r="D126">
        <v>21.67</v>
      </c>
      <c r="E126">
        <v>37.326981000000004</v>
      </c>
      <c r="J126">
        <v>126</v>
      </c>
      <c r="K126">
        <v>21.67</v>
      </c>
      <c r="L126">
        <f t="shared" si="28"/>
        <v>309.82</v>
      </c>
      <c r="N126">
        <f t="shared" si="29"/>
        <v>256.14999999999998</v>
      </c>
      <c r="O126">
        <f t="shared" si="30"/>
        <v>266.14999999999998</v>
      </c>
      <c r="P126" cm="1">
        <f t="array" ref="P126">[2]!PropsSI("P","T",N126,"Q",0,$H$13)</f>
        <v>170000.91143693728</v>
      </c>
      <c r="Q126" cm="1">
        <f t="array" ref="Q126">[2]!PropsSI("H","P",P126,"T",O126,$H$13)</f>
        <v>360698.73146514298</v>
      </c>
      <c r="R126" cm="1">
        <f t="array" ref="R126">[2]!PropsSI("S","P",P126,"T",O126,$H$13)</f>
        <v>1629.8582331222553</v>
      </c>
      <c r="S126" cm="1">
        <f t="array" ref="S126">[2]!PropsSI("D","P",P126,"T",O126,$H$13)</f>
        <v>9.2926033590470212</v>
      </c>
      <c r="U126">
        <f t="shared" si="31"/>
        <v>309.82</v>
      </c>
      <c r="V126" cm="1">
        <f t="array" ref="V126">[2]!PropsSI("T","P",W126,"S",Y126,$H$13)</f>
        <v>316.24082722874738</v>
      </c>
      <c r="W126" cm="1">
        <f t="array" ref="W126">[2]!PropsSI("P","T",U126,"Q",1,$H$13)</f>
        <v>935035.21842470369</v>
      </c>
      <c r="X126" cm="1">
        <f t="array" ref="X126">[2]!PropsSI("H","P",W126,"S",Y126,$H$13)</f>
        <v>392651.49625008018</v>
      </c>
      <c r="Y126">
        <f t="shared" si="32"/>
        <v>1629.8582331222553</v>
      </c>
      <c r="Z126" cm="1">
        <f t="array" ref="Z126">[2]!PropsSI("D","P",W126,"S",Y126,$H$13)</f>
        <v>50.355750570553312</v>
      </c>
      <c r="AB126">
        <f t="shared" si="33"/>
        <v>309.82</v>
      </c>
      <c r="AC126" cm="1">
        <f t="array" ref="AC126">[2]!PropsSI("T","P",AD126,"H",AE126,$H$13)</f>
        <v>316.24082722874738</v>
      </c>
      <c r="AD126">
        <f t="shared" si="34"/>
        <v>935035.21842470369</v>
      </c>
      <c r="AE126">
        <f t="shared" si="35"/>
        <v>392651.49625008018</v>
      </c>
      <c r="AF126" cm="1">
        <f t="array" ref="AF126">[2]!PropsSI("S","P",AD126,"H",AE126,$H$13)</f>
        <v>1629.8582331222556</v>
      </c>
      <c r="AG126" cm="1">
        <f t="array" ref="AG126">[2]!PropsSI("D","P",AD126,"H",AE126,$H$13)</f>
        <v>50.355750570553305</v>
      </c>
      <c r="AI126">
        <f t="shared" si="36"/>
        <v>309.82</v>
      </c>
      <c r="AJ126">
        <f t="shared" si="37"/>
        <v>304.82</v>
      </c>
      <c r="AK126" cm="1">
        <f t="array" ref="AK126">[2]!PropsSI("P","T",AI126,"Q",0,$H$13)</f>
        <v>935035.21842470369</v>
      </c>
      <c r="AL126" cm="1">
        <f t="array" ref="AL126">[2]!PropsSI("H","P",AK126,"T",AJ126,$H$13)</f>
        <v>242865.63793300398</v>
      </c>
      <c r="AM126" cm="1">
        <f t="array" ref="AM126">[2]!PropsSI("S","P",AK126,"T",AJ126,$H$13)</f>
        <v>1146.4464268077888</v>
      </c>
      <c r="AN126" cm="1">
        <f t="array" ref="AN126">[2]!PropsSI("D","P",AK126,"T",AJ126,$H$13)</f>
        <v>1067.919192366134</v>
      </c>
      <c r="AP126">
        <f t="shared" si="38"/>
        <v>308.82</v>
      </c>
      <c r="AQ126">
        <f t="shared" si="39"/>
        <v>302.82</v>
      </c>
      <c r="AR126" cm="1">
        <f t="array" ref="AR126">[2]!PropsSI("P","T",AP126,"Q",0,$H$13)</f>
        <v>911029.6709130099</v>
      </c>
      <c r="AS126" cm="1">
        <f t="array" ref="AS126">[2]!PropsSI("H","P",AR126,"T",AQ126,$H$13)</f>
        <v>240032.96901491904</v>
      </c>
      <c r="AT126" cm="1">
        <f t="array" ref="AT126">[2]!PropsSI("S","P",AR126,"T",AQ126,$H$13)</f>
        <v>1137.1966388069552</v>
      </c>
      <c r="AU126" cm="1">
        <f t="array" ref="AU126">[2]!PropsSI("D","P",AR126,"T",AQ126,$H$13)</f>
        <v>1075.6570411605437</v>
      </c>
      <c r="AW126">
        <f t="shared" si="40"/>
        <v>260.14999999999998</v>
      </c>
      <c r="AX126">
        <f t="shared" si="41"/>
        <v>260.14999999999998</v>
      </c>
      <c r="AY126" cm="1">
        <f t="array" ref="AY126">[2]!PropsSI("P","T",AW126,"Q",0,$H$13)</f>
        <v>198287.49024246493</v>
      </c>
      <c r="AZ126">
        <f t="shared" si="42"/>
        <v>240032.96901491904</v>
      </c>
      <c r="BA126" cm="1">
        <f t="array" ref="BA126">[2]!PropsSI("S","P",AY126,"H",AZ126,$H$13)</f>
        <v>1155.7944884291853</v>
      </c>
      <c r="BB126" cm="1">
        <f t="array" ref="BB126">[2]!PropsSI("D","P",AY126,"H",AZ126,$H$13)</f>
        <v>33.555404324946032</v>
      </c>
      <c r="BD126">
        <f t="shared" si="43"/>
        <v>258.14999999999998</v>
      </c>
      <c r="BE126">
        <f t="shared" si="44"/>
        <v>260.14999999999998</v>
      </c>
      <c r="BF126" cm="1">
        <f t="array" ref="BF126">[2]!PropsSI("P","T",BD126,"Q",1,$H$13)</f>
        <v>183723.82814975141</v>
      </c>
      <c r="BG126" cm="1">
        <f t="array" ref="BG126">[2]!PropsSI("H","P",BF126,"T",BE126,$H$13)</f>
        <v>355128.23969601718</v>
      </c>
      <c r="BH126" cm="1">
        <f t="array" ref="BH126">[2]!PropsSI("S","P",BF126,"T",BE126,$H$13)</f>
        <v>1603.3816434342573</v>
      </c>
      <c r="BI126" cm="1">
        <f t="array" ref="BI126">[2]!PropsSI("D","P",BF126,"T",BE126,$H$13)</f>
        <v>10.391805422690133</v>
      </c>
      <c r="BJ126">
        <f t="shared" si="45"/>
        <v>115.09527068109813</v>
      </c>
      <c r="BK126">
        <f t="shared" si="46"/>
        <v>31.952764784937202</v>
      </c>
      <c r="BL126">
        <f t="shared" si="47"/>
        <v>-147.04803546603534</v>
      </c>
      <c r="BM126">
        <f t="shared" si="48"/>
        <v>3.6020441879056109</v>
      </c>
      <c r="BN126">
        <f t="shared" si="49"/>
        <v>4.9961292819818057</v>
      </c>
      <c r="BO126">
        <f t="shared" si="50"/>
        <v>0.7209669695490335</v>
      </c>
      <c r="BP126">
        <f t="shared" si="51"/>
        <v>5.5001776785859162</v>
      </c>
      <c r="BR126">
        <f t="shared" si="52"/>
        <v>5.3742162150628019</v>
      </c>
      <c r="BS126">
        <f t="shared" si="53"/>
        <v>1.5182160807552416</v>
      </c>
      <c r="BT126">
        <f t="shared" si="54"/>
        <v>36.437185938125801</v>
      </c>
      <c r="BW126">
        <f t="shared" si="55"/>
        <v>1.2024271359581515</v>
      </c>
    </row>
    <row r="127" spans="1:75" x14ac:dyDescent="0.3">
      <c r="A127">
        <v>127</v>
      </c>
      <c r="B127" s="76">
        <v>45418</v>
      </c>
      <c r="C127">
        <v>19.88</v>
      </c>
      <c r="D127">
        <v>21.34</v>
      </c>
      <c r="E127">
        <v>37.326981000000004</v>
      </c>
      <c r="J127">
        <v>127</v>
      </c>
      <c r="K127">
        <v>21.34</v>
      </c>
      <c r="L127">
        <f t="shared" si="28"/>
        <v>309.49</v>
      </c>
      <c r="N127">
        <f t="shared" si="29"/>
        <v>256.14999999999998</v>
      </c>
      <c r="O127">
        <f t="shared" si="30"/>
        <v>266.14999999999998</v>
      </c>
      <c r="P127" cm="1">
        <f t="array" ref="P127">[2]!PropsSI("P","T",N127,"Q",0,$H$13)</f>
        <v>170000.91143693728</v>
      </c>
      <c r="Q127" cm="1">
        <f t="array" ref="Q127">[2]!PropsSI("H","P",P127,"T",O127,$H$13)</f>
        <v>360698.73146514298</v>
      </c>
      <c r="R127" cm="1">
        <f t="array" ref="R127">[2]!PropsSI("S","P",P127,"T",O127,$H$13)</f>
        <v>1629.8582331222553</v>
      </c>
      <c r="S127" cm="1">
        <f t="array" ref="S127">[2]!PropsSI("D","P",P127,"T",O127,$H$13)</f>
        <v>9.2926033590470212</v>
      </c>
      <c r="U127">
        <f t="shared" si="31"/>
        <v>309.49</v>
      </c>
      <c r="V127" cm="1">
        <f t="array" ref="V127">[2]!PropsSI("T","P",W127,"S",Y127,$H$13)</f>
        <v>315.94076664126374</v>
      </c>
      <c r="W127" cm="1">
        <f t="array" ref="W127">[2]!PropsSI("P","T",U127,"Q",1,$H$13)</f>
        <v>927061.76860466716</v>
      </c>
      <c r="X127" cm="1">
        <f t="array" ref="X127">[2]!PropsSI("H","P",W127,"S",Y127,$H$13)</f>
        <v>392492.42869477987</v>
      </c>
      <c r="Y127">
        <f t="shared" si="32"/>
        <v>1629.8582331222553</v>
      </c>
      <c r="Z127" cm="1">
        <f t="array" ref="Z127">[2]!PropsSI("D","P",W127,"S",Y127,$H$13)</f>
        <v>49.897452754574616</v>
      </c>
      <c r="AB127">
        <f t="shared" si="33"/>
        <v>309.49</v>
      </c>
      <c r="AC127" cm="1">
        <f t="array" ref="AC127">[2]!PropsSI("T","P",AD127,"H",AE127,$H$13)</f>
        <v>315.94076664126368</v>
      </c>
      <c r="AD127">
        <f t="shared" si="34"/>
        <v>927061.76860466716</v>
      </c>
      <c r="AE127">
        <f t="shared" si="35"/>
        <v>392492.42869477987</v>
      </c>
      <c r="AF127" cm="1">
        <f t="array" ref="AF127">[2]!PropsSI("S","P",AD127,"H",AE127,$H$13)</f>
        <v>1629.8582331222556</v>
      </c>
      <c r="AG127" cm="1">
        <f t="array" ref="AG127">[2]!PropsSI("D","P",AD127,"H",AE127,$H$13)</f>
        <v>49.897452754574651</v>
      </c>
      <c r="AI127">
        <f t="shared" si="36"/>
        <v>309.49</v>
      </c>
      <c r="AJ127">
        <f t="shared" si="37"/>
        <v>304.49</v>
      </c>
      <c r="AK127" cm="1">
        <f t="array" ref="AK127">[2]!PropsSI("P","T",AI127,"Q",0,$H$13)</f>
        <v>927061.76860466716</v>
      </c>
      <c r="AL127" cm="1">
        <f t="array" ref="AL127">[2]!PropsSI("H","P",AK127,"T",AJ127,$H$13)</f>
        <v>242397.37053742984</v>
      </c>
      <c r="AM127" cm="1">
        <f t="array" ref="AM127">[2]!PropsSI("S","P",AK127,"T",AJ127,$H$13)</f>
        <v>1144.9338784143508</v>
      </c>
      <c r="AN127" cm="1">
        <f t="array" ref="AN127">[2]!PropsSI("D","P",AK127,"T",AJ127,$H$13)</f>
        <v>1069.171783583145</v>
      </c>
      <c r="AP127">
        <f t="shared" si="38"/>
        <v>308.49</v>
      </c>
      <c r="AQ127">
        <f t="shared" si="39"/>
        <v>302.49</v>
      </c>
      <c r="AR127" cm="1">
        <f t="array" ref="AR127">[2]!PropsSI("P","T",AP127,"Q",0,$H$13)</f>
        <v>903209.86974471854</v>
      </c>
      <c r="AS127" cm="1">
        <f t="array" ref="AS127">[2]!PropsSI("H","P",AR127,"T",AQ127,$H$13)</f>
        <v>239567.86113173098</v>
      </c>
      <c r="AT127" cm="1">
        <f t="array" ref="AT127">[2]!PropsSI("S","P",AR127,"T",AQ127,$H$13)</f>
        <v>1135.6838858222764</v>
      </c>
      <c r="AU127" cm="1">
        <f t="array" ref="AU127">[2]!PropsSI("D","P",AR127,"T",AQ127,$H$13)</f>
        <v>1076.8886186575128</v>
      </c>
      <c r="AW127">
        <f t="shared" si="40"/>
        <v>260.14999999999998</v>
      </c>
      <c r="AX127">
        <f t="shared" si="41"/>
        <v>260.14999999999998</v>
      </c>
      <c r="AY127" cm="1">
        <f t="array" ref="AY127">[2]!PropsSI("P","T",AW127,"Q",0,$H$13)</f>
        <v>198287.49024246493</v>
      </c>
      <c r="AZ127">
        <f t="shared" si="42"/>
        <v>239567.86113173098</v>
      </c>
      <c r="BA127" cm="1">
        <f t="array" ref="BA127">[2]!PropsSI("S","P",AY127,"H",AZ127,$H$13)</f>
        <v>1154.0066434044379</v>
      </c>
      <c r="BB127" cm="1">
        <f t="array" ref="BB127">[2]!PropsSI("D","P",AY127,"H",AZ127,$H$13)</f>
        <v>33.826062232198382</v>
      </c>
      <c r="BD127">
        <f t="shared" si="43"/>
        <v>258.14999999999998</v>
      </c>
      <c r="BE127">
        <f t="shared" si="44"/>
        <v>260.14999999999998</v>
      </c>
      <c r="BF127" cm="1">
        <f t="array" ref="BF127">[2]!PropsSI("P","T",BD127,"Q",1,$H$13)</f>
        <v>183723.82814975141</v>
      </c>
      <c r="BG127" cm="1">
        <f t="array" ref="BG127">[2]!PropsSI("H","P",BF127,"T",BE127,$H$13)</f>
        <v>355128.23969601718</v>
      </c>
      <c r="BH127" cm="1">
        <f t="array" ref="BH127">[2]!PropsSI("S","P",BF127,"T",BE127,$H$13)</f>
        <v>1603.3816434342573</v>
      </c>
      <c r="BI127" cm="1">
        <f t="array" ref="BI127">[2]!PropsSI("D","P",BF127,"T",BE127,$H$13)</f>
        <v>10.391805422690133</v>
      </c>
      <c r="BJ127">
        <f t="shared" si="45"/>
        <v>115.5603785642862</v>
      </c>
      <c r="BK127">
        <f t="shared" si="46"/>
        <v>31.793697229636891</v>
      </c>
      <c r="BL127">
        <f t="shared" si="47"/>
        <v>-147.35407579392307</v>
      </c>
      <c r="BM127">
        <f t="shared" si="48"/>
        <v>3.6346945663357815</v>
      </c>
      <c r="BN127">
        <f t="shared" si="49"/>
        <v>5.0282430853135924</v>
      </c>
      <c r="BO127">
        <f t="shared" si="50"/>
        <v>0.72285577778686472</v>
      </c>
      <c r="BP127">
        <f t="shared" si="51"/>
        <v>5.4532752840479066</v>
      </c>
      <c r="BR127">
        <f t="shared" si="52"/>
        <v>5.5332837703631128</v>
      </c>
      <c r="BS127">
        <f t="shared" si="53"/>
        <v>1.5631526651275793</v>
      </c>
      <c r="BT127">
        <f t="shared" si="54"/>
        <v>37.515663963061904</v>
      </c>
      <c r="BW127">
        <f t="shared" si="55"/>
        <v>1.2380169107810428</v>
      </c>
    </row>
    <row r="128" spans="1:75" x14ac:dyDescent="0.3">
      <c r="A128">
        <v>128</v>
      </c>
      <c r="B128" s="76">
        <v>45419</v>
      </c>
      <c r="C128">
        <v>18.37</v>
      </c>
      <c r="D128">
        <v>19.97</v>
      </c>
      <c r="E128">
        <v>37.326981000000004</v>
      </c>
      <c r="J128">
        <v>128</v>
      </c>
      <c r="K128">
        <v>19.97</v>
      </c>
      <c r="L128">
        <f t="shared" si="28"/>
        <v>308.12</v>
      </c>
      <c r="N128">
        <f t="shared" si="29"/>
        <v>256.14999999999998</v>
      </c>
      <c r="O128">
        <f t="shared" si="30"/>
        <v>266.14999999999998</v>
      </c>
      <c r="P128" cm="1">
        <f t="array" ref="P128">[2]!PropsSI("P","T",N128,"Q",0,$H$13)</f>
        <v>170000.91143693728</v>
      </c>
      <c r="Q128" cm="1">
        <f t="array" ref="Q128">[2]!PropsSI("H","P",P128,"T",O128,$H$13)</f>
        <v>360698.73146514298</v>
      </c>
      <c r="R128" cm="1">
        <f t="array" ref="R128">[2]!PropsSI("S","P",P128,"T",O128,$H$13)</f>
        <v>1629.8582331222553</v>
      </c>
      <c r="S128" cm="1">
        <f t="array" ref="S128">[2]!PropsSI("D","P",P128,"T",O128,$H$13)</f>
        <v>9.2926033590470212</v>
      </c>
      <c r="U128">
        <f t="shared" si="31"/>
        <v>308.12</v>
      </c>
      <c r="V128" cm="1">
        <f t="array" ref="V128">[2]!PropsSI("T","P",W128,"S",Y128,$H$13)</f>
        <v>314.69646647831337</v>
      </c>
      <c r="W128" cm="1">
        <f t="array" ref="W128">[2]!PropsSI("P","T",U128,"Q",1,$H$13)</f>
        <v>894501.98431078997</v>
      </c>
      <c r="X128" cm="1">
        <f t="array" ref="X128">[2]!PropsSI("H","P",W128,"S",Y128,$H$13)</f>
        <v>391827.38462602766</v>
      </c>
      <c r="Y128">
        <f t="shared" si="32"/>
        <v>1629.8582331222553</v>
      </c>
      <c r="Z128" cm="1">
        <f t="array" ref="Z128">[2]!PropsSI("D","P",W128,"S",Y128,$H$13)</f>
        <v>48.034239999605326</v>
      </c>
      <c r="AB128">
        <f t="shared" si="33"/>
        <v>308.12</v>
      </c>
      <c r="AC128" cm="1">
        <f t="array" ref="AC128">[2]!PropsSI("T","P",AD128,"H",AE128,$H$13)</f>
        <v>314.69646647831331</v>
      </c>
      <c r="AD128">
        <f t="shared" si="34"/>
        <v>894501.98431078997</v>
      </c>
      <c r="AE128">
        <f t="shared" si="35"/>
        <v>391827.38462602766</v>
      </c>
      <c r="AF128" cm="1">
        <f t="array" ref="AF128">[2]!PropsSI("S","P",AD128,"H",AE128,$H$13)</f>
        <v>1629.8582331222551</v>
      </c>
      <c r="AG128" cm="1">
        <f t="array" ref="AG128">[2]!PropsSI("D","P",AD128,"H",AE128,$H$13)</f>
        <v>48.034239999605326</v>
      </c>
      <c r="AI128">
        <f t="shared" si="36"/>
        <v>308.12</v>
      </c>
      <c r="AJ128">
        <f t="shared" si="37"/>
        <v>303.12</v>
      </c>
      <c r="AK128" cm="1">
        <f t="array" ref="AK128">[2]!PropsSI("P","T",AI128,"Q",0,$H$13)</f>
        <v>894501.98431078997</v>
      </c>
      <c r="AL128" cm="1">
        <f t="array" ref="AL128">[2]!PropsSI("H","P",AK128,"T",AJ128,$H$13)</f>
        <v>240458.70557445701</v>
      </c>
      <c r="AM128" cm="1">
        <f t="array" ref="AM128">[2]!PropsSI("S","P",AK128,"T",AJ128,$H$13)</f>
        <v>1138.6525953461742</v>
      </c>
      <c r="AN128" cm="1">
        <f t="array" ref="AN128">[2]!PropsSI("D","P",AK128,"T",AJ128,$H$13)</f>
        <v>1074.3391237035639</v>
      </c>
      <c r="AP128">
        <f t="shared" si="38"/>
        <v>307.12</v>
      </c>
      <c r="AQ128">
        <f t="shared" si="39"/>
        <v>301.12</v>
      </c>
      <c r="AR128" cm="1">
        <f t="array" ref="AR128">[2]!PropsSI("P","T",AP128,"Q",0,$H$13)</f>
        <v>871281.0140429833</v>
      </c>
      <c r="AS128" cm="1">
        <f t="array" ref="AS128">[2]!PropsSI("H","P",AR128,"T",AQ128,$H$13)</f>
        <v>237642.16004990446</v>
      </c>
      <c r="AT128" cm="1">
        <f t="array" ref="AT128">[2]!PropsSI("S","P",AR128,"T",AQ128,$H$13)</f>
        <v>1129.4012798381618</v>
      </c>
      <c r="AU128" cm="1">
        <f t="array" ref="AU128">[2]!PropsSI("D","P",AR128,"T",AQ128,$H$13)</f>
        <v>1081.9704661237208</v>
      </c>
      <c r="AW128">
        <f t="shared" si="40"/>
        <v>260.14999999999998</v>
      </c>
      <c r="AX128">
        <f t="shared" si="41"/>
        <v>260.14999999999998</v>
      </c>
      <c r="AY128" cm="1">
        <f t="array" ref="AY128">[2]!PropsSI("P","T",AW128,"Q",0,$H$13)</f>
        <v>198287.49024246493</v>
      </c>
      <c r="AZ128">
        <f t="shared" si="42"/>
        <v>237642.16004990446</v>
      </c>
      <c r="BA128" cm="1">
        <f t="array" ref="BA128">[2]!PropsSI("S","P",AY128,"H",AZ128,$H$13)</f>
        <v>1146.6043713236129</v>
      </c>
      <c r="BB128" cm="1">
        <f t="array" ref="BB128">[2]!PropsSI("D","P",AY128,"H",AZ128,$H$13)</f>
        <v>34.994743914225502</v>
      </c>
      <c r="BD128">
        <f t="shared" si="43"/>
        <v>258.14999999999998</v>
      </c>
      <c r="BE128">
        <f t="shared" si="44"/>
        <v>260.14999999999998</v>
      </c>
      <c r="BF128" cm="1">
        <f t="array" ref="BF128">[2]!PropsSI("P","T",BD128,"Q",1,$H$13)</f>
        <v>183723.82814975141</v>
      </c>
      <c r="BG128" cm="1">
        <f t="array" ref="BG128">[2]!PropsSI("H","P",BF128,"T",BE128,$H$13)</f>
        <v>355128.23969601718</v>
      </c>
      <c r="BH128" cm="1">
        <f t="array" ref="BH128">[2]!PropsSI("S","P",BF128,"T",BE128,$H$13)</f>
        <v>1603.3816434342573</v>
      </c>
      <c r="BI128" cm="1">
        <f t="array" ref="BI128">[2]!PropsSI("D","P",BF128,"T",BE128,$H$13)</f>
        <v>10.391805422690133</v>
      </c>
      <c r="BJ128">
        <f t="shared" si="45"/>
        <v>117.48607964611271</v>
      </c>
      <c r="BK128">
        <f t="shared" si="46"/>
        <v>31.128653160884685</v>
      </c>
      <c r="BL128">
        <f t="shared" si="47"/>
        <v>-148.61473280699741</v>
      </c>
      <c r="BM128">
        <f t="shared" si="48"/>
        <v>3.7742101798911794</v>
      </c>
      <c r="BN128">
        <f t="shared" si="49"/>
        <v>5.1660996597958739</v>
      </c>
      <c r="BO128">
        <f t="shared" si="50"/>
        <v>0.73057246829038291</v>
      </c>
      <c r="BP128">
        <f t="shared" si="51"/>
        <v>5.2617481679950293</v>
      </c>
      <c r="BR128">
        <f t="shared" si="52"/>
        <v>6.1983278391153185</v>
      </c>
      <c r="BS128">
        <f t="shared" si="53"/>
        <v>1.7510276145500774</v>
      </c>
      <c r="BT128">
        <f t="shared" si="54"/>
        <v>42.024662749201859</v>
      </c>
      <c r="BW128">
        <f t="shared" si="55"/>
        <v>1.3868138707236615</v>
      </c>
    </row>
    <row r="129" spans="1:75" x14ac:dyDescent="0.3">
      <c r="A129">
        <v>129</v>
      </c>
      <c r="B129" s="76">
        <v>45420</v>
      </c>
      <c r="C129">
        <v>17.7</v>
      </c>
      <c r="D129">
        <v>19.010000000000002</v>
      </c>
      <c r="E129">
        <v>37.326981000000004</v>
      </c>
      <c r="J129">
        <v>129</v>
      </c>
      <c r="K129">
        <v>19.010000000000002</v>
      </c>
      <c r="L129">
        <f t="shared" si="28"/>
        <v>307.15999999999997</v>
      </c>
      <c r="N129">
        <f t="shared" si="29"/>
        <v>256.14999999999998</v>
      </c>
      <c r="O129">
        <f t="shared" si="30"/>
        <v>266.14999999999998</v>
      </c>
      <c r="P129" cm="1">
        <f t="array" ref="P129">[2]!PropsSI("P","T",N129,"Q",0,$H$13)</f>
        <v>170000.91143693728</v>
      </c>
      <c r="Q129" cm="1">
        <f t="array" ref="Q129">[2]!PropsSI("H","P",P129,"T",O129,$H$13)</f>
        <v>360698.73146514298</v>
      </c>
      <c r="R129" cm="1">
        <f t="array" ref="R129">[2]!PropsSI("S","P",P129,"T",O129,$H$13)</f>
        <v>1629.8582331222553</v>
      </c>
      <c r="S129" cm="1">
        <f t="array" ref="S129">[2]!PropsSI("D","P",P129,"T",O129,$H$13)</f>
        <v>9.2926033590470212</v>
      </c>
      <c r="U129">
        <f t="shared" si="31"/>
        <v>307.15999999999997</v>
      </c>
      <c r="V129" cm="1">
        <f t="array" ref="V129">[2]!PropsSI("T","P",W129,"S",Y129,$H$13)</f>
        <v>313.82577062770838</v>
      </c>
      <c r="W129" cm="1">
        <f t="array" ref="W129">[2]!PropsSI("P","T",U129,"Q",1,$H$13)</f>
        <v>872201.10610238113</v>
      </c>
      <c r="X129" cm="1">
        <f t="array" ref="X129">[2]!PropsSI("H","P",W129,"S",Y129,$H$13)</f>
        <v>391356.86828832194</v>
      </c>
      <c r="Y129">
        <f t="shared" si="32"/>
        <v>1629.8582331222553</v>
      </c>
      <c r="Z129" cm="1">
        <f t="array" ref="Z129">[2]!PropsSI("D","P",W129,"S",Y129,$H$13)</f>
        <v>46.765650121248228</v>
      </c>
      <c r="AB129">
        <f t="shared" si="33"/>
        <v>307.15999999999997</v>
      </c>
      <c r="AC129" cm="1">
        <f t="array" ref="AC129">[2]!PropsSI("T","P",AD129,"H",AE129,$H$13)</f>
        <v>313.82577062770838</v>
      </c>
      <c r="AD129">
        <f t="shared" si="34"/>
        <v>872201.10610238113</v>
      </c>
      <c r="AE129">
        <f t="shared" si="35"/>
        <v>391356.86828832194</v>
      </c>
      <c r="AF129" cm="1">
        <f t="array" ref="AF129">[2]!PropsSI("S","P",AD129,"H",AE129,$H$13)</f>
        <v>1629.858233122256</v>
      </c>
      <c r="AG129" cm="1">
        <f t="array" ref="AG129">[2]!PropsSI("D","P",AD129,"H",AE129,$H$13)</f>
        <v>46.765650121248228</v>
      </c>
      <c r="AI129">
        <f t="shared" si="36"/>
        <v>307.15999999999997</v>
      </c>
      <c r="AJ129">
        <f t="shared" si="37"/>
        <v>302.15999999999997</v>
      </c>
      <c r="AK129" cm="1">
        <f t="array" ref="AK129">[2]!PropsSI("P","T",AI129,"Q",0,$H$13)</f>
        <v>872201.10610238113</v>
      </c>
      <c r="AL129" cm="1">
        <f t="array" ref="AL129">[2]!PropsSI("H","P",AK129,"T",AJ129,$H$13)</f>
        <v>239105.31445084803</v>
      </c>
      <c r="AM129" cm="1">
        <f t="array" ref="AM129">[2]!PropsSI("S","P",AK129,"T",AJ129,$H$13)</f>
        <v>1134.249119156553</v>
      </c>
      <c r="AN129" cm="1">
        <f t="array" ref="AN129">[2]!PropsSI("D","P",AK129,"T",AJ129,$H$13)</f>
        <v>1077.9291071599441</v>
      </c>
      <c r="AP129">
        <f t="shared" si="38"/>
        <v>306.15999999999997</v>
      </c>
      <c r="AQ129">
        <f t="shared" si="39"/>
        <v>300.15999999999997</v>
      </c>
      <c r="AR129" cm="1">
        <f t="array" ref="AR129">[2]!PropsSI("P","T",AP129,"Q",0,$H$13)</f>
        <v>849415.62750649895</v>
      </c>
      <c r="AS129" cm="1">
        <f t="array" ref="AS129">[2]!PropsSI("H","P",AR129,"T",AQ129,$H$13)</f>
        <v>236297.71360403855</v>
      </c>
      <c r="AT129" cm="1">
        <f t="array" ref="AT129">[2]!PropsSI("S","P",AR129,"T",AQ129,$H$13)</f>
        <v>1124.9964414987928</v>
      </c>
      <c r="AU129" cm="1">
        <f t="array" ref="AU129">[2]!PropsSI("D","P",AR129,"T",AQ129,$H$13)</f>
        <v>1085.5021613816418</v>
      </c>
      <c r="AW129">
        <f t="shared" si="40"/>
        <v>260.14999999999998</v>
      </c>
      <c r="AX129">
        <f t="shared" si="41"/>
        <v>260.14999999999998</v>
      </c>
      <c r="AY129" cm="1">
        <f t="array" ref="AY129">[2]!PropsSI("P","T",AW129,"Q",0,$H$13)</f>
        <v>198287.49024246493</v>
      </c>
      <c r="AZ129">
        <f t="shared" si="42"/>
        <v>236297.71360403855</v>
      </c>
      <c r="BA129" cm="1">
        <f t="array" ref="BA129">[2]!PropsSI("S","P",AY129,"H",AZ129,$H$13)</f>
        <v>1141.4364049739459</v>
      </c>
      <c r="BB129" cm="1">
        <f t="array" ref="BB129">[2]!PropsSI("D","P",AY129,"H",AZ129,$H$13)</f>
        <v>35.859724530874217</v>
      </c>
      <c r="BD129">
        <f t="shared" si="43"/>
        <v>258.14999999999998</v>
      </c>
      <c r="BE129">
        <f t="shared" si="44"/>
        <v>260.14999999999998</v>
      </c>
      <c r="BF129" cm="1">
        <f t="array" ref="BF129">[2]!PropsSI("P","T",BD129,"Q",1,$H$13)</f>
        <v>183723.82814975141</v>
      </c>
      <c r="BG129" cm="1">
        <f t="array" ref="BG129">[2]!PropsSI("H","P",BF129,"T",BE129,$H$13)</f>
        <v>355128.23969601718</v>
      </c>
      <c r="BH129" cm="1">
        <f t="array" ref="BH129">[2]!PropsSI("S","P",BF129,"T",BE129,$H$13)</f>
        <v>1603.3816434342573</v>
      </c>
      <c r="BI129" cm="1">
        <f t="array" ref="BI129">[2]!PropsSI("D","P",BF129,"T",BE129,$H$13)</f>
        <v>10.391805422690133</v>
      </c>
      <c r="BJ129">
        <f t="shared" si="45"/>
        <v>118.83052609197863</v>
      </c>
      <c r="BK129">
        <f t="shared" si="46"/>
        <v>30.658136823178967</v>
      </c>
      <c r="BL129">
        <f t="shared" si="47"/>
        <v>-149.48866291515759</v>
      </c>
      <c r="BM129">
        <f t="shared" si="48"/>
        <v>3.8759865538253213</v>
      </c>
      <c r="BN129">
        <f t="shared" si="49"/>
        <v>5.267292389308305</v>
      </c>
      <c r="BO129">
        <f t="shared" si="50"/>
        <v>0.73585938796428041</v>
      </c>
      <c r="BP129">
        <f t="shared" si="51"/>
        <v>5.1305672347876126</v>
      </c>
      <c r="BR129">
        <f t="shared" si="52"/>
        <v>6.668844176821036</v>
      </c>
      <c r="BS129">
        <f t="shared" si="53"/>
        <v>1.8839484799519426</v>
      </c>
      <c r="BT129">
        <f t="shared" si="54"/>
        <v>45.214763518846624</v>
      </c>
      <c r="BW129">
        <f t="shared" si="55"/>
        <v>1.4920871961219386</v>
      </c>
    </row>
    <row r="130" spans="1:75" x14ac:dyDescent="0.3">
      <c r="A130">
        <v>130</v>
      </c>
      <c r="B130" s="76">
        <v>45421</v>
      </c>
      <c r="C130">
        <v>18.329999999999998</v>
      </c>
      <c r="D130">
        <v>19.87</v>
      </c>
      <c r="E130">
        <v>37.326981000000004</v>
      </c>
      <c r="J130">
        <v>130</v>
      </c>
      <c r="K130">
        <v>19.87</v>
      </c>
      <c r="L130">
        <f t="shared" ref="L130:L193" si="56">K130+15+273.15</f>
        <v>308.02</v>
      </c>
      <c r="N130">
        <f t="shared" ref="N130:N193" si="57">BD130-$H$27</f>
        <v>256.14999999999998</v>
      </c>
      <c r="O130">
        <f t="shared" ref="O130:O193" si="58">N130+$H$28</f>
        <v>266.14999999999998</v>
      </c>
      <c r="P130" cm="1">
        <f t="array" ref="P130">[2]!PropsSI("P","T",N130,"Q",0,$H$13)</f>
        <v>170000.91143693728</v>
      </c>
      <c r="Q130" cm="1">
        <f t="array" ref="Q130">[2]!PropsSI("H","P",P130,"T",O130,$H$13)</f>
        <v>360698.73146514298</v>
      </c>
      <c r="R130" cm="1">
        <f t="array" ref="R130">[2]!PropsSI("S","P",P130,"T",O130,$H$13)</f>
        <v>1629.8582331222553</v>
      </c>
      <c r="S130" cm="1">
        <f t="array" ref="S130">[2]!PropsSI("D","P",P130,"T",O130,$H$13)</f>
        <v>9.2926033590470212</v>
      </c>
      <c r="U130">
        <f t="shared" ref="U130:U193" si="59">AI130+$H$26</f>
        <v>308.02</v>
      </c>
      <c r="V130" cm="1">
        <f t="array" ref="V130">[2]!PropsSI("T","P",W130,"S",Y130,$H$13)</f>
        <v>314.60572469772598</v>
      </c>
      <c r="W130" cm="1">
        <f t="array" ref="W130">[2]!PropsSI("P","T",U130,"Q",1,$H$13)</f>
        <v>892159.3108455115</v>
      </c>
      <c r="X130" cm="1">
        <f t="array" ref="X130">[2]!PropsSI("H","P",W130,"S",Y130,$H$13)</f>
        <v>391778.54578772484</v>
      </c>
      <c r="Y130">
        <f t="shared" ref="Y130:Y193" si="60">R130</f>
        <v>1629.8582331222553</v>
      </c>
      <c r="Z130" cm="1">
        <f t="array" ref="Z130">[2]!PropsSI("D","P",W130,"S",Y130,$H$13)</f>
        <v>47.900689472125826</v>
      </c>
      <c r="AB130">
        <f t="shared" ref="AB130:AB193" si="61">U130</f>
        <v>308.02</v>
      </c>
      <c r="AC130" cm="1">
        <f t="array" ref="AC130">[2]!PropsSI("T","P",AD130,"H",AE130,$H$13)</f>
        <v>314.60572469772603</v>
      </c>
      <c r="AD130">
        <f t="shared" ref="AD130:AD193" si="62">W130</f>
        <v>892159.3108455115</v>
      </c>
      <c r="AE130">
        <f t="shared" ref="AE130:AE193" si="63">Q130+(X130-Q130)</f>
        <v>391778.54578772484</v>
      </c>
      <c r="AF130" cm="1">
        <f t="array" ref="AF130">[2]!PropsSI("S","P",AD130,"H",AE130,$H$13)</f>
        <v>1629.8582331222558</v>
      </c>
      <c r="AG130" cm="1">
        <f t="array" ref="AG130">[2]!PropsSI("D","P",AD130,"H",AE130,$H$13)</f>
        <v>47.900689472125812</v>
      </c>
      <c r="AI130">
        <f t="shared" ref="AI130:AI193" si="64">L130</f>
        <v>308.02</v>
      </c>
      <c r="AJ130">
        <f t="shared" ref="AJ130:AJ193" si="65">AI130-$H$25</f>
        <v>303.02</v>
      </c>
      <c r="AK130" cm="1">
        <f t="array" ref="AK130">[2]!PropsSI("P","T",AI130,"Q",0,$H$13)</f>
        <v>892159.3108455115</v>
      </c>
      <c r="AL130" cm="1">
        <f t="array" ref="AL130">[2]!PropsSI("H","P",AK130,"T",AJ130,$H$13)</f>
        <v>240317.53274732962</v>
      </c>
      <c r="AM130" cm="1">
        <f t="array" ref="AM130">[2]!PropsSI("S","P",AK130,"T",AJ130,$H$13)</f>
        <v>1138.1939797255718</v>
      </c>
      <c r="AN130" cm="1">
        <f t="array" ref="AN130">[2]!PropsSI("D","P",AK130,"T",AJ130,$H$13)</f>
        <v>1074.7142571330555</v>
      </c>
      <c r="AP130">
        <f t="shared" ref="AP130:AP193" si="66">AI130-$H$29</f>
        <v>307.02</v>
      </c>
      <c r="AQ130">
        <f t="shared" ref="AQ130:AQ193" si="67">AJ130-$H$30</f>
        <v>301.02</v>
      </c>
      <c r="AR130" cm="1">
        <f t="array" ref="AR130">[2]!PropsSI("P","T",AP130,"Q",0,$H$13)</f>
        <v>868983.95767829777</v>
      </c>
      <c r="AS130" cm="1">
        <f t="array" ref="AS130">[2]!PropsSI("H","P",AR130,"T",AQ130,$H$13)</f>
        <v>237501.92417425831</v>
      </c>
      <c r="AT130" cm="1">
        <f t="array" ref="AT130">[2]!PropsSI("S","P",AR130,"T",AQ130,$H$13)</f>
        <v>1128.9425386579207</v>
      </c>
      <c r="AU130" cm="1">
        <f t="array" ref="AU130">[2]!PropsSI("D","P",AR130,"T",AQ130,$H$13)</f>
        <v>1082.33946679312</v>
      </c>
      <c r="AW130">
        <f t="shared" ref="AW130:AW193" si="68">BD130+$H$23</f>
        <v>260.14999999999998</v>
      </c>
      <c r="AX130">
        <f t="shared" ref="AX130:AX193" si="69">AW130</f>
        <v>260.14999999999998</v>
      </c>
      <c r="AY130" cm="1">
        <f t="array" ref="AY130">[2]!PropsSI("P","T",AW130,"Q",0,$H$13)</f>
        <v>198287.49024246493</v>
      </c>
      <c r="AZ130">
        <f t="shared" ref="AZ130:AZ193" si="70">AS130</f>
        <v>237501.92417425831</v>
      </c>
      <c r="BA130" cm="1">
        <f t="array" ref="BA130">[2]!PropsSI("S","P",AY130,"H",AZ130,$H$13)</f>
        <v>1146.0653135659879</v>
      </c>
      <c r="BB130" cm="1">
        <f t="array" ref="BB130">[2]!PropsSI("D","P",AY130,"H",AZ130,$H$13)</f>
        <v>35.083013673533316</v>
      </c>
      <c r="BD130">
        <f t="shared" ref="BD130:BD193" si="71">$H$21+273.15</f>
        <v>258.14999999999998</v>
      </c>
      <c r="BE130">
        <f t="shared" ref="BE130:BE193" si="72">BD130+$H$22</f>
        <v>260.14999999999998</v>
      </c>
      <c r="BF130" cm="1">
        <f t="array" ref="BF130">[2]!PropsSI("P","T",BD130,"Q",1,$H$13)</f>
        <v>183723.82814975141</v>
      </c>
      <c r="BG130" cm="1">
        <f t="array" ref="BG130">[2]!PropsSI("H","P",BF130,"T",BE130,$H$13)</f>
        <v>355128.23969601718</v>
      </c>
      <c r="BH130" cm="1">
        <f t="array" ref="BH130">[2]!PropsSI("S","P",BF130,"T",BE130,$H$13)</f>
        <v>1603.3816434342573</v>
      </c>
      <c r="BI130" cm="1">
        <f t="array" ref="BI130">[2]!PropsSI("D","P",BF130,"T",BE130,$H$13)</f>
        <v>10.391805422690133</v>
      </c>
      <c r="BJ130">
        <f t="shared" ref="BJ130:BJ193" si="73">(BG130-AZ130)/1000</f>
        <v>117.62631552175887</v>
      </c>
      <c r="BK130">
        <f t="shared" ref="BK130:BK193" si="74">(AE130-Q130)/1000</f>
        <v>31.079814322581864</v>
      </c>
      <c r="BL130">
        <f t="shared" ref="BL130:BL193" si="75">-(BJ130+BK130)</f>
        <v>-148.70612984434072</v>
      </c>
      <c r="BM130">
        <f t="shared" ref="BM130:BM193" si="76">BJ130/BK130</f>
        <v>3.7846530967301932</v>
      </c>
      <c r="BN130">
        <f t="shared" ref="BN130:BN193" si="77">BD130/(AI130-BD130)</f>
        <v>5.176458792861439</v>
      </c>
      <c r="BO130">
        <f t="shared" ref="BO130:BO193" si="78">BM130/BN130</f>
        <v>0.73112783239951484</v>
      </c>
      <c r="BP130">
        <f t="shared" ref="BP130:BP193" si="79">W130/P130</f>
        <v>5.2479678097282587</v>
      </c>
      <c r="BR130">
        <f t="shared" ref="BR130:BR193" si="80">E130-BK130</f>
        <v>6.2471666774181394</v>
      </c>
      <c r="BS130">
        <f t="shared" ref="BS130:BS193" si="81">BR130*$BU$2/3600</f>
        <v>1.7648245863706244</v>
      </c>
      <c r="BT130">
        <f t="shared" ref="BT130:BT193" si="82">BS130*24</f>
        <v>42.35579007289499</v>
      </c>
      <c r="BW130">
        <f t="shared" ref="BW130:BW193" si="83">BT130*$BV$2</f>
        <v>1.3977410724055348</v>
      </c>
    </row>
    <row r="131" spans="1:75" x14ac:dyDescent="0.3">
      <c r="A131">
        <v>131</v>
      </c>
      <c r="B131" s="76">
        <v>45422</v>
      </c>
      <c r="C131">
        <v>18.57</v>
      </c>
      <c r="D131">
        <v>20.77</v>
      </c>
      <c r="E131">
        <v>37.326981000000004</v>
      </c>
      <c r="J131">
        <v>131</v>
      </c>
      <c r="K131">
        <v>20.77</v>
      </c>
      <c r="L131">
        <f t="shared" si="56"/>
        <v>308.91999999999996</v>
      </c>
      <c r="N131">
        <f t="shared" si="57"/>
        <v>256.14999999999998</v>
      </c>
      <c r="O131">
        <f t="shared" si="58"/>
        <v>266.14999999999998</v>
      </c>
      <c r="P131" cm="1">
        <f t="array" ref="P131">[2]!PropsSI("P","T",N131,"Q",0,$H$13)</f>
        <v>170000.91143693728</v>
      </c>
      <c r="Q131" cm="1">
        <f t="array" ref="Q131">[2]!PropsSI("H","P",P131,"T",O131,$H$13)</f>
        <v>360698.73146514298</v>
      </c>
      <c r="R131" cm="1">
        <f t="array" ref="R131">[2]!PropsSI("S","P",P131,"T",O131,$H$13)</f>
        <v>1629.8582331222553</v>
      </c>
      <c r="S131" cm="1">
        <f t="array" ref="S131">[2]!PropsSI("D","P",P131,"T",O131,$H$13)</f>
        <v>9.2926033590470212</v>
      </c>
      <c r="U131">
        <f t="shared" si="59"/>
        <v>308.91999999999996</v>
      </c>
      <c r="V131" cm="1">
        <f t="array" ref="V131">[2]!PropsSI("T","P",W131,"S",Y131,$H$13)</f>
        <v>315.42279868208703</v>
      </c>
      <c r="W131" cm="1">
        <f t="array" ref="W131">[2]!PropsSI("P","T",U131,"Q",1,$H$13)</f>
        <v>913409.26508608111</v>
      </c>
      <c r="X131" cm="1">
        <f t="array" ref="X131">[2]!PropsSI("H","P",W131,"S",Y131,$H$13)</f>
        <v>392216.64725401963</v>
      </c>
      <c r="Y131">
        <f t="shared" si="60"/>
        <v>1629.8582331222553</v>
      </c>
      <c r="Z131" cm="1">
        <f t="array" ref="Z131">[2]!PropsSI("D","P",W131,"S",Y131,$H$13)</f>
        <v>49.114588413901778</v>
      </c>
      <c r="AB131">
        <f t="shared" si="61"/>
        <v>308.91999999999996</v>
      </c>
      <c r="AC131" cm="1">
        <f t="array" ref="AC131">[2]!PropsSI("T","P",AD131,"H",AE131,$H$13)</f>
        <v>315.42279868208709</v>
      </c>
      <c r="AD131">
        <f t="shared" si="62"/>
        <v>913409.26508608111</v>
      </c>
      <c r="AE131">
        <f t="shared" si="63"/>
        <v>392216.64725401963</v>
      </c>
      <c r="AF131" cm="1">
        <f t="array" ref="AF131">[2]!PropsSI("S","P",AD131,"H",AE131,$H$13)</f>
        <v>1629.8582331222556</v>
      </c>
      <c r="AG131" cm="1">
        <f t="array" ref="AG131">[2]!PropsSI("D","P",AD131,"H",AE131,$H$13)</f>
        <v>49.114588413901764</v>
      </c>
      <c r="AI131">
        <f t="shared" si="64"/>
        <v>308.91999999999996</v>
      </c>
      <c r="AJ131">
        <f t="shared" si="65"/>
        <v>303.91999999999996</v>
      </c>
      <c r="AK131" cm="1">
        <f t="array" ref="AK131">[2]!PropsSI("P","T",AI131,"Q",0,$H$13)</f>
        <v>913409.26508608111</v>
      </c>
      <c r="AL131" cm="1">
        <f t="array" ref="AL131">[2]!PropsSI("H","P",AK131,"T",AJ131,$H$13)</f>
        <v>241589.72813177906</v>
      </c>
      <c r="AM131" cm="1">
        <f t="array" ref="AM131">[2]!PropsSI("S","P",AK131,"T",AJ131,$H$13)</f>
        <v>1142.3208837478894</v>
      </c>
      <c r="AN131" cm="1">
        <f t="array" ref="AN131">[2]!PropsSI("D","P",AK131,"T",AJ131,$H$13)</f>
        <v>1071.3280818881492</v>
      </c>
      <c r="AP131">
        <f t="shared" si="66"/>
        <v>307.91999999999996</v>
      </c>
      <c r="AQ131">
        <f t="shared" si="67"/>
        <v>301.91999999999996</v>
      </c>
      <c r="AR131" cm="1">
        <f t="array" ref="AR131">[2]!PropsSI("P","T",AP131,"Q",0,$H$13)</f>
        <v>889821.22570878989</v>
      </c>
      <c r="AS131" cm="1">
        <f t="array" ref="AS131">[2]!PropsSI("H","P",AR131,"T",AQ131,$H$13)</f>
        <v>238765.64186484128</v>
      </c>
      <c r="AT131" cm="1">
        <f t="array" ref="AT131">[2]!PropsSI("S","P",AR131,"T",AQ131,$H$13)</f>
        <v>1133.0704320480229</v>
      </c>
      <c r="AU131" cm="1">
        <f t="array" ref="AU131">[2]!PropsSI("D","P",AR131,"T",AQ131,$H$13)</f>
        <v>1079.0090093212521</v>
      </c>
      <c r="AW131">
        <f t="shared" si="68"/>
        <v>260.14999999999998</v>
      </c>
      <c r="AX131">
        <f t="shared" si="69"/>
        <v>260.14999999999998</v>
      </c>
      <c r="AY131" cm="1">
        <f t="array" ref="AY131">[2]!PropsSI("P","T",AW131,"Q",0,$H$13)</f>
        <v>198287.49024246493</v>
      </c>
      <c r="AZ131">
        <f t="shared" si="70"/>
        <v>238765.64186484128</v>
      </c>
      <c r="BA131" cm="1">
        <f t="array" ref="BA131">[2]!PropsSI("S","P",AY131,"H",AZ131,$H$13)</f>
        <v>1150.9229637315962</v>
      </c>
      <c r="BB131" cm="1">
        <f t="array" ref="BB131">[2]!PropsSI("D","P",AY131,"H",AZ131,$H$13)</f>
        <v>34.303298581140169</v>
      </c>
      <c r="BD131">
        <f t="shared" si="71"/>
        <v>258.14999999999998</v>
      </c>
      <c r="BE131">
        <f t="shared" si="72"/>
        <v>260.14999999999998</v>
      </c>
      <c r="BF131" cm="1">
        <f t="array" ref="BF131">[2]!PropsSI("P","T",BD131,"Q",1,$H$13)</f>
        <v>183723.82814975141</v>
      </c>
      <c r="BG131" cm="1">
        <f t="array" ref="BG131">[2]!PropsSI("H","P",BF131,"T",BE131,$H$13)</f>
        <v>355128.23969601718</v>
      </c>
      <c r="BH131" cm="1">
        <f t="array" ref="BH131">[2]!PropsSI("S","P",BF131,"T",BE131,$H$13)</f>
        <v>1603.3816434342573</v>
      </c>
      <c r="BI131" cm="1">
        <f t="array" ref="BI131">[2]!PropsSI("D","P",BF131,"T",BE131,$H$13)</f>
        <v>10.391805422690133</v>
      </c>
      <c r="BJ131">
        <f t="shared" si="73"/>
        <v>116.36259783117589</v>
      </c>
      <c r="BK131">
        <f t="shared" si="74"/>
        <v>31.51791578887665</v>
      </c>
      <c r="BL131">
        <f t="shared" si="75"/>
        <v>-147.88051362005254</v>
      </c>
      <c r="BM131">
        <f t="shared" si="76"/>
        <v>3.6919509085128897</v>
      </c>
      <c r="BN131">
        <f t="shared" si="77"/>
        <v>5.0846956864289945</v>
      </c>
      <c r="BO131">
        <f t="shared" si="78"/>
        <v>0.72609082946038883</v>
      </c>
      <c r="BP131">
        <f t="shared" si="79"/>
        <v>5.372966870385957</v>
      </c>
      <c r="BR131">
        <f t="shared" si="80"/>
        <v>5.8090652111233538</v>
      </c>
      <c r="BS131">
        <f t="shared" si="81"/>
        <v>1.6410609221423476</v>
      </c>
      <c r="BT131">
        <f t="shared" si="82"/>
        <v>39.38546213141634</v>
      </c>
      <c r="BW131">
        <f t="shared" si="83"/>
        <v>1.2997202503367393</v>
      </c>
    </row>
    <row r="132" spans="1:75" x14ac:dyDescent="0.3">
      <c r="A132">
        <v>132</v>
      </c>
      <c r="B132" s="76">
        <v>45423</v>
      </c>
      <c r="C132">
        <v>19.420000000000002</v>
      </c>
      <c r="D132">
        <v>21.41</v>
      </c>
      <c r="E132">
        <v>37.326981000000004</v>
      </c>
      <c r="J132">
        <v>132</v>
      </c>
      <c r="K132">
        <v>21.41</v>
      </c>
      <c r="L132">
        <f t="shared" si="56"/>
        <v>309.55999999999995</v>
      </c>
      <c r="N132">
        <f t="shared" si="57"/>
        <v>256.14999999999998</v>
      </c>
      <c r="O132">
        <f t="shared" si="58"/>
        <v>266.14999999999998</v>
      </c>
      <c r="P132" cm="1">
        <f t="array" ref="P132">[2]!PropsSI("P","T",N132,"Q",0,$H$13)</f>
        <v>170000.91143693728</v>
      </c>
      <c r="Q132" cm="1">
        <f t="array" ref="Q132">[2]!PropsSI("H","P",P132,"T",O132,$H$13)</f>
        <v>360698.73146514298</v>
      </c>
      <c r="R132" cm="1">
        <f t="array" ref="R132">[2]!PropsSI("S","P",P132,"T",O132,$H$13)</f>
        <v>1629.8582331222553</v>
      </c>
      <c r="S132" cm="1">
        <f t="array" ref="S132">[2]!PropsSI("D","P",P132,"T",O132,$H$13)</f>
        <v>9.2926033590470212</v>
      </c>
      <c r="U132">
        <f t="shared" si="59"/>
        <v>309.55999999999995</v>
      </c>
      <c r="V132" cm="1">
        <f t="array" ref="V132">[2]!PropsSI("T","P",W132,"S",Y132,$H$13)</f>
        <v>316.00440430550674</v>
      </c>
      <c r="W132" cm="1">
        <f t="array" ref="W132">[2]!PropsSI("P","T",U132,"Q",1,$H$13)</f>
        <v>928748.84389651869</v>
      </c>
      <c r="X132" cm="1">
        <f t="array" ref="X132">[2]!PropsSI("H","P",W132,"S",Y132,$H$13)</f>
        <v>392526.20675824198</v>
      </c>
      <c r="Y132">
        <f t="shared" si="60"/>
        <v>1629.8582331222553</v>
      </c>
      <c r="Z132" cm="1">
        <f t="array" ref="Z132">[2]!PropsSI("D","P",W132,"S",Y132,$H$13)</f>
        <v>49.994355651109721</v>
      </c>
      <c r="AB132">
        <f t="shared" si="61"/>
        <v>309.55999999999995</v>
      </c>
      <c r="AC132" cm="1">
        <f t="array" ref="AC132">[2]!PropsSI("T","P",AD132,"H",AE132,$H$13)</f>
        <v>316.00440430550685</v>
      </c>
      <c r="AD132">
        <f t="shared" si="62"/>
        <v>928748.84389651869</v>
      </c>
      <c r="AE132">
        <f t="shared" si="63"/>
        <v>392526.20675824198</v>
      </c>
      <c r="AF132" cm="1">
        <f t="array" ref="AF132">[2]!PropsSI("S","P",AD132,"H",AE132,$H$13)</f>
        <v>1629.8582331222556</v>
      </c>
      <c r="AG132" cm="1">
        <f t="array" ref="AG132">[2]!PropsSI("D","P",AD132,"H",AE132,$H$13)</f>
        <v>49.994355651109679</v>
      </c>
      <c r="AI132">
        <f t="shared" si="64"/>
        <v>309.55999999999995</v>
      </c>
      <c r="AJ132">
        <f t="shared" si="65"/>
        <v>304.55999999999995</v>
      </c>
      <c r="AK132" cm="1">
        <f t="array" ref="AK132">[2]!PropsSI("P","T",AI132,"Q",0,$H$13)</f>
        <v>928748.84389651869</v>
      </c>
      <c r="AL132" cm="1">
        <f t="array" ref="AL132">[2]!PropsSI("H","P",AK132,"T",AJ132,$H$13)</f>
        <v>242496.65790306148</v>
      </c>
      <c r="AM132" cm="1">
        <f t="array" ref="AM132">[2]!PropsSI("S","P",AK132,"T",AJ132,$H$13)</f>
        <v>1145.2547362831381</v>
      </c>
      <c r="AN132" cm="1">
        <f t="array" ref="AN132">[2]!PropsSI("D","P",AK132,"T",AJ132,$H$13)</f>
        <v>1068.9063414635896</v>
      </c>
      <c r="AP132">
        <f t="shared" si="66"/>
        <v>308.55999999999995</v>
      </c>
      <c r="AQ132">
        <f t="shared" si="67"/>
        <v>302.55999999999995</v>
      </c>
      <c r="AR132" cm="1">
        <f t="array" ref="AR132">[2]!PropsSI("P","T",AP132,"Q",0,$H$13)</f>
        <v>904864.40741299721</v>
      </c>
      <c r="AS132" cm="1">
        <f t="array" ref="AS132">[2]!PropsSI("H","P",AR132,"T",AQ132,$H$13)</f>
        <v>239666.47952654579</v>
      </c>
      <c r="AT132" cm="1">
        <f t="array" ref="AT132">[2]!PropsSI("S","P",AR132,"T",AQ132,$H$13)</f>
        <v>1136.0047908815736</v>
      </c>
      <c r="AU132" cm="1">
        <f t="array" ref="AU132">[2]!PropsSI("D","P",AR132,"T",AQ132,$H$13)</f>
        <v>1076.6276200778475</v>
      </c>
      <c r="AW132">
        <f t="shared" si="68"/>
        <v>260.14999999999998</v>
      </c>
      <c r="AX132">
        <f t="shared" si="69"/>
        <v>260.14999999999998</v>
      </c>
      <c r="AY132" cm="1">
        <f t="array" ref="AY132">[2]!PropsSI("P","T",AW132,"Q",0,$H$13)</f>
        <v>198287.49024246493</v>
      </c>
      <c r="AZ132">
        <f t="shared" si="70"/>
        <v>239666.47952654579</v>
      </c>
      <c r="BA132" cm="1">
        <f t="array" ref="BA132">[2]!PropsSI("S","P",AY132,"H",AZ132,$H$13)</f>
        <v>1154.385726221331</v>
      </c>
      <c r="BB132" cm="1">
        <f t="array" ref="BB132">[2]!PropsSI("D","P",AY132,"H",AZ132,$H$13)</f>
        <v>33.768309598648955</v>
      </c>
      <c r="BD132">
        <f t="shared" si="71"/>
        <v>258.14999999999998</v>
      </c>
      <c r="BE132">
        <f t="shared" si="72"/>
        <v>260.14999999999998</v>
      </c>
      <c r="BF132" cm="1">
        <f t="array" ref="BF132">[2]!PropsSI("P","T",BD132,"Q",1,$H$13)</f>
        <v>183723.82814975141</v>
      </c>
      <c r="BG132" cm="1">
        <f t="array" ref="BG132">[2]!PropsSI("H","P",BF132,"T",BE132,$H$13)</f>
        <v>355128.23969601718</v>
      </c>
      <c r="BH132" cm="1">
        <f t="array" ref="BH132">[2]!PropsSI("S","P",BF132,"T",BE132,$H$13)</f>
        <v>1603.3816434342573</v>
      </c>
      <c r="BI132" cm="1">
        <f t="array" ref="BI132">[2]!PropsSI("D","P",BF132,"T",BE132,$H$13)</f>
        <v>10.391805422690133</v>
      </c>
      <c r="BJ132">
        <f t="shared" si="73"/>
        <v>115.46176016947138</v>
      </c>
      <c r="BK132">
        <f t="shared" si="74"/>
        <v>31.827475293099006</v>
      </c>
      <c r="BL132">
        <f t="shared" si="75"/>
        <v>-147.28923546257039</v>
      </c>
      <c r="BM132">
        <f t="shared" si="76"/>
        <v>3.6277385845463646</v>
      </c>
      <c r="BN132">
        <f t="shared" si="77"/>
        <v>5.0213966154444689</v>
      </c>
      <c r="BO132">
        <f t="shared" si="78"/>
        <v>0.72245609386607978</v>
      </c>
      <c r="BP132">
        <f t="shared" si="79"/>
        <v>5.4631992031468775</v>
      </c>
      <c r="BR132">
        <f t="shared" si="80"/>
        <v>5.4995057069009974</v>
      </c>
      <c r="BS132">
        <f t="shared" si="81"/>
        <v>1.5536103621995316</v>
      </c>
      <c r="BT132">
        <f t="shared" si="82"/>
        <v>37.286648692788759</v>
      </c>
      <c r="BW132">
        <f t="shared" si="83"/>
        <v>1.2304594068620291</v>
      </c>
    </row>
    <row r="133" spans="1:75" x14ac:dyDescent="0.3">
      <c r="A133">
        <v>133</v>
      </c>
      <c r="B133" s="76">
        <v>45424</v>
      </c>
      <c r="C133">
        <v>20.04</v>
      </c>
      <c r="D133">
        <v>22.75</v>
      </c>
      <c r="E133">
        <v>37.326981000000004</v>
      </c>
      <c r="J133">
        <v>133</v>
      </c>
      <c r="K133">
        <v>22.75</v>
      </c>
      <c r="L133">
        <f t="shared" si="56"/>
        <v>310.89999999999998</v>
      </c>
      <c r="N133">
        <f t="shared" si="57"/>
        <v>256.14999999999998</v>
      </c>
      <c r="O133">
        <f t="shared" si="58"/>
        <v>266.14999999999998</v>
      </c>
      <c r="P133" cm="1">
        <f t="array" ref="P133">[2]!PropsSI("P","T",N133,"Q",0,$H$13)</f>
        <v>170000.91143693728</v>
      </c>
      <c r="Q133" cm="1">
        <f t="array" ref="Q133">[2]!PropsSI("H","P",P133,"T",O133,$H$13)</f>
        <v>360698.73146514298</v>
      </c>
      <c r="R133" cm="1">
        <f t="array" ref="R133">[2]!PropsSI("S","P",P133,"T",O133,$H$13)</f>
        <v>1629.8582331222553</v>
      </c>
      <c r="S133" cm="1">
        <f t="array" ref="S133">[2]!PropsSI("D","P",P133,"T",O133,$H$13)</f>
        <v>9.2926033590470212</v>
      </c>
      <c r="U133">
        <f t="shared" si="59"/>
        <v>310.89999999999998</v>
      </c>
      <c r="V133" cm="1">
        <f t="array" ref="V133">[2]!PropsSI("T","P",W133,"S",Y133,$H$13)</f>
        <v>317.22385435760123</v>
      </c>
      <c r="W133" cm="1">
        <f t="array" ref="W133">[2]!PropsSI("P","T",U133,"Q",1,$H$13)</f>
        <v>961488.8465824998</v>
      </c>
      <c r="X133" cm="1">
        <f t="array" ref="X133">[2]!PropsSI("H","P",W133,"S",Y133,$H$13)</f>
        <v>393169.03447419091</v>
      </c>
      <c r="Y133">
        <f t="shared" si="60"/>
        <v>1629.8582331222553</v>
      </c>
      <c r="Z133" cm="1">
        <f t="array" ref="Z133">[2]!PropsSI("D","P",W133,"S",Y133,$H$13)</f>
        <v>51.88202159916154</v>
      </c>
      <c r="AB133">
        <f t="shared" si="61"/>
        <v>310.89999999999998</v>
      </c>
      <c r="AC133" cm="1">
        <f t="array" ref="AC133">[2]!PropsSI("T","P",AD133,"H",AE133,$H$13)</f>
        <v>317.22385435760128</v>
      </c>
      <c r="AD133">
        <f t="shared" si="62"/>
        <v>961488.8465824998</v>
      </c>
      <c r="AE133">
        <f t="shared" si="63"/>
        <v>393169.03447419091</v>
      </c>
      <c r="AF133" cm="1">
        <f t="array" ref="AF133">[2]!PropsSI("S","P",AD133,"H",AE133,$H$13)</f>
        <v>1629.8582331222556</v>
      </c>
      <c r="AG133" cm="1">
        <f t="array" ref="AG133">[2]!PropsSI("D","P",AD133,"H",AE133,$H$13)</f>
        <v>51.882021599161526</v>
      </c>
      <c r="AI133">
        <f t="shared" si="64"/>
        <v>310.89999999999998</v>
      </c>
      <c r="AJ133">
        <f t="shared" si="65"/>
        <v>305.89999999999998</v>
      </c>
      <c r="AK133" cm="1">
        <f t="array" ref="AK133">[2]!PropsSI("P","T",AI133,"Q",0,$H$13)</f>
        <v>961488.8465824998</v>
      </c>
      <c r="AL133" cm="1">
        <f t="array" ref="AL133">[2]!PropsSI("H","P",AK133,"T",AJ133,$H$13)</f>
        <v>244401.69002762725</v>
      </c>
      <c r="AM133" cm="1">
        <f t="array" ref="AM133">[2]!PropsSI("S","P",AK133,"T",AJ133,$H$13)</f>
        <v>1151.3954477492007</v>
      </c>
      <c r="AN133" cm="1">
        <f t="array" ref="AN133">[2]!PropsSI("D","P",AK133,"T",AJ133,$H$13)</f>
        <v>1063.7979163773721</v>
      </c>
      <c r="AP133">
        <f t="shared" si="66"/>
        <v>309.89999999999998</v>
      </c>
      <c r="AQ133">
        <f t="shared" si="67"/>
        <v>303.89999999999998</v>
      </c>
      <c r="AR133" cm="1">
        <f t="array" ref="AR133">[2]!PropsSI("P","T",AP133,"Q",0,$H$13)</f>
        <v>936975.86910508876</v>
      </c>
      <c r="AS133" cm="1">
        <f t="array" ref="AS133">[2]!PropsSI("H","P",AR133,"T",AQ133,$H$13)</f>
        <v>241558.57525261803</v>
      </c>
      <c r="AT133" cm="1">
        <f t="array" ref="AT133">[2]!PropsSI("S","P",AR133,"T",AQ133,$H$13)</f>
        <v>1142.1460043817212</v>
      </c>
      <c r="AU133" cm="1">
        <f t="array" ref="AU133">[2]!PropsSI("D","P",AR133,"T",AQ133,$H$13)</f>
        <v>1071.6057243063728</v>
      </c>
      <c r="AW133">
        <f t="shared" si="68"/>
        <v>260.14999999999998</v>
      </c>
      <c r="AX133">
        <f t="shared" si="69"/>
        <v>260.14999999999998</v>
      </c>
      <c r="AY133" cm="1">
        <f t="array" ref="AY133">[2]!PropsSI("P","T",AW133,"Q",0,$H$13)</f>
        <v>198287.49024246493</v>
      </c>
      <c r="AZ133">
        <f t="shared" si="70"/>
        <v>241558.57525261803</v>
      </c>
      <c r="BA133" cm="1">
        <f t="array" ref="BA133">[2]!PropsSI("S","P",AY133,"H",AZ133,$H$13)</f>
        <v>1161.6588214589719</v>
      </c>
      <c r="BB133" cm="1">
        <f t="array" ref="BB133">[2]!PropsSI("D","P",AY133,"H",AZ133,$H$13)</f>
        <v>32.697242561068435</v>
      </c>
      <c r="BD133">
        <f t="shared" si="71"/>
        <v>258.14999999999998</v>
      </c>
      <c r="BE133">
        <f t="shared" si="72"/>
        <v>260.14999999999998</v>
      </c>
      <c r="BF133" cm="1">
        <f t="array" ref="BF133">[2]!PropsSI("P","T",BD133,"Q",1,$H$13)</f>
        <v>183723.82814975141</v>
      </c>
      <c r="BG133" cm="1">
        <f t="array" ref="BG133">[2]!PropsSI("H","P",BF133,"T",BE133,$H$13)</f>
        <v>355128.23969601718</v>
      </c>
      <c r="BH133" cm="1">
        <f t="array" ref="BH133">[2]!PropsSI("S","P",BF133,"T",BE133,$H$13)</f>
        <v>1603.3816434342573</v>
      </c>
      <c r="BI133" cm="1">
        <f t="array" ref="BI133">[2]!PropsSI("D","P",BF133,"T",BE133,$H$13)</f>
        <v>10.391805422690133</v>
      </c>
      <c r="BJ133">
        <f t="shared" si="73"/>
        <v>113.56966444339915</v>
      </c>
      <c r="BK133">
        <f t="shared" si="74"/>
        <v>32.470303009047932</v>
      </c>
      <c r="BL133">
        <f t="shared" si="75"/>
        <v>-146.03996745244709</v>
      </c>
      <c r="BM133">
        <f t="shared" si="76"/>
        <v>3.4976472012519464</v>
      </c>
      <c r="BN133">
        <f t="shared" si="77"/>
        <v>4.8938388625592415</v>
      </c>
      <c r="BO133">
        <f t="shared" si="78"/>
        <v>0.71470420246383959</v>
      </c>
      <c r="BP133">
        <f t="shared" si="79"/>
        <v>5.6557864217049749</v>
      </c>
      <c r="BR133">
        <f t="shared" si="80"/>
        <v>4.8566779909520719</v>
      </c>
      <c r="BS133">
        <f t="shared" si="81"/>
        <v>1.3720115324439603</v>
      </c>
      <c r="BT133">
        <f t="shared" si="82"/>
        <v>32.928276778655047</v>
      </c>
      <c r="BW133">
        <f t="shared" si="83"/>
        <v>1.0866331336956165</v>
      </c>
    </row>
    <row r="134" spans="1:75" x14ac:dyDescent="0.3">
      <c r="A134">
        <v>134</v>
      </c>
      <c r="B134" s="76">
        <v>45425</v>
      </c>
      <c r="C134">
        <v>19.579999999999998</v>
      </c>
      <c r="D134">
        <v>21.1</v>
      </c>
      <c r="E134">
        <v>37.326981000000004</v>
      </c>
      <c r="J134">
        <v>134</v>
      </c>
      <c r="K134">
        <v>21.1</v>
      </c>
      <c r="L134">
        <f t="shared" si="56"/>
        <v>309.25</v>
      </c>
      <c r="N134">
        <f t="shared" si="57"/>
        <v>256.14999999999998</v>
      </c>
      <c r="O134">
        <f t="shared" si="58"/>
        <v>266.14999999999998</v>
      </c>
      <c r="P134" cm="1">
        <f t="array" ref="P134">[2]!PropsSI("P","T",N134,"Q",0,$H$13)</f>
        <v>170000.91143693728</v>
      </c>
      <c r="Q134" cm="1">
        <f t="array" ref="Q134">[2]!PropsSI("H","P",P134,"T",O134,$H$13)</f>
        <v>360698.73146514298</v>
      </c>
      <c r="R134" cm="1">
        <f t="array" ref="R134">[2]!PropsSI("S","P",P134,"T",O134,$H$13)</f>
        <v>1629.8582331222553</v>
      </c>
      <c r="S134" cm="1">
        <f t="array" ref="S134">[2]!PropsSI("D","P",P134,"T",O134,$H$13)</f>
        <v>9.2926033590470212</v>
      </c>
      <c r="U134">
        <f t="shared" si="59"/>
        <v>309.25</v>
      </c>
      <c r="V134" cm="1">
        <f t="array" ref="V134">[2]!PropsSI("T","P",W134,"S",Y134,$H$13)</f>
        <v>315.72262666904453</v>
      </c>
      <c r="W134" cm="1">
        <f t="array" ref="W134">[2]!PropsSI("P","T",U134,"Q",1,$H$13)</f>
        <v>921294.89288822468</v>
      </c>
      <c r="X134" cm="1">
        <f t="array" ref="X134">[2]!PropsSI("H","P",W134,"S",Y134,$H$13)</f>
        <v>392376.46905554843</v>
      </c>
      <c r="Y134">
        <f t="shared" si="60"/>
        <v>1629.8582331222553</v>
      </c>
      <c r="Z134" cm="1">
        <f t="array" ref="Z134">[2]!PropsSI("D","P",W134,"S",Y134,$H$13)</f>
        <v>49.566482685840469</v>
      </c>
      <c r="AB134">
        <f t="shared" si="61"/>
        <v>309.25</v>
      </c>
      <c r="AC134" cm="1">
        <f t="array" ref="AC134">[2]!PropsSI("T","P",AD134,"H",AE134,$H$13)</f>
        <v>315.72262666904453</v>
      </c>
      <c r="AD134">
        <f t="shared" si="62"/>
        <v>921294.89288822468</v>
      </c>
      <c r="AE134">
        <f t="shared" si="63"/>
        <v>392376.46905554843</v>
      </c>
      <c r="AF134" cm="1">
        <f t="array" ref="AF134">[2]!PropsSI("S","P",AD134,"H",AE134,$H$13)</f>
        <v>1629.8582331222553</v>
      </c>
      <c r="AG134" cm="1">
        <f t="array" ref="AG134">[2]!PropsSI("D","P",AD134,"H",AE134,$H$13)</f>
        <v>49.566482685840455</v>
      </c>
      <c r="AI134">
        <f t="shared" si="64"/>
        <v>309.25</v>
      </c>
      <c r="AJ134">
        <f t="shared" si="65"/>
        <v>304.25</v>
      </c>
      <c r="AK134" cm="1">
        <f t="array" ref="AK134">[2]!PropsSI("P","T",AI134,"Q",0,$H$13)</f>
        <v>921294.89288822468</v>
      </c>
      <c r="AL134" cm="1">
        <f t="array" ref="AL134">[2]!PropsSI("H","P",AK134,"T",AJ134,$H$13)</f>
        <v>242057.12834241078</v>
      </c>
      <c r="AM134" cm="1">
        <f t="array" ref="AM134">[2]!PropsSI("S","P",AK134,"T",AJ134,$H$13)</f>
        <v>1143.8337348095611</v>
      </c>
      <c r="AN134" cm="1">
        <f t="array" ref="AN134">[2]!PropsSI("D","P",AK134,"T",AJ134,$H$13)</f>
        <v>1070.0808162132289</v>
      </c>
      <c r="AP134">
        <f t="shared" si="66"/>
        <v>308.25</v>
      </c>
      <c r="AQ134">
        <f t="shared" si="67"/>
        <v>302.25</v>
      </c>
      <c r="AR134" cm="1">
        <f t="array" ref="AR134">[2]!PropsSI("P","T",AP134,"Q",0,$H$13)</f>
        <v>897554.32912622346</v>
      </c>
      <c r="AS134" cm="1">
        <f t="array" ref="AS134">[2]!PropsSI("H","P",AR134,"T",AQ134,$H$13)</f>
        <v>239229.90758434279</v>
      </c>
      <c r="AT134" cm="1">
        <f t="array" ref="AT134">[2]!PropsSI("S","P",AR134,"T",AQ134,$H$13)</f>
        <v>1134.5835650711304</v>
      </c>
      <c r="AU134" cm="1">
        <f t="array" ref="AU134">[2]!PropsSI("D","P",AR134,"T",AQ134,$H$13)</f>
        <v>1077.7824727299492</v>
      </c>
      <c r="AW134">
        <f t="shared" si="68"/>
        <v>260.14999999999998</v>
      </c>
      <c r="AX134">
        <f t="shared" si="69"/>
        <v>260.14999999999998</v>
      </c>
      <c r="AY134" cm="1">
        <f t="array" ref="AY134">[2]!PropsSI("P","T",AW134,"Q",0,$H$13)</f>
        <v>198287.49024246493</v>
      </c>
      <c r="AZ134">
        <f t="shared" si="70"/>
        <v>239229.90758434279</v>
      </c>
      <c r="BA134" cm="1">
        <f t="array" ref="BA134">[2]!PropsSI("S","P",AY134,"H",AZ134,$H$13)</f>
        <v>1152.7075715328704</v>
      </c>
      <c r="BB134" cm="1">
        <f t="array" ref="BB134">[2]!PropsSI("D","P",AY134,"H",AZ134,$H$13)</f>
        <v>34.025480906285956</v>
      </c>
      <c r="BD134">
        <f t="shared" si="71"/>
        <v>258.14999999999998</v>
      </c>
      <c r="BE134">
        <f t="shared" si="72"/>
        <v>260.14999999999998</v>
      </c>
      <c r="BF134" cm="1">
        <f t="array" ref="BF134">[2]!PropsSI("P","T",BD134,"Q",1,$H$13)</f>
        <v>183723.82814975141</v>
      </c>
      <c r="BG134" cm="1">
        <f t="array" ref="BG134">[2]!PropsSI("H","P",BF134,"T",BE134,$H$13)</f>
        <v>355128.23969601718</v>
      </c>
      <c r="BH134" cm="1">
        <f t="array" ref="BH134">[2]!PropsSI("S","P",BF134,"T",BE134,$H$13)</f>
        <v>1603.3816434342573</v>
      </c>
      <c r="BI134" cm="1">
        <f t="array" ref="BI134">[2]!PropsSI("D","P",BF134,"T",BE134,$H$13)</f>
        <v>10.391805422690133</v>
      </c>
      <c r="BJ134">
        <f t="shared" si="73"/>
        <v>115.89833211167439</v>
      </c>
      <c r="BK134">
        <f t="shared" si="74"/>
        <v>31.677737590405449</v>
      </c>
      <c r="BL134">
        <f t="shared" si="75"/>
        <v>-147.57606970207985</v>
      </c>
      <c r="BM134">
        <f t="shared" si="76"/>
        <v>3.6586682297279234</v>
      </c>
      <c r="BN134">
        <f t="shared" si="77"/>
        <v>5.0518590998043029</v>
      </c>
      <c r="BO134">
        <f t="shared" si="78"/>
        <v>0.72422214425371667</v>
      </c>
      <c r="BP134">
        <f t="shared" si="79"/>
        <v>5.4193526675883961</v>
      </c>
      <c r="BR134">
        <f t="shared" si="80"/>
        <v>5.6492434095945541</v>
      </c>
      <c r="BS134">
        <f t="shared" si="81"/>
        <v>1.5959112632104615</v>
      </c>
      <c r="BT134">
        <f t="shared" si="82"/>
        <v>38.301870317051076</v>
      </c>
      <c r="BW134">
        <f t="shared" si="83"/>
        <v>1.2639617204626856</v>
      </c>
    </row>
    <row r="135" spans="1:75" x14ac:dyDescent="0.3">
      <c r="A135">
        <v>135</v>
      </c>
      <c r="B135" s="76">
        <v>45426</v>
      </c>
      <c r="C135">
        <v>20.54</v>
      </c>
      <c r="D135">
        <v>23.52</v>
      </c>
      <c r="E135">
        <v>37.326981000000004</v>
      </c>
      <c r="J135">
        <v>135</v>
      </c>
      <c r="K135">
        <v>23.52</v>
      </c>
      <c r="L135">
        <f t="shared" si="56"/>
        <v>311.66999999999996</v>
      </c>
      <c r="N135">
        <f t="shared" si="57"/>
        <v>256.14999999999998</v>
      </c>
      <c r="O135">
        <f t="shared" si="58"/>
        <v>266.14999999999998</v>
      </c>
      <c r="P135" cm="1">
        <f t="array" ref="P135">[2]!PropsSI("P","T",N135,"Q",0,$H$13)</f>
        <v>170000.91143693728</v>
      </c>
      <c r="Q135" cm="1">
        <f t="array" ref="Q135">[2]!PropsSI("H","P",P135,"T",O135,$H$13)</f>
        <v>360698.73146514298</v>
      </c>
      <c r="R135" cm="1">
        <f t="array" ref="R135">[2]!PropsSI("S","P",P135,"T",O135,$H$13)</f>
        <v>1629.8582331222553</v>
      </c>
      <c r="S135" cm="1">
        <f t="array" ref="S135">[2]!PropsSI("D","P",P135,"T",O135,$H$13)</f>
        <v>9.2926033590470212</v>
      </c>
      <c r="U135">
        <f t="shared" si="59"/>
        <v>311.66999999999996</v>
      </c>
      <c r="V135" cm="1">
        <f t="array" ref="V135">[2]!PropsSI("T","P",W135,"S",Y135,$H$13)</f>
        <v>317.92572913639418</v>
      </c>
      <c r="W135" cm="1">
        <f t="array" ref="W135">[2]!PropsSI("P","T",U135,"Q",1,$H$13)</f>
        <v>980687.98925648397</v>
      </c>
      <c r="X135" cm="1">
        <f t="array" ref="X135">[2]!PropsSI("H","P",W135,"S",Y135,$H$13)</f>
        <v>393535.17656041513</v>
      </c>
      <c r="Y135">
        <f t="shared" si="60"/>
        <v>1629.8582331222553</v>
      </c>
      <c r="Z135" cm="1">
        <f t="array" ref="Z135">[2]!PropsSI("D","P",W135,"S",Y135,$H$13)</f>
        <v>52.995343926823118</v>
      </c>
      <c r="AB135">
        <f t="shared" si="61"/>
        <v>311.66999999999996</v>
      </c>
      <c r="AC135" cm="1">
        <f t="array" ref="AC135">[2]!PropsSI("T","P",AD135,"H",AE135,$H$13)</f>
        <v>317.9257291363943</v>
      </c>
      <c r="AD135">
        <f t="shared" si="62"/>
        <v>980687.98925648397</v>
      </c>
      <c r="AE135">
        <f t="shared" si="63"/>
        <v>393535.17656041513</v>
      </c>
      <c r="AF135" cm="1">
        <f t="array" ref="AF135">[2]!PropsSI("S","P",AD135,"H",AE135,$H$13)</f>
        <v>1629.8582331222558</v>
      </c>
      <c r="AG135" cm="1">
        <f t="array" ref="AG135">[2]!PropsSI("D","P",AD135,"H",AE135,$H$13)</f>
        <v>52.995343926823097</v>
      </c>
      <c r="AI135">
        <f t="shared" si="64"/>
        <v>311.66999999999996</v>
      </c>
      <c r="AJ135">
        <f t="shared" si="65"/>
        <v>306.66999999999996</v>
      </c>
      <c r="AK135" cm="1">
        <f t="array" ref="AK135">[2]!PropsSI("P","T",AI135,"Q",0,$H$13)</f>
        <v>980687.98925648397</v>
      </c>
      <c r="AL135" cm="1">
        <f t="array" ref="AL135">[2]!PropsSI("H","P",AK135,"T",AJ135,$H$13)</f>
        <v>245500.18120356355</v>
      </c>
      <c r="AM135" cm="1">
        <f t="array" ref="AM135">[2]!PropsSI("S","P",AK135,"T",AJ135,$H$13)</f>
        <v>1154.9229411126944</v>
      </c>
      <c r="AN135" cm="1">
        <f t="array" ref="AN135">[2]!PropsSI("D","P",AK135,"T",AJ135,$H$13)</f>
        <v>1060.8387952792179</v>
      </c>
      <c r="AP135">
        <f t="shared" si="66"/>
        <v>310.66999999999996</v>
      </c>
      <c r="AQ135">
        <f t="shared" si="67"/>
        <v>304.66999999999996</v>
      </c>
      <c r="AR135" cm="1">
        <f t="array" ref="AR135">[2]!PropsSI("P","T",AP135,"Q",0,$H$13)</f>
        <v>955808.92011507298</v>
      </c>
      <c r="AS135" cm="1">
        <f t="array" ref="AS135">[2]!PropsSI("H","P",AR135,"T",AQ135,$H$13)</f>
        <v>242649.51560753325</v>
      </c>
      <c r="AT135" cm="1">
        <f t="array" ref="AT135">[2]!PropsSI("S","P",AR135,"T",AQ135,$H$13)</f>
        <v>1145.6734273109764</v>
      </c>
      <c r="AU135" cm="1">
        <f t="array" ref="AU135">[2]!PropsSI("D","P",AR135,"T",AQ135,$H$13)</f>
        <v>1068.6976281446907</v>
      </c>
      <c r="AW135">
        <f t="shared" si="68"/>
        <v>260.14999999999998</v>
      </c>
      <c r="AX135">
        <f t="shared" si="69"/>
        <v>260.14999999999998</v>
      </c>
      <c r="AY135" cm="1">
        <f t="array" ref="AY135">[2]!PropsSI("P","T",AW135,"Q",0,$H$13)</f>
        <v>198287.49024246493</v>
      </c>
      <c r="AZ135">
        <f t="shared" si="70"/>
        <v>242649.51560753325</v>
      </c>
      <c r="BA135" cm="1">
        <f t="array" ref="BA135">[2]!PropsSI("S","P",AY135,"H",AZ135,$H$13)</f>
        <v>1165.8523265710812</v>
      </c>
      <c r="BB135" cm="1">
        <f t="array" ref="BB135">[2]!PropsSI("D","P",AY135,"H",AZ135,$H$13)</f>
        <v>32.110015912054585</v>
      </c>
      <c r="BD135">
        <f t="shared" si="71"/>
        <v>258.14999999999998</v>
      </c>
      <c r="BE135">
        <f t="shared" si="72"/>
        <v>260.14999999999998</v>
      </c>
      <c r="BF135" cm="1">
        <f t="array" ref="BF135">[2]!PropsSI("P","T",BD135,"Q",1,$H$13)</f>
        <v>183723.82814975141</v>
      </c>
      <c r="BG135" cm="1">
        <f t="array" ref="BG135">[2]!PropsSI("H","P",BF135,"T",BE135,$H$13)</f>
        <v>355128.23969601718</v>
      </c>
      <c r="BH135" cm="1">
        <f t="array" ref="BH135">[2]!PropsSI("S","P",BF135,"T",BE135,$H$13)</f>
        <v>1603.3816434342573</v>
      </c>
      <c r="BI135" cm="1">
        <f t="array" ref="BI135">[2]!PropsSI("D","P",BF135,"T",BE135,$H$13)</f>
        <v>10.391805422690133</v>
      </c>
      <c r="BJ135">
        <f t="shared" si="73"/>
        <v>112.47872408848393</v>
      </c>
      <c r="BK135">
        <f t="shared" si="74"/>
        <v>32.836445095272154</v>
      </c>
      <c r="BL135">
        <f t="shared" si="75"/>
        <v>-145.3151691837561</v>
      </c>
      <c r="BM135">
        <f t="shared" si="76"/>
        <v>3.4254232990854057</v>
      </c>
      <c r="BN135">
        <f t="shared" si="77"/>
        <v>4.8234304932735439</v>
      </c>
      <c r="BO135">
        <f t="shared" si="78"/>
        <v>0.71016329640538778</v>
      </c>
      <c r="BP135">
        <f t="shared" si="79"/>
        <v>5.7687219495895192</v>
      </c>
      <c r="BR135">
        <f t="shared" si="80"/>
        <v>4.4905359047278495</v>
      </c>
      <c r="BS135">
        <f t="shared" si="81"/>
        <v>1.2685763930856175</v>
      </c>
      <c r="BT135">
        <f t="shared" si="82"/>
        <v>30.445833434054819</v>
      </c>
      <c r="BW135">
        <f t="shared" si="83"/>
        <v>1.0047125033238091</v>
      </c>
    </row>
    <row r="136" spans="1:75" x14ac:dyDescent="0.3">
      <c r="A136">
        <v>136</v>
      </c>
      <c r="B136" s="76">
        <v>45427</v>
      </c>
      <c r="C136">
        <v>19.63</v>
      </c>
      <c r="D136">
        <v>20.96</v>
      </c>
      <c r="E136">
        <v>37.326981000000004</v>
      </c>
      <c r="J136">
        <v>136</v>
      </c>
      <c r="K136">
        <v>20.96</v>
      </c>
      <c r="L136">
        <f t="shared" si="56"/>
        <v>309.10999999999996</v>
      </c>
      <c r="N136">
        <f t="shared" si="57"/>
        <v>256.14999999999998</v>
      </c>
      <c r="O136">
        <f t="shared" si="58"/>
        <v>266.14999999999998</v>
      </c>
      <c r="P136" cm="1">
        <f t="array" ref="P136">[2]!PropsSI("P","T",N136,"Q",0,$H$13)</f>
        <v>170000.91143693728</v>
      </c>
      <c r="Q136" cm="1">
        <f t="array" ref="Q136">[2]!PropsSI("H","P",P136,"T",O136,$H$13)</f>
        <v>360698.73146514298</v>
      </c>
      <c r="R136" cm="1">
        <f t="array" ref="R136">[2]!PropsSI("S","P",P136,"T",O136,$H$13)</f>
        <v>1629.8582331222553</v>
      </c>
      <c r="S136" cm="1">
        <f t="array" ref="S136">[2]!PropsSI("D","P",P136,"T",O136,$H$13)</f>
        <v>9.2926033590470212</v>
      </c>
      <c r="U136">
        <f t="shared" si="59"/>
        <v>309.10999999999996</v>
      </c>
      <c r="V136" cm="1">
        <f t="array" ref="V136">[2]!PropsSI("T","P",W136,"S",Y136,$H$13)</f>
        <v>315.59541094638837</v>
      </c>
      <c r="W136" cm="1">
        <f t="array" ref="W136">[2]!PropsSI("P","T",U136,"Q",1,$H$13)</f>
        <v>917943.28747150057</v>
      </c>
      <c r="X136" cm="1">
        <f t="array" ref="X136">[2]!PropsSI("H","P",W136,"S",Y136,$H$13)</f>
        <v>392308.71924310044</v>
      </c>
      <c r="Y136">
        <f t="shared" si="60"/>
        <v>1629.8582331222553</v>
      </c>
      <c r="Z136" cm="1">
        <f t="array" ref="Z136">[2]!PropsSI("D","P",W136,"S",Y136,$H$13)</f>
        <v>49.374320362296523</v>
      </c>
      <c r="AB136">
        <f t="shared" si="61"/>
        <v>309.10999999999996</v>
      </c>
      <c r="AC136" cm="1">
        <f t="array" ref="AC136">[2]!PropsSI("T","P",AD136,"H",AE136,$H$13)</f>
        <v>315.59541094638831</v>
      </c>
      <c r="AD136">
        <f t="shared" si="62"/>
        <v>917943.28747150057</v>
      </c>
      <c r="AE136">
        <f t="shared" si="63"/>
        <v>392308.71924310044</v>
      </c>
      <c r="AF136" cm="1">
        <f t="array" ref="AF136">[2]!PropsSI("S","P",AD136,"H",AE136,$H$13)</f>
        <v>1629.8582331222553</v>
      </c>
      <c r="AG136" cm="1">
        <f t="array" ref="AG136">[2]!PropsSI("D","P",AD136,"H",AE136,$H$13)</f>
        <v>49.37432036229653</v>
      </c>
      <c r="AI136">
        <f t="shared" si="64"/>
        <v>309.10999999999996</v>
      </c>
      <c r="AJ136">
        <f t="shared" si="65"/>
        <v>304.10999999999996</v>
      </c>
      <c r="AK136" cm="1">
        <f t="array" ref="AK136">[2]!PropsSI("P","T",AI136,"Q",0,$H$13)</f>
        <v>917943.28747150057</v>
      </c>
      <c r="AL136" cm="1">
        <f t="array" ref="AL136">[2]!PropsSI("H","P",AK136,"T",AJ136,$H$13)</f>
        <v>241858.77623157212</v>
      </c>
      <c r="AM136" cm="1">
        <f t="array" ref="AM136">[2]!PropsSI("S","P",AK136,"T",AJ136,$H$13)</f>
        <v>1143.1919411980857</v>
      </c>
      <c r="AN136" cm="1">
        <f t="array" ref="AN136">[2]!PropsSI("D","P",AK136,"T",AJ136,$H$13)</f>
        <v>1070.6103335500138</v>
      </c>
      <c r="AP136">
        <f t="shared" si="66"/>
        <v>308.10999999999996</v>
      </c>
      <c r="AQ136">
        <f t="shared" si="67"/>
        <v>302.10999999999996</v>
      </c>
      <c r="AR136" cm="1">
        <f t="array" ref="AR136">[2]!PropsSI("P","T",AP136,"Q",0,$H$13)</f>
        <v>894267.51032037963</v>
      </c>
      <c r="AS136" cm="1">
        <f t="array" ref="AS136">[2]!PropsSI("H","P",AR136,"T",AQ136,$H$13)</f>
        <v>239032.88699798906</v>
      </c>
      <c r="AT136" cm="1">
        <f t="array" ref="AT136">[2]!PropsSI("S","P",AR136,"T",AQ136,$H$13)</f>
        <v>1133.941657232652</v>
      </c>
      <c r="AU136" cm="1">
        <f t="array" ref="AU136">[2]!PropsSI("D","P",AR136,"T",AQ136,$H$13)</f>
        <v>1078.3031760132096</v>
      </c>
      <c r="AW136">
        <f t="shared" si="68"/>
        <v>260.14999999999998</v>
      </c>
      <c r="AX136">
        <f t="shared" si="69"/>
        <v>260.14999999999998</v>
      </c>
      <c r="AY136" cm="1">
        <f t="array" ref="AY136">[2]!PropsSI("P","T",AW136,"Q",0,$H$13)</f>
        <v>198287.49024246493</v>
      </c>
      <c r="AZ136">
        <f t="shared" si="70"/>
        <v>239032.88699798906</v>
      </c>
      <c r="BA136" cm="1">
        <f t="array" ref="BA136">[2]!PropsSI("S","P",AY136,"H",AZ136,$H$13)</f>
        <v>1151.9502369706806</v>
      </c>
      <c r="BB136" cm="1">
        <f t="array" ref="BB136">[2]!PropsSI("D","P",AY136,"H",AZ136,$H$13)</f>
        <v>34.142826950926192</v>
      </c>
      <c r="BD136">
        <f t="shared" si="71"/>
        <v>258.14999999999998</v>
      </c>
      <c r="BE136">
        <f t="shared" si="72"/>
        <v>260.14999999999998</v>
      </c>
      <c r="BF136" cm="1">
        <f t="array" ref="BF136">[2]!PropsSI("P","T",BD136,"Q",1,$H$13)</f>
        <v>183723.82814975141</v>
      </c>
      <c r="BG136" cm="1">
        <f t="array" ref="BG136">[2]!PropsSI("H","P",BF136,"T",BE136,$H$13)</f>
        <v>355128.23969601718</v>
      </c>
      <c r="BH136" cm="1">
        <f t="array" ref="BH136">[2]!PropsSI("S","P",BF136,"T",BE136,$H$13)</f>
        <v>1603.3816434342573</v>
      </c>
      <c r="BI136" cm="1">
        <f t="array" ref="BI136">[2]!PropsSI("D","P",BF136,"T",BE136,$H$13)</f>
        <v>10.391805422690133</v>
      </c>
      <c r="BJ136">
        <f t="shared" si="73"/>
        <v>116.09535269802812</v>
      </c>
      <c r="BK136">
        <f t="shared" si="74"/>
        <v>31.609987777957461</v>
      </c>
      <c r="BL136">
        <f t="shared" si="75"/>
        <v>-147.70534047598559</v>
      </c>
      <c r="BM136">
        <f t="shared" si="76"/>
        <v>3.6727427265563417</v>
      </c>
      <c r="BN136">
        <f t="shared" si="77"/>
        <v>5.0657378335949783</v>
      </c>
      <c r="BO136">
        <f t="shared" si="78"/>
        <v>0.7250163445489487</v>
      </c>
      <c r="BP136">
        <f t="shared" si="79"/>
        <v>5.3996374473087245</v>
      </c>
      <c r="BR136">
        <f t="shared" si="80"/>
        <v>5.716993222042543</v>
      </c>
      <c r="BS136">
        <f t="shared" si="81"/>
        <v>1.6150505852270185</v>
      </c>
      <c r="BT136">
        <f t="shared" si="82"/>
        <v>38.76121404544844</v>
      </c>
      <c r="BW136">
        <f t="shared" si="83"/>
        <v>1.2791200634997986</v>
      </c>
    </row>
    <row r="137" spans="1:75" x14ac:dyDescent="0.3">
      <c r="A137">
        <v>137</v>
      </c>
      <c r="B137" s="76">
        <v>45428</v>
      </c>
      <c r="C137">
        <v>19.16</v>
      </c>
      <c r="D137">
        <v>21.14</v>
      </c>
      <c r="E137">
        <v>37.326981000000004</v>
      </c>
      <c r="J137">
        <v>137</v>
      </c>
      <c r="K137">
        <v>21.14</v>
      </c>
      <c r="L137">
        <f t="shared" si="56"/>
        <v>309.28999999999996</v>
      </c>
      <c r="N137">
        <f t="shared" si="57"/>
        <v>256.14999999999998</v>
      </c>
      <c r="O137">
        <f t="shared" si="58"/>
        <v>266.14999999999998</v>
      </c>
      <c r="P137" cm="1">
        <f t="array" ref="P137">[2]!PropsSI("P","T",N137,"Q",0,$H$13)</f>
        <v>170000.91143693728</v>
      </c>
      <c r="Q137" cm="1">
        <f t="array" ref="Q137">[2]!PropsSI("H","P",P137,"T",O137,$H$13)</f>
        <v>360698.73146514298</v>
      </c>
      <c r="R137" cm="1">
        <f t="array" ref="R137">[2]!PropsSI("S","P",P137,"T",O137,$H$13)</f>
        <v>1629.8582331222553</v>
      </c>
      <c r="S137" cm="1">
        <f t="array" ref="S137">[2]!PropsSI("D","P",P137,"T",O137,$H$13)</f>
        <v>9.2926033590470212</v>
      </c>
      <c r="U137">
        <f t="shared" si="59"/>
        <v>309.28999999999996</v>
      </c>
      <c r="V137" cm="1">
        <f t="array" ref="V137">[2]!PropsSI("T","P",W137,"S",Y137,$H$13)</f>
        <v>315.75897839861744</v>
      </c>
      <c r="W137" cm="1">
        <f t="array" ref="W137">[2]!PropsSI("P","T",U137,"Q",1,$H$13)</f>
        <v>922254.17192472797</v>
      </c>
      <c r="X137" cm="1">
        <f t="array" ref="X137">[2]!PropsSI("H","P",W137,"S",Y137,$H$13)</f>
        <v>392395.81170265953</v>
      </c>
      <c r="Y137">
        <f t="shared" si="60"/>
        <v>1629.8582331222553</v>
      </c>
      <c r="Z137" cm="1">
        <f t="array" ref="Z137">[2]!PropsSI("D","P",W137,"S",Y137,$H$13)</f>
        <v>49.621508284824706</v>
      </c>
      <c r="AB137">
        <f t="shared" si="61"/>
        <v>309.28999999999996</v>
      </c>
      <c r="AC137" cm="1">
        <f t="array" ref="AC137">[2]!PropsSI("T","P",AD137,"H",AE137,$H$13)</f>
        <v>315.7589783986175</v>
      </c>
      <c r="AD137">
        <f t="shared" si="62"/>
        <v>922254.17192472797</v>
      </c>
      <c r="AE137">
        <f t="shared" si="63"/>
        <v>392395.81170265953</v>
      </c>
      <c r="AF137" cm="1">
        <f t="array" ref="AF137">[2]!PropsSI("S","P",AD137,"H",AE137,$H$13)</f>
        <v>1629.8582331222551</v>
      </c>
      <c r="AG137" cm="1">
        <f t="array" ref="AG137">[2]!PropsSI("D","P",AD137,"H",AE137,$H$13)</f>
        <v>49.621508284824685</v>
      </c>
      <c r="AI137">
        <f t="shared" si="64"/>
        <v>309.28999999999996</v>
      </c>
      <c r="AJ137">
        <f t="shared" si="65"/>
        <v>304.28999999999996</v>
      </c>
      <c r="AK137" cm="1">
        <f t="array" ref="AK137">[2]!PropsSI("P","T",AI137,"Q",0,$H$13)</f>
        <v>922254.17192472797</v>
      </c>
      <c r="AL137" cm="1">
        <f t="array" ref="AL137">[2]!PropsSI("H","P",AK137,"T",AJ137,$H$13)</f>
        <v>242113.81694013829</v>
      </c>
      <c r="AM137" cm="1">
        <f t="array" ref="AM137">[2]!PropsSI("S","P",AK137,"T",AJ137,$H$13)</f>
        <v>1144.0170985311102</v>
      </c>
      <c r="AN137" cm="1">
        <f t="array" ref="AN137">[2]!PropsSI("D","P",AK137,"T",AJ137,$H$13)</f>
        <v>1069.9294239575277</v>
      </c>
      <c r="AP137">
        <f t="shared" si="66"/>
        <v>308.28999999999996</v>
      </c>
      <c r="AQ137">
        <f t="shared" si="67"/>
        <v>302.28999999999996</v>
      </c>
      <c r="AR137" cm="1">
        <f t="array" ref="AR137">[2]!PropsSI("P","T",AP137,"Q",0,$H$13)</f>
        <v>898495.07621512003</v>
      </c>
      <c r="AS137" cm="1">
        <f t="array" ref="AS137">[2]!PropsSI("H","P",AR137,"T",AQ137,$H$13)</f>
        <v>239286.21527199529</v>
      </c>
      <c r="AT137" cm="1">
        <f t="array" ref="AT137">[2]!PropsSI("S","P",AR137,"T",AQ137,$H$13)</f>
        <v>1134.766959959971</v>
      </c>
      <c r="AU137" cm="1">
        <f t="array" ref="AU137">[2]!PropsSI("D","P",AR137,"T",AQ137,$H$13)</f>
        <v>1077.6336041880857</v>
      </c>
      <c r="AW137">
        <f t="shared" si="68"/>
        <v>260.14999999999998</v>
      </c>
      <c r="AX137">
        <f t="shared" si="69"/>
        <v>260.14999999999998</v>
      </c>
      <c r="AY137" cm="1">
        <f t="array" ref="AY137">[2]!PropsSI("P","T",AW137,"Q",0,$H$13)</f>
        <v>198287.49024246493</v>
      </c>
      <c r="AZ137">
        <f t="shared" si="70"/>
        <v>239286.21527199529</v>
      </c>
      <c r="BA137" cm="1">
        <f t="array" ref="BA137">[2]!PropsSI("S","P",AY137,"H",AZ137,$H$13)</f>
        <v>1152.9240146912502</v>
      </c>
      <c r="BB137" cm="1">
        <f t="array" ref="BB137">[2]!PropsSI("D","P",AY137,"H",AZ137,$H$13)</f>
        <v>33.992091941279597</v>
      </c>
      <c r="BD137">
        <f t="shared" si="71"/>
        <v>258.14999999999998</v>
      </c>
      <c r="BE137">
        <f t="shared" si="72"/>
        <v>260.14999999999998</v>
      </c>
      <c r="BF137" cm="1">
        <f t="array" ref="BF137">[2]!PropsSI("P","T",BD137,"Q",1,$H$13)</f>
        <v>183723.82814975141</v>
      </c>
      <c r="BG137" cm="1">
        <f t="array" ref="BG137">[2]!PropsSI("H","P",BF137,"T",BE137,$H$13)</f>
        <v>355128.23969601718</v>
      </c>
      <c r="BH137" cm="1">
        <f t="array" ref="BH137">[2]!PropsSI("S","P",BF137,"T",BE137,$H$13)</f>
        <v>1603.3816434342573</v>
      </c>
      <c r="BI137" cm="1">
        <f t="array" ref="BI137">[2]!PropsSI("D","P",BF137,"T",BE137,$H$13)</f>
        <v>10.391805422690133</v>
      </c>
      <c r="BJ137">
        <f t="shared" si="73"/>
        <v>115.84202442402189</v>
      </c>
      <c r="BK137">
        <f t="shared" si="74"/>
        <v>31.697080237516552</v>
      </c>
      <c r="BL137">
        <f t="shared" si="75"/>
        <v>-147.53910466153843</v>
      </c>
      <c r="BM137">
        <f t="shared" si="76"/>
        <v>3.6546591533346242</v>
      </c>
      <c r="BN137">
        <f t="shared" si="77"/>
        <v>5.0479077043410259</v>
      </c>
      <c r="BO137">
        <f t="shared" si="78"/>
        <v>0.72399484447620621</v>
      </c>
      <c r="BP137">
        <f t="shared" si="79"/>
        <v>5.4249954551969735</v>
      </c>
      <c r="BR137">
        <f t="shared" si="80"/>
        <v>5.6299007624834516</v>
      </c>
      <c r="BS137">
        <f t="shared" si="81"/>
        <v>1.5904469654015749</v>
      </c>
      <c r="BT137">
        <f t="shared" si="82"/>
        <v>38.1707271696378</v>
      </c>
      <c r="BW137">
        <f t="shared" si="83"/>
        <v>1.2596339965980474</v>
      </c>
    </row>
    <row r="138" spans="1:75" x14ac:dyDescent="0.3">
      <c r="A138">
        <v>138</v>
      </c>
      <c r="B138" s="76">
        <v>45429</v>
      </c>
      <c r="C138">
        <v>19.61</v>
      </c>
      <c r="D138">
        <v>21.75</v>
      </c>
      <c r="E138">
        <v>37.326981000000004</v>
      </c>
      <c r="J138">
        <v>138</v>
      </c>
      <c r="K138">
        <v>21.75</v>
      </c>
      <c r="L138">
        <f t="shared" si="56"/>
        <v>309.89999999999998</v>
      </c>
      <c r="N138">
        <f t="shared" si="57"/>
        <v>256.14999999999998</v>
      </c>
      <c r="O138">
        <f t="shared" si="58"/>
        <v>266.14999999999998</v>
      </c>
      <c r="P138" cm="1">
        <f t="array" ref="P138">[2]!PropsSI("P","T",N138,"Q",0,$H$13)</f>
        <v>170000.91143693728</v>
      </c>
      <c r="Q138" cm="1">
        <f t="array" ref="Q138">[2]!PropsSI("H","P",P138,"T",O138,$H$13)</f>
        <v>360698.73146514298</v>
      </c>
      <c r="R138" cm="1">
        <f t="array" ref="R138">[2]!PropsSI("S","P",P138,"T",O138,$H$13)</f>
        <v>1629.8582331222553</v>
      </c>
      <c r="S138" cm="1">
        <f t="array" ref="S138">[2]!PropsSI("D","P",P138,"T",O138,$H$13)</f>
        <v>9.2926033590470212</v>
      </c>
      <c r="U138">
        <f t="shared" si="59"/>
        <v>309.89999999999998</v>
      </c>
      <c r="V138" cm="1">
        <f t="array" ref="V138">[2]!PropsSI("T","P",W138,"S",Y138,$H$13)</f>
        <v>316.31359024802737</v>
      </c>
      <c r="W138" cm="1">
        <f t="array" ref="W138">[2]!PropsSI("P","T",U138,"Q",1,$H$13)</f>
        <v>936975.86910508876</v>
      </c>
      <c r="X138" cm="1">
        <f t="array" ref="X138">[2]!PropsSI("H","P",W138,"S",Y138,$H$13)</f>
        <v>392689.99239498202</v>
      </c>
      <c r="Y138">
        <f t="shared" si="60"/>
        <v>1629.8582331222553</v>
      </c>
      <c r="Z138" cm="1">
        <f t="array" ref="Z138">[2]!PropsSI("D","P",W138,"S",Y138,$H$13)</f>
        <v>50.467416605688548</v>
      </c>
      <c r="AB138">
        <f t="shared" si="61"/>
        <v>309.89999999999998</v>
      </c>
      <c r="AC138" cm="1">
        <f t="array" ref="AC138">[2]!PropsSI("T","P",AD138,"H",AE138,$H$13)</f>
        <v>316.31359024802737</v>
      </c>
      <c r="AD138">
        <f t="shared" si="62"/>
        <v>936975.86910508876</v>
      </c>
      <c r="AE138">
        <f t="shared" si="63"/>
        <v>392689.99239498202</v>
      </c>
      <c r="AF138" cm="1">
        <f t="array" ref="AF138">[2]!PropsSI("S","P",AD138,"H",AE138,$H$13)</f>
        <v>1629.8582331222553</v>
      </c>
      <c r="AG138" cm="1">
        <f t="array" ref="AG138">[2]!PropsSI("D","P",AD138,"H",AE138,$H$13)</f>
        <v>50.467416605688548</v>
      </c>
      <c r="AI138">
        <f t="shared" si="64"/>
        <v>309.89999999999998</v>
      </c>
      <c r="AJ138">
        <f t="shared" si="65"/>
        <v>304.89999999999998</v>
      </c>
      <c r="AK138" cm="1">
        <f t="array" ref="AK138">[2]!PropsSI("P","T",AI138,"Q",0,$H$13)</f>
        <v>936975.86910508876</v>
      </c>
      <c r="AL138" cm="1">
        <f t="array" ref="AL138">[2]!PropsSI("H","P",AK138,"T",AJ138,$H$13)</f>
        <v>242979.23324706059</v>
      </c>
      <c r="AM138" cm="1">
        <f t="array" ref="AM138">[2]!PropsSI("S","P",AK138,"T",AJ138,$H$13)</f>
        <v>1146.8130797931767</v>
      </c>
      <c r="AN138" cm="1">
        <f t="array" ref="AN138">[2]!PropsSI("D","P",AK138,"T",AJ138,$H$13)</f>
        <v>1067.6150658883362</v>
      </c>
      <c r="AP138">
        <f t="shared" si="66"/>
        <v>308.89999999999998</v>
      </c>
      <c r="AQ138">
        <f t="shared" si="67"/>
        <v>302.89999999999998</v>
      </c>
      <c r="AR138" cm="1">
        <f t="array" ref="AR138">[2]!PropsSI("P","T",AP138,"Q",0,$H$13)</f>
        <v>912932.97508852719</v>
      </c>
      <c r="AS138" cm="1">
        <f t="array" ref="AS138">[2]!PropsSI("H","P",AR138,"T",AQ138,$H$13)</f>
        <v>240145.79615698848</v>
      </c>
      <c r="AT138" cm="1">
        <f t="array" ref="AT138">[2]!PropsSI("S","P",AR138,"T",AQ138,$H$13)</f>
        <v>1137.5633345148883</v>
      </c>
      <c r="AU138" cm="1">
        <f t="array" ref="AU138">[2]!PropsSI("D","P",AR138,"T",AQ138,$H$13)</f>
        <v>1075.3580341175264</v>
      </c>
      <c r="AW138">
        <f t="shared" si="68"/>
        <v>260.14999999999998</v>
      </c>
      <c r="AX138">
        <f t="shared" si="69"/>
        <v>260.14999999999998</v>
      </c>
      <c r="AY138" cm="1">
        <f t="array" ref="AY138">[2]!PropsSI("P","T",AW138,"Q",0,$H$13)</f>
        <v>198287.49024246493</v>
      </c>
      <c r="AZ138">
        <f t="shared" si="70"/>
        <v>240145.79615698848</v>
      </c>
      <c r="BA138" cm="1">
        <f t="array" ref="BA138">[2]!PropsSI("S","P",AY138,"H",AZ138,$H$13)</f>
        <v>1156.2281887638746</v>
      </c>
      <c r="BB138" cm="1">
        <f t="array" ref="BB138">[2]!PropsSI("D","P",AY138,"H",AZ138,$H$13)</f>
        <v>33.490398917668109</v>
      </c>
      <c r="BD138">
        <f t="shared" si="71"/>
        <v>258.14999999999998</v>
      </c>
      <c r="BE138">
        <f t="shared" si="72"/>
        <v>260.14999999999998</v>
      </c>
      <c r="BF138" cm="1">
        <f t="array" ref="BF138">[2]!PropsSI("P","T",BD138,"Q",1,$H$13)</f>
        <v>183723.82814975141</v>
      </c>
      <c r="BG138" cm="1">
        <f t="array" ref="BG138">[2]!PropsSI("H","P",BF138,"T",BE138,$H$13)</f>
        <v>355128.23969601718</v>
      </c>
      <c r="BH138" cm="1">
        <f t="array" ref="BH138">[2]!PropsSI("S","P",BF138,"T",BE138,$H$13)</f>
        <v>1603.3816434342573</v>
      </c>
      <c r="BI138" cm="1">
        <f t="array" ref="BI138">[2]!PropsSI("D","P",BF138,"T",BE138,$H$13)</f>
        <v>10.391805422690133</v>
      </c>
      <c r="BJ138">
        <f t="shared" si="73"/>
        <v>114.98244353902869</v>
      </c>
      <c r="BK138">
        <f t="shared" si="74"/>
        <v>31.991260929839044</v>
      </c>
      <c r="BL138">
        <f t="shared" si="75"/>
        <v>-146.97370446886774</v>
      </c>
      <c r="BM138">
        <f t="shared" si="76"/>
        <v>3.5941829173660897</v>
      </c>
      <c r="BN138">
        <f t="shared" si="77"/>
        <v>4.988405797101449</v>
      </c>
      <c r="BO138">
        <f t="shared" si="78"/>
        <v>0.72050732509663051</v>
      </c>
      <c r="BP138">
        <f t="shared" si="79"/>
        <v>5.5115932096203188</v>
      </c>
      <c r="BR138">
        <f t="shared" si="80"/>
        <v>5.3357200701609599</v>
      </c>
      <c r="BS138">
        <f t="shared" si="81"/>
        <v>1.5073409198204712</v>
      </c>
      <c r="BT138">
        <f t="shared" si="82"/>
        <v>36.176182075691308</v>
      </c>
      <c r="BW138">
        <f t="shared" si="83"/>
        <v>1.1938140084978133</v>
      </c>
    </row>
    <row r="139" spans="1:75" x14ac:dyDescent="0.3">
      <c r="A139">
        <v>139</v>
      </c>
      <c r="B139" s="76">
        <v>45430</v>
      </c>
      <c r="C139">
        <v>19.64</v>
      </c>
      <c r="D139">
        <v>21.15</v>
      </c>
      <c r="E139">
        <v>37.326981000000004</v>
      </c>
      <c r="J139">
        <v>139</v>
      </c>
      <c r="K139">
        <v>21.15</v>
      </c>
      <c r="L139">
        <f t="shared" si="56"/>
        <v>309.29999999999995</v>
      </c>
      <c r="N139">
        <f t="shared" si="57"/>
        <v>256.14999999999998</v>
      </c>
      <c r="O139">
        <f t="shared" si="58"/>
        <v>266.14999999999998</v>
      </c>
      <c r="P139" cm="1">
        <f t="array" ref="P139">[2]!PropsSI("P","T",N139,"Q",0,$H$13)</f>
        <v>170000.91143693728</v>
      </c>
      <c r="Q139" cm="1">
        <f t="array" ref="Q139">[2]!PropsSI("H","P",P139,"T",O139,$H$13)</f>
        <v>360698.73146514298</v>
      </c>
      <c r="R139" cm="1">
        <f t="array" ref="R139">[2]!PropsSI("S","P",P139,"T",O139,$H$13)</f>
        <v>1629.8582331222553</v>
      </c>
      <c r="S139" cm="1">
        <f t="array" ref="S139">[2]!PropsSI("D","P",P139,"T",O139,$H$13)</f>
        <v>9.2926033590470212</v>
      </c>
      <c r="U139">
        <f t="shared" si="59"/>
        <v>309.29999999999995</v>
      </c>
      <c r="V139" cm="1">
        <f t="array" ref="V139">[2]!PropsSI("T","P",W139,"S",Y139,$H$13)</f>
        <v>315.76806663724136</v>
      </c>
      <c r="W139" cm="1">
        <f t="array" ref="W139">[2]!PropsSI("P","T",U139,"Q",1,$H$13)</f>
        <v>922494.10827108205</v>
      </c>
      <c r="X139" cm="1">
        <f t="array" ref="X139">[2]!PropsSI("H","P",W139,"S",Y139,$H$13)</f>
        <v>392400.64636170579</v>
      </c>
      <c r="Y139">
        <f t="shared" si="60"/>
        <v>1629.8582331222553</v>
      </c>
      <c r="Z139" cm="1">
        <f t="array" ref="Z139">[2]!PropsSI("D","P",W139,"S",Y139,$H$13)</f>
        <v>49.635273175841178</v>
      </c>
      <c r="AB139">
        <f t="shared" si="61"/>
        <v>309.29999999999995</v>
      </c>
      <c r="AC139" cm="1">
        <f t="array" ref="AC139">[2]!PropsSI("T","P",AD139,"H",AE139,$H$13)</f>
        <v>315.76806663724136</v>
      </c>
      <c r="AD139">
        <f t="shared" si="62"/>
        <v>922494.10827108205</v>
      </c>
      <c r="AE139">
        <f t="shared" si="63"/>
        <v>392400.64636170579</v>
      </c>
      <c r="AF139" cm="1">
        <f t="array" ref="AF139">[2]!PropsSI("S","P",AD139,"H",AE139,$H$13)</f>
        <v>1629.858233122256</v>
      </c>
      <c r="AG139" cm="1">
        <f t="array" ref="AG139">[2]!PropsSI("D","P",AD139,"H",AE139,$H$13)</f>
        <v>49.635273175841171</v>
      </c>
      <c r="AI139">
        <f t="shared" si="64"/>
        <v>309.29999999999995</v>
      </c>
      <c r="AJ139">
        <f t="shared" si="65"/>
        <v>304.29999999999995</v>
      </c>
      <c r="AK139" cm="1">
        <f t="array" ref="AK139">[2]!PropsSI("P","T",AI139,"Q",0,$H$13)</f>
        <v>922494.10827108205</v>
      </c>
      <c r="AL139" cm="1">
        <f t="array" ref="AL139">[2]!PropsSI("H","P",AK139,"T",AJ139,$H$13)</f>
        <v>242127.99024086489</v>
      </c>
      <c r="AM139" cm="1">
        <f t="array" ref="AM139">[2]!PropsSI("S","P",AK139,"T",AJ139,$H$13)</f>
        <v>1144.0629390555732</v>
      </c>
      <c r="AN139" cm="1">
        <f t="array" ref="AN139">[2]!PropsSI("D","P",AK139,"T",AJ139,$H$13)</f>
        <v>1069.8915688293007</v>
      </c>
      <c r="AP139">
        <f t="shared" si="66"/>
        <v>308.29999999999995</v>
      </c>
      <c r="AQ139">
        <f t="shared" si="67"/>
        <v>302.29999999999995</v>
      </c>
      <c r="AR139" cm="1">
        <f t="array" ref="AR139">[2]!PropsSI("P","T",AP139,"Q",0,$H$13)</f>
        <v>898730.37808154221</v>
      </c>
      <c r="AS139" cm="1">
        <f t="array" ref="AS139">[2]!PropsSI("H","P",AR139,"T",AQ139,$H$13)</f>
        <v>239300.29331212756</v>
      </c>
      <c r="AT139" cm="1">
        <f t="array" ref="AT139">[2]!PropsSI("S","P",AR139,"T",AQ139,$H$13)</f>
        <v>1134.8128081739119</v>
      </c>
      <c r="AU139" cm="1">
        <f t="array" ref="AU139">[2]!PropsSI("D","P",AR139,"T",AQ139,$H$13)</f>
        <v>1077.59638036519</v>
      </c>
      <c r="AW139">
        <f t="shared" si="68"/>
        <v>260.14999999999998</v>
      </c>
      <c r="AX139">
        <f t="shared" si="69"/>
        <v>260.14999999999998</v>
      </c>
      <c r="AY139" cm="1">
        <f t="array" ref="AY139">[2]!PropsSI("P","T",AW139,"Q",0,$H$13)</f>
        <v>198287.49024246493</v>
      </c>
      <c r="AZ139">
        <f t="shared" si="70"/>
        <v>239300.29331212756</v>
      </c>
      <c r="BA139" cm="1">
        <f t="array" ref="BA139">[2]!PropsSI("S","P",AY139,"H",AZ139,$H$13)</f>
        <v>1152.9781297792081</v>
      </c>
      <c r="BB139" cm="1">
        <f t="array" ref="BB139">[2]!PropsSI("D","P",AY139,"H",AZ139,$H$13)</f>
        <v>33.983754274279462</v>
      </c>
      <c r="BD139">
        <f t="shared" si="71"/>
        <v>258.14999999999998</v>
      </c>
      <c r="BE139">
        <f t="shared" si="72"/>
        <v>260.14999999999998</v>
      </c>
      <c r="BF139" cm="1">
        <f t="array" ref="BF139">[2]!PropsSI("P","T",BD139,"Q",1,$H$13)</f>
        <v>183723.82814975141</v>
      </c>
      <c r="BG139" cm="1">
        <f t="array" ref="BG139">[2]!PropsSI("H","P",BF139,"T",BE139,$H$13)</f>
        <v>355128.23969601718</v>
      </c>
      <c r="BH139" cm="1">
        <f t="array" ref="BH139">[2]!PropsSI("S","P",BF139,"T",BE139,$H$13)</f>
        <v>1603.3816434342573</v>
      </c>
      <c r="BI139" cm="1">
        <f t="array" ref="BI139">[2]!PropsSI("D","P",BF139,"T",BE139,$H$13)</f>
        <v>10.391805422690133</v>
      </c>
      <c r="BJ139">
        <f t="shared" si="73"/>
        <v>115.82794638388962</v>
      </c>
      <c r="BK139">
        <f t="shared" si="74"/>
        <v>31.701914896562812</v>
      </c>
      <c r="BL139">
        <f t="shared" si="75"/>
        <v>-147.52986128045245</v>
      </c>
      <c r="BM139">
        <f t="shared" si="76"/>
        <v>3.6536577289357348</v>
      </c>
      <c r="BN139">
        <f t="shared" si="77"/>
        <v>5.0469208211143712</v>
      </c>
      <c r="BO139">
        <f t="shared" si="78"/>
        <v>0.72393799277576132</v>
      </c>
      <c r="BP139">
        <f t="shared" si="79"/>
        <v>5.4264068379026664</v>
      </c>
      <c r="BR139">
        <f t="shared" si="80"/>
        <v>5.6250661034371916</v>
      </c>
      <c r="BS139">
        <f t="shared" si="81"/>
        <v>1.5890811742210065</v>
      </c>
      <c r="BT139">
        <f t="shared" si="82"/>
        <v>38.137948181304154</v>
      </c>
      <c r="BW139">
        <f t="shared" si="83"/>
        <v>1.258552289983037</v>
      </c>
    </row>
    <row r="140" spans="1:75" x14ac:dyDescent="0.3">
      <c r="A140">
        <v>140</v>
      </c>
      <c r="B140" s="76">
        <v>45431</v>
      </c>
      <c r="C140">
        <v>19.09</v>
      </c>
      <c r="D140">
        <v>20.34</v>
      </c>
      <c r="E140">
        <v>37.326981000000004</v>
      </c>
      <c r="J140">
        <v>140</v>
      </c>
      <c r="K140">
        <v>20.34</v>
      </c>
      <c r="L140">
        <f t="shared" si="56"/>
        <v>308.49</v>
      </c>
      <c r="N140">
        <f t="shared" si="57"/>
        <v>256.14999999999998</v>
      </c>
      <c r="O140">
        <f t="shared" si="58"/>
        <v>266.14999999999998</v>
      </c>
      <c r="P140" cm="1">
        <f t="array" ref="P140">[2]!PropsSI("P","T",N140,"Q",0,$H$13)</f>
        <v>170000.91143693728</v>
      </c>
      <c r="Q140" cm="1">
        <f t="array" ref="Q140">[2]!PropsSI("H","P",P140,"T",O140,$H$13)</f>
        <v>360698.73146514298</v>
      </c>
      <c r="R140" cm="1">
        <f t="array" ref="R140">[2]!PropsSI("S","P",P140,"T",O140,$H$13)</f>
        <v>1629.8582331222553</v>
      </c>
      <c r="S140" cm="1">
        <f t="array" ref="S140">[2]!PropsSI("D","P",P140,"T",O140,$H$13)</f>
        <v>9.2926033590470212</v>
      </c>
      <c r="U140">
        <f t="shared" si="59"/>
        <v>308.49</v>
      </c>
      <c r="V140" cm="1">
        <f t="array" ref="V140">[2]!PropsSI("T","P",W140,"S",Y140,$H$13)</f>
        <v>315.03230558177057</v>
      </c>
      <c r="W140" cm="1">
        <f t="array" ref="W140">[2]!PropsSI("P","T",U140,"Q",1,$H$13)</f>
        <v>903209.86974471854</v>
      </c>
      <c r="X140" cm="1">
        <f t="array" ref="X140">[2]!PropsSI("H","P",W140,"S",Y140,$H$13)</f>
        <v>392007.73842123005</v>
      </c>
      <c r="Y140">
        <f t="shared" si="60"/>
        <v>1629.8582331222553</v>
      </c>
      <c r="Z140" cm="1">
        <f t="array" ref="Z140">[2]!PropsSI("D","P",W140,"S",Y140,$H$13)</f>
        <v>48.531251361665966</v>
      </c>
      <c r="AB140">
        <f t="shared" si="61"/>
        <v>308.49</v>
      </c>
      <c r="AC140" cm="1">
        <f t="array" ref="AC140">[2]!PropsSI("T","P",AD140,"H",AE140,$H$13)</f>
        <v>315.03230558177063</v>
      </c>
      <c r="AD140">
        <f t="shared" si="62"/>
        <v>903209.86974471854</v>
      </c>
      <c r="AE140">
        <f t="shared" si="63"/>
        <v>392007.73842123005</v>
      </c>
      <c r="AF140" cm="1">
        <f t="array" ref="AF140">[2]!PropsSI("S","P",AD140,"H",AE140,$H$13)</f>
        <v>1629.8582331222551</v>
      </c>
      <c r="AG140" cm="1">
        <f t="array" ref="AG140">[2]!PropsSI("D","P",AD140,"H",AE140,$H$13)</f>
        <v>48.531251361665937</v>
      </c>
      <c r="AI140">
        <f t="shared" si="64"/>
        <v>308.49</v>
      </c>
      <c r="AJ140">
        <f t="shared" si="65"/>
        <v>303.49</v>
      </c>
      <c r="AK140" cm="1">
        <f t="array" ref="AK140">[2]!PropsSI("P","T",AI140,"Q",0,$H$13)</f>
        <v>903209.86974471854</v>
      </c>
      <c r="AL140" cm="1">
        <f t="array" ref="AL140">[2]!PropsSI("H","P",AK140,"T",AJ140,$H$13)</f>
        <v>240981.44047268698</v>
      </c>
      <c r="AM140" cm="1">
        <f t="array" ref="AM140">[2]!PropsSI("S","P",AK140,"T",AJ140,$H$13)</f>
        <v>1140.3493174934461</v>
      </c>
      <c r="AN140" cm="1">
        <f t="array" ref="AN140">[2]!PropsSI("D","P",AK140,"T",AJ140,$H$13)</f>
        <v>1072.9487282112348</v>
      </c>
      <c r="AP140">
        <f t="shared" si="66"/>
        <v>307.49</v>
      </c>
      <c r="AQ140">
        <f t="shared" si="67"/>
        <v>301.49</v>
      </c>
      <c r="AR140" cm="1">
        <f t="array" ref="AR140">[2]!PropsSI("P","T",AP140,"Q",0,$H$13)</f>
        <v>879819.60184612521</v>
      </c>
      <c r="AS140" cm="1">
        <f t="array" ref="AS140">[2]!PropsSI("H","P",AR140,"T",AQ140,$H$13)</f>
        <v>238161.4174172421</v>
      </c>
      <c r="AT140" cm="1">
        <f t="array" ref="AT140">[2]!PropsSI("S","P",AR140,"T",AQ140,$H$13)</f>
        <v>1131.0984328213119</v>
      </c>
      <c r="AU140" cm="1">
        <f t="array" ref="AU140">[2]!PropsSI("D","P",AR140,"T",AQ140,$H$13)</f>
        <v>1080.6028874377132</v>
      </c>
      <c r="AW140">
        <f t="shared" si="68"/>
        <v>260.14999999999998</v>
      </c>
      <c r="AX140">
        <f t="shared" si="69"/>
        <v>260.14999999999998</v>
      </c>
      <c r="AY140" cm="1">
        <f t="array" ref="AY140">[2]!PropsSI("P","T",AW140,"Q",0,$H$13)</f>
        <v>198287.49024246493</v>
      </c>
      <c r="AZ140">
        <f t="shared" si="70"/>
        <v>238161.4174172421</v>
      </c>
      <c r="BA140" cm="1">
        <f t="array" ref="BA140">[2]!PropsSI("S","P",AY140,"H",AZ140,$H$13)</f>
        <v>1148.6003635101886</v>
      </c>
      <c r="BB140" cm="1">
        <f t="array" ref="BB140">[2]!PropsSI("D","P",AY140,"H",AZ140,$H$13)</f>
        <v>34.671735255815868</v>
      </c>
      <c r="BD140">
        <f t="shared" si="71"/>
        <v>258.14999999999998</v>
      </c>
      <c r="BE140">
        <f t="shared" si="72"/>
        <v>260.14999999999998</v>
      </c>
      <c r="BF140" cm="1">
        <f t="array" ref="BF140">[2]!PropsSI("P","T",BD140,"Q",1,$H$13)</f>
        <v>183723.82814975141</v>
      </c>
      <c r="BG140" cm="1">
        <f t="array" ref="BG140">[2]!PropsSI("H","P",BF140,"T",BE140,$H$13)</f>
        <v>355128.23969601718</v>
      </c>
      <c r="BH140" cm="1">
        <f t="array" ref="BH140">[2]!PropsSI("S","P",BF140,"T",BE140,$H$13)</f>
        <v>1603.3816434342573</v>
      </c>
      <c r="BI140" cm="1">
        <f t="array" ref="BI140">[2]!PropsSI("D","P",BF140,"T",BE140,$H$13)</f>
        <v>10.391805422690133</v>
      </c>
      <c r="BJ140">
        <f t="shared" si="73"/>
        <v>116.96682227877507</v>
      </c>
      <c r="BK140">
        <f t="shared" si="74"/>
        <v>31.309006956087075</v>
      </c>
      <c r="BL140">
        <f t="shared" si="75"/>
        <v>-148.27582923486216</v>
      </c>
      <c r="BM140">
        <f t="shared" si="76"/>
        <v>3.7358841320910838</v>
      </c>
      <c r="BN140">
        <f t="shared" si="77"/>
        <v>5.1281287246722256</v>
      </c>
      <c r="BO140">
        <f t="shared" si="78"/>
        <v>0.72850825957569354</v>
      </c>
      <c r="BP140">
        <f t="shared" si="79"/>
        <v>5.3129707488643021</v>
      </c>
      <c r="BR140">
        <f t="shared" si="80"/>
        <v>6.017974043912929</v>
      </c>
      <c r="BS140">
        <f t="shared" si="81"/>
        <v>1.7000776674054023</v>
      </c>
      <c r="BT140">
        <f t="shared" si="82"/>
        <v>40.801864017729656</v>
      </c>
      <c r="BW140">
        <f t="shared" si="83"/>
        <v>1.3464615125850787</v>
      </c>
    </row>
    <row r="141" spans="1:75" x14ac:dyDescent="0.3">
      <c r="A141">
        <v>141</v>
      </c>
      <c r="B141" s="76">
        <v>45432</v>
      </c>
      <c r="C141">
        <v>18.940000000000001</v>
      </c>
      <c r="D141">
        <v>20.440000000000001</v>
      </c>
      <c r="E141">
        <v>37.326981000000004</v>
      </c>
      <c r="J141">
        <v>141</v>
      </c>
      <c r="K141">
        <v>20.440000000000001</v>
      </c>
      <c r="L141">
        <f t="shared" si="56"/>
        <v>308.58999999999997</v>
      </c>
      <c r="N141">
        <f t="shared" si="57"/>
        <v>256.14999999999998</v>
      </c>
      <c r="O141">
        <f t="shared" si="58"/>
        <v>266.14999999999998</v>
      </c>
      <c r="P141" cm="1">
        <f t="array" ref="P141">[2]!PropsSI("P","T",N141,"Q",0,$H$13)</f>
        <v>170000.91143693728</v>
      </c>
      <c r="Q141" cm="1">
        <f t="array" ref="Q141">[2]!PropsSI("H","P",P141,"T",O141,$H$13)</f>
        <v>360698.73146514298</v>
      </c>
      <c r="R141" cm="1">
        <f t="array" ref="R141">[2]!PropsSI("S","P",P141,"T",O141,$H$13)</f>
        <v>1629.8582331222553</v>
      </c>
      <c r="S141" cm="1">
        <f t="array" ref="S141">[2]!PropsSI("D","P",P141,"T",O141,$H$13)</f>
        <v>9.2926033590470212</v>
      </c>
      <c r="U141">
        <f t="shared" si="59"/>
        <v>308.58999999999997</v>
      </c>
      <c r="V141" cm="1">
        <f t="array" ref="V141">[2]!PropsSI("T","P",W141,"S",Y141,$H$13)</f>
        <v>315.12309902566841</v>
      </c>
      <c r="W141" cm="1">
        <f t="array" ref="W141">[2]!PropsSI("P","T",U141,"Q",1,$H$13)</f>
        <v>905574.1879311495</v>
      </c>
      <c r="X141" cm="1">
        <f t="array" ref="X141">[2]!PropsSI("H","P",W141,"S",Y141,$H$13)</f>
        <v>392056.38817656913</v>
      </c>
      <c r="Y141">
        <f t="shared" si="60"/>
        <v>1629.8582331222553</v>
      </c>
      <c r="Z141" cm="1">
        <f t="array" ref="Z141">[2]!PropsSI("D","P",W141,"S",Y141,$H$13)</f>
        <v>48.666359356496528</v>
      </c>
      <c r="AB141">
        <f t="shared" si="61"/>
        <v>308.58999999999997</v>
      </c>
      <c r="AC141" cm="1">
        <f t="array" ref="AC141">[2]!PropsSI("T","P",AD141,"H",AE141,$H$13)</f>
        <v>315.12309902566841</v>
      </c>
      <c r="AD141">
        <f t="shared" si="62"/>
        <v>905574.1879311495</v>
      </c>
      <c r="AE141">
        <f t="shared" si="63"/>
        <v>392056.38817656913</v>
      </c>
      <c r="AF141" cm="1">
        <f t="array" ref="AF141">[2]!PropsSI("S","P",AD141,"H",AE141,$H$13)</f>
        <v>1629.8582331222553</v>
      </c>
      <c r="AG141" cm="1">
        <f t="array" ref="AG141">[2]!PropsSI("D","P",AD141,"H",AE141,$H$13)</f>
        <v>48.666359356496521</v>
      </c>
      <c r="AI141">
        <f t="shared" si="64"/>
        <v>308.58999999999997</v>
      </c>
      <c r="AJ141">
        <f t="shared" si="65"/>
        <v>303.58999999999997</v>
      </c>
      <c r="AK141" cm="1">
        <f t="array" ref="AK141">[2]!PropsSI("P","T",AI141,"Q",0,$H$13)</f>
        <v>905574.1879311495</v>
      </c>
      <c r="AL141" cm="1">
        <f t="array" ref="AL141">[2]!PropsSI("H","P",AK141,"T",AJ141,$H$13)</f>
        <v>241122.82728289705</v>
      </c>
      <c r="AM141" cm="1">
        <f t="array" ref="AM141">[2]!PropsSI("S","P",AK141,"T",AJ141,$H$13)</f>
        <v>1140.8078496576265</v>
      </c>
      <c r="AN141" cm="1">
        <f t="array" ref="AN141">[2]!PropsSI("D","P",AK141,"T",AJ141,$H$13)</f>
        <v>1072.5722939075979</v>
      </c>
      <c r="AP141">
        <f t="shared" si="66"/>
        <v>307.58999999999997</v>
      </c>
      <c r="AQ141">
        <f t="shared" si="67"/>
        <v>301.58999999999997</v>
      </c>
      <c r="AR141" cm="1">
        <f t="array" ref="AR141">[2]!PropsSI("P","T",AP141,"Q",0,$H$13)</f>
        <v>882138.02466713265</v>
      </c>
      <c r="AS141" cm="1">
        <f t="array" ref="AS141">[2]!PropsSI("H","P",AR141,"T",AQ141,$H$13)</f>
        <v>238301.86140055617</v>
      </c>
      <c r="AT141" cm="1">
        <f t="array" ref="AT141">[2]!PropsSI("S","P",AR141,"T",AQ141,$H$13)</f>
        <v>1131.5570722246007</v>
      </c>
      <c r="AU141" cm="1">
        <f t="array" ref="AU141">[2]!PropsSI("D","P",AR141,"T",AQ141,$H$13)</f>
        <v>1080.2326540346137</v>
      </c>
      <c r="AW141">
        <f t="shared" si="68"/>
        <v>260.14999999999998</v>
      </c>
      <c r="AX141">
        <f t="shared" si="69"/>
        <v>260.14999999999998</v>
      </c>
      <c r="AY141" cm="1">
        <f t="array" ref="AY141">[2]!PropsSI("P","T",AW141,"Q",0,$H$13)</f>
        <v>198287.49024246493</v>
      </c>
      <c r="AZ141">
        <f t="shared" si="70"/>
        <v>238301.86140055617</v>
      </c>
      <c r="BA141" cm="1">
        <f t="array" ref="BA141">[2]!PropsSI("S","P",AY141,"H",AZ141,$H$13)</f>
        <v>1149.1402212204098</v>
      </c>
      <c r="BB141" cm="1">
        <f t="array" ref="BB141">[2]!PropsSI("D","P",AY141,"H",AZ141,$H$13)</f>
        <v>34.585392773996524</v>
      </c>
      <c r="BD141">
        <f t="shared" si="71"/>
        <v>258.14999999999998</v>
      </c>
      <c r="BE141">
        <f t="shared" si="72"/>
        <v>260.14999999999998</v>
      </c>
      <c r="BF141" cm="1">
        <f t="array" ref="BF141">[2]!PropsSI("P","T",BD141,"Q",1,$H$13)</f>
        <v>183723.82814975141</v>
      </c>
      <c r="BG141" cm="1">
        <f t="array" ref="BG141">[2]!PropsSI("H","P",BF141,"T",BE141,$H$13)</f>
        <v>355128.23969601718</v>
      </c>
      <c r="BH141" cm="1">
        <f t="array" ref="BH141">[2]!PropsSI("S","P",BF141,"T",BE141,$H$13)</f>
        <v>1603.3816434342573</v>
      </c>
      <c r="BI141" cm="1">
        <f t="array" ref="BI141">[2]!PropsSI("D","P",BF141,"T",BE141,$H$13)</f>
        <v>10.391805422690133</v>
      </c>
      <c r="BJ141">
        <f t="shared" si="73"/>
        <v>116.82637829546101</v>
      </c>
      <c r="BK141">
        <f t="shared" si="74"/>
        <v>31.357656711426156</v>
      </c>
      <c r="BL141">
        <f t="shared" si="75"/>
        <v>-148.18403500688717</v>
      </c>
      <c r="BM141">
        <f t="shared" si="76"/>
        <v>3.7256093263146037</v>
      </c>
      <c r="BN141">
        <f t="shared" si="77"/>
        <v>5.1179619349722438</v>
      </c>
      <c r="BO141">
        <f t="shared" si="78"/>
        <v>0.72794783815343256</v>
      </c>
      <c r="BP141">
        <f t="shared" si="79"/>
        <v>5.3268784283375856</v>
      </c>
      <c r="BR141">
        <f t="shared" si="80"/>
        <v>5.9693242885738478</v>
      </c>
      <c r="BS141">
        <f t="shared" si="81"/>
        <v>1.6863341115221118</v>
      </c>
      <c r="BT141">
        <f t="shared" si="82"/>
        <v>40.472018676530681</v>
      </c>
      <c r="BW141">
        <f t="shared" si="83"/>
        <v>1.3355766163255125</v>
      </c>
    </row>
    <row r="142" spans="1:75" x14ac:dyDescent="0.3">
      <c r="A142">
        <v>142</v>
      </c>
      <c r="B142" s="76">
        <v>45433</v>
      </c>
      <c r="C142">
        <v>19.46</v>
      </c>
      <c r="D142">
        <v>21.82</v>
      </c>
      <c r="E142">
        <v>37.326981000000004</v>
      </c>
      <c r="J142">
        <v>142</v>
      </c>
      <c r="K142">
        <v>21.82</v>
      </c>
      <c r="L142">
        <f t="shared" si="56"/>
        <v>309.96999999999997</v>
      </c>
      <c r="N142">
        <f t="shared" si="57"/>
        <v>256.14999999999998</v>
      </c>
      <c r="O142">
        <f t="shared" si="58"/>
        <v>266.14999999999998</v>
      </c>
      <c r="P142" cm="1">
        <f t="array" ref="P142">[2]!PropsSI("P","T",N142,"Q",0,$H$13)</f>
        <v>170000.91143693728</v>
      </c>
      <c r="Q142" cm="1">
        <f t="array" ref="Q142">[2]!PropsSI("H","P",P142,"T",O142,$H$13)</f>
        <v>360698.73146514298</v>
      </c>
      <c r="R142" cm="1">
        <f t="array" ref="R142">[2]!PropsSI("S","P",P142,"T",O142,$H$13)</f>
        <v>1629.8582331222553</v>
      </c>
      <c r="S142" cm="1">
        <f t="array" ref="S142">[2]!PropsSI("D","P",P142,"T",O142,$H$13)</f>
        <v>9.2926033590470212</v>
      </c>
      <c r="U142">
        <f t="shared" si="59"/>
        <v>309.96999999999997</v>
      </c>
      <c r="V142" cm="1">
        <f t="array" ref="V142">[2]!PropsSI("T","P",W142,"S",Y142,$H$13)</f>
        <v>316.37726474021241</v>
      </c>
      <c r="W142" cm="1">
        <f t="array" ref="W142">[2]!PropsSI("P","T",U142,"Q",1,$H$13)</f>
        <v>938676.40625881683</v>
      </c>
      <c r="X142" cm="1">
        <f t="array" ref="X142">[2]!PropsSI("H","P",W142,"S",Y142,$H$13)</f>
        <v>392723.65550437139</v>
      </c>
      <c r="Y142">
        <f t="shared" si="60"/>
        <v>1629.8582331222553</v>
      </c>
      <c r="Z142" cm="1">
        <f t="array" ref="Z142">[2]!PropsSI("D","P",W142,"S",Y142,$H$13)</f>
        <v>50.565305522469792</v>
      </c>
      <c r="AB142">
        <f t="shared" si="61"/>
        <v>309.96999999999997</v>
      </c>
      <c r="AC142" cm="1">
        <f t="array" ref="AC142">[2]!PropsSI("T","P",AD142,"H",AE142,$H$13)</f>
        <v>316.37726474021241</v>
      </c>
      <c r="AD142">
        <f t="shared" si="62"/>
        <v>938676.40625881683</v>
      </c>
      <c r="AE142">
        <f t="shared" si="63"/>
        <v>392723.65550437139</v>
      </c>
      <c r="AF142" cm="1">
        <f t="array" ref="AF142">[2]!PropsSI("S","P",AD142,"H",AE142,$H$13)</f>
        <v>1629.858233122256</v>
      </c>
      <c r="AG142" cm="1">
        <f t="array" ref="AG142">[2]!PropsSI("D","P",AD142,"H",AE142,$H$13)</f>
        <v>50.565305522469785</v>
      </c>
      <c r="AI142">
        <f t="shared" si="64"/>
        <v>309.96999999999997</v>
      </c>
      <c r="AJ142">
        <f t="shared" si="65"/>
        <v>304.96999999999997</v>
      </c>
      <c r="AK142" cm="1">
        <f t="array" ref="AK142">[2]!PropsSI("P","T",AI142,"Q",0,$H$13)</f>
        <v>938676.40625881683</v>
      </c>
      <c r="AL142" cm="1">
        <f t="array" ref="AL142">[2]!PropsSI("H","P",AK142,"T",AJ142,$H$13)</f>
        <v>243078.65350664515</v>
      </c>
      <c r="AM142" cm="1">
        <f t="array" ref="AM142">[2]!PropsSI("S","P",AK142,"T",AJ142,$H$13)</f>
        <v>1147.1338931586181</v>
      </c>
      <c r="AN142" cm="1">
        <f t="array" ref="AN142">[2]!PropsSI("D","P",AK142,"T",AJ142,$H$13)</f>
        <v>1067.348804882788</v>
      </c>
      <c r="AP142">
        <f t="shared" si="66"/>
        <v>308.96999999999997</v>
      </c>
      <c r="AQ142">
        <f t="shared" si="67"/>
        <v>302.96999999999997</v>
      </c>
      <c r="AR142" cm="1">
        <f t="array" ref="AR142">[2]!PropsSI("P","T",AP142,"Q",0,$H$13)</f>
        <v>914600.80252187396</v>
      </c>
      <c r="AS142" cm="1">
        <f t="array" ref="AS142">[2]!PropsSI("H","P",AR142,"T",AQ142,$H$13)</f>
        <v>240244.54354546309</v>
      </c>
      <c r="AT142" cm="1">
        <f t="array" ref="AT142">[2]!PropsSI("S","P",AR142,"T",AQ142,$H$13)</f>
        <v>1137.8841830430265</v>
      </c>
      <c r="AU142" cm="1">
        <f t="array" ref="AU142">[2]!PropsSI("D","P",AR142,"T",AQ142,$H$13)</f>
        <v>1075.0962607393756</v>
      </c>
      <c r="AW142">
        <f t="shared" si="68"/>
        <v>260.14999999999998</v>
      </c>
      <c r="AX142">
        <f t="shared" si="69"/>
        <v>260.14999999999998</v>
      </c>
      <c r="AY142" cm="1">
        <f t="array" ref="AY142">[2]!PropsSI("P","T",AW142,"Q",0,$H$13)</f>
        <v>198287.49024246493</v>
      </c>
      <c r="AZ142">
        <f t="shared" si="70"/>
        <v>240244.54354546309</v>
      </c>
      <c r="BA142" cm="1">
        <f t="array" ref="BA142">[2]!PropsSI("S","P",AY142,"H",AZ142,$H$13)</f>
        <v>1156.6077674241653</v>
      </c>
      <c r="BB142" cm="1">
        <f t="array" ref="BB142">[2]!PropsSI("D","P",AY142,"H",AZ142,$H$13)</f>
        <v>33.433711896688756</v>
      </c>
      <c r="BD142">
        <f t="shared" si="71"/>
        <v>258.14999999999998</v>
      </c>
      <c r="BE142">
        <f t="shared" si="72"/>
        <v>260.14999999999998</v>
      </c>
      <c r="BF142" cm="1">
        <f t="array" ref="BF142">[2]!PropsSI("P","T",BD142,"Q",1,$H$13)</f>
        <v>183723.82814975141</v>
      </c>
      <c r="BG142" cm="1">
        <f t="array" ref="BG142">[2]!PropsSI("H","P",BF142,"T",BE142,$H$13)</f>
        <v>355128.23969601718</v>
      </c>
      <c r="BH142" cm="1">
        <f t="array" ref="BH142">[2]!PropsSI("S","P",BF142,"T",BE142,$H$13)</f>
        <v>1603.3816434342573</v>
      </c>
      <c r="BI142" cm="1">
        <f t="array" ref="BI142">[2]!PropsSI("D","P",BF142,"T",BE142,$H$13)</f>
        <v>10.391805422690133</v>
      </c>
      <c r="BJ142">
        <f t="shared" si="73"/>
        <v>114.88369615055409</v>
      </c>
      <c r="BK142">
        <f t="shared" si="74"/>
        <v>32.024924039228409</v>
      </c>
      <c r="BL142">
        <f t="shared" si="75"/>
        <v>-146.90862018978248</v>
      </c>
      <c r="BM142">
        <f t="shared" si="76"/>
        <v>3.5873214253320063</v>
      </c>
      <c r="BN142">
        <f t="shared" si="77"/>
        <v>4.9816673099189508</v>
      </c>
      <c r="BO142">
        <f t="shared" si="78"/>
        <v>0.7201045758694733</v>
      </c>
      <c r="BP142">
        <f t="shared" si="79"/>
        <v>5.5215963157175407</v>
      </c>
      <c r="BR142">
        <f t="shared" si="80"/>
        <v>5.3020569607715942</v>
      </c>
      <c r="BS142">
        <f t="shared" si="81"/>
        <v>1.4978310914179753</v>
      </c>
      <c r="BT142">
        <f t="shared" si="82"/>
        <v>35.94794619403141</v>
      </c>
      <c r="BW142">
        <f t="shared" si="83"/>
        <v>1.1862822244030367</v>
      </c>
    </row>
    <row r="143" spans="1:75" x14ac:dyDescent="0.3">
      <c r="A143">
        <v>143</v>
      </c>
      <c r="B143" s="76">
        <v>45434</v>
      </c>
      <c r="C143">
        <v>19.66</v>
      </c>
      <c r="D143">
        <v>21.53</v>
      </c>
      <c r="E143">
        <v>37.326981000000004</v>
      </c>
      <c r="J143">
        <v>143</v>
      </c>
      <c r="K143">
        <v>21.53</v>
      </c>
      <c r="L143">
        <f t="shared" si="56"/>
        <v>309.67999999999995</v>
      </c>
      <c r="N143">
        <f t="shared" si="57"/>
        <v>256.14999999999998</v>
      </c>
      <c r="O143">
        <f t="shared" si="58"/>
        <v>266.14999999999998</v>
      </c>
      <c r="P143" cm="1">
        <f t="array" ref="P143">[2]!PropsSI("P","T",N143,"Q",0,$H$13)</f>
        <v>170000.91143693728</v>
      </c>
      <c r="Q143" cm="1">
        <f t="array" ref="Q143">[2]!PropsSI("H","P",P143,"T",O143,$H$13)</f>
        <v>360698.73146514298</v>
      </c>
      <c r="R143" cm="1">
        <f t="array" ref="R143">[2]!PropsSI("S","P",P143,"T",O143,$H$13)</f>
        <v>1629.8582331222553</v>
      </c>
      <c r="S143" cm="1">
        <f t="array" ref="S143">[2]!PropsSI("D","P",P143,"T",O143,$H$13)</f>
        <v>9.2926033590470212</v>
      </c>
      <c r="U143">
        <f t="shared" si="59"/>
        <v>309.67999999999995</v>
      </c>
      <c r="V143" cm="1">
        <f t="array" ref="V143">[2]!PropsSI("T","P",W143,"S",Y143,$H$13)</f>
        <v>316.11351184609731</v>
      </c>
      <c r="W143" cm="1">
        <f t="array" ref="W143">[2]!PropsSI("P","T",U143,"Q",1,$H$13)</f>
        <v>931646.30966262473</v>
      </c>
      <c r="X143" cm="1">
        <f t="array" ref="X143">[2]!PropsSI("H","P",W143,"S",Y143,$H$13)</f>
        <v>392584.0663271306</v>
      </c>
      <c r="Y143">
        <f t="shared" si="60"/>
        <v>1629.8582331222553</v>
      </c>
      <c r="Z143" cm="1">
        <f t="array" ref="Z143">[2]!PropsSI("D","P",W143,"S",Y143,$H$13)</f>
        <v>50.160865034509435</v>
      </c>
      <c r="AB143">
        <f t="shared" si="61"/>
        <v>309.67999999999995</v>
      </c>
      <c r="AC143" cm="1">
        <f t="array" ref="AC143">[2]!PropsSI("T","P",AD143,"H",AE143,$H$13)</f>
        <v>316.11351184609737</v>
      </c>
      <c r="AD143">
        <f t="shared" si="62"/>
        <v>931646.30966262473</v>
      </c>
      <c r="AE143">
        <f t="shared" si="63"/>
        <v>392584.0663271306</v>
      </c>
      <c r="AF143" cm="1">
        <f t="array" ref="AF143">[2]!PropsSI("S","P",AD143,"H",AE143,$H$13)</f>
        <v>1629.8582331222553</v>
      </c>
      <c r="AG143" cm="1">
        <f t="array" ref="AG143">[2]!PropsSI("D","P",AD143,"H",AE143,$H$13)</f>
        <v>50.160865034509413</v>
      </c>
      <c r="AI143">
        <f t="shared" si="64"/>
        <v>309.67999999999995</v>
      </c>
      <c r="AJ143">
        <f t="shared" si="65"/>
        <v>304.67999999999995</v>
      </c>
      <c r="AK143" cm="1">
        <f t="array" ref="AK143">[2]!PropsSI("P","T",AI143,"Q",0,$H$13)</f>
        <v>931646.30966262473</v>
      </c>
      <c r="AL143" cm="1">
        <f t="array" ref="AL143">[2]!PropsSI("H","P",AK143,"T",AJ143,$H$13)</f>
        <v>242666.91750348211</v>
      </c>
      <c r="AM143" cm="1">
        <f t="array" ref="AM143">[2]!PropsSI("S","P",AK143,"T",AJ143,$H$13)</f>
        <v>1145.8047603800567</v>
      </c>
      <c r="AN143" cm="1">
        <f t="array" ref="AN143">[2]!PropsSI("D","P",AK143,"T",AJ143,$H$13)</f>
        <v>1068.4509736359664</v>
      </c>
      <c r="AP143">
        <f t="shared" si="66"/>
        <v>308.67999999999995</v>
      </c>
      <c r="AQ143">
        <f t="shared" si="67"/>
        <v>302.67999999999995</v>
      </c>
      <c r="AR143" cm="1">
        <f t="array" ref="AR143">[2]!PropsSI("P","T",AP143,"Q",0,$H$13)</f>
        <v>907706.02613134845</v>
      </c>
      <c r="AS143" cm="1">
        <f t="array" ref="AS143">[2]!PropsSI("H","P",AR143,"T",AQ143,$H$13)</f>
        <v>239835.59078479765</v>
      </c>
      <c r="AT143" cm="1">
        <f t="array" ref="AT143">[2]!PropsSI("S","P",AR143,"T",AQ143,$H$13)</f>
        <v>1136.5548911372309</v>
      </c>
      <c r="AU143" cm="1">
        <f t="array" ref="AU143">[2]!PropsSI("D","P",AR143,"T",AQ143,$H$13)</f>
        <v>1076.1798871459694</v>
      </c>
      <c r="AW143">
        <f t="shared" si="68"/>
        <v>260.14999999999998</v>
      </c>
      <c r="AX143">
        <f t="shared" si="69"/>
        <v>260.14999999999998</v>
      </c>
      <c r="AY143" cm="1">
        <f t="array" ref="AY143">[2]!PropsSI("P","T",AW143,"Q",0,$H$13)</f>
        <v>198287.49024246493</v>
      </c>
      <c r="AZ143">
        <f t="shared" si="70"/>
        <v>239835.59078479765</v>
      </c>
      <c r="BA143" cm="1">
        <f t="array" ref="BA143">[2]!PropsSI("S","P",AY143,"H",AZ143,$H$13)</f>
        <v>1155.0357791071733</v>
      </c>
      <c r="BB143" cm="1">
        <f t="array" ref="BB143">[2]!PropsSI("D","P",AY143,"H",AZ143,$H$13)</f>
        <v>33.669732822430369</v>
      </c>
      <c r="BD143">
        <f t="shared" si="71"/>
        <v>258.14999999999998</v>
      </c>
      <c r="BE143">
        <f t="shared" si="72"/>
        <v>260.14999999999998</v>
      </c>
      <c r="BF143" cm="1">
        <f t="array" ref="BF143">[2]!PropsSI("P","T",BD143,"Q",1,$H$13)</f>
        <v>183723.82814975141</v>
      </c>
      <c r="BG143" cm="1">
        <f t="array" ref="BG143">[2]!PropsSI("H","P",BF143,"T",BE143,$H$13)</f>
        <v>355128.23969601718</v>
      </c>
      <c r="BH143" cm="1">
        <f t="array" ref="BH143">[2]!PropsSI("S","P",BF143,"T",BE143,$H$13)</f>
        <v>1603.3816434342573</v>
      </c>
      <c r="BI143" cm="1">
        <f t="array" ref="BI143">[2]!PropsSI("D","P",BF143,"T",BE143,$H$13)</f>
        <v>10.391805422690133</v>
      </c>
      <c r="BJ143">
        <f t="shared" si="73"/>
        <v>115.29264891121953</v>
      </c>
      <c r="BK143">
        <f t="shared" si="74"/>
        <v>31.885334861987619</v>
      </c>
      <c r="BL143">
        <f t="shared" si="75"/>
        <v>-147.17798377320716</v>
      </c>
      <c r="BM143">
        <f t="shared" si="76"/>
        <v>3.6158519084165763</v>
      </c>
      <c r="BN143">
        <f t="shared" si="77"/>
        <v>5.0097030855812168</v>
      </c>
      <c r="BO143">
        <f t="shared" si="78"/>
        <v>0.72176970304360299</v>
      </c>
      <c r="BP143">
        <f t="shared" si="79"/>
        <v>5.4802430280394336</v>
      </c>
      <c r="BR143">
        <f t="shared" si="80"/>
        <v>5.4416461380123842</v>
      </c>
      <c r="BS143">
        <f t="shared" si="81"/>
        <v>1.5372650339884986</v>
      </c>
      <c r="BT143">
        <f t="shared" si="82"/>
        <v>36.894360815723964</v>
      </c>
      <c r="BW143">
        <f t="shared" si="83"/>
        <v>1.2175139069188909</v>
      </c>
    </row>
    <row r="144" spans="1:75" x14ac:dyDescent="0.3">
      <c r="A144">
        <v>144</v>
      </c>
      <c r="B144" s="76">
        <v>45435</v>
      </c>
      <c r="C144">
        <v>20.440000000000001</v>
      </c>
      <c r="D144">
        <v>22.25</v>
      </c>
      <c r="E144">
        <v>37.326981000000004</v>
      </c>
      <c r="J144">
        <v>144</v>
      </c>
      <c r="K144">
        <v>22.25</v>
      </c>
      <c r="L144">
        <f t="shared" si="56"/>
        <v>310.39999999999998</v>
      </c>
      <c r="N144">
        <f t="shared" si="57"/>
        <v>256.14999999999998</v>
      </c>
      <c r="O144">
        <f t="shared" si="58"/>
        <v>266.14999999999998</v>
      </c>
      <c r="P144" cm="1">
        <f t="array" ref="P144">[2]!PropsSI("P","T",N144,"Q",0,$H$13)</f>
        <v>170000.91143693728</v>
      </c>
      <c r="Q144" cm="1">
        <f t="array" ref="Q144">[2]!PropsSI("H","P",P144,"T",O144,$H$13)</f>
        <v>360698.73146514298</v>
      </c>
      <c r="R144" cm="1">
        <f t="array" ref="R144">[2]!PropsSI("S","P",P144,"T",O144,$H$13)</f>
        <v>1629.8582331222553</v>
      </c>
      <c r="S144" cm="1">
        <f t="array" ref="S144">[2]!PropsSI("D","P",P144,"T",O144,$H$13)</f>
        <v>9.2926033590470212</v>
      </c>
      <c r="U144">
        <f t="shared" si="59"/>
        <v>310.39999999999998</v>
      </c>
      <c r="V144" cm="1">
        <f t="array" ref="V144">[2]!PropsSI("T","P",W144,"S",Y144,$H$13)</f>
        <v>316.76855101786708</v>
      </c>
      <c r="W144" cm="1">
        <f t="array" ref="W144">[2]!PropsSI("P","T",U144,"Q",1,$H$13)</f>
        <v>949173.21990658413</v>
      </c>
      <c r="X144" cm="1">
        <f t="array" ref="X144">[2]!PropsSI("H","P",W144,"S",Y144,$H$13)</f>
        <v>392930.01307580364</v>
      </c>
      <c r="Y144">
        <f t="shared" si="60"/>
        <v>1629.8582331222553</v>
      </c>
      <c r="Z144" cm="1">
        <f t="array" ref="Z144">[2]!PropsSI("D","P",W144,"S",Y144,$H$13)</f>
        <v>51.170350482781458</v>
      </c>
      <c r="AB144">
        <f t="shared" si="61"/>
        <v>310.39999999999998</v>
      </c>
      <c r="AC144" cm="1">
        <f t="array" ref="AC144">[2]!PropsSI("T","P",AD144,"H",AE144,$H$13)</f>
        <v>316.76855101786697</v>
      </c>
      <c r="AD144">
        <f t="shared" si="62"/>
        <v>949173.21990658413</v>
      </c>
      <c r="AE144">
        <f t="shared" si="63"/>
        <v>392930.01307580364</v>
      </c>
      <c r="AF144" cm="1">
        <f t="array" ref="AF144">[2]!PropsSI("S","P",AD144,"H",AE144,$H$13)</f>
        <v>1629.8582331222551</v>
      </c>
      <c r="AG144" cm="1">
        <f t="array" ref="AG144">[2]!PropsSI("D","P",AD144,"H",AE144,$H$13)</f>
        <v>51.170350482781515</v>
      </c>
      <c r="AI144">
        <f t="shared" si="64"/>
        <v>310.39999999999998</v>
      </c>
      <c r="AJ144">
        <f t="shared" si="65"/>
        <v>305.39999999999998</v>
      </c>
      <c r="AK144" cm="1">
        <f t="array" ref="AK144">[2]!PropsSI("P","T",AI144,"Q",0,$H$13)</f>
        <v>949173.21990658413</v>
      </c>
      <c r="AL144" cm="1">
        <f t="array" ref="AL144">[2]!PropsSI("H","P",AK144,"T",AJ144,$H$13)</f>
        <v>243689.87795823481</v>
      </c>
      <c r="AM144" cm="1">
        <f t="array" ref="AM144">[2]!PropsSI("S","P",AK144,"T",AJ144,$H$13)</f>
        <v>1149.1044435599831</v>
      </c>
      <c r="AN144" cm="1">
        <f t="array" ref="AN144">[2]!PropsSI("D","P",AK144,"T",AJ144,$H$13)</f>
        <v>1065.7101102287368</v>
      </c>
      <c r="AP144">
        <f t="shared" si="66"/>
        <v>309.39999999999998</v>
      </c>
      <c r="AQ144">
        <f t="shared" si="67"/>
        <v>303.39999999999998</v>
      </c>
      <c r="AR144" cm="1">
        <f t="array" ref="AR144">[2]!PropsSI("P","T",AP144,"Q",0,$H$13)</f>
        <v>924896.03830412822</v>
      </c>
      <c r="AS144" cm="1">
        <f t="array" ref="AS144">[2]!PropsSI("H","P",AR144,"T",AQ144,$H$13)</f>
        <v>240851.61971672575</v>
      </c>
      <c r="AT144" cm="1">
        <f t="array" ref="AT144">[2]!PropsSI("S","P",AR144,"T",AQ144,$H$13)</f>
        <v>1139.8549035266462</v>
      </c>
      <c r="AU144" cm="1">
        <f t="array" ref="AU144">[2]!PropsSI("D","P",AR144,"T",AQ144,$H$13)</f>
        <v>1073.4853006389221</v>
      </c>
      <c r="AW144">
        <f t="shared" si="68"/>
        <v>260.14999999999998</v>
      </c>
      <c r="AX144">
        <f t="shared" si="69"/>
        <v>260.14999999999998</v>
      </c>
      <c r="AY144" cm="1">
        <f t="array" ref="AY144">[2]!PropsSI("P","T",AW144,"Q",0,$H$13)</f>
        <v>198287.49024246493</v>
      </c>
      <c r="AZ144">
        <f t="shared" si="70"/>
        <v>240851.61971672575</v>
      </c>
      <c r="BA144" cm="1">
        <f t="array" ref="BA144">[2]!PropsSI("S","P",AY144,"H",AZ144,$H$13)</f>
        <v>1158.9413294893684</v>
      </c>
      <c r="BB144" cm="1">
        <f t="array" ref="BB144">[2]!PropsSI("D","P",AY144,"H",AZ144,$H$13)</f>
        <v>33.08938607622153</v>
      </c>
      <c r="BD144">
        <f t="shared" si="71"/>
        <v>258.14999999999998</v>
      </c>
      <c r="BE144">
        <f t="shared" si="72"/>
        <v>260.14999999999998</v>
      </c>
      <c r="BF144" cm="1">
        <f t="array" ref="BF144">[2]!PropsSI("P","T",BD144,"Q",1,$H$13)</f>
        <v>183723.82814975141</v>
      </c>
      <c r="BG144" cm="1">
        <f t="array" ref="BG144">[2]!PropsSI("H","P",BF144,"T",BE144,$H$13)</f>
        <v>355128.23969601718</v>
      </c>
      <c r="BH144" cm="1">
        <f t="array" ref="BH144">[2]!PropsSI("S","P",BF144,"T",BE144,$H$13)</f>
        <v>1603.3816434342573</v>
      </c>
      <c r="BI144" cm="1">
        <f t="array" ref="BI144">[2]!PropsSI("D","P",BF144,"T",BE144,$H$13)</f>
        <v>10.391805422690133</v>
      </c>
      <c r="BJ144">
        <f t="shared" si="73"/>
        <v>114.27661997929143</v>
      </c>
      <c r="BK144">
        <f t="shared" si="74"/>
        <v>32.231281610660659</v>
      </c>
      <c r="BL144">
        <f t="shared" si="75"/>
        <v>-146.5079015899521</v>
      </c>
      <c r="BM144">
        <f t="shared" si="76"/>
        <v>3.5455189576294681</v>
      </c>
      <c r="BN144">
        <f t="shared" si="77"/>
        <v>4.9406698564593299</v>
      </c>
      <c r="BO144">
        <f t="shared" si="78"/>
        <v>0.71761908013224762</v>
      </c>
      <c r="BP144">
        <f t="shared" si="79"/>
        <v>5.5833419473088224</v>
      </c>
      <c r="BR144">
        <f t="shared" si="80"/>
        <v>5.0956993893393445</v>
      </c>
      <c r="BS144">
        <f t="shared" si="81"/>
        <v>1.4395350774883648</v>
      </c>
      <c r="BT144">
        <f t="shared" si="82"/>
        <v>34.548841859720753</v>
      </c>
      <c r="BW144">
        <f t="shared" si="83"/>
        <v>1.1401117813707848</v>
      </c>
    </row>
    <row r="145" spans="1:75" x14ac:dyDescent="0.3">
      <c r="A145">
        <v>145</v>
      </c>
      <c r="B145" s="76">
        <v>45436</v>
      </c>
      <c r="C145">
        <v>22.18</v>
      </c>
      <c r="D145">
        <v>25.13</v>
      </c>
      <c r="E145">
        <v>37.326981000000004</v>
      </c>
      <c r="J145">
        <v>145</v>
      </c>
      <c r="K145">
        <v>25.13</v>
      </c>
      <c r="L145">
        <f t="shared" si="56"/>
        <v>313.27999999999997</v>
      </c>
      <c r="N145">
        <f t="shared" si="57"/>
        <v>256.14999999999998</v>
      </c>
      <c r="O145">
        <f t="shared" si="58"/>
        <v>266.14999999999998</v>
      </c>
      <c r="P145" cm="1">
        <f t="array" ref="P145">[2]!PropsSI("P","T",N145,"Q",0,$H$13)</f>
        <v>170000.91143693728</v>
      </c>
      <c r="Q145" cm="1">
        <f t="array" ref="Q145">[2]!PropsSI("H","P",P145,"T",O145,$H$13)</f>
        <v>360698.73146514298</v>
      </c>
      <c r="R145" cm="1">
        <f t="array" ref="R145">[2]!PropsSI("S","P",P145,"T",O145,$H$13)</f>
        <v>1629.8582331222553</v>
      </c>
      <c r="S145" cm="1">
        <f t="array" ref="S145">[2]!PropsSI("D","P",P145,"T",O145,$H$13)</f>
        <v>9.2926033590470212</v>
      </c>
      <c r="U145">
        <f t="shared" si="59"/>
        <v>313.27999999999997</v>
      </c>
      <c r="V145" cm="1">
        <f t="array" ref="V145">[2]!PropsSI("T","P",W145,"S",Y145,$H$13)</f>
        <v>319.39629948493939</v>
      </c>
      <c r="W145" cm="1">
        <f t="array" ref="W145">[2]!PropsSI("P","T",U145,"Q",1,$H$13)</f>
        <v>1021756.2115616694</v>
      </c>
      <c r="X145" cm="1">
        <f t="array" ref="X145">[2]!PropsSI("H","P",W145,"S",Y145,$H$13)</f>
        <v>394293.12445552758</v>
      </c>
      <c r="Y145">
        <f t="shared" si="60"/>
        <v>1629.8582331222553</v>
      </c>
      <c r="Z145" cm="1">
        <f t="array" ref="Z145">[2]!PropsSI("D","P",W145,"S",Y145,$H$13)</f>
        <v>55.392886333275818</v>
      </c>
      <c r="AB145">
        <f t="shared" si="61"/>
        <v>313.27999999999997</v>
      </c>
      <c r="AC145" cm="1">
        <f t="array" ref="AC145">[2]!PropsSI("T","P",AD145,"H",AE145,$H$13)</f>
        <v>319.39629948493939</v>
      </c>
      <c r="AD145">
        <f t="shared" si="62"/>
        <v>1021756.2115616694</v>
      </c>
      <c r="AE145">
        <f t="shared" si="63"/>
        <v>394293.12445552758</v>
      </c>
      <c r="AF145" cm="1">
        <f t="array" ref="AF145">[2]!PropsSI("S","P",AD145,"H",AE145,$H$13)</f>
        <v>1629.8582331222551</v>
      </c>
      <c r="AG145" cm="1">
        <f t="array" ref="AG145">[2]!PropsSI("D","P",AD145,"H",AE145,$H$13)</f>
        <v>55.392886333275818</v>
      </c>
      <c r="AI145">
        <f t="shared" si="64"/>
        <v>313.27999999999997</v>
      </c>
      <c r="AJ145">
        <f t="shared" si="65"/>
        <v>308.27999999999997</v>
      </c>
      <c r="AK145" cm="1">
        <f t="array" ref="AK145">[2]!PropsSI("P","T",AI145,"Q",0,$H$13)</f>
        <v>1021756.2115616694</v>
      </c>
      <c r="AL145" cm="1">
        <f t="array" ref="AL145">[2]!PropsSI("H","P",AK145,"T",AJ145,$H$13)</f>
        <v>247806.1586391998</v>
      </c>
      <c r="AM145" cm="1">
        <f t="array" ref="AM145">[2]!PropsSI("S","P",AK145,"T",AJ145,$H$13)</f>
        <v>1162.2963864187964</v>
      </c>
      <c r="AN145" cm="1">
        <f t="array" ref="AN145">[2]!PropsSI("D","P",AK145,"T",AJ145,$H$13)</f>
        <v>1054.5941069564608</v>
      </c>
      <c r="AP145">
        <f t="shared" si="66"/>
        <v>312.27999999999997</v>
      </c>
      <c r="AQ145">
        <f t="shared" si="67"/>
        <v>306.27999999999997</v>
      </c>
      <c r="AR145" cm="1">
        <f t="array" ref="AR145">[2]!PropsSI("P","T",AP145,"Q",0,$H$13)</f>
        <v>996099.95087422058</v>
      </c>
      <c r="AS145" cm="1">
        <f t="array" ref="AS145">[2]!PropsSI("H","P",AR145,"T",AQ145,$H$13)</f>
        <v>244939.40627621647</v>
      </c>
      <c r="AT145" cm="1">
        <f t="array" ref="AT145">[2]!PropsSI("S","P",AR145,"T",AQ145,$H$13)</f>
        <v>1153.0458184518923</v>
      </c>
      <c r="AU145" cm="1">
        <f t="array" ref="AU145">[2]!PropsSI("D","P",AR145,"T",AQ145,$H$13)</f>
        <v>1062.5628836622752</v>
      </c>
      <c r="AW145">
        <f t="shared" si="68"/>
        <v>260.14999999999998</v>
      </c>
      <c r="AX145">
        <f t="shared" si="69"/>
        <v>260.14999999999998</v>
      </c>
      <c r="AY145" cm="1">
        <f t="array" ref="AY145">[2]!PropsSI("P","T",AW145,"Q",0,$H$13)</f>
        <v>198287.49024246493</v>
      </c>
      <c r="AZ145">
        <f t="shared" si="70"/>
        <v>244939.40627621647</v>
      </c>
      <c r="BA145" cm="1">
        <f t="array" ref="BA145">[2]!PropsSI("S","P",AY145,"H",AZ145,$H$13)</f>
        <v>1174.6545201850859</v>
      </c>
      <c r="BB145" cm="1">
        <f t="array" ref="BB145">[2]!PropsSI("D","P",AY145,"H",AZ145,$H$13)</f>
        <v>30.943533299417524</v>
      </c>
      <c r="BD145">
        <f t="shared" si="71"/>
        <v>258.14999999999998</v>
      </c>
      <c r="BE145">
        <f t="shared" si="72"/>
        <v>260.14999999999998</v>
      </c>
      <c r="BF145" cm="1">
        <f t="array" ref="BF145">[2]!PropsSI("P","T",BD145,"Q",1,$H$13)</f>
        <v>183723.82814975141</v>
      </c>
      <c r="BG145" cm="1">
        <f t="array" ref="BG145">[2]!PropsSI("H","P",BF145,"T",BE145,$H$13)</f>
        <v>355128.23969601718</v>
      </c>
      <c r="BH145" cm="1">
        <f t="array" ref="BH145">[2]!PropsSI("S","P",BF145,"T",BE145,$H$13)</f>
        <v>1603.3816434342573</v>
      </c>
      <c r="BI145" cm="1">
        <f t="array" ref="BI145">[2]!PropsSI("D","P",BF145,"T",BE145,$H$13)</f>
        <v>10.391805422690133</v>
      </c>
      <c r="BJ145">
        <f t="shared" si="73"/>
        <v>110.1888334198007</v>
      </c>
      <c r="BK145">
        <f t="shared" si="74"/>
        <v>33.594392990384598</v>
      </c>
      <c r="BL145">
        <f t="shared" si="75"/>
        <v>-143.78322641018531</v>
      </c>
      <c r="BM145">
        <f t="shared" si="76"/>
        <v>3.2799769131515188</v>
      </c>
      <c r="BN145">
        <f t="shared" si="77"/>
        <v>4.6825684745147829</v>
      </c>
      <c r="BO145">
        <f t="shared" si="78"/>
        <v>0.70046533884192619</v>
      </c>
      <c r="BP145">
        <f t="shared" si="79"/>
        <v>6.0102984326686686</v>
      </c>
      <c r="BR145">
        <f t="shared" si="80"/>
        <v>3.7325880096154052</v>
      </c>
      <c r="BS145">
        <f t="shared" si="81"/>
        <v>1.0544561127163519</v>
      </c>
      <c r="BT145">
        <f t="shared" si="82"/>
        <v>25.306946705192445</v>
      </c>
      <c r="BW145">
        <f t="shared" si="83"/>
        <v>0.83512924127135069</v>
      </c>
    </row>
    <row r="146" spans="1:75" x14ac:dyDescent="0.3">
      <c r="A146">
        <v>146</v>
      </c>
      <c r="B146" s="76">
        <v>45437</v>
      </c>
      <c r="C146">
        <v>21.28</v>
      </c>
      <c r="D146">
        <v>22.63</v>
      </c>
      <c r="E146">
        <v>37.326981000000004</v>
      </c>
      <c r="J146">
        <v>146</v>
      </c>
      <c r="K146">
        <v>22.63</v>
      </c>
      <c r="L146">
        <f t="shared" si="56"/>
        <v>310.77999999999997</v>
      </c>
      <c r="N146">
        <f t="shared" si="57"/>
        <v>256.14999999999998</v>
      </c>
      <c r="O146">
        <f t="shared" si="58"/>
        <v>266.14999999999998</v>
      </c>
      <c r="P146" cm="1">
        <f t="array" ref="P146">[2]!PropsSI("P","T",N146,"Q",0,$H$13)</f>
        <v>170000.91143693728</v>
      </c>
      <c r="Q146" cm="1">
        <f t="array" ref="Q146">[2]!PropsSI("H","P",P146,"T",O146,$H$13)</f>
        <v>360698.73146514298</v>
      </c>
      <c r="R146" cm="1">
        <f t="array" ref="R146">[2]!PropsSI("S","P",P146,"T",O146,$H$13)</f>
        <v>1629.8582331222553</v>
      </c>
      <c r="S146" cm="1">
        <f t="array" ref="S146">[2]!PropsSI("D","P",P146,"T",O146,$H$13)</f>
        <v>9.2926033590470212</v>
      </c>
      <c r="U146">
        <f t="shared" si="59"/>
        <v>310.77999999999997</v>
      </c>
      <c r="V146" cm="1">
        <f t="array" ref="V146">[2]!PropsSI("T","P",W146,"S",Y146,$H$13)</f>
        <v>317.11454944230775</v>
      </c>
      <c r="W146" cm="1">
        <f t="array" ref="W146">[2]!PropsSI("P","T",U146,"Q",1,$H$13)</f>
        <v>958522.26884928474</v>
      </c>
      <c r="X146" cm="1">
        <f t="array" ref="X146">[2]!PropsSI("H","P",W146,"S",Y146,$H$13)</f>
        <v>393111.76039116888</v>
      </c>
      <c r="Y146">
        <f t="shared" si="60"/>
        <v>1629.8582331222553</v>
      </c>
      <c r="Z146" cm="1">
        <f t="array" ref="Z146">[2]!PropsSI("D","P",W146,"S",Y146,$H$13)</f>
        <v>51.710417698696816</v>
      </c>
      <c r="AB146">
        <f t="shared" si="61"/>
        <v>310.77999999999997</v>
      </c>
      <c r="AC146" cm="1">
        <f t="array" ref="AC146">[2]!PropsSI("T","P",AD146,"H",AE146,$H$13)</f>
        <v>317.1145494423078</v>
      </c>
      <c r="AD146">
        <f t="shared" si="62"/>
        <v>958522.26884928474</v>
      </c>
      <c r="AE146">
        <f t="shared" si="63"/>
        <v>393111.76039116888</v>
      </c>
      <c r="AF146" cm="1">
        <f t="array" ref="AF146">[2]!PropsSI("S","P",AD146,"H",AE146,$H$13)</f>
        <v>1629.8582331222558</v>
      </c>
      <c r="AG146" cm="1">
        <f t="array" ref="AG146">[2]!PropsSI("D","P",AD146,"H",AE146,$H$13)</f>
        <v>51.710417698696801</v>
      </c>
      <c r="AI146">
        <f t="shared" si="64"/>
        <v>310.77999999999997</v>
      </c>
      <c r="AJ146">
        <f t="shared" si="65"/>
        <v>305.77999999999997</v>
      </c>
      <c r="AK146" cm="1">
        <f t="array" ref="AK146">[2]!PropsSI("P","T",AI146,"Q",0,$H$13)</f>
        <v>958522.26884928474</v>
      </c>
      <c r="AL146" cm="1">
        <f t="array" ref="AL146">[2]!PropsSI("H","P",AK146,"T",AJ146,$H$13)</f>
        <v>244230.74826863271</v>
      </c>
      <c r="AM146" cm="1">
        <f t="array" ref="AM146">[2]!PropsSI("S","P",AK146,"T",AJ146,$H$13)</f>
        <v>1150.8456383892244</v>
      </c>
      <c r="AN146" cm="1">
        <f t="array" ref="AN146">[2]!PropsSI("D","P",AK146,"T",AJ146,$H$13)</f>
        <v>1064.2575072955092</v>
      </c>
      <c r="AP146">
        <f t="shared" si="66"/>
        <v>309.77999999999997</v>
      </c>
      <c r="AQ146">
        <f t="shared" si="67"/>
        <v>303.77999999999997</v>
      </c>
      <c r="AR146" cm="1">
        <f t="array" ref="AR146">[2]!PropsSI("P","T",AP146,"Q",0,$H$13)</f>
        <v>934066.02030880447</v>
      </c>
      <c r="AS146" cm="1">
        <f t="array" ref="AS146">[2]!PropsSI("H","P",AR146,"T",AQ146,$H$13)</f>
        <v>241388.80234672088</v>
      </c>
      <c r="AT146" cm="1">
        <f t="array" ref="AT146">[2]!PropsSI("S","P",AR146,"T",AQ146,$H$13)</f>
        <v>1141.5961818821017</v>
      </c>
      <c r="AU146" cm="1">
        <f t="array" ref="AU146">[2]!PropsSI("D","P",AR146,"T",AQ146,$H$13)</f>
        <v>1072.0574504948902</v>
      </c>
      <c r="AW146">
        <f t="shared" si="68"/>
        <v>260.14999999999998</v>
      </c>
      <c r="AX146">
        <f t="shared" si="69"/>
        <v>260.14999999999998</v>
      </c>
      <c r="AY146" cm="1">
        <f t="array" ref="AY146">[2]!PropsSI("P","T",AW146,"Q",0,$H$13)</f>
        <v>198287.49024246493</v>
      </c>
      <c r="AZ146">
        <f t="shared" si="70"/>
        <v>241388.80234672088</v>
      </c>
      <c r="BA146" cm="1">
        <f t="array" ref="BA146">[2]!PropsSI("S","P",AY146,"H",AZ146,$H$13)</f>
        <v>1161.0062252418004</v>
      </c>
      <c r="BB146" cm="1">
        <f t="array" ref="BB146">[2]!PropsSI("D","P",AY146,"H",AZ146,$H$13)</f>
        <v>32.790564015221648</v>
      </c>
      <c r="BD146">
        <f t="shared" si="71"/>
        <v>258.14999999999998</v>
      </c>
      <c r="BE146">
        <f t="shared" si="72"/>
        <v>260.14999999999998</v>
      </c>
      <c r="BF146" cm="1">
        <f t="array" ref="BF146">[2]!PropsSI("P","T",BD146,"Q",1,$H$13)</f>
        <v>183723.82814975141</v>
      </c>
      <c r="BG146" cm="1">
        <f t="array" ref="BG146">[2]!PropsSI("H","P",BF146,"T",BE146,$H$13)</f>
        <v>355128.23969601718</v>
      </c>
      <c r="BH146" cm="1">
        <f t="array" ref="BH146">[2]!PropsSI("S","P",BF146,"T",BE146,$H$13)</f>
        <v>1603.3816434342573</v>
      </c>
      <c r="BI146" cm="1">
        <f t="array" ref="BI146">[2]!PropsSI("D","P",BF146,"T",BE146,$H$13)</f>
        <v>10.391805422690133</v>
      </c>
      <c r="BJ146">
        <f t="shared" si="73"/>
        <v>113.7394373492963</v>
      </c>
      <c r="BK146">
        <f t="shared" si="74"/>
        <v>32.413028926025902</v>
      </c>
      <c r="BL146">
        <f t="shared" si="75"/>
        <v>-146.15246627532218</v>
      </c>
      <c r="BM146">
        <f t="shared" si="76"/>
        <v>3.5090653702520749</v>
      </c>
      <c r="BN146">
        <f t="shared" si="77"/>
        <v>4.9049971499144975</v>
      </c>
      <c r="BO146">
        <f t="shared" si="78"/>
        <v>0.71540619963729113</v>
      </c>
      <c r="BP146">
        <f t="shared" si="79"/>
        <v>5.6383360580090391</v>
      </c>
      <c r="BR146">
        <f t="shared" si="80"/>
        <v>4.9139520739741016</v>
      </c>
      <c r="BS146">
        <f t="shared" si="81"/>
        <v>1.3881914608976835</v>
      </c>
      <c r="BT146">
        <f t="shared" si="82"/>
        <v>33.316595061544405</v>
      </c>
      <c r="BW146">
        <f t="shared" si="83"/>
        <v>1.0994476370309654</v>
      </c>
    </row>
    <row r="147" spans="1:75" x14ac:dyDescent="0.3">
      <c r="A147">
        <v>147</v>
      </c>
      <c r="B147" s="76">
        <v>45438</v>
      </c>
      <c r="C147">
        <v>23.4</v>
      </c>
      <c r="D147">
        <v>25.52</v>
      </c>
      <c r="E147">
        <v>37.326981000000004</v>
      </c>
      <c r="J147">
        <v>147</v>
      </c>
      <c r="K147">
        <v>25.52</v>
      </c>
      <c r="L147">
        <f t="shared" si="56"/>
        <v>313.66999999999996</v>
      </c>
      <c r="N147">
        <f t="shared" si="57"/>
        <v>256.14999999999998</v>
      </c>
      <c r="O147">
        <f t="shared" si="58"/>
        <v>266.14999999999998</v>
      </c>
      <c r="P147" cm="1">
        <f t="array" ref="P147">[2]!PropsSI("P","T",N147,"Q",0,$H$13)</f>
        <v>170000.91143693728</v>
      </c>
      <c r="Q147" cm="1">
        <f t="array" ref="Q147">[2]!PropsSI("H","P",P147,"T",O147,$H$13)</f>
        <v>360698.73146514298</v>
      </c>
      <c r="R147" cm="1">
        <f t="array" ref="R147">[2]!PropsSI("S","P",P147,"T",O147,$H$13)</f>
        <v>1629.8582331222553</v>
      </c>
      <c r="S147" cm="1">
        <f t="array" ref="S147">[2]!PropsSI("D","P",P147,"T",O147,$H$13)</f>
        <v>9.2926033590470212</v>
      </c>
      <c r="U147">
        <f t="shared" si="59"/>
        <v>313.66999999999996</v>
      </c>
      <c r="V147" cm="1">
        <f t="array" ref="V147">[2]!PropsSI("T","P",W147,"S",Y147,$H$13)</f>
        <v>319.75318558112065</v>
      </c>
      <c r="W147" cm="1">
        <f t="array" ref="W147">[2]!PropsSI("P","T",U147,"Q",1,$H$13)</f>
        <v>1031894.8414329538</v>
      </c>
      <c r="X147" cm="1">
        <f t="array" ref="X147">[2]!PropsSI("H","P",W147,"S",Y147,$H$13)</f>
        <v>394475.17957215378</v>
      </c>
      <c r="Y147">
        <f t="shared" si="60"/>
        <v>1629.8582331222553</v>
      </c>
      <c r="Z147" cm="1">
        <f t="array" ref="Z147">[2]!PropsSI("D","P",W147,"S",Y147,$H$13)</f>
        <v>55.988186080347035</v>
      </c>
      <c r="AB147">
        <f t="shared" si="61"/>
        <v>313.66999999999996</v>
      </c>
      <c r="AC147" cm="1">
        <f t="array" ref="AC147">[2]!PropsSI("T","P",AD147,"H",AE147,$H$13)</f>
        <v>319.75318558112059</v>
      </c>
      <c r="AD147">
        <f t="shared" si="62"/>
        <v>1031894.8414329538</v>
      </c>
      <c r="AE147">
        <f t="shared" si="63"/>
        <v>394475.17957215378</v>
      </c>
      <c r="AF147" cm="1">
        <f t="array" ref="AF147">[2]!PropsSI("S","P",AD147,"H",AE147,$H$13)</f>
        <v>1629.8582331222553</v>
      </c>
      <c r="AG147" cm="1">
        <f t="array" ref="AG147">[2]!PropsSI("D","P",AD147,"H",AE147,$H$13)</f>
        <v>55.98818608034707</v>
      </c>
      <c r="AI147">
        <f t="shared" si="64"/>
        <v>313.66999999999996</v>
      </c>
      <c r="AJ147">
        <f t="shared" si="65"/>
        <v>308.66999999999996</v>
      </c>
      <c r="AK147" cm="1">
        <f t="array" ref="AK147">[2]!PropsSI("P","T",AI147,"Q",0,$H$13)</f>
        <v>1031894.8414329538</v>
      </c>
      <c r="AL147" cm="1">
        <f t="array" ref="AL147">[2]!PropsSI("H","P",AK147,"T",AJ147,$H$13)</f>
        <v>248366.6326889398</v>
      </c>
      <c r="AM147" cm="1">
        <f t="array" ref="AM147">[2]!PropsSI("S","P",AK147,"T",AJ147,$H$13)</f>
        <v>1164.0821172512774</v>
      </c>
      <c r="AN147" cm="1">
        <f t="array" ref="AN147">[2]!PropsSI("D","P",AK147,"T",AJ147,$H$13)</f>
        <v>1053.0694751420442</v>
      </c>
      <c r="AP147">
        <f t="shared" si="66"/>
        <v>312.66999999999996</v>
      </c>
      <c r="AQ147">
        <f t="shared" si="67"/>
        <v>306.66999999999996</v>
      </c>
      <c r="AR147" cm="1">
        <f t="array" ref="AR147">[2]!PropsSI("P","T",AP147,"Q",0,$H$13)</f>
        <v>1006047.9087233428</v>
      </c>
      <c r="AS147" cm="1">
        <f t="array" ref="AS147">[2]!PropsSI("H","P",AR147,"T",AQ147,$H$13)</f>
        <v>245495.91907356566</v>
      </c>
      <c r="AT147" cm="1">
        <f t="array" ref="AT147">[2]!PropsSI("S","P",AR147,"T",AQ147,$H$13)</f>
        <v>1154.8310993619866</v>
      </c>
      <c r="AU147" cm="1">
        <f t="array" ref="AU147">[2]!PropsSI("D","P",AR147,"T",AQ147,$H$13)</f>
        <v>1061.0655775454932</v>
      </c>
      <c r="AW147">
        <f t="shared" si="68"/>
        <v>260.14999999999998</v>
      </c>
      <c r="AX147">
        <f t="shared" si="69"/>
        <v>260.14999999999998</v>
      </c>
      <c r="AY147" cm="1">
        <f t="array" ref="AY147">[2]!PropsSI("P","T",AW147,"Q",0,$H$13)</f>
        <v>198287.49024246493</v>
      </c>
      <c r="AZ147">
        <f t="shared" si="70"/>
        <v>245495.91907356566</v>
      </c>
      <c r="BA147" cm="1">
        <f t="array" ref="BA147">[2]!PropsSI("S","P",AY147,"H",AZ147,$H$13)</f>
        <v>1176.7937198673815</v>
      </c>
      <c r="BB147" cm="1">
        <f t="array" ref="BB147">[2]!PropsSI("D","P",AY147,"H",AZ147,$H$13)</f>
        <v>30.672732078329584</v>
      </c>
      <c r="BD147">
        <f t="shared" si="71"/>
        <v>258.14999999999998</v>
      </c>
      <c r="BE147">
        <f t="shared" si="72"/>
        <v>260.14999999999998</v>
      </c>
      <c r="BF147" cm="1">
        <f t="array" ref="BF147">[2]!PropsSI("P","T",BD147,"Q",1,$H$13)</f>
        <v>183723.82814975141</v>
      </c>
      <c r="BG147" cm="1">
        <f t="array" ref="BG147">[2]!PropsSI("H","P",BF147,"T",BE147,$H$13)</f>
        <v>355128.23969601718</v>
      </c>
      <c r="BH147" cm="1">
        <f t="array" ref="BH147">[2]!PropsSI("S","P",BF147,"T",BE147,$H$13)</f>
        <v>1603.3816434342573</v>
      </c>
      <c r="BI147" cm="1">
        <f t="array" ref="BI147">[2]!PropsSI("D","P",BF147,"T",BE147,$H$13)</f>
        <v>10.391805422690133</v>
      </c>
      <c r="BJ147">
        <f t="shared" si="73"/>
        <v>109.63232062245152</v>
      </c>
      <c r="BK147">
        <f t="shared" si="74"/>
        <v>33.7764481070108</v>
      </c>
      <c r="BL147">
        <f t="shared" si="75"/>
        <v>-143.40876872946231</v>
      </c>
      <c r="BM147">
        <f t="shared" si="76"/>
        <v>3.2458214752218337</v>
      </c>
      <c r="BN147">
        <f t="shared" si="77"/>
        <v>4.6496757925072059</v>
      </c>
      <c r="BO147">
        <f t="shared" si="78"/>
        <v>0.6980747949034134</v>
      </c>
      <c r="BP147">
        <f t="shared" si="79"/>
        <v>6.0699371121650758</v>
      </c>
      <c r="BR147">
        <f t="shared" si="80"/>
        <v>3.550532892989203</v>
      </c>
      <c r="BS147">
        <f t="shared" si="81"/>
        <v>1.0030255422694498</v>
      </c>
      <c r="BT147">
        <f t="shared" si="82"/>
        <v>24.072613014466796</v>
      </c>
      <c r="BW147">
        <f t="shared" si="83"/>
        <v>0.79439622947740429</v>
      </c>
    </row>
    <row r="148" spans="1:75" x14ac:dyDescent="0.3">
      <c r="A148">
        <v>148</v>
      </c>
      <c r="B148" s="76">
        <v>45439</v>
      </c>
      <c r="C148">
        <v>23.01</v>
      </c>
      <c r="D148">
        <v>24.69</v>
      </c>
      <c r="E148">
        <v>37.326981000000004</v>
      </c>
      <c r="J148">
        <v>148</v>
      </c>
      <c r="K148">
        <v>24.69</v>
      </c>
      <c r="L148">
        <f t="shared" si="56"/>
        <v>312.83999999999997</v>
      </c>
      <c r="N148">
        <f t="shared" si="57"/>
        <v>256.14999999999998</v>
      </c>
      <c r="O148">
        <f t="shared" si="58"/>
        <v>266.14999999999998</v>
      </c>
      <c r="P148" cm="1">
        <f t="array" ref="P148">[2]!PropsSI("P","T",N148,"Q",0,$H$13)</f>
        <v>170000.91143693728</v>
      </c>
      <c r="Q148" cm="1">
        <f t="array" ref="Q148">[2]!PropsSI("H","P",P148,"T",O148,$H$13)</f>
        <v>360698.73146514298</v>
      </c>
      <c r="R148" cm="1">
        <f t="array" ref="R148">[2]!PropsSI("S","P",P148,"T",O148,$H$13)</f>
        <v>1629.8582331222553</v>
      </c>
      <c r="S148" cm="1">
        <f t="array" ref="S148">[2]!PropsSI("D","P",P148,"T",O148,$H$13)</f>
        <v>9.2926033590470212</v>
      </c>
      <c r="U148">
        <f t="shared" si="59"/>
        <v>312.83999999999997</v>
      </c>
      <c r="V148" cm="1">
        <f t="array" ref="V148">[2]!PropsSI("T","P",W148,"S",Y148,$H$13)</f>
        <v>318.99397764685978</v>
      </c>
      <c r="W148" cm="1">
        <f t="array" ref="W148">[2]!PropsSI("P","T",U148,"Q",1,$H$13)</f>
        <v>1010407.3580470544</v>
      </c>
      <c r="X148" cm="1">
        <f t="array" ref="X148">[2]!PropsSI("H","P",W148,"S",Y148,$H$13)</f>
        <v>394087.00540354772</v>
      </c>
      <c r="Y148">
        <f t="shared" si="60"/>
        <v>1629.8582331222553</v>
      </c>
      <c r="Z148" cm="1">
        <f t="array" ref="Z148">[2]!PropsSI("D","P",W148,"S",Y148,$H$13)</f>
        <v>54.728137421992983</v>
      </c>
      <c r="AB148">
        <f t="shared" si="61"/>
        <v>312.83999999999997</v>
      </c>
      <c r="AC148" cm="1">
        <f t="array" ref="AC148">[2]!PropsSI("T","P",AD148,"H",AE148,$H$13)</f>
        <v>318.99397764685983</v>
      </c>
      <c r="AD148">
        <f t="shared" si="62"/>
        <v>1010407.3580470544</v>
      </c>
      <c r="AE148">
        <f t="shared" si="63"/>
        <v>394087.00540354772</v>
      </c>
      <c r="AF148" cm="1">
        <f t="array" ref="AF148">[2]!PropsSI("S","P",AD148,"H",AE148,$H$13)</f>
        <v>1629.8582331222553</v>
      </c>
      <c r="AG148" cm="1">
        <f t="array" ref="AG148">[2]!PropsSI("D","P",AD148,"H",AE148,$H$13)</f>
        <v>54.728137421992969</v>
      </c>
      <c r="AI148">
        <f t="shared" si="64"/>
        <v>312.83999999999997</v>
      </c>
      <c r="AJ148">
        <f t="shared" si="65"/>
        <v>307.83999999999997</v>
      </c>
      <c r="AK148" cm="1">
        <f t="array" ref="AK148">[2]!PropsSI("P","T",AI148,"Q",0,$H$13)</f>
        <v>1010407.3580470544</v>
      </c>
      <c r="AL148" cm="1">
        <f t="array" ref="AL148">[2]!PropsSI("H","P",AK148,"T",AJ148,$H$13)</f>
        <v>247174.71564092368</v>
      </c>
      <c r="AM148" cm="1">
        <f t="array" ref="AM148">[2]!PropsSI("S","P",AK148,"T",AJ148,$H$13)</f>
        <v>1160.2815503854611</v>
      </c>
      <c r="AN148" cm="1">
        <f t="array" ref="AN148">[2]!PropsSI("D","P",AK148,"T",AJ148,$H$13)</f>
        <v>1056.3085614073836</v>
      </c>
      <c r="AP148">
        <f t="shared" si="66"/>
        <v>311.83999999999997</v>
      </c>
      <c r="AQ148">
        <f t="shared" si="67"/>
        <v>305.83999999999997</v>
      </c>
      <c r="AR148" cm="1">
        <f t="array" ref="AR148">[2]!PropsSI("P","T",AP148,"Q",0,$H$13)</f>
        <v>984965.08274635463</v>
      </c>
      <c r="AS148" cm="1">
        <f t="array" ref="AS148">[2]!PropsSI("H","P",AR148,"T",AQ148,$H$13)</f>
        <v>244312.40145304817</v>
      </c>
      <c r="AT148" cm="1">
        <f t="array" ref="AT148">[2]!PropsSI("S","P",AR148,"T",AQ148,$H$13)</f>
        <v>1151.0313968815606</v>
      </c>
      <c r="AU148" cm="1">
        <f t="array" ref="AU148">[2]!PropsSI("D","P",AR148,"T",AQ148,$H$13)</f>
        <v>1064.2468401117994</v>
      </c>
      <c r="AW148">
        <f t="shared" si="68"/>
        <v>260.14999999999998</v>
      </c>
      <c r="AX148">
        <f t="shared" si="69"/>
        <v>260.14999999999998</v>
      </c>
      <c r="AY148" cm="1">
        <f t="array" ref="AY148">[2]!PropsSI("P","T",AW148,"Q",0,$H$13)</f>
        <v>198287.49024246493</v>
      </c>
      <c r="AZ148">
        <f t="shared" si="70"/>
        <v>244312.40145304817</v>
      </c>
      <c r="BA148" cm="1">
        <f t="array" ref="BA148">[2]!PropsSI("S","P",AY148,"H",AZ148,$H$13)</f>
        <v>1172.2443536535914</v>
      </c>
      <c r="BB148" cm="1">
        <f t="array" ref="BB148">[2]!PropsSI("D","P",AY148,"H",AZ148,$H$13)</f>
        <v>31.254422301666857</v>
      </c>
      <c r="BD148">
        <f t="shared" si="71"/>
        <v>258.14999999999998</v>
      </c>
      <c r="BE148">
        <f t="shared" si="72"/>
        <v>260.14999999999998</v>
      </c>
      <c r="BF148" cm="1">
        <f t="array" ref="BF148">[2]!PropsSI("P","T",BD148,"Q",1,$H$13)</f>
        <v>183723.82814975141</v>
      </c>
      <c r="BG148" cm="1">
        <f t="array" ref="BG148">[2]!PropsSI("H","P",BF148,"T",BE148,$H$13)</f>
        <v>355128.23969601718</v>
      </c>
      <c r="BH148" cm="1">
        <f t="array" ref="BH148">[2]!PropsSI("S","P",BF148,"T",BE148,$H$13)</f>
        <v>1603.3816434342573</v>
      </c>
      <c r="BI148" cm="1">
        <f t="array" ref="BI148">[2]!PropsSI("D","P",BF148,"T",BE148,$H$13)</f>
        <v>10.391805422690133</v>
      </c>
      <c r="BJ148">
        <f t="shared" si="73"/>
        <v>110.81583824296901</v>
      </c>
      <c r="BK148">
        <f t="shared" si="74"/>
        <v>33.388273938404744</v>
      </c>
      <c r="BL148">
        <f t="shared" si="75"/>
        <v>-144.20411218137374</v>
      </c>
      <c r="BM148">
        <f t="shared" si="76"/>
        <v>3.3190047034897328</v>
      </c>
      <c r="BN148">
        <f t="shared" si="77"/>
        <v>4.7202413603949536</v>
      </c>
      <c r="BO148">
        <f t="shared" si="78"/>
        <v>0.7031430069101432</v>
      </c>
      <c r="BP148">
        <f t="shared" si="79"/>
        <v>5.943540828731793</v>
      </c>
      <c r="BR148">
        <f t="shared" si="80"/>
        <v>3.9387070615952595</v>
      </c>
      <c r="BS148">
        <f t="shared" si="81"/>
        <v>1.1126847449006607</v>
      </c>
      <c r="BT148">
        <f t="shared" si="82"/>
        <v>26.704433877615855</v>
      </c>
      <c r="BW148">
        <f t="shared" si="83"/>
        <v>0.88124631796132324</v>
      </c>
    </row>
    <row r="149" spans="1:75" x14ac:dyDescent="0.3">
      <c r="A149">
        <v>149</v>
      </c>
      <c r="B149" s="76">
        <v>45440</v>
      </c>
      <c r="C149">
        <v>21.26</v>
      </c>
      <c r="D149">
        <v>22.91</v>
      </c>
      <c r="E149">
        <v>37.326981000000004</v>
      </c>
      <c r="J149">
        <v>149</v>
      </c>
      <c r="K149">
        <v>22.91</v>
      </c>
      <c r="L149">
        <f t="shared" si="56"/>
        <v>311.05999999999995</v>
      </c>
      <c r="N149">
        <f t="shared" si="57"/>
        <v>256.14999999999998</v>
      </c>
      <c r="O149">
        <f t="shared" si="58"/>
        <v>266.14999999999998</v>
      </c>
      <c r="P149" cm="1">
        <f t="array" ref="P149">[2]!PropsSI("P","T",N149,"Q",0,$H$13)</f>
        <v>170000.91143693728</v>
      </c>
      <c r="Q149" cm="1">
        <f t="array" ref="Q149">[2]!PropsSI("H","P",P149,"T",O149,$H$13)</f>
        <v>360698.73146514298</v>
      </c>
      <c r="R149" cm="1">
        <f t="array" ref="R149">[2]!PropsSI("S","P",P149,"T",O149,$H$13)</f>
        <v>1629.8582331222553</v>
      </c>
      <c r="S149" cm="1">
        <f t="array" ref="S149">[2]!PropsSI("D","P",P149,"T",O149,$H$13)</f>
        <v>9.2926033590470212</v>
      </c>
      <c r="U149">
        <f t="shared" si="59"/>
        <v>311.05999999999995</v>
      </c>
      <c r="V149" cm="1">
        <f t="array" ref="V149">[2]!PropsSI("T","P",W149,"S",Y149,$H$13)</f>
        <v>317.36962643822676</v>
      </c>
      <c r="W149" cm="1">
        <f t="array" ref="W149">[2]!PropsSI("P","T",U149,"Q",1,$H$13)</f>
        <v>965454.95091318246</v>
      </c>
      <c r="X149" cm="1">
        <f t="array" ref="X149">[2]!PropsSI("H","P",W149,"S",Y149,$H$13)</f>
        <v>393245.31052329933</v>
      </c>
      <c r="Y149">
        <f t="shared" si="60"/>
        <v>1629.8582331222553</v>
      </c>
      <c r="Z149" cm="1">
        <f t="array" ref="Z149">[2]!PropsSI("D","P",W149,"S",Y149,$H$13)</f>
        <v>52.111620007326707</v>
      </c>
      <c r="AB149">
        <f t="shared" si="61"/>
        <v>311.05999999999995</v>
      </c>
      <c r="AC149" cm="1">
        <f t="array" ref="AC149">[2]!PropsSI("T","P",AD149,"H",AE149,$H$13)</f>
        <v>317.3696264382267</v>
      </c>
      <c r="AD149">
        <f t="shared" si="62"/>
        <v>965454.95091318246</v>
      </c>
      <c r="AE149">
        <f t="shared" si="63"/>
        <v>393245.31052329933</v>
      </c>
      <c r="AF149" cm="1">
        <f t="array" ref="AF149">[2]!PropsSI("S","P",AD149,"H",AE149,$H$13)</f>
        <v>1629.8582331222553</v>
      </c>
      <c r="AG149" cm="1">
        <f t="array" ref="AG149">[2]!PropsSI("D","P",AD149,"H",AE149,$H$13)</f>
        <v>52.111620007326728</v>
      </c>
      <c r="AI149">
        <f t="shared" si="64"/>
        <v>311.05999999999995</v>
      </c>
      <c r="AJ149">
        <f t="shared" si="65"/>
        <v>306.05999999999995</v>
      </c>
      <c r="AK149" cm="1">
        <f t="array" ref="AK149">[2]!PropsSI("P","T",AI149,"Q",0,$H$13)</f>
        <v>965454.95091318246</v>
      </c>
      <c r="AL149" cm="1">
        <f t="array" ref="AL149">[2]!PropsSI("H","P",AK149,"T",AJ149,$H$13)</f>
        <v>244629.71766017465</v>
      </c>
      <c r="AM149" cm="1">
        <f t="array" ref="AM149">[2]!PropsSI("S","P",AK149,"T",AJ149,$H$13)</f>
        <v>1152.128496665923</v>
      </c>
      <c r="AN149" cm="1">
        <f t="array" ref="AN149">[2]!PropsSI("D","P",AK149,"T",AJ149,$H$13)</f>
        <v>1063.1844725602223</v>
      </c>
      <c r="AP149">
        <f t="shared" si="66"/>
        <v>310.05999999999995</v>
      </c>
      <c r="AQ149">
        <f t="shared" si="67"/>
        <v>304.05999999999995</v>
      </c>
      <c r="AR149" cm="1">
        <f t="array" ref="AR149">[2]!PropsSI("P","T",AP149,"Q",0,$H$13)</f>
        <v>940866.19907032861</v>
      </c>
      <c r="AS149" cm="1">
        <f t="array" ref="AS149">[2]!PropsSI("H","P",AR149,"T",AQ149,$H$13)</f>
        <v>241785.04114298164</v>
      </c>
      <c r="AT149" cm="1">
        <f t="array" ref="AT149">[2]!PropsSI("S","P",AR149,"T",AQ149,$H$13)</f>
        <v>1142.8790608150375</v>
      </c>
      <c r="AU149" cm="1">
        <f t="array" ref="AU149">[2]!PropsSI("D","P",AR149,"T",AQ149,$H$13)</f>
        <v>1071.0028030365625</v>
      </c>
      <c r="AW149">
        <f t="shared" si="68"/>
        <v>260.14999999999998</v>
      </c>
      <c r="AX149">
        <f t="shared" si="69"/>
        <v>260.14999999999998</v>
      </c>
      <c r="AY149" cm="1">
        <f t="array" ref="AY149">[2]!PropsSI("P","T",AW149,"Q",0,$H$13)</f>
        <v>198287.49024246493</v>
      </c>
      <c r="AZ149">
        <f t="shared" si="70"/>
        <v>241785.04114298164</v>
      </c>
      <c r="BA149" cm="1">
        <f t="array" ref="BA149">[2]!PropsSI("S","P",AY149,"H",AZ149,$H$13)</f>
        <v>1162.5293418908905</v>
      </c>
      <c r="BB149" cm="1">
        <f t="array" ref="BB149">[2]!PropsSI("D","P",AY149,"H",AZ149,$H$13)</f>
        <v>32.573581621650739</v>
      </c>
      <c r="BD149">
        <f t="shared" si="71"/>
        <v>258.14999999999998</v>
      </c>
      <c r="BE149">
        <f t="shared" si="72"/>
        <v>260.14999999999998</v>
      </c>
      <c r="BF149" cm="1">
        <f t="array" ref="BF149">[2]!PropsSI("P","T",BD149,"Q",1,$H$13)</f>
        <v>183723.82814975141</v>
      </c>
      <c r="BG149" cm="1">
        <f t="array" ref="BG149">[2]!PropsSI("H","P",BF149,"T",BE149,$H$13)</f>
        <v>355128.23969601718</v>
      </c>
      <c r="BH149" cm="1">
        <f t="array" ref="BH149">[2]!PropsSI("S","P",BF149,"T",BE149,$H$13)</f>
        <v>1603.3816434342573</v>
      </c>
      <c r="BI149" cm="1">
        <f t="array" ref="BI149">[2]!PropsSI("D","P",BF149,"T",BE149,$H$13)</f>
        <v>10.391805422690133</v>
      </c>
      <c r="BJ149">
        <f t="shared" si="73"/>
        <v>113.34319855303553</v>
      </c>
      <c r="BK149">
        <f t="shared" si="74"/>
        <v>32.546579058156347</v>
      </c>
      <c r="BL149">
        <f t="shared" si="75"/>
        <v>-145.88977761119187</v>
      </c>
      <c r="BM149">
        <f t="shared" si="76"/>
        <v>3.4824919187514771</v>
      </c>
      <c r="BN149">
        <f t="shared" si="77"/>
        <v>4.8790398790398815</v>
      </c>
      <c r="BO149">
        <f t="shared" si="78"/>
        <v>0.71376582382777676</v>
      </c>
      <c r="BP149">
        <f t="shared" si="79"/>
        <v>5.6791163220987961</v>
      </c>
      <c r="BR149">
        <f t="shared" si="80"/>
        <v>4.7804019418436567</v>
      </c>
      <c r="BS149">
        <f t="shared" si="81"/>
        <v>1.3504635485708332</v>
      </c>
      <c r="BT149">
        <f t="shared" si="82"/>
        <v>32.4111251657</v>
      </c>
      <c r="BW149">
        <f t="shared" si="83"/>
        <v>1.0695671304681</v>
      </c>
    </row>
    <row r="150" spans="1:75" x14ac:dyDescent="0.3">
      <c r="A150">
        <v>150</v>
      </c>
      <c r="B150" s="76">
        <v>45441</v>
      </c>
      <c r="C150">
        <v>21.4</v>
      </c>
      <c r="D150">
        <v>23.43</v>
      </c>
      <c r="E150">
        <v>37.326981000000004</v>
      </c>
      <c r="J150">
        <v>150</v>
      </c>
      <c r="K150">
        <v>23.43</v>
      </c>
      <c r="L150">
        <f t="shared" si="56"/>
        <v>311.58</v>
      </c>
      <c r="N150">
        <f t="shared" si="57"/>
        <v>256.14999999999998</v>
      </c>
      <c r="O150">
        <f t="shared" si="58"/>
        <v>266.14999999999998</v>
      </c>
      <c r="P150" cm="1">
        <f t="array" ref="P150">[2]!PropsSI("P","T",N150,"Q",0,$H$13)</f>
        <v>170000.91143693728</v>
      </c>
      <c r="Q150" cm="1">
        <f t="array" ref="Q150">[2]!PropsSI("H","P",P150,"T",O150,$H$13)</f>
        <v>360698.73146514298</v>
      </c>
      <c r="R150" cm="1">
        <f t="array" ref="R150">[2]!PropsSI("S","P",P150,"T",O150,$H$13)</f>
        <v>1629.8582331222553</v>
      </c>
      <c r="S150" cm="1">
        <f t="array" ref="S150">[2]!PropsSI("D","P",P150,"T",O150,$H$13)</f>
        <v>9.2926033590470212</v>
      </c>
      <c r="U150">
        <f t="shared" si="59"/>
        <v>311.58</v>
      </c>
      <c r="V150" cm="1">
        <f t="array" ref="V150">[2]!PropsSI("T","P",W150,"S",Y150,$H$13)</f>
        <v>317.84364596423677</v>
      </c>
      <c r="W150" cm="1">
        <f t="array" ref="W150">[2]!PropsSI("P","T",U150,"Q",1,$H$13)</f>
        <v>978429.27345121594</v>
      </c>
      <c r="X150" cm="1">
        <f t="array" ref="X150">[2]!PropsSI("H","P",W150,"S",Y150,$H$13)</f>
        <v>393492.50267669634</v>
      </c>
      <c r="Y150">
        <f t="shared" si="60"/>
        <v>1629.8582331222553</v>
      </c>
      <c r="Z150" cm="1">
        <f t="array" ref="Z150">[2]!PropsSI("D","P",W150,"S",Y150,$H$13)</f>
        <v>52.864118583630585</v>
      </c>
      <c r="AB150">
        <f t="shared" si="61"/>
        <v>311.58</v>
      </c>
      <c r="AC150" cm="1">
        <f t="array" ref="AC150">[2]!PropsSI("T","P",AD150,"H",AE150,$H$13)</f>
        <v>317.84364596423683</v>
      </c>
      <c r="AD150">
        <f t="shared" si="62"/>
        <v>978429.27345121594</v>
      </c>
      <c r="AE150">
        <f t="shared" si="63"/>
        <v>393492.50267669634</v>
      </c>
      <c r="AF150" cm="1">
        <f t="array" ref="AF150">[2]!PropsSI("S","P",AD150,"H",AE150,$H$13)</f>
        <v>1629.8582331222556</v>
      </c>
      <c r="AG150" cm="1">
        <f t="array" ref="AG150">[2]!PropsSI("D","P",AD150,"H",AE150,$H$13)</f>
        <v>52.864118583630571</v>
      </c>
      <c r="AI150">
        <f t="shared" si="64"/>
        <v>311.58</v>
      </c>
      <c r="AJ150">
        <f t="shared" si="65"/>
        <v>306.58</v>
      </c>
      <c r="AK150" cm="1">
        <f t="array" ref="AK150">[2]!PropsSI("P","T",AI150,"Q",0,$H$13)</f>
        <v>978429.27345121594</v>
      </c>
      <c r="AL150" cm="1">
        <f t="array" ref="AL150">[2]!PropsSI("H","P",AK150,"T",AJ150,$H$13)</f>
        <v>245371.64140444194</v>
      </c>
      <c r="AM150" cm="1">
        <f t="array" ref="AM150">[2]!PropsSI("S","P",AK150,"T",AJ150,$H$13)</f>
        <v>1154.5106754202357</v>
      </c>
      <c r="AN150" cm="1">
        <f t="array" ref="AN150">[2]!PropsSI("D","P",AK150,"T",AJ150,$H$13)</f>
        <v>1061.1855720957049</v>
      </c>
      <c r="AP150">
        <f t="shared" si="66"/>
        <v>310.58</v>
      </c>
      <c r="AQ150">
        <f t="shared" si="67"/>
        <v>304.58</v>
      </c>
      <c r="AR150" cm="1">
        <f t="array" ref="AR150">[2]!PropsSI("P","T",AP150,"Q",0,$H$13)</f>
        <v>953593.18054693309</v>
      </c>
      <c r="AS150" cm="1">
        <f t="array" ref="AS150">[2]!PropsSI("H","P",AR150,"T",AQ150,$H$13)</f>
        <v>242521.86297342941</v>
      </c>
      <c r="AT150" cm="1">
        <f t="array" ref="AT150">[2]!PropsSI("S","P",AR150,"T",AQ150,$H$13)</f>
        <v>1145.2611838758987</v>
      </c>
      <c r="AU150" cm="1">
        <f t="array" ref="AU150">[2]!PropsSI("D","P",AR150,"T",AQ150,$H$13)</f>
        <v>1069.0383904156529</v>
      </c>
      <c r="AW150">
        <f t="shared" si="68"/>
        <v>260.14999999999998</v>
      </c>
      <c r="AX150">
        <f t="shared" si="69"/>
        <v>260.14999999999998</v>
      </c>
      <c r="AY150" cm="1">
        <f t="array" ref="AY150">[2]!PropsSI("P","T",AW150,"Q",0,$H$13)</f>
        <v>198287.49024246493</v>
      </c>
      <c r="AZ150">
        <f t="shared" si="70"/>
        <v>242521.86297342941</v>
      </c>
      <c r="BA150" cm="1">
        <f t="array" ref="BA150">[2]!PropsSI("S","P",AY150,"H",AZ150,$H$13)</f>
        <v>1165.3616379910166</v>
      </c>
      <c r="BB150" cm="1">
        <f t="array" ref="BB150">[2]!PropsSI("D","P",AY150,"H",AZ150,$H$13)</f>
        <v>32.177636281506238</v>
      </c>
      <c r="BD150">
        <f t="shared" si="71"/>
        <v>258.14999999999998</v>
      </c>
      <c r="BE150">
        <f t="shared" si="72"/>
        <v>260.14999999999998</v>
      </c>
      <c r="BF150" cm="1">
        <f t="array" ref="BF150">[2]!PropsSI("P","T",BD150,"Q",1,$H$13)</f>
        <v>183723.82814975141</v>
      </c>
      <c r="BG150" cm="1">
        <f t="array" ref="BG150">[2]!PropsSI("H","P",BF150,"T",BE150,$H$13)</f>
        <v>355128.23969601718</v>
      </c>
      <c r="BH150" cm="1">
        <f t="array" ref="BH150">[2]!PropsSI("S","P",BF150,"T",BE150,$H$13)</f>
        <v>1603.3816434342573</v>
      </c>
      <c r="BI150" cm="1">
        <f t="array" ref="BI150">[2]!PropsSI("D","P",BF150,"T",BE150,$H$13)</f>
        <v>10.391805422690133</v>
      </c>
      <c r="BJ150">
        <f t="shared" si="73"/>
        <v>112.60637672258777</v>
      </c>
      <c r="BK150">
        <f t="shared" si="74"/>
        <v>32.793771211553363</v>
      </c>
      <c r="BL150">
        <f t="shared" si="75"/>
        <v>-145.40014793414113</v>
      </c>
      <c r="BM150">
        <f t="shared" si="76"/>
        <v>3.4337733222617635</v>
      </c>
      <c r="BN150">
        <f t="shared" si="77"/>
        <v>4.8315553060078598</v>
      </c>
      <c r="BO150">
        <f t="shared" si="78"/>
        <v>0.71069730237631634</v>
      </c>
      <c r="BP150">
        <f t="shared" si="79"/>
        <v>5.7554354572632356</v>
      </c>
      <c r="BR150">
        <f t="shared" si="80"/>
        <v>4.5332097884466407</v>
      </c>
      <c r="BS150">
        <f t="shared" si="81"/>
        <v>1.2806317652361761</v>
      </c>
      <c r="BT150">
        <f t="shared" si="82"/>
        <v>30.735162365668224</v>
      </c>
      <c r="BW150">
        <f t="shared" si="83"/>
        <v>1.0142603580670515</v>
      </c>
    </row>
    <row r="151" spans="1:75" x14ac:dyDescent="0.3">
      <c r="A151">
        <v>151</v>
      </c>
      <c r="B151" s="76">
        <v>45442</v>
      </c>
      <c r="C151">
        <v>23.97</v>
      </c>
      <c r="D151">
        <v>26.24</v>
      </c>
      <c r="E151">
        <v>37.326981000000004</v>
      </c>
      <c r="J151">
        <v>151</v>
      </c>
      <c r="K151">
        <v>26.24</v>
      </c>
      <c r="L151">
        <f t="shared" si="56"/>
        <v>314.39</v>
      </c>
      <c r="N151">
        <f t="shared" si="57"/>
        <v>256.14999999999998</v>
      </c>
      <c r="O151">
        <f t="shared" si="58"/>
        <v>266.14999999999998</v>
      </c>
      <c r="P151" cm="1">
        <f t="array" ref="P151">[2]!PropsSI("P","T",N151,"Q",0,$H$13)</f>
        <v>170000.91143693728</v>
      </c>
      <c r="Q151" cm="1">
        <f t="array" ref="Q151">[2]!PropsSI("H","P",P151,"T",O151,$H$13)</f>
        <v>360698.73146514298</v>
      </c>
      <c r="R151" cm="1">
        <f t="array" ref="R151">[2]!PropsSI("S","P",P151,"T",O151,$H$13)</f>
        <v>1629.8582331222553</v>
      </c>
      <c r="S151" cm="1">
        <f t="array" ref="S151">[2]!PropsSI("D","P",P151,"T",O151,$H$13)</f>
        <v>9.2926033590470212</v>
      </c>
      <c r="U151">
        <f t="shared" si="59"/>
        <v>314.39</v>
      </c>
      <c r="V151" cm="1">
        <f t="array" ref="V151">[2]!PropsSI("T","P",W151,"S",Y151,$H$13)</f>
        <v>320.41277746030039</v>
      </c>
      <c r="W151" cm="1">
        <f t="array" ref="W151">[2]!PropsSI("P","T",U151,"Q",1,$H$13)</f>
        <v>1050809.6827028347</v>
      </c>
      <c r="X151" cm="1">
        <f t="array" ref="X151">[2]!PropsSI("H","P",W151,"S",Y151,$H$13)</f>
        <v>394809.70041817671</v>
      </c>
      <c r="Y151">
        <f t="shared" si="60"/>
        <v>1629.8582331222553</v>
      </c>
      <c r="Z151" cm="1">
        <f t="array" ref="Z151">[2]!PropsSI("D","P",W151,"S",Y151,$H$13)</f>
        <v>57.102442489597394</v>
      </c>
      <c r="AB151">
        <f t="shared" si="61"/>
        <v>314.39</v>
      </c>
      <c r="AC151" cm="1">
        <f t="array" ref="AC151">[2]!PropsSI("T","P",AD151,"H",AE151,$H$13)</f>
        <v>320.41277746030045</v>
      </c>
      <c r="AD151">
        <f t="shared" si="62"/>
        <v>1050809.6827028347</v>
      </c>
      <c r="AE151">
        <f t="shared" si="63"/>
        <v>394809.70041817671</v>
      </c>
      <c r="AF151" cm="1">
        <f t="array" ref="AF151">[2]!PropsSI("S","P",AD151,"H",AE151,$H$13)</f>
        <v>1629.8582331222553</v>
      </c>
      <c r="AG151" cm="1">
        <f t="array" ref="AG151">[2]!PropsSI("D","P",AD151,"H",AE151,$H$13)</f>
        <v>57.102442489597379</v>
      </c>
      <c r="AI151">
        <f t="shared" si="64"/>
        <v>314.39</v>
      </c>
      <c r="AJ151">
        <f t="shared" si="65"/>
        <v>309.39</v>
      </c>
      <c r="AK151" cm="1">
        <f t="array" ref="AK151">[2]!PropsSI("P","T",AI151,"Q",0,$H$13)</f>
        <v>1050809.6827028347</v>
      </c>
      <c r="AL151" cm="1">
        <f t="array" ref="AL151">[2]!PropsSI("H","P",AK151,"T",AJ151,$H$13)</f>
        <v>249403.30947163299</v>
      </c>
      <c r="AM151" cm="1">
        <f t="array" ref="AM151">[2]!PropsSI("S","P",AK151,"T",AJ151,$H$13)</f>
        <v>1167.3785318162152</v>
      </c>
      <c r="AN151" cm="1">
        <f t="array" ref="AN151">[2]!PropsSI("D","P",AK151,"T",AJ151,$H$13)</f>
        <v>1050.2422677909431</v>
      </c>
      <c r="AP151">
        <f t="shared" si="66"/>
        <v>313.39</v>
      </c>
      <c r="AQ151">
        <f t="shared" si="67"/>
        <v>307.39</v>
      </c>
      <c r="AR151" cm="1">
        <f t="array" ref="AR151">[2]!PropsSI("P","T",AP151,"Q",0,$H$13)</f>
        <v>1024608.250840098</v>
      </c>
      <c r="AS151" cm="1">
        <f t="array" ref="AS151">[2]!PropsSI("H","P",AR151,"T",AQ151,$H$13)</f>
        <v>246525.21279886249</v>
      </c>
      <c r="AT151" cm="1">
        <f t="array" ref="AT151">[2]!PropsSI("S","P",AR151,"T",AQ151,$H$13)</f>
        <v>1158.1264732326947</v>
      </c>
      <c r="AU151" cm="1">
        <f t="array" ref="AU151">[2]!PropsSI("D","P",AR151,"T",AQ151,$H$13)</f>
        <v>1058.2895617129379</v>
      </c>
      <c r="AW151">
        <f t="shared" si="68"/>
        <v>260.14999999999998</v>
      </c>
      <c r="AX151">
        <f t="shared" si="69"/>
        <v>260.14999999999998</v>
      </c>
      <c r="AY151" cm="1">
        <f t="array" ref="AY151">[2]!PropsSI("P","T",AW151,"Q",0,$H$13)</f>
        <v>198287.49024246493</v>
      </c>
      <c r="AZ151">
        <f t="shared" si="70"/>
        <v>246525.21279886249</v>
      </c>
      <c r="BA151" cm="1">
        <f t="array" ref="BA151">[2]!PropsSI("S","P",AY151,"H",AZ151,$H$13)</f>
        <v>1180.7502592688684</v>
      </c>
      <c r="BB151" cm="1">
        <f t="array" ref="BB151">[2]!PropsSI("D","P",AY151,"H",AZ151,$H$13)</f>
        <v>30.184165162908194</v>
      </c>
      <c r="BD151">
        <f t="shared" si="71"/>
        <v>258.14999999999998</v>
      </c>
      <c r="BE151">
        <f t="shared" si="72"/>
        <v>260.14999999999998</v>
      </c>
      <c r="BF151" cm="1">
        <f t="array" ref="BF151">[2]!PropsSI("P","T",BD151,"Q",1,$H$13)</f>
        <v>183723.82814975141</v>
      </c>
      <c r="BG151" cm="1">
        <f t="array" ref="BG151">[2]!PropsSI("H","P",BF151,"T",BE151,$H$13)</f>
        <v>355128.23969601718</v>
      </c>
      <c r="BH151" cm="1">
        <f t="array" ref="BH151">[2]!PropsSI("S","P",BF151,"T",BE151,$H$13)</f>
        <v>1603.3816434342573</v>
      </c>
      <c r="BI151" cm="1">
        <f t="array" ref="BI151">[2]!PropsSI("D","P",BF151,"T",BE151,$H$13)</f>
        <v>10.391805422690133</v>
      </c>
      <c r="BJ151">
        <f t="shared" si="73"/>
        <v>108.60302689715469</v>
      </c>
      <c r="BK151">
        <f t="shared" si="74"/>
        <v>34.110968953033733</v>
      </c>
      <c r="BL151">
        <f t="shared" si="75"/>
        <v>-142.71399585018844</v>
      </c>
      <c r="BM151">
        <f t="shared" si="76"/>
        <v>3.1838153600000814</v>
      </c>
      <c r="BN151">
        <f t="shared" si="77"/>
        <v>4.5901493598862011</v>
      </c>
      <c r="BO151">
        <f t="shared" si="78"/>
        <v>0.69361912007129423</v>
      </c>
      <c r="BP151">
        <f t="shared" si="79"/>
        <v>6.1812002878151509</v>
      </c>
      <c r="BR151">
        <f t="shared" si="80"/>
        <v>3.2160120469662701</v>
      </c>
      <c r="BS151">
        <f t="shared" si="81"/>
        <v>0.90852340326797121</v>
      </c>
      <c r="BT151">
        <f t="shared" si="82"/>
        <v>21.804561678431309</v>
      </c>
      <c r="BW151">
        <f t="shared" si="83"/>
        <v>0.71955053538823321</v>
      </c>
    </row>
    <row r="152" spans="1:75" x14ac:dyDescent="0.3">
      <c r="A152">
        <v>152</v>
      </c>
      <c r="B152" s="76">
        <v>45443</v>
      </c>
      <c r="C152">
        <v>21.82</v>
      </c>
      <c r="D152">
        <v>23.48</v>
      </c>
      <c r="E152">
        <v>37.326981000000004</v>
      </c>
      <c r="J152">
        <v>152</v>
      </c>
      <c r="K152">
        <v>23.48</v>
      </c>
      <c r="L152">
        <f t="shared" si="56"/>
        <v>311.63</v>
      </c>
      <c r="N152">
        <f t="shared" si="57"/>
        <v>256.14999999999998</v>
      </c>
      <c r="O152">
        <f t="shared" si="58"/>
        <v>266.14999999999998</v>
      </c>
      <c r="P152" cm="1">
        <f t="array" ref="P152">[2]!PropsSI("P","T",N152,"Q",0,$H$13)</f>
        <v>170000.91143693728</v>
      </c>
      <c r="Q152" cm="1">
        <f t="array" ref="Q152">[2]!PropsSI("H","P",P152,"T",O152,$H$13)</f>
        <v>360698.73146514298</v>
      </c>
      <c r="R152" cm="1">
        <f t="array" ref="R152">[2]!PropsSI("S","P",P152,"T",O152,$H$13)</f>
        <v>1629.8582331222553</v>
      </c>
      <c r="S152" cm="1">
        <f t="array" ref="S152">[2]!PropsSI("D","P",P152,"T",O152,$H$13)</f>
        <v>9.2926033590470212</v>
      </c>
      <c r="U152">
        <f t="shared" si="59"/>
        <v>311.63</v>
      </c>
      <c r="V152" cm="1">
        <f t="array" ref="V152">[2]!PropsSI("T","P",W152,"S",Y152,$H$13)</f>
        <v>317.88924619595372</v>
      </c>
      <c r="W152" cm="1">
        <f t="array" ref="W152">[2]!PropsSI("P","T",U152,"Q",1,$H$13)</f>
        <v>979683.63498547126</v>
      </c>
      <c r="X152" cm="1">
        <f t="array" ref="X152">[2]!PropsSI("H","P",W152,"S",Y152,$H$13)</f>
        <v>393516.21437202906</v>
      </c>
      <c r="Y152">
        <f t="shared" si="60"/>
        <v>1629.8582331222553</v>
      </c>
      <c r="Z152" cm="1">
        <f t="array" ref="Z152">[2]!PropsSI("D","P",W152,"S",Y152,$H$13)</f>
        <v>52.936985485294443</v>
      </c>
      <c r="AB152">
        <f t="shared" si="61"/>
        <v>311.63</v>
      </c>
      <c r="AC152" cm="1">
        <f t="array" ref="AC152">[2]!PropsSI("T","P",AD152,"H",AE152,$H$13)</f>
        <v>317.88924619595377</v>
      </c>
      <c r="AD152">
        <f t="shared" si="62"/>
        <v>979683.63498547126</v>
      </c>
      <c r="AE152">
        <f t="shared" si="63"/>
        <v>393516.21437202906</v>
      </c>
      <c r="AF152" cm="1">
        <f t="array" ref="AF152">[2]!PropsSI("S","P",AD152,"H",AE152,$H$13)</f>
        <v>1629.8582331222556</v>
      </c>
      <c r="AG152" cm="1">
        <f t="array" ref="AG152">[2]!PropsSI("D","P",AD152,"H",AE152,$H$13)</f>
        <v>52.936985485294421</v>
      </c>
      <c r="AI152">
        <f t="shared" si="64"/>
        <v>311.63</v>
      </c>
      <c r="AJ152">
        <f t="shared" si="65"/>
        <v>306.63</v>
      </c>
      <c r="AK152" cm="1">
        <f t="array" ref="AK152">[2]!PropsSI("P","T",AI152,"Q",0,$H$13)</f>
        <v>979683.63498547126</v>
      </c>
      <c r="AL152" cm="1">
        <f t="array" ref="AL152">[2]!PropsSI("H","P",AK152,"T",AJ152,$H$13)</f>
        <v>245443.04765888985</v>
      </c>
      <c r="AM152" cm="1">
        <f t="array" ref="AM152">[2]!PropsSI("S","P",AK152,"T",AJ152,$H$13)</f>
        <v>1154.7397131374487</v>
      </c>
      <c r="AN152" cm="1">
        <f t="array" ref="AN152">[2]!PropsSI("D","P",AK152,"T",AJ152,$H$13)</f>
        <v>1060.9929480633066</v>
      </c>
      <c r="AP152">
        <f t="shared" si="66"/>
        <v>310.63</v>
      </c>
      <c r="AQ152">
        <f t="shared" si="67"/>
        <v>304.63</v>
      </c>
      <c r="AR152" cm="1">
        <f t="array" ref="AR152">[2]!PropsSI("P","T",AP152,"Q",0,$H$13)</f>
        <v>954823.67249608308</v>
      </c>
      <c r="AS152" cm="1">
        <f t="array" ref="AS152">[2]!PropsSI("H","P",AR152,"T",AQ152,$H$13)</f>
        <v>242592.77651109284</v>
      </c>
      <c r="AT152" cm="1">
        <f t="array" ref="AT152">[2]!PropsSI("S","P",AR152,"T",AQ152,$H$13)</f>
        <v>1145.4902096924607</v>
      </c>
      <c r="AU152" cm="1">
        <f t="array" ref="AU152">[2]!PropsSI("D","P",AR152,"T",AQ152,$H$13)</f>
        <v>1068.8491061252594</v>
      </c>
      <c r="AW152">
        <f t="shared" si="68"/>
        <v>260.14999999999998</v>
      </c>
      <c r="AX152">
        <f t="shared" si="69"/>
        <v>260.14999999999998</v>
      </c>
      <c r="AY152" cm="1">
        <f t="array" ref="AY152">[2]!PropsSI("P","T",AW152,"Q",0,$H$13)</f>
        <v>198287.49024246493</v>
      </c>
      <c r="AZ152">
        <f t="shared" si="70"/>
        <v>242592.77651109284</v>
      </c>
      <c r="BA152" cm="1">
        <f t="array" ref="BA152">[2]!PropsSI("S","P",AY152,"H",AZ152,$H$13)</f>
        <v>1165.6342251048486</v>
      </c>
      <c r="BB152" cm="1">
        <f t="array" ref="BB152">[2]!PropsSI("D","P",AY152,"H",AZ152,$H$13)</f>
        <v>32.140036721932908</v>
      </c>
      <c r="BD152">
        <f t="shared" si="71"/>
        <v>258.14999999999998</v>
      </c>
      <c r="BE152">
        <f t="shared" si="72"/>
        <v>260.14999999999998</v>
      </c>
      <c r="BF152" cm="1">
        <f t="array" ref="BF152">[2]!PropsSI("P","T",BD152,"Q",1,$H$13)</f>
        <v>183723.82814975141</v>
      </c>
      <c r="BG152" cm="1">
        <f t="array" ref="BG152">[2]!PropsSI("H","P",BF152,"T",BE152,$H$13)</f>
        <v>355128.23969601718</v>
      </c>
      <c r="BH152" cm="1">
        <f t="array" ref="BH152">[2]!PropsSI("S","P",BF152,"T",BE152,$H$13)</f>
        <v>1603.3816434342573</v>
      </c>
      <c r="BI152" cm="1">
        <f t="array" ref="BI152">[2]!PropsSI("D","P",BF152,"T",BE152,$H$13)</f>
        <v>10.391805422690133</v>
      </c>
      <c r="BJ152">
        <f t="shared" si="73"/>
        <v>112.53546318492432</v>
      </c>
      <c r="BK152">
        <f t="shared" si="74"/>
        <v>32.817482906886084</v>
      </c>
      <c r="BL152">
        <f t="shared" si="75"/>
        <v>-145.3529460918104</v>
      </c>
      <c r="BM152">
        <f t="shared" si="76"/>
        <v>3.4291314633795706</v>
      </c>
      <c r="BN152">
        <f t="shared" si="77"/>
        <v>4.8270381451009703</v>
      </c>
      <c r="BO152">
        <f t="shared" si="78"/>
        <v>0.71040073856881469</v>
      </c>
      <c r="BP152">
        <f t="shared" si="79"/>
        <v>5.7628140149642082</v>
      </c>
      <c r="BR152">
        <f t="shared" si="80"/>
        <v>4.509498093113919</v>
      </c>
      <c r="BS152">
        <f t="shared" si="81"/>
        <v>1.2739332113046822</v>
      </c>
      <c r="BT152">
        <f t="shared" si="82"/>
        <v>30.574397071312372</v>
      </c>
      <c r="BW152">
        <f t="shared" si="83"/>
        <v>1.0089551033533084</v>
      </c>
    </row>
    <row r="153" spans="1:75" x14ac:dyDescent="0.3">
      <c r="A153">
        <v>153</v>
      </c>
      <c r="B153" s="76">
        <v>45444</v>
      </c>
      <c r="C153">
        <v>20.84</v>
      </c>
      <c r="D153">
        <v>22.55</v>
      </c>
      <c r="E153">
        <v>37.326981000000004</v>
      </c>
      <c r="J153">
        <v>153</v>
      </c>
      <c r="K153">
        <v>22.55</v>
      </c>
      <c r="L153">
        <f t="shared" si="56"/>
        <v>310.7</v>
      </c>
      <c r="N153">
        <f t="shared" si="57"/>
        <v>256.14999999999998</v>
      </c>
      <c r="O153">
        <f t="shared" si="58"/>
        <v>266.14999999999998</v>
      </c>
      <c r="P153" cm="1">
        <f t="array" ref="P153">[2]!PropsSI("P","T",N153,"Q",0,$H$13)</f>
        <v>170000.91143693728</v>
      </c>
      <c r="Q153" cm="1">
        <f t="array" ref="Q153">[2]!PropsSI("H","P",P153,"T",O153,$H$13)</f>
        <v>360698.73146514298</v>
      </c>
      <c r="R153" cm="1">
        <f t="array" ref="R153">[2]!PropsSI("S","P",P153,"T",O153,$H$13)</f>
        <v>1629.8582331222553</v>
      </c>
      <c r="S153" cm="1">
        <f t="array" ref="S153">[2]!PropsSI("D","P",P153,"T",O153,$H$13)</f>
        <v>9.2926033590470212</v>
      </c>
      <c r="U153">
        <f t="shared" si="59"/>
        <v>310.7</v>
      </c>
      <c r="V153" cm="1">
        <f t="array" ref="V153">[2]!PropsSI("T","P",W153,"S",Y153,$H$13)</f>
        <v>317.04169087112399</v>
      </c>
      <c r="W153" cm="1">
        <f t="array" ref="W153">[2]!PropsSI("P","T",U153,"Q",1,$H$13)</f>
        <v>956548.35428602318</v>
      </c>
      <c r="X153" cm="1">
        <f t="array" ref="X153">[2]!PropsSI("H","P",W153,"S",Y153,$H$13)</f>
        <v>393073.54573066573</v>
      </c>
      <c r="Y153">
        <f t="shared" si="60"/>
        <v>1629.8582331222553</v>
      </c>
      <c r="Z153" cm="1">
        <f t="array" ref="Z153">[2]!PropsSI("D","P",W153,"S",Y153,$H$13)</f>
        <v>51.596297515904688</v>
      </c>
      <c r="AB153">
        <f t="shared" si="61"/>
        <v>310.7</v>
      </c>
      <c r="AC153" cm="1">
        <f t="array" ref="AC153">[2]!PropsSI("T","P",AD153,"H",AE153,$H$13)</f>
        <v>317.04169087112399</v>
      </c>
      <c r="AD153">
        <f t="shared" si="62"/>
        <v>956548.35428602318</v>
      </c>
      <c r="AE153">
        <f t="shared" si="63"/>
        <v>393073.54573066573</v>
      </c>
      <c r="AF153" cm="1">
        <f t="array" ref="AF153">[2]!PropsSI("S","P",AD153,"H",AE153,$H$13)</f>
        <v>1629.8582331222551</v>
      </c>
      <c r="AG153" cm="1">
        <f t="array" ref="AG153">[2]!PropsSI("D","P",AD153,"H",AE153,$H$13)</f>
        <v>51.596297515904688</v>
      </c>
      <c r="AI153">
        <f t="shared" si="64"/>
        <v>310.7</v>
      </c>
      <c r="AJ153">
        <f t="shared" si="65"/>
        <v>305.7</v>
      </c>
      <c r="AK153" cm="1">
        <f t="array" ref="AK153">[2]!PropsSI("P","T",AI153,"Q",0,$H$13)</f>
        <v>956548.35428602318</v>
      </c>
      <c r="AL153" cm="1">
        <f t="array" ref="AL153">[2]!PropsSI("H","P",AK153,"T",AJ153,$H$13)</f>
        <v>244116.82463989488</v>
      </c>
      <c r="AM153" cm="1">
        <f t="array" ref="AM153">[2]!PropsSI("S","P",AK153,"T",AJ153,$H$13)</f>
        <v>1150.4790878511733</v>
      </c>
      <c r="AN153" cm="1">
        <f t="array" ref="AN153">[2]!PropsSI("D","P",AK153,"T",AJ153,$H$13)</f>
        <v>1064.5636676048189</v>
      </c>
      <c r="AP153">
        <f t="shared" si="66"/>
        <v>309.7</v>
      </c>
      <c r="AQ153">
        <f t="shared" si="67"/>
        <v>303.7</v>
      </c>
      <c r="AR153" cm="1">
        <f t="array" ref="AR153">[2]!PropsSI("P","T",AP153,"Q",0,$H$13)</f>
        <v>932129.87659679016</v>
      </c>
      <c r="AS153" cm="1">
        <f t="array" ref="AS153">[2]!PropsSI("H","P",AR153,"T",AQ153,$H$13)</f>
        <v>241275.65679364707</v>
      </c>
      <c r="AT153" cm="1">
        <f t="array" ref="AT153">[2]!PropsSI("S","P",AR153,"T",AQ153,$H$13)</f>
        <v>1141.2296190352004</v>
      </c>
      <c r="AU153" cm="1">
        <f t="array" ref="AU153">[2]!PropsSI("D","P",AR153,"T",AQ153,$H$13)</f>
        <v>1072.3583805243511</v>
      </c>
      <c r="AW153">
        <f t="shared" si="68"/>
        <v>260.14999999999998</v>
      </c>
      <c r="AX153">
        <f t="shared" si="69"/>
        <v>260.14999999999998</v>
      </c>
      <c r="AY153" cm="1">
        <f t="array" ref="AY153">[2]!PropsSI("P","T",AW153,"Q",0,$H$13)</f>
        <v>198287.49024246493</v>
      </c>
      <c r="AZ153">
        <f t="shared" si="70"/>
        <v>241275.65679364707</v>
      </c>
      <c r="BA153" cm="1">
        <f t="array" ref="BA153">[2]!PropsSI("S","P",AY153,"H",AZ153,$H$13)</f>
        <v>1160.5713009555277</v>
      </c>
      <c r="BB153" cm="1">
        <f t="array" ref="BB153">[2]!PropsSI("D","P",AY153,"H",AZ153,$H$13)</f>
        <v>32.853054692620766</v>
      </c>
      <c r="BD153">
        <f t="shared" si="71"/>
        <v>258.14999999999998</v>
      </c>
      <c r="BE153">
        <f t="shared" si="72"/>
        <v>260.14999999999998</v>
      </c>
      <c r="BF153" cm="1">
        <f t="array" ref="BF153">[2]!PropsSI("P","T",BD153,"Q",1,$H$13)</f>
        <v>183723.82814975141</v>
      </c>
      <c r="BG153" cm="1">
        <f t="array" ref="BG153">[2]!PropsSI("H","P",BF153,"T",BE153,$H$13)</f>
        <v>355128.23969601718</v>
      </c>
      <c r="BH153" cm="1">
        <f t="array" ref="BH153">[2]!PropsSI("S","P",BF153,"T",BE153,$H$13)</f>
        <v>1603.3816434342573</v>
      </c>
      <c r="BI153" cm="1">
        <f t="array" ref="BI153">[2]!PropsSI("D","P",BF153,"T",BE153,$H$13)</f>
        <v>10.391805422690133</v>
      </c>
      <c r="BJ153">
        <f t="shared" si="73"/>
        <v>113.8525829023701</v>
      </c>
      <c r="BK153">
        <f t="shared" si="74"/>
        <v>32.374814265522758</v>
      </c>
      <c r="BL153">
        <f t="shared" si="75"/>
        <v>-146.22739716789286</v>
      </c>
      <c r="BM153">
        <f t="shared" si="76"/>
        <v>3.5167022725939248</v>
      </c>
      <c r="BN153">
        <f t="shared" si="77"/>
        <v>4.9124643196955269</v>
      </c>
      <c r="BO153">
        <f t="shared" si="78"/>
        <v>0.71587334660008051</v>
      </c>
      <c r="BP153">
        <f t="shared" si="79"/>
        <v>5.6267248581244207</v>
      </c>
      <c r="BR153">
        <f t="shared" si="80"/>
        <v>4.9521667344772453</v>
      </c>
      <c r="BS153">
        <f t="shared" si="81"/>
        <v>1.3989871024898217</v>
      </c>
      <c r="BT153">
        <f t="shared" si="82"/>
        <v>33.57569045975572</v>
      </c>
      <c r="BW153">
        <f t="shared" si="83"/>
        <v>1.1079977851719387</v>
      </c>
    </row>
    <row r="154" spans="1:75" x14ac:dyDescent="0.3">
      <c r="A154">
        <v>154</v>
      </c>
      <c r="B154" s="76">
        <v>45445</v>
      </c>
      <c r="C154">
        <v>20.63</v>
      </c>
      <c r="D154">
        <v>21.76</v>
      </c>
      <c r="E154">
        <v>37.326981000000004</v>
      </c>
      <c r="J154">
        <v>154</v>
      </c>
      <c r="K154">
        <v>21.76</v>
      </c>
      <c r="L154">
        <f t="shared" si="56"/>
        <v>309.90999999999997</v>
      </c>
      <c r="N154">
        <f t="shared" si="57"/>
        <v>256.14999999999998</v>
      </c>
      <c r="O154">
        <f t="shared" si="58"/>
        <v>266.14999999999998</v>
      </c>
      <c r="P154" cm="1">
        <f t="array" ref="P154">[2]!PropsSI("P","T",N154,"Q",0,$H$13)</f>
        <v>170000.91143693728</v>
      </c>
      <c r="Q154" cm="1">
        <f t="array" ref="Q154">[2]!PropsSI("H","P",P154,"T",O154,$H$13)</f>
        <v>360698.73146514298</v>
      </c>
      <c r="R154" cm="1">
        <f t="array" ref="R154">[2]!PropsSI("S","P",P154,"T",O154,$H$13)</f>
        <v>1629.8582331222553</v>
      </c>
      <c r="S154" cm="1">
        <f t="array" ref="S154">[2]!PropsSI("D","P",P154,"T",O154,$H$13)</f>
        <v>9.2926033590470212</v>
      </c>
      <c r="U154">
        <f t="shared" si="59"/>
        <v>309.90999999999997</v>
      </c>
      <c r="V154" cm="1">
        <f t="array" ref="V154">[2]!PropsSI("T","P",W154,"S",Y154,$H$13)</f>
        <v>316.32268621144021</v>
      </c>
      <c r="W154" cm="1">
        <f t="array" ref="W154">[2]!PropsSI("P","T",U154,"Q",1,$H$13)</f>
        <v>937218.66191230854</v>
      </c>
      <c r="X154" cm="1">
        <f t="array" ref="X154">[2]!PropsSI("H","P",W154,"S",Y154,$H$13)</f>
        <v>392694.80261149316</v>
      </c>
      <c r="Y154">
        <f t="shared" si="60"/>
        <v>1629.8582331222553</v>
      </c>
      <c r="Z154" cm="1">
        <f t="array" ref="Z154">[2]!PropsSI("D","P",W154,"S",Y154,$H$13)</f>
        <v>50.48139037811255</v>
      </c>
      <c r="AB154">
        <f t="shared" si="61"/>
        <v>309.90999999999997</v>
      </c>
      <c r="AC154" cm="1">
        <f t="array" ref="AC154">[2]!PropsSI("T","P",AD154,"H",AE154,$H$13)</f>
        <v>316.32268621144021</v>
      </c>
      <c r="AD154">
        <f t="shared" si="62"/>
        <v>937218.66191230854</v>
      </c>
      <c r="AE154">
        <f t="shared" si="63"/>
        <v>392694.80261149316</v>
      </c>
      <c r="AF154" cm="1">
        <f t="array" ref="AF154">[2]!PropsSI("S","P",AD154,"H",AE154,$H$13)</f>
        <v>1629.8582331222553</v>
      </c>
      <c r="AG154" cm="1">
        <f t="array" ref="AG154">[2]!PropsSI("D","P",AD154,"H",AE154,$H$13)</f>
        <v>50.481390378112543</v>
      </c>
      <c r="AI154">
        <f t="shared" si="64"/>
        <v>309.90999999999997</v>
      </c>
      <c r="AJ154">
        <f t="shared" si="65"/>
        <v>304.90999999999997</v>
      </c>
      <c r="AK154" cm="1">
        <f t="array" ref="AK154">[2]!PropsSI("P","T",AI154,"Q",0,$H$13)</f>
        <v>937218.66191230854</v>
      </c>
      <c r="AL154" cm="1">
        <f t="array" ref="AL154">[2]!PropsSI("H","P",AK154,"T",AJ154,$H$13)</f>
        <v>242993.43474878187</v>
      </c>
      <c r="AM154" cm="1">
        <f t="array" ref="AM154">[2]!PropsSI("S","P",AK154,"T",AJ154,$H$13)</f>
        <v>1146.8589107294199</v>
      </c>
      <c r="AN154" cm="1">
        <f t="array" ref="AN154">[2]!PropsSI("D","P",AK154,"T",AJ154,$H$13)</f>
        <v>1067.5770371981387</v>
      </c>
      <c r="AP154">
        <f t="shared" si="66"/>
        <v>308.90999999999997</v>
      </c>
      <c r="AQ154">
        <f t="shared" si="67"/>
        <v>302.90999999999997</v>
      </c>
      <c r="AR154" cm="1">
        <f t="array" ref="AR154">[2]!PropsSI("P","T",AP154,"Q",0,$H$13)</f>
        <v>913171.09688062058</v>
      </c>
      <c r="AS154" cm="1">
        <f t="array" ref="AS154">[2]!PropsSI("H","P",AR154,"T",AQ154,$H$13)</f>
        <v>240159.90157551804</v>
      </c>
      <c r="AT154" cm="1">
        <f t="array" ref="AT154">[2]!PropsSI("S","P",AR154,"T",AQ154,$H$13)</f>
        <v>1137.6091706014049</v>
      </c>
      <c r="AU154" cm="1">
        <f t="array" ref="AU154">[2]!PropsSI("D","P",AR154,"T",AQ154,$H$13)</f>
        <v>1075.3206460522504</v>
      </c>
      <c r="AW154">
        <f t="shared" si="68"/>
        <v>260.14999999999998</v>
      </c>
      <c r="AX154">
        <f t="shared" si="69"/>
        <v>260.14999999999998</v>
      </c>
      <c r="AY154" cm="1">
        <f t="array" ref="AY154">[2]!PropsSI("P","T",AW154,"Q",0,$H$13)</f>
        <v>198287.49024246493</v>
      </c>
      <c r="AZ154">
        <f t="shared" si="70"/>
        <v>240159.90157551804</v>
      </c>
      <c r="BA154" cm="1">
        <f t="array" ref="BA154">[2]!PropsSI("S","P",AY154,"H",AZ154,$H$13)</f>
        <v>1156.2824090926447</v>
      </c>
      <c r="BB154" cm="1">
        <f t="array" ref="BB154">[2]!PropsSI("D","P",AY154,"H",AZ154,$H$13)</f>
        <v>33.482289782350712</v>
      </c>
      <c r="BD154">
        <f t="shared" si="71"/>
        <v>258.14999999999998</v>
      </c>
      <c r="BE154">
        <f t="shared" si="72"/>
        <v>260.14999999999998</v>
      </c>
      <c r="BF154" cm="1">
        <f t="array" ref="BF154">[2]!PropsSI("P","T",BD154,"Q",1,$H$13)</f>
        <v>183723.82814975141</v>
      </c>
      <c r="BG154" cm="1">
        <f t="array" ref="BG154">[2]!PropsSI("H","P",BF154,"T",BE154,$H$13)</f>
        <v>355128.23969601718</v>
      </c>
      <c r="BH154" cm="1">
        <f t="array" ref="BH154">[2]!PropsSI("S","P",BF154,"T",BE154,$H$13)</f>
        <v>1603.3816434342573</v>
      </c>
      <c r="BI154" cm="1">
        <f t="array" ref="BI154">[2]!PropsSI("D","P",BF154,"T",BE154,$H$13)</f>
        <v>10.391805422690133</v>
      </c>
      <c r="BJ154">
        <f t="shared" si="73"/>
        <v>114.96833812049913</v>
      </c>
      <c r="BK154">
        <f t="shared" si="74"/>
        <v>31.996071146350179</v>
      </c>
      <c r="BL154">
        <f t="shared" si="75"/>
        <v>-146.96440926684932</v>
      </c>
      <c r="BM154">
        <f t="shared" si="76"/>
        <v>3.5932017276319148</v>
      </c>
      <c r="BN154">
        <f t="shared" si="77"/>
        <v>4.9874420401854715</v>
      </c>
      <c r="BO154">
        <f t="shared" si="78"/>
        <v>0.72044982150775871</v>
      </c>
      <c r="BP154">
        <f t="shared" si="79"/>
        <v>5.5130213949469011</v>
      </c>
      <c r="BR154">
        <f t="shared" si="80"/>
        <v>5.3309098536498247</v>
      </c>
      <c r="BS154">
        <f t="shared" si="81"/>
        <v>1.5059820336560756</v>
      </c>
      <c r="BT154">
        <f t="shared" si="82"/>
        <v>36.143568807745815</v>
      </c>
      <c r="BW154">
        <f t="shared" si="83"/>
        <v>1.1927377706556119</v>
      </c>
    </row>
    <row r="155" spans="1:75" x14ac:dyDescent="0.3">
      <c r="A155">
        <v>155</v>
      </c>
      <c r="B155" s="76">
        <v>45446</v>
      </c>
      <c r="C155">
        <v>20.82</v>
      </c>
      <c r="D155">
        <v>22.72</v>
      </c>
      <c r="E155">
        <v>37.326981000000004</v>
      </c>
      <c r="J155">
        <v>155</v>
      </c>
      <c r="K155">
        <v>22.72</v>
      </c>
      <c r="L155">
        <f t="shared" si="56"/>
        <v>310.87</v>
      </c>
      <c r="N155">
        <f t="shared" si="57"/>
        <v>256.14999999999998</v>
      </c>
      <c r="O155">
        <f t="shared" si="58"/>
        <v>266.14999999999998</v>
      </c>
      <c r="P155" cm="1">
        <f t="array" ref="P155">[2]!PropsSI("P","T",N155,"Q",0,$H$13)</f>
        <v>170000.91143693728</v>
      </c>
      <c r="Q155" cm="1">
        <f t="array" ref="Q155">[2]!PropsSI("H","P",P155,"T",O155,$H$13)</f>
        <v>360698.73146514298</v>
      </c>
      <c r="R155" cm="1">
        <f t="array" ref="R155">[2]!PropsSI("S","P",P155,"T",O155,$H$13)</f>
        <v>1629.8582331222553</v>
      </c>
      <c r="S155" cm="1">
        <f t="array" ref="S155">[2]!PropsSI("D","P",P155,"T",O155,$H$13)</f>
        <v>9.2926033590470212</v>
      </c>
      <c r="U155">
        <f t="shared" si="59"/>
        <v>310.87</v>
      </c>
      <c r="V155" cm="1">
        <f t="array" ref="V155">[2]!PropsSI("T","P",W155,"S",Y155,$H$13)</f>
        <v>317.19652619970509</v>
      </c>
      <c r="W155" cm="1">
        <f t="array" ref="W155">[2]!PropsSI("P","T",U155,"Q",1,$H$13)</f>
        <v>960746.55977123999</v>
      </c>
      <c r="X155" cm="1">
        <f t="array" ref="X155">[2]!PropsSI("H","P",W155,"S",Y155,$H$13)</f>
        <v>393154.72134211857</v>
      </c>
      <c r="Y155">
        <f t="shared" si="60"/>
        <v>1629.8582331222553</v>
      </c>
      <c r="Z155" cm="1">
        <f t="array" ref="Z155">[2]!PropsSI("D","P",W155,"S",Y155,$H$13)</f>
        <v>51.839072896791862</v>
      </c>
      <c r="AB155">
        <f t="shared" si="61"/>
        <v>310.87</v>
      </c>
      <c r="AC155" cm="1">
        <f t="array" ref="AC155">[2]!PropsSI("T","P",AD155,"H",AE155,$H$13)</f>
        <v>317.19652619970515</v>
      </c>
      <c r="AD155">
        <f t="shared" si="62"/>
        <v>960746.55977123999</v>
      </c>
      <c r="AE155">
        <f t="shared" si="63"/>
        <v>393154.72134211857</v>
      </c>
      <c r="AF155" cm="1">
        <f t="array" ref="AF155">[2]!PropsSI("S","P",AD155,"H",AE155,$H$13)</f>
        <v>1629.8582331222556</v>
      </c>
      <c r="AG155" cm="1">
        <f t="array" ref="AG155">[2]!PropsSI("D","P",AD155,"H",AE155,$H$13)</f>
        <v>51.839072896791869</v>
      </c>
      <c r="AI155">
        <f t="shared" si="64"/>
        <v>310.87</v>
      </c>
      <c r="AJ155">
        <f t="shared" si="65"/>
        <v>305.87</v>
      </c>
      <c r="AK155" cm="1">
        <f t="array" ref="AK155">[2]!PropsSI("P","T",AI155,"Q",0,$H$13)</f>
        <v>960746.55977123999</v>
      </c>
      <c r="AL155" cm="1">
        <f t="array" ref="AL155">[2]!PropsSI("H","P",AK155,"T",AJ155,$H$13)</f>
        <v>244358.94824768155</v>
      </c>
      <c r="AM155" cm="1">
        <f t="array" ref="AM155">[2]!PropsSI("S","P",AK155,"T",AJ155,$H$13)</f>
        <v>1151.2579972461288</v>
      </c>
      <c r="AN155" cm="1">
        <f t="array" ref="AN155">[2]!PropsSI("D","P",AK155,"T",AJ155,$H$13)</f>
        <v>1063.9128535825575</v>
      </c>
      <c r="AP155">
        <f t="shared" si="66"/>
        <v>309.87</v>
      </c>
      <c r="AQ155">
        <f t="shared" si="67"/>
        <v>303.87</v>
      </c>
      <c r="AR155" cm="1">
        <f t="array" ref="AR155">[2]!PropsSI("P","T",AP155,"Q",0,$H$13)</f>
        <v>936247.77270670538</v>
      </c>
      <c r="AS155" cm="1">
        <f t="array" ref="AS155">[2]!PropsSI("H","P",AR155,"T",AQ155,$H$13)</f>
        <v>241516.12588233573</v>
      </c>
      <c r="AT155" cm="1">
        <f t="array" ref="AT155">[2]!PropsSI("S","P",AR155,"T",AQ155,$H$13)</f>
        <v>1142.0085511945031</v>
      </c>
      <c r="AU155" cm="1">
        <f t="array" ref="AU155">[2]!PropsSI("D","P",AR155,"T",AQ155,$H$13)</f>
        <v>1071.7186931512424</v>
      </c>
      <c r="AW155">
        <f t="shared" si="68"/>
        <v>260.14999999999998</v>
      </c>
      <c r="AX155">
        <f t="shared" si="69"/>
        <v>260.14999999999998</v>
      </c>
      <c r="AY155" cm="1">
        <f t="array" ref="AY155">[2]!PropsSI("P","T",AW155,"Q",0,$H$13)</f>
        <v>198287.49024246493</v>
      </c>
      <c r="AZ155">
        <f t="shared" si="70"/>
        <v>241516.12588233573</v>
      </c>
      <c r="BA155" cm="1">
        <f t="array" ref="BA155">[2]!PropsSI("S","P",AY155,"H",AZ155,$H$13)</f>
        <v>1161.4956487882732</v>
      </c>
      <c r="BB155" cm="1">
        <f t="array" ref="BB155">[2]!PropsSI("D","P",AY155,"H",AZ155,$H$13)</f>
        <v>32.720526463090422</v>
      </c>
      <c r="BD155">
        <f t="shared" si="71"/>
        <v>258.14999999999998</v>
      </c>
      <c r="BE155">
        <f t="shared" si="72"/>
        <v>260.14999999999998</v>
      </c>
      <c r="BF155" cm="1">
        <f t="array" ref="BF155">[2]!PropsSI("P","T",BD155,"Q",1,$H$13)</f>
        <v>183723.82814975141</v>
      </c>
      <c r="BG155" cm="1">
        <f t="array" ref="BG155">[2]!PropsSI("H","P",BF155,"T",BE155,$H$13)</f>
        <v>355128.23969601718</v>
      </c>
      <c r="BH155" cm="1">
        <f t="array" ref="BH155">[2]!PropsSI("S","P",BF155,"T",BE155,$H$13)</f>
        <v>1603.3816434342573</v>
      </c>
      <c r="BI155" cm="1">
        <f t="array" ref="BI155">[2]!PropsSI("D","P",BF155,"T",BE155,$H$13)</f>
        <v>10.391805422690133</v>
      </c>
      <c r="BJ155">
        <f t="shared" si="73"/>
        <v>113.61211381368145</v>
      </c>
      <c r="BK155">
        <f t="shared" si="74"/>
        <v>32.455989876975593</v>
      </c>
      <c r="BL155">
        <f t="shared" si="75"/>
        <v>-146.06810369065704</v>
      </c>
      <c r="BM155">
        <f t="shared" si="76"/>
        <v>3.5004975736167063</v>
      </c>
      <c r="BN155">
        <f t="shared" si="77"/>
        <v>4.8966236722306498</v>
      </c>
      <c r="BO155">
        <f t="shared" si="78"/>
        <v>0.71487984536538007</v>
      </c>
      <c r="BP155">
        <f t="shared" si="79"/>
        <v>5.6514200521073903</v>
      </c>
      <c r="BR155">
        <f t="shared" si="80"/>
        <v>4.8709911230244103</v>
      </c>
      <c r="BS155">
        <f t="shared" si="81"/>
        <v>1.3760549922543959</v>
      </c>
      <c r="BT155">
        <f t="shared" si="82"/>
        <v>33.025319814105501</v>
      </c>
      <c r="BW155">
        <f t="shared" si="83"/>
        <v>1.0898355538654816</v>
      </c>
    </row>
    <row r="156" spans="1:75" x14ac:dyDescent="0.3">
      <c r="A156">
        <v>156</v>
      </c>
      <c r="B156" s="76">
        <v>45447</v>
      </c>
      <c r="C156">
        <v>20.98</v>
      </c>
      <c r="D156">
        <v>22.86</v>
      </c>
      <c r="E156">
        <v>37.326981000000004</v>
      </c>
      <c r="J156">
        <v>156</v>
      </c>
      <c r="K156">
        <v>22.86</v>
      </c>
      <c r="L156">
        <f t="shared" si="56"/>
        <v>311.01</v>
      </c>
      <c r="N156">
        <f t="shared" si="57"/>
        <v>256.14999999999998</v>
      </c>
      <c r="O156">
        <f t="shared" si="58"/>
        <v>266.14999999999998</v>
      </c>
      <c r="P156" cm="1">
        <f t="array" ref="P156">[2]!PropsSI("P","T",N156,"Q",0,$H$13)</f>
        <v>170000.91143693728</v>
      </c>
      <c r="Q156" cm="1">
        <f t="array" ref="Q156">[2]!PropsSI("H","P",P156,"T",O156,$H$13)</f>
        <v>360698.73146514298</v>
      </c>
      <c r="R156" cm="1">
        <f t="array" ref="R156">[2]!PropsSI("S","P",P156,"T",O156,$H$13)</f>
        <v>1629.8582331222553</v>
      </c>
      <c r="S156" cm="1">
        <f t="array" ref="S156">[2]!PropsSI("D","P",P156,"T",O156,$H$13)</f>
        <v>9.2926033590470212</v>
      </c>
      <c r="U156">
        <f t="shared" si="59"/>
        <v>311.01</v>
      </c>
      <c r="V156" cm="1">
        <f t="array" ref="V156">[2]!PropsSI("T","P",W156,"S",Y156,$H$13)</f>
        <v>317.32406868315076</v>
      </c>
      <c r="W156" cm="1">
        <f t="array" ref="W156">[2]!PropsSI("P","T",U156,"Q",1,$H$13)</f>
        <v>964214.23241748242</v>
      </c>
      <c r="X156" cm="1">
        <f t="array" ref="X156">[2]!PropsSI("H","P",W156,"S",Y156,$H$13)</f>
        <v>393221.4852302004</v>
      </c>
      <c r="Y156">
        <f t="shared" si="60"/>
        <v>1629.8582331222553</v>
      </c>
      <c r="Z156" cm="1">
        <f t="array" ref="Z156">[2]!PropsSI("D","P",W156,"S",Y156,$H$13)</f>
        <v>52.039772932639693</v>
      </c>
      <c r="AB156">
        <f t="shared" si="61"/>
        <v>311.01</v>
      </c>
      <c r="AC156" cm="1">
        <f t="array" ref="AC156">[2]!PropsSI("T","P",AD156,"H",AE156,$H$13)</f>
        <v>317.32406868315087</v>
      </c>
      <c r="AD156">
        <f t="shared" si="62"/>
        <v>964214.23241748242</v>
      </c>
      <c r="AE156">
        <f t="shared" si="63"/>
        <v>393221.4852302004</v>
      </c>
      <c r="AF156" cm="1">
        <f t="array" ref="AF156">[2]!PropsSI("S","P",AD156,"H",AE156,$H$13)</f>
        <v>1629.8582331222556</v>
      </c>
      <c r="AG156" cm="1">
        <f t="array" ref="AG156">[2]!PropsSI("D","P",AD156,"H",AE156,$H$13)</f>
        <v>52.039772932639664</v>
      </c>
      <c r="AI156">
        <f t="shared" si="64"/>
        <v>311.01</v>
      </c>
      <c r="AJ156">
        <f t="shared" si="65"/>
        <v>306.01</v>
      </c>
      <c r="AK156" cm="1">
        <f t="array" ref="AK156">[2]!PropsSI("P","T",AI156,"Q",0,$H$13)</f>
        <v>964214.23241748242</v>
      </c>
      <c r="AL156" cm="1">
        <f t="array" ref="AL156">[2]!PropsSI("H","P",AK156,"T",AJ156,$H$13)</f>
        <v>244558.44608617172</v>
      </c>
      <c r="AM156" cm="1">
        <f t="array" ref="AM156">[2]!PropsSI("S","P",AK156,"T",AJ156,$H$13)</f>
        <v>1151.8994225535712</v>
      </c>
      <c r="AN156" cm="1">
        <f t="array" ref="AN156">[2]!PropsSI("D","P",AK156,"T",AJ156,$H$13)</f>
        <v>1063.3762544171227</v>
      </c>
      <c r="AP156">
        <f t="shared" si="66"/>
        <v>310.01</v>
      </c>
      <c r="AQ156">
        <f t="shared" si="67"/>
        <v>304.01</v>
      </c>
      <c r="AR156" cm="1">
        <f t="array" ref="AR156">[2]!PropsSI("P","T",AP156,"Q",0,$H$13)</f>
        <v>939649.17674543301</v>
      </c>
      <c r="AS156" cm="1">
        <f t="array" ref="AS156">[2]!PropsSI("H","P",AR156,"T",AQ156,$H$13)</f>
        <v>241714.25801693753</v>
      </c>
      <c r="AT156" cm="1">
        <f t="array" ref="AT156">[2]!PropsSI("S","P",AR156,"T",AQ156,$H$13)</f>
        <v>1142.649985586959</v>
      </c>
      <c r="AU156" cm="1">
        <f t="array" ref="AU156">[2]!PropsSI("D","P",AR156,"T",AQ156,$H$13)</f>
        <v>1071.1912921326616</v>
      </c>
      <c r="AW156">
        <f t="shared" si="68"/>
        <v>260.14999999999998</v>
      </c>
      <c r="AX156">
        <f t="shared" si="69"/>
        <v>260.14999999999998</v>
      </c>
      <c r="AY156" cm="1">
        <f t="array" ref="AY156">[2]!PropsSI("P","T",AW156,"Q",0,$H$13)</f>
        <v>198287.49024246493</v>
      </c>
      <c r="AZ156">
        <f t="shared" si="70"/>
        <v>241714.25801693753</v>
      </c>
      <c r="BA156" cm="1">
        <f t="array" ref="BA156">[2]!PropsSI("S","P",AY156,"H",AZ156,$H$13)</f>
        <v>1162.2572560710014</v>
      </c>
      <c r="BB156" cm="1">
        <f t="array" ref="BB156">[2]!PropsSI("D","P",AY156,"H",AZ156,$H$13)</f>
        <v>32.612131902129107</v>
      </c>
      <c r="BD156">
        <f t="shared" si="71"/>
        <v>258.14999999999998</v>
      </c>
      <c r="BE156">
        <f t="shared" si="72"/>
        <v>260.14999999999998</v>
      </c>
      <c r="BF156" cm="1">
        <f t="array" ref="BF156">[2]!PropsSI("P","T",BD156,"Q",1,$H$13)</f>
        <v>183723.82814975141</v>
      </c>
      <c r="BG156" cm="1">
        <f t="array" ref="BG156">[2]!PropsSI("H","P",BF156,"T",BE156,$H$13)</f>
        <v>355128.23969601718</v>
      </c>
      <c r="BH156" cm="1">
        <f t="array" ref="BH156">[2]!PropsSI("S","P",BF156,"T",BE156,$H$13)</f>
        <v>1603.3816434342573</v>
      </c>
      <c r="BI156" cm="1">
        <f t="array" ref="BI156">[2]!PropsSI("D","P",BF156,"T",BE156,$H$13)</f>
        <v>10.391805422690133</v>
      </c>
      <c r="BJ156">
        <f t="shared" si="73"/>
        <v>113.41398167907964</v>
      </c>
      <c r="BK156">
        <f t="shared" si="74"/>
        <v>32.522753765057423</v>
      </c>
      <c r="BL156">
        <f t="shared" si="75"/>
        <v>-145.93673544413707</v>
      </c>
      <c r="BM156">
        <f t="shared" si="76"/>
        <v>3.4872195170918174</v>
      </c>
      <c r="BN156">
        <f t="shared" si="77"/>
        <v>4.8836549375709408</v>
      </c>
      <c r="BO156">
        <f t="shared" si="78"/>
        <v>0.71405935957185174</v>
      </c>
      <c r="BP156">
        <f t="shared" si="79"/>
        <v>5.6718180171355295</v>
      </c>
      <c r="BR156">
        <f t="shared" si="80"/>
        <v>4.8042272349425801</v>
      </c>
      <c r="BS156">
        <f t="shared" si="81"/>
        <v>1.3571941938712788</v>
      </c>
      <c r="BT156">
        <f t="shared" si="82"/>
        <v>32.572660652910692</v>
      </c>
      <c r="BW156">
        <f t="shared" si="83"/>
        <v>1.0748978015460529</v>
      </c>
    </row>
    <row r="157" spans="1:75" x14ac:dyDescent="0.3">
      <c r="A157">
        <v>157</v>
      </c>
      <c r="B157" s="76">
        <v>45448</v>
      </c>
      <c r="C157">
        <v>22.46</v>
      </c>
      <c r="D157">
        <v>24.38</v>
      </c>
      <c r="E157">
        <v>37.326981000000004</v>
      </c>
      <c r="J157">
        <v>157</v>
      </c>
      <c r="K157">
        <v>24.38</v>
      </c>
      <c r="L157">
        <f t="shared" si="56"/>
        <v>312.52999999999997</v>
      </c>
      <c r="N157">
        <f t="shared" si="57"/>
        <v>256.14999999999998</v>
      </c>
      <c r="O157">
        <f t="shared" si="58"/>
        <v>266.14999999999998</v>
      </c>
      <c r="P157" cm="1">
        <f t="array" ref="P157">[2]!PropsSI("P","T",N157,"Q",0,$H$13)</f>
        <v>170000.91143693728</v>
      </c>
      <c r="Q157" cm="1">
        <f t="array" ref="Q157">[2]!PropsSI("H","P",P157,"T",O157,$H$13)</f>
        <v>360698.73146514298</v>
      </c>
      <c r="R157" cm="1">
        <f t="array" ref="R157">[2]!PropsSI("S","P",P157,"T",O157,$H$13)</f>
        <v>1629.8582331222553</v>
      </c>
      <c r="S157" cm="1">
        <f t="array" ref="S157">[2]!PropsSI("D","P",P157,"T",O157,$H$13)</f>
        <v>9.2926033590470212</v>
      </c>
      <c r="U157">
        <f t="shared" si="59"/>
        <v>312.52999999999997</v>
      </c>
      <c r="V157" cm="1">
        <f t="array" ref="V157">[2]!PropsSI("T","P",W157,"S",Y157,$H$13)</f>
        <v>318.71072079397356</v>
      </c>
      <c r="W157" cm="1">
        <f t="array" ref="W157">[2]!PropsSI("P","T",U157,"Q",1,$H$13)</f>
        <v>1002468.3434118531</v>
      </c>
      <c r="X157" cm="1">
        <f t="array" ref="X157">[2]!PropsSI("H","P",W157,"S",Y157,$H$13)</f>
        <v>393941.32400202908</v>
      </c>
      <c r="Y157">
        <f t="shared" si="60"/>
        <v>1629.8582331222553</v>
      </c>
      <c r="Z157" cm="1">
        <f t="array" ref="Z157">[2]!PropsSI("D","P",W157,"S",Y157,$H$13)</f>
        <v>54.264123066807159</v>
      </c>
      <c r="AB157">
        <f t="shared" si="61"/>
        <v>312.52999999999997</v>
      </c>
      <c r="AC157" cm="1">
        <f t="array" ref="AC157">[2]!PropsSI("T","P",AD157,"H",AE157,$H$13)</f>
        <v>318.71072079397351</v>
      </c>
      <c r="AD157">
        <f t="shared" si="62"/>
        <v>1002468.3434118531</v>
      </c>
      <c r="AE157">
        <f t="shared" si="63"/>
        <v>393941.32400202908</v>
      </c>
      <c r="AF157" cm="1">
        <f t="array" ref="AF157">[2]!PropsSI("S","P",AD157,"H",AE157,$H$13)</f>
        <v>1629.8582331222551</v>
      </c>
      <c r="AG157" cm="1">
        <f t="array" ref="AG157">[2]!PropsSI("D","P",AD157,"H",AE157,$H$13)</f>
        <v>54.26412306680718</v>
      </c>
      <c r="AI157">
        <f t="shared" si="64"/>
        <v>312.52999999999997</v>
      </c>
      <c r="AJ157">
        <f t="shared" si="65"/>
        <v>307.52999999999997</v>
      </c>
      <c r="AK157" cm="1">
        <f t="array" ref="AK157">[2]!PropsSI("P","T",AI157,"Q",0,$H$13)</f>
        <v>1002468.3434118531</v>
      </c>
      <c r="AL157" cm="1">
        <f t="array" ref="AL157">[2]!PropsSI("H","P",AK157,"T",AJ157,$H$13)</f>
        <v>246730.39673570276</v>
      </c>
      <c r="AM157" cm="1">
        <f t="array" ref="AM157">[2]!PropsSI("S","P",AK157,"T",AJ157,$H$13)</f>
        <v>1158.8618926951897</v>
      </c>
      <c r="AN157" cm="1">
        <f t="array" ref="AN157">[2]!PropsSI("D","P",AK157,"T",AJ157,$H$13)</f>
        <v>1057.5129119835719</v>
      </c>
      <c r="AP157">
        <f t="shared" si="66"/>
        <v>311.52999999999997</v>
      </c>
      <c r="AQ157">
        <f t="shared" si="67"/>
        <v>305.52999999999997</v>
      </c>
      <c r="AR157" cm="1">
        <f t="array" ref="AR157">[2]!PropsSI("P","T",AP157,"Q",0,$H$13)</f>
        <v>977176.11265126243</v>
      </c>
      <c r="AS157" cm="1">
        <f t="array" ref="AS157">[2]!PropsSI("H","P",AR157,"T",AQ157,$H$13)</f>
        <v>243871.19022583062</v>
      </c>
      <c r="AT157" cm="1">
        <f t="array" ref="AT157">[2]!PropsSI("S","P",AR157,"T",AQ157,$H$13)</f>
        <v>1149.6119731912893</v>
      </c>
      <c r="AU157" cm="1">
        <f t="array" ref="AU157">[2]!PropsSI("D","P",AR157,"T",AQ157,$H$13)</f>
        <v>1065.4299101476774</v>
      </c>
      <c r="AW157">
        <f t="shared" si="68"/>
        <v>260.14999999999998</v>
      </c>
      <c r="AX157">
        <f t="shared" si="69"/>
        <v>260.14999999999998</v>
      </c>
      <c r="AY157" cm="1">
        <f t="array" ref="AY157">[2]!PropsSI("P","T",AW157,"Q",0,$H$13)</f>
        <v>198287.49024246493</v>
      </c>
      <c r="AZ157">
        <f t="shared" si="70"/>
        <v>243871.19022583062</v>
      </c>
      <c r="BA157" cm="1">
        <f t="array" ref="BA157">[2]!PropsSI("S","P",AY157,"H",AZ157,$H$13)</f>
        <v>1170.5483658495643</v>
      </c>
      <c r="BB157" cm="1">
        <f t="array" ref="BB157">[2]!PropsSI("D","P",AY157,"H",AZ157,$H$13)</f>
        <v>31.476960165433592</v>
      </c>
      <c r="BD157">
        <f t="shared" si="71"/>
        <v>258.14999999999998</v>
      </c>
      <c r="BE157">
        <f t="shared" si="72"/>
        <v>260.14999999999998</v>
      </c>
      <c r="BF157" cm="1">
        <f t="array" ref="BF157">[2]!PropsSI("P","T",BD157,"Q",1,$H$13)</f>
        <v>183723.82814975141</v>
      </c>
      <c r="BG157" cm="1">
        <f t="array" ref="BG157">[2]!PropsSI("H","P",BF157,"T",BE157,$H$13)</f>
        <v>355128.23969601718</v>
      </c>
      <c r="BH157" cm="1">
        <f t="array" ref="BH157">[2]!PropsSI("S","P",BF157,"T",BE157,$H$13)</f>
        <v>1603.3816434342573</v>
      </c>
      <c r="BI157" cm="1">
        <f t="array" ref="BI157">[2]!PropsSI("D","P",BF157,"T",BE157,$H$13)</f>
        <v>10.391805422690133</v>
      </c>
      <c r="BJ157">
        <f t="shared" si="73"/>
        <v>111.25704947018656</v>
      </c>
      <c r="BK157">
        <f t="shared" si="74"/>
        <v>33.242592536886107</v>
      </c>
      <c r="BL157">
        <f t="shared" si="75"/>
        <v>-144.49964200707268</v>
      </c>
      <c r="BM157">
        <f t="shared" si="76"/>
        <v>3.3468222836932862</v>
      </c>
      <c r="BN157">
        <f t="shared" si="77"/>
        <v>4.7471496873850683</v>
      </c>
      <c r="BO157">
        <f t="shared" si="78"/>
        <v>0.70501722172086345</v>
      </c>
      <c r="BP157">
        <f t="shared" si="79"/>
        <v>5.8968409930185812</v>
      </c>
      <c r="BR157">
        <f t="shared" si="80"/>
        <v>4.0843884631138963</v>
      </c>
      <c r="BS157">
        <f t="shared" si="81"/>
        <v>1.1538397408296757</v>
      </c>
      <c r="BT157">
        <f t="shared" si="82"/>
        <v>27.692153779912218</v>
      </c>
      <c r="BW157">
        <f t="shared" si="83"/>
        <v>0.91384107473710319</v>
      </c>
    </row>
    <row r="158" spans="1:75" x14ac:dyDescent="0.3">
      <c r="A158">
        <v>158</v>
      </c>
      <c r="B158" s="76">
        <v>45449</v>
      </c>
      <c r="C158">
        <v>23.89</v>
      </c>
      <c r="D158">
        <v>26.09</v>
      </c>
      <c r="E158">
        <v>37.326981000000004</v>
      </c>
      <c r="J158">
        <v>158</v>
      </c>
      <c r="K158">
        <v>26.09</v>
      </c>
      <c r="L158">
        <f t="shared" si="56"/>
        <v>314.24</v>
      </c>
      <c r="N158">
        <f t="shared" si="57"/>
        <v>256.14999999999998</v>
      </c>
      <c r="O158">
        <f t="shared" si="58"/>
        <v>266.14999999999998</v>
      </c>
      <c r="P158" cm="1">
        <f t="array" ref="P158">[2]!PropsSI("P","T",N158,"Q",0,$H$13)</f>
        <v>170000.91143693728</v>
      </c>
      <c r="Q158" cm="1">
        <f t="array" ref="Q158">[2]!PropsSI("H","P",P158,"T",O158,$H$13)</f>
        <v>360698.73146514298</v>
      </c>
      <c r="R158" cm="1">
        <f t="array" ref="R158">[2]!PropsSI("S","P",P158,"T",O158,$H$13)</f>
        <v>1629.8582331222553</v>
      </c>
      <c r="S158" cm="1">
        <f t="array" ref="S158">[2]!PropsSI("D","P",P158,"T",O158,$H$13)</f>
        <v>9.2926033590470212</v>
      </c>
      <c r="U158">
        <f t="shared" si="59"/>
        <v>314.24</v>
      </c>
      <c r="V158" cm="1">
        <f t="array" ref="V158">[2]!PropsSI("T","P",W158,"S",Y158,$H$13)</f>
        <v>320.2752830780459</v>
      </c>
      <c r="W158" cm="1">
        <f t="array" ref="W158">[2]!PropsSI("P","T",U158,"Q",1,$H$13)</f>
        <v>1046847.8898921269</v>
      </c>
      <c r="X158" cm="1">
        <f t="array" ref="X158">[2]!PropsSI("H","P",W158,"S",Y158,$H$13)</f>
        <v>394740.17754007207</v>
      </c>
      <c r="Y158">
        <f t="shared" si="60"/>
        <v>1629.8582331222553</v>
      </c>
      <c r="Z158" cm="1">
        <f t="array" ref="Z158">[2]!PropsSI("D","P",W158,"S",Y158,$H$13)</f>
        <v>56.868661473560948</v>
      </c>
      <c r="AB158">
        <f t="shared" si="61"/>
        <v>314.24</v>
      </c>
      <c r="AC158" cm="1">
        <f t="array" ref="AC158">[2]!PropsSI("T","P",AD158,"H",AE158,$H$13)</f>
        <v>320.27528307804585</v>
      </c>
      <c r="AD158">
        <f t="shared" si="62"/>
        <v>1046847.8898921269</v>
      </c>
      <c r="AE158">
        <f t="shared" si="63"/>
        <v>394740.17754007207</v>
      </c>
      <c r="AF158" cm="1">
        <f t="array" ref="AF158">[2]!PropsSI("S","P",AD158,"H",AE158,$H$13)</f>
        <v>1629.8582331222553</v>
      </c>
      <c r="AG158" cm="1">
        <f t="array" ref="AG158">[2]!PropsSI("D","P",AD158,"H",AE158,$H$13)</f>
        <v>56.868661473560977</v>
      </c>
      <c r="AI158">
        <f t="shared" si="64"/>
        <v>314.24</v>
      </c>
      <c r="AJ158">
        <f t="shared" si="65"/>
        <v>309.24</v>
      </c>
      <c r="AK158" cm="1">
        <f t="array" ref="AK158">[2]!PropsSI("P","T",AI158,"Q",0,$H$13)</f>
        <v>1046847.8898921269</v>
      </c>
      <c r="AL158" cm="1">
        <f t="array" ref="AL158">[2]!PropsSI("H","P",AK158,"T",AJ158,$H$13)</f>
        <v>249187.12492487745</v>
      </c>
      <c r="AM158" cm="1">
        <f t="array" ref="AM158">[2]!PropsSI("S","P",AK158,"T",AJ158,$H$13)</f>
        <v>1166.6918100573437</v>
      </c>
      <c r="AN158" cm="1">
        <f t="array" ref="AN158">[2]!PropsSI("D","P",AK158,"T",AJ158,$H$13)</f>
        <v>1050.8326172211316</v>
      </c>
      <c r="AP158">
        <f t="shared" si="66"/>
        <v>313.24</v>
      </c>
      <c r="AQ158">
        <f t="shared" si="67"/>
        <v>307.24</v>
      </c>
      <c r="AR158" cm="1">
        <f t="array" ref="AR158">[2]!PropsSI("P","T",AP158,"Q",0,$H$13)</f>
        <v>1020720.5791962179</v>
      </c>
      <c r="AS158" cm="1">
        <f t="array" ref="AS158">[2]!PropsSI("H","P",AR158,"T",AQ158,$H$13)</f>
        <v>246310.57403076152</v>
      </c>
      <c r="AT158" cm="1">
        <f t="array" ref="AT158">[2]!PropsSI("S","P",AR158,"T",AQ158,$H$13)</f>
        <v>1157.4399911823714</v>
      </c>
      <c r="AU158" cm="1">
        <f t="array" ref="AU158">[2]!PropsSI("D","P",AR158,"T",AQ158,$H$13)</f>
        <v>1058.8691652873633</v>
      </c>
      <c r="AW158">
        <f t="shared" si="68"/>
        <v>260.14999999999998</v>
      </c>
      <c r="AX158">
        <f t="shared" si="69"/>
        <v>260.14999999999998</v>
      </c>
      <c r="AY158" cm="1">
        <f t="array" ref="AY158">[2]!PropsSI("P","T",AW158,"Q",0,$H$13)</f>
        <v>198287.49024246493</v>
      </c>
      <c r="AZ158">
        <f t="shared" si="70"/>
        <v>246310.57403076152</v>
      </c>
      <c r="BA158" cm="1">
        <f t="array" ref="BA158">[2]!PropsSI("S","P",AY158,"H",AZ158,$H$13)</f>
        <v>1179.9252015402465</v>
      </c>
      <c r="BB158" cm="1">
        <f t="array" ref="BB158">[2]!PropsSI("D","P",AY158,"H",AZ158,$H$13)</f>
        <v>30.284757415650173</v>
      </c>
      <c r="BD158">
        <f t="shared" si="71"/>
        <v>258.14999999999998</v>
      </c>
      <c r="BE158">
        <f t="shared" si="72"/>
        <v>260.14999999999998</v>
      </c>
      <c r="BF158" cm="1">
        <f t="array" ref="BF158">[2]!PropsSI("P","T",BD158,"Q",1,$H$13)</f>
        <v>183723.82814975141</v>
      </c>
      <c r="BG158" cm="1">
        <f t="array" ref="BG158">[2]!PropsSI("H","P",BF158,"T",BE158,$H$13)</f>
        <v>355128.23969601718</v>
      </c>
      <c r="BH158" cm="1">
        <f t="array" ref="BH158">[2]!PropsSI("S","P",BF158,"T",BE158,$H$13)</f>
        <v>1603.3816434342573</v>
      </c>
      <c r="BI158" cm="1">
        <f t="array" ref="BI158">[2]!PropsSI("D","P",BF158,"T",BE158,$H$13)</f>
        <v>10.391805422690133</v>
      </c>
      <c r="BJ158">
        <f t="shared" si="73"/>
        <v>108.81766566525566</v>
      </c>
      <c r="BK158">
        <f t="shared" si="74"/>
        <v>34.041446074929091</v>
      </c>
      <c r="BL158">
        <f t="shared" si="75"/>
        <v>-142.85911174018474</v>
      </c>
      <c r="BM158">
        <f t="shared" si="76"/>
        <v>3.1966228880446388</v>
      </c>
      <c r="BN158">
        <f t="shared" si="77"/>
        <v>4.6024246746300559</v>
      </c>
      <c r="BO158">
        <f t="shared" si="78"/>
        <v>0.69455191861485144</v>
      </c>
      <c r="BP158">
        <f t="shared" si="79"/>
        <v>6.1578957491675599</v>
      </c>
      <c r="BR158">
        <f t="shared" si="80"/>
        <v>3.2855349250709125</v>
      </c>
      <c r="BS158">
        <f t="shared" si="81"/>
        <v>0.92816361633253275</v>
      </c>
      <c r="BT158">
        <f t="shared" si="82"/>
        <v>22.275926791980787</v>
      </c>
      <c r="BW158">
        <f t="shared" si="83"/>
        <v>0.73510558413536597</v>
      </c>
    </row>
    <row r="159" spans="1:75" x14ac:dyDescent="0.3">
      <c r="A159">
        <v>159</v>
      </c>
      <c r="B159" s="76">
        <v>45450</v>
      </c>
      <c r="C159">
        <v>26.11</v>
      </c>
      <c r="D159">
        <v>28.23</v>
      </c>
      <c r="E159">
        <v>37.326981000000004</v>
      </c>
      <c r="J159">
        <v>159</v>
      </c>
      <c r="K159">
        <v>28.23</v>
      </c>
      <c r="L159">
        <f t="shared" si="56"/>
        <v>316.38</v>
      </c>
      <c r="N159">
        <f t="shared" si="57"/>
        <v>256.14999999999998</v>
      </c>
      <c r="O159">
        <f t="shared" si="58"/>
        <v>266.14999999999998</v>
      </c>
      <c r="P159" cm="1">
        <f t="array" ref="P159">[2]!PropsSI("P","T",N159,"Q",0,$H$13)</f>
        <v>170000.91143693728</v>
      </c>
      <c r="Q159" cm="1">
        <f t="array" ref="Q159">[2]!PropsSI("H","P",P159,"T",O159,$H$13)</f>
        <v>360698.73146514298</v>
      </c>
      <c r="R159" cm="1">
        <f t="array" ref="R159">[2]!PropsSI("S","P",P159,"T",O159,$H$13)</f>
        <v>1629.8582331222553</v>
      </c>
      <c r="S159" cm="1">
        <f t="array" ref="S159">[2]!PropsSI("D","P",P159,"T",O159,$H$13)</f>
        <v>9.2926033590470212</v>
      </c>
      <c r="U159">
        <f t="shared" si="59"/>
        <v>316.38</v>
      </c>
      <c r="V159" cm="1">
        <f t="array" ref="V159">[2]!PropsSI("T","P",W159,"S",Y159,$H$13)</f>
        <v>322.24108142551194</v>
      </c>
      <c r="W159" cm="1">
        <f t="array" ref="W159">[2]!PropsSI("P","T",U159,"Q",1,$H$13)</f>
        <v>1104437.5895310182</v>
      </c>
      <c r="X159" cm="1">
        <f t="array" ref="X159">[2]!PropsSI("H","P",W159,"S",Y159,$H$13)</f>
        <v>395723.64419964154</v>
      </c>
      <c r="Y159">
        <f t="shared" si="60"/>
        <v>1629.8582331222553</v>
      </c>
      <c r="Z159" cm="1">
        <f t="array" ref="Z159">[2]!PropsSI("D","P",W159,"S",Y159,$H$13)</f>
        <v>60.287810493448156</v>
      </c>
      <c r="AB159">
        <f t="shared" si="61"/>
        <v>316.38</v>
      </c>
      <c r="AC159" cm="1">
        <f t="array" ref="AC159">[2]!PropsSI("T","P",AD159,"H",AE159,$H$13)</f>
        <v>322.24108142551194</v>
      </c>
      <c r="AD159">
        <f t="shared" si="62"/>
        <v>1104437.5895310182</v>
      </c>
      <c r="AE159">
        <f t="shared" si="63"/>
        <v>395723.64419964154</v>
      </c>
      <c r="AF159" cm="1">
        <f t="array" ref="AF159">[2]!PropsSI("S","P",AD159,"H",AE159,$H$13)</f>
        <v>1629.8582331222556</v>
      </c>
      <c r="AG159" cm="1">
        <f t="array" ref="AG159">[2]!PropsSI("D","P",AD159,"H",AE159,$H$13)</f>
        <v>60.287810493448163</v>
      </c>
      <c r="AI159">
        <f t="shared" si="64"/>
        <v>316.38</v>
      </c>
      <c r="AJ159">
        <f t="shared" si="65"/>
        <v>311.38</v>
      </c>
      <c r="AK159" cm="1">
        <f t="array" ref="AK159">[2]!PropsSI("P","T",AI159,"Q",0,$H$13)</f>
        <v>1104437.5895310182</v>
      </c>
      <c r="AL159" cm="1">
        <f t="array" ref="AL159">[2]!PropsSI("H","P",AK159,"T",AJ159,$H$13)</f>
        <v>252281.97894961215</v>
      </c>
      <c r="AM159" cm="1">
        <f t="array" ref="AM159">[2]!PropsSI("S","P",AK159,"T",AJ159,$H$13)</f>
        <v>1176.4879077502676</v>
      </c>
      <c r="AN159" cm="1">
        <f t="array" ref="AN159">[2]!PropsSI("D","P",AK159,"T",AJ159,$H$13)</f>
        <v>1042.3416401985219</v>
      </c>
      <c r="AP159">
        <f t="shared" si="66"/>
        <v>315.38</v>
      </c>
      <c r="AQ159">
        <f t="shared" si="67"/>
        <v>309.38</v>
      </c>
      <c r="AR159" cm="1">
        <f t="array" ref="AR159">[2]!PropsSI("P","T",AP159,"Q",0,$H$13)</f>
        <v>1077239.3922185604</v>
      </c>
      <c r="AS159" cm="1">
        <f t="array" ref="AS159">[2]!PropsSI("H","P",AR159,"T",AQ159,$H$13)</f>
        <v>249382.97124831399</v>
      </c>
      <c r="AT159" cm="1">
        <f t="array" ref="AT159">[2]!PropsSI("S","P",AR159,"T",AQ159,$H$13)</f>
        <v>1167.2314656953281</v>
      </c>
      <c r="AU159" cm="1">
        <f t="array" ref="AU159">[2]!PropsSI("D","P",AR159,"T",AQ159,$H$13)</f>
        <v>1050.5357333893671</v>
      </c>
      <c r="AW159">
        <f t="shared" si="68"/>
        <v>260.14999999999998</v>
      </c>
      <c r="AX159">
        <f t="shared" si="69"/>
        <v>260.14999999999998</v>
      </c>
      <c r="AY159" cm="1">
        <f t="array" ref="AY159">[2]!PropsSI("P","T",AW159,"Q",0,$H$13)</f>
        <v>198287.49024246493</v>
      </c>
      <c r="AZ159">
        <f t="shared" si="70"/>
        <v>249382.97124831399</v>
      </c>
      <c r="BA159" cm="1">
        <f t="array" ref="BA159">[2]!PropsSI("S","P",AY159,"H",AZ159,$H$13)</f>
        <v>1191.7353003968774</v>
      </c>
      <c r="BB159" cm="1">
        <f t="array" ref="BB159">[2]!PropsSI("D","P",AY159,"H",AZ159,$H$13)</f>
        <v>28.90583424402238</v>
      </c>
      <c r="BD159">
        <f t="shared" si="71"/>
        <v>258.14999999999998</v>
      </c>
      <c r="BE159">
        <f t="shared" si="72"/>
        <v>260.14999999999998</v>
      </c>
      <c r="BF159" cm="1">
        <f t="array" ref="BF159">[2]!PropsSI("P","T",BD159,"Q",1,$H$13)</f>
        <v>183723.82814975141</v>
      </c>
      <c r="BG159" cm="1">
        <f t="array" ref="BG159">[2]!PropsSI("H","P",BF159,"T",BE159,$H$13)</f>
        <v>355128.23969601718</v>
      </c>
      <c r="BH159" cm="1">
        <f t="array" ref="BH159">[2]!PropsSI("S","P",BF159,"T",BE159,$H$13)</f>
        <v>1603.3816434342573</v>
      </c>
      <c r="BI159" cm="1">
        <f t="array" ref="BI159">[2]!PropsSI("D","P",BF159,"T",BE159,$H$13)</f>
        <v>10.391805422690133</v>
      </c>
      <c r="BJ159">
        <f t="shared" si="73"/>
        <v>105.74526844770318</v>
      </c>
      <c r="BK159">
        <f t="shared" si="74"/>
        <v>35.024912734498564</v>
      </c>
      <c r="BL159">
        <f t="shared" si="75"/>
        <v>-140.77018118220175</v>
      </c>
      <c r="BM159">
        <f t="shared" si="76"/>
        <v>3.0191443801527886</v>
      </c>
      <c r="BN159">
        <f t="shared" si="77"/>
        <v>4.4332818134981951</v>
      </c>
      <c r="BO159">
        <f t="shared" si="78"/>
        <v>0.68101792468060018</v>
      </c>
      <c r="BP159">
        <f t="shared" si="79"/>
        <v>6.4966568719880948</v>
      </c>
      <c r="BR159">
        <f t="shared" si="80"/>
        <v>2.3020682655014397</v>
      </c>
      <c r="BS159">
        <f t="shared" si="81"/>
        <v>0.6503342850041568</v>
      </c>
      <c r="BT159">
        <f t="shared" si="82"/>
        <v>15.608022840099764</v>
      </c>
      <c r="BW159">
        <f t="shared" si="83"/>
        <v>0.51506475372329219</v>
      </c>
    </row>
    <row r="160" spans="1:75" x14ac:dyDescent="0.3">
      <c r="A160">
        <v>160</v>
      </c>
      <c r="B160" s="76">
        <v>45451</v>
      </c>
      <c r="C160">
        <v>23.29</v>
      </c>
      <c r="D160">
        <v>26.1</v>
      </c>
      <c r="E160">
        <v>37.326981000000004</v>
      </c>
      <c r="J160">
        <v>160</v>
      </c>
      <c r="K160">
        <v>26.1</v>
      </c>
      <c r="L160">
        <f t="shared" si="56"/>
        <v>314.25</v>
      </c>
      <c r="N160">
        <f t="shared" si="57"/>
        <v>256.14999999999998</v>
      </c>
      <c r="O160">
        <f t="shared" si="58"/>
        <v>266.14999999999998</v>
      </c>
      <c r="P160" cm="1">
        <f t="array" ref="P160">[2]!PropsSI("P","T",N160,"Q",0,$H$13)</f>
        <v>170000.91143693728</v>
      </c>
      <c r="Q160" cm="1">
        <f t="array" ref="Q160">[2]!PropsSI("H","P",P160,"T",O160,$H$13)</f>
        <v>360698.73146514298</v>
      </c>
      <c r="R160" cm="1">
        <f t="array" ref="R160">[2]!PropsSI("S","P",P160,"T",O160,$H$13)</f>
        <v>1629.8582331222553</v>
      </c>
      <c r="S160" cm="1">
        <f t="array" ref="S160">[2]!PropsSI("D","P",P160,"T",O160,$H$13)</f>
        <v>9.2926033590470212</v>
      </c>
      <c r="U160">
        <f t="shared" si="59"/>
        <v>314.25</v>
      </c>
      <c r="V160" cm="1">
        <f t="array" ref="V160">[2]!PropsSI("T","P",W160,"S",Y160,$H$13)</f>
        <v>320.28444805184415</v>
      </c>
      <c r="W160" cm="1">
        <f t="array" ref="W160">[2]!PropsSI("P","T",U160,"Q",1,$H$13)</f>
        <v>1047111.661410948</v>
      </c>
      <c r="X160" cm="1">
        <f t="array" ref="X160">[2]!PropsSI("H","P",W160,"S",Y160,$H$13)</f>
        <v>394744.81516362645</v>
      </c>
      <c r="Y160">
        <f t="shared" si="60"/>
        <v>1629.8582331222553</v>
      </c>
      <c r="Z160" cm="1">
        <f t="array" ref="Z160">[2]!PropsSI("D","P",W160,"S",Y160,$H$13)</f>
        <v>56.884219814260966</v>
      </c>
      <c r="AB160">
        <f t="shared" si="61"/>
        <v>314.25</v>
      </c>
      <c r="AC160" cm="1">
        <f t="array" ref="AC160">[2]!PropsSI("T","P",AD160,"H",AE160,$H$13)</f>
        <v>320.28444805184421</v>
      </c>
      <c r="AD160">
        <f t="shared" si="62"/>
        <v>1047111.661410948</v>
      </c>
      <c r="AE160">
        <f t="shared" si="63"/>
        <v>394744.81516362645</v>
      </c>
      <c r="AF160" cm="1">
        <f t="array" ref="AF160">[2]!PropsSI("S","P",AD160,"H",AE160,$H$13)</f>
        <v>1629.8582331222556</v>
      </c>
      <c r="AG160" cm="1">
        <f t="array" ref="AG160">[2]!PropsSI("D","P",AD160,"H",AE160,$H$13)</f>
        <v>56.884219814260952</v>
      </c>
      <c r="AI160">
        <f t="shared" si="64"/>
        <v>314.25</v>
      </c>
      <c r="AJ160">
        <f t="shared" si="65"/>
        <v>309.25</v>
      </c>
      <c r="AK160" cm="1">
        <f t="array" ref="AK160">[2]!PropsSI("P","T",AI160,"Q",0,$H$13)</f>
        <v>1047111.661410948</v>
      </c>
      <c r="AL160" cm="1">
        <f t="array" ref="AL160">[2]!PropsSI("H","P",AK160,"T",AJ160,$H$13)</f>
        <v>249201.53377561306</v>
      </c>
      <c r="AM160" cm="1">
        <f t="array" ref="AM160">[2]!PropsSI("S","P",AK160,"T",AJ160,$H$13)</f>
        <v>1166.7375919911237</v>
      </c>
      <c r="AN160" cm="1">
        <f t="array" ref="AN160">[2]!PropsSI("D","P",AK160,"T",AJ160,$H$13)</f>
        <v>1050.7932827671552</v>
      </c>
      <c r="AP160">
        <f t="shared" si="66"/>
        <v>313.25</v>
      </c>
      <c r="AQ160">
        <f t="shared" si="67"/>
        <v>307.25</v>
      </c>
      <c r="AR160" cm="1">
        <f t="array" ref="AR160">[2]!PropsSI("P","T",AP160,"Q",0,$H$13)</f>
        <v>1020979.4136898173</v>
      </c>
      <c r="AS160" cm="1">
        <f t="array" ref="AS160">[2]!PropsSI("H","P",AR160,"T",AQ160,$H$13)</f>
        <v>246324.87995627866</v>
      </c>
      <c r="AT160" cm="1">
        <f t="array" ref="AT160">[2]!PropsSI("S","P",AR160,"T",AQ160,$H$13)</f>
        <v>1157.4857575147626</v>
      </c>
      <c r="AU160" cm="1">
        <f t="array" ref="AU160">[2]!PropsSI("D","P",AR160,"T",AQ160,$H$13)</f>
        <v>1058.8305458844909</v>
      </c>
      <c r="AW160">
        <f t="shared" si="68"/>
        <v>260.14999999999998</v>
      </c>
      <c r="AX160">
        <f t="shared" si="69"/>
        <v>260.14999999999998</v>
      </c>
      <c r="AY160" cm="1">
        <f t="array" ref="AY160">[2]!PropsSI("P","T",AW160,"Q",0,$H$13)</f>
        <v>198287.49024246493</v>
      </c>
      <c r="AZ160">
        <f t="shared" si="70"/>
        <v>246324.87995627866</v>
      </c>
      <c r="BA160" cm="1">
        <f t="array" ref="BA160">[2]!PropsSI("S","P",AY160,"H",AZ160,$H$13)</f>
        <v>1179.9801926050827</v>
      </c>
      <c r="BB160" cm="1">
        <f t="array" ref="BB160">[2]!PropsSI("D","P",AY160,"H",AZ160,$H$13)</f>
        <v>30.278031974119774</v>
      </c>
      <c r="BD160">
        <f t="shared" si="71"/>
        <v>258.14999999999998</v>
      </c>
      <c r="BE160">
        <f t="shared" si="72"/>
        <v>260.14999999999998</v>
      </c>
      <c r="BF160" cm="1">
        <f t="array" ref="BF160">[2]!PropsSI("P","T",BD160,"Q",1,$H$13)</f>
        <v>183723.82814975141</v>
      </c>
      <c r="BG160" cm="1">
        <f t="array" ref="BG160">[2]!PropsSI("H","P",BF160,"T",BE160,$H$13)</f>
        <v>355128.23969601718</v>
      </c>
      <c r="BH160" cm="1">
        <f t="array" ref="BH160">[2]!PropsSI("S","P",BF160,"T",BE160,$H$13)</f>
        <v>1603.3816434342573</v>
      </c>
      <c r="BI160" cm="1">
        <f t="array" ref="BI160">[2]!PropsSI("D","P",BF160,"T",BE160,$H$13)</f>
        <v>10.391805422690133</v>
      </c>
      <c r="BJ160">
        <f t="shared" si="73"/>
        <v>108.80335973973851</v>
      </c>
      <c r="BK160">
        <f t="shared" si="74"/>
        <v>34.046083698483478</v>
      </c>
      <c r="BL160">
        <f t="shared" si="75"/>
        <v>-142.84944343822198</v>
      </c>
      <c r="BM160">
        <f t="shared" si="76"/>
        <v>3.1957672636687127</v>
      </c>
      <c r="BN160">
        <f t="shared" si="77"/>
        <v>4.6016042780748636</v>
      </c>
      <c r="BO160">
        <f t="shared" si="78"/>
        <v>0.6944898062824516</v>
      </c>
      <c r="BP160">
        <f t="shared" si="79"/>
        <v>6.1594473380184169</v>
      </c>
      <c r="BR160">
        <f t="shared" si="80"/>
        <v>3.280897301516525</v>
      </c>
      <c r="BS160">
        <f t="shared" si="81"/>
        <v>0.92685348767841835</v>
      </c>
      <c r="BT160">
        <f t="shared" si="82"/>
        <v>22.24448370428204</v>
      </c>
      <c r="BW160">
        <f t="shared" si="83"/>
        <v>0.73406796224130733</v>
      </c>
    </row>
    <row r="161" spans="1:75" x14ac:dyDescent="0.3">
      <c r="A161">
        <v>161</v>
      </c>
      <c r="B161" s="76">
        <v>45452</v>
      </c>
      <c r="C161">
        <v>22.45</v>
      </c>
      <c r="D161">
        <v>23.61</v>
      </c>
      <c r="E161">
        <v>37.326981000000004</v>
      </c>
      <c r="J161">
        <v>161</v>
      </c>
      <c r="K161">
        <v>23.61</v>
      </c>
      <c r="L161">
        <f t="shared" si="56"/>
        <v>311.76</v>
      </c>
      <c r="N161">
        <f t="shared" si="57"/>
        <v>256.14999999999998</v>
      </c>
      <c r="O161">
        <f t="shared" si="58"/>
        <v>266.14999999999998</v>
      </c>
      <c r="P161" cm="1">
        <f t="array" ref="P161">[2]!PropsSI("P","T",N161,"Q",0,$H$13)</f>
        <v>170000.91143693728</v>
      </c>
      <c r="Q161" cm="1">
        <f t="array" ref="Q161">[2]!PropsSI("H","P",P161,"T",O161,$H$13)</f>
        <v>360698.73146514298</v>
      </c>
      <c r="R161" cm="1">
        <f t="array" ref="R161">[2]!PropsSI("S","P",P161,"T",O161,$H$13)</f>
        <v>1629.8582331222553</v>
      </c>
      <c r="S161" cm="1">
        <f t="array" ref="S161">[2]!PropsSI("D","P",P161,"T",O161,$H$13)</f>
        <v>9.2926033590470212</v>
      </c>
      <c r="U161">
        <f t="shared" si="59"/>
        <v>311.76</v>
      </c>
      <c r="V161" cm="1">
        <f t="array" ref="V161">[2]!PropsSI("T","P",W161,"S",Y161,$H$13)</f>
        <v>318.0078247524043</v>
      </c>
      <c r="W161" cm="1">
        <f t="array" ref="W161">[2]!PropsSI("P","T",U161,"Q",1,$H$13)</f>
        <v>982950.59991049627</v>
      </c>
      <c r="X161" cm="1">
        <f t="array" ref="X161">[2]!PropsSI("H","P",W161,"S",Y161,$H$13)</f>
        <v>393577.818192932</v>
      </c>
      <c r="Y161">
        <f t="shared" si="60"/>
        <v>1629.8582331222553</v>
      </c>
      <c r="Z161" cm="1">
        <f t="array" ref="Z161">[2]!PropsSI("D","P",W161,"S",Y161,$H$13)</f>
        <v>53.126861737663347</v>
      </c>
      <c r="AB161">
        <f t="shared" si="61"/>
        <v>311.76</v>
      </c>
      <c r="AC161" cm="1">
        <f t="array" ref="AC161">[2]!PropsSI("T","P",AD161,"H",AE161,$H$13)</f>
        <v>318.00782475240425</v>
      </c>
      <c r="AD161">
        <f t="shared" si="62"/>
        <v>982950.59991049627</v>
      </c>
      <c r="AE161">
        <f t="shared" si="63"/>
        <v>393577.818192932</v>
      </c>
      <c r="AF161" cm="1">
        <f t="array" ref="AF161">[2]!PropsSI("S","P",AD161,"H",AE161,$H$13)</f>
        <v>1629.8582331222553</v>
      </c>
      <c r="AG161" cm="1">
        <f t="array" ref="AG161">[2]!PropsSI("D","P",AD161,"H",AE161,$H$13)</f>
        <v>53.126861737663376</v>
      </c>
      <c r="AI161">
        <f t="shared" si="64"/>
        <v>311.76</v>
      </c>
      <c r="AJ161">
        <f t="shared" si="65"/>
        <v>306.76</v>
      </c>
      <c r="AK161" cm="1">
        <f t="array" ref="AK161">[2]!PropsSI("P","T",AI161,"Q",0,$H$13)</f>
        <v>982950.59991049627</v>
      </c>
      <c r="AL161" cm="1">
        <f t="array" ref="AL161">[2]!PropsSI("H","P",AK161,"T",AJ161,$H$13)</f>
        <v>245628.75946028094</v>
      </c>
      <c r="AM161" cm="1">
        <f t="array" ref="AM161">[2]!PropsSI("S","P",AK161,"T",AJ161,$H$13)</f>
        <v>1155.3351969763335</v>
      </c>
      <c r="AN161" cm="1">
        <f t="array" ref="AN161">[2]!PropsSI("D","P",AK161,"T",AJ161,$H$13)</f>
        <v>1060.4917772142662</v>
      </c>
      <c r="AP161">
        <f t="shared" si="66"/>
        <v>310.76</v>
      </c>
      <c r="AQ161">
        <f t="shared" si="67"/>
        <v>304.76</v>
      </c>
      <c r="AR161" cm="1">
        <f t="array" ref="AR161">[2]!PropsSI("P","T",AP161,"Q",0,$H$13)</f>
        <v>958028.50508431857</v>
      </c>
      <c r="AS161" cm="1">
        <f t="array" ref="AS161">[2]!PropsSI("H","P",AR161,"T",AQ161,$H$13)</f>
        <v>242777.20545924187</v>
      </c>
      <c r="AT161" cm="1">
        <f t="array" ref="AT161">[2]!PropsSI("S","P",AR161,"T",AQ161,$H$13)</f>
        <v>1146.08565714514</v>
      </c>
      <c r="AU161" cm="1">
        <f t="array" ref="AU161">[2]!PropsSI("D","P",AR161,"T",AQ161,$H$13)</f>
        <v>1068.3566381976618</v>
      </c>
      <c r="AW161">
        <f t="shared" si="68"/>
        <v>260.14999999999998</v>
      </c>
      <c r="AX161">
        <f t="shared" si="69"/>
        <v>260.14999999999998</v>
      </c>
      <c r="AY161" cm="1">
        <f t="array" ref="AY161">[2]!PropsSI("P","T",AW161,"Q",0,$H$13)</f>
        <v>198287.49024246493</v>
      </c>
      <c r="AZ161">
        <f t="shared" si="70"/>
        <v>242777.20545924187</v>
      </c>
      <c r="BA161" cm="1">
        <f t="array" ref="BA161">[2]!PropsSI("S","P",AY161,"H",AZ161,$H$13)</f>
        <v>1166.3431582132439</v>
      </c>
      <c r="BB161" cm="1">
        <f t="array" ref="BB161">[2]!PropsSI("D","P",AY161,"H",AZ161,$H$13)</f>
        <v>32.042659559995201</v>
      </c>
      <c r="BD161">
        <f t="shared" si="71"/>
        <v>258.14999999999998</v>
      </c>
      <c r="BE161">
        <f t="shared" si="72"/>
        <v>260.14999999999998</v>
      </c>
      <c r="BF161" cm="1">
        <f t="array" ref="BF161">[2]!PropsSI("P","T",BD161,"Q",1,$H$13)</f>
        <v>183723.82814975141</v>
      </c>
      <c r="BG161" cm="1">
        <f t="array" ref="BG161">[2]!PropsSI("H","P",BF161,"T",BE161,$H$13)</f>
        <v>355128.23969601718</v>
      </c>
      <c r="BH161" cm="1">
        <f t="array" ref="BH161">[2]!PropsSI("S","P",BF161,"T",BE161,$H$13)</f>
        <v>1603.3816434342573</v>
      </c>
      <c r="BI161" cm="1">
        <f t="array" ref="BI161">[2]!PropsSI("D","P",BF161,"T",BE161,$H$13)</f>
        <v>10.391805422690133</v>
      </c>
      <c r="BJ161">
        <f t="shared" si="73"/>
        <v>112.35103423677531</v>
      </c>
      <c r="BK161">
        <f t="shared" si="74"/>
        <v>32.879086727789023</v>
      </c>
      <c r="BL161">
        <f t="shared" si="75"/>
        <v>-145.23012096456432</v>
      </c>
      <c r="BM161">
        <f t="shared" si="76"/>
        <v>3.4170971708231028</v>
      </c>
      <c r="BN161">
        <f t="shared" si="77"/>
        <v>4.8153329602686048</v>
      </c>
      <c r="BO161">
        <f t="shared" si="78"/>
        <v>0.70962843047773239</v>
      </c>
      <c r="BP161">
        <f t="shared" si="79"/>
        <v>5.7820313526679348</v>
      </c>
      <c r="BR161">
        <f t="shared" si="80"/>
        <v>4.4478942722109807</v>
      </c>
      <c r="BS161">
        <f t="shared" si="81"/>
        <v>1.2565301318996021</v>
      </c>
      <c r="BT161">
        <f t="shared" si="82"/>
        <v>30.156723165590449</v>
      </c>
      <c r="BW161">
        <f t="shared" si="83"/>
        <v>0.99517186446448491</v>
      </c>
    </row>
    <row r="162" spans="1:75" x14ac:dyDescent="0.3">
      <c r="A162">
        <v>162</v>
      </c>
      <c r="B162" s="76">
        <v>45453</v>
      </c>
      <c r="C162">
        <v>22.6</v>
      </c>
      <c r="D162">
        <v>24.57</v>
      </c>
      <c r="E162">
        <v>37.326981000000004</v>
      </c>
      <c r="J162">
        <v>162</v>
      </c>
      <c r="K162">
        <v>24.57</v>
      </c>
      <c r="L162">
        <f t="shared" si="56"/>
        <v>312.71999999999997</v>
      </c>
      <c r="N162">
        <f t="shared" si="57"/>
        <v>256.14999999999998</v>
      </c>
      <c r="O162">
        <f t="shared" si="58"/>
        <v>266.14999999999998</v>
      </c>
      <c r="P162" cm="1">
        <f t="array" ref="P162">[2]!PropsSI("P","T",N162,"Q",0,$H$13)</f>
        <v>170000.91143693728</v>
      </c>
      <c r="Q162" cm="1">
        <f t="array" ref="Q162">[2]!PropsSI("H","P",P162,"T",O162,$H$13)</f>
        <v>360698.73146514298</v>
      </c>
      <c r="R162" cm="1">
        <f t="array" ref="R162">[2]!PropsSI("S","P",P162,"T",O162,$H$13)</f>
        <v>1629.8582331222553</v>
      </c>
      <c r="S162" cm="1">
        <f t="array" ref="S162">[2]!PropsSI("D","P",P162,"T",O162,$H$13)</f>
        <v>9.2926033590470212</v>
      </c>
      <c r="U162">
        <f t="shared" si="59"/>
        <v>312.71999999999997</v>
      </c>
      <c r="V162" cm="1">
        <f t="array" ref="V162">[2]!PropsSI("T","P",W162,"S",Y162,$H$13)</f>
        <v>318.88431077870723</v>
      </c>
      <c r="W162" cm="1">
        <f t="array" ref="W162">[2]!PropsSI("P","T",U162,"Q",1,$H$13)</f>
        <v>1007328.6373131581</v>
      </c>
      <c r="X162" cm="1">
        <f t="array" ref="X162">[2]!PropsSI("H","P",W162,"S",Y162,$H$13)</f>
        <v>394030.65785202273</v>
      </c>
      <c r="Y162">
        <f t="shared" si="60"/>
        <v>1629.8582331222553</v>
      </c>
      <c r="Z162" cm="1">
        <f t="array" ref="Z162">[2]!PropsSI("D","P",W162,"S",Y162,$H$13)</f>
        <v>54.548096257222348</v>
      </c>
      <c r="AB162">
        <f t="shared" si="61"/>
        <v>312.71999999999997</v>
      </c>
      <c r="AC162" cm="1">
        <f t="array" ref="AC162">[2]!PropsSI("T","P",AD162,"H",AE162,$H$13)</f>
        <v>318.88431077870723</v>
      </c>
      <c r="AD162">
        <f t="shared" si="62"/>
        <v>1007328.6373131581</v>
      </c>
      <c r="AE162">
        <f t="shared" si="63"/>
        <v>394030.65785202273</v>
      </c>
      <c r="AF162" cm="1">
        <f t="array" ref="AF162">[2]!PropsSI("S","P",AD162,"H",AE162,$H$13)</f>
        <v>1629.8582331222553</v>
      </c>
      <c r="AG162" cm="1">
        <f t="array" ref="AG162">[2]!PropsSI("D","P",AD162,"H",AE162,$H$13)</f>
        <v>54.548096257222348</v>
      </c>
      <c r="AI162">
        <f t="shared" si="64"/>
        <v>312.71999999999997</v>
      </c>
      <c r="AJ162">
        <f t="shared" si="65"/>
        <v>307.71999999999997</v>
      </c>
      <c r="AK162" cm="1">
        <f t="array" ref="AK162">[2]!PropsSI("P","T",AI162,"Q",0,$H$13)</f>
        <v>1007328.6373131581</v>
      </c>
      <c r="AL162" cm="1">
        <f t="array" ref="AL162">[2]!PropsSI("H","P",AK162,"T",AJ162,$H$13)</f>
        <v>247002.66632147474</v>
      </c>
      <c r="AM162" cm="1">
        <f t="array" ref="AM162">[2]!PropsSI("S","P",AK162,"T",AJ162,$H$13)</f>
        <v>1159.7320170846631</v>
      </c>
      <c r="AN162" cm="1">
        <f t="array" ref="AN162">[2]!PropsSI("D","P",AK162,"T",AJ162,$H$13)</f>
        <v>1056.7751092673159</v>
      </c>
      <c r="AP162">
        <f t="shared" si="66"/>
        <v>311.71999999999997</v>
      </c>
      <c r="AQ162">
        <f t="shared" si="67"/>
        <v>305.71999999999997</v>
      </c>
      <c r="AR162" cm="1">
        <f t="array" ref="AR162">[2]!PropsSI("P","T",AP162,"Q",0,$H$13)</f>
        <v>981944.51404365094</v>
      </c>
      <c r="AS162" cm="1">
        <f t="array" ref="AS162">[2]!PropsSI("H","P",AR162,"T",AQ162,$H$13)</f>
        <v>244141.5569679527</v>
      </c>
      <c r="AT162" cm="1">
        <f t="array" ref="AT162">[2]!PropsSI("S","P",AR162,"T",AQ162,$H$13)</f>
        <v>1150.4819597889311</v>
      </c>
      <c r="AU162" cm="1">
        <f t="array" ref="AU162">[2]!PropsSI("D","P",AR162,"T",AQ162,$H$13)</f>
        <v>1064.7051302641939</v>
      </c>
      <c r="AW162">
        <f t="shared" si="68"/>
        <v>260.14999999999998</v>
      </c>
      <c r="AX162">
        <f t="shared" si="69"/>
        <v>260.14999999999998</v>
      </c>
      <c r="AY162" cm="1">
        <f t="array" ref="AY162">[2]!PropsSI("P","T",AW162,"Q",0,$H$13)</f>
        <v>198287.49024246493</v>
      </c>
      <c r="AZ162">
        <f t="shared" si="70"/>
        <v>244141.5569679527</v>
      </c>
      <c r="BA162" cm="1">
        <f t="array" ref="BA162">[2]!PropsSI("S","P",AY162,"H",AZ162,$H$13)</f>
        <v>1171.5876383543582</v>
      </c>
      <c r="BB162" cm="1">
        <f t="array" ref="BB162">[2]!PropsSI("D","P",AY162,"H",AZ162,$H$13)</f>
        <v>31.340218403904043</v>
      </c>
      <c r="BD162">
        <f t="shared" si="71"/>
        <v>258.14999999999998</v>
      </c>
      <c r="BE162">
        <f t="shared" si="72"/>
        <v>260.14999999999998</v>
      </c>
      <c r="BF162" cm="1">
        <f t="array" ref="BF162">[2]!PropsSI("P","T",BD162,"Q",1,$H$13)</f>
        <v>183723.82814975141</v>
      </c>
      <c r="BG162" cm="1">
        <f t="array" ref="BG162">[2]!PropsSI("H","P",BF162,"T",BE162,$H$13)</f>
        <v>355128.23969601718</v>
      </c>
      <c r="BH162" cm="1">
        <f t="array" ref="BH162">[2]!PropsSI("S","P",BF162,"T",BE162,$H$13)</f>
        <v>1603.3816434342573</v>
      </c>
      <c r="BI162" cm="1">
        <f t="array" ref="BI162">[2]!PropsSI("D","P",BF162,"T",BE162,$H$13)</f>
        <v>10.391805422690133</v>
      </c>
      <c r="BJ162">
        <f t="shared" si="73"/>
        <v>110.98668272806448</v>
      </c>
      <c r="BK162">
        <f t="shared" si="74"/>
        <v>33.331926386879758</v>
      </c>
      <c r="BL162">
        <f t="shared" si="75"/>
        <v>-144.31860911494425</v>
      </c>
      <c r="BM162">
        <f t="shared" si="76"/>
        <v>3.3297410248617219</v>
      </c>
      <c r="BN162">
        <f t="shared" si="77"/>
        <v>4.7306212204507974</v>
      </c>
      <c r="BO162">
        <f t="shared" si="78"/>
        <v>0.70386971809685905</v>
      </c>
      <c r="BP162">
        <f t="shared" si="79"/>
        <v>5.925430803862672</v>
      </c>
      <c r="BR162">
        <f t="shared" si="80"/>
        <v>3.9950546131202458</v>
      </c>
      <c r="BS162">
        <f t="shared" si="81"/>
        <v>1.1286029282064693</v>
      </c>
      <c r="BT162">
        <f t="shared" si="82"/>
        <v>27.086470276955264</v>
      </c>
      <c r="BW162">
        <f t="shared" si="83"/>
        <v>0.89385351913952371</v>
      </c>
    </row>
    <row r="163" spans="1:75" x14ac:dyDescent="0.3">
      <c r="A163">
        <v>163</v>
      </c>
      <c r="B163" s="76">
        <v>45454</v>
      </c>
      <c r="C163">
        <v>21.74</v>
      </c>
      <c r="D163">
        <v>22.95</v>
      </c>
      <c r="E163">
        <v>37.326981000000004</v>
      </c>
      <c r="J163">
        <v>163</v>
      </c>
      <c r="K163">
        <v>22.95</v>
      </c>
      <c r="L163">
        <f t="shared" si="56"/>
        <v>311.09999999999997</v>
      </c>
      <c r="N163">
        <f t="shared" si="57"/>
        <v>256.14999999999998</v>
      </c>
      <c r="O163">
        <f t="shared" si="58"/>
        <v>266.14999999999998</v>
      </c>
      <c r="P163" cm="1">
        <f t="array" ref="P163">[2]!PropsSI("P","T",N163,"Q",0,$H$13)</f>
        <v>170000.91143693728</v>
      </c>
      <c r="Q163" cm="1">
        <f t="array" ref="Q163">[2]!PropsSI("H","P",P163,"T",O163,$H$13)</f>
        <v>360698.73146514298</v>
      </c>
      <c r="R163" cm="1">
        <f t="array" ref="R163">[2]!PropsSI("S","P",P163,"T",O163,$H$13)</f>
        <v>1629.8582331222553</v>
      </c>
      <c r="S163" cm="1">
        <f t="array" ref="S163">[2]!PropsSI("D","P",P163,"T",O163,$H$13)</f>
        <v>9.2926033590470212</v>
      </c>
      <c r="U163">
        <f t="shared" si="59"/>
        <v>311.09999999999997</v>
      </c>
      <c r="V163" cm="1">
        <f t="array" ref="V163">[2]!PropsSI("T","P",W163,"S",Y163,$H$13)</f>
        <v>317.40607526298209</v>
      </c>
      <c r="W163" cm="1">
        <f t="array" ref="W163">[2]!PropsSI("P","T",U163,"Q",1,$H$13)</f>
        <v>966448.38447980373</v>
      </c>
      <c r="X163" cm="1">
        <f t="array" ref="X163">[2]!PropsSI("H","P",W163,"S",Y163,$H$13)</f>
        <v>393264.3635774068</v>
      </c>
      <c r="Y163">
        <f t="shared" si="60"/>
        <v>1629.8582331222553</v>
      </c>
      <c r="Z163" cm="1">
        <f t="array" ref="Z163">[2]!PropsSI("D","P",W163,"S",Y163,$H$13)</f>
        <v>52.169161641885971</v>
      </c>
      <c r="AB163">
        <f t="shared" si="61"/>
        <v>311.09999999999997</v>
      </c>
      <c r="AC163" cm="1">
        <f t="array" ref="AC163">[2]!PropsSI("T","P",AD163,"H",AE163,$H$13)</f>
        <v>317.40607526298209</v>
      </c>
      <c r="AD163">
        <f t="shared" si="62"/>
        <v>966448.38447980373</v>
      </c>
      <c r="AE163">
        <f t="shared" si="63"/>
        <v>393264.3635774068</v>
      </c>
      <c r="AF163" cm="1">
        <f t="array" ref="AF163">[2]!PropsSI("S","P",AD163,"H",AE163,$H$13)</f>
        <v>1629.8582331222556</v>
      </c>
      <c r="AG163" cm="1">
        <f t="array" ref="AG163">[2]!PropsSI("D","P",AD163,"H",AE163,$H$13)</f>
        <v>52.169161641885978</v>
      </c>
      <c r="AI163">
        <f t="shared" si="64"/>
        <v>311.09999999999997</v>
      </c>
      <c r="AJ163">
        <f t="shared" si="65"/>
        <v>306.09999999999997</v>
      </c>
      <c r="AK163" cm="1">
        <f t="array" ref="AK163">[2]!PropsSI("P","T",AI163,"Q",0,$H$13)</f>
        <v>966448.38447980373</v>
      </c>
      <c r="AL163" cm="1">
        <f t="array" ref="AL163">[2]!PropsSI("H","P",AK163,"T",AJ163,$H$13)</f>
        <v>244686.7433958365</v>
      </c>
      <c r="AM163" cm="1">
        <f t="array" ref="AM163">[2]!PropsSI("S","P",AK163,"T",AJ163,$H$13)</f>
        <v>1152.3117535721615</v>
      </c>
      <c r="AN163" cm="1">
        <f t="array" ref="AN163">[2]!PropsSI("D","P",AK163,"T",AJ163,$H$13)</f>
        <v>1063.0309941979376</v>
      </c>
      <c r="AP163">
        <f t="shared" si="66"/>
        <v>310.09999999999997</v>
      </c>
      <c r="AQ163">
        <f t="shared" si="67"/>
        <v>304.09999999999997</v>
      </c>
      <c r="AR163" cm="1">
        <f t="array" ref="AR163">[2]!PropsSI("P","T",AP163,"Q",0,$H$13)</f>
        <v>941840.66477465455</v>
      </c>
      <c r="AS163" cm="1">
        <f t="array" ref="AS163">[2]!PropsSI("H","P",AR163,"T",AQ163,$H$13)</f>
        <v>241841.67585505868</v>
      </c>
      <c r="AT163" cm="1">
        <f t="array" ref="AT163">[2]!PropsSI("S","P",AR163,"T",AQ163,$H$13)</f>
        <v>1143.0623178037035</v>
      </c>
      <c r="AU163" cm="1">
        <f t="array" ref="AU163">[2]!PropsSI("D","P",AR163,"T",AQ163,$H$13)</f>
        <v>1070.8519618142041</v>
      </c>
      <c r="AW163">
        <f t="shared" si="68"/>
        <v>260.14999999999998</v>
      </c>
      <c r="AX163">
        <f t="shared" si="69"/>
        <v>260.14999999999998</v>
      </c>
      <c r="AY163" cm="1">
        <f t="array" ref="AY163">[2]!PropsSI("P","T",AW163,"Q",0,$H$13)</f>
        <v>198287.49024246493</v>
      </c>
      <c r="AZ163">
        <f t="shared" si="70"/>
        <v>241841.67585505868</v>
      </c>
      <c r="BA163" cm="1">
        <f t="array" ref="BA163">[2]!PropsSI("S","P",AY163,"H",AZ163,$H$13)</f>
        <v>1162.747042110291</v>
      </c>
      <c r="BB163" cm="1">
        <f t="array" ref="BB163">[2]!PropsSI("D","P",AY163,"H",AZ163,$H$13)</f>
        <v>32.54280249727131</v>
      </c>
      <c r="BD163">
        <f t="shared" si="71"/>
        <v>258.14999999999998</v>
      </c>
      <c r="BE163">
        <f t="shared" si="72"/>
        <v>260.14999999999998</v>
      </c>
      <c r="BF163" cm="1">
        <f t="array" ref="BF163">[2]!PropsSI("P","T",BD163,"Q",1,$H$13)</f>
        <v>183723.82814975141</v>
      </c>
      <c r="BG163" cm="1">
        <f t="array" ref="BG163">[2]!PropsSI("H","P",BF163,"T",BE163,$H$13)</f>
        <v>355128.23969601718</v>
      </c>
      <c r="BH163" cm="1">
        <f t="array" ref="BH163">[2]!PropsSI("S","P",BF163,"T",BE163,$H$13)</f>
        <v>1603.3816434342573</v>
      </c>
      <c r="BI163" cm="1">
        <f t="array" ref="BI163">[2]!PropsSI("D","P",BF163,"T",BE163,$H$13)</f>
        <v>10.391805422690133</v>
      </c>
      <c r="BJ163">
        <f t="shared" si="73"/>
        <v>113.28656384095849</v>
      </c>
      <c r="BK163">
        <f t="shared" si="74"/>
        <v>32.56563211226382</v>
      </c>
      <c r="BL163">
        <f t="shared" si="75"/>
        <v>-145.85219595322232</v>
      </c>
      <c r="BM163">
        <f t="shared" si="76"/>
        <v>3.478715335554508</v>
      </c>
      <c r="BN163">
        <f t="shared" si="77"/>
        <v>4.8753541076487261</v>
      </c>
      <c r="BO163">
        <f t="shared" si="78"/>
        <v>0.7135308038644631</v>
      </c>
      <c r="BP163">
        <f t="shared" si="79"/>
        <v>5.6849600176309218</v>
      </c>
      <c r="BR163">
        <f t="shared" si="80"/>
        <v>4.7613488877361831</v>
      </c>
      <c r="BS163">
        <f t="shared" si="81"/>
        <v>1.3450810607854717</v>
      </c>
      <c r="BT163">
        <f t="shared" si="82"/>
        <v>32.281945458851325</v>
      </c>
      <c r="BW163">
        <f t="shared" si="83"/>
        <v>1.0653042001420938</v>
      </c>
    </row>
    <row r="164" spans="1:75" x14ac:dyDescent="0.3">
      <c r="A164">
        <v>164</v>
      </c>
      <c r="B164" s="76">
        <v>45455</v>
      </c>
      <c r="C164">
        <v>21.59</v>
      </c>
      <c r="D164">
        <v>23.01</v>
      </c>
      <c r="E164">
        <v>37.326981000000004</v>
      </c>
      <c r="J164">
        <v>164</v>
      </c>
      <c r="K164">
        <v>23.01</v>
      </c>
      <c r="L164">
        <f t="shared" si="56"/>
        <v>311.15999999999997</v>
      </c>
      <c r="N164">
        <f t="shared" si="57"/>
        <v>256.14999999999998</v>
      </c>
      <c r="O164">
        <f t="shared" si="58"/>
        <v>266.14999999999998</v>
      </c>
      <c r="P164" cm="1">
        <f t="array" ref="P164">[2]!PropsSI("P","T",N164,"Q",0,$H$13)</f>
        <v>170000.91143693728</v>
      </c>
      <c r="Q164" cm="1">
        <f t="array" ref="Q164">[2]!PropsSI("H","P",P164,"T",O164,$H$13)</f>
        <v>360698.73146514298</v>
      </c>
      <c r="R164" cm="1">
        <f t="array" ref="R164">[2]!PropsSI("S","P",P164,"T",O164,$H$13)</f>
        <v>1629.8582331222553</v>
      </c>
      <c r="S164" cm="1">
        <f t="array" ref="S164">[2]!PropsSI("D","P",P164,"T",O164,$H$13)</f>
        <v>9.2926033590470212</v>
      </c>
      <c r="U164">
        <f t="shared" si="59"/>
        <v>311.15999999999997</v>
      </c>
      <c r="V164" cm="1">
        <f t="array" ref="V164">[2]!PropsSI("T","P",W164,"S",Y164,$H$13)</f>
        <v>317.46075288756157</v>
      </c>
      <c r="W164" cm="1">
        <f t="array" ref="W164">[2]!PropsSI("P","T",U164,"Q",1,$H$13)</f>
        <v>967939.96702834195</v>
      </c>
      <c r="X164" cm="1">
        <f t="array" ref="X164">[2]!PropsSI("H","P",W164,"S",Y164,$H$13)</f>
        <v>393292.93119311618</v>
      </c>
      <c r="Y164">
        <f t="shared" si="60"/>
        <v>1629.8582331222553</v>
      </c>
      <c r="Z164" cm="1">
        <f t="array" ref="Z164">[2]!PropsSI("D","P",W164,"S",Y164,$H$13)</f>
        <v>52.255580855479273</v>
      </c>
      <c r="AB164">
        <f t="shared" si="61"/>
        <v>311.15999999999997</v>
      </c>
      <c r="AC164" cm="1">
        <f t="array" ref="AC164">[2]!PropsSI("T","P",AD164,"H",AE164,$H$13)</f>
        <v>317.46075288756163</v>
      </c>
      <c r="AD164">
        <f t="shared" si="62"/>
        <v>967939.96702834195</v>
      </c>
      <c r="AE164">
        <f t="shared" si="63"/>
        <v>393292.93119311618</v>
      </c>
      <c r="AF164" cm="1">
        <f t="array" ref="AF164">[2]!PropsSI("S","P",AD164,"H",AE164,$H$13)</f>
        <v>1629.8582331222556</v>
      </c>
      <c r="AG164" cm="1">
        <f t="array" ref="AG164">[2]!PropsSI("D","P",AD164,"H",AE164,$H$13)</f>
        <v>52.255580855479245</v>
      </c>
      <c r="AI164">
        <f t="shared" si="64"/>
        <v>311.15999999999997</v>
      </c>
      <c r="AJ164">
        <f t="shared" si="65"/>
        <v>306.15999999999997</v>
      </c>
      <c r="AK164" cm="1">
        <f t="array" ref="AK164">[2]!PropsSI("P","T",AI164,"Q",0,$H$13)</f>
        <v>967939.96702834195</v>
      </c>
      <c r="AL164" cm="1">
        <f t="array" ref="AL164">[2]!PropsSI("H","P",AK164,"T",AJ164,$H$13)</f>
        <v>244772.29613605788</v>
      </c>
      <c r="AM164" cm="1">
        <f t="array" ref="AM164">[2]!PropsSI("S","P",AK164,"T",AJ164,$H$13)</f>
        <v>1152.5866349854314</v>
      </c>
      <c r="AN164" cm="1">
        <f t="array" ref="AN164">[2]!PropsSI("D","P",AK164,"T",AJ164,$H$13)</f>
        <v>1062.8006884281733</v>
      </c>
      <c r="AP164">
        <f t="shared" si="66"/>
        <v>310.15999999999997</v>
      </c>
      <c r="AQ164">
        <f t="shared" si="67"/>
        <v>304.15999999999997</v>
      </c>
      <c r="AR164" cm="1">
        <f t="array" ref="AR164">[2]!PropsSI("P","T",AP164,"Q",0,$H$13)</f>
        <v>943303.77731184161</v>
      </c>
      <c r="AS164" cm="1">
        <f t="array" ref="AS164">[2]!PropsSI("H","P",AR164,"T",AQ164,$H$13)</f>
        <v>241926.64161650074</v>
      </c>
      <c r="AT164" cm="1">
        <f t="array" ref="AT164">[2]!PropsSI("S","P",AR164,"T",AQ164,$H$13)</f>
        <v>1143.3371979866286</v>
      </c>
      <c r="AU164" cm="1">
        <f t="array" ref="AU164">[2]!PropsSI("D","P",AR164,"T",AQ164,$H$13)</f>
        <v>1070.6256166509977</v>
      </c>
      <c r="AW164">
        <f t="shared" si="68"/>
        <v>260.14999999999998</v>
      </c>
      <c r="AX164">
        <f t="shared" si="69"/>
        <v>260.14999999999998</v>
      </c>
      <c r="AY164" cm="1">
        <f t="array" ref="AY164">[2]!PropsSI("P","T",AW164,"Q",0,$H$13)</f>
        <v>198287.49024246493</v>
      </c>
      <c r="AZ164">
        <f t="shared" si="70"/>
        <v>241926.64161650074</v>
      </c>
      <c r="BA164" cm="1">
        <f t="array" ref="BA164">[2]!PropsSI("S","P",AY164,"H",AZ164,$H$13)</f>
        <v>1163.0736450756649</v>
      </c>
      <c r="BB164" cm="1">
        <f t="array" ref="BB164">[2]!PropsSI("D","P",AY164,"H",AZ164,$H$13)</f>
        <v>32.49673530573525</v>
      </c>
      <c r="BD164">
        <f t="shared" si="71"/>
        <v>258.14999999999998</v>
      </c>
      <c r="BE164">
        <f t="shared" si="72"/>
        <v>260.14999999999998</v>
      </c>
      <c r="BF164" cm="1">
        <f t="array" ref="BF164">[2]!PropsSI("P","T",BD164,"Q",1,$H$13)</f>
        <v>183723.82814975141</v>
      </c>
      <c r="BG164" cm="1">
        <f t="array" ref="BG164">[2]!PropsSI("H","P",BF164,"T",BE164,$H$13)</f>
        <v>355128.23969601718</v>
      </c>
      <c r="BH164" cm="1">
        <f t="array" ref="BH164">[2]!PropsSI("S","P",BF164,"T",BE164,$H$13)</f>
        <v>1603.3816434342573</v>
      </c>
      <c r="BI164" cm="1">
        <f t="array" ref="BI164">[2]!PropsSI("D","P",BF164,"T",BE164,$H$13)</f>
        <v>10.391805422690133</v>
      </c>
      <c r="BJ164">
        <f t="shared" si="73"/>
        <v>113.20159807951643</v>
      </c>
      <c r="BK164">
        <f t="shared" si="74"/>
        <v>32.594199727973205</v>
      </c>
      <c r="BL164">
        <f t="shared" si="75"/>
        <v>-145.79579780748963</v>
      </c>
      <c r="BM164">
        <f t="shared" si="76"/>
        <v>3.473059594169567</v>
      </c>
      <c r="BN164">
        <f t="shared" si="77"/>
        <v>4.869835880022638</v>
      </c>
      <c r="BO164">
        <f t="shared" si="78"/>
        <v>0.7131779550142503</v>
      </c>
      <c r="BP164">
        <f t="shared" si="79"/>
        <v>5.693733985581626</v>
      </c>
      <c r="BR164">
        <f t="shared" si="80"/>
        <v>4.7327812720267985</v>
      </c>
      <c r="BS164">
        <f t="shared" si="81"/>
        <v>1.3370107093475705</v>
      </c>
      <c r="BT164">
        <f t="shared" si="82"/>
        <v>32.088257024341694</v>
      </c>
      <c r="BW164">
        <f t="shared" si="83"/>
        <v>1.058912481803276</v>
      </c>
    </row>
    <row r="165" spans="1:75" x14ac:dyDescent="0.3">
      <c r="A165">
        <v>165</v>
      </c>
      <c r="B165" s="76">
        <v>45456</v>
      </c>
      <c r="C165">
        <v>22.05</v>
      </c>
      <c r="D165">
        <v>23.64</v>
      </c>
      <c r="E165">
        <v>37.326981000000004</v>
      </c>
      <c r="J165">
        <v>165</v>
      </c>
      <c r="K165">
        <v>23.64</v>
      </c>
      <c r="L165">
        <f t="shared" si="56"/>
        <v>311.78999999999996</v>
      </c>
      <c r="N165">
        <f t="shared" si="57"/>
        <v>256.14999999999998</v>
      </c>
      <c r="O165">
        <f t="shared" si="58"/>
        <v>266.14999999999998</v>
      </c>
      <c r="P165" cm="1">
        <f t="array" ref="P165">[2]!PropsSI("P","T",N165,"Q",0,$H$13)</f>
        <v>170000.91143693728</v>
      </c>
      <c r="Q165" cm="1">
        <f t="array" ref="Q165">[2]!PropsSI("H","P",P165,"T",O165,$H$13)</f>
        <v>360698.73146514298</v>
      </c>
      <c r="R165" cm="1">
        <f t="array" ref="R165">[2]!PropsSI("S","P",P165,"T",O165,$H$13)</f>
        <v>1629.8582331222553</v>
      </c>
      <c r="S165" cm="1">
        <f t="array" ref="S165">[2]!PropsSI("D","P",P165,"T",O165,$H$13)</f>
        <v>9.2926033590470212</v>
      </c>
      <c r="U165">
        <f t="shared" si="59"/>
        <v>311.78999999999996</v>
      </c>
      <c r="V165" cm="1">
        <f t="array" ref="V165">[2]!PropsSI("T","P",W165,"S",Y165,$H$13)</f>
        <v>318.03519273957539</v>
      </c>
      <c r="W165" cm="1">
        <f t="array" ref="W165">[2]!PropsSI("P","T",U165,"Q",1,$H$13)</f>
        <v>983705.66975672205</v>
      </c>
      <c r="X165" cm="1">
        <f t="array" ref="X165">[2]!PropsSI("H","P",W165,"S",Y165,$H$13)</f>
        <v>393592.0249050312</v>
      </c>
      <c r="Y165">
        <f t="shared" si="60"/>
        <v>1629.8582331222553</v>
      </c>
      <c r="Z165" cm="1">
        <f t="array" ref="Z165">[2]!PropsSI("D","P",W165,"S",Y165,$H$13)</f>
        <v>53.170766118201698</v>
      </c>
      <c r="AB165">
        <f t="shared" si="61"/>
        <v>311.78999999999996</v>
      </c>
      <c r="AC165" cm="1">
        <f t="array" ref="AC165">[2]!PropsSI("T","P",AD165,"H",AE165,$H$13)</f>
        <v>318.03519273957528</v>
      </c>
      <c r="AD165">
        <f t="shared" si="62"/>
        <v>983705.66975672205</v>
      </c>
      <c r="AE165">
        <f t="shared" si="63"/>
        <v>393592.0249050312</v>
      </c>
      <c r="AF165" cm="1">
        <f t="array" ref="AF165">[2]!PropsSI("S","P",AD165,"H",AE165,$H$13)</f>
        <v>1629.8582331222547</v>
      </c>
      <c r="AG165" cm="1">
        <f t="array" ref="AG165">[2]!PropsSI("D","P",AD165,"H",AE165,$H$13)</f>
        <v>53.170766118201733</v>
      </c>
      <c r="AI165">
        <f t="shared" si="64"/>
        <v>311.78999999999996</v>
      </c>
      <c r="AJ165">
        <f t="shared" si="65"/>
        <v>306.78999999999996</v>
      </c>
      <c r="AK165" cm="1">
        <f t="array" ref="AK165">[2]!PropsSI("P","T",AI165,"Q",0,$H$13)</f>
        <v>983705.66975672205</v>
      </c>
      <c r="AL165" cm="1">
        <f t="array" ref="AL165">[2]!PropsSI("H","P",AK165,"T",AJ165,$H$13)</f>
        <v>245671.62743344434</v>
      </c>
      <c r="AM165" cm="1">
        <f t="array" ref="AM165">[2]!PropsSI("S","P",AK165,"T",AJ165,$H$13)</f>
        <v>1155.4726134365878</v>
      </c>
      <c r="AN165" cm="1">
        <f t="array" ref="AN165">[2]!PropsSI("D","P",AK165,"T",AJ165,$H$13)</f>
        <v>1060.376050830045</v>
      </c>
      <c r="AP165">
        <f t="shared" si="66"/>
        <v>310.78999999999996</v>
      </c>
      <c r="AQ165">
        <f t="shared" si="67"/>
        <v>304.78999999999996</v>
      </c>
      <c r="AR165" cm="1">
        <f t="array" ref="AR165">[2]!PropsSI("P","T",AP165,"Q",0,$H$13)</f>
        <v>958769.2220400587</v>
      </c>
      <c r="AS165" cm="1">
        <f t="array" ref="AS165">[2]!PropsSI("H","P",AR165,"T",AQ165,$H$13)</f>
        <v>242819.77702063683</v>
      </c>
      <c r="AT165" cm="1">
        <f t="array" ref="AT165">[2]!PropsSI("S","P",AR165,"T",AQ165,$H$13)</f>
        <v>1146.2230640873624</v>
      </c>
      <c r="AU165" cm="1">
        <f t="array" ref="AU165">[2]!PropsSI("D","P",AR165,"T",AQ165,$H$13)</f>
        <v>1068.2429242121798</v>
      </c>
      <c r="AW165">
        <f t="shared" si="68"/>
        <v>260.14999999999998</v>
      </c>
      <c r="AX165">
        <f t="shared" si="69"/>
        <v>260.14999999999998</v>
      </c>
      <c r="AY165" cm="1">
        <f t="array" ref="AY165">[2]!PropsSI("P","T",AW165,"Q",0,$H$13)</f>
        <v>198287.49024246493</v>
      </c>
      <c r="AZ165">
        <f t="shared" si="70"/>
        <v>242819.77702063683</v>
      </c>
      <c r="BA165" cm="1">
        <f t="array" ref="BA165">[2]!PropsSI("S","P",AY165,"H",AZ165,$H$13)</f>
        <v>1166.506800578783</v>
      </c>
      <c r="BB165" cm="1">
        <f t="array" ref="BB165">[2]!PropsSI("D","P",AY165,"H",AZ165,$H$13)</f>
        <v>32.020265843939811</v>
      </c>
      <c r="BD165">
        <f t="shared" si="71"/>
        <v>258.14999999999998</v>
      </c>
      <c r="BE165">
        <f t="shared" si="72"/>
        <v>260.14999999999998</v>
      </c>
      <c r="BF165" cm="1">
        <f t="array" ref="BF165">[2]!PropsSI("P","T",BD165,"Q",1,$H$13)</f>
        <v>183723.82814975141</v>
      </c>
      <c r="BG165" cm="1">
        <f t="array" ref="BG165">[2]!PropsSI("H","P",BF165,"T",BE165,$H$13)</f>
        <v>355128.23969601718</v>
      </c>
      <c r="BH165" cm="1">
        <f t="array" ref="BH165">[2]!PropsSI("S","P",BF165,"T",BE165,$H$13)</f>
        <v>1603.3816434342573</v>
      </c>
      <c r="BI165" cm="1">
        <f t="array" ref="BI165">[2]!PropsSI("D","P",BF165,"T",BE165,$H$13)</f>
        <v>10.391805422690133</v>
      </c>
      <c r="BJ165">
        <f t="shared" si="73"/>
        <v>112.30846267538034</v>
      </c>
      <c r="BK165">
        <f t="shared" si="74"/>
        <v>32.893293439888218</v>
      </c>
      <c r="BL165">
        <f t="shared" si="75"/>
        <v>-145.20175611526855</v>
      </c>
      <c r="BM165">
        <f t="shared" si="76"/>
        <v>3.4143270840489603</v>
      </c>
      <c r="BN165">
        <f t="shared" si="77"/>
        <v>4.8126398210290837</v>
      </c>
      <c r="BO165">
        <f t="shared" si="78"/>
        <v>0.70944995075880768</v>
      </c>
      <c r="BP165">
        <f t="shared" si="79"/>
        <v>5.786472916185704</v>
      </c>
      <c r="BR165">
        <f t="shared" si="80"/>
        <v>4.4336875601117853</v>
      </c>
      <c r="BS165">
        <f t="shared" si="81"/>
        <v>1.2525167357315794</v>
      </c>
      <c r="BT165">
        <f t="shared" si="82"/>
        <v>30.060401657557904</v>
      </c>
      <c r="BW165">
        <f t="shared" si="83"/>
        <v>0.99199325469941091</v>
      </c>
    </row>
    <row r="166" spans="1:75" x14ac:dyDescent="0.3">
      <c r="A166">
        <v>166</v>
      </c>
      <c r="B166" s="76">
        <v>45457</v>
      </c>
      <c r="C166">
        <v>25.05</v>
      </c>
      <c r="D166">
        <v>27.59</v>
      </c>
      <c r="E166">
        <v>37.326981000000004</v>
      </c>
      <c r="J166">
        <v>166</v>
      </c>
      <c r="K166">
        <v>27.59</v>
      </c>
      <c r="L166">
        <f t="shared" si="56"/>
        <v>315.74</v>
      </c>
      <c r="N166">
        <f t="shared" si="57"/>
        <v>256.14999999999998</v>
      </c>
      <c r="O166">
        <f t="shared" si="58"/>
        <v>266.14999999999998</v>
      </c>
      <c r="P166" cm="1">
        <f t="array" ref="P166">[2]!PropsSI("P","T",N166,"Q",0,$H$13)</f>
        <v>170000.91143693728</v>
      </c>
      <c r="Q166" cm="1">
        <f t="array" ref="Q166">[2]!PropsSI("H","P",P166,"T",O166,$H$13)</f>
        <v>360698.73146514298</v>
      </c>
      <c r="R166" cm="1">
        <f t="array" ref="R166">[2]!PropsSI("S","P",P166,"T",O166,$H$13)</f>
        <v>1629.8582331222553</v>
      </c>
      <c r="S166" cm="1">
        <f t="array" ref="S166">[2]!PropsSI("D","P",P166,"T",O166,$H$13)</f>
        <v>9.2926033590470212</v>
      </c>
      <c r="U166">
        <f t="shared" si="59"/>
        <v>315.74</v>
      </c>
      <c r="V166" cm="1">
        <f t="array" ref="V166">[2]!PropsSI("T","P",W166,"S",Y166,$H$13)</f>
        <v>321.65220073864248</v>
      </c>
      <c r="W166" cm="1">
        <f t="array" ref="W166">[2]!PropsSI("P","T",U166,"Q",1,$H$13)</f>
        <v>1086972.3476516255</v>
      </c>
      <c r="X166" cm="1">
        <f t="array" ref="X166">[2]!PropsSI("H","P",W166,"S",Y166,$H$13)</f>
        <v>395431.41279227287</v>
      </c>
      <c r="Y166">
        <f t="shared" si="60"/>
        <v>1629.8582331222553</v>
      </c>
      <c r="Z166" cm="1">
        <f t="array" ref="Z166">[2]!PropsSI("D","P",W166,"S",Y166,$H$13)</f>
        <v>59.246128390878475</v>
      </c>
      <c r="AB166">
        <f t="shared" si="61"/>
        <v>315.74</v>
      </c>
      <c r="AC166" cm="1">
        <f t="array" ref="AC166">[2]!PropsSI("T","P",AD166,"H",AE166,$H$13)</f>
        <v>321.65220073864242</v>
      </c>
      <c r="AD166">
        <f t="shared" si="62"/>
        <v>1086972.3476516255</v>
      </c>
      <c r="AE166">
        <f t="shared" si="63"/>
        <v>395431.41279227287</v>
      </c>
      <c r="AF166" cm="1">
        <f t="array" ref="AF166">[2]!PropsSI("S","P",AD166,"H",AE166,$H$13)</f>
        <v>1629.8582331222551</v>
      </c>
      <c r="AG166" cm="1">
        <f t="array" ref="AG166">[2]!PropsSI("D","P",AD166,"H",AE166,$H$13)</f>
        <v>59.246128390878475</v>
      </c>
      <c r="AI166">
        <f t="shared" si="64"/>
        <v>315.74</v>
      </c>
      <c r="AJ166">
        <f t="shared" si="65"/>
        <v>310.74</v>
      </c>
      <c r="AK166" cm="1">
        <f t="array" ref="AK166">[2]!PropsSI("P","T",AI166,"Q",0,$H$13)</f>
        <v>1086972.3476516255</v>
      </c>
      <c r="AL166" cm="1">
        <f t="array" ref="AL166">[2]!PropsSI("H","P",AK166,"T",AJ166,$H$13)</f>
        <v>251354.00334872652</v>
      </c>
      <c r="AM166" cm="1">
        <f t="array" ref="AM166">[2]!PropsSI("S","P",AK166,"T",AJ166,$H$13)</f>
        <v>1173.5584397625303</v>
      </c>
      <c r="AN166" cm="1">
        <f t="array" ref="AN166">[2]!PropsSI("D","P",AK166,"T",AJ166,$H$13)</f>
        <v>1044.8966512958468</v>
      </c>
      <c r="AP166">
        <f t="shared" si="66"/>
        <v>314.74</v>
      </c>
      <c r="AQ166">
        <f t="shared" si="67"/>
        <v>308.74</v>
      </c>
      <c r="AR166" cm="1">
        <f t="array" ref="AR166">[2]!PropsSI("P","T",AP166,"Q",0,$H$13)</f>
        <v>1060097.4556064168</v>
      </c>
      <c r="AS166" cm="1">
        <f t="array" ref="AS166">[2]!PropsSI("H","P",AR166,"T",AQ166,$H$13)</f>
        <v>248461.80538864198</v>
      </c>
      <c r="AT166" cm="1">
        <f t="array" ref="AT166">[2]!PropsSI("S","P",AR166,"T",AQ166,$H$13)</f>
        <v>1164.3036589054464</v>
      </c>
      <c r="AU166" cm="1">
        <f t="array" ref="AU166">[2]!PropsSI("D","P",AR166,"T",AQ166,$H$13)</f>
        <v>1053.0426487146538</v>
      </c>
      <c r="AW166">
        <f t="shared" si="68"/>
        <v>260.14999999999998</v>
      </c>
      <c r="AX166">
        <f t="shared" si="69"/>
        <v>260.14999999999998</v>
      </c>
      <c r="AY166" cm="1">
        <f t="array" ref="AY166">[2]!PropsSI("P","T",AW166,"Q",0,$H$13)</f>
        <v>198287.49024246493</v>
      </c>
      <c r="AZ166">
        <f t="shared" si="70"/>
        <v>248461.80538864198</v>
      </c>
      <c r="BA166" cm="1">
        <f t="array" ref="BA166">[2]!PropsSI("S","P",AY166,"H",AZ166,$H$13)</f>
        <v>1188.1943976112846</v>
      </c>
      <c r="BB166" cm="1">
        <f t="array" ref="BB166">[2]!PropsSI("D","P",AY166,"H",AZ166,$H$13)</f>
        <v>29.305900116908088</v>
      </c>
      <c r="BD166">
        <f t="shared" si="71"/>
        <v>258.14999999999998</v>
      </c>
      <c r="BE166">
        <f t="shared" si="72"/>
        <v>260.14999999999998</v>
      </c>
      <c r="BF166" cm="1">
        <f t="array" ref="BF166">[2]!PropsSI("P","T",BD166,"Q",1,$H$13)</f>
        <v>183723.82814975141</v>
      </c>
      <c r="BG166" cm="1">
        <f t="array" ref="BG166">[2]!PropsSI("H","P",BF166,"T",BE166,$H$13)</f>
        <v>355128.23969601718</v>
      </c>
      <c r="BH166" cm="1">
        <f t="array" ref="BH166">[2]!PropsSI("S","P",BF166,"T",BE166,$H$13)</f>
        <v>1603.3816434342573</v>
      </c>
      <c r="BI166" cm="1">
        <f t="array" ref="BI166">[2]!PropsSI("D","P",BF166,"T",BE166,$H$13)</f>
        <v>10.391805422690133</v>
      </c>
      <c r="BJ166">
        <f t="shared" si="73"/>
        <v>106.6664343073752</v>
      </c>
      <c r="BK166">
        <f t="shared" si="74"/>
        <v>34.732681327129889</v>
      </c>
      <c r="BL166">
        <f t="shared" si="75"/>
        <v>-141.39911563450508</v>
      </c>
      <c r="BM166">
        <f t="shared" si="76"/>
        <v>3.0710682340570536</v>
      </c>
      <c r="BN166">
        <f t="shared" si="77"/>
        <v>4.4825490536551458</v>
      </c>
      <c r="BO166">
        <f t="shared" si="78"/>
        <v>0.68511648111309631</v>
      </c>
      <c r="BP166">
        <f t="shared" si="79"/>
        <v>6.3939207058595304</v>
      </c>
      <c r="BR166">
        <f t="shared" si="80"/>
        <v>2.5942996728701146</v>
      </c>
      <c r="BS166">
        <f t="shared" si="81"/>
        <v>0.73288965758580737</v>
      </c>
      <c r="BT166">
        <f t="shared" si="82"/>
        <v>17.589351782059378</v>
      </c>
      <c r="BW166">
        <f t="shared" si="83"/>
        <v>0.58044860880795945</v>
      </c>
    </row>
    <row r="167" spans="1:75" x14ac:dyDescent="0.3">
      <c r="A167">
        <v>167</v>
      </c>
      <c r="B167" s="76">
        <v>45458</v>
      </c>
      <c r="C167">
        <v>24.48</v>
      </c>
      <c r="D167">
        <v>25.84</v>
      </c>
      <c r="E167">
        <v>37.326981000000004</v>
      </c>
      <c r="J167">
        <v>167</v>
      </c>
      <c r="K167">
        <v>25.84</v>
      </c>
      <c r="L167">
        <f t="shared" si="56"/>
        <v>313.99</v>
      </c>
      <c r="N167">
        <f t="shared" si="57"/>
        <v>256.14999999999998</v>
      </c>
      <c r="O167">
        <f t="shared" si="58"/>
        <v>266.14999999999998</v>
      </c>
      <c r="P167" cm="1">
        <f t="array" ref="P167">[2]!PropsSI("P","T",N167,"Q",0,$H$13)</f>
        <v>170000.91143693728</v>
      </c>
      <c r="Q167" cm="1">
        <f t="array" ref="Q167">[2]!PropsSI("H","P",P167,"T",O167,$H$13)</f>
        <v>360698.73146514298</v>
      </c>
      <c r="R167" cm="1">
        <f t="array" ref="R167">[2]!PropsSI("S","P",P167,"T",O167,$H$13)</f>
        <v>1629.8582331222553</v>
      </c>
      <c r="S167" cm="1">
        <f t="array" ref="S167">[2]!PropsSI("D","P",P167,"T",O167,$H$13)</f>
        <v>9.2926033590470212</v>
      </c>
      <c r="U167">
        <f t="shared" si="59"/>
        <v>313.99</v>
      </c>
      <c r="V167" cm="1">
        <f t="array" ref="V167">[2]!PropsSI("T","P",W167,"S",Y167,$H$13)</f>
        <v>320.04621935950604</v>
      </c>
      <c r="W167" cm="1">
        <f t="array" ref="W167">[2]!PropsSI("P","T",U167,"Q",1,$H$13)</f>
        <v>1040269.7317451308</v>
      </c>
      <c r="X167" cm="1">
        <f t="array" ref="X167">[2]!PropsSI("H","P",W167,"S",Y167,$H$13)</f>
        <v>394624.10852111125</v>
      </c>
      <c r="Y167">
        <f t="shared" si="60"/>
        <v>1629.8582331222553</v>
      </c>
      <c r="Z167" cm="1">
        <f t="array" ref="Z167">[2]!PropsSI("D","P",W167,"S",Y167,$H$13)</f>
        <v>56.480954936010633</v>
      </c>
      <c r="AB167">
        <f t="shared" si="61"/>
        <v>313.99</v>
      </c>
      <c r="AC167" cm="1">
        <f t="array" ref="AC167">[2]!PropsSI("T","P",AD167,"H",AE167,$H$13)</f>
        <v>320.04621935950604</v>
      </c>
      <c r="AD167">
        <f t="shared" si="62"/>
        <v>1040269.7317451308</v>
      </c>
      <c r="AE167">
        <f t="shared" si="63"/>
        <v>394624.10852111125</v>
      </c>
      <c r="AF167" cm="1">
        <f t="array" ref="AF167">[2]!PropsSI("S","P",AD167,"H",AE167,$H$13)</f>
        <v>1629.858233122256</v>
      </c>
      <c r="AG167" cm="1">
        <f t="array" ref="AG167">[2]!PropsSI("D","P",AD167,"H",AE167,$H$13)</f>
        <v>56.480954936010619</v>
      </c>
      <c r="AI167">
        <f t="shared" si="64"/>
        <v>313.99</v>
      </c>
      <c r="AJ167">
        <f t="shared" si="65"/>
        <v>308.99</v>
      </c>
      <c r="AK167" cm="1">
        <f t="array" ref="AK167">[2]!PropsSI("P","T",AI167,"Q",0,$H$13)</f>
        <v>1040269.7317451308</v>
      </c>
      <c r="AL167" cm="1">
        <f t="array" ref="AL167">[2]!PropsSI("H","P",AK167,"T",AJ167,$H$13)</f>
        <v>248827.06361632363</v>
      </c>
      <c r="AM167" cm="1">
        <f t="array" ref="AM167">[2]!PropsSI("S","P",AK167,"T",AJ167,$H$13)</f>
        <v>1165.547238348644</v>
      </c>
      <c r="AN167" cm="1">
        <f t="array" ref="AN167">[2]!PropsSI("D","P",AK167,"T",AJ167,$H$13)</f>
        <v>1051.8149523699753</v>
      </c>
      <c r="AP167">
        <f t="shared" si="66"/>
        <v>312.99</v>
      </c>
      <c r="AQ167">
        <f t="shared" si="67"/>
        <v>306.99</v>
      </c>
      <c r="AR167" cm="1">
        <f t="array" ref="AR167">[2]!PropsSI("P","T",AP167,"Q",0,$H$13)</f>
        <v>1014265.6434744584</v>
      </c>
      <c r="AS167" cm="1">
        <f t="array" ref="AS167">[2]!PropsSI("H","P",AR167,"T",AQ167,$H$13)</f>
        <v>245953.08002091516</v>
      </c>
      <c r="AT167" cm="1">
        <f t="array" ref="AT167">[2]!PropsSI("S","P",AR167,"T",AQ167,$H$13)</f>
        <v>1156.295792040326</v>
      </c>
      <c r="AU167" cm="1">
        <f t="array" ref="AU167">[2]!PropsSI("D","P",AR167,"T",AQ167,$H$13)</f>
        <v>1059.8336858985865</v>
      </c>
      <c r="AW167">
        <f t="shared" si="68"/>
        <v>260.14999999999998</v>
      </c>
      <c r="AX167">
        <f t="shared" si="69"/>
        <v>260.14999999999998</v>
      </c>
      <c r="AY167" cm="1">
        <f t="array" ref="AY167">[2]!PropsSI("P","T",AW167,"Q",0,$H$13)</f>
        <v>198287.49024246493</v>
      </c>
      <c r="AZ167">
        <f t="shared" si="70"/>
        <v>245953.08002091516</v>
      </c>
      <c r="BA167" cm="1">
        <f t="array" ref="BA167">[2]!PropsSI("S","P",AY167,"H",AZ167,$H$13)</f>
        <v>1178.5510173778541</v>
      </c>
      <c r="BB167" cm="1">
        <f t="array" ref="BB167">[2]!PropsSI("D","P",AY167,"H",AZ167,$H$13)</f>
        <v>30.453796608605</v>
      </c>
      <c r="BD167">
        <f t="shared" si="71"/>
        <v>258.14999999999998</v>
      </c>
      <c r="BE167">
        <f t="shared" si="72"/>
        <v>260.14999999999998</v>
      </c>
      <c r="BF167" cm="1">
        <f t="array" ref="BF167">[2]!PropsSI("P","T",BD167,"Q",1,$H$13)</f>
        <v>183723.82814975141</v>
      </c>
      <c r="BG167" cm="1">
        <f t="array" ref="BG167">[2]!PropsSI("H","P",BF167,"T",BE167,$H$13)</f>
        <v>355128.23969601718</v>
      </c>
      <c r="BH167" cm="1">
        <f t="array" ref="BH167">[2]!PropsSI("S","P",BF167,"T",BE167,$H$13)</f>
        <v>1603.3816434342573</v>
      </c>
      <c r="BI167" cm="1">
        <f t="array" ref="BI167">[2]!PropsSI("D","P",BF167,"T",BE167,$H$13)</f>
        <v>10.391805422690133</v>
      </c>
      <c r="BJ167">
        <f t="shared" si="73"/>
        <v>109.17515967510201</v>
      </c>
      <c r="BK167">
        <f t="shared" si="74"/>
        <v>33.925377055968276</v>
      </c>
      <c r="BL167">
        <f t="shared" si="75"/>
        <v>-143.10053673107029</v>
      </c>
      <c r="BM167">
        <f t="shared" si="76"/>
        <v>3.2180971635183497</v>
      </c>
      <c r="BN167">
        <f t="shared" si="77"/>
        <v>4.6230300859598827</v>
      </c>
      <c r="BO167">
        <f t="shared" si="78"/>
        <v>0.69610128069287136</v>
      </c>
      <c r="BP167">
        <f t="shared" si="79"/>
        <v>6.1192009087023296</v>
      </c>
      <c r="BR167">
        <f t="shared" si="80"/>
        <v>3.4016039440317272</v>
      </c>
      <c r="BS167">
        <f t="shared" si="81"/>
        <v>0.9609531141889629</v>
      </c>
      <c r="BT167">
        <f t="shared" si="82"/>
        <v>23.062874740535108</v>
      </c>
      <c r="BW167">
        <f t="shared" si="83"/>
        <v>0.76107486643765854</v>
      </c>
    </row>
    <row r="168" spans="1:75" x14ac:dyDescent="0.3">
      <c r="A168">
        <v>168</v>
      </c>
      <c r="B168" s="76">
        <v>45459</v>
      </c>
      <c r="C168">
        <v>24.22</v>
      </c>
      <c r="D168">
        <v>25.93</v>
      </c>
      <c r="E168">
        <v>37.326981000000004</v>
      </c>
      <c r="J168">
        <v>168</v>
      </c>
      <c r="K168">
        <v>25.93</v>
      </c>
      <c r="L168">
        <f t="shared" si="56"/>
        <v>314.08</v>
      </c>
      <c r="N168">
        <f t="shared" si="57"/>
        <v>256.14999999999998</v>
      </c>
      <c r="O168">
        <f t="shared" si="58"/>
        <v>266.14999999999998</v>
      </c>
      <c r="P168" cm="1">
        <f t="array" ref="P168">[2]!PropsSI("P","T",N168,"Q",0,$H$13)</f>
        <v>170000.91143693728</v>
      </c>
      <c r="Q168" cm="1">
        <f t="array" ref="Q168">[2]!PropsSI("H","P",P168,"T",O168,$H$13)</f>
        <v>360698.73146514298</v>
      </c>
      <c r="R168" cm="1">
        <f t="array" ref="R168">[2]!PropsSI("S","P",P168,"T",O168,$H$13)</f>
        <v>1629.8582331222553</v>
      </c>
      <c r="S168" cm="1">
        <f t="array" ref="S168">[2]!PropsSI("D","P",P168,"T",O168,$H$13)</f>
        <v>9.2926033590470212</v>
      </c>
      <c r="U168">
        <f t="shared" si="59"/>
        <v>314.08</v>
      </c>
      <c r="V168" cm="1">
        <f t="array" ref="V168">[2]!PropsSI("T","P",W168,"S",Y168,$H$13)</f>
        <v>320.12866892140136</v>
      </c>
      <c r="W168" cm="1">
        <f t="array" ref="W168">[2]!PropsSI("P","T",U168,"Q",1,$H$13)</f>
        <v>1042634.2978646185</v>
      </c>
      <c r="X168" cm="1">
        <f t="array" ref="X168">[2]!PropsSI("H","P",W168,"S",Y168,$H$13)</f>
        <v>394665.92182499799</v>
      </c>
      <c r="Y168">
        <f t="shared" si="60"/>
        <v>1629.8582331222553</v>
      </c>
      <c r="Z168" cm="1">
        <f t="array" ref="Z168">[2]!PropsSI("D","P",W168,"S",Y168,$H$13)</f>
        <v>56.620252339589328</v>
      </c>
      <c r="AB168">
        <f t="shared" si="61"/>
        <v>314.08</v>
      </c>
      <c r="AC168" cm="1">
        <f t="array" ref="AC168">[2]!PropsSI("T","P",AD168,"H",AE168,$H$13)</f>
        <v>320.12866892140136</v>
      </c>
      <c r="AD168">
        <f t="shared" si="62"/>
        <v>1042634.2978646185</v>
      </c>
      <c r="AE168">
        <f t="shared" si="63"/>
        <v>394665.92182499799</v>
      </c>
      <c r="AF168" cm="1">
        <f t="array" ref="AF168">[2]!PropsSI("S","P",AD168,"H",AE168,$H$13)</f>
        <v>1629.8582331222556</v>
      </c>
      <c r="AG168" cm="1">
        <f t="array" ref="AG168">[2]!PropsSI("D","P",AD168,"H",AE168,$H$13)</f>
        <v>56.620252339589321</v>
      </c>
      <c r="AI168">
        <f t="shared" si="64"/>
        <v>314.08</v>
      </c>
      <c r="AJ168">
        <f t="shared" si="65"/>
        <v>309.08</v>
      </c>
      <c r="AK168" cm="1">
        <f t="array" ref="AK168">[2]!PropsSI("P","T",AI168,"Q",0,$H$13)</f>
        <v>1042634.2978646185</v>
      </c>
      <c r="AL168" cm="1">
        <f t="array" ref="AL168">[2]!PropsSI("H","P",AK168,"T",AJ168,$H$13)</f>
        <v>248956.65028099701</v>
      </c>
      <c r="AM168" cm="1">
        <f t="array" ref="AM168">[2]!PropsSI("S","P",AK168,"T",AJ168,$H$13)</f>
        <v>1165.9592894270847</v>
      </c>
      <c r="AN168" cm="1">
        <f t="array" ref="AN168">[2]!PropsSI("D","P",AK168,"T",AJ168,$H$13)</f>
        <v>1051.4615387460981</v>
      </c>
      <c r="AP168">
        <f t="shared" si="66"/>
        <v>313.08</v>
      </c>
      <c r="AQ168">
        <f t="shared" si="67"/>
        <v>307.08</v>
      </c>
      <c r="AR168" cm="1">
        <f t="array" ref="AR168">[2]!PropsSI("P","T",AP168,"Q",0,$H$13)</f>
        <v>1016585.8945134652</v>
      </c>
      <c r="AS168" cm="1">
        <f t="array" ref="AS168">[2]!PropsSI("H","P",AR168,"T",AQ168,$H$13)</f>
        <v>246081.74374529271</v>
      </c>
      <c r="AT168" cm="1">
        <f t="array" ref="AT168">[2]!PropsSI("S","P",AR168,"T",AQ168,$H$13)</f>
        <v>1156.7077128517628</v>
      </c>
      <c r="AU168" cm="1">
        <f t="array" ref="AU168">[2]!PropsSI("D","P",AR168,"T",AQ168,$H$13)</f>
        <v>1059.4866718718129</v>
      </c>
      <c r="AW168">
        <f t="shared" si="68"/>
        <v>260.14999999999998</v>
      </c>
      <c r="AX168">
        <f t="shared" si="69"/>
        <v>260.14999999999998</v>
      </c>
      <c r="AY168" cm="1">
        <f t="array" ref="AY168">[2]!PropsSI("P","T",AW168,"Q",0,$H$13)</f>
        <v>198287.49024246493</v>
      </c>
      <c r="AZ168">
        <f t="shared" si="70"/>
        <v>246081.74374529271</v>
      </c>
      <c r="BA168" cm="1">
        <f t="array" ref="BA168">[2]!PropsSI("S","P",AY168,"H",AZ168,$H$13)</f>
        <v>1179.0455925244141</v>
      </c>
      <c r="BB168" cm="1">
        <f t="array" ref="BB168">[2]!PropsSI("D","P",AY168,"H",AZ168,$H$13)</f>
        <v>30.392741706396375</v>
      </c>
      <c r="BD168">
        <f t="shared" si="71"/>
        <v>258.14999999999998</v>
      </c>
      <c r="BE168">
        <f t="shared" si="72"/>
        <v>260.14999999999998</v>
      </c>
      <c r="BF168" cm="1">
        <f t="array" ref="BF168">[2]!PropsSI("P","T",BD168,"Q",1,$H$13)</f>
        <v>183723.82814975141</v>
      </c>
      <c r="BG168" cm="1">
        <f t="array" ref="BG168">[2]!PropsSI("H","P",BF168,"T",BE168,$H$13)</f>
        <v>355128.23969601718</v>
      </c>
      <c r="BH168" cm="1">
        <f t="array" ref="BH168">[2]!PropsSI("S","P",BF168,"T",BE168,$H$13)</f>
        <v>1603.3816434342573</v>
      </c>
      <c r="BI168" cm="1">
        <f t="array" ref="BI168">[2]!PropsSI("D","P",BF168,"T",BE168,$H$13)</f>
        <v>10.391805422690133</v>
      </c>
      <c r="BJ168">
        <f t="shared" si="73"/>
        <v>109.04649595072446</v>
      </c>
      <c r="BK168">
        <f t="shared" si="74"/>
        <v>33.96719035985501</v>
      </c>
      <c r="BL168">
        <f t="shared" si="75"/>
        <v>-143.01368631057949</v>
      </c>
      <c r="BM168">
        <f t="shared" si="76"/>
        <v>3.2103478325838761</v>
      </c>
      <c r="BN168">
        <f t="shared" si="77"/>
        <v>4.6155909172179497</v>
      </c>
      <c r="BO168">
        <f t="shared" si="78"/>
        <v>0.69554427378042316</v>
      </c>
      <c r="BP168">
        <f t="shared" si="79"/>
        <v>6.1331100465975386</v>
      </c>
      <c r="BR168">
        <f t="shared" si="80"/>
        <v>3.3597906401449933</v>
      </c>
      <c r="BS168">
        <f t="shared" si="81"/>
        <v>0.94914085584096064</v>
      </c>
      <c r="BT168">
        <f t="shared" si="82"/>
        <v>22.779380540183055</v>
      </c>
      <c r="BW168">
        <f t="shared" si="83"/>
        <v>0.75171955782604083</v>
      </c>
    </row>
    <row r="169" spans="1:75" x14ac:dyDescent="0.3">
      <c r="A169">
        <v>169</v>
      </c>
      <c r="B169" s="76">
        <v>45460</v>
      </c>
      <c r="C169">
        <v>23.43</v>
      </c>
      <c r="D169">
        <v>25.2</v>
      </c>
      <c r="E169">
        <v>37.326981000000004</v>
      </c>
      <c r="J169">
        <v>169</v>
      </c>
      <c r="K169">
        <v>25.2</v>
      </c>
      <c r="L169">
        <f t="shared" si="56"/>
        <v>313.34999999999997</v>
      </c>
      <c r="N169">
        <f t="shared" si="57"/>
        <v>256.14999999999998</v>
      </c>
      <c r="O169">
        <f t="shared" si="58"/>
        <v>266.14999999999998</v>
      </c>
      <c r="P169" cm="1">
        <f t="array" ref="P169">[2]!PropsSI("P","T",N169,"Q",0,$H$13)</f>
        <v>170000.91143693728</v>
      </c>
      <c r="Q169" cm="1">
        <f t="array" ref="Q169">[2]!PropsSI("H","P",P169,"T",O169,$H$13)</f>
        <v>360698.73146514298</v>
      </c>
      <c r="R169" cm="1">
        <f t="array" ref="R169">[2]!PropsSI("S","P",P169,"T",O169,$H$13)</f>
        <v>1629.8582331222553</v>
      </c>
      <c r="S169" cm="1">
        <f t="array" ref="S169">[2]!PropsSI("D","P",P169,"T",O169,$H$13)</f>
        <v>9.2926033590470212</v>
      </c>
      <c r="U169">
        <f t="shared" si="59"/>
        <v>313.34999999999997</v>
      </c>
      <c r="V169" cm="1">
        <f t="array" ref="V169">[2]!PropsSI("T","P",W169,"S",Y169,$H$13)</f>
        <v>319.46033615224644</v>
      </c>
      <c r="W169" cm="1">
        <f t="array" ref="W169">[2]!PropsSI("P","T",U169,"Q",1,$H$13)</f>
        <v>1023570.4580090647</v>
      </c>
      <c r="X169" cm="1">
        <f t="array" ref="X169">[2]!PropsSI("H","P",W169,"S",Y169,$H$13)</f>
        <v>394325.84537107585</v>
      </c>
      <c r="Y169">
        <f t="shared" si="60"/>
        <v>1629.8582331222553</v>
      </c>
      <c r="Z169" cm="1">
        <f t="array" ref="Z169">[2]!PropsSI("D","P",W169,"S",Y169,$H$13)</f>
        <v>55.499311676295136</v>
      </c>
      <c r="AB169">
        <f t="shared" si="61"/>
        <v>313.34999999999997</v>
      </c>
      <c r="AC169" cm="1">
        <f t="array" ref="AC169">[2]!PropsSI("T","P",AD169,"H",AE169,$H$13)</f>
        <v>319.46033615224644</v>
      </c>
      <c r="AD169">
        <f t="shared" si="62"/>
        <v>1023570.4580090647</v>
      </c>
      <c r="AE169">
        <f t="shared" si="63"/>
        <v>394325.84537107585</v>
      </c>
      <c r="AF169" cm="1">
        <f t="array" ref="AF169">[2]!PropsSI("S","P",AD169,"H",AE169,$H$13)</f>
        <v>1629.8582331222556</v>
      </c>
      <c r="AG169" cm="1">
        <f t="array" ref="AG169">[2]!PropsSI("D","P",AD169,"H",AE169,$H$13)</f>
        <v>55.499311676295129</v>
      </c>
      <c r="AI169">
        <f t="shared" si="64"/>
        <v>313.34999999999997</v>
      </c>
      <c r="AJ169">
        <f t="shared" si="65"/>
        <v>308.34999999999997</v>
      </c>
      <c r="AK169" cm="1">
        <f t="array" ref="AK169">[2]!PropsSI("P","T",AI169,"Q",0,$H$13)</f>
        <v>1023570.4580090647</v>
      </c>
      <c r="AL169" cm="1">
        <f t="array" ref="AL169">[2]!PropsSI("H","P",AK169,"T",AJ169,$H$13)</f>
        <v>247906.70202263564</v>
      </c>
      <c r="AM169" cm="1">
        <f t="array" ref="AM169">[2]!PropsSI("S","P",AK169,"T",AJ169,$H$13)</f>
        <v>1162.6169119648539</v>
      </c>
      <c r="AN169" cm="1">
        <f t="array" ref="AN169">[2]!PropsSI("D","P",AK169,"T",AJ169,$H$13)</f>
        <v>1054.3208026067002</v>
      </c>
      <c r="AP169">
        <f t="shared" si="66"/>
        <v>312.34999999999997</v>
      </c>
      <c r="AQ169">
        <f t="shared" si="67"/>
        <v>306.34999999999997</v>
      </c>
      <c r="AR169" cm="1">
        <f t="array" ref="AR169">[2]!PropsSI("P","T",AP169,"Q",0,$H$13)</f>
        <v>997880.04367044161</v>
      </c>
      <c r="AS169" cm="1">
        <f t="array" ref="AS169">[2]!PropsSI("H","P",AR169,"T",AQ169,$H$13)</f>
        <v>245039.24058348191</v>
      </c>
      <c r="AT169" cm="1">
        <f t="array" ref="AT169">[2]!PropsSI("S","P",AR169,"T",AQ169,$H$13)</f>
        <v>1153.3662690120539</v>
      </c>
      <c r="AU169" cm="1">
        <f t="array" ref="AU169">[2]!PropsSI("D","P",AR169,"T",AQ169,$H$13)</f>
        <v>1062.2944634457774</v>
      </c>
      <c r="AW169">
        <f t="shared" si="68"/>
        <v>260.14999999999998</v>
      </c>
      <c r="AX169">
        <f t="shared" si="69"/>
        <v>260.14999999999998</v>
      </c>
      <c r="AY169" cm="1">
        <f t="array" ref="AY169">[2]!PropsSI("P","T",AW169,"Q",0,$H$13)</f>
        <v>198287.49024246493</v>
      </c>
      <c r="AZ169">
        <f t="shared" si="70"/>
        <v>245039.24058348191</v>
      </c>
      <c r="BA169" cm="1">
        <f t="array" ref="BA169">[2]!PropsSI("S","P",AY169,"H",AZ169,$H$13)</f>
        <v>1175.0382768918528</v>
      </c>
      <c r="BB169" cm="1">
        <f t="array" ref="BB169">[2]!PropsSI("D","P",AY169,"H",AZ169,$H$13)</f>
        <v>30.894602150052773</v>
      </c>
      <c r="BD169">
        <f t="shared" si="71"/>
        <v>258.14999999999998</v>
      </c>
      <c r="BE169">
        <f t="shared" si="72"/>
        <v>260.14999999999998</v>
      </c>
      <c r="BF169" cm="1">
        <f t="array" ref="BF169">[2]!PropsSI("P","T",BD169,"Q",1,$H$13)</f>
        <v>183723.82814975141</v>
      </c>
      <c r="BG169" cm="1">
        <f t="array" ref="BG169">[2]!PropsSI("H","P",BF169,"T",BE169,$H$13)</f>
        <v>355128.23969601718</v>
      </c>
      <c r="BH169" cm="1">
        <f t="array" ref="BH169">[2]!PropsSI("S","P",BF169,"T",BE169,$H$13)</f>
        <v>1603.3816434342573</v>
      </c>
      <c r="BI169" cm="1">
        <f t="array" ref="BI169">[2]!PropsSI("D","P",BF169,"T",BE169,$H$13)</f>
        <v>10.391805422690133</v>
      </c>
      <c r="BJ169">
        <f t="shared" si="73"/>
        <v>110.08899911253526</v>
      </c>
      <c r="BK169">
        <f t="shared" si="74"/>
        <v>33.627113905932873</v>
      </c>
      <c r="BL169">
        <f t="shared" si="75"/>
        <v>-143.71611301846815</v>
      </c>
      <c r="BM169">
        <f t="shared" si="76"/>
        <v>3.2738164631224009</v>
      </c>
      <c r="BN169">
        <f t="shared" si="77"/>
        <v>4.6766304347826093</v>
      </c>
      <c r="BO169">
        <f t="shared" si="78"/>
        <v>0.70003745405522566</v>
      </c>
      <c r="BP169">
        <f t="shared" si="79"/>
        <v>6.0209704133778335</v>
      </c>
      <c r="BR169">
        <f t="shared" si="80"/>
        <v>3.6998670940671303</v>
      </c>
      <c r="BS169">
        <f t="shared" si="81"/>
        <v>1.0452124540739642</v>
      </c>
      <c r="BT169">
        <f t="shared" si="82"/>
        <v>25.08509889777514</v>
      </c>
      <c r="BW169">
        <f t="shared" si="83"/>
        <v>0.82780826362657967</v>
      </c>
    </row>
    <row r="170" spans="1:75" x14ac:dyDescent="0.3">
      <c r="A170">
        <v>170</v>
      </c>
      <c r="B170" s="76">
        <v>45461</v>
      </c>
      <c r="C170">
        <v>23.72</v>
      </c>
      <c r="D170">
        <v>26.1</v>
      </c>
      <c r="E170">
        <v>37.326981000000004</v>
      </c>
      <c r="J170">
        <v>170</v>
      </c>
      <c r="K170">
        <v>26.1</v>
      </c>
      <c r="L170">
        <f t="shared" si="56"/>
        <v>314.25</v>
      </c>
      <c r="N170">
        <f t="shared" si="57"/>
        <v>256.14999999999998</v>
      </c>
      <c r="O170">
        <f t="shared" si="58"/>
        <v>266.14999999999998</v>
      </c>
      <c r="P170" cm="1">
        <f t="array" ref="P170">[2]!PropsSI("P","T",N170,"Q",0,$H$13)</f>
        <v>170000.91143693728</v>
      </c>
      <c r="Q170" cm="1">
        <f t="array" ref="Q170">[2]!PropsSI("H","P",P170,"T",O170,$H$13)</f>
        <v>360698.73146514298</v>
      </c>
      <c r="R170" cm="1">
        <f t="array" ref="R170">[2]!PropsSI("S","P",P170,"T",O170,$H$13)</f>
        <v>1629.8582331222553</v>
      </c>
      <c r="S170" cm="1">
        <f t="array" ref="S170">[2]!PropsSI("D","P",P170,"T",O170,$H$13)</f>
        <v>9.2926033590470212</v>
      </c>
      <c r="U170">
        <f t="shared" si="59"/>
        <v>314.25</v>
      </c>
      <c r="V170" cm="1">
        <f t="array" ref="V170">[2]!PropsSI("T","P",W170,"S",Y170,$H$13)</f>
        <v>320.28444805184415</v>
      </c>
      <c r="W170" cm="1">
        <f t="array" ref="W170">[2]!PropsSI("P","T",U170,"Q",1,$H$13)</f>
        <v>1047111.661410948</v>
      </c>
      <c r="X170" cm="1">
        <f t="array" ref="X170">[2]!PropsSI("H","P",W170,"S",Y170,$H$13)</f>
        <v>394744.81516362645</v>
      </c>
      <c r="Y170">
        <f t="shared" si="60"/>
        <v>1629.8582331222553</v>
      </c>
      <c r="Z170" cm="1">
        <f t="array" ref="Z170">[2]!PropsSI("D","P",W170,"S",Y170,$H$13)</f>
        <v>56.884219814260966</v>
      </c>
      <c r="AB170">
        <f t="shared" si="61"/>
        <v>314.25</v>
      </c>
      <c r="AC170" cm="1">
        <f t="array" ref="AC170">[2]!PropsSI("T","P",AD170,"H",AE170,$H$13)</f>
        <v>320.28444805184421</v>
      </c>
      <c r="AD170">
        <f t="shared" si="62"/>
        <v>1047111.661410948</v>
      </c>
      <c r="AE170">
        <f t="shared" si="63"/>
        <v>394744.81516362645</v>
      </c>
      <c r="AF170" cm="1">
        <f t="array" ref="AF170">[2]!PropsSI("S","P",AD170,"H",AE170,$H$13)</f>
        <v>1629.8582331222556</v>
      </c>
      <c r="AG170" cm="1">
        <f t="array" ref="AG170">[2]!PropsSI("D","P",AD170,"H",AE170,$H$13)</f>
        <v>56.884219814260952</v>
      </c>
      <c r="AI170">
        <f t="shared" si="64"/>
        <v>314.25</v>
      </c>
      <c r="AJ170">
        <f t="shared" si="65"/>
        <v>309.25</v>
      </c>
      <c r="AK170" cm="1">
        <f t="array" ref="AK170">[2]!PropsSI("P","T",AI170,"Q",0,$H$13)</f>
        <v>1047111.661410948</v>
      </c>
      <c r="AL170" cm="1">
        <f t="array" ref="AL170">[2]!PropsSI("H","P",AK170,"T",AJ170,$H$13)</f>
        <v>249201.53377561306</v>
      </c>
      <c r="AM170" cm="1">
        <f t="array" ref="AM170">[2]!PropsSI("S","P",AK170,"T",AJ170,$H$13)</f>
        <v>1166.7375919911237</v>
      </c>
      <c r="AN170" cm="1">
        <f t="array" ref="AN170">[2]!PropsSI("D","P",AK170,"T",AJ170,$H$13)</f>
        <v>1050.7932827671552</v>
      </c>
      <c r="AP170">
        <f t="shared" si="66"/>
        <v>313.25</v>
      </c>
      <c r="AQ170">
        <f t="shared" si="67"/>
        <v>307.25</v>
      </c>
      <c r="AR170" cm="1">
        <f t="array" ref="AR170">[2]!PropsSI("P","T",AP170,"Q",0,$H$13)</f>
        <v>1020979.4136898173</v>
      </c>
      <c r="AS170" cm="1">
        <f t="array" ref="AS170">[2]!PropsSI("H","P",AR170,"T",AQ170,$H$13)</f>
        <v>246324.87995627866</v>
      </c>
      <c r="AT170" cm="1">
        <f t="array" ref="AT170">[2]!PropsSI("S","P",AR170,"T",AQ170,$H$13)</f>
        <v>1157.4857575147626</v>
      </c>
      <c r="AU170" cm="1">
        <f t="array" ref="AU170">[2]!PropsSI("D","P",AR170,"T",AQ170,$H$13)</f>
        <v>1058.8305458844909</v>
      </c>
      <c r="AW170">
        <f t="shared" si="68"/>
        <v>260.14999999999998</v>
      </c>
      <c r="AX170">
        <f t="shared" si="69"/>
        <v>260.14999999999998</v>
      </c>
      <c r="AY170" cm="1">
        <f t="array" ref="AY170">[2]!PropsSI("P","T",AW170,"Q",0,$H$13)</f>
        <v>198287.49024246493</v>
      </c>
      <c r="AZ170">
        <f t="shared" si="70"/>
        <v>246324.87995627866</v>
      </c>
      <c r="BA170" cm="1">
        <f t="array" ref="BA170">[2]!PropsSI("S","P",AY170,"H",AZ170,$H$13)</f>
        <v>1179.9801926050827</v>
      </c>
      <c r="BB170" cm="1">
        <f t="array" ref="BB170">[2]!PropsSI("D","P",AY170,"H",AZ170,$H$13)</f>
        <v>30.278031974119774</v>
      </c>
      <c r="BD170">
        <f t="shared" si="71"/>
        <v>258.14999999999998</v>
      </c>
      <c r="BE170">
        <f t="shared" si="72"/>
        <v>260.14999999999998</v>
      </c>
      <c r="BF170" cm="1">
        <f t="array" ref="BF170">[2]!PropsSI("P","T",BD170,"Q",1,$H$13)</f>
        <v>183723.82814975141</v>
      </c>
      <c r="BG170" cm="1">
        <f t="array" ref="BG170">[2]!PropsSI("H","P",BF170,"T",BE170,$H$13)</f>
        <v>355128.23969601718</v>
      </c>
      <c r="BH170" cm="1">
        <f t="array" ref="BH170">[2]!PropsSI("S","P",BF170,"T",BE170,$H$13)</f>
        <v>1603.3816434342573</v>
      </c>
      <c r="BI170" cm="1">
        <f t="array" ref="BI170">[2]!PropsSI("D","P",BF170,"T",BE170,$H$13)</f>
        <v>10.391805422690133</v>
      </c>
      <c r="BJ170">
        <f t="shared" si="73"/>
        <v>108.80335973973851</v>
      </c>
      <c r="BK170">
        <f t="shared" si="74"/>
        <v>34.046083698483478</v>
      </c>
      <c r="BL170">
        <f t="shared" si="75"/>
        <v>-142.84944343822198</v>
      </c>
      <c r="BM170">
        <f t="shared" si="76"/>
        <v>3.1957672636687127</v>
      </c>
      <c r="BN170">
        <f t="shared" si="77"/>
        <v>4.6016042780748636</v>
      </c>
      <c r="BO170">
        <f t="shared" si="78"/>
        <v>0.6944898062824516</v>
      </c>
      <c r="BP170">
        <f t="shared" si="79"/>
        <v>6.1594473380184169</v>
      </c>
      <c r="BR170">
        <f t="shared" si="80"/>
        <v>3.280897301516525</v>
      </c>
      <c r="BS170">
        <f t="shared" si="81"/>
        <v>0.92685348767841835</v>
      </c>
      <c r="BT170">
        <f t="shared" si="82"/>
        <v>22.24448370428204</v>
      </c>
      <c r="BW170">
        <f t="shared" si="83"/>
        <v>0.73406796224130733</v>
      </c>
    </row>
    <row r="171" spans="1:75" x14ac:dyDescent="0.3">
      <c r="A171">
        <v>171</v>
      </c>
      <c r="B171" s="76">
        <v>45462</v>
      </c>
      <c r="C171">
        <v>23.39</v>
      </c>
      <c r="D171">
        <v>26.24</v>
      </c>
      <c r="E171">
        <v>37.326981000000004</v>
      </c>
      <c r="J171">
        <v>171</v>
      </c>
      <c r="K171">
        <v>26.24</v>
      </c>
      <c r="L171">
        <f t="shared" si="56"/>
        <v>314.39</v>
      </c>
      <c r="N171">
        <f t="shared" si="57"/>
        <v>256.14999999999998</v>
      </c>
      <c r="O171">
        <f t="shared" si="58"/>
        <v>266.14999999999998</v>
      </c>
      <c r="P171" cm="1">
        <f t="array" ref="P171">[2]!PropsSI("P","T",N171,"Q",0,$H$13)</f>
        <v>170000.91143693728</v>
      </c>
      <c r="Q171" cm="1">
        <f t="array" ref="Q171">[2]!PropsSI("H","P",P171,"T",O171,$H$13)</f>
        <v>360698.73146514298</v>
      </c>
      <c r="R171" cm="1">
        <f t="array" ref="R171">[2]!PropsSI("S","P",P171,"T",O171,$H$13)</f>
        <v>1629.8582331222553</v>
      </c>
      <c r="S171" cm="1">
        <f t="array" ref="S171">[2]!PropsSI("D","P",P171,"T",O171,$H$13)</f>
        <v>9.2926033590470212</v>
      </c>
      <c r="U171">
        <f t="shared" si="59"/>
        <v>314.39</v>
      </c>
      <c r="V171" cm="1">
        <f t="array" ref="V171">[2]!PropsSI("T","P",W171,"S",Y171,$H$13)</f>
        <v>320.41277746030039</v>
      </c>
      <c r="W171" cm="1">
        <f t="array" ref="W171">[2]!PropsSI("P","T",U171,"Q",1,$H$13)</f>
        <v>1050809.6827028347</v>
      </c>
      <c r="X171" cm="1">
        <f t="array" ref="X171">[2]!PropsSI("H","P",W171,"S",Y171,$H$13)</f>
        <v>394809.70041817671</v>
      </c>
      <c r="Y171">
        <f t="shared" si="60"/>
        <v>1629.8582331222553</v>
      </c>
      <c r="Z171" cm="1">
        <f t="array" ref="Z171">[2]!PropsSI("D","P",W171,"S",Y171,$H$13)</f>
        <v>57.102442489597394</v>
      </c>
      <c r="AB171">
        <f t="shared" si="61"/>
        <v>314.39</v>
      </c>
      <c r="AC171" cm="1">
        <f t="array" ref="AC171">[2]!PropsSI("T","P",AD171,"H",AE171,$H$13)</f>
        <v>320.41277746030045</v>
      </c>
      <c r="AD171">
        <f t="shared" si="62"/>
        <v>1050809.6827028347</v>
      </c>
      <c r="AE171">
        <f t="shared" si="63"/>
        <v>394809.70041817671</v>
      </c>
      <c r="AF171" cm="1">
        <f t="array" ref="AF171">[2]!PropsSI("S","P",AD171,"H",AE171,$H$13)</f>
        <v>1629.8582331222553</v>
      </c>
      <c r="AG171" cm="1">
        <f t="array" ref="AG171">[2]!PropsSI("D","P",AD171,"H",AE171,$H$13)</f>
        <v>57.102442489597379</v>
      </c>
      <c r="AI171">
        <f t="shared" si="64"/>
        <v>314.39</v>
      </c>
      <c r="AJ171">
        <f t="shared" si="65"/>
        <v>309.39</v>
      </c>
      <c r="AK171" cm="1">
        <f t="array" ref="AK171">[2]!PropsSI("P","T",AI171,"Q",0,$H$13)</f>
        <v>1050809.6827028347</v>
      </c>
      <c r="AL171" cm="1">
        <f t="array" ref="AL171">[2]!PropsSI("H","P",AK171,"T",AJ171,$H$13)</f>
        <v>249403.30947163299</v>
      </c>
      <c r="AM171" cm="1">
        <f t="array" ref="AM171">[2]!PropsSI("S","P",AK171,"T",AJ171,$H$13)</f>
        <v>1167.3785318162152</v>
      </c>
      <c r="AN171" cm="1">
        <f t="array" ref="AN171">[2]!PropsSI("D","P",AK171,"T",AJ171,$H$13)</f>
        <v>1050.2422677909431</v>
      </c>
      <c r="AP171">
        <f t="shared" si="66"/>
        <v>313.39</v>
      </c>
      <c r="AQ171">
        <f t="shared" si="67"/>
        <v>307.39</v>
      </c>
      <c r="AR171" cm="1">
        <f t="array" ref="AR171">[2]!PropsSI("P","T",AP171,"Q",0,$H$13)</f>
        <v>1024608.250840098</v>
      </c>
      <c r="AS171" cm="1">
        <f t="array" ref="AS171">[2]!PropsSI("H","P",AR171,"T",AQ171,$H$13)</f>
        <v>246525.21279886249</v>
      </c>
      <c r="AT171" cm="1">
        <f t="array" ref="AT171">[2]!PropsSI("S","P",AR171,"T",AQ171,$H$13)</f>
        <v>1158.1264732326947</v>
      </c>
      <c r="AU171" cm="1">
        <f t="array" ref="AU171">[2]!PropsSI("D","P",AR171,"T",AQ171,$H$13)</f>
        <v>1058.2895617129379</v>
      </c>
      <c r="AW171">
        <f t="shared" si="68"/>
        <v>260.14999999999998</v>
      </c>
      <c r="AX171">
        <f t="shared" si="69"/>
        <v>260.14999999999998</v>
      </c>
      <c r="AY171" cm="1">
        <f t="array" ref="AY171">[2]!PropsSI("P","T",AW171,"Q",0,$H$13)</f>
        <v>198287.49024246493</v>
      </c>
      <c r="AZ171">
        <f t="shared" si="70"/>
        <v>246525.21279886249</v>
      </c>
      <c r="BA171" cm="1">
        <f t="array" ref="BA171">[2]!PropsSI("S","P",AY171,"H",AZ171,$H$13)</f>
        <v>1180.7502592688684</v>
      </c>
      <c r="BB171" cm="1">
        <f t="array" ref="BB171">[2]!PropsSI("D","P",AY171,"H",AZ171,$H$13)</f>
        <v>30.184165162908194</v>
      </c>
      <c r="BD171">
        <f t="shared" si="71"/>
        <v>258.14999999999998</v>
      </c>
      <c r="BE171">
        <f t="shared" si="72"/>
        <v>260.14999999999998</v>
      </c>
      <c r="BF171" cm="1">
        <f t="array" ref="BF171">[2]!PropsSI("P","T",BD171,"Q",1,$H$13)</f>
        <v>183723.82814975141</v>
      </c>
      <c r="BG171" cm="1">
        <f t="array" ref="BG171">[2]!PropsSI("H","P",BF171,"T",BE171,$H$13)</f>
        <v>355128.23969601718</v>
      </c>
      <c r="BH171" cm="1">
        <f t="array" ref="BH171">[2]!PropsSI("S","P",BF171,"T",BE171,$H$13)</f>
        <v>1603.3816434342573</v>
      </c>
      <c r="BI171" cm="1">
        <f t="array" ref="BI171">[2]!PropsSI("D","P",BF171,"T",BE171,$H$13)</f>
        <v>10.391805422690133</v>
      </c>
      <c r="BJ171">
        <f t="shared" si="73"/>
        <v>108.60302689715469</v>
      </c>
      <c r="BK171">
        <f t="shared" si="74"/>
        <v>34.110968953033733</v>
      </c>
      <c r="BL171">
        <f t="shared" si="75"/>
        <v>-142.71399585018844</v>
      </c>
      <c r="BM171">
        <f t="shared" si="76"/>
        <v>3.1838153600000814</v>
      </c>
      <c r="BN171">
        <f t="shared" si="77"/>
        <v>4.5901493598862011</v>
      </c>
      <c r="BO171">
        <f t="shared" si="78"/>
        <v>0.69361912007129423</v>
      </c>
      <c r="BP171">
        <f t="shared" si="79"/>
        <v>6.1812002878151509</v>
      </c>
      <c r="BR171">
        <f t="shared" si="80"/>
        <v>3.2160120469662701</v>
      </c>
      <c r="BS171">
        <f t="shared" si="81"/>
        <v>0.90852340326797121</v>
      </c>
      <c r="BT171">
        <f t="shared" si="82"/>
        <v>21.804561678431309</v>
      </c>
      <c r="BW171">
        <f t="shared" si="83"/>
        <v>0.71955053538823321</v>
      </c>
    </row>
    <row r="172" spans="1:75" x14ac:dyDescent="0.3">
      <c r="A172">
        <v>172</v>
      </c>
      <c r="B172" s="76">
        <v>45463</v>
      </c>
      <c r="C172">
        <v>22.59</v>
      </c>
      <c r="D172">
        <v>24.56</v>
      </c>
      <c r="E172">
        <v>37.326981000000004</v>
      </c>
      <c r="J172">
        <v>172</v>
      </c>
      <c r="K172">
        <v>24.56</v>
      </c>
      <c r="L172">
        <f t="shared" si="56"/>
        <v>312.70999999999998</v>
      </c>
      <c r="N172">
        <f t="shared" si="57"/>
        <v>256.14999999999998</v>
      </c>
      <c r="O172">
        <f t="shared" si="58"/>
        <v>266.14999999999998</v>
      </c>
      <c r="P172" cm="1">
        <f t="array" ref="P172">[2]!PropsSI("P","T",N172,"Q",0,$H$13)</f>
        <v>170000.91143693728</v>
      </c>
      <c r="Q172" cm="1">
        <f t="array" ref="Q172">[2]!PropsSI("H","P",P172,"T",O172,$H$13)</f>
        <v>360698.73146514298</v>
      </c>
      <c r="R172" cm="1">
        <f t="array" ref="R172">[2]!PropsSI("S","P",P172,"T",O172,$H$13)</f>
        <v>1629.8582331222553</v>
      </c>
      <c r="S172" cm="1">
        <f t="array" ref="S172">[2]!PropsSI("D","P",P172,"T",O172,$H$13)</f>
        <v>9.2926033590470212</v>
      </c>
      <c r="U172">
        <f t="shared" si="59"/>
        <v>312.70999999999998</v>
      </c>
      <c r="V172" cm="1">
        <f t="array" ref="V172">[2]!PropsSI("T","P",W172,"S",Y172,$H$13)</f>
        <v>318.87517296459879</v>
      </c>
      <c r="W172" cm="1">
        <f t="array" ref="W172">[2]!PropsSI("P","T",U172,"Q",1,$H$13)</f>
        <v>1007072.3941564262</v>
      </c>
      <c r="X172" cm="1">
        <f t="array" ref="X172">[2]!PropsSI("H","P",W172,"S",Y172,$H$13)</f>
        <v>394025.95964320924</v>
      </c>
      <c r="Y172">
        <f t="shared" si="60"/>
        <v>1629.8582331222553</v>
      </c>
      <c r="Z172" cm="1">
        <f t="array" ref="Z172">[2]!PropsSI("D","P",W172,"S",Y172,$H$13)</f>
        <v>54.533116965966222</v>
      </c>
      <c r="AB172">
        <f t="shared" si="61"/>
        <v>312.70999999999998</v>
      </c>
      <c r="AC172" cm="1">
        <f t="array" ref="AC172">[2]!PropsSI("T","P",AD172,"H",AE172,$H$13)</f>
        <v>318.87517296459862</v>
      </c>
      <c r="AD172">
        <f t="shared" si="62"/>
        <v>1007072.3941564262</v>
      </c>
      <c r="AE172">
        <f t="shared" si="63"/>
        <v>394025.95964320924</v>
      </c>
      <c r="AF172" cm="1">
        <f t="array" ref="AF172">[2]!PropsSI("S","P",AD172,"H",AE172,$H$13)</f>
        <v>1629.8582331222551</v>
      </c>
      <c r="AG172" cm="1">
        <f t="array" ref="AG172">[2]!PropsSI("D","P",AD172,"H",AE172,$H$13)</f>
        <v>54.533116965966286</v>
      </c>
      <c r="AI172">
        <f t="shared" si="64"/>
        <v>312.70999999999998</v>
      </c>
      <c r="AJ172">
        <f t="shared" si="65"/>
        <v>307.70999999999998</v>
      </c>
      <c r="AK172" cm="1">
        <f t="array" ref="AK172">[2]!PropsSI("P","T",AI172,"Q",0,$H$13)</f>
        <v>1007072.3941564262</v>
      </c>
      <c r="AL172" cm="1">
        <f t="array" ref="AL172">[2]!PropsSI("H","P",AK172,"T",AJ172,$H$13)</f>
        <v>246988.33201139228</v>
      </c>
      <c r="AM172" cm="1">
        <f t="array" ref="AM172">[2]!PropsSI("S","P",AK172,"T",AJ172,$H$13)</f>
        <v>1159.6862219885031</v>
      </c>
      <c r="AN172" cm="1">
        <f t="array" ref="AN172">[2]!PropsSI("D","P",AK172,"T",AJ172,$H$13)</f>
        <v>1056.8139684065336</v>
      </c>
      <c r="AP172">
        <f t="shared" si="66"/>
        <v>311.70999999999998</v>
      </c>
      <c r="AQ172">
        <f t="shared" si="67"/>
        <v>305.70999999999998</v>
      </c>
      <c r="AR172" cm="1">
        <f t="array" ref="AR172">[2]!PropsSI("P","T",AP172,"Q",0,$H$13)</f>
        <v>981693.11288028117</v>
      </c>
      <c r="AS172" cm="1">
        <f t="array" ref="AS172">[2]!PropsSI("H","P",AR172,"T",AQ172,$H$13)</f>
        <v>244127.32295414788</v>
      </c>
      <c r="AT172" cm="1">
        <f t="array" ref="AT172">[2]!PropsSI("S","P",AR172,"T",AQ172,$H$13)</f>
        <v>1150.4361723881457</v>
      </c>
      <c r="AU172" cm="1">
        <f t="array" ref="AU172">[2]!PropsSI("D","P",AR172,"T",AQ172,$H$13)</f>
        <v>1064.7433024093996</v>
      </c>
      <c r="AW172">
        <f t="shared" si="68"/>
        <v>260.14999999999998</v>
      </c>
      <c r="AX172">
        <f t="shared" si="69"/>
        <v>260.14999999999998</v>
      </c>
      <c r="AY172" cm="1">
        <f t="array" ref="AY172">[2]!PropsSI("P","T",AW172,"Q",0,$H$13)</f>
        <v>198287.49024246493</v>
      </c>
      <c r="AZ172">
        <f t="shared" si="70"/>
        <v>244127.32295414788</v>
      </c>
      <c r="BA172" cm="1">
        <f t="array" ref="BA172">[2]!PropsSI("S","P",AY172,"H",AZ172,$H$13)</f>
        <v>1171.5329237135554</v>
      </c>
      <c r="BB172" cm="1">
        <f t="array" ref="BB172">[2]!PropsSI("D","P",AY172,"H",AZ172,$H$13)</f>
        <v>31.347387821171459</v>
      </c>
      <c r="BD172">
        <f t="shared" si="71"/>
        <v>258.14999999999998</v>
      </c>
      <c r="BE172">
        <f t="shared" si="72"/>
        <v>260.14999999999998</v>
      </c>
      <c r="BF172" cm="1">
        <f t="array" ref="BF172">[2]!PropsSI("P","T",BD172,"Q",1,$H$13)</f>
        <v>183723.82814975141</v>
      </c>
      <c r="BG172" cm="1">
        <f t="array" ref="BG172">[2]!PropsSI("H","P",BF172,"T",BE172,$H$13)</f>
        <v>355128.23969601718</v>
      </c>
      <c r="BH172" cm="1">
        <f t="array" ref="BH172">[2]!PropsSI("S","P",BF172,"T",BE172,$H$13)</f>
        <v>1603.3816434342573</v>
      </c>
      <c r="BI172" cm="1">
        <f t="array" ref="BI172">[2]!PropsSI("D","P",BF172,"T",BE172,$H$13)</f>
        <v>10.391805422690133</v>
      </c>
      <c r="BJ172">
        <f t="shared" si="73"/>
        <v>111.00091674186929</v>
      </c>
      <c r="BK172">
        <f t="shared" si="74"/>
        <v>33.327228178066257</v>
      </c>
      <c r="BL172">
        <f t="shared" si="75"/>
        <v>-144.32814491993554</v>
      </c>
      <c r="BM172">
        <f t="shared" si="76"/>
        <v>3.3306375240327557</v>
      </c>
      <c r="BN172">
        <f t="shared" si="77"/>
        <v>4.7314882697947205</v>
      </c>
      <c r="BO172">
        <f t="shared" si="78"/>
        <v>0.70393020844945642</v>
      </c>
      <c r="BP172">
        <f t="shared" si="79"/>
        <v>5.9239234992572669</v>
      </c>
      <c r="BR172">
        <f t="shared" si="80"/>
        <v>3.9997528219337468</v>
      </c>
      <c r="BS172">
        <f t="shared" si="81"/>
        <v>1.1299301721962836</v>
      </c>
      <c r="BT172">
        <f t="shared" si="82"/>
        <v>27.118324132710804</v>
      </c>
      <c r="BW172">
        <f t="shared" si="83"/>
        <v>0.89490469637945658</v>
      </c>
    </row>
    <row r="173" spans="1:75" x14ac:dyDescent="0.3">
      <c r="A173">
        <v>173</v>
      </c>
      <c r="B173" s="76">
        <v>45464</v>
      </c>
      <c r="C173">
        <v>22.6</v>
      </c>
      <c r="D173">
        <v>24.33</v>
      </c>
      <c r="E173">
        <v>37.326981000000004</v>
      </c>
      <c r="J173">
        <v>173</v>
      </c>
      <c r="K173">
        <v>24.33</v>
      </c>
      <c r="L173">
        <f t="shared" si="56"/>
        <v>312.47999999999996</v>
      </c>
      <c r="N173">
        <f t="shared" si="57"/>
        <v>256.14999999999998</v>
      </c>
      <c r="O173">
        <f t="shared" si="58"/>
        <v>266.14999999999998</v>
      </c>
      <c r="P173" cm="1">
        <f t="array" ref="P173">[2]!PropsSI("P","T",N173,"Q",0,$H$13)</f>
        <v>170000.91143693728</v>
      </c>
      <c r="Q173" cm="1">
        <f t="array" ref="Q173">[2]!PropsSI("H","P",P173,"T",O173,$H$13)</f>
        <v>360698.73146514298</v>
      </c>
      <c r="R173" cm="1">
        <f t="array" ref="R173">[2]!PropsSI("S","P",P173,"T",O173,$H$13)</f>
        <v>1629.8582331222553</v>
      </c>
      <c r="S173" cm="1">
        <f t="array" ref="S173">[2]!PropsSI("D","P",P173,"T",O173,$H$13)</f>
        <v>9.2926033590470212</v>
      </c>
      <c r="U173">
        <f t="shared" si="59"/>
        <v>312.47999999999996</v>
      </c>
      <c r="V173" cm="1">
        <f t="array" ref="V173">[2]!PropsSI("T","P",W173,"S",Y173,$H$13)</f>
        <v>318.66504915250567</v>
      </c>
      <c r="W173" cm="1">
        <f t="array" ref="W173">[2]!PropsSI("P","T",U173,"Q",1,$H$13)</f>
        <v>1001192.2372848735</v>
      </c>
      <c r="X173" cm="1">
        <f t="array" ref="X173">[2]!PropsSI("H","P",W173,"S",Y173,$H$13)</f>
        <v>393917.79127016553</v>
      </c>
      <c r="Y173">
        <f t="shared" si="60"/>
        <v>1629.8582331222553</v>
      </c>
      <c r="Z173" cm="1">
        <f t="array" ref="Z173">[2]!PropsSI("D","P",W173,"S",Y173,$H$13)</f>
        <v>54.189615063991361</v>
      </c>
      <c r="AB173">
        <f t="shared" si="61"/>
        <v>312.47999999999996</v>
      </c>
      <c r="AC173" cm="1">
        <f t="array" ref="AC173">[2]!PropsSI("T","P",AD173,"H",AE173,$H$13)</f>
        <v>318.66504915250562</v>
      </c>
      <c r="AD173">
        <f t="shared" si="62"/>
        <v>1001192.2372848735</v>
      </c>
      <c r="AE173">
        <f t="shared" si="63"/>
        <v>393917.79127016553</v>
      </c>
      <c r="AF173" cm="1">
        <f t="array" ref="AF173">[2]!PropsSI("S","P",AD173,"H",AE173,$H$13)</f>
        <v>1629.8582331222549</v>
      </c>
      <c r="AG173" cm="1">
        <f t="array" ref="AG173">[2]!PropsSI("D","P",AD173,"H",AE173,$H$13)</f>
        <v>54.189615063991376</v>
      </c>
      <c r="AI173">
        <f t="shared" si="64"/>
        <v>312.47999999999996</v>
      </c>
      <c r="AJ173">
        <f t="shared" si="65"/>
        <v>307.47999999999996</v>
      </c>
      <c r="AK173" cm="1">
        <f t="array" ref="AK173">[2]!PropsSI("P","T",AI173,"Q",0,$H$13)</f>
        <v>1001192.2372848735</v>
      </c>
      <c r="AL173" cm="1">
        <f t="array" ref="AL173">[2]!PropsSI("H","P",AK173,"T",AJ173,$H$13)</f>
        <v>246658.77569246475</v>
      </c>
      <c r="AM173" cm="1">
        <f t="array" ref="AM173">[2]!PropsSI("S","P",AK173,"T",AJ173,$H$13)</f>
        <v>1158.6329063408607</v>
      </c>
      <c r="AN173" cm="1">
        <f t="array" ref="AN173">[2]!PropsSI("D","P",AK173,"T",AJ173,$H$13)</f>
        <v>1057.7068881363707</v>
      </c>
      <c r="AP173">
        <f t="shared" si="66"/>
        <v>311.47999999999996</v>
      </c>
      <c r="AQ173">
        <f t="shared" si="67"/>
        <v>305.47999999999996</v>
      </c>
      <c r="AR173" cm="1">
        <f t="array" ref="AR173">[2]!PropsSI("P","T",AP173,"Q",0,$H$13)</f>
        <v>975924.15181969758</v>
      </c>
      <c r="AS173" cm="1">
        <f t="array" ref="AS173">[2]!PropsSI("H","P",AR173,"T",AQ173,$H$13)</f>
        <v>243800.06895826483</v>
      </c>
      <c r="AT173" cm="1">
        <f t="array" ref="AT173">[2]!PropsSI("S","P",AR173,"T",AQ173,$H$13)</f>
        <v>1149.3830201564379</v>
      </c>
      <c r="AU173" cm="1">
        <f t="array" ref="AU173">[2]!PropsSI("D","P",AR173,"T",AQ173,$H$13)</f>
        <v>1065.6204697442136</v>
      </c>
      <c r="AW173">
        <f t="shared" si="68"/>
        <v>260.14999999999998</v>
      </c>
      <c r="AX173">
        <f t="shared" si="69"/>
        <v>260.14999999999998</v>
      </c>
      <c r="AY173" cm="1">
        <f t="array" ref="AY173">[2]!PropsSI("P","T",AW173,"Q",0,$H$13)</f>
        <v>198287.49024246493</v>
      </c>
      <c r="AZ173">
        <f t="shared" si="70"/>
        <v>243800.06895826483</v>
      </c>
      <c r="BA173" cm="1">
        <f t="array" ref="BA173">[2]!PropsSI("S","P",AY173,"H",AZ173,$H$13)</f>
        <v>1170.2749802352428</v>
      </c>
      <c r="BB173" cm="1">
        <f t="array" ref="BB173">[2]!PropsSI("D","P",AY173,"H",AZ173,$H$13)</f>
        <v>31.513129198782764</v>
      </c>
      <c r="BD173">
        <f t="shared" si="71"/>
        <v>258.14999999999998</v>
      </c>
      <c r="BE173">
        <f t="shared" si="72"/>
        <v>260.14999999999998</v>
      </c>
      <c r="BF173" cm="1">
        <f t="array" ref="BF173">[2]!PropsSI("P","T",BD173,"Q",1,$H$13)</f>
        <v>183723.82814975141</v>
      </c>
      <c r="BG173" cm="1">
        <f t="array" ref="BG173">[2]!PropsSI("H","P",BF173,"T",BE173,$H$13)</f>
        <v>355128.23969601718</v>
      </c>
      <c r="BH173" cm="1">
        <f t="array" ref="BH173">[2]!PropsSI("S","P",BF173,"T",BE173,$H$13)</f>
        <v>1603.3816434342573</v>
      </c>
      <c r="BI173" cm="1">
        <f t="array" ref="BI173">[2]!PropsSI("D","P",BF173,"T",BE173,$H$13)</f>
        <v>10.391805422690133</v>
      </c>
      <c r="BJ173">
        <f t="shared" si="73"/>
        <v>111.32817073775234</v>
      </c>
      <c r="BK173">
        <f t="shared" si="74"/>
        <v>33.219059805022553</v>
      </c>
      <c r="BL173">
        <f t="shared" si="75"/>
        <v>-144.54723054277491</v>
      </c>
      <c r="BM173">
        <f t="shared" si="76"/>
        <v>3.3513341855906496</v>
      </c>
      <c r="BN173">
        <f t="shared" si="77"/>
        <v>4.7515184980673668</v>
      </c>
      <c r="BO173">
        <f t="shared" si="78"/>
        <v>0.70531856015161709</v>
      </c>
      <c r="BP173">
        <f t="shared" si="79"/>
        <v>5.8893345266344115</v>
      </c>
      <c r="BR173">
        <f t="shared" si="80"/>
        <v>4.1079211949774503</v>
      </c>
      <c r="BS173">
        <f t="shared" si="81"/>
        <v>1.1604877375811298</v>
      </c>
      <c r="BT173">
        <f t="shared" si="82"/>
        <v>27.851705701947115</v>
      </c>
      <c r="BW173">
        <f t="shared" si="83"/>
        <v>0.91910628816425477</v>
      </c>
    </row>
    <row r="174" spans="1:75" x14ac:dyDescent="0.3">
      <c r="A174">
        <v>174</v>
      </c>
      <c r="B174" s="76">
        <v>45465</v>
      </c>
      <c r="C174">
        <v>22.92</v>
      </c>
      <c r="D174">
        <v>24.44</v>
      </c>
      <c r="E174">
        <v>37.326981000000004</v>
      </c>
      <c r="J174">
        <v>174</v>
      </c>
      <c r="K174">
        <v>24.44</v>
      </c>
      <c r="L174">
        <f t="shared" si="56"/>
        <v>312.58999999999997</v>
      </c>
      <c r="N174">
        <f t="shared" si="57"/>
        <v>256.14999999999998</v>
      </c>
      <c r="O174">
        <f t="shared" si="58"/>
        <v>266.14999999999998</v>
      </c>
      <c r="P174" cm="1">
        <f t="array" ref="P174">[2]!PropsSI("P","T",N174,"Q",0,$H$13)</f>
        <v>170000.91143693728</v>
      </c>
      <c r="Q174" cm="1">
        <f t="array" ref="Q174">[2]!PropsSI("H","P",P174,"T",O174,$H$13)</f>
        <v>360698.73146514298</v>
      </c>
      <c r="R174" cm="1">
        <f t="array" ref="R174">[2]!PropsSI("S","P",P174,"T",O174,$H$13)</f>
        <v>1629.8582331222553</v>
      </c>
      <c r="S174" cm="1">
        <f t="array" ref="S174">[2]!PropsSI("D","P",P174,"T",O174,$H$13)</f>
        <v>9.2926033590470212</v>
      </c>
      <c r="U174">
        <f t="shared" si="59"/>
        <v>312.58999999999997</v>
      </c>
      <c r="V174" cm="1">
        <f t="array" ref="V174">[2]!PropsSI("T","P",W174,"S",Y174,$H$13)</f>
        <v>318.76553220827344</v>
      </c>
      <c r="W174" cm="1">
        <f t="array" ref="W174">[2]!PropsSI("P","T",U174,"Q",1,$H$13)</f>
        <v>1004001.2751006559</v>
      </c>
      <c r="X174" cm="1">
        <f t="array" ref="X174">[2]!PropsSI("H","P",W174,"S",Y174,$H$13)</f>
        <v>393969.55017535842</v>
      </c>
      <c r="Y174">
        <f t="shared" si="60"/>
        <v>1629.8582331222553</v>
      </c>
      <c r="Z174" cm="1">
        <f t="array" ref="Z174">[2]!PropsSI("D","P",W174,"S",Y174,$H$13)</f>
        <v>54.353654514298761</v>
      </c>
      <c r="AB174">
        <f t="shared" si="61"/>
        <v>312.58999999999997</v>
      </c>
      <c r="AC174" cm="1">
        <f t="array" ref="AC174">[2]!PropsSI("T","P",AD174,"H",AE174,$H$13)</f>
        <v>318.76553220827338</v>
      </c>
      <c r="AD174">
        <f t="shared" si="62"/>
        <v>1004001.2751006559</v>
      </c>
      <c r="AE174">
        <f t="shared" si="63"/>
        <v>393969.55017535842</v>
      </c>
      <c r="AF174" cm="1">
        <f t="array" ref="AF174">[2]!PropsSI("S","P",AD174,"H",AE174,$H$13)</f>
        <v>1629.8582331222553</v>
      </c>
      <c r="AG174" cm="1">
        <f t="array" ref="AG174">[2]!PropsSI("D","P",AD174,"H",AE174,$H$13)</f>
        <v>54.353654514298775</v>
      </c>
      <c r="AI174">
        <f t="shared" si="64"/>
        <v>312.58999999999997</v>
      </c>
      <c r="AJ174">
        <f t="shared" si="65"/>
        <v>307.58999999999997</v>
      </c>
      <c r="AK174" cm="1">
        <f t="array" ref="AK174">[2]!PropsSI("P","T",AI174,"Q",0,$H$13)</f>
        <v>1004001.2751006559</v>
      </c>
      <c r="AL174" cm="1">
        <f t="array" ref="AL174">[2]!PropsSI("H","P",AK174,"T",AJ174,$H$13)</f>
        <v>246816.3578440891</v>
      </c>
      <c r="AM174" cm="1">
        <f t="array" ref="AM174">[2]!PropsSI("S","P",AK174,"T",AJ174,$H$13)</f>
        <v>1159.1366728540788</v>
      </c>
      <c r="AN174" cm="1">
        <f t="array" ref="AN174">[2]!PropsSI("D","P",AK174,"T",AJ174,$H$13)</f>
        <v>1057.2800403499796</v>
      </c>
      <c r="AP174">
        <f t="shared" si="66"/>
        <v>311.58999999999997</v>
      </c>
      <c r="AQ174">
        <f t="shared" si="67"/>
        <v>305.58999999999997</v>
      </c>
      <c r="AR174" cm="1">
        <f t="array" ref="AR174">[2]!PropsSI("P","T",AP174,"Q",0,$H$13)</f>
        <v>978680.04967476428</v>
      </c>
      <c r="AS174" cm="1">
        <f t="array" ref="AS174">[2]!PropsSI("H","P",AR174,"T",AQ174,$H$13)</f>
        <v>243956.55106992385</v>
      </c>
      <c r="AT174" cm="1">
        <f t="array" ref="AT174">[2]!PropsSI("S","P",AR174,"T",AQ174,$H$13)</f>
        <v>1149.8867117529801</v>
      </c>
      <c r="AU174" cm="1">
        <f t="array" ref="AU174">[2]!PropsSI("D","P",AR174,"T",AQ174,$H$13)</f>
        <v>1065.2011441469272</v>
      </c>
      <c r="AW174">
        <f t="shared" si="68"/>
        <v>260.14999999999998</v>
      </c>
      <c r="AX174">
        <f t="shared" si="69"/>
        <v>260.14999999999998</v>
      </c>
      <c r="AY174" cm="1">
        <f t="array" ref="AY174">[2]!PropsSI("P","T",AW174,"Q",0,$H$13)</f>
        <v>198287.49024246493</v>
      </c>
      <c r="AZ174">
        <f t="shared" si="70"/>
        <v>243956.55106992385</v>
      </c>
      <c r="BA174" cm="1">
        <f t="array" ref="BA174">[2]!PropsSI("S","P",AY174,"H",AZ174,$H$13)</f>
        <v>1170.8764874874396</v>
      </c>
      <c r="BB174" cm="1">
        <f t="array" ref="BB174">[2]!PropsSI("D","P",AY174,"H",AZ174,$H$13)</f>
        <v>31.433659006289552</v>
      </c>
      <c r="BD174">
        <f t="shared" si="71"/>
        <v>258.14999999999998</v>
      </c>
      <c r="BE174">
        <f t="shared" si="72"/>
        <v>260.14999999999998</v>
      </c>
      <c r="BF174" cm="1">
        <f t="array" ref="BF174">[2]!PropsSI("P","T",BD174,"Q",1,$H$13)</f>
        <v>183723.82814975141</v>
      </c>
      <c r="BG174" cm="1">
        <f t="array" ref="BG174">[2]!PropsSI("H","P",BF174,"T",BE174,$H$13)</f>
        <v>355128.23969601718</v>
      </c>
      <c r="BH174" cm="1">
        <f t="array" ref="BH174">[2]!PropsSI("S","P",BF174,"T",BE174,$H$13)</f>
        <v>1603.3816434342573</v>
      </c>
      <c r="BI174" cm="1">
        <f t="array" ref="BI174">[2]!PropsSI("D","P",BF174,"T",BE174,$H$13)</f>
        <v>10.391805422690133</v>
      </c>
      <c r="BJ174">
        <f t="shared" si="73"/>
        <v>111.17168862609333</v>
      </c>
      <c r="BK174">
        <f t="shared" si="74"/>
        <v>33.270818710215451</v>
      </c>
      <c r="BL174">
        <f t="shared" si="75"/>
        <v>-144.44250733630878</v>
      </c>
      <c r="BM174">
        <f t="shared" si="76"/>
        <v>3.341417282044798</v>
      </c>
      <c r="BN174">
        <f t="shared" si="77"/>
        <v>4.7419177075679642</v>
      </c>
      <c r="BO174">
        <f t="shared" si="78"/>
        <v>0.70465526567700498</v>
      </c>
      <c r="BP174">
        <f t="shared" si="79"/>
        <v>5.9058581899020899</v>
      </c>
      <c r="BR174">
        <f t="shared" si="80"/>
        <v>4.0561622897845524</v>
      </c>
      <c r="BS174">
        <f t="shared" si="81"/>
        <v>1.1458658468641363</v>
      </c>
      <c r="BT174">
        <f t="shared" si="82"/>
        <v>27.500780324739271</v>
      </c>
      <c r="BW174">
        <f t="shared" si="83"/>
        <v>0.90752575071639596</v>
      </c>
    </row>
    <row r="175" spans="1:75" x14ac:dyDescent="0.3">
      <c r="A175">
        <v>175</v>
      </c>
      <c r="B175" s="76">
        <v>45466</v>
      </c>
      <c r="C175">
        <v>23.23</v>
      </c>
      <c r="D175">
        <v>24.92</v>
      </c>
      <c r="E175">
        <v>37.326981000000004</v>
      </c>
      <c r="J175">
        <v>175</v>
      </c>
      <c r="K175">
        <v>24.92</v>
      </c>
      <c r="L175">
        <f t="shared" si="56"/>
        <v>313.07</v>
      </c>
      <c r="N175">
        <f t="shared" si="57"/>
        <v>256.14999999999998</v>
      </c>
      <c r="O175">
        <f t="shared" si="58"/>
        <v>266.14999999999998</v>
      </c>
      <c r="P175" cm="1">
        <f t="array" ref="P175">[2]!PropsSI("P","T",N175,"Q",0,$H$13)</f>
        <v>170000.91143693728</v>
      </c>
      <c r="Q175" cm="1">
        <f t="array" ref="Q175">[2]!PropsSI("H","P",P175,"T",O175,$H$13)</f>
        <v>360698.73146514298</v>
      </c>
      <c r="R175" cm="1">
        <f t="array" ref="R175">[2]!PropsSI("S","P",P175,"T",O175,$H$13)</f>
        <v>1629.8582331222553</v>
      </c>
      <c r="S175" cm="1">
        <f t="array" ref="S175">[2]!PropsSI("D","P",P175,"T",O175,$H$13)</f>
        <v>9.2926033590470212</v>
      </c>
      <c r="U175">
        <f t="shared" si="59"/>
        <v>313.07</v>
      </c>
      <c r="V175" cm="1">
        <f t="array" ref="V175">[2]!PropsSI("T","P",W175,"S",Y175,$H$13)</f>
        <v>319.20424070898758</v>
      </c>
      <c r="W175" cm="1">
        <f t="array" ref="W175">[2]!PropsSI("P","T",U175,"Q",1,$H$13)</f>
        <v>1016327.8931043828</v>
      </c>
      <c r="X175" cm="1">
        <f t="array" ref="X175">[2]!PropsSI("H","P",W175,"S",Y175,$H$13)</f>
        <v>394194.84520353866</v>
      </c>
      <c r="Y175">
        <f t="shared" si="60"/>
        <v>1629.8582331222553</v>
      </c>
      <c r="Z175" cm="1">
        <f t="array" ref="Z175">[2]!PropsSI("D","P",W175,"S",Y175,$H$13)</f>
        <v>55.074715762346614</v>
      </c>
      <c r="AB175">
        <f t="shared" si="61"/>
        <v>313.07</v>
      </c>
      <c r="AC175" cm="1">
        <f t="array" ref="AC175">[2]!PropsSI("T","P",AD175,"H",AE175,$H$13)</f>
        <v>319.20424070898764</v>
      </c>
      <c r="AD175">
        <f t="shared" si="62"/>
        <v>1016327.8931043828</v>
      </c>
      <c r="AE175">
        <f t="shared" si="63"/>
        <v>394194.84520353866</v>
      </c>
      <c r="AF175" cm="1">
        <f t="array" ref="AF175">[2]!PropsSI("S","P",AD175,"H",AE175,$H$13)</f>
        <v>1629.8582331222556</v>
      </c>
      <c r="AG175" cm="1">
        <f t="array" ref="AG175">[2]!PropsSI("D","P",AD175,"H",AE175,$H$13)</f>
        <v>55.074715762346578</v>
      </c>
      <c r="AI175">
        <f t="shared" si="64"/>
        <v>313.07</v>
      </c>
      <c r="AJ175">
        <f t="shared" si="65"/>
        <v>308.07</v>
      </c>
      <c r="AK175" cm="1">
        <f t="array" ref="AK175">[2]!PropsSI("P","T",AI175,"Q",0,$H$13)</f>
        <v>1016327.8931043828</v>
      </c>
      <c r="AL175" cm="1">
        <f t="array" ref="AL175">[2]!PropsSI("H","P",AK175,"T",AJ175,$H$13)</f>
        <v>247504.67118956571</v>
      </c>
      <c r="AM175" cm="1">
        <f t="array" ref="AM175">[2]!PropsSI("S","P",AK175,"T",AJ175,$H$13)</f>
        <v>1161.3347829747545</v>
      </c>
      <c r="AN175" cm="1">
        <f t="array" ref="AN175">[2]!PropsSI("D","P",AK175,"T",AJ175,$H$13)</f>
        <v>1055.413112101983</v>
      </c>
      <c r="AP175">
        <f t="shared" si="66"/>
        <v>312.07</v>
      </c>
      <c r="AQ175">
        <f t="shared" si="67"/>
        <v>306.07</v>
      </c>
      <c r="AR175" cm="1">
        <f t="array" ref="AR175">[2]!PropsSI("P","T",AP175,"Q",0,$H$13)</f>
        <v>990773.91120030778</v>
      </c>
      <c r="AS175" cm="1">
        <f t="array" ref="AS175">[2]!PropsSI("H","P",AR175,"T",AQ175,$H$13)</f>
        <v>244640.04108496686</v>
      </c>
      <c r="AT175" cm="1">
        <f t="array" ref="AT175">[2]!PropsSI("S","P",AR175,"T",AQ175,$H$13)</f>
        <v>1152.0844249958943</v>
      </c>
      <c r="AU175" cm="1">
        <f t="array" ref="AU175">[2]!PropsSI("D","P",AR175,"T",AQ175,$H$13)</f>
        <v>1063.3672896147757</v>
      </c>
      <c r="AW175">
        <f t="shared" si="68"/>
        <v>260.14999999999998</v>
      </c>
      <c r="AX175">
        <f t="shared" si="69"/>
        <v>260.14999999999998</v>
      </c>
      <c r="AY175" cm="1">
        <f t="array" ref="AY175">[2]!PropsSI("P","T",AW175,"Q",0,$H$13)</f>
        <v>198287.49024246493</v>
      </c>
      <c r="AZ175">
        <f t="shared" si="70"/>
        <v>244640.04108496686</v>
      </c>
      <c r="BA175" cm="1">
        <f t="array" ref="BA175">[2]!PropsSI("S","P",AY175,"H",AZ175,$H$13)</f>
        <v>1173.5037794922177</v>
      </c>
      <c r="BB175" cm="1">
        <f t="array" ref="BB175">[2]!PropsSI("D","P",AY175,"H",AZ175,$H$13)</f>
        <v>31.09119289957216</v>
      </c>
      <c r="BD175">
        <f t="shared" si="71"/>
        <v>258.14999999999998</v>
      </c>
      <c r="BE175">
        <f t="shared" si="72"/>
        <v>260.14999999999998</v>
      </c>
      <c r="BF175" cm="1">
        <f t="array" ref="BF175">[2]!PropsSI("P","T",BD175,"Q",1,$H$13)</f>
        <v>183723.82814975141</v>
      </c>
      <c r="BG175" cm="1">
        <f t="array" ref="BG175">[2]!PropsSI("H","P",BF175,"T",BE175,$H$13)</f>
        <v>355128.23969601718</v>
      </c>
      <c r="BH175" cm="1">
        <f t="array" ref="BH175">[2]!PropsSI("S","P",BF175,"T",BE175,$H$13)</f>
        <v>1603.3816434342573</v>
      </c>
      <c r="BI175" cm="1">
        <f t="array" ref="BI175">[2]!PropsSI("D","P",BF175,"T",BE175,$H$13)</f>
        <v>10.391805422690133</v>
      </c>
      <c r="BJ175">
        <f t="shared" si="73"/>
        <v>110.48819861105032</v>
      </c>
      <c r="BK175">
        <f t="shared" si="74"/>
        <v>33.496113738395678</v>
      </c>
      <c r="BL175">
        <f t="shared" si="75"/>
        <v>-143.98431234944599</v>
      </c>
      <c r="BM175">
        <f t="shared" si="76"/>
        <v>3.2985378385672464</v>
      </c>
      <c r="BN175">
        <f t="shared" si="77"/>
        <v>4.7004734158776387</v>
      </c>
      <c r="BO175">
        <f t="shared" si="78"/>
        <v>0.70174587679300104</v>
      </c>
      <c r="BP175">
        <f t="shared" si="79"/>
        <v>5.9783673188210811</v>
      </c>
      <c r="BR175">
        <f t="shared" si="80"/>
        <v>3.8308672616043253</v>
      </c>
      <c r="BS175">
        <f t="shared" si="81"/>
        <v>1.0822200014032219</v>
      </c>
      <c r="BT175">
        <f t="shared" si="82"/>
        <v>25.973280033677327</v>
      </c>
      <c r="BW175">
        <f t="shared" si="83"/>
        <v>0.85711824111135182</v>
      </c>
    </row>
    <row r="176" spans="1:75" x14ac:dyDescent="0.3">
      <c r="A176">
        <v>176</v>
      </c>
      <c r="B176" s="76">
        <v>45467</v>
      </c>
      <c r="C176">
        <v>23.31</v>
      </c>
      <c r="D176">
        <v>25.09</v>
      </c>
      <c r="E176">
        <v>37.326981000000004</v>
      </c>
      <c r="J176">
        <v>176</v>
      </c>
      <c r="K176">
        <v>25.09</v>
      </c>
      <c r="L176">
        <f t="shared" si="56"/>
        <v>313.24</v>
      </c>
      <c r="N176">
        <f t="shared" si="57"/>
        <v>256.14999999999998</v>
      </c>
      <c r="O176">
        <f t="shared" si="58"/>
        <v>266.14999999999998</v>
      </c>
      <c r="P176" cm="1">
        <f t="array" ref="P176">[2]!PropsSI("P","T",N176,"Q",0,$H$13)</f>
        <v>170000.91143693728</v>
      </c>
      <c r="Q176" cm="1">
        <f t="array" ref="Q176">[2]!PropsSI("H","P",P176,"T",O176,$H$13)</f>
        <v>360698.73146514298</v>
      </c>
      <c r="R176" cm="1">
        <f t="array" ref="R176">[2]!PropsSI("S","P",P176,"T",O176,$H$13)</f>
        <v>1629.8582331222553</v>
      </c>
      <c r="S176" cm="1">
        <f t="array" ref="S176">[2]!PropsSI("D","P",P176,"T",O176,$H$13)</f>
        <v>9.2926033590470212</v>
      </c>
      <c r="U176">
        <f t="shared" si="59"/>
        <v>313.24</v>
      </c>
      <c r="V176" cm="1">
        <f t="array" ref="V176">[2]!PropsSI("T","P",W176,"S",Y176,$H$13)</f>
        <v>319.35971095337277</v>
      </c>
      <c r="W176" cm="1">
        <f t="array" ref="W176">[2]!PropsSI("P","T",U176,"Q",1,$H$13)</f>
        <v>1020720.5791962179</v>
      </c>
      <c r="X176" cm="1">
        <f t="array" ref="X176">[2]!PropsSI("H","P",W176,"S",Y176,$H$13)</f>
        <v>394274.41807291063</v>
      </c>
      <c r="Y176">
        <f t="shared" si="60"/>
        <v>1629.8582331222553</v>
      </c>
      <c r="Z176" cm="1">
        <f t="array" ref="Z176">[2]!PropsSI("D","P",W176,"S",Y176,$H$13)</f>
        <v>55.332154695072816</v>
      </c>
      <c r="AB176">
        <f t="shared" si="61"/>
        <v>313.24</v>
      </c>
      <c r="AC176" cm="1">
        <f t="array" ref="AC176">[2]!PropsSI("T","P",AD176,"H",AE176,$H$13)</f>
        <v>319.35971095337277</v>
      </c>
      <c r="AD176">
        <f t="shared" si="62"/>
        <v>1020720.5791962179</v>
      </c>
      <c r="AE176">
        <f t="shared" si="63"/>
        <v>394274.41807291063</v>
      </c>
      <c r="AF176" cm="1">
        <f t="array" ref="AF176">[2]!PropsSI("S","P",AD176,"H",AE176,$H$13)</f>
        <v>1629.8582331222558</v>
      </c>
      <c r="AG176" cm="1">
        <f t="array" ref="AG176">[2]!PropsSI("D","P",AD176,"H",AE176,$H$13)</f>
        <v>55.332154695072802</v>
      </c>
      <c r="AI176">
        <f t="shared" si="64"/>
        <v>313.24</v>
      </c>
      <c r="AJ176">
        <f t="shared" si="65"/>
        <v>308.24</v>
      </c>
      <c r="AK176" cm="1">
        <f t="array" ref="AK176">[2]!PropsSI("P","T",AI176,"Q",0,$H$13)</f>
        <v>1020720.5791962179</v>
      </c>
      <c r="AL176" cm="1">
        <f t="array" ref="AL176">[2]!PropsSI("H","P",AK176,"T",AJ176,$H$13)</f>
        <v>247748.71596440268</v>
      </c>
      <c r="AM176" cm="1">
        <f t="array" ref="AM176">[2]!PropsSI("S","P",AK176,"T",AJ176,$H$13)</f>
        <v>1162.1132269832444</v>
      </c>
      <c r="AN176" cm="1">
        <f t="array" ref="AN176">[2]!PropsSI("D","P",AK176,"T",AJ176,$H$13)</f>
        <v>1054.7502128411375</v>
      </c>
      <c r="AP176">
        <f t="shared" si="66"/>
        <v>312.24</v>
      </c>
      <c r="AQ176">
        <f t="shared" si="67"/>
        <v>306.24</v>
      </c>
      <c r="AR176" cm="1">
        <f t="array" ref="AR176">[2]!PropsSI("P","T",AP176,"Q",0,$H$13)</f>
        <v>995083.82124139951</v>
      </c>
      <c r="AS176" cm="1">
        <f t="array" ref="AS176">[2]!PropsSI("H","P",AR176,"T",AQ176,$H$13)</f>
        <v>244882.36841453711</v>
      </c>
      <c r="AT176" cm="1">
        <f t="array" ref="AT176">[2]!PropsSI("S","P",AR176,"T",AQ176,$H$13)</f>
        <v>1152.8627007415653</v>
      </c>
      <c r="AU176" cm="1">
        <f t="array" ref="AU176">[2]!PropsSI("D","P",AR176,"T",AQ176,$H$13)</f>
        <v>1062.7162026066749</v>
      </c>
      <c r="AW176">
        <f t="shared" si="68"/>
        <v>260.14999999999998</v>
      </c>
      <c r="AX176">
        <f t="shared" si="69"/>
        <v>260.14999999999998</v>
      </c>
      <c r="AY176" cm="1">
        <f t="array" ref="AY176">[2]!PropsSI("P","T",AW176,"Q",0,$H$13)</f>
        <v>198287.49024246493</v>
      </c>
      <c r="AZ176">
        <f t="shared" si="70"/>
        <v>244882.36841453711</v>
      </c>
      <c r="BA176" cm="1">
        <f t="array" ref="BA176">[2]!PropsSI("S","P",AY176,"H",AZ176,$H$13)</f>
        <v>1174.4352702843387</v>
      </c>
      <c r="BB176" cm="1">
        <f t="array" ref="BB176">[2]!PropsSI("D","P",AY176,"H",AZ176,$H$13)</f>
        <v>30.971558536644334</v>
      </c>
      <c r="BD176">
        <f t="shared" si="71"/>
        <v>258.14999999999998</v>
      </c>
      <c r="BE176">
        <f t="shared" si="72"/>
        <v>260.14999999999998</v>
      </c>
      <c r="BF176" cm="1">
        <f t="array" ref="BF176">[2]!PropsSI("P","T",BD176,"Q",1,$H$13)</f>
        <v>183723.82814975141</v>
      </c>
      <c r="BG176" cm="1">
        <f t="array" ref="BG176">[2]!PropsSI("H","P",BF176,"T",BE176,$H$13)</f>
        <v>355128.23969601718</v>
      </c>
      <c r="BH176" cm="1">
        <f t="array" ref="BH176">[2]!PropsSI("S","P",BF176,"T",BE176,$H$13)</f>
        <v>1603.3816434342573</v>
      </c>
      <c r="BI176" cm="1">
        <f t="array" ref="BI176">[2]!PropsSI("D","P",BF176,"T",BE176,$H$13)</f>
        <v>10.391805422690133</v>
      </c>
      <c r="BJ176">
        <f t="shared" si="73"/>
        <v>110.24587128148006</v>
      </c>
      <c r="BK176">
        <f t="shared" si="74"/>
        <v>33.575686607767651</v>
      </c>
      <c r="BL176">
        <f t="shared" si="75"/>
        <v>-143.82155788924771</v>
      </c>
      <c r="BM176">
        <f t="shared" si="76"/>
        <v>3.283503106559702</v>
      </c>
      <c r="BN176">
        <f t="shared" si="77"/>
        <v>4.6859684153203816</v>
      </c>
      <c r="BO176">
        <f t="shared" si="78"/>
        <v>0.70070961123522801</v>
      </c>
      <c r="BP176">
        <f t="shared" si="79"/>
        <v>6.0042065102389728</v>
      </c>
      <c r="BR176">
        <f t="shared" si="80"/>
        <v>3.7512943922323529</v>
      </c>
      <c r="BS176">
        <f t="shared" si="81"/>
        <v>1.0597406658056396</v>
      </c>
      <c r="BT176">
        <f t="shared" si="82"/>
        <v>25.433775979335351</v>
      </c>
      <c r="BW176">
        <f t="shared" si="83"/>
        <v>0.83931460731806662</v>
      </c>
    </row>
    <row r="177" spans="1:75" x14ac:dyDescent="0.3">
      <c r="A177">
        <v>177</v>
      </c>
      <c r="B177" s="76">
        <v>45468</v>
      </c>
      <c r="C177">
        <v>23.69</v>
      </c>
      <c r="D177">
        <v>25.26</v>
      </c>
      <c r="E177">
        <v>37.326981000000004</v>
      </c>
      <c r="J177">
        <v>177</v>
      </c>
      <c r="K177">
        <v>25.26</v>
      </c>
      <c r="L177">
        <f t="shared" si="56"/>
        <v>313.40999999999997</v>
      </c>
      <c r="N177">
        <f t="shared" si="57"/>
        <v>256.14999999999998</v>
      </c>
      <c r="O177">
        <f t="shared" si="58"/>
        <v>266.14999999999998</v>
      </c>
      <c r="P177" cm="1">
        <f t="array" ref="P177">[2]!PropsSI("P","T",N177,"Q",0,$H$13)</f>
        <v>170000.91143693728</v>
      </c>
      <c r="Q177" cm="1">
        <f t="array" ref="Q177">[2]!PropsSI("H","P",P177,"T",O177,$H$13)</f>
        <v>360698.73146514298</v>
      </c>
      <c r="R177" cm="1">
        <f t="array" ref="R177">[2]!PropsSI("S","P",P177,"T",O177,$H$13)</f>
        <v>1629.8582331222553</v>
      </c>
      <c r="S177" cm="1">
        <f t="array" ref="S177">[2]!PropsSI("D","P",P177,"T",O177,$H$13)</f>
        <v>9.2926033590470212</v>
      </c>
      <c r="U177">
        <f t="shared" si="59"/>
        <v>313.40999999999997</v>
      </c>
      <c r="V177" cm="1">
        <f t="array" ref="V177">[2]!PropsSI("T","P",W177,"S",Y177,$H$13)</f>
        <v>319.51523157805372</v>
      </c>
      <c r="W177" cm="1">
        <f t="array" ref="W177">[2]!PropsSI("P","T",U177,"Q",1,$H$13)</f>
        <v>1025127.4421201703</v>
      </c>
      <c r="X177" cm="1">
        <f t="array" ref="X177">[2]!PropsSI("H","P",W177,"S",Y177,$H$13)</f>
        <v>394353.87642062292</v>
      </c>
      <c r="Y177">
        <f t="shared" si="60"/>
        <v>1629.8582331222553</v>
      </c>
      <c r="Z177" cm="1">
        <f t="array" ref="Z177">[2]!PropsSI("D","P",W177,"S",Y177,$H$13)</f>
        <v>55.590680474986065</v>
      </c>
      <c r="AB177">
        <f t="shared" si="61"/>
        <v>313.40999999999997</v>
      </c>
      <c r="AC177" cm="1">
        <f t="array" ref="AC177">[2]!PropsSI("T","P",AD177,"H",AE177,$H$13)</f>
        <v>319.51523157805366</v>
      </c>
      <c r="AD177">
        <f t="shared" si="62"/>
        <v>1025127.4421201703</v>
      </c>
      <c r="AE177">
        <f t="shared" si="63"/>
        <v>394353.87642062292</v>
      </c>
      <c r="AF177" cm="1">
        <f t="array" ref="AF177">[2]!PropsSI("S","P",AD177,"H",AE177,$H$13)</f>
        <v>1629.8582331222553</v>
      </c>
      <c r="AG177" cm="1">
        <f t="array" ref="AG177">[2]!PropsSI("D","P",AD177,"H",AE177,$H$13)</f>
        <v>55.590680474986108</v>
      </c>
      <c r="AI177">
        <f t="shared" si="64"/>
        <v>313.40999999999997</v>
      </c>
      <c r="AJ177">
        <f t="shared" si="65"/>
        <v>308.40999999999997</v>
      </c>
      <c r="AK177" cm="1">
        <f t="array" ref="AK177">[2]!PropsSI("P","T",AI177,"Q",0,$H$13)</f>
        <v>1025127.4421201703</v>
      </c>
      <c r="AL177" cm="1">
        <f t="array" ref="AL177">[2]!PropsSI("H","P",AK177,"T",AJ177,$H$13)</f>
        <v>247992.90102684966</v>
      </c>
      <c r="AM177" cm="1">
        <f t="array" ref="AM177">[2]!PropsSI("S","P",AK177,"T",AJ177,$H$13)</f>
        <v>1162.8916446809587</v>
      </c>
      <c r="AN177" cm="1">
        <f t="array" ref="AN177">[2]!PropsSI("D","P",AK177,"T",AJ177,$H$13)</f>
        <v>1054.0864209755509</v>
      </c>
      <c r="AP177">
        <f t="shared" si="66"/>
        <v>312.40999999999997</v>
      </c>
      <c r="AQ177">
        <f t="shared" si="67"/>
        <v>306.40999999999997</v>
      </c>
      <c r="AR177" cm="1">
        <f t="array" ref="AR177">[2]!PropsSI("P","T",AP177,"Q",0,$H$13)</f>
        <v>999407.72903174255</v>
      </c>
      <c r="AS177" cm="1">
        <f t="array" ref="AS177">[2]!PropsSI("H","P",AR177,"T",AQ177,$H$13)</f>
        <v>245124.831144014</v>
      </c>
      <c r="AT177" cm="1">
        <f t="array" ref="AT177">[2]!PropsSI("S","P",AR177,"T",AQ177,$H$13)</f>
        <v>1153.640935455669</v>
      </c>
      <c r="AU177" cm="1">
        <f t="array" ref="AU177">[2]!PropsSI("D","P",AR177,"T",AQ177,$H$13)</f>
        <v>1062.0642753137581</v>
      </c>
      <c r="AW177">
        <f t="shared" si="68"/>
        <v>260.14999999999998</v>
      </c>
      <c r="AX177">
        <f t="shared" si="69"/>
        <v>260.14999999999998</v>
      </c>
      <c r="AY177" cm="1">
        <f t="array" ref="AY177">[2]!PropsSI("P","T",AW177,"Q",0,$H$13)</f>
        <v>198287.49024246493</v>
      </c>
      <c r="AZ177">
        <f t="shared" si="70"/>
        <v>245124.831144014</v>
      </c>
      <c r="BA177" cm="1">
        <f t="array" ref="BA177">[2]!PropsSI("S","P",AY177,"H",AZ177,$H$13)</f>
        <v>1175.3672815450609</v>
      </c>
      <c r="BB177" cm="1">
        <f t="array" ref="BB177">[2]!PropsSI("D","P",AY177,"H",AZ177,$H$13)</f>
        <v>30.852775237145288</v>
      </c>
      <c r="BD177">
        <f t="shared" si="71"/>
        <v>258.14999999999998</v>
      </c>
      <c r="BE177">
        <f t="shared" si="72"/>
        <v>260.14999999999998</v>
      </c>
      <c r="BF177" cm="1">
        <f t="array" ref="BF177">[2]!PropsSI("P","T",BD177,"Q",1,$H$13)</f>
        <v>183723.82814975141</v>
      </c>
      <c r="BG177" cm="1">
        <f t="array" ref="BG177">[2]!PropsSI("H","P",BF177,"T",BE177,$H$13)</f>
        <v>355128.23969601718</v>
      </c>
      <c r="BH177" cm="1">
        <f t="array" ref="BH177">[2]!PropsSI("S","P",BF177,"T",BE177,$H$13)</f>
        <v>1603.3816434342573</v>
      </c>
      <c r="BI177" cm="1">
        <f t="array" ref="BI177">[2]!PropsSI("D","P",BF177,"T",BE177,$H$13)</f>
        <v>10.391805422690133</v>
      </c>
      <c r="BJ177">
        <f t="shared" si="73"/>
        <v>110.00340855200318</v>
      </c>
      <c r="BK177">
        <f t="shared" si="74"/>
        <v>33.655144955479948</v>
      </c>
      <c r="BL177">
        <f t="shared" si="75"/>
        <v>-143.65855350748313</v>
      </c>
      <c r="BM177">
        <f t="shared" si="76"/>
        <v>3.268546568363293</v>
      </c>
      <c r="BN177">
        <f t="shared" si="77"/>
        <v>4.6715526601520088</v>
      </c>
      <c r="BO177">
        <f t="shared" si="78"/>
        <v>0.69967028226905126</v>
      </c>
      <c r="BP177">
        <f t="shared" si="79"/>
        <v>6.0301290943398653</v>
      </c>
      <c r="BR177">
        <f t="shared" si="80"/>
        <v>3.671836044520056</v>
      </c>
      <c r="BS177">
        <f t="shared" si="81"/>
        <v>1.0372936825769157</v>
      </c>
      <c r="BT177">
        <f t="shared" si="82"/>
        <v>24.895048381845974</v>
      </c>
      <c r="BW177">
        <f t="shared" si="83"/>
        <v>0.82153659660091716</v>
      </c>
    </row>
    <row r="178" spans="1:75" x14ac:dyDescent="0.3">
      <c r="A178">
        <v>178</v>
      </c>
      <c r="B178" s="76">
        <v>45469</v>
      </c>
      <c r="C178">
        <v>25.51</v>
      </c>
      <c r="D178">
        <v>27.81</v>
      </c>
      <c r="E178">
        <v>37.326981000000004</v>
      </c>
      <c r="J178">
        <v>178</v>
      </c>
      <c r="K178">
        <v>27.81</v>
      </c>
      <c r="L178">
        <f t="shared" si="56"/>
        <v>315.95999999999998</v>
      </c>
      <c r="N178">
        <f t="shared" si="57"/>
        <v>256.14999999999998</v>
      </c>
      <c r="O178">
        <f t="shared" si="58"/>
        <v>266.14999999999998</v>
      </c>
      <c r="P178" cm="1">
        <f t="array" ref="P178">[2]!PropsSI("P","T",N178,"Q",0,$H$13)</f>
        <v>170000.91143693728</v>
      </c>
      <c r="Q178" cm="1">
        <f t="array" ref="Q178">[2]!PropsSI("H","P",P178,"T",O178,$H$13)</f>
        <v>360698.73146514298</v>
      </c>
      <c r="R178" cm="1">
        <f t="array" ref="R178">[2]!PropsSI("S","P",P178,"T",O178,$H$13)</f>
        <v>1629.8582331222553</v>
      </c>
      <c r="S178" cm="1">
        <f t="array" ref="S178">[2]!PropsSI("D","P",P178,"T",O178,$H$13)</f>
        <v>9.2926033590470212</v>
      </c>
      <c r="U178">
        <f t="shared" si="59"/>
        <v>315.95999999999998</v>
      </c>
      <c r="V178" cm="1">
        <f t="array" ref="V178">[2]!PropsSI("T","P",W178,"S",Y178,$H$13)</f>
        <v>321.8545307527645</v>
      </c>
      <c r="W178" cm="1">
        <f t="array" ref="W178">[2]!PropsSI("P","T",U178,"Q",1,$H$13)</f>
        <v>1092952.5483845987</v>
      </c>
      <c r="X178" cm="1">
        <f t="array" ref="X178">[2]!PropsSI("H","P",W178,"S",Y178,$H$13)</f>
        <v>395532.04888729024</v>
      </c>
      <c r="Y178">
        <f t="shared" si="60"/>
        <v>1629.8582331222553</v>
      </c>
      <c r="Z178" cm="1">
        <f t="array" ref="Z178">[2]!PropsSI("D","P",W178,"S",Y178,$H$13)</f>
        <v>59.602337047023951</v>
      </c>
      <c r="AB178">
        <f t="shared" si="61"/>
        <v>315.95999999999998</v>
      </c>
      <c r="AC178" cm="1">
        <f t="array" ref="AC178">[2]!PropsSI("T","P",AD178,"H",AE178,$H$13)</f>
        <v>321.85453075276462</v>
      </c>
      <c r="AD178">
        <f t="shared" si="62"/>
        <v>1092952.5483845987</v>
      </c>
      <c r="AE178">
        <f t="shared" si="63"/>
        <v>395532.04888729024</v>
      </c>
      <c r="AF178" cm="1">
        <f t="array" ref="AF178">[2]!PropsSI("S","P",AD178,"H",AE178,$H$13)</f>
        <v>1629.8582331222558</v>
      </c>
      <c r="AG178" cm="1">
        <f t="array" ref="AG178">[2]!PropsSI("D","P",AD178,"H",AE178,$H$13)</f>
        <v>59.602337047023902</v>
      </c>
      <c r="AI178">
        <f t="shared" si="64"/>
        <v>315.95999999999998</v>
      </c>
      <c r="AJ178">
        <f t="shared" si="65"/>
        <v>310.95999999999998</v>
      </c>
      <c r="AK178" cm="1">
        <f t="array" ref="AK178">[2]!PropsSI("P","T",AI178,"Q",0,$H$13)</f>
        <v>1092952.5483845987</v>
      </c>
      <c r="AL178" cm="1">
        <f t="array" ref="AL178">[2]!PropsSI("H","P",AK178,"T",AJ178,$H$13)</f>
        <v>251672.76062728139</v>
      </c>
      <c r="AM178" cm="1">
        <f t="array" ref="AM178">[2]!PropsSI("S","P",AK178,"T",AJ178,$H$13)</f>
        <v>1174.5654580327769</v>
      </c>
      <c r="AN178" cm="1">
        <f t="array" ref="AN178">[2]!PropsSI("D","P",AK178,"T",AJ178,$H$13)</f>
        <v>1044.0198949690223</v>
      </c>
      <c r="AP178">
        <f t="shared" si="66"/>
        <v>314.95999999999998</v>
      </c>
      <c r="AQ178">
        <f t="shared" si="67"/>
        <v>308.95999999999998</v>
      </c>
      <c r="AR178" cm="1">
        <f t="array" ref="AR178">[2]!PropsSI("P","T",AP178,"Q",0,$H$13)</f>
        <v>1065966.8144562175</v>
      </c>
      <c r="AS178" cm="1">
        <f t="array" ref="AS178">[2]!PropsSI("H","P",AR178,"T",AQ178,$H$13)</f>
        <v>248778.23117341744</v>
      </c>
      <c r="AT178" cm="1">
        <f t="array" ref="AT178">[2]!PropsSI("S","P",AR178,"T",AQ178,$H$13)</f>
        <v>1165.3101338685319</v>
      </c>
      <c r="AU178" cm="1">
        <f t="array" ref="AU178">[2]!PropsSI("D","P",AR178,"T",AQ178,$H$13)</f>
        <v>1052.1823279547623</v>
      </c>
      <c r="AW178">
        <f t="shared" si="68"/>
        <v>260.14999999999998</v>
      </c>
      <c r="AX178">
        <f t="shared" si="69"/>
        <v>260.14999999999998</v>
      </c>
      <c r="AY178" cm="1">
        <f t="array" ref="AY178">[2]!PropsSI("P","T",AW178,"Q",0,$H$13)</f>
        <v>198287.49024246493</v>
      </c>
      <c r="AZ178">
        <f t="shared" si="70"/>
        <v>248778.23117341744</v>
      </c>
      <c r="BA178" cm="1">
        <f t="array" ref="BA178">[2]!PropsSI("S","P",AY178,"H",AZ178,$H$13)</f>
        <v>1189.4107181370405</v>
      </c>
      <c r="BB178" cm="1">
        <f t="array" ref="BB178">[2]!PropsSI("D","P",AY178,"H",AZ178,$H$13)</f>
        <v>29.167232435885701</v>
      </c>
      <c r="BD178">
        <f t="shared" si="71"/>
        <v>258.14999999999998</v>
      </c>
      <c r="BE178">
        <f t="shared" si="72"/>
        <v>260.14999999999998</v>
      </c>
      <c r="BF178" cm="1">
        <f t="array" ref="BF178">[2]!PropsSI("P","T",BD178,"Q",1,$H$13)</f>
        <v>183723.82814975141</v>
      </c>
      <c r="BG178" cm="1">
        <f t="array" ref="BG178">[2]!PropsSI("H","P",BF178,"T",BE178,$H$13)</f>
        <v>355128.23969601718</v>
      </c>
      <c r="BH178" cm="1">
        <f t="array" ref="BH178">[2]!PropsSI("S","P",BF178,"T",BE178,$H$13)</f>
        <v>1603.3816434342573</v>
      </c>
      <c r="BI178" cm="1">
        <f t="array" ref="BI178">[2]!PropsSI("D","P",BF178,"T",BE178,$H$13)</f>
        <v>10.391805422690133</v>
      </c>
      <c r="BJ178">
        <f t="shared" si="73"/>
        <v>106.35000852259974</v>
      </c>
      <c r="BK178">
        <f t="shared" si="74"/>
        <v>34.83331742214726</v>
      </c>
      <c r="BL178">
        <f t="shared" si="75"/>
        <v>-141.183325944747</v>
      </c>
      <c r="BM178">
        <f t="shared" si="76"/>
        <v>3.0531116871165902</v>
      </c>
      <c r="BN178">
        <f t="shared" si="77"/>
        <v>4.4654903995848461</v>
      </c>
      <c r="BO178">
        <f t="shared" si="78"/>
        <v>0.68371251842808489</v>
      </c>
      <c r="BP178">
        <f t="shared" si="79"/>
        <v>6.4290981686297313</v>
      </c>
      <c r="BR178">
        <f t="shared" si="80"/>
        <v>2.4936635778527432</v>
      </c>
      <c r="BS178">
        <f t="shared" si="81"/>
        <v>0.7044599607434</v>
      </c>
      <c r="BT178">
        <f t="shared" si="82"/>
        <v>16.907039057841601</v>
      </c>
      <c r="BW178">
        <f t="shared" si="83"/>
        <v>0.55793228890877289</v>
      </c>
    </row>
    <row r="179" spans="1:75" x14ac:dyDescent="0.3">
      <c r="A179">
        <v>179</v>
      </c>
      <c r="B179" s="76">
        <v>45470</v>
      </c>
      <c r="C179">
        <v>24.09</v>
      </c>
      <c r="D179">
        <v>26.1</v>
      </c>
      <c r="E179">
        <v>37.326981000000004</v>
      </c>
      <c r="J179">
        <v>179</v>
      </c>
      <c r="K179">
        <v>26.1</v>
      </c>
      <c r="L179">
        <f t="shared" si="56"/>
        <v>314.25</v>
      </c>
      <c r="N179">
        <f t="shared" si="57"/>
        <v>256.14999999999998</v>
      </c>
      <c r="O179">
        <f t="shared" si="58"/>
        <v>266.14999999999998</v>
      </c>
      <c r="P179" cm="1">
        <f t="array" ref="P179">[2]!PropsSI("P","T",N179,"Q",0,$H$13)</f>
        <v>170000.91143693728</v>
      </c>
      <c r="Q179" cm="1">
        <f t="array" ref="Q179">[2]!PropsSI("H","P",P179,"T",O179,$H$13)</f>
        <v>360698.73146514298</v>
      </c>
      <c r="R179" cm="1">
        <f t="array" ref="R179">[2]!PropsSI("S","P",P179,"T",O179,$H$13)</f>
        <v>1629.8582331222553</v>
      </c>
      <c r="S179" cm="1">
        <f t="array" ref="S179">[2]!PropsSI("D","P",P179,"T",O179,$H$13)</f>
        <v>9.2926033590470212</v>
      </c>
      <c r="U179">
        <f t="shared" si="59"/>
        <v>314.25</v>
      </c>
      <c r="V179" cm="1">
        <f t="array" ref="V179">[2]!PropsSI("T","P",W179,"S",Y179,$H$13)</f>
        <v>320.28444805184415</v>
      </c>
      <c r="W179" cm="1">
        <f t="array" ref="W179">[2]!PropsSI("P","T",U179,"Q",1,$H$13)</f>
        <v>1047111.661410948</v>
      </c>
      <c r="X179" cm="1">
        <f t="array" ref="X179">[2]!PropsSI("H","P",W179,"S",Y179,$H$13)</f>
        <v>394744.81516362645</v>
      </c>
      <c r="Y179">
        <f t="shared" si="60"/>
        <v>1629.8582331222553</v>
      </c>
      <c r="Z179" cm="1">
        <f t="array" ref="Z179">[2]!PropsSI("D","P",W179,"S",Y179,$H$13)</f>
        <v>56.884219814260966</v>
      </c>
      <c r="AB179">
        <f t="shared" si="61"/>
        <v>314.25</v>
      </c>
      <c r="AC179" cm="1">
        <f t="array" ref="AC179">[2]!PropsSI("T","P",AD179,"H",AE179,$H$13)</f>
        <v>320.28444805184421</v>
      </c>
      <c r="AD179">
        <f t="shared" si="62"/>
        <v>1047111.661410948</v>
      </c>
      <c r="AE179">
        <f t="shared" si="63"/>
        <v>394744.81516362645</v>
      </c>
      <c r="AF179" cm="1">
        <f t="array" ref="AF179">[2]!PropsSI("S","P",AD179,"H",AE179,$H$13)</f>
        <v>1629.8582331222556</v>
      </c>
      <c r="AG179" cm="1">
        <f t="array" ref="AG179">[2]!PropsSI("D","P",AD179,"H",AE179,$H$13)</f>
        <v>56.884219814260952</v>
      </c>
      <c r="AI179">
        <f t="shared" si="64"/>
        <v>314.25</v>
      </c>
      <c r="AJ179">
        <f t="shared" si="65"/>
        <v>309.25</v>
      </c>
      <c r="AK179" cm="1">
        <f t="array" ref="AK179">[2]!PropsSI("P","T",AI179,"Q",0,$H$13)</f>
        <v>1047111.661410948</v>
      </c>
      <c r="AL179" cm="1">
        <f t="array" ref="AL179">[2]!PropsSI("H","P",AK179,"T",AJ179,$H$13)</f>
        <v>249201.53377561306</v>
      </c>
      <c r="AM179" cm="1">
        <f t="array" ref="AM179">[2]!PropsSI("S","P",AK179,"T",AJ179,$H$13)</f>
        <v>1166.7375919911237</v>
      </c>
      <c r="AN179" cm="1">
        <f t="array" ref="AN179">[2]!PropsSI("D","P",AK179,"T",AJ179,$H$13)</f>
        <v>1050.7932827671552</v>
      </c>
      <c r="AP179">
        <f t="shared" si="66"/>
        <v>313.25</v>
      </c>
      <c r="AQ179">
        <f t="shared" si="67"/>
        <v>307.25</v>
      </c>
      <c r="AR179" cm="1">
        <f t="array" ref="AR179">[2]!PropsSI("P","T",AP179,"Q",0,$H$13)</f>
        <v>1020979.4136898173</v>
      </c>
      <c r="AS179" cm="1">
        <f t="array" ref="AS179">[2]!PropsSI("H","P",AR179,"T",AQ179,$H$13)</f>
        <v>246324.87995627866</v>
      </c>
      <c r="AT179" cm="1">
        <f t="array" ref="AT179">[2]!PropsSI("S","P",AR179,"T",AQ179,$H$13)</f>
        <v>1157.4857575147626</v>
      </c>
      <c r="AU179" cm="1">
        <f t="array" ref="AU179">[2]!PropsSI("D","P",AR179,"T",AQ179,$H$13)</f>
        <v>1058.8305458844909</v>
      </c>
      <c r="AW179">
        <f t="shared" si="68"/>
        <v>260.14999999999998</v>
      </c>
      <c r="AX179">
        <f t="shared" si="69"/>
        <v>260.14999999999998</v>
      </c>
      <c r="AY179" cm="1">
        <f t="array" ref="AY179">[2]!PropsSI("P","T",AW179,"Q",0,$H$13)</f>
        <v>198287.49024246493</v>
      </c>
      <c r="AZ179">
        <f t="shared" si="70"/>
        <v>246324.87995627866</v>
      </c>
      <c r="BA179" cm="1">
        <f t="array" ref="BA179">[2]!PropsSI("S","P",AY179,"H",AZ179,$H$13)</f>
        <v>1179.9801926050827</v>
      </c>
      <c r="BB179" cm="1">
        <f t="array" ref="BB179">[2]!PropsSI("D","P",AY179,"H",AZ179,$H$13)</f>
        <v>30.278031974119774</v>
      </c>
      <c r="BD179">
        <f t="shared" si="71"/>
        <v>258.14999999999998</v>
      </c>
      <c r="BE179">
        <f t="shared" si="72"/>
        <v>260.14999999999998</v>
      </c>
      <c r="BF179" cm="1">
        <f t="array" ref="BF179">[2]!PropsSI("P","T",BD179,"Q",1,$H$13)</f>
        <v>183723.82814975141</v>
      </c>
      <c r="BG179" cm="1">
        <f t="array" ref="BG179">[2]!PropsSI("H","P",BF179,"T",BE179,$H$13)</f>
        <v>355128.23969601718</v>
      </c>
      <c r="BH179" cm="1">
        <f t="array" ref="BH179">[2]!PropsSI("S","P",BF179,"T",BE179,$H$13)</f>
        <v>1603.3816434342573</v>
      </c>
      <c r="BI179" cm="1">
        <f t="array" ref="BI179">[2]!PropsSI("D","P",BF179,"T",BE179,$H$13)</f>
        <v>10.391805422690133</v>
      </c>
      <c r="BJ179">
        <f t="shared" si="73"/>
        <v>108.80335973973851</v>
      </c>
      <c r="BK179">
        <f t="shared" si="74"/>
        <v>34.046083698483478</v>
      </c>
      <c r="BL179">
        <f t="shared" si="75"/>
        <v>-142.84944343822198</v>
      </c>
      <c r="BM179">
        <f t="shared" si="76"/>
        <v>3.1957672636687127</v>
      </c>
      <c r="BN179">
        <f t="shared" si="77"/>
        <v>4.6016042780748636</v>
      </c>
      <c r="BO179">
        <f t="shared" si="78"/>
        <v>0.6944898062824516</v>
      </c>
      <c r="BP179">
        <f t="shared" si="79"/>
        <v>6.1594473380184169</v>
      </c>
      <c r="BR179">
        <f t="shared" si="80"/>
        <v>3.280897301516525</v>
      </c>
      <c r="BS179">
        <f t="shared" si="81"/>
        <v>0.92685348767841835</v>
      </c>
      <c r="BT179">
        <f t="shared" si="82"/>
        <v>22.24448370428204</v>
      </c>
      <c r="BW179">
        <f t="shared" si="83"/>
        <v>0.73406796224130733</v>
      </c>
    </row>
    <row r="180" spans="1:75" x14ac:dyDescent="0.3">
      <c r="A180">
        <v>180</v>
      </c>
      <c r="B180" s="76">
        <v>45471</v>
      </c>
      <c r="C180">
        <v>22.93</v>
      </c>
      <c r="D180">
        <v>25.29</v>
      </c>
      <c r="E180">
        <v>37.326981000000004</v>
      </c>
      <c r="J180">
        <v>180</v>
      </c>
      <c r="K180">
        <v>25.29</v>
      </c>
      <c r="L180">
        <f t="shared" si="56"/>
        <v>313.44</v>
      </c>
      <c r="N180">
        <f t="shared" si="57"/>
        <v>256.14999999999998</v>
      </c>
      <c r="O180">
        <f t="shared" si="58"/>
        <v>266.14999999999998</v>
      </c>
      <c r="P180" cm="1">
        <f t="array" ref="P180">[2]!PropsSI("P","T",N180,"Q",0,$H$13)</f>
        <v>170000.91143693728</v>
      </c>
      <c r="Q180" cm="1">
        <f t="array" ref="Q180">[2]!PropsSI("H","P",P180,"T",O180,$H$13)</f>
        <v>360698.73146514298</v>
      </c>
      <c r="R180" cm="1">
        <f t="array" ref="R180">[2]!PropsSI("S","P",P180,"T",O180,$H$13)</f>
        <v>1629.8582331222553</v>
      </c>
      <c r="S180" cm="1">
        <f t="array" ref="S180">[2]!PropsSI("D","P",P180,"T",O180,$H$13)</f>
        <v>9.2926033590470212</v>
      </c>
      <c r="U180">
        <f t="shared" si="59"/>
        <v>313.44</v>
      </c>
      <c r="V180" cm="1">
        <f t="array" ref="V180">[2]!PropsSI("T","P",W180,"S",Y180,$H$13)</f>
        <v>319.54268167297948</v>
      </c>
      <c r="W180" cm="1">
        <f t="array" ref="W180">[2]!PropsSI("P","T",U180,"Q",1,$H$13)</f>
        <v>1025906.5977610899</v>
      </c>
      <c r="X180" cm="1">
        <f t="array" ref="X180">[2]!PropsSI("H","P",W180,"S",Y180,$H$13)</f>
        <v>394367.88659835694</v>
      </c>
      <c r="Y180">
        <f t="shared" si="60"/>
        <v>1629.8582331222553</v>
      </c>
      <c r="Z180" cm="1">
        <f t="array" ref="Z180">[2]!PropsSI("D","P",W180,"S",Y180,$H$13)</f>
        <v>55.636415856151899</v>
      </c>
      <c r="AB180">
        <f t="shared" si="61"/>
        <v>313.44</v>
      </c>
      <c r="AC180" cm="1">
        <f t="array" ref="AC180">[2]!PropsSI("T","P",AD180,"H",AE180,$H$13)</f>
        <v>319.5426816729796</v>
      </c>
      <c r="AD180">
        <f t="shared" si="62"/>
        <v>1025906.5977610899</v>
      </c>
      <c r="AE180">
        <f t="shared" si="63"/>
        <v>394367.88659835694</v>
      </c>
      <c r="AF180" cm="1">
        <f t="array" ref="AF180">[2]!PropsSI("S","P",AD180,"H",AE180,$H$13)</f>
        <v>1629.858233122256</v>
      </c>
      <c r="AG180" cm="1">
        <f t="array" ref="AG180">[2]!PropsSI("D","P",AD180,"H",AE180,$H$13)</f>
        <v>55.636415856151835</v>
      </c>
      <c r="AI180">
        <f t="shared" si="64"/>
        <v>313.44</v>
      </c>
      <c r="AJ180">
        <f t="shared" si="65"/>
        <v>308.44</v>
      </c>
      <c r="AK180" cm="1">
        <f t="array" ref="AK180">[2]!PropsSI("P","T",AI180,"Q",0,$H$13)</f>
        <v>1025906.5977610899</v>
      </c>
      <c r="AL180" cm="1">
        <f t="array" ref="AL180">[2]!PropsSI("H","P",AK180,"T",AJ180,$H$13)</f>
        <v>248036.00709764927</v>
      </c>
      <c r="AM180" cm="1">
        <f t="array" ref="AM180">[2]!PropsSI("S","P",AK180,"T",AJ180,$H$13)</f>
        <v>1163.0290098538474</v>
      </c>
      <c r="AN180" cm="1">
        <f t="array" ref="AN180">[2]!PropsSI("D","P",AK180,"T",AJ180,$H$13)</f>
        <v>1053.9691883054722</v>
      </c>
      <c r="AP180">
        <f t="shared" si="66"/>
        <v>312.44</v>
      </c>
      <c r="AQ180">
        <f t="shared" si="67"/>
        <v>306.44</v>
      </c>
      <c r="AR180" cm="1">
        <f t="array" ref="AR180">[2]!PropsSI("P","T",AP180,"Q",0,$H$13)</f>
        <v>1000172.2269193826</v>
      </c>
      <c r="AS180" cm="1">
        <f t="array" ref="AS180">[2]!PropsSI("H","P",AR180,"T",AQ180,$H$13)</f>
        <v>245167.63276230131</v>
      </c>
      <c r="AT180" cm="1">
        <f t="array" ref="AT180">[2]!PropsSI("S","P",AR180,"T",AQ180,$H$13)</f>
        <v>1153.7782667982513</v>
      </c>
      <c r="AU180" cm="1">
        <f t="array" ref="AU180">[2]!PropsSI("D","P",AR180,"T",AQ180,$H$13)</f>
        <v>1061.9491418574203</v>
      </c>
      <c r="AW180">
        <f t="shared" si="68"/>
        <v>260.14999999999998</v>
      </c>
      <c r="AX180">
        <f t="shared" si="69"/>
        <v>260.14999999999998</v>
      </c>
      <c r="AY180" cm="1">
        <f t="array" ref="AY180">[2]!PropsSI("P","T",AW180,"Q",0,$H$13)</f>
        <v>198287.49024246493</v>
      </c>
      <c r="AZ180">
        <f t="shared" si="70"/>
        <v>245167.63276230131</v>
      </c>
      <c r="BA180" cm="1">
        <f t="array" ref="BA180">[2]!PropsSI("S","P",AY180,"H",AZ180,$H$13)</f>
        <v>1175.5318082346141</v>
      </c>
      <c r="BB180" cm="1">
        <f t="array" ref="BB180">[2]!PropsSI("D","P",AY180,"H",AZ180,$H$13)</f>
        <v>30.83190113381994</v>
      </c>
      <c r="BD180">
        <f t="shared" si="71"/>
        <v>258.14999999999998</v>
      </c>
      <c r="BE180">
        <f t="shared" si="72"/>
        <v>260.14999999999998</v>
      </c>
      <c r="BF180" cm="1">
        <f t="array" ref="BF180">[2]!PropsSI("P","T",BD180,"Q",1,$H$13)</f>
        <v>183723.82814975141</v>
      </c>
      <c r="BG180" cm="1">
        <f t="array" ref="BG180">[2]!PropsSI("H","P",BF180,"T",BE180,$H$13)</f>
        <v>355128.23969601718</v>
      </c>
      <c r="BH180" cm="1">
        <f t="array" ref="BH180">[2]!PropsSI("S","P",BF180,"T",BE180,$H$13)</f>
        <v>1603.3816434342573</v>
      </c>
      <c r="BI180" cm="1">
        <f t="array" ref="BI180">[2]!PropsSI("D","P",BF180,"T",BE180,$H$13)</f>
        <v>10.391805422690133</v>
      </c>
      <c r="BJ180">
        <f t="shared" si="73"/>
        <v>109.96060693371587</v>
      </c>
      <c r="BK180">
        <f t="shared" si="74"/>
        <v>33.669155133213962</v>
      </c>
      <c r="BL180">
        <f t="shared" si="75"/>
        <v>-143.62976206692983</v>
      </c>
      <c r="BM180">
        <f t="shared" si="76"/>
        <v>3.2659152419670274</v>
      </c>
      <c r="BN180">
        <f t="shared" si="77"/>
        <v>4.6690179055887118</v>
      </c>
      <c r="BO180">
        <f t="shared" si="78"/>
        <v>0.69948655327661058</v>
      </c>
      <c r="BP180">
        <f t="shared" si="79"/>
        <v>6.0347123382432883</v>
      </c>
      <c r="BR180">
        <f t="shared" si="80"/>
        <v>3.657825866786041</v>
      </c>
      <c r="BS180">
        <f t="shared" si="81"/>
        <v>1.0333358073670567</v>
      </c>
      <c r="BT180">
        <f t="shared" si="82"/>
        <v>24.800059376809358</v>
      </c>
      <c r="BW180">
        <f t="shared" si="83"/>
        <v>0.81840195943470884</v>
      </c>
    </row>
    <row r="181" spans="1:75" x14ac:dyDescent="0.3">
      <c r="A181">
        <v>181</v>
      </c>
      <c r="B181" s="76">
        <v>45472</v>
      </c>
      <c r="C181">
        <v>23.73</v>
      </c>
      <c r="D181">
        <v>25.53</v>
      </c>
      <c r="E181">
        <v>37.326981000000004</v>
      </c>
      <c r="J181">
        <v>181</v>
      </c>
      <c r="K181">
        <v>25.53</v>
      </c>
      <c r="L181">
        <f t="shared" si="56"/>
        <v>313.67999999999995</v>
      </c>
      <c r="N181">
        <f t="shared" si="57"/>
        <v>256.14999999999998</v>
      </c>
      <c r="O181">
        <f t="shared" si="58"/>
        <v>266.14999999999998</v>
      </c>
      <c r="P181" cm="1">
        <f t="array" ref="P181">[2]!PropsSI("P","T",N181,"Q",0,$H$13)</f>
        <v>170000.91143693728</v>
      </c>
      <c r="Q181" cm="1">
        <f t="array" ref="Q181">[2]!PropsSI("H","P",P181,"T",O181,$H$13)</f>
        <v>360698.73146514298</v>
      </c>
      <c r="R181" cm="1">
        <f t="array" ref="R181">[2]!PropsSI("S","P",P181,"T",O181,$H$13)</f>
        <v>1629.8582331222553</v>
      </c>
      <c r="S181" cm="1">
        <f t="array" ref="S181">[2]!PropsSI("D","P",P181,"T",O181,$H$13)</f>
        <v>9.2926033590470212</v>
      </c>
      <c r="U181">
        <f t="shared" si="59"/>
        <v>313.67999999999995</v>
      </c>
      <c r="V181" cm="1">
        <f t="array" ref="V181">[2]!PropsSI("T","P",W181,"S",Y181,$H$13)</f>
        <v>319.76234007361251</v>
      </c>
      <c r="W181" cm="1">
        <f t="array" ref="W181">[2]!PropsSI("P","T",U181,"Q",1,$H$13)</f>
        <v>1032155.7911805212</v>
      </c>
      <c r="X181" cm="1">
        <f t="array" ref="X181">[2]!PropsSI("H","P",W181,"S",Y181,$H$13)</f>
        <v>394479.83973395929</v>
      </c>
      <c r="Y181">
        <f t="shared" si="60"/>
        <v>1629.8582331222553</v>
      </c>
      <c r="Z181" cm="1">
        <f t="array" ref="Z181">[2]!PropsSI("D","P",W181,"S",Y181,$H$13)</f>
        <v>56.003525988397541</v>
      </c>
      <c r="AB181">
        <f t="shared" si="61"/>
        <v>313.67999999999995</v>
      </c>
      <c r="AC181" cm="1">
        <f t="array" ref="AC181">[2]!PropsSI("T","P",AD181,"H",AE181,$H$13)</f>
        <v>319.76234007361251</v>
      </c>
      <c r="AD181">
        <f t="shared" si="62"/>
        <v>1032155.7911805212</v>
      </c>
      <c r="AE181">
        <f t="shared" si="63"/>
        <v>394479.83973395929</v>
      </c>
      <c r="AF181" cm="1">
        <f t="array" ref="AF181">[2]!PropsSI("S","P",AD181,"H",AE181,$H$13)</f>
        <v>1629.8582331222556</v>
      </c>
      <c r="AG181" cm="1">
        <f t="array" ref="AG181">[2]!PropsSI("D","P",AD181,"H",AE181,$H$13)</f>
        <v>56.003525988397541</v>
      </c>
      <c r="AI181">
        <f t="shared" si="64"/>
        <v>313.67999999999995</v>
      </c>
      <c r="AJ181">
        <f t="shared" si="65"/>
        <v>308.67999999999995</v>
      </c>
      <c r="AK181" cm="1">
        <f t="array" ref="AK181">[2]!PropsSI("P","T",AI181,"Q",0,$H$13)</f>
        <v>1032155.7911805212</v>
      </c>
      <c r="AL181" cm="1">
        <f t="array" ref="AL181">[2]!PropsSI("H","P",AK181,"T",AJ181,$H$13)</f>
        <v>248381.01357060522</v>
      </c>
      <c r="AM181" cm="1">
        <f t="array" ref="AM181">[2]!PropsSI("S","P",AK181,"T",AJ181,$H$13)</f>
        <v>1164.1279035244875</v>
      </c>
      <c r="AN181" cm="1">
        <f t="array" ref="AN181">[2]!PropsSI("D","P",AK181,"T",AJ181,$H$13)</f>
        <v>1053.0303197994456</v>
      </c>
      <c r="AP181">
        <f t="shared" si="66"/>
        <v>312.67999999999995</v>
      </c>
      <c r="AQ181">
        <f t="shared" si="67"/>
        <v>306.67999999999995</v>
      </c>
      <c r="AR181" cm="1">
        <f t="array" ref="AR181">[2]!PropsSI("P","T",AP181,"Q",0,$H$13)</f>
        <v>1006303.9570148727</v>
      </c>
      <c r="AS181" cm="1">
        <f t="array" ref="AS181">[2]!PropsSI("H","P",AR181,"T",AQ181,$H$13)</f>
        <v>245510.19803975383</v>
      </c>
      <c r="AT181" cm="1">
        <f t="array" ref="AT181">[2]!PropsSI("S","P",AR181,"T",AQ181,$H$13)</f>
        <v>1154.876873061851</v>
      </c>
      <c r="AU181" cm="1">
        <f t="array" ref="AU181">[2]!PropsSI("D","P",AR181,"T",AQ181,$H$13)</f>
        <v>1061.0271265397239</v>
      </c>
      <c r="AW181">
        <f t="shared" si="68"/>
        <v>260.14999999999998</v>
      </c>
      <c r="AX181">
        <f t="shared" si="69"/>
        <v>260.14999999999998</v>
      </c>
      <c r="AY181" cm="1">
        <f t="array" ref="AY181">[2]!PropsSI("P","T",AW181,"Q",0,$H$13)</f>
        <v>198287.49024246493</v>
      </c>
      <c r="AZ181">
        <f t="shared" si="70"/>
        <v>245510.19803975383</v>
      </c>
      <c r="BA181" cm="1">
        <f t="array" ref="BA181">[2]!PropsSI("S","P",AY181,"H",AZ181,$H$13)</f>
        <v>1176.8486073022773</v>
      </c>
      <c r="BB181" cm="1">
        <f t="array" ref="BB181">[2]!PropsSI("D","P",AY181,"H",AZ181,$H$13)</f>
        <v>30.665846232747057</v>
      </c>
      <c r="BD181">
        <f t="shared" si="71"/>
        <v>258.14999999999998</v>
      </c>
      <c r="BE181">
        <f t="shared" si="72"/>
        <v>260.14999999999998</v>
      </c>
      <c r="BF181" cm="1">
        <f t="array" ref="BF181">[2]!PropsSI("P","T",BD181,"Q",1,$H$13)</f>
        <v>183723.82814975141</v>
      </c>
      <c r="BG181" cm="1">
        <f t="array" ref="BG181">[2]!PropsSI("H","P",BF181,"T",BE181,$H$13)</f>
        <v>355128.23969601718</v>
      </c>
      <c r="BH181" cm="1">
        <f t="array" ref="BH181">[2]!PropsSI("S","P",BF181,"T",BE181,$H$13)</f>
        <v>1603.3816434342573</v>
      </c>
      <c r="BI181" cm="1">
        <f t="array" ref="BI181">[2]!PropsSI("D","P",BF181,"T",BE181,$H$13)</f>
        <v>10.391805422690133</v>
      </c>
      <c r="BJ181">
        <f t="shared" si="73"/>
        <v>109.61804165626334</v>
      </c>
      <c r="BK181">
        <f t="shared" si="74"/>
        <v>33.781108268816318</v>
      </c>
      <c r="BL181">
        <f t="shared" si="75"/>
        <v>-143.39914992507966</v>
      </c>
      <c r="BM181">
        <f t="shared" si="76"/>
        <v>3.2449510177098855</v>
      </c>
      <c r="BN181">
        <f t="shared" si="77"/>
        <v>4.6488384656942214</v>
      </c>
      <c r="BO181">
        <f t="shared" si="78"/>
        <v>0.69801328690075481</v>
      </c>
      <c r="BP181">
        <f t="shared" si="79"/>
        <v>6.0714721024504907</v>
      </c>
      <c r="BR181">
        <f t="shared" si="80"/>
        <v>3.5458727311836853</v>
      </c>
      <c r="BS181">
        <f t="shared" si="81"/>
        <v>1.0017090465593912</v>
      </c>
      <c r="BT181">
        <f t="shared" si="82"/>
        <v>24.04101711742539</v>
      </c>
      <c r="BW181">
        <f t="shared" si="83"/>
        <v>0.79335356487503794</v>
      </c>
    </row>
    <row r="182" spans="1:75" x14ac:dyDescent="0.3">
      <c r="A182">
        <v>182</v>
      </c>
      <c r="B182" s="76">
        <v>45473</v>
      </c>
      <c r="C182">
        <v>23.83</v>
      </c>
      <c r="D182">
        <v>25.78</v>
      </c>
      <c r="E182">
        <v>37.326981000000004</v>
      </c>
      <c r="J182">
        <v>182</v>
      </c>
      <c r="K182">
        <v>25.78</v>
      </c>
      <c r="L182">
        <f t="shared" si="56"/>
        <v>313.92999999999995</v>
      </c>
      <c r="N182">
        <f t="shared" si="57"/>
        <v>256.14999999999998</v>
      </c>
      <c r="O182">
        <f t="shared" si="58"/>
        <v>266.14999999999998</v>
      </c>
      <c r="P182" cm="1">
        <f t="array" ref="P182">[2]!PropsSI("P","T",N182,"Q",0,$H$13)</f>
        <v>170000.91143693728</v>
      </c>
      <c r="Q182" cm="1">
        <f t="array" ref="Q182">[2]!PropsSI("H","P",P182,"T",O182,$H$13)</f>
        <v>360698.73146514298</v>
      </c>
      <c r="R182" cm="1">
        <f t="array" ref="R182">[2]!PropsSI("S","P",P182,"T",O182,$H$13)</f>
        <v>1629.8582331222553</v>
      </c>
      <c r="S182" cm="1">
        <f t="array" ref="S182">[2]!PropsSI("D","P",P182,"T",O182,$H$13)</f>
        <v>9.2926033590470212</v>
      </c>
      <c r="U182">
        <f t="shared" si="59"/>
        <v>313.92999999999995</v>
      </c>
      <c r="V182" cm="1">
        <f t="array" ref="V182">[2]!PropsSI("T","P",W182,"S",Y182,$H$13)</f>
        <v>319.99126128352373</v>
      </c>
      <c r="W182" cm="1">
        <f t="array" ref="W182">[2]!PropsSI("P","T",U182,"Q",1,$H$13)</f>
        <v>1038695.5831717004</v>
      </c>
      <c r="X182" cm="1">
        <f t="array" ref="X182">[2]!PropsSI("H","P",W182,"S",Y182,$H$13)</f>
        <v>394596.21519398346</v>
      </c>
      <c r="Y182">
        <f t="shared" si="60"/>
        <v>1629.8582331222553</v>
      </c>
      <c r="Z182" cm="1">
        <f t="array" ref="Z182">[2]!PropsSI("D","P",W182,"S",Y182,$H$13)</f>
        <v>56.388262625916703</v>
      </c>
      <c r="AB182">
        <f t="shared" si="61"/>
        <v>313.92999999999995</v>
      </c>
      <c r="AC182" cm="1">
        <f t="array" ref="AC182">[2]!PropsSI("T","P",AD182,"H",AE182,$H$13)</f>
        <v>319.99126128352378</v>
      </c>
      <c r="AD182">
        <f t="shared" si="62"/>
        <v>1038695.5831717004</v>
      </c>
      <c r="AE182">
        <f t="shared" si="63"/>
        <v>394596.21519398346</v>
      </c>
      <c r="AF182" cm="1">
        <f t="array" ref="AF182">[2]!PropsSI("S","P",AD182,"H",AE182,$H$13)</f>
        <v>1629.8582331222556</v>
      </c>
      <c r="AG182" cm="1">
        <f t="array" ref="AG182">[2]!PropsSI("D","P",AD182,"H",AE182,$H$13)</f>
        <v>56.388262625916674</v>
      </c>
      <c r="AI182">
        <f t="shared" si="64"/>
        <v>313.92999999999995</v>
      </c>
      <c r="AJ182">
        <f t="shared" si="65"/>
        <v>308.92999999999995</v>
      </c>
      <c r="AK182" cm="1">
        <f t="array" ref="AK182">[2]!PropsSI("P","T",AI182,"Q",0,$H$13)</f>
        <v>1038695.5831717004</v>
      </c>
      <c r="AL182" cm="1">
        <f t="array" ref="AL182">[2]!PropsSI("H","P",AK182,"T",AJ182,$H$13)</f>
        <v>248740.69460056751</v>
      </c>
      <c r="AM182" cm="1">
        <f t="array" ref="AM182">[2]!PropsSI("S","P",AK182,"T",AJ182,$H$13)</f>
        <v>1165.2725342411682</v>
      </c>
      <c r="AN182" cm="1">
        <f t="array" ref="AN182">[2]!PropsSI("D","P",AK182,"T",AJ182,$H$13)</f>
        <v>1052.0504199143541</v>
      </c>
      <c r="AP182">
        <f t="shared" si="66"/>
        <v>312.92999999999995</v>
      </c>
      <c r="AQ182">
        <f t="shared" si="67"/>
        <v>306.92999999999995</v>
      </c>
      <c r="AR182" cm="1">
        <f t="array" ref="AR182">[2]!PropsSI("P","T",AP182,"Q",0,$H$13)</f>
        <v>1012721.0101961439</v>
      </c>
      <c r="AS182" cm="1">
        <f t="array" ref="AS182">[2]!PropsSI("H","P",AR182,"T",AQ182,$H$13)</f>
        <v>245867.32549951415</v>
      </c>
      <c r="AT182" cm="1">
        <f t="array" ref="AT182">[2]!PropsSI("S","P",AR182,"T",AQ182,$H$13)</f>
        <v>1156.0211723814771</v>
      </c>
      <c r="AU182" cm="1">
        <f t="array" ref="AU182">[2]!PropsSI("D","P",AR182,"T",AQ182,$H$13)</f>
        <v>1060.064895520921</v>
      </c>
      <c r="AW182">
        <f t="shared" si="68"/>
        <v>260.14999999999998</v>
      </c>
      <c r="AX182">
        <f t="shared" si="69"/>
        <v>260.14999999999998</v>
      </c>
      <c r="AY182" cm="1">
        <f t="array" ref="AY182">[2]!PropsSI("P","T",AW182,"Q",0,$H$13)</f>
        <v>198287.49024246493</v>
      </c>
      <c r="AZ182">
        <f t="shared" si="70"/>
        <v>245867.32549951415</v>
      </c>
      <c r="BA182" cm="1">
        <f t="array" ref="BA182">[2]!PropsSI("S","P",AY182,"H",AZ182,$H$13)</f>
        <v>1178.2213824695284</v>
      </c>
      <c r="BB182" cm="1">
        <f t="array" ref="BB182">[2]!PropsSI("D","P",AY182,"H",AZ182,$H$13)</f>
        <v>30.494626185887547</v>
      </c>
      <c r="BD182">
        <f t="shared" si="71"/>
        <v>258.14999999999998</v>
      </c>
      <c r="BE182">
        <f t="shared" si="72"/>
        <v>260.14999999999998</v>
      </c>
      <c r="BF182" cm="1">
        <f t="array" ref="BF182">[2]!PropsSI("P","T",BD182,"Q",1,$H$13)</f>
        <v>183723.82814975141</v>
      </c>
      <c r="BG182" cm="1">
        <f t="array" ref="BG182">[2]!PropsSI("H","P",BF182,"T",BE182,$H$13)</f>
        <v>355128.23969601718</v>
      </c>
      <c r="BH182" cm="1">
        <f t="array" ref="BH182">[2]!PropsSI("S","P",BF182,"T",BE182,$H$13)</f>
        <v>1603.3816434342573</v>
      </c>
      <c r="BI182" cm="1">
        <f t="array" ref="BI182">[2]!PropsSI("D","P",BF182,"T",BE182,$H$13)</f>
        <v>10.391805422690133</v>
      </c>
      <c r="BJ182">
        <f t="shared" si="73"/>
        <v>109.26091419650302</v>
      </c>
      <c r="BK182">
        <f t="shared" si="74"/>
        <v>33.897483728840484</v>
      </c>
      <c r="BL182">
        <f t="shared" si="75"/>
        <v>-143.15839792534351</v>
      </c>
      <c r="BM182">
        <f t="shared" si="76"/>
        <v>3.2232750687491949</v>
      </c>
      <c r="BN182">
        <f t="shared" si="77"/>
        <v>4.6280028684116186</v>
      </c>
      <c r="BO182">
        <f t="shared" si="78"/>
        <v>0.69647214152558601</v>
      </c>
      <c r="BP182">
        <f t="shared" si="79"/>
        <v>6.1099412608561803</v>
      </c>
      <c r="BR182">
        <f t="shared" si="80"/>
        <v>3.4294972711595193</v>
      </c>
      <c r="BS182">
        <f t="shared" si="81"/>
        <v>0.96883297910256427</v>
      </c>
      <c r="BT182">
        <f t="shared" si="82"/>
        <v>23.251991498461543</v>
      </c>
      <c r="BW182">
        <f t="shared" si="83"/>
        <v>0.76731571944923094</v>
      </c>
    </row>
    <row r="183" spans="1:75" x14ac:dyDescent="0.3">
      <c r="A183">
        <v>183</v>
      </c>
      <c r="B183" s="76">
        <v>45474</v>
      </c>
      <c r="C183">
        <v>23.88</v>
      </c>
      <c r="D183">
        <v>25.42</v>
      </c>
      <c r="E183">
        <v>37.326981000000004</v>
      </c>
      <c r="J183">
        <v>183</v>
      </c>
      <c r="K183">
        <v>25.42</v>
      </c>
      <c r="L183">
        <f t="shared" si="56"/>
        <v>313.57</v>
      </c>
      <c r="N183">
        <f t="shared" si="57"/>
        <v>256.14999999999998</v>
      </c>
      <c r="O183">
        <f t="shared" si="58"/>
        <v>266.14999999999998</v>
      </c>
      <c r="P183" cm="1">
        <f t="array" ref="P183">[2]!PropsSI("P","T",N183,"Q",0,$H$13)</f>
        <v>170000.91143693728</v>
      </c>
      <c r="Q183" cm="1">
        <f t="array" ref="Q183">[2]!PropsSI("H","P",P183,"T",O183,$H$13)</f>
        <v>360698.73146514298</v>
      </c>
      <c r="R183" cm="1">
        <f t="array" ref="R183">[2]!PropsSI("S","P",P183,"T",O183,$H$13)</f>
        <v>1629.8582331222553</v>
      </c>
      <c r="S183" cm="1">
        <f t="array" ref="S183">[2]!PropsSI("D","P",P183,"T",O183,$H$13)</f>
        <v>9.2926033590470212</v>
      </c>
      <c r="U183">
        <f t="shared" si="59"/>
        <v>313.57</v>
      </c>
      <c r="V183" cm="1">
        <f t="array" ref="V183">[2]!PropsSI("T","P",W183,"S",Y183,$H$13)</f>
        <v>319.66165053586269</v>
      </c>
      <c r="W183" cm="1">
        <f t="array" ref="W183">[2]!PropsSI("P","T",U183,"Q",1,$H$13)</f>
        <v>1029288.0556956248</v>
      </c>
      <c r="X183" cm="1">
        <f t="array" ref="X183">[2]!PropsSI("H","P",W183,"S",Y183,$H$13)</f>
        <v>394428.55618566799</v>
      </c>
      <c r="Y183">
        <f t="shared" si="60"/>
        <v>1629.8582331222553</v>
      </c>
      <c r="Z183" cm="1">
        <f t="array" ref="Z183">[2]!PropsSI("D","P",W183,"S",Y183,$H$13)</f>
        <v>55.83499600913261</v>
      </c>
      <c r="AB183">
        <f t="shared" si="61"/>
        <v>313.57</v>
      </c>
      <c r="AC183" cm="1">
        <f t="array" ref="AC183">[2]!PropsSI("T","P",AD183,"H",AE183,$H$13)</f>
        <v>319.66165053586269</v>
      </c>
      <c r="AD183">
        <f t="shared" si="62"/>
        <v>1029288.0556956248</v>
      </c>
      <c r="AE183">
        <f t="shared" si="63"/>
        <v>394428.55618566799</v>
      </c>
      <c r="AF183" cm="1">
        <f t="array" ref="AF183">[2]!PropsSI("S","P",AD183,"H",AE183,$H$13)</f>
        <v>1629.8582331222553</v>
      </c>
      <c r="AG183" cm="1">
        <f t="array" ref="AG183">[2]!PropsSI("D","P",AD183,"H",AE183,$H$13)</f>
        <v>55.834996009132617</v>
      </c>
      <c r="AI183">
        <f t="shared" si="64"/>
        <v>313.57</v>
      </c>
      <c r="AJ183">
        <f t="shared" si="65"/>
        <v>308.57</v>
      </c>
      <c r="AK183" cm="1">
        <f t="array" ref="AK183">[2]!PropsSI("P","T",AI183,"Q",0,$H$13)</f>
        <v>1029288.0556956248</v>
      </c>
      <c r="AL183" cm="1">
        <f t="array" ref="AL183">[2]!PropsSI("H","P",AK183,"T",AJ183,$H$13)</f>
        <v>248222.85072947372</v>
      </c>
      <c r="AM183" cm="1">
        <f t="array" ref="AM183">[2]!PropsSI("S","P",AK183,"T",AJ183,$H$13)</f>
        <v>1163.6242499624807</v>
      </c>
      <c r="AN183" cm="1">
        <f t="array" ref="AN183">[2]!PropsSI("D","P",AK183,"T",AJ183,$H$13)</f>
        <v>1053.4608570702387</v>
      </c>
      <c r="AP183">
        <f t="shared" si="66"/>
        <v>312.57</v>
      </c>
      <c r="AQ183">
        <f t="shared" si="67"/>
        <v>306.57</v>
      </c>
      <c r="AR183" cm="1">
        <f t="array" ref="AR183">[2]!PropsSI("P","T",AP183,"Q",0,$H$13)</f>
        <v>1003490.1033318205</v>
      </c>
      <c r="AS183" cm="1">
        <f t="array" ref="AS183">[2]!PropsSI("H","P",AR183,"T",AQ183,$H$13)</f>
        <v>245353.15531449078</v>
      </c>
      <c r="AT183" cm="1">
        <f t="array" ref="AT183">[2]!PropsSI("S","P",AR183,"T",AQ183,$H$13)</f>
        <v>1154.3733549391684</v>
      </c>
      <c r="AU183" cm="1">
        <f t="array" ref="AU183">[2]!PropsSI("D","P",AR183,"T",AQ183,$H$13)</f>
        <v>1061.4499262705181</v>
      </c>
      <c r="AW183">
        <f t="shared" si="68"/>
        <v>260.14999999999998</v>
      </c>
      <c r="AX183">
        <f t="shared" si="69"/>
        <v>260.14999999999998</v>
      </c>
      <c r="AY183" cm="1">
        <f t="array" ref="AY183">[2]!PropsSI("P","T",AW183,"Q",0,$H$13)</f>
        <v>198287.49024246493</v>
      </c>
      <c r="AZ183">
        <f t="shared" si="70"/>
        <v>245353.15531449078</v>
      </c>
      <c r="BA183" cm="1">
        <f t="array" ref="BA183">[2]!PropsSI("S","P",AY183,"H",AZ183,$H$13)</f>
        <v>1176.2449450871591</v>
      </c>
      <c r="BB183" cm="1">
        <f t="array" ref="BB183">[2]!PropsSI("D","P",AY183,"H",AZ183,$H$13)</f>
        <v>30.741748446153572</v>
      </c>
      <c r="BD183">
        <f t="shared" si="71"/>
        <v>258.14999999999998</v>
      </c>
      <c r="BE183">
        <f t="shared" si="72"/>
        <v>260.14999999999998</v>
      </c>
      <c r="BF183" cm="1">
        <f t="array" ref="BF183">[2]!PropsSI("P","T",BD183,"Q",1,$H$13)</f>
        <v>183723.82814975141</v>
      </c>
      <c r="BG183" cm="1">
        <f t="array" ref="BG183">[2]!PropsSI("H","P",BF183,"T",BE183,$H$13)</f>
        <v>355128.23969601718</v>
      </c>
      <c r="BH183" cm="1">
        <f t="array" ref="BH183">[2]!PropsSI("S","P",BF183,"T",BE183,$H$13)</f>
        <v>1603.3816434342573</v>
      </c>
      <c r="BI183" cm="1">
        <f t="array" ref="BI183">[2]!PropsSI("D","P",BF183,"T",BE183,$H$13)</f>
        <v>10.391805422690133</v>
      </c>
      <c r="BJ183">
        <f t="shared" si="73"/>
        <v>109.7750843815264</v>
      </c>
      <c r="BK183">
        <f t="shared" si="74"/>
        <v>33.729824720525009</v>
      </c>
      <c r="BL183">
        <f t="shared" si="75"/>
        <v>-143.50490910205141</v>
      </c>
      <c r="BM183">
        <f t="shared" si="76"/>
        <v>3.2545406117905773</v>
      </c>
      <c r="BN183">
        <f t="shared" si="77"/>
        <v>4.6580656802598321</v>
      </c>
      <c r="BO183">
        <f t="shared" si="78"/>
        <v>0.69868929190561246</v>
      </c>
      <c r="BP183">
        <f t="shared" si="79"/>
        <v>6.0546031606274333</v>
      </c>
      <c r="BR183">
        <f t="shared" si="80"/>
        <v>3.5971562794749943</v>
      </c>
      <c r="BS183">
        <f t="shared" si="81"/>
        <v>1.0161966489516858</v>
      </c>
      <c r="BT183">
        <f t="shared" si="82"/>
        <v>24.388719574840458</v>
      </c>
      <c r="BW183">
        <f t="shared" si="83"/>
        <v>0.80482774596973516</v>
      </c>
    </row>
    <row r="184" spans="1:75" x14ac:dyDescent="0.3">
      <c r="A184">
        <v>184</v>
      </c>
      <c r="B184" s="76">
        <v>45475</v>
      </c>
      <c r="C184">
        <v>24.31</v>
      </c>
      <c r="D184">
        <v>26.1</v>
      </c>
      <c r="E184">
        <v>37.326981000000004</v>
      </c>
      <c r="J184">
        <v>184</v>
      </c>
      <c r="K184">
        <v>26.1</v>
      </c>
      <c r="L184">
        <f t="shared" si="56"/>
        <v>314.25</v>
      </c>
      <c r="N184">
        <f t="shared" si="57"/>
        <v>256.14999999999998</v>
      </c>
      <c r="O184">
        <f t="shared" si="58"/>
        <v>266.14999999999998</v>
      </c>
      <c r="P184" cm="1">
        <f t="array" ref="P184">[2]!PropsSI("P","T",N184,"Q",0,$H$13)</f>
        <v>170000.91143693728</v>
      </c>
      <c r="Q184" cm="1">
        <f t="array" ref="Q184">[2]!PropsSI("H","P",P184,"T",O184,$H$13)</f>
        <v>360698.73146514298</v>
      </c>
      <c r="R184" cm="1">
        <f t="array" ref="R184">[2]!PropsSI("S","P",P184,"T",O184,$H$13)</f>
        <v>1629.8582331222553</v>
      </c>
      <c r="S184" cm="1">
        <f t="array" ref="S184">[2]!PropsSI("D","P",P184,"T",O184,$H$13)</f>
        <v>9.2926033590470212</v>
      </c>
      <c r="U184">
        <f t="shared" si="59"/>
        <v>314.25</v>
      </c>
      <c r="V184" cm="1">
        <f t="array" ref="V184">[2]!PropsSI("T","P",W184,"S",Y184,$H$13)</f>
        <v>320.28444805184415</v>
      </c>
      <c r="W184" cm="1">
        <f t="array" ref="W184">[2]!PropsSI("P","T",U184,"Q",1,$H$13)</f>
        <v>1047111.661410948</v>
      </c>
      <c r="X184" cm="1">
        <f t="array" ref="X184">[2]!PropsSI("H","P",W184,"S",Y184,$H$13)</f>
        <v>394744.81516362645</v>
      </c>
      <c r="Y184">
        <f t="shared" si="60"/>
        <v>1629.8582331222553</v>
      </c>
      <c r="Z184" cm="1">
        <f t="array" ref="Z184">[2]!PropsSI("D","P",W184,"S",Y184,$H$13)</f>
        <v>56.884219814260966</v>
      </c>
      <c r="AB184">
        <f t="shared" si="61"/>
        <v>314.25</v>
      </c>
      <c r="AC184" cm="1">
        <f t="array" ref="AC184">[2]!PropsSI("T","P",AD184,"H",AE184,$H$13)</f>
        <v>320.28444805184421</v>
      </c>
      <c r="AD184">
        <f t="shared" si="62"/>
        <v>1047111.661410948</v>
      </c>
      <c r="AE184">
        <f t="shared" si="63"/>
        <v>394744.81516362645</v>
      </c>
      <c r="AF184" cm="1">
        <f t="array" ref="AF184">[2]!PropsSI("S","P",AD184,"H",AE184,$H$13)</f>
        <v>1629.8582331222556</v>
      </c>
      <c r="AG184" cm="1">
        <f t="array" ref="AG184">[2]!PropsSI("D","P",AD184,"H",AE184,$H$13)</f>
        <v>56.884219814260952</v>
      </c>
      <c r="AI184">
        <f t="shared" si="64"/>
        <v>314.25</v>
      </c>
      <c r="AJ184">
        <f t="shared" si="65"/>
        <v>309.25</v>
      </c>
      <c r="AK184" cm="1">
        <f t="array" ref="AK184">[2]!PropsSI("P","T",AI184,"Q",0,$H$13)</f>
        <v>1047111.661410948</v>
      </c>
      <c r="AL184" cm="1">
        <f t="array" ref="AL184">[2]!PropsSI("H","P",AK184,"T",AJ184,$H$13)</f>
        <v>249201.53377561306</v>
      </c>
      <c r="AM184" cm="1">
        <f t="array" ref="AM184">[2]!PropsSI("S","P",AK184,"T",AJ184,$H$13)</f>
        <v>1166.7375919911237</v>
      </c>
      <c r="AN184" cm="1">
        <f t="array" ref="AN184">[2]!PropsSI("D","P",AK184,"T",AJ184,$H$13)</f>
        <v>1050.7932827671552</v>
      </c>
      <c r="AP184">
        <f t="shared" si="66"/>
        <v>313.25</v>
      </c>
      <c r="AQ184">
        <f t="shared" si="67"/>
        <v>307.25</v>
      </c>
      <c r="AR184" cm="1">
        <f t="array" ref="AR184">[2]!PropsSI("P","T",AP184,"Q",0,$H$13)</f>
        <v>1020979.4136898173</v>
      </c>
      <c r="AS184" cm="1">
        <f t="array" ref="AS184">[2]!PropsSI("H","P",AR184,"T",AQ184,$H$13)</f>
        <v>246324.87995627866</v>
      </c>
      <c r="AT184" cm="1">
        <f t="array" ref="AT184">[2]!PropsSI("S","P",AR184,"T",AQ184,$H$13)</f>
        <v>1157.4857575147626</v>
      </c>
      <c r="AU184" cm="1">
        <f t="array" ref="AU184">[2]!PropsSI("D","P",AR184,"T",AQ184,$H$13)</f>
        <v>1058.8305458844909</v>
      </c>
      <c r="AW184">
        <f t="shared" si="68"/>
        <v>260.14999999999998</v>
      </c>
      <c r="AX184">
        <f t="shared" si="69"/>
        <v>260.14999999999998</v>
      </c>
      <c r="AY184" cm="1">
        <f t="array" ref="AY184">[2]!PropsSI("P","T",AW184,"Q",0,$H$13)</f>
        <v>198287.49024246493</v>
      </c>
      <c r="AZ184">
        <f t="shared" si="70"/>
        <v>246324.87995627866</v>
      </c>
      <c r="BA184" cm="1">
        <f t="array" ref="BA184">[2]!PropsSI("S","P",AY184,"H",AZ184,$H$13)</f>
        <v>1179.9801926050827</v>
      </c>
      <c r="BB184" cm="1">
        <f t="array" ref="BB184">[2]!PropsSI("D","P",AY184,"H",AZ184,$H$13)</f>
        <v>30.278031974119774</v>
      </c>
      <c r="BD184">
        <f t="shared" si="71"/>
        <v>258.14999999999998</v>
      </c>
      <c r="BE184">
        <f t="shared" si="72"/>
        <v>260.14999999999998</v>
      </c>
      <c r="BF184" cm="1">
        <f t="array" ref="BF184">[2]!PropsSI("P","T",BD184,"Q",1,$H$13)</f>
        <v>183723.82814975141</v>
      </c>
      <c r="BG184" cm="1">
        <f t="array" ref="BG184">[2]!PropsSI("H","P",BF184,"T",BE184,$H$13)</f>
        <v>355128.23969601718</v>
      </c>
      <c r="BH184" cm="1">
        <f t="array" ref="BH184">[2]!PropsSI("S","P",BF184,"T",BE184,$H$13)</f>
        <v>1603.3816434342573</v>
      </c>
      <c r="BI184" cm="1">
        <f t="array" ref="BI184">[2]!PropsSI("D","P",BF184,"T",BE184,$H$13)</f>
        <v>10.391805422690133</v>
      </c>
      <c r="BJ184">
        <f t="shared" si="73"/>
        <v>108.80335973973851</v>
      </c>
      <c r="BK184">
        <f t="shared" si="74"/>
        <v>34.046083698483478</v>
      </c>
      <c r="BL184">
        <f t="shared" si="75"/>
        <v>-142.84944343822198</v>
      </c>
      <c r="BM184">
        <f t="shared" si="76"/>
        <v>3.1957672636687127</v>
      </c>
      <c r="BN184">
        <f t="shared" si="77"/>
        <v>4.6016042780748636</v>
      </c>
      <c r="BO184">
        <f t="shared" si="78"/>
        <v>0.6944898062824516</v>
      </c>
      <c r="BP184">
        <f t="shared" si="79"/>
        <v>6.1594473380184169</v>
      </c>
      <c r="BR184">
        <f t="shared" si="80"/>
        <v>3.280897301516525</v>
      </c>
      <c r="BS184">
        <f t="shared" si="81"/>
        <v>0.92685348767841835</v>
      </c>
      <c r="BT184">
        <f t="shared" si="82"/>
        <v>22.24448370428204</v>
      </c>
      <c r="BW184">
        <f t="shared" si="83"/>
        <v>0.73406796224130733</v>
      </c>
    </row>
    <row r="185" spans="1:75" x14ac:dyDescent="0.3">
      <c r="A185">
        <v>185</v>
      </c>
      <c r="B185" s="76">
        <v>45476</v>
      </c>
      <c r="C185">
        <v>24.67</v>
      </c>
      <c r="D185">
        <v>26.15</v>
      </c>
      <c r="E185">
        <v>37.326981000000004</v>
      </c>
      <c r="J185">
        <v>185</v>
      </c>
      <c r="K185">
        <v>26.15</v>
      </c>
      <c r="L185">
        <f t="shared" si="56"/>
        <v>314.29999999999995</v>
      </c>
      <c r="N185">
        <f t="shared" si="57"/>
        <v>256.14999999999998</v>
      </c>
      <c r="O185">
        <f t="shared" si="58"/>
        <v>266.14999999999998</v>
      </c>
      <c r="P185" cm="1">
        <f t="array" ref="P185">[2]!PropsSI("P","T",N185,"Q",0,$H$13)</f>
        <v>170000.91143693728</v>
      </c>
      <c r="Q185" cm="1">
        <f t="array" ref="Q185">[2]!PropsSI("H","P",P185,"T",O185,$H$13)</f>
        <v>360698.73146514298</v>
      </c>
      <c r="R185" cm="1">
        <f t="array" ref="R185">[2]!PropsSI("S","P",P185,"T",O185,$H$13)</f>
        <v>1629.8582331222553</v>
      </c>
      <c r="S185" cm="1">
        <f t="array" ref="S185">[2]!PropsSI("D","P",P185,"T",O185,$H$13)</f>
        <v>9.2926033590470212</v>
      </c>
      <c r="U185">
        <f t="shared" si="59"/>
        <v>314.29999999999995</v>
      </c>
      <c r="V185" cm="1">
        <f t="array" ref="V185">[2]!PropsSI("T","P",W185,"S",Y185,$H$13)</f>
        <v>320.33027573962499</v>
      </c>
      <c r="W185" cm="1">
        <f t="array" ref="W185">[2]!PropsSI("P","T",U185,"Q",1,$H$13)</f>
        <v>1048431.2644328976</v>
      </c>
      <c r="X185" cm="1">
        <f t="array" ref="X185">[2]!PropsSI("H","P",W185,"S",Y185,$H$13)</f>
        <v>394767.99735570431</v>
      </c>
      <c r="Y185">
        <f t="shared" si="60"/>
        <v>1629.8582331222553</v>
      </c>
      <c r="Z185" cm="1">
        <f t="array" ref="Z185">[2]!PropsSI("D","P",W185,"S",Y185,$H$13)</f>
        <v>56.962069458182548</v>
      </c>
      <c r="AB185">
        <f t="shared" si="61"/>
        <v>314.29999999999995</v>
      </c>
      <c r="AC185" cm="1">
        <f t="array" ref="AC185">[2]!PropsSI("T","P",AD185,"H",AE185,$H$13)</f>
        <v>320.33027573962494</v>
      </c>
      <c r="AD185">
        <f t="shared" si="62"/>
        <v>1048431.2644328976</v>
      </c>
      <c r="AE185">
        <f t="shared" si="63"/>
        <v>394767.99735570431</v>
      </c>
      <c r="AF185" cm="1">
        <f t="array" ref="AF185">[2]!PropsSI("S","P",AD185,"H",AE185,$H$13)</f>
        <v>1629.8582331222553</v>
      </c>
      <c r="AG185" cm="1">
        <f t="array" ref="AG185">[2]!PropsSI("D","P",AD185,"H",AE185,$H$13)</f>
        <v>56.962069458182583</v>
      </c>
      <c r="AI185">
        <f t="shared" si="64"/>
        <v>314.29999999999995</v>
      </c>
      <c r="AJ185">
        <f t="shared" si="65"/>
        <v>309.29999999999995</v>
      </c>
      <c r="AK185" cm="1">
        <f t="array" ref="AK185">[2]!PropsSI("P","T",AI185,"Q",0,$H$13)</f>
        <v>1048431.2644328976</v>
      </c>
      <c r="AL185" cm="1">
        <f t="array" ref="AL185">[2]!PropsSI("H","P",AK185,"T",AJ185,$H$13)</f>
        <v>249273.58542381608</v>
      </c>
      <c r="AM185" cm="1">
        <f t="array" ref="AM185">[2]!PropsSI("S","P",AK185,"T",AJ185,$H$13)</f>
        <v>1166.9665006149353</v>
      </c>
      <c r="AN185" cm="1">
        <f t="array" ref="AN185">[2]!PropsSI("D","P",AK185,"T",AJ185,$H$13)</f>
        <v>1050.5965630148241</v>
      </c>
      <c r="AP185">
        <f t="shared" si="66"/>
        <v>313.29999999999995</v>
      </c>
      <c r="AQ185">
        <f t="shared" si="67"/>
        <v>307.29999999999995</v>
      </c>
      <c r="AR185" cm="1">
        <f t="array" ref="AR185">[2]!PropsSI("P","T",AP185,"Q",0,$H$13)</f>
        <v>1022274.3221976662</v>
      </c>
      <c r="AS185" cm="1">
        <f t="array" ref="AS185">[2]!PropsSI("H","P",AR185,"T",AQ185,$H$13)</f>
        <v>246396.41670743105</v>
      </c>
      <c r="AT185" cm="1">
        <f t="array" ref="AT185">[2]!PropsSI("S","P",AR185,"T",AQ185,$H$13)</f>
        <v>1157.7145873205027</v>
      </c>
      <c r="AU185" cm="1">
        <f t="array" ref="AU185">[2]!PropsSI("D","P",AR185,"T",AQ185,$H$13)</f>
        <v>1058.6374042530099</v>
      </c>
      <c r="AW185">
        <f t="shared" si="68"/>
        <v>260.14999999999998</v>
      </c>
      <c r="AX185">
        <f t="shared" si="69"/>
        <v>260.14999999999998</v>
      </c>
      <c r="AY185" cm="1">
        <f t="array" ref="AY185">[2]!PropsSI("P","T",AW185,"Q",0,$H$13)</f>
        <v>198287.49024246493</v>
      </c>
      <c r="AZ185">
        <f t="shared" si="70"/>
        <v>246396.41670743105</v>
      </c>
      <c r="BA185" cm="1">
        <f t="array" ref="BA185">[2]!PropsSI("S","P",AY185,"H",AZ185,$H$13)</f>
        <v>1180.2551753117996</v>
      </c>
      <c r="BB185" cm="1">
        <f t="array" ref="BB185">[2]!PropsSI("D","P",AY185,"H",AZ185,$H$13)</f>
        <v>30.244446182303918</v>
      </c>
      <c r="BD185">
        <f t="shared" si="71"/>
        <v>258.14999999999998</v>
      </c>
      <c r="BE185">
        <f t="shared" si="72"/>
        <v>260.14999999999998</v>
      </c>
      <c r="BF185" cm="1">
        <f t="array" ref="BF185">[2]!PropsSI("P","T",BD185,"Q",1,$H$13)</f>
        <v>183723.82814975141</v>
      </c>
      <c r="BG185" cm="1">
        <f t="array" ref="BG185">[2]!PropsSI("H","P",BF185,"T",BE185,$H$13)</f>
        <v>355128.23969601718</v>
      </c>
      <c r="BH185" cm="1">
        <f t="array" ref="BH185">[2]!PropsSI("S","P",BF185,"T",BE185,$H$13)</f>
        <v>1603.3816434342573</v>
      </c>
      <c r="BI185" cm="1">
        <f t="array" ref="BI185">[2]!PropsSI("D","P",BF185,"T",BE185,$H$13)</f>
        <v>10.391805422690133</v>
      </c>
      <c r="BJ185">
        <f t="shared" si="73"/>
        <v>108.73182298858612</v>
      </c>
      <c r="BK185">
        <f t="shared" si="74"/>
        <v>34.069265890561333</v>
      </c>
      <c r="BL185">
        <f t="shared" si="75"/>
        <v>-142.80108887914744</v>
      </c>
      <c r="BM185">
        <f t="shared" si="76"/>
        <v>3.1914929819109945</v>
      </c>
      <c r="BN185">
        <f t="shared" si="77"/>
        <v>4.5975066785396272</v>
      </c>
      <c r="BO185">
        <f t="shared" si="78"/>
        <v>0.69417908554833352</v>
      </c>
      <c r="BP185">
        <f t="shared" si="79"/>
        <v>6.1672096671188648</v>
      </c>
      <c r="BR185">
        <f t="shared" si="80"/>
        <v>3.2577151094386707</v>
      </c>
      <c r="BS185">
        <f t="shared" si="81"/>
        <v>0.92030451841642447</v>
      </c>
      <c r="BT185">
        <f t="shared" si="82"/>
        <v>22.087308441994189</v>
      </c>
      <c r="BW185">
        <f t="shared" si="83"/>
        <v>0.72888117858580825</v>
      </c>
    </row>
    <row r="186" spans="1:75" x14ac:dyDescent="0.3">
      <c r="A186">
        <v>186</v>
      </c>
      <c r="B186" s="76">
        <v>45477</v>
      </c>
      <c r="C186">
        <v>25.77</v>
      </c>
      <c r="D186">
        <v>27.49</v>
      </c>
      <c r="E186">
        <v>37.326981000000004</v>
      </c>
      <c r="J186">
        <v>186</v>
      </c>
      <c r="K186">
        <v>27.49</v>
      </c>
      <c r="L186">
        <f t="shared" si="56"/>
        <v>315.64</v>
      </c>
      <c r="N186">
        <f t="shared" si="57"/>
        <v>256.14999999999998</v>
      </c>
      <c r="O186">
        <f t="shared" si="58"/>
        <v>266.14999999999998</v>
      </c>
      <c r="P186" cm="1">
        <f t="array" ref="P186">[2]!PropsSI("P","T",N186,"Q",0,$H$13)</f>
        <v>170000.91143693728</v>
      </c>
      <c r="Q186" cm="1">
        <f t="array" ref="Q186">[2]!PropsSI("H","P",P186,"T",O186,$H$13)</f>
        <v>360698.73146514298</v>
      </c>
      <c r="R186" cm="1">
        <f t="array" ref="R186">[2]!PropsSI("S","P",P186,"T",O186,$H$13)</f>
        <v>1629.8582331222553</v>
      </c>
      <c r="S186" cm="1">
        <f t="array" ref="S186">[2]!PropsSI("D","P",P186,"T",O186,$H$13)</f>
        <v>9.2926033590470212</v>
      </c>
      <c r="U186">
        <f t="shared" si="59"/>
        <v>315.64</v>
      </c>
      <c r="V186" cm="1">
        <f t="array" ref="V186">[2]!PropsSI("T","P",W186,"S",Y186,$H$13)</f>
        <v>321.56026586316932</v>
      </c>
      <c r="W186" cm="1">
        <f t="array" ref="W186">[2]!PropsSI("P","T",U186,"Q",1,$H$13)</f>
        <v>1084262.1796197677</v>
      </c>
      <c r="X186" cm="1">
        <f t="array" ref="X186">[2]!PropsSI("H","P",W186,"S",Y186,$H$13)</f>
        <v>395385.60619232547</v>
      </c>
      <c r="Y186">
        <f t="shared" si="60"/>
        <v>1629.8582331222553</v>
      </c>
      <c r="Z186" cm="1">
        <f t="array" ref="Z186">[2]!PropsSI("D","P",W186,"S",Y186,$H$13)</f>
        <v>59.084858610081945</v>
      </c>
      <c r="AB186">
        <f t="shared" si="61"/>
        <v>315.64</v>
      </c>
      <c r="AC186" cm="1">
        <f t="array" ref="AC186">[2]!PropsSI("T","P",AD186,"H",AE186,$H$13)</f>
        <v>321.56026586316932</v>
      </c>
      <c r="AD186">
        <f t="shared" si="62"/>
        <v>1084262.1796197677</v>
      </c>
      <c r="AE186">
        <f t="shared" si="63"/>
        <v>395385.60619232547</v>
      </c>
      <c r="AF186" cm="1">
        <f t="array" ref="AF186">[2]!PropsSI("S","P",AD186,"H",AE186,$H$13)</f>
        <v>1629.8582331222556</v>
      </c>
      <c r="AG186" cm="1">
        <f t="array" ref="AG186">[2]!PropsSI("D","P",AD186,"H",AE186,$H$13)</f>
        <v>59.084858610081945</v>
      </c>
      <c r="AI186">
        <f t="shared" si="64"/>
        <v>315.64</v>
      </c>
      <c r="AJ186">
        <f t="shared" si="65"/>
        <v>310.64</v>
      </c>
      <c r="AK186" cm="1">
        <f t="array" ref="AK186">[2]!PropsSI("P","T",AI186,"Q",0,$H$13)</f>
        <v>1084262.1796197677</v>
      </c>
      <c r="AL186" cm="1">
        <f t="array" ref="AL186">[2]!PropsSI("H","P",AK186,"T",AJ186,$H$13)</f>
        <v>251209.19449608616</v>
      </c>
      <c r="AM186" cm="1">
        <f t="array" ref="AM186">[2]!PropsSI("S","P",AK186,"T",AJ186,$H$13)</f>
        <v>1173.1006985166373</v>
      </c>
      <c r="AN186" cm="1">
        <f t="array" ref="AN186">[2]!PropsSI("D","P",AK186,"T",AJ186,$H$13)</f>
        <v>1045.2946508252701</v>
      </c>
      <c r="AP186">
        <f t="shared" si="66"/>
        <v>314.64</v>
      </c>
      <c r="AQ186">
        <f t="shared" si="67"/>
        <v>308.64</v>
      </c>
      <c r="AR186" cm="1">
        <f t="array" ref="AR186">[2]!PropsSI("P","T",AP186,"Q",0,$H$13)</f>
        <v>1057437.5685806533</v>
      </c>
      <c r="AS186" cm="1">
        <f t="array" ref="AS186">[2]!PropsSI("H","P",AR186,"T",AQ186,$H$13)</f>
        <v>248318.05311755268</v>
      </c>
      <c r="AT186" cm="1">
        <f t="array" ref="AT186">[2]!PropsSI("S","P",AR186,"T",AQ186,$H$13)</f>
        <v>1163.8461551537305</v>
      </c>
      <c r="AU186" cm="1">
        <f t="array" ref="AU186">[2]!PropsSI("D","P",AR186,"T",AQ186,$H$13)</f>
        <v>1053.4332107737675</v>
      </c>
      <c r="AW186">
        <f t="shared" si="68"/>
        <v>260.14999999999998</v>
      </c>
      <c r="AX186">
        <f t="shared" si="69"/>
        <v>260.14999999999998</v>
      </c>
      <c r="AY186" cm="1">
        <f t="array" ref="AY186">[2]!PropsSI("P","T",AW186,"Q",0,$H$13)</f>
        <v>198287.49024246493</v>
      </c>
      <c r="AZ186">
        <f t="shared" si="70"/>
        <v>248318.05311755268</v>
      </c>
      <c r="BA186" cm="1">
        <f t="array" ref="BA186">[2]!PropsSI("S","P",AY186,"H",AZ186,$H$13)</f>
        <v>1187.641823053955</v>
      </c>
      <c r="BB186" cm="1">
        <f t="array" ref="BB186">[2]!PropsSI("D","P",AY186,"H",AZ186,$H$13)</f>
        <v>29.369333367621987</v>
      </c>
      <c r="BD186">
        <f t="shared" si="71"/>
        <v>258.14999999999998</v>
      </c>
      <c r="BE186">
        <f t="shared" si="72"/>
        <v>260.14999999999998</v>
      </c>
      <c r="BF186" cm="1">
        <f t="array" ref="BF186">[2]!PropsSI("P","T",BD186,"Q",1,$H$13)</f>
        <v>183723.82814975141</v>
      </c>
      <c r="BG186" cm="1">
        <f t="array" ref="BG186">[2]!PropsSI("H","P",BF186,"T",BE186,$H$13)</f>
        <v>355128.23969601718</v>
      </c>
      <c r="BH186" cm="1">
        <f t="array" ref="BH186">[2]!PropsSI("S","P",BF186,"T",BE186,$H$13)</f>
        <v>1603.3816434342573</v>
      </c>
      <c r="BI186" cm="1">
        <f t="array" ref="BI186">[2]!PropsSI("D","P",BF186,"T",BE186,$H$13)</f>
        <v>10.391805422690133</v>
      </c>
      <c r="BJ186">
        <f t="shared" si="73"/>
        <v>106.8101865784645</v>
      </c>
      <c r="BK186">
        <f t="shared" si="74"/>
        <v>34.686874727182499</v>
      </c>
      <c r="BL186">
        <f t="shared" si="75"/>
        <v>-141.49706130564698</v>
      </c>
      <c r="BM186">
        <f t="shared" si="76"/>
        <v>3.0792680925722689</v>
      </c>
      <c r="BN186">
        <f t="shared" si="77"/>
        <v>4.4903461471560258</v>
      </c>
      <c r="BO186">
        <f t="shared" si="78"/>
        <v>0.68575294457478131</v>
      </c>
      <c r="BP186">
        <f t="shared" si="79"/>
        <v>6.3779786264380141</v>
      </c>
      <c r="BR186">
        <f t="shared" si="80"/>
        <v>2.6401062728175049</v>
      </c>
      <c r="BS186">
        <f t="shared" si="81"/>
        <v>0.74583002207094506</v>
      </c>
      <c r="BT186">
        <f t="shared" si="82"/>
        <v>17.899920529702683</v>
      </c>
      <c r="BW186">
        <f t="shared" si="83"/>
        <v>0.59069737748018858</v>
      </c>
    </row>
    <row r="187" spans="1:75" x14ac:dyDescent="0.3">
      <c r="A187">
        <v>187</v>
      </c>
      <c r="B187" s="76">
        <v>45478</v>
      </c>
      <c r="C187">
        <v>26.08</v>
      </c>
      <c r="D187">
        <v>29.51</v>
      </c>
      <c r="E187">
        <v>37.326981000000004</v>
      </c>
      <c r="J187">
        <v>187</v>
      </c>
      <c r="K187">
        <v>29.51</v>
      </c>
      <c r="L187">
        <f t="shared" si="56"/>
        <v>317.65999999999997</v>
      </c>
      <c r="N187">
        <f t="shared" si="57"/>
        <v>256.14999999999998</v>
      </c>
      <c r="O187">
        <f t="shared" si="58"/>
        <v>266.14999999999998</v>
      </c>
      <c r="P187" cm="1">
        <f t="array" ref="P187">[2]!PropsSI("P","T",N187,"Q",0,$H$13)</f>
        <v>170000.91143693728</v>
      </c>
      <c r="Q187" cm="1">
        <f t="array" ref="Q187">[2]!PropsSI("H","P",P187,"T",O187,$H$13)</f>
        <v>360698.73146514298</v>
      </c>
      <c r="R187" cm="1">
        <f t="array" ref="R187">[2]!PropsSI("S","P",P187,"T",O187,$H$13)</f>
        <v>1629.8582331222553</v>
      </c>
      <c r="S187" cm="1">
        <f t="array" ref="S187">[2]!PropsSI("D","P",P187,"T",O187,$H$13)</f>
        <v>9.2926033590470212</v>
      </c>
      <c r="U187">
        <f t="shared" si="59"/>
        <v>317.65999999999997</v>
      </c>
      <c r="V187" cm="1">
        <f t="array" ref="V187">[2]!PropsSI("T","P",W187,"S",Y187,$H$13)</f>
        <v>323.42153574941028</v>
      </c>
      <c r="W187" cm="1">
        <f t="array" ref="W187">[2]!PropsSI("P","T",U187,"Q",1,$H$13)</f>
        <v>1139996.9554417627</v>
      </c>
      <c r="X187" cm="1">
        <f t="array" ref="X187">[2]!PropsSI("H","P",W187,"S",Y187,$H$13)</f>
        <v>396303.28644278756</v>
      </c>
      <c r="Y187">
        <f t="shared" si="60"/>
        <v>1629.8582331222553</v>
      </c>
      <c r="Z187" cm="1">
        <f t="array" ref="Z187">[2]!PropsSI("D","P",W187,"S",Y187,$H$13)</f>
        <v>62.421658133579534</v>
      </c>
      <c r="AB187">
        <f t="shared" si="61"/>
        <v>317.65999999999997</v>
      </c>
      <c r="AC187" cm="1">
        <f t="array" ref="AC187">[2]!PropsSI("T","P",AD187,"H",AE187,$H$13)</f>
        <v>323.42153574941028</v>
      </c>
      <c r="AD187">
        <f t="shared" si="62"/>
        <v>1139996.9554417627</v>
      </c>
      <c r="AE187">
        <f t="shared" si="63"/>
        <v>396303.28644278756</v>
      </c>
      <c r="AF187" cm="1">
        <f t="array" ref="AF187">[2]!PropsSI("S","P",AD187,"H",AE187,$H$13)</f>
        <v>1629.8582331222553</v>
      </c>
      <c r="AG187" cm="1">
        <f t="array" ref="AG187">[2]!PropsSI("D","P",AD187,"H",AE187,$H$13)</f>
        <v>62.421658133579534</v>
      </c>
      <c r="AI187">
        <f t="shared" si="64"/>
        <v>317.65999999999997</v>
      </c>
      <c r="AJ187">
        <f t="shared" si="65"/>
        <v>312.65999999999997</v>
      </c>
      <c r="AK187" cm="1">
        <f t="array" ref="AK187">[2]!PropsSI("P","T",AI187,"Q",0,$H$13)</f>
        <v>1139996.9554417627</v>
      </c>
      <c r="AL187" cm="1">
        <f t="array" ref="AL187">[2]!PropsSI("H","P",AK187,"T",AJ187,$H$13)</f>
        <v>254144.2239504382</v>
      </c>
      <c r="AM187" cm="1">
        <f t="array" ref="AM187">[2]!PropsSI("S","P",AK187,"T",AJ187,$H$13)</f>
        <v>1182.3466519468966</v>
      </c>
      <c r="AN187" cm="1">
        <f t="array" ref="AN187">[2]!PropsSI("D","P",AK187,"T",AJ187,$H$13)</f>
        <v>1037.1903464192148</v>
      </c>
      <c r="AP187">
        <f t="shared" si="66"/>
        <v>316.65999999999997</v>
      </c>
      <c r="AQ187">
        <f t="shared" si="67"/>
        <v>310.65999999999997</v>
      </c>
      <c r="AR187" cm="1">
        <f t="array" ref="AR187">[2]!PropsSI("P","T",AP187,"Q",0,$H$13)</f>
        <v>1112144.2742867242</v>
      </c>
      <c r="AS187" cm="1">
        <f t="array" ref="AS187">[2]!PropsSI("H","P",AR187,"T",AQ187,$H$13)</f>
        <v>251231.33860259657</v>
      </c>
      <c r="AT187" cm="1">
        <f t="array" ref="AT187">[2]!PropsSI("S","P",AR187,"T",AQ187,$H$13)</f>
        <v>1173.0861245742185</v>
      </c>
      <c r="AU187" cm="1">
        <f t="array" ref="AU187">[2]!PropsSI("D","P",AR187,"T",AQ187,$H$13)</f>
        <v>1045.4833081389559</v>
      </c>
      <c r="AW187">
        <f t="shared" si="68"/>
        <v>260.14999999999998</v>
      </c>
      <c r="AX187">
        <f t="shared" si="69"/>
        <v>260.14999999999998</v>
      </c>
      <c r="AY187" cm="1">
        <f t="array" ref="AY187">[2]!PropsSI("P","T",AW187,"Q",0,$H$13)</f>
        <v>198287.49024246493</v>
      </c>
      <c r="AZ187">
        <f t="shared" si="70"/>
        <v>251231.33860259657</v>
      </c>
      <c r="BA187" cm="1">
        <f t="array" ref="BA187">[2]!PropsSI("S","P",AY187,"H",AZ187,$H$13)</f>
        <v>1198.8403065636376</v>
      </c>
      <c r="BB187" cm="1">
        <f t="array" ref="BB187">[2]!PropsSI("D","P",AY187,"H",AZ187,$H$13)</f>
        <v>28.135150602377308</v>
      </c>
      <c r="BD187">
        <f t="shared" si="71"/>
        <v>258.14999999999998</v>
      </c>
      <c r="BE187">
        <f t="shared" si="72"/>
        <v>260.14999999999998</v>
      </c>
      <c r="BF187" cm="1">
        <f t="array" ref="BF187">[2]!PropsSI("P","T",BD187,"Q",1,$H$13)</f>
        <v>183723.82814975141</v>
      </c>
      <c r="BG187" cm="1">
        <f t="array" ref="BG187">[2]!PropsSI("H","P",BF187,"T",BE187,$H$13)</f>
        <v>355128.23969601718</v>
      </c>
      <c r="BH187" cm="1">
        <f t="array" ref="BH187">[2]!PropsSI("S","P",BF187,"T",BE187,$H$13)</f>
        <v>1603.3816434342573</v>
      </c>
      <c r="BI187" cm="1">
        <f t="array" ref="BI187">[2]!PropsSI("D","P",BF187,"T",BE187,$H$13)</f>
        <v>10.391805422690133</v>
      </c>
      <c r="BJ187">
        <f t="shared" si="73"/>
        <v>103.8969010934206</v>
      </c>
      <c r="BK187">
        <f t="shared" si="74"/>
        <v>35.604554977644582</v>
      </c>
      <c r="BL187">
        <f t="shared" si="75"/>
        <v>-139.50145607106518</v>
      </c>
      <c r="BM187">
        <f t="shared" si="76"/>
        <v>2.9180789131799418</v>
      </c>
      <c r="BN187">
        <f t="shared" si="77"/>
        <v>4.3379263989245507</v>
      </c>
      <c r="BO187">
        <f t="shared" si="78"/>
        <v>0.67268981647622828</v>
      </c>
      <c r="BP187">
        <f t="shared" si="79"/>
        <v>6.7058284911881216</v>
      </c>
      <c r="BR187">
        <f t="shared" si="80"/>
        <v>1.7224260223554211</v>
      </c>
      <c r="BS187">
        <f t="shared" si="81"/>
        <v>0.48658535131540648</v>
      </c>
      <c r="BT187">
        <f t="shared" si="82"/>
        <v>11.678048431569756</v>
      </c>
      <c r="BW187">
        <f t="shared" si="83"/>
        <v>0.38537559824180195</v>
      </c>
    </row>
    <row r="188" spans="1:75" x14ac:dyDescent="0.3">
      <c r="A188">
        <v>188</v>
      </c>
      <c r="B188" s="76">
        <v>45479</v>
      </c>
      <c r="C188">
        <v>24.01</v>
      </c>
      <c r="D188">
        <v>25.45</v>
      </c>
      <c r="E188">
        <v>37.326981000000004</v>
      </c>
      <c r="J188">
        <v>188</v>
      </c>
      <c r="K188">
        <v>25.45</v>
      </c>
      <c r="L188">
        <f t="shared" si="56"/>
        <v>313.59999999999997</v>
      </c>
      <c r="N188">
        <f t="shared" si="57"/>
        <v>256.14999999999998</v>
      </c>
      <c r="O188">
        <f t="shared" si="58"/>
        <v>266.14999999999998</v>
      </c>
      <c r="P188" cm="1">
        <f t="array" ref="P188">[2]!PropsSI("P","T",N188,"Q",0,$H$13)</f>
        <v>170000.91143693728</v>
      </c>
      <c r="Q188" cm="1">
        <f t="array" ref="Q188">[2]!PropsSI("H","P",P188,"T",O188,$H$13)</f>
        <v>360698.73146514298</v>
      </c>
      <c r="R188" cm="1">
        <f t="array" ref="R188">[2]!PropsSI("S","P",P188,"T",O188,$H$13)</f>
        <v>1629.8582331222553</v>
      </c>
      <c r="S188" cm="1">
        <f t="array" ref="S188">[2]!PropsSI("D","P",P188,"T",O188,$H$13)</f>
        <v>9.2926033590470212</v>
      </c>
      <c r="U188">
        <f t="shared" si="59"/>
        <v>313.59999999999997</v>
      </c>
      <c r="V188" cm="1">
        <f t="array" ref="V188">[2]!PropsSI("T","P",W188,"S",Y188,$H$13)</f>
        <v>319.68910916704181</v>
      </c>
      <c r="W188" cm="1">
        <f t="array" ref="W188">[2]!PropsSI("P","T",U188,"Q",1,$H$13)</f>
        <v>1030069.5738963892</v>
      </c>
      <c r="X188" cm="1">
        <f t="array" ref="X188">[2]!PropsSI("H","P",W188,"S",Y188,$H$13)</f>
        <v>394442.54735774099</v>
      </c>
      <c r="Y188">
        <f t="shared" si="60"/>
        <v>1629.8582331222553</v>
      </c>
      <c r="Z188" cm="1">
        <f t="array" ref="Z188">[2]!PropsSI("D","P",W188,"S",Y188,$H$13)</f>
        <v>55.880913156518844</v>
      </c>
      <c r="AB188">
        <f t="shared" si="61"/>
        <v>313.59999999999997</v>
      </c>
      <c r="AC188" cm="1">
        <f t="array" ref="AC188">[2]!PropsSI("T","P",AD188,"H",AE188,$H$13)</f>
        <v>319.68910916704169</v>
      </c>
      <c r="AD188">
        <f t="shared" si="62"/>
        <v>1030069.5738963892</v>
      </c>
      <c r="AE188">
        <f t="shared" si="63"/>
        <v>394442.54735774099</v>
      </c>
      <c r="AF188" cm="1">
        <f t="array" ref="AF188">[2]!PropsSI("S","P",AD188,"H",AE188,$H$13)</f>
        <v>1629.8582331222553</v>
      </c>
      <c r="AG188" cm="1">
        <f t="array" ref="AG188">[2]!PropsSI("D","P",AD188,"H",AE188,$H$13)</f>
        <v>55.880913156518901</v>
      </c>
      <c r="AI188">
        <f t="shared" si="64"/>
        <v>313.59999999999997</v>
      </c>
      <c r="AJ188">
        <f t="shared" si="65"/>
        <v>308.59999999999997</v>
      </c>
      <c r="AK188" cm="1">
        <f t="array" ref="AK188">[2]!PropsSI("P","T",AI188,"Q",0,$H$13)</f>
        <v>1030069.5738963892</v>
      </c>
      <c r="AL188" cm="1">
        <f t="array" ref="AL188">[2]!PropsSI("H","P",AK188,"T",AJ188,$H$13)</f>
        <v>248265.98019207979</v>
      </c>
      <c r="AM188" cm="1">
        <f t="array" ref="AM188">[2]!PropsSI("S","P",AK188,"T",AJ188,$H$13)</f>
        <v>1163.7616110248377</v>
      </c>
      <c r="AN188" cm="1">
        <f t="array" ref="AN188">[2]!PropsSI("D","P",AK188,"T",AJ188,$H$13)</f>
        <v>1053.3434752113692</v>
      </c>
      <c r="AP188">
        <f t="shared" si="66"/>
        <v>312.59999999999997</v>
      </c>
      <c r="AQ188">
        <f t="shared" si="67"/>
        <v>306.59999999999997</v>
      </c>
      <c r="AR188" cm="1">
        <f t="array" ref="AR188">[2]!PropsSI("P","T",AP188,"Q",0,$H$13)</f>
        <v>1004256.9339589152</v>
      </c>
      <c r="AS188" cm="1">
        <f t="array" ref="AS188">[2]!PropsSI("H","P",AR188,"T",AQ188,$H$13)</f>
        <v>245395.97949886689</v>
      </c>
      <c r="AT188" cm="1">
        <f t="array" ref="AT188">[2]!PropsSI("S","P",AR188,"T",AQ188,$H$13)</f>
        <v>1154.5106796883069</v>
      </c>
      <c r="AU188" cm="1">
        <f t="array" ref="AU188">[2]!PropsSI("D","P",AR188,"T",AQ188,$H$13)</f>
        <v>1061.3346524346857</v>
      </c>
      <c r="AW188">
        <f t="shared" si="68"/>
        <v>260.14999999999998</v>
      </c>
      <c r="AX188">
        <f t="shared" si="69"/>
        <v>260.14999999999998</v>
      </c>
      <c r="AY188" cm="1">
        <f t="array" ref="AY188">[2]!PropsSI("P","T",AW188,"Q",0,$H$13)</f>
        <v>198287.49024246493</v>
      </c>
      <c r="AZ188">
        <f t="shared" si="70"/>
        <v>245395.97949886689</v>
      </c>
      <c r="BA188" cm="1">
        <f t="array" ref="BA188">[2]!PropsSI("S","P",AY188,"H",AZ188,$H$13)</f>
        <v>1176.4095585193174</v>
      </c>
      <c r="BB188" cm="1">
        <f t="array" ref="BB188">[2]!PropsSI("D","P",AY188,"H",AZ188,$H$13)</f>
        <v>30.721013338197725</v>
      </c>
      <c r="BD188">
        <f t="shared" si="71"/>
        <v>258.14999999999998</v>
      </c>
      <c r="BE188">
        <f t="shared" si="72"/>
        <v>260.14999999999998</v>
      </c>
      <c r="BF188" cm="1">
        <f t="array" ref="BF188">[2]!PropsSI("P","T",BD188,"Q",1,$H$13)</f>
        <v>183723.82814975141</v>
      </c>
      <c r="BG188" cm="1">
        <f t="array" ref="BG188">[2]!PropsSI("H","P",BF188,"T",BE188,$H$13)</f>
        <v>355128.23969601718</v>
      </c>
      <c r="BH188" cm="1">
        <f t="array" ref="BH188">[2]!PropsSI("S","P",BF188,"T",BE188,$H$13)</f>
        <v>1603.3816434342573</v>
      </c>
      <c r="BI188" cm="1">
        <f t="array" ref="BI188">[2]!PropsSI("D","P",BF188,"T",BE188,$H$13)</f>
        <v>10.391805422690133</v>
      </c>
      <c r="BJ188">
        <f t="shared" si="73"/>
        <v>109.73226019715028</v>
      </c>
      <c r="BK188">
        <f t="shared" si="74"/>
        <v>33.743815892598008</v>
      </c>
      <c r="BL188">
        <f t="shared" si="75"/>
        <v>-143.47607608974829</v>
      </c>
      <c r="BM188">
        <f t="shared" si="76"/>
        <v>3.2519220868918084</v>
      </c>
      <c r="BN188">
        <f t="shared" si="77"/>
        <v>4.6555455365193872</v>
      </c>
      <c r="BO188">
        <f t="shared" si="78"/>
        <v>0.69850505410866071</v>
      </c>
      <c r="BP188">
        <f t="shared" si="79"/>
        <v>6.0592003018671985</v>
      </c>
      <c r="BR188">
        <f t="shared" si="80"/>
        <v>3.5831651074019959</v>
      </c>
      <c r="BS188">
        <f t="shared" si="81"/>
        <v>1.0122441428410638</v>
      </c>
      <c r="BT188">
        <f t="shared" si="82"/>
        <v>24.293859428185531</v>
      </c>
      <c r="BW188">
        <f t="shared" si="83"/>
        <v>0.80169736113012258</v>
      </c>
    </row>
    <row r="189" spans="1:75" x14ac:dyDescent="0.3">
      <c r="A189">
        <v>189</v>
      </c>
      <c r="B189" s="76">
        <v>45480</v>
      </c>
      <c r="C189">
        <v>24.35</v>
      </c>
      <c r="D189">
        <v>25.58</v>
      </c>
      <c r="E189">
        <v>37.326981000000004</v>
      </c>
      <c r="J189">
        <v>189</v>
      </c>
      <c r="K189">
        <v>25.58</v>
      </c>
      <c r="L189">
        <f t="shared" si="56"/>
        <v>313.72999999999996</v>
      </c>
      <c r="N189">
        <f t="shared" si="57"/>
        <v>256.14999999999998</v>
      </c>
      <c r="O189">
        <f t="shared" si="58"/>
        <v>266.14999999999998</v>
      </c>
      <c r="P189" cm="1">
        <f t="array" ref="P189">[2]!PropsSI("P","T",N189,"Q",0,$H$13)</f>
        <v>170000.91143693728</v>
      </c>
      <c r="Q189" cm="1">
        <f t="array" ref="Q189">[2]!PropsSI("H","P",P189,"T",O189,$H$13)</f>
        <v>360698.73146514298</v>
      </c>
      <c r="R189" cm="1">
        <f t="array" ref="R189">[2]!PropsSI("S","P",P189,"T",O189,$H$13)</f>
        <v>1629.8582331222553</v>
      </c>
      <c r="S189" cm="1">
        <f t="array" ref="S189">[2]!PropsSI("D","P",P189,"T",O189,$H$13)</f>
        <v>9.2926033590470212</v>
      </c>
      <c r="U189">
        <f t="shared" si="59"/>
        <v>313.72999999999996</v>
      </c>
      <c r="V189" cm="1">
        <f t="array" ref="V189">[2]!PropsSI("T","P",W189,"S",Y189,$H$13)</f>
        <v>319.80811524113471</v>
      </c>
      <c r="W189" cm="1">
        <f t="array" ref="W189">[2]!PropsSI("P","T",U189,"Q",1,$H$13)</f>
        <v>1033461.2799832646</v>
      </c>
      <c r="X189" cm="1">
        <f t="array" ref="X189">[2]!PropsSI("H","P",W189,"S",Y189,$H$13)</f>
        <v>394503.13460709184</v>
      </c>
      <c r="Y189">
        <f t="shared" si="60"/>
        <v>1629.8582331222553</v>
      </c>
      <c r="Z189" cm="1">
        <f t="array" ref="Z189">[2]!PropsSI("D","P",W189,"S",Y189,$H$13)</f>
        <v>56.080282610657733</v>
      </c>
      <c r="AB189">
        <f t="shared" si="61"/>
        <v>313.72999999999996</v>
      </c>
      <c r="AC189" cm="1">
        <f t="array" ref="AC189">[2]!PropsSI("T","P",AD189,"H",AE189,$H$13)</f>
        <v>319.80811524113471</v>
      </c>
      <c r="AD189">
        <f t="shared" si="62"/>
        <v>1033461.2799832646</v>
      </c>
      <c r="AE189">
        <f t="shared" si="63"/>
        <v>394503.13460709184</v>
      </c>
      <c r="AF189" cm="1">
        <f t="array" ref="AF189">[2]!PropsSI("S","P",AD189,"H",AE189,$H$13)</f>
        <v>1629.8582331222558</v>
      </c>
      <c r="AG189" cm="1">
        <f t="array" ref="AG189">[2]!PropsSI("D","P",AD189,"H",AE189,$H$13)</f>
        <v>56.080282610657754</v>
      </c>
      <c r="AI189">
        <f t="shared" si="64"/>
        <v>313.72999999999996</v>
      </c>
      <c r="AJ189">
        <f t="shared" si="65"/>
        <v>308.72999999999996</v>
      </c>
      <c r="AK189" cm="1">
        <f t="array" ref="AK189">[2]!PropsSI("P","T",AI189,"Q",0,$H$13)</f>
        <v>1033461.2799832646</v>
      </c>
      <c r="AL189" cm="1">
        <f t="array" ref="AL189">[2]!PropsSI("H","P",AK189,"T",AJ189,$H$13)</f>
        <v>248452.92530948285</v>
      </c>
      <c r="AM189" cm="1">
        <f t="array" ref="AM189">[2]!PropsSI("S","P",AK189,"T",AJ189,$H$13)</f>
        <v>1164.3568336644144</v>
      </c>
      <c r="AN189" cm="1">
        <f t="array" ref="AN189">[2]!PropsSI("D","P",AK189,"T",AJ189,$H$13)</f>
        <v>1052.8344962545098</v>
      </c>
      <c r="AP189">
        <f t="shared" si="66"/>
        <v>312.72999999999996</v>
      </c>
      <c r="AQ189">
        <f t="shared" si="67"/>
        <v>306.72999999999996</v>
      </c>
      <c r="AR189" cm="1">
        <f t="array" ref="AR189">[2]!PropsSI("P","T",AP189,"Q",0,$H$13)</f>
        <v>1007584.9292017849</v>
      </c>
      <c r="AS189" cm="1">
        <f t="array" ref="AS189">[2]!PropsSI("H","P",AR189,"T",AQ189,$H$13)</f>
        <v>245581.5999400666</v>
      </c>
      <c r="AT189" cm="1">
        <f t="array" ref="AT189">[2]!PropsSI("S","P",AR189,"T",AQ189,$H$13)</f>
        <v>1155.1057395505768</v>
      </c>
      <c r="AU189" cm="1">
        <f t="array" ref="AU189">[2]!PropsSI("D","P",AR189,"T",AQ189,$H$13)</f>
        <v>1060.8348274589684</v>
      </c>
      <c r="AW189">
        <f t="shared" si="68"/>
        <v>260.14999999999998</v>
      </c>
      <c r="AX189">
        <f t="shared" si="69"/>
        <v>260.14999999999998</v>
      </c>
      <c r="AY189" cm="1">
        <f t="array" ref="AY189">[2]!PropsSI("P","T",AW189,"Q",0,$H$13)</f>
        <v>198287.49024246493</v>
      </c>
      <c r="AZ189">
        <f t="shared" si="70"/>
        <v>245581.5999400666</v>
      </c>
      <c r="BA189" cm="1">
        <f t="array" ref="BA189">[2]!PropsSI("S","P",AY189,"H",AZ189,$H$13)</f>
        <v>1177.1230716509713</v>
      </c>
      <c r="BB189" cm="1">
        <f t="array" ref="BB189">[2]!PropsSI("D","P",AY189,"H",AZ189,$H$13)</f>
        <v>30.631459927069148</v>
      </c>
      <c r="BD189">
        <f t="shared" si="71"/>
        <v>258.14999999999998</v>
      </c>
      <c r="BE189">
        <f t="shared" si="72"/>
        <v>260.14999999999998</v>
      </c>
      <c r="BF189" cm="1">
        <f t="array" ref="BF189">[2]!PropsSI("P","T",BD189,"Q",1,$H$13)</f>
        <v>183723.82814975141</v>
      </c>
      <c r="BG189" cm="1">
        <f t="array" ref="BG189">[2]!PropsSI("H","P",BF189,"T",BE189,$H$13)</f>
        <v>355128.23969601718</v>
      </c>
      <c r="BH189" cm="1">
        <f t="array" ref="BH189">[2]!PropsSI("S","P",BF189,"T",BE189,$H$13)</f>
        <v>1603.3816434342573</v>
      </c>
      <c r="BI189" cm="1">
        <f t="array" ref="BI189">[2]!PropsSI("D","P",BF189,"T",BE189,$H$13)</f>
        <v>10.391805422690133</v>
      </c>
      <c r="BJ189">
        <f t="shared" si="73"/>
        <v>109.54663975595057</v>
      </c>
      <c r="BK189">
        <f t="shared" si="74"/>
        <v>33.80440314194886</v>
      </c>
      <c r="BL189">
        <f t="shared" si="75"/>
        <v>-143.35104289789942</v>
      </c>
      <c r="BM189">
        <f t="shared" si="76"/>
        <v>3.2406026900090708</v>
      </c>
      <c r="BN189">
        <f t="shared" si="77"/>
        <v>4.6446563512054704</v>
      </c>
      <c r="BO189">
        <f t="shared" si="78"/>
        <v>0.69770558787799386</v>
      </c>
      <c r="BP189">
        <f t="shared" si="79"/>
        <v>6.0791514071772044</v>
      </c>
      <c r="BR189">
        <f t="shared" si="80"/>
        <v>3.5225778580511431</v>
      </c>
      <c r="BS189">
        <f t="shared" si="81"/>
        <v>0.99512824489944796</v>
      </c>
      <c r="BT189">
        <f t="shared" si="82"/>
        <v>23.88307787758675</v>
      </c>
      <c r="BW189">
        <f t="shared" si="83"/>
        <v>0.78814156996036278</v>
      </c>
    </row>
    <row r="190" spans="1:75" x14ac:dyDescent="0.3">
      <c r="A190">
        <v>190</v>
      </c>
      <c r="B190" s="76">
        <v>45481</v>
      </c>
      <c r="C190">
        <v>24.34</v>
      </c>
      <c r="D190">
        <v>25.76</v>
      </c>
      <c r="E190">
        <v>37.326981000000004</v>
      </c>
      <c r="J190">
        <v>190</v>
      </c>
      <c r="K190">
        <v>25.76</v>
      </c>
      <c r="L190">
        <f t="shared" si="56"/>
        <v>313.90999999999997</v>
      </c>
      <c r="N190">
        <f t="shared" si="57"/>
        <v>256.14999999999998</v>
      </c>
      <c r="O190">
        <f t="shared" si="58"/>
        <v>266.14999999999998</v>
      </c>
      <c r="P190" cm="1">
        <f t="array" ref="P190">[2]!PropsSI("P","T",N190,"Q",0,$H$13)</f>
        <v>170000.91143693728</v>
      </c>
      <c r="Q190" cm="1">
        <f t="array" ref="Q190">[2]!PropsSI("H","P",P190,"T",O190,$H$13)</f>
        <v>360698.73146514298</v>
      </c>
      <c r="R190" cm="1">
        <f t="array" ref="R190">[2]!PropsSI("S","P",P190,"T",O190,$H$13)</f>
        <v>1629.8582331222553</v>
      </c>
      <c r="S190" cm="1">
        <f t="array" ref="S190">[2]!PropsSI("D","P",P190,"T",O190,$H$13)</f>
        <v>9.2926033590470212</v>
      </c>
      <c r="U190">
        <f t="shared" si="59"/>
        <v>313.90999999999997</v>
      </c>
      <c r="V190" cm="1">
        <f t="array" ref="V190">[2]!PropsSI("T","P",W190,"S",Y190,$H$13)</f>
        <v>319.97294339414344</v>
      </c>
      <c r="W190" cm="1">
        <f t="array" ref="W190">[2]!PropsSI("P","T",U190,"Q",1,$H$13)</f>
        <v>1038171.2629343873</v>
      </c>
      <c r="X190" cm="1">
        <f t="array" ref="X190">[2]!PropsSI("H","P",W190,"S",Y190,$H$13)</f>
        <v>394586.91425485327</v>
      </c>
      <c r="Y190">
        <f t="shared" si="60"/>
        <v>1629.8582331222553</v>
      </c>
      <c r="Z190" cm="1">
        <f t="array" ref="Z190">[2]!PropsSI("D","P",W190,"S",Y190,$H$13)</f>
        <v>56.35739583270832</v>
      </c>
      <c r="AB190">
        <f t="shared" si="61"/>
        <v>313.90999999999997</v>
      </c>
      <c r="AC190" cm="1">
        <f t="array" ref="AC190">[2]!PropsSI("T","P",AD190,"H",AE190,$H$13)</f>
        <v>319.97294339414339</v>
      </c>
      <c r="AD190">
        <f t="shared" si="62"/>
        <v>1038171.2629343873</v>
      </c>
      <c r="AE190">
        <f t="shared" si="63"/>
        <v>394586.91425485327</v>
      </c>
      <c r="AF190" cm="1">
        <f t="array" ref="AF190">[2]!PropsSI("S","P",AD190,"H",AE190,$H$13)</f>
        <v>1629.8582331222551</v>
      </c>
      <c r="AG190" cm="1">
        <f t="array" ref="AG190">[2]!PropsSI("D","P",AD190,"H",AE190,$H$13)</f>
        <v>56.357395832708377</v>
      </c>
      <c r="AI190">
        <f t="shared" si="64"/>
        <v>313.90999999999997</v>
      </c>
      <c r="AJ190">
        <f t="shared" si="65"/>
        <v>308.90999999999997</v>
      </c>
      <c r="AK190" cm="1">
        <f t="array" ref="AK190">[2]!PropsSI("P","T",AI190,"Q",0,$H$13)</f>
        <v>1038171.2629343873</v>
      </c>
      <c r="AL190" cm="1">
        <f t="array" ref="AL190">[2]!PropsSI("H","P",AK190,"T",AJ190,$H$13)</f>
        <v>248711.90885308402</v>
      </c>
      <c r="AM190" cm="1">
        <f t="array" ref="AM190">[2]!PropsSI("S","P",AK190,"T",AJ190,$H$13)</f>
        <v>1165.180965593343</v>
      </c>
      <c r="AN190" cm="1">
        <f t="array" ref="AN190">[2]!PropsSI("D","P",AK190,"T",AJ190,$H$13)</f>
        <v>1052.1288839679532</v>
      </c>
      <c r="AP190">
        <f t="shared" si="66"/>
        <v>312.90999999999997</v>
      </c>
      <c r="AQ190">
        <f t="shared" si="67"/>
        <v>306.90999999999997</v>
      </c>
      <c r="AR190" cm="1">
        <f t="array" ref="AR190">[2]!PropsSI("P","T",AP190,"Q",0,$H$13)</f>
        <v>1012206.5233992443</v>
      </c>
      <c r="AS190" cm="1">
        <f t="array" ref="AS190">[2]!PropsSI("H","P",AR190,"T",AQ190,$H$13)</f>
        <v>245838.74444192543</v>
      </c>
      <c r="AT190" cm="1">
        <f t="array" ref="AT190">[2]!PropsSI("S","P",AR190,"T",AQ190,$H$13)</f>
        <v>1155.9296314586441</v>
      </c>
      <c r="AU190" cm="1">
        <f t="array" ref="AU190">[2]!PropsSI("D","P",AR190,"T",AQ190,$H$13)</f>
        <v>1060.1419417694985</v>
      </c>
      <c r="AW190">
        <f t="shared" si="68"/>
        <v>260.14999999999998</v>
      </c>
      <c r="AX190">
        <f t="shared" si="69"/>
        <v>260.14999999999998</v>
      </c>
      <c r="AY190" cm="1">
        <f t="array" ref="AY190">[2]!PropsSI("P","T",AW190,"Q",0,$H$13)</f>
        <v>198287.49024246493</v>
      </c>
      <c r="AZ190">
        <f t="shared" si="70"/>
        <v>245838.74444192543</v>
      </c>
      <c r="BA190" cm="1">
        <f t="array" ref="BA190">[2]!PropsSI("S","P",AY190,"H",AZ190,$H$13)</f>
        <v>1178.1115187078958</v>
      </c>
      <c r="BB190" cm="1">
        <f t="array" ref="BB190">[2]!PropsSI("D","P",AY190,"H",AZ190,$H$13)</f>
        <v>30.508258579808341</v>
      </c>
      <c r="BD190">
        <f t="shared" si="71"/>
        <v>258.14999999999998</v>
      </c>
      <c r="BE190">
        <f t="shared" si="72"/>
        <v>260.14999999999998</v>
      </c>
      <c r="BF190" cm="1">
        <f t="array" ref="BF190">[2]!PropsSI("P","T",BD190,"Q",1,$H$13)</f>
        <v>183723.82814975141</v>
      </c>
      <c r="BG190" cm="1">
        <f t="array" ref="BG190">[2]!PropsSI("H","P",BF190,"T",BE190,$H$13)</f>
        <v>355128.23969601718</v>
      </c>
      <c r="BH190" cm="1">
        <f t="array" ref="BH190">[2]!PropsSI("S","P",BF190,"T",BE190,$H$13)</f>
        <v>1603.3816434342573</v>
      </c>
      <c r="BI190" cm="1">
        <f t="array" ref="BI190">[2]!PropsSI("D","P",BF190,"T",BE190,$H$13)</f>
        <v>10.391805422690133</v>
      </c>
      <c r="BJ190">
        <f t="shared" si="73"/>
        <v>109.28949525409175</v>
      </c>
      <c r="BK190">
        <f t="shared" si="74"/>
        <v>33.888182789710292</v>
      </c>
      <c r="BL190">
        <f t="shared" si="75"/>
        <v>-143.17767804380205</v>
      </c>
      <c r="BM190">
        <f t="shared" si="76"/>
        <v>3.2250031207715302</v>
      </c>
      <c r="BN190">
        <f t="shared" si="77"/>
        <v>4.6296628407460547</v>
      </c>
      <c r="BO190">
        <f t="shared" si="78"/>
        <v>0.69659567698710256</v>
      </c>
      <c r="BP190">
        <f t="shared" si="79"/>
        <v>6.1068570407018221</v>
      </c>
      <c r="BR190">
        <f t="shared" si="80"/>
        <v>3.4387982102897112</v>
      </c>
      <c r="BS190">
        <f t="shared" si="81"/>
        <v>0.97146049440684334</v>
      </c>
      <c r="BT190">
        <f t="shared" si="82"/>
        <v>23.315051865764239</v>
      </c>
      <c r="BW190">
        <f t="shared" si="83"/>
        <v>0.76939671157021994</v>
      </c>
    </row>
    <row r="191" spans="1:75" x14ac:dyDescent="0.3">
      <c r="A191">
        <v>191</v>
      </c>
      <c r="B191" s="76">
        <v>45482</v>
      </c>
      <c r="C191">
        <v>24.49</v>
      </c>
      <c r="D191">
        <v>25.97</v>
      </c>
      <c r="E191">
        <v>37.326981000000004</v>
      </c>
      <c r="J191">
        <v>191</v>
      </c>
      <c r="K191">
        <v>25.97</v>
      </c>
      <c r="L191">
        <f t="shared" si="56"/>
        <v>314.12</v>
      </c>
      <c r="N191">
        <f t="shared" si="57"/>
        <v>256.14999999999998</v>
      </c>
      <c r="O191">
        <f t="shared" si="58"/>
        <v>266.14999999999998</v>
      </c>
      <c r="P191" cm="1">
        <f t="array" ref="P191">[2]!PropsSI("P","T",N191,"Q",0,$H$13)</f>
        <v>170000.91143693728</v>
      </c>
      <c r="Q191" cm="1">
        <f t="array" ref="Q191">[2]!PropsSI("H","P",P191,"T",O191,$H$13)</f>
        <v>360698.73146514298</v>
      </c>
      <c r="R191" cm="1">
        <f t="array" ref="R191">[2]!PropsSI("S","P",P191,"T",O191,$H$13)</f>
        <v>1629.8582331222553</v>
      </c>
      <c r="S191" cm="1">
        <f t="array" ref="S191">[2]!PropsSI("D","P",P191,"T",O191,$H$13)</f>
        <v>9.2926033590470212</v>
      </c>
      <c r="U191">
        <f t="shared" si="59"/>
        <v>314.12</v>
      </c>
      <c r="V191" cm="1">
        <f t="array" ref="V191">[2]!PropsSI("T","P",W191,"S",Y191,$H$13)</f>
        <v>320.16531798779499</v>
      </c>
      <c r="W191" cm="1">
        <f t="array" ref="W191">[2]!PropsSI("P","T",U191,"Q",1,$H$13)</f>
        <v>1043686.5049472474</v>
      </c>
      <c r="X191" cm="1">
        <f t="array" ref="X191">[2]!PropsSI("H","P",W191,"S",Y191,$H$13)</f>
        <v>394684.49523821514</v>
      </c>
      <c r="Y191">
        <f t="shared" si="60"/>
        <v>1629.8582331222553</v>
      </c>
      <c r="Z191" cm="1">
        <f t="array" ref="Z191">[2]!PropsSI("D","P",W191,"S",Y191,$H$13)</f>
        <v>56.682262201583583</v>
      </c>
      <c r="AB191">
        <f t="shared" si="61"/>
        <v>314.12</v>
      </c>
      <c r="AC191" cm="1">
        <f t="array" ref="AC191">[2]!PropsSI("T","P",AD191,"H",AE191,$H$13)</f>
        <v>320.16531798779505</v>
      </c>
      <c r="AD191">
        <f t="shared" si="62"/>
        <v>1043686.5049472474</v>
      </c>
      <c r="AE191">
        <f t="shared" si="63"/>
        <v>394684.49523821514</v>
      </c>
      <c r="AF191" cm="1">
        <f t="array" ref="AF191">[2]!PropsSI("S","P",AD191,"H",AE191,$H$13)</f>
        <v>1629.858233122256</v>
      </c>
      <c r="AG191" cm="1">
        <f t="array" ref="AG191">[2]!PropsSI("D","P",AD191,"H",AE191,$H$13)</f>
        <v>56.682262201583548</v>
      </c>
      <c r="AI191">
        <f t="shared" si="64"/>
        <v>314.12</v>
      </c>
      <c r="AJ191">
        <f t="shared" si="65"/>
        <v>309.12</v>
      </c>
      <c r="AK191" cm="1">
        <f t="array" ref="AK191">[2]!PropsSI("P","T",AI191,"Q",0,$H$13)</f>
        <v>1043686.5049472474</v>
      </c>
      <c r="AL191" cm="1">
        <f t="array" ref="AL191">[2]!PropsSI("H","P",AK191,"T",AJ191,$H$13)</f>
        <v>249014.25713198454</v>
      </c>
      <c r="AM191" cm="1">
        <f t="array" ref="AM191">[2]!PropsSI("S","P",AK191,"T",AJ191,$H$13)</f>
        <v>1166.1424213168921</v>
      </c>
      <c r="AN191" cm="1">
        <f t="array" ref="AN191">[2]!PropsSI("D","P",AK191,"T",AJ191,$H$13)</f>
        <v>1051.3043841211143</v>
      </c>
      <c r="AP191">
        <f t="shared" si="66"/>
        <v>313.12</v>
      </c>
      <c r="AQ191">
        <f t="shared" si="67"/>
        <v>307.12</v>
      </c>
      <c r="AR191" cm="1">
        <f t="array" ref="AR191">[2]!PropsSI("P","T",AP191,"Q",0,$H$13)</f>
        <v>1017618.3897636859</v>
      </c>
      <c r="AS191" cm="1">
        <f t="array" ref="AS191">[2]!PropsSI("H","P",AR191,"T",AQ191,$H$13)</f>
        <v>246138.93993695726</v>
      </c>
      <c r="AT191" cm="1">
        <f t="array" ref="AT191">[2]!PropsSI("S","P",AR191,"T",AQ191,$H$13)</f>
        <v>1156.8907854555928</v>
      </c>
      <c r="AU191" cm="1">
        <f t="array" ref="AU191">[2]!PropsSI("D","P",AR191,"T",AQ191,$H$13)</f>
        <v>1059.3323664259719</v>
      </c>
      <c r="AW191">
        <f t="shared" si="68"/>
        <v>260.14999999999998</v>
      </c>
      <c r="AX191">
        <f t="shared" si="69"/>
        <v>260.14999999999998</v>
      </c>
      <c r="AY191" cm="1">
        <f t="array" ref="AY191">[2]!PropsSI("P","T",AW191,"Q",0,$H$13)</f>
        <v>198287.49024246493</v>
      </c>
      <c r="AZ191">
        <f t="shared" si="70"/>
        <v>246138.93993695726</v>
      </c>
      <c r="BA191" cm="1">
        <f t="array" ref="BA191">[2]!PropsSI("S","P",AY191,"H",AZ191,$H$13)</f>
        <v>1179.2654510355214</v>
      </c>
      <c r="BB191" cm="1">
        <f t="array" ref="BB191">[2]!PropsSI("D","P",AY191,"H",AZ191,$H$13)</f>
        <v>30.36567888406649</v>
      </c>
      <c r="BD191">
        <f t="shared" si="71"/>
        <v>258.14999999999998</v>
      </c>
      <c r="BE191">
        <f t="shared" si="72"/>
        <v>260.14999999999998</v>
      </c>
      <c r="BF191" cm="1">
        <f t="array" ref="BF191">[2]!PropsSI("P","T",BD191,"Q",1,$H$13)</f>
        <v>183723.82814975141</v>
      </c>
      <c r="BG191" cm="1">
        <f t="array" ref="BG191">[2]!PropsSI("H","P",BF191,"T",BE191,$H$13)</f>
        <v>355128.23969601718</v>
      </c>
      <c r="BH191" cm="1">
        <f t="array" ref="BH191">[2]!PropsSI("S","P",BF191,"T",BE191,$H$13)</f>
        <v>1603.3816434342573</v>
      </c>
      <c r="BI191" cm="1">
        <f t="array" ref="BI191">[2]!PropsSI("D","P",BF191,"T",BE191,$H$13)</f>
        <v>10.391805422690133</v>
      </c>
      <c r="BJ191">
        <f t="shared" si="73"/>
        <v>108.98929975905992</v>
      </c>
      <c r="BK191">
        <f t="shared" si="74"/>
        <v>33.985763773072165</v>
      </c>
      <c r="BL191">
        <f t="shared" si="75"/>
        <v>-142.97506353213208</v>
      </c>
      <c r="BM191">
        <f t="shared" si="76"/>
        <v>3.2069104136307529</v>
      </c>
      <c r="BN191">
        <f t="shared" si="77"/>
        <v>4.6122922994461293</v>
      </c>
      <c r="BO191">
        <f t="shared" si="78"/>
        <v>0.69529643947671249</v>
      </c>
      <c r="BP191">
        <f t="shared" si="79"/>
        <v>6.1392994668408489</v>
      </c>
      <c r="BR191">
        <f t="shared" si="80"/>
        <v>3.3412172269278386</v>
      </c>
      <c r="BS191">
        <f t="shared" si="81"/>
        <v>0.94389386660711438</v>
      </c>
      <c r="BT191">
        <f t="shared" si="82"/>
        <v>22.653452798570747</v>
      </c>
      <c r="BW191">
        <f t="shared" si="83"/>
        <v>0.74756394235283463</v>
      </c>
    </row>
    <row r="192" spans="1:75" x14ac:dyDescent="0.3">
      <c r="A192">
        <v>192</v>
      </c>
      <c r="B192" s="76">
        <v>45483</v>
      </c>
      <c r="C192">
        <v>24.28</v>
      </c>
      <c r="D192">
        <v>25.25</v>
      </c>
      <c r="E192">
        <v>37.326981000000004</v>
      </c>
      <c r="J192">
        <v>192</v>
      </c>
      <c r="K192">
        <v>25.25</v>
      </c>
      <c r="L192">
        <f t="shared" si="56"/>
        <v>313.39999999999998</v>
      </c>
      <c r="N192">
        <f t="shared" si="57"/>
        <v>256.14999999999998</v>
      </c>
      <c r="O192">
        <f t="shared" si="58"/>
        <v>266.14999999999998</v>
      </c>
      <c r="P192" cm="1">
        <f t="array" ref="P192">[2]!PropsSI("P","T",N192,"Q",0,$H$13)</f>
        <v>170000.91143693728</v>
      </c>
      <c r="Q192" cm="1">
        <f t="array" ref="Q192">[2]!PropsSI("H","P",P192,"T",O192,$H$13)</f>
        <v>360698.73146514298</v>
      </c>
      <c r="R192" cm="1">
        <f t="array" ref="R192">[2]!PropsSI("S","P",P192,"T",O192,$H$13)</f>
        <v>1629.8582331222553</v>
      </c>
      <c r="S192" cm="1">
        <f t="array" ref="S192">[2]!PropsSI("D","P",P192,"T",O192,$H$13)</f>
        <v>9.2926033590470212</v>
      </c>
      <c r="U192">
        <f t="shared" si="59"/>
        <v>313.39999999999998</v>
      </c>
      <c r="V192" cm="1">
        <f t="array" ref="V192">[2]!PropsSI("T","P",W192,"S",Y192,$H$13)</f>
        <v>319.50608189974326</v>
      </c>
      <c r="W192" cm="1">
        <f t="array" ref="W192">[2]!PropsSI("P","T",U192,"Q",1,$H$13)</f>
        <v>1024867.8219028583</v>
      </c>
      <c r="X192" cm="1">
        <f t="array" ref="X192">[2]!PropsSI("H","P",W192,"S",Y192,$H$13)</f>
        <v>394349.20556926279</v>
      </c>
      <c r="Y192">
        <f t="shared" si="60"/>
        <v>1629.8582331222553</v>
      </c>
      <c r="Z192" cm="1">
        <f t="array" ref="Z192">[2]!PropsSI("D","P",W192,"S",Y192,$H$13)</f>
        <v>55.575442904072887</v>
      </c>
      <c r="AB192">
        <f t="shared" si="61"/>
        <v>313.39999999999998</v>
      </c>
      <c r="AC192" cm="1">
        <f t="array" ref="AC192">[2]!PropsSI("T","P",AD192,"H",AE192,$H$13)</f>
        <v>319.50608189974315</v>
      </c>
      <c r="AD192">
        <f t="shared" si="62"/>
        <v>1024867.8219028583</v>
      </c>
      <c r="AE192">
        <f t="shared" si="63"/>
        <v>394349.20556926279</v>
      </c>
      <c r="AF192" cm="1">
        <f t="array" ref="AF192">[2]!PropsSI("S","P",AD192,"H",AE192,$H$13)</f>
        <v>1629.8582331222551</v>
      </c>
      <c r="AG192" cm="1">
        <f t="array" ref="AG192">[2]!PropsSI("D","P",AD192,"H",AE192,$H$13)</f>
        <v>55.575442904072929</v>
      </c>
      <c r="AI192">
        <f t="shared" si="64"/>
        <v>313.39999999999998</v>
      </c>
      <c r="AJ192">
        <f t="shared" si="65"/>
        <v>308.39999999999998</v>
      </c>
      <c r="AK192" cm="1">
        <f t="array" ref="AK192">[2]!PropsSI("P","T",AI192,"Q",0,$H$13)</f>
        <v>1024867.8219028583</v>
      </c>
      <c r="AL192" cm="1">
        <f t="array" ref="AL192">[2]!PropsSI("H","P",AK192,"T",AJ192,$H$13)</f>
        <v>247978.53330996272</v>
      </c>
      <c r="AM192" cm="1">
        <f t="array" ref="AM192">[2]!PropsSI("S","P",AK192,"T",AJ192,$H$13)</f>
        <v>1162.8458561150967</v>
      </c>
      <c r="AN192" cm="1">
        <f t="array" ref="AN192">[2]!PropsSI("D","P",AK192,"T",AJ192,$H$13)</f>
        <v>1054.1254923291199</v>
      </c>
      <c r="AP192">
        <f t="shared" si="66"/>
        <v>312.39999999999998</v>
      </c>
      <c r="AQ192">
        <f t="shared" si="67"/>
        <v>306.39999999999998</v>
      </c>
      <c r="AR192" cm="1">
        <f t="array" ref="AR192">[2]!PropsSI("P","T",AP192,"Q",0,$H$13)</f>
        <v>999152.99349089782</v>
      </c>
      <c r="AS192" cm="1">
        <f t="array" ref="AS192">[2]!PropsSI("H","P",AR192,"T",AQ192,$H$13)</f>
        <v>245110.56487708757</v>
      </c>
      <c r="AT192" cm="1">
        <f t="array" ref="AT192">[2]!PropsSI("S","P",AR192,"T",AQ192,$H$13)</f>
        <v>1153.5951580636515</v>
      </c>
      <c r="AU192" cm="1">
        <f t="array" ref="AU192">[2]!PropsSI("D","P",AR192,"T",AQ192,$H$13)</f>
        <v>1062.102647294792</v>
      </c>
      <c r="AW192">
        <f t="shared" si="68"/>
        <v>260.14999999999998</v>
      </c>
      <c r="AX192">
        <f t="shared" si="69"/>
        <v>260.14999999999998</v>
      </c>
      <c r="AY192" cm="1">
        <f t="array" ref="AY192">[2]!PropsSI("P","T",AW192,"Q",0,$H$13)</f>
        <v>198287.49024246493</v>
      </c>
      <c r="AZ192">
        <f t="shared" si="70"/>
        <v>245110.56487708757</v>
      </c>
      <c r="BA192" cm="1">
        <f t="array" ref="BA192">[2]!PropsSI("S","P",AY192,"H",AZ192,$H$13)</f>
        <v>1175.3124429253169</v>
      </c>
      <c r="BB192" cm="1">
        <f t="array" ref="BB192">[2]!PropsSI("D","P",AY192,"H",AZ192,$H$13)</f>
        <v>30.859739095518783</v>
      </c>
      <c r="BD192">
        <f t="shared" si="71"/>
        <v>258.14999999999998</v>
      </c>
      <c r="BE192">
        <f t="shared" si="72"/>
        <v>260.14999999999998</v>
      </c>
      <c r="BF192" cm="1">
        <f t="array" ref="BF192">[2]!PropsSI("P","T",BD192,"Q",1,$H$13)</f>
        <v>183723.82814975141</v>
      </c>
      <c r="BG192" cm="1">
        <f t="array" ref="BG192">[2]!PropsSI("H","P",BF192,"T",BE192,$H$13)</f>
        <v>355128.23969601718</v>
      </c>
      <c r="BH192" cm="1">
        <f t="array" ref="BH192">[2]!PropsSI("S","P",BF192,"T",BE192,$H$13)</f>
        <v>1603.3816434342573</v>
      </c>
      <c r="BI192" cm="1">
        <f t="array" ref="BI192">[2]!PropsSI("D","P",BF192,"T",BE192,$H$13)</f>
        <v>10.391805422690133</v>
      </c>
      <c r="BJ192">
        <f t="shared" si="73"/>
        <v>110.01767481892961</v>
      </c>
      <c r="BK192">
        <f t="shared" si="74"/>
        <v>33.650474104119816</v>
      </c>
      <c r="BL192">
        <f t="shared" si="75"/>
        <v>-143.66814892304942</v>
      </c>
      <c r="BM192">
        <f t="shared" si="76"/>
        <v>3.2694242131185955</v>
      </c>
      <c r="BN192">
        <f t="shared" si="77"/>
        <v>4.6723981900452483</v>
      </c>
      <c r="BO192">
        <f t="shared" si="78"/>
        <v>0.69973150406663731</v>
      </c>
      <c r="BP192">
        <f t="shared" si="79"/>
        <v>6.0286019247787292</v>
      </c>
      <c r="BR192">
        <f t="shared" si="80"/>
        <v>3.6765068958801876</v>
      </c>
      <c r="BS192">
        <f t="shared" si="81"/>
        <v>1.038613198086153</v>
      </c>
      <c r="BT192">
        <f t="shared" si="82"/>
        <v>24.926716754067673</v>
      </c>
      <c r="BW192">
        <f t="shared" si="83"/>
        <v>0.82258165288423324</v>
      </c>
    </row>
    <row r="193" spans="1:75" x14ac:dyDescent="0.3">
      <c r="A193">
        <v>193</v>
      </c>
      <c r="B193" s="76">
        <v>45484</v>
      </c>
      <c r="C193">
        <v>26.35</v>
      </c>
      <c r="D193">
        <v>28.04</v>
      </c>
      <c r="E193">
        <v>37.326981000000004</v>
      </c>
      <c r="J193">
        <v>193</v>
      </c>
      <c r="K193">
        <v>28.04</v>
      </c>
      <c r="L193">
        <f t="shared" si="56"/>
        <v>316.19</v>
      </c>
      <c r="N193">
        <f t="shared" si="57"/>
        <v>256.14999999999998</v>
      </c>
      <c r="O193">
        <f t="shared" si="58"/>
        <v>266.14999999999998</v>
      </c>
      <c r="P193" cm="1">
        <f t="array" ref="P193">[2]!PropsSI("P","T",N193,"Q",0,$H$13)</f>
        <v>170000.91143693728</v>
      </c>
      <c r="Q193" cm="1">
        <f t="array" ref="Q193">[2]!PropsSI("H","P",P193,"T",O193,$H$13)</f>
        <v>360698.73146514298</v>
      </c>
      <c r="R193" cm="1">
        <f t="array" ref="R193">[2]!PropsSI("S","P",P193,"T",O193,$H$13)</f>
        <v>1629.8582331222553</v>
      </c>
      <c r="S193" cm="1">
        <f t="array" ref="S193">[2]!PropsSI("D","P",P193,"T",O193,$H$13)</f>
        <v>9.2926033590470212</v>
      </c>
      <c r="U193">
        <f t="shared" si="59"/>
        <v>316.19</v>
      </c>
      <c r="V193" cm="1">
        <f t="array" ref="V193">[2]!PropsSI("T","P",W193,"S",Y193,$H$13)</f>
        <v>322.06616660630431</v>
      </c>
      <c r="W193" cm="1">
        <f t="array" ref="W193">[2]!PropsSI("P","T",U193,"Q",1,$H$13)</f>
        <v>1099230.8517814782</v>
      </c>
      <c r="X193" cm="1">
        <f t="array" ref="X193">[2]!PropsSI("H","P",W193,"S",Y193,$H$13)</f>
        <v>395637.05595362978</v>
      </c>
      <c r="Y193">
        <f t="shared" si="60"/>
        <v>1629.8582331222553</v>
      </c>
      <c r="Z193" cm="1">
        <f t="array" ref="Z193">[2]!PropsSI("D","P",W193,"S",Y193,$H$13)</f>
        <v>59.976827639237349</v>
      </c>
      <c r="AB193">
        <f t="shared" si="61"/>
        <v>316.19</v>
      </c>
      <c r="AC193" cm="1">
        <f t="array" ref="AC193">[2]!PropsSI("T","P",AD193,"H",AE193,$H$13)</f>
        <v>322.06616660630425</v>
      </c>
      <c r="AD193">
        <f t="shared" si="62"/>
        <v>1099230.8517814782</v>
      </c>
      <c r="AE193">
        <f t="shared" si="63"/>
        <v>395637.05595362978</v>
      </c>
      <c r="AF193" cm="1">
        <f t="array" ref="AF193">[2]!PropsSI("S","P",AD193,"H",AE193,$H$13)</f>
        <v>1629.8582331222553</v>
      </c>
      <c r="AG193" cm="1">
        <f t="array" ref="AG193">[2]!PropsSI("D","P",AD193,"H",AE193,$H$13)</f>
        <v>59.976827639237371</v>
      </c>
      <c r="AI193">
        <f t="shared" si="64"/>
        <v>316.19</v>
      </c>
      <c r="AJ193">
        <f t="shared" si="65"/>
        <v>311.19</v>
      </c>
      <c r="AK193" cm="1">
        <f t="array" ref="AK193">[2]!PropsSI("P","T",AI193,"Q",0,$H$13)</f>
        <v>1099230.8517814782</v>
      </c>
      <c r="AL193" cm="1">
        <f t="array" ref="AL193">[2]!PropsSI("H","P",AK193,"T",AJ193,$H$13)</f>
        <v>252006.26907692043</v>
      </c>
      <c r="AM193" cm="1">
        <f t="array" ref="AM193">[2]!PropsSI("S","P",AK193,"T",AJ193,$H$13)</f>
        <v>1175.6182337832606</v>
      </c>
      <c r="AN193" cm="1">
        <f t="array" ref="AN193">[2]!PropsSI("D","P",AK193,"T",AJ193,$H$13)</f>
        <v>1043.101576509679</v>
      </c>
      <c r="AP193">
        <f t="shared" si="66"/>
        <v>315.19</v>
      </c>
      <c r="AQ193">
        <f t="shared" si="67"/>
        <v>309.19</v>
      </c>
      <c r="AR193" cm="1">
        <f t="array" ref="AR193">[2]!PropsSI("P","T",AP193,"Q",0,$H$13)</f>
        <v>1072128.9082580931</v>
      </c>
      <c r="AS193" cm="1">
        <f t="array" ref="AS193">[2]!PropsSI("H","P",AR193,"T",AQ193,$H$13)</f>
        <v>249109.29171678404</v>
      </c>
      <c r="AT193" cm="1">
        <f t="array" ref="AT193">[2]!PropsSI("S","P",AR193,"T",AQ193,$H$13)</f>
        <v>1166.3623106722894</v>
      </c>
      <c r="AU193" cm="1">
        <f t="array" ref="AU193">[2]!PropsSI("D","P",AR193,"T",AQ193,$H$13)</f>
        <v>1051.2813007848617</v>
      </c>
      <c r="AW193">
        <f t="shared" si="68"/>
        <v>260.14999999999998</v>
      </c>
      <c r="AX193">
        <f t="shared" si="69"/>
        <v>260.14999999999998</v>
      </c>
      <c r="AY193" cm="1">
        <f t="array" ref="AY193">[2]!PropsSI("P","T",AW193,"Q",0,$H$13)</f>
        <v>198287.49024246493</v>
      </c>
      <c r="AZ193">
        <f t="shared" si="70"/>
        <v>249109.29171678404</v>
      </c>
      <c r="BA193" cm="1">
        <f t="array" ref="BA193">[2]!PropsSI("S","P",AY193,"H",AZ193,$H$13)</f>
        <v>1190.683293740987</v>
      </c>
      <c r="BB193" cm="1">
        <f t="array" ref="BB193">[2]!PropsSI("D","P",AY193,"H",AZ193,$H$13)</f>
        <v>29.023549145657487</v>
      </c>
      <c r="BD193">
        <f t="shared" si="71"/>
        <v>258.14999999999998</v>
      </c>
      <c r="BE193">
        <f t="shared" si="72"/>
        <v>260.14999999999998</v>
      </c>
      <c r="BF193" cm="1">
        <f t="array" ref="BF193">[2]!PropsSI("P","T",BD193,"Q",1,$H$13)</f>
        <v>183723.82814975141</v>
      </c>
      <c r="BG193" cm="1">
        <f t="array" ref="BG193">[2]!PropsSI("H","P",BF193,"T",BE193,$H$13)</f>
        <v>355128.23969601718</v>
      </c>
      <c r="BH193" cm="1">
        <f t="array" ref="BH193">[2]!PropsSI("S","P",BF193,"T",BE193,$H$13)</f>
        <v>1603.3816434342573</v>
      </c>
      <c r="BI193" cm="1">
        <f t="array" ref="BI193">[2]!PropsSI("D","P",BF193,"T",BE193,$H$13)</f>
        <v>10.391805422690133</v>
      </c>
      <c r="BJ193">
        <f t="shared" si="73"/>
        <v>106.01894797923315</v>
      </c>
      <c r="BK193">
        <f t="shared" si="74"/>
        <v>34.938324488486806</v>
      </c>
      <c r="BL193">
        <f t="shared" si="75"/>
        <v>-140.95727246771995</v>
      </c>
      <c r="BM193">
        <f t="shared" si="76"/>
        <v>3.0344599957610869</v>
      </c>
      <c r="BN193">
        <f t="shared" si="77"/>
        <v>4.4477946243969653</v>
      </c>
      <c r="BO193">
        <f t="shared" si="78"/>
        <v>0.68223923360051741</v>
      </c>
      <c r="BP193">
        <f t="shared" si="79"/>
        <v>6.4660291670803396</v>
      </c>
      <c r="BR193">
        <f t="shared" si="80"/>
        <v>2.3886565115131972</v>
      </c>
      <c r="BS193">
        <f t="shared" si="81"/>
        <v>0.67479546450247818</v>
      </c>
      <c r="BT193">
        <f t="shared" si="82"/>
        <v>16.195091148059475</v>
      </c>
      <c r="BW193">
        <f t="shared" si="83"/>
        <v>0.53443800788596274</v>
      </c>
    </row>
    <row r="194" spans="1:75" x14ac:dyDescent="0.3">
      <c r="A194">
        <v>194</v>
      </c>
      <c r="B194" s="76">
        <v>45485</v>
      </c>
      <c r="C194">
        <v>26.28</v>
      </c>
      <c r="D194">
        <v>27.67</v>
      </c>
      <c r="E194">
        <v>37.326981000000004</v>
      </c>
      <c r="J194">
        <v>194</v>
      </c>
      <c r="K194">
        <v>27.67</v>
      </c>
      <c r="L194">
        <f t="shared" ref="L194:L257" si="84">K194+15+273.15</f>
        <v>315.82</v>
      </c>
      <c r="N194">
        <f t="shared" ref="N194:N257" si="85">BD194-$H$27</f>
        <v>256.14999999999998</v>
      </c>
      <c r="O194">
        <f t="shared" ref="O194:O257" si="86">N194+$H$28</f>
        <v>266.14999999999998</v>
      </c>
      <c r="P194" cm="1">
        <f t="array" ref="P194">[2]!PropsSI("P","T",N194,"Q",0,$H$13)</f>
        <v>170000.91143693728</v>
      </c>
      <c r="Q194" cm="1">
        <f t="array" ref="Q194">[2]!PropsSI("H","P",P194,"T",O194,$H$13)</f>
        <v>360698.73146514298</v>
      </c>
      <c r="R194" cm="1">
        <f t="array" ref="R194">[2]!PropsSI("S","P",P194,"T",O194,$H$13)</f>
        <v>1629.8582331222553</v>
      </c>
      <c r="S194" cm="1">
        <f t="array" ref="S194">[2]!PropsSI("D","P",P194,"T",O194,$H$13)</f>
        <v>9.2926033590470212</v>
      </c>
      <c r="U194">
        <f t="shared" ref="U194:U257" si="87">AI194+$H$26</f>
        <v>315.82</v>
      </c>
      <c r="V194" cm="1">
        <f t="array" ref="V194">[2]!PropsSI("T","P",W194,"S",Y194,$H$13)</f>
        <v>321.72576358464369</v>
      </c>
      <c r="W194" cm="1">
        <f t="array" ref="W194">[2]!PropsSI("P","T",U194,"Q",1,$H$13)</f>
        <v>1089144.1271938419</v>
      </c>
      <c r="X194" cm="1">
        <f t="array" ref="X194">[2]!PropsSI("H","P",W194,"S",Y194,$H$13)</f>
        <v>395468.02975410077</v>
      </c>
      <c r="Y194">
        <f t="shared" ref="Y194:Y257" si="88">R194</f>
        <v>1629.8582331222553</v>
      </c>
      <c r="Z194" cm="1">
        <f t="array" ref="Z194">[2]!PropsSI("D","P",W194,"S",Y194,$H$13)</f>
        <v>59.375433317663372</v>
      </c>
      <c r="AB194">
        <f t="shared" ref="AB194:AB257" si="89">U194</f>
        <v>315.82</v>
      </c>
      <c r="AC194" cm="1">
        <f t="array" ref="AC194">[2]!PropsSI("T","P",AD194,"H",AE194,$H$13)</f>
        <v>321.72576358464363</v>
      </c>
      <c r="AD194">
        <f t="shared" ref="AD194:AD257" si="90">W194</f>
        <v>1089144.1271938419</v>
      </c>
      <c r="AE194">
        <f t="shared" ref="AE194:AE257" si="91">Q194+(X194-Q194)</f>
        <v>395468.02975410077</v>
      </c>
      <c r="AF194" cm="1">
        <f t="array" ref="AF194">[2]!PropsSI("S","P",AD194,"H",AE194,$H$13)</f>
        <v>1629.8582331222549</v>
      </c>
      <c r="AG194" cm="1">
        <f t="array" ref="AG194">[2]!PropsSI("D","P",AD194,"H",AE194,$H$13)</f>
        <v>59.375433317663379</v>
      </c>
      <c r="AI194">
        <f t="shared" ref="AI194:AI257" si="92">L194</f>
        <v>315.82</v>
      </c>
      <c r="AJ194">
        <f t="shared" ref="AJ194:AJ257" si="93">AI194-$H$25</f>
        <v>310.82</v>
      </c>
      <c r="AK194" cm="1">
        <f t="array" ref="AK194">[2]!PropsSI("P","T",AI194,"Q",0,$H$13)</f>
        <v>1089144.1271938419</v>
      </c>
      <c r="AL194" cm="1">
        <f t="array" ref="AL194">[2]!PropsSI("H","P",AK194,"T",AJ194,$H$13)</f>
        <v>251469.8867712951</v>
      </c>
      <c r="AM194" cm="1">
        <f t="array" ref="AM194">[2]!PropsSI("S","P",AK194,"T",AJ194,$H$13)</f>
        <v>1173.924630128947</v>
      </c>
      <c r="AN194" cm="1">
        <f t="array" ref="AN194">[2]!PropsSI("D","P",AK194,"T",AJ194,$H$13)</f>
        <v>1044.5780152227678</v>
      </c>
      <c r="AP194">
        <f t="shared" ref="AP194:AP257" si="94">AI194-$H$29</f>
        <v>314.82</v>
      </c>
      <c r="AQ194">
        <f t="shared" ref="AQ194:AQ257" si="95">AJ194-$H$30</f>
        <v>308.82</v>
      </c>
      <c r="AR194" cm="1">
        <f t="array" ref="AR194">[2]!PropsSI("P","T",AP194,"Q",0,$H$13)</f>
        <v>1062228.9646147513</v>
      </c>
      <c r="AS194" cm="1">
        <f t="array" ref="AS194">[2]!PropsSI("H","P",AR194,"T",AQ194,$H$13)</f>
        <v>248576.84211555019</v>
      </c>
      <c r="AT194" cm="1">
        <f t="array" ref="AT194">[2]!PropsSI("S","P",AR194,"T",AQ194,$H$13)</f>
        <v>1164.6696550296856</v>
      </c>
      <c r="AU194" cm="1">
        <f t="array" ref="AU194">[2]!PropsSI("D","P",AR194,"T",AQ194,$H$13)</f>
        <v>1052.7299775368622</v>
      </c>
      <c r="AW194">
        <f t="shared" ref="AW194:AW257" si="96">BD194+$H$23</f>
        <v>260.14999999999998</v>
      </c>
      <c r="AX194">
        <f t="shared" ref="AX194:AX257" si="97">AW194</f>
        <v>260.14999999999998</v>
      </c>
      <c r="AY194" cm="1">
        <f t="array" ref="AY194">[2]!PropsSI("P","T",AW194,"Q",0,$H$13)</f>
        <v>198287.49024246493</v>
      </c>
      <c r="AZ194">
        <f t="shared" ref="AZ194:AZ257" si="98">AS194</f>
        <v>248576.84211555019</v>
      </c>
      <c r="BA194" cm="1">
        <f t="array" ref="BA194">[2]!PropsSI("S","P",AY194,"H",AZ194,$H$13)</f>
        <v>1188.6365914491021</v>
      </c>
      <c r="BB194" cm="1">
        <f t="array" ref="BB194">[2]!PropsSI("D","P",AY194,"H",AZ194,$H$13)</f>
        <v>29.255335146378851</v>
      </c>
      <c r="BD194">
        <f t="shared" ref="BD194:BD257" si="99">$H$21+273.15</f>
        <v>258.14999999999998</v>
      </c>
      <c r="BE194">
        <f t="shared" ref="BE194:BE257" si="100">BD194+$H$22</f>
        <v>260.14999999999998</v>
      </c>
      <c r="BF194" cm="1">
        <f t="array" ref="BF194">[2]!PropsSI("P","T",BD194,"Q",1,$H$13)</f>
        <v>183723.82814975141</v>
      </c>
      <c r="BG194" cm="1">
        <f t="array" ref="BG194">[2]!PropsSI("H","P",BF194,"T",BE194,$H$13)</f>
        <v>355128.23969601718</v>
      </c>
      <c r="BH194" cm="1">
        <f t="array" ref="BH194">[2]!PropsSI("S","P",BF194,"T",BE194,$H$13)</f>
        <v>1603.3816434342573</v>
      </c>
      <c r="BI194" cm="1">
        <f t="array" ref="BI194">[2]!PropsSI("D","P",BF194,"T",BE194,$H$13)</f>
        <v>10.391805422690133</v>
      </c>
      <c r="BJ194">
        <f t="shared" ref="BJ194:BJ257" si="101">(BG194-AZ194)/1000</f>
        <v>106.551397580467</v>
      </c>
      <c r="BK194">
        <f t="shared" ref="BK194:BK257" si="102">(AE194-Q194)/1000</f>
        <v>34.769298288957799</v>
      </c>
      <c r="BL194">
        <f t="shared" ref="BL194:BL257" si="103">-(BJ194+BK194)</f>
        <v>-141.32069586942481</v>
      </c>
      <c r="BM194">
        <f t="shared" ref="BM194:BM257" si="104">BJ194/BK194</f>
        <v>3.064525395219325</v>
      </c>
      <c r="BN194">
        <f t="shared" ref="BN194:BN257" si="105">BD194/(AI194-BD194)</f>
        <v>4.4763308479278638</v>
      </c>
      <c r="BO194">
        <f t="shared" ref="BO194:BO257" si="106">BM194/BN194</f>
        <v>0.68460654480843908</v>
      </c>
      <c r="BP194">
        <f t="shared" ref="BP194:BP257" si="107">W194/P194</f>
        <v>6.4066958111449033</v>
      </c>
      <c r="BR194">
        <f t="shared" ref="BR194:BR257" si="108">E194-BK194</f>
        <v>2.5576827110422045</v>
      </c>
      <c r="BS194">
        <f t="shared" ref="BS194:BS257" si="109">BR194*$BU$2/3600</f>
        <v>0.72254536586942275</v>
      </c>
      <c r="BT194">
        <f t="shared" ref="BT194:BT257" si="110">BS194*24</f>
        <v>17.341088780866144</v>
      </c>
      <c r="BW194">
        <f t="shared" ref="BW194:BW257" si="111">BT194*$BV$2</f>
        <v>0.57225592976858275</v>
      </c>
    </row>
    <row r="195" spans="1:75" x14ac:dyDescent="0.3">
      <c r="A195">
        <v>195</v>
      </c>
      <c r="B195" s="76">
        <v>45486</v>
      </c>
      <c r="C195">
        <v>26.08</v>
      </c>
      <c r="D195">
        <v>28.23</v>
      </c>
      <c r="E195">
        <v>37.326981000000004</v>
      </c>
      <c r="J195">
        <v>195</v>
      </c>
      <c r="K195">
        <v>28.23</v>
      </c>
      <c r="L195">
        <f t="shared" si="84"/>
        <v>316.38</v>
      </c>
      <c r="N195">
        <f t="shared" si="85"/>
        <v>256.14999999999998</v>
      </c>
      <c r="O195">
        <f t="shared" si="86"/>
        <v>266.14999999999998</v>
      </c>
      <c r="P195" cm="1">
        <f t="array" ref="P195">[2]!PropsSI("P","T",N195,"Q",0,$H$13)</f>
        <v>170000.91143693728</v>
      </c>
      <c r="Q195" cm="1">
        <f t="array" ref="Q195">[2]!PropsSI("H","P",P195,"T",O195,$H$13)</f>
        <v>360698.73146514298</v>
      </c>
      <c r="R195" cm="1">
        <f t="array" ref="R195">[2]!PropsSI("S","P",P195,"T",O195,$H$13)</f>
        <v>1629.8582331222553</v>
      </c>
      <c r="S195" cm="1">
        <f t="array" ref="S195">[2]!PropsSI("D","P",P195,"T",O195,$H$13)</f>
        <v>9.2926033590470212</v>
      </c>
      <c r="U195">
        <f t="shared" si="87"/>
        <v>316.38</v>
      </c>
      <c r="V195" cm="1">
        <f t="array" ref="V195">[2]!PropsSI("T","P",W195,"S",Y195,$H$13)</f>
        <v>322.24108142551194</v>
      </c>
      <c r="W195" cm="1">
        <f t="array" ref="W195">[2]!PropsSI("P","T",U195,"Q",1,$H$13)</f>
        <v>1104437.5895310182</v>
      </c>
      <c r="X195" cm="1">
        <f t="array" ref="X195">[2]!PropsSI("H","P",W195,"S",Y195,$H$13)</f>
        <v>395723.64419964154</v>
      </c>
      <c r="Y195">
        <f t="shared" si="88"/>
        <v>1629.8582331222553</v>
      </c>
      <c r="Z195" cm="1">
        <f t="array" ref="Z195">[2]!PropsSI("D","P",W195,"S",Y195,$H$13)</f>
        <v>60.287810493448156</v>
      </c>
      <c r="AB195">
        <f t="shared" si="89"/>
        <v>316.38</v>
      </c>
      <c r="AC195" cm="1">
        <f t="array" ref="AC195">[2]!PropsSI("T","P",AD195,"H",AE195,$H$13)</f>
        <v>322.24108142551194</v>
      </c>
      <c r="AD195">
        <f t="shared" si="90"/>
        <v>1104437.5895310182</v>
      </c>
      <c r="AE195">
        <f t="shared" si="91"/>
        <v>395723.64419964154</v>
      </c>
      <c r="AF195" cm="1">
        <f t="array" ref="AF195">[2]!PropsSI("S","P",AD195,"H",AE195,$H$13)</f>
        <v>1629.8582331222556</v>
      </c>
      <c r="AG195" cm="1">
        <f t="array" ref="AG195">[2]!PropsSI("D","P",AD195,"H",AE195,$H$13)</f>
        <v>60.287810493448163</v>
      </c>
      <c r="AI195">
        <f t="shared" si="92"/>
        <v>316.38</v>
      </c>
      <c r="AJ195">
        <f t="shared" si="93"/>
        <v>311.38</v>
      </c>
      <c r="AK195" cm="1">
        <f t="array" ref="AK195">[2]!PropsSI("P","T",AI195,"Q",0,$H$13)</f>
        <v>1104437.5895310182</v>
      </c>
      <c r="AL195" cm="1">
        <f t="array" ref="AL195">[2]!PropsSI("H","P",AK195,"T",AJ195,$H$13)</f>
        <v>252281.97894961215</v>
      </c>
      <c r="AM195" cm="1">
        <f t="array" ref="AM195">[2]!PropsSI("S","P",AK195,"T",AJ195,$H$13)</f>
        <v>1176.4879077502676</v>
      </c>
      <c r="AN195" cm="1">
        <f t="array" ref="AN195">[2]!PropsSI("D","P",AK195,"T",AJ195,$H$13)</f>
        <v>1042.3416401985219</v>
      </c>
      <c r="AP195">
        <f t="shared" si="94"/>
        <v>315.38</v>
      </c>
      <c r="AQ195">
        <f t="shared" si="95"/>
        <v>309.38</v>
      </c>
      <c r="AR195" cm="1">
        <f t="array" ref="AR195">[2]!PropsSI("P","T",AP195,"Q",0,$H$13)</f>
        <v>1077239.3922185604</v>
      </c>
      <c r="AS195" cm="1">
        <f t="array" ref="AS195">[2]!PropsSI("H","P",AR195,"T",AQ195,$H$13)</f>
        <v>249382.97124831399</v>
      </c>
      <c r="AT195" cm="1">
        <f t="array" ref="AT195">[2]!PropsSI("S","P",AR195,"T",AQ195,$H$13)</f>
        <v>1167.2314656953281</v>
      </c>
      <c r="AU195" cm="1">
        <f t="array" ref="AU195">[2]!PropsSI("D","P",AR195,"T",AQ195,$H$13)</f>
        <v>1050.5357333893671</v>
      </c>
      <c r="AW195">
        <f t="shared" si="96"/>
        <v>260.14999999999998</v>
      </c>
      <c r="AX195">
        <f t="shared" si="97"/>
        <v>260.14999999999998</v>
      </c>
      <c r="AY195" cm="1">
        <f t="array" ref="AY195">[2]!PropsSI("P","T",AW195,"Q",0,$H$13)</f>
        <v>198287.49024246493</v>
      </c>
      <c r="AZ195">
        <f t="shared" si="98"/>
        <v>249382.97124831399</v>
      </c>
      <c r="BA195" cm="1">
        <f t="array" ref="BA195">[2]!PropsSI("S","P",AY195,"H",AZ195,$H$13)</f>
        <v>1191.7353003968774</v>
      </c>
      <c r="BB195" cm="1">
        <f t="array" ref="BB195">[2]!PropsSI("D","P",AY195,"H",AZ195,$H$13)</f>
        <v>28.90583424402238</v>
      </c>
      <c r="BD195">
        <f t="shared" si="99"/>
        <v>258.14999999999998</v>
      </c>
      <c r="BE195">
        <f t="shared" si="100"/>
        <v>260.14999999999998</v>
      </c>
      <c r="BF195" cm="1">
        <f t="array" ref="BF195">[2]!PropsSI("P","T",BD195,"Q",1,$H$13)</f>
        <v>183723.82814975141</v>
      </c>
      <c r="BG195" cm="1">
        <f t="array" ref="BG195">[2]!PropsSI("H","P",BF195,"T",BE195,$H$13)</f>
        <v>355128.23969601718</v>
      </c>
      <c r="BH195" cm="1">
        <f t="array" ref="BH195">[2]!PropsSI("S","P",BF195,"T",BE195,$H$13)</f>
        <v>1603.3816434342573</v>
      </c>
      <c r="BI195" cm="1">
        <f t="array" ref="BI195">[2]!PropsSI("D","P",BF195,"T",BE195,$H$13)</f>
        <v>10.391805422690133</v>
      </c>
      <c r="BJ195">
        <f t="shared" si="101"/>
        <v>105.74526844770318</v>
      </c>
      <c r="BK195">
        <f t="shared" si="102"/>
        <v>35.024912734498564</v>
      </c>
      <c r="BL195">
        <f t="shared" si="103"/>
        <v>-140.77018118220175</v>
      </c>
      <c r="BM195">
        <f t="shared" si="104"/>
        <v>3.0191443801527886</v>
      </c>
      <c r="BN195">
        <f t="shared" si="105"/>
        <v>4.4332818134981951</v>
      </c>
      <c r="BO195">
        <f t="shared" si="106"/>
        <v>0.68101792468060018</v>
      </c>
      <c r="BP195">
        <f t="shared" si="107"/>
        <v>6.4966568719880948</v>
      </c>
      <c r="BR195">
        <f t="shared" si="108"/>
        <v>2.3020682655014397</v>
      </c>
      <c r="BS195">
        <f t="shared" si="109"/>
        <v>0.6503342850041568</v>
      </c>
      <c r="BT195">
        <f t="shared" si="110"/>
        <v>15.608022840099764</v>
      </c>
      <c r="BW195">
        <f t="shared" si="111"/>
        <v>0.51506475372329219</v>
      </c>
    </row>
    <row r="196" spans="1:75" x14ac:dyDescent="0.3">
      <c r="A196">
        <v>196</v>
      </c>
      <c r="B196" s="76">
        <v>45487</v>
      </c>
      <c r="C196">
        <v>25.87</v>
      </c>
      <c r="D196">
        <v>27.05</v>
      </c>
      <c r="E196">
        <v>37.326981000000004</v>
      </c>
      <c r="J196">
        <v>196</v>
      </c>
      <c r="K196">
        <v>27.05</v>
      </c>
      <c r="L196">
        <f t="shared" si="84"/>
        <v>315.2</v>
      </c>
      <c r="N196">
        <f t="shared" si="85"/>
        <v>256.14999999999998</v>
      </c>
      <c r="O196">
        <f t="shared" si="86"/>
        <v>266.14999999999998</v>
      </c>
      <c r="P196" cm="1">
        <f t="array" ref="P196">[2]!PropsSI("P","T",N196,"Q",0,$H$13)</f>
        <v>170000.91143693728</v>
      </c>
      <c r="Q196" cm="1">
        <f t="array" ref="Q196">[2]!PropsSI("H","P",P196,"T",O196,$H$13)</f>
        <v>360698.73146514298</v>
      </c>
      <c r="R196" cm="1">
        <f t="array" ref="R196">[2]!PropsSI("S","P",P196,"T",O196,$H$13)</f>
        <v>1629.8582331222553</v>
      </c>
      <c r="S196" cm="1">
        <f t="array" ref="S196">[2]!PropsSI("D","P",P196,"T",O196,$H$13)</f>
        <v>9.2926033590470212</v>
      </c>
      <c r="U196">
        <f t="shared" si="87"/>
        <v>315.2</v>
      </c>
      <c r="V196" cm="1">
        <f t="array" ref="V196">[2]!PropsSI("T","P",W196,"S",Y196,$H$13)</f>
        <v>321.1559957200534</v>
      </c>
      <c r="W196" cm="1">
        <f t="array" ref="W196">[2]!PropsSI("P","T",U196,"Q",1,$H$13)</f>
        <v>1072397.4281903286</v>
      </c>
      <c r="X196" cm="1">
        <f t="array" ref="X196">[2]!PropsSI("H","P",W196,"S",Y196,$H$13)</f>
        <v>395183.58961424197</v>
      </c>
      <c r="Y196">
        <f t="shared" si="88"/>
        <v>1629.8582331222553</v>
      </c>
      <c r="Z196" cm="1">
        <f t="array" ref="Z196">[2]!PropsSI("D","P",W196,"S",Y196,$H$13)</f>
        <v>58.380015764870258</v>
      </c>
      <c r="AB196">
        <f t="shared" si="89"/>
        <v>315.2</v>
      </c>
      <c r="AC196" cm="1">
        <f t="array" ref="AC196">[2]!PropsSI("T","P",AD196,"H",AE196,$H$13)</f>
        <v>321.15599572005323</v>
      </c>
      <c r="AD196">
        <f t="shared" si="90"/>
        <v>1072397.4281903286</v>
      </c>
      <c r="AE196">
        <f t="shared" si="91"/>
        <v>395183.58961424197</v>
      </c>
      <c r="AF196" cm="1">
        <f t="array" ref="AF196">[2]!PropsSI("S","P",AD196,"H",AE196,$H$13)</f>
        <v>1629.8582331222547</v>
      </c>
      <c r="AG196" cm="1">
        <f t="array" ref="AG196">[2]!PropsSI("D","P",AD196,"H",AE196,$H$13)</f>
        <v>58.380015764870308</v>
      </c>
      <c r="AI196">
        <f t="shared" si="92"/>
        <v>315.2</v>
      </c>
      <c r="AJ196">
        <f t="shared" si="93"/>
        <v>310.2</v>
      </c>
      <c r="AK196" cm="1">
        <f t="array" ref="AK196">[2]!PropsSI("P","T",AI196,"Q",0,$H$13)</f>
        <v>1072397.4281903286</v>
      </c>
      <c r="AL196" cm="1">
        <f t="array" ref="AL196">[2]!PropsSI("H","P",AK196,"T",AJ196,$H$13)</f>
        <v>250572.63312021797</v>
      </c>
      <c r="AM196" cm="1">
        <f t="array" ref="AM196">[2]!PropsSI("S","P",AK196,"T",AJ196,$H$13)</f>
        <v>1171.0865878944721</v>
      </c>
      <c r="AN196" cm="1">
        <f t="array" ref="AN196">[2]!PropsSI("D","P",AK196,"T",AJ196,$H$13)</f>
        <v>1047.0419678303372</v>
      </c>
      <c r="AP196">
        <f t="shared" si="94"/>
        <v>314.2</v>
      </c>
      <c r="AQ196">
        <f t="shared" si="95"/>
        <v>308.2</v>
      </c>
      <c r="AR196" cm="1">
        <f t="array" ref="AR196">[2]!PropsSI("P","T",AP196,"Q",0,$H$13)</f>
        <v>1045793.3005588523</v>
      </c>
      <c r="AS196" cm="1">
        <f t="array" ref="AS196">[2]!PropsSI("H","P",AR196,"T",AQ196,$H$13)</f>
        <v>247686.11741175767</v>
      </c>
      <c r="AT196" cm="1">
        <f t="array" ref="AT196">[2]!PropsSI("S","P",AR196,"T",AQ196,$H$13)</f>
        <v>1161.8330202851544</v>
      </c>
      <c r="AU196" cm="1">
        <f t="array" ref="AU196">[2]!PropsSI("D","P",AR196,"T",AQ196,$H$13)</f>
        <v>1055.1480462134209</v>
      </c>
      <c r="AW196">
        <f t="shared" si="96"/>
        <v>260.14999999999998</v>
      </c>
      <c r="AX196">
        <f t="shared" si="97"/>
        <v>260.14999999999998</v>
      </c>
      <c r="AY196" cm="1">
        <f t="array" ref="AY196">[2]!PropsSI("P","T",AW196,"Q",0,$H$13)</f>
        <v>198287.49024246493</v>
      </c>
      <c r="AZ196">
        <f t="shared" si="98"/>
        <v>247686.11741175767</v>
      </c>
      <c r="BA196" cm="1">
        <f t="array" ref="BA196">[2]!PropsSI("S","P",AY196,"H",AZ196,$H$13)</f>
        <v>1185.2127025242796</v>
      </c>
      <c r="BB196" cm="1">
        <f t="array" ref="BB196">[2]!PropsSI("D","P",AY196,"H",AZ196,$H$13)</f>
        <v>29.651474481959159</v>
      </c>
      <c r="BD196">
        <f t="shared" si="99"/>
        <v>258.14999999999998</v>
      </c>
      <c r="BE196">
        <f t="shared" si="100"/>
        <v>260.14999999999998</v>
      </c>
      <c r="BF196" cm="1">
        <f t="array" ref="BF196">[2]!PropsSI("P","T",BD196,"Q",1,$H$13)</f>
        <v>183723.82814975141</v>
      </c>
      <c r="BG196" cm="1">
        <f t="array" ref="BG196">[2]!PropsSI("H","P",BF196,"T",BE196,$H$13)</f>
        <v>355128.23969601718</v>
      </c>
      <c r="BH196" cm="1">
        <f t="array" ref="BH196">[2]!PropsSI("S","P",BF196,"T",BE196,$H$13)</f>
        <v>1603.3816434342573</v>
      </c>
      <c r="BI196" cm="1">
        <f t="array" ref="BI196">[2]!PropsSI("D","P",BF196,"T",BE196,$H$13)</f>
        <v>10.391805422690133</v>
      </c>
      <c r="BJ196">
        <f t="shared" si="101"/>
        <v>107.4421222842595</v>
      </c>
      <c r="BK196">
        <f t="shared" si="102"/>
        <v>34.48485814909899</v>
      </c>
      <c r="BL196">
        <f t="shared" si="103"/>
        <v>-141.92698043335849</v>
      </c>
      <c r="BM196">
        <f t="shared" si="104"/>
        <v>3.1156318468738347</v>
      </c>
      <c r="BN196">
        <f t="shared" si="105"/>
        <v>4.5249780893952662</v>
      </c>
      <c r="BO196">
        <f t="shared" si="106"/>
        <v>0.6885407587222635</v>
      </c>
      <c r="BP196">
        <f t="shared" si="107"/>
        <v>6.3081863451546258</v>
      </c>
      <c r="BR196">
        <f t="shared" si="108"/>
        <v>2.8421228509010135</v>
      </c>
      <c r="BS196">
        <f t="shared" si="109"/>
        <v>0.80289970537953625</v>
      </c>
      <c r="BT196">
        <f t="shared" si="110"/>
        <v>19.269592929108871</v>
      </c>
      <c r="BW196">
        <f t="shared" si="111"/>
        <v>0.6358965666605928</v>
      </c>
    </row>
    <row r="197" spans="1:75" x14ac:dyDescent="0.3">
      <c r="A197">
        <v>197</v>
      </c>
      <c r="B197" s="76">
        <v>45488</v>
      </c>
      <c r="C197">
        <v>27.06</v>
      </c>
      <c r="D197">
        <v>28.44</v>
      </c>
      <c r="E197">
        <v>37.326981000000004</v>
      </c>
      <c r="J197">
        <v>197</v>
      </c>
      <c r="K197">
        <v>28.44</v>
      </c>
      <c r="L197">
        <f t="shared" si="84"/>
        <v>316.58999999999997</v>
      </c>
      <c r="N197">
        <f t="shared" si="85"/>
        <v>256.14999999999998</v>
      </c>
      <c r="O197">
        <f t="shared" si="86"/>
        <v>266.14999999999998</v>
      </c>
      <c r="P197" cm="1">
        <f t="array" ref="P197">[2]!PropsSI("P","T",N197,"Q",0,$H$13)</f>
        <v>170000.91143693728</v>
      </c>
      <c r="Q197" cm="1">
        <f t="array" ref="Q197">[2]!PropsSI("H","P",P197,"T",O197,$H$13)</f>
        <v>360698.73146514298</v>
      </c>
      <c r="R197" cm="1">
        <f t="array" ref="R197">[2]!PropsSI("S","P",P197,"T",O197,$H$13)</f>
        <v>1629.8582331222553</v>
      </c>
      <c r="S197" cm="1">
        <f t="array" ref="S197">[2]!PropsSI("D","P",P197,"T",O197,$H$13)</f>
        <v>9.2926033590470212</v>
      </c>
      <c r="U197">
        <f t="shared" si="87"/>
        <v>316.58999999999997</v>
      </c>
      <c r="V197" cm="1">
        <f t="array" ref="V197">[2]!PropsSI("T","P",W197,"S",Y197,$H$13)</f>
        <v>322.4344992035484</v>
      </c>
      <c r="W197" cm="1">
        <f t="array" ref="W197">[2]!PropsSI("P","T",U197,"Q",1,$H$13)</f>
        <v>1110213.8438781546</v>
      </c>
      <c r="X197" cm="1">
        <f t="array" ref="X197">[2]!PropsSI("H","P",W197,"S",Y197,$H$13)</f>
        <v>395819.18213089788</v>
      </c>
      <c r="Y197">
        <f t="shared" si="88"/>
        <v>1629.8582331222553</v>
      </c>
      <c r="Z197" cm="1">
        <f t="array" ref="Z197">[2]!PropsSI("D","P",W197,"S",Y197,$H$13)</f>
        <v>60.633244314175251</v>
      </c>
      <c r="AB197">
        <f t="shared" si="89"/>
        <v>316.58999999999997</v>
      </c>
      <c r="AC197" cm="1">
        <f t="array" ref="AC197">[2]!PropsSI("T","P",AD197,"H",AE197,$H$13)</f>
        <v>322.43449920354851</v>
      </c>
      <c r="AD197">
        <f t="shared" si="90"/>
        <v>1110213.8438781546</v>
      </c>
      <c r="AE197">
        <f t="shared" si="91"/>
        <v>395819.18213089788</v>
      </c>
      <c r="AF197" cm="1">
        <f t="array" ref="AF197">[2]!PropsSI("S","P",AD197,"H",AE197,$H$13)</f>
        <v>1629.8582331222558</v>
      </c>
      <c r="AG197" cm="1">
        <f t="array" ref="AG197">[2]!PropsSI("D","P",AD197,"H",AE197,$H$13)</f>
        <v>60.633244314175201</v>
      </c>
      <c r="AI197">
        <f t="shared" si="92"/>
        <v>316.58999999999997</v>
      </c>
      <c r="AJ197">
        <f t="shared" si="93"/>
        <v>311.58999999999997</v>
      </c>
      <c r="AK197" cm="1">
        <f t="array" ref="AK197">[2]!PropsSI("P","T",AI197,"Q",0,$H$13)</f>
        <v>1110213.8438781546</v>
      </c>
      <c r="AL197" cm="1">
        <f t="array" ref="AL197">[2]!PropsSI("H","P",AK197,"T",AJ197,$H$13)</f>
        <v>252586.92525164151</v>
      </c>
      <c r="AM197" cm="1">
        <f t="array" ref="AM197">[2]!PropsSI("S","P",AK197,"T",AJ197,$H$13)</f>
        <v>1177.4491176009633</v>
      </c>
      <c r="AN197" cm="1">
        <f t="array" ref="AN197">[2]!PropsSI("D","P",AK197,"T",AJ197,$H$13)</f>
        <v>1041.5003077564465</v>
      </c>
      <c r="AP197">
        <f t="shared" si="94"/>
        <v>315.58999999999997</v>
      </c>
      <c r="AQ197">
        <f t="shared" si="95"/>
        <v>309.58999999999997</v>
      </c>
      <c r="AR197" cm="1">
        <f t="array" ref="AR197">[2]!PropsSI("P","T",AP197,"Q",0,$H$13)</f>
        <v>1082908.9922674564</v>
      </c>
      <c r="AS197" cm="1">
        <f t="array" ref="AS197">[2]!PropsSI("H","P",AR197,"T",AQ197,$H$13)</f>
        <v>249685.66478462899</v>
      </c>
      <c r="AT197" cm="1">
        <f t="array" ref="AT197">[2]!PropsSI("S","P",AR197,"T",AQ197,$H$13)</f>
        <v>1168.1920762240773</v>
      </c>
      <c r="AU197" cm="1">
        <f t="array" ref="AU197">[2]!PropsSI("D","P",AR197,"T",AQ197,$H$13)</f>
        <v>1049.710372744732</v>
      </c>
      <c r="AW197">
        <f t="shared" si="96"/>
        <v>260.14999999999998</v>
      </c>
      <c r="AX197">
        <f t="shared" si="97"/>
        <v>260.14999999999998</v>
      </c>
      <c r="AY197" cm="1">
        <f t="array" ref="AY197">[2]!PropsSI("P","T",AW197,"Q",0,$H$13)</f>
        <v>198287.49024246493</v>
      </c>
      <c r="AZ197">
        <f t="shared" si="98"/>
        <v>249685.66478462899</v>
      </c>
      <c r="BA197" cm="1">
        <f t="array" ref="BA197">[2]!PropsSI("S","P",AY197,"H",AZ197,$H$13)</f>
        <v>1192.8988350357972</v>
      </c>
      <c r="BB197" cm="1">
        <f t="array" ref="BB197">[2]!PropsSI("D","P",AY197,"H",AZ197,$H$13)</f>
        <v>28.776746963268756</v>
      </c>
      <c r="BD197">
        <f t="shared" si="99"/>
        <v>258.14999999999998</v>
      </c>
      <c r="BE197">
        <f t="shared" si="100"/>
        <v>260.14999999999998</v>
      </c>
      <c r="BF197" cm="1">
        <f t="array" ref="BF197">[2]!PropsSI("P","T",BD197,"Q",1,$H$13)</f>
        <v>183723.82814975141</v>
      </c>
      <c r="BG197" cm="1">
        <f t="array" ref="BG197">[2]!PropsSI("H","P",BF197,"T",BE197,$H$13)</f>
        <v>355128.23969601718</v>
      </c>
      <c r="BH197" cm="1">
        <f t="array" ref="BH197">[2]!PropsSI("S","P",BF197,"T",BE197,$H$13)</f>
        <v>1603.3816434342573</v>
      </c>
      <c r="BI197" cm="1">
        <f t="array" ref="BI197">[2]!PropsSI("D","P",BF197,"T",BE197,$H$13)</f>
        <v>10.391805422690133</v>
      </c>
      <c r="BJ197">
        <f t="shared" si="101"/>
        <v>105.44257491138819</v>
      </c>
      <c r="BK197">
        <f t="shared" si="102"/>
        <v>35.120450665754909</v>
      </c>
      <c r="BL197">
        <f t="shared" si="103"/>
        <v>-140.56302557714309</v>
      </c>
      <c r="BM197">
        <f t="shared" si="104"/>
        <v>3.0023126956683011</v>
      </c>
      <c r="BN197">
        <f t="shared" si="105"/>
        <v>4.4173511293634498</v>
      </c>
      <c r="BO197">
        <f t="shared" si="106"/>
        <v>0.6796635829357176</v>
      </c>
      <c r="BP197">
        <f t="shared" si="107"/>
        <v>6.5306346565676749</v>
      </c>
      <c r="BR197">
        <f t="shared" si="108"/>
        <v>2.2065303342450946</v>
      </c>
      <c r="BS197">
        <f t="shared" si="109"/>
        <v>0.62334481942423925</v>
      </c>
      <c r="BT197">
        <f t="shared" si="110"/>
        <v>14.960275666181742</v>
      </c>
      <c r="BW197">
        <f t="shared" si="111"/>
        <v>0.49368909698399749</v>
      </c>
    </row>
    <row r="198" spans="1:75" x14ac:dyDescent="0.3">
      <c r="A198">
        <v>198</v>
      </c>
      <c r="B198" s="76">
        <v>45489</v>
      </c>
      <c r="C198">
        <v>27.97</v>
      </c>
      <c r="D198">
        <v>29.99</v>
      </c>
      <c r="E198">
        <v>37.326981000000004</v>
      </c>
      <c r="J198">
        <v>198</v>
      </c>
      <c r="K198">
        <v>29.99</v>
      </c>
      <c r="L198">
        <f t="shared" si="84"/>
        <v>318.14</v>
      </c>
      <c r="N198">
        <f t="shared" si="85"/>
        <v>256.14999999999998</v>
      </c>
      <c r="O198">
        <f t="shared" si="86"/>
        <v>266.14999999999998</v>
      </c>
      <c r="P198" cm="1">
        <f t="array" ref="P198">[2]!PropsSI("P","T",N198,"Q",0,$H$13)</f>
        <v>170000.91143693728</v>
      </c>
      <c r="Q198" cm="1">
        <f t="array" ref="Q198">[2]!PropsSI("H","P",P198,"T",O198,$H$13)</f>
        <v>360698.73146514298</v>
      </c>
      <c r="R198" cm="1">
        <f t="array" ref="R198">[2]!PropsSI("S","P",P198,"T",O198,$H$13)</f>
        <v>1629.8582331222553</v>
      </c>
      <c r="S198" cm="1">
        <f t="array" ref="S198">[2]!PropsSI("D","P",P198,"T",O198,$H$13)</f>
        <v>9.2926033590470212</v>
      </c>
      <c r="U198">
        <f t="shared" si="87"/>
        <v>318.14</v>
      </c>
      <c r="V198" cm="1">
        <f t="array" ref="V198">[2]!PropsSI("T","P",W198,"S",Y198,$H$13)</f>
        <v>323.86517745706732</v>
      </c>
      <c r="W198" cm="1">
        <f t="array" ref="W198">[2]!PropsSI("P","T",U198,"Q",1,$H$13)</f>
        <v>1153550.0810206891</v>
      </c>
      <c r="X198" cm="1">
        <f t="array" ref="X198">[2]!PropsSI("H","P",W198,"S",Y198,$H$13)</f>
        <v>396518.99915477814</v>
      </c>
      <c r="Y198">
        <f t="shared" si="88"/>
        <v>1629.8582331222553</v>
      </c>
      <c r="Z198" cm="1">
        <f t="array" ref="Z198">[2]!PropsSI("D","P",W198,"S",Y198,$H$13)</f>
        <v>63.239579120896728</v>
      </c>
      <c r="AB198">
        <f t="shared" si="89"/>
        <v>318.14</v>
      </c>
      <c r="AC198" cm="1">
        <f t="array" ref="AC198">[2]!PropsSI("T","P",AD198,"H",AE198,$H$13)</f>
        <v>323.86517745706726</v>
      </c>
      <c r="AD198">
        <f t="shared" si="90"/>
        <v>1153550.0810206891</v>
      </c>
      <c r="AE198">
        <f t="shared" si="91"/>
        <v>396518.99915477814</v>
      </c>
      <c r="AF198" cm="1">
        <f t="array" ref="AF198">[2]!PropsSI("S","P",AD198,"H",AE198,$H$13)</f>
        <v>1629.8582331222558</v>
      </c>
      <c r="AG198" cm="1">
        <f t="array" ref="AG198">[2]!PropsSI("D","P",AD198,"H",AE198,$H$13)</f>
        <v>63.239579120896735</v>
      </c>
      <c r="AI198">
        <f t="shared" si="92"/>
        <v>318.14</v>
      </c>
      <c r="AJ198">
        <f t="shared" si="93"/>
        <v>313.14</v>
      </c>
      <c r="AK198" cm="1">
        <f t="array" ref="AK198">[2]!PropsSI("P","T",AI198,"Q",0,$H$13)</f>
        <v>1153550.0810206891</v>
      </c>
      <c r="AL198" cm="1">
        <f t="array" ref="AL198">[2]!PropsSI("H","P",AK198,"T",AJ198,$H$13)</f>
        <v>254844.76003076206</v>
      </c>
      <c r="AM198" cm="1">
        <f t="array" ref="AM198">[2]!PropsSI("S","P",AK198,"T",AJ198,$H$13)</f>
        <v>1184.5437009725729</v>
      </c>
      <c r="AN198" cm="1">
        <f t="array" ref="AN198">[2]!PropsSI("D","P",AK198,"T",AJ198,$H$13)</f>
        <v>1035.2441174742567</v>
      </c>
      <c r="AP198">
        <f t="shared" si="94"/>
        <v>317.14</v>
      </c>
      <c r="AQ198">
        <f t="shared" si="95"/>
        <v>311.14</v>
      </c>
      <c r="AR198" cm="1">
        <f t="array" ref="AR198">[2]!PropsSI("P","T",AP198,"Q",0,$H$13)</f>
        <v>1125449.239476488</v>
      </c>
      <c r="AS198" cm="1">
        <f t="array" ref="AS198">[2]!PropsSI("H","P",AR198,"T",AQ198,$H$13)</f>
        <v>251926.57713559037</v>
      </c>
      <c r="AT198" cm="1">
        <f t="array" ref="AT198">[2]!PropsSI("S","P",AR198,"T",AQ198,$H$13)</f>
        <v>1175.2813666510281</v>
      </c>
      <c r="AU198" cm="1">
        <f t="array" ref="AU198">[2]!PropsSI("D","P",AR198,"T",AQ198,$H$13)</f>
        <v>1043.5751197584925</v>
      </c>
      <c r="AW198">
        <f t="shared" si="96"/>
        <v>260.14999999999998</v>
      </c>
      <c r="AX198">
        <f t="shared" si="97"/>
        <v>260.14999999999998</v>
      </c>
      <c r="AY198" cm="1">
        <f t="array" ref="AY198">[2]!PropsSI("P","T",AW198,"Q",0,$H$13)</f>
        <v>198287.49024246493</v>
      </c>
      <c r="AZ198">
        <f t="shared" si="98"/>
        <v>251926.57713559037</v>
      </c>
      <c r="BA198" cm="1">
        <f t="array" ref="BA198">[2]!PropsSI("S","P",AY198,"H",AZ198,$H$13)</f>
        <v>1201.5127591217533</v>
      </c>
      <c r="BB198" cm="1">
        <f t="array" ref="BB198">[2]!PropsSI("D","P",AY198,"H",AZ198,$H$13)</f>
        <v>27.855798598058332</v>
      </c>
      <c r="BD198">
        <f t="shared" si="99"/>
        <v>258.14999999999998</v>
      </c>
      <c r="BE198">
        <f t="shared" si="100"/>
        <v>260.14999999999998</v>
      </c>
      <c r="BF198" cm="1">
        <f t="array" ref="BF198">[2]!PropsSI("P","T",BD198,"Q",1,$H$13)</f>
        <v>183723.82814975141</v>
      </c>
      <c r="BG198" cm="1">
        <f t="array" ref="BG198">[2]!PropsSI("H","P",BF198,"T",BE198,$H$13)</f>
        <v>355128.23969601718</v>
      </c>
      <c r="BH198" cm="1">
        <f t="array" ref="BH198">[2]!PropsSI("S","P",BF198,"T",BE198,$H$13)</f>
        <v>1603.3816434342573</v>
      </c>
      <c r="BI198" cm="1">
        <f t="array" ref="BI198">[2]!PropsSI("D","P",BF198,"T",BE198,$H$13)</f>
        <v>10.391805422690133</v>
      </c>
      <c r="BJ198">
        <f t="shared" si="101"/>
        <v>103.20166256042681</v>
      </c>
      <c r="BK198">
        <f t="shared" si="102"/>
        <v>35.820267689635159</v>
      </c>
      <c r="BL198">
        <f t="shared" si="103"/>
        <v>-139.02193025006198</v>
      </c>
      <c r="BM198">
        <f t="shared" si="104"/>
        <v>2.8810969101241231</v>
      </c>
      <c r="BN198">
        <f t="shared" si="105"/>
        <v>4.3032172028671436</v>
      </c>
      <c r="BO198">
        <f t="shared" si="106"/>
        <v>0.66952161006525734</v>
      </c>
      <c r="BP198">
        <f t="shared" si="107"/>
        <v>6.7855523318685531</v>
      </c>
      <c r="BR198">
        <f t="shared" si="108"/>
        <v>1.5067133103648445</v>
      </c>
      <c r="BS198">
        <f t="shared" si="109"/>
        <v>0.42564651017806859</v>
      </c>
      <c r="BT198">
        <f t="shared" si="110"/>
        <v>10.215516244273646</v>
      </c>
      <c r="BW198">
        <f t="shared" si="111"/>
        <v>0.33711203606103035</v>
      </c>
    </row>
    <row r="199" spans="1:75" x14ac:dyDescent="0.3">
      <c r="A199">
        <v>199</v>
      </c>
      <c r="B199" s="76">
        <v>45490</v>
      </c>
      <c r="C199">
        <v>26.76</v>
      </c>
      <c r="D199">
        <v>28.42</v>
      </c>
      <c r="E199">
        <v>37.326981000000004</v>
      </c>
      <c r="J199">
        <v>199</v>
      </c>
      <c r="K199">
        <v>28.42</v>
      </c>
      <c r="L199">
        <f t="shared" si="84"/>
        <v>316.57</v>
      </c>
      <c r="N199">
        <f t="shared" si="85"/>
        <v>256.14999999999998</v>
      </c>
      <c r="O199">
        <f t="shared" si="86"/>
        <v>266.14999999999998</v>
      </c>
      <c r="P199" cm="1">
        <f t="array" ref="P199">[2]!PropsSI("P","T",N199,"Q",0,$H$13)</f>
        <v>170000.91143693728</v>
      </c>
      <c r="Q199" cm="1">
        <f t="array" ref="Q199">[2]!PropsSI("H","P",P199,"T",O199,$H$13)</f>
        <v>360698.73146514298</v>
      </c>
      <c r="R199" cm="1">
        <f t="array" ref="R199">[2]!PropsSI("S","P",P199,"T",O199,$H$13)</f>
        <v>1629.8582331222553</v>
      </c>
      <c r="S199" cm="1">
        <f t="array" ref="S199">[2]!PropsSI("D","P",P199,"T",O199,$H$13)</f>
        <v>9.2926033590470212</v>
      </c>
      <c r="U199">
        <f t="shared" si="87"/>
        <v>316.57</v>
      </c>
      <c r="V199" cm="1">
        <f t="array" ref="V199">[2]!PropsSI("T","P",W199,"S",Y199,$H$13)</f>
        <v>322.41607431945937</v>
      </c>
      <c r="W199" cm="1">
        <f t="array" ref="W199">[2]!PropsSI("P","T",U199,"Q",1,$H$13)</f>
        <v>1109662.7530123347</v>
      </c>
      <c r="X199" cm="1">
        <f t="array" ref="X199">[2]!PropsSI("H","P",W199,"S",Y199,$H$13)</f>
        <v>395810.09073575115</v>
      </c>
      <c r="Y199">
        <f t="shared" si="88"/>
        <v>1629.8582331222553</v>
      </c>
      <c r="Z199" cm="1">
        <f t="array" ref="Z199">[2]!PropsSI("D","P",W199,"S",Y199,$H$13)</f>
        <v>60.600267967802367</v>
      </c>
      <c r="AB199">
        <f t="shared" si="89"/>
        <v>316.57</v>
      </c>
      <c r="AC199" cm="1">
        <f t="array" ref="AC199">[2]!PropsSI("T","P",AD199,"H",AE199,$H$13)</f>
        <v>322.41607431945931</v>
      </c>
      <c r="AD199">
        <f t="shared" si="90"/>
        <v>1109662.7530123347</v>
      </c>
      <c r="AE199">
        <f t="shared" si="91"/>
        <v>395810.09073575115</v>
      </c>
      <c r="AF199" cm="1">
        <f t="array" ref="AF199">[2]!PropsSI("S","P",AD199,"H",AE199,$H$13)</f>
        <v>1629.8582331222551</v>
      </c>
      <c r="AG199" cm="1">
        <f t="array" ref="AG199">[2]!PropsSI("D","P",AD199,"H",AE199,$H$13)</f>
        <v>60.600267967802367</v>
      </c>
      <c r="AI199">
        <f t="shared" si="92"/>
        <v>316.57</v>
      </c>
      <c r="AJ199">
        <f t="shared" si="93"/>
        <v>311.57</v>
      </c>
      <c r="AK199" cm="1">
        <f t="array" ref="AK199">[2]!PropsSI("P","T",AI199,"Q",0,$H$13)</f>
        <v>1109662.7530123347</v>
      </c>
      <c r="AL199" cm="1">
        <f t="array" ref="AL199">[2]!PropsSI("H","P",AK199,"T",AJ199,$H$13)</f>
        <v>252557.87302935027</v>
      </c>
      <c r="AM199" cm="1">
        <f t="array" ref="AM199">[2]!PropsSI("S","P",AK199,"T",AJ199,$H$13)</f>
        <v>1177.3575741420643</v>
      </c>
      <c r="AN199" cm="1">
        <f t="array" ref="AN199">[2]!PropsSI("D","P",AK199,"T",AJ199,$H$13)</f>
        <v>1041.5804983284061</v>
      </c>
      <c r="AP199">
        <f t="shared" si="94"/>
        <v>315.57</v>
      </c>
      <c r="AQ199">
        <f t="shared" si="95"/>
        <v>309.57</v>
      </c>
      <c r="AR199" cm="1">
        <f t="array" ref="AR199">[2]!PropsSI("P","T",AP199,"Q",0,$H$13)</f>
        <v>1082368.0711174891</v>
      </c>
      <c r="AS199" cm="1">
        <f t="array" ref="AS199">[2]!PropsSI("H","P",AR199,"T",AQ199,$H$13)</f>
        <v>249656.82750845724</v>
      </c>
      <c r="AT199" cm="1">
        <f t="array" ref="AT199">[2]!PropsSI("S","P",AR199,"T",AQ199,$H$13)</f>
        <v>1168.1005910172178</v>
      </c>
      <c r="AU199" cm="1">
        <f t="array" ref="AU199">[2]!PropsSI("D","P",AR199,"T",AQ199,$H$13)</f>
        <v>1049.789038074952</v>
      </c>
      <c r="AW199">
        <f t="shared" si="96"/>
        <v>260.14999999999998</v>
      </c>
      <c r="AX199">
        <f t="shared" si="97"/>
        <v>260.14999999999998</v>
      </c>
      <c r="AY199" cm="1">
        <f t="array" ref="AY199">[2]!PropsSI("P","T",AW199,"Q",0,$H$13)</f>
        <v>198287.49024246493</v>
      </c>
      <c r="AZ199">
        <f t="shared" si="98"/>
        <v>249656.82750845724</v>
      </c>
      <c r="BA199" cm="1">
        <f t="array" ref="BA199">[2]!PropsSI("S","P",AY199,"H",AZ199,$H$13)</f>
        <v>1192.7879863862806</v>
      </c>
      <c r="BB199" cm="1">
        <f t="array" ref="BB199">[2]!PropsSI("D","P",AY199,"H",AZ199,$H$13)</f>
        <v>28.788995255568867</v>
      </c>
      <c r="BD199">
        <f t="shared" si="99"/>
        <v>258.14999999999998</v>
      </c>
      <c r="BE199">
        <f t="shared" si="100"/>
        <v>260.14999999999998</v>
      </c>
      <c r="BF199" cm="1">
        <f t="array" ref="BF199">[2]!PropsSI("P","T",BD199,"Q",1,$H$13)</f>
        <v>183723.82814975141</v>
      </c>
      <c r="BG199" cm="1">
        <f t="array" ref="BG199">[2]!PropsSI("H","P",BF199,"T",BE199,$H$13)</f>
        <v>355128.23969601718</v>
      </c>
      <c r="BH199" cm="1">
        <f t="array" ref="BH199">[2]!PropsSI("S","P",BF199,"T",BE199,$H$13)</f>
        <v>1603.3816434342573</v>
      </c>
      <c r="BI199" cm="1">
        <f t="array" ref="BI199">[2]!PropsSI("D","P",BF199,"T",BE199,$H$13)</f>
        <v>10.391805422690133</v>
      </c>
      <c r="BJ199">
        <f t="shared" si="101"/>
        <v>105.47141218755993</v>
      </c>
      <c r="BK199">
        <f t="shared" si="102"/>
        <v>35.111359270608169</v>
      </c>
      <c r="BL199">
        <f t="shared" si="103"/>
        <v>-140.58277145816811</v>
      </c>
      <c r="BM199">
        <f t="shared" si="104"/>
        <v>3.0039113944486449</v>
      </c>
      <c r="BN199">
        <f t="shared" si="105"/>
        <v>4.4188634029441953</v>
      </c>
      <c r="BO199">
        <f t="shared" si="106"/>
        <v>0.67979277034162278</v>
      </c>
      <c r="BP199">
        <f t="shared" si="107"/>
        <v>6.5273929629722591</v>
      </c>
      <c r="BR199">
        <f t="shared" si="108"/>
        <v>2.2156217293918345</v>
      </c>
      <c r="BS199">
        <f t="shared" si="109"/>
        <v>0.62591313855319319</v>
      </c>
      <c r="BT199">
        <f t="shared" si="110"/>
        <v>15.021915325276638</v>
      </c>
      <c r="BW199">
        <f t="shared" si="111"/>
        <v>0.49572320573412904</v>
      </c>
    </row>
    <row r="200" spans="1:75" x14ac:dyDescent="0.3">
      <c r="A200">
        <v>200</v>
      </c>
      <c r="B200" s="76">
        <v>45491</v>
      </c>
      <c r="C200">
        <v>26.77</v>
      </c>
      <c r="D200">
        <v>28.74</v>
      </c>
      <c r="E200">
        <v>37.326981000000004</v>
      </c>
      <c r="J200">
        <v>200</v>
      </c>
      <c r="K200">
        <v>28.74</v>
      </c>
      <c r="L200">
        <f t="shared" si="84"/>
        <v>316.89</v>
      </c>
      <c r="N200">
        <f t="shared" si="85"/>
        <v>256.14999999999998</v>
      </c>
      <c r="O200">
        <f t="shared" si="86"/>
        <v>266.14999999999998</v>
      </c>
      <c r="P200" cm="1">
        <f t="array" ref="P200">[2]!PropsSI("P","T",N200,"Q",0,$H$13)</f>
        <v>170000.91143693728</v>
      </c>
      <c r="Q200" cm="1">
        <f t="array" ref="Q200">[2]!PropsSI("H","P",P200,"T",O200,$H$13)</f>
        <v>360698.73146514298</v>
      </c>
      <c r="R200" cm="1">
        <f t="array" ref="R200">[2]!PropsSI("S","P",P200,"T",O200,$H$13)</f>
        <v>1629.8582331222553</v>
      </c>
      <c r="S200" cm="1">
        <f t="array" ref="S200">[2]!PropsSI("D","P",P200,"T",O200,$H$13)</f>
        <v>9.2926033590470212</v>
      </c>
      <c r="U200">
        <f t="shared" si="87"/>
        <v>316.89</v>
      </c>
      <c r="V200" cm="1">
        <f t="array" ref="V200">[2]!PropsSI("T","P",W200,"S",Y200,$H$13)</f>
        <v>322.71097823840569</v>
      </c>
      <c r="W200" cm="1">
        <f t="array" ref="W200">[2]!PropsSI("P","T",U200,"Q",1,$H$13)</f>
        <v>1118504.8001617077</v>
      </c>
      <c r="X200" cm="1">
        <f t="array" ref="X200">[2]!PropsSI("H","P",W200,"S",Y200,$H$13)</f>
        <v>395955.36480531184</v>
      </c>
      <c r="Y200">
        <f t="shared" si="88"/>
        <v>1629.8582331222553</v>
      </c>
      <c r="Z200" cm="1">
        <f t="array" ref="Z200">[2]!PropsSI("D","P",W200,"S",Y200,$H$13)</f>
        <v>61.129866118483143</v>
      </c>
      <c r="AB200">
        <f t="shared" si="89"/>
        <v>316.89</v>
      </c>
      <c r="AC200" cm="1">
        <f t="array" ref="AC200">[2]!PropsSI("T","P",AD200,"H",AE200,$H$13)</f>
        <v>322.71097823840574</v>
      </c>
      <c r="AD200">
        <f t="shared" si="90"/>
        <v>1118504.8001617077</v>
      </c>
      <c r="AE200">
        <f t="shared" si="91"/>
        <v>395955.36480531184</v>
      </c>
      <c r="AF200" cm="1">
        <f t="array" ref="AF200">[2]!PropsSI("S","P",AD200,"H",AE200,$H$13)</f>
        <v>1629.8582331222553</v>
      </c>
      <c r="AG200" cm="1">
        <f t="array" ref="AG200">[2]!PropsSI("D","P",AD200,"H",AE200,$H$13)</f>
        <v>61.129866118483129</v>
      </c>
      <c r="AI200">
        <f t="shared" si="92"/>
        <v>316.89</v>
      </c>
      <c r="AJ200">
        <f t="shared" si="93"/>
        <v>311.89</v>
      </c>
      <c r="AK200" cm="1">
        <f t="array" ref="AK200">[2]!PropsSI("P","T",AI200,"Q",0,$H$13)</f>
        <v>1118504.8001617077</v>
      </c>
      <c r="AL200" cm="1">
        <f t="array" ref="AL200">[2]!PropsSI("H","P",AK200,"T",AJ200,$H$13)</f>
        <v>253022.95480063613</v>
      </c>
      <c r="AM200" cm="1">
        <f t="array" ref="AM200">[2]!PropsSI("S","P",AK200,"T",AJ200,$H$13)</f>
        <v>1178.8222630133837</v>
      </c>
      <c r="AN200" cm="1">
        <f t="array" ref="AN200">[2]!PropsSI("D","P",AK200,"T",AJ200,$H$13)</f>
        <v>1040.2958333682391</v>
      </c>
      <c r="AP200">
        <f t="shared" si="94"/>
        <v>315.89</v>
      </c>
      <c r="AQ200">
        <f t="shared" si="95"/>
        <v>309.89</v>
      </c>
      <c r="AR200" cm="1">
        <f t="array" ref="AR200">[2]!PropsSI("P","T",AP200,"Q",0,$H$13)</f>
        <v>1091047.0949849021</v>
      </c>
      <c r="AS200" cm="1">
        <f t="array" ref="AS200">[2]!PropsSI("H","P",AR200,"T",AQ200,$H$13)</f>
        <v>250118.46000153833</v>
      </c>
      <c r="AT200" cm="1">
        <f t="array" ref="AT200">[2]!PropsSI("S","P",AR200,"T",AQ200,$H$13)</f>
        <v>1169.5643179025885</v>
      </c>
      <c r="AU200" cm="1">
        <f t="array" ref="AU200">[2]!PropsSI("D","P",AR200,"T",AQ200,$H$13)</f>
        <v>1048.5288820631542</v>
      </c>
      <c r="AW200">
        <f t="shared" si="96"/>
        <v>260.14999999999998</v>
      </c>
      <c r="AX200">
        <f t="shared" si="97"/>
        <v>260.14999999999998</v>
      </c>
      <c r="AY200" cm="1">
        <f t="array" ref="AY200">[2]!PropsSI("P","T",AW200,"Q",0,$H$13)</f>
        <v>198287.49024246493</v>
      </c>
      <c r="AZ200">
        <f t="shared" si="98"/>
        <v>250118.46000153833</v>
      </c>
      <c r="BA200" cm="1">
        <f t="array" ref="BA200">[2]!PropsSI("S","P",AY200,"H",AZ200,$H$13)</f>
        <v>1194.5624722332195</v>
      </c>
      <c r="BB200" cm="1">
        <f t="array" ref="BB200">[2]!PropsSI("D","P",AY200,"H",AZ200,$H$13)</f>
        <v>28.5941663384477</v>
      </c>
      <c r="BD200">
        <f t="shared" si="99"/>
        <v>258.14999999999998</v>
      </c>
      <c r="BE200">
        <f t="shared" si="100"/>
        <v>260.14999999999998</v>
      </c>
      <c r="BF200" cm="1">
        <f t="array" ref="BF200">[2]!PropsSI("P","T",BD200,"Q",1,$H$13)</f>
        <v>183723.82814975141</v>
      </c>
      <c r="BG200" cm="1">
        <f t="array" ref="BG200">[2]!PropsSI("H","P",BF200,"T",BE200,$H$13)</f>
        <v>355128.23969601718</v>
      </c>
      <c r="BH200" cm="1">
        <f t="array" ref="BH200">[2]!PropsSI("S","P",BF200,"T",BE200,$H$13)</f>
        <v>1603.3816434342573</v>
      </c>
      <c r="BI200" cm="1">
        <f t="array" ref="BI200">[2]!PropsSI("D","P",BF200,"T",BE200,$H$13)</f>
        <v>10.391805422690133</v>
      </c>
      <c r="BJ200">
        <f t="shared" si="101"/>
        <v>105.00977969447884</v>
      </c>
      <c r="BK200">
        <f t="shared" si="102"/>
        <v>35.256633340168861</v>
      </c>
      <c r="BL200">
        <f t="shared" si="103"/>
        <v>-140.26641303464771</v>
      </c>
      <c r="BM200">
        <f t="shared" si="104"/>
        <v>2.9784403598978431</v>
      </c>
      <c r="BN200">
        <f t="shared" si="105"/>
        <v>4.3947906026557702</v>
      </c>
      <c r="BO200">
        <f t="shared" si="106"/>
        <v>0.6777206536525251</v>
      </c>
      <c r="BP200">
        <f t="shared" si="107"/>
        <v>6.5794047261718527</v>
      </c>
      <c r="BR200">
        <f t="shared" si="108"/>
        <v>2.0703476598311426</v>
      </c>
      <c r="BS200">
        <f t="shared" si="109"/>
        <v>0.58487321390229785</v>
      </c>
      <c r="BT200">
        <f t="shared" si="110"/>
        <v>14.036957133655148</v>
      </c>
      <c r="BW200">
        <f t="shared" si="111"/>
        <v>0.46321958541061992</v>
      </c>
    </row>
    <row r="201" spans="1:75" x14ac:dyDescent="0.3">
      <c r="A201">
        <v>201</v>
      </c>
      <c r="B201" s="76">
        <v>45492</v>
      </c>
      <c r="C201">
        <v>26.69</v>
      </c>
      <c r="D201">
        <v>28.02</v>
      </c>
      <c r="E201">
        <v>37.326981000000004</v>
      </c>
      <c r="J201">
        <v>201</v>
      </c>
      <c r="K201">
        <v>28.02</v>
      </c>
      <c r="L201">
        <f t="shared" si="84"/>
        <v>316.16999999999996</v>
      </c>
      <c r="N201">
        <f t="shared" si="85"/>
        <v>256.14999999999998</v>
      </c>
      <c r="O201">
        <f t="shared" si="86"/>
        <v>266.14999999999998</v>
      </c>
      <c r="P201" cm="1">
        <f t="array" ref="P201">[2]!PropsSI("P","T",N201,"Q",0,$H$13)</f>
        <v>170000.91143693728</v>
      </c>
      <c r="Q201" cm="1">
        <f t="array" ref="Q201">[2]!PropsSI("H","P",P201,"T",O201,$H$13)</f>
        <v>360698.73146514298</v>
      </c>
      <c r="R201" cm="1">
        <f t="array" ref="R201">[2]!PropsSI("S","P",P201,"T",O201,$H$13)</f>
        <v>1629.8582331222553</v>
      </c>
      <c r="S201" cm="1">
        <f t="array" ref="S201">[2]!PropsSI("D","P",P201,"T",O201,$H$13)</f>
        <v>9.2926033590470212</v>
      </c>
      <c r="U201">
        <f t="shared" si="87"/>
        <v>316.16999999999996</v>
      </c>
      <c r="V201" cm="1">
        <f t="array" ref="V201">[2]!PropsSI("T","P",W201,"S",Y201,$H$13)</f>
        <v>322.04775902411444</v>
      </c>
      <c r="W201" cm="1">
        <f t="array" ref="W201">[2]!PropsSI("P","T",U201,"Q",1,$H$13)</f>
        <v>1098683.844182231</v>
      </c>
      <c r="X201" cm="1">
        <f t="array" ref="X201">[2]!PropsSI("H","P",W201,"S",Y201,$H$13)</f>
        <v>395627.9331546239</v>
      </c>
      <c r="Y201">
        <f t="shared" si="88"/>
        <v>1629.8582331222553</v>
      </c>
      <c r="Z201" cm="1">
        <f t="array" ref="Z201">[2]!PropsSI("D","P",W201,"S",Y201,$H$13)</f>
        <v>59.944178079540663</v>
      </c>
      <c r="AB201">
        <f t="shared" si="89"/>
        <v>316.16999999999996</v>
      </c>
      <c r="AC201" cm="1">
        <f t="array" ref="AC201">[2]!PropsSI("T","P",AD201,"H",AE201,$H$13)</f>
        <v>322.04775902411444</v>
      </c>
      <c r="AD201">
        <f t="shared" si="90"/>
        <v>1098683.844182231</v>
      </c>
      <c r="AE201">
        <f t="shared" si="91"/>
        <v>395627.9331546239</v>
      </c>
      <c r="AF201" cm="1">
        <f t="array" ref="AF201">[2]!PropsSI("S","P",AD201,"H",AE201,$H$13)</f>
        <v>1629.8582331222551</v>
      </c>
      <c r="AG201" cm="1">
        <f t="array" ref="AG201">[2]!PropsSI("D","P",AD201,"H",AE201,$H$13)</f>
        <v>59.944178079540677</v>
      </c>
      <c r="AI201">
        <f t="shared" si="92"/>
        <v>316.16999999999996</v>
      </c>
      <c r="AJ201">
        <f t="shared" si="93"/>
        <v>311.16999999999996</v>
      </c>
      <c r="AK201" cm="1">
        <f t="array" ref="AK201">[2]!PropsSI("P","T",AI201,"Q",0,$H$13)</f>
        <v>1098683.844182231</v>
      </c>
      <c r="AL201" cm="1">
        <f t="array" ref="AL201">[2]!PropsSI("H","P",AK201,"T",AJ201,$H$13)</f>
        <v>251977.25767630036</v>
      </c>
      <c r="AM201" cm="1">
        <f t="array" ref="AM201">[2]!PropsSI("S","P",AK201,"T",AJ201,$H$13)</f>
        <v>1175.5266886460786</v>
      </c>
      <c r="AN201" cm="1">
        <f t="array" ref="AN201">[2]!PropsSI("D","P",AK201,"T",AJ201,$H$13)</f>
        <v>1043.1814999202015</v>
      </c>
      <c r="AP201">
        <f t="shared" si="94"/>
        <v>315.16999999999996</v>
      </c>
      <c r="AQ201">
        <f t="shared" si="95"/>
        <v>309.16999999999996</v>
      </c>
      <c r="AR201" cm="1">
        <f t="array" ref="AR201">[2]!PropsSI("P","T",AP201,"Q",0,$H$13)</f>
        <v>1071592.0192292514</v>
      </c>
      <c r="AS201" cm="1">
        <f t="array" ref="AS201">[2]!PropsSI("H","P",AR201,"T",AQ201,$H$13)</f>
        <v>249080.49360498917</v>
      </c>
      <c r="AT201" cm="1">
        <f t="array" ref="AT201">[2]!PropsSI("S","P",AR201,"T",AQ201,$H$13)</f>
        <v>1166.2708188838303</v>
      </c>
      <c r="AU201" cm="1">
        <f t="array" ref="AU201">[2]!PropsSI("D","P",AR201,"T",AQ201,$H$13)</f>
        <v>1051.3597161595271</v>
      </c>
      <c r="AW201">
        <f t="shared" si="96"/>
        <v>260.14999999999998</v>
      </c>
      <c r="AX201">
        <f t="shared" si="97"/>
        <v>260.14999999999998</v>
      </c>
      <c r="AY201" cm="1">
        <f t="array" ref="AY201">[2]!PropsSI("P","T",AW201,"Q",0,$H$13)</f>
        <v>198287.49024246493</v>
      </c>
      <c r="AZ201">
        <f t="shared" si="98"/>
        <v>249080.49360498917</v>
      </c>
      <c r="BA201" cm="1">
        <f t="array" ref="BA201">[2]!PropsSI("S","P",AY201,"H",AZ201,$H$13)</f>
        <v>1190.5725956368358</v>
      </c>
      <c r="BB201" cm="1">
        <f t="array" ref="BB201">[2]!PropsSI("D","P",AY201,"H",AZ201,$H$13)</f>
        <v>29.03599154949605</v>
      </c>
      <c r="BD201">
        <f t="shared" si="99"/>
        <v>258.14999999999998</v>
      </c>
      <c r="BE201">
        <f t="shared" si="100"/>
        <v>260.14999999999998</v>
      </c>
      <c r="BF201" cm="1">
        <f t="array" ref="BF201">[2]!PropsSI("P","T",BD201,"Q",1,$H$13)</f>
        <v>183723.82814975141</v>
      </c>
      <c r="BG201" cm="1">
        <f t="array" ref="BG201">[2]!PropsSI("H","P",BF201,"T",BE201,$H$13)</f>
        <v>355128.23969601718</v>
      </c>
      <c r="BH201" cm="1">
        <f t="array" ref="BH201">[2]!PropsSI("S","P",BF201,"T",BE201,$H$13)</f>
        <v>1603.3816434342573</v>
      </c>
      <c r="BI201" cm="1">
        <f t="array" ref="BI201">[2]!PropsSI("D","P",BF201,"T",BE201,$H$13)</f>
        <v>10.391805422690133</v>
      </c>
      <c r="BJ201">
        <f t="shared" si="101"/>
        <v>106.047746091028</v>
      </c>
      <c r="BK201">
        <f t="shared" si="102"/>
        <v>34.929201689480919</v>
      </c>
      <c r="BL201">
        <f t="shared" si="103"/>
        <v>-140.97694778050891</v>
      </c>
      <c r="BM201">
        <f t="shared" si="104"/>
        <v>3.0360770061047444</v>
      </c>
      <c r="BN201">
        <f t="shared" si="105"/>
        <v>4.4493278179937965</v>
      </c>
      <c r="BO201">
        <f t="shared" si="106"/>
        <v>0.68236756883283833</v>
      </c>
      <c r="BP201">
        <f t="shared" si="107"/>
        <v>6.4628114925712818</v>
      </c>
      <c r="BR201">
        <f t="shared" si="108"/>
        <v>2.3977793105190841</v>
      </c>
      <c r="BS201">
        <f t="shared" si="109"/>
        <v>0.67737265522164125</v>
      </c>
      <c r="BT201">
        <f t="shared" si="110"/>
        <v>16.256943725319388</v>
      </c>
      <c r="BW201">
        <f t="shared" si="111"/>
        <v>0.53647914293553989</v>
      </c>
    </row>
    <row r="202" spans="1:75" x14ac:dyDescent="0.3">
      <c r="A202">
        <v>202</v>
      </c>
      <c r="B202" s="76">
        <v>45493</v>
      </c>
      <c r="C202">
        <v>28.17</v>
      </c>
      <c r="D202">
        <v>30.11</v>
      </c>
      <c r="E202">
        <v>37.326981000000004</v>
      </c>
      <c r="J202">
        <v>202</v>
      </c>
      <c r="K202">
        <v>30.11</v>
      </c>
      <c r="L202">
        <f t="shared" si="84"/>
        <v>318.26</v>
      </c>
      <c r="N202">
        <f t="shared" si="85"/>
        <v>256.14999999999998</v>
      </c>
      <c r="O202">
        <f t="shared" si="86"/>
        <v>266.14999999999998</v>
      </c>
      <c r="P202" cm="1">
        <f t="array" ref="P202">[2]!PropsSI("P","T",N202,"Q",0,$H$13)</f>
        <v>170000.91143693728</v>
      </c>
      <c r="Q202" cm="1">
        <f t="array" ref="Q202">[2]!PropsSI("H","P",P202,"T",O202,$H$13)</f>
        <v>360698.73146514298</v>
      </c>
      <c r="R202" cm="1">
        <f t="array" ref="R202">[2]!PropsSI("S","P",P202,"T",O202,$H$13)</f>
        <v>1629.8582331222553</v>
      </c>
      <c r="S202" cm="1">
        <f t="array" ref="S202">[2]!PropsSI("D","P",P202,"T",O202,$H$13)</f>
        <v>9.2926033590470212</v>
      </c>
      <c r="U202">
        <f t="shared" si="87"/>
        <v>318.26</v>
      </c>
      <c r="V202" cm="1">
        <f t="array" ref="V202">[2]!PropsSI("T","P",W202,"S",Y202,$H$13)</f>
        <v>323.97617372337936</v>
      </c>
      <c r="W202" cm="1">
        <f t="array" ref="W202">[2]!PropsSI("P","T",U202,"Q",1,$H$13)</f>
        <v>1156957.1197786252</v>
      </c>
      <c r="X202" cm="1">
        <f t="array" ref="X202">[2]!PropsSI("H","P",W202,"S",Y202,$H$13)</f>
        <v>396572.78670321195</v>
      </c>
      <c r="Y202">
        <f t="shared" si="88"/>
        <v>1629.8582331222553</v>
      </c>
      <c r="Z202" cm="1">
        <f t="array" ref="Z202">[2]!PropsSI("D","P",W202,"S",Y202,$H$13)</f>
        <v>63.445595808950749</v>
      </c>
      <c r="AB202">
        <f t="shared" si="89"/>
        <v>318.26</v>
      </c>
      <c r="AC202" cm="1">
        <f t="array" ref="AC202">[2]!PropsSI("T","P",AD202,"H",AE202,$H$13)</f>
        <v>323.9761737233793</v>
      </c>
      <c r="AD202">
        <f t="shared" si="90"/>
        <v>1156957.1197786252</v>
      </c>
      <c r="AE202">
        <f t="shared" si="91"/>
        <v>396572.78670321195</v>
      </c>
      <c r="AF202" cm="1">
        <f t="array" ref="AF202">[2]!PropsSI("S","P",AD202,"H",AE202,$H$13)</f>
        <v>1629.8582331222547</v>
      </c>
      <c r="AG202" cm="1">
        <f t="array" ref="AG202">[2]!PropsSI("D","P",AD202,"H",AE202,$H$13)</f>
        <v>63.445595808950763</v>
      </c>
      <c r="AI202">
        <f t="shared" si="92"/>
        <v>318.26</v>
      </c>
      <c r="AJ202">
        <f t="shared" si="93"/>
        <v>313.26</v>
      </c>
      <c r="AK202" cm="1">
        <f t="array" ref="AK202">[2]!PropsSI("P","T",AI202,"Q",0,$H$13)</f>
        <v>1156957.1197786252</v>
      </c>
      <c r="AL202" cm="1">
        <f t="array" ref="AL202">[2]!PropsSI("H","P",AK202,"T",AJ202,$H$13)</f>
        <v>255020.0831902037</v>
      </c>
      <c r="AM202" cm="1">
        <f t="array" ref="AM202">[2]!PropsSI("S","P",AK202,"T",AJ202,$H$13)</f>
        <v>1185.0929708798985</v>
      </c>
      <c r="AN202" cm="1">
        <f t="array" ref="AN202">[2]!PropsSI("D","P",AK202,"T",AJ202,$H$13)</f>
        <v>1034.7563036883844</v>
      </c>
      <c r="AP202">
        <f t="shared" si="94"/>
        <v>317.26</v>
      </c>
      <c r="AQ202">
        <f t="shared" si="95"/>
        <v>311.26</v>
      </c>
      <c r="AR202" cm="1">
        <f t="array" ref="AR202">[2]!PropsSI("P","T",AP202,"Q",0,$H$13)</f>
        <v>1128794.0040261594</v>
      </c>
      <c r="AS202" cm="1">
        <f t="array" ref="AS202">[2]!PropsSI("H","P",AR202,"T",AQ202,$H$13)</f>
        <v>252100.56762128288</v>
      </c>
      <c r="AT202" cm="1">
        <f t="array" ref="AT202">[2]!PropsSI("S","P",AR202,"T",AQ202,$H$13)</f>
        <v>1175.8301605107838</v>
      </c>
      <c r="AU202" cm="1">
        <f t="array" ref="AU202">[2]!PropsSI("D","P",AR202,"T",AQ202,$H$13)</f>
        <v>1043.096901496725</v>
      </c>
      <c r="AW202">
        <f t="shared" si="96"/>
        <v>260.14999999999998</v>
      </c>
      <c r="AX202">
        <f t="shared" si="97"/>
        <v>260.14999999999998</v>
      </c>
      <c r="AY202" cm="1">
        <f t="array" ref="AY202">[2]!PropsSI("P","T",AW202,"Q",0,$H$13)</f>
        <v>198287.49024246493</v>
      </c>
      <c r="AZ202">
        <f t="shared" si="98"/>
        <v>252100.56762128288</v>
      </c>
      <c r="BA202" cm="1">
        <f t="array" ref="BA202">[2]!PropsSI("S","P",AY202,"H",AZ202,$H$13)</f>
        <v>1202.181567446537</v>
      </c>
      <c r="BB202" cm="1">
        <f t="array" ref="BB202">[2]!PropsSI("D","P",AY202,"H",AZ202,$H$13)</f>
        <v>27.786753631448899</v>
      </c>
      <c r="BD202">
        <f t="shared" si="99"/>
        <v>258.14999999999998</v>
      </c>
      <c r="BE202">
        <f t="shared" si="100"/>
        <v>260.14999999999998</v>
      </c>
      <c r="BF202" cm="1">
        <f t="array" ref="BF202">[2]!PropsSI("P","T",BD202,"Q",1,$H$13)</f>
        <v>183723.82814975141</v>
      </c>
      <c r="BG202" cm="1">
        <f t="array" ref="BG202">[2]!PropsSI("H","P",BF202,"T",BE202,$H$13)</f>
        <v>355128.23969601718</v>
      </c>
      <c r="BH202" cm="1">
        <f t="array" ref="BH202">[2]!PropsSI("S","P",BF202,"T",BE202,$H$13)</f>
        <v>1603.3816434342573</v>
      </c>
      <c r="BI202" cm="1">
        <f t="array" ref="BI202">[2]!PropsSI("D","P",BF202,"T",BE202,$H$13)</f>
        <v>10.391805422690133</v>
      </c>
      <c r="BJ202">
        <f t="shared" si="101"/>
        <v>103.0276720747343</v>
      </c>
      <c r="BK202">
        <f t="shared" si="102"/>
        <v>35.874055238068976</v>
      </c>
      <c r="BL202">
        <f t="shared" si="103"/>
        <v>-138.90172731280327</v>
      </c>
      <c r="BM202">
        <f t="shared" si="104"/>
        <v>2.8719271181085482</v>
      </c>
      <c r="BN202">
        <f t="shared" si="105"/>
        <v>4.2946265180502401</v>
      </c>
      <c r="BO202">
        <f t="shared" si="106"/>
        <v>0.66872569850670105</v>
      </c>
      <c r="BP202">
        <f t="shared" si="107"/>
        <v>6.8055936288777161</v>
      </c>
      <c r="BR202">
        <f t="shared" si="108"/>
        <v>1.4529257619310272</v>
      </c>
      <c r="BS202">
        <f t="shared" si="109"/>
        <v>0.41045152774551519</v>
      </c>
      <c r="BT202">
        <f t="shared" si="110"/>
        <v>9.8508366658923645</v>
      </c>
      <c r="BW202">
        <f t="shared" si="111"/>
        <v>0.32507760997444807</v>
      </c>
    </row>
    <row r="203" spans="1:75" x14ac:dyDescent="0.3">
      <c r="A203">
        <v>203</v>
      </c>
      <c r="B203" s="76">
        <v>45494</v>
      </c>
      <c r="C203">
        <v>28.45</v>
      </c>
      <c r="D203">
        <v>30.56</v>
      </c>
      <c r="E203">
        <v>37.326981000000004</v>
      </c>
      <c r="J203">
        <v>203</v>
      </c>
      <c r="K203">
        <v>30.56</v>
      </c>
      <c r="L203">
        <f t="shared" si="84"/>
        <v>318.70999999999998</v>
      </c>
      <c r="N203">
        <f t="shared" si="85"/>
        <v>256.14999999999998</v>
      </c>
      <c r="O203">
        <f t="shared" si="86"/>
        <v>266.14999999999998</v>
      </c>
      <c r="P203" cm="1">
        <f t="array" ref="P203">[2]!PropsSI("P","T",N203,"Q",0,$H$13)</f>
        <v>170000.91143693728</v>
      </c>
      <c r="Q203" cm="1">
        <f t="array" ref="Q203">[2]!PropsSI("H","P",P203,"T",O203,$H$13)</f>
        <v>360698.73146514298</v>
      </c>
      <c r="R203" cm="1">
        <f t="array" ref="R203">[2]!PropsSI("S","P",P203,"T",O203,$H$13)</f>
        <v>1629.8582331222553</v>
      </c>
      <c r="S203" cm="1">
        <f t="array" ref="S203">[2]!PropsSI("D","P",P203,"T",O203,$H$13)</f>
        <v>9.2926033590470212</v>
      </c>
      <c r="U203">
        <f t="shared" si="87"/>
        <v>318.70999999999998</v>
      </c>
      <c r="V203" cm="1">
        <f t="array" ref="V203">[2]!PropsSI("T","P",W203,"S",Y203,$H$13)</f>
        <v>324.39272161805877</v>
      </c>
      <c r="W203" cm="1">
        <f t="array" ref="W203">[2]!PropsSI("P","T",U203,"Q",1,$H$13)</f>
        <v>1169800.6322251081</v>
      </c>
      <c r="X203" cm="1">
        <f t="array" ref="X203">[2]!PropsSI("H","P",W203,"S",Y203,$H$13)</f>
        <v>396773.98953674844</v>
      </c>
      <c r="Y203">
        <f t="shared" si="88"/>
        <v>1629.8582331222553</v>
      </c>
      <c r="Z203" cm="1">
        <f t="array" ref="Z203">[2]!PropsSI("D","P",W203,"S",Y203,$H$13)</f>
        <v>64.223683724253945</v>
      </c>
      <c r="AB203">
        <f t="shared" si="89"/>
        <v>318.70999999999998</v>
      </c>
      <c r="AC203" cm="1">
        <f t="array" ref="AC203">[2]!PropsSI("T","P",AD203,"H",AE203,$H$13)</f>
        <v>324.39272161805883</v>
      </c>
      <c r="AD203">
        <f t="shared" si="90"/>
        <v>1169800.6322251081</v>
      </c>
      <c r="AE203">
        <f t="shared" si="91"/>
        <v>396773.98953674844</v>
      </c>
      <c r="AF203" cm="1">
        <f t="array" ref="AF203">[2]!PropsSI("S","P",AD203,"H",AE203,$H$13)</f>
        <v>1629.8582331222558</v>
      </c>
      <c r="AG203" cm="1">
        <f t="array" ref="AG203">[2]!PropsSI("D","P",AD203,"H",AE203,$H$13)</f>
        <v>64.223683724253945</v>
      </c>
      <c r="AI203">
        <f t="shared" si="92"/>
        <v>318.70999999999998</v>
      </c>
      <c r="AJ203">
        <f t="shared" si="93"/>
        <v>313.70999999999998</v>
      </c>
      <c r="AK203" cm="1">
        <f t="array" ref="AK203">[2]!PropsSI("P","T",AI203,"Q",0,$H$13)</f>
        <v>1169800.6322251081</v>
      </c>
      <c r="AL203" cm="1">
        <f t="array" ref="AL203">[2]!PropsSI("H","P",AK203,"T",AJ203,$H$13)</f>
        <v>255678.22324803207</v>
      </c>
      <c r="AM203" cm="1">
        <f t="array" ref="AM203">[2]!PropsSI("S","P",AK203,"T",AJ203,$H$13)</f>
        <v>1187.1527725368489</v>
      </c>
      <c r="AN203" cm="1">
        <f t="array" ref="AN203">[2]!PropsSI("D","P",AK203,"T",AJ203,$H$13)</f>
        <v>1032.9224816158505</v>
      </c>
      <c r="AP203">
        <f t="shared" si="94"/>
        <v>317.70999999999998</v>
      </c>
      <c r="AQ203">
        <f t="shared" si="95"/>
        <v>311.70999999999998</v>
      </c>
      <c r="AR203" cm="1">
        <f t="array" ref="AR203">[2]!PropsSI("P","T",AP203,"Q",0,$H$13)</f>
        <v>1141403.1510729776</v>
      </c>
      <c r="AS203" cm="1">
        <f t="array" ref="AS203">[2]!PropsSI("H","P",AR203,"T",AQ203,$H$13)</f>
        <v>252753.67996492409</v>
      </c>
      <c r="AT203" cm="1">
        <f t="array" ref="AT203">[2]!PropsSI("S","P",AR203,"T",AQ203,$H$13)</f>
        <v>1177.8880885876301</v>
      </c>
      <c r="AU203" cm="1">
        <f t="array" ref="AU203">[2]!PropsSI("D","P",AR203,"T",AQ203,$H$13)</f>
        <v>1041.2993734038328</v>
      </c>
      <c r="AW203">
        <f t="shared" si="96"/>
        <v>260.14999999999998</v>
      </c>
      <c r="AX203">
        <f t="shared" si="97"/>
        <v>260.14999999999998</v>
      </c>
      <c r="AY203" cm="1">
        <f t="array" ref="AY203">[2]!PropsSI("P","T",AW203,"Q",0,$H$13)</f>
        <v>198287.49024246493</v>
      </c>
      <c r="AZ203">
        <f t="shared" si="98"/>
        <v>252753.67996492409</v>
      </c>
      <c r="BA203" cm="1">
        <f t="array" ref="BA203">[2]!PropsSI("S","P",AY203,"H",AZ203,$H$13)</f>
        <v>1204.6920896208258</v>
      </c>
      <c r="BB203" cm="1">
        <f t="array" ref="BB203">[2]!PropsSI("D","P",AY203,"H",AZ203,$H$13)</f>
        <v>27.530603529095274</v>
      </c>
      <c r="BD203">
        <f t="shared" si="99"/>
        <v>258.14999999999998</v>
      </c>
      <c r="BE203">
        <f t="shared" si="100"/>
        <v>260.14999999999998</v>
      </c>
      <c r="BF203" cm="1">
        <f t="array" ref="BF203">[2]!PropsSI("P","T",BD203,"Q",1,$H$13)</f>
        <v>183723.82814975141</v>
      </c>
      <c r="BG203" cm="1">
        <f t="array" ref="BG203">[2]!PropsSI("H","P",BF203,"T",BE203,$H$13)</f>
        <v>355128.23969601718</v>
      </c>
      <c r="BH203" cm="1">
        <f t="array" ref="BH203">[2]!PropsSI("S","P",BF203,"T",BE203,$H$13)</f>
        <v>1603.3816434342573</v>
      </c>
      <c r="BI203" cm="1">
        <f t="array" ref="BI203">[2]!PropsSI("D","P",BF203,"T",BE203,$H$13)</f>
        <v>10.391805422690133</v>
      </c>
      <c r="BJ203">
        <f t="shared" si="101"/>
        <v>102.37455973109309</v>
      </c>
      <c r="BK203">
        <f t="shared" si="102"/>
        <v>36.075258071605468</v>
      </c>
      <c r="BL203">
        <f t="shared" si="103"/>
        <v>-138.44981780269856</v>
      </c>
      <c r="BM203">
        <f t="shared" si="104"/>
        <v>2.8378053326157975</v>
      </c>
      <c r="BN203">
        <f t="shared" si="105"/>
        <v>4.2627146631439885</v>
      </c>
      <c r="BO203">
        <f t="shared" si="106"/>
        <v>0.66572725525164722</v>
      </c>
      <c r="BP203">
        <f t="shared" si="107"/>
        <v>6.8811432970408024</v>
      </c>
      <c r="BR203">
        <f t="shared" si="108"/>
        <v>1.2517229283945355</v>
      </c>
      <c r="BS203">
        <f t="shared" si="109"/>
        <v>0.35361172727145629</v>
      </c>
      <c r="BT203">
        <f t="shared" si="110"/>
        <v>8.4866814545149509</v>
      </c>
      <c r="BW203">
        <f t="shared" si="111"/>
        <v>0.28006048799899341</v>
      </c>
    </row>
    <row r="204" spans="1:75" x14ac:dyDescent="0.3">
      <c r="A204">
        <v>204</v>
      </c>
      <c r="B204" s="76">
        <v>45495</v>
      </c>
      <c r="C204">
        <v>26.31</v>
      </c>
      <c r="D204">
        <v>27.61</v>
      </c>
      <c r="E204">
        <v>37.326981000000004</v>
      </c>
      <c r="J204">
        <v>204</v>
      </c>
      <c r="K204">
        <v>27.61</v>
      </c>
      <c r="L204">
        <f t="shared" si="84"/>
        <v>315.76</v>
      </c>
      <c r="N204">
        <f t="shared" si="85"/>
        <v>256.14999999999998</v>
      </c>
      <c r="O204">
        <f t="shared" si="86"/>
        <v>266.14999999999998</v>
      </c>
      <c r="P204" cm="1">
        <f t="array" ref="P204">[2]!PropsSI("P","T",N204,"Q",0,$H$13)</f>
        <v>170000.91143693728</v>
      </c>
      <c r="Q204" cm="1">
        <f t="array" ref="Q204">[2]!PropsSI("H","P",P204,"T",O204,$H$13)</f>
        <v>360698.73146514298</v>
      </c>
      <c r="R204" cm="1">
        <f t="array" ref="R204">[2]!PropsSI("S","P",P204,"T",O204,$H$13)</f>
        <v>1629.8582331222553</v>
      </c>
      <c r="S204" cm="1">
        <f t="array" ref="S204">[2]!PropsSI("D","P",P204,"T",O204,$H$13)</f>
        <v>9.2926033590470212</v>
      </c>
      <c r="U204">
        <f t="shared" si="87"/>
        <v>315.76</v>
      </c>
      <c r="V204" cm="1">
        <f t="array" ref="V204">[2]!PropsSI("T","P",W204,"S",Y204,$H$13)</f>
        <v>321.67059020145177</v>
      </c>
      <c r="W204" cm="1">
        <f t="array" ref="W204">[2]!PropsSI("P","T",U204,"Q",1,$H$13)</f>
        <v>1087514.9886242235</v>
      </c>
      <c r="X204" cm="1">
        <f t="array" ref="X204">[2]!PropsSI("H","P",W204,"S",Y204,$H$13)</f>
        <v>395440.5693922916</v>
      </c>
      <c r="Y204">
        <f t="shared" si="88"/>
        <v>1629.8582331222553</v>
      </c>
      <c r="Z204" cm="1">
        <f t="array" ref="Z204">[2]!PropsSI("D","P",W204,"S",Y204,$H$13)</f>
        <v>59.278430505200454</v>
      </c>
      <c r="AB204">
        <f t="shared" si="89"/>
        <v>315.76</v>
      </c>
      <c r="AC204" cm="1">
        <f t="array" ref="AC204">[2]!PropsSI("T","P",AD204,"H",AE204,$H$13)</f>
        <v>321.67059020145194</v>
      </c>
      <c r="AD204">
        <f t="shared" si="90"/>
        <v>1087514.9886242235</v>
      </c>
      <c r="AE204">
        <f t="shared" si="91"/>
        <v>395440.5693922916</v>
      </c>
      <c r="AF204" cm="1">
        <f t="array" ref="AF204">[2]!PropsSI("S","P",AD204,"H",AE204,$H$13)</f>
        <v>1629.8582331222563</v>
      </c>
      <c r="AG204" cm="1">
        <f t="array" ref="AG204">[2]!PropsSI("D","P",AD204,"H",AE204,$H$13)</f>
        <v>59.27843050520039</v>
      </c>
      <c r="AI204">
        <f t="shared" si="92"/>
        <v>315.76</v>
      </c>
      <c r="AJ204">
        <f t="shared" si="93"/>
        <v>310.76</v>
      </c>
      <c r="AK204" cm="1">
        <f t="array" ref="AK204">[2]!PropsSI("P","T",AI204,"Q",0,$H$13)</f>
        <v>1087514.9886242235</v>
      </c>
      <c r="AL204" cm="1">
        <f t="array" ref="AL204">[2]!PropsSI("H","P",AK204,"T",AJ204,$H$13)</f>
        <v>251382.97117398327</v>
      </c>
      <c r="AM204" cm="1">
        <f t="array" ref="AM204">[2]!PropsSI("S","P",AK204,"T",AJ204,$H$13)</f>
        <v>1173.6499875676668</v>
      </c>
      <c r="AN204" cm="1">
        <f t="array" ref="AN204">[2]!PropsSI("D","P",AK204,"T",AJ204,$H$13)</f>
        <v>1044.8170120019038</v>
      </c>
      <c r="AP204">
        <f t="shared" si="94"/>
        <v>314.76</v>
      </c>
      <c r="AQ204">
        <f t="shared" si="95"/>
        <v>308.76</v>
      </c>
      <c r="AR204" cm="1">
        <f t="array" ref="AR204">[2]!PropsSI("P","T",AP204,"Q",0,$H$13)</f>
        <v>1060630.0327578429</v>
      </c>
      <c r="AS204" cm="1">
        <f t="array" ref="AS204">[2]!PropsSI("H","P",AR204,"T",AQ204,$H$13)</f>
        <v>248490.56165949421</v>
      </c>
      <c r="AT204" cm="1">
        <f t="array" ref="AT204">[2]!PropsSI("S","P",AR204,"T",AQ204,$H$13)</f>
        <v>1164.3951585047814</v>
      </c>
      <c r="AU204" cm="1">
        <f t="array" ref="AU204">[2]!PropsSI("D","P",AR204,"T",AQ204,$H$13)</f>
        <v>1052.9644993984466</v>
      </c>
      <c r="AW204">
        <f t="shared" si="96"/>
        <v>260.14999999999998</v>
      </c>
      <c r="AX204">
        <f t="shared" si="97"/>
        <v>260.14999999999998</v>
      </c>
      <c r="AY204" cm="1">
        <f t="array" ref="AY204">[2]!PropsSI("P","T",AW204,"Q",0,$H$13)</f>
        <v>198287.49024246493</v>
      </c>
      <c r="AZ204">
        <f t="shared" si="98"/>
        <v>248490.56165949421</v>
      </c>
      <c r="BA204" cm="1">
        <f t="array" ref="BA204">[2]!PropsSI("S","P",AY204,"H",AZ204,$H$13)</f>
        <v>1188.3049348815218</v>
      </c>
      <c r="BB204" cm="1">
        <f t="array" ref="BB204">[2]!PropsSI("D","P",AY204,"H",AZ204,$H$13)</f>
        <v>29.293243775088939</v>
      </c>
      <c r="BD204">
        <f t="shared" si="99"/>
        <v>258.14999999999998</v>
      </c>
      <c r="BE204">
        <f t="shared" si="100"/>
        <v>260.14999999999998</v>
      </c>
      <c r="BF204" cm="1">
        <f t="array" ref="BF204">[2]!PropsSI("P","T",BD204,"Q",1,$H$13)</f>
        <v>183723.82814975141</v>
      </c>
      <c r="BG204" cm="1">
        <f t="array" ref="BG204">[2]!PropsSI("H","P",BF204,"T",BE204,$H$13)</f>
        <v>355128.23969601718</v>
      </c>
      <c r="BH204" cm="1">
        <f t="array" ref="BH204">[2]!PropsSI("S","P",BF204,"T",BE204,$H$13)</f>
        <v>1603.3816434342573</v>
      </c>
      <c r="BI204" cm="1">
        <f t="array" ref="BI204">[2]!PropsSI("D","P",BF204,"T",BE204,$H$13)</f>
        <v>10.391805422690133</v>
      </c>
      <c r="BJ204">
        <f t="shared" si="101"/>
        <v>106.63767803652297</v>
      </c>
      <c r="BK204">
        <f t="shared" si="102"/>
        <v>34.741837927148616</v>
      </c>
      <c r="BL204">
        <f t="shared" si="103"/>
        <v>-141.37951596367159</v>
      </c>
      <c r="BM204">
        <f t="shared" si="104"/>
        <v>3.0694311066713071</v>
      </c>
      <c r="BN204">
        <f t="shared" si="105"/>
        <v>4.4809928831800017</v>
      </c>
      <c r="BO204">
        <f t="shared" si="106"/>
        <v>0.68498906083801692</v>
      </c>
      <c r="BP204">
        <f t="shared" si="107"/>
        <v>6.3971126944671868</v>
      </c>
      <c r="BR204">
        <f t="shared" si="108"/>
        <v>2.5851430728513876</v>
      </c>
      <c r="BS204">
        <f t="shared" si="109"/>
        <v>0.73030291808051695</v>
      </c>
      <c r="BT204">
        <f t="shared" si="110"/>
        <v>17.527270033932407</v>
      </c>
      <c r="BW204">
        <f t="shared" si="111"/>
        <v>0.57839991111976941</v>
      </c>
    </row>
    <row r="205" spans="1:75" x14ac:dyDescent="0.3">
      <c r="A205">
        <v>205</v>
      </c>
      <c r="B205" s="76">
        <v>45496</v>
      </c>
      <c r="C205">
        <v>26.67</v>
      </c>
      <c r="D205">
        <v>28.1</v>
      </c>
      <c r="E205">
        <v>37.326981000000004</v>
      </c>
      <c r="J205">
        <v>205</v>
      </c>
      <c r="K205">
        <v>28.1</v>
      </c>
      <c r="L205">
        <f t="shared" si="84"/>
        <v>316.25</v>
      </c>
      <c r="N205">
        <f t="shared" si="85"/>
        <v>256.14999999999998</v>
      </c>
      <c r="O205">
        <f t="shared" si="86"/>
        <v>266.14999999999998</v>
      </c>
      <c r="P205" cm="1">
        <f t="array" ref="P205">[2]!PropsSI("P","T",N205,"Q",0,$H$13)</f>
        <v>170000.91143693728</v>
      </c>
      <c r="Q205" cm="1">
        <f t="array" ref="Q205">[2]!PropsSI("H","P",P205,"T",O205,$H$13)</f>
        <v>360698.73146514298</v>
      </c>
      <c r="R205" cm="1">
        <f t="array" ref="R205">[2]!PropsSI("S","P",P205,"T",O205,$H$13)</f>
        <v>1629.8582331222553</v>
      </c>
      <c r="S205" cm="1">
        <f t="array" ref="S205">[2]!PropsSI("D","P",P205,"T",O205,$H$13)</f>
        <v>9.2926033590470212</v>
      </c>
      <c r="U205">
        <f t="shared" si="87"/>
        <v>316.25</v>
      </c>
      <c r="V205" cm="1">
        <f t="array" ref="V205">[2]!PropsSI("T","P",W205,"S",Y205,$H$13)</f>
        <v>322.12139448634952</v>
      </c>
      <c r="W205" cm="1">
        <f t="array" ref="W205">[2]!PropsSI("P","T",U205,"Q",1,$H$13)</f>
        <v>1100873.0968358098</v>
      </c>
      <c r="X205" cm="1">
        <f t="array" ref="X205">[2]!PropsSI("H","P",W205,"S",Y205,$H$13)</f>
        <v>395664.4149245185</v>
      </c>
      <c r="Y205">
        <f t="shared" si="88"/>
        <v>1629.8582331222553</v>
      </c>
      <c r="Z205" cm="1">
        <f t="array" ref="Z205">[2]!PropsSI("D","P",W205,"S",Y205,$H$13)</f>
        <v>60.074873894510503</v>
      </c>
      <c r="AB205">
        <f t="shared" si="89"/>
        <v>316.25</v>
      </c>
      <c r="AC205" cm="1">
        <f t="array" ref="AC205">[2]!PropsSI("T","P",AD205,"H",AE205,$H$13)</f>
        <v>322.12139448634952</v>
      </c>
      <c r="AD205">
        <f t="shared" si="90"/>
        <v>1100873.0968358098</v>
      </c>
      <c r="AE205">
        <f t="shared" si="91"/>
        <v>395664.4149245185</v>
      </c>
      <c r="AF205" cm="1">
        <f t="array" ref="AF205">[2]!PropsSI("S","P",AD205,"H",AE205,$H$13)</f>
        <v>1629.8582331222556</v>
      </c>
      <c r="AG205" cm="1">
        <f t="array" ref="AG205">[2]!PropsSI("D","P",AD205,"H",AE205,$H$13)</f>
        <v>60.074873894510532</v>
      </c>
      <c r="AI205">
        <f t="shared" si="92"/>
        <v>316.25</v>
      </c>
      <c r="AJ205">
        <f t="shared" si="93"/>
        <v>311.25</v>
      </c>
      <c r="AK205" cm="1">
        <f t="array" ref="AK205">[2]!PropsSI("P","T",AI205,"Q",0,$H$13)</f>
        <v>1100873.0968358098</v>
      </c>
      <c r="AL205" cm="1">
        <f t="array" ref="AL205">[2]!PropsSI("H","P",AK205,"T",AJ205,$H$13)</f>
        <v>252093.31548832534</v>
      </c>
      <c r="AM205" cm="1">
        <f t="array" ref="AM205">[2]!PropsSI("S","P",AK205,"T",AJ205,$H$13)</f>
        <v>1175.8928685877167</v>
      </c>
      <c r="AN205" cm="1">
        <f t="array" ref="AN205">[2]!PropsSI("D","P",AK205,"T",AJ205,$H$13)</f>
        <v>1042.8617264993175</v>
      </c>
      <c r="AP205">
        <f t="shared" si="94"/>
        <v>315.25</v>
      </c>
      <c r="AQ205">
        <f t="shared" si="95"/>
        <v>309.25</v>
      </c>
      <c r="AR205" cm="1">
        <f t="array" ref="AR205">[2]!PropsSI("P","T",AP205,"Q",0,$H$13)</f>
        <v>1073740.782285247</v>
      </c>
      <c r="AS205" cm="1">
        <f t="array" ref="AS205">[2]!PropsSI("H","P",AR205,"T",AQ205,$H$13)</f>
        <v>249195.69777018361</v>
      </c>
      <c r="AT205" cm="1">
        <f t="array" ref="AT205">[2]!PropsSI("S","P",AR205,"T",AQ205,$H$13)</f>
        <v>1166.6367839749482</v>
      </c>
      <c r="AU205" cm="1">
        <f t="array" ref="AU205">[2]!PropsSI("D","P",AR205,"T",AQ205,$H$13)</f>
        <v>1051.0459799910177</v>
      </c>
      <c r="AW205">
        <f t="shared" si="96"/>
        <v>260.14999999999998</v>
      </c>
      <c r="AX205">
        <f t="shared" si="97"/>
        <v>260.14999999999998</v>
      </c>
      <c r="AY205" cm="1">
        <f t="array" ref="AY205">[2]!PropsSI("P","T",AW205,"Q",0,$H$13)</f>
        <v>198287.49024246493</v>
      </c>
      <c r="AZ205">
        <f t="shared" si="98"/>
        <v>249195.69777018361</v>
      </c>
      <c r="BA205" cm="1">
        <f t="array" ref="BA205">[2]!PropsSI("S","P",AY205,"H",AZ205,$H$13)</f>
        <v>1191.0154330967414</v>
      </c>
      <c r="BB205" cm="1">
        <f t="array" ref="BB205">[2]!PropsSI("D","P",AY205,"H",AZ205,$H$13)</f>
        <v>28.986280785627883</v>
      </c>
      <c r="BD205">
        <f t="shared" si="99"/>
        <v>258.14999999999998</v>
      </c>
      <c r="BE205">
        <f t="shared" si="100"/>
        <v>260.14999999999998</v>
      </c>
      <c r="BF205" cm="1">
        <f t="array" ref="BF205">[2]!PropsSI("P","T",BD205,"Q",1,$H$13)</f>
        <v>183723.82814975141</v>
      </c>
      <c r="BG205" cm="1">
        <f t="array" ref="BG205">[2]!PropsSI("H","P",BF205,"T",BE205,$H$13)</f>
        <v>355128.23969601718</v>
      </c>
      <c r="BH205" cm="1">
        <f t="array" ref="BH205">[2]!PropsSI("S","P",BF205,"T",BE205,$H$13)</f>
        <v>1603.3816434342573</v>
      </c>
      <c r="BI205" cm="1">
        <f t="array" ref="BI205">[2]!PropsSI("D","P",BF205,"T",BE205,$H$13)</f>
        <v>10.391805422690133</v>
      </c>
      <c r="BJ205">
        <f t="shared" si="101"/>
        <v>105.93254192583356</v>
      </c>
      <c r="BK205">
        <f t="shared" si="102"/>
        <v>34.965683459375519</v>
      </c>
      <c r="BL205">
        <f t="shared" si="103"/>
        <v>-140.89822538520909</v>
      </c>
      <c r="BM205">
        <f t="shared" si="104"/>
        <v>3.0296145090059539</v>
      </c>
      <c r="BN205">
        <f t="shared" si="105"/>
        <v>4.4432013769363143</v>
      </c>
      <c r="BO205">
        <f t="shared" si="106"/>
        <v>0.68185397239297307</v>
      </c>
      <c r="BP205">
        <f t="shared" si="107"/>
        <v>6.4756893803136126</v>
      </c>
      <c r="BR205">
        <f t="shared" si="108"/>
        <v>2.3612975406244843</v>
      </c>
      <c r="BS205">
        <f t="shared" si="109"/>
        <v>0.66706655522641678</v>
      </c>
      <c r="BT205">
        <f t="shared" si="110"/>
        <v>16.009597325434001</v>
      </c>
      <c r="BW205">
        <f t="shared" si="111"/>
        <v>0.52831671173932204</v>
      </c>
    </row>
    <row r="206" spans="1:75" x14ac:dyDescent="0.3">
      <c r="A206">
        <v>206</v>
      </c>
      <c r="B206" s="76">
        <v>45497</v>
      </c>
      <c r="C206">
        <v>27.55</v>
      </c>
      <c r="D206">
        <v>29.13</v>
      </c>
      <c r="E206">
        <v>37.326981000000004</v>
      </c>
      <c r="J206">
        <v>206</v>
      </c>
      <c r="K206">
        <v>29.13</v>
      </c>
      <c r="L206">
        <f t="shared" si="84"/>
        <v>317.27999999999997</v>
      </c>
      <c r="N206">
        <f t="shared" si="85"/>
        <v>256.14999999999998</v>
      </c>
      <c r="O206">
        <f t="shared" si="86"/>
        <v>266.14999999999998</v>
      </c>
      <c r="P206" cm="1">
        <f t="array" ref="P206">[2]!PropsSI("P","T",N206,"Q",0,$H$13)</f>
        <v>170000.91143693728</v>
      </c>
      <c r="Q206" cm="1">
        <f t="array" ref="Q206">[2]!PropsSI("H","P",P206,"T",O206,$H$13)</f>
        <v>360698.73146514298</v>
      </c>
      <c r="R206" cm="1">
        <f t="array" ref="R206">[2]!PropsSI("S","P",P206,"T",O206,$H$13)</f>
        <v>1629.8582331222553</v>
      </c>
      <c r="S206" cm="1">
        <f t="array" ref="S206">[2]!PropsSI("D","P",P206,"T",O206,$H$13)</f>
        <v>9.2926033590470212</v>
      </c>
      <c r="U206">
        <f t="shared" si="87"/>
        <v>317.27999999999997</v>
      </c>
      <c r="V206" cm="1">
        <f t="array" ref="V206">[2]!PropsSI("T","P",W206,"S",Y206,$H$13)</f>
        <v>323.07070177778172</v>
      </c>
      <c r="W206" cm="1">
        <f t="array" ref="W206">[2]!PropsSI("P","T",U206,"Q",1,$H$13)</f>
        <v>1129352.1870061324</v>
      </c>
      <c r="X206" cm="1">
        <f t="array" ref="X206">[2]!PropsSI("H","P",W206,"S",Y206,$H$13)</f>
        <v>396131.87495783693</v>
      </c>
      <c r="Y206">
        <f t="shared" si="88"/>
        <v>1629.8582331222553</v>
      </c>
      <c r="Z206" cm="1">
        <f t="array" ref="Z206">[2]!PropsSI("D","P",W206,"S",Y206,$H$13)</f>
        <v>61.7810502561275</v>
      </c>
      <c r="AB206">
        <f t="shared" si="89"/>
        <v>317.27999999999997</v>
      </c>
      <c r="AC206" cm="1">
        <f t="array" ref="AC206">[2]!PropsSI("T","P",AD206,"H",AE206,$H$13)</f>
        <v>323.07070177778172</v>
      </c>
      <c r="AD206">
        <f t="shared" si="90"/>
        <v>1129352.1870061324</v>
      </c>
      <c r="AE206">
        <f t="shared" si="91"/>
        <v>396131.87495783693</v>
      </c>
      <c r="AF206" cm="1">
        <f t="array" ref="AF206">[2]!PropsSI("S","P",AD206,"H",AE206,$H$13)</f>
        <v>1629.8582331222553</v>
      </c>
      <c r="AG206" cm="1">
        <f t="array" ref="AG206">[2]!PropsSI("D","P",AD206,"H",AE206,$H$13)</f>
        <v>61.7810502561275</v>
      </c>
      <c r="AI206">
        <f t="shared" si="92"/>
        <v>317.27999999999997</v>
      </c>
      <c r="AJ206">
        <f t="shared" si="93"/>
        <v>312.27999999999997</v>
      </c>
      <c r="AK206" cm="1">
        <f t="array" ref="AK206">[2]!PropsSI("P","T",AI206,"Q",0,$H$13)</f>
        <v>1129352.1870061324</v>
      </c>
      <c r="AL206" cm="1">
        <f t="array" ref="AL206">[2]!PropsSI("H","P",AK206,"T",AJ206,$H$13)</f>
        <v>253590.48625107593</v>
      </c>
      <c r="AM206" cm="1">
        <f t="array" ref="AM206">[2]!PropsSI("S","P",AK206,"T",AJ206,$H$13)</f>
        <v>1180.6073419302015</v>
      </c>
      <c r="AN206" cm="1">
        <f t="array" ref="AN206">[2]!PropsSI("D","P",AK206,"T",AJ206,$H$13)</f>
        <v>1038.7254587240859</v>
      </c>
      <c r="AP206">
        <f t="shared" si="94"/>
        <v>316.27999999999997</v>
      </c>
      <c r="AQ206">
        <f t="shared" si="95"/>
        <v>310.27999999999997</v>
      </c>
      <c r="AR206" cm="1">
        <f t="array" ref="AR206">[2]!PropsSI("P","T",AP206,"Q",0,$H$13)</f>
        <v>1101694.9072000531</v>
      </c>
      <c r="AS206" cm="1">
        <f t="array" ref="AS206">[2]!PropsSI("H","P",AR206,"T",AQ206,$H$13)</f>
        <v>250681.75795789881</v>
      </c>
      <c r="AT206" cm="1">
        <f t="array" ref="AT206">[2]!PropsSI("S","P",AR206,"T",AQ206,$H$13)</f>
        <v>1171.3481368150819</v>
      </c>
      <c r="AU206" cm="1">
        <f t="array" ref="AU206">[2]!PropsSI("D","P",AR206,"T",AQ206,$H$13)</f>
        <v>1046.9886849427289</v>
      </c>
      <c r="AW206">
        <f t="shared" si="96"/>
        <v>260.14999999999998</v>
      </c>
      <c r="AX206">
        <f t="shared" si="97"/>
        <v>260.14999999999998</v>
      </c>
      <c r="AY206" cm="1">
        <f t="array" ref="AY206">[2]!PropsSI("P","T",AW206,"Q",0,$H$13)</f>
        <v>198287.49024246493</v>
      </c>
      <c r="AZ206">
        <f t="shared" si="98"/>
        <v>250681.75795789881</v>
      </c>
      <c r="BA206" cm="1">
        <f t="array" ref="BA206">[2]!PropsSI("S","P",AY206,"H",AZ206,$H$13)</f>
        <v>1196.7277536337976</v>
      </c>
      <c r="BB206" cm="1">
        <f t="array" ref="BB206">[2]!PropsSI("D","P",AY206,"H",AZ206,$H$13)</f>
        <v>28.35997300555951</v>
      </c>
      <c r="BD206">
        <f t="shared" si="99"/>
        <v>258.14999999999998</v>
      </c>
      <c r="BE206">
        <f t="shared" si="100"/>
        <v>260.14999999999998</v>
      </c>
      <c r="BF206" cm="1">
        <f t="array" ref="BF206">[2]!PropsSI("P","T",BD206,"Q",1,$H$13)</f>
        <v>183723.82814975141</v>
      </c>
      <c r="BG206" cm="1">
        <f t="array" ref="BG206">[2]!PropsSI("H","P",BF206,"T",BE206,$H$13)</f>
        <v>355128.23969601718</v>
      </c>
      <c r="BH206" cm="1">
        <f t="array" ref="BH206">[2]!PropsSI("S","P",BF206,"T",BE206,$H$13)</f>
        <v>1603.3816434342573</v>
      </c>
      <c r="BI206" cm="1">
        <f t="array" ref="BI206">[2]!PropsSI("D","P",BF206,"T",BE206,$H$13)</f>
        <v>10.391805422690133</v>
      </c>
      <c r="BJ206">
        <f t="shared" si="101"/>
        <v>104.44648173811837</v>
      </c>
      <c r="BK206">
        <f t="shared" si="102"/>
        <v>35.433143492693958</v>
      </c>
      <c r="BL206">
        <f t="shared" si="103"/>
        <v>-139.87962523081234</v>
      </c>
      <c r="BM206">
        <f t="shared" si="104"/>
        <v>2.9477057760809289</v>
      </c>
      <c r="BN206">
        <f t="shared" si="105"/>
        <v>4.365804160324708</v>
      </c>
      <c r="BO206">
        <f t="shared" si="106"/>
        <v>0.67518048630511462</v>
      </c>
      <c r="BP206">
        <f t="shared" si="107"/>
        <v>6.6432125419814083</v>
      </c>
      <c r="BR206">
        <f t="shared" si="108"/>
        <v>1.8938375073060456</v>
      </c>
      <c r="BS206">
        <f t="shared" si="109"/>
        <v>0.53500909581395784</v>
      </c>
      <c r="BT206">
        <f t="shared" si="110"/>
        <v>12.840218299534989</v>
      </c>
      <c r="BW206">
        <f t="shared" si="111"/>
        <v>0.42372720388465468</v>
      </c>
    </row>
    <row r="207" spans="1:75" x14ac:dyDescent="0.3">
      <c r="A207">
        <v>207</v>
      </c>
      <c r="B207" s="76">
        <v>45498</v>
      </c>
      <c r="C207">
        <v>28.41</v>
      </c>
      <c r="D207">
        <v>30.2</v>
      </c>
      <c r="E207">
        <v>37.326981000000004</v>
      </c>
      <c r="J207">
        <v>207</v>
      </c>
      <c r="K207">
        <v>30.2</v>
      </c>
      <c r="L207">
        <f t="shared" si="84"/>
        <v>318.34999999999997</v>
      </c>
      <c r="N207">
        <f t="shared" si="85"/>
        <v>256.14999999999998</v>
      </c>
      <c r="O207">
        <f t="shared" si="86"/>
        <v>266.14999999999998</v>
      </c>
      <c r="P207" cm="1">
        <f t="array" ref="P207">[2]!PropsSI("P","T",N207,"Q",0,$H$13)</f>
        <v>170000.91143693728</v>
      </c>
      <c r="Q207" cm="1">
        <f t="array" ref="Q207">[2]!PropsSI("H","P",P207,"T",O207,$H$13)</f>
        <v>360698.73146514298</v>
      </c>
      <c r="R207" cm="1">
        <f t="array" ref="R207">[2]!PropsSI("S","P",P207,"T",O207,$H$13)</f>
        <v>1629.8582331222553</v>
      </c>
      <c r="S207" cm="1">
        <f t="array" ref="S207">[2]!PropsSI("D","P",P207,"T",O207,$H$13)</f>
        <v>9.2926033590470212</v>
      </c>
      <c r="U207">
        <f t="shared" si="87"/>
        <v>318.34999999999997</v>
      </c>
      <c r="V207" cm="1">
        <f t="array" ref="V207">[2]!PropsSI("T","P",W207,"S",Y207,$H$13)</f>
        <v>324.05944375089138</v>
      </c>
      <c r="W207" cm="1">
        <f t="array" ref="W207">[2]!PropsSI("P","T",U207,"Q",1,$H$13)</f>
        <v>1159517.3368769409</v>
      </c>
      <c r="X207" cm="1">
        <f t="array" ref="X207">[2]!PropsSI("H","P",W207,"S",Y207,$H$13)</f>
        <v>396613.09047445701</v>
      </c>
      <c r="Y207">
        <f t="shared" si="88"/>
        <v>1629.8582331222553</v>
      </c>
      <c r="Z207" cm="1">
        <f t="array" ref="Z207">[2]!PropsSI("D","P",W207,"S",Y207,$H$13)</f>
        <v>63.60051413979518</v>
      </c>
      <c r="AB207">
        <f t="shared" si="89"/>
        <v>318.34999999999997</v>
      </c>
      <c r="AC207" cm="1">
        <f t="array" ref="AC207">[2]!PropsSI("T","P",AD207,"H",AE207,$H$13)</f>
        <v>324.05944375089132</v>
      </c>
      <c r="AD207">
        <f t="shared" si="90"/>
        <v>1159517.3368769409</v>
      </c>
      <c r="AE207">
        <f t="shared" si="91"/>
        <v>396613.09047445701</v>
      </c>
      <c r="AF207" cm="1">
        <f t="array" ref="AF207">[2]!PropsSI("S","P",AD207,"H",AE207,$H$13)</f>
        <v>1629.8582331222551</v>
      </c>
      <c r="AG207" cm="1">
        <f t="array" ref="AG207">[2]!PropsSI("D","P",AD207,"H",AE207,$H$13)</f>
        <v>63.600514139795209</v>
      </c>
      <c r="AI207">
        <f t="shared" si="92"/>
        <v>318.34999999999997</v>
      </c>
      <c r="AJ207">
        <f t="shared" si="93"/>
        <v>313.34999999999997</v>
      </c>
      <c r="AK207" cm="1">
        <f t="array" ref="AK207">[2]!PropsSI("P","T",AI207,"Q",0,$H$13)</f>
        <v>1159517.3368769409</v>
      </c>
      <c r="AL207" cm="1">
        <f t="array" ref="AL207">[2]!PropsSI("H","P",AK207,"T",AJ207,$H$13)</f>
        <v>255151.62542077672</v>
      </c>
      <c r="AM207" cm="1">
        <f t="array" ref="AM207">[2]!PropsSI("S","P",AK207,"T",AJ207,$H$13)</f>
        <v>1185.5049259087257</v>
      </c>
      <c r="AN207" cm="1">
        <f t="array" ref="AN207">[2]!PropsSI("D","P",AK207,"T",AJ207,$H$13)</f>
        <v>1034.390111390285</v>
      </c>
      <c r="AP207">
        <f t="shared" si="94"/>
        <v>317.34999999999997</v>
      </c>
      <c r="AQ207">
        <f t="shared" si="95"/>
        <v>311.34999999999997</v>
      </c>
      <c r="AR207" cm="1">
        <f t="array" ref="AR207">[2]!PropsSI("P","T",AP207,"Q",0,$H$13)</f>
        <v>1131307.4538645172</v>
      </c>
      <c r="AS207" cm="1">
        <f t="array" ref="AS207">[2]!PropsSI("H","P",AR207,"T",AQ207,$H$13)</f>
        <v>252231.10813915692</v>
      </c>
      <c r="AT207" cm="1">
        <f t="array" ref="AT207">[2]!PropsSI("S","P",AR207,"T",AQ207,$H$13)</f>
        <v>1176.2417520358754</v>
      </c>
      <c r="AU207" cm="1">
        <f t="array" ref="AU207">[2]!PropsSI("D","P",AR207,"T",AQ207,$H$13)</f>
        <v>1042.7379285712711</v>
      </c>
      <c r="AW207">
        <f t="shared" si="96"/>
        <v>260.14999999999998</v>
      </c>
      <c r="AX207">
        <f t="shared" si="97"/>
        <v>260.14999999999998</v>
      </c>
      <c r="AY207" cm="1">
        <f t="array" ref="AY207">[2]!PropsSI("P","T",AW207,"Q",0,$H$13)</f>
        <v>198287.49024246493</v>
      </c>
      <c r="AZ207">
        <f t="shared" si="98"/>
        <v>252231.10813915692</v>
      </c>
      <c r="BA207" cm="1">
        <f t="array" ref="BA207">[2]!PropsSI("S","P",AY207,"H",AZ207,$H$13)</f>
        <v>1202.6833568675404</v>
      </c>
      <c r="BB207" cm="1">
        <f t="array" ref="BB207">[2]!PropsSI("D","P",AY207,"H",AZ207,$H$13)</f>
        <v>27.735175315706943</v>
      </c>
      <c r="BD207">
        <f t="shared" si="99"/>
        <v>258.14999999999998</v>
      </c>
      <c r="BE207">
        <f t="shared" si="100"/>
        <v>260.14999999999998</v>
      </c>
      <c r="BF207" cm="1">
        <f t="array" ref="BF207">[2]!PropsSI("P","T",BD207,"Q",1,$H$13)</f>
        <v>183723.82814975141</v>
      </c>
      <c r="BG207" cm="1">
        <f t="array" ref="BG207">[2]!PropsSI("H","P",BF207,"T",BE207,$H$13)</f>
        <v>355128.23969601718</v>
      </c>
      <c r="BH207" cm="1">
        <f t="array" ref="BH207">[2]!PropsSI("S","P",BF207,"T",BE207,$H$13)</f>
        <v>1603.3816434342573</v>
      </c>
      <c r="BI207" cm="1">
        <f t="array" ref="BI207">[2]!PropsSI("D","P",BF207,"T",BE207,$H$13)</f>
        <v>10.391805422690133</v>
      </c>
      <c r="BJ207">
        <f t="shared" si="101"/>
        <v>102.89713155686026</v>
      </c>
      <c r="BK207">
        <f t="shared" si="102"/>
        <v>35.91435900931404</v>
      </c>
      <c r="BL207">
        <f t="shared" si="103"/>
        <v>-138.81149056617431</v>
      </c>
      <c r="BM207">
        <f t="shared" si="104"/>
        <v>2.8650694149984659</v>
      </c>
      <c r="BN207">
        <f t="shared" si="105"/>
        <v>4.2882059800664454</v>
      </c>
      <c r="BO207">
        <f t="shared" si="106"/>
        <v>0.66812775046642514</v>
      </c>
      <c r="BP207">
        <f t="shared" si="107"/>
        <v>6.8206536487133471</v>
      </c>
      <c r="BR207">
        <f t="shared" si="108"/>
        <v>1.4126219906859632</v>
      </c>
      <c r="BS207">
        <f t="shared" si="109"/>
        <v>0.39906571236878463</v>
      </c>
      <c r="BT207">
        <f t="shared" si="110"/>
        <v>9.5775770968508311</v>
      </c>
      <c r="BW207">
        <f t="shared" si="111"/>
        <v>0.31606004419607742</v>
      </c>
    </row>
    <row r="208" spans="1:75" x14ac:dyDescent="0.3">
      <c r="A208">
        <v>208</v>
      </c>
      <c r="B208" s="76">
        <v>45499</v>
      </c>
      <c r="C208">
        <v>27.92</v>
      </c>
      <c r="D208">
        <v>30.17</v>
      </c>
      <c r="E208">
        <v>37.326981000000004</v>
      </c>
      <c r="J208">
        <v>208</v>
      </c>
      <c r="K208">
        <v>30.17</v>
      </c>
      <c r="L208">
        <f t="shared" si="84"/>
        <v>318.32</v>
      </c>
      <c r="N208">
        <f t="shared" si="85"/>
        <v>256.14999999999998</v>
      </c>
      <c r="O208">
        <f t="shared" si="86"/>
        <v>266.14999999999998</v>
      </c>
      <c r="P208" cm="1">
        <f t="array" ref="P208">[2]!PropsSI("P","T",N208,"Q",0,$H$13)</f>
        <v>170000.91143693728</v>
      </c>
      <c r="Q208" cm="1">
        <f t="array" ref="Q208">[2]!PropsSI("H","P",P208,"T",O208,$H$13)</f>
        <v>360698.73146514298</v>
      </c>
      <c r="R208" cm="1">
        <f t="array" ref="R208">[2]!PropsSI("S","P",P208,"T",O208,$H$13)</f>
        <v>1629.8582331222553</v>
      </c>
      <c r="S208" cm="1">
        <f t="array" ref="S208">[2]!PropsSI("D","P",P208,"T",O208,$H$13)</f>
        <v>9.2926033590470212</v>
      </c>
      <c r="U208">
        <f t="shared" si="87"/>
        <v>318.32</v>
      </c>
      <c r="V208" cm="1">
        <f t="array" ref="V208">[2]!PropsSI("T","P",W208,"S",Y208,$H$13)</f>
        <v>324.03168489364788</v>
      </c>
      <c r="W208" cm="1">
        <f t="array" ref="W208">[2]!PropsSI("P","T",U208,"Q",1,$H$13)</f>
        <v>1158663.4605349856</v>
      </c>
      <c r="X208" cm="1">
        <f t="array" ref="X208">[2]!PropsSI("H","P",W208,"S",Y208,$H$13)</f>
        <v>396599.65939675813</v>
      </c>
      <c r="Y208">
        <f t="shared" si="88"/>
        <v>1629.8582331222553</v>
      </c>
      <c r="Z208" cm="1">
        <f t="array" ref="Z208">[2]!PropsSI("D","P",W208,"S",Y208,$H$13)</f>
        <v>63.548835984726814</v>
      </c>
      <c r="AB208">
        <f t="shared" si="89"/>
        <v>318.32</v>
      </c>
      <c r="AC208" cm="1">
        <f t="array" ref="AC208">[2]!PropsSI("T","P",AD208,"H",AE208,$H$13)</f>
        <v>324.03168489364788</v>
      </c>
      <c r="AD208">
        <f t="shared" si="90"/>
        <v>1158663.4605349856</v>
      </c>
      <c r="AE208">
        <f t="shared" si="91"/>
        <v>396599.65939675813</v>
      </c>
      <c r="AF208" cm="1">
        <f t="array" ref="AF208">[2]!PropsSI("S","P",AD208,"H",AE208,$H$13)</f>
        <v>1629.8582331222553</v>
      </c>
      <c r="AG208" cm="1">
        <f t="array" ref="AG208">[2]!PropsSI("D","P",AD208,"H",AE208,$H$13)</f>
        <v>63.548835984726814</v>
      </c>
      <c r="AI208">
        <f t="shared" si="92"/>
        <v>318.32</v>
      </c>
      <c r="AJ208">
        <f t="shared" si="93"/>
        <v>313.32</v>
      </c>
      <c r="AK208" cm="1">
        <f t="array" ref="AK208">[2]!PropsSI("P","T",AI208,"Q",0,$H$13)</f>
        <v>1158663.4605349856</v>
      </c>
      <c r="AL208" cm="1">
        <f t="array" ref="AL208">[2]!PropsSI("H","P",AK208,"T",AJ208,$H$13)</f>
        <v>255107.77325660092</v>
      </c>
      <c r="AM208" cm="1">
        <f t="array" ref="AM208">[2]!PropsSI("S","P",AK208,"T",AJ208,$H$13)</f>
        <v>1185.3676073035251</v>
      </c>
      <c r="AN208" cm="1">
        <f t="array" ref="AN208">[2]!PropsSI("D","P",AK208,"T",AJ208,$H$13)</f>
        <v>1034.5122071578458</v>
      </c>
      <c r="AP208">
        <f t="shared" si="94"/>
        <v>317.32</v>
      </c>
      <c r="AQ208">
        <f t="shared" si="95"/>
        <v>311.32</v>
      </c>
      <c r="AR208" cm="1">
        <f t="array" ref="AR208">[2]!PropsSI("P","T",AP208,"Q",0,$H$13)</f>
        <v>1130469.1724799734</v>
      </c>
      <c r="AS208" cm="1">
        <f t="array" ref="AS208">[2]!PropsSI("H","P",AR208,"T",AQ208,$H$13)</f>
        <v>252187.5900902453</v>
      </c>
      <c r="AT208" cm="1">
        <f t="array" ref="AT208">[2]!PropsSI("S","P",AR208,"T",AQ208,$H$13)</f>
        <v>1176.10455521676</v>
      </c>
      <c r="AU208" cm="1">
        <f t="array" ref="AU208">[2]!PropsSI("D","P",AR208,"T",AQ208,$H$13)</f>
        <v>1042.8576157085877</v>
      </c>
      <c r="AW208">
        <f t="shared" si="96"/>
        <v>260.14999999999998</v>
      </c>
      <c r="AX208">
        <f t="shared" si="97"/>
        <v>260.14999999999998</v>
      </c>
      <c r="AY208" cm="1">
        <f t="array" ref="AY208">[2]!PropsSI("P","T",AW208,"Q",0,$H$13)</f>
        <v>198287.49024246493</v>
      </c>
      <c r="AZ208">
        <f t="shared" si="98"/>
        <v>252187.5900902453</v>
      </c>
      <c r="BA208" cm="1">
        <f t="array" ref="BA208">[2]!PropsSI("S","P",AY208,"H",AZ208,$H$13)</f>
        <v>1202.5160762643823</v>
      </c>
      <c r="BB208" cm="1">
        <f t="array" ref="BB208">[2]!PropsSI("D","P",AY208,"H",AZ208,$H$13)</f>
        <v>27.752348592611792</v>
      </c>
      <c r="BD208">
        <f t="shared" si="99"/>
        <v>258.14999999999998</v>
      </c>
      <c r="BE208">
        <f t="shared" si="100"/>
        <v>260.14999999999998</v>
      </c>
      <c r="BF208" cm="1">
        <f t="array" ref="BF208">[2]!PropsSI("P","T",BD208,"Q",1,$H$13)</f>
        <v>183723.82814975141</v>
      </c>
      <c r="BG208" cm="1">
        <f t="array" ref="BG208">[2]!PropsSI("H","P",BF208,"T",BE208,$H$13)</f>
        <v>355128.23969601718</v>
      </c>
      <c r="BH208" cm="1">
        <f t="array" ref="BH208">[2]!PropsSI("S","P",BF208,"T",BE208,$H$13)</f>
        <v>1603.3816434342573</v>
      </c>
      <c r="BI208" cm="1">
        <f t="array" ref="BI208">[2]!PropsSI("D","P",BF208,"T",BE208,$H$13)</f>
        <v>10.391805422690133</v>
      </c>
      <c r="BJ208">
        <f t="shared" si="101"/>
        <v>102.94064960577188</v>
      </c>
      <c r="BK208">
        <f t="shared" si="102"/>
        <v>35.900927931615151</v>
      </c>
      <c r="BL208">
        <f t="shared" si="103"/>
        <v>-138.84157753738702</v>
      </c>
      <c r="BM208">
        <f t="shared" si="104"/>
        <v>2.8673534511936687</v>
      </c>
      <c r="BN208">
        <f t="shared" si="105"/>
        <v>4.2903440252617564</v>
      </c>
      <c r="BO208">
        <f t="shared" si="106"/>
        <v>0.66832716311572005</v>
      </c>
      <c r="BP208">
        <f t="shared" si="107"/>
        <v>6.815630873630921</v>
      </c>
      <c r="BR208">
        <f t="shared" si="108"/>
        <v>1.4260530683848529</v>
      </c>
      <c r="BS208">
        <f t="shared" si="109"/>
        <v>0.40285999181872095</v>
      </c>
      <c r="BT208">
        <f t="shared" si="110"/>
        <v>9.6686398036493024</v>
      </c>
      <c r="BW208">
        <f t="shared" si="111"/>
        <v>0.31906511352042699</v>
      </c>
    </row>
    <row r="209" spans="1:75" x14ac:dyDescent="0.3">
      <c r="A209">
        <v>209</v>
      </c>
      <c r="B209" s="76">
        <v>45500</v>
      </c>
      <c r="C209">
        <v>27.53</v>
      </c>
      <c r="D209">
        <v>29.09</v>
      </c>
      <c r="E209">
        <v>37.326981000000004</v>
      </c>
      <c r="J209">
        <v>209</v>
      </c>
      <c r="K209">
        <v>29.09</v>
      </c>
      <c r="L209">
        <f t="shared" si="84"/>
        <v>317.24</v>
      </c>
      <c r="N209">
        <f t="shared" si="85"/>
        <v>256.14999999999998</v>
      </c>
      <c r="O209">
        <f t="shared" si="86"/>
        <v>266.14999999999998</v>
      </c>
      <c r="P209" cm="1">
        <f t="array" ref="P209">[2]!PropsSI("P","T",N209,"Q",0,$H$13)</f>
        <v>170000.91143693728</v>
      </c>
      <c r="Q209" cm="1">
        <f t="array" ref="Q209">[2]!PropsSI("H","P",P209,"T",O209,$H$13)</f>
        <v>360698.73146514298</v>
      </c>
      <c r="R209" cm="1">
        <f t="array" ref="R209">[2]!PropsSI("S","P",P209,"T",O209,$H$13)</f>
        <v>1629.8582331222553</v>
      </c>
      <c r="S209" cm="1">
        <f t="array" ref="S209">[2]!PropsSI("D","P",P209,"T",O209,$H$13)</f>
        <v>9.2926033590470212</v>
      </c>
      <c r="U209">
        <f t="shared" si="87"/>
        <v>317.24</v>
      </c>
      <c r="V209" cm="1">
        <f t="array" ref="V209">[2]!PropsSI("T","P",W209,"S",Y209,$H$13)</f>
        <v>323.03379120205722</v>
      </c>
      <c r="W209" cm="1">
        <f t="array" ref="W209">[2]!PropsSI("P","T",U209,"Q",1,$H$13)</f>
        <v>1128236.0274817597</v>
      </c>
      <c r="X209" cm="1">
        <f t="array" ref="X209">[2]!PropsSI("H","P",W209,"S",Y209,$H$13)</f>
        <v>396113.79876894329</v>
      </c>
      <c r="Y209">
        <f t="shared" si="88"/>
        <v>1629.8582331222553</v>
      </c>
      <c r="Z209" cm="1">
        <f t="array" ref="Z209">[2]!PropsSI("D","P",W209,"S",Y209,$H$13)</f>
        <v>61.713970375833426</v>
      </c>
      <c r="AB209">
        <f t="shared" si="89"/>
        <v>317.24</v>
      </c>
      <c r="AC209" cm="1">
        <f t="array" ref="AC209">[2]!PropsSI("T","P",AD209,"H",AE209,$H$13)</f>
        <v>323.03379120205727</v>
      </c>
      <c r="AD209">
        <f t="shared" si="90"/>
        <v>1128236.0274817597</v>
      </c>
      <c r="AE209">
        <f t="shared" si="91"/>
        <v>396113.79876894329</v>
      </c>
      <c r="AF209" cm="1">
        <f t="array" ref="AF209">[2]!PropsSI("S","P",AD209,"H",AE209,$H$13)</f>
        <v>1629.8582331222553</v>
      </c>
      <c r="AG209" cm="1">
        <f t="array" ref="AG209">[2]!PropsSI("D","P",AD209,"H",AE209,$H$13)</f>
        <v>61.713970375833426</v>
      </c>
      <c r="AI209">
        <f t="shared" si="92"/>
        <v>317.24</v>
      </c>
      <c r="AJ209">
        <f t="shared" si="93"/>
        <v>312.24</v>
      </c>
      <c r="AK209" cm="1">
        <f t="array" ref="AK209">[2]!PropsSI("P","T",AI209,"Q",0,$H$13)</f>
        <v>1128236.0274817597</v>
      </c>
      <c r="AL209" cm="1">
        <f t="array" ref="AL209">[2]!PropsSI("H","P",AK209,"T",AJ209,$H$13)</f>
        <v>253532.24170377894</v>
      </c>
      <c r="AM209" cm="1">
        <f t="array" ref="AM209">[2]!PropsSI("S","P",AK209,"T",AJ209,$H$13)</f>
        <v>1180.4242570537403</v>
      </c>
      <c r="AN209" cm="1">
        <f t="array" ref="AN209">[2]!PropsSI("D","P",AK209,"T",AJ209,$H$13)</f>
        <v>1038.8867612956644</v>
      </c>
      <c r="AP209">
        <f t="shared" si="94"/>
        <v>316.24</v>
      </c>
      <c r="AQ209">
        <f t="shared" si="95"/>
        <v>310.24</v>
      </c>
      <c r="AR209" cm="1">
        <f t="array" ref="AR209">[2]!PropsSI("P","T",AP209,"Q",0,$H$13)</f>
        <v>1100599.2619709682</v>
      </c>
      <c r="AS209" cm="1">
        <f t="array" ref="AS209">[2]!PropsSI("H","P",AR209,"T",AQ209,$H$13)</f>
        <v>250623.94913775302</v>
      </c>
      <c r="AT209" cm="1">
        <f t="array" ref="AT209">[2]!PropsSI("S","P",AR209,"T",AQ209,$H$13)</f>
        <v>1171.1651856568722</v>
      </c>
      <c r="AU209" cm="1">
        <f t="array" ref="AU209">[2]!PropsSI("D","P",AR209,"T",AQ209,$H$13)</f>
        <v>1047.1468766427629</v>
      </c>
      <c r="AW209">
        <f t="shared" si="96"/>
        <v>260.14999999999998</v>
      </c>
      <c r="AX209">
        <f t="shared" si="97"/>
        <v>260.14999999999998</v>
      </c>
      <c r="AY209" cm="1">
        <f t="array" ref="AY209">[2]!PropsSI("P","T",AW209,"Q",0,$H$13)</f>
        <v>198287.49024246493</v>
      </c>
      <c r="AZ209">
        <f t="shared" si="98"/>
        <v>250623.94913775302</v>
      </c>
      <c r="BA209" cm="1">
        <f t="array" ref="BA209">[2]!PropsSI("S","P",AY209,"H",AZ209,$H$13)</f>
        <v>1196.5055402179003</v>
      </c>
      <c r="BB209" cm="1">
        <f t="array" ref="BB209">[2]!PropsSI("D","P",AY209,"H",AZ209,$H$13)</f>
        <v>28.383830455546505</v>
      </c>
      <c r="BD209">
        <f t="shared" si="99"/>
        <v>258.14999999999998</v>
      </c>
      <c r="BE209">
        <f t="shared" si="100"/>
        <v>260.14999999999998</v>
      </c>
      <c r="BF209" cm="1">
        <f t="array" ref="BF209">[2]!PropsSI("P","T",BD209,"Q",1,$H$13)</f>
        <v>183723.82814975141</v>
      </c>
      <c r="BG209" cm="1">
        <f t="array" ref="BG209">[2]!PropsSI("H","P",BF209,"T",BE209,$H$13)</f>
        <v>355128.23969601718</v>
      </c>
      <c r="BH209" cm="1">
        <f t="array" ref="BH209">[2]!PropsSI("S","P",BF209,"T",BE209,$H$13)</f>
        <v>1603.3816434342573</v>
      </c>
      <c r="BI209" cm="1">
        <f t="array" ref="BI209">[2]!PropsSI("D","P",BF209,"T",BE209,$H$13)</f>
        <v>10.391805422690133</v>
      </c>
      <c r="BJ209">
        <f t="shared" si="101"/>
        <v>104.50429055826416</v>
      </c>
      <c r="BK209">
        <f t="shared" si="102"/>
        <v>35.415067303800313</v>
      </c>
      <c r="BL209">
        <f t="shared" si="103"/>
        <v>-139.91935786206449</v>
      </c>
      <c r="BM209">
        <f t="shared" si="104"/>
        <v>2.9508426360395488</v>
      </c>
      <c r="BN209">
        <f t="shared" si="105"/>
        <v>4.3687595193772184</v>
      </c>
      <c r="BO209">
        <f t="shared" si="106"/>
        <v>0.6754417639495528</v>
      </c>
      <c r="BP209">
        <f t="shared" si="107"/>
        <v>6.6366469329212077</v>
      </c>
      <c r="BR209">
        <f t="shared" si="108"/>
        <v>1.9119136961996901</v>
      </c>
      <c r="BS209">
        <f t="shared" si="109"/>
        <v>0.54011561917641249</v>
      </c>
      <c r="BT209">
        <f t="shared" si="110"/>
        <v>12.9627748602339</v>
      </c>
      <c r="BW209">
        <f t="shared" si="111"/>
        <v>0.42777157038771874</v>
      </c>
    </row>
    <row r="210" spans="1:75" x14ac:dyDescent="0.3">
      <c r="A210">
        <v>210</v>
      </c>
      <c r="B210" s="76">
        <v>45501</v>
      </c>
      <c r="C210">
        <v>28.48</v>
      </c>
      <c r="D210">
        <v>30.12</v>
      </c>
      <c r="E210">
        <v>37.326981000000004</v>
      </c>
      <c r="J210">
        <v>210</v>
      </c>
      <c r="K210">
        <v>30.12</v>
      </c>
      <c r="L210">
        <f t="shared" si="84"/>
        <v>318.27</v>
      </c>
      <c r="N210">
        <f t="shared" si="85"/>
        <v>256.14999999999998</v>
      </c>
      <c r="O210">
        <f t="shared" si="86"/>
        <v>266.14999999999998</v>
      </c>
      <c r="P210" cm="1">
        <f t="array" ref="P210">[2]!PropsSI("P","T",N210,"Q",0,$H$13)</f>
        <v>170000.91143693728</v>
      </c>
      <c r="Q210" cm="1">
        <f t="array" ref="Q210">[2]!PropsSI("H","P",P210,"T",O210,$H$13)</f>
        <v>360698.73146514298</v>
      </c>
      <c r="R210" cm="1">
        <f t="array" ref="R210">[2]!PropsSI("S","P",P210,"T",O210,$H$13)</f>
        <v>1629.8582331222553</v>
      </c>
      <c r="S210" cm="1">
        <f t="array" ref="S210">[2]!PropsSI("D","P",P210,"T",O210,$H$13)</f>
        <v>9.2926033590470212</v>
      </c>
      <c r="U210">
        <f t="shared" si="87"/>
        <v>318.27</v>
      </c>
      <c r="V210" cm="1">
        <f t="array" ref="V210">[2]!PropsSI("T","P",W210,"S",Y210,$H$13)</f>
        <v>323.98542498005099</v>
      </c>
      <c r="W210" cm="1">
        <f t="array" ref="W210">[2]!PropsSI("P","T",U210,"Q",1,$H$13)</f>
        <v>1157241.3792143997</v>
      </c>
      <c r="X210" cm="1">
        <f t="array" ref="X210">[2]!PropsSI("H","P",W210,"S",Y210,$H$13)</f>
        <v>396577.26646130183</v>
      </c>
      <c r="Y210">
        <f t="shared" si="88"/>
        <v>1629.8582331222553</v>
      </c>
      <c r="Z210" cm="1">
        <f t="array" ref="Z210">[2]!PropsSI("D","P",W210,"S",Y210,$H$13)</f>
        <v>63.462791759448905</v>
      </c>
      <c r="AB210">
        <f t="shared" si="89"/>
        <v>318.27</v>
      </c>
      <c r="AC210" cm="1">
        <f t="array" ref="AC210">[2]!PropsSI("T","P",AD210,"H",AE210,$H$13)</f>
        <v>323.98542498005099</v>
      </c>
      <c r="AD210">
        <f t="shared" si="90"/>
        <v>1157241.3792143997</v>
      </c>
      <c r="AE210">
        <f t="shared" si="91"/>
        <v>396577.26646130183</v>
      </c>
      <c r="AF210" cm="1">
        <f t="array" ref="AF210">[2]!PropsSI("S","P",AD210,"H",AE210,$H$13)</f>
        <v>1629.8582331222551</v>
      </c>
      <c r="AG210" cm="1">
        <f t="array" ref="AG210">[2]!PropsSI("D","P",AD210,"H",AE210,$H$13)</f>
        <v>63.462791759448891</v>
      </c>
      <c r="AI210">
        <f t="shared" si="92"/>
        <v>318.27</v>
      </c>
      <c r="AJ210">
        <f t="shared" si="93"/>
        <v>313.27</v>
      </c>
      <c r="AK210" cm="1">
        <f t="array" ref="AK210">[2]!PropsSI("P","T",AI210,"Q",0,$H$13)</f>
        <v>1157241.3792143997</v>
      </c>
      <c r="AL210" cm="1">
        <f t="array" ref="AL210">[2]!PropsSI("H","P",AK210,"T",AJ210,$H$13)</f>
        <v>255034.69688137653</v>
      </c>
      <c r="AM210" cm="1">
        <f t="array" ref="AM210">[2]!PropsSI("S","P",AK210,"T",AJ210,$H$13)</f>
        <v>1185.1387435461504</v>
      </c>
      <c r="AN210" cm="1">
        <f t="array" ref="AN210">[2]!PropsSI("D","P",AK210,"T",AJ210,$H$13)</f>
        <v>1034.7156297234492</v>
      </c>
      <c r="AP210">
        <f t="shared" si="94"/>
        <v>317.27</v>
      </c>
      <c r="AQ210">
        <f t="shared" si="95"/>
        <v>311.27</v>
      </c>
      <c r="AR210" cm="1">
        <f t="array" ref="AR210">[2]!PropsSI("P","T",AP210,"Q",0,$H$13)</f>
        <v>1129073.0697084335</v>
      </c>
      <c r="AS210" cm="1">
        <f t="array" ref="AS210">[2]!PropsSI("H","P",AR210,"T",AQ210,$H$13)</f>
        <v>252115.07010473683</v>
      </c>
      <c r="AT210" cm="1">
        <f t="array" ref="AT210">[2]!PropsSI("S","P",AR210,"T",AQ210,$H$13)</f>
        <v>1175.8758930622066</v>
      </c>
      <c r="AU210" cm="1">
        <f t="array" ref="AU210">[2]!PropsSI("D","P",AR210,"T",AQ210,$H$13)</f>
        <v>1043.057028719651</v>
      </c>
      <c r="AW210">
        <f t="shared" si="96"/>
        <v>260.14999999999998</v>
      </c>
      <c r="AX210">
        <f t="shared" si="97"/>
        <v>260.14999999999998</v>
      </c>
      <c r="AY210" cm="1">
        <f t="array" ref="AY210">[2]!PropsSI("P","T",AW210,"Q",0,$H$13)</f>
        <v>198287.49024246493</v>
      </c>
      <c r="AZ210">
        <f t="shared" si="98"/>
        <v>252115.07010473683</v>
      </c>
      <c r="BA210" cm="1">
        <f t="array" ref="BA210">[2]!PropsSI("S","P",AY210,"H",AZ210,$H$13)</f>
        <v>1202.2373140675402</v>
      </c>
      <c r="BB210" cm="1">
        <f t="array" ref="BB210">[2]!PropsSI("D","P",AY210,"H",AZ210,$H$13)</f>
        <v>27.781014034682617</v>
      </c>
      <c r="BD210">
        <f t="shared" si="99"/>
        <v>258.14999999999998</v>
      </c>
      <c r="BE210">
        <f t="shared" si="100"/>
        <v>260.14999999999998</v>
      </c>
      <c r="BF210" cm="1">
        <f t="array" ref="BF210">[2]!PropsSI("P","T",BD210,"Q",1,$H$13)</f>
        <v>183723.82814975141</v>
      </c>
      <c r="BG210" cm="1">
        <f t="array" ref="BG210">[2]!PropsSI("H","P",BF210,"T",BE210,$H$13)</f>
        <v>355128.23969601718</v>
      </c>
      <c r="BH210" cm="1">
        <f t="array" ref="BH210">[2]!PropsSI("S","P",BF210,"T",BE210,$H$13)</f>
        <v>1603.3816434342573</v>
      </c>
      <c r="BI210" cm="1">
        <f t="array" ref="BI210">[2]!PropsSI("D","P",BF210,"T",BE210,$H$13)</f>
        <v>10.391805422690133</v>
      </c>
      <c r="BJ210">
        <f t="shared" si="101"/>
        <v>103.01316959128035</v>
      </c>
      <c r="BK210">
        <f t="shared" si="102"/>
        <v>35.878534996158848</v>
      </c>
      <c r="BL210">
        <f t="shared" si="103"/>
        <v>-138.89170458743919</v>
      </c>
      <c r="BM210">
        <f t="shared" si="104"/>
        <v>2.8711643215730218</v>
      </c>
      <c r="BN210">
        <f t="shared" si="105"/>
        <v>4.2939121756487015</v>
      </c>
      <c r="BO210">
        <f t="shared" si="106"/>
        <v>0.66865930278121288</v>
      </c>
      <c r="BP210">
        <f t="shared" si="107"/>
        <v>6.8072657342409864</v>
      </c>
      <c r="BR210">
        <f t="shared" si="108"/>
        <v>1.4484460038411555</v>
      </c>
      <c r="BS210">
        <f t="shared" si="109"/>
        <v>0.4091859960851264</v>
      </c>
      <c r="BT210">
        <f t="shared" si="110"/>
        <v>9.8204639060430345</v>
      </c>
      <c r="BW210">
        <f t="shared" si="111"/>
        <v>0.32407530889942016</v>
      </c>
    </row>
    <row r="211" spans="1:75" x14ac:dyDescent="0.3">
      <c r="A211">
        <v>211</v>
      </c>
      <c r="B211" s="76">
        <v>45502</v>
      </c>
      <c r="C211">
        <v>28.44</v>
      </c>
      <c r="D211">
        <v>30.16</v>
      </c>
      <c r="E211">
        <v>37.326981000000004</v>
      </c>
      <c r="J211">
        <v>211</v>
      </c>
      <c r="K211">
        <v>30.16</v>
      </c>
      <c r="L211">
        <f t="shared" si="84"/>
        <v>318.30999999999995</v>
      </c>
      <c r="N211">
        <f t="shared" si="85"/>
        <v>256.14999999999998</v>
      </c>
      <c r="O211">
        <f t="shared" si="86"/>
        <v>266.14999999999998</v>
      </c>
      <c r="P211" cm="1">
        <f t="array" ref="P211">[2]!PropsSI("P","T",N211,"Q",0,$H$13)</f>
        <v>170000.91143693728</v>
      </c>
      <c r="Q211" cm="1">
        <f t="array" ref="Q211">[2]!PropsSI("H","P",P211,"T",O211,$H$13)</f>
        <v>360698.73146514298</v>
      </c>
      <c r="R211" cm="1">
        <f t="array" ref="R211">[2]!PropsSI("S","P",P211,"T",O211,$H$13)</f>
        <v>1629.8582331222553</v>
      </c>
      <c r="S211" cm="1">
        <f t="array" ref="S211">[2]!PropsSI("D","P",P211,"T",O211,$H$13)</f>
        <v>9.2926033590470212</v>
      </c>
      <c r="U211">
        <f t="shared" si="87"/>
        <v>318.30999999999995</v>
      </c>
      <c r="V211" cm="1">
        <f t="array" ref="V211">[2]!PropsSI("T","P",W211,"S",Y211,$H$13)</f>
        <v>324.02243242644465</v>
      </c>
      <c r="W211" cm="1">
        <f t="array" ref="W211">[2]!PropsSI("P","T",U211,"Q",1,$H$13)</f>
        <v>1158378.9396968042</v>
      </c>
      <c r="X211" cm="1">
        <f t="array" ref="X211">[2]!PropsSI("H","P",W211,"S",Y211,$H$13)</f>
        <v>396595.18159029441</v>
      </c>
      <c r="Y211">
        <f t="shared" si="88"/>
        <v>1629.8582331222553</v>
      </c>
      <c r="Z211" cm="1">
        <f t="array" ref="Z211">[2]!PropsSI("D","P",W211,"S",Y211,$H$13)</f>
        <v>63.531618539444501</v>
      </c>
      <c r="AB211">
        <f t="shared" si="89"/>
        <v>318.30999999999995</v>
      </c>
      <c r="AC211" cm="1">
        <f t="array" ref="AC211">[2]!PropsSI("T","P",AD211,"H",AE211,$H$13)</f>
        <v>324.02243242644471</v>
      </c>
      <c r="AD211">
        <f t="shared" si="90"/>
        <v>1158378.9396968042</v>
      </c>
      <c r="AE211">
        <f t="shared" si="91"/>
        <v>396595.18159029441</v>
      </c>
      <c r="AF211" cm="1">
        <f t="array" ref="AF211">[2]!PropsSI("S","P",AD211,"H",AE211,$H$13)</f>
        <v>1629.8582331222553</v>
      </c>
      <c r="AG211" cm="1">
        <f t="array" ref="AG211">[2]!PropsSI("D","P",AD211,"H",AE211,$H$13)</f>
        <v>63.531618539444487</v>
      </c>
      <c r="AI211">
        <f t="shared" si="92"/>
        <v>318.30999999999995</v>
      </c>
      <c r="AJ211">
        <f t="shared" si="93"/>
        <v>313.30999999999995</v>
      </c>
      <c r="AK211" cm="1">
        <f t="array" ref="AK211">[2]!PropsSI("P","T",AI211,"Q",0,$H$13)</f>
        <v>1158378.9396968042</v>
      </c>
      <c r="AL211" cm="1">
        <f t="array" ref="AL211">[2]!PropsSI("H","P",AK211,"T",AJ211,$H$13)</f>
        <v>255093.15692531259</v>
      </c>
      <c r="AM211" cm="1">
        <f t="array" ref="AM211">[2]!PropsSI("S","P",AK211,"T",AJ211,$H$13)</f>
        <v>1185.32183449432</v>
      </c>
      <c r="AN211" cm="1">
        <f t="array" ref="AN211">[2]!PropsSI("D","P",AK211,"T",AJ211,$H$13)</f>
        <v>1034.5528987063713</v>
      </c>
      <c r="AP211">
        <f t="shared" si="94"/>
        <v>317.30999999999995</v>
      </c>
      <c r="AQ211">
        <f t="shared" si="95"/>
        <v>311.30999999999995</v>
      </c>
      <c r="AR211" cm="1">
        <f t="array" ref="AR211">[2]!PropsSI("P","T",AP211,"Q",0,$H$13)</f>
        <v>1130189.8486560266</v>
      </c>
      <c r="AS211" cm="1">
        <f t="array" ref="AS211">[2]!PropsSI("H","P",AR211,"T",AQ211,$H$13)</f>
        <v>252173.08508376603</v>
      </c>
      <c r="AT211" cm="1">
        <f t="array" ref="AT211">[2]!PropsSI("S","P",AR211,"T",AQ211,$H$13)</f>
        <v>1176.0588228654112</v>
      </c>
      <c r="AU211" cm="1">
        <f t="array" ref="AU211">[2]!PropsSI("D","P",AR211,"T",AQ211,$H$13)</f>
        <v>1042.8975048636805</v>
      </c>
      <c r="AW211">
        <f t="shared" si="96"/>
        <v>260.14999999999998</v>
      </c>
      <c r="AX211">
        <f t="shared" si="97"/>
        <v>260.14999999999998</v>
      </c>
      <c r="AY211" cm="1">
        <f t="array" ref="AY211">[2]!PropsSI("P","T",AW211,"Q",0,$H$13)</f>
        <v>198287.49024246493</v>
      </c>
      <c r="AZ211">
        <f t="shared" si="98"/>
        <v>252173.08508376603</v>
      </c>
      <c r="BA211" cm="1">
        <f t="array" ref="BA211">[2]!PropsSI("S","P",AY211,"H",AZ211,$H$13)</f>
        <v>1202.460319945031</v>
      </c>
      <c r="BB211" cm="1">
        <f t="array" ref="BB211">[2]!PropsSI("D","P",AY211,"H",AZ211,$H$13)</f>
        <v>27.758077346300951</v>
      </c>
      <c r="BD211">
        <f t="shared" si="99"/>
        <v>258.14999999999998</v>
      </c>
      <c r="BE211">
        <f t="shared" si="100"/>
        <v>260.14999999999998</v>
      </c>
      <c r="BF211" cm="1">
        <f t="array" ref="BF211">[2]!PropsSI("P","T",BD211,"Q",1,$H$13)</f>
        <v>183723.82814975141</v>
      </c>
      <c r="BG211" cm="1">
        <f t="array" ref="BG211">[2]!PropsSI("H","P",BF211,"T",BE211,$H$13)</f>
        <v>355128.23969601718</v>
      </c>
      <c r="BH211" cm="1">
        <f t="array" ref="BH211">[2]!PropsSI("S","P",BF211,"T",BE211,$H$13)</f>
        <v>1603.3816434342573</v>
      </c>
      <c r="BI211" cm="1">
        <f t="array" ref="BI211">[2]!PropsSI("D","P",BF211,"T",BE211,$H$13)</f>
        <v>10.391805422690133</v>
      </c>
      <c r="BJ211">
        <f t="shared" si="101"/>
        <v>102.95515461225115</v>
      </c>
      <c r="BK211">
        <f t="shared" si="102"/>
        <v>35.896450125151432</v>
      </c>
      <c r="BL211">
        <f t="shared" si="103"/>
        <v>-138.85160473740257</v>
      </c>
      <c r="BM211">
        <f t="shared" si="104"/>
        <v>2.8681152106490315</v>
      </c>
      <c r="BN211">
        <f t="shared" si="105"/>
        <v>4.291057180851066</v>
      </c>
      <c r="BO211">
        <f t="shared" si="106"/>
        <v>0.66839361252235385</v>
      </c>
      <c r="BP211">
        <f t="shared" si="107"/>
        <v>6.813957230614677</v>
      </c>
      <c r="BR211">
        <f t="shared" si="108"/>
        <v>1.4305308748485714</v>
      </c>
      <c r="BS211">
        <f t="shared" si="109"/>
        <v>0.40412497214472143</v>
      </c>
      <c r="BT211">
        <f t="shared" si="110"/>
        <v>9.6989993314733134</v>
      </c>
      <c r="BW211">
        <f t="shared" si="111"/>
        <v>0.32006697793861938</v>
      </c>
    </row>
    <row r="212" spans="1:75" x14ac:dyDescent="0.3">
      <c r="A212">
        <v>212</v>
      </c>
      <c r="B212" s="76">
        <v>45503</v>
      </c>
      <c r="C212">
        <v>28.9</v>
      </c>
      <c r="D212">
        <v>31.25</v>
      </c>
      <c r="E212">
        <v>37.326981000000004</v>
      </c>
      <c r="J212">
        <v>212</v>
      </c>
      <c r="K212">
        <v>31.25</v>
      </c>
      <c r="L212">
        <f t="shared" si="84"/>
        <v>319.39999999999998</v>
      </c>
      <c r="N212">
        <f t="shared" si="85"/>
        <v>256.14999999999998</v>
      </c>
      <c r="O212">
        <f t="shared" si="86"/>
        <v>266.14999999999998</v>
      </c>
      <c r="P212" cm="1">
        <f t="array" ref="P212">[2]!PropsSI("P","T",N212,"Q",0,$H$13)</f>
        <v>170000.91143693728</v>
      </c>
      <c r="Q212" cm="1">
        <f t="array" ref="Q212">[2]!PropsSI("H","P",P212,"T",O212,$H$13)</f>
        <v>360698.73146514298</v>
      </c>
      <c r="R212" cm="1">
        <f t="array" ref="R212">[2]!PropsSI("S","P",P212,"T",O212,$H$13)</f>
        <v>1629.8582331222553</v>
      </c>
      <c r="S212" cm="1">
        <f t="array" ref="S212">[2]!PropsSI("D","P",P212,"T",O212,$H$13)</f>
        <v>9.2926033590470212</v>
      </c>
      <c r="U212">
        <f t="shared" si="87"/>
        <v>319.39999999999998</v>
      </c>
      <c r="V212" cm="1">
        <f t="array" ref="V212">[2]!PropsSI("T","P",W212,"S",Y212,$H$13)</f>
        <v>325.03240733044464</v>
      </c>
      <c r="W212" cm="1">
        <f t="array" ref="W212">[2]!PropsSI("P","T",U212,"Q",1,$H$13)</f>
        <v>1189700.9307469788</v>
      </c>
      <c r="X212" cm="1">
        <f t="array" ref="X212">[2]!PropsSI("H","P",W212,"S",Y212,$H$13)</f>
        <v>397080.96767197148</v>
      </c>
      <c r="Y212">
        <f t="shared" si="88"/>
        <v>1629.8582331222553</v>
      </c>
      <c r="Z212" cm="1">
        <f t="array" ref="Z212">[2]!PropsSI("D","P",W212,"S",Y212,$H$13)</f>
        <v>65.433889467398132</v>
      </c>
      <c r="AB212">
        <f t="shared" si="89"/>
        <v>319.39999999999998</v>
      </c>
      <c r="AC212" cm="1">
        <f t="array" ref="AC212">[2]!PropsSI("T","P",AD212,"H",AE212,$H$13)</f>
        <v>325.03240733044476</v>
      </c>
      <c r="AD212">
        <f t="shared" si="90"/>
        <v>1189700.9307469788</v>
      </c>
      <c r="AE212">
        <f t="shared" si="91"/>
        <v>397080.96767197148</v>
      </c>
      <c r="AF212" cm="1">
        <f t="array" ref="AF212">[2]!PropsSI("S","P",AD212,"H",AE212,$H$13)</f>
        <v>1629.8582331222556</v>
      </c>
      <c r="AG212" cm="1">
        <f t="array" ref="AG212">[2]!PropsSI("D","P",AD212,"H",AE212,$H$13)</f>
        <v>65.433889467398075</v>
      </c>
      <c r="AI212">
        <f t="shared" si="92"/>
        <v>319.39999999999998</v>
      </c>
      <c r="AJ212">
        <f t="shared" si="93"/>
        <v>314.39999999999998</v>
      </c>
      <c r="AK212" cm="1">
        <f t="array" ref="AK212">[2]!PropsSI("P","T",AI212,"Q",0,$H$13)</f>
        <v>1189700.9307469788</v>
      </c>
      <c r="AL212" cm="1">
        <f t="array" ref="AL212">[2]!PropsSI("H","P",AK212,"T",AJ212,$H$13)</f>
        <v>256689.46781615046</v>
      </c>
      <c r="AM212" cm="1">
        <f t="array" ref="AM212">[2]!PropsSI("S","P",AK212,"T",AJ212,$H$13)</f>
        <v>1190.3113024427103</v>
      </c>
      <c r="AN212" cm="1">
        <f t="array" ref="AN212">[2]!PropsSI("D","P",AK212,"T",AJ212,$H$13)</f>
        <v>1030.096592479196</v>
      </c>
      <c r="AP212">
        <f t="shared" si="94"/>
        <v>318.39999999999998</v>
      </c>
      <c r="AQ212">
        <f t="shared" si="95"/>
        <v>312.39999999999998</v>
      </c>
      <c r="AR212" cm="1">
        <f t="array" ref="AR212">[2]!PropsSI("P","T",AP212,"Q",0,$H$13)</f>
        <v>1160941.5105979301</v>
      </c>
      <c r="AS212" cm="1">
        <f t="array" ref="AS212">[2]!PropsSI("H","P",AR212,"T",AQ212,$H$13)</f>
        <v>253757.12029130777</v>
      </c>
      <c r="AT212" cm="1">
        <f t="array" ref="AT212">[2]!PropsSI("S","P",AR212,"T",AQ212,$H$13)</f>
        <v>1181.0434678246706</v>
      </c>
      <c r="AU212" cm="1">
        <f t="array" ref="AU212">[2]!PropsSI("D","P",AR212,"T",AQ212,$H$13)</f>
        <v>1038.5301131893386</v>
      </c>
      <c r="AW212">
        <f t="shared" si="96"/>
        <v>260.14999999999998</v>
      </c>
      <c r="AX212">
        <f t="shared" si="97"/>
        <v>260.14999999999998</v>
      </c>
      <c r="AY212" cm="1">
        <f t="array" ref="AY212">[2]!PropsSI("P","T",AW212,"Q",0,$H$13)</f>
        <v>198287.49024246493</v>
      </c>
      <c r="AZ212">
        <f t="shared" si="98"/>
        <v>253757.12029130777</v>
      </c>
      <c r="BA212" cm="1">
        <f t="array" ref="BA212">[2]!PropsSI("S","P",AY212,"H",AZ212,$H$13)</f>
        <v>1208.549250206579</v>
      </c>
      <c r="BB212" cm="1">
        <f t="array" ref="BB212">[2]!PropsSI("D","P",AY212,"H",AZ212,$H$13)</f>
        <v>27.146128374286437</v>
      </c>
      <c r="BD212">
        <f t="shared" si="99"/>
        <v>258.14999999999998</v>
      </c>
      <c r="BE212">
        <f t="shared" si="100"/>
        <v>260.14999999999998</v>
      </c>
      <c r="BF212" cm="1">
        <f t="array" ref="BF212">[2]!PropsSI("P","T",BD212,"Q",1,$H$13)</f>
        <v>183723.82814975141</v>
      </c>
      <c r="BG212" cm="1">
        <f t="array" ref="BG212">[2]!PropsSI("H","P",BF212,"T",BE212,$H$13)</f>
        <v>355128.23969601718</v>
      </c>
      <c r="BH212" cm="1">
        <f t="array" ref="BH212">[2]!PropsSI("S","P",BF212,"T",BE212,$H$13)</f>
        <v>1603.3816434342573</v>
      </c>
      <c r="BI212" cm="1">
        <f t="array" ref="BI212">[2]!PropsSI("D","P",BF212,"T",BE212,$H$13)</f>
        <v>10.391805422690133</v>
      </c>
      <c r="BJ212">
        <f t="shared" si="101"/>
        <v>101.3711194047094</v>
      </c>
      <c r="BK212">
        <f t="shared" si="102"/>
        <v>36.382236206828502</v>
      </c>
      <c r="BL212">
        <f t="shared" si="103"/>
        <v>-137.7533556115379</v>
      </c>
      <c r="BM212">
        <f t="shared" si="104"/>
        <v>2.7862806131109465</v>
      </c>
      <c r="BN212">
        <f t="shared" si="105"/>
        <v>4.2146938775510199</v>
      </c>
      <c r="BO212">
        <f t="shared" si="106"/>
        <v>0.66108730409856864</v>
      </c>
      <c r="BP212">
        <f t="shared" si="107"/>
        <v>6.9982032489767239</v>
      </c>
      <c r="BR212">
        <f t="shared" si="108"/>
        <v>0.94474479317150184</v>
      </c>
      <c r="BS212">
        <f t="shared" si="109"/>
        <v>0.26689040407094927</v>
      </c>
      <c r="BT212">
        <f t="shared" si="110"/>
        <v>6.405369697702783</v>
      </c>
      <c r="BW212">
        <f t="shared" si="111"/>
        <v>0.21137720002419186</v>
      </c>
    </row>
    <row r="213" spans="1:75" x14ac:dyDescent="0.3">
      <c r="A213">
        <v>213</v>
      </c>
      <c r="B213" s="76">
        <v>45504</v>
      </c>
      <c r="C213">
        <v>30.06</v>
      </c>
      <c r="D213">
        <v>32.28</v>
      </c>
      <c r="E213">
        <v>37.326981000000004</v>
      </c>
      <c r="J213">
        <v>213</v>
      </c>
      <c r="K213">
        <v>32.28</v>
      </c>
      <c r="L213">
        <f t="shared" si="84"/>
        <v>320.42999999999995</v>
      </c>
      <c r="N213">
        <f t="shared" si="85"/>
        <v>256.14999999999998</v>
      </c>
      <c r="O213">
        <f t="shared" si="86"/>
        <v>266.14999999999998</v>
      </c>
      <c r="P213" cm="1">
        <f t="array" ref="P213">[2]!PropsSI("P","T",N213,"Q",0,$H$13)</f>
        <v>170000.91143693728</v>
      </c>
      <c r="Q213" cm="1">
        <f t="array" ref="Q213">[2]!PropsSI("H","P",P213,"T",O213,$H$13)</f>
        <v>360698.73146514298</v>
      </c>
      <c r="R213" cm="1">
        <f t="array" ref="R213">[2]!PropsSI("S","P",P213,"T",O213,$H$13)</f>
        <v>1629.8582331222553</v>
      </c>
      <c r="S213" cm="1">
        <f t="array" ref="S213">[2]!PropsSI("D","P",P213,"T",O213,$H$13)</f>
        <v>9.2926033590470212</v>
      </c>
      <c r="U213">
        <f t="shared" si="87"/>
        <v>320.42999999999995</v>
      </c>
      <c r="V213" cm="1">
        <f t="array" ref="V213">[2]!PropsSI("T","P",W213,"S",Y213,$H$13)</f>
        <v>325.98959257663631</v>
      </c>
      <c r="W213" cm="1">
        <f t="array" ref="W213">[2]!PropsSI("P","T",U213,"Q",1,$H$13)</f>
        <v>1219877.4301229361</v>
      </c>
      <c r="X213" cm="1">
        <f t="array" ref="X213">[2]!PropsSI("H","P",W213,"S",Y213,$H$13)</f>
        <v>397535.76539296756</v>
      </c>
      <c r="Y213">
        <f t="shared" si="88"/>
        <v>1629.8582331222553</v>
      </c>
      <c r="Z213" cm="1">
        <f t="array" ref="Z213">[2]!PropsSI("D","P",W213,"S",Y213,$H$13)</f>
        <v>67.279790119658784</v>
      </c>
      <c r="AB213">
        <f t="shared" si="89"/>
        <v>320.42999999999995</v>
      </c>
      <c r="AC213" cm="1">
        <f t="array" ref="AC213">[2]!PropsSI("T","P",AD213,"H",AE213,$H$13)</f>
        <v>325.98959257663626</v>
      </c>
      <c r="AD213">
        <f t="shared" si="90"/>
        <v>1219877.4301229361</v>
      </c>
      <c r="AE213">
        <f t="shared" si="91"/>
        <v>397535.76539296756</v>
      </c>
      <c r="AF213" cm="1">
        <f t="array" ref="AF213">[2]!PropsSI("S","P",AD213,"H",AE213,$H$13)</f>
        <v>1629.8582331222551</v>
      </c>
      <c r="AG213" cm="1">
        <f t="array" ref="AG213">[2]!PropsSI("D","P",AD213,"H",AE213,$H$13)</f>
        <v>67.279790119658827</v>
      </c>
      <c r="AI213">
        <f t="shared" si="92"/>
        <v>320.42999999999995</v>
      </c>
      <c r="AJ213">
        <f t="shared" si="93"/>
        <v>315.42999999999995</v>
      </c>
      <c r="AK213" cm="1">
        <f t="array" ref="AK213">[2]!PropsSI("P","T",AI213,"Q",0,$H$13)</f>
        <v>1219877.4301229361</v>
      </c>
      <c r="AL213" cm="1">
        <f t="array" ref="AL213">[2]!PropsSI("H","P",AK213,"T",AJ213,$H$13)</f>
        <v>258203.79537090761</v>
      </c>
      <c r="AM213" cm="1">
        <f t="array" ref="AM213">[2]!PropsSI("S","P",AK213,"T",AJ213,$H$13)</f>
        <v>1195.0267715571749</v>
      </c>
      <c r="AN213" cm="1">
        <f t="array" ref="AN213">[2]!PropsSI("D","P",AK213,"T",AJ213,$H$13)</f>
        <v>1025.8459720687401</v>
      </c>
      <c r="AP213">
        <f t="shared" si="94"/>
        <v>319.42999999999995</v>
      </c>
      <c r="AQ213">
        <f t="shared" si="95"/>
        <v>313.42999999999995</v>
      </c>
      <c r="AR213" cm="1">
        <f t="array" ref="AR213">[2]!PropsSI("P","T",AP213,"Q",0,$H$13)</f>
        <v>1190571.8707462023</v>
      </c>
      <c r="AS213" cm="1">
        <f t="array" ref="AS213">[2]!PropsSI("H","P",AR213,"T",AQ213,$H$13)</f>
        <v>255259.57390014912</v>
      </c>
      <c r="AT213" cm="1">
        <f t="array" ref="AT213">[2]!PropsSI("S","P",AR213,"T",AQ213,$H$13)</f>
        <v>1185.7535811403004</v>
      </c>
      <c r="AU213" cm="1">
        <f t="array" ref="AU213">[2]!PropsSI("D","P",AR213,"T",AQ213,$H$13)</f>
        <v>1034.3663310545387</v>
      </c>
      <c r="AW213">
        <f t="shared" si="96"/>
        <v>260.14999999999998</v>
      </c>
      <c r="AX213">
        <f t="shared" si="97"/>
        <v>260.14999999999998</v>
      </c>
      <c r="AY213" cm="1">
        <f t="array" ref="AY213">[2]!PropsSI("P","T",AW213,"Q",0,$H$13)</f>
        <v>198287.49024246493</v>
      </c>
      <c r="AZ213">
        <f t="shared" si="98"/>
        <v>255259.57390014912</v>
      </c>
      <c r="BA213" cm="1">
        <f t="array" ref="BA213">[2]!PropsSI("S","P",AY213,"H",AZ213,$H$13)</f>
        <v>1214.324586008391</v>
      </c>
      <c r="BB213" cm="1">
        <f t="array" ref="BB213">[2]!PropsSI("D","P",AY213,"H",AZ213,$H$13)</f>
        <v>26.59011870388245</v>
      </c>
      <c r="BD213">
        <f t="shared" si="99"/>
        <v>258.14999999999998</v>
      </c>
      <c r="BE213">
        <f t="shared" si="100"/>
        <v>260.14999999999998</v>
      </c>
      <c r="BF213" cm="1">
        <f t="array" ref="BF213">[2]!PropsSI("P","T",BD213,"Q",1,$H$13)</f>
        <v>183723.82814975141</v>
      </c>
      <c r="BG213" cm="1">
        <f t="array" ref="BG213">[2]!PropsSI("H","P",BF213,"T",BE213,$H$13)</f>
        <v>355128.23969601718</v>
      </c>
      <c r="BH213" cm="1">
        <f t="array" ref="BH213">[2]!PropsSI("S","P",BF213,"T",BE213,$H$13)</f>
        <v>1603.3816434342573</v>
      </c>
      <c r="BI213" cm="1">
        <f t="array" ref="BI213">[2]!PropsSI("D","P",BF213,"T",BE213,$H$13)</f>
        <v>10.391805422690133</v>
      </c>
      <c r="BJ213">
        <f t="shared" si="101"/>
        <v>99.868665795868054</v>
      </c>
      <c r="BK213">
        <f t="shared" si="102"/>
        <v>36.837033927824578</v>
      </c>
      <c r="BL213">
        <f t="shared" si="103"/>
        <v>-136.70569972369265</v>
      </c>
      <c r="BM213">
        <f t="shared" si="104"/>
        <v>2.7110941122877161</v>
      </c>
      <c r="BN213">
        <f t="shared" si="105"/>
        <v>4.1449903660886331</v>
      </c>
      <c r="BO213">
        <f t="shared" si="106"/>
        <v>0.65406523847870968</v>
      </c>
      <c r="BP213">
        <f t="shared" si="107"/>
        <v>7.1757111171457222</v>
      </c>
      <c r="BR213">
        <f t="shared" si="108"/>
        <v>0.48994707217542555</v>
      </c>
      <c r="BS213">
        <f t="shared" si="109"/>
        <v>0.13841004788955771</v>
      </c>
      <c r="BT213">
        <f t="shared" si="110"/>
        <v>3.3218411493493853</v>
      </c>
      <c r="BW213">
        <f t="shared" si="111"/>
        <v>0.10962075792852972</v>
      </c>
    </row>
    <row r="214" spans="1:75" x14ac:dyDescent="0.3">
      <c r="A214">
        <v>214</v>
      </c>
      <c r="B214" s="76">
        <v>45505</v>
      </c>
      <c r="C214">
        <v>28.63</v>
      </c>
      <c r="D214">
        <v>30.05</v>
      </c>
      <c r="E214">
        <v>37.326981000000004</v>
      </c>
      <c r="J214">
        <v>214</v>
      </c>
      <c r="K214">
        <v>30.05</v>
      </c>
      <c r="L214">
        <f t="shared" si="84"/>
        <v>318.2</v>
      </c>
      <c r="N214">
        <f t="shared" si="85"/>
        <v>256.14999999999998</v>
      </c>
      <c r="O214">
        <f t="shared" si="86"/>
        <v>266.14999999999998</v>
      </c>
      <c r="P214" cm="1">
        <f t="array" ref="P214">[2]!PropsSI("P","T",N214,"Q",0,$H$13)</f>
        <v>170000.91143693728</v>
      </c>
      <c r="Q214" cm="1">
        <f t="array" ref="Q214">[2]!PropsSI("H","P",P214,"T",O214,$H$13)</f>
        <v>360698.73146514298</v>
      </c>
      <c r="R214" cm="1">
        <f t="array" ref="R214">[2]!PropsSI("S","P",P214,"T",O214,$H$13)</f>
        <v>1629.8582331222553</v>
      </c>
      <c r="S214" cm="1">
        <f t="array" ref="S214">[2]!PropsSI("D","P",P214,"T",O214,$H$13)</f>
        <v>9.2926033590470212</v>
      </c>
      <c r="U214">
        <f t="shared" si="87"/>
        <v>318.2</v>
      </c>
      <c r="V214" cm="1">
        <f t="array" ref="V214">[2]!PropsSI("T","P",W214,"S",Y214,$H$13)</f>
        <v>323.92067125429702</v>
      </c>
      <c r="W214" cm="1">
        <f t="array" ref="W214">[2]!PropsSI("P","T",U214,"Q",1,$H$13)</f>
        <v>1155252.6604123791</v>
      </c>
      <c r="X214" cm="1">
        <f t="array" ref="X214">[2]!PropsSI("H","P",W214,"S",Y214,$H$13)</f>
        <v>396545.89995672007</v>
      </c>
      <c r="Y214">
        <f t="shared" si="88"/>
        <v>1629.8582331222553</v>
      </c>
      <c r="Z214" cm="1">
        <f t="array" ref="Z214">[2]!PropsSI("D","P",W214,"S",Y214,$H$13)</f>
        <v>63.342510270809832</v>
      </c>
      <c r="AB214">
        <f t="shared" si="89"/>
        <v>318.2</v>
      </c>
      <c r="AC214" cm="1">
        <f t="array" ref="AC214">[2]!PropsSI("T","P",AD214,"H",AE214,$H$13)</f>
        <v>323.92067125429696</v>
      </c>
      <c r="AD214">
        <f t="shared" si="90"/>
        <v>1155252.6604123791</v>
      </c>
      <c r="AE214">
        <f t="shared" si="91"/>
        <v>396545.89995672007</v>
      </c>
      <c r="AF214" cm="1">
        <f t="array" ref="AF214">[2]!PropsSI("S","P",AD214,"H",AE214,$H$13)</f>
        <v>1629.8582331222549</v>
      </c>
      <c r="AG214" cm="1">
        <f t="array" ref="AG214">[2]!PropsSI("D","P",AD214,"H",AE214,$H$13)</f>
        <v>63.342510270809875</v>
      </c>
      <c r="AI214">
        <f t="shared" si="92"/>
        <v>318.2</v>
      </c>
      <c r="AJ214">
        <f t="shared" si="93"/>
        <v>313.2</v>
      </c>
      <c r="AK214" cm="1">
        <f t="array" ref="AK214">[2]!PropsSI("P","T",AI214,"Q",0,$H$13)</f>
        <v>1155252.6604123791</v>
      </c>
      <c r="AL214" cm="1">
        <f t="array" ref="AL214">[2]!PropsSI("H","P",AK214,"T",AJ214,$H$13)</f>
        <v>254932.41212199919</v>
      </c>
      <c r="AM214" cm="1">
        <f t="array" ref="AM214">[2]!PropsSI("S","P",AK214,"T",AJ214,$H$13)</f>
        <v>1184.8183354559353</v>
      </c>
      <c r="AN214" cm="1">
        <f t="array" ref="AN214">[2]!PropsSI("D","P",AK214,"T",AJ214,$H$13)</f>
        <v>1035.0002737232508</v>
      </c>
      <c r="AP214">
        <f t="shared" si="94"/>
        <v>317.2</v>
      </c>
      <c r="AQ214">
        <f t="shared" si="95"/>
        <v>311.2</v>
      </c>
      <c r="AR214" cm="1">
        <f t="array" ref="AR214">[2]!PropsSI("P","T",AP214,"Q",0,$H$13)</f>
        <v>1127120.6934918053</v>
      </c>
      <c r="AS214" cm="1">
        <f t="array" ref="AS214">[2]!PropsSI("H","P",AR214,"T",AQ214,$H$13)</f>
        <v>252013.56330907039</v>
      </c>
      <c r="AT214" cm="1">
        <f t="array" ref="AT214">[2]!PropsSI("S","P",AR214,"T",AQ214,$H$13)</f>
        <v>1175.5557643390082</v>
      </c>
      <c r="AU214" cm="1">
        <f t="array" ref="AU214">[2]!PropsSI("D","P",AR214,"T",AQ214,$H$13)</f>
        <v>1043.3360694533528</v>
      </c>
      <c r="AW214">
        <f t="shared" si="96"/>
        <v>260.14999999999998</v>
      </c>
      <c r="AX214">
        <f t="shared" si="97"/>
        <v>260.14999999999998</v>
      </c>
      <c r="AY214" cm="1">
        <f t="array" ref="AY214">[2]!PropsSI("P","T",AW214,"Q",0,$H$13)</f>
        <v>198287.49024246493</v>
      </c>
      <c r="AZ214">
        <f t="shared" si="98"/>
        <v>252013.56330907039</v>
      </c>
      <c r="BA214" cm="1">
        <f t="array" ref="BA214">[2]!PropsSI("S","P",AY214,"H",AZ214,$H$13)</f>
        <v>1201.8471284220802</v>
      </c>
      <c r="BB214" cm="1">
        <f t="array" ref="BB214">[2]!PropsSI("D","P",AY214,"H",AZ214,$H$13)</f>
        <v>27.82123687597662</v>
      </c>
      <c r="BD214">
        <f t="shared" si="99"/>
        <v>258.14999999999998</v>
      </c>
      <c r="BE214">
        <f t="shared" si="100"/>
        <v>260.14999999999998</v>
      </c>
      <c r="BF214" cm="1">
        <f t="array" ref="BF214">[2]!PropsSI("P","T",BD214,"Q",1,$H$13)</f>
        <v>183723.82814975141</v>
      </c>
      <c r="BG214" cm="1">
        <f t="array" ref="BG214">[2]!PropsSI("H","P",BF214,"T",BE214,$H$13)</f>
        <v>355128.23969601718</v>
      </c>
      <c r="BH214" cm="1">
        <f t="array" ref="BH214">[2]!PropsSI("S","P",BF214,"T",BE214,$H$13)</f>
        <v>1603.3816434342573</v>
      </c>
      <c r="BI214" cm="1">
        <f t="array" ref="BI214">[2]!PropsSI("D","P",BF214,"T",BE214,$H$13)</f>
        <v>10.391805422690133</v>
      </c>
      <c r="BJ214">
        <f t="shared" si="101"/>
        <v>103.11467638694678</v>
      </c>
      <c r="BK214">
        <f t="shared" si="102"/>
        <v>35.847168491577087</v>
      </c>
      <c r="BL214">
        <f t="shared" si="103"/>
        <v>-138.96184487852386</v>
      </c>
      <c r="BM214">
        <f t="shared" si="104"/>
        <v>2.8765082634399803</v>
      </c>
      <c r="BN214">
        <f t="shared" si="105"/>
        <v>4.2989175686927545</v>
      </c>
      <c r="BO214">
        <f t="shared" si="106"/>
        <v>0.66912384745136888</v>
      </c>
      <c r="BP214">
        <f t="shared" si="107"/>
        <v>6.7955674510658488</v>
      </c>
      <c r="BR214">
        <f t="shared" si="108"/>
        <v>1.479812508422917</v>
      </c>
      <c r="BS214">
        <f t="shared" si="109"/>
        <v>0.4180470336294741</v>
      </c>
      <c r="BT214">
        <f t="shared" si="110"/>
        <v>10.033128807107378</v>
      </c>
      <c r="BW214">
        <f t="shared" si="111"/>
        <v>0.33109325063454348</v>
      </c>
    </row>
    <row r="215" spans="1:75" x14ac:dyDescent="0.3">
      <c r="A215">
        <v>215</v>
      </c>
      <c r="B215" s="76">
        <v>45506</v>
      </c>
      <c r="C215">
        <v>28.76</v>
      </c>
      <c r="D215">
        <v>30.38</v>
      </c>
      <c r="E215">
        <v>37.326981000000004</v>
      </c>
      <c r="J215">
        <v>215</v>
      </c>
      <c r="K215">
        <v>30.38</v>
      </c>
      <c r="L215">
        <f t="shared" si="84"/>
        <v>318.52999999999997</v>
      </c>
      <c r="N215">
        <f t="shared" si="85"/>
        <v>256.14999999999998</v>
      </c>
      <c r="O215">
        <f t="shared" si="86"/>
        <v>266.14999999999998</v>
      </c>
      <c r="P215" cm="1">
        <f t="array" ref="P215">[2]!PropsSI("P","T",N215,"Q",0,$H$13)</f>
        <v>170000.91143693728</v>
      </c>
      <c r="Q215" cm="1">
        <f t="array" ref="Q215">[2]!PropsSI("H","P",P215,"T",O215,$H$13)</f>
        <v>360698.73146514298</v>
      </c>
      <c r="R215" cm="1">
        <f t="array" ref="R215">[2]!PropsSI("S","P",P215,"T",O215,$H$13)</f>
        <v>1629.8582331222553</v>
      </c>
      <c r="S215" cm="1">
        <f t="array" ref="S215">[2]!PropsSI("D","P",P215,"T",O215,$H$13)</f>
        <v>9.2926033590470212</v>
      </c>
      <c r="U215">
        <f t="shared" si="87"/>
        <v>318.52999999999997</v>
      </c>
      <c r="V215" cm="1">
        <f t="array" ref="V215">[2]!PropsSI("T","P",W215,"S",Y215,$H$13)</f>
        <v>324.2260429349314</v>
      </c>
      <c r="W215" cm="1">
        <f t="array" ref="W215">[2]!PropsSI("P","T",U215,"Q",1,$H$13)</f>
        <v>1164650.489582934</v>
      </c>
      <c r="X215" cm="1">
        <f t="array" ref="X215">[2]!PropsSI("H","P",W215,"S",Y215,$H$13)</f>
        <v>396693.60319328425</v>
      </c>
      <c r="Y215">
        <f t="shared" si="88"/>
        <v>1629.8582331222553</v>
      </c>
      <c r="Z215" cm="1">
        <f t="array" ref="Z215">[2]!PropsSI("D","P",W215,"S",Y215,$H$13)</f>
        <v>63.911397983446058</v>
      </c>
      <c r="AB215">
        <f t="shared" si="89"/>
        <v>318.52999999999997</v>
      </c>
      <c r="AC215" cm="1">
        <f t="array" ref="AC215">[2]!PropsSI("T","P",AD215,"H",AE215,$H$13)</f>
        <v>324.2260429349314</v>
      </c>
      <c r="AD215">
        <f t="shared" si="90"/>
        <v>1164650.489582934</v>
      </c>
      <c r="AE215">
        <f t="shared" si="91"/>
        <v>396693.60319328425</v>
      </c>
      <c r="AF215" cm="1">
        <f t="array" ref="AF215">[2]!PropsSI("S","P",AD215,"H",AE215,$H$13)</f>
        <v>1629.8582331222553</v>
      </c>
      <c r="AG215" cm="1">
        <f t="array" ref="AG215">[2]!PropsSI("D","P",AD215,"H",AE215,$H$13)</f>
        <v>63.911397983446065</v>
      </c>
      <c r="AI215">
        <f t="shared" si="92"/>
        <v>318.52999999999997</v>
      </c>
      <c r="AJ215">
        <f t="shared" si="93"/>
        <v>313.52999999999997</v>
      </c>
      <c r="AK215" cm="1">
        <f t="array" ref="AK215">[2]!PropsSI("P","T",AI215,"Q",0,$H$13)</f>
        <v>1164650.489582934</v>
      </c>
      <c r="AL215" cm="1">
        <f t="array" ref="AL215">[2]!PropsSI("H","P",AK215,"T",AJ215,$H$13)</f>
        <v>255414.83840806558</v>
      </c>
      <c r="AM215" cm="1">
        <f t="array" ref="AM215">[2]!PropsSI("S","P",AK215,"T",AJ215,$H$13)</f>
        <v>1186.3288435161464</v>
      </c>
      <c r="AN215" cm="1">
        <f t="array" ref="AN215">[2]!PropsSI("D","P",AK215,"T",AJ215,$H$13)</f>
        <v>1033.6568700704606</v>
      </c>
      <c r="AP215">
        <f t="shared" si="94"/>
        <v>317.52999999999997</v>
      </c>
      <c r="AQ215">
        <f t="shared" si="95"/>
        <v>311.52999999999997</v>
      </c>
      <c r="AR215" cm="1">
        <f t="array" ref="AR215">[2]!PropsSI("P","T",AP215,"Q",0,$H$13)</f>
        <v>1136346.9134221016</v>
      </c>
      <c r="AS215" cm="1">
        <f t="array" ref="AS215">[2]!PropsSI("H","P",AR215,"T",AQ215,$H$13)</f>
        <v>252492.31197776145</v>
      </c>
      <c r="AT215" cm="1">
        <f t="array" ref="AT215">[2]!PropsSI("S","P",AR215,"T",AQ215,$H$13)</f>
        <v>1177.0649258764961</v>
      </c>
      <c r="AU215" cm="1">
        <f t="array" ref="AU215">[2]!PropsSI("D","P",AR215,"T",AQ215,$H$13)</f>
        <v>1042.0191849127889</v>
      </c>
      <c r="AW215">
        <f t="shared" si="96"/>
        <v>260.14999999999998</v>
      </c>
      <c r="AX215">
        <f t="shared" si="97"/>
        <v>260.14999999999998</v>
      </c>
      <c r="AY215" cm="1">
        <f t="array" ref="AY215">[2]!PropsSI("P","T",AW215,"Q",0,$H$13)</f>
        <v>198287.49024246493</v>
      </c>
      <c r="AZ215">
        <f t="shared" si="98"/>
        <v>252492.31197776145</v>
      </c>
      <c r="BA215" cm="1">
        <f t="array" ref="BA215">[2]!PropsSI("S","P",AY215,"H",AZ215,$H$13)</f>
        <v>1203.6874077558916</v>
      </c>
      <c r="BB215" cm="1">
        <f t="array" ref="BB215">[2]!PropsSI("D","P",AY215,"H",AZ215,$H$13)</f>
        <v>27.632542930284565</v>
      </c>
      <c r="BD215">
        <f t="shared" si="99"/>
        <v>258.14999999999998</v>
      </c>
      <c r="BE215">
        <f t="shared" si="100"/>
        <v>260.14999999999998</v>
      </c>
      <c r="BF215" cm="1">
        <f t="array" ref="BF215">[2]!PropsSI("P","T",BD215,"Q",1,$H$13)</f>
        <v>183723.82814975141</v>
      </c>
      <c r="BG215" cm="1">
        <f t="array" ref="BG215">[2]!PropsSI("H","P",BF215,"T",BE215,$H$13)</f>
        <v>355128.23969601718</v>
      </c>
      <c r="BH215" cm="1">
        <f t="array" ref="BH215">[2]!PropsSI("S","P",BF215,"T",BE215,$H$13)</f>
        <v>1603.3816434342573</v>
      </c>
      <c r="BI215" cm="1">
        <f t="array" ref="BI215">[2]!PropsSI("D","P",BF215,"T",BE215,$H$13)</f>
        <v>10.391805422690133</v>
      </c>
      <c r="BJ215">
        <f t="shared" si="101"/>
        <v>102.63592771825573</v>
      </c>
      <c r="BK215">
        <f t="shared" si="102"/>
        <v>35.99487172814127</v>
      </c>
      <c r="BL215">
        <f t="shared" si="103"/>
        <v>-138.63079944639699</v>
      </c>
      <c r="BM215">
        <f t="shared" si="104"/>
        <v>2.8514041803908858</v>
      </c>
      <c r="BN215">
        <f t="shared" si="105"/>
        <v>4.2754223252732695</v>
      </c>
      <c r="BO215">
        <f t="shared" si="106"/>
        <v>0.66692924428433731</v>
      </c>
      <c r="BP215">
        <f t="shared" si="107"/>
        <v>6.8508485027444515</v>
      </c>
      <c r="BR215">
        <f t="shared" si="108"/>
        <v>1.3321092718587337</v>
      </c>
      <c r="BS215">
        <f t="shared" si="109"/>
        <v>0.37632086930009229</v>
      </c>
      <c r="BT215">
        <f t="shared" si="110"/>
        <v>9.0317008632022144</v>
      </c>
      <c r="BW215">
        <f t="shared" si="111"/>
        <v>0.29804612848567308</v>
      </c>
    </row>
    <row r="216" spans="1:75" x14ac:dyDescent="0.3">
      <c r="A216">
        <v>216</v>
      </c>
      <c r="B216" s="76">
        <v>45507</v>
      </c>
      <c r="C216">
        <v>27.34</v>
      </c>
      <c r="D216">
        <v>28.62</v>
      </c>
      <c r="E216">
        <v>37.326981000000004</v>
      </c>
      <c r="J216">
        <v>216</v>
      </c>
      <c r="K216">
        <v>28.62</v>
      </c>
      <c r="L216">
        <f t="shared" si="84"/>
        <v>316.77</v>
      </c>
      <c r="N216">
        <f t="shared" si="85"/>
        <v>256.14999999999998</v>
      </c>
      <c r="O216">
        <f t="shared" si="86"/>
        <v>266.14999999999998</v>
      </c>
      <c r="P216" cm="1">
        <f t="array" ref="P216">[2]!PropsSI("P","T",N216,"Q",0,$H$13)</f>
        <v>170000.91143693728</v>
      </c>
      <c r="Q216" cm="1">
        <f t="array" ref="Q216">[2]!PropsSI("H","P",P216,"T",O216,$H$13)</f>
        <v>360698.73146514298</v>
      </c>
      <c r="R216" cm="1">
        <f t="array" ref="R216">[2]!PropsSI("S","P",P216,"T",O216,$H$13)</f>
        <v>1629.8582331222553</v>
      </c>
      <c r="S216" cm="1">
        <f t="array" ref="S216">[2]!PropsSI("D","P",P216,"T",O216,$H$13)</f>
        <v>9.2926033590470212</v>
      </c>
      <c r="U216">
        <f t="shared" si="87"/>
        <v>316.77</v>
      </c>
      <c r="V216" cm="1">
        <f t="array" ref="V216">[2]!PropsSI("T","P",W216,"S",Y216,$H$13)</f>
        <v>322.60036272830183</v>
      </c>
      <c r="W216" cm="1">
        <f t="array" ref="W216">[2]!PropsSI("P","T",U216,"Q",1,$H$13)</f>
        <v>1115182.8795141659</v>
      </c>
      <c r="X216" cm="1">
        <f t="array" ref="X216">[2]!PropsSI("H","P",W216,"S",Y216,$H$13)</f>
        <v>395900.93408400577</v>
      </c>
      <c r="Y216">
        <f t="shared" si="88"/>
        <v>1629.8582331222553</v>
      </c>
      <c r="Z216" cm="1">
        <f t="array" ref="Z216">[2]!PropsSI("D","P",W216,"S",Y216,$H$13)</f>
        <v>60.93077186925337</v>
      </c>
      <c r="AB216">
        <f t="shared" si="89"/>
        <v>316.77</v>
      </c>
      <c r="AC216" cm="1">
        <f t="array" ref="AC216">[2]!PropsSI("T","P",AD216,"H",AE216,$H$13)</f>
        <v>322.60036272830166</v>
      </c>
      <c r="AD216">
        <f t="shared" si="90"/>
        <v>1115182.8795141659</v>
      </c>
      <c r="AE216">
        <f t="shared" si="91"/>
        <v>395900.93408400577</v>
      </c>
      <c r="AF216" cm="1">
        <f t="array" ref="AF216">[2]!PropsSI("S","P",AD216,"H",AE216,$H$13)</f>
        <v>1629.8582331222547</v>
      </c>
      <c r="AG216" cm="1">
        <f t="array" ref="AG216">[2]!PropsSI("D","P",AD216,"H",AE216,$H$13)</f>
        <v>60.930771869253419</v>
      </c>
      <c r="AI216">
        <f t="shared" si="92"/>
        <v>316.77</v>
      </c>
      <c r="AJ216">
        <f t="shared" si="93"/>
        <v>311.77</v>
      </c>
      <c r="AK216" cm="1">
        <f t="array" ref="AK216">[2]!PropsSI("P","T",AI216,"Q",0,$H$13)</f>
        <v>1115182.8795141659</v>
      </c>
      <c r="AL216" cm="1">
        <f t="array" ref="AL216">[2]!PropsSI("H","P",AK216,"T",AJ216,$H$13)</f>
        <v>252848.48751846195</v>
      </c>
      <c r="AM216" cm="1">
        <f t="array" ref="AM216">[2]!PropsSI("S","P",AK216,"T",AJ216,$H$13)</f>
        <v>1178.2730061244517</v>
      </c>
      <c r="AN216" cm="1">
        <f t="array" ref="AN216">[2]!PropsSI("D","P",AK216,"T",AJ216,$H$13)</f>
        <v>1040.7779873226966</v>
      </c>
      <c r="AP216">
        <f t="shared" si="94"/>
        <v>315.77</v>
      </c>
      <c r="AQ216">
        <f t="shared" si="95"/>
        <v>309.77</v>
      </c>
      <c r="AR216" cm="1">
        <f t="array" ref="AR216">[2]!PropsSI("P","T",AP216,"Q",0,$H$13)</f>
        <v>1087786.3850728218</v>
      </c>
      <c r="AS216" cm="1">
        <f t="array" ref="AS216">[2]!PropsSI("H","P",AR216,"T",AQ216,$H$13)</f>
        <v>249945.2887435912</v>
      </c>
      <c r="AT216" cm="1">
        <f t="array" ref="AT216">[2]!PropsSI("S","P",AR216,"T",AQ216,$H$13)</f>
        <v>1169.0154292733744</v>
      </c>
      <c r="AU216" cm="1">
        <f t="array" ref="AU216">[2]!PropsSI("D","P",AR216,"T",AQ216,$H$13)</f>
        <v>1049.0018187990465</v>
      </c>
      <c r="AW216">
        <f t="shared" si="96"/>
        <v>260.14999999999998</v>
      </c>
      <c r="AX216">
        <f t="shared" si="97"/>
        <v>260.14999999999998</v>
      </c>
      <c r="AY216" cm="1">
        <f t="array" ref="AY216">[2]!PropsSI("P","T",AW216,"Q",0,$H$13)</f>
        <v>198287.49024246493</v>
      </c>
      <c r="AZ216">
        <f t="shared" si="98"/>
        <v>249945.2887435912</v>
      </c>
      <c r="BA216" cm="1">
        <f t="array" ref="BA216">[2]!PropsSI("S","P",AY216,"H",AZ216,$H$13)</f>
        <v>1193.8968129676146</v>
      </c>
      <c r="BB216" cm="1">
        <f t="array" ref="BB216">[2]!PropsSI("D","P",AY216,"H",AZ216,$H$13)</f>
        <v>28.666942261406131</v>
      </c>
      <c r="BD216">
        <f t="shared" si="99"/>
        <v>258.14999999999998</v>
      </c>
      <c r="BE216">
        <f t="shared" si="100"/>
        <v>260.14999999999998</v>
      </c>
      <c r="BF216" cm="1">
        <f t="array" ref="BF216">[2]!PropsSI("P","T",BD216,"Q",1,$H$13)</f>
        <v>183723.82814975141</v>
      </c>
      <c r="BG216" cm="1">
        <f t="array" ref="BG216">[2]!PropsSI("H","P",BF216,"T",BE216,$H$13)</f>
        <v>355128.23969601718</v>
      </c>
      <c r="BH216" cm="1">
        <f t="array" ref="BH216">[2]!PropsSI("S","P",BF216,"T",BE216,$H$13)</f>
        <v>1603.3816434342573</v>
      </c>
      <c r="BI216" cm="1">
        <f t="array" ref="BI216">[2]!PropsSI("D","P",BF216,"T",BE216,$H$13)</f>
        <v>10.391805422690133</v>
      </c>
      <c r="BJ216">
        <f t="shared" si="101"/>
        <v>105.18295095242598</v>
      </c>
      <c r="BK216">
        <f t="shared" si="102"/>
        <v>35.202202618862792</v>
      </c>
      <c r="BL216">
        <f t="shared" si="103"/>
        <v>-140.38515357128878</v>
      </c>
      <c r="BM216">
        <f t="shared" si="104"/>
        <v>2.9879650455754327</v>
      </c>
      <c r="BN216">
        <f t="shared" si="105"/>
        <v>4.4037871033776863</v>
      </c>
      <c r="BO216">
        <f t="shared" si="106"/>
        <v>0.67849897722886654</v>
      </c>
      <c r="BP216">
        <f t="shared" si="107"/>
        <v>6.5598641212453073</v>
      </c>
      <c r="BR216">
        <f t="shared" si="108"/>
        <v>2.1247783811372116</v>
      </c>
      <c r="BS216">
        <f t="shared" si="109"/>
        <v>0.60024989267126228</v>
      </c>
      <c r="BT216">
        <f t="shared" si="110"/>
        <v>14.405997424110295</v>
      </c>
      <c r="BW216">
        <f t="shared" si="111"/>
        <v>0.47539791499563977</v>
      </c>
    </row>
    <row r="217" spans="1:75" x14ac:dyDescent="0.3">
      <c r="A217">
        <v>217</v>
      </c>
      <c r="B217" s="76">
        <v>45508</v>
      </c>
      <c r="C217">
        <v>27.9</v>
      </c>
      <c r="D217">
        <v>29.52</v>
      </c>
      <c r="E217">
        <v>37.326981000000004</v>
      </c>
      <c r="J217">
        <v>217</v>
      </c>
      <c r="K217">
        <v>29.52</v>
      </c>
      <c r="L217">
        <f t="shared" si="84"/>
        <v>317.66999999999996</v>
      </c>
      <c r="N217">
        <f t="shared" si="85"/>
        <v>256.14999999999998</v>
      </c>
      <c r="O217">
        <f t="shared" si="86"/>
        <v>266.14999999999998</v>
      </c>
      <c r="P217" cm="1">
        <f t="array" ref="P217">[2]!PropsSI("P","T",N217,"Q",0,$H$13)</f>
        <v>170000.91143693728</v>
      </c>
      <c r="Q217" cm="1">
        <f t="array" ref="Q217">[2]!PropsSI("H","P",P217,"T",O217,$H$13)</f>
        <v>360698.73146514298</v>
      </c>
      <c r="R217" cm="1">
        <f t="array" ref="R217">[2]!PropsSI("S","P",P217,"T",O217,$H$13)</f>
        <v>1629.8582331222553</v>
      </c>
      <c r="S217" cm="1">
        <f t="array" ref="S217">[2]!PropsSI("D","P",P217,"T",O217,$H$13)</f>
        <v>9.2926033590470212</v>
      </c>
      <c r="U217">
        <f t="shared" si="87"/>
        <v>317.66999999999996</v>
      </c>
      <c r="V217" cm="1">
        <f t="array" ref="V217">[2]!PropsSI("T","P",W217,"S",Y217,$H$13)</f>
        <v>323.43077274425451</v>
      </c>
      <c r="W217" cm="1">
        <f t="array" ref="W217">[2]!PropsSI("P","T",U217,"Q",1,$H$13)</f>
        <v>1140278.0908043669</v>
      </c>
      <c r="X217" cm="1">
        <f t="array" ref="X217">[2]!PropsSI("H","P",W217,"S",Y217,$H$13)</f>
        <v>396307.78964296647</v>
      </c>
      <c r="Y217">
        <f t="shared" si="88"/>
        <v>1629.8582331222553</v>
      </c>
      <c r="Z217" cm="1">
        <f t="array" ref="Z217">[2]!PropsSI("D","P",W217,"S",Y217,$H$13)</f>
        <v>62.43859838708682</v>
      </c>
      <c r="AB217">
        <f t="shared" si="89"/>
        <v>317.66999999999996</v>
      </c>
      <c r="AC217" cm="1">
        <f t="array" ref="AC217">[2]!PropsSI("T","P",AD217,"H",AE217,$H$13)</f>
        <v>323.43077274425451</v>
      </c>
      <c r="AD217">
        <f t="shared" si="90"/>
        <v>1140278.0908043669</v>
      </c>
      <c r="AE217">
        <f t="shared" si="91"/>
        <v>396307.78964296647</v>
      </c>
      <c r="AF217" cm="1">
        <f t="array" ref="AF217">[2]!PropsSI("S","P",AD217,"H",AE217,$H$13)</f>
        <v>1629.8582331222558</v>
      </c>
      <c r="AG217" cm="1">
        <f t="array" ref="AG217">[2]!PropsSI("D","P",AD217,"H",AE217,$H$13)</f>
        <v>62.43859838708682</v>
      </c>
      <c r="AI217">
        <f t="shared" si="92"/>
        <v>317.66999999999996</v>
      </c>
      <c r="AJ217">
        <f t="shared" si="93"/>
        <v>312.66999999999996</v>
      </c>
      <c r="AK217" cm="1">
        <f t="array" ref="AK217">[2]!PropsSI("P","T",AI217,"Q",0,$H$13)</f>
        <v>1140278.0908043669</v>
      </c>
      <c r="AL217" cm="1">
        <f t="array" ref="AL217">[2]!PropsSI("H","P",AK217,"T",AJ217,$H$13)</f>
        <v>254158.80615010054</v>
      </c>
      <c r="AM217" cm="1">
        <f t="array" ref="AM217">[2]!PropsSI("S","P",AK217,"T",AJ217,$H$13)</f>
        <v>1182.3924234263773</v>
      </c>
      <c r="AN217" cm="1">
        <f t="array" ref="AN217">[2]!PropsSI("D","P",AK217,"T",AJ217,$H$13)</f>
        <v>1037.1498815628102</v>
      </c>
      <c r="AP217">
        <f t="shared" si="94"/>
        <v>316.66999999999996</v>
      </c>
      <c r="AQ217">
        <f t="shared" si="95"/>
        <v>310.66999999999996</v>
      </c>
      <c r="AR217" cm="1">
        <f t="array" ref="AR217">[2]!PropsSI("P","T",AP217,"Q",0,$H$13)</f>
        <v>1112420.2548918398</v>
      </c>
      <c r="AS217" cm="1">
        <f t="array" ref="AS217">[2]!PropsSI("H","P",AR217,"T",AQ217,$H$13)</f>
        <v>251245.81097088318</v>
      </c>
      <c r="AT217" cm="1">
        <f t="array" ref="AT217">[2]!PropsSI("S","P",AR217,"T",AQ217,$H$13)</f>
        <v>1173.1318599775998</v>
      </c>
      <c r="AU217" cm="1">
        <f t="array" ref="AU217">[2]!PropsSI("D","P",AR217,"T",AQ217,$H$13)</f>
        <v>1045.4436302870372</v>
      </c>
      <c r="AW217">
        <f t="shared" si="96"/>
        <v>260.14999999999998</v>
      </c>
      <c r="AX217">
        <f t="shared" si="97"/>
        <v>260.14999999999998</v>
      </c>
      <c r="AY217" cm="1">
        <f t="array" ref="AY217">[2]!PropsSI("P","T",AW217,"Q",0,$H$13)</f>
        <v>198287.49024246493</v>
      </c>
      <c r="AZ217">
        <f t="shared" si="98"/>
        <v>251245.81097088318</v>
      </c>
      <c r="BA217" cm="1">
        <f t="array" ref="BA217">[2]!PropsSI("S","P",AY217,"H",AZ217,$H$13)</f>
        <v>1198.8959374238589</v>
      </c>
      <c r="BB217" cm="1">
        <f t="array" ref="BB217">[2]!PropsSI("D","P",AY217,"H",AZ217,$H$13)</f>
        <v>28.129278406407469</v>
      </c>
      <c r="BD217">
        <f t="shared" si="99"/>
        <v>258.14999999999998</v>
      </c>
      <c r="BE217">
        <f t="shared" si="100"/>
        <v>260.14999999999998</v>
      </c>
      <c r="BF217" cm="1">
        <f t="array" ref="BF217">[2]!PropsSI("P","T",BD217,"Q",1,$H$13)</f>
        <v>183723.82814975141</v>
      </c>
      <c r="BG217" cm="1">
        <f t="array" ref="BG217">[2]!PropsSI("H","P",BF217,"T",BE217,$H$13)</f>
        <v>355128.23969601718</v>
      </c>
      <c r="BH217" cm="1">
        <f t="array" ref="BH217">[2]!PropsSI("S","P",BF217,"T",BE217,$H$13)</f>
        <v>1603.3816434342573</v>
      </c>
      <c r="BI217" cm="1">
        <f t="array" ref="BI217">[2]!PropsSI("D","P",BF217,"T",BE217,$H$13)</f>
        <v>10.391805422690133</v>
      </c>
      <c r="BJ217">
        <f t="shared" si="101"/>
        <v>103.88242872513401</v>
      </c>
      <c r="BK217">
        <f t="shared" si="102"/>
        <v>35.609058177823492</v>
      </c>
      <c r="BL217">
        <f t="shared" si="103"/>
        <v>-139.49148690295749</v>
      </c>
      <c r="BM217">
        <f t="shared" si="104"/>
        <v>2.9173034626855032</v>
      </c>
      <c r="BN217">
        <f t="shared" si="105"/>
        <v>4.3371975806451619</v>
      </c>
      <c r="BO217">
        <f t="shared" si="106"/>
        <v>0.67262406391261331</v>
      </c>
      <c r="BP217">
        <f t="shared" si="107"/>
        <v>6.7074822197489157</v>
      </c>
      <c r="BR217">
        <f t="shared" si="108"/>
        <v>1.7179228221765115</v>
      </c>
      <c r="BS217">
        <f t="shared" si="109"/>
        <v>0.48531319726486455</v>
      </c>
      <c r="BT217">
        <f t="shared" si="110"/>
        <v>11.647516734356749</v>
      </c>
      <c r="BW217">
        <f t="shared" si="111"/>
        <v>0.38436805223377274</v>
      </c>
    </row>
    <row r="218" spans="1:75" x14ac:dyDescent="0.3">
      <c r="A218">
        <v>218</v>
      </c>
      <c r="B218" s="76">
        <v>45509</v>
      </c>
      <c r="C218">
        <v>28.33</v>
      </c>
      <c r="D218">
        <v>30.05</v>
      </c>
      <c r="E218">
        <v>37.326981000000004</v>
      </c>
      <c r="J218">
        <v>218</v>
      </c>
      <c r="K218">
        <v>30.05</v>
      </c>
      <c r="L218">
        <f t="shared" si="84"/>
        <v>318.2</v>
      </c>
      <c r="N218">
        <f t="shared" si="85"/>
        <v>256.14999999999998</v>
      </c>
      <c r="O218">
        <f t="shared" si="86"/>
        <v>266.14999999999998</v>
      </c>
      <c r="P218" cm="1">
        <f t="array" ref="P218">[2]!PropsSI("P","T",N218,"Q",0,$H$13)</f>
        <v>170000.91143693728</v>
      </c>
      <c r="Q218" cm="1">
        <f t="array" ref="Q218">[2]!PropsSI("H","P",P218,"T",O218,$H$13)</f>
        <v>360698.73146514298</v>
      </c>
      <c r="R218" cm="1">
        <f t="array" ref="R218">[2]!PropsSI("S","P",P218,"T",O218,$H$13)</f>
        <v>1629.8582331222553</v>
      </c>
      <c r="S218" cm="1">
        <f t="array" ref="S218">[2]!PropsSI("D","P",P218,"T",O218,$H$13)</f>
        <v>9.2926033590470212</v>
      </c>
      <c r="U218">
        <f t="shared" si="87"/>
        <v>318.2</v>
      </c>
      <c r="V218" cm="1">
        <f t="array" ref="V218">[2]!PropsSI("T","P",W218,"S",Y218,$H$13)</f>
        <v>323.92067125429702</v>
      </c>
      <c r="W218" cm="1">
        <f t="array" ref="W218">[2]!PropsSI("P","T",U218,"Q",1,$H$13)</f>
        <v>1155252.6604123791</v>
      </c>
      <c r="X218" cm="1">
        <f t="array" ref="X218">[2]!PropsSI("H","P",W218,"S",Y218,$H$13)</f>
        <v>396545.89995672007</v>
      </c>
      <c r="Y218">
        <f t="shared" si="88"/>
        <v>1629.8582331222553</v>
      </c>
      <c r="Z218" cm="1">
        <f t="array" ref="Z218">[2]!PropsSI("D","P",W218,"S",Y218,$H$13)</f>
        <v>63.342510270809832</v>
      </c>
      <c r="AB218">
        <f t="shared" si="89"/>
        <v>318.2</v>
      </c>
      <c r="AC218" cm="1">
        <f t="array" ref="AC218">[2]!PropsSI("T","P",AD218,"H",AE218,$H$13)</f>
        <v>323.92067125429696</v>
      </c>
      <c r="AD218">
        <f t="shared" si="90"/>
        <v>1155252.6604123791</v>
      </c>
      <c r="AE218">
        <f t="shared" si="91"/>
        <v>396545.89995672007</v>
      </c>
      <c r="AF218" cm="1">
        <f t="array" ref="AF218">[2]!PropsSI("S","P",AD218,"H",AE218,$H$13)</f>
        <v>1629.8582331222549</v>
      </c>
      <c r="AG218" cm="1">
        <f t="array" ref="AG218">[2]!PropsSI("D","P",AD218,"H",AE218,$H$13)</f>
        <v>63.342510270809875</v>
      </c>
      <c r="AI218">
        <f t="shared" si="92"/>
        <v>318.2</v>
      </c>
      <c r="AJ218">
        <f t="shared" si="93"/>
        <v>313.2</v>
      </c>
      <c r="AK218" cm="1">
        <f t="array" ref="AK218">[2]!PropsSI("P","T",AI218,"Q",0,$H$13)</f>
        <v>1155252.6604123791</v>
      </c>
      <c r="AL218" cm="1">
        <f t="array" ref="AL218">[2]!PropsSI("H","P",AK218,"T",AJ218,$H$13)</f>
        <v>254932.41212199919</v>
      </c>
      <c r="AM218" cm="1">
        <f t="array" ref="AM218">[2]!PropsSI("S","P",AK218,"T",AJ218,$H$13)</f>
        <v>1184.8183354559353</v>
      </c>
      <c r="AN218" cm="1">
        <f t="array" ref="AN218">[2]!PropsSI("D","P",AK218,"T",AJ218,$H$13)</f>
        <v>1035.0002737232508</v>
      </c>
      <c r="AP218">
        <f t="shared" si="94"/>
        <v>317.2</v>
      </c>
      <c r="AQ218">
        <f t="shared" si="95"/>
        <v>311.2</v>
      </c>
      <c r="AR218" cm="1">
        <f t="array" ref="AR218">[2]!PropsSI("P","T",AP218,"Q",0,$H$13)</f>
        <v>1127120.6934918053</v>
      </c>
      <c r="AS218" cm="1">
        <f t="array" ref="AS218">[2]!PropsSI("H","P",AR218,"T",AQ218,$H$13)</f>
        <v>252013.56330907039</v>
      </c>
      <c r="AT218" cm="1">
        <f t="array" ref="AT218">[2]!PropsSI("S","P",AR218,"T",AQ218,$H$13)</f>
        <v>1175.5557643390082</v>
      </c>
      <c r="AU218" cm="1">
        <f t="array" ref="AU218">[2]!PropsSI("D","P",AR218,"T",AQ218,$H$13)</f>
        <v>1043.3360694533528</v>
      </c>
      <c r="AW218">
        <f t="shared" si="96"/>
        <v>260.14999999999998</v>
      </c>
      <c r="AX218">
        <f t="shared" si="97"/>
        <v>260.14999999999998</v>
      </c>
      <c r="AY218" cm="1">
        <f t="array" ref="AY218">[2]!PropsSI("P","T",AW218,"Q",0,$H$13)</f>
        <v>198287.49024246493</v>
      </c>
      <c r="AZ218">
        <f t="shared" si="98"/>
        <v>252013.56330907039</v>
      </c>
      <c r="BA218" cm="1">
        <f t="array" ref="BA218">[2]!PropsSI("S","P",AY218,"H",AZ218,$H$13)</f>
        <v>1201.8471284220802</v>
      </c>
      <c r="BB218" cm="1">
        <f t="array" ref="BB218">[2]!PropsSI("D","P",AY218,"H",AZ218,$H$13)</f>
        <v>27.82123687597662</v>
      </c>
      <c r="BD218">
        <f t="shared" si="99"/>
        <v>258.14999999999998</v>
      </c>
      <c r="BE218">
        <f t="shared" si="100"/>
        <v>260.14999999999998</v>
      </c>
      <c r="BF218" cm="1">
        <f t="array" ref="BF218">[2]!PropsSI("P","T",BD218,"Q",1,$H$13)</f>
        <v>183723.82814975141</v>
      </c>
      <c r="BG218" cm="1">
        <f t="array" ref="BG218">[2]!PropsSI("H","P",BF218,"T",BE218,$H$13)</f>
        <v>355128.23969601718</v>
      </c>
      <c r="BH218" cm="1">
        <f t="array" ref="BH218">[2]!PropsSI("S","P",BF218,"T",BE218,$H$13)</f>
        <v>1603.3816434342573</v>
      </c>
      <c r="BI218" cm="1">
        <f t="array" ref="BI218">[2]!PropsSI("D","P",BF218,"T",BE218,$H$13)</f>
        <v>10.391805422690133</v>
      </c>
      <c r="BJ218">
        <f t="shared" si="101"/>
        <v>103.11467638694678</v>
      </c>
      <c r="BK218">
        <f t="shared" si="102"/>
        <v>35.847168491577087</v>
      </c>
      <c r="BL218">
        <f t="shared" si="103"/>
        <v>-138.96184487852386</v>
      </c>
      <c r="BM218">
        <f t="shared" si="104"/>
        <v>2.8765082634399803</v>
      </c>
      <c r="BN218">
        <f t="shared" si="105"/>
        <v>4.2989175686927545</v>
      </c>
      <c r="BO218">
        <f t="shared" si="106"/>
        <v>0.66912384745136888</v>
      </c>
      <c r="BP218">
        <f t="shared" si="107"/>
        <v>6.7955674510658488</v>
      </c>
      <c r="BR218">
        <f t="shared" si="108"/>
        <v>1.479812508422917</v>
      </c>
      <c r="BS218">
        <f t="shared" si="109"/>
        <v>0.4180470336294741</v>
      </c>
      <c r="BT218">
        <f t="shared" si="110"/>
        <v>10.033128807107378</v>
      </c>
      <c r="BW218">
        <f t="shared" si="111"/>
        <v>0.33109325063454348</v>
      </c>
    </row>
    <row r="219" spans="1:75" x14ac:dyDescent="0.3">
      <c r="A219">
        <v>219</v>
      </c>
      <c r="B219" s="76">
        <v>45510</v>
      </c>
      <c r="C219">
        <v>29.65</v>
      </c>
      <c r="D219">
        <v>31.36</v>
      </c>
      <c r="E219">
        <v>37.326981000000004</v>
      </c>
      <c r="J219">
        <v>219</v>
      </c>
      <c r="K219">
        <v>31.36</v>
      </c>
      <c r="L219">
        <f t="shared" si="84"/>
        <v>319.51</v>
      </c>
      <c r="N219">
        <f t="shared" si="85"/>
        <v>256.14999999999998</v>
      </c>
      <c r="O219">
        <f t="shared" si="86"/>
        <v>266.14999999999998</v>
      </c>
      <c r="P219" cm="1">
        <f t="array" ref="P219">[2]!PropsSI("P","T",N219,"Q",0,$H$13)</f>
        <v>170000.91143693728</v>
      </c>
      <c r="Q219" cm="1">
        <f t="array" ref="Q219">[2]!PropsSI("H","P",P219,"T",O219,$H$13)</f>
        <v>360698.73146514298</v>
      </c>
      <c r="R219" cm="1">
        <f t="array" ref="R219">[2]!PropsSI("S","P",P219,"T",O219,$H$13)</f>
        <v>1629.8582331222553</v>
      </c>
      <c r="S219" cm="1">
        <f t="array" ref="S219">[2]!PropsSI("D","P",P219,"T",O219,$H$13)</f>
        <v>9.2926033590470212</v>
      </c>
      <c r="U219">
        <f t="shared" si="87"/>
        <v>319.51</v>
      </c>
      <c r="V219" cm="1">
        <f t="array" ref="V219">[2]!PropsSI("T","P",W219,"S",Y219,$H$13)</f>
        <v>325.13449822572085</v>
      </c>
      <c r="W219" cm="1">
        <f t="array" ref="W219">[2]!PropsSI("P","T",U219,"Q",1,$H$13)</f>
        <v>1192896.7113301891</v>
      </c>
      <c r="X219" cm="1">
        <f t="array" ref="X219">[2]!PropsSI("H","P",W219,"S",Y219,$H$13)</f>
        <v>397129.73493782344</v>
      </c>
      <c r="Y219">
        <f t="shared" si="88"/>
        <v>1629.8582331222553</v>
      </c>
      <c r="Z219" cm="1">
        <f t="array" ref="Z219">[2]!PropsSI("D","P",W219,"S",Y219,$H$13)</f>
        <v>65.628759759840875</v>
      </c>
      <c r="AB219">
        <f t="shared" si="89"/>
        <v>319.51</v>
      </c>
      <c r="AC219" cm="1">
        <f t="array" ref="AC219">[2]!PropsSI("T","P",AD219,"H",AE219,$H$13)</f>
        <v>325.13449822572079</v>
      </c>
      <c r="AD219">
        <f t="shared" si="90"/>
        <v>1192896.7113301891</v>
      </c>
      <c r="AE219">
        <f t="shared" si="91"/>
        <v>397129.73493782344</v>
      </c>
      <c r="AF219" cm="1">
        <f t="array" ref="AF219">[2]!PropsSI("S","P",AD219,"H",AE219,$H$13)</f>
        <v>1629.8582331222551</v>
      </c>
      <c r="AG219" cm="1">
        <f t="array" ref="AG219">[2]!PropsSI("D","P",AD219,"H",AE219,$H$13)</f>
        <v>65.628759759840932</v>
      </c>
      <c r="AI219">
        <f t="shared" si="92"/>
        <v>319.51</v>
      </c>
      <c r="AJ219">
        <f t="shared" si="93"/>
        <v>314.51</v>
      </c>
      <c r="AK219" cm="1">
        <f t="array" ref="AK219">[2]!PropsSI("P","T",AI219,"Q",0,$H$13)</f>
        <v>1192896.7113301891</v>
      </c>
      <c r="AL219" cm="1">
        <f t="array" ref="AL219">[2]!PropsSI("H","P",AK219,"T",AJ219,$H$13)</f>
        <v>256850.91714493537</v>
      </c>
      <c r="AM219" cm="1">
        <f t="array" ref="AM219">[2]!PropsSI("S","P",AK219,"T",AJ219,$H$13)</f>
        <v>1190.8148601503231</v>
      </c>
      <c r="AN219" cm="1">
        <f t="array" ref="AN219">[2]!PropsSI("D","P",AK219,"T",AJ219,$H$13)</f>
        <v>1029.644500130808</v>
      </c>
      <c r="AP219">
        <f t="shared" si="94"/>
        <v>318.51</v>
      </c>
      <c r="AQ219">
        <f t="shared" si="95"/>
        <v>312.51</v>
      </c>
      <c r="AR219" cm="1">
        <f t="array" ref="AR219">[2]!PropsSI("P","T",AP219,"Q",0,$H$13)</f>
        <v>1164079.3009741739</v>
      </c>
      <c r="AS219" cm="1">
        <f t="array" ref="AS219">[2]!PropsSI("H","P",AR219,"T",AQ219,$H$13)</f>
        <v>253917.31454586226</v>
      </c>
      <c r="AT219" cm="1">
        <f t="array" ref="AT219">[2]!PropsSI("S","P",AR219,"T",AQ219,$H$13)</f>
        <v>1181.5464914073571</v>
      </c>
      <c r="AU219" cm="1">
        <f t="array" ref="AU219">[2]!PropsSI("D","P",AR219,"T",AQ219,$H$13)</f>
        <v>1038.0871609404021</v>
      </c>
      <c r="AW219">
        <f t="shared" si="96"/>
        <v>260.14999999999998</v>
      </c>
      <c r="AX219">
        <f t="shared" si="97"/>
        <v>260.14999999999998</v>
      </c>
      <c r="AY219" cm="1">
        <f t="array" ref="AY219">[2]!PropsSI("P","T",AW219,"Q",0,$H$13)</f>
        <v>198287.49024246493</v>
      </c>
      <c r="AZ219">
        <f t="shared" si="98"/>
        <v>253917.31454586226</v>
      </c>
      <c r="BA219" cm="1">
        <f t="array" ref="BA219">[2]!PropsSI("S","P",AY219,"H",AZ219,$H$13)</f>
        <v>1209.1650266991969</v>
      </c>
      <c r="BB219" cm="1">
        <f t="array" ref="BB219">[2]!PropsSI("D","P",AY219,"H",AZ219,$H$13)</f>
        <v>27.085740651963871</v>
      </c>
      <c r="BD219">
        <f t="shared" si="99"/>
        <v>258.14999999999998</v>
      </c>
      <c r="BE219">
        <f t="shared" si="100"/>
        <v>260.14999999999998</v>
      </c>
      <c r="BF219" cm="1">
        <f t="array" ref="BF219">[2]!PropsSI("P","T",BD219,"Q",1,$H$13)</f>
        <v>183723.82814975141</v>
      </c>
      <c r="BG219" cm="1">
        <f t="array" ref="BG219">[2]!PropsSI("H","P",BF219,"T",BE219,$H$13)</f>
        <v>355128.23969601718</v>
      </c>
      <c r="BH219" cm="1">
        <f t="array" ref="BH219">[2]!PropsSI("S","P",BF219,"T",BE219,$H$13)</f>
        <v>1603.3816434342573</v>
      </c>
      <c r="BI219" cm="1">
        <f t="array" ref="BI219">[2]!PropsSI("D","P",BF219,"T",BE219,$H$13)</f>
        <v>10.391805422690133</v>
      </c>
      <c r="BJ219">
        <f t="shared" si="101"/>
        <v>101.21092515015492</v>
      </c>
      <c r="BK219">
        <f t="shared" si="102"/>
        <v>36.431003472680459</v>
      </c>
      <c r="BL219">
        <f t="shared" si="103"/>
        <v>-137.64192862283539</v>
      </c>
      <c r="BM219">
        <f t="shared" si="104"/>
        <v>2.7781536466886729</v>
      </c>
      <c r="BN219">
        <f t="shared" si="105"/>
        <v>4.2071382007822669</v>
      </c>
      <c r="BO219">
        <f t="shared" si="106"/>
        <v>0.66034285400277759</v>
      </c>
      <c r="BP219">
        <f t="shared" si="107"/>
        <v>7.0170018575029838</v>
      </c>
      <c r="BR219">
        <f t="shared" si="108"/>
        <v>0.89597752731954472</v>
      </c>
      <c r="BS219">
        <f t="shared" si="109"/>
        <v>0.25311365146777137</v>
      </c>
      <c r="BT219">
        <f t="shared" si="110"/>
        <v>6.0747276352265125</v>
      </c>
      <c r="BW219">
        <f t="shared" si="111"/>
        <v>0.20046601196247493</v>
      </c>
    </row>
    <row r="220" spans="1:75" x14ac:dyDescent="0.3">
      <c r="A220">
        <v>220</v>
      </c>
      <c r="B220" s="76">
        <v>45511</v>
      </c>
      <c r="C220">
        <v>30.62</v>
      </c>
      <c r="D220">
        <v>33.4</v>
      </c>
      <c r="E220">
        <v>37.326981000000004</v>
      </c>
      <c r="J220">
        <v>220</v>
      </c>
      <c r="K220">
        <v>33.4</v>
      </c>
      <c r="L220">
        <f t="shared" si="84"/>
        <v>321.54999999999995</v>
      </c>
      <c r="N220">
        <f t="shared" si="85"/>
        <v>256.14999999999998</v>
      </c>
      <c r="O220">
        <f t="shared" si="86"/>
        <v>266.14999999999998</v>
      </c>
      <c r="P220" cm="1">
        <f t="array" ref="P220">[2]!PropsSI("P","T",N220,"Q",0,$H$13)</f>
        <v>170000.91143693728</v>
      </c>
      <c r="Q220" cm="1">
        <f t="array" ref="Q220">[2]!PropsSI("H","P",P220,"T",O220,$H$13)</f>
        <v>360698.73146514298</v>
      </c>
      <c r="R220" cm="1">
        <f t="array" ref="R220">[2]!PropsSI("S","P",P220,"T",O220,$H$13)</f>
        <v>1629.8582331222553</v>
      </c>
      <c r="S220" cm="1">
        <f t="array" ref="S220">[2]!PropsSI("D","P",P220,"T",O220,$H$13)</f>
        <v>9.2926033590470212</v>
      </c>
      <c r="U220">
        <f t="shared" si="87"/>
        <v>321.54999999999995</v>
      </c>
      <c r="V220" cm="1">
        <f t="array" ref="V220">[2]!PropsSI("T","P",W220,"S",Y220,$H$13)</f>
        <v>327.03368647185903</v>
      </c>
      <c r="W220" cm="1">
        <f t="array" ref="W220">[2]!PropsSI("P","T",U220,"Q",1,$H$13)</f>
        <v>1253337.5107819114</v>
      </c>
      <c r="X220" cm="1">
        <f t="array" ref="X220">[2]!PropsSI("H","P",W220,"S",Y220,$H$13)</f>
        <v>398025.63327231776</v>
      </c>
      <c r="Y220">
        <f t="shared" si="88"/>
        <v>1629.8582331222553</v>
      </c>
      <c r="Z220" cm="1">
        <f t="array" ref="Z220">[2]!PropsSI("D","P",W220,"S",Y220,$H$13)</f>
        <v>69.341880703454748</v>
      </c>
      <c r="AB220">
        <f t="shared" si="89"/>
        <v>321.54999999999995</v>
      </c>
      <c r="AC220" cm="1">
        <f t="array" ref="AC220">[2]!PropsSI("T","P",AD220,"H",AE220,$H$13)</f>
        <v>327.03368647185897</v>
      </c>
      <c r="AD220">
        <f t="shared" si="90"/>
        <v>1253337.5107819114</v>
      </c>
      <c r="AE220">
        <f t="shared" si="91"/>
        <v>398025.63327231776</v>
      </c>
      <c r="AF220" cm="1">
        <f t="array" ref="AF220">[2]!PropsSI("S","P",AD220,"H",AE220,$H$13)</f>
        <v>1629.8582331222551</v>
      </c>
      <c r="AG220" cm="1">
        <f t="array" ref="AG220">[2]!PropsSI("D","P",AD220,"H",AE220,$H$13)</f>
        <v>69.341880703454777</v>
      </c>
      <c r="AI220">
        <f t="shared" si="92"/>
        <v>321.54999999999995</v>
      </c>
      <c r="AJ220">
        <f t="shared" si="93"/>
        <v>316.54999999999995</v>
      </c>
      <c r="AK220" cm="1">
        <f t="array" ref="AK220">[2]!PropsSI("P","T",AI220,"Q",0,$H$13)</f>
        <v>1253337.5107819114</v>
      </c>
      <c r="AL220" cm="1">
        <f t="array" ref="AL220">[2]!PropsSI("H","P",AK220,"T",AJ220,$H$13)</f>
        <v>259857.07638361296</v>
      </c>
      <c r="AM220" cm="1">
        <f t="array" ref="AM220">[2]!PropsSI("S","P",AK220,"T",AJ220,$H$13)</f>
        <v>1200.1553809352849</v>
      </c>
      <c r="AN220" cm="1">
        <f t="array" ref="AN220">[2]!PropsSI("D","P",AK220,"T",AJ220,$H$13)</f>
        <v>1021.1788299133401</v>
      </c>
      <c r="AP220">
        <f t="shared" si="94"/>
        <v>320.54999999999995</v>
      </c>
      <c r="AQ220">
        <f t="shared" si="95"/>
        <v>314.54999999999995</v>
      </c>
      <c r="AR220" cm="1">
        <f t="array" ref="AR220">[2]!PropsSI("P","T",AP220,"Q",0,$H$13)</f>
        <v>1223430.0517439209</v>
      </c>
      <c r="AS220" cm="1">
        <f t="array" ref="AS220">[2]!PropsSI("H","P",AR220,"T",AQ220,$H$13)</f>
        <v>256899.62030939886</v>
      </c>
      <c r="AT220" cm="1">
        <f t="array" ref="AT220">[2]!PropsSI("S","P",AR220,"T",AQ220,$H$13)</f>
        <v>1190.8754302237403</v>
      </c>
      <c r="AU220" cm="1">
        <f t="array" ref="AU220">[2]!PropsSI("D","P",AR220,"T",AQ220,$H$13)</f>
        <v>1029.7969424710839</v>
      </c>
      <c r="AW220">
        <f t="shared" si="96"/>
        <v>260.14999999999998</v>
      </c>
      <c r="AX220">
        <f t="shared" si="97"/>
        <v>260.14999999999998</v>
      </c>
      <c r="AY220" cm="1">
        <f t="array" ref="AY220">[2]!PropsSI("P","T",AW220,"Q",0,$H$13)</f>
        <v>198287.49024246493</v>
      </c>
      <c r="AZ220">
        <f t="shared" si="98"/>
        <v>256899.62030939886</v>
      </c>
      <c r="BA220" cm="1">
        <f t="array" ref="BA220">[2]!PropsSI("S","P",AY220,"H",AZ220,$H$13)</f>
        <v>1220.6288197552669</v>
      </c>
      <c r="BB220" cm="1">
        <f t="array" ref="BB220">[2]!PropsSI("D","P",AY220,"H",AZ220,$H$13)</f>
        <v>26.008622525781899</v>
      </c>
      <c r="BD220">
        <f t="shared" si="99"/>
        <v>258.14999999999998</v>
      </c>
      <c r="BE220">
        <f t="shared" si="100"/>
        <v>260.14999999999998</v>
      </c>
      <c r="BF220" cm="1">
        <f t="array" ref="BF220">[2]!PropsSI("P","T",BD220,"Q",1,$H$13)</f>
        <v>183723.82814975141</v>
      </c>
      <c r="BG220" cm="1">
        <f t="array" ref="BG220">[2]!PropsSI("H","P",BF220,"T",BE220,$H$13)</f>
        <v>355128.23969601718</v>
      </c>
      <c r="BH220" cm="1">
        <f t="array" ref="BH220">[2]!PropsSI("S","P",BF220,"T",BE220,$H$13)</f>
        <v>1603.3816434342573</v>
      </c>
      <c r="BI220" cm="1">
        <f t="array" ref="BI220">[2]!PropsSI("D","P",BF220,"T",BE220,$H$13)</f>
        <v>10.391805422690133</v>
      </c>
      <c r="BJ220">
        <f t="shared" si="101"/>
        <v>98.22861938661832</v>
      </c>
      <c r="BK220">
        <f t="shared" si="102"/>
        <v>37.326901807174785</v>
      </c>
      <c r="BL220">
        <f t="shared" si="103"/>
        <v>-135.55552119379311</v>
      </c>
      <c r="BM220">
        <f t="shared" si="104"/>
        <v>2.6315770833071745</v>
      </c>
      <c r="BN220">
        <f t="shared" si="105"/>
        <v>4.0717665615141962</v>
      </c>
      <c r="BO220">
        <f t="shared" si="106"/>
        <v>0.64629861352575957</v>
      </c>
      <c r="BP220">
        <f t="shared" si="107"/>
        <v>7.3725340657767209</v>
      </c>
      <c r="BR220">
        <f t="shared" si="108"/>
        <v>7.9192825218399321E-5</v>
      </c>
      <c r="BS220">
        <f t="shared" si="109"/>
        <v>2.2371973124197807E-5</v>
      </c>
      <c r="BT220">
        <f t="shared" si="110"/>
        <v>5.3692735498074736E-4</v>
      </c>
      <c r="BW220">
        <f t="shared" si="111"/>
        <v>1.7718602714364662E-5</v>
      </c>
    </row>
    <row r="221" spans="1:75" x14ac:dyDescent="0.3">
      <c r="A221">
        <v>221</v>
      </c>
      <c r="B221" s="76">
        <v>45512</v>
      </c>
      <c r="C221">
        <v>28.82</v>
      </c>
      <c r="D221">
        <v>30.51</v>
      </c>
      <c r="E221">
        <v>37.326981000000004</v>
      </c>
      <c r="J221">
        <v>221</v>
      </c>
      <c r="K221">
        <v>30.51</v>
      </c>
      <c r="L221">
        <f t="shared" si="84"/>
        <v>318.65999999999997</v>
      </c>
      <c r="N221">
        <f t="shared" si="85"/>
        <v>256.14999999999998</v>
      </c>
      <c r="O221">
        <f t="shared" si="86"/>
        <v>266.14999999999998</v>
      </c>
      <c r="P221" cm="1">
        <f t="array" ref="P221">[2]!PropsSI("P","T",N221,"Q",0,$H$13)</f>
        <v>170000.91143693728</v>
      </c>
      <c r="Q221" cm="1">
        <f t="array" ref="Q221">[2]!PropsSI("H","P",P221,"T",O221,$H$13)</f>
        <v>360698.73146514298</v>
      </c>
      <c r="R221" cm="1">
        <f t="array" ref="R221">[2]!PropsSI("S","P",P221,"T",O221,$H$13)</f>
        <v>1629.8582331222553</v>
      </c>
      <c r="S221" cm="1">
        <f t="array" ref="S221">[2]!PropsSI("D","P",P221,"T",O221,$H$13)</f>
        <v>9.2926033590470212</v>
      </c>
      <c r="U221">
        <f t="shared" si="87"/>
        <v>318.65999999999997</v>
      </c>
      <c r="V221" cm="1">
        <f t="array" ref="V221">[2]!PropsSI("T","P",W221,"S",Y221,$H$13)</f>
        <v>324.34641396375918</v>
      </c>
      <c r="W221" cm="1">
        <f t="array" ref="W221">[2]!PropsSI("P","T",U221,"Q",1,$H$13)</f>
        <v>1168368.3306009334</v>
      </c>
      <c r="X221" cm="1">
        <f t="array" ref="X221">[2]!PropsSI("H","P",W221,"S",Y221,$H$13)</f>
        <v>396751.67266955756</v>
      </c>
      <c r="Y221">
        <f t="shared" si="88"/>
        <v>1629.8582331222553</v>
      </c>
      <c r="Z221" cm="1">
        <f t="array" ref="Z221">[2]!PropsSI("D","P",W221,"S",Y221,$H$13)</f>
        <v>64.136796670711036</v>
      </c>
      <c r="AB221">
        <f t="shared" si="89"/>
        <v>318.65999999999997</v>
      </c>
      <c r="AC221" cm="1">
        <f t="array" ref="AC221">[2]!PropsSI("T","P",AD221,"H",AE221,$H$13)</f>
        <v>324.34641396375906</v>
      </c>
      <c r="AD221">
        <f t="shared" si="90"/>
        <v>1168368.3306009334</v>
      </c>
      <c r="AE221">
        <f t="shared" si="91"/>
        <v>396751.67266955756</v>
      </c>
      <c r="AF221" cm="1">
        <f t="array" ref="AF221">[2]!PropsSI("S","P",AD221,"H",AE221,$H$13)</f>
        <v>1629.8582331222551</v>
      </c>
      <c r="AG221" cm="1">
        <f t="array" ref="AG221">[2]!PropsSI("D","P",AD221,"H",AE221,$H$13)</f>
        <v>64.136796670711078</v>
      </c>
      <c r="AI221">
        <f t="shared" si="92"/>
        <v>318.65999999999997</v>
      </c>
      <c r="AJ221">
        <f t="shared" si="93"/>
        <v>313.65999999999997</v>
      </c>
      <c r="AK221" cm="1">
        <f t="array" ref="AK221">[2]!PropsSI("P","T",AI221,"Q",0,$H$13)</f>
        <v>1168368.3306009334</v>
      </c>
      <c r="AL221" cm="1">
        <f t="array" ref="AL221">[2]!PropsSI("H","P",AK221,"T",AJ221,$H$13)</f>
        <v>255605.04352049183</v>
      </c>
      <c r="AM221" cm="1">
        <f t="array" ref="AM221">[2]!PropsSI("S","P",AK221,"T",AJ221,$H$13)</f>
        <v>1186.9239021259698</v>
      </c>
      <c r="AN221" cm="1">
        <f t="array" ref="AN221">[2]!PropsSI("D","P",AK221,"T",AJ221,$H$13)</f>
        <v>1033.1265938126755</v>
      </c>
      <c r="AP221">
        <f t="shared" si="94"/>
        <v>317.65999999999997</v>
      </c>
      <c r="AQ221">
        <f t="shared" si="95"/>
        <v>311.65999999999997</v>
      </c>
      <c r="AR221" cm="1">
        <f t="array" ref="AR221">[2]!PropsSI("P","T",AP221,"Q",0,$H$13)</f>
        <v>1139996.9554417627</v>
      </c>
      <c r="AS221" cm="1">
        <f t="array" ref="AS221">[2]!PropsSI("H","P",AR221,"T",AQ221,$H$13)</f>
        <v>252681.0612521391</v>
      </c>
      <c r="AT221" cm="1">
        <f t="array" ref="AT221">[2]!PropsSI("S","P",AR221,"T",AQ221,$H$13)</f>
        <v>1177.6594333154319</v>
      </c>
      <c r="AU221" cm="1">
        <f t="array" ref="AU221">[2]!PropsSI("D","P",AR221,"T",AQ221,$H$13)</f>
        <v>1041.4994284453462</v>
      </c>
      <c r="AW221">
        <f t="shared" si="96"/>
        <v>260.14999999999998</v>
      </c>
      <c r="AX221">
        <f t="shared" si="97"/>
        <v>260.14999999999998</v>
      </c>
      <c r="AY221" cm="1">
        <f t="array" ref="AY221">[2]!PropsSI("P","T",AW221,"Q",0,$H$13)</f>
        <v>198287.49024246493</v>
      </c>
      <c r="AZ221">
        <f t="shared" si="98"/>
        <v>252681.0612521391</v>
      </c>
      <c r="BA221" cm="1">
        <f t="array" ref="BA221">[2]!PropsSI("S","P",AY221,"H",AZ221,$H$13)</f>
        <v>1204.4129479226324</v>
      </c>
      <c r="BB221" cm="1">
        <f t="array" ref="BB221">[2]!PropsSI("D","P",AY221,"H",AZ221,$H$13)</f>
        <v>27.558850929334639</v>
      </c>
      <c r="BD221">
        <f t="shared" si="99"/>
        <v>258.14999999999998</v>
      </c>
      <c r="BE221">
        <f t="shared" si="100"/>
        <v>260.14999999999998</v>
      </c>
      <c r="BF221" cm="1">
        <f t="array" ref="BF221">[2]!PropsSI("P","T",BD221,"Q",1,$H$13)</f>
        <v>183723.82814975141</v>
      </c>
      <c r="BG221" cm="1">
        <f t="array" ref="BG221">[2]!PropsSI("H","P",BF221,"T",BE221,$H$13)</f>
        <v>355128.23969601718</v>
      </c>
      <c r="BH221" cm="1">
        <f t="array" ref="BH221">[2]!PropsSI("S","P",BF221,"T",BE221,$H$13)</f>
        <v>1603.3816434342573</v>
      </c>
      <c r="BI221" cm="1">
        <f t="array" ref="BI221">[2]!PropsSI("D","P",BF221,"T",BE221,$H$13)</f>
        <v>10.391805422690133</v>
      </c>
      <c r="BJ221">
        <f t="shared" si="101"/>
        <v>102.44717844387807</v>
      </c>
      <c r="BK221">
        <f t="shared" si="102"/>
        <v>36.052941204414587</v>
      </c>
      <c r="BL221">
        <f t="shared" si="103"/>
        <v>-138.50011964829267</v>
      </c>
      <c r="BM221">
        <f t="shared" si="104"/>
        <v>2.8415761660891534</v>
      </c>
      <c r="BN221">
        <f t="shared" si="105"/>
        <v>4.2662369856222115</v>
      </c>
      <c r="BO221">
        <f t="shared" si="106"/>
        <v>0.66606149064518561</v>
      </c>
      <c r="BP221">
        <f t="shared" si="107"/>
        <v>6.8727180385403148</v>
      </c>
      <c r="BR221">
        <f t="shared" si="108"/>
        <v>1.2740397955854164</v>
      </c>
      <c r="BS221">
        <f t="shared" si="109"/>
        <v>0.3599162422528801</v>
      </c>
      <c r="BT221">
        <f t="shared" si="110"/>
        <v>8.6379898140691225</v>
      </c>
      <c r="BW221">
        <f t="shared" si="111"/>
        <v>0.28505366386428105</v>
      </c>
    </row>
    <row r="222" spans="1:75" x14ac:dyDescent="0.3">
      <c r="A222">
        <v>222</v>
      </c>
      <c r="B222" s="76">
        <v>45513</v>
      </c>
      <c r="C222">
        <v>27.99</v>
      </c>
      <c r="D222">
        <v>29.26</v>
      </c>
      <c r="E222">
        <v>37.326981000000004</v>
      </c>
      <c r="J222">
        <v>222</v>
      </c>
      <c r="K222">
        <v>29.26</v>
      </c>
      <c r="L222">
        <f t="shared" si="84"/>
        <v>317.40999999999997</v>
      </c>
      <c r="N222">
        <f t="shared" si="85"/>
        <v>256.14999999999998</v>
      </c>
      <c r="O222">
        <f t="shared" si="86"/>
        <v>266.14999999999998</v>
      </c>
      <c r="P222" cm="1">
        <f t="array" ref="P222">[2]!PropsSI("P","T",N222,"Q",0,$H$13)</f>
        <v>170000.91143693728</v>
      </c>
      <c r="Q222" cm="1">
        <f t="array" ref="Q222">[2]!PropsSI("H","P",P222,"T",O222,$H$13)</f>
        <v>360698.73146514298</v>
      </c>
      <c r="R222" cm="1">
        <f t="array" ref="R222">[2]!PropsSI("S","P",P222,"T",O222,$H$13)</f>
        <v>1629.8582331222553</v>
      </c>
      <c r="S222" cm="1">
        <f t="array" ref="S222">[2]!PropsSI("D","P",P222,"T",O222,$H$13)</f>
        <v>9.2926033590470212</v>
      </c>
      <c r="U222">
        <f t="shared" si="87"/>
        <v>317.40999999999997</v>
      </c>
      <c r="V222" cm="1">
        <f t="array" ref="V222">[2]!PropsSI("T","P",W222,"S",Y222,$H$13)</f>
        <v>323.19068643406894</v>
      </c>
      <c r="W222" cm="1">
        <f t="array" ref="W222">[2]!PropsSI("P","T",U222,"Q",1,$H$13)</f>
        <v>1132985.4118250466</v>
      </c>
      <c r="X222" cm="1">
        <f t="array" ref="X222">[2]!PropsSI("H","P",W222,"S",Y222,$H$13)</f>
        <v>396190.5793151579</v>
      </c>
      <c r="Y222">
        <f t="shared" si="88"/>
        <v>1629.8582331222553</v>
      </c>
      <c r="Z222" cm="1">
        <f t="array" ref="Z222">[2]!PropsSI("D","P",W222,"S",Y222,$H$13)</f>
        <v>61.999522574700975</v>
      </c>
      <c r="AB222">
        <f t="shared" si="89"/>
        <v>317.40999999999997</v>
      </c>
      <c r="AC222" cm="1">
        <f t="array" ref="AC222">[2]!PropsSI("T","P",AD222,"H",AE222,$H$13)</f>
        <v>323.19068643406888</v>
      </c>
      <c r="AD222">
        <f t="shared" si="90"/>
        <v>1132985.4118250466</v>
      </c>
      <c r="AE222">
        <f t="shared" si="91"/>
        <v>396190.5793151579</v>
      </c>
      <c r="AF222" cm="1">
        <f t="array" ref="AF222">[2]!PropsSI("S","P",AD222,"H",AE222,$H$13)</f>
        <v>1629.8582331222551</v>
      </c>
      <c r="AG222" cm="1">
        <f t="array" ref="AG222">[2]!PropsSI("D","P",AD222,"H",AE222,$H$13)</f>
        <v>61.99952257470099</v>
      </c>
      <c r="AI222">
        <f t="shared" si="92"/>
        <v>317.40999999999997</v>
      </c>
      <c r="AJ222">
        <f t="shared" si="93"/>
        <v>312.40999999999997</v>
      </c>
      <c r="AK222" cm="1">
        <f t="array" ref="AK222">[2]!PropsSI("P","T",AI222,"Q",0,$H$13)</f>
        <v>1132985.4118250466</v>
      </c>
      <c r="AL222" cm="1">
        <f t="array" ref="AL222">[2]!PropsSI("H","P",AK222,"T",AJ222,$H$13)</f>
        <v>253779.83834019414</v>
      </c>
      <c r="AM222" cm="1">
        <f t="array" ref="AM222">[2]!PropsSI("S","P",AK222,"T",AJ222,$H$13)</f>
        <v>1181.2023680498733</v>
      </c>
      <c r="AN222" cm="1">
        <f t="array" ref="AN222">[2]!PropsSI("D","P",AK222,"T",AJ222,$H$13)</f>
        <v>1038.2008471068118</v>
      </c>
      <c r="AP222">
        <f t="shared" si="94"/>
        <v>316.40999999999997</v>
      </c>
      <c r="AQ222">
        <f t="shared" si="95"/>
        <v>310.40999999999997</v>
      </c>
      <c r="AR222" cm="1">
        <f t="array" ref="AR222">[2]!PropsSI("P","T",AP222,"Q",0,$H$13)</f>
        <v>1105261.3892334425</v>
      </c>
      <c r="AS222" cm="1">
        <f t="array" ref="AS222">[2]!PropsSI("H","P",AR222,"T",AQ222,$H$13)</f>
        <v>250869.69150328878</v>
      </c>
      <c r="AT222" cm="1">
        <f t="array" ref="AT222">[2]!PropsSI("S","P",AR222,"T",AQ222,$H$13)</f>
        <v>1171.9427211944474</v>
      </c>
      <c r="AU222" cm="1">
        <f t="array" ref="AU222">[2]!PropsSI("D","P",AR222,"T",AQ222,$H$13)</f>
        <v>1046.4742087642003</v>
      </c>
      <c r="AW222">
        <f t="shared" si="96"/>
        <v>260.14999999999998</v>
      </c>
      <c r="AX222">
        <f t="shared" si="97"/>
        <v>260.14999999999998</v>
      </c>
      <c r="AY222" cm="1">
        <f t="array" ref="AY222">[2]!PropsSI("P","T",AW222,"Q",0,$H$13)</f>
        <v>198287.49024246493</v>
      </c>
      <c r="AZ222">
        <f t="shared" si="98"/>
        <v>250869.69150328878</v>
      </c>
      <c r="BA222" cm="1">
        <f t="array" ref="BA222">[2]!PropsSI("S","P",AY222,"H",AZ222,$H$13)</f>
        <v>1197.4501581903612</v>
      </c>
      <c r="BB222" cm="1">
        <f t="array" ref="BB222">[2]!PropsSI("D","P",AY222,"H",AZ222,$H$13)</f>
        <v>28.282690012598124</v>
      </c>
      <c r="BD222">
        <f t="shared" si="99"/>
        <v>258.14999999999998</v>
      </c>
      <c r="BE222">
        <f t="shared" si="100"/>
        <v>260.14999999999998</v>
      </c>
      <c r="BF222" cm="1">
        <f t="array" ref="BF222">[2]!PropsSI("P","T",BD222,"Q",1,$H$13)</f>
        <v>183723.82814975141</v>
      </c>
      <c r="BG222" cm="1">
        <f t="array" ref="BG222">[2]!PropsSI("H","P",BF222,"T",BE222,$H$13)</f>
        <v>355128.23969601718</v>
      </c>
      <c r="BH222" cm="1">
        <f t="array" ref="BH222">[2]!PropsSI("S","P",BF222,"T",BE222,$H$13)</f>
        <v>1603.3816434342573</v>
      </c>
      <c r="BI222" cm="1">
        <f t="array" ref="BI222">[2]!PropsSI("D","P",BF222,"T",BE222,$H$13)</f>
        <v>10.391805422690133</v>
      </c>
      <c r="BJ222">
        <f t="shared" si="101"/>
        <v>104.2585481927284</v>
      </c>
      <c r="BK222">
        <f t="shared" si="102"/>
        <v>35.491847850014921</v>
      </c>
      <c r="BL222">
        <f t="shared" si="103"/>
        <v>-139.75039604274332</v>
      </c>
      <c r="BM222">
        <f t="shared" si="104"/>
        <v>2.9375350822339494</v>
      </c>
      <c r="BN222">
        <f t="shared" si="105"/>
        <v>4.3562267971650357</v>
      </c>
      <c r="BO222">
        <f t="shared" si="106"/>
        <v>0.67433015290793663</v>
      </c>
      <c r="BP222">
        <f t="shared" si="107"/>
        <v>6.6645843380982894</v>
      </c>
      <c r="BR222">
        <f t="shared" si="108"/>
        <v>1.8351331499850829</v>
      </c>
      <c r="BS222">
        <f t="shared" si="109"/>
        <v>0.51842511487078591</v>
      </c>
      <c r="BT222">
        <f t="shared" si="110"/>
        <v>12.442202756898862</v>
      </c>
      <c r="BW222">
        <f t="shared" si="111"/>
        <v>0.41059269097766243</v>
      </c>
    </row>
    <row r="223" spans="1:75" x14ac:dyDescent="0.3">
      <c r="A223">
        <v>223</v>
      </c>
      <c r="B223" s="76">
        <v>45514</v>
      </c>
      <c r="C223">
        <v>29.13</v>
      </c>
      <c r="D223">
        <v>31.44</v>
      </c>
      <c r="E223">
        <v>37.326981000000004</v>
      </c>
      <c r="J223">
        <v>223</v>
      </c>
      <c r="K223">
        <v>31.44</v>
      </c>
      <c r="L223">
        <f t="shared" si="84"/>
        <v>319.58999999999997</v>
      </c>
      <c r="N223">
        <f t="shared" si="85"/>
        <v>256.14999999999998</v>
      </c>
      <c r="O223">
        <f t="shared" si="86"/>
        <v>266.14999999999998</v>
      </c>
      <c r="P223" cm="1">
        <f t="array" ref="P223">[2]!PropsSI("P","T",N223,"Q",0,$H$13)</f>
        <v>170000.91143693728</v>
      </c>
      <c r="Q223" cm="1">
        <f t="array" ref="Q223">[2]!PropsSI("H","P",P223,"T",O223,$H$13)</f>
        <v>360698.73146514298</v>
      </c>
      <c r="R223" cm="1">
        <f t="array" ref="R223">[2]!PropsSI("S","P",P223,"T",O223,$H$13)</f>
        <v>1629.8582331222553</v>
      </c>
      <c r="S223" cm="1">
        <f t="array" ref="S223">[2]!PropsSI("D","P",P223,"T",O223,$H$13)</f>
        <v>9.2926033590470212</v>
      </c>
      <c r="U223">
        <f t="shared" si="87"/>
        <v>319.58999999999997</v>
      </c>
      <c r="V223" cm="1">
        <f t="array" ref="V223">[2]!PropsSI("T","P",W223,"S",Y223,$H$13)</f>
        <v>325.20876580117704</v>
      </c>
      <c r="W223" cm="1">
        <f t="array" ref="W223">[2]!PropsSI("P","T",U223,"Q",1,$H$13)</f>
        <v>1195224.9493982457</v>
      </c>
      <c r="X223" cm="1">
        <f t="array" ref="X223">[2]!PropsSI("H","P",W223,"S",Y223,$H$13)</f>
        <v>397165.17248163593</v>
      </c>
      <c r="Y223">
        <f t="shared" si="88"/>
        <v>1629.8582331222553</v>
      </c>
      <c r="Z223" cm="1">
        <f t="array" ref="Z223">[2]!PropsSI("D","P",W223,"S",Y223,$H$13)</f>
        <v>65.770821183821738</v>
      </c>
      <c r="AB223">
        <f t="shared" si="89"/>
        <v>319.58999999999997</v>
      </c>
      <c r="AC223" cm="1">
        <f t="array" ref="AC223">[2]!PropsSI("T","P",AD223,"H",AE223,$H$13)</f>
        <v>325.20876580117709</v>
      </c>
      <c r="AD223">
        <f t="shared" si="90"/>
        <v>1195224.9493982457</v>
      </c>
      <c r="AE223">
        <f t="shared" si="91"/>
        <v>397165.17248163593</v>
      </c>
      <c r="AF223" cm="1">
        <f t="array" ref="AF223">[2]!PropsSI("S","P",AD223,"H",AE223,$H$13)</f>
        <v>1629.8582331222556</v>
      </c>
      <c r="AG223" cm="1">
        <f t="array" ref="AG223">[2]!PropsSI("D","P",AD223,"H",AE223,$H$13)</f>
        <v>65.770821183821681</v>
      </c>
      <c r="AI223">
        <f t="shared" si="92"/>
        <v>319.58999999999997</v>
      </c>
      <c r="AJ223">
        <f t="shared" si="93"/>
        <v>314.58999999999997</v>
      </c>
      <c r="AK223" cm="1">
        <f t="array" ref="AK223">[2]!PropsSI("P","T",AI223,"Q",0,$H$13)</f>
        <v>1195224.9493982457</v>
      </c>
      <c r="AL223" cm="1">
        <f t="array" ref="AL223">[2]!PropsSI("H","P",AK223,"T",AJ223,$H$13)</f>
        <v>256968.37590982576</v>
      </c>
      <c r="AM223" cm="1">
        <f t="array" ref="AM223">[2]!PropsSI("S","P",AK223,"T",AJ223,$H$13)</f>
        <v>1191.1810887233632</v>
      </c>
      <c r="AN223" cm="1">
        <f t="array" ref="AN223">[2]!PropsSI("D","P",AK223,"T",AJ223,$H$13)</f>
        <v>1029.3154290149757</v>
      </c>
      <c r="AP223">
        <f t="shared" si="94"/>
        <v>318.58999999999997</v>
      </c>
      <c r="AQ223">
        <f t="shared" si="95"/>
        <v>312.58999999999997</v>
      </c>
      <c r="AR223" cm="1">
        <f t="array" ref="AR223">[2]!PropsSI("P","T",AP223,"Q",0,$H$13)</f>
        <v>1166365.3141328702</v>
      </c>
      <c r="AS223" cm="1">
        <f t="array" ref="AS223">[2]!PropsSI("H","P",AR223,"T",AQ223,$H$13)</f>
        <v>254033.85860840534</v>
      </c>
      <c r="AT223" cm="1">
        <f t="array" ref="AT223">[2]!PropsSI("S","P",AR223,"T",AQ223,$H$13)</f>
        <v>1181.9123259316391</v>
      </c>
      <c r="AU223" cm="1">
        <f t="array" ref="AU223">[2]!PropsSI("D","P",AR223,"T",AQ223,$H$13)</f>
        <v>1037.7647569255287</v>
      </c>
      <c r="AW223">
        <f t="shared" si="96"/>
        <v>260.14999999999998</v>
      </c>
      <c r="AX223">
        <f t="shared" si="97"/>
        <v>260.14999999999998</v>
      </c>
      <c r="AY223" cm="1">
        <f t="array" ref="AY223">[2]!PropsSI("P","T",AW223,"Q",0,$H$13)</f>
        <v>198287.49024246493</v>
      </c>
      <c r="AZ223">
        <f t="shared" si="98"/>
        <v>254033.85860840534</v>
      </c>
      <c r="BA223" cm="1">
        <f t="array" ref="BA223">[2]!PropsSI("S","P",AY223,"H",AZ223,$H$13)</f>
        <v>1209.6130146390128</v>
      </c>
      <c r="BB223" cm="1">
        <f t="array" ref="BB223">[2]!PropsSI("D","P",AY223,"H",AZ223,$H$13)</f>
        <v>27.041976109487994</v>
      </c>
      <c r="BD223">
        <f t="shared" si="99"/>
        <v>258.14999999999998</v>
      </c>
      <c r="BE223">
        <f t="shared" si="100"/>
        <v>260.14999999999998</v>
      </c>
      <c r="BF223" cm="1">
        <f t="array" ref="BF223">[2]!PropsSI("P","T",BD223,"Q",1,$H$13)</f>
        <v>183723.82814975141</v>
      </c>
      <c r="BG223" cm="1">
        <f t="array" ref="BG223">[2]!PropsSI("H","P",BF223,"T",BE223,$H$13)</f>
        <v>355128.23969601718</v>
      </c>
      <c r="BH223" cm="1">
        <f t="array" ref="BH223">[2]!PropsSI("S","P",BF223,"T",BE223,$H$13)</f>
        <v>1603.3816434342573</v>
      </c>
      <c r="BI223" cm="1">
        <f t="array" ref="BI223">[2]!PropsSI("D","P",BF223,"T",BE223,$H$13)</f>
        <v>10.391805422690133</v>
      </c>
      <c r="BJ223">
        <f t="shared" si="101"/>
        <v>101.09438108761184</v>
      </c>
      <c r="BK223">
        <f t="shared" si="102"/>
        <v>36.466441016492958</v>
      </c>
      <c r="BL223">
        <f t="shared" si="103"/>
        <v>-137.5608221041048</v>
      </c>
      <c r="BM223">
        <f t="shared" si="104"/>
        <v>2.7722579519588737</v>
      </c>
      <c r="BN223">
        <f t="shared" si="105"/>
        <v>4.20166015625</v>
      </c>
      <c r="BO223">
        <f t="shared" si="106"/>
        <v>0.65980061424889869</v>
      </c>
      <c r="BP223">
        <f t="shared" si="107"/>
        <v>7.0306973021237038</v>
      </c>
      <c r="BR223">
        <f t="shared" si="108"/>
        <v>0.86053998350704575</v>
      </c>
      <c r="BS223">
        <f t="shared" si="109"/>
        <v>0.24310254534074044</v>
      </c>
      <c r="BT223">
        <f t="shared" si="110"/>
        <v>5.8344610881777701</v>
      </c>
      <c r="BW223">
        <f t="shared" si="111"/>
        <v>0.19253721590986642</v>
      </c>
    </row>
    <row r="224" spans="1:75" x14ac:dyDescent="0.3">
      <c r="A224">
        <v>224</v>
      </c>
      <c r="B224" s="76">
        <v>45515</v>
      </c>
      <c r="C224">
        <v>28.52</v>
      </c>
      <c r="D224">
        <v>30.4</v>
      </c>
      <c r="E224">
        <v>37.326981000000004</v>
      </c>
      <c r="J224">
        <v>224</v>
      </c>
      <c r="K224">
        <v>30.4</v>
      </c>
      <c r="L224">
        <f t="shared" si="84"/>
        <v>318.54999999999995</v>
      </c>
      <c r="N224">
        <f t="shared" si="85"/>
        <v>256.14999999999998</v>
      </c>
      <c r="O224">
        <f t="shared" si="86"/>
        <v>266.14999999999998</v>
      </c>
      <c r="P224" cm="1">
        <f t="array" ref="P224">[2]!PropsSI("P","T",N224,"Q",0,$H$13)</f>
        <v>170000.91143693728</v>
      </c>
      <c r="Q224" cm="1">
        <f t="array" ref="Q224">[2]!PropsSI("H","P",P224,"T",O224,$H$13)</f>
        <v>360698.73146514298</v>
      </c>
      <c r="R224" cm="1">
        <f t="array" ref="R224">[2]!PropsSI("S","P",P224,"T",O224,$H$13)</f>
        <v>1629.8582331222553</v>
      </c>
      <c r="S224" cm="1">
        <f t="array" ref="S224">[2]!PropsSI("D","P",P224,"T",O224,$H$13)</f>
        <v>9.2926033590470212</v>
      </c>
      <c r="U224">
        <f t="shared" si="87"/>
        <v>318.54999999999995</v>
      </c>
      <c r="V224" cm="1">
        <f t="array" ref="V224">[2]!PropsSI("T","P",W224,"S",Y224,$H$13)</f>
        <v>324.24455884823129</v>
      </c>
      <c r="W224" cm="1">
        <f t="array" ref="W224">[2]!PropsSI("P","T",U224,"Q",1,$H$13)</f>
        <v>1165221.8879438303</v>
      </c>
      <c r="X224" cm="1">
        <f t="array" ref="X224">[2]!PropsSI("H","P",W224,"S",Y224,$H$13)</f>
        <v>396702.54124874988</v>
      </c>
      <c r="Y224">
        <f t="shared" si="88"/>
        <v>1629.8582331222553</v>
      </c>
      <c r="Z224" cm="1">
        <f t="array" ref="Z224">[2]!PropsSI("D","P",W224,"S",Y224,$H$13)</f>
        <v>63.946027045196267</v>
      </c>
      <c r="AB224">
        <f t="shared" si="89"/>
        <v>318.54999999999995</v>
      </c>
      <c r="AC224" cm="1">
        <f t="array" ref="AC224">[2]!PropsSI("T","P",AD224,"H",AE224,$H$13)</f>
        <v>324.24455884823129</v>
      </c>
      <c r="AD224">
        <f t="shared" si="90"/>
        <v>1165221.8879438303</v>
      </c>
      <c r="AE224">
        <f t="shared" si="91"/>
        <v>396702.54124874988</v>
      </c>
      <c r="AF224" cm="1">
        <f t="array" ref="AF224">[2]!PropsSI("S","P",AD224,"H",AE224,$H$13)</f>
        <v>1629.8582331222556</v>
      </c>
      <c r="AG224" cm="1">
        <f t="array" ref="AG224">[2]!PropsSI("D","P",AD224,"H",AE224,$H$13)</f>
        <v>63.946027045196296</v>
      </c>
      <c r="AI224">
        <f t="shared" si="92"/>
        <v>318.54999999999995</v>
      </c>
      <c r="AJ224">
        <f t="shared" si="93"/>
        <v>313.54999999999995</v>
      </c>
      <c r="AK224" cm="1">
        <f t="array" ref="AK224">[2]!PropsSI("P","T",AI224,"Q",0,$H$13)</f>
        <v>1165221.8879438303</v>
      </c>
      <c r="AL224" cm="1">
        <f t="array" ref="AL224">[2]!PropsSI("H","P",AK224,"T",AJ224,$H$13)</f>
        <v>255444.0948930509</v>
      </c>
      <c r="AM224" cm="1">
        <f t="array" ref="AM224">[2]!PropsSI("S","P",AK224,"T",AJ224,$H$13)</f>
        <v>1186.420390591808</v>
      </c>
      <c r="AN224" cm="1">
        <f t="array" ref="AN224">[2]!PropsSI("D","P",AK224,"T",AJ224,$H$13)</f>
        <v>1033.5753281085561</v>
      </c>
      <c r="AP224">
        <f t="shared" si="94"/>
        <v>317.54999999999995</v>
      </c>
      <c r="AQ224">
        <f t="shared" si="95"/>
        <v>311.54999999999995</v>
      </c>
      <c r="AR224" cm="1">
        <f t="array" ref="AR224">[2]!PropsSI("P","T",AP224,"Q",0,$H$13)</f>
        <v>1136907.8883639576</v>
      </c>
      <c r="AS224" cm="1">
        <f t="array" ref="AS224">[2]!PropsSI("H","P",AR224,"T",AQ224,$H$13)</f>
        <v>252521.34475005104</v>
      </c>
      <c r="AT224" cm="1">
        <f t="array" ref="AT224">[2]!PropsSI("S","P",AR224,"T",AQ224,$H$13)</f>
        <v>1177.1563889242127</v>
      </c>
      <c r="AU224" cm="1">
        <f t="array" ref="AU224">[2]!PropsSI("D","P",AR224,"T",AQ224,$H$13)</f>
        <v>1041.939258680128</v>
      </c>
      <c r="AW224">
        <f t="shared" si="96"/>
        <v>260.14999999999998</v>
      </c>
      <c r="AX224">
        <f t="shared" si="97"/>
        <v>260.14999999999998</v>
      </c>
      <c r="AY224" cm="1">
        <f t="array" ref="AY224">[2]!PropsSI("P","T",AW224,"Q",0,$H$13)</f>
        <v>198287.49024246493</v>
      </c>
      <c r="AZ224">
        <f t="shared" si="98"/>
        <v>252521.34475005104</v>
      </c>
      <c r="BA224" cm="1">
        <f t="array" ref="BA224">[2]!PropsSI("S","P",AY224,"H",AZ224,$H$13)</f>
        <v>1203.7990078800105</v>
      </c>
      <c r="BB224" cm="1">
        <f t="array" ref="BB224">[2]!PropsSI("D","P",AY224,"H",AZ224,$H$13)</f>
        <v>27.621182239907089</v>
      </c>
      <c r="BD224">
        <f t="shared" si="99"/>
        <v>258.14999999999998</v>
      </c>
      <c r="BE224">
        <f t="shared" si="100"/>
        <v>260.14999999999998</v>
      </c>
      <c r="BF224" cm="1">
        <f t="array" ref="BF224">[2]!PropsSI("P","T",BD224,"Q",1,$H$13)</f>
        <v>183723.82814975141</v>
      </c>
      <c r="BG224" cm="1">
        <f t="array" ref="BG224">[2]!PropsSI("H","P",BF224,"T",BE224,$H$13)</f>
        <v>355128.23969601718</v>
      </c>
      <c r="BH224" cm="1">
        <f t="array" ref="BH224">[2]!PropsSI("S","P",BF224,"T",BE224,$H$13)</f>
        <v>1603.3816434342573</v>
      </c>
      <c r="BI224" cm="1">
        <f t="array" ref="BI224">[2]!PropsSI("D","P",BF224,"T",BE224,$H$13)</f>
        <v>10.391805422690133</v>
      </c>
      <c r="BJ224">
        <f t="shared" si="101"/>
        <v>102.60689494596613</v>
      </c>
      <c r="BK224">
        <f t="shared" si="102"/>
        <v>36.003809783606904</v>
      </c>
      <c r="BL224">
        <f t="shared" si="103"/>
        <v>-138.61070472957303</v>
      </c>
      <c r="BM224">
        <f t="shared" si="104"/>
        <v>2.8498899300563645</v>
      </c>
      <c r="BN224">
        <f t="shared" si="105"/>
        <v>4.2740066225165574</v>
      </c>
      <c r="BO224">
        <f t="shared" si="106"/>
        <v>0.6667958620004043</v>
      </c>
      <c r="BP224">
        <f t="shared" si="107"/>
        <v>6.8542096515528117</v>
      </c>
      <c r="BR224">
        <f t="shared" si="108"/>
        <v>1.3231712163930993</v>
      </c>
      <c r="BS224">
        <f t="shared" si="109"/>
        <v>0.37379586863105058</v>
      </c>
      <c r="BT224">
        <f t="shared" si="110"/>
        <v>8.9711008471452143</v>
      </c>
      <c r="BW224">
        <f t="shared" si="111"/>
        <v>0.29604632795579211</v>
      </c>
    </row>
    <row r="225" spans="1:75" x14ac:dyDescent="0.3">
      <c r="A225">
        <v>225</v>
      </c>
      <c r="B225" s="76">
        <v>45516</v>
      </c>
      <c r="C225">
        <v>27.79</v>
      </c>
      <c r="D225">
        <v>29.36</v>
      </c>
      <c r="E225">
        <v>37.326981000000004</v>
      </c>
      <c r="J225">
        <v>225</v>
      </c>
      <c r="K225">
        <v>29.36</v>
      </c>
      <c r="L225">
        <f t="shared" si="84"/>
        <v>317.51</v>
      </c>
      <c r="N225">
        <f t="shared" si="85"/>
        <v>256.14999999999998</v>
      </c>
      <c r="O225">
        <f t="shared" si="86"/>
        <v>266.14999999999998</v>
      </c>
      <c r="P225" cm="1">
        <f t="array" ref="P225">[2]!PropsSI("P","T",N225,"Q",0,$H$13)</f>
        <v>170000.91143693728</v>
      </c>
      <c r="Q225" cm="1">
        <f t="array" ref="Q225">[2]!PropsSI("H","P",P225,"T",O225,$H$13)</f>
        <v>360698.73146514298</v>
      </c>
      <c r="R225" cm="1">
        <f t="array" ref="R225">[2]!PropsSI("S","P",P225,"T",O225,$H$13)</f>
        <v>1629.8582331222553</v>
      </c>
      <c r="S225" cm="1">
        <f t="array" ref="S225">[2]!PropsSI("D","P",P225,"T",O225,$H$13)</f>
        <v>9.2926033590470212</v>
      </c>
      <c r="U225">
        <f t="shared" si="87"/>
        <v>317.51</v>
      </c>
      <c r="V225" cm="1">
        <f t="array" ref="V225">[2]!PropsSI("T","P",W225,"S",Y225,$H$13)</f>
        <v>323.28300877843139</v>
      </c>
      <c r="W225" cm="1">
        <f t="array" ref="W225">[2]!PropsSI("P","T",U225,"Q",1,$H$13)</f>
        <v>1135786.1456171656</v>
      </c>
      <c r="X225" cm="1">
        <f t="array" ref="X225">[2]!PropsSI("H","P",W225,"S",Y225,$H$13)</f>
        <v>396235.69150697882</v>
      </c>
      <c r="Y225">
        <f t="shared" si="88"/>
        <v>1629.8582331222553</v>
      </c>
      <c r="Z225" cm="1">
        <f t="array" ref="Z225">[2]!PropsSI("D","P",W225,"S",Y225,$H$13)</f>
        <v>62.168060916482538</v>
      </c>
      <c r="AB225">
        <f t="shared" si="89"/>
        <v>317.51</v>
      </c>
      <c r="AC225" cm="1">
        <f t="array" ref="AC225">[2]!PropsSI("T","P",AD225,"H",AE225,$H$13)</f>
        <v>323.28300877843139</v>
      </c>
      <c r="AD225">
        <f t="shared" si="90"/>
        <v>1135786.1456171656</v>
      </c>
      <c r="AE225">
        <f t="shared" si="91"/>
        <v>396235.69150697882</v>
      </c>
      <c r="AF225" cm="1">
        <f t="array" ref="AF225">[2]!PropsSI("S","P",AD225,"H",AE225,$H$13)</f>
        <v>1629.8582331222556</v>
      </c>
      <c r="AG225" cm="1">
        <f t="array" ref="AG225">[2]!PropsSI("D","P",AD225,"H",AE225,$H$13)</f>
        <v>62.16806091648256</v>
      </c>
      <c r="AI225">
        <f t="shared" si="92"/>
        <v>317.51</v>
      </c>
      <c r="AJ225">
        <f t="shared" si="93"/>
        <v>312.51</v>
      </c>
      <c r="AK225" cm="1">
        <f t="array" ref="AK225">[2]!PropsSI("P","T",AI225,"Q",0,$H$13)</f>
        <v>1135786.1456171656</v>
      </c>
      <c r="AL225" cm="1">
        <f t="array" ref="AL225">[2]!PropsSI("H","P",AK225,"T",AJ225,$H$13)</f>
        <v>253925.55353400129</v>
      </c>
      <c r="AM225" cm="1">
        <f t="array" ref="AM225">[2]!PropsSI("S","P",AK225,"T",AJ225,$H$13)</f>
        <v>1181.6600810008022</v>
      </c>
      <c r="AN225" cm="1">
        <f t="array" ref="AN225">[2]!PropsSI("D","P",AK225,"T",AJ225,$H$13)</f>
        <v>1037.7969050838922</v>
      </c>
      <c r="AP225">
        <f t="shared" si="94"/>
        <v>316.51</v>
      </c>
      <c r="AQ225">
        <f t="shared" si="95"/>
        <v>310.51</v>
      </c>
      <c r="AR225" cm="1">
        <f t="array" ref="AR225">[2]!PropsSI("P","T",AP225,"Q",0,$H$13)</f>
        <v>1108010.708121018</v>
      </c>
      <c r="AS225" cm="1">
        <f t="array" ref="AS225">[2]!PropsSI("H","P",AR225,"T",AQ225,$H$13)</f>
        <v>251014.31296548023</v>
      </c>
      <c r="AT225" cm="1">
        <f t="array" ref="AT225">[2]!PropsSI("S","P",AR225,"T",AQ225,$H$13)</f>
        <v>1172.4000868580247</v>
      </c>
      <c r="AU225" cm="1">
        <f t="array" ref="AU225">[2]!PropsSI("D","P",AR225,"T",AQ225,$H$13)</f>
        <v>1046.0780895026401</v>
      </c>
      <c r="AW225">
        <f t="shared" si="96"/>
        <v>260.14999999999998</v>
      </c>
      <c r="AX225">
        <f t="shared" si="97"/>
        <v>260.14999999999998</v>
      </c>
      <c r="AY225" cm="1">
        <f t="array" ref="AY225">[2]!PropsSI("P","T",AW225,"Q",0,$H$13)</f>
        <v>198287.49024246493</v>
      </c>
      <c r="AZ225">
        <f t="shared" si="98"/>
        <v>251014.31296548023</v>
      </c>
      <c r="BA225" cm="1">
        <f t="array" ref="BA225">[2]!PropsSI("S","P",AY225,"H",AZ225,$H$13)</f>
        <v>1198.0060738628249</v>
      </c>
      <c r="BB225" cm="1">
        <f t="array" ref="BB225">[2]!PropsSI("D","P",AY225,"H",AZ225,$H$13)</f>
        <v>28.223504216242898</v>
      </c>
      <c r="BD225">
        <f t="shared" si="99"/>
        <v>258.14999999999998</v>
      </c>
      <c r="BE225">
        <f t="shared" si="100"/>
        <v>260.14999999999998</v>
      </c>
      <c r="BF225" cm="1">
        <f t="array" ref="BF225">[2]!PropsSI("P","T",BD225,"Q",1,$H$13)</f>
        <v>183723.82814975141</v>
      </c>
      <c r="BG225" cm="1">
        <f t="array" ref="BG225">[2]!PropsSI("H","P",BF225,"T",BE225,$H$13)</f>
        <v>355128.23969601718</v>
      </c>
      <c r="BH225" cm="1">
        <f t="array" ref="BH225">[2]!PropsSI("S","P",BF225,"T",BE225,$H$13)</f>
        <v>1603.3816434342573</v>
      </c>
      <c r="BI225" cm="1">
        <f t="array" ref="BI225">[2]!PropsSI("D","P",BF225,"T",BE225,$H$13)</f>
        <v>10.391805422690133</v>
      </c>
      <c r="BJ225">
        <f t="shared" si="101"/>
        <v>104.11392673053695</v>
      </c>
      <c r="BK225">
        <f t="shared" si="102"/>
        <v>35.536960041835847</v>
      </c>
      <c r="BL225">
        <f t="shared" si="103"/>
        <v>-139.65088677237279</v>
      </c>
      <c r="BM225">
        <f t="shared" si="104"/>
        <v>2.9297364380062039</v>
      </c>
      <c r="BN225">
        <f t="shared" si="105"/>
        <v>4.3488881401617236</v>
      </c>
      <c r="BO225">
        <f t="shared" si="106"/>
        <v>0.67367482068583506</v>
      </c>
      <c r="BP225">
        <f t="shared" si="107"/>
        <v>6.6810591544298354</v>
      </c>
      <c r="BR225">
        <f t="shared" si="108"/>
        <v>1.7900209581641562</v>
      </c>
      <c r="BS225">
        <f t="shared" si="109"/>
        <v>0.50568092068137416</v>
      </c>
      <c r="BT225">
        <f t="shared" si="110"/>
        <v>12.13634209635298</v>
      </c>
      <c r="BW225">
        <f t="shared" si="111"/>
        <v>0.40049928917964833</v>
      </c>
    </row>
    <row r="226" spans="1:75" x14ac:dyDescent="0.3">
      <c r="A226">
        <v>226</v>
      </c>
      <c r="B226" s="76">
        <v>45517</v>
      </c>
      <c r="C226">
        <v>27.28</v>
      </c>
      <c r="D226">
        <v>29.47</v>
      </c>
      <c r="E226">
        <v>37.326981000000004</v>
      </c>
      <c r="J226">
        <v>226</v>
      </c>
      <c r="K226">
        <v>29.47</v>
      </c>
      <c r="L226">
        <f t="shared" si="84"/>
        <v>317.62</v>
      </c>
      <c r="N226">
        <f t="shared" si="85"/>
        <v>256.14999999999998</v>
      </c>
      <c r="O226">
        <f t="shared" si="86"/>
        <v>266.14999999999998</v>
      </c>
      <c r="P226" cm="1">
        <f t="array" ref="P226">[2]!PropsSI("P","T",N226,"Q",0,$H$13)</f>
        <v>170000.91143693728</v>
      </c>
      <c r="Q226" cm="1">
        <f t="array" ref="Q226">[2]!PropsSI("H","P",P226,"T",O226,$H$13)</f>
        <v>360698.73146514298</v>
      </c>
      <c r="R226" cm="1">
        <f t="array" ref="R226">[2]!PropsSI("S","P",P226,"T",O226,$H$13)</f>
        <v>1629.8582331222553</v>
      </c>
      <c r="S226" cm="1">
        <f t="array" ref="S226">[2]!PropsSI("D","P",P226,"T",O226,$H$13)</f>
        <v>9.2926033590470212</v>
      </c>
      <c r="U226">
        <f t="shared" si="87"/>
        <v>317.62</v>
      </c>
      <c r="V226" cm="1">
        <f t="array" ref="V226">[2]!PropsSI("T","P",W226,"S",Y226,$H$13)</f>
        <v>323.38459010431194</v>
      </c>
      <c r="W226" cm="1">
        <f t="array" ref="W226">[2]!PropsSI("P","T",U226,"Q",1,$H$13)</f>
        <v>1138872.9326147442</v>
      </c>
      <c r="X226" cm="1">
        <f t="array" ref="X226">[2]!PropsSI("H","P",W226,"S",Y226,$H$13)</f>
        <v>396285.26973140734</v>
      </c>
      <c r="Y226">
        <f t="shared" si="88"/>
        <v>1629.8582331222553</v>
      </c>
      <c r="Z226" cm="1">
        <f t="array" ref="Z226">[2]!PropsSI("D","P",W226,"S",Y226,$H$13)</f>
        <v>62.353939376504982</v>
      </c>
      <c r="AB226">
        <f t="shared" si="89"/>
        <v>317.62</v>
      </c>
      <c r="AC226" cm="1">
        <f t="array" ref="AC226">[2]!PropsSI("T","P",AD226,"H",AE226,$H$13)</f>
        <v>323.38459010431194</v>
      </c>
      <c r="AD226">
        <f t="shared" si="90"/>
        <v>1138872.9326147442</v>
      </c>
      <c r="AE226">
        <f t="shared" si="91"/>
        <v>396285.26973140734</v>
      </c>
      <c r="AF226" cm="1">
        <f t="array" ref="AF226">[2]!PropsSI("S","P",AD226,"H",AE226,$H$13)</f>
        <v>1629.8582331222551</v>
      </c>
      <c r="AG226" cm="1">
        <f t="array" ref="AG226">[2]!PropsSI("D","P",AD226,"H",AE226,$H$13)</f>
        <v>62.35393937650494</v>
      </c>
      <c r="AI226">
        <f t="shared" si="92"/>
        <v>317.62</v>
      </c>
      <c r="AJ226">
        <f t="shared" si="93"/>
        <v>312.62</v>
      </c>
      <c r="AK226" cm="1">
        <f t="array" ref="AK226">[2]!PropsSI("P","T",AI226,"Q",0,$H$13)</f>
        <v>1138872.9326147442</v>
      </c>
      <c r="AL226" cm="1">
        <f t="array" ref="AL226">[2]!PropsSI("H","P",AK226,"T",AJ226,$H$13)</f>
        <v>254085.90037013122</v>
      </c>
      <c r="AM226" cm="1">
        <f t="array" ref="AM226">[2]!PropsSI("S","P",AK226,"T",AJ226,$H$13)</f>
        <v>1182.163566142488</v>
      </c>
      <c r="AN226" cm="1">
        <f t="array" ref="AN226">[2]!PropsSI("D","P",AK226,"T",AJ226,$H$13)</f>
        <v>1037.3521712951269</v>
      </c>
      <c r="AP226">
        <f t="shared" si="94"/>
        <v>316.62</v>
      </c>
      <c r="AQ226">
        <f t="shared" si="95"/>
        <v>310.62</v>
      </c>
      <c r="AR226" cm="1">
        <f t="array" ref="AR226">[2]!PropsSI("P","T",AP226,"Q",0,$H$13)</f>
        <v>1111040.86401204</v>
      </c>
      <c r="AS226" cm="1">
        <f t="array" ref="AS226">[2]!PropsSI("H","P",AR226,"T",AQ226,$H$13)</f>
        <v>251173.45412298996</v>
      </c>
      <c r="AT226" cm="1">
        <f t="array" ref="AT226">[2]!PropsSI("S","P",AR226,"T",AQ226,$H$13)</f>
        <v>1172.9031824134856</v>
      </c>
      <c r="AU226" cm="1">
        <f t="array" ref="AU226">[2]!PropsSI("D","P",AR226,"T",AQ226,$H$13)</f>
        <v>1045.6419873158995</v>
      </c>
      <c r="AW226">
        <f t="shared" si="96"/>
        <v>260.14999999999998</v>
      </c>
      <c r="AX226">
        <f t="shared" si="97"/>
        <v>260.14999999999998</v>
      </c>
      <c r="AY226" cm="1">
        <f t="array" ref="AY226">[2]!PropsSI("P","T",AW226,"Q",0,$H$13)</f>
        <v>198287.49024246493</v>
      </c>
      <c r="AZ226">
        <f t="shared" si="98"/>
        <v>251173.45412298996</v>
      </c>
      <c r="BA226" cm="1">
        <f t="array" ref="BA226">[2]!PropsSI("S","P",AY226,"H",AZ226,$H$13)</f>
        <v>1198.6178023176001</v>
      </c>
      <c r="BB226" cm="1">
        <f t="array" ref="BB226">[2]!PropsSI("D","P",AY226,"H",AZ226,$H$13)</f>
        <v>28.158661894086091</v>
      </c>
      <c r="BD226">
        <f t="shared" si="99"/>
        <v>258.14999999999998</v>
      </c>
      <c r="BE226">
        <f t="shared" si="100"/>
        <v>260.14999999999998</v>
      </c>
      <c r="BF226" cm="1">
        <f t="array" ref="BF226">[2]!PropsSI("P","T",BD226,"Q",1,$H$13)</f>
        <v>183723.82814975141</v>
      </c>
      <c r="BG226" cm="1">
        <f t="array" ref="BG226">[2]!PropsSI("H","P",BF226,"T",BE226,$H$13)</f>
        <v>355128.23969601718</v>
      </c>
      <c r="BH226" cm="1">
        <f t="array" ref="BH226">[2]!PropsSI("S","P",BF226,"T",BE226,$H$13)</f>
        <v>1603.3816434342573</v>
      </c>
      <c r="BI226" cm="1">
        <f t="array" ref="BI226">[2]!PropsSI("D","P",BF226,"T",BE226,$H$13)</f>
        <v>10.391805422690133</v>
      </c>
      <c r="BJ226">
        <f t="shared" si="101"/>
        <v>103.95478557302721</v>
      </c>
      <c r="BK226">
        <f t="shared" si="102"/>
        <v>35.58653826626437</v>
      </c>
      <c r="BL226">
        <f t="shared" si="103"/>
        <v>-139.54132383929158</v>
      </c>
      <c r="BM226">
        <f t="shared" si="104"/>
        <v>2.921182858394944</v>
      </c>
      <c r="BN226">
        <f t="shared" si="105"/>
        <v>4.3408441230872681</v>
      </c>
      <c r="BO226">
        <f t="shared" si="106"/>
        <v>0.67295271969299797</v>
      </c>
      <c r="BP226">
        <f t="shared" si="107"/>
        <v>6.6992166276544642</v>
      </c>
      <c r="BR226">
        <f t="shared" si="108"/>
        <v>1.7404427337356339</v>
      </c>
      <c r="BS226">
        <f t="shared" si="109"/>
        <v>0.49167507228031659</v>
      </c>
      <c r="BT226">
        <f t="shared" si="110"/>
        <v>11.800201734727597</v>
      </c>
      <c r="BW226">
        <f t="shared" si="111"/>
        <v>0.38940665724601076</v>
      </c>
    </row>
    <row r="227" spans="1:75" x14ac:dyDescent="0.3">
      <c r="A227">
        <v>227</v>
      </c>
      <c r="B227" s="76">
        <v>45518</v>
      </c>
      <c r="C227">
        <v>27.64</v>
      </c>
      <c r="D227">
        <v>29.99</v>
      </c>
      <c r="E227">
        <v>37.326981000000004</v>
      </c>
      <c r="J227">
        <v>227</v>
      </c>
      <c r="K227">
        <v>29.99</v>
      </c>
      <c r="L227">
        <f t="shared" si="84"/>
        <v>318.14</v>
      </c>
      <c r="N227">
        <f t="shared" si="85"/>
        <v>256.14999999999998</v>
      </c>
      <c r="O227">
        <f t="shared" si="86"/>
        <v>266.14999999999998</v>
      </c>
      <c r="P227" cm="1">
        <f t="array" ref="P227">[2]!PropsSI("P","T",N227,"Q",0,$H$13)</f>
        <v>170000.91143693728</v>
      </c>
      <c r="Q227" cm="1">
        <f t="array" ref="Q227">[2]!PropsSI("H","P",P227,"T",O227,$H$13)</f>
        <v>360698.73146514298</v>
      </c>
      <c r="R227" cm="1">
        <f t="array" ref="R227">[2]!PropsSI("S","P",P227,"T",O227,$H$13)</f>
        <v>1629.8582331222553</v>
      </c>
      <c r="S227" cm="1">
        <f t="array" ref="S227">[2]!PropsSI("D","P",P227,"T",O227,$H$13)</f>
        <v>9.2926033590470212</v>
      </c>
      <c r="U227">
        <f t="shared" si="87"/>
        <v>318.14</v>
      </c>
      <c r="V227" cm="1">
        <f t="array" ref="V227">[2]!PropsSI("T","P",W227,"S",Y227,$H$13)</f>
        <v>323.86517745706732</v>
      </c>
      <c r="W227" cm="1">
        <f t="array" ref="W227">[2]!PropsSI("P","T",U227,"Q",1,$H$13)</f>
        <v>1153550.0810206891</v>
      </c>
      <c r="X227" cm="1">
        <f t="array" ref="X227">[2]!PropsSI("H","P",W227,"S",Y227,$H$13)</f>
        <v>396518.99915477814</v>
      </c>
      <c r="Y227">
        <f t="shared" si="88"/>
        <v>1629.8582331222553</v>
      </c>
      <c r="Z227" cm="1">
        <f t="array" ref="Z227">[2]!PropsSI("D","P",W227,"S",Y227,$H$13)</f>
        <v>63.239579120896728</v>
      </c>
      <c r="AB227">
        <f t="shared" si="89"/>
        <v>318.14</v>
      </c>
      <c r="AC227" cm="1">
        <f t="array" ref="AC227">[2]!PropsSI("T","P",AD227,"H",AE227,$H$13)</f>
        <v>323.86517745706726</v>
      </c>
      <c r="AD227">
        <f t="shared" si="90"/>
        <v>1153550.0810206891</v>
      </c>
      <c r="AE227">
        <f t="shared" si="91"/>
        <v>396518.99915477814</v>
      </c>
      <c r="AF227" cm="1">
        <f t="array" ref="AF227">[2]!PropsSI("S","P",AD227,"H",AE227,$H$13)</f>
        <v>1629.8582331222558</v>
      </c>
      <c r="AG227" cm="1">
        <f t="array" ref="AG227">[2]!PropsSI("D","P",AD227,"H",AE227,$H$13)</f>
        <v>63.239579120896735</v>
      </c>
      <c r="AI227">
        <f t="shared" si="92"/>
        <v>318.14</v>
      </c>
      <c r="AJ227">
        <f t="shared" si="93"/>
        <v>313.14</v>
      </c>
      <c r="AK227" cm="1">
        <f t="array" ref="AK227">[2]!PropsSI("P","T",AI227,"Q",0,$H$13)</f>
        <v>1153550.0810206891</v>
      </c>
      <c r="AL227" cm="1">
        <f t="array" ref="AL227">[2]!PropsSI("H","P",AK227,"T",AJ227,$H$13)</f>
        <v>254844.76003076206</v>
      </c>
      <c r="AM227" cm="1">
        <f t="array" ref="AM227">[2]!PropsSI("S","P",AK227,"T",AJ227,$H$13)</f>
        <v>1184.5437009725729</v>
      </c>
      <c r="AN227" cm="1">
        <f t="array" ref="AN227">[2]!PropsSI("D","P",AK227,"T",AJ227,$H$13)</f>
        <v>1035.2441174742567</v>
      </c>
      <c r="AP227">
        <f t="shared" si="94"/>
        <v>317.14</v>
      </c>
      <c r="AQ227">
        <f t="shared" si="95"/>
        <v>311.14</v>
      </c>
      <c r="AR227" cm="1">
        <f t="array" ref="AR227">[2]!PropsSI("P","T",AP227,"Q",0,$H$13)</f>
        <v>1125449.239476488</v>
      </c>
      <c r="AS227" cm="1">
        <f t="array" ref="AS227">[2]!PropsSI("H","P",AR227,"T",AQ227,$H$13)</f>
        <v>251926.57713559037</v>
      </c>
      <c r="AT227" cm="1">
        <f t="array" ref="AT227">[2]!PropsSI("S","P",AR227,"T",AQ227,$H$13)</f>
        <v>1175.2813666510281</v>
      </c>
      <c r="AU227" cm="1">
        <f t="array" ref="AU227">[2]!PropsSI("D","P",AR227,"T",AQ227,$H$13)</f>
        <v>1043.5751197584925</v>
      </c>
      <c r="AW227">
        <f t="shared" si="96"/>
        <v>260.14999999999998</v>
      </c>
      <c r="AX227">
        <f t="shared" si="97"/>
        <v>260.14999999999998</v>
      </c>
      <c r="AY227" cm="1">
        <f t="array" ref="AY227">[2]!PropsSI("P","T",AW227,"Q",0,$H$13)</f>
        <v>198287.49024246493</v>
      </c>
      <c r="AZ227">
        <f t="shared" si="98"/>
        <v>251926.57713559037</v>
      </c>
      <c r="BA227" cm="1">
        <f t="array" ref="BA227">[2]!PropsSI("S","P",AY227,"H",AZ227,$H$13)</f>
        <v>1201.5127591217533</v>
      </c>
      <c r="BB227" cm="1">
        <f t="array" ref="BB227">[2]!PropsSI("D","P",AY227,"H",AZ227,$H$13)</f>
        <v>27.855798598058332</v>
      </c>
      <c r="BD227">
        <f t="shared" si="99"/>
        <v>258.14999999999998</v>
      </c>
      <c r="BE227">
        <f t="shared" si="100"/>
        <v>260.14999999999998</v>
      </c>
      <c r="BF227" cm="1">
        <f t="array" ref="BF227">[2]!PropsSI("P","T",BD227,"Q",1,$H$13)</f>
        <v>183723.82814975141</v>
      </c>
      <c r="BG227" cm="1">
        <f t="array" ref="BG227">[2]!PropsSI("H","P",BF227,"T",BE227,$H$13)</f>
        <v>355128.23969601718</v>
      </c>
      <c r="BH227" cm="1">
        <f t="array" ref="BH227">[2]!PropsSI("S","P",BF227,"T",BE227,$H$13)</f>
        <v>1603.3816434342573</v>
      </c>
      <c r="BI227" cm="1">
        <f t="array" ref="BI227">[2]!PropsSI("D","P",BF227,"T",BE227,$H$13)</f>
        <v>10.391805422690133</v>
      </c>
      <c r="BJ227">
        <f t="shared" si="101"/>
        <v>103.20166256042681</v>
      </c>
      <c r="BK227">
        <f t="shared" si="102"/>
        <v>35.820267689635159</v>
      </c>
      <c r="BL227">
        <f t="shared" si="103"/>
        <v>-139.02193025006198</v>
      </c>
      <c r="BM227">
        <f t="shared" si="104"/>
        <v>2.8810969101241231</v>
      </c>
      <c r="BN227">
        <f t="shared" si="105"/>
        <v>4.3032172028671436</v>
      </c>
      <c r="BO227">
        <f t="shared" si="106"/>
        <v>0.66952161006525734</v>
      </c>
      <c r="BP227">
        <f t="shared" si="107"/>
        <v>6.7855523318685531</v>
      </c>
      <c r="BR227">
        <f t="shared" si="108"/>
        <v>1.5067133103648445</v>
      </c>
      <c r="BS227">
        <f t="shared" si="109"/>
        <v>0.42564651017806859</v>
      </c>
      <c r="BT227">
        <f t="shared" si="110"/>
        <v>10.215516244273646</v>
      </c>
      <c r="BW227">
        <f t="shared" si="111"/>
        <v>0.33711203606103035</v>
      </c>
    </row>
    <row r="228" spans="1:75" x14ac:dyDescent="0.3">
      <c r="A228">
        <v>228</v>
      </c>
      <c r="B228" s="76">
        <v>45519</v>
      </c>
      <c r="C228">
        <v>26.45</v>
      </c>
      <c r="D228">
        <v>27.38</v>
      </c>
      <c r="E228">
        <v>37.326981000000004</v>
      </c>
      <c r="J228">
        <v>228</v>
      </c>
      <c r="K228">
        <v>27.38</v>
      </c>
      <c r="L228">
        <f t="shared" si="84"/>
        <v>315.52999999999997</v>
      </c>
      <c r="N228">
        <f t="shared" si="85"/>
        <v>256.14999999999998</v>
      </c>
      <c r="O228">
        <f t="shared" si="86"/>
        <v>266.14999999999998</v>
      </c>
      <c r="P228" cm="1">
        <f t="array" ref="P228">[2]!PropsSI("P","T",N228,"Q",0,$H$13)</f>
        <v>170000.91143693728</v>
      </c>
      <c r="Q228" cm="1">
        <f t="array" ref="Q228">[2]!PropsSI("H","P",P228,"T",O228,$H$13)</f>
        <v>360698.73146514298</v>
      </c>
      <c r="R228" cm="1">
        <f t="array" ref="R228">[2]!PropsSI("S","P",P228,"T",O228,$H$13)</f>
        <v>1629.8582331222553</v>
      </c>
      <c r="S228" cm="1">
        <f t="array" ref="S228">[2]!PropsSI("D","P",P228,"T",O228,$H$13)</f>
        <v>9.2926033590470212</v>
      </c>
      <c r="U228">
        <f t="shared" si="87"/>
        <v>315.52999999999997</v>
      </c>
      <c r="V228" cm="1">
        <f t="array" ref="V228">[2]!PropsSI("T","P",W228,"S",Y228,$H$13)</f>
        <v>321.45916132556727</v>
      </c>
      <c r="W228" cm="1">
        <f t="array" ref="W228">[2]!PropsSI("P","T",U228,"Q",1,$H$13)</f>
        <v>1081286.8350359034</v>
      </c>
      <c r="X228" cm="1">
        <f t="array" ref="X228">[2]!PropsSI("H","P",W228,"S",Y228,$H$13)</f>
        <v>395335.1734922395</v>
      </c>
      <c r="Y228">
        <f t="shared" si="88"/>
        <v>1629.8582331222553</v>
      </c>
      <c r="Z228" cm="1">
        <f t="array" ref="Z228">[2]!PropsSI("D","P",W228,"S",Y228,$H$13)</f>
        <v>58.907924433899879</v>
      </c>
      <c r="AB228">
        <f t="shared" si="89"/>
        <v>315.52999999999997</v>
      </c>
      <c r="AC228" cm="1">
        <f t="array" ref="AC228">[2]!PropsSI("T","P",AD228,"H",AE228,$H$13)</f>
        <v>321.45916132556721</v>
      </c>
      <c r="AD228">
        <f t="shared" si="90"/>
        <v>1081286.8350359034</v>
      </c>
      <c r="AE228">
        <f t="shared" si="91"/>
        <v>395335.1734922395</v>
      </c>
      <c r="AF228" cm="1">
        <f t="array" ref="AF228">[2]!PropsSI("S","P",AD228,"H",AE228,$H$13)</f>
        <v>1629.8582331222549</v>
      </c>
      <c r="AG228" cm="1">
        <f t="array" ref="AG228">[2]!PropsSI("D","P",AD228,"H",AE228,$H$13)</f>
        <v>58.907924433899936</v>
      </c>
      <c r="AI228">
        <f t="shared" si="92"/>
        <v>315.52999999999997</v>
      </c>
      <c r="AJ228">
        <f t="shared" si="93"/>
        <v>310.52999999999997</v>
      </c>
      <c r="AK228" cm="1">
        <f t="array" ref="AK228">[2]!PropsSI("P","T",AI228,"Q",0,$H$13)</f>
        <v>1081286.8350359034</v>
      </c>
      <c r="AL228" cm="1">
        <f t="array" ref="AL228">[2]!PropsSI("H","P",AK228,"T",AJ228,$H$13)</f>
        <v>251049.96296098505</v>
      </c>
      <c r="AM228" cm="1">
        <f t="array" ref="AM228">[2]!PropsSI("S","P",AK228,"T",AJ228,$H$13)</f>
        <v>1172.5971786643704</v>
      </c>
      <c r="AN228" cm="1">
        <f t="array" ref="AN228">[2]!PropsSI("D","P",AK228,"T",AJ228,$H$13)</f>
        <v>1045.7320719396107</v>
      </c>
      <c r="AP228">
        <f t="shared" si="94"/>
        <v>314.52999999999997</v>
      </c>
      <c r="AQ228">
        <f t="shared" si="95"/>
        <v>308.52999999999997</v>
      </c>
      <c r="AR228" cm="1">
        <f t="array" ref="AR228">[2]!PropsSI("P","T",AP228,"Q",0,$H$13)</f>
        <v>1054517.4598182766</v>
      </c>
      <c r="AS228" cm="1">
        <f t="array" ref="AS228">[2]!PropsSI("H","P",AR228,"T",AQ228,$H$13)</f>
        <v>248159.98154184196</v>
      </c>
      <c r="AT228" cm="1">
        <f t="array" ref="AT228">[2]!PropsSI("S","P",AR228,"T",AQ228,$H$13)</f>
        <v>1163.342889771355</v>
      </c>
      <c r="AU228" cm="1">
        <f t="array" ref="AU228">[2]!PropsSI("D","P",AR228,"T",AQ228,$H$13)</f>
        <v>1053.8624744723522</v>
      </c>
      <c r="AW228">
        <f t="shared" si="96"/>
        <v>260.14999999999998</v>
      </c>
      <c r="AX228">
        <f t="shared" si="97"/>
        <v>260.14999999999998</v>
      </c>
      <c r="AY228" cm="1">
        <f t="array" ref="AY228">[2]!PropsSI("P","T",AW228,"Q",0,$H$13)</f>
        <v>198287.49024246493</v>
      </c>
      <c r="AZ228">
        <f t="shared" si="98"/>
        <v>248159.98154184196</v>
      </c>
      <c r="BA228" cm="1">
        <f t="array" ref="BA228">[2]!PropsSI("S","P",AY228,"H",AZ228,$H$13)</f>
        <v>1187.0342060033659</v>
      </c>
      <c r="BB228" cm="1">
        <f t="array" ref="BB228">[2]!PropsSI("D","P",AY228,"H",AZ228,$H$13)</f>
        <v>29.439403021094556</v>
      </c>
      <c r="BD228">
        <f t="shared" si="99"/>
        <v>258.14999999999998</v>
      </c>
      <c r="BE228">
        <f t="shared" si="100"/>
        <v>260.14999999999998</v>
      </c>
      <c r="BF228" cm="1">
        <f t="array" ref="BF228">[2]!PropsSI("P","T",BD228,"Q",1,$H$13)</f>
        <v>183723.82814975141</v>
      </c>
      <c r="BG228" cm="1">
        <f t="array" ref="BG228">[2]!PropsSI("H","P",BF228,"T",BE228,$H$13)</f>
        <v>355128.23969601718</v>
      </c>
      <c r="BH228" cm="1">
        <f t="array" ref="BH228">[2]!PropsSI("S","P",BF228,"T",BE228,$H$13)</f>
        <v>1603.3816434342573</v>
      </c>
      <c r="BI228" cm="1">
        <f t="array" ref="BI228">[2]!PropsSI("D","P",BF228,"T",BE228,$H$13)</f>
        <v>10.391805422690133</v>
      </c>
      <c r="BJ228">
        <f t="shared" si="101"/>
        <v>106.96825815417522</v>
      </c>
      <c r="BK228">
        <f t="shared" si="102"/>
        <v>34.636442027096521</v>
      </c>
      <c r="BL228">
        <f t="shared" si="103"/>
        <v>-141.60470018127174</v>
      </c>
      <c r="BM228">
        <f t="shared" si="104"/>
        <v>3.0883154242717139</v>
      </c>
      <c r="BN228">
        <f t="shared" si="105"/>
        <v>4.498954339491112</v>
      </c>
      <c r="BO228">
        <f t="shared" si="106"/>
        <v>0.68645182663068349</v>
      </c>
      <c r="BP228">
        <f t="shared" si="107"/>
        <v>6.3604766933088612</v>
      </c>
      <c r="BR228">
        <f t="shared" si="108"/>
        <v>2.6905389729034823</v>
      </c>
      <c r="BS228">
        <f t="shared" si="109"/>
        <v>0.76007725984523378</v>
      </c>
      <c r="BT228">
        <f t="shared" si="110"/>
        <v>18.241854236285612</v>
      </c>
      <c r="BW228">
        <f t="shared" si="111"/>
        <v>0.60198118979742521</v>
      </c>
    </row>
    <row r="229" spans="1:75" x14ac:dyDescent="0.3">
      <c r="A229">
        <v>229</v>
      </c>
      <c r="B229" s="76">
        <v>45520</v>
      </c>
      <c r="C229">
        <v>26.29</v>
      </c>
      <c r="D229">
        <v>27.74</v>
      </c>
      <c r="E229">
        <v>37.326981000000004</v>
      </c>
      <c r="J229">
        <v>229</v>
      </c>
      <c r="K229">
        <v>27.74</v>
      </c>
      <c r="L229">
        <f t="shared" si="84"/>
        <v>315.89</v>
      </c>
      <c r="N229">
        <f t="shared" si="85"/>
        <v>256.14999999999998</v>
      </c>
      <c r="O229">
        <f t="shared" si="86"/>
        <v>266.14999999999998</v>
      </c>
      <c r="P229" cm="1">
        <f t="array" ref="P229">[2]!PropsSI("P","T",N229,"Q",0,$H$13)</f>
        <v>170000.91143693728</v>
      </c>
      <c r="Q229" cm="1">
        <f t="array" ref="Q229">[2]!PropsSI("H","P",P229,"T",O229,$H$13)</f>
        <v>360698.73146514298</v>
      </c>
      <c r="R229" cm="1">
        <f t="array" ref="R229">[2]!PropsSI("S","P",P229,"T",O229,$H$13)</f>
        <v>1629.8582331222553</v>
      </c>
      <c r="S229" cm="1">
        <f t="array" ref="S229">[2]!PropsSI("D","P",P229,"T",O229,$H$13)</f>
        <v>9.2926033590470212</v>
      </c>
      <c r="U229">
        <f t="shared" si="87"/>
        <v>315.89</v>
      </c>
      <c r="V229" cm="1">
        <f t="array" ref="V229">[2]!PropsSI("T","P",W229,"S",Y229,$H$13)</f>
        <v>321.79014203149325</v>
      </c>
      <c r="W229" cm="1">
        <f t="array" ref="W229">[2]!PropsSI("P","T",U229,"Q",1,$H$13)</f>
        <v>1091047.0949849021</v>
      </c>
      <c r="X229" cm="1">
        <f t="array" ref="X229">[2]!PropsSI("H","P",W229,"S",Y229,$H$13)</f>
        <v>395500.04895221232</v>
      </c>
      <c r="Y229">
        <f t="shared" si="88"/>
        <v>1629.8582331222553</v>
      </c>
      <c r="Z229" cm="1">
        <f t="array" ref="Z229">[2]!PropsSI("D","P",W229,"S",Y229,$H$13)</f>
        <v>59.488786398102143</v>
      </c>
      <c r="AB229">
        <f t="shared" si="89"/>
        <v>315.89</v>
      </c>
      <c r="AC229" cm="1">
        <f t="array" ref="AC229">[2]!PropsSI("T","P",AD229,"H",AE229,$H$13)</f>
        <v>321.79014203149319</v>
      </c>
      <c r="AD229">
        <f t="shared" si="90"/>
        <v>1091047.0949849021</v>
      </c>
      <c r="AE229">
        <f t="shared" si="91"/>
        <v>395500.04895221232</v>
      </c>
      <c r="AF229" cm="1">
        <f t="array" ref="AF229">[2]!PropsSI("S","P",AD229,"H",AE229,$H$13)</f>
        <v>1629.8582331222551</v>
      </c>
      <c r="AG229" cm="1">
        <f t="array" ref="AG229">[2]!PropsSI("D","P",AD229,"H",AE229,$H$13)</f>
        <v>59.488786398102214</v>
      </c>
      <c r="AI229">
        <f t="shared" si="92"/>
        <v>315.89</v>
      </c>
      <c r="AJ229">
        <f t="shared" si="93"/>
        <v>310.89</v>
      </c>
      <c r="AK229" cm="1">
        <f t="array" ref="AK229">[2]!PropsSI("P","T",AI229,"Q",0,$H$13)</f>
        <v>1091047.0949849021</v>
      </c>
      <c r="AL229" cm="1">
        <f t="array" ref="AL229">[2]!PropsSI("H","P",AK229,"T",AJ229,$H$13)</f>
        <v>251571.31130108246</v>
      </c>
      <c r="AM229" cm="1">
        <f t="array" ref="AM229">[2]!PropsSI("S","P",AK229,"T",AJ229,$H$13)</f>
        <v>1174.2450448850011</v>
      </c>
      <c r="AN229" cm="1">
        <f t="array" ref="AN229">[2]!PropsSI("D","P",AK229,"T",AJ229,$H$13)</f>
        <v>1044.2990358787956</v>
      </c>
      <c r="AP229">
        <f t="shared" si="94"/>
        <v>314.89</v>
      </c>
      <c r="AQ229">
        <f t="shared" si="95"/>
        <v>308.89</v>
      </c>
      <c r="AR229" cm="1">
        <f t="array" ref="AR229">[2]!PropsSI("P","T",AP229,"Q",0,$H$13)</f>
        <v>1064096.6623164662</v>
      </c>
      <c r="AS229" cm="1">
        <f t="array" ref="AS229">[2]!PropsSI("H","P",AR229,"T",AQ229,$H$13)</f>
        <v>248677.52473797923</v>
      </c>
      <c r="AT229" cm="1">
        <f t="array" ref="AT229">[2]!PropsSI("S","P",AR229,"T",AQ229,$H$13)</f>
        <v>1164.9898967118415</v>
      </c>
      <c r="AU229" cm="1">
        <f t="array" ref="AU229">[2]!PropsSI("D","P",AR229,"T",AQ229,$H$13)</f>
        <v>1052.4562284065094</v>
      </c>
      <c r="AW229">
        <f t="shared" si="96"/>
        <v>260.14999999999998</v>
      </c>
      <c r="AX229">
        <f t="shared" si="97"/>
        <v>260.14999999999998</v>
      </c>
      <c r="AY229" cm="1">
        <f t="array" ref="AY229">[2]!PropsSI("P","T",AW229,"Q",0,$H$13)</f>
        <v>198287.49024246493</v>
      </c>
      <c r="AZ229">
        <f t="shared" si="98"/>
        <v>248677.52473797923</v>
      </c>
      <c r="BA229" cm="1">
        <f t="array" ref="BA229">[2]!PropsSI("S","P",AY229,"H",AZ229,$H$13)</f>
        <v>1189.0236090252274</v>
      </c>
      <c r="BB229" cm="1">
        <f t="array" ref="BB229">[2]!PropsSI("D","P",AY229,"H",AZ229,$H$13)</f>
        <v>29.211222569362793</v>
      </c>
      <c r="BD229">
        <f t="shared" si="99"/>
        <v>258.14999999999998</v>
      </c>
      <c r="BE229">
        <f t="shared" si="100"/>
        <v>260.14999999999998</v>
      </c>
      <c r="BF229" cm="1">
        <f t="array" ref="BF229">[2]!PropsSI("P","T",BD229,"Q",1,$H$13)</f>
        <v>183723.82814975141</v>
      </c>
      <c r="BG229" cm="1">
        <f t="array" ref="BG229">[2]!PropsSI("H","P",BF229,"T",BE229,$H$13)</f>
        <v>355128.23969601718</v>
      </c>
      <c r="BH229" cm="1">
        <f t="array" ref="BH229">[2]!PropsSI("S","P",BF229,"T",BE229,$H$13)</f>
        <v>1603.3816434342573</v>
      </c>
      <c r="BI229" cm="1">
        <f t="array" ref="BI229">[2]!PropsSI("D","P",BF229,"T",BE229,$H$13)</f>
        <v>10.391805422690133</v>
      </c>
      <c r="BJ229">
        <f t="shared" si="101"/>
        <v>106.45071495803795</v>
      </c>
      <c r="BK229">
        <f t="shared" si="102"/>
        <v>34.801317487069348</v>
      </c>
      <c r="BL229">
        <f t="shared" si="103"/>
        <v>-141.25203244510729</v>
      </c>
      <c r="BM229">
        <f t="shared" si="104"/>
        <v>3.058812787693753</v>
      </c>
      <c r="BN229">
        <f t="shared" si="105"/>
        <v>4.4709040526498081</v>
      </c>
      <c r="BO229">
        <f t="shared" si="106"/>
        <v>0.68415979221939704</v>
      </c>
      <c r="BP229">
        <f t="shared" si="107"/>
        <v>6.4178896793128759</v>
      </c>
      <c r="BR229">
        <f t="shared" si="108"/>
        <v>2.5256635129306559</v>
      </c>
      <c r="BS229">
        <f t="shared" si="109"/>
        <v>0.71349994240291026</v>
      </c>
      <c r="BT229">
        <f t="shared" si="110"/>
        <v>17.123998617669848</v>
      </c>
      <c r="BW229">
        <f t="shared" si="111"/>
        <v>0.565091954383105</v>
      </c>
    </row>
    <row r="230" spans="1:75" x14ac:dyDescent="0.3">
      <c r="A230">
        <v>230</v>
      </c>
      <c r="B230" s="76">
        <v>45521</v>
      </c>
      <c r="C230">
        <v>27.12</v>
      </c>
      <c r="D230">
        <v>28.26</v>
      </c>
      <c r="E230">
        <v>37.326981000000004</v>
      </c>
      <c r="J230">
        <v>230</v>
      </c>
      <c r="K230">
        <v>28.26</v>
      </c>
      <c r="L230">
        <f t="shared" si="84"/>
        <v>316.40999999999997</v>
      </c>
      <c r="N230">
        <f t="shared" si="85"/>
        <v>256.14999999999998</v>
      </c>
      <c r="O230">
        <f t="shared" si="86"/>
        <v>266.14999999999998</v>
      </c>
      <c r="P230" cm="1">
        <f t="array" ref="P230">[2]!PropsSI("P","T",N230,"Q",0,$H$13)</f>
        <v>170000.91143693728</v>
      </c>
      <c r="Q230" cm="1">
        <f t="array" ref="Q230">[2]!PropsSI("H","P",P230,"T",O230,$H$13)</f>
        <v>360698.73146514298</v>
      </c>
      <c r="R230" cm="1">
        <f t="array" ref="R230">[2]!PropsSI("S","P",P230,"T",O230,$H$13)</f>
        <v>1629.8582331222553</v>
      </c>
      <c r="S230" cm="1">
        <f t="array" ref="S230">[2]!PropsSI("D","P",P230,"T",O230,$H$13)</f>
        <v>9.2926033590470212</v>
      </c>
      <c r="U230">
        <f t="shared" si="87"/>
        <v>316.40999999999997</v>
      </c>
      <c r="V230" cm="1">
        <f t="array" ref="V230">[2]!PropsSI("T","P",W230,"S",Y230,$H$13)</f>
        <v>322.26870666818473</v>
      </c>
      <c r="W230" cm="1">
        <f t="array" ref="W230">[2]!PropsSI("P","T",U230,"Q",1,$H$13)</f>
        <v>1105261.3892334425</v>
      </c>
      <c r="X230" cm="1">
        <f t="array" ref="X230">[2]!PropsSI("H","P",W230,"S",Y230,$H$13)</f>
        <v>395737.3030718079</v>
      </c>
      <c r="Y230">
        <f t="shared" si="88"/>
        <v>1629.8582331222553</v>
      </c>
      <c r="Z230" cm="1">
        <f t="array" ref="Z230">[2]!PropsSI("D","P",W230,"S",Y230,$H$13)</f>
        <v>60.337047657217241</v>
      </c>
      <c r="AB230">
        <f t="shared" si="89"/>
        <v>316.40999999999997</v>
      </c>
      <c r="AC230" cm="1">
        <f t="array" ref="AC230">[2]!PropsSI("T","P",AD230,"H",AE230,$H$13)</f>
        <v>322.2687066681849</v>
      </c>
      <c r="AD230">
        <f t="shared" si="90"/>
        <v>1105261.3892334425</v>
      </c>
      <c r="AE230">
        <f t="shared" si="91"/>
        <v>395737.3030718079</v>
      </c>
      <c r="AF230" cm="1">
        <f t="array" ref="AF230">[2]!PropsSI("S","P",AD230,"H",AE230,$H$13)</f>
        <v>1629.858233122256</v>
      </c>
      <c r="AG230" cm="1">
        <f t="array" ref="AG230">[2]!PropsSI("D","P",AD230,"H",AE230,$H$13)</f>
        <v>60.337047657217148</v>
      </c>
      <c r="AI230">
        <f t="shared" si="92"/>
        <v>316.40999999999997</v>
      </c>
      <c r="AJ230">
        <f t="shared" si="93"/>
        <v>311.40999999999997</v>
      </c>
      <c r="AK230" cm="1">
        <f t="array" ref="AK230">[2]!PropsSI("P","T",AI230,"Q",0,$H$13)</f>
        <v>1105261.3892334425</v>
      </c>
      <c r="AL230" cm="1">
        <f t="array" ref="AL230">[2]!PropsSI("H","P",AK230,"T",AJ230,$H$13)</f>
        <v>252325.52891087864</v>
      </c>
      <c r="AM230" cm="1">
        <f t="array" ref="AM230">[2]!PropsSI("S","P",AK230,"T",AJ230,$H$13)</f>
        <v>1176.6252239567975</v>
      </c>
      <c r="AN230" cm="1">
        <f t="array" ref="AN230">[2]!PropsSI("D","P",AK230,"T",AJ230,$H$13)</f>
        <v>1042.2215402051838</v>
      </c>
      <c r="AP230">
        <f t="shared" si="94"/>
        <v>315.40999999999997</v>
      </c>
      <c r="AQ230">
        <f t="shared" si="95"/>
        <v>309.40999999999997</v>
      </c>
      <c r="AR230" cm="1">
        <f t="array" ref="AR230">[2]!PropsSI("P","T",AP230,"Q",0,$H$13)</f>
        <v>1078047.9728683142</v>
      </c>
      <c r="AS230" cm="1">
        <f t="array" ref="AS230">[2]!PropsSI("H","P",AR230,"T",AQ230,$H$13)</f>
        <v>249426.19994813006</v>
      </c>
      <c r="AT230" cm="1">
        <f t="array" ref="AT230">[2]!PropsSI("S","P",AR230,"T",AQ230,$H$13)</f>
        <v>1167.3686979471438</v>
      </c>
      <c r="AU230" cm="1">
        <f t="array" ref="AU230">[2]!PropsSI("D","P",AR230,"T",AQ230,$H$13)</f>
        <v>1050.4179092474324</v>
      </c>
      <c r="AW230">
        <f t="shared" si="96"/>
        <v>260.14999999999998</v>
      </c>
      <c r="AX230">
        <f t="shared" si="97"/>
        <v>260.14999999999998</v>
      </c>
      <c r="AY230" cm="1">
        <f t="array" ref="AY230">[2]!PropsSI("P","T",AW230,"Q",0,$H$13)</f>
        <v>198287.49024246493</v>
      </c>
      <c r="AZ230">
        <f t="shared" si="98"/>
        <v>249426.19994813006</v>
      </c>
      <c r="BA230" cm="1">
        <f t="array" ref="BA230">[2]!PropsSI("S","P",AY230,"H",AZ230,$H$13)</f>
        <v>1191.9014687605757</v>
      </c>
      <c r="BB230" cm="1">
        <f t="array" ref="BB230">[2]!PropsSI("D","P",AY230,"H",AZ230,$H$13)</f>
        <v>28.887328005582752</v>
      </c>
      <c r="BD230">
        <f t="shared" si="99"/>
        <v>258.14999999999998</v>
      </c>
      <c r="BE230">
        <f t="shared" si="100"/>
        <v>260.14999999999998</v>
      </c>
      <c r="BF230" cm="1">
        <f t="array" ref="BF230">[2]!PropsSI("P","T",BD230,"Q",1,$H$13)</f>
        <v>183723.82814975141</v>
      </c>
      <c r="BG230" cm="1">
        <f t="array" ref="BG230">[2]!PropsSI("H","P",BF230,"T",BE230,$H$13)</f>
        <v>355128.23969601718</v>
      </c>
      <c r="BH230" cm="1">
        <f t="array" ref="BH230">[2]!PropsSI("S","P",BF230,"T",BE230,$H$13)</f>
        <v>1603.3816434342573</v>
      </c>
      <c r="BI230" cm="1">
        <f t="array" ref="BI230">[2]!PropsSI("D","P",BF230,"T",BE230,$H$13)</f>
        <v>10.391805422690133</v>
      </c>
      <c r="BJ230">
        <f t="shared" si="101"/>
        <v>105.70203974788711</v>
      </c>
      <c r="BK230">
        <f t="shared" si="102"/>
        <v>35.038571606664917</v>
      </c>
      <c r="BL230">
        <f t="shared" si="103"/>
        <v>-140.74061135455202</v>
      </c>
      <c r="BM230">
        <f t="shared" si="104"/>
        <v>3.0167336994919287</v>
      </c>
      <c r="BN230">
        <f t="shared" si="105"/>
        <v>4.4309989701338832</v>
      </c>
      <c r="BO230">
        <f t="shared" si="106"/>
        <v>0.68082473496959028</v>
      </c>
      <c r="BP230">
        <f t="shared" si="107"/>
        <v>6.5015027266100569</v>
      </c>
      <c r="BR230">
        <f t="shared" si="108"/>
        <v>2.2884093933350869</v>
      </c>
      <c r="BS230">
        <f t="shared" si="109"/>
        <v>0.64647565361716208</v>
      </c>
      <c r="BT230">
        <f t="shared" si="110"/>
        <v>15.51541568681189</v>
      </c>
      <c r="BW230">
        <f t="shared" si="111"/>
        <v>0.51200871766479239</v>
      </c>
    </row>
    <row r="231" spans="1:75" x14ac:dyDescent="0.3">
      <c r="A231">
        <v>231</v>
      </c>
      <c r="B231" s="76">
        <v>45522</v>
      </c>
      <c r="C231">
        <v>28.47</v>
      </c>
      <c r="D231">
        <v>30.9</v>
      </c>
      <c r="E231">
        <v>37.326981000000004</v>
      </c>
      <c r="J231">
        <v>231</v>
      </c>
      <c r="K231">
        <v>30.9</v>
      </c>
      <c r="L231">
        <f t="shared" si="84"/>
        <v>319.04999999999995</v>
      </c>
      <c r="N231">
        <f t="shared" si="85"/>
        <v>256.14999999999998</v>
      </c>
      <c r="O231">
        <f t="shared" si="86"/>
        <v>266.14999999999998</v>
      </c>
      <c r="P231" cm="1">
        <f t="array" ref="P231">[2]!PropsSI("P","T",N231,"Q",0,$H$13)</f>
        <v>170000.91143693728</v>
      </c>
      <c r="Q231" cm="1">
        <f t="array" ref="Q231">[2]!PropsSI("H","P",P231,"T",O231,$H$13)</f>
        <v>360698.73146514298</v>
      </c>
      <c r="R231" cm="1">
        <f t="array" ref="R231">[2]!PropsSI("S","P",P231,"T",O231,$H$13)</f>
        <v>1629.8582331222553</v>
      </c>
      <c r="S231" cm="1">
        <f t="array" ref="S231">[2]!PropsSI("D","P",P231,"T",O231,$H$13)</f>
        <v>9.2926033590470212</v>
      </c>
      <c r="U231">
        <f t="shared" si="87"/>
        <v>319.04999999999995</v>
      </c>
      <c r="V231" cm="1">
        <f t="array" ref="V231">[2]!PropsSI("T","P",W231,"S",Y231,$H$13)</f>
        <v>324.7077788404074</v>
      </c>
      <c r="W231" cm="1">
        <f t="array" ref="W231">[2]!PropsSI("P","T",U231,"Q",1,$H$13)</f>
        <v>1179575.1704739237</v>
      </c>
      <c r="X231" cm="1">
        <f t="array" ref="X231">[2]!PropsSI("H","P",W231,"S",Y231,$H$13)</f>
        <v>396925.485844018</v>
      </c>
      <c r="Y231">
        <f t="shared" si="88"/>
        <v>1629.8582331222553</v>
      </c>
      <c r="Z231" cm="1">
        <f t="array" ref="Z231">[2]!PropsSI("D","P",W231,"S",Y231,$H$13)</f>
        <v>64.817405875353174</v>
      </c>
      <c r="AB231">
        <f t="shared" si="89"/>
        <v>319.04999999999995</v>
      </c>
      <c r="AC231" cm="1">
        <f t="array" ref="AC231">[2]!PropsSI("T","P",AD231,"H",AE231,$H$13)</f>
        <v>324.70777884040751</v>
      </c>
      <c r="AD231">
        <f t="shared" si="90"/>
        <v>1179575.1704739237</v>
      </c>
      <c r="AE231">
        <f t="shared" si="91"/>
        <v>396925.485844018</v>
      </c>
      <c r="AF231" cm="1">
        <f t="array" ref="AF231">[2]!PropsSI("S","P",AD231,"H",AE231,$H$13)</f>
        <v>1629.8582331222558</v>
      </c>
      <c r="AG231" cm="1">
        <f t="array" ref="AG231">[2]!PropsSI("D","P",AD231,"H",AE231,$H$13)</f>
        <v>64.817405875353131</v>
      </c>
      <c r="AI231">
        <f t="shared" si="92"/>
        <v>319.04999999999995</v>
      </c>
      <c r="AJ231">
        <f t="shared" si="93"/>
        <v>314.04999999999995</v>
      </c>
      <c r="AK231" cm="1">
        <f t="array" ref="AK231">[2]!PropsSI("P","T",AI231,"Q",0,$H$13)</f>
        <v>1179575.1704739237</v>
      </c>
      <c r="AL231" cm="1">
        <f t="array" ref="AL231">[2]!PropsSI("H","P",AK231,"T",AJ231,$H$13)</f>
        <v>256176.1989090904</v>
      </c>
      <c r="AM231" cm="1">
        <f t="array" ref="AM231">[2]!PropsSI("S","P",AK231,"T",AJ231,$H$13)</f>
        <v>1188.7091198310477</v>
      </c>
      <c r="AN231" cm="1">
        <f t="array" ref="AN231">[2]!PropsSI("D","P",AK231,"T",AJ231,$H$13)</f>
        <v>1031.5321527999711</v>
      </c>
      <c r="AP231">
        <f t="shared" si="94"/>
        <v>318.04999999999995</v>
      </c>
      <c r="AQ231">
        <f t="shared" si="95"/>
        <v>312.04999999999995</v>
      </c>
      <c r="AR231" cm="1">
        <f t="array" ref="AR231">[2]!PropsSI("P","T",AP231,"Q",0,$H$13)</f>
        <v>1150999.7337921271</v>
      </c>
      <c r="AS231" cm="1">
        <f t="array" ref="AS231">[2]!PropsSI("H","P",AR231,"T",AQ231,$H$13)</f>
        <v>253247.82468197681</v>
      </c>
      <c r="AT231" cm="1">
        <f t="array" ref="AT231">[2]!PropsSI("S","P",AR231,"T",AQ231,$H$13)</f>
        <v>1179.442926058756</v>
      </c>
      <c r="AU231" cm="1">
        <f t="array" ref="AU231">[2]!PropsSI("D","P",AR231,"T",AQ231,$H$13)</f>
        <v>1039.9367982854667</v>
      </c>
      <c r="AW231">
        <f t="shared" si="96"/>
        <v>260.14999999999998</v>
      </c>
      <c r="AX231">
        <f t="shared" si="97"/>
        <v>260.14999999999998</v>
      </c>
      <c r="AY231" cm="1">
        <f t="array" ref="AY231">[2]!PropsSI("P","T",AW231,"Q",0,$H$13)</f>
        <v>198287.49024246493</v>
      </c>
      <c r="AZ231">
        <f t="shared" si="98"/>
        <v>253247.82468197681</v>
      </c>
      <c r="BA231" cm="1">
        <f t="array" ref="BA231">[2]!PropsSI("S","P",AY231,"H",AZ231,$H$13)</f>
        <v>1206.5915503821279</v>
      </c>
      <c r="BB231" cm="1">
        <f t="array" ref="BB231">[2]!PropsSI("D","P",AY231,"H",AZ231,$H$13)</f>
        <v>27.339916927573562</v>
      </c>
      <c r="BD231">
        <f t="shared" si="99"/>
        <v>258.14999999999998</v>
      </c>
      <c r="BE231">
        <f t="shared" si="100"/>
        <v>260.14999999999998</v>
      </c>
      <c r="BF231" cm="1">
        <f t="array" ref="BF231">[2]!PropsSI("P","T",BD231,"Q",1,$H$13)</f>
        <v>183723.82814975141</v>
      </c>
      <c r="BG231" cm="1">
        <f t="array" ref="BG231">[2]!PropsSI("H","P",BF231,"T",BE231,$H$13)</f>
        <v>355128.23969601718</v>
      </c>
      <c r="BH231" cm="1">
        <f t="array" ref="BH231">[2]!PropsSI("S","P",BF231,"T",BE231,$H$13)</f>
        <v>1603.3816434342573</v>
      </c>
      <c r="BI231" cm="1">
        <f t="array" ref="BI231">[2]!PropsSI("D","P",BF231,"T",BE231,$H$13)</f>
        <v>10.391805422690133</v>
      </c>
      <c r="BJ231">
        <f t="shared" si="101"/>
        <v>101.88041501404037</v>
      </c>
      <c r="BK231">
        <f t="shared" si="102"/>
        <v>36.226754378875022</v>
      </c>
      <c r="BL231">
        <f t="shared" si="103"/>
        <v>-138.10716939291538</v>
      </c>
      <c r="BM231">
        <f t="shared" si="104"/>
        <v>2.8122976170741394</v>
      </c>
      <c r="BN231">
        <f t="shared" si="105"/>
        <v>4.238916256157637</v>
      </c>
      <c r="BO231">
        <f t="shared" si="106"/>
        <v>0.66344731698553172</v>
      </c>
      <c r="BP231">
        <f t="shared" si="107"/>
        <v>6.9386402725934397</v>
      </c>
      <c r="BR231">
        <f t="shared" si="108"/>
        <v>1.1002266211249818</v>
      </c>
      <c r="BS231">
        <f t="shared" si="109"/>
        <v>0.31081402046780737</v>
      </c>
      <c r="BT231">
        <f t="shared" si="110"/>
        <v>7.4595364912273769</v>
      </c>
      <c r="BW231">
        <f t="shared" si="111"/>
        <v>0.24616470421050346</v>
      </c>
    </row>
    <row r="232" spans="1:75" x14ac:dyDescent="0.3">
      <c r="A232">
        <v>232</v>
      </c>
      <c r="B232" s="76">
        <v>45523</v>
      </c>
      <c r="C232">
        <v>28.41</v>
      </c>
      <c r="D232">
        <v>30.12</v>
      </c>
      <c r="E232">
        <v>37.326981000000004</v>
      </c>
      <c r="J232">
        <v>232</v>
      </c>
      <c r="K232">
        <v>30.12</v>
      </c>
      <c r="L232">
        <f t="shared" si="84"/>
        <v>318.27</v>
      </c>
      <c r="N232">
        <f t="shared" si="85"/>
        <v>256.14999999999998</v>
      </c>
      <c r="O232">
        <f t="shared" si="86"/>
        <v>266.14999999999998</v>
      </c>
      <c r="P232" cm="1">
        <f t="array" ref="P232">[2]!PropsSI("P","T",N232,"Q",0,$H$13)</f>
        <v>170000.91143693728</v>
      </c>
      <c r="Q232" cm="1">
        <f t="array" ref="Q232">[2]!PropsSI("H","P",P232,"T",O232,$H$13)</f>
        <v>360698.73146514298</v>
      </c>
      <c r="R232" cm="1">
        <f t="array" ref="R232">[2]!PropsSI("S","P",P232,"T",O232,$H$13)</f>
        <v>1629.8582331222553</v>
      </c>
      <c r="S232" cm="1">
        <f t="array" ref="S232">[2]!PropsSI("D","P",P232,"T",O232,$H$13)</f>
        <v>9.2926033590470212</v>
      </c>
      <c r="U232">
        <f t="shared" si="87"/>
        <v>318.27</v>
      </c>
      <c r="V232" cm="1">
        <f t="array" ref="V232">[2]!PropsSI("T","P",W232,"S",Y232,$H$13)</f>
        <v>323.98542498005099</v>
      </c>
      <c r="W232" cm="1">
        <f t="array" ref="W232">[2]!PropsSI("P","T",U232,"Q",1,$H$13)</f>
        <v>1157241.3792143997</v>
      </c>
      <c r="X232" cm="1">
        <f t="array" ref="X232">[2]!PropsSI("H","P",W232,"S",Y232,$H$13)</f>
        <v>396577.26646130183</v>
      </c>
      <c r="Y232">
        <f t="shared" si="88"/>
        <v>1629.8582331222553</v>
      </c>
      <c r="Z232" cm="1">
        <f t="array" ref="Z232">[2]!PropsSI("D","P",W232,"S",Y232,$H$13)</f>
        <v>63.462791759448905</v>
      </c>
      <c r="AB232">
        <f t="shared" si="89"/>
        <v>318.27</v>
      </c>
      <c r="AC232" cm="1">
        <f t="array" ref="AC232">[2]!PropsSI("T","P",AD232,"H",AE232,$H$13)</f>
        <v>323.98542498005099</v>
      </c>
      <c r="AD232">
        <f t="shared" si="90"/>
        <v>1157241.3792143997</v>
      </c>
      <c r="AE232">
        <f t="shared" si="91"/>
        <v>396577.26646130183</v>
      </c>
      <c r="AF232" cm="1">
        <f t="array" ref="AF232">[2]!PropsSI("S","P",AD232,"H",AE232,$H$13)</f>
        <v>1629.8582331222551</v>
      </c>
      <c r="AG232" cm="1">
        <f t="array" ref="AG232">[2]!PropsSI("D","P",AD232,"H",AE232,$H$13)</f>
        <v>63.462791759448891</v>
      </c>
      <c r="AI232">
        <f t="shared" si="92"/>
        <v>318.27</v>
      </c>
      <c r="AJ232">
        <f t="shared" si="93"/>
        <v>313.27</v>
      </c>
      <c r="AK232" cm="1">
        <f t="array" ref="AK232">[2]!PropsSI("P","T",AI232,"Q",0,$H$13)</f>
        <v>1157241.3792143997</v>
      </c>
      <c r="AL232" cm="1">
        <f t="array" ref="AL232">[2]!PropsSI("H","P",AK232,"T",AJ232,$H$13)</f>
        <v>255034.69688137653</v>
      </c>
      <c r="AM232" cm="1">
        <f t="array" ref="AM232">[2]!PropsSI("S","P",AK232,"T",AJ232,$H$13)</f>
        <v>1185.1387435461504</v>
      </c>
      <c r="AN232" cm="1">
        <f t="array" ref="AN232">[2]!PropsSI("D","P",AK232,"T",AJ232,$H$13)</f>
        <v>1034.7156297234492</v>
      </c>
      <c r="AP232">
        <f t="shared" si="94"/>
        <v>317.27</v>
      </c>
      <c r="AQ232">
        <f t="shared" si="95"/>
        <v>311.27</v>
      </c>
      <c r="AR232" cm="1">
        <f t="array" ref="AR232">[2]!PropsSI("P","T",AP232,"Q",0,$H$13)</f>
        <v>1129073.0697084335</v>
      </c>
      <c r="AS232" cm="1">
        <f t="array" ref="AS232">[2]!PropsSI("H","P",AR232,"T",AQ232,$H$13)</f>
        <v>252115.07010473683</v>
      </c>
      <c r="AT232" cm="1">
        <f t="array" ref="AT232">[2]!PropsSI("S","P",AR232,"T",AQ232,$H$13)</f>
        <v>1175.8758930622066</v>
      </c>
      <c r="AU232" cm="1">
        <f t="array" ref="AU232">[2]!PropsSI("D","P",AR232,"T",AQ232,$H$13)</f>
        <v>1043.057028719651</v>
      </c>
      <c r="AW232">
        <f t="shared" si="96"/>
        <v>260.14999999999998</v>
      </c>
      <c r="AX232">
        <f t="shared" si="97"/>
        <v>260.14999999999998</v>
      </c>
      <c r="AY232" cm="1">
        <f t="array" ref="AY232">[2]!PropsSI("P","T",AW232,"Q",0,$H$13)</f>
        <v>198287.49024246493</v>
      </c>
      <c r="AZ232">
        <f t="shared" si="98"/>
        <v>252115.07010473683</v>
      </c>
      <c r="BA232" cm="1">
        <f t="array" ref="BA232">[2]!PropsSI("S","P",AY232,"H",AZ232,$H$13)</f>
        <v>1202.2373140675402</v>
      </c>
      <c r="BB232" cm="1">
        <f t="array" ref="BB232">[2]!PropsSI("D","P",AY232,"H",AZ232,$H$13)</f>
        <v>27.781014034682617</v>
      </c>
      <c r="BD232">
        <f t="shared" si="99"/>
        <v>258.14999999999998</v>
      </c>
      <c r="BE232">
        <f t="shared" si="100"/>
        <v>260.14999999999998</v>
      </c>
      <c r="BF232" cm="1">
        <f t="array" ref="BF232">[2]!PropsSI("P","T",BD232,"Q",1,$H$13)</f>
        <v>183723.82814975141</v>
      </c>
      <c r="BG232" cm="1">
        <f t="array" ref="BG232">[2]!PropsSI("H","P",BF232,"T",BE232,$H$13)</f>
        <v>355128.23969601718</v>
      </c>
      <c r="BH232" cm="1">
        <f t="array" ref="BH232">[2]!PropsSI("S","P",BF232,"T",BE232,$H$13)</f>
        <v>1603.3816434342573</v>
      </c>
      <c r="BI232" cm="1">
        <f t="array" ref="BI232">[2]!PropsSI("D","P",BF232,"T",BE232,$H$13)</f>
        <v>10.391805422690133</v>
      </c>
      <c r="BJ232">
        <f t="shared" si="101"/>
        <v>103.01316959128035</v>
      </c>
      <c r="BK232">
        <f t="shared" si="102"/>
        <v>35.878534996158848</v>
      </c>
      <c r="BL232">
        <f t="shared" si="103"/>
        <v>-138.89170458743919</v>
      </c>
      <c r="BM232">
        <f t="shared" si="104"/>
        <v>2.8711643215730218</v>
      </c>
      <c r="BN232">
        <f t="shared" si="105"/>
        <v>4.2939121756487015</v>
      </c>
      <c r="BO232">
        <f t="shared" si="106"/>
        <v>0.66865930278121288</v>
      </c>
      <c r="BP232">
        <f t="shared" si="107"/>
        <v>6.8072657342409864</v>
      </c>
      <c r="BR232">
        <f t="shared" si="108"/>
        <v>1.4484460038411555</v>
      </c>
      <c r="BS232">
        <f t="shared" si="109"/>
        <v>0.4091859960851264</v>
      </c>
      <c r="BT232">
        <f t="shared" si="110"/>
        <v>9.8204639060430345</v>
      </c>
      <c r="BW232">
        <f t="shared" si="111"/>
        <v>0.32407530889942016</v>
      </c>
    </row>
    <row r="233" spans="1:75" x14ac:dyDescent="0.3">
      <c r="A233">
        <v>233</v>
      </c>
      <c r="B233" s="76">
        <v>45524</v>
      </c>
      <c r="C233">
        <v>27.56</v>
      </c>
      <c r="D233">
        <v>28.96</v>
      </c>
      <c r="E233">
        <v>37.326981000000004</v>
      </c>
      <c r="J233">
        <v>233</v>
      </c>
      <c r="K233">
        <v>28.96</v>
      </c>
      <c r="L233">
        <f t="shared" si="84"/>
        <v>317.10999999999996</v>
      </c>
      <c r="N233">
        <f t="shared" si="85"/>
        <v>256.14999999999998</v>
      </c>
      <c r="O233">
        <f t="shared" si="86"/>
        <v>266.14999999999998</v>
      </c>
      <c r="P233" cm="1">
        <f t="array" ref="P233">[2]!PropsSI("P","T",N233,"Q",0,$H$13)</f>
        <v>170000.91143693728</v>
      </c>
      <c r="Q233" cm="1">
        <f t="array" ref="Q233">[2]!PropsSI("H","P",P233,"T",O233,$H$13)</f>
        <v>360698.73146514298</v>
      </c>
      <c r="R233" cm="1">
        <f t="array" ref="R233">[2]!PropsSI("S","P",P233,"T",O233,$H$13)</f>
        <v>1629.8582331222553</v>
      </c>
      <c r="S233" cm="1">
        <f t="array" ref="S233">[2]!PropsSI("D","P",P233,"T",O233,$H$13)</f>
        <v>9.2926033590470212</v>
      </c>
      <c r="U233">
        <f t="shared" si="87"/>
        <v>317.10999999999996</v>
      </c>
      <c r="V233" cm="1">
        <f t="array" ref="V233">[2]!PropsSI("T","P",W233,"S",Y233,$H$13)</f>
        <v>322.91385696671875</v>
      </c>
      <c r="W233" cm="1">
        <f t="array" ref="W233">[2]!PropsSI("P","T",U233,"Q",1,$H$13)</f>
        <v>1124614.2082261103</v>
      </c>
      <c r="X233" cm="1">
        <f t="array" ref="X233">[2]!PropsSI("H","P",W233,"S",Y233,$H$13)</f>
        <v>396055.00788558932</v>
      </c>
      <c r="Y233">
        <f t="shared" si="88"/>
        <v>1629.8582331222553</v>
      </c>
      <c r="Z233" cm="1">
        <f t="array" ref="Z233">[2]!PropsSI("D","P",W233,"S",Y233,$H$13)</f>
        <v>61.496422236847735</v>
      </c>
      <c r="AB233">
        <f t="shared" si="89"/>
        <v>317.10999999999996</v>
      </c>
      <c r="AC233" cm="1">
        <f t="array" ref="AC233">[2]!PropsSI("T","P",AD233,"H",AE233,$H$13)</f>
        <v>322.9138569667187</v>
      </c>
      <c r="AD233">
        <f t="shared" si="90"/>
        <v>1124614.2082261103</v>
      </c>
      <c r="AE233">
        <f t="shared" si="91"/>
        <v>396055.00788558932</v>
      </c>
      <c r="AF233" cm="1">
        <f t="array" ref="AF233">[2]!PropsSI("S","P",AD233,"H",AE233,$H$13)</f>
        <v>1629.8582331222553</v>
      </c>
      <c r="AG233" cm="1">
        <f t="array" ref="AG233">[2]!PropsSI("D","P",AD233,"H",AE233,$H$13)</f>
        <v>61.496422236847721</v>
      </c>
      <c r="AI233">
        <f t="shared" si="92"/>
        <v>317.10999999999996</v>
      </c>
      <c r="AJ233">
        <f t="shared" si="93"/>
        <v>312.10999999999996</v>
      </c>
      <c r="AK233" cm="1">
        <f t="array" ref="AK233">[2]!PropsSI("P","T",AI233,"Q",0,$H$13)</f>
        <v>1124614.2082261103</v>
      </c>
      <c r="AL233" cm="1">
        <f t="array" ref="AL233">[2]!PropsSI("H","P",AK233,"T",AJ233,$H$13)</f>
        <v>253343.00413327062</v>
      </c>
      <c r="AM233" cm="1">
        <f t="array" ref="AM233">[2]!PropsSI("S","P",AK233,"T",AJ233,$H$13)</f>
        <v>1179.8292311909495</v>
      </c>
      <c r="AN233" cm="1">
        <f t="array" ref="AN233">[2]!PropsSI("D","P",AK233,"T",AJ233,$H$13)</f>
        <v>1039.4106174134406</v>
      </c>
      <c r="AP233">
        <f t="shared" si="94"/>
        <v>316.10999999999996</v>
      </c>
      <c r="AQ233">
        <f t="shared" si="95"/>
        <v>310.10999999999996</v>
      </c>
      <c r="AR233" cm="1">
        <f t="array" ref="AR233">[2]!PropsSI("P","T",AP233,"Q",0,$H$13)</f>
        <v>1097044.0429233015</v>
      </c>
      <c r="AS233" cm="1">
        <f t="array" ref="AS233">[2]!PropsSI("H","P",AR233,"T",AQ233,$H$13)</f>
        <v>250436.1252655703</v>
      </c>
      <c r="AT233" cm="1">
        <f t="array" ref="AT233">[2]!PropsSI("S","P",AR233,"T",AQ233,$H$13)</f>
        <v>1170.5705872645765</v>
      </c>
      <c r="AU233" cm="1">
        <f t="array" ref="AU233">[2]!PropsSI("D","P",AR233,"T",AQ233,$H$13)</f>
        <v>1047.6606473846321</v>
      </c>
      <c r="AW233">
        <f t="shared" si="96"/>
        <v>260.14999999999998</v>
      </c>
      <c r="AX233">
        <f t="shared" si="97"/>
        <v>260.14999999999998</v>
      </c>
      <c r="AY233" cm="1">
        <f t="array" ref="AY233">[2]!PropsSI("P","T",AW233,"Q",0,$H$13)</f>
        <v>198287.49024246493</v>
      </c>
      <c r="AZ233">
        <f t="shared" si="98"/>
        <v>250436.1252655703</v>
      </c>
      <c r="BA233" cm="1">
        <f t="array" ref="BA233">[2]!PropsSI("S","P",AY233,"H",AZ233,$H$13)</f>
        <v>1195.7835572381473</v>
      </c>
      <c r="BB233" cm="1">
        <f t="array" ref="BB233">[2]!PropsSI("D","P",AY233,"H",AZ233,$H$13)</f>
        <v>28.461622385361796</v>
      </c>
      <c r="BD233">
        <f t="shared" si="99"/>
        <v>258.14999999999998</v>
      </c>
      <c r="BE233">
        <f t="shared" si="100"/>
        <v>260.14999999999998</v>
      </c>
      <c r="BF233" cm="1">
        <f t="array" ref="BF233">[2]!PropsSI("P","T",BD233,"Q",1,$H$13)</f>
        <v>183723.82814975141</v>
      </c>
      <c r="BG233" cm="1">
        <f t="array" ref="BG233">[2]!PropsSI("H","P",BF233,"T",BE233,$H$13)</f>
        <v>355128.23969601718</v>
      </c>
      <c r="BH233" cm="1">
        <f t="array" ref="BH233">[2]!PropsSI("S","P",BF233,"T",BE233,$H$13)</f>
        <v>1603.3816434342573</v>
      </c>
      <c r="BI233" cm="1">
        <f t="array" ref="BI233">[2]!PropsSI("D","P",BF233,"T",BE233,$H$13)</f>
        <v>10.391805422690133</v>
      </c>
      <c r="BJ233">
        <f t="shared" si="101"/>
        <v>104.69211443044688</v>
      </c>
      <c r="BK233">
        <f t="shared" si="102"/>
        <v>35.356276420446349</v>
      </c>
      <c r="BL233">
        <f t="shared" si="103"/>
        <v>-140.04839085089321</v>
      </c>
      <c r="BM233">
        <f t="shared" si="104"/>
        <v>2.9610616566484356</v>
      </c>
      <c r="BN233">
        <f t="shared" si="105"/>
        <v>4.3783921302578026</v>
      </c>
      <c r="BO233">
        <f t="shared" si="106"/>
        <v>0.6762897357195109</v>
      </c>
      <c r="BP233">
        <f t="shared" si="107"/>
        <v>6.6153422279932412</v>
      </c>
      <c r="BR233">
        <f t="shared" si="108"/>
        <v>1.9707045795536544</v>
      </c>
      <c r="BS233">
        <f t="shared" si="109"/>
        <v>0.55672404372390738</v>
      </c>
      <c r="BT233">
        <f t="shared" si="110"/>
        <v>13.361377049373777</v>
      </c>
      <c r="BW233">
        <f t="shared" si="111"/>
        <v>0.44092544262933464</v>
      </c>
    </row>
    <row r="234" spans="1:75" x14ac:dyDescent="0.3">
      <c r="A234">
        <v>234</v>
      </c>
      <c r="B234" s="76">
        <v>45525</v>
      </c>
      <c r="C234">
        <v>27.64</v>
      </c>
      <c r="D234">
        <v>29.07</v>
      </c>
      <c r="E234">
        <v>37.326981000000004</v>
      </c>
      <c r="J234">
        <v>234</v>
      </c>
      <c r="K234">
        <v>29.07</v>
      </c>
      <c r="L234">
        <f t="shared" si="84"/>
        <v>317.21999999999997</v>
      </c>
      <c r="N234">
        <f t="shared" si="85"/>
        <v>256.14999999999998</v>
      </c>
      <c r="O234">
        <f t="shared" si="86"/>
        <v>266.14999999999998</v>
      </c>
      <c r="P234" cm="1">
        <f t="array" ref="P234">[2]!PropsSI("P","T",N234,"Q",0,$H$13)</f>
        <v>170000.91143693728</v>
      </c>
      <c r="Q234" cm="1">
        <f t="array" ref="Q234">[2]!PropsSI("H","P",P234,"T",O234,$H$13)</f>
        <v>360698.73146514298</v>
      </c>
      <c r="R234" cm="1">
        <f t="array" ref="R234">[2]!PropsSI("S","P",P234,"T",O234,$H$13)</f>
        <v>1629.8582331222553</v>
      </c>
      <c r="S234" cm="1">
        <f t="array" ref="S234">[2]!PropsSI("D","P",P234,"T",O234,$H$13)</f>
        <v>9.2926033590470212</v>
      </c>
      <c r="U234">
        <f t="shared" si="87"/>
        <v>317.21999999999997</v>
      </c>
      <c r="V234" cm="1">
        <f t="array" ref="V234">[2]!PropsSI("T","P",W234,"S",Y234,$H$13)</f>
        <v>323.01533728200735</v>
      </c>
      <c r="W234" cm="1">
        <f t="array" ref="W234">[2]!PropsSI("P","T",U234,"Q",1,$H$13)</f>
        <v>1127678.2573209256</v>
      </c>
      <c r="X234" cm="1">
        <f t="array" ref="X234">[2]!PropsSI("H","P",W234,"S",Y234,$H$13)</f>
        <v>396104.75832528039</v>
      </c>
      <c r="Y234">
        <f t="shared" si="88"/>
        <v>1629.8582331222553</v>
      </c>
      <c r="Z234" cm="1">
        <f t="array" ref="Z234">[2]!PropsSI("D","P",W234,"S",Y234,$H$13)</f>
        <v>61.680455517550755</v>
      </c>
      <c r="AB234">
        <f t="shared" si="89"/>
        <v>317.21999999999997</v>
      </c>
      <c r="AC234" cm="1">
        <f t="array" ref="AC234">[2]!PropsSI("T","P",AD234,"H",AE234,$H$13)</f>
        <v>323.01533728200735</v>
      </c>
      <c r="AD234">
        <f t="shared" si="90"/>
        <v>1127678.2573209256</v>
      </c>
      <c r="AE234">
        <f t="shared" si="91"/>
        <v>396104.75832528039</v>
      </c>
      <c r="AF234" cm="1">
        <f t="array" ref="AF234">[2]!PropsSI("S","P",AD234,"H",AE234,$H$13)</f>
        <v>1629.8582331222551</v>
      </c>
      <c r="AG234" cm="1">
        <f t="array" ref="AG234">[2]!PropsSI("D","P",AD234,"H",AE234,$H$13)</f>
        <v>61.68045551755079</v>
      </c>
      <c r="AI234">
        <f t="shared" si="92"/>
        <v>317.21999999999997</v>
      </c>
      <c r="AJ234">
        <f t="shared" si="93"/>
        <v>312.21999999999997</v>
      </c>
      <c r="AK234" cm="1">
        <f t="array" ref="AK234">[2]!PropsSI("P","T",AI234,"Q",0,$H$13)</f>
        <v>1127678.2573209256</v>
      </c>
      <c r="AL234" cm="1">
        <f t="array" ref="AL234">[2]!PropsSI("H","P",AK234,"T",AJ234,$H$13)</f>
        <v>253503.12253848702</v>
      </c>
      <c r="AM234" cm="1">
        <f t="array" ref="AM234">[2]!PropsSI("S","P",AK234,"T",AJ234,$H$13)</f>
        <v>1180.3327146204012</v>
      </c>
      <c r="AN234" cm="1">
        <f t="array" ref="AN234">[2]!PropsSI("D","P",AK234,"T",AJ234,$H$13)</f>
        <v>1038.9673920775974</v>
      </c>
      <c r="AP234">
        <f t="shared" si="94"/>
        <v>316.21999999999997</v>
      </c>
      <c r="AQ234">
        <f t="shared" si="95"/>
        <v>310.21999999999997</v>
      </c>
      <c r="AR234" cm="1">
        <f t="array" ref="AR234">[2]!PropsSI("P","T",AP234,"Q",0,$H$13)</f>
        <v>1100051.745087455</v>
      </c>
      <c r="AS234" cm="1">
        <f t="array" ref="AS234">[2]!PropsSI("H","P",AR234,"T",AQ234,$H$13)</f>
        <v>250595.04770460087</v>
      </c>
      <c r="AT234" cm="1">
        <f t="array" ref="AT234">[2]!PropsSI("S","P",AR234,"T",AQ234,$H$13)</f>
        <v>1171.0737096955502</v>
      </c>
      <c r="AU234" cm="1">
        <f t="array" ref="AU234">[2]!PropsSI("D","P",AR234,"T",AQ234,$H$13)</f>
        <v>1047.2259533470005</v>
      </c>
      <c r="AW234">
        <f t="shared" si="96"/>
        <v>260.14999999999998</v>
      </c>
      <c r="AX234">
        <f t="shared" si="97"/>
        <v>260.14999999999998</v>
      </c>
      <c r="AY234" cm="1">
        <f t="array" ref="AY234">[2]!PropsSI("P","T",AW234,"Q",0,$H$13)</f>
        <v>198287.49024246493</v>
      </c>
      <c r="AZ234">
        <f t="shared" si="98"/>
        <v>250595.04770460087</v>
      </c>
      <c r="BA234" cm="1">
        <f t="array" ref="BA234">[2]!PropsSI("S","P",AY234,"H",AZ234,$H$13)</f>
        <v>1196.3944449530445</v>
      </c>
      <c r="BB234" cm="1">
        <f t="array" ref="BB234">[2]!PropsSI("D","P",AY234,"H",AZ234,$H$13)</f>
        <v>28.395773008564941</v>
      </c>
      <c r="BD234">
        <f t="shared" si="99"/>
        <v>258.14999999999998</v>
      </c>
      <c r="BE234">
        <f t="shared" si="100"/>
        <v>260.14999999999998</v>
      </c>
      <c r="BF234" cm="1">
        <f t="array" ref="BF234">[2]!PropsSI("P","T",BD234,"Q",1,$H$13)</f>
        <v>183723.82814975141</v>
      </c>
      <c r="BG234" cm="1">
        <f t="array" ref="BG234">[2]!PropsSI("H","P",BF234,"T",BE234,$H$13)</f>
        <v>355128.23969601718</v>
      </c>
      <c r="BH234" cm="1">
        <f t="array" ref="BH234">[2]!PropsSI("S","P",BF234,"T",BE234,$H$13)</f>
        <v>1603.3816434342573</v>
      </c>
      <c r="BI234" cm="1">
        <f t="array" ref="BI234">[2]!PropsSI("D","P",BF234,"T",BE234,$H$13)</f>
        <v>10.391805422690133</v>
      </c>
      <c r="BJ234">
        <f t="shared" si="101"/>
        <v>104.5331919914163</v>
      </c>
      <c r="BK234">
        <f t="shared" si="102"/>
        <v>35.406026860137409</v>
      </c>
      <c r="BL234">
        <f t="shared" si="103"/>
        <v>-139.9392188515537</v>
      </c>
      <c r="BM234">
        <f t="shared" si="104"/>
        <v>2.9524123789531185</v>
      </c>
      <c r="BN234">
        <f t="shared" si="105"/>
        <v>4.3702386998476381</v>
      </c>
      <c r="BO234">
        <f t="shared" si="106"/>
        <v>0.67557233865876709</v>
      </c>
      <c r="BP234">
        <f t="shared" si="107"/>
        <v>6.6333659495657686</v>
      </c>
      <c r="BR234">
        <f t="shared" si="108"/>
        <v>1.9209541398625944</v>
      </c>
      <c r="BS234">
        <f t="shared" si="109"/>
        <v>0.54266954451118299</v>
      </c>
      <c r="BT234">
        <f t="shared" si="110"/>
        <v>13.024069068268393</v>
      </c>
      <c r="BW234">
        <f t="shared" si="111"/>
        <v>0.42979427925285696</v>
      </c>
    </row>
    <row r="235" spans="1:75" x14ac:dyDescent="0.3">
      <c r="A235">
        <v>235</v>
      </c>
      <c r="B235" s="76">
        <v>45526</v>
      </c>
      <c r="C235">
        <v>28.55</v>
      </c>
      <c r="D235">
        <v>30.41</v>
      </c>
      <c r="E235">
        <v>37.326981000000004</v>
      </c>
      <c r="J235">
        <v>235</v>
      </c>
      <c r="K235">
        <v>30.41</v>
      </c>
      <c r="L235">
        <f t="shared" si="84"/>
        <v>318.55999999999995</v>
      </c>
      <c r="N235">
        <f t="shared" si="85"/>
        <v>256.14999999999998</v>
      </c>
      <c r="O235">
        <f t="shared" si="86"/>
        <v>266.14999999999998</v>
      </c>
      <c r="P235" cm="1">
        <f t="array" ref="P235">[2]!PropsSI("P","T",N235,"Q",0,$H$13)</f>
        <v>170000.91143693728</v>
      </c>
      <c r="Q235" cm="1">
        <f t="array" ref="Q235">[2]!PropsSI("H","P",P235,"T",O235,$H$13)</f>
        <v>360698.73146514298</v>
      </c>
      <c r="R235" cm="1">
        <f t="array" ref="R235">[2]!PropsSI("S","P",P235,"T",O235,$H$13)</f>
        <v>1629.8582331222553</v>
      </c>
      <c r="S235" cm="1">
        <f t="array" ref="S235">[2]!PropsSI("D","P",P235,"T",O235,$H$13)</f>
        <v>9.2926033590470212</v>
      </c>
      <c r="U235">
        <f t="shared" si="87"/>
        <v>318.55999999999995</v>
      </c>
      <c r="V235" cm="1">
        <f t="array" ref="V235">[2]!PropsSI("T","P",W235,"S",Y235,$H$13)</f>
        <v>324.25381717327559</v>
      </c>
      <c r="W235" cm="1">
        <f t="array" ref="W235">[2]!PropsSI("P","T",U235,"Q",1,$H$13)</f>
        <v>1165507.6657979041</v>
      </c>
      <c r="X235" cm="1">
        <f t="array" ref="X235">[2]!PropsSI("H","P",W235,"S",Y235,$H$13)</f>
        <v>396707.00969144207</v>
      </c>
      <c r="Y235">
        <f t="shared" si="88"/>
        <v>1629.8582331222553</v>
      </c>
      <c r="Z235" cm="1">
        <f t="array" ref="Z235">[2]!PropsSI("D","P",W235,"S",Y235,$H$13)</f>
        <v>63.963348069243033</v>
      </c>
      <c r="AB235">
        <f t="shared" si="89"/>
        <v>318.55999999999995</v>
      </c>
      <c r="AC235" cm="1">
        <f t="array" ref="AC235">[2]!PropsSI("T","P",AD235,"H",AE235,$H$13)</f>
        <v>324.25381717327559</v>
      </c>
      <c r="AD235">
        <f t="shared" si="90"/>
        <v>1165507.6657979041</v>
      </c>
      <c r="AE235">
        <f t="shared" si="91"/>
        <v>396707.00969144207</v>
      </c>
      <c r="AF235" cm="1">
        <f t="array" ref="AF235">[2]!PropsSI("S","P",AD235,"H",AE235,$H$13)</f>
        <v>1629.8582331222556</v>
      </c>
      <c r="AG235" cm="1">
        <f t="array" ref="AG235">[2]!PropsSI("D","P",AD235,"H",AE235,$H$13)</f>
        <v>63.963348069243061</v>
      </c>
      <c r="AI235">
        <f t="shared" si="92"/>
        <v>318.55999999999995</v>
      </c>
      <c r="AJ235">
        <f t="shared" si="93"/>
        <v>313.55999999999995</v>
      </c>
      <c r="AK235" cm="1">
        <f t="array" ref="AK235">[2]!PropsSI("P","T",AI235,"Q",0,$H$13)</f>
        <v>1165507.6657979041</v>
      </c>
      <c r="AL235" cm="1">
        <f t="array" ref="AL235">[2]!PropsSI("H","P",AK235,"T",AJ235,$H$13)</f>
        <v>255458.72393140587</v>
      </c>
      <c r="AM235" cm="1">
        <f t="array" ref="AM235">[2]!PropsSI("S","P",AK235,"T",AJ235,$H$13)</f>
        <v>1186.4661641831681</v>
      </c>
      <c r="AN235" cm="1">
        <f t="array" ref="AN235">[2]!PropsSI("D","P",AK235,"T",AJ235,$H$13)</f>
        <v>1033.5345518143204</v>
      </c>
      <c r="AP235">
        <f t="shared" si="94"/>
        <v>317.55999999999995</v>
      </c>
      <c r="AQ235">
        <f t="shared" si="95"/>
        <v>311.55999999999995</v>
      </c>
      <c r="AR235" cm="1">
        <f t="array" ref="AR235">[2]!PropsSI("P","T",AP235,"Q",0,$H$13)</f>
        <v>1137188.453527407</v>
      </c>
      <c r="AS235" cm="1">
        <f t="array" ref="AS235">[2]!PropsSI("H","P",AR235,"T",AQ235,$H$13)</f>
        <v>252535.86189635345</v>
      </c>
      <c r="AT235" cm="1">
        <f t="array" ref="AT235">[2]!PropsSI("S","P",AR235,"T",AQ235,$H$13)</f>
        <v>1177.202120397134</v>
      </c>
      <c r="AU235" cm="1">
        <f t="array" ref="AU235">[2]!PropsSI("D","P",AR235,"T",AQ235,$H$13)</f>
        <v>1041.8992906179419</v>
      </c>
      <c r="AW235">
        <f t="shared" si="96"/>
        <v>260.14999999999998</v>
      </c>
      <c r="AX235">
        <f t="shared" si="97"/>
        <v>260.14999999999998</v>
      </c>
      <c r="AY235" cm="1">
        <f t="array" ref="AY235">[2]!PropsSI("P","T",AW235,"Q",0,$H$13)</f>
        <v>198287.49024246493</v>
      </c>
      <c r="AZ235">
        <f t="shared" si="98"/>
        <v>252535.86189635345</v>
      </c>
      <c r="BA235" cm="1">
        <f t="array" ref="BA235">[2]!PropsSI("S","P",AY235,"H",AZ235,$H$13)</f>
        <v>1203.8548108640678</v>
      </c>
      <c r="BB235" cm="1">
        <f t="array" ref="BB235">[2]!PropsSI("D","P",AY235,"H",AZ235,$H$13)</f>
        <v>27.615505099867249</v>
      </c>
      <c r="BD235">
        <f t="shared" si="99"/>
        <v>258.14999999999998</v>
      </c>
      <c r="BE235">
        <f t="shared" si="100"/>
        <v>260.14999999999998</v>
      </c>
      <c r="BF235" cm="1">
        <f t="array" ref="BF235">[2]!PropsSI("P","T",BD235,"Q",1,$H$13)</f>
        <v>183723.82814975141</v>
      </c>
      <c r="BG235" cm="1">
        <f t="array" ref="BG235">[2]!PropsSI("H","P",BF235,"T",BE235,$H$13)</f>
        <v>355128.23969601718</v>
      </c>
      <c r="BH235" cm="1">
        <f t="array" ref="BH235">[2]!PropsSI("S","P",BF235,"T",BE235,$H$13)</f>
        <v>1603.3816434342573</v>
      </c>
      <c r="BI235" cm="1">
        <f t="array" ref="BI235">[2]!PropsSI("D","P",BF235,"T",BE235,$H$13)</f>
        <v>10.391805422690133</v>
      </c>
      <c r="BJ235">
        <f t="shared" si="101"/>
        <v>102.59237779966372</v>
      </c>
      <c r="BK235">
        <f t="shared" si="102"/>
        <v>36.008278226299097</v>
      </c>
      <c r="BL235">
        <f t="shared" si="103"/>
        <v>-138.60065602596282</v>
      </c>
      <c r="BM235">
        <f t="shared" si="104"/>
        <v>2.8491331119724044</v>
      </c>
      <c r="BN235">
        <f t="shared" si="105"/>
        <v>4.2732991226618129</v>
      </c>
      <c r="BO235">
        <f t="shared" si="106"/>
        <v>0.66672915473272465</v>
      </c>
      <c r="BP235">
        <f t="shared" si="107"/>
        <v>6.8558906887405433</v>
      </c>
      <c r="BR235">
        <f t="shared" si="108"/>
        <v>1.3187027737009061</v>
      </c>
      <c r="BS235">
        <f t="shared" si="109"/>
        <v>0.37253353357050595</v>
      </c>
      <c r="BT235">
        <f t="shared" si="110"/>
        <v>8.9408048056921423</v>
      </c>
      <c r="BW235">
        <f t="shared" si="111"/>
        <v>0.29504655858784073</v>
      </c>
    </row>
    <row r="236" spans="1:75" x14ac:dyDescent="0.3">
      <c r="A236">
        <v>236</v>
      </c>
      <c r="B236" s="76">
        <v>45527</v>
      </c>
      <c r="C236">
        <v>28.5</v>
      </c>
      <c r="D236">
        <v>30.32</v>
      </c>
      <c r="E236">
        <v>37.326981000000004</v>
      </c>
      <c r="J236">
        <v>236</v>
      </c>
      <c r="K236">
        <v>30.32</v>
      </c>
      <c r="L236">
        <f t="shared" si="84"/>
        <v>318.46999999999997</v>
      </c>
      <c r="N236">
        <f t="shared" si="85"/>
        <v>256.14999999999998</v>
      </c>
      <c r="O236">
        <f t="shared" si="86"/>
        <v>266.14999999999998</v>
      </c>
      <c r="P236" cm="1">
        <f t="array" ref="P236">[2]!PropsSI("P","T",N236,"Q",0,$H$13)</f>
        <v>170000.91143693728</v>
      </c>
      <c r="Q236" cm="1">
        <f t="array" ref="Q236">[2]!PropsSI("H","P",P236,"T",O236,$H$13)</f>
        <v>360698.73146514298</v>
      </c>
      <c r="R236" cm="1">
        <f t="array" ref="R236">[2]!PropsSI("S","P",P236,"T",O236,$H$13)</f>
        <v>1629.8582331222553</v>
      </c>
      <c r="S236" cm="1">
        <f t="array" ref="S236">[2]!PropsSI("D","P",P236,"T",O236,$H$13)</f>
        <v>9.2926033590470212</v>
      </c>
      <c r="U236">
        <f t="shared" si="87"/>
        <v>318.46999999999997</v>
      </c>
      <c r="V236" cm="1">
        <f t="array" ref="V236">[2]!PropsSI("T","P",W236,"S",Y236,$H$13)</f>
        <v>324.17050107949393</v>
      </c>
      <c r="W236" cm="1">
        <f t="array" ref="W236">[2]!PropsSI("P","T",U236,"Q",1,$H$13)</f>
        <v>1162937.5528030535</v>
      </c>
      <c r="X236" cm="1">
        <f t="array" ref="X236">[2]!PropsSI("H","P",W236,"S",Y236,$H$13)</f>
        <v>396666.77966537682</v>
      </c>
      <c r="Y236">
        <f t="shared" si="88"/>
        <v>1629.8582331222553</v>
      </c>
      <c r="Z236" cm="1">
        <f t="array" ref="Z236">[2]!PropsSI("D","P",W236,"S",Y236,$H$13)</f>
        <v>63.807614604873862</v>
      </c>
      <c r="AB236">
        <f t="shared" si="89"/>
        <v>318.46999999999997</v>
      </c>
      <c r="AC236" cm="1">
        <f t="array" ref="AC236">[2]!PropsSI("T","P",AD236,"H",AE236,$H$13)</f>
        <v>324.17050107949393</v>
      </c>
      <c r="AD236">
        <f t="shared" si="90"/>
        <v>1162937.5528030535</v>
      </c>
      <c r="AE236">
        <f t="shared" si="91"/>
        <v>396666.77966537682</v>
      </c>
      <c r="AF236" cm="1">
        <f t="array" ref="AF236">[2]!PropsSI("S","P",AD236,"H",AE236,$H$13)</f>
        <v>1629.8582331222553</v>
      </c>
      <c r="AG236" cm="1">
        <f t="array" ref="AG236">[2]!PropsSI("D","P",AD236,"H",AE236,$H$13)</f>
        <v>63.807614604873876</v>
      </c>
      <c r="AI236">
        <f t="shared" si="92"/>
        <v>318.46999999999997</v>
      </c>
      <c r="AJ236">
        <f t="shared" si="93"/>
        <v>313.46999999999997</v>
      </c>
      <c r="AK236" cm="1">
        <f t="array" ref="AK236">[2]!PropsSI("P","T",AI236,"Q",0,$H$13)</f>
        <v>1162937.5528030535</v>
      </c>
      <c r="AL236" cm="1">
        <f t="array" ref="AL236">[2]!PropsSI("H","P",AK236,"T",AJ236,$H$13)</f>
        <v>255327.08167969709</v>
      </c>
      <c r="AM236" cm="1">
        <f t="array" ref="AM236">[2]!PropsSI("S","P",AK236,"T",AJ236,$H$13)</f>
        <v>1186.0542031255893</v>
      </c>
      <c r="AN236" cm="1">
        <f t="array" ref="AN236">[2]!PropsSI("D","P",AK236,"T",AJ236,$H$13)</f>
        <v>1033.9014110155867</v>
      </c>
      <c r="AP236">
        <f t="shared" si="94"/>
        <v>317.46999999999997</v>
      </c>
      <c r="AQ236">
        <f t="shared" si="95"/>
        <v>311.46999999999997</v>
      </c>
      <c r="AR236" cm="1">
        <f t="array" ref="AR236">[2]!PropsSI("P","T",AP236,"Q",0,$H$13)</f>
        <v>1134665.2312097258</v>
      </c>
      <c r="AS236" cm="1">
        <f t="array" ref="AS236">[2]!PropsSI("H","P",AR236,"T",AQ236,$H$13)</f>
        <v>252405.22581729232</v>
      </c>
      <c r="AT236" cm="1">
        <f t="array" ref="AT236">[2]!PropsSI("S","P",AR236,"T",AQ236,$H$13)</f>
        <v>1176.7905359012548</v>
      </c>
      <c r="AU236" cm="1">
        <f t="array" ref="AU236">[2]!PropsSI("D","P",AR236,"T",AQ236,$H$13)</f>
        <v>1042.2588845381922</v>
      </c>
      <c r="AW236">
        <f t="shared" si="96"/>
        <v>260.14999999999998</v>
      </c>
      <c r="AX236">
        <f t="shared" si="97"/>
        <v>260.14999999999998</v>
      </c>
      <c r="AY236" cm="1">
        <f t="array" ref="AY236">[2]!PropsSI("P","T",AW236,"Q",0,$H$13)</f>
        <v>198287.49024246493</v>
      </c>
      <c r="AZ236">
        <f t="shared" si="98"/>
        <v>252405.22581729232</v>
      </c>
      <c r="BA236" cm="1">
        <f t="array" ref="BA236">[2]!PropsSI("S","P",AY236,"H",AZ236,$H$13)</f>
        <v>1203.3526541119588</v>
      </c>
      <c r="BB236" cm="1">
        <f t="array" ref="BB236">[2]!PropsSI("D","P",AY236,"H",AZ236,$H$13)</f>
        <v>27.666676372408073</v>
      </c>
      <c r="BD236">
        <f t="shared" si="99"/>
        <v>258.14999999999998</v>
      </c>
      <c r="BE236">
        <f t="shared" si="100"/>
        <v>260.14999999999998</v>
      </c>
      <c r="BF236" cm="1">
        <f t="array" ref="BF236">[2]!PropsSI("P","T",BD236,"Q",1,$H$13)</f>
        <v>183723.82814975141</v>
      </c>
      <c r="BG236" cm="1">
        <f t="array" ref="BG236">[2]!PropsSI("H","P",BF236,"T",BE236,$H$13)</f>
        <v>355128.23969601718</v>
      </c>
      <c r="BH236" cm="1">
        <f t="array" ref="BH236">[2]!PropsSI("S","P",BF236,"T",BE236,$H$13)</f>
        <v>1603.3816434342573</v>
      </c>
      <c r="BI236" cm="1">
        <f t="array" ref="BI236">[2]!PropsSI("D","P",BF236,"T",BE236,$H$13)</f>
        <v>10.391805422690133</v>
      </c>
      <c r="BJ236">
        <f t="shared" si="101"/>
        <v>102.72301387872486</v>
      </c>
      <c r="BK236">
        <f t="shared" si="102"/>
        <v>35.968048200233838</v>
      </c>
      <c r="BL236">
        <f t="shared" si="103"/>
        <v>-138.69106207895868</v>
      </c>
      <c r="BM236">
        <f t="shared" si="104"/>
        <v>2.8559518522347016</v>
      </c>
      <c r="BN236">
        <f t="shared" si="105"/>
        <v>4.2796750663129979</v>
      </c>
      <c r="BO236">
        <f t="shared" si="106"/>
        <v>0.66732913316597786</v>
      </c>
      <c r="BP236">
        <f t="shared" si="107"/>
        <v>6.8407724580609157</v>
      </c>
      <c r="BR236">
        <f t="shared" si="108"/>
        <v>1.3589327997661655</v>
      </c>
      <c r="BS236">
        <f t="shared" si="109"/>
        <v>0.38389851593394175</v>
      </c>
      <c r="BT236">
        <f t="shared" si="110"/>
        <v>9.213564382414603</v>
      </c>
      <c r="BW236">
        <f t="shared" si="111"/>
        <v>0.30404762461968193</v>
      </c>
    </row>
    <row r="237" spans="1:75" x14ac:dyDescent="0.3">
      <c r="A237">
        <v>237</v>
      </c>
      <c r="B237" s="76">
        <v>45528</v>
      </c>
      <c r="C237">
        <v>29.18</v>
      </c>
      <c r="D237">
        <v>31.32</v>
      </c>
      <c r="E237">
        <v>37.326981000000004</v>
      </c>
      <c r="J237">
        <v>237</v>
      </c>
      <c r="K237">
        <v>31.32</v>
      </c>
      <c r="L237">
        <f t="shared" si="84"/>
        <v>319.46999999999997</v>
      </c>
      <c r="N237">
        <f t="shared" si="85"/>
        <v>256.14999999999998</v>
      </c>
      <c r="O237">
        <f t="shared" si="86"/>
        <v>266.14999999999998</v>
      </c>
      <c r="P237" cm="1">
        <f t="array" ref="P237">[2]!PropsSI("P","T",N237,"Q",0,$H$13)</f>
        <v>170000.91143693728</v>
      </c>
      <c r="Q237" cm="1">
        <f t="array" ref="Q237">[2]!PropsSI("H","P",P237,"T",O237,$H$13)</f>
        <v>360698.73146514298</v>
      </c>
      <c r="R237" cm="1">
        <f t="array" ref="R237">[2]!PropsSI("S","P",P237,"T",O237,$H$13)</f>
        <v>1629.8582331222553</v>
      </c>
      <c r="S237" cm="1">
        <f t="array" ref="S237">[2]!PropsSI("D","P",P237,"T",O237,$H$13)</f>
        <v>9.2926033590470212</v>
      </c>
      <c r="U237">
        <f t="shared" si="87"/>
        <v>319.46999999999997</v>
      </c>
      <c r="V237" cm="1">
        <f t="array" ref="V237">[2]!PropsSI("T","P",W237,"S",Y237,$H$13)</f>
        <v>325.09737065140246</v>
      </c>
      <c r="W237" cm="1">
        <f t="array" ref="W237">[2]!PropsSI("P","T",U237,"Q",1,$H$13)</f>
        <v>1191733.8665652319</v>
      </c>
      <c r="X237" cm="1">
        <f t="array" ref="X237">[2]!PropsSI("H","P",W237,"S",Y237,$H$13)</f>
        <v>397112.0068322579</v>
      </c>
      <c r="Y237">
        <f t="shared" si="88"/>
        <v>1629.8582331222553</v>
      </c>
      <c r="Z237" cm="1">
        <f t="array" ref="Z237">[2]!PropsSI("D","P",W237,"S",Y237,$H$13)</f>
        <v>65.557835717866908</v>
      </c>
      <c r="AB237">
        <f t="shared" si="89"/>
        <v>319.46999999999997</v>
      </c>
      <c r="AC237" cm="1">
        <f t="array" ref="AC237">[2]!PropsSI("T","P",AD237,"H",AE237,$H$13)</f>
        <v>325.09737065140246</v>
      </c>
      <c r="AD237">
        <f t="shared" si="90"/>
        <v>1191733.8665652319</v>
      </c>
      <c r="AE237">
        <f t="shared" si="91"/>
        <v>397112.0068322579</v>
      </c>
      <c r="AF237" cm="1">
        <f t="array" ref="AF237">[2]!PropsSI("S","P",AD237,"H",AE237,$H$13)</f>
        <v>1629.8582331222553</v>
      </c>
      <c r="AG237" cm="1">
        <f t="array" ref="AG237">[2]!PropsSI("D","P",AD237,"H",AE237,$H$13)</f>
        <v>65.557835717866894</v>
      </c>
      <c r="AI237">
        <f t="shared" si="92"/>
        <v>319.46999999999997</v>
      </c>
      <c r="AJ237">
        <f t="shared" si="93"/>
        <v>314.46999999999997</v>
      </c>
      <c r="AK237" cm="1">
        <f t="array" ref="AK237">[2]!PropsSI("P","T",AI237,"Q",0,$H$13)</f>
        <v>1191733.8665652319</v>
      </c>
      <c r="AL237" cm="1">
        <f t="array" ref="AL237">[2]!PropsSI("H","P",AK237,"T",AJ237,$H$13)</f>
        <v>256792.20073829475</v>
      </c>
      <c r="AM237" cm="1">
        <f t="array" ref="AM237">[2]!PropsSI("S","P",AK237,"T",AJ237,$H$13)</f>
        <v>1190.631747391526</v>
      </c>
      <c r="AN237" cm="1">
        <f t="array" ref="AN237">[2]!PropsSI("D","P",AK237,"T",AJ237,$H$13)</f>
        <v>1029.808948256371</v>
      </c>
      <c r="AP237">
        <f t="shared" si="94"/>
        <v>318.46999999999997</v>
      </c>
      <c r="AQ237">
        <f t="shared" si="95"/>
        <v>312.46999999999997</v>
      </c>
      <c r="AR237" cm="1">
        <f t="array" ref="AR237">[2]!PropsSI("P","T",AP237,"Q",0,$H$13)</f>
        <v>1162937.5528030535</v>
      </c>
      <c r="AS237" cm="1">
        <f t="array" ref="AS237">[2]!PropsSI("H","P",AR237,"T",AQ237,$H$13)</f>
        <v>253859.05488284954</v>
      </c>
      <c r="AT237" cm="1">
        <f t="array" ref="AT237">[2]!PropsSI("S","P",AR237,"T",AQ237,$H$13)</f>
        <v>1181.3635739039507</v>
      </c>
      <c r="AU237" cm="1">
        <f t="array" ref="AU237">[2]!PropsSI("D","P",AR237,"T",AQ237,$H$13)</f>
        <v>1038.2482817633388</v>
      </c>
      <c r="AW237">
        <f t="shared" si="96"/>
        <v>260.14999999999998</v>
      </c>
      <c r="AX237">
        <f t="shared" si="97"/>
        <v>260.14999999999998</v>
      </c>
      <c r="AY237" cm="1">
        <f t="array" ref="AY237">[2]!PropsSI("P","T",AW237,"Q",0,$H$13)</f>
        <v>198287.49024246493</v>
      </c>
      <c r="AZ237">
        <f t="shared" si="98"/>
        <v>253859.05488284954</v>
      </c>
      <c r="BA237" cm="1">
        <f t="array" ref="BA237">[2]!PropsSI("S","P",AY237,"H",AZ237,$H$13)</f>
        <v>1208.9410802720868</v>
      </c>
      <c r="BB237" cm="1">
        <f t="array" ref="BB237">[2]!PropsSI("D","P",AY237,"H",AZ237,$H$13)</f>
        <v>27.107671427817625</v>
      </c>
      <c r="BD237">
        <f t="shared" si="99"/>
        <v>258.14999999999998</v>
      </c>
      <c r="BE237">
        <f t="shared" si="100"/>
        <v>260.14999999999998</v>
      </c>
      <c r="BF237" cm="1">
        <f t="array" ref="BF237">[2]!PropsSI("P","T",BD237,"Q",1,$H$13)</f>
        <v>183723.82814975141</v>
      </c>
      <c r="BG237" cm="1">
        <f t="array" ref="BG237">[2]!PropsSI("H","P",BF237,"T",BE237,$H$13)</f>
        <v>355128.23969601718</v>
      </c>
      <c r="BH237" cm="1">
        <f t="array" ref="BH237">[2]!PropsSI("S","P",BF237,"T",BE237,$H$13)</f>
        <v>1603.3816434342573</v>
      </c>
      <c r="BI237" cm="1">
        <f t="array" ref="BI237">[2]!PropsSI("D","P",BF237,"T",BE237,$H$13)</f>
        <v>10.391805422690133</v>
      </c>
      <c r="BJ237">
        <f t="shared" si="101"/>
        <v>101.26918481316764</v>
      </c>
      <c r="BK237">
        <f t="shared" si="102"/>
        <v>36.413275367114927</v>
      </c>
      <c r="BL237">
        <f t="shared" si="103"/>
        <v>-137.68246018028256</v>
      </c>
      <c r="BM237">
        <f t="shared" si="104"/>
        <v>2.7811061705430795</v>
      </c>
      <c r="BN237">
        <f t="shared" si="105"/>
        <v>4.2098825831702547</v>
      </c>
      <c r="BO237">
        <f t="shared" si="106"/>
        <v>0.66061371442069194</v>
      </c>
      <c r="BP237">
        <f t="shared" si="107"/>
        <v>7.0101616308528545</v>
      </c>
      <c r="BR237">
        <f t="shared" si="108"/>
        <v>0.91370563288507611</v>
      </c>
      <c r="BS237">
        <f t="shared" si="109"/>
        <v>0.25812184129003402</v>
      </c>
      <c r="BT237">
        <f t="shared" si="110"/>
        <v>6.1949241909608164</v>
      </c>
      <c r="BW237">
        <f t="shared" si="111"/>
        <v>0.20443249830170696</v>
      </c>
    </row>
    <row r="238" spans="1:75" x14ac:dyDescent="0.3">
      <c r="A238">
        <v>238</v>
      </c>
      <c r="B238" s="76">
        <v>45529</v>
      </c>
      <c r="C238">
        <v>28.21</v>
      </c>
      <c r="D238">
        <v>29.5</v>
      </c>
      <c r="E238">
        <v>37.326981000000004</v>
      </c>
      <c r="J238">
        <v>238</v>
      </c>
      <c r="K238">
        <v>29.5</v>
      </c>
      <c r="L238">
        <f t="shared" si="84"/>
        <v>317.64999999999998</v>
      </c>
      <c r="N238">
        <f t="shared" si="85"/>
        <v>256.14999999999998</v>
      </c>
      <c r="O238">
        <f t="shared" si="86"/>
        <v>266.14999999999998</v>
      </c>
      <c r="P238" cm="1">
        <f t="array" ref="P238">[2]!PropsSI("P","T",N238,"Q",0,$H$13)</f>
        <v>170000.91143693728</v>
      </c>
      <c r="Q238" cm="1">
        <f t="array" ref="Q238">[2]!PropsSI("H","P",P238,"T",O238,$H$13)</f>
        <v>360698.73146514298</v>
      </c>
      <c r="R238" cm="1">
        <f t="array" ref="R238">[2]!PropsSI("S","P",P238,"T",O238,$H$13)</f>
        <v>1629.8582331222553</v>
      </c>
      <c r="S238" cm="1">
        <f t="array" ref="S238">[2]!PropsSI("D","P",P238,"T",O238,$H$13)</f>
        <v>9.2926033590470212</v>
      </c>
      <c r="U238">
        <f t="shared" si="87"/>
        <v>317.64999999999998</v>
      </c>
      <c r="V238" cm="1">
        <f t="array" ref="V238">[2]!PropsSI("T","P",W238,"S",Y238,$H$13)</f>
        <v>323.41229898813003</v>
      </c>
      <c r="W238" cm="1">
        <f t="array" ref="W238">[2]!PropsSI("P","T",U238,"Q",1,$H$13)</f>
        <v>1139715.8719480303</v>
      </c>
      <c r="X238" cm="1">
        <f t="array" ref="X238">[2]!PropsSI("H","P",W238,"S",Y238,$H$13)</f>
        <v>396298.78285155428</v>
      </c>
      <c r="Y238">
        <f t="shared" si="88"/>
        <v>1629.8582331222553</v>
      </c>
      <c r="Z238" cm="1">
        <f t="array" ref="Z238">[2]!PropsSI("D","P",W238,"S",Y238,$H$13)</f>
        <v>62.404722106901623</v>
      </c>
      <c r="AB238">
        <f t="shared" si="89"/>
        <v>317.64999999999998</v>
      </c>
      <c r="AC238" cm="1">
        <f t="array" ref="AC238">[2]!PropsSI("T","P",AD238,"H",AE238,$H$13)</f>
        <v>323.41229898813009</v>
      </c>
      <c r="AD238">
        <f t="shared" si="90"/>
        <v>1139715.8719480303</v>
      </c>
      <c r="AE238">
        <f t="shared" si="91"/>
        <v>396298.78285155428</v>
      </c>
      <c r="AF238" cm="1">
        <f t="array" ref="AF238">[2]!PropsSI("S","P",AD238,"H",AE238,$H$13)</f>
        <v>1629.8582331222558</v>
      </c>
      <c r="AG238" cm="1">
        <f t="array" ref="AG238">[2]!PropsSI("D","P",AD238,"H",AE238,$H$13)</f>
        <v>62.404722106901552</v>
      </c>
      <c r="AI238">
        <f t="shared" si="92"/>
        <v>317.64999999999998</v>
      </c>
      <c r="AJ238">
        <f t="shared" si="93"/>
        <v>312.64999999999998</v>
      </c>
      <c r="AK238" cm="1">
        <f t="array" ref="AK238">[2]!PropsSI("P","T",AI238,"Q",0,$H$13)</f>
        <v>1139715.8719480303</v>
      </c>
      <c r="AL238" cm="1">
        <f t="array" ref="AL238">[2]!PropsSI("H","P",AK238,"T",AJ238,$H$13)</f>
        <v>254129.6422727046</v>
      </c>
      <c r="AM238" cm="1">
        <f t="array" ref="AM238">[2]!PropsSI("S","P",AK238,"T",AJ238,$H$13)</f>
        <v>1182.3008804790311</v>
      </c>
      <c r="AN238" cm="1">
        <f t="array" ref="AN238">[2]!PropsSI("D","P",AK238,"T",AJ238,$H$13)</f>
        <v>1037.230807819705</v>
      </c>
      <c r="AP238">
        <f t="shared" si="94"/>
        <v>316.64999999999998</v>
      </c>
      <c r="AQ238">
        <f t="shared" si="95"/>
        <v>310.64999999999998</v>
      </c>
      <c r="AR238" cm="1">
        <f t="array" ref="AR238">[2]!PropsSI("P","T",AP238,"Q",0,$H$13)</f>
        <v>1111868.344902741</v>
      </c>
      <c r="AS238" cm="1">
        <f t="array" ref="AS238">[2]!PropsSI("H","P",AR238,"T",AQ238,$H$13)</f>
        <v>251216.86673374454</v>
      </c>
      <c r="AT238" cm="1">
        <f t="array" ref="AT238">[2]!PropsSI("S","P",AR238,"T",AQ238,$H$13)</f>
        <v>1173.0403891163421</v>
      </c>
      <c r="AU238" cm="1">
        <f t="array" ref="AU238">[2]!PropsSI("D","P",AR238,"T",AQ238,$H$13)</f>
        <v>1045.5229827669957</v>
      </c>
      <c r="AW238">
        <f t="shared" si="96"/>
        <v>260.14999999999998</v>
      </c>
      <c r="AX238">
        <f t="shared" si="97"/>
        <v>260.14999999999998</v>
      </c>
      <c r="AY238" cm="1">
        <f t="array" ref="AY238">[2]!PropsSI("P","T",AW238,"Q",0,$H$13)</f>
        <v>198287.49024246493</v>
      </c>
      <c r="AZ238">
        <f t="shared" si="98"/>
        <v>251216.86673374454</v>
      </c>
      <c r="BA238" cm="1">
        <f t="array" ref="BA238">[2]!PropsSI("S","P",AY238,"H",AZ238,$H$13)</f>
        <v>1198.7846776232107</v>
      </c>
      <c r="BB238" cm="1">
        <f t="array" ref="BB238">[2]!PropsSI("D","P",AY238,"H",AZ238,$H$13)</f>
        <v>28.141025047814544</v>
      </c>
      <c r="BD238">
        <f t="shared" si="99"/>
        <v>258.14999999999998</v>
      </c>
      <c r="BE238">
        <f t="shared" si="100"/>
        <v>260.14999999999998</v>
      </c>
      <c r="BF238" cm="1">
        <f t="array" ref="BF238">[2]!PropsSI("P","T",BD238,"Q",1,$H$13)</f>
        <v>183723.82814975141</v>
      </c>
      <c r="BG238" cm="1">
        <f t="array" ref="BG238">[2]!PropsSI("H","P",BF238,"T",BE238,$H$13)</f>
        <v>355128.23969601718</v>
      </c>
      <c r="BH238" cm="1">
        <f t="array" ref="BH238">[2]!PropsSI("S","P",BF238,"T",BE238,$H$13)</f>
        <v>1603.3816434342573</v>
      </c>
      <c r="BI238" cm="1">
        <f t="array" ref="BI238">[2]!PropsSI("D","P",BF238,"T",BE238,$H$13)</f>
        <v>10.391805422690133</v>
      </c>
      <c r="BJ238">
        <f t="shared" si="101"/>
        <v>103.91137296227264</v>
      </c>
      <c r="BK238">
        <f t="shared" si="102"/>
        <v>35.600051386411302</v>
      </c>
      <c r="BL238">
        <f t="shared" si="103"/>
        <v>-139.51142434868393</v>
      </c>
      <c r="BM238">
        <f t="shared" si="104"/>
        <v>2.9188545778879429</v>
      </c>
      <c r="BN238">
        <f t="shared" si="105"/>
        <v>4.3386554621848736</v>
      </c>
      <c r="BO238">
        <f t="shared" si="106"/>
        <v>0.6727555583355902</v>
      </c>
      <c r="BP238">
        <f t="shared" si="107"/>
        <v>6.7041750677367036</v>
      </c>
      <c r="BR238">
        <f t="shared" si="108"/>
        <v>1.7269296135887018</v>
      </c>
      <c r="BS238">
        <f t="shared" si="109"/>
        <v>0.48785761583880827</v>
      </c>
      <c r="BT238">
        <f t="shared" si="110"/>
        <v>11.708582780131398</v>
      </c>
      <c r="BW238">
        <f t="shared" si="111"/>
        <v>0.38638323174433614</v>
      </c>
    </row>
    <row r="239" spans="1:75" x14ac:dyDescent="0.3">
      <c r="A239">
        <v>239</v>
      </c>
      <c r="B239" s="76">
        <v>45530</v>
      </c>
      <c r="C239">
        <v>26.82</v>
      </c>
      <c r="D239">
        <v>28.01</v>
      </c>
      <c r="E239">
        <v>37.326981000000004</v>
      </c>
      <c r="J239">
        <v>239</v>
      </c>
      <c r="K239">
        <v>28.01</v>
      </c>
      <c r="L239">
        <f t="shared" si="84"/>
        <v>316.15999999999997</v>
      </c>
      <c r="N239">
        <f t="shared" si="85"/>
        <v>256.14999999999998</v>
      </c>
      <c r="O239">
        <f t="shared" si="86"/>
        <v>266.14999999999998</v>
      </c>
      <c r="P239" cm="1">
        <f t="array" ref="P239">[2]!PropsSI("P","T",N239,"Q",0,$H$13)</f>
        <v>170000.91143693728</v>
      </c>
      <c r="Q239" cm="1">
        <f t="array" ref="Q239">[2]!PropsSI("H","P",P239,"T",O239,$H$13)</f>
        <v>360698.73146514298</v>
      </c>
      <c r="R239" cm="1">
        <f t="array" ref="R239">[2]!PropsSI("S","P",P239,"T",O239,$H$13)</f>
        <v>1629.8582331222553</v>
      </c>
      <c r="S239" cm="1">
        <f t="array" ref="S239">[2]!PropsSI("D","P",P239,"T",O239,$H$13)</f>
        <v>9.2926033590470212</v>
      </c>
      <c r="U239">
        <f t="shared" si="87"/>
        <v>316.15999999999997</v>
      </c>
      <c r="V239" cm="1">
        <f t="array" ref="V239">[2]!PropsSI("T","P",W239,"S",Y239,$H$13)</f>
        <v>322.03855555325919</v>
      </c>
      <c r="W239" cm="1">
        <f t="array" ref="W239">[2]!PropsSI("P","T",U239,"Q",1,$H$13)</f>
        <v>1098410.4167448687</v>
      </c>
      <c r="X239" cm="1">
        <f t="array" ref="X239">[2]!PropsSI("H","P",W239,"S",Y239,$H$13)</f>
        <v>395623.37116593652</v>
      </c>
      <c r="Y239">
        <f t="shared" si="88"/>
        <v>1629.8582331222553</v>
      </c>
      <c r="Z239" cm="1">
        <f t="array" ref="Z239">[2]!PropsSI("D","P",W239,"S",Y239,$H$13)</f>
        <v>59.927859393350708</v>
      </c>
      <c r="AB239">
        <f t="shared" si="89"/>
        <v>316.15999999999997</v>
      </c>
      <c r="AC239" cm="1">
        <f t="array" ref="AC239">[2]!PropsSI("T","P",AD239,"H",AE239,$H$13)</f>
        <v>322.03855555325919</v>
      </c>
      <c r="AD239">
        <f t="shared" si="90"/>
        <v>1098410.4167448687</v>
      </c>
      <c r="AE239">
        <f t="shared" si="91"/>
        <v>395623.37116593652</v>
      </c>
      <c r="AF239" cm="1">
        <f t="array" ref="AF239">[2]!PropsSI("S","P",AD239,"H",AE239,$H$13)</f>
        <v>1629.8582331222551</v>
      </c>
      <c r="AG239" cm="1">
        <f t="array" ref="AG239">[2]!PropsSI("D","P",AD239,"H",AE239,$H$13)</f>
        <v>59.927859393350666</v>
      </c>
      <c r="AI239">
        <f t="shared" si="92"/>
        <v>316.15999999999997</v>
      </c>
      <c r="AJ239">
        <f t="shared" si="93"/>
        <v>311.15999999999997</v>
      </c>
      <c r="AK239" cm="1">
        <f t="array" ref="AK239">[2]!PropsSI("P","T",AI239,"Q",0,$H$13)</f>
        <v>1098410.4167448687</v>
      </c>
      <c r="AL239" cm="1">
        <f t="array" ref="AL239">[2]!PropsSI("H","P",AK239,"T",AJ239,$H$13)</f>
        <v>251962.75273869792</v>
      </c>
      <c r="AM239" cm="1">
        <f t="array" ref="AM239">[2]!PropsSI("S","P",AK239,"T",AJ239,$H$13)</f>
        <v>1175.4809160384536</v>
      </c>
      <c r="AN239" cm="1">
        <f t="array" ref="AN239">[2]!PropsSI("D","P",AK239,"T",AJ239,$H$13)</f>
        <v>1043.2214566431801</v>
      </c>
      <c r="AP239">
        <f t="shared" si="94"/>
        <v>315.15999999999997</v>
      </c>
      <c r="AQ239">
        <f t="shared" si="95"/>
        <v>309.15999999999997</v>
      </c>
      <c r="AR239" cm="1">
        <f t="array" ref="AR239">[2]!PropsSI("P","T",AP239,"Q",0,$H$13)</f>
        <v>1071323.6501201037</v>
      </c>
      <c r="AS239" cm="1">
        <f t="array" ref="AS239">[2]!PropsSI("H","P",AR239,"T",AQ239,$H$13)</f>
        <v>249066.09528113849</v>
      </c>
      <c r="AT239" cm="1">
        <f t="array" ref="AT239">[2]!PropsSI("S","P",AR239,"T",AQ239,$H$13)</f>
        <v>1166.2250728597519</v>
      </c>
      <c r="AU239" cm="1">
        <f t="array" ref="AU239">[2]!PropsSI("D","P",AR239,"T",AQ239,$H$13)</f>
        <v>1051.3989191833325</v>
      </c>
      <c r="AW239">
        <f t="shared" si="96"/>
        <v>260.14999999999998</v>
      </c>
      <c r="AX239">
        <f t="shared" si="97"/>
        <v>260.14999999999998</v>
      </c>
      <c r="AY239" cm="1">
        <f t="array" ref="AY239">[2]!PropsSI("P","T",AW239,"Q",0,$H$13)</f>
        <v>198287.49024246493</v>
      </c>
      <c r="AZ239">
        <f t="shared" si="98"/>
        <v>249066.09528113849</v>
      </c>
      <c r="BA239" cm="1">
        <f t="array" ref="BA239">[2]!PropsSI("S","P",AY239,"H",AZ239,$H$13)</f>
        <v>1190.5172493987013</v>
      </c>
      <c r="BB239" cm="1">
        <f t="array" ref="BB239">[2]!PropsSI("D","P",AY239,"H",AZ239,$H$13)</f>
        <v>29.042216436262965</v>
      </c>
      <c r="BD239">
        <f t="shared" si="99"/>
        <v>258.14999999999998</v>
      </c>
      <c r="BE239">
        <f t="shared" si="100"/>
        <v>260.14999999999998</v>
      </c>
      <c r="BF239" cm="1">
        <f t="array" ref="BF239">[2]!PropsSI("P","T",BD239,"Q",1,$H$13)</f>
        <v>183723.82814975141</v>
      </c>
      <c r="BG239" cm="1">
        <f t="array" ref="BG239">[2]!PropsSI("H","P",BF239,"T",BE239,$H$13)</f>
        <v>355128.23969601718</v>
      </c>
      <c r="BH239" cm="1">
        <f t="array" ref="BH239">[2]!PropsSI("S","P",BF239,"T",BE239,$H$13)</f>
        <v>1603.3816434342573</v>
      </c>
      <c r="BI239" cm="1">
        <f t="array" ref="BI239">[2]!PropsSI("D","P",BF239,"T",BE239,$H$13)</f>
        <v>10.391805422690133</v>
      </c>
      <c r="BJ239">
        <f t="shared" si="101"/>
        <v>106.06214441487869</v>
      </c>
      <c r="BK239">
        <f t="shared" si="102"/>
        <v>34.924639700793541</v>
      </c>
      <c r="BL239">
        <f t="shared" si="103"/>
        <v>-140.98678411567224</v>
      </c>
      <c r="BM239">
        <f t="shared" si="104"/>
        <v>3.0368858583376821</v>
      </c>
      <c r="BN239">
        <f t="shared" si="105"/>
        <v>4.4500948112394418</v>
      </c>
      <c r="BO239">
        <f t="shared" si="106"/>
        <v>0.68243172048099521</v>
      </c>
      <c r="BP239">
        <f t="shared" si="107"/>
        <v>6.4612031045041176</v>
      </c>
      <c r="BR239">
        <f t="shared" si="108"/>
        <v>2.4023412992064621</v>
      </c>
      <c r="BS239">
        <f t="shared" si="109"/>
        <v>0.67866141702582561</v>
      </c>
      <c r="BT239">
        <f t="shared" si="110"/>
        <v>16.287874008619816</v>
      </c>
      <c r="BW239">
        <f t="shared" si="111"/>
        <v>0.53749984228445391</v>
      </c>
    </row>
    <row r="240" spans="1:75" x14ac:dyDescent="0.3">
      <c r="A240">
        <v>240</v>
      </c>
      <c r="B240" s="76">
        <v>45531</v>
      </c>
      <c r="C240">
        <v>26.89</v>
      </c>
      <c r="D240">
        <v>28.38</v>
      </c>
      <c r="E240">
        <v>37.326981000000004</v>
      </c>
      <c r="J240">
        <v>240</v>
      </c>
      <c r="K240">
        <v>28.38</v>
      </c>
      <c r="L240">
        <f t="shared" si="84"/>
        <v>316.52999999999997</v>
      </c>
      <c r="N240">
        <f t="shared" si="85"/>
        <v>256.14999999999998</v>
      </c>
      <c r="O240">
        <f t="shared" si="86"/>
        <v>266.14999999999998</v>
      </c>
      <c r="P240" cm="1">
        <f t="array" ref="P240">[2]!PropsSI("P","T",N240,"Q",0,$H$13)</f>
        <v>170000.91143693728</v>
      </c>
      <c r="Q240" cm="1">
        <f t="array" ref="Q240">[2]!PropsSI("H","P",P240,"T",O240,$H$13)</f>
        <v>360698.73146514298</v>
      </c>
      <c r="R240" cm="1">
        <f t="array" ref="R240">[2]!PropsSI("S","P",P240,"T",O240,$H$13)</f>
        <v>1629.8582331222553</v>
      </c>
      <c r="S240" cm="1">
        <f t="array" ref="S240">[2]!PropsSI("D","P",P240,"T",O240,$H$13)</f>
        <v>9.2926033590470212</v>
      </c>
      <c r="U240">
        <f t="shared" si="87"/>
        <v>316.52999999999997</v>
      </c>
      <c r="V240" cm="1">
        <f t="array" ref="V240">[2]!PropsSI("T","P",W240,"S",Y240,$H$13)</f>
        <v>322.37922717620614</v>
      </c>
      <c r="W240" cm="1">
        <f t="array" ref="W240">[2]!PropsSI("P","T",U240,"Q",1,$H$13)</f>
        <v>1108561.1851853249</v>
      </c>
      <c r="X240" cm="1">
        <f t="array" ref="X240">[2]!PropsSI("H","P",W240,"S",Y240,$H$13)</f>
        <v>395791.90323745698</v>
      </c>
      <c r="Y240">
        <f t="shared" si="88"/>
        <v>1629.8582331222553</v>
      </c>
      <c r="Z240" cm="1">
        <f t="array" ref="Z240">[2]!PropsSI("D","P",W240,"S",Y240,$H$13)</f>
        <v>60.534364532485476</v>
      </c>
      <c r="AB240">
        <f t="shared" si="89"/>
        <v>316.52999999999997</v>
      </c>
      <c r="AC240" cm="1">
        <f t="array" ref="AC240">[2]!PropsSI("T","P",AD240,"H",AE240,$H$13)</f>
        <v>322.37922717620614</v>
      </c>
      <c r="AD240">
        <f t="shared" si="90"/>
        <v>1108561.1851853249</v>
      </c>
      <c r="AE240">
        <f t="shared" si="91"/>
        <v>395791.90323745698</v>
      </c>
      <c r="AF240" cm="1">
        <f t="array" ref="AF240">[2]!PropsSI("S","P",AD240,"H",AE240,$H$13)</f>
        <v>1629.8582331222556</v>
      </c>
      <c r="AG240" cm="1">
        <f t="array" ref="AG240">[2]!PropsSI("D","P",AD240,"H",AE240,$H$13)</f>
        <v>60.534364532485455</v>
      </c>
      <c r="AI240">
        <f t="shared" si="92"/>
        <v>316.52999999999997</v>
      </c>
      <c r="AJ240">
        <f t="shared" si="93"/>
        <v>311.52999999999997</v>
      </c>
      <c r="AK240" cm="1">
        <f t="array" ref="AK240">[2]!PropsSI("P","T",AI240,"Q",0,$H$13)</f>
        <v>1108561.1851853249</v>
      </c>
      <c r="AL240" cm="1">
        <f t="array" ref="AL240">[2]!PropsSI("H","P",AK240,"T",AJ240,$H$13)</f>
        <v>252499.77472732621</v>
      </c>
      <c r="AM240" cm="1">
        <f t="array" ref="AM240">[2]!PropsSI("S","P",AK240,"T",AJ240,$H$13)</f>
        <v>1177.174487026628</v>
      </c>
      <c r="AN240" cm="1">
        <f t="array" ref="AN240">[2]!PropsSI("D","P",AK240,"T",AJ240,$H$13)</f>
        <v>1041.7408392050709</v>
      </c>
      <c r="AP240">
        <f t="shared" si="94"/>
        <v>315.52999999999997</v>
      </c>
      <c r="AQ240">
        <f t="shared" si="95"/>
        <v>309.52999999999997</v>
      </c>
      <c r="AR240" cm="1">
        <f t="array" ref="AR240">[2]!PropsSI("P","T",AP240,"Q",0,$H$13)</f>
        <v>1081286.8350359034</v>
      </c>
      <c r="AS240" cm="1">
        <f t="array" ref="AS240">[2]!PropsSI("H","P",AR240,"T",AQ240,$H$13)</f>
        <v>249599.15884712298</v>
      </c>
      <c r="AT240" cm="1">
        <f t="array" ref="AT240">[2]!PropsSI("S","P",AR240,"T",AQ240,$H$13)</f>
        <v>1167.9176196623407</v>
      </c>
      <c r="AU240" cm="1">
        <f t="array" ref="AU240">[2]!PropsSI("D","P",AR240,"T",AQ240,$H$13)</f>
        <v>1049.9463310766914</v>
      </c>
      <c r="AW240">
        <f t="shared" si="96"/>
        <v>260.14999999999998</v>
      </c>
      <c r="AX240">
        <f t="shared" si="97"/>
        <v>260.14999999999998</v>
      </c>
      <c r="AY240" cm="1">
        <f t="array" ref="AY240">[2]!PropsSI("P","T",AW240,"Q",0,$H$13)</f>
        <v>198287.49024246493</v>
      </c>
      <c r="AZ240">
        <f t="shared" si="98"/>
        <v>249599.15884712298</v>
      </c>
      <c r="BA240" cm="1">
        <f t="array" ref="BA240">[2]!PropsSI("S","P",AY240,"H",AZ240,$H$13)</f>
        <v>1192.5663117319109</v>
      </c>
      <c r="BB240" cm="1">
        <f t="array" ref="BB240">[2]!PropsSI("D","P",AY240,"H",AZ240,$H$13)</f>
        <v>28.813520638910429</v>
      </c>
      <c r="BD240">
        <f t="shared" si="99"/>
        <v>258.14999999999998</v>
      </c>
      <c r="BE240">
        <f t="shared" si="100"/>
        <v>260.14999999999998</v>
      </c>
      <c r="BF240" cm="1">
        <f t="array" ref="BF240">[2]!PropsSI("P","T",BD240,"Q",1,$H$13)</f>
        <v>183723.82814975141</v>
      </c>
      <c r="BG240" cm="1">
        <f t="array" ref="BG240">[2]!PropsSI("H","P",BF240,"T",BE240,$H$13)</f>
        <v>355128.23969601718</v>
      </c>
      <c r="BH240" cm="1">
        <f t="array" ref="BH240">[2]!PropsSI("S","P",BF240,"T",BE240,$H$13)</f>
        <v>1603.3816434342573</v>
      </c>
      <c r="BI240" cm="1">
        <f t="array" ref="BI240">[2]!PropsSI("D","P",BF240,"T",BE240,$H$13)</f>
        <v>10.391805422690133</v>
      </c>
      <c r="BJ240">
        <f t="shared" si="101"/>
        <v>105.5290808488942</v>
      </c>
      <c r="BK240">
        <f t="shared" si="102"/>
        <v>35.093171772314001</v>
      </c>
      <c r="BL240">
        <f t="shared" si="103"/>
        <v>-140.62225262120819</v>
      </c>
      <c r="BM240">
        <f t="shared" si="104"/>
        <v>3.0071115125635091</v>
      </c>
      <c r="BN240">
        <f t="shared" si="105"/>
        <v>4.4218910585817062</v>
      </c>
      <c r="BO240">
        <f t="shared" si="106"/>
        <v>0.68005101725143391</v>
      </c>
      <c r="BP240">
        <f t="shared" si="107"/>
        <v>6.5209131869657728</v>
      </c>
      <c r="BR240">
        <f t="shared" si="108"/>
        <v>2.2338092276860024</v>
      </c>
      <c r="BS240">
        <f t="shared" si="109"/>
        <v>0.63105110682129573</v>
      </c>
      <c r="BT240">
        <f t="shared" si="110"/>
        <v>15.145226563711098</v>
      </c>
      <c r="BW240">
        <f t="shared" si="111"/>
        <v>0.49979247660246628</v>
      </c>
    </row>
    <row r="241" spans="1:75" x14ac:dyDescent="0.3">
      <c r="A241">
        <v>241</v>
      </c>
      <c r="B241" s="76">
        <v>45532</v>
      </c>
      <c r="C241">
        <v>27.35</v>
      </c>
      <c r="D241">
        <v>28.91</v>
      </c>
      <c r="E241">
        <v>37.326981000000004</v>
      </c>
      <c r="J241">
        <v>241</v>
      </c>
      <c r="K241">
        <v>28.91</v>
      </c>
      <c r="L241">
        <f t="shared" si="84"/>
        <v>317.05999999999995</v>
      </c>
      <c r="N241">
        <f t="shared" si="85"/>
        <v>256.14999999999998</v>
      </c>
      <c r="O241">
        <f t="shared" si="86"/>
        <v>266.14999999999998</v>
      </c>
      <c r="P241" cm="1">
        <f t="array" ref="P241">[2]!PropsSI("P","T",N241,"Q",0,$H$13)</f>
        <v>170000.91143693728</v>
      </c>
      <c r="Q241" cm="1">
        <f t="array" ref="Q241">[2]!PropsSI("H","P",P241,"T",O241,$H$13)</f>
        <v>360698.73146514298</v>
      </c>
      <c r="R241" cm="1">
        <f t="array" ref="R241">[2]!PropsSI("S","P",P241,"T",O241,$H$13)</f>
        <v>1629.8582331222553</v>
      </c>
      <c r="S241" cm="1">
        <f t="array" ref="S241">[2]!PropsSI("D","P",P241,"T",O241,$H$13)</f>
        <v>9.2926033590470212</v>
      </c>
      <c r="U241">
        <f t="shared" si="87"/>
        <v>317.05999999999995</v>
      </c>
      <c r="V241" cm="1">
        <f t="array" ref="V241">[2]!PropsSI("T","P",W241,"S",Y241,$H$13)</f>
        <v>322.86773860634605</v>
      </c>
      <c r="W241" cm="1">
        <f t="array" ref="W241">[2]!PropsSI("P","T",U241,"Q",1,$H$13)</f>
        <v>1123223.5196225683</v>
      </c>
      <c r="X241" cm="1">
        <f t="array" ref="X241">[2]!PropsSI("H","P",W241,"S",Y241,$H$13)</f>
        <v>396032.37838248897</v>
      </c>
      <c r="Y241">
        <f t="shared" si="88"/>
        <v>1629.8582331222553</v>
      </c>
      <c r="Z241" cm="1">
        <f t="array" ref="Z241">[2]!PropsSI("D","P",W241,"S",Y241,$H$13)</f>
        <v>61.4129374375092</v>
      </c>
      <c r="AB241">
        <f t="shared" si="89"/>
        <v>317.05999999999995</v>
      </c>
      <c r="AC241" cm="1">
        <f t="array" ref="AC241">[2]!PropsSI("T","P",AD241,"H",AE241,$H$13)</f>
        <v>322.86773860634605</v>
      </c>
      <c r="AD241">
        <f t="shared" si="90"/>
        <v>1123223.5196225683</v>
      </c>
      <c r="AE241">
        <f t="shared" si="91"/>
        <v>396032.37838248897</v>
      </c>
      <c r="AF241" cm="1">
        <f t="array" ref="AF241">[2]!PropsSI("S","P",AD241,"H",AE241,$H$13)</f>
        <v>1629.8582331222553</v>
      </c>
      <c r="AG241" cm="1">
        <f t="array" ref="AG241">[2]!PropsSI("D","P",AD241,"H",AE241,$H$13)</f>
        <v>61.4129374375092</v>
      </c>
      <c r="AI241">
        <f t="shared" si="92"/>
        <v>317.05999999999995</v>
      </c>
      <c r="AJ241">
        <f t="shared" si="93"/>
        <v>312.05999999999995</v>
      </c>
      <c r="AK241" cm="1">
        <f t="array" ref="AK241">[2]!PropsSI("P","T",AI241,"Q",0,$H$13)</f>
        <v>1123223.5196225683</v>
      </c>
      <c r="AL241" cm="1">
        <f t="array" ref="AL241">[2]!PropsSI("H","P",AK241,"T",AJ241,$H$13)</f>
        <v>253270.24371941399</v>
      </c>
      <c r="AM241" cm="1">
        <f t="array" ref="AM241">[2]!PropsSI("S","P",AK241,"T",AJ241,$H$13)</f>
        <v>1179.6003749992453</v>
      </c>
      <c r="AN241" cm="1">
        <f t="array" ref="AN241">[2]!PropsSI("D","P",AK241,"T",AJ241,$H$13)</f>
        <v>1039.6119472114817</v>
      </c>
      <c r="AP241">
        <f t="shared" si="94"/>
        <v>316.05999999999995</v>
      </c>
      <c r="AQ241">
        <f t="shared" si="95"/>
        <v>310.05999999999995</v>
      </c>
      <c r="AR241" cm="1">
        <f t="array" ref="AR241">[2]!PropsSI("P","T",AP241,"Q",0,$H$13)</f>
        <v>1095678.9407898276</v>
      </c>
      <c r="AS241" cm="1">
        <f t="array" ref="AS241">[2]!PropsSI("H","P",AR241,"T",AQ241,$H$13)</f>
        <v>250363.90760301659</v>
      </c>
      <c r="AT241" cm="1">
        <f t="array" ref="AT241">[2]!PropsSI("S","P",AR241,"T",AQ241,$H$13)</f>
        <v>1170.341892600107</v>
      </c>
      <c r="AU241" cm="1">
        <f t="array" ref="AU241">[2]!PropsSI("D","P",AR241,"T",AQ241,$H$13)</f>
        <v>1047.8581083109261</v>
      </c>
      <c r="AW241">
        <f t="shared" si="96"/>
        <v>260.14999999999998</v>
      </c>
      <c r="AX241">
        <f t="shared" si="97"/>
        <v>260.14999999999998</v>
      </c>
      <c r="AY241" cm="1">
        <f t="array" ref="AY241">[2]!PropsSI("P","T",AW241,"Q",0,$H$13)</f>
        <v>198287.49024246493</v>
      </c>
      <c r="AZ241">
        <f t="shared" si="98"/>
        <v>250363.90760301659</v>
      </c>
      <c r="BA241" cm="1">
        <f t="array" ref="BA241">[2]!PropsSI("S","P",AY241,"H",AZ241,$H$13)</f>
        <v>1195.5059571514521</v>
      </c>
      <c r="BB241" cm="1">
        <f t="array" ref="BB241">[2]!PropsSI("D","P",AY241,"H",AZ241,$H$13)</f>
        <v>28.491646743396569</v>
      </c>
      <c r="BD241">
        <f t="shared" si="99"/>
        <v>258.14999999999998</v>
      </c>
      <c r="BE241">
        <f t="shared" si="100"/>
        <v>260.14999999999998</v>
      </c>
      <c r="BF241" cm="1">
        <f t="array" ref="BF241">[2]!PropsSI("P","T",BD241,"Q",1,$H$13)</f>
        <v>183723.82814975141</v>
      </c>
      <c r="BG241" cm="1">
        <f t="array" ref="BG241">[2]!PropsSI("H","P",BF241,"T",BE241,$H$13)</f>
        <v>355128.23969601718</v>
      </c>
      <c r="BH241" cm="1">
        <f t="array" ref="BH241">[2]!PropsSI("S","P",BF241,"T",BE241,$H$13)</f>
        <v>1603.3816434342573</v>
      </c>
      <c r="BI241" cm="1">
        <f t="array" ref="BI241">[2]!PropsSI("D","P",BF241,"T",BE241,$H$13)</f>
        <v>10.391805422690133</v>
      </c>
      <c r="BJ241">
        <f t="shared" si="101"/>
        <v>104.76433209300059</v>
      </c>
      <c r="BK241">
        <f t="shared" si="102"/>
        <v>35.333646917345995</v>
      </c>
      <c r="BL241">
        <f t="shared" si="103"/>
        <v>-140.09797901034659</v>
      </c>
      <c r="BM241">
        <f t="shared" si="104"/>
        <v>2.9650019523337026</v>
      </c>
      <c r="BN241">
        <f t="shared" si="105"/>
        <v>4.382108300797829</v>
      </c>
      <c r="BO241">
        <f t="shared" si="106"/>
        <v>0.67661539807080517</v>
      </c>
      <c r="BP241">
        <f t="shared" si="107"/>
        <v>6.6071617506546945</v>
      </c>
      <c r="BR241">
        <f t="shared" si="108"/>
        <v>1.9933340826540089</v>
      </c>
      <c r="BS241">
        <f t="shared" si="109"/>
        <v>0.56311687834975754</v>
      </c>
      <c r="BT241">
        <f t="shared" si="110"/>
        <v>13.514805080394181</v>
      </c>
      <c r="BW241">
        <f t="shared" si="111"/>
        <v>0.44598856765300798</v>
      </c>
    </row>
    <row r="242" spans="1:75" x14ac:dyDescent="0.3">
      <c r="A242">
        <v>242</v>
      </c>
      <c r="B242" s="76">
        <v>45533</v>
      </c>
      <c r="C242">
        <v>27.52</v>
      </c>
      <c r="D242">
        <v>29.03</v>
      </c>
      <c r="E242">
        <v>37.326981000000004</v>
      </c>
      <c r="J242">
        <v>242</v>
      </c>
      <c r="K242">
        <v>29.03</v>
      </c>
      <c r="L242">
        <f t="shared" si="84"/>
        <v>317.17999999999995</v>
      </c>
      <c r="N242">
        <f t="shared" si="85"/>
        <v>256.14999999999998</v>
      </c>
      <c r="O242">
        <f t="shared" si="86"/>
        <v>266.14999999999998</v>
      </c>
      <c r="P242" cm="1">
        <f t="array" ref="P242">[2]!PropsSI("P","T",N242,"Q",0,$H$13)</f>
        <v>170000.91143693728</v>
      </c>
      <c r="Q242" cm="1">
        <f t="array" ref="Q242">[2]!PropsSI("H","P",P242,"T",O242,$H$13)</f>
        <v>360698.73146514298</v>
      </c>
      <c r="R242" cm="1">
        <f t="array" ref="R242">[2]!PropsSI("S","P",P242,"T",O242,$H$13)</f>
        <v>1629.8582331222553</v>
      </c>
      <c r="S242" cm="1">
        <f t="array" ref="S242">[2]!PropsSI("D","P",P242,"T",O242,$H$13)</f>
        <v>9.2926033590470212</v>
      </c>
      <c r="U242">
        <f t="shared" si="87"/>
        <v>317.17999999999995</v>
      </c>
      <c r="V242" cm="1">
        <f t="array" ref="V242">[2]!PropsSI("T","P",W242,"S",Y242,$H$13)</f>
        <v>322.97843217212369</v>
      </c>
      <c r="W242" cm="1">
        <f t="array" ref="W242">[2]!PropsSI("P","T",U242,"Q",1,$H$13)</f>
        <v>1126563.3359426227</v>
      </c>
      <c r="X242" cm="1">
        <f t="array" ref="X242">[2]!PropsSI("H","P",W242,"S",Y242,$H$13)</f>
        <v>396086.6727390567</v>
      </c>
      <c r="Y242">
        <f t="shared" si="88"/>
        <v>1629.8582331222553</v>
      </c>
      <c r="Z242" cm="1">
        <f t="array" ref="Z242">[2]!PropsSI("D","P",W242,"S",Y242,$H$13)</f>
        <v>61.613475920028328</v>
      </c>
      <c r="AB242">
        <f t="shared" si="89"/>
        <v>317.17999999999995</v>
      </c>
      <c r="AC242" cm="1">
        <f t="array" ref="AC242">[2]!PropsSI("T","P",AD242,"H",AE242,$H$13)</f>
        <v>322.97843217212386</v>
      </c>
      <c r="AD242">
        <f t="shared" si="90"/>
        <v>1126563.3359426227</v>
      </c>
      <c r="AE242">
        <f t="shared" si="91"/>
        <v>396086.6727390567</v>
      </c>
      <c r="AF242" cm="1">
        <f t="array" ref="AF242">[2]!PropsSI("S","P",AD242,"H",AE242,$H$13)</f>
        <v>1629.8582331222558</v>
      </c>
      <c r="AG242" cm="1">
        <f t="array" ref="AG242">[2]!PropsSI("D","P",AD242,"H",AE242,$H$13)</f>
        <v>61.613475920028236</v>
      </c>
      <c r="AI242">
        <f t="shared" si="92"/>
        <v>317.17999999999995</v>
      </c>
      <c r="AJ242">
        <f t="shared" si="93"/>
        <v>312.17999999999995</v>
      </c>
      <c r="AK242" cm="1">
        <f t="array" ref="AK242">[2]!PropsSI("P","T",AI242,"Q",0,$H$13)</f>
        <v>1126563.3359426227</v>
      </c>
      <c r="AL242" cm="1">
        <f t="array" ref="AL242">[2]!PropsSI("H","P",AK242,"T",AJ242,$H$13)</f>
        <v>253444.89042092374</v>
      </c>
      <c r="AM242" cm="1">
        <f t="array" ref="AM242">[2]!PropsSI("S","P",AK242,"T",AJ242,$H$13)</f>
        <v>1180.1496297531901</v>
      </c>
      <c r="AN242" cm="1">
        <f t="array" ref="AN242">[2]!PropsSI("D","P",AK242,"T",AJ242,$H$13)</f>
        <v>1039.1286126705993</v>
      </c>
      <c r="AP242">
        <f t="shared" si="94"/>
        <v>316.17999999999995</v>
      </c>
      <c r="AQ242">
        <f t="shared" si="95"/>
        <v>310.17999999999995</v>
      </c>
      <c r="AR242" cm="1">
        <f t="array" ref="AR242">[2]!PropsSI("P","T",AP242,"Q",0,$H$13)</f>
        <v>1098957.322525684</v>
      </c>
      <c r="AS242" cm="1">
        <f t="array" ref="AS242">[2]!PropsSI("H","P",AR242,"T",AQ242,$H$13)</f>
        <v>250537.25078900819</v>
      </c>
      <c r="AT242" cm="1">
        <f t="array" ref="AT242">[2]!PropsSI("S","P",AR242,"T",AQ242,$H$13)</f>
        <v>1170.8907569996811</v>
      </c>
      <c r="AU242" cm="1">
        <f t="array" ref="AU242">[2]!PropsSI("D","P",AR242,"T",AQ242,$H$13)</f>
        <v>1047.384068495362</v>
      </c>
      <c r="AW242">
        <f t="shared" si="96"/>
        <v>260.14999999999998</v>
      </c>
      <c r="AX242">
        <f t="shared" si="97"/>
        <v>260.14999999999998</v>
      </c>
      <c r="AY242" cm="1">
        <f t="array" ref="AY242">[2]!PropsSI("P","T",AW242,"Q",0,$H$13)</f>
        <v>198287.49024246493</v>
      </c>
      <c r="AZ242">
        <f t="shared" si="98"/>
        <v>250537.25078900819</v>
      </c>
      <c r="BA242" cm="1">
        <f t="array" ref="BA242">[2]!PropsSI("S","P",AY242,"H",AZ242,$H$13)</f>
        <v>1196.1722772974895</v>
      </c>
      <c r="BB242" cm="1">
        <f t="array" ref="BB242">[2]!PropsSI("D","P",AY242,"H",AZ242,$H$13)</f>
        <v>28.419685824998364</v>
      </c>
      <c r="BD242">
        <f t="shared" si="99"/>
        <v>258.14999999999998</v>
      </c>
      <c r="BE242">
        <f t="shared" si="100"/>
        <v>260.14999999999998</v>
      </c>
      <c r="BF242" cm="1">
        <f t="array" ref="BF242">[2]!PropsSI("P","T",BD242,"Q",1,$H$13)</f>
        <v>183723.82814975141</v>
      </c>
      <c r="BG242" cm="1">
        <f t="array" ref="BG242">[2]!PropsSI("H","P",BF242,"T",BE242,$H$13)</f>
        <v>355128.23969601718</v>
      </c>
      <c r="BH242" cm="1">
        <f t="array" ref="BH242">[2]!PropsSI("S","P",BF242,"T",BE242,$H$13)</f>
        <v>1603.3816434342573</v>
      </c>
      <c r="BI242" cm="1">
        <f t="array" ref="BI242">[2]!PropsSI("D","P",BF242,"T",BE242,$H$13)</f>
        <v>10.391805422690133</v>
      </c>
      <c r="BJ242">
        <f t="shared" si="101"/>
        <v>104.59098890700899</v>
      </c>
      <c r="BK242">
        <f t="shared" si="102"/>
        <v>35.387941273913718</v>
      </c>
      <c r="BL242">
        <f t="shared" si="103"/>
        <v>-139.9789301809227</v>
      </c>
      <c r="BM242">
        <f t="shared" si="104"/>
        <v>2.9555544951722981</v>
      </c>
      <c r="BN242">
        <f t="shared" si="105"/>
        <v>4.3732000677621565</v>
      </c>
      <c r="BO242">
        <f t="shared" si="106"/>
        <v>0.67583335986837378</v>
      </c>
      <c r="BP242">
        <f t="shared" si="107"/>
        <v>6.6268076236786957</v>
      </c>
      <c r="BR242">
        <f t="shared" si="108"/>
        <v>1.9390397260862855</v>
      </c>
      <c r="BS242">
        <f t="shared" si="109"/>
        <v>0.54777872261937566</v>
      </c>
      <c r="BT242">
        <f t="shared" si="110"/>
        <v>13.146689342865017</v>
      </c>
      <c r="BW242">
        <f t="shared" si="111"/>
        <v>0.43384074831454555</v>
      </c>
    </row>
    <row r="243" spans="1:75" x14ac:dyDescent="0.3">
      <c r="A243">
        <v>243</v>
      </c>
      <c r="B243" s="76">
        <v>45534</v>
      </c>
      <c r="C243">
        <v>28</v>
      </c>
      <c r="D243">
        <v>29.49</v>
      </c>
      <c r="E243">
        <v>37.326981000000004</v>
      </c>
      <c r="J243">
        <v>243</v>
      </c>
      <c r="K243">
        <v>29.49</v>
      </c>
      <c r="L243">
        <f t="shared" si="84"/>
        <v>317.64</v>
      </c>
      <c r="N243">
        <f t="shared" si="85"/>
        <v>256.14999999999998</v>
      </c>
      <c r="O243">
        <f t="shared" si="86"/>
        <v>266.14999999999998</v>
      </c>
      <c r="P243" cm="1">
        <f t="array" ref="P243">[2]!PropsSI("P","T",N243,"Q",0,$H$13)</f>
        <v>170000.91143693728</v>
      </c>
      <c r="Q243" cm="1">
        <f t="array" ref="Q243">[2]!PropsSI("H","P",P243,"T",O243,$H$13)</f>
        <v>360698.73146514298</v>
      </c>
      <c r="R243" cm="1">
        <f t="array" ref="R243">[2]!PropsSI("S","P",P243,"T",O243,$H$13)</f>
        <v>1629.8582331222553</v>
      </c>
      <c r="S243" cm="1">
        <f t="array" ref="S243">[2]!PropsSI("D","P",P243,"T",O243,$H$13)</f>
        <v>9.2926033590470212</v>
      </c>
      <c r="U243">
        <f t="shared" si="87"/>
        <v>317.64</v>
      </c>
      <c r="V243" cm="1">
        <f t="array" ref="V243">[2]!PropsSI("T","P",W243,"S",Y243,$H$13)</f>
        <v>323.40306246027836</v>
      </c>
      <c r="W243" cm="1">
        <f t="array" ref="W243">[2]!PropsSI("P","T",U243,"Q",1,$H$13)</f>
        <v>1139434.8403166607</v>
      </c>
      <c r="X243" cm="1">
        <f t="array" ref="X243">[2]!PropsSI("H","P",W243,"S",Y243,$H$13)</f>
        <v>396294.27886925469</v>
      </c>
      <c r="Y243">
        <f t="shared" si="88"/>
        <v>1629.8582331222553</v>
      </c>
      <c r="Z243" cm="1">
        <f t="array" ref="Z243">[2]!PropsSI("D","P",W243,"S",Y243,$H$13)</f>
        <v>62.387790305920369</v>
      </c>
      <c r="AB243">
        <f t="shared" si="89"/>
        <v>317.64</v>
      </c>
      <c r="AC243" cm="1">
        <f t="array" ref="AC243">[2]!PropsSI("T","P",AD243,"H",AE243,$H$13)</f>
        <v>323.40306246027825</v>
      </c>
      <c r="AD243">
        <f t="shared" si="90"/>
        <v>1139434.8403166607</v>
      </c>
      <c r="AE243">
        <f t="shared" si="91"/>
        <v>396294.27886925469</v>
      </c>
      <c r="AF243" cm="1">
        <f t="array" ref="AF243">[2]!PropsSI("S","P",AD243,"H",AE243,$H$13)</f>
        <v>1629.8582331222551</v>
      </c>
      <c r="AG243" cm="1">
        <f t="array" ref="AG243">[2]!PropsSI("D","P",AD243,"H",AE243,$H$13)</f>
        <v>62.387790305920433</v>
      </c>
      <c r="AI243">
        <f t="shared" si="92"/>
        <v>317.64</v>
      </c>
      <c r="AJ243">
        <f t="shared" si="93"/>
        <v>312.64</v>
      </c>
      <c r="AK243" cm="1">
        <f t="array" ref="AK243">[2]!PropsSI("P","T",AI243,"Q",0,$H$13)</f>
        <v>1139434.8403166607</v>
      </c>
      <c r="AL243" cm="1">
        <f t="array" ref="AL243">[2]!PropsSI("H","P",AK243,"T",AJ243,$H$13)</f>
        <v>254115.06111680577</v>
      </c>
      <c r="AM243" cm="1">
        <f t="array" ref="AM243">[2]!PropsSI("S","P",AK243,"T",AJ243,$H$13)</f>
        <v>1182.2551090225177</v>
      </c>
      <c r="AN243" cm="1">
        <f t="array" ref="AN243">[2]!PropsSI("D","P",AK243,"T",AJ243,$H$13)</f>
        <v>1037.271265765223</v>
      </c>
      <c r="AP243">
        <f t="shared" si="94"/>
        <v>316.64</v>
      </c>
      <c r="AQ243">
        <f t="shared" si="95"/>
        <v>310.64</v>
      </c>
      <c r="AR243" cm="1">
        <f t="array" ref="AR243">[2]!PropsSI("P","T",AP243,"Q",0,$H$13)</f>
        <v>1111592.466733255</v>
      </c>
      <c r="AS243" cm="1">
        <f t="array" ref="AS243">[2]!PropsSI("H","P",AR243,"T",AQ243,$H$13)</f>
        <v>251202.39536424595</v>
      </c>
      <c r="AT243" cm="1">
        <f t="array" ref="AT243">[2]!PropsSI("S","P",AR243,"T",AQ243,$H$13)</f>
        <v>1172.9946536037442</v>
      </c>
      <c r="AU243" cm="1">
        <f t="array" ref="AU243">[2]!PropsSI("D","P",AR243,"T",AQ243,$H$13)</f>
        <v>1045.5626541719651</v>
      </c>
      <c r="AW243">
        <f t="shared" si="96"/>
        <v>260.14999999999998</v>
      </c>
      <c r="AX243">
        <f t="shared" si="97"/>
        <v>260.14999999999998</v>
      </c>
      <c r="AY243" cm="1">
        <f t="array" ref="AY243">[2]!PropsSI("P","T",AW243,"Q",0,$H$13)</f>
        <v>198287.49024246493</v>
      </c>
      <c r="AZ243">
        <f t="shared" si="98"/>
        <v>251202.39536424595</v>
      </c>
      <c r="BA243" cm="1">
        <f t="array" ref="BA243">[2]!PropsSI("S","P",AY243,"H",AZ243,$H$13)</f>
        <v>1198.7290506022666</v>
      </c>
      <c r="BB243" cm="1">
        <f t="array" ref="BB243">[2]!PropsSI("D","P",AY243,"H",AZ243,$H$13)</f>
        <v>28.146901744034412</v>
      </c>
      <c r="BD243">
        <f t="shared" si="99"/>
        <v>258.14999999999998</v>
      </c>
      <c r="BE243">
        <f t="shared" si="100"/>
        <v>260.14999999999998</v>
      </c>
      <c r="BF243" cm="1">
        <f t="array" ref="BF243">[2]!PropsSI("P","T",BD243,"Q",1,$H$13)</f>
        <v>183723.82814975141</v>
      </c>
      <c r="BG243" cm="1">
        <f t="array" ref="BG243">[2]!PropsSI("H","P",BF243,"T",BE243,$H$13)</f>
        <v>355128.23969601718</v>
      </c>
      <c r="BH243" cm="1">
        <f t="array" ref="BH243">[2]!PropsSI("S","P",BF243,"T",BE243,$H$13)</f>
        <v>1603.3816434342573</v>
      </c>
      <c r="BI243" cm="1">
        <f t="array" ref="BI243">[2]!PropsSI("D","P",BF243,"T",BE243,$H$13)</f>
        <v>10.391805422690133</v>
      </c>
      <c r="BJ243">
        <f t="shared" si="101"/>
        <v>103.92584433177122</v>
      </c>
      <c r="BK243">
        <f t="shared" si="102"/>
        <v>35.595547404111713</v>
      </c>
      <c r="BL243">
        <f t="shared" si="103"/>
        <v>-139.52139173588293</v>
      </c>
      <c r="BM243">
        <f t="shared" si="104"/>
        <v>2.9196304569196352</v>
      </c>
      <c r="BN243">
        <f t="shared" si="105"/>
        <v>4.3393847705496711</v>
      </c>
      <c r="BO243">
        <f t="shared" si="106"/>
        <v>0.67282128949118403</v>
      </c>
      <c r="BP243">
        <f t="shared" si="107"/>
        <v>6.7025219493563712</v>
      </c>
      <c r="BR243">
        <f t="shared" si="108"/>
        <v>1.7314335958882907</v>
      </c>
      <c r="BS243">
        <f t="shared" si="109"/>
        <v>0.48912999083844216</v>
      </c>
      <c r="BT243">
        <f t="shared" si="110"/>
        <v>11.739119780122612</v>
      </c>
      <c r="BW243">
        <f t="shared" si="111"/>
        <v>0.38739095274404622</v>
      </c>
    </row>
    <row r="244" spans="1:75" x14ac:dyDescent="0.3">
      <c r="A244">
        <v>244</v>
      </c>
      <c r="B244" s="76">
        <v>45535</v>
      </c>
      <c r="C244">
        <v>28.25</v>
      </c>
      <c r="D244">
        <v>29.95</v>
      </c>
      <c r="E244">
        <v>37.326981000000004</v>
      </c>
      <c r="J244">
        <v>244</v>
      </c>
      <c r="K244">
        <v>29.95</v>
      </c>
      <c r="L244">
        <f t="shared" si="84"/>
        <v>318.09999999999997</v>
      </c>
      <c r="N244">
        <f t="shared" si="85"/>
        <v>256.14999999999998</v>
      </c>
      <c r="O244">
        <f t="shared" si="86"/>
        <v>266.14999999999998</v>
      </c>
      <c r="P244" cm="1">
        <f t="array" ref="P244">[2]!PropsSI("P","T",N244,"Q",0,$H$13)</f>
        <v>170000.91143693728</v>
      </c>
      <c r="Q244" cm="1">
        <f t="array" ref="Q244">[2]!PropsSI("H","P",P244,"T",O244,$H$13)</f>
        <v>360698.73146514298</v>
      </c>
      <c r="R244" cm="1">
        <f t="array" ref="R244">[2]!PropsSI("S","P",P244,"T",O244,$H$13)</f>
        <v>1629.8582331222553</v>
      </c>
      <c r="S244" cm="1">
        <f t="array" ref="S244">[2]!PropsSI("D","P",P244,"T",O244,$H$13)</f>
        <v>9.2926033590470212</v>
      </c>
      <c r="U244">
        <f t="shared" si="87"/>
        <v>318.09999999999997</v>
      </c>
      <c r="V244" cm="1">
        <f t="array" ref="V244">[2]!PropsSI("T","P",W244,"S",Y244,$H$13)</f>
        <v>323.82818639546741</v>
      </c>
      <c r="W244" cm="1">
        <f t="array" ref="W244">[2]!PropsSI("P","T",U244,"Q",1,$H$13)</f>
        <v>1152416.0718247928</v>
      </c>
      <c r="X244" cm="1">
        <f t="array" ref="X244">[2]!PropsSI("H","P",W244,"S",Y244,$H$13)</f>
        <v>396501.05747699924</v>
      </c>
      <c r="Y244">
        <f t="shared" si="88"/>
        <v>1629.8582331222553</v>
      </c>
      <c r="Z244" cm="1">
        <f t="array" ref="Z244">[2]!PropsSI("D","P",W244,"S",Y244,$H$13)</f>
        <v>63.171044002598215</v>
      </c>
      <c r="AB244">
        <f t="shared" si="89"/>
        <v>318.09999999999997</v>
      </c>
      <c r="AC244" cm="1">
        <f t="array" ref="AC244">[2]!PropsSI("T","P",AD244,"H",AE244,$H$13)</f>
        <v>323.82818639546747</v>
      </c>
      <c r="AD244">
        <f t="shared" si="90"/>
        <v>1152416.0718247928</v>
      </c>
      <c r="AE244">
        <f t="shared" si="91"/>
        <v>396501.05747699924</v>
      </c>
      <c r="AF244" cm="1">
        <f t="array" ref="AF244">[2]!PropsSI("S","P",AD244,"H",AE244,$H$13)</f>
        <v>1629.8582331222556</v>
      </c>
      <c r="AG244" cm="1">
        <f t="array" ref="AG244">[2]!PropsSI("D","P",AD244,"H",AE244,$H$13)</f>
        <v>63.171044002598194</v>
      </c>
      <c r="AI244">
        <f t="shared" si="92"/>
        <v>318.09999999999997</v>
      </c>
      <c r="AJ244">
        <f t="shared" si="93"/>
        <v>313.09999999999997</v>
      </c>
      <c r="AK244" cm="1">
        <f t="array" ref="AK244">[2]!PropsSI("P","T",AI244,"Q",0,$H$13)</f>
        <v>1152416.0718247928</v>
      </c>
      <c r="AL244" cm="1">
        <f t="array" ref="AL244">[2]!PropsSI("H","P",AK244,"T",AJ244,$H$13)</f>
        <v>254786.33583558351</v>
      </c>
      <c r="AM244" cm="1">
        <f t="array" ref="AM244">[2]!PropsSI("S","P",AK244,"T",AJ244,$H$13)</f>
        <v>1184.3606118104767</v>
      </c>
      <c r="AN244" cm="1">
        <f t="array" ref="AN244">[2]!PropsSI("D","P",AK244,"T",AJ244,$H$13)</f>
        <v>1035.4066099214695</v>
      </c>
      <c r="AP244">
        <f t="shared" si="94"/>
        <v>317.09999999999997</v>
      </c>
      <c r="AQ244">
        <f t="shared" si="95"/>
        <v>311.09999999999997</v>
      </c>
      <c r="AR244" cm="1">
        <f t="array" ref="AR244">[2]!PropsSI("P","T",AP244,"Q",0,$H$13)</f>
        <v>1124335.967507991</v>
      </c>
      <c r="AS244" cm="1">
        <f t="array" ref="AS244">[2]!PropsSI("H","P",AR244,"T",AQ244,$H$13)</f>
        <v>251868.59642147776</v>
      </c>
      <c r="AT244" cm="1">
        <f t="array" ref="AT244">[2]!PropsSI("S","P",AR244,"T",AQ244,$H$13)</f>
        <v>1175.0984339918955</v>
      </c>
      <c r="AU244" cm="1">
        <f t="array" ref="AU244">[2]!PropsSI("D","P",AR244,"T",AQ244,$H$13)</f>
        <v>1043.7344213552576</v>
      </c>
      <c r="AW244">
        <f t="shared" si="96"/>
        <v>260.14999999999998</v>
      </c>
      <c r="AX244">
        <f t="shared" si="97"/>
        <v>260.14999999999998</v>
      </c>
      <c r="AY244" cm="1">
        <f t="array" ref="AY244">[2]!PropsSI("P","T",AW244,"Q",0,$H$13)</f>
        <v>198287.49024246493</v>
      </c>
      <c r="AZ244">
        <f t="shared" si="98"/>
        <v>251868.59642147776</v>
      </c>
      <c r="BA244" cm="1">
        <f t="array" ref="BA244">[2]!PropsSI("S","P",AY244,"H",AZ244,$H$13)</f>
        <v>1201.2898849564156</v>
      </c>
      <c r="BB244" cm="1">
        <f t="array" ref="BB244">[2]!PropsSI("D","P",AY244,"H",AZ244,$H$13)</f>
        <v>27.878883479567914</v>
      </c>
      <c r="BD244">
        <f t="shared" si="99"/>
        <v>258.14999999999998</v>
      </c>
      <c r="BE244">
        <f t="shared" si="100"/>
        <v>260.14999999999998</v>
      </c>
      <c r="BF244" cm="1">
        <f t="array" ref="BF244">[2]!PropsSI("P","T",BD244,"Q",1,$H$13)</f>
        <v>183723.82814975141</v>
      </c>
      <c r="BG244" cm="1">
        <f t="array" ref="BG244">[2]!PropsSI("H","P",BF244,"T",BE244,$H$13)</f>
        <v>355128.23969601718</v>
      </c>
      <c r="BH244" cm="1">
        <f t="array" ref="BH244">[2]!PropsSI("S","P",BF244,"T",BE244,$H$13)</f>
        <v>1603.3816434342573</v>
      </c>
      <c r="BI244" cm="1">
        <f t="array" ref="BI244">[2]!PropsSI("D","P",BF244,"T",BE244,$H$13)</f>
        <v>10.391805422690133</v>
      </c>
      <c r="BJ244">
        <f t="shared" si="101"/>
        <v>103.25964327453941</v>
      </c>
      <c r="BK244">
        <f t="shared" si="102"/>
        <v>35.802326011856259</v>
      </c>
      <c r="BL244">
        <f t="shared" si="103"/>
        <v>-139.06196928639568</v>
      </c>
      <c r="BM244">
        <f t="shared" si="104"/>
        <v>2.884160186696922</v>
      </c>
      <c r="BN244">
        <f t="shared" si="105"/>
        <v>4.3060884070058387</v>
      </c>
      <c r="BO244">
        <f t="shared" si="106"/>
        <v>0.66978657056936064</v>
      </c>
      <c r="BP244">
        <f t="shared" si="107"/>
        <v>6.7788817253034992</v>
      </c>
      <c r="BR244">
        <f t="shared" si="108"/>
        <v>1.5246549881437446</v>
      </c>
      <c r="BS244">
        <f t="shared" si="109"/>
        <v>0.43071503415060786</v>
      </c>
      <c r="BT244">
        <f t="shared" si="110"/>
        <v>10.337160819614589</v>
      </c>
      <c r="BW244">
        <f t="shared" si="111"/>
        <v>0.34112630704728142</v>
      </c>
    </row>
    <row r="245" spans="1:75" x14ac:dyDescent="0.3">
      <c r="A245">
        <v>245</v>
      </c>
      <c r="B245" s="76">
        <v>45536</v>
      </c>
      <c r="C245">
        <v>27.69</v>
      </c>
      <c r="D245">
        <v>28.89</v>
      </c>
      <c r="E245">
        <v>37.326981000000004</v>
      </c>
      <c r="J245">
        <v>245</v>
      </c>
      <c r="K245">
        <v>28.89</v>
      </c>
      <c r="L245">
        <f t="shared" si="84"/>
        <v>317.03999999999996</v>
      </c>
      <c r="N245">
        <f t="shared" si="85"/>
        <v>256.14999999999998</v>
      </c>
      <c r="O245">
        <f t="shared" si="86"/>
        <v>266.14999999999998</v>
      </c>
      <c r="P245" cm="1">
        <f t="array" ref="P245">[2]!PropsSI("P","T",N245,"Q",0,$H$13)</f>
        <v>170000.91143693728</v>
      </c>
      <c r="Q245" cm="1">
        <f t="array" ref="Q245">[2]!PropsSI("H","P",P245,"T",O245,$H$13)</f>
        <v>360698.73146514298</v>
      </c>
      <c r="R245" cm="1">
        <f t="array" ref="R245">[2]!PropsSI("S","P",P245,"T",O245,$H$13)</f>
        <v>1629.8582331222553</v>
      </c>
      <c r="S245" cm="1">
        <f t="array" ref="S245">[2]!PropsSI("D","P",P245,"T",O245,$H$13)</f>
        <v>9.2926033590470212</v>
      </c>
      <c r="U245">
        <f t="shared" si="87"/>
        <v>317.03999999999996</v>
      </c>
      <c r="V245" cm="1">
        <f t="array" ref="V245">[2]!PropsSI("T","P",W245,"S",Y245,$H$13)</f>
        <v>322.84929284126281</v>
      </c>
      <c r="W245" cm="1">
        <f t="array" ref="W245">[2]!PropsSI("P","T",U245,"Q",1,$H$13)</f>
        <v>1122667.6045815661</v>
      </c>
      <c r="X245" cm="1">
        <f t="array" ref="X245">[2]!PropsSI("H","P",W245,"S",Y245,$H$13)</f>
        <v>396023.32383905549</v>
      </c>
      <c r="Y245">
        <f t="shared" si="88"/>
        <v>1629.8582331222553</v>
      </c>
      <c r="Z245" cm="1">
        <f t="array" ref="Z245">[2]!PropsSI("D","P",W245,"S",Y245,$H$13)</f>
        <v>61.379572642123129</v>
      </c>
      <c r="AB245">
        <f t="shared" si="89"/>
        <v>317.03999999999996</v>
      </c>
      <c r="AC245" cm="1">
        <f t="array" ref="AC245">[2]!PropsSI("T","P",AD245,"H",AE245,$H$13)</f>
        <v>322.84929284126287</v>
      </c>
      <c r="AD245">
        <f t="shared" si="90"/>
        <v>1122667.6045815661</v>
      </c>
      <c r="AE245">
        <f t="shared" si="91"/>
        <v>396023.32383905549</v>
      </c>
      <c r="AF245" cm="1">
        <f t="array" ref="AF245">[2]!PropsSI("S","P",AD245,"H",AE245,$H$13)</f>
        <v>1629.858233122256</v>
      </c>
      <c r="AG245" cm="1">
        <f t="array" ref="AG245">[2]!PropsSI("D","P",AD245,"H",AE245,$H$13)</f>
        <v>61.379572642123087</v>
      </c>
      <c r="AI245">
        <f t="shared" si="92"/>
        <v>317.03999999999996</v>
      </c>
      <c r="AJ245">
        <f t="shared" si="93"/>
        <v>312.03999999999996</v>
      </c>
      <c r="AK245" cm="1">
        <f t="array" ref="AK245">[2]!PropsSI("P","T",AI245,"Q",0,$H$13)</f>
        <v>1122667.6045815661</v>
      </c>
      <c r="AL245" cm="1">
        <f t="array" ref="AL245">[2]!PropsSI("H","P",AK245,"T",AJ245,$H$13)</f>
        <v>253241.14316892324</v>
      </c>
      <c r="AM245" cm="1">
        <f t="array" ref="AM245">[2]!PropsSI("S","P",AK245,"T",AJ245,$H$13)</f>
        <v>1179.5088324965154</v>
      </c>
      <c r="AN245" cm="1">
        <f t="array" ref="AN245">[2]!PropsSI("D","P",AK245,"T",AJ245,$H$13)</f>
        <v>1039.6924553229487</v>
      </c>
      <c r="AP245">
        <f t="shared" si="94"/>
        <v>316.03999999999996</v>
      </c>
      <c r="AQ245">
        <f t="shared" si="95"/>
        <v>310.03999999999996</v>
      </c>
      <c r="AR245" cm="1">
        <f t="array" ref="AR245">[2]!PropsSI("P","T",AP245,"Q",0,$H$13)</f>
        <v>1095133.2558297066</v>
      </c>
      <c r="AS245" cm="1">
        <f t="array" ref="AS245">[2]!PropsSI("H","P",AR245,"T",AQ245,$H$13)</f>
        <v>250335.02400143779</v>
      </c>
      <c r="AT245" cm="1">
        <f t="array" ref="AT245">[2]!PropsSI("S","P",AR245,"T",AQ245,$H$13)</f>
        <v>1170.2504142613373</v>
      </c>
      <c r="AU245" cm="1">
        <f t="array" ref="AU245">[2]!PropsSI("D","P",AR245,"T",AQ245,$H$13)</f>
        <v>1047.9370704415212</v>
      </c>
      <c r="AW245">
        <f t="shared" si="96"/>
        <v>260.14999999999998</v>
      </c>
      <c r="AX245">
        <f t="shared" si="97"/>
        <v>260.14999999999998</v>
      </c>
      <c r="AY245" cm="1">
        <f t="array" ref="AY245">[2]!PropsSI("P","T",AW245,"Q",0,$H$13)</f>
        <v>198287.49024246493</v>
      </c>
      <c r="AZ245">
        <f t="shared" si="98"/>
        <v>250335.02400143779</v>
      </c>
      <c r="BA245" cm="1">
        <f t="array" ref="BA245">[2]!PropsSI("S","P",AY245,"H",AZ245,$H$13)</f>
        <v>1195.3949304300268</v>
      </c>
      <c r="BB245" cm="1">
        <f t="array" ref="BB245">[2]!PropsSI("D","P",AY245,"H",AZ245,$H$13)</f>
        <v>28.503672788265074</v>
      </c>
      <c r="BD245">
        <f t="shared" si="99"/>
        <v>258.14999999999998</v>
      </c>
      <c r="BE245">
        <f t="shared" si="100"/>
        <v>260.14999999999998</v>
      </c>
      <c r="BF245" cm="1">
        <f t="array" ref="BF245">[2]!PropsSI("P","T",BD245,"Q",1,$H$13)</f>
        <v>183723.82814975141</v>
      </c>
      <c r="BG245" cm="1">
        <f t="array" ref="BG245">[2]!PropsSI("H","P",BF245,"T",BE245,$H$13)</f>
        <v>355128.23969601718</v>
      </c>
      <c r="BH245" cm="1">
        <f t="array" ref="BH245">[2]!PropsSI("S","P",BF245,"T",BE245,$H$13)</f>
        <v>1603.3816434342573</v>
      </c>
      <c r="BI245" cm="1">
        <f t="array" ref="BI245">[2]!PropsSI("D","P",BF245,"T",BE245,$H$13)</f>
        <v>10.391805422690133</v>
      </c>
      <c r="BJ245">
        <f t="shared" si="101"/>
        <v>104.79321569457939</v>
      </c>
      <c r="BK245">
        <f t="shared" si="102"/>
        <v>35.324592373912516</v>
      </c>
      <c r="BL245">
        <f t="shared" si="103"/>
        <v>-140.11780806849191</v>
      </c>
      <c r="BM245">
        <f t="shared" si="104"/>
        <v>2.9665796164139175</v>
      </c>
      <c r="BN245">
        <f t="shared" si="105"/>
        <v>4.3835965359144176</v>
      </c>
      <c r="BO245">
        <f t="shared" si="106"/>
        <v>0.67674558826502251</v>
      </c>
      <c r="BP245">
        <f t="shared" si="107"/>
        <v>6.6038916797103493</v>
      </c>
      <c r="BR245">
        <f t="shared" si="108"/>
        <v>2.0023886260874875</v>
      </c>
      <c r="BS245">
        <f t="shared" si="109"/>
        <v>0.56567478686971517</v>
      </c>
      <c r="BT245">
        <f t="shared" si="110"/>
        <v>13.576194884873164</v>
      </c>
      <c r="BW245">
        <f t="shared" si="111"/>
        <v>0.44801443120081441</v>
      </c>
    </row>
    <row r="246" spans="1:75" x14ac:dyDescent="0.3">
      <c r="A246">
        <v>246</v>
      </c>
      <c r="B246" s="76">
        <v>45537</v>
      </c>
      <c r="C246">
        <v>26.94</v>
      </c>
      <c r="D246">
        <v>28.37</v>
      </c>
      <c r="E246">
        <v>37.326981000000004</v>
      </c>
      <c r="J246">
        <v>246</v>
      </c>
      <c r="K246">
        <v>28.37</v>
      </c>
      <c r="L246">
        <f t="shared" si="84"/>
        <v>316.52</v>
      </c>
      <c r="N246">
        <f t="shared" si="85"/>
        <v>256.14999999999998</v>
      </c>
      <c r="O246">
        <f t="shared" si="86"/>
        <v>266.14999999999998</v>
      </c>
      <c r="P246" cm="1">
        <f t="array" ref="P246">[2]!PropsSI("P","T",N246,"Q",0,$H$13)</f>
        <v>170000.91143693728</v>
      </c>
      <c r="Q246" cm="1">
        <f t="array" ref="Q246">[2]!PropsSI("H","P",P246,"T",O246,$H$13)</f>
        <v>360698.73146514298</v>
      </c>
      <c r="R246" cm="1">
        <f t="array" ref="R246">[2]!PropsSI("S","P",P246,"T",O246,$H$13)</f>
        <v>1629.8582331222553</v>
      </c>
      <c r="S246" cm="1">
        <f t="array" ref="S246">[2]!PropsSI("D","P",P246,"T",O246,$H$13)</f>
        <v>9.2926033590470212</v>
      </c>
      <c r="U246">
        <f t="shared" si="87"/>
        <v>316.52</v>
      </c>
      <c r="V246" cm="1">
        <f t="array" ref="V246">[2]!PropsSI("T","P",W246,"S",Y246,$H$13)</f>
        <v>322.37001593646397</v>
      </c>
      <c r="W246" cm="1">
        <f t="array" ref="W246">[2]!PropsSI("P","T",U246,"Q",1,$H$13)</f>
        <v>1108285.92108776</v>
      </c>
      <c r="X246" cm="1">
        <f t="array" ref="X246">[2]!PropsSI("H","P",W246,"S",Y246,$H$13)</f>
        <v>395787.35538198065</v>
      </c>
      <c r="Y246">
        <f t="shared" si="88"/>
        <v>1629.8582331222553</v>
      </c>
      <c r="Z246" cm="1">
        <f t="array" ref="Z246">[2]!PropsSI("D","P",W246,"S",Y246,$H$13)</f>
        <v>60.517898929244367</v>
      </c>
      <c r="AB246">
        <f t="shared" si="89"/>
        <v>316.52</v>
      </c>
      <c r="AC246" cm="1">
        <f t="array" ref="AC246">[2]!PropsSI("T","P",AD246,"H",AE246,$H$13)</f>
        <v>322.37001593646391</v>
      </c>
      <c r="AD246">
        <f t="shared" si="90"/>
        <v>1108285.92108776</v>
      </c>
      <c r="AE246">
        <f t="shared" si="91"/>
        <v>395787.35538198065</v>
      </c>
      <c r="AF246" cm="1">
        <f t="array" ref="AF246">[2]!PropsSI("S","P",AD246,"H",AE246,$H$13)</f>
        <v>1629.8582331222553</v>
      </c>
      <c r="AG246" cm="1">
        <f t="array" ref="AG246">[2]!PropsSI("D","P",AD246,"H",AE246,$H$13)</f>
        <v>60.517898929244396</v>
      </c>
      <c r="AI246">
        <f t="shared" si="92"/>
        <v>316.52</v>
      </c>
      <c r="AJ246">
        <f t="shared" si="93"/>
        <v>311.52</v>
      </c>
      <c r="AK246" cm="1">
        <f t="array" ref="AK246">[2]!PropsSI("P","T",AI246,"Q",0,$H$13)</f>
        <v>1108285.92108776</v>
      </c>
      <c r="AL246" cm="1">
        <f t="array" ref="AL246">[2]!PropsSI("H","P",AK246,"T",AJ246,$H$13)</f>
        <v>252485.25143100429</v>
      </c>
      <c r="AM246" cm="1">
        <f t="array" ref="AM246">[2]!PropsSI("S","P",AK246,"T",AJ246,$H$13)</f>
        <v>1177.1287152051505</v>
      </c>
      <c r="AN246" cm="1">
        <f t="array" ref="AN246">[2]!PropsSI("D","P",AK246,"T",AJ246,$H$13)</f>
        <v>1041.780916040379</v>
      </c>
      <c r="AP246">
        <f t="shared" si="94"/>
        <v>315.52</v>
      </c>
      <c r="AQ246">
        <f t="shared" si="95"/>
        <v>309.52</v>
      </c>
      <c r="AR246" cm="1">
        <f t="array" ref="AR246">[2]!PropsSI("P","T",AP246,"Q",0,$H$13)</f>
        <v>1081016.6522737718</v>
      </c>
      <c r="AS246" cm="1">
        <f t="array" ref="AS246">[2]!PropsSI("H","P",AR246,"T",AQ246,$H$13)</f>
        <v>249584.74290864621</v>
      </c>
      <c r="AT246" cm="1">
        <f t="array" ref="AT246">[2]!PropsSI("S","P",AR246,"T",AQ246,$H$13)</f>
        <v>1167.8718766263169</v>
      </c>
      <c r="AU246" cm="1">
        <f t="array" ref="AU246">[2]!PropsSI("D","P",AR246,"T",AQ246,$H$13)</f>
        <v>1049.9856464859763</v>
      </c>
      <c r="AW246">
        <f t="shared" si="96"/>
        <v>260.14999999999998</v>
      </c>
      <c r="AX246">
        <f t="shared" si="97"/>
        <v>260.14999999999998</v>
      </c>
      <c r="AY246" cm="1">
        <f t="array" ref="AY246">[2]!PropsSI("P","T",AW246,"Q",0,$H$13)</f>
        <v>198287.49024246493</v>
      </c>
      <c r="AZ246">
        <f t="shared" si="98"/>
        <v>249584.74290864621</v>
      </c>
      <c r="BA246" cm="1">
        <f t="array" ref="BA246">[2]!PropsSI("S","P",AY246,"H",AZ246,$H$13)</f>
        <v>1192.5108977842781</v>
      </c>
      <c r="BB246" cm="1">
        <f t="array" ref="BB246">[2]!PropsSI("D","P",AY246,"H",AZ246,$H$13)</f>
        <v>28.819657992837936</v>
      </c>
      <c r="BD246">
        <f t="shared" si="99"/>
        <v>258.14999999999998</v>
      </c>
      <c r="BE246">
        <f t="shared" si="100"/>
        <v>260.14999999999998</v>
      </c>
      <c r="BF246" cm="1">
        <f t="array" ref="BF246">[2]!PropsSI("P","T",BD246,"Q",1,$H$13)</f>
        <v>183723.82814975141</v>
      </c>
      <c r="BG246" cm="1">
        <f t="array" ref="BG246">[2]!PropsSI("H","P",BF246,"T",BE246,$H$13)</f>
        <v>355128.23969601718</v>
      </c>
      <c r="BH246" cm="1">
        <f t="array" ref="BH246">[2]!PropsSI("S","P",BF246,"T",BE246,$H$13)</f>
        <v>1603.3816434342573</v>
      </c>
      <c r="BI246" cm="1">
        <f t="array" ref="BI246">[2]!PropsSI("D","P",BF246,"T",BE246,$H$13)</f>
        <v>10.391805422690133</v>
      </c>
      <c r="BJ246">
        <f t="shared" si="101"/>
        <v>105.54349678737097</v>
      </c>
      <c r="BK246">
        <f t="shared" si="102"/>
        <v>35.088623916837676</v>
      </c>
      <c r="BL246">
        <f t="shared" si="103"/>
        <v>-140.63212070420866</v>
      </c>
      <c r="BM246">
        <f t="shared" si="104"/>
        <v>3.007912109563371</v>
      </c>
      <c r="BN246">
        <f t="shared" si="105"/>
        <v>4.4226486208668829</v>
      </c>
      <c r="BO246">
        <f t="shared" si="106"/>
        <v>0.6801155523347433</v>
      </c>
      <c r="BP246">
        <f t="shared" si="107"/>
        <v>6.5192939950729878</v>
      </c>
      <c r="BR246">
        <f t="shared" si="108"/>
        <v>2.2383570831623274</v>
      </c>
      <c r="BS246">
        <f t="shared" si="109"/>
        <v>0.6323358759933575</v>
      </c>
      <c r="BT246">
        <f t="shared" si="110"/>
        <v>15.17606102384058</v>
      </c>
      <c r="BW246">
        <f t="shared" si="111"/>
        <v>0.50081001378673917</v>
      </c>
    </row>
    <row r="247" spans="1:75" x14ac:dyDescent="0.3">
      <c r="A247">
        <v>247</v>
      </c>
      <c r="B247" s="76">
        <v>45538</v>
      </c>
      <c r="C247">
        <v>26.79</v>
      </c>
      <c r="D247">
        <v>28.33</v>
      </c>
      <c r="E247">
        <v>37.326981000000004</v>
      </c>
      <c r="J247">
        <v>247</v>
      </c>
      <c r="K247">
        <v>28.33</v>
      </c>
      <c r="L247">
        <f t="shared" si="84"/>
        <v>316.47999999999996</v>
      </c>
      <c r="N247">
        <f t="shared" si="85"/>
        <v>256.14999999999998</v>
      </c>
      <c r="O247">
        <f t="shared" si="86"/>
        <v>266.14999999999998</v>
      </c>
      <c r="P247" cm="1">
        <f t="array" ref="P247">[2]!PropsSI("P","T",N247,"Q",0,$H$13)</f>
        <v>170000.91143693728</v>
      </c>
      <c r="Q247" cm="1">
        <f t="array" ref="Q247">[2]!PropsSI("H","P",P247,"T",O247,$H$13)</f>
        <v>360698.73146514298</v>
      </c>
      <c r="R247" cm="1">
        <f t="array" ref="R247">[2]!PropsSI("S","P",P247,"T",O247,$H$13)</f>
        <v>1629.8582331222553</v>
      </c>
      <c r="S247" cm="1">
        <f t="array" ref="S247">[2]!PropsSI("D","P",P247,"T",O247,$H$13)</f>
        <v>9.2926033590470212</v>
      </c>
      <c r="U247">
        <f t="shared" si="87"/>
        <v>316.47999999999996</v>
      </c>
      <c r="V247" cm="1">
        <f t="array" ref="V247">[2]!PropsSI("T","P",W247,"S",Y247,$H$13)</f>
        <v>322.33317315774457</v>
      </c>
      <c r="W247" cm="1">
        <f t="array" ref="W247">[2]!PropsSI("P","T",U247,"Q",1,$H$13)</f>
        <v>1107185.375941433</v>
      </c>
      <c r="X247" cm="1">
        <f t="array" ref="X247">[2]!PropsSI("H","P",W247,"S",Y247,$H$13)</f>
        <v>395769.16003611678</v>
      </c>
      <c r="Y247">
        <f t="shared" si="88"/>
        <v>1629.8582331222553</v>
      </c>
      <c r="Z247" cm="1">
        <f t="array" ref="Z247">[2]!PropsSI("D","P",W247,"S",Y247,$H$13)</f>
        <v>60.452077505903489</v>
      </c>
      <c r="AB247">
        <f t="shared" si="89"/>
        <v>316.47999999999996</v>
      </c>
      <c r="AC247" cm="1">
        <f t="array" ref="AC247">[2]!PropsSI("T","P",AD247,"H",AE247,$H$13)</f>
        <v>322.33317315774462</v>
      </c>
      <c r="AD247">
        <f t="shared" si="90"/>
        <v>1107185.375941433</v>
      </c>
      <c r="AE247">
        <f t="shared" si="91"/>
        <v>395769.16003611678</v>
      </c>
      <c r="AF247" cm="1">
        <f t="array" ref="AF247">[2]!PropsSI("S","P",AD247,"H",AE247,$H$13)</f>
        <v>1629.8582331222551</v>
      </c>
      <c r="AG247" cm="1">
        <f t="array" ref="AG247">[2]!PropsSI("D","P",AD247,"H",AE247,$H$13)</f>
        <v>60.452077505903461</v>
      </c>
      <c r="AI247">
        <f t="shared" si="92"/>
        <v>316.47999999999996</v>
      </c>
      <c r="AJ247">
        <f t="shared" si="93"/>
        <v>311.47999999999996</v>
      </c>
      <c r="AK247" cm="1">
        <f t="array" ref="AK247">[2]!PropsSI("P","T",AI247,"Q",0,$H$13)</f>
        <v>1107185.375941433</v>
      </c>
      <c r="AL247" cm="1">
        <f t="array" ref="AL247">[2]!PropsSI("H","P",AK247,"T",AJ247,$H$13)</f>
        <v>252427.16335980277</v>
      </c>
      <c r="AM247" cm="1">
        <f t="array" ref="AM247">[2]!PropsSI("S","P",AK247,"T",AJ247,$H$13)</f>
        <v>1176.9456277413419</v>
      </c>
      <c r="AN247" cm="1">
        <f t="array" ref="AN247">[2]!PropsSI("D","P",AK247,"T",AJ247,$H$13)</f>
        <v>1041.9411898726589</v>
      </c>
      <c r="AP247">
        <f t="shared" si="94"/>
        <v>315.47999999999996</v>
      </c>
      <c r="AQ247">
        <f t="shared" si="95"/>
        <v>309.47999999999996</v>
      </c>
      <c r="AR247" cm="1">
        <f t="array" ref="AR247">[2]!PropsSI("P","T",AP247,"Q",0,$H$13)</f>
        <v>1079936.4260676089</v>
      </c>
      <c r="AS247" cm="1">
        <f t="array" ref="AS247">[2]!PropsSI("H","P",AR247,"T",AQ247,$H$13)</f>
        <v>249527.08405992211</v>
      </c>
      <c r="AT247" cm="1">
        <f t="array" ref="AT247">[2]!PropsSI("S","P",AR247,"T",AQ247,$H$13)</f>
        <v>1167.6889036866814</v>
      </c>
      <c r="AU247" cm="1">
        <f t="array" ref="AU247">[2]!PropsSI("D","P",AR247,"T",AQ247,$H$13)</f>
        <v>1050.1428767811894</v>
      </c>
      <c r="AW247">
        <f t="shared" si="96"/>
        <v>260.14999999999998</v>
      </c>
      <c r="AX247">
        <f t="shared" si="97"/>
        <v>260.14999999999998</v>
      </c>
      <c r="AY247" cm="1">
        <f t="array" ref="AY247">[2]!PropsSI("P","T",AW247,"Q",0,$H$13)</f>
        <v>198287.49024246493</v>
      </c>
      <c r="AZ247">
        <f t="shared" si="98"/>
        <v>249527.08405992211</v>
      </c>
      <c r="BA247" cm="1">
        <f t="array" ref="BA247">[2]!PropsSI("S","P",AY247,"H",AZ247,$H$13)</f>
        <v>1192.2892608489556</v>
      </c>
      <c r="BB247" cm="1">
        <f t="array" ref="BB247">[2]!PropsSI("D","P",AY247,"H",AZ247,$H$13)</f>
        <v>28.844231483975022</v>
      </c>
      <c r="BD247">
        <f t="shared" si="99"/>
        <v>258.14999999999998</v>
      </c>
      <c r="BE247">
        <f t="shared" si="100"/>
        <v>260.14999999999998</v>
      </c>
      <c r="BF247" cm="1">
        <f t="array" ref="BF247">[2]!PropsSI("P","T",BD247,"Q",1,$H$13)</f>
        <v>183723.82814975141</v>
      </c>
      <c r="BG247" cm="1">
        <f t="array" ref="BG247">[2]!PropsSI("H","P",BF247,"T",BE247,$H$13)</f>
        <v>355128.23969601718</v>
      </c>
      <c r="BH247" cm="1">
        <f t="array" ref="BH247">[2]!PropsSI("S","P",BF247,"T",BE247,$H$13)</f>
        <v>1603.3816434342573</v>
      </c>
      <c r="BI247" cm="1">
        <f t="array" ref="BI247">[2]!PropsSI("D","P",BF247,"T",BE247,$H$13)</f>
        <v>10.391805422690133</v>
      </c>
      <c r="BJ247">
        <f t="shared" si="101"/>
        <v>105.60115563609506</v>
      </c>
      <c r="BK247">
        <f t="shared" si="102"/>
        <v>35.070428570973803</v>
      </c>
      <c r="BL247">
        <f t="shared" si="103"/>
        <v>-140.67158420706886</v>
      </c>
      <c r="BM247">
        <f t="shared" si="104"/>
        <v>3.0111167709965292</v>
      </c>
      <c r="BN247">
        <f t="shared" si="105"/>
        <v>4.4256814675124305</v>
      </c>
      <c r="BO247">
        <f t="shared" si="106"/>
        <v>0.68037358610198528</v>
      </c>
      <c r="BP247">
        <f t="shared" si="107"/>
        <v>6.5128202348029713</v>
      </c>
      <c r="BR247">
        <f t="shared" si="108"/>
        <v>2.2565524290262005</v>
      </c>
      <c r="BS247">
        <f t="shared" si="109"/>
        <v>0.63747606119990163</v>
      </c>
      <c r="BT247">
        <f t="shared" si="110"/>
        <v>15.29942546879764</v>
      </c>
      <c r="BW247">
        <f t="shared" si="111"/>
        <v>0.50488104047032212</v>
      </c>
    </row>
    <row r="248" spans="1:75" x14ac:dyDescent="0.3">
      <c r="A248">
        <v>248</v>
      </c>
      <c r="B248" s="76">
        <v>45539</v>
      </c>
      <c r="C248">
        <v>26.44</v>
      </c>
      <c r="D248">
        <v>27.69</v>
      </c>
      <c r="E248">
        <v>37.326981000000004</v>
      </c>
      <c r="J248">
        <v>248</v>
      </c>
      <c r="K248">
        <v>27.69</v>
      </c>
      <c r="L248">
        <f t="shared" si="84"/>
        <v>315.83999999999997</v>
      </c>
      <c r="N248">
        <f t="shared" si="85"/>
        <v>256.14999999999998</v>
      </c>
      <c r="O248">
        <f t="shared" si="86"/>
        <v>266.14999999999998</v>
      </c>
      <c r="P248" cm="1">
        <f t="array" ref="P248">[2]!PropsSI("P","T",N248,"Q",0,$H$13)</f>
        <v>170000.91143693728</v>
      </c>
      <c r="Q248" cm="1">
        <f t="array" ref="Q248">[2]!PropsSI("H","P",P248,"T",O248,$H$13)</f>
        <v>360698.73146514298</v>
      </c>
      <c r="R248" cm="1">
        <f t="array" ref="R248">[2]!PropsSI("S","P",P248,"T",O248,$H$13)</f>
        <v>1629.8582331222553</v>
      </c>
      <c r="S248" cm="1">
        <f t="array" ref="S248">[2]!PropsSI("D","P",P248,"T",O248,$H$13)</f>
        <v>9.2926033590470212</v>
      </c>
      <c r="U248">
        <f t="shared" si="87"/>
        <v>315.83999999999997</v>
      </c>
      <c r="V248" cm="1">
        <f t="array" ref="V248">[2]!PropsSI("T","P",W248,"S",Y248,$H$13)</f>
        <v>321.74415638087726</v>
      </c>
      <c r="W248" cm="1">
        <f t="array" ref="W248">[2]!PropsSI("P","T",U248,"Q",1,$H$13)</f>
        <v>1089687.5787713253</v>
      </c>
      <c r="X248" cm="1">
        <f t="array" ref="X248">[2]!PropsSI("H","P",W248,"S",Y248,$H$13)</f>
        <v>395477.18006226915</v>
      </c>
      <c r="Y248">
        <f t="shared" si="88"/>
        <v>1629.8582331222553</v>
      </c>
      <c r="Z248" cm="1">
        <f t="array" ref="Z248">[2]!PropsSI("D","P",W248,"S",Y248,$H$13)</f>
        <v>59.407799773394594</v>
      </c>
      <c r="AB248">
        <f t="shared" si="89"/>
        <v>315.83999999999997</v>
      </c>
      <c r="AC248" cm="1">
        <f t="array" ref="AC248">[2]!PropsSI("T","P",AD248,"H",AE248,$H$13)</f>
        <v>321.74415638087726</v>
      </c>
      <c r="AD248">
        <f t="shared" si="90"/>
        <v>1089687.5787713253</v>
      </c>
      <c r="AE248">
        <f t="shared" si="91"/>
        <v>395477.18006226915</v>
      </c>
      <c r="AF248" cm="1">
        <f t="array" ref="AF248">[2]!PropsSI("S","P",AD248,"H",AE248,$H$13)</f>
        <v>1629.8582331222551</v>
      </c>
      <c r="AG248" cm="1">
        <f t="array" ref="AG248">[2]!PropsSI("D","P",AD248,"H",AE248,$H$13)</f>
        <v>59.407799773394579</v>
      </c>
      <c r="AI248">
        <f t="shared" si="92"/>
        <v>315.83999999999997</v>
      </c>
      <c r="AJ248">
        <f t="shared" si="93"/>
        <v>310.83999999999997</v>
      </c>
      <c r="AK248" cm="1">
        <f t="array" ref="AK248">[2]!PropsSI("P","T",AI248,"Q",0,$H$13)</f>
        <v>1089687.5787713253</v>
      </c>
      <c r="AL248" cm="1">
        <f t="array" ref="AL248">[2]!PropsSI("H","P",AK248,"T",AJ248,$H$13)</f>
        <v>251498.86267982458</v>
      </c>
      <c r="AM248" cm="1">
        <f t="array" ref="AM248">[2]!PropsSI("S","P",AK248,"T",AJ248,$H$13)</f>
        <v>1174.0161773709715</v>
      </c>
      <c r="AN248" cm="1">
        <f t="array" ref="AN248">[2]!PropsSI("D","P",AK248,"T",AJ248,$H$13)</f>
        <v>1044.498323308112</v>
      </c>
      <c r="AP248">
        <f t="shared" si="94"/>
        <v>314.83999999999997</v>
      </c>
      <c r="AQ248">
        <f t="shared" si="95"/>
        <v>308.83999999999997</v>
      </c>
      <c r="AR248" cm="1">
        <f t="array" ref="AR248">[2]!PropsSI("P","T",AP248,"Q",0,$H$13)</f>
        <v>1062762.34220315</v>
      </c>
      <c r="AS248" cm="1">
        <f t="array" ref="AS248">[2]!PropsSI("H","P",AR248,"T",AQ248,$H$13)</f>
        <v>248605.60615063613</v>
      </c>
      <c r="AT248" cm="1">
        <f t="array" ref="AT248">[2]!PropsSI("S","P",AR248,"T",AQ248,$H$13)</f>
        <v>1164.7611531189903</v>
      </c>
      <c r="AU248" cm="1">
        <f t="array" ref="AU248">[2]!PropsSI("D","P",AR248,"T",AQ248,$H$13)</f>
        <v>1052.6517789259965</v>
      </c>
      <c r="AW248">
        <f t="shared" si="96"/>
        <v>260.14999999999998</v>
      </c>
      <c r="AX248">
        <f t="shared" si="97"/>
        <v>260.14999999999998</v>
      </c>
      <c r="AY248" cm="1">
        <f t="array" ref="AY248">[2]!PropsSI("P","T",AW248,"Q",0,$H$13)</f>
        <v>198287.49024246493</v>
      </c>
      <c r="AZ248">
        <f t="shared" si="98"/>
        <v>248605.60615063613</v>
      </c>
      <c r="BA248" cm="1">
        <f t="array" ref="BA248">[2]!PropsSI("S","P",AY248,"H",AZ248,$H$13)</f>
        <v>1188.7471585645583</v>
      </c>
      <c r="BB248" cm="1">
        <f t="array" ref="BB248">[2]!PropsSI("D","P",AY248,"H",AZ248,$H$13)</f>
        <v>29.242719028497497</v>
      </c>
      <c r="BD248">
        <f t="shared" si="99"/>
        <v>258.14999999999998</v>
      </c>
      <c r="BE248">
        <f t="shared" si="100"/>
        <v>260.14999999999998</v>
      </c>
      <c r="BF248" cm="1">
        <f t="array" ref="BF248">[2]!PropsSI("P","T",BD248,"Q",1,$H$13)</f>
        <v>183723.82814975141</v>
      </c>
      <c r="BG248" cm="1">
        <f t="array" ref="BG248">[2]!PropsSI("H","P",BF248,"T",BE248,$H$13)</f>
        <v>355128.23969601718</v>
      </c>
      <c r="BH248" cm="1">
        <f t="array" ref="BH248">[2]!PropsSI("S","P",BF248,"T",BE248,$H$13)</f>
        <v>1603.3816434342573</v>
      </c>
      <c r="BI248" cm="1">
        <f t="array" ref="BI248">[2]!PropsSI("D","P",BF248,"T",BE248,$H$13)</f>
        <v>10.391805422690133</v>
      </c>
      <c r="BJ248">
        <f t="shared" si="101"/>
        <v>106.52263354538104</v>
      </c>
      <c r="BK248">
        <f t="shared" si="102"/>
        <v>34.778448597126172</v>
      </c>
      <c r="BL248">
        <f t="shared" si="103"/>
        <v>-141.3010821425072</v>
      </c>
      <c r="BM248">
        <f t="shared" si="104"/>
        <v>3.0628920449943036</v>
      </c>
      <c r="BN248">
        <f t="shared" si="105"/>
        <v>4.4747789911596465</v>
      </c>
      <c r="BO248">
        <f t="shared" si="106"/>
        <v>0.68447895438977868</v>
      </c>
      <c r="BP248">
        <f t="shared" si="107"/>
        <v>6.4098925679910286</v>
      </c>
      <c r="BR248">
        <f t="shared" si="108"/>
        <v>2.5485324028738319</v>
      </c>
      <c r="BS248">
        <f t="shared" si="109"/>
        <v>0.71996040381185744</v>
      </c>
      <c r="BT248">
        <f t="shared" si="110"/>
        <v>17.27904969148458</v>
      </c>
      <c r="BW248">
        <f t="shared" si="111"/>
        <v>0.57020863981899117</v>
      </c>
    </row>
    <row r="249" spans="1:75" x14ac:dyDescent="0.3">
      <c r="A249">
        <v>249</v>
      </c>
      <c r="B249" s="76">
        <v>45540</v>
      </c>
      <c r="C249">
        <v>26.33</v>
      </c>
      <c r="D249">
        <v>28.38</v>
      </c>
      <c r="E249">
        <v>37.326981000000004</v>
      </c>
      <c r="J249">
        <v>249</v>
      </c>
      <c r="K249">
        <v>28.38</v>
      </c>
      <c r="L249">
        <f t="shared" si="84"/>
        <v>316.52999999999997</v>
      </c>
      <c r="N249">
        <f t="shared" si="85"/>
        <v>256.14999999999998</v>
      </c>
      <c r="O249">
        <f t="shared" si="86"/>
        <v>266.14999999999998</v>
      </c>
      <c r="P249" cm="1">
        <f t="array" ref="P249">[2]!PropsSI("P","T",N249,"Q",0,$H$13)</f>
        <v>170000.91143693728</v>
      </c>
      <c r="Q249" cm="1">
        <f t="array" ref="Q249">[2]!PropsSI("H","P",P249,"T",O249,$H$13)</f>
        <v>360698.73146514298</v>
      </c>
      <c r="R249" cm="1">
        <f t="array" ref="R249">[2]!PropsSI("S","P",P249,"T",O249,$H$13)</f>
        <v>1629.8582331222553</v>
      </c>
      <c r="S249" cm="1">
        <f t="array" ref="S249">[2]!PropsSI("D","P",P249,"T",O249,$H$13)</f>
        <v>9.2926033590470212</v>
      </c>
      <c r="U249">
        <f t="shared" si="87"/>
        <v>316.52999999999997</v>
      </c>
      <c r="V249" cm="1">
        <f t="array" ref="V249">[2]!PropsSI("T","P",W249,"S",Y249,$H$13)</f>
        <v>322.37922717620614</v>
      </c>
      <c r="W249" cm="1">
        <f t="array" ref="W249">[2]!PropsSI("P","T",U249,"Q",1,$H$13)</f>
        <v>1108561.1851853249</v>
      </c>
      <c r="X249" cm="1">
        <f t="array" ref="X249">[2]!PropsSI("H","P",W249,"S",Y249,$H$13)</f>
        <v>395791.90323745698</v>
      </c>
      <c r="Y249">
        <f t="shared" si="88"/>
        <v>1629.8582331222553</v>
      </c>
      <c r="Z249" cm="1">
        <f t="array" ref="Z249">[2]!PropsSI("D","P",W249,"S",Y249,$H$13)</f>
        <v>60.534364532485476</v>
      </c>
      <c r="AB249">
        <f t="shared" si="89"/>
        <v>316.52999999999997</v>
      </c>
      <c r="AC249" cm="1">
        <f t="array" ref="AC249">[2]!PropsSI("T","P",AD249,"H",AE249,$H$13)</f>
        <v>322.37922717620614</v>
      </c>
      <c r="AD249">
        <f t="shared" si="90"/>
        <v>1108561.1851853249</v>
      </c>
      <c r="AE249">
        <f t="shared" si="91"/>
        <v>395791.90323745698</v>
      </c>
      <c r="AF249" cm="1">
        <f t="array" ref="AF249">[2]!PropsSI("S","P",AD249,"H",AE249,$H$13)</f>
        <v>1629.8582331222556</v>
      </c>
      <c r="AG249" cm="1">
        <f t="array" ref="AG249">[2]!PropsSI("D","P",AD249,"H",AE249,$H$13)</f>
        <v>60.534364532485455</v>
      </c>
      <c r="AI249">
        <f t="shared" si="92"/>
        <v>316.52999999999997</v>
      </c>
      <c r="AJ249">
        <f t="shared" si="93"/>
        <v>311.52999999999997</v>
      </c>
      <c r="AK249" cm="1">
        <f t="array" ref="AK249">[2]!PropsSI("P","T",AI249,"Q",0,$H$13)</f>
        <v>1108561.1851853249</v>
      </c>
      <c r="AL249" cm="1">
        <f t="array" ref="AL249">[2]!PropsSI("H","P",AK249,"T",AJ249,$H$13)</f>
        <v>252499.77472732621</v>
      </c>
      <c r="AM249" cm="1">
        <f t="array" ref="AM249">[2]!PropsSI("S","P",AK249,"T",AJ249,$H$13)</f>
        <v>1177.174487026628</v>
      </c>
      <c r="AN249" cm="1">
        <f t="array" ref="AN249">[2]!PropsSI("D","P",AK249,"T",AJ249,$H$13)</f>
        <v>1041.7408392050709</v>
      </c>
      <c r="AP249">
        <f t="shared" si="94"/>
        <v>315.52999999999997</v>
      </c>
      <c r="AQ249">
        <f t="shared" si="95"/>
        <v>309.52999999999997</v>
      </c>
      <c r="AR249" cm="1">
        <f t="array" ref="AR249">[2]!PropsSI("P","T",AP249,"Q",0,$H$13)</f>
        <v>1081286.8350359034</v>
      </c>
      <c r="AS249" cm="1">
        <f t="array" ref="AS249">[2]!PropsSI("H","P",AR249,"T",AQ249,$H$13)</f>
        <v>249599.15884712298</v>
      </c>
      <c r="AT249" cm="1">
        <f t="array" ref="AT249">[2]!PropsSI("S","P",AR249,"T",AQ249,$H$13)</f>
        <v>1167.9176196623407</v>
      </c>
      <c r="AU249" cm="1">
        <f t="array" ref="AU249">[2]!PropsSI("D","P",AR249,"T",AQ249,$H$13)</f>
        <v>1049.9463310766914</v>
      </c>
      <c r="AW249">
        <f t="shared" si="96"/>
        <v>260.14999999999998</v>
      </c>
      <c r="AX249">
        <f t="shared" si="97"/>
        <v>260.14999999999998</v>
      </c>
      <c r="AY249" cm="1">
        <f t="array" ref="AY249">[2]!PropsSI("P","T",AW249,"Q",0,$H$13)</f>
        <v>198287.49024246493</v>
      </c>
      <c r="AZ249">
        <f t="shared" si="98"/>
        <v>249599.15884712298</v>
      </c>
      <c r="BA249" cm="1">
        <f t="array" ref="BA249">[2]!PropsSI("S","P",AY249,"H",AZ249,$H$13)</f>
        <v>1192.5663117319109</v>
      </c>
      <c r="BB249" cm="1">
        <f t="array" ref="BB249">[2]!PropsSI("D","P",AY249,"H",AZ249,$H$13)</f>
        <v>28.813520638910429</v>
      </c>
      <c r="BD249">
        <f t="shared" si="99"/>
        <v>258.14999999999998</v>
      </c>
      <c r="BE249">
        <f t="shared" si="100"/>
        <v>260.14999999999998</v>
      </c>
      <c r="BF249" cm="1">
        <f t="array" ref="BF249">[2]!PropsSI("P","T",BD249,"Q",1,$H$13)</f>
        <v>183723.82814975141</v>
      </c>
      <c r="BG249" cm="1">
        <f t="array" ref="BG249">[2]!PropsSI("H","P",BF249,"T",BE249,$H$13)</f>
        <v>355128.23969601718</v>
      </c>
      <c r="BH249" cm="1">
        <f t="array" ref="BH249">[2]!PropsSI("S","P",BF249,"T",BE249,$H$13)</f>
        <v>1603.3816434342573</v>
      </c>
      <c r="BI249" cm="1">
        <f t="array" ref="BI249">[2]!PropsSI("D","P",BF249,"T",BE249,$H$13)</f>
        <v>10.391805422690133</v>
      </c>
      <c r="BJ249">
        <f t="shared" si="101"/>
        <v>105.5290808488942</v>
      </c>
      <c r="BK249">
        <f t="shared" si="102"/>
        <v>35.093171772314001</v>
      </c>
      <c r="BL249">
        <f t="shared" si="103"/>
        <v>-140.62225262120819</v>
      </c>
      <c r="BM249">
        <f t="shared" si="104"/>
        <v>3.0071115125635091</v>
      </c>
      <c r="BN249">
        <f t="shared" si="105"/>
        <v>4.4218910585817062</v>
      </c>
      <c r="BO249">
        <f t="shared" si="106"/>
        <v>0.68005101725143391</v>
      </c>
      <c r="BP249">
        <f t="shared" si="107"/>
        <v>6.5209131869657728</v>
      </c>
      <c r="BR249">
        <f t="shared" si="108"/>
        <v>2.2338092276860024</v>
      </c>
      <c r="BS249">
        <f t="shared" si="109"/>
        <v>0.63105110682129573</v>
      </c>
      <c r="BT249">
        <f t="shared" si="110"/>
        <v>15.145226563711098</v>
      </c>
      <c r="BW249">
        <f t="shared" si="111"/>
        <v>0.49979247660246628</v>
      </c>
    </row>
    <row r="250" spans="1:75" x14ac:dyDescent="0.3">
      <c r="A250">
        <v>250</v>
      </c>
      <c r="B250" s="76">
        <v>45541</v>
      </c>
      <c r="C250">
        <v>28.36</v>
      </c>
      <c r="D250">
        <v>29.79</v>
      </c>
      <c r="E250">
        <v>37.326981000000004</v>
      </c>
      <c r="J250">
        <v>250</v>
      </c>
      <c r="K250">
        <v>29.79</v>
      </c>
      <c r="L250">
        <f t="shared" si="84"/>
        <v>317.94</v>
      </c>
      <c r="N250">
        <f t="shared" si="85"/>
        <v>256.14999999999998</v>
      </c>
      <c r="O250">
        <f t="shared" si="86"/>
        <v>266.14999999999998</v>
      </c>
      <c r="P250" cm="1">
        <f t="array" ref="P250">[2]!PropsSI("P","T",N250,"Q",0,$H$13)</f>
        <v>170000.91143693728</v>
      </c>
      <c r="Q250" cm="1">
        <f t="array" ref="Q250">[2]!PropsSI("H","P",P250,"T",O250,$H$13)</f>
        <v>360698.73146514298</v>
      </c>
      <c r="R250" cm="1">
        <f t="array" ref="R250">[2]!PropsSI("S","P",P250,"T",O250,$H$13)</f>
        <v>1629.8582331222553</v>
      </c>
      <c r="S250" cm="1">
        <f t="array" ref="S250">[2]!PropsSI("D","P",P250,"T",O250,$H$13)</f>
        <v>9.2926033590470212</v>
      </c>
      <c r="U250">
        <f t="shared" si="87"/>
        <v>317.94</v>
      </c>
      <c r="V250" cm="1">
        <f t="array" ref="V250">[2]!PropsSI("T","P",W250,"S",Y250,$H$13)</f>
        <v>323.68026038667716</v>
      </c>
      <c r="W250" cm="1">
        <f t="array" ref="W250">[2]!PropsSI("P","T",U250,"Q",1,$H$13)</f>
        <v>1147888.3758238913</v>
      </c>
      <c r="X250" cm="1">
        <f t="array" ref="X250">[2]!PropsSI("H","P",W250,"S",Y250,$H$13)</f>
        <v>396429.2282712835</v>
      </c>
      <c r="Y250">
        <f t="shared" si="88"/>
        <v>1629.8582331222553</v>
      </c>
      <c r="Z250" cm="1">
        <f t="array" ref="Z250">[2]!PropsSI("D","P",W250,"S",Y250,$H$13)</f>
        <v>62.897587121984749</v>
      </c>
      <c r="AB250">
        <f t="shared" si="89"/>
        <v>317.94</v>
      </c>
      <c r="AC250" cm="1">
        <f t="array" ref="AC250">[2]!PropsSI("T","P",AD250,"H",AE250,$H$13)</f>
        <v>323.68026038667722</v>
      </c>
      <c r="AD250">
        <f t="shared" si="90"/>
        <v>1147888.3758238913</v>
      </c>
      <c r="AE250">
        <f t="shared" si="91"/>
        <v>396429.2282712835</v>
      </c>
      <c r="AF250" cm="1">
        <f t="array" ref="AF250">[2]!PropsSI("S","P",AD250,"H",AE250,$H$13)</f>
        <v>1629.8582331222558</v>
      </c>
      <c r="AG250" cm="1">
        <f t="array" ref="AG250">[2]!PropsSI("D","P",AD250,"H",AE250,$H$13)</f>
        <v>62.897587121984728</v>
      </c>
      <c r="AI250">
        <f t="shared" si="92"/>
        <v>317.94</v>
      </c>
      <c r="AJ250">
        <f t="shared" si="93"/>
        <v>312.94</v>
      </c>
      <c r="AK250" cm="1">
        <f t="array" ref="AK250">[2]!PropsSI("P","T",AI250,"Q",0,$H$13)</f>
        <v>1147888.3758238913</v>
      </c>
      <c r="AL250" cm="1">
        <f t="array" ref="AL250">[2]!PropsSI("H","P",AK250,"T",AJ250,$H$13)</f>
        <v>254552.72317824332</v>
      </c>
      <c r="AM250" cm="1">
        <f t="array" ref="AM250">[2]!PropsSI("S","P",AK250,"T",AJ250,$H$13)</f>
        <v>1183.6282587337062</v>
      </c>
      <c r="AN250" cm="1">
        <f t="array" ref="AN250">[2]!PropsSI("D","P",AK250,"T",AJ250,$H$13)</f>
        <v>1036.0560206309442</v>
      </c>
      <c r="AP250">
        <f t="shared" si="94"/>
        <v>316.94</v>
      </c>
      <c r="AQ250">
        <f t="shared" si="95"/>
        <v>310.94</v>
      </c>
      <c r="AR250" cm="1">
        <f t="array" ref="AR250">[2]!PropsSI("P","T",AP250,"Q",0,$H$13)</f>
        <v>1119891.1163232711</v>
      </c>
      <c r="AS250" cm="1">
        <f t="array" ref="AS250">[2]!PropsSI("H","P",AR250,"T",AQ250,$H$13)</f>
        <v>251636.75399600834</v>
      </c>
      <c r="AT250" cm="1">
        <f t="array" ref="AT250">[2]!PropsSI("S","P",AR250,"T",AQ250,$H$13)</f>
        <v>1174.3666960971914</v>
      </c>
      <c r="AU250" cm="1">
        <f t="array" ref="AU250">[2]!PropsSI("D","P",AR250,"T",AQ250,$H$13)</f>
        <v>1044.3711067021629</v>
      </c>
      <c r="AW250">
        <f t="shared" si="96"/>
        <v>260.14999999999998</v>
      </c>
      <c r="AX250">
        <f t="shared" si="97"/>
        <v>260.14999999999998</v>
      </c>
      <c r="AY250" cm="1">
        <f t="array" ref="AY250">[2]!PropsSI("P","T",AW250,"Q",0,$H$13)</f>
        <v>198287.49024246493</v>
      </c>
      <c r="AZ250">
        <f t="shared" si="98"/>
        <v>251636.75399600834</v>
      </c>
      <c r="BA250" cm="1">
        <f t="array" ref="BA250">[2]!PropsSI("S","P",AY250,"H",AZ250,$H$13)</f>
        <v>1200.3986974666234</v>
      </c>
      <c r="BB250" cm="1">
        <f t="array" ref="BB250">[2]!PropsSI("D","P",AY250,"H",AZ250,$H$13)</f>
        <v>27.971574636507352</v>
      </c>
      <c r="BD250">
        <f t="shared" si="99"/>
        <v>258.14999999999998</v>
      </c>
      <c r="BE250">
        <f t="shared" si="100"/>
        <v>260.14999999999998</v>
      </c>
      <c r="BF250" cm="1">
        <f t="array" ref="BF250">[2]!PropsSI("P","T",BD250,"Q",1,$H$13)</f>
        <v>183723.82814975141</v>
      </c>
      <c r="BG250" cm="1">
        <f t="array" ref="BG250">[2]!PropsSI("H","P",BF250,"T",BE250,$H$13)</f>
        <v>355128.23969601718</v>
      </c>
      <c r="BH250" cm="1">
        <f t="array" ref="BH250">[2]!PropsSI("S","P",BF250,"T",BE250,$H$13)</f>
        <v>1603.3816434342573</v>
      </c>
      <c r="BI250" cm="1">
        <f t="array" ref="BI250">[2]!PropsSI("D","P",BF250,"T",BE250,$H$13)</f>
        <v>10.391805422690133</v>
      </c>
      <c r="BJ250">
        <f t="shared" si="101"/>
        <v>103.49148570000884</v>
      </c>
      <c r="BK250">
        <f t="shared" si="102"/>
        <v>35.730496806140522</v>
      </c>
      <c r="BL250">
        <f t="shared" si="103"/>
        <v>-139.22198250614935</v>
      </c>
      <c r="BM250">
        <f t="shared" si="104"/>
        <v>2.8964468717441156</v>
      </c>
      <c r="BN250">
        <f t="shared" si="105"/>
        <v>4.3176116407425971</v>
      </c>
      <c r="BO250">
        <f t="shared" si="106"/>
        <v>0.67084469673283265</v>
      </c>
      <c r="BP250">
        <f t="shared" si="107"/>
        <v>6.7522483622077898</v>
      </c>
      <c r="BR250">
        <f t="shared" si="108"/>
        <v>1.5964841938594816</v>
      </c>
      <c r="BS250">
        <f t="shared" si="109"/>
        <v>0.45100678476530354</v>
      </c>
      <c r="BT250">
        <f t="shared" si="110"/>
        <v>10.824162834367286</v>
      </c>
      <c r="BW250">
        <f t="shared" si="111"/>
        <v>0.35719737353412045</v>
      </c>
    </row>
    <row r="251" spans="1:75" x14ac:dyDescent="0.3">
      <c r="A251">
        <v>251</v>
      </c>
      <c r="B251" s="76">
        <v>45542</v>
      </c>
      <c r="C251">
        <v>29.13</v>
      </c>
      <c r="D251">
        <v>30.86</v>
      </c>
      <c r="E251">
        <v>37.326981000000004</v>
      </c>
      <c r="J251">
        <v>251</v>
      </c>
      <c r="K251">
        <v>30.86</v>
      </c>
      <c r="L251">
        <f t="shared" si="84"/>
        <v>319.01</v>
      </c>
      <c r="N251">
        <f t="shared" si="85"/>
        <v>256.14999999999998</v>
      </c>
      <c r="O251">
        <f t="shared" si="86"/>
        <v>266.14999999999998</v>
      </c>
      <c r="P251" cm="1">
        <f t="array" ref="P251">[2]!PropsSI("P","T",N251,"Q",0,$H$13)</f>
        <v>170000.91143693728</v>
      </c>
      <c r="Q251" cm="1">
        <f t="array" ref="Q251">[2]!PropsSI("H","P",P251,"T",O251,$H$13)</f>
        <v>360698.73146514298</v>
      </c>
      <c r="R251" cm="1">
        <f t="array" ref="R251">[2]!PropsSI("S","P",P251,"T",O251,$H$13)</f>
        <v>1629.8582331222553</v>
      </c>
      <c r="S251" cm="1">
        <f t="array" ref="S251">[2]!PropsSI("D","P",P251,"T",O251,$H$13)</f>
        <v>9.2926033590470212</v>
      </c>
      <c r="U251">
        <f t="shared" si="87"/>
        <v>319.01</v>
      </c>
      <c r="V251" cm="1">
        <f t="array" ref="V251">[2]!PropsSI("T","P",W251,"S",Y251,$H$13)</f>
        <v>324.67069824178691</v>
      </c>
      <c r="W251" cm="1">
        <f t="array" ref="W251">[2]!PropsSI("P","T",U251,"Q",1,$H$13)</f>
        <v>1178422.0629667486</v>
      </c>
      <c r="X251" cm="1">
        <f t="array" ref="X251">[2]!PropsSI("H","P",W251,"S",Y251,$H$13)</f>
        <v>396907.68612464535</v>
      </c>
      <c r="Y251">
        <f t="shared" si="88"/>
        <v>1629.8582331222553</v>
      </c>
      <c r="Z251" cm="1">
        <f t="array" ref="Z251">[2]!PropsSI("D","P",W251,"S",Y251,$H$13)</f>
        <v>64.747293830001041</v>
      </c>
      <c r="AB251">
        <f t="shared" si="89"/>
        <v>319.01</v>
      </c>
      <c r="AC251" cm="1">
        <f t="array" ref="AC251">[2]!PropsSI("T","P",AD251,"H",AE251,$H$13)</f>
        <v>324.67069824178691</v>
      </c>
      <c r="AD251">
        <f t="shared" si="90"/>
        <v>1178422.0629667486</v>
      </c>
      <c r="AE251">
        <f t="shared" si="91"/>
        <v>396907.68612464535</v>
      </c>
      <c r="AF251" cm="1">
        <f t="array" ref="AF251">[2]!PropsSI("S","P",AD251,"H",AE251,$H$13)</f>
        <v>1629.8582331222551</v>
      </c>
      <c r="AG251" cm="1">
        <f t="array" ref="AG251">[2]!PropsSI("D","P",AD251,"H",AE251,$H$13)</f>
        <v>64.747293830001041</v>
      </c>
      <c r="AI251">
        <f t="shared" si="92"/>
        <v>319.01</v>
      </c>
      <c r="AJ251">
        <f t="shared" si="93"/>
        <v>314.01</v>
      </c>
      <c r="AK251" cm="1">
        <f t="array" ref="AK251">[2]!PropsSI("P","T",AI251,"Q",0,$H$13)</f>
        <v>1178422.0629667486</v>
      </c>
      <c r="AL251" cm="1">
        <f t="array" ref="AL251">[2]!PropsSI("H","P",AK251,"T",AJ251,$H$13)</f>
        <v>256117.58147351324</v>
      </c>
      <c r="AM251" cm="1">
        <f t="array" ref="AM251">[2]!PropsSI("S","P",AK251,"T",AJ251,$H$13)</f>
        <v>1188.5260173717343</v>
      </c>
      <c r="AN251" cm="1">
        <f t="array" ref="AN251">[2]!PropsSI("D","P",AK251,"T",AJ251,$H$13)</f>
        <v>1031.6959357168698</v>
      </c>
      <c r="AP251">
        <f t="shared" si="94"/>
        <v>318.01</v>
      </c>
      <c r="AQ251">
        <f t="shared" si="95"/>
        <v>312.01</v>
      </c>
      <c r="AR251" cm="1">
        <f t="array" ref="AR251">[2]!PropsSI("P","T",AP251,"Q",0,$H$13)</f>
        <v>1149867.6016253736</v>
      </c>
      <c r="AS251" cm="1">
        <f t="array" ref="AS251">[2]!PropsSI("H","P",AR251,"T",AQ251,$H$13)</f>
        <v>253189.6594083478</v>
      </c>
      <c r="AT251" cm="1">
        <f t="array" ref="AT251">[2]!PropsSI("S","P",AR251,"T",AQ251,$H$13)</f>
        <v>1179.2600054971226</v>
      </c>
      <c r="AU251" cm="1">
        <f t="array" ref="AU251">[2]!PropsSI("D","P",AR251,"T",AQ251,$H$13)</f>
        <v>1040.0973010170235</v>
      </c>
      <c r="AW251">
        <f t="shared" si="96"/>
        <v>260.14999999999998</v>
      </c>
      <c r="AX251">
        <f t="shared" si="97"/>
        <v>260.14999999999998</v>
      </c>
      <c r="AY251" cm="1">
        <f t="array" ref="AY251">[2]!PropsSI("P","T",AW251,"Q",0,$H$13)</f>
        <v>198287.49024246493</v>
      </c>
      <c r="AZ251">
        <f t="shared" si="98"/>
        <v>253189.6594083478</v>
      </c>
      <c r="BA251" cm="1">
        <f t="array" ref="BA251">[2]!PropsSI("S","P",AY251,"H",AZ251,$H$13)</f>
        <v>1206.3679667817858</v>
      </c>
      <c r="BB251" cm="1">
        <f t="array" ref="BB251">[2]!PropsSI("D","P",AY251,"H",AZ251,$H$13)</f>
        <v>27.362225176297191</v>
      </c>
      <c r="BD251">
        <f t="shared" si="99"/>
        <v>258.14999999999998</v>
      </c>
      <c r="BE251">
        <f t="shared" si="100"/>
        <v>260.14999999999998</v>
      </c>
      <c r="BF251" cm="1">
        <f t="array" ref="BF251">[2]!PropsSI("P","T",BD251,"Q",1,$H$13)</f>
        <v>183723.82814975141</v>
      </c>
      <c r="BG251" cm="1">
        <f t="array" ref="BG251">[2]!PropsSI("H","P",BF251,"T",BE251,$H$13)</f>
        <v>355128.23969601718</v>
      </c>
      <c r="BH251" cm="1">
        <f t="array" ref="BH251">[2]!PropsSI("S","P",BF251,"T",BE251,$H$13)</f>
        <v>1603.3816434342573</v>
      </c>
      <c r="BI251" cm="1">
        <f t="array" ref="BI251">[2]!PropsSI("D","P",BF251,"T",BE251,$H$13)</f>
        <v>10.391805422690133</v>
      </c>
      <c r="BJ251">
        <f t="shared" si="101"/>
        <v>101.93858028766938</v>
      </c>
      <c r="BK251">
        <f t="shared" si="102"/>
        <v>36.208954659502368</v>
      </c>
      <c r="BL251">
        <f t="shared" si="103"/>
        <v>-138.14753494717175</v>
      </c>
      <c r="BM251">
        <f t="shared" si="104"/>
        <v>2.8152864739197185</v>
      </c>
      <c r="BN251">
        <f t="shared" si="105"/>
        <v>4.2417022674991776</v>
      </c>
      <c r="BO251">
        <f t="shared" si="106"/>
        <v>0.66371619137228011</v>
      </c>
      <c r="BP251">
        <f t="shared" si="107"/>
        <v>6.9318573236231753</v>
      </c>
      <c r="BR251">
        <f t="shared" si="108"/>
        <v>1.1180263404976358</v>
      </c>
      <c r="BS251">
        <f t="shared" si="109"/>
        <v>0.31584244119058213</v>
      </c>
      <c r="BT251">
        <f t="shared" si="110"/>
        <v>7.5802185885739712</v>
      </c>
      <c r="BW251">
        <f t="shared" si="111"/>
        <v>0.25014721342294105</v>
      </c>
    </row>
    <row r="252" spans="1:75" x14ac:dyDescent="0.3">
      <c r="A252">
        <v>252</v>
      </c>
      <c r="B252" s="76">
        <v>45543</v>
      </c>
      <c r="C252">
        <v>26.52</v>
      </c>
      <c r="D252">
        <v>28.5</v>
      </c>
      <c r="E252">
        <v>37.326981000000004</v>
      </c>
      <c r="J252">
        <v>252</v>
      </c>
      <c r="K252">
        <v>28.5</v>
      </c>
      <c r="L252">
        <f t="shared" si="84"/>
        <v>316.64999999999998</v>
      </c>
      <c r="N252">
        <f t="shared" si="85"/>
        <v>256.14999999999998</v>
      </c>
      <c r="O252">
        <f t="shared" si="86"/>
        <v>266.14999999999998</v>
      </c>
      <c r="P252" cm="1">
        <f t="array" ref="P252">[2]!PropsSI("P","T",N252,"Q",0,$H$13)</f>
        <v>170000.91143693728</v>
      </c>
      <c r="Q252" cm="1">
        <f t="array" ref="Q252">[2]!PropsSI("H","P",P252,"T",O252,$H$13)</f>
        <v>360698.73146514298</v>
      </c>
      <c r="R252" cm="1">
        <f t="array" ref="R252">[2]!PropsSI("S","P",P252,"T",O252,$H$13)</f>
        <v>1629.8582331222553</v>
      </c>
      <c r="S252" cm="1">
        <f t="array" ref="S252">[2]!PropsSI("D","P",P252,"T",O252,$H$13)</f>
        <v>9.2926033590470212</v>
      </c>
      <c r="U252">
        <f t="shared" si="87"/>
        <v>316.64999999999998</v>
      </c>
      <c r="V252" cm="1">
        <f t="array" ref="V252">[2]!PropsSI("T","P",W252,"S",Y252,$H$13)</f>
        <v>322.48977911859402</v>
      </c>
      <c r="W252" cm="1">
        <f t="array" ref="W252">[2]!PropsSI("P","T",U252,"Q",1,$H$13)</f>
        <v>1111868.344902741</v>
      </c>
      <c r="X252" cm="1">
        <f t="array" ref="X252">[2]!PropsSI("H","P",W252,"S",Y252,$H$13)</f>
        <v>395846.44690145191</v>
      </c>
      <c r="Y252">
        <f t="shared" si="88"/>
        <v>1629.8582331222553</v>
      </c>
      <c r="Z252" cm="1">
        <f t="array" ref="Z252">[2]!PropsSI("D","P",W252,"S",Y252,$H$13)</f>
        <v>60.732271973120767</v>
      </c>
      <c r="AB252">
        <f t="shared" si="89"/>
        <v>316.64999999999998</v>
      </c>
      <c r="AC252" cm="1">
        <f t="array" ref="AC252">[2]!PropsSI("T","P",AD252,"H",AE252,$H$13)</f>
        <v>322.48977911859396</v>
      </c>
      <c r="AD252">
        <f t="shared" si="90"/>
        <v>1111868.344902741</v>
      </c>
      <c r="AE252">
        <f t="shared" si="91"/>
        <v>395846.44690145191</v>
      </c>
      <c r="AF252" cm="1">
        <f t="array" ref="AF252">[2]!PropsSI("S","P",AD252,"H",AE252,$H$13)</f>
        <v>1629.8582331222553</v>
      </c>
      <c r="AG252" cm="1">
        <f t="array" ref="AG252">[2]!PropsSI("D","P",AD252,"H",AE252,$H$13)</f>
        <v>60.732271973120817</v>
      </c>
      <c r="AI252">
        <f t="shared" si="92"/>
        <v>316.64999999999998</v>
      </c>
      <c r="AJ252">
        <f t="shared" si="93"/>
        <v>311.64999999999998</v>
      </c>
      <c r="AK252" cm="1">
        <f t="array" ref="AK252">[2]!PropsSI("P","T",AI252,"Q",0,$H$13)</f>
        <v>1111868.344902741</v>
      </c>
      <c r="AL252" cm="1">
        <f t="array" ref="AL252">[2]!PropsSI("H","P",AK252,"T",AJ252,$H$13)</f>
        <v>252674.0942121362</v>
      </c>
      <c r="AM252" cm="1">
        <f t="array" ref="AM252">[2]!PropsSI("S","P",AK252,"T",AJ252,$H$13)</f>
        <v>1177.7237476062064</v>
      </c>
      <c r="AN252" cm="1">
        <f t="array" ref="AN252">[2]!PropsSI("D","P",AK252,"T",AJ252,$H$13)</f>
        <v>1041.2596554210654</v>
      </c>
      <c r="AP252">
        <f t="shared" si="94"/>
        <v>315.64999999999998</v>
      </c>
      <c r="AQ252">
        <f t="shared" si="95"/>
        <v>309.64999999999998</v>
      </c>
      <c r="AR252" cm="1">
        <f t="array" ref="AR252">[2]!PropsSI("P","T",AP252,"Q",0,$H$13)</f>
        <v>1084532.9687658763</v>
      </c>
      <c r="AS252" cm="1">
        <f t="array" ref="AS252">[2]!PropsSI("H","P",AR252,"T",AQ252,$H$13)</f>
        <v>249772.18840236662</v>
      </c>
      <c r="AT252" cm="1">
        <f t="array" ref="AT252">[2]!PropsSI("S","P",AR252,"T",AQ252,$H$13)</f>
        <v>1168.4665299826327</v>
      </c>
      <c r="AU252" cm="1">
        <f t="array" ref="AU252">[2]!PropsSI("D","P",AR252,"T",AQ252,$H$13)</f>
        <v>1049.4743013639202</v>
      </c>
      <c r="AW252">
        <f t="shared" si="96"/>
        <v>260.14999999999998</v>
      </c>
      <c r="AX252">
        <f t="shared" si="97"/>
        <v>260.14999999999998</v>
      </c>
      <c r="AY252" cm="1">
        <f t="array" ref="AY252">[2]!PropsSI("P","T",AW252,"Q",0,$H$13)</f>
        <v>198287.49024246493</v>
      </c>
      <c r="AZ252">
        <f t="shared" si="98"/>
        <v>249772.18840236662</v>
      </c>
      <c r="BA252" cm="1">
        <f t="array" ref="BA252">[2]!PropsSI("S","P",AY252,"H",AZ252,$H$13)</f>
        <v>1193.2314263013657</v>
      </c>
      <c r="BB252" cm="1">
        <f t="array" ref="BB252">[2]!PropsSI("D","P",AY252,"H",AZ252,$H$13)</f>
        <v>28.740059546711809</v>
      </c>
      <c r="BD252">
        <f t="shared" si="99"/>
        <v>258.14999999999998</v>
      </c>
      <c r="BE252">
        <f t="shared" si="100"/>
        <v>260.14999999999998</v>
      </c>
      <c r="BF252" cm="1">
        <f t="array" ref="BF252">[2]!PropsSI("P","T",BD252,"Q",1,$H$13)</f>
        <v>183723.82814975141</v>
      </c>
      <c r="BG252" cm="1">
        <f t="array" ref="BG252">[2]!PropsSI("H","P",BF252,"T",BE252,$H$13)</f>
        <v>355128.23969601718</v>
      </c>
      <c r="BH252" cm="1">
        <f t="array" ref="BH252">[2]!PropsSI("S","P",BF252,"T",BE252,$H$13)</f>
        <v>1603.3816434342573</v>
      </c>
      <c r="BI252" cm="1">
        <f t="array" ref="BI252">[2]!PropsSI("D","P",BF252,"T",BE252,$H$13)</f>
        <v>10.391805422690133</v>
      </c>
      <c r="BJ252">
        <f t="shared" si="101"/>
        <v>105.35605129365055</v>
      </c>
      <c r="BK252">
        <f t="shared" si="102"/>
        <v>35.147715436308935</v>
      </c>
      <c r="BL252">
        <f t="shared" si="103"/>
        <v>-140.50376672995949</v>
      </c>
      <c r="BM252">
        <f t="shared" si="104"/>
        <v>2.9975220291220896</v>
      </c>
      <c r="BN252">
        <f t="shared" si="105"/>
        <v>4.4128205128205122</v>
      </c>
      <c r="BO252">
        <f t="shared" si="106"/>
        <v>0.67927576487949748</v>
      </c>
      <c r="BP252">
        <f t="shared" si="107"/>
        <v>6.5403669633571013</v>
      </c>
      <c r="BR252">
        <f t="shared" si="108"/>
        <v>2.1792655636910681</v>
      </c>
      <c r="BS252">
        <f t="shared" si="109"/>
        <v>0.61564252174272671</v>
      </c>
      <c r="BT252">
        <f t="shared" si="110"/>
        <v>14.775420521825442</v>
      </c>
      <c r="BW252">
        <f t="shared" si="111"/>
        <v>0.48758887722023958</v>
      </c>
    </row>
    <row r="253" spans="1:75" x14ac:dyDescent="0.3">
      <c r="A253">
        <v>253</v>
      </c>
      <c r="B253" s="76">
        <v>45544</v>
      </c>
      <c r="C253">
        <v>26.61</v>
      </c>
      <c r="D253">
        <v>27.77</v>
      </c>
      <c r="E253">
        <v>37.326981000000004</v>
      </c>
      <c r="J253">
        <v>253</v>
      </c>
      <c r="K253">
        <v>27.77</v>
      </c>
      <c r="L253">
        <f t="shared" si="84"/>
        <v>315.91999999999996</v>
      </c>
      <c r="N253">
        <f t="shared" si="85"/>
        <v>256.14999999999998</v>
      </c>
      <c r="O253">
        <f t="shared" si="86"/>
        <v>266.14999999999998</v>
      </c>
      <c r="P253" cm="1">
        <f t="array" ref="P253">[2]!PropsSI("P","T",N253,"Q",0,$H$13)</f>
        <v>170000.91143693728</v>
      </c>
      <c r="Q253" cm="1">
        <f t="array" ref="Q253">[2]!PropsSI("H","P",P253,"T",O253,$H$13)</f>
        <v>360698.73146514298</v>
      </c>
      <c r="R253" cm="1">
        <f t="array" ref="R253">[2]!PropsSI("S","P",P253,"T",O253,$H$13)</f>
        <v>1629.8582331222553</v>
      </c>
      <c r="S253" cm="1">
        <f t="array" ref="S253">[2]!PropsSI("D","P",P253,"T",O253,$H$13)</f>
        <v>9.2926033590470212</v>
      </c>
      <c r="U253">
        <f t="shared" si="87"/>
        <v>315.91999999999996</v>
      </c>
      <c r="V253" cm="1">
        <f t="array" ref="V253">[2]!PropsSI("T","P",W253,"S",Y253,$H$13)</f>
        <v>321.81773593697449</v>
      </c>
      <c r="W253" cm="1">
        <f t="array" ref="W253">[2]!PropsSI("P","T",U253,"Q",1,$H$13)</f>
        <v>1091863.4133824133</v>
      </c>
      <c r="X253" cm="1">
        <f t="array" ref="X253">[2]!PropsSI("H","P",W253,"S",Y253,$H$13)</f>
        <v>395513.76556860731</v>
      </c>
      <c r="Y253">
        <f t="shared" si="88"/>
        <v>1629.8582331222553</v>
      </c>
      <c r="Z253" cm="1">
        <f t="array" ref="Z253">[2]!PropsSI("D","P",W253,"S",Y253,$H$13)</f>
        <v>59.537426748486268</v>
      </c>
      <c r="AB253">
        <f t="shared" si="89"/>
        <v>315.91999999999996</v>
      </c>
      <c r="AC253" cm="1">
        <f t="array" ref="AC253">[2]!PropsSI("T","P",AD253,"H",AE253,$H$13)</f>
        <v>321.81773593697443</v>
      </c>
      <c r="AD253">
        <f t="shared" si="90"/>
        <v>1091863.4133824133</v>
      </c>
      <c r="AE253">
        <f t="shared" si="91"/>
        <v>395513.76556860731</v>
      </c>
      <c r="AF253" cm="1">
        <f t="array" ref="AF253">[2]!PropsSI("S","P",AD253,"H",AE253,$H$13)</f>
        <v>1629.8582331222549</v>
      </c>
      <c r="AG253" cm="1">
        <f t="array" ref="AG253">[2]!PropsSI("D","P",AD253,"H",AE253,$H$13)</f>
        <v>59.537426748486311</v>
      </c>
      <c r="AI253">
        <f t="shared" si="92"/>
        <v>315.91999999999996</v>
      </c>
      <c r="AJ253">
        <f t="shared" si="93"/>
        <v>310.91999999999996</v>
      </c>
      <c r="AK253" cm="1">
        <f t="array" ref="AK253">[2]!PropsSI("P","T",AI253,"Q",0,$H$13)</f>
        <v>1091863.4133824133</v>
      </c>
      <c r="AL253" cm="1">
        <f t="array" ref="AL253">[2]!PropsSI("H","P",AK253,"T",AJ253,$H$13)</f>
        <v>251614.78654574847</v>
      </c>
      <c r="AM253" cm="1">
        <f t="array" ref="AM253">[2]!PropsSI("S","P",AK253,"T",AJ253,$H$13)</f>
        <v>1174.3823649976464</v>
      </c>
      <c r="AN253" cm="1">
        <f t="array" ref="AN253">[2]!PropsSI("D","P",AK253,"T",AJ253,$H$13)</f>
        <v>1044.1794238608788</v>
      </c>
      <c r="AP253">
        <f t="shared" si="94"/>
        <v>314.91999999999996</v>
      </c>
      <c r="AQ253">
        <f t="shared" si="95"/>
        <v>308.91999999999996</v>
      </c>
      <c r="AR253" cm="1">
        <f t="array" ref="AR253">[2]!PropsSI("P","T",AP253,"Q",0,$H$13)</f>
        <v>1064897.8554205466</v>
      </c>
      <c r="AS253" cm="1">
        <f t="array" ref="AS253">[2]!PropsSI("H","P",AR253,"T",AQ253,$H$13)</f>
        <v>248720.68172156706</v>
      </c>
      <c r="AT253" cm="1">
        <f t="array" ref="AT253">[2]!PropsSI("S","P",AR253,"T",AQ253,$H$13)</f>
        <v>1165.12714175765</v>
      </c>
      <c r="AU253" cm="1">
        <f t="array" ref="AU253">[2]!PropsSI("D","P",AR253,"T",AQ253,$H$13)</f>
        <v>1052.3388610423631</v>
      </c>
      <c r="AW253">
        <f t="shared" si="96"/>
        <v>260.14999999999998</v>
      </c>
      <c r="AX253">
        <f t="shared" si="97"/>
        <v>260.14999999999998</v>
      </c>
      <c r="AY253" cm="1">
        <f t="array" ref="AY253">[2]!PropsSI("P","T",AW253,"Q",0,$H$13)</f>
        <v>198287.49024246493</v>
      </c>
      <c r="AZ253">
        <f t="shared" si="98"/>
        <v>248720.68172156706</v>
      </c>
      <c r="BA253" cm="1">
        <f t="array" ref="BA253">[2]!PropsSI("S","P",AY253,"H",AZ253,$H$13)</f>
        <v>1189.1895017163204</v>
      </c>
      <c r="BB253" cm="1">
        <f t="array" ref="BB253">[2]!PropsSI("D","P",AY253,"H",AZ253,$H$13)</f>
        <v>29.192354692090657</v>
      </c>
      <c r="BD253">
        <f t="shared" si="99"/>
        <v>258.14999999999998</v>
      </c>
      <c r="BE253">
        <f t="shared" si="100"/>
        <v>260.14999999999998</v>
      </c>
      <c r="BF253" cm="1">
        <f t="array" ref="BF253">[2]!PropsSI("P","T",BD253,"Q",1,$H$13)</f>
        <v>183723.82814975141</v>
      </c>
      <c r="BG253" cm="1">
        <f t="array" ref="BG253">[2]!PropsSI("H","P",BF253,"T",BE253,$H$13)</f>
        <v>355128.23969601718</v>
      </c>
      <c r="BH253" cm="1">
        <f t="array" ref="BH253">[2]!PropsSI("S","P",BF253,"T",BE253,$H$13)</f>
        <v>1603.3816434342573</v>
      </c>
      <c r="BI253" cm="1">
        <f t="array" ref="BI253">[2]!PropsSI("D","P",BF253,"T",BE253,$H$13)</f>
        <v>10.391805422690133</v>
      </c>
      <c r="BJ253">
        <f t="shared" si="101"/>
        <v>106.40755797445011</v>
      </c>
      <c r="BK253">
        <f t="shared" si="102"/>
        <v>34.815034103464335</v>
      </c>
      <c r="BL253">
        <f t="shared" si="103"/>
        <v>-141.22259207791444</v>
      </c>
      <c r="BM253">
        <f t="shared" si="104"/>
        <v>3.0563680523254702</v>
      </c>
      <c r="BN253">
        <f t="shared" si="105"/>
        <v>4.4685823091570027</v>
      </c>
      <c r="BO253">
        <f t="shared" si="106"/>
        <v>0.68396816727810339</v>
      </c>
      <c r="BP253">
        <f t="shared" si="107"/>
        <v>6.4226915264948197</v>
      </c>
      <c r="BR253">
        <f t="shared" si="108"/>
        <v>2.5119468965356688</v>
      </c>
      <c r="BS253">
        <f t="shared" si="109"/>
        <v>0.70962499827132652</v>
      </c>
      <c r="BT253">
        <f t="shared" si="110"/>
        <v>17.030999958511835</v>
      </c>
      <c r="BW253">
        <f t="shared" si="111"/>
        <v>0.56202299863089056</v>
      </c>
    </row>
    <row r="254" spans="1:75" x14ac:dyDescent="0.3">
      <c r="A254">
        <v>254</v>
      </c>
      <c r="B254" s="76">
        <v>45545</v>
      </c>
      <c r="C254">
        <v>25.76</v>
      </c>
      <c r="D254">
        <v>27.11</v>
      </c>
      <c r="E254">
        <v>37.326981000000004</v>
      </c>
      <c r="J254">
        <v>254</v>
      </c>
      <c r="K254">
        <v>27.11</v>
      </c>
      <c r="L254">
        <f t="shared" si="84"/>
        <v>315.26</v>
      </c>
      <c r="N254">
        <f t="shared" si="85"/>
        <v>256.14999999999998</v>
      </c>
      <c r="O254">
        <f t="shared" si="86"/>
        <v>266.14999999999998</v>
      </c>
      <c r="P254" cm="1">
        <f t="array" ref="P254">[2]!PropsSI("P","T",N254,"Q",0,$H$13)</f>
        <v>170000.91143693728</v>
      </c>
      <c r="Q254" cm="1">
        <f t="array" ref="Q254">[2]!PropsSI("H","P",P254,"T",O254,$H$13)</f>
        <v>360698.73146514298</v>
      </c>
      <c r="R254" cm="1">
        <f t="array" ref="R254">[2]!PropsSI("S","P",P254,"T",O254,$H$13)</f>
        <v>1629.8582331222553</v>
      </c>
      <c r="S254" cm="1">
        <f t="array" ref="S254">[2]!PropsSI("D","P",P254,"T",O254,$H$13)</f>
        <v>9.2926033590470212</v>
      </c>
      <c r="U254">
        <f t="shared" si="87"/>
        <v>315.26</v>
      </c>
      <c r="V254" cm="1">
        <f t="array" ref="V254">[2]!PropsSI("T","P",W254,"S",Y254,$H$13)</f>
        <v>321.21110036353696</v>
      </c>
      <c r="W254" cm="1">
        <f t="array" ref="W254">[2]!PropsSI("P","T",U254,"Q",1,$H$13)</f>
        <v>1074009.6040352657</v>
      </c>
      <c r="X254" cm="1">
        <f t="array" ref="X254">[2]!PropsSI("H","P",W254,"S",Y254,$H$13)</f>
        <v>395211.18221572723</v>
      </c>
      <c r="Y254">
        <f t="shared" si="88"/>
        <v>1629.8582331222553</v>
      </c>
      <c r="Z254" cm="1">
        <f t="array" ref="Z254">[2]!PropsSI("D","P",W254,"S",Y254,$H$13)</f>
        <v>58.475677370072596</v>
      </c>
      <c r="AB254">
        <f t="shared" si="89"/>
        <v>315.26</v>
      </c>
      <c r="AC254" cm="1">
        <f t="array" ref="AC254">[2]!PropsSI("T","P",AD254,"H",AE254,$H$13)</f>
        <v>321.2111003635369</v>
      </c>
      <c r="AD254">
        <f t="shared" si="90"/>
        <v>1074009.6040352657</v>
      </c>
      <c r="AE254">
        <f t="shared" si="91"/>
        <v>395211.18221572723</v>
      </c>
      <c r="AF254" cm="1">
        <f t="array" ref="AF254">[2]!PropsSI("S","P",AD254,"H",AE254,$H$13)</f>
        <v>1629.8582331222558</v>
      </c>
      <c r="AG254" cm="1">
        <f t="array" ref="AG254">[2]!PropsSI("D","P",AD254,"H",AE254,$H$13)</f>
        <v>58.475677370072638</v>
      </c>
      <c r="AI254">
        <f t="shared" si="92"/>
        <v>315.26</v>
      </c>
      <c r="AJ254">
        <f t="shared" si="93"/>
        <v>310.26</v>
      </c>
      <c r="AK254" cm="1">
        <f t="array" ref="AK254">[2]!PropsSI("P","T",AI254,"Q",0,$H$13)</f>
        <v>1074009.6040352657</v>
      </c>
      <c r="AL254" cm="1">
        <f t="array" ref="AL254">[2]!PropsSI("H","P",AK254,"T",AJ254,$H$13)</f>
        <v>250659.37975138868</v>
      </c>
      <c r="AM254" cm="1">
        <f t="array" ref="AM254">[2]!PropsSI("S","P",AK254,"T",AJ254,$H$13)</f>
        <v>1171.3612444812645</v>
      </c>
      <c r="AN254" cm="1">
        <f t="array" ref="AN254">[2]!PropsSI("D","P",AK254,"T",AJ254,$H$13)</f>
        <v>1046.8040682316223</v>
      </c>
      <c r="AP254">
        <f t="shared" si="94"/>
        <v>314.26</v>
      </c>
      <c r="AQ254">
        <f t="shared" si="95"/>
        <v>308.26</v>
      </c>
      <c r="AR254" cm="1">
        <f t="array" ref="AR254">[2]!PropsSI("P","T",AP254,"Q",0,$H$13)</f>
        <v>1047375.4826165863</v>
      </c>
      <c r="AS254" cm="1">
        <f t="array" ref="AS254">[2]!PropsSI("H","P",AR254,"T",AQ254,$H$13)</f>
        <v>247772.23548146055</v>
      </c>
      <c r="AT254" cm="1">
        <f t="array" ref="AT254">[2]!PropsSI("S","P",AR254,"T",AQ254,$H$13)</f>
        <v>1162.1075503943455</v>
      </c>
      <c r="AU254" cm="1">
        <f t="array" ref="AU254">[2]!PropsSI("D","P",AR254,"T",AQ254,$H$13)</f>
        <v>1054.9145527813073</v>
      </c>
      <c r="AW254">
        <f t="shared" si="96"/>
        <v>260.14999999999998</v>
      </c>
      <c r="AX254">
        <f t="shared" si="97"/>
        <v>260.14999999999998</v>
      </c>
      <c r="AY254" cm="1">
        <f t="array" ref="AY254">[2]!PropsSI("P","T",AW254,"Q",0,$H$13)</f>
        <v>198287.49024246493</v>
      </c>
      <c r="AZ254">
        <f t="shared" si="98"/>
        <v>247772.23548146055</v>
      </c>
      <c r="BA254" cm="1">
        <f t="array" ref="BA254">[2]!PropsSI("S","P",AY254,"H",AZ254,$H$13)</f>
        <v>1185.5437348890803</v>
      </c>
      <c r="BB254" cm="1">
        <f t="array" ref="BB254">[2]!PropsSI("D","P",AY254,"H",AZ254,$H$13)</f>
        <v>29.61270662588041</v>
      </c>
      <c r="BD254">
        <f t="shared" si="99"/>
        <v>258.14999999999998</v>
      </c>
      <c r="BE254">
        <f t="shared" si="100"/>
        <v>260.14999999999998</v>
      </c>
      <c r="BF254" cm="1">
        <f t="array" ref="BF254">[2]!PropsSI("P","T",BD254,"Q",1,$H$13)</f>
        <v>183723.82814975141</v>
      </c>
      <c r="BG254" cm="1">
        <f t="array" ref="BG254">[2]!PropsSI("H","P",BF254,"T",BE254,$H$13)</f>
        <v>355128.23969601718</v>
      </c>
      <c r="BH254" cm="1">
        <f t="array" ref="BH254">[2]!PropsSI("S","P",BF254,"T",BE254,$H$13)</f>
        <v>1603.3816434342573</v>
      </c>
      <c r="BI254" cm="1">
        <f t="array" ref="BI254">[2]!PropsSI("D","P",BF254,"T",BE254,$H$13)</f>
        <v>10.391805422690133</v>
      </c>
      <c r="BJ254">
        <f t="shared" si="101"/>
        <v>107.35600421455662</v>
      </c>
      <c r="BK254">
        <f t="shared" si="102"/>
        <v>34.51245075058425</v>
      </c>
      <c r="BL254">
        <f t="shared" si="103"/>
        <v>-141.86845496514087</v>
      </c>
      <c r="BM254">
        <f t="shared" si="104"/>
        <v>3.1106456330905226</v>
      </c>
      <c r="BN254">
        <f t="shared" si="105"/>
        <v>4.5202241288741014</v>
      </c>
      <c r="BO254">
        <f t="shared" si="106"/>
        <v>0.68816181330931547</v>
      </c>
      <c r="BP254">
        <f t="shared" si="107"/>
        <v>6.317669681633884</v>
      </c>
      <c r="BR254">
        <f t="shared" si="108"/>
        <v>2.8145302494157534</v>
      </c>
      <c r="BS254">
        <f t="shared" si="109"/>
        <v>0.79510479545995028</v>
      </c>
      <c r="BT254">
        <f t="shared" si="110"/>
        <v>19.082515091038807</v>
      </c>
      <c r="BW254">
        <f t="shared" si="111"/>
        <v>0.62972299800428067</v>
      </c>
    </row>
    <row r="255" spans="1:75" x14ac:dyDescent="0.3">
      <c r="A255">
        <v>255</v>
      </c>
      <c r="B255" s="76">
        <v>45546</v>
      </c>
      <c r="C255">
        <v>25</v>
      </c>
      <c r="D255">
        <v>26.53</v>
      </c>
      <c r="E255">
        <v>37.326981000000004</v>
      </c>
      <c r="J255">
        <v>255</v>
      </c>
      <c r="K255">
        <v>26.53</v>
      </c>
      <c r="L255">
        <f t="shared" si="84"/>
        <v>314.67999999999995</v>
      </c>
      <c r="N255">
        <f t="shared" si="85"/>
        <v>256.14999999999998</v>
      </c>
      <c r="O255">
        <f t="shared" si="86"/>
        <v>266.14999999999998</v>
      </c>
      <c r="P255" cm="1">
        <f t="array" ref="P255">[2]!PropsSI("P","T",N255,"Q",0,$H$13)</f>
        <v>170000.91143693728</v>
      </c>
      <c r="Q255" cm="1">
        <f t="array" ref="Q255">[2]!PropsSI("H","P",P255,"T",O255,$H$13)</f>
        <v>360698.73146514298</v>
      </c>
      <c r="R255" cm="1">
        <f t="array" ref="R255">[2]!PropsSI("S","P",P255,"T",O255,$H$13)</f>
        <v>1629.8582331222553</v>
      </c>
      <c r="S255" cm="1">
        <f t="array" ref="S255">[2]!PropsSI("D","P",P255,"T",O255,$H$13)</f>
        <v>9.2926033590470212</v>
      </c>
      <c r="U255">
        <f t="shared" si="87"/>
        <v>314.67999999999995</v>
      </c>
      <c r="V255" cm="1">
        <f t="array" ref="V255">[2]!PropsSI("T","P",W255,"S",Y255,$H$13)</f>
        <v>320.67872129498488</v>
      </c>
      <c r="W255" cm="1">
        <f t="array" ref="W255">[2]!PropsSI("P","T",U255,"Q",1,$H$13)</f>
        <v>1058500.9238468814</v>
      </c>
      <c r="X255" cm="1">
        <f t="array" ref="X255">[2]!PropsSI("H","P",W255,"S",Y255,$H$13)</f>
        <v>394943.85940563679</v>
      </c>
      <c r="Y255">
        <f t="shared" si="88"/>
        <v>1629.8582331222553</v>
      </c>
      <c r="Z255" cm="1">
        <f t="array" ref="Z255">[2]!PropsSI("D","P",W255,"S",Y255,$H$13)</f>
        <v>57.556894759732309</v>
      </c>
      <c r="AB255">
        <f t="shared" si="89"/>
        <v>314.67999999999995</v>
      </c>
      <c r="AC255" cm="1">
        <f t="array" ref="AC255">[2]!PropsSI("T","P",AD255,"H",AE255,$H$13)</f>
        <v>320.67872129498494</v>
      </c>
      <c r="AD255">
        <f t="shared" si="90"/>
        <v>1058500.9238468814</v>
      </c>
      <c r="AE255">
        <f t="shared" si="91"/>
        <v>394943.85940563679</v>
      </c>
      <c r="AF255" cm="1">
        <f t="array" ref="AF255">[2]!PropsSI("S","P",AD255,"H",AE255,$H$13)</f>
        <v>1629.8582331222556</v>
      </c>
      <c r="AG255" cm="1">
        <f t="array" ref="AG255">[2]!PropsSI("D","P",AD255,"H",AE255,$H$13)</f>
        <v>57.556894759732252</v>
      </c>
      <c r="AI255">
        <f t="shared" si="92"/>
        <v>314.67999999999995</v>
      </c>
      <c r="AJ255">
        <f t="shared" si="93"/>
        <v>309.67999999999995</v>
      </c>
      <c r="AK255" cm="1">
        <f t="array" ref="AK255">[2]!PropsSI("P","T",AI255,"Q",0,$H$13)</f>
        <v>1058500.9238468814</v>
      </c>
      <c r="AL255" cm="1">
        <f t="array" ref="AL255">[2]!PropsSI("H","P",AK255,"T",AJ255,$H$13)</f>
        <v>249821.58162489362</v>
      </c>
      <c r="AM255" cm="1">
        <f t="array" ref="AM255">[2]!PropsSI("S","P",AK255,"T",AJ255,$H$13)</f>
        <v>1168.7061518314038</v>
      </c>
      <c r="AN255" cm="1">
        <f t="array" ref="AN255">[2]!PropsSI("D","P",AK255,"T",AJ255,$H$13)</f>
        <v>1049.0988973708588</v>
      </c>
      <c r="AP255">
        <f t="shared" si="94"/>
        <v>313.67999999999995</v>
      </c>
      <c r="AQ255">
        <f t="shared" si="95"/>
        <v>307.67999999999995</v>
      </c>
      <c r="AR255" cm="1">
        <f t="array" ref="AR255">[2]!PropsSI("P","T",AP255,"Q",0,$H$13)</f>
        <v>1032155.7911805212</v>
      </c>
      <c r="AS255" cm="1">
        <f t="array" ref="AS255">[2]!PropsSI("H","P",AR255,"T",AQ255,$H$13)</f>
        <v>246940.48479193862</v>
      </c>
      <c r="AT255" cm="1">
        <f t="array" ref="AT255">[2]!PropsSI("S","P",AR255,"T",AQ255,$H$13)</f>
        <v>1159.4535949568617</v>
      </c>
      <c r="AU255" cm="1">
        <f t="array" ref="AU255">[2]!PropsSI("D","P",AR255,"T",AQ255,$H$13)</f>
        <v>1057.1670896332591</v>
      </c>
      <c r="AW255">
        <f t="shared" si="96"/>
        <v>260.14999999999998</v>
      </c>
      <c r="AX255">
        <f t="shared" si="97"/>
        <v>260.14999999999998</v>
      </c>
      <c r="AY255" cm="1">
        <f t="array" ref="AY255">[2]!PropsSI("P","T",AW255,"Q",0,$H$13)</f>
        <v>198287.49024246493</v>
      </c>
      <c r="AZ255">
        <f t="shared" si="98"/>
        <v>246940.48479193862</v>
      </c>
      <c r="BA255" cm="1">
        <f t="array" ref="BA255">[2]!PropsSI("S","P",AY255,"H",AZ255,$H$13)</f>
        <v>1182.3465383120208</v>
      </c>
      <c r="BB255" cm="1">
        <f t="array" ref="BB255">[2]!PropsSI("D","P",AY255,"H",AZ255,$H$13)</f>
        <v>29.991429502434176</v>
      </c>
      <c r="BD255">
        <f t="shared" si="99"/>
        <v>258.14999999999998</v>
      </c>
      <c r="BE255">
        <f t="shared" si="100"/>
        <v>260.14999999999998</v>
      </c>
      <c r="BF255" cm="1">
        <f t="array" ref="BF255">[2]!PropsSI("P","T",BD255,"Q",1,$H$13)</f>
        <v>183723.82814975141</v>
      </c>
      <c r="BG255" cm="1">
        <f t="array" ref="BG255">[2]!PropsSI("H","P",BF255,"T",BE255,$H$13)</f>
        <v>355128.23969601718</v>
      </c>
      <c r="BH255" cm="1">
        <f t="array" ref="BH255">[2]!PropsSI("S","P",BF255,"T",BE255,$H$13)</f>
        <v>1603.3816434342573</v>
      </c>
      <c r="BI255" cm="1">
        <f t="array" ref="BI255">[2]!PropsSI("D","P",BF255,"T",BE255,$H$13)</f>
        <v>10.391805422690133</v>
      </c>
      <c r="BJ255">
        <f t="shared" si="101"/>
        <v>108.18775490407856</v>
      </c>
      <c r="BK255">
        <f t="shared" si="102"/>
        <v>34.245127940493809</v>
      </c>
      <c r="BL255">
        <f t="shared" si="103"/>
        <v>-142.43288284457236</v>
      </c>
      <c r="BM255">
        <f t="shared" si="104"/>
        <v>3.1592159647372751</v>
      </c>
      <c r="BN255">
        <f t="shared" si="105"/>
        <v>4.5666018043516736</v>
      </c>
      <c r="BO255">
        <f t="shared" si="106"/>
        <v>0.69180894242338986</v>
      </c>
      <c r="BP255">
        <f t="shared" si="107"/>
        <v>6.2264426402180657</v>
      </c>
      <c r="BR255">
        <f t="shared" si="108"/>
        <v>3.0818530595061944</v>
      </c>
      <c r="BS255">
        <f t="shared" si="109"/>
        <v>0.87062348931049993</v>
      </c>
      <c r="BT255">
        <f t="shared" si="110"/>
        <v>20.894963743451999</v>
      </c>
      <c r="BW255">
        <f t="shared" si="111"/>
        <v>0.68953380353391602</v>
      </c>
    </row>
    <row r="256" spans="1:75" x14ac:dyDescent="0.3">
      <c r="A256">
        <v>256</v>
      </c>
      <c r="B256" s="76">
        <v>45547</v>
      </c>
      <c r="C256">
        <v>25.35</v>
      </c>
      <c r="D256">
        <v>26.94</v>
      </c>
      <c r="E256">
        <v>37.326981000000004</v>
      </c>
      <c r="J256">
        <v>256</v>
      </c>
      <c r="K256">
        <v>26.94</v>
      </c>
      <c r="L256">
        <f t="shared" si="84"/>
        <v>315.08999999999997</v>
      </c>
      <c r="N256">
        <f t="shared" si="85"/>
        <v>256.14999999999998</v>
      </c>
      <c r="O256">
        <f t="shared" si="86"/>
        <v>266.14999999999998</v>
      </c>
      <c r="P256" cm="1">
        <f t="array" ref="P256">[2]!PropsSI("P","T",N256,"Q",0,$H$13)</f>
        <v>170000.91143693728</v>
      </c>
      <c r="Q256" cm="1">
        <f t="array" ref="Q256">[2]!PropsSI("H","P",P256,"T",O256,$H$13)</f>
        <v>360698.73146514298</v>
      </c>
      <c r="R256" cm="1">
        <f t="array" ref="R256">[2]!PropsSI("S","P",P256,"T",O256,$H$13)</f>
        <v>1629.8582331222553</v>
      </c>
      <c r="S256" cm="1">
        <f t="array" ref="S256">[2]!PropsSI("D","P",P256,"T",O256,$H$13)</f>
        <v>9.2926033590470212</v>
      </c>
      <c r="U256">
        <f t="shared" si="87"/>
        <v>315.08999999999997</v>
      </c>
      <c r="V256" cm="1">
        <f t="array" ref="V256">[2]!PropsSI("T","P",W256,"S",Y256,$H$13)</f>
        <v>321.05498925948757</v>
      </c>
      <c r="W256" cm="1">
        <f t="array" ref="W256">[2]!PropsSI("P","T",U256,"Q",1,$H$13)</f>
        <v>1069446.4733281378</v>
      </c>
      <c r="X256" cm="1">
        <f t="array" ref="X256">[2]!PropsSI("H","P",W256,"S",Y256,$H$13)</f>
        <v>395132.96634331811</v>
      </c>
      <c r="Y256">
        <f t="shared" si="88"/>
        <v>1629.8582331222553</v>
      </c>
      <c r="Z256" cm="1">
        <f t="array" ref="Z256">[2]!PropsSI("D","P",W256,"S",Y256,$H$13)</f>
        <v>58.205006167039187</v>
      </c>
      <c r="AB256">
        <f t="shared" si="89"/>
        <v>315.08999999999997</v>
      </c>
      <c r="AC256" cm="1">
        <f t="array" ref="AC256">[2]!PropsSI("T","P",AD256,"H",AE256,$H$13)</f>
        <v>321.05498925948757</v>
      </c>
      <c r="AD256">
        <f t="shared" si="90"/>
        <v>1069446.4733281378</v>
      </c>
      <c r="AE256">
        <f t="shared" si="91"/>
        <v>395132.96634331811</v>
      </c>
      <c r="AF256" cm="1">
        <f t="array" ref="AF256">[2]!PropsSI("S","P",AD256,"H",AE256,$H$13)</f>
        <v>1629.8582331222553</v>
      </c>
      <c r="AG256" cm="1">
        <f t="array" ref="AG256">[2]!PropsSI("D","P",AD256,"H",AE256,$H$13)</f>
        <v>58.205006167039194</v>
      </c>
      <c r="AI256">
        <f t="shared" si="92"/>
        <v>315.08999999999997</v>
      </c>
      <c r="AJ256">
        <f t="shared" si="93"/>
        <v>310.08999999999997</v>
      </c>
      <c r="AK256" cm="1">
        <f t="array" ref="AK256">[2]!PropsSI("P","T",AI256,"Q",0,$H$13)</f>
        <v>1069446.4733281378</v>
      </c>
      <c r="AL256" cm="1">
        <f t="array" ref="AL256">[2]!PropsSI("H","P",AK256,"T",AJ256,$H$13)</f>
        <v>250413.64439809506</v>
      </c>
      <c r="AM256" cm="1">
        <f t="array" ref="AM256">[2]!PropsSI("S","P",AK256,"T",AJ256,$H$13)</f>
        <v>1170.5830462109086</v>
      </c>
      <c r="AN256" cm="1">
        <f t="array" ref="AN256">[2]!PropsSI("D","P",AK256,"T",AJ256,$H$13)</f>
        <v>1047.4778142955627</v>
      </c>
      <c r="AP256">
        <f t="shared" si="94"/>
        <v>314.08999999999997</v>
      </c>
      <c r="AQ256">
        <f t="shared" si="95"/>
        <v>308.08999999999997</v>
      </c>
      <c r="AR256" cm="1">
        <f t="array" ref="AR256">[2]!PropsSI("P","T",AP256,"Q",0,$H$13)</f>
        <v>1042897.2752496594</v>
      </c>
      <c r="AS256" cm="1">
        <f t="array" ref="AS256">[2]!PropsSI("H","P",AR256,"T",AQ256,$H$13)</f>
        <v>247528.27925976724</v>
      </c>
      <c r="AT256" cm="1">
        <f t="array" ref="AT256">[2]!PropsSI("S","P",AR256,"T",AQ256,$H$13)</f>
        <v>1161.3297051390521</v>
      </c>
      <c r="AU256" cm="1">
        <f t="array" ref="AU256">[2]!PropsSI("D","P",AR256,"T",AQ256,$H$13)</f>
        <v>1055.5758334894665</v>
      </c>
      <c r="AW256">
        <f t="shared" si="96"/>
        <v>260.14999999999998</v>
      </c>
      <c r="AX256">
        <f t="shared" si="97"/>
        <v>260.14999999999998</v>
      </c>
      <c r="AY256" cm="1">
        <f t="array" ref="AY256">[2]!PropsSI("P","T",AW256,"Q",0,$H$13)</f>
        <v>198287.49024246493</v>
      </c>
      <c r="AZ256">
        <f t="shared" si="98"/>
        <v>247528.27925976724</v>
      </c>
      <c r="BA256" cm="1">
        <f t="array" ref="BA256">[2]!PropsSI("S","P",AY256,"H",AZ256,$H$13)</f>
        <v>1184.6059827395768</v>
      </c>
      <c r="BB256" cm="1">
        <f t="array" ref="BB256">[2]!PropsSI("D","P",AY256,"H",AZ256,$H$13)</f>
        <v>29.722792784006366</v>
      </c>
      <c r="BD256">
        <f t="shared" si="99"/>
        <v>258.14999999999998</v>
      </c>
      <c r="BE256">
        <f t="shared" si="100"/>
        <v>260.14999999999998</v>
      </c>
      <c r="BF256" cm="1">
        <f t="array" ref="BF256">[2]!PropsSI("P","T",BD256,"Q",1,$H$13)</f>
        <v>183723.82814975141</v>
      </c>
      <c r="BG256" cm="1">
        <f t="array" ref="BG256">[2]!PropsSI("H","P",BF256,"T",BE256,$H$13)</f>
        <v>355128.23969601718</v>
      </c>
      <c r="BH256" cm="1">
        <f t="array" ref="BH256">[2]!PropsSI("S","P",BF256,"T",BE256,$H$13)</f>
        <v>1603.3816434342573</v>
      </c>
      <c r="BI256" cm="1">
        <f t="array" ref="BI256">[2]!PropsSI("D","P",BF256,"T",BE256,$H$13)</f>
        <v>10.391805422690133</v>
      </c>
      <c r="BJ256">
        <f t="shared" si="101"/>
        <v>107.59996043624994</v>
      </c>
      <c r="BK256">
        <f t="shared" si="102"/>
        <v>34.434234878175133</v>
      </c>
      <c r="BL256">
        <f t="shared" si="103"/>
        <v>-142.03419531442506</v>
      </c>
      <c r="BM256">
        <f t="shared" si="104"/>
        <v>3.1247960297920891</v>
      </c>
      <c r="BN256">
        <f t="shared" si="105"/>
        <v>4.5337197049525813</v>
      </c>
      <c r="BO256">
        <f t="shared" si="106"/>
        <v>0.68923449907558232</v>
      </c>
      <c r="BP256">
        <f t="shared" si="107"/>
        <v>6.2908278802073037</v>
      </c>
      <c r="BR256">
        <f t="shared" si="108"/>
        <v>2.8927461218248709</v>
      </c>
      <c r="BS256">
        <f t="shared" si="109"/>
        <v>0.81720077941552605</v>
      </c>
      <c r="BT256">
        <f t="shared" si="110"/>
        <v>19.612818705972625</v>
      </c>
      <c r="BW256">
        <f t="shared" si="111"/>
        <v>0.64722301729709664</v>
      </c>
    </row>
    <row r="257" spans="1:75" x14ac:dyDescent="0.3">
      <c r="A257">
        <v>257</v>
      </c>
      <c r="B257" s="76">
        <v>45548</v>
      </c>
      <c r="C257">
        <v>24.41</v>
      </c>
      <c r="D257">
        <v>25.55</v>
      </c>
      <c r="E257">
        <v>37.326981000000004</v>
      </c>
      <c r="J257">
        <v>257</v>
      </c>
      <c r="K257">
        <v>25.55</v>
      </c>
      <c r="L257">
        <f t="shared" si="84"/>
        <v>313.7</v>
      </c>
      <c r="N257">
        <f t="shared" si="85"/>
        <v>256.14999999999998</v>
      </c>
      <c r="O257">
        <f t="shared" si="86"/>
        <v>266.14999999999998</v>
      </c>
      <c r="P257" cm="1">
        <f t="array" ref="P257">[2]!PropsSI("P","T",N257,"Q",0,$H$13)</f>
        <v>170000.91143693728</v>
      </c>
      <c r="Q257" cm="1">
        <f t="array" ref="Q257">[2]!PropsSI("H","P",P257,"T",O257,$H$13)</f>
        <v>360698.73146514298</v>
      </c>
      <c r="R257" cm="1">
        <f t="array" ref="R257">[2]!PropsSI("S","P",P257,"T",O257,$H$13)</f>
        <v>1629.8582331222553</v>
      </c>
      <c r="S257" cm="1">
        <f t="array" ref="S257">[2]!PropsSI("D","P",P257,"T",O257,$H$13)</f>
        <v>9.2926033590470212</v>
      </c>
      <c r="U257">
        <f t="shared" si="87"/>
        <v>313.7</v>
      </c>
      <c r="V257" cm="1">
        <f t="array" ref="V257">[2]!PropsSI("T","P",W257,"S",Y257,$H$13)</f>
        <v>319.78064959920857</v>
      </c>
      <c r="W257" cm="1">
        <f t="array" ref="W257">[2]!PropsSI("P","T",U257,"Q",1,$H$13)</f>
        <v>1032677.8386698265</v>
      </c>
      <c r="X257" cm="1">
        <f t="array" ref="X257">[2]!PropsSI("H","P",W257,"S",Y257,$H$13)</f>
        <v>394489.15887035435</v>
      </c>
      <c r="Y257">
        <f t="shared" si="88"/>
        <v>1629.8582331222553</v>
      </c>
      <c r="Z257" cm="1">
        <f t="array" ref="Z257">[2]!PropsSI("D","P",W257,"S",Y257,$H$13)</f>
        <v>56.034217217913273</v>
      </c>
      <c r="AB257">
        <f t="shared" si="89"/>
        <v>313.7</v>
      </c>
      <c r="AC257" cm="1">
        <f t="array" ref="AC257">[2]!PropsSI("T","P",AD257,"H",AE257,$H$13)</f>
        <v>319.78064959920863</v>
      </c>
      <c r="AD257">
        <f t="shared" si="90"/>
        <v>1032677.8386698265</v>
      </c>
      <c r="AE257">
        <f t="shared" si="91"/>
        <v>394489.15887035435</v>
      </c>
      <c r="AF257" cm="1">
        <f t="array" ref="AF257">[2]!PropsSI("S","P",AD257,"H",AE257,$H$13)</f>
        <v>1629.8582331222551</v>
      </c>
      <c r="AG257" cm="1">
        <f t="array" ref="AG257">[2]!PropsSI("D","P",AD257,"H",AE257,$H$13)</f>
        <v>56.034217217913252</v>
      </c>
      <c r="AI257">
        <f t="shared" si="92"/>
        <v>313.7</v>
      </c>
      <c r="AJ257">
        <f t="shared" si="93"/>
        <v>308.7</v>
      </c>
      <c r="AK257" cm="1">
        <f t="array" ref="AK257">[2]!PropsSI("P","T",AI257,"Q",0,$H$13)</f>
        <v>1032677.8386698265</v>
      </c>
      <c r="AL257" cm="1">
        <f t="array" ref="AL257">[2]!PropsSI("H","P",AK257,"T",AJ257,$H$13)</f>
        <v>248409.77679982578</v>
      </c>
      <c r="AM257" cm="1">
        <f t="array" ref="AM257">[2]!PropsSI("S","P",AK257,"T",AJ257,$H$13)</f>
        <v>1164.2194758250585</v>
      </c>
      <c r="AN257" cm="1">
        <f t="array" ref="AN257">[2]!PropsSI("D","P",AK257,"T",AJ257,$H$13)</f>
        <v>1052.951999750107</v>
      </c>
      <c r="AP257">
        <f t="shared" si="94"/>
        <v>312.7</v>
      </c>
      <c r="AQ257">
        <f t="shared" si="95"/>
        <v>306.7</v>
      </c>
      <c r="AR257" cm="1">
        <f t="array" ref="AR257">[2]!PropsSI("P","T",AP257,"Q",0,$H$13)</f>
        <v>1006816.1997252107</v>
      </c>
      <c r="AS257" cm="1">
        <f t="array" ref="AS257">[2]!PropsSI("H","P",AR257,"T",AQ257,$H$13)</f>
        <v>245538.75738581797</v>
      </c>
      <c r="AT257" cm="1">
        <f t="array" ref="AT257">[2]!PropsSI("S","P",AR257,"T",AQ257,$H$13)</f>
        <v>1154.968420058929</v>
      </c>
      <c r="AU257" cm="1">
        <f t="array" ref="AU257">[2]!PropsSI("D","P",AR257,"T",AQ257,$H$13)</f>
        <v>1060.9502157197587</v>
      </c>
      <c r="AW257">
        <f t="shared" si="96"/>
        <v>260.14999999999998</v>
      </c>
      <c r="AX257">
        <f t="shared" si="97"/>
        <v>260.14999999999998</v>
      </c>
      <c r="AY257" cm="1">
        <f t="array" ref="AY257">[2]!PropsSI("P","T",AW257,"Q",0,$H$13)</f>
        <v>198287.49024246493</v>
      </c>
      <c r="AZ257">
        <f t="shared" si="98"/>
        <v>245538.75738581797</v>
      </c>
      <c r="BA257" cm="1">
        <f t="array" ref="BA257">[2]!PropsSI("S","P",AY257,"H",AZ257,$H$13)</f>
        <v>1176.9583876061947</v>
      </c>
      <c r="BB257" cm="1">
        <f t="array" ref="BB257">[2]!PropsSI("D","P",AY257,"H",AZ257,$H$13)</f>
        <v>30.652083131439468</v>
      </c>
      <c r="BD257">
        <f t="shared" si="99"/>
        <v>258.14999999999998</v>
      </c>
      <c r="BE257">
        <f t="shared" si="100"/>
        <v>260.14999999999998</v>
      </c>
      <c r="BF257" cm="1">
        <f t="array" ref="BF257">[2]!PropsSI("P","T",BD257,"Q",1,$H$13)</f>
        <v>183723.82814975141</v>
      </c>
      <c r="BG257" cm="1">
        <f t="array" ref="BG257">[2]!PropsSI("H","P",BF257,"T",BE257,$H$13)</f>
        <v>355128.23969601718</v>
      </c>
      <c r="BH257" cm="1">
        <f t="array" ref="BH257">[2]!PropsSI("S","P",BF257,"T",BE257,$H$13)</f>
        <v>1603.3816434342573</v>
      </c>
      <c r="BI257" cm="1">
        <f t="array" ref="BI257">[2]!PropsSI("D","P",BF257,"T",BE257,$H$13)</f>
        <v>10.391805422690133</v>
      </c>
      <c r="BJ257">
        <f t="shared" si="101"/>
        <v>109.5894823101992</v>
      </c>
      <c r="BK257">
        <f t="shared" si="102"/>
        <v>33.790427405211375</v>
      </c>
      <c r="BL257">
        <f t="shared" si="103"/>
        <v>-143.37990971541058</v>
      </c>
      <c r="BM257">
        <f t="shared" si="104"/>
        <v>3.2432108950861513</v>
      </c>
      <c r="BN257">
        <f t="shared" si="105"/>
        <v>4.6471647164716456</v>
      </c>
      <c r="BO257">
        <f t="shared" si="106"/>
        <v>0.69789023909368886</v>
      </c>
      <c r="BP257">
        <f t="shared" si="107"/>
        <v>6.0745429535705968</v>
      </c>
      <c r="BR257">
        <f t="shared" si="108"/>
        <v>3.5365535947886286</v>
      </c>
      <c r="BS257">
        <f t="shared" si="109"/>
        <v>0.99907639052778752</v>
      </c>
      <c r="BT257">
        <f t="shared" si="110"/>
        <v>23.9778333726669</v>
      </c>
      <c r="BW257">
        <f t="shared" si="111"/>
        <v>0.79126850129800774</v>
      </c>
    </row>
    <row r="258" spans="1:75" x14ac:dyDescent="0.3">
      <c r="A258">
        <v>258</v>
      </c>
      <c r="B258" s="76">
        <v>45549</v>
      </c>
      <c r="C258">
        <v>23.23</v>
      </c>
      <c r="D258">
        <v>24.31</v>
      </c>
      <c r="E258">
        <v>37.326981000000004</v>
      </c>
      <c r="J258">
        <v>258</v>
      </c>
      <c r="K258">
        <v>24.31</v>
      </c>
      <c r="L258">
        <f t="shared" ref="L258:L321" si="112">K258+15+273.15</f>
        <v>312.45999999999998</v>
      </c>
      <c r="N258">
        <f t="shared" ref="N258:N321" si="113">BD258-$H$27</f>
        <v>256.14999999999998</v>
      </c>
      <c r="O258">
        <f t="shared" ref="O258:O321" si="114">N258+$H$28</f>
        <v>266.14999999999998</v>
      </c>
      <c r="P258" cm="1">
        <f t="array" ref="P258">[2]!PropsSI("P","T",N258,"Q",0,$H$13)</f>
        <v>170000.91143693728</v>
      </c>
      <c r="Q258" cm="1">
        <f t="array" ref="Q258">[2]!PropsSI("H","P",P258,"T",O258,$H$13)</f>
        <v>360698.73146514298</v>
      </c>
      <c r="R258" cm="1">
        <f t="array" ref="R258">[2]!PropsSI("S","P",P258,"T",O258,$H$13)</f>
        <v>1629.8582331222553</v>
      </c>
      <c r="S258" cm="1">
        <f t="array" ref="S258">[2]!PropsSI("D","P",P258,"T",O258,$H$13)</f>
        <v>9.2926033590470212</v>
      </c>
      <c r="U258">
        <f t="shared" ref="U258:U321" si="115">AI258+$H$26</f>
        <v>312.45999999999998</v>
      </c>
      <c r="V258" cm="1">
        <f t="array" ref="V258">[2]!PropsSI("T","P",W258,"S",Y258,$H$13)</f>
        <v>318.64678164681851</v>
      </c>
      <c r="W258" cm="1">
        <f t="array" ref="W258">[2]!PropsSI("P","T",U258,"Q",1,$H$13)</f>
        <v>1000682.1349602662</v>
      </c>
      <c r="X258" cm="1">
        <f t="array" ref="X258">[2]!PropsSI("H","P",W258,"S",Y258,$H$13)</f>
        <v>393908.37539722485</v>
      </c>
      <c r="Y258">
        <f t="shared" ref="Y258:Y321" si="116">R258</f>
        <v>1629.8582331222553</v>
      </c>
      <c r="Z258" cm="1">
        <f t="array" ref="Z258">[2]!PropsSI("D","P",W258,"S",Y258,$H$13)</f>
        <v>54.159837679549184</v>
      </c>
      <c r="AB258">
        <f t="shared" ref="AB258:AB321" si="117">U258</f>
        <v>312.45999999999998</v>
      </c>
      <c r="AC258" cm="1">
        <f t="array" ref="AC258">[2]!PropsSI("T","P",AD258,"H",AE258,$H$13)</f>
        <v>318.64678164681845</v>
      </c>
      <c r="AD258">
        <f t="shared" ref="AD258:AD321" si="118">W258</f>
        <v>1000682.1349602662</v>
      </c>
      <c r="AE258">
        <f t="shared" ref="AE258:AE321" si="119">Q258+(X258-Q258)</f>
        <v>393908.37539722485</v>
      </c>
      <c r="AF258" cm="1">
        <f t="array" ref="AF258">[2]!PropsSI("S","P",AD258,"H",AE258,$H$13)</f>
        <v>1629.8582331222553</v>
      </c>
      <c r="AG258" cm="1">
        <f t="array" ref="AG258">[2]!PropsSI("D","P",AD258,"H",AE258,$H$13)</f>
        <v>54.159837679549227</v>
      </c>
      <c r="AI258">
        <f t="shared" ref="AI258:AI321" si="120">L258</f>
        <v>312.45999999999998</v>
      </c>
      <c r="AJ258">
        <f t="shared" ref="AJ258:AJ321" si="121">AI258-$H$25</f>
        <v>307.45999999999998</v>
      </c>
      <c r="AK258" cm="1">
        <f t="array" ref="AK258">[2]!PropsSI("P","T",AI258,"Q",0,$H$13)</f>
        <v>1000682.1349602662</v>
      </c>
      <c r="AL258" cm="1">
        <f t="array" ref="AL258">[2]!PropsSI("H","P",AK258,"T",AJ258,$H$13)</f>
        <v>246630.13063660735</v>
      </c>
      <c r="AM258" cm="1">
        <f t="array" ref="AM258">[2]!PropsSI("S","P",AK258,"T",AJ258,$H$13)</f>
        <v>1158.5413110579789</v>
      </c>
      <c r="AN258" cm="1">
        <f t="array" ref="AN258">[2]!PropsSI("D","P",AK258,"T",AJ258,$H$13)</f>
        <v>1057.7844573536365</v>
      </c>
      <c r="AP258">
        <f t="shared" ref="AP258:AP321" si="122">AI258-$H$29</f>
        <v>311.45999999999998</v>
      </c>
      <c r="AQ258">
        <f t="shared" ref="AQ258:AQ321" si="123">AJ258-$H$30</f>
        <v>305.45999999999998</v>
      </c>
      <c r="AR258" cm="1">
        <f t="array" ref="AR258">[2]!PropsSI("P","T",AP258,"Q",0,$H$13)</f>
        <v>975423.70330673992</v>
      </c>
      <c r="AS258" cm="1">
        <f t="array" ref="AS258">[2]!PropsSI("H","P",AR258,"T",AQ258,$H$13)</f>
        <v>243771.62369982415</v>
      </c>
      <c r="AT258" cm="1">
        <f t="array" ref="AT258">[2]!PropsSI("S","P",AR258,"T",AQ258,$H$13)</f>
        <v>1149.2914378598693</v>
      </c>
      <c r="AU258" cm="1">
        <f t="array" ref="AU258">[2]!PropsSI("D","P",AR258,"T",AQ258,$H$13)</f>
        <v>1065.6966735593041</v>
      </c>
      <c r="AW258">
        <f t="shared" ref="AW258:AW321" si="124">BD258+$H$23</f>
        <v>260.14999999999998</v>
      </c>
      <c r="AX258">
        <f t="shared" ref="AX258:AX321" si="125">AW258</f>
        <v>260.14999999999998</v>
      </c>
      <c r="AY258" cm="1">
        <f t="array" ref="AY258">[2]!PropsSI("P","T",AW258,"Q",0,$H$13)</f>
        <v>198287.49024246493</v>
      </c>
      <c r="AZ258">
        <f t="shared" ref="AZ258:AZ321" si="126">AS258</f>
        <v>243771.62369982415</v>
      </c>
      <c r="BA258" cm="1">
        <f t="array" ref="BA258">[2]!PropsSI("S","P",AY258,"H",AZ258,$H$13)</f>
        <v>1170.1656384768701</v>
      </c>
      <c r="BB258" cm="1">
        <f t="array" ref="BB258">[2]!PropsSI("D","P",AY258,"H",AZ258,$H$13)</f>
        <v>31.527618441216109</v>
      </c>
      <c r="BD258">
        <f t="shared" ref="BD258:BD321" si="127">$H$21+273.15</f>
        <v>258.14999999999998</v>
      </c>
      <c r="BE258">
        <f t="shared" ref="BE258:BE321" si="128">BD258+$H$22</f>
        <v>260.14999999999998</v>
      </c>
      <c r="BF258" cm="1">
        <f t="array" ref="BF258">[2]!PropsSI("P","T",BD258,"Q",1,$H$13)</f>
        <v>183723.82814975141</v>
      </c>
      <c r="BG258" cm="1">
        <f t="array" ref="BG258">[2]!PropsSI("H","P",BF258,"T",BE258,$H$13)</f>
        <v>355128.23969601718</v>
      </c>
      <c r="BH258" cm="1">
        <f t="array" ref="BH258">[2]!PropsSI("S","P",BF258,"T",BE258,$H$13)</f>
        <v>1603.3816434342573</v>
      </c>
      <c r="BI258" cm="1">
        <f t="array" ref="BI258">[2]!PropsSI("D","P",BF258,"T",BE258,$H$13)</f>
        <v>10.391805422690133</v>
      </c>
      <c r="BJ258">
        <f t="shared" ref="BJ258:BJ321" si="129">(BG258-AZ258)/1000</f>
        <v>111.35661599619303</v>
      </c>
      <c r="BK258">
        <f t="shared" ref="BK258:BK321" si="130">(AE258-Q258)/1000</f>
        <v>33.209643932081875</v>
      </c>
      <c r="BL258">
        <f t="shared" ref="BL258:BL321" si="131">-(BJ258+BK258)</f>
        <v>-144.56625992827492</v>
      </c>
      <c r="BM258">
        <f t="shared" ref="BM258:BM321" si="132">BJ258/BK258</f>
        <v>3.3531409196657473</v>
      </c>
      <c r="BN258">
        <f t="shared" ref="BN258:BN321" si="133">BD258/(AI258-BD258)</f>
        <v>4.7532682747192041</v>
      </c>
      <c r="BO258">
        <f t="shared" ref="BO258:BO321" si="134">BM258/BN258</f>
        <v>0.70543902129400249</v>
      </c>
      <c r="BP258">
        <f t="shared" ref="BP258:BP321" si="135">W258/P258</f>
        <v>5.8863339408122783</v>
      </c>
      <c r="BR258">
        <f t="shared" ref="BR258:BR321" si="136">E258-BK258</f>
        <v>4.1173370679181289</v>
      </c>
      <c r="BS258">
        <f t="shared" ref="BS258:BS321" si="137">BR258*$BU$2/3600</f>
        <v>1.1631477216868713</v>
      </c>
      <c r="BT258">
        <f t="shared" ref="BT258:BT321" si="138">BS258*24</f>
        <v>27.91554532048491</v>
      </c>
      <c r="BW258">
        <f t="shared" ref="BW258:BW321" si="139">BT258*$BV$2</f>
        <v>0.92121299557600211</v>
      </c>
    </row>
    <row r="259" spans="1:75" x14ac:dyDescent="0.3">
      <c r="A259">
        <v>259</v>
      </c>
      <c r="B259" s="76">
        <v>45550</v>
      </c>
      <c r="C259">
        <v>22.99</v>
      </c>
      <c r="D259">
        <v>24.65</v>
      </c>
      <c r="E259">
        <v>37.326981000000004</v>
      </c>
      <c r="J259">
        <v>259</v>
      </c>
      <c r="K259">
        <v>24.65</v>
      </c>
      <c r="L259">
        <f t="shared" si="112"/>
        <v>312.79999999999995</v>
      </c>
      <c r="N259">
        <f t="shared" si="113"/>
        <v>256.14999999999998</v>
      </c>
      <c r="O259">
        <f t="shared" si="114"/>
        <v>266.14999999999998</v>
      </c>
      <c r="P259" cm="1">
        <f t="array" ref="P259">[2]!PropsSI("P","T",N259,"Q",0,$H$13)</f>
        <v>170000.91143693728</v>
      </c>
      <c r="Q259" cm="1">
        <f t="array" ref="Q259">[2]!PropsSI("H","P",P259,"T",O259,$H$13)</f>
        <v>360698.73146514298</v>
      </c>
      <c r="R259" cm="1">
        <f t="array" ref="R259">[2]!PropsSI("S","P",P259,"T",O259,$H$13)</f>
        <v>1629.8582331222553</v>
      </c>
      <c r="S259" cm="1">
        <f t="array" ref="S259">[2]!PropsSI("D","P",P259,"T",O259,$H$13)</f>
        <v>9.2926033590470212</v>
      </c>
      <c r="U259">
        <f t="shared" si="115"/>
        <v>312.79999999999995</v>
      </c>
      <c r="V259" cm="1">
        <f t="array" ref="V259">[2]!PropsSI("T","P",W259,"S",Y259,$H$13)</f>
        <v>318.95741933086509</v>
      </c>
      <c r="W259" cm="1">
        <f t="array" ref="W259">[2]!PropsSI("P","T",U259,"Q",1,$H$13)</f>
        <v>1009380.3374326479</v>
      </c>
      <c r="X259" cm="1">
        <f t="array" ref="X259">[2]!PropsSI("H","P",W259,"S",Y259,$H$13)</f>
        <v>394068.2292353856</v>
      </c>
      <c r="Y259">
        <f t="shared" si="116"/>
        <v>1629.8582331222553</v>
      </c>
      <c r="Z259" cm="1">
        <f t="array" ref="Z259">[2]!PropsSI("D","P",W259,"S",Y259,$H$13)</f>
        <v>54.668064234664925</v>
      </c>
      <c r="AB259">
        <f t="shared" si="117"/>
        <v>312.79999999999995</v>
      </c>
      <c r="AC259" cm="1">
        <f t="array" ref="AC259">[2]!PropsSI("T","P",AD259,"H",AE259,$H$13)</f>
        <v>318.95741933086509</v>
      </c>
      <c r="AD259">
        <f t="shared" si="118"/>
        <v>1009380.3374326479</v>
      </c>
      <c r="AE259">
        <f t="shared" si="119"/>
        <v>394068.2292353856</v>
      </c>
      <c r="AF259" cm="1">
        <f t="array" ref="AF259">[2]!PropsSI("S","P",AD259,"H",AE259,$H$13)</f>
        <v>1629.8582331222558</v>
      </c>
      <c r="AG259" cm="1">
        <f t="array" ref="AG259">[2]!PropsSI("D","P",AD259,"H",AE259,$H$13)</f>
        <v>54.668064234664918</v>
      </c>
      <c r="AI259">
        <f t="shared" si="120"/>
        <v>312.79999999999995</v>
      </c>
      <c r="AJ259">
        <f t="shared" si="121"/>
        <v>307.79999999999995</v>
      </c>
      <c r="AK259" cm="1">
        <f t="array" ref="AK259">[2]!PropsSI("P","T",AI259,"Q",0,$H$13)</f>
        <v>1009380.3374326479</v>
      </c>
      <c r="AL259" cm="1">
        <f t="array" ref="AL259">[2]!PropsSI("H","P",AK259,"T",AJ259,$H$13)</f>
        <v>247117.35815195128</v>
      </c>
      <c r="AM259" cm="1">
        <f t="array" ref="AM259">[2]!PropsSI("S","P",AK259,"T",AJ259,$H$13)</f>
        <v>1160.0983742199874</v>
      </c>
      <c r="AN259" cm="1">
        <f t="array" ref="AN259">[2]!PropsSI("D","P",AK259,"T",AJ259,$H$13)</f>
        <v>1056.4641262542693</v>
      </c>
      <c r="AP259">
        <f t="shared" si="122"/>
        <v>311.79999999999995</v>
      </c>
      <c r="AQ259">
        <f t="shared" si="123"/>
        <v>305.79999999999995</v>
      </c>
      <c r="AR259" cm="1">
        <f t="array" ref="AR259">[2]!PropsSI("P","T",AP259,"Q",0,$H$13)</f>
        <v>983957.45601373632</v>
      </c>
      <c r="AS259" cm="1">
        <f t="array" ref="AS259">[2]!PropsSI("H","P",AR259,"T",AQ259,$H$13)</f>
        <v>244255.44583839312</v>
      </c>
      <c r="AT259" cm="1">
        <f t="array" ref="AT259">[2]!PropsSI("S","P",AR259,"T",AQ259,$H$13)</f>
        <v>1150.8482535793939</v>
      </c>
      <c r="AU259" cm="1">
        <f t="array" ref="AU259">[2]!PropsSI("D","P",AR259,"T",AQ259,$H$13)</f>
        <v>1064.3996495587094</v>
      </c>
      <c r="AW259">
        <f t="shared" si="124"/>
        <v>260.14999999999998</v>
      </c>
      <c r="AX259">
        <f t="shared" si="125"/>
        <v>260.14999999999998</v>
      </c>
      <c r="AY259" cm="1">
        <f t="array" ref="AY259">[2]!PropsSI("P","T",AW259,"Q",0,$H$13)</f>
        <v>198287.49024246493</v>
      </c>
      <c r="AZ259">
        <f t="shared" si="126"/>
        <v>244255.44583839312</v>
      </c>
      <c r="BA259" cm="1">
        <f t="array" ref="BA259">[2]!PropsSI("S","P",AY259,"H",AZ259,$H$13)</f>
        <v>1172.0254199051574</v>
      </c>
      <c r="BB259" cm="1">
        <f t="array" ref="BB259">[2]!PropsSI("D","P",AY259,"H",AZ259,$H$13)</f>
        <v>31.282972500103817</v>
      </c>
      <c r="BD259">
        <f t="shared" si="127"/>
        <v>258.14999999999998</v>
      </c>
      <c r="BE259">
        <f t="shared" si="128"/>
        <v>260.14999999999998</v>
      </c>
      <c r="BF259" cm="1">
        <f t="array" ref="BF259">[2]!PropsSI("P","T",BD259,"Q",1,$H$13)</f>
        <v>183723.82814975141</v>
      </c>
      <c r="BG259" cm="1">
        <f t="array" ref="BG259">[2]!PropsSI("H","P",BF259,"T",BE259,$H$13)</f>
        <v>355128.23969601718</v>
      </c>
      <c r="BH259" cm="1">
        <f t="array" ref="BH259">[2]!PropsSI("S","P",BF259,"T",BE259,$H$13)</f>
        <v>1603.3816434342573</v>
      </c>
      <c r="BI259" cm="1">
        <f t="array" ref="BI259">[2]!PropsSI("D","P",BF259,"T",BE259,$H$13)</f>
        <v>10.391805422690133</v>
      </c>
      <c r="BJ259">
        <f t="shared" si="129"/>
        <v>110.87279385762406</v>
      </c>
      <c r="BK259">
        <f t="shared" si="130"/>
        <v>33.369497770242624</v>
      </c>
      <c r="BL259">
        <f t="shared" si="131"/>
        <v>-144.24229162786668</v>
      </c>
      <c r="BM259">
        <f t="shared" si="132"/>
        <v>3.3225790397269717</v>
      </c>
      <c r="BN259">
        <f t="shared" si="133"/>
        <v>4.7236962488563599</v>
      </c>
      <c r="BO259">
        <f t="shared" si="134"/>
        <v>0.70338541360092566</v>
      </c>
      <c r="BP259">
        <f t="shared" si="135"/>
        <v>5.9374995633895926</v>
      </c>
      <c r="BR259">
        <f t="shared" si="136"/>
        <v>3.9574832297573792</v>
      </c>
      <c r="BS259">
        <f t="shared" si="137"/>
        <v>1.1179890124064595</v>
      </c>
      <c r="BT259">
        <f t="shared" si="138"/>
        <v>26.831736297755029</v>
      </c>
      <c r="BW259">
        <f t="shared" si="139"/>
        <v>0.88544729782591602</v>
      </c>
    </row>
    <row r="260" spans="1:75" x14ac:dyDescent="0.3">
      <c r="A260">
        <v>260</v>
      </c>
      <c r="B260" s="76">
        <v>45551</v>
      </c>
      <c r="C260">
        <v>23.61</v>
      </c>
      <c r="D260">
        <v>25.03</v>
      </c>
      <c r="E260">
        <v>37.326981000000004</v>
      </c>
      <c r="J260">
        <v>260</v>
      </c>
      <c r="K260">
        <v>25.03</v>
      </c>
      <c r="L260">
        <f t="shared" si="112"/>
        <v>313.17999999999995</v>
      </c>
      <c r="N260">
        <f t="shared" si="113"/>
        <v>256.14999999999998</v>
      </c>
      <c r="O260">
        <f t="shared" si="114"/>
        <v>266.14999999999998</v>
      </c>
      <c r="P260" cm="1">
        <f t="array" ref="P260">[2]!PropsSI("P","T",N260,"Q",0,$H$13)</f>
        <v>170000.91143693728</v>
      </c>
      <c r="Q260" cm="1">
        <f t="array" ref="Q260">[2]!PropsSI("H","P",P260,"T",O260,$H$13)</f>
        <v>360698.73146514298</v>
      </c>
      <c r="R260" cm="1">
        <f t="array" ref="R260">[2]!PropsSI("S","P",P260,"T",O260,$H$13)</f>
        <v>1629.8582331222553</v>
      </c>
      <c r="S260" cm="1">
        <f t="array" ref="S260">[2]!PropsSI("D","P",P260,"T",O260,$H$13)</f>
        <v>9.2926033590470212</v>
      </c>
      <c r="U260">
        <f t="shared" si="115"/>
        <v>313.17999999999995</v>
      </c>
      <c r="V260" cm="1">
        <f t="array" ref="V260">[2]!PropsSI("T","P",W260,"S",Y260,$H$13)</f>
        <v>319.30483338315003</v>
      </c>
      <c r="W260" cm="1">
        <f t="array" ref="W260">[2]!PropsSI("P","T",U260,"Q",1,$H$13)</f>
        <v>1019168.6021663819</v>
      </c>
      <c r="X260" cm="1">
        <f t="array" ref="X260">[2]!PropsSI("H","P",W260,"S",Y260,$H$13)</f>
        <v>394246.34661068034</v>
      </c>
      <c r="Y260">
        <f t="shared" si="116"/>
        <v>1629.8582331222553</v>
      </c>
      <c r="Z260" cm="1">
        <f t="array" ref="Z260">[2]!PropsSI("D","P",W260,"S",Y260,$H$13)</f>
        <v>55.241170039454765</v>
      </c>
      <c r="AB260">
        <f t="shared" si="117"/>
        <v>313.17999999999995</v>
      </c>
      <c r="AC260" cm="1">
        <f t="array" ref="AC260">[2]!PropsSI("T","P",AD260,"H",AE260,$H$13)</f>
        <v>319.30483338314986</v>
      </c>
      <c r="AD260">
        <f t="shared" si="118"/>
        <v>1019168.6021663819</v>
      </c>
      <c r="AE260">
        <f t="shared" si="119"/>
        <v>394246.34661068034</v>
      </c>
      <c r="AF260" cm="1">
        <f t="array" ref="AF260">[2]!PropsSI("S","P",AD260,"H",AE260,$H$13)</f>
        <v>1629.8582331222549</v>
      </c>
      <c r="AG260" cm="1">
        <f t="array" ref="AG260">[2]!PropsSI("D","P",AD260,"H",AE260,$H$13)</f>
        <v>55.241170039454843</v>
      </c>
      <c r="AI260">
        <f t="shared" si="120"/>
        <v>313.17999999999995</v>
      </c>
      <c r="AJ260">
        <f t="shared" si="121"/>
        <v>308.17999999999995</v>
      </c>
      <c r="AK260" cm="1">
        <f t="array" ref="AK260">[2]!PropsSI("P","T",AI260,"Q",0,$H$13)</f>
        <v>1019168.6021663819</v>
      </c>
      <c r="AL260" cm="1">
        <f t="array" ref="AL260">[2]!PropsSI("H","P",AK260,"T",AJ260,$H$13)</f>
        <v>247662.56651347849</v>
      </c>
      <c r="AM260" cm="1">
        <f t="array" ref="AM260">[2]!PropsSI("S","P",AK260,"T",AJ260,$H$13)</f>
        <v>1161.8384850945667</v>
      </c>
      <c r="AN260" cm="1">
        <f t="array" ref="AN260">[2]!PropsSI("D","P",AK260,"T",AJ260,$H$13)</f>
        <v>1054.9842790250909</v>
      </c>
      <c r="AP260">
        <f t="shared" si="122"/>
        <v>312.17999999999995</v>
      </c>
      <c r="AQ260">
        <f t="shared" si="123"/>
        <v>306.17999999999995</v>
      </c>
      <c r="AR260" cm="1">
        <f t="array" ref="AR260">[2]!PropsSI("P","T",AP260,"Q",0,$H$13)</f>
        <v>993561.07972210343</v>
      </c>
      <c r="AS260" cm="1">
        <f t="array" ref="AS260">[2]!PropsSI("H","P",AR260,"T",AQ260,$H$13)</f>
        <v>244796.82567613787</v>
      </c>
      <c r="AT260" cm="1">
        <f t="array" ref="AT260">[2]!PropsSI("S","P",AR260,"T",AQ260,$H$13)</f>
        <v>1152.5880199132193</v>
      </c>
      <c r="AU260" cm="1">
        <f t="array" ref="AU260">[2]!PropsSI("D","P",AR260,"T",AQ260,$H$13)</f>
        <v>1062.9460938094314</v>
      </c>
      <c r="AW260">
        <f t="shared" si="124"/>
        <v>260.14999999999998</v>
      </c>
      <c r="AX260">
        <f t="shared" si="125"/>
        <v>260.14999999999998</v>
      </c>
      <c r="AY260" cm="1">
        <f t="array" ref="AY260">[2]!PropsSI("P","T",AW260,"Q",0,$H$13)</f>
        <v>198287.49024246493</v>
      </c>
      <c r="AZ260">
        <f t="shared" si="126"/>
        <v>244796.82567613787</v>
      </c>
      <c r="BA260" cm="1">
        <f t="array" ref="BA260">[2]!PropsSI("S","P",AY260,"H",AZ260,$H$13)</f>
        <v>1174.1064494563575</v>
      </c>
      <c r="BB260" cm="1">
        <f t="array" ref="BB260">[2]!PropsSI("D","P",AY260,"H",AZ260,$H$13)</f>
        <v>31.013684774610994</v>
      </c>
      <c r="BD260">
        <f t="shared" si="127"/>
        <v>258.14999999999998</v>
      </c>
      <c r="BE260">
        <f t="shared" si="128"/>
        <v>260.14999999999998</v>
      </c>
      <c r="BF260" cm="1">
        <f t="array" ref="BF260">[2]!PropsSI("P","T",BD260,"Q",1,$H$13)</f>
        <v>183723.82814975141</v>
      </c>
      <c r="BG260" cm="1">
        <f t="array" ref="BG260">[2]!PropsSI("H","P",BF260,"T",BE260,$H$13)</f>
        <v>355128.23969601718</v>
      </c>
      <c r="BH260" cm="1">
        <f t="array" ref="BH260">[2]!PropsSI("S","P",BF260,"T",BE260,$H$13)</f>
        <v>1603.3816434342573</v>
      </c>
      <c r="BI260" cm="1">
        <f t="array" ref="BI260">[2]!PropsSI("D","P",BF260,"T",BE260,$H$13)</f>
        <v>10.391805422690133</v>
      </c>
      <c r="BJ260">
        <f t="shared" si="129"/>
        <v>110.3314140198793</v>
      </c>
      <c r="BK260">
        <f t="shared" si="130"/>
        <v>33.547615145537364</v>
      </c>
      <c r="BL260">
        <f t="shared" si="131"/>
        <v>-143.87902916541668</v>
      </c>
      <c r="BM260">
        <f t="shared" si="132"/>
        <v>3.2888005165564214</v>
      </c>
      <c r="BN260">
        <f t="shared" si="133"/>
        <v>4.6910775940396165</v>
      </c>
      <c r="BO260">
        <f t="shared" si="134"/>
        <v>0.70107570182490719</v>
      </c>
      <c r="BP260">
        <f t="shared" si="135"/>
        <v>5.9950772825382632</v>
      </c>
      <c r="BR260">
        <f t="shared" si="136"/>
        <v>3.7793658544626396</v>
      </c>
      <c r="BS260">
        <f t="shared" si="137"/>
        <v>1.0676708538856956</v>
      </c>
      <c r="BT260">
        <f t="shared" si="138"/>
        <v>25.624100493256694</v>
      </c>
      <c r="BW260">
        <f t="shared" si="139"/>
        <v>0.84559531627747098</v>
      </c>
    </row>
    <row r="261" spans="1:75" x14ac:dyDescent="0.3">
      <c r="A261">
        <v>261</v>
      </c>
      <c r="B261" s="76">
        <v>45552</v>
      </c>
      <c r="C261">
        <v>23.92</v>
      </c>
      <c r="D261">
        <v>25.31</v>
      </c>
      <c r="E261">
        <v>37.326981000000004</v>
      </c>
      <c r="J261">
        <v>261</v>
      </c>
      <c r="K261">
        <v>25.31</v>
      </c>
      <c r="L261">
        <f t="shared" si="112"/>
        <v>313.45999999999998</v>
      </c>
      <c r="N261">
        <f t="shared" si="113"/>
        <v>256.14999999999998</v>
      </c>
      <c r="O261">
        <f t="shared" si="114"/>
        <v>266.14999999999998</v>
      </c>
      <c r="P261" cm="1">
        <f t="array" ref="P261">[2]!PropsSI("P","T",N261,"Q",0,$H$13)</f>
        <v>170000.91143693728</v>
      </c>
      <c r="Q261" cm="1">
        <f t="array" ref="Q261">[2]!PropsSI("H","P",P261,"T",O261,$H$13)</f>
        <v>360698.73146514298</v>
      </c>
      <c r="R261" cm="1">
        <f t="array" ref="R261">[2]!PropsSI("S","P",P261,"T",O261,$H$13)</f>
        <v>1629.8582331222553</v>
      </c>
      <c r="S261" cm="1">
        <f t="array" ref="S261">[2]!PropsSI("D","P",P261,"T",O261,$H$13)</f>
        <v>9.2926033590470212</v>
      </c>
      <c r="U261">
        <f t="shared" si="115"/>
        <v>313.45999999999998</v>
      </c>
      <c r="V261" cm="1">
        <f t="array" ref="V261">[2]!PropsSI("T","P",W261,"S",Y261,$H$13)</f>
        <v>319.56098262092632</v>
      </c>
      <c r="W261" cm="1">
        <f t="array" ref="W261">[2]!PropsSI("P","T",U261,"Q",1,$H$13)</f>
        <v>1026426.280741805</v>
      </c>
      <c r="X261" cm="1">
        <f t="array" ref="X261">[2]!PropsSI("H","P",W261,"S",Y261,$H$13)</f>
        <v>394377.22473668167</v>
      </c>
      <c r="Y261">
        <f t="shared" si="116"/>
        <v>1629.8582331222553</v>
      </c>
      <c r="Z261" cm="1">
        <f t="array" ref="Z261">[2]!PropsSI("D","P",W261,"S",Y261,$H$13)</f>
        <v>55.666925010491745</v>
      </c>
      <c r="AB261">
        <f t="shared" si="117"/>
        <v>313.45999999999998</v>
      </c>
      <c r="AC261" cm="1">
        <f t="array" ref="AC261">[2]!PropsSI("T","P",AD261,"H",AE261,$H$13)</f>
        <v>319.56098262092632</v>
      </c>
      <c r="AD261">
        <f t="shared" si="118"/>
        <v>1026426.280741805</v>
      </c>
      <c r="AE261">
        <f t="shared" si="119"/>
        <v>394377.22473668167</v>
      </c>
      <c r="AF261" cm="1">
        <f t="array" ref="AF261">[2]!PropsSI("S","P",AD261,"H",AE261,$H$13)</f>
        <v>1629.8582331222553</v>
      </c>
      <c r="AG261" cm="1">
        <f t="array" ref="AG261">[2]!PropsSI("D","P",AD261,"H",AE261,$H$13)</f>
        <v>55.666925010491717</v>
      </c>
      <c r="AI261">
        <f t="shared" si="120"/>
        <v>313.45999999999998</v>
      </c>
      <c r="AJ261">
        <f t="shared" si="121"/>
        <v>308.45999999999998</v>
      </c>
      <c r="AK261" cm="1">
        <f t="array" ref="AK261">[2]!PropsSI("P","T",AI261,"Q",0,$H$13)</f>
        <v>1026426.280741805</v>
      </c>
      <c r="AL261" cm="1">
        <f t="array" ref="AL261">[2]!PropsSI("H","P",AK261,"T",AJ261,$H$13)</f>
        <v>248064.74691235388</v>
      </c>
      <c r="AM261" cm="1">
        <f t="array" ref="AM261">[2]!PropsSI("S","P",AK261,"T",AJ261,$H$13)</f>
        <v>1163.1205862005745</v>
      </c>
      <c r="AN261" cm="1">
        <f t="array" ref="AN261">[2]!PropsSI("D","P",AK261,"T",AJ261,$H$13)</f>
        <v>1053.8910176768907</v>
      </c>
      <c r="AP261">
        <f t="shared" si="122"/>
        <v>312.45999999999998</v>
      </c>
      <c r="AQ261">
        <f t="shared" si="123"/>
        <v>306.45999999999998</v>
      </c>
      <c r="AR261" cm="1">
        <f t="array" ref="AR261">[2]!PropsSI("P","T",AP261,"Q",0,$H$13)</f>
        <v>1000682.1349602662</v>
      </c>
      <c r="AS261" cm="1">
        <f t="array" ref="AS261">[2]!PropsSI("H","P",AR261,"T",AQ261,$H$13)</f>
        <v>245196.16952302892</v>
      </c>
      <c r="AT261" cm="1">
        <f t="array" ref="AT261">[2]!PropsSI("S","P",AR261,"T",AQ261,$H$13)</f>
        <v>1153.8698203338308</v>
      </c>
      <c r="AU261" cm="1">
        <f t="array" ref="AU261">[2]!PropsSI("D","P",AR261,"T",AQ261,$H$13)</f>
        <v>1061.8723716190557</v>
      </c>
      <c r="AW261">
        <f t="shared" si="124"/>
        <v>260.14999999999998</v>
      </c>
      <c r="AX261">
        <f t="shared" si="125"/>
        <v>260.14999999999998</v>
      </c>
      <c r="AY261" cm="1">
        <f t="array" ref="AY261">[2]!PropsSI("P","T",AW261,"Q",0,$H$13)</f>
        <v>198287.49024246493</v>
      </c>
      <c r="AZ261">
        <f t="shared" si="126"/>
        <v>245196.16952302892</v>
      </c>
      <c r="BA261" cm="1">
        <f t="array" ref="BA261">[2]!PropsSI("S","P",AY261,"H",AZ261,$H$13)</f>
        <v>1175.6415017219394</v>
      </c>
      <c r="BB261" cm="1">
        <f t="array" ref="BB261">[2]!PropsSI("D","P",AY261,"H",AZ261,$H$13)</f>
        <v>30.817999606323152</v>
      </c>
      <c r="BD261">
        <f t="shared" si="127"/>
        <v>258.14999999999998</v>
      </c>
      <c r="BE261">
        <f t="shared" si="128"/>
        <v>260.14999999999998</v>
      </c>
      <c r="BF261" cm="1">
        <f t="array" ref="BF261">[2]!PropsSI("P","T",BD261,"Q",1,$H$13)</f>
        <v>183723.82814975141</v>
      </c>
      <c r="BG261" cm="1">
        <f t="array" ref="BG261">[2]!PropsSI("H","P",BF261,"T",BE261,$H$13)</f>
        <v>355128.23969601718</v>
      </c>
      <c r="BH261" cm="1">
        <f t="array" ref="BH261">[2]!PropsSI("S","P",BF261,"T",BE261,$H$13)</f>
        <v>1603.3816434342573</v>
      </c>
      <c r="BI261" cm="1">
        <f t="array" ref="BI261">[2]!PropsSI("D","P",BF261,"T",BE261,$H$13)</f>
        <v>10.391805422690133</v>
      </c>
      <c r="BJ261">
        <f t="shared" si="129"/>
        <v>109.93207017298826</v>
      </c>
      <c r="BK261">
        <f t="shared" si="130"/>
        <v>33.678493271538699</v>
      </c>
      <c r="BL261">
        <f t="shared" si="131"/>
        <v>-143.61056344452697</v>
      </c>
      <c r="BM261">
        <f t="shared" si="132"/>
        <v>3.2641623628064909</v>
      </c>
      <c r="BN261">
        <f t="shared" si="133"/>
        <v>4.6673295968179342</v>
      </c>
      <c r="BO261">
        <f t="shared" si="134"/>
        <v>0.69936401428172401</v>
      </c>
      <c r="BP261">
        <f t="shared" si="135"/>
        <v>6.0377692805639054</v>
      </c>
      <c r="BR261">
        <f t="shared" si="136"/>
        <v>3.6484877284613049</v>
      </c>
      <c r="BS261">
        <f t="shared" si="137"/>
        <v>1.0306977832903186</v>
      </c>
      <c r="BT261">
        <f t="shared" si="138"/>
        <v>24.736746798967644</v>
      </c>
      <c r="BW261">
        <f t="shared" si="139"/>
        <v>0.81631264436593232</v>
      </c>
    </row>
    <row r="262" spans="1:75" x14ac:dyDescent="0.3">
      <c r="A262">
        <v>262</v>
      </c>
      <c r="B262" s="76">
        <v>45553</v>
      </c>
      <c r="C262">
        <v>23.91</v>
      </c>
      <c r="D262">
        <v>26.3</v>
      </c>
      <c r="E262">
        <v>37.326981000000004</v>
      </c>
      <c r="J262">
        <v>262</v>
      </c>
      <c r="K262">
        <v>26.3</v>
      </c>
      <c r="L262">
        <f t="shared" si="112"/>
        <v>314.45</v>
      </c>
      <c r="N262">
        <f t="shared" si="113"/>
        <v>256.14999999999998</v>
      </c>
      <c r="O262">
        <f t="shared" si="114"/>
        <v>266.14999999999998</v>
      </c>
      <c r="P262" cm="1">
        <f t="array" ref="P262">[2]!PropsSI("P","T",N262,"Q",0,$H$13)</f>
        <v>170000.91143693728</v>
      </c>
      <c r="Q262" cm="1">
        <f t="array" ref="Q262">[2]!PropsSI("H","P",P262,"T",O262,$H$13)</f>
        <v>360698.73146514298</v>
      </c>
      <c r="R262" cm="1">
        <f t="array" ref="R262">[2]!PropsSI("S","P",P262,"T",O262,$H$13)</f>
        <v>1629.8582331222553</v>
      </c>
      <c r="S262" cm="1">
        <f t="array" ref="S262">[2]!PropsSI("D","P",P262,"T",O262,$H$13)</f>
        <v>9.2926033590470212</v>
      </c>
      <c r="U262">
        <f t="shared" si="115"/>
        <v>314.45</v>
      </c>
      <c r="V262" cm="1">
        <f t="array" ref="V262">[2]!PropsSI("T","P",W262,"S",Y262,$H$13)</f>
        <v>320.46778713241855</v>
      </c>
      <c r="W262" cm="1">
        <f t="array" ref="W262">[2]!PropsSI("P","T",U262,"Q",1,$H$13)</f>
        <v>1052397.5344323092</v>
      </c>
      <c r="X262" cm="1">
        <f t="array" ref="X262">[2]!PropsSI("H","P",W262,"S",Y262,$H$13)</f>
        <v>394837.48468831409</v>
      </c>
      <c r="Y262">
        <f t="shared" si="116"/>
        <v>1629.8582331222553</v>
      </c>
      <c r="Z262" cm="1">
        <f t="array" ref="Z262">[2]!PropsSI("D","P",W262,"S",Y262,$H$13)</f>
        <v>57.196198862642945</v>
      </c>
      <c r="AB262">
        <f t="shared" si="117"/>
        <v>314.45</v>
      </c>
      <c r="AC262" cm="1">
        <f t="array" ref="AC262">[2]!PropsSI("T","P",AD262,"H",AE262,$H$13)</f>
        <v>320.46778713241855</v>
      </c>
      <c r="AD262">
        <f t="shared" si="118"/>
        <v>1052397.5344323092</v>
      </c>
      <c r="AE262">
        <f t="shared" si="119"/>
        <v>394837.48468831409</v>
      </c>
      <c r="AF262" cm="1">
        <f t="array" ref="AF262">[2]!PropsSI("S","P",AD262,"H",AE262,$H$13)</f>
        <v>1629.8582331222553</v>
      </c>
      <c r="AG262" cm="1">
        <f t="array" ref="AG262">[2]!PropsSI("D","P",AD262,"H",AE262,$H$13)</f>
        <v>57.19619886264293</v>
      </c>
      <c r="AI262">
        <f t="shared" si="120"/>
        <v>314.45</v>
      </c>
      <c r="AJ262">
        <f t="shared" si="121"/>
        <v>309.45</v>
      </c>
      <c r="AK262" cm="1">
        <f t="array" ref="AK262">[2]!PropsSI("P","T",AI262,"Q",0,$H$13)</f>
        <v>1052397.5344323092</v>
      </c>
      <c r="AL262" cm="1">
        <f t="array" ref="AL262">[2]!PropsSI("H","P",AK262,"T",AJ262,$H$13)</f>
        <v>249489.81439393986</v>
      </c>
      <c r="AM262" cm="1">
        <f t="array" ref="AM262">[2]!PropsSI("S","P",AK262,"T",AJ262,$H$13)</f>
        <v>1167.6532162621459</v>
      </c>
      <c r="AN262" cm="1">
        <f t="array" ref="AN262">[2]!PropsSI("D","P",AK262,"T",AJ262,$H$13)</f>
        <v>1050.0059281201336</v>
      </c>
      <c r="AP262">
        <f t="shared" si="122"/>
        <v>313.45</v>
      </c>
      <c r="AQ262">
        <f t="shared" si="123"/>
        <v>307.45</v>
      </c>
      <c r="AR262" cm="1">
        <f t="array" ref="AR262">[2]!PropsSI("P","T",AP262,"Q",0,$H$13)</f>
        <v>1026166.4146585932</v>
      </c>
      <c r="AS262" cm="1">
        <f t="array" ref="AS262">[2]!PropsSI("H","P",AR262,"T",AQ262,$H$13)</f>
        <v>246611.09826454506</v>
      </c>
      <c r="AT262" cm="1">
        <f t="array" ref="AT262">[2]!PropsSI("S","P",AR262,"T",AQ262,$H$13)</f>
        <v>1158.4010583689571</v>
      </c>
      <c r="AU262" cm="1">
        <f t="array" ref="AU262">[2]!PropsSI("D","P",AR262,"T",AQ262,$H$13)</f>
        <v>1058.0575324818387</v>
      </c>
      <c r="AW262">
        <f t="shared" si="124"/>
        <v>260.14999999999998</v>
      </c>
      <c r="AX262">
        <f t="shared" si="125"/>
        <v>260.14999999999998</v>
      </c>
      <c r="AY262" cm="1">
        <f t="array" ref="AY262">[2]!PropsSI("P","T",AW262,"Q",0,$H$13)</f>
        <v>198287.49024246493</v>
      </c>
      <c r="AZ262">
        <f t="shared" si="126"/>
        <v>246611.09826454506</v>
      </c>
      <c r="BA262" cm="1">
        <f t="array" ref="BA262">[2]!PropsSI("S","P",AY262,"H",AZ262,$H$13)</f>
        <v>1181.0803975186575</v>
      </c>
      <c r="BB262" cm="1">
        <f t="array" ref="BB262">[2]!PropsSI("D","P",AY262,"H",AZ262,$H$13)</f>
        <v>30.144101165299173</v>
      </c>
      <c r="BD262">
        <f t="shared" si="127"/>
        <v>258.14999999999998</v>
      </c>
      <c r="BE262">
        <f t="shared" si="128"/>
        <v>260.14999999999998</v>
      </c>
      <c r="BF262" cm="1">
        <f t="array" ref="BF262">[2]!PropsSI("P","T",BD262,"Q",1,$H$13)</f>
        <v>183723.82814975141</v>
      </c>
      <c r="BG262" cm="1">
        <f t="array" ref="BG262">[2]!PropsSI("H","P",BF262,"T",BE262,$H$13)</f>
        <v>355128.23969601718</v>
      </c>
      <c r="BH262" cm="1">
        <f t="array" ref="BH262">[2]!PropsSI("S","P",BF262,"T",BE262,$H$13)</f>
        <v>1603.3816434342573</v>
      </c>
      <c r="BI262" cm="1">
        <f t="array" ref="BI262">[2]!PropsSI("D","P",BF262,"T",BE262,$H$13)</f>
        <v>10.391805422690133</v>
      </c>
      <c r="BJ262">
        <f t="shared" si="129"/>
        <v>108.51714143147211</v>
      </c>
      <c r="BK262">
        <f t="shared" si="130"/>
        <v>34.138753223171108</v>
      </c>
      <c r="BL262">
        <f t="shared" si="131"/>
        <v>-142.65589465464322</v>
      </c>
      <c r="BM262">
        <f t="shared" si="132"/>
        <v>3.1787083940083058</v>
      </c>
      <c r="BN262">
        <f t="shared" si="133"/>
        <v>4.585257548845469</v>
      </c>
      <c r="BO262">
        <f t="shared" si="134"/>
        <v>0.69324533249144948</v>
      </c>
      <c r="BP262">
        <f t="shared" si="135"/>
        <v>6.1905405420293969</v>
      </c>
      <c r="BR262">
        <f t="shared" si="136"/>
        <v>3.1882277768288958</v>
      </c>
      <c r="BS262">
        <f t="shared" si="137"/>
        <v>0.90067434695416304</v>
      </c>
      <c r="BT262">
        <f t="shared" si="138"/>
        <v>21.616184326899912</v>
      </c>
      <c r="BW262">
        <f t="shared" si="139"/>
        <v>0.71333408278769717</v>
      </c>
    </row>
    <row r="263" spans="1:75" x14ac:dyDescent="0.3">
      <c r="A263">
        <v>263</v>
      </c>
      <c r="B263" s="76">
        <v>45554</v>
      </c>
      <c r="C263">
        <v>23.63</v>
      </c>
      <c r="D263">
        <v>25.22</v>
      </c>
      <c r="E263">
        <v>37.326981000000004</v>
      </c>
      <c r="J263">
        <v>263</v>
      </c>
      <c r="K263">
        <v>25.22</v>
      </c>
      <c r="L263">
        <f t="shared" si="112"/>
        <v>313.37</v>
      </c>
      <c r="N263">
        <f t="shared" si="113"/>
        <v>256.14999999999998</v>
      </c>
      <c r="O263">
        <f t="shared" si="114"/>
        <v>266.14999999999998</v>
      </c>
      <c r="P263" cm="1">
        <f t="array" ref="P263">[2]!PropsSI("P","T",N263,"Q",0,$H$13)</f>
        <v>170000.91143693728</v>
      </c>
      <c r="Q263" cm="1">
        <f t="array" ref="Q263">[2]!PropsSI("H","P",P263,"T",O263,$H$13)</f>
        <v>360698.73146514298</v>
      </c>
      <c r="R263" cm="1">
        <f t="array" ref="R263">[2]!PropsSI("S","P",P263,"T",O263,$H$13)</f>
        <v>1629.8582331222553</v>
      </c>
      <c r="S263" cm="1">
        <f t="array" ref="S263">[2]!PropsSI("D","P",P263,"T",O263,$H$13)</f>
        <v>9.2926033590470212</v>
      </c>
      <c r="U263">
        <f t="shared" si="115"/>
        <v>313.37</v>
      </c>
      <c r="V263" cm="1">
        <f t="array" ref="V263">[2]!PropsSI("T","P",W263,"S",Y263,$H$13)</f>
        <v>319.47863392296557</v>
      </c>
      <c r="W263" cm="1">
        <f t="array" ref="W263">[2]!PropsSI("P","T",U263,"Q",1,$H$13)</f>
        <v>1024089.2561530038</v>
      </c>
      <c r="X263" cm="1">
        <f t="array" ref="X263">[2]!PropsSI("H","P",W263,"S",Y263,$H$13)</f>
        <v>394335.19063867646</v>
      </c>
      <c r="Y263">
        <f t="shared" si="116"/>
        <v>1629.8582331222553</v>
      </c>
      <c r="Z263" cm="1">
        <f t="array" ref="Z263">[2]!PropsSI("D","P",W263,"S",Y263,$H$13)</f>
        <v>55.529752845988888</v>
      </c>
      <c r="AB263">
        <f t="shared" si="117"/>
        <v>313.37</v>
      </c>
      <c r="AC263" cm="1">
        <f t="array" ref="AC263">[2]!PropsSI("T","P",AD263,"H",AE263,$H$13)</f>
        <v>319.47863392296551</v>
      </c>
      <c r="AD263">
        <f t="shared" si="118"/>
        <v>1024089.2561530038</v>
      </c>
      <c r="AE263">
        <f t="shared" si="119"/>
        <v>394335.19063867646</v>
      </c>
      <c r="AF263" cm="1">
        <f t="array" ref="AF263">[2]!PropsSI("S","P",AD263,"H",AE263,$H$13)</f>
        <v>1629.8582331222551</v>
      </c>
      <c r="AG263" cm="1">
        <f t="array" ref="AG263">[2]!PropsSI("D","P",AD263,"H",AE263,$H$13)</f>
        <v>55.529752845988909</v>
      </c>
      <c r="AI263">
        <f t="shared" si="120"/>
        <v>313.37</v>
      </c>
      <c r="AJ263">
        <f t="shared" si="121"/>
        <v>308.37</v>
      </c>
      <c r="AK263" cm="1">
        <f t="array" ref="AK263">[2]!PropsSI("P","T",AI263,"Q",0,$H$13)</f>
        <v>1024089.2561530038</v>
      </c>
      <c r="AL263" cm="1">
        <f t="array" ref="AL263">[2]!PropsSI("H","P",AK263,"T",AJ263,$H$13)</f>
        <v>247935.43307843315</v>
      </c>
      <c r="AM263" cm="1">
        <f t="array" ref="AM263">[2]!PropsSI("S","P",AK263,"T",AJ263,$H$13)</f>
        <v>1162.708489889955</v>
      </c>
      <c r="AN263" cm="1">
        <f t="array" ref="AN263">[2]!PropsSI("D","P",AK263,"T",AJ263,$H$13)</f>
        <v>1054.2426877907737</v>
      </c>
      <c r="AP263">
        <f t="shared" si="122"/>
        <v>312.37</v>
      </c>
      <c r="AQ263">
        <f t="shared" si="123"/>
        <v>306.37</v>
      </c>
      <c r="AR263" cm="1">
        <f t="array" ref="AR263">[2]!PropsSI("P","T",AP263,"Q",0,$H$13)</f>
        <v>998389.07804651861</v>
      </c>
      <c r="AS263" cm="1">
        <f t="array" ref="AS263">[2]!PropsSI("H","P",AR263,"T",AQ263,$H$13)</f>
        <v>245067.76889296327</v>
      </c>
      <c r="AT263" cm="1">
        <f t="array" ref="AT263">[2]!PropsSI("S","P",AR263,"T",AQ263,$H$13)</f>
        <v>1153.457825051694</v>
      </c>
      <c r="AU263" cm="1">
        <f t="array" ref="AU263">[2]!PropsSI("D","P",AR263,"T",AQ263,$H$13)</f>
        <v>1062.2177457336488</v>
      </c>
      <c r="AW263">
        <f t="shared" si="124"/>
        <v>260.14999999999998</v>
      </c>
      <c r="AX263">
        <f t="shared" si="125"/>
        <v>260.14999999999998</v>
      </c>
      <c r="AY263" cm="1">
        <f t="array" ref="AY263">[2]!PropsSI("P","T",AW263,"Q",0,$H$13)</f>
        <v>198287.49024246493</v>
      </c>
      <c r="AZ263">
        <f t="shared" si="126"/>
        <v>245067.76889296327</v>
      </c>
      <c r="BA263" cm="1">
        <f t="array" ref="BA263">[2]!PropsSI("S","P",AY263,"H",AZ263,$H$13)</f>
        <v>1175.1479378931263</v>
      </c>
      <c r="BB263" cm="1">
        <f t="array" ref="BB263">[2]!PropsSI("D","P",AY263,"H",AZ263,$H$13)</f>
        <v>30.880648168301033</v>
      </c>
      <c r="BD263">
        <f t="shared" si="127"/>
        <v>258.14999999999998</v>
      </c>
      <c r="BE263">
        <f t="shared" si="128"/>
        <v>260.14999999999998</v>
      </c>
      <c r="BF263" cm="1">
        <f t="array" ref="BF263">[2]!PropsSI("P","T",BD263,"Q",1,$H$13)</f>
        <v>183723.82814975141</v>
      </c>
      <c r="BG263" cm="1">
        <f t="array" ref="BG263">[2]!PropsSI("H","P",BF263,"T",BE263,$H$13)</f>
        <v>355128.23969601718</v>
      </c>
      <c r="BH263" cm="1">
        <f t="array" ref="BH263">[2]!PropsSI("S","P",BF263,"T",BE263,$H$13)</f>
        <v>1603.3816434342573</v>
      </c>
      <c r="BI263" cm="1">
        <f t="array" ref="BI263">[2]!PropsSI("D","P",BF263,"T",BE263,$H$13)</f>
        <v>10.391805422690133</v>
      </c>
      <c r="BJ263">
        <f t="shared" si="129"/>
        <v>110.0604708030539</v>
      </c>
      <c r="BK263">
        <f t="shared" si="130"/>
        <v>33.636459173533481</v>
      </c>
      <c r="BL263">
        <f t="shared" si="131"/>
        <v>-143.6969299765874</v>
      </c>
      <c r="BM263">
        <f t="shared" si="132"/>
        <v>3.2720587572919659</v>
      </c>
      <c r="BN263">
        <f t="shared" si="133"/>
        <v>4.67493661716769</v>
      </c>
      <c r="BO263">
        <f t="shared" si="134"/>
        <v>0.69991510585962602</v>
      </c>
      <c r="BP263">
        <f t="shared" si="135"/>
        <v>6.0240221508041438</v>
      </c>
      <c r="BR263">
        <f t="shared" si="136"/>
        <v>3.6905218264665223</v>
      </c>
      <c r="BS263">
        <f t="shared" si="137"/>
        <v>1.0425724159767926</v>
      </c>
      <c r="BT263">
        <f t="shared" si="138"/>
        <v>25.021737983443025</v>
      </c>
      <c r="BW263">
        <f t="shared" si="139"/>
        <v>0.82571735345361985</v>
      </c>
    </row>
    <row r="264" spans="1:75" x14ac:dyDescent="0.3">
      <c r="A264">
        <v>264</v>
      </c>
      <c r="B264" s="76">
        <v>45555</v>
      </c>
      <c r="C264">
        <v>24.89</v>
      </c>
      <c r="D264">
        <v>26.97</v>
      </c>
      <c r="E264">
        <v>37.326981000000004</v>
      </c>
      <c r="J264">
        <v>264</v>
      </c>
      <c r="K264">
        <v>26.97</v>
      </c>
      <c r="L264">
        <f t="shared" si="112"/>
        <v>315.12</v>
      </c>
      <c r="N264">
        <f t="shared" si="113"/>
        <v>256.14999999999998</v>
      </c>
      <c r="O264">
        <f t="shared" si="114"/>
        <v>266.14999999999998</v>
      </c>
      <c r="P264" cm="1">
        <f t="array" ref="P264">[2]!PropsSI("P","T",N264,"Q",0,$H$13)</f>
        <v>170000.91143693728</v>
      </c>
      <c r="Q264" cm="1">
        <f t="array" ref="Q264">[2]!PropsSI("H","P",P264,"T",O264,$H$13)</f>
        <v>360698.73146514298</v>
      </c>
      <c r="R264" cm="1">
        <f t="array" ref="R264">[2]!PropsSI("S","P",P264,"T",O264,$H$13)</f>
        <v>1629.8582331222553</v>
      </c>
      <c r="S264" cm="1">
        <f t="array" ref="S264">[2]!PropsSI("D","P",P264,"T",O264,$H$13)</f>
        <v>9.2926033590470212</v>
      </c>
      <c r="U264">
        <f t="shared" si="115"/>
        <v>315.12</v>
      </c>
      <c r="V264" cm="1">
        <f t="array" ref="V264">[2]!PropsSI("T","P",W264,"S",Y264,$H$13)</f>
        <v>321.08253408104366</v>
      </c>
      <c r="W264" cm="1">
        <f t="array" ref="W264">[2]!PropsSI("P","T",U264,"Q",1,$H$13)</f>
        <v>1070250.6762369843</v>
      </c>
      <c r="X264" cm="1">
        <f t="array" ref="X264">[2]!PropsSI("H","P",W264,"S",Y264,$H$13)</f>
        <v>395146.77741806523</v>
      </c>
      <c r="Y264">
        <f t="shared" si="116"/>
        <v>1629.8582331222553</v>
      </c>
      <c r="Z264" cm="1">
        <f t="array" ref="Z264">[2]!PropsSI("D","P",W264,"S",Y264,$H$13)</f>
        <v>58.252688627679021</v>
      </c>
      <c r="AB264">
        <f t="shared" si="117"/>
        <v>315.12</v>
      </c>
      <c r="AC264" cm="1">
        <f t="array" ref="AC264">[2]!PropsSI("T","P",AD264,"H",AE264,$H$13)</f>
        <v>321.08253408104366</v>
      </c>
      <c r="AD264">
        <f t="shared" si="118"/>
        <v>1070250.6762369843</v>
      </c>
      <c r="AE264">
        <f t="shared" si="119"/>
        <v>395146.77741806523</v>
      </c>
      <c r="AF264" cm="1">
        <f t="array" ref="AF264">[2]!PropsSI("S","P",AD264,"H",AE264,$H$13)</f>
        <v>1629.8582331222553</v>
      </c>
      <c r="AG264" cm="1">
        <f t="array" ref="AG264">[2]!PropsSI("D","P",AD264,"H",AE264,$H$13)</f>
        <v>58.252688627678992</v>
      </c>
      <c r="AI264">
        <f t="shared" si="120"/>
        <v>315.12</v>
      </c>
      <c r="AJ264">
        <f t="shared" si="121"/>
        <v>310.12</v>
      </c>
      <c r="AK264" cm="1">
        <f t="array" ref="AK264">[2]!PropsSI("P","T",AI264,"Q",0,$H$13)</f>
        <v>1070250.6762369843</v>
      </c>
      <c r="AL264" cm="1">
        <f t="array" ref="AL264">[2]!PropsSI("H","P",AK264,"T",AJ264,$H$13)</f>
        <v>250456.9989608461</v>
      </c>
      <c r="AM264" cm="1">
        <f t="array" ref="AM264">[2]!PropsSI("S","P",AK264,"T",AJ264,$H$13)</f>
        <v>1170.7203763650966</v>
      </c>
      <c r="AN264" cm="1">
        <f t="array" ref="AN264">[2]!PropsSI("D","P",AK264,"T",AJ264,$H$13)</f>
        <v>1047.358985894117</v>
      </c>
      <c r="AP264">
        <f t="shared" si="122"/>
        <v>314.12</v>
      </c>
      <c r="AQ264">
        <f t="shared" si="123"/>
        <v>308.12</v>
      </c>
      <c r="AR264" cm="1">
        <f t="array" ref="AR264">[2]!PropsSI("P","T",AP264,"Q",0,$H$13)</f>
        <v>1043686.5049472474</v>
      </c>
      <c r="AS264" cm="1">
        <f t="array" ref="AS264">[2]!PropsSI("H","P",AR264,"T",AQ264,$H$13)</f>
        <v>247571.32026003036</v>
      </c>
      <c r="AT264" cm="1">
        <f t="array" ref="AT264">[2]!PropsSI("S","P",AR264,"T",AQ264,$H$13)</f>
        <v>1161.4669741935138</v>
      </c>
      <c r="AU264" cm="1">
        <f t="array" ref="AU264">[2]!PropsSI("D","P",AR264,"T",AQ264,$H$13)</f>
        <v>1055.4592006443261</v>
      </c>
      <c r="AW264">
        <f t="shared" si="124"/>
        <v>260.14999999999998</v>
      </c>
      <c r="AX264">
        <f t="shared" si="125"/>
        <v>260.14999999999998</v>
      </c>
      <c r="AY264" cm="1">
        <f t="array" ref="AY264">[2]!PropsSI("P","T",AW264,"Q",0,$H$13)</f>
        <v>198287.49024246493</v>
      </c>
      <c r="AZ264">
        <f t="shared" si="126"/>
        <v>247571.32026003036</v>
      </c>
      <c r="BA264" cm="1">
        <f t="array" ref="BA264">[2]!PropsSI("S","P",AY264,"H",AZ264,$H$13)</f>
        <v>1184.7714295981702</v>
      </c>
      <c r="BB264" cm="1">
        <f t="array" ref="BB264">[2]!PropsSI("D","P",AY264,"H",AZ264,$H$13)</f>
        <v>29.703310945887903</v>
      </c>
      <c r="BD264">
        <f t="shared" si="127"/>
        <v>258.14999999999998</v>
      </c>
      <c r="BE264">
        <f t="shared" si="128"/>
        <v>260.14999999999998</v>
      </c>
      <c r="BF264" cm="1">
        <f t="array" ref="BF264">[2]!PropsSI("P","T",BD264,"Q",1,$H$13)</f>
        <v>183723.82814975141</v>
      </c>
      <c r="BG264" cm="1">
        <f t="array" ref="BG264">[2]!PropsSI("H","P",BF264,"T",BE264,$H$13)</f>
        <v>355128.23969601718</v>
      </c>
      <c r="BH264" cm="1">
        <f t="array" ref="BH264">[2]!PropsSI("S","P",BF264,"T",BE264,$H$13)</f>
        <v>1603.3816434342573</v>
      </c>
      <c r="BI264" cm="1">
        <f t="array" ref="BI264">[2]!PropsSI("D","P",BF264,"T",BE264,$H$13)</f>
        <v>10.391805422690133</v>
      </c>
      <c r="BJ264">
        <f t="shared" si="129"/>
        <v>107.55691943598681</v>
      </c>
      <c r="BK264">
        <f t="shared" si="130"/>
        <v>34.448045952922257</v>
      </c>
      <c r="BL264">
        <f t="shared" si="131"/>
        <v>-142.00496538890906</v>
      </c>
      <c r="BM264">
        <f t="shared" si="132"/>
        <v>3.1222937748915385</v>
      </c>
      <c r="BN264">
        <f t="shared" si="133"/>
        <v>4.5313322801474438</v>
      </c>
      <c r="BO264">
        <f t="shared" si="134"/>
        <v>0.68904542458094531</v>
      </c>
      <c r="BP264">
        <f t="shared" si="135"/>
        <v>6.295558460190958</v>
      </c>
      <c r="BR264">
        <f t="shared" si="136"/>
        <v>2.8789350470777464</v>
      </c>
      <c r="BS264">
        <f t="shared" si="137"/>
        <v>0.81329915079946336</v>
      </c>
      <c r="BT264">
        <f t="shared" si="138"/>
        <v>19.519179619187121</v>
      </c>
      <c r="BW264">
        <f t="shared" si="139"/>
        <v>0.64413292743317496</v>
      </c>
    </row>
    <row r="265" spans="1:75" x14ac:dyDescent="0.3">
      <c r="A265">
        <v>265</v>
      </c>
      <c r="B265" s="76">
        <v>45556</v>
      </c>
      <c r="C265">
        <v>25.43</v>
      </c>
      <c r="D265">
        <v>26.5</v>
      </c>
      <c r="E265">
        <v>37.326981000000004</v>
      </c>
      <c r="J265">
        <v>265</v>
      </c>
      <c r="K265">
        <v>26.5</v>
      </c>
      <c r="L265">
        <f t="shared" si="112"/>
        <v>314.64999999999998</v>
      </c>
      <c r="N265">
        <f t="shared" si="113"/>
        <v>256.14999999999998</v>
      </c>
      <c r="O265">
        <f t="shared" si="114"/>
        <v>266.14999999999998</v>
      </c>
      <c r="P265" cm="1">
        <f t="array" ref="P265">[2]!PropsSI("P","T",N265,"Q",0,$H$13)</f>
        <v>170000.91143693728</v>
      </c>
      <c r="Q265" cm="1">
        <f t="array" ref="Q265">[2]!PropsSI("H","P",P265,"T",O265,$H$13)</f>
        <v>360698.73146514298</v>
      </c>
      <c r="R265" cm="1">
        <f t="array" ref="R265">[2]!PropsSI("S","P",P265,"T",O265,$H$13)</f>
        <v>1629.8582331222553</v>
      </c>
      <c r="S265" cm="1">
        <f t="array" ref="S265">[2]!PropsSI("D","P",P265,"T",O265,$H$13)</f>
        <v>9.2926033590470212</v>
      </c>
      <c r="U265">
        <f t="shared" si="115"/>
        <v>314.64999999999998</v>
      </c>
      <c r="V265" cm="1">
        <f t="array" ref="V265">[2]!PropsSI("T","P",W265,"S",Y265,$H$13)</f>
        <v>320.6512023737759</v>
      </c>
      <c r="W265" cm="1">
        <f t="array" ref="W265">[2]!PropsSI("P","T",U265,"Q",1,$H$13)</f>
        <v>1057703.3324826155</v>
      </c>
      <c r="X265" cm="1">
        <f t="array" ref="X265">[2]!PropsSI("H","P",W265,"S",Y265,$H$13)</f>
        <v>394929.99628213834</v>
      </c>
      <c r="Y265">
        <f t="shared" si="116"/>
        <v>1629.8582331222553</v>
      </c>
      <c r="Z265" cm="1">
        <f t="array" ref="Z265">[2]!PropsSI("D","P",W265,"S",Y265,$H$13)</f>
        <v>57.509730579188883</v>
      </c>
      <c r="AB265">
        <f t="shared" si="117"/>
        <v>314.64999999999998</v>
      </c>
      <c r="AC265" cm="1">
        <f t="array" ref="AC265">[2]!PropsSI("T","P",AD265,"H",AE265,$H$13)</f>
        <v>320.65120237377596</v>
      </c>
      <c r="AD265">
        <f t="shared" si="118"/>
        <v>1057703.3324826155</v>
      </c>
      <c r="AE265">
        <f t="shared" si="119"/>
        <v>394929.99628213834</v>
      </c>
      <c r="AF265" cm="1">
        <f t="array" ref="AF265">[2]!PropsSI("S","P",AD265,"H",AE265,$H$13)</f>
        <v>1629.8582331222558</v>
      </c>
      <c r="AG265" cm="1">
        <f t="array" ref="AG265">[2]!PropsSI("D","P",AD265,"H",AE265,$H$13)</f>
        <v>57.509730579188847</v>
      </c>
      <c r="AI265">
        <f t="shared" si="120"/>
        <v>314.64999999999998</v>
      </c>
      <c r="AJ265">
        <f t="shared" si="121"/>
        <v>309.64999999999998</v>
      </c>
      <c r="AK265" cm="1">
        <f t="array" ref="AK265">[2]!PropsSI("P","T",AI265,"Q",0,$H$13)</f>
        <v>1057703.3324826155</v>
      </c>
      <c r="AL265" cm="1">
        <f t="array" ref="AL265">[2]!PropsSI("H","P",AK265,"T",AJ265,$H$13)</f>
        <v>249778.29277289612</v>
      </c>
      <c r="AM265" cm="1">
        <f t="array" ref="AM265">[2]!PropsSI("S","P",AK265,"T",AJ265,$H$13)</f>
        <v>1168.5688142839892</v>
      </c>
      <c r="AN265" cm="1">
        <f t="array" ref="AN265">[2]!PropsSI("D","P",AK265,"T",AJ265,$H$13)</f>
        <v>1049.217301466839</v>
      </c>
      <c r="AP265">
        <f t="shared" si="122"/>
        <v>313.64999999999998</v>
      </c>
      <c r="AQ265">
        <f t="shared" si="123"/>
        <v>307.64999999999998</v>
      </c>
      <c r="AR265" cm="1">
        <f t="array" ref="AR265">[2]!PropsSI("P","T",AP265,"Q",0,$H$13)</f>
        <v>1031373.0899009355</v>
      </c>
      <c r="AS265" cm="1">
        <f t="array" ref="AS265">[2]!PropsSI("H","P",AR265,"T",AQ265,$H$13)</f>
        <v>246897.5070200949</v>
      </c>
      <c r="AT265" cm="1">
        <f t="array" ref="AT265">[2]!PropsSI("S","P",AR265,"T",AQ265,$H$13)</f>
        <v>1159.3163111045815</v>
      </c>
      <c r="AU265" cm="1">
        <f t="array" ref="AU265">[2]!PropsSI("D","P",AR265,"T",AQ265,$H$13)</f>
        <v>1057.2833242561662</v>
      </c>
      <c r="AW265">
        <f t="shared" si="124"/>
        <v>260.14999999999998</v>
      </c>
      <c r="AX265">
        <f t="shared" si="125"/>
        <v>260.14999999999998</v>
      </c>
      <c r="AY265" cm="1">
        <f t="array" ref="AY265">[2]!PropsSI("P","T",AW265,"Q",0,$H$13)</f>
        <v>198287.49024246493</v>
      </c>
      <c r="AZ265">
        <f t="shared" si="126"/>
        <v>246897.5070200949</v>
      </c>
      <c r="BA265" cm="1">
        <f t="array" ref="BA265">[2]!PropsSI("S","P",AY265,"H",AZ265,$H$13)</f>
        <v>1182.1813344994371</v>
      </c>
      <c r="BB265" cm="1">
        <f t="array" ref="BB265">[2]!PropsSI("D","P",AY265,"H",AZ265,$H$13)</f>
        <v>30.011262046163178</v>
      </c>
      <c r="BD265">
        <f t="shared" si="127"/>
        <v>258.14999999999998</v>
      </c>
      <c r="BE265">
        <f t="shared" si="128"/>
        <v>260.14999999999998</v>
      </c>
      <c r="BF265" cm="1">
        <f t="array" ref="BF265">[2]!PropsSI("P","T",BD265,"Q",1,$H$13)</f>
        <v>183723.82814975141</v>
      </c>
      <c r="BG265" cm="1">
        <f t="array" ref="BG265">[2]!PropsSI("H","P",BF265,"T",BE265,$H$13)</f>
        <v>355128.23969601718</v>
      </c>
      <c r="BH265" cm="1">
        <f t="array" ref="BH265">[2]!PropsSI("S","P",BF265,"T",BE265,$H$13)</f>
        <v>1603.3816434342573</v>
      </c>
      <c r="BI265" cm="1">
        <f t="array" ref="BI265">[2]!PropsSI("D","P",BF265,"T",BE265,$H$13)</f>
        <v>10.391805422690133</v>
      </c>
      <c r="BJ265">
        <f t="shared" si="129"/>
        <v>108.23073267592228</v>
      </c>
      <c r="BK265">
        <f t="shared" si="130"/>
        <v>34.231264816995363</v>
      </c>
      <c r="BL265">
        <f t="shared" si="131"/>
        <v>-142.46199749291765</v>
      </c>
      <c r="BM265">
        <f t="shared" si="132"/>
        <v>3.161750909717691</v>
      </c>
      <c r="BN265">
        <f t="shared" si="133"/>
        <v>4.5690265486725661</v>
      </c>
      <c r="BO265">
        <f t="shared" si="134"/>
        <v>0.69199661591729444</v>
      </c>
      <c r="BP265">
        <f t="shared" si="135"/>
        <v>6.2217509514646103</v>
      </c>
      <c r="BR265">
        <f t="shared" si="136"/>
        <v>3.0957161830046402</v>
      </c>
      <c r="BS265">
        <f t="shared" si="137"/>
        <v>0.87453982169881084</v>
      </c>
      <c r="BT265">
        <f t="shared" si="138"/>
        <v>20.988955720771461</v>
      </c>
      <c r="BW265">
        <f t="shared" si="139"/>
        <v>0.69263553878545825</v>
      </c>
    </row>
    <row r="266" spans="1:75" x14ac:dyDescent="0.3">
      <c r="A266">
        <v>266</v>
      </c>
      <c r="B266" s="76">
        <v>45557</v>
      </c>
      <c r="C266">
        <v>24.62</v>
      </c>
      <c r="D266">
        <v>25.66</v>
      </c>
      <c r="E266">
        <v>37.326981000000004</v>
      </c>
      <c r="J266">
        <v>266</v>
      </c>
      <c r="K266">
        <v>25.66</v>
      </c>
      <c r="L266">
        <f t="shared" si="112"/>
        <v>313.80999999999995</v>
      </c>
      <c r="N266">
        <f t="shared" si="113"/>
        <v>256.14999999999998</v>
      </c>
      <c r="O266">
        <f t="shared" si="114"/>
        <v>266.14999999999998</v>
      </c>
      <c r="P266" cm="1">
        <f t="array" ref="P266">[2]!PropsSI("P","T",N266,"Q",0,$H$13)</f>
        <v>170000.91143693728</v>
      </c>
      <c r="Q266" cm="1">
        <f t="array" ref="Q266">[2]!PropsSI("H","P",P266,"T",O266,$H$13)</f>
        <v>360698.73146514298</v>
      </c>
      <c r="R266" cm="1">
        <f t="array" ref="R266">[2]!PropsSI("S","P",P266,"T",O266,$H$13)</f>
        <v>1629.8582331222553</v>
      </c>
      <c r="S266" cm="1">
        <f t="array" ref="S266">[2]!PropsSI("D","P",P266,"T",O266,$H$13)</f>
        <v>9.2926033590470212</v>
      </c>
      <c r="U266">
        <f t="shared" si="115"/>
        <v>313.80999999999995</v>
      </c>
      <c r="V266" cm="1">
        <f t="array" ref="V266">[2]!PropsSI("T","P",W266,"S",Y266,$H$13)</f>
        <v>319.88136491897575</v>
      </c>
      <c r="W266" cm="1">
        <f t="array" ref="W266">[2]!PropsSI("P","T",U266,"Q",1,$H$13)</f>
        <v>1035552.629144877</v>
      </c>
      <c r="X266" cm="1">
        <f t="array" ref="X266">[2]!PropsSI("H","P",W266,"S",Y266,$H$13)</f>
        <v>394540.38582924817</v>
      </c>
      <c r="Y266">
        <f t="shared" si="116"/>
        <v>1629.8582331222553</v>
      </c>
      <c r="Z266" cm="1">
        <f t="array" ref="Z266">[2]!PropsSI("D","P",W266,"S",Y266,$H$13)</f>
        <v>56.203291332205907</v>
      </c>
      <c r="AB266">
        <f t="shared" si="117"/>
        <v>313.80999999999995</v>
      </c>
      <c r="AC266" cm="1">
        <f t="array" ref="AC266">[2]!PropsSI("T","P",AD266,"H",AE266,$H$13)</f>
        <v>319.88136491897569</v>
      </c>
      <c r="AD266">
        <f t="shared" si="118"/>
        <v>1035552.629144877</v>
      </c>
      <c r="AE266">
        <f t="shared" si="119"/>
        <v>394540.38582924817</v>
      </c>
      <c r="AF266" cm="1">
        <f t="array" ref="AF266">[2]!PropsSI("S","P",AD266,"H",AE266,$H$13)</f>
        <v>1629.8582331222551</v>
      </c>
      <c r="AG266" cm="1">
        <f t="array" ref="AG266">[2]!PropsSI("D","P",AD266,"H",AE266,$H$13)</f>
        <v>56.203291332205922</v>
      </c>
      <c r="AI266">
        <f t="shared" si="120"/>
        <v>313.80999999999995</v>
      </c>
      <c r="AJ266">
        <f t="shared" si="121"/>
        <v>308.80999999999995</v>
      </c>
      <c r="AK266" cm="1">
        <f t="array" ref="AK266">[2]!PropsSI("P","T",AI266,"Q",0,$H$13)</f>
        <v>1035552.629144877</v>
      </c>
      <c r="AL266" cm="1">
        <f t="array" ref="AL266">[2]!PropsSI("H","P",AK266,"T",AJ266,$H$13)</f>
        <v>248568.00952211712</v>
      </c>
      <c r="AM266" cm="1">
        <f t="array" ref="AM266">[2]!PropsSI("S","P",AK266,"T",AJ266,$H$13)</f>
        <v>1164.7231176883163</v>
      </c>
      <c r="AN266" cm="1">
        <f t="array" ref="AN266">[2]!PropsSI("D","P",AK266,"T",AJ266,$H$13)</f>
        <v>1052.5210160498364</v>
      </c>
      <c r="AP266">
        <f t="shared" si="122"/>
        <v>312.80999999999995</v>
      </c>
      <c r="AQ266">
        <f t="shared" si="123"/>
        <v>306.80999999999995</v>
      </c>
      <c r="AR266" cm="1">
        <f t="array" ref="AR266">[2]!PropsSI("P","T",AP266,"Q",0,$H$13)</f>
        <v>1009637.0193987036</v>
      </c>
      <c r="AS266" cm="1">
        <f t="array" ref="AS266">[2]!PropsSI("H","P",AR266,"T",AQ266,$H$13)</f>
        <v>245695.86750284923</v>
      </c>
      <c r="AT266" cm="1">
        <f t="array" ref="AT266">[2]!PropsSI("S","P",AR266,"T",AQ266,$H$13)</f>
        <v>1155.4719190056148</v>
      </c>
      <c r="AU266" cm="1">
        <f t="array" ref="AU266">[2]!PropsSI("D","P",AR266,"T",AQ266,$H$13)</f>
        <v>1060.5269960580627</v>
      </c>
      <c r="AW266">
        <f t="shared" si="124"/>
        <v>260.14999999999998</v>
      </c>
      <c r="AX266">
        <f t="shared" si="125"/>
        <v>260.14999999999998</v>
      </c>
      <c r="AY266" cm="1">
        <f t="array" ref="AY266">[2]!PropsSI("P","T",AW266,"Q",0,$H$13)</f>
        <v>198287.49024246493</v>
      </c>
      <c r="AZ266">
        <f t="shared" si="126"/>
        <v>245695.86750284923</v>
      </c>
      <c r="BA266" cm="1">
        <f t="array" ref="BA266">[2]!PropsSI("S","P",AY266,"H",AZ266,$H$13)</f>
        <v>1177.5623088709699</v>
      </c>
      <c r="BB266" cm="1">
        <f t="array" ref="BB266">[2]!PropsSI("D","P",AY266,"H",AZ266,$H$13)</f>
        <v>30.576590198408372</v>
      </c>
      <c r="BD266">
        <f t="shared" si="127"/>
        <v>258.14999999999998</v>
      </c>
      <c r="BE266">
        <f t="shared" si="128"/>
        <v>260.14999999999998</v>
      </c>
      <c r="BF266" cm="1">
        <f t="array" ref="BF266">[2]!PropsSI("P","T",BD266,"Q",1,$H$13)</f>
        <v>183723.82814975141</v>
      </c>
      <c r="BG266" cm="1">
        <f t="array" ref="BG266">[2]!PropsSI("H","P",BF266,"T",BE266,$H$13)</f>
        <v>355128.23969601718</v>
      </c>
      <c r="BH266" cm="1">
        <f t="array" ref="BH266">[2]!PropsSI("S","P",BF266,"T",BE266,$H$13)</f>
        <v>1603.3816434342573</v>
      </c>
      <c r="BI266" cm="1">
        <f t="array" ref="BI266">[2]!PropsSI("D","P",BF266,"T",BE266,$H$13)</f>
        <v>10.391805422690133</v>
      </c>
      <c r="BJ266">
        <f t="shared" si="129"/>
        <v>109.43237219316795</v>
      </c>
      <c r="BK266">
        <f t="shared" si="130"/>
        <v>33.841654364105196</v>
      </c>
      <c r="BL266">
        <f t="shared" si="131"/>
        <v>-143.27402655727315</v>
      </c>
      <c r="BM266">
        <f t="shared" si="132"/>
        <v>3.2336590586197675</v>
      </c>
      <c r="BN266">
        <f t="shared" si="133"/>
        <v>4.6379805964786227</v>
      </c>
      <c r="BO266">
        <f t="shared" si="134"/>
        <v>0.69721271819785458</v>
      </c>
      <c r="BP266">
        <f t="shared" si="135"/>
        <v>6.0914533951132404</v>
      </c>
      <c r="BR266">
        <f t="shared" si="136"/>
        <v>3.4853266358948076</v>
      </c>
      <c r="BS266">
        <f t="shared" si="137"/>
        <v>0.98460477464028318</v>
      </c>
      <c r="BT266">
        <f t="shared" si="138"/>
        <v>23.630514591366797</v>
      </c>
      <c r="BW266">
        <f t="shared" si="139"/>
        <v>0.7798069815151043</v>
      </c>
    </row>
    <row r="267" spans="1:75" x14ac:dyDescent="0.3">
      <c r="A267">
        <v>267</v>
      </c>
      <c r="B267" s="76">
        <v>45558</v>
      </c>
      <c r="C267">
        <v>23.99</v>
      </c>
      <c r="D267">
        <v>25.62</v>
      </c>
      <c r="E267">
        <v>37.326981000000004</v>
      </c>
      <c r="J267">
        <v>267</v>
      </c>
      <c r="K267">
        <v>25.62</v>
      </c>
      <c r="L267">
        <f t="shared" si="112"/>
        <v>313.77</v>
      </c>
      <c r="N267">
        <f t="shared" si="113"/>
        <v>256.14999999999998</v>
      </c>
      <c r="O267">
        <f t="shared" si="114"/>
        <v>266.14999999999998</v>
      </c>
      <c r="P267" cm="1">
        <f t="array" ref="P267">[2]!PropsSI("P","T",N267,"Q",0,$H$13)</f>
        <v>170000.91143693728</v>
      </c>
      <c r="Q267" cm="1">
        <f t="array" ref="Q267">[2]!PropsSI("H","P",P267,"T",O267,$H$13)</f>
        <v>360698.73146514298</v>
      </c>
      <c r="R267" cm="1">
        <f t="array" ref="R267">[2]!PropsSI("S","P",P267,"T",O267,$H$13)</f>
        <v>1629.8582331222553</v>
      </c>
      <c r="S267" cm="1">
        <f t="array" ref="S267">[2]!PropsSI("D","P",P267,"T",O267,$H$13)</f>
        <v>9.2926033590470212</v>
      </c>
      <c r="U267">
        <f t="shared" si="115"/>
        <v>313.77</v>
      </c>
      <c r="V267" cm="1">
        <f t="array" ref="V267">[2]!PropsSI("T","P",W267,"S",Y267,$H$13)</f>
        <v>319.84473862920481</v>
      </c>
      <c r="W267" cm="1">
        <f t="array" ref="W267">[2]!PropsSI("P","T",U267,"Q",1,$H$13)</f>
        <v>1034506.55947892</v>
      </c>
      <c r="X267" cm="1">
        <f t="array" ref="X267">[2]!PropsSI("H","P",W267,"S",Y267,$H$13)</f>
        <v>394521.76338324556</v>
      </c>
      <c r="Y267">
        <f t="shared" si="116"/>
        <v>1629.8582331222553</v>
      </c>
      <c r="Z267" cm="1">
        <f t="array" ref="Z267">[2]!PropsSI("D","P",W267,"S",Y267,$H$13)</f>
        <v>56.141756466605024</v>
      </c>
      <c r="AB267">
        <f t="shared" si="117"/>
        <v>313.77</v>
      </c>
      <c r="AC267" cm="1">
        <f t="array" ref="AC267">[2]!PropsSI("T","P",AD267,"H",AE267,$H$13)</f>
        <v>319.84473862920481</v>
      </c>
      <c r="AD267">
        <f t="shared" si="118"/>
        <v>1034506.55947892</v>
      </c>
      <c r="AE267">
        <f t="shared" si="119"/>
        <v>394521.76338324556</v>
      </c>
      <c r="AF267" cm="1">
        <f t="array" ref="AF267">[2]!PropsSI("S","P",AD267,"H",AE267,$H$13)</f>
        <v>1629.8582331222556</v>
      </c>
      <c r="AG267" cm="1">
        <f t="array" ref="AG267">[2]!PropsSI("D","P",AD267,"H",AE267,$H$13)</f>
        <v>56.14175646660501</v>
      </c>
      <c r="AI267">
        <f t="shared" si="120"/>
        <v>313.77</v>
      </c>
      <c r="AJ267">
        <f t="shared" si="121"/>
        <v>308.77</v>
      </c>
      <c r="AK267" cm="1">
        <f t="array" ref="AK267">[2]!PropsSI("P","T",AI267,"Q",0,$H$13)</f>
        <v>1034506.55947892</v>
      </c>
      <c r="AL267" cm="1">
        <f t="array" ref="AL267">[2]!PropsSI("H","P",AK267,"T",AJ267,$H$13)</f>
        <v>248510.4635016575</v>
      </c>
      <c r="AM267" cm="1">
        <f t="array" ref="AM267">[2]!PropsSI("S","P",AK267,"T",AJ267,$H$13)</f>
        <v>1164.5399763175062</v>
      </c>
      <c r="AN267" cm="1">
        <f t="array" ref="AN267">[2]!PropsSI("D","P",AK267,"T",AJ267,$H$13)</f>
        <v>1052.6777811752429</v>
      </c>
      <c r="AP267">
        <f t="shared" si="122"/>
        <v>312.77</v>
      </c>
      <c r="AQ267">
        <f t="shared" si="123"/>
        <v>306.77</v>
      </c>
      <c r="AR267" cm="1">
        <f t="array" ref="AR267">[2]!PropsSI("P","T",AP267,"Q",0,$H$13)</f>
        <v>1008610.5841978793</v>
      </c>
      <c r="AS267" cm="1">
        <f t="array" ref="AS267">[2]!PropsSI("H","P",AR267,"T",AQ267,$H$13)</f>
        <v>245638.72994730048</v>
      </c>
      <c r="AT267" cm="1">
        <f t="array" ref="AT267">[2]!PropsSI("S","P",AR267,"T",AQ267,$H$13)</f>
        <v>1155.288830339503</v>
      </c>
      <c r="AU267" cm="1">
        <f t="array" ref="AU267">[2]!PropsSI("D","P",AR267,"T",AQ267,$H$13)</f>
        <v>1060.6809352929251</v>
      </c>
      <c r="AW267">
        <f t="shared" si="124"/>
        <v>260.14999999999998</v>
      </c>
      <c r="AX267">
        <f t="shared" si="125"/>
        <v>260.14999999999998</v>
      </c>
      <c r="AY267" cm="1">
        <f t="array" ref="AY267">[2]!PropsSI("P","T",AW267,"Q",0,$H$13)</f>
        <v>198287.49024246493</v>
      </c>
      <c r="AZ267">
        <f t="shared" si="126"/>
        <v>245638.72994730048</v>
      </c>
      <c r="BA267" cm="1">
        <f t="array" ref="BA267">[2]!PropsSI("S","P",AY267,"H",AZ267,$H$13)</f>
        <v>1177.3426757533505</v>
      </c>
      <c r="BB267" cm="1">
        <f t="array" ref="BB267">[2]!PropsSI("D","P",AY267,"H",AZ267,$H$13)</f>
        <v>30.604002281154461</v>
      </c>
      <c r="BD267">
        <f t="shared" si="127"/>
        <v>258.14999999999998</v>
      </c>
      <c r="BE267">
        <f t="shared" si="128"/>
        <v>260.14999999999998</v>
      </c>
      <c r="BF267" cm="1">
        <f t="array" ref="BF267">[2]!PropsSI("P","T",BD267,"Q",1,$H$13)</f>
        <v>183723.82814975141</v>
      </c>
      <c r="BG267" cm="1">
        <f t="array" ref="BG267">[2]!PropsSI("H","P",BF267,"T",BE267,$H$13)</f>
        <v>355128.23969601718</v>
      </c>
      <c r="BH267" cm="1">
        <f t="array" ref="BH267">[2]!PropsSI("S","P",BF267,"T",BE267,$H$13)</f>
        <v>1603.3816434342573</v>
      </c>
      <c r="BI267" cm="1">
        <f t="array" ref="BI267">[2]!PropsSI("D","P",BF267,"T",BE267,$H$13)</f>
        <v>10.391805422690133</v>
      </c>
      <c r="BJ267">
        <f t="shared" si="129"/>
        <v>109.4895097487167</v>
      </c>
      <c r="BK267">
        <f t="shared" si="130"/>
        <v>33.823031918102586</v>
      </c>
      <c r="BL267">
        <f t="shared" si="131"/>
        <v>-143.3125416668193</v>
      </c>
      <c r="BM267">
        <f t="shared" si="132"/>
        <v>3.2371287711234515</v>
      </c>
      <c r="BN267">
        <f t="shared" si="133"/>
        <v>4.6413160733549077</v>
      </c>
      <c r="BO267">
        <f t="shared" si="134"/>
        <v>0.69745923784577335</v>
      </c>
      <c r="BP267">
        <f t="shared" si="135"/>
        <v>6.0853000771273837</v>
      </c>
      <c r="BR267">
        <f t="shared" si="136"/>
        <v>3.5039490818974173</v>
      </c>
      <c r="BS267">
        <f t="shared" si="137"/>
        <v>0.98986561563602027</v>
      </c>
      <c r="BT267">
        <f t="shared" si="138"/>
        <v>23.756774775264486</v>
      </c>
      <c r="BW267">
        <f t="shared" si="139"/>
        <v>0.78397356758372805</v>
      </c>
    </row>
    <row r="268" spans="1:75" x14ac:dyDescent="0.3">
      <c r="A268">
        <v>268</v>
      </c>
      <c r="B268" s="76">
        <v>45559</v>
      </c>
      <c r="C268">
        <v>24.24</v>
      </c>
      <c r="D268">
        <v>26.37</v>
      </c>
      <c r="E268">
        <v>37.326981000000004</v>
      </c>
      <c r="J268">
        <v>268</v>
      </c>
      <c r="K268">
        <v>26.37</v>
      </c>
      <c r="L268">
        <f t="shared" si="112"/>
        <v>314.52</v>
      </c>
      <c r="N268">
        <f t="shared" si="113"/>
        <v>256.14999999999998</v>
      </c>
      <c r="O268">
        <f t="shared" si="114"/>
        <v>266.14999999999998</v>
      </c>
      <c r="P268" cm="1">
        <f t="array" ref="P268">[2]!PropsSI("P","T",N268,"Q",0,$H$13)</f>
        <v>170000.91143693728</v>
      </c>
      <c r="Q268" cm="1">
        <f t="array" ref="Q268">[2]!PropsSI("H","P",P268,"T",O268,$H$13)</f>
        <v>360698.73146514298</v>
      </c>
      <c r="R268" cm="1">
        <f t="array" ref="R268">[2]!PropsSI("S","P",P268,"T",O268,$H$13)</f>
        <v>1629.8582331222553</v>
      </c>
      <c r="S268" cm="1">
        <f t="array" ref="S268">[2]!PropsSI("D","P",P268,"T",O268,$H$13)</f>
        <v>9.2926033590470212</v>
      </c>
      <c r="U268">
        <f t="shared" si="115"/>
        <v>314.52</v>
      </c>
      <c r="V268" cm="1">
        <f t="array" ref="V268">[2]!PropsSI("T","P",W268,"S",Y268,$H$13)</f>
        <v>320.53197374876049</v>
      </c>
      <c r="W268" cm="1">
        <f t="array" ref="W268">[2]!PropsSI("P","T",U268,"Q",1,$H$13)</f>
        <v>1054252.2946902509</v>
      </c>
      <c r="X268" cm="1">
        <f t="array" ref="X268">[2]!PropsSI("H","P",W268,"S",Y268,$H$13)</f>
        <v>394869.88170580607</v>
      </c>
      <c r="Y268">
        <f t="shared" si="116"/>
        <v>1629.8582331222553</v>
      </c>
      <c r="Z268" cm="1">
        <f t="array" ref="Z268">[2]!PropsSI("D","P",W268,"S",Y268,$H$13)</f>
        <v>57.305757929278435</v>
      </c>
      <c r="AB268">
        <f t="shared" si="117"/>
        <v>314.52</v>
      </c>
      <c r="AC268" cm="1">
        <f t="array" ref="AC268">[2]!PropsSI("T","P",AD268,"H",AE268,$H$13)</f>
        <v>320.53197374876055</v>
      </c>
      <c r="AD268">
        <f t="shared" si="118"/>
        <v>1054252.2946902509</v>
      </c>
      <c r="AE268">
        <f t="shared" si="119"/>
        <v>394869.88170580607</v>
      </c>
      <c r="AF268" cm="1">
        <f t="array" ref="AF268">[2]!PropsSI("S","P",AD268,"H",AE268,$H$13)</f>
        <v>1629.8582331222553</v>
      </c>
      <c r="AG268" cm="1">
        <f t="array" ref="AG268">[2]!PropsSI("D","P",AD268,"H",AE268,$H$13)</f>
        <v>57.305757929278435</v>
      </c>
      <c r="AI268">
        <f t="shared" si="120"/>
        <v>314.52</v>
      </c>
      <c r="AJ268">
        <f t="shared" si="121"/>
        <v>309.52</v>
      </c>
      <c r="AK268" cm="1">
        <f t="array" ref="AK268">[2]!PropsSI("P","T",AI268,"Q",0,$H$13)</f>
        <v>1054252.2946902509</v>
      </c>
      <c r="AL268" cm="1">
        <f t="array" ref="AL268">[2]!PropsSI("H","P",AK268,"T",AJ268,$H$13)</f>
        <v>249590.75929967011</v>
      </c>
      <c r="AM268" cm="1">
        <f t="array" ref="AM268">[2]!PropsSI("S","P",AK268,"T",AJ268,$H$13)</f>
        <v>1167.9736784663203</v>
      </c>
      <c r="AN268" cm="1">
        <f t="array" ref="AN268">[2]!PropsSI("D","P",AK268,"T",AJ268,$H$13)</f>
        <v>1049.730053802291</v>
      </c>
      <c r="AP268">
        <f t="shared" si="122"/>
        <v>313.52</v>
      </c>
      <c r="AQ268">
        <f t="shared" si="123"/>
        <v>307.52</v>
      </c>
      <c r="AR268" cm="1">
        <f t="array" ref="AR268">[2]!PropsSI("P","T",AP268,"Q",0,$H$13)</f>
        <v>1027986.5104893061</v>
      </c>
      <c r="AS268" cm="1">
        <f t="array" ref="AS268">[2]!PropsSI("H","P",AR268,"T",AQ268,$H$13)</f>
        <v>246711.31963882048</v>
      </c>
      <c r="AT268" cm="1">
        <f t="array" ref="AT268">[2]!PropsSI("S","P",AR268,"T",AQ268,$H$13)</f>
        <v>1158.7214022237749</v>
      </c>
      <c r="AU268" cm="1">
        <f t="array" ref="AU268">[2]!PropsSI("D","P",AR268,"T",AQ268,$H$13)</f>
        <v>1057.7866957913013</v>
      </c>
      <c r="AW268">
        <f t="shared" si="124"/>
        <v>260.14999999999998</v>
      </c>
      <c r="AX268">
        <f t="shared" si="125"/>
        <v>260.14999999999998</v>
      </c>
      <c r="AY268" cm="1">
        <f t="array" ref="AY268">[2]!PropsSI("P","T",AW268,"Q",0,$H$13)</f>
        <v>198287.49024246493</v>
      </c>
      <c r="AZ268">
        <f t="shared" si="126"/>
        <v>246711.31963882048</v>
      </c>
      <c r="BA268" cm="1">
        <f t="array" ref="BA268">[2]!PropsSI("S","P",AY268,"H",AZ268,$H$13)</f>
        <v>1181.4656420863123</v>
      </c>
      <c r="BB268" cm="1">
        <f t="array" ref="BB268">[2]!PropsSI("D","P",AY268,"H",AZ268,$H$13)</f>
        <v>30.097483986877862</v>
      </c>
      <c r="BD268">
        <f t="shared" si="127"/>
        <v>258.14999999999998</v>
      </c>
      <c r="BE268">
        <f t="shared" si="128"/>
        <v>260.14999999999998</v>
      </c>
      <c r="BF268" cm="1">
        <f t="array" ref="BF268">[2]!PropsSI("P","T",BD268,"Q",1,$H$13)</f>
        <v>183723.82814975141</v>
      </c>
      <c r="BG268" cm="1">
        <f t="array" ref="BG268">[2]!PropsSI("H","P",BF268,"T",BE268,$H$13)</f>
        <v>355128.23969601718</v>
      </c>
      <c r="BH268" cm="1">
        <f t="array" ref="BH268">[2]!PropsSI("S","P",BF268,"T",BE268,$H$13)</f>
        <v>1603.3816434342573</v>
      </c>
      <c r="BI268" cm="1">
        <f t="array" ref="BI268">[2]!PropsSI("D","P",BF268,"T",BE268,$H$13)</f>
        <v>10.391805422690133</v>
      </c>
      <c r="BJ268">
        <f t="shared" si="129"/>
        <v>108.41692005719669</v>
      </c>
      <c r="BK268">
        <f t="shared" si="130"/>
        <v>34.171150240663088</v>
      </c>
      <c r="BL268">
        <f t="shared" si="131"/>
        <v>-142.58807029785979</v>
      </c>
      <c r="BM268">
        <f t="shared" si="132"/>
        <v>3.1727617974118529</v>
      </c>
      <c r="BN268">
        <f t="shared" si="133"/>
        <v>4.5795635976583284</v>
      </c>
      <c r="BO268">
        <f t="shared" si="134"/>
        <v>0.69280876436221639</v>
      </c>
      <c r="BP268">
        <f t="shared" si="135"/>
        <v>6.2014508379934847</v>
      </c>
      <c r="BR268">
        <f t="shared" si="136"/>
        <v>3.155830759336915</v>
      </c>
      <c r="BS268">
        <f t="shared" si="137"/>
        <v>0.89152218951267859</v>
      </c>
      <c r="BT268">
        <f t="shared" si="138"/>
        <v>21.396532548304286</v>
      </c>
      <c r="BW268">
        <f t="shared" si="139"/>
        <v>0.70608557409404149</v>
      </c>
    </row>
    <row r="269" spans="1:75" x14ac:dyDescent="0.3">
      <c r="A269">
        <v>269</v>
      </c>
      <c r="B269" s="76">
        <v>45560</v>
      </c>
      <c r="C269">
        <v>24.25</v>
      </c>
      <c r="D269">
        <v>26.03</v>
      </c>
      <c r="E269">
        <v>37.326981000000004</v>
      </c>
      <c r="J269">
        <v>269</v>
      </c>
      <c r="K269">
        <v>26.03</v>
      </c>
      <c r="L269">
        <f t="shared" si="112"/>
        <v>314.17999999999995</v>
      </c>
      <c r="N269">
        <f t="shared" si="113"/>
        <v>256.14999999999998</v>
      </c>
      <c r="O269">
        <f t="shared" si="114"/>
        <v>266.14999999999998</v>
      </c>
      <c r="P269" cm="1">
        <f t="array" ref="P269">[2]!PropsSI("P","T",N269,"Q",0,$H$13)</f>
        <v>170000.91143693728</v>
      </c>
      <c r="Q269" cm="1">
        <f t="array" ref="Q269">[2]!PropsSI("H","P",P269,"T",O269,$H$13)</f>
        <v>360698.73146514298</v>
      </c>
      <c r="R269" cm="1">
        <f t="array" ref="R269">[2]!PropsSI("S","P",P269,"T",O269,$H$13)</f>
        <v>1629.8582331222553</v>
      </c>
      <c r="S269" cm="1">
        <f t="array" ref="S269">[2]!PropsSI("D","P",P269,"T",O269,$H$13)</f>
        <v>9.2926033590470212</v>
      </c>
      <c r="U269">
        <f t="shared" si="115"/>
        <v>314.17999999999995</v>
      </c>
      <c r="V269" cm="1">
        <f t="array" ref="V269">[2]!PropsSI("T","P",W269,"S",Y269,$H$13)</f>
        <v>320.2202971703569</v>
      </c>
      <c r="W269" cm="1">
        <f t="array" ref="W269">[2]!PropsSI("P","T",U269,"Q",1,$H$13)</f>
        <v>1045266.3038495189</v>
      </c>
      <c r="X269" cm="1">
        <f t="array" ref="X269">[2]!PropsSI("H","P",W269,"S",Y269,$H$13)</f>
        <v>394712.34350176551</v>
      </c>
      <c r="Y269">
        <f t="shared" si="116"/>
        <v>1629.8582331222553</v>
      </c>
      <c r="Z269" cm="1">
        <f t="array" ref="Z269">[2]!PropsSI("D","P",W269,"S",Y269,$H$13)</f>
        <v>56.775392460861802</v>
      </c>
      <c r="AB269">
        <f t="shared" si="117"/>
        <v>314.17999999999995</v>
      </c>
      <c r="AC269" cm="1">
        <f t="array" ref="AC269">[2]!PropsSI("T","P",AD269,"H",AE269,$H$13)</f>
        <v>320.2202971703569</v>
      </c>
      <c r="AD269">
        <f t="shared" si="118"/>
        <v>1045266.3038495189</v>
      </c>
      <c r="AE269">
        <f t="shared" si="119"/>
        <v>394712.34350176551</v>
      </c>
      <c r="AF269" cm="1">
        <f t="array" ref="AF269">[2]!PropsSI("S","P",AD269,"H",AE269,$H$13)</f>
        <v>1629.8582331222553</v>
      </c>
      <c r="AG269" cm="1">
        <f t="array" ref="AG269">[2]!PropsSI("D","P",AD269,"H",AE269,$H$13)</f>
        <v>56.775392460861802</v>
      </c>
      <c r="AI269">
        <f t="shared" si="120"/>
        <v>314.17999999999995</v>
      </c>
      <c r="AJ269">
        <f t="shared" si="121"/>
        <v>309.17999999999995</v>
      </c>
      <c r="AK269" cm="1">
        <f t="array" ref="AK269">[2]!PropsSI("P","T",AI269,"Q",0,$H$13)</f>
        <v>1045266.3038495189</v>
      </c>
      <c r="AL269" cm="1">
        <f t="array" ref="AL269">[2]!PropsSI("H","P",AK269,"T",AJ269,$H$13)</f>
        <v>249100.6821664029</v>
      </c>
      <c r="AM269" cm="1">
        <f t="array" ref="AM269">[2]!PropsSI("S","P",AK269,"T",AJ269,$H$13)</f>
        <v>1166.4171169734573</v>
      </c>
      <c r="AN269" cm="1">
        <f t="array" ref="AN269">[2]!PropsSI("D","P",AK269,"T",AJ269,$H$13)</f>
        <v>1051.0685575344098</v>
      </c>
      <c r="AP269">
        <f t="shared" si="122"/>
        <v>313.17999999999995</v>
      </c>
      <c r="AQ269">
        <f t="shared" si="123"/>
        <v>307.17999999999995</v>
      </c>
      <c r="AR269" cm="1">
        <f t="array" ref="AR269">[2]!PropsSI("P","T",AP269,"Q",0,$H$13)</f>
        <v>1019168.6021663819</v>
      </c>
      <c r="AS269" cm="1">
        <f t="array" ref="AS269">[2]!PropsSI("H","P",AR269,"T",AQ269,$H$13)</f>
        <v>246224.74844523575</v>
      </c>
      <c r="AT269" cm="1">
        <f t="array" ref="AT269">[2]!PropsSI("S","P",AR269,"T",AQ269,$H$13)</f>
        <v>1157.1653905739161</v>
      </c>
      <c r="AU269" cm="1">
        <f t="array" ref="AU269">[2]!PropsSI("D","P",AR269,"T",AQ269,$H$13)</f>
        <v>1059.1008192968798</v>
      </c>
      <c r="AW269">
        <f t="shared" si="124"/>
        <v>260.14999999999998</v>
      </c>
      <c r="AX269">
        <f t="shared" si="125"/>
        <v>260.14999999999998</v>
      </c>
      <c r="AY269" cm="1">
        <f t="array" ref="AY269">[2]!PropsSI("P","T",AW269,"Q",0,$H$13)</f>
        <v>198287.49024246493</v>
      </c>
      <c r="AZ269">
        <f t="shared" si="126"/>
        <v>246224.74844523575</v>
      </c>
      <c r="BA269" cm="1">
        <f t="array" ref="BA269">[2]!PropsSI("S","P",AY269,"H",AZ269,$H$13)</f>
        <v>1179.5952934659595</v>
      </c>
      <c r="BB269" cm="1">
        <f t="array" ref="BB269">[2]!PropsSI("D","P",AY269,"H",AZ269,$H$13)</f>
        <v>30.325168191796887</v>
      </c>
      <c r="BD269">
        <f t="shared" si="127"/>
        <v>258.14999999999998</v>
      </c>
      <c r="BE269">
        <f t="shared" si="128"/>
        <v>260.14999999999998</v>
      </c>
      <c r="BF269" cm="1">
        <f t="array" ref="BF269">[2]!PropsSI("P","T",BD269,"Q",1,$H$13)</f>
        <v>183723.82814975141</v>
      </c>
      <c r="BG269" cm="1">
        <f t="array" ref="BG269">[2]!PropsSI("H","P",BF269,"T",BE269,$H$13)</f>
        <v>355128.23969601718</v>
      </c>
      <c r="BH269" cm="1">
        <f t="array" ref="BH269">[2]!PropsSI("S","P",BF269,"T",BE269,$H$13)</f>
        <v>1603.3816434342573</v>
      </c>
      <c r="BI269" cm="1">
        <f t="array" ref="BI269">[2]!PropsSI("D","P",BF269,"T",BE269,$H$13)</f>
        <v>10.391805422690133</v>
      </c>
      <c r="BJ269">
        <f t="shared" si="129"/>
        <v>108.90349125078143</v>
      </c>
      <c r="BK269">
        <f t="shared" si="130"/>
        <v>34.01361203662254</v>
      </c>
      <c r="BL269">
        <f t="shared" si="131"/>
        <v>-142.91710328740396</v>
      </c>
      <c r="BM269">
        <f t="shared" si="132"/>
        <v>3.2017620220259104</v>
      </c>
      <c r="BN269">
        <f t="shared" si="133"/>
        <v>4.6073532036409084</v>
      </c>
      <c r="BO269">
        <f t="shared" si="134"/>
        <v>0.69492436991714779</v>
      </c>
      <c r="BP269">
        <f t="shared" si="135"/>
        <v>6.1485923517372774</v>
      </c>
      <c r="BR269">
        <f t="shared" si="136"/>
        <v>3.3133689633774637</v>
      </c>
      <c r="BS269">
        <f t="shared" si="137"/>
        <v>0.93602673215413346</v>
      </c>
      <c r="BT269">
        <f t="shared" si="138"/>
        <v>22.464641571699204</v>
      </c>
      <c r="BW269">
        <f t="shared" si="139"/>
        <v>0.74133317186607373</v>
      </c>
    </row>
    <row r="270" spans="1:75" x14ac:dyDescent="0.3">
      <c r="A270">
        <v>270</v>
      </c>
      <c r="B270" s="76">
        <v>45561</v>
      </c>
      <c r="C270">
        <v>25.03</v>
      </c>
      <c r="D270">
        <v>27.37</v>
      </c>
      <c r="E270">
        <v>37.326981000000004</v>
      </c>
      <c r="J270">
        <v>270</v>
      </c>
      <c r="K270">
        <v>27.37</v>
      </c>
      <c r="L270">
        <f t="shared" si="112"/>
        <v>315.52</v>
      </c>
      <c r="N270">
        <f t="shared" si="113"/>
        <v>256.14999999999998</v>
      </c>
      <c r="O270">
        <f t="shared" si="114"/>
        <v>266.14999999999998</v>
      </c>
      <c r="P270" cm="1">
        <f t="array" ref="P270">[2]!PropsSI("P","T",N270,"Q",0,$H$13)</f>
        <v>170000.91143693728</v>
      </c>
      <c r="Q270" cm="1">
        <f t="array" ref="Q270">[2]!PropsSI("H","P",P270,"T",O270,$H$13)</f>
        <v>360698.73146514298</v>
      </c>
      <c r="R270" cm="1">
        <f t="array" ref="R270">[2]!PropsSI("S","P",P270,"T",O270,$H$13)</f>
        <v>1629.8582331222553</v>
      </c>
      <c r="S270" cm="1">
        <f t="array" ref="S270">[2]!PropsSI("D","P",P270,"T",O270,$H$13)</f>
        <v>9.2926033590470212</v>
      </c>
      <c r="U270">
        <f t="shared" si="115"/>
        <v>315.52</v>
      </c>
      <c r="V270" cm="1">
        <f t="array" ref="V270">[2]!PropsSI("T","P",W270,"S",Y270,$H$13)</f>
        <v>321.44997123574717</v>
      </c>
      <c r="W270" cm="1">
        <f t="array" ref="W270">[2]!PropsSI("P","T",U270,"Q",1,$H$13)</f>
        <v>1081016.6522737718</v>
      </c>
      <c r="X270" cm="1">
        <f t="array" ref="X270">[2]!PropsSI("H","P",W270,"S",Y270,$H$13)</f>
        <v>395330.58634027711</v>
      </c>
      <c r="Y270">
        <f t="shared" si="116"/>
        <v>1629.8582331222553</v>
      </c>
      <c r="Z270" cm="1">
        <f t="array" ref="Z270">[2]!PropsSI("D","P",W270,"S",Y270,$H$13)</f>
        <v>58.891863492463052</v>
      </c>
      <c r="AB270">
        <f t="shared" si="117"/>
        <v>315.52</v>
      </c>
      <c r="AC270" cm="1">
        <f t="array" ref="AC270">[2]!PropsSI("T","P",AD270,"H",AE270,$H$13)</f>
        <v>321.44997123574717</v>
      </c>
      <c r="AD270">
        <f t="shared" si="118"/>
        <v>1081016.6522737718</v>
      </c>
      <c r="AE270">
        <f t="shared" si="119"/>
        <v>395330.58634027711</v>
      </c>
      <c r="AF270" cm="1">
        <f t="array" ref="AF270">[2]!PropsSI("S","P",AD270,"H",AE270,$H$13)</f>
        <v>1629.8582331222553</v>
      </c>
      <c r="AG270" cm="1">
        <f t="array" ref="AG270">[2]!PropsSI("D","P",AD270,"H",AE270,$H$13)</f>
        <v>58.891863492463038</v>
      </c>
      <c r="AI270">
        <f t="shared" si="120"/>
        <v>315.52</v>
      </c>
      <c r="AJ270">
        <f t="shared" si="121"/>
        <v>310.52</v>
      </c>
      <c r="AK270" cm="1">
        <f t="array" ref="AK270">[2]!PropsSI("P","T",AI270,"Q",0,$H$13)</f>
        <v>1081016.6522737718</v>
      </c>
      <c r="AL270" cm="1">
        <f t="array" ref="AL270">[2]!PropsSI("H","P",AK270,"T",AJ270,$H$13)</f>
        <v>251035.49038674639</v>
      </c>
      <c r="AM270" cm="1">
        <f t="array" ref="AM270">[2]!PropsSI("S","P",AK270,"T",AJ270,$H$13)</f>
        <v>1172.5514038892345</v>
      </c>
      <c r="AN270" cm="1">
        <f t="array" ref="AN270">[2]!PropsSI("D","P",AK270,"T",AJ270,$H$13)</f>
        <v>1045.7718178767188</v>
      </c>
      <c r="AP270">
        <f t="shared" si="122"/>
        <v>314.52</v>
      </c>
      <c r="AQ270">
        <f t="shared" si="123"/>
        <v>308.52</v>
      </c>
      <c r="AR270" cm="1">
        <f t="array" ref="AR270">[2]!PropsSI("P","T",AP270,"Q",0,$H$13)</f>
        <v>1054252.2946902509</v>
      </c>
      <c r="AS270" cm="1">
        <f t="array" ref="AS270">[2]!PropsSI("H","P",AR270,"T",AQ270,$H$13)</f>
        <v>248145.61430056056</v>
      </c>
      <c r="AT270" cm="1">
        <f t="array" ref="AT270">[2]!PropsSI("S","P",AR270,"T",AQ270,$H$13)</f>
        <v>1163.2971377794918</v>
      </c>
      <c r="AU270" cm="1">
        <f t="array" ref="AU270">[2]!PropsSI("D","P",AR270,"T",AQ270,$H$13)</f>
        <v>1053.9014800575267</v>
      </c>
      <c r="AW270">
        <f t="shared" si="124"/>
        <v>260.14999999999998</v>
      </c>
      <c r="AX270">
        <f t="shared" si="125"/>
        <v>260.14999999999998</v>
      </c>
      <c r="AY270" cm="1">
        <f t="array" ref="AY270">[2]!PropsSI("P","T",AW270,"Q",0,$H$13)</f>
        <v>198287.49024246493</v>
      </c>
      <c r="AZ270">
        <f t="shared" si="126"/>
        <v>248145.61430056056</v>
      </c>
      <c r="BA270" cm="1">
        <f t="array" ref="BA270">[2]!PropsSI("S","P",AY270,"H",AZ270,$H$13)</f>
        <v>1186.9789792446445</v>
      </c>
      <c r="BB270" cm="1">
        <f t="array" ref="BB270">[2]!PropsSI("D","P",AY270,"H",AZ270,$H$13)</f>
        <v>29.445788282312517</v>
      </c>
      <c r="BD270">
        <f t="shared" si="127"/>
        <v>258.14999999999998</v>
      </c>
      <c r="BE270">
        <f t="shared" si="128"/>
        <v>260.14999999999998</v>
      </c>
      <c r="BF270" cm="1">
        <f t="array" ref="BF270">[2]!PropsSI("P","T",BD270,"Q",1,$H$13)</f>
        <v>183723.82814975141</v>
      </c>
      <c r="BG270" cm="1">
        <f t="array" ref="BG270">[2]!PropsSI("H","P",BF270,"T",BE270,$H$13)</f>
        <v>355128.23969601718</v>
      </c>
      <c r="BH270" cm="1">
        <f t="array" ref="BH270">[2]!PropsSI("S","P",BF270,"T",BE270,$H$13)</f>
        <v>1603.3816434342573</v>
      </c>
      <c r="BI270" cm="1">
        <f t="array" ref="BI270">[2]!PropsSI("D","P",BF270,"T",BE270,$H$13)</f>
        <v>10.391805422690133</v>
      </c>
      <c r="BJ270">
        <f t="shared" si="129"/>
        <v>106.98262539545662</v>
      </c>
      <c r="BK270">
        <f t="shared" si="130"/>
        <v>34.631854875134131</v>
      </c>
      <c r="BL270">
        <f t="shared" si="131"/>
        <v>-141.61448027059075</v>
      </c>
      <c r="BM270">
        <f t="shared" si="132"/>
        <v>3.0891393424113347</v>
      </c>
      <c r="BN270">
        <f t="shared" si="133"/>
        <v>4.4997385393062572</v>
      </c>
      <c r="BO270">
        <f t="shared" si="134"/>
        <v>0.68651529759495755</v>
      </c>
      <c r="BP270">
        <f t="shared" si="135"/>
        <v>6.3588873914642541</v>
      </c>
      <c r="BR270">
        <f t="shared" si="136"/>
        <v>2.6951261248658724</v>
      </c>
      <c r="BS270">
        <f t="shared" si="137"/>
        <v>0.76137313027460896</v>
      </c>
      <c r="BT270">
        <f t="shared" si="138"/>
        <v>18.272955126590617</v>
      </c>
      <c r="BW270">
        <f t="shared" si="139"/>
        <v>0.6030075191774904</v>
      </c>
    </row>
    <row r="271" spans="1:75" x14ac:dyDescent="0.3">
      <c r="A271">
        <v>271</v>
      </c>
      <c r="B271" s="76">
        <v>45562</v>
      </c>
      <c r="C271">
        <v>24.78</v>
      </c>
      <c r="D271">
        <v>26.23</v>
      </c>
      <c r="E271">
        <v>37.326981000000004</v>
      </c>
      <c r="J271">
        <v>271</v>
      </c>
      <c r="K271">
        <v>26.23</v>
      </c>
      <c r="L271">
        <f t="shared" si="112"/>
        <v>314.38</v>
      </c>
      <c r="N271">
        <f t="shared" si="113"/>
        <v>256.14999999999998</v>
      </c>
      <c r="O271">
        <f t="shared" si="114"/>
        <v>266.14999999999998</v>
      </c>
      <c r="P271" cm="1">
        <f t="array" ref="P271">[2]!PropsSI("P","T",N271,"Q",0,$H$13)</f>
        <v>170000.91143693728</v>
      </c>
      <c r="Q271" cm="1">
        <f t="array" ref="Q271">[2]!PropsSI("H","P",P271,"T",O271,$H$13)</f>
        <v>360698.73146514298</v>
      </c>
      <c r="R271" cm="1">
        <f t="array" ref="R271">[2]!PropsSI("S","P",P271,"T",O271,$H$13)</f>
        <v>1629.8582331222553</v>
      </c>
      <c r="S271" cm="1">
        <f t="array" ref="S271">[2]!PropsSI("D","P",P271,"T",O271,$H$13)</f>
        <v>9.2926033590470212</v>
      </c>
      <c r="U271">
        <f t="shared" si="115"/>
        <v>314.38</v>
      </c>
      <c r="V271" cm="1">
        <f t="array" ref="V271">[2]!PropsSI("T","P",W271,"S",Y271,$H$13)</f>
        <v>320.40360984601318</v>
      </c>
      <c r="W271" cm="1">
        <f t="array" ref="W271">[2]!PropsSI("P","T",U271,"Q",1,$H$13)</f>
        <v>1050545.2149967435</v>
      </c>
      <c r="X271" cm="1">
        <f t="array" ref="X271">[2]!PropsSI("H","P",W271,"S",Y271,$H$13)</f>
        <v>394805.06832441973</v>
      </c>
      <c r="Y271">
        <f t="shared" si="116"/>
        <v>1629.8582331222553</v>
      </c>
      <c r="Z271" cm="1">
        <f t="array" ref="Z271">[2]!PropsSI("D","P",W271,"S",Y271,$H$13)</f>
        <v>57.08682999780541</v>
      </c>
      <c r="AB271">
        <f t="shared" si="117"/>
        <v>314.38</v>
      </c>
      <c r="AC271" cm="1">
        <f t="array" ref="AC271">[2]!PropsSI("T","P",AD271,"H",AE271,$H$13)</f>
        <v>320.40360984601313</v>
      </c>
      <c r="AD271">
        <f t="shared" si="118"/>
        <v>1050545.2149967435</v>
      </c>
      <c r="AE271">
        <f t="shared" si="119"/>
        <v>394805.06832441973</v>
      </c>
      <c r="AF271" cm="1">
        <f t="array" ref="AF271">[2]!PropsSI("S","P",AD271,"H",AE271,$H$13)</f>
        <v>1629.8582331222551</v>
      </c>
      <c r="AG271" cm="1">
        <f t="array" ref="AG271">[2]!PropsSI("D","P",AD271,"H",AE271,$H$13)</f>
        <v>57.086829997805445</v>
      </c>
      <c r="AI271">
        <f t="shared" si="120"/>
        <v>314.38</v>
      </c>
      <c r="AJ271">
        <f t="shared" si="121"/>
        <v>309.38</v>
      </c>
      <c r="AK271" cm="1">
        <f t="array" ref="AK271">[2]!PropsSI("P","T",AI271,"Q",0,$H$13)</f>
        <v>1050545.2149967435</v>
      </c>
      <c r="AL271" cm="1">
        <f t="array" ref="AL271">[2]!PropsSI("H","P",AK271,"T",AJ271,$H$13)</f>
        <v>249388.8937138131</v>
      </c>
      <c r="AM271" cm="1">
        <f t="array" ref="AM271">[2]!PropsSI("S","P",AK271,"T",AJ271,$H$13)</f>
        <v>1167.3327508422285</v>
      </c>
      <c r="AN271" cm="1">
        <f t="array" ref="AN271">[2]!PropsSI("D","P",AK271,"T",AJ271,$H$13)</f>
        <v>1050.2816466179072</v>
      </c>
      <c r="AP271">
        <f t="shared" si="122"/>
        <v>313.38</v>
      </c>
      <c r="AQ271">
        <f t="shared" si="123"/>
        <v>307.38</v>
      </c>
      <c r="AR271" cm="1">
        <f t="array" ref="AR271">[2]!PropsSI("P","T",AP271,"Q",0,$H$13)</f>
        <v>1024348.7289255451</v>
      </c>
      <c r="AS271" cm="1">
        <f t="array" ref="AS271">[2]!PropsSI("H","P",AR271,"T",AQ271,$H$13)</f>
        <v>246510.90022000138</v>
      </c>
      <c r="AT271" cm="1">
        <f t="array" ref="AT271">[2]!PropsSI("S","P",AR271,"T",AQ271,$H$13)</f>
        <v>1158.0807086194545</v>
      </c>
      <c r="AU271" cm="1">
        <f t="array" ref="AU271">[2]!PropsSI("D","P",AR271,"T",AQ271,$H$13)</f>
        <v>1058.3282228070418</v>
      </c>
      <c r="AW271">
        <f t="shared" si="124"/>
        <v>260.14999999999998</v>
      </c>
      <c r="AX271">
        <f t="shared" si="125"/>
        <v>260.14999999999998</v>
      </c>
      <c r="AY271" cm="1">
        <f t="array" ref="AY271">[2]!PropsSI("P","T",AW271,"Q",0,$H$13)</f>
        <v>198287.49024246493</v>
      </c>
      <c r="AZ271">
        <f t="shared" si="126"/>
        <v>246510.90022000138</v>
      </c>
      <c r="BA271" cm="1">
        <f t="array" ref="BA271">[2]!PropsSI("S","P",AY271,"H",AZ271,$H$13)</f>
        <v>1180.6952426290025</v>
      </c>
      <c r="BB271" cm="1">
        <f t="array" ref="BB271">[2]!PropsSI("D","P",AY271,"H",AZ271,$H$13)</f>
        <v>30.190852073719611</v>
      </c>
      <c r="BD271">
        <f t="shared" si="127"/>
        <v>258.14999999999998</v>
      </c>
      <c r="BE271">
        <f t="shared" si="128"/>
        <v>260.14999999999998</v>
      </c>
      <c r="BF271" cm="1">
        <f t="array" ref="BF271">[2]!PropsSI("P","T",BD271,"Q",1,$H$13)</f>
        <v>183723.82814975141</v>
      </c>
      <c r="BG271" cm="1">
        <f t="array" ref="BG271">[2]!PropsSI("H","P",BF271,"T",BE271,$H$13)</f>
        <v>355128.23969601718</v>
      </c>
      <c r="BH271" cm="1">
        <f t="array" ref="BH271">[2]!PropsSI("S","P",BF271,"T",BE271,$H$13)</f>
        <v>1603.3816434342573</v>
      </c>
      <c r="BI271" cm="1">
        <f t="array" ref="BI271">[2]!PropsSI("D","P",BF271,"T",BE271,$H$13)</f>
        <v>10.391805422690133</v>
      </c>
      <c r="BJ271">
        <f t="shared" si="129"/>
        <v>108.6173394760158</v>
      </c>
      <c r="BK271">
        <f t="shared" si="130"/>
        <v>34.106336859276752</v>
      </c>
      <c r="BL271">
        <f t="shared" si="131"/>
        <v>-142.72367633529257</v>
      </c>
      <c r="BM271">
        <f t="shared" si="132"/>
        <v>3.1846674101699208</v>
      </c>
      <c r="BN271">
        <f t="shared" si="133"/>
        <v>4.590965676685042</v>
      </c>
      <c r="BO271">
        <f t="shared" si="134"/>
        <v>0.69368138087877096</v>
      </c>
      <c r="BP271">
        <f t="shared" si="135"/>
        <v>6.1796446037670139</v>
      </c>
      <c r="BR271">
        <f t="shared" si="136"/>
        <v>3.2206441407232518</v>
      </c>
      <c r="BS271">
        <f t="shared" si="137"/>
        <v>0.90983196975431868</v>
      </c>
      <c r="BT271">
        <f t="shared" si="138"/>
        <v>21.835967274103648</v>
      </c>
      <c r="BW271">
        <f t="shared" si="139"/>
        <v>0.72058692004542046</v>
      </c>
    </row>
    <row r="272" spans="1:75" x14ac:dyDescent="0.3">
      <c r="A272">
        <v>272</v>
      </c>
      <c r="B272" s="76">
        <v>45563</v>
      </c>
      <c r="C272">
        <v>23.45</v>
      </c>
      <c r="D272">
        <v>24.52</v>
      </c>
      <c r="E272">
        <v>37.326981000000004</v>
      </c>
      <c r="J272">
        <v>272</v>
      </c>
      <c r="K272">
        <v>24.52</v>
      </c>
      <c r="L272">
        <f t="shared" si="112"/>
        <v>312.66999999999996</v>
      </c>
      <c r="N272">
        <f t="shared" si="113"/>
        <v>256.14999999999998</v>
      </c>
      <c r="O272">
        <f t="shared" si="114"/>
        <v>266.14999999999998</v>
      </c>
      <c r="P272" cm="1">
        <f t="array" ref="P272">[2]!PropsSI("P","T",N272,"Q",0,$H$13)</f>
        <v>170000.91143693728</v>
      </c>
      <c r="Q272" cm="1">
        <f t="array" ref="Q272">[2]!PropsSI("H","P",P272,"T",O272,$H$13)</f>
        <v>360698.73146514298</v>
      </c>
      <c r="R272" cm="1">
        <f t="array" ref="R272">[2]!PropsSI("S","P",P272,"T",O272,$H$13)</f>
        <v>1629.8582331222553</v>
      </c>
      <c r="S272" cm="1">
        <f t="array" ref="S272">[2]!PropsSI("D","P",P272,"T",O272,$H$13)</f>
        <v>9.2926033590470212</v>
      </c>
      <c r="U272">
        <f t="shared" si="115"/>
        <v>312.66999999999996</v>
      </c>
      <c r="V272" cm="1">
        <f t="array" ref="V272">[2]!PropsSI("T","P",W272,"S",Y272,$H$13)</f>
        <v>318.83862338001012</v>
      </c>
      <c r="W272" cm="1">
        <f t="array" ref="W272">[2]!PropsSI("P","T",U272,"Q",1,$H$13)</f>
        <v>1006047.9087233428</v>
      </c>
      <c r="X272" cm="1">
        <f t="array" ref="X272">[2]!PropsSI("H","P",W272,"S",Y272,$H$13)</f>
        <v>394007.16283877508</v>
      </c>
      <c r="Y272">
        <f t="shared" si="116"/>
        <v>1629.8582331222553</v>
      </c>
      <c r="Z272" cm="1">
        <f t="array" ref="Z272">[2]!PropsSI("D","P",W272,"S",Y272,$H$13)</f>
        <v>54.473236883436215</v>
      </c>
      <c r="AB272">
        <f t="shared" si="117"/>
        <v>312.66999999999996</v>
      </c>
      <c r="AC272" cm="1">
        <f t="array" ref="AC272">[2]!PropsSI("T","P",AD272,"H",AE272,$H$13)</f>
        <v>318.83862338001018</v>
      </c>
      <c r="AD272">
        <f t="shared" si="118"/>
        <v>1006047.9087233428</v>
      </c>
      <c r="AE272">
        <f t="shared" si="119"/>
        <v>394007.16283877508</v>
      </c>
      <c r="AF272" cm="1">
        <f t="array" ref="AF272">[2]!PropsSI("S","P",AD272,"H",AE272,$H$13)</f>
        <v>1629.8582331222553</v>
      </c>
      <c r="AG272" cm="1">
        <f t="array" ref="AG272">[2]!PropsSI("D","P",AD272,"H",AE272,$H$13)</f>
        <v>54.473236883436194</v>
      </c>
      <c r="AI272">
        <f t="shared" si="120"/>
        <v>312.66999999999996</v>
      </c>
      <c r="AJ272">
        <f t="shared" si="121"/>
        <v>307.66999999999996</v>
      </c>
      <c r="AK272" cm="1">
        <f t="array" ref="AK272">[2]!PropsSI("P","T",AI272,"Q",0,$H$13)</f>
        <v>1006047.9087233428</v>
      </c>
      <c r="AL272" cm="1">
        <f t="array" ref="AL272">[2]!PropsSI("H","P",AK272,"T",AJ272,$H$13)</f>
        <v>246930.99958746968</v>
      </c>
      <c r="AM272" cm="1">
        <f t="array" ref="AM272">[2]!PropsSI("S","P",AK272,"T",AJ272,$H$13)</f>
        <v>1159.5030405859345</v>
      </c>
      <c r="AN272" cm="1">
        <f t="array" ref="AN272">[2]!PropsSI("D","P",AK272,"T",AJ272,$H$13)</f>
        <v>1056.9693744666397</v>
      </c>
      <c r="AP272">
        <f t="shared" si="122"/>
        <v>311.66999999999996</v>
      </c>
      <c r="AQ272">
        <f t="shared" si="123"/>
        <v>305.66999999999996</v>
      </c>
      <c r="AR272" cm="1">
        <f t="array" ref="AR272">[2]!PropsSI("P","T",AP272,"Q",0,$H$13)</f>
        <v>980687.98925648397</v>
      </c>
      <c r="AS272" cm="1">
        <f t="array" ref="AS272">[2]!PropsSI("H","P",AR272,"T",AQ272,$H$13)</f>
        <v>244070.39155194917</v>
      </c>
      <c r="AT272" cm="1">
        <f t="array" ref="AT272">[2]!PropsSI("S","P",AR272,"T",AQ272,$H$13)</f>
        <v>1150.2530212733409</v>
      </c>
      <c r="AU272" cm="1">
        <f t="array" ref="AU272">[2]!PropsSI("D","P",AR272,"T",AQ272,$H$13)</f>
        <v>1064.8959622550601</v>
      </c>
      <c r="AW272">
        <f t="shared" si="124"/>
        <v>260.14999999999998</v>
      </c>
      <c r="AX272">
        <f t="shared" si="125"/>
        <v>260.14999999999998</v>
      </c>
      <c r="AY272" cm="1">
        <f t="array" ref="AY272">[2]!PropsSI("P","T",AW272,"Q",0,$H$13)</f>
        <v>198287.49024246493</v>
      </c>
      <c r="AZ272">
        <f t="shared" si="126"/>
        <v>244070.39155194917</v>
      </c>
      <c r="BA272" cm="1">
        <f t="array" ref="BA272">[2]!PropsSI("S","P",AY272,"H",AZ272,$H$13)</f>
        <v>1171.3140830362588</v>
      </c>
      <c r="BB272" cm="1">
        <f t="array" ref="BB272">[2]!PropsSI("D","P",AY272,"H",AZ272,$H$13)</f>
        <v>31.376095973458902</v>
      </c>
      <c r="BD272">
        <f t="shared" si="127"/>
        <v>258.14999999999998</v>
      </c>
      <c r="BE272">
        <f t="shared" si="128"/>
        <v>260.14999999999998</v>
      </c>
      <c r="BF272" cm="1">
        <f t="array" ref="BF272">[2]!PropsSI("P","T",BD272,"Q",1,$H$13)</f>
        <v>183723.82814975141</v>
      </c>
      <c r="BG272" cm="1">
        <f t="array" ref="BG272">[2]!PropsSI("H","P",BF272,"T",BE272,$H$13)</f>
        <v>355128.23969601718</v>
      </c>
      <c r="BH272" cm="1">
        <f t="array" ref="BH272">[2]!PropsSI("S","P",BF272,"T",BE272,$H$13)</f>
        <v>1603.3816434342573</v>
      </c>
      <c r="BI272" cm="1">
        <f t="array" ref="BI272">[2]!PropsSI("D","P",BF272,"T",BE272,$H$13)</f>
        <v>10.391805422690133</v>
      </c>
      <c r="BJ272">
        <f t="shared" si="129"/>
        <v>111.057848144068</v>
      </c>
      <c r="BK272">
        <f t="shared" si="130"/>
        <v>33.308431373632104</v>
      </c>
      <c r="BL272">
        <f t="shared" si="131"/>
        <v>-144.36627951770009</v>
      </c>
      <c r="BM272">
        <f t="shared" si="132"/>
        <v>3.3342263073962868</v>
      </c>
      <c r="BN272">
        <f t="shared" si="133"/>
        <v>4.7349596478356579</v>
      </c>
      <c r="BO272">
        <f t="shared" si="134"/>
        <v>0.70417206383593067</v>
      </c>
      <c r="BP272">
        <f t="shared" si="135"/>
        <v>5.9178971466664256</v>
      </c>
      <c r="BR272">
        <f t="shared" si="136"/>
        <v>4.0185496263678999</v>
      </c>
      <c r="BS272">
        <f t="shared" si="137"/>
        <v>1.1352402694489316</v>
      </c>
      <c r="BT272">
        <f t="shared" si="138"/>
        <v>27.245766466774359</v>
      </c>
      <c r="BW272">
        <f t="shared" si="139"/>
        <v>0.89911029340355386</v>
      </c>
    </row>
    <row r="273" spans="1:75" x14ac:dyDescent="0.3">
      <c r="A273">
        <v>273</v>
      </c>
      <c r="B273" s="76">
        <v>45564</v>
      </c>
      <c r="C273">
        <v>23.37</v>
      </c>
      <c r="D273">
        <v>25.33</v>
      </c>
      <c r="E273">
        <v>37.326981000000004</v>
      </c>
      <c r="J273">
        <v>273</v>
      </c>
      <c r="K273">
        <v>25.33</v>
      </c>
      <c r="L273">
        <f t="shared" si="112"/>
        <v>313.47999999999996</v>
      </c>
      <c r="N273">
        <f t="shared" si="113"/>
        <v>256.14999999999998</v>
      </c>
      <c r="O273">
        <f t="shared" si="114"/>
        <v>266.14999999999998</v>
      </c>
      <c r="P273" cm="1">
        <f t="array" ref="P273">[2]!PropsSI("P","T",N273,"Q",0,$H$13)</f>
        <v>170000.91143693728</v>
      </c>
      <c r="Q273" cm="1">
        <f t="array" ref="Q273">[2]!PropsSI("H","P",P273,"T",O273,$H$13)</f>
        <v>360698.73146514298</v>
      </c>
      <c r="R273" cm="1">
        <f t="array" ref="R273">[2]!PropsSI("S","P",P273,"T",O273,$H$13)</f>
        <v>1629.8582331222553</v>
      </c>
      <c r="S273" cm="1">
        <f t="array" ref="S273">[2]!PropsSI("D","P",P273,"T",O273,$H$13)</f>
        <v>9.2926033590470212</v>
      </c>
      <c r="U273">
        <f t="shared" si="115"/>
        <v>313.47999999999996</v>
      </c>
      <c r="V273" cm="1">
        <f t="array" ref="V273">[2]!PropsSI("T","P",W273,"S",Y273,$H$13)</f>
        <v>319.57928427784071</v>
      </c>
      <c r="W273" cm="1">
        <f t="array" ref="W273">[2]!PropsSI("P","T",U273,"Q",1,$H$13)</f>
        <v>1026946.1604901552</v>
      </c>
      <c r="X273" cm="1">
        <f t="array" ref="X273">[2]!PropsSI("H","P",W273,"S",Y273,$H$13)</f>
        <v>394386.5612909862</v>
      </c>
      <c r="Y273">
        <f t="shared" si="116"/>
        <v>1629.8582331222553</v>
      </c>
      <c r="Z273" cm="1">
        <f t="array" ref="Z273">[2]!PropsSI("D","P",W273,"S",Y273,$H$13)</f>
        <v>55.69744929422329</v>
      </c>
      <c r="AB273">
        <f t="shared" si="117"/>
        <v>313.47999999999996</v>
      </c>
      <c r="AC273" cm="1">
        <f t="array" ref="AC273">[2]!PropsSI("T","P",AD273,"H",AE273,$H$13)</f>
        <v>319.57928427784071</v>
      </c>
      <c r="AD273">
        <f t="shared" si="118"/>
        <v>1026946.1604901552</v>
      </c>
      <c r="AE273">
        <f t="shared" si="119"/>
        <v>394386.5612909862</v>
      </c>
      <c r="AF273" cm="1">
        <f t="array" ref="AF273">[2]!PropsSI("S","P",AD273,"H",AE273,$H$13)</f>
        <v>1629.8582331222553</v>
      </c>
      <c r="AG273" cm="1">
        <f t="array" ref="AG273">[2]!PropsSI("D","P",AD273,"H",AE273,$H$13)</f>
        <v>55.697449294223297</v>
      </c>
      <c r="AI273">
        <f t="shared" si="120"/>
        <v>313.47999999999996</v>
      </c>
      <c r="AJ273">
        <f t="shared" si="121"/>
        <v>308.47999999999996</v>
      </c>
      <c r="AK273" cm="1">
        <f t="array" ref="AK273">[2]!PropsSI("P","T",AI273,"Q",0,$H$13)</f>
        <v>1026946.1604901552</v>
      </c>
      <c r="AL273" cm="1">
        <f t="array" ref="AL273">[2]!PropsSI("H","P",AK273,"T",AJ273,$H$13)</f>
        <v>248093.48867506956</v>
      </c>
      <c r="AM273" cm="1">
        <f t="array" ref="AM273">[2]!PropsSI("S","P",AK273,"T",AJ273,$H$13)</f>
        <v>1163.2121622010543</v>
      </c>
      <c r="AN273" cm="1">
        <f t="array" ref="AN273">[2]!PropsSI("D","P",AK273,"T",AJ273,$H$13)</f>
        <v>1053.8128346292565</v>
      </c>
      <c r="AP273">
        <f t="shared" si="122"/>
        <v>312.47999999999996</v>
      </c>
      <c r="AQ273">
        <f t="shared" si="123"/>
        <v>306.47999999999996</v>
      </c>
      <c r="AR273" cm="1">
        <f t="array" ref="AR273">[2]!PropsSI("P","T",AP273,"Q",0,$H$13)</f>
        <v>1001192.2372848735</v>
      </c>
      <c r="AS273" cm="1">
        <f t="array" ref="AS273">[2]!PropsSI("H","P",AR273,"T",AQ273,$H$13)</f>
        <v>245224.70816315731</v>
      </c>
      <c r="AT273" cm="1">
        <f t="array" ref="AT273">[2]!PropsSI("S","P",AR273,"T",AQ273,$H$13)</f>
        <v>1153.9613733167973</v>
      </c>
      <c r="AU273" cm="1">
        <f t="array" ref="AU273">[2]!PropsSI("D","P",AR273,"T",AQ273,$H$13)</f>
        <v>1061.7955896940307</v>
      </c>
      <c r="AW273">
        <f t="shared" si="124"/>
        <v>260.14999999999998</v>
      </c>
      <c r="AX273">
        <f t="shared" si="125"/>
        <v>260.14999999999998</v>
      </c>
      <c r="AY273" cm="1">
        <f t="array" ref="AY273">[2]!PropsSI("P","T",AW273,"Q",0,$H$13)</f>
        <v>198287.49024246493</v>
      </c>
      <c r="AZ273">
        <f t="shared" si="126"/>
        <v>245224.70816315731</v>
      </c>
      <c r="BA273" cm="1">
        <f t="array" ref="BA273">[2]!PropsSI("S","P",AY273,"H",AZ273,$H$13)</f>
        <v>1175.751202433561</v>
      </c>
      <c r="BB273" cm="1">
        <f t="array" ref="BB273">[2]!PropsSI("D","P",AY273,"H",AZ273,$H$13)</f>
        <v>30.804109694751791</v>
      </c>
      <c r="BD273">
        <f t="shared" si="127"/>
        <v>258.14999999999998</v>
      </c>
      <c r="BE273">
        <f t="shared" si="128"/>
        <v>260.14999999999998</v>
      </c>
      <c r="BF273" cm="1">
        <f t="array" ref="BF273">[2]!PropsSI("P","T",BD273,"Q",1,$H$13)</f>
        <v>183723.82814975141</v>
      </c>
      <c r="BG273" cm="1">
        <f t="array" ref="BG273">[2]!PropsSI("H","P",BF273,"T",BE273,$H$13)</f>
        <v>355128.23969601718</v>
      </c>
      <c r="BH273" cm="1">
        <f t="array" ref="BH273">[2]!PropsSI("S","P",BF273,"T",BE273,$H$13)</f>
        <v>1603.3816434342573</v>
      </c>
      <c r="BI273" cm="1">
        <f t="array" ref="BI273">[2]!PropsSI("D","P",BF273,"T",BE273,$H$13)</f>
        <v>10.391805422690133</v>
      </c>
      <c r="BJ273">
        <f t="shared" si="129"/>
        <v>109.90353153285987</v>
      </c>
      <c r="BK273">
        <f t="shared" si="130"/>
        <v>33.687829825843217</v>
      </c>
      <c r="BL273">
        <f t="shared" si="131"/>
        <v>-143.5913613587031</v>
      </c>
      <c r="BM273">
        <f t="shared" si="132"/>
        <v>3.2624105530403948</v>
      </c>
      <c r="BN273">
        <f t="shared" si="133"/>
        <v>4.6656425085848552</v>
      </c>
      <c r="BO273">
        <f t="shared" si="134"/>
        <v>0.69924143288679075</v>
      </c>
      <c r="BP273">
        <f t="shared" si="135"/>
        <v>6.0408273803349939</v>
      </c>
      <c r="BR273">
        <f t="shared" si="136"/>
        <v>3.6391511741567868</v>
      </c>
      <c r="BS273">
        <f t="shared" si="137"/>
        <v>1.0280602066992923</v>
      </c>
      <c r="BT273">
        <f t="shared" si="138"/>
        <v>24.673444960783016</v>
      </c>
      <c r="BW273">
        <f t="shared" si="139"/>
        <v>0.81422368370583953</v>
      </c>
    </row>
    <row r="274" spans="1:75" x14ac:dyDescent="0.3">
      <c r="A274">
        <v>274</v>
      </c>
      <c r="B274" s="76">
        <v>45565</v>
      </c>
      <c r="C274">
        <v>23.86</v>
      </c>
      <c r="D274">
        <v>25.62</v>
      </c>
      <c r="E274">
        <v>37.326981000000004</v>
      </c>
      <c r="J274">
        <v>274</v>
      </c>
      <c r="K274">
        <v>25.62</v>
      </c>
      <c r="L274">
        <f t="shared" si="112"/>
        <v>313.77</v>
      </c>
      <c r="N274">
        <f t="shared" si="113"/>
        <v>256.14999999999998</v>
      </c>
      <c r="O274">
        <f t="shared" si="114"/>
        <v>266.14999999999998</v>
      </c>
      <c r="P274" cm="1">
        <f t="array" ref="P274">[2]!PropsSI("P","T",N274,"Q",0,$H$13)</f>
        <v>170000.91143693728</v>
      </c>
      <c r="Q274" cm="1">
        <f t="array" ref="Q274">[2]!PropsSI("H","P",P274,"T",O274,$H$13)</f>
        <v>360698.73146514298</v>
      </c>
      <c r="R274" cm="1">
        <f t="array" ref="R274">[2]!PropsSI("S","P",P274,"T",O274,$H$13)</f>
        <v>1629.8582331222553</v>
      </c>
      <c r="S274" cm="1">
        <f t="array" ref="S274">[2]!PropsSI("D","P",P274,"T",O274,$H$13)</f>
        <v>9.2926033590470212</v>
      </c>
      <c r="U274">
        <f t="shared" si="115"/>
        <v>313.77</v>
      </c>
      <c r="V274" cm="1">
        <f t="array" ref="V274">[2]!PropsSI("T","P",W274,"S",Y274,$H$13)</f>
        <v>319.84473862920481</v>
      </c>
      <c r="W274" cm="1">
        <f t="array" ref="W274">[2]!PropsSI("P","T",U274,"Q",1,$H$13)</f>
        <v>1034506.55947892</v>
      </c>
      <c r="X274" cm="1">
        <f t="array" ref="X274">[2]!PropsSI("H","P",W274,"S",Y274,$H$13)</f>
        <v>394521.76338324556</v>
      </c>
      <c r="Y274">
        <f t="shared" si="116"/>
        <v>1629.8582331222553</v>
      </c>
      <c r="Z274" cm="1">
        <f t="array" ref="Z274">[2]!PropsSI("D","P",W274,"S",Y274,$H$13)</f>
        <v>56.141756466605024</v>
      </c>
      <c r="AB274">
        <f t="shared" si="117"/>
        <v>313.77</v>
      </c>
      <c r="AC274" cm="1">
        <f t="array" ref="AC274">[2]!PropsSI("T","P",AD274,"H",AE274,$H$13)</f>
        <v>319.84473862920481</v>
      </c>
      <c r="AD274">
        <f t="shared" si="118"/>
        <v>1034506.55947892</v>
      </c>
      <c r="AE274">
        <f t="shared" si="119"/>
        <v>394521.76338324556</v>
      </c>
      <c r="AF274" cm="1">
        <f t="array" ref="AF274">[2]!PropsSI("S","P",AD274,"H",AE274,$H$13)</f>
        <v>1629.8582331222556</v>
      </c>
      <c r="AG274" cm="1">
        <f t="array" ref="AG274">[2]!PropsSI("D","P",AD274,"H",AE274,$H$13)</f>
        <v>56.14175646660501</v>
      </c>
      <c r="AI274">
        <f t="shared" si="120"/>
        <v>313.77</v>
      </c>
      <c r="AJ274">
        <f t="shared" si="121"/>
        <v>308.77</v>
      </c>
      <c r="AK274" cm="1">
        <f t="array" ref="AK274">[2]!PropsSI("P","T",AI274,"Q",0,$H$13)</f>
        <v>1034506.55947892</v>
      </c>
      <c r="AL274" cm="1">
        <f t="array" ref="AL274">[2]!PropsSI("H","P",AK274,"T",AJ274,$H$13)</f>
        <v>248510.4635016575</v>
      </c>
      <c r="AM274" cm="1">
        <f t="array" ref="AM274">[2]!PropsSI("S","P",AK274,"T",AJ274,$H$13)</f>
        <v>1164.5399763175062</v>
      </c>
      <c r="AN274" cm="1">
        <f t="array" ref="AN274">[2]!PropsSI("D","P",AK274,"T",AJ274,$H$13)</f>
        <v>1052.6777811752429</v>
      </c>
      <c r="AP274">
        <f t="shared" si="122"/>
        <v>312.77</v>
      </c>
      <c r="AQ274">
        <f t="shared" si="123"/>
        <v>306.77</v>
      </c>
      <c r="AR274" cm="1">
        <f t="array" ref="AR274">[2]!PropsSI("P","T",AP274,"Q",0,$H$13)</f>
        <v>1008610.5841978793</v>
      </c>
      <c r="AS274" cm="1">
        <f t="array" ref="AS274">[2]!PropsSI("H","P",AR274,"T",AQ274,$H$13)</f>
        <v>245638.72994730048</v>
      </c>
      <c r="AT274" cm="1">
        <f t="array" ref="AT274">[2]!PropsSI("S","P",AR274,"T",AQ274,$H$13)</f>
        <v>1155.288830339503</v>
      </c>
      <c r="AU274" cm="1">
        <f t="array" ref="AU274">[2]!PropsSI("D","P",AR274,"T",AQ274,$H$13)</f>
        <v>1060.6809352929251</v>
      </c>
      <c r="AW274">
        <f t="shared" si="124"/>
        <v>260.14999999999998</v>
      </c>
      <c r="AX274">
        <f t="shared" si="125"/>
        <v>260.14999999999998</v>
      </c>
      <c r="AY274" cm="1">
        <f t="array" ref="AY274">[2]!PropsSI("P","T",AW274,"Q",0,$H$13)</f>
        <v>198287.49024246493</v>
      </c>
      <c r="AZ274">
        <f t="shared" si="126"/>
        <v>245638.72994730048</v>
      </c>
      <c r="BA274" cm="1">
        <f t="array" ref="BA274">[2]!PropsSI("S","P",AY274,"H",AZ274,$H$13)</f>
        <v>1177.3426757533505</v>
      </c>
      <c r="BB274" cm="1">
        <f t="array" ref="BB274">[2]!PropsSI("D","P",AY274,"H",AZ274,$H$13)</f>
        <v>30.604002281154461</v>
      </c>
      <c r="BD274">
        <f t="shared" si="127"/>
        <v>258.14999999999998</v>
      </c>
      <c r="BE274">
        <f t="shared" si="128"/>
        <v>260.14999999999998</v>
      </c>
      <c r="BF274" cm="1">
        <f t="array" ref="BF274">[2]!PropsSI("P","T",BD274,"Q",1,$H$13)</f>
        <v>183723.82814975141</v>
      </c>
      <c r="BG274" cm="1">
        <f t="array" ref="BG274">[2]!PropsSI("H","P",BF274,"T",BE274,$H$13)</f>
        <v>355128.23969601718</v>
      </c>
      <c r="BH274" cm="1">
        <f t="array" ref="BH274">[2]!PropsSI("S","P",BF274,"T",BE274,$H$13)</f>
        <v>1603.3816434342573</v>
      </c>
      <c r="BI274" cm="1">
        <f t="array" ref="BI274">[2]!PropsSI("D","P",BF274,"T",BE274,$H$13)</f>
        <v>10.391805422690133</v>
      </c>
      <c r="BJ274">
        <f t="shared" si="129"/>
        <v>109.4895097487167</v>
      </c>
      <c r="BK274">
        <f t="shared" si="130"/>
        <v>33.823031918102586</v>
      </c>
      <c r="BL274">
        <f t="shared" si="131"/>
        <v>-143.3125416668193</v>
      </c>
      <c r="BM274">
        <f t="shared" si="132"/>
        <v>3.2371287711234515</v>
      </c>
      <c r="BN274">
        <f t="shared" si="133"/>
        <v>4.6413160733549077</v>
      </c>
      <c r="BO274">
        <f t="shared" si="134"/>
        <v>0.69745923784577335</v>
      </c>
      <c r="BP274">
        <f t="shared" si="135"/>
        <v>6.0853000771273837</v>
      </c>
      <c r="BR274">
        <f t="shared" si="136"/>
        <v>3.5039490818974173</v>
      </c>
      <c r="BS274">
        <f t="shared" si="137"/>
        <v>0.98986561563602027</v>
      </c>
      <c r="BT274">
        <f t="shared" si="138"/>
        <v>23.756774775264486</v>
      </c>
      <c r="BW274">
        <f t="shared" si="139"/>
        <v>0.78397356758372805</v>
      </c>
    </row>
    <row r="275" spans="1:75" x14ac:dyDescent="0.3">
      <c r="A275">
        <v>275</v>
      </c>
      <c r="B275" s="76">
        <v>45566</v>
      </c>
      <c r="C275">
        <v>23.42</v>
      </c>
      <c r="D275">
        <v>25.3</v>
      </c>
      <c r="E275">
        <v>37.326981000000004</v>
      </c>
      <c r="J275">
        <v>275</v>
      </c>
      <c r="K275">
        <v>25.3</v>
      </c>
      <c r="L275">
        <f t="shared" si="112"/>
        <v>313.45</v>
      </c>
      <c r="N275">
        <f t="shared" si="113"/>
        <v>256.14999999999998</v>
      </c>
      <c r="O275">
        <f t="shared" si="114"/>
        <v>266.14999999999998</v>
      </c>
      <c r="P275" cm="1">
        <f t="array" ref="P275">[2]!PropsSI("P","T",N275,"Q",0,$H$13)</f>
        <v>170000.91143693728</v>
      </c>
      <c r="Q275" cm="1">
        <f t="array" ref="Q275">[2]!PropsSI("H","P",P275,"T",O275,$H$13)</f>
        <v>360698.73146514298</v>
      </c>
      <c r="R275" cm="1">
        <f t="array" ref="R275">[2]!PropsSI("S","P",P275,"T",O275,$H$13)</f>
        <v>1629.8582331222553</v>
      </c>
      <c r="S275" cm="1">
        <f t="array" ref="S275">[2]!PropsSI("D","P",P275,"T",O275,$H$13)</f>
        <v>9.2926033590470212</v>
      </c>
      <c r="U275">
        <f t="shared" si="115"/>
        <v>313.45</v>
      </c>
      <c r="V275" cm="1">
        <f t="array" ref="V275">[2]!PropsSI("T","P",W275,"S",Y275,$H$13)</f>
        <v>319.55183205839757</v>
      </c>
      <c r="W275" cm="1">
        <f t="array" ref="W275">[2]!PropsSI("P","T",U275,"Q",1,$H$13)</f>
        <v>1026166.4146585932</v>
      </c>
      <c r="X275" cm="1">
        <f t="array" ref="X275">[2]!PropsSI("H","P",W275,"S",Y275,$H$13)</f>
        <v>394372.55586552748</v>
      </c>
      <c r="Y275">
        <f t="shared" si="116"/>
        <v>1629.8582331222553</v>
      </c>
      <c r="Z275" cm="1">
        <f t="array" ref="Z275">[2]!PropsSI("D","P",W275,"S",Y275,$H$13)</f>
        <v>55.651668542640174</v>
      </c>
      <c r="AB275">
        <f t="shared" si="117"/>
        <v>313.45</v>
      </c>
      <c r="AC275" cm="1">
        <f t="array" ref="AC275">[2]!PropsSI("T","P",AD275,"H",AE275,$H$13)</f>
        <v>319.55183205839768</v>
      </c>
      <c r="AD275">
        <f t="shared" si="118"/>
        <v>1026166.4146585932</v>
      </c>
      <c r="AE275">
        <f t="shared" si="119"/>
        <v>394372.55586552748</v>
      </c>
      <c r="AF275" cm="1">
        <f t="array" ref="AF275">[2]!PropsSI("S","P",AD275,"H",AE275,$H$13)</f>
        <v>1629.8582331222558</v>
      </c>
      <c r="AG275" cm="1">
        <f t="array" ref="AG275">[2]!PropsSI("D","P",AD275,"H",AE275,$H$13)</f>
        <v>55.651668542640131</v>
      </c>
      <c r="AI275">
        <f t="shared" si="120"/>
        <v>313.45</v>
      </c>
      <c r="AJ275">
        <f t="shared" si="121"/>
        <v>308.45</v>
      </c>
      <c r="AK275" cm="1">
        <f t="array" ref="AK275">[2]!PropsSI("P","T",AI275,"Q",0,$H$13)</f>
        <v>1026166.4146585932</v>
      </c>
      <c r="AL275" cm="1">
        <f t="array" ref="AL275">[2]!PropsSI("H","P",AK275,"T",AJ275,$H$13)</f>
        <v>248050.3767615362</v>
      </c>
      <c r="AM275" cm="1">
        <f t="array" ref="AM275">[2]!PropsSI("S","P",AK275,"T",AJ275,$H$13)</f>
        <v>1163.0747980705946</v>
      </c>
      <c r="AN275" cm="1">
        <f t="array" ref="AN275">[2]!PropsSI("D","P",AK275,"T",AJ275,$H$13)</f>
        <v>1053.9301045431937</v>
      </c>
      <c r="AP275">
        <f t="shared" si="122"/>
        <v>312.45</v>
      </c>
      <c r="AQ275">
        <f t="shared" si="123"/>
        <v>306.45</v>
      </c>
      <c r="AR275" cm="1">
        <f t="array" ref="AR275">[2]!PropsSI("P","T",AP275,"Q",0,$H$13)</f>
        <v>1000427.1566574594</v>
      </c>
      <c r="AS275" cm="1">
        <f t="array" ref="AS275">[2]!PropsSI("H","P",AR275,"T",AQ275,$H$13)</f>
        <v>245181.9009077707</v>
      </c>
      <c r="AT275" cm="1">
        <f t="array" ref="AT275">[2]!PropsSI("S","P",AR275,"T",AQ275,$H$13)</f>
        <v>1153.8240436352053</v>
      </c>
      <c r="AU275" cm="1">
        <f t="array" ref="AU275">[2]!PropsSI("D","P",AR275,"T",AQ275,$H$13)</f>
        <v>1061.9107581987482</v>
      </c>
      <c r="AW275">
        <f t="shared" si="124"/>
        <v>260.14999999999998</v>
      </c>
      <c r="AX275">
        <f t="shared" si="125"/>
        <v>260.14999999999998</v>
      </c>
      <c r="AY275" cm="1">
        <f t="array" ref="AY275">[2]!PropsSI("P","T",AW275,"Q",0,$H$13)</f>
        <v>198287.49024246493</v>
      </c>
      <c r="AZ275">
        <f t="shared" si="126"/>
        <v>245181.9009077707</v>
      </c>
      <c r="BA275" cm="1">
        <f t="array" ref="BA275">[2]!PropsSI("S","P",AY275,"H",AZ275,$H$13)</f>
        <v>1175.5866540753577</v>
      </c>
      <c r="BB275" cm="1">
        <f t="array" ref="BB275">[2]!PropsSI("D","P",AY275,"H",AZ275,$H$13)</f>
        <v>30.824948917161056</v>
      </c>
      <c r="BD275">
        <f t="shared" si="127"/>
        <v>258.14999999999998</v>
      </c>
      <c r="BE275">
        <f t="shared" si="128"/>
        <v>260.14999999999998</v>
      </c>
      <c r="BF275" cm="1">
        <f t="array" ref="BF275">[2]!PropsSI("P","T",BD275,"Q",1,$H$13)</f>
        <v>183723.82814975141</v>
      </c>
      <c r="BG275" cm="1">
        <f t="array" ref="BG275">[2]!PropsSI("H","P",BF275,"T",BE275,$H$13)</f>
        <v>355128.23969601718</v>
      </c>
      <c r="BH275" cm="1">
        <f t="array" ref="BH275">[2]!PropsSI("S","P",BF275,"T",BE275,$H$13)</f>
        <v>1603.3816434342573</v>
      </c>
      <c r="BI275" cm="1">
        <f t="array" ref="BI275">[2]!PropsSI("D","P",BF275,"T",BE275,$H$13)</f>
        <v>10.391805422690133</v>
      </c>
      <c r="BJ275">
        <f t="shared" si="129"/>
        <v>109.94633878824648</v>
      </c>
      <c r="BK275">
        <f t="shared" si="130"/>
        <v>33.673824400384504</v>
      </c>
      <c r="BL275">
        <f t="shared" si="131"/>
        <v>-143.62016318863098</v>
      </c>
      <c r="BM275">
        <f t="shared" si="132"/>
        <v>3.2650386686399382</v>
      </c>
      <c r="BN275">
        <f t="shared" si="133"/>
        <v>4.6681735985533441</v>
      </c>
      <c r="BO275">
        <f t="shared" si="134"/>
        <v>0.69942528907917345</v>
      </c>
      <c r="BP275">
        <f t="shared" si="135"/>
        <v>6.0362406647405242</v>
      </c>
      <c r="BR275">
        <f t="shared" si="136"/>
        <v>3.6531565996154995</v>
      </c>
      <c r="BS275">
        <f t="shared" si="137"/>
        <v>1.0320167393913786</v>
      </c>
      <c r="BT275">
        <f t="shared" si="138"/>
        <v>24.768401745393085</v>
      </c>
      <c r="BW275">
        <f t="shared" si="139"/>
        <v>0.81735725759797184</v>
      </c>
    </row>
    <row r="276" spans="1:75" x14ac:dyDescent="0.3">
      <c r="A276">
        <v>276</v>
      </c>
      <c r="B276" s="76">
        <v>45567</v>
      </c>
      <c r="C276">
        <v>23.96</v>
      </c>
      <c r="D276">
        <v>26.2</v>
      </c>
      <c r="E276">
        <v>37.326981000000004</v>
      </c>
      <c r="J276">
        <v>276</v>
      </c>
      <c r="K276">
        <v>26.2</v>
      </c>
      <c r="L276">
        <f t="shared" si="112"/>
        <v>314.34999999999997</v>
      </c>
      <c r="N276">
        <f t="shared" si="113"/>
        <v>256.14999999999998</v>
      </c>
      <c r="O276">
        <f t="shared" si="114"/>
        <v>266.14999999999998</v>
      </c>
      <c r="P276" cm="1">
        <f t="array" ref="P276">[2]!PropsSI("P","T",N276,"Q",0,$H$13)</f>
        <v>170000.91143693728</v>
      </c>
      <c r="Q276" cm="1">
        <f t="array" ref="Q276">[2]!PropsSI("H","P",P276,"T",O276,$H$13)</f>
        <v>360698.73146514298</v>
      </c>
      <c r="R276" cm="1">
        <f t="array" ref="R276">[2]!PropsSI("S","P",P276,"T",O276,$H$13)</f>
        <v>1629.8582331222553</v>
      </c>
      <c r="S276" cm="1">
        <f t="array" ref="S276">[2]!PropsSI("D","P",P276,"T",O276,$H$13)</f>
        <v>9.2926033590470212</v>
      </c>
      <c r="U276">
        <f t="shared" si="115"/>
        <v>314.34999999999997</v>
      </c>
      <c r="V276" cm="1">
        <f t="array" ref="V276">[2]!PropsSI("T","P",W276,"S",Y276,$H$13)</f>
        <v>320.37610813759102</v>
      </c>
      <c r="W276" cm="1">
        <f t="array" ref="W276">[2]!PropsSI("P","T",U276,"Q",1,$H$13)</f>
        <v>1049752.1104110237</v>
      </c>
      <c r="X276" cm="1">
        <f t="array" ref="X276">[2]!PropsSI("H","P",W276,"S",Y276,$H$13)</f>
        <v>394791.1696727103</v>
      </c>
      <c r="Y276">
        <f t="shared" si="116"/>
        <v>1629.8582331222553</v>
      </c>
      <c r="Z276" cm="1">
        <f t="array" ref="Z276">[2]!PropsSI("D","P",W276,"S",Y276,$H$13)</f>
        <v>57.040015762416232</v>
      </c>
      <c r="AB276">
        <f t="shared" si="117"/>
        <v>314.34999999999997</v>
      </c>
      <c r="AC276" cm="1">
        <f t="array" ref="AC276">[2]!PropsSI("T","P",AD276,"H",AE276,$H$13)</f>
        <v>320.37610813759107</v>
      </c>
      <c r="AD276">
        <f t="shared" si="118"/>
        <v>1049752.1104110237</v>
      </c>
      <c r="AE276">
        <f t="shared" si="119"/>
        <v>394791.1696727103</v>
      </c>
      <c r="AF276" cm="1">
        <f t="array" ref="AF276">[2]!PropsSI("S","P",AD276,"H",AE276,$H$13)</f>
        <v>1629.8582331222553</v>
      </c>
      <c r="AG276" cm="1">
        <f t="array" ref="AG276">[2]!PropsSI("D","P",AD276,"H",AE276,$H$13)</f>
        <v>57.040015762416189</v>
      </c>
      <c r="AI276">
        <f t="shared" si="120"/>
        <v>314.34999999999997</v>
      </c>
      <c r="AJ276">
        <f t="shared" si="121"/>
        <v>309.34999999999997</v>
      </c>
      <c r="AK276" cm="1">
        <f t="array" ref="AK276">[2]!PropsSI("P","T",AI276,"Q",0,$H$13)</f>
        <v>1049752.1104110237</v>
      </c>
      <c r="AL276" cm="1">
        <f t="array" ref="AL276">[2]!PropsSI("H","P",AK276,"T",AJ276,$H$13)</f>
        <v>249345.64940322345</v>
      </c>
      <c r="AM276" cm="1">
        <f t="array" ref="AM276">[2]!PropsSI("S","P",AK276,"T",AJ276,$H$13)</f>
        <v>1167.1954075167043</v>
      </c>
      <c r="AN276" cm="1">
        <f t="array" ref="AN276">[2]!PropsSI("D","P",AK276,"T",AJ276,$H$13)</f>
        <v>1050.3997640541429</v>
      </c>
      <c r="AP276">
        <f t="shared" si="122"/>
        <v>313.34999999999997</v>
      </c>
      <c r="AQ276">
        <f t="shared" si="123"/>
        <v>307.34999999999997</v>
      </c>
      <c r="AR276" cm="1">
        <f t="array" ref="AR276">[2]!PropsSI("P","T",AP276,"Q",0,$H$13)</f>
        <v>1023570.4580090647</v>
      </c>
      <c r="AS276" cm="1">
        <f t="array" ref="AS276">[2]!PropsSI("H","P",AR276,"T",AQ276,$H$13)</f>
        <v>246467.96533712032</v>
      </c>
      <c r="AT276" cm="1">
        <f t="array" ref="AT276">[2]!PropsSI("S","P",AR276,"T",AQ276,$H$13)</f>
        <v>1157.9434140494081</v>
      </c>
      <c r="AU276" cm="1">
        <f t="array" ref="AU276">[2]!PropsSI("D","P",AR276,"T",AQ276,$H$13)</f>
        <v>1058.4441881981452</v>
      </c>
      <c r="AW276">
        <f t="shared" si="124"/>
        <v>260.14999999999998</v>
      </c>
      <c r="AX276">
        <f t="shared" si="125"/>
        <v>260.14999999999998</v>
      </c>
      <c r="AY276" cm="1">
        <f t="array" ref="AY276">[2]!PropsSI("P","T",AW276,"Q",0,$H$13)</f>
        <v>198287.49024246493</v>
      </c>
      <c r="AZ276">
        <f t="shared" si="126"/>
        <v>246467.96533712032</v>
      </c>
      <c r="BA276" cm="1">
        <f t="array" ref="BA276">[2]!PropsSI("S","P",AY276,"H",AZ276,$H$13)</f>
        <v>1180.5302036788541</v>
      </c>
      <c r="BB276" cm="1">
        <f t="array" ref="BB276">[2]!PropsSI("D","P",AY276,"H",AZ276,$H$13)</f>
        <v>30.210929259423978</v>
      </c>
      <c r="BD276">
        <f t="shared" si="127"/>
        <v>258.14999999999998</v>
      </c>
      <c r="BE276">
        <f t="shared" si="128"/>
        <v>260.14999999999998</v>
      </c>
      <c r="BF276" cm="1">
        <f t="array" ref="BF276">[2]!PropsSI("P","T",BD276,"Q",1,$H$13)</f>
        <v>183723.82814975141</v>
      </c>
      <c r="BG276" cm="1">
        <f t="array" ref="BG276">[2]!PropsSI("H","P",BF276,"T",BE276,$H$13)</f>
        <v>355128.23969601718</v>
      </c>
      <c r="BH276" cm="1">
        <f t="array" ref="BH276">[2]!PropsSI("S","P",BF276,"T",BE276,$H$13)</f>
        <v>1603.3816434342573</v>
      </c>
      <c r="BI276" cm="1">
        <f t="array" ref="BI276">[2]!PropsSI("D","P",BF276,"T",BE276,$H$13)</f>
        <v>10.391805422690133</v>
      </c>
      <c r="BJ276">
        <f t="shared" si="129"/>
        <v>108.66027435889686</v>
      </c>
      <c r="BK276">
        <f t="shared" si="130"/>
        <v>34.092438207567319</v>
      </c>
      <c r="BL276">
        <f t="shared" si="131"/>
        <v>-142.75271256646417</v>
      </c>
      <c r="BM276">
        <f t="shared" si="132"/>
        <v>3.1872250877843671</v>
      </c>
      <c r="BN276">
        <f t="shared" si="133"/>
        <v>4.5934163701067625</v>
      </c>
      <c r="BO276">
        <f t="shared" si="134"/>
        <v>0.69386809968422003</v>
      </c>
      <c r="BP276">
        <f t="shared" si="135"/>
        <v>6.1749793076870336</v>
      </c>
      <c r="BR276">
        <f t="shared" si="136"/>
        <v>3.2345427924326842</v>
      </c>
      <c r="BS276">
        <f t="shared" si="137"/>
        <v>0.91375833886223323</v>
      </c>
      <c r="BT276">
        <f t="shared" si="138"/>
        <v>21.930200132693599</v>
      </c>
      <c r="BW276">
        <f t="shared" si="139"/>
        <v>0.72369660437888883</v>
      </c>
    </row>
    <row r="277" spans="1:75" x14ac:dyDescent="0.3">
      <c r="A277">
        <v>277</v>
      </c>
      <c r="B277" s="76">
        <v>45568</v>
      </c>
      <c r="C277">
        <v>23.53</v>
      </c>
      <c r="D277">
        <v>24.74</v>
      </c>
      <c r="E277">
        <v>37.326981000000004</v>
      </c>
      <c r="J277">
        <v>277</v>
      </c>
      <c r="K277">
        <v>24.74</v>
      </c>
      <c r="L277">
        <f t="shared" si="112"/>
        <v>312.89</v>
      </c>
      <c r="N277">
        <f t="shared" si="113"/>
        <v>256.14999999999998</v>
      </c>
      <c r="O277">
        <f t="shared" si="114"/>
        <v>266.14999999999998</v>
      </c>
      <c r="P277" cm="1">
        <f t="array" ref="P277">[2]!PropsSI("P","T",N277,"Q",0,$H$13)</f>
        <v>170000.91143693728</v>
      </c>
      <c r="Q277" cm="1">
        <f t="array" ref="Q277">[2]!PropsSI("H","P",P277,"T",O277,$H$13)</f>
        <v>360698.73146514298</v>
      </c>
      <c r="R277" cm="1">
        <f t="array" ref="R277">[2]!PropsSI("S","P",P277,"T",O277,$H$13)</f>
        <v>1629.8582331222553</v>
      </c>
      <c r="S277" cm="1">
        <f t="array" ref="S277">[2]!PropsSI("D","P",P277,"T",O277,$H$13)</f>
        <v>9.2926033590470212</v>
      </c>
      <c r="U277">
        <f t="shared" si="115"/>
        <v>312.89</v>
      </c>
      <c r="V277" cm="1">
        <f t="array" ref="V277">[2]!PropsSI("T","P",W277,"S",Y277,$H$13)</f>
        <v>319.03967934612501</v>
      </c>
      <c r="W277" cm="1">
        <f t="array" ref="W277">[2]!PropsSI("P","T",U277,"Q",1,$H$13)</f>
        <v>1011692.2320008406</v>
      </c>
      <c r="X277" cm="1">
        <f t="array" ref="X277">[2]!PropsSI("H","P",W277,"S",Y277,$H$13)</f>
        <v>394110.46668698866</v>
      </c>
      <c r="Y277">
        <f t="shared" si="116"/>
        <v>1629.8582331222553</v>
      </c>
      <c r="Z277" cm="1">
        <f t="array" ref="Z277">[2]!PropsSI("D","P",W277,"S",Y277,$H$13)</f>
        <v>54.803312653081818</v>
      </c>
      <c r="AB277">
        <f t="shared" si="117"/>
        <v>312.89</v>
      </c>
      <c r="AC277" cm="1">
        <f t="array" ref="AC277">[2]!PropsSI("T","P",AD277,"H",AE277,$H$13)</f>
        <v>319.03967934612496</v>
      </c>
      <c r="AD277">
        <f t="shared" si="118"/>
        <v>1011692.2320008406</v>
      </c>
      <c r="AE277">
        <f t="shared" si="119"/>
        <v>394110.46668698866</v>
      </c>
      <c r="AF277" cm="1">
        <f t="array" ref="AF277">[2]!PropsSI("S","P",AD277,"H",AE277,$H$13)</f>
        <v>1629.8582331222556</v>
      </c>
      <c r="AG277" cm="1">
        <f t="array" ref="AG277">[2]!PropsSI("D","P",AD277,"H",AE277,$H$13)</f>
        <v>54.803312653081839</v>
      </c>
      <c r="AI277">
        <f t="shared" si="120"/>
        <v>312.89</v>
      </c>
      <c r="AJ277">
        <f t="shared" si="121"/>
        <v>307.89</v>
      </c>
      <c r="AK277" cm="1">
        <f t="array" ref="AK277">[2]!PropsSI("P","T",AI277,"Q",0,$H$13)</f>
        <v>1011692.2320008406</v>
      </c>
      <c r="AL277" cm="1">
        <f t="array" ref="AL277">[2]!PropsSI("H","P",AK277,"T",AJ277,$H$13)</f>
        <v>247246.42336135323</v>
      </c>
      <c r="AM277" cm="1">
        <f t="array" ref="AM277">[2]!PropsSI("S","P",AK277,"T",AJ277,$H$13)</f>
        <v>1160.510518365387</v>
      </c>
      <c r="AN277" cm="1">
        <f t="array" ref="AN277">[2]!PropsSI("D","P",AK277,"T",AJ277,$H$13)</f>
        <v>1056.1140365010758</v>
      </c>
      <c r="AP277">
        <f t="shared" si="122"/>
        <v>311.89</v>
      </c>
      <c r="AQ277">
        <f t="shared" si="123"/>
        <v>305.89</v>
      </c>
      <c r="AR277" cm="1">
        <f t="array" ref="AR277">[2]!PropsSI("P","T",AP277,"Q",0,$H$13)</f>
        <v>986225.70045846142</v>
      </c>
      <c r="AS277" cm="1">
        <f t="array" ref="AS277">[2]!PropsSI("H","P",AR277,"T",AQ277,$H$13)</f>
        <v>244383.6064595879</v>
      </c>
      <c r="AT277" cm="1">
        <f t="array" ref="AT277">[2]!PropsSI("S","P",AR277,"T",AQ277,$H$13)</f>
        <v>1151.2603226622587</v>
      </c>
      <c r="AU277" cm="1">
        <f t="array" ref="AU277">[2]!PropsSI("D","P",AR277,"T",AQ277,$H$13)</f>
        <v>1064.0557634475927</v>
      </c>
      <c r="AW277">
        <f t="shared" si="124"/>
        <v>260.14999999999998</v>
      </c>
      <c r="AX277">
        <f t="shared" si="125"/>
        <v>260.14999999999998</v>
      </c>
      <c r="AY277" cm="1">
        <f t="array" ref="AY277">[2]!PropsSI("P","T",AW277,"Q",0,$H$13)</f>
        <v>198287.49024246493</v>
      </c>
      <c r="AZ277">
        <f t="shared" si="126"/>
        <v>244383.6064595879</v>
      </c>
      <c r="BA277" cm="1">
        <f t="array" ref="BA277">[2]!PropsSI("S","P",AY277,"H",AZ277,$H$13)</f>
        <v>1172.5180611551855</v>
      </c>
      <c r="BB277" cm="1">
        <f t="array" ref="BB277">[2]!PropsSI("D","P",AY277,"H",AZ277,$H$13)</f>
        <v>31.218802512358899</v>
      </c>
      <c r="BD277">
        <f t="shared" si="127"/>
        <v>258.14999999999998</v>
      </c>
      <c r="BE277">
        <f t="shared" si="128"/>
        <v>260.14999999999998</v>
      </c>
      <c r="BF277" cm="1">
        <f t="array" ref="BF277">[2]!PropsSI("P","T",BD277,"Q",1,$H$13)</f>
        <v>183723.82814975141</v>
      </c>
      <c r="BG277" cm="1">
        <f t="array" ref="BG277">[2]!PropsSI("H","P",BF277,"T",BE277,$H$13)</f>
        <v>355128.23969601718</v>
      </c>
      <c r="BH277" cm="1">
        <f t="array" ref="BH277">[2]!PropsSI("S","P",BF277,"T",BE277,$H$13)</f>
        <v>1603.3816434342573</v>
      </c>
      <c r="BI277" cm="1">
        <f t="array" ref="BI277">[2]!PropsSI("D","P",BF277,"T",BE277,$H$13)</f>
        <v>10.391805422690133</v>
      </c>
      <c r="BJ277">
        <f t="shared" si="129"/>
        <v>110.74463323642928</v>
      </c>
      <c r="BK277">
        <f t="shared" si="130"/>
        <v>33.411735221845682</v>
      </c>
      <c r="BL277">
        <f t="shared" si="131"/>
        <v>-144.15636845827495</v>
      </c>
      <c r="BM277">
        <f t="shared" si="132"/>
        <v>3.3145430041604311</v>
      </c>
      <c r="BN277">
        <f t="shared" si="133"/>
        <v>4.7159298502009488</v>
      </c>
      <c r="BO277">
        <f t="shared" si="134"/>
        <v>0.70283976001449566</v>
      </c>
      <c r="BP277">
        <f t="shared" si="135"/>
        <v>5.9510988702912515</v>
      </c>
      <c r="BR277">
        <f t="shared" si="136"/>
        <v>3.915245778154322</v>
      </c>
      <c r="BS277">
        <f t="shared" si="137"/>
        <v>1.106056932328596</v>
      </c>
      <c r="BT277">
        <f t="shared" si="138"/>
        <v>26.545366375886303</v>
      </c>
      <c r="BW277">
        <f t="shared" si="139"/>
        <v>0.875997090404248</v>
      </c>
    </row>
    <row r="278" spans="1:75" x14ac:dyDescent="0.3">
      <c r="A278">
        <v>278</v>
      </c>
      <c r="B278" s="76">
        <v>45569</v>
      </c>
      <c r="C278">
        <v>22.69</v>
      </c>
      <c r="D278">
        <v>24.25</v>
      </c>
      <c r="E278">
        <v>37.326981000000004</v>
      </c>
      <c r="J278">
        <v>278</v>
      </c>
      <c r="K278">
        <v>24.25</v>
      </c>
      <c r="L278">
        <f t="shared" si="112"/>
        <v>312.39999999999998</v>
      </c>
      <c r="N278">
        <f t="shared" si="113"/>
        <v>256.14999999999998</v>
      </c>
      <c r="O278">
        <f t="shared" si="114"/>
        <v>266.14999999999998</v>
      </c>
      <c r="P278" cm="1">
        <f t="array" ref="P278">[2]!PropsSI("P","T",N278,"Q",0,$H$13)</f>
        <v>170000.91143693728</v>
      </c>
      <c r="Q278" cm="1">
        <f t="array" ref="Q278">[2]!PropsSI("H","P",P278,"T",O278,$H$13)</f>
        <v>360698.73146514298</v>
      </c>
      <c r="R278" cm="1">
        <f t="array" ref="R278">[2]!PropsSI("S","P",P278,"T",O278,$H$13)</f>
        <v>1629.8582331222553</v>
      </c>
      <c r="S278" cm="1">
        <f t="array" ref="S278">[2]!PropsSI("D","P",P278,"T",O278,$H$13)</f>
        <v>9.2926033590470212</v>
      </c>
      <c r="U278">
        <f t="shared" si="115"/>
        <v>312.39999999999998</v>
      </c>
      <c r="V278" cm="1">
        <f t="array" ref="V278">[2]!PropsSI("T","P",W278,"S",Y278,$H$13)</f>
        <v>318.59198306199715</v>
      </c>
      <c r="W278" cm="1">
        <f t="array" ref="W278">[2]!PropsSI("P","T",U278,"Q",1,$H$13)</f>
        <v>999152.99349089782</v>
      </c>
      <c r="X278" cm="1">
        <f t="array" ref="X278">[2]!PropsSI("H","P",W278,"S",Y278,$H$13)</f>
        <v>393880.11824505444</v>
      </c>
      <c r="Y278">
        <f t="shared" si="116"/>
        <v>1629.8582331222553</v>
      </c>
      <c r="Z278" cm="1">
        <f t="array" ref="Z278">[2]!PropsSI("D","P",W278,"S",Y278,$H$13)</f>
        <v>54.070593941194453</v>
      </c>
      <c r="AB278">
        <f t="shared" si="117"/>
        <v>312.39999999999998</v>
      </c>
      <c r="AC278" cm="1">
        <f t="array" ref="AC278">[2]!PropsSI("T","P",AD278,"H",AE278,$H$13)</f>
        <v>318.59198306199715</v>
      </c>
      <c r="AD278">
        <f t="shared" si="118"/>
        <v>999152.99349089782</v>
      </c>
      <c r="AE278">
        <f t="shared" si="119"/>
        <v>393880.11824505444</v>
      </c>
      <c r="AF278" cm="1">
        <f t="array" ref="AF278">[2]!PropsSI("S","P",AD278,"H",AE278,$H$13)</f>
        <v>1629.8582331222551</v>
      </c>
      <c r="AG278" cm="1">
        <f t="array" ref="AG278">[2]!PropsSI("D","P",AD278,"H",AE278,$H$13)</f>
        <v>54.07059394119446</v>
      </c>
      <c r="AI278">
        <f t="shared" si="120"/>
        <v>312.39999999999998</v>
      </c>
      <c r="AJ278">
        <f t="shared" si="121"/>
        <v>307.39999999999998</v>
      </c>
      <c r="AK278" cm="1">
        <f t="array" ref="AK278">[2]!PropsSI("P","T",AI278,"Q",0,$H$13)</f>
        <v>999152.99349089782</v>
      </c>
      <c r="AL278" cm="1">
        <f t="array" ref="AL278">[2]!PropsSI("H","P",AK278,"T",AJ278,$H$13)</f>
        <v>246544.20698691506</v>
      </c>
      <c r="AM278" cm="1">
        <f t="array" ref="AM278">[2]!PropsSI("S","P",AK278,"T",AJ278,$H$13)</f>
        <v>1158.2665226481704</v>
      </c>
      <c r="AN278" cm="1">
        <f t="array" ref="AN278">[2]!PropsSI("D","P",AK278,"T",AJ278,$H$13)</f>
        <v>1058.0170922423783</v>
      </c>
      <c r="AP278">
        <f t="shared" si="122"/>
        <v>311.39999999999998</v>
      </c>
      <c r="AQ278">
        <f t="shared" si="123"/>
        <v>305.39999999999998</v>
      </c>
      <c r="AR278" cm="1">
        <f t="array" ref="AR278">[2]!PropsSI("P","T",AP278,"Q",0,$H$13)</f>
        <v>973923.50851307483</v>
      </c>
      <c r="AS278" cm="1">
        <f t="array" ref="AS278">[2]!PropsSI("H","P",AR278,"T",AQ278,$H$13)</f>
        <v>243686.29905652153</v>
      </c>
      <c r="AT278" cm="1">
        <f t="array" ref="AT278">[2]!PropsSI("S","P",AR278,"T",AQ278,$H$13)</f>
        <v>1149.0166872411107</v>
      </c>
      <c r="AU278" cm="1">
        <f t="array" ref="AU278">[2]!PropsSI("D","P",AR278,"T",AQ278,$H$13)</f>
        <v>1065.9252164165871</v>
      </c>
      <c r="AW278">
        <f t="shared" si="124"/>
        <v>260.14999999999998</v>
      </c>
      <c r="AX278">
        <f t="shared" si="125"/>
        <v>260.14999999999998</v>
      </c>
      <c r="AY278" cm="1">
        <f t="array" ref="AY278">[2]!PropsSI("P","T",AW278,"Q",0,$H$13)</f>
        <v>198287.49024246493</v>
      </c>
      <c r="AZ278">
        <f t="shared" si="126"/>
        <v>243686.29905652153</v>
      </c>
      <c r="BA278" cm="1">
        <f t="array" ref="BA278">[2]!PropsSI("S","P",AY278,"H",AZ278,$H$13)</f>
        <v>1169.8376559925239</v>
      </c>
      <c r="BB278" cm="1">
        <f t="array" ref="BB278">[2]!PropsSI("D","P",AY278,"H",AZ278,$H$13)</f>
        <v>31.57116053341753</v>
      </c>
      <c r="BD278">
        <f t="shared" si="127"/>
        <v>258.14999999999998</v>
      </c>
      <c r="BE278">
        <f t="shared" si="128"/>
        <v>260.14999999999998</v>
      </c>
      <c r="BF278" cm="1">
        <f t="array" ref="BF278">[2]!PropsSI("P","T",BD278,"Q",1,$H$13)</f>
        <v>183723.82814975141</v>
      </c>
      <c r="BG278" cm="1">
        <f t="array" ref="BG278">[2]!PropsSI("H","P",BF278,"T",BE278,$H$13)</f>
        <v>355128.23969601718</v>
      </c>
      <c r="BH278" cm="1">
        <f t="array" ref="BH278">[2]!PropsSI("S","P",BF278,"T",BE278,$H$13)</f>
        <v>1603.3816434342573</v>
      </c>
      <c r="BI278" cm="1">
        <f t="array" ref="BI278">[2]!PropsSI("D","P",BF278,"T",BE278,$H$13)</f>
        <v>10.391805422690133</v>
      </c>
      <c r="BJ278">
        <f t="shared" si="129"/>
        <v>111.44194063949564</v>
      </c>
      <c r="BK278">
        <f t="shared" si="130"/>
        <v>33.18138677991147</v>
      </c>
      <c r="BL278">
        <f t="shared" si="131"/>
        <v>-144.6233274194071</v>
      </c>
      <c r="BM278">
        <f t="shared" si="132"/>
        <v>3.3585679037069158</v>
      </c>
      <c r="BN278">
        <f t="shared" si="133"/>
        <v>4.758525345622119</v>
      </c>
      <c r="BO278">
        <f t="shared" si="134"/>
        <v>0.70580015020763209</v>
      </c>
      <c r="BP278">
        <f t="shared" si="135"/>
        <v>5.8773390392176736</v>
      </c>
      <c r="BR278">
        <f t="shared" si="136"/>
        <v>4.1455942200885332</v>
      </c>
      <c r="BS278">
        <f t="shared" si="137"/>
        <v>1.1711303671750106</v>
      </c>
      <c r="BT278">
        <f t="shared" si="138"/>
        <v>28.107128812200255</v>
      </c>
      <c r="BW278">
        <f t="shared" si="139"/>
        <v>0.92753525080260846</v>
      </c>
    </row>
    <row r="279" spans="1:75" x14ac:dyDescent="0.3">
      <c r="A279">
        <v>279</v>
      </c>
      <c r="B279" s="76">
        <v>45570</v>
      </c>
      <c r="C279">
        <v>22.66</v>
      </c>
      <c r="D279">
        <v>24.79</v>
      </c>
      <c r="E279">
        <v>37.326981000000004</v>
      </c>
      <c r="J279">
        <v>279</v>
      </c>
      <c r="K279">
        <v>24.79</v>
      </c>
      <c r="L279">
        <f t="shared" si="112"/>
        <v>312.94</v>
      </c>
      <c r="N279">
        <f t="shared" si="113"/>
        <v>256.14999999999998</v>
      </c>
      <c r="O279">
        <f t="shared" si="114"/>
        <v>266.14999999999998</v>
      </c>
      <c r="P279" cm="1">
        <f t="array" ref="P279">[2]!PropsSI("P","T",N279,"Q",0,$H$13)</f>
        <v>170000.91143693728</v>
      </c>
      <c r="Q279" cm="1">
        <f t="array" ref="Q279">[2]!PropsSI("H","P",P279,"T",O279,$H$13)</f>
        <v>360698.73146514298</v>
      </c>
      <c r="R279" cm="1">
        <f t="array" ref="R279">[2]!PropsSI("S","P",P279,"T",O279,$H$13)</f>
        <v>1629.8582331222553</v>
      </c>
      <c r="S279" cm="1">
        <f t="array" ref="S279">[2]!PropsSI("D","P",P279,"T",O279,$H$13)</f>
        <v>9.2926033590470212</v>
      </c>
      <c r="U279">
        <f t="shared" si="115"/>
        <v>312.94</v>
      </c>
      <c r="V279" cm="1">
        <f t="array" ref="V279">[2]!PropsSI("T","P",W279,"S",Y279,$H$13)</f>
        <v>319.08538528776791</v>
      </c>
      <c r="W279" cm="1">
        <f t="array" ref="W279">[2]!PropsSI("P","T",U279,"Q",1,$H$13)</f>
        <v>1012978.3268846166</v>
      </c>
      <c r="X279" cm="1">
        <f t="array" ref="X279">[2]!PropsSI("H","P",W279,"S",Y279,$H$13)</f>
        <v>394133.9180532032</v>
      </c>
      <c r="Y279">
        <f t="shared" si="116"/>
        <v>1629.8582331222553</v>
      </c>
      <c r="Z279" cm="1">
        <f t="array" ref="Z279">[2]!PropsSI("D","P",W279,"S",Y279,$H$13)</f>
        <v>54.878581049256184</v>
      </c>
      <c r="AB279">
        <f t="shared" si="117"/>
        <v>312.94</v>
      </c>
      <c r="AC279" cm="1">
        <f t="array" ref="AC279">[2]!PropsSI("T","P",AD279,"H",AE279,$H$13)</f>
        <v>319.08538528776791</v>
      </c>
      <c r="AD279">
        <f t="shared" si="118"/>
        <v>1012978.3268846166</v>
      </c>
      <c r="AE279">
        <f t="shared" si="119"/>
        <v>394133.9180532032</v>
      </c>
      <c r="AF279" cm="1">
        <f t="array" ref="AF279">[2]!PropsSI("S","P",AD279,"H",AE279,$H$13)</f>
        <v>1629.8582331222549</v>
      </c>
      <c r="AG279" cm="1">
        <f t="array" ref="AG279">[2]!PropsSI("D","P",AD279,"H",AE279,$H$13)</f>
        <v>54.878581049256184</v>
      </c>
      <c r="AI279">
        <f t="shared" si="120"/>
        <v>312.94</v>
      </c>
      <c r="AJ279">
        <f t="shared" si="121"/>
        <v>307.94</v>
      </c>
      <c r="AK279" cm="1">
        <f t="array" ref="AK279">[2]!PropsSI("P","T",AI279,"Q",0,$H$13)</f>
        <v>1012978.3268846166</v>
      </c>
      <c r="AL279" cm="1">
        <f t="array" ref="AL279">[2]!PropsSI("H","P",AK279,"T",AJ279,$H$13)</f>
        <v>247318.14315569363</v>
      </c>
      <c r="AM279" cm="1">
        <f t="array" ref="AM279">[2]!PropsSI("S","P",AK279,"T",AJ279,$H$13)</f>
        <v>1160.739483894042</v>
      </c>
      <c r="AN279" cm="1">
        <f t="array" ref="AN279">[2]!PropsSI("D","P",AK279,"T",AJ279,$H$13)</f>
        <v>1055.9194350137004</v>
      </c>
      <c r="AP279">
        <f t="shared" si="122"/>
        <v>311.94</v>
      </c>
      <c r="AQ279">
        <f t="shared" si="123"/>
        <v>305.94</v>
      </c>
      <c r="AR279" cm="1">
        <f t="array" ref="AR279">[2]!PropsSI("P","T",AP279,"Q",0,$H$13)</f>
        <v>987487.5236611939</v>
      </c>
      <c r="AS279" cm="1">
        <f t="array" ref="AS279">[2]!PropsSI("H","P",AR279,"T",AQ279,$H$13)</f>
        <v>244454.82312659323</v>
      </c>
      <c r="AT279" cm="1">
        <f t="array" ref="AT279">[2]!PropsSI("S","P",AR279,"T",AQ279,$H$13)</f>
        <v>1151.4892447437846</v>
      </c>
      <c r="AU279" cm="1">
        <f t="array" ref="AU279">[2]!PropsSI("D","P",AR279,"T",AQ279,$H$13)</f>
        <v>1063.8646146484548</v>
      </c>
      <c r="AW279">
        <f t="shared" si="124"/>
        <v>260.14999999999998</v>
      </c>
      <c r="AX279">
        <f t="shared" si="125"/>
        <v>260.14999999999998</v>
      </c>
      <c r="AY279" cm="1">
        <f t="array" ref="AY279">[2]!PropsSI("P","T",AW279,"Q",0,$H$13)</f>
        <v>198287.49024246493</v>
      </c>
      <c r="AZ279">
        <f t="shared" si="126"/>
        <v>244454.82312659323</v>
      </c>
      <c r="BA279" cm="1">
        <f t="array" ref="BA279">[2]!PropsSI("S","P",AY279,"H",AZ279,$H$13)</f>
        <v>1172.7918134788654</v>
      </c>
      <c r="BB279" cm="1">
        <f t="array" ref="BB279">[2]!PropsSI("D","P",AY279,"H",AZ279,$H$13)</f>
        <v>31.183258007221173</v>
      </c>
      <c r="BD279">
        <f t="shared" si="127"/>
        <v>258.14999999999998</v>
      </c>
      <c r="BE279">
        <f t="shared" si="128"/>
        <v>260.14999999999998</v>
      </c>
      <c r="BF279" cm="1">
        <f t="array" ref="BF279">[2]!PropsSI("P","T",BD279,"Q",1,$H$13)</f>
        <v>183723.82814975141</v>
      </c>
      <c r="BG279" cm="1">
        <f t="array" ref="BG279">[2]!PropsSI("H","P",BF279,"T",BE279,$H$13)</f>
        <v>355128.23969601718</v>
      </c>
      <c r="BH279" cm="1">
        <f t="array" ref="BH279">[2]!PropsSI("S","P",BF279,"T",BE279,$H$13)</f>
        <v>1603.3816434342573</v>
      </c>
      <c r="BI279" cm="1">
        <f t="array" ref="BI279">[2]!PropsSI("D","P",BF279,"T",BE279,$H$13)</f>
        <v>10.391805422690133</v>
      </c>
      <c r="BJ279">
        <f t="shared" si="129"/>
        <v>110.67341656942395</v>
      </c>
      <c r="BK279">
        <f t="shared" si="130"/>
        <v>33.435186588060226</v>
      </c>
      <c r="BL279">
        <f t="shared" si="131"/>
        <v>-144.10860315748417</v>
      </c>
      <c r="BM279">
        <f t="shared" si="132"/>
        <v>3.3100881993865006</v>
      </c>
      <c r="BN279">
        <f t="shared" si="133"/>
        <v>4.7116262091622536</v>
      </c>
      <c r="BO279">
        <f t="shared" si="134"/>
        <v>0.70253624808981774</v>
      </c>
      <c r="BP279">
        <f t="shared" si="135"/>
        <v>5.9586640937533222</v>
      </c>
      <c r="BR279">
        <f t="shared" si="136"/>
        <v>3.8917944119397774</v>
      </c>
      <c r="BS279">
        <f t="shared" si="137"/>
        <v>1.0994319213729871</v>
      </c>
      <c r="BT279">
        <f t="shared" si="138"/>
        <v>26.386366112951691</v>
      </c>
      <c r="BW279">
        <f t="shared" si="139"/>
        <v>0.87075008172740587</v>
      </c>
    </row>
    <row r="280" spans="1:75" x14ac:dyDescent="0.3">
      <c r="A280">
        <v>280</v>
      </c>
      <c r="B280" s="76">
        <v>45571</v>
      </c>
      <c r="C280">
        <v>24.09</v>
      </c>
      <c r="D280">
        <v>25.98</v>
      </c>
      <c r="E280">
        <v>37.326981000000004</v>
      </c>
      <c r="J280">
        <v>280</v>
      </c>
      <c r="K280">
        <v>25.98</v>
      </c>
      <c r="L280">
        <f t="shared" si="112"/>
        <v>314.13</v>
      </c>
      <c r="N280">
        <f t="shared" si="113"/>
        <v>256.14999999999998</v>
      </c>
      <c r="O280">
        <f t="shared" si="114"/>
        <v>266.14999999999998</v>
      </c>
      <c r="P280" cm="1">
        <f t="array" ref="P280">[2]!PropsSI("P","T",N280,"Q",0,$H$13)</f>
        <v>170000.91143693728</v>
      </c>
      <c r="Q280" cm="1">
        <f t="array" ref="Q280">[2]!PropsSI("H","P",P280,"T",O280,$H$13)</f>
        <v>360698.73146514298</v>
      </c>
      <c r="R280" cm="1">
        <f t="array" ref="R280">[2]!PropsSI("S","P",P280,"T",O280,$H$13)</f>
        <v>1629.8582331222553</v>
      </c>
      <c r="S280" cm="1">
        <f t="array" ref="S280">[2]!PropsSI("D","P",P280,"T",O280,$H$13)</f>
        <v>9.2926033590470212</v>
      </c>
      <c r="U280">
        <f t="shared" si="115"/>
        <v>314.13</v>
      </c>
      <c r="V280" cm="1">
        <f t="array" ref="V280">[2]!PropsSI("T","P",W280,"S",Y280,$H$13)</f>
        <v>320.17448071908706</v>
      </c>
      <c r="W280" cm="1">
        <f t="array" ref="W280">[2]!PropsSI("P","T",U280,"Q",1,$H$13)</f>
        <v>1043949.680714944</v>
      </c>
      <c r="X280" cm="1">
        <f t="array" ref="X280">[2]!PropsSI("H","P",W280,"S",Y280,$H$13)</f>
        <v>394689.13760344725</v>
      </c>
      <c r="Y280">
        <f t="shared" si="116"/>
        <v>1629.8582331222553</v>
      </c>
      <c r="Z280" cm="1">
        <f t="array" ref="Z280">[2]!PropsSI("D","P",W280,"S",Y280,$H$13)</f>
        <v>56.697774285070139</v>
      </c>
      <c r="AB280">
        <f t="shared" si="117"/>
        <v>314.13</v>
      </c>
      <c r="AC280" cm="1">
        <f t="array" ref="AC280">[2]!PropsSI("T","P",AD280,"H",AE280,$H$13)</f>
        <v>320.17448071908711</v>
      </c>
      <c r="AD280">
        <f t="shared" si="118"/>
        <v>1043949.680714944</v>
      </c>
      <c r="AE280">
        <f t="shared" si="119"/>
        <v>394689.13760344725</v>
      </c>
      <c r="AF280" cm="1">
        <f t="array" ref="AF280">[2]!PropsSI("S","P",AD280,"H",AE280,$H$13)</f>
        <v>1629.8582331222558</v>
      </c>
      <c r="AG280" cm="1">
        <f t="array" ref="AG280">[2]!PropsSI("D","P",AD280,"H",AE280,$H$13)</f>
        <v>56.697774285070096</v>
      </c>
      <c r="AI280">
        <f t="shared" si="120"/>
        <v>314.13</v>
      </c>
      <c r="AJ280">
        <f t="shared" si="121"/>
        <v>309.13</v>
      </c>
      <c r="AK280" cm="1">
        <f t="array" ref="AK280">[2]!PropsSI("P","T",AI280,"Q",0,$H$13)</f>
        <v>1043949.680714944</v>
      </c>
      <c r="AL280" cm="1">
        <f t="array" ref="AL280">[2]!PropsSI("H","P",AK280,"T",AJ280,$H$13)</f>
        <v>249028.66007424481</v>
      </c>
      <c r="AM280" cm="1">
        <f t="array" ref="AM280">[2]!PropsSI("S","P",AK280,"T",AJ280,$H$13)</f>
        <v>1166.1882041069416</v>
      </c>
      <c r="AN280" cm="1">
        <f t="array" ref="AN280">[2]!PropsSI("D","P",AK280,"T",AJ280,$H$13)</f>
        <v>1051.2650875806282</v>
      </c>
      <c r="AP280">
        <f t="shared" si="122"/>
        <v>313.13</v>
      </c>
      <c r="AQ280">
        <f t="shared" si="123"/>
        <v>307.13</v>
      </c>
      <c r="AR280" cm="1">
        <f t="array" ref="AR280">[2]!PropsSI("P","T",AP280,"Q",0,$H$13)</f>
        <v>1017876.6360110311</v>
      </c>
      <c r="AS280" cm="1">
        <f t="array" ref="AS280">[2]!PropsSI("H","P",AR280,"T",AQ280,$H$13)</f>
        <v>246153.24016967189</v>
      </c>
      <c r="AT280" cm="1">
        <f t="array" ref="AT280">[2]!PropsSI("S","P",AR280,"T",AQ280,$H$13)</f>
        <v>1156.9365532901716</v>
      </c>
      <c r="AU280" cm="1">
        <f t="array" ref="AU280">[2]!PropsSI("D","P",AR280,"T",AQ280,$H$13)</f>
        <v>1059.2937826539257</v>
      </c>
      <c r="AW280">
        <f t="shared" si="124"/>
        <v>260.14999999999998</v>
      </c>
      <c r="AX280">
        <f t="shared" si="125"/>
        <v>260.14999999999998</v>
      </c>
      <c r="AY280" cm="1">
        <f t="array" ref="AY280">[2]!PropsSI("P","T",AW280,"Q",0,$H$13)</f>
        <v>198287.49024246493</v>
      </c>
      <c r="AZ280">
        <f t="shared" si="126"/>
        <v>246153.24016967189</v>
      </c>
      <c r="BA280" cm="1">
        <f t="array" ref="BA280">[2]!PropsSI("S","P",AY280,"H",AZ280,$H$13)</f>
        <v>1179.320420217588</v>
      </c>
      <c r="BB280" cm="1">
        <f t="array" ref="BB280">[2]!PropsSI("D","P",AY280,"H",AZ280,$H$13)</f>
        <v>30.358920147503266</v>
      </c>
      <c r="BD280">
        <f t="shared" si="127"/>
        <v>258.14999999999998</v>
      </c>
      <c r="BE280">
        <f t="shared" si="128"/>
        <v>260.14999999999998</v>
      </c>
      <c r="BF280" cm="1">
        <f t="array" ref="BF280">[2]!PropsSI("P","T",BD280,"Q",1,$H$13)</f>
        <v>183723.82814975141</v>
      </c>
      <c r="BG280" cm="1">
        <f t="array" ref="BG280">[2]!PropsSI("H","P",BF280,"T",BE280,$H$13)</f>
        <v>355128.23969601718</v>
      </c>
      <c r="BH280" cm="1">
        <f t="array" ref="BH280">[2]!PropsSI("S","P",BF280,"T",BE280,$H$13)</f>
        <v>1603.3816434342573</v>
      </c>
      <c r="BI280" cm="1">
        <f t="array" ref="BI280">[2]!PropsSI("D","P",BF280,"T",BE280,$H$13)</f>
        <v>10.391805422690133</v>
      </c>
      <c r="BJ280">
        <f t="shared" si="129"/>
        <v>108.97499952634529</v>
      </c>
      <c r="BK280">
        <f t="shared" si="130"/>
        <v>33.990406138304273</v>
      </c>
      <c r="BL280">
        <f t="shared" si="131"/>
        <v>-142.96540566464955</v>
      </c>
      <c r="BM280">
        <f t="shared" si="132"/>
        <v>3.2060517042054348</v>
      </c>
      <c r="BN280">
        <f t="shared" si="133"/>
        <v>4.6114683815648423</v>
      </c>
      <c r="BO280">
        <f t="shared" si="134"/>
        <v>0.69523445439248632</v>
      </c>
      <c r="BP280">
        <f t="shared" si="135"/>
        <v>6.140847551292115</v>
      </c>
      <c r="BR280">
        <f t="shared" si="136"/>
        <v>3.3365748616957305</v>
      </c>
      <c r="BS280">
        <f t="shared" si="137"/>
        <v>0.94258239842904379</v>
      </c>
      <c r="BT280">
        <f t="shared" si="138"/>
        <v>22.621977562297051</v>
      </c>
      <c r="BW280">
        <f t="shared" si="139"/>
        <v>0.74652525955580273</v>
      </c>
    </row>
    <row r="281" spans="1:75" x14ac:dyDescent="0.3">
      <c r="A281">
        <v>281</v>
      </c>
      <c r="B281" s="76">
        <v>45572</v>
      </c>
      <c r="C281">
        <v>26.26</v>
      </c>
      <c r="D281">
        <v>29.85</v>
      </c>
      <c r="E281">
        <v>37.326981000000004</v>
      </c>
      <c r="J281">
        <v>281</v>
      </c>
      <c r="K281">
        <v>29.85</v>
      </c>
      <c r="L281">
        <f t="shared" si="112"/>
        <v>318</v>
      </c>
      <c r="N281">
        <f t="shared" si="113"/>
        <v>256.14999999999998</v>
      </c>
      <c r="O281">
        <f t="shared" si="114"/>
        <v>266.14999999999998</v>
      </c>
      <c r="P281" cm="1">
        <f t="array" ref="P281">[2]!PropsSI("P","T",N281,"Q",0,$H$13)</f>
        <v>170000.91143693728</v>
      </c>
      <c r="Q281" cm="1">
        <f t="array" ref="Q281">[2]!PropsSI("H","P",P281,"T",O281,$H$13)</f>
        <v>360698.73146514298</v>
      </c>
      <c r="R281" cm="1">
        <f t="array" ref="R281">[2]!PropsSI("S","P",P281,"T",O281,$H$13)</f>
        <v>1629.8582331222553</v>
      </c>
      <c r="S281" cm="1">
        <f t="array" ref="S281">[2]!PropsSI("D","P",P281,"T",O281,$H$13)</f>
        <v>9.2926033590470212</v>
      </c>
      <c r="U281">
        <f t="shared" si="115"/>
        <v>318</v>
      </c>
      <c r="V281" cm="1">
        <f t="array" ref="V281">[2]!PropsSI("T","P",W281,"S",Y281,$H$13)</f>
        <v>323.73572548941746</v>
      </c>
      <c r="W281" cm="1">
        <f t="array" ref="W281">[2]!PropsSI("P","T",U281,"Q",1,$H$13)</f>
        <v>1149584.6988430582</v>
      </c>
      <c r="X281" cm="1">
        <f t="array" ref="X281">[2]!PropsSI("H","P",W281,"S",Y281,$H$13)</f>
        <v>396456.17594278802</v>
      </c>
      <c r="Y281">
        <f t="shared" si="116"/>
        <v>1629.8582331222553</v>
      </c>
      <c r="Z281" cm="1">
        <f t="array" ref="Z281">[2]!PropsSI("D","P",W281,"S",Y281,$H$13)</f>
        <v>63.000005439269231</v>
      </c>
      <c r="AB281">
        <f t="shared" si="117"/>
        <v>318</v>
      </c>
      <c r="AC281" cm="1">
        <f t="array" ref="AC281">[2]!PropsSI("T","P",AD281,"H",AE281,$H$13)</f>
        <v>323.73572548941752</v>
      </c>
      <c r="AD281">
        <f t="shared" si="118"/>
        <v>1149584.6988430582</v>
      </c>
      <c r="AE281">
        <f t="shared" si="119"/>
        <v>396456.17594278802</v>
      </c>
      <c r="AF281" cm="1">
        <f t="array" ref="AF281">[2]!PropsSI("S","P",AD281,"H",AE281,$H$13)</f>
        <v>1629.8582331222556</v>
      </c>
      <c r="AG281" cm="1">
        <f t="array" ref="AG281">[2]!PropsSI("D","P",AD281,"H",AE281,$H$13)</f>
        <v>63.000005439269216</v>
      </c>
      <c r="AI281">
        <f t="shared" si="120"/>
        <v>318</v>
      </c>
      <c r="AJ281">
        <f t="shared" si="121"/>
        <v>313</v>
      </c>
      <c r="AK281" cm="1">
        <f t="array" ref="AK281">[2]!PropsSI("P","T",AI281,"Q",0,$H$13)</f>
        <v>1149584.6988430582</v>
      </c>
      <c r="AL281" cm="1">
        <f t="array" ref="AL281">[2]!PropsSI("H","P",AK281,"T",AJ281,$H$13)</f>
        <v>254640.31216521384</v>
      </c>
      <c r="AM281" cm="1">
        <f t="array" ref="AM281">[2]!PropsSI("S","P",AK281,"T",AJ281,$H$13)</f>
        <v>1183.9028905056912</v>
      </c>
      <c r="AN281" cm="1">
        <f t="array" ref="AN281">[2]!PropsSI("D","P",AK281,"T",AJ281,$H$13)</f>
        <v>1035.8125963065786</v>
      </c>
      <c r="AP281">
        <f t="shared" si="122"/>
        <v>317</v>
      </c>
      <c r="AQ281">
        <f t="shared" si="123"/>
        <v>311</v>
      </c>
      <c r="AR281" cm="1">
        <f t="array" ref="AR281">[2]!PropsSI("P","T",AP281,"Q",0,$H$13)</f>
        <v>1121556.3920442236</v>
      </c>
      <c r="AS281" cm="1">
        <f t="array" ref="AS281">[2]!PropsSI("H","P",AR281,"T",AQ281,$H$13)</f>
        <v>251723.6798362917</v>
      </c>
      <c r="AT281" cm="1">
        <f t="array" ref="AT281">[2]!PropsSI("S","P",AR281,"T",AQ281,$H$13)</f>
        <v>1174.6410992009253</v>
      </c>
      <c r="AU281" cm="1">
        <f t="array" ref="AU281">[2]!PropsSI("D","P",AR281,"T",AQ281,$H$13)</f>
        <v>1044.1324472766935</v>
      </c>
      <c r="AW281">
        <f t="shared" si="124"/>
        <v>260.14999999999998</v>
      </c>
      <c r="AX281">
        <f t="shared" si="125"/>
        <v>260.14999999999998</v>
      </c>
      <c r="AY281" cm="1">
        <f t="array" ref="AY281">[2]!PropsSI("P","T",AW281,"Q",0,$H$13)</f>
        <v>198287.49024246493</v>
      </c>
      <c r="AZ281">
        <f t="shared" si="126"/>
        <v>251723.6798362917</v>
      </c>
      <c r="BA281" cm="1">
        <f t="array" ref="BA281">[2]!PropsSI("S","P",AY281,"H",AZ281,$H$13)</f>
        <v>1200.7328348499921</v>
      </c>
      <c r="BB281" cm="1">
        <f t="array" ref="BB281">[2]!PropsSI("D","P",AY281,"H",AZ281,$H$13)</f>
        <v>27.936749343162536</v>
      </c>
      <c r="BD281">
        <f t="shared" si="127"/>
        <v>258.14999999999998</v>
      </c>
      <c r="BE281">
        <f t="shared" si="128"/>
        <v>260.14999999999998</v>
      </c>
      <c r="BF281" cm="1">
        <f t="array" ref="BF281">[2]!PropsSI("P","T",BD281,"Q",1,$H$13)</f>
        <v>183723.82814975141</v>
      </c>
      <c r="BG281" cm="1">
        <f t="array" ref="BG281">[2]!PropsSI("H","P",BF281,"T",BE281,$H$13)</f>
        <v>355128.23969601718</v>
      </c>
      <c r="BH281" cm="1">
        <f t="array" ref="BH281">[2]!PropsSI("S","P",BF281,"T",BE281,$H$13)</f>
        <v>1603.3816434342573</v>
      </c>
      <c r="BI281" cm="1">
        <f t="array" ref="BI281">[2]!PropsSI("D","P",BF281,"T",BE281,$H$13)</f>
        <v>10.391805422690133</v>
      </c>
      <c r="BJ281">
        <f t="shared" si="129"/>
        <v>103.40455985972547</v>
      </c>
      <c r="BK281">
        <f t="shared" si="130"/>
        <v>35.757444477645038</v>
      </c>
      <c r="BL281">
        <f t="shared" si="131"/>
        <v>-139.16200433737049</v>
      </c>
      <c r="BM281">
        <f t="shared" si="132"/>
        <v>2.8918330537958967</v>
      </c>
      <c r="BN281">
        <f t="shared" si="133"/>
        <v>4.3132832080200485</v>
      </c>
      <c r="BO281">
        <f t="shared" si="134"/>
        <v>0.67044822107179736</v>
      </c>
      <c r="BP281">
        <f t="shared" si="135"/>
        <v>6.7622266794110839</v>
      </c>
      <c r="BR281">
        <f t="shared" si="136"/>
        <v>1.5695365223549658</v>
      </c>
      <c r="BS281">
        <f t="shared" si="137"/>
        <v>0.44339406756527783</v>
      </c>
      <c r="BT281">
        <f t="shared" si="138"/>
        <v>10.641457621566667</v>
      </c>
      <c r="BW281">
        <f t="shared" si="139"/>
        <v>0.35116810151170003</v>
      </c>
    </row>
    <row r="282" spans="1:75" x14ac:dyDescent="0.3">
      <c r="A282">
        <v>282</v>
      </c>
      <c r="B282" s="76">
        <v>45573</v>
      </c>
      <c r="C282">
        <v>23.37</v>
      </c>
      <c r="D282">
        <v>24.41</v>
      </c>
      <c r="E282">
        <v>37.326981000000004</v>
      </c>
      <c r="J282">
        <v>282</v>
      </c>
      <c r="K282">
        <v>24.41</v>
      </c>
      <c r="L282">
        <f t="shared" si="112"/>
        <v>312.55999999999995</v>
      </c>
      <c r="N282">
        <f t="shared" si="113"/>
        <v>256.14999999999998</v>
      </c>
      <c r="O282">
        <f t="shared" si="114"/>
        <v>266.14999999999998</v>
      </c>
      <c r="P282" cm="1">
        <f t="array" ref="P282">[2]!PropsSI("P","T",N282,"Q",0,$H$13)</f>
        <v>170000.91143693728</v>
      </c>
      <c r="Q282" cm="1">
        <f t="array" ref="Q282">[2]!PropsSI("H","P",P282,"T",O282,$H$13)</f>
        <v>360698.73146514298</v>
      </c>
      <c r="R282" cm="1">
        <f t="array" ref="R282">[2]!PropsSI("S","P",P282,"T",O282,$H$13)</f>
        <v>1629.8582331222553</v>
      </c>
      <c r="S282" cm="1">
        <f t="array" ref="S282">[2]!PropsSI("D","P",P282,"T",O282,$H$13)</f>
        <v>9.2926033590470212</v>
      </c>
      <c r="U282">
        <f t="shared" si="115"/>
        <v>312.55999999999995</v>
      </c>
      <c r="V282" cm="1">
        <f t="array" ref="V282">[2]!PropsSI("T","P",W282,"S",Y282,$H$13)</f>
        <v>318.73812575710144</v>
      </c>
      <c r="W282" cm="1">
        <f t="array" ref="W282">[2]!PropsSI("P","T",U282,"Q",1,$H$13)</f>
        <v>1003234.590408829</v>
      </c>
      <c r="X282" cm="1">
        <f t="array" ref="X282">[2]!PropsSI("H","P",W282,"S",Y282,$H$13)</f>
        <v>393955.43887558079</v>
      </c>
      <c r="Y282">
        <f t="shared" si="116"/>
        <v>1629.8582331222553</v>
      </c>
      <c r="Z282" cm="1">
        <f t="array" ref="Z282">[2]!PropsSI("D","P",W282,"S",Y282,$H$13)</f>
        <v>54.308872163947875</v>
      </c>
      <c r="AB282">
        <f t="shared" si="117"/>
        <v>312.55999999999995</v>
      </c>
      <c r="AC282" cm="1">
        <f t="array" ref="AC282">[2]!PropsSI("T","P",AD282,"H",AE282,$H$13)</f>
        <v>318.73812575710144</v>
      </c>
      <c r="AD282">
        <f t="shared" si="118"/>
        <v>1003234.590408829</v>
      </c>
      <c r="AE282">
        <f t="shared" si="119"/>
        <v>393955.43887558079</v>
      </c>
      <c r="AF282" cm="1">
        <f t="array" ref="AF282">[2]!PropsSI("S","P",AD282,"H",AE282,$H$13)</f>
        <v>1629.8582331222558</v>
      </c>
      <c r="AG282" cm="1">
        <f t="array" ref="AG282">[2]!PropsSI("D","P",AD282,"H",AE282,$H$13)</f>
        <v>54.308872163947861</v>
      </c>
      <c r="AI282">
        <f t="shared" si="120"/>
        <v>312.55999999999995</v>
      </c>
      <c r="AJ282">
        <f t="shared" si="121"/>
        <v>307.55999999999995</v>
      </c>
      <c r="AK282" cm="1">
        <f t="array" ref="AK282">[2]!PropsSI("P","T",AI282,"Q",0,$H$13)</f>
        <v>1003234.590408829</v>
      </c>
      <c r="AL282" cm="1">
        <f t="array" ref="AL282">[2]!PropsSI("H","P",AK282,"T",AJ282,$H$13)</f>
        <v>246773.37512682867</v>
      </c>
      <c r="AM282" cm="1">
        <f t="array" ref="AM282">[2]!PropsSI("S","P",AK282,"T",AJ282,$H$13)</f>
        <v>1158.9992832449859</v>
      </c>
      <c r="AN282" cm="1">
        <f t="array" ref="AN282">[2]!PropsSI("D","P",AK282,"T",AJ282,$H$13)</f>
        <v>1057.3964898457168</v>
      </c>
      <c r="AP282">
        <f t="shared" si="122"/>
        <v>311.55999999999995</v>
      </c>
      <c r="AQ282">
        <f t="shared" si="123"/>
        <v>305.55999999999995</v>
      </c>
      <c r="AR282" cm="1">
        <f t="array" ref="AR282">[2]!PropsSI("P","T",AP282,"Q",0,$H$13)</f>
        <v>977927.86508604069</v>
      </c>
      <c r="AS282" cm="1">
        <f t="array" ref="AS282">[2]!PropsSI("H","P",AR282,"T",AQ282,$H$13)</f>
        <v>243913.86855768127</v>
      </c>
      <c r="AT282" cm="1">
        <f t="array" ref="AT282">[2]!PropsSI("S","P",AR282,"T",AQ282,$H$13)</f>
        <v>1149.7493431628884</v>
      </c>
      <c r="AU282" cm="1">
        <f t="array" ref="AU282">[2]!PropsSI("D","P",AR282,"T",AQ282,$H$13)</f>
        <v>1065.3155400390269</v>
      </c>
      <c r="AW282">
        <f t="shared" si="124"/>
        <v>260.14999999999998</v>
      </c>
      <c r="AX282">
        <f t="shared" si="125"/>
        <v>260.14999999999998</v>
      </c>
      <c r="AY282" cm="1">
        <f t="array" ref="AY282">[2]!PropsSI("P","T",AW282,"Q",0,$H$13)</f>
        <v>198287.49024246493</v>
      </c>
      <c r="AZ282">
        <f t="shared" si="126"/>
        <v>243913.86855768127</v>
      </c>
      <c r="BA282" cm="1">
        <f t="array" ref="BA282">[2]!PropsSI("S","P",AY282,"H",AZ282,$H$13)</f>
        <v>1170.7124186339222</v>
      </c>
      <c r="BB282" cm="1">
        <f t="array" ref="BB282">[2]!PropsSI("D","P",AY282,"H",AZ282,$H$13)</f>
        <v>31.455295744140631</v>
      </c>
      <c r="BD282">
        <f t="shared" si="127"/>
        <v>258.14999999999998</v>
      </c>
      <c r="BE282">
        <f t="shared" si="128"/>
        <v>260.14999999999998</v>
      </c>
      <c r="BF282" cm="1">
        <f t="array" ref="BF282">[2]!PropsSI("P","T",BD282,"Q",1,$H$13)</f>
        <v>183723.82814975141</v>
      </c>
      <c r="BG282" cm="1">
        <f t="array" ref="BG282">[2]!PropsSI("H","P",BF282,"T",BE282,$H$13)</f>
        <v>355128.23969601718</v>
      </c>
      <c r="BH282" cm="1">
        <f t="array" ref="BH282">[2]!PropsSI("S","P",BF282,"T",BE282,$H$13)</f>
        <v>1603.3816434342573</v>
      </c>
      <c r="BI282" cm="1">
        <f t="array" ref="BI282">[2]!PropsSI("D","P",BF282,"T",BE282,$H$13)</f>
        <v>10.391805422690133</v>
      </c>
      <c r="BJ282">
        <f t="shared" si="129"/>
        <v>111.21437113833591</v>
      </c>
      <c r="BK282">
        <f t="shared" si="130"/>
        <v>33.256707410437812</v>
      </c>
      <c r="BL282">
        <f t="shared" si="131"/>
        <v>-144.47107854877373</v>
      </c>
      <c r="BM282">
        <f t="shared" si="132"/>
        <v>3.344118519184212</v>
      </c>
      <c r="BN282">
        <f t="shared" si="133"/>
        <v>4.7445322551001681</v>
      </c>
      <c r="BO282">
        <f t="shared" si="134"/>
        <v>0.70483629141511861</v>
      </c>
      <c r="BP282">
        <f t="shared" si="135"/>
        <v>5.9013483041294403</v>
      </c>
      <c r="BR282">
        <f t="shared" si="136"/>
        <v>4.0702735895621913</v>
      </c>
      <c r="BS282">
        <f t="shared" si="137"/>
        <v>1.1498522890513192</v>
      </c>
      <c r="BT282">
        <f t="shared" si="138"/>
        <v>27.596454937231663</v>
      </c>
      <c r="BW282">
        <f t="shared" si="139"/>
        <v>0.91068301292864495</v>
      </c>
    </row>
    <row r="283" spans="1:75" x14ac:dyDescent="0.3">
      <c r="A283">
        <v>283</v>
      </c>
      <c r="B283" s="76">
        <v>45574</v>
      </c>
      <c r="C283">
        <v>23.95</v>
      </c>
      <c r="D283">
        <v>25.89</v>
      </c>
      <c r="E283">
        <v>37.326981000000004</v>
      </c>
      <c r="J283">
        <v>283</v>
      </c>
      <c r="K283">
        <v>25.89</v>
      </c>
      <c r="L283">
        <f t="shared" si="112"/>
        <v>314.03999999999996</v>
      </c>
      <c r="N283">
        <f t="shared" si="113"/>
        <v>256.14999999999998</v>
      </c>
      <c r="O283">
        <f t="shared" si="114"/>
        <v>266.14999999999998</v>
      </c>
      <c r="P283" cm="1">
        <f t="array" ref="P283">[2]!PropsSI("P","T",N283,"Q",0,$H$13)</f>
        <v>170000.91143693728</v>
      </c>
      <c r="Q283" cm="1">
        <f t="array" ref="Q283">[2]!PropsSI("H","P",P283,"T",O283,$H$13)</f>
        <v>360698.73146514298</v>
      </c>
      <c r="R283" cm="1">
        <f t="array" ref="R283">[2]!PropsSI("S","P",P283,"T",O283,$H$13)</f>
        <v>1629.8582331222553</v>
      </c>
      <c r="S283" cm="1">
        <f t="array" ref="S283">[2]!PropsSI("D","P",P283,"T",O283,$H$13)</f>
        <v>9.2926033590470212</v>
      </c>
      <c r="U283">
        <f t="shared" si="115"/>
        <v>314.03999999999996</v>
      </c>
      <c r="V283" cm="1">
        <f t="array" ref="V283">[2]!PropsSI("T","P",W283,"S",Y283,$H$13)</f>
        <v>320.09202282265881</v>
      </c>
      <c r="W283" cm="1">
        <f t="array" ref="W283">[2]!PropsSI("P","T",U283,"Q",1,$H$13)</f>
        <v>1041582.8840616482</v>
      </c>
      <c r="X283" cm="1">
        <f t="array" ref="X283">[2]!PropsSI("H","P",W283,"S",Y283,$H$13)</f>
        <v>394647.34208754665</v>
      </c>
      <c r="Y283">
        <f t="shared" si="116"/>
        <v>1629.8582331222553</v>
      </c>
      <c r="Z283" cm="1">
        <f t="array" ref="Z283">[2]!PropsSI("D","P",W283,"S",Y283,$H$13)</f>
        <v>56.558303984348392</v>
      </c>
      <c r="AB283">
        <f t="shared" si="117"/>
        <v>314.03999999999996</v>
      </c>
      <c r="AC283" cm="1">
        <f t="array" ref="AC283">[2]!PropsSI("T","P",AD283,"H",AE283,$H$13)</f>
        <v>320.09202282265881</v>
      </c>
      <c r="AD283">
        <f t="shared" si="118"/>
        <v>1041582.8840616482</v>
      </c>
      <c r="AE283">
        <f t="shared" si="119"/>
        <v>394647.34208754665</v>
      </c>
      <c r="AF283" cm="1">
        <f t="array" ref="AF283">[2]!PropsSI("S","P",AD283,"H",AE283,$H$13)</f>
        <v>1629.8582331222551</v>
      </c>
      <c r="AG283" cm="1">
        <f t="array" ref="AG283">[2]!PropsSI("D","P",AD283,"H",AE283,$H$13)</f>
        <v>56.558303984348427</v>
      </c>
      <c r="AI283">
        <f t="shared" si="120"/>
        <v>314.03999999999996</v>
      </c>
      <c r="AJ283">
        <f t="shared" si="121"/>
        <v>309.03999999999996</v>
      </c>
      <c r="AK283" cm="1">
        <f t="array" ref="AK283">[2]!PropsSI("P","T",AI283,"Q",0,$H$13)</f>
        <v>1041582.8840616482</v>
      </c>
      <c r="AL283" cm="1">
        <f t="array" ref="AL283">[2]!PropsSI("H","P",AK283,"T",AJ283,$H$13)</f>
        <v>248899.05129527612</v>
      </c>
      <c r="AM283" cm="1">
        <f t="array" ref="AM283">[2]!PropsSI("S","P",AK283,"T",AJ283,$H$13)</f>
        <v>1165.7761563596689</v>
      </c>
      <c r="AN283" cm="1">
        <f t="array" ref="AN283">[2]!PropsSI("D","P",AK283,"T",AJ283,$H$13)</f>
        <v>1051.6186429487009</v>
      </c>
      <c r="AP283">
        <f t="shared" si="122"/>
        <v>313.03999999999996</v>
      </c>
      <c r="AQ283">
        <f t="shared" si="123"/>
        <v>307.03999999999996</v>
      </c>
      <c r="AR283" cm="1">
        <f t="array" ref="AR283">[2]!PropsSI("P","T",AP283,"Q",0,$H$13)</f>
        <v>1015554.1825465803</v>
      </c>
      <c r="AS283" cm="1">
        <f t="array" ref="AS283">[2]!PropsSI("H","P",AR283,"T",AQ283,$H$13)</f>
        <v>246024.55513327353</v>
      </c>
      <c r="AT283" cm="1">
        <f t="array" ref="AT283">[2]!PropsSI("S","P",AR283,"T",AQ283,$H$13)</f>
        <v>1156.5246382143923</v>
      </c>
      <c r="AU283" cm="1">
        <f t="array" ref="AU283">[2]!PropsSI("D","P",AR283,"T",AQ283,$H$13)</f>
        <v>1059.6409299218069</v>
      </c>
      <c r="AW283">
        <f t="shared" si="124"/>
        <v>260.14999999999998</v>
      </c>
      <c r="AX283">
        <f t="shared" si="125"/>
        <v>260.14999999999998</v>
      </c>
      <c r="AY283" cm="1">
        <f t="array" ref="AY283">[2]!PropsSI("P","T",AW283,"Q",0,$H$13)</f>
        <v>198287.49024246493</v>
      </c>
      <c r="AZ283">
        <f t="shared" si="126"/>
        <v>246024.55513327353</v>
      </c>
      <c r="BA283" cm="1">
        <f t="array" ref="BA283">[2]!PropsSI("S","P",AY283,"H",AZ283,$H$13)</f>
        <v>1178.8257631489801</v>
      </c>
      <c r="BB283" cm="1">
        <f t="array" ref="BB283">[2]!PropsSI("D","P",AY283,"H",AZ283,$H$13)</f>
        <v>30.419849214216402</v>
      </c>
      <c r="BD283">
        <f t="shared" si="127"/>
        <v>258.14999999999998</v>
      </c>
      <c r="BE283">
        <f t="shared" si="128"/>
        <v>260.14999999999998</v>
      </c>
      <c r="BF283" cm="1">
        <f t="array" ref="BF283">[2]!PropsSI("P","T",BD283,"Q",1,$H$13)</f>
        <v>183723.82814975141</v>
      </c>
      <c r="BG283" cm="1">
        <f t="array" ref="BG283">[2]!PropsSI("H","P",BF283,"T",BE283,$H$13)</f>
        <v>355128.23969601718</v>
      </c>
      <c r="BH283" cm="1">
        <f t="array" ref="BH283">[2]!PropsSI("S","P",BF283,"T",BE283,$H$13)</f>
        <v>1603.3816434342573</v>
      </c>
      <c r="BI283" cm="1">
        <f t="array" ref="BI283">[2]!PropsSI("D","P",BF283,"T",BE283,$H$13)</f>
        <v>10.391805422690133</v>
      </c>
      <c r="BJ283">
        <f t="shared" si="129"/>
        <v>109.10368456274364</v>
      </c>
      <c r="BK283">
        <f t="shared" si="130"/>
        <v>33.948610622403677</v>
      </c>
      <c r="BL283">
        <f t="shared" si="131"/>
        <v>-143.05229518514733</v>
      </c>
      <c r="BM283">
        <f t="shared" si="132"/>
        <v>3.2137893882096882</v>
      </c>
      <c r="BN283">
        <f t="shared" si="133"/>
        <v>4.618894256575417</v>
      </c>
      <c r="BO283">
        <f t="shared" si="134"/>
        <v>0.69579193843517118</v>
      </c>
      <c r="BP283">
        <f t="shared" si="135"/>
        <v>6.1269252926801441</v>
      </c>
      <c r="BR283">
        <f t="shared" si="136"/>
        <v>3.3783703775963261</v>
      </c>
      <c r="BS283">
        <f t="shared" si="137"/>
        <v>0.95438963167096214</v>
      </c>
      <c r="BT283">
        <f t="shared" si="138"/>
        <v>22.905351160103091</v>
      </c>
      <c r="BW283">
        <f t="shared" si="139"/>
        <v>0.7558765882834021</v>
      </c>
    </row>
    <row r="284" spans="1:75" x14ac:dyDescent="0.3">
      <c r="A284">
        <v>284</v>
      </c>
      <c r="B284" s="76">
        <v>45575</v>
      </c>
      <c r="C284">
        <v>23.62</v>
      </c>
      <c r="D284">
        <v>24.8</v>
      </c>
      <c r="E284">
        <v>37.326981000000004</v>
      </c>
      <c r="J284">
        <v>284</v>
      </c>
      <c r="K284">
        <v>24.8</v>
      </c>
      <c r="L284">
        <f t="shared" si="112"/>
        <v>312.95</v>
      </c>
      <c r="N284">
        <f t="shared" si="113"/>
        <v>256.14999999999998</v>
      </c>
      <c r="O284">
        <f t="shared" si="114"/>
        <v>266.14999999999998</v>
      </c>
      <c r="P284" cm="1">
        <f t="array" ref="P284">[2]!PropsSI("P","T",N284,"Q",0,$H$13)</f>
        <v>170000.91143693728</v>
      </c>
      <c r="Q284" cm="1">
        <f t="array" ref="Q284">[2]!PropsSI("H","P",P284,"T",O284,$H$13)</f>
        <v>360698.73146514298</v>
      </c>
      <c r="R284" cm="1">
        <f t="array" ref="R284">[2]!PropsSI("S","P",P284,"T",O284,$H$13)</f>
        <v>1629.8582331222553</v>
      </c>
      <c r="S284" cm="1">
        <f t="array" ref="S284">[2]!PropsSI("D","P",P284,"T",O284,$H$13)</f>
        <v>9.2926033590470212</v>
      </c>
      <c r="U284">
        <f t="shared" si="115"/>
        <v>312.95</v>
      </c>
      <c r="V284" cm="1">
        <f t="array" ref="V284">[2]!PropsSI("T","P",W284,"S",Y284,$H$13)</f>
        <v>319.09452698663773</v>
      </c>
      <c r="W284" cm="1">
        <f t="array" ref="W284">[2]!PropsSI("P","T",U284,"Q",1,$H$13)</f>
        <v>1013235.6924412884</v>
      </c>
      <c r="X284" cm="1">
        <f t="array" ref="X284">[2]!PropsSI("H","P",W284,"S",Y284,$H$13)</f>
        <v>394138.60713651229</v>
      </c>
      <c r="Y284">
        <f t="shared" si="116"/>
        <v>1629.8582331222553</v>
      </c>
      <c r="Z284" cm="1">
        <f t="array" ref="Z284">[2]!PropsSI("D","P",W284,"S",Y284,$H$13)</f>
        <v>54.893645918967231</v>
      </c>
      <c r="AB284">
        <f t="shared" si="117"/>
        <v>312.95</v>
      </c>
      <c r="AC284" cm="1">
        <f t="array" ref="AC284">[2]!PropsSI("T","P",AD284,"H",AE284,$H$13)</f>
        <v>319.09452698663773</v>
      </c>
      <c r="AD284">
        <f t="shared" si="118"/>
        <v>1013235.6924412884</v>
      </c>
      <c r="AE284">
        <f t="shared" si="119"/>
        <v>394138.60713651229</v>
      </c>
      <c r="AF284" cm="1">
        <f t="array" ref="AF284">[2]!PropsSI("S","P",AD284,"H",AE284,$H$13)</f>
        <v>1629.8582331222556</v>
      </c>
      <c r="AG284" cm="1">
        <f t="array" ref="AG284">[2]!PropsSI("D","P",AD284,"H",AE284,$H$13)</f>
        <v>54.893645918967231</v>
      </c>
      <c r="AI284">
        <f t="shared" si="120"/>
        <v>312.95</v>
      </c>
      <c r="AJ284">
        <f t="shared" si="121"/>
        <v>307.95</v>
      </c>
      <c r="AK284" cm="1">
        <f t="array" ref="AK284">[2]!PropsSI("P","T",AI284,"Q",0,$H$13)</f>
        <v>1013235.6924412884</v>
      </c>
      <c r="AL284" cm="1">
        <f t="array" ref="AL284">[2]!PropsSI("H","P",AK284,"T",AJ284,$H$13)</f>
        <v>247332.48856419843</v>
      </c>
      <c r="AM284" cm="1">
        <f t="array" ref="AM284">[2]!PropsSI("S","P",AK284,"T",AJ284,$H$13)</f>
        <v>1160.7852767078014</v>
      </c>
      <c r="AN284" cm="1">
        <f t="array" ref="AN284">[2]!PropsSI("D","P",AK284,"T",AJ284,$H$13)</f>
        <v>1055.8805055185969</v>
      </c>
      <c r="AP284">
        <f t="shared" si="122"/>
        <v>311.95</v>
      </c>
      <c r="AQ284">
        <f t="shared" si="123"/>
        <v>305.95</v>
      </c>
      <c r="AR284" cm="1">
        <f t="array" ref="AR284">[2]!PropsSI("P","T",AP284,"Q",0,$H$13)</f>
        <v>987740.0330282466</v>
      </c>
      <c r="AS284" cm="1">
        <f t="array" ref="AS284">[2]!PropsSI("H","P",AR284,"T",AQ284,$H$13)</f>
        <v>244469.06785990091</v>
      </c>
      <c r="AT284" cm="1">
        <f t="array" ref="AT284">[2]!PropsSI("S","P",AR284,"T",AQ284,$H$13)</f>
        <v>1151.5350287180522</v>
      </c>
      <c r="AU284" cm="1">
        <f t="array" ref="AU284">[2]!PropsSI("D","P",AR284,"T",AQ284,$H$13)</f>
        <v>1063.8263762255237</v>
      </c>
      <c r="AW284">
        <f t="shared" si="124"/>
        <v>260.14999999999998</v>
      </c>
      <c r="AX284">
        <f t="shared" si="125"/>
        <v>260.14999999999998</v>
      </c>
      <c r="AY284" cm="1">
        <f t="array" ref="AY284">[2]!PropsSI("P","T",AW284,"Q",0,$H$13)</f>
        <v>198287.49024246493</v>
      </c>
      <c r="AZ284">
        <f t="shared" si="126"/>
        <v>244469.06785990091</v>
      </c>
      <c r="BA284" cm="1">
        <f t="array" ref="BA284">[2]!PropsSI("S","P",AY284,"H",AZ284,$H$13)</f>
        <v>1172.8465693247531</v>
      </c>
      <c r="BB284" cm="1">
        <f t="array" ref="BB284">[2]!PropsSI("D","P",AY284,"H",AZ284,$H$13)</f>
        <v>31.176158119096414</v>
      </c>
      <c r="BD284">
        <f t="shared" si="127"/>
        <v>258.14999999999998</v>
      </c>
      <c r="BE284">
        <f t="shared" si="128"/>
        <v>260.14999999999998</v>
      </c>
      <c r="BF284" cm="1">
        <f t="array" ref="BF284">[2]!PropsSI("P","T",BD284,"Q",1,$H$13)</f>
        <v>183723.82814975141</v>
      </c>
      <c r="BG284" cm="1">
        <f t="array" ref="BG284">[2]!PropsSI("H","P",BF284,"T",BE284,$H$13)</f>
        <v>355128.23969601718</v>
      </c>
      <c r="BH284" cm="1">
        <f t="array" ref="BH284">[2]!PropsSI("S","P",BF284,"T",BE284,$H$13)</f>
        <v>1603.3816434342573</v>
      </c>
      <c r="BI284" cm="1">
        <f t="array" ref="BI284">[2]!PropsSI("D","P",BF284,"T",BE284,$H$13)</f>
        <v>10.391805422690133</v>
      </c>
      <c r="BJ284">
        <f t="shared" si="129"/>
        <v>110.65917183611626</v>
      </c>
      <c r="BK284">
        <f t="shared" si="130"/>
        <v>33.439875671369315</v>
      </c>
      <c r="BL284">
        <f t="shared" si="131"/>
        <v>-144.09904750748558</v>
      </c>
      <c r="BM284">
        <f t="shared" si="132"/>
        <v>3.3091980641202223</v>
      </c>
      <c r="BN284">
        <f t="shared" si="133"/>
        <v>4.7107664233576632</v>
      </c>
      <c r="BO284">
        <f t="shared" si="134"/>
        <v>0.7024755139019494</v>
      </c>
      <c r="BP284">
        <f t="shared" si="135"/>
        <v>5.9601780006759162</v>
      </c>
      <c r="BR284">
        <f t="shared" si="136"/>
        <v>3.8871053286306889</v>
      </c>
      <c r="BS284">
        <f t="shared" si="137"/>
        <v>1.0981072553381697</v>
      </c>
      <c r="BT284">
        <f t="shared" si="138"/>
        <v>26.35457412811607</v>
      </c>
      <c r="BW284">
        <f t="shared" si="139"/>
        <v>0.86970094622783034</v>
      </c>
    </row>
    <row r="285" spans="1:75" x14ac:dyDescent="0.3">
      <c r="A285">
        <v>285</v>
      </c>
      <c r="B285" s="76">
        <v>45576</v>
      </c>
      <c r="C285">
        <v>22.23</v>
      </c>
      <c r="D285">
        <v>23.71</v>
      </c>
      <c r="E285">
        <v>37.326981000000004</v>
      </c>
      <c r="J285">
        <v>285</v>
      </c>
      <c r="K285">
        <v>23.71</v>
      </c>
      <c r="L285">
        <f t="shared" si="112"/>
        <v>311.85999999999996</v>
      </c>
      <c r="N285">
        <f t="shared" si="113"/>
        <v>256.14999999999998</v>
      </c>
      <c r="O285">
        <f t="shared" si="114"/>
        <v>266.14999999999998</v>
      </c>
      <c r="P285" cm="1">
        <f t="array" ref="P285">[2]!PropsSI("P","T",N285,"Q",0,$H$13)</f>
        <v>170000.91143693728</v>
      </c>
      <c r="Q285" cm="1">
        <f t="array" ref="Q285">[2]!PropsSI("H","P",P285,"T",O285,$H$13)</f>
        <v>360698.73146514298</v>
      </c>
      <c r="R285" cm="1">
        <f t="array" ref="R285">[2]!PropsSI("S","P",P285,"T",O285,$H$13)</f>
        <v>1629.8582331222553</v>
      </c>
      <c r="S285" cm="1">
        <f t="array" ref="S285">[2]!PropsSI("D","P",P285,"T",O285,$H$13)</f>
        <v>9.2926033590470212</v>
      </c>
      <c r="U285">
        <f t="shared" si="115"/>
        <v>311.85999999999996</v>
      </c>
      <c r="V285" cm="1">
        <f t="array" ref="V285">[2]!PropsSI("T","P",W285,"S",Y285,$H$13)</f>
        <v>318.09905681455263</v>
      </c>
      <c r="W285" cm="1">
        <f t="array" ref="W285">[2]!PropsSI("P","T",U285,"Q",1,$H$13)</f>
        <v>985469.18522152351</v>
      </c>
      <c r="X285" cm="1">
        <f t="array" ref="X285">[2]!PropsSI("H","P",W285,"S",Y285,$H$13)</f>
        <v>393625.15996989416</v>
      </c>
      <c r="Y285">
        <f t="shared" si="116"/>
        <v>1629.8582331222553</v>
      </c>
      <c r="Z285" cm="1">
        <f t="array" ref="Z285">[2]!PropsSI("D","P",W285,"S",Y285,$H$13)</f>
        <v>53.27333648319653</v>
      </c>
      <c r="AB285">
        <f t="shared" si="117"/>
        <v>311.85999999999996</v>
      </c>
      <c r="AC285" cm="1">
        <f t="array" ref="AC285">[2]!PropsSI("T","P",AD285,"H",AE285,$H$13)</f>
        <v>318.09905681455257</v>
      </c>
      <c r="AD285">
        <f t="shared" si="118"/>
        <v>985469.18522152351</v>
      </c>
      <c r="AE285">
        <f t="shared" si="119"/>
        <v>393625.15996989416</v>
      </c>
      <c r="AF285" cm="1">
        <f t="array" ref="AF285">[2]!PropsSI("S","P",AD285,"H",AE285,$H$13)</f>
        <v>1629.8582331222549</v>
      </c>
      <c r="AG285" cm="1">
        <f t="array" ref="AG285">[2]!PropsSI("D","P",AD285,"H",AE285,$H$13)</f>
        <v>53.273336483196537</v>
      </c>
      <c r="AI285">
        <f t="shared" si="120"/>
        <v>311.85999999999996</v>
      </c>
      <c r="AJ285">
        <f t="shared" si="121"/>
        <v>306.85999999999996</v>
      </c>
      <c r="AK285" cm="1">
        <f t="array" ref="AK285">[2]!PropsSI("P","T",AI285,"Q",0,$H$13)</f>
        <v>985469.18522152351</v>
      </c>
      <c r="AL285" cm="1">
        <f t="array" ref="AL285">[2]!PropsSI("H","P",AK285,"T",AJ285,$H$13)</f>
        <v>245771.66935179758</v>
      </c>
      <c r="AM285" cm="1">
        <f t="array" ref="AM285">[2]!PropsSI("S","P",AK285,"T",AJ285,$H$13)</f>
        <v>1155.7932476830142</v>
      </c>
      <c r="AN285" cm="1">
        <f t="array" ref="AN285">[2]!PropsSI("D","P",AK285,"T",AJ285,$H$13)</f>
        <v>1060.1059180412055</v>
      </c>
      <c r="AP285">
        <f t="shared" si="122"/>
        <v>310.85999999999996</v>
      </c>
      <c r="AQ285">
        <f t="shared" si="123"/>
        <v>304.85999999999996</v>
      </c>
      <c r="AR285" cm="1">
        <f t="array" ref="AR285">[2]!PropsSI("P","T",AP285,"Q",0,$H$13)</f>
        <v>960499.2260337132</v>
      </c>
      <c r="AS285" cm="1">
        <f t="array" ref="AS285">[2]!PropsSI("H","P",AR285,"T",AQ285,$H$13)</f>
        <v>242919.12677122935</v>
      </c>
      <c r="AT285" cm="1">
        <f t="array" ref="AT285">[2]!PropsSI("S","P",AR285,"T",AQ285,$H$13)</f>
        <v>1146.5436744828853</v>
      </c>
      <c r="AU285" cm="1">
        <f t="array" ref="AU285">[2]!PropsSI("D","P",AR285,"T",AQ285,$H$13)</f>
        <v>1067.9774929222278</v>
      </c>
      <c r="AW285">
        <f t="shared" si="124"/>
        <v>260.14999999999998</v>
      </c>
      <c r="AX285">
        <f t="shared" si="125"/>
        <v>260.14999999999998</v>
      </c>
      <c r="AY285" cm="1">
        <f t="array" ref="AY285">[2]!PropsSI("P","T",AW285,"Q",0,$H$13)</f>
        <v>198287.49024246493</v>
      </c>
      <c r="AZ285">
        <f t="shared" si="126"/>
        <v>242919.12677122935</v>
      </c>
      <c r="BA285" cm="1">
        <f t="array" ref="BA285">[2]!PropsSI("S","P",AY285,"H",AZ285,$H$13)</f>
        <v>1166.8886946806185</v>
      </c>
      <c r="BB285" cm="1">
        <f t="array" ref="BB285">[2]!PropsSI("D","P",AY285,"H",AZ285,$H$13)</f>
        <v>31.968126927108194</v>
      </c>
      <c r="BD285">
        <f t="shared" si="127"/>
        <v>258.14999999999998</v>
      </c>
      <c r="BE285">
        <f t="shared" si="128"/>
        <v>260.14999999999998</v>
      </c>
      <c r="BF285" cm="1">
        <f t="array" ref="BF285">[2]!PropsSI("P","T",BD285,"Q",1,$H$13)</f>
        <v>183723.82814975141</v>
      </c>
      <c r="BG285" cm="1">
        <f t="array" ref="BG285">[2]!PropsSI("H","P",BF285,"T",BE285,$H$13)</f>
        <v>355128.23969601718</v>
      </c>
      <c r="BH285" cm="1">
        <f t="array" ref="BH285">[2]!PropsSI("S","P",BF285,"T",BE285,$H$13)</f>
        <v>1603.3816434342573</v>
      </c>
      <c r="BI285" cm="1">
        <f t="array" ref="BI285">[2]!PropsSI("D","P",BF285,"T",BE285,$H$13)</f>
        <v>10.391805422690133</v>
      </c>
      <c r="BJ285">
        <f t="shared" si="129"/>
        <v>112.20911292478783</v>
      </c>
      <c r="BK285">
        <f t="shared" si="130"/>
        <v>32.926428504751179</v>
      </c>
      <c r="BL285">
        <f t="shared" si="131"/>
        <v>-145.13554142953902</v>
      </c>
      <c r="BM285">
        <f t="shared" si="132"/>
        <v>3.4078737968375892</v>
      </c>
      <c r="BN285">
        <f t="shared" si="133"/>
        <v>4.8063675293241497</v>
      </c>
      <c r="BO285">
        <f t="shared" si="134"/>
        <v>0.70903312658588746</v>
      </c>
      <c r="BP285">
        <f t="shared" si="135"/>
        <v>5.7968464809501237</v>
      </c>
      <c r="BR285">
        <f t="shared" si="136"/>
        <v>4.4005524952488244</v>
      </c>
      <c r="BS285">
        <f t="shared" si="137"/>
        <v>1.243156079907793</v>
      </c>
      <c r="BT285">
        <f t="shared" si="138"/>
        <v>29.83574591778703</v>
      </c>
      <c r="BW285">
        <f t="shared" si="139"/>
        <v>0.98457961528697202</v>
      </c>
    </row>
    <row r="286" spans="1:75" x14ac:dyDescent="0.3">
      <c r="A286">
        <v>286</v>
      </c>
      <c r="B286" s="76">
        <v>45577</v>
      </c>
      <c r="C286">
        <v>24.42</v>
      </c>
      <c r="D286">
        <v>26.31</v>
      </c>
      <c r="E286">
        <v>37.326981000000004</v>
      </c>
      <c r="J286">
        <v>286</v>
      </c>
      <c r="K286">
        <v>26.31</v>
      </c>
      <c r="L286">
        <f t="shared" si="112"/>
        <v>314.45999999999998</v>
      </c>
      <c r="N286">
        <f t="shared" si="113"/>
        <v>256.14999999999998</v>
      </c>
      <c r="O286">
        <f t="shared" si="114"/>
        <v>266.14999999999998</v>
      </c>
      <c r="P286" cm="1">
        <f t="array" ref="P286">[2]!PropsSI("P","T",N286,"Q",0,$H$13)</f>
        <v>170000.91143693728</v>
      </c>
      <c r="Q286" cm="1">
        <f t="array" ref="Q286">[2]!PropsSI("H","P",P286,"T",O286,$H$13)</f>
        <v>360698.73146514298</v>
      </c>
      <c r="R286" cm="1">
        <f t="array" ref="R286">[2]!PropsSI("S","P",P286,"T",O286,$H$13)</f>
        <v>1629.8582331222553</v>
      </c>
      <c r="S286" cm="1">
        <f t="array" ref="S286">[2]!PropsSI("D","P",P286,"T",O286,$H$13)</f>
        <v>9.2926033590470212</v>
      </c>
      <c r="U286">
        <f t="shared" si="115"/>
        <v>314.45999999999998</v>
      </c>
      <c r="V286" cm="1">
        <f t="array" ref="V286">[2]!PropsSI("T","P",W286,"S",Y286,$H$13)</f>
        <v>320.47695607675189</v>
      </c>
      <c r="W286" cm="1">
        <f t="array" ref="W286">[2]!PropsSI("P","T",U286,"Q",1,$H$13)</f>
        <v>1052662.3506949386</v>
      </c>
      <c r="X286" cm="1">
        <f t="array" ref="X286">[2]!PropsSI("H","P",W286,"S",Y286,$H$13)</f>
        <v>394842.11401804886</v>
      </c>
      <c r="Y286">
        <f t="shared" si="116"/>
        <v>1629.8582331222553</v>
      </c>
      <c r="Z286" cm="1">
        <f t="array" ref="Z286">[2]!PropsSI("D","P",W286,"S",Y286,$H$13)</f>
        <v>57.211838504712006</v>
      </c>
      <c r="AB286">
        <f t="shared" si="117"/>
        <v>314.45999999999998</v>
      </c>
      <c r="AC286" cm="1">
        <f t="array" ref="AC286">[2]!PropsSI("T","P",AD286,"H",AE286,$H$13)</f>
        <v>320.47695607675183</v>
      </c>
      <c r="AD286">
        <f t="shared" si="118"/>
        <v>1052662.3506949386</v>
      </c>
      <c r="AE286">
        <f t="shared" si="119"/>
        <v>394842.11401804886</v>
      </c>
      <c r="AF286" cm="1">
        <f t="array" ref="AF286">[2]!PropsSI("S","P",AD286,"H",AE286,$H$13)</f>
        <v>1629.8582331222556</v>
      </c>
      <c r="AG286" cm="1">
        <f t="array" ref="AG286">[2]!PropsSI("D","P",AD286,"H",AE286,$H$13)</f>
        <v>57.211838504712013</v>
      </c>
      <c r="AI286">
        <f t="shared" si="120"/>
        <v>314.45999999999998</v>
      </c>
      <c r="AJ286">
        <f t="shared" si="121"/>
        <v>309.45999999999998</v>
      </c>
      <c r="AK286" cm="1">
        <f t="array" ref="AK286">[2]!PropsSI("P","T",AI286,"Q",0,$H$13)</f>
        <v>1052662.3506949386</v>
      </c>
      <c r="AL286" cm="1">
        <f t="array" ref="AL286">[2]!PropsSI("H","P",AK286,"T",AJ286,$H$13)</f>
        <v>249504.23361094084</v>
      </c>
      <c r="AM286" cm="1">
        <f t="array" ref="AM286">[2]!PropsSI("S","P",AK286,"T",AJ286,$H$13)</f>
        <v>1167.6989967721668</v>
      </c>
      <c r="AN286" cm="1">
        <f t="array" ref="AN286">[2]!PropsSI("D","P",AK286,"T",AJ286,$H$13)</f>
        <v>1049.9665270495525</v>
      </c>
      <c r="AP286">
        <f t="shared" si="122"/>
        <v>313.45999999999998</v>
      </c>
      <c r="AQ286">
        <f t="shared" si="123"/>
        <v>307.45999999999998</v>
      </c>
      <c r="AR286" cm="1">
        <f t="array" ref="AR286">[2]!PropsSI("P","T",AP286,"Q",0,$H$13)</f>
        <v>1026426.280741805</v>
      </c>
      <c r="AS286" cm="1">
        <f t="array" ref="AS286">[2]!PropsSI("H","P",AR286,"T",AQ286,$H$13)</f>
        <v>246625.41417485336</v>
      </c>
      <c r="AT286" cm="1">
        <f t="array" ref="AT286">[2]!PropsSI("S","P",AR286,"T",AQ286,$H$13)</f>
        <v>1158.4468221362006</v>
      </c>
      <c r="AU286" cm="1">
        <f t="array" ref="AU286">[2]!PropsSI("D","P",AR286,"T",AQ286,$H$13)</f>
        <v>1058.018850492605</v>
      </c>
      <c r="AW286">
        <f t="shared" si="124"/>
        <v>260.14999999999998</v>
      </c>
      <c r="AX286">
        <f t="shared" si="125"/>
        <v>260.14999999999998</v>
      </c>
      <c r="AY286" cm="1">
        <f t="array" ref="AY286">[2]!PropsSI("P","T",AW286,"Q",0,$H$13)</f>
        <v>198287.49024246493</v>
      </c>
      <c r="AZ286">
        <f t="shared" si="126"/>
        <v>246625.41417485336</v>
      </c>
      <c r="BA286" cm="1">
        <f t="array" ref="BA286">[2]!PropsSI("S","P",AY286,"H",AZ286,$H$13)</f>
        <v>1181.1354269643934</v>
      </c>
      <c r="BB286" cm="1">
        <f t="array" ref="BB286">[2]!PropsSI("D","P",AY286,"H",AZ286,$H$13)</f>
        <v>30.137433394385393</v>
      </c>
      <c r="BD286">
        <f t="shared" si="127"/>
        <v>258.14999999999998</v>
      </c>
      <c r="BE286">
        <f t="shared" si="128"/>
        <v>260.14999999999998</v>
      </c>
      <c r="BF286" cm="1">
        <f t="array" ref="BF286">[2]!PropsSI("P","T",BD286,"Q",1,$H$13)</f>
        <v>183723.82814975141</v>
      </c>
      <c r="BG286" cm="1">
        <f t="array" ref="BG286">[2]!PropsSI("H","P",BF286,"T",BE286,$H$13)</f>
        <v>355128.23969601718</v>
      </c>
      <c r="BH286" cm="1">
        <f t="array" ref="BH286">[2]!PropsSI("S","P",BF286,"T",BE286,$H$13)</f>
        <v>1603.3816434342573</v>
      </c>
      <c r="BI286" cm="1">
        <f t="array" ref="BI286">[2]!PropsSI("D","P",BF286,"T",BE286,$H$13)</f>
        <v>10.391805422690133</v>
      </c>
      <c r="BJ286">
        <f t="shared" si="129"/>
        <v>108.50282552116381</v>
      </c>
      <c r="BK286">
        <f t="shared" si="130"/>
        <v>34.143382552905884</v>
      </c>
      <c r="BL286">
        <f t="shared" si="131"/>
        <v>-142.6462080740697</v>
      </c>
      <c r="BM286">
        <f t="shared" si="132"/>
        <v>3.1778581209121981</v>
      </c>
      <c r="BN286">
        <f t="shared" si="133"/>
        <v>4.584443260522109</v>
      </c>
      <c r="BO286">
        <f t="shared" si="134"/>
        <v>0.69318299743779166</v>
      </c>
      <c r="BP286">
        <f t="shared" si="135"/>
        <v>6.1920982763991184</v>
      </c>
      <c r="BR286">
        <f t="shared" si="136"/>
        <v>3.1835984470941199</v>
      </c>
      <c r="BS286">
        <f t="shared" si="137"/>
        <v>0.89936656130408887</v>
      </c>
      <c r="BT286">
        <f t="shared" si="138"/>
        <v>21.584797471298131</v>
      </c>
      <c r="BW286">
        <f t="shared" si="139"/>
        <v>0.71229831655283837</v>
      </c>
    </row>
    <row r="287" spans="1:75" x14ac:dyDescent="0.3">
      <c r="A287">
        <v>287</v>
      </c>
      <c r="B287" s="76">
        <v>45578</v>
      </c>
      <c r="C287">
        <v>26.87</v>
      </c>
      <c r="D287">
        <v>29.69</v>
      </c>
      <c r="E287">
        <v>37.326981000000004</v>
      </c>
      <c r="J287">
        <v>287</v>
      </c>
      <c r="K287">
        <v>29.69</v>
      </c>
      <c r="L287">
        <f t="shared" si="112"/>
        <v>317.83999999999997</v>
      </c>
      <c r="N287">
        <f t="shared" si="113"/>
        <v>256.14999999999998</v>
      </c>
      <c r="O287">
        <f t="shared" si="114"/>
        <v>266.14999999999998</v>
      </c>
      <c r="P287" cm="1">
        <f t="array" ref="P287">[2]!PropsSI("P","T",N287,"Q",0,$H$13)</f>
        <v>170000.91143693728</v>
      </c>
      <c r="Q287" cm="1">
        <f t="array" ref="Q287">[2]!PropsSI("H","P",P287,"T",O287,$H$13)</f>
        <v>360698.73146514298</v>
      </c>
      <c r="R287" cm="1">
        <f t="array" ref="R287">[2]!PropsSI("S","P",P287,"T",O287,$H$13)</f>
        <v>1629.8582331222553</v>
      </c>
      <c r="S287" cm="1">
        <f t="array" ref="S287">[2]!PropsSI("D","P",P287,"T",O287,$H$13)</f>
        <v>9.2926033590470212</v>
      </c>
      <c r="U287">
        <f t="shared" si="115"/>
        <v>317.83999999999997</v>
      </c>
      <c r="V287" cm="1">
        <f t="array" ref="V287">[2]!PropsSI("T","P",W287,"S",Y287,$H$13)</f>
        <v>323.58783752289878</v>
      </c>
      <c r="W287" cm="1">
        <f t="array" ref="W287">[2]!PropsSI("P","T",U287,"Q",1,$H$13)</f>
        <v>1145065.3342115907</v>
      </c>
      <c r="X287" cm="1">
        <f t="array" ref="X287">[2]!PropsSI("H","P",W287,"S",Y287,$H$13)</f>
        <v>396384.28422577755</v>
      </c>
      <c r="Y287">
        <f t="shared" si="116"/>
        <v>1629.8582331222553</v>
      </c>
      <c r="Z287" cm="1">
        <f t="array" ref="Z287">[2]!PropsSI("D","P",W287,"S",Y287,$H$13)</f>
        <v>62.727230500698774</v>
      </c>
      <c r="AB287">
        <f t="shared" si="117"/>
        <v>317.83999999999997</v>
      </c>
      <c r="AC287" cm="1">
        <f t="array" ref="AC287">[2]!PropsSI("T","P",AD287,"H",AE287,$H$13)</f>
        <v>323.58783752289878</v>
      </c>
      <c r="AD287">
        <f t="shared" si="118"/>
        <v>1145065.3342115907</v>
      </c>
      <c r="AE287">
        <f t="shared" si="119"/>
        <v>396384.28422577755</v>
      </c>
      <c r="AF287" cm="1">
        <f t="array" ref="AF287">[2]!PropsSI("S","P",AD287,"H",AE287,$H$13)</f>
        <v>1629.8582331222558</v>
      </c>
      <c r="AG287" cm="1">
        <f t="array" ref="AG287">[2]!PropsSI("D","P",AD287,"H",AE287,$H$13)</f>
        <v>62.727230500698752</v>
      </c>
      <c r="AI287">
        <f t="shared" si="120"/>
        <v>317.83999999999997</v>
      </c>
      <c r="AJ287">
        <f t="shared" si="121"/>
        <v>312.83999999999997</v>
      </c>
      <c r="AK287" cm="1">
        <f t="array" ref="AK287">[2]!PropsSI("P","T",AI287,"Q",0,$H$13)</f>
        <v>1145065.3342115907</v>
      </c>
      <c r="AL287" cm="1">
        <f t="array" ref="AL287">[2]!PropsSI("H","P",AK287,"T",AJ287,$H$13)</f>
        <v>254406.78349166809</v>
      </c>
      <c r="AM287" cm="1">
        <f t="array" ref="AM287">[2]!PropsSI("S","P",AK287,"T",AJ287,$H$13)</f>
        <v>1183.1705406117908</v>
      </c>
      <c r="AN287" cm="1">
        <f t="array" ref="AN287">[2]!PropsSI("D","P",AK287,"T",AJ287,$H$13)</f>
        <v>1036.4614493292549</v>
      </c>
      <c r="AP287">
        <f t="shared" si="122"/>
        <v>316.83999999999997</v>
      </c>
      <c r="AQ287">
        <f t="shared" si="123"/>
        <v>310.83999999999997</v>
      </c>
      <c r="AR287" cm="1">
        <f t="array" ref="AR287">[2]!PropsSI("P","T",AP287,"Q",0,$H$13)</f>
        <v>1117119.7682347866</v>
      </c>
      <c r="AS287" cm="1">
        <f t="array" ref="AS287">[2]!PropsSI("H","P",AR287,"T",AQ287,$H$13)</f>
        <v>251491.91772336612</v>
      </c>
      <c r="AT287" cm="1">
        <f t="array" ref="AT287">[2]!PropsSI("S","P",AR287,"T",AQ287,$H$13)</f>
        <v>1173.9093537164088</v>
      </c>
      <c r="AU287" cm="1">
        <f t="array" ref="AU287">[2]!PropsSI("D","P",AR287,"T",AQ287,$H$13)</f>
        <v>1044.768612767989</v>
      </c>
      <c r="AW287">
        <f t="shared" si="124"/>
        <v>260.14999999999998</v>
      </c>
      <c r="AX287">
        <f t="shared" si="125"/>
        <v>260.14999999999998</v>
      </c>
      <c r="AY287" cm="1">
        <f t="array" ref="AY287">[2]!PropsSI("P","T",AW287,"Q",0,$H$13)</f>
        <v>198287.49024246493</v>
      </c>
      <c r="AZ287">
        <f t="shared" si="126"/>
        <v>251491.91772336612</v>
      </c>
      <c r="BA287" cm="1">
        <f t="array" ref="BA287">[2]!PropsSI("S","P",AY287,"H",AZ287,$H$13)</f>
        <v>1199.8419560764937</v>
      </c>
      <c r="BB287" cm="1">
        <f t="array" ref="BB287">[2]!PropsSI("D","P",AY287,"H",AZ287,$H$13)</f>
        <v>28.02979397411001</v>
      </c>
      <c r="BD287">
        <f t="shared" si="127"/>
        <v>258.14999999999998</v>
      </c>
      <c r="BE287">
        <f t="shared" si="128"/>
        <v>260.14999999999998</v>
      </c>
      <c r="BF287" cm="1">
        <f t="array" ref="BF287">[2]!PropsSI("P","T",BD287,"Q",1,$H$13)</f>
        <v>183723.82814975141</v>
      </c>
      <c r="BG287" cm="1">
        <f t="array" ref="BG287">[2]!PropsSI("H","P",BF287,"T",BE287,$H$13)</f>
        <v>355128.23969601718</v>
      </c>
      <c r="BH287" cm="1">
        <f t="array" ref="BH287">[2]!PropsSI("S","P",BF287,"T",BE287,$H$13)</f>
        <v>1603.3816434342573</v>
      </c>
      <c r="BI287" cm="1">
        <f t="array" ref="BI287">[2]!PropsSI("D","P",BF287,"T",BE287,$H$13)</f>
        <v>10.391805422690133</v>
      </c>
      <c r="BJ287">
        <f t="shared" si="129"/>
        <v>103.63632197265106</v>
      </c>
      <c r="BK287">
        <f t="shared" si="130"/>
        <v>35.685552760634572</v>
      </c>
      <c r="BL287">
        <f t="shared" si="131"/>
        <v>-139.32187473328563</v>
      </c>
      <c r="BM287">
        <f t="shared" si="132"/>
        <v>2.9041534726337295</v>
      </c>
      <c r="BN287">
        <f t="shared" si="133"/>
        <v>4.3248450326687884</v>
      </c>
      <c r="BO287">
        <f t="shared" si="134"/>
        <v>0.67150463211895151</v>
      </c>
      <c r="BP287">
        <f t="shared" si="135"/>
        <v>6.7356423241081185</v>
      </c>
      <c r="BR287">
        <f t="shared" si="136"/>
        <v>1.6414282393654318</v>
      </c>
      <c r="BS287">
        <f t="shared" si="137"/>
        <v>0.46370347762073449</v>
      </c>
      <c r="BT287">
        <f t="shared" si="138"/>
        <v>11.128883462897628</v>
      </c>
      <c r="BW287">
        <f t="shared" si="139"/>
        <v>0.36725315427562172</v>
      </c>
    </row>
    <row r="288" spans="1:75" x14ac:dyDescent="0.3">
      <c r="A288">
        <v>288</v>
      </c>
      <c r="B288" s="76">
        <v>45579</v>
      </c>
      <c r="C288">
        <v>27.02</v>
      </c>
      <c r="D288">
        <v>31.52</v>
      </c>
      <c r="E288">
        <v>37.326981000000004</v>
      </c>
      <c r="J288">
        <v>288</v>
      </c>
      <c r="K288">
        <v>31.52</v>
      </c>
      <c r="L288">
        <f t="shared" si="112"/>
        <v>319.66999999999996</v>
      </c>
      <c r="N288">
        <f t="shared" si="113"/>
        <v>256.14999999999998</v>
      </c>
      <c r="O288">
        <f t="shared" si="114"/>
        <v>266.14999999999998</v>
      </c>
      <c r="P288" cm="1">
        <f t="array" ref="P288">[2]!PropsSI("P","T",N288,"Q",0,$H$13)</f>
        <v>170000.91143693728</v>
      </c>
      <c r="Q288" cm="1">
        <f t="array" ref="Q288">[2]!PropsSI("H","P",P288,"T",O288,$H$13)</f>
        <v>360698.73146514298</v>
      </c>
      <c r="R288" cm="1">
        <f t="array" ref="R288">[2]!PropsSI("S","P",P288,"T",O288,$H$13)</f>
        <v>1629.8582331222553</v>
      </c>
      <c r="S288" cm="1">
        <f t="array" ref="S288">[2]!PropsSI("D","P",P288,"T",O288,$H$13)</f>
        <v>9.2926033590470212</v>
      </c>
      <c r="U288">
        <f t="shared" si="115"/>
        <v>319.66999999999996</v>
      </c>
      <c r="V288" cm="1">
        <f t="array" ref="V288">[2]!PropsSI("T","P",W288,"S",Y288,$H$13)</f>
        <v>325.28305000392379</v>
      </c>
      <c r="W288" cm="1">
        <f t="array" ref="W288">[2]!PropsSI("P","T",U288,"Q",1,$H$13)</f>
        <v>1197556.5883535543</v>
      </c>
      <c r="X288" cm="1">
        <f t="array" ref="X288">[2]!PropsSI("H","P",W288,"S",Y288,$H$13)</f>
        <v>397200.58514059772</v>
      </c>
      <c r="Y288">
        <f t="shared" si="116"/>
        <v>1629.8582331222553</v>
      </c>
      <c r="Z288" cm="1">
        <f t="array" ref="Z288">[2]!PropsSI("D","P",W288,"S",Y288,$H$13)</f>
        <v>65.913167575920582</v>
      </c>
      <c r="AB288">
        <f t="shared" si="117"/>
        <v>319.66999999999996</v>
      </c>
      <c r="AC288" cm="1">
        <f t="array" ref="AC288">[2]!PropsSI("T","P",AD288,"H",AE288,$H$13)</f>
        <v>325.28305000392396</v>
      </c>
      <c r="AD288">
        <f t="shared" si="118"/>
        <v>1197556.5883535543</v>
      </c>
      <c r="AE288">
        <f t="shared" si="119"/>
        <v>397200.58514059772</v>
      </c>
      <c r="AF288" cm="1">
        <f t="array" ref="AF288">[2]!PropsSI("S","P",AD288,"H",AE288,$H$13)</f>
        <v>1629.858233122256</v>
      </c>
      <c r="AG288" cm="1">
        <f t="array" ref="AG288">[2]!PropsSI("D","P",AD288,"H",AE288,$H$13)</f>
        <v>65.913167575920497</v>
      </c>
      <c r="AI288">
        <f t="shared" si="120"/>
        <v>319.66999999999996</v>
      </c>
      <c r="AJ288">
        <f t="shared" si="121"/>
        <v>314.66999999999996</v>
      </c>
      <c r="AK288" cm="1">
        <f t="array" ref="AK288">[2]!PropsSI("P","T",AI288,"Q",0,$H$13)</f>
        <v>1197556.5883535543</v>
      </c>
      <c r="AL288" cm="1">
        <f t="array" ref="AL288">[2]!PropsSI("H","P",AK288,"T",AJ288,$H$13)</f>
        <v>257085.86932232307</v>
      </c>
      <c r="AM288" cm="1">
        <f t="array" ref="AM288">[2]!PropsSI("S","P",AK288,"T",AJ288,$H$13)</f>
        <v>1191.5473214961621</v>
      </c>
      <c r="AN288" cm="1">
        <f t="array" ref="AN288">[2]!PropsSI("D","P",AK288,"T",AJ288,$H$13)</f>
        <v>1028.986124290755</v>
      </c>
      <c r="AP288">
        <f t="shared" si="122"/>
        <v>318.66999999999996</v>
      </c>
      <c r="AQ288">
        <f t="shared" si="123"/>
        <v>312.66999999999996</v>
      </c>
      <c r="AR288" cm="1">
        <f t="array" ref="AR288">[2]!PropsSI("P","T",AP288,"Q",0,$H$13)</f>
        <v>1168654.6858523302</v>
      </c>
      <c r="AS288" cm="1">
        <f t="array" ref="AS288">[2]!PropsSI("H","P",AR288,"T",AQ288,$H$13)</f>
        <v>254150.43569166321</v>
      </c>
      <c r="AT288" cm="1">
        <f t="array" ref="AT288">[2]!PropsSI("S","P",AR288,"T",AQ288,$H$13)</f>
        <v>1182.2781599202146</v>
      </c>
      <c r="AU288" cm="1">
        <f t="array" ref="AU288">[2]!PropsSI("D","P",AR288,"T",AQ288,$H$13)</f>
        <v>1037.4421360332572</v>
      </c>
      <c r="AW288">
        <f t="shared" si="124"/>
        <v>260.14999999999998</v>
      </c>
      <c r="AX288">
        <f t="shared" si="125"/>
        <v>260.14999999999998</v>
      </c>
      <c r="AY288" cm="1">
        <f t="array" ref="AY288">[2]!PropsSI("P","T",AW288,"Q",0,$H$13)</f>
        <v>198287.49024246493</v>
      </c>
      <c r="AZ288">
        <f t="shared" si="126"/>
        <v>254150.43569166321</v>
      </c>
      <c r="BA288" cm="1">
        <f t="array" ref="BA288">[2]!PropsSI("S","P",AY288,"H",AZ288,$H$13)</f>
        <v>1210.061129508349</v>
      </c>
      <c r="BB288" cm="1">
        <f t="array" ref="BB288">[2]!PropsSI("D","P",AY288,"H",AZ288,$H$13)</f>
        <v>26.9983404264662</v>
      </c>
      <c r="BD288">
        <f t="shared" si="127"/>
        <v>258.14999999999998</v>
      </c>
      <c r="BE288">
        <f t="shared" si="128"/>
        <v>260.14999999999998</v>
      </c>
      <c r="BF288" cm="1">
        <f t="array" ref="BF288">[2]!PropsSI("P","T",BD288,"Q",1,$H$13)</f>
        <v>183723.82814975141</v>
      </c>
      <c r="BG288" cm="1">
        <f t="array" ref="BG288">[2]!PropsSI("H","P",BF288,"T",BE288,$H$13)</f>
        <v>355128.23969601718</v>
      </c>
      <c r="BH288" cm="1">
        <f t="array" ref="BH288">[2]!PropsSI("S","P",BF288,"T",BE288,$H$13)</f>
        <v>1603.3816434342573</v>
      </c>
      <c r="BI288" cm="1">
        <f t="array" ref="BI288">[2]!PropsSI("D","P",BF288,"T",BE288,$H$13)</f>
        <v>10.391805422690133</v>
      </c>
      <c r="BJ288">
        <f t="shared" si="129"/>
        <v>100.97780400435397</v>
      </c>
      <c r="BK288">
        <f t="shared" si="130"/>
        <v>36.50185367545474</v>
      </c>
      <c r="BL288">
        <f t="shared" si="131"/>
        <v>-137.47965767980872</v>
      </c>
      <c r="BM288">
        <f t="shared" si="132"/>
        <v>2.766374686123279</v>
      </c>
      <c r="BN288">
        <f t="shared" si="133"/>
        <v>4.196196358907673</v>
      </c>
      <c r="BO288">
        <f t="shared" si="134"/>
        <v>0.65925768231766069</v>
      </c>
      <c r="BP288">
        <f t="shared" si="135"/>
        <v>7.0444127518562984</v>
      </c>
      <c r="BR288">
        <f t="shared" si="136"/>
        <v>0.82512732454526372</v>
      </c>
      <c r="BS288">
        <f t="shared" si="137"/>
        <v>0.23309846918403701</v>
      </c>
      <c r="BT288">
        <f t="shared" si="138"/>
        <v>5.5943632604168885</v>
      </c>
      <c r="BW288">
        <f t="shared" si="139"/>
        <v>0.18461398759375733</v>
      </c>
    </row>
    <row r="289" spans="1:75" x14ac:dyDescent="0.3">
      <c r="A289">
        <v>289</v>
      </c>
      <c r="B289" s="76">
        <v>45580</v>
      </c>
      <c r="C289">
        <v>24.88</v>
      </c>
      <c r="D289">
        <v>27.09</v>
      </c>
      <c r="E289">
        <v>37.326981000000004</v>
      </c>
      <c r="J289">
        <v>289</v>
      </c>
      <c r="K289">
        <v>27.09</v>
      </c>
      <c r="L289">
        <f t="shared" si="112"/>
        <v>315.24</v>
      </c>
      <c r="N289">
        <f t="shared" si="113"/>
        <v>256.14999999999998</v>
      </c>
      <c r="O289">
        <f t="shared" si="114"/>
        <v>266.14999999999998</v>
      </c>
      <c r="P289" cm="1">
        <f t="array" ref="P289">[2]!PropsSI("P","T",N289,"Q",0,$H$13)</f>
        <v>170000.91143693728</v>
      </c>
      <c r="Q289" cm="1">
        <f t="array" ref="Q289">[2]!PropsSI("H","P",P289,"T",O289,$H$13)</f>
        <v>360698.73146514298</v>
      </c>
      <c r="R289" cm="1">
        <f t="array" ref="R289">[2]!PropsSI("S","P",P289,"T",O289,$H$13)</f>
        <v>1629.8582331222553</v>
      </c>
      <c r="S289" cm="1">
        <f t="array" ref="S289">[2]!PropsSI("D","P",P289,"T",O289,$H$13)</f>
        <v>9.2926033590470212</v>
      </c>
      <c r="U289">
        <f t="shared" si="115"/>
        <v>315.24</v>
      </c>
      <c r="V289" cm="1">
        <f t="array" ref="V289">[2]!PropsSI("T","P",W289,"S",Y289,$H$13)</f>
        <v>321.19273134554368</v>
      </c>
      <c r="W289" cm="1">
        <f t="array" ref="W289">[2]!PropsSI("P","T",U289,"Q",1,$H$13)</f>
        <v>1073472.0108538908</v>
      </c>
      <c r="X289" cm="1">
        <f t="array" ref="X289">[2]!PropsSI("H","P",W289,"S",Y289,$H$13)</f>
        <v>395201.986257485</v>
      </c>
      <c r="Y289">
        <f t="shared" si="116"/>
        <v>1629.8582331222553</v>
      </c>
      <c r="Z289" cm="1">
        <f t="array" ref="Z289">[2]!PropsSI("D","P",W289,"S",Y289,$H$13)</f>
        <v>58.443774318060207</v>
      </c>
      <c r="AB289">
        <f t="shared" si="117"/>
        <v>315.24</v>
      </c>
      <c r="AC289" cm="1">
        <f t="array" ref="AC289">[2]!PropsSI("T","P",AD289,"H",AE289,$H$13)</f>
        <v>321.19273134554379</v>
      </c>
      <c r="AD289">
        <f t="shared" si="118"/>
        <v>1073472.0108538908</v>
      </c>
      <c r="AE289">
        <f t="shared" si="119"/>
        <v>395201.986257485</v>
      </c>
      <c r="AF289" cm="1">
        <f t="array" ref="AF289">[2]!PropsSI("S","P",AD289,"H",AE289,$H$13)</f>
        <v>1629.858233122256</v>
      </c>
      <c r="AG289" cm="1">
        <f t="array" ref="AG289">[2]!PropsSI("D","P",AD289,"H",AE289,$H$13)</f>
        <v>58.443774318060157</v>
      </c>
      <c r="AI289">
        <f t="shared" si="120"/>
        <v>315.24</v>
      </c>
      <c r="AJ289">
        <f t="shared" si="121"/>
        <v>310.24</v>
      </c>
      <c r="AK289" cm="1">
        <f t="array" ref="AK289">[2]!PropsSI("P","T",AI289,"Q",0,$H$13)</f>
        <v>1073472.0108538908</v>
      </c>
      <c r="AL289" cm="1">
        <f t="array" ref="AL289">[2]!PropsSI("H","P",AK289,"T",AJ289,$H$13)</f>
        <v>250630.46220525965</v>
      </c>
      <c r="AM289" cm="1">
        <f t="array" ref="AM289">[2]!PropsSI("S","P",AK289,"T",AJ289,$H$13)</f>
        <v>1171.2696924782288</v>
      </c>
      <c r="AN289" cm="1">
        <f t="array" ref="AN289">[2]!PropsSI("D","P",AK289,"T",AJ289,$H$13)</f>
        <v>1046.8833810681353</v>
      </c>
      <c r="AP289">
        <f t="shared" si="122"/>
        <v>314.24</v>
      </c>
      <c r="AQ289">
        <f t="shared" si="123"/>
        <v>308.24</v>
      </c>
      <c r="AR289" cm="1">
        <f t="array" ref="AR289">[2]!PropsSI("P","T",AP289,"Q",0,$H$13)</f>
        <v>1046847.8898921269</v>
      </c>
      <c r="AS289" cm="1">
        <f t="array" ref="AS289">[2]!PropsSI("H","P",AR289,"T",AQ289,$H$13)</f>
        <v>247743.52753275627</v>
      </c>
      <c r="AT289" cm="1">
        <f t="array" ref="AT289">[2]!PropsSI("S","P",AR289,"T",AQ289,$H$13)</f>
        <v>1162.0160407795559</v>
      </c>
      <c r="AU289" cm="1">
        <f t="array" ref="AU289">[2]!PropsSI("D","P",AR289,"T",AQ289,$H$13)</f>
        <v>1054.9923960898302</v>
      </c>
      <c r="AW289">
        <f t="shared" si="124"/>
        <v>260.14999999999998</v>
      </c>
      <c r="AX289">
        <f t="shared" si="125"/>
        <v>260.14999999999998</v>
      </c>
      <c r="AY289" cm="1">
        <f t="array" ref="AY289">[2]!PropsSI("P","T",AW289,"Q",0,$H$13)</f>
        <v>198287.49024246493</v>
      </c>
      <c r="AZ289">
        <f t="shared" si="126"/>
        <v>247743.52753275627</v>
      </c>
      <c r="BA289" cm="1">
        <f t="array" ref="BA289">[2]!PropsSI("S","P",AY289,"H",AZ289,$H$13)</f>
        <v>1185.4333833660962</v>
      </c>
      <c r="BB289" cm="1">
        <f t="array" ref="BB289">[2]!PropsSI("D","P",AY289,"H",AZ289,$H$13)</f>
        <v>29.625618842279117</v>
      </c>
      <c r="BD289">
        <f t="shared" si="127"/>
        <v>258.14999999999998</v>
      </c>
      <c r="BE289">
        <f t="shared" si="128"/>
        <v>260.14999999999998</v>
      </c>
      <c r="BF289" cm="1">
        <f t="array" ref="BF289">[2]!PropsSI("P","T",BD289,"Q",1,$H$13)</f>
        <v>183723.82814975141</v>
      </c>
      <c r="BG289" cm="1">
        <f t="array" ref="BG289">[2]!PropsSI("H","P",BF289,"T",BE289,$H$13)</f>
        <v>355128.23969601718</v>
      </c>
      <c r="BH289" cm="1">
        <f t="array" ref="BH289">[2]!PropsSI("S","P",BF289,"T",BE289,$H$13)</f>
        <v>1603.3816434342573</v>
      </c>
      <c r="BI289" cm="1">
        <f t="array" ref="BI289">[2]!PropsSI("D","P",BF289,"T",BE289,$H$13)</f>
        <v>10.391805422690133</v>
      </c>
      <c r="BJ289">
        <f t="shared" si="129"/>
        <v>107.3847121632609</v>
      </c>
      <c r="BK289">
        <f t="shared" si="130"/>
        <v>34.50325479234202</v>
      </c>
      <c r="BL289">
        <f t="shared" si="131"/>
        <v>-141.88796695560291</v>
      </c>
      <c r="BM289">
        <f t="shared" si="132"/>
        <v>3.1123067319172129</v>
      </c>
      <c r="BN289">
        <f t="shared" si="133"/>
        <v>4.5218076720966867</v>
      </c>
      <c r="BO289">
        <f t="shared" si="134"/>
        <v>0.68828817092835093</v>
      </c>
      <c r="BP289">
        <f t="shared" si="135"/>
        <v>6.3145073857565803</v>
      </c>
      <c r="BR289">
        <f t="shared" si="136"/>
        <v>2.8237262076579839</v>
      </c>
      <c r="BS289">
        <f t="shared" si="137"/>
        <v>0.79770265366338045</v>
      </c>
      <c r="BT289">
        <f t="shared" si="138"/>
        <v>19.144863687921131</v>
      </c>
      <c r="BW289">
        <f t="shared" si="139"/>
        <v>0.63178050170139732</v>
      </c>
    </row>
    <row r="290" spans="1:75" x14ac:dyDescent="0.3">
      <c r="A290">
        <v>290</v>
      </c>
      <c r="B290" s="76">
        <v>45581</v>
      </c>
      <c r="C290">
        <v>24.33</v>
      </c>
      <c r="D290">
        <v>25.97</v>
      </c>
      <c r="E290">
        <v>37.326981000000004</v>
      </c>
      <c r="J290">
        <v>290</v>
      </c>
      <c r="K290">
        <v>25.97</v>
      </c>
      <c r="L290">
        <f t="shared" si="112"/>
        <v>314.12</v>
      </c>
      <c r="N290">
        <f t="shared" si="113"/>
        <v>256.14999999999998</v>
      </c>
      <c r="O290">
        <f t="shared" si="114"/>
        <v>266.14999999999998</v>
      </c>
      <c r="P290" cm="1">
        <f t="array" ref="P290">[2]!PropsSI("P","T",N290,"Q",0,$H$13)</f>
        <v>170000.91143693728</v>
      </c>
      <c r="Q290" cm="1">
        <f t="array" ref="Q290">[2]!PropsSI("H","P",P290,"T",O290,$H$13)</f>
        <v>360698.73146514298</v>
      </c>
      <c r="R290" cm="1">
        <f t="array" ref="R290">[2]!PropsSI("S","P",P290,"T",O290,$H$13)</f>
        <v>1629.8582331222553</v>
      </c>
      <c r="S290" cm="1">
        <f t="array" ref="S290">[2]!PropsSI("D","P",P290,"T",O290,$H$13)</f>
        <v>9.2926033590470212</v>
      </c>
      <c r="U290">
        <f t="shared" si="115"/>
        <v>314.12</v>
      </c>
      <c r="V290" cm="1">
        <f t="array" ref="V290">[2]!PropsSI("T","P",W290,"S",Y290,$H$13)</f>
        <v>320.16531798779499</v>
      </c>
      <c r="W290" cm="1">
        <f t="array" ref="W290">[2]!PropsSI("P","T",U290,"Q",1,$H$13)</f>
        <v>1043686.5049472474</v>
      </c>
      <c r="X290" cm="1">
        <f t="array" ref="X290">[2]!PropsSI("H","P",W290,"S",Y290,$H$13)</f>
        <v>394684.49523821514</v>
      </c>
      <c r="Y290">
        <f t="shared" si="116"/>
        <v>1629.8582331222553</v>
      </c>
      <c r="Z290" cm="1">
        <f t="array" ref="Z290">[2]!PropsSI("D","P",W290,"S",Y290,$H$13)</f>
        <v>56.682262201583583</v>
      </c>
      <c r="AB290">
        <f t="shared" si="117"/>
        <v>314.12</v>
      </c>
      <c r="AC290" cm="1">
        <f t="array" ref="AC290">[2]!PropsSI("T","P",AD290,"H",AE290,$H$13)</f>
        <v>320.16531798779505</v>
      </c>
      <c r="AD290">
        <f t="shared" si="118"/>
        <v>1043686.5049472474</v>
      </c>
      <c r="AE290">
        <f t="shared" si="119"/>
        <v>394684.49523821514</v>
      </c>
      <c r="AF290" cm="1">
        <f t="array" ref="AF290">[2]!PropsSI("S","P",AD290,"H",AE290,$H$13)</f>
        <v>1629.858233122256</v>
      </c>
      <c r="AG290" cm="1">
        <f t="array" ref="AG290">[2]!PropsSI("D","P",AD290,"H",AE290,$H$13)</f>
        <v>56.682262201583548</v>
      </c>
      <c r="AI290">
        <f t="shared" si="120"/>
        <v>314.12</v>
      </c>
      <c r="AJ290">
        <f t="shared" si="121"/>
        <v>309.12</v>
      </c>
      <c r="AK290" cm="1">
        <f t="array" ref="AK290">[2]!PropsSI("P","T",AI290,"Q",0,$H$13)</f>
        <v>1043686.5049472474</v>
      </c>
      <c r="AL290" cm="1">
        <f t="array" ref="AL290">[2]!PropsSI("H","P",AK290,"T",AJ290,$H$13)</f>
        <v>249014.25713198454</v>
      </c>
      <c r="AM290" cm="1">
        <f t="array" ref="AM290">[2]!PropsSI("S","P",AK290,"T",AJ290,$H$13)</f>
        <v>1166.1424213168921</v>
      </c>
      <c r="AN290" cm="1">
        <f t="array" ref="AN290">[2]!PropsSI("D","P",AK290,"T",AJ290,$H$13)</f>
        <v>1051.3043841211143</v>
      </c>
      <c r="AP290">
        <f t="shared" si="122"/>
        <v>313.12</v>
      </c>
      <c r="AQ290">
        <f t="shared" si="123"/>
        <v>307.12</v>
      </c>
      <c r="AR290" cm="1">
        <f t="array" ref="AR290">[2]!PropsSI("P","T",AP290,"Q",0,$H$13)</f>
        <v>1017618.3897636859</v>
      </c>
      <c r="AS290" cm="1">
        <f t="array" ref="AS290">[2]!PropsSI("H","P",AR290,"T",AQ290,$H$13)</f>
        <v>246138.93993695726</v>
      </c>
      <c r="AT290" cm="1">
        <f t="array" ref="AT290">[2]!PropsSI("S","P",AR290,"T",AQ290,$H$13)</f>
        <v>1156.8907854555928</v>
      </c>
      <c r="AU290" cm="1">
        <f t="array" ref="AU290">[2]!PropsSI("D","P",AR290,"T",AQ290,$H$13)</f>
        <v>1059.3323664259719</v>
      </c>
      <c r="AW290">
        <f t="shared" si="124"/>
        <v>260.14999999999998</v>
      </c>
      <c r="AX290">
        <f t="shared" si="125"/>
        <v>260.14999999999998</v>
      </c>
      <c r="AY290" cm="1">
        <f t="array" ref="AY290">[2]!PropsSI("P","T",AW290,"Q",0,$H$13)</f>
        <v>198287.49024246493</v>
      </c>
      <c r="AZ290">
        <f t="shared" si="126"/>
        <v>246138.93993695726</v>
      </c>
      <c r="BA290" cm="1">
        <f t="array" ref="BA290">[2]!PropsSI("S","P",AY290,"H",AZ290,$H$13)</f>
        <v>1179.2654510355214</v>
      </c>
      <c r="BB290" cm="1">
        <f t="array" ref="BB290">[2]!PropsSI("D","P",AY290,"H",AZ290,$H$13)</f>
        <v>30.36567888406649</v>
      </c>
      <c r="BD290">
        <f t="shared" si="127"/>
        <v>258.14999999999998</v>
      </c>
      <c r="BE290">
        <f t="shared" si="128"/>
        <v>260.14999999999998</v>
      </c>
      <c r="BF290" cm="1">
        <f t="array" ref="BF290">[2]!PropsSI("P","T",BD290,"Q",1,$H$13)</f>
        <v>183723.82814975141</v>
      </c>
      <c r="BG290" cm="1">
        <f t="array" ref="BG290">[2]!PropsSI("H","P",BF290,"T",BE290,$H$13)</f>
        <v>355128.23969601718</v>
      </c>
      <c r="BH290" cm="1">
        <f t="array" ref="BH290">[2]!PropsSI("S","P",BF290,"T",BE290,$H$13)</f>
        <v>1603.3816434342573</v>
      </c>
      <c r="BI290" cm="1">
        <f t="array" ref="BI290">[2]!PropsSI("D","P",BF290,"T",BE290,$H$13)</f>
        <v>10.391805422690133</v>
      </c>
      <c r="BJ290">
        <f t="shared" si="129"/>
        <v>108.98929975905992</v>
      </c>
      <c r="BK290">
        <f t="shared" si="130"/>
        <v>33.985763773072165</v>
      </c>
      <c r="BL290">
        <f t="shared" si="131"/>
        <v>-142.97506353213208</v>
      </c>
      <c r="BM290">
        <f t="shared" si="132"/>
        <v>3.2069104136307529</v>
      </c>
      <c r="BN290">
        <f t="shared" si="133"/>
        <v>4.6122922994461293</v>
      </c>
      <c r="BO290">
        <f t="shared" si="134"/>
        <v>0.69529643947671249</v>
      </c>
      <c r="BP290">
        <f t="shared" si="135"/>
        <v>6.1392994668408489</v>
      </c>
      <c r="BR290">
        <f t="shared" si="136"/>
        <v>3.3412172269278386</v>
      </c>
      <c r="BS290">
        <f t="shared" si="137"/>
        <v>0.94389386660711438</v>
      </c>
      <c r="BT290">
        <f t="shared" si="138"/>
        <v>22.653452798570747</v>
      </c>
      <c r="BW290">
        <f t="shared" si="139"/>
        <v>0.74756394235283463</v>
      </c>
    </row>
    <row r="291" spans="1:75" x14ac:dyDescent="0.3">
      <c r="A291">
        <v>291</v>
      </c>
      <c r="B291" s="76">
        <v>45582</v>
      </c>
      <c r="C291">
        <v>23.18</v>
      </c>
      <c r="D291">
        <v>24.74</v>
      </c>
      <c r="E291">
        <v>37.326981000000004</v>
      </c>
      <c r="J291">
        <v>291</v>
      </c>
      <c r="K291">
        <v>24.74</v>
      </c>
      <c r="L291">
        <f t="shared" si="112"/>
        <v>312.89</v>
      </c>
      <c r="N291">
        <f t="shared" si="113"/>
        <v>256.14999999999998</v>
      </c>
      <c r="O291">
        <f t="shared" si="114"/>
        <v>266.14999999999998</v>
      </c>
      <c r="P291" cm="1">
        <f t="array" ref="P291">[2]!PropsSI("P","T",N291,"Q",0,$H$13)</f>
        <v>170000.91143693728</v>
      </c>
      <c r="Q291" cm="1">
        <f t="array" ref="Q291">[2]!PropsSI("H","P",P291,"T",O291,$H$13)</f>
        <v>360698.73146514298</v>
      </c>
      <c r="R291" cm="1">
        <f t="array" ref="R291">[2]!PropsSI("S","P",P291,"T",O291,$H$13)</f>
        <v>1629.8582331222553</v>
      </c>
      <c r="S291" cm="1">
        <f t="array" ref="S291">[2]!PropsSI("D","P",P291,"T",O291,$H$13)</f>
        <v>9.2926033590470212</v>
      </c>
      <c r="U291">
        <f t="shared" si="115"/>
        <v>312.89</v>
      </c>
      <c r="V291" cm="1">
        <f t="array" ref="V291">[2]!PropsSI("T","P",W291,"S",Y291,$H$13)</f>
        <v>319.03967934612501</v>
      </c>
      <c r="W291" cm="1">
        <f t="array" ref="W291">[2]!PropsSI("P","T",U291,"Q",1,$H$13)</f>
        <v>1011692.2320008406</v>
      </c>
      <c r="X291" cm="1">
        <f t="array" ref="X291">[2]!PropsSI("H","P",W291,"S",Y291,$H$13)</f>
        <v>394110.46668698866</v>
      </c>
      <c r="Y291">
        <f t="shared" si="116"/>
        <v>1629.8582331222553</v>
      </c>
      <c r="Z291" cm="1">
        <f t="array" ref="Z291">[2]!PropsSI("D","P",W291,"S",Y291,$H$13)</f>
        <v>54.803312653081818</v>
      </c>
      <c r="AB291">
        <f t="shared" si="117"/>
        <v>312.89</v>
      </c>
      <c r="AC291" cm="1">
        <f t="array" ref="AC291">[2]!PropsSI("T","P",AD291,"H",AE291,$H$13)</f>
        <v>319.03967934612496</v>
      </c>
      <c r="AD291">
        <f t="shared" si="118"/>
        <v>1011692.2320008406</v>
      </c>
      <c r="AE291">
        <f t="shared" si="119"/>
        <v>394110.46668698866</v>
      </c>
      <c r="AF291" cm="1">
        <f t="array" ref="AF291">[2]!PropsSI("S","P",AD291,"H",AE291,$H$13)</f>
        <v>1629.8582331222556</v>
      </c>
      <c r="AG291" cm="1">
        <f t="array" ref="AG291">[2]!PropsSI("D","P",AD291,"H",AE291,$H$13)</f>
        <v>54.803312653081839</v>
      </c>
      <c r="AI291">
        <f t="shared" si="120"/>
        <v>312.89</v>
      </c>
      <c r="AJ291">
        <f t="shared" si="121"/>
        <v>307.89</v>
      </c>
      <c r="AK291" cm="1">
        <f t="array" ref="AK291">[2]!PropsSI("P","T",AI291,"Q",0,$H$13)</f>
        <v>1011692.2320008406</v>
      </c>
      <c r="AL291" cm="1">
        <f t="array" ref="AL291">[2]!PropsSI("H","P",AK291,"T",AJ291,$H$13)</f>
        <v>247246.42336135323</v>
      </c>
      <c r="AM291" cm="1">
        <f t="array" ref="AM291">[2]!PropsSI("S","P",AK291,"T",AJ291,$H$13)</f>
        <v>1160.510518365387</v>
      </c>
      <c r="AN291" cm="1">
        <f t="array" ref="AN291">[2]!PropsSI("D","P",AK291,"T",AJ291,$H$13)</f>
        <v>1056.1140365010758</v>
      </c>
      <c r="AP291">
        <f t="shared" si="122"/>
        <v>311.89</v>
      </c>
      <c r="AQ291">
        <f t="shared" si="123"/>
        <v>305.89</v>
      </c>
      <c r="AR291" cm="1">
        <f t="array" ref="AR291">[2]!PropsSI("P","T",AP291,"Q",0,$H$13)</f>
        <v>986225.70045846142</v>
      </c>
      <c r="AS291" cm="1">
        <f t="array" ref="AS291">[2]!PropsSI("H","P",AR291,"T",AQ291,$H$13)</f>
        <v>244383.6064595879</v>
      </c>
      <c r="AT291" cm="1">
        <f t="array" ref="AT291">[2]!PropsSI("S","P",AR291,"T",AQ291,$H$13)</f>
        <v>1151.2603226622587</v>
      </c>
      <c r="AU291" cm="1">
        <f t="array" ref="AU291">[2]!PropsSI("D","P",AR291,"T",AQ291,$H$13)</f>
        <v>1064.0557634475927</v>
      </c>
      <c r="AW291">
        <f t="shared" si="124"/>
        <v>260.14999999999998</v>
      </c>
      <c r="AX291">
        <f t="shared" si="125"/>
        <v>260.14999999999998</v>
      </c>
      <c r="AY291" cm="1">
        <f t="array" ref="AY291">[2]!PropsSI("P","T",AW291,"Q",0,$H$13)</f>
        <v>198287.49024246493</v>
      </c>
      <c r="AZ291">
        <f t="shared" si="126"/>
        <v>244383.6064595879</v>
      </c>
      <c r="BA291" cm="1">
        <f t="array" ref="BA291">[2]!PropsSI("S","P",AY291,"H",AZ291,$H$13)</f>
        <v>1172.5180611551855</v>
      </c>
      <c r="BB291" cm="1">
        <f t="array" ref="BB291">[2]!PropsSI("D","P",AY291,"H",AZ291,$H$13)</f>
        <v>31.218802512358899</v>
      </c>
      <c r="BD291">
        <f t="shared" si="127"/>
        <v>258.14999999999998</v>
      </c>
      <c r="BE291">
        <f t="shared" si="128"/>
        <v>260.14999999999998</v>
      </c>
      <c r="BF291" cm="1">
        <f t="array" ref="BF291">[2]!PropsSI("P","T",BD291,"Q",1,$H$13)</f>
        <v>183723.82814975141</v>
      </c>
      <c r="BG291" cm="1">
        <f t="array" ref="BG291">[2]!PropsSI("H","P",BF291,"T",BE291,$H$13)</f>
        <v>355128.23969601718</v>
      </c>
      <c r="BH291" cm="1">
        <f t="array" ref="BH291">[2]!PropsSI("S","P",BF291,"T",BE291,$H$13)</f>
        <v>1603.3816434342573</v>
      </c>
      <c r="BI291" cm="1">
        <f t="array" ref="BI291">[2]!PropsSI("D","P",BF291,"T",BE291,$H$13)</f>
        <v>10.391805422690133</v>
      </c>
      <c r="BJ291">
        <f t="shared" si="129"/>
        <v>110.74463323642928</v>
      </c>
      <c r="BK291">
        <f t="shared" si="130"/>
        <v>33.411735221845682</v>
      </c>
      <c r="BL291">
        <f t="shared" si="131"/>
        <v>-144.15636845827495</v>
      </c>
      <c r="BM291">
        <f t="shared" si="132"/>
        <v>3.3145430041604311</v>
      </c>
      <c r="BN291">
        <f t="shared" si="133"/>
        <v>4.7159298502009488</v>
      </c>
      <c r="BO291">
        <f t="shared" si="134"/>
        <v>0.70283976001449566</v>
      </c>
      <c r="BP291">
        <f t="shared" si="135"/>
        <v>5.9510988702912515</v>
      </c>
      <c r="BR291">
        <f t="shared" si="136"/>
        <v>3.915245778154322</v>
      </c>
      <c r="BS291">
        <f t="shared" si="137"/>
        <v>1.106056932328596</v>
      </c>
      <c r="BT291">
        <f t="shared" si="138"/>
        <v>26.545366375886303</v>
      </c>
      <c r="BW291">
        <f t="shared" si="139"/>
        <v>0.875997090404248</v>
      </c>
    </row>
    <row r="292" spans="1:75" x14ac:dyDescent="0.3">
      <c r="A292">
        <v>292</v>
      </c>
      <c r="B292" s="76">
        <v>45583</v>
      </c>
      <c r="C292">
        <v>21.38</v>
      </c>
      <c r="D292">
        <v>22.49</v>
      </c>
      <c r="E292">
        <v>37.326981000000004</v>
      </c>
      <c r="J292">
        <v>292</v>
      </c>
      <c r="K292">
        <v>22.49</v>
      </c>
      <c r="L292">
        <f t="shared" si="112"/>
        <v>310.64</v>
      </c>
      <c r="N292">
        <f t="shared" si="113"/>
        <v>256.14999999999998</v>
      </c>
      <c r="O292">
        <f t="shared" si="114"/>
        <v>266.14999999999998</v>
      </c>
      <c r="P292" cm="1">
        <f t="array" ref="P292">[2]!PropsSI("P","T",N292,"Q",0,$H$13)</f>
        <v>170000.91143693728</v>
      </c>
      <c r="Q292" cm="1">
        <f t="array" ref="Q292">[2]!PropsSI("H","P",P292,"T",O292,$H$13)</f>
        <v>360698.73146514298</v>
      </c>
      <c r="R292" cm="1">
        <f t="array" ref="R292">[2]!PropsSI("S","P",P292,"T",O292,$H$13)</f>
        <v>1629.8582331222553</v>
      </c>
      <c r="S292" cm="1">
        <f t="array" ref="S292">[2]!PropsSI("D","P",P292,"T",O292,$H$13)</f>
        <v>9.2926033590470212</v>
      </c>
      <c r="U292">
        <f t="shared" si="115"/>
        <v>310.64</v>
      </c>
      <c r="V292" cm="1">
        <f t="array" ref="V292">[2]!PropsSI("T","P",W292,"S",Y292,$H$13)</f>
        <v>316.98705286571385</v>
      </c>
      <c r="W292" cm="1">
        <f t="array" ref="W292">[2]!PropsSI("P","T",U292,"Q",1,$H$13)</f>
        <v>955069.91321096034</v>
      </c>
      <c r="X292" cm="1">
        <f t="array" ref="X292">[2]!PropsSI("H","P",W292,"S",Y292,$H$13)</f>
        <v>393044.86796312896</v>
      </c>
      <c r="Y292">
        <f t="shared" si="116"/>
        <v>1629.8582331222553</v>
      </c>
      <c r="Z292" cm="1">
        <f t="array" ref="Z292">[2]!PropsSI("D","P",W292,"S",Y292,$H$13)</f>
        <v>51.510855318907296</v>
      </c>
      <c r="AB292">
        <f t="shared" si="117"/>
        <v>310.64</v>
      </c>
      <c r="AC292" cm="1">
        <f t="array" ref="AC292">[2]!PropsSI("T","P",AD292,"H",AE292,$H$13)</f>
        <v>316.98705286571385</v>
      </c>
      <c r="AD292">
        <f t="shared" si="118"/>
        <v>955069.91321096034</v>
      </c>
      <c r="AE292">
        <f t="shared" si="119"/>
        <v>393044.86796312896</v>
      </c>
      <c r="AF292" cm="1">
        <f t="array" ref="AF292">[2]!PropsSI("S","P",AD292,"H",AE292,$H$13)</f>
        <v>1629.8582331222556</v>
      </c>
      <c r="AG292" cm="1">
        <f t="array" ref="AG292">[2]!PropsSI("D","P",AD292,"H",AE292,$H$13)</f>
        <v>51.510855318907296</v>
      </c>
      <c r="AI292">
        <f t="shared" si="120"/>
        <v>310.64</v>
      </c>
      <c r="AJ292">
        <f t="shared" si="121"/>
        <v>305.64</v>
      </c>
      <c r="AK292" cm="1">
        <f t="array" ref="AK292">[2]!PropsSI("P","T",AI292,"Q",0,$H$13)</f>
        <v>955069.91321096034</v>
      </c>
      <c r="AL292" cm="1">
        <f t="array" ref="AL292">[2]!PropsSI("H","P",AK292,"T",AJ292,$H$13)</f>
        <v>244031.40160681133</v>
      </c>
      <c r="AM292" cm="1">
        <f t="array" ref="AM292">[2]!PropsSI("S","P",AK292,"T",AJ292,$H$13)</f>
        <v>1150.2041691277173</v>
      </c>
      <c r="AN292" cm="1">
        <f t="array" ref="AN292">[2]!PropsSI("D","P",AK292,"T",AJ292,$H$13)</f>
        <v>1064.7931654130266</v>
      </c>
      <c r="AP292">
        <f t="shared" si="122"/>
        <v>309.64</v>
      </c>
      <c r="AQ292">
        <f t="shared" si="123"/>
        <v>303.64</v>
      </c>
      <c r="AR292" cm="1">
        <f t="array" ref="AR292">[2]!PropsSI("P","T",AP292,"Q",0,$H$13)</f>
        <v>930679.73824954988</v>
      </c>
      <c r="AS292" cm="1">
        <f t="array" ref="AS292">[2]!PropsSI("H","P",AR292,"T",AQ292,$H$13)</f>
        <v>241190.81671168969</v>
      </c>
      <c r="AT292" cm="1">
        <f t="array" ref="AT292">[2]!PropsSI("S","P",AR292,"T",AQ292,$H$13)</f>
        <v>1140.9546892256187</v>
      </c>
      <c r="AU292" cm="1">
        <f t="array" ref="AU292">[2]!PropsSI("D","P",AR292,"T",AQ292,$H$13)</f>
        <v>1072.5839623548407</v>
      </c>
      <c r="AW292">
        <f t="shared" si="124"/>
        <v>260.14999999999998</v>
      </c>
      <c r="AX292">
        <f t="shared" si="125"/>
        <v>260.14999999999998</v>
      </c>
      <c r="AY292" cm="1">
        <f t="array" ref="AY292">[2]!PropsSI("P","T",AW292,"Q",0,$H$13)</f>
        <v>198287.49024246493</v>
      </c>
      <c r="AZ292">
        <f t="shared" si="126"/>
        <v>241190.81671168969</v>
      </c>
      <c r="BA292" cm="1">
        <f t="array" ref="BA292">[2]!PropsSI("S","P",AY292,"H",AZ292,$H$13)</f>
        <v>1160.2451810940736</v>
      </c>
      <c r="BB292" cm="1">
        <f t="array" ref="BB292">[2]!PropsSI("D","P",AY292,"H",AZ292,$H$13)</f>
        <v>32.900068642433553</v>
      </c>
      <c r="BD292">
        <f t="shared" si="127"/>
        <v>258.14999999999998</v>
      </c>
      <c r="BE292">
        <f t="shared" si="128"/>
        <v>260.14999999999998</v>
      </c>
      <c r="BF292" cm="1">
        <f t="array" ref="BF292">[2]!PropsSI("P","T",BD292,"Q",1,$H$13)</f>
        <v>183723.82814975141</v>
      </c>
      <c r="BG292" cm="1">
        <f t="array" ref="BG292">[2]!PropsSI("H","P",BF292,"T",BE292,$H$13)</f>
        <v>355128.23969601718</v>
      </c>
      <c r="BH292" cm="1">
        <f t="array" ref="BH292">[2]!PropsSI("S","P",BF292,"T",BE292,$H$13)</f>
        <v>1603.3816434342573</v>
      </c>
      <c r="BI292" cm="1">
        <f t="array" ref="BI292">[2]!PropsSI("D","P",BF292,"T",BE292,$H$13)</f>
        <v>10.391805422690133</v>
      </c>
      <c r="BJ292">
        <f t="shared" si="129"/>
        <v>113.93742298432748</v>
      </c>
      <c r="BK292">
        <f t="shared" si="130"/>
        <v>32.346136497985981</v>
      </c>
      <c r="BL292">
        <f t="shared" si="131"/>
        <v>-146.28355948231348</v>
      </c>
      <c r="BM292">
        <f t="shared" si="132"/>
        <v>3.5224430278225576</v>
      </c>
      <c r="BN292">
        <f t="shared" si="133"/>
        <v>4.9180796342160402</v>
      </c>
      <c r="BO292">
        <f t="shared" si="134"/>
        <v>0.71622325985049806</v>
      </c>
      <c r="BP292">
        <f t="shared" si="135"/>
        <v>5.6180281925444175</v>
      </c>
      <c r="BR292">
        <f t="shared" si="136"/>
        <v>4.9808445020140226</v>
      </c>
      <c r="BS292">
        <f t="shared" si="137"/>
        <v>1.4070885718189614</v>
      </c>
      <c r="BT292">
        <f t="shared" si="138"/>
        <v>33.77012572365507</v>
      </c>
      <c r="BW292">
        <f t="shared" si="139"/>
        <v>1.1144141488806174</v>
      </c>
    </row>
    <row r="293" spans="1:75" x14ac:dyDescent="0.3">
      <c r="A293">
        <v>293</v>
      </c>
      <c r="B293" s="76">
        <v>45584</v>
      </c>
      <c r="C293">
        <v>20.73</v>
      </c>
      <c r="D293">
        <v>21.41</v>
      </c>
      <c r="E293">
        <v>37.326981000000004</v>
      </c>
      <c r="J293">
        <v>293</v>
      </c>
      <c r="K293">
        <v>21.41</v>
      </c>
      <c r="L293">
        <f t="shared" si="112"/>
        <v>309.55999999999995</v>
      </c>
      <c r="N293">
        <f t="shared" si="113"/>
        <v>256.14999999999998</v>
      </c>
      <c r="O293">
        <f t="shared" si="114"/>
        <v>266.14999999999998</v>
      </c>
      <c r="P293" cm="1">
        <f t="array" ref="P293">[2]!PropsSI("P","T",N293,"Q",0,$H$13)</f>
        <v>170000.91143693728</v>
      </c>
      <c r="Q293" cm="1">
        <f t="array" ref="Q293">[2]!PropsSI("H","P",P293,"T",O293,$H$13)</f>
        <v>360698.73146514298</v>
      </c>
      <c r="R293" cm="1">
        <f t="array" ref="R293">[2]!PropsSI("S","P",P293,"T",O293,$H$13)</f>
        <v>1629.8582331222553</v>
      </c>
      <c r="S293" cm="1">
        <f t="array" ref="S293">[2]!PropsSI("D","P",P293,"T",O293,$H$13)</f>
        <v>9.2926033590470212</v>
      </c>
      <c r="U293">
        <f t="shared" si="115"/>
        <v>309.55999999999995</v>
      </c>
      <c r="V293" cm="1">
        <f t="array" ref="V293">[2]!PropsSI("T","P",W293,"S",Y293,$H$13)</f>
        <v>316.00440430550674</v>
      </c>
      <c r="W293" cm="1">
        <f t="array" ref="W293">[2]!PropsSI("P","T",U293,"Q",1,$H$13)</f>
        <v>928748.84389651869</v>
      </c>
      <c r="X293" cm="1">
        <f t="array" ref="X293">[2]!PropsSI("H","P",W293,"S",Y293,$H$13)</f>
        <v>392526.20675824198</v>
      </c>
      <c r="Y293">
        <f t="shared" si="116"/>
        <v>1629.8582331222553</v>
      </c>
      <c r="Z293" cm="1">
        <f t="array" ref="Z293">[2]!PropsSI("D","P",W293,"S",Y293,$H$13)</f>
        <v>49.994355651109721</v>
      </c>
      <c r="AB293">
        <f t="shared" si="117"/>
        <v>309.55999999999995</v>
      </c>
      <c r="AC293" cm="1">
        <f t="array" ref="AC293">[2]!PropsSI("T","P",AD293,"H",AE293,$H$13)</f>
        <v>316.00440430550685</v>
      </c>
      <c r="AD293">
        <f t="shared" si="118"/>
        <v>928748.84389651869</v>
      </c>
      <c r="AE293">
        <f t="shared" si="119"/>
        <v>392526.20675824198</v>
      </c>
      <c r="AF293" cm="1">
        <f t="array" ref="AF293">[2]!PropsSI("S","P",AD293,"H",AE293,$H$13)</f>
        <v>1629.8582331222556</v>
      </c>
      <c r="AG293" cm="1">
        <f t="array" ref="AG293">[2]!PropsSI("D","P",AD293,"H",AE293,$H$13)</f>
        <v>49.994355651109679</v>
      </c>
      <c r="AI293">
        <f t="shared" si="120"/>
        <v>309.55999999999995</v>
      </c>
      <c r="AJ293">
        <f t="shared" si="121"/>
        <v>304.55999999999995</v>
      </c>
      <c r="AK293" cm="1">
        <f t="array" ref="AK293">[2]!PropsSI("P","T",AI293,"Q",0,$H$13)</f>
        <v>928748.84389651869</v>
      </c>
      <c r="AL293" cm="1">
        <f t="array" ref="AL293">[2]!PropsSI("H","P",AK293,"T",AJ293,$H$13)</f>
        <v>242496.65790306148</v>
      </c>
      <c r="AM293" cm="1">
        <f t="array" ref="AM293">[2]!PropsSI("S","P",AK293,"T",AJ293,$H$13)</f>
        <v>1145.2547362831381</v>
      </c>
      <c r="AN293" cm="1">
        <f t="array" ref="AN293">[2]!PropsSI("D","P",AK293,"T",AJ293,$H$13)</f>
        <v>1068.9063414635896</v>
      </c>
      <c r="AP293">
        <f t="shared" si="122"/>
        <v>308.55999999999995</v>
      </c>
      <c r="AQ293">
        <f t="shared" si="123"/>
        <v>302.55999999999995</v>
      </c>
      <c r="AR293" cm="1">
        <f t="array" ref="AR293">[2]!PropsSI("P","T",AP293,"Q",0,$H$13)</f>
        <v>904864.40741299721</v>
      </c>
      <c r="AS293" cm="1">
        <f t="array" ref="AS293">[2]!PropsSI("H","P",AR293,"T",AQ293,$H$13)</f>
        <v>239666.47952654579</v>
      </c>
      <c r="AT293" cm="1">
        <f t="array" ref="AT293">[2]!PropsSI("S","P",AR293,"T",AQ293,$H$13)</f>
        <v>1136.0047908815736</v>
      </c>
      <c r="AU293" cm="1">
        <f t="array" ref="AU293">[2]!PropsSI("D","P",AR293,"T",AQ293,$H$13)</f>
        <v>1076.6276200778475</v>
      </c>
      <c r="AW293">
        <f t="shared" si="124"/>
        <v>260.14999999999998</v>
      </c>
      <c r="AX293">
        <f t="shared" si="125"/>
        <v>260.14999999999998</v>
      </c>
      <c r="AY293" cm="1">
        <f t="array" ref="AY293">[2]!PropsSI("P","T",AW293,"Q",0,$H$13)</f>
        <v>198287.49024246493</v>
      </c>
      <c r="AZ293">
        <f t="shared" si="126"/>
        <v>239666.47952654579</v>
      </c>
      <c r="BA293" cm="1">
        <f t="array" ref="BA293">[2]!PropsSI("S","P",AY293,"H",AZ293,$H$13)</f>
        <v>1154.385726221331</v>
      </c>
      <c r="BB293" cm="1">
        <f t="array" ref="BB293">[2]!PropsSI("D","P",AY293,"H",AZ293,$H$13)</f>
        <v>33.768309598648955</v>
      </c>
      <c r="BD293">
        <f t="shared" si="127"/>
        <v>258.14999999999998</v>
      </c>
      <c r="BE293">
        <f t="shared" si="128"/>
        <v>260.14999999999998</v>
      </c>
      <c r="BF293" cm="1">
        <f t="array" ref="BF293">[2]!PropsSI("P","T",BD293,"Q",1,$H$13)</f>
        <v>183723.82814975141</v>
      </c>
      <c r="BG293" cm="1">
        <f t="array" ref="BG293">[2]!PropsSI("H","P",BF293,"T",BE293,$H$13)</f>
        <v>355128.23969601718</v>
      </c>
      <c r="BH293" cm="1">
        <f t="array" ref="BH293">[2]!PropsSI("S","P",BF293,"T",BE293,$H$13)</f>
        <v>1603.3816434342573</v>
      </c>
      <c r="BI293" cm="1">
        <f t="array" ref="BI293">[2]!PropsSI("D","P",BF293,"T",BE293,$H$13)</f>
        <v>10.391805422690133</v>
      </c>
      <c r="BJ293">
        <f t="shared" si="129"/>
        <v>115.46176016947138</v>
      </c>
      <c r="BK293">
        <f t="shared" si="130"/>
        <v>31.827475293099006</v>
      </c>
      <c r="BL293">
        <f t="shared" si="131"/>
        <v>-147.28923546257039</v>
      </c>
      <c r="BM293">
        <f t="shared" si="132"/>
        <v>3.6277385845463646</v>
      </c>
      <c r="BN293">
        <f t="shared" si="133"/>
        <v>5.0213966154444689</v>
      </c>
      <c r="BO293">
        <f t="shared" si="134"/>
        <v>0.72245609386607978</v>
      </c>
      <c r="BP293">
        <f t="shared" si="135"/>
        <v>5.4631992031468775</v>
      </c>
      <c r="BR293">
        <f t="shared" si="136"/>
        <v>5.4995057069009974</v>
      </c>
      <c r="BS293">
        <f t="shared" si="137"/>
        <v>1.5536103621995316</v>
      </c>
      <c r="BT293">
        <f t="shared" si="138"/>
        <v>37.286648692788759</v>
      </c>
      <c r="BW293">
        <f t="shared" si="139"/>
        <v>1.2304594068620291</v>
      </c>
    </row>
    <row r="294" spans="1:75" x14ac:dyDescent="0.3">
      <c r="A294">
        <v>294</v>
      </c>
      <c r="B294" s="76">
        <v>45585</v>
      </c>
      <c r="C294">
        <v>21.14</v>
      </c>
      <c r="D294">
        <v>22.25</v>
      </c>
      <c r="E294">
        <v>37.326981000000004</v>
      </c>
      <c r="J294">
        <v>294</v>
      </c>
      <c r="K294">
        <v>22.25</v>
      </c>
      <c r="L294">
        <f t="shared" si="112"/>
        <v>310.39999999999998</v>
      </c>
      <c r="N294">
        <f t="shared" si="113"/>
        <v>256.14999999999998</v>
      </c>
      <c r="O294">
        <f t="shared" si="114"/>
        <v>266.14999999999998</v>
      </c>
      <c r="P294" cm="1">
        <f t="array" ref="P294">[2]!PropsSI("P","T",N294,"Q",0,$H$13)</f>
        <v>170000.91143693728</v>
      </c>
      <c r="Q294" cm="1">
        <f t="array" ref="Q294">[2]!PropsSI("H","P",P294,"T",O294,$H$13)</f>
        <v>360698.73146514298</v>
      </c>
      <c r="R294" cm="1">
        <f t="array" ref="R294">[2]!PropsSI("S","P",P294,"T",O294,$H$13)</f>
        <v>1629.8582331222553</v>
      </c>
      <c r="S294" cm="1">
        <f t="array" ref="S294">[2]!PropsSI("D","P",P294,"T",O294,$H$13)</f>
        <v>9.2926033590470212</v>
      </c>
      <c r="U294">
        <f t="shared" si="115"/>
        <v>310.39999999999998</v>
      </c>
      <c r="V294" cm="1">
        <f t="array" ref="V294">[2]!PropsSI("T","P",W294,"S",Y294,$H$13)</f>
        <v>316.76855101786708</v>
      </c>
      <c r="W294" cm="1">
        <f t="array" ref="W294">[2]!PropsSI("P","T",U294,"Q",1,$H$13)</f>
        <v>949173.21990658413</v>
      </c>
      <c r="X294" cm="1">
        <f t="array" ref="X294">[2]!PropsSI("H","P",W294,"S",Y294,$H$13)</f>
        <v>392930.01307580364</v>
      </c>
      <c r="Y294">
        <f t="shared" si="116"/>
        <v>1629.8582331222553</v>
      </c>
      <c r="Z294" cm="1">
        <f t="array" ref="Z294">[2]!PropsSI("D","P",W294,"S",Y294,$H$13)</f>
        <v>51.170350482781458</v>
      </c>
      <c r="AB294">
        <f t="shared" si="117"/>
        <v>310.39999999999998</v>
      </c>
      <c r="AC294" cm="1">
        <f t="array" ref="AC294">[2]!PropsSI("T","P",AD294,"H",AE294,$H$13)</f>
        <v>316.76855101786697</v>
      </c>
      <c r="AD294">
        <f t="shared" si="118"/>
        <v>949173.21990658413</v>
      </c>
      <c r="AE294">
        <f t="shared" si="119"/>
        <v>392930.01307580364</v>
      </c>
      <c r="AF294" cm="1">
        <f t="array" ref="AF294">[2]!PropsSI("S","P",AD294,"H",AE294,$H$13)</f>
        <v>1629.8582331222551</v>
      </c>
      <c r="AG294" cm="1">
        <f t="array" ref="AG294">[2]!PropsSI("D","P",AD294,"H",AE294,$H$13)</f>
        <v>51.170350482781515</v>
      </c>
      <c r="AI294">
        <f t="shared" si="120"/>
        <v>310.39999999999998</v>
      </c>
      <c r="AJ294">
        <f t="shared" si="121"/>
        <v>305.39999999999998</v>
      </c>
      <c r="AK294" cm="1">
        <f t="array" ref="AK294">[2]!PropsSI("P","T",AI294,"Q",0,$H$13)</f>
        <v>949173.21990658413</v>
      </c>
      <c r="AL294" cm="1">
        <f t="array" ref="AL294">[2]!PropsSI("H","P",AK294,"T",AJ294,$H$13)</f>
        <v>243689.87795823481</v>
      </c>
      <c r="AM294" cm="1">
        <f t="array" ref="AM294">[2]!PropsSI("S","P",AK294,"T",AJ294,$H$13)</f>
        <v>1149.1044435599831</v>
      </c>
      <c r="AN294" cm="1">
        <f t="array" ref="AN294">[2]!PropsSI("D","P",AK294,"T",AJ294,$H$13)</f>
        <v>1065.7101102287368</v>
      </c>
      <c r="AP294">
        <f t="shared" si="122"/>
        <v>309.39999999999998</v>
      </c>
      <c r="AQ294">
        <f t="shared" si="123"/>
        <v>303.39999999999998</v>
      </c>
      <c r="AR294" cm="1">
        <f t="array" ref="AR294">[2]!PropsSI("P","T",AP294,"Q",0,$H$13)</f>
        <v>924896.03830412822</v>
      </c>
      <c r="AS294" cm="1">
        <f t="array" ref="AS294">[2]!PropsSI("H","P",AR294,"T",AQ294,$H$13)</f>
        <v>240851.61971672575</v>
      </c>
      <c r="AT294" cm="1">
        <f t="array" ref="AT294">[2]!PropsSI("S","P",AR294,"T",AQ294,$H$13)</f>
        <v>1139.8549035266462</v>
      </c>
      <c r="AU294" cm="1">
        <f t="array" ref="AU294">[2]!PropsSI("D","P",AR294,"T",AQ294,$H$13)</f>
        <v>1073.4853006389221</v>
      </c>
      <c r="AW294">
        <f t="shared" si="124"/>
        <v>260.14999999999998</v>
      </c>
      <c r="AX294">
        <f t="shared" si="125"/>
        <v>260.14999999999998</v>
      </c>
      <c r="AY294" cm="1">
        <f t="array" ref="AY294">[2]!PropsSI("P","T",AW294,"Q",0,$H$13)</f>
        <v>198287.49024246493</v>
      </c>
      <c r="AZ294">
        <f t="shared" si="126"/>
        <v>240851.61971672575</v>
      </c>
      <c r="BA294" cm="1">
        <f t="array" ref="BA294">[2]!PropsSI("S","P",AY294,"H",AZ294,$H$13)</f>
        <v>1158.9413294893684</v>
      </c>
      <c r="BB294" cm="1">
        <f t="array" ref="BB294">[2]!PropsSI("D","P",AY294,"H",AZ294,$H$13)</f>
        <v>33.08938607622153</v>
      </c>
      <c r="BD294">
        <f t="shared" si="127"/>
        <v>258.14999999999998</v>
      </c>
      <c r="BE294">
        <f t="shared" si="128"/>
        <v>260.14999999999998</v>
      </c>
      <c r="BF294" cm="1">
        <f t="array" ref="BF294">[2]!PropsSI("P","T",BD294,"Q",1,$H$13)</f>
        <v>183723.82814975141</v>
      </c>
      <c r="BG294" cm="1">
        <f t="array" ref="BG294">[2]!PropsSI("H","P",BF294,"T",BE294,$H$13)</f>
        <v>355128.23969601718</v>
      </c>
      <c r="BH294" cm="1">
        <f t="array" ref="BH294">[2]!PropsSI("S","P",BF294,"T",BE294,$H$13)</f>
        <v>1603.3816434342573</v>
      </c>
      <c r="BI294" cm="1">
        <f t="array" ref="BI294">[2]!PropsSI("D","P",BF294,"T",BE294,$H$13)</f>
        <v>10.391805422690133</v>
      </c>
      <c r="BJ294">
        <f t="shared" si="129"/>
        <v>114.27661997929143</v>
      </c>
      <c r="BK294">
        <f t="shared" si="130"/>
        <v>32.231281610660659</v>
      </c>
      <c r="BL294">
        <f t="shared" si="131"/>
        <v>-146.5079015899521</v>
      </c>
      <c r="BM294">
        <f t="shared" si="132"/>
        <v>3.5455189576294681</v>
      </c>
      <c r="BN294">
        <f t="shared" si="133"/>
        <v>4.9406698564593299</v>
      </c>
      <c r="BO294">
        <f t="shared" si="134"/>
        <v>0.71761908013224762</v>
      </c>
      <c r="BP294">
        <f t="shared" si="135"/>
        <v>5.5833419473088224</v>
      </c>
      <c r="BR294">
        <f t="shared" si="136"/>
        <v>5.0956993893393445</v>
      </c>
      <c r="BS294">
        <f t="shared" si="137"/>
        <v>1.4395350774883648</v>
      </c>
      <c r="BT294">
        <f t="shared" si="138"/>
        <v>34.548841859720753</v>
      </c>
      <c r="BW294">
        <f t="shared" si="139"/>
        <v>1.1401117813707848</v>
      </c>
    </row>
    <row r="295" spans="1:75" x14ac:dyDescent="0.3">
      <c r="A295">
        <v>295</v>
      </c>
      <c r="B295" s="76">
        <v>45586</v>
      </c>
      <c r="C295">
        <v>21.11</v>
      </c>
      <c r="D295">
        <v>22.61</v>
      </c>
      <c r="E295">
        <v>37.326981000000004</v>
      </c>
      <c r="J295">
        <v>295</v>
      </c>
      <c r="K295">
        <v>22.61</v>
      </c>
      <c r="L295">
        <f t="shared" si="112"/>
        <v>310.76</v>
      </c>
      <c r="N295">
        <f t="shared" si="113"/>
        <v>256.14999999999998</v>
      </c>
      <c r="O295">
        <f t="shared" si="114"/>
        <v>266.14999999999998</v>
      </c>
      <c r="P295" cm="1">
        <f t="array" ref="P295">[2]!PropsSI("P","T",N295,"Q",0,$H$13)</f>
        <v>170000.91143693728</v>
      </c>
      <c r="Q295" cm="1">
        <f t="array" ref="Q295">[2]!PropsSI("H","P",P295,"T",O295,$H$13)</f>
        <v>360698.73146514298</v>
      </c>
      <c r="R295" cm="1">
        <f t="array" ref="R295">[2]!PropsSI("S","P",P295,"T",O295,$H$13)</f>
        <v>1629.8582331222553</v>
      </c>
      <c r="S295" cm="1">
        <f t="array" ref="S295">[2]!PropsSI("D","P",P295,"T",O295,$H$13)</f>
        <v>9.2926033590470212</v>
      </c>
      <c r="U295">
        <f t="shared" si="115"/>
        <v>310.76</v>
      </c>
      <c r="V295" cm="1">
        <f t="array" ref="V295">[2]!PropsSI("T","P",W295,"S",Y295,$H$13)</f>
        <v>317.09633395023877</v>
      </c>
      <c r="W295" cm="1">
        <f t="array" ref="W295">[2]!PropsSI("P","T",U295,"Q",1,$H$13)</f>
        <v>958028.50508431857</v>
      </c>
      <c r="X295" cm="1">
        <f t="array" ref="X295">[2]!PropsSI("H","P",W295,"S",Y295,$H$13)</f>
        <v>393102.20912177116</v>
      </c>
      <c r="Y295">
        <f t="shared" si="116"/>
        <v>1629.8582331222553</v>
      </c>
      <c r="Z295" cm="1">
        <f t="array" ref="Z295">[2]!PropsSI("D","P",W295,"S",Y295,$H$13)</f>
        <v>51.681866497021737</v>
      </c>
      <c r="AB295">
        <f t="shared" si="117"/>
        <v>310.76</v>
      </c>
      <c r="AC295" cm="1">
        <f t="array" ref="AC295">[2]!PropsSI("T","P",AD295,"H",AE295,$H$13)</f>
        <v>317.09633395023877</v>
      </c>
      <c r="AD295">
        <f t="shared" si="118"/>
        <v>958028.50508431857</v>
      </c>
      <c r="AE295">
        <f t="shared" si="119"/>
        <v>393102.20912177116</v>
      </c>
      <c r="AF295" cm="1">
        <f t="array" ref="AF295">[2]!PropsSI("S","P",AD295,"H",AE295,$H$13)</f>
        <v>1629.8582331222553</v>
      </c>
      <c r="AG295" cm="1">
        <f t="array" ref="AG295">[2]!PropsSI("D","P",AD295,"H",AE295,$H$13)</f>
        <v>51.681866497021723</v>
      </c>
      <c r="AI295">
        <f t="shared" si="120"/>
        <v>310.76</v>
      </c>
      <c r="AJ295">
        <f t="shared" si="121"/>
        <v>305.76</v>
      </c>
      <c r="AK295" cm="1">
        <f t="array" ref="AK295">[2]!PropsSI("P","T",AI295,"Q",0,$H$13)</f>
        <v>958028.50508431857</v>
      </c>
      <c r="AL295" cm="1">
        <f t="array" ref="AL295">[2]!PropsSI("H","P",AK295,"T",AJ295,$H$13)</f>
        <v>244202.26454735632</v>
      </c>
      <c r="AM295" cm="1">
        <f t="array" ref="AM295">[2]!PropsSI("S","P",AK295,"T",AJ295,$H$13)</f>
        <v>1150.7540015819545</v>
      </c>
      <c r="AN295" cm="1">
        <f t="array" ref="AN295">[2]!PropsSI("D","P",AK295,"T",AJ295,$H$13)</f>
        <v>1064.3340648774292</v>
      </c>
      <c r="AP295">
        <f t="shared" si="122"/>
        <v>309.76</v>
      </c>
      <c r="AQ295">
        <f t="shared" si="123"/>
        <v>303.76</v>
      </c>
      <c r="AR295" cm="1">
        <f t="array" ref="AR295">[2]!PropsSI("P","T",AP295,"Q",0,$H$13)</f>
        <v>933581.70288817387</v>
      </c>
      <c r="AS295" cm="1">
        <f t="array" ref="AS295">[2]!PropsSI("H","P",AR295,"T",AQ295,$H$13)</f>
        <v>241360.51323109094</v>
      </c>
      <c r="AT295" cm="1">
        <f t="array" ref="AT295">[2]!PropsSI("S","P",AR295,"T",AQ295,$H$13)</f>
        <v>1141.5045422631235</v>
      </c>
      <c r="AU295" cm="1">
        <f t="array" ref="AU295">[2]!PropsSI("D","P",AR295,"T",AQ295,$H$13)</f>
        <v>1072.1326995433838</v>
      </c>
      <c r="AW295">
        <f t="shared" si="124"/>
        <v>260.14999999999998</v>
      </c>
      <c r="AX295">
        <f t="shared" si="125"/>
        <v>260.14999999999998</v>
      </c>
      <c r="AY295" cm="1">
        <f t="array" ref="AY295">[2]!PropsSI("P","T",AW295,"Q",0,$H$13)</f>
        <v>198287.49024246493</v>
      </c>
      <c r="AZ295">
        <f t="shared" si="126"/>
        <v>241360.51323109094</v>
      </c>
      <c r="BA295" cm="1">
        <f t="array" ref="BA295">[2]!PropsSI("S","P",AY295,"H",AZ295,$H$13)</f>
        <v>1160.8974836864288</v>
      </c>
      <c r="BB295" cm="1">
        <f t="array" ref="BB295">[2]!PropsSI("D","P",AY295,"H",AZ295,$H$13)</f>
        <v>32.806165891640852</v>
      </c>
      <c r="BD295">
        <f t="shared" si="127"/>
        <v>258.14999999999998</v>
      </c>
      <c r="BE295">
        <f t="shared" si="128"/>
        <v>260.14999999999998</v>
      </c>
      <c r="BF295" cm="1">
        <f t="array" ref="BF295">[2]!PropsSI("P","T",BD295,"Q",1,$H$13)</f>
        <v>183723.82814975141</v>
      </c>
      <c r="BG295" cm="1">
        <f t="array" ref="BG295">[2]!PropsSI("H","P",BF295,"T",BE295,$H$13)</f>
        <v>355128.23969601718</v>
      </c>
      <c r="BH295" cm="1">
        <f t="array" ref="BH295">[2]!PropsSI("S","P",BF295,"T",BE295,$H$13)</f>
        <v>1603.3816434342573</v>
      </c>
      <c r="BI295" cm="1">
        <f t="array" ref="BI295">[2]!PropsSI("D","P",BF295,"T",BE295,$H$13)</f>
        <v>10.391805422690133</v>
      </c>
      <c r="BJ295">
        <f t="shared" si="129"/>
        <v>113.76772646492624</v>
      </c>
      <c r="BK295">
        <f t="shared" si="130"/>
        <v>32.403477656628176</v>
      </c>
      <c r="BL295">
        <f t="shared" si="131"/>
        <v>-146.17120412155441</v>
      </c>
      <c r="BM295">
        <f t="shared" si="132"/>
        <v>3.5109727317078541</v>
      </c>
      <c r="BN295">
        <f t="shared" si="133"/>
        <v>4.9068618133434692</v>
      </c>
      <c r="BO295">
        <f t="shared" si="134"/>
        <v>0.71552305022332086</v>
      </c>
      <c r="BP295">
        <f t="shared" si="135"/>
        <v>5.6354315808459896</v>
      </c>
      <c r="BR295">
        <f t="shared" si="136"/>
        <v>4.9235033433718272</v>
      </c>
      <c r="BS295">
        <f t="shared" si="137"/>
        <v>1.3908896945025413</v>
      </c>
      <c r="BT295">
        <f t="shared" si="138"/>
        <v>33.381352668060991</v>
      </c>
      <c r="BW295">
        <f t="shared" si="139"/>
        <v>1.1015846380460128</v>
      </c>
    </row>
    <row r="296" spans="1:75" x14ac:dyDescent="0.3">
      <c r="A296">
        <v>296</v>
      </c>
      <c r="B296" s="76">
        <v>45587</v>
      </c>
      <c r="C296">
        <v>20.74</v>
      </c>
      <c r="D296">
        <v>21.81</v>
      </c>
      <c r="E296">
        <v>37.326981000000004</v>
      </c>
      <c r="J296">
        <v>296</v>
      </c>
      <c r="K296">
        <v>21.81</v>
      </c>
      <c r="L296">
        <f t="shared" si="112"/>
        <v>309.95999999999998</v>
      </c>
      <c r="N296">
        <f t="shared" si="113"/>
        <v>256.14999999999998</v>
      </c>
      <c r="O296">
        <f t="shared" si="114"/>
        <v>266.14999999999998</v>
      </c>
      <c r="P296" cm="1">
        <f t="array" ref="P296">[2]!PropsSI("P","T",N296,"Q",0,$H$13)</f>
        <v>170000.91143693728</v>
      </c>
      <c r="Q296" cm="1">
        <f t="array" ref="Q296">[2]!PropsSI("H","P",P296,"T",O296,$H$13)</f>
        <v>360698.73146514298</v>
      </c>
      <c r="R296" cm="1">
        <f t="array" ref="R296">[2]!PropsSI("S","P",P296,"T",O296,$H$13)</f>
        <v>1629.8582331222553</v>
      </c>
      <c r="S296" cm="1">
        <f t="array" ref="S296">[2]!PropsSI("D","P",P296,"T",O296,$H$13)</f>
        <v>9.2926033590470212</v>
      </c>
      <c r="U296">
        <f t="shared" si="115"/>
        <v>309.95999999999998</v>
      </c>
      <c r="V296" cm="1">
        <f t="array" ref="V296">[2]!PropsSI("T","P",W296,"S",Y296,$H$13)</f>
        <v>316.36816799092372</v>
      </c>
      <c r="W296" cm="1">
        <f t="array" ref="W296">[2]!PropsSI("P","T",U296,"Q",1,$H$13)</f>
        <v>938433.33127767127</v>
      </c>
      <c r="X296" cm="1">
        <f t="array" ref="X296">[2]!PropsSI("H","P",W296,"S",Y296,$H$13)</f>
        <v>392718.84768956708</v>
      </c>
      <c r="Y296">
        <f t="shared" si="116"/>
        <v>1629.8582331222553</v>
      </c>
      <c r="Z296" cm="1">
        <f t="array" ref="Z296">[2]!PropsSI("D","P",W296,"S",Y296,$H$13)</f>
        <v>50.551311028554572</v>
      </c>
      <c r="AB296">
        <f t="shared" si="117"/>
        <v>309.95999999999998</v>
      </c>
      <c r="AC296" cm="1">
        <f t="array" ref="AC296">[2]!PropsSI("T","P",AD296,"H",AE296,$H$13)</f>
        <v>316.36816799092367</v>
      </c>
      <c r="AD296">
        <f t="shared" si="118"/>
        <v>938433.33127767127</v>
      </c>
      <c r="AE296">
        <f t="shared" si="119"/>
        <v>392718.84768956708</v>
      </c>
      <c r="AF296" cm="1">
        <f t="array" ref="AF296">[2]!PropsSI("S","P",AD296,"H",AE296,$H$13)</f>
        <v>1629.8582331222551</v>
      </c>
      <c r="AG296" cm="1">
        <f t="array" ref="AG296">[2]!PropsSI("D","P",AD296,"H",AE296,$H$13)</f>
        <v>50.551311028554586</v>
      </c>
      <c r="AI296">
        <f t="shared" si="120"/>
        <v>309.95999999999998</v>
      </c>
      <c r="AJ296">
        <f t="shared" si="121"/>
        <v>304.95999999999998</v>
      </c>
      <c r="AK296" cm="1">
        <f t="array" ref="AK296">[2]!PropsSI("P","T",AI296,"Q",0,$H$13)</f>
        <v>938433.33127767127</v>
      </c>
      <c r="AL296" cm="1">
        <f t="array" ref="AL296">[2]!PropsSI("H","P",AK296,"T",AJ296,$H$13)</f>
        <v>243064.44921962536</v>
      </c>
      <c r="AM296" cm="1">
        <f t="array" ref="AM296">[2]!PropsSI("S","P",AK296,"T",AJ296,$H$13)</f>
        <v>1147.0880631324756</v>
      </c>
      <c r="AN296" cm="1">
        <f t="array" ref="AN296">[2]!PropsSI("D","P",AK296,"T",AJ296,$H$13)</f>
        <v>1067.3868507687212</v>
      </c>
      <c r="AP296">
        <f t="shared" si="122"/>
        <v>308.95999999999998</v>
      </c>
      <c r="AQ296">
        <f t="shared" si="123"/>
        <v>302.95999999999998</v>
      </c>
      <c r="AR296" cm="1">
        <f t="array" ref="AR296">[2]!PropsSI("P","T",AP296,"Q",0,$H$13)</f>
        <v>914362.40216030856</v>
      </c>
      <c r="AS296" cm="1">
        <f t="array" ref="AS296">[2]!PropsSI("H","P",AR296,"T",AQ296,$H$13)</f>
        <v>240230.43542418187</v>
      </c>
      <c r="AT296" cm="1">
        <f t="array" ref="AT296">[2]!PropsSI("S","P",AR296,"T",AQ296,$H$13)</f>
        <v>1137.8383481207843</v>
      </c>
      <c r="AU296" cm="1">
        <f t="array" ref="AU296">[2]!PropsSI("D","P",AR296,"T",AQ296,$H$13)</f>
        <v>1075.1336650706394</v>
      </c>
      <c r="AW296">
        <f t="shared" si="124"/>
        <v>260.14999999999998</v>
      </c>
      <c r="AX296">
        <f t="shared" si="125"/>
        <v>260.14999999999998</v>
      </c>
      <c r="AY296" cm="1">
        <f t="array" ref="AY296">[2]!PropsSI("P","T",AW296,"Q",0,$H$13)</f>
        <v>198287.49024246493</v>
      </c>
      <c r="AZ296">
        <f t="shared" si="126"/>
        <v>240230.43542418187</v>
      </c>
      <c r="BA296" cm="1">
        <f t="array" ref="BA296">[2]!PropsSI("S","P",AY296,"H",AZ296,$H$13)</f>
        <v>1156.5535367061902</v>
      </c>
      <c r="BB296" cm="1">
        <f t="array" ref="BB296">[2]!PropsSI("D","P",AY296,"H",AZ296,$H$13)</f>
        <v>33.44179906557283</v>
      </c>
      <c r="BD296">
        <f t="shared" si="127"/>
        <v>258.14999999999998</v>
      </c>
      <c r="BE296">
        <f t="shared" si="128"/>
        <v>260.14999999999998</v>
      </c>
      <c r="BF296" cm="1">
        <f t="array" ref="BF296">[2]!PropsSI("P","T",BD296,"Q",1,$H$13)</f>
        <v>183723.82814975141</v>
      </c>
      <c r="BG296" cm="1">
        <f t="array" ref="BG296">[2]!PropsSI("H","P",BF296,"T",BE296,$H$13)</f>
        <v>355128.23969601718</v>
      </c>
      <c r="BH296" cm="1">
        <f t="array" ref="BH296">[2]!PropsSI("S","P",BF296,"T",BE296,$H$13)</f>
        <v>1603.3816434342573</v>
      </c>
      <c r="BI296" cm="1">
        <f t="array" ref="BI296">[2]!PropsSI("D","P",BF296,"T",BE296,$H$13)</f>
        <v>10.391805422690133</v>
      </c>
      <c r="BJ296">
        <f t="shared" si="129"/>
        <v>114.89780427183531</v>
      </c>
      <c r="BK296">
        <f t="shared" si="130"/>
        <v>32.0201162244241</v>
      </c>
      <c r="BL296">
        <f t="shared" si="131"/>
        <v>-146.9179204962594</v>
      </c>
      <c r="BM296">
        <f t="shared" si="132"/>
        <v>3.588300662825024</v>
      </c>
      <c r="BN296">
        <f t="shared" si="133"/>
        <v>4.9826288361320206</v>
      </c>
      <c r="BO296">
        <f t="shared" si="134"/>
        <v>0.72016214348620766</v>
      </c>
      <c r="BP296">
        <f t="shared" si="135"/>
        <v>5.5201664705532352</v>
      </c>
      <c r="BR296">
        <f t="shared" si="136"/>
        <v>5.3068647755759031</v>
      </c>
      <c r="BS296">
        <f t="shared" si="137"/>
        <v>1.4991892991001927</v>
      </c>
      <c r="BT296">
        <f t="shared" si="138"/>
        <v>35.980543178404623</v>
      </c>
      <c r="BW296">
        <f t="shared" si="139"/>
        <v>1.1873579248873527</v>
      </c>
    </row>
    <row r="297" spans="1:75" x14ac:dyDescent="0.3">
      <c r="A297">
        <v>297</v>
      </c>
      <c r="B297" s="76">
        <v>45588</v>
      </c>
      <c r="C297">
        <v>21.44</v>
      </c>
      <c r="D297">
        <v>22.84</v>
      </c>
      <c r="E297">
        <v>37.326981000000004</v>
      </c>
      <c r="J297">
        <v>297</v>
      </c>
      <c r="K297">
        <v>22.84</v>
      </c>
      <c r="L297">
        <f t="shared" si="112"/>
        <v>310.99</v>
      </c>
      <c r="N297">
        <f t="shared" si="113"/>
        <v>256.14999999999998</v>
      </c>
      <c r="O297">
        <f t="shared" si="114"/>
        <v>266.14999999999998</v>
      </c>
      <c r="P297" cm="1">
        <f t="array" ref="P297">[2]!PropsSI("P","T",N297,"Q",0,$H$13)</f>
        <v>170000.91143693728</v>
      </c>
      <c r="Q297" cm="1">
        <f t="array" ref="Q297">[2]!PropsSI("H","P",P297,"T",O297,$H$13)</f>
        <v>360698.73146514298</v>
      </c>
      <c r="R297" cm="1">
        <f t="array" ref="R297">[2]!PropsSI("S","P",P297,"T",O297,$H$13)</f>
        <v>1629.8582331222553</v>
      </c>
      <c r="S297" cm="1">
        <f t="array" ref="S297">[2]!PropsSI("D","P",P297,"T",O297,$H$13)</f>
        <v>9.2926033590470212</v>
      </c>
      <c r="U297">
        <f t="shared" si="115"/>
        <v>310.99</v>
      </c>
      <c r="V297" cm="1">
        <f t="array" ref="V297">[2]!PropsSI("T","P",W297,"S",Y297,$H$13)</f>
        <v>317.30584659692403</v>
      </c>
      <c r="W297" cm="1">
        <f t="array" ref="W297">[2]!PropsSI("P","T",U297,"Q",1,$H$13)</f>
        <v>963718.27882884524</v>
      </c>
      <c r="X297" cm="1">
        <f t="array" ref="X297">[2]!PropsSI("H","P",W297,"S",Y297,$H$13)</f>
        <v>393211.95232028072</v>
      </c>
      <c r="Y297">
        <f t="shared" si="116"/>
        <v>1629.8582331222553</v>
      </c>
      <c r="Z297" cm="1">
        <f t="array" ref="Z297">[2]!PropsSI("D","P",W297,"S",Y297,$H$13)</f>
        <v>52.011058958437665</v>
      </c>
      <c r="AB297">
        <f t="shared" si="117"/>
        <v>310.99</v>
      </c>
      <c r="AC297" cm="1">
        <f t="array" ref="AC297">[2]!PropsSI("T","P",AD297,"H",AE297,$H$13)</f>
        <v>317.30584659692408</v>
      </c>
      <c r="AD297">
        <f t="shared" si="118"/>
        <v>963718.27882884524</v>
      </c>
      <c r="AE297">
        <f t="shared" si="119"/>
        <v>393211.95232028072</v>
      </c>
      <c r="AF297" cm="1">
        <f t="array" ref="AF297">[2]!PropsSI("S","P",AD297,"H",AE297,$H$13)</f>
        <v>1629.8582331222551</v>
      </c>
      <c r="AG297" cm="1">
        <f t="array" ref="AG297">[2]!PropsSI("D","P",AD297,"H",AE297,$H$13)</f>
        <v>52.011058958437658</v>
      </c>
      <c r="AI297">
        <f t="shared" si="120"/>
        <v>310.99</v>
      </c>
      <c r="AJ297">
        <f t="shared" si="121"/>
        <v>305.99</v>
      </c>
      <c r="AK297" cm="1">
        <f t="array" ref="AK297">[2]!PropsSI("P","T",AI297,"Q",0,$H$13)</f>
        <v>963718.27882884524</v>
      </c>
      <c r="AL297" cm="1">
        <f t="array" ref="AL297">[2]!PropsSI("H","P",AK297,"T",AJ297,$H$13)</f>
        <v>244529.94075138503</v>
      </c>
      <c r="AM297" cm="1">
        <f t="array" ref="AM297">[2]!PropsSI("S","P",AK297,"T",AJ297,$H$13)</f>
        <v>1151.8077919771088</v>
      </c>
      <c r="AN297" cm="1">
        <f t="array" ref="AN297">[2]!PropsSI("D","P",AK297,"T",AJ297,$H$13)</f>
        <v>1063.4529466135014</v>
      </c>
      <c r="AP297">
        <f t="shared" si="122"/>
        <v>309.99</v>
      </c>
      <c r="AQ297">
        <f t="shared" si="123"/>
        <v>303.99</v>
      </c>
      <c r="AR297" cm="1">
        <f t="array" ref="AR297">[2]!PropsSI("P","T",AP297,"Q",0,$H$13)</f>
        <v>939162.69737775426</v>
      </c>
      <c r="AS297" cm="1">
        <f t="array" ref="AS297">[2]!PropsSI("H","P",AR297,"T",AQ297,$H$13)</f>
        <v>241685.94795842801</v>
      </c>
      <c r="AT297" cm="1">
        <f t="array" ref="AT297">[2]!PropsSI("S","P",AR297,"T",AQ297,$H$13)</f>
        <v>1142.5583542497816</v>
      </c>
      <c r="AU297" cm="1">
        <f t="array" ref="AU297">[2]!PropsSI("D","P",AR297,"T",AQ297,$H$13)</f>
        <v>1071.266668362756</v>
      </c>
      <c r="AW297">
        <f t="shared" si="124"/>
        <v>260.14999999999998</v>
      </c>
      <c r="AX297">
        <f t="shared" si="125"/>
        <v>260.14999999999998</v>
      </c>
      <c r="AY297" cm="1">
        <f t="array" ref="AY297">[2]!PropsSI("P","T",AW297,"Q",0,$H$13)</f>
        <v>198287.49024246493</v>
      </c>
      <c r="AZ297">
        <f t="shared" si="126"/>
        <v>241685.94795842801</v>
      </c>
      <c r="BA297" cm="1">
        <f t="array" ref="BA297">[2]!PropsSI("S","P",AY297,"H",AZ297,$H$13)</f>
        <v>1162.1484340125369</v>
      </c>
      <c r="BB297" cm="1">
        <f t="array" ref="BB297">[2]!PropsSI("D","P",AY297,"H",AZ297,$H$13)</f>
        <v>32.627575833537975</v>
      </c>
      <c r="BD297">
        <f t="shared" si="127"/>
        <v>258.14999999999998</v>
      </c>
      <c r="BE297">
        <f t="shared" si="128"/>
        <v>260.14999999999998</v>
      </c>
      <c r="BF297" cm="1">
        <f t="array" ref="BF297">[2]!PropsSI("P","T",BD297,"Q",1,$H$13)</f>
        <v>183723.82814975141</v>
      </c>
      <c r="BG297" cm="1">
        <f t="array" ref="BG297">[2]!PropsSI("H","P",BF297,"T",BE297,$H$13)</f>
        <v>355128.23969601718</v>
      </c>
      <c r="BH297" cm="1">
        <f t="array" ref="BH297">[2]!PropsSI("S","P",BF297,"T",BE297,$H$13)</f>
        <v>1603.3816434342573</v>
      </c>
      <c r="BI297" cm="1">
        <f t="array" ref="BI297">[2]!PropsSI("D","P",BF297,"T",BE297,$H$13)</f>
        <v>10.391805422690133</v>
      </c>
      <c r="BJ297">
        <f t="shared" si="129"/>
        <v>113.44229173758917</v>
      </c>
      <c r="BK297">
        <f t="shared" si="130"/>
        <v>32.513220855137739</v>
      </c>
      <c r="BL297">
        <f t="shared" si="131"/>
        <v>-145.9555125927269</v>
      </c>
      <c r="BM297">
        <f t="shared" si="132"/>
        <v>3.4891126979707709</v>
      </c>
      <c r="BN297">
        <f t="shared" si="133"/>
        <v>4.8855034065102165</v>
      </c>
      <c r="BO297">
        <f t="shared" si="134"/>
        <v>0.71417669944131568</v>
      </c>
      <c r="BP297">
        <f t="shared" si="135"/>
        <v>5.6689006587258302</v>
      </c>
      <c r="BR297">
        <f t="shared" si="136"/>
        <v>4.8137601448622647</v>
      </c>
      <c r="BS297">
        <f t="shared" si="137"/>
        <v>1.3598872409235898</v>
      </c>
      <c r="BT297">
        <f t="shared" si="138"/>
        <v>32.637293782166154</v>
      </c>
      <c r="BW297">
        <f t="shared" si="139"/>
        <v>1.0770306948114832</v>
      </c>
    </row>
    <row r="298" spans="1:75" x14ac:dyDescent="0.3">
      <c r="A298">
        <v>298</v>
      </c>
      <c r="B298" s="76">
        <v>45589</v>
      </c>
      <c r="C298">
        <v>21.42</v>
      </c>
      <c r="D298">
        <v>22.83</v>
      </c>
      <c r="E298">
        <v>37.326981000000004</v>
      </c>
      <c r="J298">
        <v>298</v>
      </c>
      <c r="K298">
        <v>22.83</v>
      </c>
      <c r="L298">
        <f t="shared" si="112"/>
        <v>310.97999999999996</v>
      </c>
      <c r="N298">
        <f t="shared" si="113"/>
        <v>256.14999999999998</v>
      </c>
      <c r="O298">
        <f t="shared" si="114"/>
        <v>266.14999999999998</v>
      </c>
      <c r="P298" cm="1">
        <f t="array" ref="P298">[2]!PropsSI("P","T",N298,"Q",0,$H$13)</f>
        <v>170000.91143693728</v>
      </c>
      <c r="Q298" cm="1">
        <f t="array" ref="Q298">[2]!PropsSI("H","P",P298,"T",O298,$H$13)</f>
        <v>360698.73146514298</v>
      </c>
      <c r="R298" cm="1">
        <f t="array" ref="R298">[2]!PropsSI("S","P",P298,"T",O298,$H$13)</f>
        <v>1629.8582331222553</v>
      </c>
      <c r="S298" cm="1">
        <f t="array" ref="S298">[2]!PropsSI("D","P",P298,"T",O298,$H$13)</f>
        <v>9.2926033590470212</v>
      </c>
      <c r="U298">
        <f t="shared" si="115"/>
        <v>310.97999999999996</v>
      </c>
      <c r="V298" cm="1">
        <f t="array" ref="V298">[2]!PropsSI("T","P",W298,"S",Y298,$H$13)</f>
        <v>317.29673577096304</v>
      </c>
      <c r="W298" cm="1">
        <f t="array" ref="W298">[2]!PropsSI("P","T",U298,"Q",1,$H$13)</f>
        <v>963470.37354085501</v>
      </c>
      <c r="X298" cm="1">
        <f t="array" ref="X298">[2]!PropsSI("H","P",W298,"S",Y298,$H$13)</f>
        <v>393207.18526684237</v>
      </c>
      <c r="Y298">
        <f t="shared" si="116"/>
        <v>1629.8582331222553</v>
      </c>
      <c r="Z298" cm="1">
        <f t="array" ref="Z298">[2]!PropsSI("D","P",W298,"S",Y298,$H$13)</f>
        <v>51.996707293910013</v>
      </c>
      <c r="AB298">
        <f t="shared" si="117"/>
        <v>310.97999999999996</v>
      </c>
      <c r="AC298" cm="1">
        <f t="array" ref="AC298">[2]!PropsSI("T","P",AD298,"H",AE298,$H$13)</f>
        <v>317.29673577096304</v>
      </c>
      <c r="AD298">
        <f t="shared" si="118"/>
        <v>963470.37354085501</v>
      </c>
      <c r="AE298">
        <f t="shared" si="119"/>
        <v>393207.18526684237</v>
      </c>
      <c r="AF298" cm="1">
        <f t="array" ref="AF298">[2]!PropsSI("S","P",AD298,"H",AE298,$H$13)</f>
        <v>1629.858233122256</v>
      </c>
      <c r="AG298" cm="1">
        <f t="array" ref="AG298">[2]!PropsSI("D","P",AD298,"H",AE298,$H$13)</f>
        <v>51.996707293910013</v>
      </c>
      <c r="AI298">
        <f t="shared" si="120"/>
        <v>310.97999999999996</v>
      </c>
      <c r="AJ298">
        <f t="shared" si="121"/>
        <v>305.97999999999996</v>
      </c>
      <c r="AK298" cm="1">
        <f t="array" ref="AK298">[2]!PropsSI("P","T",AI298,"Q",0,$H$13)</f>
        <v>963470.37354085501</v>
      </c>
      <c r="AL298" cm="1">
        <f t="array" ref="AL298">[2]!PropsSI("H","P",AK298,"T",AJ298,$H$13)</f>
        <v>244515.68878977682</v>
      </c>
      <c r="AM298" cm="1">
        <f t="array" ref="AM298">[2]!PropsSI("S","P",AK298,"T",AJ298,$H$13)</f>
        <v>1151.7619764885587</v>
      </c>
      <c r="AN298" cm="1">
        <f t="array" ref="AN298">[2]!PropsSI("D","P",AK298,"T",AJ298,$H$13)</f>
        <v>1063.4912883115098</v>
      </c>
      <c r="AP298">
        <f t="shared" si="122"/>
        <v>309.97999999999996</v>
      </c>
      <c r="AQ298">
        <f t="shared" si="123"/>
        <v>303.97999999999996</v>
      </c>
      <c r="AR298" cm="1">
        <f t="array" ref="AR298">[2]!PropsSI("P","T",AP298,"Q",0,$H$13)</f>
        <v>938919.52829023171</v>
      </c>
      <c r="AS298" cm="1">
        <f t="array" ref="AS298">[2]!PropsSI("H","P",AR298,"T",AQ298,$H$13)</f>
        <v>241671.79361294321</v>
      </c>
      <c r="AT298" cm="1">
        <f t="array" ref="AT298">[2]!PropsSI("S","P",AR298,"T",AQ298,$H$13)</f>
        <v>1142.5125383135955</v>
      </c>
      <c r="AU298" cm="1">
        <f t="array" ref="AU298">[2]!PropsSI("D","P",AR298,"T",AQ298,$H$13)</f>
        <v>1071.3043523211913</v>
      </c>
      <c r="AW298">
        <f t="shared" si="124"/>
        <v>260.14999999999998</v>
      </c>
      <c r="AX298">
        <f t="shared" si="125"/>
        <v>260.14999999999998</v>
      </c>
      <c r="AY298" cm="1">
        <f t="array" ref="AY298">[2]!PropsSI("P","T",AW298,"Q",0,$H$13)</f>
        <v>198287.49024246493</v>
      </c>
      <c r="AZ298">
        <f t="shared" si="126"/>
        <v>241671.79361294321</v>
      </c>
      <c r="BA298" cm="1">
        <f t="array" ref="BA298">[2]!PropsSI("S","P",AY298,"H",AZ298,$H$13)</f>
        <v>1162.0940256116728</v>
      </c>
      <c r="BB298" cm="1">
        <f t="array" ref="BB298">[2]!PropsSI("D","P",AY298,"H",AZ298,$H$13)</f>
        <v>32.635302912439776</v>
      </c>
      <c r="BD298">
        <f t="shared" si="127"/>
        <v>258.14999999999998</v>
      </c>
      <c r="BE298">
        <f t="shared" si="128"/>
        <v>260.14999999999998</v>
      </c>
      <c r="BF298" cm="1">
        <f t="array" ref="BF298">[2]!PropsSI("P","T",BD298,"Q",1,$H$13)</f>
        <v>183723.82814975141</v>
      </c>
      <c r="BG298" cm="1">
        <f t="array" ref="BG298">[2]!PropsSI("H","P",BF298,"T",BE298,$H$13)</f>
        <v>355128.23969601718</v>
      </c>
      <c r="BH298" cm="1">
        <f t="array" ref="BH298">[2]!PropsSI("S","P",BF298,"T",BE298,$H$13)</f>
        <v>1603.3816434342573</v>
      </c>
      <c r="BI298" cm="1">
        <f t="array" ref="BI298">[2]!PropsSI("D","P",BF298,"T",BE298,$H$13)</f>
        <v>10.391805422690133</v>
      </c>
      <c r="BJ298">
        <f t="shared" si="129"/>
        <v>113.45644608307397</v>
      </c>
      <c r="BK298">
        <f t="shared" si="130"/>
        <v>32.508453801699389</v>
      </c>
      <c r="BL298">
        <f t="shared" si="131"/>
        <v>-145.96489988477336</v>
      </c>
      <c r="BM298">
        <f t="shared" si="132"/>
        <v>3.4900597480013955</v>
      </c>
      <c r="BN298">
        <f t="shared" si="133"/>
        <v>4.8864281658148787</v>
      </c>
      <c r="BO298">
        <f t="shared" si="134"/>
        <v>0.71423535342596822</v>
      </c>
      <c r="BP298">
        <f t="shared" si="135"/>
        <v>5.6674424001441857</v>
      </c>
      <c r="BR298">
        <f t="shared" si="136"/>
        <v>4.8185271983006146</v>
      </c>
      <c r="BS298">
        <f t="shared" si="137"/>
        <v>1.3612339335199237</v>
      </c>
      <c r="BT298">
        <f t="shared" si="138"/>
        <v>32.669614404478168</v>
      </c>
      <c r="BW298">
        <f t="shared" si="139"/>
        <v>1.0780972753477795</v>
      </c>
    </row>
    <row r="299" spans="1:75" x14ac:dyDescent="0.3">
      <c r="A299">
        <v>299</v>
      </c>
      <c r="B299" s="76">
        <v>45590</v>
      </c>
      <c r="C299">
        <v>21.14</v>
      </c>
      <c r="D299">
        <v>22.22</v>
      </c>
      <c r="E299">
        <v>37.326981000000004</v>
      </c>
      <c r="J299">
        <v>299</v>
      </c>
      <c r="K299">
        <v>22.22</v>
      </c>
      <c r="L299">
        <f t="shared" si="112"/>
        <v>310.37</v>
      </c>
      <c r="N299">
        <f t="shared" si="113"/>
        <v>256.14999999999998</v>
      </c>
      <c r="O299">
        <f t="shared" si="114"/>
        <v>266.14999999999998</v>
      </c>
      <c r="P299" cm="1">
        <f t="array" ref="P299">[2]!PropsSI("P","T",N299,"Q",0,$H$13)</f>
        <v>170000.91143693728</v>
      </c>
      <c r="Q299" cm="1">
        <f t="array" ref="Q299">[2]!PropsSI("H","P",P299,"T",O299,$H$13)</f>
        <v>360698.73146514298</v>
      </c>
      <c r="R299" cm="1">
        <f t="array" ref="R299">[2]!PropsSI("S","P",P299,"T",O299,$H$13)</f>
        <v>1629.8582331222553</v>
      </c>
      <c r="S299" cm="1">
        <f t="array" ref="S299">[2]!PropsSI("D","P",P299,"T",O299,$H$13)</f>
        <v>9.2926033590470212</v>
      </c>
      <c r="U299">
        <f t="shared" si="115"/>
        <v>310.37</v>
      </c>
      <c r="V299" cm="1">
        <f t="array" ref="V299">[2]!PropsSI("T","P",W299,"S",Y299,$H$13)</f>
        <v>316.74124387338327</v>
      </c>
      <c r="W299" cm="1">
        <f t="array" ref="W299">[2]!PropsSI("P","T",U299,"Q",1,$H$13)</f>
        <v>948438.05102727492</v>
      </c>
      <c r="X299" cm="1">
        <f t="array" ref="X299">[2]!PropsSI("H","P",W299,"S",Y299,$H$13)</f>
        <v>392915.64002999756</v>
      </c>
      <c r="Y299">
        <f t="shared" si="116"/>
        <v>1629.8582331222553</v>
      </c>
      <c r="Z299" cm="1">
        <f t="array" ref="Z299">[2]!PropsSI("D","P",W299,"S",Y299,$H$13)</f>
        <v>51.127929173014827</v>
      </c>
      <c r="AB299">
        <f t="shared" si="117"/>
        <v>310.37</v>
      </c>
      <c r="AC299" cm="1">
        <f t="array" ref="AC299">[2]!PropsSI("T","P",AD299,"H",AE299,$H$13)</f>
        <v>316.74124387338333</v>
      </c>
      <c r="AD299">
        <f t="shared" si="118"/>
        <v>948438.05102727492</v>
      </c>
      <c r="AE299">
        <f t="shared" si="119"/>
        <v>392915.64002999756</v>
      </c>
      <c r="AF299" cm="1">
        <f t="array" ref="AF299">[2]!PropsSI("S","P",AD299,"H",AE299,$H$13)</f>
        <v>1629.8582331222553</v>
      </c>
      <c r="AG299" cm="1">
        <f t="array" ref="AG299">[2]!PropsSI("D","P",AD299,"H",AE299,$H$13)</f>
        <v>51.127929173014813</v>
      </c>
      <c r="AI299">
        <f t="shared" si="120"/>
        <v>310.37</v>
      </c>
      <c r="AJ299">
        <f t="shared" si="121"/>
        <v>305.37</v>
      </c>
      <c r="AK299" cm="1">
        <f t="array" ref="AK299">[2]!PropsSI("P","T",AI299,"Q",0,$H$13)</f>
        <v>948438.05102727492</v>
      </c>
      <c r="AL299" cm="1">
        <f t="array" ref="AL299">[2]!PropsSI("H","P",AK299,"T",AJ299,$H$13)</f>
        <v>243647.20642993628</v>
      </c>
      <c r="AM299" cm="1">
        <f t="array" ref="AM299">[2]!PropsSI("S","P",AK299,"T",AJ299,$H$13)</f>
        <v>1148.9669720865891</v>
      </c>
      <c r="AN299" cm="1">
        <f t="array" ref="AN299">[2]!PropsSI("D","P",AK299,"T",AJ299,$H$13)</f>
        <v>1065.8246108936535</v>
      </c>
      <c r="AP299">
        <f t="shared" si="122"/>
        <v>309.37</v>
      </c>
      <c r="AQ299">
        <f t="shared" si="123"/>
        <v>303.37</v>
      </c>
      <c r="AR299" cm="1">
        <f t="array" ref="AR299">[2]!PropsSI("P","T",AP299,"Q",0,$H$13)</f>
        <v>924174.96914474294</v>
      </c>
      <c r="AS299" cm="1">
        <f t="array" ref="AS299">[2]!PropsSI("H","P",AR299,"T",AQ299,$H$13)</f>
        <v>240809.23844454161</v>
      </c>
      <c r="AT299" cm="1">
        <f t="array" ref="AT299">[2]!PropsSI("S","P",AR299,"T",AQ299,$H$13)</f>
        <v>1139.7174227713772</v>
      </c>
      <c r="AU299" cm="1">
        <f t="array" ref="AU299">[2]!PropsSI("D","P",AR299,"T",AQ299,$H$13)</f>
        <v>1073.5978569111244</v>
      </c>
      <c r="AW299">
        <f t="shared" si="124"/>
        <v>260.14999999999998</v>
      </c>
      <c r="AX299">
        <f t="shared" si="125"/>
        <v>260.14999999999998</v>
      </c>
      <c r="AY299" cm="1">
        <f t="array" ref="AY299">[2]!PropsSI("P","T",AW299,"Q",0,$H$13)</f>
        <v>198287.49024246493</v>
      </c>
      <c r="AZ299">
        <f t="shared" si="126"/>
        <v>240809.23844454161</v>
      </c>
      <c r="BA299" cm="1">
        <f t="array" ref="BA299">[2]!PropsSI("S","P",AY299,"H",AZ299,$H$13)</f>
        <v>1158.7784185834139</v>
      </c>
      <c r="BB299" cm="1">
        <f t="array" ref="BB299">[2]!PropsSI("D","P",AY299,"H",AZ299,$H$13)</f>
        <v>33.113193744791786</v>
      </c>
      <c r="BD299">
        <f t="shared" si="127"/>
        <v>258.14999999999998</v>
      </c>
      <c r="BE299">
        <f t="shared" si="128"/>
        <v>260.14999999999998</v>
      </c>
      <c r="BF299" cm="1">
        <f t="array" ref="BF299">[2]!PropsSI("P","T",BD299,"Q",1,$H$13)</f>
        <v>183723.82814975141</v>
      </c>
      <c r="BG299" cm="1">
        <f t="array" ref="BG299">[2]!PropsSI("H","P",BF299,"T",BE299,$H$13)</f>
        <v>355128.23969601718</v>
      </c>
      <c r="BH299" cm="1">
        <f t="array" ref="BH299">[2]!PropsSI("S","P",BF299,"T",BE299,$H$13)</f>
        <v>1603.3816434342573</v>
      </c>
      <c r="BI299" cm="1">
        <f t="array" ref="BI299">[2]!PropsSI("D","P",BF299,"T",BE299,$H$13)</f>
        <v>10.391805422690133</v>
      </c>
      <c r="BJ299">
        <f t="shared" si="129"/>
        <v>114.31900125147557</v>
      </c>
      <c r="BK299">
        <f t="shared" si="130"/>
        <v>32.216908564854585</v>
      </c>
      <c r="BL299">
        <f t="shared" si="131"/>
        <v>-146.53590981633016</v>
      </c>
      <c r="BM299">
        <f t="shared" si="132"/>
        <v>3.5484162306058793</v>
      </c>
      <c r="BN299">
        <f t="shared" si="133"/>
        <v>4.94350823439295</v>
      </c>
      <c r="BO299">
        <f t="shared" si="134"/>
        <v>0.71779312633057957</v>
      </c>
      <c r="BP299">
        <f t="shared" si="135"/>
        <v>5.5790174476747021</v>
      </c>
      <c r="BR299">
        <f t="shared" si="136"/>
        <v>5.110072435145419</v>
      </c>
      <c r="BS299">
        <f t="shared" si="137"/>
        <v>1.443595462928581</v>
      </c>
      <c r="BT299">
        <f t="shared" si="138"/>
        <v>34.646291110285944</v>
      </c>
      <c r="BW299">
        <f t="shared" si="139"/>
        <v>1.1433276066394362</v>
      </c>
    </row>
    <row r="300" spans="1:75" x14ac:dyDescent="0.3">
      <c r="A300">
        <v>300</v>
      </c>
      <c r="B300" s="76">
        <v>45591</v>
      </c>
      <c r="C300">
        <v>20.82</v>
      </c>
      <c r="D300">
        <v>22.33</v>
      </c>
      <c r="E300">
        <v>37.326981000000004</v>
      </c>
      <c r="J300">
        <v>300</v>
      </c>
      <c r="K300">
        <v>22.33</v>
      </c>
      <c r="L300">
        <f t="shared" si="112"/>
        <v>310.47999999999996</v>
      </c>
      <c r="N300">
        <f t="shared" si="113"/>
        <v>256.14999999999998</v>
      </c>
      <c r="O300">
        <f t="shared" si="114"/>
        <v>266.14999999999998</v>
      </c>
      <c r="P300" cm="1">
        <f t="array" ref="P300">[2]!PropsSI("P","T",N300,"Q",0,$H$13)</f>
        <v>170000.91143693728</v>
      </c>
      <c r="Q300" cm="1">
        <f t="array" ref="Q300">[2]!PropsSI("H","P",P300,"T",O300,$H$13)</f>
        <v>360698.73146514298</v>
      </c>
      <c r="R300" cm="1">
        <f t="array" ref="R300">[2]!PropsSI("S","P",P300,"T",O300,$H$13)</f>
        <v>1629.8582331222553</v>
      </c>
      <c r="S300" cm="1">
        <f t="array" ref="S300">[2]!PropsSI("D","P",P300,"T",O300,$H$13)</f>
        <v>9.2926033590470212</v>
      </c>
      <c r="U300">
        <f t="shared" si="115"/>
        <v>310.47999999999996</v>
      </c>
      <c r="V300" cm="1">
        <f t="array" ref="V300">[2]!PropsSI("T","P",W300,"S",Y300,$H$13)</f>
        <v>316.84137610853611</v>
      </c>
      <c r="W300" cm="1">
        <f t="array" ref="W300">[2]!PropsSI("P","T",U300,"Q",1,$H$13)</f>
        <v>951135.75234635058</v>
      </c>
      <c r="X300" cm="1">
        <f t="array" ref="X300">[2]!PropsSI("H","P",W300,"S",Y300,$H$13)</f>
        <v>392968.32361149328</v>
      </c>
      <c r="Y300">
        <f t="shared" si="116"/>
        <v>1629.8582331222553</v>
      </c>
      <c r="Z300" cm="1">
        <f t="array" ref="Z300">[2]!PropsSI("D","P",W300,"S",Y300,$H$13)</f>
        <v>51.28362781387132</v>
      </c>
      <c r="AB300">
        <f t="shared" si="117"/>
        <v>310.47999999999996</v>
      </c>
      <c r="AC300" cm="1">
        <f t="array" ref="AC300">[2]!PropsSI("T","P",AD300,"H",AE300,$H$13)</f>
        <v>316.84137610853622</v>
      </c>
      <c r="AD300">
        <f t="shared" si="118"/>
        <v>951135.75234635058</v>
      </c>
      <c r="AE300">
        <f t="shared" si="119"/>
        <v>392968.32361149328</v>
      </c>
      <c r="AF300" cm="1">
        <f t="array" ref="AF300">[2]!PropsSI("S","P",AD300,"H",AE300,$H$13)</f>
        <v>1629.8582331222558</v>
      </c>
      <c r="AG300" cm="1">
        <f t="array" ref="AG300">[2]!PropsSI("D","P",AD300,"H",AE300,$H$13)</f>
        <v>51.283627813871284</v>
      </c>
      <c r="AI300">
        <f t="shared" si="120"/>
        <v>310.47999999999996</v>
      </c>
      <c r="AJ300">
        <f t="shared" si="121"/>
        <v>305.47999999999996</v>
      </c>
      <c r="AK300" cm="1">
        <f t="array" ref="AK300">[2]!PropsSI("P","T",AI300,"Q",0,$H$13)</f>
        <v>951135.75234635058</v>
      </c>
      <c r="AL300" cm="1">
        <f t="array" ref="AL300">[2]!PropsSI("H","P",AK300,"T",AJ300,$H$13)</f>
        <v>243803.68924988247</v>
      </c>
      <c r="AM300" cm="1">
        <f t="array" ref="AM300">[2]!PropsSI("S","P",AK300,"T",AJ300,$H$13)</f>
        <v>1149.4710278387631</v>
      </c>
      <c r="AN300" cm="1">
        <f t="array" ref="AN300">[2]!PropsSI("D","P",AK300,"T",AJ300,$H$13)</f>
        <v>1065.4046476860531</v>
      </c>
      <c r="AP300">
        <f t="shared" si="122"/>
        <v>309.47999999999996</v>
      </c>
      <c r="AQ300">
        <f t="shared" si="123"/>
        <v>303.47999999999996</v>
      </c>
      <c r="AR300" cm="1">
        <f t="array" ref="AR300">[2]!PropsSI("P","T",AP300,"Q",0,$H$13)</f>
        <v>926820.94494076795</v>
      </c>
      <c r="AS300" cm="1">
        <f t="array" ref="AS300">[2]!PropsSI("H","P",AR300,"T",AQ300,$H$13)</f>
        <v>240964.656368778</v>
      </c>
      <c r="AT300" cm="1">
        <f t="array" ref="AT300">[2]!PropsSI("S","P",AR300,"T",AQ300,$H$13)</f>
        <v>1140.2215106445749</v>
      </c>
      <c r="AU300" cm="1">
        <f t="array" ref="AU300">[2]!PropsSI("D","P",AR300,"T",AQ300,$H$13)</f>
        <v>1073.1850301058903</v>
      </c>
      <c r="AW300">
        <f t="shared" si="124"/>
        <v>260.14999999999998</v>
      </c>
      <c r="AX300">
        <f t="shared" si="125"/>
        <v>260.14999999999998</v>
      </c>
      <c r="AY300" cm="1">
        <f t="array" ref="AY300">[2]!PropsSI("P","T",AW300,"Q",0,$H$13)</f>
        <v>198287.49024246493</v>
      </c>
      <c r="AZ300">
        <f t="shared" si="126"/>
        <v>240964.656368778</v>
      </c>
      <c r="BA300" cm="1">
        <f t="array" ref="BA300">[2]!PropsSI("S","P",AY300,"H",AZ300,$H$13)</f>
        <v>1159.3758351670631</v>
      </c>
      <c r="BB300" cm="1">
        <f t="array" ref="BB300">[2]!PropsSI("D","P",AY300,"H",AZ300,$H$13)</f>
        <v>33.026054865179091</v>
      </c>
      <c r="BD300">
        <f t="shared" si="127"/>
        <v>258.14999999999998</v>
      </c>
      <c r="BE300">
        <f t="shared" si="128"/>
        <v>260.14999999999998</v>
      </c>
      <c r="BF300" cm="1">
        <f t="array" ref="BF300">[2]!PropsSI("P","T",BD300,"Q",1,$H$13)</f>
        <v>183723.82814975141</v>
      </c>
      <c r="BG300" cm="1">
        <f t="array" ref="BG300">[2]!PropsSI("H","P",BF300,"T",BE300,$H$13)</f>
        <v>355128.23969601718</v>
      </c>
      <c r="BH300" cm="1">
        <f t="array" ref="BH300">[2]!PropsSI("S","P",BF300,"T",BE300,$H$13)</f>
        <v>1603.3816434342573</v>
      </c>
      <c r="BI300" cm="1">
        <f t="array" ref="BI300">[2]!PropsSI("D","P",BF300,"T",BE300,$H$13)</f>
        <v>10.391805422690133</v>
      </c>
      <c r="BJ300">
        <f t="shared" si="129"/>
        <v>114.16358332723918</v>
      </c>
      <c r="BK300">
        <f t="shared" si="130"/>
        <v>32.269592146350305</v>
      </c>
      <c r="BL300">
        <f t="shared" si="131"/>
        <v>-146.43317547358947</v>
      </c>
      <c r="BM300">
        <f t="shared" si="132"/>
        <v>3.5378068247494445</v>
      </c>
      <c r="BN300">
        <f t="shared" si="133"/>
        <v>4.9331167590292386</v>
      </c>
      <c r="BO300">
        <f t="shared" si="134"/>
        <v>0.71715448823993178</v>
      </c>
      <c r="BP300">
        <f t="shared" si="135"/>
        <v>5.5948861938847854</v>
      </c>
      <c r="BR300">
        <f t="shared" si="136"/>
        <v>5.057388853649698</v>
      </c>
      <c r="BS300">
        <f t="shared" si="137"/>
        <v>1.4287123511560398</v>
      </c>
      <c r="BT300">
        <f t="shared" si="138"/>
        <v>34.289096427744951</v>
      </c>
      <c r="BW300">
        <f t="shared" si="139"/>
        <v>1.1315401821155835</v>
      </c>
    </row>
    <row r="301" spans="1:75" x14ac:dyDescent="0.3">
      <c r="A301">
        <v>301</v>
      </c>
      <c r="B301" s="76">
        <v>45592</v>
      </c>
      <c r="C301">
        <v>19.260000000000002</v>
      </c>
      <c r="D301">
        <v>20.83</v>
      </c>
      <c r="E301">
        <v>37.326981000000004</v>
      </c>
      <c r="J301">
        <v>301</v>
      </c>
      <c r="K301">
        <v>20.83</v>
      </c>
      <c r="L301">
        <f t="shared" si="112"/>
        <v>308.97999999999996</v>
      </c>
      <c r="N301">
        <f t="shared" si="113"/>
        <v>256.14999999999998</v>
      </c>
      <c r="O301">
        <f t="shared" si="114"/>
        <v>266.14999999999998</v>
      </c>
      <c r="P301" cm="1">
        <f t="array" ref="P301">[2]!PropsSI("P","T",N301,"Q",0,$H$13)</f>
        <v>170000.91143693728</v>
      </c>
      <c r="Q301" cm="1">
        <f t="array" ref="Q301">[2]!PropsSI("H","P",P301,"T",O301,$H$13)</f>
        <v>360698.73146514298</v>
      </c>
      <c r="R301" cm="1">
        <f t="array" ref="R301">[2]!PropsSI("S","P",P301,"T",O301,$H$13)</f>
        <v>1629.8582331222553</v>
      </c>
      <c r="S301" cm="1">
        <f t="array" ref="S301">[2]!PropsSI("D","P",P301,"T",O301,$H$13)</f>
        <v>9.2926033590470212</v>
      </c>
      <c r="U301">
        <f t="shared" si="115"/>
        <v>308.97999999999996</v>
      </c>
      <c r="V301" cm="1">
        <f t="array" ref="V301">[2]!PropsSI("T","P",W301,"S",Y301,$H$13)</f>
        <v>315.47730318040107</v>
      </c>
      <c r="W301" cm="1">
        <f t="array" ref="W301">[2]!PropsSI("P","T",U301,"Q",1,$H$13)</f>
        <v>914839.24933273531</v>
      </c>
      <c r="X301" cm="1">
        <f t="array" ref="X301">[2]!PropsSI("H","P",W301,"S",Y301,$H$13)</f>
        <v>392245.73827497591</v>
      </c>
      <c r="Y301">
        <f t="shared" si="116"/>
        <v>1629.8582331222553</v>
      </c>
      <c r="Z301" cm="1">
        <f t="array" ref="Z301">[2]!PropsSI("D","P",W301,"S",Y301,$H$13)</f>
        <v>49.196477491544663</v>
      </c>
      <c r="AB301">
        <f t="shared" si="117"/>
        <v>308.97999999999996</v>
      </c>
      <c r="AC301" cm="1">
        <f t="array" ref="AC301">[2]!PropsSI("T","P",AD301,"H",AE301,$H$13)</f>
        <v>315.47730318040101</v>
      </c>
      <c r="AD301">
        <f t="shared" si="118"/>
        <v>914839.24933273531</v>
      </c>
      <c r="AE301">
        <f t="shared" si="119"/>
        <v>392245.73827497591</v>
      </c>
      <c r="AF301" cm="1">
        <f t="array" ref="AF301">[2]!PropsSI("S","P",AD301,"H",AE301,$H$13)</f>
        <v>1629.8582331222553</v>
      </c>
      <c r="AG301" cm="1">
        <f t="array" ref="AG301">[2]!PropsSI("D","P",AD301,"H",AE301,$H$13)</f>
        <v>49.19647749154467</v>
      </c>
      <c r="AI301">
        <f t="shared" si="120"/>
        <v>308.97999999999996</v>
      </c>
      <c r="AJ301">
        <f t="shared" si="121"/>
        <v>303.97999999999996</v>
      </c>
      <c r="AK301" cm="1">
        <f t="array" ref="AK301">[2]!PropsSI("P","T",AI301,"Q",0,$H$13)</f>
        <v>914839.24933273531</v>
      </c>
      <c r="AL301" cm="1">
        <f t="array" ref="AL301">[2]!PropsSI("H","P",AK301,"T",AJ301,$H$13)</f>
        <v>241674.67278860096</v>
      </c>
      <c r="AM301" cm="1">
        <f t="array" ref="AM301">[2]!PropsSI("S","P",AK301,"T",AJ301,$H$13)</f>
        <v>1142.5959610255131</v>
      </c>
      <c r="AN301" cm="1">
        <f t="array" ref="AN301">[2]!PropsSI("D","P",AK301,"T",AJ301,$H$13)</f>
        <v>1071.10153407136</v>
      </c>
      <c r="AP301">
        <f t="shared" si="122"/>
        <v>307.97999999999996</v>
      </c>
      <c r="AQ301">
        <f t="shared" si="123"/>
        <v>301.97999999999996</v>
      </c>
      <c r="AR301" cm="1">
        <f t="array" ref="AR301">[2]!PropsSI("P","T",AP301,"Q",0,$H$13)</f>
        <v>891223.52652365295</v>
      </c>
      <c r="AS301" cm="1">
        <f t="array" ref="AS301">[2]!PropsSI("H","P",AR301,"T",AQ301,$H$13)</f>
        <v>238850.01767141587</v>
      </c>
      <c r="AT301" cm="1">
        <f t="array" ref="AT301">[2]!PropsSI("S","P",AR301,"T",AQ301,$H$13)</f>
        <v>1133.3455638685741</v>
      </c>
      <c r="AU301" cm="1">
        <f t="array" ref="AU301">[2]!PropsSI("D","P",AR301,"T",AQ301,$H$13)</f>
        <v>1078.786218332486</v>
      </c>
      <c r="AW301">
        <f t="shared" si="124"/>
        <v>260.14999999999998</v>
      </c>
      <c r="AX301">
        <f t="shared" si="125"/>
        <v>260.14999999999998</v>
      </c>
      <c r="AY301" cm="1">
        <f t="array" ref="AY301">[2]!PropsSI("P","T",AW301,"Q",0,$H$13)</f>
        <v>198287.49024246493</v>
      </c>
      <c r="AZ301">
        <f t="shared" si="126"/>
        <v>238850.01767141587</v>
      </c>
      <c r="BA301" cm="1">
        <f t="array" ref="BA301">[2]!PropsSI("S","P",AY301,"H",AZ301,$H$13)</f>
        <v>1151.2472989481043</v>
      </c>
      <c r="BB301" cm="1">
        <f t="array" ref="BB301">[2]!PropsSI("D","P",AY301,"H",AZ301,$H$13)</f>
        <v>34.25247107185276</v>
      </c>
      <c r="BD301">
        <f t="shared" si="127"/>
        <v>258.14999999999998</v>
      </c>
      <c r="BE301">
        <f t="shared" si="128"/>
        <v>260.14999999999998</v>
      </c>
      <c r="BF301" cm="1">
        <f t="array" ref="BF301">[2]!PropsSI("P","T",BD301,"Q",1,$H$13)</f>
        <v>183723.82814975141</v>
      </c>
      <c r="BG301" cm="1">
        <f t="array" ref="BG301">[2]!PropsSI("H","P",BF301,"T",BE301,$H$13)</f>
        <v>355128.23969601718</v>
      </c>
      <c r="BH301" cm="1">
        <f t="array" ref="BH301">[2]!PropsSI("S","P",BF301,"T",BE301,$H$13)</f>
        <v>1603.3816434342573</v>
      </c>
      <c r="BI301" cm="1">
        <f t="array" ref="BI301">[2]!PropsSI("D","P",BF301,"T",BE301,$H$13)</f>
        <v>10.391805422690133</v>
      </c>
      <c r="BJ301">
        <f t="shared" si="129"/>
        <v>116.27822202460131</v>
      </c>
      <c r="BK301">
        <f t="shared" si="130"/>
        <v>31.547006809832936</v>
      </c>
      <c r="BL301">
        <f t="shared" si="131"/>
        <v>-147.82522883443426</v>
      </c>
      <c r="BM301">
        <f t="shared" si="132"/>
        <v>3.6858717762205688</v>
      </c>
      <c r="BN301">
        <f t="shared" si="133"/>
        <v>5.0786936848317934</v>
      </c>
      <c r="BO301">
        <f t="shared" si="134"/>
        <v>0.72575193641406732</v>
      </c>
      <c r="BP301">
        <f t="shared" si="135"/>
        <v>5.3813784973270549</v>
      </c>
      <c r="BR301">
        <f t="shared" si="136"/>
        <v>5.7799741901670671</v>
      </c>
      <c r="BS301">
        <f t="shared" si="137"/>
        <v>1.6328427087221964</v>
      </c>
      <c r="BT301">
        <f t="shared" si="138"/>
        <v>39.188225009332712</v>
      </c>
      <c r="BW301">
        <f t="shared" si="139"/>
        <v>1.2932114253079796</v>
      </c>
    </row>
    <row r="302" spans="1:75" x14ac:dyDescent="0.3">
      <c r="A302">
        <v>302</v>
      </c>
      <c r="B302" s="76">
        <v>45593</v>
      </c>
      <c r="C302">
        <v>20.95</v>
      </c>
      <c r="D302">
        <v>23.12</v>
      </c>
      <c r="E302">
        <v>37.326981000000004</v>
      </c>
      <c r="J302">
        <v>302</v>
      </c>
      <c r="K302">
        <v>23.12</v>
      </c>
      <c r="L302">
        <f t="shared" si="112"/>
        <v>311.27</v>
      </c>
      <c r="N302">
        <f t="shared" si="113"/>
        <v>256.14999999999998</v>
      </c>
      <c r="O302">
        <f t="shared" si="114"/>
        <v>266.14999999999998</v>
      </c>
      <c r="P302" cm="1">
        <f t="array" ref="P302">[2]!PropsSI("P","T",N302,"Q",0,$H$13)</f>
        <v>170000.91143693728</v>
      </c>
      <c r="Q302" cm="1">
        <f t="array" ref="Q302">[2]!PropsSI("H","P",P302,"T",O302,$H$13)</f>
        <v>360698.73146514298</v>
      </c>
      <c r="R302" cm="1">
        <f t="array" ref="R302">[2]!PropsSI("S","P",P302,"T",O302,$H$13)</f>
        <v>1629.8582331222553</v>
      </c>
      <c r="S302" cm="1">
        <f t="array" ref="S302">[2]!PropsSI("D","P",P302,"T",O302,$H$13)</f>
        <v>9.2926033590470212</v>
      </c>
      <c r="U302">
        <f t="shared" si="115"/>
        <v>311.27</v>
      </c>
      <c r="V302" cm="1">
        <f t="array" ref="V302">[2]!PropsSI("T","P",W302,"S",Y302,$H$13)</f>
        <v>317.56100895909856</v>
      </c>
      <c r="W302" cm="1">
        <f t="array" ref="W302">[2]!PropsSI("P","T",U302,"Q",1,$H$13)</f>
        <v>970679.00271382742</v>
      </c>
      <c r="X302" cm="1">
        <f t="array" ref="X302">[2]!PropsSI("H","P",W302,"S",Y302,$H$13)</f>
        <v>393345.26787089655</v>
      </c>
      <c r="Y302">
        <f t="shared" si="116"/>
        <v>1629.8582331222553</v>
      </c>
      <c r="Z302" cm="1">
        <f t="array" ref="Z302">[2]!PropsSI("D","P",W302,"S",Y302,$H$13)</f>
        <v>52.414349420464625</v>
      </c>
      <c r="AB302">
        <f t="shared" si="117"/>
        <v>311.27</v>
      </c>
      <c r="AC302" cm="1">
        <f t="array" ref="AC302">[2]!PropsSI("T","P",AD302,"H",AE302,$H$13)</f>
        <v>317.56100895909861</v>
      </c>
      <c r="AD302">
        <f t="shared" si="118"/>
        <v>970679.00271382742</v>
      </c>
      <c r="AE302">
        <f t="shared" si="119"/>
        <v>393345.26787089655</v>
      </c>
      <c r="AF302" cm="1">
        <f t="array" ref="AF302">[2]!PropsSI("S","P",AD302,"H",AE302,$H$13)</f>
        <v>1629.8582331222553</v>
      </c>
      <c r="AG302" cm="1">
        <f t="array" ref="AG302">[2]!PropsSI("D","P",AD302,"H",AE302,$H$13)</f>
        <v>52.414349420464625</v>
      </c>
      <c r="AI302">
        <f t="shared" si="120"/>
        <v>311.27</v>
      </c>
      <c r="AJ302">
        <f t="shared" si="121"/>
        <v>306.27</v>
      </c>
      <c r="AK302" cm="1">
        <f t="array" ref="AK302">[2]!PropsSI("P","T",AI302,"Q",0,$H$13)</f>
        <v>970679.00271382742</v>
      </c>
      <c r="AL302" cm="1">
        <f t="array" ref="AL302">[2]!PropsSI("H","P",AK302,"T",AJ302,$H$13)</f>
        <v>244929.1869266642</v>
      </c>
      <c r="AM302" cm="1">
        <f t="array" ref="AM302">[2]!PropsSI("S","P",AK302,"T",AJ302,$H$13)</f>
        <v>1153.0905720611761</v>
      </c>
      <c r="AN302" cm="1">
        <f t="array" ref="AN302">[2]!PropsSI("D","P",AK302,"T",AJ302,$H$13)</f>
        <v>1062.3781857808497</v>
      </c>
      <c r="AP302">
        <f t="shared" si="122"/>
        <v>310.27</v>
      </c>
      <c r="AQ302">
        <f t="shared" si="123"/>
        <v>304.27</v>
      </c>
      <c r="AR302" cm="1">
        <f t="array" ref="AR302">[2]!PropsSI("P","T",AP302,"Q",0,$H$13)</f>
        <v>945990.56116068503</v>
      </c>
      <c r="AS302" cm="1">
        <f t="array" ref="AS302">[2]!PropsSI("H","P",AR302,"T",AQ302,$H$13)</f>
        <v>242082.45489139154</v>
      </c>
      <c r="AT302" cm="1">
        <f t="array" ref="AT302">[2]!PropsSI("S","P",AR302,"T",AQ302,$H$13)</f>
        <v>1143.8411285704824</v>
      </c>
      <c r="AU302" cm="1">
        <f t="array" ref="AU302">[2]!PropsSI("D","P",AR302,"T",AQ302,$H$13)</f>
        <v>1070.2103904261555</v>
      </c>
      <c r="AW302">
        <f t="shared" si="124"/>
        <v>260.14999999999998</v>
      </c>
      <c r="AX302">
        <f t="shared" si="125"/>
        <v>260.14999999999998</v>
      </c>
      <c r="AY302" cm="1">
        <f t="array" ref="AY302">[2]!PropsSI("P","T",AW302,"Q",0,$H$13)</f>
        <v>198287.49024246493</v>
      </c>
      <c r="AZ302">
        <f t="shared" si="126"/>
        <v>242082.45489139154</v>
      </c>
      <c r="BA302" cm="1">
        <f t="array" ref="BA302">[2]!PropsSI("S","P",AY302,"H",AZ302,$H$13)</f>
        <v>1163.6725813620028</v>
      </c>
      <c r="BB302" cm="1">
        <f t="array" ref="BB302">[2]!PropsSI("D","P",AY302,"H",AZ302,$H$13)</f>
        <v>32.412593646381502</v>
      </c>
      <c r="BD302">
        <f t="shared" si="127"/>
        <v>258.14999999999998</v>
      </c>
      <c r="BE302">
        <f t="shared" si="128"/>
        <v>260.14999999999998</v>
      </c>
      <c r="BF302" cm="1">
        <f t="array" ref="BF302">[2]!PropsSI("P","T",BD302,"Q",1,$H$13)</f>
        <v>183723.82814975141</v>
      </c>
      <c r="BG302" cm="1">
        <f t="array" ref="BG302">[2]!PropsSI("H","P",BF302,"T",BE302,$H$13)</f>
        <v>355128.23969601718</v>
      </c>
      <c r="BH302" cm="1">
        <f t="array" ref="BH302">[2]!PropsSI("S","P",BF302,"T",BE302,$H$13)</f>
        <v>1603.3816434342573</v>
      </c>
      <c r="BI302" cm="1">
        <f t="array" ref="BI302">[2]!PropsSI("D","P",BF302,"T",BE302,$H$13)</f>
        <v>10.391805422690133</v>
      </c>
      <c r="BJ302">
        <f t="shared" si="129"/>
        <v>113.04578480462564</v>
      </c>
      <c r="BK302">
        <f t="shared" si="130"/>
        <v>32.646536405753579</v>
      </c>
      <c r="BL302">
        <f t="shared" si="131"/>
        <v>-145.69232121037922</v>
      </c>
      <c r="BM302">
        <f t="shared" si="132"/>
        <v>3.4627190890823756</v>
      </c>
      <c r="BN302">
        <f t="shared" si="133"/>
        <v>4.8597515060240957</v>
      </c>
      <c r="BO302">
        <f t="shared" si="134"/>
        <v>0.71253007171046223</v>
      </c>
      <c r="BP302">
        <f t="shared" si="135"/>
        <v>5.709845873819952</v>
      </c>
      <c r="BR302">
        <f t="shared" si="136"/>
        <v>4.6804445942464241</v>
      </c>
      <c r="BS302">
        <f t="shared" si="137"/>
        <v>1.3222255978746147</v>
      </c>
      <c r="BT302">
        <f t="shared" si="138"/>
        <v>31.733414348990753</v>
      </c>
      <c r="BW302">
        <f t="shared" si="139"/>
        <v>1.0472026735166948</v>
      </c>
    </row>
    <row r="303" spans="1:75" x14ac:dyDescent="0.3">
      <c r="A303">
        <v>303</v>
      </c>
      <c r="B303" s="76">
        <v>45594</v>
      </c>
      <c r="C303">
        <v>23.72</v>
      </c>
      <c r="D303">
        <v>26.08</v>
      </c>
      <c r="E303">
        <v>37.326981000000004</v>
      </c>
      <c r="J303">
        <v>303</v>
      </c>
      <c r="K303">
        <v>26.08</v>
      </c>
      <c r="L303">
        <f t="shared" si="112"/>
        <v>314.22999999999996</v>
      </c>
      <c r="N303">
        <f t="shared" si="113"/>
        <v>256.14999999999998</v>
      </c>
      <c r="O303">
        <f t="shared" si="114"/>
        <v>266.14999999999998</v>
      </c>
      <c r="P303" cm="1">
        <f t="array" ref="P303">[2]!PropsSI("P","T",N303,"Q",0,$H$13)</f>
        <v>170000.91143693728</v>
      </c>
      <c r="Q303" cm="1">
        <f t="array" ref="Q303">[2]!PropsSI("H","P",P303,"T",O303,$H$13)</f>
        <v>360698.73146514298</v>
      </c>
      <c r="R303" cm="1">
        <f t="array" ref="R303">[2]!PropsSI("S","P",P303,"T",O303,$H$13)</f>
        <v>1629.8582331222553</v>
      </c>
      <c r="S303" cm="1">
        <f t="array" ref="S303">[2]!PropsSI("D","P",P303,"T",O303,$H$13)</f>
        <v>9.2926033590470212</v>
      </c>
      <c r="U303">
        <f t="shared" si="115"/>
        <v>314.22999999999996</v>
      </c>
      <c r="V303" cm="1">
        <f t="array" ref="V303">[2]!PropsSI("T","P",W303,"S",Y303,$H$13)</f>
        <v>320.26611829185157</v>
      </c>
      <c r="W303" cm="1">
        <f t="array" ref="W303">[2]!PropsSI("P","T",U303,"Q",1,$H$13)</f>
        <v>1046584.1680536963</v>
      </c>
      <c r="X303" cm="1">
        <f t="array" ref="X303">[2]!PropsSI("H","P",W303,"S",Y303,$H$13)</f>
        <v>394735.53952144121</v>
      </c>
      <c r="Y303">
        <f t="shared" si="116"/>
        <v>1629.8582331222553</v>
      </c>
      <c r="Z303" cm="1">
        <f t="array" ref="Z303">[2]!PropsSI("D","P",W303,"S",Y303,$H$13)</f>
        <v>56.853106993184603</v>
      </c>
      <c r="AB303">
        <f t="shared" si="117"/>
        <v>314.22999999999996</v>
      </c>
      <c r="AC303" cm="1">
        <f t="array" ref="AC303">[2]!PropsSI("T","P",AD303,"H",AE303,$H$13)</f>
        <v>320.26611829185157</v>
      </c>
      <c r="AD303">
        <f t="shared" si="118"/>
        <v>1046584.1680536963</v>
      </c>
      <c r="AE303">
        <f t="shared" si="119"/>
        <v>394735.53952144121</v>
      </c>
      <c r="AF303" cm="1">
        <f t="array" ref="AF303">[2]!PropsSI("S","P",AD303,"H",AE303,$H$13)</f>
        <v>1629.8582331222556</v>
      </c>
      <c r="AG303" cm="1">
        <f t="array" ref="AG303">[2]!PropsSI("D","P",AD303,"H",AE303,$H$13)</f>
        <v>56.85310699318461</v>
      </c>
      <c r="AI303">
        <f t="shared" si="120"/>
        <v>314.22999999999996</v>
      </c>
      <c r="AJ303">
        <f t="shared" si="121"/>
        <v>309.22999999999996</v>
      </c>
      <c r="AK303" cm="1">
        <f t="array" ref="AK303">[2]!PropsSI("P","T",AI303,"Q",0,$H$13)</f>
        <v>1046584.1680536963</v>
      </c>
      <c r="AL303" cm="1">
        <f t="array" ref="AL303">[2]!PropsSI("H","P",AK303,"T",AJ303,$H$13)</f>
        <v>249172.71656693227</v>
      </c>
      <c r="AM303" cm="1">
        <f t="array" ref="AM303">[2]!PropsSI("S","P",AK303,"T",AJ303,$H$13)</f>
        <v>1166.6460280533884</v>
      </c>
      <c r="AN303" cm="1">
        <f t="array" ref="AN303">[2]!PropsSI("D","P",AK303,"T",AJ303,$H$13)</f>
        <v>1050.8719485114129</v>
      </c>
      <c r="AP303">
        <f t="shared" si="122"/>
        <v>313.22999999999996</v>
      </c>
      <c r="AQ303">
        <f t="shared" si="123"/>
        <v>307.22999999999996</v>
      </c>
      <c r="AR303" cm="1">
        <f t="array" ref="AR303">[2]!PropsSI("P","T",AP303,"Q",0,$H$13)</f>
        <v>1020461.7937572331</v>
      </c>
      <c r="AS303" cm="1">
        <f t="array" ref="AS303">[2]!PropsSI("H","P",AR303,"T",AQ303,$H$13)</f>
        <v>246296.26857999823</v>
      </c>
      <c r="AT303" cm="1">
        <f t="array" ref="AT303">[2]!PropsSI("S","P",AR303,"T",AQ303,$H$13)</f>
        <v>1157.3942247258046</v>
      </c>
      <c r="AU303" cm="1">
        <f t="array" ref="AU303">[2]!PropsSI("D","P",AR303,"T",AQ303,$H$13)</f>
        <v>1058.9077817173234</v>
      </c>
      <c r="AW303">
        <f t="shared" si="124"/>
        <v>260.14999999999998</v>
      </c>
      <c r="AX303">
        <f t="shared" si="125"/>
        <v>260.14999999999998</v>
      </c>
      <c r="AY303" cm="1">
        <f t="array" ref="AY303">[2]!PropsSI("P","T",AW303,"Q",0,$H$13)</f>
        <v>198287.49024246493</v>
      </c>
      <c r="AZ303">
        <f t="shared" si="126"/>
        <v>246296.26857999823</v>
      </c>
      <c r="BA303" cm="1">
        <f t="array" ref="BA303">[2]!PropsSI("S","P",AY303,"H",AZ303,$H$13)</f>
        <v>1179.8702123003341</v>
      </c>
      <c r="BB303" cm="1">
        <f t="array" ref="BB303">[2]!PropsSI("D","P",AY303,"H",AZ303,$H$13)</f>
        <v>30.291485622254243</v>
      </c>
      <c r="BD303">
        <f t="shared" si="127"/>
        <v>258.14999999999998</v>
      </c>
      <c r="BE303">
        <f t="shared" si="128"/>
        <v>260.14999999999998</v>
      </c>
      <c r="BF303" cm="1">
        <f t="array" ref="BF303">[2]!PropsSI("P","T",BD303,"Q",1,$H$13)</f>
        <v>183723.82814975141</v>
      </c>
      <c r="BG303" cm="1">
        <f t="array" ref="BG303">[2]!PropsSI("H","P",BF303,"T",BE303,$H$13)</f>
        <v>355128.23969601718</v>
      </c>
      <c r="BH303" cm="1">
        <f t="array" ref="BH303">[2]!PropsSI("S","P",BF303,"T",BE303,$H$13)</f>
        <v>1603.3816434342573</v>
      </c>
      <c r="BI303" cm="1">
        <f t="array" ref="BI303">[2]!PropsSI("D","P",BF303,"T",BE303,$H$13)</f>
        <v>10.391805422690133</v>
      </c>
      <c r="BJ303">
        <f t="shared" si="129"/>
        <v>108.83197111601895</v>
      </c>
      <c r="BK303">
        <f t="shared" si="130"/>
        <v>34.036808056298234</v>
      </c>
      <c r="BL303">
        <f t="shared" si="131"/>
        <v>-142.86877917231718</v>
      </c>
      <c r="BM303">
        <f t="shared" si="132"/>
        <v>3.1974787687496002</v>
      </c>
      <c r="BN303">
        <f t="shared" si="133"/>
        <v>4.6032453637660495</v>
      </c>
      <c r="BO303">
        <f t="shared" si="134"/>
        <v>0.69461402034273689</v>
      </c>
      <c r="BP303">
        <f t="shared" si="135"/>
        <v>6.1563444525527267</v>
      </c>
      <c r="BR303">
        <f t="shared" si="136"/>
        <v>3.2901729437017693</v>
      </c>
      <c r="BS303">
        <f t="shared" si="137"/>
        <v>0.92947385659574988</v>
      </c>
      <c r="BT303">
        <f t="shared" si="138"/>
        <v>22.307372558297999</v>
      </c>
      <c r="BW303">
        <f t="shared" si="139"/>
        <v>0.73614329442383397</v>
      </c>
    </row>
    <row r="304" spans="1:75" x14ac:dyDescent="0.3">
      <c r="A304">
        <v>304</v>
      </c>
      <c r="B304" s="76">
        <v>45595</v>
      </c>
      <c r="C304">
        <v>23.04</v>
      </c>
      <c r="D304">
        <v>26.04</v>
      </c>
      <c r="E304">
        <v>37.326981000000004</v>
      </c>
      <c r="J304">
        <v>304</v>
      </c>
      <c r="K304">
        <v>26.04</v>
      </c>
      <c r="L304">
        <f t="shared" si="112"/>
        <v>314.19</v>
      </c>
      <c r="N304">
        <f t="shared" si="113"/>
        <v>256.14999999999998</v>
      </c>
      <c r="O304">
        <f t="shared" si="114"/>
        <v>266.14999999999998</v>
      </c>
      <c r="P304" cm="1">
        <f t="array" ref="P304">[2]!PropsSI("P","T",N304,"Q",0,$H$13)</f>
        <v>170000.91143693728</v>
      </c>
      <c r="Q304" cm="1">
        <f t="array" ref="Q304">[2]!PropsSI("H","P",P304,"T",O304,$H$13)</f>
        <v>360698.73146514298</v>
      </c>
      <c r="R304" cm="1">
        <f t="array" ref="R304">[2]!PropsSI("S","P",P304,"T",O304,$H$13)</f>
        <v>1629.8582331222553</v>
      </c>
      <c r="S304" cm="1">
        <f t="array" ref="S304">[2]!PropsSI("D","P",P304,"T",O304,$H$13)</f>
        <v>9.2926033590470212</v>
      </c>
      <c r="U304">
        <f t="shared" si="115"/>
        <v>314.19</v>
      </c>
      <c r="V304" cm="1">
        <f t="array" ref="V304">[2]!PropsSI("T","P",W304,"S",Y304,$H$13)</f>
        <v>320.22946102050514</v>
      </c>
      <c r="W304" cm="1">
        <f t="array" ref="W304">[2]!PropsSI("P","T",U304,"Q",1,$H$13)</f>
        <v>1045529.7773796411</v>
      </c>
      <c r="X304" cm="1">
        <f t="array" ref="X304">[2]!PropsSI("H","P",W304,"S",Y304,$H$13)</f>
        <v>394716.98349594447</v>
      </c>
      <c r="Y304">
        <f t="shared" si="116"/>
        <v>1629.8582331222553</v>
      </c>
      <c r="Z304" cm="1">
        <f t="array" ref="Z304">[2]!PropsSI("D","P",W304,"S",Y304,$H$13)</f>
        <v>56.790927654760729</v>
      </c>
      <c r="AB304">
        <f t="shared" si="117"/>
        <v>314.19</v>
      </c>
      <c r="AC304" cm="1">
        <f t="array" ref="AC304">[2]!PropsSI("T","P",AD304,"H",AE304,$H$13)</f>
        <v>320.22946102050508</v>
      </c>
      <c r="AD304">
        <f t="shared" si="118"/>
        <v>1045529.7773796411</v>
      </c>
      <c r="AE304">
        <f t="shared" si="119"/>
        <v>394716.98349594447</v>
      </c>
      <c r="AF304" cm="1">
        <f t="array" ref="AF304">[2]!PropsSI("S","P",AD304,"H",AE304,$H$13)</f>
        <v>1629.8582331222556</v>
      </c>
      <c r="AG304" cm="1">
        <f t="array" ref="AG304">[2]!PropsSI("D","P",AD304,"H",AE304,$H$13)</f>
        <v>56.790927654760758</v>
      </c>
      <c r="AI304">
        <f t="shared" si="120"/>
        <v>314.19</v>
      </c>
      <c r="AJ304">
        <f t="shared" si="121"/>
        <v>309.19</v>
      </c>
      <c r="AK304" cm="1">
        <f t="array" ref="AK304">[2]!PropsSI("P","T",AI304,"Q",0,$H$13)</f>
        <v>1045529.7773796411</v>
      </c>
      <c r="AL304" cm="1">
        <f t="array" ref="AL304">[2]!PropsSI("H","P",AK304,"T",AJ304,$H$13)</f>
        <v>249115.08806153573</v>
      </c>
      <c r="AM304" cm="1">
        <f t="array" ref="AM304">[2]!PropsSI("S","P",AK304,"T",AJ304,$H$13)</f>
        <v>1166.4628993315134</v>
      </c>
      <c r="AN304" cm="1">
        <f t="array" ref="AN304">[2]!PropsSI("D","P",AK304,"T",AJ304,$H$13)</f>
        <v>1051.0292420510311</v>
      </c>
      <c r="AP304">
        <f t="shared" si="122"/>
        <v>313.19</v>
      </c>
      <c r="AQ304">
        <f t="shared" si="123"/>
        <v>307.19</v>
      </c>
      <c r="AR304" cm="1">
        <f t="array" ref="AR304">[2]!PropsSI("P","T",AP304,"Q",0,$H$13)</f>
        <v>1019427.142424811</v>
      </c>
      <c r="AS304" cm="1">
        <f t="array" ref="AS304">[2]!PropsSI("H","P",AR304,"T",AQ304,$H$13)</f>
        <v>246239.05152319561</v>
      </c>
      <c r="AT304" cm="1">
        <f t="array" ref="AT304">[2]!PropsSI("S","P",AR304,"T",AQ304,$H$13)</f>
        <v>1157.2111576541113</v>
      </c>
      <c r="AU304" cm="1">
        <f t="array" ref="AU304">[2]!PropsSI("D","P",AR304,"T",AQ304,$H$13)</f>
        <v>1059.0622177214389</v>
      </c>
      <c r="AW304">
        <f t="shared" si="124"/>
        <v>260.14999999999998</v>
      </c>
      <c r="AX304">
        <f t="shared" si="125"/>
        <v>260.14999999999998</v>
      </c>
      <c r="AY304" cm="1">
        <f t="array" ref="AY304">[2]!PropsSI("P","T",AW304,"Q",0,$H$13)</f>
        <v>198287.49024246493</v>
      </c>
      <c r="AZ304">
        <f t="shared" si="126"/>
        <v>246239.05152319561</v>
      </c>
      <c r="BA304" cm="1">
        <f t="array" ref="BA304">[2]!PropsSI("S","P",AY304,"H",AZ304,$H$13)</f>
        <v>1179.6502735849674</v>
      </c>
      <c r="BB304" cm="1">
        <f t="array" ref="BB304">[2]!PropsSI("D","P",AY304,"H",AZ304,$H$13)</f>
        <v>30.318426133924209</v>
      </c>
      <c r="BD304">
        <f t="shared" si="127"/>
        <v>258.14999999999998</v>
      </c>
      <c r="BE304">
        <f t="shared" si="128"/>
        <v>260.14999999999998</v>
      </c>
      <c r="BF304" cm="1">
        <f t="array" ref="BF304">[2]!PropsSI("P","T",BD304,"Q",1,$H$13)</f>
        <v>183723.82814975141</v>
      </c>
      <c r="BG304" cm="1">
        <f t="array" ref="BG304">[2]!PropsSI("H","P",BF304,"T",BE304,$H$13)</f>
        <v>355128.23969601718</v>
      </c>
      <c r="BH304" cm="1">
        <f t="array" ref="BH304">[2]!PropsSI("S","P",BF304,"T",BE304,$H$13)</f>
        <v>1603.3816434342573</v>
      </c>
      <c r="BI304" cm="1">
        <f t="array" ref="BI304">[2]!PropsSI("D","P",BF304,"T",BE304,$H$13)</f>
        <v>10.391805422690133</v>
      </c>
      <c r="BJ304">
        <f t="shared" si="129"/>
        <v>108.88918817282156</v>
      </c>
      <c r="BK304">
        <f t="shared" si="130"/>
        <v>34.018252030801492</v>
      </c>
      <c r="BL304">
        <f t="shared" si="131"/>
        <v>-142.90744020362305</v>
      </c>
      <c r="BM304">
        <f t="shared" si="132"/>
        <v>3.2009048576108179</v>
      </c>
      <c r="BN304">
        <f t="shared" si="133"/>
        <v>4.6065310492505329</v>
      </c>
      <c r="BO304">
        <f t="shared" si="134"/>
        <v>0.69486232121057656</v>
      </c>
      <c r="BP304">
        <f t="shared" si="135"/>
        <v>6.1501421877228335</v>
      </c>
      <c r="BR304">
        <f t="shared" si="136"/>
        <v>3.308728969198512</v>
      </c>
      <c r="BS304">
        <f t="shared" si="137"/>
        <v>0.93471593379857965</v>
      </c>
      <c r="BT304">
        <f t="shared" si="138"/>
        <v>22.433182411165912</v>
      </c>
      <c r="BW304">
        <f t="shared" si="139"/>
        <v>0.7402950195684751</v>
      </c>
    </row>
    <row r="305" spans="1:75" x14ac:dyDescent="0.3">
      <c r="A305">
        <v>305</v>
      </c>
      <c r="B305" s="76">
        <v>45596</v>
      </c>
      <c r="C305">
        <v>21.22</v>
      </c>
      <c r="D305">
        <v>23.2</v>
      </c>
      <c r="E305">
        <v>37.326981000000004</v>
      </c>
      <c r="J305">
        <v>305</v>
      </c>
      <c r="K305">
        <v>23.2</v>
      </c>
      <c r="L305">
        <f t="shared" si="112"/>
        <v>311.34999999999997</v>
      </c>
      <c r="N305">
        <f t="shared" si="113"/>
        <v>256.14999999999998</v>
      </c>
      <c r="O305">
        <f t="shared" si="114"/>
        <v>266.14999999999998</v>
      </c>
      <c r="P305" cm="1">
        <f t="array" ref="P305">[2]!PropsSI("P","T",N305,"Q",0,$H$13)</f>
        <v>170000.91143693728</v>
      </c>
      <c r="Q305" cm="1">
        <f t="array" ref="Q305">[2]!PropsSI("H","P",P305,"T",O305,$H$13)</f>
        <v>360698.73146514298</v>
      </c>
      <c r="R305" cm="1">
        <f t="array" ref="R305">[2]!PropsSI("S","P",P305,"T",O305,$H$13)</f>
        <v>1629.8582331222553</v>
      </c>
      <c r="S305" cm="1">
        <f t="array" ref="S305">[2]!PropsSI("D","P",P305,"T",O305,$H$13)</f>
        <v>9.2926033590470212</v>
      </c>
      <c r="U305">
        <f t="shared" si="115"/>
        <v>311.34999999999997</v>
      </c>
      <c r="V305" cm="1">
        <f t="array" ref="V305">[2]!PropsSI("T","P",W305,"S",Y305,$H$13)</f>
        <v>317.63393373299402</v>
      </c>
      <c r="W305" cm="1">
        <f t="array" ref="W305">[2]!PropsSI("P","T",U305,"Q",1,$H$13)</f>
        <v>972674.66401797533</v>
      </c>
      <c r="X305" cm="1">
        <f t="array" ref="X305">[2]!PropsSI("H","P",W305,"S",Y305,$H$13)</f>
        <v>393383.30061099958</v>
      </c>
      <c r="Y305">
        <f t="shared" si="116"/>
        <v>1629.8582331222553</v>
      </c>
      <c r="Z305" cm="1">
        <f t="array" ref="Z305">[2]!PropsSI("D","P",W305,"S",Y305,$H$13)</f>
        <v>52.530088999204203</v>
      </c>
      <c r="AB305">
        <f t="shared" si="117"/>
        <v>311.34999999999997</v>
      </c>
      <c r="AC305" cm="1">
        <f t="array" ref="AC305">[2]!PropsSI("T","P",AD305,"H",AE305,$H$13)</f>
        <v>317.63393373299402</v>
      </c>
      <c r="AD305">
        <f t="shared" si="118"/>
        <v>972674.66401797533</v>
      </c>
      <c r="AE305">
        <f t="shared" si="119"/>
        <v>393383.30061099958</v>
      </c>
      <c r="AF305" cm="1">
        <f t="array" ref="AF305">[2]!PropsSI("S","P",AD305,"H",AE305,$H$13)</f>
        <v>1629.8582331222556</v>
      </c>
      <c r="AG305" cm="1">
        <f t="array" ref="AG305">[2]!PropsSI("D","P",AD305,"H",AE305,$H$13)</f>
        <v>52.53008899920421</v>
      </c>
      <c r="AI305">
        <f t="shared" si="120"/>
        <v>311.34999999999997</v>
      </c>
      <c r="AJ305">
        <f t="shared" si="121"/>
        <v>306.34999999999997</v>
      </c>
      <c r="AK305" cm="1">
        <f t="array" ref="AK305">[2]!PropsSI("P","T",AI305,"Q",0,$H$13)</f>
        <v>972674.66401797533</v>
      </c>
      <c r="AL305" cm="1">
        <f t="array" ref="AL305">[2]!PropsSI("H","P",AK305,"T",AJ305,$H$13)</f>
        <v>245043.32520558278</v>
      </c>
      <c r="AM305" cm="1">
        <f t="array" ref="AM305">[2]!PropsSI("S","P",AK305,"T",AJ305,$H$13)</f>
        <v>1153.4570619641911</v>
      </c>
      <c r="AN305" cm="1">
        <f t="array" ref="AN305">[2]!PropsSI("D","P",AK305,"T",AJ305,$H$13)</f>
        <v>1062.0706868532934</v>
      </c>
      <c r="AP305">
        <f t="shared" si="122"/>
        <v>310.34999999999997</v>
      </c>
      <c r="AQ305">
        <f t="shared" si="123"/>
        <v>304.34999999999997</v>
      </c>
      <c r="AR305" cm="1">
        <f t="array" ref="AR305">[2]!PropsSI("P","T",AP305,"Q",0,$H$13)</f>
        <v>947948.17491140985</v>
      </c>
      <c r="AS305" cm="1">
        <f t="array" ref="AS305">[2]!PropsSI("H","P",AR305,"T",AQ305,$H$13)</f>
        <v>242195.80838848132</v>
      </c>
      <c r="AT305" cm="1">
        <f t="array" ref="AT305">[2]!PropsSI("S","P",AR305,"T",AQ305,$H$13)</f>
        <v>1144.2076102928256</v>
      </c>
      <c r="AU305" cm="1">
        <f t="array" ref="AU305">[2]!PropsSI("D","P",AR305,"T",AQ305,$H$13)</f>
        <v>1069.9081959350253</v>
      </c>
      <c r="AW305">
        <f t="shared" si="124"/>
        <v>260.14999999999998</v>
      </c>
      <c r="AX305">
        <f t="shared" si="125"/>
        <v>260.14999999999998</v>
      </c>
      <c r="AY305" cm="1">
        <f t="array" ref="AY305">[2]!PropsSI("P","T",AW305,"Q",0,$H$13)</f>
        <v>198287.49024246493</v>
      </c>
      <c r="AZ305">
        <f t="shared" si="126"/>
        <v>242195.80838848132</v>
      </c>
      <c r="BA305" cm="1">
        <f t="array" ref="BA305">[2]!PropsSI("S","P",AY305,"H",AZ305,$H$13)</f>
        <v>1164.108304971804</v>
      </c>
      <c r="BB305" cm="1">
        <f t="array" ref="BB305">[2]!PropsSI("D","P",AY305,"H",AZ305,$H$13)</f>
        <v>32.351654228800086</v>
      </c>
      <c r="BD305">
        <f t="shared" si="127"/>
        <v>258.14999999999998</v>
      </c>
      <c r="BE305">
        <f t="shared" si="128"/>
        <v>260.14999999999998</v>
      </c>
      <c r="BF305" cm="1">
        <f t="array" ref="BF305">[2]!PropsSI("P","T",BD305,"Q",1,$H$13)</f>
        <v>183723.82814975141</v>
      </c>
      <c r="BG305" cm="1">
        <f t="array" ref="BG305">[2]!PropsSI("H","P",BF305,"T",BE305,$H$13)</f>
        <v>355128.23969601718</v>
      </c>
      <c r="BH305" cm="1">
        <f t="array" ref="BH305">[2]!PropsSI("S","P",BF305,"T",BE305,$H$13)</f>
        <v>1603.3816434342573</v>
      </c>
      <c r="BI305" cm="1">
        <f t="array" ref="BI305">[2]!PropsSI("D","P",BF305,"T",BE305,$H$13)</f>
        <v>10.391805422690133</v>
      </c>
      <c r="BJ305">
        <f t="shared" si="129"/>
        <v>112.93243130753585</v>
      </c>
      <c r="BK305">
        <f t="shared" si="130"/>
        <v>32.684569145856599</v>
      </c>
      <c r="BL305">
        <f t="shared" si="131"/>
        <v>-145.61700045339245</v>
      </c>
      <c r="BM305">
        <f t="shared" si="132"/>
        <v>3.4552216614381228</v>
      </c>
      <c r="BN305">
        <f t="shared" si="133"/>
        <v>4.8524436090225569</v>
      </c>
      <c r="BO305">
        <f t="shared" si="134"/>
        <v>0.71205807626770523</v>
      </c>
      <c r="BP305">
        <f t="shared" si="135"/>
        <v>5.7215849950239477</v>
      </c>
      <c r="BR305">
        <f t="shared" si="136"/>
        <v>4.6424118541434041</v>
      </c>
      <c r="BS305">
        <f t="shared" si="137"/>
        <v>1.3114813487955115</v>
      </c>
      <c r="BT305">
        <f t="shared" si="138"/>
        <v>31.475552371092277</v>
      </c>
      <c r="BW305">
        <f t="shared" si="139"/>
        <v>1.0386932282460453</v>
      </c>
    </row>
    <row r="306" spans="1:75" x14ac:dyDescent="0.3">
      <c r="A306">
        <v>306</v>
      </c>
      <c r="B306" s="76">
        <v>45597</v>
      </c>
      <c r="C306">
        <v>21.35</v>
      </c>
      <c r="D306">
        <v>23.14</v>
      </c>
      <c r="E306">
        <v>37.326981000000004</v>
      </c>
      <c r="J306">
        <v>306</v>
      </c>
      <c r="K306">
        <v>23.14</v>
      </c>
      <c r="L306">
        <f t="shared" si="112"/>
        <v>311.28999999999996</v>
      </c>
      <c r="N306">
        <f t="shared" si="113"/>
        <v>256.14999999999998</v>
      </c>
      <c r="O306">
        <f t="shared" si="114"/>
        <v>266.14999999999998</v>
      </c>
      <c r="P306" cm="1">
        <f t="array" ref="P306">[2]!PropsSI("P","T",N306,"Q",0,$H$13)</f>
        <v>170000.91143693728</v>
      </c>
      <c r="Q306" cm="1">
        <f t="array" ref="Q306">[2]!PropsSI("H","P",P306,"T",O306,$H$13)</f>
        <v>360698.73146514298</v>
      </c>
      <c r="R306" cm="1">
        <f t="array" ref="R306">[2]!PropsSI("S","P",P306,"T",O306,$H$13)</f>
        <v>1629.8582331222553</v>
      </c>
      <c r="S306" cm="1">
        <f t="array" ref="S306">[2]!PropsSI("D","P",P306,"T",O306,$H$13)</f>
        <v>9.2926033590470212</v>
      </c>
      <c r="U306">
        <f t="shared" si="115"/>
        <v>311.28999999999996</v>
      </c>
      <c r="V306" cm="1">
        <f t="array" ref="V306">[2]!PropsSI("T","P",W306,"S",Y306,$H$13)</f>
        <v>317.57923925964099</v>
      </c>
      <c r="W306" cm="1">
        <f t="array" ref="W306">[2]!PropsSI("P","T",U306,"Q",1,$H$13)</f>
        <v>971177.63087952929</v>
      </c>
      <c r="X306" cm="1">
        <f t="array" ref="X306">[2]!PropsSI("H","P",W306,"S",Y306,$H$13)</f>
        <v>393354.77844757412</v>
      </c>
      <c r="Y306">
        <f t="shared" si="116"/>
        <v>1629.8582331222553</v>
      </c>
      <c r="Z306" cm="1">
        <f t="array" ref="Z306">[2]!PropsSI("D","P",W306,"S",Y306,$H$13)</f>
        <v>52.443262854550532</v>
      </c>
      <c r="AB306">
        <f t="shared" si="117"/>
        <v>311.28999999999996</v>
      </c>
      <c r="AC306" cm="1">
        <f t="array" ref="AC306">[2]!PropsSI("T","P",AD306,"H",AE306,$H$13)</f>
        <v>317.57923925964099</v>
      </c>
      <c r="AD306">
        <f t="shared" si="118"/>
        <v>971177.63087952929</v>
      </c>
      <c r="AE306">
        <f t="shared" si="119"/>
        <v>393354.77844757412</v>
      </c>
      <c r="AF306" cm="1">
        <f t="array" ref="AF306">[2]!PropsSI("S","P",AD306,"H",AE306,$H$13)</f>
        <v>1629.8582331222558</v>
      </c>
      <c r="AG306" cm="1">
        <f t="array" ref="AG306">[2]!PropsSI("D","P",AD306,"H",AE306,$H$13)</f>
        <v>52.443262854550539</v>
      </c>
      <c r="AI306">
        <f t="shared" si="120"/>
        <v>311.28999999999996</v>
      </c>
      <c r="AJ306">
        <f t="shared" si="121"/>
        <v>306.28999999999996</v>
      </c>
      <c r="AK306" cm="1">
        <f t="array" ref="AK306">[2]!PropsSI("P","T",AI306,"Q",0,$H$13)</f>
        <v>971177.63087952929</v>
      </c>
      <c r="AL306" cm="1">
        <f t="array" ref="AL306">[2]!PropsSI("H","P",AK306,"T",AJ306,$H$13)</f>
        <v>244957.71866167788</v>
      </c>
      <c r="AM306" cm="1">
        <f t="array" ref="AM306">[2]!PropsSI("S","P",AK306,"T",AJ306,$H$13)</f>
        <v>1153.1821953050317</v>
      </c>
      <c r="AN306" cm="1">
        <f t="array" ref="AN306">[2]!PropsSI("D","P",AK306,"T",AJ306,$H$13)</f>
        <v>1062.3013287720826</v>
      </c>
      <c r="AP306">
        <f t="shared" si="122"/>
        <v>310.28999999999996</v>
      </c>
      <c r="AQ306">
        <f t="shared" si="123"/>
        <v>304.28999999999996</v>
      </c>
      <c r="AR306" cm="1">
        <f t="array" ref="AR306">[2]!PropsSI("P","T",AP306,"Q",0,$H$13)</f>
        <v>946479.6810882932</v>
      </c>
      <c r="AS306" cm="1">
        <f t="array" ref="AS306">[2]!PropsSI("H","P",AR306,"T",AQ306,$H$13)</f>
        <v>242110.79052071844</v>
      </c>
      <c r="AT306" cm="1">
        <f t="array" ref="AT306">[2]!PropsSI("S","P",AR306,"T",AQ306,$H$13)</f>
        <v>1143.9327500429272</v>
      </c>
      <c r="AU306" cm="1">
        <f t="array" ref="AU306">[2]!PropsSI("D","P",AR306,"T",AQ306,$H$13)</f>
        <v>1070.1348585382452</v>
      </c>
      <c r="AW306">
        <f t="shared" si="124"/>
        <v>260.14999999999998</v>
      </c>
      <c r="AX306">
        <f t="shared" si="125"/>
        <v>260.14999999999998</v>
      </c>
      <c r="AY306" cm="1">
        <f t="array" ref="AY306">[2]!PropsSI("P","T",AW306,"Q",0,$H$13)</f>
        <v>198287.49024246493</v>
      </c>
      <c r="AZ306">
        <f t="shared" si="126"/>
        <v>242110.79052071844</v>
      </c>
      <c r="BA306" cm="1">
        <f t="array" ref="BA306">[2]!PropsSI("S","P",AY306,"H",AZ306,$H$13)</f>
        <v>1163.7815017130577</v>
      </c>
      <c r="BB306" cm="1">
        <f t="array" ref="BB306">[2]!PropsSI("D","P",AY306,"H",AZ306,$H$13)</f>
        <v>32.397338756272568</v>
      </c>
      <c r="BD306">
        <f t="shared" si="127"/>
        <v>258.14999999999998</v>
      </c>
      <c r="BE306">
        <f t="shared" si="128"/>
        <v>260.14999999999998</v>
      </c>
      <c r="BF306" cm="1">
        <f t="array" ref="BF306">[2]!PropsSI("P","T",BD306,"Q",1,$H$13)</f>
        <v>183723.82814975141</v>
      </c>
      <c r="BG306" cm="1">
        <f t="array" ref="BG306">[2]!PropsSI("H","P",BF306,"T",BE306,$H$13)</f>
        <v>355128.23969601718</v>
      </c>
      <c r="BH306" cm="1">
        <f t="array" ref="BH306">[2]!PropsSI("S","P",BF306,"T",BE306,$H$13)</f>
        <v>1603.3816434342573</v>
      </c>
      <c r="BI306" cm="1">
        <f t="array" ref="BI306">[2]!PropsSI("D","P",BF306,"T",BE306,$H$13)</f>
        <v>10.391805422690133</v>
      </c>
      <c r="BJ306">
        <f t="shared" si="129"/>
        <v>113.01744917529874</v>
      </c>
      <c r="BK306">
        <f t="shared" si="130"/>
        <v>32.656046982431143</v>
      </c>
      <c r="BL306">
        <f t="shared" si="131"/>
        <v>-145.67349615772989</v>
      </c>
      <c r="BM306">
        <f t="shared" si="132"/>
        <v>3.4608429255415327</v>
      </c>
      <c r="BN306">
        <f t="shared" si="133"/>
        <v>4.8579224689499441</v>
      </c>
      <c r="BO306">
        <f t="shared" si="134"/>
        <v>0.71241213659994973</v>
      </c>
      <c r="BP306">
        <f t="shared" si="135"/>
        <v>5.712778964951565</v>
      </c>
      <c r="BR306">
        <f t="shared" si="136"/>
        <v>4.670934017568861</v>
      </c>
      <c r="BS306">
        <f t="shared" si="137"/>
        <v>1.3195388599632032</v>
      </c>
      <c r="BT306">
        <f t="shared" si="138"/>
        <v>31.668932639116875</v>
      </c>
      <c r="BW306">
        <f t="shared" si="139"/>
        <v>1.0450747770908568</v>
      </c>
    </row>
    <row r="307" spans="1:75" x14ac:dyDescent="0.3">
      <c r="A307">
        <v>307</v>
      </c>
      <c r="B307" s="76">
        <v>45598</v>
      </c>
      <c r="C307">
        <v>21.37</v>
      </c>
      <c r="D307">
        <v>23.17</v>
      </c>
      <c r="E307">
        <v>37.326981000000004</v>
      </c>
      <c r="J307">
        <v>307</v>
      </c>
      <c r="K307">
        <v>23.17</v>
      </c>
      <c r="L307">
        <f t="shared" si="112"/>
        <v>311.32</v>
      </c>
      <c r="N307">
        <f t="shared" si="113"/>
        <v>256.14999999999998</v>
      </c>
      <c r="O307">
        <f t="shared" si="114"/>
        <v>266.14999999999998</v>
      </c>
      <c r="P307" cm="1">
        <f t="array" ref="P307">[2]!PropsSI("P","T",N307,"Q",0,$H$13)</f>
        <v>170000.91143693728</v>
      </c>
      <c r="Q307" cm="1">
        <f t="array" ref="Q307">[2]!PropsSI("H","P",P307,"T",O307,$H$13)</f>
        <v>360698.73146514298</v>
      </c>
      <c r="R307" cm="1">
        <f t="array" ref="R307">[2]!PropsSI("S","P",P307,"T",O307,$H$13)</f>
        <v>1629.8582331222553</v>
      </c>
      <c r="S307" cm="1">
        <f t="array" ref="S307">[2]!PropsSI("D","P",P307,"T",O307,$H$13)</f>
        <v>9.2926033590470212</v>
      </c>
      <c r="U307">
        <f t="shared" si="115"/>
        <v>311.32</v>
      </c>
      <c r="V307" cm="1">
        <f t="array" ref="V307">[2]!PropsSI("T","P",W307,"S",Y307,$H$13)</f>
        <v>317.60658582564059</v>
      </c>
      <c r="W307" cm="1">
        <f t="array" ref="W307">[2]!PropsSI("P","T",U307,"Q",1,$H$13)</f>
        <v>971925.93203276582</v>
      </c>
      <c r="X307" cm="1">
        <f t="array" ref="X307">[2]!PropsSI("H","P",W307,"S",Y307,$H$13)</f>
        <v>393369.04132293619</v>
      </c>
      <c r="Y307">
        <f t="shared" si="116"/>
        <v>1629.8582331222553</v>
      </c>
      <c r="Z307" cm="1">
        <f t="array" ref="Z307">[2]!PropsSI("D","P",W307,"S",Y307,$H$13)</f>
        <v>52.486659824531571</v>
      </c>
      <c r="AB307">
        <f t="shared" si="117"/>
        <v>311.32</v>
      </c>
      <c r="AC307" cm="1">
        <f t="array" ref="AC307">[2]!PropsSI("T","P",AD307,"H",AE307,$H$13)</f>
        <v>317.60658582564059</v>
      </c>
      <c r="AD307">
        <f t="shared" si="118"/>
        <v>971925.93203276582</v>
      </c>
      <c r="AE307">
        <f t="shared" si="119"/>
        <v>393369.04132293619</v>
      </c>
      <c r="AF307" cm="1">
        <f t="array" ref="AF307">[2]!PropsSI("S","P",AD307,"H",AE307,$H$13)</f>
        <v>1629.8582331222549</v>
      </c>
      <c r="AG307" cm="1">
        <f t="array" ref="AG307">[2]!PropsSI("D","P",AD307,"H",AE307,$H$13)</f>
        <v>52.486659824531579</v>
      </c>
      <c r="AI307">
        <f t="shared" si="120"/>
        <v>311.32</v>
      </c>
      <c r="AJ307">
        <f t="shared" si="121"/>
        <v>306.32</v>
      </c>
      <c r="AK307" cm="1">
        <f t="array" ref="AK307">[2]!PropsSI("P","T",AI307,"Q",0,$H$13)</f>
        <v>971925.93203276582</v>
      </c>
      <c r="AL307" cm="1">
        <f t="array" ref="AL307">[2]!PropsSI("H","P",AK307,"T",AJ307,$H$13)</f>
        <v>245000.51980712195</v>
      </c>
      <c r="AM307" cm="1">
        <f t="array" ref="AM307">[2]!PropsSI("S","P",AK307,"T",AJ307,$H$13)</f>
        <v>1153.3196292093373</v>
      </c>
      <c r="AN307" cm="1">
        <f t="array" ref="AN307">[2]!PropsSI("D","P",AK307,"T",AJ307,$H$13)</f>
        <v>1062.1860211100022</v>
      </c>
      <c r="AP307">
        <f t="shared" si="122"/>
        <v>310.32</v>
      </c>
      <c r="AQ307">
        <f t="shared" si="123"/>
        <v>304.32</v>
      </c>
      <c r="AR307" cm="1">
        <f t="array" ref="AR307">[2]!PropsSI("P","T",AP307,"Q",0,$H$13)</f>
        <v>947213.71532195597</v>
      </c>
      <c r="AS307" cm="1">
        <f t="array" ref="AS307">[2]!PropsSI("H","P",AR307,"T",AQ307,$H$13)</f>
        <v>242153.29739548924</v>
      </c>
      <c r="AT307" cm="1">
        <f t="array" ref="AT307">[2]!PropsSI("S","P",AR307,"T",AQ307,$H$13)</f>
        <v>1144.0701809481113</v>
      </c>
      <c r="AU307" cm="1">
        <f t="array" ref="AU307">[2]!PropsSI("D","P",AR307,"T",AQ307,$H$13)</f>
        <v>1070.0215397921891</v>
      </c>
      <c r="AW307">
        <f t="shared" si="124"/>
        <v>260.14999999999998</v>
      </c>
      <c r="AX307">
        <f t="shared" si="125"/>
        <v>260.14999999999998</v>
      </c>
      <c r="AY307" cm="1">
        <f t="array" ref="AY307">[2]!PropsSI("P","T",AW307,"Q",0,$H$13)</f>
        <v>198287.49024246493</v>
      </c>
      <c r="AZ307">
        <f t="shared" si="126"/>
        <v>242153.29739548924</v>
      </c>
      <c r="BA307" cm="1">
        <f t="array" ref="BA307">[2]!PropsSI("S","P",AY307,"H",AZ307,$H$13)</f>
        <v>1163.9448954273412</v>
      </c>
      <c r="BB307" cm="1">
        <f t="array" ref="BB307">[2]!PropsSI("D","P",AY307,"H",AZ307,$H$13)</f>
        <v>32.374481482335156</v>
      </c>
      <c r="BD307">
        <f t="shared" si="127"/>
        <v>258.14999999999998</v>
      </c>
      <c r="BE307">
        <f t="shared" si="128"/>
        <v>260.14999999999998</v>
      </c>
      <c r="BF307" cm="1">
        <f t="array" ref="BF307">[2]!PropsSI("P","T",BD307,"Q",1,$H$13)</f>
        <v>183723.82814975141</v>
      </c>
      <c r="BG307" cm="1">
        <f t="array" ref="BG307">[2]!PropsSI("H","P",BF307,"T",BE307,$H$13)</f>
        <v>355128.23969601718</v>
      </c>
      <c r="BH307" cm="1">
        <f t="array" ref="BH307">[2]!PropsSI("S","P",BF307,"T",BE307,$H$13)</f>
        <v>1603.3816434342573</v>
      </c>
      <c r="BI307" cm="1">
        <f t="array" ref="BI307">[2]!PropsSI("D","P",BF307,"T",BE307,$H$13)</f>
        <v>10.391805422690133</v>
      </c>
      <c r="BJ307">
        <f t="shared" si="129"/>
        <v>112.97494230052794</v>
      </c>
      <c r="BK307">
        <f t="shared" si="130"/>
        <v>32.670309857793214</v>
      </c>
      <c r="BL307">
        <f t="shared" si="131"/>
        <v>-145.64525215832117</v>
      </c>
      <c r="BM307">
        <f t="shared" si="132"/>
        <v>3.4580309397824327</v>
      </c>
      <c r="BN307">
        <f t="shared" si="133"/>
        <v>4.8551814933233004</v>
      </c>
      <c r="BO307">
        <f t="shared" si="134"/>
        <v>0.71223515424455563</v>
      </c>
      <c r="BP307">
        <f t="shared" si="135"/>
        <v>5.7171807128416887</v>
      </c>
      <c r="BR307">
        <f t="shared" si="136"/>
        <v>4.6566711422067897</v>
      </c>
      <c r="BS307">
        <f t="shared" si="137"/>
        <v>1.3155095976734181</v>
      </c>
      <c r="BT307">
        <f t="shared" si="138"/>
        <v>31.572230344162037</v>
      </c>
      <c r="BW307">
        <f t="shared" si="139"/>
        <v>1.0418836013573474</v>
      </c>
    </row>
    <row r="308" spans="1:75" x14ac:dyDescent="0.3">
      <c r="A308">
        <v>308</v>
      </c>
      <c r="B308" s="76">
        <v>45599</v>
      </c>
      <c r="C308">
        <v>22.1</v>
      </c>
      <c r="D308">
        <v>24.46</v>
      </c>
      <c r="E308">
        <v>37.326981000000004</v>
      </c>
      <c r="J308">
        <v>308</v>
      </c>
      <c r="K308">
        <v>24.46</v>
      </c>
      <c r="L308">
        <f t="shared" si="112"/>
        <v>312.60999999999996</v>
      </c>
      <c r="N308">
        <f t="shared" si="113"/>
        <v>256.14999999999998</v>
      </c>
      <c r="O308">
        <f t="shared" si="114"/>
        <v>266.14999999999998</v>
      </c>
      <c r="P308" cm="1">
        <f t="array" ref="P308">[2]!PropsSI("P","T",N308,"Q",0,$H$13)</f>
        <v>170000.91143693728</v>
      </c>
      <c r="Q308" cm="1">
        <f t="array" ref="Q308">[2]!PropsSI("H","P",P308,"T",O308,$H$13)</f>
        <v>360698.73146514298</v>
      </c>
      <c r="R308" cm="1">
        <f t="array" ref="R308">[2]!PropsSI("S","P",P308,"T",O308,$H$13)</f>
        <v>1629.8582331222553</v>
      </c>
      <c r="S308" cm="1">
        <f t="array" ref="S308">[2]!PropsSI("D","P",P308,"T",O308,$H$13)</f>
        <v>9.2926033590470212</v>
      </c>
      <c r="U308">
        <f t="shared" si="115"/>
        <v>312.60999999999996</v>
      </c>
      <c r="V308" cm="1">
        <f t="array" ref="V308">[2]!PropsSI("T","P",W308,"S",Y308,$H$13)</f>
        <v>318.7838040041654</v>
      </c>
      <c r="W308" cm="1">
        <f t="array" ref="W308">[2]!PropsSI("P","T",U308,"Q",1,$H$13)</f>
        <v>1004512.6414746549</v>
      </c>
      <c r="X308" cm="1">
        <f t="array" ref="X308">[2]!PropsSI("H","P",W308,"S",Y308,$H$13)</f>
        <v>393978.95572327124</v>
      </c>
      <c r="Y308">
        <f t="shared" si="116"/>
        <v>1629.8582331222553</v>
      </c>
      <c r="Z308" cm="1">
        <f t="array" ref="Z308">[2]!PropsSI("D","P",W308,"S",Y308,$H$13)</f>
        <v>54.383527901313848</v>
      </c>
      <c r="AB308">
        <f t="shared" si="117"/>
        <v>312.60999999999996</v>
      </c>
      <c r="AC308" cm="1">
        <f t="array" ref="AC308">[2]!PropsSI("T","P",AD308,"H",AE308,$H$13)</f>
        <v>318.78380400416535</v>
      </c>
      <c r="AD308">
        <f t="shared" si="118"/>
        <v>1004512.6414746549</v>
      </c>
      <c r="AE308">
        <f t="shared" si="119"/>
        <v>393978.95572327124</v>
      </c>
      <c r="AF308" cm="1">
        <f t="array" ref="AF308">[2]!PropsSI("S","P",AD308,"H",AE308,$H$13)</f>
        <v>1629.8582331222551</v>
      </c>
      <c r="AG308" cm="1">
        <f t="array" ref="AG308">[2]!PropsSI("D","P",AD308,"H",AE308,$H$13)</f>
        <v>54.383527901313869</v>
      </c>
      <c r="AI308">
        <f t="shared" si="120"/>
        <v>312.60999999999996</v>
      </c>
      <c r="AJ308">
        <f t="shared" si="121"/>
        <v>307.60999999999996</v>
      </c>
      <c r="AK308" cm="1">
        <f t="array" ref="AK308">[2]!PropsSI("P","T",AI308,"Q",0,$H$13)</f>
        <v>1004512.6414746549</v>
      </c>
      <c r="AL308" cm="1">
        <f t="array" ref="AL308">[2]!PropsSI("H","P",AK308,"T",AJ308,$H$13)</f>
        <v>246845.0153932478</v>
      </c>
      <c r="AM308" cm="1">
        <f t="array" ref="AM308">[2]!PropsSI("S","P",AK308,"T",AJ308,$H$13)</f>
        <v>1159.2282654067862</v>
      </c>
      <c r="AN308" cm="1">
        <f t="array" ref="AN308">[2]!PropsSI("D","P",AK308,"T",AJ308,$H$13)</f>
        <v>1057.2023921445834</v>
      </c>
      <c r="AP308">
        <f t="shared" si="122"/>
        <v>311.60999999999996</v>
      </c>
      <c r="AQ308">
        <f t="shared" si="123"/>
        <v>305.60999999999996</v>
      </c>
      <c r="AR308" cm="1">
        <f t="array" ref="AR308">[2]!PropsSI("P","T",AP308,"Q",0,$H$13)</f>
        <v>979181.74623465771</v>
      </c>
      <c r="AS308" cm="1">
        <f t="array" ref="AS308">[2]!PropsSI("H","P",AR308,"T",AQ308,$H$13)</f>
        <v>243985.00840129764</v>
      </c>
      <c r="AT308" cm="1">
        <f t="array" ref="AT308">[2]!PropsSI("S","P",AR308,"T",AQ308,$H$13)</f>
        <v>1149.9782900477524</v>
      </c>
      <c r="AU308" cm="1">
        <f t="array" ref="AU308">[2]!PropsSI("D","P",AR308,"T",AQ308,$H$13)</f>
        <v>1065.1248658864722</v>
      </c>
      <c r="AW308">
        <f t="shared" si="124"/>
        <v>260.14999999999998</v>
      </c>
      <c r="AX308">
        <f t="shared" si="125"/>
        <v>260.14999999999998</v>
      </c>
      <c r="AY308" cm="1">
        <f t="array" ref="AY308">[2]!PropsSI("P","T",AW308,"Q",0,$H$13)</f>
        <v>198287.49024246493</v>
      </c>
      <c r="AZ308">
        <f t="shared" si="126"/>
        <v>243985.00840129764</v>
      </c>
      <c r="BA308" cm="1">
        <f t="array" ref="BA308">[2]!PropsSI("S","P",AY308,"H",AZ308,$H$13)</f>
        <v>1170.985875653397</v>
      </c>
      <c r="BB308" cm="1">
        <f t="array" ref="BB308">[2]!PropsSI("D","P",AY308,"H",AZ308,$H$13)</f>
        <v>31.419249867649185</v>
      </c>
      <c r="BD308">
        <f t="shared" si="127"/>
        <v>258.14999999999998</v>
      </c>
      <c r="BE308">
        <f t="shared" si="128"/>
        <v>260.14999999999998</v>
      </c>
      <c r="BF308" cm="1">
        <f t="array" ref="BF308">[2]!PropsSI("P","T",BD308,"Q",1,$H$13)</f>
        <v>183723.82814975141</v>
      </c>
      <c r="BG308" cm="1">
        <f t="array" ref="BG308">[2]!PropsSI("H","P",BF308,"T",BE308,$H$13)</f>
        <v>355128.23969601718</v>
      </c>
      <c r="BH308" cm="1">
        <f t="array" ref="BH308">[2]!PropsSI("S","P",BF308,"T",BE308,$H$13)</f>
        <v>1603.3816434342573</v>
      </c>
      <c r="BI308" cm="1">
        <f t="array" ref="BI308">[2]!PropsSI("D","P",BF308,"T",BE308,$H$13)</f>
        <v>10.391805422690133</v>
      </c>
      <c r="BJ308">
        <f t="shared" si="129"/>
        <v>111.14323129471953</v>
      </c>
      <c r="BK308">
        <f t="shared" si="130"/>
        <v>33.280224258128264</v>
      </c>
      <c r="BL308">
        <f t="shared" si="131"/>
        <v>-144.4234555528478</v>
      </c>
      <c r="BM308">
        <f t="shared" si="132"/>
        <v>3.339617859322995</v>
      </c>
      <c r="BN308">
        <f t="shared" si="133"/>
        <v>4.7401762761659949</v>
      </c>
      <c r="BO308">
        <f t="shared" si="134"/>
        <v>0.7045345288349032</v>
      </c>
      <c r="BP308">
        <f t="shared" si="135"/>
        <v>5.9088662112690145</v>
      </c>
      <c r="BR308">
        <f t="shared" si="136"/>
        <v>4.0467567418717394</v>
      </c>
      <c r="BS308">
        <f t="shared" si="137"/>
        <v>1.1432087795787664</v>
      </c>
      <c r="BT308">
        <f t="shared" si="138"/>
        <v>27.437010709890394</v>
      </c>
      <c r="BW308">
        <f t="shared" si="139"/>
        <v>0.90542135342638308</v>
      </c>
    </row>
    <row r="309" spans="1:75" x14ac:dyDescent="0.3">
      <c r="A309">
        <v>309</v>
      </c>
      <c r="B309" s="76">
        <v>45600</v>
      </c>
      <c r="C309">
        <v>22.37</v>
      </c>
      <c r="D309">
        <v>25.58</v>
      </c>
      <c r="E309">
        <v>37.326981000000004</v>
      </c>
      <c r="J309">
        <v>309</v>
      </c>
      <c r="K309">
        <v>25.58</v>
      </c>
      <c r="L309">
        <f t="shared" si="112"/>
        <v>313.72999999999996</v>
      </c>
      <c r="N309">
        <f t="shared" si="113"/>
        <v>256.14999999999998</v>
      </c>
      <c r="O309">
        <f t="shared" si="114"/>
        <v>266.14999999999998</v>
      </c>
      <c r="P309" cm="1">
        <f t="array" ref="P309">[2]!PropsSI("P","T",N309,"Q",0,$H$13)</f>
        <v>170000.91143693728</v>
      </c>
      <c r="Q309" cm="1">
        <f t="array" ref="Q309">[2]!PropsSI("H","P",P309,"T",O309,$H$13)</f>
        <v>360698.73146514298</v>
      </c>
      <c r="R309" cm="1">
        <f t="array" ref="R309">[2]!PropsSI("S","P",P309,"T",O309,$H$13)</f>
        <v>1629.8582331222553</v>
      </c>
      <c r="S309" cm="1">
        <f t="array" ref="S309">[2]!PropsSI("D","P",P309,"T",O309,$H$13)</f>
        <v>9.2926033590470212</v>
      </c>
      <c r="U309">
        <f t="shared" si="115"/>
        <v>313.72999999999996</v>
      </c>
      <c r="V309" cm="1">
        <f t="array" ref="V309">[2]!PropsSI("T","P",W309,"S",Y309,$H$13)</f>
        <v>319.80811524113471</v>
      </c>
      <c r="W309" cm="1">
        <f t="array" ref="W309">[2]!PropsSI("P","T",U309,"Q",1,$H$13)</f>
        <v>1033461.2799832646</v>
      </c>
      <c r="X309" cm="1">
        <f t="array" ref="X309">[2]!PropsSI("H","P",W309,"S",Y309,$H$13)</f>
        <v>394503.13460709184</v>
      </c>
      <c r="Y309">
        <f t="shared" si="116"/>
        <v>1629.8582331222553</v>
      </c>
      <c r="Z309" cm="1">
        <f t="array" ref="Z309">[2]!PropsSI("D","P",W309,"S",Y309,$H$13)</f>
        <v>56.080282610657733</v>
      </c>
      <c r="AB309">
        <f t="shared" si="117"/>
        <v>313.72999999999996</v>
      </c>
      <c r="AC309" cm="1">
        <f t="array" ref="AC309">[2]!PropsSI("T","P",AD309,"H",AE309,$H$13)</f>
        <v>319.80811524113471</v>
      </c>
      <c r="AD309">
        <f t="shared" si="118"/>
        <v>1033461.2799832646</v>
      </c>
      <c r="AE309">
        <f t="shared" si="119"/>
        <v>394503.13460709184</v>
      </c>
      <c r="AF309" cm="1">
        <f t="array" ref="AF309">[2]!PropsSI("S","P",AD309,"H",AE309,$H$13)</f>
        <v>1629.8582331222558</v>
      </c>
      <c r="AG309" cm="1">
        <f t="array" ref="AG309">[2]!PropsSI("D","P",AD309,"H",AE309,$H$13)</f>
        <v>56.080282610657754</v>
      </c>
      <c r="AI309">
        <f t="shared" si="120"/>
        <v>313.72999999999996</v>
      </c>
      <c r="AJ309">
        <f t="shared" si="121"/>
        <v>308.72999999999996</v>
      </c>
      <c r="AK309" cm="1">
        <f t="array" ref="AK309">[2]!PropsSI("P","T",AI309,"Q",0,$H$13)</f>
        <v>1033461.2799832646</v>
      </c>
      <c r="AL309" cm="1">
        <f t="array" ref="AL309">[2]!PropsSI("H","P",AK309,"T",AJ309,$H$13)</f>
        <v>248452.92530948285</v>
      </c>
      <c r="AM309" cm="1">
        <f t="array" ref="AM309">[2]!PropsSI("S","P",AK309,"T",AJ309,$H$13)</f>
        <v>1164.3568336644144</v>
      </c>
      <c r="AN309" cm="1">
        <f t="array" ref="AN309">[2]!PropsSI("D","P",AK309,"T",AJ309,$H$13)</f>
        <v>1052.8344962545098</v>
      </c>
      <c r="AP309">
        <f t="shared" si="122"/>
        <v>312.72999999999996</v>
      </c>
      <c r="AQ309">
        <f t="shared" si="123"/>
        <v>306.72999999999996</v>
      </c>
      <c r="AR309" cm="1">
        <f t="array" ref="AR309">[2]!PropsSI("P","T",AP309,"Q",0,$H$13)</f>
        <v>1007584.9292017849</v>
      </c>
      <c r="AS309" cm="1">
        <f t="array" ref="AS309">[2]!PropsSI("H","P",AR309,"T",AQ309,$H$13)</f>
        <v>245581.5999400666</v>
      </c>
      <c r="AT309" cm="1">
        <f t="array" ref="AT309">[2]!PropsSI("S","P",AR309,"T",AQ309,$H$13)</f>
        <v>1155.1057395505768</v>
      </c>
      <c r="AU309" cm="1">
        <f t="array" ref="AU309">[2]!PropsSI("D","P",AR309,"T",AQ309,$H$13)</f>
        <v>1060.8348274589684</v>
      </c>
      <c r="AW309">
        <f t="shared" si="124"/>
        <v>260.14999999999998</v>
      </c>
      <c r="AX309">
        <f t="shared" si="125"/>
        <v>260.14999999999998</v>
      </c>
      <c r="AY309" cm="1">
        <f t="array" ref="AY309">[2]!PropsSI("P","T",AW309,"Q",0,$H$13)</f>
        <v>198287.49024246493</v>
      </c>
      <c r="AZ309">
        <f t="shared" si="126"/>
        <v>245581.5999400666</v>
      </c>
      <c r="BA309" cm="1">
        <f t="array" ref="BA309">[2]!PropsSI("S","P",AY309,"H",AZ309,$H$13)</f>
        <v>1177.1230716509713</v>
      </c>
      <c r="BB309" cm="1">
        <f t="array" ref="BB309">[2]!PropsSI("D","P",AY309,"H",AZ309,$H$13)</f>
        <v>30.631459927069148</v>
      </c>
      <c r="BD309">
        <f t="shared" si="127"/>
        <v>258.14999999999998</v>
      </c>
      <c r="BE309">
        <f t="shared" si="128"/>
        <v>260.14999999999998</v>
      </c>
      <c r="BF309" cm="1">
        <f t="array" ref="BF309">[2]!PropsSI("P","T",BD309,"Q",1,$H$13)</f>
        <v>183723.82814975141</v>
      </c>
      <c r="BG309" cm="1">
        <f t="array" ref="BG309">[2]!PropsSI("H","P",BF309,"T",BE309,$H$13)</f>
        <v>355128.23969601718</v>
      </c>
      <c r="BH309" cm="1">
        <f t="array" ref="BH309">[2]!PropsSI("S","P",BF309,"T",BE309,$H$13)</f>
        <v>1603.3816434342573</v>
      </c>
      <c r="BI309" cm="1">
        <f t="array" ref="BI309">[2]!PropsSI("D","P",BF309,"T",BE309,$H$13)</f>
        <v>10.391805422690133</v>
      </c>
      <c r="BJ309">
        <f t="shared" si="129"/>
        <v>109.54663975595057</v>
      </c>
      <c r="BK309">
        <f t="shared" si="130"/>
        <v>33.80440314194886</v>
      </c>
      <c r="BL309">
        <f t="shared" si="131"/>
        <v>-143.35104289789942</v>
      </c>
      <c r="BM309">
        <f t="shared" si="132"/>
        <v>3.2406026900090708</v>
      </c>
      <c r="BN309">
        <f t="shared" si="133"/>
        <v>4.6446563512054704</v>
      </c>
      <c r="BO309">
        <f t="shared" si="134"/>
        <v>0.69770558787799386</v>
      </c>
      <c r="BP309">
        <f t="shared" si="135"/>
        <v>6.0791514071772044</v>
      </c>
      <c r="BR309">
        <f t="shared" si="136"/>
        <v>3.5225778580511431</v>
      </c>
      <c r="BS309">
        <f t="shared" si="137"/>
        <v>0.99512824489944796</v>
      </c>
      <c r="BT309">
        <f t="shared" si="138"/>
        <v>23.88307787758675</v>
      </c>
      <c r="BW309">
        <f t="shared" si="139"/>
        <v>0.78814156996036278</v>
      </c>
    </row>
    <row r="310" spans="1:75" x14ac:dyDescent="0.3">
      <c r="A310">
        <v>310</v>
      </c>
      <c r="B310" s="76">
        <v>45601</v>
      </c>
      <c r="C310">
        <v>21.38</v>
      </c>
      <c r="D310">
        <v>23.21</v>
      </c>
      <c r="E310">
        <v>37.326981000000004</v>
      </c>
      <c r="J310">
        <v>310</v>
      </c>
      <c r="K310">
        <v>23.21</v>
      </c>
      <c r="L310">
        <f t="shared" si="112"/>
        <v>311.35999999999996</v>
      </c>
      <c r="N310">
        <f t="shared" si="113"/>
        <v>256.14999999999998</v>
      </c>
      <c r="O310">
        <f t="shared" si="114"/>
        <v>266.14999999999998</v>
      </c>
      <c r="P310" cm="1">
        <f t="array" ref="P310">[2]!PropsSI("P","T",N310,"Q",0,$H$13)</f>
        <v>170000.91143693728</v>
      </c>
      <c r="Q310" cm="1">
        <f t="array" ref="Q310">[2]!PropsSI("H","P",P310,"T",O310,$H$13)</f>
        <v>360698.73146514298</v>
      </c>
      <c r="R310" cm="1">
        <f t="array" ref="R310">[2]!PropsSI("S","P",P310,"T",O310,$H$13)</f>
        <v>1629.8582331222553</v>
      </c>
      <c r="S310" cm="1">
        <f t="array" ref="S310">[2]!PropsSI("D","P",P310,"T",O310,$H$13)</f>
        <v>9.2926033590470212</v>
      </c>
      <c r="U310">
        <f t="shared" si="115"/>
        <v>311.35999999999996</v>
      </c>
      <c r="V310" cm="1">
        <f t="array" ref="V310">[2]!PropsSI("T","P",W310,"S",Y310,$H$13)</f>
        <v>317.64305000080003</v>
      </c>
      <c r="W310" cm="1">
        <f t="array" ref="W310">[2]!PropsSI("P","T",U310,"Q",1,$H$13)</f>
        <v>972924.33711530711</v>
      </c>
      <c r="X310" cm="1">
        <f t="array" ref="X310">[2]!PropsSI("H","P",W310,"S",Y310,$H$13)</f>
        <v>393388.05290989927</v>
      </c>
      <c r="Y310">
        <f t="shared" si="116"/>
        <v>1629.8582331222553</v>
      </c>
      <c r="Z310" cm="1">
        <f t="array" ref="Z310">[2]!PropsSI("D","P",W310,"S",Y310,$H$13)</f>
        <v>52.544572551655826</v>
      </c>
      <c r="AB310">
        <f t="shared" si="117"/>
        <v>311.35999999999996</v>
      </c>
      <c r="AC310" cm="1">
        <f t="array" ref="AC310">[2]!PropsSI("T","P",AD310,"H",AE310,$H$13)</f>
        <v>317.64305000080009</v>
      </c>
      <c r="AD310">
        <f t="shared" si="118"/>
        <v>972924.33711530711</v>
      </c>
      <c r="AE310">
        <f t="shared" si="119"/>
        <v>393388.05290989927</v>
      </c>
      <c r="AF310" cm="1">
        <f t="array" ref="AF310">[2]!PropsSI("S","P",AD310,"H",AE310,$H$13)</f>
        <v>1629.8582331222556</v>
      </c>
      <c r="AG310" cm="1">
        <f t="array" ref="AG310">[2]!PropsSI("D","P",AD310,"H",AE310,$H$13)</f>
        <v>52.544572551655804</v>
      </c>
      <c r="AI310">
        <f t="shared" si="120"/>
        <v>311.35999999999996</v>
      </c>
      <c r="AJ310">
        <f t="shared" si="121"/>
        <v>306.35999999999996</v>
      </c>
      <c r="AK310" cm="1">
        <f t="array" ref="AK310">[2]!PropsSI("P","T",AI310,"Q",0,$H$13)</f>
        <v>972924.33711530711</v>
      </c>
      <c r="AL310" cm="1">
        <f t="array" ref="AL310">[2]!PropsSI("H","P",AK310,"T",AJ310,$H$13)</f>
        <v>245057.59461714566</v>
      </c>
      <c r="AM310" cm="1">
        <f t="array" ref="AM310">[2]!PropsSI("S","P",AK310,"T",AJ310,$H$13)</f>
        <v>1153.5028726278845</v>
      </c>
      <c r="AN310" cm="1">
        <f t="array" ref="AN310">[2]!PropsSI("D","P",AK310,"T",AJ310,$H$13)</f>
        <v>1062.0322361880383</v>
      </c>
      <c r="AP310">
        <f t="shared" si="122"/>
        <v>310.35999999999996</v>
      </c>
      <c r="AQ310">
        <f t="shared" si="123"/>
        <v>304.35999999999996</v>
      </c>
      <c r="AR310" cm="1">
        <f t="array" ref="AR310">[2]!PropsSI("P","T",AP310,"Q",0,$H$13)</f>
        <v>948193.08932630357</v>
      </c>
      <c r="AS310" cm="1">
        <f t="array" ref="AS310">[2]!PropsSI("H","P",AR310,"T",AQ310,$H$13)</f>
        <v>242209.97963488946</v>
      </c>
      <c r="AT310" cm="1">
        <f t="array" ref="AT310">[2]!PropsSI("S","P",AR310,"T",AQ310,$H$13)</f>
        <v>1144.2534197283503</v>
      </c>
      <c r="AU310" cm="1">
        <f t="array" ref="AU310">[2]!PropsSI("D","P",AR310,"T",AQ310,$H$13)</f>
        <v>1069.8704090663166</v>
      </c>
      <c r="AW310">
        <f t="shared" si="124"/>
        <v>260.14999999999998</v>
      </c>
      <c r="AX310">
        <f t="shared" si="125"/>
        <v>260.14999999999998</v>
      </c>
      <c r="AY310" cm="1">
        <f t="array" ref="AY310">[2]!PropsSI("P","T",AW310,"Q",0,$H$13)</f>
        <v>198287.49024246493</v>
      </c>
      <c r="AZ310">
        <f t="shared" si="126"/>
        <v>242209.97963488946</v>
      </c>
      <c r="BA310" cm="1">
        <f t="array" ref="BA310">[2]!PropsSI("S","P",AY310,"H",AZ310,$H$13)</f>
        <v>1164.1627783387394</v>
      </c>
      <c r="BB310" cm="1">
        <f t="array" ref="BB310">[2]!PropsSI("D","P",AY310,"H",AZ310,$H$13)</f>
        <v>32.344051805190119</v>
      </c>
      <c r="BD310">
        <f t="shared" si="127"/>
        <v>258.14999999999998</v>
      </c>
      <c r="BE310">
        <f t="shared" si="128"/>
        <v>260.14999999999998</v>
      </c>
      <c r="BF310" cm="1">
        <f t="array" ref="BF310">[2]!PropsSI("P","T",BD310,"Q",1,$H$13)</f>
        <v>183723.82814975141</v>
      </c>
      <c r="BG310" cm="1">
        <f t="array" ref="BG310">[2]!PropsSI("H","P",BF310,"T",BE310,$H$13)</f>
        <v>355128.23969601718</v>
      </c>
      <c r="BH310" cm="1">
        <f t="array" ref="BH310">[2]!PropsSI("S","P",BF310,"T",BE310,$H$13)</f>
        <v>1603.3816434342573</v>
      </c>
      <c r="BI310" cm="1">
        <f t="array" ref="BI310">[2]!PropsSI("D","P",BF310,"T",BE310,$H$13)</f>
        <v>10.391805422690133</v>
      </c>
      <c r="BJ310">
        <f t="shared" si="129"/>
        <v>112.91826006112771</v>
      </c>
      <c r="BK310">
        <f t="shared" si="130"/>
        <v>32.689321444756295</v>
      </c>
      <c r="BL310">
        <f t="shared" si="131"/>
        <v>-145.60758150588401</v>
      </c>
      <c r="BM310">
        <f t="shared" si="132"/>
        <v>3.4542858361852282</v>
      </c>
      <c r="BN310">
        <f t="shared" si="133"/>
        <v>4.8515316669798922</v>
      </c>
      <c r="BO310">
        <f t="shared" si="134"/>
        <v>0.71199902902737144</v>
      </c>
      <c r="BP310">
        <f t="shared" si="135"/>
        <v>5.7230536524283186</v>
      </c>
      <c r="BR310">
        <f t="shared" si="136"/>
        <v>4.6376595552437081</v>
      </c>
      <c r="BS310">
        <f t="shared" si="137"/>
        <v>1.3101388243563474</v>
      </c>
      <c r="BT310">
        <f t="shared" si="138"/>
        <v>31.443331784552338</v>
      </c>
      <c r="BW310">
        <f t="shared" si="139"/>
        <v>1.0376299488902272</v>
      </c>
    </row>
    <row r="311" spans="1:75" x14ac:dyDescent="0.3">
      <c r="A311">
        <v>311</v>
      </c>
      <c r="B311" s="76">
        <v>45602</v>
      </c>
      <c r="C311">
        <v>20.8</v>
      </c>
      <c r="D311">
        <v>22.04</v>
      </c>
      <c r="E311">
        <v>37.326981000000004</v>
      </c>
      <c r="J311">
        <v>311</v>
      </c>
      <c r="K311">
        <v>22.04</v>
      </c>
      <c r="L311">
        <f t="shared" si="112"/>
        <v>310.19</v>
      </c>
      <c r="N311">
        <f t="shared" si="113"/>
        <v>256.14999999999998</v>
      </c>
      <c r="O311">
        <f t="shared" si="114"/>
        <v>266.14999999999998</v>
      </c>
      <c r="P311" cm="1">
        <f t="array" ref="P311">[2]!PropsSI("P","T",N311,"Q",0,$H$13)</f>
        <v>170000.91143693728</v>
      </c>
      <c r="Q311" cm="1">
        <f t="array" ref="Q311">[2]!PropsSI("H","P",P311,"T",O311,$H$13)</f>
        <v>360698.73146514298</v>
      </c>
      <c r="R311" cm="1">
        <f t="array" ref="R311">[2]!PropsSI("S","P",P311,"T",O311,$H$13)</f>
        <v>1629.8582331222553</v>
      </c>
      <c r="S311" cm="1">
        <f t="array" ref="S311">[2]!PropsSI("D","P",P311,"T",O311,$H$13)</f>
        <v>9.2926033590470212</v>
      </c>
      <c r="U311">
        <f t="shared" si="115"/>
        <v>310.19</v>
      </c>
      <c r="V311" cm="1">
        <f t="array" ref="V311">[2]!PropsSI("T","P",W311,"S",Y311,$H$13)</f>
        <v>316.57742670761513</v>
      </c>
      <c r="W311" cm="1">
        <f t="array" ref="W311">[2]!PropsSI("P","T",U311,"Q",1,$H$13)</f>
        <v>944035.97022544383</v>
      </c>
      <c r="X311" cm="1">
        <f t="array" ref="X311">[2]!PropsSI("H","P",W311,"S",Y311,$H$13)</f>
        <v>392829.32619088702</v>
      </c>
      <c r="Y311">
        <f t="shared" si="116"/>
        <v>1629.8582331222553</v>
      </c>
      <c r="Z311" cm="1">
        <f t="array" ref="Z311">[2]!PropsSI("D","P",W311,"S",Y311,$H$13)</f>
        <v>50.874060489210301</v>
      </c>
      <c r="AB311">
        <f t="shared" si="117"/>
        <v>310.19</v>
      </c>
      <c r="AC311" cm="1">
        <f t="array" ref="AC311">[2]!PropsSI("T","P",AD311,"H",AE311,$H$13)</f>
        <v>316.57742670761513</v>
      </c>
      <c r="AD311">
        <f t="shared" si="118"/>
        <v>944035.97022544383</v>
      </c>
      <c r="AE311">
        <f t="shared" si="119"/>
        <v>392829.32619088702</v>
      </c>
      <c r="AF311" cm="1">
        <f t="array" ref="AF311">[2]!PropsSI("S","P",AD311,"H",AE311,$H$13)</f>
        <v>1629.8582331222551</v>
      </c>
      <c r="AG311" cm="1">
        <f t="array" ref="AG311">[2]!PropsSI("D","P",AD311,"H",AE311,$H$13)</f>
        <v>50.874060489210294</v>
      </c>
      <c r="AI311">
        <f t="shared" si="120"/>
        <v>310.19</v>
      </c>
      <c r="AJ311">
        <f t="shared" si="121"/>
        <v>305.19</v>
      </c>
      <c r="AK311" cm="1">
        <f t="array" ref="AK311">[2]!PropsSI("P","T",AI311,"Q",0,$H$13)</f>
        <v>944035.97022544383</v>
      </c>
      <c r="AL311" cm="1">
        <f t="array" ref="AL311">[2]!PropsSI("H","P",AK311,"T",AJ311,$H$13)</f>
        <v>243391.26542153393</v>
      </c>
      <c r="AM311" cm="1">
        <f t="array" ref="AM311">[2]!PropsSI("S","P",AK311,"T",AJ311,$H$13)</f>
        <v>1148.1421158009614</v>
      </c>
      <c r="AN311" cm="1">
        <f t="array" ref="AN311">[2]!PropsSI("D","P",AK311,"T",AJ311,$H$13)</f>
        <v>1066.5110686461001</v>
      </c>
      <c r="AP311">
        <f t="shared" si="122"/>
        <v>309.19</v>
      </c>
      <c r="AQ311">
        <f t="shared" si="123"/>
        <v>303.19</v>
      </c>
      <c r="AR311" cm="1">
        <f t="array" ref="AR311">[2]!PropsSI("P","T",AP311,"Q",0,$H$13)</f>
        <v>919857.37272041617</v>
      </c>
      <c r="AS311" cm="1">
        <f t="array" ref="AS311">[2]!PropsSI("H","P",AR311,"T",AQ311,$H$13)</f>
        <v>240555.03631122678</v>
      </c>
      <c r="AT311" cm="1">
        <f t="array" ref="AT311">[2]!PropsSI("S","P",AR311,"T",AQ311,$H$13)</f>
        <v>1138.8925026219374</v>
      </c>
      <c r="AU311" cm="1">
        <f t="array" ref="AU311">[2]!PropsSI("D","P",AR311,"T",AQ311,$H$13)</f>
        <v>1074.2726780873227</v>
      </c>
      <c r="AW311">
        <f t="shared" si="124"/>
        <v>260.14999999999998</v>
      </c>
      <c r="AX311">
        <f t="shared" si="125"/>
        <v>260.14999999999998</v>
      </c>
      <c r="AY311" cm="1">
        <f t="array" ref="AY311">[2]!PropsSI("P","T",AW311,"Q",0,$H$13)</f>
        <v>198287.49024246493</v>
      </c>
      <c r="AZ311">
        <f t="shared" si="126"/>
        <v>240555.03631122678</v>
      </c>
      <c r="BA311" cm="1">
        <f t="array" ref="BA311">[2]!PropsSI("S","P",AY311,"H",AZ311,$H$13)</f>
        <v>1157.8012818034224</v>
      </c>
      <c r="BB311" cm="1">
        <f t="array" ref="BB311">[2]!PropsSI("D","P",AY311,"H",AZ311,$H$13)</f>
        <v>33.256713833388154</v>
      </c>
      <c r="BD311">
        <f t="shared" si="127"/>
        <v>258.14999999999998</v>
      </c>
      <c r="BE311">
        <f t="shared" si="128"/>
        <v>260.14999999999998</v>
      </c>
      <c r="BF311" cm="1">
        <f t="array" ref="BF311">[2]!PropsSI("P","T",BD311,"Q",1,$H$13)</f>
        <v>183723.82814975141</v>
      </c>
      <c r="BG311" cm="1">
        <f t="array" ref="BG311">[2]!PropsSI("H","P",BF311,"T",BE311,$H$13)</f>
        <v>355128.23969601718</v>
      </c>
      <c r="BH311" cm="1">
        <f t="array" ref="BH311">[2]!PropsSI("S","P",BF311,"T",BE311,$H$13)</f>
        <v>1603.3816434342573</v>
      </c>
      <c r="BI311" cm="1">
        <f t="array" ref="BI311">[2]!PropsSI("D","P",BF311,"T",BE311,$H$13)</f>
        <v>10.391805422690133</v>
      </c>
      <c r="BJ311">
        <f t="shared" si="129"/>
        <v>114.57320338479039</v>
      </c>
      <c r="BK311">
        <f t="shared" si="130"/>
        <v>32.130594725744039</v>
      </c>
      <c r="BL311">
        <f t="shared" si="131"/>
        <v>-146.70379811053442</v>
      </c>
      <c r="BM311">
        <f t="shared" si="132"/>
        <v>3.5658600272652516</v>
      </c>
      <c r="BN311">
        <f t="shared" si="133"/>
        <v>4.9606072252113735</v>
      </c>
      <c r="BO311">
        <f t="shared" si="134"/>
        <v>0.71883538957537785</v>
      </c>
      <c r="BP311">
        <f t="shared" si="135"/>
        <v>5.553122993553119</v>
      </c>
      <c r="BR311">
        <f t="shared" si="136"/>
        <v>5.1963862742559641</v>
      </c>
      <c r="BS311">
        <f t="shared" si="137"/>
        <v>1.46797912247731</v>
      </c>
      <c r="BT311">
        <f t="shared" si="138"/>
        <v>35.231498939455442</v>
      </c>
      <c r="BW311">
        <f t="shared" si="139"/>
        <v>1.1626394650020295</v>
      </c>
    </row>
    <row r="312" spans="1:75" x14ac:dyDescent="0.3">
      <c r="A312">
        <v>312</v>
      </c>
      <c r="B312" s="76">
        <v>45603</v>
      </c>
      <c r="C312">
        <v>21.02</v>
      </c>
      <c r="D312">
        <v>22.77</v>
      </c>
      <c r="E312">
        <v>37.326981000000004</v>
      </c>
      <c r="J312">
        <v>312</v>
      </c>
      <c r="K312">
        <v>22.77</v>
      </c>
      <c r="L312">
        <f t="shared" si="112"/>
        <v>310.91999999999996</v>
      </c>
      <c r="N312">
        <f t="shared" si="113"/>
        <v>256.14999999999998</v>
      </c>
      <c r="O312">
        <f t="shared" si="114"/>
        <v>266.14999999999998</v>
      </c>
      <c r="P312" cm="1">
        <f t="array" ref="P312">[2]!PropsSI("P","T",N312,"Q",0,$H$13)</f>
        <v>170000.91143693728</v>
      </c>
      <c r="Q312" cm="1">
        <f t="array" ref="Q312">[2]!PropsSI("H","P",P312,"T",O312,$H$13)</f>
        <v>360698.73146514298</v>
      </c>
      <c r="R312" cm="1">
        <f t="array" ref="R312">[2]!PropsSI("S","P",P312,"T",O312,$H$13)</f>
        <v>1629.8582331222553</v>
      </c>
      <c r="S312" cm="1">
        <f t="array" ref="S312">[2]!PropsSI("D","P",P312,"T",O312,$H$13)</f>
        <v>9.2926033590470212</v>
      </c>
      <c r="U312">
        <f t="shared" si="115"/>
        <v>310.91999999999996</v>
      </c>
      <c r="V312" cm="1">
        <f t="array" ref="V312">[2]!PropsSI("T","P",W312,"S",Y312,$H$13)</f>
        <v>317.24207384704346</v>
      </c>
      <c r="W312" cm="1">
        <f t="array" ref="W312">[2]!PropsSI("P","T",U312,"Q",1,$H$13)</f>
        <v>961983.94251628546</v>
      </c>
      <c r="X312" cm="1">
        <f t="array" ref="X312">[2]!PropsSI("H","P",W312,"S",Y312,$H$13)</f>
        <v>393178.57456671196</v>
      </c>
      <c r="Y312">
        <f t="shared" si="116"/>
        <v>1629.8582331222553</v>
      </c>
      <c r="Z312" cm="1">
        <f t="array" ref="Z312">[2]!PropsSI("D","P",W312,"S",Y312,$H$13)</f>
        <v>51.910671765330385</v>
      </c>
      <c r="AB312">
        <f t="shared" si="117"/>
        <v>310.91999999999996</v>
      </c>
      <c r="AC312" cm="1">
        <f t="array" ref="AC312">[2]!PropsSI("T","P",AD312,"H",AE312,$H$13)</f>
        <v>317.24207384704346</v>
      </c>
      <c r="AD312">
        <f t="shared" si="118"/>
        <v>961983.94251628546</v>
      </c>
      <c r="AE312">
        <f t="shared" si="119"/>
        <v>393178.57456671196</v>
      </c>
      <c r="AF312" cm="1">
        <f t="array" ref="AF312">[2]!PropsSI("S","P",AD312,"H",AE312,$H$13)</f>
        <v>1629.8582331222556</v>
      </c>
      <c r="AG312" cm="1">
        <f t="array" ref="AG312">[2]!PropsSI("D","P",AD312,"H",AE312,$H$13)</f>
        <v>51.910671765330378</v>
      </c>
      <c r="AI312">
        <f t="shared" si="120"/>
        <v>310.91999999999996</v>
      </c>
      <c r="AJ312">
        <f t="shared" si="121"/>
        <v>305.91999999999996</v>
      </c>
      <c r="AK312" cm="1">
        <f t="array" ref="AK312">[2]!PropsSI("P","T",AI312,"Q",0,$H$13)</f>
        <v>961983.94251628546</v>
      </c>
      <c r="AL312" cm="1">
        <f t="array" ref="AL312">[2]!PropsSI("H","P",AK312,"T",AJ312,$H$13)</f>
        <v>244430.1868972386</v>
      </c>
      <c r="AM312" cm="1">
        <f t="array" ref="AM312">[2]!PropsSI("S","P",AK312,"T",AJ312,$H$13)</f>
        <v>1151.4870807416676</v>
      </c>
      <c r="AN312" cm="1">
        <f t="array" ref="AN312">[2]!PropsSI("D","P",AK312,"T",AJ312,$H$13)</f>
        <v>1063.721276938147</v>
      </c>
      <c r="AP312">
        <f t="shared" si="122"/>
        <v>309.91999999999996</v>
      </c>
      <c r="AQ312">
        <f t="shared" si="123"/>
        <v>303.91999999999996</v>
      </c>
      <c r="AR312" cm="1">
        <f t="array" ref="AR312">[2]!PropsSI("P","T",AP312,"Q",0,$H$13)</f>
        <v>937461.50173331937</v>
      </c>
      <c r="AS312" cm="1">
        <f t="array" ref="AS312">[2]!PropsSI("H","P",AR312,"T",AQ312,$H$13)</f>
        <v>241586.8771095073</v>
      </c>
      <c r="AT312" cm="1">
        <f t="array" ref="AT312">[2]!PropsSI("S","P",AR312,"T",AQ312,$H$13)</f>
        <v>1142.237638940544</v>
      </c>
      <c r="AU312" cm="1">
        <f t="array" ref="AU312">[2]!PropsSI("D","P",AR312,"T",AQ312,$H$13)</f>
        <v>1071.5303979156972</v>
      </c>
      <c r="AW312">
        <f t="shared" si="124"/>
        <v>260.14999999999998</v>
      </c>
      <c r="AX312">
        <f t="shared" si="125"/>
        <v>260.14999999999998</v>
      </c>
      <c r="AY312" cm="1">
        <f t="array" ref="AY312">[2]!PropsSI("P","T",AW312,"Q",0,$H$13)</f>
        <v>198287.49024246493</v>
      </c>
      <c r="AZ312">
        <f t="shared" si="126"/>
        <v>241586.8771095073</v>
      </c>
      <c r="BA312" cm="1">
        <f t="array" ref="BA312">[2]!PropsSI("S","P",AY312,"H",AZ312,$H$13)</f>
        <v>1161.7676119909313</v>
      </c>
      <c r="BB312" cm="1">
        <f t="array" ref="BB312">[2]!PropsSI("D","P",AY312,"H",AZ312,$H$13)</f>
        <v>32.681737114055387</v>
      </c>
      <c r="BD312">
        <f t="shared" si="127"/>
        <v>258.14999999999998</v>
      </c>
      <c r="BE312">
        <f t="shared" si="128"/>
        <v>260.14999999999998</v>
      </c>
      <c r="BF312" cm="1">
        <f t="array" ref="BF312">[2]!PropsSI("P","T",BD312,"Q",1,$H$13)</f>
        <v>183723.82814975141</v>
      </c>
      <c r="BG312" cm="1">
        <f t="array" ref="BG312">[2]!PropsSI("H","P",BF312,"T",BE312,$H$13)</f>
        <v>355128.23969601718</v>
      </c>
      <c r="BH312" cm="1">
        <f t="array" ref="BH312">[2]!PropsSI("S","P",BF312,"T",BE312,$H$13)</f>
        <v>1603.3816434342573</v>
      </c>
      <c r="BI312" cm="1">
        <f t="array" ref="BI312">[2]!PropsSI("D","P",BF312,"T",BE312,$H$13)</f>
        <v>10.391805422690133</v>
      </c>
      <c r="BJ312">
        <f t="shared" si="129"/>
        <v>113.54136258650988</v>
      </c>
      <c r="BK312">
        <f t="shared" si="130"/>
        <v>32.479843101568989</v>
      </c>
      <c r="BL312">
        <f t="shared" si="131"/>
        <v>-146.02120568807885</v>
      </c>
      <c r="BM312">
        <f t="shared" si="132"/>
        <v>3.495748493348636</v>
      </c>
      <c r="BN312">
        <f t="shared" si="133"/>
        <v>4.8919840818646971</v>
      </c>
      <c r="BO312">
        <f t="shared" si="134"/>
        <v>0.71458705401513645</v>
      </c>
      <c r="BP312">
        <f t="shared" si="135"/>
        <v>5.6586987351131839</v>
      </c>
      <c r="BR312">
        <f t="shared" si="136"/>
        <v>4.8471378984310149</v>
      </c>
      <c r="BS312">
        <f t="shared" si="137"/>
        <v>1.3693164563067619</v>
      </c>
      <c r="BT312">
        <f t="shared" si="138"/>
        <v>32.863594951362288</v>
      </c>
      <c r="BW312">
        <f t="shared" si="139"/>
        <v>1.0844986333949556</v>
      </c>
    </row>
    <row r="313" spans="1:75" x14ac:dyDescent="0.3">
      <c r="A313">
        <v>313</v>
      </c>
      <c r="B313" s="76">
        <v>45604</v>
      </c>
      <c r="C313">
        <v>20.23</v>
      </c>
      <c r="D313">
        <v>21.05</v>
      </c>
      <c r="E313">
        <v>37.326981000000004</v>
      </c>
      <c r="J313">
        <v>313</v>
      </c>
      <c r="K313">
        <v>21.05</v>
      </c>
      <c r="L313">
        <f t="shared" si="112"/>
        <v>309.2</v>
      </c>
      <c r="N313">
        <f t="shared" si="113"/>
        <v>256.14999999999998</v>
      </c>
      <c r="O313">
        <f t="shared" si="114"/>
        <v>266.14999999999998</v>
      </c>
      <c r="P313" cm="1">
        <f t="array" ref="P313">[2]!PropsSI("P","T",N313,"Q",0,$H$13)</f>
        <v>170000.91143693728</v>
      </c>
      <c r="Q313" cm="1">
        <f t="array" ref="Q313">[2]!PropsSI("H","P",P313,"T",O313,$H$13)</f>
        <v>360698.73146514298</v>
      </c>
      <c r="R313" cm="1">
        <f t="array" ref="R313">[2]!PropsSI("S","P",P313,"T",O313,$H$13)</f>
        <v>1629.8582331222553</v>
      </c>
      <c r="S313" cm="1">
        <f t="array" ref="S313">[2]!PropsSI("D","P",P313,"T",O313,$H$13)</f>
        <v>9.2926033590470212</v>
      </c>
      <c r="U313">
        <f t="shared" si="115"/>
        <v>309.2</v>
      </c>
      <c r="V313" cm="1">
        <f t="array" ref="V313">[2]!PropsSI("T","P",W313,"S",Y313,$H$13)</f>
        <v>315.67718975345463</v>
      </c>
      <c r="W313" cm="1">
        <f t="array" ref="W313">[2]!PropsSI("P","T",U313,"Q",1,$H$13)</f>
        <v>920096.84292780189</v>
      </c>
      <c r="X313" cm="1">
        <f t="array" ref="X313">[2]!PropsSI("H","P",W313,"S",Y313,$H$13)</f>
        <v>392352.28172114503</v>
      </c>
      <c r="Y313">
        <f t="shared" si="116"/>
        <v>1629.8582331222553</v>
      </c>
      <c r="Z313" cm="1">
        <f t="array" ref="Z313">[2]!PropsSI("D","P",W313,"S",Y313,$H$13)</f>
        <v>49.497777043917381</v>
      </c>
      <c r="AB313">
        <f t="shared" si="117"/>
        <v>309.2</v>
      </c>
      <c r="AC313" cm="1">
        <f t="array" ref="AC313">[2]!PropsSI("T","P",AD313,"H",AE313,$H$13)</f>
        <v>315.67718975345474</v>
      </c>
      <c r="AD313">
        <f t="shared" si="118"/>
        <v>920096.84292780189</v>
      </c>
      <c r="AE313">
        <f t="shared" si="119"/>
        <v>392352.28172114503</v>
      </c>
      <c r="AF313" cm="1">
        <f t="array" ref="AF313">[2]!PropsSI("S","P",AD313,"H",AE313,$H$13)</f>
        <v>1629.8582331222558</v>
      </c>
      <c r="AG313" cm="1">
        <f t="array" ref="AG313">[2]!PropsSI("D","P",AD313,"H",AE313,$H$13)</f>
        <v>49.497777043917345</v>
      </c>
      <c r="AI313">
        <f t="shared" si="120"/>
        <v>309.2</v>
      </c>
      <c r="AJ313">
        <f t="shared" si="121"/>
        <v>304.2</v>
      </c>
      <c r="AK313" cm="1">
        <f t="array" ref="AK313">[2]!PropsSI("P","T",AI313,"Q",0,$H$13)</f>
        <v>920096.84292780189</v>
      </c>
      <c r="AL313" cm="1">
        <f t="array" ref="AL313">[2]!PropsSI("H","P",AK313,"T",AJ313,$H$13)</f>
        <v>241986.27795275769</v>
      </c>
      <c r="AM313" cm="1">
        <f t="array" ref="AM313">[2]!PropsSI("S","P",AK313,"T",AJ313,$H$13)</f>
        <v>1143.6045264923141</v>
      </c>
      <c r="AN313" cm="1">
        <f t="array" ref="AN313">[2]!PropsSI("D","P",AK313,"T",AJ313,$H$13)</f>
        <v>1070.2699929995429</v>
      </c>
      <c r="AP313">
        <f t="shared" si="122"/>
        <v>308.2</v>
      </c>
      <c r="AQ313">
        <f t="shared" si="123"/>
        <v>302.2</v>
      </c>
      <c r="AR313" cm="1">
        <f t="array" ref="AR313">[2]!PropsSI("P","T",AP313,"Q",0,$H$13)</f>
        <v>896379.43066713447</v>
      </c>
      <c r="AS313" cm="1">
        <f t="array" ref="AS313">[2]!PropsSI("H","P",AR313,"T",AQ313,$H$13)</f>
        <v>239159.53303519124</v>
      </c>
      <c r="AT313" cm="1">
        <f t="array" ref="AT313">[2]!PropsSI("S","P",AR313,"T",AQ313,$H$13)</f>
        <v>1134.3543168752333</v>
      </c>
      <c r="AU313" cm="1">
        <f t="array" ref="AU313">[2]!PropsSI("D","P",AR313,"T",AQ313,$H$13)</f>
        <v>1077.9684982611529</v>
      </c>
      <c r="AW313">
        <f t="shared" si="124"/>
        <v>260.14999999999998</v>
      </c>
      <c r="AX313">
        <f t="shared" si="125"/>
        <v>260.14999999999998</v>
      </c>
      <c r="AY313" cm="1">
        <f t="array" ref="AY313">[2]!PropsSI("P","T",AW313,"Q",0,$H$13)</f>
        <v>198287.49024246493</v>
      </c>
      <c r="AZ313">
        <f t="shared" si="126"/>
        <v>239159.53303519124</v>
      </c>
      <c r="BA313" cm="1">
        <f t="array" ref="BA313">[2]!PropsSI("S","P",AY313,"H",AZ313,$H$13)</f>
        <v>1152.4370562564852</v>
      </c>
      <c r="BB313" cm="1">
        <f t="array" ref="BB313">[2]!PropsSI("D","P",AY313,"H",AZ313,$H$13)</f>
        <v>34.067303480096847</v>
      </c>
      <c r="BD313">
        <f t="shared" si="127"/>
        <v>258.14999999999998</v>
      </c>
      <c r="BE313">
        <f t="shared" si="128"/>
        <v>260.14999999999998</v>
      </c>
      <c r="BF313" cm="1">
        <f t="array" ref="BF313">[2]!PropsSI("P","T",BD313,"Q",1,$H$13)</f>
        <v>183723.82814975141</v>
      </c>
      <c r="BG313" cm="1">
        <f t="array" ref="BG313">[2]!PropsSI("H","P",BF313,"T",BE313,$H$13)</f>
        <v>355128.23969601718</v>
      </c>
      <c r="BH313" cm="1">
        <f t="array" ref="BH313">[2]!PropsSI("S","P",BF313,"T",BE313,$H$13)</f>
        <v>1603.3816434342573</v>
      </c>
      <c r="BI313" cm="1">
        <f t="array" ref="BI313">[2]!PropsSI("D","P",BF313,"T",BE313,$H$13)</f>
        <v>10.391805422690133</v>
      </c>
      <c r="BJ313">
        <f t="shared" si="129"/>
        <v>115.96870666082593</v>
      </c>
      <c r="BK313">
        <f t="shared" si="130"/>
        <v>31.653550256002053</v>
      </c>
      <c r="BL313">
        <f t="shared" si="131"/>
        <v>-147.62225691682798</v>
      </c>
      <c r="BM313">
        <f t="shared" si="132"/>
        <v>3.6636871922079668</v>
      </c>
      <c r="BN313">
        <f t="shared" si="133"/>
        <v>5.0568070519098907</v>
      </c>
      <c r="BO313">
        <f t="shared" si="134"/>
        <v>0.72450602813177134</v>
      </c>
      <c r="BP313">
        <f t="shared" si="135"/>
        <v>5.4123053526634566</v>
      </c>
      <c r="BR313">
        <f t="shared" si="136"/>
        <v>5.673430743997951</v>
      </c>
      <c r="BS313">
        <f t="shared" si="137"/>
        <v>1.6027441851794213</v>
      </c>
      <c r="BT313">
        <f t="shared" si="138"/>
        <v>38.465860444306109</v>
      </c>
      <c r="BW313">
        <f t="shared" si="139"/>
        <v>1.2693733946621018</v>
      </c>
    </row>
    <row r="314" spans="1:75" x14ac:dyDescent="0.3">
      <c r="A314">
        <v>314</v>
      </c>
      <c r="B314" s="76">
        <v>45605</v>
      </c>
      <c r="C314">
        <v>19.809999999999999</v>
      </c>
      <c r="D314">
        <v>20.65</v>
      </c>
      <c r="E314">
        <v>37.326981000000004</v>
      </c>
      <c r="J314">
        <v>314</v>
      </c>
      <c r="K314">
        <v>20.65</v>
      </c>
      <c r="L314">
        <f t="shared" si="112"/>
        <v>308.79999999999995</v>
      </c>
      <c r="N314">
        <f t="shared" si="113"/>
        <v>256.14999999999998</v>
      </c>
      <c r="O314">
        <f t="shared" si="114"/>
        <v>266.14999999999998</v>
      </c>
      <c r="P314" cm="1">
        <f t="array" ref="P314">[2]!PropsSI("P","T",N314,"Q",0,$H$13)</f>
        <v>170000.91143693728</v>
      </c>
      <c r="Q314" cm="1">
        <f t="array" ref="Q314">[2]!PropsSI("H","P",P314,"T",O314,$H$13)</f>
        <v>360698.73146514298</v>
      </c>
      <c r="R314" cm="1">
        <f t="array" ref="R314">[2]!PropsSI("S","P",P314,"T",O314,$H$13)</f>
        <v>1629.8582331222553</v>
      </c>
      <c r="S314" cm="1">
        <f t="array" ref="S314">[2]!PropsSI("D","P",P314,"T",O314,$H$13)</f>
        <v>9.2926033590470212</v>
      </c>
      <c r="U314">
        <f t="shared" si="115"/>
        <v>308.79999999999995</v>
      </c>
      <c r="V314" cm="1">
        <f t="array" ref="V314">[2]!PropsSI("T","P",W314,"S",Y314,$H$13)</f>
        <v>315.31380238451459</v>
      </c>
      <c r="W314" cm="1">
        <f t="array" ref="W314">[2]!PropsSI("P","T",U314,"Q",1,$H$13)</f>
        <v>910554.30858380185</v>
      </c>
      <c r="X314" cm="1">
        <f t="array" ref="X314">[2]!PropsSI("H","P",W314,"S",Y314,$H$13)</f>
        <v>392158.42184322869</v>
      </c>
      <c r="Y314">
        <f t="shared" si="116"/>
        <v>1629.8582331222553</v>
      </c>
      <c r="Z314" cm="1">
        <f t="array" ref="Z314">[2]!PropsSI("D","P",W314,"S",Y314,$H$13)</f>
        <v>48.951173564450521</v>
      </c>
      <c r="AB314">
        <f t="shared" si="117"/>
        <v>308.79999999999995</v>
      </c>
      <c r="AC314" cm="1">
        <f t="array" ref="AC314">[2]!PropsSI("T","P",AD314,"H",AE314,$H$13)</f>
        <v>315.31380238451447</v>
      </c>
      <c r="AD314">
        <f t="shared" si="118"/>
        <v>910554.30858380185</v>
      </c>
      <c r="AE314">
        <f t="shared" si="119"/>
        <v>392158.42184322869</v>
      </c>
      <c r="AF314" cm="1">
        <f t="array" ref="AF314">[2]!PropsSI("S","P",AD314,"H",AE314,$H$13)</f>
        <v>1629.8582331222556</v>
      </c>
      <c r="AG314" cm="1">
        <f t="array" ref="AG314">[2]!PropsSI("D","P",AD314,"H",AE314,$H$13)</f>
        <v>48.951173564450556</v>
      </c>
      <c r="AI314">
        <f t="shared" si="120"/>
        <v>308.79999999999995</v>
      </c>
      <c r="AJ314">
        <f t="shared" si="121"/>
        <v>303.79999999999995</v>
      </c>
      <c r="AK314" cm="1">
        <f t="array" ref="AK314">[2]!PropsSI("P","T",AI314,"Q",0,$H$13)</f>
        <v>910554.30858380185</v>
      </c>
      <c r="AL314" cm="1">
        <f t="array" ref="AL314">[2]!PropsSI("H","P",AK314,"T",AJ314,$H$13)</f>
        <v>241419.88832963319</v>
      </c>
      <c r="AM314" cm="1">
        <f t="array" ref="AM314">[2]!PropsSI("S","P",AK314,"T",AJ314,$H$13)</f>
        <v>1141.7707110063745</v>
      </c>
      <c r="AN314" cm="1">
        <f t="array" ref="AN314">[2]!PropsSI("D","P",AK314,"T",AJ314,$H$13)</f>
        <v>1071.7808748109424</v>
      </c>
      <c r="AP314">
        <f t="shared" si="122"/>
        <v>307.79999999999995</v>
      </c>
      <c r="AQ314">
        <f t="shared" si="123"/>
        <v>301.79999999999995</v>
      </c>
      <c r="AR314" cm="1">
        <f t="array" ref="AR314">[2]!PropsSI("P","T",AP314,"Q",0,$H$13)</f>
        <v>887021.57179034688</v>
      </c>
      <c r="AS314" cm="1">
        <f t="array" ref="AS314">[2]!PropsSI("H","P",AR314,"T",AQ314,$H$13)</f>
        <v>238596.93836589128</v>
      </c>
      <c r="AT314" cm="1">
        <f t="array" ref="AT314">[2]!PropsSI("S","P",AR314,"T",AQ314,$H$13)</f>
        <v>1132.5201458842243</v>
      </c>
      <c r="AU314" cm="1">
        <f t="array" ref="AU314">[2]!PropsSI("D","P",AR314,"T",AQ314,$H$13)</f>
        <v>1079.4543046185702</v>
      </c>
      <c r="AW314">
        <f t="shared" si="124"/>
        <v>260.14999999999998</v>
      </c>
      <c r="AX314">
        <f t="shared" si="125"/>
        <v>260.14999999999998</v>
      </c>
      <c r="AY314" cm="1">
        <f t="array" ref="AY314">[2]!PropsSI("P","T",AW314,"Q",0,$H$13)</f>
        <v>198287.49024246493</v>
      </c>
      <c r="AZ314">
        <f t="shared" si="126"/>
        <v>238596.93836589128</v>
      </c>
      <c r="BA314" cm="1">
        <f t="array" ref="BA314">[2]!PropsSI("S","P",AY314,"H",AZ314,$H$13)</f>
        <v>1150.2744782464915</v>
      </c>
      <c r="BB314" cm="1">
        <f t="array" ref="BB314">[2]!PropsSI("D","P",AY314,"H",AZ314,$H$13)</f>
        <v>34.405378287027482</v>
      </c>
      <c r="BD314">
        <f t="shared" si="127"/>
        <v>258.14999999999998</v>
      </c>
      <c r="BE314">
        <f t="shared" si="128"/>
        <v>260.14999999999998</v>
      </c>
      <c r="BF314" cm="1">
        <f t="array" ref="BF314">[2]!PropsSI("P","T",BD314,"Q",1,$H$13)</f>
        <v>183723.82814975141</v>
      </c>
      <c r="BG314" cm="1">
        <f t="array" ref="BG314">[2]!PropsSI("H","P",BF314,"T",BE314,$H$13)</f>
        <v>355128.23969601718</v>
      </c>
      <c r="BH314" cm="1">
        <f t="array" ref="BH314">[2]!PropsSI("S","P",BF314,"T",BE314,$H$13)</f>
        <v>1603.3816434342573</v>
      </c>
      <c r="BI314" cm="1">
        <f t="array" ref="BI314">[2]!PropsSI("D","P",BF314,"T",BE314,$H$13)</f>
        <v>10.391805422690133</v>
      </c>
      <c r="BJ314">
        <f t="shared" si="129"/>
        <v>116.53130133012588</v>
      </c>
      <c r="BK314">
        <f t="shared" si="130"/>
        <v>31.45969037808571</v>
      </c>
      <c r="BL314">
        <f t="shared" si="131"/>
        <v>-147.9909917082116</v>
      </c>
      <c r="BM314">
        <f t="shared" si="132"/>
        <v>3.7041464785457525</v>
      </c>
      <c r="BN314">
        <f t="shared" si="133"/>
        <v>5.0967423494570605</v>
      </c>
      <c r="BO314">
        <f t="shared" si="134"/>
        <v>0.72676745744079907</v>
      </c>
      <c r="BP314">
        <f t="shared" si="135"/>
        <v>5.3561730986458658</v>
      </c>
      <c r="BR314">
        <f t="shared" si="136"/>
        <v>5.8672906219142931</v>
      </c>
      <c r="BS314">
        <f t="shared" si="137"/>
        <v>1.6575096006907877</v>
      </c>
      <c r="BT314">
        <f t="shared" si="138"/>
        <v>39.780230416578902</v>
      </c>
      <c r="BW314">
        <f t="shared" si="139"/>
        <v>1.3127476037471038</v>
      </c>
    </row>
    <row r="315" spans="1:75" x14ac:dyDescent="0.3">
      <c r="A315">
        <v>315</v>
      </c>
      <c r="B315" s="76">
        <v>45606</v>
      </c>
      <c r="C315">
        <v>18.98</v>
      </c>
      <c r="D315">
        <v>19.36</v>
      </c>
      <c r="E315">
        <v>37.326981000000004</v>
      </c>
      <c r="J315">
        <v>315</v>
      </c>
      <c r="K315">
        <v>19.36</v>
      </c>
      <c r="L315">
        <f t="shared" si="112"/>
        <v>307.51</v>
      </c>
      <c r="N315">
        <f t="shared" si="113"/>
        <v>256.14999999999998</v>
      </c>
      <c r="O315">
        <f t="shared" si="114"/>
        <v>266.14999999999998</v>
      </c>
      <c r="P315" cm="1">
        <f t="array" ref="P315">[2]!PropsSI("P","T",N315,"Q",0,$H$13)</f>
        <v>170000.91143693728</v>
      </c>
      <c r="Q315" cm="1">
        <f t="array" ref="Q315">[2]!PropsSI("H","P",P315,"T",O315,$H$13)</f>
        <v>360698.73146514298</v>
      </c>
      <c r="R315" cm="1">
        <f t="array" ref="R315">[2]!PropsSI("S","P",P315,"T",O315,$H$13)</f>
        <v>1629.8582331222553</v>
      </c>
      <c r="S315" cm="1">
        <f t="array" ref="S315">[2]!PropsSI("D","P",P315,"T",O315,$H$13)</f>
        <v>9.2926033590470212</v>
      </c>
      <c r="U315">
        <f t="shared" si="115"/>
        <v>307.51</v>
      </c>
      <c r="V315" cm="1">
        <f t="array" ref="V315">[2]!PropsSI("T","P",W315,"S",Y315,$H$13)</f>
        <v>314.14310417968903</v>
      </c>
      <c r="W315" cm="1">
        <f t="array" ref="W315">[2]!PropsSI("P","T",U315,"Q",1,$H$13)</f>
        <v>880282.92166427604</v>
      </c>
      <c r="X315" cm="1">
        <f t="array" ref="X315">[2]!PropsSI("H","P",W315,"S",Y315,$H$13)</f>
        <v>391528.84110875498</v>
      </c>
      <c r="Y315">
        <f t="shared" si="116"/>
        <v>1629.8582331222553</v>
      </c>
      <c r="Z315" cm="1">
        <f t="array" ref="Z315">[2]!PropsSI("D","P",W315,"S",Y315,$H$13)</f>
        <v>47.224681876337954</v>
      </c>
      <c r="AB315">
        <f t="shared" si="117"/>
        <v>307.51</v>
      </c>
      <c r="AC315" cm="1">
        <f t="array" ref="AC315">[2]!PropsSI("T","P",AD315,"H",AE315,$H$13)</f>
        <v>314.14310417968903</v>
      </c>
      <c r="AD315">
        <f t="shared" si="118"/>
        <v>880282.92166427604</v>
      </c>
      <c r="AE315">
        <f t="shared" si="119"/>
        <v>391528.84110875498</v>
      </c>
      <c r="AF315" cm="1">
        <f t="array" ref="AF315">[2]!PropsSI("S","P",AD315,"H",AE315,$H$13)</f>
        <v>1629.858233122256</v>
      </c>
      <c r="AG315" cm="1">
        <f t="array" ref="AG315">[2]!PropsSI("D","P",AD315,"H",AE315,$H$13)</f>
        <v>47.224681876337961</v>
      </c>
      <c r="AI315">
        <f t="shared" si="120"/>
        <v>307.51</v>
      </c>
      <c r="AJ315">
        <f t="shared" si="121"/>
        <v>302.51</v>
      </c>
      <c r="AK315" cm="1">
        <f t="array" ref="AK315">[2]!PropsSI("P","T",AI315,"Q",0,$H$13)</f>
        <v>880282.92166427604</v>
      </c>
      <c r="AL315" cm="1">
        <f t="array" ref="AL315">[2]!PropsSI("H","P",AK315,"T",AJ315,$H$13)</f>
        <v>239598.25614280553</v>
      </c>
      <c r="AM315" cm="1">
        <f t="array" ref="AM315">[2]!PropsSI("S","P",AK315,"T",AJ315,$H$13)</f>
        <v>1135.854754002286</v>
      </c>
      <c r="AN315" cm="1">
        <f t="array" ref="AN315">[2]!PropsSI("D","P",AK315,"T",AJ315,$H$13)</f>
        <v>1076.6231702073155</v>
      </c>
      <c r="AP315">
        <f t="shared" si="122"/>
        <v>306.51</v>
      </c>
      <c r="AQ315">
        <f t="shared" si="123"/>
        <v>300.51</v>
      </c>
      <c r="AR315" cm="1">
        <f t="array" ref="AR315">[2]!PropsSI("P","T",AP315,"Q",0,$H$13)</f>
        <v>857339.29817388044</v>
      </c>
      <c r="AS315" cm="1">
        <f t="array" ref="AS315">[2]!PropsSI("H","P",AR315,"T",AQ315,$H$13)</f>
        <v>236787.40703744724</v>
      </c>
      <c r="AT315" cm="1">
        <f t="array" ref="AT315">[2]!PropsSI("S","P",AR315,"T",AQ315,$H$13)</f>
        <v>1126.6026131773156</v>
      </c>
      <c r="AU315" cm="1">
        <f t="array" ref="AU315">[2]!PropsSI("D","P",AR315,"T",AQ315,$H$13)</f>
        <v>1084.2173246828238</v>
      </c>
      <c r="AW315">
        <f t="shared" si="124"/>
        <v>260.14999999999998</v>
      </c>
      <c r="AX315">
        <f t="shared" si="125"/>
        <v>260.14999999999998</v>
      </c>
      <c r="AY315" cm="1">
        <f t="array" ref="AY315">[2]!PropsSI("P","T",AW315,"Q",0,$H$13)</f>
        <v>198287.49024246493</v>
      </c>
      <c r="AZ315">
        <f t="shared" si="126"/>
        <v>236787.40703744724</v>
      </c>
      <c r="BA315" cm="1">
        <f t="array" ref="BA315">[2]!PropsSI("S","P",AY315,"H",AZ315,$H$13)</f>
        <v>1143.3187552849536</v>
      </c>
      <c r="BB315" cm="1">
        <f t="array" ref="BB315">[2]!PropsSI("D","P",AY315,"H",AZ315,$H$13)</f>
        <v>35.539762204138853</v>
      </c>
      <c r="BD315">
        <f t="shared" si="127"/>
        <v>258.14999999999998</v>
      </c>
      <c r="BE315">
        <f t="shared" si="128"/>
        <v>260.14999999999998</v>
      </c>
      <c r="BF315" cm="1">
        <f t="array" ref="BF315">[2]!PropsSI("P","T",BD315,"Q",1,$H$13)</f>
        <v>183723.82814975141</v>
      </c>
      <c r="BG315" cm="1">
        <f t="array" ref="BG315">[2]!PropsSI("H","P",BF315,"T",BE315,$H$13)</f>
        <v>355128.23969601718</v>
      </c>
      <c r="BH315" cm="1">
        <f t="array" ref="BH315">[2]!PropsSI("S","P",BF315,"T",BE315,$H$13)</f>
        <v>1603.3816434342573</v>
      </c>
      <c r="BI315" cm="1">
        <f t="array" ref="BI315">[2]!PropsSI("D","P",BF315,"T",BE315,$H$13)</f>
        <v>10.391805422690133</v>
      </c>
      <c r="BJ315">
        <f t="shared" si="129"/>
        <v>118.34083265856994</v>
      </c>
      <c r="BK315">
        <f t="shared" si="130"/>
        <v>30.830109643611998</v>
      </c>
      <c r="BL315">
        <f t="shared" si="131"/>
        <v>-149.17094230218194</v>
      </c>
      <c r="BM315">
        <f t="shared" si="132"/>
        <v>3.8384823805869979</v>
      </c>
      <c r="BN315">
        <f t="shared" si="133"/>
        <v>5.2299432739059952</v>
      </c>
      <c r="BO315">
        <f t="shared" si="134"/>
        <v>0.73394340618157761</v>
      </c>
      <c r="BP315">
        <f t="shared" si="135"/>
        <v>5.1781070714483874</v>
      </c>
      <c r="BR315">
        <f t="shared" si="136"/>
        <v>6.4968713563880058</v>
      </c>
      <c r="BS315">
        <f t="shared" si="137"/>
        <v>1.8353661581796117</v>
      </c>
      <c r="BT315">
        <f t="shared" si="138"/>
        <v>44.048787796310677</v>
      </c>
      <c r="BW315">
        <f t="shared" si="139"/>
        <v>1.4536099972782524</v>
      </c>
    </row>
    <row r="316" spans="1:75" x14ac:dyDescent="0.3">
      <c r="A316">
        <v>316</v>
      </c>
      <c r="B316" s="76">
        <v>45607</v>
      </c>
      <c r="C316">
        <v>19.02</v>
      </c>
      <c r="D316">
        <v>19.37</v>
      </c>
      <c r="E316">
        <v>37.326981000000004</v>
      </c>
      <c r="J316">
        <v>316</v>
      </c>
      <c r="K316">
        <v>19.37</v>
      </c>
      <c r="L316">
        <f t="shared" si="112"/>
        <v>307.52</v>
      </c>
      <c r="N316">
        <f t="shared" si="113"/>
        <v>256.14999999999998</v>
      </c>
      <c r="O316">
        <f t="shared" si="114"/>
        <v>266.14999999999998</v>
      </c>
      <c r="P316" cm="1">
        <f t="array" ref="P316">[2]!PropsSI("P","T",N316,"Q",0,$H$13)</f>
        <v>170000.91143693728</v>
      </c>
      <c r="Q316" cm="1">
        <f t="array" ref="Q316">[2]!PropsSI("H","P",P316,"T",O316,$H$13)</f>
        <v>360698.73146514298</v>
      </c>
      <c r="R316" cm="1">
        <f t="array" ref="R316">[2]!PropsSI("S","P",P316,"T",O316,$H$13)</f>
        <v>1629.8582331222553</v>
      </c>
      <c r="S316" cm="1">
        <f t="array" ref="S316">[2]!PropsSI("D","P",P316,"T",O316,$H$13)</f>
        <v>9.2926033590470212</v>
      </c>
      <c r="U316">
        <f t="shared" si="115"/>
        <v>307.52</v>
      </c>
      <c r="V316" cm="1">
        <f t="array" ref="V316">[2]!PropsSI("T","P",W316,"S",Y316,$H$13)</f>
        <v>314.1521726215974</v>
      </c>
      <c r="W316" cm="1">
        <f t="array" ref="W316">[2]!PropsSI("P","T",U316,"Q",1,$H$13)</f>
        <v>880514.6499425373</v>
      </c>
      <c r="X316" cm="1">
        <f t="array" ref="X316">[2]!PropsSI("H","P",W316,"S",Y316,$H$13)</f>
        <v>391533.74735596764</v>
      </c>
      <c r="Y316">
        <f t="shared" si="116"/>
        <v>1629.8582331222553</v>
      </c>
      <c r="Z316" cm="1">
        <f t="array" ref="Z316">[2]!PropsSI("D","P",W316,"S",Y316,$H$13)</f>
        <v>47.237855369672786</v>
      </c>
      <c r="AB316">
        <f t="shared" si="117"/>
        <v>307.52</v>
      </c>
      <c r="AC316" cm="1">
        <f t="array" ref="AC316">[2]!PropsSI("T","P",AD316,"H",AE316,$H$13)</f>
        <v>314.15217262159746</v>
      </c>
      <c r="AD316">
        <f t="shared" si="118"/>
        <v>880514.6499425373</v>
      </c>
      <c r="AE316">
        <f t="shared" si="119"/>
        <v>391533.74735596764</v>
      </c>
      <c r="AF316" cm="1">
        <f t="array" ref="AF316">[2]!PropsSI("S","P",AD316,"H",AE316,$H$13)</f>
        <v>1629.8582331222558</v>
      </c>
      <c r="AG316" cm="1">
        <f t="array" ref="AG316">[2]!PropsSI("D","P",AD316,"H",AE316,$H$13)</f>
        <v>47.237855369672751</v>
      </c>
      <c r="AI316">
        <f t="shared" si="120"/>
        <v>307.52</v>
      </c>
      <c r="AJ316">
        <f t="shared" si="121"/>
        <v>302.52</v>
      </c>
      <c r="AK316" cm="1">
        <f t="array" ref="AK316">[2]!PropsSI("P","T",AI316,"Q",0,$H$13)</f>
        <v>880514.6499425373</v>
      </c>
      <c r="AL316" cm="1">
        <f t="array" ref="AL316">[2]!PropsSI("H","P",AK316,"T",AJ316,$H$13)</f>
        <v>239612.34830317248</v>
      </c>
      <c r="AM316" cm="1">
        <f t="array" ref="AM316">[2]!PropsSI("S","P",AK316,"T",AJ316,$H$13)</f>
        <v>1135.9006258447857</v>
      </c>
      <c r="AN316" cm="1">
        <f t="array" ref="AN316">[2]!PropsSI("D","P",AK316,"T",AJ316,$H$13)</f>
        <v>1076.5858088392877</v>
      </c>
      <c r="AP316">
        <f t="shared" si="122"/>
        <v>306.52</v>
      </c>
      <c r="AQ316">
        <f t="shared" si="123"/>
        <v>300.52</v>
      </c>
      <c r="AR316" cm="1">
        <f t="array" ref="AR316">[2]!PropsSI("P","T",AP316,"Q",0,$H$13)</f>
        <v>857566.49745385698</v>
      </c>
      <c r="AS316" cm="1">
        <f t="array" ref="AS316">[2]!PropsSI("H","P",AR316,"T",AQ316,$H$13)</f>
        <v>236801.40617663262</v>
      </c>
      <c r="AT316" cm="1">
        <f t="array" ref="AT316">[2]!PropsSI("S","P",AR316,"T",AQ316,$H$13)</f>
        <v>1126.6484996861868</v>
      </c>
      <c r="AU316" cm="1">
        <f t="array" ref="AU316">[2]!PropsSI("D","P",AR316,"T",AQ316,$H$13)</f>
        <v>1084.1805687005481</v>
      </c>
      <c r="AW316">
        <f t="shared" si="124"/>
        <v>260.14999999999998</v>
      </c>
      <c r="AX316">
        <f t="shared" si="125"/>
        <v>260.14999999999998</v>
      </c>
      <c r="AY316" cm="1">
        <f t="array" ref="AY316">[2]!PropsSI("P","T",AW316,"Q",0,$H$13)</f>
        <v>198287.49024246493</v>
      </c>
      <c r="AZ316">
        <f t="shared" si="126"/>
        <v>236801.40617663262</v>
      </c>
      <c r="BA316" cm="1">
        <f t="array" ref="BA316">[2]!PropsSI("S","P",AY316,"H",AZ316,$H$13)</f>
        <v>1143.3725670827064</v>
      </c>
      <c r="BB316" cm="1">
        <f t="array" ref="BB316">[2]!PropsSI("D","P",AY316,"H",AZ316,$H$13)</f>
        <v>35.530699189067747</v>
      </c>
      <c r="BD316">
        <f t="shared" si="127"/>
        <v>258.14999999999998</v>
      </c>
      <c r="BE316">
        <f t="shared" si="128"/>
        <v>260.14999999999998</v>
      </c>
      <c r="BF316" cm="1">
        <f t="array" ref="BF316">[2]!PropsSI("P","T",BD316,"Q",1,$H$13)</f>
        <v>183723.82814975141</v>
      </c>
      <c r="BG316" cm="1">
        <f t="array" ref="BG316">[2]!PropsSI("H","P",BF316,"T",BE316,$H$13)</f>
        <v>355128.23969601718</v>
      </c>
      <c r="BH316" cm="1">
        <f t="array" ref="BH316">[2]!PropsSI("S","P",BF316,"T",BE316,$H$13)</f>
        <v>1603.3816434342573</v>
      </c>
      <c r="BI316" cm="1">
        <f t="array" ref="BI316">[2]!PropsSI("D","P",BF316,"T",BE316,$H$13)</f>
        <v>10.391805422690133</v>
      </c>
      <c r="BJ316">
        <f t="shared" si="129"/>
        <v>118.32683351938455</v>
      </c>
      <c r="BK316">
        <f t="shared" si="130"/>
        <v>30.835015890824668</v>
      </c>
      <c r="BL316">
        <f t="shared" si="131"/>
        <v>-149.16184941020921</v>
      </c>
      <c r="BM316">
        <f t="shared" si="132"/>
        <v>3.8374176273602676</v>
      </c>
      <c r="BN316">
        <f t="shared" si="133"/>
        <v>5.2288839376139347</v>
      </c>
      <c r="BO316">
        <f t="shared" si="134"/>
        <v>0.73388846896291471</v>
      </c>
      <c r="BP316">
        <f t="shared" si="135"/>
        <v>5.1794701716594549</v>
      </c>
      <c r="BR316">
        <f t="shared" si="136"/>
        <v>6.4919651091753359</v>
      </c>
      <c r="BS316">
        <f t="shared" si="137"/>
        <v>1.8339801433420322</v>
      </c>
      <c r="BT316">
        <f t="shared" si="138"/>
        <v>44.015523440208774</v>
      </c>
      <c r="BW316">
        <f t="shared" si="139"/>
        <v>1.4525122735268896</v>
      </c>
    </row>
    <row r="317" spans="1:75" x14ac:dyDescent="0.3">
      <c r="A317">
        <v>317</v>
      </c>
      <c r="B317" s="76">
        <v>45608</v>
      </c>
      <c r="C317">
        <v>18.54</v>
      </c>
      <c r="D317">
        <v>19.48</v>
      </c>
      <c r="E317">
        <v>37.326981000000004</v>
      </c>
      <c r="J317">
        <v>317</v>
      </c>
      <c r="K317">
        <v>19.48</v>
      </c>
      <c r="L317">
        <f t="shared" si="112"/>
        <v>307.63</v>
      </c>
      <c r="N317">
        <f t="shared" si="113"/>
        <v>256.14999999999998</v>
      </c>
      <c r="O317">
        <f t="shared" si="114"/>
        <v>266.14999999999998</v>
      </c>
      <c r="P317" cm="1">
        <f t="array" ref="P317">[2]!PropsSI("P","T",N317,"Q",0,$H$13)</f>
        <v>170000.91143693728</v>
      </c>
      <c r="Q317" cm="1">
        <f t="array" ref="Q317">[2]!PropsSI("H","P",P317,"T",O317,$H$13)</f>
        <v>360698.73146514298</v>
      </c>
      <c r="R317" cm="1">
        <f t="array" ref="R317">[2]!PropsSI("S","P",P317,"T",O317,$H$13)</f>
        <v>1629.8582331222553</v>
      </c>
      <c r="S317" cm="1">
        <f t="array" ref="S317">[2]!PropsSI("D","P",P317,"T",O317,$H$13)</f>
        <v>9.2926033590470212</v>
      </c>
      <c r="U317">
        <f t="shared" si="115"/>
        <v>307.63</v>
      </c>
      <c r="V317" cm="1">
        <f t="array" ref="V317">[2]!PropsSI("T","P",W317,"S",Y317,$H$13)</f>
        <v>314.25193210114855</v>
      </c>
      <c r="W317" cm="1">
        <f t="array" ref="W317">[2]!PropsSI("P","T",U317,"Q",1,$H$13)</f>
        <v>883066.67106826208</v>
      </c>
      <c r="X317" cm="1">
        <f t="array" ref="X317">[2]!PropsSI("H","P",W317,"S",Y317,$H$13)</f>
        <v>391587.68946117896</v>
      </c>
      <c r="Y317">
        <f t="shared" si="116"/>
        <v>1629.8582331222553</v>
      </c>
      <c r="Z317" cm="1">
        <f t="array" ref="Z317">[2]!PropsSI("D","P",W317,"S",Y317,$H$13)</f>
        <v>47.382978405511643</v>
      </c>
      <c r="AB317">
        <f t="shared" si="117"/>
        <v>307.63</v>
      </c>
      <c r="AC317" cm="1">
        <f t="array" ref="AC317">[2]!PropsSI("T","P",AD317,"H",AE317,$H$13)</f>
        <v>314.25193210114844</v>
      </c>
      <c r="AD317">
        <f t="shared" si="118"/>
        <v>883066.67106826208</v>
      </c>
      <c r="AE317">
        <f t="shared" si="119"/>
        <v>391587.68946117896</v>
      </c>
      <c r="AF317" cm="1">
        <f t="array" ref="AF317">[2]!PropsSI("S","P",AD317,"H",AE317,$H$13)</f>
        <v>1629.8582331222551</v>
      </c>
      <c r="AG317" cm="1">
        <f t="array" ref="AG317">[2]!PropsSI("D","P",AD317,"H",AE317,$H$13)</f>
        <v>47.382978405511686</v>
      </c>
      <c r="AI317">
        <f t="shared" si="120"/>
        <v>307.63</v>
      </c>
      <c r="AJ317">
        <f t="shared" si="121"/>
        <v>302.63</v>
      </c>
      <c r="AK317" cm="1">
        <f t="array" ref="AK317">[2]!PropsSI("P","T",AI317,"Q",0,$H$13)</f>
        <v>883066.67106826208</v>
      </c>
      <c r="AL317" cm="1">
        <f t="array" ref="AL317">[2]!PropsSI("H","P",AK317,"T",AJ317,$H$13)</f>
        <v>239767.39186261158</v>
      </c>
      <c r="AM317" cm="1">
        <f t="array" ref="AM317">[2]!PropsSI("S","P",AK317,"T",AJ317,$H$13)</f>
        <v>1136.4052036535875</v>
      </c>
      <c r="AN317" cm="1">
        <f t="array" ref="AN317">[2]!PropsSI("D","P",AK317,"T",AJ317,$H$13)</f>
        <v>1076.1746539670039</v>
      </c>
      <c r="AP317">
        <f t="shared" si="122"/>
        <v>306.63</v>
      </c>
      <c r="AQ317">
        <f t="shared" si="123"/>
        <v>300.63</v>
      </c>
      <c r="AR317" cm="1">
        <f t="array" ref="AR317">[2]!PropsSI("P","T",AP317,"Q",0,$H$13)</f>
        <v>860068.66077969433</v>
      </c>
      <c r="AS317" cm="1">
        <f t="array" ref="AS317">[2]!PropsSI("H","P",AR317,"T",AQ317,$H$13)</f>
        <v>236955.42571232966</v>
      </c>
      <c r="AT317" cm="1">
        <f t="array" ref="AT317">[2]!PropsSI("S","P",AR317,"T",AQ317,$H$13)</f>
        <v>1127.1532363439762</v>
      </c>
      <c r="AU317" cm="1">
        <f t="array" ref="AU317">[2]!PropsSI("D","P",AR317,"T",AQ317,$H$13)</f>
        <v>1083.7760823701922</v>
      </c>
      <c r="AW317">
        <f t="shared" si="124"/>
        <v>260.14999999999998</v>
      </c>
      <c r="AX317">
        <f t="shared" si="125"/>
        <v>260.14999999999998</v>
      </c>
      <c r="AY317" cm="1">
        <f t="array" ref="AY317">[2]!PropsSI("P","T",AW317,"Q",0,$H$13)</f>
        <v>198287.49024246493</v>
      </c>
      <c r="AZ317">
        <f t="shared" si="126"/>
        <v>236955.42571232966</v>
      </c>
      <c r="BA317" cm="1">
        <f t="array" ref="BA317">[2]!PropsSI("S","P",AY317,"H",AZ317,$H$13)</f>
        <v>1143.9646083500406</v>
      </c>
      <c r="BB317" cm="1">
        <f t="array" ref="BB317">[2]!PropsSI("D","P",AY317,"H",AZ317,$H$13)</f>
        <v>35.431291575764469</v>
      </c>
      <c r="BD317">
        <f t="shared" si="127"/>
        <v>258.14999999999998</v>
      </c>
      <c r="BE317">
        <f t="shared" si="128"/>
        <v>260.14999999999998</v>
      </c>
      <c r="BF317" cm="1">
        <f t="array" ref="BF317">[2]!PropsSI("P","T",BD317,"Q",1,$H$13)</f>
        <v>183723.82814975141</v>
      </c>
      <c r="BG317" cm="1">
        <f t="array" ref="BG317">[2]!PropsSI("H","P",BF317,"T",BE317,$H$13)</f>
        <v>355128.23969601718</v>
      </c>
      <c r="BH317" cm="1">
        <f t="array" ref="BH317">[2]!PropsSI("S","P",BF317,"T",BE317,$H$13)</f>
        <v>1603.3816434342573</v>
      </c>
      <c r="BI317" cm="1">
        <f t="array" ref="BI317">[2]!PropsSI("D","P",BF317,"T",BE317,$H$13)</f>
        <v>10.391805422690133</v>
      </c>
      <c r="BJ317">
        <f t="shared" si="129"/>
        <v>118.17281398368752</v>
      </c>
      <c r="BK317">
        <f t="shared" si="130"/>
        <v>30.888957996035984</v>
      </c>
      <c r="BL317">
        <f t="shared" si="131"/>
        <v>-149.06177197972352</v>
      </c>
      <c r="BM317">
        <f t="shared" si="132"/>
        <v>3.8257300229697866</v>
      </c>
      <c r="BN317">
        <f t="shared" si="133"/>
        <v>5.2172594987873868</v>
      </c>
      <c r="BO317">
        <f t="shared" si="134"/>
        <v>0.7332834458126869</v>
      </c>
      <c r="BP317">
        <f t="shared" si="135"/>
        <v>5.1944819801500897</v>
      </c>
      <c r="BR317">
        <f t="shared" si="136"/>
        <v>6.4380230039640196</v>
      </c>
      <c r="BS317">
        <f t="shared" si="137"/>
        <v>1.8187414986198354</v>
      </c>
      <c r="BT317">
        <f t="shared" si="138"/>
        <v>43.649795966876049</v>
      </c>
      <c r="BW317">
        <f t="shared" si="139"/>
        <v>1.4404432669069096</v>
      </c>
    </row>
    <row r="318" spans="1:75" x14ac:dyDescent="0.3">
      <c r="A318">
        <v>318</v>
      </c>
      <c r="B318" s="76">
        <v>45609</v>
      </c>
      <c r="C318">
        <v>20.22</v>
      </c>
      <c r="D318">
        <v>23.55</v>
      </c>
      <c r="E318">
        <v>37.326981000000004</v>
      </c>
      <c r="J318">
        <v>318</v>
      </c>
      <c r="K318">
        <v>23.55</v>
      </c>
      <c r="L318">
        <f t="shared" si="112"/>
        <v>311.7</v>
      </c>
      <c r="N318">
        <f t="shared" si="113"/>
        <v>256.14999999999998</v>
      </c>
      <c r="O318">
        <f t="shared" si="114"/>
        <v>266.14999999999998</v>
      </c>
      <c r="P318" cm="1">
        <f t="array" ref="P318">[2]!PropsSI("P","T",N318,"Q",0,$H$13)</f>
        <v>170000.91143693728</v>
      </c>
      <c r="Q318" cm="1">
        <f t="array" ref="Q318">[2]!PropsSI("H","P",P318,"T",O318,$H$13)</f>
        <v>360698.73146514298</v>
      </c>
      <c r="R318" cm="1">
        <f t="array" ref="R318">[2]!PropsSI("S","P",P318,"T",O318,$H$13)</f>
        <v>1629.8582331222553</v>
      </c>
      <c r="S318" cm="1">
        <f t="array" ref="S318">[2]!PropsSI("D","P",P318,"T",O318,$H$13)</f>
        <v>9.2926033590470212</v>
      </c>
      <c r="U318">
        <f t="shared" si="115"/>
        <v>311.7</v>
      </c>
      <c r="V318" cm="1">
        <f t="array" ref="V318">[2]!PropsSI("T","P",W318,"S",Y318,$H$13)</f>
        <v>317.95309295435578</v>
      </c>
      <c r="W318" cm="1">
        <f t="array" ref="W318">[2]!PropsSI("P","T",U318,"Q",1,$H$13)</f>
        <v>981441.75982601498</v>
      </c>
      <c r="X318" cm="1">
        <f t="array" ref="X318">[2]!PropsSI("H","P",W318,"S",Y318,$H$13)</f>
        <v>393549.39402095036</v>
      </c>
      <c r="Y318">
        <f t="shared" si="116"/>
        <v>1629.8582331222553</v>
      </c>
      <c r="Z318" cm="1">
        <f t="array" ref="Z318">[2]!PropsSI("D","P",W318,"S",Y318,$H$13)</f>
        <v>53.039150667163575</v>
      </c>
      <c r="AB318">
        <f t="shared" si="117"/>
        <v>311.7</v>
      </c>
      <c r="AC318" cm="1">
        <f t="array" ref="AC318">[2]!PropsSI("T","P",AD318,"H",AE318,$H$13)</f>
        <v>317.95309295435595</v>
      </c>
      <c r="AD318">
        <f t="shared" si="118"/>
        <v>981441.75982601498</v>
      </c>
      <c r="AE318">
        <f t="shared" si="119"/>
        <v>393549.39402095036</v>
      </c>
      <c r="AF318" cm="1">
        <f t="array" ref="AF318">[2]!PropsSI("S","P",AD318,"H",AE318,$H$13)</f>
        <v>1629.858233122256</v>
      </c>
      <c r="AG318" cm="1">
        <f t="array" ref="AG318">[2]!PropsSI("D","P",AD318,"H",AE318,$H$13)</f>
        <v>53.039150667163511</v>
      </c>
      <c r="AI318">
        <f t="shared" si="120"/>
        <v>311.7</v>
      </c>
      <c r="AJ318">
        <f t="shared" si="121"/>
        <v>306.7</v>
      </c>
      <c r="AK318" cm="1">
        <f t="array" ref="AK318">[2]!PropsSI("P","T",AI318,"Q",0,$H$13)</f>
        <v>981441.75982601498</v>
      </c>
      <c r="AL318" cm="1">
        <f t="array" ref="AL318">[2]!PropsSI("H","P",AK318,"T",AJ318,$H$13)</f>
        <v>245543.03634708509</v>
      </c>
      <c r="AM318" cm="1">
        <f t="array" ref="AM318">[2]!PropsSI("S","P",AK318,"T",AJ318,$H$13)</f>
        <v>1155.0603608193728</v>
      </c>
      <c r="AN318" cm="1">
        <f t="array" ref="AN318">[2]!PropsSI("D","P",AK318,"T",AJ318,$H$13)</f>
        <v>1060.7231494205826</v>
      </c>
      <c r="AP318">
        <f t="shared" si="122"/>
        <v>310.7</v>
      </c>
      <c r="AQ318">
        <f t="shared" si="123"/>
        <v>304.7</v>
      </c>
      <c r="AR318" cm="1">
        <f t="array" ref="AR318">[2]!PropsSI("P","T",AP318,"Q",0,$H$13)</f>
        <v>956548.35428602318</v>
      </c>
      <c r="AS318" cm="1">
        <f t="array" ref="AS318">[2]!PropsSI("H","P",AR318,"T",AQ318,$H$13)</f>
        <v>242692.07475417427</v>
      </c>
      <c r="AT318" cm="1">
        <f t="array" ref="AT318">[2]!PropsSI("S","P",AR318,"T",AQ318,$H$13)</f>
        <v>1145.810838761224</v>
      </c>
      <c r="AU318" cm="1">
        <f t="array" ref="AU318">[2]!PropsSI("D","P",AR318,"T",AQ318,$H$13)</f>
        <v>1068.5839901477987</v>
      </c>
      <c r="AW318">
        <f t="shared" si="124"/>
        <v>260.14999999999998</v>
      </c>
      <c r="AX318">
        <f t="shared" si="125"/>
        <v>260.14999999999998</v>
      </c>
      <c r="AY318" cm="1">
        <f t="array" ref="AY318">[2]!PropsSI("P","T",AW318,"Q",0,$H$13)</f>
        <v>198287.49024246493</v>
      </c>
      <c r="AZ318">
        <f t="shared" si="126"/>
        <v>242692.07475417427</v>
      </c>
      <c r="BA318" cm="1">
        <f t="array" ref="BA318">[2]!PropsSI("S","P",AY318,"H",AZ318,$H$13)</f>
        <v>1166.0159212150984</v>
      </c>
      <c r="BB318" cm="1">
        <f t="array" ref="BB318">[2]!PropsSI("D","P",AY318,"H",AZ318,$H$13)</f>
        <v>32.087534536509956</v>
      </c>
      <c r="BD318">
        <f t="shared" si="127"/>
        <v>258.14999999999998</v>
      </c>
      <c r="BE318">
        <f t="shared" si="128"/>
        <v>260.14999999999998</v>
      </c>
      <c r="BF318" cm="1">
        <f t="array" ref="BF318">[2]!PropsSI("P","T",BD318,"Q",1,$H$13)</f>
        <v>183723.82814975141</v>
      </c>
      <c r="BG318" cm="1">
        <f t="array" ref="BG318">[2]!PropsSI("H","P",BF318,"T",BE318,$H$13)</f>
        <v>355128.23969601718</v>
      </c>
      <c r="BH318" cm="1">
        <f t="array" ref="BH318">[2]!PropsSI("S","P",BF318,"T",BE318,$H$13)</f>
        <v>1603.3816434342573</v>
      </c>
      <c r="BI318" cm="1">
        <f t="array" ref="BI318">[2]!PropsSI("D","P",BF318,"T",BE318,$H$13)</f>
        <v>10.391805422690133</v>
      </c>
      <c r="BJ318">
        <f t="shared" si="129"/>
        <v>112.4361649418429</v>
      </c>
      <c r="BK318">
        <f t="shared" si="130"/>
        <v>32.850662555807389</v>
      </c>
      <c r="BL318">
        <f t="shared" si="131"/>
        <v>-145.28682749765028</v>
      </c>
      <c r="BM318">
        <f t="shared" si="132"/>
        <v>3.422645273922071</v>
      </c>
      <c r="BN318">
        <f t="shared" si="133"/>
        <v>4.8207282913165255</v>
      </c>
      <c r="BO318">
        <f t="shared" si="134"/>
        <v>0.7099851033063217</v>
      </c>
      <c r="BP318">
        <f t="shared" si="135"/>
        <v>5.7731558703441772</v>
      </c>
      <c r="BR318">
        <f t="shared" si="136"/>
        <v>4.4763184441926143</v>
      </c>
      <c r="BS318">
        <f t="shared" si="137"/>
        <v>1.2645599604844135</v>
      </c>
      <c r="BT318">
        <f t="shared" si="138"/>
        <v>30.349439051625925</v>
      </c>
      <c r="BW318">
        <f t="shared" si="139"/>
        <v>1.0015314887036555</v>
      </c>
    </row>
    <row r="319" spans="1:75" x14ac:dyDescent="0.3">
      <c r="A319">
        <v>319</v>
      </c>
      <c r="B319" s="76">
        <v>45610</v>
      </c>
      <c r="C319">
        <v>20.350000000000001</v>
      </c>
      <c r="D319">
        <v>22.57</v>
      </c>
      <c r="E319">
        <v>37.326981000000004</v>
      </c>
      <c r="J319">
        <v>319</v>
      </c>
      <c r="K319">
        <v>22.57</v>
      </c>
      <c r="L319">
        <f t="shared" si="112"/>
        <v>310.71999999999997</v>
      </c>
      <c r="N319">
        <f t="shared" si="113"/>
        <v>256.14999999999998</v>
      </c>
      <c r="O319">
        <f t="shared" si="114"/>
        <v>266.14999999999998</v>
      </c>
      <c r="P319" cm="1">
        <f t="array" ref="P319">[2]!PropsSI("P","T",N319,"Q",0,$H$13)</f>
        <v>170000.91143693728</v>
      </c>
      <c r="Q319" cm="1">
        <f t="array" ref="Q319">[2]!PropsSI("H","P",P319,"T",O319,$H$13)</f>
        <v>360698.73146514298</v>
      </c>
      <c r="R319" cm="1">
        <f t="array" ref="R319">[2]!PropsSI("S","P",P319,"T",O319,$H$13)</f>
        <v>1629.8582331222553</v>
      </c>
      <c r="S319" cm="1">
        <f t="array" ref="S319">[2]!PropsSI("D","P",P319,"T",O319,$H$13)</f>
        <v>9.2926033590470212</v>
      </c>
      <c r="U319">
        <f t="shared" si="115"/>
        <v>310.71999999999997</v>
      </c>
      <c r="V319" cm="1">
        <f t="array" ref="V319">[2]!PropsSI("T","P",W319,"S",Y319,$H$13)</f>
        <v>317.05990466568977</v>
      </c>
      <c r="W319" cm="1">
        <f t="array" ref="W319">[2]!PropsSI("P","T",U319,"Q",1,$H$13)</f>
        <v>957041.54785129859</v>
      </c>
      <c r="X319" cm="1">
        <f t="array" ref="X319">[2]!PropsSI("H","P",W319,"S",Y319,$H$13)</f>
        <v>393083.10179161699</v>
      </c>
      <c r="Y319">
        <f t="shared" si="116"/>
        <v>1629.8582331222553</v>
      </c>
      <c r="Z319" cm="1">
        <f t="array" ref="Z319">[2]!PropsSI("D","P",W319,"S",Y319,$H$13)</f>
        <v>51.624806412853268</v>
      </c>
      <c r="AB319">
        <f t="shared" si="117"/>
        <v>310.71999999999997</v>
      </c>
      <c r="AC319" cm="1">
        <f t="array" ref="AC319">[2]!PropsSI("T","P",AD319,"H",AE319,$H$13)</f>
        <v>317.05990466568971</v>
      </c>
      <c r="AD319">
        <f t="shared" si="118"/>
        <v>957041.54785129859</v>
      </c>
      <c r="AE319">
        <f t="shared" si="119"/>
        <v>393083.10179161699</v>
      </c>
      <c r="AF319" cm="1">
        <f t="array" ref="AF319">[2]!PropsSI("S","P",AD319,"H",AE319,$H$13)</f>
        <v>1629.8582331222553</v>
      </c>
      <c r="AG319" cm="1">
        <f t="array" ref="AG319">[2]!PropsSI("D","P",AD319,"H",AE319,$H$13)</f>
        <v>51.624806412853296</v>
      </c>
      <c r="AI319">
        <f t="shared" si="120"/>
        <v>310.71999999999997</v>
      </c>
      <c r="AJ319">
        <f t="shared" si="121"/>
        <v>305.71999999999997</v>
      </c>
      <c r="AK319" cm="1">
        <f t="array" ref="AK319">[2]!PropsSI("P","T",AI319,"Q",0,$H$13)</f>
        <v>957041.54785129859</v>
      </c>
      <c r="AL319" cm="1">
        <f t="array" ref="AL319">[2]!PropsSI("H","P",AK319,"T",AJ319,$H$13)</f>
        <v>244145.30273347269</v>
      </c>
      <c r="AM319" cm="1">
        <f t="array" ref="AM319">[2]!PropsSI("S","P",AK319,"T",AJ319,$H$13)</f>
        <v>1150.5707263143224</v>
      </c>
      <c r="AN319" cm="1">
        <f t="array" ref="AN319">[2]!PropsSI("D","P",AK319,"T",AJ319,$H$13)</f>
        <v>1064.4871450269175</v>
      </c>
      <c r="AP319">
        <f t="shared" si="122"/>
        <v>309.71999999999997</v>
      </c>
      <c r="AQ319">
        <f t="shared" si="123"/>
        <v>303.71999999999997</v>
      </c>
      <c r="AR319" cm="1">
        <f t="array" ref="AR319">[2]!PropsSI("P","T",AP319,"Q",0,$H$13)</f>
        <v>932613.6310803229</v>
      </c>
      <c r="AS319" cm="1">
        <f t="array" ref="AS319">[2]!PropsSI("H","P",AR319,"T",AQ319,$H$13)</f>
        <v>241303.94045496779</v>
      </c>
      <c r="AT319" cm="1">
        <f t="array" ref="AT319">[2]!PropsSI("S","P",AR319,"T",AQ319,$H$13)</f>
        <v>1141.3212608408728</v>
      </c>
      <c r="AU319" cm="1">
        <f t="array" ref="AU319">[2]!PropsSI("D","P",AR319,"T",AQ319,$H$13)</f>
        <v>1072.2831645535261</v>
      </c>
      <c r="AW319">
        <f t="shared" si="124"/>
        <v>260.14999999999998</v>
      </c>
      <c r="AX319">
        <f t="shared" si="125"/>
        <v>260.14999999999998</v>
      </c>
      <c r="AY319" cm="1">
        <f t="array" ref="AY319">[2]!PropsSI("P","T",AW319,"Q",0,$H$13)</f>
        <v>198287.49024246493</v>
      </c>
      <c r="AZ319">
        <f t="shared" si="126"/>
        <v>241303.94045496779</v>
      </c>
      <c r="BA319" cm="1">
        <f t="array" ref="BA319">[2]!PropsSI("S","P",AY319,"H",AZ319,$H$13)</f>
        <v>1160.6800215448829</v>
      </c>
      <c r="BB319" cm="1">
        <f t="array" ref="BB319">[2]!PropsSI("D","P",AY319,"H",AZ319,$H$13)</f>
        <v>32.837411211742683</v>
      </c>
      <c r="BD319">
        <f t="shared" si="127"/>
        <v>258.14999999999998</v>
      </c>
      <c r="BE319">
        <f t="shared" si="128"/>
        <v>260.14999999999998</v>
      </c>
      <c r="BF319" cm="1">
        <f t="array" ref="BF319">[2]!PropsSI("P","T",BD319,"Q",1,$H$13)</f>
        <v>183723.82814975141</v>
      </c>
      <c r="BG319" cm="1">
        <f t="array" ref="BG319">[2]!PropsSI("H","P",BF319,"T",BE319,$H$13)</f>
        <v>355128.23969601718</v>
      </c>
      <c r="BH319" cm="1">
        <f t="array" ref="BH319">[2]!PropsSI("S","P",BF319,"T",BE319,$H$13)</f>
        <v>1603.3816434342573</v>
      </c>
      <c r="BI319" cm="1">
        <f t="array" ref="BI319">[2]!PropsSI("D","P",BF319,"T",BE319,$H$13)</f>
        <v>10.391805422690133</v>
      </c>
      <c r="BJ319">
        <f t="shared" si="129"/>
        <v>113.82429924104939</v>
      </c>
      <c r="BK319">
        <f t="shared" si="130"/>
        <v>32.38437032647402</v>
      </c>
      <c r="BL319">
        <f t="shared" si="131"/>
        <v>-146.2086695675234</v>
      </c>
      <c r="BM319">
        <f t="shared" si="132"/>
        <v>3.5147911814730803</v>
      </c>
      <c r="BN319">
        <f t="shared" si="133"/>
        <v>4.9105953966140383</v>
      </c>
      <c r="BO319">
        <f t="shared" si="134"/>
        <v>0.71575662370730131</v>
      </c>
      <c r="BP319">
        <f t="shared" si="135"/>
        <v>5.6296259811896245</v>
      </c>
      <c r="BR319">
        <f t="shared" si="136"/>
        <v>4.9426106735259836</v>
      </c>
      <c r="BS319">
        <f t="shared" si="137"/>
        <v>1.3962875152710903</v>
      </c>
      <c r="BT319">
        <f t="shared" si="138"/>
        <v>33.510900366506164</v>
      </c>
      <c r="BW319">
        <f t="shared" si="139"/>
        <v>1.1058597120947034</v>
      </c>
    </row>
    <row r="320" spans="1:75" x14ac:dyDescent="0.3">
      <c r="A320">
        <v>320</v>
      </c>
      <c r="B320" s="76">
        <v>45611</v>
      </c>
      <c r="C320">
        <v>19.940000000000001</v>
      </c>
      <c r="D320">
        <v>21.76</v>
      </c>
      <c r="E320">
        <v>37.326981000000004</v>
      </c>
      <c r="J320">
        <v>320</v>
      </c>
      <c r="K320">
        <v>21.76</v>
      </c>
      <c r="L320">
        <f t="shared" si="112"/>
        <v>309.90999999999997</v>
      </c>
      <c r="N320">
        <f t="shared" si="113"/>
        <v>256.14999999999998</v>
      </c>
      <c r="O320">
        <f t="shared" si="114"/>
        <v>266.14999999999998</v>
      </c>
      <c r="P320" cm="1">
        <f t="array" ref="P320">[2]!PropsSI("P","T",N320,"Q",0,$H$13)</f>
        <v>170000.91143693728</v>
      </c>
      <c r="Q320" cm="1">
        <f t="array" ref="Q320">[2]!PropsSI("H","P",P320,"T",O320,$H$13)</f>
        <v>360698.73146514298</v>
      </c>
      <c r="R320" cm="1">
        <f t="array" ref="R320">[2]!PropsSI("S","P",P320,"T",O320,$H$13)</f>
        <v>1629.8582331222553</v>
      </c>
      <c r="S320" cm="1">
        <f t="array" ref="S320">[2]!PropsSI("D","P",P320,"T",O320,$H$13)</f>
        <v>9.2926033590470212</v>
      </c>
      <c r="U320">
        <f t="shared" si="115"/>
        <v>309.90999999999997</v>
      </c>
      <c r="V320" cm="1">
        <f t="array" ref="V320">[2]!PropsSI("T","P",W320,"S",Y320,$H$13)</f>
        <v>316.32268621144021</v>
      </c>
      <c r="W320" cm="1">
        <f t="array" ref="W320">[2]!PropsSI("P","T",U320,"Q",1,$H$13)</f>
        <v>937218.66191230854</v>
      </c>
      <c r="X320" cm="1">
        <f t="array" ref="X320">[2]!PropsSI("H","P",W320,"S",Y320,$H$13)</f>
        <v>392694.80261149316</v>
      </c>
      <c r="Y320">
        <f t="shared" si="116"/>
        <v>1629.8582331222553</v>
      </c>
      <c r="Z320" cm="1">
        <f t="array" ref="Z320">[2]!PropsSI("D","P",W320,"S",Y320,$H$13)</f>
        <v>50.48139037811255</v>
      </c>
      <c r="AB320">
        <f t="shared" si="117"/>
        <v>309.90999999999997</v>
      </c>
      <c r="AC320" cm="1">
        <f t="array" ref="AC320">[2]!PropsSI("T","P",AD320,"H",AE320,$H$13)</f>
        <v>316.32268621144021</v>
      </c>
      <c r="AD320">
        <f t="shared" si="118"/>
        <v>937218.66191230854</v>
      </c>
      <c r="AE320">
        <f t="shared" si="119"/>
        <v>392694.80261149316</v>
      </c>
      <c r="AF320" cm="1">
        <f t="array" ref="AF320">[2]!PropsSI("S","P",AD320,"H",AE320,$H$13)</f>
        <v>1629.8582331222553</v>
      </c>
      <c r="AG320" cm="1">
        <f t="array" ref="AG320">[2]!PropsSI("D","P",AD320,"H",AE320,$H$13)</f>
        <v>50.481390378112543</v>
      </c>
      <c r="AI320">
        <f t="shared" si="120"/>
        <v>309.90999999999997</v>
      </c>
      <c r="AJ320">
        <f t="shared" si="121"/>
        <v>304.90999999999997</v>
      </c>
      <c r="AK320" cm="1">
        <f t="array" ref="AK320">[2]!PropsSI("P","T",AI320,"Q",0,$H$13)</f>
        <v>937218.66191230854</v>
      </c>
      <c r="AL320" cm="1">
        <f t="array" ref="AL320">[2]!PropsSI("H","P",AK320,"T",AJ320,$H$13)</f>
        <v>242993.43474878187</v>
      </c>
      <c r="AM320" cm="1">
        <f t="array" ref="AM320">[2]!PropsSI("S","P",AK320,"T",AJ320,$H$13)</f>
        <v>1146.8589107294199</v>
      </c>
      <c r="AN320" cm="1">
        <f t="array" ref="AN320">[2]!PropsSI("D","P",AK320,"T",AJ320,$H$13)</f>
        <v>1067.5770371981387</v>
      </c>
      <c r="AP320">
        <f t="shared" si="122"/>
        <v>308.90999999999997</v>
      </c>
      <c r="AQ320">
        <f t="shared" si="123"/>
        <v>302.90999999999997</v>
      </c>
      <c r="AR320" cm="1">
        <f t="array" ref="AR320">[2]!PropsSI("P","T",AP320,"Q",0,$H$13)</f>
        <v>913171.09688062058</v>
      </c>
      <c r="AS320" cm="1">
        <f t="array" ref="AS320">[2]!PropsSI("H","P",AR320,"T",AQ320,$H$13)</f>
        <v>240159.90157551804</v>
      </c>
      <c r="AT320" cm="1">
        <f t="array" ref="AT320">[2]!PropsSI("S","P",AR320,"T",AQ320,$H$13)</f>
        <v>1137.6091706014049</v>
      </c>
      <c r="AU320" cm="1">
        <f t="array" ref="AU320">[2]!PropsSI("D","P",AR320,"T",AQ320,$H$13)</f>
        <v>1075.3206460522504</v>
      </c>
      <c r="AW320">
        <f t="shared" si="124"/>
        <v>260.14999999999998</v>
      </c>
      <c r="AX320">
        <f t="shared" si="125"/>
        <v>260.14999999999998</v>
      </c>
      <c r="AY320" cm="1">
        <f t="array" ref="AY320">[2]!PropsSI("P","T",AW320,"Q",0,$H$13)</f>
        <v>198287.49024246493</v>
      </c>
      <c r="AZ320">
        <f t="shared" si="126"/>
        <v>240159.90157551804</v>
      </c>
      <c r="BA320" cm="1">
        <f t="array" ref="BA320">[2]!PropsSI("S","P",AY320,"H",AZ320,$H$13)</f>
        <v>1156.2824090926447</v>
      </c>
      <c r="BB320" cm="1">
        <f t="array" ref="BB320">[2]!PropsSI("D","P",AY320,"H",AZ320,$H$13)</f>
        <v>33.482289782350712</v>
      </c>
      <c r="BD320">
        <f t="shared" si="127"/>
        <v>258.14999999999998</v>
      </c>
      <c r="BE320">
        <f t="shared" si="128"/>
        <v>260.14999999999998</v>
      </c>
      <c r="BF320" cm="1">
        <f t="array" ref="BF320">[2]!PropsSI("P","T",BD320,"Q",1,$H$13)</f>
        <v>183723.82814975141</v>
      </c>
      <c r="BG320" cm="1">
        <f t="array" ref="BG320">[2]!PropsSI("H","P",BF320,"T",BE320,$H$13)</f>
        <v>355128.23969601718</v>
      </c>
      <c r="BH320" cm="1">
        <f t="array" ref="BH320">[2]!PropsSI("S","P",BF320,"T",BE320,$H$13)</f>
        <v>1603.3816434342573</v>
      </c>
      <c r="BI320" cm="1">
        <f t="array" ref="BI320">[2]!PropsSI("D","P",BF320,"T",BE320,$H$13)</f>
        <v>10.391805422690133</v>
      </c>
      <c r="BJ320">
        <f t="shared" si="129"/>
        <v>114.96833812049913</v>
      </c>
      <c r="BK320">
        <f t="shared" si="130"/>
        <v>31.996071146350179</v>
      </c>
      <c r="BL320">
        <f t="shared" si="131"/>
        <v>-146.96440926684932</v>
      </c>
      <c r="BM320">
        <f t="shared" si="132"/>
        <v>3.5932017276319148</v>
      </c>
      <c r="BN320">
        <f t="shared" si="133"/>
        <v>4.9874420401854715</v>
      </c>
      <c r="BO320">
        <f t="shared" si="134"/>
        <v>0.72044982150775871</v>
      </c>
      <c r="BP320">
        <f t="shared" si="135"/>
        <v>5.5130213949469011</v>
      </c>
      <c r="BR320">
        <f t="shared" si="136"/>
        <v>5.3309098536498247</v>
      </c>
      <c r="BS320">
        <f t="shared" si="137"/>
        <v>1.5059820336560756</v>
      </c>
      <c r="BT320">
        <f t="shared" si="138"/>
        <v>36.143568807745815</v>
      </c>
      <c r="BW320">
        <f t="shared" si="139"/>
        <v>1.1927377706556119</v>
      </c>
    </row>
    <row r="321" spans="1:75" x14ac:dyDescent="0.3">
      <c r="A321">
        <v>321</v>
      </c>
      <c r="B321" s="76">
        <v>45612</v>
      </c>
      <c r="C321">
        <v>20.6</v>
      </c>
      <c r="D321">
        <v>23.2</v>
      </c>
      <c r="E321">
        <v>37.326981000000004</v>
      </c>
      <c r="J321">
        <v>321</v>
      </c>
      <c r="K321">
        <v>23.2</v>
      </c>
      <c r="L321">
        <f t="shared" si="112"/>
        <v>311.34999999999997</v>
      </c>
      <c r="N321">
        <f t="shared" si="113"/>
        <v>256.14999999999998</v>
      </c>
      <c r="O321">
        <f t="shared" si="114"/>
        <v>266.14999999999998</v>
      </c>
      <c r="P321" cm="1">
        <f t="array" ref="P321">[2]!PropsSI("P","T",N321,"Q",0,$H$13)</f>
        <v>170000.91143693728</v>
      </c>
      <c r="Q321" cm="1">
        <f t="array" ref="Q321">[2]!PropsSI("H","P",P321,"T",O321,$H$13)</f>
        <v>360698.73146514298</v>
      </c>
      <c r="R321" cm="1">
        <f t="array" ref="R321">[2]!PropsSI("S","P",P321,"T",O321,$H$13)</f>
        <v>1629.8582331222553</v>
      </c>
      <c r="S321" cm="1">
        <f t="array" ref="S321">[2]!PropsSI("D","P",P321,"T",O321,$H$13)</f>
        <v>9.2926033590470212</v>
      </c>
      <c r="U321">
        <f t="shared" si="115"/>
        <v>311.34999999999997</v>
      </c>
      <c r="V321" cm="1">
        <f t="array" ref="V321">[2]!PropsSI("T","P",W321,"S",Y321,$H$13)</f>
        <v>317.63393373299402</v>
      </c>
      <c r="W321" cm="1">
        <f t="array" ref="W321">[2]!PropsSI("P","T",U321,"Q",1,$H$13)</f>
        <v>972674.66401797533</v>
      </c>
      <c r="X321" cm="1">
        <f t="array" ref="X321">[2]!PropsSI("H","P",W321,"S",Y321,$H$13)</f>
        <v>393383.30061099958</v>
      </c>
      <c r="Y321">
        <f t="shared" si="116"/>
        <v>1629.8582331222553</v>
      </c>
      <c r="Z321" cm="1">
        <f t="array" ref="Z321">[2]!PropsSI("D","P",W321,"S",Y321,$H$13)</f>
        <v>52.530088999204203</v>
      </c>
      <c r="AB321">
        <f t="shared" si="117"/>
        <v>311.34999999999997</v>
      </c>
      <c r="AC321" cm="1">
        <f t="array" ref="AC321">[2]!PropsSI("T","P",AD321,"H",AE321,$H$13)</f>
        <v>317.63393373299402</v>
      </c>
      <c r="AD321">
        <f t="shared" si="118"/>
        <v>972674.66401797533</v>
      </c>
      <c r="AE321">
        <f t="shared" si="119"/>
        <v>393383.30061099958</v>
      </c>
      <c r="AF321" cm="1">
        <f t="array" ref="AF321">[2]!PropsSI("S","P",AD321,"H",AE321,$H$13)</f>
        <v>1629.8582331222556</v>
      </c>
      <c r="AG321" cm="1">
        <f t="array" ref="AG321">[2]!PropsSI("D","P",AD321,"H",AE321,$H$13)</f>
        <v>52.53008899920421</v>
      </c>
      <c r="AI321">
        <f t="shared" si="120"/>
        <v>311.34999999999997</v>
      </c>
      <c r="AJ321">
        <f t="shared" si="121"/>
        <v>306.34999999999997</v>
      </c>
      <c r="AK321" cm="1">
        <f t="array" ref="AK321">[2]!PropsSI("P","T",AI321,"Q",0,$H$13)</f>
        <v>972674.66401797533</v>
      </c>
      <c r="AL321" cm="1">
        <f t="array" ref="AL321">[2]!PropsSI("H","P",AK321,"T",AJ321,$H$13)</f>
        <v>245043.32520558278</v>
      </c>
      <c r="AM321" cm="1">
        <f t="array" ref="AM321">[2]!PropsSI("S","P",AK321,"T",AJ321,$H$13)</f>
        <v>1153.4570619641911</v>
      </c>
      <c r="AN321" cm="1">
        <f t="array" ref="AN321">[2]!PropsSI("D","P",AK321,"T",AJ321,$H$13)</f>
        <v>1062.0706868532934</v>
      </c>
      <c r="AP321">
        <f t="shared" si="122"/>
        <v>310.34999999999997</v>
      </c>
      <c r="AQ321">
        <f t="shared" si="123"/>
        <v>304.34999999999997</v>
      </c>
      <c r="AR321" cm="1">
        <f t="array" ref="AR321">[2]!PropsSI("P","T",AP321,"Q",0,$H$13)</f>
        <v>947948.17491140985</v>
      </c>
      <c r="AS321" cm="1">
        <f t="array" ref="AS321">[2]!PropsSI("H","P",AR321,"T",AQ321,$H$13)</f>
        <v>242195.80838848132</v>
      </c>
      <c r="AT321" cm="1">
        <f t="array" ref="AT321">[2]!PropsSI("S","P",AR321,"T",AQ321,$H$13)</f>
        <v>1144.2076102928256</v>
      </c>
      <c r="AU321" cm="1">
        <f t="array" ref="AU321">[2]!PropsSI("D","P",AR321,"T",AQ321,$H$13)</f>
        <v>1069.9081959350253</v>
      </c>
      <c r="AW321">
        <f t="shared" si="124"/>
        <v>260.14999999999998</v>
      </c>
      <c r="AX321">
        <f t="shared" si="125"/>
        <v>260.14999999999998</v>
      </c>
      <c r="AY321" cm="1">
        <f t="array" ref="AY321">[2]!PropsSI("P","T",AW321,"Q",0,$H$13)</f>
        <v>198287.49024246493</v>
      </c>
      <c r="AZ321">
        <f t="shared" si="126"/>
        <v>242195.80838848132</v>
      </c>
      <c r="BA321" cm="1">
        <f t="array" ref="BA321">[2]!PropsSI("S","P",AY321,"H",AZ321,$H$13)</f>
        <v>1164.108304971804</v>
      </c>
      <c r="BB321" cm="1">
        <f t="array" ref="BB321">[2]!PropsSI("D","P",AY321,"H",AZ321,$H$13)</f>
        <v>32.351654228800086</v>
      </c>
      <c r="BD321">
        <f t="shared" si="127"/>
        <v>258.14999999999998</v>
      </c>
      <c r="BE321">
        <f t="shared" si="128"/>
        <v>260.14999999999998</v>
      </c>
      <c r="BF321" cm="1">
        <f t="array" ref="BF321">[2]!PropsSI("P","T",BD321,"Q",1,$H$13)</f>
        <v>183723.82814975141</v>
      </c>
      <c r="BG321" cm="1">
        <f t="array" ref="BG321">[2]!PropsSI("H","P",BF321,"T",BE321,$H$13)</f>
        <v>355128.23969601718</v>
      </c>
      <c r="BH321" cm="1">
        <f t="array" ref="BH321">[2]!PropsSI("S","P",BF321,"T",BE321,$H$13)</f>
        <v>1603.3816434342573</v>
      </c>
      <c r="BI321" cm="1">
        <f t="array" ref="BI321">[2]!PropsSI("D","P",BF321,"T",BE321,$H$13)</f>
        <v>10.391805422690133</v>
      </c>
      <c r="BJ321">
        <f t="shared" si="129"/>
        <v>112.93243130753585</v>
      </c>
      <c r="BK321">
        <f t="shared" si="130"/>
        <v>32.684569145856599</v>
      </c>
      <c r="BL321">
        <f t="shared" si="131"/>
        <v>-145.61700045339245</v>
      </c>
      <c r="BM321">
        <f t="shared" si="132"/>
        <v>3.4552216614381228</v>
      </c>
      <c r="BN321">
        <f t="shared" si="133"/>
        <v>4.8524436090225569</v>
      </c>
      <c r="BO321">
        <f t="shared" si="134"/>
        <v>0.71205807626770523</v>
      </c>
      <c r="BP321">
        <f t="shared" si="135"/>
        <v>5.7215849950239477</v>
      </c>
      <c r="BR321">
        <f t="shared" si="136"/>
        <v>4.6424118541434041</v>
      </c>
      <c r="BS321">
        <f t="shared" si="137"/>
        <v>1.3114813487955115</v>
      </c>
      <c r="BT321">
        <f t="shared" si="138"/>
        <v>31.475552371092277</v>
      </c>
      <c r="BW321">
        <f t="shared" si="139"/>
        <v>1.0386932282460453</v>
      </c>
    </row>
    <row r="322" spans="1:75" x14ac:dyDescent="0.3">
      <c r="A322">
        <v>322</v>
      </c>
      <c r="B322" s="76">
        <v>45613</v>
      </c>
      <c r="C322">
        <v>20.420000000000002</v>
      </c>
      <c r="D322">
        <v>22.27</v>
      </c>
      <c r="E322">
        <v>37.326981000000004</v>
      </c>
      <c r="J322">
        <v>322</v>
      </c>
      <c r="K322">
        <v>22.27</v>
      </c>
      <c r="L322">
        <f t="shared" ref="L322:L366" si="140">K322+15+273.15</f>
        <v>310.41999999999996</v>
      </c>
      <c r="N322">
        <f t="shared" ref="N322:N366" si="141">BD322-$H$27</f>
        <v>256.14999999999998</v>
      </c>
      <c r="O322">
        <f t="shared" ref="O322:O366" si="142">N322+$H$28</f>
        <v>266.14999999999998</v>
      </c>
      <c r="P322" cm="1">
        <f t="array" ref="P322">[2]!PropsSI("P","T",N322,"Q",0,$H$13)</f>
        <v>170000.91143693728</v>
      </c>
      <c r="Q322" cm="1">
        <f t="array" ref="Q322">[2]!PropsSI("H","P",P322,"T",O322,$H$13)</f>
        <v>360698.73146514298</v>
      </c>
      <c r="R322" cm="1">
        <f t="array" ref="R322">[2]!PropsSI("S","P",P322,"T",O322,$H$13)</f>
        <v>1629.8582331222553</v>
      </c>
      <c r="S322" cm="1">
        <f t="array" ref="S322">[2]!PropsSI("D","P",P322,"T",O322,$H$13)</f>
        <v>9.2926033590470212</v>
      </c>
      <c r="U322">
        <f t="shared" ref="U322:U366" si="143">AI322+$H$26</f>
        <v>310.41999999999996</v>
      </c>
      <c r="V322" cm="1">
        <f t="array" ref="V322">[2]!PropsSI("T","P",W322,"S",Y322,$H$13)</f>
        <v>316.78675646577443</v>
      </c>
      <c r="W322" cm="1">
        <f t="array" ref="W322">[2]!PropsSI("P","T",U322,"Q",1,$H$13)</f>
        <v>949663.56903395313</v>
      </c>
      <c r="X322" cm="1">
        <f t="array" ref="X322">[2]!PropsSI("H","P",W322,"S",Y322,$H$13)</f>
        <v>392939.59310775873</v>
      </c>
      <c r="Y322">
        <f t="shared" ref="Y322:Y366" si="144">R322</f>
        <v>1629.8582331222553</v>
      </c>
      <c r="Z322" cm="1">
        <f t="array" ref="Z322">[2]!PropsSI("D","P",W322,"S",Y322,$H$13)</f>
        <v>51.198648828654761</v>
      </c>
      <c r="AB322">
        <f t="shared" ref="AB322:AB366" si="145">U322</f>
        <v>310.41999999999996</v>
      </c>
      <c r="AC322" cm="1">
        <f t="array" ref="AC322">[2]!PropsSI("T","P",AD322,"H",AE322,$H$13)</f>
        <v>316.78675646577454</v>
      </c>
      <c r="AD322">
        <f t="shared" ref="AD322:AD366" si="146">W322</f>
        <v>949663.56903395313</v>
      </c>
      <c r="AE322">
        <f t="shared" ref="AE322:AE366" si="147">Q322+(X322-Q322)</f>
        <v>392939.59310775873</v>
      </c>
      <c r="AF322" cm="1">
        <f t="array" ref="AF322">[2]!PropsSI("S","P",AD322,"H",AE322,$H$13)</f>
        <v>1629.8582331222563</v>
      </c>
      <c r="AG322" cm="1">
        <f t="array" ref="AG322">[2]!PropsSI("D","P",AD322,"H",AE322,$H$13)</f>
        <v>51.198648828654726</v>
      </c>
      <c r="AI322">
        <f t="shared" ref="AI322:AI366" si="148">L322</f>
        <v>310.41999999999996</v>
      </c>
      <c r="AJ322">
        <f t="shared" ref="AJ322:AJ366" si="149">AI322-$H$25</f>
        <v>305.41999999999996</v>
      </c>
      <c r="AK322" cm="1">
        <f t="array" ref="AK322">[2]!PropsSI("P","T",AI322,"Q",0,$H$13)</f>
        <v>949663.56903395313</v>
      </c>
      <c r="AL322" cm="1">
        <f t="array" ref="AL322">[2]!PropsSI("H","P",AK322,"T",AJ322,$H$13)</f>
        <v>243718.32797834559</v>
      </c>
      <c r="AM322" cm="1">
        <f t="array" ref="AM322">[2]!PropsSI("S","P",AK322,"T",AJ322,$H$13)</f>
        <v>1149.1960904893695</v>
      </c>
      <c r="AN322" cm="1">
        <f t="array" ref="AN322">[2]!PropsSI("D","P",AK322,"T",AJ322,$H$13)</f>
        <v>1065.6337619770982</v>
      </c>
      <c r="AP322">
        <f t="shared" ref="AP322:AP366" si="150">AI322-$H$29</f>
        <v>309.41999999999996</v>
      </c>
      <c r="AQ322">
        <f t="shared" ref="AQ322:AQ366" si="151">AJ322-$H$30</f>
        <v>303.41999999999996</v>
      </c>
      <c r="AR322" cm="1">
        <f t="array" ref="AR322">[2]!PropsSI("P","T",AP322,"Q",0,$H$13)</f>
        <v>925376.98460164329</v>
      </c>
      <c r="AS322" cm="1">
        <f t="array" ref="AS322">[2]!PropsSI("H","P",AR322,"T",AQ322,$H$13)</f>
        <v>240879.87616201819</v>
      </c>
      <c r="AT322" cm="1">
        <f t="array" ref="AT322">[2]!PropsSI("S","P",AR322,"T",AQ322,$H$13)</f>
        <v>1139.9465564268519</v>
      </c>
      <c r="AU322" cm="1">
        <f t="array" ref="AU322">[2]!PropsSI("D","P",AR322,"T",AQ322,$H$13)</f>
        <v>1073.4102494395793</v>
      </c>
      <c r="AW322">
        <f t="shared" ref="AW322:AW366" si="152">BD322+$H$23</f>
        <v>260.14999999999998</v>
      </c>
      <c r="AX322">
        <f t="shared" ref="AX322:AX366" si="153">AW322</f>
        <v>260.14999999999998</v>
      </c>
      <c r="AY322" cm="1">
        <f t="array" ref="AY322">[2]!PropsSI("P","T",AW322,"Q",0,$H$13)</f>
        <v>198287.49024246493</v>
      </c>
      <c r="AZ322">
        <f t="shared" ref="AZ322:AZ366" si="154">AS322</f>
        <v>240879.87616201819</v>
      </c>
      <c r="BA322" cm="1">
        <f t="array" ref="BA322">[2]!PropsSI("S","P",AY322,"H",AZ322,$H$13)</f>
        <v>1159.0499454620476</v>
      </c>
      <c r="BB322" cm="1">
        <f t="array" ref="BB322">[2]!PropsSI("D","P",AY322,"H",AZ322,$H$13)</f>
        <v>33.073532037593615</v>
      </c>
      <c r="BD322">
        <f t="shared" ref="BD322:BD366" si="155">$H$21+273.15</f>
        <v>258.14999999999998</v>
      </c>
      <c r="BE322">
        <f t="shared" ref="BE322:BE366" si="156">BD322+$H$22</f>
        <v>260.14999999999998</v>
      </c>
      <c r="BF322" cm="1">
        <f t="array" ref="BF322">[2]!PropsSI("P","T",BD322,"Q",1,$H$13)</f>
        <v>183723.82814975141</v>
      </c>
      <c r="BG322" cm="1">
        <f t="array" ref="BG322">[2]!PropsSI("H","P",BF322,"T",BE322,$H$13)</f>
        <v>355128.23969601718</v>
      </c>
      <c r="BH322" cm="1">
        <f t="array" ref="BH322">[2]!PropsSI("S","P",BF322,"T",BE322,$H$13)</f>
        <v>1603.3816434342573</v>
      </c>
      <c r="BI322" cm="1">
        <f t="array" ref="BI322">[2]!PropsSI("D","P",BF322,"T",BE322,$H$13)</f>
        <v>10.391805422690133</v>
      </c>
      <c r="BJ322">
        <f t="shared" ref="BJ322:BJ366" si="157">(BG322-AZ322)/1000</f>
        <v>114.24836353399898</v>
      </c>
      <c r="BK322">
        <f t="shared" ref="BK322:BK366" si="158">(AE322-Q322)/1000</f>
        <v>32.240861642615755</v>
      </c>
      <c r="BL322">
        <f t="shared" ref="BL322:BL366" si="159">-(BJ322+BK322)</f>
        <v>-146.48922517661475</v>
      </c>
      <c r="BM322">
        <f t="shared" ref="BM322:BM366" si="160">BJ322/BK322</f>
        <v>3.5435890268821555</v>
      </c>
      <c r="BN322">
        <f t="shared" ref="BN322:BN366" si="161">BD322/(AI322-BD322)</f>
        <v>4.9387794145781534</v>
      </c>
      <c r="BO322">
        <f t="shared" ref="BO322:BO366" si="162">BM322/BN322</f>
        <v>0.71750299606868184</v>
      </c>
      <c r="BP322">
        <f t="shared" ref="BP322:BP366" si="163">W322/P322</f>
        <v>5.586226338476048</v>
      </c>
      <c r="BR322">
        <f t="shared" ref="BR322:BR366" si="164">E322-BK322</f>
        <v>5.0861193573842485</v>
      </c>
      <c r="BS322">
        <f t="shared" ref="BS322:BS366" si="165">BR322*$BU$2/3600</f>
        <v>1.4368287184610502</v>
      </c>
      <c r="BT322">
        <f t="shared" ref="BT322:BT366" si="166">BS322*24</f>
        <v>34.483889243065207</v>
      </c>
      <c r="BW322">
        <f t="shared" ref="BW322:BW366" si="167">BT322*$BV$2</f>
        <v>1.137968345021152</v>
      </c>
    </row>
    <row r="323" spans="1:75" x14ac:dyDescent="0.3">
      <c r="A323">
        <v>323</v>
      </c>
      <c r="B323" s="76">
        <v>45614</v>
      </c>
      <c r="C323">
        <v>20.07</v>
      </c>
      <c r="D323">
        <v>21.4</v>
      </c>
      <c r="E323">
        <v>37.326981000000004</v>
      </c>
      <c r="J323">
        <v>323</v>
      </c>
      <c r="K323">
        <v>21.4</v>
      </c>
      <c r="L323">
        <f t="shared" si="140"/>
        <v>309.54999999999995</v>
      </c>
      <c r="N323">
        <f t="shared" si="141"/>
        <v>256.14999999999998</v>
      </c>
      <c r="O323">
        <f t="shared" si="142"/>
        <v>266.14999999999998</v>
      </c>
      <c r="P323" cm="1">
        <f t="array" ref="P323">[2]!PropsSI("P","T",N323,"Q",0,$H$13)</f>
        <v>170000.91143693728</v>
      </c>
      <c r="Q323" cm="1">
        <f t="array" ref="Q323">[2]!PropsSI("H","P",P323,"T",O323,$H$13)</f>
        <v>360698.73146514298</v>
      </c>
      <c r="R323" cm="1">
        <f t="array" ref="R323">[2]!PropsSI("S","P",P323,"T",O323,$H$13)</f>
        <v>1629.8582331222553</v>
      </c>
      <c r="S323" cm="1">
        <f t="array" ref="S323">[2]!PropsSI("D","P",P323,"T",O323,$H$13)</f>
        <v>9.2926033590470212</v>
      </c>
      <c r="U323">
        <f t="shared" si="143"/>
        <v>309.54999999999995</v>
      </c>
      <c r="V323" cm="1">
        <f t="array" ref="V323">[2]!PropsSI("T","P",W323,"S",Y323,$H$13)</f>
        <v>315.99531283330361</v>
      </c>
      <c r="W323" cm="1">
        <f t="array" ref="W323">[2]!PropsSI("P","T",U323,"Q",1,$H$13)</f>
        <v>928507.69277945114</v>
      </c>
      <c r="X323" cm="1">
        <f t="array" ref="X323">[2]!PropsSI("H","P",W323,"S",Y323,$H$13)</f>
        <v>392521.38252294384</v>
      </c>
      <c r="Y323">
        <f t="shared" si="144"/>
        <v>1629.8582331222553</v>
      </c>
      <c r="Z323" cm="1">
        <f t="array" ref="Z323">[2]!PropsSI("D","P",W323,"S",Y323,$H$13)</f>
        <v>49.98050212485574</v>
      </c>
      <c r="AB323">
        <f t="shared" si="145"/>
        <v>309.54999999999995</v>
      </c>
      <c r="AC323" cm="1">
        <f t="array" ref="AC323">[2]!PropsSI("T","P",AD323,"H",AE323,$H$13)</f>
        <v>315.99531283330367</v>
      </c>
      <c r="AD323">
        <f t="shared" si="146"/>
        <v>928507.69277945114</v>
      </c>
      <c r="AE323">
        <f t="shared" si="147"/>
        <v>392521.38252294384</v>
      </c>
      <c r="AF323" cm="1">
        <f t="array" ref="AF323">[2]!PropsSI("S","P",AD323,"H",AE323,$H$13)</f>
        <v>1629.8582331222553</v>
      </c>
      <c r="AG323" cm="1">
        <f t="array" ref="AG323">[2]!PropsSI("D","P",AD323,"H",AE323,$H$13)</f>
        <v>49.980502124855718</v>
      </c>
      <c r="AI323">
        <f t="shared" si="148"/>
        <v>309.54999999999995</v>
      </c>
      <c r="AJ323">
        <f t="shared" si="149"/>
        <v>304.54999999999995</v>
      </c>
      <c r="AK323" cm="1">
        <f t="array" ref="AK323">[2]!PropsSI("P","T",AI323,"Q",0,$H$13)</f>
        <v>928507.69277945114</v>
      </c>
      <c r="AL323" cm="1">
        <f t="array" ref="AL323">[2]!PropsSI("H","P",AK323,"T",AJ323,$H$13)</f>
        <v>242482.47260789387</v>
      </c>
      <c r="AM323" cm="1">
        <f t="array" ref="AM323">[2]!PropsSI("S","P",AK323,"T",AJ323,$H$13)</f>
        <v>1145.2088999195892</v>
      </c>
      <c r="AN323" cm="1">
        <f t="array" ref="AN323">[2]!PropsSI("D","P",AK323,"T",AJ323,$H$13)</f>
        <v>1068.9442702898348</v>
      </c>
      <c r="AP323">
        <f t="shared" si="150"/>
        <v>308.54999999999995</v>
      </c>
      <c r="AQ323">
        <f t="shared" si="151"/>
        <v>302.54999999999995</v>
      </c>
      <c r="AR323" cm="1">
        <f t="array" ref="AR323">[2]!PropsSI("P","T",AP323,"Q",0,$H$13)</f>
        <v>904627.90632347832</v>
      </c>
      <c r="AS323" cm="1">
        <f t="array" ref="AS323">[2]!PropsSI("H","P",AR323,"T",AQ323,$H$13)</f>
        <v>239652.38983892955</v>
      </c>
      <c r="AT323" cm="1">
        <f t="array" ref="AT323">[2]!PropsSI("S","P",AR323,"T",AQ323,$H$13)</f>
        <v>1135.9589479009603</v>
      </c>
      <c r="AU323" cm="1">
        <f t="array" ref="AU323">[2]!PropsSI("D","P",AR323,"T",AQ323,$H$13)</f>
        <v>1076.6649136556487</v>
      </c>
      <c r="AW323">
        <f t="shared" si="152"/>
        <v>260.14999999999998</v>
      </c>
      <c r="AX323">
        <f t="shared" si="153"/>
        <v>260.14999999999998</v>
      </c>
      <c r="AY323" cm="1">
        <f t="array" ref="AY323">[2]!PropsSI("P","T",AW323,"Q",0,$H$13)</f>
        <v>198287.49024246493</v>
      </c>
      <c r="AZ323">
        <f t="shared" si="154"/>
        <v>239652.38983892955</v>
      </c>
      <c r="BA323" cm="1">
        <f t="array" ref="BA323">[2]!PropsSI("S","P",AY323,"H",AZ323,$H$13)</f>
        <v>1154.3315663611879</v>
      </c>
      <c r="BB323" cm="1">
        <f t="array" ref="BB323">[2]!PropsSI("D","P",AY323,"H",AZ323,$H$13)</f>
        <v>33.776548685018454</v>
      </c>
      <c r="BD323">
        <f t="shared" si="155"/>
        <v>258.14999999999998</v>
      </c>
      <c r="BE323">
        <f t="shared" si="156"/>
        <v>260.14999999999998</v>
      </c>
      <c r="BF323" cm="1">
        <f t="array" ref="BF323">[2]!PropsSI("P","T",BD323,"Q",1,$H$13)</f>
        <v>183723.82814975141</v>
      </c>
      <c r="BG323" cm="1">
        <f t="array" ref="BG323">[2]!PropsSI("H","P",BF323,"T",BE323,$H$13)</f>
        <v>355128.23969601718</v>
      </c>
      <c r="BH323" cm="1">
        <f t="array" ref="BH323">[2]!PropsSI("S","P",BF323,"T",BE323,$H$13)</f>
        <v>1603.3816434342573</v>
      </c>
      <c r="BI323" cm="1">
        <f t="array" ref="BI323">[2]!PropsSI("D","P",BF323,"T",BE323,$H$13)</f>
        <v>10.391805422690133</v>
      </c>
      <c r="BJ323">
        <f t="shared" si="157"/>
        <v>115.47584985708762</v>
      </c>
      <c r="BK323">
        <f t="shared" si="158"/>
        <v>31.822651057800861</v>
      </c>
      <c r="BL323">
        <f t="shared" si="159"/>
        <v>-147.29850091488848</v>
      </c>
      <c r="BM323">
        <f t="shared" si="160"/>
        <v>3.6287312973184989</v>
      </c>
      <c r="BN323">
        <f t="shared" si="161"/>
        <v>5.0223735408560328</v>
      </c>
      <c r="BO323">
        <f t="shared" si="162"/>
        <v>0.72251322363808168</v>
      </c>
      <c r="BP323">
        <f t="shared" si="163"/>
        <v>5.4617806747694164</v>
      </c>
      <c r="BR323">
        <f t="shared" si="164"/>
        <v>5.5043299421991421</v>
      </c>
      <c r="BS323">
        <f t="shared" si="165"/>
        <v>1.5549732086712575</v>
      </c>
      <c r="BT323">
        <f t="shared" si="166"/>
        <v>37.319357008110181</v>
      </c>
      <c r="BW323">
        <f t="shared" si="167"/>
        <v>1.2315387812676359</v>
      </c>
    </row>
    <row r="324" spans="1:75" x14ac:dyDescent="0.3">
      <c r="A324">
        <v>324</v>
      </c>
      <c r="B324" s="76">
        <v>45615</v>
      </c>
      <c r="C324">
        <v>19.98</v>
      </c>
      <c r="D324">
        <v>21.33</v>
      </c>
      <c r="E324">
        <v>37.326981000000004</v>
      </c>
      <c r="J324">
        <v>324</v>
      </c>
      <c r="K324">
        <v>21.33</v>
      </c>
      <c r="L324">
        <f t="shared" si="140"/>
        <v>309.47999999999996</v>
      </c>
      <c r="N324">
        <f t="shared" si="141"/>
        <v>256.14999999999998</v>
      </c>
      <c r="O324">
        <f t="shared" si="142"/>
        <v>266.14999999999998</v>
      </c>
      <c r="P324" cm="1">
        <f t="array" ref="P324">[2]!PropsSI("P","T",N324,"Q",0,$H$13)</f>
        <v>170000.91143693728</v>
      </c>
      <c r="Q324" cm="1">
        <f t="array" ref="Q324">[2]!PropsSI("H","P",P324,"T",O324,$H$13)</f>
        <v>360698.73146514298</v>
      </c>
      <c r="R324" cm="1">
        <f t="array" ref="R324">[2]!PropsSI("S","P",P324,"T",O324,$H$13)</f>
        <v>1629.8582331222553</v>
      </c>
      <c r="S324" cm="1">
        <f t="array" ref="S324">[2]!PropsSI("D","P",P324,"T",O324,$H$13)</f>
        <v>9.2926033590470212</v>
      </c>
      <c r="U324">
        <f t="shared" si="143"/>
        <v>309.47999999999996</v>
      </c>
      <c r="V324" cm="1">
        <f t="array" ref="V324">[2]!PropsSI("T","P",W324,"S",Y324,$H$13)</f>
        <v>315.93167604824754</v>
      </c>
      <c r="W324" cm="1">
        <f t="array" ref="W324">[2]!PropsSI("P","T",U324,"Q",1,$H$13)</f>
        <v>926820.94494076795</v>
      </c>
      <c r="X324" cm="1">
        <f t="array" ref="X324">[2]!PropsSI("H","P",W324,"S",Y324,$H$13)</f>
        <v>392487.60165390972</v>
      </c>
      <c r="Y324">
        <f t="shared" si="144"/>
        <v>1629.8582331222553</v>
      </c>
      <c r="Z324" cm="1">
        <f t="array" ref="Z324">[2]!PropsSI("D","P",W324,"S",Y324,$H$13)</f>
        <v>49.88362314929612</v>
      </c>
      <c r="AB324">
        <f t="shared" si="145"/>
        <v>309.47999999999996</v>
      </c>
      <c r="AC324" cm="1">
        <f t="array" ref="AC324">[2]!PropsSI("T","P",AD324,"H",AE324,$H$13)</f>
        <v>315.9316760482476</v>
      </c>
      <c r="AD324">
        <f t="shared" si="146"/>
        <v>926820.94494076795</v>
      </c>
      <c r="AE324">
        <f t="shared" si="147"/>
        <v>392487.60165390972</v>
      </c>
      <c r="AF324" cm="1">
        <f t="array" ref="AF324">[2]!PropsSI("S","P",AD324,"H",AE324,$H$13)</f>
        <v>1629.8582331222553</v>
      </c>
      <c r="AG324" cm="1">
        <f t="array" ref="AG324">[2]!PropsSI("D","P",AD324,"H",AE324,$H$13)</f>
        <v>49.883623149296085</v>
      </c>
      <c r="AI324">
        <f t="shared" si="148"/>
        <v>309.47999999999996</v>
      </c>
      <c r="AJ324">
        <f t="shared" si="149"/>
        <v>304.47999999999996</v>
      </c>
      <c r="AK324" cm="1">
        <f t="array" ref="AK324">[2]!PropsSI("P","T",AI324,"Q",0,$H$13)</f>
        <v>926820.94494076795</v>
      </c>
      <c r="AL324" cm="1">
        <f t="array" ref="AL324">[2]!PropsSI("H","P",AK324,"T",AJ324,$H$13)</f>
        <v>242383.18847525184</v>
      </c>
      <c r="AM324" cm="1">
        <f t="array" ref="AM324">[2]!PropsSI("S","P",AK324,"T",AJ324,$H$13)</f>
        <v>1144.8880409413043</v>
      </c>
      <c r="AN324" cm="1">
        <f t="array" ref="AN324">[2]!PropsSI("D","P",AK324,"T",AJ324,$H$13)</f>
        <v>1069.2096925270484</v>
      </c>
      <c r="AP324">
        <f t="shared" si="150"/>
        <v>308.47999999999996</v>
      </c>
      <c r="AQ324">
        <f t="shared" si="151"/>
        <v>302.47999999999996</v>
      </c>
      <c r="AR324" cm="1">
        <f t="array" ref="AR324">[2]!PropsSI("P","T",AP324,"Q",0,$H$13)</f>
        <v>902973.69191896927</v>
      </c>
      <c r="AS324" cm="1">
        <f t="array" ref="AS324">[2]!PropsSI("H","P",AR324,"T",AQ324,$H$13)</f>
        <v>239553.77458316484</v>
      </c>
      <c r="AT324" cm="1">
        <f t="array" ref="AT324">[2]!PropsSI("S","P",AR324,"T",AQ324,$H$13)</f>
        <v>1135.6380414420153</v>
      </c>
      <c r="AU324" cm="1">
        <f t="array" ref="AU324">[2]!PropsSI("D","P",AR324,"T",AQ324,$H$13)</f>
        <v>1076.9258934187831</v>
      </c>
      <c r="AW324">
        <f t="shared" si="152"/>
        <v>260.14999999999998</v>
      </c>
      <c r="AX324">
        <f t="shared" si="153"/>
        <v>260.14999999999998</v>
      </c>
      <c r="AY324" cm="1">
        <f t="array" ref="AY324">[2]!PropsSI("P","T",AW324,"Q",0,$H$13)</f>
        <v>198287.49024246493</v>
      </c>
      <c r="AZ324">
        <f t="shared" si="154"/>
        <v>239553.77458316484</v>
      </c>
      <c r="BA324" cm="1">
        <f t="array" ref="BA324">[2]!PropsSI("S","P",AY324,"H",AZ324,$H$13)</f>
        <v>1153.9524956106027</v>
      </c>
      <c r="BB324" cm="1">
        <f t="array" ref="BB324">[2]!PropsSI("D","P",AY324,"H",AZ324,$H$13)</f>
        <v>33.834327685772386</v>
      </c>
      <c r="BD324">
        <f t="shared" si="155"/>
        <v>258.14999999999998</v>
      </c>
      <c r="BE324">
        <f t="shared" si="156"/>
        <v>260.14999999999998</v>
      </c>
      <c r="BF324" cm="1">
        <f t="array" ref="BF324">[2]!PropsSI("P","T",BD324,"Q",1,$H$13)</f>
        <v>183723.82814975141</v>
      </c>
      <c r="BG324" cm="1">
        <f t="array" ref="BG324">[2]!PropsSI("H","P",BF324,"T",BE324,$H$13)</f>
        <v>355128.23969601718</v>
      </c>
      <c r="BH324" cm="1">
        <f t="array" ref="BH324">[2]!PropsSI("S","P",BF324,"T",BE324,$H$13)</f>
        <v>1603.3816434342573</v>
      </c>
      <c r="BI324" cm="1">
        <f t="array" ref="BI324">[2]!PropsSI("D","P",BF324,"T",BE324,$H$13)</f>
        <v>10.391805422690133</v>
      </c>
      <c r="BJ324">
        <f t="shared" si="157"/>
        <v>115.57446511285234</v>
      </c>
      <c r="BK324">
        <f t="shared" si="158"/>
        <v>31.78887018876674</v>
      </c>
      <c r="BL324">
        <f t="shared" si="159"/>
        <v>-147.36333530161909</v>
      </c>
      <c r="BM324">
        <f t="shared" si="160"/>
        <v>3.6356896116960136</v>
      </c>
      <c r="BN324">
        <f t="shared" si="161"/>
        <v>5.0292226767971959</v>
      </c>
      <c r="BO324">
        <f t="shared" si="162"/>
        <v>0.72291283272654006</v>
      </c>
      <c r="BP324">
        <f t="shared" si="163"/>
        <v>5.4518586818552262</v>
      </c>
      <c r="BR324">
        <f t="shared" si="164"/>
        <v>5.5381108112332633</v>
      </c>
      <c r="BS324">
        <f t="shared" si="165"/>
        <v>1.5645163041733967</v>
      </c>
      <c r="BT324">
        <f t="shared" si="166"/>
        <v>37.548391300161519</v>
      </c>
      <c r="BW324">
        <f t="shared" si="167"/>
        <v>1.2390969129053302</v>
      </c>
    </row>
    <row r="325" spans="1:75" x14ac:dyDescent="0.3">
      <c r="A325">
        <v>325</v>
      </c>
      <c r="B325" s="76">
        <v>45616</v>
      </c>
      <c r="C325">
        <v>19.97</v>
      </c>
      <c r="D325">
        <v>21.03</v>
      </c>
      <c r="E325">
        <v>37.326981000000004</v>
      </c>
      <c r="J325">
        <v>325</v>
      </c>
      <c r="K325">
        <v>21.03</v>
      </c>
      <c r="L325">
        <f t="shared" si="140"/>
        <v>309.17999999999995</v>
      </c>
      <c r="N325">
        <f t="shared" si="141"/>
        <v>256.14999999999998</v>
      </c>
      <c r="O325">
        <f t="shared" si="142"/>
        <v>266.14999999999998</v>
      </c>
      <c r="P325" cm="1">
        <f t="array" ref="P325">[2]!PropsSI("P","T",N325,"Q",0,$H$13)</f>
        <v>170000.91143693728</v>
      </c>
      <c r="Q325" cm="1">
        <f t="array" ref="Q325">[2]!PropsSI("H","P",P325,"T",O325,$H$13)</f>
        <v>360698.73146514298</v>
      </c>
      <c r="R325" cm="1">
        <f t="array" ref="R325">[2]!PropsSI("S","P",P325,"T",O325,$H$13)</f>
        <v>1629.8582331222553</v>
      </c>
      <c r="S325" cm="1">
        <f t="array" ref="S325">[2]!PropsSI("D","P",P325,"T",O325,$H$13)</f>
        <v>9.2926033590470212</v>
      </c>
      <c r="U325">
        <f t="shared" si="143"/>
        <v>309.17999999999995</v>
      </c>
      <c r="V325" cm="1">
        <f t="array" ref="V325">[2]!PropsSI("T","P",W325,"S",Y325,$H$13)</f>
        <v>315.65901583832857</v>
      </c>
      <c r="W325" cm="1">
        <f t="array" ref="W325">[2]!PropsSI("P","T",U325,"Q",1,$H$13)</f>
        <v>919617.94909401238</v>
      </c>
      <c r="X325" cm="1">
        <f t="array" ref="X325">[2]!PropsSI("H","P",W325,"S",Y325,$H$13)</f>
        <v>392342.60397912801</v>
      </c>
      <c r="Y325">
        <f t="shared" si="144"/>
        <v>1629.8582331222553</v>
      </c>
      <c r="Z325" cm="1">
        <f t="array" ref="Z325">[2]!PropsSI("D","P",W325,"S",Y325,$H$13)</f>
        <v>49.470318520503518</v>
      </c>
      <c r="AB325">
        <f t="shared" si="145"/>
        <v>309.17999999999995</v>
      </c>
      <c r="AC325" cm="1">
        <f t="array" ref="AC325">[2]!PropsSI("T","P",AD325,"H",AE325,$H$13)</f>
        <v>315.65901583832863</v>
      </c>
      <c r="AD325">
        <f t="shared" si="146"/>
        <v>919617.94909401238</v>
      </c>
      <c r="AE325">
        <f t="shared" si="147"/>
        <v>392342.60397912801</v>
      </c>
      <c r="AF325" cm="1">
        <f t="array" ref="AF325">[2]!PropsSI("S","P",AD325,"H",AE325,$H$13)</f>
        <v>1629.8582331222558</v>
      </c>
      <c r="AG325" cm="1">
        <f t="array" ref="AG325">[2]!PropsSI("D","P",AD325,"H",AE325,$H$13)</f>
        <v>49.47031852050349</v>
      </c>
      <c r="AI325">
        <f t="shared" si="148"/>
        <v>309.17999999999995</v>
      </c>
      <c r="AJ325">
        <f t="shared" si="149"/>
        <v>304.17999999999995</v>
      </c>
      <c r="AK325" cm="1">
        <f t="array" ref="AK325">[2]!PropsSI("P","T",AI325,"Q",0,$H$13)</f>
        <v>919617.94909401238</v>
      </c>
      <c r="AL325" cm="1">
        <f t="array" ref="AL325">[2]!PropsSI("H","P",AK325,"T",AJ325,$H$13)</f>
        <v>241957.94101781587</v>
      </c>
      <c r="AM325" cm="1">
        <f t="array" ref="AM325">[2]!PropsSI("S","P",AK325,"T",AJ325,$H$13)</f>
        <v>1143.5128420209965</v>
      </c>
      <c r="AN325" cm="1">
        <f t="array" ref="AN325">[2]!PropsSI("D","P",AK325,"T",AJ325,$H$13)</f>
        <v>1070.345643963668</v>
      </c>
      <c r="AP325">
        <f t="shared" si="150"/>
        <v>308.17999999999995</v>
      </c>
      <c r="AQ325">
        <f t="shared" si="151"/>
        <v>302.17999999999995</v>
      </c>
      <c r="AR325" cm="1">
        <f t="array" ref="AR325">[2]!PropsSI("P","T",AP325,"Q",0,$H$13)</f>
        <v>895909.79325599875</v>
      </c>
      <c r="AS325" cm="1">
        <f t="array" ref="AS325">[2]!PropsSI("H","P",AR325,"T",AQ325,$H$13)</f>
        <v>239131.38634422128</v>
      </c>
      <c r="AT325" cm="1">
        <f t="array" ref="AT325">[2]!PropsSI("S","P",AR325,"T",AQ325,$H$13)</f>
        <v>1134.2626161669168</v>
      </c>
      <c r="AU325" cm="1">
        <f t="array" ref="AU325">[2]!PropsSI("D","P",AR325,"T",AQ325,$H$13)</f>
        <v>1078.0428897754371</v>
      </c>
      <c r="AW325">
        <f t="shared" si="152"/>
        <v>260.14999999999998</v>
      </c>
      <c r="AX325">
        <f t="shared" si="153"/>
        <v>260.14999999999998</v>
      </c>
      <c r="AY325" cm="1">
        <f t="array" ref="AY325">[2]!PropsSI("P","T",AW325,"Q",0,$H$13)</f>
        <v>198287.49024246493</v>
      </c>
      <c r="AZ325">
        <f t="shared" si="154"/>
        <v>239131.38634422128</v>
      </c>
      <c r="BA325" cm="1">
        <f t="array" ref="BA325">[2]!PropsSI("S","P",AY325,"H",AZ325,$H$13)</f>
        <v>1152.3288621724189</v>
      </c>
      <c r="BB325" cm="1">
        <f t="array" ref="BB325">[2]!PropsSI("D","P",AY325,"H",AZ325,$H$13)</f>
        <v>34.084059447916466</v>
      </c>
      <c r="BD325">
        <f t="shared" si="155"/>
        <v>258.14999999999998</v>
      </c>
      <c r="BE325">
        <f t="shared" si="156"/>
        <v>260.14999999999998</v>
      </c>
      <c r="BF325" cm="1">
        <f t="array" ref="BF325">[2]!PropsSI("P","T",BD325,"Q",1,$H$13)</f>
        <v>183723.82814975141</v>
      </c>
      <c r="BG325" cm="1">
        <f t="array" ref="BG325">[2]!PropsSI("H","P",BF325,"T",BE325,$H$13)</f>
        <v>355128.23969601718</v>
      </c>
      <c r="BH325" cm="1">
        <f t="array" ref="BH325">[2]!PropsSI("S","P",BF325,"T",BE325,$H$13)</f>
        <v>1603.3816434342573</v>
      </c>
      <c r="BI325" cm="1">
        <f t="array" ref="BI325">[2]!PropsSI("D","P",BF325,"T",BE325,$H$13)</f>
        <v>10.391805422690133</v>
      </c>
      <c r="BJ325">
        <f t="shared" si="157"/>
        <v>115.99685335179591</v>
      </c>
      <c r="BK325">
        <f t="shared" si="158"/>
        <v>31.643872513985027</v>
      </c>
      <c r="BL325">
        <f t="shared" si="159"/>
        <v>-147.64072586578092</v>
      </c>
      <c r="BM325">
        <f t="shared" si="160"/>
        <v>3.6656971519693435</v>
      </c>
      <c r="BN325">
        <f t="shared" si="161"/>
        <v>5.0587889476778392</v>
      </c>
      <c r="BO325">
        <f t="shared" si="162"/>
        <v>0.72461950674024989</v>
      </c>
      <c r="BP325">
        <f t="shared" si="163"/>
        <v>5.4094883452148395</v>
      </c>
      <c r="BR325">
        <f t="shared" si="164"/>
        <v>5.6831084860149765</v>
      </c>
      <c r="BS325">
        <f t="shared" si="165"/>
        <v>1.605478147299231</v>
      </c>
      <c r="BT325">
        <f t="shared" si="166"/>
        <v>38.531475535181542</v>
      </c>
      <c r="BW325">
        <f t="shared" si="167"/>
        <v>1.2715386926609908</v>
      </c>
    </row>
    <row r="326" spans="1:75" x14ac:dyDescent="0.3">
      <c r="A326">
        <v>326</v>
      </c>
      <c r="B326" s="76">
        <v>45617</v>
      </c>
      <c r="C326">
        <v>19.41</v>
      </c>
      <c r="D326">
        <v>21.46</v>
      </c>
      <c r="E326">
        <v>37.326981000000004</v>
      </c>
      <c r="J326">
        <v>326</v>
      </c>
      <c r="K326">
        <v>21.46</v>
      </c>
      <c r="L326">
        <f t="shared" si="140"/>
        <v>309.60999999999996</v>
      </c>
      <c r="N326">
        <f t="shared" si="141"/>
        <v>256.14999999999998</v>
      </c>
      <c r="O326">
        <f t="shared" si="142"/>
        <v>266.14999999999998</v>
      </c>
      <c r="P326" cm="1">
        <f t="array" ref="P326">[2]!PropsSI("P","T",N326,"Q",0,$H$13)</f>
        <v>170000.91143693728</v>
      </c>
      <c r="Q326" cm="1">
        <f t="array" ref="Q326">[2]!PropsSI("H","P",P326,"T",O326,$H$13)</f>
        <v>360698.73146514298</v>
      </c>
      <c r="R326" cm="1">
        <f t="array" ref="R326">[2]!PropsSI("S","P",P326,"T",O326,$H$13)</f>
        <v>1629.8582331222553</v>
      </c>
      <c r="S326" cm="1">
        <f t="array" ref="S326">[2]!PropsSI("D","P",P326,"T",O326,$H$13)</f>
        <v>9.2926033590470212</v>
      </c>
      <c r="U326">
        <f t="shared" si="143"/>
        <v>309.60999999999996</v>
      </c>
      <c r="V326" cm="1">
        <f t="array" ref="V326">[2]!PropsSI("T","P",W326,"S",Y326,$H$13)</f>
        <v>316.0498635608671</v>
      </c>
      <c r="W326" cm="1">
        <f t="array" ref="W326">[2]!PropsSI("P","T",U326,"Q",1,$H$13)</f>
        <v>929955.30164856382</v>
      </c>
      <c r="X326" cm="1">
        <f t="array" ref="X326">[2]!PropsSI("H","P",W326,"S",Y326,$H$13)</f>
        <v>392550.32192378584</v>
      </c>
      <c r="Y326">
        <f t="shared" si="144"/>
        <v>1629.8582331222553</v>
      </c>
      <c r="Z326" cm="1">
        <f t="array" ref="Z326">[2]!PropsSI("D","P",W326,"S",Y326,$H$13)</f>
        <v>50.063674611194884</v>
      </c>
      <c r="AB326">
        <f t="shared" si="145"/>
        <v>309.60999999999996</v>
      </c>
      <c r="AC326" cm="1">
        <f t="array" ref="AC326">[2]!PropsSI("T","P",AD326,"H",AE326,$H$13)</f>
        <v>316.0498635608671</v>
      </c>
      <c r="AD326">
        <f t="shared" si="146"/>
        <v>929955.30164856382</v>
      </c>
      <c r="AE326">
        <f t="shared" si="147"/>
        <v>392550.32192378584</v>
      </c>
      <c r="AF326" cm="1">
        <f t="array" ref="AF326">[2]!PropsSI("S","P",AD326,"H",AE326,$H$13)</f>
        <v>1629.8582331222556</v>
      </c>
      <c r="AG326" cm="1">
        <f t="array" ref="AG326">[2]!PropsSI("D","P",AD326,"H",AE326,$H$13)</f>
        <v>50.063674611194884</v>
      </c>
      <c r="AI326">
        <f t="shared" si="148"/>
        <v>309.60999999999996</v>
      </c>
      <c r="AJ326">
        <f t="shared" si="149"/>
        <v>304.60999999999996</v>
      </c>
      <c r="AK326" cm="1">
        <f t="array" ref="AK326">[2]!PropsSI("P","T",AI326,"Q",0,$H$13)</f>
        <v>929955.30164856382</v>
      </c>
      <c r="AL326" cm="1">
        <f t="array" ref="AL326">[2]!PropsSI("H","P",AK326,"T",AJ326,$H$13)</f>
        <v>242567.59131123387</v>
      </c>
      <c r="AM326" cm="1">
        <f t="array" ref="AM326">[2]!PropsSI("S","P",AK326,"T",AJ326,$H$13)</f>
        <v>1145.4839157363933</v>
      </c>
      <c r="AN326" cm="1">
        <f t="array" ref="AN326">[2]!PropsSI("D","P",AK326,"T",AJ326,$H$13)</f>
        <v>1068.7166546783385</v>
      </c>
      <c r="AP326">
        <f t="shared" si="150"/>
        <v>308.60999999999996</v>
      </c>
      <c r="AQ326">
        <f t="shared" si="151"/>
        <v>302.60999999999996</v>
      </c>
      <c r="AR326" cm="1">
        <f t="array" ref="AR326">[2]!PropsSI("P","T",AP326,"Q",0,$H$13)</f>
        <v>906047.60604472854</v>
      </c>
      <c r="AS326" cm="1">
        <f t="array" ref="AS326">[2]!PropsSI("H","P",AR326,"T",AQ326,$H$13)</f>
        <v>239736.93469502139</v>
      </c>
      <c r="AT326" cm="1">
        <f t="array" ref="AT326">[2]!PropsSI("S","P",AR326,"T",AQ326,$H$13)</f>
        <v>1136.2340027966761</v>
      </c>
      <c r="AU326" cm="1">
        <f t="array" ref="AU326">[2]!PropsSI("D","P",AR326,"T",AQ326,$H$13)</f>
        <v>1076.4411118238031</v>
      </c>
      <c r="AW326">
        <f t="shared" si="152"/>
        <v>260.14999999999998</v>
      </c>
      <c r="AX326">
        <f t="shared" si="153"/>
        <v>260.14999999999998</v>
      </c>
      <c r="AY326" cm="1">
        <f t="array" ref="AY326">[2]!PropsSI("P","T",AW326,"Q",0,$H$13)</f>
        <v>198287.49024246493</v>
      </c>
      <c r="AZ326">
        <f t="shared" si="154"/>
        <v>239736.93469502139</v>
      </c>
      <c r="BA326" cm="1">
        <f t="array" ref="BA326">[2]!PropsSI("S","P",AY326,"H",AZ326,$H$13)</f>
        <v>1154.6565513932535</v>
      </c>
      <c r="BB326" cm="1">
        <f t="array" ref="BB326">[2]!PropsSI("D","P",AY326,"H",AZ326,$H$13)</f>
        <v>33.727170460841926</v>
      </c>
      <c r="BD326">
        <f t="shared" si="155"/>
        <v>258.14999999999998</v>
      </c>
      <c r="BE326">
        <f t="shared" si="156"/>
        <v>260.14999999999998</v>
      </c>
      <c r="BF326" cm="1">
        <f t="array" ref="BF326">[2]!PropsSI("P","T",BD326,"Q",1,$H$13)</f>
        <v>183723.82814975141</v>
      </c>
      <c r="BG326" cm="1">
        <f t="array" ref="BG326">[2]!PropsSI("H","P",BF326,"T",BE326,$H$13)</f>
        <v>355128.23969601718</v>
      </c>
      <c r="BH326" cm="1">
        <f t="array" ref="BH326">[2]!PropsSI("S","P",BF326,"T",BE326,$H$13)</f>
        <v>1603.3816434342573</v>
      </c>
      <c r="BI326" cm="1">
        <f t="array" ref="BI326">[2]!PropsSI("D","P",BF326,"T",BE326,$H$13)</f>
        <v>10.391805422690133</v>
      </c>
      <c r="BJ326">
        <f t="shared" si="157"/>
        <v>115.39130500099579</v>
      </c>
      <c r="BK326">
        <f t="shared" si="158"/>
        <v>31.851590458642868</v>
      </c>
      <c r="BL326">
        <f t="shared" si="159"/>
        <v>-147.24289545963865</v>
      </c>
      <c r="BM326">
        <f t="shared" si="160"/>
        <v>3.6227800037434106</v>
      </c>
      <c r="BN326">
        <f t="shared" si="161"/>
        <v>5.0165176836377787</v>
      </c>
      <c r="BO326">
        <f t="shared" si="162"/>
        <v>0.72217028468966038</v>
      </c>
      <c r="BP326">
        <f t="shared" si="163"/>
        <v>5.4702959754044347</v>
      </c>
      <c r="BR326">
        <f t="shared" si="164"/>
        <v>5.475390541357136</v>
      </c>
      <c r="BS326">
        <f t="shared" si="165"/>
        <v>1.5467978279333909</v>
      </c>
      <c r="BT326">
        <f t="shared" si="166"/>
        <v>37.123147870401382</v>
      </c>
      <c r="BW326">
        <f t="shared" si="167"/>
        <v>1.2250638797232456</v>
      </c>
    </row>
    <row r="327" spans="1:75" x14ac:dyDescent="0.3">
      <c r="A327">
        <v>327</v>
      </c>
      <c r="B327" s="76">
        <v>45618</v>
      </c>
      <c r="C327">
        <v>18.940000000000001</v>
      </c>
      <c r="D327">
        <v>20.02</v>
      </c>
      <c r="E327">
        <v>37.326981000000004</v>
      </c>
      <c r="J327">
        <v>327</v>
      </c>
      <c r="K327">
        <v>20.02</v>
      </c>
      <c r="L327">
        <f t="shared" si="140"/>
        <v>308.16999999999996</v>
      </c>
      <c r="N327">
        <f t="shared" si="141"/>
        <v>256.14999999999998</v>
      </c>
      <c r="O327">
        <f t="shared" si="142"/>
        <v>266.14999999999998</v>
      </c>
      <c r="P327" cm="1">
        <f t="array" ref="P327">[2]!PropsSI("P","T",N327,"Q",0,$H$13)</f>
        <v>170000.91143693728</v>
      </c>
      <c r="Q327" cm="1">
        <f t="array" ref="Q327">[2]!PropsSI("H","P",P327,"T",O327,$H$13)</f>
        <v>360698.73146514298</v>
      </c>
      <c r="R327" cm="1">
        <f t="array" ref="R327">[2]!PropsSI("S","P",P327,"T",O327,$H$13)</f>
        <v>1629.8582331222553</v>
      </c>
      <c r="S327" cm="1">
        <f t="array" ref="S327">[2]!PropsSI("D","P",P327,"T",O327,$H$13)</f>
        <v>9.2926033590470212</v>
      </c>
      <c r="U327">
        <f t="shared" si="143"/>
        <v>308.16999999999996</v>
      </c>
      <c r="V327" cm="1">
        <f t="array" ref="V327">[2]!PropsSI("T","P",W327,"S",Y327,$H$13)</f>
        <v>314.74184139349666</v>
      </c>
      <c r="W327" cm="1">
        <f t="array" ref="W327">[2]!PropsSI("P","T",U327,"Q",1,$H$13)</f>
        <v>895675.04352080077</v>
      </c>
      <c r="X327" cm="1">
        <f t="array" ref="X327">[2]!PropsSI("H","P",W327,"S",Y327,$H$13)</f>
        <v>391851.78894933412</v>
      </c>
      <c r="Y327">
        <f t="shared" si="144"/>
        <v>1629.8582331222553</v>
      </c>
      <c r="Z327" cm="1">
        <f t="array" ref="Z327">[2]!PropsSI("D","P",W327,"S",Y327,$H$13)</f>
        <v>48.101138898369832</v>
      </c>
      <c r="AB327">
        <f t="shared" si="145"/>
        <v>308.16999999999996</v>
      </c>
      <c r="AC327" cm="1">
        <f t="array" ref="AC327">[2]!PropsSI("T","P",AD327,"H",AE327,$H$13)</f>
        <v>314.74184139349666</v>
      </c>
      <c r="AD327">
        <f t="shared" si="146"/>
        <v>895675.04352080077</v>
      </c>
      <c r="AE327">
        <f t="shared" si="147"/>
        <v>391851.78894933412</v>
      </c>
      <c r="AF327" cm="1">
        <f t="array" ref="AF327">[2]!PropsSI("S","P",AD327,"H",AE327,$H$13)</f>
        <v>1629.8582331222556</v>
      </c>
      <c r="AG327" cm="1">
        <f t="array" ref="AG327">[2]!PropsSI("D","P",AD327,"H",AE327,$H$13)</f>
        <v>48.10113889836984</v>
      </c>
      <c r="AI327">
        <f t="shared" si="148"/>
        <v>308.16999999999996</v>
      </c>
      <c r="AJ327">
        <f t="shared" si="149"/>
        <v>303.16999999999996</v>
      </c>
      <c r="AK327" cm="1">
        <f t="array" ref="AK327">[2]!PropsSI("P","T",AI327,"Q",0,$H$13)</f>
        <v>895675.04352080077</v>
      </c>
      <c r="AL327" cm="1">
        <f t="array" ref="AL327">[2]!PropsSI("H","P",AK327,"T",AJ327,$H$13)</f>
        <v>240529.30902182407</v>
      </c>
      <c r="AM327" cm="1">
        <f t="array" ref="AM327">[2]!PropsSI("S","P",AK327,"T",AJ327,$H$13)</f>
        <v>1138.8818963831968</v>
      </c>
      <c r="AN327" cm="1">
        <f t="array" ref="AN327">[2]!PropsSI("D","P",AK327,"T",AJ327,$H$13)</f>
        <v>1074.1514536354628</v>
      </c>
      <c r="AP327">
        <f t="shared" si="150"/>
        <v>307.16999999999996</v>
      </c>
      <c r="AQ327">
        <f t="shared" si="151"/>
        <v>301.16999999999996</v>
      </c>
      <c r="AR327" cm="1">
        <f t="array" ref="AR327">[2]!PropsSI("P","T",AP327,"Q",0,$H$13)</f>
        <v>872431.24254024541</v>
      </c>
      <c r="AS327" cm="1">
        <f t="array" ref="AS327">[2]!PropsSI("H","P",AR327,"T",AQ327,$H$13)</f>
        <v>237712.29455813117</v>
      </c>
      <c r="AT327" cm="1">
        <f t="array" ref="AT327">[2]!PropsSI("S","P",AR327,"T",AQ327,$H$13)</f>
        <v>1129.6306422076605</v>
      </c>
      <c r="AU327" cm="1">
        <f t="array" ref="AU327">[2]!PropsSI("D","P",AR327,"T",AQ327,$H$13)</f>
        <v>1081.785867829989</v>
      </c>
      <c r="AW327">
        <f t="shared" si="152"/>
        <v>260.14999999999998</v>
      </c>
      <c r="AX327">
        <f t="shared" si="153"/>
        <v>260.14999999999998</v>
      </c>
      <c r="AY327" cm="1">
        <f t="array" ref="AY327">[2]!PropsSI("P","T",AW327,"Q",0,$H$13)</f>
        <v>198287.49024246493</v>
      </c>
      <c r="AZ327">
        <f t="shared" si="154"/>
        <v>237712.29455813117</v>
      </c>
      <c r="BA327" cm="1">
        <f t="array" ref="BA327">[2]!PropsSI("S","P",AY327,"H",AZ327,$H$13)</f>
        <v>1146.8739638979996</v>
      </c>
      <c r="BB327" cm="1">
        <f t="array" ref="BB327">[2]!PropsSI("D","P",AY327,"H",AZ327,$H$13)</f>
        <v>34.950765014354133</v>
      </c>
      <c r="BD327">
        <f t="shared" si="155"/>
        <v>258.14999999999998</v>
      </c>
      <c r="BE327">
        <f t="shared" si="156"/>
        <v>260.14999999999998</v>
      </c>
      <c r="BF327" cm="1">
        <f t="array" ref="BF327">[2]!PropsSI("P","T",BD327,"Q",1,$H$13)</f>
        <v>183723.82814975141</v>
      </c>
      <c r="BG327" cm="1">
        <f t="array" ref="BG327">[2]!PropsSI("H","P",BF327,"T",BE327,$H$13)</f>
        <v>355128.23969601718</v>
      </c>
      <c r="BH327" cm="1">
        <f t="array" ref="BH327">[2]!PropsSI("S","P",BF327,"T",BE327,$H$13)</f>
        <v>1603.3816434342573</v>
      </c>
      <c r="BI327" cm="1">
        <f t="array" ref="BI327">[2]!PropsSI("D","P",BF327,"T",BE327,$H$13)</f>
        <v>10.391805422690133</v>
      </c>
      <c r="BJ327">
        <f t="shared" si="157"/>
        <v>117.41594513788601</v>
      </c>
      <c r="BK327">
        <f t="shared" si="158"/>
        <v>31.153057484191145</v>
      </c>
      <c r="BL327">
        <f t="shared" si="159"/>
        <v>-148.56900262207716</v>
      </c>
      <c r="BM327">
        <f t="shared" si="160"/>
        <v>3.7690022944768624</v>
      </c>
      <c r="BN327">
        <f t="shared" si="161"/>
        <v>5.1609356257497012</v>
      </c>
      <c r="BO327">
        <f t="shared" si="162"/>
        <v>0.73029438221860399</v>
      </c>
      <c r="BP327">
        <f t="shared" si="163"/>
        <v>5.2686484792939243</v>
      </c>
      <c r="BR327">
        <f t="shared" si="164"/>
        <v>6.173923515808859</v>
      </c>
      <c r="BS327">
        <f t="shared" si="165"/>
        <v>1.7441333932160026</v>
      </c>
      <c r="BT327">
        <f t="shared" si="166"/>
        <v>41.859201437184062</v>
      </c>
      <c r="BW327">
        <f t="shared" si="167"/>
        <v>1.381353647427074</v>
      </c>
    </row>
    <row r="328" spans="1:75" x14ac:dyDescent="0.3">
      <c r="A328">
        <v>328</v>
      </c>
      <c r="B328" s="76">
        <v>45619</v>
      </c>
      <c r="C328">
        <v>19.14</v>
      </c>
      <c r="D328">
        <v>20.99</v>
      </c>
      <c r="E328">
        <v>37.326981000000004</v>
      </c>
      <c r="J328">
        <v>328</v>
      </c>
      <c r="K328">
        <v>20.99</v>
      </c>
      <c r="L328">
        <f t="shared" si="140"/>
        <v>309.14</v>
      </c>
      <c r="N328">
        <f t="shared" si="141"/>
        <v>256.14999999999998</v>
      </c>
      <c r="O328">
        <f t="shared" si="142"/>
        <v>266.14999999999998</v>
      </c>
      <c r="P328" cm="1">
        <f t="array" ref="P328">[2]!PropsSI("P","T",N328,"Q",0,$H$13)</f>
        <v>170000.91143693728</v>
      </c>
      <c r="Q328" cm="1">
        <f t="array" ref="Q328">[2]!PropsSI("H","P",P328,"T",O328,$H$13)</f>
        <v>360698.73146514298</v>
      </c>
      <c r="R328" cm="1">
        <f t="array" ref="R328">[2]!PropsSI("S","P",P328,"T",O328,$H$13)</f>
        <v>1629.8582331222553</v>
      </c>
      <c r="S328" cm="1">
        <f t="array" ref="S328">[2]!PropsSI("D","P",P328,"T",O328,$H$13)</f>
        <v>9.2926033590470212</v>
      </c>
      <c r="U328">
        <f t="shared" si="143"/>
        <v>309.14</v>
      </c>
      <c r="V328" cm="1">
        <f t="array" ref="V328">[2]!PropsSI("T","P",W328,"S",Y328,$H$13)</f>
        <v>315.62266946143518</v>
      </c>
      <c r="W328" cm="1">
        <f t="array" ref="W328">[2]!PropsSI("P","T",U328,"Q",1,$H$13)</f>
        <v>918660.72027762886</v>
      </c>
      <c r="X328" cm="1">
        <f t="array" ref="X328">[2]!PropsSI("H","P",W328,"S",Y328,$H$13)</f>
        <v>392323.24368039652</v>
      </c>
      <c r="Y328">
        <f t="shared" si="144"/>
        <v>1629.8582331222553</v>
      </c>
      <c r="Z328" cm="1">
        <f t="array" ref="Z328">[2]!PropsSI("D","P",W328,"S",Y328,$H$13)</f>
        <v>49.415442121595447</v>
      </c>
      <c r="AB328">
        <f t="shared" si="145"/>
        <v>309.14</v>
      </c>
      <c r="AC328" cm="1">
        <f t="array" ref="AC328">[2]!PropsSI("T","P",AD328,"H",AE328,$H$13)</f>
        <v>315.62266946143518</v>
      </c>
      <c r="AD328">
        <f t="shared" si="146"/>
        <v>918660.72027762886</v>
      </c>
      <c r="AE328">
        <f t="shared" si="147"/>
        <v>392323.24368039652</v>
      </c>
      <c r="AF328" cm="1">
        <f t="array" ref="AF328">[2]!PropsSI("S","P",AD328,"H",AE328,$H$13)</f>
        <v>1629.8582331222551</v>
      </c>
      <c r="AG328" cm="1">
        <f t="array" ref="AG328">[2]!PropsSI("D","P",AD328,"H",AE328,$H$13)</f>
        <v>49.415442121595447</v>
      </c>
      <c r="AI328">
        <f t="shared" si="148"/>
        <v>309.14</v>
      </c>
      <c r="AJ328">
        <f t="shared" si="149"/>
        <v>304.14</v>
      </c>
      <c r="AK328" cm="1">
        <f t="array" ref="AK328">[2]!PropsSI("P","T",AI328,"Q",0,$H$13)</f>
        <v>918660.72027762886</v>
      </c>
      <c r="AL328" cm="1">
        <f t="array" ref="AL328">[2]!PropsSI("H","P",AK328,"T",AJ328,$H$13)</f>
        <v>241901.27266708779</v>
      </c>
      <c r="AM328" cm="1">
        <f t="array" ref="AM328">[2]!PropsSI("S","P",AK328,"T",AJ328,$H$13)</f>
        <v>1143.3294711094914</v>
      </c>
      <c r="AN328" cm="1">
        <f t="array" ref="AN328">[2]!PropsSI("D","P",AK328,"T",AJ328,$H$13)</f>
        <v>1070.4969120606477</v>
      </c>
      <c r="AP328">
        <f t="shared" si="150"/>
        <v>308.14</v>
      </c>
      <c r="AQ328">
        <f t="shared" si="151"/>
        <v>302.14</v>
      </c>
      <c r="AR328" cm="1">
        <f t="array" ref="AR328">[2]!PropsSI("P","T",AP328,"Q",0,$H$13)</f>
        <v>894971.07012532838</v>
      </c>
      <c r="AS328" cm="1">
        <f t="array" ref="AS328">[2]!PropsSI("H","P",AR328,"T",AQ328,$H$13)</f>
        <v>239075.09832367161</v>
      </c>
      <c r="AT328" cm="1">
        <f t="array" ref="AT328">[2]!PropsSI("S","P",AR328,"T",AQ328,$H$13)</f>
        <v>1134.0792122928365</v>
      </c>
      <c r="AU328" cm="1">
        <f t="array" ref="AU328">[2]!PropsSI("D","P",AR328,"T",AQ328,$H$13)</f>
        <v>1078.1916407738047</v>
      </c>
      <c r="AW328">
        <f t="shared" si="152"/>
        <v>260.14999999999998</v>
      </c>
      <c r="AX328">
        <f t="shared" si="153"/>
        <v>260.14999999999998</v>
      </c>
      <c r="AY328" cm="1">
        <f t="array" ref="AY328">[2]!PropsSI("P","T",AW328,"Q",0,$H$13)</f>
        <v>198287.49024246493</v>
      </c>
      <c r="AZ328">
        <f t="shared" si="154"/>
        <v>239075.09832367161</v>
      </c>
      <c r="BA328" cm="1">
        <f t="array" ref="BA328">[2]!PropsSI("S","P",AY328,"H",AZ328,$H$13)</f>
        <v>1152.1124946131272</v>
      </c>
      <c r="BB328" cm="1">
        <f t="array" ref="BB328">[2]!PropsSI("D","P",AY328,"H",AZ328,$H$13)</f>
        <v>34.117617681135073</v>
      </c>
      <c r="BD328">
        <f t="shared" si="155"/>
        <v>258.14999999999998</v>
      </c>
      <c r="BE328">
        <f t="shared" si="156"/>
        <v>260.14999999999998</v>
      </c>
      <c r="BF328" cm="1">
        <f t="array" ref="BF328">[2]!PropsSI("P","T",BD328,"Q",1,$H$13)</f>
        <v>183723.82814975141</v>
      </c>
      <c r="BG328" cm="1">
        <f t="array" ref="BG328">[2]!PropsSI("H","P",BF328,"T",BE328,$H$13)</f>
        <v>355128.23969601718</v>
      </c>
      <c r="BH328" cm="1">
        <f t="array" ref="BH328">[2]!PropsSI("S","P",BF328,"T",BE328,$H$13)</f>
        <v>1603.3816434342573</v>
      </c>
      <c r="BI328" cm="1">
        <f t="array" ref="BI328">[2]!PropsSI("D","P",BF328,"T",BE328,$H$13)</f>
        <v>10.391805422690133</v>
      </c>
      <c r="BJ328">
        <f t="shared" si="157"/>
        <v>116.05314137234556</v>
      </c>
      <c r="BK328">
        <f t="shared" si="158"/>
        <v>31.624512215253549</v>
      </c>
      <c r="BL328">
        <f t="shared" si="159"/>
        <v>-147.67765358759911</v>
      </c>
      <c r="BM328">
        <f t="shared" si="160"/>
        <v>3.669721151188833</v>
      </c>
      <c r="BN328">
        <f t="shared" si="161"/>
        <v>5.0627574034124327</v>
      </c>
      <c r="BO328">
        <f t="shared" si="162"/>
        <v>0.7248463354604634</v>
      </c>
      <c r="BP328">
        <f t="shared" si="163"/>
        <v>5.4038576176599546</v>
      </c>
      <c r="BR328">
        <f t="shared" si="164"/>
        <v>5.7024687847464541</v>
      </c>
      <c r="BS328">
        <f t="shared" si="165"/>
        <v>1.6109474316908732</v>
      </c>
      <c r="BT328">
        <f t="shared" si="166"/>
        <v>38.66273836058096</v>
      </c>
      <c r="BW328">
        <f t="shared" si="167"/>
        <v>1.2758703658991717</v>
      </c>
    </row>
    <row r="329" spans="1:75" x14ac:dyDescent="0.3">
      <c r="A329">
        <v>329</v>
      </c>
      <c r="B329" s="76">
        <v>45620</v>
      </c>
      <c r="C329">
        <v>19.03</v>
      </c>
      <c r="D329">
        <v>22.07</v>
      </c>
      <c r="E329">
        <v>37.326981000000004</v>
      </c>
      <c r="J329">
        <v>329</v>
      </c>
      <c r="K329">
        <v>22.07</v>
      </c>
      <c r="L329">
        <f t="shared" si="140"/>
        <v>310.21999999999997</v>
      </c>
      <c r="N329">
        <f t="shared" si="141"/>
        <v>256.14999999999998</v>
      </c>
      <c r="O329">
        <f t="shared" si="142"/>
        <v>266.14999999999998</v>
      </c>
      <c r="P329" cm="1">
        <f t="array" ref="P329">[2]!PropsSI("P","T",N329,"Q",0,$H$13)</f>
        <v>170000.91143693728</v>
      </c>
      <c r="Q329" cm="1">
        <f t="array" ref="Q329">[2]!PropsSI("H","P",P329,"T",O329,$H$13)</f>
        <v>360698.73146514298</v>
      </c>
      <c r="R329" cm="1">
        <f t="array" ref="R329">[2]!PropsSI("S","P",P329,"T",O329,$H$13)</f>
        <v>1629.8582331222553</v>
      </c>
      <c r="S329" cm="1">
        <f t="array" ref="S329">[2]!PropsSI("D","P",P329,"T",O329,$H$13)</f>
        <v>9.2926033590470212</v>
      </c>
      <c r="U329">
        <f t="shared" si="143"/>
        <v>310.21999999999997</v>
      </c>
      <c r="V329" cm="1">
        <f t="array" ref="V329">[2]!PropsSI("T","P",W329,"S",Y329,$H$13)</f>
        <v>316.60472652648269</v>
      </c>
      <c r="W329" cm="1">
        <f t="array" ref="W329">[2]!PropsSI("P","T",U329,"Q",1,$H$13)</f>
        <v>944768.58778667462</v>
      </c>
      <c r="X329" cm="1">
        <f t="array" ref="X329">[2]!PropsSI("H","P",W329,"S",Y329,$H$13)</f>
        <v>392843.72082814144</v>
      </c>
      <c r="Y329">
        <f t="shared" si="144"/>
        <v>1629.8582331222553</v>
      </c>
      <c r="Z329" cm="1">
        <f t="array" ref="Z329">[2]!PropsSI("D","P",W329,"S",Y329,$H$13)</f>
        <v>50.916293583575722</v>
      </c>
      <c r="AB329">
        <f t="shared" si="145"/>
        <v>310.21999999999997</v>
      </c>
      <c r="AC329" cm="1">
        <f t="array" ref="AC329">[2]!PropsSI("T","P",AD329,"H",AE329,$H$13)</f>
        <v>316.60472652648264</v>
      </c>
      <c r="AD329">
        <f t="shared" si="146"/>
        <v>944768.58778667462</v>
      </c>
      <c r="AE329">
        <f t="shared" si="147"/>
        <v>392843.72082814144</v>
      </c>
      <c r="AF329" cm="1">
        <f t="array" ref="AF329">[2]!PropsSI("S","P",AD329,"H",AE329,$H$13)</f>
        <v>1629.8582331222553</v>
      </c>
      <c r="AG329" cm="1">
        <f t="array" ref="AG329">[2]!PropsSI("D","P",AD329,"H",AE329,$H$13)</f>
        <v>50.916293583575737</v>
      </c>
      <c r="AI329">
        <f t="shared" si="148"/>
        <v>310.21999999999997</v>
      </c>
      <c r="AJ329">
        <f t="shared" si="149"/>
        <v>305.21999999999997</v>
      </c>
      <c r="AK329" cm="1">
        <f t="array" ref="AK329">[2]!PropsSI("P","T",AI329,"Q",0,$H$13)</f>
        <v>944768.58778667462</v>
      </c>
      <c r="AL329" cm="1">
        <f t="array" ref="AL329">[2]!PropsSI("H","P",AK329,"T",AJ329,$H$13)</f>
        <v>243433.91176882188</v>
      </c>
      <c r="AM329" cm="1">
        <f t="array" ref="AM329">[2]!PropsSI("S","P",AK329,"T",AJ329,$H$13)</f>
        <v>1148.2795951387643</v>
      </c>
      <c r="AN329" cm="1">
        <f t="array" ref="AN329">[2]!PropsSI("D","P",AK329,"T",AJ329,$H$13)</f>
        <v>1066.396723963481</v>
      </c>
      <c r="AP329">
        <f t="shared" si="150"/>
        <v>309.21999999999997</v>
      </c>
      <c r="AQ329">
        <f t="shared" si="151"/>
        <v>303.21999999999997</v>
      </c>
      <c r="AR329" cm="1">
        <f t="array" ref="AR329">[2]!PropsSI("P","T",AP329,"Q",0,$H$13)</f>
        <v>920575.92310923338</v>
      </c>
      <c r="AS329" cm="1">
        <f t="array" ref="AS329">[2]!PropsSI("H","P",AR329,"T",AQ329,$H$13)</f>
        <v>240597.393161702</v>
      </c>
      <c r="AT329" cm="1">
        <f t="array" ref="AT329">[2]!PropsSI("S","P",AR329,"T",AQ329,$H$13)</f>
        <v>1139.0299935735056</v>
      </c>
      <c r="AU329" cm="1">
        <f t="array" ref="AU329">[2]!PropsSI("D","P",AR329,"T",AQ329,$H$13)</f>
        <v>1074.160269298138</v>
      </c>
      <c r="AW329">
        <f t="shared" si="152"/>
        <v>260.14999999999998</v>
      </c>
      <c r="AX329">
        <f t="shared" si="153"/>
        <v>260.14999999999998</v>
      </c>
      <c r="AY329" cm="1">
        <f t="array" ref="AY329">[2]!PropsSI("P","T",AW329,"Q",0,$H$13)</f>
        <v>198287.49024246493</v>
      </c>
      <c r="AZ329">
        <f t="shared" si="154"/>
        <v>240597.393161702</v>
      </c>
      <c r="BA329" cm="1">
        <f t="array" ref="BA329">[2]!PropsSI("S","P",AY329,"H",AZ329,$H$13)</f>
        <v>1157.9640988338861</v>
      </c>
      <c r="BB329" cm="1">
        <f t="array" ref="BB329">[2]!PropsSI("D","P",AY329,"H",AZ329,$H$13)</f>
        <v>33.232713244784932</v>
      </c>
      <c r="BD329">
        <f t="shared" si="155"/>
        <v>258.14999999999998</v>
      </c>
      <c r="BE329">
        <f t="shared" si="156"/>
        <v>260.14999999999998</v>
      </c>
      <c r="BF329" cm="1">
        <f t="array" ref="BF329">[2]!PropsSI("P","T",BD329,"Q",1,$H$13)</f>
        <v>183723.82814975141</v>
      </c>
      <c r="BG329" cm="1">
        <f t="array" ref="BG329">[2]!PropsSI("H","P",BF329,"T",BE329,$H$13)</f>
        <v>355128.23969601718</v>
      </c>
      <c r="BH329" cm="1">
        <f t="array" ref="BH329">[2]!PropsSI("S","P",BF329,"T",BE329,$H$13)</f>
        <v>1603.3816434342573</v>
      </c>
      <c r="BI329" cm="1">
        <f t="array" ref="BI329">[2]!PropsSI("D","P",BF329,"T",BE329,$H$13)</f>
        <v>10.391805422690133</v>
      </c>
      <c r="BJ329">
        <f t="shared" si="157"/>
        <v>114.53084653431517</v>
      </c>
      <c r="BK329">
        <f t="shared" si="158"/>
        <v>32.144989362998459</v>
      </c>
      <c r="BL329">
        <f t="shared" si="159"/>
        <v>-146.67583589731362</v>
      </c>
      <c r="BM329">
        <f t="shared" si="160"/>
        <v>3.562945541557704</v>
      </c>
      <c r="BN329">
        <f t="shared" si="161"/>
        <v>4.9577491837910506</v>
      </c>
      <c r="BO329">
        <f t="shared" si="162"/>
        <v>0.71866191884140862</v>
      </c>
      <c r="BP329">
        <f t="shared" si="163"/>
        <v>5.5574324855142994</v>
      </c>
      <c r="BR329">
        <f t="shared" si="164"/>
        <v>5.1819916370015449</v>
      </c>
      <c r="BS329">
        <f t="shared" si="165"/>
        <v>1.4639126374529365</v>
      </c>
      <c r="BT329">
        <f t="shared" si="166"/>
        <v>35.133903298870479</v>
      </c>
      <c r="BW329">
        <f t="shared" si="167"/>
        <v>1.1594188088627257</v>
      </c>
    </row>
    <row r="330" spans="1:75" x14ac:dyDescent="0.3">
      <c r="A330">
        <v>330</v>
      </c>
      <c r="B330" s="76">
        <v>45621</v>
      </c>
      <c r="C330">
        <v>19.05</v>
      </c>
      <c r="D330">
        <v>21.5</v>
      </c>
      <c r="E330">
        <v>37.326981000000004</v>
      </c>
      <c r="J330">
        <v>330</v>
      </c>
      <c r="K330">
        <v>21.5</v>
      </c>
      <c r="L330">
        <f t="shared" si="140"/>
        <v>309.64999999999998</v>
      </c>
      <c r="N330">
        <f t="shared" si="141"/>
        <v>256.14999999999998</v>
      </c>
      <c r="O330">
        <f t="shared" si="142"/>
        <v>266.14999999999998</v>
      </c>
      <c r="P330" cm="1">
        <f t="array" ref="P330">[2]!PropsSI("P","T",N330,"Q",0,$H$13)</f>
        <v>170000.91143693728</v>
      </c>
      <c r="Q330" cm="1">
        <f t="array" ref="Q330">[2]!PropsSI("H","P",P330,"T",O330,$H$13)</f>
        <v>360698.73146514298</v>
      </c>
      <c r="R330" cm="1">
        <f t="array" ref="R330">[2]!PropsSI("S","P",P330,"T",O330,$H$13)</f>
        <v>1629.8582331222553</v>
      </c>
      <c r="S330" cm="1">
        <f t="array" ref="S330">[2]!PropsSI("D","P",P330,"T",O330,$H$13)</f>
        <v>9.2926033590470212</v>
      </c>
      <c r="U330">
        <f t="shared" si="143"/>
        <v>309.64999999999998</v>
      </c>
      <c r="V330" cm="1">
        <f t="array" ref="V330">[2]!PropsSI("T","P",W330,"S",Y330,$H$13)</f>
        <v>316.0862332461337</v>
      </c>
      <c r="W330" cm="1">
        <f t="array" ref="W330">[2]!PropsSI("P","T",U330,"Q",1,$H$13)</f>
        <v>930921.31081096106</v>
      </c>
      <c r="X330" cm="1">
        <f t="array" ref="X330">[2]!PropsSI("H","P",W330,"S",Y330,$H$13)</f>
        <v>392569.60684382031</v>
      </c>
      <c r="Y330">
        <f t="shared" si="144"/>
        <v>1629.8582331222553</v>
      </c>
      <c r="Z330" cm="1">
        <f t="array" ref="Z330">[2]!PropsSI("D","P",W330,"S",Y330,$H$13)</f>
        <v>50.119191426082175</v>
      </c>
      <c r="AB330">
        <f t="shared" si="145"/>
        <v>309.64999999999998</v>
      </c>
      <c r="AC330" cm="1">
        <f t="array" ref="AC330">[2]!PropsSI("T","P",AD330,"H",AE330,$H$13)</f>
        <v>316.0862332461337</v>
      </c>
      <c r="AD330">
        <f t="shared" si="146"/>
        <v>930921.31081096106</v>
      </c>
      <c r="AE330">
        <f t="shared" si="147"/>
        <v>392569.60684382031</v>
      </c>
      <c r="AF330" cm="1">
        <f t="array" ref="AF330">[2]!PropsSI("S","P",AD330,"H",AE330,$H$13)</f>
        <v>1629.8582331222556</v>
      </c>
      <c r="AG330" cm="1">
        <f t="array" ref="AG330">[2]!PropsSI("D","P",AD330,"H",AE330,$H$13)</f>
        <v>50.11919142608216</v>
      </c>
      <c r="AI330">
        <f t="shared" si="148"/>
        <v>309.64999999999998</v>
      </c>
      <c r="AJ330">
        <f t="shared" si="149"/>
        <v>304.64999999999998</v>
      </c>
      <c r="AK330" cm="1">
        <f t="array" ref="AK330">[2]!PropsSI("P","T",AI330,"Q",0,$H$13)</f>
        <v>930921.31081096106</v>
      </c>
      <c r="AL330" cm="1">
        <f t="array" ref="AL330">[2]!PropsSI("H","P",AK330,"T",AJ330,$H$13)</f>
        <v>242624.34635995718</v>
      </c>
      <c r="AM330" cm="1">
        <f t="array" ref="AM330">[2]!PropsSI("S","P",AK330,"T",AJ330,$H$13)</f>
        <v>1145.6672564713897</v>
      </c>
      <c r="AN330" cm="1">
        <f t="array" ref="AN330">[2]!PropsSI("D","P",AK330,"T",AJ330,$H$13)</f>
        <v>1068.5648540284801</v>
      </c>
      <c r="AP330">
        <f t="shared" si="150"/>
        <v>308.64999999999998</v>
      </c>
      <c r="AQ330">
        <f t="shared" si="151"/>
        <v>302.64999999999998</v>
      </c>
      <c r="AR330" cm="1">
        <f t="array" ref="AR330">[2]!PropsSI("P","T",AP330,"Q",0,$H$13)</f>
        <v>906994.99712939723</v>
      </c>
      <c r="AS330" cm="1">
        <f t="array" ref="AS330">[2]!PropsSI("H","P",AR330,"T",AQ330,$H$13)</f>
        <v>239793.30690917687</v>
      </c>
      <c r="AT330" cm="1">
        <f t="array" ref="AT330">[2]!PropsSI("S","P",AR330,"T",AQ330,$H$13)</f>
        <v>1136.4173687516729</v>
      </c>
      <c r="AU330" cm="1">
        <f t="array" ref="AU330">[2]!PropsSI("D","P",AR330,"T",AQ330,$H$13)</f>
        <v>1076.2918567495426</v>
      </c>
      <c r="AW330">
        <f t="shared" si="152"/>
        <v>260.14999999999998</v>
      </c>
      <c r="AX330">
        <f t="shared" si="153"/>
        <v>260.14999999999998</v>
      </c>
      <c r="AY330" cm="1">
        <f t="array" ref="AY330">[2]!PropsSI("P","T",AW330,"Q",0,$H$13)</f>
        <v>198287.49024246493</v>
      </c>
      <c r="AZ330">
        <f t="shared" si="154"/>
        <v>239793.30690917687</v>
      </c>
      <c r="BA330" cm="1">
        <f t="array" ref="BA330">[2]!PropsSI("S","P",AY330,"H",AZ330,$H$13)</f>
        <v>1154.8732425873934</v>
      </c>
      <c r="BB330" cm="1">
        <f t="array" ref="BB330">[2]!PropsSI("D","P",AY330,"H",AZ330,$H$13)</f>
        <v>33.694326548791594</v>
      </c>
      <c r="BD330">
        <f t="shared" si="155"/>
        <v>258.14999999999998</v>
      </c>
      <c r="BE330">
        <f t="shared" si="156"/>
        <v>260.14999999999998</v>
      </c>
      <c r="BF330" cm="1">
        <f t="array" ref="BF330">[2]!PropsSI("P","T",BD330,"Q",1,$H$13)</f>
        <v>183723.82814975141</v>
      </c>
      <c r="BG330" cm="1">
        <f t="array" ref="BG330">[2]!PropsSI("H","P",BF330,"T",BE330,$H$13)</f>
        <v>355128.23969601718</v>
      </c>
      <c r="BH330" cm="1">
        <f t="array" ref="BH330">[2]!PropsSI("S","P",BF330,"T",BE330,$H$13)</f>
        <v>1603.3816434342573</v>
      </c>
      <c r="BI330" cm="1">
        <f t="array" ref="BI330">[2]!PropsSI("D","P",BF330,"T",BE330,$H$13)</f>
        <v>10.391805422690133</v>
      </c>
      <c r="BJ330">
        <f t="shared" si="157"/>
        <v>115.33493278684031</v>
      </c>
      <c r="BK330">
        <f t="shared" si="158"/>
        <v>31.870875378677329</v>
      </c>
      <c r="BL330">
        <f t="shared" si="159"/>
        <v>-147.20580816551765</v>
      </c>
      <c r="BM330">
        <f t="shared" si="160"/>
        <v>3.6188191073033154</v>
      </c>
      <c r="BN330">
        <f t="shared" si="161"/>
        <v>5.0126213592233002</v>
      </c>
      <c r="BO330">
        <f t="shared" si="162"/>
        <v>0.72194144499756252</v>
      </c>
      <c r="BP330">
        <f t="shared" si="163"/>
        <v>5.4759783517766092</v>
      </c>
      <c r="BR330">
        <f t="shared" si="164"/>
        <v>5.4561056213226742</v>
      </c>
      <c r="BS330">
        <f t="shared" si="165"/>
        <v>1.5413498380236554</v>
      </c>
      <c r="BT330">
        <f t="shared" si="166"/>
        <v>36.992396112567732</v>
      </c>
      <c r="BW330">
        <f t="shared" si="167"/>
        <v>1.2207490717147351</v>
      </c>
    </row>
    <row r="331" spans="1:75" x14ac:dyDescent="0.3">
      <c r="A331">
        <v>331</v>
      </c>
      <c r="B331" s="76">
        <v>45622</v>
      </c>
      <c r="C331">
        <v>19.41</v>
      </c>
      <c r="D331">
        <v>20.71</v>
      </c>
      <c r="E331">
        <v>37.326981000000004</v>
      </c>
      <c r="J331">
        <v>331</v>
      </c>
      <c r="K331">
        <v>20.71</v>
      </c>
      <c r="L331">
        <f t="shared" si="140"/>
        <v>308.85999999999996</v>
      </c>
      <c r="N331">
        <f t="shared" si="141"/>
        <v>256.14999999999998</v>
      </c>
      <c r="O331">
        <f t="shared" si="142"/>
        <v>266.14999999999998</v>
      </c>
      <c r="P331" cm="1">
        <f t="array" ref="P331">[2]!PropsSI("P","T",N331,"Q",0,$H$13)</f>
        <v>170000.91143693728</v>
      </c>
      <c r="Q331" cm="1">
        <f t="array" ref="Q331">[2]!PropsSI("H","P",P331,"T",O331,$H$13)</f>
        <v>360698.73146514298</v>
      </c>
      <c r="R331" cm="1">
        <f t="array" ref="R331">[2]!PropsSI("S","P",P331,"T",O331,$H$13)</f>
        <v>1629.8582331222553</v>
      </c>
      <c r="S331" cm="1">
        <f t="array" ref="S331">[2]!PropsSI("D","P",P331,"T",O331,$H$13)</f>
        <v>9.2926033590470212</v>
      </c>
      <c r="U331">
        <f t="shared" si="143"/>
        <v>308.85999999999996</v>
      </c>
      <c r="V331" cm="1">
        <f t="array" ref="V331">[2]!PropsSI("T","P",W331,"S",Y331,$H$13)</f>
        <v>315.36829842608159</v>
      </c>
      <c r="W331" cm="1">
        <f t="array" ref="W331">[2]!PropsSI("P","T",U331,"Q",1,$H$13)</f>
        <v>911980.95193354879</v>
      </c>
      <c r="X331" cm="1">
        <f t="array" ref="X331">[2]!PropsSI("H","P",W331,"S",Y331,$H$13)</f>
        <v>392187.54177766509</v>
      </c>
      <c r="Y331">
        <f t="shared" si="144"/>
        <v>1629.8582331222553</v>
      </c>
      <c r="Z331" cm="1">
        <f t="array" ref="Z331">[2]!PropsSI("D","P",W331,"S",Y331,$H$13)</f>
        <v>49.032820499518287</v>
      </c>
      <c r="AB331">
        <f t="shared" si="145"/>
        <v>308.85999999999996</v>
      </c>
      <c r="AC331" cm="1">
        <f t="array" ref="AC331">[2]!PropsSI("T","P",AD331,"H",AE331,$H$13)</f>
        <v>315.36829842608154</v>
      </c>
      <c r="AD331">
        <f t="shared" si="146"/>
        <v>911980.95193354879</v>
      </c>
      <c r="AE331">
        <f t="shared" si="147"/>
        <v>392187.54177766509</v>
      </c>
      <c r="AF331" cm="1">
        <f t="array" ref="AF331">[2]!PropsSI("S","P",AD331,"H",AE331,$H$13)</f>
        <v>1629.8582331222549</v>
      </c>
      <c r="AG331" cm="1">
        <f t="array" ref="AG331">[2]!PropsSI("D","P",AD331,"H",AE331,$H$13)</f>
        <v>49.032820499518309</v>
      </c>
      <c r="AI331">
        <f t="shared" si="148"/>
        <v>308.85999999999996</v>
      </c>
      <c r="AJ331">
        <f t="shared" si="149"/>
        <v>303.85999999999996</v>
      </c>
      <c r="AK331" cm="1">
        <f t="array" ref="AK331">[2]!PropsSI("P","T",AI331,"Q",0,$H$13)</f>
        <v>911980.95193354879</v>
      </c>
      <c r="AL331" cm="1">
        <f t="array" ref="AL331">[2]!PropsSI("H","P",AK331,"T",AJ331,$H$13)</f>
        <v>241504.79998267977</v>
      </c>
      <c r="AM331" cm="1">
        <f t="array" ref="AM331">[2]!PropsSI("S","P",AK331,"T",AJ331,$H$13)</f>
        <v>1142.0458004194629</v>
      </c>
      <c r="AN331" cm="1">
        <f t="array" ref="AN331">[2]!PropsSI("D","P",AK331,"T",AJ331,$H$13)</f>
        <v>1071.5545287584098</v>
      </c>
      <c r="AP331">
        <f t="shared" si="150"/>
        <v>307.85999999999996</v>
      </c>
      <c r="AQ331">
        <f t="shared" si="151"/>
        <v>301.85999999999996</v>
      </c>
      <c r="AR331" cm="1">
        <f t="array" ref="AR331">[2]!PropsSI("P","T",AP331,"Q",0,$H$13)</f>
        <v>888420.57455763465</v>
      </c>
      <c r="AS331" cm="1">
        <f t="array" ref="AS331">[2]!PropsSI("H","P",AR331,"T",AQ331,$H$13)</f>
        <v>238681.28209967937</v>
      </c>
      <c r="AT331" cm="1">
        <f t="array" ref="AT331">[2]!PropsSI("S","P",AR331,"T",AQ331,$H$13)</f>
        <v>1132.7952927297304</v>
      </c>
      <c r="AU331" cm="1">
        <f t="array" ref="AU331">[2]!PropsSI("D","P",AR331,"T",AQ331,$H$13)</f>
        <v>1079.2317047113154</v>
      </c>
      <c r="AW331">
        <f t="shared" si="152"/>
        <v>260.14999999999998</v>
      </c>
      <c r="AX331">
        <f t="shared" si="153"/>
        <v>260.14999999999998</v>
      </c>
      <c r="AY331" cm="1">
        <f t="array" ref="AY331">[2]!PropsSI("P","T",AW331,"Q",0,$H$13)</f>
        <v>198287.49024246493</v>
      </c>
      <c r="AZ331">
        <f t="shared" si="154"/>
        <v>238681.28209967937</v>
      </c>
      <c r="BA331" cm="1">
        <f t="array" ref="BA331">[2]!PropsSI("S","P",AY331,"H",AZ331,$H$13)</f>
        <v>1150.5986901772549</v>
      </c>
      <c r="BB331" cm="1">
        <f t="array" ref="BB331">[2]!PropsSI("D","P",AY331,"H",AZ331,$H$13)</f>
        <v>34.354267454900231</v>
      </c>
      <c r="BD331">
        <f t="shared" si="155"/>
        <v>258.14999999999998</v>
      </c>
      <c r="BE331">
        <f t="shared" si="156"/>
        <v>260.14999999999998</v>
      </c>
      <c r="BF331" cm="1">
        <f t="array" ref="BF331">[2]!PropsSI("P","T",BD331,"Q",1,$H$13)</f>
        <v>183723.82814975141</v>
      </c>
      <c r="BG331" cm="1">
        <f t="array" ref="BG331">[2]!PropsSI("H","P",BF331,"T",BE331,$H$13)</f>
        <v>355128.23969601718</v>
      </c>
      <c r="BH331" cm="1">
        <f t="array" ref="BH331">[2]!PropsSI("S","P",BF331,"T",BE331,$H$13)</f>
        <v>1603.3816434342573</v>
      </c>
      <c r="BI331" cm="1">
        <f t="array" ref="BI331">[2]!PropsSI("D","P",BF331,"T",BE331,$H$13)</f>
        <v>10.391805422690133</v>
      </c>
      <c r="BJ331">
        <f t="shared" si="157"/>
        <v>116.4469575963378</v>
      </c>
      <c r="BK331">
        <f t="shared" si="158"/>
        <v>31.488810312522109</v>
      </c>
      <c r="BL331">
        <f t="shared" si="159"/>
        <v>-147.9357679088599</v>
      </c>
      <c r="BM331">
        <f t="shared" si="160"/>
        <v>3.6980424614527436</v>
      </c>
      <c r="BN331">
        <f t="shared" si="161"/>
        <v>5.0907118911457321</v>
      </c>
      <c r="BO331">
        <f t="shared" si="162"/>
        <v>0.72642933651082153</v>
      </c>
      <c r="BP331">
        <f t="shared" si="163"/>
        <v>5.3645650733575794</v>
      </c>
      <c r="BR331">
        <f t="shared" si="164"/>
        <v>5.8381706874778949</v>
      </c>
      <c r="BS331">
        <f t="shared" si="165"/>
        <v>1.6492832192125053</v>
      </c>
      <c r="BT331">
        <f t="shared" si="166"/>
        <v>39.582797261100126</v>
      </c>
      <c r="BW331">
        <f t="shared" si="167"/>
        <v>1.3062323096163042</v>
      </c>
    </row>
    <row r="332" spans="1:75" x14ac:dyDescent="0.3">
      <c r="A332">
        <v>332</v>
      </c>
      <c r="B332" s="76">
        <v>45623</v>
      </c>
      <c r="C332">
        <v>18.91</v>
      </c>
      <c r="D332">
        <v>20.22</v>
      </c>
      <c r="E332">
        <v>37.326981000000004</v>
      </c>
      <c r="J332">
        <v>332</v>
      </c>
      <c r="K332">
        <v>20.22</v>
      </c>
      <c r="L332">
        <f t="shared" si="140"/>
        <v>308.37</v>
      </c>
      <c r="N332">
        <f t="shared" si="141"/>
        <v>256.14999999999998</v>
      </c>
      <c r="O332">
        <f t="shared" si="142"/>
        <v>266.14999999999998</v>
      </c>
      <c r="P332" cm="1">
        <f t="array" ref="P332">[2]!PropsSI("P","T",N332,"Q",0,$H$13)</f>
        <v>170000.91143693728</v>
      </c>
      <c r="Q332" cm="1">
        <f t="array" ref="Q332">[2]!PropsSI("H","P",P332,"T",O332,$H$13)</f>
        <v>360698.73146514298</v>
      </c>
      <c r="R332" cm="1">
        <f t="array" ref="R332">[2]!PropsSI("S","P",P332,"T",O332,$H$13)</f>
        <v>1629.8582331222553</v>
      </c>
      <c r="S332" cm="1">
        <f t="array" ref="S332">[2]!PropsSI("D","P",P332,"T",O332,$H$13)</f>
        <v>9.2926033590470212</v>
      </c>
      <c r="U332">
        <f t="shared" si="143"/>
        <v>308.37</v>
      </c>
      <c r="V332" cm="1">
        <f t="array" ref="V332">[2]!PropsSI("T","P",W332,"S",Y332,$H$13)</f>
        <v>314.92336826146914</v>
      </c>
      <c r="W332" cm="1">
        <f t="array" ref="W332">[2]!PropsSI("P","T",U332,"Q",1,$H$13)</f>
        <v>900378.78086777229</v>
      </c>
      <c r="X332" cm="1">
        <f t="array" ref="X332">[2]!PropsSI("H","P",W332,"S",Y332,$H$13)</f>
        <v>391949.305640026</v>
      </c>
      <c r="Y332">
        <f t="shared" si="144"/>
        <v>1629.8582331222553</v>
      </c>
      <c r="Z332" cm="1">
        <f t="array" ref="Z332">[2]!PropsSI("D","P",W332,"S",Y332,$H$13)</f>
        <v>48.369561154352908</v>
      </c>
      <c r="AB332">
        <f t="shared" si="145"/>
        <v>308.37</v>
      </c>
      <c r="AC332" cm="1">
        <f t="array" ref="AC332">[2]!PropsSI("T","P",AD332,"H",AE332,$H$13)</f>
        <v>314.92336826146925</v>
      </c>
      <c r="AD332">
        <f t="shared" si="146"/>
        <v>900378.78086777229</v>
      </c>
      <c r="AE332">
        <f t="shared" si="147"/>
        <v>391949.305640026</v>
      </c>
      <c r="AF332" cm="1">
        <f t="array" ref="AF332">[2]!PropsSI("S","P",AD332,"H",AE332,$H$13)</f>
        <v>1629.8582331222558</v>
      </c>
      <c r="AG332" cm="1">
        <f t="array" ref="AG332">[2]!PropsSI("D","P",AD332,"H",AE332,$H$13)</f>
        <v>48.369561154352859</v>
      </c>
      <c r="AI332">
        <f t="shared" si="148"/>
        <v>308.37</v>
      </c>
      <c r="AJ332">
        <f t="shared" si="149"/>
        <v>303.37</v>
      </c>
      <c r="AK332" cm="1">
        <f t="array" ref="AK332">[2]!PropsSI("P","T",AI332,"Q",0,$H$13)</f>
        <v>900378.78086777229</v>
      </c>
      <c r="AL332" cm="1">
        <f t="array" ref="AL332">[2]!PropsSI("H","P",AK332,"T",AJ332,$H$13)</f>
        <v>240811.83652089251</v>
      </c>
      <c r="AM332" cm="1">
        <f t="array" ref="AM332">[2]!PropsSI("S","P",AK332,"T",AJ332,$H$13)</f>
        <v>1139.7990558159113</v>
      </c>
      <c r="AN332" cm="1">
        <f t="array" ref="AN332">[2]!PropsSI("D","P",AK332,"T",AJ332,$H$13)</f>
        <v>1073.4000826496765</v>
      </c>
      <c r="AP332">
        <f t="shared" si="150"/>
        <v>307.37</v>
      </c>
      <c r="AQ332">
        <f t="shared" si="151"/>
        <v>301.37</v>
      </c>
      <c r="AR332" cm="1">
        <f t="array" ref="AR332">[2]!PropsSI("P","T",AP332,"Q",0,$H$13)</f>
        <v>877043.50913361367</v>
      </c>
      <c r="AS332" cm="1">
        <f t="array" ref="AS332">[2]!PropsSI("H","P",AR332,"T",AQ332,$H$13)</f>
        <v>237992.9431906984</v>
      </c>
      <c r="AT332" cm="1">
        <f t="array" ref="AT332">[2]!PropsSI("S","P",AR332,"T",AQ332,$H$13)</f>
        <v>1130.5480372662385</v>
      </c>
      <c r="AU332" cm="1">
        <f t="array" ref="AU332">[2]!PropsSI("D","P",AR332,"T",AQ332,$H$13)</f>
        <v>1081.0468200661196</v>
      </c>
      <c r="AW332">
        <f t="shared" si="152"/>
        <v>260.14999999999998</v>
      </c>
      <c r="AX332">
        <f t="shared" si="153"/>
        <v>260.14999999999998</v>
      </c>
      <c r="AY332" cm="1">
        <f t="array" ref="AY332">[2]!PropsSI("P","T",AW332,"Q",0,$H$13)</f>
        <v>198287.49024246493</v>
      </c>
      <c r="AZ332">
        <f t="shared" si="154"/>
        <v>237992.9431906984</v>
      </c>
      <c r="BA332" cm="1">
        <f t="array" ref="BA332">[2]!PropsSI("S","P",AY332,"H",AZ332,$H$13)</f>
        <v>1147.9527593335838</v>
      </c>
      <c r="BB332" cm="1">
        <f t="array" ref="BB332">[2]!PropsSI("D","P",AY332,"H",AZ332,$H$13)</f>
        <v>34.77588070217336</v>
      </c>
      <c r="BD332">
        <f t="shared" si="155"/>
        <v>258.14999999999998</v>
      </c>
      <c r="BE332">
        <f t="shared" si="156"/>
        <v>260.14999999999998</v>
      </c>
      <c r="BF332" cm="1">
        <f t="array" ref="BF332">[2]!PropsSI("P","T",BD332,"Q",1,$H$13)</f>
        <v>183723.82814975141</v>
      </c>
      <c r="BG332" cm="1">
        <f t="array" ref="BG332">[2]!PropsSI("H","P",BF332,"T",BE332,$H$13)</f>
        <v>355128.23969601718</v>
      </c>
      <c r="BH332" cm="1">
        <f t="array" ref="BH332">[2]!PropsSI("S","P",BF332,"T",BE332,$H$13)</f>
        <v>1603.3816434342573</v>
      </c>
      <c r="BI332" cm="1">
        <f t="array" ref="BI332">[2]!PropsSI("D","P",BF332,"T",BE332,$H$13)</f>
        <v>10.391805422690133</v>
      </c>
      <c r="BJ332">
        <f t="shared" si="157"/>
        <v>117.13529650531878</v>
      </c>
      <c r="BK332">
        <f t="shared" si="158"/>
        <v>31.25057417488302</v>
      </c>
      <c r="BL332">
        <f t="shared" si="159"/>
        <v>-148.3858706802018</v>
      </c>
      <c r="BM332">
        <f t="shared" si="160"/>
        <v>3.7482606191429202</v>
      </c>
      <c r="BN332">
        <f t="shared" si="161"/>
        <v>5.1403823178016692</v>
      </c>
      <c r="BO332">
        <f t="shared" si="162"/>
        <v>0.72917934647823968</v>
      </c>
      <c r="BP332">
        <f t="shared" si="163"/>
        <v>5.2963173741675638</v>
      </c>
      <c r="BR332">
        <f t="shared" si="164"/>
        <v>6.0764068251169832</v>
      </c>
      <c r="BS332">
        <f t="shared" si="165"/>
        <v>1.7165849280955476</v>
      </c>
      <c r="BT332">
        <f t="shared" si="166"/>
        <v>41.19803827429314</v>
      </c>
      <c r="BW332">
        <f t="shared" si="167"/>
        <v>1.3595352630516737</v>
      </c>
    </row>
    <row r="333" spans="1:75" x14ac:dyDescent="0.3">
      <c r="A333">
        <v>333</v>
      </c>
      <c r="B333" s="76">
        <v>45624</v>
      </c>
      <c r="C333">
        <v>18.09</v>
      </c>
      <c r="D333">
        <v>19.440000000000001</v>
      </c>
      <c r="E333">
        <v>37.326981000000004</v>
      </c>
      <c r="J333">
        <v>333</v>
      </c>
      <c r="K333">
        <v>19.440000000000001</v>
      </c>
      <c r="L333">
        <f t="shared" si="140"/>
        <v>307.58999999999997</v>
      </c>
      <c r="N333">
        <f t="shared" si="141"/>
        <v>256.14999999999998</v>
      </c>
      <c r="O333">
        <f t="shared" si="142"/>
        <v>266.14999999999998</v>
      </c>
      <c r="P333" cm="1">
        <f t="array" ref="P333">[2]!PropsSI("P","T",N333,"Q",0,$H$13)</f>
        <v>170000.91143693728</v>
      </c>
      <c r="Q333" cm="1">
        <f t="array" ref="Q333">[2]!PropsSI("H","P",P333,"T",O333,$H$13)</f>
        <v>360698.73146514298</v>
      </c>
      <c r="R333" cm="1">
        <f t="array" ref="R333">[2]!PropsSI("S","P",P333,"T",O333,$H$13)</f>
        <v>1629.8582331222553</v>
      </c>
      <c r="S333" cm="1">
        <f t="array" ref="S333">[2]!PropsSI("D","P",P333,"T",O333,$H$13)</f>
        <v>9.2926033590470212</v>
      </c>
      <c r="U333">
        <f t="shared" si="143"/>
        <v>307.58999999999997</v>
      </c>
      <c r="V333" cm="1">
        <f t="array" ref="V333">[2]!PropsSI("T","P",W333,"S",Y333,$H$13)</f>
        <v>314.21565451805679</v>
      </c>
      <c r="W333" cm="1">
        <f t="array" ref="W333">[2]!PropsSI("P","T",U333,"Q",1,$H$13)</f>
        <v>882138.02466713265</v>
      </c>
      <c r="X333" cm="1">
        <f t="array" ref="X333">[2]!PropsSI("H","P",W333,"S",Y333,$H$13)</f>
        <v>391568.07979514811</v>
      </c>
      <c r="Y333">
        <f t="shared" si="144"/>
        <v>1629.8582331222553</v>
      </c>
      <c r="Z333" cm="1">
        <f t="array" ref="Z333">[2]!PropsSI("D","P",W333,"S",Y333,$H$13)</f>
        <v>47.330160838854397</v>
      </c>
      <c r="AB333">
        <f t="shared" si="145"/>
        <v>307.58999999999997</v>
      </c>
      <c r="AC333" cm="1">
        <f t="array" ref="AC333">[2]!PropsSI("T","P",AD333,"H",AE333,$H$13)</f>
        <v>314.21565451805685</v>
      </c>
      <c r="AD333">
        <f t="shared" si="146"/>
        <v>882138.02466713265</v>
      </c>
      <c r="AE333">
        <f t="shared" si="147"/>
        <v>391568.07979514811</v>
      </c>
      <c r="AF333" cm="1">
        <f t="array" ref="AF333">[2]!PropsSI("S","P",AD333,"H",AE333,$H$13)</f>
        <v>1629.8582331222558</v>
      </c>
      <c r="AG333" cm="1">
        <f t="array" ref="AG333">[2]!PropsSI("D","P",AD333,"H",AE333,$H$13)</f>
        <v>47.330160838854361</v>
      </c>
      <c r="AI333">
        <f t="shared" si="148"/>
        <v>307.58999999999997</v>
      </c>
      <c r="AJ333">
        <f t="shared" si="149"/>
        <v>302.58999999999997</v>
      </c>
      <c r="AK333" cm="1">
        <f t="array" ref="AK333">[2]!PropsSI("P","T",AI333,"Q",0,$H$13)</f>
        <v>882138.02466713265</v>
      </c>
      <c r="AL333" cm="1">
        <f t="array" ref="AL333">[2]!PropsSI("H","P",AK333,"T",AJ333,$H$13)</f>
        <v>239711.00606435098</v>
      </c>
      <c r="AM333" cm="1">
        <f t="array" ref="AM333">[2]!PropsSI("S","P",AK333,"T",AJ333,$H$13)</f>
        <v>1136.2217234513228</v>
      </c>
      <c r="AN333" cm="1">
        <f t="array" ref="AN333">[2]!PropsSI("D","P",AK333,"T",AJ333,$H$13)</f>
        <v>1076.3242029952949</v>
      </c>
      <c r="AP333">
        <f t="shared" si="150"/>
        <v>306.58999999999997</v>
      </c>
      <c r="AQ333">
        <f t="shared" si="151"/>
        <v>300.58999999999997</v>
      </c>
      <c r="AR333" cm="1">
        <f t="array" ref="AR333">[2]!PropsSI("P","T",AP333,"Q",0,$H$13)</f>
        <v>859158.15272394265</v>
      </c>
      <c r="AS333" cm="1">
        <f t="array" ref="AS333">[2]!PropsSI("H","P",AR333,"T",AQ333,$H$13)</f>
        <v>236899.41245432125</v>
      </c>
      <c r="AT333" cm="1">
        <f t="array" ref="AT333">[2]!PropsSI("S","P",AR333,"T",AQ333,$H$13)</f>
        <v>1126.9696989053959</v>
      </c>
      <c r="AU333" cm="1">
        <f t="array" ref="AU333">[2]!PropsSI("D","P",AR333,"T",AQ333,$H$13)</f>
        <v>1083.9232044997491</v>
      </c>
      <c r="AW333">
        <f t="shared" si="152"/>
        <v>260.14999999999998</v>
      </c>
      <c r="AX333">
        <f t="shared" si="153"/>
        <v>260.14999999999998</v>
      </c>
      <c r="AY333" cm="1">
        <f t="array" ref="AY333">[2]!PropsSI("P","T",AW333,"Q",0,$H$13)</f>
        <v>198287.49024246493</v>
      </c>
      <c r="AZ333">
        <f t="shared" si="154"/>
        <v>236899.41245432125</v>
      </c>
      <c r="BA333" cm="1">
        <f t="array" ref="BA333">[2]!PropsSI("S","P",AY333,"H",AZ333,$H$13)</f>
        <v>1143.7492969604252</v>
      </c>
      <c r="BB333" cm="1">
        <f t="array" ref="BB333">[2]!PropsSI("D","P",AY333,"H",AZ333,$H$13)</f>
        <v>35.467379343364328</v>
      </c>
      <c r="BD333">
        <f t="shared" si="155"/>
        <v>258.14999999999998</v>
      </c>
      <c r="BE333">
        <f t="shared" si="156"/>
        <v>260.14999999999998</v>
      </c>
      <c r="BF333" cm="1">
        <f t="array" ref="BF333">[2]!PropsSI("P","T",BD333,"Q",1,$H$13)</f>
        <v>183723.82814975141</v>
      </c>
      <c r="BG333" cm="1">
        <f t="array" ref="BG333">[2]!PropsSI("H","P",BF333,"T",BE333,$H$13)</f>
        <v>355128.23969601718</v>
      </c>
      <c r="BH333" cm="1">
        <f t="array" ref="BH333">[2]!PropsSI("S","P",BF333,"T",BE333,$H$13)</f>
        <v>1603.3816434342573</v>
      </c>
      <c r="BI333" cm="1">
        <f t="array" ref="BI333">[2]!PropsSI("D","P",BF333,"T",BE333,$H$13)</f>
        <v>10.391805422690133</v>
      </c>
      <c r="BJ333">
        <f t="shared" si="157"/>
        <v>118.22882724169592</v>
      </c>
      <c r="BK333">
        <f t="shared" si="158"/>
        <v>30.869348330005131</v>
      </c>
      <c r="BL333">
        <f t="shared" si="159"/>
        <v>-149.09817557170106</v>
      </c>
      <c r="BM333">
        <f t="shared" si="160"/>
        <v>3.8299748338638242</v>
      </c>
      <c r="BN333">
        <f t="shared" si="161"/>
        <v>5.2214805825242721</v>
      </c>
      <c r="BO333">
        <f t="shared" si="162"/>
        <v>0.73350360560227568</v>
      </c>
      <c r="BP333">
        <f t="shared" si="163"/>
        <v>5.1890193835482243</v>
      </c>
      <c r="BR333">
        <f t="shared" si="164"/>
        <v>6.4576326699948723</v>
      </c>
      <c r="BS333">
        <f t="shared" si="165"/>
        <v>1.8242812292735513</v>
      </c>
      <c r="BT333">
        <f t="shared" si="166"/>
        <v>43.782749502565231</v>
      </c>
      <c r="BW333">
        <f t="shared" si="167"/>
        <v>1.4448307335846526</v>
      </c>
    </row>
    <row r="334" spans="1:75" x14ac:dyDescent="0.3">
      <c r="A334">
        <v>334</v>
      </c>
      <c r="B334" s="76">
        <v>45625</v>
      </c>
      <c r="C334">
        <v>17.600000000000001</v>
      </c>
      <c r="D334">
        <v>19.25</v>
      </c>
      <c r="E334">
        <v>37.326981000000004</v>
      </c>
      <c r="J334">
        <v>334</v>
      </c>
      <c r="K334">
        <v>19.25</v>
      </c>
      <c r="L334">
        <f t="shared" si="140"/>
        <v>307.39999999999998</v>
      </c>
      <c r="N334">
        <f t="shared" si="141"/>
        <v>256.14999999999998</v>
      </c>
      <c r="O334">
        <f t="shared" si="142"/>
        <v>266.14999999999998</v>
      </c>
      <c r="P334" cm="1">
        <f t="array" ref="P334">[2]!PropsSI("P","T",N334,"Q",0,$H$13)</f>
        <v>170000.91143693728</v>
      </c>
      <c r="Q334" cm="1">
        <f t="array" ref="Q334">[2]!PropsSI("H","P",P334,"T",O334,$H$13)</f>
        <v>360698.73146514298</v>
      </c>
      <c r="R334" cm="1">
        <f t="array" ref="R334">[2]!PropsSI("S","P",P334,"T",O334,$H$13)</f>
        <v>1629.8582331222553</v>
      </c>
      <c r="S334" cm="1">
        <f t="array" ref="S334">[2]!PropsSI("D","P",P334,"T",O334,$H$13)</f>
        <v>9.2926033590470212</v>
      </c>
      <c r="U334">
        <f t="shared" si="143"/>
        <v>307.39999999999998</v>
      </c>
      <c r="V334" cm="1">
        <f t="array" ref="V334">[2]!PropsSI("T","P",W334,"S",Y334,$H$13)</f>
        <v>314.04335787249602</v>
      </c>
      <c r="W334" cm="1">
        <f t="array" ref="W334">[2]!PropsSI("P","T",U334,"Q",1,$H$13)</f>
        <v>877736.91767938773</v>
      </c>
      <c r="X334" cm="1">
        <f t="array" ref="X334">[2]!PropsSI("H","P",W334,"S",Y334,$H$13)</f>
        <v>391474.84576892061</v>
      </c>
      <c r="Y334">
        <f t="shared" si="144"/>
        <v>1629.8582331222553</v>
      </c>
      <c r="Z334" cm="1">
        <f t="array" ref="Z334">[2]!PropsSI("D","P",W334,"S",Y334,$H$13)</f>
        <v>47.079987646314713</v>
      </c>
      <c r="AB334">
        <f t="shared" si="145"/>
        <v>307.39999999999998</v>
      </c>
      <c r="AC334" cm="1">
        <f t="array" ref="AC334">[2]!PropsSI("T","P",AD334,"H",AE334,$H$13)</f>
        <v>314.04335787249602</v>
      </c>
      <c r="AD334">
        <f t="shared" si="146"/>
        <v>877736.91767938773</v>
      </c>
      <c r="AE334">
        <f t="shared" si="147"/>
        <v>391474.84576892061</v>
      </c>
      <c r="AF334" cm="1">
        <f t="array" ref="AF334">[2]!PropsSI("S","P",AD334,"H",AE334,$H$13)</f>
        <v>1629.8582331222551</v>
      </c>
      <c r="AG334" cm="1">
        <f t="array" ref="AG334">[2]!PropsSI("D","P",AD334,"H",AE334,$H$13)</f>
        <v>47.079987646314713</v>
      </c>
      <c r="AI334">
        <f t="shared" si="148"/>
        <v>307.39999999999998</v>
      </c>
      <c r="AJ334">
        <f t="shared" si="149"/>
        <v>302.39999999999998</v>
      </c>
      <c r="AK334" cm="1">
        <f t="array" ref="AK334">[2]!PropsSI("P","T",AI334,"Q",0,$H$13)</f>
        <v>877736.91767938773</v>
      </c>
      <c r="AL334" cm="1">
        <f t="array" ref="AL334">[2]!PropsSI("H","P",AK334,"T",AJ334,$H$13)</f>
        <v>239443.27214897596</v>
      </c>
      <c r="AM334" cm="1">
        <f t="array" ref="AM334">[2]!PropsSI("S","P",AK334,"T",AJ334,$H$13)</f>
        <v>1135.3501512023311</v>
      </c>
      <c r="AN334" cm="1">
        <f t="array" ref="AN334">[2]!PropsSI("D","P",AK334,"T",AJ334,$H$13)</f>
        <v>1077.0339657179823</v>
      </c>
      <c r="AP334">
        <f t="shared" si="150"/>
        <v>306.39999999999998</v>
      </c>
      <c r="AQ334">
        <f t="shared" si="151"/>
        <v>300.39999999999998</v>
      </c>
      <c r="AR334" cm="1">
        <f t="array" ref="AR334">[2]!PropsSI("P","T",AP334,"Q",0,$H$13)</f>
        <v>854843.07437640871</v>
      </c>
      <c r="AS334" cm="1">
        <f t="array" ref="AS334">[2]!PropsSI("H","P",AR334,"T",AQ334,$H$13)</f>
        <v>236633.44548923525</v>
      </c>
      <c r="AT334" cm="1">
        <f t="array" ref="AT334">[2]!PropsSI("S","P",AR334,"T",AQ334,$H$13)</f>
        <v>1126.0978465751416</v>
      </c>
      <c r="AU334" cm="1">
        <f t="array" ref="AU334">[2]!PropsSI("D","P",AR334,"T",AQ334,$H$13)</f>
        <v>1084.6214702224363</v>
      </c>
      <c r="AW334">
        <f t="shared" si="152"/>
        <v>260.14999999999998</v>
      </c>
      <c r="AX334">
        <f t="shared" si="153"/>
        <v>260.14999999999998</v>
      </c>
      <c r="AY334" cm="1">
        <f t="array" ref="AY334">[2]!PropsSI("P","T",AW334,"Q",0,$H$13)</f>
        <v>198287.49024246493</v>
      </c>
      <c r="AZ334">
        <f t="shared" si="154"/>
        <v>236633.44548923525</v>
      </c>
      <c r="BA334" cm="1">
        <f t="array" ref="BA334">[2]!PropsSI("S","P",AY334,"H",AZ334,$H$13)</f>
        <v>1142.7269369178116</v>
      </c>
      <c r="BB334" cm="1">
        <f t="array" ref="BB334">[2]!PropsSI("D","P",AY334,"H",AZ334,$H$13)</f>
        <v>35.639742506118097</v>
      </c>
      <c r="BD334">
        <f t="shared" si="155"/>
        <v>258.14999999999998</v>
      </c>
      <c r="BE334">
        <f t="shared" si="156"/>
        <v>260.14999999999998</v>
      </c>
      <c r="BF334" cm="1">
        <f t="array" ref="BF334">[2]!PropsSI("P","T",BD334,"Q",1,$H$13)</f>
        <v>183723.82814975141</v>
      </c>
      <c r="BG334" cm="1">
        <f t="array" ref="BG334">[2]!PropsSI("H","P",BF334,"T",BE334,$H$13)</f>
        <v>355128.23969601718</v>
      </c>
      <c r="BH334" cm="1">
        <f t="array" ref="BH334">[2]!PropsSI("S","P",BF334,"T",BE334,$H$13)</f>
        <v>1603.3816434342573</v>
      </c>
      <c r="BI334" cm="1">
        <f t="array" ref="BI334">[2]!PropsSI("D","P",BF334,"T",BE334,$H$13)</f>
        <v>10.391805422690133</v>
      </c>
      <c r="BJ334">
        <f t="shared" si="157"/>
        <v>118.49479420678192</v>
      </c>
      <c r="BK334">
        <f t="shared" si="158"/>
        <v>30.776114303777636</v>
      </c>
      <c r="BL334">
        <f t="shared" si="159"/>
        <v>-149.27090851055956</v>
      </c>
      <c r="BM334">
        <f t="shared" si="160"/>
        <v>3.8502194603636886</v>
      </c>
      <c r="BN334">
        <f t="shared" si="161"/>
        <v>5.2416243654822328</v>
      </c>
      <c r="BO334">
        <f t="shared" si="162"/>
        <v>0.73454700144455431</v>
      </c>
      <c r="BP334">
        <f t="shared" si="163"/>
        <v>5.1631306577140839</v>
      </c>
      <c r="BR334">
        <f t="shared" si="164"/>
        <v>6.5508666962223678</v>
      </c>
      <c r="BS334">
        <f t="shared" si="165"/>
        <v>1.850619841682819</v>
      </c>
      <c r="BT334">
        <f t="shared" si="166"/>
        <v>44.414876200387653</v>
      </c>
      <c r="BW334">
        <f t="shared" si="167"/>
        <v>1.4656909146127926</v>
      </c>
    </row>
    <row r="335" spans="1:75" x14ac:dyDescent="0.3">
      <c r="A335">
        <v>335</v>
      </c>
      <c r="B335" s="76">
        <v>45626</v>
      </c>
      <c r="C335">
        <v>18.2</v>
      </c>
      <c r="D335">
        <v>19.75</v>
      </c>
      <c r="E335">
        <v>37.326981000000004</v>
      </c>
      <c r="J335">
        <v>335</v>
      </c>
      <c r="K335">
        <v>19.75</v>
      </c>
      <c r="L335">
        <f t="shared" si="140"/>
        <v>307.89999999999998</v>
      </c>
      <c r="N335">
        <f t="shared" si="141"/>
        <v>256.14999999999998</v>
      </c>
      <c r="O335">
        <f t="shared" si="142"/>
        <v>266.14999999999998</v>
      </c>
      <c r="P335" cm="1">
        <f t="array" ref="P335">[2]!PropsSI("P","T",N335,"Q",0,$H$13)</f>
        <v>170000.91143693728</v>
      </c>
      <c r="Q335" cm="1">
        <f t="array" ref="Q335">[2]!PropsSI("H","P",P335,"T",O335,$H$13)</f>
        <v>360698.73146514298</v>
      </c>
      <c r="R335" cm="1">
        <f t="array" ref="R335">[2]!PropsSI("S","P",P335,"T",O335,$H$13)</f>
        <v>1629.8582331222553</v>
      </c>
      <c r="S335" cm="1">
        <f t="array" ref="S335">[2]!PropsSI("D","P",P335,"T",O335,$H$13)</f>
        <v>9.2926033590470212</v>
      </c>
      <c r="U335">
        <f t="shared" si="143"/>
        <v>307.89999999999998</v>
      </c>
      <c r="V335" cm="1">
        <f t="array" ref="V335">[2]!PropsSI("T","P",W335,"S",Y335,$H$13)</f>
        <v>314.49684857616921</v>
      </c>
      <c r="W335" cm="1">
        <f t="array" ref="W335">[2]!PropsSI("P","T",U335,"Q",1,$H$13)</f>
        <v>889354.15875899931</v>
      </c>
      <c r="X335" cm="1">
        <f t="array" ref="X335">[2]!PropsSI("H","P",W335,"S",Y335,$H$13)</f>
        <v>391719.88602954708</v>
      </c>
      <c r="Y335">
        <f t="shared" si="144"/>
        <v>1629.8582331222553</v>
      </c>
      <c r="Z335" cm="1">
        <f t="array" ref="Z335">[2]!PropsSI("D","P",W335,"S",Y335,$H$13)</f>
        <v>47.74086304943426</v>
      </c>
      <c r="AB335">
        <f t="shared" si="145"/>
        <v>307.89999999999998</v>
      </c>
      <c r="AC335" cm="1">
        <f t="array" ref="AC335">[2]!PropsSI("T","P",AD335,"H",AE335,$H$13)</f>
        <v>314.49684857616916</v>
      </c>
      <c r="AD335">
        <f t="shared" si="146"/>
        <v>889354.15875899931</v>
      </c>
      <c r="AE335">
        <f t="shared" si="147"/>
        <v>391719.88602954708</v>
      </c>
      <c r="AF335" cm="1">
        <f t="array" ref="AF335">[2]!PropsSI("S","P",AD335,"H",AE335,$H$13)</f>
        <v>1629.8582331222556</v>
      </c>
      <c r="AG335" cm="1">
        <f t="array" ref="AG335">[2]!PropsSI("D","P",AD335,"H",AE335,$H$13)</f>
        <v>47.740863049434282</v>
      </c>
      <c r="AI335">
        <f t="shared" si="148"/>
        <v>307.89999999999998</v>
      </c>
      <c r="AJ335">
        <f t="shared" si="149"/>
        <v>302.89999999999998</v>
      </c>
      <c r="AK335" cm="1">
        <f t="array" ref="AK335">[2]!PropsSI("P","T",AI335,"Q",0,$H$13)</f>
        <v>889354.15875899931</v>
      </c>
      <c r="AL335" cm="1">
        <f t="array" ref="AL335">[2]!PropsSI("H","P",AK335,"T",AJ335,$H$13)</f>
        <v>240148.18525272224</v>
      </c>
      <c r="AM335" cm="1">
        <f t="array" ref="AM335">[2]!PropsSI("S","P",AK335,"T",AJ335,$H$13)</f>
        <v>1137.6436169608648</v>
      </c>
      <c r="AN335" cm="1">
        <f t="array" ref="AN335">[2]!PropsSI("D","P",AK335,"T",AJ335,$H$13)</f>
        <v>1075.164054130362</v>
      </c>
      <c r="AP335">
        <f t="shared" si="150"/>
        <v>306.89999999999998</v>
      </c>
      <c r="AQ335">
        <f t="shared" si="151"/>
        <v>300.89999999999998</v>
      </c>
      <c r="AR335" cm="1">
        <f t="array" ref="AR335">[2]!PropsSI("P","T",AP335,"Q",0,$H$13)</f>
        <v>866233.46816149936</v>
      </c>
      <c r="AS335" cm="1">
        <f t="array" ref="AS335">[2]!PropsSI("H","P",AR335,"T",AQ335,$H$13)</f>
        <v>237333.699398564</v>
      </c>
      <c r="AT335" cm="1">
        <f t="array" ref="AT335">[2]!PropsSI("S","P",AR335,"T",AQ335,$H$13)</f>
        <v>1128.392020149186</v>
      </c>
      <c r="AU335" cm="1">
        <f t="array" ref="AU335">[2]!PropsSI("D","P",AR335,"T",AQ335,$H$13)</f>
        <v>1082.7819234009794</v>
      </c>
      <c r="AW335">
        <f t="shared" si="152"/>
        <v>260.14999999999998</v>
      </c>
      <c r="AX335">
        <f t="shared" si="153"/>
        <v>260.14999999999998</v>
      </c>
      <c r="AY335" cm="1">
        <f t="array" ref="AY335">[2]!PropsSI("P","T",AW335,"Q",0,$H$13)</f>
        <v>198287.49024246493</v>
      </c>
      <c r="AZ335">
        <f t="shared" si="154"/>
        <v>237333.699398564</v>
      </c>
      <c r="BA335" cm="1">
        <f t="array" ref="BA335">[2]!PropsSI("S","P",AY335,"H",AZ335,$H$13)</f>
        <v>1145.4186682625309</v>
      </c>
      <c r="BB335" cm="1">
        <f t="array" ref="BB335">[2]!PropsSI("D","P",AY335,"H",AZ335,$H$13)</f>
        <v>35.189489966404736</v>
      </c>
      <c r="BD335">
        <f t="shared" si="155"/>
        <v>258.14999999999998</v>
      </c>
      <c r="BE335">
        <f t="shared" si="156"/>
        <v>260.14999999999998</v>
      </c>
      <c r="BF335" cm="1">
        <f t="array" ref="BF335">[2]!PropsSI("P","T",BD335,"Q",1,$H$13)</f>
        <v>183723.82814975141</v>
      </c>
      <c r="BG335" cm="1">
        <f t="array" ref="BG335">[2]!PropsSI("H","P",BF335,"T",BE335,$H$13)</f>
        <v>355128.23969601718</v>
      </c>
      <c r="BH335" cm="1">
        <f t="array" ref="BH335">[2]!PropsSI("S","P",BF335,"T",BE335,$H$13)</f>
        <v>1603.3816434342573</v>
      </c>
      <c r="BI335" cm="1">
        <f t="array" ref="BI335">[2]!PropsSI("D","P",BF335,"T",BE335,$H$13)</f>
        <v>10.391805422690133</v>
      </c>
      <c r="BJ335">
        <f t="shared" si="157"/>
        <v>117.79454029745318</v>
      </c>
      <c r="BK335">
        <f t="shared" si="158"/>
        <v>31.021154564404103</v>
      </c>
      <c r="BL335">
        <f t="shared" si="159"/>
        <v>-148.81569486185728</v>
      </c>
      <c r="BM335">
        <f t="shared" si="160"/>
        <v>3.7972326288789744</v>
      </c>
      <c r="BN335">
        <f t="shared" si="161"/>
        <v>5.1889447236180901</v>
      </c>
      <c r="BO335">
        <f t="shared" si="162"/>
        <v>0.73179284635571951</v>
      </c>
      <c r="BP335">
        <f t="shared" si="163"/>
        <v>5.231467003569036</v>
      </c>
      <c r="BR335">
        <f t="shared" si="164"/>
        <v>6.3058264355959004</v>
      </c>
      <c r="BS335">
        <f t="shared" si="165"/>
        <v>1.7813959680558418</v>
      </c>
      <c r="BT335">
        <f t="shared" si="166"/>
        <v>42.753503233340204</v>
      </c>
      <c r="BW335">
        <f t="shared" si="167"/>
        <v>1.4108656067002268</v>
      </c>
    </row>
    <row r="336" spans="1:75" x14ac:dyDescent="0.3">
      <c r="A336">
        <v>336</v>
      </c>
      <c r="B336" s="76">
        <v>45627</v>
      </c>
      <c r="C336">
        <v>17.87</v>
      </c>
      <c r="D336">
        <v>19.52</v>
      </c>
      <c r="E336">
        <v>37.326981000000004</v>
      </c>
      <c r="J336">
        <v>336</v>
      </c>
      <c r="K336">
        <v>19.52</v>
      </c>
      <c r="L336">
        <f t="shared" si="140"/>
        <v>307.66999999999996</v>
      </c>
      <c r="N336">
        <f t="shared" si="141"/>
        <v>256.14999999999998</v>
      </c>
      <c r="O336">
        <f t="shared" si="142"/>
        <v>266.14999999999998</v>
      </c>
      <c r="P336" cm="1">
        <f t="array" ref="P336">[2]!PropsSI("P","T",N336,"Q",0,$H$13)</f>
        <v>170000.91143693728</v>
      </c>
      <c r="Q336" cm="1">
        <f t="array" ref="Q336">[2]!PropsSI("H","P",P336,"T",O336,$H$13)</f>
        <v>360698.73146514298</v>
      </c>
      <c r="R336" cm="1">
        <f t="array" ref="R336">[2]!PropsSI("S","P",P336,"T",O336,$H$13)</f>
        <v>1629.8582331222553</v>
      </c>
      <c r="S336" cm="1">
        <f t="array" ref="S336">[2]!PropsSI("D","P",P336,"T",O336,$H$13)</f>
        <v>9.2926033590470212</v>
      </c>
      <c r="U336">
        <f t="shared" si="143"/>
        <v>307.66999999999996</v>
      </c>
      <c r="V336" cm="1">
        <f t="array" ref="V336">[2]!PropsSI("T","P",W336,"S",Y336,$H$13)</f>
        <v>314.28821130443799</v>
      </c>
      <c r="W336" cm="1">
        <f t="array" ref="W336">[2]!PropsSI("P","T",U336,"Q",1,$H$13)</f>
        <v>883996.04790691915</v>
      </c>
      <c r="X336" cm="1">
        <f t="array" ref="X336">[2]!PropsSI("H","P",W336,"S",Y336,$H$13)</f>
        <v>391607.29267683864</v>
      </c>
      <c r="Y336">
        <f t="shared" si="144"/>
        <v>1629.8582331222553</v>
      </c>
      <c r="Z336" cm="1">
        <f t="array" ref="Z336">[2]!PropsSI("D","P",W336,"S",Y336,$H$13)</f>
        <v>47.435848098851871</v>
      </c>
      <c r="AB336">
        <f t="shared" si="145"/>
        <v>307.66999999999996</v>
      </c>
      <c r="AC336" cm="1">
        <f t="array" ref="AC336">[2]!PropsSI("T","P",AD336,"H",AE336,$H$13)</f>
        <v>314.28821130443805</v>
      </c>
      <c r="AD336">
        <f t="shared" si="146"/>
        <v>883996.04790691915</v>
      </c>
      <c r="AE336">
        <f t="shared" si="147"/>
        <v>391607.29267683864</v>
      </c>
      <c r="AF336" cm="1">
        <f t="array" ref="AF336">[2]!PropsSI("S","P",AD336,"H",AE336,$H$13)</f>
        <v>1629.8582331222558</v>
      </c>
      <c r="AG336" cm="1">
        <f t="array" ref="AG336">[2]!PropsSI("D","P",AD336,"H",AE336,$H$13)</f>
        <v>47.435848098851856</v>
      </c>
      <c r="AI336">
        <f t="shared" si="148"/>
        <v>307.66999999999996</v>
      </c>
      <c r="AJ336">
        <f t="shared" si="149"/>
        <v>302.66999999999996</v>
      </c>
      <c r="AK336" cm="1">
        <f t="array" ref="AK336">[2]!PropsSI("P","T",AI336,"Q",0,$H$13)</f>
        <v>883996.04790691915</v>
      </c>
      <c r="AL336" cm="1">
        <f t="array" ref="AL336">[2]!PropsSI("H","P",AK336,"T",AJ336,$H$13)</f>
        <v>239823.78489013435</v>
      </c>
      <c r="AM336" cm="1">
        <f t="array" ref="AM336">[2]!PropsSI("S","P",AK336,"T",AJ336,$H$13)</f>
        <v>1136.5886808535067</v>
      </c>
      <c r="AN336" cm="1">
        <f t="array" ref="AN336">[2]!PropsSI("D","P",AK336,"T",AJ336,$H$13)</f>
        <v>1076.0250612754214</v>
      </c>
      <c r="AP336">
        <f t="shared" si="150"/>
        <v>306.66999999999996</v>
      </c>
      <c r="AQ336">
        <f t="shared" si="151"/>
        <v>300.66999999999996</v>
      </c>
      <c r="AR336" cm="1">
        <f t="array" ref="AR336">[2]!PropsSI("P","T",AP336,"Q",0,$H$13)</f>
        <v>860979.88985603582</v>
      </c>
      <c r="AS336" cm="1">
        <f t="array" ref="AS336">[2]!PropsSI("H","P",AR336,"T",AQ336,$H$13)</f>
        <v>237011.44600708439</v>
      </c>
      <c r="AT336" cm="1">
        <f t="array" ref="AT336">[2]!PropsSI("S","P",AR336,"T",AQ336,$H$13)</f>
        <v>1127.3367701765528</v>
      </c>
      <c r="AU336" cm="1">
        <f t="array" ref="AU336">[2]!PropsSI("D","P",AR336,"T",AQ336,$H$13)</f>
        <v>1083.6289188380094</v>
      </c>
      <c r="AW336">
        <f t="shared" si="152"/>
        <v>260.14999999999998</v>
      </c>
      <c r="AX336">
        <f t="shared" si="153"/>
        <v>260.14999999999998</v>
      </c>
      <c r="AY336" cm="1">
        <f t="array" ref="AY336">[2]!PropsSI("P","T",AW336,"Q",0,$H$13)</f>
        <v>198287.49024246493</v>
      </c>
      <c r="AZ336">
        <f t="shared" si="154"/>
        <v>237011.44600708439</v>
      </c>
      <c r="BA336" cm="1">
        <f t="array" ref="BA336">[2]!PropsSI("S","P",AY336,"H",AZ336,$H$13)</f>
        <v>1144.1799467884598</v>
      </c>
      <c r="BB336" cm="1">
        <f t="array" ref="BB336">[2]!PropsSI("D","P",AY336,"H",AZ336,$H$13)</f>
        <v>35.395272651771016</v>
      </c>
      <c r="BD336">
        <f t="shared" si="155"/>
        <v>258.14999999999998</v>
      </c>
      <c r="BE336">
        <f t="shared" si="156"/>
        <v>260.14999999999998</v>
      </c>
      <c r="BF336" cm="1">
        <f t="array" ref="BF336">[2]!PropsSI("P","T",BD336,"Q",1,$H$13)</f>
        <v>183723.82814975141</v>
      </c>
      <c r="BG336" cm="1">
        <f t="array" ref="BG336">[2]!PropsSI("H","P",BF336,"T",BE336,$H$13)</f>
        <v>355128.23969601718</v>
      </c>
      <c r="BH336" cm="1">
        <f t="array" ref="BH336">[2]!PropsSI("S","P",BF336,"T",BE336,$H$13)</f>
        <v>1603.3816434342573</v>
      </c>
      <c r="BI336" cm="1">
        <f t="array" ref="BI336">[2]!PropsSI("D","P",BF336,"T",BE336,$H$13)</f>
        <v>10.391805422690133</v>
      </c>
      <c r="BJ336">
        <f t="shared" si="157"/>
        <v>118.11679368893279</v>
      </c>
      <c r="BK336">
        <f t="shared" si="158"/>
        <v>30.908561211695663</v>
      </c>
      <c r="BL336">
        <f t="shared" si="159"/>
        <v>-149.02535490062846</v>
      </c>
      <c r="BM336">
        <f t="shared" si="160"/>
        <v>3.8214911680922214</v>
      </c>
      <c r="BN336">
        <f t="shared" si="161"/>
        <v>5.2130452342487894</v>
      </c>
      <c r="BO336">
        <f t="shared" si="162"/>
        <v>0.73306311308900551</v>
      </c>
      <c r="BP336">
        <f t="shared" si="163"/>
        <v>5.1999488734202588</v>
      </c>
      <c r="BR336">
        <f t="shared" si="164"/>
        <v>6.418419788304341</v>
      </c>
      <c r="BS336">
        <f t="shared" si="165"/>
        <v>1.8132035901959764</v>
      </c>
      <c r="BT336">
        <f t="shared" si="166"/>
        <v>43.516886164703436</v>
      </c>
      <c r="BW336">
        <f t="shared" si="167"/>
        <v>1.4360572434352135</v>
      </c>
    </row>
    <row r="337" spans="1:75" x14ac:dyDescent="0.3">
      <c r="A337">
        <v>337</v>
      </c>
      <c r="B337" s="76">
        <v>45628</v>
      </c>
      <c r="C337">
        <v>17.45</v>
      </c>
      <c r="D337">
        <v>19.18</v>
      </c>
      <c r="E337">
        <v>37.326981000000004</v>
      </c>
      <c r="J337">
        <v>337</v>
      </c>
      <c r="K337">
        <v>19.18</v>
      </c>
      <c r="L337">
        <f t="shared" si="140"/>
        <v>307.33</v>
      </c>
      <c r="N337">
        <f t="shared" si="141"/>
        <v>256.14999999999998</v>
      </c>
      <c r="O337">
        <f t="shared" si="142"/>
        <v>266.14999999999998</v>
      </c>
      <c r="P337" cm="1">
        <f t="array" ref="P337">[2]!PropsSI("P","T",N337,"Q",0,$H$13)</f>
        <v>170000.91143693728</v>
      </c>
      <c r="Q337" cm="1">
        <f t="array" ref="Q337">[2]!PropsSI("H","P",P337,"T",O337,$H$13)</f>
        <v>360698.73146514298</v>
      </c>
      <c r="R337" cm="1">
        <f t="array" ref="R337">[2]!PropsSI("S","P",P337,"T",O337,$H$13)</f>
        <v>1629.8582331222553</v>
      </c>
      <c r="S337" cm="1">
        <f t="array" ref="S337">[2]!PropsSI("D","P",P337,"T",O337,$H$13)</f>
        <v>9.2926033590470212</v>
      </c>
      <c r="U337">
        <f t="shared" si="143"/>
        <v>307.33</v>
      </c>
      <c r="V337" cm="1">
        <f t="array" ref="V337">[2]!PropsSI("T","P",W337,"S",Y337,$H$13)</f>
        <v>313.979889154636</v>
      </c>
      <c r="W337" cm="1">
        <f t="array" ref="W337">[2]!PropsSI("P","T",U337,"Q",1,$H$13)</f>
        <v>876119.60136185784</v>
      </c>
      <c r="X337" cm="1">
        <f t="array" ref="X337">[2]!PropsSI("H","P",W337,"S",Y337,$H$13)</f>
        <v>391440.45968264353</v>
      </c>
      <c r="Y337">
        <f t="shared" si="144"/>
        <v>1629.8582331222553</v>
      </c>
      <c r="Z337" cm="1">
        <f t="array" ref="Z337">[2]!PropsSI("D","P",W337,"S",Y337,$H$13)</f>
        <v>46.988113635946327</v>
      </c>
      <c r="AB337">
        <f t="shared" si="145"/>
        <v>307.33</v>
      </c>
      <c r="AC337" cm="1">
        <f t="array" ref="AC337">[2]!PropsSI("T","P",AD337,"H",AE337,$H$13)</f>
        <v>313.97988915463594</v>
      </c>
      <c r="AD337">
        <f t="shared" si="146"/>
        <v>876119.60136185784</v>
      </c>
      <c r="AE337">
        <f t="shared" si="147"/>
        <v>391440.45968264353</v>
      </c>
      <c r="AF337" cm="1">
        <f t="array" ref="AF337">[2]!PropsSI("S","P",AD337,"H",AE337,$H$13)</f>
        <v>1629.8582331222553</v>
      </c>
      <c r="AG337" cm="1">
        <f t="array" ref="AG337">[2]!PropsSI("D","P",AD337,"H",AE337,$H$13)</f>
        <v>46.988113635946348</v>
      </c>
      <c r="AI337">
        <f t="shared" si="148"/>
        <v>307.33</v>
      </c>
      <c r="AJ337">
        <f t="shared" si="149"/>
        <v>302.33</v>
      </c>
      <c r="AK337" cm="1">
        <f t="array" ref="AK337">[2]!PropsSI("P","T",AI337,"Q",0,$H$13)</f>
        <v>876119.60136185784</v>
      </c>
      <c r="AL337" cm="1">
        <f t="array" ref="AL337">[2]!PropsSI("H","P",AK337,"T",AJ337,$H$13)</f>
        <v>239344.674368318</v>
      </c>
      <c r="AM337" cm="1">
        <f t="array" ref="AM337">[2]!PropsSI("S","P",AK337,"T",AJ337,$H$13)</f>
        <v>1135.0290283088996</v>
      </c>
      <c r="AN337" cm="1">
        <f t="array" ref="AN337">[2]!PropsSI("D","P",AK337,"T",AJ337,$H$13)</f>
        <v>1077.2952098912913</v>
      </c>
      <c r="AP337">
        <f t="shared" si="150"/>
        <v>306.33</v>
      </c>
      <c r="AQ337">
        <f t="shared" si="151"/>
        <v>300.33</v>
      </c>
      <c r="AR337" cm="1">
        <f t="array" ref="AR337">[2]!PropsSI("P","T",AP337,"Q",0,$H$13)</f>
        <v>853257.39935003174</v>
      </c>
      <c r="AS337" cm="1">
        <f t="array" ref="AS337">[2]!PropsSI("H","P",AR337,"T",AQ337,$H$13)</f>
        <v>236535.49760682817</v>
      </c>
      <c r="AT337" cm="1">
        <f t="array" ref="AT337">[2]!PropsSI("S","P",AR337,"T",AQ337,$H$13)</f>
        <v>1125.77661709115</v>
      </c>
      <c r="AU337" cm="1">
        <f t="array" ref="AU337">[2]!PropsSI("D","P",AR337,"T",AQ337,$H$13)</f>
        <v>1084.8784914260712</v>
      </c>
      <c r="AW337">
        <f t="shared" si="152"/>
        <v>260.14999999999998</v>
      </c>
      <c r="AX337">
        <f t="shared" si="153"/>
        <v>260.14999999999998</v>
      </c>
      <c r="AY337" cm="1">
        <f t="array" ref="AY337">[2]!PropsSI("P","T",AW337,"Q",0,$H$13)</f>
        <v>198287.49024246493</v>
      </c>
      <c r="AZ337">
        <f t="shared" si="154"/>
        <v>236535.49760682817</v>
      </c>
      <c r="BA337" cm="1">
        <f t="array" ref="BA337">[2]!PropsSI("S","P",AY337,"H",AZ337,$H$13)</f>
        <v>1142.3504315078285</v>
      </c>
      <c r="BB337" cm="1">
        <f t="array" ref="BB337">[2]!PropsSI("D","P",AY337,"H",AZ337,$H$13)</f>
        <v>35.703641677040345</v>
      </c>
      <c r="BD337">
        <f t="shared" si="155"/>
        <v>258.14999999999998</v>
      </c>
      <c r="BE337">
        <f t="shared" si="156"/>
        <v>260.14999999999998</v>
      </c>
      <c r="BF337" cm="1">
        <f t="array" ref="BF337">[2]!PropsSI("P","T",BD337,"Q",1,$H$13)</f>
        <v>183723.82814975141</v>
      </c>
      <c r="BG337" cm="1">
        <f t="array" ref="BG337">[2]!PropsSI("H","P",BF337,"T",BE337,$H$13)</f>
        <v>355128.23969601718</v>
      </c>
      <c r="BH337" cm="1">
        <f t="array" ref="BH337">[2]!PropsSI("S","P",BF337,"T",BE337,$H$13)</f>
        <v>1603.3816434342573</v>
      </c>
      <c r="BI337" cm="1">
        <f t="array" ref="BI337">[2]!PropsSI("D","P",BF337,"T",BE337,$H$13)</f>
        <v>10.391805422690133</v>
      </c>
      <c r="BJ337">
        <f t="shared" si="157"/>
        <v>118.592742089189</v>
      </c>
      <c r="BK337">
        <f t="shared" si="158"/>
        <v>30.741728217500555</v>
      </c>
      <c r="BL337">
        <f t="shared" si="159"/>
        <v>-149.33447030668955</v>
      </c>
      <c r="BM337">
        <f t="shared" si="160"/>
        <v>3.8577122681631444</v>
      </c>
      <c r="BN337">
        <f t="shared" si="161"/>
        <v>5.2490849938999578</v>
      </c>
      <c r="BO337">
        <f t="shared" si="162"/>
        <v>0.73493042552106724</v>
      </c>
      <c r="BP337">
        <f t="shared" si="163"/>
        <v>5.1536170833228674</v>
      </c>
      <c r="BR337">
        <f t="shared" si="164"/>
        <v>6.5852527824994489</v>
      </c>
      <c r="BS337">
        <f t="shared" si="165"/>
        <v>1.8603339110560944</v>
      </c>
      <c r="BT337">
        <f t="shared" si="166"/>
        <v>44.648013865346265</v>
      </c>
      <c r="BW337">
        <f t="shared" si="167"/>
        <v>1.4733844575564268</v>
      </c>
    </row>
    <row r="338" spans="1:75" x14ac:dyDescent="0.3">
      <c r="A338">
        <v>338</v>
      </c>
      <c r="B338" s="76">
        <v>45629</v>
      </c>
      <c r="C338">
        <v>18.399999999999999</v>
      </c>
      <c r="D338">
        <v>20.11</v>
      </c>
      <c r="E338">
        <v>37.326981000000004</v>
      </c>
      <c r="J338">
        <v>338</v>
      </c>
      <c r="K338">
        <v>20.11</v>
      </c>
      <c r="L338">
        <f t="shared" si="140"/>
        <v>308.26</v>
      </c>
      <c r="N338">
        <f t="shared" si="141"/>
        <v>256.14999999999998</v>
      </c>
      <c r="O338">
        <f t="shared" si="142"/>
        <v>266.14999999999998</v>
      </c>
      <c r="P338" cm="1">
        <f t="array" ref="P338">[2]!PropsSI("P","T",N338,"Q",0,$H$13)</f>
        <v>170000.91143693728</v>
      </c>
      <c r="Q338" cm="1">
        <f t="array" ref="Q338">[2]!PropsSI("H","P",P338,"T",O338,$H$13)</f>
        <v>360698.73146514298</v>
      </c>
      <c r="R338" cm="1">
        <f t="array" ref="R338">[2]!PropsSI("S","P",P338,"T",O338,$H$13)</f>
        <v>1629.8582331222553</v>
      </c>
      <c r="S338" cm="1">
        <f t="array" ref="S338">[2]!PropsSI("D","P",P338,"T",O338,$H$13)</f>
        <v>9.2926033590470212</v>
      </c>
      <c r="U338">
        <f t="shared" si="143"/>
        <v>308.26</v>
      </c>
      <c r="V338" cm="1">
        <f t="array" ref="V338">[2]!PropsSI("T","P",W338,"S",Y338,$H$13)</f>
        <v>314.82352306737073</v>
      </c>
      <c r="W338" cm="1">
        <f t="array" ref="W338">[2]!PropsSI("P","T",U338,"Q",1,$H$13)</f>
        <v>897789.44685380219</v>
      </c>
      <c r="X338" cm="1">
        <f t="array" ref="X338">[2]!PropsSI("H","P",W338,"S",Y338,$H$13)</f>
        <v>391895.69137656444</v>
      </c>
      <c r="Y338">
        <f t="shared" si="144"/>
        <v>1629.8582331222553</v>
      </c>
      <c r="Z338" cm="1">
        <f t="array" ref="Z338">[2]!PropsSI("D","P",W338,"S",Y338,$H$13)</f>
        <v>48.221765042083462</v>
      </c>
      <c r="AB338">
        <f t="shared" si="145"/>
        <v>308.26</v>
      </c>
      <c r="AC338" cm="1">
        <f t="array" ref="AC338">[2]!PropsSI("T","P",AD338,"H",AE338,$H$13)</f>
        <v>314.82352306737073</v>
      </c>
      <c r="AD338">
        <f t="shared" si="146"/>
        <v>897789.44685380219</v>
      </c>
      <c r="AE338">
        <f t="shared" si="147"/>
        <v>391895.69137656444</v>
      </c>
      <c r="AF338" cm="1">
        <f t="array" ref="AF338">[2]!PropsSI("S","P",AD338,"H",AE338,$H$13)</f>
        <v>1629.8582331222553</v>
      </c>
      <c r="AG338" cm="1">
        <f t="array" ref="AG338">[2]!PropsSI("D","P",AD338,"H",AE338,$H$13)</f>
        <v>48.221765042083462</v>
      </c>
      <c r="AI338">
        <f t="shared" si="148"/>
        <v>308.26</v>
      </c>
      <c r="AJ338">
        <f t="shared" si="149"/>
        <v>303.26</v>
      </c>
      <c r="AK338" cm="1">
        <f t="array" ref="AK338">[2]!PropsSI("P","T",AI338,"Q",0,$H$13)</f>
        <v>897789.44685380219</v>
      </c>
      <c r="AL338" cm="1">
        <f t="array" ref="AL338">[2]!PropsSI("H","P",AK338,"T",AJ338,$H$13)</f>
        <v>240656.42386990943</v>
      </c>
      <c r="AM338" cm="1">
        <f t="array" ref="AM338">[2]!PropsSI("S","P",AK338,"T",AJ338,$H$13)</f>
        <v>1139.2946269466183</v>
      </c>
      <c r="AN338" cm="1">
        <f t="array" ref="AN338">[2]!PropsSI("D","P",AK338,"T",AJ338,$H$13)</f>
        <v>1073.8134735873434</v>
      </c>
      <c r="AP338">
        <f t="shared" si="150"/>
        <v>307.26</v>
      </c>
      <c r="AQ338">
        <f t="shared" si="151"/>
        <v>301.26</v>
      </c>
      <c r="AR338" cm="1">
        <f t="array" ref="AR338">[2]!PropsSI("P","T",AP338,"Q",0,$H$13)</f>
        <v>874504.51333074993</v>
      </c>
      <c r="AS338" cm="1">
        <f t="array" ref="AS338">[2]!PropsSI("H","P",AR338,"T",AQ338,$H$13)</f>
        <v>237838.56453370047</v>
      </c>
      <c r="AT338" cm="1">
        <f t="array" ref="AT338">[2]!PropsSI("S","P",AR338,"T",AQ338,$H$13)</f>
        <v>1130.0434807285128</v>
      </c>
      <c r="AU338" cm="1">
        <f t="array" ref="AU338">[2]!PropsSI("D","P",AR338,"T",AQ338,$H$13)</f>
        <v>1081.4534260661615</v>
      </c>
      <c r="AW338">
        <f t="shared" si="152"/>
        <v>260.14999999999998</v>
      </c>
      <c r="AX338">
        <f t="shared" si="153"/>
        <v>260.14999999999998</v>
      </c>
      <c r="AY338" cm="1">
        <f t="array" ref="AY338">[2]!PropsSI("P","T",AW338,"Q",0,$H$13)</f>
        <v>198287.49024246493</v>
      </c>
      <c r="AZ338">
        <f t="shared" si="154"/>
        <v>237838.56453370047</v>
      </c>
      <c r="BA338" cm="1">
        <f t="array" ref="BA338">[2]!PropsSI("S","P",AY338,"H",AZ338,$H$13)</f>
        <v>1147.3593376268841</v>
      </c>
      <c r="BB338" cm="1">
        <f t="array" ref="BB338">[2]!PropsSI("D","P",AY338,"H",AZ338,$H$13)</f>
        <v>34.871863554521298</v>
      </c>
      <c r="BD338">
        <f t="shared" si="155"/>
        <v>258.14999999999998</v>
      </c>
      <c r="BE338">
        <f t="shared" si="156"/>
        <v>260.14999999999998</v>
      </c>
      <c r="BF338" cm="1">
        <f t="array" ref="BF338">[2]!PropsSI("P","T",BD338,"Q",1,$H$13)</f>
        <v>183723.82814975141</v>
      </c>
      <c r="BG338" cm="1">
        <f t="array" ref="BG338">[2]!PropsSI("H","P",BF338,"T",BE338,$H$13)</f>
        <v>355128.23969601718</v>
      </c>
      <c r="BH338" cm="1">
        <f t="array" ref="BH338">[2]!PropsSI("S","P",BF338,"T",BE338,$H$13)</f>
        <v>1603.3816434342573</v>
      </c>
      <c r="BI338" cm="1">
        <f t="array" ref="BI338">[2]!PropsSI("D","P",BF338,"T",BE338,$H$13)</f>
        <v>10.391805422690133</v>
      </c>
      <c r="BJ338">
        <f t="shared" si="157"/>
        <v>117.28967516231671</v>
      </c>
      <c r="BK338">
        <f t="shared" si="158"/>
        <v>31.196959911421466</v>
      </c>
      <c r="BL338">
        <f t="shared" si="159"/>
        <v>-148.48663507373817</v>
      </c>
      <c r="BM338">
        <f t="shared" si="160"/>
        <v>3.759650795953871</v>
      </c>
      <c r="BN338">
        <f t="shared" si="161"/>
        <v>5.1516663340650553</v>
      </c>
      <c r="BO338">
        <f t="shared" si="162"/>
        <v>0.72979314888726921</v>
      </c>
      <c r="BP338">
        <f t="shared" si="163"/>
        <v>5.2810860792757683</v>
      </c>
      <c r="BR338">
        <f t="shared" si="164"/>
        <v>6.1300210885785376</v>
      </c>
      <c r="BS338">
        <f t="shared" si="165"/>
        <v>1.731730957523437</v>
      </c>
      <c r="BT338">
        <f t="shared" si="166"/>
        <v>41.561542980562486</v>
      </c>
      <c r="BW338">
        <f t="shared" si="167"/>
        <v>1.371530918358562</v>
      </c>
    </row>
    <row r="339" spans="1:75" x14ac:dyDescent="0.3">
      <c r="A339">
        <v>339</v>
      </c>
      <c r="B339" s="76">
        <v>45630</v>
      </c>
      <c r="C339">
        <v>16.55</v>
      </c>
      <c r="D339">
        <v>17.47</v>
      </c>
      <c r="E339">
        <v>37.326981000000004</v>
      </c>
      <c r="J339">
        <v>339</v>
      </c>
      <c r="K339">
        <v>17.47</v>
      </c>
      <c r="L339">
        <f t="shared" si="140"/>
        <v>305.62</v>
      </c>
      <c r="N339">
        <f t="shared" si="141"/>
        <v>256.14999999999998</v>
      </c>
      <c r="O339">
        <f t="shared" si="142"/>
        <v>266.14999999999998</v>
      </c>
      <c r="P339" cm="1">
        <f t="array" ref="P339">[2]!PropsSI("P","T",N339,"Q",0,$H$13)</f>
        <v>170000.91143693728</v>
      </c>
      <c r="Q339" cm="1">
        <f t="array" ref="Q339">[2]!PropsSI("H","P",P339,"T",O339,$H$13)</f>
        <v>360698.73146514298</v>
      </c>
      <c r="R339" cm="1">
        <f t="array" ref="R339">[2]!PropsSI("S","P",P339,"T",O339,$H$13)</f>
        <v>1629.8582331222553</v>
      </c>
      <c r="S339" cm="1">
        <f t="array" ref="S339">[2]!PropsSI("D","P",P339,"T",O339,$H$13)</f>
        <v>9.2926033590470212</v>
      </c>
      <c r="U339">
        <f t="shared" si="143"/>
        <v>305.62</v>
      </c>
      <c r="V339" cm="1">
        <f t="array" ref="V339">[2]!PropsSI("T","P",W339,"S",Y339,$H$13)</f>
        <v>312.43081572642495</v>
      </c>
      <c r="W339" cm="1">
        <f t="array" ref="W339">[2]!PropsSI("P","T",U339,"Q",1,$H$13)</f>
        <v>837298.07476291759</v>
      </c>
      <c r="X339" cm="1">
        <f t="array" ref="X339">[2]!PropsSI("H","P",W339,"S",Y339,$H$13)</f>
        <v>390594.30497714598</v>
      </c>
      <c r="Y339">
        <f t="shared" si="144"/>
        <v>1629.8582331222553</v>
      </c>
      <c r="Z339" cm="1">
        <f t="array" ref="Z339">[2]!PropsSI("D","P",W339,"S",Y339,$H$13)</f>
        <v>44.792308109795201</v>
      </c>
      <c r="AB339">
        <f t="shared" si="145"/>
        <v>305.62</v>
      </c>
      <c r="AC339" cm="1">
        <f t="array" ref="AC339">[2]!PropsSI("T","P",AD339,"H",AE339,$H$13)</f>
        <v>312.43081572642507</v>
      </c>
      <c r="AD339">
        <f t="shared" si="146"/>
        <v>837298.07476291759</v>
      </c>
      <c r="AE339">
        <f t="shared" si="147"/>
        <v>390594.30497714598</v>
      </c>
      <c r="AF339" cm="1">
        <f t="array" ref="AF339">[2]!PropsSI("S","P",AD339,"H",AE339,$H$13)</f>
        <v>1629.8582331222558</v>
      </c>
      <c r="AG339" cm="1">
        <f t="array" ref="AG339">[2]!PropsSI("D","P",AD339,"H",AE339,$H$13)</f>
        <v>44.792308109795179</v>
      </c>
      <c r="AI339">
        <f t="shared" si="148"/>
        <v>305.62</v>
      </c>
      <c r="AJ339">
        <f t="shared" si="149"/>
        <v>300.62</v>
      </c>
      <c r="AK339" cm="1">
        <f t="array" ref="AK339">[2]!PropsSI("P","T",AI339,"Q",0,$H$13)</f>
        <v>837298.07476291759</v>
      </c>
      <c r="AL339" cm="1">
        <f t="array" ref="AL339">[2]!PropsSI("H","P",AK339,"T",AJ339,$H$13)</f>
        <v>236942.88511830961</v>
      </c>
      <c r="AM339" cm="1">
        <f t="array" ref="AM339">[2]!PropsSI("S","P",AK339,"T",AJ339,$H$13)</f>
        <v>1127.1814149123818</v>
      </c>
      <c r="AN339" cm="1">
        <f t="array" ref="AN339">[2]!PropsSI("D","P",AK339,"T",AJ339,$H$13)</f>
        <v>1083.6362187369864</v>
      </c>
      <c r="AP339">
        <f t="shared" si="150"/>
        <v>304.62</v>
      </c>
      <c r="AQ339">
        <f t="shared" si="151"/>
        <v>298.62</v>
      </c>
      <c r="AR339" cm="1">
        <f t="array" ref="AR339">[2]!PropsSI("P","T",AP339,"Q",0,$H$13)</f>
        <v>815199.93199760676</v>
      </c>
      <c r="AS339" cm="1">
        <f t="array" ref="AS339">[2]!PropsSI("H","P",AR339,"T",AQ339,$H$13)</f>
        <v>234149.40955968641</v>
      </c>
      <c r="AT339" cm="1">
        <f t="array" ref="AT339">[2]!PropsSI("S","P",AR339,"T",AQ339,$H$13)</f>
        <v>1117.9258474469214</v>
      </c>
      <c r="AU339" cm="1">
        <f t="array" ref="AU339">[2]!PropsSI("D","P",AR339,"T",AQ339,$H$13)</f>
        <v>1091.1184247405874</v>
      </c>
      <c r="AW339">
        <f t="shared" si="152"/>
        <v>260.14999999999998</v>
      </c>
      <c r="AX339">
        <f t="shared" si="153"/>
        <v>260.14999999999998</v>
      </c>
      <c r="AY339" cm="1">
        <f t="array" ref="AY339">[2]!PropsSI("P","T",AW339,"Q",0,$H$13)</f>
        <v>198287.49024246493</v>
      </c>
      <c r="AZ339">
        <f t="shared" si="154"/>
        <v>234149.40955968641</v>
      </c>
      <c r="BA339" cm="1">
        <f t="array" ref="BA339">[2]!PropsSI("S","P",AY339,"H",AZ339,$H$13)</f>
        <v>1133.1784613093205</v>
      </c>
      <c r="BB339" cm="1">
        <f t="array" ref="BB339">[2]!PropsSI("D","P",AY339,"H",AZ339,$H$13)</f>
        <v>37.334288697126681</v>
      </c>
      <c r="BD339">
        <f t="shared" si="155"/>
        <v>258.14999999999998</v>
      </c>
      <c r="BE339">
        <f t="shared" si="156"/>
        <v>260.14999999999998</v>
      </c>
      <c r="BF339" cm="1">
        <f t="array" ref="BF339">[2]!PropsSI("P","T",BD339,"Q",1,$H$13)</f>
        <v>183723.82814975141</v>
      </c>
      <c r="BG339" cm="1">
        <f t="array" ref="BG339">[2]!PropsSI("H","P",BF339,"T",BE339,$H$13)</f>
        <v>355128.23969601718</v>
      </c>
      <c r="BH339" cm="1">
        <f t="array" ref="BH339">[2]!PropsSI("S","P",BF339,"T",BE339,$H$13)</f>
        <v>1603.3816434342573</v>
      </c>
      <c r="BI339" cm="1">
        <f t="array" ref="BI339">[2]!PropsSI("D","P",BF339,"T",BE339,$H$13)</f>
        <v>10.391805422690133</v>
      </c>
      <c r="BJ339">
        <f t="shared" si="157"/>
        <v>120.97883013633077</v>
      </c>
      <c r="BK339">
        <f t="shared" si="158"/>
        <v>29.895573512003001</v>
      </c>
      <c r="BL339">
        <f t="shared" si="159"/>
        <v>-150.87440364833378</v>
      </c>
      <c r="BM339">
        <f t="shared" si="160"/>
        <v>4.0467138082418144</v>
      </c>
      <c r="BN339">
        <f t="shared" si="161"/>
        <v>5.438171476722137</v>
      </c>
      <c r="BO339">
        <f t="shared" si="162"/>
        <v>0.74413133634413731</v>
      </c>
      <c r="BP339">
        <f t="shared" si="163"/>
        <v>4.9252563864842429</v>
      </c>
      <c r="BR339">
        <f t="shared" si="164"/>
        <v>7.4314074879970029</v>
      </c>
      <c r="BS339">
        <f t="shared" si="165"/>
        <v>2.0993726153591532</v>
      </c>
      <c r="BT339">
        <f t="shared" si="166"/>
        <v>50.38494276861968</v>
      </c>
      <c r="BW339">
        <f t="shared" si="167"/>
        <v>1.6627031113644495</v>
      </c>
    </row>
    <row r="340" spans="1:75" x14ac:dyDescent="0.3">
      <c r="A340">
        <v>340</v>
      </c>
      <c r="B340" s="76">
        <v>45631</v>
      </c>
      <c r="C340">
        <v>16.66</v>
      </c>
      <c r="D340">
        <v>17.46</v>
      </c>
      <c r="E340">
        <v>37.326981000000004</v>
      </c>
      <c r="J340">
        <v>340</v>
      </c>
      <c r="K340">
        <v>17.46</v>
      </c>
      <c r="L340">
        <f t="shared" si="140"/>
        <v>305.60999999999996</v>
      </c>
      <c r="N340">
        <f t="shared" si="141"/>
        <v>256.14999999999998</v>
      </c>
      <c r="O340">
        <f t="shared" si="142"/>
        <v>266.14999999999998</v>
      </c>
      <c r="P340" cm="1">
        <f t="array" ref="P340">[2]!PropsSI("P","T",N340,"Q",0,$H$13)</f>
        <v>170000.91143693728</v>
      </c>
      <c r="Q340" cm="1">
        <f t="array" ref="Q340">[2]!PropsSI("H","P",P340,"T",O340,$H$13)</f>
        <v>360698.73146514298</v>
      </c>
      <c r="R340" cm="1">
        <f t="array" ref="R340">[2]!PropsSI("S","P",P340,"T",O340,$H$13)</f>
        <v>1629.8582331222553</v>
      </c>
      <c r="S340" cm="1">
        <f t="array" ref="S340">[2]!PropsSI("D","P",P340,"T",O340,$H$13)</f>
        <v>9.2926033590470212</v>
      </c>
      <c r="U340">
        <f t="shared" si="143"/>
        <v>305.60999999999996</v>
      </c>
      <c r="V340" cm="1">
        <f t="array" ref="V340">[2]!PropsSI("T","P",W340,"S",Y340,$H$13)</f>
        <v>312.4217639445078</v>
      </c>
      <c r="W340" cm="1">
        <f t="array" ref="W340">[2]!PropsSI("P","T",U340,"Q",1,$H$13)</f>
        <v>837074.90151142597</v>
      </c>
      <c r="X340" cm="1">
        <f t="array" ref="X340">[2]!PropsSI("H","P",W340,"S",Y340,$H$13)</f>
        <v>390589.32187662832</v>
      </c>
      <c r="Y340">
        <f t="shared" si="144"/>
        <v>1629.8582331222553</v>
      </c>
      <c r="Z340" cm="1">
        <f t="array" ref="Z340">[2]!PropsSI("D","P",W340,"S",Y340,$H$13)</f>
        <v>44.779737413170174</v>
      </c>
      <c r="AB340">
        <f t="shared" si="145"/>
        <v>305.60999999999996</v>
      </c>
      <c r="AC340" cm="1">
        <f t="array" ref="AC340">[2]!PropsSI("T","P",AD340,"H",AE340,$H$13)</f>
        <v>312.42176394450769</v>
      </c>
      <c r="AD340">
        <f t="shared" si="146"/>
        <v>837074.90151142597</v>
      </c>
      <c r="AE340">
        <f t="shared" si="147"/>
        <v>390589.32187662832</v>
      </c>
      <c r="AF340" cm="1">
        <f t="array" ref="AF340">[2]!PropsSI("S","P",AD340,"H",AE340,$H$13)</f>
        <v>1629.8582331222553</v>
      </c>
      <c r="AG340" cm="1">
        <f t="array" ref="AG340">[2]!PropsSI("D","P",AD340,"H",AE340,$H$13)</f>
        <v>44.779737413170203</v>
      </c>
      <c r="AI340">
        <f t="shared" si="148"/>
        <v>305.60999999999996</v>
      </c>
      <c r="AJ340">
        <f t="shared" si="149"/>
        <v>300.60999999999996</v>
      </c>
      <c r="AK340" cm="1">
        <f t="array" ref="AK340">[2]!PropsSI("P","T",AI340,"Q",0,$H$13)</f>
        <v>837074.90151142597</v>
      </c>
      <c r="AL340" cm="1">
        <f t="array" ref="AL340">[2]!PropsSI("H","P",AK340,"T",AJ340,$H$13)</f>
        <v>236928.87782884893</v>
      </c>
      <c r="AM340" cm="1">
        <f t="array" ref="AM340">[2]!PropsSI("S","P",AK340,"T",AJ340,$H$13)</f>
        <v>1127.1355045469581</v>
      </c>
      <c r="AN340" cm="1">
        <f t="array" ref="AN340">[2]!PropsSI("D","P",AK340,"T",AJ340,$H$13)</f>
        <v>1083.6730728352384</v>
      </c>
      <c r="AP340">
        <f t="shared" si="150"/>
        <v>304.60999999999996</v>
      </c>
      <c r="AQ340">
        <f t="shared" si="151"/>
        <v>298.60999999999996</v>
      </c>
      <c r="AR340" cm="1">
        <f t="array" ref="AR340">[2]!PropsSI("P","T",AP340,"Q",0,$H$13)</f>
        <v>814981.17693452095</v>
      </c>
      <c r="AS340" cm="1">
        <f t="array" ref="AS340">[2]!PropsSI("H","P",AR340,"T",AQ340,$H$13)</f>
        <v>234135.4931327774</v>
      </c>
      <c r="AT340" cm="1">
        <f t="array" ref="AT340">[2]!PropsSI("S","P",AR340,"T",AQ340,$H$13)</f>
        <v>1117.8799155840259</v>
      </c>
      <c r="AU340" cm="1">
        <f t="array" ref="AU340">[2]!PropsSI("D","P",AR340,"T",AQ340,$H$13)</f>
        <v>1091.1546992959086</v>
      </c>
      <c r="AW340">
        <f t="shared" si="152"/>
        <v>260.14999999999998</v>
      </c>
      <c r="AX340">
        <f t="shared" si="153"/>
        <v>260.14999999999998</v>
      </c>
      <c r="AY340" cm="1">
        <f t="array" ref="AY340">[2]!PropsSI("P","T",AW340,"Q",0,$H$13)</f>
        <v>198287.49024246493</v>
      </c>
      <c r="AZ340">
        <f t="shared" si="154"/>
        <v>234135.4931327774</v>
      </c>
      <c r="BA340" cm="1">
        <f t="array" ref="BA340">[2]!PropsSI("S","P",AY340,"H",AZ340,$H$13)</f>
        <v>1133.1249674522803</v>
      </c>
      <c r="BB340" cm="1">
        <f t="array" ref="BB340">[2]!PropsSI("D","P",AY340,"H",AZ340,$H$13)</f>
        <v>37.344236159485732</v>
      </c>
      <c r="BD340">
        <f t="shared" si="155"/>
        <v>258.14999999999998</v>
      </c>
      <c r="BE340">
        <f t="shared" si="156"/>
        <v>260.14999999999998</v>
      </c>
      <c r="BF340" cm="1">
        <f t="array" ref="BF340">[2]!PropsSI("P","T",BD340,"Q",1,$H$13)</f>
        <v>183723.82814975141</v>
      </c>
      <c r="BG340" cm="1">
        <f t="array" ref="BG340">[2]!PropsSI("H","P",BF340,"T",BE340,$H$13)</f>
        <v>355128.23969601718</v>
      </c>
      <c r="BH340" cm="1">
        <f t="array" ref="BH340">[2]!PropsSI("S","P",BF340,"T",BE340,$H$13)</f>
        <v>1603.3816434342573</v>
      </c>
      <c r="BI340" cm="1">
        <f t="array" ref="BI340">[2]!PropsSI("D","P",BF340,"T",BE340,$H$13)</f>
        <v>10.391805422690133</v>
      </c>
      <c r="BJ340">
        <f t="shared" si="157"/>
        <v>120.99274656323978</v>
      </c>
      <c r="BK340">
        <f t="shared" si="158"/>
        <v>29.890590411485348</v>
      </c>
      <c r="BL340">
        <f t="shared" si="159"/>
        <v>-150.88333697472513</v>
      </c>
      <c r="BM340">
        <f t="shared" si="160"/>
        <v>4.0478540201985691</v>
      </c>
      <c r="BN340">
        <f t="shared" si="161"/>
        <v>5.4393173198482954</v>
      </c>
      <c r="BO340">
        <f t="shared" si="162"/>
        <v>0.74418420220268844</v>
      </c>
      <c r="BP340">
        <f t="shared" si="163"/>
        <v>4.9239436096902525</v>
      </c>
      <c r="BR340">
        <f t="shared" si="164"/>
        <v>7.4363905885146551</v>
      </c>
      <c r="BS340">
        <f t="shared" si="165"/>
        <v>2.10078034125539</v>
      </c>
      <c r="BT340">
        <f t="shared" si="166"/>
        <v>50.418728190129357</v>
      </c>
      <c r="BW340">
        <f t="shared" si="167"/>
        <v>1.6638180302742689</v>
      </c>
    </row>
    <row r="341" spans="1:75" x14ac:dyDescent="0.3">
      <c r="A341">
        <v>341</v>
      </c>
      <c r="B341" s="76">
        <v>45632</v>
      </c>
      <c r="C341">
        <v>17.54</v>
      </c>
      <c r="D341">
        <v>19.09</v>
      </c>
      <c r="E341">
        <v>37.326981000000004</v>
      </c>
      <c r="J341">
        <v>341</v>
      </c>
      <c r="K341">
        <v>19.09</v>
      </c>
      <c r="L341">
        <f t="shared" si="140"/>
        <v>307.24</v>
      </c>
      <c r="N341">
        <f t="shared" si="141"/>
        <v>256.14999999999998</v>
      </c>
      <c r="O341">
        <f t="shared" si="142"/>
        <v>266.14999999999998</v>
      </c>
      <c r="P341" cm="1">
        <f t="array" ref="P341">[2]!PropsSI("P","T",N341,"Q",0,$H$13)</f>
        <v>170000.91143693728</v>
      </c>
      <c r="Q341" cm="1">
        <f t="array" ref="Q341">[2]!PropsSI("H","P",P341,"T",O341,$H$13)</f>
        <v>360698.73146514298</v>
      </c>
      <c r="R341" cm="1">
        <f t="array" ref="R341">[2]!PropsSI("S","P",P341,"T",O341,$H$13)</f>
        <v>1629.8582331222553</v>
      </c>
      <c r="S341" cm="1">
        <f t="array" ref="S341">[2]!PropsSI("D","P",P341,"T",O341,$H$13)</f>
        <v>9.2926033590470212</v>
      </c>
      <c r="U341">
        <f t="shared" si="143"/>
        <v>307.24</v>
      </c>
      <c r="V341" cm="1">
        <f t="array" ref="V341">[2]!PropsSI("T","P",W341,"S",Y341,$H$13)</f>
        <v>313.89829352586844</v>
      </c>
      <c r="W341" cm="1">
        <f t="array" ref="W341">[2]!PropsSI("P","T",U341,"Q",1,$H$13)</f>
        <v>874043.46860181144</v>
      </c>
      <c r="X341" cm="1">
        <f t="array" ref="X341">[2]!PropsSI("H","P",W341,"S",Y341,$H$13)</f>
        <v>391396.21994588344</v>
      </c>
      <c r="Y341">
        <f t="shared" si="144"/>
        <v>1629.8582331222553</v>
      </c>
      <c r="Z341" cm="1">
        <f t="array" ref="Z341">[2]!PropsSI("D","P",W341,"S",Y341,$H$13)</f>
        <v>46.870222680829556</v>
      </c>
      <c r="AB341">
        <f t="shared" si="145"/>
        <v>307.24</v>
      </c>
      <c r="AC341" cm="1">
        <f t="array" ref="AC341">[2]!PropsSI("T","P",AD341,"H",AE341,$H$13)</f>
        <v>313.89829352586838</v>
      </c>
      <c r="AD341">
        <f t="shared" si="146"/>
        <v>874043.46860181144</v>
      </c>
      <c r="AE341">
        <f t="shared" si="147"/>
        <v>391396.21994588344</v>
      </c>
      <c r="AF341" cm="1">
        <f t="array" ref="AF341">[2]!PropsSI("S","P",AD341,"H",AE341,$H$13)</f>
        <v>1629.8582331222551</v>
      </c>
      <c r="AG341" cm="1">
        <f t="array" ref="AG341">[2]!PropsSI("D","P",AD341,"H",AE341,$H$13)</f>
        <v>46.870222680829592</v>
      </c>
      <c r="AI341">
        <f t="shared" si="148"/>
        <v>307.24</v>
      </c>
      <c r="AJ341">
        <f t="shared" si="149"/>
        <v>302.24</v>
      </c>
      <c r="AK341" cm="1">
        <f t="array" ref="AK341">[2]!PropsSI("P","T",AI341,"Q",0,$H$13)</f>
        <v>874043.46860181144</v>
      </c>
      <c r="AL341" cm="1">
        <f t="array" ref="AL341">[2]!PropsSI("H","P",AK341,"T",AJ341,$H$13)</f>
        <v>239217.93821516927</v>
      </c>
      <c r="AM341" cm="1">
        <f t="array" ref="AM341">[2]!PropsSI("S","P",AK341,"T",AJ341,$H$13)</f>
        <v>1134.6161421856041</v>
      </c>
      <c r="AN341" cm="1">
        <f t="array" ref="AN341">[2]!PropsSI("D","P",AK341,"T",AJ341,$H$13)</f>
        <v>1077.6309000198621</v>
      </c>
      <c r="AP341">
        <f t="shared" si="150"/>
        <v>306.24</v>
      </c>
      <c r="AQ341">
        <f t="shared" si="151"/>
        <v>300.24</v>
      </c>
      <c r="AR341" cm="1">
        <f t="array" ref="AR341">[2]!PropsSI("P","T",AP341,"Q",0,$H$13)</f>
        <v>851221.90598636982</v>
      </c>
      <c r="AS341" cm="1">
        <f t="array" ref="AS341">[2]!PropsSI("H","P",AR341,"T",AQ341,$H$13)</f>
        <v>236409.59618543519</v>
      </c>
      <c r="AT341" cm="1">
        <f t="array" ref="AT341">[2]!PropsSI("S","P",AR341,"T",AQ341,$H$13)</f>
        <v>1125.3635912452255</v>
      </c>
      <c r="AU341" cm="1">
        <f t="array" ref="AU341">[2]!PropsSI("D","P",AR341,"T",AQ341,$H$13)</f>
        <v>1085.2087620803861</v>
      </c>
      <c r="AW341">
        <f t="shared" si="152"/>
        <v>260.14999999999998</v>
      </c>
      <c r="AX341">
        <f t="shared" si="153"/>
        <v>260.14999999999998</v>
      </c>
      <c r="AY341" cm="1">
        <f t="array" ref="AY341">[2]!PropsSI("P","T",AW341,"Q",0,$H$13)</f>
        <v>198287.49024246493</v>
      </c>
      <c r="AZ341">
        <f t="shared" si="154"/>
        <v>236409.59618543519</v>
      </c>
      <c r="BA341" cm="1">
        <f t="array" ref="BA341">[2]!PropsSI("S","P",AY341,"H",AZ341,$H$13)</f>
        <v>1141.8664744776806</v>
      </c>
      <c r="BB341" cm="1">
        <f t="array" ref="BB341">[2]!PropsSI("D","P",AY341,"H",AZ341,$H$13)</f>
        <v>35.786114487552112</v>
      </c>
      <c r="BD341">
        <f t="shared" si="155"/>
        <v>258.14999999999998</v>
      </c>
      <c r="BE341">
        <f t="shared" si="156"/>
        <v>260.14999999999998</v>
      </c>
      <c r="BF341" cm="1">
        <f t="array" ref="BF341">[2]!PropsSI("P","T",BD341,"Q",1,$H$13)</f>
        <v>183723.82814975141</v>
      </c>
      <c r="BG341" cm="1">
        <f t="array" ref="BG341">[2]!PropsSI("H","P",BF341,"T",BE341,$H$13)</f>
        <v>355128.23969601718</v>
      </c>
      <c r="BH341" cm="1">
        <f t="array" ref="BH341">[2]!PropsSI("S","P",BF341,"T",BE341,$H$13)</f>
        <v>1603.3816434342573</v>
      </c>
      <c r="BI341" cm="1">
        <f t="array" ref="BI341">[2]!PropsSI("D","P",BF341,"T",BE341,$H$13)</f>
        <v>10.391805422690133</v>
      </c>
      <c r="BJ341">
        <f t="shared" si="157"/>
        <v>118.71864351058198</v>
      </c>
      <c r="BK341">
        <f t="shared" si="158"/>
        <v>30.697488480740461</v>
      </c>
      <c r="BL341">
        <f t="shared" si="159"/>
        <v>-149.41613199132246</v>
      </c>
      <c r="BM341">
        <f t="shared" si="160"/>
        <v>3.8673731756611232</v>
      </c>
      <c r="BN341">
        <f t="shared" si="161"/>
        <v>5.2587084946017484</v>
      </c>
      <c r="BO341">
        <f t="shared" si="162"/>
        <v>0.73542261938099807</v>
      </c>
      <c r="BP341">
        <f t="shared" si="163"/>
        <v>5.1414046031514511</v>
      </c>
      <c r="BR341">
        <f t="shared" si="164"/>
        <v>6.6294925192595429</v>
      </c>
      <c r="BS341">
        <f t="shared" si="165"/>
        <v>1.8728316366908209</v>
      </c>
      <c r="BT341">
        <f t="shared" si="166"/>
        <v>44.947959280579703</v>
      </c>
      <c r="BW341">
        <f t="shared" si="167"/>
        <v>1.4832826562591304</v>
      </c>
    </row>
    <row r="342" spans="1:75" x14ac:dyDescent="0.3">
      <c r="A342">
        <v>342</v>
      </c>
      <c r="B342" s="76">
        <v>45633</v>
      </c>
      <c r="C342">
        <v>18.5</v>
      </c>
      <c r="D342">
        <v>20.59</v>
      </c>
      <c r="E342">
        <v>37.326981000000004</v>
      </c>
      <c r="J342">
        <v>342</v>
      </c>
      <c r="K342">
        <v>20.59</v>
      </c>
      <c r="L342">
        <f t="shared" si="140"/>
        <v>308.74</v>
      </c>
      <c r="N342">
        <f t="shared" si="141"/>
        <v>256.14999999999998</v>
      </c>
      <c r="O342">
        <f t="shared" si="142"/>
        <v>266.14999999999998</v>
      </c>
      <c r="P342" cm="1">
        <f t="array" ref="P342">[2]!PropsSI("P","T",N342,"Q",0,$H$13)</f>
        <v>170000.91143693728</v>
      </c>
      <c r="Q342" cm="1">
        <f t="array" ref="Q342">[2]!PropsSI("H","P",P342,"T",O342,$H$13)</f>
        <v>360698.73146514298</v>
      </c>
      <c r="R342" cm="1">
        <f t="array" ref="R342">[2]!PropsSI("S","P",P342,"T",O342,$H$13)</f>
        <v>1629.8582331222553</v>
      </c>
      <c r="S342" cm="1">
        <f t="array" ref="S342">[2]!PropsSI("D","P",P342,"T",O342,$H$13)</f>
        <v>9.2926033590470212</v>
      </c>
      <c r="U342">
        <f t="shared" si="143"/>
        <v>308.74</v>
      </c>
      <c r="V342" cm="1">
        <f t="array" ref="V342">[2]!PropsSI("T","P",W342,"S",Y342,$H$13)</f>
        <v>315.25931052953263</v>
      </c>
      <c r="W342" cm="1">
        <f t="array" ref="W342">[2]!PropsSI("P","T",U342,"Q",1,$H$13)</f>
        <v>909129.33374637808</v>
      </c>
      <c r="X342" cm="1">
        <f t="array" ref="X342">[2]!PropsSI("H","P",W342,"S",Y342,$H$13)</f>
        <v>392129.28744802898</v>
      </c>
      <c r="Y342">
        <f t="shared" si="144"/>
        <v>1629.8582331222553</v>
      </c>
      <c r="Z342" cm="1">
        <f t="array" ref="Z342">[2]!PropsSI("D","P",W342,"S",Y342,$H$13)</f>
        <v>48.869647425117215</v>
      </c>
      <c r="AB342">
        <f t="shared" si="145"/>
        <v>308.74</v>
      </c>
      <c r="AC342" cm="1">
        <f t="array" ref="AC342">[2]!PropsSI("T","P",AD342,"H",AE342,$H$13)</f>
        <v>315.25931052953263</v>
      </c>
      <c r="AD342">
        <f t="shared" si="146"/>
        <v>909129.33374637808</v>
      </c>
      <c r="AE342">
        <f t="shared" si="147"/>
        <v>392129.28744802898</v>
      </c>
      <c r="AF342" cm="1">
        <f t="array" ref="AF342">[2]!PropsSI("S","P",AD342,"H",AE342,$H$13)</f>
        <v>1629.8582331222551</v>
      </c>
      <c r="AG342" cm="1">
        <f t="array" ref="AG342">[2]!PropsSI("D","P",AD342,"H",AE342,$H$13)</f>
        <v>48.869647425117208</v>
      </c>
      <c r="AI342">
        <f t="shared" si="148"/>
        <v>308.74</v>
      </c>
      <c r="AJ342">
        <f t="shared" si="149"/>
        <v>303.74</v>
      </c>
      <c r="AK342" cm="1">
        <f t="array" ref="AK342">[2]!PropsSI("P","T",AI342,"Q",0,$H$13)</f>
        <v>909129.33374637808</v>
      </c>
      <c r="AL342" cm="1">
        <f t="array" ref="AL342">[2]!PropsSI("H","P",AK342,"T",AJ342,$H$13)</f>
        <v>241334.99316101187</v>
      </c>
      <c r="AM342" cm="1">
        <f t="array" ref="AM342">[2]!PropsSI("S","P",AK342,"T",AJ342,$H$13)</f>
        <v>1141.495615474877</v>
      </c>
      <c r="AN342" cm="1">
        <f t="array" ref="AN342">[2]!PropsSI("D","P",AK342,"T",AJ342,$H$13)</f>
        <v>1072.0071201742471</v>
      </c>
      <c r="AP342">
        <f t="shared" si="150"/>
        <v>307.74</v>
      </c>
      <c r="AQ342">
        <f t="shared" si="151"/>
        <v>301.74</v>
      </c>
      <c r="AR342" cm="1">
        <f t="array" ref="AR342">[2]!PropsSI("P","T",AP342,"Q",0,$H$13)</f>
        <v>885624.21612796478</v>
      </c>
      <c r="AS342" cm="1">
        <f t="array" ref="AS342">[2]!PropsSI("H","P",AR342,"T",AQ342,$H$13)</f>
        <v>238512.61065347231</v>
      </c>
      <c r="AT342" cm="1">
        <f t="array" ref="AT342">[2]!PropsSI("S","P",AR342,"T",AQ342,$H$13)</f>
        <v>1132.244991482115</v>
      </c>
      <c r="AU342" cm="1">
        <f t="array" ref="AU342">[2]!PropsSI("D","P",AR342,"T",AQ342,$H$13)</f>
        <v>1079.6768091586771</v>
      </c>
      <c r="AW342">
        <f t="shared" si="152"/>
        <v>260.14999999999998</v>
      </c>
      <c r="AX342">
        <f t="shared" si="153"/>
        <v>260.14999999999998</v>
      </c>
      <c r="AY342" cm="1">
        <f t="array" ref="AY342">[2]!PropsSI("P","T",AW342,"Q",0,$H$13)</f>
        <v>198287.49024246493</v>
      </c>
      <c r="AZ342">
        <f t="shared" si="154"/>
        <v>238512.61065347231</v>
      </c>
      <c r="BA342" cm="1">
        <f t="array" ref="BA342">[2]!PropsSI("S","P",AY342,"H",AZ342,$H$13)</f>
        <v>1149.9503279008484</v>
      </c>
      <c r="BB342" cm="1">
        <f t="array" ref="BB342">[2]!PropsSI("D","P",AY342,"H",AZ342,$H$13)</f>
        <v>34.456631674730509</v>
      </c>
      <c r="BD342">
        <f t="shared" si="155"/>
        <v>258.14999999999998</v>
      </c>
      <c r="BE342">
        <f t="shared" si="156"/>
        <v>260.14999999999998</v>
      </c>
      <c r="BF342" cm="1">
        <f t="array" ref="BF342">[2]!PropsSI("P","T",BD342,"Q",1,$H$13)</f>
        <v>183723.82814975141</v>
      </c>
      <c r="BG342" cm="1">
        <f t="array" ref="BG342">[2]!PropsSI("H","P",BF342,"T",BE342,$H$13)</f>
        <v>355128.23969601718</v>
      </c>
      <c r="BH342" cm="1">
        <f t="array" ref="BH342">[2]!PropsSI("S","P",BF342,"T",BE342,$H$13)</f>
        <v>1603.3816434342573</v>
      </c>
      <c r="BI342" cm="1">
        <f t="array" ref="BI342">[2]!PropsSI("D","P",BF342,"T",BE342,$H$13)</f>
        <v>10.391805422690133</v>
      </c>
      <c r="BJ342">
        <f t="shared" si="157"/>
        <v>116.61562904254487</v>
      </c>
      <c r="BK342">
        <f t="shared" si="158"/>
        <v>31.430555982885998</v>
      </c>
      <c r="BL342">
        <f t="shared" si="159"/>
        <v>-148.04618502543087</v>
      </c>
      <c r="BM342">
        <f t="shared" si="160"/>
        <v>3.7102630034938713</v>
      </c>
      <c r="BN342">
        <f t="shared" si="161"/>
        <v>5.1027871120774817</v>
      </c>
      <c r="BO342">
        <f t="shared" si="162"/>
        <v>0.72710519212378499</v>
      </c>
      <c r="BP342">
        <f t="shared" si="163"/>
        <v>5.3477909386599043</v>
      </c>
      <c r="BR342">
        <f t="shared" si="164"/>
        <v>5.8964250171140051</v>
      </c>
      <c r="BS342">
        <f t="shared" si="165"/>
        <v>1.6657400673347065</v>
      </c>
      <c r="BT342">
        <f t="shared" si="166"/>
        <v>39.977761616032957</v>
      </c>
      <c r="BW342">
        <f t="shared" si="167"/>
        <v>1.3192661333290876</v>
      </c>
    </row>
    <row r="343" spans="1:75" x14ac:dyDescent="0.3">
      <c r="A343">
        <v>343</v>
      </c>
      <c r="B343" s="76">
        <v>45634</v>
      </c>
      <c r="C343">
        <v>16.190000000000001</v>
      </c>
      <c r="D343">
        <v>17.8</v>
      </c>
      <c r="E343">
        <v>37.326981000000004</v>
      </c>
      <c r="J343">
        <v>343</v>
      </c>
      <c r="K343">
        <v>17.8</v>
      </c>
      <c r="L343">
        <f t="shared" si="140"/>
        <v>305.95</v>
      </c>
      <c r="N343">
        <f t="shared" si="141"/>
        <v>256.14999999999998</v>
      </c>
      <c r="O343">
        <f t="shared" si="142"/>
        <v>266.14999999999998</v>
      </c>
      <c r="P343" cm="1">
        <f t="array" ref="P343">[2]!PropsSI("P","T",N343,"Q",0,$H$13)</f>
        <v>170000.91143693728</v>
      </c>
      <c r="Q343" cm="1">
        <f t="array" ref="Q343">[2]!PropsSI("H","P",P343,"T",O343,$H$13)</f>
        <v>360698.73146514298</v>
      </c>
      <c r="R343" cm="1">
        <f t="array" ref="R343">[2]!PropsSI("S","P",P343,"T",O343,$H$13)</f>
        <v>1629.8582331222553</v>
      </c>
      <c r="S343" cm="1">
        <f t="array" ref="S343">[2]!PropsSI("D","P",P343,"T",O343,$H$13)</f>
        <v>9.2926033590470212</v>
      </c>
      <c r="U343">
        <f t="shared" si="143"/>
        <v>305.95</v>
      </c>
      <c r="V343" cm="1">
        <f t="array" ref="V343">[2]!PropsSI("T","P",W343,"S",Y343,$H$13)</f>
        <v>312.72956774739947</v>
      </c>
      <c r="W343" cm="1">
        <f t="array" ref="W343">[2]!PropsSI("P","T",U343,"Q",1,$H$13)</f>
        <v>844687.77702220157</v>
      </c>
      <c r="X343" cm="1">
        <f t="array" ref="X343">[2]!PropsSI("H","P",W343,"S",Y343,$H$13)</f>
        <v>390758.51977874991</v>
      </c>
      <c r="Y343">
        <f t="shared" si="144"/>
        <v>1629.8582331222553</v>
      </c>
      <c r="Z343" cm="1">
        <f t="array" ref="Z343">[2]!PropsSI("D","P",W343,"S",Y343,$H$13)</f>
        <v>45.208884011408621</v>
      </c>
      <c r="AB343">
        <f t="shared" si="145"/>
        <v>305.95</v>
      </c>
      <c r="AC343" cm="1">
        <f t="array" ref="AC343">[2]!PropsSI("T","P",AD343,"H",AE343,$H$13)</f>
        <v>312.72956774739941</v>
      </c>
      <c r="AD343">
        <f t="shared" si="146"/>
        <v>844687.77702220157</v>
      </c>
      <c r="AE343">
        <f t="shared" si="147"/>
        <v>390758.51977874991</v>
      </c>
      <c r="AF343" cm="1">
        <f t="array" ref="AF343">[2]!PropsSI("S","P",AD343,"H",AE343,$H$13)</f>
        <v>1629.8582331222553</v>
      </c>
      <c r="AG343" cm="1">
        <f t="array" ref="AG343">[2]!PropsSI("D","P",AD343,"H",AE343,$H$13)</f>
        <v>45.208884011408642</v>
      </c>
      <c r="AI343">
        <f t="shared" si="148"/>
        <v>305.95</v>
      </c>
      <c r="AJ343">
        <f t="shared" si="149"/>
        <v>300.95</v>
      </c>
      <c r="AK343" cm="1">
        <f t="array" ref="AK343">[2]!PropsSI("P","T",AI343,"Q",0,$H$13)</f>
        <v>844687.77702220157</v>
      </c>
      <c r="AL343" cm="1">
        <f t="array" ref="AL343">[2]!PropsSI("H","P",AK343,"T",AJ343,$H$13)</f>
        <v>237405.37407214154</v>
      </c>
      <c r="AM343" cm="1">
        <f t="array" ref="AM343">[2]!PropsSI("S","P",AK343,"T",AJ343,$H$13)</f>
        <v>1128.6963367589296</v>
      </c>
      <c r="AN343" cm="1">
        <f t="array" ref="AN343">[2]!PropsSI("D","P",AK343,"T",AJ343,$H$13)</f>
        <v>1082.41856126414</v>
      </c>
      <c r="AP343">
        <f t="shared" si="150"/>
        <v>304.95</v>
      </c>
      <c r="AQ343">
        <f t="shared" si="151"/>
        <v>298.95</v>
      </c>
      <c r="AR343" cm="1">
        <f t="array" ref="AR343">[2]!PropsSI("P","T",AP343,"Q",0,$H$13)</f>
        <v>822443.50918177352</v>
      </c>
      <c r="AS343" cm="1">
        <f t="array" ref="AS343">[2]!PropsSI("H","P",AR343,"T",AQ343,$H$13)</f>
        <v>234608.89395426496</v>
      </c>
      <c r="AT343" cm="1">
        <f t="array" ref="AT343">[2]!PropsSI("S","P",AR343,"T",AQ343,$H$13)</f>
        <v>1119.4414592713281</v>
      </c>
      <c r="AU343" cm="1">
        <f t="array" ref="AU343">[2]!PropsSI("D","P",AR343,"T",AQ343,$H$13)</f>
        <v>1089.9199662934623</v>
      </c>
      <c r="AW343">
        <f t="shared" si="152"/>
        <v>260.14999999999998</v>
      </c>
      <c r="AX343">
        <f t="shared" si="153"/>
        <v>260.14999999999998</v>
      </c>
      <c r="AY343" cm="1">
        <f t="array" ref="AY343">[2]!PropsSI("P","T",AW343,"Q",0,$H$13)</f>
        <v>198287.49024246493</v>
      </c>
      <c r="AZ343">
        <f t="shared" si="154"/>
        <v>234608.89395426496</v>
      </c>
      <c r="BA343" cm="1">
        <f t="array" ref="BA343">[2]!PropsSI("S","P",AY343,"H",AZ343,$H$13)</f>
        <v>1134.9446900026842</v>
      </c>
      <c r="BB343" cm="1">
        <f t="array" ref="BB343">[2]!PropsSI("D","P",AY343,"H",AZ343,$H$13)</f>
        <v>37.008799377195778</v>
      </c>
      <c r="BD343">
        <f t="shared" si="155"/>
        <v>258.14999999999998</v>
      </c>
      <c r="BE343">
        <f t="shared" si="156"/>
        <v>260.14999999999998</v>
      </c>
      <c r="BF343" cm="1">
        <f t="array" ref="BF343">[2]!PropsSI("P","T",BD343,"Q",1,$H$13)</f>
        <v>183723.82814975141</v>
      </c>
      <c r="BG343" cm="1">
        <f t="array" ref="BG343">[2]!PropsSI("H","P",BF343,"T",BE343,$H$13)</f>
        <v>355128.23969601718</v>
      </c>
      <c r="BH343" cm="1">
        <f t="array" ref="BH343">[2]!PropsSI("S","P",BF343,"T",BE343,$H$13)</f>
        <v>1603.3816434342573</v>
      </c>
      <c r="BI343" cm="1">
        <f t="array" ref="BI343">[2]!PropsSI("D","P",BF343,"T",BE343,$H$13)</f>
        <v>10.391805422690133</v>
      </c>
      <c r="BJ343">
        <f t="shared" si="157"/>
        <v>120.51934574175222</v>
      </c>
      <c r="BK343">
        <f t="shared" si="158"/>
        <v>30.05978831360693</v>
      </c>
      <c r="BL343">
        <f t="shared" si="159"/>
        <v>-150.57913405535913</v>
      </c>
      <c r="BM343">
        <f t="shared" si="160"/>
        <v>4.0093211730036593</v>
      </c>
      <c r="BN343">
        <f t="shared" si="161"/>
        <v>5.4006276150627599</v>
      </c>
      <c r="BO343">
        <f t="shared" si="162"/>
        <v>0.74238060069562262</v>
      </c>
      <c r="BP343">
        <f t="shared" si="163"/>
        <v>4.9687249902512605</v>
      </c>
      <c r="BR343">
        <f t="shared" si="164"/>
        <v>7.2671926863930736</v>
      </c>
      <c r="BS343">
        <f t="shared" si="165"/>
        <v>2.0529819339060436</v>
      </c>
      <c r="BT343">
        <f t="shared" si="166"/>
        <v>49.271566413745049</v>
      </c>
      <c r="BW343">
        <f t="shared" si="167"/>
        <v>1.6259616916535866</v>
      </c>
    </row>
    <row r="344" spans="1:75" x14ac:dyDescent="0.3">
      <c r="A344">
        <v>344</v>
      </c>
      <c r="B344" s="76">
        <v>45635</v>
      </c>
      <c r="C344">
        <v>14.94</v>
      </c>
      <c r="D344">
        <v>15.77</v>
      </c>
      <c r="E344">
        <v>37.326981000000004</v>
      </c>
      <c r="J344">
        <v>344</v>
      </c>
      <c r="K344">
        <v>15.77</v>
      </c>
      <c r="L344">
        <f t="shared" si="140"/>
        <v>303.91999999999996</v>
      </c>
      <c r="N344">
        <f t="shared" si="141"/>
        <v>256.14999999999998</v>
      </c>
      <c r="O344">
        <f t="shared" si="142"/>
        <v>266.14999999999998</v>
      </c>
      <c r="P344" cm="1">
        <f t="array" ref="P344">[2]!PropsSI("P","T",N344,"Q",0,$H$13)</f>
        <v>170000.91143693728</v>
      </c>
      <c r="Q344" cm="1">
        <f t="array" ref="Q344">[2]!PropsSI("H","P",P344,"T",O344,$H$13)</f>
        <v>360698.73146514298</v>
      </c>
      <c r="R344" cm="1">
        <f t="array" ref="R344">[2]!PropsSI("S","P",P344,"T",O344,$H$13)</f>
        <v>1629.8582331222553</v>
      </c>
      <c r="S344" cm="1">
        <f t="array" ref="S344">[2]!PropsSI("D","P",P344,"T",O344,$H$13)</f>
        <v>9.2926033590470212</v>
      </c>
      <c r="U344">
        <f t="shared" si="143"/>
        <v>303.91999999999996</v>
      </c>
      <c r="V344" cm="1">
        <f t="array" ref="V344">[2]!PropsSI("T","P",W344,"S",Y344,$H$13)</f>
        <v>310.89299675139921</v>
      </c>
      <c r="W344" cm="1">
        <f t="array" ref="W344">[2]!PropsSI("P","T",U344,"Q",1,$H$13)</f>
        <v>799992.75736434758</v>
      </c>
      <c r="X344" cm="1">
        <f t="array" ref="X344">[2]!PropsSI("H","P",W344,"S",Y344,$H$13)</f>
        <v>389741.33969429758</v>
      </c>
      <c r="Y344">
        <f t="shared" si="144"/>
        <v>1629.8582331222553</v>
      </c>
      <c r="Z344" cm="1">
        <f t="array" ref="Z344">[2]!PropsSI("D","P",W344,"S",Y344,$H$13)</f>
        <v>42.699180295433258</v>
      </c>
      <c r="AB344">
        <f t="shared" si="145"/>
        <v>303.91999999999996</v>
      </c>
      <c r="AC344" cm="1">
        <f t="array" ref="AC344">[2]!PropsSI("T","P",AD344,"H",AE344,$H$13)</f>
        <v>310.8929967513991</v>
      </c>
      <c r="AD344">
        <f t="shared" si="146"/>
        <v>799992.75736434758</v>
      </c>
      <c r="AE344">
        <f t="shared" si="147"/>
        <v>389741.33969429758</v>
      </c>
      <c r="AF344" cm="1">
        <f t="array" ref="AF344">[2]!PropsSI("S","P",AD344,"H",AE344,$H$13)</f>
        <v>1629.8582331222549</v>
      </c>
      <c r="AG344" cm="1">
        <f t="array" ref="AG344">[2]!PropsSI("D","P",AD344,"H",AE344,$H$13)</f>
        <v>42.699180295433273</v>
      </c>
      <c r="AI344">
        <f t="shared" si="148"/>
        <v>303.91999999999996</v>
      </c>
      <c r="AJ344">
        <f t="shared" si="149"/>
        <v>298.91999999999996</v>
      </c>
      <c r="AK344" cm="1">
        <f t="array" ref="AK344">[2]!PropsSI("P","T",AI344,"Q",0,$H$13)</f>
        <v>799992.75736434758</v>
      </c>
      <c r="AL344" cm="1">
        <f t="array" ref="AL344">[2]!PropsSI("H","P",AK344,"T",AJ344,$H$13)</f>
        <v>234567.9636774426</v>
      </c>
      <c r="AM344" cm="1">
        <f t="array" ref="AM344">[2]!PropsSI("S","P",AK344,"T",AJ344,$H$13)</f>
        <v>1119.3734471064042</v>
      </c>
      <c r="AN344" cm="1">
        <f t="array" ref="AN344">[2]!PropsSI("D","P",AK344,"T",AJ344,$H$13)</f>
        <v>1089.8642282760143</v>
      </c>
      <c r="AP344">
        <f t="shared" si="150"/>
        <v>302.91999999999996</v>
      </c>
      <c r="AQ344">
        <f t="shared" si="151"/>
        <v>296.91999999999996</v>
      </c>
      <c r="AR344" cm="1">
        <f t="array" ref="AR344">[2]!PropsSI("P","T",AP344,"Q",0,$H$13)</f>
        <v>778637.43485315447</v>
      </c>
      <c r="AS344" cm="1">
        <f t="array" ref="AS344">[2]!PropsSI("H","P",AR344,"T",AQ344,$H$13)</f>
        <v>231789.78387461588</v>
      </c>
      <c r="AT344" cm="1">
        <f t="array" ref="AT344">[2]!PropsSI("S","P",AR344,"T",AQ344,$H$13)</f>
        <v>1110.1137407858889</v>
      </c>
      <c r="AU344" cm="1">
        <f t="array" ref="AU344">[2]!PropsSI("D","P",AR344,"T",AQ344,$H$13)</f>
        <v>1097.2497683252686</v>
      </c>
      <c r="AW344">
        <f t="shared" si="152"/>
        <v>260.14999999999998</v>
      </c>
      <c r="AX344">
        <f t="shared" si="153"/>
        <v>260.14999999999998</v>
      </c>
      <c r="AY344" cm="1">
        <f t="array" ref="AY344">[2]!PropsSI("P","T",AW344,"Q",0,$H$13)</f>
        <v>198287.49024246493</v>
      </c>
      <c r="AZ344">
        <f t="shared" si="154"/>
        <v>231789.78387461588</v>
      </c>
      <c r="BA344" cm="1">
        <f t="array" ref="BA344">[2]!PropsSI("S","P",AY344,"H",AZ344,$H$13)</f>
        <v>1124.1082107420689</v>
      </c>
      <c r="BB344" cm="1">
        <f t="array" ref="BB344">[2]!PropsSI("D","P",AY344,"H",AZ344,$H$13)</f>
        <v>39.100260421224895</v>
      </c>
      <c r="BD344">
        <f t="shared" si="155"/>
        <v>258.14999999999998</v>
      </c>
      <c r="BE344">
        <f t="shared" si="156"/>
        <v>260.14999999999998</v>
      </c>
      <c r="BF344" cm="1">
        <f t="array" ref="BF344">[2]!PropsSI("P","T",BD344,"Q",1,$H$13)</f>
        <v>183723.82814975141</v>
      </c>
      <c r="BG344" cm="1">
        <f t="array" ref="BG344">[2]!PropsSI("H","P",BF344,"T",BE344,$H$13)</f>
        <v>355128.23969601718</v>
      </c>
      <c r="BH344" cm="1">
        <f t="array" ref="BH344">[2]!PropsSI("S","P",BF344,"T",BE344,$H$13)</f>
        <v>1603.3816434342573</v>
      </c>
      <c r="BI344" cm="1">
        <f t="array" ref="BI344">[2]!PropsSI("D","P",BF344,"T",BE344,$H$13)</f>
        <v>10.391805422690133</v>
      </c>
      <c r="BJ344">
        <f t="shared" si="157"/>
        <v>123.3384558214013</v>
      </c>
      <c r="BK344">
        <f t="shared" si="158"/>
        <v>29.042608229154606</v>
      </c>
      <c r="BL344">
        <f t="shared" si="159"/>
        <v>-152.38106405055589</v>
      </c>
      <c r="BM344">
        <f t="shared" si="160"/>
        <v>4.2468105773498408</v>
      </c>
      <c r="BN344">
        <f t="shared" si="161"/>
        <v>5.6401573082805347</v>
      </c>
      <c r="BO344">
        <f t="shared" si="162"/>
        <v>0.75295959761883458</v>
      </c>
      <c r="BP344">
        <f t="shared" si="163"/>
        <v>4.7058145194774967</v>
      </c>
      <c r="BR344">
        <f t="shared" si="164"/>
        <v>8.2843727708453976</v>
      </c>
      <c r="BS344">
        <f t="shared" si="165"/>
        <v>2.3403353077638247</v>
      </c>
      <c r="BT344">
        <f t="shared" si="166"/>
        <v>56.168047386331793</v>
      </c>
      <c r="BW344">
        <f t="shared" si="167"/>
        <v>1.8535455637489493</v>
      </c>
    </row>
    <row r="345" spans="1:75" x14ac:dyDescent="0.3">
      <c r="A345">
        <v>345</v>
      </c>
      <c r="B345" s="76">
        <v>45636</v>
      </c>
      <c r="C345">
        <v>14.68</v>
      </c>
      <c r="D345">
        <v>15.6</v>
      </c>
      <c r="E345">
        <v>37.326981000000004</v>
      </c>
      <c r="J345">
        <v>345</v>
      </c>
      <c r="K345">
        <v>15.6</v>
      </c>
      <c r="L345">
        <f t="shared" si="140"/>
        <v>303.75</v>
      </c>
      <c r="N345">
        <f t="shared" si="141"/>
        <v>256.14999999999998</v>
      </c>
      <c r="O345">
        <f t="shared" si="142"/>
        <v>266.14999999999998</v>
      </c>
      <c r="P345" cm="1">
        <f t="array" ref="P345">[2]!PropsSI("P","T",N345,"Q",0,$H$13)</f>
        <v>170000.91143693728</v>
      </c>
      <c r="Q345" cm="1">
        <f t="array" ref="Q345">[2]!PropsSI("H","P",P345,"T",O345,$H$13)</f>
        <v>360698.73146514298</v>
      </c>
      <c r="R345" cm="1">
        <f t="array" ref="R345">[2]!PropsSI("S","P",P345,"T",O345,$H$13)</f>
        <v>1629.8582331222553</v>
      </c>
      <c r="S345" cm="1">
        <f t="array" ref="S345">[2]!PropsSI("D","P",P345,"T",O345,$H$13)</f>
        <v>9.2926033590470212</v>
      </c>
      <c r="U345">
        <f t="shared" si="143"/>
        <v>303.75</v>
      </c>
      <c r="V345" cm="1">
        <f t="array" ref="V345">[2]!PropsSI("T","P",W345,"S",Y345,$H$13)</f>
        <v>310.73931133051701</v>
      </c>
      <c r="W345" cm="1">
        <f t="array" ref="W345">[2]!PropsSI("P","T",U345,"Q",1,$H$13)</f>
        <v>796331.82497339859</v>
      </c>
      <c r="X345" cm="1">
        <f t="array" ref="X345">[2]!PropsSI("H","P",W345,"S",Y345,$H$13)</f>
        <v>389655.39589986269</v>
      </c>
      <c r="Y345">
        <f t="shared" si="144"/>
        <v>1629.8582331222553</v>
      </c>
      <c r="Z345" cm="1">
        <f t="array" ref="Z345">[2]!PropsSI("D","P",W345,"S",Y345,$H$13)</f>
        <v>42.494650443160964</v>
      </c>
      <c r="AB345">
        <f t="shared" si="145"/>
        <v>303.75</v>
      </c>
      <c r="AC345" cm="1">
        <f t="array" ref="AC345">[2]!PropsSI("T","P",AD345,"H",AE345,$H$13)</f>
        <v>310.73931133051701</v>
      </c>
      <c r="AD345">
        <f t="shared" si="146"/>
        <v>796331.82497339859</v>
      </c>
      <c r="AE345">
        <f t="shared" si="147"/>
        <v>389655.39589986269</v>
      </c>
      <c r="AF345" cm="1">
        <f t="array" ref="AF345">[2]!PropsSI("S","P",AD345,"H",AE345,$H$13)</f>
        <v>1629.8582331222553</v>
      </c>
      <c r="AG345" cm="1">
        <f t="array" ref="AG345">[2]!PropsSI("D","P",AD345,"H",AE345,$H$13)</f>
        <v>42.494650443160971</v>
      </c>
      <c r="AI345">
        <f t="shared" si="148"/>
        <v>303.75</v>
      </c>
      <c r="AJ345">
        <f t="shared" si="149"/>
        <v>298.75</v>
      </c>
      <c r="AK345" cm="1">
        <f t="array" ref="AK345">[2]!PropsSI("P","T",AI345,"Q",0,$H$13)</f>
        <v>796331.82497339859</v>
      </c>
      <c r="AL345" cm="1">
        <f t="array" ref="AL345">[2]!PropsSI("H","P",AK345,"T",AJ345,$H$13)</f>
        <v>234331.16637820474</v>
      </c>
      <c r="AM345" cm="1">
        <f t="array" ref="AM345">[2]!PropsSI("S","P",AK345,"T",AJ345,$H$13)</f>
        <v>1118.5922829817314</v>
      </c>
      <c r="AN345" cm="1">
        <f t="array" ref="AN345">[2]!PropsSI("D","P",AK345,"T",AJ345,$H$13)</f>
        <v>1090.4829653948048</v>
      </c>
      <c r="AP345">
        <f t="shared" si="150"/>
        <v>302.75</v>
      </c>
      <c r="AQ345">
        <f t="shared" si="151"/>
        <v>296.75</v>
      </c>
      <c r="AR345" cm="1">
        <f t="array" ref="AR345">[2]!PropsSI("P","T",AP345,"Q",0,$H$13)</f>
        <v>775049.87386074918</v>
      </c>
      <c r="AS345" cm="1">
        <f t="array" ref="AS345">[2]!PropsSI("H","P",AR345,"T",AQ345,$H$13)</f>
        <v>231554.49995467349</v>
      </c>
      <c r="AT345" cm="1">
        <f t="array" ref="AT345">[2]!PropsSI("S","P",AR345,"T",AQ345,$H$13)</f>
        <v>1109.3321104715235</v>
      </c>
      <c r="AU345" cm="1">
        <f t="array" ref="AU345">[2]!PropsSI("D","P",AR345,"T",AQ345,$H$13)</f>
        <v>1097.8590402593049</v>
      </c>
      <c r="AW345">
        <f t="shared" si="152"/>
        <v>260.14999999999998</v>
      </c>
      <c r="AX345">
        <f t="shared" si="153"/>
        <v>260.14999999999998</v>
      </c>
      <c r="AY345" cm="1">
        <f t="array" ref="AY345">[2]!PropsSI("P","T",AW345,"Q",0,$H$13)</f>
        <v>198287.49024246493</v>
      </c>
      <c r="AZ345">
        <f t="shared" si="154"/>
        <v>231554.49995467349</v>
      </c>
      <c r="BA345" cm="1">
        <f t="array" ref="BA345">[2]!PropsSI("S","P",AY345,"H",AZ345,$H$13)</f>
        <v>1123.2037943671221</v>
      </c>
      <c r="BB345" cm="1">
        <f t="array" ref="BB345">[2]!PropsSI("D","P",AY345,"H",AZ345,$H$13)</f>
        <v>39.285552932094312</v>
      </c>
      <c r="BD345">
        <f t="shared" si="155"/>
        <v>258.14999999999998</v>
      </c>
      <c r="BE345">
        <f t="shared" si="156"/>
        <v>260.14999999999998</v>
      </c>
      <c r="BF345" cm="1">
        <f t="array" ref="BF345">[2]!PropsSI("P","T",BD345,"Q",1,$H$13)</f>
        <v>183723.82814975141</v>
      </c>
      <c r="BG345" cm="1">
        <f t="array" ref="BG345">[2]!PropsSI("H","P",BF345,"T",BE345,$H$13)</f>
        <v>355128.23969601718</v>
      </c>
      <c r="BH345" cm="1">
        <f t="array" ref="BH345">[2]!PropsSI("S","P",BF345,"T",BE345,$H$13)</f>
        <v>1603.3816434342573</v>
      </c>
      <c r="BI345" cm="1">
        <f t="array" ref="BI345">[2]!PropsSI("D","P",BF345,"T",BE345,$H$13)</f>
        <v>10.391805422690133</v>
      </c>
      <c r="BJ345">
        <f t="shared" si="157"/>
        <v>123.57373974134369</v>
      </c>
      <c r="BK345">
        <f t="shared" si="158"/>
        <v>28.956664434719713</v>
      </c>
      <c r="BL345">
        <f t="shared" si="159"/>
        <v>-152.5304041760634</v>
      </c>
      <c r="BM345">
        <f t="shared" si="160"/>
        <v>4.2675405525360128</v>
      </c>
      <c r="BN345">
        <f t="shared" si="161"/>
        <v>5.6611842105263124</v>
      </c>
      <c r="BO345">
        <f t="shared" si="162"/>
        <v>0.7538247111975297</v>
      </c>
      <c r="BP345">
        <f t="shared" si="163"/>
        <v>4.6842797385165902</v>
      </c>
      <c r="BR345">
        <f t="shared" si="164"/>
        <v>8.3703165652802909</v>
      </c>
      <c r="BS345">
        <f t="shared" si="165"/>
        <v>2.3646144296916822</v>
      </c>
      <c r="BT345">
        <f t="shared" si="166"/>
        <v>56.75074631260037</v>
      </c>
      <c r="BW345">
        <f t="shared" si="167"/>
        <v>1.8727746283158122</v>
      </c>
    </row>
    <row r="346" spans="1:75" x14ac:dyDescent="0.3">
      <c r="A346">
        <v>346</v>
      </c>
      <c r="B346" s="76">
        <v>45637</v>
      </c>
      <c r="C346">
        <v>14.82</v>
      </c>
      <c r="D346">
        <v>17.149999999999999</v>
      </c>
      <c r="E346">
        <v>37.326981000000004</v>
      </c>
      <c r="J346">
        <v>346</v>
      </c>
      <c r="K346">
        <v>17.149999999999999</v>
      </c>
      <c r="L346">
        <f t="shared" si="140"/>
        <v>305.29999999999995</v>
      </c>
      <c r="N346">
        <f t="shared" si="141"/>
        <v>256.14999999999998</v>
      </c>
      <c r="O346">
        <f t="shared" si="142"/>
        <v>266.14999999999998</v>
      </c>
      <c r="P346" cm="1">
        <f t="array" ref="P346">[2]!PropsSI("P","T",N346,"Q",0,$H$13)</f>
        <v>170000.91143693728</v>
      </c>
      <c r="Q346" cm="1">
        <f t="array" ref="Q346">[2]!PropsSI("H","P",P346,"T",O346,$H$13)</f>
        <v>360698.73146514298</v>
      </c>
      <c r="R346" cm="1">
        <f t="array" ref="R346">[2]!PropsSI("S","P",P346,"T",O346,$H$13)</f>
        <v>1629.8582331222553</v>
      </c>
      <c r="S346" cm="1">
        <f t="array" ref="S346">[2]!PropsSI("D","P",P346,"T",O346,$H$13)</f>
        <v>9.2926033590470212</v>
      </c>
      <c r="U346">
        <f t="shared" si="143"/>
        <v>305.29999999999995</v>
      </c>
      <c r="V346" cm="1">
        <f t="array" ref="V346">[2]!PropsSI("T","P",W346,"S",Y346,$H$13)</f>
        <v>312.14119555627502</v>
      </c>
      <c r="W346" cm="1">
        <f t="array" ref="W346">[2]!PropsSI("P","T",U346,"Q",1,$H$13)</f>
        <v>830178.55836907832</v>
      </c>
      <c r="X346" cm="1">
        <f t="array" ref="X346">[2]!PropsSI("H","P",W346,"S",Y346,$H$13)</f>
        <v>390434.64446916245</v>
      </c>
      <c r="Y346">
        <f t="shared" si="144"/>
        <v>1629.8582331222553</v>
      </c>
      <c r="Z346" cm="1">
        <f t="array" ref="Z346">[2]!PropsSI("D","P",W346,"S",Y346,$H$13)</f>
        <v>44.391578536164893</v>
      </c>
      <c r="AB346">
        <f t="shared" si="145"/>
        <v>305.29999999999995</v>
      </c>
      <c r="AC346" cm="1">
        <f t="array" ref="AC346">[2]!PropsSI("T","P",AD346,"H",AE346,$H$13)</f>
        <v>312.14119555627502</v>
      </c>
      <c r="AD346">
        <f t="shared" si="146"/>
        <v>830178.55836907832</v>
      </c>
      <c r="AE346">
        <f t="shared" si="147"/>
        <v>390434.64446916245</v>
      </c>
      <c r="AF346" cm="1">
        <f t="array" ref="AF346">[2]!PropsSI("S","P",AD346,"H",AE346,$H$13)</f>
        <v>1629.8582331222553</v>
      </c>
      <c r="AG346" cm="1">
        <f t="array" ref="AG346">[2]!PropsSI("D","P",AD346,"H",AE346,$H$13)</f>
        <v>44.391578536164893</v>
      </c>
      <c r="AI346">
        <f t="shared" si="148"/>
        <v>305.29999999999995</v>
      </c>
      <c r="AJ346">
        <f t="shared" si="149"/>
        <v>300.29999999999995</v>
      </c>
      <c r="AK346" cm="1">
        <f t="array" ref="AK346">[2]!PropsSI("P","T",AI346,"Q",0,$H$13)</f>
        <v>830178.55836907832</v>
      </c>
      <c r="AL346" cm="1">
        <f t="array" ref="AL346">[2]!PropsSI("H","P",AK346,"T",AJ346,$H$13)</f>
        <v>236494.87099440175</v>
      </c>
      <c r="AM346" cm="1">
        <f t="array" ref="AM346">[2]!PropsSI("S","P",AK346,"T",AJ346,$H$13)</f>
        <v>1125.7121755038845</v>
      </c>
      <c r="AN346" cm="1">
        <f t="array" ref="AN346">[2]!PropsSI("D","P",AK346,"T",AJ346,$H$13)</f>
        <v>1084.8142539368687</v>
      </c>
      <c r="AP346">
        <f t="shared" si="150"/>
        <v>304.29999999999995</v>
      </c>
      <c r="AQ346">
        <f t="shared" si="151"/>
        <v>298.29999999999995</v>
      </c>
      <c r="AR346" cm="1">
        <f t="array" ref="AR346">[2]!PropsSI("P","T",AP346,"Q",0,$H$13)</f>
        <v>808221.51093215169</v>
      </c>
      <c r="AS346" cm="1">
        <f t="array" ref="AS346">[2]!PropsSI("H","P",AR346,"T",AQ346,$H$13)</f>
        <v>233704.29770794522</v>
      </c>
      <c r="AT346" cm="1">
        <f t="array" ref="AT346">[2]!PropsSI("S","P",AR346,"T",AQ346,$H$13)</f>
        <v>1116.4559030875264</v>
      </c>
      <c r="AU346" cm="1">
        <f t="array" ref="AU346">[2]!PropsSI("D","P",AR346,"T",AQ346,$H$13)</f>
        <v>1092.2779796187908</v>
      </c>
      <c r="AW346">
        <f t="shared" si="152"/>
        <v>260.14999999999998</v>
      </c>
      <c r="AX346">
        <f t="shared" si="153"/>
        <v>260.14999999999998</v>
      </c>
      <c r="AY346" cm="1">
        <f t="array" ref="AY346">[2]!PropsSI("P","T",AW346,"Q",0,$H$13)</f>
        <v>198287.49024246493</v>
      </c>
      <c r="AZ346">
        <f t="shared" si="154"/>
        <v>233704.29770794522</v>
      </c>
      <c r="BA346" cm="1">
        <f t="array" ref="BA346">[2]!PropsSI("S","P",AY346,"H",AZ346,$H$13)</f>
        <v>1131.467479753521</v>
      </c>
      <c r="BB346" cm="1">
        <f t="array" ref="BB346">[2]!PropsSI("D","P",AY346,"H",AZ346,$H$13)</f>
        <v>37.655103191131438</v>
      </c>
      <c r="BD346">
        <f t="shared" si="155"/>
        <v>258.14999999999998</v>
      </c>
      <c r="BE346">
        <f t="shared" si="156"/>
        <v>260.14999999999998</v>
      </c>
      <c r="BF346" cm="1">
        <f t="array" ref="BF346">[2]!PropsSI("P","T",BD346,"Q",1,$H$13)</f>
        <v>183723.82814975141</v>
      </c>
      <c r="BG346" cm="1">
        <f t="array" ref="BG346">[2]!PropsSI("H","P",BF346,"T",BE346,$H$13)</f>
        <v>355128.23969601718</v>
      </c>
      <c r="BH346" cm="1">
        <f t="array" ref="BH346">[2]!PropsSI("S","P",BF346,"T",BE346,$H$13)</f>
        <v>1603.3816434342573</v>
      </c>
      <c r="BI346" cm="1">
        <f t="array" ref="BI346">[2]!PropsSI("D","P",BF346,"T",BE346,$H$13)</f>
        <v>10.391805422690133</v>
      </c>
      <c r="BJ346">
        <f t="shared" si="157"/>
        <v>121.42394198807195</v>
      </c>
      <c r="BK346">
        <f t="shared" si="158"/>
        <v>29.735913004019473</v>
      </c>
      <c r="BL346">
        <f t="shared" si="159"/>
        <v>-151.15985499209143</v>
      </c>
      <c r="BM346">
        <f t="shared" si="160"/>
        <v>4.0834105874488804</v>
      </c>
      <c r="BN346">
        <f t="shared" si="161"/>
        <v>5.4750795334040321</v>
      </c>
      <c r="BO346">
        <f t="shared" si="162"/>
        <v>0.74581758356852457</v>
      </c>
      <c r="BP346">
        <f t="shared" si="163"/>
        <v>4.8833771028165183</v>
      </c>
      <c r="BR346">
        <f t="shared" si="164"/>
        <v>7.5910679959805307</v>
      </c>
      <c r="BS346">
        <f t="shared" si="165"/>
        <v>2.1444767088645</v>
      </c>
      <c r="BT346">
        <f t="shared" si="166"/>
        <v>51.467441012747997</v>
      </c>
      <c r="BW346">
        <f t="shared" si="167"/>
        <v>1.698425553420684</v>
      </c>
    </row>
    <row r="347" spans="1:75" x14ac:dyDescent="0.3">
      <c r="A347">
        <v>347</v>
      </c>
      <c r="B347" s="76">
        <v>45638</v>
      </c>
      <c r="C347">
        <v>15.16</v>
      </c>
      <c r="D347">
        <v>16.95</v>
      </c>
      <c r="E347">
        <v>37.326981000000004</v>
      </c>
      <c r="J347">
        <v>347</v>
      </c>
      <c r="K347">
        <v>16.95</v>
      </c>
      <c r="L347">
        <f t="shared" si="140"/>
        <v>305.09999999999997</v>
      </c>
      <c r="N347">
        <f t="shared" si="141"/>
        <v>256.14999999999998</v>
      </c>
      <c r="O347">
        <f t="shared" si="142"/>
        <v>266.14999999999998</v>
      </c>
      <c r="P347" cm="1">
        <f t="array" ref="P347">[2]!PropsSI("P","T",N347,"Q",0,$H$13)</f>
        <v>170000.91143693728</v>
      </c>
      <c r="Q347" cm="1">
        <f t="array" ref="Q347">[2]!PropsSI("H","P",P347,"T",O347,$H$13)</f>
        <v>360698.73146514298</v>
      </c>
      <c r="R347" cm="1">
        <f t="array" ref="R347">[2]!PropsSI("S","P",P347,"T",O347,$H$13)</f>
        <v>1629.8582331222553</v>
      </c>
      <c r="S347" cm="1">
        <f t="array" ref="S347">[2]!PropsSI("D","P",P347,"T",O347,$H$13)</f>
        <v>9.2926033590470212</v>
      </c>
      <c r="U347">
        <f t="shared" si="143"/>
        <v>305.09999999999997</v>
      </c>
      <c r="V347" cm="1">
        <f t="array" ref="V347">[2]!PropsSI("T","P",W347,"S",Y347,$H$13)</f>
        <v>311.96022046762823</v>
      </c>
      <c r="W347" cm="1">
        <f t="array" ref="W347">[2]!PropsSI("P","T",U347,"Q",1,$H$13)</f>
        <v>825751.9028632401</v>
      </c>
      <c r="X347" cm="1">
        <f t="array" ref="X347">[2]!PropsSI("H","P",W347,"S",Y347,$H$13)</f>
        <v>390334.64550749667</v>
      </c>
      <c r="Y347">
        <f t="shared" si="144"/>
        <v>1629.8582331222553</v>
      </c>
      <c r="Z347" cm="1">
        <f t="array" ref="Z347">[2]!PropsSI("D","P",W347,"S",Y347,$H$13)</f>
        <v>44.14272269102333</v>
      </c>
      <c r="AB347">
        <f t="shared" si="145"/>
        <v>305.09999999999997</v>
      </c>
      <c r="AC347" cm="1">
        <f t="array" ref="AC347">[2]!PropsSI("T","P",AD347,"H",AE347,$H$13)</f>
        <v>311.96022046762818</v>
      </c>
      <c r="AD347">
        <f t="shared" si="146"/>
        <v>825751.9028632401</v>
      </c>
      <c r="AE347">
        <f t="shared" si="147"/>
        <v>390334.64550749667</v>
      </c>
      <c r="AF347" cm="1">
        <f t="array" ref="AF347">[2]!PropsSI("S","P",AD347,"H",AE347,$H$13)</f>
        <v>1629.8582331222551</v>
      </c>
      <c r="AG347" cm="1">
        <f t="array" ref="AG347">[2]!PropsSI("D","P",AD347,"H",AE347,$H$13)</f>
        <v>44.142722691023351</v>
      </c>
      <c r="AI347">
        <f t="shared" si="148"/>
        <v>305.09999999999997</v>
      </c>
      <c r="AJ347">
        <f t="shared" si="149"/>
        <v>300.09999999999997</v>
      </c>
      <c r="AK347" cm="1">
        <f t="array" ref="AK347">[2]!PropsSI("P","T",AI347,"Q",0,$H$13)</f>
        <v>825751.9028632401</v>
      </c>
      <c r="AL347" cm="1">
        <f t="array" ref="AL347">[2]!PropsSI("H","P",AK347,"T",AJ347,$H$13)</f>
        <v>236215.09151729947</v>
      </c>
      <c r="AM347" cm="1">
        <f t="array" ref="AM347">[2]!PropsSI("S","P",AK347,"T",AJ347,$H$13)</f>
        <v>1124.793786780587</v>
      </c>
      <c r="AN347" cm="1">
        <f t="array" ref="AN347">[2]!PropsSI("D","P",AK347,"T",AJ347,$H$13)</f>
        <v>1085.5491719494946</v>
      </c>
      <c r="AP347">
        <f t="shared" si="150"/>
        <v>304.09999999999997</v>
      </c>
      <c r="AQ347">
        <f t="shared" si="151"/>
        <v>298.09999999999997</v>
      </c>
      <c r="AR347" cm="1">
        <f t="array" ref="AR347">[2]!PropsSI("P","T",AP347,"Q",0,$H$13)</f>
        <v>803882.73985981569</v>
      </c>
      <c r="AS347" cm="1">
        <f t="array" ref="AS347">[2]!PropsSI("H","P",AR347,"T",AQ347,$H$13)</f>
        <v>233426.32661140786</v>
      </c>
      <c r="AT347" cm="1">
        <f t="array" ref="AT347">[2]!PropsSI("S","P",AR347,"T",AQ347,$H$13)</f>
        <v>1115.537056038233</v>
      </c>
      <c r="AU347" cm="1">
        <f t="array" ref="AU347">[2]!PropsSI("D","P",AR347,"T",AQ347,$H$13)</f>
        <v>1093.0014152505369</v>
      </c>
      <c r="AW347">
        <f t="shared" si="152"/>
        <v>260.14999999999998</v>
      </c>
      <c r="AX347">
        <f t="shared" si="153"/>
        <v>260.14999999999998</v>
      </c>
      <c r="AY347" cm="1">
        <f t="array" ref="AY347">[2]!PropsSI("P","T",AW347,"Q",0,$H$13)</f>
        <v>198287.49024246493</v>
      </c>
      <c r="AZ347">
        <f t="shared" si="154"/>
        <v>233426.32661140786</v>
      </c>
      <c r="BA347" cm="1">
        <f t="array" ref="BA347">[2]!PropsSI("S","P",AY347,"H",AZ347,$H$13)</f>
        <v>1130.3989765955841</v>
      </c>
      <c r="BB347" cm="1">
        <f t="array" ref="BB347">[2]!PropsSI("D","P",AY347,"H",AZ347,$H$13)</f>
        <v>37.858262750726496</v>
      </c>
      <c r="BD347">
        <f t="shared" si="155"/>
        <v>258.14999999999998</v>
      </c>
      <c r="BE347">
        <f t="shared" si="156"/>
        <v>260.14999999999998</v>
      </c>
      <c r="BF347" cm="1">
        <f t="array" ref="BF347">[2]!PropsSI("P","T",BD347,"Q",1,$H$13)</f>
        <v>183723.82814975141</v>
      </c>
      <c r="BG347" cm="1">
        <f t="array" ref="BG347">[2]!PropsSI("H","P",BF347,"T",BE347,$H$13)</f>
        <v>355128.23969601718</v>
      </c>
      <c r="BH347" cm="1">
        <f t="array" ref="BH347">[2]!PropsSI("S","P",BF347,"T",BE347,$H$13)</f>
        <v>1603.3816434342573</v>
      </c>
      <c r="BI347" cm="1">
        <f t="array" ref="BI347">[2]!PropsSI("D","P",BF347,"T",BE347,$H$13)</f>
        <v>10.391805422690133</v>
      </c>
      <c r="BJ347">
        <f t="shared" si="157"/>
        <v>121.70191308460932</v>
      </c>
      <c r="BK347">
        <f t="shared" si="158"/>
        <v>29.63591404235369</v>
      </c>
      <c r="BL347">
        <f t="shared" si="159"/>
        <v>-151.33782712696302</v>
      </c>
      <c r="BM347">
        <f t="shared" si="160"/>
        <v>4.1065685678086723</v>
      </c>
      <c r="BN347">
        <f t="shared" si="161"/>
        <v>5.4984025559105438</v>
      </c>
      <c r="BO347">
        <f t="shared" si="162"/>
        <v>0.74686575347130402</v>
      </c>
      <c r="BP347">
        <f t="shared" si="163"/>
        <v>4.8573380923875638</v>
      </c>
      <c r="BR347">
        <f t="shared" si="164"/>
        <v>7.6910669576463135</v>
      </c>
      <c r="BS347">
        <f t="shared" si="165"/>
        <v>2.1727264155350836</v>
      </c>
      <c r="BT347">
        <f t="shared" si="166"/>
        <v>52.145433972842007</v>
      </c>
      <c r="BW347">
        <f t="shared" si="167"/>
        <v>1.7207993211037862</v>
      </c>
    </row>
    <row r="348" spans="1:75" x14ac:dyDescent="0.3">
      <c r="A348">
        <v>348</v>
      </c>
      <c r="B348" s="76">
        <v>45639</v>
      </c>
      <c r="C348">
        <v>15.78</v>
      </c>
      <c r="D348">
        <v>17.940000000000001</v>
      </c>
      <c r="E348">
        <v>37.326981000000004</v>
      </c>
      <c r="J348">
        <v>348</v>
      </c>
      <c r="K348">
        <v>17.940000000000001</v>
      </c>
      <c r="L348">
        <f t="shared" si="140"/>
        <v>306.08999999999997</v>
      </c>
      <c r="N348">
        <f t="shared" si="141"/>
        <v>256.14999999999998</v>
      </c>
      <c r="O348">
        <f t="shared" si="142"/>
        <v>266.14999999999998</v>
      </c>
      <c r="P348" cm="1">
        <f t="array" ref="P348">[2]!PropsSI("P","T",N348,"Q",0,$H$13)</f>
        <v>170000.91143693728</v>
      </c>
      <c r="Q348" cm="1">
        <f t="array" ref="Q348">[2]!PropsSI("H","P",P348,"T",O348,$H$13)</f>
        <v>360698.73146514298</v>
      </c>
      <c r="R348" cm="1">
        <f t="array" ref="R348">[2]!PropsSI("S","P",P348,"T",O348,$H$13)</f>
        <v>1629.8582331222553</v>
      </c>
      <c r="S348" cm="1">
        <f t="array" ref="S348">[2]!PropsSI("D","P",P348,"T",O348,$H$13)</f>
        <v>9.2926033590470212</v>
      </c>
      <c r="U348">
        <f t="shared" si="143"/>
        <v>306.08999999999997</v>
      </c>
      <c r="V348" cm="1">
        <f t="array" ref="V348">[2]!PropsSI("T","P",W348,"S",Y348,$H$13)</f>
        <v>312.85633704070989</v>
      </c>
      <c r="W348" cm="1">
        <f t="array" ref="W348">[2]!PropsSI("P","T",U348,"Q",1,$H$13)</f>
        <v>847837.48535652412</v>
      </c>
      <c r="X348" cm="1">
        <f t="array" ref="X348">[2]!PropsSI("H","P",W348,"S",Y348,$H$13)</f>
        <v>390828.05330417829</v>
      </c>
      <c r="Y348">
        <f t="shared" si="144"/>
        <v>1629.8582331222553</v>
      </c>
      <c r="Z348" cm="1">
        <f t="array" ref="Z348">[2]!PropsSI("D","P",W348,"S",Y348,$H$13)</f>
        <v>45.386639385471476</v>
      </c>
      <c r="AB348">
        <f t="shared" si="145"/>
        <v>306.08999999999997</v>
      </c>
      <c r="AC348" cm="1">
        <f t="array" ref="AC348">[2]!PropsSI("T","P",AD348,"H",AE348,$H$13)</f>
        <v>312.85633704070995</v>
      </c>
      <c r="AD348">
        <f t="shared" si="146"/>
        <v>847837.48535652412</v>
      </c>
      <c r="AE348">
        <f t="shared" si="147"/>
        <v>390828.05330417829</v>
      </c>
      <c r="AF348" cm="1">
        <f t="array" ref="AF348">[2]!PropsSI("S","P",AD348,"H",AE348,$H$13)</f>
        <v>1629.8582331222553</v>
      </c>
      <c r="AG348" cm="1">
        <f t="array" ref="AG348">[2]!PropsSI("D","P",AD348,"H",AE348,$H$13)</f>
        <v>45.386639385471462</v>
      </c>
      <c r="AI348">
        <f t="shared" si="148"/>
        <v>306.08999999999997</v>
      </c>
      <c r="AJ348">
        <f t="shared" si="149"/>
        <v>301.08999999999997</v>
      </c>
      <c r="AK348" cm="1">
        <f t="array" ref="AK348">[2]!PropsSI("P","T",AI348,"Q",0,$H$13)</f>
        <v>847837.48535652412</v>
      </c>
      <c r="AL348" cm="1">
        <f t="array" ref="AL348">[2]!PropsSI("H","P",AK348,"T",AJ348,$H$13)</f>
        <v>237601.72742143995</v>
      </c>
      <c r="AM348" cm="1">
        <f t="array" ref="AM348">[2]!PropsSI("S","P",AK348,"T",AJ348,$H$13)</f>
        <v>1129.3389610838622</v>
      </c>
      <c r="AN348" cm="1">
        <f t="array" ref="AN348">[2]!PropsSI("D","P",AK348,"T",AJ348,$H$13)</f>
        <v>1081.9011130994763</v>
      </c>
      <c r="AP348">
        <f t="shared" si="150"/>
        <v>305.08999999999997</v>
      </c>
      <c r="AQ348">
        <f t="shared" si="151"/>
        <v>299.08999999999997</v>
      </c>
      <c r="AR348" cm="1">
        <f t="array" ref="AR348">[2]!PropsSI("P","T",AP348,"Q",0,$H$13)</f>
        <v>825531.03428927599</v>
      </c>
      <c r="AS348" cm="1">
        <f t="array" ref="AS348">[2]!PropsSI("H","P",AR348,"T",AQ348,$H$13)</f>
        <v>234803.96903794701</v>
      </c>
      <c r="AT348" cm="1">
        <f t="array" ref="AT348">[2]!PropsSI("S","P",AR348,"T",AQ348,$H$13)</f>
        <v>1120.0843648368007</v>
      </c>
      <c r="AU348" cm="1">
        <f t="array" ref="AU348">[2]!PropsSI("D","P",AR348,"T",AQ348,$H$13)</f>
        <v>1089.4107068658764</v>
      </c>
      <c r="AW348">
        <f t="shared" si="152"/>
        <v>260.14999999999998</v>
      </c>
      <c r="AX348">
        <f t="shared" si="153"/>
        <v>260.14999999999998</v>
      </c>
      <c r="AY348" cm="1">
        <f t="array" ref="AY348">[2]!PropsSI("P","T",AW348,"Q",0,$H$13)</f>
        <v>198287.49024246493</v>
      </c>
      <c r="AZ348">
        <f t="shared" si="154"/>
        <v>234803.96903794701</v>
      </c>
      <c r="BA348" cm="1">
        <f t="array" ref="BA348">[2]!PropsSI("S","P",AY348,"H",AZ348,$H$13)</f>
        <v>1135.6945461767457</v>
      </c>
      <c r="BB348" cm="1">
        <f t="array" ref="BB348">[2]!PropsSI("D","P",AY348,"H",AZ348,$H$13)</f>
        <v>36.872322088495658</v>
      </c>
      <c r="BD348">
        <f t="shared" si="155"/>
        <v>258.14999999999998</v>
      </c>
      <c r="BE348">
        <f t="shared" si="156"/>
        <v>260.14999999999998</v>
      </c>
      <c r="BF348" cm="1">
        <f t="array" ref="BF348">[2]!PropsSI("P","T",BD348,"Q",1,$H$13)</f>
        <v>183723.82814975141</v>
      </c>
      <c r="BG348" cm="1">
        <f t="array" ref="BG348">[2]!PropsSI("H","P",BF348,"T",BE348,$H$13)</f>
        <v>355128.23969601718</v>
      </c>
      <c r="BH348" cm="1">
        <f t="array" ref="BH348">[2]!PropsSI("S","P",BF348,"T",BE348,$H$13)</f>
        <v>1603.3816434342573</v>
      </c>
      <c r="BI348" cm="1">
        <f t="array" ref="BI348">[2]!PropsSI("D","P",BF348,"T",BE348,$H$13)</f>
        <v>10.391805422690133</v>
      </c>
      <c r="BJ348">
        <f t="shared" si="157"/>
        <v>120.32427065807016</v>
      </c>
      <c r="BK348">
        <f t="shared" si="158"/>
        <v>30.129321839035313</v>
      </c>
      <c r="BL348">
        <f t="shared" si="159"/>
        <v>-150.45359249710549</v>
      </c>
      <c r="BM348">
        <f t="shared" si="160"/>
        <v>3.9935937257697907</v>
      </c>
      <c r="BN348">
        <f t="shared" si="161"/>
        <v>5.3848560700876096</v>
      </c>
      <c r="BO348">
        <f t="shared" si="162"/>
        <v>0.74163425610460487</v>
      </c>
      <c r="BP348">
        <f t="shared" si="163"/>
        <v>4.9872525870017688</v>
      </c>
      <c r="BR348">
        <f t="shared" si="164"/>
        <v>7.1976591609646903</v>
      </c>
      <c r="BS348">
        <f t="shared" si="165"/>
        <v>2.0333387129725251</v>
      </c>
      <c r="BT348">
        <f t="shared" si="166"/>
        <v>48.800129111340603</v>
      </c>
      <c r="BW348">
        <f t="shared" si="167"/>
        <v>1.6104042606742399</v>
      </c>
    </row>
    <row r="349" spans="1:75" x14ac:dyDescent="0.3">
      <c r="A349">
        <v>349</v>
      </c>
      <c r="B349" s="76">
        <v>45640</v>
      </c>
      <c r="C349">
        <v>15.71</v>
      </c>
      <c r="D349">
        <v>16.920000000000002</v>
      </c>
      <c r="E349">
        <v>37.326981000000004</v>
      </c>
      <c r="J349">
        <v>349</v>
      </c>
      <c r="K349">
        <v>16.920000000000002</v>
      </c>
      <c r="L349">
        <f t="shared" si="140"/>
        <v>305.07</v>
      </c>
      <c r="N349">
        <f t="shared" si="141"/>
        <v>256.14999999999998</v>
      </c>
      <c r="O349">
        <f t="shared" si="142"/>
        <v>266.14999999999998</v>
      </c>
      <c r="P349" cm="1">
        <f t="array" ref="P349">[2]!PropsSI("P","T",N349,"Q",0,$H$13)</f>
        <v>170000.91143693728</v>
      </c>
      <c r="Q349" cm="1">
        <f t="array" ref="Q349">[2]!PropsSI("H","P",P349,"T",O349,$H$13)</f>
        <v>360698.73146514298</v>
      </c>
      <c r="R349" cm="1">
        <f t="array" ref="R349">[2]!PropsSI("S","P",P349,"T",O349,$H$13)</f>
        <v>1629.8582331222553</v>
      </c>
      <c r="S349" cm="1">
        <f t="array" ref="S349">[2]!PropsSI("D","P",P349,"T",O349,$H$13)</f>
        <v>9.2926033590470212</v>
      </c>
      <c r="U349">
        <f t="shared" si="143"/>
        <v>305.07</v>
      </c>
      <c r="V349" cm="1">
        <f t="array" ref="V349">[2]!PropsSI("T","P",W349,"S",Y349,$H$13)</f>
        <v>311.93307661365708</v>
      </c>
      <c r="W349" cm="1">
        <f t="array" ref="W349">[2]!PropsSI("P","T",U349,"Q",1,$H$13)</f>
        <v>825089.42963738251</v>
      </c>
      <c r="X349" cm="1">
        <f t="array" ref="X349">[2]!PropsSI("H","P",W349,"S",Y349,$H$13)</f>
        <v>390319.63164656103</v>
      </c>
      <c r="Y349">
        <f t="shared" si="144"/>
        <v>1629.8582331222553</v>
      </c>
      <c r="Z349" cm="1">
        <f t="array" ref="Z349">[2]!PropsSI("D","P",W349,"S",Y349,$H$13)</f>
        <v>44.105499996792645</v>
      </c>
      <c r="AB349">
        <f t="shared" si="145"/>
        <v>305.07</v>
      </c>
      <c r="AC349" cm="1">
        <f t="array" ref="AC349">[2]!PropsSI("T","P",AD349,"H",AE349,$H$13)</f>
        <v>311.93307661365714</v>
      </c>
      <c r="AD349">
        <f t="shared" si="146"/>
        <v>825089.42963738251</v>
      </c>
      <c r="AE349">
        <f t="shared" si="147"/>
        <v>390319.63164656103</v>
      </c>
      <c r="AF349" cm="1">
        <f t="array" ref="AF349">[2]!PropsSI("S","P",AD349,"H",AE349,$H$13)</f>
        <v>1629.8582331222558</v>
      </c>
      <c r="AG349" cm="1">
        <f t="array" ref="AG349">[2]!PropsSI("D","P",AD349,"H",AE349,$H$13)</f>
        <v>44.105499996792631</v>
      </c>
      <c r="AI349">
        <f t="shared" si="148"/>
        <v>305.07</v>
      </c>
      <c r="AJ349">
        <f t="shared" si="149"/>
        <v>300.07</v>
      </c>
      <c r="AK349" cm="1">
        <f t="array" ref="AK349">[2]!PropsSI("P","T",AI349,"Q",0,$H$13)</f>
        <v>825089.42963738251</v>
      </c>
      <c r="AL349" cm="1">
        <f t="array" ref="AL349">[2]!PropsSI("H","P",AK349,"T",AJ349,$H$13)</f>
        <v>236173.13978439657</v>
      </c>
      <c r="AM349" cm="1">
        <f t="array" ref="AM349">[2]!PropsSI("S","P",AK349,"T",AJ349,$H$13)</f>
        <v>1124.6560208195208</v>
      </c>
      <c r="AN349" cm="1">
        <f t="array" ref="AN349">[2]!PropsSI("D","P",AK349,"T",AJ349,$H$13)</f>
        <v>1085.6593201518699</v>
      </c>
      <c r="AP349">
        <f t="shared" si="150"/>
        <v>304.07</v>
      </c>
      <c r="AQ349">
        <f t="shared" si="151"/>
        <v>298.07</v>
      </c>
      <c r="AR349" cm="1">
        <f t="array" ref="AR349">[2]!PropsSI("P","T",AP349,"Q",0,$H$13)</f>
        <v>803233.42941590142</v>
      </c>
      <c r="AS349" cm="1">
        <f t="array" ref="AS349">[2]!PropsSI("H","P",AR349,"T",AQ349,$H$13)</f>
        <v>233384.64577143878</v>
      </c>
      <c r="AT349" cm="1">
        <f t="array" ref="AT349">[2]!PropsSI("S","P",AR349,"T",AQ349,$H$13)</f>
        <v>1115.399220160592</v>
      </c>
      <c r="AU349" cm="1">
        <f t="array" ref="AU349">[2]!PropsSI("D","P",AR349,"T",AQ349,$H$13)</f>
        <v>1093.1098455685433</v>
      </c>
      <c r="AW349">
        <f t="shared" si="152"/>
        <v>260.14999999999998</v>
      </c>
      <c r="AX349">
        <f t="shared" si="153"/>
        <v>260.14999999999998</v>
      </c>
      <c r="AY349" cm="1">
        <f t="array" ref="AY349">[2]!PropsSI("P","T",AW349,"Q",0,$H$13)</f>
        <v>198287.49024246493</v>
      </c>
      <c r="AZ349">
        <f t="shared" si="154"/>
        <v>233384.64577143878</v>
      </c>
      <c r="BA349" cm="1">
        <f t="array" ref="BA349">[2]!PropsSI("S","P",AY349,"H",AZ349,$H$13)</f>
        <v>1130.2387581063699</v>
      </c>
      <c r="BB349" cm="1">
        <f t="array" ref="BB349">[2]!PropsSI("D","P",AY349,"H",AZ349,$H$13)</f>
        <v>37.888915004444335</v>
      </c>
      <c r="BD349">
        <f t="shared" si="155"/>
        <v>258.14999999999998</v>
      </c>
      <c r="BE349">
        <f t="shared" si="156"/>
        <v>260.14999999999998</v>
      </c>
      <c r="BF349" cm="1">
        <f t="array" ref="BF349">[2]!PropsSI("P","T",BD349,"Q",1,$H$13)</f>
        <v>183723.82814975141</v>
      </c>
      <c r="BG349" cm="1">
        <f t="array" ref="BG349">[2]!PropsSI("H","P",BF349,"T",BE349,$H$13)</f>
        <v>355128.23969601718</v>
      </c>
      <c r="BH349" cm="1">
        <f t="array" ref="BH349">[2]!PropsSI("S","P",BF349,"T",BE349,$H$13)</f>
        <v>1603.3816434342573</v>
      </c>
      <c r="BI349" cm="1">
        <f t="array" ref="BI349">[2]!PropsSI("D","P",BF349,"T",BE349,$H$13)</f>
        <v>10.391805422690133</v>
      </c>
      <c r="BJ349">
        <f t="shared" si="157"/>
        <v>121.74359392457839</v>
      </c>
      <c r="BK349">
        <f t="shared" si="158"/>
        <v>29.620900181418051</v>
      </c>
      <c r="BL349">
        <f t="shared" si="159"/>
        <v>-151.36449410599644</v>
      </c>
      <c r="BM349">
        <f t="shared" si="160"/>
        <v>4.1100571953904108</v>
      </c>
      <c r="BN349">
        <f t="shared" si="161"/>
        <v>5.501918158567773</v>
      </c>
      <c r="BO349">
        <f t="shared" si="162"/>
        <v>0.74702259774440494</v>
      </c>
      <c r="BP349">
        <f t="shared" si="163"/>
        <v>4.8534412119516999</v>
      </c>
      <c r="BR349">
        <f t="shared" si="164"/>
        <v>7.7060808185819525</v>
      </c>
      <c r="BS349">
        <f t="shared" si="165"/>
        <v>2.1769678312494016</v>
      </c>
      <c r="BT349">
        <f t="shared" si="166"/>
        <v>52.247227949985643</v>
      </c>
      <c r="BW349">
        <f t="shared" si="167"/>
        <v>1.7241585223495264</v>
      </c>
    </row>
    <row r="350" spans="1:75" x14ac:dyDescent="0.3">
      <c r="A350">
        <v>350</v>
      </c>
      <c r="B350" s="76">
        <v>45641</v>
      </c>
      <c r="C350">
        <v>15.02</v>
      </c>
      <c r="D350">
        <v>16.13</v>
      </c>
      <c r="E350">
        <v>37.326981000000004</v>
      </c>
      <c r="J350">
        <v>350</v>
      </c>
      <c r="K350">
        <v>16.13</v>
      </c>
      <c r="L350">
        <f t="shared" si="140"/>
        <v>304.27999999999997</v>
      </c>
      <c r="N350">
        <f t="shared" si="141"/>
        <v>256.14999999999998</v>
      </c>
      <c r="O350">
        <f t="shared" si="142"/>
        <v>266.14999999999998</v>
      </c>
      <c r="P350" cm="1">
        <f t="array" ref="P350">[2]!PropsSI("P","T",N350,"Q",0,$H$13)</f>
        <v>170000.91143693728</v>
      </c>
      <c r="Q350" cm="1">
        <f t="array" ref="Q350">[2]!PropsSI("H","P",P350,"T",O350,$H$13)</f>
        <v>360698.73146514298</v>
      </c>
      <c r="R350" cm="1">
        <f t="array" ref="R350">[2]!PropsSI("S","P",P350,"T",O350,$H$13)</f>
        <v>1629.8582331222553</v>
      </c>
      <c r="S350" cm="1">
        <f t="array" ref="S350">[2]!PropsSI("D","P",P350,"T",O350,$H$13)</f>
        <v>9.2926033590470212</v>
      </c>
      <c r="U350">
        <f t="shared" si="143"/>
        <v>304.27999999999997</v>
      </c>
      <c r="V350" cm="1">
        <f t="array" ref="V350">[2]!PropsSI("T","P",W350,"S",Y350,$H$13)</f>
        <v>311.21850078443833</v>
      </c>
      <c r="W350" cm="1">
        <f t="array" ref="W350">[2]!PropsSI("P","T",U350,"Q",1,$H$13)</f>
        <v>807786.84777098428</v>
      </c>
      <c r="X350" cm="1">
        <f t="array" ref="X350">[2]!PropsSI("H","P",W350,"S",Y350,$H$13)</f>
        <v>389922.94928766729</v>
      </c>
      <c r="Y350">
        <f t="shared" si="144"/>
        <v>1629.8582331222553</v>
      </c>
      <c r="Z350" cm="1">
        <f t="array" ref="Z350">[2]!PropsSI("D","P",W350,"S",Y350,$H$13)</f>
        <v>43.135141496439097</v>
      </c>
      <c r="AB350">
        <f t="shared" si="145"/>
        <v>304.27999999999997</v>
      </c>
      <c r="AC350" cm="1">
        <f t="array" ref="AC350">[2]!PropsSI("T","P",AD350,"H",AE350,$H$13)</f>
        <v>311.21850078443833</v>
      </c>
      <c r="AD350">
        <f t="shared" si="146"/>
        <v>807786.84777098428</v>
      </c>
      <c r="AE350">
        <f t="shared" si="147"/>
        <v>389922.94928766729</v>
      </c>
      <c r="AF350" cm="1">
        <f t="array" ref="AF350">[2]!PropsSI("S","P",AD350,"H",AE350,$H$13)</f>
        <v>1629.8582331222556</v>
      </c>
      <c r="AG350" cm="1">
        <f t="array" ref="AG350">[2]!PropsSI("D","P",AD350,"H",AE350,$H$13)</f>
        <v>43.135141496439097</v>
      </c>
      <c r="AI350">
        <f t="shared" si="148"/>
        <v>304.27999999999997</v>
      </c>
      <c r="AJ350">
        <f t="shared" si="149"/>
        <v>299.27999999999997</v>
      </c>
      <c r="AK350" cm="1">
        <f t="array" ref="AK350">[2]!PropsSI("P","T",AI350,"Q",0,$H$13)</f>
        <v>807786.84777098428</v>
      </c>
      <c r="AL350" cm="1">
        <f t="array" ref="AL350">[2]!PropsSI("H","P",AK350,"T",AJ350,$H$13)</f>
        <v>235069.83202443912</v>
      </c>
      <c r="AM350" cm="1">
        <f t="array" ref="AM350">[2]!PropsSI("S","P",AK350,"T",AJ350,$H$13)</f>
        <v>1121.0274511536211</v>
      </c>
      <c r="AN350" cm="1">
        <f t="array" ref="AN350">[2]!PropsSI("D","P",AK350,"T",AJ350,$H$13)</f>
        <v>1088.5515441909558</v>
      </c>
      <c r="AP350">
        <f t="shared" si="150"/>
        <v>303.27999999999997</v>
      </c>
      <c r="AQ350">
        <f t="shared" si="151"/>
        <v>297.27999999999997</v>
      </c>
      <c r="AR350" cm="1">
        <f t="array" ref="AR350">[2]!PropsSI("P","T",AP350,"Q",0,$H$13)</f>
        <v>786275.60597798135</v>
      </c>
      <c r="AS350" cm="1">
        <f t="array" ref="AS350">[2]!PropsSI("H","P",AR350,"T",AQ350,$H$13)</f>
        <v>232288.43790604331</v>
      </c>
      <c r="AT350" cm="1">
        <f t="array" ref="AT350">[2]!PropsSI("S","P",AR350,"T",AQ350,$H$13)</f>
        <v>1111.7687011994506</v>
      </c>
      <c r="AU350" cm="1">
        <f t="array" ref="AU350">[2]!PropsSI("D","P",AR350,"T",AQ350,$H$13)</f>
        <v>1095.9572473651697</v>
      </c>
      <c r="AW350">
        <f t="shared" si="152"/>
        <v>260.14999999999998</v>
      </c>
      <c r="AX350">
        <f t="shared" si="153"/>
        <v>260.14999999999998</v>
      </c>
      <c r="AY350" cm="1">
        <f t="array" ref="AY350">[2]!PropsSI("P","T",AW350,"Q",0,$H$13)</f>
        <v>198287.49024246493</v>
      </c>
      <c r="AZ350">
        <f t="shared" si="154"/>
        <v>232288.43790604331</v>
      </c>
      <c r="BA350" cm="1">
        <f t="array" ref="BA350">[2]!PropsSI("S","P",AY350,"H",AZ350,$H$13)</f>
        <v>1126.0250050200909</v>
      </c>
      <c r="BB350" cm="1">
        <f t="array" ref="BB350">[2]!PropsSI("D","P",AY350,"H",AZ350,$H$13)</f>
        <v>38.71327730089822</v>
      </c>
      <c r="BD350">
        <f t="shared" si="155"/>
        <v>258.14999999999998</v>
      </c>
      <c r="BE350">
        <f t="shared" si="156"/>
        <v>260.14999999999998</v>
      </c>
      <c r="BF350" cm="1">
        <f t="array" ref="BF350">[2]!PropsSI("P","T",BD350,"Q",1,$H$13)</f>
        <v>183723.82814975141</v>
      </c>
      <c r="BG350" cm="1">
        <f t="array" ref="BG350">[2]!PropsSI("H","P",BF350,"T",BE350,$H$13)</f>
        <v>355128.23969601718</v>
      </c>
      <c r="BH350" cm="1">
        <f t="array" ref="BH350">[2]!PropsSI("S","P",BF350,"T",BE350,$H$13)</f>
        <v>1603.3816434342573</v>
      </c>
      <c r="BI350" cm="1">
        <f t="array" ref="BI350">[2]!PropsSI("D","P",BF350,"T",BE350,$H$13)</f>
        <v>10.391805422690133</v>
      </c>
      <c r="BJ350">
        <f t="shared" si="157"/>
        <v>122.83980178997386</v>
      </c>
      <c r="BK350">
        <f t="shared" si="158"/>
        <v>29.224217822524313</v>
      </c>
      <c r="BL350">
        <f t="shared" si="159"/>
        <v>-152.06401961249819</v>
      </c>
      <c r="BM350">
        <f t="shared" si="160"/>
        <v>4.2033563579346218</v>
      </c>
      <c r="BN350">
        <f t="shared" si="161"/>
        <v>5.5961413396921742</v>
      </c>
      <c r="BO350">
        <f t="shared" si="162"/>
        <v>0.75111690409267517</v>
      </c>
      <c r="BP350">
        <f t="shared" si="163"/>
        <v>4.7516618642991038</v>
      </c>
      <c r="BR350">
        <f t="shared" si="164"/>
        <v>8.1027631774756905</v>
      </c>
      <c r="BS350">
        <f t="shared" si="165"/>
        <v>2.2890305976368825</v>
      </c>
      <c r="BT350">
        <f t="shared" si="166"/>
        <v>54.936734343285181</v>
      </c>
      <c r="BW350">
        <f t="shared" si="167"/>
        <v>1.8129122333284111</v>
      </c>
    </row>
    <row r="351" spans="1:75" x14ac:dyDescent="0.3">
      <c r="A351">
        <v>351</v>
      </c>
      <c r="B351" s="76">
        <v>45642</v>
      </c>
      <c r="C351">
        <v>14.09</v>
      </c>
      <c r="D351">
        <v>15.25</v>
      </c>
      <c r="E351">
        <v>37.326981000000004</v>
      </c>
      <c r="J351">
        <v>351</v>
      </c>
      <c r="K351">
        <v>15.25</v>
      </c>
      <c r="L351">
        <f t="shared" si="140"/>
        <v>303.39999999999998</v>
      </c>
      <c r="N351">
        <f t="shared" si="141"/>
        <v>256.14999999999998</v>
      </c>
      <c r="O351">
        <f t="shared" si="142"/>
        <v>266.14999999999998</v>
      </c>
      <c r="P351" cm="1">
        <f t="array" ref="P351">[2]!PropsSI("P","T",N351,"Q",0,$H$13)</f>
        <v>170000.91143693728</v>
      </c>
      <c r="Q351" cm="1">
        <f t="array" ref="Q351">[2]!PropsSI("H","P",P351,"T",O351,$H$13)</f>
        <v>360698.73146514298</v>
      </c>
      <c r="R351" cm="1">
        <f t="array" ref="R351">[2]!PropsSI("S","P",P351,"T",O351,$H$13)</f>
        <v>1629.8582331222553</v>
      </c>
      <c r="S351" cm="1">
        <f t="array" ref="S351">[2]!PropsSI("D","P",P351,"T",O351,$H$13)</f>
        <v>9.2926033590470212</v>
      </c>
      <c r="U351">
        <f t="shared" si="143"/>
        <v>303.39999999999998</v>
      </c>
      <c r="V351" cm="1">
        <f t="array" ref="V351">[2]!PropsSI("T","P",W351,"S",Y351,$H$13)</f>
        <v>310.42294695841446</v>
      </c>
      <c r="W351" cm="1">
        <f t="array" ref="W351">[2]!PropsSI("P","T",U351,"Q",1,$H$13)</f>
        <v>788834.07079344185</v>
      </c>
      <c r="X351" cm="1">
        <f t="array" ref="X351">[2]!PropsSI("H","P",W351,"S",Y351,$H$13)</f>
        <v>389478.08136125904</v>
      </c>
      <c r="Y351">
        <f t="shared" si="144"/>
        <v>1629.8582331222553</v>
      </c>
      <c r="Z351" cm="1">
        <f t="array" ref="Z351">[2]!PropsSI("D","P",W351,"S",Y351,$H$13)</f>
        <v>42.076248389673353</v>
      </c>
      <c r="AB351">
        <f t="shared" si="145"/>
        <v>303.39999999999998</v>
      </c>
      <c r="AC351" cm="1">
        <f t="array" ref="AC351">[2]!PropsSI("T","P",AD351,"H",AE351,$H$13)</f>
        <v>310.42294695841446</v>
      </c>
      <c r="AD351">
        <f t="shared" si="146"/>
        <v>788834.07079344185</v>
      </c>
      <c r="AE351">
        <f t="shared" si="147"/>
        <v>389478.08136125904</v>
      </c>
      <c r="AF351" cm="1">
        <f t="array" ref="AF351">[2]!PropsSI("S","P",AD351,"H",AE351,$H$13)</f>
        <v>1629.8582331222551</v>
      </c>
      <c r="AG351" cm="1">
        <f t="array" ref="AG351">[2]!PropsSI("D","P",AD351,"H",AE351,$H$13)</f>
        <v>42.07624838967336</v>
      </c>
      <c r="AI351">
        <f t="shared" si="148"/>
        <v>303.39999999999998</v>
      </c>
      <c r="AJ351">
        <f t="shared" si="149"/>
        <v>298.39999999999998</v>
      </c>
      <c r="AK351" cm="1">
        <f t="array" ref="AK351">[2]!PropsSI("P","T",AI351,"Q",0,$H$13)</f>
        <v>788834.07079344185</v>
      </c>
      <c r="AL351" cm="1">
        <f t="array" ref="AL351">[2]!PropsSI("H","P",AK351,"T",AJ351,$H$13)</f>
        <v>233844.03752325627</v>
      </c>
      <c r="AM351" cm="1">
        <f t="array" ref="AM351">[2]!PropsSI("S","P",AK351,"T",AJ351,$H$13)</f>
        <v>1116.9837851526008</v>
      </c>
      <c r="AN351" cm="1">
        <f t="array" ref="AN351">[2]!PropsSI("D","P",AK351,"T",AJ351,$H$13)</f>
        <v>1091.7545436349822</v>
      </c>
      <c r="AP351">
        <f t="shared" si="150"/>
        <v>302.39999999999998</v>
      </c>
      <c r="AQ351">
        <f t="shared" si="151"/>
        <v>296.39999999999998</v>
      </c>
      <c r="AR351" cm="1">
        <f t="array" ref="AR351">[2]!PropsSI("P","T",AP351,"Q",0,$H$13)</f>
        <v>767702.66023238911</v>
      </c>
      <c r="AS351" cm="1">
        <f t="array" ref="AS351">[2]!PropsSI("H","P",AR351,"T",AQ351,$H$13)</f>
        <v>231070.47793050317</v>
      </c>
      <c r="AT351" cm="1">
        <f t="array" ref="AT351">[2]!PropsSI("S","P",AR351,"T",AQ351,$H$13)</f>
        <v>1107.722623717591</v>
      </c>
      <c r="AU351" cm="1">
        <f t="array" ref="AU351">[2]!PropsSI("D","P",AR351,"T",AQ351,$H$13)</f>
        <v>1099.1112440546767</v>
      </c>
      <c r="AW351">
        <f t="shared" si="152"/>
        <v>260.14999999999998</v>
      </c>
      <c r="AX351">
        <f t="shared" si="153"/>
        <v>260.14999999999998</v>
      </c>
      <c r="AY351" cm="1">
        <f t="array" ref="AY351">[2]!PropsSI("P","T",AW351,"Q",0,$H$13)</f>
        <v>198287.49024246493</v>
      </c>
      <c r="AZ351">
        <f t="shared" si="154"/>
        <v>231070.47793050317</v>
      </c>
      <c r="BA351" cm="1">
        <f t="array" ref="BA351">[2]!PropsSI("S","P",AY351,"H",AZ351,$H$13)</f>
        <v>1121.3432445913377</v>
      </c>
      <c r="BB351" cm="1">
        <f t="array" ref="BB351">[2]!PropsSI("D","P",AY351,"H",AZ351,$H$13)</f>
        <v>39.672310290185884</v>
      </c>
      <c r="BD351">
        <f t="shared" si="155"/>
        <v>258.14999999999998</v>
      </c>
      <c r="BE351">
        <f t="shared" si="156"/>
        <v>260.14999999999998</v>
      </c>
      <c r="BF351" cm="1">
        <f t="array" ref="BF351">[2]!PropsSI("P","T",BD351,"Q",1,$H$13)</f>
        <v>183723.82814975141</v>
      </c>
      <c r="BG351" cm="1">
        <f t="array" ref="BG351">[2]!PropsSI("H","P",BF351,"T",BE351,$H$13)</f>
        <v>355128.23969601718</v>
      </c>
      <c r="BH351" cm="1">
        <f t="array" ref="BH351">[2]!PropsSI("S","P",BF351,"T",BE351,$H$13)</f>
        <v>1603.3816434342573</v>
      </c>
      <c r="BI351" cm="1">
        <f t="array" ref="BI351">[2]!PropsSI("D","P",BF351,"T",BE351,$H$13)</f>
        <v>10.391805422690133</v>
      </c>
      <c r="BJ351">
        <f t="shared" si="157"/>
        <v>124.057761765514</v>
      </c>
      <c r="BK351">
        <f t="shared" si="158"/>
        <v>28.779349896116067</v>
      </c>
      <c r="BL351">
        <f t="shared" si="159"/>
        <v>-152.83711166163008</v>
      </c>
      <c r="BM351">
        <f t="shared" si="160"/>
        <v>4.3106519853061824</v>
      </c>
      <c r="BN351">
        <f t="shared" si="161"/>
        <v>5.7049723756906072</v>
      </c>
      <c r="BO351">
        <f t="shared" si="162"/>
        <v>0.755595593008347</v>
      </c>
      <c r="BP351">
        <f t="shared" si="163"/>
        <v>4.6401755386238852</v>
      </c>
      <c r="BR351">
        <f t="shared" si="164"/>
        <v>8.547631103883937</v>
      </c>
      <c r="BS351">
        <f t="shared" si="165"/>
        <v>2.4147057868472119</v>
      </c>
      <c r="BT351">
        <f t="shared" si="166"/>
        <v>57.952938884333086</v>
      </c>
      <c r="BW351">
        <f t="shared" si="167"/>
        <v>1.912446983182992</v>
      </c>
    </row>
    <row r="352" spans="1:75" x14ac:dyDescent="0.3">
      <c r="A352">
        <v>352</v>
      </c>
      <c r="B352" s="76">
        <v>45643</v>
      </c>
      <c r="C352">
        <v>14.5</v>
      </c>
      <c r="D352">
        <v>17</v>
      </c>
      <c r="E352">
        <v>37.326981000000004</v>
      </c>
      <c r="J352">
        <v>352</v>
      </c>
      <c r="K352">
        <v>17</v>
      </c>
      <c r="L352">
        <f t="shared" si="140"/>
        <v>305.14999999999998</v>
      </c>
      <c r="N352">
        <f t="shared" si="141"/>
        <v>256.14999999999998</v>
      </c>
      <c r="O352">
        <f t="shared" si="142"/>
        <v>266.14999999999998</v>
      </c>
      <c r="P352" cm="1">
        <f t="array" ref="P352">[2]!PropsSI("P","T",N352,"Q",0,$H$13)</f>
        <v>170000.91143693728</v>
      </c>
      <c r="Q352" cm="1">
        <f t="array" ref="Q352">[2]!PropsSI("H","P",P352,"T",O352,$H$13)</f>
        <v>360698.73146514298</v>
      </c>
      <c r="R352" cm="1">
        <f t="array" ref="R352">[2]!PropsSI("S","P",P352,"T",O352,$H$13)</f>
        <v>1629.8582331222553</v>
      </c>
      <c r="S352" cm="1">
        <f t="array" ref="S352">[2]!PropsSI("D","P",P352,"T",O352,$H$13)</f>
        <v>9.2926033590470212</v>
      </c>
      <c r="U352">
        <f t="shared" si="143"/>
        <v>305.14999999999998</v>
      </c>
      <c r="V352" cm="1">
        <f t="array" ref="V352">[2]!PropsSI("T","P",W352,"S",Y352,$H$13)</f>
        <v>312.0054616083458</v>
      </c>
      <c r="W352" cm="1">
        <f t="array" ref="W352">[2]!PropsSI("P","T",U352,"Q",1,$H$13)</f>
        <v>826856.90844358772</v>
      </c>
      <c r="X352" cm="1">
        <f t="array" ref="X352">[2]!PropsSI("H","P",W352,"S",Y352,$H$13)</f>
        <v>390359.66048216278</v>
      </c>
      <c r="Y352">
        <f t="shared" si="144"/>
        <v>1629.8582331222553</v>
      </c>
      <c r="Z352" cm="1">
        <f t="array" ref="Z352">[2]!PropsSI("D","P",W352,"S",Y352,$H$13)</f>
        <v>44.204821704294801</v>
      </c>
      <c r="AB352">
        <f t="shared" si="145"/>
        <v>305.14999999999998</v>
      </c>
      <c r="AC352" cm="1">
        <f t="array" ref="AC352">[2]!PropsSI("T","P",AD352,"H",AE352,$H$13)</f>
        <v>312.00546160834585</v>
      </c>
      <c r="AD352">
        <f t="shared" si="146"/>
        <v>826856.90844358772</v>
      </c>
      <c r="AE352">
        <f t="shared" si="147"/>
        <v>390359.66048216278</v>
      </c>
      <c r="AF352" cm="1">
        <f t="array" ref="AF352">[2]!PropsSI("S","P",AD352,"H",AE352,$H$13)</f>
        <v>1629.8582331222556</v>
      </c>
      <c r="AG352" cm="1">
        <f t="array" ref="AG352">[2]!PropsSI("D","P",AD352,"H",AE352,$H$13)</f>
        <v>44.204821704294787</v>
      </c>
      <c r="AI352">
        <f t="shared" si="148"/>
        <v>305.14999999999998</v>
      </c>
      <c r="AJ352">
        <f t="shared" si="149"/>
        <v>300.14999999999998</v>
      </c>
      <c r="AK352" cm="1">
        <f t="array" ref="AK352">[2]!PropsSI("P","T",AI352,"Q",0,$H$13)</f>
        <v>826856.90844358772</v>
      </c>
      <c r="AL352" cm="1">
        <f t="array" ref="AL352">[2]!PropsSI("H","P",AK352,"T",AJ352,$H$13)</f>
        <v>236285.01987278249</v>
      </c>
      <c r="AM352" cm="1">
        <f t="array" ref="AM352">[2]!PropsSI("S","P",AK352,"T",AJ352,$H$13)</f>
        <v>1125.0233922663765</v>
      </c>
      <c r="AN352" cm="1">
        <f t="array" ref="AN352">[2]!PropsSI("D","P",AK352,"T",AJ352,$H$13)</f>
        <v>1085.3655397807818</v>
      </c>
      <c r="AP352">
        <f t="shared" si="150"/>
        <v>304.14999999999998</v>
      </c>
      <c r="AQ352">
        <f t="shared" si="151"/>
        <v>298.14999999999998</v>
      </c>
      <c r="AR352" cm="1">
        <f t="array" ref="AR352">[2]!PropsSI("P","T",AP352,"Q",0,$H$13)</f>
        <v>804965.79594887653</v>
      </c>
      <c r="AS352" cm="1">
        <f t="array" ref="AS352">[2]!PropsSI("H","P",AR352,"T",AQ352,$H$13)</f>
        <v>233495.8032680935</v>
      </c>
      <c r="AT352" cm="1">
        <f t="array" ref="AT352">[2]!PropsSI("S","P",AR352,"T",AQ352,$H$13)</f>
        <v>1115.7667773760991</v>
      </c>
      <c r="AU352" cm="1">
        <f t="array" ref="AU352">[2]!PropsSI("D","P",AR352,"T",AQ352,$H$13)</f>
        <v>1092.8206488111452</v>
      </c>
      <c r="AW352">
        <f t="shared" si="152"/>
        <v>260.14999999999998</v>
      </c>
      <c r="AX352">
        <f t="shared" si="153"/>
        <v>260.14999999999998</v>
      </c>
      <c r="AY352" cm="1">
        <f t="array" ref="AY352">[2]!PropsSI("P","T",AW352,"Q",0,$H$13)</f>
        <v>198287.49024246493</v>
      </c>
      <c r="AZ352">
        <f t="shared" si="154"/>
        <v>233495.8032680935</v>
      </c>
      <c r="BA352" cm="1">
        <f t="array" ref="BA352">[2]!PropsSI("S","P",AY352,"H",AZ352,$H$13)</f>
        <v>1130.6660404306242</v>
      </c>
      <c r="BB352" cm="1">
        <f t="array" ref="BB352">[2]!PropsSI("D","P",AY352,"H",AZ352,$H$13)</f>
        <v>37.807279430038498</v>
      </c>
      <c r="BD352">
        <f t="shared" si="155"/>
        <v>258.14999999999998</v>
      </c>
      <c r="BE352">
        <f t="shared" si="156"/>
        <v>260.14999999999998</v>
      </c>
      <c r="BF352" cm="1">
        <f t="array" ref="BF352">[2]!PropsSI("P","T",BD352,"Q",1,$H$13)</f>
        <v>183723.82814975141</v>
      </c>
      <c r="BG352" cm="1">
        <f t="array" ref="BG352">[2]!PropsSI("H","P",BF352,"T",BE352,$H$13)</f>
        <v>355128.23969601718</v>
      </c>
      <c r="BH352" cm="1">
        <f t="array" ref="BH352">[2]!PropsSI("S","P",BF352,"T",BE352,$H$13)</f>
        <v>1603.3816434342573</v>
      </c>
      <c r="BI352" cm="1">
        <f t="array" ref="BI352">[2]!PropsSI("D","P",BF352,"T",BE352,$H$13)</f>
        <v>10.391805422690133</v>
      </c>
      <c r="BJ352">
        <f t="shared" si="157"/>
        <v>121.63243642792368</v>
      </c>
      <c r="BK352">
        <f t="shared" si="158"/>
        <v>29.660929017019807</v>
      </c>
      <c r="BL352">
        <f t="shared" si="159"/>
        <v>-151.29336544494348</v>
      </c>
      <c r="BM352">
        <f t="shared" si="160"/>
        <v>4.1007628708503869</v>
      </c>
      <c r="BN352">
        <f t="shared" si="161"/>
        <v>5.4925531914893613</v>
      </c>
      <c r="BO352">
        <f t="shared" si="162"/>
        <v>0.74660412523714192</v>
      </c>
      <c r="BP352">
        <f t="shared" si="163"/>
        <v>4.863838090364089</v>
      </c>
      <c r="BR352">
        <f t="shared" si="164"/>
        <v>7.6660519829801963</v>
      </c>
      <c r="BS352">
        <f t="shared" si="165"/>
        <v>2.1656596851919052</v>
      </c>
      <c r="BT352">
        <f t="shared" si="166"/>
        <v>51.975832444605729</v>
      </c>
      <c r="BW352">
        <f t="shared" si="167"/>
        <v>1.7152024706719891</v>
      </c>
    </row>
    <row r="353" spans="1:75" x14ac:dyDescent="0.3">
      <c r="A353">
        <v>353</v>
      </c>
      <c r="B353" s="76">
        <v>45644</v>
      </c>
      <c r="C353">
        <v>15.61</v>
      </c>
      <c r="D353">
        <v>17.32</v>
      </c>
      <c r="E353">
        <v>37.326981000000004</v>
      </c>
      <c r="J353">
        <v>353</v>
      </c>
      <c r="K353">
        <v>17.32</v>
      </c>
      <c r="L353">
        <f t="shared" si="140"/>
        <v>305.46999999999997</v>
      </c>
      <c r="N353">
        <f t="shared" si="141"/>
        <v>256.14999999999998</v>
      </c>
      <c r="O353">
        <f t="shared" si="142"/>
        <v>266.14999999999998</v>
      </c>
      <c r="P353" cm="1">
        <f t="array" ref="P353">[2]!PropsSI("P","T",N353,"Q",0,$H$13)</f>
        <v>170000.91143693728</v>
      </c>
      <c r="Q353" cm="1">
        <f t="array" ref="Q353">[2]!PropsSI("H","P",P353,"T",O353,$H$13)</f>
        <v>360698.73146514298</v>
      </c>
      <c r="R353" cm="1">
        <f t="array" ref="R353">[2]!PropsSI("S","P",P353,"T",O353,$H$13)</f>
        <v>1629.8582331222553</v>
      </c>
      <c r="S353" cm="1">
        <f t="array" ref="S353">[2]!PropsSI("D","P",P353,"T",O353,$H$13)</f>
        <v>9.2926033590470212</v>
      </c>
      <c r="U353">
        <f t="shared" si="143"/>
        <v>305.46999999999997</v>
      </c>
      <c r="V353" cm="1">
        <f t="array" ref="V353">[2]!PropsSI("T","P",W353,"S",Y353,$H$13)</f>
        <v>312.29504687403369</v>
      </c>
      <c r="W353" cm="1">
        <f t="array" ref="W353">[2]!PropsSI("P","T",U353,"Q",1,$H$13)</f>
        <v>833955.14255632972</v>
      </c>
      <c r="X353" cm="1">
        <f t="array" ref="X353">[2]!PropsSI("H","P",W353,"S",Y353,$H$13)</f>
        <v>390519.51586488076</v>
      </c>
      <c r="Y353">
        <f t="shared" si="144"/>
        <v>1629.8582331222553</v>
      </c>
      <c r="Z353" cm="1">
        <f t="array" ref="Z353">[2]!PropsSI("D","P",W353,"S",Y353,$H$13)</f>
        <v>44.604072582239496</v>
      </c>
      <c r="AB353">
        <f t="shared" si="145"/>
        <v>305.46999999999997</v>
      </c>
      <c r="AC353" cm="1">
        <f t="array" ref="AC353">[2]!PropsSI("T","P",AD353,"H",AE353,$H$13)</f>
        <v>312.2950468740338</v>
      </c>
      <c r="AD353">
        <f t="shared" si="146"/>
        <v>833955.14255632972</v>
      </c>
      <c r="AE353">
        <f t="shared" si="147"/>
        <v>390519.51586488076</v>
      </c>
      <c r="AF353" cm="1">
        <f t="array" ref="AF353">[2]!PropsSI("S","P",AD353,"H",AE353,$H$13)</f>
        <v>1629.8582331222558</v>
      </c>
      <c r="AG353" cm="1">
        <f t="array" ref="AG353">[2]!PropsSI("D","P",AD353,"H",AE353,$H$13)</f>
        <v>44.604072582239461</v>
      </c>
      <c r="AI353">
        <f t="shared" si="148"/>
        <v>305.46999999999997</v>
      </c>
      <c r="AJ353">
        <f t="shared" si="149"/>
        <v>300.46999999999997</v>
      </c>
      <c r="AK353" cm="1">
        <f t="array" ref="AK353">[2]!PropsSI("P","T",AI353,"Q",0,$H$13)</f>
        <v>833955.14255632972</v>
      </c>
      <c r="AL353" cm="1">
        <f t="array" ref="AL353">[2]!PropsSI("H","P",AK353,"T",AJ353,$H$13)</f>
        <v>236732.82219318839</v>
      </c>
      <c r="AM353" cm="1">
        <f t="array" ref="AM353">[2]!PropsSI("S","P",AK353,"T",AJ353,$H$13)</f>
        <v>1126.4927367072717</v>
      </c>
      <c r="AN353" cm="1">
        <f t="array" ref="AN353">[2]!PropsSI("D","P",AK353,"T",AJ353,$H$13)</f>
        <v>1084.1887555529411</v>
      </c>
      <c r="AP353">
        <f t="shared" si="150"/>
        <v>304.46999999999997</v>
      </c>
      <c r="AQ353">
        <f t="shared" si="151"/>
        <v>298.46999999999997</v>
      </c>
      <c r="AR353" cm="1">
        <f t="array" ref="AR353">[2]!PropsSI("P","T",AP353,"Q",0,$H$13)</f>
        <v>811923.21189536969</v>
      </c>
      <c r="AS353" cm="1">
        <f t="array" ref="AS353">[2]!PropsSI("H","P",AR353,"T",AQ353,$H$13)</f>
        <v>233940.70844137293</v>
      </c>
      <c r="AT353" cm="1">
        <f t="array" ref="AT353">[2]!PropsSI("S","P",AR353,"T",AQ353,$H$13)</f>
        <v>1117.2368431657619</v>
      </c>
      <c r="AU353" cm="1">
        <f t="array" ref="AU353">[2]!PropsSI("D","P",AR353,"T",AQ353,$H$13)</f>
        <v>1091.6622822094464</v>
      </c>
      <c r="AW353">
        <f t="shared" si="152"/>
        <v>260.14999999999998</v>
      </c>
      <c r="AX353">
        <f t="shared" si="153"/>
        <v>260.14999999999998</v>
      </c>
      <c r="AY353" cm="1">
        <f t="array" ref="AY353">[2]!PropsSI("P","T",AW353,"Q",0,$H$13)</f>
        <v>198287.49024246493</v>
      </c>
      <c r="AZ353">
        <f t="shared" si="154"/>
        <v>233940.70844137293</v>
      </c>
      <c r="BA353" cm="1">
        <f t="array" ref="BA353">[2]!PropsSI("S","P",AY353,"H",AZ353,$H$13)</f>
        <v>1132.3762275276044</v>
      </c>
      <c r="BB353" cm="1">
        <f t="array" ref="BB353">[2]!PropsSI("D","P",AY353,"H",AZ353,$H$13)</f>
        <v>37.484026685819863</v>
      </c>
      <c r="BD353">
        <f t="shared" si="155"/>
        <v>258.14999999999998</v>
      </c>
      <c r="BE353">
        <f t="shared" si="156"/>
        <v>260.14999999999998</v>
      </c>
      <c r="BF353" cm="1">
        <f t="array" ref="BF353">[2]!PropsSI("P","T",BD353,"Q",1,$H$13)</f>
        <v>183723.82814975141</v>
      </c>
      <c r="BG353" cm="1">
        <f t="array" ref="BG353">[2]!PropsSI("H","P",BF353,"T",BE353,$H$13)</f>
        <v>355128.23969601718</v>
      </c>
      <c r="BH353" cm="1">
        <f t="array" ref="BH353">[2]!PropsSI("S","P",BF353,"T",BE353,$H$13)</f>
        <v>1603.3816434342573</v>
      </c>
      <c r="BI353" cm="1">
        <f t="array" ref="BI353">[2]!PropsSI("D","P",BF353,"T",BE353,$H$13)</f>
        <v>10.391805422690133</v>
      </c>
      <c r="BJ353">
        <f t="shared" si="157"/>
        <v>121.18753125464424</v>
      </c>
      <c r="BK353">
        <f t="shared" si="158"/>
        <v>29.820784399737779</v>
      </c>
      <c r="BL353">
        <f t="shared" si="159"/>
        <v>-151.00831565438202</v>
      </c>
      <c r="BM353">
        <f t="shared" si="160"/>
        <v>4.0638612864827888</v>
      </c>
      <c r="BN353">
        <f t="shared" si="161"/>
        <v>5.4554099746407445</v>
      </c>
      <c r="BO353">
        <f t="shared" si="162"/>
        <v>0.74492316899618649</v>
      </c>
      <c r="BP353">
        <f t="shared" si="163"/>
        <v>4.9055921848141955</v>
      </c>
      <c r="BR353">
        <f t="shared" si="164"/>
        <v>7.5061966002622249</v>
      </c>
      <c r="BS353">
        <f t="shared" si="165"/>
        <v>2.1205005395740786</v>
      </c>
      <c r="BT353">
        <f t="shared" si="166"/>
        <v>50.892012949777886</v>
      </c>
      <c r="BW353">
        <f t="shared" si="167"/>
        <v>1.6794364273426703</v>
      </c>
    </row>
    <row r="354" spans="1:75" x14ac:dyDescent="0.3">
      <c r="A354">
        <v>354</v>
      </c>
      <c r="B354" s="76">
        <v>45645</v>
      </c>
      <c r="C354">
        <v>17.95</v>
      </c>
      <c r="D354">
        <v>19.63</v>
      </c>
      <c r="E354">
        <v>37.326981000000004</v>
      </c>
      <c r="J354">
        <v>354</v>
      </c>
      <c r="K354">
        <v>19.63</v>
      </c>
      <c r="L354">
        <f t="shared" si="140"/>
        <v>307.77999999999997</v>
      </c>
      <c r="N354">
        <f t="shared" si="141"/>
        <v>256.14999999999998</v>
      </c>
      <c r="O354">
        <f t="shared" si="142"/>
        <v>266.14999999999998</v>
      </c>
      <c r="P354" cm="1">
        <f t="array" ref="P354">[2]!PropsSI("P","T",N354,"Q",0,$H$13)</f>
        <v>170000.91143693728</v>
      </c>
      <c r="Q354" cm="1">
        <f t="array" ref="Q354">[2]!PropsSI("H","P",P354,"T",O354,$H$13)</f>
        <v>360698.73146514298</v>
      </c>
      <c r="R354" cm="1">
        <f t="array" ref="R354">[2]!PropsSI("S","P",P354,"T",O354,$H$13)</f>
        <v>1629.8582331222553</v>
      </c>
      <c r="S354" cm="1">
        <f t="array" ref="S354">[2]!PropsSI("D","P",P354,"T",O354,$H$13)</f>
        <v>9.2926033590470212</v>
      </c>
      <c r="U354">
        <f t="shared" si="143"/>
        <v>307.77999999999997</v>
      </c>
      <c r="V354" cm="1">
        <f t="array" ref="V354">[2]!PropsSI("T","P",W354,"S",Y354,$H$13)</f>
        <v>314.38798753451715</v>
      </c>
      <c r="W354" cm="1">
        <f t="array" ref="W354">[2]!PropsSI("P","T",U354,"Q",1,$H$13)</f>
        <v>886555.60362107493</v>
      </c>
      <c r="X354" cm="1">
        <f t="array" ref="X354">[2]!PropsSI("H","P",W354,"S",Y354,$H$13)</f>
        <v>391661.16826671729</v>
      </c>
      <c r="Y354">
        <f t="shared" si="144"/>
        <v>1629.8582331222553</v>
      </c>
      <c r="Z354" cm="1">
        <f t="array" ref="Z354">[2]!PropsSI("D","P",W354,"S",Y354,$H$13)</f>
        <v>47.581508961693828</v>
      </c>
      <c r="AB354">
        <f t="shared" si="145"/>
        <v>307.77999999999997</v>
      </c>
      <c r="AC354" cm="1">
        <f t="array" ref="AC354">[2]!PropsSI("T","P",AD354,"H",AE354,$H$13)</f>
        <v>314.38798753451721</v>
      </c>
      <c r="AD354">
        <f t="shared" si="146"/>
        <v>886555.60362107493</v>
      </c>
      <c r="AE354">
        <f t="shared" si="147"/>
        <v>391661.16826671729</v>
      </c>
      <c r="AF354" cm="1">
        <f t="array" ref="AF354">[2]!PropsSI("S","P",AD354,"H",AE354,$H$13)</f>
        <v>1629.8582331222558</v>
      </c>
      <c r="AG354" cm="1">
        <f t="array" ref="AG354">[2]!PropsSI("D","P",AD354,"H",AE354,$H$13)</f>
        <v>47.581508961693807</v>
      </c>
      <c r="AI354">
        <f t="shared" si="148"/>
        <v>307.77999999999997</v>
      </c>
      <c r="AJ354">
        <f t="shared" si="149"/>
        <v>302.77999999999997</v>
      </c>
      <c r="AK354" cm="1">
        <f t="array" ref="AK354">[2]!PropsSI("P","T",AI354,"Q",0,$H$13)</f>
        <v>886555.60362107493</v>
      </c>
      <c r="AL354" cm="1">
        <f t="array" ref="AL354">[2]!PropsSI("H","P",AK354,"T",AJ354,$H$13)</f>
        <v>239978.90301795295</v>
      </c>
      <c r="AM354" cm="1">
        <f t="array" ref="AM354">[2]!PropsSI("S","P",AK354,"T",AJ354,$H$13)</f>
        <v>1137.0932277492072</v>
      </c>
      <c r="AN354" cm="1">
        <f t="array" ref="AN354">[2]!PropsSI("D","P",AK354,"T",AJ354,$H$13)</f>
        <v>1075.6134559374118</v>
      </c>
      <c r="AP354">
        <f t="shared" si="150"/>
        <v>306.77999999999997</v>
      </c>
      <c r="AQ354">
        <f t="shared" si="151"/>
        <v>300.77999999999997</v>
      </c>
      <c r="AR354" cm="1">
        <f t="array" ref="AR354">[2]!PropsSI("P","T",AP354,"Q",0,$H$13)</f>
        <v>863489.49064059393</v>
      </c>
      <c r="AS354" cm="1">
        <f t="array" ref="AS354">[2]!PropsSI("H","P",AR354,"T",AQ354,$H$13)</f>
        <v>237165.5381236106</v>
      </c>
      <c r="AT354" cm="1">
        <f t="array" ref="AT354">[2]!PropsSI("S","P",AR354,"T",AQ354,$H$13)</f>
        <v>1127.8414696900679</v>
      </c>
      <c r="AU354" cm="1">
        <f t="array" ref="AU354">[2]!PropsSI("D","P",AR354,"T",AQ354,$H$13)</f>
        <v>1083.2240053725768</v>
      </c>
      <c r="AW354">
        <f t="shared" si="152"/>
        <v>260.14999999999998</v>
      </c>
      <c r="AX354">
        <f t="shared" si="153"/>
        <v>260.14999999999998</v>
      </c>
      <c r="AY354" cm="1">
        <f t="array" ref="AY354">[2]!PropsSI("P","T",AW354,"Q",0,$H$13)</f>
        <v>198287.49024246493</v>
      </c>
      <c r="AZ354">
        <f t="shared" si="154"/>
        <v>237165.5381236106</v>
      </c>
      <c r="BA354" cm="1">
        <f t="array" ref="BA354">[2]!PropsSI("S","P",AY354,"H",AZ354,$H$13)</f>
        <v>1144.7722670518701</v>
      </c>
      <c r="BB354" cm="1">
        <f t="array" ref="BB354">[2]!PropsSI("D","P",AY354,"H",AZ354,$H$13)</f>
        <v>35.296573973949776</v>
      </c>
      <c r="BD354">
        <f t="shared" si="155"/>
        <v>258.14999999999998</v>
      </c>
      <c r="BE354">
        <f t="shared" si="156"/>
        <v>260.14999999999998</v>
      </c>
      <c r="BF354" cm="1">
        <f t="array" ref="BF354">[2]!PropsSI("P","T",BD354,"Q",1,$H$13)</f>
        <v>183723.82814975141</v>
      </c>
      <c r="BG354" cm="1">
        <f t="array" ref="BG354">[2]!PropsSI("H","P",BF354,"T",BE354,$H$13)</f>
        <v>355128.23969601718</v>
      </c>
      <c r="BH354" cm="1">
        <f t="array" ref="BH354">[2]!PropsSI("S","P",BF354,"T",BE354,$H$13)</f>
        <v>1603.3816434342573</v>
      </c>
      <c r="BI354" cm="1">
        <f t="array" ref="BI354">[2]!PropsSI("D","P",BF354,"T",BE354,$H$13)</f>
        <v>10.391805422690133</v>
      </c>
      <c r="BJ354">
        <f t="shared" si="157"/>
        <v>117.96270157240657</v>
      </c>
      <c r="BK354">
        <f t="shared" si="158"/>
        <v>30.962436801574309</v>
      </c>
      <c r="BL354">
        <f t="shared" si="159"/>
        <v>-148.92513837398087</v>
      </c>
      <c r="BM354">
        <f t="shared" si="160"/>
        <v>3.8098649123898629</v>
      </c>
      <c r="BN354">
        <f t="shared" si="161"/>
        <v>5.2014910336490026</v>
      </c>
      <c r="BO354">
        <f t="shared" si="162"/>
        <v>0.73245630680576757</v>
      </c>
      <c r="BP354">
        <f t="shared" si="163"/>
        <v>5.2150050027816901</v>
      </c>
      <c r="BR354">
        <f t="shared" si="164"/>
        <v>6.3645441984256941</v>
      </c>
      <c r="BS354">
        <f t="shared" si="165"/>
        <v>1.7979837360552586</v>
      </c>
      <c r="BT354">
        <f t="shared" si="166"/>
        <v>43.151609665326205</v>
      </c>
      <c r="BW354">
        <f t="shared" si="167"/>
        <v>1.4240031189557649</v>
      </c>
    </row>
    <row r="355" spans="1:75" x14ac:dyDescent="0.3">
      <c r="A355">
        <v>355</v>
      </c>
      <c r="B355" s="76">
        <v>45646</v>
      </c>
      <c r="C355">
        <v>15.33</v>
      </c>
      <c r="D355">
        <v>17.14</v>
      </c>
      <c r="E355">
        <v>37.326981000000004</v>
      </c>
      <c r="J355">
        <v>355</v>
      </c>
      <c r="K355">
        <v>17.14</v>
      </c>
      <c r="L355">
        <f t="shared" si="140"/>
        <v>305.28999999999996</v>
      </c>
      <c r="N355">
        <f t="shared" si="141"/>
        <v>256.14999999999998</v>
      </c>
      <c r="O355">
        <f t="shared" si="142"/>
        <v>266.14999999999998</v>
      </c>
      <c r="P355" cm="1">
        <f t="array" ref="P355">[2]!PropsSI("P","T",N355,"Q",0,$H$13)</f>
        <v>170000.91143693728</v>
      </c>
      <c r="Q355" cm="1">
        <f t="array" ref="Q355">[2]!PropsSI("H","P",P355,"T",O355,$H$13)</f>
        <v>360698.73146514298</v>
      </c>
      <c r="R355" cm="1">
        <f t="array" ref="R355">[2]!PropsSI("S","P",P355,"T",O355,$H$13)</f>
        <v>1629.8582331222553</v>
      </c>
      <c r="S355" cm="1">
        <f t="array" ref="S355">[2]!PropsSI("D","P",P355,"T",O355,$H$13)</f>
        <v>9.2926033590470212</v>
      </c>
      <c r="U355">
        <f t="shared" si="143"/>
        <v>305.28999999999996</v>
      </c>
      <c r="V355" cm="1">
        <f t="array" ref="V355">[2]!PropsSI("T","P",W355,"S",Y355,$H$13)</f>
        <v>312.13214612961826</v>
      </c>
      <c r="W355" cm="1">
        <f t="array" ref="W355">[2]!PropsSI("P","T",U355,"Q",1,$H$13)</f>
        <v>829956.80523545621</v>
      </c>
      <c r="X355" cm="1">
        <f t="array" ref="X355">[2]!PropsSI("H","P",W355,"S",Y355,$H$13)</f>
        <v>390429.64837985643</v>
      </c>
      <c r="Y355">
        <f t="shared" si="144"/>
        <v>1629.8582331222553</v>
      </c>
      <c r="Z355" cm="1">
        <f t="array" ref="Z355">[2]!PropsSI("D","P",W355,"S",Y355,$H$13)</f>
        <v>44.379106590133581</v>
      </c>
      <c r="AB355">
        <f t="shared" si="145"/>
        <v>305.28999999999996</v>
      </c>
      <c r="AC355" cm="1">
        <f t="array" ref="AC355">[2]!PropsSI("T","P",AD355,"H",AE355,$H$13)</f>
        <v>312.13214612961821</v>
      </c>
      <c r="AD355">
        <f t="shared" si="146"/>
        <v>829956.80523545621</v>
      </c>
      <c r="AE355">
        <f t="shared" si="147"/>
        <v>390429.64837985643</v>
      </c>
      <c r="AF355" cm="1">
        <f t="array" ref="AF355">[2]!PropsSI("S","P",AD355,"H",AE355,$H$13)</f>
        <v>1629.8582331222553</v>
      </c>
      <c r="AG355" cm="1">
        <f t="array" ref="AG355">[2]!PropsSI("D","P",AD355,"H",AE355,$H$13)</f>
        <v>44.379106590133603</v>
      </c>
      <c r="AI355">
        <f t="shared" si="148"/>
        <v>305.28999999999996</v>
      </c>
      <c r="AJ355">
        <f t="shared" si="149"/>
        <v>300.28999999999996</v>
      </c>
      <c r="AK355" cm="1">
        <f t="array" ref="AK355">[2]!PropsSI("P","T",AI355,"Q",0,$H$13)</f>
        <v>829956.80523545621</v>
      </c>
      <c r="AL355" cm="1">
        <f t="array" ref="AL355">[2]!PropsSI("H","P",AK355,"T",AJ355,$H$13)</f>
        <v>236480.87783510651</v>
      </c>
      <c r="AM355" cm="1">
        <f t="array" ref="AM355">[2]!PropsSI("S","P",AK355,"T",AJ355,$H$13)</f>
        <v>1125.6662581658454</v>
      </c>
      <c r="AN355" cm="1">
        <f t="array" ref="AN355">[2]!PropsSI("D","P",AK355,"T",AJ355,$H$13)</f>
        <v>1084.8510245188093</v>
      </c>
      <c r="AP355">
        <f t="shared" si="150"/>
        <v>304.28999999999996</v>
      </c>
      <c r="AQ355">
        <f t="shared" si="151"/>
        <v>298.28999999999996</v>
      </c>
      <c r="AR355" cm="1">
        <f t="array" ref="AR355">[2]!PropsSI("P","T",AP355,"Q",0,$H$13)</f>
        <v>808004.15749847633</v>
      </c>
      <c r="AS355" cm="1">
        <f t="array" ref="AS355">[2]!PropsSI("H","P",AR355,"T",AQ355,$H$13)</f>
        <v>233690.39506832106</v>
      </c>
      <c r="AT355" cm="1">
        <f t="array" ref="AT355">[2]!PropsSI("S","P",AR355,"T",AQ355,$H$13)</f>
        <v>1116.4099631556785</v>
      </c>
      <c r="AU355" cm="1">
        <f t="array" ref="AU355">[2]!PropsSI("D","P",AR355,"T",AQ355,$H$13)</f>
        <v>1092.3141748471187</v>
      </c>
      <c r="AW355">
        <f t="shared" si="152"/>
        <v>260.14999999999998</v>
      </c>
      <c r="AX355">
        <f t="shared" si="153"/>
        <v>260.14999999999998</v>
      </c>
      <c r="AY355" cm="1">
        <f t="array" ref="AY355">[2]!PropsSI("P","T",AW355,"Q",0,$H$13)</f>
        <v>198287.49024246493</v>
      </c>
      <c r="AZ355">
        <f t="shared" si="154"/>
        <v>233690.39506832106</v>
      </c>
      <c r="BA355" cm="1">
        <f t="array" ref="BA355">[2]!PropsSI("S","P",AY355,"H",AZ355,$H$13)</f>
        <v>1131.4140388939243</v>
      </c>
      <c r="BB355" cm="1">
        <f t="array" ref="BB355">[2]!PropsSI("D","P",AY355,"H",AZ355,$H$13)</f>
        <v>37.665212340810506</v>
      </c>
      <c r="BD355">
        <f t="shared" si="155"/>
        <v>258.14999999999998</v>
      </c>
      <c r="BE355">
        <f t="shared" si="156"/>
        <v>260.14999999999998</v>
      </c>
      <c r="BF355" cm="1">
        <f t="array" ref="BF355">[2]!PropsSI("P","T",BD355,"Q",1,$H$13)</f>
        <v>183723.82814975141</v>
      </c>
      <c r="BG355" cm="1">
        <f t="array" ref="BG355">[2]!PropsSI("H","P",BF355,"T",BE355,$H$13)</f>
        <v>355128.23969601718</v>
      </c>
      <c r="BH355" cm="1">
        <f t="array" ref="BH355">[2]!PropsSI("S","P",BF355,"T",BE355,$H$13)</f>
        <v>1603.3816434342573</v>
      </c>
      <c r="BI355" cm="1">
        <f t="array" ref="BI355">[2]!PropsSI("D","P",BF355,"T",BE355,$H$13)</f>
        <v>10.391805422690133</v>
      </c>
      <c r="BJ355">
        <f t="shared" si="157"/>
        <v>121.43784462769612</v>
      </c>
      <c r="BK355">
        <f t="shared" si="158"/>
        <v>29.730916914713454</v>
      </c>
      <c r="BL355">
        <f t="shared" si="159"/>
        <v>-151.16876154240958</v>
      </c>
      <c r="BM355">
        <f t="shared" si="160"/>
        <v>4.0845643938952341</v>
      </c>
      <c r="BN355">
        <f t="shared" si="161"/>
        <v>5.4762409843020796</v>
      </c>
      <c r="BO355">
        <f t="shared" si="162"/>
        <v>0.74587009695224216</v>
      </c>
      <c r="BP355">
        <f t="shared" si="163"/>
        <v>4.8820726796122678</v>
      </c>
      <c r="BR355">
        <f t="shared" si="164"/>
        <v>7.5960640852865495</v>
      </c>
      <c r="BS355">
        <f t="shared" si="165"/>
        <v>2.1458881040934501</v>
      </c>
      <c r="BT355">
        <f t="shared" si="166"/>
        <v>51.501314498242806</v>
      </c>
      <c r="BW355">
        <f t="shared" si="167"/>
        <v>1.6995433784420126</v>
      </c>
    </row>
    <row r="356" spans="1:75" x14ac:dyDescent="0.3">
      <c r="A356">
        <v>356</v>
      </c>
      <c r="B356" s="76">
        <v>45647</v>
      </c>
      <c r="C356">
        <v>14.1</v>
      </c>
      <c r="D356">
        <v>15.06</v>
      </c>
      <c r="E356">
        <v>37.326981000000004</v>
      </c>
      <c r="J356">
        <v>356</v>
      </c>
      <c r="K356">
        <v>15.06</v>
      </c>
      <c r="L356">
        <f t="shared" si="140"/>
        <v>303.20999999999998</v>
      </c>
      <c r="N356">
        <f t="shared" si="141"/>
        <v>256.14999999999998</v>
      </c>
      <c r="O356">
        <f t="shared" si="142"/>
        <v>266.14999999999998</v>
      </c>
      <c r="P356" cm="1">
        <f t="array" ref="P356">[2]!PropsSI("P","T",N356,"Q",0,$H$13)</f>
        <v>170000.91143693728</v>
      </c>
      <c r="Q356" cm="1">
        <f t="array" ref="Q356">[2]!PropsSI("H","P",P356,"T",O356,$H$13)</f>
        <v>360698.73146514298</v>
      </c>
      <c r="R356" cm="1">
        <f t="array" ref="R356">[2]!PropsSI("S","P",P356,"T",O356,$H$13)</f>
        <v>1629.8582331222553</v>
      </c>
      <c r="S356" cm="1">
        <f t="array" ref="S356">[2]!PropsSI("D","P",P356,"T",O356,$H$13)</f>
        <v>9.2926033590470212</v>
      </c>
      <c r="U356">
        <f t="shared" si="143"/>
        <v>303.20999999999998</v>
      </c>
      <c r="V356" cm="1">
        <f t="array" ref="V356">[2]!PropsSI("T","P",W356,"S",Y356,$H$13)</f>
        <v>310.25123115830797</v>
      </c>
      <c r="W356" cm="1">
        <f t="array" ref="W356">[2]!PropsSI("P","T",U356,"Q",1,$H$13)</f>
        <v>784786.03681937617</v>
      </c>
      <c r="X356" cm="1">
        <f t="array" ref="X356">[2]!PropsSI("H","P",W356,"S",Y356,$H$13)</f>
        <v>389381.61535029131</v>
      </c>
      <c r="Y356">
        <f t="shared" si="144"/>
        <v>1629.8582331222553</v>
      </c>
      <c r="Z356" cm="1">
        <f t="array" ref="Z356">[2]!PropsSI("D","P",W356,"S",Y356,$H$13)</f>
        <v>41.850622881777674</v>
      </c>
      <c r="AB356">
        <f t="shared" si="145"/>
        <v>303.20999999999998</v>
      </c>
      <c r="AC356" cm="1">
        <f t="array" ref="AC356">[2]!PropsSI("T","P",AD356,"H",AE356,$H$13)</f>
        <v>310.25123115830803</v>
      </c>
      <c r="AD356">
        <f t="shared" si="146"/>
        <v>784786.03681937617</v>
      </c>
      <c r="AE356">
        <f t="shared" si="147"/>
        <v>389381.61535029131</v>
      </c>
      <c r="AF356" cm="1">
        <f t="array" ref="AF356">[2]!PropsSI("S","P",AD356,"H",AE356,$H$13)</f>
        <v>1629.8582331222553</v>
      </c>
      <c r="AG356" cm="1">
        <f t="array" ref="AG356">[2]!PropsSI("D","P",AD356,"H",AE356,$H$13)</f>
        <v>41.850622881777674</v>
      </c>
      <c r="AI356">
        <f t="shared" si="148"/>
        <v>303.20999999999998</v>
      </c>
      <c r="AJ356">
        <f t="shared" si="149"/>
        <v>298.20999999999998</v>
      </c>
      <c r="AK356" cm="1">
        <f t="array" ref="AK356">[2]!PropsSI("P","T",AI356,"Q",0,$H$13)</f>
        <v>784786.03681937617</v>
      </c>
      <c r="AL356" cm="1">
        <f t="array" ref="AL356">[2]!PropsSI("H","P",AK356,"T",AJ356,$H$13)</f>
        <v>233579.81832701049</v>
      </c>
      <c r="AM356" cm="1">
        <f t="array" ref="AM356">[2]!PropsSI("S","P",AK356,"T",AJ356,$H$13)</f>
        <v>1116.1104758130816</v>
      </c>
      <c r="AN356" cm="1">
        <f t="array" ref="AN356">[2]!PropsSI("D","P",AK356,"T",AJ356,$H$13)</f>
        <v>1092.4435427913656</v>
      </c>
      <c r="AP356">
        <f t="shared" si="150"/>
        <v>302.20999999999998</v>
      </c>
      <c r="AQ356">
        <f t="shared" si="151"/>
        <v>296.20999999999998</v>
      </c>
      <c r="AR356" cm="1">
        <f t="array" ref="AR356">[2]!PropsSI("P","T",AP356,"Q",0,$H$13)</f>
        <v>763736.05669286288</v>
      </c>
      <c r="AS356" cm="1">
        <f t="array" ref="AS356">[2]!PropsSI("H","P",AR356,"T",AQ356,$H$13)</f>
        <v>230807.94030872337</v>
      </c>
      <c r="AT356" cm="1">
        <f t="array" ref="AT356">[2]!PropsSI("S","P",AR356,"T",AQ356,$H$13)</f>
        <v>1106.8487612537936</v>
      </c>
      <c r="AU356" cm="1">
        <f t="array" ref="AU356">[2]!PropsSI("D","P",AR356,"T",AQ356,$H$13)</f>
        <v>1099.789788740298</v>
      </c>
      <c r="AW356">
        <f t="shared" si="152"/>
        <v>260.14999999999998</v>
      </c>
      <c r="AX356">
        <f t="shared" si="153"/>
        <v>260.14999999999998</v>
      </c>
      <c r="AY356" cm="1">
        <f t="array" ref="AY356">[2]!PropsSI("P","T",AW356,"Q",0,$H$13)</f>
        <v>198287.49024246493</v>
      </c>
      <c r="AZ356">
        <f t="shared" si="154"/>
        <v>230807.94030872337</v>
      </c>
      <c r="BA356" cm="1">
        <f t="array" ref="BA356">[2]!PropsSI("S","P",AY356,"H",AZ356,$H$13)</f>
        <v>1120.3340667255686</v>
      </c>
      <c r="BB356" cm="1">
        <f t="array" ref="BB356">[2]!PropsSI("D","P",AY356,"H",AZ356,$H$13)</f>
        <v>39.88529328427083</v>
      </c>
      <c r="BD356">
        <f t="shared" si="155"/>
        <v>258.14999999999998</v>
      </c>
      <c r="BE356">
        <f t="shared" si="156"/>
        <v>260.14999999999998</v>
      </c>
      <c r="BF356" cm="1">
        <f t="array" ref="BF356">[2]!PropsSI("P","T",BD356,"Q",1,$H$13)</f>
        <v>183723.82814975141</v>
      </c>
      <c r="BG356" cm="1">
        <f t="array" ref="BG356">[2]!PropsSI("H","P",BF356,"T",BE356,$H$13)</f>
        <v>355128.23969601718</v>
      </c>
      <c r="BH356" cm="1">
        <f t="array" ref="BH356">[2]!PropsSI("S","P",BF356,"T",BE356,$H$13)</f>
        <v>1603.3816434342573</v>
      </c>
      <c r="BI356" cm="1">
        <f t="array" ref="BI356">[2]!PropsSI("D","P",BF356,"T",BE356,$H$13)</f>
        <v>10.391805422690133</v>
      </c>
      <c r="BJ356">
        <f t="shared" si="157"/>
        <v>124.32029938729382</v>
      </c>
      <c r="BK356">
        <f t="shared" si="158"/>
        <v>28.682883885148332</v>
      </c>
      <c r="BL356">
        <f t="shared" si="159"/>
        <v>-153.00318327244216</v>
      </c>
      <c r="BM356">
        <f t="shared" si="160"/>
        <v>4.3343026414322807</v>
      </c>
      <c r="BN356">
        <f t="shared" si="161"/>
        <v>5.7290279627163772</v>
      </c>
      <c r="BO356">
        <f t="shared" si="162"/>
        <v>0.75655114089846442</v>
      </c>
      <c r="BP356">
        <f t="shared" si="163"/>
        <v>4.6163637017351906</v>
      </c>
      <c r="BR356">
        <f t="shared" si="164"/>
        <v>8.6440971148516716</v>
      </c>
      <c r="BS356">
        <f t="shared" si="165"/>
        <v>2.4419574349455972</v>
      </c>
      <c r="BT356">
        <f t="shared" si="166"/>
        <v>58.606978438694334</v>
      </c>
      <c r="BW356">
        <f t="shared" si="167"/>
        <v>1.9340302884769132</v>
      </c>
    </row>
    <row r="357" spans="1:75" x14ac:dyDescent="0.3">
      <c r="A357">
        <v>357</v>
      </c>
      <c r="B357" s="76">
        <v>45648</v>
      </c>
      <c r="C357">
        <v>14.44</v>
      </c>
      <c r="D357">
        <v>15.84</v>
      </c>
      <c r="E357">
        <v>37.326981000000004</v>
      </c>
      <c r="J357">
        <v>357</v>
      </c>
      <c r="K357">
        <v>15.84</v>
      </c>
      <c r="L357">
        <f t="shared" si="140"/>
        <v>303.98999999999995</v>
      </c>
      <c r="N357">
        <f t="shared" si="141"/>
        <v>256.14999999999998</v>
      </c>
      <c r="O357">
        <f t="shared" si="142"/>
        <v>266.14999999999998</v>
      </c>
      <c r="P357" cm="1">
        <f t="array" ref="P357">[2]!PropsSI("P","T",N357,"Q",0,$H$13)</f>
        <v>170000.91143693728</v>
      </c>
      <c r="Q357" cm="1">
        <f t="array" ref="Q357">[2]!PropsSI("H","P",P357,"T",O357,$H$13)</f>
        <v>360698.73146514298</v>
      </c>
      <c r="R357" cm="1">
        <f t="array" ref="R357">[2]!PropsSI("S","P",P357,"T",O357,$H$13)</f>
        <v>1629.8582331222553</v>
      </c>
      <c r="S357" cm="1">
        <f t="array" ref="S357">[2]!PropsSI("D","P",P357,"T",O357,$H$13)</f>
        <v>9.2926033590470212</v>
      </c>
      <c r="U357">
        <f t="shared" si="143"/>
        <v>303.98999999999995</v>
      </c>
      <c r="V357" cm="1">
        <f t="array" ref="V357">[2]!PropsSI("T","P",W357,"S",Y357,$H$13)</f>
        <v>310.95628350916246</v>
      </c>
      <c r="W357" cm="1">
        <f t="array" ref="W357">[2]!PropsSI("P","T",U357,"Q",1,$H$13)</f>
        <v>801503.851986425</v>
      </c>
      <c r="X357" cm="1">
        <f t="array" ref="X357">[2]!PropsSI("H","P",W357,"S",Y357,$H$13)</f>
        <v>389776.69405082922</v>
      </c>
      <c r="Y357">
        <f t="shared" si="144"/>
        <v>1629.8582331222553</v>
      </c>
      <c r="Z357" cm="1">
        <f t="array" ref="Z357">[2]!PropsSI("D","P",W357,"S",Y357,$H$13)</f>
        <v>42.783647866223099</v>
      </c>
      <c r="AB357">
        <f t="shared" si="145"/>
        <v>303.98999999999995</v>
      </c>
      <c r="AC357" cm="1">
        <f t="array" ref="AC357">[2]!PropsSI("T","P",AD357,"H",AE357,$H$13)</f>
        <v>310.95628350916257</v>
      </c>
      <c r="AD357">
        <f t="shared" si="146"/>
        <v>801503.851986425</v>
      </c>
      <c r="AE357">
        <f t="shared" si="147"/>
        <v>389776.69405082922</v>
      </c>
      <c r="AF357" cm="1">
        <f t="array" ref="AF357">[2]!PropsSI("S","P",AD357,"H",AE357,$H$13)</f>
        <v>1629.8582331222558</v>
      </c>
      <c r="AG357" cm="1">
        <f t="array" ref="AG357">[2]!PropsSI("D","P",AD357,"H",AE357,$H$13)</f>
        <v>42.783647866223085</v>
      </c>
      <c r="AI357">
        <f t="shared" si="148"/>
        <v>303.98999999999995</v>
      </c>
      <c r="AJ357">
        <f t="shared" si="149"/>
        <v>298.98999999999995</v>
      </c>
      <c r="AK357" cm="1">
        <f t="array" ref="AK357">[2]!PropsSI("P","T",AI357,"Q",0,$H$13)</f>
        <v>801503.851986425</v>
      </c>
      <c r="AL357" cm="1">
        <f t="array" ref="AL357">[2]!PropsSI("H","P",AK357,"T",AJ357,$H$13)</f>
        <v>234665.50497643751</v>
      </c>
      <c r="AM357" cm="1">
        <f t="array" ref="AM357">[2]!PropsSI("S","P",AK357,"T",AJ357,$H$13)</f>
        <v>1119.6950829340451</v>
      </c>
      <c r="AN357" cm="1">
        <f t="array" ref="AN357">[2]!PropsSI("D","P",AK357,"T",AJ357,$H$13)</f>
        <v>1089.6092417401542</v>
      </c>
      <c r="AP357">
        <f t="shared" si="150"/>
        <v>302.98999999999995</v>
      </c>
      <c r="AQ357">
        <f t="shared" si="151"/>
        <v>296.98999999999995</v>
      </c>
      <c r="AR357" cm="1">
        <f t="array" ref="AR357">[2]!PropsSI("P","T",AP357,"Q",0,$H$13)</f>
        <v>780118.26981199044</v>
      </c>
      <c r="AS357" cm="1">
        <f t="array" ref="AS357">[2]!PropsSI("H","P",AR357,"T",AQ357,$H$13)</f>
        <v>231886.70118367689</v>
      </c>
      <c r="AT357" cm="1">
        <f t="array" ref="AT357">[2]!PropsSI("S","P",AR357,"T",AQ357,$H$13)</f>
        <v>1110.4355658665477</v>
      </c>
      <c r="AU357" cm="1">
        <f t="array" ref="AU357">[2]!PropsSI("D","P",AR357,"T",AQ357,$H$13)</f>
        <v>1096.9986896834387</v>
      </c>
      <c r="AW357">
        <f t="shared" si="152"/>
        <v>260.14999999999998</v>
      </c>
      <c r="AX357">
        <f t="shared" si="153"/>
        <v>260.14999999999998</v>
      </c>
      <c r="AY357" cm="1">
        <f t="array" ref="AY357">[2]!PropsSI("P","T",AW357,"Q",0,$H$13)</f>
        <v>198287.49024246493</v>
      </c>
      <c r="AZ357">
        <f t="shared" si="154"/>
        <v>231886.70118367689</v>
      </c>
      <c r="BA357" cm="1">
        <f t="array" ref="BA357">[2]!PropsSI("S","P",AY357,"H",AZ357,$H$13)</f>
        <v>1124.4807546938696</v>
      </c>
      <c r="BB357" cm="1">
        <f t="array" ref="BB357">[2]!PropsSI("D","P",AY357,"H",AZ357,$H$13)</f>
        <v>39.02444268621953</v>
      </c>
      <c r="BD357">
        <f t="shared" si="155"/>
        <v>258.14999999999998</v>
      </c>
      <c r="BE357">
        <f t="shared" si="156"/>
        <v>260.14999999999998</v>
      </c>
      <c r="BF357" cm="1">
        <f t="array" ref="BF357">[2]!PropsSI("P","T",BD357,"Q",1,$H$13)</f>
        <v>183723.82814975141</v>
      </c>
      <c r="BG357" cm="1">
        <f t="array" ref="BG357">[2]!PropsSI("H","P",BF357,"T",BE357,$H$13)</f>
        <v>355128.23969601718</v>
      </c>
      <c r="BH357" cm="1">
        <f t="array" ref="BH357">[2]!PropsSI("S","P",BF357,"T",BE357,$H$13)</f>
        <v>1603.3816434342573</v>
      </c>
      <c r="BI357" cm="1">
        <f t="array" ref="BI357">[2]!PropsSI("D","P",BF357,"T",BE357,$H$13)</f>
        <v>10.391805422690133</v>
      </c>
      <c r="BJ357">
        <f t="shared" si="157"/>
        <v>123.24153851234028</v>
      </c>
      <c r="BK357">
        <f t="shared" si="158"/>
        <v>29.07796258568624</v>
      </c>
      <c r="BL357">
        <f t="shared" si="159"/>
        <v>-152.31950109802654</v>
      </c>
      <c r="BM357">
        <f t="shared" si="160"/>
        <v>4.2383140892067344</v>
      </c>
      <c r="BN357">
        <f t="shared" si="161"/>
        <v>5.6315445026178033</v>
      </c>
      <c r="BO357">
        <f t="shared" si="162"/>
        <v>0.75260243211015543</v>
      </c>
      <c r="BP357">
        <f t="shared" si="163"/>
        <v>4.7147032637160127</v>
      </c>
      <c r="BR357">
        <f t="shared" si="164"/>
        <v>8.2490184143137633</v>
      </c>
      <c r="BS357">
        <f t="shared" si="165"/>
        <v>2.3303477020436381</v>
      </c>
      <c r="BT357">
        <f t="shared" si="166"/>
        <v>55.928344849047313</v>
      </c>
      <c r="BW357">
        <f t="shared" si="167"/>
        <v>1.8456353800185614</v>
      </c>
    </row>
    <row r="358" spans="1:75" x14ac:dyDescent="0.3">
      <c r="A358">
        <v>358</v>
      </c>
      <c r="B358" s="76">
        <v>45649</v>
      </c>
      <c r="C358">
        <v>15.5</v>
      </c>
      <c r="D358">
        <v>16.82</v>
      </c>
      <c r="E358">
        <v>37.326981000000004</v>
      </c>
      <c r="J358">
        <v>358</v>
      </c>
      <c r="K358">
        <v>16.82</v>
      </c>
      <c r="L358">
        <f t="shared" si="140"/>
        <v>304.96999999999997</v>
      </c>
      <c r="N358">
        <f t="shared" si="141"/>
        <v>256.14999999999998</v>
      </c>
      <c r="O358">
        <f t="shared" si="142"/>
        <v>266.14999999999998</v>
      </c>
      <c r="P358" cm="1">
        <f t="array" ref="P358">[2]!PropsSI("P","T",N358,"Q",0,$H$13)</f>
        <v>170000.91143693728</v>
      </c>
      <c r="Q358" cm="1">
        <f t="array" ref="Q358">[2]!PropsSI("H","P",P358,"T",O358,$H$13)</f>
        <v>360698.73146514298</v>
      </c>
      <c r="R358" cm="1">
        <f t="array" ref="R358">[2]!PropsSI("S","P",P358,"T",O358,$H$13)</f>
        <v>1629.8582331222553</v>
      </c>
      <c r="S358" cm="1">
        <f t="array" ref="S358">[2]!PropsSI("D","P",P358,"T",O358,$H$13)</f>
        <v>9.2926033590470212</v>
      </c>
      <c r="U358">
        <f t="shared" si="143"/>
        <v>304.96999999999997</v>
      </c>
      <c r="V358" cm="1">
        <f t="array" ref="V358">[2]!PropsSI("T","P",W358,"S",Y358,$H$13)</f>
        <v>311.84260154957758</v>
      </c>
      <c r="W358" cm="1">
        <f t="array" ref="W358">[2]!PropsSI("P","T",U358,"Q",1,$H$13)</f>
        <v>822884.05479185702</v>
      </c>
      <c r="X358" cm="1">
        <f t="array" ref="X358">[2]!PropsSI("H","P",W358,"S",Y358,$H$13)</f>
        <v>390269.55902604677</v>
      </c>
      <c r="Y358">
        <f t="shared" si="144"/>
        <v>1629.8582331222553</v>
      </c>
      <c r="Z358" cm="1">
        <f t="array" ref="Z358">[2]!PropsSI("D","P",W358,"S",Y358,$H$13)</f>
        <v>43.981622920982666</v>
      </c>
      <c r="AB358">
        <f t="shared" si="145"/>
        <v>304.96999999999997</v>
      </c>
      <c r="AC358" cm="1">
        <f t="array" ref="AC358">[2]!PropsSI("T","P",AD358,"H",AE358,$H$13)</f>
        <v>311.84260154957752</v>
      </c>
      <c r="AD358">
        <f t="shared" si="146"/>
        <v>822884.05479185702</v>
      </c>
      <c r="AE358">
        <f t="shared" si="147"/>
        <v>390269.55902604677</v>
      </c>
      <c r="AF358" cm="1">
        <f t="array" ref="AF358">[2]!PropsSI("S","P",AD358,"H",AE358,$H$13)</f>
        <v>1629.8582331222551</v>
      </c>
      <c r="AG358" cm="1">
        <f t="array" ref="AG358">[2]!PropsSI("D","P",AD358,"H",AE358,$H$13)</f>
        <v>43.98162292098268</v>
      </c>
      <c r="AI358">
        <f t="shared" si="148"/>
        <v>304.96999999999997</v>
      </c>
      <c r="AJ358">
        <f t="shared" si="149"/>
        <v>299.96999999999997</v>
      </c>
      <c r="AK358" cm="1">
        <f t="array" ref="AK358">[2]!PropsSI("P","T",AI358,"Q",0,$H$13)</f>
        <v>822884.05479185702</v>
      </c>
      <c r="AL358" cm="1">
        <f t="array" ref="AL358">[2]!PropsSI("H","P",AK358,"T",AJ358,$H$13)</f>
        <v>236033.32925982212</v>
      </c>
      <c r="AM358" cm="1">
        <f t="array" ref="AM358">[2]!PropsSI("S","P",AK358,"T",AJ358,$H$13)</f>
        <v>1124.1967864383107</v>
      </c>
      <c r="AN358" cm="1">
        <f t="array" ref="AN358">[2]!PropsSI("D","P",AK358,"T",AJ358,$H$13)</f>
        <v>1086.0263125780075</v>
      </c>
      <c r="AP358">
        <f t="shared" si="150"/>
        <v>303.96999999999997</v>
      </c>
      <c r="AQ358">
        <f t="shared" si="151"/>
        <v>297.96999999999997</v>
      </c>
      <c r="AR358" cm="1">
        <f t="array" ref="AR358">[2]!PropsSI("P","T",AP358,"Q",0,$H$13)</f>
        <v>801071.89308238809</v>
      </c>
      <c r="AS358" cm="1">
        <f t="array" ref="AS358">[2]!PropsSI("H","P",AR358,"T",AQ358,$H$13)</f>
        <v>233245.73754098333</v>
      </c>
      <c r="AT358" cm="1">
        <f t="array" ref="AT358">[2]!PropsSI("S","P",AR358,"T",AQ358,$H$13)</f>
        <v>1114.9397505338798</v>
      </c>
      <c r="AU358" cm="1">
        <f t="array" ref="AU358">[2]!PropsSI("D","P",AR358,"T",AQ358,$H$13)</f>
        <v>1093.4711201104722</v>
      </c>
      <c r="AW358">
        <f t="shared" si="152"/>
        <v>260.14999999999998</v>
      </c>
      <c r="AX358">
        <f t="shared" si="153"/>
        <v>260.14999999999998</v>
      </c>
      <c r="AY358" cm="1">
        <f t="array" ref="AY358">[2]!PropsSI("P","T",AW358,"Q",0,$H$13)</f>
        <v>198287.49024246493</v>
      </c>
      <c r="AZ358">
        <f t="shared" si="154"/>
        <v>233245.73754098333</v>
      </c>
      <c r="BA358" cm="1">
        <f t="array" ref="BA358">[2]!PropsSI("S","P",AY358,"H",AZ358,$H$13)</f>
        <v>1129.7048037321417</v>
      </c>
      <c r="BB358" cm="1">
        <f t="array" ref="BB358">[2]!PropsSI("D","P",AY358,"H",AZ358,$H$13)</f>
        <v>37.991427985941023</v>
      </c>
      <c r="BD358">
        <f t="shared" si="155"/>
        <v>258.14999999999998</v>
      </c>
      <c r="BE358">
        <f t="shared" si="156"/>
        <v>260.14999999999998</v>
      </c>
      <c r="BF358" cm="1">
        <f t="array" ref="BF358">[2]!PropsSI("P","T",BD358,"Q",1,$H$13)</f>
        <v>183723.82814975141</v>
      </c>
      <c r="BG358" cm="1">
        <f t="array" ref="BG358">[2]!PropsSI("H","P",BF358,"T",BE358,$H$13)</f>
        <v>355128.23969601718</v>
      </c>
      <c r="BH358" cm="1">
        <f t="array" ref="BH358">[2]!PropsSI("S","P",BF358,"T",BE358,$H$13)</f>
        <v>1603.3816434342573</v>
      </c>
      <c r="BI358" cm="1">
        <f t="array" ref="BI358">[2]!PropsSI("D","P",BF358,"T",BE358,$H$13)</f>
        <v>10.391805422690133</v>
      </c>
      <c r="BJ358">
        <f t="shared" si="157"/>
        <v>121.88250215503385</v>
      </c>
      <c r="BK358">
        <f t="shared" si="158"/>
        <v>29.570827560903794</v>
      </c>
      <c r="BL358">
        <f t="shared" si="159"/>
        <v>-151.45332971593763</v>
      </c>
      <c r="BM358">
        <f t="shared" si="160"/>
        <v>4.1217142774920932</v>
      </c>
      <c r="BN358">
        <f t="shared" si="161"/>
        <v>5.5136693720632213</v>
      </c>
      <c r="BO358">
        <f t="shared" si="162"/>
        <v>0.74754469290017345</v>
      </c>
      <c r="BP358">
        <f t="shared" si="163"/>
        <v>4.8404684882946061</v>
      </c>
      <c r="BR358">
        <f t="shared" si="164"/>
        <v>7.7561534390962095</v>
      </c>
      <c r="BS358">
        <f t="shared" si="165"/>
        <v>2.1911133465446793</v>
      </c>
      <c r="BT358">
        <f t="shared" si="166"/>
        <v>52.586720317072306</v>
      </c>
      <c r="BW358">
        <f t="shared" si="167"/>
        <v>1.7353617704633861</v>
      </c>
    </row>
    <row r="359" spans="1:75" x14ac:dyDescent="0.3">
      <c r="A359">
        <v>359</v>
      </c>
      <c r="B359" s="76">
        <v>45650</v>
      </c>
      <c r="C359">
        <v>14.82</v>
      </c>
      <c r="D359">
        <v>16.21</v>
      </c>
      <c r="E359">
        <v>37.326981000000004</v>
      </c>
      <c r="J359">
        <v>359</v>
      </c>
      <c r="K359">
        <v>16.21</v>
      </c>
      <c r="L359">
        <f t="shared" si="140"/>
        <v>304.35999999999996</v>
      </c>
      <c r="N359">
        <f t="shared" si="141"/>
        <v>256.14999999999998</v>
      </c>
      <c r="O359">
        <f t="shared" si="142"/>
        <v>266.14999999999998</v>
      </c>
      <c r="P359" cm="1">
        <f t="array" ref="P359">[2]!PropsSI("P","T",N359,"Q",0,$H$13)</f>
        <v>170000.91143693728</v>
      </c>
      <c r="Q359" cm="1">
        <f t="array" ref="Q359">[2]!PropsSI("H","P",P359,"T",O359,$H$13)</f>
        <v>360698.73146514298</v>
      </c>
      <c r="R359" cm="1">
        <f t="array" ref="R359">[2]!PropsSI("S","P",P359,"T",O359,$H$13)</f>
        <v>1629.8582331222553</v>
      </c>
      <c r="S359" cm="1">
        <f t="array" ref="S359">[2]!PropsSI("D","P",P359,"T",O359,$H$13)</f>
        <v>9.2926033590470212</v>
      </c>
      <c r="U359">
        <f t="shared" si="143"/>
        <v>304.35999999999996</v>
      </c>
      <c r="V359" cm="1">
        <f t="array" ref="V359">[2]!PropsSI("T","P",W359,"S",Y359,$H$13)</f>
        <v>311.29084515795796</v>
      </c>
      <c r="W359" cm="1">
        <f t="array" ref="W359">[2]!PropsSI("P","T",U359,"Q",1,$H$13)</f>
        <v>809526.54968186724</v>
      </c>
      <c r="X359" cm="1">
        <f t="array" ref="X359">[2]!PropsSI("H","P",W359,"S",Y359,$H$13)</f>
        <v>389963.23525048443</v>
      </c>
      <c r="Y359">
        <f t="shared" si="144"/>
        <v>1629.8582331222553</v>
      </c>
      <c r="Z359" cm="1">
        <f t="array" ref="Z359">[2]!PropsSI("D","P",W359,"S",Y359,$H$13)</f>
        <v>43.232548169419587</v>
      </c>
      <c r="AB359">
        <f t="shared" si="145"/>
        <v>304.35999999999996</v>
      </c>
      <c r="AC359" cm="1">
        <f t="array" ref="AC359">[2]!PropsSI("T","P",AD359,"H",AE359,$H$13)</f>
        <v>311.29084515795802</v>
      </c>
      <c r="AD359">
        <f t="shared" si="146"/>
        <v>809526.54968186724</v>
      </c>
      <c r="AE359">
        <f t="shared" si="147"/>
        <v>389963.23525048443</v>
      </c>
      <c r="AF359" cm="1">
        <f t="array" ref="AF359">[2]!PropsSI("S","P",AD359,"H",AE359,$H$13)</f>
        <v>1629.8582331222553</v>
      </c>
      <c r="AG359" cm="1">
        <f t="array" ref="AG359">[2]!PropsSI("D","P",AD359,"H",AE359,$H$13)</f>
        <v>43.232548169419566</v>
      </c>
      <c r="AI359">
        <f t="shared" si="148"/>
        <v>304.35999999999996</v>
      </c>
      <c r="AJ359">
        <f t="shared" si="149"/>
        <v>299.35999999999996</v>
      </c>
      <c r="AK359" cm="1">
        <f t="array" ref="AK359">[2]!PropsSI("P","T",AI359,"Q",0,$H$13)</f>
        <v>809526.54968186724</v>
      </c>
      <c r="AL359" cm="1">
        <f t="array" ref="AL359">[2]!PropsSI("H","P",AK359,"T",AJ359,$H$13)</f>
        <v>235181.43507884152</v>
      </c>
      <c r="AM359" cm="1">
        <f t="array" ref="AM359">[2]!PropsSI("S","P",AK359,"T",AJ359,$H$13)</f>
        <v>1121.3949663865617</v>
      </c>
      <c r="AN359" cm="1">
        <f t="array" ref="AN359">[2]!PropsSI("D","P",AK359,"T",AJ359,$H$13)</f>
        <v>1088.2593888513043</v>
      </c>
      <c r="AP359">
        <f t="shared" si="150"/>
        <v>303.35999999999996</v>
      </c>
      <c r="AQ359">
        <f t="shared" si="151"/>
        <v>297.35999999999996</v>
      </c>
      <c r="AR359" cm="1">
        <f t="array" ref="AR359">[2]!PropsSI("P","T",AP359,"Q",0,$H$13)</f>
        <v>787980.55853068514</v>
      </c>
      <c r="AS359" cm="1">
        <f t="array" ref="AS359">[2]!PropsSI("H","P",AR359,"T",AQ359,$H$13)</f>
        <v>232399.32489623834</v>
      </c>
      <c r="AT359" cm="1">
        <f t="array" ref="AT359">[2]!PropsSI("S","P",AR359,"T",AQ359,$H$13)</f>
        <v>1112.1364232220283</v>
      </c>
      <c r="AU359" cm="1">
        <f t="array" ref="AU359">[2]!PropsSI("D","P",AR359,"T",AQ359,$H$13)</f>
        <v>1095.6695948489935</v>
      </c>
      <c r="AW359">
        <f t="shared" si="152"/>
        <v>260.14999999999998</v>
      </c>
      <c r="AX359">
        <f t="shared" si="153"/>
        <v>260.14999999999998</v>
      </c>
      <c r="AY359" cm="1">
        <f t="array" ref="AY359">[2]!PropsSI("P","T",AW359,"Q",0,$H$13)</f>
        <v>198287.49024246493</v>
      </c>
      <c r="AZ359">
        <f t="shared" si="154"/>
        <v>232399.32489623834</v>
      </c>
      <c r="BA359" cm="1">
        <f t="array" ref="BA359">[2]!PropsSI("S","P",AY359,"H",AZ359,$H$13)</f>
        <v>1126.4512475347749</v>
      </c>
      <c r="BB359" cm="1">
        <f t="array" ref="BB359">[2]!PropsSI("D","P",AY359,"H",AZ359,$H$13)</f>
        <v>38.628261666902688</v>
      </c>
      <c r="BD359">
        <f t="shared" si="155"/>
        <v>258.14999999999998</v>
      </c>
      <c r="BE359">
        <f t="shared" si="156"/>
        <v>260.14999999999998</v>
      </c>
      <c r="BF359" cm="1">
        <f t="array" ref="BF359">[2]!PropsSI("P","T",BD359,"Q",1,$H$13)</f>
        <v>183723.82814975141</v>
      </c>
      <c r="BG359" cm="1">
        <f t="array" ref="BG359">[2]!PropsSI("H","P",BF359,"T",BE359,$H$13)</f>
        <v>355128.23969601718</v>
      </c>
      <c r="BH359" cm="1">
        <f t="array" ref="BH359">[2]!PropsSI("S","P",BF359,"T",BE359,$H$13)</f>
        <v>1603.3816434342573</v>
      </c>
      <c r="BI359" cm="1">
        <f t="array" ref="BI359">[2]!PropsSI("D","P",BF359,"T",BE359,$H$13)</f>
        <v>10.391805422690133</v>
      </c>
      <c r="BJ359">
        <f t="shared" si="157"/>
        <v>122.72891479977883</v>
      </c>
      <c r="BK359">
        <f t="shared" si="158"/>
        <v>29.264503785341454</v>
      </c>
      <c r="BL359">
        <f t="shared" si="159"/>
        <v>-151.99341858512028</v>
      </c>
      <c r="BM359">
        <f t="shared" si="160"/>
        <v>4.1937808240320678</v>
      </c>
      <c r="BN359">
        <f t="shared" si="161"/>
        <v>5.5864531486691211</v>
      </c>
      <c r="BO359">
        <f t="shared" si="162"/>
        <v>0.75070544984900944</v>
      </c>
      <c r="BP359">
        <f t="shared" si="163"/>
        <v>4.7618953500856103</v>
      </c>
      <c r="BR359">
        <f t="shared" si="164"/>
        <v>8.0624772146585499</v>
      </c>
      <c r="BS359">
        <f t="shared" si="165"/>
        <v>2.2776498131410405</v>
      </c>
      <c r="BT359">
        <f t="shared" si="166"/>
        <v>54.663595515384969</v>
      </c>
      <c r="BW359">
        <f t="shared" si="167"/>
        <v>1.8038986520077041</v>
      </c>
    </row>
    <row r="360" spans="1:75" x14ac:dyDescent="0.3">
      <c r="A360">
        <v>360</v>
      </c>
      <c r="B360" s="76">
        <v>45651</v>
      </c>
      <c r="C360">
        <v>14.84</v>
      </c>
      <c r="D360">
        <v>15.8</v>
      </c>
      <c r="E360">
        <v>37.326981000000004</v>
      </c>
      <c r="J360">
        <v>360</v>
      </c>
      <c r="K360">
        <v>15.8</v>
      </c>
      <c r="L360">
        <f t="shared" si="140"/>
        <v>303.95</v>
      </c>
      <c r="N360">
        <f t="shared" si="141"/>
        <v>256.14999999999998</v>
      </c>
      <c r="O360">
        <f t="shared" si="142"/>
        <v>266.14999999999998</v>
      </c>
      <c r="P360" cm="1">
        <f t="array" ref="P360">[2]!PropsSI("P","T",N360,"Q",0,$H$13)</f>
        <v>170000.91143693728</v>
      </c>
      <c r="Q360" cm="1">
        <f t="array" ref="Q360">[2]!PropsSI("H","P",P360,"T",O360,$H$13)</f>
        <v>360698.73146514298</v>
      </c>
      <c r="R360" cm="1">
        <f t="array" ref="R360">[2]!PropsSI("S","P",P360,"T",O360,$H$13)</f>
        <v>1629.8582331222553</v>
      </c>
      <c r="S360" cm="1">
        <f t="array" ref="S360">[2]!PropsSI("D","P",P360,"T",O360,$H$13)</f>
        <v>9.2926033590470212</v>
      </c>
      <c r="U360">
        <f t="shared" si="143"/>
        <v>303.95</v>
      </c>
      <c r="V360" cm="1">
        <f t="array" ref="V360">[2]!PropsSI("T","P",W360,"S",Y360,$H$13)</f>
        <v>310.92011931931444</v>
      </c>
      <c r="W360" cm="1">
        <f t="array" ref="W360">[2]!PropsSI("P","T",U360,"Q",1,$H$13)</f>
        <v>800640.10826805444</v>
      </c>
      <c r="X360" cm="1">
        <f t="array" ref="X360">[2]!PropsSI("H","P",W360,"S",Y360,$H$13)</f>
        <v>389756.49400834448</v>
      </c>
      <c r="Y360">
        <f t="shared" si="144"/>
        <v>1629.8582331222553</v>
      </c>
      <c r="Z360" cm="1">
        <f t="array" ref="Z360">[2]!PropsSI("D","P",W360,"S",Y360,$H$13)</f>
        <v>42.735362839768214</v>
      </c>
      <c r="AB360">
        <f t="shared" si="145"/>
        <v>303.95</v>
      </c>
      <c r="AC360" cm="1">
        <f t="array" ref="AC360">[2]!PropsSI("T","P",AD360,"H",AE360,$H$13)</f>
        <v>310.92011931931432</v>
      </c>
      <c r="AD360">
        <f t="shared" si="146"/>
        <v>800640.10826805444</v>
      </c>
      <c r="AE360">
        <f t="shared" si="147"/>
        <v>389756.49400834448</v>
      </c>
      <c r="AF360" cm="1">
        <f t="array" ref="AF360">[2]!PropsSI("S","P",AD360,"H",AE360,$H$13)</f>
        <v>1629.8582331222547</v>
      </c>
      <c r="AG360" cm="1">
        <f t="array" ref="AG360">[2]!PropsSI("D","P",AD360,"H",AE360,$H$13)</f>
        <v>42.735362839768243</v>
      </c>
      <c r="AI360">
        <f t="shared" si="148"/>
        <v>303.95</v>
      </c>
      <c r="AJ360">
        <f t="shared" si="149"/>
        <v>298.95</v>
      </c>
      <c r="AK360" cm="1">
        <f t="array" ref="AK360">[2]!PropsSI("P","T",AI360,"Q",0,$H$13)</f>
        <v>800640.10826805444</v>
      </c>
      <c r="AL360" cm="1">
        <f t="array" ref="AL360">[2]!PropsSI("H","P",AK360,"T",AJ360,$H$13)</f>
        <v>234609.76448045808</v>
      </c>
      <c r="AM360" cm="1">
        <f t="array" ref="AM360">[2]!PropsSI("S","P",AK360,"T",AJ360,$H$13)</f>
        <v>1119.5112924553184</v>
      </c>
      <c r="AN360" cm="1">
        <f t="array" ref="AN360">[2]!PropsSI("D","P",AK360,"T",AJ360,$H$13)</f>
        <v>1089.7549635257155</v>
      </c>
      <c r="AP360">
        <f t="shared" si="150"/>
        <v>302.95</v>
      </c>
      <c r="AQ360">
        <f t="shared" si="151"/>
        <v>296.95</v>
      </c>
      <c r="AR360" cm="1">
        <f t="array" ref="AR360">[2]!PropsSI("P","T",AP360,"Q",0,$H$13)</f>
        <v>779271.8207537845</v>
      </c>
      <c r="AS360" cm="1">
        <f t="array" ref="AS360">[2]!PropsSI("H","P",AR360,"T",AQ360,$H$13)</f>
        <v>231831.31731311386</v>
      </c>
      <c r="AT360" cm="1">
        <f t="array" ref="AT360">[2]!PropsSI("S","P",AR360,"T",AQ360,$H$13)</f>
        <v>1110.251667437102</v>
      </c>
      <c r="AU360" cm="1">
        <f t="array" ref="AU360">[2]!PropsSI("D","P",AR360,"T",AQ360,$H$13)</f>
        <v>1097.1421776376808</v>
      </c>
      <c r="AW360">
        <f t="shared" si="152"/>
        <v>260.14999999999998</v>
      </c>
      <c r="AX360">
        <f t="shared" si="153"/>
        <v>260.14999999999998</v>
      </c>
      <c r="AY360" cm="1">
        <f t="array" ref="AY360">[2]!PropsSI("P","T",AW360,"Q",0,$H$13)</f>
        <v>198287.49024246493</v>
      </c>
      <c r="AZ360">
        <f t="shared" si="154"/>
        <v>231831.31731311386</v>
      </c>
      <c r="BA360" cm="1">
        <f t="array" ref="BA360">[2]!PropsSI("S","P",AY360,"H",AZ360,$H$13)</f>
        <v>1124.2678626294335</v>
      </c>
      <c r="BB360" cm="1">
        <f t="array" ref="BB360">[2]!PropsSI("D","P",AY360,"H",AZ360,$H$13)</f>
        <v>39.067733058844645</v>
      </c>
      <c r="BD360">
        <f t="shared" si="155"/>
        <v>258.14999999999998</v>
      </c>
      <c r="BE360">
        <f t="shared" si="156"/>
        <v>260.14999999999998</v>
      </c>
      <c r="BF360" cm="1">
        <f t="array" ref="BF360">[2]!PropsSI("P","T",BD360,"Q",1,$H$13)</f>
        <v>183723.82814975141</v>
      </c>
      <c r="BG360" cm="1">
        <f t="array" ref="BG360">[2]!PropsSI("H","P",BF360,"T",BE360,$H$13)</f>
        <v>355128.23969601718</v>
      </c>
      <c r="BH360" cm="1">
        <f t="array" ref="BH360">[2]!PropsSI("S","P",BF360,"T",BE360,$H$13)</f>
        <v>1603.3816434342573</v>
      </c>
      <c r="BI360" cm="1">
        <f t="array" ref="BI360">[2]!PropsSI("D","P",BF360,"T",BE360,$H$13)</f>
        <v>10.391805422690133</v>
      </c>
      <c r="BJ360">
        <f t="shared" si="157"/>
        <v>123.29692238290332</v>
      </c>
      <c r="BK360">
        <f t="shared" si="158"/>
        <v>29.057762543201505</v>
      </c>
      <c r="BL360">
        <f t="shared" si="159"/>
        <v>-152.35468492610482</v>
      </c>
      <c r="BM360">
        <f t="shared" si="160"/>
        <v>4.2431664241041318</v>
      </c>
      <c r="BN360">
        <f t="shared" si="161"/>
        <v>5.636462882096068</v>
      </c>
      <c r="BO360">
        <f t="shared" si="162"/>
        <v>0.75280659393364047</v>
      </c>
      <c r="BP360">
        <f t="shared" si="163"/>
        <v>4.7096224455540998</v>
      </c>
      <c r="BR360">
        <f t="shared" si="164"/>
        <v>8.2692184567984981</v>
      </c>
      <c r="BS360">
        <f t="shared" si="165"/>
        <v>2.3360542140455753</v>
      </c>
      <c r="BT360">
        <f t="shared" si="166"/>
        <v>56.065301137093812</v>
      </c>
      <c r="BW360">
        <f t="shared" si="167"/>
        <v>1.8501549375240958</v>
      </c>
    </row>
    <row r="361" spans="1:75" x14ac:dyDescent="0.3">
      <c r="A361">
        <v>361</v>
      </c>
      <c r="B361" s="76">
        <v>45652</v>
      </c>
      <c r="C361">
        <v>13.94</v>
      </c>
      <c r="D361">
        <v>15</v>
      </c>
      <c r="E361">
        <v>37.326981000000004</v>
      </c>
      <c r="J361">
        <v>361</v>
      </c>
      <c r="K361">
        <v>15</v>
      </c>
      <c r="L361">
        <f t="shared" si="140"/>
        <v>303.14999999999998</v>
      </c>
      <c r="N361">
        <f t="shared" si="141"/>
        <v>256.14999999999998</v>
      </c>
      <c r="O361">
        <f t="shared" si="142"/>
        <v>266.14999999999998</v>
      </c>
      <c r="P361" cm="1">
        <f t="array" ref="P361">[2]!PropsSI("P","T",N361,"Q",0,$H$13)</f>
        <v>170000.91143693728</v>
      </c>
      <c r="Q361" cm="1">
        <f t="array" ref="Q361">[2]!PropsSI("H","P",P361,"T",O361,$H$13)</f>
        <v>360698.73146514298</v>
      </c>
      <c r="R361" cm="1">
        <f t="array" ref="R361">[2]!PropsSI("S","P",P361,"T",O361,$H$13)</f>
        <v>1629.8582331222553</v>
      </c>
      <c r="S361" cm="1">
        <f t="array" ref="S361">[2]!PropsSI("D","P",P361,"T",O361,$H$13)</f>
        <v>9.2926033590470212</v>
      </c>
      <c r="U361">
        <f t="shared" si="143"/>
        <v>303.14999999999998</v>
      </c>
      <c r="V361" cm="1">
        <f t="array" ref="V361">[2]!PropsSI("T","P",W361,"S",Y361,$H$13)</f>
        <v>310.19700856326949</v>
      </c>
      <c r="W361" cm="1">
        <f t="array" ref="W361">[2]!PropsSI("P","T",U361,"Q",1,$H$13)</f>
        <v>783510.94376962492</v>
      </c>
      <c r="X361" cm="1">
        <f t="array" ref="X361">[2]!PropsSI("H","P",W361,"S",Y361,$H$13)</f>
        <v>389351.12174445688</v>
      </c>
      <c r="Y361">
        <f t="shared" si="144"/>
        <v>1629.8582331222553</v>
      </c>
      <c r="Z361" cm="1">
        <f t="array" ref="Z361">[2]!PropsSI("D","P",W361,"S",Y361,$H$13)</f>
        <v>41.779591973636862</v>
      </c>
      <c r="AB361">
        <f t="shared" si="145"/>
        <v>303.14999999999998</v>
      </c>
      <c r="AC361" cm="1">
        <f t="array" ref="AC361">[2]!PropsSI("T","P",AD361,"H",AE361,$H$13)</f>
        <v>310.19700856326943</v>
      </c>
      <c r="AD361">
        <f t="shared" si="146"/>
        <v>783510.94376962492</v>
      </c>
      <c r="AE361">
        <f t="shared" si="147"/>
        <v>389351.12174445688</v>
      </c>
      <c r="AF361" cm="1">
        <f t="array" ref="AF361">[2]!PropsSI("S","P",AD361,"H",AE361,$H$13)</f>
        <v>1629.8582331222551</v>
      </c>
      <c r="AG361" cm="1">
        <f t="array" ref="AG361">[2]!PropsSI("D","P",AD361,"H",AE361,$H$13)</f>
        <v>41.779591973636862</v>
      </c>
      <c r="AI361">
        <f t="shared" si="148"/>
        <v>303.14999999999998</v>
      </c>
      <c r="AJ361">
        <f t="shared" si="149"/>
        <v>298.14999999999998</v>
      </c>
      <c r="AK361" cm="1">
        <f t="array" ref="AK361">[2]!PropsSI("P","T",AI361,"Q",0,$H$13)</f>
        <v>783510.94376962492</v>
      </c>
      <c r="AL361" cm="1">
        <f t="array" ref="AL361">[2]!PropsSI("H","P",AK361,"T",AJ361,$H$13)</f>
        <v>233496.41310865886</v>
      </c>
      <c r="AM361" cm="1">
        <f t="array" ref="AM361">[2]!PropsSI("S","P",AK361,"T",AJ361,$H$13)</f>
        <v>1115.834675487808</v>
      </c>
      <c r="AN361" cm="1">
        <f t="array" ref="AN361">[2]!PropsSI("D","P",AK361,"T",AJ361,$H$13)</f>
        <v>1092.6609341822641</v>
      </c>
      <c r="AP361">
        <f t="shared" si="150"/>
        <v>302.14999999999998</v>
      </c>
      <c r="AQ361">
        <f t="shared" si="151"/>
        <v>296.14999999999998</v>
      </c>
      <c r="AR361" cm="1">
        <f t="array" ref="AR361">[2]!PropsSI("P","T",AP361,"Q",0,$H$13)</f>
        <v>762486.63595678797</v>
      </c>
      <c r="AS361" cm="1">
        <f t="array" ref="AS361">[2]!PropsSI("H","P",AR361,"T",AQ361,$H$13)</f>
        <v>230725.06539086573</v>
      </c>
      <c r="AT361" cm="1">
        <f t="array" ref="AT361">[2]!PropsSI("S","P",AR361,"T",AQ361,$H$13)</f>
        <v>1106.5727838943378</v>
      </c>
      <c r="AU361" cm="1">
        <f t="array" ref="AU361">[2]!PropsSI("D","P",AR361,"T",AQ361,$H$13)</f>
        <v>1100.0038878877522</v>
      </c>
      <c r="AW361">
        <f t="shared" si="152"/>
        <v>260.14999999999998</v>
      </c>
      <c r="AX361">
        <f t="shared" si="153"/>
        <v>260.14999999999998</v>
      </c>
      <c r="AY361" cm="1">
        <f t="array" ref="AY361">[2]!PropsSI("P","T",AW361,"Q",0,$H$13)</f>
        <v>198287.49024246493</v>
      </c>
      <c r="AZ361">
        <f t="shared" si="154"/>
        <v>230725.06539086573</v>
      </c>
      <c r="BA361" cm="1">
        <f t="array" ref="BA361">[2]!PropsSI("S","P",AY361,"H",AZ361,$H$13)</f>
        <v>1120.0155008295176</v>
      </c>
      <c r="BB361" cm="1">
        <f t="array" ref="BB361">[2]!PropsSI("D","P",AY361,"H",AZ361,$H$13)</f>
        <v>39.953001038114344</v>
      </c>
      <c r="BD361">
        <f t="shared" si="155"/>
        <v>258.14999999999998</v>
      </c>
      <c r="BE361">
        <f t="shared" si="156"/>
        <v>260.14999999999998</v>
      </c>
      <c r="BF361" cm="1">
        <f t="array" ref="BF361">[2]!PropsSI("P","T",BD361,"Q",1,$H$13)</f>
        <v>183723.82814975141</v>
      </c>
      <c r="BG361" cm="1">
        <f t="array" ref="BG361">[2]!PropsSI("H","P",BF361,"T",BE361,$H$13)</f>
        <v>355128.23969601718</v>
      </c>
      <c r="BH361" cm="1">
        <f t="array" ref="BH361">[2]!PropsSI("S","P",BF361,"T",BE361,$H$13)</f>
        <v>1603.3816434342573</v>
      </c>
      <c r="BI361" cm="1">
        <f t="array" ref="BI361">[2]!PropsSI("D","P",BF361,"T",BE361,$H$13)</f>
        <v>10.391805422690133</v>
      </c>
      <c r="BJ361">
        <f t="shared" si="157"/>
        <v>124.40317430515145</v>
      </c>
      <c r="BK361">
        <f t="shared" si="158"/>
        <v>28.652390279313899</v>
      </c>
      <c r="BL361">
        <f t="shared" si="159"/>
        <v>-153.05556458446534</v>
      </c>
      <c r="BM361">
        <f t="shared" si="160"/>
        <v>4.3418078942951759</v>
      </c>
      <c r="BN361">
        <f t="shared" si="161"/>
        <v>5.7366666666666664</v>
      </c>
      <c r="BO361">
        <f t="shared" si="162"/>
        <v>0.75685204432803765</v>
      </c>
      <c r="BP361">
        <f t="shared" si="163"/>
        <v>4.6088631945968848</v>
      </c>
      <c r="BR361">
        <f t="shared" si="164"/>
        <v>8.6745907206861048</v>
      </c>
      <c r="BS361">
        <f t="shared" si="165"/>
        <v>2.4505718785938244</v>
      </c>
      <c r="BT361">
        <f t="shared" si="166"/>
        <v>58.813725086251786</v>
      </c>
      <c r="BW361">
        <f t="shared" si="167"/>
        <v>1.9408529278463089</v>
      </c>
    </row>
    <row r="362" spans="1:75" x14ac:dyDescent="0.3">
      <c r="A362">
        <v>362</v>
      </c>
      <c r="B362" s="76">
        <v>45653</v>
      </c>
      <c r="C362">
        <v>14.25</v>
      </c>
      <c r="D362">
        <v>15.02</v>
      </c>
      <c r="E362">
        <v>37.326981000000004</v>
      </c>
      <c r="J362">
        <v>362</v>
      </c>
      <c r="K362">
        <v>15.02</v>
      </c>
      <c r="L362">
        <f t="shared" si="140"/>
        <v>303.16999999999996</v>
      </c>
      <c r="N362">
        <f t="shared" si="141"/>
        <v>256.14999999999998</v>
      </c>
      <c r="O362">
        <f t="shared" si="142"/>
        <v>266.14999999999998</v>
      </c>
      <c r="P362" cm="1">
        <f t="array" ref="P362">[2]!PropsSI("P","T",N362,"Q",0,$H$13)</f>
        <v>170000.91143693728</v>
      </c>
      <c r="Q362" cm="1">
        <f t="array" ref="Q362">[2]!PropsSI("H","P",P362,"T",O362,$H$13)</f>
        <v>360698.73146514298</v>
      </c>
      <c r="R362" cm="1">
        <f t="array" ref="R362">[2]!PropsSI("S","P",P362,"T",O362,$H$13)</f>
        <v>1629.8582331222553</v>
      </c>
      <c r="S362" cm="1">
        <f t="array" ref="S362">[2]!PropsSI("D","P",P362,"T",O362,$H$13)</f>
        <v>9.2926033590470212</v>
      </c>
      <c r="U362">
        <f t="shared" si="143"/>
        <v>303.16999999999996</v>
      </c>
      <c r="V362" cm="1">
        <f t="array" ref="V362">[2]!PropsSI("T","P",W362,"S",Y362,$H$13)</f>
        <v>310.21508258159622</v>
      </c>
      <c r="W362" cm="1">
        <f t="array" ref="W362">[2]!PropsSI("P","T",U362,"Q",1,$H$13)</f>
        <v>783935.80250926199</v>
      </c>
      <c r="X362" cm="1">
        <f t="array" ref="X362">[2]!PropsSI("H","P",W362,"S",Y362,$H$13)</f>
        <v>389361.28791506699</v>
      </c>
      <c r="Y362">
        <f t="shared" si="144"/>
        <v>1629.8582331222553</v>
      </c>
      <c r="Z362" cm="1">
        <f t="array" ref="Z362">[2]!PropsSI("D","P",W362,"S",Y362,$H$13)</f>
        <v>41.803257271435612</v>
      </c>
      <c r="AB362">
        <f t="shared" si="145"/>
        <v>303.16999999999996</v>
      </c>
      <c r="AC362" cm="1">
        <f t="array" ref="AC362">[2]!PropsSI("T","P",AD362,"H",AE362,$H$13)</f>
        <v>310.21508258159616</v>
      </c>
      <c r="AD362">
        <f t="shared" si="146"/>
        <v>783935.80250926199</v>
      </c>
      <c r="AE362">
        <f t="shared" si="147"/>
        <v>389361.28791506699</v>
      </c>
      <c r="AF362" cm="1">
        <f t="array" ref="AF362">[2]!PropsSI("S","P",AD362,"H",AE362,$H$13)</f>
        <v>1629.8582331222558</v>
      </c>
      <c r="AG362" cm="1">
        <f t="array" ref="AG362">[2]!PropsSI("D","P",AD362,"H",AE362,$H$13)</f>
        <v>41.803257271435619</v>
      </c>
      <c r="AI362">
        <f t="shared" si="148"/>
        <v>303.16999999999996</v>
      </c>
      <c r="AJ362">
        <f t="shared" si="149"/>
        <v>298.16999999999996</v>
      </c>
      <c r="AK362" cm="1">
        <f t="array" ref="AK362">[2]!PropsSI("P","T",AI362,"Q",0,$H$13)</f>
        <v>783935.80250926199</v>
      </c>
      <c r="AL362" cm="1">
        <f t="array" ref="AL362">[2]!PropsSI("H","P",AK362,"T",AJ362,$H$13)</f>
        <v>233524.21312012846</v>
      </c>
      <c r="AM362" cm="1">
        <f t="array" ref="AM362">[2]!PropsSI("S","P",AK362,"T",AJ362,$H$13)</f>
        <v>1115.9266099161339</v>
      </c>
      <c r="AN362" cm="1">
        <f t="array" ref="AN362">[2]!PropsSI("D","P",AK362,"T",AJ362,$H$13)</f>
        <v>1092.588480358886</v>
      </c>
      <c r="AP362">
        <f t="shared" si="150"/>
        <v>302.16999999999996</v>
      </c>
      <c r="AQ362">
        <f t="shared" si="151"/>
        <v>296.16999999999996</v>
      </c>
      <c r="AR362" cm="1">
        <f t="array" ref="AR362">[2]!PropsSI("P","T",AP362,"Q",0,$H$13)</f>
        <v>762902.93952703755</v>
      </c>
      <c r="AS362" cm="1">
        <f t="array" ref="AS362">[2]!PropsSI("H","P",AR362,"T",AQ362,$H$13)</f>
        <v>230752.68867393141</v>
      </c>
      <c r="AT362" cm="1">
        <f t="array" ref="AT362">[2]!PropsSI("S","P",AR362,"T",AQ362,$H$13)</f>
        <v>1106.6647774597679</v>
      </c>
      <c r="AU362" cm="1">
        <f t="array" ref="AU362">[2]!PropsSI("D","P",AR362,"T",AQ362,$H$13)</f>
        <v>1099.9325309909793</v>
      </c>
      <c r="AW362">
        <f t="shared" si="152"/>
        <v>260.14999999999998</v>
      </c>
      <c r="AX362">
        <f t="shared" si="153"/>
        <v>260.14999999999998</v>
      </c>
      <c r="AY362" cm="1">
        <f t="array" ref="AY362">[2]!PropsSI("P","T",AW362,"Q",0,$H$13)</f>
        <v>198287.49024246493</v>
      </c>
      <c r="AZ362">
        <f t="shared" si="154"/>
        <v>230752.68867393141</v>
      </c>
      <c r="BA362" cm="1">
        <f t="array" ref="BA362">[2]!PropsSI("S","P",AY362,"H",AZ362,$H$13)</f>
        <v>1120.1216829669988</v>
      </c>
      <c r="BB362" cm="1">
        <f t="array" ref="BB362">[2]!PropsSI("D","P",AY362,"H",AZ362,$H$13)</f>
        <v>39.930407640600897</v>
      </c>
      <c r="BD362">
        <f t="shared" si="155"/>
        <v>258.14999999999998</v>
      </c>
      <c r="BE362">
        <f t="shared" si="156"/>
        <v>260.14999999999998</v>
      </c>
      <c r="BF362" cm="1">
        <f t="array" ref="BF362">[2]!PropsSI("P","T",BD362,"Q",1,$H$13)</f>
        <v>183723.82814975141</v>
      </c>
      <c r="BG362" cm="1">
        <f t="array" ref="BG362">[2]!PropsSI("H","P",BF362,"T",BE362,$H$13)</f>
        <v>355128.23969601718</v>
      </c>
      <c r="BH362" cm="1">
        <f t="array" ref="BH362">[2]!PropsSI("S","P",BF362,"T",BE362,$H$13)</f>
        <v>1603.3816434342573</v>
      </c>
      <c r="BI362" cm="1">
        <f t="array" ref="BI362">[2]!PropsSI("D","P",BF362,"T",BE362,$H$13)</f>
        <v>10.391805422690133</v>
      </c>
      <c r="BJ362">
        <f t="shared" si="157"/>
        <v>124.37555102208577</v>
      </c>
      <c r="BK362">
        <f t="shared" si="158"/>
        <v>28.662556449924015</v>
      </c>
      <c r="BL362">
        <f t="shared" si="159"/>
        <v>-153.03810747200978</v>
      </c>
      <c r="BM362">
        <f t="shared" si="160"/>
        <v>4.339304180329508</v>
      </c>
      <c r="BN362">
        <f t="shared" si="161"/>
        <v>5.7341181697023567</v>
      </c>
      <c r="BO362">
        <f t="shared" si="162"/>
        <v>0.75675178848899627</v>
      </c>
      <c r="BP362">
        <f t="shared" si="163"/>
        <v>4.6113623502546162</v>
      </c>
      <c r="BR362">
        <f t="shared" si="164"/>
        <v>8.6644245500759887</v>
      </c>
      <c r="BS362">
        <f t="shared" si="165"/>
        <v>2.447699935396467</v>
      </c>
      <c r="BT362">
        <f t="shared" si="166"/>
        <v>58.744798449515208</v>
      </c>
      <c r="BW362">
        <f t="shared" si="167"/>
        <v>1.938578348834002</v>
      </c>
    </row>
    <row r="363" spans="1:75" x14ac:dyDescent="0.3">
      <c r="A363">
        <v>363</v>
      </c>
      <c r="B363" s="76">
        <v>45654</v>
      </c>
      <c r="C363">
        <v>13.44</v>
      </c>
      <c r="D363">
        <v>14.86</v>
      </c>
      <c r="E363">
        <v>37.326981000000004</v>
      </c>
      <c r="J363">
        <v>363</v>
      </c>
      <c r="K363">
        <v>14.86</v>
      </c>
      <c r="L363">
        <f t="shared" si="140"/>
        <v>303.01</v>
      </c>
      <c r="N363">
        <f t="shared" si="141"/>
        <v>256.14999999999998</v>
      </c>
      <c r="O363">
        <f t="shared" si="142"/>
        <v>266.14999999999998</v>
      </c>
      <c r="P363" cm="1">
        <f t="array" ref="P363">[2]!PropsSI("P","T",N363,"Q",0,$H$13)</f>
        <v>170000.91143693728</v>
      </c>
      <c r="Q363" cm="1">
        <f t="array" ref="Q363">[2]!PropsSI("H","P",P363,"T",O363,$H$13)</f>
        <v>360698.73146514298</v>
      </c>
      <c r="R363" cm="1">
        <f t="array" ref="R363">[2]!PropsSI("S","P",P363,"T",O363,$H$13)</f>
        <v>1629.8582331222553</v>
      </c>
      <c r="S363" cm="1">
        <f t="array" ref="S363">[2]!PropsSI("D","P",P363,"T",O363,$H$13)</f>
        <v>9.2926033590470212</v>
      </c>
      <c r="U363">
        <f t="shared" si="143"/>
        <v>303.01</v>
      </c>
      <c r="V363" cm="1">
        <f t="array" ref="V363">[2]!PropsSI("T","P",W363,"S",Y363,$H$13)</f>
        <v>310.07049538244047</v>
      </c>
      <c r="W363" cm="1">
        <f t="array" ref="W363">[2]!PropsSI("P","T",U363,"Q",1,$H$13)</f>
        <v>780541.75209653203</v>
      </c>
      <c r="X363" cm="1">
        <f t="array" ref="X363">[2]!PropsSI("H","P",W363,"S",Y363,$H$13)</f>
        <v>389279.91275119089</v>
      </c>
      <c r="Y363">
        <f t="shared" si="144"/>
        <v>1629.8582331222553</v>
      </c>
      <c r="Z363" cm="1">
        <f t="array" ref="Z363">[2]!PropsSI("D","P",W363,"S",Y363,$H$13)</f>
        <v>41.614261162393163</v>
      </c>
      <c r="AB363">
        <f t="shared" si="145"/>
        <v>303.01</v>
      </c>
      <c r="AC363" cm="1">
        <f t="array" ref="AC363">[2]!PropsSI("T","P",AD363,"H",AE363,$H$13)</f>
        <v>310.07049538244047</v>
      </c>
      <c r="AD363">
        <f t="shared" si="146"/>
        <v>780541.75209653203</v>
      </c>
      <c r="AE363">
        <f t="shared" si="147"/>
        <v>389279.91275119089</v>
      </c>
      <c r="AF363" cm="1">
        <f t="array" ref="AF363">[2]!PropsSI("S","P",AD363,"H",AE363,$H$13)</f>
        <v>1629.8582331222551</v>
      </c>
      <c r="AG363" cm="1">
        <f t="array" ref="AG363">[2]!PropsSI("D","P",AD363,"H",AE363,$H$13)</f>
        <v>41.614261162393163</v>
      </c>
      <c r="AI363">
        <f t="shared" si="148"/>
        <v>303.01</v>
      </c>
      <c r="AJ363">
        <f t="shared" si="149"/>
        <v>298.01</v>
      </c>
      <c r="AK363" cm="1">
        <f t="array" ref="AK363">[2]!PropsSI("P","T",AI363,"Q",0,$H$13)</f>
        <v>780541.75209653203</v>
      </c>
      <c r="AL363" cm="1">
        <f t="array" ref="AL363">[2]!PropsSI("H","P",AK363,"T",AJ363,$H$13)</f>
        <v>233301.86138220213</v>
      </c>
      <c r="AM363" cm="1">
        <f t="array" ref="AM363">[2]!PropsSI("S","P",AK363,"T",AJ363,$H$13)</f>
        <v>1115.1911067755996</v>
      </c>
      <c r="AN363" cm="1">
        <f t="array" ref="AN363">[2]!PropsSI("D","P",AK363,"T",AJ363,$H$13)</f>
        <v>1093.1678320549556</v>
      </c>
      <c r="AP363">
        <f t="shared" si="150"/>
        <v>302.01</v>
      </c>
      <c r="AQ363">
        <f t="shared" si="151"/>
        <v>296.01</v>
      </c>
      <c r="AR363" cm="1">
        <f t="array" ref="AR363">[2]!PropsSI("P","T",AP363,"Q",0,$H$13)</f>
        <v>759577.26698553842</v>
      </c>
      <c r="AS363" cm="1">
        <f t="array" ref="AS363">[2]!PropsSI("H","P",AR363,"T",AQ363,$H$13)</f>
        <v>230531.74969048347</v>
      </c>
      <c r="AT363" cm="1">
        <f t="array" ref="AT363">[2]!PropsSI("S","P",AR363,"T",AQ363,$H$13)</f>
        <v>1105.9287977105564</v>
      </c>
      <c r="AU363" cm="1">
        <f t="array" ref="AU363">[2]!PropsSI("D","P",AR363,"T",AQ363,$H$13)</f>
        <v>1100.5031209080751</v>
      </c>
      <c r="AW363">
        <f t="shared" si="152"/>
        <v>260.14999999999998</v>
      </c>
      <c r="AX363">
        <f t="shared" si="153"/>
        <v>260.14999999999998</v>
      </c>
      <c r="AY363" cm="1">
        <f t="array" ref="AY363">[2]!PropsSI("P","T",AW363,"Q",0,$H$13)</f>
        <v>198287.49024246493</v>
      </c>
      <c r="AZ363">
        <f t="shared" si="154"/>
        <v>230531.74969048347</v>
      </c>
      <c r="BA363" cm="1">
        <f t="array" ref="BA363">[2]!PropsSI("S","P",AY363,"H",AZ363,$H$13)</f>
        <v>1119.2724076125958</v>
      </c>
      <c r="BB363" cm="1">
        <f t="array" ref="BB363">[2]!PropsSI("D","P",AY363,"H",AZ363,$H$13)</f>
        <v>40.111834557296618</v>
      </c>
      <c r="BD363">
        <f t="shared" si="155"/>
        <v>258.14999999999998</v>
      </c>
      <c r="BE363">
        <f t="shared" si="156"/>
        <v>260.14999999999998</v>
      </c>
      <c r="BF363" cm="1">
        <f t="array" ref="BF363">[2]!PropsSI("P","T",BD363,"Q",1,$H$13)</f>
        <v>183723.82814975141</v>
      </c>
      <c r="BG363" cm="1">
        <f t="array" ref="BG363">[2]!PropsSI("H","P",BF363,"T",BE363,$H$13)</f>
        <v>355128.23969601718</v>
      </c>
      <c r="BH363" cm="1">
        <f t="array" ref="BH363">[2]!PropsSI("S","P",BF363,"T",BE363,$H$13)</f>
        <v>1603.3816434342573</v>
      </c>
      <c r="BI363" cm="1">
        <f t="array" ref="BI363">[2]!PropsSI("D","P",BF363,"T",BE363,$H$13)</f>
        <v>10.391805422690133</v>
      </c>
      <c r="BJ363">
        <f t="shared" si="157"/>
        <v>124.59649000553371</v>
      </c>
      <c r="BK363">
        <f t="shared" si="158"/>
        <v>28.581181286047912</v>
      </c>
      <c r="BL363">
        <f t="shared" si="159"/>
        <v>-153.17767129158162</v>
      </c>
      <c r="BM363">
        <f t="shared" si="160"/>
        <v>4.3593890944723226</v>
      </c>
      <c r="BN363">
        <f t="shared" si="161"/>
        <v>5.7545697726259455</v>
      </c>
      <c r="BO363">
        <f t="shared" si="162"/>
        <v>0.75755256547754579</v>
      </c>
      <c r="BP363">
        <f t="shared" si="163"/>
        <v>4.591397454866458</v>
      </c>
      <c r="BR363">
        <f t="shared" si="164"/>
        <v>8.745799713952092</v>
      </c>
      <c r="BS363">
        <f t="shared" si="165"/>
        <v>2.470688419191466</v>
      </c>
      <c r="BT363">
        <f t="shared" si="166"/>
        <v>59.29652206059518</v>
      </c>
      <c r="BW363">
        <f t="shared" si="167"/>
        <v>1.9567852279996409</v>
      </c>
    </row>
    <row r="364" spans="1:75" x14ac:dyDescent="0.3">
      <c r="A364">
        <v>364</v>
      </c>
      <c r="B364" s="76">
        <v>45655</v>
      </c>
      <c r="C364">
        <v>14.05</v>
      </c>
      <c r="D364">
        <v>15.86</v>
      </c>
      <c r="E364">
        <v>37.326981000000004</v>
      </c>
      <c r="J364">
        <v>364</v>
      </c>
      <c r="K364">
        <v>15.86</v>
      </c>
      <c r="L364">
        <f t="shared" si="140"/>
        <v>304.01</v>
      </c>
      <c r="N364">
        <f t="shared" si="141"/>
        <v>256.14999999999998</v>
      </c>
      <c r="O364">
        <f t="shared" si="142"/>
        <v>266.14999999999998</v>
      </c>
      <c r="P364" cm="1">
        <f t="array" ref="P364">[2]!PropsSI("P","T",N364,"Q",0,$H$13)</f>
        <v>170000.91143693728</v>
      </c>
      <c r="Q364" cm="1">
        <f t="array" ref="Q364">[2]!PropsSI("H","P",P364,"T",O364,$H$13)</f>
        <v>360698.73146514298</v>
      </c>
      <c r="R364" cm="1">
        <f t="array" ref="R364">[2]!PropsSI("S","P",P364,"T",O364,$H$13)</f>
        <v>1629.8582331222553</v>
      </c>
      <c r="S364" cm="1">
        <f t="array" ref="S364">[2]!PropsSI("D","P",P364,"T",O364,$H$13)</f>
        <v>9.2926033590470212</v>
      </c>
      <c r="U364">
        <f t="shared" si="143"/>
        <v>304.01</v>
      </c>
      <c r="V364" cm="1">
        <f t="array" ref="V364">[2]!PropsSI("T","P",W364,"S",Y364,$H$13)</f>
        <v>310.97436593460958</v>
      </c>
      <c r="W364" cm="1">
        <f t="array" ref="W364">[2]!PropsSI("P","T",U364,"Q",1,$H$13)</f>
        <v>801935.98502593092</v>
      </c>
      <c r="X364" cm="1">
        <f t="array" ref="X364">[2]!PropsSI("H","P",W364,"S",Y364,$H$13)</f>
        <v>389786.79162534175</v>
      </c>
      <c r="Y364">
        <f t="shared" si="144"/>
        <v>1629.8582331222553</v>
      </c>
      <c r="Z364" cm="1">
        <f t="array" ref="Z364">[2]!PropsSI("D","P",W364,"S",Y364,$H$13)</f>
        <v>42.807808235727485</v>
      </c>
      <c r="AB364">
        <f t="shared" si="145"/>
        <v>304.01</v>
      </c>
      <c r="AC364" cm="1">
        <f t="array" ref="AC364">[2]!PropsSI("T","P",AD364,"H",AE364,$H$13)</f>
        <v>310.97436593460975</v>
      </c>
      <c r="AD364">
        <f t="shared" si="146"/>
        <v>801935.98502593092</v>
      </c>
      <c r="AE364">
        <f t="shared" si="147"/>
        <v>389786.79162534175</v>
      </c>
      <c r="AF364" cm="1">
        <f t="array" ref="AF364">[2]!PropsSI("S","P",AD364,"H",AE364,$H$13)</f>
        <v>1629.8582331222558</v>
      </c>
      <c r="AG364" cm="1">
        <f t="array" ref="AG364">[2]!PropsSI("D","P",AD364,"H",AE364,$H$13)</f>
        <v>42.807808235727428</v>
      </c>
      <c r="AI364">
        <f t="shared" si="148"/>
        <v>304.01</v>
      </c>
      <c r="AJ364">
        <f t="shared" si="149"/>
        <v>299.01</v>
      </c>
      <c r="AK364" cm="1">
        <f t="array" ref="AK364">[2]!PropsSI("P","T",AI364,"Q",0,$H$13)</f>
        <v>801935.98502593092</v>
      </c>
      <c r="AL364" cm="1">
        <f t="array" ref="AL364">[2]!PropsSI("H","P",AK364,"T",AJ364,$H$13)</f>
        <v>234693.37783600937</v>
      </c>
      <c r="AM364" cm="1">
        <f t="array" ref="AM364">[2]!PropsSI("S","P",AK364,"T",AJ364,$H$13)</f>
        <v>1119.7869767528637</v>
      </c>
      <c r="AN364" cm="1">
        <f t="array" ref="AN364">[2]!PropsSI("D","P",AK364,"T",AJ364,$H$13)</f>
        <v>1089.5363656446252</v>
      </c>
      <c r="AP364">
        <f t="shared" si="150"/>
        <v>303.01</v>
      </c>
      <c r="AQ364">
        <f t="shared" si="151"/>
        <v>297.01</v>
      </c>
      <c r="AR364" cm="1">
        <f t="array" ref="AR364">[2]!PropsSI("P","T",AP364,"Q",0,$H$13)</f>
        <v>780541.75209653203</v>
      </c>
      <c r="AS364" cm="1">
        <f t="array" ref="AS364">[2]!PropsSI("H","P",AR364,"T",AQ364,$H$13)</f>
        <v>231914.39567071627</v>
      </c>
      <c r="AT364" cm="1">
        <f t="array" ref="AT364">[2]!PropsSI("S","P",AR364,"T",AQ364,$H$13)</f>
        <v>1110.5275134666508</v>
      </c>
      <c r="AU364" cm="1">
        <f t="array" ref="AU364">[2]!PropsSI("D","P",AR364,"T",AQ364,$H$13)</f>
        <v>1096.9269312532685</v>
      </c>
      <c r="AW364">
        <f t="shared" si="152"/>
        <v>260.14999999999998</v>
      </c>
      <c r="AX364">
        <f t="shared" si="153"/>
        <v>260.14999999999998</v>
      </c>
      <c r="AY364" cm="1">
        <f t="array" ref="AY364">[2]!PropsSI("P","T",AW364,"Q",0,$H$13)</f>
        <v>198287.49024246493</v>
      </c>
      <c r="AZ364">
        <f t="shared" si="154"/>
        <v>231914.39567071627</v>
      </c>
      <c r="BA364" cm="1">
        <f t="array" ref="BA364">[2]!PropsSI("S","P",AY364,"H",AZ364,$H$13)</f>
        <v>1124.5872105348822</v>
      </c>
      <c r="BB364" cm="1">
        <f t="array" ref="BB364">[2]!PropsSI("D","P",AY364,"H",AZ364,$H$13)</f>
        <v>39.002831466902002</v>
      </c>
      <c r="BD364">
        <f t="shared" si="155"/>
        <v>258.14999999999998</v>
      </c>
      <c r="BE364">
        <f t="shared" si="156"/>
        <v>260.14999999999998</v>
      </c>
      <c r="BF364" cm="1">
        <f t="array" ref="BF364">[2]!PropsSI("P","T",BD364,"Q",1,$H$13)</f>
        <v>183723.82814975141</v>
      </c>
      <c r="BG364" cm="1">
        <f t="array" ref="BG364">[2]!PropsSI("H","P",BF364,"T",BE364,$H$13)</f>
        <v>355128.23969601718</v>
      </c>
      <c r="BH364" cm="1">
        <f t="array" ref="BH364">[2]!PropsSI("S","P",BF364,"T",BE364,$H$13)</f>
        <v>1603.3816434342573</v>
      </c>
      <c r="BI364" cm="1">
        <f t="array" ref="BI364">[2]!PropsSI("D","P",BF364,"T",BE364,$H$13)</f>
        <v>10.391805422690133</v>
      </c>
      <c r="BJ364">
        <f t="shared" si="157"/>
        <v>123.2138440253009</v>
      </c>
      <c r="BK364">
        <f t="shared" si="158"/>
        <v>29.088060160198772</v>
      </c>
      <c r="BL364">
        <f t="shared" si="159"/>
        <v>-152.30190418549967</v>
      </c>
      <c r="BM364">
        <f t="shared" si="160"/>
        <v>4.2358907175905305</v>
      </c>
      <c r="BN364">
        <f t="shared" si="161"/>
        <v>5.6290885303096356</v>
      </c>
      <c r="BO364">
        <f t="shared" si="162"/>
        <v>0.75250028397715207</v>
      </c>
      <c r="BP364">
        <f t="shared" si="163"/>
        <v>4.7172452091435595</v>
      </c>
      <c r="BR364">
        <f t="shared" si="164"/>
        <v>8.2389208398012315</v>
      </c>
      <c r="BS364">
        <f t="shared" si="165"/>
        <v>2.3274951372438482</v>
      </c>
      <c r="BT364">
        <f t="shared" si="166"/>
        <v>55.859883293852356</v>
      </c>
      <c r="BW364">
        <f t="shared" si="167"/>
        <v>1.8433761486971278</v>
      </c>
    </row>
    <row r="365" spans="1:75" x14ac:dyDescent="0.3">
      <c r="A365">
        <v>365</v>
      </c>
      <c r="B365" s="76">
        <v>45656</v>
      </c>
      <c r="C365">
        <v>14.37</v>
      </c>
      <c r="D365">
        <v>16.03</v>
      </c>
      <c r="E365">
        <v>37.326981000000004</v>
      </c>
      <c r="J365">
        <v>365</v>
      </c>
      <c r="K365">
        <v>16.03</v>
      </c>
      <c r="L365">
        <f t="shared" si="140"/>
        <v>304.17999999999995</v>
      </c>
      <c r="N365">
        <f t="shared" si="141"/>
        <v>256.14999999999998</v>
      </c>
      <c r="O365">
        <f t="shared" si="142"/>
        <v>266.14999999999998</v>
      </c>
      <c r="P365" cm="1">
        <f t="array" ref="P365">[2]!PropsSI("P","T",N365,"Q",0,$H$13)</f>
        <v>170000.91143693728</v>
      </c>
      <c r="Q365" cm="1">
        <f t="array" ref="Q365">[2]!PropsSI("H","P",P365,"T",O365,$H$13)</f>
        <v>360698.73146514298</v>
      </c>
      <c r="R365" cm="1">
        <f t="array" ref="R365">[2]!PropsSI("S","P",P365,"T",O365,$H$13)</f>
        <v>1629.8582331222553</v>
      </c>
      <c r="S365" cm="1">
        <f t="array" ref="S365">[2]!PropsSI("D","P",P365,"T",O365,$H$13)</f>
        <v>9.2926033590470212</v>
      </c>
      <c r="U365">
        <f t="shared" si="143"/>
        <v>304.17999999999995</v>
      </c>
      <c r="V365" cm="1">
        <f t="array" ref="V365">[2]!PropsSI("T","P",W365,"S",Y365,$H$13)</f>
        <v>311.12807560261558</v>
      </c>
      <c r="W365" cm="1">
        <f t="array" ref="W365">[2]!PropsSI("P","T",U365,"Q",1,$H$13)</f>
        <v>805616.15306395828</v>
      </c>
      <c r="X365" cm="1">
        <f t="array" ref="X365">[2]!PropsSI("H","P",W365,"S",Y365,$H$13)</f>
        <v>389872.55516684847</v>
      </c>
      <c r="Y365">
        <f t="shared" si="144"/>
        <v>1629.8582331222553</v>
      </c>
      <c r="Z365" cm="1">
        <f t="array" ref="Z365">[2]!PropsSI("D","P",W365,"S",Y365,$H$13)</f>
        <v>43.013652913009032</v>
      </c>
      <c r="AB365">
        <f t="shared" si="145"/>
        <v>304.17999999999995</v>
      </c>
      <c r="AC365" cm="1">
        <f t="array" ref="AC365">[2]!PropsSI("T","P",AD365,"H",AE365,$H$13)</f>
        <v>311.12807560261552</v>
      </c>
      <c r="AD365">
        <f t="shared" si="146"/>
        <v>805616.15306395828</v>
      </c>
      <c r="AE365">
        <f t="shared" si="147"/>
        <v>389872.55516684847</v>
      </c>
      <c r="AF365" cm="1">
        <f t="array" ref="AF365">[2]!PropsSI("S","P",AD365,"H",AE365,$H$13)</f>
        <v>1629.8582331222553</v>
      </c>
      <c r="AG365" cm="1">
        <f t="array" ref="AG365">[2]!PropsSI("D","P",AD365,"H",AE365,$H$13)</f>
        <v>43.013652913009054</v>
      </c>
      <c r="AI365">
        <f t="shared" si="148"/>
        <v>304.17999999999995</v>
      </c>
      <c r="AJ365">
        <f t="shared" si="149"/>
        <v>299.17999999999995</v>
      </c>
      <c r="AK365" cm="1">
        <f t="array" ref="AK365">[2]!PropsSI("P","T",AI365,"Q",0,$H$13)</f>
        <v>805616.15306395828</v>
      </c>
      <c r="AL365" cm="1">
        <f t="array" ref="AL365">[2]!PropsSI("H","P",AK365,"T",AJ365,$H$13)</f>
        <v>234930.36748871044</v>
      </c>
      <c r="AM365" cm="1">
        <f t="array" ref="AM365">[2]!PropsSI("S","P",AK365,"T",AJ365,$H$13)</f>
        <v>1120.568036130808</v>
      </c>
      <c r="AN365" cm="1">
        <f t="array" ref="AN365">[2]!PropsSI("D","P",AK365,"T",AJ365,$H$13)</f>
        <v>1088.9165089976057</v>
      </c>
      <c r="AP365">
        <f t="shared" si="150"/>
        <v>303.17999999999995</v>
      </c>
      <c r="AQ365">
        <f t="shared" si="151"/>
        <v>297.17999999999995</v>
      </c>
      <c r="AR365" cm="1">
        <f t="array" ref="AR365">[2]!PropsSI("P","T",AP365,"Q",0,$H$13)</f>
        <v>784148.29647444445</v>
      </c>
      <c r="AS365" cm="1">
        <f t="array" ref="AS365">[2]!PropsSI("H","P",AR365,"T",AQ365,$H$13)</f>
        <v>232149.86754077362</v>
      </c>
      <c r="AT365" cm="1">
        <f t="array" ref="AT365">[2]!PropsSI("S","P",AR365,"T",AQ365,$H$13)</f>
        <v>1111.3090247467705</v>
      </c>
      <c r="AU365" cm="1">
        <f t="array" ref="AU365">[2]!PropsSI("D","P",AR365,"T",AQ365,$H$13)</f>
        <v>1096.3165949886832</v>
      </c>
      <c r="AW365">
        <f t="shared" si="152"/>
        <v>260.14999999999998</v>
      </c>
      <c r="AX365">
        <f t="shared" si="153"/>
        <v>260.14999999999998</v>
      </c>
      <c r="AY365" cm="1">
        <f t="array" ref="AY365">[2]!PropsSI("P","T",AW365,"Q",0,$H$13)</f>
        <v>198287.49024246493</v>
      </c>
      <c r="AZ365">
        <f t="shared" si="154"/>
        <v>232149.86754077362</v>
      </c>
      <c r="BA365" cm="1">
        <f t="array" ref="BA365">[2]!PropsSI("S","P",AY365,"H",AZ365,$H$13)</f>
        <v>1125.492349378078</v>
      </c>
      <c r="BB365" cm="1">
        <f t="array" ref="BB365">[2]!PropsSI("D","P",AY365,"H",AZ365,$H$13)</f>
        <v>38.820044889149855</v>
      </c>
      <c r="BD365">
        <f t="shared" si="155"/>
        <v>258.14999999999998</v>
      </c>
      <c r="BE365">
        <f t="shared" si="156"/>
        <v>260.14999999999998</v>
      </c>
      <c r="BF365" cm="1">
        <f t="array" ref="BF365">[2]!PropsSI("P","T",BD365,"Q",1,$H$13)</f>
        <v>183723.82814975141</v>
      </c>
      <c r="BG365" cm="1">
        <f t="array" ref="BG365">[2]!PropsSI("H","P",BF365,"T",BE365,$H$13)</f>
        <v>355128.23969601718</v>
      </c>
      <c r="BH365" cm="1">
        <f t="array" ref="BH365">[2]!PropsSI("S","P",BF365,"T",BE365,$H$13)</f>
        <v>1603.3816434342573</v>
      </c>
      <c r="BI365" cm="1">
        <f t="array" ref="BI365">[2]!PropsSI("D","P",BF365,"T",BE365,$H$13)</f>
        <v>10.391805422690133</v>
      </c>
      <c r="BJ365">
        <f t="shared" si="157"/>
        <v>122.97837215524356</v>
      </c>
      <c r="BK365">
        <f t="shared" si="158"/>
        <v>29.173823701705494</v>
      </c>
      <c r="BL365">
        <f t="shared" si="159"/>
        <v>-152.15219585694905</v>
      </c>
      <c r="BM365">
        <f t="shared" si="160"/>
        <v>4.215366947187464</v>
      </c>
      <c r="BN365">
        <f t="shared" si="161"/>
        <v>5.6082989354768653</v>
      </c>
      <c r="BO365">
        <f t="shared" si="162"/>
        <v>0.75163021723431678</v>
      </c>
      <c r="BP365">
        <f t="shared" si="163"/>
        <v>4.7388931403629897</v>
      </c>
      <c r="BR365">
        <f t="shared" si="164"/>
        <v>8.1531572982945093</v>
      </c>
      <c r="BS365">
        <f t="shared" si="165"/>
        <v>2.3032669367681993</v>
      </c>
      <c r="BT365">
        <f t="shared" si="166"/>
        <v>55.278406482436779</v>
      </c>
      <c r="BW365">
        <f t="shared" si="167"/>
        <v>1.8241874139204137</v>
      </c>
    </row>
    <row r="366" spans="1:75" x14ac:dyDescent="0.3">
      <c r="A366">
        <v>366</v>
      </c>
      <c r="B366" s="76">
        <v>45657</v>
      </c>
      <c r="C366">
        <v>14.72</v>
      </c>
      <c r="D366">
        <v>16.420000000000002</v>
      </c>
      <c r="E366">
        <v>37.326981000000004</v>
      </c>
      <c r="J366">
        <v>366</v>
      </c>
      <c r="K366">
        <v>16.420000000000002</v>
      </c>
      <c r="L366">
        <f t="shared" si="140"/>
        <v>304.57</v>
      </c>
      <c r="N366">
        <f t="shared" si="141"/>
        <v>256.14999999999998</v>
      </c>
      <c r="O366">
        <f t="shared" si="142"/>
        <v>266.14999999999998</v>
      </c>
      <c r="P366" cm="1">
        <f t="array" ref="P366">[2]!PropsSI("P","T",N366,"Q",0,$H$13)</f>
        <v>170000.91143693728</v>
      </c>
      <c r="Q366" cm="1">
        <f t="array" ref="Q366">[2]!PropsSI("H","P",P366,"T",O366,$H$13)</f>
        <v>360698.73146514298</v>
      </c>
      <c r="R366" cm="1">
        <f t="array" ref="R366">[2]!PropsSI("S","P",P366,"T",O366,$H$13)</f>
        <v>1629.8582331222553</v>
      </c>
      <c r="S366" cm="1">
        <f t="array" ref="S366">[2]!PropsSI("D","P",P366,"T",O366,$H$13)</f>
        <v>9.2926033590470212</v>
      </c>
      <c r="U366">
        <f t="shared" si="143"/>
        <v>304.57</v>
      </c>
      <c r="V366" cm="1">
        <f t="array" ref="V366">[2]!PropsSI("T","P",W366,"S",Y366,$H$13)</f>
        <v>311.48076751653969</v>
      </c>
      <c r="W366" cm="1">
        <f t="array" ref="W366">[2]!PropsSI("P","T",U366,"Q",1,$H$13)</f>
        <v>814106.59552589338</v>
      </c>
      <c r="X366" cm="1">
        <f t="array" ref="X366">[2]!PropsSI("H","P",W366,"S",Y366,$H$13)</f>
        <v>390068.86189613759</v>
      </c>
      <c r="Y366">
        <f t="shared" si="144"/>
        <v>1629.8582331222553</v>
      </c>
      <c r="Z366" cm="1">
        <f t="array" ref="Z366">[2]!PropsSI("D","P",W366,"S",Y366,$H$13)</f>
        <v>43.489156288441599</v>
      </c>
      <c r="AB366">
        <f t="shared" si="145"/>
        <v>304.57</v>
      </c>
      <c r="AC366" cm="1">
        <f t="array" ref="AC366">[2]!PropsSI("T","P",AD366,"H",AE366,$H$13)</f>
        <v>311.48076751653963</v>
      </c>
      <c r="AD366">
        <f t="shared" si="146"/>
        <v>814106.59552589338</v>
      </c>
      <c r="AE366">
        <f t="shared" si="147"/>
        <v>390068.86189613759</v>
      </c>
      <c r="AF366" cm="1">
        <f t="array" ref="AF366">[2]!PropsSI("S","P",AD366,"H",AE366,$H$13)</f>
        <v>1629.8582331222549</v>
      </c>
      <c r="AG366" cm="1">
        <f t="array" ref="AG366">[2]!PropsSI("D","P",AD366,"H",AE366,$H$13)</f>
        <v>43.489156288441613</v>
      </c>
      <c r="AI366">
        <f t="shared" si="148"/>
        <v>304.57</v>
      </c>
      <c r="AJ366">
        <f t="shared" si="149"/>
        <v>299.57</v>
      </c>
      <c r="AK366" cm="1">
        <f t="array" ref="AK366">[2]!PropsSI("P","T",AI366,"Q",0,$H$13)</f>
        <v>814106.59552589338</v>
      </c>
      <c r="AL366" cm="1">
        <f t="array" ref="AL366">[2]!PropsSI("H","P",AK366,"T",AJ366,$H$13)</f>
        <v>235474.52616804102</v>
      </c>
      <c r="AM366" cm="1">
        <f t="array" ref="AM366">[2]!PropsSI("S","P",AK366,"T",AJ366,$H$13)</f>
        <v>1122.3596233846542</v>
      </c>
      <c r="AN366" cm="1">
        <f t="array" ref="AN366">[2]!PropsSI("D","P",AK366,"T",AJ366,$H$13)</f>
        <v>1087.4917030322304</v>
      </c>
      <c r="AP366">
        <f t="shared" si="150"/>
        <v>303.57</v>
      </c>
      <c r="AQ366">
        <f t="shared" si="151"/>
        <v>297.57</v>
      </c>
      <c r="AR366" cm="1">
        <f t="array" ref="AR366">[2]!PropsSI("P","T",AP366,"Q",0,$H$13)</f>
        <v>792469.21290244546</v>
      </c>
      <c r="AS366" cm="1">
        <f t="array" ref="AS366">[2]!PropsSI("H","P",AR366,"T",AQ366,$H$13)</f>
        <v>232690.53321946715</v>
      </c>
      <c r="AT366" cm="1">
        <f t="array" ref="AT366">[2]!PropsSI("S","P",AR366,"T",AQ366,$H$13)</f>
        <v>1113.1016130371006</v>
      </c>
      <c r="AU366" cm="1">
        <f t="array" ref="AU366">[2]!PropsSI("D","P",AR366,"T",AQ366,$H$13)</f>
        <v>1094.9137674849385</v>
      </c>
      <c r="AW366">
        <f t="shared" si="152"/>
        <v>260.14999999999998</v>
      </c>
      <c r="AX366">
        <f t="shared" si="153"/>
        <v>260.14999999999998</v>
      </c>
      <c r="AY366" cm="1">
        <f t="array" ref="AY366">[2]!PropsSI("P","T",AW366,"Q",0,$H$13)</f>
        <v>198287.49024246493</v>
      </c>
      <c r="AZ366">
        <f t="shared" si="154"/>
        <v>232690.53321946715</v>
      </c>
      <c r="BA366" cm="1">
        <f t="array" ref="BA366">[2]!PropsSI("S","P",AY366,"H",AZ366,$H$13)</f>
        <v>1127.5706337474551</v>
      </c>
      <c r="BB366" cm="1">
        <f t="array" ref="BB366">[2]!PropsSI("D","P",AY366,"H",AZ366,$H$13)</f>
        <v>38.406763691509951</v>
      </c>
      <c r="BD366">
        <f t="shared" si="155"/>
        <v>258.14999999999998</v>
      </c>
      <c r="BE366">
        <f t="shared" si="156"/>
        <v>260.14999999999998</v>
      </c>
      <c r="BF366" cm="1">
        <f t="array" ref="BF366">[2]!PropsSI("P","T",BD366,"Q",1,$H$13)</f>
        <v>183723.82814975141</v>
      </c>
      <c r="BG366" cm="1">
        <f t="array" ref="BG366">[2]!PropsSI("H","P",BF366,"T",BE366,$H$13)</f>
        <v>355128.23969601718</v>
      </c>
      <c r="BH366" cm="1">
        <f t="array" ref="BH366">[2]!PropsSI("S","P",BF366,"T",BE366,$H$13)</f>
        <v>1603.3816434342573</v>
      </c>
      <c r="BI366" cm="1">
        <f t="array" ref="BI366">[2]!PropsSI("D","P",BF366,"T",BE366,$H$13)</f>
        <v>10.391805422690133</v>
      </c>
      <c r="BJ366">
        <f t="shared" si="157"/>
        <v>122.43770647655002</v>
      </c>
      <c r="BK366">
        <f t="shared" si="158"/>
        <v>29.370130430994614</v>
      </c>
      <c r="BL366">
        <f t="shared" si="159"/>
        <v>-151.80783690754464</v>
      </c>
      <c r="BM366">
        <f t="shared" si="160"/>
        <v>4.1687832052437939</v>
      </c>
      <c r="BN366">
        <f t="shared" si="161"/>
        <v>5.5611805256354998</v>
      </c>
      <c r="BO366">
        <f t="shared" si="162"/>
        <v>0.7496219887174782</v>
      </c>
      <c r="BP366">
        <f t="shared" si="163"/>
        <v>4.7888366517840133</v>
      </c>
      <c r="BR366">
        <f t="shared" si="164"/>
        <v>7.9568505690053897</v>
      </c>
      <c r="BS366">
        <f t="shared" si="165"/>
        <v>2.2478102857440225</v>
      </c>
      <c r="BT366">
        <f t="shared" si="166"/>
        <v>53.947446857856541</v>
      </c>
      <c r="BW366">
        <f t="shared" si="167"/>
        <v>1.7802657463092659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CCA65-C54F-4446-AF65-F34609B83DBA}">
  <dimension ref="A1:BO366"/>
  <sheetViews>
    <sheetView tabSelected="1" zoomScale="55" zoomScaleNormal="55" workbookViewId="0">
      <selection activeCell="BK15" sqref="BK15"/>
    </sheetView>
  </sheetViews>
  <sheetFormatPr baseColWidth="10" defaultRowHeight="14.4" x14ac:dyDescent="0.3"/>
  <cols>
    <col min="3" max="3" width="23.44140625" customWidth="1"/>
    <col min="4" max="4" width="23.109375" customWidth="1"/>
    <col min="5" max="5" width="22.33203125" customWidth="1"/>
    <col min="6" max="6" width="35.88671875" customWidth="1"/>
    <col min="7" max="7" width="20.5546875" customWidth="1"/>
    <col min="8" max="8" width="11.5546875" customWidth="1"/>
    <col min="9" max="9" width="14.5546875" customWidth="1"/>
    <col min="10" max="10" width="16.21875" customWidth="1"/>
    <col min="11" max="11" width="22.88671875" customWidth="1"/>
    <col min="21" max="21" width="12.21875" customWidth="1"/>
    <col min="28" max="28" width="12.5546875" customWidth="1"/>
    <col min="61" max="61" width="24.33203125" customWidth="1"/>
    <col min="62" max="62" width="24.6640625" customWidth="1"/>
    <col min="63" max="63" width="24.21875" customWidth="1"/>
    <col min="64" max="64" width="18.44140625" customWidth="1"/>
    <col min="65" max="65" width="28.6640625" customWidth="1"/>
    <col min="66" max="66" width="27.109375" customWidth="1"/>
    <col min="67" max="67" width="39.88671875" customWidth="1"/>
  </cols>
  <sheetData>
    <row r="1" spans="1:67" x14ac:dyDescent="0.3">
      <c r="A1" s="86" t="s">
        <v>550</v>
      </c>
      <c r="B1" s="86" t="s">
        <v>618</v>
      </c>
      <c r="C1" s="86" t="s">
        <v>617</v>
      </c>
      <c r="D1" s="86" t="s">
        <v>616</v>
      </c>
      <c r="E1" s="85" t="s">
        <v>616</v>
      </c>
      <c r="F1" s="85"/>
      <c r="G1" s="85"/>
      <c r="H1" s="85"/>
      <c r="I1" s="84" t="s">
        <v>615</v>
      </c>
      <c r="J1" s="84" t="s">
        <v>614</v>
      </c>
      <c r="K1" s="84" t="s">
        <v>613</v>
      </c>
      <c r="L1" s="83" t="s">
        <v>612</v>
      </c>
      <c r="M1" s="82" t="s">
        <v>605</v>
      </c>
      <c r="N1" s="82" t="s">
        <v>604</v>
      </c>
      <c r="O1" s="82" t="s">
        <v>603</v>
      </c>
      <c r="P1" s="82" t="s">
        <v>602</v>
      </c>
      <c r="Q1" s="82" t="s">
        <v>601</v>
      </c>
      <c r="R1" s="82" t="s">
        <v>600</v>
      </c>
      <c r="S1" s="83" t="s">
        <v>611</v>
      </c>
      <c r="T1" s="82" t="s">
        <v>605</v>
      </c>
      <c r="U1" s="82" t="s">
        <v>604</v>
      </c>
      <c r="V1" s="82" t="s">
        <v>603</v>
      </c>
      <c r="W1" s="82" t="s">
        <v>602</v>
      </c>
      <c r="X1" s="82" t="s">
        <v>601</v>
      </c>
      <c r="Y1" s="82" t="s">
        <v>600</v>
      </c>
      <c r="Z1" s="83" t="s">
        <v>610</v>
      </c>
      <c r="AA1" s="82" t="s">
        <v>605</v>
      </c>
      <c r="AB1" s="82" t="s">
        <v>604</v>
      </c>
      <c r="AC1" s="82" t="s">
        <v>603</v>
      </c>
      <c r="AD1" s="82" t="s">
        <v>602</v>
      </c>
      <c r="AE1" s="82" t="s">
        <v>601</v>
      </c>
      <c r="AF1" s="82" t="s">
        <v>600</v>
      </c>
      <c r="AG1" s="83" t="s">
        <v>609</v>
      </c>
      <c r="AH1" s="82" t="s">
        <v>605</v>
      </c>
      <c r="AI1" s="82" t="s">
        <v>604</v>
      </c>
      <c r="AJ1" s="82" t="s">
        <v>603</v>
      </c>
      <c r="AK1" s="82" t="s">
        <v>602</v>
      </c>
      <c r="AL1" s="82" t="s">
        <v>601</v>
      </c>
      <c r="AM1" s="82" t="s">
        <v>600</v>
      </c>
      <c r="AN1" s="83" t="s">
        <v>608</v>
      </c>
      <c r="AO1" s="82" t="s">
        <v>605</v>
      </c>
      <c r="AP1" s="82" t="s">
        <v>604</v>
      </c>
      <c r="AQ1" s="82" t="s">
        <v>603</v>
      </c>
      <c r="AR1" s="82" t="s">
        <v>602</v>
      </c>
      <c r="AS1" s="82" t="s">
        <v>601</v>
      </c>
      <c r="AT1" s="82" t="s">
        <v>600</v>
      </c>
      <c r="AU1" s="83" t="s">
        <v>607</v>
      </c>
      <c r="AV1" s="82" t="s">
        <v>605</v>
      </c>
      <c r="AW1" s="82" t="s">
        <v>604</v>
      </c>
      <c r="AX1" s="82" t="s">
        <v>603</v>
      </c>
      <c r="AY1" s="82" t="s">
        <v>602</v>
      </c>
      <c r="AZ1" s="82" t="s">
        <v>601</v>
      </c>
      <c r="BA1" s="82" t="s">
        <v>600</v>
      </c>
      <c r="BB1" s="83" t="s">
        <v>606</v>
      </c>
      <c r="BC1" s="82" t="s">
        <v>605</v>
      </c>
      <c r="BD1" s="82" t="s">
        <v>604</v>
      </c>
      <c r="BE1" s="82" t="s">
        <v>603</v>
      </c>
      <c r="BF1" s="82" t="s">
        <v>602</v>
      </c>
      <c r="BG1" s="82" t="s">
        <v>601</v>
      </c>
      <c r="BH1" s="81" t="s">
        <v>600</v>
      </c>
      <c r="BI1" s="80" t="s">
        <v>599</v>
      </c>
      <c r="BJ1" s="80" t="s">
        <v>634</v>
      </c>
      <c r="BK1" s="80" t="s">
        <v>597</v>
      </c>
      <c r="BL1" s="80" t="s">
        <v>596</v>
      </c>
      <c r="BM1" s="80" t="s">
        <v>595</v>
      </c>
      <c r="BN1" s="80" t="s">
        <v>594</v>
      </c>
      <c r="BO1" s="80" t="s">
        <v>593</v>
      </c>
    </row>
    <row r="2" spans="1:67" x14ac:dyDescent="0.3">
      <c r="A2">
        <v>1</v>
      </c>
      <c r="B2" s="76">
        <v>45292</v>
      </c>
      <c r="C2">
        <v>15.29</v>
      </c>
      <c r="D2">
        <v>15.9</v>
      </c>
      <c r="E2">
        <f>MAX(D2:D366)</f>
        <v>33.4</v>
      </c>
      <c r="I2">
        <v>1</v>
      </c>
      <c r="J2">
        <f t="shared" ref="J2:J65" si="0">$E$2</f>
        <v>33.4</v>
      </c>
      <c r="K2">
        <f t="shared" ref="K2:K65" si="1">J2+15+273.15</f>
        <v>321.54999999999995</v>
      </c>
      <c r="M2">
        <f t="shared" ref="M2:M65" si="2">BC2-$G$27</f>
        <v>256.14999999999998</v>
      </c>
      <c r="N2">
        <f t="shared" ref="N2:N65" si="3">M2+$G$28</f>
        <v>266.14999999999998</v>
      </c>
      <c r="O2" cm="1">
        <f t="array" ref="O2">[2]!PropsSI("P","T",M2,"Q",0,$G$13)</f>
        <v>170000.91143693728</v>
      </c>
      <c r="P2" cm="1">
        <f t="array" ref="P2">[2]!PropsSI("H","P",O2,"T",N2,$G$13)</f>
        <v>360698.73146514298</v>
      </c>
      <c r="Q2" cm="1">
        <f t="array" ref="Q2">[2]!PropsSI("S","P",O2,"T",N2,$G$13)</f>
        <v>1629.8582331222553</v>
      </c>
      <c r="R2" cm="1">
        <f t="array" ref="R2">[2]!PropsSI("S","P",P2,"T",O2,$G$13)</f>
        <v>12192.973348431695</v>
      </c>
      <c r="T2">
        <f t="shared" ref="T2:T65" si="4">AH2+$G$26</f>
        <v>321.54999999999995</v>
      </c>
      <c r="U2" cm="1">
        <f t="array" ref="U2">[2]!PropsSI("T","P",V2,"S",X2,$G$13)</f>
        <v>327.03368647185903</v>
      </c>
      <c r="V2" cm="1">
        <f t="array" ref="V2">[2]!PropsSI("P","T",T2,"Q",1,$G$13)</f>
        <v>1253337.5107819114</v>
      </c>
      <c r="W2" cm="1">
        <f t="array" ref="W2">[2]!PropsSI("H","P",V2,"S",X2,$G$13)</f>
        <v>398025.63327231776</v>
      </c>
      <c r="X2">
        <f t="shared" ref="X2:X65" si="5">Q2</f>
        <v>1629.8582331222553</v>
      </c>
      <c r="Y2" cm="1">
        <f t="array" ref="Y2">[2]!PropsSI("D","P",V2,"S",X2,$G$13)</f>
        <v>69.341880703454748</v>
      </c>
      <c r="AA2">
        <f t="shared" ref="AA2:AA65" si="6">T2</f>
        <v>321.54999999999995</v>
      </c>
      <c r="AB2" cm="1">
        <f t="array" ref="AB2">[2]!PropsSI("T","P",AC2,"H",AD2,$G$13)</f>
        <v>327.03368647185897</v>
      </c>
      <c r="AC2">
        <f t="shared" ref="AC2:AC65" si="7">V2</f>
        <v>1253337.5107819114</v>
      </c>
      <c r="AD2">
        <f t="shared" ref="AD2:AD65" si="8">P2+(W2-P2)</f>
        <v>398025.63327231776</v>
      </c>
      <c r="AE2" cm="1">
        <f t="array" ref="AE2">[2]!PropsSI("S","P",AC2,"H",AD2,$G$13)</f>
        <v>1629.8582331222551</v>
      </c>
      <c r="AF2" cm="1">
        <f t="array" ref="AF2">[2]!PropsSI("D","P",AC2,"H",AD2,$G$13)</f>
        <v>69.341880703454777</v>
      </c>
      <c r="AH2">
        <f t="shared" ref="AH2:AH65" si="9">K2</f>
        <v>321.54999999999995</v>
      </c>
      <c r="AI2">
        <f t="shared" ref="AI2:AI65" si="10">AH2-$G$25</f>
        <v>316.54999999999995</v>
      </c>
      <c r="AJ2" cm="1">
        <f t="array" ref="AJ2">[2]!PropsSI("P","T",AH2,"Q",0,$G$13)</f>
        <v>1253337.5107819114</v>
      </c>
      <c r="AK2" cm="1">
        <f t="array" ref="AK2">[2]!PropsSI("H","P",AJ2,"T",AI2,$G$13)</f>
        <v>259857.07638361296</v>
      </c>
      <c r="AL2" cm="1">
        <f t="array" ref="AL2">[2]!PropsSI("S","P",AJ2,"T",AI2,$G$13)</f>
        <v>1200.1553809352849</v>
      </c>
      <c r="AM2" cm="1">
        <f t="array" ref="AM2">[2]!PropsSI("D","P",AJ2,"T",AI2,$G$13)</f>
        <v>1021.1788299133401</v>
      </c>
      <c r="AO2">
        <f t="shared" ref="AO2:AO65" si="11">AH2-$G$29</f>
        <v>320.54999999999995</v>
      </c>
      <c r="AP2">
        <f t="shared" ref="AP2:AP65" si="12">AI2-$G$30</f>
        <v>314.54999999999995</v>
      </c>
      <c r="AQ2" cm="1">
        <f t="array" ref="AQ2">[2]!PropsSI("P","T",AO2,"Q",0,$G$13)</f>
        <v>1223430.0517439209</v>
      </c>
      <c r="AR2" cm="1">
        <f t="array" ref="AR2">[2]!PropsSI("H","P",AQ2,"T",AP2,$G$13)</f>
        <v>256899.62030939886</v>
      </c>
      <c r="AS2" cm="1">
        <f t="array" ref="AS2">[2]!PropsSI("S","P",AQ2,"T",AP2,$G$13)</f>
        <v>1190.8754302237403</v>
      </c>
      <c r="AT2" cm="1">
        <f t="array" ref="AT2">[2]!PropsSI("D","P",AQ2,"T",AP2,$G$13)</f>
        <v>1029.7969424710839</v>
      </c>
      <c r="AV2">
        <f t="shared" ref="AV2:AV65" si="13">BC2+$G$23</f>
        <v>260.14999999999998</v>
      </c>
      <c r="AW2">
        <f t="shared" ref="AW2:AW65" si="14">AV2</f>
        <v>260.14999999999998</v>
      </c>
      <c r="AX2" cm="1">
        <f t="array" ref="AX2">[2]!PropsSI("P","T",AV2,"Q",0,$G$13)</f>
        <v>198287.49024246493</v>
      </c>
      <c r="AY2">
        <f t="shared" ref="AY2:AY65" si="15">AR2</f>
        <v>256899.62030939886</v>
      </c>
      <c r="AZ2" cm="1">
        <f t="array" ref="AZ2">[2]!PropsSI("S","P",AX2,"H",AY2,$G$13)</f>
        <v>1220.6288197552669</v>
      </c>
      <c r="BA2" cm="1">
        <f t="array" ref="BA2">[2]!PropsSI("D","P",AX2,"H",AY2,$G$13)</f>
        <v>26.008622525781899</v>
      </c>
      <c r="BC2">
        <f t="shared" ref="BC2:BC65" si="16">$G$21+273.15</f>
        <v>258.14999999999998</v>
      </c>
      <c r="BD2">
        <f t="shared" ref="BD2:BD65" si="17">BC2+$G$22</f>
        <v>260.14999999999998</v>
      </c>
      <c r="BE2" cm="1">
        <f t="array" ref="BE2">[2]!PropsSI("P","T",BC2,"Q",1,$G$13)</f>
        <v>183723.82814975141</v>
      </c>
      <c r="BF2" cm="1">
        <f t="array" ref="BF2">[2]!PropsSI("H","P",BE2,"T",BD2,$G$13)</f>
        <v>355128.23969601718</v>
      </c>
      <c r="BG2" cm="1">
        <f t="array" ref="BG2">[2]!PropsSI("S","P",BE2,"T",BD2,$G$13)</f>
        <v>1603.3816434342573</v>
      </c>
      <c r="BH2" cm="1">
        <f t="array" ref="BH2">[2]!PropsSI("D","P",BE2,"T",BD2,$G$13)</f>
        <v>10.391805422690133</v>
      </c>
      <c r="BI2">
        <f t="shared" ref="BI2:BI65" si="18">(BF2-AY2)/1000</f>
        <v>98.22861938661832</v>
      </c>
      <c r="BJ2">
        <f t="shared" ref="BJ2:BJ65" si="19">(AD2-P2)/1000</f>
        <v>37.326901807174785</v>
      </c>
      <c r="BK2">
        <f t="shared" ref="BK2:BK65" si="20">-(BI2+BJ2)</f>
        <v>-135.55552119379311</v>
      </c>
      <c r="BL2">
        <f t="shared" ref="BL2:BL65" si="21">BI2/BJ2</f>
        <v>2.6315770833071745</v>
      </c>
      <c r="BM2">
        <f t="shared" ref="BM2:BM65" si="22">BC2/(AH2-BC2)</f>
        <v>4.0717665615141962</v>
      </c>
      <c r="BN2">
        <f t="shared" ref="BN2:BN65" si="23">BL2/BM2</f>
        <v>0.64629861352575957</v>
      </c>
      <c r="BO2">
        <f t="shared" ref="BO2:BO65" si="24">V2/O2</f>
        <v>7.3725340657767209</v>
      </c>
    </row>
    <row r="3" spans="1:67" x14ac:dyDescent="0.3">
      <c r="A3">
        <v>2</v>
      </c>
      <c r="B3" s="76">
        <v>45293</v>
      </c>
      <c r="C3">
        <v>15.42</v>
      </c>
      <c r="D3">
        <v>16.739999999999998</v>
      </c>
      <c r="I3">
        <v>2</v>
      </c>
      <c r="J3">
        <f t="shared" si="0"/>
        <v>33.4</v>
      </c>
      <c r="K3">
        <f t="shared" si="1"/>
        <v>321.54999999999995</v>
      </c>
      <c r="M3">
        <f t="shared" si="2"/>
        <v>256.14999999999998</v>
      </c>
      <c r="N3">
        <f t="shared" si="3"/>
        <v>266.14999999999998</v>
      </c>
      <c r="O3" cm="1">
        <f t="array" ref="O3">[2]!PropsSI("P","T",M3,"Q",0,$G$13)</f>
        <v>170000.91143693728</v>
      </c>
      <c r="P3" cm="1">
        <f t="array" ref="P3">[2]!PropsSI("H","P",O3,"T",N3,$G$13)</f>
        <v>360698.73146514298</v>
      </c>
      <c r="Q3" cm="1">
        <f t="array" ref="Q3">[2]!PropsSI("S","P",O3,"T",N3,$G$13)</f>
        <v>1629.8582331222553</v>
      </c>
      <c r="R3" cm="1">
        <f t="array" ref="R3">[2]!PropsSI("D","P",O3,"T",N3,$G$13)</f>
        <v>9.2926033590470212</v>
      </c>
      <c r="T3">
        <f t="shared" si="4"/>
        <v>321.54999999999995</v>
      </c>
      <c r="U3" cm="1">
        <f t="array" ref="U3">[2]!PropsSI("T","P",V3,"S",X3,$G$13)</f>
        <v>327.03368647185903</v>
      </c>
      <c r="V3" cm="1">
        <f t="array" ref="V3">[2]!PropsSI("P","T",T3,"Q",1,$G$13)</f>
        <v>1253337.5107819114</v>
      </c>
      <c r="W3" cm="1">
        <f t="array" ref="W3">[2]!PropsSI("H","P",V3,"S",X3,$G$13)</f>
        <v>398025.63327231776</v>
      </c>
      <c r="X3">
        <f t="shared" si="5"/>
        <v>1629.8582331222553</v>
      </c>
      <c r="Y3" cm="1">
        <f t="array" ref="Y3">[2]!PropsSI("D","P",V3,"S",X3,$G$13)</f>
        <v>69.341880703454748</v>
      </c>
      <c r="AA3">
        <f t="shared" si="6"/>
        <v>321.54999999999995</v>
      </c>
      <c r="AB3" cm="1">
        <f t="array" ref="AB3">[2]!PropsSI("T","P",AC3,"H",AD3,$G$13)</f>
        <v>327.03368647185897</v>
      </c>
      <c r="AC3">
        <f t="shared" si="7"/>
        <v>1253337.5107819114</v>
      </c>
      <c r="AD3">
        <f t="shared" si="8"/>
        <v>398025.63327231776</v>
      </c>
      <c r="AE3" cm="1">
        <f t="array" ref="AE3">[2]!PropsSI("S","P",AC3,"H",AD3,$G$13)</f>
        <v>1629.8582331222551</v>
      </c>
      <c r="AF3" cm="1">
        <f t="array" ref="AF3">[2]!PropsSI("D","P",AC3,"H",AD3,$G$13)</f>
        <v>69.341880703454777</v>
      </c>
      <c r="AH3">
        <f t="shared" si="9"/>
        <v>321.54999999999995</v>
      </c>
      <c r="AI3">
        <f t="shared" si="10"/>
        <v>316.54999999999995</v>
      </c>
      <c r="AJ3" cm="1">
        <f t="array" ref="AJ3">[2]!PropsSI("P","T",AH3,"Q",0,$G$13)</f>
        <v>1253337.5107819114</v>
      </c>
      <c r="AK3" cm="1">
        <f t="array" ref="AK3">[2]!PropsSI("H","P",AJ3,"T",AI3,$G$13)</f>
        <v>259857.07638361296</v>
      </c>
      <c r="AL3" cm="1">
        <f t="array" ref="AL3">[2]!PropsSI("S","P",AJ3,"T",AI3,$G$13)</f>
        <v>1200.1553809352849</v>
      </c>
      <c r="AM3" cm="1">
        <f t="array" ref="AM3">[2]!PropsSI("D","P",AJ3,"T",AI3,$G$13)</f>
        <v>1021.1788299133401</v>
      </c>
      <c r="AO3">
        <f t="shared" si="11"/>
        <v>320.54999999999995</v>
      </c>
      <c r="AP3">
        <f t="shared" si="12"/>
        <v>314.54999999999995</v>
      </c>
      <c r="AQ3" cm="1">
        <f t="array" ref="AQ3">[2]!PropsSI("P","T",AO3,"Q",0,$G$13)</f>
        <v>1223430.0517439209</v>
      </c>
      <c r="AR3" cm="1">
        <f t="array" ref="AR3">[2]!PropsSI("H","P",AQ3,"T",AP3,$G$13)</f>
        <v>256899.62030939886</v>
      </c>
      <c r="AS3" cm="1">
        <f t="array" ref="AS3">[2]!PropsSI("S","P",AQ3,"T",AP3,$G$13)</f>
        <v>1190.8754302237403</v>
      </c>
      <c r="AT3" cm="1">
        <f t="array" ref="AT3">[2]!PropsSI("D","P",AQ3,"T",AP3,$G$13)</f>
        <v>1029.7969424710839</v>
      </c>
      <c r="AV3">
        <f t="shared" si="13"/>
        <v>260.14999999999998</v>
      </c>
      <c r="AW3">
        <f t="shared" si="14"/>
        <v>260.14999999999998</v>
      </c>
      <c r="AX3" cm="1">
        <f t="array" ref="AX3">[2]!PropsSI("P","T",AV3,"Q",0,$G$13)</f>
        <v>198287.49024246493</v>
      </c>
      <c r="AY3">
        <f t="shared" si="15"/>
        <v>256899.62030939886</v>
      </c>
      <c r="AZ3" cm="1">
        <f t="array" ref="AZ3">[2]!PropsSI("S","P",AX3,"H",AY3,$G$13)</f>
        <v>1220.6288197552669</v>
      </c>
      <c r="BA3" cm="1">
        <f t="array" ref="BA3">[2]!PropsSI("D","P",AX3,"H",AY3,$G$13)</f>
        <v>26.008622525781899</v>
      </c>
      <c r="BC3">
        <f t="shared" si="16"/>
        <v>258.14999999999998</v>
      </c>
      <c r="BD3">
        <f t="shared" si="17"/>
        <v>260.14999999999998</v>
      </c>
      <c r="BE3" cm="1">
        <f t="array" ref="BE3">[2]!PropsSI("P","T",BC3,"Q",1,$G$13)</f>
        <v>183723.82814975141</v>
      </c>
      <c r="BF3" cm="1">
        <f t="array" ref="BF3">[2]!PropsSI("H","P",BE3,"T",BD3,$G$13)</f>
        <v>355128.23969601718</v>
      </c>
      <c r="BG3" cm="1">
        <f t="array" ref="BG3">[2]!PropsSI("S","P",BE3,"T",BD3,$G$13)</f>
        <v>1603.3816434342573</v>
      </c>
      <c r="BH3" cm="1">
        <f t="array" ref="BH3">[2]!PropsSI("D","P",BE3,"T",BD3,$G$13)</f>
        <v>10.391805422690133</v>
      </c>
      <c r="BI3">
        <f t="shared" si="18"/>
        <v>98.22861938661832</v>
      </c>
      <c r="BJ3">
        <f t="shared" si="19"/>
        <v>37.326901807174785</v>
      </c>
      <c r="BK3">
        <f t="shared" si="20"/>
        <v>-135.55552119379311</v>
      </c>
      <c r="BL3">
        <f t="shared" si="21"/>
        <v>2.6315770833071745</v>
      </c>
      <c r="BM3">
        <f t="shared" si="22"/>
        <v>4.0717665615141962</v>
      </c>
      <c r="BN3">
        <f t="shared" si="23"/>
        <v>0.64629861352575957</v>
      </c>
      <c r="BO3">
        <f t="shared" si="24"/>
        <v>7.3725340657767209</v>
      </c>
    </row>
    <row r="4" spans="1:67" x14ac:dyDescent="0.3">
      <c r="A4">
        <v>3</v>
      </c>
      <c r="B4" s="76">
        <v>45294</v>
      </c>
      <c r="C4">
        <v>16.47</v>
      </c>
      <c r="D4">
        <v>18.829999999999998</v>
      </c>
      <c r="I4">
        <v>3</v>
      </c>
      <c r="J4">
        <f t="shared" si="0"/>
        <v>33.4</v>
      </c>
      <c r="K4">
        <f t="shared" si="1"/>
        <v>321.54999999999995</v>
      </c>
      <c r="M4">
        <f t="shared" si="2"/>
        <v>256.14999999999998</v>
      </c>
      <c r="N4">
        <f t="shared" si="3"/>
        <v>266.14999999999998</v>
      </c>
      <c r="O4" cm="1">
        <f t="array" ref="O4">[2]!PropsSI("P","T",M4,"Q",0,$G$13)</f>
        <v>170000.91143693728</v>
      </c>
      <c r="P4" cm="1">
        <f t="array" ref="P4">[2]!PropsSI("H","P",O4,"T",N4,$G$13)</f>
        <v>360698.73146514298</v>
      </c>
      <c r="Q4" cm="1">
        <f t="array" ref="Q4">[2]!PropsSI("S","P",O4,"T",N4,$G$13)</f>
        <v>1629.8582331222553</v>
      </c>
      <c r="R4" cm="1">
        <f t="array" ref="R4">[2]!PropsSI("D","P",O4,"T",N4,$G$13)</f>
        <v>9.2926033590470212</v>
      </c>
      <c r="T4">
        <f t="shared" si="4"/>
        <v>321.54999999999995</v>
      </c>
      <c r="U4" cm="1">
        <f t="array" ref="U4">[2]!PropsSI("T","P",V4,"S",X4,$G$13)</f>
        <v>327.03368647185903</v>
      </c>
      <c r="V4" cm="1">
        <f t="array" ref="V4">[2]!PropsSI("P","T",T4,"Q",1,$G$13)</f>
        <v>1253337.5107819114</v>
      </c>
      <c r="W4" cm="1">
        <f t="array" ref="W4">[2]!PropsSI("H","P",V4,"S",X4,$G$13)</f>
        <v>398025.63327231776</v>
      </c>
      <c r="X4">
        <f t="shared" si="5"/>
        <v>1629.8582331222553</v>
      </c>
      <c r="Y4" cm="1">
        <f t="array" ref="Y4">[2]!PropsSI("D","P",V4,"S",X4,$G$13)</f>
        <v>69.341880703454748</v>
      </c>
      <c r="AA4">
        <f t="shared" si="6"/>
        <v>321.54999999999995</v>
      </c>
      <c r="AB4" cm="1">
        <f t="array" ref="AB4">[2]!PropsSI("T","P",AC4,"H",AD4,$G$13)</f>
        <v>327.03368647185897</v>
      </c>
      <c r="AC4">
        <f t="shared" si="7"/>
        <v>1253337.5107819114</v>
      </c>
      <c r="AD4">
        <f t="shared" si="8"/>
        <v>398025.63327231776</v>
      </c>
      <c r="AE4" cm="1">
        <f t="array" ref="AE4">[2]!PropsSI("S","P",AC4,"H",AD4,$G$13)</f>
        <v>1629.8582331222551</v>
      </c>
      <c r="AF4" cm="1">
        <f t="array" ref="AF4">[2]!PropsSI("D","P",AC4,"H",AD4,$G$13)</f>
        <v>69.341880703454777</v>
      </c>
      <c r="AH4">
        <f t="shared" si="9"/>
        <v>321.54999999999995</v>
      </c>
      <c r="AI4">
        <f t="shared" si="10"/>
        <v>316.54999999999995</v>
      </c>
      <c r="AJ4" cm="1">
        <f t="array" ref="AJ4">[2]!PropsSI("P","T",AH4,"Q",0,$G$13)</f>
        <v>1253337.5107819114</v>
      </c>
      <c r="AK4" cm="1">
        <f t="array" ref="AK4">[2]!PropsSI("H","P",AJ4,"T",AI4,$G$13)</f>
        <v>259857.07638361296</v>
      </c>
      <c r="AL4" cm="1">
        <f t="array" ref="AL4">[2]!PropsSI("S","P",AJ4,"T",AI4,$G$13)</f>
        <v>1200.1553809352849</v>
      </c>
      <c r="AM4" cm="1">
        <f t="array" ref="AM4">[2]!PropsSI("D","P",AJ4,"T",AI4,$G$13)</f>
        <v>1021.1788299133401</v>
      </c>
      <c r="AO4">
        <f t="shared" si="11"/>
        <v>320.54999999999995</v>
      </c>
      <c r="AP4">
        <f t="shared" si="12"/>
        <v>314.54999999999995</v>
      </c>
      <c r="AQ4" cm="1">
        <f t="array" ref="AQ4">[2]!PropsSI("P","T",AO4,"Q",0,$G$13)</f>
        <v>1223430.0517439209</v>
      </c>
      <c r="AR4" cm="1">
        <f t="array" ref="AR4">[2]!PropsSI("H","P",AQ4,"T",AP4,$G$13)</f>
        <v>256899.62030939886</v>
      </c>
      <c r="AS4" cm="1">
        <f t="array" ref="AS4">[2]!PropsSI("S","P",AQ4,"T",AP4,$G$13)</f>
        <v>1190.8754302237403</v>
      </c>
      <c r="AT4" cm="1">
        <f t="array" ref="AT4">[2]!PropsSI("D","P",AQ4,"T",AP4,$G$13)</f>
        <v>1029.7969424710839</v>
      </c>
      <c r="AV4">
        <f t="shared" si="13"/>
        <v>260.14999999999998</v>
      </c>
      <c r="AW4">
        <f t="shared" si="14"/>
        <v>260.14999999999998</v>
      </c>
      <c r="AX4" cm="1">
        <f t="array" ref="AX4">[2]!PropsSI("P","T",AV4,"Q",0,$G$13)</f>
        <v>198287.49024246493</v>
      </c>
      <c r="AY4">
        <f t="shared" si="15"/>
        <v>256899.62030939886</v>
      </c>
      <c r="AZ4" cm="1">
        <f t="array" ref="AZ4">[2]!PropsSI("S","P",AX4,"H",AY4,$G$13)</f>
        <v>1220.6288197552669</v>
      </c>
      <c r="BA4" cm="1">
        <f t="array" ref="BA4">[2]!PropsSI("D","P",AX4,"H",AY4,$G$13)</f>
        <v>26.008622525781899</v>
      </c>
      <c r="BC4">
        <f t="shared" si="16"/>
        <v>258.14999999999998</v>
      </c>
      <c r="BD4">
        <f t="shared" si="17"/>
        <v>260.14999999999998</v>
      </c>
      <c r="BE4" cm="1">
        <f t="array" ref="BE4">[2]!PropsSI("P","T",BC4,"Q",1,$G$13)</f>
        <v>183723.82814975141</v>
      </c>
      <c r="BF4" cm="1">
        <f t="array" ref="BF4">[2]!PropsSI("H","P",BE4,"T",BD4,$G$13)</f>
        <v>355128.23969601718</v>
      </c>
      <c r="BG4" cm="1">
        <f t="array" ref="BG4">[2]!PropsSI("S","P",BE4,"T",BD4,$G$13)</f>
        <v>1603.3816434342573</v>
      </c>
      <c r="BH4" cm="1">
        <f t="array" ref="BH4">[2]!PropsSI("D","P",BE4,"T",BD4,$G$13)</f>
        <v>10.391805422690133</v>
      </c>
      <c r="BI4">
        <f t="shared" si="18"/>
        <v>98.22861938661832</v>
      </c>
      <c r="BJ4">
        <f t="shared" si="19"/>
        <v>37.326901807174785</v>
      </c>
      <c r="BK4">
        <f t="shared" si="20"/>
        <v>-135.55552119379311</v>
      </c>
      <c r="BL4">
        <f t="shared" si="21"/>
        <v>2.6315770833071745</v>
      </c>
      <c r="BM4">
        <f t="shared" si="22"/>
        <v>4.0717665615141962</v>
      </c>
      <c r="BN4">
        <f t="shared" si="23"/>
        <v>0.64629861352575957</v>
      </c>
      <c r="BO4">
        <f t="shared" si="24"/>
        <v>7.3725340657767209</v>
      </c>
    </row>
    <row r="5" spans="1:67" x14ac:dyDescent="0.3">
      <c r="A5">
        <v>4</v>
      </c>
      <c r="B5" s="76">
        <v>45295</v>
      </c>
      <c r="C5">
        <v>16.93</v>
      </c>
      <c r="D5">
        <v>18.940000000000001</v>
      </c>
      <c r="I5">
        <v>4</v>
      </c>
      <c r="J5">
        <f t="shared" si="0"/>
        <v>33.4</v>
      </c>
      <c r="K5">
        <f t="shared" si="1"/>
        <v>321.54999999999995</v>
      </c>
      <c r="M5">
        <f t="shared" si="2"/>
        <v>256.14999999999998</v>
      </c>
      <c r="N5">
        <f t="shared" si="3"/>
        <v>266.14999999999998</v>
      </c>
      <c r="O5" cm="1">
        <f t="array" ref="O5">[2]!PropsSI("P","T",M5,"Q",0,$G$13)</f>
        <v>170000.91143693728</v>
      </c>
      <c r="P5" cm="1">
        <f t="array" ref="P5">[2]!PropsSI("H","P",O5,"T",N5,$G$13)</f>
        <v>360698.73146514298</v>
      </c>
      <c r="Q5" cm="1">
        <f t="array" ref="Q5">[2]!PropsSI("S","P",O5,"T",N5,$G$13)</f>
        <v>1629.8582331222553</v>
      </c>
      <c r="R5" cm="1">
        <f t="array" ref="R5">[2]!PropsSI("D","P",O5,"T",N5,$G$13)</f>
        <v>9.2926033590470212</v>
      </c>
      <c r="T5">
        <f t="shared" si="4"/>
        <v>321.54999999999995</v>
      </c>
      <c r="U5" cm="1">
        <f t="array" ref="U5">[2]!PropsSI("T","P",V5,"S",X5,$G$13)</f>
        <v>327.03368647185903</v>
      </c>
      <c r="V5" cm="1">
        <f t="array" ref="V5">[2]!PropsSI("P","T",T5,"Q",1,$G$13)</f>
        <v>1253337.5107819114</v>
      </c>
      <c r="W5" cm="1">
        <f t="array" ref="W5">[2]!PropsSI("H","P",V5,"S",X5,$G$13)</f>
        <v>398025.63327231776</v>
      </c>
      <c r="X5">
        <f t="shared" si="5"/>
        <v>1629.8582331222553</v>
      </c>
      <c r="Y5" cm="1">
        <f t="array" ref="Y5">[2]!PropsSI("D","P",V5,"S",X5,$G$13)</f>
        <v>69.341880703454748</v>
      </c>
      <c r="AA5">
        <f t="shared" si="6"/>
        <v>321.54999999999995</v>
      </c>
      <c r="AB5" cm="1">
        <f t="array" ref="AB5">[2]!PropsSI("T","P",AC5,"H",AD5,$G$13)</f>
        <v>327.03368647185897</v>
      </c>
      <c r="AC5">
        <f t="shared" si="7"/>
        <v>1253337.5107819114</v>
      </c>
      <c r="AD5">
        <f t="shared" si="8"/>
        <v>398025.63327231776</v>
      </c>
      <c r="AE5" cm="1">
        <f t="array" ref="AE5">[2]!PropsSI("S","P",AC5,"H",AD5,$G$13)</f>
        <v>1629.8582331222551</v>
      </c>
      <c r="AF5" cm="1">
        <f t="array" ref="AF5">[2]!PropsSI("D","P",AC5,"H",AD5,$G$13)</f>
        <v>69.341880703454777</v>
      </c>
      <c r="AH5">
        <f t="shared" si="9"/>
        <v>321.54999999999995</v>
      </c>
      <c r="AI5">
        <f t="shared" si="10"/>
        <v>316.54999999999995</v>
      </c>
      <c r="AJ5" cm="1">
        <f t="array" ref="AJ5">[2]!PropsSI("P","T",AH5,"Q",0,$G$13)</f>
        <v>1253337.5107819114</v>
      </c>
      <c r="AK5" cm="1">
        <f t="array" ref="AK5">[2]!PropsSI("H","P",AJ5,"T",AI5,$G$13)</f>
        <v>259857.07638361296</v>
      </c>
      <c r="AL5" cm="1">
        <f t="array" ref="AL5">[2]!PropsSI("S","P",AJ5,"T",AI5,$G$13)</f>
        <v>1200.1553809352849</v>
      </c>
      <c r="AM5" cm="1">
        <f t="array" ref="AM5">[2]!PropsSI("D","P",AJ5,"T",AI5,$G$13)</f>
        <v>1021.1788299133401</v>
      </c>
      <c r="AO5">
        <f t="shared" si="11"/>
        <v>320.54999999999995</v>
      </c>
      <c r="AP5">
        <f t="shared" si="12"/>
        <v>314.54999999999995</v>
      </c>
      <c r="AQ5" cm="1">
        <f t="array" ref="AQ5">[2]!PropsSI("P","T",AO5,"Q",0,$G$13)</f>
        <v>1223430.0517439209</v>
      </c>
      <c r="AR5" cm="1">
        <f t="array" ref="AR5">[2]!PropsSI("H","P",AQ5,"T",AP5,$G$13)</f>
        <v>256899.62030939886</v>
      </c>
      <c r="AS5" cm="1">
        <f t="array" ref="AS5">[2]!PropsSI("S","P",AQ5,"T",AP5,$G$13)</f>
        <v>1190.8754302237403</v>
      </c>
      <c r="AT5" cm="1">
        <f t="array" ref="AT5">[2]!PropsSI("D","P",AQ5,"T",AP5,$G$13)</f>
        <v>1029.7969424710839</v>
      </c>
      <c r="AV5">
        <f t="shared" si="13"/>
        <v>260.14999999999998</v>
      </c>
      <c r="AW5">
        <f t="shared" si="14"/>
        <v>260.14999999999998</v>
      </c>
      <c r="AX5" cm="1">
        <f t="array" ref="AX5">[2]!PropsSI("P","T",AV5,"Q",0,$G$13)</f>
        <v>198287.49024246493</v>
      </c>
      <c r="AY5">
        <f t="shared" si="15"/>
        <v>256899.62030939886</v>
      </c>
      <c r="AZ5" cm="1">
        <f t="array" ref="AZ5">[2]!PropsSI("S","P",AX5,"H",AY5,$G$13)</f>
        <v>1220.6288197552669</v>
      </c>
      <c r="BA5" cm="1">
        <f t="array" ref="BA5">[2]!PropsSI("D","P",AX5,"H",AY5,$G$13)</f>
        <v>26.008622525781899</v>
      </c>
      <c r="BC5">
        <f t="shared" si="16"/>
        <v>258.14999999999998</v>
      </c>
      <c r="BD5">
        <f t="shared" si="17"/>
        <v>260.14999999999998</v>
      </c>
      <c r="BE5" cm="1">
        <f t="array" ref="BE5">[2]!PropsSI("P","T",BC5,"Q",1,$G$13)</f>
        <v>183723.82814975141</v>
      </c>
      <c r="BF5" cm="1">
        <f t="array" ref="BF5">[2]!PropsSI("H","P",BE5,"T",BD5,$G$13)</f>
        <v>355128.23969601718</v>
      </c>
      <c r="BG5" cm="1">
        <f t="array" ref="BG5">[2]!PropsSI("S","P",BE5,"T",BD5,$G$13)</f>
        <v>1603.3816434342573</v>
      </c>
      <c r="BH5" cm="1">
        <f t="array" ref="BH5">[2]!PropsSI("D","P",BE5,"T",BD5,$G$13)</f>
        <v>10.391805422690133</v>
      </c>
      <c r="BI5">
        <f t="shared" si="18"/>
        <v>98.22861938661832</v>
      </c>
      <c r="BJ5">
        <f t="shared" si="19"/>
        <v>37.326901807174785</v>
      </c>
      <c r="BK5">
        <f t="shared" si="20"/>
        <v>-135.55552119379311</v>
      </c>
      <c r="BL5">
        <f t="shared" si="21"/>
        <v>2.6315770833071745</v>
      </c>
      <c r="BM5">
        <f t="shared" si="22"/>
        <v>4.0717665615141962</v>
      </c>
      <c r="BN5">
        <f t="shared" si="23"/>
        <v>0.64629861352575957</v>
      </c>
      <c r="BO5">
        <f t="shared" si="24"/>
        <v>7.3725340657767209</v>
      </c>
    </row>
    <row r="6" spans="1:67" x14ac:dyDescent="0.3">
      <c r="A6">
        <v>5</v>
      </c>
      <c r="B6" s="76">
        <v>45296</v>
      </c>
      <c r="C6">
        <v>15.82</v>
      </c>
      <c r="D6">
        <v>17.100000000000001</v>
      </c>
      <c r="I6">
        <v>5</v>
      </c>
      <c r="J6">
        <f t="shared" si="0"/>
        <v>33.4</v>
      </c>
      <c r="K6">
        <f t="shared" si="1"/>
        <v>321.54999999999995</v>
      </c>
      <c r="M6">
        <f t="shared" si="2"/>
        <v>256.14999999999998</v>
      </c>
      <c r="N6">
        <f t="shared" si="3"/>
        <v>266.14999999999998</v>
      </c>
      <c r="O6" cm="1">
        <f t="array" ref="O6">[2]!PropsSI("P","T",M6,"Q",0,$G$13)</f>
        <v>170000.91143693728</v>
      </c>
      <c r="P6" cm="1">
        <f t="array" ref="P6">[2]!PropsSI("H","P",O6,"T",N6,$G$13)</f>
        <v>360698.73146514298</v>
      </c>
      <c r="Q6" cm="1">
        <f t="array" ref="Q6">[2]!PropsSI("S","P",O6,"T",N6,$G$13)</f>
        <v>1629.8582331222553</v>
      </c>
      <c r="R6" cm="1">
        <f t="array" ref="R6">[2]!PropsSI("D","P",O6,"T",N6,$G$13)</f>
        <v>9.2926033590470212</v>
      </c>
      <c r="T6">
        <f t="shared" si="4"/>
        <v>321.54999999999995</v>
      </c>
      <c r="U6" cm="1">
        <f t="array" ref="U6">[2]!PropsSI("T","P",V6,"S",X6,$G$13)</f>
        <v>327.03368647185903</v>
      </c>
      <c r="V6" cm="1">
        <f t="array" ref="V6">[2]!PropsSI("P","T",T6,"Q",1,$G$13)</f>
        <v>1253337.5107819114</v>
      </c>
      <c r="W6" cm="1">
        <f t="array" ref="W6">[2]!PropsSI("H","P",V6,"S",X6,$G$13)</f>
        <v>398025.63327231776</v>
      </c>
      <c r="X6">
        <f t="shared" si="5"/>
        <v>1629.8582331222553</v>
      </c>
      <c r="Y6" cm="1">
        <f t="array" ref="Y6">[2]!PropsSI("D","P",V6,"S",X6,$G$13)</f>
        <v>69.341880703454748</v>
      </c>
      <c r="AA6">
        <f t="shared" si="6"/>
        <v>321.54999999999995</v>
      </c>
      <c r="AB6" cm="1">
        <f t="array" ref="AB6">[2]!PropsSI("T","P",AC6,"H",AD6,$G$13)</f>
        <v>327.03368647185897</v>
      </c>
      <c r="AC6">
        <f t="shared" si="7"/>
        <v>1253337.5107819114</v>
      </c>
      <c r="AD6">
        <f t="shared" si="8"/>
        <v>398025.63327231776</v>
      </c>
      <c r="AE6" cm="1">
        <f t="array" ref="AE6">[2]!PropsSI("S","P",AC6,"H",AD6,$G$13)</f>
        <v>1629.8582331222551</v>
      </c>
      <c r="AF6" cm="1">
        <f t="array" ref="AF6">[2]!PropsSI("D","P",AC6,"H",AD6,$G$13)</f>
        <v>69.341880703454777</v>
      </c>
      <c r="AH6">
        <f t="shared" si="9"/>
        <v>321.54999999999995</v>
      </c>
      <c r="AI6">
        <f t="shared" si="10"/>
        <v>316.54999999999995</v>
      </c>
      <c r="AJ6" cm="1">
        <f t="array" ref="AJ6">[2]!PropsSI("P","T",AH6,"Q",0,$G$13)</f>
        <v>1253337.5107819114</v>
      </c>
      <c r="AK6" cm="1">
        <f t="array" ref="AK6">[2]!PropsSI("H","P",AJ6,"T",AI6,$G$13)</f>
        <v>259857.07638361296</v>
      </c>
      <c r="AL6" cm="1">
        <f t="array" ref="AL6">[2]!PropsSI("S","P",AJ6,"T",AI6,$G$13)</f>
        <v>1200.1553809352849</v>
      </c>
      <c r="AM6" cm="1">
        <f t="array" ref="AM6">[2]!PropsSI("D","P",AJ6,"T",AI6,$G$13)</f>
        <v>1021.1788299133401</v>
      </c>
      <c r="AO6">
        <f t="shared" si="11"/>
        <v>320.54999999999995</v>
      </c>
      <c r="AP6">
        <f t="shared" si="12"/>
        <v>314.54999999999995</v>
      </c>
      <c r="AQ6" cm="1">
        <f t="array" ref="AQ6">[2]!PropsSI("P","T",AO6,"Q",0,$G$13)</f>
        <v>1223430.0517439209</v>
      </c>
      <c r="AR6" cm="1">
        <f t="array" ref="AR6">[2]!PropsSI("H","P",AQ6,"T",AP6,$G$13)</f>
        <v>256899.62030939886</v>
      </c>
      <c r="AS6" cm="1">
        <f t="array" ref="AS6">[2]!PropsSI("S","P",AQ6,"T",AP6,$G$13)</f>
        <v>1190.8754302237403</v>
      </c>
      <c r="AT6" cm="1">
        <f t="array" ref="AT6">[2]!PropsSI("D","P",AQ6,"T",AP6,$G$13)</f>
        <v>1029.7969424710839</v>
      </c>
      <c r="AV6">
        <f t="shared" si="13"/>
        <v>260.14999999999998</v>
      </c>
      <c r="AW6">
        <f t="shared" si="14"/>
        <v>260.14999999999998</v>
      </c>
      <c r="AX6" cm="1">
        <f t="array" ref="AX6">[2]!PropsSI("P","T",AV6,"Q",0,$G$13)</f>
        <v>198287.49024246493</v>
      </c>
      <c r="AY6">
        <f t="shared" si="15"/>
        <v>256899.62030939886</v>
      </c>
      <c r="AZ6" cm="1">
        <f t="array" ref="AZ6">[2]!PropsSI("S","P",AX6,"H",AY6,$G$13)</f>
        <v>1220.6288197552669</v>
      </c>
      <c r="BA6" cm="1">
        <f t="array" ref="BA6">[2]!PropsSI("D","P",AX6,"H",AY6,$G$13)</f>
        <v>26.008622525781899</v>
      </c>
      <c r="BC6">
        <f t="shared" si="16"/>
        <v>258.14999999999998</v>
      </c>
      <c r="BD6">
        <f t="shared" si="17"/>
        <v>260.14999999999998</v>
      </c>
      <c r="BE6" cm="1">
        <f t="array" ref="BE6">[2]!PropsSI("P","T",BC6,"Q",1,$G$13)</f>
        <v>183723.82814975141</v>
      </c>
      <c r="BF6" cm="1">
        <f t="array" ref="BF6">[2]!PropsSI("H","P",BE6,"T",BD6,$G$13)</f>
        <v>355128.23969601718</v>
      </c>
      <c r="BG6" cm="1">
        <f t="array" ref="BG6">[2]!PropsSI("S","P",BE6,"T",BD6,$G$13)</f>
        <v>1603.3816434342573</v>
      </c>
      <c r="BH6" cm="1">
        <f t="array" ref="BH6">[2]!PropsSI("D","P",BE6,"T",BD6,$G$13)</f>
        <v>10.391805422690133</v>
      </c>
      <c r="BI6">
        <f t="shared" si="18"/>
        <v>98.22861938661832</v>
      </c>
      <c r="BJ6">
        <f t="shared" si="19"/>
        <v>37.326901807174785</v>
      </c>
      <c r="BK6">
        <f t="shared" si="20"/>
        <v>-135.55552119379311</v>
      </c>
      <c r="BL6">
        <f t="shared" si="21"/>
        <v>2.6315770833071745</v>
      </c>
      <c r="BM6">
        <f t="shared" si="22"/>
        <v>4.0717665615141962</v>
      </c>
      <c r="BN6">
        <f t="shared" si="23"/>
        <v>0.64629861352575957</v>
      </c>
      <c r="BO6">
        <f t="shared" si="24"/>
        <v>7.3725340657767209</v>
      </c>
    </row>
    <row r="7" spans="1:67" x14ac:dyDescent="0.3">
      <c r="A7">
        <v>6</v>
      </c>
      <c r="B7" s="76">
        <v>45297</v>
      </c>
      <c r="C7">
        <v>14.23</v>
      </c>
      <c r="D7">
        <v>15.09</v>
      </c>
      <c r="I7">
        <v>6</v>
      </c>
      <c r="J7">
        <f t="shared" si="0"/>
        <v>33.4</v>
      </c>
      <c r="K7">
        <f t="shared" si="1"/>
        <v>321.54999999999995</v>
      </c>
      <c r="M7">
        <f t="shared" si="2"/>
        <v>256.14999999999998</v>
      </c>
      <c r="N7">
        <f t="shared" si="3"/>
        <v>266.14999999999998</v>
      </c>
      <c r="O7" cm="1">
        <f t="array" ref="O7">[2]!PropsSI("P","T",M7,"Q",0,$G$13)</f>
        <v>170000.91143693728</v>
      </c>
      <c r="P7" cm="1">
        <f t="array" ref="P7">[2]!PropsSI("H","P",O7,"T",N7,$G$13)</f>
        <v>360698.73146514298</v>
      </c>
      <c r="Q7" cm="1">
        <f t="array" ref="Q7">[2]!PropsSI("S","P",O7,"T",N7,$G$13)</f>
        <v>1629.8582331222553</v>
      </c>
      <c r="R7" cm="1">
        <f t="array" ref="R7">[2]!PropsSI("D","P",O7,"T",N7,$G$13)</f>
        <v>9.2926033590470212</v>
      </c>
      <c r="T7">
        <f t="shared" si="4"/>
        <v>321.54999999999995</v>
      </c>
      <c r="U7" cm="1">
        <f t="array" ref="U7">[2]!PropsSI("T","P",V7,"S",X7,$G$13)</f>
        <v>327.03368647185903</v>
      </c>
      <c r="V7" cm="1">
        <f t="array" ref="V7">[2]!PropsSI("P","T",T7,"Q",1,$G$13)</f>
        <v>1253337.5107819114</v>
      </c>
      <c r="W7" cm="1">
        <f t="array" ref="W7">[2]!PropsSI("H","P",V7,"S",X7,$G$13)</f>
        <v>398025.63327231776</v>
      </c>
      <c r="X7">
        <f t="shared" si="5"/>
        <v>1629.8582331222553</v>
      </c>
      <c r="Y7" cm="1">
        <f t="array" ref="Y7">[2]!PropsSI("D","P",V7,"S",X7,$G$13)</f>
        <v>69.341880703454748</v>
      </c>
      <c r="AA7">
        <f t="shared" si="6"/>
        <v>321.54999999999995</v>
      </c>
      <c r="AB7" cm="1">
        <f t="array" ref="AB7">[2]!PropsSI("T","P",AC7,"H",AD7,$G$13)</f>
        <v>327.03368647185897</v>
      </c>
      <c r="AC7">
        <f t="shared" si="7"/>
        <v>1253337.5107819114</v>
      </c>
      <c r="AD7">
        <f t="shared" si="8"/>
        <v>398025.63327231776</v>
      </c>
      <c r="AE7" cm="1">
        <f t="array" ref="AE7">[2]!PropsSI("S","P",AC7,"H",AD7,$G$13)</f>
        <v>1629.8582331222551</v>
      </c>
      <c r="AF7" cm="1">
        <f t="array" ref="AF7">[2]!PropsSI("D","P",AC7,"H",AD7,$G$13)</f>
        <v>69.341880703454777</v>
      </c>
      <c r="AH7">
        <f t="shared" si="9"/>
        <v>321.54999999999995</v>
      </c>
      <c r="AI7">
        <f t="shared" si="10"/>
        <v>316.54999999999995</v>
      </c>
      <c r="AJ7" cm="1">
        <f t="array" ref="AJ7">[2]!PropsSI("P","T",AH7,"Q",0,$G$13)</f>
        <v>1253337.5107819114</v>
      </c>
      <c r="AK7" cm="1">
        <f t="array" ref="AK7">[2]!PropsSI("H","P",AJ7,"T",AI7,$G$13)</f>
        <v>259857.07638361296</v>
      </c>
      <c r="AL7" cm="1">
        <f t="array" ref="AL7">[2]!PropsSI("S","P",AJ7,"T",AI7,$G$13)</f>
        <v>1200.1553809352849</v>
      </c>
      <c r="AM7" cm="1">
        <f t="array" ref="AM7">[2]!PropsSI("D","P",AJ7,"T",AI7,$G$13)</f>
        <v>1021.1788299133401</v>
      </c>
      <c r="AO7">
        <f t="shared" si="11"/>
        <v>320.54999999999995</v>
      </c>
      <c r="AP7">
        <f t="shared" si="12"/>
        <v>314.54999999999995</v>
      </c>
      <c r="AQ7" cm="1">
        <f t="array" ref="AQ7">[2]!PropsSI("P","T",AO7,"Q",0,$G$13)</f>
        <v>1223430.0517439209</v>
      </c>
      <c r="AR7" cm="1">
        <f t="array" ref="AR7">[2]!PropsSI("H","P",AQ7,"T",AP7,$G$13)</f>
        <v>256899.62030939886</v>
      </c>
      <c r="AS7" cm="1">
        <f t="array" ref="AS7">[2]!PropsSI("S","P",AQ7,"T",AP7,$G$13)</f>
        <v>1190.8754302237403</v>
      </c>
      <c r="AT7" cm="1">
        <f t="array" ref="AT7">[2]!PropsSI("D","P",AQ7,"T",AP7,$G$13)</f>
        <v>1029.7969424710839</v>
      </c>
      <c r="AV7">
        <f t="shared" si="13"/>
        <v>260.14999999999998</v>
      </c>
      <c r="AW7">
        <f t="shared" si="14"/>
        <v>260.14999999999998</v>
      </c>
      <c r="AX7" cm="1">
        <f t="array" ref="AX7">[2]!PropsSI("P","T",AV7,"Q",0,$G$13)</f>
        <v>198287.49024246493</v>
      </c>
      <c r="AY7">
        <f t="shared" si="15"/>
        <v>256899.62030939886</v>
      </c>
      <c r="AZ7" cm="1">
        <f t="array" ref="AZ7">[2]!PropsSI("S","P",AX7,"H",AY7,$G$13)</f>
        <v>1220.6288197552669</v>
      </c>
      <c r="BA7" cm="1">
        <f t="array" ref="BA7">[2]!PropsSI("D","P",AX7,"H",AY7,$G$13)</f>
        <v>26.008622525781899</v>
      </c>
      <c r="BC7">
        <f t="shared" si="16"/>
        <v>258.14999999999998</v>
      </c>
      <c r="BD7">
        <f t="shared" si="17"/>
        <v>260.14999999999998</v>
      </c>
      <c r="BE7" cm="1">
        <f t="array" ref="BE7">[2]!PropsSI("P","T",BC7,"Q",1,$G$13)</f>
        <v>183723.82814975141</v>
      </c>
      <c r="BF7" cm="1">
        <f t="array" ref="BF7">[2]!PropsSI("H","P",BE7,"T",BD7,$G$13)</f>
        <v>355128.23969601718</v>
      </c>
      <c r="BG7" cm="1">
        <f t="array" ref="BG7">[2]!PropsSI("S","P",BE7,"T",BD7,$G$13)</f>
        <v>1603.3816434342573</v>
      </c>
      <c r="BH7" cm="1">
        <f t="array" ref="BH7">[2]!PropsSI("D","P",BE7,"T",BD7,$G$13)</f>
        <v>10.391805422690133</v>
      </c>
      <c r="BI7">
        <f t="shared" si="18"/>
        <v>98.22861938661832</v>
      </c>
      <c r="BJ7">
        <f t="shared" si="19"/>
        <v>37.326901807174785</v>
      </c>
      <c r="BK7">
        <f t="shared" si="20"/>
        <v>-135.55552119379311</v>
      </c>
      <c r="BL7">
        <f t="shared" si="21"/>
        <v>2.6315770833071745</v>
      </c>
      <c r="BM7">
        <f t="shared" si="22"/>
        <v>4.0717665615141962</v>
      </c>
      <c r="BN7">
        <f t="shared" si="23"/>
        <v>0.64629861352575957</v>
      </c>
      <c r="BO7">
        <f t="shared" si="24"/>
        <v>7.3725340657767209</v>
      </c>
    </row>
    <row r="8" spans="1:67" x14ac:dyDescent="0.3">
      <c r="A8">
        <v>7</v>
      </c>
      <c r="B8" s="76">
        <v>45298</v>
      </c>
      <c r="C8">
        <v>13.97</v>
      </c>
      <c r="D8">
        <v>14.41</v>
      </c>
      <c r="I8">
        <v>7</v>
      </c>
      <c r="J8">
        <f t="shared" si="0"/>
        <v>33.4</v>
      </c>
      <c r="K8">
        <f t="shared" si="1"/>
        <v>321.54999999999995</v>
      </c>
      <c r="M8">
        <f t="shared" si="2"/>
        <v>256.14999999999998</v>
      </c>
      <c r="N8">
        <f t="shared" si="3"/>
        <v>266.14999999999998</v>
      </c>
      <c r="O8" cm="1">
        <f t="array" ref="O8">[2]!PropsSI("P","T",M8,"Q",0,$G$13)</f>
        <v>170000.91143693728</v>
      </c>
      <c r="P8" cm="1">
        <f t="array" ref="P8">[2]!PropsSI("H","P",O8,"T",N8,$G$13)</f>
        <v>360698.73146514298</v>
      </c>
      <c r="Q8" cm="1">
        <f t="array" ref="Q8">[2]!PropsSI("S","P",O8,"T",N8,$G$13)</f>
        <v>1629.8582331222553</v>
      </c>
      <c r="R8" cm="1">
        <f t="array" ref="R8">[2]!PropsSI("D","P",O8,"T",N8,$G$13)</f>
        <v>9.2926033590470212</v>
      </c>
      <c r="T8">
        <f t="shared" si="4"/>
        <v>321.54999999999995</v>
      </c>
      <c r="U8" cm="1">
        <f t="array" ref="U8">[2]!PropsSI("T","P",V8,"S",X8,$G$13)</f>
        <v>327.03368647185903</v>
      </c>
      <c r="V8" cm="1">
        <f t="array" ref="V8">[2]!PropsSI("P","T",T8,"Q",1,$G$13)</f>
        <v>1253337.5107819114</v>
      </c>
      <c r="W8" cm="1">
        <f t="array" ref="W8">[2]!PropsSI("H","P",V8,"S",X8,$G$13)</f>
        <v>398025.63327231776</v>
      </c>
      <c r="X8">
        <f t="shared" si="5"/>
        <v>1629.8582331222553</v>
      </c>
      <c r="Y8" cm="1">
        <f t="array" ref="Y8">[2]!PropsSI("D","P",V8,"S",X8,$G$13)</f>
        <v>69.341880703454748</v>
      </c>
      <c r="AA8">
        <f t="shared" si="6"/>
        <v>321.54999999999995</v>
      </c>
      <c r="AB8" cm="1">
        <f t="array" ref="AB8">[2]!PropsSI("T","P",AC8,"H",AD8,$G$13)</f>
        <v>327.03368647185897</v>
      </c>
      <c r="AC8">
        <f t="shared" si="7"/>
        <v>1253337.5107819114</v>
      </c>
      <c r="AD8">
        <f t="shared" si="8"/>
        <v>398025.63327231776</v>
      </c>
      <c r="AE8" cm="1">
        <f t="array" ref="AE8">[2]!PropsSI("S","P",AC8,"H",AD8,$G$13)</f>
        <v>1629.8582331222551</v>
      </c>
      <c r="AF8" cm="1">
        <f t="array" ref="AF8">[2]!PropsSI("D","P",AC8,"H",AD8,$G$13)</f>
        <v>69.341880703454777</v>
      </c>
      <c r="AH8">
        <f t="shared" si="9"/>
        <v>321.54999999999995</v>
      </c>
      <c r="AI8">
        <f t="shared" si="10"/>
        <v>316.54999999999995</v>
      </c>
      <c r="AJ8" cm="1">
        <f t="array" ref="AJ8">[2]!PropsSI("P","T",AH8,"Q",0,$G$13)</f>
        <v>1253337.5107819114</v>
      </c>
      <c r="AK8" cm="1">
        <f t="array" ref="AK8">[2]!PropsSI("H","P",AJ8,"T",AI8,$G$13)</f>
        <v>259857.07638361296</v>
      </c>
      <c r="AL8" cm="1">
        <f t="array" ref="AL8">[2]!PropsSI("S","P",AJ8,"T",AI8,$G$13)</f>
        <v>1200.1553809352849</v>
      </c>
      <c r="AM8" cm="1">
        <f t="array" ref="AM8">[2]!PropsSI("D","P",AJ8,"T",AI8,$G$13)</f>
        <v>1021.1788299133401</v>
      </c>
      <c r="AO8">
        <f t="shared" si="11"/>
        <v>320.54999999999995</v>
      </c>
      <c r="AP8">
        <f t="shared" si="12"/>
        <v>314.54999999999995</v>
      </c>
      <c r="AQ8" cm="1">
        <f t="array" ref="AQ8">[2]!PropsSI("P","T",AO8,"Q",0,$G$13)</f>
        <v>1223430.0517439209</v>
      </c>
      <c r="AR8" cm="1">
        <f t="array" ref="AR8">[2]!PropsSI("H","P",AQ8,"T",AP8,$G$13)</f>
        <v>256899.62030939886</v>
      </c>
      <c r="AS8" cm="1">
        <f t="array" ref="AS8">[2]!PropsSI("S","P",AQ8,"T",AP8,$G$13)</f>
        <v>1190.8754302237403</v>
      </c>
      <c r="AT8" cm="1">
        <f t="array" ref="AT8">[2]!PropsSI("D","P",AQ8,"T",AP8,$G$13)</f>
        <v>1029.7969424710839</v>
      </c>
      <c r="AV8">
        <f t="shared" si="13"/>
        <v>260.14999999999998</v>
      </c>
      <c r="AW8">
        <f t="shared" si="14"/>
        <v>260.14999999999998</v>
      </c>
      <c r="AX8" cm="1">
        <f t="array" ref="AX8">[2]!PropsSI("P","T",AV8,"Q",0,$G$13)</f>
        <v>198287.49024246493</v>
      </c>
      <c r="AY8">
        <f t="shared" si="15"/>
        <v>256899.62030939886</v>
      </c>
      <c r="AZ8" cm="1">
        <f t="array" ref="AZ8">[2]!PropsSI("S","P",AX8,"H",AY8,$G$13)</f>
        <v>1220.6288197552669</v>
      </c>
      <c r="BA8" cm="1">
        <f t="array" ref="BA8">[2]!PropsSI("D","P",AX8,"H",AY8,$G$13)</f>
        <v>26.008622525781899</v>
      </c>
      <c r="BC8">
        <f t="shared" si="16"/>
        <v>258.14999999999998</v>
      </c>
      <c r="BD8">
        <f t="shared" si="17"/>
        <v>260.14999999999998</v>
      </c>
      <c r="BE8" cm="1">
        <f t="array" ref="BE8">[2]!PropsSI("P","T",BC8,"Q",1,$G$13)</f>
        <v>183723.82814975141</v>
      </c>
      <c r="BF8" cm="1">
        <f t="array" ref="BF8">[2]!PropsSI("H","P",BE8,"T",BD8,$G$13)</f>
        <v>355128.23969601718</v>
      </c>
      <c r="BG8" cm="1">
        <f t="array" ref="BG8">[2]!PropsSI("S","P",BE8,"T",BD8,$G$13)</f>
        <v>1603.3816434342573</v>
      </c>
      <c r="BH8" cm="1">
        <f t="array" ref="BH8">[2]!PropsSI("D","P",BE8,"T",BD8,$G$13)</f>
        <v>10.391805422690133</v>
      </c>
      <c r="BI8">
        <f t="shared" si="18"/>
        <v>98.22861938661832</v>
      </c>
      <c r="BJ8">
        <f t="shared" si="19"/>
        <v>37.326901807174785</v>
      </c>
      <c r="BK8">
        <f t="shared" si="20"/>
        <v>-135.55552119379311</v>
      </c>
      <c r="BL8">
        <f t="shared" si="21"/>
        <v>2.6315770833071745</v>
      </c>
      <c r="BM8">
        <f t="shared" si="22"/>
        <v>4.0717665615141962</v>
      </c>
      <c r="BN8">
        <f t="shared" si="23"/>
        <v>0.64629861352575957</v>
      </c>
      <c r="BO8">
        <f t="shared" si="24"/>
        <v>7.3725340657767209</v>
      </c>
    </row>
    <row r="9" spans="1:67" x14ac:dyDescent="0.3">
      <c r="A9">
        <v>8</v>
      </c>
      <c r="B9" s="76">
        <v>45299</v>
      </c>
      <c r="C9">
        <v>13.14</v>
      </c>
      <c r="D9">
        <v>13.89</v>
      </c>
      <c r="I9">
        <v>8</v>
      </c>
      <c r="J9">
        <f t="shared" si="0"/>
        <v>33.4</v>
      </c>
      <c r="K9">
        <f t="shared" si="1"/>
        <v>321.54999999999995</v>
      </c>
      <c r="M9">
        <f t="shared" si="2"/>
        <v>256.14999999999998</v>
      </c>
      <c r="N9">
        <f t="shared" si="3"/>
        <v>266.14999999999998</v>
      </c>
      <c r="O9" cm="1">
        <f t="array" ref="O9">[2]!PropsSI("P","T",M9,"Q",0,$G$13)</f>
        <v>170000.91143693728</v>
      </c>
      <c r="P9" cm="1">
        <f t="array" ref="P9">[2]!PropsSI("H","P",O9,"T",N9,$G$13)</f>
        <v>360698.73146514298</v>
      </c>
      <c r="Q9" cm="1">
        <f t="array" ref="Q9">[2]!PropsSI("S","P",O9,"T",N9,$G$13)</f>
        <v>1629.8582331222553</v>
      </c>
      <c r="R9" cm="1">
        <f t="array" ref="R9">[2]!PropsSI("D","P",O9,"T",N9,$G$13)</f>
        <v>9.2926033590470212</v>
      </c>
      <c r="T9">
        <f t="shared" si="4"/>
        <v>321.54999999999995</v>
      </c>
      <c r="U9" cm="1">
        <f t="array" ref="U9">[2]!PropsSI("T","P",V9,"S",X9,$G$13)</f>
        <v>327.03368647185903</v>
      </c>
      <c r="V9" cm="1">
        <f t="array" ref="V9">[2]!PropsSI("P","T",T9,"Q",1,$G$13)</f>
        <v>1253337.5107819114</v>
      </c>
      <c r="W9" cm="1">
        <f t="array" ref="W9">[2]!PropsSI("H","P",V9,"S",X9,$G$13)</f>
        <v>398025.63327231776</v>
      </c>
      <c r="X9">
        <f t="shared" si="5"/>
        <v>1629.8582331222553</v>
      </c>
      <c r="Y9" cm="1">
        <f t="array" ref="Y9">[2]!PropsSI("D","P",V9,"S",X9,$G$13)</f>
        <v>69.341880703454748</v>
      </c>
      <c r="AA9">
        <f t="shared" si="6"/>
        <v>321.54999999999995</v>
      </c>
      <c r="AB9" cm="1">
        <f t="array" ref="AB9">[2]!PropsSI("T","P",AC9,"H",AD9,$G$13)</f>
        <v>327.03368647185897</v>
      </c>
      <c r="AC9">
        <f t="shared" si="7"/>
        <v>1253337.5107819114</v>
      </c>
      <c r="AD9">
        <f t="shared" si="8"/>
        <v>398025.63327231776</v>
      </c>
      <c r="AE9" cm="1">
        <f t="array" ref="AE9">[2]!PropsSI("S","P",AC9,"H",AD9,$G$13)</f>
        <v>1629.8582331222551</v>
      </c>
      <c r="AF9" cm="1">
        <f t="array" ref="AF9">[2]!PropsSI("D","P",AC9,"H",AD9,$G$13)</f>
        <v>69.341880703454777</v>
      </c>
      <c r="AH9">
        <f t="shared" si="9"/>
        <v>321.54999999999995</v>
      </c>
      <c r="AI9">
        <f t="shared" si="10"/>
        <v>316.54999999999995</v>
      </c>
      <c r="AJ9" cm="1">
        <f t="array" ref="AJ9">[2]!PropsSI("P","T",AH9,"Q",0,$G$13)</f>
        <v>1253337.5107819114</v>
      </c>
      <c r="AK9" cm="1">
        <f t="array" ref="AK9">[2]!PropsSI("H","P",AJ9,"T",AI9,$G$13)</f>
        <v>259857.07638361296</v>
      </c>
      <c r="AL9" cm="1">
        <f t="array" ref="AL9">[2]!PropsSI("S","P",AJ9,"T",AI9,$G$13)</f>
        <v>1200.1553809352849</v>
      </c>
      <c r="AM9" cm="1">
        <f t="array" ref="AM9">[2]!PropsSI("D","P",AJ9,"T",AI9,$G$13)</f>
        <v>1021.1788299133401</v>
      </c>
      <c r="AO9">
        <f t="shared" si="11"/>
        <v>320.54999999999995</v>
      </c>
      <c r="AP9">
        <f t="shared" si="12"/>
        <v>314.54999999999995</v>
      </c>
      <c r="AQ9" cm="1">
        <f t="array" ref="AQ9">[2]!PropsSI("P","T",AO9,"Q",0,$G$13)</f>
        <v>1223430.0517439209</v>
      </c>
      <c r="AR9" cm="1">
        <f t="array" ref="AR9">[2]!PropsSI("H","P",AQ9,"T",AP9,$G$13)</f>
        <v>256899.62030939886</v>
      </c>
      <c r="AS9" cm="1">
        <f t="array" ref="AS9">[2]!PropsSI("S","P",AQ9,"T",AP9,$G$13)</f>
        <v>1190.8754302237403</v>
      </c>
      <c r="AT9" cm="1">
        <f t="array" ref="AT9">[2]!PropsSI("D","P",AQ9,"T",AP9,$G$13)</f>
        <v>1029.7969424710839</v>
      </c>
      <c r="AV9">
        <f t="shared" si="13"/>
        <v>260.14999999999998</v>
      </c>
      <c r="AW9">
        <f t="shared" si="14"/>
        <v>260.14999999999998</v>
      </c>
      <c r="AX9" cm="1">
        <f t="array" ref="AX9">[2]!PropsSI("P","T",AV9,"Q",0,$G$13)</f>
        <v>198287.49024246493</v>
      </c>
      <c r="AY9">
        <f t="shared" si="15"/>
        <v>256899.62030939886</v>
      </c>
      <c r="AZ9" cm="1">
        <f t="array" ref="AZ9">[2]!PropsSI("S","P",AX9,"H",AY9,$G$13)</f>
        <v>1220.6288197552669</v>
      </c>
      <c r="BA9" cm="1">
        <f t="array" ref="BA9">[2]!PropsSI("D","P",AX9,"H",AY9,$G$13)</f>
        <v>26.008622525781899</v>
      </c>
      <c r="BC9">
        <f t="shared" si="16"/>
        <v>258.14999999999998</v>
      </c>
      <c r="BD9">
        <f t="shared" si="17"/>
        <v>260.14999999999998</v>
      </c>
      <c r="BE9" cm="1">
        <f t="array" ref="BE9">[2]!PropsSI("P","T",BC9,"Q",1,$G$13)</f>
        <v>183723.82814975141</v>
      </c>
      <c r="BF9" cm="1">
        <f t="array" ref="BF9">[2]!PropsSI("H","P",BE9,"T",BD9,$G$13)</f>
        <v>355128.23969601718</v>
      </c>
      <c r="BG9" cm="1">
        <f t="array" ref="BG9">[2]!PropsSI("S","P",BE9,"T",BD9,$G$13)</f>
        <v>1603.3816434342573</v>
      </c>
      <c r="BH9" cm="1">
        <f t="array" ref="BH9">[2]!PropsSI("D","P",BE9,"T",BD9,$G$13)</f>
        <v>10.391805422690133</v>
      </c>
      <c r="BI9">
        <f t="shared" si="18"/>
        <v>98.22861938661832</v>
      </c>
      <c r="BJ9">
        <f t="shared" si="19"/>
        <v>37.326901807174785</v>
      </c>
      <c r="BK9">
        <f t="shared" si="20"/>
        <v>-135.55552119379311</v>
      </c>
      <c r="BL9">
        <f t="shared" si="21"/>
        <v>2.6315770833071745</v>
      </c>
      <c r="BM9">
        <f t="shared" si="22"/>
        <v>4.0717665615141962</v>
      </c>
      <c r="BN9">
        <f t="shared" si="23"/>
        <v>0.64629861352575957</v>
      </c>
      <c r="BO9">
        <f t="shared" si="24"/>
        <v>7.3725340657767209</v>
      </c>
    </row>
    <row r="10" spans="1:67" x14ac:dyDescent="0.3">
      <c r="A10">
        <v>9</v>
      </c>
      <c r="B10" s="76">
        <v>45300</v>
      </c>
      <c r="C10">
        <v>14.13</v>
      </c>
      <c r="D10">
        <v>16.010000000000002</v>
      </c>
      <c r="I10">
        <v>9</v>
      </c>
      <c r="J10">
        <f t="shared" si="0"/>
        <v>33.4</v>
      </c>
      <c r="K10">
        <f t="shared" si="1"/>
        <v>321.54999999999995</v>
      </c>
      <c r="M10">
        <f t="shared" si="2"/>
        <v>256.14999999999998</v>
      </c>
      <c r="N10">
        <f t="shared" si="3"/>
        <v>266.14999999999998</v>
      </c>
      <c r="O10" cm="1">
        <f t="array" ref="O10">[2]!PropsSI("P","T",M10,"Q",0,$G$13)</f>
        <v>170000.91143693728</v>
      </c>
      <c r="P10" cm="1">
        <f t="array" ref="P10">[2]!PropsSI("H","P",O10,"T",N10,$G$13)</f>
        <v>360698.73146514298</v>
      </c>
      <c r="Q10" cm="1">
        <f t="array" ref="Q10">[2]!PropsSI("S","P",O10,"T",N10,$G$13)</f>
        <v>1629.8582331222553</v>
      </c>
      <c r="R10" cm="1">
        <f t="array" ref="R10">[2]!PropsSI("D","P",O10,"T",N10,$G$13)</f>
        <v>9.2926033590470212</v>
      </c>
      <c r="T10">
        <f t="shared" si="4"/>
        <v>321.54999999999995</v>
      </c>
      <c r="U10" cm="1">
        <f t="array" ref="U10">[2]!PropsSI("T","P",V10,"S",X10,$G$13)</f>
        <v>327.03368647185903</v>
      </c>
      <c r="V10" cm="1">
        <f t="array" ref="V10">[2]!PropsSI("P","T",T10,"Q",1,$G$13)</f>
        <v>1253337.5107819114</v>
      </c>
      <c r="W10" cm="1">
        <f t="array" ref="W10">[2]!PropsSI("H","P",V10,"S",X10,$G$13)</f>
        <v>398025.63327231776</v>
      </c>
      <c r="X10">
        <f t="shared" si="5"/>
        <v>1629.8582331222553</v>
      </c>
      <c r="Y10" cm="1">
        <f t="array" ref="Y10">[2]!PropsSI("D","P",V10,"S",X10,$G$13)</f>
        <v>69.341880703454748</v>
      </c>
      <c r="AA10">
        <f t="shared" si="6"/>
        <v>321.54999999999995</v>
      </c>
      <c r="AB10" cm="1">
        <f t="array" ref="AB10">[2]!PropsSI("T","P",AC10,"H",AD10,$G$13)</f>
        <v>327.03368647185897</v>
      </c>
      <c r="AC10">
        <f t="shared" si="7"/>
        <v>1253337.5107819114</v>
      </c>
      <c r="AD10">
        <f t="shared" si="8"/>
        <v>398025.63327231776</v>
      </c>
      <c r="AE10" cm="1">
        <f t="array" ref="AE10">[2]!PropsSI("S","P",AC10,"H",AD10,$G$13)</f>
        <v>1629.8582331222551</v>
      </c>
      <c r="AF10" cm="1">
        <f t="array" ref="AF10">[2]!PropsSI("D","P",AC10,"H",AD10,$G$13)</f>
        <v>69.341880703454777</v>
      </c>
      <c r="AH10">
        <f t="shared" si="9"/>
        <v>321.54999999999995</v>
      </c>
      <c r="AI10">
        <f t="shared" si="10"/>
        <v>316.54999999999995</v>
      </c>
      <c r="AJ10" cm="1">
        <f t="array" ref="AJ10">[2]!PropsSI("P","T",AH10,"Q",0,$G$13)</f>
        <v>1253337.5107819114</v>
      </c>
      <c r="AK10" cm="1">
        <f t="array" ref="AK10">[2]!PropsSI("H","P",AJ10,"T",AI10,$G$13)</f>
        <v>259857.07638361296</v>
      </c>
      <c r="AL10" cm="1">
        <f t="array" ref="AL10">[2]!PropsSI("S","P",AJ10,"T",AI10,$G$13)</f>
        <v>1200.1553809352849</v>
      </c>
      <c r="AM10" cm="1">
        <f t="array" ref="AM10">[2]!PropsSI("D","P",AJ10,"T",AI10,$G$13)</f>
        <v>1021.1788299133401</v>
      </c>
      <c r="AO10">
        <f t="shared" si="11"/>
        <v>320.54999999999995</v>
      </c>
      <c r="AP10">
        <f t="shared" si="12"/>
        <v>314.54999999999995</v>
      </c>
      <c r="AQ10" cm="1">
        <f t="array" ref="AQ10">[2]!PropsSI("P","T",AO10,"Q",0,$G$13)</f>
        <v>1223430.0517439209</v>
      </c>
      <c r="AR10" cm="1">
        <f t="array" ref="AR10">[2]!PropsSI("H","P",AQ10,"T",AP10,$G$13)</f>
        <v>256899.62030939886</v>
      </c>
      <c r="AS10" cm="1">
        <f t="array" ref="AS10">[2]!PropsSI("S","P",AQ10,"T",AP10,$G$13)</f>
        <v>1190.8754302237403</v>
      </c>
      <c r="AT10" cm="1">
        <f t="array" ref="AT10">[2]!PropsSI("D","P",AQ10,"T",AP10,$G$13)</f>
        <v>1029.7969424710839</v>
      </c>
      <c r="AV10">
        <f t="shared" si="13"/>
        <v>260.14999999999998</v>
      </c>
      <c r="AW10">
        <f t="shared" si="14"/>
        <v>260.14999999999998</v>
      </c>
      <c r="AX10" cm="1">
        <f t="array" ref="AX10">[2]!PropsSI("P","T",AV10,"Q",0,$G$13)</f>
        <v>198287.49024246493</v>
      </c>
      <c r="AY10">
        <f t="shared" si="15"/>
        <v>256899.62030939886</v>
      </c>
      <c r="AZ10" cm="1">
        <f t="array" ref="AZ10">[2]!PropsSI("S","P",AX10,"H",AY10,$G$13)</f>
        <v>1220.6288197552669</v>
      </c>
      <c r="BA10" cm="1">
        <f t="array" ref="BA10">[2]!PropsSI("D","P",AX10,"H",AY10,$G$13)</f>
        <v>26.008622525781899</v>
      </c>
      <c r="BC10">
        <f t="shared" si="16"/>
        <v>258.14999999999998</v>
      </c>
      <c r="BD10">
        <f t="shared" si="17"/>
        <v>260.14999999999998</v>
      </c>
      <c r="BE10" cm="1">
        <f t="array" ref="BE10">[2]!PropsSI("P","T",BC10,"Q",1,$G$13)</f>
        <v>183723.82814975141</v>
      </c>
      <c r="BF10" cm="1">
        <f t="array" ref="BF10">[2]!PropsSI("H","P",BE10,"T",BD10,$G$13)</f>
        <v>355128.23969601718</v>
      </c>
      <c r="BG10" cm="1">
        <f t="array" ref="BG10">[2]!PropsSI("S","P",BE10,"T",BD10,$G$13)</f>
        <v>1603.3816434342573</v>
      </c>
      <c r="BH10" cm="1">
        <f t="array" ref="BH10">[2]!PropsSI("D","P",BE10,"T",BD10,$G$13)</f>
        <v>10.391805422690133</v>
      </c>
      <c r="BI10">
        <f t="shared" si="18"/>
        <v>98.22861938661832</v>
      </c>
      <c r="BJ10">
        <f t="shared" si="19"/>
        <v>37.326901807174785</v>
      </c>
      <c r="BK10">
        <f t="shared" si="20"/>
        <v>-135.55552119379311</v>
      </c>
      <c r="BL10">
        <f t="shared" si="21"/>
        <v>2.6315770833071745</v>
      </c>
      <c r="BM10">
        <f t="shared" si="22"/>
        <v>4.0717665615141962</v>
      </c>
      <c r="BN10">
        <f t="shared" si="23"/>
        <v>0.64629861352575957</v>
      </c>
      <c r="BO10">
        <f t="shared" si="24"/>
        <v>7.3725340657767209</v>
      </c>
    </row>
    <row r="11" spans="1:67" x14ac:dyDescent="0.3">
      <c r="A11">
        <v>10</v>
      </c>
      <c r="B11" s="76">
        <v>45301</v>
      </c>
      <c r="C11">
        <v>13.36</v>
      </c>
      <c r="D11">
        <v>14.06</v>
      </c>
      <c r="F11" s="79" t="s">
        <v>592</v>
      </c>
      <c r="G11" s="78">
        <v>-10</v>
      </c>
      <c r="I11">
        <v>10</v>
      </c>
      <c r="J11">
        <f t="shared" si="0"/>
        <v>33.4</v>
      </c>
      <c r="K11">
        <f t="shared" si="1"/>
        <v>321.54999999999995</v>
      </c>
      <c r="M11">
        <f t="shared" si="2"/>
        <v>256.14999999999998</v>
      </c>
      <c r="N11">
        <f t="shared" si="3"/>
        <v>266.14999999999998</v>
      </c>
      <c r="O11" cm="1">
        <f t="array" ref="O11">[2]!PropsSI("P","T",M11,"Q",0,$G$13)</f>
        <v>170000.91143693728</v>
      </c>
      <c r="P11" cm="1">
        <f t="array" ref="P11">[2]!PropsSI("H","P",O11,"T",N11,$G$13)</f>
        <v>360698.73146514298</v>
      </c>
      <c r="Q11" cm="1">
        <f t="array" ref="Q11">[2]!PropsSI("S","P",O11,"T",N11,$G$13)</f>
        <v>1629.8582331222553</v>
      </c>
      <c r="R11" cm="1">
        <f t="array" ref="R11">[2]!PropsSI("D","P",O11,"T",N11,$G$13)</f>
        <v>9.2926033590470212</v>
      </c>
      <c r="T11">
        <f t="shared" si="4"/>
        <v>321.54999999999995</v>
      </c>
      <c r="U11" cm="1">
        <f t="array" ref="U11">[2]!PropsSI("T","P",V11,"S",X11,$G$13)</f>
        <v>327.03368647185903</v>
      </c>
      <c r="V11" cm="1">
        <f t="array" ref="V11">[2]!PropsSI("P","T",T11,"Q",1,$G$13)</f>
        <v>1253337.5107819114</v>
      </c>
      <c r="W11" cm="1">
        <f t="array" ref="W11">[2]!PropsSI("H","P",V11,"S",X11,$G$13)</f>
        <v>398025.63327231776</v>
      </c>
      <c r="X11">
        <f t="shared" si="5"/>
        <v>1629.8582331222553</v>
      </c>
      <c r="Y11" cm="1">
        <f t="array" ref="Y11">[2]!PropsSI("D","P",V11,"S",X11,$G$13)</f>
        <v>69.341880703454748</v>
      </c>
      <c r="AA11">
        <f t="shared" si="6"/>
        <v>321.54999999999995</v>
      </c>
      <c r="AB11" cm="1">
        <f t="array" ref="AB11">[2]!PropsSI("T","P",AC11,"H",AD11,$G$13)</f>
        <v>327.03368647185897</v>
      </c>
      <c r="AC11">
        <f t="shared" si="7"/>
        <v>1253337.5107819114</v>
      </c>
      <c r="AD11">
        <f t="shared" si="8"/>
        <v>398025.63327231776</v>
      </c>
      <c r="AE11" cm="1">
        <f t="array" ref="AE11">[2]!PropsSI("S","P",AC11,"H",AD11,$G$13)</f>
        <v>1629.8582331222551</v>
      </c>
      <c r="AF11" cm="1">
        <f t="array" ref="AF11">[2]!PropsSI("D","P",AC11,"H",AD11,$G$13)</f>
        <v>69.341880703454777</v>
      </c>
      <c r="AH11">
        <f t="shared" si="9"/>
        <v>321.54999999999995</v>
      </c>
      <c r="AI11">
        <f t="shared" si="10"/>
        <v>316.54999999999995</v>
      </c>
      <c r="AJ11" cm="1">
        <f t="array" ref="AJ11">[2]!PropsSI("P","T",AH11,"Q",0,$G$13)</f>
        <v>1253337.5107819114</v>
      </c>
      <c r="AK11" cm="1">
        <f t="array" ref="AK11">[2]!PropsSI("H","P",AJ11,"T",AI11,$G$13)</f>
        <v>259857.07638361296</v>
      </c>
      <c r="AL11" cm="1">
        <f t="array" ref="AL11">[2]!PropsSI("S","P",AJ11,"T",AI11,$G$13)</f>
        <v>1200.1553809352849</v>
      </c>
      <c r="AM11" cm="1">
        <f t="array" ref="AM11">[2]!PropsSI("D","P",AJ11,"T",AI11,$G$13)</f>
        <v>1021.1788299133401</v>
      </c>
      <c r="AO11">
        <f t="shared" si="11"/>
        <v>320.54999999999995</v>
      </c>
      <c r="AP11">
        <f t="shared" si="12"/>
        <v>314.54999999999995</v>
      </c>
      <c r="AQ11" cm="1">
        <f t="array" ref="AQ11">[2]!PropsSI("P","T",AO11,"Q",0,$G$13)</f>
        <v>1223430.0517439209</v>
      </c>
      <c r="AR11" cm="1">
        <f t="array" ref="AR11">[2]!PropsSI("H","P",AQ11,"T",AP11,$G$13)</f>
        <v>256899.62030939886</v>
      </c>
      <c r="AS11" cm="1">
        <f t="array" ref="AS11">[2]!PropsSI("S","P",AQ11,"T",AP11,$G$13)</f>
        <v>1190.8754302237403</v>
      </c>
      <c r="AT11" cm="1">
        <f t="array" ref="AT11">[2]!PropsSI("D","P",AQ11,"T",AP11,$G$13)</f>
        <v>1029.7969424710839</v>
      </c>
      <c r="AV11">
        <f t="shared" si="13"/>
        <v>260.14999999999998</v>
      </c>
      <c r="AW11">
        <f t="shared" si="14"/>
        <v>260.14999999999998</v>
      </c>
      <c r="AX11" cm="1">
        <f t="array" ref="AX11">[2]!PropsSI("P","T",AV11,"Q",0,$G$13)</f>
        <v>198287.49024246493</v>
      </c>
      <c r="AY11">
        <f t="shared" si="15"/>
        <v>256899.62030939886</v>
      </c>
      <c r="AZ11" cm="1">
        <f t="array" ref="AZ11">[2]!PropsSI("S","P",AX11,"H",AY11,$G$13)</f>
        <v>1220.6288197552669</v>
      </c>
      <c r="BA11" cm="1">
        <f t="array" ref="BA11">[2]!PropsSI("D","P",AX11,"H",AY11,$G$13)</f>
        <v>26.008622525781899</v>
      </c>
      <c r="BC11">
        <f t="shared" si="16"/>
        <v>258.14999999999998</v>
      </c>
      <c r="BD11">
        <f t="shared" si="17"/>
        <v>260.14999999999998</v>
      </c>
      <c r="BE11" cm="1">
        <f t="array" ref="BE11">[2]!PropsSI("P","T",BC11,"Q",1,$G$13)</f>
        <v>183723.82814975141</v>
      </c>
      <c r="BF11" cm="1">
        <f t="array" ref="BF11">[2]!PropsSI("H","P",BE11,"T",BD11,$G$13)</f>
        <v>355128.23969601718</v>
      </c>
      <c r="BG11" cm="1">
        <f t="array" ref="BG11">[2]!PropsSI("S","P",BE11,"T",BD11,$G$13)</f>
        <v>1603.3816434342573</v>
      </c>
      <c r="BH11" cm="1">
        <f t="array" ref="BH11">[2]!PropsSI("D","P",BE11,"T",BD11,$G$13)</f>
        <v>10.391805422690133</v>
      </c>
      <c r="BI11">
        <f t="shared" si="18"/>
        <v>98.22861938661832</v>
      </c>
      <c r="BJ11">
        <f t="shared" si="19"/>
        <v>37.326901807174785</v>
      </c>
      <c r="BK11">
        <f t="shared" si="20"/>
        <v>-135.55552119379311</v>
      </c>
      <c r="BL11">
        <f t="shared" si="21"/>
        <v>2.6315770833071745</v>
      </c>
      <c r="BM11">
        <f t="shared" si="22"/>
        <v>4.0717665615141962</v>
      </c>
      <c r="BN11">
        <f t="shared" si="23"/>
        <v>0.64629861352575957</v>
      </c>
      <c r="BO11">
        <f t="shared" si="24"/>
        <v>7.3725340657767209</v>
      </c>
    </row>
    <row r="12" spans="1:67" x14ac:dyDescent="0.3">
      <c r="A12">
        <v>11</v>
      </c>
      <c r="B12" s="76">
        <v>45302</v>
      </c>
      <c r="C12">
        <v>13.38</v>
      </c>
      <c r="D12">
        <v>13.9</v>
      </c>
      <c r="F12" s="79" t="s">
        <v>591</v>
      </c>
      <c r="G12" s="78">
        <v>40</v>
      </c>
      <c r="I12">
        <v>11</v>
      </c>
      <c r="J12">
        <f t="shared" si="0"/>
        <v>33.4</v>
      </c>
      <c r="K12">
        <f t="shared" si="1"/>
        <v>321.54999999999995</v>
      </c>
      <c r="M12">
        <f t="shared" si="2"/>
        <v>256.14999999999998</v>
      </c>
      <c r="N12">
        <f t="shared" si="3"/>
        <v>266.14999999999998</v>
      </c>
      <c r="O12" cm="1">
        <f t="array" ref="O12">[2]!PropsSI("P","T",M12,"Q",0,$G$13)</f>
        <v>170000.91143693728</v>
      </c>
      <c r="P12" cm="1">
        <f t="array" ref="P12">[2]!PropsSI("H","P",O12,"T",N12,$G$13)</f>
        <v>360698.73146514298</v>
      </c>
      <c r="Q12" cm="1">
        <f t="array" ref="Q12">[2]!PropsSI("S","P",O12,"T",N12,$G$13)</f>
        <v>1629.8582331222553</v>
      </c>
      <c r="R12" cm="1">
        <f t="array" ref="R12">[2]!PropsSI("D","P",O12,"T",N12,$G$13)</f>
        <v>9.2926033590470212</v>
      </c>
      <c r="T12">
        <f t="shared" si="4"/>
        <v>321.54999999999995</v>
      </c>
      <c r="U12" cm="1">
        <f t="array" ref="U12">[2]!PropsSI("T","P",V12,"S",X12,$G$13)</f>
        <v>327.03368647185903</v>
      </c>
      <c r="V12" cm="1">
        <f t="array" ref="V12">[2]!PropsSI("P","T",T12,"Q",1,$G$13)</f>
        <v>1253337.5107819114</v>
      </c>
      <c r="W12" cm="1">
        <f t="array" ref="W12">[2]!PropsSI("H","P",V12,"S",X12,$G$13)</f>
        <v>398025.63327231776</v>
      </c>
      <c r="X12">
        <f t="shared" si="5"/>
        <v>1629.8582331222553</v>
      </c>
      <c r="Y12" cm="1">
        <f t="array" ref="Y12">[2]!PropsSI("D","P",V12,"S",X12,$G$13)</f>
        <v>69.341880703454748</v>
      </c>
      <c r="AA12">
        <f t="shared" si="6"/>
        <v>321.54999999999995</v>
      </c>
      <c r="AB12" cm="1">
        <f t="array" ref="AB12">[2]!PropsSI("T","P",AC12,"H",AD12,$G$13)</f>
        <v>327.03368647185897</v>
      </c>
      <c r="AC12">
        <f t="shared" si="7"/>
        <v>1253337.5107819114</v>
      </c>
      <c r="AD12">
        <f t="shared" si="8"/>
        <v>398025.63327231776</v>
      </c>
      <c r="AE12" cm="1">
        <f t="array" ref="AE12">[2]!PropsSI("S","P",AC12,"H",AD12,$G$13)</f>
        <v>1629.8582331222551</v>
      </c>
      <c r="AF12" cm="1">
        <f t="array" ref="AF12">[2]!PropsSI("D","P",AC12,"H",AD12,$G$13)</f>
        <v>69.341880703454777</v>
      </c>
      <c r="AH12">
        <f t="shared" si="9"/>
        <v>321.54999999999995</v>
      </c>
      <c r="AI12">
        <f t="shared" si="10"/>
        <v>316.54999999999995</v>
      </c>
      <c r="AJ12" cm="1">
        <f t="array" ref="AJ12">[2]!PropsSI("P","T",AH12,"Q",0,$G$13)</f>
        <v>1253337.5107819114</v>
      </c>
      <c r="AK12" cm="1">
        <f t="array" ref="AK12">[2]!PropsSI("H","P",AJ12,"T",AI12,$G$13)</f>
        <v>259857.07638361296</v>
      </c>
      <c r="AL12" cm="1">
        <f t="array" ref="AL12">[2]!PropsSI("S","P",AJ12,"T",AI12,$G$13)</f>
        <v>1200.1553809352849</v>
      </c>
      <c r="AM12" cm="1">
        <f t="array" ref="AM12">[2]!PropsSI("D","P",AJ12,"T",AI12,$G$13)</f>
        <v>1021.1788299133401</v>
      </c>
      <c r="AO12">
        <f t="shared" si="11"/>
        <v>320.54999999999995</v>
      </c>
      <c r="AP12">
        <f t="shared" si="12"/>
        <v>314.54999999999995</v>
      </c>
      <c r="AQ12" cm="1">
        <f t="array" ref="AQ12">[2]!PropsSI("P","T",AO12,"Q",0,$G$13)</f>
        <v>1223430.0517439209</v>
      </c>
      <c r="AR12" cm="1">
        <f t="array" ref="AR12">[2]!PropsSI("H","P",AQ12,"T",AP12,$G$13)</f>
        <v>256899.62030939886</v>
      </c>
      <c r="AS12" cm="1">
        <f t="array" ref="AS12">[2]!PropsSI("S","P",AQ12,"T",AP12,$G$13)</f>
        <v>1190.8754302237403</v>
      </c>
      <c r="AT12" cm="1">
        <f t="array" ref="AT12">[2]!PropsSI("D","P",AQ12,"T",AP12,$G$13)</f>
        <v>1029.7969424710839</v>
      </c>
      <c r="AV12">
        <f t="shared" si="13"/>
        <v>260.14999999999998</v>
      </c>
      <c r="AW12">
        <f t="shared" si="14"/>
        <v>260.14999999999998</v>
      </c>
      <c r="AX12" cm="1">
        <f t="array" ref="AX12">[2]!PropsSI("P","T",AV12,"Q",0,$G$13)</f>
        <v>198287.49024246493</v>
      </c>
      <c r="AY12">
        <f t="shared" si="15"/>
        <v>256899.62030939886</v>
      </c>
      <c r="AZ12" cm="1">
        <f t="array" ref="AZ12">[2]!PropsSI("S","P",AX12,"H",AY12,$G$13)</f>
        <v>1220.6288197552669</v>
      </c>
      <c r="BA12" cm="1">
        <f t="array" ref="BA12">[2]!PropsSI("D","P",AX12,"H",AY12,$G$13)</f>
        <v>26.008622525781899</v>
      </c>
      <c r="BC12">
        <f t="shared" si="16"/>
        <v>258.14999999999998</v>
      </c>
      <c r="BD12">
        <f t="shared" si="17"/>
        <v>260.14999999999998</v>
      </c>
      <c r="BE12" cm="1">
        <f t="array" ref="BE12">[2]!PropsSI("P","T",BC12,"Q",1,$G$13)</f>
        <v>183723.82814975141</v>
      </c>
      <c r="BF12" cm="1">
        <f t="array" ref="BF12">[2]!PropsSI("H","P",BE12,"T",BD12,$G$13)</f>
        <v>355128.23969601718</v>
      </c>
      <c r="BG12" cm="1">
        <f t="array" ref="BG12">[2]!PropsSI("S","P",BE12,"T",BD12,$G$13)</f>
        <v>1603.3816434342573</v>
      </c>
      <c r="BH12" cm="1">
        <f t="array" ref="BH12">[2]!PropsSI("D","P",BE12,"T",BD12,$G$13)</f>
        <v>10.391805422690133</v>
      </c>
      <c r="BI12">
        <f t="shared" si="18"/>
        <v>98.22861938661832</v>
      </c>
      <c r="BJ12">
        <f t="shared" si="19"/>
        <v>37.326901807174785</v>
      </c>
      <c r="BK12">
        <f t="shared" si="20"/>
        <v>-135.55552119379311</v>
      </c>
      <c r="BL12">
        <f t="shared" si="21"/>
        <v>2.6315770833071745</v>
      </c>
      <c r="BM12">
        <f t="shared" si="22"/>
        <v>4.0717665615141962</v>
      </c>
      <c r="BN12">
        <f t="shared" si="23"/>
        <v>0.64629861352575957</v>
      </c>
      <c r="BO12">
        <f t="shared" si="24"/>
        <v>7.3725340657767209</v>
      </c>
    </row>
    <row r="13" spans="1:67" x14ac:dyDescent="0.3">
      <c r="A13">
        <v>12</v>
      </c>
      <c r="B13" s="76">
        <v>45303</v>
      </c>
      <c r="C13">
        <v>12.88</v>
      </c>
      <c r="D13">
        <v>13.76</v>
      </c>
      <c r="F13" s="79" t="s">
        <v>590</v>
      </c>
      <c r="G13" s="78" t="s">
        <v>199</v>
      </c>
      <c r="I13">
        <v>12</v>
      </c>
      <c r="J13">
        <f t="shared" si="0"/>
        <v>33.4</v>
      </c>
      <c r="K13">
        <f t="shared" si="1"/>
        <v>321.54999999999995</v>
      </c>
      <c r="M13">
        <f t="shared" si="2"/>
        <v>256.14999999999998</v>
      </c>
      <c r="N13">
        <f t="shared" si="3"/>
        <v>266.14999999999998</v>
      </c>
      <c r="O13" cm="1">
        <f t="array" ref="O13">[2]!PropsSI("P","T",M13,"Q",0,$G$13)</f>
        <v>170000.91143693728</v>
      </c>
      <c r="P13" cm="1">
        <f t="array" ref="P13">[2]!PropsSI("H","P",O13,"T",N13,$G$13)</f>
        <v>360698.73146514298</v>
      </c>
      <c r="Q13" cm="1">
        <f t="array" ref="Q13">[2]!PropsSI("S","P",O13,"T",N13,$G$13)</f>
        <v>1629.8582331222553</v>
      </c>
      <c r="R13" cm="1">
        <f t="array" ref="R13">[2]!PropsSI("D","P",O13,"T",N13,$G$13)</f>
        <v>9.2926033590470212</v>
      </c>
      <c r="T13">
        <f t="shared" si="4"/>
        <v>321.54999999999995</v>
      </c>
      <c r="U13" cm="1">
        <f t="array" ref="U13">[2]!PropsSI("T","P",V13,"S",X13,$G$13)</f>
        <v>327.03368647185903</v>
      </c>
      <c r="V13" cm="1">
        <f t="array" ref="V13">[2]!PropsSI("P","T",T13,"Q",1,$G$13)</f>
        <v>1253337.5107819114</v>
      </c>
      <c r="W13" cm="1">
        <f t="array" ref="W13">[2]!PropsSI("H","P",V13,"S",X13,$G$13)</f>
        <v>398025.63327231776</v>
      </c>
      <c r="X13">
        <f t="shared" si="5"/>
        <v>1629.8582331222553</v>
      </c>
      <c r="Y13" cm="1">
        <f t="array" ref="Y13">[2]!PropsSI("D","P",V13,"S",X13,$G$13)</f>
        <v>69.341880703454748</v>
      </c>
      <c r="AA13">
        <f t="shared" si="6"/>
        <v>321.54999999999995</v>
      </c>
      <c r="AB13" cm="1">
        <f t="array" ref="AB13">[2]!PropsSI("T","P",AC13,"H",AD13,$G$13)</f>
        <v>327.03368647185897</v>
      </c>
      <c r="AC13">
        <f t="shared" si="7"/>
        <v>1253337.5107819114</v>
      </c>
      <c r="AD13">
        <f t="shared" si="8"/>
        <v>398025.63327231776</v>
      </c>
      <c r="AE13" cm="1">
        <f t="array" ref="AE13">[2]!PropsSI("S","P",AC13,"H",AD13,$G$13)</f>
        <v>1629.8582331222551</v>
      </c>
      <c r="AF13" cm="1">
        <f t="array" ref="AF13">[2]!PropsSI("D","P",AC13,"H",AD13,$G$13)</f>
        <v>69.341880703454777</v>
      </c>
      <c r="AH13">
        <f t="shared" si="9"/>
        <v>321.54999999999995</v>
      </c>
      <c r="AI13">
        <f t="shared" si="10"/>
        <v>316.54999999999995</v>
      </c>
      <c r="AJ13" cm="1">
        <f t="array" ref="AJ13">[2]!PropsSI("P","T",AH13,"Q",0,$G$13)</f>
        <v>1253337.5107819114</v>
      </c>
      <c r="AK13" cm="1">
        <f t="array" ref="AK13">[2]!PropsSI("H","P",AJ13,"T",AI13,$G$13)</f>
        <v>259857.07638361296</v>
      </c>
      <c r="AL13" cm="1">
        <f t="array" ref="AL13">[2]!PropsSI("S","P",AJ13,"T",AI13,$G$13)</f>
        <v>1200.1553809352849</v>
      </c>
      <c r="AM13" cm="1">
        <f t="array" ref="AM13">[2]!PropsSI("D","P",AJ13,"T",AI13,$G$13)</f>
        <v>1021.1788299133401</v>
      </c>
      <c r="AO13">
        <f t="shared" si="11"/>
        <v>320.54999999999995</v>
      </c>
      <c r="AP13">
        <f t="shared" si="12"/>
        <v>314.54999999999995</v>
      </c>
      <c r="AQ13" cm="1">
        <f t="array" ref="AQ13">[2]!PropsSI("P","T",AO13,"Q",0,$G$13)</f>
        <v>1223430.0517439209</v>
      </c>
      <c r="AR13" cm="1">
        <f t="array" ref="AR13">[2]!PropsSI("H","P",AQ13,"T",AP13,$G$13)</f>
        <v>256899.62030939886</v>
      </c>
      <c r="AS13" cm="1">
        <f t="array" ref="AS13">[2]!PropsSI("S","P",AQ13,"T",AP13,$G$13)</f>
        <v>1190.8754302237403</v>
      </c>
      <c r="AT13" cm="1">
        <f t="array" ref="AT13">[2]!PropsSI("D","P",AQ13,"T",AP13,$G$13)</f>
        <v>1029.7969424710839</v>
      </c>
      <c r="AV13">
        <f t="shared" si="13"/>
        <v>260.14999999999998</v>
      </c>
      <c r="AW13">
        <f t="shared" si="14"/>
        <v>260.14999999999998</v>
      </c>
      <c r="AX13" cm="1">
        <f t="array" ref="AX13">[2]!PropsSI("P","T",AV13,"Q",0,$G$13)</f>
        <v>198287.49024246493</v>
      </c>
      <c r="AY13">
        <f t="shared" si="15"/>
        <v>256899.62030939886</v>
      </c>
      <c r="AZ13" cm="1">
        <f t="array" ref="AZ13">[2]!PropsSI("S","P",AX13,"H",AY13,$G$13)</f>
        <v>1220.6288197552669</v>
      </c>
      <c r="BA13" cm="1">
        <f t="array" ref="BA13">[2]!PropsSI("D","P",AX13,"H",AY13,$G$13)</f>
        <v>26.008622525781899</v>
      </c>
      <c r="BC13">
        <f t="shared" si="16"/>
        <v>258.14999999999998</v>
      </c>
      <c r="BD13">
        <f t="shared" si="17"/>
        <v>260.14999999999998</v>
      </c>
      <c r="BE13" cm="1">
        <f t="array" ref="BE13">[2]!PropsSI("P","T",BC13,"Q",1,$G$13)</f>
        <v>183723.82814975141</v>
      </c>
      <c r="BF13" cm="1">
        <f t="array" ref="BF13">[2]!PropsSI("H","P",BE13,"T",BD13,$G$13)</f>
        <v>355128.23969601718</v>
      </c>
      <c r="BG13" cm="1">
        <f t="array" ref="BG13">[2]!PropsSI("S","P",BE13,"T",BD13,$G$13)</f>
        <v>1603.3816434342573</v>
      </c>
      <c r="BH13" cm="1">
        <f t="array" ref="BH13">[2]!PropsSI("D","P",BE13,"T",BD13,$G$13)</f>
        <v>10.391805422690133</v>
      </c>
      <c r="BI13">
        <f t="shared" si="18"/>
        <v>98.22861938661832</v>
      </c>
      <c r="BJ13">
        <f t="shared" si="19"/>
        <v>37.326901807174785</v>
      </c>
      <c r="BK13">
        <f t="shared" si="20"/>
        <v>-135.55552119379311</v>
      </c>
      <c r="BL13">
        <f t="shared" si="21"/>
        <v>2.6315770833071745</v>
      </c>
      <c r="BM13">
        <f t="shared" si="22"/>
        <v>4.0717665615141962</v>
      </c>
      <c r="BN13">
        <f t="shared" si="23"/>
        <v>0.64629861352575957</v>
      </c>
      <c r="BO13">
        <f t="shared" si="24"/>
        <v>7.3725340657767209</v>
      </c>
    </row>
    <row r="14" spans="1:67" x14ac:dyDescent="0.3">
      <c r="A14">
        <v>13</v>
      </c>
      <c r="B14" s="76">
        <v>45304</v>
      </c>
      <c r="C14">
        <v>13.44</v>
      </c>
      <c r="D14">
        <v>15.48</v>
      </c>
      <c r="I14">
        <v>13</v>
      </c>
      <c r="J14">
        <f t="shared" si="0"/>
        <v>33.4</v>
      </c>
      <c r="K14">
        <f t="shared" si="1"/>
        <v>321.54999999999995</v>
      </c>
      <c r="M14">
        <f t="shared" si="2"/>
        <v>256.14999999999998</v>
      </c>
      <c r="N14">
        <f t="shared" si="3"/>
        <v>266.14999999999998</v>
      </c>
      <c r="O14" cm="1">
        <f t="array" ref="O14">[2]!PropsSI("P","T",M14,"Q",0,$G$13)</f>
        <v>170000.91143693728</v>
      </c>
      <c r="P14" cm="1">
        <f t="array" ref="P14">[2]!PropsSI("H","P",O14,"T",N14,$G$13)</f>
        <v>360698.73146514298</v>
      </c>
      <c r="Q14" cm="1">
        <f t="array" ref="Q14">[2]!PropsSI("S","P",O14,"T",N14,$G$13)</f>
        <v>1629.8582331222553</v>
      </c>
      <c r="R14" cm="1">
        <f t="array" ref="R14">[2]!PropsSI("D","P",O14,"T",N14,$G$13)</f>
        <v>9.2926033590470212</v>
      </c>
      <c r="T14">
        <f t="shared" si="4"/>
        <v>321.54999999999995</v>
      </c>
      <c r="U14" cm="1">
        <f t="array" ref="U14">[2]!PropsSI("T","P",V14,"S",X14,$G$13)</f>
        <v>327.03368647185903</v>
      </c>
      <c r="V14" cm="1">
        <f t="array" ref="V14">[2]!PropsSI("P","T",T14,"Q",1,$G$13)</f>
        <v>1253337.5107819114</v>
      </c>
      <c r="W14" cm="1">
        <f t="array" ref="W14">[2]!PropsSI("H","P",V14,"S",X14,$G$13)</f>
        <v>398025.63327231776</v>
      </c>
      <c r="X14">
        <f t="shared" si="5"/>
        <v>1629.8582331222553</v>
      </c>
      <c r="Y14" cm="1">
        <f t="array" ref="Y14">[2]!PropsSI("D","P",V14,"S",X14,$G$13)</f>
        <v>69.341880703454748</v>
      </c>
      <c r="AA14">
        <f t="shared" si="6"/>
        <v>321.54999999999995</v>
      </c>
      <c r="AB14" cm="1">
        <f t="array" ref="AB14">[2]!PropsSI("T","P",AC14,"H",AD14,$G$13)</f>
        <v>327.03368647185897</v>
      </c>
      <c r="AC14">
        <f t="shared" si="7"/>
        <v>1253337.5107819114</v>
      </c>
      <c r="AD14">
        <f t="shared" si="8"/>
        <v>398025.63327231776</v>
      </c>
      <c r="AE14" cm="1">
        <f t="array" ref="AE14">[2]!PropsSI("S","P",AC14,"H",AD14,$G$13)</f>
        <v>1629.8582331222551</v>
      </c>
      <c r="AF14" cm="1">
        <f t="array" ref="AF14">[2]!PropsSI("D","P",AC14,"H",AD14,$G$13)</f>
        <v>69.341880703454777</v>
      </c>
      <c r="AH14">
        <f t="shared" si="9"/>
        <v>321.54999999999995</v>
      </c>
      <c r="AI14">
        <f t="shared" si="10"/>
        <v>316.54999999999995</v>
      </c>
      <c r="AJ14" cm="1">
        <f t="array" ref="AJ14">[2]!PropsSI("P","T",AH14,"Q",0,$G$13)</f>
        <v>1253337.5107819114</v>
      </c>
      <c r="AK14" cm="1">
        <f t="array" ref="AK14">[2]!PropsSI("H","P",AJ14,"T",AI14,$G$13)</f>
        <v>259857.07638361296</v>
      </c>
      <c r="AL14" cm="1">
        <f t="array" ref="AL14">[2]!PropsSI("S","P",AJ14,"T",AI14,$G$13)</f>
        <v>1200.1553809352849</v>
      </c>
      <c r="AM14" cm="1">
        <f t="array" ref="AM14">[2]!PropsSI("D","P",AJ14,"T",AI14,$G$13)</f>
        <v>1021.1788299133401</v>
      </c>
      <c r="AO14">
        <f t="shared" si="11"/>
        <v>320.54999999999995</v>
      </c>
      <c r="AP14">
        <f t="shared" si="12"/>
        <v>314.54999999999995</v>
      </c>
      <c r="AQ14" cm="1">
        <f t="array" ref="AQ14">[2]!PropsSI("P","T",AO14,"Q",0,$G$13)</f>
        <v>1223430.0517439209</v>
      </c>
      <c r="AR14" cm="1">
        <f t="array" ref="AR14">[2]!PropsSI("H","P",AQ14,"T",AP14,$G$13)</f>
        <v>256899.62030939886</v>
      </c>
      <c r="AS14" cm="1">
        <f t="array" ref="AS14">[2]!PropsSI("S","P",AQ14,"T",AP14,$G$13)</f>
        <v>1190.8754302237403</v>
      </c>
      <c r="AT14" cm="1">
        <f t="array" ref="AT14">[2]!PropsSI("D","P",AQ14,"T",AP14,$G$13)</f>
        <v>1029.7969424710839</v>
      </c>
      <c r="AV14">
        <f t="shared" si="13"/>
        <v>260.14999999999998</v>
      </c>
      <c r="AW14">
        <f t="shared" si="14"/>
        <v>260.14999999999998</v>
      </c>
      <c r="AX14" cm="1">
        <f t="array" ref="AX14">[2]!PropsSI("P","T",AV14,"Q",0,$G$13)</f>
        <v>198287.49024246493</v>
      </c>
      <c r="AY14">
        <f t="shared" si="15"/>
        <v>256899.62030939886</v>
      </c>
      <c r="AZ14" cm="1">
        <f t="array" ref="AZ14">[2]!PropsSI("S","P",AX14,"H",AY14,$G$13)</f>
        <v>1220.6288197552669</v>
      </c>
      <c r="BA14" cm="1">
        <f t="array" ref="BA14">[2]!PropsSI("D","P",AX14,"H",AY14,$G$13)</f>
        <v>26.008622525781899</v>
      </c>
      <c r="BC14">
        <f t="shared" si="16"/>
        <v>258.14999999999998</v>
      </c>
      <c r="BD14">
        <f t="shared" si="17"/>
        <v>260.14999999999998</v>
      </c>
      <c r="BE14" cm="1">
        <f t="array" ref="BE14">[2]!PropsSI("P","T",BC14,"Q",1,$G$13)</f>
        <v>183723.82814975141</v>
      </c>
      <c r="BF14" cm="1">
        <f t="array" ref="BF14">[2]!PropsSI("H","P",BE14,"T",BD14,$G$13)</f>
        <v>355128.23969601718</v>
      </c>
      <c r="BG14" cm="1">
        <f t="array" ref="BG14">[2]!PropsSI("S","P",BE14,"T",BD14,$G$13)</f>
        <v>1603.3816434342573</v>
      </c>
      <c r="BH14" cm="1">
        <f t="array" ref="BH14">[2]!PropsSI("D","P",BE14,"T",BD14,$G$13)</f>
        <v>10.391805422690133</v>
      </c>
      <c r="BI14">
        <f t="shared" si="18"/>
        <v>98.22861938661832</v>
      </c>
      <c r="BJ14">
        <f t="shared" si="19"/>
        <v>37.326901807174785</v>
      </c>
      <c r="BK14">
        <f t="shared" si="20"/>
        <v>-135.55552119379311</v>
      </c>
      <c r="BL14">
        <f t="shared" si="21"/>
        <v>2.6315770833071745</v>
      </c>
      <c r="BM14">
        <f t="shared" si="22"/>
        <v>4.0717665615141962</v>
      </c>
      <c r="BN14">
        <f t="shared" si="23"/>
        <v>0.64629861352575957</v>
      </c>
      <c r="BO14">
        <f t="shared" si="24"/>
        <v>7.3725340657767209</v>
      </c>
    </row>
    <row r="15" spans="1:67" x14ac:dyDescent="0.3">
      <c r="A15">
        <v>14</v>
      </c>
      <c r="B15" s="76">
        <v>45305</v>
      </c>
      <c r="C15">
        <v>16.61</v>
      </c>
      <c r="D15">
        <v>19.190000000000001</v>
      </c>
      <c r="I15">
        <v>14</v>
      </c>
      <c r="J15">
        <f t="shared" si="0"/>
        <v>33.4</v>
      </c>
      <c r="K15">
        <f t="shared" si="1"/>
        <v>321.54999999999995</v>
      </c>
      <c r="M15">
        <f t="shared" si="2"/>
        <v>256.14999999999998</v>
      </c>
      <c r="N15">
        <f t="shared" si="3"/>
        <v>266.14999999999998</v>
      </c>
      <c r="O15" cm="1">
        <f t="array" ref="O15">[2]!PropsSI("P","T",M15,"Q",0,$G$13)</f>
        <v>170000.91143693728</v>
      </c>
      <c r="P15" cm="1">
        <f t="array" ref="P15">[2]!PropsSI("H","P",O15,"T",N15,$G$13)</f>
        <v>360698.73146514298</v>
      </c>
      <c r="Q15" cm="1">
        <f t="array" ref="Q15">[2]!PropsSI("S","P",O15,"T",N15,$G$13)</f>
        <v>1629.8582331222553</v>
      </c>
      <c r="R15" cm="1">
        <f t="array" ref="R15">[2]!PropsSI("D","P",O15,"T",N15,$G$13)</f>
        <v>9.2926033590470212</v>
      </c>
      <c r="T15">
        <f t="shared" si="4"/>
        <v>321.54999999999995</v>
      </c>
      <c r="U15" cm="1">
        <f t="array" ref="U15">[2]!PropsSI("T","P",V15,"S",X15,$G$13)</f>
        <v>327.03368647185903</v>
      </c>
      <c r="V15" cm="1">
        <f t="array" ref="V15">[2]!PropsSI("P","T",T15,"Q",1,$G$13)</f>
        <v>1253337.5107819114</v>
      </c>
      <c r="W15" cm="1">
        <f t="array" ref="W15">[2]!PropsSI("H","P",V15,"S",X15,$G$13)</f>
        <v>398025.63327231776</v>
      </c>
      <c r="X15">
        <f t="shared" si="5"/>
        <v>1629.8582331222553</v>
      </c>
      <c r="Y15" cm="1">
        <f t="array" ref="Y15">[2]!PropsSI("D","P",V15,"S",X15,$G$13)</f>
        <v>69.341880703454748</v>
      </c>
      <c r="AA15">
        <f t="shared" si="6"/>
        <v>321.54999999999995</v>
      </c>
      <c r="AB15" cm="1">
        <f t="array" ref="AB15">[2]!PropsSI("T","P",AC15,"H",AD15,$G$13)</f>
        <v>327.03368647185897</v>
      </c>
      <c r="AC15">
        <f t="shared" si="7"/>
        <v>1253337.5107819114</v>
      </c>
      <c r="AD15">
        <f t="shared" si="8"/>
        <v>398025.63327231776</v>
      </c>
      <c r="AE15" cm="1">
        <f t="array" ref="AE15">[2]!PropsSI("S","P",AC15,"H",AD15,$G$13)</f>
        <v>1629.8582331222551</v>
      </c>
      <c r="AF15" cm="1">
        <f t="array" ref="AF15">[2]!PropsSI("D","P",AC15,"H",AD15,$G$13)</f>
        <v>69.341880703454777</v>
      </c>
      <c r="AH15">
        <f t="shared" si="9"/>
        <v>321.54999999999995</v>
      </c>
      <c r="AI15">
        <f t="shared" si="10"/>
        <v>316.54999999999995</v>
      </c>
      <c r="AJ15" cm="1">
        <f t="array" ref="AJ15">[2]!PropsSI("P","T",AH15,"Q",0,$G$13)</f>
        <v>1253337.5107819114</v>
      </c>
      <c r="AK15" cm="1">
        <f t="array" ref="AK15">[2]!PropsSI("H","P",AJ15,"T",AI15,$G$13)</f>
        <v>259857.07638361296</v>
      </c>
      <c r="AL15" cm="1">
        <f t="array" ref="AL15">[2]!PropsSI("S","P",AJ15,"T",AI15,$G$13)</f>
        <v>1200.1553809352849</v>
      </c>
      <c r="AM15" cm="1">
        <f t="array" ref="AM15">[2]!PropsSI("D","P",AJ15,"T",AI15,$G$13)</f>
        <v>1021.1788299133401</v>
      </c>
      <c r="AO15">
        <f t="shared" si="11"/>
        <v>320.54999999999995</v>
      </c>
      <c r="AP15">
        <f t="shared" si="12"/>
        <v>314.54999999999995</v>
      </c>
      <c r="AQ15" cm="1">
        <f t="array" ref="AQ15">[2]!PropsSI("P","T",AO15,"Q",0,$G$13)</f>
        <v>1223430.0517439209</v>
      </c>
      <c r="AR15" cm="1">
        <f t="array" ref="AR15">[2]!PropsSI("H","P",AQ15,"T",AP15,$G$13)</f>
        <v>256899.62030939886</v>
      </c>
      <c r="AS15" cm="1">
        <f t="array" ref="AS15">[2]!PropsSI("S","P",AQ15,"T",AP15,$G$13)</f>
        <v>1190.8754302237403</v>
      </c>
      <c r="AT15" cm="1">
        <f t="array" ref="AT15">[2]!PropsSI("D","P",AQ15,"T",AP15,$G$13)</f>
        <v>1029.7969424710839</v>
      </c>
      <c r="AV15">
        <f t="shared" si="13"/>
        <v>260.14999999999998</v>
      </c>
      <c r="AW15">
        <f t="shared" si="14"/>
        <v>260.14999999999998</v>
      </c>
      <c r="AX15" cm="1">
        <f t="array" ref="AX15">[2]!PropsSI("P","T",AV15,"Q",0,$G$13)</f>
        <v>198287.49024246493</v>
      </c>
      <c r="AY15">
        <f t="shared" si="15"/>
        <v>256899.62030939886</v>
      </c>
      <c r="AZ15" cm="1">
        <f t="array" ref="AZ15">[2]!PropsSI("S","P",AX15,"H",AY15,$G$13)</f>
        <v>1220.6288197552669</v>
      </c>
      <c r="BA15" cm="1">
        <f t="array" ref="BA15">[2]!PropsSI("D","P",AX15,"H",AY15,$G$13)</f>
        <v>26.008622525781899</v>
      </c>
      <c r="BC15">
        <f t="shared" si="16"/>
        <v>258.14999999999998</v>
      </c>
      <c r="BD15">
        <f t="shared" si="17"/>
        <v>260.14999999999998</v>
      </c>
      <c r="BE15" cm="1">
        <f t="array" ref="BE15">[2]!PropsSI("P","T",BC15,"Q",1,$G$13)</f>
        <v>183723.82814975141</v>
      </c>
      <c r="BF15" cm="1">
        <f t="array" ref="BF15">[2]!PropsSI("H","P",BE15,"T",BD15,$G$13)</f>
        <v>355128.23969601718</v>
      </c>
      <c r="BG15" cm="1">
        <f t="array" ref="BG15">[2]!PropsSI("S","P",BE15,"T",BD15,$G$13)</f>
        <v>1603.3816434342573</v>
      </c>
      <c r="BH15" cm="1">
        <f t="array" ref="BH15">[2]!PropsSI("D","P",BE15,"T",BD15,$G$13)</f>
        <v>10.391805422690133</v>
      </c>
      <c r="BI15">
        <f t="shared" si="18"/>
        <v>98.22861938661832</v>
      </c>
      <c r="BJ15">
        <f t="shared" si="19"/>
        <v>37.326901807174785</v>
      </c>
      <c r="BK15">
        <f t="shared" si="20"/>
        <v>-135.55552119379311</v>
      </c>
      <c r="BL15">
        <f t="shared" si="21"/>
        <v>2.6315770833071745</v>
      </c>
      <c r="BM15">
        <f t="shared" si="22"/>
        <v>4.0717665615141962</v>
      </c>
      <c r="BN15">
        <f t="shared" si="23"/>
        <v>0.64629861352575957</v>
      </c>
      <c r="BO15">
        <f t="shared" si="24"/>
        <v>7.3725340657767209</v>
      </c>
    </row>
    <row r="16" spans="1:67" x14ac:dyDescent="0.3">
      <c r="A16">
        <v>15</v>
      </c>
      <c r="B16" s="76">
        <v>45306</v>
      </c>
      <c r="C16">
        <v>17.07</v>
      </c>
      <c r="D16">
        <v>18.739999999999998</v>
      </c>
      <c r="F16" s="79" t="s">
        <v>592</v>
      </c>
      <c r="G16" s="78">
        <v>-10</v>
      </c>
      <c r="I16">
        <v>15</v>
      </c>
      <c r="J16">
        <f t="shared" si="0"/>
        <v>33.4</v>
      </c>
      <c r="K16">
        <f t="shared" si="1"/>
        <v>321.54999999999995</v>
      </c>
      <c r="M16">
        <f t="shared" si="2"/>
        <v>256.14999999999998</v>
      </c>
      <c r="N16">
        <f t="shared" si="3"/>
        <v>266.14999999999998</v>
      </c>
      <c r="O16" cm="1">
        <f t="array" ref="O16">[2]!PropsSI("P","T",M16,"Q",0,$G$13)</f>
        <v>170000.91143693728</v>
      </c>
      <c r="P16" cm="1">
        <f t="array" ref="P16">[2]!PropsSI("H","P",O16,"T",N16,$G$13)</f>
        <v>360698.73146514298</v>
      </c>
      <c r="Q16" cm="1">
        <f t="array" ref="Q16">[2]!PropsSI("S","P",O16,"T",N16,$G$13)</f>
        <v>1629.8582331222553</v>
      </c>
      <c r="R16" cm="1">
        <f t="array" ref="R16">[2]!PropsSI("D","P",O16,"T",N16,$G$13)</f>
        <v>9.2926033590470212</v>
      </c>
      <c r="T16">
        <f t="shared" si="4"/>
        <v>321.54999999999995</v>
      </c>
      <c r="U16" cm="1">
        <f t="array" ref="U16">[2]!PropsSI("T","P",V16,"S",X16,$G$13)</f>
        <v>327.03368647185903</v>
      </c>
      <c r="V16" cm="1">
        <f t="array" ref="V16">[2]!PropsSI("P","T",T16,"Q",1,$G$13)</f>
        <v>1253337.5107819114</v>
      </c>
      <c r="W16" cm="1">
        <f t="array" ref="W16">[2]!PropsSI("H","P",V16,"S",X16,$G$13)</f>
        <v>398025.63327231776</v>
      </c>
      <c r="X16">
        <f t="shared" si="5"/>
        <v>1629.8582331222553</v>
      </c>
      <c r="Y16" cm="1">
        <f t="array" ref="Y16">[2]!PropsSI("D","P",V16,"S",X16,$G$13)</f>
        <v>69.341880703454748</v>
      </c>
      <c r="AA16">
        <f t="shared" si="6"/>
        <v>321.54999999999995</v>
      </c>
      <c r="AB16" cm="1">
        <f t="array" ref="AB16">[2]!PropsSI("T","P",AC16,"H",AD16,$G$13)</f>
        <v>327.03368647185897</v>
      </c>
      <c r="AC16">
        <f t="shared" si="7"/>
        <v>1253337.5107819114</v>
      </c>
      <c r="AD16">
        <f t="shared" si="8"/>
        <v>398025.63327231776</v>
      </c>
      <c r="AE16" cm="1">
        <f t="array" ref="AE16">[2]!PropsSI("S","P",AC16,"H",AD16,$G$13)</f>
        <v>1629.8582331222551</v>
      </c>
      <c r="AF16" cm="1">
        <f t="array" ref="AF16">[2]!PropsSI("D","P",AC16,"H",AD16,$G$13)</f>
        <v>69.341880703454777</v>
      </c>
      <c r="AH16">
        <f t="shared" si="9"/>
        <v>321.54999999999995</v>
      </c>
      <c r="AI16">
        <f t="shared" si="10"/>
        <v>316.54999999999995</v>
      </c>
      <c r="AJ16" cm="1">
        <f t="array" ref="AJ16">[2]!PropsSI("P","T",AH16,"Q",0,$G$13)</f>
        <v>1253337.5107819114</v>
      </c>
      <c r="AK16" cm="1">
        <f t="array" ref="AK16">[2]!PropsSI("H","P",AJ16,"T",AI16,$G$13)</f>
        <v>259857.07638361296</v>
      </c>
      <c r="AL16" cm="1">
        <f t="array" ref="AL16">[2]!PropsSI("S","P",AJ16,"T",AI16,$G$13)</f>
        <v>1200.1553809352849</v>
      </c>
      <c r="AM16" cm="1">
        <f t="array" ref="AM16">[2]!PropsSI("D","P",AJ16,"T",AI16,$G$13)</f>
        <v>1021.1788299133401</v>
      </c>
      <c r="AO16">
        <f t="shared" si="11"/>
        <v>320.54999999999995</v>
      </c>
      <c r="AP16">
        <f t="shared" si="12"/>
        <v>314.54999999999995</v>
      </c>
      <c r="AQ16" cm="1">
        <f t="array" ref="AQ16">[2]!PropsSI("P","T",AO16,"Q",0,$G$13)</f>
        <v>1223430.0517439209</v>
      </c>
      <c r="AR16" cm="1">
        <f t="array" ref="AR16">[2]!PropsSI("H","P",AQ16,"T",AP16,$G$13)</f>
        <v>256899.62030939886</v>
      </c>
      <c r="AS16" cm="1">
        <f t="array" ref="AS16">[2]!PropsSI("S","P",AQ16,"T",AP16,$G$13)</f>
        <v>1190.8754302237403</v>
      </c>
      <c r="AT16" cm="1">
        <f t="array" ref="AT16">[2]!PropsSI("D","P",AQ16,"T",AP16,$G$13)</f>
        <v>1029.7969424710839</v>
      </c>
      <c r="AV16">
        <f t="shared" si="13"/>
        <v>260.14999999999998</v>
      </c>
      <c r="AW16">
        <f t="shared" si="14"/>
        <v>260.14999999999998</v>
      </c>
      <c r="AX16" cm="1">
        <f t="array" ref="AX16">[2]!PropsSI("P","T",AV16,"Q",0,$G$13)</f>
        <v>198287.49024246493</v>
      </c>
      <c r="AY16">
        <f t="shared" si="15"/>
        <v>256899.62030939886</v>
      </c>
      <c r="AZ16" cm="1">
        <f t="array" ref="AZ16">[2]!PropsSI("S","P",AX16,"H",AY16,$G$13)</f>
        <v>1220.6288197552669</v>
      </c>
      <c r="BA16" cm="1">
        <f t="array" ref="BA16">[2]!PropsSI("D","P",AX16,"H",AY16,$G$13)</f>
        <v>26.008622525781899</v>
      </c>
      <c r="BC16">
        <f t="shared" si="16"/>
        <v>258.14999999999998</v>
      </c>
      <c r="BD16">
        <f t="shared" si="17"/>
        <v>260.14999999999998</v>
      </c>
      <c r="BE16" cm="1">
        <f t="array" ref="BE16">[2]!PropsSI("P","T",BC16,"Q",1,$G$13)</f>
        <v>183723.82814975141</v>
      </c>
      <c r="BF16" cm="1">
        <f t="array" ref="BF16">[2]!PropsSI("H","P",BE16,"T",BD16,$G$13)</f>
        <v>355128.23969601718</v>
      </c>
      <c r="BG16" cm="1">
        <f t="array" ref="BG16">[2]!PropsSI("S","P",BE16,"T",BD16,$G$13)</f>
        <v>1603.3816434342573</v>
      </c>
      <c r="BH16" cm="1">
        <f t="array" ref="BH16">[2]!PropsSI("D","P",BE16,"T",BD16,$G$13)</f>
        <v>10.391805422690133</v>
      </c>
      <c r="BI16">
        <f t="shared" si="18"/>
        <v>98.22861938661832</v>
      </c>
      <c r="BJ16">
        <f t="shared" si="19"/>
        <v>37.326901807174785</v>
      </c>
      <c r="BK16">
        <f t="shared" si="20"/>
        <v>-135.55552119379311</v>
      </c>
      <c r="BL16">
        <f t="shared" si="21"/>
        <v>2.6315770833071745</v>
      </c>
      <c r="BM16">
        <f t="shared" si="22"/>
        <v>4.0717665615141962</v>
      </c>
      <c r="BN16">
        <f t="shared" si="23"/>
        <v>0.64629861352575957</v>
      </c>
      <c r="BO16">
        <f t="shared" si="24"/>
        <v>7.3725340657767209</v>
      </c>
    </row>
    <row r="17" spans="1:67" x14ac:dyDescent="0.3">
      <c r="A17">
        <v>16</v>
      </c>
      <c r="B17" s="76">
        <v>45307</v>
      </c>
      <c r="C17">
        <v>17.63</v>
      </c>
      <c r="D17">
        <v>19.45</v>
      </c>
      <c r="F17" s="79" t="s">
        <v>591</v>
      </c>
      <c r="G17" s="78">
        <v>40</v>
      </c>
      <c r="I17">
        <v>16</v>
      </c>
      <c r="J17">
        <f t="shared" si="0"/>
        <v>33.4</v>
      </c>
      <c r="K17">
        <f t="shared" si="1"/>
        <v>321.54999999999995</v>
      </c>
      <c r="M17">
        <f t="shared" si="2"/>
        <v>256.14999999999998</v>
      </c>
      <c r="N17">
        <f t="shared" si="3"/>
        <v>266.14999999999998</v>
      </c>
      <c r="O17" cm="1">
        <f t="array" ref="O17">[2]!PropsSI("P","T",M17,"Q",0,$G$13)</f>
        <v>170000.91143693728</v>
      </c>
      <c r="P17" cm="1">
        <f t="array" ref="P17">[2]!PropsSI("H","P",O17,"T",N17,$G$13)</f>
        <v>360698.73146514298</v>
      </c>
      <c r="Q17" cm="1">
        <f t="array" ref="Q17">[2]!PropsSI("S","P",O17,"T",N17,$G$13)</f>
        <v>1629.8582331222553</v>
      </c>
      <c r="R17" cm="1">
        <f t="array" ref="R17">[2]!PropsSI("D","P",O17,"T",N17,$G$13)</f>
        <v>9.2926033590470212</v>
      </c>
      <c r="T17">
        <f t="shared" si="4"/>
        <v>321.54999999999995</v>
      </c>
      <c r="U17" cm="1">
        <f t="array" ref="U17">[2]!PropsSI("T","P",V17,"S",X17,$G$13)</f>
        <v>327.03368647185903</v>
      </c>
      <c r="V17" cm="1">
        <f t="array" ref="V17">[2]!PropsSI("P","T",T17,"Q",1,$G$13)</f>
        <v>1253337.5107819114</v>
      </c>
      <c r="W17" cm="1">
        <f t="array" ref="W17">[2]!PropsSI("H","P",V17,"S",X17,$G$13)</f>
        <v>398025.63327231776</v>
      </c>
      <c r="X17">
        <f t="shared" si="5"/>
        <v>1629.8582331222553</v>
      </c>
      <c r="Y17" cm="1">
        <f t="array" ref="Y17">[2]!PropsSI("D","P",V17,"S",X17,$G$13)</f>
        <v>69.341880703454748</v>
      </c>
      <c r="AA17">
        <f t="shared" si="6"/>
        <v>321.54999999999995</v>
      </c>
      <c r="AB17" cm="1">
        <f t="array" ref="AB17">[2]!PropsSI("T","P",AC17,"H",AD17,$G$13)</f>
        <v>327.03368647185897</v>
      </c>
      <c r="AC17">
        <f t="shared" si="7"/>
        <v>1253337.5107819114</v>
      </c>
      <c r="AD17">
        <f t="shared" si="8"/>
        <v>398025.63327231776</v>
      </c>
      <c r="AE17" cm="1">
        <f t="array" ref="AE17">[2]!PropsSI("S","P",AC17,"H",AD17,$G$13)</f>
        <v>1629.8582331222551</v>
      </c>
      <c r="AF17" cm="1">
        <f t="array" ref="AF17">[2]!PropsSI("D","P",AC17,"H",AD17,$G$13)</f>
        <v>69.341880703454777</v>
      </c>
      <c r="AH17">
        <f t="shared" si="9"/>
        <v>321.54999999999995</v>
      </c>
      <c r="AI17">
        <f t="shared" si="10"/>
        <v>316.54999999999995</v>
      </c>
      <c r="AJ17" cm="1">
        <f t="array" ref="AJ17">[2]!PropsSI("P","T",AH17,"Q",0,$G$13)</f>
        <v>1253337.5107819114</v>
      </c>
      <c r="AK17" cm="1">
        <f t="array" ref="AK17">[2]!PropsSI("H","P",AJ17,"T",AI17,$G$13)</f>
        <v>259857.07638361296</v>
      </c>
      <c r="AL17" cm="1">
        <f t="array" ref="AL17">[2]!PropsSI("S","P",AJ17,"T",AI17,$G$13)</f>
        <v>1200.1553809352849</v>
      </c>
      <c r="AM17" cm="1">
        <f t="array" ref="AM17">[2]!PropsSI("D","P",AJ17,"T",AI17,$G$13)</f>
        <v>1021.1788299133401</v>
      </c>
      <c r="AO17">
        <f t="shared" si="11"/>
        <v>320.54999999999995</v>
      </c>
      <c r="AP17">
        <f t="shared" si="12"/>
        <v>314.54999999999995</v>
      </c>
      <c r="AQ17" cm="1">
        <f t="array" ref="AQ17">[2]!PropsSI("P","T",AO17,"Q",0,$G$13)</f>
        <v>1223430.0517439209</v>
      </c>
      <c r="AR17" cm="1">
        <f t="array" ref="AR17">[2]!PropsSI("H","P",AQ17,"T",AP17,$G$13)</f>
        <v>256899.62030939886</v>
      </c>
      <c r="AS17" cm="1">
        <f t="array" ref="AS17">[2]!PropsSI("S","P",AQ17,"T",AP17,$G$13)</f>
        <v>1190.8754302237403</v>
      </c>
      <c r="AT17" cm="1">
        <f t="array" ref="AT17">[2]!PropsSI("D","P",AQ17,"T",AP17,$G$13)</f>
        <v>1029.7969424710839</v>
      </c>
      <c r="AV17">
        <f t="shared" si="13"/>
        <v>260.14999999999998</v>
      </c>
      <c r="AW17">
        <f t="shared" si="14"/>
        <v>260.14999999999998</v>
      </c>
      <c r="AX17" cm="1">
        <f t="array" ref="AX17">[2]!PropsSI("P","T",AV17,"Q",0,$G$13)</f>
        <v>198287.49024246493</v>
      </c>
      <c r="AY17">
        <f t="shared" si="15"/>
        <v>256899.62030939886</v>
      </c>
      <c r="AZ17" cm="1">
        <f t="array" ref="AZ17">[2]!PropsSI("S","P",AX17,"H",AY17,$G$13)</f>
        <v>1220.6288197552669</v>
      </c>
      <c r="BA17" cm="1">
        <f t="array" ref="BA17">[2]!PropsSI("D","P",AX17,"H",AY17,$G$13)</f>
        <v>26.008622525781899</v>
      </c>
      <c r="BC17">
        <f t="shared" si="16"/>
        <v>258.14999999999998</v>
      </c>
      <c r="BD17">
        <f t="shared" si="17"/>
        <v>260.14999999999998</v>
      </c>
      <c r="BE17" cm="1">
        <f t="array" ref="BE17">[2]!PropsSI("P","T",BC17,"Q",1,$G$13)</f>
        <v>183723.82814975141</v>
      </c>
      <c r="BF17" cm="1">
        <f t="array" ref="BF17">[2]!PropsSI("H","P",BE17,"T",BD17,$G$13)</f>
        <v>355128.23969601718</v>
      </c>
      <c r="BG17" cm="1">
        <f t="array" ref="BG17">[2]!PropsSI("S","P",BE17,"T",BD17,$G$13)</f>
        <v>1603.3816434342573</v>
      </c>
      <c r="BH17" cm="1">
        <f t="array" ref="BH17">[2]!PropsSI("D","P",BE17,"T",BD17,$G$13)</f>
        <v>10.391805422690133</v>
      </c>
      <c r="BI17">
        <f t="shared" si="18"/>
        <v>98.22861938661832</v>
      </c>
      <c r="BJ17">
        <f t="shared" si="19"/>
        <v>37.326901807174785</v>
      </c>
      <c r="BK17">
        <f t="shared" si="20"/>
        <v>-135.55552119379311</v>
      </c>
      <c r="BL17">
        <f t="shared" si="21"/>
        <v>2.6315770833071745</v>
      </c>
      <c r="BM17">
        <f t="shared" si="22"/>
        <v>4.0717665615141962</v>
      </c>
      <c r="BN17">
        <f t="shared" si="23"/>
        <v>0.64629861352575957</v>
      </c>
      <c r="BO17">
        <f t="shared" si="24"/>
        <v>7.3725340657767209</v>
      </c>
    </row>
    <row r="18" spans="1:67" x14ac:dyDescent="0.3">
      <c r="A18">
        <v>17</v>
      </c>
      <c r="B18" s="76">
        <v>45308</v>
      </c>
      <c r="C18">
        <v>18.43</v>
      </c>
      <c r="D18">
        <v>21.3</v>
      </c>
      <c r="F18" s="79" t="s">
        <v>590</v>
      </c>
      <c r="G18" s="78" t="s">
        <v>205</v>
      </c>
      <c r="I18">
        <v>17</v>
      </c>
      <c r="J18">
        <f t="shared" si="0"/>
        <v>33.4</v>
      </c>
      <c r="K18">
        <f t="shared" si="1"/>
        <v>321.54999999999995</v>
      </c>
      <c r="M18">
        <f t="shared" si="2"/>
        <v>256.14999999999998</v>
      </c>
      <c r="N18">
        <f t="shared" si="3"/>
        <v>266.14999999999998</v>
      </c>
      <c r="O18" cm="1">
        <f t="array" ref="O18">[2]!PropsSI("P","T",M18,"Q",0,$G$13)</f>
        <v>170000.91143693728</v>
      </c>
      <c r="P18" cm="1">
        <f t="array" ref="P18">[2]!PropsSI("H","P",O18,"T",N18,$G$13)</f>
        <v>360698.73146514298</v>
      </c>
      <c r="Q18" cm="1">
        <f t="array" ref="Q18">[2]!PropsSI("S","P",O18,"T",N18,$G$13)</f>
        <v>1629.8582331222553</v>
      </c>
      <c r="R18" cm="1">
        <f t="array" ref="R18">[2]!PropsSI("D","P",O18,"T",N18,$G$13)</f>
        <v>9.2926033590470212</v>
      </c>
      <c r="T18">
        <f t="shared" si="4"/>
        <v>321.54999999999995</v>
      </c>
      <c r="U18" cm="1">
        <f t="array" ref="U18">[2]!PropsSI("T","P",V18,"S",X18,$G$13)</f>
        <v>327.03368647185903</v>
      </c>
      <c r="V18" cm="1">
        <f t="array" ref="V18">[2]!PropsSI("P","T",T18,"Q",1,$G$13)</f>
        <v>1253337.5107819114</v>
      </c>
      <c r="W18" cm="1">
        <f t="array" ref="W18">[2]!PropsSI("H","P",V18,"S",X18,$G$13)</f>
        <v>398025.63327231776</v>
      </c>
      <c r="X18">
        <f t="shared" si="5"/>
        <v>1629.8582331222553</v>
      </c>
      <c r="Y18" cm="1">
        <f t="array" ref="Y18">[2]!PropsSI("D","P",V18,"S",X18,$G$13)</f>
        <v>69.341880703454748</v>
      </c>
      <c r="AA18">
        <f t="shared" si="6"/>
        <v>321.54999999999995</v>
      </c>
      <c r="AB18" cm="1">
        <f t="array" ref="AB18">[2]!PropsSI("T","P",AC18,"H",AD18,$G$13)</f>
        <v>327.03368647185897</v>
      </c>
      <c r="AC18">
        <f t="shared" si="7"/>
        <v>1253337.5107819114</v>
      </c>
      <c r="AD18">
        <f t="shared" si="8"/>
        <v>398025.63327231776</v>
      </c>
      <c r="AE18" cm="1">
        <f t="array" ref="AE18">[2]!PropsSI("S","P",AC18,"H",AD18,$G$13)</f>
        <v>1629.8582331222551</v>
      </c>
      <c r="AF18" cm="1">
        <f t="array" ref="AF18">[2]!PropsSI("D","P",AC18,"H",AD18,$G$13)</f>
        <v>69.341880703454777</v>
      </c>
      <c r="AH18">
        <f t="shared" si="9"/>
        <v>321.54999999999995</v>
      </c>
      <c r="AI18">
        <f t="shared" si="10"/>
        <v>316.54999999999995</v>
      </c>
      <c r="AJ18" cm="1">
        <f t="array" ref="AJ18">[2]!PropsSI("P","T",AH18,"Q",0,$G$13)</f>
        <v>1253337.5107819114</v>
      </c>
      <c r="AK18" cm="1">
        <f t="array" ref="AK18">[2]!PropsSI("H","P",AJ18,"T",AI18,$G$13)</f>
        <v>259857.07638361296</v>
      </c>
      <c r="AL18" cm="1">
        <f t="array" ref="AL18">[2]!PropsSI("S","P",AJ18,"T",AI18,$G$13)</f>
        <v>1200.1553809352849</v>
      </c>
      <c r="AM18" cm="1">
        <f t="array" ref="AM18">[2]!PropsSI("D","P",AJ18,"T",AI18,$G$13)</f>
        <v>1021.1788299133401</v>
      </c>
      <c r="AO18">
        <f t="shared" si="11"/>
        <v>320.54999999999995</v>
      </c>
      <c r="AP18">
        <f t="shared" si="12"/>
        <v>314.54999999999995</v>
      </c>
      <c r="AQ18" cm="1">
        <f t="array" ref="AQ18">[2]!PropsSI("P","T",AO18,"Q",0,$G$13)</f>
        <v>1223430.0517439209</v>
      </c>
      <c r="AR18" cm="1">
        <f t="array" ref="AR18">[2]!PropsSI("H","P",AQ18,"T",AP18,$G$13)</f>
        <v>256899.62030939886</v>
      </c>
      <c r="AS18" cm="1">
        <f t="array" ref="AS18">[2]!PropsSI("S","P",AQ18,"T",AP18,$G$13)</f>
        <v>1190.8754302237403</v>
      </c>
      <c r="AT18" cm="1">
        <f t="array" ref="AT18">[2]!PropsSI("D","P",AQ18,"T",AP18,$G$13)</f>
        <v>1029.7969424710839</v>
      </c>
      <c r="AV18">
        <f t="shared" si="13"/>
        <v>260.14999999999998</v>
      </c>
      <c r="AW18">
        <f t="shared" si="14"/>
        <v>260.14999999999998</v>
      </c>
      <c r="AX18" cm="1">
        <f t="array" ref="AX18">[2]!PropsSI("P","T",AV18,"Q",0,$G$13)</f>
        <v>198287.49024246493</v>
      </c>
      <c r="AY18">
        <f t="shared" si="15"/>
        <v>256899.62030939886</v>
      </c>
      <c r="AZ18" cm="1">
        <f t="array" ref="AZ18">[2]!PropsSI("S","P",AX18,"H",AY18,$G$13)</f>
        <v>1220.6288197552669</v>
      </c>
      <c r="BA18" cm="1">
        <f t="array" ref="BA18">[2]!PropsSI("D","P",AX18,"H",AY18,$G$13)</f>
        <v>26.008622525781899</v>
      </c>
      <c r="BC18">
        <f t="shared" si="16"/>
        <v>258.14999999999998</v>
      </c>
      <c r="BD18">
        <f t="shared" si="17"/>
        <v>260.14999999999998</v>
      </c>
      <c r="BE18" cm="1">
        <f t="array" ref="BE18">[2]!PropsSI("P","T",BC18,"Q",1,$G$13)</f>
        <v>183723.82814975141</v>
      </c>
      <c r="BF18" cm="1">
        <f t="array" ref="BF18">[2]!PropsSI("H","P",BE18,"T",BD18,$G$13)</f>
        <v>355128.23969601718</v>
      </c>
      <c r="BG18" cm="1">
        <f t="array" ref="BG18">[2]!PropsSI("S","P",BE18,"T",BD18,$G$13)</f>
        <v>1603.3816434342573</v>
      </c>
      <c r="BH18" cm="1">
        <f t="array" ref="BH18">[2]!PropsSI("D","P",BE18,"T",BD18,$G$13)</f>
        <v>10.391805422690133</v>
      </c>
      <c r="BI18">
        <f t="shared" si="18"/>
        <v>98.22861938661832</v>
      </c>
      <c r="BJ18">
        <f t="shared" si="19"/>
        <v>37.326901807174785</v>
      </c>
      <c r="BK18">
        <f t="shared" si="20"/>
        <v>-135.55552119379311</v>
      </c>
      <c r="BL18">
        <f t="shared" si="21"/>
        <v>2.6315770833071745</v>
      </c>
      <c r="BM18">
        <f t="shared" si="22"/>
        <v>4.0717665615141962</v>
      </c>
      <c r="BN18">
        <f t="shared" si="23"/>
        <v>0.64629861352575957</v>
      </c>
      <c r="BO18">
        <f t="shared" si="24"/>
        <v>7.3725340657767209</v>
      </c>
    </row>
    <row r="19" spans="1:67" x14ac:dyDescent="0.3">
      <c r="A19">
        <v>18</v>
      </c>
      <c r="B19" s="76">
        <v>45309</v>
      </c>
      <c r="C19">
        <v>17.75</v>
      </c>
      <c r="D19">
        <v>19.04</v>
      </c>
      <c r="I19">
        <v>18</v>
      </c>
      <c r="J19">
        <f t="shared" si="0"/>
        <v>33.4</v>
      </c>
      <c r="K19">
        <f t="shared" si="1"/>
        <v>321.54999999999995</v>
      </c>
      <c r="M19">
        <f t="shared" si="2"/>
        <v>256.14999999999998</v>
      </c>
      <c r="N19">
        <f t="shared" si="3"/>
        <v>266.14999999999998</v>
      </c>
      <c r="O19" cm="1">
        <f t="array" ref="O19">[2]!PropsSI("P","T",M19,"Q",0,$G$13)</f>
        <v>170000.91143693728</v>
      </c>
      <c r="P19" cm="1">
        <f t="array" ref="P19">[2]!PropsSI("H","P",O19,"T",N19,$G$13)</f>
        <v>360698.73146514298</v>
      </c>
      <c r="Q19" cm="1">
        <f t="array" ref="Q19">[2]!PropsSI("S","P",O19,"T",N19,$G$13)</f>
        <v>1629.8582331222553</v>
      </c>
      <c r="R19" cm="1">
        <f t="array" ref="R19">[2]!PropsSI("D","P",O19,"T",N19,$G$13)</f>
        <v>9.2926033590470212</v>
      </c>
      <c r="T19">
        <f t="shared" si="4"/>
        <v>321.54999999999995</v>
      </c>
      <c r="U19" cm="1">
        <f t="array" ref="U19">[2]!PropsSI("T","P",V19,"S",X19,$G$13)</f>
        <v>327.03368647185903</v>
      </c>
      <c r="V19" cm="1">
        <f t="array" ref="V19">[2]!PropsSI("P","T",T19,"Q",1,$G$13)</f>
        <v>1253337.5107819114</v>
      </c>
      <c r="W19" cm="1">
        <f t="array" ref="W19">[2]!PropsSI("H","P",V19,"S",X19,$G$13)</f>
        <v>398025.63327231776</v>
      </c>
      <c r="X19">
        <f t="shared" si="5"/>
        <v>1629.8582331222553</v>
      </c>
      <c r="Y19" cm="1">
        <f t="array" ref="Y19">[2]!PropsSI("D","P",V19,"S",X19,$G$13)</f>
        <v>69.341880703454748</v>
      </c>
      <c r="AA19">
        <f t="shared" si="6"/>
        <v>321.54999999999995</v>
      </c>
      <c r="AB19" cm="1">
        <f t="array" ref="AB19">[2]!PropsSI("T","P",AC19,"H",AD19,$G$13)</f>
        <v>327.03368647185897</v>
      </c>
      <c r="AC19">
        <f t="shared" si="7"/>
        <v>1253337.5107819114</v>
      </c>
      <c r="AD19">
        <f t="shared" si="8"/>
        <v>398025.63327231776</v>
      </c>
      <c r="AE19" cm="1">
        <f t="array" ref="AE19">[2]!PropsSI("S","P",AC19,"H",AD19,$G$13)</f>
        <v>1629.8582331222551</v>
      </c>
      <c r="AF19" cm="1">
        <f t="array" ref="AF19">[2]!PropsSI("D","P",AC19,"H",AD19,$G$13)</f>
        <v>69.341880703454777</v>
      </c>
      <c r="AH19">
        <f t="shared" si="9"/>
        <v>321.54999999999995</v>
      </c>
      <c r="AI19">
        <f t="shared" si="10"/>
        <v>316.54999999999995</v>
      </c>
      <c r="AJ19" cm="1">
        <f t="array" ref="AJ19">[2]!PropsSI("P","T",AH19,"Q",0,$G$13)</f>
        <v>1253337.5107819114</v>
      </c>
      <c r="AK19" cm="1">
        <f t="array" ref="AK19">[2]!PropsSI("H","P",AJ19,"T",AI19,$G$13)</f>
        <v>259857.07638361296</v>
      </c>
      <c r="AL19" cm="1">
        <f t="array" ref="AL19">[2]!PropsSI("S","P",AJ19,"T",AI19,$G$13)</f>
        <v>1200.1553809352849</v>
      </c>
      <c r="AM19" cm="1">
        <f t="array" ref="AM19">[2]!PropsSI("D","P",AJ19,"T",AI19,$G$13)</f>
        <v>1021.1788299133401</v>
      </c>
      <c r="AO19">
        <f t="shared" si="11"/>
        <v>320.54999999999995</v>
      </c>
      <c r="AP19">
        <f t="shared" si="12"/>
        <v>314.54999999999995</v>
      </c>
      <c r="AQ19" cm="1">
        <f t="array" ref="AQ19">[2]!PropsSI("P","T",AO19,"Q",0,$G$13)</f>
        <v>1223430.0517439209</v>
      </c>
      <c r="AR19" cm="1">
        <f t="array" ref="AR19">[2]!PropsSI("H","P",AQ19,"T",AP19,$G$13)</f>
        <v>256899.62030939886</v>
      </c>
      <c r="AS19" cm="1">
        <f t="array" ref="AS19">[2]!PropsSI("S","P",AQ19,"T",AP19,$G$13)</f>
        <v>1190.8754302237403</v>
      </c>
      <c r="AT19" cm="1">
        <f t="array" ref="AT19">[2]!PropsSI("D","P",AQ19,"T",AP19,$G$13)</f>
        <v>1029.7969424710839</v>
      </c>
      <c r="AV19">
        <f t="shared" si="13"/>
        <v>260.14999999999998</v>
      </c>
      <c r="AW19">
        <f t="shared" si="14"/>
        <v>260.14999999999998</v>
      </c>
      <c r="AX19" cm="1">
        <f t="array" ref="AX19">[2]!PropsSI("P","T",AV19,"Q",0,$G$13)</f>
        <v>198287.49024246493</v>
      </c>
      <c r="AY19">
        <f t="shared" si="15"/>
        <v>256899.62030939886</v>
      </c>
      <c r="AZ19" cm="1">
        <f t="array" ref="AZ19">[2]!PropsSI("S","P",AX19,"H",AY19,$G$13)</f>
        <v>1220.6288197552669</v>
      </c>
      <c r="BA19" cm="1">
        <f t="array" ref="BA19">[2]!PropsSI("D","P",AX19,"H",AY19,$G$13)</f>
        <v>26.008622525781899</v>
      </c>
      <c r="BC19">
        <f t="shared" si="16"/>
        <v>258.14999999999998</v>
      </c>
      <c r="BD19">
        <f t="shared" si="17"/>
        <v>260.14999999999998</v>
      </c>
      <c r="BE19" cm="1">
        <f t="array" ref="BE19">[2]!PropsSI("P","T",BC19,"Q",1,$G$13)</f>
        <v>183723.82814975141</v>
      </c>
      <c r="BF19" cm="1">
        <f t="array" ref="BF19">[2]!PropsSI("H","P",BE19,"T",BD19,$G$13)</f>
        <v>355128.23969601718</v>
      </c>
      <c r="BG19" cm="1">
        <f t="array" ref="BG19">[2]!PropsSI("S","P",BE19,"T",BD19,$G$13)</f>
        <v>1603.3816434342573</v>
      </c>
      <c r="BH19" cm="1">
        <f t="array" ref="BH19">[2]!PropsSI("D","P",BE19,"T",BD19,$G$13)</f>
        <v>10.391805422690133</v>
      </c>
      <c r="BI19">
        <f t="shared" si="18"/>
        <v>98.22861938661832</v>
      </c>
      <c r="BJ19">
        <f t="shared" si="19"/>
        <v>37.326901807174785</v>
      </c>
      <c r="BK19">
        <f t="shared" si="20"/>
        <v>-135.55552119379311</v>
      </c>
      <c r="BL19">
        <f t="shared" si="21"/>
        <v>2.6315770833071745</v>
      </c>
      <c r="BM19">
        <f t="shared" si="22"/>
        <v>4.0717665615141962</v>
      </c>
      <c r="BN19">
        <f t="shared" si="23"/>
        <v>0.64629861352575957</v>
      </c>
      <c r="BO19">
        <f t="shared" si="24"/>
        <v>7.3725340657767209</v>
      </c>
    </row>
    <row r="20" spans="1:67" x14ac:dyDescent="0.3">
      <c r="A20">
        <v>19</v>
      </c>
      <c r="B20" s="76">
        <v>45310</v>
      </c>
      <c r="C20">
        <v>16.940000000000001</v>
      </c>
      <c r="D20">
        <v>18.21</v>
      </c>
      <c r="I20">
        <v>19</v>
      </c>
      <c r="J20">
        <f t="shared" si="0"/>
        <v>33.4</v>
      </c>
      <c r="K20">
        <f t="shared" si="1"/>
        <v>321.54999999999995</v>
      </c>
      <c r="M20">
        <f t="shared" si="2"/>
        <v>256.14999999999998</v>
      </c>
      <c r="N20">
        <f t="shared" si="3"/>
        <v>266.14999999999998</v>
      </c>
      <c r="O20" cm="1">
        <f t="array" ref="O20">[2]!PropsSI("P","T",M20,"Q",0,$G$13)</f>
        <v>170000.91143693728</v>
      </c>
      <c r="P20" cm="1">
        <f t="array" ref="P20">[2]!PropsSI("H","P",O20,"T",N20,$G$13)</f>
        <v>360698.73146514298</v>
      </c>
      <c r="Q20" cm="1">
        <f t="array" ref="Q20">[2]!PropsSI("S","P",O20,"T",N20,$G$13)</f>
        <v>1629.8582331222553</v>
      </c>
      <c r="R20" cm="1">
        <f t="array" ref="R20">[2]!PropsSI("D","P",O20,"T",N20,$G$13)</f>
        <v>9.2926033590470212</v>
      </c>
      <c r="T20">
        <f t="shared" si="4"/>
        <v>321.54999999999995</v>
      </c>
      <c r="U20" cm="1">
        <f t="array" ref="U20">[2]!PropsSI("T","P",V20,"S",X20,$G$13)</f>
        <v>327.03368647185903</v>
      </c>
      <c r="V20" cm="1">
        <f t="array" ref="V20">[2]!PropsSI("P","T",T20,"Q",1,$G$13)</f>
        <v>1253337.5107819114</v>
      </c>
      <c r="W20" cm="1">
        <f t="array" ref="W20">[2]!PropsSI("H","P",V20,"S",X20,$G$13)</f>
        <v>398025.63327231776</v>
      </c>
      <c r="X20">
        <f t="shared" si="5"/>
        <v>1629.8582331222553</v>
      </c>
      <c r="Y20" cm="1">
        <f t="array" ref="Y20">[2]!PropsSI("D","P",V20,"S",X20,$G$13)</f>
        <v>69.341880703454748</v>
      </c>
      <c r="AA20">
        <f t="shared" si="6"/>
        <v>321.54999999999995</v>
      </c>
      <c r="AB20" cm="1">
        <f t="array" ref="AB20">[2]!PropsSI("T","P",AC20,"H",AD20,$G$13)</f>
        <v>327.03368647185897</v>
      </c>
      <c r="AC20">
        <f t="shared" si="7"/>
        <v>1253337.5107819114</v>
      </c>
      <c r="AD20">
        <f t="shared" si="8"/>
        <v>398025.63327231776</v>
      </c>
      <c r="AE20" cm="1">
        <f t="array" ref="AE20">[2]!PropsSI("S","P",AC20,"H",AD20,$G$13)</f>
        <v>1629.8582331222551</v>
      </c>
      <c r="AF20" cm="1">
        <f t="array" ref="AF20">[2]!PropsSI("D","P",AC20,"H",AD20,$G$13)</f>
        <v>69.341880703454777</v>
      </c>
      <c r="AH20">
        <f t="shared" si="9"/>
        <v>321.54999999999995</v>
      </c>
      <c r="AI20">
        <f t="shared" si="10"/>
        <v>316.54999999999995</v>
      </c>
      <c r="AJ20" cm="1">
        <f t="array" ref="AJ20">[2]!PropsSI("P","T",AH20,"Q",0,$G$13)</f>
        <v>1253337.5107819114</v>
      </c>
      <c r="AK20" cm="1">
        <f t="array" ref="AK20">[2]!PropsSI("H","P",AJ20,"T",AI20,$G$13)</f>
        <v>259857.07638361296</v>
      </c>
      <c r="AL20" cm="1">
        <f t="array" ref="AL20">[2]!PropsSI("S","P",AJ20,"T",AI20,$G$13)</f>
        <v>1200.1553809352849</v>
      </c>
      <c r="AM20" cm="1">
        <f t="array" ref="AM20">[2]!PropsSI("D","P",AJ20,"T",AI20,$G$13)</f>
        <v>1021.1788299133401</v>
      </c>
      <c r="AO20">
        <f t="shared" si="11"/>
        <v>320.54999999999995</v>
      </c>
      <c r="AP20">
        <f t="shared" si="12"/>
        <v>314.54999999999995</v>
      </c>
      <c r="AQ20" cm="1">
        <f t="array" ref="AQ20">[2]!PropsSI("P","T",AO20,"Q",0,$G$13)</f>
        <v>1223430.0517439209</v>
      </c>
      <c r="AR20" cm="1">
        <f t="array" ref="AR20">[2]!PropsSI("H","P",AQ20,"T",AP20,$G$13)</f>
        <v>256899.62030939886</v>
      </c>
      <c r="AS20" cm="1">
        <f t="array" ref="AS20">[2]!PropsSI("S","P",AQ20,"T",AP20,$G$13)</f>
        <v>1190.8754302237403</v>
      </c>
      <c r="AT20" cm="1">
        <f t="array" ref="AT20">[2]!PropsSI("D","P",AQ20,"T",AP20,$G$13)</f>
        <v>1029.7969424710839</v>
      </c>
      <c r="AV20">
        <f t="shared" si="13"/>
        <v>260.14999999999998</v>
      </c>
      <c r="AW20">
        <f t="shared" si="14"/>
        <v>260.14999999999998</v>
      </c>
      <c r="AX20" cm="1">
        <f t="array" ref="AX20">[2]!PropsSI("P","T",AV20,"Q",0,$G$13)</f>
        <v>198287.49024246493</v>
      </c>
      <c r="AY20">
        <f t="shared" si="15"/>
        <v>256899.62030939886</v>
      </c>
      <c r="AZ20" cm="1">
        <f t="array" ref="AZ20">[2]!PropsSI("S","P",AX20,"H",AY20,$G$13)</f>
        <v>1220.6288197552669</v>
      </c>
      <c r="BA20" cm="1">
        <f t="array" ref="BA20">[2]!PropsSI("D","P",AX20,"H",AY20,$G$13)</f>
        <v>26.008622525781899</v>
      </c>
      <c r="BC20">
        <f t="shared" si="16"/>
        <v>258.14999999999998</v>
      </c>
      <c r="BD20">
        <f t="shared" si="17"/>
        <v>260.14999999999998</v>
      </c>
      <c r="BE20" cm="1">
        <f t="array" ref="BE20">[2]!PropsSI("P","T",BC20,"Q",1,$G$13)</f>
        <v>183723.82814975141</v>
      </c>
      <c r="BF20" cm="1">
        <f t="array" ref="BF20">[2]!PropsSI("H","P",BE20,"T",BD20,$G$13)</f>
        <v>355128.23969601718</v>
      </c>
      <c r="BG20" cm="1">
        <f t="array" ref="BG20">[2]!PropsSI("S","P",BE20,"T",BD20,$G$13)</f>
        <v>1603.3816434342573</v>
      </c>
      <c r="BH20" cm="1">
        <f t="array" ref="BH20">[2]!PropsSI("D","P",BE20,"T",BD20,$G$13)</f>
        <v>10.391805422690133</v>
      </c>
      <c r="BI20">
        <f t="shared" si="18"/>
        <v>98.22861938661832</v>
      </c>
      <c r="BJ20">
        <f t="shared" si="19"/>
        <v>37.326901807174785</v>
      </c>
      <c r="BK20">
        <f t="shared" si="20"/>
        <v>-135.55552119379311</v>
      </c>
      <c r="BL20">
        <f t="shared" si="21"/>
        <v>2.6315770833071745</v>
      </c>
      <c r="BM20">
        <f t="shared" si="22"/>
        <v>4.0717665615141962</v>
      </c>
      <c r="BN20">
        <f t="shared" si="23"/>
        <v>0.64629861352575957</v>
      </c>
      <c r="BO20">
        <f t="shared" si="24"/>
        <v>7.3725340657767209</v>
      </c>
    </row>
    <row r="21" spans="1:67" x14ac:dyDescent="0.3">
      <c r="A21">
        <v>20</v>
      </c>
      <c r="B21" s="76">
        <v>45311</v>
      </c>
      <c r="C21">
        <v>14.75</v>
      </c>
      <c r="D21">
        <v>16.170000000000002</v>
      </c>
      <c r="F21" s="64" t="s">
        <v>589</v>
      </c>
      <c r="G21" s="64">
        <v>-15</v>
      </c>
      <c r="I21">
        <v>20</v>
      </c>
      <c r="J21">
        <f t="shared" si="0"/>
        <v>33.4</v>
      </c>
      <c r="K21">
        <f t="shared" si="1"/>
        <v>321.54999999999995</v>
      </c>
      <c r="M21">
        <f t="shared" si="2"/>
        <v>256.14999999999998</v>
      </c>
      <c r="N21">
        <f t="shared" si="3"/>
        <v>266.14999999999998</v>
      </c>
      <c r="O21" cm="1">
        <f t="array" ref="O21">[2]!PropsSI("P","T",M21,"Q",0,$G$13)</f>
        <v>170000.91143693728</v>
      </c>
      <c r="P21" cm="1">
        <f t="array" ref="P21">[2]!PropsSI("H","P",O21,"T",N21,$G$13)</f>
        <v>360698.73146514298</v>
      </c>
      <c r="Q21" cm="1">
        <f t="array" ref="Q21">[2]!PropsSI("S","P",O21,"T",N21,$G$13)</f>
        <v>1629.8582331222553</v>
      </c>
      <c r="R21" cm="1">
        <f t="array" ref="R21">[2]!PropsSI("D","P",O21,"T",N21,$G$13)</f>
        <v>9.2926033590470212</v>
      </c>
      <c r="T21">
        <f t="shared" si="4"/>
        <v>321.54999999999995</v>
      </c>
      <c r="U21" cm="1">
        <f t="array" ref="U21">[2]!PropsSI("T","P",V21,"S",X21,$G$13)</f>
        <v>327.03368647185903</v>
      </c>
      <c r="V21" cm="1">
        <f t="array" ref="V21">[2]!PropsSI("P","T",T21,"Q",1,$G$13)</f>
        <v>1253337.5107819114</v>
      </c>
      <c r="W21" cm="1">
        <f t="array" ref="W21">[2]!PropsSI("H","P",V21,"S",X21,$G$13)</f>
        <v>398025.63327231776</v>
      </c>
      <c r="X21">
        <f t="shared" si="5"/>
        <v>1629.8582331222553</v>
      </c>
      <c r="Y21" cm="1">
        <f t="array" ref="Y21">[2]!PropsSI("D","P",V21,"S",X21,$G$13)</f>
        <v>69.341880703454748</v>
      </c>
      <c r="AA21">
        <f t="shared" si="6"/>
        <v>321.54999999999995</v>
      </c>
      <c r="AB21" cm="1">
        <f t="array" ref="AB21">[2]!PropsSI("T","P",AC21,"H",AD21,$G$13)</f>
        <v>327.03368647185897</v>
      </c>
      <c r="AC21">
        <f t="shared" si="7"/>
        <v>1253337.5107819114</v>
      </c>
      <c r="AD21">
        <f t="shared" si="8"/>
        <v>398025.63327231776</v>
      </c>
      <c r="AE21" cm="1">
        <f t="array" ref="AE21">[2]!PropsSI("S","P",AC21,"H",AD21,$G$13)</f>
        <v>1629.8582331222551</v>
      </c>
      <c r="AF21" cm="1">
        <f t="array" ref="AF21">[2]!PropsSI("D","P",AC21,"H",AD21,$G$13)</f>
        <v>69.341880703454777</v>
      </c>
      <c r="AH21">
        <f t="shared" si="9"/>
        <v>321.54999999999995</v>
      </c>
      <c r="AI21">
        <f t="shared" si="10"/>
        <v>316.54999999999995</v>
      </c>
      <c r="AJ21" cm="1">
        <f t="array" ref="AJ21">[2]!PropsSI("P","T",AH21,"Q",0,$G$13)</f>
        <v>1253337.5107819114</v>
      </c>
      <c r="AK21" cm="1">
        <f t="array" ref="AK21">[2]!PropsSI("H","P",AJ21,"T",AI21,$G$13)</f>
        <v>259857.07638361296</v>
      </c>
      <c r="AL21" cm="1">
        <f t="array" ref="AL21">[2]!PropsSI("S","P",AJ21,"T",AI21,$G$13)</f>
        <v>1200.1553809352849</v>
      </c>
      <c r="AM21" cm="1">
        <f t="array" ref="AM21">[2]!PropsSI("D","P",AJ21,"T",AI21,$G$13)</f>
        <v>1021.1788299133401</v>
      </c>
      <c r="AO21">
        <f t="shared" si="11"/>
        <v>320.54999999999995</v>
      </c>
      <c r="AP21">
        <f t="shared" si="12"/>
        <v>314.54999999999995</v>
      </c>
      <c r="AQ21" cm="1">
        <f t="array" ref="AQ21">[2]!PropsSI("P","T",AO21,"Q",0,$G$13)</f>
        <v>1223430.0517439209</v>
      </c>
      <c r="AR21" cm="1">
        <f t="array" ref="AR21">[2]!PropsSI("H","P",AQ21,"T",AP21,$G$13)</f>
        <v>256899.62030939886</v>
      </c>
      <c r="AS21" cm="1">
        <f t="array" ref="AS21">[2]!PropsSI("S","P",AQ21,"T",AP21,$G$13)</f>
        <v>1190.8754302237403</v>
      </c>
      <c r="AT21" cm="1">
        <f t="array" ref="AT21">[2]!PropsSI("D","P",AQ21,"T",AP21,$G$13)</f>
        <v>1029.7969424710839</v>
      </c>
      <c r="AV21">
        <f t="shared" si="13"/>
        <v>260.14999999999998</v>
      </c>
      <c r="AW21">
        <f t="shared" si="14"/>
        <v>260.14999999999998</v>
      </c>
      <c r="AX21" cm="1">
        <f t="array" ref="AX21">[2]!PropsSI("P","T",AV21,"Q",0,$G$13)</f>
        <v>198287.49024246493</v>
      </c>
      <c r="AY21">
        <f t="shared" si="15"/>
        <v>256899.62030939886</v>
      </c>
      <c r="AZ21" cm="1">
        <f t="array" ref="AZ21">[2]!PropsSI("S","P",AX21,"H",AY21,$G$13)</f>
        <v>1220.6288197552669</v>
      </c>
      <c r="BA21" cm="1">
        <f t="array" ref="BA21">[2]!PropsSI("D","P",AX21,"H",AY21,$G$13)</f>
        <v>26.008622525781899</v>
      </c>
      <c r="BC21">
        <f t="shared" si="16"/>
        <v>258.14999999999998</v>
      </c>
      <c r="BD21">
        <f t="shared" si="17"/>
        <v>260.14999999999998</v>
      </c>
      <c r="BE21" cm="1">
        <f t="array" ref="BE21">[2]!PropsSI("P","T",BC21,"Q",1,$G$13)</f>
        <v>183723.82814975141</v>
      </c>
      <c r="BF21" cm="1">
        <f t="array" ref="BF21">[2]!PropsSI("H","P",BE21,"T",BD21,$G$13)</f>
        <v>355128.23969601718</v>
      </c>
      <c r="BG21" cm="1">
        <f t="array" ref="BG21">[2]!PropsSI("S","P",BE21,"T",BD21,$G$13)</f>
        <v>1603.3816434342573</v>
      </c>
      <c r="BH21" cm="1">
        <f t="array" ref="BH21">[2]!PropsSI("D","P",BE21,"T",BD21,$G$13)</f>
        <v>10.391805422690133</v>
      </c>
      <c r="BI21">
        <f t="shared" si="18"/>
        <v>98.22861938661832</v>
      </c>
      <c r="BJ21">
        <f t="shared" si="19"/>
        <v>37.326901807174785</v>
      </c>
      <c r="BK21">
        <f t="shared" si="20"/>
        <v>-135.55552119379311</v>
      </c>
      <c r="BL21">
        <f t="shared" si="21"/>
        <v>2.6315770833071745</v>
      </c>
      <c r="BM21">
        <f t="shared" si="22"/>
        <v>4.0717665615141962</v>
      </c>
      <c r="BN21">
        <f t="shared" si="23"/>
        <v>0.64629861352575957</v>
      </c>
      <c r="BO21">
        <f t="shared" si="24"/>
        <v>7.3725340657767209</v>
      </c>
    </row>
    <row r="22" spans="1:67" x14ac:dyDescent="0.3">
      <c r="A22">
        <v>21</v>
      </c>
      <c r="B22" s="76">
        <v>45312</v>
      </c>
      <c r="C22">
        <v>13.14</v>
      </c>
      <c r="D22">
        <v>14</v>
      </c>
      <c r="F22" s="64" t="s">
        <v>588</v>
      </c>
      <c r="G22" s="64">
        <v>2</v>
      </c>
      <c r="I22">
        <v>21</v>
      </c>
      <c r="J22">
        <f t="shared" si="0"/>
        <v>33.4</v>
      </c>
      <c r="K22">
        <f t="shared" si="1"/>
        <v>321.54999999999995</v>
      </c>
      <c r="M22">
        <f t="shared" si="2"/>
        <v>256.14999999999998</v>
      </c>
      <c r="N22">
        <f t="shared" si="3"/>
        <v>266.14999999999998</v>
      </c>
      <c r="O22" cm="1">
        <f t="array" ref="O22">[2]!PropsSI("P","T",M22,"Q",0,$G$13)</f>
        <v>170000.91143693728</v>
      </c>
      <c r="P22" cm="1">
        <f t="array" ref="P22">[2]!PropsSI("H","P",O22,"T",N22,$G$13)</f>
        <v>360698.73146514298</v>
      </c>
      <c r="Q22" cm="1">
        <f t="array" ref="Q22">[2]!PropsSI("S","P",O22,"T",N22,$G$13)</f>
        <v>1629.8582331222553</v>
      </c>
      <c r="R22" cm="1">
        <f t="array" ref="R22">[2]!PropsSI("D","P",O22,"T",N22,$G$13)</f>
        <v>9.2926033590470212</v>
      </c>
      <c r="T22">
        <f t="shared" si="4"/>
        <v>321.54999999999995</v>
      </c>
      <c r="U22" cm="1">
        <f t="array" ref="U22">[2]!PropsSI("T","P",V22,"S",X22,$G$13)</f>
        <v>327.03368647185903</v>
      </c>
      <c r="V22" cm="1">
        <f t="array" ref="V22">[2]!PropsSI("P","T",T22,"Q",1,$G$13)</f>
        <v>1253337.5107819114</v>
      </c>
      <c r="W22" cm="1">
        <f t="array" ref="W22">[2]!PropsSI("H","P",V22,"S",X22,$G$13)</f>
        <v>398025.63327231776</v>
      </c>
      <c r="X22">
        <f t="shared" si="5"/>
        <v>1629.8582331222553</v>
      </c>
      <c r="Y22" cm="1">
        <f t="array" ref="Y22">[2]!PropsSI("D","P",V22,"S",X22,$G$13)</f>
        <v>69.341880703454748</v>
      </c>
      <c r="AA22">
        <f t="shared" si="6"/>
        <v>321.54999999999995</v>
      </c>
      <c r="AB22" cm="1">
        <f t="array" ref="AB22">[2]!PropsSI("T","P",AC22,"H",AD22,$G$13)</f>
        <v>327.03368647185897</v>
      </c>
      <c r="AC22">
        <f t="shared" si="7"/>
        <v>1253337.5107819114</v>
      </c>
      <c r="AD22">
        <f t="shared" si="8"/>
        <v>398025.63327231776</v>
      </c>
      <c r="AE22" cm="1">
        <f t="array" ref="AE22">[2]!PropsSI("S","P",AC22,"H",AD22,$G$13)</f>
        <v>1629.8582331222551</v>
      </c>
      <c r="AF22" cm="1">
        <f t="array" ref="AF22">[2]!PropsSI("D","P",AC22,"H",AD22,$G$13)</f>
        <v>69.341880703454777</v>
      </c>
      <c r="AH22">
        <f t="shared" si="9"/>
        <v>321.54999999999995</v>
      </c>
      <c r="AI22">
        <f t="shared" si="10"/>
        <v>316.54999999999995</v>
      </c>
      <c r="AJ22" cm="1">
        <f t="array" ref="AJ22">[2]!PropsSI("P","T",AH22,"Q",0,$G$13)</f>
        <v>1253337.5107819114</v>
      </c>
      <c r="AK22" cm="1">
        <f t="array" ref="AK22">[2]!PropsSI("H","P",AJ22,"T",AI22,$G$13)</f>
        <v>259857.07638361296</v>
      </c>
      <c r="AL22" cm="1">
        <f t="array" ref="AL22">[2]!PropsSI("S","P",AJ22,"T",AI22,$G$13)</f>
        <v>1200.1553809352849</v>
      </c>
      <c r="AM22" cm="1">
        <f t="array" ref="AM22">[2]!PropsSI("D","P",AJ22,"T",AI22,$G$13)</f>
        <v>1021.1788299133401</v>
      </c>
      <c r="AO22">
        <f t="shared" si="11"/>
        <v>320.54999999999995</v>
      </c>
      <c r="AP22">
        <f t="shared" si="12"/>
        <v>314.54999999999995</v>
      </c>
      <c r="AQ22" cm="1">
        <f t="array" ref="AQ22">[2]!PropsSI("P","T",AO22,"Q",0,$G$13)</f>
        <v>1223430.0517439209</v>
      </c>
      <c r="AR22" cm="1">
        <f t="array" ref="AR22">[2]!PropsSI("H","P",AQ22,"T",AP22,$G$13)</f>
        <v>256899.62030939886</v>
      </c>
      <c r="AS22" cm="1">
        <f t="array" ref="AS22">[2]!PropsSI("S","P",AQ22,"T",AP22,$G$13)</f>
        <v>1190.8754302237403</v>
      </c>
      <c r="AT22" cm="1">
        <f t="array" ref="AT22">[2]!PropsSI("D","P",AQ22,"T",AP22,$G$13)</f>
        <v>1029.7969424710839</v>
      </c>
      <c r="AV22">
        <f t="shared" si="13"/>
        <v>260.14999999999998</v>
      </c>
      <c r="AW22">
        <f t="shared" si="14"/>
        <v>260.14999999999998</v>
      </c>
      <c r="AX22" cm="1">
        <f t="array" ref="AX22">[2]!PropsSI("P","T",AV22,"Q",0,$G$13)</f>
        <v>198287.49024246493</v>
      </c>
      <c r="AY22">
        <f t="shared" si="15"/>
        <v>256899.62030939886</v>
      </c>
      <c r="AZ22" cm="1">
        <f t="array" ref="AZ22">[2]!PropsSI("S","P",AX22,"H",AY22,$G$13)</f>
        <v>1220.6288197552669</v>
      </c>
      <c r="BA22" cm="1">
        <f t="array" ref="BA22">[2]!PropsSI("D","P",AX22,"H",AY22,$G$13)</f>
        <v>26.008622525781899</v>
      </c>
      <c r="BC22">
        <f t="shared" si="16"/>
        <v>258.14999999999998</v>
      </c>
      <c r="BD22">
        <f t="shared" si="17"/>
        <v>260.14999999999998</v>
      </c>
      <c r="BE22" cm="1">
        <f t="array" ref="BE22">[2]!PropsSI("P","T",BC22,"Q",1,$G$13)</f>
        <v>183723.82814975141</v>
      </c>
      <c r="BF22" cm="1">
        <f t="array" ref="BF22">[2]!PropsSI("H","P",BE22,"T",BD22,$G$13)</f>
        <v>355128.23969601718</v>
      </c>
      <c r="BG22" cm="1">
        <f t="array" ref="BG22">[2]!PropsSI("S","P",BE22,"T",BD22,$G$13)</f>
        <v>1603.3816434342573</v>
      </c>
      <c r="BH22" cm="1">
        <f t="array" ref="BH22">[2]!PropsSI("D","P",BE22,"T",BD22,$G$13)</f>
        <v>10.391805422690133</v>
      </c>
      <c r="BI22">
        <f t="shared" si="18"/>
        <v>98.22861938661832</v>
      </c>
      <c r="BJ22">
        <f t="shared" si="19"/>
        <v>37.326901807174785</v>
      </c>
      <c r="BK22">
        <f t="shared" si="20"/>
        <v>-135.55552119379311</v>
      </c>
      <c r="BL22">
        <f t="shared" si="21"/>
        <v>2.6315770833071745</v>
      </c>
      <c r="BM22">
        <f t="shared" si="22"/>
        <v>4.0717665615141962</v>
      </c>
      <c r="BN22">
        <f t="shared" si="23"/>
        <v>0.64629861352575957</v>
      </c>
      <c r="BO22">
        <f t="shared" si="24"/>
        <v>7.3725340657767209</v>
      </c>
    </row>
    <row r="23" spans="1:67" x14ac:dyDescent="0.3">
      <c r="A23">
        <v>22</v>
      </c>
      <c r="B23" s="76">
        <v>45313</v>
      </c>
      <c r="C23">
        <v>12.74</v>
      </c>
      <c r="D23">
        <v>13.8</v>
      </c>
      <c r="F23" s="64" t="s">
        <v>587</v>
      </c>
      <c r="G23" s="64">
        <v>2</v>
      </c>
      <c r="I23">
        <v>22</v>
      </c>
      <c r="J23">
        <f t="shared" si="0"/>
        <v>33.4</v>
      </c>
      <c r="K23">
        <f t="shared" si="1"/>
        <v>321.54999999999995</v>
      </c>
      <c r="M23">
        <f t="shared" si="2"/>
        <v>256.14999999999998</v>
      </c>
      <c r="N23">
        <f t="shared" si="3"/>
        <v>266.14999999999998</v>
      </c>
      <c r="O23" cm="1">
        <f t="array" ref="O23">[2]!PropsSI("P","T",M23,"Q",0,$G$13)</f>
        <v>170000.91143693728</v>
      </c>
      <c r="P23" cm="1">
        <f t="array" ref="P23">[2]!PropsSI("H","P",O23,"T",N23,$G$13)</f>
        <v>360698.73146514298</v>
      </c>
      <c r="Q23" cm="1">
        <f t="array" ref="Q23">[2]!PropsSI("S","P",O23,"T",N23,$G$13)</f>
        <v>1629.8582331222553</v>
      </c>
      <c r="R23" cm="1">
        <f t="array" ref="R23">[2]!PropsSI("D","P",O23,"T",N23,$G$13)</f>
        <v>9.2926033590470212</v>
      </c>
      <c r="T23">
        <f t="shared" si="4"/>
        <v>321.54999999999995</v>
      </c>
      <c r="U23" cm="1">
        <f t="array" ref="U23">[2]!PropsSI("T","P",V23,"S",X23,$G$13)</f>
        <v>327.03368647185903</v>
      </c>
      <c r="V23" cm="1">
        <f t="array" ref="V23">[2]!PropsSI("P","T",T23,"Q",1,$G$13)</f>
        <v>1253337.5107819114</v>
      </c>
      <c r="W23" cm="1">
        <f t="array" ref="W23">[2]!PropsSI("H","P",V23,"S",X23,$G$13)</f>
        <v>398025.63327231776</v>
      </c>
      <c r="X23">
        <f t="shared" si="5"/>
        <v>1629.8582331222553</v>
      </c>
      <c r="Y23" cm="1">
        <f t="array" ref="Y23">[2]!PropsSI("D","P",V23,"S",X23,$G$13)</f>
        <v>69.341880703454748</v>
      </c>
      <c r="AA23">
        <f t="shared" si="6"/>
        <v>321.54999999999995</v>
      </c>
      <c r="AB23" cm="1">
        <f t="array" ref="AB23">[2]!PropsSI("T","P",AC23,"H",AD23,$G$13)</f>
        <v>327.03368647185897</v>
      </c>
      <c r="AC23">
        <f t="shared" si="7"/>
        <v>1253337.5107819114</v>
      </c>
      <c r="AD23">
        <f t="shared" si="8"/>
        <v>398025.63327231776</v>
      </c>
      <c r="AE23" cm="1">
        <f t="array" ref="AE23">[2]!PropsSI("S","P",AC23,"H",AD23,$G$13)</f>
        <v>1629.8582331222551</v>
      </c>
      <c r="AF23" cm="1">
        <f t="array" ref="AF23">[2]!PropsSI("D","P",AC23,"H",AD23,$G$13)</f>
        <v>69.341880703454777</v>
      </c>
      <c r="AH23">
        <f t="shared" si="9"/>
        <v>321.54999999999995</v>
      </c>
      <c r="AI23">
        <f t="shared" si="10"/>
        <v>316.54999999999995</v>
      </c>
      <c r="AJ23" cm="1">
        <f t="array" ref="AJ23">[2]!PropsSI("P","T",AH23,"Q",0,$G$13)</f>
        <v>1253337.5107819114</v>
      </c>
      <c r="AK23" cm="1">
        <f t="array" ref="AK23">[2]!PropsSI("H","P",AJ23,"T",AI23,$G$13)</f>
        <v>259857.07638361296</v>
      </c>
      <c r="AL23" cm="1">
        <f t="array" ref="AL23">[2]!PropsSI("S","P",AJ23,"T",AI23,$G$13)</f>
        <v>1200.1553809352849</v>
      </c>
      <c r="AM23" cm="1">
        <f t="array" ref="AM23">[2]!PropsSI("D","P",AJ23,"T",AI23,$G$13)</f>
        <v>1021.1788299133401</v>
      </c>
      <c r="AO23">
        <f t="shared" si="11"/>
        <v>320.54999999999995</v>
      </c>
      <c r="AP23">
        <f t="shared" si="12"/>
        <v>314.54999999999995</v>
      </c>
      <c r="AQ23" cm="1">
        <f t="array" ref="AQ23">[2]!PropsSI("P","T",AO23,"Q",0,$G$13)</f>
        <v>1223430.0517439209</v>
      </c>
      <c r="AR23" cm="1">
        <f t="array" ref="AR23">[2]!PropsSI("H","P",AQ23,"T",AP23,$G$13)</f>
        <v>256899.62030939886</v>
      </c>
      <c r="AS23" cm="1">
        <f t="array" ref="AS23">[2]!PropsSI("S","P",AQ23,"T",AP23,$G$13)</f>
        <v>1190.8754302237403</v>
      </c>
      <c r="AT23" cm="1">
        <f t="array" ref="AT23">[2]!PropsSI("D","P",AQ23,"T",AP23,$G$13)</f>
        <v>1029.7969424710839</v>
      </c>
      <c r="AV23">
        <f t="shared" si="13"/>
        <v>260.14999999999998</v>
      </c>
      <c r="AW23">
        <f t="shared" si="14"/>
        <v>260.14999999999998</v>
      </c>
      <c r="AX23" cm="1">
        <f t="array" ref="AX23">[2]!PropsSI("P","T",AV23,"Q",0,$G$13)</f>
        <v>198287.49024246493</v>
      </c>
      <c r="AY23">
        <f t="shared" si="15"/>
        <v>256899.62030939886</v>
      </c>
      <c r="AZ23" cm="1">
        <f t="array" ref="AZ23">[2]!PropsSI("S","P",AX23,"H",AY23,$G$13)</f>
        <v>1220.6288197552669</v>
      </c>
      <c r="BA23" cm="1">
        <f t="array" ref="BA23">[2]!PropsSI("D","P",AX23,"H",AY23,$G$13)</f>
        <v>26.008622525781899</v>
      </c>
      <c r="BC23">
        <f t="shared" si="16"/>
        <v>258.14999999999998</v>
      </c>
      <c r="BD23">
        <f t="shared" si="17"/>
        <v>260.14999999999998</v>
      </c>
      <c r="BE23" cm="1">
        <f t="array" ref="BE23">[2]!PropsSI("P","T",BC23,"Q",1,$G$13)</f>
        <v>183723.82814975141</v>
      </c>
      <c r="BF23" cm="1">
        <f t="array" ref="BF23">[2]!PropsSI("H","P",BE23,"T",BD23,$G$13)</f>
        <v>355128.23969601718</v>
      </c>
      <c r="BG23" cm="1">
        <f t="array" ref="BG23">[2]!PropsSI("S","P",BE23,"T",BD23,$G$13)</f>
        <v>1603.3816434342573</v>
      </c>
      <c r="BH23" cm="1">
        <f t="array" ref="BH23">[2]!PropsSI("D","P",BE23,"T",BD23,$G$13)</f>
        <v>10.391805422690133</v>
      </c>
      <c r="BI23">
        <f t="shared" si="18"/>
        <v>98.22861938661832</v>
      </c>
      <c r="BJ23">
        <f t="shared" si="19"/>
        <v>37.326901807174785</v>
      </c>
      <c r="BK23">
        <f t="shared" si="20"/>
        <v>-135.55552119379311</v>
      </c>
      <c r="BL23">
        <f t="shared" si="21"/>
        <v>2.6315770833071745</v>
      </c>
      <c r="BM23">
        <f t="shared" si="22"/>
        <v>4.0717665615141962</v>
      </c>
      <c r="BN23">
        <f t="shared" si="23"/>
        <v>0.64629861352575957</v>
      </c>
      <c r="BO23">
        <f t="shared" si="24"/>
        <v>7.3725340657767209</v>
      </c>
    </row>
    <row r="24" spans="1:67" x14ac:dyDescent="0.3">
      <c r="A24">
        <v>24</v>
      </c>
      <c r="B24" s="76">
        <v>45315</v>
      </c>
      <c r="C24">
        <v>14.88</v>
      </c>
      <c r="D24">
        <v>16.47</v>
      </c>
      <c r="F24" s="77" t="s">
        <v>552</v>
      </c>
      <c r="G24" s="64"/>
      <c r="I24">
        <v>24</v>
      </c>
      <c r="J24">
        <f t="shared" si="0"/>
        <v>33.4</v>
      </c>
      <c r="K24">
        <f t="shared" si="1"/>
        <v>321.54999999999995</v>
      </c>
      <c r="M24">
        <f t="shared" si="2"/>
        <v>256.14999999999998</v>
      </c>
      <c r="N24">
        <f t="shared" si="3"/>
        <v>266.14999999999998</v>
      </c>
      <c r="O24" cm="1">
        <f t="array" ref="O24">[2]!PropsSI("P","T",M24,"Q",0,$G$13)</f>
        <v>170000.91143693728</v>
      </c>
      <c r="P24" cm="1">
        <f t="array" ref="P24">[2]!PropsSI("H","P",O24,"T",N24,$G$13)</f>
        <v>360698.73146514298</v>
      </c>
      <c r="Q24" cm="1">
        <f t="array" ref="Q24">[2]!PropsSI("S","P",O24,"T",N24,$G$13)</f>
        <v>1629.8582331222553</v>
      </c>
      <c r="R24" cm="1">
        <f t="array" ref="R24">[2]!PropsSI("D","P",O24,"T",N24,$G$13)</f>
        <v>9.2926033590470212</v>
      </c>
      <c r="T24">
        <f t="shared" si="4"/>
        <v>321.54999999999995</v>
      </c>
      <c r="U24" cm="1">
        <f t="array" ref="U24">[2]!PropsSI("T","P",V24,"S",X24,$G$13)</f>
        <v>327.03368647185903</v>
      </c>
      <c r="V24" cm="1">
        <f t="array" ref="V24">[2]!PropsSI("P","T",T24,"Q",1,$G$13)</f>
        <v>1253337.5107819114</v>
      </c>
      <c r="W24" cm="1">
        <f t="array" ref="W24">[2]!PropsSI("H","P",V24,"S",X24,$G$13)</f>
        <v>398025.63327231776</v>
      </c>
      <c r="X24">
        <f t="shared" si="5"/>
        <v>1629.8582331222553</v>
      </c>
      <c r="Y24" cm="1">
        <f t="array" ref="Y24">[2]!PropsSI("D","P",V24,"S",X24,$G$13)</f>
        <v>69.341880703454748</v>
      </c>
      <c r="AA24">
        <f t="shared" si="6"/>
        <v>321.54999999999995</v>
      </c>
      <c r="AB24" cm="1">
        <f t="array" ref="AB24">[2]!PropsSI("T","P",AC24,"H",AD24,$G$13)</f>
        <v>327.03368647185897</v>
      </c>
      <c r="AC24">
        <f t="shared" si="7"/>
        <v>1253337.5107819114</v>
      </c>
      <c r="AD24">
        <f t="shared" si="8"/>
        <v>398025.63327231776</v>
      </c>
      <c r="AE24" cm="1">
        <f t="array" ref="AE24">[2]!PropsSI("S","P",AC24,"H",AD24,$G$13)</f>
        <v>1629.8582331222551</v>
      </c>
      <c r="AF24" cm="1">
        <f t="array" ref="AF24">[2]!PropsSI("D","P",AC24,"H",AD24,$G$13)</f>
        <v>69.341880703454777</v>
      </c>
      <c r="AH24">
        <f t="shared" si="9"/>
        <v>321.54999999999995</v>
      </c>
      <c r="AI24">
        <f t="shared" si="10"/>
        <v>316.54999999999995</v>
      </c>
      <c r="AJ24" cm="1">
        <f t="array" ref="AJ24">[2]!PropsSI("P","T",AH24,"Q",0,$G$13)</f>
        <v>1253337.5107819114</v>
      </c>
      <c r="AK24" cm="1">
        <f t="array" ref="AK24">[2]!PropsSI("H","P",AJ24,"T",AI24,$G$13)</f>
        <v>259857.07638361296</v>
      </c>
      <c r="AL24" cm="1">
        <f t="array" ref="AL24">[2]!PropsSI("S","P",AJ24,"T",AI24,$G$13)</f>
        <v>1200.1553809352849</v>
      </c>
      <c r="AM24" cm="1">
        <f t="array" ref="AM24">[2]!PropsSI("D","P",AJ24,"T",AI24,$G$13)</f>
        <v>1021.1788299133401</v>
      </c>
      <c r="AO24">
        <f t="shared" si="11"/>
        <v>320.54999999999995</v>
      </c>
      <c r="AP24">
        <f t="shared" si="12"/>
        <v>314.54999999999995</v>
      </c>
      <c r="AQ24" cm="1">
        <f t="array" ref="AQ24">[2]!PropsSI("P","T",AO24,"Q",0,$G$13)</f>
        <v>1223430.0517439209</v>
      </c>
      <c r="AR24" cm="1">
        <f t="array" ref="AR24">[2]!PropsSI("H","P",AQ24,"T",AP24,$G$13)</f>
        <v>256899.62030939886</v>
      </c>
      <c r="AS24" cm="1">
        <f t="array" ref="AS24">[2]!PropsSI("S","P",AQ24,"T",AP24,$G$13)</f>
        <v>1190.8754302237403</v>
      </c>
      <c r="AT24" cm="1">
        <f t="array" ref="AT24">[2]!PropsSI("D","P",AQ24,"T",AP24,$G$13)</f>
        <v>1029.7969424710839</v>
      </c>
      <c r="AV24">
        <f t="shared" si="13"/>
        <v>260.14999999999998</v>
      </c>
      <c r="AW24">
        <f t="shared" si="14"/>
        <v>260.14999999999998</v>
      </c>
      <c r="AX24" cm="1">
        <f t="array" ref="AX24">[2]!PropsSI("P","T",AV24,"Q",0,$G$13)</f>
        <v>198287.49024246493</v>
      </c>
      <c r="AY24">
        <f t="shared" si="15"/>
        <v>256899.62030939886</v>
      </c>
      <c r="AZ24" cm="1">
        <f t="array" ref="AZ24">[2]!PropsSI("S","P",AX24,"H",AY24,$G$13)</f>
        <v>1220.6288197552669</v>
      </c>
      <c r="BA24" cm="1">
        <f t="array" ref="BA24">[2]!PropsSI("D","P",AX24,"H",AY24,$G$13)</f>
        <v>26.008622525781899</v>
      </c>
      <c r="BC24">
        <f t="shared" si="16"/>
        <v>258.14999999999998</v>
      </c>
      <c r="BD24">
        <f t="shared" si="17"/>
        <v>260.14999999999998</v>
      </c>
      <c r="BE24" cm="1">
        <f t="array" ref="BE24">[2]!PropsSI("P","T",BC24,"Q",1,$G$13)</f>
        <v>183723.82814975141</v>
      </c>
      <c r="BF24" cm="1">
        <f t="array" ref="BF24">[2]!PropsSI("H","P",BE24,"T",BD24,$G$13)</f>
        <v>355128.23969601718</v>
      </c>
      <c r="BG24" cm="1">
        <f t="array" ref="BG24">[2]!PropsSI("S","P",BE24,"T",BD24,$G$13)</f>
        <v>1603.3816434342573</v>
      </c>
      <c r="BH24" cm="1">
        <f t="array" ref="BH24">[2]!PropsSI("D","P",BE24,"T",BD24,$G$13)</f>
        <v>10.391805422690133</v>
      </c>
      <c r="BI24">
        <f t="shared" si="18"/>
        <v>98.22861938661832</v>
      </c>
      <c r="BJ24">
        <f t="shared" si="19"/>
        <v>37.326901807174785</v>
      </c>
      <c r="BK24">
        <f t="shared" si="20"/>
        <v>-135.55552119379311</v>
      </c>
      <c r="BL24">
        <f t="shared" si="21"/>
        <v>2.6315770833071745</v>
      </c>
      <c r="BM24">
        <f t="shared" si="22"/>
        <v>4.0717665615141962</v>
      </c>
      <c r="BN24">
        <f t="shared" si="23"/>
        <v>0.64629861352575957</v>
      </c>
      <c r="BO24">
        <f t="shared" si="24"/>
        <v>7.3725340657767209</v>
      </c>
    </row>
    <row r="25" spans="1:67" x14ac:dyDescent="0.3">
      <c r="A25">
        <v>25</v>
      </c>
      <c r="B25" s="76">
        <v>45316</v>
      </c>
      <c r="C25">
        <v>17.21</v>
      </c>
      <c r="D25">
        <v>19.14</v>
      </c>
      <c r="F25" s="64" t="s">
        <v>586</v>
      </c>
      <c r="G25" s="64">
        <v>5</v>
      </c>
      <c r="I25">
        <v>25</v>
      </c>
      <c r="J25">
        <f t="shared" si="0"/>
        <v>33.4</v>
      </c>
      <c r="K25">
        <f t="shared" si="1"/>
        <v>321.54999999999995</v>
      </c>
      <c r="M25">
        <f t="shared" si="2"/>
        <v>256.14999999999998</v>
      </c>
      <c r="N25">
        <f t="shared" si="3"/>
        <v>266.14999999999998</v>
      </c>
      <c r="O25" cm="1">
        <f t="array" ref="O25">[2]!PropsSI("P","T",M25,"Q",0,$G$13)</f>
        <v>170000.91143693728</v>
      </c>
      <c r="P25" cm="1">
        <f t="array" ref="P25">[2]!PropsSI("H","P",O25,"T",N25,$G$13)</f>
        <v>360698.73146514298</v>
      </c>
      <c r="Q25" cm="1">
        <f t="array" ref="Q25">[2]!PropsSI("S","P",O25,"T",N25,$G$13)</f>
        <v>1629.8582331222553</v>
      </c>
      <c r="R25" cm="1">
        <f t="array" ref="R25">[2]!PropsSI("D","P",O25,"T",N25,$G$13)</f>
        <v>9.2926033590470212</v>
      </c>
      <c r="T25">
        <f t="shared" si="4"/>
        <v>321.54999999999995</v>
      </c>
      <c r="U25" cm="1">
        <f t="array" ref="U25">[2]!PropsSI("T","P",V25,"S",X25,$G$13)</f>
        <v>327.03368647185903</v>
      </c>
      <c r="V25" cm="1">
        <f t="array" ref="V25">[2]!PropsSI("P","T",T25,"Q",1,$G$13)</f>
        <v>1253337.5107819114</v>
      </c>
      <c r="W25" cm="1">
        <f t="array" ref="W25">[2]!PropsSI("H","P",V25,"S",X25,$G$13)</f>
        <v>398025.63327231776</v>
      </c>
      <c r="X25">
        <f t="shared" si="5"/>
        <v>1629.8582331222553</v>
      </c>
      <c r="Y25" cm="1">
        <f t="array" ref="Y25">[2]!PropsSI("D","P",V25,"S",X25,$G$13)</f>
        <v>69.341880703454748</v>
      </c>
      <c r="AA25">
        <f t="shared" si="6"/>
        <v>321.54999999999995</v>
      </c>
      <c r="AB25" cm="1">
        <f t="array" ref="AB25">[2]!PropsSI("T","P",AC25,"H",AD25,$G$13)</f>
        <v>327.03368647185897</v>
      </c>
      <c r="AC25">
        <f t="shared" si="7"/>
        <v>1253337.5107819114</v>
      </c>
      <c r="AD25">
        <f t="shared" si="8"/>
        <v>398025.63327231776</v>
      </c>
      <c r="AE25" cm="1">
        <f t="array" ref="AE25">[2]!PropsSI("S","P",AC25,"H",AD25,$G$13)</f>
        <v>1629.8582331222551</v>
      </c>
      <c r="AF25" cm="1">
        <f t="array" ref="AF25">[2]!PropsSI("D","P",AC25,"H",AD25,$G$13)</f>
        <v>69.341880703454777</v>
      </c>
      <c r="AH25">
        <f t="shared" si="9"/>
        <v>321.54999999999995</v>
      </c>
      <c r="AI25">
        <f t="shared" si="10"/>
        <v>316.54999999999995</v>
      </c>
      <c r="AJ25" cm="1">
        <f t="array" ref="AJ25">[2]!PropsSI("P","T",AH25,"Q",0,$G$13)</f>
        <v>1253337.5107819114</v>
      </c>
      <c r="AK25" cm="1">
        <f t="array" ref="AK25">[2]!PropsSI("H","P",AJ25,"T",AI25,$G$13)</f>
        <v>259857.07638361296</v>
      </c>
      <c r="AL25" cm="1">
        <f t="array" ref="AL25">[2]!PropsSI("S","P",AJ25,"T",AI25,$G$13)</f>
        <v>1200.1553809352849</v>
      </c>
      <c r="AM25" cm="1">
        <f t="array" ref="AM25">[2]!PropsSI("D","P",AJ25,"T",AI25,$G$13)</f>
        <v>1021.1788299133401</v>
      </c>
      <c r="AO25">
        <f t="shared" si="11"/>
        <v>320.54999999999995</v>
      </c>
      <c r="AP25">
        <f t="shared" si="12"/>
        <v>314.54999999999995</v>
      </c>
      <c r="AQ25" cm="1">
        <f t="array" ref="AQ25">[2]!PropsSI("P","T",AO25,"Q",0,$G$13)</f>
        <v>1223430.0517439209</v>
      </c>
      <c r="AR25" cm="1">
        <f t="array" ref="AR25">[2]!PropsSI("H","P",AQ25,"T",AP25,$G$13)</f>
        <v>256899.62030939886</v>
      </c>
      <c r="AS25" cm="1">
        <f t="array" ref="AS25">[2]!PropsSI("S","P",AQ25,"T",AP25,$G$13)</f>
        <v>1190.8754302237403</v>
      </c>
      <c r="AT25" cm="1">
        <f t="array" ref="AT25">[2]!PropsSI("D","P",AQ25,"T",AP25,$G$13)</f>
        <v>1029.7969424710839</v>
      </c>
      <c r="AV25">
        <f t="shared" si="13"/>
        <v>260.14999999999998</v>
      </c>
      <c r="AW25">
        <f t="shared" si="14"/>
        <v>260.14999999999998</v>
      </c>
      <c r="AX25" cm="1">
        <f t="array" ref="AX25">[2]!PropsSI("P","T",AV25,"Q",0,$G$13)</f>
        <v>198287.49024246493</v>
      </c>
      <c r="AY25">
        <f t="shared" si="15"/>
        <v>256899.62030939886</v>
      </c>
      <c r="AZ25" cm="1">
        <f t="array" ref="AZ25">[2]!PropsSI("S","P",AX25,"H",AY25,$G$13)</f>
        <v>1220.6288197552669</v>
      </c>
      <c r="BA25" cm="1">
        <f t="array" ref="BA25">[2]!PropsSI("D","P",AX25,"H",AY25,$G$13)</f>
        <v>26.008622525781899</v>
      </c>
      <c r="BC25">
        <f t="shared" si="16"/>
        <v>258.14999999999998</v>
      </c>
      <c r="BD25">
        <f t="shared" si="17"/>
        <v>260.14999999999998</v>
      </c>
      <c r="BE25" cm="1">
        <f t="array" ref="BE25">[2]!PropsSI("P","T",BC25,"Q",1,$G$13)</f>
        <v>183723.82814975141</v>
      </c>
      <c r="BF25" cm="1">
        <f t="array" ref="BF25">[2]!PropsSI("H","P",BE25,"T",BD25,$G$13)</f>
        <v>355128.23969601718</v>
      </c>
      <c r="BG25" cm="1">
        <f t="array" ref="BG25">[2]!PropsSI("S","P",BE25,"T",BD25,$G$13)</f>
        <v>1603.3816434342573</v>
      </c>
      <c r="BH25" cm="1">
        <f t="array" ref="BH25">[2]!PropsSI("D","P",BE25,"T",BD25,$G$13)</f>
        <v>10.391805422690133</v>
      </c>
      <c r="BI25">
        <f t="shared" si="18"/>
        <v>98.22861938661832</v>
      </c>
      <c r="BJ25">
        <f t="shared" si="19"/>
        <v>37.326901807174785</v>
      </c>
      <c r="BK25">
        <f t="shared" si="20"/>
        <v>-135.55552119379311</v>
      </c>
      <c r="BL25">
        <f t="shared" si="21"/>
        <v>2.6315770833071745</v>
      </c>
      <c r="BM25">
        <f t="shared" si="22"/>
        <v>4.0717665615141962</v>
      </c>
      <c r="BN25">
        <f t="shared" si="23"/>
        <v>0.64629861352575957</v>
      </c>
      <c r="BO25">
        <f t="shared" si="24"/>
        <v>7.3725340657767209</v>
      </c>
    </row>
    <row r="26" spans="1:67" x14ac:dyDescent="0.3">
      <c r="A26">
        <v>26</v>
      </c>
      <c r="B26" s="76">
        <v>45317</v>
      </c>
      <c r="C26">
        <v>17.75</v>
      </c>
      <c r="D26">
        <v>19.73</v>
      </c>
      <c r="F26" s="64" t="s">
        <v>585</v>
      </c>
      <c r="G26" s="64">
        <v>0</v>
      </c>
      <c r="I26">
        <v>26</v>
      </c>
      <c r="J26">
        <f t="shared" si="0"/>
        <v>33.4</v>
      </c>
      <c r="K26">
        <f t="shared" si="1"/>
        <v>321.54999999999995</v>
      </c>
      <c r="M26">
        <f t="shared" si="2"/>
        <v>256.14999999999998</v>
      </c>
      <c r="N26">
        <f t="shared" si="3"/>
        <v>266.14999999999998</v>
      </c>
      <c r="O26" cm="1">
        <f t="array" ref="O26">[2]!PropsSI("P","T",M26,"Q",0,$G$13)</f>
        <v>170000.91143693728</v>
      </c>
      <c r="P26" cm="1">
        <f t="array" ref="P26">[2]!PropsSI("H","P",O26,"T",N26,$G$13)</f>
        <v>360698.73146514298</v>
      </c>
      <c r="Q26" cm="1">
        <f t="array" ref="Q26">[2]!PropsSI("S","P",O26,"T",N26,$G$13)</f>
        <v>1629.8582331222553</v>
      </c>
      <c r="R26" cm="1">
        <f t="array" ref="R26">[2]!PropsSI("D","P",O26,"T",N26,$G$13)</f>
        <v>9.2926033590470212</v>
      </c>
      <c r="T26">
        <f t="shared" si="4"/>
        <v>321.54999999999995</v>
      </c>
      <c r="U26" cm="1">
        <f t="array" ref="U26">[2]!PropsSI("T","P",V26,"S",X26,$G$13)</f>
        <v>327.03368647185903</v>
      </c>
      <c r="V26" cm="1">
        <f t="array" ref="V26">[2]!PropsSI("P","T",T26,"Q",1,$G$13)</f>
        <v>1253337.5107819114</v>
      </c>
      <c r="W26" cm="1">
        <f t="array" ref="W26">[2]!PropsSI("H","P",V26,"S",X26,$G$13)</f>
        <v>398025.63327231776</v>
      </c>
      <c r="X26">
        <f t="shared" si="5"/>
        <v>1629.8582331222553</v>
      </c>
      <c r="Y26" cm="1">
        <f t="array" ref="Y26">[2]!PropsSI("D","P",V26,"S",X26,$G$13)</f>
        <v>69.341880703454748</v>
      </c>
      <c r="AA26">
        <f t="shared" si="6"/>
        <v>321.54999999999995</v>
      </c>
      <c r="AB26" cm="1">
        <f t="array" ref="AB26">[2]!PropsSI("T","P",AC26,"H",AD26,$G$13)</f>
        <v>327.03368647185897</v>
      </c>
      <c r="AC26">
        <f t="shared" si="7"/>
        <v>1253337.5107819114</v>
      </c>
      <c r="AD26">
        <f t="shared" si="8"/>
        <v>398025.63327231776</v>
      </c>
      <c r="AE26" cm="1">
        <f t="array" ref="AE26">[2]!PropsSI("S","P",AC26,"H",AD26,$G$13)</f>
        <v>1629.8582331222551</v>
      </c>
      <c r="AF26" cm="1">
        <f t="array" ref="AF26">[2]!PropsSI("D","P",AC26,"H",AD26,$G$13)</f>
        <v>69.341880703454777</v>
      </c>
      <c r="AH26">
        <f t="shared" si="9"/>
        <v>321.54999999999995</v>
      </c>
      <c r="AI26">
        <f t="shared" si="10"/>
        <v>316.54999999999995</v>
      </c>
      <c r="AJ26" cm="1">
        <f t="array" ref="AJ26">[2]!PropsSI("P","T",AH26,"Q",0,$G$13)</f>
        <v>1253337.5107819114</v>
      </c>
      <c r="AK26" cm="1">
        <f t="array" ref="AK26">[2]!PropsSI("H","P",AJ26,"T",AI26,$G$13)</f>
        <v>259857.07638361296</v>
      </c>
      <c r="AL26" cm="1">
        <f t="array" ref="AL26">[2]!PropsSI("S","P",AJ26,"T",AI26,$G$13)</f>
        <v>1200.1553809352849</v>
      </c>
      <c r="AM26" cm="1">
        <f t="array" ref="AM26">[2]!PropsSI("D","P",AJ26,"T",AI26,$G$13)</f>
        <v>1021.1788299133401</v>
      </c>
      <c r="AO26">
        <f t="shared" si="11"/>
        <v>320.54999999999995</v>
      </c>
      <c r="AP26">
        <f t="shared" si="12"/>
        <v>314.54999999999995</v>
      </c>
      <c r="AQ26" cm="1">
        <f t="array" ref="AQ26">[2]!PropsSI("P","T",AO26,"Q",0,$G$13)</f>
        <v>1223430.0517439209</v>
      </c>
      <c r="AR26" cm="1">
        <f t="array" ref="AR26">[2]!PropsSI("H","P",AQ26,"T",AP26,$G$13)</f>
        <v>256899.62030939886</v>
      </c>
      <c r="AS26" cm="1">
        <f t="array" ref="AS26">[2]!PropsSI("S","P",AQ26,"T",AP26,$G$13)</f>
        <v>1190.8754302237403</v>
      </c>
      <c r="AT26" cm="1">
        <f t="array" ref="AT26">[2]!PropsSI("D","P",AQ26,"T",AP26,$G$13)</f>
        <v>1029.7969424710839</v>
      </c>
      <c r="AV26">
        <f t="shared" si="13"/>
        <v>260.14999999999998</v>
      </c>
      <c r="AW26">
        <f t="shared" si="14"/>
        <v>260.14999999999998</v>
      </c>
      <c r="AX26" cm="1">
        <f t="array" ref="AX26">[2]!PropsSI("P","T",AV26,"Q",0,$G$13)</f>
        <v>198287.49024246493</v>
      </c>
      <c r="AY26">
        <f t="shared" si="15"/>
        <v>256899.62030939886</v>
      </c>
      <c r="AZ26" cm="1">
        <f t="array" ref="AZ26">[2]!PropsSI("S","P",AX26,"H",AY26,$G$13)</f>
        <v>1220.6288197552669</v>
      </c>
      <c r="BA26" cm="1">
        <f t="array" ref="BA26">[2]!PropsSI("D","P",AX26,"H",AY26,$G$13)</f>
        <v>26.008622525781899</v>
      </c>
      <c r="BC26">
        <f t="shared" si="16"/>
        <v>258.14999999999998</v>
      </c>
      <c r="BD26">
        <f t="shared" si="17"/>
        <v>260.14999999999998</v>
      </c>
      <c r="BE26" cm="1">
        <f t="array" ref="BE26">[2]!PropsSI("P","T",BC26,"Q",1,$G$13)</f>
        <v>183723.82814975141</v>
      </c>
      <c r="BF26" cm="1">
        <f t="array" ref="BF26">[2]!PropsSI("H","P",BE26,"T",BD26,$G$13)</f>
        <v>355128.23969601718</v>
      </c>
      <c r="BG26" cm="1">
        <f t="array" ref="BG26">[2]!PropsSI("S","P",BE26,"T",BD26,$G$13)</f>
        <v>1603.3816434342573</v>
      </c>
      <c r="BH26" cm="1">
        <f t="array" ref="BH26">[2]!PropsSI("D","P",BE26,"T",BD26,$G$13)</f>
        <v>10.391805422690133</v>
      </c>
      <c r="BI26">
        <f t="shared" si="18"/>
        <v>98.22861938661832</v>
      </c>
      <c r="BJ26">
        <f t="shared" si="19"/>
        <v>37.326901807174785</v>
      </c>
      <c r="BK26">
        <f t="shared" si="20"/>
        <v>-135.55552119379311</v>
      </c>
      <c r="BL26">
        <f t="shared" si="21"/>
        <v>2.6315770833071745</v>
      </c>
      <c r="BM26">
        <f t="shared" si="22"/>
        <v>4.0717665615141962</v>
      </c>
      <c r="BN26">
        <f t="shared" si="23"/>
        <v>0.64629861352575957</v>
      </c>
      <c r="BO26">
        <f t="shared" si="24"/>
        <v>7.3725340657767209</v>
      </c>
    </row>
    <row r="27" spans="1:67" x14ac:dyDescent="0.3">
      <c r="A27">
        <v>27</v>
      </c>
      <c r="B27" s="76">
        <v>45318</v>
      </c>
      <c r="C27">
        <v>17.45</v>
      </c>
      <c r="D27">
        <v>19.86</v>
      </c>
      <c r="F27" s="64" t="s">
        <v>584</v>
      </c>
      <c r="G27" s="64">
        <v>2</v>
      </c>
      <c r="I27">
        <v>27</v>
      </c>
      <c r="J27">
        <f t="shared" si="0"/>
        <v>33.4</v>
      </c>
      <c r="K27">
        <f t="shared" si="1"/>
        <v>321.54999999999995</v>
      </c>
      <c r="M27">
        <f t="shared" si="2"/>
        <v>256.14999999999998</v>
      </c>
      <c r="N27">
        <f t="shared" si="3"/>
        <v>266.14999999999998</v>
      </c>
      <c r="O27" cm="1">
        <f t="array" ref="O27">[2]!PropsSI("P","T",M27,"Q",0,$G$13)</f>
        <v>170000.91143693728</v>
      </c>
      <c r="P27" cm="1">
        <f t="array" ref="P27">[2]!PropsSI("H","P",O27,"T",N27,$G$13)</f>
        <v>360698.73146514298</v>
      </c>
      <c r="Q27" cm="1">
        <f t="array" ref="Q27">[2]!PropsSI("S","P",O27,"T",N27,$G$13)</f>
        <v>1629.8582331222553</v>
      </c>
      <c r="R27" cm="1">
        <f t="array" ref="R27">[2]!PropsSI("D","P",O27,"T",N27,$G$13)</f>
        <v>9.2926033590470212</v>
      </c>
      <c r="T27">
        <f t="shared" si="4"/>
        <v>321.54999999999995</v>
      </c>
      <c r="U27" cm="1">
        <f t="array" ref="U27">[2]!PropsSI("T","P",V27,"S",X27,$G$13)</f>
        <v>327.03368647185903</v>
      </c>
      <c r="V27" cm="1">
        <f t="array" ref="V27">[2]!PropsSI("P","T",T27,"Q",1,$G$13)</f>
        <v>1253337.5107819114</v>
      </c>
      <c r="W27" cm="1">
        <f t="array" ref="W27">[2]!PropsSI("H","P",V27,"S",X27,$G$13)</f>
        <v>398025.63327231776</v>
      </c>
      <c r="X27">
        <f t="shared" si="5"/>
        <v>1629.8582331222553</v>
      </c>
      <c r="Y27" cm="1">
        <f t="array" ref="Y27">[2]!PropsSI("D","P",V27,"S",X27,$G$13)</f>
        <v>69.341880703454748</v>
      </c>
      <c r="AA27">
        <f t="shared" si="6"/>
        <v>321.54999999999995</v>
      </c>
      <c r="AB27" cm="1">
        <f t="array" ref="AB27">[2]!PropsSI("T","P",AC27,"H",AD27,$G$13)</f>
        <v>327.03368647185897</v>
      </c>
      <c r="AC27">
        <f t="shared" si="7"/>
        <v>1253337.5107819114</v>
      </c>
      <c r="AD27">
        <f t="shared" si="8"/>
        <v>398025.63327231776</v>
      </c>
      <c r="AE27" cm="1">
        <f t="array" ref="AE27">[2]!PropsSI("S","P",AC27,"H",AD27,$G$13)</f>
        <v>1629.8582331222551</v>
      </c>
      <c r="AF27" cm="1">
        <f t="array" ref="AF27">[2]!PropsSI("D","P",AC27,"H",AD27,$G$13)</f>
        <v>69.341880703454777</v>
      </c>
      <c r="AH27">
        <f t="shared" si="9"/>
        <v>321.54999999999995</v>
      </c>
      <c r="AI27">
        <f t="shared" si="10"/>
        <v>316.54999999999995</v>
      </c>
      <c r="AJ27" cm="1">
        <f t="array" ref="AJ27">[2]!PropsSI("P","T",AH27,"Q",0,$G$13)</f>
        <v>1253337.5107819114</v>
      </c>
      <c r="AK27" cm="1">
        <f t="array" ref="AK27">[2]!PropsSI("H","P",AJ27,"T",AI27,$G$13)</f>
        <v>259857.07638361296</v>
      </c>
      <c r="AL27" cm="1">
        <f t="array" ref="AL27">[2]!PropsSI("S","P",AJ27,"T",AI27,$G$13)</f>
        <v>1200.1553809352849</v>
      </c>
      <c r="AM27" cm="1">
        <f t="array" ref="AM27">[2]!PropsSI("D","P",AJ27,"T",AI27,$G$13)</f>
        <v>1021.1788299133401</v>
      </c>
      <c r="AO27">
        <f t="shared" si="11"/>
        <v>320.54999999999995</v>
      </c>
      <c r="AP27">
        <f t="shared" si="12"/>
        <v>314.54999999999995</v>
      </c>
      <c r="AQ27" cm="1">
        <f t="array" ref="AQ27">[2]!PropsSI("P","T",AO27,"Q",0,$G$13)</f>
        <v>1223430.0517439209</v>
      </c>
      <c r="AR27" cm="1">
        <f t="array" ref="AR27">[2]!PropsSI("H","P",AQ27,"T",AP27,$G$13)</f>
        <v>256899.62030939886</v>
      </c>
      <c r="AS27" cm="1">
        <f t="array" ref="AS27">[2]!PropsSI("S","P",AQ27,"T",AP27,$G$13)</f>
        <v>1190.8754302237403</v>
      </c>
      <c r="AT27" cm="1">
        <f t="array" ref="AT27">[2]!PropsSI("D","P",AQ27,"T",AP27,$G$13)</f>
        <v>1029.7969424710839</v>
      </c>
      <c r="AV27">
        <f t="shared" si="13"/>
        <v>260.14999999999998</v>
      </c>
      <c r="AW27">
        <f t="shared" si="14"/>
        <v>260.14999999999998</v>
      </c>
      <c r="AX27" cm="1">
        <f t="array" ref="AX27">[2]!PropsSI("P","T",AV27,"Q",0,$G$13)</f>
        <v>198287.49024246493</v>
      </c>
      <c r="AY27">
        <f t="shared" si="15"/>
        <v>256899.62030939886</v>
      </c>
      <c r="AZ27" cm="1">
        <f t="array" ref="AZ27">[2]!PropsSI("S","P",AX27,"H",AY27,$G$13)</f>
        <v>1220.6288197552669</v>
      </c>
      <c r="BA27" cm="1">
        <f t="array" ref="BA27">[2]!PropsSI("D","P",AX27,"H",AY27,$G$13)</f>
        <v>26.008622525781899</v>
      </c>
      <c r="BC27">
        <f t="shared" si="16"/>
        <v>258.14999999999998</v>
      </c>
      <c r="BD27">
        <f t="shared" si="17"/>
        <v>260.14999999999998</v>
      </c>
      <c r="BE27" cm="1">
        <f t="array" ref="BE27">[2]!PropsSI("P","T",BC27,"Q",1,$G$13)</f>
        <v>183723.82814975141</v>
      </c>
      <c r="BF27" cm="1">
        <f t="array" ref="BF27">[2]!PropsSI("H","P",BE27,"T",BD27,$G$13)</f>
        <v>355128.23969601718</v>
      </c>
      <c r="BG27" cm="1">
        <f t="array" ref="BG27">[2]!PropsSI("S","P",BE27,"T",BD27,$G$13)</f>
        <v>1603.3816434342573</v>
      </c>
      <c r="BH27" cm="1">
        <f t="array" ref="BH27">[2]!PropsSI("D","P",BE27,"T",BD27,$G$13)</f>
        <v>10.391805422690133</v>
      </c>
      <c r="BI27">
        <f t="shared" si="18"/>
        <v>98.22861938661832</v>
      </c>
      <c r="BJ27">
        <f t="shared" si="19"/>
        <v>37.326901807174785</v>
      </c>
      <c r="BK27">
        <f t="shared" si="20"/>
        <v>-135.55552119379311</v>
      </c>
      <c r="BL27">
        <f t="shared" si="21"/>
        <v>2.6315770833071745</v>
      </c>
      <c r="BM27">
        <f t="shared" si="22"/>
        <v>4.0717665615141962</v>
      </c>
      <c r="BN27">
        <f t="shared" si="23"/>
        <v>0.64629861352575957</v>
      </c>
      <c r="BO27">
        <f t="shared" si="24"/>
        <v>7.3725340657767209</v>
      </c>
    </row>
    <row r="28" spans="1:67" x14ac:dyDescent="0.3">
      <c r="A28">
        <v>28</v>
      </c>
      <c r="B28" s="76">
        <v>45319</v>
      </c>
      <c r="C28">
        <v>17.09</v>
      </c>
      <c r="D28">
        <v>19.25</v>
      </c>
      <c r="F28" s="64" t="s">
        <v>583</v>
      </c>
      <c r="G28" s="64">
        <v>10</v>
      </c>
      <c r="I28">
        <v>28</v>
      </c>
      <c r="J28">
        <f t="shared" si="0"/>
        <v>33.4</v>
      </c>
      <c r="K28">
        <f t="shared" si="1"/>
        <v>321.54999999999995</v>
      </c>
      <c r="M28">
        <f t="shared" si="2"/>
        <v>256.14999999999998</v>
      </c>
      <c r="N28">
        <f t="shared" si="3"/>
        <v>266.14999999999998</v>
      </c>
      <c r="O28" cm="1">
        <f t="array" ref="O28">[2]!PropsSI("P","T",M28,"Q",0,$G$13)</f>
        <v>170000.91143693728</v>
      </c>
      <c r="P28" cm="1">
        <f t="array" ref="P28">[2]!PropsSI("H","P",O28,"T",N28,$G$13)</f>
        <v>360698.73146514298</v>
      </c>
      <c r="Q28" cm="1">
        <f t="array" ref="Q28">[2]!PropsSI("S","P",O28,"T",N28,$G$13)</f>
        <v>1629.8582331222553</v>
      </c>
      <c r="R28" cm="1">
        <f t="array" ref="R28">[2]!PropsSI("D","P",O28,"T",N28,$G$13)</f>
        <v>9.2926033590470212</v>
      </c>
      <c r="T28">
        <f t="shared" si="4"/>
        <v>321.54999999999995</v>
      </c>
      <c r="U28" cm="1">
        <f t="array" ref="U28">[2]!PropsSI("T","P",V28,"S",X28,$G$13)</f>
        <v>327.03368647185903</v>
      </c>
      <c r="V28" cm="1">
        <f t="array" ref="V28">[2]!PropsSI("P","T",T28,"Q",1,$G$13)</f>
        <v>1253337.5107819114</v>
      </c>
      <c r="W28" cm="1">
        <f t="array" ref="W28">[2]!PropsSI("H","P",V28,"S",X28,$G$13)</f>
        <v>398025.63327231776</v>
      </c>
      <c r="X28">
        <f t="shared" si="5"/>
        <v>1629.8582331222553</v>
      </c>
      <c r="Y28" cm="1">
        <f t="array" ref="Y28">[2]!PropsSI("D","P",V28,"S",X28,$G$13)</f>
        <v>69.341880703454748</v>
      </c>
      <c r="AA28">
        <f t="shared" si="6"/>
        <v>321.54999999999995</v>
      </c>
      <c r="AB28" cm="1">
        <f t="array" ref="AB28">[2]!PropsSI("T","P",AC28,"H",AD28,$G$13)</f>
        <v>327.03368647185897</v>
      </c>
      <c r="AC28">
        <f t="shared" si="7"/>
        <v>1253337.5107819114</v>
      </c>
      <c r="AD28">
        <f t="shared" si="8"/>
        <v>398025.63327231776</v>
      </c>
      <c r="AE28" cm="1">
        <f t="array" ref="AE28">[2]!PropsSI("S","P",AC28,"H",AD28,$G$13)</f>
        <v>1629.8582331222551</v>
      </c>
      <c r="AF28" cm="1">
        <f t="array" ref="AF28">[2]!PropsSI("D","P",AC28,"H",AD28,$G$13)</f>
        <v>69.341880703454777</v>
      </c>
      <c r="AH28">
        <f t="shared" si="9"/>
        <v>321.54999999999995</v>
      </c>
      <c r="AI28">
        <f t="shared" si="10"/>
        <v>316.54999999999995</v>
      </c>
      <c r="AJ28" cm="1">
        <f t="array" ref="AJ28">[2]!PropsSI("P","T",AH28,"Q",0,$G$13)</f>
        <v>1253337.5107819114</v>
      </c>
      <c r="AK28" cm="1">
        <f t="array" ref="AK28">[2]!PropsSI("H","P",AJ28,"T",AI28,$G$13)</f>
        <v>259857.07638361296</v>
      </c>
      <c r="AL28" cm="1">
        <f t="array" ref="AL28">[2]!PropsSI("S","P",AJ28,"T",AI28,$G$13)</f>
        <v>1200.1553809352849</v>
      </c>
      <c r="AM28" cm="1">
        <f t="array" ref="AM28">[2]!PropsSI("D","P",AJ28,"T",AI28,$G$13)</f>
        <v>1021.1788299133401</v>
      </c>
      <c r="AO28">
        <f t="shared" si="11"/>
        <v>320.54999999999995</v>
      </c>
      <c r="AP28">
        <f t="shared" si="12"/>
        <v>314.54999999999995</v>
      </c>
      <c r="AQ28" cm="1">
        <f t="array" ref="AQ28">[2]!PropsSI("P","T",AO28,"Q",0,$G$13)</f>
        <v>1223430.0517439209</v>
      </c>
      <c r="AR28" cm="1">
        <f t="array" ref="AR28">[2]!PropsSI("H","P",AQ28,"T",AP28,$G$13)</f>
        <v>256899.62030939886</v>
      </c>
      <c r="AS28" cm="1">
        <f t="array" ref="AS28">[2]!PropsSI("S","P",AQ28,"T",AP28,$G$13)</f>
        <v>1190.8754302237403</v>
      </c>
      <c r="AT28" cm="1">
        <f t="array" ref="AT28">[2]!PropsSI("D","P",AQ28,"T",AP28,$G$13)</f>
        <v>1029.7969424710839</v>
      </c>
      <c r="AV28">
        <f t="shared" si="13"/>
        <v>260.14999999999998</v>
      </c>
      <c r="AW28">
        <f t="shared" si="14"/>
        <v>260.14999999999998</v>
      </c>
      <c r="AX28" cm="1">
        <f t="array" ref="AX28">[2]!PropsSI("P","T",AV28,"Q",0,$G$13)</f>
        <v>198287.49024246493</v>
      </c>
      <c r="AY28">
        <f t="shared" si="15"/>
        <v>256899.62030939886</v>
      </c>
      <c r="AZ28" cm="1">
        <f t="array" ref="AZ28">[2]!PropsSI("S","P",AX28,"H",AY28,$G$13)</f>
        <v>1220.6288197552669</v>
      </c>
      <c r="BA28" cm="1">
        <f t="array" ref="BA28">[2]!PropsSI("D","P",AX28,"H",AY28,$G$13)</f>
        <v>26.008622525781899</v>
      </c>
      <c r="BC28">
        <f t="shared" si="16"/>
        <v>258.14999999999998</v>
      </c>
      <c r="BD28">
        <f t="shared" si="17"/>
        <v>260.14999999999998</v>
      </c>
      <c r="BE28" cm="1">
        <f t="array" ref="BE28">[2]!PropsSI("P","T",BC28,"Q",1,$G$13)</f>
        <v>183723.82814975141</v>
      </c>
      <c r="BF28" cm="1">
        <f t="array" ref="BF28">[2]!PropsSI("H","P",BE28,"T",BD28,$G$13)</f>
        <v>355128.23969601718</v>
      </c>
      <c r="BG28" cm="1">
        <f t="array" ref="BG28">[2]!PropsSI("S","P",BE28,"T",BD28,$G$13)</f>
        <v>1603.3816434342573</v>
      </c>
      <c r="BH28" cm="1">
        <f t="array" ref="BH28">[2]!PropsSI("D","P",BE28,"T",BD28,$G$13)</f>
        <v>10.391805422690133</v>
      </c>
      <c r="BI28">
        <f t="shared" si="18"/>
        <v>98.22861938661832</v>
      </c>
      <c r="BJ28">
        <f t="shared" si="19"/>
        <v>37.326901807174785</v>
      </c>
      <c r="BK28">
        <f t="shared" si="20"/>
        <v>-135.55552119379311</v>
      </c>
      <c r="BL28">
        <f t="shared" si="21"/>
        <v>2.6315770833071745</v>
      </c>
      <c r="BM28">
        <f t="shared" si="22"/>
        <v>4.0717665615141962</v>
      </c>
      <c r="BN28">
        <f t="shared" si="23"/>
        <v>0.64629861352575957</v>
      </c>
      <c r="BO28">
        <f t="shared" si="24"/>
        <v>7.3725340657767209</v>
      </c>
    </row>
    <row r="29" spans="1:67" x14ac:dyDescent="0.3">
      <c r="A29">
        <v>29</v>
      </c>
      <c r="B29" s="76">
        <v>45320</v>
      </c>
      <c r="C29">
        <v>15.39</v>
      </c>
      <c r="D29">
        <v>17.809999999999999</v>
      </c>
      <c r="F29" s="64" t="s">
        <v>582</v>
      </c>
      <c r="G29" s="64">
        <v>1</v>
      </c>
      <c r="I29">
        <v>29</v>
      </c>
      <c r="J29">
        <f t="shared" si="0"/>
        <v>33.4</v>
      </c>
      <c r="K29">
        <f t="shared" si="1"/>
        <v>321.54999999999995</v>
      </c>
      <c r="M29">
        <f t="shared" si="2"/>
        <v>256.14999999999998</v>
      </c>
      <c r="N29">
        <f t="shared" si="3"/>
        <v>266.14999999999998</v>
      </c>
      <c r="O29" cm="1">
        <f t="array" ref="O29">[2]!PropsSI("P","T",M29,"Q",0,$G$13)</f>
        <v>170000.91143693728</v>
      </c>
      <c r="P29" cm="1">
        <f t="array" ref="P29">[2]!PropsSI("H","P",O29,"T",N29,$G$13)</f>
        <v>360698.73146514298</v>
      </c>
      <c r="Q29" cm="1">
        <f t="array" ref="Q29">[2]!PropsSI("S","P",O29,"T",N29,$G$13)</f>
        <v>1629.8582331222553</v>
      </c>
      <c r="R29" cm="1">
        <f t="array" ref="R29">[2]!PropsSI("D","P",O29,"T",N29,$G$13)</f>
        <v>9.2926033590470212</v>
      </c>
      <c r="T29">
        <f t="shared" si="4"/>
        <v>321.54999999999995</v>
      </c>
      <c r="U29" cm="1">
        <f t="array" ref="U29">[2]!PropsSI("T","P",V29,"S",X29,$G$13)</f>
        <v>327.03368647185903</v>
      </c>
      <c r="V29" cm="1">
        <f t="array" ref="V29">[2]!PropsSI("P","T",T29,"Q",1,$G$13)</f>
        <v>1253337.5107819114</v>
      </c>
      <c r="W29" cm="1">
        <f t="array" ref="W29">[2]!PropsSI("H","P",V29,"S",X29,$G$13)</f>
        <v>398025.63327231776</v>
      </c>
      <c r="X29">
        <f t="shared" si="5"/>
        <v>1629.8582331222553</v>
      </c>
      <c r="Y29" cm="1">
        <f t="array" ref="Y29">[2]!PropsSI("D","P",V29,"S",X29,$G$13)</f>
        <v>69.341880703454748</v>
      </c>
      <c r="AA29">
        <f t="shared" si="6"/>
        <v>321.54999999999995</v>
      </c>
      <c r="AB29" cm="1">
        <f t="array" ref="AB29">[2]!PropsSI("T","P",AC29,"H",AD29,$G$13)</f>
        <v>327.03368647185897</v>
      </c>
      <c r="AC29">
        <f t="shared" si="7"/>
        <v>1253337.5107819114</v>
      </c>
      <c r="AD29">
        <f t="shared" si="8"/>
        <v>398025.63327231776</v>
      </c>
      <c r="AE29" cm="1">
        <f t="array" ref="AE29">[2]!PropsSI("S","P",AC29,"H",AD29,$G$13)</f>
        <v>1629.8582331222551</v>
      </c>
      <c r="AF29" cm="1">
        <f t="array" ref="AF29">[2]!PropsSI("D","P",AC29,"H",AD29,$G$13)</f>
        <v>69.341880703454777</v>
      </c>
      <c r="AH29">
        <f t="shared" si="9"/>
        <v>321.54999999999995</v>
      </c>
      <c r="AI29">
        <f t="shared" si="10"/>
        <v>316.54999999999995</v>
      </c>
      <c r="AJ29" cm="1">
        <f t="array" ref="AJ29">[2]!PropsSI("P","T",AH29,"Q",0,$G$13)</f>
        <v>1253337.5107819114</v>
      </c>
      <c r="AK29" cm="1">
        <f t="array" ref="AK29">[2]!PropsSI("H","P",AJ29,"T",AI29,$G$13)</f>
        <v>259857.07638361296</v>
      </c>
      <c r="AL29" cm="1">
        <f t="array" ref="AL29">[2]!PropsSI("S","P",AJ29,"T",AI29,$G$13)</f>
        <v>1200.1553809352849</v>
      </c>
      <c r="AM29" cm="1">
        <f t="array" ref="AM29">[2]!PropsSI("D","P",AJ29,"T",AI29,$G$13)</f>
        <v>1021.1788299133401</v>
      </c>
      <c r="AO29">
        <f t="shared" si="11"/>
        <v>320.54999999999995</v>
      </c>
      <c r="AP29">
        <f t="shared" si="12"/>
        <v>314.54999999999995</v>
      </c>
      <c r="AQ29" cm="1">
        <f t="array" ref="AQ29">[2]!PropsSI("P","T",AO29,"Q",0,$G$13)</f>
        <v>1223430.0517439209</v>
      </c>
      <c r="AR29" cm="1">
        <f t="array" ref="AR29">[2]!PropsSI("H","P",AQ29,"T",AP29,$G$13)</f>
        <v>256899.62030939886</v>
      </c>
      <c r="AS29" cm="1">
        <f t="array" ref="AS29">[2]!PropsSI("S","P",AQ29,"T",AP29,$G$13)</f>
        <v>1190.8754302237403</v>
      </c>
      <c r="AT29" cm="1">
        <f t="array" ref="AT29">[2]!PropsSI("D","P",AQ29,"T",AP29,$G$13)</f>
        <v>1029.7969424710839</v>
      </c>
      <c r="AV29">
        <f t="shared" si="13"/>
        <v>260.14999999999998</v>
      </c>
      <c r="AW29">
        <f t="shared" si="14"/>
        <v>260.14999999999998</v>
      </c>
      <c r="AX29" cm="1">
        <f t="array" ref="AX29">[2]!PropsSI("P","T",AV29,"Q",0,$G$13)</f>
        <v>198287.49024246493</v>
      </c>
      <c r="AY29">
        <f t="shared" si="15"/>
        <v>256899.62030939886</v>
      </c>
      <c r="AZ29" cm="1">
        <f t="array" ref="AZ29">[2]!PropsSI("S","P",AX29,"H",AY29,$G$13)</f>
        <v>1220.6288197552669</v>
      </c>
      <c r="BA29" cm="1">
        <f t="array" ref="BA29">[2]!PropsSI("D","P",AX29,"H",AY29,$G$13)</f>
        <v>26.008622525781899</v>
      </c>
      <c r="BC29">
        <f t="shared" si="16"/>
        <v>258.14999999999998</v>
      </c>
      <c r="BD29">
        <f t="shared" si="17"/>
        <v>260.14999999999998</v>
      </c>
      <c r="BE29" cm="1">
        <f t="array" ref="BE29">[2]!PropsSI("P","T",BC29,"Q",1,$G$13)</f>
        <v>183723.82814975141</v>
      </c>
      <c r="BF29" cm="1">
        <f t="array" ref="BF29">[2]!PropsSI("H","P",BE29,"T",BD29,$G$13)</f>
        <v>355128.23969601718</v>
      </c>
      <c r="BG29" cm="1">
        <f t="array" ref="BG29">[2]!PropsSI("S","P",BE29,"T",BD29,$G$13)</f>
        <v>1603.3816434342573</v>
      </c>
      <c r="BH29" cm="1">
        <f t="array" ref="BH29">[2]!PropsSI("D","P",BE29,"T",BD29,$G$13)</f>
        <v>10.391805422690133</v>
      </c>
      <c r="BI29">
        <f t="shared" si="18"/>
        <v>98.22861938661832</v>
      </c>
      <c r="BJ29">
        <f t="shared" si="19"/>
        <v>37.326901807174785</v>
      </c>
      <c r="BK29">
        <f t="shared" si="20"/>
        <v>-135.55552119379311</v>
      </c>
      <c r="BL29">
        <f t="shared" si="21"/>
        <v>2.6315770833071745</v>
      </c>
      <c r="BM29">
        <f t="shared" si="22"/>
        <v>4.0717665615141962</v>
      </c>
      <c r="BN29">
        <f t="shared" si="23"/>
        <v>0.64629861352575957</v>
      </c>
      <c r="BO29">
        <f t="shared" si="24"/>
        <v>7.3725340657767209</v>
      </c>
    </row>
    <row r="30" spans="1:67" x14ac:dyDescent="0.3">
      <c r="A30">
        <v>30</v>
      </c>
      <c r="B30" s="76">
        <v>45321</v>
      </c>
      <c r="C30">
        <v>15.57</v>
      </c>
      <c r="D30">
        <v>17.29</v>
      </c>
      <c r="F30" s="64" t="s">
        <v>581</v>
      </c>
      <c r="G30" s="64">
        <v>2</v>
      </c>
      <c r="I30">
        <v>30</v>
      </c>
      <c r="J30">
        <f t="shared" si="0"/>
        <v>33.4</v>
      </c>
      <c r="K30">
        <f t="shared" si="1"/>
        <v>321.54999999999995</v>
      </c>
      <c r="M30">
        <f t="shared" si="2"/>
        <v>256.14999999999998</v>
      </c>
      <c r="N30">
        <f t="shared" si="3"/>
        <v>266.14999999999998</v>
      </c>
      <c r="O30" cm="1">
        <f t="array" ref="O30">[2]!PropsSI("P","T",M30,"Q",0,$G$13)</f>
        <v>170000.91143693728</v>
      </c>
      <c r="P30" cm="1">
        <f t="array" ref="P30">[2]!PropsSI("H","P",O30,"T",N30,$G$13)</f>
        <v>360698.73146514298</v>
      </c>
      <c r="Q30" cm="1">
        <f t="array" ref="Q30">[2]!PropsSI("S","P",O30,"T",N30,$G$13)</f>
        <v>1629.8582331222553</v>
      </c>
      <c r="R30" cm="1">
        <f t="array" ref="R30">[2]!PropsSI("D","P",O30,"T",N30,$G$13)</f>
        <v>9.2926033590470212</v>
      </c>
      <c r="T30">
        <f t="shared" si="4"/>
        <v>321.54999999999995</v>
      </c>
      <c r="U30" cm="1">
        <f t="array" ref="U30">[2]!PropsSI("T","P",V30,"S",X30,$G$13)</f>
        <v>327.03368647185903</v>
      </c>
      <c r="V30" cm="1">
        <f t="array" ref="V30">[2]!PropsSI("P","T",T30,"Q",1,$G$13)</f>
        <v>1253337.5107819114</v>
      </c>
      <c r="W30" cm="1">
        <f t="array" ref="W30">[2]!PropsSI("H","P",V30,"S",X30,$G$13)</f>
        <v>398025.63327231776</v>
      </c>
      <c r="X30">
        <f t="shared" si="5"/>
        <v>1629.8582331222553</v>
      </c>
      <c r="Y30" cm="1">
        <f t="array" ref="Y30">[2]!PropsSI("D","P",V30,"S",X30,$G$13)</f>
        <v>69.341880703454748</v>
      </c>
      <c r="AA30">
        <f t="shared" si="6"/>
        <v>321.54999999999995</v>
      </c>
      <c r="AB30" cm="1">
        <f t="array" ref="AB30">[2]!PropsSI("T","P",AC30,"H",AD30,$G$13)</f>
        <v>327.03368647185897</v>
      </c>
      <c r="AC30">
        <f t="shared" si="7"/>
        <v>1253337.5107819114</v>
      </c>
      <c r="AD30">
        <f t="shared" si="8"/>
        <v>398025.63327231776</v>
      </c>
      <c r="AE30" cm="1">
        <f t="array" ref="AE30">[2]!PropsSI("S","P",AC30,"H",AD30,$G$13)</f>
        <v>1629.8582331222551</v>
      </c>
      <c r="AF30" cm="1">
        <f t="array" ref="AF30">[2]!PropsSI("D","P",AC30,"H",AD30,$G$13)</f>
        <v>69.341880703454777</v>
      </c>
      <c r="AH30">
        <f t="shared" si="9"/>
        <v>321.54999999999995</v>
      </c>
      <c r="AI30">
        <f t="shared" si="10"/>
        <v>316.54999999999995</v>
      </c>
      <c r="AJ30" cm="1">
        <f t="array" ref="AJ30">[2]!PropsSI("P","T",AH30,"Q",0,$G$13)</f>
        <v>1253337.5107819114</v>
      </c>
      <c r="AK30" cm="1">
        <f t="array" ref="AK30">[2]!PropsSI("H","P",AJ30,"T",AI30,$G$13)</f>
        <v>259857.07638361296</v>
      </c>
      <c r="AL30" cm="1">
        <f t="array" ref="AL30">[2]!PropsSI("S","P",AJ30,"T",AI30,$G$13)</f>
        <v>1200.1553809352849</v>
      </c>
      <c r="AM30" cm="1">
        <f t="array" ref="AM30">[2]!PropsSI("D","P",AJ30,"T",AI30,$G$13)</f>
        <v>1021.1788299133401</v>
      </c>
      <c r="AO30">
        <f t="shared" si="11"/>
        <v>320.54999999999995</v>
      </c>
      <c r="AP30">
        <f t="shared" si="12"/>
        <v>314.54999999999995</v>
      </c>
      <c r="AQ30" cm="1">
        <f t="array" ref="AQ30">[2]!PropsSI("P","T",AO30,"Q",0,$G$13)</f>
        <v>1223430.0517439209</v>
      </c>
      <c r="AR30" cm="1">
        <f t="array" ref="AR30">[2]!PropsSI("H","P",AQ30,"T",AP30,$G$13)</f>
        <v>256899.62030939886</v>
      </c>
      <c r="AS30" cm="1">
        <f t="array" ref="AS30">[2]!PropsSI("S","P",AQ30,"T",AP30,$G$13)</f>
        <v>1190.8754302237403</v>
      </c>
      <c r="AT30" cm="1">
        <f t="array" ref="AT30">[2]!PropsSI("D","P",AQ30,"T",AP30,$G$13)</f>
        <v>1029.7969424710839</v>
      </c>
      <c r="AV30">
        <f t="shared" si="13"/>
        <v>260.14999999999998</v>
      </c>
      <c r="AW30">
        <f t="shared" si="14"/>
        <v>260.14999999999998</v>
      </c>
      <c r="AX30" cm="1">
        <f t="array" ref="AX30">[2]!PropsSI("P","T",AV30,"Q",0,$G$13)</f>
        <v>198287.49024246493</v>
      </c>
      <c r="AY30">
        <f t="shared" si="15"/>
        <v>256899.62030939886</v>
      </c>
      <c r="AZ30" cm="1">
        <f t="array" ref="AZ30">[2]!PropsSI("S","P",AX30,"H",AY30,$G$13)</f>
        <v>1220.6288197552669</v>
      </c>
      <c r="BA30" cm="1">
        <f t="array" ref="BA30">[2]!PropsSI("D","P",AX30,"H",AY30,$G$13)</f>
        <v>26.008622525781899</v>
      </c>
      <c r="BC30">
        <f t="shared" si="16"/>
        <v>258.14999999999998</v>
      </c>
      <c r="BD30">
        <f t="shared" si="17"/>
        <v>260.14999999999998</v>
      </c>
      <c r="BE30" cm="1">
        <f t="array" ref="BE30">[2]!PropsSI("P","T",BC30,"Q",1,$G$13)</f>
        <v>183723.82814975141</v>
      </c>
      <c r="BF30" cm="1">
        <f t="array" ref="BF30">[2]!PropsSI("H","P",BE30,"T",BD30,$G$13)</f>
        <v>355128.23969601718</v>
      </c>
      <c r="BG30" cm="1">
        <f t="array" ref="BG30">[2]!PropsSI("S","P",BE30,"T",BD30,$G$13)</f>
        <v>1603.3816434342573</v>
      </c>
      <c r="BH30" cm="1">
        <f t="array" ref="BH30">[2]!PropsSI("D","P",BE30,"T",BD30,$G$13)</f>
        <v>10.391805422690133</v>
      </c>
      <c r="BI30">
        <f t="shared" si="18"/>
        <v>98.22861938661832</v>
      </c>
      <c r="BJ30">
        <f t="shared" si="19"/>
        <v>37.326901807174785</v>
      </c>
      <c r="BK30">
        <f t="shared" si="20"/>
        <v>-135.55552119379311</v>
      </c>
      <c r="BL30">
        <f t="shared" si="21"/>
        <v>2.6315770833071745</v>
      </c>
      <c r="BM30">
        <f t="shared" si="22"/>
        <v>4.0717665615141962</v>
      </c>
      <c r="BN30">
        <f t="shared" si="23"/>
        <v>0.64629861352575957</v>
      </c>
      <c r="BO30">
        <f t="shared" si="24"/>
        <v>7.3725340657767209</v>
      </c>
    </row>
    <row r="31" spans="1:67" x14ac:dyDescent="0.3">
      <c r="A31">
        <v>31</v>
      </c>
      <c r="B31" s="76">
        <v>45322</v>
      </c>
      <c r="C31">
        <v>15.17</v>
      </c>
      <c r="D31">
        <v>17.03</v>
      </c>
      <c r="I31">
        <v>31</v>
      </c>
      <c r="J31">
        <f t="shared" si="0"/>
        <v>33.4</v>
      </c>
      <c r="K31">
        <f t="shared" si="1"/>
        <v>321.54999999999995</v>
      </c>
      <c r="M31">
        <f t="shared" si="2"/>
        <v>256.14999999999998</v>
      </c>
      <c r="N31">
        <f t="shared" si="3"/>
        <v>266.14999999999998</v>
      </c>
      <c r="O31" cm="1">
        <f t="array" ref="O31">[2]!PropsSI("P","T",M31,"Q",0,$G$13)</f>
        <v>170000.91143693728</v>
      </c>
      <c r="P31" cm="1">
        <f t="array" ref="P31">[2]!PropsSI("H","P",O31,"T",N31,$G$13)</f>
        <v>360698.73146514298</v>
      </c>
      <c r="Q31" cm="1">
        <f t="array" ref="Q31">[2]!PropsSI("S","P",O31,"T",N31,$G$13)</f>
        <v>1629.8582331222553</v>
      </c>
      <c r="R31" cm="1">
        <f t="array" ref="R31">[2]!PropsSI("D","P",O31,"T",N31,$G$13)</f>
        <v>9.2926033590470212</v>
      </c>
      <c r="T31">
        <f t="shared" si="4"/>
        <v>321.54999999999995</v>
      </c>
      <c r="U31" cm="1">
        <f t="array" ref="U31">[2]!PropsSI("T","P",V31,"S",X31,$G$13)</f>
        <v>327.03368647185903</v>
      </c>
      <c r="V31" cm="1">
        <f t="array" ref="V31">[2]!PropsSI("P","T",T31,"Q",1,$G$13)</f>
        <v>1253337.5107819114</v>
      </c>
      <c r="W31" cm="1">
        <f t="array" ref="W31">[2]!PropsSI("H","P",V31,"S",X31,$G$13)</f>
        <v>398025.63327231776</v>
      </c>
      <c r="X31">
        <f t="shared" si="5"/>
        <v>1629.8582331222553</v>
      </c>
      <c r="Y31" cm="1">
        <f t="array" ref="Y31">[2]!PropsSI("D","P",V31,"S",X31,$G$13)</f>
        <v>69.341880703454748</v>
      </c>
      <c r="AA31">
        <f t="shared" si="6"/>
        <v>321.54999999999995</v>
      </c>
      <c r="AB31" cm="1">
        <f t="array" ref="AB31">[2]!PropsSI("T","P",AC31,"H",AD31,$G$13)</f>
        <v>327.03368647185897</v>
      </c>
      <c r="AC31">
        <f t="shared" si="7"/>
        <v>1253337.5107819114</v>
      </c>
      <c r="AD31">
        <f t="shared" si="8"/>
        <v>398025.63327231776</v>
      </c>
      <c r="AE31" cm="1">
        <f t="array" ref="AE31">[2]!PropsSI("S","P",AC31,"H",AD31,$G$13)</f>
        <v>1629.8582331222551</v>
      </c>
      <c r="AF31" cm="1">
        <f t="array" ref="AF31">[2]!PropsSI("D","P",AC31,"H",AD31,$G$13)</f>
        <v>69.341880703454777</v>
      </c>
      <c r="AH31">
        <f t="shared" si="9"/>
        <v>321.54999999999995</v>
      </c>
      <c r="AI31">
        <f t="shared" si="10"/>
        <v>316.54999999999995</v>
      </c>
      <c r="AJ31" cm="1">
        <f t="array" ref="AJ31">[2]!PropsSI("P","T",AH31,"Q",0,$G$13)</f>
        <v>1253337.5107819114</v>
      </c>
      <c r="AK31" cm="1">
        <f t="array" ref="AK31">[2]!PropsSI("H","P",AJ31,"T",AI31,$G$13)</f>
        <v>259857.07638361296</v>
      </c>
      <c r="AL31" cm="1">
        <f t="array" ref="AL31">[2]!PropsSI("S","P",AJ31,"T",AI31,$G$13)</f>
        <v>1200.1553809352849</v>
      </c>
      <c r="AM31" cm="1">
        <f t="array" ref="AM31">[2]!PropsSI("D","P",AJ31,"T",AI31,$G$13)</f>
        <v>1021.1788299133401</v>
      </c>
      <c r="AO31">
        <f t="shared" si="11"/>
        <v>320.54999999999995</v>
      </c>
      <c r="AP31">
        <f t="shared" si="12"/>
        <v>314.54999999999995</v>
      </c>
      <c r="AQ31" cm="1">
        <f t="array" ref="AQ31">[2]!PropsSI("P","T",AO31,"Q",0,$G$13)</f>
        <v>1223430.0517439209</v>
      </c>
      <c r="AR31" cm="1">
        <f t="array" ref="AR31">[2]!PropsSI("H","P",AQ31,"T",AP31,$G$13)</f>
        <v>256899.62030939886</v>
      </c>
      <c r="AS31" cm="1">
        <f t="array" ref="AS31">[2]!PropsSI("S","P",AQ31,"T",AP31,$G$13)</f>
        <v>1190.8754302237403</v>
      </c>
      <c r="AT31" cm="1">
        <f t="array" ref="AT31">[2]!PropsSI("D","P",AQ31,"T",AP31,$G$13)</f>
        <v>1029.7969424710839</v>
      </c>
      <c r="AV31">
        <f t="shared" si="13"/>
        <v>260.14999999999998</v>
      </c>
      <c r="AW31">
        <f t="shared" si="14"/>
        <v>260.14999999999998</v>
      </c>
      <c r="AX31" cm="1">
        <f t="array" ref="AX31">[2]!PropsSI("P","T",AV31,"Q",0,$G$13)</f>
        <v>198287.49024246493</v>
      </c>
      <c r="AY31">
        <f t="shared" si="15"/>
        <v>256899.62030939886</v>
      </c>
      <c r="AZ31" cm="1">
        <f t="array" ref="AZ31">[2]!PropsSI("S","P",AX31,"H",AY31,$G$13)</f>
        <v>1220.6288197552669</v>
      </c>
      <c r="BA31" cm="1">
        <f t="array" ref="BA31">[2]!PropsSI("D","P",AX31,"H",AY31,$G$13)</f>
        <v>26.008622525781899</v>
      </c>
      <c r="BC31">
        <f t="shared" si="16"/>
        <v>258.14999999999998</v>
      </c>
      <c r="BD31">
        <f t="shared" si="17"/>
        <v>260.14999999999998</v>
      </c>
      <c r="BE31" cm="1">
        <f t="array" ref="BE31">[2]!PropsSI("P","T",BC31,"Q",1,$G$13)</f>
        <v>183723.82814975141</v>
      </c>
      <c r="BF31" cm="1">
        <f t="array" ref="BF31">[2]!PropsSI("H","P",BE31,"T",BD31,$G$13)</f>
        <v>355128.23969601718</v>
      </c>
      <c r="BG31" cm="1">
        <f t="array" ref="BG31">[2]!PropsSI("S","P",BE31,"T",BD31,$G$13)</f>
        <v>1603.3816434342573</v>
      </c>
      <c r="BH31" cm="1">
        <f t="array" ref="BH31">[2]!PropsSI("D","P",BE31,"T",BD31,$G$13)</f>
        <v>10.391805422690133</v>
      </c>
      <c r="BI31">
        <f t="shared" si="18"/>
        <v>98.22861938661832</v>
      </c>
      <c r="BJ31">
        <f t="shared" si="19"/>
        <v>37.326901807174785</v>
      </c>
      <c r="BK31">
        <f t="shared" si="20"/>
        <v>-135.55552119379311</v>
      </c>
      <c r="BL31">
        <f t="shared" si="21"/>
        <v>2.6315770833071745</v>
      </c>
      <c r="BM31">
        <f t="shared" si="22"/>
        <v>4.0717665615141962</v>
      </c>
      <c r="BN31">
        <f t="shared" si="23"/>
        <v>0.64629861352575957</v>
      </c>
      <c r="BO31">
        <f t="shared" si="24"/>
        <v>7.3725340657767209</v>
      </c>
    </row>
    <row r="32" spans="1:67" x14ac:dyDescent="0.3">
      <c r="A32">
        <v>32</v>
      </c>
      <c r="B32" s="76">
        <v>45323</v>
      </c>
      <c r="C32">
        <v>14.02</v>
      </c>
      <c r="D32">
        <v>14.95</v>
      </c>
      <c r="I32">
        <v>32</v>
      </c>
      <c r="J32">
        <f t="shared" si="0"/>
        <v>33.4</v>
      </c>
      <c r="K32">
        <f t="shared" si="1"/>
        <v>321.54999999999995</v>
      </c>
      <c r="M32">
        <f t="shared" si="2"/>
        <v>256.14999999999998</v>
      </c>
      <c r="N32">
        <f t="shared" si="3"/>
        <v>266.14999999999998</v>
      </c>
      <c r="O32" cm="1">
        <f t="array" ref="O32">[2]!PropsSI("P","T",M32,"Q",0,$G$13)</f>
        <v>170000.91143693728</v>
      </c>
      <c r="P32" cm="1">
        <f t="array" ref="P32">[2]!PropsSI("H","P",O32,"T",N32,$G$13)</f>
        <v>360698.73146514298</v>
      </c>
      <c r="Q32" cm="1">
        <f t="array" ref="Q32">[2]!PropsSI("S","P",O32,"T",N32,$G$13)</f>
        <v>1629.8582331222553</v>
      </c>
      <c r="R32" cm="1">
        <f t="array" ref="R32">[2]!PropsSI("D","P",O32,"T",N32,$G$13)</f>
        <v>9.2926033590470212</v>
      </c>
      <c r="T32">
        <f t="shared" si="4"/>
        <v>321.54999999999995</v>
      </c>
      <c r="U32" cm="1">
        <f t="array" ref="U32">[2]!PropsSI("T","P",V32,"S",X32,$G$13)</f>
        <v>327.03368647185903</v>
      </c>
      <c r="V32" cm="1">
        <f t="array" ref="V32">[2]!PropsSI("P","T",T32,"Q",1,$G$13)</f>
        <v>1253337.5107819114</v>
      </c>
      <c r="W32" cm="1">
        <f t="array" ref="W32">[2]!PropsSI("H","P",V32,"S",X32,$G$13)</f>
        <v>398025.63327231776</v>
      </c>
      <c r="X32">
        <f t="shared" si="5"/>
        <v>1629.8582331222553</v>
      </c>
      <c r="Y32" cm="1">
        <f t="array" ref="Y32">[2]!PropsSI("D","P",V32,"S",X32,$G$13)</f>
        <v>69.341880703454748</v>
      </c>
      <c r="AA32">
        <f t="shared" si="6"/>
        <v>321.54999999999995</v>
      </c>
      <c r="AB32" cm="1">
        <f t="array" ref="AB32">[2]!PropsSI("T","P",AC32,"H",AD32,$G$13)</f>
        <v>327.03368647185897</v>
      </c>
      <c r="AC32">
        <f t="shared" si="7"/>
        <v>1253337.5107819114</v>
      </c>
      <c r="AD32">
        <f t="shared" si="8"/>
        <v>398025.63327231776</v>
      </c>
      <c r="AE32" cm="1">
        <f t="array" ref="AE32">[2]!PropsSI("S","P",AC32,"H",AD32,$G$13)</f>
        <v>1629.8582331222551</v>
      </c>
      <c r="AF32" cm="1">
        <f t="array" ref="AF32">[2]!PropsSI("D","P",AC32,"H",AD32,$G$13)</f>
        <v>69.341880703454777</v>
      </c>
      <c r="AH32">
        <f t="shared" si="9"/>
        <v>321.54999999999995</v>
      </c>
      <c r="AI32">
        <f t="shared" si="10"/>
        <v>316.54999999999995</v>
      </c>
      <c r="AJ32" cm="1">
        <f t="array" ref="AJ32">[2]!PropsSI("P","T",AH32,"Q",0,$G$13)</f>
        <v>1253337.5107819114</v>
      </c>
      <c r="AK32" cm="1">
        <f t="array" ref="AK32">[2]!PropsSI("H","P",AJ32,"T",AI32,$G$13)</f>
        <v>259857.07638361296</v>
      </c>
      <c r="AL32" cm="1">
        <f t="array" ref="AL32">[2]!PropsSI("S","P",AJ32,"T",AI32,$G$13)</f>
        <v>1200.1553809352849</v>
      </c>
      <c r="AM32" cm="1">
        <f t="array" ref="AM32">[2]!PropsSI("D","P",AJ32,"T",AI32,$G$13)</f>
        <v>1021.1788299133401</v>
      </c>
      <c r="AO32">
        <f t="shared" si="11"/>
        <v>320.54999999999995</v>
      </c>
      <c r="AP32">
        <f t="shared" si="12"/>
        <v>314.54999999999995</v>
      </c>
      <c r="AQ32" cm="1">
        <f t="array" ref="AQ32">[2]!PropsSI("P","T",AO32,"Q",0,$G$13)</f>
        <v>1223430.0517439209</v>
      </c>
      <c r="AR32" cm="1">
        <f t="array" ref="AR32">[2]!PropsSI("H","P",AQ32,"T",AP32,$G$13)</f>
        <v>256899.62030939886</v>
      </c>
      <c r="AS32" cm="1">
        <f t="array" ref="AS32">[2]!PropsSI("S","P",AQ32,"T",AP32,$G$13)</f>
        <v>1190.8754302237403</v>
      </c>
      <c r="AT32" cm="1">
        <f t="array" ref="AT32">[2]!PropsSI("D","P",AQ32,"T",AP32,$G$13)</f>
        <v>1029.7969424710839</v>
      </c>
      <c r="AV32">
        <f t="shared" si="13"/>
        <v>260.14999999999998</v>
      </c>
      <c r="AW32">
        <f t="shared" si="14"/>
        <v>260.14999999999998</v>
      </c>
      <c r="AX32" cm="1">
        <f t="array" ref="AX32">[2]!PropsSI("P","T",AV32,"Q",0,$G$13)</f>
        <v>198287.49024246493</v>
      </c>
      <c r="AY32">
        <f t="shared" si="15"/>
        <v>256899.62030939886</v>
      </c>
      <c r="AZ32" cm="1">
        <f t="array" ref="AZ32">[2]!PropsSI("S","P",AX32,"H",AY32,$G$13)</f>
        <v>1220.6288197552669</v>
      </c>
      <c r="BA32" cm="1">
        <f t="array" ref="BA32">[2]!PropsSI("D","P",AX32,"H",AY32,$G$13)</f>
        <v>26.008622525781899</v>
      </c>
      <c r="BC32">
        <f t="shared" si="16"/>
        <v>258.14999999999998</v>
      </c>
      <c r="BD32">
        <f t="shared" si="17"/>
        <v>260.14999999999998</v>
      </c>
      <c r="BE32" cm="1">
        <f t="array" ref="BE32">[2]!PropsSI("P","T",BC32,"Q",1,$G$13)</f>
        <v>183723.82814975141</v>
      </c>
      <c r="BF32" cm="1">
        <f t="array" ref="BF32">[2]!PropsSI("H","P",BE32,"T",BD32,$G$13)</f>
        <v>355128.23969601718</v>
      </c>
      <c r="BG32" cm="1">
        <f t="array" ref="BG32">[2]!PropsSI("S","P",BE32,"T",BD32,$G$13)</f>
        <v>1603.3816434342573</v>
      </c>
      <c r="BH32" cm="1">
        <f t="array" ref="BH32">[2]!PropsSI("D","P",BE32,"T",BD32,$G$13)</f>
        <v>10.391805422690133</v>
      </c>
      <c r="BI32">
        <f t="shared" si="18"/>
        <v>98.22861938661832</v>
      </c>
      <c r="BJ32">
        <f t="shared" si="19"/>
        <v>37.326901807174785</v>
      </c>
      <c r="BK32">
        <f t="shared" si="20"/>
        <v>-135.55552119379311</v>
      </c>
      <c r="BL32">
        <f t="shared" si="21"/>
        <v>2.6315770833071745</v>
      </c>
      <c r="BM32">
        <f t="shared" si="22"/>
        <v>4.0717665615141962</v>
      </c>
      <c r="BN32">
        <f t="shared" si="23"/>
        <v>0.64629861352575957</v>
      </c>
      <c r="BO32">
        <f t="shared" si="24"/>
        <v>7.3725340657767209</v>
      </c>
    </row>
    <row r="33" spans="1:67" x14ac:dyDescent="0.3">
      <c r="A33">
        <v>33</v>
      </c>
      <c r="B33" s="76">
        <v>45324</v>
      </c>
      <c r="C33">
        <v>13.95</v>
      </c>
      <c r="D33">
        <v>15.04</v>
      </c>
      <c r="I33">
        <v>33</v>
      </c>
      <c r="J33">
        <f t="shared" si="0"/>
        <v>33.4</v>
      </c>
      <c r="K33">
        <f t="shared" si="1"/>
        <v>321.54999999999995</v>
      </c>
      <c r="M33">
        <f t="shared" si="2"/>
        <v>256.14999999999998</v>
      </c>
      <c r="N33">
        <f t="shared" si="3"/>
        <v>266.14999999999998</v>
      </c>
      <c r="O33" cm="1">
        <f t="array" ref="O33">[2]!PropsSI("P","T",M33,"Q",0,$G$13)</f>
        <v>170000.91143693728</v>
      </c>
      <c r="P33" cm="1">
        <f t="array" ref="P33">[2]!PropsSI("H","P",O33,"T",N33,$G$13)</f>
        <v>360698.73146514298</v>
      </c>
      <c r="Q33" cm="1">
        <f t="array" ref="Q33">[2]!PropsSI("S","P",O33,"T",N33,$G$13)</f>
        <v>1629.8582331222553</v>
      </c>
      <c r="R33" cm="1">
        <f t="array" ref="R33">[2]!PropsSI("D","P",O33,"T",N33,$G$13)</f>
        <v>9.2926033590470212</v>
      </c>
      <c r="T33">
        <f t="shared" si="4"/>
        <v>321.54999999999995</v>
      </c>
      <c r="U33" cm="1">
        <f t="array" ref="U33">[2]!PropsSI("T","P",V33,"S",X33,$G$13)</f>
        <v>327.03368647185903</v>
      </c>
      <c r="V33" cm="1">
        <f t="array" ref="V33">[2]!PropsSI("P","T",T33,"Q",1,$G$13)</f>
        <v>1253337.5107819114</v>
      </c>
      <c r="W33" cm="1">
        <f t="array" ref="W33">[2]!PropsSI("H","P",V33,"S",X33,$G$13)</f>
        <v>398025.63327231776</v>
      </c>
      <c r="X33">
        <f t="shared" si="5"/>
        <v>1629.8582331222553</v>
      </c>
      <c r="Y33" cm="1">
        <f t="array" ref="Y33">[2]!PropsSI("D","P",V33,"S",X33,$G$13)</f>
        <v>69.341880703454748</v>
      </c>
      <c r="AA33">
        <f t="shared" si="6"/>
        <v>321.54999999999995</v>
      </c>
      <c r="AB33" cm="1">
        <f t="array" ref="AB33">[2]!PropsSI("T","P",AC33,"H",AD33,$G$13)</f>
        <v>327.03368647185897</v>
      </c>
      <c r="AC33">
        <f t="shared" si="7"/>
        <v>1253337.5107819114</v>
      </c>
      <c r="AD33">
        <f t="shared" si="8"/>
        <v>398025.63327231776</v>
      </c>
      <c r="AE33" cm="1">
        <f t="array" ref="AE33">[2]!PropsSI("S","P",AC33,"H",AD33,$G$13)</f>
        <v>1629.8582331222551</v>
      </c>
      <c r="AF33" cm="1">
        <f t="array" ref="AF33">[2]!PropsSI("D","P",AC33,"H",AD33,$G$13)</f>
        <v>69.341880703454777</v>
      </c>
      <c r="AH33">
        <f t="shared" si="9"/>
        <v>321.54999999999995</v>
      </c>
      <c r="AI33">
        <f t="shared" si="10"/>
        <v>316.54999999999995</v>
      </c>
      <c r="AJ33" cm="1">
        <f t="array" ref="AJ33">[2]!PropsSI("P","T",AH33,"Q",0,$G$13)</f>
        <v>1253337.5107819114</v>
      </c>
      <c r="AK33" cm="1">
        <f t="array" ref="AK33">[2]!PropsSI("H","P",AJ33,"T",AI33,$G$13)</f>
        <v>259857.07638361296</v>
      </c>
      <c r="AL33" cm="1">
        <f t="array" ref="AL33">[2]!PropsSI("S","P",AJ33,"T",AI33,$G$13)</f>
        <v>1200.1553809352849</v>
      </c>
      <c r="AM33" cm="1">
        <f t="array" ref="AM33">[2]!PropsSI("D","P",AJ33,"T",AI33,$G$13)</f>
        <v>1021.1788299133401</v>
      </c>
      <c r="AO33">
        <f t="shared" si="11"/>
        <v>320.54999999999995</v>
      </c>
      <c r="AP33">
        <f t="shared" si="12"/>
        <v>314.54999999999995</v>
      </c>
      <c r="AQ33" cm="1">
        <f t="array" ref="AQ33">[2]!PropsSI("P","T",AO33,"Q",0,$G$13)</f>
        <v>1223430.0517439209</v>
      </c>
      <c r="AR33" cm="1">
        <f t="array" ref="AR33">[2]!PropsSI("H","P",AQ33,"T",AP33,$G$13)</f>
        <v>256899.62030939886</v>
      </c>
      <c r="AS33" cm="1">
        <f t="array" ref="AS33">[2]!PropsSI("S","P",AQ33,"T",AP33,$G$13)</f>
        <v>1190.8754302237403</v>
      </c>
      <c r="AT33" cm="1">
        <f t="array" ref="AT33">[2]!PropsSI("D","P",AQ33,"T",AP33,$G$13)</f>
        <v>1029.7969424710839</v>
      </c>
      <c r="AV33">
        <f t="shared" si="13"/>
        <v>260.14999999999998</v>
      </c>
      <c r="AW33">
        <f t="shared" si="14"/>
        <v>260.14999999999998</v>
      </c>
      <c r="AX33" cm="1">
        <f t="array" ref="AX33">[2]!PropsSI("P","T",AV33,"Q",0,$G$13)</f>
        <v>198287.49024246493</v>
      </c>
      <c r="AY33">
        <f t="shared" si="15"/>
        <v>256899.62030939886</v>
      </c>
      <c r="AZ33" cm="1">
        <f t="array" ref="AZ33">[2]!PropsSI("S","P",AX33,"H",AY33,$G$13)</f>
        <v>1220.6288197552669</v>
      </c>
      <c r="BA33" cm="1">
        <f t="array" ref="BA33">[2]!PropsSI("D","P",AX33,"H",AY33,$G$13)</f>
        <v>26.008622525781899</v>
      </c>
      <c r="BC33">
        <f t="shared" si="16"/>
        <v>258.14999999999998</v>
      </c>
      <c r="BD33">
        <f t="shared" si="17"/>
        <v>260.14999999999998</v>
      </c>
      <c r="BE33" cm="1">
        <f t="array" ref="BE33">[2]!PropsSI("P","T",BC33,"Q",1,$G$13)</f>
        <v>183723.82814975141</v>
      </c>
      <c r="BF33" cm="1">
        <f t="array" ref="BF33">[2]!PropsSI("H","P",BE33,"T",BD33,$G$13)</f>
        <v>355128.23969601718</v>
      </c>
      <c r="BG33" cm="1">
        <f t="array" ref="BG33">[2]!PropsSI("S","P",BE33,"T",BD33,$G$13)</f>
        <v>1603.3816434342573</v>
      </c>
      <c r="BH33" cm="1">
        <f t="array" ref="BH33">[2]!PropsSI("D","P",BE33,"T",BD33,$G$13)</f>
        <v>10.391805422690133</v>
      </c>
      <c r="BI33">
        <f t="shared" si="18"/>
        <v>98.22861938661832</v>
      </c>
      <c r="BJ33">
        <f t="shared" si="19"/>
        <v>37.326901807174785</v>
      </c>
      <c r="BK33">
        <f t="shared" si="20"/>
        <v>-135.55552119379311</v>
      </c>
      <c r="BL33">
        <f t="shared" si="21"/>
        <v>2.6315770833071745</v>
      </c>
      <c r="BM33">
        <f t="shared" si="22"/>
        <v>4.0717665615141962</v>
      </c>
      <c r="BN33">
        <f t="shared" si="23"/>
        <v>0.64629861352575957</v>
      </c>
      <c r="BO33">
        <f t="shared" si="24"/>
        <v>7.3725340657767209</v>
      </c>
    </row>
    <row r="34" spans="1:67" x14ac:dyDescent="0.3">
      <c r="A34">
        <v>34</v>
      </c>
      <c r="B34" s="76">
        <v>45325</v>
      </c>
      <c r="C34">
        <v>14.77</v>
      </c>
      <c r="D34">
        <v>16.399999999999999</v>
      </c>
      <c r="I34">
        <v>34</v>
      </c>
      <c r="J34">
        <f t="shared" si="0"/>
        <v>33.4</v>
      </c>
      <c r="K34">
        <f t="shared" si="1"/>
        <v>321.54999999999995</v>
      </c>
      <c r="M34">
        <f t="shared" si="2"/>
        <v>256.14999999999998</v>
      </c>
      <c r="N34">
        <f t="shared" si="3"/>
        <v>266.14999999999998</v>
      </c>
      <c r="O34" cm="1">
        <f t="array" ref="O34">[2]!PropsSI("P","T",M34,"Q",0,$G$13)</f>
        <v>170000.91143693728</v>
      </c>
      <c r="P34" cm="1">
        <f t="array" ref="P34">[2]!PropsSI("H","P",O34,"T",N34,$G$13)</f>
        <v>360698.73146514298</v>
      </c>
      <c r="Q34" cm="1">
        <f t="array" ref="Q34">[2]!PropsSI("S","P",O34,"T",N34,$G$13)</f>
        <v>1629.8582331222553</v>
      </c>
      <c r="R34" cm="1">
        <f t="array" ref="R34">[2]!PropsSI("D","P",O34,"T",N34,$G$13)</f>
        <v>9.2926033590470212</v>
      </c>
      <c r="T34">
        <f t="shared" si="4"/>
        <v>321.54999999999995</v>
      </c>
      <c r="U34" cm="1">
        <f t="array" ref="U34">[2]!PropsSI("T","P",V34,"S",X34,$G$13)</f>
        <v>327.03368647185903</v>
      </c>
      <c r="V34" cm="1">
        <f t="array" ref="V34">[2]!PropsSI("P","T",T34,"Q",1,$G$13)</f>
        <v>1253337.5107819114</v>
      </c>
      <c r="W34" cm="1">
        <f t="array" ref="W34">[2]!PropsSI("H","P",V34,"S",X34,$G$13)</f>
        <v>398025.63327231776</v>
      </c>
      <c r="X34">
        <f t="shared" si="5"/>
        <v>1629.8582331222553</v>
      </c>
      <c r="Y34" cm="1">
        <f t="array" ref="Y34">[2]!PropsSI("D","P",V34,"S",X34,$G$13)</f>
        <v>69.341880703454748</v>
      </c>
      <c r="AA34">
        <f t="shared" si="6"/>
        <v>321.54999999999995</v>
      </c>
      <c r="AB34" cm="1">
        <f t="array" ref="AB34">[2]!PropsSI("T","P",AC34,"H",AD34,$G$13)</f>
        <v>327.03368647185897</v>
      </c>
      <c r="AC34">
        <f t="shared" si="7"/>
        <v>1253337.5107819114</v>
      </c>
      <c r="AD34">
        <f t="shared" si="8"/>
        <v>398025.63327231776</v>
      </c>
      <c r="AE34" cm="1">
        <f t="array" ref="AE34">[2]!PropsSI("S","P",AC34,"H",AD34,$G$13)</f>
        <v>1629.8582331222551</v>
      </c>
      <c r="AF34" cm="1">
        <f t="array" ref="AF34">[2]!PropsSI("D","P",AC34,"H",AD34,$G$13)</f>
        <v>69.341880703454777</v>
      </c>
      <c r="AH34">
        <f t="shared" si="9"/>
        <v>321.54999999999995</v>
      </c>
      <c r="AI34">
        <f t="shared" si="10"/>
        <v>316.54999999999995</v>
      </c>
      <c r="AJ34" cm="1">
        <f t="array" ref="AJ34">[2]!PropsSI("P","T",AH34,"Q",0,$G$13)</f>
        <v>1253337.5107819114</v>
      </c>
      <c r="AK34" cm="1">
        <f t="array" ref="AK34">[2]!PropsSI("H","P",AJ34,"T",AI34,$G$13)</f>
        <v>259857.07638361296</v>
      </c>
      <c r="AL34" cm="1">
        <f t="array" ref="AL34">[2]!PropsSI("S","P",AJ34,"T",AI34,$G$13)</f>
        <v>1200.1553809352849</v>
      </c>
      <c r="AM34" cm="1">
        <f t="array" ref="AM34">[2]!PropsSI("D","P",AJ34,"T",AI34,$G$13)</f>
        <v>1021.1788299133401</v>
      </c>
      <c r="AO34">
        <f t="shared" si="11"/>
        <v>320.54999999999995</v>
      </c>
      <c r="AP34">
        <f t="shared" si="12"/>
        <v>314.54999999999995</v>
      </c>
      <c r="AQ34" cm="1">
        <f t="array" ref="AQ34">[2]!PropsSI("P","T",AO34,"Q",0,$G$13)</f>
        <v>1223430.0517439209</v>
      </c>
      <c r="AR34" cm="1">
        <f t="array" ref="AR34">[2]!PropsSI("H","P",AQ34,"T",AP34,$G$13)</f>
        <v>256899.62030939886</v>
      </c>
      <c r="AS34" cm="1">
        <f t="array" ref="AS34">[2]!PropsSI("S","P",AQ34,"T",AP34,$G$13)</f>
        <v>1190.8754302237403</v>
      </c>
      <c r="AT34" cm="1">
        <f t="array" ref="AT34">[2]!PropsSI("D","P",AQ34,"T",AP34,$G$13)</f>
        <v>1029.7969424710839</v>
      </c>
      <c r="AV34">
        <f t="shared" si="13"/>
        <v>260.14999999999998</v>
      </c>
      <c r="AW34">
        <f t="shared" si="14"/>
        <v>260.14999999999998</v>
      </c>
      <c r="AX34" cm="1">
        <f t="array" ref="AX34">[2]!PropsSI("P","T",AV34,"Q",0,$G$13)</f>
        <v>198287.49024246493</v>
      </c>
      <c r="AY34">
        <f t="shared" si="15"/>
        <v>256899.62030939886</v>
      </c>
      <c r="AZ34" cm="1">
        <f t="array" ref="AZ34">[2]!PropsSI("S","P",AX34,"H",AY34,$G$13)</f>
        <v>1220.6288197552669</v>
      </c>
      <c r="BA34" cm="1">
        <f t="array" ref="BA34">[2]!PropsSI("D","P",AX34,"H",AY34,$G$13)</f>
        <v>26.008622525781899</v>
      </c>
      <c r="BC34">
        <f t="shared" si="16"/>
        <v>258.14999999999998</v>
      </c>
      <c r="BD34">
        <f t="shared" si="17"/>
        <v>260.14999999999998</v>
      </c>
      <c r="BE34" cm="1">
        <f t="array" ref="BE34">[2]!PropsSI("P","T",BC34,"Q",1,$G$13)</f>
        <v>183723.82814975141</v>
      </c>
      <c r="BF34" cm="1">
        <f t="array" ref="BF34">[2]!PropsSI("H","P",BE34,"T",BD34,$G$13)</f>
        <v>355128.23969601718</v>
      </c>
      <c r="BG34" cm="1">
        <f t="array" ref="BG34">[2]!PropsSI("S","P",BE34,"T",BD34,$G$13)</f>
        <v>1603.3816434342573</v>
      </c>
      <c r="BH34" cm="1">
        <f t="array" ref="BH34">[2]!PropsSI("D","P",BE34,"T",BD34,$G$13)</f>
        <v>10.391805422690133</v>
      </c>
      <c r="BI34">
        <f t="shared" si="18"/>
        <v>98.22861938661832</v>
      </c>
      <c r="BJ34">
        <f t="shared" si="19"/>
        <v>37.326901807174785</v>
      </c>
      <c r="BK34">
        <f t="shared" si="20"/>
        <v>-135.55552119379311</v>
      </c>
      <c r="BL34">
        <f t="shared" si="21"/>
        <v>2.6315770833071745</v>
      </c>
      <c r="BM34">
        <f t="shared" si="22"/>
        <v>4.0717665615141962</v>
      </c>
      <c r="BN34">
        <f t="shared" si="23"/>
        <v>0.64629861352575957</v>
      </c>
      <c r="BO34">
        <f t="shared" si="24"/>
        <v>7.3725340657767209</v>
      </c>
    </row>
    <row r="35" spans="1:67" x14ac:dyDescent="0.3">
      <c r="A35">
        <v>35</v>
      </c>
      <c r="B35" s="76">
        <v>45326</v>
      </c>
      <c r="C35">
        <v>15.25</v>
      </c>
      <c r="D35">
        <v>17.38</v>
      </c>
      <c r="I35">
        <v>35</v>
      </c>
      <c r="J35">
        <f t="shared" si="0"/>
        <v>33.4</v>
      </c>
      <c r="K35">
        <f t="shared" si="1"/>
        <v>321.54999999999995</v>
      </c>
      <c r="M35">
        <f t="shared" si="2"/>
        <v>256.14999999999998</v>
      </c>
      <c r="N35">
        <f t="shared" si="3"/>
        <v>266.14999999999998</v>
      </c>
      <c r="O35" cm="1">
        <f t="array" ref="O35">[2]!PropsSI("P","T",M35,"Q",0,$G$13)</f>
        <v>170000.91143693728</v>
      </c>
      <c r="P35" cm="1">
        <f t="array" ref="P35">[2]!PropsSI("H","P",O35,"T",N35,$G$13)</f>
        <v>360698.73146514298</v>
      </c>
      <c r="Q35" cm="1">
        <f t="array" ref="Q35">[2]!PropsSI("S","P",O35,"T",N35,$G$13)</f>
        <v>1629.8582331222553</v>
      </c>
      <c r="R35" cm="1">
        <f t="array" ref="R35">[2]!PropsSI("D","P",O35,"T",N35,$G$13)</f>
        <v>9.2926033590470212</v>
      </c>
      <c r="T35">
        <f t="shared" si="4"/>
        <v>321.54999999999995</v>
      </c>
      <c r="U35" cm="1">
        <f t="array" ref="U35">[2]!PropsSI("T","P",V35,"S",X35,$G$13)</f>
        <v>327.03368647185903</v>
      </c>
      <c r="V35" cm="1">
        <f t="array" ref="V35">[2]!PropsSI("P","T",T35,"Q",1,$G$13)</f>
        <v>1253337.5107819114</v>
      </c>
      <c r="W35" cm="1">
        <f t="array" ref="W35">[2]!PropsSI("H","P",V35,"S",X35,$G$13)</f>
        <v>398025.63327231776</v>
      </c>
      <c r="X35">
        <f t="shared" si="5"/>
        <v>1629.8582331222553</v>
      </c>
      <c r="Y35" cm="1">
        <f t="array" ref="Y35">[2]!PropsSI("D","P",V35,"S",X35,$G$13)</f>
        <v>69.341880703454748</v>
      </c>
      <c r="AA35">
        <f t="shared" si="6"/>
        <v>321.54999999999995</v>
      </c>
      <c r="AB35" cm="1">
        <f t="array" ref="AB35">[2]!PropsSI("T","P",AC35,"H",AD35,$G$13)</f>
        <v>327.03368647185897</v>
      </c>
      <c r="AC35">
        <f t="shared" si="7"/>
        <v>1253337.5107819114</v>
      </c>
      <c r="AD35">
        <f t="shared" si="8"/>
        <v>398025.63327231776</v>
      </c>
      <c r="AE35" cm="1">
        <f t="array" ref="AE35">[2]!PropsSI("S","P",AC35,"H",AD35,$G$13)</f>
        <v>1629.8582331222551</v>
      </c>
      <c r="AF35" cm="1">
        <f t="array" ref="AF35">[2]!PropsSI("D","P",AC35,"H",AD35,$G$13)</f>
        <v>69.341880703454777</v>
      </c>
      <c r="AH35">
        <f t="shared" si="9"/>
        <v>321.54999999999995</v>
      </c>
      <c r="AI35">
        <f t="shared" si="10"/>
        <v>316.54999999999995</v>
      </c>
      <c r="AJ35" cm="1">
        <f t="array" ref="AJ35">[2]!PropsSI("P","T",AH35,"Q",0,$G$13)</f>
        <v>1253337.5107819114</v>
      </c>
      <c r="AK35" cm="1">
        <f t="array" ref="AK35">[2]!PropsSI("H","P",AJ35,"T",AI35,$G$13)</f>
        <v>259857.07638361296</v>
      </c>
      <c r="AL35" cm="1">
        <f t="array" ref="AL35">[2]!PropsSI("S","P",AJ35,"T",AI35,$G$13)</f>
        <v>1200.1553809352849</v>
      </c>
      <c r="AM35" cm="1">
        <f t="array" ref="AM35">[2]!PropsSI("D","P",AJ35,"T",AI35,$G$13)</f>
        <v>1021.1788299133401</v>
      </c>
      <c r="AO35">
        <f t="shared" si="11"/>
        <v>320.54999999999995</v>
      </c>
      <c r="AP35">
        <f t="shared" si="12"/>
        <v>314.54999999999995</v>
      </c>
      <c r="AQ35" cm="1">
        <f t="array" ref="AQ35">[2]!PropsSI("P","T",AO35,"Q",0,$G$13)</f>
        <v>1223430.0517439209</v>
      </c>
      <c r="AR35" cm="1">
        <f t="array" ref="AR35">[2]!PropsSI("H","P",AQ35,"T",AP35,$G$13)</f>
        <v>256899.62030939886</v>
      </c>
      <c r="AS35" cm="1">
        <f t="array" ref="AS35">[2]!PropsSI("S","P",AQ35,"T",AP35,$G$13)</f>
        <v>1190.8754302237403</v>
      </c>
      <c r="AT35" cm="1">
        <f t="array" ref="AT35">[2]!PropsSI("D","P",AQ35,"T",AP35,$G$13)</f>
        <v>1029.7969424710839</v>
      </c>
      <c r="AV35">
        <f t="shared" si="13"/>
        <v>260.14999999999998</v>
      </c>
      <c r="AW35">
        <f t="shared" si="14"/>
        <v>260.14999999999998</v>
      </c>
      <c r="AX35" cm="1">
        <f t="array" ref="AX35">[2]!PropsSI("P","T",AV35,"Q",0,$G$13)</f>
        <v>198287.49024246493</v>
      </c>
      <c r="AY35">
        <f t="shared" si="15"/>
        <v>256899.62030939886</v>
      </c>
      <c r="AZ35" cm="1">
        <f t="array" ref="AZ35">[2]!PropsSI("S","P",AX35,"H",AY35,$G$13)</f>
        <v>1220.6288197552669</v>
      </c>
      <c r="BA35" cm="1">
        <f t="array" ref="BA35">[2]!PropsSI("D","P",AX35,"H",AY35,$G$13)</f>
        <v>26.008622525781899</v>
      </c>
      <c r="BC35">
        <f t="shared" si="16"/>
        <v>258.14999999999998</v>
      </c>
      <c r="BD35">
        <f t="shared" si="17"/>
        <v>260.14999999999998</v>
      </c>
      <c r="BE35" cm="1">
        <f t="array" ref="BE35">[2]!PropsSI("P","T",BC35,"Q",1,$G$13)</f>
        <v>183723.82814975141</v>
      </c>
      <c r="BF35" cm="1">
        <f t="array" ref="BF35">[2]!PropsSI("H","P",BE35,"T",BD35,$G$13)</f>
        <v>355128.23969601718</v>
      </c>
      <c r="BG35" cm="1">
        <f t="array" ref="BG35">[2]!PropsSI("S","P",BE35,"T",BD35,$G$13)</f>
        <v>1603.3816434342573</v>
      </c>
      <c r="BH35" cm="1">
        <f t="array" ref="BH35">[2]!PropsSI("D","P",BE35,"T",BD35,$G$13)</f>
        <v>10.391805422690133</v>
      </c>
      <c r="BI35">
        <f t="shared" si="18"/>
        <v>98.22861938661832</v>
      </c>
      <c r="BJ35">
        <f t="shared" si="19"/>
        <v>37.326901807174785</v>
      </c>
      <c r="BK35">
        <f t="shared" si="20"/>
        <v>-135.55552119379311</v>
      </c>
      <c r="BL35">
        <f t="shared" si="21"/>
        <v>2.6315770833071745</v>
      </c>
      <c r="BM35">
        <f t="shared" si="22"/>
        <v>4.0717665615141962</v>
      </c>
      <c r="BN35">
        <f t="shared" si="23"/>
        <v>0.64629861352575957</v>
      </c>
      <c r="BO35">
        <f t="shared" si="24"/>
        <v>7.3725340657767209</v>
      </c>
    </row>
    <row r="36" spans="1:67" x14ac:dyDescent="0.3">
      <c r="A36">
        <v>36</v>
      </c>
      <c r="B36" s="76">
        <v>45327</v>
      </c>
      <c r="C36">
        <v>15.69</v>
      </c>
      <c r="D36">
        <v>18.059999999999999</v>
      </c>
      <c r="I36">
        <v>36</v>
      </c>
      <c r="J36">
        <f t="shared" si="0"/>
        <v>33.4</v>
      </c>
      <c r="K36">
        <f t="shared" si="1"/>
        <v>321.54999999999995</v>
      </c>
      <c r="M36">
        <f t="shared" si="2"/>
        <v>256.14999999999998</v>
      </c>
      <c r="N36">
        <f t="shared" si="3"/>
        <v>266.14999999999998</v>
      </c>
      <c r="O36" cm="1">
        <f t="array" ref="O36">[2]!PropsSI("P","T",M36,"Q",0,$G$13)</f>
        <v>170000.91143693728</v>
      </c>
      <c r="P36" cm="1">
        <f t="array" ref="P36">[2]!PropsSI("H","P",O36,"T",N36,$G$13)</f>
        <v>360698.73146514298</v>
      </c>
      <c r="Q36" cm="1">
        <f t="array" ref="Q36">[2]!PropsSI("S","P",O36,"T",N36,$G$13)</f>
        <v>1629.8582331222553</v>
      </c>
      <c r="R36" cm="1">
        <f t="array" ref="R36">[2]!PropsSI("D","P",O36,"T",N36,$G$13)</f>
        <v>9.2926033590470212</v>
      </c>
      <c r="T36">
        <f t="shared" si="4"/>
        <v>321.54999999999995</v>
      </c>
      <c r="U36" cm="1">
        <f t="array" ref="U36">[2]!PropsSI("T","P",V36,"S",X36,$G$13)</f>
        <v>327.03368647185903</v>
      </c>
      <c r="V36" cm="1">
        <f t="array" ref="V36">[2]!PropsSI("P","T",T36,"Q",1,$G$13)</f>
        <v>1253337.5107819114</v>
      </c>
      <c r="W36" cm="1">
        <f t="array" ref="W36">[2]!PropsSI("H","P",V36,"S",X36,$G$13)</f>
        <v>398025.63327231776</v>
      </c>
      <c r="X36">
        <f t="shared" si="5"/>
        <v>1629.8582331222553</v>
      </c>
      <c r="Y36" cm="1">
        <f t="array" ref="Y36">[2]!PropsSI("D","P",V36,"S",X36,$G$13)</f>
        <v>69.341880703454748</v>
      </c>
      <c r="AA36">
        <f t="shared" si="6"/>
        <v>321.54999999999995</v>
      </c>
      <c r="AB36" cm="1">
        <f t="array" ref="AB36">[2]!PropsSI("T","P",AC36,"H",AD36,$G$13)</f>
        <v>327.03368647185897</v>
      </c>
      <c r="AC36">
        <f t="shared" si="7"/>
        <v>1253337.5107819114</v>
      </c>
      <c r="AD36">
        <f t="shared" si="8"/>
        <v>398025.63327231776</v>
      </c>
      <c r="AE36" cm="1">
        <f t="array" ref="AE36">[2]!PropsSI("S","P",AC36,"H",AD36,$G$13)</f>
        <v>1629.8582331222551</v>
      </c>
      <c r="AF36" cm="1">
        <f t="array" ref="AF36">[2]!PropsSI("D","P",AC36,"H",AD36,$G$13)</f>
        <v>69.341880703454777</v>
      </c>
      <c r="AH36">
        <f t="shared" si="9"/>
        <v>321.54999999999995</v>
      </c>
      <c r="AI36">
        <f t="shared" si="10"/>
        <v>316.54999999999995</v>
      </c>
      <c r="AJ36" cm="1">
        <f t="array" ref="AJ36">[2]!PropsSI("P","T",AH36,"Q",0,$G$13)</f>
        <v>1253337.5107819114</v>
      </c>
      <c r="AK36" cm="1">
        <f t="array" ref="AK36">[2]!PropsSI("H","P",AJ36,"T",AI36,$G$13)</f>
        <v>259857.07638361296</v>
      </c>
      <c r="AL36" cm="1">
        <f t="array" ref="AL36">[2]!PropsSI("S","P",AJ36,"T",AI36,$G$13)</f>
        <v>1200.1553809352849</v>
      </c>
      <c r="AM36" cm="1">
        <f t="array" ref="AM36">[2]!PropsSI("D","P",AJ36,"T",AI36,$G$13)</f>
        <v>1021.1788299133401</v>
      </c>
      <c r="AO36">
        <f t="shared" si="11"/>
        <v>320.54999999999995</v>
      </c>
      <c r="AP36">
        <f t="shared" si="12"/>
        <v>314.54999999999995</v>
      </c>
      <c r="AQ36" cm="1">
        <f t="array" ref="AQ36">[2]!PropsSI("P","T",AO36,"Q",0,$G$13)</f>
        <v>1223430.0517439209</v>
      </c>
      <c r="AR36" cm="1">
        <f t="array" ref="AR36">[2]!PropsSI("H","P",AQ36,"T",AP36,$G$13)</f>
        <v>256899.62030939886</v>
      </c>
      <c r="AS36" cm="1">
        <f t="array" ref="AS36">[2]!PropsSI("S","P",AQ36,"T",AP36,$G$13)</f>
        <v>1190.8754302237403</v>
      </c>
      <c r="AT36" cm="1">
        <f t="array" ref="AT36">[2]!PropsSI("D","P",AQ36,"T",AP36,$G$13)</f>
        <v>1029.7969424710839</v>
      </c>
      <c r="AV36">
        <f t="shared" si="13"/>
        <v>260.14999999999998</v>
      </c>
      <c r="AW36">
        <f t="shared" si="14"/>
        <v>260.14999999999998</v>
      </c>
      <c r="AX36" cm="1">
        <f t="array" ref="AX36">[2]!PropsSI("P","T",AV36,"Q",0,$G$13)</f>
        <v>198287.49024246493</v>
      </c>
      <c r="AY36">
        <f t="shared" si="15"/>
        <v>256899.62030939886</v>
      </c>
      <c r="AZ36" cm="1">
        <f t="array" ref="AZ36">[2]!PropsSI("S","P",AX36,"H",AY36,$G$13)</f>
        <v>1220.6288197552669</v>
      </c>
      <c r="BA36" cm="1">
        <f t="array" ref="BA36">[2]!PropsSI("D","P",AX36,"H",AY36,$G$13)</f>
        <v>26.008622525781899</v>
      </c>
      <c r="BC36">
        <f t="shared" si="16"/>
        <v>258.14999999999998</v>
      </c>
      <c r="BD36">
        <f t="shared" si="17"/>
        <v>260.14999999999998</v>
      </c>
      <c r="BE36" cm="1">
        <f t="array" ref="BE36">[2]!PropsSI("P","T",BC36,"Q",1,$G$13)</f>
        <v>183723.82814975141</v>
      </c>
      <c r="BF36" cm="1">
        <f t="array" ref="BF36">[2]!PropsSI("H","P",BE36,"T",BD36,$G$13)</f>
        <v>355128.23969601718</v>
      </c>
      <c r="BG36" cm="1">
        <f t="array" ref="BG36">[2]!PropsSI("S","P",BE36,"T",BD36,$G$13)</f>
        <v>1603.3816434342573</v>
      </c>
      <c r="BH36" cm="1">
        <f t="array" ref="BH36">[2]!PropsSI("D","P",BE36,"T",BD36,$G$13)</f>
        <v>10.391805422690133</v>
      </c>
      <c r="BI36">
        <f t="shared" si="18"/>
        <v>98.22861938661832</v>
      </c>
      <c r="BJ36">
        <f t="shared" si="19"/>
        <v>37.326901807174785</v>
      </c>
      <c r="BK36">
        <f t="shared" si="20"/>
        <v>-135.55552119379311</v>
      </c>
      <c r="BL36">
        <f t="shared" si="21"/>
        <v>2.6315770833071745</v>
      </c>
      <c r="BM36">
        <f t="shared" si="22"/>
        <v>4.0717665615141962</v>
      </c>
      <c r="BN36">
        <f t="shared" si="23"/>
        <v>0.64629861352575957</v>
      </c>
      <c r="BO36">
        <f t="shared" si="24"/>
        <v>7.3725340657767209</v>
      </c>
    </row>
    <row r="37" spans="1:67" x14ac:dyDescent="0.3">
      <c r="A37">
        <v>37</v>
      </c>
      <c r="B37" s="76">
        <v>45328</v>
      </c>
      <c r="C37">
        <v>15.7</v>
      </c>
      <c r="D37">
        <v>17.739999999999998</v>
      </c>
      <c r="I37">
        <v>37</v>
      </c>
      <c r="J37">
        <f t="shared" si="0"/>
        <v>33.4</v>
      </c>
      <c r="K37">
        <f t="shared" si="1"/>
        <v>321.54999999999995</v>
      </c>
      <c r="M37">
        <f t="shared" si="2"/>
        <v>256.14999999999998</v>
      </c>
      <c r="N37">
        <f t="shared" si="3"/>
        <v>266.14999999999998</v>
      </c>
      <c r="O37" cm="1">
        <f t="array" ref="O37">[2]!PropsSI("P","T",M37,"Q",0,$G$13)</f>
        <v>170000.91143693728</v>
      </c>
      <c r="P37" cm="1">
        <f t="array" ref="P37">[2]!PropsSI("H","P",O37,"T",N37,$G$13)</f>
        <v>360698.73146514298</v>
      </c>
      <c r="Q37" cm="1">
        <f t="array" ref="Q37">[2]!PropsSI("S","P",O37,"T",N37,$G$13)</f>
        <v>1629.8582331222553</v>
      </c>
      <c r="R37" cm="1">
        <f t="array" ref="R37">[2]!PropsSI("D","P",O37,"T",N37,$G$13)</f>
        <v>9.2926033590470212</v>
      </c>
      <c r="T37">
        <f t="shared" si="4"/>
        <v>321.54999999999995</v>
      </c>
      <c r="U37" cm="1">
        <f t="array" ref="U37">[2]!PropsSI("T","P",V37,"S",X37,$G$13)</f>
        <v>327.03368647185903</v>
      </c>
      <c r="V37" cm="1">
        <f t="array" ref="V37">[2]!PropsSI("P","T",T37,"Q",1,$G$13)</f>
        <v>1253337.5107819114</v>
      </c>
      <c r="W37" cm="1">
        <f t="array" ref="W37">[2]!PropsSI("H","P",V37,"S",X37,$G$13)</f>
        <v>398025.63327231776</v>
      </c>
      <c r="X37">
        <f t="shared" si="5"/>
        <v>1629.8582331222553</v>
      </c>
      <c r="Y37" cm="1">
        <f t="array" ref="Y37">[2]!PropsSI("D","P",V37,"S",X37,$G$13)</f>
        <v>69.341880703454748</v>
      </c>
      <c r="AA37">
        <f t="shared" si="6"/>
        <v>321.54999999999995</v>
      </c>
      <c r="AB37" cm="1">
        <f t="array" ref="AB37">[2]!PropsSI("T","P",AC37,"H",AD37,$G$13)</f>
        <v>327.03368647185897</v>
      </c>
      <c r="AC37">
        <f t="shared" si="7"/>
        <v>1253337.5107819114</v>
      </c>
      <c r="AD37">
        <f t="shared" si="8"/>
        <v>398025.63327231776</v>
      </c>
      <c r="AE37" cm="1">
        <f t="array" ref="AE37">[2]!PropsSI("S","P",AC37,"H",AD37,$G$13)</f>
        <v>1629.8582331222551</v>
      </c>
      <c r="AF37" cm="1">
        <f t="array" ref="AF37">[2]!PropsSI("D","P",AC37,"H",AD37,$G$13)</f>
        <v>69.341880703454777</v>
      </c>
      <c r="AH37">
        <f t="shared" si="9"/>
        <v>321.54999999999995</v>
      </c>
      <c r="AI37">
        <f t="shared" si="10"/>
        <v>316.54999999999995</v>
      </c>
      <c r="AJ37" cm="1">
        <f t="array" ref="AJ37">[2]!PropsSI("P","T",AH37,"Q",0,$G$13)</f>
        <v>1253337.5107819114</v>
      </c>
      <c r="AK37" cm="1">
        <f t="array" ref="AK37">[2]!PropsSI("H","P",AJ37,"T",AI37,$G$13)</f>
        <v>259857.07638361296</v>
      </c>
      <c r="AL37" cm="1">
        <f t="array" ref="AL37">[2]!PropsSI("S","P",AJ37,"T",AI37,$G$13)</f>
        <v>1200.1553809352849</v>
      </c>
      <c r="AM37" cm="1">
        <f t="array" ref="AM37">[2]!PropsSI("D","P",AJ37,"T",AI37,$G$13)</f>
        <v>1021.1788299133401</v>
      </c>
      <c r="AO37">
        <f t="shared" si="11"/>
        <v>320.54999999999995</v>
      </c>
      <c r="AP37">
        <f t="shared" si="12"/>
        <v>314.54999999999995</v>
      </c>
      <c r="AQ37" cm="1">
        <f t="array" ref="AQ37">[2]!PropsSI("P","T",AO37,"Q",0,$G$13)</f>
        <v>1223430.0517439209</v>
      </c>
      <c r="AR37" cm="1">
        <f t="array" ref="AR37">[2]!PropsSI("H","P",AQ37,"T",AP37,$G$13)</f>
        <v>256899.62030939886</v>
      </c>
      <c r="AS37" cm="1">
        <f t="array" ref="AS37">[2]!PropsSI("S","P",AQ37,"T",AP37,$G$13)</f>
        <v>1190.8754302237403</v>
      </c>
      <c r="AT37" cm="1">
        <f t="array" ref="AT37">[2]!PropsSI("D","P",AQ37,"T",AP37,$G$13)</f>
        <v>1029.7969424710839</v>
      </c>
      <c r="AV37">
        <f t="shared" si="13"/>
        <v>260.14999999999998</v>
      </c>
      <c r="AW37">
        <f t="shared" si="14"/>
        <v>260.14999999999998</v>
      </c>
      <c r="AX37" cm="1">
        <f t="array" ref="AX37">[2]!PropsSI("P","T",AV37,"Q",0,$G$13)</f>
        <v>198287.49024246493</v>
      </c>
      <c r="AY37">
        <f t="shared" si="15"/>
        <v>256899.62030939886</v>
      </c>
      <c r="AZ37" cm="1">
        <f t="array" ref="AZ37">[2]!PropsSI("S","P",AX37,"H",AY37,$G$13)</f>
        <v>1220.6288197552669</v>
      </c>
      <c r="BA37" cm="1">
        <f t="array" ref="BA37">[2]!PropsSI("D","P",AX37,"H",AY37,$G$13)</f>
        <v>26.008622525781899</v>
      </c>
      <c r="BC37">
        <f t="shared" si="16"/>
        <v>258.14999999999998</v>
      </c>
      <c r="BD37">
        <f t="shared" si="17"/>
        <v>260.14999999999998</v>
      </c>
      <c r="BE37" cm="1">
        <f t="array" ref="BE37">[2]!PropsSI("P","T",BC37,"Q",1,$G$13)</f>
        <v>183723.82814975141</v>
      </c>
      <c r="BF37" cm="1">
        <f t="array" ref="BF37">[2]!PropsSI("H","P",BE37,"T",BD37,$G$13)</f>
        <v>355128.23969601718</v>
      </c>
      <c r="BG37" cm="1">
        <f t="array" ref="BG37">[2]!PropsSI("S","P",BE37,"T",BD37,$G$13)</f>
        <v>1603.3816434342573</v>
      </c>
      <c r="BH37" cm="1">
        <f t="array" ref="BH37">[2]!PropsSI("D","P",BE37,"T",BD37,$G$13)</f>
        <v>10.391805422690133</v>
      </c>
      <c r="BI37">
        <f t="shared" si="18"/>
        <v>98.22861938661832</v>
      </c>
      <c r="BJ37">
        <f t="shared" si="19"/>
        <v>37.326901807174785</v>
      </c>
      <c r="BK37">
        <f t="shared" si="20"/>
        <v>-135.55552119379311</v>
      </c>
      <c r="BL37">
        <f t="shared" si="21"/>
        <v>2.6315770833071745</v>
      </c>
      <c r="BM37">
        <f t="shared" si="22"/>
        <v>4.0717665615141962</v>
      </c>
      <c r="BN37">
        <f t="shared" si="23"/>
        <v>0.64629861352575957</v>
      </c>
      <c r="BO37">
        <f t="shared" si="24"/>
        <v>7.3725340657767209</v>
      </c>
    </row>
    <row r="38" spans="1:67" x14ac:dyDescent="0.3">
      <c r="A38">
        <v>38</v>
      </c>
      <c r="B38" s="76">
        <v>45329</v>
      </c>
      <c r="C38">
        <v>15.48</v>
      </c>
      <c r="D38">
        <v>17.27</v>
      </c>
      <c r="I38">
        <v>38</v>
      </c>
      <c r="J38">
        <f t="shared" si="0"/>
        <v>33.4</v>
      </c>
      <c r="K38">
        <f t="shared" si="1"/>
        <v>321.54999999999995</v>
      </c>
      <c r="M38">
        <f t="shared" si="2"/>
        <v>256.14999999999998</v>
      </c>
      <c r="N38">
        <f t="shared" si="3"/>
        <v>266.14999999999998</v>
      </c>
      <c r="O38" cm="1">
        <f t="array" ref="O38">[2]!PropsSI("P","T",M38,"Q",0,$G$13)</f>
        <v>170000.91143693728</v>
      </c>
      <c r="P38" cm="1">
        <f t="array" ref="P38">[2]!PropsSI("H","P",O38,"T",N38,$G$13)</f>
        <v>360698.73146514298</v>
      </c>
      <c r="Q38" cm="1">
        <f t="array" ref="Q38">[2]!PropsSI("S","P",O38,"T",N38,$G$13)</f>
        <v>1629.8582331222553</v>
      </c>
      <c r="R38" cm="1">
        <f t="array" ref="R38">[2]!PropsSI("D","P",O38,"T",N38,$G$13)</f>
        <v>9.2926033590470212</v>
      </c>
      <c r="T38">
        <f t="shared" si="4"/>
        <v>321.54999999999995</v>
      </c>
      <c r="U38" cm="1">
        <f t="array" ref="U38">[2]!PropsSI("T","P",V38,"S",X38,$G$13)</f>
        <v>327.03368647185903</v>
      </c>
      <c r="V38" cm="1">
        <f t="array" ref="V38">[2]!PropsSI("P","T",T38,"Q",1,$G$13)</f>
        <v>1253337.5107819114</v>
      </c>
      <c r="W38" cm="1">
        <f t="array" ref="W38">[2]!PropsSI("H","P",V38,"S",X38,$G$13)</f>
        <v>398025.63327231776</v>
      </c>
      <c r="X38">
        <f t="shared" si="5"/>
        <v>1629.8582331222553</v>
      </c>
      <c r="Y38" cm="1">
        <f t="array" ref="Y38">[2]!PropsSI("D","P",V38,"S",X38,$G$13)</f>
        <v>69.341880703454748</v>
      </c>
      <c r="AA38">
        <f t="shared" si="6"/>
        <v>321.54999999999995</v>
      </c>
      <c r="AB38" cm="1">
        <f t="array" ref="AB38">[2]!PropsSI("T","P",AC38,"H",AD38,$G$13)</f>
        <v>327.03368647185897</v>
      </c>
      <c r="AC38">
        <f t="shared" si="7"/>
        <v>1253337.5107819114</v>
      </c>
      <c r="AD38">
        <f t="shared" si="8"/>
        <v>398025.63327231776</v>
      </c>
      <c r="AE38" cm="1">
        <f t="array" ref="AE38">[2]!PropsSI("S","P",AC38,"H",AD38,$G$13)</f>
        <v>1629.8582331222551</v>
      </c>
      <c r="AF38" cm="1">
        <f t="array" ref="AF38">[2]!PropsSI("D","P",AC38,"H",AD38,$G$13)</f>
        <v>69.341880703454777</v>
      </c>
      <c r="AH38">
        <f t="shared" si="9"/>
        <v>321.54999999999995</v>
      </c>
      <c r="AI38">
        <f t="shared" si="10"/>
        <v>316.54999999999995</v>
      </c>
      <c r="AJ38" cm="1">
        <f t="array" ref="AJ38">[2]!PropsSI("P","T",AH38,"Q",0,$G$13)</f>
        <v>1253337.5107819114</v>
      </c>
      <c r="AK38" cm="1">
        <f t="array" ref="AK38">[2]!PropsSI("H","P",AJ38,"T",AI38,$G$13)</f>
        <v>259857.07638361296</v>
      </c>
      <c r="AL38" cm="1">
        <f t="array" ref="AL38">[2]!PropsSI("S","P",AJ38,"T",AI38,$G$13)</f>
        <v>1200.1553809352849</v>
      </c>
      <c r="AM38" cm="1">
        <f t="array" ref="AM38">[2]!PropsSI("D","P",AJ38,"T",AI38,$G$13)</f>
        <v>1021.1788299133401</v>
      </c>
      <c r="AO38">
        <f t="shared" si="11"/>
        <v>320.54999999999995</v>
      </c>
      <c r="AP38">
        <f t="shared" si="12"/>
        <v>314.54999999999995</v>
      </c>
      <c r="AQ38" cm="1">
        <f t="array" ref="AQ38">[2]!PropsSI("P","T",AO38,"Q",0,$G$13)</f>
        <v>1223430.0517439209</v>
      </c>
      <c r="AR38" cm="1">
        <f t="array" ref="AR38">[2]!PropsSI("H","P",AQ38,"T",AP38,$G$13)</f>
        <v>256899.62030939886</v>
      </c>
      <c r="AS38" cm="1">
        <f t="array" ref="AS38">[2]!PropsSI("S","P",AQ38,"T",AP38,$G$13)</f>
        <v>1190.8754302237403</v>
      </c>
      <c r="AT38" cm="1">
        <f t="array" ref="AT38">[2]!PropsSI("D","P",AQ38,"T",AP38,$G$13)</f>
        <v>1029.7969424710839</v>
      </c>
      <c r="AV38">
        <f t="shared" si="13"/>
        <v>260.14999999999998</v>
      </c>
      <c r="AW38">
        <f t="shared" si="14"/>
        <v>260.14999999999998</v>
      </c>
      <c r="AX38" cm="1">
        <f t="array" ref="AX38">[2]!PropsSI("P","T",AV38,"Q",0,$G$13)</f>
        <v>198287.49024246493</v>
      </c>
      <c r="AY38">
        <f t="shared" si="15"/>
        <v>256899.62030939886</v>
      </c>
      <c r="AZ38" cm="1">
        <f t="array" ref="AZ38">[2]!PropsSI("S","P",AX38,"H",AY38,$G$13)</f>
        <v>1220.6288197552669</v>
      </c>
      <c r="BA38" cm="1">
        <f t="array" ref="BA38">[2]!PropsSI("D","P",AX38,"H",AY38,$G$13)</f>
        <v>26.008622525781899</v>
      </c>
      <c r="BC38">
        <f t="shared" si="16"/>
        <v>258.14999999999998</v>
      </c>
      <c r="BD38">
        <f t="shared" si="17"/>
        <v>260.14999999999998</v>
      </c>
      <c r="BE38" cm="1">
        <f t="array" ref="BE38">[2]!PropsSI("P","T",BC38,"Q",1,$G$13)</f>
        <v>183723.82814975141</v>
      </c>
      <c r="BF38" cm="1">
        <f t="array" ref="BF38">[2]!PropsSI("H","P",BE38,"T",BD38,$G$13)</f>
        <v>355128.23969601718</v>
      </c>
      <c r="BG38" cm="1">
        <f t="array" ref="BG38">[2]!PropsSI("S","P",BE38,"T",BD38,$G$13)</f>
        <v>1603.3816434342573</v>
      </c>
      <c r="BH38" cm="1">
        <f t="array" ref="BH38">[2]!PropsSI("D","P",BE38,"T",BD38,$G$13)</f>
        <v>10.391805422690133</v>
      </c>
      <c r="BI38">
        <f t="shared" si="18"/>
        <v>98.22861938661832</v>
      </c>
      <c r="BJ38">
        <f t="shared" si="19"/>
        <v>37.326901807174785</v>
      </c>
      <c r="BK38">
        <f t="shared" si="20"/>
        <v>-135.55552119379311</v>
      </c>
      <c r="BL38">
        <f t="shared" si="21"/>
        <v>2.6315770833071745</v>
      </c>
      <c r="BM38">
        <f t="shared" si="22"/>
        <v>4.0717665615141962</v>
      </c>
      <c r="BN38">
        <f t="shared" si="23"/>
        <v>0.64629861352575957</v>
      </c>
      <c r="BO38">
        <f t="shared" si="24"/>
        <v>7.3725340657767209</v>
      </c>
    </row>
    <row r="39" spans="1:67" x14ac:dyDescent="0.3">
      <c r="A39">
        <v>39</v>
      </c>
      <c r="B39" s="76">
        <v>45330</v>
      </c>
      <c r="C39">
        <v>16.12</v>
      </c>
      <c r="D39">
        <v>18.12</v>
      </c>
      <c r="I39">
        <v>39</v>
      </c>
      <c r="J39">
        <f t="shared" si="0"/>
        <v>33.4</v>
      </c>
      <c r="K39">
        <f t="shared" si="1"/>
        <v>321.54999999999995</v>
      </c>
      <c r="M39">
        <f t="shared" si="2"/>
        <v>256.14999999999998</v>
      </c>
      <c r="N39">
        <f t="shared" si="3"/>
        <v>266.14999999999998</v>
      </c>
      <c r="O39" cm="1">
        <f t="array" ref="O39">[2]!PropsSI("P","T",M39,"Q",0,$G$13)</f>
        <v>170000.91143693728</v>
      </c>
      <c r="P39" cm="1">
        <f t="array" ref="P39">[2]!PropsSI("H","P",O39,"T",N39,$G$13)</f>
        <v>360698.73146514298</v>
      </c>
      <c r="Q39" cm="1">
        <f t="array" ref="Q39">[2]!PropsSI("S","P",O39,"T",N39,$G$13)</f>
        <v>1629.8582331222553</v>
      </c>
      <c r="R39" cm="1">
        <f t="array" ref="R39">[2]!PropsSI("D","P",O39,"T",N39,$G$13)</f>
        <v>9.2926033590470212</v>
      </c>
      <c r="T39">
        <f t="shared" si="4"/>
        <v>321.54999999999995</v>
      </c>
      <c r="U39" cm="1">
        <f t="array" ref="U39">[2]!PropsSI("T","P",V39,"S",X39,$G$13)</f>
        <v>327.03368647185903</v>
      </c>
      <c r="V39" cm="1">
        <f t="array" ref="V39">[2]!PropsSI("P","T",T39,"Q",1,$G$13)</f>
        <v>1253337.5107819114</v>
      </c>
      <c r="W39" cm="1">
        <f t="array" ref="W39">[2]!PropsSI("H","P",V39,"S",X39,$G$13)</f>
        <v>398025.63327231776</v>
      </c>
      <c r="X39">
        <f t="shared" si="5"/>
        <v>1629.8582331222553</v>
      </c>
      <c r="Y39" cm="1">
        <f t="array" ref="Y39">[2]!PropsSI("D","P",V39,"S",X39,$G$13)</f>
        <v>69.341880703454748</v>
      </c>
      <c r="AA39">
        <f t="shared" si="6"/>
        <v>321.54999999999995</v>
      </c>
      <c r="AB39" cm="1">
        <f t="array" ref="AB39">[2]!PropsSI("T","P",AC39,"H",AD39,$G$13)</f>
        <v>327.03368647185897</v>
      </c>
      <c r="AC39">
        <f t="shared" si="7"/>
        <v>1253337.5107819114</v>
      </c>
      <c r="AD39">
        <f t="shared" si="8"/>
        <v>398025.63327231776</v>
      </c>
      <c r="AE39" cm="1">
        <f t="array" ref="AE39">[2]!PropsSI("S","P",AC39,"H",AD39,$G$13)</f>
        <v>1629.8582331222551</v>
      </c>
      <c r="AF39" cm="1">
        <f t="array" ref="AF39">[2]!PropsSI("D","P",AC39,"H",AD39,$G$13)</f>
        <v>69.341880703454777</v>
      </c>
      <c r="AH39">
        <f t="shared" si="9"/>
        <v>321.54999999999995</v>
      </c>
      <c r="AI39">
        <f t="shared" si="10"/>
        <v>316.54999999999995</v>
      </c>
      <c r="AJ39" cm="1">
        <f t="array" ref="AJ39">[2]!PropsSI("P","T",AH39,"Q",0,$G$13)</f>
        <v>1253337.5107819114</v>
      </c>
      <c r="AK39" cm="1">
        <f t="array" ref="AK39">[2]!PropsSI("H","P",AJ39,"T",AI39,$G$13)</f>
        <v>259857.07638361296</v>
      </c>
      <c r="AL39" cm="1">
        <f t="array" ref="AL39">[2]!PropsSI("S","P",AJ39,"T",AI39,$G$13)</f>
        <v>1200.1553809352849</v>
      </c>
      <c r="AM39" cm="1">
        <f t="array" ref="AM39">[2]!PropsSI("D","P",AJ39,"T",AI39,$G$13)</f>
        <v>1021.1788299133401</v>
      </c>
      <c r="AO39">
        <f t="shared" si="11"/>
        <v>320.54999999999995</v>
      </c>
      <c r="AP39">
        <f t="shared" si="12"/>
        <v>314.54999999999995</v>
      </c>
      <c r="AQ39" cm="1">
        <f t="array" ref="AQ39">[2]!PropsSI("P","T",AO39,"Q",0,$G$13)</f>
        <v>1223430.0517439209</v>
      </c>
      <c r="AR39" cm="1">
        <f t="array" ref="AR39">[2]!PropsSI("H","P",AQ39,"T",AP39,$G$13)</f>
        <v>256899.62030939886</v>
      </c>
      <c r="AS39" cm="1">
        <f t="array" ref="AS39">[2]!PropsSI("S","P",AQ39,"T",AP39,$G$13)</f>
        <v>1190.8754302237403</v>
      </c>
      <c r="AT39" cm="1">
        <f t="array" ref="AT39">[2]!PropsSI("D","P",AQ39,"T",AP39,$G$13)</f>
        <v>1029.7969424710839</v>
      </c>
      <c r="AV39">
        <f t="shared" si="13"/>
        <v>260.14999999999998</v>
      </c>
      <c r="AW39">
        <f t="shared" si="14"/>
        <v>260.14999999999998</v>
      </c>
      <c r="AX39" cm="1">
        <f t="array" ref="AX39">[2]!PropsSI("P","T",AV39,"Q",0,$G$13)</f>
        <v>198287.49024246493</v>
      </c>
      <c r="AY39">
        <f t="shared" si="15"/>
        <v>256899.62030939886</v>
      </c>
      <c r="AZ39" cm="1">
        <f t="array" ref="AZ39">[2]!PropsSI("S","P",AX39,"H",AY39,$G$13)</f>
        <v>1220.6288197552669</v>
      </c>
      <c r="BA39" cm="1">
        <f t="array" ref="BA39">[2]!PropsSI("D","P",AX39,"H",AY39,$G$13)</f>
        <v>26.008622525781899</v>
      </c>
      <c r="BC39">
        <f t="shared" si="16"/>
        <v>258.14999999999998</v>
      </c>
      <c r="BD39">
        <f t="shared" si="17"/>
        <v>260.14999999999998</v>
      </c>
      <c r="BE39" cm="1">
        <f t="array" ref="BE39">[2]!PropsSI("P","T",BC39,"Q",1,$G$13)</f>
        <v>183723.82814975141</v>
      </c>
      <c r="BF39" cm="1">
        <f t="array" ref="BF39">[2]!PropsSI("H","P",BE39,"T",BD39,$G$13)</f>
        <v>355128.23969601718</v>
      </c>
      <c r="BG39" cm="1">
        <f t="array" ref="BG39">[2]!PropsSI("S","P",BE39,"T",BD39,$G$13)</f>
        <v>1603.3816434342573</v>
      </c>
      <c r="BH39" cm="1">
        <f t="array" ref="BH39">[2]!PropsSI("D","P",BE39,"T",BD39,$G$13)</f>
        <v>10.391805422690133</v>
      </c>
      <c r="BI39">
        <f t="shared" si="18"/>
        <v>98.22861938661832</v>
      </c>
      <c r="BJ39">
        <f t="shared" si="19"/>
        <v>37.326901807174785</v>
      </c>
      <c r="BK39">
        <f t="shared" si="20"/>
        <v>-135.55552119379311</v>
      </c>
      <c r="BL39">
        <f t="shared" si="21"/>
        <v>2.6315770833071745</v>
      </c>
      <c r="BM39">
        <f t="shared" si="22"/>
        <v>4.0717665615141962</v>
      </c>
      <c r="BN39">
        <f t="shared" si="23"/>
        <v>0.64629861352575957</v>
      </c>
      <c r="BO39">
        <f t="shared" si="24"/>
        <v>7.3725340657767209</v>
      </c>
    </row>
    <row r="40" spans="1:67" x14ac:dyDescent="0.3">
      <c r="A40">
        <v>40</v>
      </c>
      <c r="B40" s="76">
        <v>45331</v>
      </c>
      <c r="C40">
        <v>16.739999999999998</v>
      </c>
      <c r="D40">
        <v>18.09</v>
      </c>
      <c r="I40">
        <v>40</v>
      </c>
      <c r="J40">
        <f t="shared" si="0"/>
        <v>33.4</v>
      </c>
      <c r="K40">
        <f t="shared" si="1"/>
        <v>321.54999999999995</v>
      </c>
      <c r="M40">
        <f t="shared" si="2"/>
        <v>256.14999999999998</v>
      </c>
      <c r="N40">
        <f t="shared" si="3"/>
        <v>266.14999999999998</v>
      </c>
      <c r="O40" cm="1">
        <f t="array" ref="O40">[2]!PropsSI("P","T",M40,"Q",0,$G$13)</f>
        <v>170000.91143693728</v>
      </c>
      <c r="P40" cm="1">
        <f t="array" ref="P40">[2]!PropsSI("H","P",O40,"T",N40,$G$13)</f>
        <v>360698.73146514298</v>
      </c>
      <c r="Q40" cm="1">
        <f t="array" ref="Q40">[2]!PropsSI("S","P",O40,"T",N40,$G$13)</f>
        <v>1629.8582331222553</v>
      </c>
      <c r="R40" cm="1">
        <f t="array" ref="R40">[2]!PropsSI("D","P",O40,"T",N40,$G$13)</f>
        <v>9.2926033590470212</v>
      </c>
      <c r="T40">
        <f t="shared" si="4"/>
        <v>321.54999999999995</v>
      </c>
      <c r="U40" cm="1">
        <f t="array" ref="U40">[2]!PropsSI("T","P",V40,"S",X40,$G$13)</f>
        <v>327.03368647185903</v>
      </c>
      <c r="V40" cm="1">
        <f t="array" ref="V40">[2]!PropsSI("P","T",T40,"Q",1,$G$13)</f>
        <v>1253337.5107819114</v>
      </c>
      <c r="W40" cm="1">
        <f t="array" ref="W40">[2]!PropsSI("H","P",V40,"S",X40,$G$13)</f>
        <v>398025.63327231776</v>
      </c>
      <c r="X40">
        <f t="shared" si="5"/>
        <v>1629.8582331222553</v>
      </c>
      <c r="Y40" cm="1">
        <f t="array" ref="Y40">[2]!PropsSI("D","P",V40,"S",X40,$G$13)</f>
        <v>69.341880703454748</v>
      </c>
      <c r="AA40">
        <f t="shared" si="6"/>
        <v>321.54999999999995</v>
      </c>
      <c r="AB40" cm="1">
        <f t="array" ref="AB40">[2]!PropsSI("T","P",AC40,"H",AD40,$G$13)</f>
        <v>327.03368647185897</v>
      </c>
      <c r="AC40">
        <f t="shared" si="7"/>
        <v>1253337.5107819114</v>
      </c>
      <c r="AD40">
        <f t="shared" si="8"/>
        <v>398025.63327231776</v>
      </c>
      <c r="AE40" cm="1">
        <f t="array" ref="AE40">[2]!PropsSI("S","P",AC40,"H",AD40,$G$13)</f>
        <v>1629.8582331222551</v>
      </c>
      <c r="AF40" cm="1">
        <f t="array" ref="AF40">[2]!PropsSI("D","P",AC40,"H",AD40,$G$13)</f>
        <v>69.341880703454777</v>
      </c>
      <c r="AH40">
        <f t="shared" si="9"/>
        <v>321.54999999999995</v>
      </c>
      <c r="AI40">
        <f t="shared" si="10"/>
        <v>316.54999999999995</v>
      </c>
      <c r="AJ40" cm="1">
        <f t="array" ref="AJ40">[2]!PropsSI("P","T",AH40,"Q",0,$G$13)</f>
        <v>1253337.5107819114</v>
      </c>
      <c r="AK40" cm="1">
        <f t="array" ref="AK40">[2]!PropsSI("H","P",AJ40,"T",AI40,$G$13)</f>
        <v>259857.07638361296</v>
      </c>
      <c r="AL40" cm="1">
        <f t="array" ref="AL40">[2]!PropsSI("S","P",AJ40,"T",AI40,$G$13)</f>
        <v>1200.1553809352849</v>
      </c>
      <c r="AM40" cm="1">
        <f t="array" ref="AM40">[2]!PropsSI("D","P",AJ40,"T",AI40,$G$13)</f>
        <v>1021.1788299133401</v>
      </c>
      <c r="AO40">
        <f t="shared" si="11"/>
        <v>320.54999999999995</v>
      </c>
      <c r="AP40">
        <f t="shared" si="12"/>
        <v>314.54999999999995</v>
      </c>
      <c r="AQ40" cm="1">
        <f t="array" ref="AQ40">[2]!PropsSI("P","T",AO40,"Q",0,$G$13)</f>
        <v>1223430.0517439209</v>
      </c>
      <c r="AR40" cm="1">
        <f t="array" ref="AR40">[2]!PropsSI("H","P",AQ40,"T",AP40,$G$13)</f>
        <v>256899.62030939886</v>
      </c>
      <c r="AS40" cm="1">
        <f t="array" ref="AS40">[2]!PropsSI("S","P",AQ40,"T",AP40,$G$13)</f>
        <v>1190.8754302237403</v>
      </c>
      <c r="AT40" cm="1">
        <f t="array" ref="AT40">[2]!PropsSI("D","P",AQ40,"T",AP40,$G$13)</f>
        <v>1029.7969424710839</v>
      </c>
      <c r="AV40">
        <f t="shared" si="13"/>
        <v>260.14999999999998</v>
      </c>
      <c r="AW40">
        <f t="shared" si="14"/>
        <v>260.14999999999998</v>
      </c>
      <c r="AX40" cm="1">
        <f t="array" ref="AX40">[2]!PropsSI("P","T",AV40,"Q",0,$G$13)</f>
        <v>198287.49024246493</v>
      </c>
      <c r="AY40">
        <f t="shared" si="15"/>
        <v>256899.62030939886</v>
      </c>
      <c r="AZ40" cm="1">
        <f t="array" ref="AZ40">[2]!PropsSI("S","P",AX40,"H",AY40,$G$13)</f>
        <v>1220.6288197552669</v>
      </c>
      <c r="BA40" cm="1">
        <f t="array" ref="BA40">[2]!PropsSI("D","P",AX40,"H",AY40,$G$13)</f>
        <v>26.008622525781899</v>
      </c>
      <c r="BC40">
        <f t="shared" si="16"/>
        <v>258.14999999999998</v>
      </c>
      <c r="BD40">
        <f t="shared" si="17"/>
        <v>260.14999999999998</v>
      </c>
      <c r="BE40" cm="1">
        <f t="array" ref="BE40">[2]!PropsSI("P","T",BC40,"Q",1,$G$13)</f>
        <v>183723.82814975141</v>
      </c>
      <c r="BF40" cm="1">
        <f t="array" ref="BF40">[2]!PropsSI("H","P",BE40,"T",BD40,$G$13)</f>
        <v>355128.23969601718</v>
      </c>
      <c r="BG40" cm="1">
        <f t="array" ref="BG40">[2]!PropsSI("S","P",BE40,"T",BD40,$G$13)</f>
        <v>1603.3816434342573</v>
      </c>
      <c r="BH40" cm="1">
        <f t="array" ref="BH40">[2]!PropsSI("D","P",BE40,"T",BD40,$G$13)</f>
        <v>10.391805422690133</v>
      </c>
      <c r="BI40">
        <f t="shared" si="18"/>
        <v>98.22861938661832</v>
      </c>
      <c r="BJ40">
        <f t="shared" si="19"/>
        <v>37.326901807174785</v>
      </c>
      <c r="BK40">
        <f t="shared" si="20"/>
        <v>-135.55552119379311</v>
      </c>
      <c r="BL40">
        <f t="shared" si="21"/>
        <v>2.6315770833071745</v>
      </c>
      <c r="BM40">
        <f t="shared" si="22"/>
        <v>4.0717665615141962</v>
      </c>
      <c r="BN40">
        <f t="shared" si="23"/>
        <v>0.64629861352575957</v>
      </c>
      <c r="BO40">
        <f t="shared" si="24"/>
        <v>7.3725340657767209</v>
      </c>
    </row>
    <row r="41" spans="1:67" x14ac:dyDescent="0.3">
      <c r="A41">
        <v>41</v>
      </c>
      <c r="B41" s="76">
        <v>45332</v>
      </c>
      <c r="C41">
        <v>16.59</v>
      </c>
      <c r="D41">
        <v>17.34</v>
      </c>
      <c r="I41">
        <v>41</v>
      </c>
      <c r="J41">
        <f t="shared" si="0"/>
        <v>33.4</v>
      </c>
      <c r="K41">
        <f t="shared" si="1"/>
        <v>321.54999999999995</v>
      </c>
      <c r="M41">
        <f t="shared" si="2"/>
        <v>256.14999999999998</v>
      </c>
      <c r="N41">
        <f t="shared" si="3"/>
        <v>266.14999999999998</v>
      </c>
      <c r="O41" cm="1">
        <f t="array" ref="O41">[2]!PropsSI("P","T",M41,"Q",0,$G$13)</f>
        <v>170000.91143693728</v>
      </c>
      <c r="P41" cm="1">
        <f t="array" ref="P41">[2]!PropsSI("H","P",O41,"T",N41,$G$13)</f>
        <v>360698.73146514298</v>
      </c>
      <c r="Q41" cm="1">
        <f t="array" ref="Q41">[2]!PropsSI("S","P",O41,"T",N41,$G$13)</f>
        <v>1629.8582331222553</v>
      </c>
      <c r="R41" cm="1">
        <f t="array" ref="R41">[2]!PropsSI("D","P",O41,"T",N41,$G$13)</f>
        <v>9.2926033590470212</v>
      </c>
      <c r="T41">
        <f t="shared" si="4"/>
        <v>321.54999999999995</v>
      </c>
      <c r="U41" cm="1">
        <f t="array" ref="U41">[2]!PropsSI("T","P",V41,"S",X41,$G$13)</f>
        <v>327.03368647185903</v>
      </c>
      <c r="V41" cm="1">
        <f t="array" ref="V41">[2]!PropsSI("P","T",T41,"Q",1,$G$13)</f>
        <v>1253337.5107819114</v>
      </c>
      <c r="W41" cm="1">
        <f t="array" ref="W41">[2]!PropsSI("H","P",V41,"S",X41,$G$13)</f>
        <v>398025.63327231776</v>
      </c>
      <c r="X41">
        <f t="shared" si="5"/>
        <v>1629.8582331222553</v>
      </c>
      <c r="Y41" cm="1">
        <f t="array" ref="Y41">[2]!PropsSI("D","P",V41,"S",X41,$G$13)</f>
        <v>69.341880703454748</v>
      </c>
      <c r="AA41">
        <f t="shared" si="6"/>
        <v>321.54999999999995</v>
      </c>
      <c r="AB41" cm="1">
        <f t="array" ref="AB41">[2]!PropsSI("T","P",AC41,"H",AD41,$G$13)</f>
        <v>327.03368647185897</v>
      </c>
      <c r="AC41">
        <f t="shared" si="7"/>
        <v>1253337.5107819114</v>
      </c>
      <c r="AD41">
        <f t="shared" si="8"/>
        <v>398025.63327231776</v>
      </c>
      <c r="AE41" cm="1">
        <f t="array" ref="AE41">[2]!PropsSI("S","P",AC41,"H",AD41,$G$13)</f>
        <v>1629.8582331222551</v>
      </c>
      <c r="AF41" cm="1">
        <f t="array" ref="AF41">[2]!PropsSI("D","P",AC41,"H",AD41,$G$13)</f>
        <v>69.341880703454777</v>
      </c>
      <c r="AH41">
        <f t="shared" si="9"/>
        <v>321.54999999999995</v>
      </c>
      <c r="AI41">
        <f t="shared" si="10"/>
        <v>316.54999999999995</v>
      </c>
      <c r="AJ41" cm="1">
        <f t="array" ref="AJ41">[2]!PropsSI("P","T",AH41,"Q",0,$G$13)</f>
        <v>1253337.5107819114</v>
      </c>
      <c r="AK41" cm="1">
        <f t="array" ref="AK41">[2]!PropsSI("H","P",AJ41,"T",AI41,$G$13)</f>
        <v>259857.07638361296</v>
      </c>
      <c r="AL41" cm="1">
        <f t="array" ref="AL41">[2]!PropsSI("S","P",AJ41,"T",AI41,$G$13)</f>
        <v>1200.1553809352849</v>
      </c>
      <c r="AM41" cm="1">
        <f t="array" ref="AM41">[2]!PropsSI("D","P",AJ41,"T",AI41,$G$13)</f>
        <v>1021.1788299133401</v>
      </c>
      <c r="AO41">
        <f t="shared" si="11"/>
        <v>320.54999999999995</v>
      </c>
      <c r="AP41">
        <f t="shared" si="12"/>
        <v>314.54999999999995</v>
      </c>
      <c r="AQ41" cm="1">
        <f t="array" ref="AQ41">[2]!PropsSI("P","T",AO41,"Q",0,$G$13)</f>
        <v>1223430.0517439209</v>
      </c>
      <c r="AR41" cm="1">
        <f t="array" ref="AR41">[2]!PropsSI("H","P",AQ41,"T",AP41,$G$13)</f>
        <v>256899.62030939886</v>
      </c>
      <c r="AS41" cm="1">
        <f t="array" ref="AS41">[2]!PropsSI("S","P",AQ41,"T",AP41,$G$13)</f>
        <v>1190.8754302237403</v>
      </c>
      <c r="AT41" cm="1">
        <f t="array" ref="AT41">[2]!PropsSI("D","P",AQ41,"T",AP41,$G$13)</f>
        <v>1029.7969424710839</v>
      </c>
      <c r="AV41">
        <f t="shared" si="13"/>
        <v>260.14999999999998</v>
      </c>
      <c r="AW41">
        <f t="shared" si="14"/>
        <v>260.14999999999998</v>
      </c>
      <c r="AX41" cm="1">
        <f t="array" ref="AX41">[2]!PropsSI("P","T",AV41,"Q",0,$G$13)</f>
        <v>198287.49024246493</v>
      </c>
      <c r="AY41">
        <f t="shared" si="15"/>
        <v>256899.62030939886</v>
      </c>
      <c r="AZ41" cm="1">
        <f t="array" ref="AZ41">[2]!PropsSI("S","P",AX41,"H",AY41,$G$13)</f>
        <v>1220.6288197552669</v>
      </c>
      <c r="BA41" cm="1">
        <f t="array" ref="BA41">[2]!PropsSI("D","P",AX41,"H",AY41,$G$13)</f>
        <v>26.008622525781899</v>
      </c>
      <c r="BC41">
        <f t="shared" si="16"/>
        <v>258.14999999999998</v>
      </c>
      <c r="BD41">
        <f t="shared" si="17"/>
        <v>260.14999999999998</v>
      </c>
      <c r="BE41" cm="1">
        <f t="array" ref="BE41">[2]!PropsSI("P","T",BC41,"Q",1,$G$13)</f>
        <v>183723.82814975141</v>
      </c>
      <c r="BF41" cm="1">
        <f t="array" ref="BF41">[2]!PropsSI("H","P",BE41,"T",BD41,$G$13)</f>
        <v>355128.23969601718</v>
      </c>
      <c r="BG41" cm="1">
        <f t="array" ref="BG41">[2]!PropsSI("S","P",BE41,"T",BD41,$G$13)</f>
        <v>1603.3816434342573</v>
      </c>
      <c r="BH41" cm="1">
        <f t="array" ref="BH41">[2]!PropsSI("D","P",BE41,"T",BD41,$G$13)</f>
        <v>10.391805422690133</v>
      </c>
      <c r="BI41">
        <f t="shared" si="18"/>
        <v>98.22861938661832</v>
      </c>
      <c r="BJ41">
        <f t="shared" si="19"/>
        <v>37.326901807174785</v>
      </c>
      <c r="BK41">
        <f t="shared" si="20"/>
        <v>-135.55552119379311</v>
      </c>
      <c r="BL41">
        <f t="shared" si="21"/>
        <v>2.6315770833071745</v>
      </c>
      <c r="BM41">
        <f t="shared" si="22"/>
        <v>4.0717665615141962</v>
      </c>
      <c r="BN41">
        <f t="shared" si="23"/>
        <v>0.64629861352575957</v>
      </c>
      <c r="BO41">
        <f t="shared" si="24"/>
        <v>7.3725340657767209</v>
      </c>
    </row>
    <row r="42" spans="1:67" x14ac:dyDescent="0.3">
      <c r="A42">
        <v>42</v>
      </c>
      <c r="B42" s="76">
        <v>45333</v>
      </c>
      <c r="C42">
        <v>14.55</v>
      </c>
      <c r="D42">
        <v>15.43</v>
      </c>
      <c r="I42">
        <v>42</v>
      </c>
      <c r="J42">
        <f t="shared" si="0"/>
        <v>33.4</v>
      </c>
      <c r="K42">
        <f t="shared" si="1"/>
        <v>321.54999999999995</v>
      </c>
      <c r="M42">
        <f t="shared" si="2"/>
        <v>256.14999999999998</v>
      </c>
      <c r="N42">
        <f t="shared" si="3"/>
        <v>266.14999999999998</v>
      </c>
      <c r="O42" cm="1">
        <f t="array" ref="O42">[2]!PropsSI("P","T",M42,"Q",0,$G$13)</f>
        <v>170000.91143693728</v>
      </c>
      <c r="P42" cm="1">
        <f t="array" ref="P42">[2]!PropsSI("H","P",O42,"T",N42,$G$13)</f>
        <v>360698.73146514298</v>
      </c>
      <c r="Q42" cm="1">
        <f t="array" ref="Q42">[2]!PropsSI("S","P",O42,"T",N42,$G$13)</f>
        <v>1629.8582331222553</v>
      </c>
      <c r="R42" cm="1">
        <f t="array" ref="R42">[2]!PropsSI("D","P",O42,"T",N42,$G$13)</f>
        <v>9.2926033590470212</v>
      </c>
      <c r="T42">
        <f t="shared" si="4"/>
        <v>321.54999999999995</v>
      </c>
      <c r="U42" cm="1">
        <f t="array" ref="U42">[2]!PropsSI("T","P",V42,"S",X42,$G$13)</f>
        <v>327.03368647185903</v>
      </c>
      <c r="V42" cm="1">
        <f t="array" ref="V42">[2]!PropsSI("P","T",T42,"Q",1,$G$13)</f>
        <v>1253337.5107819114</v>
      </c>
      <c r="W42" cm="1">
        <f t="array" ref="W42">[2]!PropsSI("H","P",V42,"S",X42,$G$13)</f>
        <v>398025.63327231776</v>
      </c>
      <c r="X42">
        <f t="shared" si="5"/>
        <v>1629.8582331222553</v>
      </c>
      <c r="Y42" cm="1">
        <f t="array" ref="Y42">[2]!PropsSI("D","P",V42,"S",X42,$G$13)</f>
        <v>69.341880703454748</v>
      </c>
      <c r="AA42">
        <f t="shared" si="6"/>
        <v>321.54999999999995</v>
      </c>
      <c r="AB42" cm="1">
        <f t="array" ref="AB42">[2]!PropsSI("T","P",AC42,"H",AD42,$G$13)</f>
        <v>327.03368647185897</v>
      </c>
      <c r="AC42">
        <f t="shared" si="7"/>
        <v>1253337.5107819114</v>
      </c>
      <c r="AD42">
        <f t="shared" si="8"/>
        <v>398025.63327231776</v>
      </c>
      <c r="AE42" cm="1">
        <f t="array" ref="AE42">[2]!PropsSI("S","P",AC42,"H",AD42,$G$13)</f>
        <v>1629.8582331222551</v>
      </c>
      <c r="AF42" cm="1">
        <f t="array" ref="AF42">[2]!PropsSI("D","P",AC42,"H",AD42,$G$13)</f>
        <v>69.341880703454777</v>
      </c>
      <c r="AH42">
        <f t="shared" si="9"/>
        <v>321.54999999999995</v>
      </c>
      <c r="AI42">
        <f t="shared" si="10"/>
        <v>316.54999999999995</v>
      </c>
      <c r="AJ42" cm="1">
        <f t="array" ref="AJ42">[2]!PropsSI("P","T",AH42,"Q",0,$G$13)</f>
        <v>1253337.5107819114</v>
      </c>
      <c r="AK42" cm="1">
        <f t="array" ref="AK42">[2]!PropsSI("H","P",AJ42,"T",AI42,$G$13)</f>
        <v>259857.07638361296</v>
      </c>
      <c r="AL42" cm="1">
        <f t="array" ref="AL42">[2]!PropsSI("S","P",AJ42,"T",AI42,$G$13)</f>
        <v>1200.1553809352849</v>
      </c>
      <c r="AM42" cm="1">
        <f t="array" ref="AM42">[2]!PropsSI("D","P",AJ42,"T",AI42,$G$13)</f>
        <v>1021.1788299133401</v>
      </c>
      <c r="AO42">
        <f t="shared" si="11"/>
        <v>320.54999999999995</v>
      </c>
      <c r="AP42">
        <f t="shared" si="12"/>
        <v>314.54999999999995</v>
      </c>
      <c r="AQ42" cm="1">
        <f t="array" ref="AQ42">[2]!PropsSI("P","T",AO42,"Q",0,$G$13)</f>
        <v>1223430.0517439209</v>
      </c>
      <c r="AR42" cm="1">
        <f t="array" ref="AR42">[2]!PropsSI("H","P",AQ42,"T",AP42,$G$13)</f>
        <v>256899.62030939886</v>
      </c>
      <c r="AS42" cm="1">
        <f t="array" ref="AS42">[2]!PropsSI("S","P",AQ42,"T",AP42,$G$13)</f>
        <v>1190.8754302237403</v>
      </c>
      <c r="AT42" cm="1">
        <f t="array" ref="AT42">[2]!PropsSI("D","P",AQ42,"T",AP42,$G$13)</f>
        <v>1029.7969424710839</v>
      </c>
      <c r="AV42">
        <f t="shared" si="13"/>
        <v>260.14999999999998</v>
      </c>
      <c r="AW42">
        <f t="shared" si="14"/>
        <v>260.14999999999998</v>
      </c>
      <c r="AX42" cm="1">
        <f t="array" ref="AX42">[2]!PropsSI("P","T",AV42,"Q",0,$G$13)</f>
        <v>198287.49024246493</v>
      </c>
      <c r="AY42">
        <f t="shared" si="15"/>
        <v>256899.62030939886</v>
      </c>
      <c r="AZ42" cm="1">
        <f t="array" ref="AZ42">[2]!PropsSI("S","P",AX42,"H",AY42,$G$13)</f>
        <v>1220.6288197552669</v>
      </c>
      <c r="BA42" cm="1">
        <f t="array" ref="BA42">[2]!PropsSI("D","P",AX42,"H",AY42,$G$13)</f>
        <v>26.008622525781899</v>
      </c>
      <c r="BC42">
        <f t="shared" si="16"/>
        <v>258.14999999999998</v>
      </c>
      <c r="BD42">
        <f t="shared" si="17"/>
        <v>260.14999999999998</v>
      </c>
      <c r="BE42" cm="1">
        <f t="array" ref="BE42">[2]!PropsSI("P","T",BC42,"Q",1,$G$13)</f>
        <v>183723.82814975141</v>
      </c>
      <c r="BF42" cm="1">
        <f t="array" ref="BF42">[2]!PropsSI("H","P",BE42,"T",BD42,$G$13)</f>
        <v>355128.23969601718</v>
      </c>
      <c r="BG42" cm="1">
        <f t="array" ref="BG42">[2]!PropsSI("S","P",BE42,"T",BD42,$G$13)</f>
        <v>1603.3816434342573</v>
      </c>
      <c r="BH42" cm="1">
        <f t="array" ref="BH42">[2]!PropsSI("D","P",BE42,"T",BD42,$G$13)</f>
        <v>10.391805422690133</v>
      </c>
      <c r="BI42">
        <f t="shared" si="18"/>
        <v>98.22861938661832</v>
      </c>
      <c r="BJ42">
        <f t="shared" si="19"/>
        <v>37.326901807174785</v>
      </c>
      <c r="BK42">
        <f t="shared" si="20"/>
        <v>-135.55552119379311</v>
      </c>
      <c r="BL42">
        <f t="shared" si="21"/>
        <v>2.6315770833071745</v>
      </c>
      <c r="BM42">
        <f t="shared" si="22"/>
        <v>4.0717665615141962</v>
      </c>
      <c r="BN42">
        <f t="shared" si="23"/>
        <v>0.64629861352575957</v>
      </c>
      <c r="BO42">
        <f t="shared" si="24"/>
        <v>7.3725340657767209</v>
      </c>
    </row>
    <row r="43" spans="1:67" x14ac:dyDescent="0.3">
      <c r="A43">
        <v>43</v>
      </c>
      <c r="B43" s="76">
        <v>45334</v>
      </c>
      <c r="C43">
        <v>16.309999999999999</v>
      </c>
      <c r="D43">
        <v>17.760000000000002</v>
      </c>
      <c r="I43">
        <v>43</v>
      </c>
      <c r="J43">
        <f t="shared" si="0"/>
        <v>33.4</v>
      </c>
      <c r="K43">
        <f t="shared" si="1"/>
        <v>321.54999999999995</v>
      </c>
      <c r="M43">
        <f t="shared" si="2"/>
        <v>256.14999999999998</v>
      </c>
      <c r="N43">
        <f t="shared" si="3"/>
        <v>266.14999999999998</v>
      </c>
      <c r="O43" cm="1">
        <f t="array" ref="O43">[2]!PropsSI("P","T",M43,"Q",0,$G$13)</f>
        <v>170000.91143693728</v>
      </c>
      <c r="P43" cm="1">
        <f t="array" ref="P43">[2]!PropsSI("H","P",O43,"T",N43,$G$13)</f>
        <v>360698.73146514298</v>
      </c>
      <c r="Q43" cm="1">
        <f t="array" ref="Q43">[2]!PropsSI("S","P",O43,"T",N43,$G$13)</f>
        <v>1629.8582331222553</v>
      </c>
      <c r="R43" cm="1">
        <f t="array" ref="R43">[2]!PropsSI("D","P",O43,"T",N43,$G$13)</f>
        <v>9.2926033590470212</v>
      </c>
      <c r="T43">
        <f t="shared" si="4"/>
        <v>321.54999999999995</v>
      </c>
      <c r="U43" cm="1">
        <f t="array" ref="U43">[2]!PropsSI("T","P",V43,"S",X43,$G$13)</f>
        <v>327.03368647185903</v>
      </c>
      <c r="V43" cm="1">
        <f t="array" ref="V43">[2]!PropsSI("P","T",T43,"Q",1,$G$13)</f>
        <v>1253337.5107819114</v>
      </c>
      <c r="W43" cm="1">
        <f t="array" ref="W43">[2]!PropsSI("H","P",V43,"S",X43,$G$13)</f>
        <v>398025.63327231776</v>
      </c>
      <c r="X43">
        <f t="shared" si="5"/>
        <v>1629.8582331222553</v>
      </c>
      <c r="Y43" cm="1">
        <f t="array" ref="Y43">[2]!PropsSI("D","P",V43,"S",X43,$G$13)</f>
        <v>69.341880703454748</v>
      </c>
      <c r="AA43">
        <f t="shared" si="6"/>
        <v>321.54999999999995</v>
      </c>
      <c r="AB43" cm="1">
        <f t="array" ref="AB43">[2]!PropsSI("T","P",AC43,"H",AD43,$G$13)</f>
        <v>327.03368647185897</v>
      </c>
      <c r="AC43">
        <f t="shared" si="7"/>
        <v>1253337.5107819114</v>
      </c>
      <c r="AD43">
        <f t="shared" si="8"/>
        <v>398025.63327231776</v>
      </c>
      <c r="AE43" cm="1">
        <f t="array" ref="AE43">[2]!PropsSI("S","P",AC43,"H",AD43,$G$13)</f>
        <v>1629.8582331222551</v>
      </c>
      <c r="AF43" cm="1">
        <f t="array" ref="AF43">[2]!PropsSI("D","P",AC43,"H",AD43,$G$13)</f>
        <v>69.341880703454777</v>
      </c>
      <c r="AH43">
        <f t="shared" si="9"/>
        <v>321.54999999999995</v>
      </c>
      <c r="AI43">
        <f t="shared" si="10"/>
        <v>316.54999999999995</v>
      </c>
      <c r="AJ43" cm="1">
        <f t="array" ref="AJ43">[2]!PropsSI("P","T",AH43,"Q",0,$G$13)</f>
        <v>1253337.5107819114</v>
      </c>
      <c r="AK43" cm="1">
        <f t="array" ref="AK43">[2]!PropsSI("H","P",AJ43,"T",AI43,$G$13)</f>
        <v>259857.07638361296</v>
      </c>
      <c r="AL43" cm="1">
        <f t="array" ref="AL43">[2]!PropsSI("S","P",AJ43,"T",AI43,$G$13)</f>
        <v>1200.1553809352849</v>
      </c>
      <c r="AM43" cm="1">
        <f t="array" ref="AM43">[2]!PropsSI("D","P",AJ43,"T",AI43,$G$13)</f>
        <v>1021.1788299133401</v>
      </c>
      <c r="AO43">
        <f t="shared" si="11"/>
        <v>320.54999999999995</v>
      </c>
      <c r="AP43">
        <f t="shared" si="12"/>
        <v>314.54999999999995</v>
      </c>
      <c r="AQ43" cm="1">
        <f t="array" ref="AQ43">[2]!PropsSI("P","T",AO43,"Q",0,$G$13)</f>
        <v>1223430.0517439209</v>
      </c>
      <c r="AR43" cm="1">
        <f t="array" ref="AR43">[2]!PropsSI("H","P",AQ43,"T",AP43,$G$13)</f>
        <v>256899.62030939886</v>
      </c>
      <c r="AS43" cm="1">
        <f t="array" ref="AS43">[2]!PropsSI("S","P",AQ43,"T",AP43,$G$13)</f>
        <v>1190.8754302237403</v>
      </c>
      <c r="AT43" cm="1">
        <f t="array" ref="AT43">[2]!PropsSI("D","P",AQ43,"T",AP43,$G$13)</f>
        <v>1029.7969424710839</v>
      </c>
      <c r="AV43">
        <f t="shared" si="13"/>
        <v>260.14999999999998</v>
      </c>
      <c r="AW43">
        <f t="shared" si="14"/>
        <v>260.14999999999998</v>
      </c>
      <c r="AX43" cm="1">
        <f t="array" ref="AX43">[2]!PropsSI("P","T",AV43,"Q",0,$G$13)</f>
        <v>198287.49024246493</v>
      </c>
      <c r="AY43">
        <f t="shared" si="15"/>
        <v>256899.62030939886</v>
      </c>
      <c r="AZ43" cm="1">
        <f t="array" ref="AZ43">[2]!PropsSI("S","P",AX43,"H",AY43,$G$13)</f>
        <v>1220.6288197552669</v>
      </c>
      <c r="BA43" cm="1">
        <f t="array" ref="BA43">[2]!PropsSI("D","P",AX43,"H",AY43,$G$13)</f>
        <v>26.008622525781899</v>
      </c>
      <c r="BC43">
        <f t="shared" si="16"/>
        <v>258.14999999999998</v>
      </c>
      <c r="BD43">
        <f t="shared" si="17"/>
        <v>260.14999999999998</v>
      </c>
      <c r="BE43" cm="1">
        <f t="array" ref="BE43">[2]!PropsSI("P","T",BC43,"Q",1,$G$13)</f>
        <v>183723.82814975141</v>
      </c>
      <c r="BF43" cm="1">
        <f t="array" ref="BF43">[2]!PropsSI("H","P",BE43,"T",BD43,$G$13)</f>
        <v>355128.23969601718</v>
      </c>
      <c r="BG43" cm="1">
        <f t="array" ref="BG43">[2]!PropsSI("S","P",BE43,"T",BD43,$G$13)</f>
        <v>1603.3816434342573</v>
      </c>
      <c r="BH43" cm="1">
        <f t="array" ref="BH43">[2]!PropsSI("D","P",BE43,"T",BD43,$G$13)</f>
        <v>10.391805422690133</v>
      </c>
      <c r="BI43">
        <f t="shared" si="18"/>
        <v>98.22861938661832</v>
      </c>
      <c r="BJ43">
        <f t="shared" si="19"/>
        <v>37.326901807174785</v>
      </c>
      <c r="BK43">
        <f t="shared" si="20"/>
        <v>-135.55552119379311</v>
      </c>
      <c r="BL43">
        <f t="shared" si="21"/>
        <v>2.6315770833071745</v>
      </c>
      <c r="BM43">
        <f t="shared" si="22"/>
        <v>4.0717665615141962</v>
      </c>
      <c r="BN43">
        <f t="shared" si="23"/>
        <v>0.64629861352575957</v>
      </c>
      <c r="BO43">
        <f t="shared" si="24"/>
        <v>7.3725340657767209</v>
      </c>
    </row>
    <row r="44" spans="1:67" x14ac:dyDescent="0.3">
      <c r="A44">
        <v>44</v>
      </c>
      <c r="B44" s="76">
        <v>45335</v>
      </c>
      <c r="C44">
        <v>16.11</v>
      </c>
      <c r="D44">
        <v>17.760000000000002</v>
      </c>
      <c r="I44">
        <v>44</v>
      </c>
      <c r="J44">
        <f t="shared" si="0"/>
        <v>33.4</v>
      </c>
      <c r="K44">
        <f t="shared" si="1"/>
        <v>321.54999999999995</v>
      </c>
      <c r="M44">
        <f t="shared" si="2"/>
        <v>256.14999999999998</v>
      </c>
      <c r="N44">
        <f t="shared" si="3"/>
        <v>266.14999999999998</v>
      </c>
      <c r="O44" cm="1">
        <f t="array" ref="O44">[2]!PropsSI("P","T",M44,"Q",0,$G$13)</f>
        <v>170000.91143693728</v>
      </c>
      <c r="P44" cm="1">
        <f t="array" ref="P44">[2]!PropsSI("H","P",O44,"T",N44,$G$13)</f>
        <v>360698.73146514298</v>
      </c>
      <c r="Q44" cm="1">
        <f t="array" ref="Q44">[2]!PropsSI("S","P",O44,"T",N44,$G$13)</f>
        <v>1629.8582331222553</v>
      </c>
      <c r="R44" cm="1">
        <f t="array" ref="R44">[2]!PropsSI("D","P",O44,"T",N44,$G$13)</f>
        <v>9.2926033590470212</v>
      </c>
      <c r="T44">
        <f t="shared" si="4"/>
        <v>321.54999999999995</v>
      </c>
      <c r="U44" cm="1">
        <f t="array" ref="U44">[2]!PropsSI("T","P",V44,"S",X44,$G$13)</f>
        <v>327.03368647185903</v>
      </c>
      <c r="V44" cm="1">
        <f t="array" ref="V44">[2]!PropsSI("P","T",T44,"Q",1,$G$13)</f>
        <v>1253337.5107819114</v>
      </c>
      <c r="W44" cm="1">
        <f t="array" ref="W44">[2]!PropsSI("H","P",V44,"S",X44,$G$13)</f>
        <v>398025.63327231776</v>
      </c>
      <c r="X44">
        <f t="shared" si="5"/>
        <v>1629.8582331222553</v>
      </c>
      <c r="Y44" cm="1">
        <f t="array" ref="Y44">[2]!PropsSI("D","P",V44,"S",X44,$G$13)</f>
        <v>69.341880703454748</v>
      </c>
      <c r="AA44">
        <f t="shared" si="6"/>
        <v>321.54999999999995</v>
      </c>
      <c r="AB44" cm="1">
        <f t="array" ref="AB44">[2]!PropsSI("T","P",AC44,"H",AD44,$G$13)</f>
        <v>327.03368647185897</v>
      </c>
      <c r="AC44">
        <f t="shared" si="7"/>
        <v>1253337.5107819114</v>
      </c>
      <c r="AD44">
        <f t="shared" si="8"/>
        <v>398025.63327231776</v>
      </c>
      <c r="AE44" cm="1">
        <f t="array" ref="AE44">[2]!PropsSI("S","P",AC44,"H",AD44,$G$13)</f>
        <v>1629.8582331222551</v>
      </c>
      <c r="AF44" cm="1">
        <f t="array" ref="AF44">[2]!PropsSI("D","P",AC44,"H",AD44,$G$13)</f>
        <v>69.341880703454777</v>
      </c>
      <c r="AH44">
        <f t="shared" si="9"/>
        <v>321.54999999999995</v>
      </c>
      <c r="AI44">
        <f t="shared" si="10"/>
        <v>316.54999999999995</v>
      </c>
      <c r="AJ44" cm="1">
        <f t="array" ref="AJ44">[2]!PropsSI("P","T",AH44,"Q",0,$G$13)</f>
        <v>1253337.5107819114</v>
      </c>
      <c r="AK44" cm="1">
        <f t="array" ref="AK44">[2]!PropsSI("H","P",AJ44,"T",AI44,$G$13)</f>
        <v>259857.07638361296</v>
      </c>
      <c r="AL44" cm="1">
        <f t="array" ref="AL44">[2]!PropsSI("S","P",AJ44,"T",AI44,$G$13)</f>
        <v>1200.1553809352849</v>
      </c>
      <c r="AM44" cm="1">
        <f t="array" ref="AM44">[2]!PropsSI("D","P",AJ44,"T",AI44,$G$13)</f>
        <v>1021.1788299133401</v>
      </c>
      <c r="AO44">
        <f t="shared" si="11"/>
        <v>320.54999999999995</v>
      </c>
      <c r="AP44">
        <f t="shared" si="12"/>
        <v>314.54999999999995</v>
      </c>
      <c r="AQ44" cm="1">
        <f t="array" ref="AQ44">[2]!PropsSI("P","T",AO44,"Q",0,$G$13)</f>
        <v>1223430.0517439209</v>
      </c>
      <c r="AR44" cm="1">
        <f t="array" ref="AR44">[2]!PropsSI("H","P",AQ44,"T",AP44,$G$13)</f>
        <v>256899.62030939886</v>
      </c>
      <c r="AS44" cm="1">
        <f t="array" ref="AS44">[2]!PropsSI("S","P",AQ44,"T",AP44,$G$13)</f>
        <v>1190.8754302237403</v>
      </c>
      <c r="AT44" cm="1">
        <f t="array" ref="AT44">[2]!PropsSI("D","P",AQ44,"T",AP44,$G$13)</f>
        <v>1029.7969424710839</v>
      </c>
      <c r="AV44">
        <f t="shared" si="13"/>
        <v>260.14999999999998</v>
      </c>
      <c r="AW44">
        <f t="shared" si="14"/>
        <v>260.14999999999998</v>
      </c>
      <c r="AX44" cm="1">
        <f t="array" ref="AX44">[2]!PropsSI("P","T",AV44,"Q",0,$G$13)</f>
        <v>198287.49024246493</v>
      </c>
      <c r="AY44">
        <f t="shared" si="15"/>
        <v>256899.62030939886</v>
      </c>
      <c r="AZ44" cm="1">
        <f t="array" ref="AZ44">[2]!PropsSI("S","P",AX44,"H",AY44,$G$13)</f>
        <v>1220.6288197552669</v>
      </c>
      <c r="BA44" cm="1">
        <f t="array" ref="BA44">[2]!PropsSI("D","P",AX44,"H",AY44,$G$13)</f>
        <v>26.008622525781899</v>
      </c>
      <c r="BC44">
        <f t="shared" si="16"/>
        <v>258.14999999999998</v>
      </c>
      <c r="BD44">
        <f t="shared" si="17"/>
        <v>260.14999999999998</v>
      </c>
      <c r="BE44" cm="1">
        <f t="array" ref="BE44">[2]!PropsSI("P","T",BC44,"Q",1,$G$13)</f>
        <v>183723.82814975141</v>
      </c>
      <c r="BF44" cm="1">
        <f t="array" ref="BF44">[2]!PropsSI("H","P",BE44,"T",BD44,$G$13)</f>
        <v>355128.23969601718</v>
      </c>
      <c r="BG44" cm="1">
        <f t="array" ref="BG44">[2]!PropsSI("S","P",BE44,"T",BD44,$G$13)</f>
        <v>1603.3816434342573</v>
      </c>
      <c r="BH44" cm="1">
        <f t="array" ref="BH44">[2]!PropsSI("D","P",BE44,"T",BD44,$G$13)</f>
        <v>10.391805422690133</v>
      </c>
      <c r="BI44">
        <f t="shared" si="18"/>
        <v>98.22861938661832</v>
      </c>
      <c r="BJ44">
        <f t="shared" si="19"/>
        <v>37.326901807174785</v>
      </c>
      <c r="BK44">
        <f t="shared" si="20"/>
        <v>-135.55552119379311</v>
      </c>
      <c r="BL44">
        <f t="shared" si="21"/>
        <v>2.6315770833071745</v>
      </c>
      <c r="BM44">
        <f t="shared" si="22"/>
        <v>4.0717665615141962</v>
      </c>
      <c r="BN44">
        <f t="shared" si="23"/>
        <v>0.64629861352575957</v>
      </c>
      <c r="BO44">
        <f t="shared" si="24"/>
        <v>7.3725340657767209</v>
      </c>
    </row>
    <row r="45" spans="1:67" x14ac:dyDescent="0.3">
      <c r="A45">
        <v>45</v>
      </c>
      <c r="B45" s="76">
        <v>45336</v>
      </c>
      <c r="C45">
        <v>16.68</v>
      </c>
      <c r="D45">
        <v>18.8</v>
      </c>
      <c r="I45">
        <v>45</v>
      </c>
      <c r="J45">
        <f t="shared" si="0"/>
        <v>33.4</v>
      </c>
      <c r="K45">
        <f t="shared" si="1"/>
        <v>321.54999999999995</v>
      </c>
      <c r="M45">
        <f t="shared" si="2"/>
        <v>256.14999999999998</v>
      </c>
      <c r="N45">
        <f t="shared" si="3"/>
        <v>266.14999999999998</v>
      </c>
      <c r="O45" cm="1">
        <f t="array" ref="O45">[2]!PropsSI("P","T",M45,"Q",0,$G$13)</f>
        <v>170000.91143693728</v>
      </c>
      <c r="P45" cm="1">
        <f t="array" ref="P45">[2]!PropsSI("H","P",O45,"T",N45,$G$13)</f>
        <v>360698.73146514298</v>
      </c>
      <c r="Q45" cm="1">
        <f t="array" ref="Q45">[2]!PropsSI("S","P",O45,"T",N45,$G$13)</f>
        <v>1629.8582331222553</v>
      </c>
      <c r="R45" cm="1">
        <f t="array" ref="R45">[2]!PropsSI("D","P",O45,"T",N45,$G$13)</f>
        <v>9.2926033590470212</v>
      </c>
      <c r="T45">
        <f t="shared" si="4"/>
        <v>321.54999999999995</v>
      </c>
      <c r="U45" cm="1">
        <f t="array" ref="U45">[2]!PropsSI("T","P",V45,"S",X45,$G$13)</f>
        <v>327.03368647185903</v>
      </c>
      <c r="V45" cm="1">
        <f t="array" ref="V45">[2]!PropsSI("P","T",T45,"Q",1,$G$13)</f>
        <v>1253337.5107819114</v>
      </c>
      <c r="W45" cm="1">
        <f t="array" ref="W45">[2]!PropsSI("H","P",V45,"S",X45,$G$13)</f>
        <v>398025.63327231776</v>
      </c>
      <c r="X45">
        <f t="shared" si="5"/>
        <v>1629.8582331222553</v>
      </c>
      <c r="Y45" cm="1">
        <f t="array" ref="Y45">[2]!PropsSI("D","P",V45,"S",X45,$G$13)</f>
        <v>69.341880703454748</v>
      </c>
      <c r="AA45">
        <f t="shared" si="6"/>
        <v>321.54999999999995</v>
      </c>
      <c r="AB45" cm="1">
        <f t="array" ref="AB45">[2]!PropsSI("T","P",AC45,"H",AD45,$G$13)</f>
        <v>327.03368647185897</v>
      </c>
      <c r="AC45">
        <f t="shared" si="7"/>
        <v>1253337.5107819114</v>
      </c>
      <c r="AD45">
        <f t="shared" si="8"/>
        <v>398025.63327231776</v>
      </c>
      <c r="AE45" cm="1">
        <f t="array" ref="AE45">[2]!PropsSI("S","P",AC45,"H",AD45,$G$13)</f>
        <v>1629.8582331222551</v>
      </c>
      <c r="AF45" cm="1">
        <f t="array" ref="AF45">[2]!PropsSI("D","P",AC45,"H",AD45,$G$13)</f>
        <v>69.341880703454777</v>
      </c>
      <c r="AH45">
        <f t="shared" si="9"/>
        <v>321.54999999999995</v>
      </c>
      <c r="AI45">
        <f t="shared" si="10"/>
        <v>316.54999999999995</v>
      </c>
      <c r="AJ45" cm="1">
        <f t="array" ref="AJ45">[2]!PropsSI("P","T",AH45,"Q",0,$G$13)</f>
        <v>1253337.5107819114</v>
      </c>
      <c r="AK45" cm="1">
        <f t="array" ref="AK45">[2]!PropsSI("H","P",AJ45,"T",AI45,$G$13)</f>
        <v>259857.07638361296</v>
      </c>
      <c r="AL45" cm="1">
        <f t="array" ref="AL45">[2]!PropsSI("S","P",AJ45,"T",AI45,$G$13)</f>
        <v>1200.1553809352849</v>
      </c>
      <c r="AM45" cm="1">
        <f t="array" ref="AM45">[2]!PropsSI("D","P",AJ45,"T",AI45,$G$13)</f>
        <v>1021.1788299133401</v>
      </c>
      <c r="AO45">
        <f t="shared" si="11"/>
        <v>320.54999999999995</v>
      </c>
      <c r="AP45">
        <f t="shared" si="12"/>
        <v>314.54999999999995</v>
      </c>
      <c r="AQ45" cm="1">
        <f t="array" ref="AQ45">[2]!PropsSI("P","T",AO45,"Q",0,$G$13)</f>
        <v>1223430.0517439209</v>
      </c>
      <c r="AR45" cm="1">
        <f t="array" ref="AR45">[2]!PropsSI("H","P",AQ45,"T",AP45,$G$13)</f>
        <v>256899.62030939886</v>
      </c>
      <c r="AS45" cm="1">
        <f t="array" ref="AS45">[2]!PropsSI("S","P",AQ45,"T",AP45,$G$13)</f>
        <v>1190.8754302237403</v>
      </c>
      <c r="AT45" cm="1">
        <f t="array" ref="AT45">[2]!PropsSI("D","P",AQ45,"T",AP45,$G$13)</f>
        <v>1029.7969424710839</v>
      </c>
      <c r="AV45">
        <f t="shared" si="13"/>
        <v>260.14999999999998</v>
      </c>
      <c r="AW45">
        <f t="shared" si="14"/>
        <v>260.14999999999998</v>
      </c>
      <c r="AX45" cm="1">
        <f t="array" ref="AX45">[2]!PropsSI("P","T",AV45,"Q",0,$G$13)</f>
        <v>198287.49024246493</v>
      </c>
      <c r="AY45">
        <f t="shared" si="15"/>
        <v>256899.62030939886</v>
      </c>
      <c r="AZ45" cm="1">
        <f t="array" ref="AZ45">[2]!PropsSI("S","P",AX45,"H",AY45,$G$13)</f>
        <v>1220.6288197552669</v>
      </c>
      <c r="BA45" cm="1">
        <f t="array" ref="BA45">[2]!PropsSI("D","P",AX45,"H",AY45,$G$13)</f>
        <v>26.008622525781899</v>
      </c>
      <c r="BC45">
        <f t="shared" si="16"/>
        <v>258.14999999999998</v>
      </c>
      <c r="BD45">
        <f t="shared" si="17"/>
        <v>260.14999999999998</v>
      </c>
      <c r="BE45" cm="1">
        <f t="array" ref="BE45">[2]!PropsSI("P","T",BC45,"Q",1,$G$13)</f>
        <v>183723.82814975141</v>
      </c>
      <c r="BF45" cm="1">
        <f t="array" ref="BF45">[2]!PropsSI("H","P",BE45,"T",BD45,$G$13)</f>
        <v>355128.23969601718</v>
      </c>
      <c r="BG45" cm="1">
        <f t="array" ref="BG45">[2]!PropsSI("S","P",BE45,"T",BD45,$G$13)</f>
        <v>1603.3816434342573</v>
      </c>
      <c r="BH45" cm="1">
        <f t="array" ref="BH45">[2]!PropsSI("D","P",BE45,"T",BD45,$G$13)</f>
        <v>10.391805422690133</v>
      </c>
      <c r="BI45">
        <f t="shared" si="18"/>
        <v>98.22861938661832</v>
      </c>
      <c r="BJ45">
        <f t="shared" si="19"/>
        <v>37.326901807174785</v>
      </c>
      <c r="BK45">
        <f t="shared" si="20"/>
        <v>-135.55552119379311</v>
      </c>
      <c r="BL45">
        <f t="shared" si="21"/>
        <v>2.6315770833071745</v>
      </c>
      <c r="BM45">
        <f t="shared" si="22"/>
        <v>4.0717665615141962</v>
      </c>
      <c r="BN45">
        <f t="shared" si="23"/>
        <v>0.64629861352575957</v>
      </c>
      <c r="BO45">
        <f t="shared" si="24"/>
        <v>7.3725340657767209</v>
      </c>
    </row>
    <row r="46" spans="1:67" x14ac:dyDescent="0.3">
      <c r="A46">
        <v>46</v>
      </c>
      <c r="B46" s="76">
        <v>45337</v>
      </c>
      <c r="C46">
        <v>17.89</v>
      </c>
      <c r="D46">
        <v>21.01</v>
      </c>
      <c r="I46">
        <v>46</v>
      </c>
      <c r="J46">
        <f t="shared" si="0"/>
        <v>33.4</v>
      </c>
      <c r="K46">
        <f t="shared" si="1"/>
        <v>321.54999999999995</v>
      </c>
      <c r="M46">
        <f t="shared" si="2"/>
        <v>256.14999999999998</v>
      </c>
      <c r="N46">
        <f t="shared" si="3"/>
        <v>266.14999999999998</v>
      </c>
      <c r="O46" cm="1">
        <f t="array" ref="O46">[2]!PropsSI("P","T",M46,"Q",0,$G$13)</f>
        <v>170000.91143693728</v>
      </c>
      <c r="P46" cm="1">
        <f t="array" ref="P46">[2]!PropsSI("H","P",O46,"T",N46,$G$13)</f>
        <v>360698.73146514298</v>
      </c>
      <c r="Q46" cm="1">
        <f t="array" ref="Q46">[2]!PropsSI("S","P",O46,"T",N46,$G$13)</f>
        <v>1629.8582331222553</v>
      </c>
      <c r="R46" cm="1">
        <f t="array" ref="R46">[2]!PropsSI("D","P",O46,"T",N46,$G$13)</f>
        <v>9.2926033590470212</v>
      </c>
      <c r="T46">
        <f t="shared" si="4"/>
        <v>321.54999999999995</v>
      </c>
      <c r="U46" cm="1">
        <f t="array" ref="U46">[2]!PropsSI("T","P",V46,"S",X46,$G$13)</f>
        <v>327.03368647185903</v>
      </c>
      <c r="V46" cm="1">
        <f t="array" ref="V46">[2]!PropsSI("P","T",T46,"Q",1,$G$13)</f>
        <v>1253337.5107819114</v>
      </c>
      <c r="W46" cm="1">
        <f t="array" ref="W46">[2]!PropsSI("H","P",V46,"S",X46,$G$13)</f>
        <v>398025.63327231776</v>
      </c>
      <c r="X46">
        <f t="shared" si="5"/>
        <v>1629.8582331222553</v>
      </c>
      <c r="Y46" cm="1">
        <f t="array" ref="Y46">[2]!PropsSI("D","P",V46,"S",X46,$G$13)</f>
        <v>69.341880703454748</v>
      </c>
      <c r="AA46">
        <f t="shared" si="6"/>
        <v>321.54999999999995</v>
      </c>
      <c r="AB46" cm="1">
        <f t="array" ref="AB46">[2]!PropsSI("T","P",AC46,"H",AD46,$G$13)</f>
        <v>327.03368647185897</v>
      </c>
      <c r="AC46">
        <f t="shared" si="7"/>
        <v>1253337.5107819114</v>
      </c>
      <c r="AD46">
        <f t="shared" si="8"/>
        <v>398025.63327231776</v>
      </c>
      <c r="AE46" cm="1">
        <f t="array" ref="AE46">[2]!PropsSI("S","P",AC46,"H",AD46,$G$13)</f>
        <v>1629.8582331222551</v>
      </c>
      <c r="AF46" cm="1">
        <f t="array" ref="AF46">[2]!PropsSI("D","P",AC46,"H",AD46,$G$13)</f>
        <v>69.341880703454777</v>
      </c>
      <c r="AH46">
        <f t="shared" si="9"/>
        <v>321.54999999999995</v>
      </c>
      <c r="AI46">
        <f t="shared" si="10"/>
        <v>316.54999999999995</v>
      </c>
      <c r="AJ46" cm="1">
        <f t="array" ref="AJ46">[2]!PropsSI("P","T",AH46,"Q",0,$G$13)</f>
        <v>1253337.5107819114</v>
      </c>
      <c r="AK46" cm="1">
        <f t="array" ref="AK46">[2]!PropsSI("H","P",AJ46,"T",AI46,$G$13)</f>
        <v>259857.07638361296</v>
      </c>
      <c r="AL46" cm="1">
        <f t="array" ref="AL46">[2]!PropsSI("S","P",AJ46,"T",AI46,$G$13)</f>
        <v>1200.1553809352849</v>
      </c>
      <c r="AM46" cm="1">
        <f t="array" ref="AM46">[2]!PropsSI("D","P",AJ46,"T",AI46,$G$13)</f>
        <v>1021.1788299133401</v>
      </c>
      <c r="AO46">
        <f t="shared" si="11"/>
        <v>320.54999999999995</v>
      </c>
      <c r="AP46">
        <f t="shared" si="12"/>
        <v>314.54999999999995</v>
      </c>
      <c r="AQ46" cm="1">
        <f t="array" ref="AQ46">[2]!PropsSI("P","T",AO46,"Q",0,$G$13)</f>
        <v>1223430.0517439209</v>
      </c>
      <c r="AR46" cm="1">
        <f t="array" ref="AR46">[2]!PropsSI("H","P",AQ46,"T",AP46,$G$13)</f>
        <v>256899.62030939886</v>
      </c>
      <c r="AS46" cm="1">
        <f t="array" ref="AS46">[2]!PropsSI("S","P",AQ46,"T",AP46,$G$13)</f>
        <v>1190.8754302237403</v>
      </c>
      <c r="AT46" cm="1">
        <f t="array" ref="AT46">[2]!PropsSI("D","P",AQ46,"T",AP46,$G$13)</f>
        <v>1029.7969424710839</v>
      </c>
      <c r="AV46">
        <f t="shared" si="13"/>
        <v>260.14999999999998</v>
      </c>
      <c r="AW46">
        <f t="shared" si="14"/>
        <v>260.14999999999998</v>
      </c>
      <c r="AX46" cm="1">
        <f t="array" ref="AX46">[2]!PropsSI("P","T",AV46,"Q",0,$G$13)</f>
        <v>198287.49024246493</v>
      </c>
      <c r="AY46">
        <f t="shared" si="15"/>
        <v>256899.62030939886</v>
      </c>
      <c r="AZ46" cm="1">
        <f t="array" ref="AZ46">[2]!PropsSI("S","P",AX46,"H",AY46,$G$13)</f>
        <v>1220.6288197552669</v>
      </c>
      <c r="BA46" cm="1">
        <f t="array" ref="BA46">[2]!PropsSI("D","P",AX46,"H",AY46,$G$13)</f>
        <v>26.008622525781899</v>
      </c>
      <c r="BC46">
        <f t="shared" si="16"/>
        <v>258.14999999999998</v>
      </c>
      <c r="BD46">
        <f t="shared" si="17"/>
        <v>260.14999999999998</v>
      </c>
      <c r="BE46" cm="1">
        <f t="array" ref="BE46">[2]!PropsSI("P","T",BC46,"Q",1,$G$13)</f>
        <v>183723.82814975141</v>
      </c>
      <c r="BF46" cm="1">
        <f t="array" ref="BF46">[2]!PropsSI("H","P",BE46,"T",BD46,$G$13)</f>
        <v>355128.23969601718</v>
      </c>
      <c r="BG46" cm="1">
        <f t="array" ref="BG46">[2]!PropsSI("S","P",BE46,"T",BD46,$G$13)</f>
        <v>1603.3816434342573</v>
      </c>
      <c r="BH46" cm="1">
        <f t="array" ref="BH46">[2]!PropsSI("D","P",BE46,"T",BD46,$G$13)</f>
        <v>10.391805422690133</v>
      </c>
      <c r="BI46">
        <f t="shared" si="18"/>
        <v>98.22861938661832</v>
      </c>
      <c r="BJ46">
        <f t="shared" si="19"/>
        <v>37.326901807174785</v>
      </c>
      <c r="BK46">
        <f t="shared" si="20"/>
        <v>-135.55552119379311</v>
      </c>
      <c r="BL46">
        <f t="shared" si="21"/>
        <v>2.6315770833071745</v>
      </c>
      <c r="BM46">
        <f t="shared" si="22"/>
        <v>4.0717665615141962</v>
      </c>
      <c r="BN46">
        <f t="shared" si="23"/>
        <v>0.64629861352575957</v>
      </c>
      <c r="BO46">
        <f t="shared" si="24"/>
        <v>7.3725340657767209</v>
      </c>
    </row>
    <row r="47" spans="1:67" x14ac:dyDescent="0.3">
      <c r="A47">
        <v>47</v>
      </c>
      <c r="B47" s="76">
        <v>45338</v>
      </c>
      <c r="C47">
        <v>16.010000000000002</v>
      </c>
      <c r="D47">
        <v>17.29</v>
      </c>
      <c r="I47">
        <v>47</v>
      </c>
      <c r="J47">
        <f t="shared" si="0"/>
        <v>33.4</v>
      </c>
      <c r="K47">
        <f t="shared" si="1"/>
        <v>321.54999999999995</v>
      </c>
      <c r="M47">
        <f t="shared" si="2"/>
        <v>256.14999999999998</v>
      </c>
      <c r="N47">
        <f t="shared" si="3"/>
        <v>266.14999999999998</v>
      </c>
      <c r="O47" cm="1">
        <f t="array" ref="O47">[2]!PropsSI("P","T",M47,"Q",0,$G$13)</f>
        <v>170000.91143693728</v>
      </c>
      <c r="P47" cm="1">
        <f t="array" ref="P47">[2]!PropsSI("H","P",O47,"T",N47,$G$13)</f>
        <v>360698.73146514298</v>
      </c>
      <c r="Q47" cm="1">
        <f t="array" ref="Q47">[2]!PropsSI("S","P",O47,"T",N47,$G$13)</f>
        <v>1629.8582331222553</v>
      </c>
      <c r="R47" cm="1">
        <f t="array" ref="R47">[2]!PropsSI("D","P",O47,"T",N47,$G$13)</f>
        <v>9.2926033590470212</v>
      </c>
      <c r="T47">
        <f t="shared" si="4"/>
        <v>321.54999999999995</v>
      </c>
      <c r="U47" cm="1">
        <f t="array" ref="U47">[2]!PropsSI("T","P",V47,"S",X47,$G$13)</f>
        <v>327.03368647185903</v>
      </c>
      <c r="V47" cm="1">
        <f t="array" ref="V47">[2]!PropsSI("P","T",T47,"Q",1,$G$13)</f>
        <v>1253337.5107819114</v>
      </c>
      <c r="W47" cm="1">
        <f t="array" ref="W47">[2]!PropsSI("H","P",V47,"S",X47,$G$13)</f>
        <v>398025.63327231776</v>
      </c>
      <c r="X47">
        <f t="shared" si="5"/>
        <v>1629.8582331222553</v>
      </c>
      <c r="Y47" cm="1">
        <f t="array" ref="Y47">[2]!PropsSI("D","P",V47,"S",X47,$G$13)</f>
        <v>69.341880703454748</v>
      </c>
      <c r="AA47">
        <f t="shared" si="6"/>
        <v>321.54999999999995</v>
      </c>
      <c r="AB47" cm="1">
        <f t="array" ref="AB47">[2]!PropsSI("T","P",AC47,"H",AD47,$G$13)</f>
        <v>327.03368647185897</v>
      </c>
      <c r="AC47">
        <f t="shared" si="7"/>
        <v>1253337.5107819114</v>
      </c>
      <c r="AD47">
        <f t="shared" si="8"/>
        <v>398025.63327231776</v>
      </c>
      <c r="AE47" cm="1">
        <f t="array" ref="AE47">[2]!PropsSI("S","P",AC47,"H",AD47,$G$13)</f>
        <v>1629.8582331222551</v>
      </c>
      <c r="AF47" cm="1">
        <f t="array" ref="AF47">[2]!PropsSI("D","P",AC47,"H",AD47,$G$13)</f>
        <v>69.341880703454777</v>
      </c>
      <c r="AH47">
        <f t="shared" si="9"/>
        <v>321.54999999999995</v>
      </c>
      <c r="AI47">
        <f t="shared" si="10"/>
        <v>316.54999999999995</v>
      </c>
      <c r="AJ47" cm="1">
        <f t="array" ref="AJ47">[2]!PropsSI("P","T",AH47,"Q",0,$G$13)</f>
        <v>1253337.5107819114</v>
      </c>
      <c r="AK47" cm="1">
        <f t="array" ref="AK47">[2]!PropsSI("H","P",AJ47,"T",AI47,$G$13)</f>
        <v>259857.07638361296</v>
      </c>
      <c r="AL47" cm="1">
        <f t="array" ref="AL47">[2]!PropsSI("S","P",AJ47,"T",AI47,$G$13)</f>
        <v>1200.1553809352849</v>
      </c>
      <c r="AM47" cm="1">
        <f t="array" ref="AM47">[2]!PropsSI("D","P",AJ47,"T",AI47,$G$13)</f>
        <v>1021.1788299133401</v>
      </c>
      <c r="AO47">
        <f t="shared" si="11"/>
        <v>320.54999999999995</v>
      </c>
      <c r="AP47">
        <f t="shared" si="12"/>
        <v>314.54999999999995</v>
      </c>
      <c r="AQ47" cm="1">
        <f t="array" ref="AQ47">[2]!PropsSI("P","T",AO47,"Q",0,$G$13)</f>
        <v>1223430.0517439209</v>
      </c>
      <c r="AR47" cm="1">
        <f t="array" ref="AR47">[2]!PropsSI("H","P",AQ47,"T",AP47,$G$13)</f>
        <v>256899.62030939886</v>
      </c>
      <c r="AS47" cm="1">
        <f t="array" ref="AS47">[2]!PropsSI("S","P",AQ47,"T",AP47,$G$13)</f>
        <v>1190.8754302237403</v>
      </c>
      <c r="AT47" cm="1">
        <f t="array" ref="AT47">[2]!PropsSI("D","P",AQ47,"T",AP47,$G$13)</f>
        <v>1029.7969424710839</v>
      </c>
      <c r="AV47">
        <f t="shared" si="13"/>
        <v>260.14999999999998</v>
      </c>
      <c r="AW47">
        <f t="shared" si="14"/>
        <v>260.14999999999998</v>
      </c>
      <c r="AX47" cm="1">
        <f t="array" ref="AX47">[2]!PropsSI("P","T",AV47,"Q",0,$G$13)</f>
        <v>198287.49024246493</v>
      </c>
      <c r="AY47">
        <f t="shared" si="15"/>
        <v>256899.62030939886</v>
      </c>
      <c r="AZ47" cm="1">
        <f t="array" ref="AZ47">[2]!PropsSI("S","P",AX47,"H",AY47,$G$13)</f>
        <v>1220.6288197552669</v>
      </c>
      <c r="BA47" cm="1">
        <f t="array" ref="BA47">[2]!PropsSI("D","P",AX47,"H",AY47,$G$13)</f>
        <v>26.008622525781899</v>
      </c>
      <c r="BC47">
        <f t="shared" si="16"/>
        <v>258.14999999999998</v>
      </c>
      <c r="BD47">
        <f t="shared" si="17"/>
        <v>260.14999999999998</v>
      </c>
      <c r="BE47" cm="1">
        <f t="array" ref="BE47">[2]!PropsSI("P","T",BC47,"Q",1,$G$13)</f>
        <v>183723.82814975141</v>
      </c>
      <c r="BF47" cm="1">
        <f t="array" ref="BF47">[2]!PropsSI("H","P",BE47,"T",BD47,$G$13)</f>
        <v>355128.23969601718</v>
      </c>
      <c r="BG47" cm="1">
        <f t="array" ref="BG47">[2]!PropsSI("S","P",BE47,"T",BD47,$G$13)</f>
        <v>1603.3816434342573</v>
      </c>
      <c r="BH47" cm="1">
        <f t="array" ref="BH47">[2]!PropsSI("D","P",BE47,"T",BD47,$G$13)</f>
        <v>10.391805422690133</v>
      </c>
      <c r="BI47">
        <f t="shared" si="18"/>
        <v>98.22861938661832</v>
      </c>
      <c r="BJ47">
        <f t="shared" si="19"/>
        <v>37.326901807174785</v>
      </c>
      <c r="BK47">
        <f t="shared" si="20"/>
        <v>-135.55552119379311</v>
      </c>
      <c r="BL47">
        <f t="shared" si="21"/>
        <v>2.6315770833071745</v>
      </c>
      <c r="BM47">
        <f t="shared" si="22"/>
        <v>4.0717665615141962</v>
      </c>
      <c r="BN47">
        <f t="shared" si="23"/>
        <v>0.64629861352575957</v>
      </c>
      <c r="BO47">
        <f t="shared" si="24"/>
        <v>7.3725340657767209</v>
      </c>
    </row>
    <row r="48" spans="1:67" x14ac:dyDescent="0.3">
      <c r="A48">
        <v>48</v>
      </c>
      <c r="B48" s="76">
        <v>45339</v>
      </c>
      <c r="C48">
        <v>15.11</v>
      </c>
      <c r="D48">
        <v>15.53</v>
      </c>
      <c r="I48">
        <v>48</v>
      </c>
      <c r="J48">
        <f t="shared" si="0"/>
        <v>33.4</v>
      </c>
      <c r="K48">
        <f t="shared" si="1"/>
        <v>321.54999999999995</v>
      </c>
      <c r="M48">
        <f t="shared" si="2"/>
        <v>256.14999999999998</v>
      </c>
      <c r="N48">
        <f t="shared" si="3"/>
        <v>266.14999999999998</v>
      </c>
      <c r="O48" cm="1">
        <f t="array" ref="O48">[2]!PropsSI("P","T",M48,"Q",0,$G$13)</f>
        <v>170000.91143693728</v>
      </c>
      <c r="P48" cm="1">
        <f t="array" ref="P48">[2]!PropsSI("H","P",O48,"T",N48,$G$13)</f>
        <v>360698.73146514298</v>
      </c>
      <c r="Q48" cm="1">
        <f t="array" ref="Q48">[2]!PropsSI("S","P",O48,"T",N48,$G$13)</f>
        <v>1629.8582331222553</v>
      </c>
      <c r="R48" cm="1">
        <f t="array" ref="R48">[2]!PropsSI("D","P",O48,"T",N48,$G$13)</f>
        <v>9.2926033590470212</v>
      </c>
      <c r="T48">
        <f t="shared" si="4"/>
        <v>321.54999999999995</v>
      </c>
      <c r="U48" cm="1">
        <f t="array" ref="U48">[2]!PropsSI("T","P",V48,"S",X48,$G$13)</f>
        <v>327.03368647185903</v>
      </c>
      <c r="V48" cm="1">
        <f t="array" ref="V48">[2]!PropsSI("P","T",T48,"Q",1,$G$13)</f>
        <v>1253337.5107819114</v>
      </c>
      <c r="W48" cm="1">
        <f t="array" ref="W48">[2]!PropsSI("H","P",V48,"S",X48,$G$13)</f>
        <v>398025.63327231776</v>
      </c>
      <c r="X48">
        <f t="shared" si="5"/>
        <v>1629.8582331222553</v>
      </c>
      <c r="Y48" cm="1">
        <f t="array" ref="Y48">[2]!PropsSI("D","P",V48,"S",X48,$G$13)</f>
        <v>69.341880703454748</v>
      </c>
      <c r="AA48">
        <f t="shared" si="6"/>
        <v>321.54999999999995</v>
      </c>
      <c r="AB48" cm="1">
        <f t="array" ref="AB48">[2]!PropsSI("T","P",AC48,"H",AD48,$G$13)</f>
        <v>327.03368647185897</v>
      </c>
      <c r="AC48">
        <f t="shared" si="7"/>
        <v>1253337.5107819114</v>
      </c>
      <c r="AD48">
        <f t="shared" si="8"/>
        <v>398025.63327231776</v>
      </c>
      <c r="AE48" cm="1">
        <f t="array" ref="AE48">[2]!PropsSI("S","P",AC48,"H",AD48,$G$13)</f>
        <v>1629.8582331222551</v>
      </c>
      <c r="AF48" cm="1">
        <f t="array" ref="AF48">[2]!PropsSI("D","P",AC48,"H",AD48,$G$13)</f>
        <v>69.341880703454777</v>
      </c>
      <c r="AH48">
        <f t="shared" si="9"/>
        <v>321.54999999999995</v>
      </c>
      <c r="AI48">
        <f t="shared" si="10"/>
        <v>316.54999999999995</v>
      </c>
      <c r="AJ48" cm="1">
        <f t="array" ref="AJ48">[2]!PropsSI("P","T",AH48,"Q",0,$G$13)</f>
        <v>1253337.5107819114</v>
      </c>
      <c r="AK48" cm="1">
        <f t="array" ref="AK48">[2]!PropsSI("H","P",AJ48,"T",AI48,$G$13)</f>
        <v>259857.07638361296</v>
      </c>
      <c r="AL48" cm="1">
        <f t="array" ref="AL48">[2]!PropsSI("S","P",AJ48,"T",AI48,$G$13)</f>
        <v>1200.1553809352849</v>
      </c>
      <c r="AM48" cm="1">
        <f t="array" ref="AM48">[2]!PropsSI("D","P",AJ48,"T",AI48,$G$13)</f>
        <v>1021.1788299133401</v>
      </c>
      <c r="AO48">
        <f t="shared" si="11"/>
        <v>320.54999999999995</v>
      </c>
      <c r="AP48">
        <f t="shared" si="12"/>
        <v>314.54999999999995</v>
      </c>
      <c r="AQ48" cm="1">
        <f t="array" ref="AQ48">[2]!PropsSI("P","T",AO48,"Q",0,$G$13)</f>
        <v>1223430.0517439209</v>
      </c>
      <c r="AR48" cm="1">
        <f t="array" ref="AR48">[2]!PropsSI("H","P",AQ48,"T",AP48,$G$13)</f>
        <v>256899.62030939886</v>
      </c>
      <c r="AS48" cm="1">
        <f t="array" ref="AS48">[2]!PropsSI("S","P",AQ48,"T",AP48,$G$13)</f>
        <v>1190.8754302237403</v>
      </c>
      <c r="AT48" cm="1">
        <f t="array" ref="AT48">[2]!PropsSI("D","P",AQ48,"T",AP48,$G$13)</f>
        <v>1029.7969424710839</v>
      </c>
      <c r="AV48">
        <f t="shared" si="13"/>
        <v>260.14999999999998</v>
      </c>
      <c r="AW48">
        <f t="shared" si="14"/>
        <v>260.14999999999998</v>
      </c>
      <c r="AX48" cm="1">
        <f t="array" ref="AX48">[2]!PropsSI("P","T",AV48,"Q",0,$G$13)</f>
        <v>198287.49024246493</v>
      </c>
      <c r="AY48">
        <f t="shared" si="15"/>
        <v>256899.62030939886</v>
      </c>
      <c r="AZ48" cm="1">
        <f t="array" ref="AZ48">[2]!PropsSI("S","P",AX48,"H",AY48,$G$13)</f>
        <v>1220.6288197552669</v>
      </c>
      <c r="BA48" cm="1">
        <f t="array" ref="BA48">[2]!PropsSI("D","P",AX48,"H",AY48,$G$13)</f>
        <v>26.008622525781899</v>
      </c>
      <c r="BC48">
        <f t="shared" si="16"/>
        <v>258.14999999999998</v>
      </c>
      <c r="BD48">
        <f t="shared" si="17"/>
        <v>260.14999999999998</v>
      </c>
      <c r="BE48" cm="1">
        <f t="array" ref="BE48">[2]!PropsSI("P","T",BC48,"Q",1,$G$13)</f>
        <v>183723.82814975141</v>
      </c>
      <c r="BF48" cm="1">
        <f t="array" ref="BF48">[2]!PropsSI("H","P",BE48,"T",BD48,$G$13)</f>
        <v>355128.23969601718</v>
      </c>
      <c r="BG48" cm="1">
        <f t="array" ref="BG48">[2]!PropsSI("S","P",BE48,"T",BD48,$G$13)</f>
        <v>1603.3816434342573</v>
      </c>
      <c r="BH48" cm="1">
        <f t="array" ref="BH48">[2]!PropsSI("D","P",BE48,"T",BD48,$G$13)</f>
        <v>10.391805422690133</v>
      </c>
      <c r="BI48">
        <f t="shared" si="18"/>
        <v>98.22861938661832</v>
      </c>
      <c r="BJ48">
        <f t="shared" si="19"/>
        <v>37.326901807174785</v>
      </c>
      <c r="BK48">
        <f t="shared" si="20"/>
        <v>-135.55552119379311</v>
      </c>
      <c r="BL48">
        <f t="shared" si="21"/>
        <v>2.6315770833071745</v>
      </c>
      <c r="BM48">
        <f t="shared" si="22"/>
        <v>4.0717665615141962</v>
      </c>
      <c r="BN48">
        <f t="shared" si="23"/>
        <v>0.64629861352575957</v>
      </c>
      <c r="BO48">
        <f t="shared" si="24"/>
        <v>7.3725340657767209</v>
      </c>
    </row>
    <row r="49" spans="1:67" x14ac:dyDescent="0.3">
      <c r="A49">
        <v>49</v>
      </c>
      <c r="B49" s="76">
        <v>45340</v>
      </c>
      <c r="C49">
        <v>15.06</v>
      </c>
      <c r="D49">
        <v>16.059999999999999</v>
      </c>
      <c r="I49">
        <v>49</v>
      </c>
      <c r="J49">
        <f t="shared" si="0"/>
        <v>33.4</v>
      </c>
      <c r="K49">
        <f t="shared" si="1"/>
        <v>321.54999999999995</v>
      </c>
      <c r="M49">
        <f t="shared" si="2"/>
        <v>256.14999999999998</v>
      </c>
      <c r="N49">
        <f t="shared" si="3"/>
        <v>266.14999999999998</v>
      </c>
      <c r="O49" cm="1">
        <f t="array" ref="O49">[2]!PropsSI("P","T",M49,"Q",0,$G$13)</f>
        <v>170000.91143693728</v>
      </c>
      <c r="P49" cm="1">
        <f t="array" ref="P49">[2]!PropsSI("H","P",O49,"T",N49,$G$13)</f>
        <v>360698.73146514298</v>
      </c>
      <c r="Q49" cm="1">
        <f t="array" ref="Q49">[2]!PropsSI("S","P",O49,"T",N49,$G$13)</f>
        <v>1629.8582331222553</v>
      </c>
      <c r="R49" cm="1">
        <f t="array" ref="R49">[2]!PropsSI("D","P",O49,"T",N49,$G$13)</f>
        <v>9.2926033590470212</v>
      </c>
      <c r="T49">
        <f t="shared" si="4"/>
        <v>321.54999999999995</v>
      </c>
      <c r="U49" cm="1">
        <f t="array" ref="U49">[2]!PropsSI("T","P",V49,"S",X49,$G$13)</f>
        <v>327.03368647185903</v>
      </c>
      <c r="V49" cm="1">
        <f t="array" ref="V49">[2]!PropsSI("P","T",T49,"Q",1,$G$13)</f>
        <v>1253337.5107819114</v>
      </c>
      <c r="W49" cm="1">
        <f t="array" ref="W49">[2]!PropsSI("H","P",V49,"S",X49,$G$13)</f>
        <v>398025.63327231776</v>
      </c>
      <c r="X49">
        <f t="shared" si="5"/>
        <v>1629.8582331222553</v>
      </c>
      <c r="Y49" cm="1">
        <f t="array" ref="Y49">[2]!PropsSI("D","P",V49,"S",X49,$G$13)</f>
        <v>69.341880703454748</v>
      </c>
      <c r="AA49">
        <f t="shared" si="6"/>
        <v>321.54999999999995</v>
      </c>
      <c r="AB49" cm="1">
        <f t="array" ref="AB49">[2]!PropsSI("T","P",AC49,"H",AD49,$G$13)</f>
        <v>327.03368647185897</v>
      </c>
      <c r="AC49">
        <f t="shared" si="7"/>
        <v>1253337.5107819114</v>
      </c>
      <c r="AD49">
        <f t="shared" si="8"/>
        <v>398025.63327231776</v>
      </c>
      <c r="AE49" cm="1">
        <f t="array" ref="AE49">[2]!PropsSI("S","P",AC49,"H",AD49,$G$13)</f>
        <v>1629.8582331222551</v>
      </c>
      <c r="AF49" cm="1">
        <f t="array" ref="AF49">[2]!PropsSI("D","P",AC49,"H",AD49,$G$13)</f>
        <v>69.341880703454777</v>
      </c>
      <c r="AH49">
        <f t="shared" si="9"/>
        <v>321.54999999999995</v>
      </c>
      <c r="AI49">
        <f t="shared" si="10"/>
        <v>316.54999999999995</v>
      </c>
      <c r="AJ49" cm="1">
        <f t="array" ref="AJ49">[2]!PropsSI("P","T",AH49,"Q",0,$G$13)</f>
        <v>1253337.5107819114</v>
      </c>
      <c r="AK49" cm="1">
        <f t="array" ref="AK49">[2]!PropsSI("H","P",AJ49,"T",AI49,$G$13)</f>
        <v>259857.07638361296</v>
      </c>
      <c r="AL49" cm="1">
        <f t="array" ref="AL49">[2]!PropsSI("S","P",AJ49,"T",AI49,$G$13)</f>
        <v>1200.1553809352849</v>
      </c>
      <c r="AM49" cm="1">
        <f t="array" ref="AM49">[2]!PropsSI("D","P",AJ49,"T",AI49,$G$13)</f>
        <v>1021.1788299133401</v>
      </c>
      <c r="AO49">
        <f t="shared" si="11"/>
        <v>320.54999999999995</v>
      </c>
      <c r="AP49">
        <f t="shared" si="12"/>
        <v>314.54999999999995</v>
      </c>
      <c r="AQ49" cm="1">
        <f t="array" ref="AQ49">[2]!PropsSI("P","T",AO49,"Q",0,$G$13)</f>
        <v>1223430.0517439209</v>
      </c>
      <c r="AR49" cm="1">
        <f t="array" ref="AR49">[2]!PropsSI("H","P",AQ49,"T",AP49,$G$13)</f>
        <v>256899.62030939886</v>
      </c>
      <c r="AS49" cm="1">
        <f t="array" ref="AS49">[2]!PropsSI("S","P",AQ49,"T",AP49,$G$13)</f>
        <v>1190.8754302237403</v>
      </c>
      <c r="AT49" cm="1">
        <f t="array" ref="AT49">[2]!PropsSI("D","P",AQ49,"T",AP49,$G$13)</f>
        <v>1029.7969424710839</v>
      </c>
      <c r="AV49">
        <f t="shared" si="13"/>
        <v>260.14999999999998</v>
      </c>
      <c r="AW49">
        <f t="shared" si="14"/>
        <v>260.14999999999998</v>
      </c>
      <c r="AX49" cm="1">
        <f t="array" ref="AX49">[2]!PropsSI("P","T",AV49,"Q",0,$G$13)</f>
        <v>198287.49024246493</v>
      </c>
      <c r="AY49">
        <f t="shared" si="15"/>
        <v>256899.62030939886</v>
      </c>
      <c r="AZ49" cm="1">
        <f t="array" ref="AZ49">[2]!PropsSI("S","P",AX49,"H",AY49,$G$13)</f>
        <v>1220.6288197552669</v>
      </c>
      <c r="BA49" cm="1">
        <f t="array" ref="BA49">[2]!PropsSI("D","P",AX49,"H",AY49,$G$13)</f>
        <v>26.008622525781899</v>
      </c>
      <c r="BC49">
        <f t="shared" si="16"/>
        <v>258.14999999999998</v>
      </c>
      <c r="BD49">
        <f t="shared" si="17"/>
        <v>260.14999999999998</v>
      </c>
      <c r="BE49" cm="1">
        <f t="array" ref="BE49">[2]!PropsSI("P","T",BC49,"Q",1,$G$13)</f>
        <v>183723.82814975141</v>
      </c>
      <c r="BF49" cm="1">
        <f t="array" ref="BF49">[2]!PropsSI("H","P",BE49,"T",BD49,$G$13)</f>
        <v>355128.23969601718</v>
      </c>
      <c r="BG49" cm="1">
        <f t="array" ref="BG49">[2]!PropsSI("S","P",BE49,"T",BD49,$G$13)</f>
        <v>1603.3816434342573</v>
      </c>
      <c r="BH49" cm="1">
        <f t="array" ref="BH49">[2]!PropsSI("D","P",BE49,"T",BD49,$G$13)</f>
        <v>10.391805422690133</v>
      </c>
      <c r="BI49">
        <f t="shared" si="18"/>
        <v>98.22861938661832</v>
      </c>
      <c r="BJ49">
        <f t="shared" si="19"/>
        <v>37.326901807174785</v>
      </c>
      <c r="BK49">
        <f t="shared" si="20"/>
        <v>-135.55552119379311</v>
      </c>
      <c r="BL49">
        <f t="shared" si="21"/>
        <v>2.6315770833071745</v>
      </c>
      <c r="BM49">
        <f t="shared" si="22"/>
        <v>4.0717665615141962</v>
      </c>
      <c r="BN49">
        <f t="shared" si="23"/>
        <v>0.64629861352575957</v>
      </c>
      <c r="BO49">
        <f t="shared" si="24"/>
        <v>7.3725340657767209</v>
      </c>
    </row>
    <row r="50" spans="1:67" x14ac:dyDescent="0.3">
      <c r="A50">
        <v>50</v>
      </c>
      <c r="B50" s="76">
        <v>45341</v>
      </c>
      <c r="C50">
        <v>14.65</v>
      </c>
      <c r="D50">
        <v>15.78</v>
      </c>
      <c r="I50">
        <v>50</v>
      </c>
      <c r="J50">
        <f t="shared" si="0"/>
        <v>33.4</v>
      </c>
      <c r="K50">
        <f t="shared" si="1"/>
        <v>321.54999999999995</v>
      </c>
      <c r="M50">
        <f t="shared" si="2"/>
        <v>256.14999999999998</v>
      </c>
      <c r="N50">
        <f t="shared" si="3"/>
        <v>266.14999999999998</v>
      </c>
      <c r="O50" cm="1">
        <f t="array" ref="O50">[2]!PropsSI("P","T",M50,"Q",0,$G$13)</f>
        <v>170000.91143693728</v>
      </c>
      <c r="P50" cm="1">
        <f t="array" ref="P50">[2]!PropsSI("H","P",O50,"T",N50,$G$13)</f>
        <v>360698.73146514298</v>
      </c>
      <c r="Q50" cm="1">
        <f t="array" ref="Q50">[2]!PropsSI("S","P",O50,"T",N50,$G$13)</f>
        <v>1629.8582331222553</v>
      </c>
      <c r="R50" cm="1">
        <f t="array" ref="R50">[2]!PropsSI("D","P",O50,"T",N50,$G$13)</f>
        <v>9.2926033590470212</v>
      </c>
      <c r="T50">
        <f t="shared" si="4"/>
        <v>321.54999999999995</v>
      </c>
      <c r="U50" cm="1">
        <f t="array" ref="U50">[2]!PropsSI("T","P",V50,"S",X50,$G$13)</f>
        <v>327.03368647185903</v>
      </c>
      <c r="V50" cm="1">
        <f t="array" ref="V50">[2]!PropsSI("P","T",T50,"Q",1,$G$13)</f>
        <v>1253337.5107819114</v>
      </c>
      <c r="W50" cm="1">
        <f t="array" ref="W50">[2]!PropsSI("H","P",V50,"S",X50,$G$13)</f>
        <v>398025.63327231776</v>
      </c>
      <c r="X50">
        <f t="shared" si="5"/>
        <v>1629.8582331222553</v>
      </c>
      <c r="Y50" cm="1">
        <f t="array" ref="Y50">[2]!PropsSI("D","P",V50,"S",X50,$G$13)</f>
        <v>69.341880703454748</v>
      </c>
      <c r="AA50">
        <f t="shared" si="6"/>
        <v>321.54999999999995</v>
      </c>
      <c r="AB50" cm="1">
        <f t="array" ref="AB50">[2]!PropsSI("T","P",AC50,"H",AD50,$G$13)</f>
        <v>327.03368647185897</v>
      </c>
      <c r="AC50">
        <f t="shared" si="7"/>
        <v>1253337.5107819114</v>
      </c>
      <c r="AD50">
        <f t="shared" si="8"/>
        <v>398025.63327231776</v>
      </c>
      <c r="AE50" cm="1">
        <f t="array" ref="AE50">[2]!PropsSI("S","P",AC50,"H",AD50,$G$13)</f>
        <v>1629.8582331222551</v>
      </c>
      <c r="AF50" cm="1">
        <f t="array" ref="AF50">[2]!PropsSI("D","P",AC50,"H",AD50,$G$13)</f>
        <v>69.341880703454777</v>
      </c>
      <c r="AH50">
        <f t="shared" si="9"/>
        <v>321.54999999999995</v>
      </c>
      <c r="AI50">
        <f t="shared" si="10"/>
        <v>316.54999999999995</v>
      </c>
      <c r="AJ50" cm="1">
        <f t="array" ref="AJ50">[2]!PropsSI("P","T",AH50,"Q",0,$G$13)</f>
        <v>1253337.5107819114</v>
      </c>
      <c r="AK50" cm="1">
        <f t="array" ref="AK50">[2]!PropsSI("H","P",AJ50,"T",AI50,$G$13)</f>
        <v>259857.07638361296</v>
      </c>
      <c r="AL50" cm="1">
        <f t="array" ref="AL50">[2]!PropsSI("S","P",AJ50,"T",AI50,$G$13)</f>
        <v>1200.1553809352849</v>
      </c>
      <c r="AM50" cm="1">
        <f t="array" ref="AM50">[2]!PropsSI("D","P",AJ50,"T",AI50,$G$13)</f>
        <v>1021.1788299133401</v>
      </c>
      <c r="AO50">
        <f t="shared" si="11"/>
        <v>320.54999999999995</v>
      </c>
      <c r="AP50">
        <f t="shared" si="12"/>
        <v>314.54999999999995</v>
      </c>
      <c r="AQ50" cm="1">
        <f t="array" ref="AQ50">[2]!PropsSI("P","T",AO50,"Q",0,$G$13)</f>
        <v>1223430.0517439209</v>
      </c>
      <c r="AR50" cm="1">
        <f t="array" ref="AR50">[2]!PropsSI("H","P",AQ50,"T",AP50,$G$13)</f>
        <v>256899.62030939886</v>
      </c>
      <c r="AS50" cm="1">
        <f t="array" ref="AS50">[2]!PropsSI("S","P",AQ50,"T",AP50,$G$13)</f>
        <v>1190.8754302237403</v>
      </c>
      <c r="AT50" cm="1">
        <f t="array" ref="AT50">[2]!PropsSI("D","P",AQ50,"T",AP50,$G$13)</f>
        <v>1029.7969424710839</v>
      </c>
      <c r="AV50">
        <f t="shared" si="13"/>
        <v>260.14999999999998</v>
      </c>
      <c r="AW50">
        <f t="shared" si="14"/>
        <v>260.14999999999998</v>
      </c>
      <c r="AX50" cm="1">
        <f t="array" ref="AX50">[2]!PropsSI("P","T",AV50,"Q",0,$G$13)</f>
        <v>198287.49024246493</v>
      </c>
      <c r="AY50">
        <f t="shared" si="15"/>
        <v>256899.62030939886</v>
      </c>
      <c r="AZ50" cm="1">
        <f t="array" ref="AZ50">[2]!PropsSI("S","P",AX50,"H",AY50,$G$13)</f>
        <v>1220.6288197552669</v>
      </c>
      <c r="BA50" cm="1">
        <f t="array" ref="BA50">[2]!PropsSI("D","P",AX50,"H",AY50,$G$13)</f>
        <v>26.008622525781899</v>
      </c>
      <c r="BC50">
        <f t="shared" si="16"/>
        <v>258.14999999999998</v>
      </c>
      <c r="BD50">
        <f t="shared" si="17"/>
        <v>260.14999999999998</v>
      </c>
      <c r="BE50" cm="1">
        <f t="array" ref="BE50">[2]!PropsSI("P","T",BC50,"Q",1,$G$13)</f>
        <v>183723.82814975141</v>
      </c>
      <c r="BF50" cm="1">
        <f t="array" ref="BF50">[2]!PropsSI("H","P",BE50,"T",BD50,$G$13)</f>
        <v>355128.23969601718</v>
      </c>
      <c r="BG50" cm="1">
        <f t="array" ref="BG50">[2]!PropsSI("S","P",BE50,"T",BD50,$G$13)</f>
        <v>1603.3816434342573</v>
      </c>
      <c r="BH50" cm="1">
        <f t="array" ref="BH50">[2]!PropsSI("D","P",BE50,"T",BD50,$G$13)</f>
        <v>10.391805422690133</v>
      </c>
      <c r="BI50">
        <f t="shared" si="18"/>
        <v>98.22861938661832</v>
      </c>
      <c r="BJ50">
        <f t="shared" si="19"/>
        <v>37.326901807174785</v>
      </c>
      <c r="BK50">
        <f t="shared" si="20"/>
        <v>-135.55552119379311</v>
      </c>
      <c r="BL50">
        <f t="shared" si="21"/>
        <v>2.6315770833071745</v>
      </c>
      <c r="BM50">
        <f t="shared" si="22"/>
        <v>4.0717665615141962</v>
      </c>
      <c r="BN50">
        <f t="shared" si="23"/>
        <v>0.64629861352575957</v>
      </c>
      <c r="BO50">
        <f t="shared" si="24"/>
        <v>7.3725340657767209</v>
      </c>
    </row>
    <row r="51" spans="1:67" x14ac:dyDescent="0.3">
      <c r="A51">
        <v>51</v>
      </c>
      <c r="B51" s="76">
        <v>45342</v>
      </c>
      <c r="C51">
        <v>14.51</v>
      </c>
      <c r="D51">
        <v>15.68</v>
      </c>
      <c r="I51">
        <v>51</v>
      </c>
      <c r="J51">
        <f t="shared" si="0"/>
        <v>33.4</v>
      </c>
      <c r="K51">
        <f t="shared" si="1"/>
        <v>321.54999999999995</v>
      </c>
      <c r="M51">
        <f t="shared" si="2"/>
        <v>256.14999999999998</v>
      </c>
      <c r="N51">
        <f t="shared" si="3"/>
        <v>266.14999999999998</v>
      </c>
      <c r="O51" cm="1">
        <f t="array" ref="O51">[2]!PropsSI("P","T",M51,"Q",0,$G$13)</f>
        <v>170000.91143693728</v>
      </c>
      <c r="P51" cm="1">
        <f t="array" ref="P51">[2]!PropsSI("H","P",O51,"T",N51,$G$13)</f>
        <v>360698.73146514298</v>
      </c>
      <c r="Q51" cm="1">
        <f t="array" ref="Q51">[2]!PropsSI("S","P",O51,"T",N51,$G$13)</f>
        <v>1629.8582331222553</v>
      </c>
      <c r="R51" cm="1">
        <f t="array" ref="R51">[2]!PropsSI("D","P",O51,"T",N51,$G$13)</f>
        <v>9.2926033590470212</v>
      </c>
      <c r="T51">
        <f t="shared" si="4"/>
        <v>321.54999999999995</v>
      </c>
      <c r="U51" cm="1">
        <f t="array" ref="U51">[2]!PropsSI("T","P",V51,"S",X51,$G$13)</f>
        <v>327.03368647185903</v>
      </c>
      <c r="V51" cm="1">
        <f t="array" ref="V51">[2]!PropsSI("P","T",T51,"Q",1,$G$13)</f>
        <v>1253337.5107819114</v>
      </c>
      <c r="W51" cm="1">
        <f t="array" ref="W51">[2]!PropsSI("H","P",V51,"S",X51,$G$13)</f>
        <v>398025.63327231776</v>
      </c>
      <c r="X51">
        <f t="shared" si="5"/>
        <v>1629.8582331222553</v>
      </c>
      <c r="Y51" cm="1">
        <f t="array" ref="Y51">[2]!PropsSI("D","P",V51,"S",X51,$G$13)</f>
        <v>69.341880703454748</v>
      </c>
      <c r="AA51">
        <f t="shared" si="6"/>
        <v>321.54999999999995</v>
      </c>
      <c r="AB51" cm="1">
        <f t="array" ref="AB51">[2]!PropsSI("T","P",AC51,"H",AD51,$G$13)</f>
        <v>327.03368647185897</v>
      </c>
      <c r="AC51">
        <f t="shared" si="7"/>
        <v>1253337.5107819114</v>
      </c>
      <c r="AD51">
        <f t="shared" si="8"/>
        <v>398025.63327231776</v>
      </c>
      <c r="AE51" cm="1">
        <f t="array" ref="AE51">[2]!PropsSI("S","P",AC51,"H",AD51,$G$13)</f>
        <v>1629.8582331222551</v>
      </c>
      <c r="AF51" cm="1">
        <f t="array" ref="AF51">[2]!PropsSI("D","P",AC51,"H",AD51,$G$13)</f>
        <v>69.341880703454777</v>
      </c>
      <c r="AH51">
        <f t="shared" si="9"/>
        <v>321.54999999999995</v>
      </c>
      <c r="AI51">
        <f t="shared" si="10"/>
        <v>316.54999999999995</v>
      </c>
      <c r="AJ51" cm="1">
        <f t="array" ref="AJ51">[2]!PropsSI("P","T",AH51,"Q",0,$G$13)</f>
        <v>1253337.5107819114</v>
      </c>
      <c r="AK51" cm="1">
        <f t="array" ref="AK51">[2]!PropsSI("H","P",AJ51,"T",AI51,$G$13)</f>
        <v>259857.07638361296</v>
      </c>
      <c r="AL51" cm="1">
        <f t="array" ref="AL51">[2]!PropsSI("S","P",AJ51,"T",AI51,$G$13)</f>
        <v>1200.1553809352849</v>
      </c>
      <c r="AM51" cm="1">
        <f t="array" ref="AM51">[2]!PropsSI("D","P",AJ51,"T",AI51,$G$13)</f>
        <v>1021.1788299133401</v>
      </c>
      <c r="AO51">
        <f t="shared" si="11"/>
        <v>320.54999999999995</v>
      </c>
      <c r="AP51">
        <f t="shared" si="12"/>
        <v>314.54999999999995</v>
      </c>
      <c r="AQ51" cm="1">
        <f t="array" ref="AQ51">[2]!PropsSI("P","T",AO51,"Q",0,$G$13)</f>
        <v>1223430.0517439209</v>
      </c>
      <c r="AR51" cm="1">
        <f t="array" ref="AR51">[2]!PropsSI("H","P",AQ51,"T",AP51,$G$13)</f>
        <v>256899.62030939886</v>
      </c>
      <c r="AS51" cm="1">
        <f t="array" ref="AS51">[2]!PropsSI("S","P",AQ51,"T",AP51,$G$13)</f>
        <v>1190.8754302237403</v>
      </c>
      <c r="AT51" cm="1">
        <f t="array" ref="AT51">[2]!PropsSI("D","P",AQ51,"T",AP51,$G$13)</f>
        <v>1029.7969424710839</v>
      </c>
      <c r="AV51">
        <f t="shared" si="13"/>
        <v>260.14999999999998</v>
      </c>
      <c r="AW51">
        <f t="shared" si="14"/>
        <v>260.14999999999998</v>
      </c>
      <c r="AX51" cm="1">
        <f t="array" ref="AX51">[2]!PropsSI("P","T",AV51,"Q",0,$G$13)</f>
        <v>198287.49024246493</v>
      </c>
      <c r="AY51">
        <f t="shared" si="15"/>
        <v>256899.62030939886</v>
      </c>
      <c r="AZ51" cm="1">
        <f t="array" ref="AZ51">[2]!PropsSI("S","P",AX51,"H",AY51,$G$13)</f>
        <v>1220.6288197552669</v>
      </c>
      <c r="BA51" cm="1">
        <f t="array" ref="BA51">[2]!PropsSI("D","P",AX51,"H",AY51,$G$13)</f>
        <v>26.008622525781899</v>
      </c>
      <c r="BC51">
        <f t="shared" si="16"/>
        <v>258.14999999999998</v>
      </c>
      <c r="BD51">
        <f t="shared" si="17"/>
        <v>260.14999999999998</v>
      </c>
      <c r="BE51" cm="1">
        <f t="array" ref="BE51">[2]!PropsSI("P","T",BC51,"Q",1,$G$13)</f>
        <v>183723.82814975141</v>
      </c>
      <c r="BF51" cm="1">
        <f t="array" ref="BF51">[2]!PropsSI("H","P",BE51,"T",BD51,$G$13)</f>
        <v>355128.23969601718</v>
      </c>
      <c r="BG51" cm="1">
        <f t="array" ref="BG51">[2]!PropsSI("S","P",BE51,"T",BD51,$G$13)</f>
        <v>1603.3816434342573</v>
      </c>
      <c r="BH51" cm="1">
        <f t="array" ref="BH51">[2]!PropsSI("D","P",BE51,"T",BD51,$G$13)</f>
        <v>10.391805422690133</v>
      </c>
      <c r="BI51">
        <f t="shared" si="18"/>
        <v>98.22861938661832</v>
      </c>
      <c r="BJ51">
        <f t="shared" si="19"/>
        <v>37.326901807174785</v>
      </c>
      <c r="BK51">
        <f t="shared" si="20"/>
        <v>-135.55552119379311</v>
      </c>
      <c r="BL51">
        <f t="shared" si="21"/>
        <v>2.6315770833071745</v>
      </c>
      <c r="BM51">
        <f t="shared" si="22"/>
        <v>4.0717665615141962</v>
      </c>
      <c r="BN51">
        <f t="shared" si="23"/>
        <v>0.64629861352575957</v>
      </c>
      <c r="BO51">
        <f t="shared" si="24"/>
        <v>7.3725340657767209</v>
      </c>
    </row>
    <row r="52" spans="1:67" x14ac:dyDescent="0.3">
      <c r="A52">
        <v>52</v>
      </c>
      <c r="B52" s="76">
        <v>45343</v>
      </c>
      <c r="C52">
        <v>14.07</v>
      </c>
      <c r="D52">
        <v>15.11</v>
      </c>
      <c r="I52">
        <v>52</v>
      </c>
      <c r="J52">
        <f t="shared" si="0"/>
        <v>33.4</v>
      </c>
      <c r="K52">
        <f t="shared" si="1"/>
        <v>321.54999999999995</v>
      </c>
      <c r="M52">
        <f t="shared" si="2"/>
        <v>256.14999999999998</v>
      </c>
      <c r="N52">
        <f t="shared" si="3"/>
        <v>266.14999999999998</v>
      </c>
      <c r="O52" cm="1">
        <f t="array" ref="O52">[2]!PropsSI("P","T",M52,"Q",0,$G$13)</f>
        <v>170000.91143693728</v>
      </c>
      <c r="P52" cm="1">
        <f t="array" ref="P52">[2]!PropsSI("H","P",O52,"T",N52,$G$13)</f>
        <v>360698.73146514298</v>
      </c>
      <c r="Q52" cm="1">
        <f t="array" ref="Q52">[2]!PropsSI("S","P",O52,"T",N52,$G$13)</f>
        <v>1629.8582331222553</v>
      </c>
      <c r="R52" cm="1">
        <f t="array" ref="R52">[2]!PropsSI("D","P",O52,"T",N52,$G$13)</f>
        <v>9.2926033590470212</v>
      </c>
      <c r="T52">
        <f t="shared" si="4"/>
        <v>321.54999999999995</v>
      </c>
      <c r="U52" cm="1">
        <f t="array" ref="U52">[2]!PropsSI("T","P",V52,"S",X52,$G$13)</f>
        <v>327.03368647185903</v>
      </c>
      <c r="V52" cm="1">
        <f t="array" ref="V52">[2]!PropsSI("P","T",T52,"Q",1,$G$13)</f>
        <v>1253337.5107819114</v>
      </c>
      <c r="W52" cm="1">
        <f t="array" ref="W52">[2]!PropsSI("H","P",V52,"S",X52,$G$13)</f>
        <v>398025.63327231776</v>
      </c>
      <c r="X52">
        <f t="shared" si="5"/>
        <v>1629.8582331222553</v>
      </c>
      <c r="Y52" cm="1">
        <f t="array" ref="Y52">[2]!PropsSI("D","P",V52,"S",X52,$G$13)</f>
        <v>69.341880703454748</v>
      </c>
      <c r="AA52">
        <f t="shared" si="6"/>
        <v>321.54999999999995</v>
      </c>
      <c r="AB52" cm="1">
        <f t="array" ref="AB52">[2]!PropsSI("T","P",AC52,"H",AD52,$G$13)</f>
        <v>327.03368647185897</v>
      </c>
      <c r="AC52">
        <f t="shared" si="7"/>
        <v>1253337.5107819114</v>
      </c>
      <c r="AD52">
        <f t="shared" si="8"/>
        <v>398025.63327231776</v>
      </c>
      <c r="AE52" cm="1">
        <f t="array" ref="AE52">[2]!PropsSI("S","P",AC52,"H",AD52,$G$13)</f>
        <v>1629.8582331222551</v>
      </c>
      <c r="AF52" cm="1">
        <f t="array" ref="AF52">[2]!PropsSI("D","P",AC52,"H",AD52,$G$13)</f>
        <v>69.341880703454777</v>
      </c>
      <c r="AH52">
        <f t="shared" si="9"/>
        <v>321.54999999999995</v>
      </c>
      <c r="AI52">
        <f t="shared" si="10"/>
        <v>316.54999999999995</v>
      </c>
      <c r="AJ52" cm="1">
        <f t="array" ref="AJ52">[2]!PropsSI("P","T",AH52,"Q",0,$G$13)</f>
        <v>1253337.5107819114</v>
      </c>
      <c r="AK52" cm="1">
        <f t="array" ref="AK52">[2]!PropsSI("H","P",AJ52,"T",AI52,$G$13)</f>
        <v>259857.07638361296</v>
      </c>
      <c r="AL52" cm="1">
        <f t="array" ref="AL52">[2]!PropsSI("S","P",AJ52,"T",AI52,$G$13)</f>
        <v>1200.1553809352849</v>
      </c>
      <c r="AM52" cm="1">
        <f t="array" ref="AM52">[2]!PropsSI("D","P",AJ52,"T",AI52,$G$13)</f>
        <v>1021.1788299133401</v>
      </c>
      <c r="AO52">
        <f t="shared" si="11"/>
        <v>320.54999999999995</v>
      </c>
      <c r="AP52">
        <f t="shared" si="12"/>
        <v>314.54999999999995</v>
      </c>
      <c r="AQ52" cm="1">
        <f t="array" ref="AQ52">[2]!PropsSI("P","T",AO52,"Q",0,$G$13)</f>
        <v>1223430.0517439209</v>
      </c>
      <c r="AR52" cm="1">
        <f t="array" ref="AR52">[2]!PropsSI("H","P",AQ52,"T",AP52,$G$13)</f>
        <v>256899.62030939886</v>
      </c>
      <c r="AS52" cm="1">
        <f t="array" ref="AS52">[2]!PropsSI("S","P",AQ52,"T",AP52,$G$13)</f>
        <v>1190.8754302237403</v>
      </c>
      <c r="AT52" cm="1">
        <f t="array" ref="AT52">[2]!PropsSI("D","P",AQ52,"T",AP52,$G$13)</f>
        <v>1029.7969424710839</v>
      </c>
      <c r="AV52">
        <f t="shared" si="13"/>
        <v>260.14999999999998</v>
      </c>
      <c r="AW52">
        <f t="shared" si="14"/>
        <v>260.14999999999998</v>
      </c>
      <c r="AX52" cm="1">
        <f t="array" ref="AX52">[2]!PropsSI("P","T",AV52,"Q",0,$G$13)</f>
        <v>198287.49024246493</v>
      </c>
      <c r="AY52">
        <f t="shared" si="15"/>
        <v>256899.62030939886</v>
      </c>
      <c r="AZ52" cm="1">
        <f t="array" ref="AZ52">[2]!PropsSI("S","P",AX52,"H",AY52,$G$13)</f>
        <v>1220.6288197552669</v>
      </c>
      <c r="BA52" cm="1">
        <f t="array" ref="BA52">[2]!PropsSI("D","P",AX52,"H",AY52,$G$13)</f>
        <v>26.008622525781899</v>
      </c>
      <c r="BC52">
        <f t="shared" si="16"/>
        <v>258.14999999999998</v>
      </c>
      <c r="BD52">
        <f t="shared" si="17"/>
        <v>260.14999999999998</v>
      </c>
      <c r="BE52" cm="1">
        <f t="array" ref="BE52">[2]!PropsSI("P","T",BC52,"Q",1,$G$13)</f>
        <v>183723.82814975141</v>
      </c>
      <c r="BF52" cm="1">
        <f t="array" ref="BF52">[2]!PropsSI("H","P",BE52,"T",BD52,$G$13)</f>
        <v>355128.23969601718</v>
      </c>
      <c r="BG52" cm="1">
        <f t="array" ref="BG52">[2]!PropsSI("S","P",BE52,"T",BD52,$G$13)</f>
        <v>1603.3816434342573</v>
      </c>
      <c r="BH52" cm="1">
        <f t="array" ref="BH52">[2]!PropsSI("D","P",BE52,"T",BD52,$G$13)</f>
        <v>10.391805422690133</v>
      </c>
      <c r="BI52">
        <f t="shared" si="18"/>
        <v>98.22861938661832</v>
      </c>
      <c r="BJ52">
        <f t="shared" si="19"/>
        <v>37.326901807174785</v>
      </c>
      <c r="BK52">
        <f t="shared" si="20"/>
        <v>-135.55552119379311</v>
      </c>
      <c r="BL52">
        <f t="shared" si="21"/>
        <v>2.6315770833071745</v>
      </c>
      <c r="BM52">
        <f t="shared" si="22"/>
        <v>4.0717665615141962</v>
      </c>
      <c r="BN52">
        <f t="shared" si="23"/>
        <v>0.64629861352575957</v>
      </c>
      <c r="BO52">
        <f t="shared" si="24"/>
        <v>7.3725340657767209</v>
      </c>
    </row>
    <row r="53" spans="1:67" x14ac:dyDescent="0.3">
      <c r="A53">
        <v>53</v>
      </c>
      <c r="B53" s="76">
        <v>45344</v>
      </c>
      <c r="C53">
        <v>17.170000000000002</v>
      </c>
      <c r="D53">
        <v>19.27</v>
      </c>
      <c r="I53">
        <v>53</v>
      </c>
      <c r="J53">
        <f t="shared" si="0"/>
        <v>33.4</v>
      </c>
      <c r="K53">
        <f t="shared" si="1"/>
        <v>321.54999999999995</v>
      </c>
      <c r="M53">
        <f t="shared" si="2"/>
        <v>256.14999999999998</v>
      </c>
      <c r="N53">
        <f t="shared" si="3"/>
        <v>266.14999999999998</v>
      </c>
      <c r="O53" cm="1">
        <f t="array" ref="O53">[2]!PropsSI("P","T",M53,"Q",0,$G$13)</f>
        <v>170000.91143693728</v>
      </c>
      <c r="P53" cm="1">
        <f t="array" ref="P53">[2]!PropsSI("H","P",O53,"T",N53,$G$13)</f>
        <v>360698.73146514298</v>
      </c>
      <c r="Q53" cm="1">
        <f t="array" ref="Q53">[2]!PropsSI("S","P",O53,"T",N53,$G$13)</f>
        <v>1629.8582331222553</v>
      </c>
      <c r="R53" cm="1">
        <f t="array" ref="R53">[2]!PropsSI("D","P",O53,"T",N53,$G$13)</f>
        <v>9.2926033590470212</v>
      </c>
      <c r="T53">
        <f t="shared" si="4"/>
        <v>321.54999999999995</v>
      </c>
      <c r="U53" cm="1">
        <f t="array" ref="U53">[2]!PropsSI("T","P",V53,"S",X53,$G$13)</f>
        <v>327.03368647185903</v>
      </c>
      <c r="V53" cm="1">
        <f t="array" ref="V53">[2]!PropsSI("P","T",T53,"Q",1,$G$13)</f>
        <v>1253337.5107819114</v>
      </c>
      <c r="W53" cm="1">
        <f t="array" ref="W53">[2]!PropsSI("H","P",V53,"S",X53,$G$13)</f>
        <v>398025.63327231776</v>
      </c>
      <c r="X53">
        <f t="shared" si="5"/>
        <v>1629.8582331222553</v>
      </c>
      <c r="Y53" cm="1">
        <f t="array" ref="Y53">[2]!PropsSI("D","P",V53,"S",X53,$G$13)</f>
        <v>69.341880703454748</v>
      </c>
      <c r="AA53">
        <f t="shared" si="6"/>
        <v>321.54999999999995</v>
      </c>
      <c r="AB53" cm="1">
        <f t="array" ref="AB53">[2]!PropsSI("T","P",AC53,"H",AD53,$G$13)</f>
        <v>327.03368647185897</v>
      </c>
      <c r="AC53">
        <f t="shared" si="7"/>
        <v>1253337.5107819114</v>
      </c>
      <c r="AD53">
        <f t="shared" si="8"/>
        <v>398025.63327231776</v>
      </c>
      <c r="AE53" cm="1">
        <f t="array" ref="AE53">[2]!PropsSI("S","P",AC53,"H",AD53,$G$13)</f>
        <v>1629.8582331222551</v>
      </c>
      <c r="AF53" cm="1">
        <f t="array" ref="AF53">[2]!PropsSI("D","P",AC53,"H",AD53,$G$13)</f>
        <v>69.341880703454777</v>
      </c>
      <c r="AH53">
        <f t="shared" si="9"/>
        <v>321.54999999999995</v>
      </c>
      <c r="AI53">
        <f t="shared" si="10"/>
        <v>316.54999999999995</v>
      </c>
      <c r="AJ53" cm="1">
        <f t="array" ref="AJ53">[2]!PropsSI("P","T",AH53,"Q",0,$G$13)</f>
        <v>1253337.5107819114</v>
      </c>
      <c r="AK53" cm="1">
        <f t="array" ref="AK53">[2]!PropsSI("H","P",AJ53,"T",AI53,$G$13)</f>
        <v>259857.07638361296</v>
      </c>
      <c r="AL53" cm="1">
        <f t="array" ref="AL53">[2]!PropsSI("S","P",AJ53,"T",AI53,$G$13)</f>
        <v>1200.1553809352849</v>
      </c>
      <c r="AM53" cm="1">
        <f t="array" ref="AM53">[2]!PropsSI("D","P",AJ53,"T",AI53,$G$13)</f>
        <v>1021.1788299133401</v>
      </c>
      <c r="AO53">
        <f t="shared" si="11"/>
        <v>320.54999999999995</v>
      </c>
      <c r="AP53">
        <f t="shared" si="12"/>
        <v>314.54999999999995</v>
      </c>
      <c r="AQ53" cm="1">
        <f t="array" ref="AQ53">[2]!PropsSI("P","T",AO53,"Q",0,$G$13)</f>
        <v>1223430.0517439209</v>
      </c>
      <c r="AR53" cm="1">
        <f t="array" ref="AR53">[2]!PropsSI("H","P",AQ53,"T",AP53,$G$13)</f>
        <v>256899.62030939886</v>
      </c>
      <c r="AS53" cm="1">
        <f t="array" ref="AS53">[2]!PropsSI("S","P",AQ53,"T",AP53,$G$13)</f>
        <v>1190.8754302237403</v>
      </c>
      <c r="AT53" cm="1">
        <f t="array" ref="AT53">[2]!PropsSI("D","P",AQ53,"T",AP53,$G$13)</f>
        <v>1029.7969424710839</v>
      </c>
      <c r="AV53">
        <f t="shared" si="13"/>
        <v>260.14999999999998</v>
      </c>
      <c r="AW53">
        <f t="shared" si="14"/>
        <v>260.14999999999998</v>
      </c>
      <c r="AX53" cm="1">
        <f t="array" ref="AX53">[2]!PropsSI("P","T",AV53,"Q",0,$G$13)</f>
        <v>198287.49024246493</v>
      </c>
      <c r="AY53">
        <f t="shared" si="15"/>
        <v>256899.62030939886</v>
      </c>
      <c r="AZ53" cm="1">
        <f t="array" ref="AZ53">[2]!PropsSI("S","P",AX53,"H",AY53,$G$13)</f>
        <v>1220.6288197552669</v>
      </c>
      <c r="BA53" cm="1">
        <f t="array" ref="BA53">[2]!PropsSI("D","P",AX53,"H",AY53,$G$13)</f>
        <v>26.008622525781899</v>
      </c>
      <c r="BC53">
        <f t="shared" si="16"/>
        <v>258.14999999999998</v>
      </c>
      <c r="BD53">
        <f t="shared" si="17"/>
        <v>260.14999999999998</v>
      </c>
      <c r="BE53" cm="1">
        <f t="array" ref="BE53">[2]!PropsSI("P","T",BC53,"Q",1,$G$13)</f>
        <v>183723.82814975141</v>
      </c>
      <c r="BF53" cm="1">
        <f t="array" ref="BF53">[2]!PropsSI("H","P",BE53,"T",BD53,$G$13)</f>
        <v>355128.23969601718</v>
      </c>
      <c r="BG53" cm="1">
        <f t="array" ref="BG53">[2]!PropsSI("S","P",BE53,"T",BD53,$G$13)</f>
        <v>1603.3816434342573</v>
      </c>
      <c r="BH53" cm="1">
        <f t="array" ref="BH53">[2]!PropsSI("D","P",BE53,"T",BD53,$G$13)</f>
        <v>10.391805422690133</v>
      </c>
      <c r="BI53">
        <f t="shared" si="18"/>
        <v>98.22861938661832</v>
      </c>
      <c r="BJ53">
        <f t="shared" si="19"/>
        <v>37.326901807174785</v>
      </c>
      <c r="BK53">
        <f t="shared" si="20"/>
        <v>-135.55552119379311</v>
      </c>
      <c r="BL53">
        <f t="shared" si="21"/>
        <v>2.6315770833071745</v>
      </c>
      <c r="BM53">
        <f t="shared" si="22"/>
        <v>4.0717665615141962</v>
      </c>
      <c r="BN53">
        <f t="shared" si="23"/>
        <v>0.64629861352575957</v>
      </c>
      <c r="BO53">
        <f t="shared" si="24"/>
        <v>7.3725340657767209</v>
      </c>
    </row>
    <row r="54" spans="1:67" x14ac:dyDescent="0.3">
      <c r="A54">
        <v>54</v>
      </c>
      <c r="B54" s="76">
        <v>45345</v>
      </c>
      <c r="C54">
        <v>15.58</v>
      </c>
      <c r="D54">
        <v>17.420000000000002</v>
      </c>
      <c r="I54">
        <v>54</v>
      </c>
      <c r="J54">
        <f t="shared" si="0"/>
        <v>33.4</v>
      </c>
      <c r="K54">
        <f t="shared" si="1"/>
        <v>321.54999999999995</v>
      </c>
      <c r="M54">
        <f t="shared" si="2"/>
        <v>256.14999999999998</v>
      </c>
      <c r="N54">
        <f t="shared" si="3"/>
        <v>266.14999999999998</v>
      </c>
      <c r="O54" cm="1">
        <f t="array" ref="O54">[2]!PropsSI("P","T",M54,"Q",0,$G$13)</f>
        <v>170000.91143693728</v>
      </c>
      <c r="P54" cm="1">
        <f t="array" ref="P54">[2]!PropsSI("H","P",O54,"T",N54,$G$13)</f>
        <v>360698.73146514298</v>
      </c>
      <c r="Q54" cm="1">
        <f t="array" ref="Q54">[2]!PropsSI("S","P",O54,"T",N54,$G$13)</f>
        <v>1629.8582331222553</v>
      </c>
      <c r="R54" cm="1">
        <f t="array" ref="R54">[2]!PropsSI("D","P",O54,"T",N54,$G$13)</f>
        <v>9.2926033590470212</v>
      </c>
      <c r="T54">
        <f t="shared" si="4"/>
        <v>321.54999999999995</v>
      </c>
      <c r="U54" cm="1">
        <f t="array" ref="U54">[2]!PropsSI("T","P",V54,"S",X54,$G$13)</f>
        <v>327.03368647185903</v>
      </c>
      <c r="V54" cm="1">
        <f t="array" ref="V54">[2]!PropsSI("P","T",T54,"Q",1,$G$13)</f>
        <v>1253337.5107819114</v>
      </c>
      <c r="W54" cm="1">
        <f t="array" ref="W54">[2]!PropsSI("H","P",V54,"S",X54,$G$13)</f>
        <v>398025.63327231776</v>
      </c>
      <c r="X54">
        <f t="shared" si="5"/>
        <v>1629.8582331222553</v>
      </c>
      <c r="Y54" cm="1">
        <f t="array" ref="Y54">[2]!PropsSI("D","P",V54,"S",X54,$G$13)</f>
        <v>69.341880703454748</v>
      </c>
      <c r="AA54">
        <f t="shared" si="6"/>
        <v>321.54999999999995</v>
      </c>
      <c r="AB54" cm="1">
        <f t="array" ref="AB54">[2]!PropsSI("T","P",AC54,"H",AD54,$G$13)</f>
        <v>327.03368647185897</v>
      </c>
      <c r="AC54">
        <f t="shared" si="7"/>
        <v>1253337.5107819114</v>
      </c>
      <c r="AD54">
        <f t="shared" si="8"/>
        <v>398025.63327231776</v>
      </c>
      <c r="AE54" cm="1">
        <f t="array" ref="AE54">[2]!PropsSI("S","P",AC54,"H",AD54,$G$13)</f>
        <v>1629.8582331222551</v>
      </c>
      <c r="AF54" cm="1">
        <f t="array" ref="AF54">[2]!PropsSI("D","P",AC54,"H",AD54,$G$13)</f>
        <v>69.341880703454777</v>
      </c>
      <c r="AH54">
        <f t="shared" si="9"/>
        <v>321.54999999999995</v>
      </c>
      <c r="AI54">
        <f t="shared" si="10"/>
        <v>316.54999999999995</v>
      </c>
      <c r="AJ54" cm="1">
        <f t="array" ref="AJ54">[2]!PropsSI("P","T",AH54,"Q",0,$G$13)</f>
        <v>1253337.5107819114</v>
      </c>
      <c r="AK54" cm="1">
        <f t="array" ref="AK54">[2]!PropsSI("H","P",AJ54,"T",AI54,$G$13)</f>
        <v>259857.07638361296</v>
      </c>
      <c r="AL54" cm="1">
        <f t="array" ref="AL54">[2]!PropsSI("S","P",AJ54,"T",AI54,$G$13)</f>
        <v>1200.1553809352849</v>
      </c>
      <c r="AM54" cm="1">
        <f t="array" ref="AM54">[2]!PropsSI("D","P",AJ54,"T",AI54,$G$13)</f>
        <v>1021.1788299133401</v>
      </c>
      <c r="AO54">
        <f t="shared" si="11"/>
        <v>320.54999999999995</v>
      </c>
      <c r="AP54">
        <f t="shared" si="12"/>
        <v>314.54999999999995</v>
      </c>
      <c r="AQ54" cm="1">
        <f t="array" ref="AQ54">[2]!PropsSI("P","T",AO54,"Q",0,$G$13)</f>
        <v>1223430.0517439209</v>
      </c>
      <c r="AR54" cm="1">
        <f t="array" ref="AR54">[2]!PropsSI("H","P",AQ54,"T",AP54,$G$13)</f>
        <v>256899.62030939886</v>
      </c>
      <c r="AS54" cm="1">
        <f t="array" ref="AS54">[2]!PropsSI("S","P",AQ54,"T",AP54,$G$13)</f>
        <v>1190.8754302237403</v>
      </c>
      <c r="AT54" cm="1">
        <f t="array" ref="AT54">[2]!PropsSI("D","P",AQ54,"T",AP54,$G$13)</f>
        <v>1029.7969424710839</v>
      </c>
      <c r="AV54">
        <f t="shared" si="13"/>
        <v>260.14999999999998</v>
      </c>
      <c r="AW54">
        <f t="shared" si="14"/>
        <v>260.14999999999998</v>
      </c>
      <c r="AX54" cm="1">
        <f t="array" ref="AX54">[2]!PropsSI("P","T",AV54,"Q",0,$G$13)</f>
        <v>198287.49024246493</v>
      </c>
      <c r="AY54">
        <f t="shared" si="15"/>
        <v>256899.62030939886</v>
      </c>
      <c r="AZ54" cm="1">
        <f t="array" ref="AZ54">[2]!PropsSI("S","P",AX54,"H",AY54,$G$13)</f>
        <v>1220.6288197552669</v>
      </c>
      <c r="BA54" cm="1">
        <f t="array" ref="BA54">[2]!PropsSI("D","P",AX54,"H",AY54,$G$13)</f>
        <v>26.008622525781899</v>
      </c>
      <c r="BC54">
        <f t="shared" si="16"/>
        <v>258.14999999999998</v>
      </c>
      <c r="BD54">
        <f t="shared" si="17"/>
        <v>260.14999999999998</v>
      </c>
      <c r="BE54" cm="1">
        <f t="array" ref="BE54">[2]!PropsSI("P","T",BC54,"Q",1,$G$13)</f>
        <v>183723.82814975141</v>
      </c>
      <c r="BF54" cm="1">
        <f t="array" ref="BF54">[2]!PropsSI("H","P",BE54,"T",BD54,$G$13)</f>
        <v>355128.23969601718</v>
      </c>
      <c r="BG54" cm="1">
        <f t="array" ref="BG54">[2]!PropsSI("S","P",BE54,"T",BD54,$G$13)</f>
        <v>1603.3816434342573</v>
      </c>
      <c r="BH54" cm="1">
        <f t="array" ref="BH54">[2]!PropsSI("D","P",BE54,"T",BD54,$G$13)</f>
        <v>10.391805422690133</v>
      </c>
      <c r="BI54">
        <f t="shared" si="18"/>
        <v>98.22861938661832</v>
      </c>
      <c r="BJ54">
        <f t="shared" si="19"/>
        <v>37.326901807174785</v>
      </c>
      <c r="BK54">
        <f t="shared" si="20"/>
        <v>-135.55552119379311</v>
      </c>
      <c r="BL54">
        <f t="shared" si="21"/>
        <v>2.6315770833071745</v>
      </c>
      <c r="BM54">
        <f t="shared" si="22"/>
        <v>4.0717665615141962</v>
      </c>
      <c r="BN54">
        <f t="shared" si="23"/>
        <v>0.64629861352575957</v>
      </c>
      <c r="BO54">
        <f t="shared" si="24"/>
        <v>7.3725340657767209</v>
      </c>
    </row>
    <row r="55" spans="1:67" x14ac:dyDescent="0.3">
      <c r="A55">
        <v>55</v>
      </c>
      <c r="B55" s="76">
        <v>45346</v>
      </c>
      <c r="C55">
        <v>13.9</v>
      </c>
      <c r="D55">
        <v>14.4</v>
      </c>
      <c r="I55">
        <v>55</v>
      </c>
      <c r="J55">
        <f t="shared" si="0"/>
        <v>33.4</v>
      </c>
      <c r="K55">
        <f t="shared" si="1"/>
        <v>321.54999999999995</v>
      </c>
      <c r="M55">
        <f t="shared" si="2"/>
        <v>256.14999999999998</v>
      </c>
      <c r="N55">
        <f t="shared" si="3"/>
        <v>266.14999999999998</v>
      </c>
      <c r="O55" cm="1">
        <f t="array" ref="O55">[2]!PropsSI("P","T",M55,"Q",0,$G$13)</f>
        <v>170000.91143693728</v>
      </c>
      <c r="P55" cm="1">
        <f t="array" ref="P55">[2]!PropsSI("H","P",O55,"T",N55,$G$13)</f>
        <v>360698.73146514298</v>
      </c>
      <c r="Q55" cm="1">
        <f t="array" ref="Q55">[2]!PropsSI("S","P",O55,"T",N55,$G$13)</f>
        <v>1629.8582331222553</v>
      </c>
      <c r="R55" cm="1">
        <f t="array" ref="R55">[2]!PropsSI("D","P",O55,"T",N55,$G$13)</f>
        <v>9.2926033590470212</v>
      </c>
      <c r="T55">
        <f t="shared" si="4"/>
        <v>321.54999999999995</v>
      </c>
      <c r="U55" cm="1">
        <f t="array" ref="U55">[2]!PropsSI("T","P",V55,"S",X55,$G$13)</f>
        <v>327.03368647185903</v>
      </c>
      <c r="V55" cm="1">
        <f t="array" ref="V55">[2]!PropsSI("P","T",T55,"Q",1,$G$13)</f>
        <v>1253337.5107819114</v>
      </c>
      <c r="W55" cm="1">
        <f t="array" ref="W55">[2]!PropsSI("H","P",V55,"S",X55,$G$13)</f>
        <v>398025.63327231776</v>
      </c>
      <c r="X55">
        <f t="shared" si="5"/>
        <v>1629.8582331222553</v>
      </c>
      <c r="Y55" cm="1">
        <f t="array" ref="Y55">[2]!PropsSI("D","P",V55,"S",X55,$G$13)</f>
        <v>69.341880703454748</v>
      </c>
      <c r="AA55">
        <f t="shared" si="6"/>
        <v>321.54999999999995</v>
      </c>
      <c r="AB55" cm="1">
        <f t="array" ref="AB55">[2]!PropsSI("T","P",AC55,"H",AD55,$G$13)</f>
        <v>327.03368647185897</v>
      </c>
      <c r="AC55">
        <f t="shared" si="7"/>
        <v>1253337.5107819114</v>
      </c>
      <c r="AD55">
        <f t="shared" si="8"/>
        <v>398025.63327231776</v>
      </c>
      <c r="AE55" cm="1">
        <f t="array" ref="AE55">[2]!PropsSI("S","P",AC55,"H",AD55,$G$13)</f>
        <v>1629.8582331222551</v>
      </c>
      <c r="AF55" cm="1">
        <f t="array" ref="AF55">[2]!PropsSI("D","P",AC55,"H",AD55,$G$13)</f>
        <v>69.341880703454777</v>
      </c>
      <c r="AH55">
        <f t="shared" si="9"/>
        <v>321.54999999999995</v>
      </c>
      <c r="AI55">
        <f t="shared" si="10"/>
        <v>316.54999999999995</v>
      </c>
      <c r="AJ55" cm="1">
        <f t="array" ref="AJ55">[2]!PropsSI("P","T",AH55,"Q",0,$G$13)</f>
        <v>1253337.5107819114</v>
      </c>
      <c r="AK55" cm="1">
        <f t="array" ref="AK55">[2]!PropsSI("H","P",AJ55,"T",AI55,$G$13)</f>
        <v>259857.07638361296</v>
      </c>
      <c r="AL55" cm="1">
        <f t="array" ref="AL55">[2]!PropsSI("S","P",AJ55,"T",AI55,$G$13)</f>
        <v>1200.1553809352849</v>
      </c>
      <c r="AM55" cm="1">
        <f t="array" ref="AM55">[2]!PropsSI("D","P",AJ55,"T",AI55,$G$13)</f>
        <v>1021.1788299133401</v>
      </c>
      <c r="AO55">
        <f t="shared" si="11"/>
        <v>320.54999999999995</v>
      </c>
      <c r="AP55">
        <f t="shared" si="12"/>
        <v>314.54999999999995</v>
      </c>
      <c r="AQ55" cm="1">
        <f t="array" ref="AQ55">[2]!PropsSI("P","T",AO55,"Q",0,$G$13)</f>
        <v>1223430.0517439209</v>
      </c>
      <c r="AR55" cm="1">
        <f t="array" ref="AR55">[2]!PropsSI("H","P",AQ55,"T",AP55,$G$13)</f>
        <v>256899.62030939886</v>
      </c>
      <c r="AS55" cm="1">
        <f t="array" ref="AS55">[2]!PropsSI("S","P",AQ55,"T",AP55,$G$13)</f>
        <v>1190.8754302237403</v>
      </c>
      <c r="AT55" cm="1">
        <f t="array" ref="AT55">[2]!PropsSI("D","P",AQ55,"T",AP55,$G$13)</f>
        <v>1029.7969424710839</v>
      </c>
      <c r="AV55">
        <f t="shared" si="13"/>
        <v>260.14999999999998</v>
      </c>
      <c r="AW55">
        <f t="shared" si="14"/>
        <v>260.14999999999998</v>
      </c>
      <c r="AX55" cm="1">
        <f t="array" ref="AX55">[2]!PropsSI("P","T",AV55,"Q",0,$G$13)</f>
        <v>198287.49024246493</v>
      </c>
      <c r="AY55">
        <f t="shared" si="15"/>
        <v>256899.62030939886</v>
      </c>
      <c r="AZ55" cm="1">
        <f t="array" ref="AZ55">[2]!PropsSI("S","P",AX55,"H",AY55,$G$13)</f>
        <v>1220.6288197552669</v>
      </c>
      <c r="BA55" cm="1">
        <f t="array" ref="BA55">[2]!PropsSI("D","P",AX55,"H",AY55,$G$13)</f>
        <v>26.008622525781899</v>
      </c>
      <c r="BC55">
        <f t="shared" si="16"/>
        <v>258.14999999999998</v>
      </c>
      <c r="BD55">
        <f t="shared" si="17"/>
        <v>260.14999999999998</v>
      </c>
      <c r="BE55" cm="1">
        <f t="array" ref="BE55">[2]!PropsSI("P","T",BC55,"Q",1,$G$13)</f>
        <v>183723.82814975141</v>
      </c>
      <c r="BF55" cm="1">
        <f t="array" ref="BF55">[2]!PropsSI("H","P",BE55,"T",BD55,$G$13)</f>
        <v>355128.23969601718</v>
      </c>
      <c r="BG55" cm="1">
        <f t="array" ref="BG55">[2]!PropsSI("S","P",BE55,"T",BD55,$G$13)</f>
        <v>1603.3816434342573</v>
      </c>
      <c r="BH55" cm="1">
        <f t="array" ref="BH55">[2]!PropsSI("D","P",BE55,"T",BD55,$G$13)</f>
        <v>10.391805422690133</v>
      </c>
      <c r="BI55">
        <f t="shared" si="18"/>
        <v>98.22861938661832</v>
      </c>
      <c r="BJ55">
        <f t="shared" si="19"/>
        <v>37.326901807174785</v>
      </c>
      <c r="BK55">
        <f t="shared" si="20"/>
        <v>-135.55552119379311</v>
      </c>
      <c r="BL55">
        <f t="shared" si="21"/>
        <v>2.6315770833071745</v>
      </c>
      <c r="BM55">
        <f t="shared" si="22"/>
        <v>4.0717665615141962</v>
      </c>
      <c r="BN55">
        <f t="shared" si="23"/>
        <v>0.64629861352575957</v>
      </c>
      <c r="BO55">
        <f t="shared" si="24"/>
        <v>7.3725340657767209</v>
      </c>
    </row>
    <row r="56" spans="1:67" x14ac:dyDescent="0.3">
      <c r="A56">
        <v>56</v>
      </c>
      <c r="B56" s="76">
        <v>45347</v>
      </c>
      <c r="C56">
        <v>15.18</v>
      </c>
      <c r="D56">
        <v>17</v>
      </c>
      <c r="I56">
        <v>56</v>
      </c>
      <c r="J56">
        <f t="shared" si="0"/>
        <v>33.4</v>
      </c>
      <c r="K56">
        <f t="shared" si="1"/>
        <v>321.54999999999995</v>
      </c>
      <c r="M56">
        <f t="shared" si="2"/>
        <v>256.14999999999998</v>
      </c>
      <c r="N56">
        <f t="shared" si="3"/>
        <v>266.14999999999998</v>
      </c>
      <c r="O56" cm="1">
        <f t="array" ref="O56">[2]!PropsSI("P","T",M56,"Q",0,$G$13)</f>
        <v>170000.91143693728</v>
      </c>
      <c r="P56" cm="1">
        <f t="array" ref="P56">[2]!PropsSI("H","P",O56,"T",N56,$G$13)</f>
        <v>360698.73146514298</v>
      </c>
      <c r="Q56" cm="1">
        <f t="array" ref="Q56">[2]!PropsSI("S","P",O56,"T",N56,$G$13)</f>
        <v>1629.8582331222553</v>
      </c>
      <c r="R56" cm="1">
        <f t="array" ref="R56">[2]!PropsSI("D","P",O56,"T",N56,$G$13)</f>
        <v>9.2926033590470212</v>
      </c>
      <c r="T56">
        <f t="shared" si="4"/>
        <v>321.54999999999995</v>
      </c>
      <c r="U56" cm="1">
        <f t="array" ref="U56">[2]!PropsSI("T","P",V56,"S",X56,$G$13)</f>
        <v>327.03368647185903</v>
      </c>
      <c r="V56" cm="1">
        <f t="array" ref="V56">[2]!PropsSI("P","T",T56,"Q",1,$G$13)</f>
        <v>1253337.5107819114</v>
      </c>
      <c r="W56" cm="1">
        <f t="array" ref="W56">[2]!PropsSI("H","P",V56,"S",X56,$G$13)</f>
        <v>398025.63327231776</v>
      </c>
      <c r="X56">
        <f t="shared" si="5"/>
        <v>1629.8582331222553</v>
      </c>
      <c r="Y56" cm="1">
        <f t="array" ref="Y56">[2]!PropsSI("D","P",V56,"S",X56,$G$13)</f>
        <v>69.341880703454748</v>
      </c>
      <c r="AA56">
        <f t="shared" si="6"/>
        <v>321.54999999999995</v>
      </c>
      <c r="AB56" cm="1">
        <f t="array" ref="AB56">[2]!PropsSI("T","P",AC56,"H",AD56,$G$13)</f>
        <v>327.03368647185897</v>
      </c>
      <c r="AC56">
        <f t="shared" si="7"/>
        <v>1253337.5107819114</v>
      </c>
      <c r="AD56">
        <f t="shared" si="8"/>
        <v>398025.63327231776</v>
      </c>
      <c r="AE56" cm="1">
        <f t="array" ref="AE56">[2]!PropsSI("S","P",AC56,"H",AD56,$G$13)</f>
        <v>1629.8582331222551</v>
      </c>
      <c r="AF56" cm="1">
        <f t="array" ref="AF56">[2]!PropsSI("D","P",AC56,"H",AD56,$G$13)</f>
        <v>69.341880703454777</v>
      </c>
      <c r="AH56">
        <f t="shared" si="9"/>
        <v>321.54999999999995</v>
      </c>
      <c r="AI56">
        <f t="shared" si="10"/>
        <v>316.54999999999995</v>
      </c>
      <c r="AJ56" cm="1">
        <f t="array" ref="AJ56">[2]!PropsSI("P","T",AH56,"Q",0,$G$13)</f>
        <v>1253337.5107819114</v>
      </c>
      <c r="AK56" cm="1">
        <f t="array" ref="AK56">[2]!PropsSI("H","P",AJ56,"T",AI56,$G$13)</f>
        <v>259857.07638361296</v>
      </c>
      <c r="AL56" cm="1">
        <f t="array" ref="AL56">[2]!PropsSI("S","P",AJ56,"T",AI56,$G$13)</f>
        <v>1200.1553809352849</v>
      </c>
      <c r="AM56" cm="1">
        <f t="array" ref="AM56">[2]!PropsSI("D","P",AJ56,"T",AI56,$G$13)</f>
        <v>1021.1788299133401</v>
      </c>
      <c r="AO56">
        <f t="shared" si="11"/>
        <v>320.54999999999995</v>
      </c>
      <c r="AP56">
        <f t="shared" si="12"/>
        <v>314.54999999999995</v>
      </c>
      <c r="AQ56" cm="1">
        <f t="array" ref="AQ56">[2]!PropsSI("P","T",AO56,"Q",0,$G$13)</f>
        <v>1223430.0517439209</v>
      </c>
      <c r="AR56" cm="1">
        <f t="array" ref="AR56">[2]!PropsSI("H","P",AQ56,"T",AP56,$G$13)</f>
        <v>256899.62030939886</v>
      </c>
      <c r="AS56" cm="1">
        <f t="array" ref="AS56">[2]!PropsSI("S","P",AQ56,"T",AP56,$G$13)</f>
        <v>1190.8754302237403</v>
      </c>
      <c r="AT56" cm="1">
        <f t="array" ref="AT56">[2]!PropsSI("D","P",AQ56,"T",AP56,$G$13)</f>
        <v>1029.7969424710839</v>
      </c>
      <c r="AV56">
        <f t="shared" si="13"/>
        <v>260.14999999999998</v>
      </c>
      <c r="AW56">
        <f t="shared" si="14"/>
        <v>260.14999999999998</v>
      </c>
      <c r="AX56" cm="1">
        <f t="array" ref="AX56">[2]!PropsSI("P","T",AV56,"Q",0,$G$13)</f>
        <v>198287.49024246493</v>
      </c>
      <c r="AY56">
        <f t="shared" si="15"/>
        <v>256899.62030939886</v>
      </c>
      <c r="AZ56" cm="1">
        <f t="array" ref="AZ56">[2]!PropsSI("S","P",AX56,"H",AY56,$G$13)</f>
        <v>1220.6288197552669</v>
      </c>
      <c r="BA56" cm="1">
        <f t="array" ref="BA56">[2]!PropsSI("D","P",AX56,"H",AY56,$G$13)</f>
        <v>26.008622525781899</v>
      </c>
      <c r="BC56">
        <f t="shared" si="16"/>
        <v>258.14999999999998</v>
      </c>
      <c r="BD56">
        <f t="shared" si="17"/>
        <v>260.14999999999998</v>
      </c>
      <c r="BE56" cm="1">
        <f t="array" ref="BE56">[2]!PropsSI("P","T",BC56,"Q",1,$G$13)</f>
        <v>183723.82814975141</v>
      </c>
      <c r="BF56" cm="1">
        <f t="array" ref="BF56">[2]!PropsSI("H","P",BE56,"T",BD56,$G$13)</f>
        <v>355128.23969601718</v>
      </c>
      <c r="BG56" cm="1">
        <f t="array" ref="BG56">[2]!PropsSI("S","P",BE56,"T",BD56,$G$13)</f>
        <v>1603.3816434342573</v>
      </c>
      <c r="BH56" cm="1">
        <f t="array" ref="BH56">[2]!PropsSI("D","P",BE56,"T",BD56,$G$13)</f>
        <v>10.391805422690133</v>
      </c>
      <c r="BI56">
        <f t="shared" si="18"/>
        <v>98.22861938661832</v>
      </c>
      <c r="BJ56">
        <f t="shared" si="19"/>
        <v>37.326901807174785</v>
      </c>
      <c r="BK56">
        <f t="shared" si="20"/>
        <v>-135.55552119379311</v>
      </c>
      <c r="BL56">
        <f t="shared" si="21"/>
        <v>2.6315770833071745</v>
      </c>
      <c r="BM56">
        <f t="shared" si="22"/>
        <v>4.0717665615141962</v>
      </c>
      <c r="BN56">
        <f t="shared" si="23"/>
        <v>0.64629861352575957</v>
      </c>
      <c r="BO56">
        <f t="shared" si="24"/>
        <v>7.3725340657767209</v>
      </c>
    </row>
    <row r="57" spans="1:67" x14ac:dyDescent="0.3">
      <c r="A57">
        <v>57</v>
      </c>
      <c r="B57" s="76">
        <v>45348</v>
      </c>
      <c r="C57">
        <v>15.97</v>
      </c>
      <c r="D57">
        <v>17.32</v>
      </c>
      <c r="I57">
        <v>57</v>
      </c>
      <c r="J57">
        <f t="shared" si="0"/>
        <v>33.4</v>
      </c>
      <c r="K57">
        <f t="shared" si="1"/>
        <v>321.54999999999995</v>
      </c>
      <c r="M57">
        <f t="shared" si="2"/>
        <v>256.14999999999998</v>
      </c>
      <c r="N57">
        <f t="shared" si="3"/>
        <v>266.14999999999998</v>
      </c>
      <c r="O57" cm="1">
        <f t="array" ref="O57">[2]!PropsSI("P","T",M57,"Q",0,$G$13)</f>
        <v>170000.91143693728</v>
      </c>
      <c r="P57" cm="1">
        <f t="array" ref="P57">[2]!PropsSI("H","P",O57,"T",N57,$G$13)</f>
        <v>360698.73146514298</v>
      </c>
      <c r="Q57" cm="1">
        <f t="array" ref="Q57">[2]!PropsSI("S","P",O57,"T",N57,$G$13)</f>
        <v>1629.8582331222553</v>
      </c>
      <c r="R57" cm="1">
        <f t="array" ref="R57">[2]!PropsSI("D","P",O57,"T",N57,$G$13)</f>
        <v>9.2926033590470212</v>
      </c>
      <c r="T57">
        <f t="shared" si="4"/>
        <v>321.54999999999995</v>
      </c>
      <c r="U57" cm="1">
        <f t="array" ref="U57">[2]!PropsSI("T","P",V57,"S",X57,$G$13)</f>
        <v>327.03368647185903</v>
      </c>
      <c r="V57" cm="1">
        <f t="array" ref="V57">[2]!PropsSI("P","T",T57,"Q",1,$G$13)</f>
        <v>1253337.5107819114</v>
      </c>
      <c r="W57" cm="1">
        <f t="array" ref="W57">[2]!PropsSI("H","P",V57,"S",X57,$G$13)</f>
        <v>398025.63327231776</v>
      </c>
      <c r="X57">
        <f t="shared" si="5"/>
        <v>1629.8582331222553</v>
      </c>
      <c r="Y57" cm="1">
        <f t="array" ref="Y57">[2]!PropsSI("D","P",V57,"S",X57,$G$13)</f>
        <v>69.341880703454748</v>
      </c>
      <c r="AA57">
        <f t="shared" si="6"/>
        <v>321.54999999999995</v>
      </c>
      <c r="AB57" cm="1">
        <f t="array" ref="AB57">[2]!PropsSI("T","P",AC57,"H",AD57,$G$13)</f>
        <v>327.03368647185897</v>
      </c>
      <c r="AC57">
        <f t="shared" si="7"/>
        <v>1253337.5107819114</v>
      </c>
      <c r="AD57">
        <f t="shared" si="8"/>
        <v>398025.63327231776</v>
      </c>
      <c r="AE57" cm="1">
        <f t="array" ref="AE57">[2]!PropsSI("S","P",AC57,"H",AD57,$G$13)</f>
        <v>1629.8582331222551</v>
      </c>
      <c r="AF57" cm="1">
        <f t="array" ref="AF57">[2]!PropsSI("D","P",AC57,"H",AD57,$G$13)</f>
        <v>69.341880703454777</v>
      </c>
      <c r="AH57">
        <f t="shared" si="9"/>
        <v>321.54999999999995</v>
      </c>
      <c r="AI57">
        <f t="shared" si="10"/>
        <v>316.54999999999995</v>
      </c>
      <c r="AJ57" cm="1">
        <f t="array" ref="AJ57">[2]!PropsSI("P","T",AH57,"Q",0,$G$13)</f>
        <v>1253337.5107819114</v>
      </c>
      <c r="AK57" cm="1">
        <f t="array" ref="AK57">[2]!PropsSI("H","P",AJ57,"T",AI57,$G$13)</f>
        <v>259857.07638361296</v>
      </c>
      <c r="AL57" cm="1">
        <f t="array" ref="AL57">[2]!PropsSI("S","P",AJ57,"T",AI57,$G$13)</f>
        <v>1200.1553809352849</v>
      </c>
      <c r="AM57" cm="1">
        <f t="array" ref="AM57">[2]!PropsSI("D","P",AJ57,"T",AI57,$G$13)</f>
        <v>1021.1788299133401</v>
      </c>
      <c r="AO57">
        <f t="shared" si="11"/>
        <v>320.54999999999995</v>
      </c>
      <c r="AP57">
        <f t="shared" si="12"/>
        <v>314.54999999999995</v>
      </c>
      <c r="AQ57" cm="1">
        <f t="array" ref="AQ57">[2]!PropsSI("P","T",AO57,"Q",0,$G$13)</f>
        <v>1223430.0517439209</v>
      </c>
      <c r="AR57" cm="1">
        <f t="array" ref="AR57">[2]!PropsSI("H","P",AQ57,"T",AP57,$G$13)</f>
        <v>256899.62030939886</v>
      </c>
      <c r="AS57" cm="1">
        <f t="array" ref="AS57">[2]!PropsSI("S","P",AQ57,"T",AP57,$G$13)</f>
        <v>1190.8754302237403</v>
      </c>
      <c r="AT57" cm="1">
        <f t="array" ref="AT57">[2]!PropsSI("D","P",AQ57,"T",AP57,$G$13)</f>
        <v>1029.7969424710839</v>
      </c>
      <c r="AV57">
        <f t="shared" si="13"/>
        <v>260.14999999999998</v>
      </c>
      <c r="AW57">
        <f t="shared" si="14"/>
        <v>260.14999999999998</v>
      </c>
      <c r="AX57" cm="1">
        <f t="array" ref="AX57">[2]!PropsSI("P","T",AV57,"Q",0,$G$13)</f>
        <v>198287.49024246493</v>
      </c>
      <c r="AY57">
        <f t="shared" si="15"/>
        <v>256899.62030939886</v>
      </c>
      <c r="AZ57" cm="1">
        <f t="array" ref="AZ57">[2]!PropsSI("S","P",AX57,"H",AY57,$G$13)</f>
        <v>1220.6288197552669</v>
      </c>
      <c r="BA57" cm="1">
        <f t="array" ref="BA57">[2]!PropsSI("D","P",AX57,"H",AY57,$G$13)</f>
        <v>26.008622525781899</v>
      </c>
      <c r="BC57">
        <f t="shared" si="16"/>
        <v>258.14999999999998</v>
      </c>
      <c r="BD57">
        <f t="shared" si="17"/>
        <v>260.14999999999998</v>
      </c>
      <c r="BE57" cm="1">
        <f t="array" ref="BE57">[2]!PropsSI("P","T",BC57,"Q",1,$G$13)</f>
        <v>183723.82814975141</v>
      </c>
      <c r="BF57" cm="1">
        <f t="array" ref="BF57">[2]!PropsSI("H","P",BE57,"T",BD57,$G$13)</f>
        <v>355128.23969601718</v>
      </c>
      <c r="BG57" cm="1">
        <f t="array" ref="BG57">[2]!PropsSI("S","P",BE57,"T",BD57,$G$13)</f>
        <v>1603.3816434342573</v>
      </c>
      <c r="BH57" cm="1">
        <f t="array" ref="BH57">[2]!PropsSI("D","P",BE57,"T",BD57,$G$13)</f>
        <v>10.391805422690133</v>
      </c>
      <c r="BI57">
        <f t="shared" si="18"/>
        <v>98.22861938661832</v>
      </c>
      <c r="BJ57">
        <f t="shared" si="19"/>
        <v>37.326901807174785</v>
      </c>
      <c r="BK57">
        <f t="shared" si="20"/>
        <v>-135.55552119379311</v>
      </c>
      <c r="BL57">
        <f t="shared" si="21"/>
        <v>2.6315770833071745</v>
      </c>
      <c r="BM57">
        <f t="shared" si="22"/>
        <v>4.0717665615141962</v>
      </c>
      <c r="BN57">
        <f t="shared" si="23"/>
        <v>0.64629861352575957</v>
      </c>
      <c r="BO57">
        <f t="shared" si="24"/>
        <v>7.3725340657767209</v>
      </c>
    </row>
    <row r="58" spans="1:67" x14ac:dyDescent="0.3">
      <c r="A58">
        <v>58</v>
      </c>
      <c r="B58" s="76">
        <v>45349</v>
      </c>
      <c r="C58">
        <v>13.71</v>
      </c>
      <c r="D58">
        <v>14.72</v>
      </c>
      <c r="I58">
        <v>58</v>
      </c>
      <c r="J58">
        <f t="shared" si="0"/>
        <v>33.4</v>
      </c>
      <c r="K58">
        <f t="shared" si="1"/>
        <v>321.54999999999995</v>
      </c>
      <c r="M58">
        <f t="shared" si="2"/>
        <v>256.14999999999998</v>
      </c>
      <c r="N58">
        <f t="shared" si="3"/>
        <v>266.14999999999998</v>
      </c>
      <c r="O58" cm="1">
        <f t="array" ref="O58">[2]!PropsSI("P","T",M58,"Q",0,$G$13)</f>
        <v>170000.91143693728</v>
      </c>
      <c r="P58" cm="1">
        <f t="array" ref="P58">[2]!PropsSI("H","P",O58,"T",N58,$G$13)</f>
        <v>360698.73146514298</v>
      </c>
      <c r="Q58" cm="1">
        <f t="array" ref="Q58">[2]!PropsSI("S","P",O58,"T",N58,$G$13)</f>
        <v>1629.8582331222553</v>
      </c>
      <c r="R58" cm="1">
        <f t="array" ref="R58">[2]!PropsSI("D","P",O58,"T",N58,$G$13)</f>
        <v>9.2926033590470212</v>
      </c>
      <c r="T58">
        <f t="shared" si="4"/>
        <v>321.54999999999995</v>
      </c>
      <c r="U58" cm="1">
        <f t="array" ref="U58">[2]!PropsSI("T","P",V58,"S",X58,$G$13)</f>
        <v>327.03368647185903</v>
      </c>
      <c r="V58" cm="1">
        <f t="array" ref="V58">[2]!PropsSI("P","T",T58,"Q",1,$G$13)</f>
        <v>1253337.5107819114</v>
      </c>
      <c r="W58" cm="1">
        <f t="array" ref="W58">[2]!PropsSI("H","P",V58,"S",X58,$G$13)</f>
        <v>398025.63327231776</v>
      </c>
      <c r="X58">
        <f t="shared" si="5"/>
        <v>1629.8582331222553</v>
      </c>
      <c r="Y58" cm="1">
        <f t="array" ref="Y58">[2]!PropsSI("D","P",V58,"S",X58,$G$13)</f>
        <v>69.341880703454748</v>
      </c>
      <c r="AA58">
        <f t="shared" si="6"/>
        <v>321.54999999999995</v>
      </c>
      <c r="AB58" cm="1">
        <f t="array" ref="AB58">[2]!PropsSI("T","P",AC58,"H",AD58,$G$13)</f>
        <v>327.03368647185897</v>
      </c>
      <c r="AC58">
        <f t="shared" si="7"/>
        <v>1253337.5107819114</v>
      </c>
      <c r="AD58">
        <f t="shared" si="8"/>
        <v>398025.63327231776</v>
      </c>
      <c r="AE58" cm="1">
        <f t="array" ref="AE58">[2]!PropsSI("S","P",AC58,"H",AD58,$G$13)</f>
        <v>1629.8582331222551</v>
      </c>
      <c r="AF58" cm="1">
        <f t="array" ref="AF58">[2]!PropsSI("D","P",AC58,"H",AD58,$G$13)</f>
        <v>69.341880703454777</v>
      </c>
      <c r="AH58">
        <f t="shared" si="9"/>
        <v>321.54999999999995</v>
      </c>
      <c r="AI58">
        <f t="shared" si="10"/>
        <v>316.54999999999995</v>
      </c>
      <c r="AJ58" cm="1">
        <f t="array" ref="AJ58">[2]!PropsSI("P","T",AH58,"Q",0,$G$13)</f>
        <v>1253337.5107819114</v>
      </c>
      <c r="AK58" cm="1">
        <f t="array" ref="AK58">[2]!PropsSI("H","P",AJ58,"T",AI58,$G$13)</f>
        <v>259857.07638361296</v>
      </c>
      <c r="AL58" cm="1">
        <f t="array" ref="AL58">[2]!PropsSI("S","P",AJ58,"T",AI58,$G$13)</f>
        <v>1200.1553809352849</v>
      </c>
      <c r="AM58" cm="1">
        <f t="array" ref="AM58">[2]!PropsSI("D","P",AJ58,"T",AI58,$G$13)</f>
        <v>1021.1788299133401</v>
      </c>
      <c r="AO58">
        <f t="shared" si="11"/>
        <v>320.54999999999995</v>
      </c>
      <c r="AP58">
        <f t="shared" si="12"/>
        <v>314.54999999999995</v>
      </c>
      <c r="AQ58" cm="1">
        <f t="array" ref="AQ58">[2]!PropsSI("P","T",AO58,"Q",0,$G$13)</f>
        <v>1223430.0517439209</v>
      </c>
      <c r="AR58" cm="1">
        <f t="array" ref="AR58">[2]!PropsSI("H","P",AQ58,"T",AP58,$G$13)</f>
        <v>256899.62030939886</v>
      </c>
      <c r="AS58" cm="1">
        <f t="array" ref="AS58">[2]!PropsSI("S","P",AQ58,"T",AP58,$G$13)</f>
        <v>1190.8754302237403</v>
      </c>
      <c r="AT58" cm="1">
        <f t="array" ref="AT58">[2]!PropsSI("D","P",AQ58,"T",AP58,$G$13)</f>
        <v>1029.7969424710839</v>
      </c>
      <c r="AV58">
        <f t="shared" si="13"/>
        <v>260.14999999999998</v>
      </c>
      <c r="AW58">
        <f t="shared" si="14"/>
        <v>260.14999999999998</v>
      </c>
      <c r="AX58" cm="1">
        <f t="array" ref="AX58">[2]!PropsSI("P","T",AV58,"Q",0,$G$13)</f>
        <v>198287.49024246493</v>
      </c>
      <c r="AY58">
        <f t="shared" si="15"/>
        <v>256899.62030939886</v>
      </c>
      <c r="AZ58" cm="1">
        <f t="array" ref="AZ58">[2]!PropsSI("S","P",AX58,"H",AY58,$G$13)</f>
        <v>1220.6288197552669</v>
      </c>
      <c r="BA58" cm="1">
        <f t="array" ref="BA58">[2]!PropsSI("D","P",AX58,"H",AY58,$G$13)</f>
        <v>26.008622525781899</v>
      </c>
      <c r="BC58">
        <f t="shared" si="16"/>
        <v>258.14999999999998</v>
      </c>
      <c r="BD58">
        <f t="shared" si="17"/>
        <v>260.14999999999998</v>
      </c>
      <c r="BE58" cm="1">
        <f t="array" ref="BE58">[2]!PropsSI("P","T",BC58,"Q",1,$G$13)</f>
        <v>183723.82814975141</v>
      </c>
      <c r="BF58" cm="1">
        <f t="array" ref="BF58">[2]!PropsSI("H","P",BE58,"T",BD58,$G$13)</f>
        <v>355128.23969601718</v>
      </c>
      <c r="BG58" cm="1">
        <f t="array" ref="BG58">[2]!PropsSI("S","P",BE58,"T",BD58,$G$13)</f>
        <v>1603.3816434342573</v>
      </c>
      <c r="BH58" cm="1">
        <f t="array" ref="BH58">[2]!PropsSI("D","P",BE58,"T",BD58,$G$13)</f>
        <v>10.391805422690133</v>
      </c>
      <c r="BI58">
        <f t="shared" si="18"/>
        <v>98.22861938661832</v>
      </c>
      <c r="BJ58">
        <f t="shared" si="19"/>
        <v>37.326901807174785</v>
      </c>
      <c r="BK58">
        <f t="shared" si="20"/>
        <v>-135.55552119379311</v>
      </c>
      <c r="BL58">
        <f t="shared" si="21"/>
        <v>2.6315770833071745</v>
      </c>
      <c r="BM58">
        <f t="shared" si="22"/>
        <v>4.0717665615141962</v>
      </c>
      <c r="BN58">
        <f t="shared" si="23"/>
        <v>0.64629861352575957</v>
      </c>
      <c r="BO58">
        <f t="shared" si="24"/>
        <v>7.3725340657767209</v>
      </c>
    </row>
    <row r="59" spans="1:67" x14ac:dyDescent="0.3">
      <c r="A59">
        <v>59</v>
      </c>
      <c r="B59" s="76">
        <v>45350</v>
      </c>
      <c r="C59">
        <v>12.66</v>
      </c>
      <c r="D59">
        <v>13.74</v>
      </c>
      <c r="I59">
        <v>59</v>
      </c>
      <c r="J59">
        <f t="shared" si="0"/>
        <v>33.4</v>
      </c>
      <c r="K59">
        <f t="shared" si="1"/>
        <v>321.54999999999995</v>
      </c>
      <c r="M59">
        <f t="shared" si="2"/>
        <v>256.14999999999998</v>
      </c>
      <c r="N59">
        <f t="shared" si="3"/>
        <v>266.14999999999998</v>
      </c>
      <c r="O59" cm="1">
        <f t="array" ref="O59">[2]!PropsSI("P","T",M59,"Q",0,$G$13)</f>
        <v>170000.91143693728</v>
      </c>
      <c r="P59" cm="1">
        <f t="array" ref="P59">[2]!PropsSI("H","P",O59,"T",N59,$G$13)</f>
        <v>360698.73146514298</v>
      </c>
      <c r="Q59" cm="1">
        <f t="array" ref="Q59">[2]!PropsSI("S","P",O59,"T",N59,$G$13)</f>
        <v>1629.8582331222553</v>
      </c>
      <c r="R59" cm="1">
        <f t="array" ref="R59">[2]!PropsSI("D","P",O59,"T",N59,$G$13)</f>
        <v>9.2926033590470212</v>
      </c>
      <c r="T59">
        <f t="shared" si="4"/>
        <v>321.54999999999995</v>
      </c>
      <c r="U59" cm="1">
        <f t="array" ref="U59">[2]!PropsSI("T","P",V59,"S",X59,$G$13)</f>
        <v>327.03368647185903</v>
      </c>
      <c r="V59" cm="1">
        <f t="array" ref="V59">[2]!PropsSI("P","T",T59,"Q",1,$G$13)</f>
        <v>1253337.5107819114</v>
      </c>
      <c r="W59" cm="1">
        <f t="array" ref="W59">[2]!PropsSI("H","P",V59,"S",X59,$G$13)</f>
        <v>398025.63327231776</v>
      </c>
      <c r="X59">
        <f t="shared" si="5"/>
        <v>1629.8582331222553</v>
      </c>
      <c r="Y59" cm="1">
        <f t="array" ref="Y59">[2]!PropsSI("D","P",V59,"S",X59,$G$13)</f>
        <v>69.341880703454748</v>
      </c>
      <c r="AA59">
        <f t="shared" si="6"/>
        <v>321.54999999999995</v>
      </c>
      <c r="AB59" cm="1">
        <f t="array" ref="AB59">[2]!PropsSI("T","P",AC59,"H",AD59,$G$13)</f>
        <v>327.03368647185897</v>
      </c>
      <c r="AC59">
        <f t="shared" si="7"/>
        <v>1253337.5107819114</v>
      </c>
      <c r="AD59">
        <f t="shared" si="8"/>
        <v>398025.63327231776</v>
      </c>
      <c r="AE59" cm="1">
        <f t="array" ref="AE59">[2]!PropsSI("S","P",AC59,"H",AD59,$G$13)</f>
        <v>1629.8582331222551</v>
      </c>
      <c r="AF59" cm="1">
        <f t="array" ref="AF59">[2]!PropsSI("D","P",AC59,"H",AD59,$G$13)</f>
        <v>69.341880703454777</v>
      </c>
      <c r="AH59">
        <f t="shared" si="9"/>
        <v>321.54999999999995</v>
      </c>
      <c r="AI59">
        <f t="shared" si="10"/>
        <v>316.54999999999995</v>
      </c>
      <c r="AJ59" cm="1">
        <f t="array" ref="AJ59">[2]!PropsSI("P","T",AH59,"Q",0,$G$13)</f>
        <v>1253337.5107819114</v>
      </c>
      <c r="AK59" cm="1">
        <f t="array" ref="AK59">[2]!PropsSI("H","P",AJ59,"T",AI59,$G$13)</f>
        <v>259857.07638361296</v>
      </c>
      <c r="AL59" cm="1">
        <f t="array" ref="AL59">[2]!PropsSI("S","P",AJ59,"T",AI59,$G$13)</f>
        <v>1200.1553809352849</v>
      </c>
      <c r="AM59" cm="1">
        <f t="array" ref="AM59">[2]!PropsSI("D","P",AJ59,"T",AI59,$G$13)</f>
        <v>1021.1788299133401</v>
      </c>
      <c r="AO59">
        <f t="shared" si="11"/>
        <v>320.54999999999995</v>
      </c>
      <c r="AP59">
        <f t="shared" si="12"/>
        <v>314.54999999999995</v>
      </c>
      <c r="AQ59" cm="1">
        <f t="array" ref="AQ59">[2]!PropsSI("P","T",AO59,"Q",0,$G$13)</f>
        <v>1223430.0517439209</v>
      </c>
      <c r="AR59" cm="1">
        <f t="array" ref="AR59">[2]!PropsSI("H","P",AQ59,"T",AP59,$G$13)</f>
        <v>256899.62030939886</v>
      </c>
      <c r="AS59" cm="1">
        <f t="array" ref="AS59">[2]!PropsSI("S","P",AQ59,"T",AP59,$G$13)</f>
        <v>1190.8754302237403</v>
      </c>
      <c r="AT59" cm="1">
        <f t="array" ref="AT59">[2]!PropsSI("D","P",AQ59,"T",AP59,$G$13)</f>
        <v>1029.7969424710839</v>
      </c>
      <c r="AV59">
        <f t="shared" si="13"/>
        <v>260.14999999999998</v>
      </c>
      <c r="AW59">
        <f t="shared" si="14"/>
        <v>260.14999999999998</v>
      </c>
      <c r="AX59" cm="1">
        <f t="array" ref="AX59">[2]!PropsSI("P","T",AV59,"Q",0,$G$13)</f>
        <v>198287.49024246493</v>
      </c>
      <c r="AY59">
        <f t="shared" si="15"/>
        <v>256899.62030939886</v>
      </c>
      <c r="AZ59" cm="1">
        <f t="array" ref="AZ59">[2]!PropsSI("S","P",AX59,"H",AY59,$G$13)</f>
        <v>1220.6288197552669</v>
      </c>
      <c r="BA59" cm="1">
        <f t="array" ref="BA59">[2]!PropsSI("D","P",AX59,"H",AY59,$G$13)</f>
        <v>26.008622525781899</v>
      </c>
      <c r="BC59">
        <f t="shared" si="16"/>
        <v>258.14999999999998</v>
      </c>
      <c r="BD59">
        <f t="shared" si="17"/>
        <v>260.14999999999998</v>
      </c>
      <c r="BE59" cm="1">
        <f t="array" ref="BE59">[2]!PropsSI("P","T",BC59,"Q",1,$G$13)</f>
        <v>183723.82814975141</v>
      </c>
      <c r="BF59" cm="1">
        <f t="array" ref="BF59">[2]!PropsSI("H","P",BE59,"T",BD59,$G$13)</f>
        <v>355128.23969601718</v>
      </c>
      <c r="BG59" cm="1">
        <f t="array" ref="BG59">[2]!PropsSI("S","P",BE59,"T",BD59,$G$13)</f>
        <v>1603.3816434342573</v>
      </c>
      <c r="BH59" cm="1">
        <f t="array" ref="BH59">[2]!PropsSI("D","P",BE59,"T",BD59,$G$13)</f>
        <v>10.391805422690133</v>
      </c>
      <c r="BI59">
        <f t="shared" si="18"/>
        <v>98.22861938661832</v>
      </c>
      <c r="BJ59">
        <f t="shared" si="19"/>
        <v>37.326901807174785</v>
      </c>
      <c r="BK59">
        <f t="shared" si="20"/>
        <v>-135.55552119379311</v>
      </c>
      <c r="BL59">
        <f t="shared" si="21"/>
        <v>2.6315770833071745</v>
      </c>
      <c r="BM59">
        <f t="shared" si="22"/>
        <v>4.0717665615141962</v>
      </c>
      <c r="BN59">
        <f t="shared" si="23"/>
        <v>0.64629861352575957</v>
      </c>
      <c r="BO59">
        <f t="shared" si="24"/>
        <v>7.3725340657767209</v>
      </c>
    </row>
    <row r="60" spans="1:67" x14ac:dyDescent="0.3">
      <c r="A60">
        <v>60</v>
      </c>
      <c r="B60" s="76">
        <v>45351</v>
      </c>
      <c r="C60">
        <v>14.55</v>
      </c>
      <c r="D60">
        <v>15.66</v>
      </c>
      <c r="I60">
        <v>60</v>
      </c>
      <c r="J60">
        <f t="shared" si="0"/>
        <v>33.4</v>
      </c>
      <c r="K60">
        <f t="shared" si="1"/>
        <v>321.54999999999995</v>
      </c>
      <c r="M60">
        <f t="shared" si="2"/>
        <v>256.14999999999998</v>
      </c>
      <c r="N60">
        <f t="shared" si="3"/>
        <v>266.14999999999998</v>
      </c>
      <c r="O60" cm="1">
        <f t="array" ref="O60">[2]!PropsSI("P","T",M60,"Q",0,$G$13)</f>
        <v>170000.91143693728</v>
      </c>
      <c r="P60" cm="1">
        <f t="array" ref="P60">[2]!PropsSI("H","P",O60,"T",N60,$G$13)</f>
        <v>360698.73146514298</v>
      </c>
      <c r="Q60" cm="1">
        <f t="array" ref="Q60">[2]!PropsSI("S","P",O60,"T",N60,$G$13)</f>
        <v>1629.8582331222553</v>
      </c>
      <c r="R60" cm="1">
        <f t="array" ref="R60">[2]!PropsSI("D","P",O60,"T",N60,$G$13)</f>
        <v>9.2926033590470212</v>
      </c>
      <c r="T60">
        <f t="shared" si="4"/>
        <v>321.54999999999995</v>
      </c>
      <c r="U60" cm="1">
        <f t="array" ref="U60">[2]!PropsSI("T","P",V60,"S",X60,$G$13)</f>
        <v>327.03368647185903</v>
      </c>
      <c r="V60" cm="1">
        <f t="array" ref="V60">[2]!PropsSI("P","T",T60,"Q",1,$G$13)</f>
        <v>1253337.5107819114</v>
      </c>
      <c r="W60" cm="1">
        <f t="array" ref="W60">[2]!PropsSI("H","P",V60,"S",X60,$G$13)</f>
        <v>398025.63327231776</v>
      </c>
      <c r="X60">
        <f t="shared" si="5"/>
        <v>1629.8582331222553</v>
      </c>
      <c r="Y60" cm="1">
        <f t="array" ref="Y60">[2]!PropsSI("D","P",V60,"S",X60,$G$13)</f>
        <v>69.341880703454748</v>
      </c>
      <c r="AA60">
        <f t="shared" si="6"/>
        <v>321.54999999999995</v>
      </c>
      <c r="AB60" cm="1">
        <f t="array" ref="AB60">[2]!PropsSI("T","P",AC60,"H",AD60,$G$13)</f>
        <v>327.03368647185897</v>
      </c>
      <c r="AC60">
        <f t="shared" si="7"/>
        <v>1253337.5107819114</v>
      </c>
      <c r="AD60">
        <f t="shared" si="8"/>
        <v>398025.63327231776</v>
      </c>
      <c r="AE60" cm="1">
        <f t="array" ref="AE60">[2]!PropsSI("S","P",AC60,"H",AD60,$G$13)</f>
        <v>1629.8582331222551</v>
      </c>
      <c r="AF60" cm="1">
        <f t="array" ref="AF60">[2]!PropsSI("D","P",AC60,"H",AD60,$G$13)</f>
        <v>69.341880703454777</v>
      </c>
      <c r="AH60">
        <f t="shared" si="9"/>
        <v>321.54999999999995</v>
      </c>
      <c r="AI60">
        <f t="shared" si="10"/>
        <v>316.54999999999995</v>
      </c>
      <c r="AJ60" cm="1">
        <f t="array" ref="AJ60">[2]!PropsSI("P","T",AH60,"Q",0,$G$13)</f>
        <v>1253337.5107819114</v>
      </c>
      <c r="AK60" cm="1">
        <f t="array" ref="AK60">[2]!PropsSI("H","P",AJ60,"T",AI60,$G$13)</f>
        <v>259857.07638361296</v>
      </c>
      <c r="AL60" cm="1">
        <f t="array" ref="AL60">[2]!PropsSI("S","P",AJ60,"T",AI60,$G$13)</f>
        <v>1200.1553809352849</v>
      </c>
      <c r="AM60" cm="1">
        <f t="array" ref="AM60">[2]!PropsSI("D","P",AJ60,"T",AI60,$G$13)</f>
        <v>1021.1788299133401</v>
      </c>
      <c r="AO60">
        <f t="shared" si="11"/>
        <v>320.54999999999995</v>
      </c>
      <c r="AP60">
        <f t="shared" si="12"/>
        <v>314.54999999999995</v>
      </c>
      <c r="AQ60" cm="1">
        <f t="array" ref="AQ60">[2]!PropsSI("P","T",AO60,"Q",0,$G$13)</f>
        <v>1223430.0517439209</v>
      </c>
      <c r="AR60" cm="1">
        <f t="array" ref="AR60">[2]!PropsSI("H","P",AQ60,"T",AP60,$G$13)</f>
        <v>256899.62030939886</v>
      </c>
      <c r="AS60" cm="1">
        <f t="array" ref="AS60">[2]!PropsSI("S","P",AQ60,"T",AP60,$G$13)</f>
        <v>1190.8754302237403</v>
      </c>
      <c r="AT60" cm="1">
        <f t="array" ref="AT60">[2]!PropsSI("D","P",AQ60,"T",AP60,$G$13)</f>
        <v>1029.7969424710839</v>
      </c>
      <c r="AV60">
        <f t="shared" si="13"/>
        <v>260.14999999999998</v>
      </c>
      <c r="AW60">
        <f t="shared" si="14"/>
        <v>260.14999999999998</v>
      </c>
      <c r="AX60" cm="1">
        <f t="array" ref="AX60">[2]!PropsSI("P","T",AV60,"Q",0,$G$13)</f>
        <v>198287.49024246493</v>
      </c>
      <c r="AY60">
        <f t="shared" si="15"/>
        <v>256899.62030939886</v>
      </c>
      <c r="AZ60" cm="1">
        <f t="array" ref="AZ60">[2]!PropsSI("S","P",AX60,"H",AY60,$G$13)</f>
        <v>1220.6288197552669</v>
      </c>
      <c r="BA60" cm="1">
        <f t="array" ref="BA60">[2]!PropsSI("D","P",AX60,"H",AY60,$G$13)</f>
        <v>26.008622525781899</v>
      </c>
      <c r="BC60">
        <f t="shared" si="16"/>
        <v>258.14999999999998</v>
      </c>
      <c r="BD60">
        <f t="shared" si="17"/>
        <v>260.14999999999998</v>
      </c>
      <c r="BE60" cm="1">
        <f t="array" ref="BE60">[2]!PropsSI("P","T",BC60,"Q",1,$G$13)</f>
        <v>183723.82814975141</v>
      </c>
      <c r="BF60" cm="1">
        <f t="array" ref="BF60">[2]!PropsSI("H","P",BE60,"T",BD60,$G$13)</f>
        <v>355128.23969601718</v>
      </c>
      <c r="BG60" cm="1">
        <f t="array" ref="BG60">[2]!PropsSI("S","P",BE60,"T",BD60,$G$13)</f>
        <v>1603.3816434342573</v>
      </c>
      <c r="BH60" cm="1">
        <f t="array" ref="BH60">[2]!PropsSI("D","P",BE60,"T",BD60,$G$13)</f>
        <v>10.391805422690133</v>
      </c>
      <c r="BI60">
        <f t="shared" si="18"/>
        <v>98.22861938661832</v>
      </c>
      <c r="BJ60">
        <f t="shared" si="19"/>
        <v>37.326901807174785</v>
      </c>
      <c r="BK60">
        <f t="shared" si="20"/>
        <v>-135.55552119379311</v>
      </c>
      <c r="BL60">
        <f t="shared" si="21"/>
        <v>2.6315770833071745</v>
      </c>
      <c r="BM60">
        <f t="shared" si="22"/>
        <v>4.0717665615141962</v>
      </c>
      <c r="BN60">
        <f t="shared" si="23"/>
        <v>0.64629861352575957</v>
      </c>
      <c r="BO60">
        <f t="shared" si="24"/>
        <v>7.3725340657767209</v>
      </c>
    </row>
    <row r="61" spans="1:67" x14ac:dyDescent="0.3">
      <c r="A61">
        <v>61</v>
      </c>
      <c r="B61" s="76">
        <v>45352</v>
      </c>
      <c r="C61">
        <v>13.79</v>
      </c>
      <c r="D61">
        <v>14.63</v>
      </c>
      <c r="I61">
        <v>61</v>
      </c>
      <c r="J61">
        <f t="shared" si="0"/>
        <v>33.4</v>
      </c>
      <c r="K61">
        <f t="shared" si="1"/>
        <v>321.54999999999995</v>
      </c>
      <c r="M61">
        <f t="shared" si="2"/>
        <v>256.14999999999998</v>
      </c>
      <c r="N61">
        <f t="shared" si="3"/>
        <v>266.14999999999998</v>
      </c>
      <c r="O61" cm="1">
        <f t="array" ref="O61">[2]!PropsSI("P","T",M61,"Q",0,$G$13)</f>
        <v>170000.91143693728</v>
      </c>
      <c r="P61" cm="1">
        <f t="array" ref="P61">[2]!PropsSI("H","P",O61,"T",N61,$G$13)</f>
        <v>360698.73146514298</v>
      </c>
      <c r="Q61" cm="1">
        <f t="array" ref="Q61">[2]!PropsSI("S","P",O61,"T",N61,$G$13)</f>
        <v>1629.8582331222553</v>
      </c>
      <c r="R61" cm="1">
        <f t="array" ref="R61">[2]!PropsSI("D","P",O61,"T",N61,$G$13)</f>
        <v>9.2926033590470212</v>
      </c>
      <c r="T61">
        <f t="shared" si="4"/>
        <v>321.54999999999995</v>
      </c>
      <c r="U61" cm="1">
        <f t="array" ref="U61">[2]!PropsSI("T","P",V61,"S",X61,$G$13)</f>
        <v>327.03368647185903</v>
      </c>
      <c r="V61" cm="1">
        <f t="array" ref="V61">[2]!PropsSI("P","T",T61,"Q",1,$G$13)</f>
        <v>1253337.5107819114</v>
      </c>
      <c r="W61" cm="1">
        <f t="array" ref="W61">[2]!PropsSI("H","P",V61,"S",X61,$G$13)</f>
        <v>398025.63327231776</v>
      </c>
      <c r="X61">
        <f t="shared" si="5"/>
        <v>1629.8582331222553</v>
      </c>
      <c r="Y61" cm="1">
        <f t="array" ref="Y61">[2]!PropsSI("D","P",V61,"S",X61,$G$13)</f>
        <v>69.341880703454748</v>
      </c>
      <c r="AA61">
        <f t="shared" si="6"/>
        <v>321.54999999999995</v>
      </c>
      <c r="AB61" cm="1">
        <f t="array" ref="AB61">[2]!PropsSI("T","P",AC61,"H",AD61,$G$13)</f>
        <v>327.03368647185897</v>
      </c>
      <c r="AC61">
        <f t="shared" si="7"/>
        <v>1253337.5107819114</v>
      </c>
      <c r="AD61">
        <f t="shared" si="8"/>
        <v>398025.63327231776</v>
      </c>
      <c r="AE61" cm="1">
        <f t="array" ref="AE61">[2]!PropsSI("S","P",AC61,"H",AD61,$G$13)</f>
        <v>1629.8582331222551</v>
      </c>
      <c r="AF61" cm="1">
        <f t="array" ref="AF61">[2]!PropsSI("D","P",AC61,"H",AD61,$G$13)</f>
        <v>69.341880703454777</v>
      </c>
      <c r="AH61">
        <f t="shared" si="9"/>
        <v>321.54999999999995</v>
      </c>
      <c r="AI61">
        <f t="shared" si="10"/>
        <v>316.54999999999995</v>
      </c>
      <c r="AJ61" cm="1">
        <f t="array" ref="AJ61">[2]!PropsSI("P","T",AH61,"Q",0,$G$13)</f>
        <v>1253337.5107819114</v>
      </c>
      <c r="AK61" cm="1">
        <f t="array" ref="AK61">[2]!PropsSI("H","P",AJ61,"T",AI61,$G$13)</f>
        <v>259857.07638361296</v>
      </c>
      <c r="AL61" cm="1">
        <f t="array" ref="AL61">[2]!PropsSI("S","P",AJ61,"T",AI61,$G$13)</f>
        <v>1200.1553809352849</v>
      </c>
      <c r="AM61" cm="1">
        <f t="array" ref="AM61">[2]!PropsSI("D","P",AJ61,"T",AI61,$G$13)</f>
        <v>1021.1788299133401</v>
      </c>
      <c r="AO61">
        <f t="shared" si="11"/>
        <v>320.54999999999995</v>
      </c>
      <c r="AP61">
        <f t="shared" si="12"/>
        <v>314.54999999999995</v>
      </c>
      <c r="AQ61" cm="1">
        <f t="array" ref="AQ61">[2]!PropsSI("P","T",AO61,"Q",0,$G$13)</f>
        <v>1223430.0517439209</v>
      </c>
      <c r="AR61" cm="1">
        <f t="array" ref="AR61">[2]!PropsSI("H","P",AQ61,"T",AP61,$G$13)</f>
        <v>256899.62030939886</v>
      </c>
      <c r="AS61" cm="1">
        <f t="array" ref="AS61">[2]!PropsSI("S","P",AQ61,"T",AP61,$G$13)</f>
        <v>1190.8754302237403</v>
      </c>
      <c r="AT61" cm="1">
        <f t="array" ref="AT61">[2]!PropsSI("D","P",AQ61,"T",AP61,$G$13)</f>
        <v>1029.7969424710839</v>
      </c>
      <c r="AV61">
        <f t="shared" si="13"/>
        <v>260.14999999999998</v>
      </c>
      <c r="AW61">
        <f t="shared" si="14"/>
        <v>260.14999999999998</v>
      </c>
      <c r="AX61" cm="1">
        <f t="array" ref="AX61">[2]!PropsSI("P","T",AV61,"Q",0,$G$13)</f>
        <v>198287.49024246493</v>
      </c>
      <c r="AY61">
        <f t="shared" si="15"/>
        <v>256899.62030939886</v>
      </c>
      <c r="AZ61" cm="1">
        <f t="array" ref="AZ61">[2]!PropsSI("S","P",AX61,"H",AY61,$G$13)</f>
        <v>1220.6288197552669</v>
      </c>
      <c r="BA61" cm="1">
        <f t="array" ref="BA61">[2]!PropsSI("D","P",AX61,"H",AY61,$G$13)</f>
        <v>26.008622525781899</v>
      </c>
      <c r="BC61">
        <f t="shared" si="16"/>
        <v>258.14999999999998</v>
      </c>
      <c r="BD61">
        <f t="shared" si="17"/>
        <v>260.14999999999998</v>
      </c>
      <c r="BE61" cm="1">
        <f t="array" ref="BE61">[2]!PropsSI("P","T",BC61,"Q",1,$G$13)</f>
        <v>183723.82814975141</v>
      </c>
      <c r="BF61" cm="1">
        <f t="array" ref="BF61">[2]!PropsSI("H","P",BE61,"T",BD61,$G$13)</f>
        <v>355128.23969601718</v>
      </c>
      <c r="BG61" cm="1">
        <f t="array" ref="BG61">[2]!PropsSI("S","P",BE61,"T",BD61,$G$13)</f>
        <v>1603.3816434342573</v>
      </c>
      <c r="BH61" cm="1">
        <f t="array" ref="BH61">[2]!PropsSI("D","P",BE61,"T",BD61,$G$13)</f>
        <v>10.391805422690133</v>
      </c>
      <c r="BI61">
        <f t="shared" si="18"/>
        <v>98.22861938661832</v>
      </c>
      <c r="BJ61">
        <f t="shared" si="19"/>
        <v>37.326901807174785</v>
      </c>
      <c r="BK61">
        <f t="shared" si="20"/>
        <v>-135.55552119379311</v>
      </c>
      <c r="BL61">
        <f t="shared" si="21"/>
        <v>2.6315770833071745</v>
      </c>
      <c r="BM61">
        <f t="shared" si="22"/>
        <v>4.0717665615141962</v>
      </c>
      <c r="BN61">
        <f t="shared" si="23"/>
        <v>0.64629861352575957</v>
      </c>
      <c r="BO61">
        <f t="shared" si="24"/>
        <v>7.3725340657767209</v>
      </c>
    </row>
    <row r="62" spans="1:67" x14ac:dyDescent="0.3">
      <c r="A62">
        <v>62</v>
      </c>
      <c r="B62" s="76">
        <v>45353</v>
      </c>
      <c r="C62">
        <v>14.84</v>
      </c>
      <c r="D62">
        <v>17.48</v>
      </c>
      <c r="I62">
        <v>62</v>
      </c>
      <c r="J62">
        <f t="shared" si="0"/>
        <v>33.4</v>
      </c>
      <c r="K62">
        <f t="shared" si="1"/>
        <v>321.54999999999995</v>
      </c>
      <c r="M62">
        <f t="shared" si="2"/>
        <v>256.14999999999998</v>
      </c>
      <c r="N62">
        <f t="shared" si="3"/>
        <v>266.14999999999998</v>
      </c>
      <c r="O62" cm="1">
        <f t="array" ref="O62">[2]!PropsSI("P","T",M62,"Q",0,$G$13)</f>
        <v>170000.91143693728</v>
      </c>
      <c r="P62" cm="1">
        <f t="array" ref="P62">[2]!PropsSI("H","P",O62,"T",N62,$G$13)</f>
        <v>360698.73146514298</v>
      </c>
      <c r="Q62" cm="1">
        <f t="array" ref="Q62">[2]!PropsSI("S","P",O62,"T",N62,$G$13)</f>
        <v>1629.8582331222553</v>
      </c>
      <c r="R62" cm="1">
        <f t="array" ref="R62">[2]!PropsSI("D","P",O62,"T",N62,$G$13)</f>
        <v>9.2926033590470212</v>
      </c>
      <c r="T62">
        <f t="shared" si="4"/>
        <v>321.54999999999995</v>
      </c>
      <c r="U62" cm="1">
        <f t="array" ref="U62">[2]!PropsSI("T","P",V62,"S",X62,$G$13)</f>
        <v>327.03368647185903</v>
      </c>
      <c r="V62" cm="1">
        <f t="array" ref="V62">[2]!PropsSI("P","T",T62,"Q",1,$G$13)</f>
        <v>1253337.5107819114</v>
      </c>
      <c r="W62" cm="1">
        <f t="array" ref="W62">[2]!PropsSI("H","P",V62,"S",X62,$G$13)</f>
        <v>398025.63327231776</v>
      </c>
      <c r="X62">
        <f t="shared" si="5"/>
        <v>1629.8582331222553</v>
      </c>
      <c r="Y62" cm="1">
        <f t="array" ref="Y62">[2]!PropsSI("D","P",V62,"S",X62,$G$13)</f>
        <v>69.341880703454748</v>
      </c>
      <c r="AA62">
        <f t="shared" si="6"/>
        <v>321.54999999999995</v>
      </c>
      <c r="AB62" cm="1">
        <f t="array" ref="AB62">[2]!PropsSI("T","P",AC62,"H",AD62,$G$13)</f>
        <v>327.03368647185897</v>
      </c>
      <c r="AC62">
        <f t="shared" si="7"/>
        <v>1253337.5107819114</v>
      </c>
      <c r="AD62">
        <f t="shared" si="8"/>
        <v>398025.63327231776</v>
      </c>
      <c r="AE62" cm="1">
        <f t="array" ref="AE62">[2]!PropsSI("S","P",AC62,"H",AD62,$G$13)</f>
        <v>1629.8582331222551</v>
      </c>
      <c r="AF62" cm="1">
        <f t="array" ref="AF62">[2]!PropsSI("D","P",AC62,"H",AD62,$G$13)</f>
        <v>69.341880703454777</v>
      </c>
      <c r="AH62">
        <f t="shared" si="9"/>
        <v>321.54999999999995</v>
      </c>
      <c r="AI62">
        <f t="shared" si="10"/>
        <v>316.54999999999995</v>
      </c>
      <c r="AJ62" cm="1">
        <f t="array" ref="AJ62">[2]!PropsSI("P","T",AH62,"Q",0,$G$13)</f>
        <v>1253337.5107819114</v>
      </c>
      <c r="AK62" cm="1">
        <f t="array" ref="AK62">[2]!PropsSI("H","P",AJ62,"T",AI62,$G$13)</f>
        <v>259857.07638361296</v>
      </c>
      <c r="AL62" cm="1">
        <f t="array" ref="AL62">[2]!PropsSI("S","P",AJ62,"T",AI62,$G$13)</f>
        <v>1200.1553809352849</v>
      </c>
      <c r="AM62" cm="1">
        <f t="array" ref="AM62">[2]!PropsSI("D","P",AJ62,"T",AI62,$G$13)</f>
        <v>1021.1788299133401</v>
      </c>
      <c r="AO62">
        <f t="shared" si="11"/>
        <v>320.54999999999995</v>
      </c>
      <c r="AP62">
        <f t="shared" si="12"/>
        <v>314.54999999999995</v>
      </c>
      <c r="AQ62" cm="1">
        <f t="array" ref="AQ62">[2]!PropsSI("P","T",AO62,"Q",0,$G$13)</f>
        <v>1223430.0517439209</v>
      </c>
      <c r="AR62" cm="1">
        <f t="array" ref="AR62">[2]!PropsSI("H","P",AQ62,"T",AP62,$G$13)</f>
        <v>256899.62030939886</v>
      </c>
      <c r="AS62" cm="1">
        <f t="array" ref="AS62">[2]!PropsSI("S","P",AQ62,"T",AP62,$G$13)</f>
        <v>1190.8754302237403</v>
      </c>
      <c r="AT62" cm="1">
        <f t="array" ref="AT62">[2]!PropsSI("D","P",AQ62,"T",AP62,$G$13)</f>
        <v>1029.7969424710839</v>
      </c>
      <c r="AV62">
        <f t="shared" si="13"/>
        <v>260.14999999999998</v>
      </c>
      <c r="AW62">
        <f t="shared" si="14"/>
        <v>260.14999999999998</v>
      </c>
      <c r="AX62" cm="1">
        <f t="array" ref="AX62">[2]!PropsSI("P","T",AV62,"Q",0,$G$13)</f>
        <v>198287.49024246493</v>
      </c>
      <c r="AY62">
        <f t="shared" si="15"/>
        <v>256899.62030939886</v>
      </c>
      <c r="AZ62" cm="1">
        <f t="array" ref="AZ62">[2]!PropsSI("S","P",AX62,"H",AY62,$G$13)</f>
        <v>1220.6288197552669</v>
      </c>
      <c r="BA62" cm="1">
        <f t="array" ref="BA62">[2]!PropsSI("D","P",AX62,"H",AY62,$G$13)</f>
        <v>26.008622525781899</v>
      </c>
      <c r="BC62">
        <f t="shared" si="16"/>
        <v>258.14999999999998</v>
      </c>
      <c r="BD62">
        <f t="shared" si="17"/>
        <v>260.14999999999998</v>
      </c>
      <c r="BE62" cm="1">
        <f t="array" ref="BE62">[2]!PropsSI("P","T",BC62,"Q",1,$G$13)</f>
        <v>183723.82814975141</v>
      </c>
      <c r="BF62" cm="1">
        <f t="array" ref="BF62">[2]!PropsSI("H","P",BE62,"T",BD62,$G$13)</f>
        <v>355128.23969601718</v>
      </c>
      <c r="BG62" cm="1">
        <f t="array" ref="BG62">[2]!PropsSI("S","P",BE62,"T",BD62,$G$13)</f>
        <v>1603.3816434342573</v>
      </c>
      <c r="BH62" cm="1">
        <f t="array" ref="BH62">[2]!PropsSI("D","P",BE62,"T",BD62,$G$13)</f>
        <v>10.391805422690133</v>
      </c>
      <c r="BI62">
        <f t="shared" si="18"/>
        <v>98.22861938661832</v>
      </c>
      <c r="BJ62">
        <f t="shared" si="19"/>
        <v>37.326901807174785</v>
      </c>
      <c r="BK62">
        <f t="shared" si="20"/>
        <v>-135.55552119379311</v>
      </c>
      <c r="BL62">
        <f t="shared" si="21"/>
        <v>2.6315770833071745</v>
      </c>
      <c r="BM62">
        <f t="shared" si="22"/>
        <v>4.0717665615141962</v>
      </c>
      <c r="BN62">
        <f t="shared" si="23"/>
        <v>0.64629861352575957</v>
      </c>
      <c r="BO62">
        <f t="shared" si="24"/>
        <v>7.3725340657767209</v>
      </c>
    </row>
    <row r="63" spans="1:67" x14ac:dyDescent="0.3">
      <c r="A63">
        <v>63</v>
      </c>
      <c r="B63" s="76">
        <v>45354</v>
      </c>
      <c r="C63">
        <v>13.94</v>
      </c>
      <c r="D63">
        <v>14.88</v>
      </c>
      <c r="I63">
        <v>63</v>
      </c>
      <c r="J63">
        <f t="shared" si="0"/>
        <v>33.4</v>
      </c>
      <c r="K63">
        <f t="shared" si="1"/>
        <v>321.54999999999995</v>
      </c>
      <c r="M63">
        <f t="shared" si="2"/>
        <v>256.14999999999998</v>
      </c>
      <c r="N63">
        <f t="shared" si="3"/>
        <v>266.14999999999998</v>
      </c>
      <c r="O63" cm="1">
        <f t="array" ref="O63">[2]!PropsSI("P","T",M63,"Q",0,$G$13)</f>
        <v>170000.91143693728</v>
      </c>
      <c r="P63" cm="1">
        <f t="array" ref="P63">[2]!PropsSI("H","P",O63,"T",N63,$G$13)</f>
        <v>360698.73146514298</v>
      </c>
      <c r="Q63" cm="1">
        <f t="array" ref="Q63">[2]!PropsSI("S","P",O63,"T",N63,$G$13)</f>
        <v>1629.8582331222553</v>
      </c>
      <c r="R63" cm="1">
        <f t="array" ref="R63">[2]!PropsSI("D","P",O63,"T",N63,$G$13)</f>
        <v>9.2926033590470212</v>
      </c>
      <c r="T63">
        <f t="shared" si="4"/>
        <v>321.54999999999995</v>
      </c>
      <c r="U63" cm="1">
        <f t="array" ref="U63">[2]!PropsSI("T","P",V63,"S",X63,$G$13)</f>
        <v>327.03368647185903</v>
      </c>
      <c r="V63" cm="1">
        <f t="array" ref="V63">[2]!PropsSI("P","T",T63,"Q",1,$G$13)</f>
        <v>1253337.5107819114</v>
      </c>
      <c r="W63" cm="1">
        <f t="array" ref="W63">[2]!PropsSI("H","P",V63,"S",X63,$G$13)</f>
        <v>398025.63327231776</v>
      </c>
      <c r="X63">
        <f t="shared" si="5"/>
        <v>1629.8582331222553</v>
      </c>
      <c r="Y63" cm="1">
        <f t="array" ref="Y63">[2]!PropsSI("D","P",V63,"S",X63,$G$13)</f>
        <v>69.341880703454748</v>
      </c>
      <c r="AA63">
        <f t="shared" si="6"/>
        <v>321.54999999999995</v>
      </c>
      <c r="AB63" cm="1">
        <f t="array" ref="AB63">[2]!PropsSI("T","P",AC63,"H",AD63,$G$13)</f>
        <v>327.03368647185897</v>
      </c>
      <c r="AC63">
        <f t="shared" si="7"/>
        <v>1253337.5107819114</v>
      </c>
      <c r="AD63">
        <f t="shared" si="8"/>
        <v>398025.63327231776</v>
      </c>
      <c r="AE63" cm="1">
        <f t="array" ref="AE63">[2]!PropsSI("S","P",AC63,"H",AD63,$G$13)</f>
        <v>1629.8582331222551</v>
      </c>
      <c r="AF63" cm="1">
        <f t="array" ref="AF63">[2]!PropsSI("D","P",AC63,"H",AD63,$G$13)</f>
        <v>69.341880703454777</v>
      </c>
      <c r="AH63">
        <f t="shared" si="9"/>
        <v>321.54999999999995</v>
      </c>
      <c r="AI63">
        <f t="shared" si="10"/>
        <v>316.54999999999995</v>
      </c>
      <c r="AJ63" cm="1">
        <f t="array" ref="AJ63">[2]!PropsSI("P","T",AH63,"Q",0,$G$13)</f>
        <v>1253337.5107819114</v>
      </c>
      <c r="AK63" cm="1">
        <f t="array" ref="AK63">[2]!PropsSI("H","P",AJ63,"T",AI63,$G$13)</f>
        <v>259857.07638361296</v>
      </c>
      <c r="AL63" cm="1">
        <f t="array" ref="AL63">[2]!PropsSI("S","P",AJ63,"T",AI63,$G$13)</f>
        <v>1200.1553809352849</v>
      </c>
      <c r="AM63" cm="1">
        <f t="array" ref="AM63">[2]!PropsSI("D","P",AJ63,"T",AI63,$G$13)</f>
        <v>1021.1788299133401</v>
      </c>
      <c r="AO63">
        <f t="shared" si="11"/>
        <v>320.54999999999995</v>
      </c>
      <c r="AP63">
        <f t="shared" si="12"/>
        <v>314.54999999999995</v>
      </c>
      <c r="AQ63" cm="1">
        <f t="array" ref="AQ63">[2]!PropsSI("P","T",AO63,"Q",0,$G$13)</f>
        <v>1223430.0517439209</v>
      </c>
      <c r="AR63" cm="1">
        <f t="array" ref="AR63">[2]!PropsSI("H","P",AQ63,"T",AP63,$G$13)</f>
        <v>256899.62030939886</v>
      </c>
      <c r="AS63" cm="1">
        <f t="array" ref="AS63">[2]!PropsSI("S","P",AQ63,"T",AP63,$G$13)</f>
        <v>1190.8754302237403</v>
      </c>
      <c r="AT63" cm="1">
        <f t="array" ref="AT63">[2]!PropsSI("D","P",AQ63,"T",AP63,$G$13)</f>
        <v>1029.7969424710839</v>
      </c>
      <c r="AV63">
        <f t="shared" si="13"/>
        <v>260.14999999999998</v>
      </c>
      <c r="AW63">
        <f t="shared" si="14"/>
        <v>260.14999999999998</v>
      </c>
      <c r="AX63" cm="1">
        <f t="array" ref="AX63">[2]!PropsSI("P","T",AV63,"Q",0,$G$13)</f>
        <v>198287.49024246493</v>
      </c>
      <c r="AY63">
        <f t="shared" si="15"/>
        <v>256899.62030939886</v>
      </c>
      <c r="AZ63" cm="1">
        <f t="array" ref="AZ63">[2]!PropsSI("S","P",AX63,"H",AY63,$G$13)</f>
        <v>1220.6288197552669</v>
      </c>
      <c r="BA63" cm="1">
        <f t="array" ref="BA63">[2]!PropsSI("D","P",AX63,"H",AY63,$G$13)</f>
        <v>26.008622525781899</v>
      </c>
      <c r="BC63">
        <f t="shared" si="16"/>
        <v>258.14999999999998</v>
      </c>
      <c r="BD63">
        <f t="shared" si="17"/>
        <v>260.14999999999998</v>
      </c>
      <c r="BE63" cm="1">
        <f t="array" ref="BE63">[2]!PropsSI("P","T",BC63,"Q",1,$G$13)</f>
        <v>183723.82814975141</v>
      </c>
      <c r="BF63" cm="1">
        <f t="array" ref="BF63">[2]!PropsSI("H","P",BE63,"T",BD63,$G$13)</f>
        <v>355128.23969601718</v>
      </c>
      <c r="BG63" cm="1">
        <f t="array" ref="BG63">[2]!PropsSI("S","P",BE63,"T",BD63,$G$13)</f>
        <v>1603.3816434342573</v>
      </c>
      <c r="BH63" cm="1">
        <f t="array" ref="BH63">[2]!PropsSI("D","P",BE63,"T",BD63,$G$13)</f>
        <v>10.391805422690133</v>
      </c>
      <c r="BI63">
        <f t="shared" si="18"/>
        <v>98.22861938661832</v>
      </c>
      <c r="BJ63">
        <f t="shared" si="19"/>
        <v>37.326901807174785</v>
      </c>
      <c r="BK63">
        <f t="shared" si="20"/>
        <v>-135.55552119379311</v>
      </c>
      <c r="BL63">
        <f t="shared" si="21"/>
        <v>2.6315770833071745</v>
      </c>
      <c r="BM63">
        <f t="shared" si="22"/>
        <v>4.0717665615141962</v>
      </c>
      <c r="BN63">
        <f t="shared" si="23"/>
        <v>0.64629861352575957</v>
      </c>
      <c r="BO63">
        <f t="shared" si="24"/>
        <v>7.3725340657767209</v>
      </c>
    </row>
    <row r="64" spans="1:67" x14ac:dyDescent="0.3">
      <c r="A64">
        <v>64</v>
      </c>
      <c r="B64" s="76">
        <v>45355</v>
      </c>
      <c r="C64">
        <v>14.89</v>
      </c>
      <c r="D64">
        <v>15.71</v>
      </c>
      <c r="I64">
        <v>64</v>
      </c>
      <c r="J64">
        <f t="shared" si="0"/>
        <v>33.4</v>
      </c>
      <c r="K64">
        <f t="shared" si="1"/>
        <v>321.54999999999995</v>
      </c>
      <c r="M64">
        <f t="shared" si="2"/>
        <v>256.14999999999998</v>
      </c>
      <c r="N64">
        <f t="shared" si="3"/>
        <v>266.14999999999998</v>
      </c>
      <c r="O64" cm="1">
        <f t="array" ref="O64">[2]!PropsSI("P","T",M64,"Q",0,$G$13)</f>
        <v>170000.91143693728</v>
      </c>
      <c r="P64" cm="1">
        <f t="array" ref="P64">[2]!PropsSI("H","P",O64,"T",N64,$G$13)</f>
        <v>360698.73146514298</v>
      </c>
      <c r="Q64" cm="1">
        <f t="array" ref="Q64">[2]!PropsSI("S","P",O64,"T",N64,$G$13)</f>
        <v>1629.8582331222553</v>
      </c>
      <c r="R64" cm="1">
        <f t="array" ref="R64">[2]!PropsSI("D","P",O64,"T",N64,$G$13)</f>
        <v>9.2926033590470212</v>
      </c>
      <c r="T64">
        <f t="shared" si="4"/>
        <v>321.54999999999995</v>
      </c>
      <c r="U64" cm="1">
        <f t="array" ref="U64">[2]!PropsSI("T","P",V64,"S",X64,$G$13)</f>
        <v>327.03368647185903</v>
      </c>
      <c r="V64" cm="1">
        <f t="array" ref="V64">[2]!PropsSI("P","T",T64,"Q",1,$G$13)</f>
        <v>1253337.5107819114</v>
      </c>
      <c r="W64" cm="1">
        <f t="array" ref="W64">[2]!PropsSI("H","P",V64,"S",X64,$G$13)</f>
        <v>398025.63327231776</v>
      </c>
      <c r="X64">
        <f t="shared" si="5"/>
        <v>1629.8582331222553</v>
      </c>
      <c r="Y64" cm="1">
        <f t="array" ref="Y64">[2]!PropsSI("D","P",V64,"S",X64,$G$13)</f>
        <v>69.341880703454748</v>
      </c>
      <c r="AA64">
        <f t="shared" si="6"/>
        <v>321.54999999999995</v>
      </c>
      <c r="AB64" cm="1">
        <f t="array" ref="AB64">[2]!PropsSI("T","P",AC64,"H",AD64,$G$13)</f>
        <v>327.03368647185897</v>
      </c>
      <c r="AC64">
        <f t="shared" si="7"/>
        <v>1253337.5107819114</v>
      </c>
      <c r="AD64">
        <f t="shared" si="8"/>
        <v>398025.63327231776</v>
      </c>
      <c r="AE64" cm="1">
        <f t="array" ref="AE64">[2]!PropsSI("S","P",AC64,"H",AD64,$G$13)</f>
        <v>1629.8582331222551</v>
      </c>
      <c r="AF64" cm="1">
        <f t="array" ref="AF64">[2]!PropsSI("D","P",AC64,"H",AD64,$G$13)</f>
        <v>69.341880703454777</v>
      </c>
      <c r="AH64">
        <f t="shared" si="9"/>
        <v>321.54999999999995</v>
      </c>
      <c r="AI64">
        <f t="shared" si="10"/>
        <v>316.54999999999995</v>
      </c>
      <c r="AJ64" cm="1">
        <f t="array" ref="AJ64">[2]!PropsSI("P","T",AH64,"Q",0,$G$13)</f>
        <v>1253337.5107819114</v>
      </c>
      <c r="AK64" cm="1">
        <f t="array" ref="AK64">[2]!PropsSI("H","P",AJ64,"T",AI64,$G$13)</f>
        <v>259857.07638361296</v>
      </c>
      <c r="AL64" cm="1">
        <f t="array" ref="AL64">[2]!PropsSI("S","P",AJ64,"T",AI64,$G$13)</f>
        <v>1200.1553809352849</v>
      </c>
      <c r="AM64" cm="1">
        <f t="array" ref="AM64">[2]!PropsSI("D","P",AJ64,"T",AI64,$G$13)</f>
        <v>1021.1788299133401</v>
      </c>
      <c r="AO64">
        <f t="shared" si="11"/>
        <v>320.54999999999995</v>
      </c>
      <c r="AP64">
        <f t="shared" si="12"/>
        <v>314.54999999999995</v>
      </c>
      <c r="AQ64" cm="1">
        <f t="array" ref="AQ64">[2]!PropsSI("P","T",AO64,"Q",0,$G$13)</f>
        <v>1223430.0517439209</v>
      </c>
      <c r="AR64" cm="1">
        <f t="array" ref="AR64">[2]!PropsSI("H","P",AQ64,"T",AP64,$G$13)</f>
        <v>256899.62030939886</v>
      </c>
      <c r="AS64" cm="1">
        <f t="array" ref="AS64">[2]!PropsSI("S","P",AQ64,"T",AP64,$G$13)</f>
        <v>1190.8754302237403</v>
      </c>
      <c r="AT64" cm="1">
        <f t="array" ref="AT64">[2]!PropsSI("D","P",AQ64,"T",AP64,$G$13)</f>
        <v>1029.7969424710839</v>
      </c>
      <c r="AV64">
        <f t="shared" si="13"/>
        <v>260.14999999999998</v>
      </c>
      <c r="AW64">
        <f t="shared" si="14"/>
        <v>260.14999999999998</v>
      </c>
      <c r="AX64" cm="1">
        <f t="array" ref="AX64">[2]!PropsSI("P","T",AV64,"Q",0,$G$13)</f>
        <v>198287.49024246493</v>
      </c>
      <c r="AY64">
        <f t="shared" si="15"/>
        <v>256899.62030939886</v>
      </c>
      <c r="AZ64" cm="1">
        <f t="array" ref="AZ64">[2]!PropsSI("S","P",AX64,"H",AY64,$G$13)</f>
        <v>1220.6288197552669</v>
      </c>
      <c r="BA64" cm="1">
        <f t="array" ref="BA64">[2]!PropsSI("D","P",AX64,"H",AY64,$G$13)</f>
        <v>26.008622525781899</v>
      </c>
      <c r="BC64">
        <f t="shared" si="16"/>
        <v>258.14999999999998</v>
      </c>
      <c r="BD64">
        <f t="shared" si="17"/>
        <v>260.14999999999998</v>
      </c>
      <c r="BE64" cm="1">
        <f t="array" ref="BE64">[2]!PropsSI("P","T",BC64,"Q",1,$G$13)</f>
        <v>183723.82814975141</v>
      </c>
      <c r="BF64" cm="1">
        <f t="array" ref="BF64">[2]!PropsSI("H","P",BE64,"T",BD64,$G$13)</f>
        <v>355128.23969601718</v>
      </c>
      <c r="BG64" cm="1">
        <f t="array" ref="BG64">[2]!PropsSI("S","P",BE64,"T",BD64,$G$13)</f>
        <v>1603.3816434342573</v>
      </c>
      <c r="BH64" cm="1">
        <f t="array" ref="BH64">[2]!PropsSI("D","P",BE64,"T",BD64,$G$13)</f>
        <v>10.391805422690133</v>
      </c>
      <c r="BI64">
        <f t="shared" si="18"/>
        <v>98.22861938661832</v>
      </c>
      <c r="BJ64">
        <f t="shared" si="19"/>
        <v>37.326901807174785</v>
      </c>
      <c r="BK64">
        <f t="shared" si="20"/>
        <v>-135.55552119379311</v>
      </c>
      <c r="BL64">
        <f t="shared" si="21"/>
        <v>2.6315770833071745</v>
      </c>
      <c r="BM64">
        <f t="shared" si="22"/>
        <v>4.0717665615141962</v>
      </c>
      <c r="BN64">
        <f t="shared" si="23"/>
        <v>0.64629861352575957</v>
      </c>
      <c r="BO64">
        <f t="shared" si="24"/>
        <v>7.3725340657767209</v>
      </c>
    </row>
    <row r="65" spans="1:67" x14ac:dyDescent="0.3">
      <c r="A65">
        <v>65</v>
      </c>
      <c r="B65" s="76">
        <v>45356</v>
      </c>
      <c r="C65">
        <v>15.3</v>
      </c>
      <c r="D65">
        <v>16.53</v>
      </c>
      <c r="I65">
        <v>65</v>
      </c>
      <c r="J65">
        <f t="shared" si="0"/>
        <v>33.4</v>
      </c>
      <c r="K65">
        <f t="shared" si="1"/>
        <v>321.54999999999995</v>
      </c>
      <c r="M65">
        <f t="shared" si="2"/>
        <v>256.14999999999998</v>
      </c>
      <c r="N65">
        <f t="shared" si="3"/>
        <v>266.14999999999998</v>
      </c>
      <c r="O65" cm="1">
        <f t="array" ref="O65">[2]!PropsSI("P","T",M65,"Q",0,$G$13)</f>
        <v>170000.91143693728</v>
      </c>
      <c r="P65" cm="1">
        <f t="array" ref="P65">[2]!PropsSI("H","P",O65,"T",N65,$G$13)</f>
        <v>360698.73146514298</v>
      </c>
      <c r="Q65" cm="1">
        <f t="array" ref="Q65">[2]!PropsSI("S","P",O65,"T",N65,$G$13)</f>
        <v>1629.8582331222553</v>
      </c>
      <c r="R65" cm="1">
        <f t="array" ref="R65">[2]!PropsSI("D","P",O65,"T",N65,$G$13)</f>
        <v>9.2926033590470212</v>
      </c>
      <c r="T65">
        <f t="shared" si="4"/>
        <v>321.54999999999995</v>
      </c>
      <c r="U65" cm="1">
        <f t="array" ref="U65">[2]!PropsSI("T","P",V65,"S",X65,$G$13)</f>
        <v>327.03368647185903</v>
      </c>
      <c r="V65" cm="1">
        <f t="array" ref="V65">[2]!PropsSI("P","T",T65,"Q",1,$G$13)</f>
        <v>1253337.5107819114</v>
      </c>
      <c r="W65" cm="1">
        <f t="array" ref="W65">[2]!PropsSI("H","P",V65,"S",X65,$G$13)</f>
        <v>398025.63327231776</v>
      </c>
      <c r="X65">
        <f t="shared" si="5"/>
        <v>1629.8582331222553</v>
      </c>
      <c r="Y65" cm="1">
        <f t="array" ref="Y65">[2]!PropsSI("D","P",V65,"S",X65,$G$13)</f>
        <v>69.341880703454748</v>
      </c>
      <c r="AA65">
        <f t="shared" si="6"/>
        <v>321.54999999999995</v>
      </c>
      <c r="AB65" cm="1">
        <f t="array" ref="AB65">[2]!PropsSI("T","P",AC65,"H",AD65,$G$13)</f>
        <v>327.03368647185897</v>
      </c>
      <c r="AC65">
        <f t="shared" si="7"/>
        <v>1253337.5107819114</v>
      </c>
      <c r="AD65">
        <f t="shared" si="8"/>
        <v>398025.63327231776</v>
      </c>
      <c r="AE65" cm="1">
        <f t="array" ref="AE65">[2]!PropsSI("S","P",AC65,"H",AD65,$G$13)</f>
        <v>1629.8582331222551</v>
      </c>
      <c r="AF65" cm="1">
        <f t="array" ref="AF65">[2]!PropsSI("D","P",AC65,"H",AD65,$G$13)</f>
        <v>69.341880703454777</v>
      </c>
      <c r="AH65">
        <f t="shared" si="9"/>
        <v>321.54999999999995</v>
      </c>
      <c r="AI65">
        <f t="shared" si="10"/>
        <v>316.54999999999995</v>
      </c>
      <c r="AJ65" cm="1">
        <f t="array" ref="AJ65">[2]!PropsSI("P","T",AH65,"Q",0,$G$13)</f>
        <v>1253337.5107819114</v>
      </c>
      <c r="AK65" cm="1">
        <f t="array" ref="AK65">[2]!PropsSI("H","P",AJ65,"T",AI65,$G$13)</f>
        <v>259857.07638361296</v>
      </c>
      <c r="AL65" cm="1">
        <f t="array" ref="AL65">[2]!PropsSI("S","P",AJ65,"T",AI65,$G$13)</f>
        <v>1200.1553809352849</v>
      </c>
      <c r="AM65" cm="1">
        <f t="array" ref="AM65">[2]!PropsSI("D","P",AJ65,"T",AI65,$G$13)</f>
        <v>1021.1788299133401</v>
      </c>
      <c r="AO65">
        <f t="shared" si="11"/>
        <v>320.54999999999995</v>
      </c>
      <c r="AP65">
        <f t="shared" si="12"/>
        <v>314.54999999999995</v>
      </c>
      <c r="AQ65" cm="1">
        <f t="array" ref="AQ65">[2]!PropsSI("P","T",AO65,"Q",0,$G$13)</f>
        <v>1223430.0517439209</v>
      </c>
      <c r="AR65" cm="1">
        <f t="array" ref="AR65">[2]!PropsSI("H","P",AQ65,"T",AP65,$G$13)</f>
        <v>256899.62030939886</v>
      </c>
      <c r="AS65" cm="1">
        <f t="array" ref="AS65">[2]!PropsSI("S","P",AQ65,"T",AP65,$G$13)</f>
        <v>1190.8754302237403</v>
      </c>
      <c r="AT65" cm="1">
        <f t="array" ref="AT65">[2]!PropsSI("D","P",AQ65,"T",AP65,$G$13)</f>
        <v>1029.7969424710839</v>
      </c>
      <c r="AV65">
        <f t="shared" si="13"/>
        <v>260.14999999999998</v>
      </c>
      <c r="AW65">
        <f t="shared" si="14"/>
        <v>260.14999999999998</v>
      </c>
      <c r="AX65" cm="1">
        <f t="array" ref="AX65">[2]!PropsSI("P","T",AV65,"Q",0,$G$13)</f>
        <v>198287.49024246493</v>
      </c>
      <c r="AY65">
        <f t="shared" si="15"/>
        <v>256899.62030939886</v>
      </c>
      <c r="AZ65" cm="1">
        <f t="array" ref="AZ65">[2]!PropsSI("S","P",AX65,"H",AY65,$G$13)</f>
        <v>1220.6288197552669</v>
      </c>
      <c r="BA65" cm="1">
        <f t="array" ref="BA65">[2]!PropsSI("D","P",AX65,"H",AY65,$G$13)</f>
        <v>26.008622525781899</v>
      </c>
      <c r="BC65">
        <f t="shared" si="16"/>
        <v>258.14999999999998</v>
      </c>
      <c r="BD65">
        <f t="shared" si="17"/>
        <v>260.14999999999998</v>
      </c>
      <c r="BE65" cm="1">
        <f t="array" ref="BE65">[2]!PropsSI("P","T",BC65,"Q",1,$G$13)</f>
        <v>183723.82814975141</v>
      </c>
      <c r="BF65" cm="1">
        <f t="array" ref="BF65">[2]!PropsSI("H","P",BE65,"T",BD65,$G$13)</f>
        <v>355128.23969601718</v>
      </c>
      <c r="BG65" cm="1">
        <f t="array" ref="BG65">[2]!PropsSI("S","P",BE65,"T",BD65,$G$13)</f>
        <v>1603.3816434342573</v>
      </c>
      <c r="BH65" cm="1">
        <f t="array" ref="BH65">[2]!PropsSI("D","P",BE65,"T",BD65,$G$13)</f>
        <v>10.391805422690133</v>
      </c>
      <c r="BI65">
        <f t="shared" si="18"/>
        <v>98.22861938661832</v>
      </c>
      <c r="BJ65">
        <f t="shared" si="19"/>
        <v>37.326901807174785</v>
      </c>
      <c r="BK65">
        <f t="shared" si="20"/>
        <v>-135.55552119379311</v>
      </c>
      <c r="BL65">
        <f t="shared" si="21"/>
        <v>2.6315770833071745</v>
      </c>
      <c r="BM65">
        <f t="shared" si="22"/>
        <v>4.0717665615141962</v>
      </c>
      <c r="BN65">
        <f t="shared" si="23"/>
        <v>0.64629861352575957</v>
      </c>
      <c r="BO65">
        <f t="shared" si="24"/>
        <v>7.3725340657767209</v>
      </c>
    </row>
    <row r="66" spans="1:67" x14ac:dyDescent="0.3">
      <c r="A66">
        <v>66</v>
      </c>
      <c r="B66" s="76">
        <v>45357</v>
      </c>
      <c r="C66">
        <v>14.88</v>
      </c>
      <c r="D66">
        <v>16.61</v>
      </c>
      <c r="I66">
        <v>66</v>
      </c>
      <c r="J66">
        <f t="shared" ref="J66:J129" si="25">$E$2</f>
        <v>33.4</v>
      </c>
      <c r="K66">
        <f t="shared" ref="K66:K129" si="26">J66+15+273.15</f>
        <v>321.54999999999995</v>
      </c>
      <c r="M66">
        <f t="shared" ref="M66:M129" si="27">BC66-$G$27</f>
        <v>256.14999999999998</v>
      </c>
      <c r="N66">
        <f t="shared" ref="N66:N129" si="28">M66+$G$28</f>
        <v>266.14999999999998</v>
      </c>
      <c r="O66" cm="1">
        <f t="array" ref="O66">[2]!PropsSI("P","T",M66,"Q",0,$G$13)</f>
        <v>170000.91143693728</v>
      </c>
      <c r="P66" cm="1">
        <f t="array" ref="P66">[2]!PropsSI("H","P",O66,"T",N66,$G$13)</f>
        <v>360698.73146514298</v>
      </c>
      <c r="Q66" cm="1">
        <f t="array" ref="Q66">[2]!PropsSI("S","P",O66,"T",N66,$G$13)</f>
        <v>1629.8582331222553</v>
      </c>
      <c r="R66" cm="1">
        <f t="array" ref="R66">[2]!PropsSI("D","P",O66,"T",N66,$G$13)</f>
        <v>9.2926033590470212</v>
      </c>
      <c r="T66">
        <f t="shared" ref="T66:T129" si="29">AH66+$G$26</f>
        <v>321.54999999999995</v>
      </c>
      <c r="U66" cm="1">
        <f t="array" ref="U66">[2]!PropsSI("T","P",V66,"S",X66,$G$13)</f>
        <v>327.03368647185903</v>
      </c>
      <c r="V66" cm="1">
        <f t="array" ref="V66">[2]!PropsSI("P","T",T66,"Q",1,$G$13)</f>
        <v>1253337.5107819114</v>
      </c>
      <c r="W66" cm="1">
        <f t="array" ref="W66">[2]!PropsSI("H","P",V66,"S",X66,$G$13)</f>
        <v>398025.63327231776</v>
      </c>
      <c r="X66">
        <f t="shared" ref="X66:X129" si="30">Q66</f>
        <v>1629.8582331222553</v>
      </c>
      <c r="Y66" cm="1">
        <f t="array" ref="Y66">[2]!PropsSI("D","P",V66,"S",X66,$G$13)</f>
        <v>69.341880703454748</v>
      </c>
      <c r="AA66">
        <f t="shared" ref="AA66:AA129" si="31">T66</f>
        <v>321.54999999999995</v>
      </c>
      <c r="AB66" cm="1">
        <f t="array" ref="AB66">[2]!PropsSI("T","P",AC66,"H",AD66,$G$13)</f>
        <v>327.03368647185897</v>
      </c>
      <c r="AC66">
        <f t="shared" ref="AC66:AC129" si="32">V66</f>
        <v>1253337.5107819114</v>
      </c>
      <c r="AD66">
        <f t="shared" ref="AD66:AD129" si="33">P66+(W66-P66)</f>
        <v>398025.63327231776</v>
      </c>
      <c r="AE66" cm="1">
        <f t="array" ref="AE66">[2]!PropsSI("S","P",AC66,"H",AD66,$G$13)</f>
        <v>1629.8582331222551</v>
      </c>
      <c r="AF66" cm="1">
        <f t="array" ref="AF66">[2]!PropsSI("D","P",AC66,"H",AD66,$G$13)</f>
        <v>69.341880703454777</v>
      </c>
      <c r="AH66">
        <f t="shared" ref="AH66:AH129" si="34">K66</f>
        <v>321.54999999999995</v>
      </c>
      <c r="AI66">
        <f t="shared" ref="AI66:AI129" si="35">AH66-$G$25</f>
        <v>316.54999999999995</v>
      </c>
      <c r="AJ66" cm="1">
        <f t="array" ref="AJ66">[2]!PropsSI("P","T",AH66,"Q",0,$G$13)</f>
        <v>1253337.5107819114</v>
      </c>
      <c r="AK66" cm="1">
        <f t="array" ref="AK66">[2]!PropsSI("H","P",AJ66,"T",AI66,$G$13)</f>
        <v>259857.07638361296</v>
      </c>
      <c r="AL66" cm="1">
        <f t="array" ref="AL66">[2]!PropsSI("S","P",AJ66,"T",AI66,$G$13)</f>
        <v>1200.1553809352849</v>
      </c>
      <c r="AM66" cm="1">
        <f t="array" ref="AM66">[2]!PropsSI("D","P",AJ66,"T",AI66,$G$13)</f>
        <v>1021.1788299133401</v>
      </c>
      <c r="AO66">
        <f t="shared" ref="AO66:AO129" si="36">AH66-$G$29</f>
        <v>320.54999999999995</v>
      </c>
      <c r="AP66">
        <f t="shared" ref="AP66:AP129" si="37">AI66-$G$30</f>
        <v>314.54999999999995</v>
      </c>
      <c r="AQ66" cm="1">
        <f t="array" ref="AQ66">[2]!PropsSI("P","T",AO66,"Q",0,$G$13)</f>
        <v>1223430.0517439209</v>
      </c>
      <c r="AR66" cm="1">
        <f t="array" ref="AR66">[2]!PropsSI("H","P",AQ66,"T",AP66,$G$13)</f>
        <v>256899.62030939886</v>
      </c>
      <c r="AS66" cm="1">
        <f t="array" ref="AS66">[2]!PropsSI("S","P",AQ66,"T",AP66,$G$13)</f>
        <v>1190.8754302237403</v>
      </c>
      <c r="AT66" cm="1">
        <f t="array" ref="AT66">[2]!PropsSI("D","P",AQ66,"T",AP66,$G$13)</f>
        <v>1029.7969424710839</v>
      </c>
      <c r="AV66">
        <f t="shared" ref="AV66:AV129" si="38">BC66+$G$23</f>
        <v>260.14999999999998</v>
      </c>
      <c r="AW66">
        <f t="shared" ref="AW66:AW129" si="39">AV66</f>
        <v>260.14999999999998</v>
      </c>
      <c r="AX66" cm="1">
        <f t="array" ref="AX66">[2]!PropsSI("P","T",AV66,"Q",0,$G$13)</f>
        <v>198287.49024246493</v>
      </c>
      <c r="AY66">
        <f t="shared" ref="AY66:AY129" si="40">AR66</f>
        <v>256899.62030939886</v>
      </c>
      <c r="AZ66" cm="1">
        <f t="array" ref="AZ66">[2]!PropsSI("S","P",AX66,"H",AY66,$G$13)</f>
        <v>1220.6288197552669</v>
      </c>
      <c r="BA66" cm="1">
        <f t="array" ref="BA66">[2]!PropsSI("D","P",AX66,"H",AY66,$G$13)</f>
        <v>26.008622525781899</v>
      </c>
      <c r="BC66">
        <f t="shared" ref="BC66:BC129" si="41">$G$21+273.15</f>
        <v>258.14999999999998</v>
      </c>
      <c r="BD66">
        <f t="shared" ref="BD66:BD129" si="42">BC66+$G$22</f>
        <v>260.14999999999998</v>
      </c>
      <c r="BE66" cm="1">
        <f t="array" ref="BE66">[2]!PropsSI("P","T",BC66,"Q",1,$G$13)</f>
        <v>183723.82814975141</v>
      </c>
      <c r="BF66" cm="1">
        <f t="array" ref="BF66">[2]!PropsSI("H","P",BE66,"T",BD66,$G$13)</f>
        <v>355128.23969601718</v>
      </c>
      <c r="BG66" cm="1">
        <f t="array" ref="BG66">[2]!PropsSI("S","P",BE66,"T",BD66,$G$13)</f>
        <v>1603.3816434342573</v>
      </c>
      <c r="BH66" cm="1">
        <f t="array" ref="BH66">[2]!PropsSI("D","P",BE66,"T",BD66,$G$13)</f>
        <v>10.391805422690133</v>
      </c>
      <c r="BI66">
        <f t="shared" ref="BI66:BI129" si="43">(BF66-AY66)/1000</f>
        <v>98.22861938661832</v>
      </c>
      <c r="BJ66">
        <f t="shared" ref="BJ66:BJ129" si="44">(AD66-P66)/1000</f>
        <v>37.326901807174785</v>
      </c>
      <c r="BK66">
        <f t="shared" ref="BK66:BK129" si="45">-(BI66+BJ66)</f>
        <v>-135.55552119379311</v>
      </c>
      <c r="BL66">
        <f t="shared" ref="BL66:BL129" si="46">BI66/BJ66</f>
        <v>2.6315770833071745</v>
      </c>
      <c r="BM66">
        <f t="shared" ref="BM66:BM129" si="47">BC66/(AH66-BC66)</f>
        <v>4.0717665615141962</v>
      </c>
      <c r="BN66">
        <f t="shared" ref="BN66:BN129" si="48">BL66/BM66</f>
        <v>0.64629861352575957</v>
      </c>
      <c r="BO66">
        <f t="shared" ref="BO66:BO129" si="49">V66/O66</f>
        <v>7.3725340657767209</v>
      </c>
    </row>
    <row r="67" spans="1:67" x14ac:dyDescent="0.3">
      <c r="A67">
        <v>67</v>
      </c>
      <c r="B67" s="76">
        <v>45358</v>
      </c>
      <c r="C67">
        <v>15.96</v>
      </c>
      <c r="D67">
        <v>18.25</v>
      </c>
      <c r="I67">
        <v>67</v>
      </c>
      <c r="J67">
        <f t="shared" si="25"/>
        <v>33.4</v>
      </c>
      <c r="K67">
        <f t="shared" si="26"/>
        <v>321.54999999999995</v>
      </c>
      <c r="M67">
        <f t="shared" si="27"/>
        <v>256.14999999999998</v>
      </c>
      <c r="N67">
        <f t="shared" si="28"/>
        <v>266.14999999999998</v>
      </c>
      <c r="O67" cm="1">
        <f t="array" ref="O67">[2]!PropsSI("P","T",M67,"Q",0,$G$13)</f>
        <v>170000.91143693728</v>
      </c>
      <c r="P67" cm="1">
        <f t="array" ref="P67">[2]!PropsSI("H","P",O67,"T",N67,$G$13)</f>
        <v>360698.73146514298</v>
      </c>
      <c r="Q67" cm="1">
        <f t="array" ref="Q67">[2]!PropsSI("S","P",O67,"T",N67,$G$13)</f>
        <v>1629.8582331222553</v>
      </c>
      <c r="R67" cm="1">
        <f t="array" ref="R67">[2]!PropsSI("D","P",O67,"T",N67,$G$13)</f>
        <v>9.2926033590470212</v>
      </c>
      <c r="T67">
        <f t="shared" si="29"/>
        <v>321.54999999999995</v>
      </c>
      <c r="U67" cm="1">
        <f t="array" ref="U67">[2]!PropsSI("T","P",V67,"S",X67,$G$13)</f>
        <v>327.03368647185903</v>
      </c>
      <c r="V67" cm="1">
        <f t="array" ref="V67">[2]!PropsSI("P","T",T67,"Q",1,$G$13)</f>
        <v>1253337.5107819114</v>
      </c>
      <c r="W67" cm="1">
        <f t="array" ref="W67">[2]!PropsSI("H","P",V67,"S",X67,$G$13)</f>
        <v>398025.63327231776</v>
      </c>
      <c r="X67">
        <f t="shared" si="30"/>
        <v>1629.8582331222553</v>
      </c>
      <c r="Y67" cm="1">
        <f t="array" ref="Y67">[2]!PropsSI("D","P",V67,"S",X67,$G$13)</f>
        <v>69.341880703454748</v>
      </c>
      <c r="AA67">
        <f t="shared" si="31"/>
        <v>321.54999999999995</v>
      </c>
      <c r="AB67" cm="1">
        <f t="array" ref="AB67">[2]!PropsSI("T","P",AC67,"H",AD67,$G$13)</f>
        <v>327.03368647185897</v>
      </c>
      <c r="AC67">
        <f t="shared" si="32"/>
        <v>1253337.5107819114</v>
      </c>
      <c r="AD67">
        <f t="shared" si="33"/>
        <v>398025.63327231776</v>
      </c>
      <c r="AE67" cm="1">
        <f t="array" ref="AE67">[2]!PropsSI("S","P",AC67,"H",AD67,$G$13)</f>
        <v>1629.8582331222551</v>
      </c>
      <c r="AF67" cm="1">
        <f t="array" ref="AF67">[2]!PropsSI("D","P",AC67,"H",AD67,$G$13)</f>
        <v>69.341880703454777</v>
      </c>
      <c r="AH67">
        <f t="shared" si="34"/>
        <v>321.54999999999995</v>
      </c>
      <c r="AI67">
        <f t="shared" si="35"/>
        <v>316.54999999999995</v>
      </c>
      <c r="AJ67" cm="1">
        <f t="array" ref="AJ67">[2]!PropsSI("P","T",AH67,"Q",0,$G$13)</f>
        <v>1253337.5107819114</v>
      </c>
      <c r="AK67" cm="1">
        <f t="array" ref="AK67">[2]!PropsSI("H","P",AJ67,"T",AI67,$G$13)</f>
        <v>259857.07638361296</v>
      </c>
      <c r="AL67" cm="1">
        <f t="array" ref="AL67">[2]!PropsSI("S","P",AJ67,"T",AI67,$G$13)</f>
        <v>1200.1553809352849</v>
      </c>
      <c r="AM67" cm="1">
        <f t="array" ref="AM67">[2]!PropsSI("D","P",AJ67,"T",AI67,$G$13)</f>
        <v>1021.1788299133401</v>
      </c>
      <c r="AO67">
        <f t="shared" si="36"/>
        <v>320.54999999999995</v>
      </c>
      <c r="AP67">
        <f t="shared" si="37"/>
        <v>314.54999999999995</v>
      </c>
      <c r="AQ67" cm="1">
        <f t="array" ref="AQ67">[2]!PropsSI("P","T",AO67,"Q",0,$G$13)</f>
        <v>1223430.0517439209</v>
      </c>
      <c r="AR67" cm="1">
        <f t="array" ref="AR67">[2]!PropsSI("H","P",AQ67,"T",AP67,$G$13)</f>
        <v>256899.62030939886</v>
      </c>
      <c r="AS67" cm="1">
        <f t="array" ref="AS67">[2]!PropsSI("S","P",AQ67,"T",AP67,$G$13)</f>
        <v>1190.8754302237403</v>
      </c>
      <c r="AT67" cm="1">
        <f t="array" ref="AT67">[2]!PropsSI("D","P",AQ67,"T",AP67,$G$13)</f>
        <v>1029.7969424710839</v>
      </c>
      <c r="AV67">
        <f t="shared" si="38"/>
        <v>260.14999999999998</v>
      </c>
      <c r="AW67">
        <f t="shared" si="39"/>
        <v>260.14999999999998</v>
      </c>
      <c r="AX67" cm="1">
        <f t="array" ref="AX67">[2]!PropsSI("P","T",AV67,"Q",0,$G$13)</f>
        <v>198287.49024246493</v>
      </c>
      <c r="AY67">
        <f t="shared" si="40"/>
        <v>256899.62030939886</v>
      </c>
      <c r="AZ67" cm="1">
        <f t="array" ref="AZ67">[2]!PropsSI("S","P",AX67,"H",AY67,$G$13)</f>
        <v>1220.6288197552669</v>
      </c>
      <c r="BA67" cm="1">
        <f t="array" ref="BA67">[2]!PropsSI("D","P",AX67,"H",AY67,$G$13)</f>
        <v>26.008622525781899</v>
      </c>
      <c r="BC67">
        <f t="shared" si="41"/>
        <v>258.14999999999998</v>
      </c>
      <c r="BD67">
        <f t="shared" si="42"/>
        <v>260.14999999999998</v>
      </c>
      <c r="BE67" cm="1">
        <f t="array" ref="BE67">[2]!PropsSI("P","T",BC67,"Q",1,$G$13)</f>
        <v>183723.82814975141</v>
      </c>
      <c r="BF67" cm="1">
        <f t="array" ref="BF67">[2]!PropsSI("H","P",BE67,"T",BD67,$G$13)</f>
        <v>355128.23969601718</v>
      </c>
      <c r="BG67" cm="1">
        <f t="array" ref="BG67">[2]!PropsSI("S","P",BE67,"T",BD67,$G$13)</f>
        <v>1603.3816434342573</v>
      </c>
      <c r="BH67" cm="1">
        <f t="array" ref="BH67">[2]!PropsSI("D","P",BE67,"T",BD67,$G$13)</f>
        <v>10.391805422690133</v>
      </c>
      <c r="BI67">
        <f t="shared" si="43"/>
        <v>98.22861938661832</v>
      </c>
      <c r="BJ67">
        <f t="shared" si="44"/>
        <v>37.326901807174785</v>
      </c>
      <c r="BK67">
        <f t="shared" si="45"/>
        <v>-135.55552119379311</v>
      </c>
      <c r="BL67">
        <f t="shared" si="46"/>
        <v>2.6315770833071745</v>
      </c>
      <c r="BM67">
        <f t="shared" si="47"/>
        <v>4.0717665615141962</v>
      </c>
      <c r="BN67">
        <f t="shared" si="48"/>
        <v>0.64629861352575957</v>
      </c>
      <c r="BO67">
        <f t="shared" si="49"/>
        <v>7.3725340657767209</v>
      </c>
    </row>
    <row r="68" spans="1:67" x14ac:dyDescent="0.3">
      <c r="A68">
        <v>68</v>
      </c>
      <c r="B68" s="76">
        <v>45359</v>
      </c>
      <c r="C68">
        <v>14.89</v>
      </c>
      <c r="D68">
        <v>16.579999999999998</v>
      </c>
      <c r="I68">
        <v>68</v>
      </c>
      <c r="J68">
        <f t="shared" si="25"/>
        <v>33.4</v>
      </c>
      <c r="K68">
        <f t="shared" si="26"/>
        <v>321.54999999999995</v>
      </c>
      <c r="M68">
        <f t="shared" si="27"/>
        <v>256.14999999999998</v>
      </c>
      <c r="N68">
        <f t="shared" si="28"/>
        <v>266.14999999999998</v>
      </c>
      <c r="O68" cm="1">
        <f t="array" ref="O68">[2]!PropsSI("P","T",M68,"Q",0,$G$13)</f>
        <v>170000.91143693728</v>
      </c>
      <c r="P68" cm="1">
        <f t="array" ref="P68">[2]!PropsSI("H","P",O68,"T",N68,$G$13)</f>
        <v>360698.73146514298</v>
      </c>
      <c r="Q68" cm="1">
        <f t="array" ref="Q68">[2]!PropsSI("S","P",O68,"T",N68,$G$13)</f>
        <v>1629.8582331222553</v>
      </c>
      <c r="R68" cm="1">
        <f t="array" ref="R68">[2]!PropsSI("D","P",O68,"T",N68,$G$13)</f>
        <v>9.2926033590470212</v>
      </c>
      <c r="T68">
        <f t="shared" si="29"/>
        <v>321.54999999999995</v>
      </c>
      <c r="U68" cm="1">
        <f t="array" ref="U68">[2]!PropsSI("T","P",V68,"S",X68,$G$13)</f>
        <v>327.03368647185903</v>
      </c>
      <c r="V68" cm="1">
        <f t="array" ref="V68">[2]!PropsSI("P","T",T68,"Q",1,$G$13)</f>
        <v>1253337.5107819114</v>
      </c>
      <c r="W68" cm="1">
        <f t="array" ref="W68">[2]!PropsSI("H","P",V68,"S",X68,$G$13)</f>
        <v>398025.63327231776</v>
      </c>
      <c r="X68">
        <f t="shared" si="30"/>
        <v>1629.8582331222553</v>
      </c>
      <c r="Y68" cm="1">
        <f t="array" ref="Y68">[2]!PropsSI("D","P",V68,"S",X68,$G$13)</f>
        <v>69.341880703454748</v>
      </c>
      <c r="AA68">
        <f t="shared" si="31"/>
        <v>321.54999999999995</v>
      </c>
      <c r="AB68" cm="1">
        <f t="array" ref="AB68">[2]!PropsSI("T","P",AC68,"H",AD68,$G$13)</f>
        <v>327.03368647185897</v>
      </c>
      <c r="AC68">
        <f t="shared" si="32"/>
        <v>1253337.5107819114</v>
      </c>
      <c r="AD68">
        <f t="shared" si="33"/>
        <v>398025.63327231776</v>
      </c>
      <c r="AE68" cm="1">
        <f t="array" ref="AE68">[2]!PropsSI("S","P",AC68,"H",AD68,$G$13)</f>
        <v>1629.8582331222551</v>
      </c>
      <c r="AF68" cm="1">
        <f t="array" ref="AF68">[2]!PropsSI("D","P",AC68,"H",AD68,$G$13)</f>
        <v>69.341880703454777</v>
      </c>
      <c r="AH68">
        <f t="shared" si="34"/>
        <v>321.54999999999995</v>
      </c>
      <c r="AI68">
        <f t="shared" si="35"/>
        <v>316.54999999999995</v>
      </c>
      <c r="AJ68" cm="1">
        <f t="array" ref="AJ68">[2]!PropsSI("P","T",AH68,"Q",0,$G$13)</f>
        <v>1253337.5107819114</v>
      </c>
      <c r="AK68" cm="1">
        <f t="array" ref="AK68">[2]!PropsSI("H","P",AJ68,"T",AI68,$G$13)</f>
        <v>259857.07638361296</v>
      </c>
      <c r="AL68" cm="1">
        <f t="array" ref="AL68">[2]!PropsSI("S","P",AJ68,"T",AI68,$G$13)</f>
        <v>1200.1553809352849</v>
      </c>
      <c r="AM68" cm="1">
        <f t="array" ref="AM68">[2]!PropsSI("D","P",AJ68,"T",AI68,$G$13)</f>
        <v>1021.1788299133401</v>
      </c>
      <c r="AO68">
        <f t="shared" si="36"/>
        <v>320.54999999999995</v>
      </c>
      <c r="AP68">
        <f t="shared" si="37"/>
        <v>314.54999999999995</v>
      </c>
      <c r="AQ68" cm="1">
        <f t="array" ref="AQ68">[2]!PropsSI("P","T",AO68,"Q",0,$G$13)</f>
        <v>1223430.0517439209</v>
      </c>
      <c r="AR68" cm="1">
        <f t="array" ref="AR68">[2]!PropsSI("H","P",AQ68,"T",AP68,$G$13)</f>
        <v>256899.62030939886</v>
      </c>
      <c r="AS68" cm="1">
        <f t="array" ref="AS68">[2]!PropsSI("S","P",AQ68,"T",AP68,$G$13)</f>
        <v>1190.8754302237403</v>
      </c>
      <c r="AT68" cm="1">
        <f t="array" ref="AT68">[2]!PropsSI("D","P",AQ68,"T",AP68,$G$13)</f>
        <v>1029.7969424710839</v>
      </c>
      <c r="AV68">
        <f t="shared" si="38"/>
        <v>260.14999999999998</v>
      </c>
      <c r="AW68">
        <f t="shared" si="39"/>
        <v>260.14999999999998</v>
      </c>
      <c r="AX68" cm="1">
        <f t="array" ref="AX68">[2]!PropsSI("P","T",AV68,"Q",0,$G$13)</f>
        <v>198287.49024246493</v>
      </c>
      <c r="AY68">
        <f t="shared" si="40"/>
        <v>256899.62030939886</v>
      </c>
      <c r="AZ68" cm="1">
        <f t="array" ref="AZ68">[2]!PropsSI("S","P",AX68,"H",AY68,$G$13)</f>
        <v>1220.6288197552669</v>
      </c>
      <c r="BA68" cm="1">
        <f t="array" ref="BA68">[2]!PropsSI("D","P",AX68,"H",AY68,$G$13)</f>
        <v>26.008622525781899</v>
      </c>
      <c r="BC68">
        <f t="shared" si="41"/>
        <v>258.14999999999998</v>
      </c>
      <c r="BD68">
        <f t="shared" si="42"/>
        <v>260.14999999999998</v>
      </c>
      <c r="BE68" cm="1">
        <f t="array" ref="BE68">[2]!PropsSI("P","T",BC68,"Q",1,$G$13)</f>
        <v>183723.82814975141</v>
      </c>
      <c r="BF68" cm="1">
        <f t="array" ref="BF68">[2]!PropsSI("H","P",BE68,"T",BD68,$G$13)</f>
        <v>355128.23969601718</v>
      </c>
      <c r="BG68" cm="1">
        <f t="array" ref="BG68">[2]!PropsSI("S","P",BE68,"T",BD68,$G$13)</f>
        <v>1603.3816434342573</v>
      </c>
      <c r="BH68" cm="1">
        <f t="array" ref="BH68">[2]!PropsSI("D","P",BE68,"T",BD68,$G$13)</f>
        <v>10.391805422690133</v>
      </c>
      <c r="BI68">
        <f t="shared" si="43"/>
        <v>98.22861938661832</v>
      </c>
      <c r="BJ68">
        <f t="shared" si="44"/>
        <v>37.326901807174785</v>
      </c>
      <c r="BK68">
        <f t="shared" si="45"/>
        <v>-135.55552119379311</v>
      </c>
      <c r="BL68">
        <f t="shared" si="46"/>
        <v>2.6315770833071745</v>
      </c>
      <c r="BM68">
        <f t="shared" si="47"/>
        <v>4.0717665615141962</v>
      </c>
      <c r="BN68">
        <f t="shared" si="48"/>
        <v>0.64629861352575957</v>
      </c>
      <c r="BO68">
        <f t="shared" si="49"/>
        <v>7.3725340657767209</v>
      </c>
    </row>
    <row r="69" spans="1:67" x14ac:dyDescent="0.3">
      <c r="A69">
        <v>69</v>
      </c>
      <c r="B69" s="76">
        <v>45360</v>
      </c>
      <c r="C69">
        <v>15.38</v>
      </c>
      <c r="D69">
        <v>18.510000000000002</v>
      </c>
      <c r="I69">
        <v>69</v>
      </c>
      <c r="J69">
        <f t="shared" si="25"/>
        <v>33.4</v>
      </c>
      <c r="K69">
        <f t="shared" si="26"/>
        <v>321.54999999999995</v>
      </c>
      <c r="M69">
        <f t="shared" si="27"/>
        <v>256.14999999999998</v>
      </c>
      <c r="N69">
        <f t="shared" si="28"/>
        <v>266.14999999999998</v>
      </c>
      <c r="O69" cm="1">
        <f t="array" ref="O69">[2]!PropsSI("P","T",M69,"Q",0,$G$13)</f>
        <v>170000.91143693728</v>
      </c>
      <c r="P69" cm="1">
        <f t="array" ref="P69">[2]!PropsSI("H","P",O69,"T",N69,$G$13)</f>
        <v>360698.73146514298</v>
      </c>
      <c r="Q69" cm="1">
        <f t="array" ref="Q69">[2]!PropsSI("S","P",O69,"T",N69,$G$13)</f>
        <v>1629.8582331222553</v>
      </c>
      <c r="R69" cm="1">
        <f t="array" ref="R69">[2]!PropsSI("D","P",O69,"T",N69,$G$13)</f>
        <v>9.2926033590470212</v>
      </c>
      <c r="T69">
        <f t="shared" si="29"/>
        <v>321.54999999999995</v>
      </c>
      <c r="U69" cm="1">
        <f t="array" ref="U69">[2]!PropsSI("T","P",V69,"S",X69,$G$13)</f>
        <v>327.03368647185903</v>
      </c>
      <c r="V69" cm="1">
        <f t="array" ref="V69">[2]!PropsSI("P","T",T69,"Q",1,$G$13)</f>
        <v>1253337.5107819114</v>
      </c>
      <c r="W69" cm="1">
        <f t="array" ref="W69">[2]!PropsSI("H","P",V69,"S",X69,$G$13)</f>
        <v>398025.63327231776</v>
      </c>
      <c r="X69">
        <f t="shared" si="30"/>
        <v>1629.8582331222553</v>
      </c>
      <c r="Y69" cm="1">
        <f t="array" ref="Y69">[2]!PropsSI("D","P",V69,"S",X69,$G$13)</f>
        <v>69.341880703454748</v>
      </c>
      <c r="AA69">
        <f t="shared" si="31"/>
        <v>321.54999999999995</v>
      </c>
      <c r="AB69" cm="1">
        <f t="array" ref="AB69">[2]!PropsSI("T","P",AC69,"H",AD69,$G$13)</f>
        <v>327.03368647185897</v>
      </c>
      <c r="AC69">
        <f t="shared" si="32"/>
        <v>1253337.5107819114</v>
      </c>
      <c r="AD69">
        <f t="shared" si="33"/>
        <v>398025.63327231776</v>
      </c>
      <c r="AE69" cm="1">
        <f t="array" ref="AE69">[2]!PropsSI("S","P",AC69,"H",AD69,$G$13)</f>
        <v>1629.8582331222551</v>
      </c>
      <c r="AF69" cm="1">
        <f t="array" ref="AF69">[2]!PropsSI("D","P",AC69,"H",AD69,$G$13)</f>
        <v>69.341880703454777</v>
      </c>
      <c r="AH69">
        <f t="shared" si="34"/>
        <v>321.54999999999995</v>
      </c>
      <c r="AI69">
        <f t="shared" si="35"/>
        <v>316.54999999999995</v>
      </c>
      <c r="AJ69" cm="1">
        <f t="array" ref="AJ69">[2]!PropsSI("P","T",AH69,"Q",0,$G$13)</f>
        <v>1253337.5107819114</v>
      </c>
      <c r="AK69" cm="1">
        <f t="array" ref="AK69">[2]!PropsSI("H","P",AJ69,"T",AI69,$G$13)</f>
        <v>259857.07638361296</v>
      </c>
      <c r="AL69" cm="1">
        <f t="array" ref="AL69">[2]!PropsSI("S","P",AJ69,"T",AI69,$G$13)</f>
        <v>1200.1553809352849</v>
      </c>
      <c r="AM69" cm="1">
        <f t="array" ref="AM69">[2]!PropsSI("D","P",AJ69,"T",AI69,$G$13)</f>
        <v>1021.1788299133401</v>
      </c>
      <c r="AO69">
        <f t="shared" si="36"/>
        <v>320.54999999999995</v>
      </c>
      <c r="AP69">
        <f t="shared" si="37"/>
        <v>314.54999999999995</v>
      </c>
      <c r="AQ69" cm="1">
        <f t="array" ref="AQ69">[2]!PropsSI("P","T",AO69,"Q",0,$G$13)</f>
        <v>1223430.0517439209</v>
      </c>
      <c r="AR69" cm="1">
        <f t="array" ref="AR69">[2]!PropsSI("H","P",AQ69,"T",AP69,$G$13)</f>
        <v>256899.62030939886</v>
      </c>
      <c r="AS69" cm="1">
        <f t="array" ref="AS69">[2]!PropsSI("S","P",AQ69,"T",AP69,$G$13)</f>
        <v>1190.8754302237403</v>
      </c>
      <c r="AT69" cm="1">
        <f t="array" ref="AT69">[2]!PropsSI("D","P",AQ69,"T",AP69,$G$13)</f>
        <v>1029.7969424710839</v>
      </c>
      <c r="AV69">
        <f t="shared" si="38"/>
        <v>260.14999999999998</v>
      </c>
      <c r="AW69">
        <f t="shared" si="39"/>
        <v>260.14999999999998</v>
      </c>
      <c r="AX69" cm="1">
        <f t="array" ref="AX69">[2]!PropsSI("P","T",AV69,"Q",0,$G$13)</f>
        <v>198287.49024246493</v>
      </c>
      <c r="AY69">
        <f t="shared" si="40"/>
        <v>256899.62030939886</v>
      </c>
      <c r="AZ69" cm="1">
        <f t="array" ref="AZ69">[2]!PropsSI("S","P",AX69,"H",AY69,$G$13)</f>
        <v>1220.6288197552669</v>
      </c>
      <c r="BA69" cm="1">
        <f t="array" ref="BA69">[2]!PropsSI("D","P",AX69,"H",AY69,$G$13)</f>
        <v>26.008622525781899</v>
      </c>
      <c r="BC69">
        <f t="shared" si="41"/>
        <v>258.14999999999998</v>
      </c>
      <c r="BD69">
        <f t="shared" si="42"/>
        <v>260.14999999999998</v>
      </c>
      <c r="BE69" cm="1">
        <f t="array" ref="BE69">[2]!PropsSI("P","T",BC69,"Q",1,$G$13)</f>
        <v>183723.82814975141</v>
      </c>
      <c r="BF69" cm="1">
        <f t="array" ref="BF69">[2]!PropsSI("H","P",BE69,"T",BD69,$G$13)</f>
        <v>355128.23969601718</v>
      </c>
      <c r="BG69" cm="1">
        <f t="array" ref="BG69">[2]!PropsSI("S","P",BE69,"T",BD69,$G$13)</f>
        <v>1603.3816434342573</v>
      </c>
      <c r="BH69" cm="1">
        <f t="array" ref="BH69">[2]!PropsSI("D","P",BE69,"T",BD69,$G$13)</f>
        <v>10.391805422690133</v>
      </c>
      <c r="BI69">
        <f t="shared" si="43"/>
        <v>98.22861938661832</v>
      </c>
      <c r="BJ69">
        <f t="shared" si="44"/>
        <v>37.326901807174785</v>
      </c>
      <c r="BK69">
        <f t="shared" si="45"/>
        <v>-135.55552119379311</v>
      </c>
      <c r="BL69">
        <f t="shared" si="46"/>
        <v>2.6315770833071745</v>
      </c>
      <c r="BM69">
        <f t="shared" si="47"/>
        <v>4.0717665615141962</v>
      </c>
      <c r="BN69">
        <f t="shared" si="48"/>
        <v>0.64629861352575957</v>
      </c>
      <c r="BO69">
        <f t="shared" si="49"/>
        <v>7.3725340657767209</v>
      </c>
    </row>
    <row r="70" spans="1:67" x14ac:dyDescent="0.3">
      <c r="A70">
        <v>70</v>
      </c>
      <c r="B70" s="76">
        <v>45361</v>
      </c>
      <c r="C70">
        <v>15.22</v>
      </c>
      <c r="D70">
        <v>16.59</v>
      </c>
      <c r="I70">
        <v>70</v>
      </c>
      <c r="J70">
        <f t="shared" si="25"/>
        <v>33.4</v>
      </c>
      <c r="K70">
        <f t="shared" si="26"/>
        <v>321.54999999999995</v>
      </c>
      <c r="M70">
        <f t="shared" si="27"/>
        <v>256.14999999999998</v>
      </c>
      <c r="N70">
        <f t="shared" si="28"/>
        <v>266.14999999999998</v>
      </c>
      <c r="O70" cm="1">
        <f t="array" ref="O70">[2]!PropsSI("P","T",M70,"Q",0,$G$13)</f>
        <v>170000.91143693728</v>
      </c>
      <c r="P70" cm="1">
        <f t="array" ref="P70">[2]!PropsSI("H","P",O70,"T",N70,$G$13)</f>
        <v>360698.73146514298</v>
      </c>
      <c r="Q70" cm="1">
        <f t="array" ref="Q70">[2]!PropsSI("S","P",O70,"T",N70,$G$13)</f>
        <v>1629.8582331222553</v>
      </c>
      <c r="R70" cm="1">
        <f t="array" ref="R70">[2]!PropsSI("D","P",O70,"T",N70,$G$13)</f>
        <v>9.2926033590470212</v>
      </c>
      <c r="T70">
        <f t="shared" si="29"/>
        <v>321.54999999999995</v>
      </c>
      <c r="U70" cm="1">
        <f t="array" ref="U70">[2]!PropsSI("T","P",V70,"S",X70,$G$13)</f>
        <v>327.03368647185903</v>
      </c>
      <c r="V70" cm="1">
        <f t="array" ref="V70">[2]!PropsSI("P","T",T70,"Q",1,$G$13)</f>
        <v>1253337.5107819114</v>
      </c>
      <c r="W70" cm="1">
        <f t="array" ref="W70">[2]!PropsSI("H","P",V70,"S",X70,$G$13)</f>
        <v>398025.63327231776</v>
      </c>
      <c r="X70">
        <f t="shared" si="30"/>
        <v>1629.8582331222553</v>
      </c>
      <c r="Y70" cm="1">
        <f t="array" ref="Y70">[2]!PropsSI("D","P",V70,"S",X70,$G$13)</f>
        <v>69.341880703454748</v>
      </c>
      <c r="AA70">
        <f t="shared" si="31"/>
        <v>321.54999999999995</v>
      </c>
      <c r="AB70" cm="1">
        <f t="array" ref="AB70">[2]!PropsSI("T","P",AC70,"H",AD70,$G$13)</f>
        <v>327.03368647185897</v>
      </c>
      <c r="AC70">
        <f t="shared" si="32"/>
        <v>1253337.5107819114</v>
      </c>
      <c r="AD70">
        <f t="shared" si="33"/>
        <v>398025.63327231776</v>
      </c>
      <c r="AE70" cm="1">
        <f t="array" ref="AE70">[2]!PropsSI("S","P",AC70,"H",AD70,$G$13)</f>
        <v>1629.8582331222551</v>
      </c>
      <c r="AF70" cm="1">
        <f t="array" ref="AF70">[2]!PropsSI("D","P",AC70,"H",AD70,$G$13)</f>
        <v>69.341880703454777</v>
      </c>
      <c r="AH70">
        <f t="shared" si="34"/>
        <v>321.54999999999995</v>
      </c>
      <c r="AI70">
        <f t="shared" si="35"/>
        <v>316.54999999999995</v>
      </c>
      <c r="AJ70" cm="1">
        <f t="array" ref="AJ70">[2]!PropsSI("P","T",AH70,"Q",0,$G$13)</f>
        <v>1253337.5107819114</v>
      </c>
      <c r="AK70" cm="1">
        <f t="array" ref="AK70">[2]!PropsSI("H","P",AJ70,"T",AI70,$G$13)</f>
        <v>259857.07638361296</v>
      </c>
      <c r="AL70" cm="1">
        <f t="array" ref="AL70">[2]!PropsSI("S","P",AJ70,"T",AI70,$G$13)</f>
        <v>1200.1553809352849</v>
      </c>
      <c r="AM70" cm="1">
        <f t="array" ref="AM70">[2]!PropsSI("D","P",AJ70,"T",AI70,$G$13)</f>
        <v>1021.1788299133401</v>
      </c>
      <c r="AO70">
        <f t="shared" si="36"/>
        <v>320.54999999999995</v>
      </c>
      <c r="AP70">
        <f t="shared" si="37"/>
        <v>314.54999999999995</v>
      </c>
      <c r="AQ70" cm="1">
        <f t="array" ref="AQ70">[2]!PropsSI("P","T",AO70,"Q",0,$G$13)</f>
        <v>1223430.0517439209</v>
      </c>
      <c r="AR70" cm="1">
        <f t="array" ref="AR70">[2]!PropsSI("H","P",AQ70,"T",AP70,$G$13)</f>
        <v>256899.62030939886</v>
      </c>
      <c r="AS70" cm="1">
        <f t="array" ref="AS70">[2]!PropsSI("S","P",AQ70,"T",AP70,$G$13)</f>
        <v>1190.8754302237403</v>
      </c>
      <c r="AT70" cm="1">
        <f t="array" ref="AT70">[2]!PropsSI("D","P",AQ70,"T",AP70,$G$13)</f>
        <v>1029.7969424710839</v>
      </c>
      <c r="AV70">
        <f t="shared" si="38"/>
        <v>260.14999999999998</v>
      </c>
      <c r="AW70">
        <f t="shared" si="39"/>
        <v>260.14999999999998</v>
      </c>
      <c r="AX70" cm="1">
        <f t="array" ref="AX70">[2]!PropsSI("P","T",AV70,"Q",0,$G$13)</f>
        <v>198287.49024246493</v>
      </c>
      <c r="AY70">
        <f t="shared" si="40"/>
        <v>256899.62030939886</v>
      </c>
      <c r="AZ70" cm="1">
        <f t="array" ref="AZ70">[2]!PropsSI("S","P",AX70,"H",AY70,$G$13)</f>
        <v>1220.6288197552669</v>
      </c>
      <c r="BA70" cm="1">
        <f t="array" ref="BA70">[2]!PropsSI("D","P",AX70,"H",AY70,$G$13)</f>
        <v>26.008622525781899</v>
      </c>
      <c r="BC70">
        <f t="shared" si="41"/>
        <v>258.14999999999998</v>
      </c>
      <c r="BD70">
        <f t="shared" si="42"/>
        <v>260.14999999999998</v>
      </c>
      <c r="BE70" cm="1">
        <f t="array" ref="BE70">[2]!PropsSI("P","T",BC70,"Q",1,$G$13)</f>
        <v>183723.82814975141</v>
      </c>
      <c r="BF70" cm="1">
        <f t="array" ref="BF70">[2]!PropsSI("H","P",BE70,"T",BD70,$G$13)</f>
        <v>355128.23969601718</v>
      </c>
      <c r="BG70" cm="1">
        <f t="array" ref="BG70">[2]!PropsSI("S","P",BE70,"T",BD70,$G$13)</f>
        <v>1603.3816434342573</v>
      </c>
      <c r="BH70" cm="1">
        <f t="array" ref="BH70">[2]!PropsSI("D","P",BE70,"T",BD70,$G$13)</f>
        <v>10.391805422690133</v>
      </c>
      <c r="BI70">
        <f t="shared" si="43"/>
        <v>98.22861938661832</v>
      </c>
      <c r="BJ70">
        <f t="shared" si="44"/>
        <v>37.326901807174785</v>
      </c>
      <c r="BK70">
        <f t="shared" si="45"/>
        <v>-135.55552119379311</v>
      </c>
      <c r="BL70">
        <f t="shared" si="46"/>
        <v>2.6315770833071745</v>
      </c>
      <c r="BM70">
        <f t="shared" si="47"/>
        <v>4.0717665615141962</v>
      </c>
      <c r="BN70">
        <f t="shared" si="48"/>
        <v>0.64629861352575957</v>
      </c>
      <c r="BO70">
        <f t="shared" si="49"/>
        <v>7.3725340657767209</v>
      </c>
    </row>
    <row r="71" spans="1:67" x14ac:dyDescent="0.3">
      <c r="A71">
        <v>71</v>
      </c>
      <c r="B71" s="76">
        <v>45362</v>
      </c>
      <c r="C71">
        <v>15.19</v>
      </c>
      <c r="D71">
        <v>15.98</v>
      </c>
      <c r="I71">
        <v>71</v>
      </c>
      <c r="J71">
        <f t="shared" si="25"/>
        <v>33.4</v>
      </c>
      <c r="K71">
        <f t="shared" si="26"/>
        <v>321.54999999999995</v>
      </c>
      <c r="M71">
        <f t="shared" si="27"/>
        <v>256.14999999999998</v>
      </c>
      <c r="N71">
        <f t="shared" si="28"/>
        <v>266.14999999999998</v>
      </c>
      <c r="O71" cm="1">
        <f t="array" ref="O71">[2]!PropsSI("P","T",M71,"Q",0,$G$13)</f>
        <v>170000.91143693728</v>
      </c>
      <c r="P71" cm="1">
        <f t="array" ref="P71">[2]!PropsSI("H","P",O71,"T",N71,$G$13)</f>
        <v>360698.73146514298</v>
      </c>
      <c r="Q71" cm="1">
        <f t="array" ref="Q71">[2]!PropsSI("S","P",O71,"T",N71,$G$13)</f>
        <v>1629.8582331222553</v>
      </c>
      <c r="R71" cm="1">
        <f t="array" ref="R71">[2]!PropsSI("D","P",O71,"T",N71,$G$13)</f>
        <v>9.2926033590470212</v>
      </c>
      <c r="T71">
        <f t="shared" si="29"/>
        <v>321.54999999999995</v>
      </c>
      <c r="U71" cm="1">
        <f t="array" ref="U71">[2]!PropsSI("T","P",V71,"S",X71,$G$13)</f>
        <v>327.03368647185903</v>
      </c>
      <c r="V71" cm="1">
        <f t="array" ref="V71">[2]!PropsSI("P","T",T71,"Q",1,$G$13)</f>
        <v>1253337.5107819114</v>
      </c>
      <c r="W71" cm="1">
        <f t="array" ref="W71">[2]!PropsSI("H","P",V71,"S",X71,$G$13)</f>
        <v>398025.63327231776</v>
      </c>
      <c r="X71">
        <f t="shared" si="30"/>
        <v>1629.8582331222553</v>
      </c>
      <c r="Y71" cm="1">
        <f t="array" ref="Y71">[2]!PropsSI("D","P",V71,"S",X71,$G$13)</f>
        <v>69.341880703454748</v>
      </c>
      <c r="AA71">
        <f t="shared" si="31"/>
        <v>321.54999999999995</v>
      </c>
      <c r="AB71" cm="1">
        <f t="array" ref="AB71">[2]!PropsSI("T","P",AC71,"H",AD71,$G$13)</f>
        <v>327.03368647185897</v>
      </c>
      <c r="AC71">
        <f t="shared" si="32"/>
        <v>1253337.5107819114</v>
      </c>
      <c r="AD71">
        <f t="shared" si="33"/>
        <v>398025.63327231776</v>
      </c>
      <c r="AE71" cm="1">
        <f t="array" ref="AE71">[2]!PropsSI("S","P",AC71,"H",AD71,$G$13)</f>
        <v>1629.8582331222551</v>
      </c>
      <c r="AF71" cm="1">
        <f t="array" ref="AF71">[2]!PropsSI("D","P",AC71,"H",AD71,$G$13)</f>
        <v>69.341880703454777</v>
      </c>
      <c r="AH71">
        <f t="shared" si="34"/>
        <v>321.54999999999995</v>
      </c>
      <c r="AI71">
        <f t="shared" si="35"/>
        <v>316.54999999999995</v>
      </c>
      <c r="AJ71" cm="1">
        <f t="array" ref="AJ71">[2]!PropsSI("P","T",AH71,"Q",0,$G$13)</f>
        <v>1253337.5107819114</v>
      </c>
      <c r="AK71" cm="1">
        <f t="array" ref="AK71">[2]!PropsSI("H","P",AJ71,"T",AI71,$G$13)</f>
        <v>259857.07638361296</v>
      </c>
      <c r="AL71" cm="1">
        <f t="array" ref="AL71">[2]!PropsSI("S","P",AJ71,"T",AI71,$G$13)</f>
        <v>1200.1553809352849</v>
      </c>
      <c r="AM71" cm="1">
        <f t="array" ref="AM71">[2]!PropsSI("D","P",AJ71,"T",AI71,$G$13)</f>
        <v>1021.1788299133401</v>
      </c>
      <c r="AO71">
        <f t="shared" si="36"/>
        <v>320.54999999999995</v>
      </c>
      <c r="AP71">
        <f t="shared" si="37"/>
        <v>314.54999999999995</v>
      </c>
      <c r="AQ71" cm="1">
        <f t="array" ref="AQ71">[2]!PropsSI("P","T",AO71,"Q",0,$G$13)</f>
        <v>1223430.0517439209</v>
      </c>
      <c r="AR71" cm="1">
        <f t="array" ref="AR71">[2]!PropsSI("H","P",AQ71,"T",AP71,$G$13)</f>
        <v>256899.62030939886</v>
      </c>
      <c r="AS71" cm="1">
        <f t="array" ref="AS71">[2]!PropsSI("S","P",AQ71,"T",AP71,$G$13)</f>
        <v>1190.8754302237403</v>
      </c>
      <c r="AT71" cm="1">
        <f t="array" ref="AT71">[2]!PropsSI("D","P",AQ71,"T",AP71,$G$13)</f>
        <v>1029.7969424710839</v>
      </c>
      <c r="AV71">
        <f t="shared" si="38"/>
        <v>260.14999999999998</v>
      </c>
      <c r="AW71">
        <f t="shared" si="39"/>
        <v>260.14999999999998</v>
      </c>
      <c r="AX71" cm="1">
        <f t="array" ref="AX71">[2]!PropsSI("P","T",AV71,"Q",0,$G$13)</f>
        <v>198287.49024246493</v>
      </c>
      <c r="AY71">
        <f t="shared" si="40"/>
        <v>256899.62030939886</v>
      </c>
      <c r="AZ71" cm="1">
        <f t="array" ref="AZ71">[2]!PropsSI("S","P",AX71,"H",AY71,$G$13)</f>
        <v>1220.6288197552669</v>
      </c>
      <c r="BA71" cm="1">
        <f t="array" ref="BA71">[2]!PropsSI("D","P",AX71,"H",AY71,$G$13)</f>
        <v>26.008622525781899</v>
      </c>
      <c r="BC71">
        <f t="shared" si="41"/>
        <v>258.14999999999998</v>
      </c>
      <c r="BD71">
        <f t="shared" si="42"/>
        <v>260.14999999999998</v>
      </c>
      <c r="BE71" cm="1">
        <f t="array" ref="BE71">[2]!PropsSI("P","T",BC71,"Q",1,$G$13)</f>
        <v>183723.82814975141</v>
      </c>
      <c r="BF71" cm="1">
        <f t="array" ref="BF71">[2]!PropsSI("H","P",BE71,"T",BD71,$G$13)</f>
        <v>355128.23969601718</v>
      </c>
      <c r="BG71" cm="1">
        <f t="array" ref="BG71">[2]!PropsSI("S","P",BE71,"T",BD71,$G$13)</f>
        <v>1603.3816434342573</v>
      </c>
      <c r="BH71" cm="1">
        <f t="array" ref="BH71">[2]!PropsSI("D","P",BE71,"T",BD71,$G$13)</f>
        <v>10.391805422690133</v>
      </c>
      <c r="BI71">
        <f t="shared" si="43"/>
        <v>98.22861938661832</v>
      </c>
      <c r="BJ71">
        <f t="shared" si="44"/>
        <v>37.326901807174785</v>
      </c>
      <c r="BK71">
        <f t="shared" si="45"/>
        <v>-135.55552119379311</v>
      </c>
      <c r="BL71">
        <f t="shared" si="46"/>
        <v>2.6315770833071745</v>
      </c>
      <c r="BM71">
        <f t="shared" si="47"/>
        <v>4.0717665615141962</v>
      </c>
      <c r="BN71">
        <f t="shared" si="48"/>
        <v>0.64629861352575957</v>
      </c>
      <c r="BO71">
        <f t="shared" si="49"/>
        <v>7.3725340657767209</v>
      </c>
    </row>
    <row r="72" spans="1:67" x14ac:dyDescent="0.3">
      <c r="A72">
        <v>72</v>
      </c>
      <c r="B72" s="76">
        <v>45363</v>
      </c>
      <c r="C72">
        <v>14.83</v>
      </c>
      <c r="D72">
        <v>16.510000000000002</v>
      </c>
      <c r="I72">
        <v>72</v>
      </c>
      <c r="J72">
        <f t="shared" si="25"/>
        <v>33.4</v>
      </c>
      <c r="K72">
        <f t="shared" si="26"/>
        <v>321.54999999999995</v>
      </c>
      <c r="M72">
        <f t="shared" si="27"/>
        <v>256.14999999999998</v>
      </c>
      <c r="N72">
        <f t="shared" si="28"/>
        <v>266.14999999999998</v>
      </c>
      <c r="O72" cm="1">
        <f t="array" ref="O72">[2]!PropsSI("P","T",M72,"Q",0,$G$13)</f>
        <v>170000.91143693728</v>
      </c>
      <c r="P72" cm="1">
        <f t="array" ref="P72">[2]!PropsSI("H","P",O72,"T",N72,$G$13)</f>
        <v>360698.73146514298</v>
      </c>
      <c r="Q72" cm="1">
        <f t="array" ref="Q72">[2]!PropsSI("S","P",O72,"T",N72,$G$13)</f>
        <v>1629.8582331222553</v>
      </c>
      <c r="R72" cm="1">
        <f t="array" ref="R72">[2]!PropsSI("D","P",O72,"T",N72,$G$13)</f>
        <v>9.2926033590470212</v>
      </c>
      <c r="T72">
        <f t="shared" si="29"/>
        <v>321.54999999999995</v>
      </c>
      <c r="U72" cm="1">
        <f t="array" ref="U72">[2]!PropsSI("T","P",V72,"S",X72,$G$13)</f>
        <v>327.03368647185903</v>
      </c>
      <c r="V72" cm="1">
        <f t="array" ref="V72">[2]!PropsSI("P","T",T72,"Q",1,$G$13)</f>
        <v>1253337.5107819114</v>
      </c>
      <c r="W72" cm="1">
        <f t="array" ref="W72">[2]!PropsSI("H","P",V72,"S",X72,$G$13)</f>
        <v>398025.63327231776</v>
      </c>
      <c r="X72">
        <f t="shared" si="30"/>
        <v>1629.8582331222553</v>
      </c>
      <c r="Y72" cm="1">
        <f t="array" ref="Y72">[2]!PropsSI("D","P",V72,"S",X72,$G$13)</f>
        <v>69.341880703454748</v>
      </c>
      <c r="AA72">
        <f t="shared" si="31"/>
        <v>321.54999999999995</v>
      </c>
      <c r="AB72" cm="1">
        <f t="array" ref="AB72">[2]!PropsSI("T","P",AC72,"H",AD72,$G$13)</f>
        <v>327.03368647185897</v>
      </c>
      <c r="AC72">
        <f t="shared" si="32"/>
        <v>1253337.5107819114</v>
      </c>
      <c r="AD72">
        <f t="shared" si="33"/>
        <v>398025.63327231776</v>
      </c>
      <c r="AE72" cm="1">
        <f t="array" ref="AE72">[2]!PropsSI("S","P",AC72,"H",AD72,$G$13)</f>
        <v>1629.8582331222551</v>
      </c>
      <c r="AF72" cm="1">
        <f t="array" ref="AF72">[2]!PropsSI("D","P",AC72,"H",AD72,$G$13)</f>
        <v>69.341880703454777</v>
      </c>
      <c r="AH72">
        <f t="shared" si="34"/>
        <v>321.54999999999995</v>
      </c>
      <c r="AI72">
        <f t="shared" si="35"/>
        <v>316.54999999999995</v>
      </c>
      <c r="AJ72" cm="1">
        <f t="array" ref="AJ72">[2]!PropsSI("P","T",AH72,"Q",0,$G$13)</f>
        <v>1253337.5107819114</v>
      </c>
      <c r="AK72" cm="1">
        <f t="array" ref="AK72">[2]!PropsSI("H","P",AJ72,"T",AI72,$G$13)</f>
        <v>259857.07638361296</v>
      </c>
      <c r="AL72" cm="1">
        <f t="array" ref="AL72">[2]!PropsSI("S","P",AJ72,"T",AI72,$G$13)</f>
        <v>1200.1553809352849</v>
      </c>
      <c r="AM72" cm="1">
        <f t="array" ref="AM72">[2]!PropsSI("D","P",AJ72,"T",AI72,$G$13)</f>
        <v>1021.1788299133401</v>
      </c>
      <c r="AO72">
        <f t="shared" si="36"/>
        <v>320.54999999999995</v>
      </c>
      <c r="AP72">
        <f t="shared" si="37"/>
        <v>314.54999999999995</v>
      </c>
      <c r="AQ72" cm="1">
        <f t="array" ref="AQ72">[2]!PropsSI("P","T",AO72,"Q",0,$G$13)</f>
        <v>1223430.0517439209</v>
      </c>
      <c r="AR72" cm="1">
        <f t="array" ref="AR72">[2]!PropsSI("H","P",AQ72,"T",AP72,$G$13)</f>
        <v>256899.62030939886</v>
      </c>
      <c r="AS72" cm="1">
        <f t="array" ref="AS72">[2]!PropsSI("S","P",AQ72,"T",AP72,$G$13)</f>
        <v>1190.8754302237403</v>
      </c>
      <c r="AT72" cm="1">
        <f t="array" ref="AT72">[2]!PropsSI("D","P",AQ72,"T",AP72,$G$13)</f>
        <v>1029.7969424710839</v>
      </c>
      <c r="AV72">
        <f t="shared" si="38"/>
        <v>260.14999999999998</v>
      </c>
      <c r="AW72">
        <f t="shared" si="39"/>
        <v>260.14999999999998</v>
      </c>
      <c r="AX72" cm="1">
        <f t="array" ref="AX72">[2]!PropsSI("P","T",AV72,"Q",0,$G$13)</f>
        <v>198287.49024246493</v>
      </c>
      <c r="AY72">
        <f t="shared" si="40"/>
        <v>256899.62030939886</v>
      </c>
      <c r="AZ72" cm="1">
        <f t="array" ref="AZ72">[2]!PropsSI("S","P",AX72,"H",AY72,$G$13)</f>
        <v>1220.6288197552669</v>
      </c>
      <c r="BA72" cm="1">
        <f t="array" ref="BA72">[2]!PropsSI("D","P",AX72,"H",AY72,$G$13)</f>
        <v>26.008622525781899</v>
      </c>
      <c r="BC72">
        <f t="shared" si="41"/>
        <v>258.14999999999998</v>
      </c>
      <c r="BD72">
        <f t="shared" si="42"/>
        <v>260.14999999999998</v>
      </c>
      <c r="BE72" cm="1">
        <f t="array" ref="BE72">[2]!PropsSI("P","T",BC72,"Q",1,$G$13)</f>
        <v>183723.82814975141</v>
      </c>
      <c r="BF72" cm="1">
        <f t="array" ref="BF72">[2]!PropsSI("H","P",BE72,"T",BD72,$G$13)</f>
        <v>355128.23969601718</v>
      </c>
      <c r="BG72" cm="1">
        <f t="array" ref="BG72">[2]!PropsSI("S","P",BE72,"T",BD72,$G$13)</f>
        <v>1603.3816434342573</v>
      </c>
      <c r="BH72" cm="1">
        <f t="array" ref="BH72">[2]!PropsSI("D","P",BE72,"T",BD72,$G$13)</f>
        <v>10.391805422690133</v>
      </c>
      <c r="BI72">
        <f t="shared" si="43"/>
        <v>98.22861938661832</v>
      </c>
      <c r="BJ72">
        <f t="shared" si="44"/>
        <v>37.326901807174785</v>
      </c>
      <c r="BK72">
        <f t="shared" si="45"/>
        <v>-135.55552119379311</v>
      </c>
      <c r="BL72">
        <f t="shared" si="46"/>
        <v>2.6315770833071745</v>
      </c>
      <c r="BM72">
        <f t="shared" si="47"/>
        <v>4.0717665615141962</v>
      </c>
      <c r="BN72">
        <f t="shared" si="48"/>
        <v>0.64629861352575957</v>
      </c>
      <c r="BO72">
        <f t="shared" si="49"/>
        <v>7.3725340657767209</v>
      </c>
    </row>
    <row r="73" spans="1:67" x14ac:dyDescent="0.3">
      <c r="A73">
        <v>73</v>
      </c>
      <c r="B73" s="76">
        <v>45364</v>
      </c>
      <c r="C73">
        <v>15.13</v>
      </c>
      <c r="D73">
        <v>17.670000000000002</v>
      </c>
      <c r="I73">
        <v>73</v>
      </c>
      <c r="J73">
        <f t="shared" si="25"/>
        <v>33.4</v>
      </c>
      <c r="K73">
        <f t="shared" si="26"/>
        <v>321.54999999999995</v>
      </c>
      <c r="M73">
        <f t="shared" si="27"/>
        <v>256.14999999999998</v>
      </c>
      <c r="N73">
        <f t="shared" si="28"/>
        <v>266.14999999999998</v>
      </c>
      <c r="O73" cm="1">
        <f t="array" ref="O73">[2]!PropsSI("P","T",M73,"Q",0,$G$13)</f>
        <v>170000.91143693728</v>
      </c>
      <c r="P73" cm="1">
        <f t="array" ref="P73">[2]!PropsSI("H","P",O73,"T",N73,$G$13)</f>
        <v>360698.73146514298</v>
      </c>
      <c r="Q73" cm="1">
        <f t="array" ref="Q73">[2]!PropsSI("S","P",O73,"T",N73,$G$13)</f>
        <v>1629.8582331222553</v>
      </c>
      <c r="R73" cm="1">
        <f t="array" ref="R73">[2]!PropsSI("D","P",O73,"T",N73,$G$13)</f>
        <v>9.2926033590470212</v>
      </c>
      <c r="T73">
        <f t="shared" si="29"/>
        <v>321.54999999999995</v>
      </c>
      <c r="U73" cm="1">
        <f t="array" ref="U73">[2]!PropsSI("T","P",V73,"S",X73,$G$13)</f>
        <v>327.03368647185903</v>
      </c>
      <c r="V73" cm="1">
        <f t="array" ref="V73">[2]!PropsSI("P","T",T73,"Q",1,$G$13)</f>
        <v>1253337.5107819114</v>
      </c>
      <c r="W73" cm="1">
        <f t="array" ref="W73">[2]!PropsSI("H","P",V73,"S",X73,$G$13)</f>
        <v>398025.63327231776</v>
      </c>
      <c r="X73">
        <f t="shared" si="30"/>
        <v>1629.8582331222553</v>
      </c>
      <c r="Y73" cm="1">
        <f t="array" ref="Y73">[2]!PropsSI("D","P",V73,"S",X73,$G$13)</f>
        <v>69.341880703454748</v>
      </c>
      <c r="AA73">
        <f t="shared" si="31"/>
        <v>321.54999999999995</v>
      </c>
      <c r="AB73" cm="1">
        <f t="array" ref="AB73">[2]!PropsSI("T","P",AC73,"H",AD73,$G$13)</f>
        <v>327.03368647185897</v>
      </c>
      <c r="AC73">
        <f t="shared" si="32"/>
        <v>1253337.5107819114</v>
      </c>
      <c r="AD73">
        <f t="shared" si="33"/>
        <v>398025.63327231776</v>
      </c>
      <c r="AE73" cm="1">
        <f t="array" ref="AE73">[2]!PropsSI("S","P",AC73,"H",AD73,$G$13)</f>
        <v>1629.8582331222551</v>
      </c>
      <c r="AF73" cm="1">
        <f t="array" ref="AF73">[2]!PropsSI("D","P",AC73,"H",AD73,$G$13)</f>
        <v>69.341880703454777</v>
      </c>
      <c r="AH73">
        <f t="shared" si="34"/>
        <v>321.54999999999995</v>
      </c>
      <c r="AI73">
        <f t="shared" si="35"/>
        <v>316.54999999999995</v>
      </c>
      <c r="AJ73" cm="1">
        <f t="array" ref="AJ73">[2]!PropsSI("P","T",AH73,"Q",0,$G$13)</f>
        <v>1253337.5107819114</v>
      </c>
      <c r="AK73" cm="1">
        <f t="array" ref="AK73">[2]!PropsSI("H","P",AJ73,"T",AI73,$G$13)</f>
        <v>259857.07638361296</v>
      </c>
      <c r="AL73" cm="1">
        <f t="array" ref="AL73">[2]!PropsSI("S","P",AJ73,"T",AI73,$G$13)</f>
        <v>1200.1553809352849</v>
      </c>
      <c r="AM73" cm="1">
        <f t="array" ref="AM73">[2]!PropsSI("D","P",AJ73,"T",AI73,$G$13)</f>
        <v>1021.1788299133401</v>
      </c>
      <c r="AO73">
        <f t="shared" si="36"/>
        <v>320.54999999999995</v>
      </c>
      <c r="AP73">
        <f t="shared" si="37"/>
        <v>314.54999999999995</v>
      </c>
      <c r="AQ73" cm="1">
        <f t="array" ref="AQ73">[2]!PropsSI("P","T",AO73,"Q",0,$G$13)</f>
        <v>1223430.0517439209</v>
      </c>
      <c r="AR73" cm="1">
        <f t="array" ref="AR73">[2]!PropsSI("H","P",AQ73,"T",AP73,$G$13)</f>
        <v>256899.62030939886</v>
      </c>
      <c r="AS73" cm="1">
        <f t="array" ref="AS73">[2]!PropsSI("S","P",AQ73,"T",AP73,$G$13)</f>
        <v>1190.8754302237403</v>
      </c>
      <c r="AT73" cm="1">
        <f t="array" ref="AT73">[2]!PropsSI("D","P",AQ73,"T",AP73,$G$13)</f>
        <v>1029.7969424710839</v>
      </c>
      <c r="AV73">
        <f t="shared" si="38"/>
        <v>260.14999999999998</v>
      </c>
      <c r="AW73">
        <f t="shared" si="39"/>
        <v>260.14999999999998</v>
      </c>
      <c r="AX73" cm="1">
        <f t="array" ref="AX73">[2]!PropsSI("P","T",AV73,"Q",0,$G$13)</f>
        <v>198287.49024246493</v>
      </c>
      <c r="AY73">
        <f t="shared" si="40"/>
        <v>256899.62030939886</v>
      </c>
      <c r="AZ73" cm="1">
        <f t="array" ref="AZ73">[2]!PropsSI("S","P",AX73,"H",AY73,$G$13)</f>
        <v>1220.6288197552669</v>
      </c>
      <c r="BA73" cm="1">
        <f t="array" ref="BA73">[2]!PropsSI("D","P",AX73,"H",AY73,$G$13)</f>
        <v>26.008622525781899</v>
      </c>
      <c r="BC73">
        <f t="shared" si="41"/>
        <v>258.14999999999998</v>
      </c>
      <c r="BD73">
        <f t="shared" si="42"/>
        <v>260.14999999999998</v>
      </c>
      <c r="BE73" cm="1">
        <f t="array" ref="BE73">[2]!PropsSI("P","T",BC73,"Q",1,$G$13)</f>
        <v>183723.82814975141</v>
      </c>
      <c r="BF73" cm="1">
        <f t="array" ref="BF73">[2]!PropsSI("H","P",BE73,"T",BD73,$G$13)</f>
        <v>355128.23969601718</v>
      </c>
      <c r="BG73" cm="1">
        <f t="array" ref="BG73">[2]!PropsSI("S","P",BE73,"T",BD73,$G$13)</f>
        <v>1603.3816434342573</v>
      </c>
      <c r="BH73" cm="1">
        <f t="array" ref="BH73">[2]!PropsSI("D","P",BE73,"T",BD73,$G$13)</f>
        <v>10.391805422690133</v>
      </c>
      <c r="BI73">
        <f t="shared" si="43"/>
        <v>98.22861938661832</v>
      </c>
      <c r="BJ73">
        <f t="shared" si="44"/>
        <v>37.326901807174785</v>
      </c>
      <c r="BK73">
        <f t="shared" si="45"/>
        <v>-135.55552119379311</v>
      </c>
      <c r="BL73">
        <f t="shared" si="46"/>
        <v>2.6315770833071745</v>
      </c>
      <c r="BM73">
        <f t="shared" si="47"/>
        <v>4.0717665615141962</v>
      </c>
      <c r="BN73">
        <f t="shared" si="48"/>
        <v>0.64629861352575957</v>
      </c>
      <c r="BO73">
        <f t="shared" si="49"/>
        <v>7.3725340657767209</v>
      </c>
    </row>
    <row r="74" spans="1:67" x14ac:dyDescent="0.3">
      <c r="A74">
        <v>74</v>
      </c>
      <c r="B74" s="76">
        <v>45365</v>
      </c>
      <c r="C74">
        <v>14.91</v>
      </c>
      <c r="D74">
        <v>16.22</v>
      </c>
      <c r="I74">
        <v>74</v>
      </c>
      <c r="J74">
        <f t="shared" si="25"/>
        <v>33.4</v>
      </c>
      <c r="K74">
        <f t="shared" si="26"/>
        <v>321.54999999999995</v>
      </c>
      <c r="M74">
        <f t="shared" si="27"/>
        <v>256.14999999999998</v>
      </c>
      <c r="N74">
        <f t="shared" si="28"/>
        <v>266.14999999999998</v>
      </c>
      <c r="O74" cm="1">
        <f t="array" ref="O74">[2]!PropsSI("P","T",M74,"Q",0,$G$13)</f>
        <v>170000.91143693728</v>
      </c>
      <c r="P74" cm="1">
        <f t="array" ref="P74">[2]!PropsSI("H","P",O74,"T",N74,$G$13)</f>
        <v>360698.73146514298</v>
      </c>
      <c r="Q74" cm="1">
        <f t="array" ref="Q74">[2]!PropsSI("S","P",O74,"T",N74,$G$13)</f>
        <v>1629.8582331222553</v>
      </c>
      <c r="R74" cm="1">
        <f t="array" ref="R74">[2]!PropsSI("D","P",O74,"T",N74,$G$13)</f>
        <v>9.2926033590470212</v>
      </c>
      <c r="T74">
        <f t="shared" si="29"/>
        <v>321.54999999999995</v>
      </c>
      <c r="U74" cm="1">
        <f t="array" ref="U74">[2]!PropsSI("T","P",V74,"S",X74,$G$13)</f>
        <v>327.03368647185903</v>
      </c>
      <c r="V74" cm="1">
        <f t="array" ref="V74">[2]!PropsSI("P","T",T74,"Q",1,$G$13)</f>
        <v>1253337.5107819114</v>
      </c>
      <c r="W74" cm="1">
        <f t="array" ref="W74">[2]!PropsSI("H","P",V74,"S",X74,$G$13)</f>
        <v>398025.63327231776</v>
      </c>
      <c r="X74">
        <f t="shared" si="30"/>
        <v>1629.8582331222553</v>
      </c>
      <c r="Y74" cm="1">
        <f t="array" ref="Y74">[2]!PropsSI("D","P",V74,"S",X74,$G$13)</f>
        <v>69.341880703454748</v>
      </c>
      <c r="AA74">
        <f t="shared" si="31"/>
        <v>321.54999999999995</v>
      </c>
      <c r="AB74" cm="1">
        <f t="array" ref="AB74">[2]!PropsSI("T","P",AC74,"H",AD74,$G$13)</f>
        <v>327.03368647185897</v>
      </c>
      <c r="AC74">
        <f t="shared" si="32"/>
        <v>1253337.5107819114</v>
      </c>
      <c r="AD74">
        <f t="shared" si="33"/>
        <v>398025.63327231776</v>
      </c>
      <c r="AE74" cm="1">
        <f t="array" ref="AE74">[2]!PropsSI("S","P",AC74,"H",AD74,$G$13)</f>
        <v>1629.8582331222551</v>
      </c>
      <c r="AF74" cm="1">
        <f t="array" ref="AF74">[2]!PropsSI("D","P",AC74,"H",AD74,$G$13)</f>
        <v>69.341880703454777</v>
      </c>
      <c r="AH74">
        <f t="shared" si="34"/>
        <v>321.54999999999995</v>
      </c>
      <c r="AI74">
        <f t="shared" si="35"/>
        <v>316.54999999999995</v>
      </c>
      <c r="AJ74" cm="1">
        <f t="array" ref="AJ74">[2]!PropsSI("P","T",AH74,"Q",0,$G$13)</f>
        <v>1253337.5107819114</v>
      </c>
      <c r="AK74" cm="1">
        <f t="array" ref="AK74">[2]!PropsSI("H","P",AJ74,"T",AI74,$G$13)</f>
        <v>259857.07638361296</v>
      </c>
      <c r="AL74" cm="1">
        <f t="array" ref="AL74">[2]!PropsSI("S","P",AJ74,"T",AI74,$G$13)</f>
        <v>1200.1553809352849</v>
      </c>
      <c r="AM74" cm="1">
        <f t="array" ref="AM74">[2]!PropsSI("D","P",AJ74,"T",AI74,$G$13)</f>
        <v>1021.1788299133401</v>
      </c>
      <c r="AO74">
        <f t="shared" si="36"/>
        <v>320.54999999999995</v>
      </c>
      <c r="AP74">
        <f t="shared" si="37"/>
        <v>314.54999999999995</v>
      </c>
      <c r="AQ74" cm="1">
        <f t="array" ref="AQ74">[2]!PropsSI("P","T",AO74,"Q",0,$G$13)</f>
        <v>1223430.0517439209</v>
      </c>
      <c r="AR74" cm="1">
        <f t="array" ref="AR74">[2]!PropsSI("H","P",AQ74,"T",AP74,$G$13)</f>
        <v>256899.62030939886</v>
      </c>
      <c r="AS74" cm="1">
        <f t="array" ref="AS74">[2]!PropsSI("S","P",AQ74,"T",AP74,$G$13)</f>
        <v>1190.8754302237403</v>
      </c>
      <c r="AT74" cm="1">
        <f t="array" ref="AT74">[2]!PropsSI("D","P",AQ74,"T",AP74,$G$13)</f>
        <v>1029.7969424710839</v>
      </c>
      <c r="AV74">
        <f t="shared" si="38"/>
        <v>260.14999999999998</v>
      </c>
      <c r="AW74">
        <f t="shared" si="39"/>
        <v>260.14999999999998</v>
      </c>
      <c r="AX74" cm="1">
        <f t="array" ref="AX74">[2]!PropsSI("P","T",AV74,"Q",0,$G$13)</f>
        <v>198287.49024246493</v>
      </c>
      <c r="AY74">
        <f t="shared" si="40"/>
        <v>256899.62030939886</v>
      </c>
      <c r="AZ74" cm="1">
        <f t="array" ref="AZ74">[2]!PropsSI("S","P",AX74,"H",AY74,$G$13)</f>
        <v>1220.6288197552669</v>
      </c>
      <c r="BA74" cm="1">
        <f t="array" ref="BA74">[2]!PropsSI("D","P",AX74,"H",AY74,$G$13)</f>
        <v>26.008622525781899</v>
      </c>
      <c r="BC74">
        <f t="shared" si="41"/>
        <v>258.14999999999998</v>
      </c>
      <c r="BD74">
        <f t="shared" si="42"/>
        <v>260.14999999999998</v>
      </c>
      <c r="BE74" cm="1">
        <f t="array" ref="BE74">[2]!PropsSI("P","T",BC74,"Q",1,$G$13)</f>
        <v>183723.82814975141</v>
      </c>
      <c r="BF74" cm="1">
        <f t="array" ref="BF74">[2]!PropsSI("H","P",BE74,"T",BD74,$G$13)</f>
        <v>355128.23969601718</v>
      </c>
      <c r="BG74" cm="1">
        <f t="array" ref="BG74">[2]!PropsSI("S","P",BE74,"T",BD74,$G$13)</f>
        <v>1603.3816434342573</v>
      </c>
      <c r="BH74" cm="1">
        <f t="array" ref="BH74">[2]!PropsSI("D","P",BE74,"T",BD74,$G$13)</f>
        <v>10.391805422690133</v>
      </c>
      <c r="BI74">
        <f t="shared" si="43"/>
        <v>98.22861938661832</v>
      </c>
      <c r="BJ74">
        <f t="shared" si="44"/>
        <v>37.326901807174785</v>
      </c>
      <c r="BK74">
        <f t="shared" si="45"/>
        <v>-135.55552119379311</v>
      </c>
      <c r="BL74">
        <f t="shared" si="46"/>
        <v>2.6315770833071745</v>
      </c>
      <c r="BM74">
        <f t="shared" si="47"/>
        <v>4.0717665615141962</v>
      </c>
      <c r="BN74">
        <f t="shared" si="48"/>
        <v>0.64629861352575957</v>
      </c>
      <c r="BO74">
        <f t="shared" si="49"/>
        <v>7.3725340657767209</v>
      </c>
    </row>
    <row r="75" spans="1:67" x14ac:dyDescent="0.3">
      <c r="A75">
        <v>75</v>
      </c>
      <c r="B75" s="76">
        <v>45366</v>
      </c>
      <c r="C75">
        <v>15.8</v>
      </c>
      <c r="D75">
        <v>17.64</v>
      </c>
      <c r="I75">
        <v>75</v>
      </c>
      <c r="J75">
        <f t="shared" si="25"/>
        <v>33.4</v>
      </c>
      <c r="K75">
        <f t="shared" si="26"/>
        <v>321.54999999999995</v>
      </c>
      <c r="M75">
        <f t="shared" si="27"/>
        <v>256.14999999999998</v>
      </c>
      <c r="N75">
        <f t="shared" si="28"/>
        <v>266.14999999999998</v>
      </c>
      <c r="O75" cm="1">
        <f t="array" ref="O75">[2]!PropsSI("P","T",M75,"Q",0,$G$13)</f>
        <v>170000.91143693728</v>
      </c>
      <c r="P75" cm="1">
        <f t="array" ref="P75">[2]!PropsSI("H","P",O75,"T",N75,$G$13)</f>
        <v>360698.73146514298</v>
      </c>
      <c r="Q75" cm="1">
        <f t="array" ref="Q75">[2]!PropsSI("S","P",O75,"T",N75,$G$13)</f>
        <v>1629.8582331222553</v>
      </c>
      <c r="R75" cm="1">
        <f t="array" ref="R75">[2]!PropsSI("D","P",O75,"T",N75,$G$13)</f>
        <v>9.2926033590470212</v>
      </c>
      <c r="T75">
        <f t="shared" si="29"/>
        <v>321.54999999999995</v>
      </c>
      <c r="U75" cm="1">
        <f t="array" ref="U75">[2]!PropsSI("T","P",V75,"S",X75,$G$13)</f>
        <v>327.03368647185903</v>
      </c>
      <c r="V75" cm="1">
        <f t="array" ref="V75">[2]!PropsSI("P","T",T75,"Q",1,$G$13)</f>
        <v>1253337.5107819114</v>
      </c>
      <c r="W75" cm="1">
        <f t="array" ref="W75">[2]!PropsSI("H","P",V75,"S",X75,$G$13)</f>
        <v>398025.63327231776</v>
      </c>
      <c r="X75">
        <f t="shared" si="30"/>
        <v>1629.8582331222553</v>
      </c>
      <c r="Y75" cm="1">
        <f t="array" ref="Y75">[2]!PropsSI("D","P",V75,"S",X75,$G$13)</f>
        <v>69.341880703454748</v>
      </c>
      <c r="AA75">
        <f t="shared" si="31"/>
        <v>321.54999999999995</v>
      </c>
      <c r="AB75" cm="1">
        <f t="array" ref="AB75">[2]!PropsSI("T","P",AC75,"H",AD75,$G$13)</f>
        <v>327.03368647185897</v>
      </c>
      <c r="AC75">
        <f t="shared" si="32"/>
        <v>1253337.5107819114</v>
      </c>
      <c r="AD75">
        <f t="shared" si="33"/>
        <v>398025.63327231776</v>
      </c>
      <c r="AE75" cm="1">
        <f t="array" ref="AE75">[2]!PropsSI("S","P",AC75,"H",AD75,$G$13)</f>
        <v>1629.8582331222551</v>
      </c>
      <c r="AF75" cm="1">
        <f t="array" ref="AF75">[2]!PropsSI("D","P",AC75,"H",AD75,$G$13)</f>
        <v>69.341880703454777</v>
      </c>
      <c r="AH75">
        <f t="shared" si="34"/>
        <v>321.54999999999995</v>
      </c>
      <c r="AI75">
        <f t="shared" si="35"/>
        <v>316.54999999999995</v>
      </c>
      <c r="AJ75" cm="1">
        <f t="array" ref="AJ75">[2]!PropsSI("P","T",AH75,"Q",0,$G$13)</f>
        <v>1253337.5107819114</v>
      </c>
      <c r="AK75" cm="1">
        <f t="array" ref="AK75">[2]!PropsSI("H","P",AJ75,"T",AI75,$G$13)</f>
        <v>259857.07638361296</v>
      </c>
      <c r="AL75" cm="1">
        <f t="array" ref="AL75">[2]!PropsSI("S","P",AJ75,"T",AI75,$G$13)</f>
        <v>1200.1553809352849</v>
      </c>
      <c r="AM75" cm="1">
        <f t="array" ref="AM75">[2]!PropsSI("D","P",AJ75,"T",AI75,$G$13)</f>
        <v>1021.1788299133401</v>
      </c>
      <c r="AO75">
        <f t="shared" si="36"/>
        <v>320.54999999999995</v>
      </c>
      <c r="AP75">
        <f t="shared" si="37"/>
        <v>314.54999999999995</v>
      </c>
      <c r="AQ75" cm="1">
        <f t="array" ref="AQ75">[2]!PropsSI("P","T",AO75,"Q",0,$G$13)</f>
        <v>1223430.0517439209</v>
      </c>
      <c r="AR75" cm="1">
        <f t="array" ref="AR75">[2]!PropsSI("H","P",AQ75,"T",AP75,$G$13)</f>
        <v>256899.62030939886</v>
      </c>
      <c r="AS75" cm="1">
        <f t="array" ref="AS75">[2]!PropsSI("S","P",AQ75,"T",AP75,$G$13)</f>
        <v>1190.8754302237403</v>
      </c>
      <c r="AT75" cm="1">
        <f t="array" ref="AT75">[2]!PropsSI("D","P",AQ75,"T",AP75,$G$13)</f>
        <v>1029.7969424710839</v>
      </c>
      <c r="AV75">
        <f t="shared" si="38"/>
        <v>260.14999999999998</v>
      </c>
      <c r="AW75">
        <f t="shared" si="39"/>
        <v>260.14999999999998</v>
      </c>
      <c r="AX75" cm="1">
        <f t="array" ref="AX75">[2]!PropsSI("P","T",AV75,"Q",0,$G$13)</f>
        <v>198287.49024246493</v>
      </c>
      <c r="AY75">
        <f t="shared" si="40"/>
        <v>256899.62030939886</v>
      </c>
      <c r="AZ75" cm="1">
        <f t="array" ref="AZ75">[2]!PropsSI("S","P",AX75,"H",AY75,$G$13)</f>
        <v>1220.6288197552669</v>
      </c>
      <c r="BA75" cm="1">
        <f t="array" ref="BA75">[2]!PropsSI("D","P",AX75,"H",AY75,$G$13)</f>
        <v>26.008622525781899</v>
      </c>
      <c r="BC75">
        <f t="shared" si="41"/>
        <v>258.14999999999998</v>
      </c>
      <c r="BD75">
        <f t="shared" si="42"/>
        <v>260.14999999999998</v>
      </c>
      <c r="BE75" cm="1">
        <f t="array" ref="BE75">[2]!PropsSI("P","T",BC75,"Q",1,$G$13)</f>
        <v>183723.82814975141</v>
      </c>
      <c r="BF75" cm="1">
        <f t="array" ref="BF75">[2]!PropsSI("H","P",BE75,"T",BD75,$G$13)</f>
        <v>355128.23969601718</v>
      </c>
      <c r="BG75" cm="1">
        <f t="array" ref="BG75">[2]!PropsSI("S","P",BE75,"T",BD75,$G$13)</f>
        <v>1603.3816434342573</v>
      </c>
      <c r="BH75" cm="1">
        <f t="array" ref="BH75">[2]!PropsSI("D","P",BE75,"T",BD75,$G$13)</f>
        <v>10.391805422690133</v>
      </c>
      <c r="BI75">
        <f t="shared" si="43"/>
        <v>98.22861938661832</v>
      </c>
      <c r="BJ75">
        <f t="shared" si="44"/>
        <v>37.326901807174785</v>
      </c>
      <c r="BK75">
        <f t="shared" si="45"/>
        <v>-135.55552119379311</v>
      </c>
      <c r="BL75">
        <f t="shared" si="46"/>
        <v>2.6315770833071745</v>
      </c>
      <c r="BM75">
        <f t="shared" si="47"/>
        <v>4.0717665615141962</v>
      </c>
      <c r="BN75">
        <f t="shared" si="48"/>
        <v>0.64629861352575957</v>
      </c>
      <c r="BO75">
        <f t="shared" si="49"/>
        <v>7.3725340657767209</v>
      </c>
    </row>
    <row r="76" spans="1:67" x14ac:dyDescent="0.3">
      <c r="A76">
        <v>76</v>
      </c>
      <c r="B76" s="76">
        <v>45367</v>
      </c>
      <c r="C76">
        <v>16.399999999999999</v>
      </c>
      <c r="D76">
        <v>17.829999999999998</v>
      </c>
      <c r="I76">
        <v>76</v>
      </c>
      <c r="J76">
        <f t="shared" si="25"/>
        <v>33.4</v>
      </c>
      <c r="K76">
        <f t="shared" si="26"/>
        <v>321.54999999999995</v>
      </c>
      <c r="M76">
        <f t="shared" si="27"/>
        <v>256.14999999999998</v>
      </c>
      <c r="N76">
        <f t="shared" si="28"/>
        <v>266.14999999999998</v>
      </c>
      <c r="O76" cm="1">
        <f t="array" ref="O76">[2]!PropsSI("P","T",M76,"Q",0,$G$13)</f>
        <v>170000.91143693728</v>
      </c>
      <c r="P76" cm="1">
        <f t="array" ref="P76">[2]!PropsSI("H","P",O76,"T",N76,$G$13)</f>
        <v>360698.73146514298</v>
      </c>
      <c r="Q76" cm="1">
        <f t="array" ref="Q76">[2]!PropsSI("S","P",O76,"T",N76,$G$13)</f>
        <v>1629.8582331222553</v>
      </c>
      <c r="R76" cm="1">
        <f t="array" ref="R76">[2]!PropsSI("D","P",O76,"T",N76,$G$13)</f>
        <v>9.2926033590470212</v>
      </c>
      <c r="T76">
        <f t="shared" si="29"/>
        <v>321.54999999999995</v>
      </c>
      <c r="U76" cm="1">
        <f t="array" ref="U76">[2]!PropsSI("T","P",V76,"S",X76,$G$13)</f>
        <v>327.03368647185903</v>
      </c>
      <c r="V76" cm="1">
        <f t="array" ref="V76">[2]!PropsSI("P","T",T76,"Q",1,$G$13)</f>
        <v>1253337.5107819114</v>
      </c>
      <c r="W76" cm="1">
        <f t="array" ref="W76">[2]!PropsSI("H","P",V76,"S",X76,$G$13)</f>
        <v>398025.63327231776</v>
      </c>
      <c r="X76">
        <f t="shared" si="30"/>
        <v>1629.8582331222553</v>
      </c>
      <c r="Y76" cm="1">
        <f t="array" ref="Y76">[2]!PropsSI("D","P",V76,"S",X76,$G$13)</f>
        <v>69.341880703454748</v>
      </c>
      <c r="AA76">
        <f t="shared" si="31"/>
        <v>321.54999999999995</v>
      </c>
      <c r="AB76" cm="1">
        <f t="array" ref="AB76">[2]!PropsSI("T","P",AC76,"H",AD76,$G$13)</f>
        <v>327.03368647185897</v>
      </c>
      <c r="AC76">
        <f t="shared" si="32"/>
        <v>1253337.5107819114</v>
      </c>
      <c r="AD76">
        <f t="shared" si="33"/>
        <v>398025.63327231776</v>
      </c>
      <c r="AE76" cm="1">
        <f t="array" ref="AE76">[2]!PropsSI("S","P",AC76,"H",AD76,$G$13)</f>
        <v>1629.8582331222551</v>
      </c>
      <c r="AF76" cm="1">
        <f t="array" ref="AF76">[2]!PropsSI("D","P",AC76,"H",AD76,$G$13)</f>
        <v>69.341880703454777</v>
      </c>
      <c r="AH76">
        <f t="shared" si="34"/>
        <v>321.54999999999995</v>
      </c>
      <c r="AI76">
        <f t="shared" si="35"/>
        <v>316.54999999999995</v>
      </c>
      <c r="AJ76" cm="1">
        <f t="array" ref="AJ76">[2]!PropsSI("P","T",AH76,"Q",0,$G$13)</f>
        <v>1253337.5107819114</v>
      </c>
      <c r="AK76" cm="1">
        <f t="array" ref="AK76">[2]!PropsSI("H","P",AJ76,"T",AI76,$G$13)</f>
        <v>259857.07638361296</v>
      </c>
      <c r="AL76" cm="1">
        <f t="array" ref="AL76">[2]!PropsSI("S","P",AJ76,"T",AI76,$G$13)</f>
        <v>1200.1553809352849</v>
      </c>
      <c r="AM76" cm="1">
        <f t="array" ref="AM76">[2]!PropsSI("D","P",AJ76,"T",AI76,$G$13)</f>
        <v>1021.1788299133401</v>
      </c>
      <c r="AO76">
        <f t="shared" si="36"/>
        <v>320.54999999999995</v>
      </c>
      <c r="AP76">
        <f t="shared" si="37"/>
        <v>314.54999999999995</v>
      </c>
      <c r="AQ76" cm="1">
        <f t="array" ref="AQ76">[2]!PropsSI("P","T",AO76,"Q",0,$G$13)</f>
        <v>1223430.0517439209</v>
      </c>
      <c r="AR76" cm="1">
        <f t="array" ref="AR76">[2]!PropsSI("H","P",AQ76,"T",AP76,$G$13)</f>
        <v>256899.62030939886</v>
      </c>
      <c r="AS76" cm="1">
        <f t="array" ref="AS76">[2]!PropsSI("S","P",AQ76,"T",AP76,$G$13)</f>
        <v>1190.8754302237403</v>
      </c>
      <c r="AT76" cm="1">
        <f t="array" ref="AT76">[2]!PropsSI("D","P",AQ76,"T",AP76,$G$13)</f>
        <v>1029.7969424710839</v>
      </c>
      <c r="AV76">
        <f t="shared" si="38"/>
        <v>260.14999999999998</v>
      </c>
      <c r="AW76">
        <f t="shared" si="39"/>
        <v>260.14999999999998</v>
      </c>
      <c r="AX76" cm="1">
        <f t="array" ref="AX76">[2]!PropsSI("P","T",AV76,"Q",0,$G$13)</f>
        <v>198287.49024246493</v>
      </c>
      <c r="AY76">
        <f t="shared" si="40"/>
        <v>256899.62030939886</v>
      </c>
      <c r="AZ76" cm="1">
        <f t="array" ref="AZ76">[2]!PropsSI("S","P",AX76,"H",AY76,$G$13)</f>
        <v>1220.6288197552669</v>
      </c>
      <c r="BA76" cm="1">
        <f t="array" ref="BA76">[2]!PropsSI("D","P",AX76,"H",AY76,$G$13)</f>
        <v>26.008622525781899</v>
      </c>
      <c r="BC76">
        <f t="shared" si="41"/>
        <v>258.14999999999998</v>
      </c>
      <c r="BD76">
        <f t="shared" si="42"/>
        <v>260.14999999999998</v>
      </c>
      <c r="BE76" cm="1">
        <f t="array" ref="BE76">[2]!PropsSI("P","T",BC76,"Q",1,$G$13)</f>
        <v>183723.82814975141</v>
      </c>
      <c r="BF76" cm="1">
        <f t="array" ref="BF76">[2]!PropsSI("H","P",BE76,"T",BD76,$G$13)</f>
        <v>355128.23969601718</v>
      </c>
      <c r="BG76" cm="1">
        <f t="array" ref="BG76">[2]!PropsSI("S","P",BE76,"T",BD76,$G$13)</f>
        <v>1603.3816434342573</v>
      </c>
      <c r="BH76" cm="1">
        <f t="array" ref="BH76">[2]!PropsSI("D","P",BE76,"T",BD76,$G$13)</f>
        <v>10.391805422690133</v>
      </c>
      <c r="BI76">
        <f t="shared" si="43"/>
        <v>98.22861938661832</v>
      </c>
      <c r="BJ76">
        <f t="shared" si="44"/>
        <v>37.326901807174785</v>
      </c>
      <c r="BK76">
        <f t="shared" si="45"/>
        <v>-135.55552119379311</v>
      </c>
      <c r="BL76">
        <f t="shared" si="46"/>
        <v>2.6315770833071745</v>
      </c>
      <c r="BM76">
        <f t="shared" si="47"/>
        <v>4.0717665615141962</v>
      </c>
      <c r="BN76">
        <f t="shared" si="48"/>
        <v>0.64629861352575957</v>
      </c>
      <c r="BO76">
        <f t="shared" si="49"/>
        <v>7.3725340657767209</v>
      </c>
    </row>
    <row r="77" spans="1:67" x14ac:dyDescent="0.3">
      <c r="A77">
        <v>77</v>
      </c>
      <c r="B77" s="76">
        <v>45368</v>
      </c>
      <c r="C77">
        <v>17.690000000000001</v>
      </c>
      <c r="D77">
        <v>19.809999999999999</v>
      </c>
      <c r="I77">
        <v>77</v>
      </c>
      <c r="J77">
        <f t="shared" si="25"/>
        <v>33.4</v>
      </c>
      <c r="K77">
        <f t="shared" si="26"/>
        <v>321.54999999999995</v>
      </c>
      <c r="M77">
        <f t="shared" si="27"/>
        <v>256.14999999999998</v>
      </c>
      <c r="N77">
        <f t="shared" si="28"/>
        <v>266.14999999999998</v>
      </c>
      <c r="O77" cm="1">
        <f t="array" ref="O77">[2]!PropsSI("P","T",M77,"Q",0,$G$13)</f>
        <v>170000.91143693728</v>
      </c>
      <c r="P77" cm="1">
        <f t="array" ref="P77">[2]!PropsSI("H","P",O77,"T",N77,$G$13)</f>
        <v>360698.73146514298</v>
      </c>
      <c r="Q77" cm="1">
        <f t="array" ref="Q77">[2]!PropsSI("S","P",O77,"T",N77,$G$13)</f>
        <v>1629.8582331222553</v>
      </c>
      <c r="R77" cm="1">
        <f t="array" ref="R77">[2]!PropsSI("D","P",O77,"T",N77,$G$13)</f>
        <v>9.2926033590470212</v>
      </c>
      <c r="T77">
        <f t="shared" si="29"/>
        <v>321.54999999999995</v>
      </c>
      <c r="U77" cm="1">
        <f t="array" ref="U77">[2]!PropsSI("T","P",V77,"S",X77,$G$13)</f>
        <v>327.03368647185903</v>
      </c>
      <c r="V77" cm="1">
        <f t="array" ref="V77">[2]!PropsSI("P","T",T77,"Q",1,$G$13)</f>
        <v>1253337.5107819114</v>
      </c>
      <c r="W77" cm="1">
        <f t="array" ref="W77">[2]!PropsSI("H","P",V77,"S",X77,$G$13)</f>
        <v>398025.63327231776</v>
      </c>
      <c r="X77">
        <f t="shared" si="30"/>
        <v>1629.8582331222553</v>
      </c>
      <c r="Y77" cm="1">
        <f t="array" ref="Y77">[2]!PropsSI("D","P",V77,"S",X77,$G$13)</f>
        <v>69.341880703454748</v>
      </c>
      <c r="AA77">
        <f t="shared" si="31"/>
        <v>321.54999999999995</v>
      </c>
      <c r="AB77" cm="1">
        <f t="array" ref="AB77">[2]!PropsSI("T","P",AC77,"H",AD77,$G$13)</f>
        <v>327.03368647185897</v>
      </c>
      <c r="AC77">
        <f t="shared" si="32"/>
        <v>1253337.5107819114</v>
      </c>
      <c r="AD77">
        <f t="shared" si="33"/>
        <v>398025.63327231776</v>
      </c>
      <c r="AE77" cm="1">
        <f t="array" ref="AE77">[2]!PropsSI("S","P",AC77,"H",AD77,$G$13)</f>
        <v>1629.8582331222551</v>
      </c>
      <c r="AF77" cm="1">
        <f t="array" ref="AF77">[2]!PropsSI("D","P",AC77,"H",AD77,$G$13)</f>
        <v>69.341880703454777</v>
      </c>
      <c r="AH77">
        <f t="shared" si="34"/>
        <v>321.54999999999995</v>
      </c>
      <c r="AI77">
        <f t="shared" si="35"/>
        <v>316.54999999999995</v>
      </c>
      <c r="AJ77" cm="1">
        <f t="array" ref="AJ77">[2]!PropsSI("P","T",AH77,"Q",0,$G$13)</f>
        <v>1253337.5107819114</v>
      </c>
      <c r="AK77" cm="1">
        <f t="array" ref="AK77">[2]!PropsSI("H","P",AJ77,"T",AI77,$G$13)</f>
        <v>259857.07638361296</v>
      </c>
      <c r="AL77" cm="1">
        <f t="array" ref="AL77">[2]!PropsSI("S","P",AJ77,"T",AI77,$G$13)</f>
        <v>1200.1553809352849</v>
      </c>
      <c r="AM77" cm="1">
        <f t="array" ref="AM77">[2]!PropsSI("D","P",AJ77,"T",AI77,$G$13)</f>
        <v>1021.1788299133401</v>
      </c>
      <c r="AO77">
        <f t="shared" si="36"/>
        <v>320.54999999999995</v>
      </c>
      <c r="AP77">
        <f t="shared" si="37"/>
        <v>314.54999999999995</v>
      </c>
      <c r="AQ77" cm="1">
        <f t="array" ref="AQ77">[2]!PropsSI("P","T",AO77,"Q",0,$G$13)</f>
        <v>1223430.0517439209</v>
      </c>
      <c r="AR77" cm="1">
        <f t="array" ref="AR77">[2]!PropsSI("H","P",AQ77,"T",AP77,$G$13)</f>
        <v>256899.62030939886</v>
      </c>
      <c r="AS77" cm="1">
        <f t="array" ref="AS77">[2]!PropsSI("S","P",AQ77,"T",AP77,$G$13)</f>
        <v>1190.8754302237403</v>
      </c>
      <c r="AT77" cm="1">
        <f t="array" ref="AT77">[2]!PropsSI("D","P",AQ77,"T",AP77,$G$13)</f>
        <v>1029.7969424710839</v>
      </c>
      <c r="AV77">
        <f t="shared" si="38"/>
        <v>260.14999999999998</v>
      </c>
      <c r="AW77">
        <f t="shared" si="39"/>
        <v>260.14999999999998</v>
      </c>
      <c r="AX77" cm="1">
        <f t="array" ref="AX77">[2]!PropsSI("P","T",AV77,"Q",0,$G$13)</f>
        <v>198287.49024246493</v>
      </c>
      <c r="AY77">
        <f t="shared" si="40"/>
        <v>256899.62030939886</v>
      </c>
      <c r="AZ77" cm="1">
        <f t="array" ref="AZ77">[2]!PropsSI("S","P",AX77,"H",AY77,$G$13)</f>
        <v>1220.6288197552669</v>
      </c>
      <c r="BA77" cm="1">
        <f t="array" ref="BA77">[2]!PropsSI("D","P",AX77,"H",AY77,$G$13)</f>
        <v>26.008622525781899</v>
      </c>
      <c r="BC77">
        <f t="shared" si="41"/>
        <v>258.14999999999998</v>
      </c>
      <c r="BD77">
        <f t="shared" si="42"/>
        <v>260.14999999999998</v>
      </c>
      <c r="BE77" cm="1">
        <f t="array" ref="BE77">[2]!PropsSI("P","T",BC77,"Q",1,$G$13)</f>
        <v>183723.82814975141</v>
      </c>
      <c r="BF77" cm="1">
        <f t="array" ref="BF77">[2]!PropsSI("H","P",BE77,"T",BD77,$G$13)</f>
        <v>355128.23969601718</v>
      </c>
      <c r="BG77" cm="1">
        <f t="array" ref="BG77">[2]!PropsSI("S","P",BE77,"T",BD77,$G$13)</f>
        <v>1603.3816434342573</v>
      </c>
      <c r="BH77" cm="1">
        <f t="array" ref="BH77">[2]!PropsSI("D","P",BE77,"T",BD77,$G$13)</f>
        <v>10.391805422690133</v>
      </c>
      <c r="BI77">
        <f t="shared" si="43"/>
        <v>98.22861938661832</v>
      </c>
      <c r="BJ77">
        <f t="shared" si="44"/>
        <v>37.326901807174785</v>
      </c>
      <c r="BK77">
        <f t="shared" si="45"/>
        <v>-135.55552119379311</v>
      </c>
      <c r="BL77">
        <f t="shared" si="46"/>
        <v>2.6315770833071745</v>
      </c>
      <c r="BM77">
        <f t="shared" si="47"/>
        <v>4.0717665615141962</v>
      </c>
      <c r="BN77">
        <f t="shared" si="48"/>
        <v>0.64629861352575957</v>
      </c>
      <c r="BO77">
        <f t="shared" si="49"/>
        <v>7.3725340657767209</v>
      </c>
    </row>
    <row r="78" spans="1:67" x14ac:dyDescent="0.3">
      <c r="A78">
        <v>78</v>
      </c>
      <c r="B78" s="76">
        <v>45369</v>
      </c>
      <c r="C78">
        <v>17.68</v>
      </c>
      <c r="D78">
        <v>19.72</v>
      </c>
      <c r="I78">
        <v>78</v>
      </c>
      <c r="J78">
        <f t="shared" si="25"/>
        <v>33.4</v>
      </c>
      <c r="K78">
        <f t="shared" si="26"/>
        <v>321.54999999999995</v>
      </c>
      <c r="M78">
        <f t="shared" si="27"/>
        <v>256.14999999999998</v>
      </c>
      <c r="N78">
        <f t="shared" si="28"/>
        <v>266.14999999999998</v>
      </c>
      <c r="O78" cm="1">
        <f t="array" ref="O78">[2]!PropsSI("P","T",M78,"Q",0,$G$13)</f>
        <v>170000.91143693728</v>
      </c>
      <c r="P78" cm="1">
        <f t="array" ref="P78">[2]!PropsSI("H","P",O78,"T",N78,$G$13)</f>
        <v>360698.73146514298</v>
      </c>
      <c r="Q78" cm="1">
        <f t="array" ref="Q78">[2]!PropsSI("S","P",O78,"T",N78,$G$13)</f>
        <v>1629.8582331222553</v>
      </c>
      <c r="R78" cm="1">
        <f t="array" ref="R78">[2]!PropsSI("D","P",O78,"T",N78,$G$13)</f>
        <v>9.2926033590470212</v>
      </c>
      <c r="T78">
        <f t="shared" si="29"/>
        <v>321.54999999999995</v>
      </c>
      <c r="U78" cm="1">
        <f t="array" ref="U78">[2]!PropsSI("T","P",V78,"S",X78,$G$13)</f>
        <v>327.03368647185903</v>
      </c>
      <c r="V78" cm="1">
        <f t="array" ref="V78">[2]!PropsSI("P","T",T78,"Q",1,$G$13)</f>
        <v>1253337.5107819114</v>
      </c>
      <c r="W78" cm="1">
        <f t="array" ref="W78">[2]!PropsSI("H","P",V78,"S",X78,$G$13)</f>
        <v>398025.63327231776</v>
      </c>
      <c r="X78">
        <f t="shared" si="30"/>
        <v>1629.8582331222553</v>
      </c>
      <c r="Y78" cm="1">
        <f t="array" ref="Y78">[2]!PropsSI("D","P",V78,"S",X78,$G$13)</f>
        <v>69.341880703454748</v>
      </c>
      <c r="AA78">
        <f t="shared" si="31"/>
        <v>321.54999999999995</v>
      </c>
      <c r="AB78" cm="1">
        <f t="array" ref="AB78">[2]!PropsSI("T","P",AC78,"H",AD78,$G$13)</f>
        <v>327.03368647185897</v>
      </c>
      <c r="AC78">
        <f t="shared" si="32"/>
        <v>1253337.5107819114</v>
      </c>
      <c r="AD78">
        <f t="shared" si="33"/>
        <v>398025.63327231776</v>
      </c>
      <c r="AE78" cm="1">
        <f t="array" ref="AE78">[2]!PropsSI("S","P",AC78,"H",AD78,$G$13)</f>
        <v>1629.8582331222551</v>
      </c>
      <c r="AF78" cm="1">
        <f t="array" ref="AF78">[2]!PropsSI("D","P",AC78,"H",AD78,$G$13)</f>
        <v>69.341880703454777</v>
      </c>
      <c r="AH78">
        <f t="shared" si="34"/>
        <v>321.54999999999995</v>
      </c>
      <c r="AI78">
        <f t="shared" si="35"/>
        <v>316.54999999999995</v>
      </c>
      <c r="AJ78" cm="1">
        <f t="array" ref="AJ78">[2]!PropsSI("P","T",AH78,"Q",0,$G$13)</f>
        <v>1253337.5107819114</v>
      </c>
      <c r="AK78" cm="1">
        <f t="array" ref="AK78">[2]!PropsSI("H","P",AJ78,"T",AI78,$G$13)</f>
        <v>259857.07638361296</v>
      </c>
      <c r="AL78" cm="1">
        <f t="array" ref="AL78">[2]!PropsSI("S","P",AJ78,"T",AI78,$G$13)</f>
        <v>1200.1553809352849</v>
      </c>
      <c r="AM78" cm="1">
        <f t="array" ref="AM78">[2]!PropsSI("D","P",AJ78,"T",AI78,$G$13)</f>
        <v>1021.1788299133401</v>
      </c>
      <c r="AO78">
        <f t="shared" si="36"/>
        <v>320.54999999999995</v>
      </c>
      <c r="AP78">
        <f t="shared" si="37"/>
        <v>314.54999999999995</v>
      </c>
      <c r="AQ78" cm="1">
        <f t="array" ref="AQ78">[2]!PropsSI("P","T",AO78,"Q",0,$G$13)</f>
        <v>1223430.0517439209</v>
      </c>
      <c r="AR78" cm="1">
        <f t="array" ref="AR78">[2]!PropsSI("H","P",AQ78,"T",AP78,$G$13)</f>
        <v>256899.62030939886</v>
      </c>
      <c r="AS78" cm="1">
        <f t="array" ref="AS78">[2]!PropsSI("S","P",AQ78,"T",AP78,$G$13)</f>
        <v>1190.8754302237403</v>
      </c>
      <c r="AT78" cm="1">
        <f t="array" ref="AT78">[2]!PropsSI("D","P",AQ78,"T",AP78,$G$13)</f>
        <v>1029.7969424710839</v>
      </c>
      <c r="AV78">
        <f t="shared" si="38"/>
        <v>260.14999999999998</v>
      </c>
      <c r="AW78">
        <f t="shared" si="39"/>
        <v>260.14999999999998</v>
      </c>
      <c r="AX78" cm="1">
        <f t="array" ref="AX78">[2]!PropsSI("P","T",AV78,"Q",0,$G$13)</f>
        <v>198287.49024246493</v>
      </c>
      <c r="AY78">
        <f t="shared" si="40"/>
        <v>256899.62030939886</v>
      </c>
      <c r="AZ78" cm="1">
        <f t="array" ref="AZ78">[2]!PropsSI("S","P",AX78,"H",AY78,$G$13)</f>
        <v>1220.6288197552669</v>
      </c>
      <c r="BA78" cm="1">
        <f t="array" ref="BA78">[2]!PropsSI("D","P",AX78,"H",AY78,$G$13)</f>
        <v>26.008622525781899</v>
      </c>
      <c r="BC78">
        <f t="shared" si="41"/>
        <v>258.14999999999998</v>
      </c>
      <c r="BD78">
        <f t="shared" si="42"/>
        <v>260.14999999999998</v>
      </c>
      <c r="BE78" cm="1">
        <f t="array" ref="BE78">[2]!PropsSI("P","T",BC78,"Q",1,$G$13)</f>
        <v>183723.82814975141</v>
      </c>
      <c r="BF78" cm="1">
        <f t="array" ref="BF78">[2]!PropsSI("H","P",BE78,"T",BD78,$G$13)</f>
        <v>355128.23969601718</v>
      </c>
      <c r="BG78" cm="1">
        <f t="array" ref="BG78">[2]!PropsSI("S","P",BE78,"T",BD78,$G$13)</f>
        <v>1603.3816434342573</v>
      </c>
      <c r="BH78" cm="1">
        <f t="array" ref="BH78">[2]!PropsSI("D","P",BE78,"T",BD78,$G$13)</f>
        <v>10.391805422690133</v>
      </c>
      <c r="BI78">
        <f t="shared" si="43"/>
        <v>98.22861938661832</v>
      </c>
      <c r="BJ78">
        <f t="shared" si="44"/>
        <v>37.326901807174785</v>
      </c>
      <c r="BK78">
        <f t="shared" si="45"/>
        <v>-135.55552119379311</v>
      </c>
      <c r="BL78">
        <f t="shared" si="46"/>
        <v>2.6315770833071745</v>
      </c>
      <c r="BM78">
        <f t="shared" si="47"/>
        <v>4.0717665615141962</v>
      </c>
      <c r="BN78">
        <f t="shared" si="48"/>
        <v>0.64629861352575957</v>
      </c>
      <c r="BO78">
        <f t="shared" si="49"/>
        <v>7.3725340657767209</v>
      </c>
    </row>
    <row r="79" spans="1:67" x14ac:dyDescent="0.3">
      <c r="A79">
        <v>79</v>
      </c>
      <c r="B79" s="76">
        <v>45370</v>
      </c>
      <c r="C79">
        <v>17.66</v>
      </c>
      <c r="D79">
        <v>19.149999999999999</v>
      </c>
      <c r="I79">
        <v>79</v>
      </c>
      <c r="J79">
        <f t="shared" si="25"/>
        <v>33.4</v>
      </c>
      <c r="K79">
        <f t="shared" si="26"/>
        <v>321.54999999999995</v>
      </c>
      <c r="M79">
        <f t="shared" si="27"/>
        <v>256.14999999999998</v>
      </c>
      <c r="N79">
        <f t="shared" si="28"/>
        <v>266.14999999999998</v>
      </c>
      <c r="O79" cm="1">
        <f t="array" ref="O79">[2]!PropsSI("P","T",M79,"Q",0,$G$13)</f>
        <v>170000.91143693728</v>
      </c>
      <c r="P79" cm="1">
        <f t="array" ref="P79">[2]!PropsSI("H","P",O79,"T",N79,$G$13)</f>
        <v>360698.73146514298</v>
      </c>
      <c r="Q79" cm="1">
        <f t="array" ref="Q79">[2]!PropsSI("S","P",O79,"T",N79,$G$13)</f>
        <v>1629.8582331222553</v>
      </c>
      <c r="R79" cm="1">
        <f t="array" ref="R79">[2]!PropsSI("D","P",O79,"T",N79,$G$13)</f>
        <v>9.2926033590470212</v>
      </c>
      <c r="T79">
        <f t="shared" si="29"/>
        <v>321.54999999999995</v>
      </c>
      <c r="U79" cm="1">
        <f t="array" ref="U79">[2]!PropsSI("T","P",V79,"S",X79,$G$13)</f>
        <v>327.03368647185903</v>
      </c>
      <c r="V79" cm="1">
        <f t="array" ref="V79">[2]!PropsSI("P","T",T79,"Q",1,$G$13)</f>
        <v>1253337.5107819114</v>
      </c>
      <c r="W79" cm="1">
        <f t="array" ref="W79">[2]!PropsSI("H","P",V79,"S",X79,$G$13)</f>
        <v>398025.63327231776</v>
      </c>
      <c r="X79">
        <f t="shared" si="30"/>
        <v>1629.8582331222553</v>
      </c>
      <c r="Y79" cm="1">
        <f t="array" ref="Y79">[2]!PropsSI("D","P",V79,"S",X79,$G$13)</f>
        <v>69.341880703454748</v>
      </c>
      <c r="AA79">
        <f t="shared" si="31"/>
        <v>321.54999999999995</v>
      </c>
      <c r="AB79" cm="1">
        <f t="array" ref="AB79">[2]!PropsSI("T","P",AC79,"H",AD79,$G$13)</f>
        <v>327.03368647185897</v>
      </c>
      <c r="AC79">
        <f t="shared" si="32"/>
        <v>1253337.5107819114</v>
      </c>
      <c r="AD79">
        <f t="shared" si="33"/>
        <v>398025.63327231776</v>
      </c>
      <c r="AE79" cm="1">
        <f t="array" ref="AE79">[2]!PropsSI("S","P",AC79,"H",AD79,$G$13)</f>
        <v>1629.8582331222551</v>
      </c>
      <c r="AF79" cm="1">
        <f t="array" ref="AF79">[2]!PropsSI("D","P",AC79,"H",AD79,$G$13)</f>
        <v>69.341880703454777</v>
      </c>
      <c r="AH79">
        <f t="shared" si="34"/>
        <v>321.54999999999995</v>
      </c>
      <c r="AI79">
        <f t="shared" si="35"/>
        <v>316.54999999999995</v>
      </c>
      <c r="AJ79" cm="1">
        <f t="array" ref="AJ79">[2]!PropsSI("P","T",AH79,"Q",0,$G$13)</f>
        <v>1253337.5107819114</v>
      </c>
      <c r="AK79" cm="1">
        <f t="array" ref="AK79">[2]!PropsSI("H","P",AJ79,"T",AI79,$G$13)</f>
        <v>259857.07638361296</v>
      </c>
      <c r="AL79" cm="1">
        <f t="array" ref="AL79">[2]!PropsSI("S","P",AJ79,"T",AI79,$G$13)</f>
        <v>1200.1553809352849</v>
      </c>
      <c r="AM79" cm="1">
        <f t="array" ref="AM79">[2]!PropsSI("D","P",AJ79,"T",AI79,$G$13)</f>
        <v>1021.1788299133401</v>
      </c>
      <c r="AO79">
        <f t="shared" si="36"/>
        <v>320.54999999999995</v>
      </c>
      <c r="AP79">
        <f t="shared" si="37"/>
        <v>314.54999999999995</v>
      </c>
      <c r="AQ79" cm="1">
        <f t="array" ref="AQ79">[2]!PropsSI("P","T",AO79,"Q",0,$G$13)</f>
        <v>1223430.0517439209</v>
      </c>
      <c r="AR79" cm="1">
        <f t="array" ref="AR79">[2]!PropsSI("H","P",AQ79,"T",AP79,$G$13)</f>
        <v>256899.62030939886</v>
      </c>
      <c r="AS79" cm="1">
        <f t="array" ref="AS79">[2]!PropsSI("S","P",AQ79,"T",AP79,$G$13)</f>
        <v>1190.8754302237403</v>
      </c>
      <c r="AT79" cm="1">
        <f t="array" ref="AT79">[2]!PropsSI("D","P",AQ79,"T",AP79,$G$13)</f>
        <v>1029.7969424710839</v>
      </c>
      <c r="AV79">
        <f t="shared" si="38"/>
        <v>260.14999999999998</v>
      </c>
      <c r="AW79">
        <f t="shared" si="39"/>
        <v>260.14999999999998</v>
      </c>
      <c r="AX79" cm="1">
        <f t="array" ref="AX79">[2]!PropsSI("P","T",AV79,"Q",0,$G$13)</f>
        <v>198287.49024246493</v>
      </c>
      <c r="AY79">
        <f t="shared" si="40"/>
        <v>256899.62030939886</v>
      </c>
      <c r="AZ79" cm="1">
        <f t="array" ref="AZ79">[2]!PropsSI("S","P",AX79,"H",AY79,$G$13)</f>
        <v>1220.6288197552669</v>
      </c>
      <c r="BA79" cm="1">
        <f t="array" ref="BA79">[2]!PropsSI("D","P",AX79,"H",AY79,$G$13)</f>
        <v>26.008622525781899</v>
      </c>
      <c r="BC79">
        <f t="shared" si="41"/>
        <v>258.14999999999998</v>
      </c>
      <c r="BD79">
        <f t="shared" si="42"/>
        <v>260.14999999999998</v>
      </c>
      <c r="BE79" cm="1">
        <f t="array" ref="BE79">[2]!PropsSI("P","T",BC79,"Q",1,$G$13)</f>
        <v>183723.82814975141</v>
      </c>
      <c r="BF79" cm="1">
        <f t="array" ref="BF79">[2]!PropsSI("H","P",BE79,"T",BD79,$G$13)</f>
        <v>355128.23969601718</v>
      </c>
      <c r="BG79" cm="1">
        <f t="array" ref="BG79">[2]!PropsSI("S","P",BE79,"T",BD79,$G$13)</f>
        <v>1603.3816434342573</v>
      </c>
      <c r="BH79" cm="1">
        <f t="array" ref="BH79">[2]!PropsSI("D","P",BE79,"T",BD79,$G$13)</f>
        <v>10.391805422690133</v>
      </c>
      <c r="BI79">
        <f t="shared" si="43"/>
        <v>98.22861938661832</v>
      </c>
      <c r="BJ79">
        <f t="shared" si="44"/>
        <v>37.326901807174785</v>
      </c>
      <c r="BK79">
        <f t="shared" si="45"/>
        <v>-135.55552119379311</v>
      </c>
      <c r="BL79">
        <f t="shared" si="46"/>
        <v>2.6315770833071745</v>
      </c>
      <c r="BM79">
        <f t="shared" si="47"/>
        <v>4.0717665615141962</v>
      </c>
      <c r="BN79">
        <f t="shared" si="48"/>
        <v>0.64629861352575957</v>
      </c>
      <c r="BO79">
        <f t="shared" si="49"/>
        <v>7.3725340657767209</v>
      </c>
    </row>
    <row r="80" spans="1:67" x14ac:dyDescent="0.3">
      <c r="A80">
        <v>80</v>
      </c>
      <c r="B80" s="76">
        <v>45371</v>
      </c>
      <c r="C80">
        <v>19.32</v>
      </c>
      <c r="D80">
        <v>22.01</v>
      </c>
      <c r="I80">
        <v>80</v>
      </c>
      <c r="J80">
        <f t="shared" si="25"/>
        <v>33.4</v>
      </c>
      <c r="K80">
        <f t="shared" si="26"/>
        <v>321.54999999999995</v>
      </c>
      <c r="M80">
        <f t="shared" si="27"/>
        <v>256.14999999999998</v>
      </c>
      <c r="N80">
        <f t="shared" si="28"/>
        <v>266.14999999999998</v>
      </c>
      <c r="O80" cm="1">
        <f t="array" ref="O80">[2]!PropsSI("P","T",M80,"Q",0,$G$13)</f>
        <v>170000.91143693728</v>
      </c>
      <c r="P80" cm="1">
        <f t="array" ref="P80">[2]!PropsSI("H","P",O80,"T",N80,$G$13)</f>
        <v>360698.73146514298</v>
      </c>
      <c r="Q80" cm="1">
        <f t="array" ref="Q80">[2]!PropsSI("S","P",O80,"T",N80,$G$13)</f>
        <v>1629.8582331222553</v>
      </c>
      <c r="R80" cm="1">
        <f t="array" ref="R80">[2]!PropsSI("D","P",O80,"T",N80,$G$13)</f>
        <v>9.2926033590470212</v>
      </c>
      <c r="T80">
        <f t="shared" si="29"/>
        <v>321.54999999999995</v>
      </c>
      <c r="U80" cm="1">
        <f t="array" ref="U80">[2]!PropsSI("T","P",V80,"S",X80,$G$13)</f>
        <v>327.03368647185903</v>
      </c>
      <c r="V80" cm="1">
        <f t="array" ref="V80">[2]!PropsSI("P","T",T80,"Q",1,$G$13)</f>
        <v>1253337.5107819114</v>
      </c>
      <c r="W80" cm="1">
        <f t="array" ref="W80">[2]!PropsSI("H","P",V80,"S",X80,$G$13)</f>
        <v>398025.63327231776</v>
      </c>
      <c r="X80">
        <f t="shared" si="30"/>
        <v>1629.8582331222553</v>
      </c>
      <c r="Y80" cm="1">
        <f t="array" ref="Y80">[2]!PropsSI("D","P",V80,"S",X80,$G$13)</f>
        <v>69.341880703454748</v>
      </c>
      <c r="AA80">
        <f t="shared" si="31"/>
        <v>321.54999999999995</v>
      </c>
      <c r="AB80" cm="1">
        <f t="array" ref="AB80">[2]!PropsSI("T","P",AC80,"H",AD80,$G$13)</f>
        <v>327.03368647185897</v>
      </c>
      <c r="AC80">
        <f t="shared" si="32"/>
        <v>1253337.5107819114</v>
      </c>
      <c r="AD80">
        <f t="shared" si="33"/>
        <v>398025.63327231776</v>
      </c>
      <c r="AE80" cm="1">
        <f t="array" ref="AE80">[2]!PropsSI("S","P",AC80,"H",AD80,$G$13)</f>
        <v>1629.8582331222551</v>
      </c>
      <c r="AF80" cm="1">
        <f t="array" ref="AF80">[2]!PropsSI("D","P",AC80,"H",AD80,$G$13)</f>
        <v>69.341880703454777</v>
      </c>
      <c r="AH80">
        <f t="shared" si="34"/>
        <v>321.54999999999995</v>
      </c>
      <c r="AI80">
        <f t="shared" si="35"/>
        <v>316.54999999999995</v>
      </c>
      <c r="AJ80" cm="1">
        <f t="array" ref="AJ80">[2]!PropsSI("P","T",AH80,"Q",0,$G$13)</f>
        <v>1253337.5107819114</v>
      </c>
      <c r="AK80" cm="1">
        <f t="array" ref="AK80">[2]!PropsSI("H","P",AJ80,"T",AI80,$G$13)</f>
        <v>259857.07638361296</v>
      </c>
      <c r="AL80" cm="1">
        <f t="array" ref="AL80">[2]!PropsSI("S","P",AJ80,"T",AI80,$G$13)</f>
        <v>1200.1553809352849</v>
      </c>
      <c r="AM80" cm="1">
        <f t="array" ref="AM80">[2]!PropsSI("D","P",AJ80,"T",AI80,$G$13)</f>
        <v>1021.1788299133401</v>
      </c>
      <c r="AO80">
        <f t="shared" si="36"/>
        <v>320.54999999999995</v>
      </c>
      <c r="AP80">
        <f t="shared" si="37"/>
        <v>314.54999999999995</v>
      </c>
      <c r="AQ80" cm="1">
        <f t="array" ref="AQ80">[2]!PropsSI("P","T",AO80,"Q",0,$G$13)</f>
        <v>1223430.0517439209</v>
      </c>
      <c r="AR80" cm="1">
        <f t="array" ref="AR80">[2]!PropsSI("H","P",AQ80,"T",AP80,$G$13)</f>
        <v>256899.62030939886</v>
      </c>
      <c r="AS80" cm="1">
        <f t="array" ref="AS80">[2]!PropsSI("S","P",AQ80,"T",AP80,$G$13)</f>
        <v>1190.8754302237403</v>
      </c>
      <c r="AT80" cm="1">
        <f t="array" ref="AT80">[2]!PropsSI("D","P",AQ80,"T",AP80,$G$13)</f>
        <v>1029.7969424710839</v>
      </c>
      <c r="AV80">
        <f t="shared" si="38"/>
        <v>260.14999999999998</v>
      </c>
      <c r="AW80">
        <f t="shared" si="39"/>
        <v>260.14999999999998</v>
      </c>
      <c r="AX80" cm="1">
        <f t="array" ref="AX80">[2]!PropsSI("P","T",AV80,"Q",0,$G$13)</f>
        <v>198287.49024246493</v>
      </c>
      <c r="AY80">
        <f t="shared" si="40"/>
        <v>256899.62030939886</v>
      </c>
      <c r="AZ80" cm="1">
        <f t="array" ref="AZ80">[2]!PropsSI("S","P",AX80,"H",AY80,$G$13)</f>
        <v>1220.6288197552669</v>
      </c>
      <c r="BA80" cm="1">
        <f t="array" ref="BA80">[2]!PropsSI("D","P",AX80,"H",AY80,$G$13)</f>
        <v>26.008622525781899</v>
      </c>
      <c r="BC80">
        <f t="shared" si="41"/>
        <v>258.14999999999998</v>
      </c>
      <c r="BD80">
        <f t="shared" si="42"/>
        <v>260.14999999999998</v>
      </c>
      <c r="BE80" cm="1">
        <f t="array" ref="BE80">[2]!PropsSI("P","T",BC80,"Q",1,$G$13)</f>
        <v>183723.82814975141</v>
      </c>
      <c r="BF80" cm="1">
        <f t="array" ref="BF80">[2]!PropsSI("H","P",BE80,"T",BD80,$G$13)</f>
        <v>355128.23969601718</v>
      </c>
      <c r="BG80" cm="1">
        <f t="array" ref="BG80">[2]!PropsSI("S","P",BE80,"T",BD80,$G$13)</f>
        <v>1603.3816434342573</v>
      </c>
      <c r="BH80" cm="1">
        <f t="array" ref="BH80">[2]!PropsSI("D","P",BE80,"T",BD80,$G$13)</f>
        <v>10.391805422690133</v>
      </c>
      <c r="BI80">
        <f t="shared" si="43"/>
        <v>98.22861938661832</v>
      </c>
      <c r="BJ80">
        <f t="shared" si="44"/>
        <v>37.326901807174785</v>
      </c>
      <c r="BK80">
        <f t="shared" si="45"/>
        <v>-135.55552119379311</v>
      </c>
      <c r="BL80">
        <f t="shared" si="46"/>
        <v>2.6315770833071745</v>
      </c>
      <c r="BM80">
        <f t="shared" si="47"/>
        <v>4.0717665615141962</v>
      </c>
      <c r="BN80">
        <f t="shared" si="48"/>
        <v>0.64629861352575957</v>
      </c>
      <c r="BO80">
        <f t="shared" si="49"/>
        <v>7.3725340657767209</v>
      </c>
    </row>
    <row r="81" spans="1:67" x14ac:dyDescent="0.3">
      <c r="A81">
        <v>81</v>
      </c>
      <c r="B81" s="76">
        <v>45372</v>
      </c>
      <c r="C81">
        <v>19.12</v>
      </c>
      <c r="D81">
        <v>22.17</v>
      </c>
      <c r="I81">
        <v>81</v>
      </c>
      <c r="J81">
        <f t="shared" si="25"/>
        <v>33.4</v>
      </c>
      <c r="K81">
        <f t="shared" si="26"/>
        <v>321.54999999999995</v>
      </c>
      <c r="M81">
        <f t="shared" si="27"/>
        <v>256.14999999999998</v>
      </c>
      <c r="N81">
        <f t="shared" si="28"/>
        <v>266.14999999999998</v>
      </c>
      <c r="O81" cm="1">
        <f t="array" ref="O81">[2]!PropsSI("P","T",M81,"Q",0,$G$13)</f>
        <v>170000.91143693728</v>
      </c>
      <c r="P81" cm="1">
        <f t="array" ref="P81">[2]!PropsSI("H","P",O81,"T",N81,$G$13)</f>
        <v>360698.73146514298</v>
      </c>
      <c r="Q81" cm="1">
        <f t="array" ref="Q81">[2]!PropsSI("S","P",O81,"T",N81,$G$13)</f>
        <v>1629.8582331222553</v>
      </c>
      <c r="R81" cm="1">
        <f t="array" ref="R81">[2]!PropsSI("D","P",O81,"T",N81,$G$13)</f>
        <v>9.2926033590470212</v>
      </c>
      <c r="T81">
        <f t="shared" si="29"/>
        <v>321.54999999999995</v>
      </c>
      <c r="U81" cm="1">
        <f t="array" ref="U81">[2]!PropsSI("T","P",V81,"S",X81,$G$13)</f>
        <v>327.03368647185903</v>
      </c>
      <c r="V81" cm="1">
        <f t="array" ref="V81">[2]!PropsSI("P","T",T81,"Q",1,$G$13)</f>
        <v>1253337.5107819114</v>
      </c>
      <c r="W81" cm="1">
        <f t="array" ref="W81">[2]!PropsSI("H","P",V81,"S",X81,$G$13)</f>
        <v>398025.63327231776</v>
      </c>
      <c r="X81">
        <f t="shared" si="30"/>
        <v>1629.8582331222553</v>
      </c>
      <c r="Y81" cm="1">
        <f t="array" ref="Y81">[2]!PropsSI("D","P",V81,"S",X81,$G$13)</f>
        <v>69.341880703454748</v>
      </c>
      <c r="AA81">
        <f t="shared" si="31"/>
        <v>321.54999999999995</v>
      </c>
      <c r="AB81" cm="1">
        <f t="array" ref="AB81">[2]!PropsSI("T","P",AC81,"H",AD81,$G$13)</f>
        <v>327.03368647185897</v>
      </c>
      <c r="AC81">
        <f t="shared" si="32"/>
        <v>1253337.5107819114</v>
      </c>
      <c r="AD81">
        <f t="shared" si="33"/>
        <v>398025.63327231776</v>
      </c>
      <c r="AE81" cm="1">
        <f t="array" ref="AE81">[2]!PropsSI("S","P",AC81,"H",AD81,$G$13)</f>
        <v>1629.8582331222551</v>
      </c>
      <c r="AF81" cm="1">
        <f t="array" ref="AF81">[2]!PropsSI("D","P",AC81,"H",AD81,$G$13)</f>
        <v>69.341880703454777</v>
      </c>
      <c r="AH81">
        <f t="shared" si="34"/>
        <v>321.54999999999995</v>
      </c>
      <c r="AI81">
        <f t="shared" si="35"/>
        <v>316.54999999999995</v>
      </c>
      <c r="AJ81" cm="1">
        <f t="array" ref="AJ81">[2]!PropsSI("P","T",AH81,"Q",0,$G$13)</f>
        <v>1253337.5107819114</v>
      </c>
      <c r="AK81" cm="1">
        <f t="array" ref="AK81">[2]!PropsSI("H","P",AJ81,"T",AI81,$G$13)</f>
        <v>259857.07638361296</v>
      </c>
      <c r="AL81" cm="1">
        <f t="array" ref="AL81">[2]!PropsSI("S","P",AJ81,"T",AI81,$G$13)</f>
        <v>1200.1553809352849</v>
      </c>
      <c r="AM81" cm="1">
        <f t="array" ref="AM81">[2]!PropsSI("D","P",AJ81,"T",AI81,$G$13)</f>
        <v>1021.1788299133401</v>
      </c>
      <c r="AO81">
        <f t="shared" si="36"/>
        <v>320.54999999999995</v>
      </c>
      <c r="AP81">
        <f t="shared" si="37"/>
        <v>314.54999999999995</v>
      </c>
      <c r="AQ81" cm="1">
        <f t="array" ref="AQ81">[2]!PropsSI("P","T",AO81,"Q",0,$G$13)</f>
        <v>1223430.0517439209</v>
      </c>
      <c r="AR81" cm="1">
        <f t="array" ref="AR81">[2]!PropsSI("H","P",AQ81,"T",AP81,$G$13)</f>
        <v>256899.62030939886</v>
      </c>
      <c r="AS81" cm="1">
        <f t="array" ref="AS81">[2]!PropsSI("S","P",AQ81,"T",AP81,$G$13)</f>
        <v>1190.8754302237403</v>
      </c>
      <c r="AT81" cm="1">
        <f t="array" ref="AT81">[2]!PropsSI("D","P",AQ81,"T",AP81,$G$13)</f>
        <v>1029.7969424710839</v>
      </c>
      <c r="AV81">
        <f t="shared" si="38"/>
        <v>260.14999999999998</v>
      </c>
      <c r="AW81">
        <f t="shared" si="39"/>
        <v>260.14999999999998</v>
      </c>
      <c r="AX81" cm="1">
        <f t="array" ref="AX81">[2]!PropsSI("P","T",AV81,"Q",0,$G$13)</f>
        <v>198287.49024246493</v>
      </c>
      <c r="AY81">
        <f t="shared" si="40"/>
        <v>256899.62030939886</v>
      </c>
      <c r="AZ81" cm="1">
        <f t="array" ref="AZ81">[2]!PropsSI("S","P",AX81,"H",AY81,$G$13)</f>
        <v>1220.6288197552669</v>
      </c>
      <c r="BA81" cm="1">
        <f t="array" ref="BA81">[2]!PropsSI("D","P",AX81,"H",AY81,$G$13)</f>
        <v>26.008622525781899</v>
      </c>
      <c r="BC81">
        <f t="shared" si="41"/>
        <v>258.14999999999998</v>
      </c>
      <c r="BD81">
        <f t="shared" si="42"/>
        <v>260.14999999999998</v>
      </c>
      <c r="BE81" cm="1">
        <f t="array" ref="BE81">[2]!PropsSI("P","T",BC81,"Q",1,$G$13)</f>
        <v>183723.82814975141</v>
      </c>
      <c r="BF81" cm="1">
        <f t="array" ref="BF81">[2]!PropsSI("H","P",BE81,"T",BD81,$G$13)</f>
        <v>355128.23969601718</v>
      </c>
      <c r="BG81" cm="1">
        <f t="array" ref="BG81">[2]!PropsSI("S","P",BE81,"T",BD81,$G$13)</f>
        <v>1603.3816434342573</v>
      </c>
      <c r="BH81" cm="1">
        <f t="array" ref="BH81">[2]!PropsSI("D","P",BE81,"T",BD81,$G$13)</f>
        <v>10.391805422690133</v>
      </c>
      <c r="BI81">
        <f t="shared" si="43"/>
        <v>98.22861938661832</v>
      </c>
      <c r="BJ81">
        <f t="shared" si="44"/>
        <v>37.326901807174785</v>
      </c>
      <c r="BK81">
        <f t="shared" si="45"/>
        <v>-135.55552119379311</v>
      </c>
      <c r="BL81">
        <f t="shared" si="46"/>
        <v>2.6315770833071745</v>
      </c>
      <c r="BM81">
        <f t="shared" si="47"/>
        <v>4.0717665615141962</v>
      </c>
      <c r="BN81">
        <f t="shared" si="48"/>
        <v>0.64629861352575957</v>
      </c>
      <c r="BO81">
        <f t="shared" si="49"/>
        <v>7.3725340657767209</v>
      </c>
    </row>
    <row r="82" spans="1:67" x14ac:dyDescent="0.3">
      <c r="A82">
        <v>82</v>
      </c>
      <c r="B82" s="76">
        <v>45373</v>
      </c>
      <c r="C82">
        <v>18.16</v>
      </c>
      <c r="D82">
        <v>20.11</v>
      </c>
      <c r="I82">
        <v>82</v>
      </c>
      <c r="J82">
        <f t="shared" si="25"/>
        <v>33.4</v>
      </c>
      <c r="K82">
        <f t="shared" si="26"/>
        <v>321.54999999999995</v>
      </c>
      <c r="M82">
        <f t="shared" si="27"/>
        <v>256.14999999999998</v>
      </c>
      <c r="N82">
        <f t="shared" si="28"/>
        <v>266.14999999999998</v>
      </c>
      <c r="O82" cm="1">
        <f t="array" ref="O82">[2]!PropsSI("P","T",M82,"Q",0,$G$13)</f>
        <v>170000.91143693728</v>
      </c>
      <c r="P82" cm="1">
        <f t="array" ref="P82">[2]!PropsSI("H","P",O82,"T",N82,$G$13)</f>
        <v>360698.73146514298</v>
      </c>
      <c r="Q82" cm="1">
        <f t="array" ref="Q82">[2]!PropsSI("S","P",O82,"T",N82,$G$13)</f>
        <v>1629.8582331222553</v>
      </c>
      <c r="R82" cm="1">
        <f t="array" ref="R82">[2]!PropsSI("D","P",O82,"T",N82,$G$13)</f>
        <v>9.2926033590470212</v>
      </c>
      <c r="T82">
        <f t="shared" si="29"/>
        <v>321.54999999999995</v>
      </c>
      <c r="U82" cm="1">
        <f t="array" ref="U82">[2]!PropsSI("T","P",V82,"S",X82,$G$13)</f>
        <v>327.03368647185903</v>
      </c>
      <c r="V82" cm="1">
        <f t="array" ref="V82">[2]!PropsSI("P","T",T82,"Q",1,$G$13)</f>
        <v>1253337.5107819114</v>
      </c>
      <c r="W82" cm="1">
        <f t="array" ref="W82">[2]!PropsSI("H","P",V82,"S",X82,$G$13)</f>
        <v>398025.63327231776</v>
      </c>
      <c r="X82">
        <f t="shared" si="30"/>
        <v>1629.8582331222553</v>
      </c>
      <c r="Y82" cm="1">
        <f t="array" ref="Y82">[2]!PropsSI("D","P",V82,"S",X82,$G$13)</f>
        <v>69.341880703454748</v>
      </c>
      <c r="AA82">
        <f t="shared" si="31"/>
        <v>321.54999999999995</v>
      </c>
      <c r="AB82" cm="1">
        <f t="array" ref="AB82">[2]!PropsSI("T","P",AC82,"H",AD82,$G$13)</f>
        <v>327.03368647185897</v>
      </c>
      <c r="AC82">
        <f t="shared" si="32"/>
        <v>1253337.5107819114</v>
      </c>
      <c r="AD82">
        <f t="shared" si="33"/>
        <v>398025.63327231776</v>
      </c>
      <c r="AE82" cm="1">
        <f t="array" ref="AE82">[2]!PropsSI("S","P",AC82,"H",AD82,$G$13)</f>
        <v>1629.8582331222551</v>
      </c>
      <c r="AF82" cm="1">
        <f t="array" ref="AF82">[2]!PropsSI("D","P",AC82,"H",AD82,$G$13)</f>
        <v>69.341880703454777</v>
      </c>
      <c r="AH82">
        <f t="shared" si="34"/>
        <v>321.54999999999995</v>
      </c>
      <c r="AI82">
        <f t="shared" si="35"/>
        <v>316.54999999999995</v>
      </c>
      <c r="AJ82" cm="1">
        <f t="array" ref="AJ82">[2]!PropsSI("P","T",AH82,"Q",0,$G$13)</f>
        <v>1253337.5107819114</v>
      </c>
      <c r="AK82" cm="1">
        <f t="array" ref="AK82">[2]!PropsSI("H","P",AJ82,"T",AI82,$G$13)</f>
        <v>259857.07638361296</v>
      </c>
      <c r="AL82" cm="1">
        <f t="array" ref="AL82">[2]!PropsSI("S","P",AJ82,"T",AI82,$G$13)</f>
        <v>1200.1553809352849</v>
      </c>
      <c r="AM82" cm="1">
        <f t="array" ref="AM82">[2]!PropsSI("D","P",AJ82,"T",AI82,$G$13)</f>
        <v>1021.1788299133401</v>
      </c>
      <c r="AO82">
        <f t="shared" si="36"/>
        <v>320.54999999999995</v>
      </c>
      <c r="AP82">
        <f t="shared" si="37"/>
        <v>314.54999999999995</v>
      </c>
      <c r="AQ82" cm="1">
        <f t="array" ref="AQ82">[2]!PropsSI("P","T",AO82,"Q",0,$G$13)</f>
        <v>1223430.0517439209</v>
      </c>
      <c r="AR82" cm="1">
        <f t="array" ref="AR82">[2]!PropsSI("H","P",AQ82,"T",AP82,$G$13)</f>
        <v>256899.62030939886</v>
      </c>
      <c r="AS82" cm="1">
        <f t="array" ref="AS82">[2]!PropsSI("S","P",AQ82,"T",AP82,$G$13)</f>
        <v>1190.8754302237403</v>
      </c>
      <c r="AT82" cm="1">
        <f t="array" ref="AT82">[2]!PropsSI("D","P",AQ82,"T",AP82,$G$13)</f>
        <v>1029.7969424710839</v>
      </c>
      <c r="AV82">
        <f t="shared" si="38"/>
        <v>260.14999999999998</v>
      </c>
      <c r="AW82">
        <f t="shared" si="39"/>
        <v>260.14999999999998</v>
      </c>
      <c r="AX82" cm="1">
        <f t="array" ref="AX82">[2]!PropsSI("P","T",AV82,"Q",0,$G$13)</f>
        <v>198287.49024246493</v>
      </c>
      <c r="AY82">
        <f t="shared" si="40"/>
        <v>256899.62030939886</v>
      </c>
      <c r="AZ82" cm="1">
        <f t="array" ref="AZ82">[2]!PropsSI("S","P",AX82,"H",AY82,$G$13)</f>
        <v>1220.6288197552669</v>
      </c>
      <c r="BA82" cm="1">
        <f t="array" ref="BA82">[2]!PropsSI("D","P",AX82,"H",AY82,$G$13)</f>
        <v>26.008622525781899</v>
      </c>
      <c r="BC82">
        <f t="shared" si="41"/>
        <v>258.14999999999998</v>
      </c>
      <c r="BD82">
        <f t="shared" si="42"/>
        <v>260.14999999999998</v>
      </c>
      <c r="BE82" cm="1">
        <f t="array" ref="BE82">[2]!PropsSI("P","T",BC82,"Q",1,$G$13)</f>
        <v>183723.82814975141</v>
      </c>
      <c r="BF82" cm="1">
        <f t="array" ref="BF82">[2]!PropsSI("H","P",BE82,"T",BD82,$G$13)</f>
        <v>355128.23969601718</v>
      </c>
      <c r="BG82" cm="1">
        <f t="array" ref="BG82">[2]!PropsSI("S","P",BE82,"T",BD82,$G$13)</f>
        <v>1603.3816434342573</v>
      </c>
      <c r="BH82" cm="1">
        <f t="array" ref="BH82">[2]!PropsSI("D","P",BE82,"T",BD82,$G$13)</f>
        <v>10.391805422690133</v>
      </c>
      <c r="BI82">
        <f t="shared" si="43"/>
        <v>98.22861938661832</v>
      </c>
      <c r="BJ82">
        <f t="shared" si="44"/>
        <v>37.326901807174785</v>
      </c>
      <c r="BK82">
        <f t="shared" si="45"/>
        <v>-135.55552119379311</v>
      </c>
      <c r="BL82">
        <f t="shared" si="46"/>
        <v>2.6315770833071745</v>
      </c>
      <c r="BM82">
        <f t="shared" si="47"/>
        <v>4.0717665615141962</v>
      </c>
      <c r="BN82">
        <f t="shared" si="48"/>
        <v>0.64629861352575957</v>
      </c>
      <c r="BO82">
        <f t="shared" si="49"/>
        <v>7.3725340657767209</v>
      </c>
    </row>
    <row r="83" spans="1:67" x14ac:dyDescent="0.3">
      <c r="A83">
        <v>83</v>
      </c>
      <c r="B83" s="76">
        <v>45374</v>
      </c>
      <c r="C83">
        <v>17.84</v>
      </c>
      <c r="D83">
        <v>19.02</v>
      </c>
      <c r="I83">
        <v>83</v>
      </c>
      <c r="J83">
        <f t="shared" si="25"/>
        <v>33.4</v>
      </c>
      <c r="K83">
        <f t="shared" si="26"/>
        <v>321.54999999999995</v>
      </c>
      <c r="M83">
        <f t="shared" si="27"/>
        <v>256.14999999999998</v>
      </c>
      <c r="N83">
        <f t="shared" si="28"/>
        <v>266.14999999999998</v>
      </c>
      <c r="O83" cm="1">
        <f t="array" ref="O83">[2]!PropsSI("P","T",M83,"Q",0,$G$13)</f>
        <v>170000.91143693728</v>
      </c>
      <c r="P83" cm="1">
        <f t="array" ref="P83">[2]!PropsSI("H","P",O83,"T",N83,$G$13)</f>
        <v>360698.73146514298</v>
      </c>
      <c r="Q83" cm="1">
        <f t="array" ref="Q83">[2]!PropsSI("S","P",O83,"T",N83,$G$13)</f>
        <v>1629.8582331222553</v>
      </c>
      <c r="R83" cm="1">
        <f t="array" ref="R83">[2]!PropsSI("D","P",O83,"T",N83,$G$13)</f>
        <v>9.2926033590470212</v>
      </c>
      <c r="T83">
        <f t="shared" si="29"/>
        <v>321.54999999999995</v>
      </c>
      <c r="U83" cm="1">
        <f t="array" ref="U83">[2]!PropsSI("T","P",V83,"S",X83,$G$13)</f>
        <v>327.03368647185903</v>
      </c>
      <c r="V83" cm="1">
        <f t="array" ref="V83">[2]!PropsSI("P","T",T83,"Q",1,$G$13)</f>
        <v>1253337.5107819114</v>
      </c>
      <c r="W83" cm="1">
        <f t="array" ref="W83">[2]!PropsSI("H","P",V83,"S",X83,$G$13)</f>
        <v>398025.63327231776</v>
      </c>
      <c r="X83">
        <f t="shared" si="30"/>
        <v>1629.8582331222553</v>
      </c>
      <c r="Y83" cm="1">
        <f t="array" ref="Y83">[2]!PropsSI("D","P",V83,"S",X83,$G$13)</f>
        <v>69.341880703454748</v>
      </c>
      <c r="AA83">
        <f t="shared" si="31"/>
        <v>321.54999999999995</v>
      </c>
      <c r="AB83" cm="1">
        <f t="array" ref="AB83">[2]!PropsSI("T","P",AC83,"H",AD83,$G$13)</f>
        <v>327.03368647185897</v>
      </c>
      <c r="AC83">
        <f t="shared" si="32"/>
        <v>1253337.5107819114</v>
      </c>
      <c r="AD83">
        <f t="shared" si="33"/>
        <v>398025.63327231776</v>
      </c>
      <c r="AE83" cm="1">
        <f t="array" ref="AE83">[2]!PropsSI("S","P",AC83,"H",AD83,$G$13)</f>
        <v>1629.8582331222551</v>
      </c>
      <c r="AF83" cm="1">
        <f t="array" ref="AF83">[2]!PropsSI("D","P",AC83,"H",AD83,$G$13)</f>
        <v>69.341880703454777</v>
      </c>
      <c r="AH83">
        <f t="shared" si="34"/>
        <v>321.54999999999995</v>
      </c>
      <c r="AI83">
        <f t="shared" si="35"/>
        <v>316.54999999999995</v>
      </c>
      <c r="AJ83" cm="1">
        <f t="array" ref="AJ83">[2]!PropsSI("P","T",AH83,"Q",0,$G$13)</f>
        <v>1253337.5107819114</v>
      </c>
      <c r="AK83" cm="1">
        <f t="array" ref="AK83">[2]!PropsSI("H","P",AJ83,"T",AI83,$G$13)</f>
        <v>259857.07638361296</v>
      </c>
      <c r="AL83" cm="1">
        <f t="array" ref="AL83">[2]!PropsSI("S","P",AJ83,"T",AI83,$G$13)</f>
        <v>1200.1553809352849</v>
      </c>
      <c r="AM83" cm="1">
        <f t="array" ref="AM83">[2]!PropsSI("D","P",AJ83,"T",AI83,$G$13)</f>
        <v>1021.1788299133401</v>
      </c>
      <c r="AO83">
        <f t="shared" si="36"/>
        <v>320.54999999999995</v>
      </c>
      <c r="AP83">
        <f t="shared" si="37"/>
        <v>314.54999999999995</v>
      </c>
      <c r="AQ83" cm="1">
        <f t="array" ref="AQ83">[2]!PropsSI("P","T",AO83,"Q",0,$G$13)</f>
        <v>1223430.0517439209</v>
      </c>
      <c r="AR83" cm="1">
        <f t="array" ref="AR83">[2]!PropsSI("H","P",AQ83,"T",AP83,$G$13)</f>
        <v>256899.62030939886</v>
      </c>
      <c r="AS83" cm="1">
        <f t="array" ref="AS83">[2]!PropsSI("S","P",AQ83,"T",AP83,$G$13)</f>
        <v>1190.8754302237403</v>
      </c>
      <c r="AT83" cm="1">
        <f t="array" ref="AT83">[2]!PropsSI("D","P",AQ83,"T",AP83,$G$13)</f>
        <v>1029.7969424710839</v>
      </c>
      <c r="AV83">
        <f t="shared" si="38"/>
        <v>260.14999999999998</v>
      </c>
      <c r="AW83">
        <f t="shared" si="39"/>
        <v>260.14999999999998</v>
      </c>
      <c r="AX83" cm="1">
        <f t="array" ref="AX83">[2]!PropsSI("P","T",AV83,"Q",0,$G$13)</f>
        <v>198287.49024246493</v>
      </c>
      <c r="AY83">
        <f t="shared" si="40"/>
        <v>256899.62030939886</v>
      </c>
      <c r="AZ83" cm="1">
        <f t="array" ref="AZ83">[2]!PropsSI("S","P",AX83,"H",AY83,$G$13)</f>
        <v>1220.6288197552669</v>
      </c>
      <c r="BA83" cm="1">
        <f t="array" ref="BA83">[2]!PropsSI("D","P",AX83,"H",AY83,$G$13)</f>
        <v>26.008622525781899</v>
      </c>
      <c r="BC83">
        <f t="shared" si="41"/>
        <v>258.14999999999998</v>
      </c>
      <c r="BD83">
        <f t="shared" si="42"/>
        <v>260.14999999999998</v>
      </c>
      <c r="BE83" cm="1">
        <f t="array" ref="BE83">[2]!PropsSI("P","T",BC83,"Q",1,$G$13)</f>
        <v>183723.82814975141</v>
      </c>
      <c r="BF83" cm="1">
        <f t="array" ref="BF83">[2]!PropsSI("H","P",BE83,"T",BD83,$G$13)</f>
        <v>355128.23969601718</v>
      </c>
      <c r="BG83" cm="1">
        <f t="array" ref="BG83">[2]!PropsSI("S","P",BE83,"T",BD83,$G$13)</f>
        <v>1603.3816434342573</v>
      </c>
      <c r="BH83" cm="1">
        <f t="array" ref="BH83">[2]!PropsSI("D","P",BE83,"T",BD83,$G$13)</f>
        <v>10.391805422690133</v>
      </c>
      <c r="BI83">
        <f t="shared" si="43"/>
        <v>98.22861938661832</v>
      </c>
      <c r="BJ83">
        <f t="shared" si="44"/>
        <v>37.326901807174785</v>
      </c>
      <c r="BK83">
        <f t="shared" si="45"/>
        <v>-135.55552119379311</v>
      </c>
      <c r="BL83">
        <f t="shared" si="46"/>
        <v>2.6315770833071745</v>
      </c>
      <c r="BM83">
        <f t="shared" si="47"/>
        <v>4.0717665615141962</v>
      </c>
      <c r="BN83">
        <f t="shared" si="48"/>
        <v>0.64629861352575957</v>
      </c>
      <c r="BO83">
        <f t="shared" si="49"/>
        <v>7.3725340657767209</v>
      </c>
    </row>
    <row r="84" spans="1:67" x14ac:dyDescent="0.3">
      <c r="A84">
        <v>84</v>
      </c>
      <c r="B84" s="76">
        <v>45375</v>
      </c>
      <c r="C84">
        <v>17.760000000000002</v>
      </c>
      <c r="D84">
        <v>19.72</v>
      </c>
      <c r="I84">
        <v>84</v>
      </c>
      <c r="J84">
        <f t="shared" si="25"/>
        <v>33.4</v>
      </c>
      <c r="K84">
        <f t="shared" si="26"/>
        <v>321.54999999999995</v>
      </c>
      <c r="M84">
        <f t="shared" si="27"/>
        <v>256.14999999999998</v>
      </c>
      <c r="N84">
        <f t="shared" si="28"/>
        <v>266.14999999999998</v>
      </c>
      <c r="O84" cm="1">
        <f t="array" ref="O84">[2]!PropsSI("P","T",M84,"Q",0,$G$13)</f>
        <v>170000.91143693728</v>
      </c>
      <c r="P84" cm="1">
        <f t="array" ref="P84">[2]!PropsSI("H","P",O84,"T",N84,$G$13)</f>
        <v>360698.73146514298</v>
      </c>
      <c r="Q84" cm="1">
        <f t="array" ref="Q84">[2]!PropsSI("S","P",O84,"T",N84,$G$13)</f>
        <v>1629.8582331222553</v>
      </c>
      <c r="R84" cm="1">
        <f t="array" ref="R84">[2]!PropsSI("D","P",O84,"T",N84,$G$13)</f>
        <v>9.2926033590470212</v>
      </c>
      <c r="T84">
        <f t="shared" si="29"/>
        <v>321.54999999999995</v>
      </c>
      <c r="U84" cm="1">
        <f t="array" ref="U84">[2]!PropsSI("T","P",V84,"S",X84,$G$13)</f>
        <v>327.03368647185903</v>
      </c>
      <c r="V84" cm="1">
        <f t="array" ref="V84">[2]!PropsSI("P","T",T84,"Q",1,$G$13)</f>
        <v>1253337.5107819114</v>
      </c>
      <c r="W84" cm="1">
        <f t="array" ref="W84">[2]!PropsSI("H","P",V84,"S",X84,$G$13)</f>
        <v>398025.63327231776</v>
      </c>
      <c r="X84">
        <f t="shared" si="30"/>
        <v>1629.8582331222553</v>
      </c>
      <c r="Y84" cm="1">
        <f t="array" ref="Y84">[2]!PropsSI("D","P",V84,"S",X84,$G$13)</f>
        <v>69.341880703454748</v>
      </c>
      <c r="AA84">
        <f t="shared" si="31"/>
        <v>321.54999999999995</v>
      </c>
      <c r="AB84" cm="1">
        <f t="array" ref="AB84">[2]!PropsSI("T","P",AC84,"H",AD84,$G$13)</f>
        <v>327.03368647185897</v>
      </c>
      <c r="AC84">
        <f t="shared" si="32"/>
        <v>1253337.5107819114</v>
      </c>
      <c r="AD84">
        <f t="shared" si="33"/>
        <v>398025.63327231776</v>
      </c>
      <c r="AE84" cm="1">
        <f t="array" ref="AE84">[2]!PropsSI("S","P",AC84,"H",AD84,$G$13)</f>
        <v>1629.8582331222551</v>
      </c>
      <c r="AF84" cm="1">
        <f t="array" ref="AF84">[2]!PropsSI("D","P",AC84,"H",AD84,$G$13)</f>
        <v>69.341880703454777</v>
      </c>
      <c r="AH84">
        <f t="shared" si="34"/>
        <v>321.54999999999995</v>
      </c>
      <c r="AI84">
        <f t="shared" si="35"/>
        <v>316.54999999999995</v>
      </c>
      <c r="AJ84" cm="1">
        <f t="array" ref="AJ84">[2]!PropsSI("P","T",AH84,"Q",0,$G$13)</f>
        <v>1253337.5107819114</v>
      </c>
      <c r="AK84" cm="1">
        <f t="array" ref="AK84">[2]!PropsSI("H","P",AJ84,"T",AI84,$G$13)</f>
        <v>259857.07638361296</v>
      </c>
      <c r="AL84" cm="1">
        <f t="array" ref="AL84">[2]!PropsSI("S","P",AJ84,"T",AI84,$G$13)</f>
        <v>1200.1553809352849</v>
      </c>
      <c r="AM84" cm="1">
        <f t="array" ref="AM84">[2]!PropsSI("D","P",AJ84,"T",AI84,$G$13)</f>
        <v>1021.1788299133401</v>
      </c>
      <c r="AO84">
        <f t="shared" si="36"/>
        <v>320.54999999999995</v>
      </c>
      <c r="AP84">
        <f t="shared" si="37"/>
        <v>314.54999999999995</v>
      </c>
      <c r="AQ84" cm="1">
        <f t="array" ref="AQ84">[2]!PropsSI("P","T",AO84,"Q",0,$G$13)</f>
        <v>1223430.0517439209</v>
      </c>
      <c r="AR84" cm="1">
        <f t="array" ref="AR84">[2]!PropsSI("H","P",AQ84,"T",AP84,$G$13)</f>
        <v>256899.62030939886</v>
      </c>
      <c r="AS84" cm="1">
        <f t="array" ref="AS84">[2]!PropsSI("S","P",AQ84,"T",AP84,$G$13)</f>
        <v>1190.8754302237403</v>
      </c>
      <c r="AT84" cm="1">
        <f t="array" ref="AT84">[2]!PropsSI("D","P",AQ84,"T",AP84,$G$13)</f>
        <v>1029.7969424710839</v>
      </c>
      <c r="AV84">
        <f t="shared" si="38"/>
        <v>260.14999999999998</v>
      </c>
      <c r="AW84">
        <f t="shared" si="39"/>
        <v>260.14999999999998</v>
      </c>
      <c r="AX84" cm="1">
        <f t="array" ref="AX84">[2]!PropsSI("P","T",AV84,"Q",0,$G$13)</f>
        <v>198287.49024246493</v>
      </c>
      <c r="AY84">
        <f t="shared" si="40"/>
        <v>256899.62030939886</v>
      </c>
      <c r="AZ84" cm="1">
        <f t="array" ref="AZ84">[2]!PropsSI("S","P",AX84,"H",AY84,$G$13)</f>
        <v>1220.6288197552669</v>
      </c>
      <c r="BA84" cm="1">
        <f t="array" ref="BA84">[2]!PropsSI("D","P",AX84,"H",AY84,$G$13)</f>
        <v>26.008622525781899</v>
      </c>
      <c r="BC84">
        <f t="shared" si="41"/>
        <v>258.14999999999998</v>
      </c>
      <c r="BD84">
        <f t="shared" si="42"/>
        <v>260.14999999999998</v>
      </c>
      <c r="BE84" cm="1">
        <f t="array" ref="BE84">[2]!PropsSI("P","T",BC84,"Q",1,$G$13)</f>
        <v>183723.82814975141</v>
      </c>
      <c r="BF84" cm="1">
        <f t="array" ref="BF84">[2]!PropsSI("H","P",BE84,"T",BD84,$G$13)</f>
        <v>355128.23969601718</v>
      </c>
      <c r="BG84" cm="1">
        <f t="array" ref="BG84">[2]!PropsSI("S","P",BE84,"T",BD84,$G$13)</f>
        <v>1603.3816434342573</v>
      </c>
      <c r="BH84" cm="1">
        <f t="array" ref="BH84">[2]!PropsSI("D","P",BE84,"T",BD84,$G$13)</f>
        <v>10.391805422690133</v>
      </c>
      <c r="BI84">
        <f t="shared" si="43"/>
        <v>98.22861938661832</v>
      </c>
      <c r="BJ84">
        <f t="shared" si="44"/>
        <v>37.326901807174785</v>
      </c>
      <c r="BK84">
        <f t="shared" si="45"/>
        <v>-135.55552119379311</v>
      </c>
      <c r="BL84">
        <f t="shared" si="46"/>
        <v>2.6315770833071745</v>
      </c>
      <c r="BM84">
        <f t="shared" si="47"/>
        <v>4.0717665615141962</v>
      </c>
      <c r="BN84">
        <f t="shared" si="48"/>
        <v>0.64629861352575957</v>
      </c>
      <c r="BO84">
        <f t="shared" si="49"/>
        <v>7.3725340657767209</v>
      </c>
    </row>
    <row r="85" spans="1:67" x14ac:dyDescent="0.3">
      <c r="A85">
        <v>85</v>
      </c>
      <c r="B85" s="76">
        <v>45376</v>
      </c>
      <c r="C85">
        <v>16.84</v>
      </c>
      <c r="D85">
        <v>19.510000000000002</v>
      </c>
      <c r="I85">
        <v>85</v>
      </c>
      <c r="J85">
        <f t="shared" si="25"/>
        <v>33.4</v>
      </c>
      <c r="K85">
        <f t="shared" si="26"/>
        <v>321.54999999999995</v>
      </c>
      <c r="M85">
        <f t="shared" si="27"/>
        <v>256.14999999999998</v>
      </c>
      <c r="N85">
        <f t="shared" si="28"/>
        <v>266.14999999999998</v>
      </c>
      <c r="O85" cm="1">
        <f t="array" ref="O85">[2]!PropsSI("P","T",M85,"Q",0,$G$13)</f>
        <v>170000.91143693728</v>
      </c>
      <c r="P85" cm="1">
        <f t="array" ref="P85">[2]!PropsSI("H","P",O85,"T",N85,$G$13)</f>
        <v>360698.73146514298</v>
      </c>
      <c r="Q85" cm="1">
        <f t="array" ref="Q85">[2]!PropsSI("S","P",O85,"T",N85,$G$13)</f>
        <v>1629.8582331222553</v>
      </c>
      <c r="R85" cm="1">
        <f t="array" ref="R85">[2]!PropsSI("D","P",O85,"T",N85,$G$13)</f>
        <v>9.2926033590470212</v>
      </c>
      <c r="T85">
        <f t="shared" si="29"/>
        <v>321.54999999999995</v>
      </c>
      <c r="U85" cm="1">
        <f t="array" ref="U85">[2]!PropsSI("T","P",V85,"S",X85,$G$13)</f>
        <v>327.03368647185903</v>
      </c>
      <c r="V85" cm="1">
        <f t="array" ref="V85">[2]!PropsSI("P","T",T85,"Q",1,$G$13)</f>
        <v>1253337.5107819114</v>
      </c>
      <c r="W85" cm="1">
        <f t="array" ref="W85">[2]!PropsSI("H","P",V85,"S",X85,$G$13)</f>
        <v>398025.63327231776</v>
      </c>
      <c r="X85">
        <f t="shared" si="30"/>
        <v>1629.8582331222553</v>
      </c>
      <c r="Y85" cm="1">
        <f t="array" ref="Y85">[2]!PropsSI("D","P",V85,"S",X85,$G$13)</f>
        <v>69.341880703454748</v>
      </c>
      <c r="AA85">
        <f t="shared" si="31"/>
        <v>321.54999999999995</v>
      </c>
      <c r="AB85" cm="1">
        <f t="array" ref="AB85">[2]!PropsSI("T","P",AC85,"H",AD85,$G$13)</f>
        <v>327.03368647185897</v>
      </c>
      <c r="AC85">
        <f t="shared" si="32"/>
        <v>1253337.5107819114</v>
      </c>
      <c r="AD85">
        <f t="shared" si="33"/>
        <v>398025.63327231776</v>
      </c>
      <c r="AE85" cm="1">
        <f t="array" ref="AE85">[2]!PropsSI("S","P",AC85,"H",AD85,$G$13)</f>
        <v>1629.8582331222551</v>
      </c>
      <c r="AF85" cm="1">
        <f t="array" ref="AF85">[2]!PropsSI("D","P",AC85,"H",AD85,$G$13)</f>
        <v>69.341880703454777</v>
      </c>
      <c r="AH85">
        <f t="shared" si="34"/>
        <v>321.54999999999995</v>
      </c>
      <c r="AI85">
        <f t="shared" si="35"/>
        <v>316.54999999999995</v>
      </c>
      <c r="AJ85" cm="1">
        <f t="array" ref="AJ85">[2]!PropsSI("P","T",AH85,"Q",0,$G$13)</f>
        <v>1253337.5107819114</v>
      </c>
      <c r="AK85" cm="1">
        <f t="array" ref="AK85">[2]!PropsSI("H","P",AJ85,"T",AI85,$G$13)</f>
        <v>259857.07638361296</v>
      </c>
      <c r="AL85" cm="1">
        <f t="array" ref="AL85">[2]!PropsSI("S","P",AJ85,"T",AI85,$G$13)</f>
        <v>1200.1553809352849</v>
      </c>
      <c r="AM85" cm="1">
        <f t="array" ref="AM85">[2]!PropsSI("D","P",AJ85,"T",AI85,$G$13)</f>
        <v>1021.1788299133401</v>
      </c>
      <c r="AO85">
        <f t="shared" si="36"/>
        <v>320.54999999999995</v>
      </c>
      <c r="AP85">
        <f t="shared" si="37"/>
        <v>314.54999999999995</v>
      </c>
      <c r="AQ85" cm="1">
        <f t="array" ref="AQ85">[2]!PropsSI("P","T",AO85,"Q",0,$G$13)</f>
        <v>1223430.0517439209</v>
      </c>
      <c r="AR85" cm="1">
        <f t="array" ref="AR85">[2]!PropsSI("H","P",AQ85,"T",AP85,$G$13)</f>
        <v>256899.62030939886</v>
      </c>
      <c r="AS85" cm="1">
        <f t="array" ref="AS85">[2]!PropsSI("S","P",AQ85,"T",AP85,$G$13)</f>
        <v>1190.8754302237403</v>
      </c>
      <c r="AT85" cm="1">
        <f t="array" ref="AT85">[2]!PropsSI("D","P",AQ85,"T",AP85,$G$13)</f>
        <v>1029.7969424710839</v>
      </c>
      <c r="AV85">
        <f t="shared" si="38"/>
        <v>260.14999999999998</v>
      </c>
      <c r="AW85">
        <f t="shared" si="39"/>
        <v>260.14999999999998</v>
      </c>
      <c r="AX85" cm="1">
        <f t="array" ref="AX85">[2]!PropsSI("P","T",AV85,"Q",0,$G$13)</f>
        <v>198287.49024246493</v>
      </c>
      <c r="AY85">
        <f t="shared" si="40"/>
        <v>256899.62030939886</v>
      </c>
      <c r="AZ85" cm="1">
        <f t="array" ref="AZ85">[2]!PropsSI("S","P",AX85,"H",AY85,$G$13)</f>
        <v>1220.6288197552669</v>
      </c>
      <c r="BA85" cm="1">
        <f t="array" ref="BA85">[2]!PropsSI("D","P",AX85,"H",AY85,$G$13)</f>
        <v>26.008622525781899</v>
      </c>
      <c r="BC85">
        <f t="shared" si="41"/>
        <v>258.14999999999998</v>
      </c>
      <c r="BD85">
        <f t="shared" si="42"/>
        <v>260.14999999999998</v>
      </c>
      <c r="BE85" cm="1">
        <f t="array" ref="BE85">[2]!PropsSI("P","T",BC85,"Q",1,$G$13)</f>
        <v>183723.82814975141</v>
      </c>
      <c r="BF85" cm="1">
        <f t="array" ref="BF85">[2]!PropsSI("H","P",BE85,"T",BD85,$G$13)</f>
        <v>355128.23969601718</v>
      </c>
      <c r="BG85" cm="1">
        <f t="array" ref="BG85">[2]!PropsSI("S","P",BE85,"T",BD85,$G$13)</f>
        <v>1603.3816434342573</v>
      </c>
      <c r="BH85" cm="1">
        <f t="array" ref="BH85">[2]!PropsSI("D","P",BE85,"T",BD85,$G$13)</f>
        <v>10.391805422690133</v>
      </c>
      <c r="BI85">
        <f t="shared" si="43"/>
        <v>98.22861938661832</v>
      </c>
      <c r="BJ85">
        <f t="shared" si="44"/>
        <v>37.326901807174785</v>
      </c>
      <c r="BK85">
        <f t="shared" si="45"/>
        <v>-135.55552119379311</v>
      </c>
      <c r="BL85">
        <f t="shared" si="46"/>
        <v>2.6315770833071745</v>
      </c>
      <c r="BM85">
        <f t="shared" si="47"/>
        <v>4.0717665615141962</v>
      </c>
      <c r="BN85">
        <f t="shared" si="48"/>
        <v>0.64629861352575957</v>
      </c>
      <c r="BO85">
        <f t="shared" si="49"/>
        <v>7.3725340657767209</v>
      </c>
    </row>
    <row r="86" spans="1:67" x14ac:dyDescent="0.3">
      <c r="A86">
        <v>86</v>
      </c>
      <c r="B86" s="76">
        <v>45377</v>
      </c>
      <c r="C86">
        <v>16.14</v>
      </c>
      <c r="D86">
        <v>18.14</v>
      </c>
      <c r="I86">
        <v>86</v>
      </c>
      <c r="J86">
        <f t="shared" si="25"/>
        <v>33.4</v>
      </c>
      <c r="K86">
        <f t="shared" si="26"/>
        <v>321.54999999999995</v>
      </c>
      <c r="M86">
        <f t="shared" si="27"/>
        <v>256.14999999999998</v>
      </c>
      <c r="N86">
        <f t="shared" si="28"/>
        <v>266.14999999999998</v>
      </c>
      <c r="O86" cm="1">
        <f t="array" ref="O86">[2]!PropsSI("P","T",M86,"Q",0,$G$13)</f>
        <v>170000.91143693728</v>
      </c>
      <c r="P86" cm="1">
        <f t="array" ref="P86">[2]!PropsSI("H","P",O86,"T",N86,$G$13)</f>
        <v>360698.73146514298</v>
      </c>
      <c r="Q86" cm="1">
        <f t="array" ref="Q86">[2]!PropsSI("S","P",O86,"T",N86,$G$13)</f>
        <v>1629.8582331222553</v>
      </c>
      <c r="R86" cm="1">
        <f t="array" ref="R86">[2]!PropsSI("D","P",O86,"T",N86,$G$13)</f>
        <v>9.2926033590470212</v>
      </c>
      <c r="T86">
        <f t="shared" si="29"/>
        <v>321.54999999999995</v>
      </c>
      <c r="U86" cm="1">
        <f t="array" ref="U86">[2]!PropsSI("T","P",V86,"S",X86,$G$13)</f>
        <v>327.03368647185903</v>
      </c>
      <c r="V86" cm="1">
        <f t="array" ref="V86">[2]!PropsSI("P","T",T86,"Q",1,$G$13)</f>
        <v>1253337.5107819114</v>
      </c>
      <c r="W86" cm="1">
        <f t="array" ref="W86">[2]!PropsSI("H","P",V86,"S",X86,$G$13)</f>
        <v>398025.63327231776</v>
      </c>
      <c r="X86">
        <f t="shared" si="30"/>
        <v>1629.8582331222553</v>
      </c>
      <c r="Y86" cm="1">
        <f t="array" ref="Y86">[2]!PropsSI("D","P",V86,"S",X86,$G$13)</f>
        <v>69.341880703454748</v>
      </c>
      <c r="AA86">
        <f t="shared" si="31"/>
        <v>321.54999999999995</v>
      </c>
      <c r="AB86" cm="1">
        <f t="array" ref="AB86">[2]!PropsSI("T","P",AC86,"H",AD86,$G$13)</f>
        <v>327.03368647185897</v>
      </c>
      <c r="AC86">
        <f t="shared" si="32"/>
        <v>1253337.5107819114</v>
      </c>
      <c r="AD86">
        <f t="shared" si="33"/>
        <v>398025.63327231776</v>
      </c>
      <c r="AE86" cm="1">
        <f t="array" ref="AE86">[2]!PropsSI("S","P",AC86,"H",AD86,$G$13)</f>
        <v>1629.8582331222551</v>
      </c>
      <c r="AF86" cm="1">
        <f t="array" ref="AF86">[2]!PropsSI("D","P",AC86,"H",AD86,$G$13)</f>
        <v>69.341880703454777</v>
      </c>
      <c r="AH86">
        <f t="shared" si="34"/>
        <v>321.54999999999995</v>
      </c>
      <c r="AI86">
        <f t="shared" si="35"/>
        <v>316.54999999999995</v>
      </c>
      <c r="AJ86" cm="1">
        <f t="array" ref="AJ86">[2]!PropsSI("P","T",AH86,"Q",0,$G$13)</f>
        <v>1253337.5107819114</v>
      </c>
      <c r="AK86" cm="1">
        <f t="array" ref="AK86">[2]!PropsSI("H","P",AJ86,"T",AI86,$G$13)</f>
        <v>259857.07638361296</v>
      </c>
      <c r="AL86" cm="1">
        <f t="array" ref="AL86">[2]!PropsSI("S","P",AJ86,"T",AI86,$G$13)</f>
        <v>1200.1553809352849</v>
      </c>
      <c r="AM86" cm="1">
        <f t="array" ref="AM86">[2]!PropsSI("D","P",AJ86,"T",AI86,$G$13)</f>
        <v>1021.1788299133401</v>
      </c>
      <c r="AO86">
        <f t="shared" si="36"/>
        <v>320.54999999999995</v>
      </c>
      <c r="AP86">
        <f t="shared" si="37"/>
        <v>314.54999999999995</v>
      </c>
      <c r="AQ86" cm="1">
        <f t="array" ref="AQ86">[2]!PropsSI("P","T",AO86,"Q",0,$G$13)</f>
        <v>1223430.0517439209</v>
      </c>
      <c r="AR86" cm="1">
        <f t="array" ref="AR86">[2]!PropsSI("H","P",AQ86,"T",AP86,$G$13)</f>
        <v>256899.62030939886</v>
      </c>
      <c r="AS86" cm="1">
        <f t="array" ref="AS86">[2]!PropsSI("S","P",AQ86,"T",AP86,$G$13)</f>
        <v>1190.8754302237403</v>
      </c>
      <c r="AT86" cm="1">
        <f t="array" ref="AT86">[2]!PropsSI("D","P",AQ86,"T",AP86,$G$13)</f>
        <v>1029.7969424710839</v>
      </c>
      <c r="AV86">
        <f t="shared" si="38"/>
        <v>260.14999999999998</v>
      </c>
      <c r="AW86">
        <f t="shared" si="39"/>
        <v>260.14999999999998</v>
      </c>
      <c r="AX86" cm="1">
        <f t="array" ref="AX86">[2]!PropsSI("P","T",AV86,"Q",0,$G$13)</f>
        <v>198287.49024246493</v>
      </c>
      <c r="AY86">
        <f t="shared" si="40"/>
        <v>256899.62030939886</v>
      </c>
      <c r="AZ86" cm="1">
        <f t="array" ref="AZ86">[2]!PropsSI("S","P",AX86,"H",AY86,$G$13)</f>
        <v>1220.6288197552669</v>
      </c>
      <c r="BA86" cm="1">
        <f t="array" ref="BA86">[2]!PropsSI("D","P",AX86,"H",AY86,$G$13)</f>
        <v>26.008622525781899</v>
      </c>
      <c r="BC86">
        <f t="shared" si="41"/>
        <v>258.14999999999998</v>
      </c>
      <c r="BD86">
        <f t="shared" si="42"/>
        <v>260.14999999999998</v>
      </c>
      <c r="BE86" cm="1">
        <f t="array" ref="BE86">[2]!PropsSI("P","T",BC86,"Q",1,$G$13)</f>
        <v>183723.82814975141</v>
      </c>
      <c r="BF86" cm="1">
        <f t="array" ref="BF86">[2]!PropsSI("H","P",BE86,"T",BD86,$G$13)</f>
        <v>355128.23969601718</v>
      </c>
      <c r="BG86" cm="1">
        <f t="array" ref="BG86">[2]!PropsSI("S","P",BE86,"T",BD86,$G$13)</f>
        <v>1603.3816434342573</v>
      </c>
      <c r="BH86" cm="1">
        <f t="array" ref="BH86">[2]!PropsSI("D","P",BE86,"T",BD86,$G$13)</f>
        <v>10.391805422690133</v>
      </c>
      <c r="BI86">
        <f t="shared" si="43"/>
        <v>98.22861938661832</v>
      </c>
      <c r="BJ86">
        <f t="shared" si="44"/>
        <v>37.326901807174785</v>
      </c>
      <c r="BK86">
        <f t="shared" si="45"/>
        <v>-135.55552119379311</v>
      </c>
      <c r="BL86">
        <f t="shared" si="46"/>
        <v>2.6315770833071745</v>
      </c>
      <c r="BM86">
        <f t="shared" si="47"/>
        <v>4.0717665615141962</v>
      </c>
      <c r="BN86">
        <f t="shared" si="48"/>
        <v>0.64629861352575957</v>
      </c>
      <c r="BO86">
        <f t="shared" si="49"/>
        <v>7.3725340657767209</v>
      </c>
    </row>
    <row r="87" spans="1:67" x14ac:dyDescent="0.3">
      <c r="A87">
        <v>87</v>
      </c>
      <c r="B87" s="76">
        <v>45378</v>
      </c>
      <c r="C87">
        <v>15.99</v>
      </c>
      <c r="D87">
        <v>17.100000000000001</v>
      </c>
      <c r="I87">
        <v>87</v>
      </c>
      <c r="J87">
        <f t="shared" si="25"/>
        <v>33.4</v>
      </c>
      <c r="K87">
        <f t="shared" si="26"/>
        <v>321.54999999999995</v>
      </c>
      <c r="M87">
        <f t="shared" si="27"/>
        <v>256.14999999999998</v>
      </c>
      <c r="N87">
        <f t="shared" si="28"/>
        <v>266.14999999999998</v>
      </c>
      <c r="O87" cm="1">
        <f t="array" ref="O87">[2]!PropsSI("P","T",M87,"Q",0,$G$13)</f>
        <v>170000.91143693728</v>
      </c>
      <c r="P87" cm="1">
        <f t="array" ref="P87">[2]!PropsSI("H","P",O87,"T",N87,$G$13)</f>
        <v>360698.73146514298</v>
      </c>
      <c r="Q87" cm="1">
        <f t="array" ref="Q87">[2]!PropsSI("S","P",O87,"T",N87,$G$13)</f>
        <v>1629.8582331222553</v>
      </c>
      <c r="R87" cm="1">
        <f t="array" ref="R87">[2]!PropsSI("D","P",O87,"T",N87,$G$13)</f>
        <v>9.2926033590470212</v>
      </c>
      <c r="T87">
        <f t="shared" si="29"/>
        <v>321.54999999999995</v>
      </c>
      <c r="U87" cm="1">
        <f t="array" ref="U87">[2]!PropsSI("T","P",V87,"S",X87,$G$13)</f>
        <v>327.03368647185903</v>
      </c>
      <c r="V87" cm="1">
        <f t="array" ref="V87">[2]!PropsSI("P","T",T87,"Q",1,$G$13)</f>
        <v>1253337.5107819114</v>
      </c>
      <c r="W87" cm="1">
        <f t="array" ref="W87">[2]!PropsSI("H","P",V87,"S",X87,$G$13)</f>
        <v>398025.63327231776</v>
      </c>
      <c r="X87">
        <f t="shared" si="30"/>
        <v>1629.8582331222553</v>
      </c>
      <c r="Y87" cm="1">
        <f t="array" ref="Y87">[2]!PropsSI("D","P",V87,"S",X87,$G$13)</f>
        <v>69.341880703454748</v>
      </c>
      <c r="AA87">
        <f t="shared" si="31"/>
        <v>321.54999999999995</v>
      </c>
      <c r="AB87" cm="1">
        <f t="array" ref="AB87">[2]!PropsSI("T","P",AC87,"H",AD87,$G$13)</f>
        <v>327.03368647185897</v>
      </c>
      <c r="AC87">
        <f t="shared" si="32"/>
        <v>1253337.5107819114</v>
      </c>
      <c r="AD87">
        <f t="shared" si="33"/>
        <v>398025.63327231776</v>
      </c>
      <c r="AE87" cm="1">
        <f t="array" ref="AE87">[2]!PropsSI("S","P",AC87,"H",AD87,$G$13)</f>
        <v>1629.8582331222551</v>
      </c>
      <c r="AF87" cm="1">
        <f t="array" ref="AF87">[2]!PropsSI("D","P",AC87,"H",AD87,$G$13)</f>
        <v>69.341880703454777</v>
      </c>
      <c r="AH87">
        <f t="shared" si="34"/>
        <v>321.54999999999995</v>
      </c>
      <c r="AI87">
        <f t="shared" si="35"/>
        <v>316.54999999999995</v>
      </c>
      <c r="AJ87" cm="1">
        <f t="array" ref="AJ87">[2]!PropsSI("P","T",AH87,"Q",0,$G$13)</f>
        <v>1253337.5107819114</v>
      </c>
      <c r="AK87" cm="1">
        <f t="array" ref="AK87">[2]!PropsSI("H","P",AJ87,"T",AI87,$G$13)</f>
        <v>259857.07638361296</v>
      </c>
      <c r="AL87" cm="1">
        <f t="array" ref="AL87">[2]!PropsSI("S","P",AJ87,"T",AI87,$G$13)</f>
        <v>1200.1553809352849</v>
      </c>
      <c r="AM87" cm="1">
        <f t="array" ref="AM87">[2]!PropsSI("D","P",AJ87,"T",AI87,$G$13)</f>
        <v>1021.1788299133401</v>
      </c>
      <c r="AO87">
        <f t="shared" si="36"/>
        <v>320.54999999999995</v>
      </c>
      <c r="AP87">
        <f t="shared" si="37"/>
        <v>314.54999999999995</v>
      </c>
      <c r="AQ87" cm="1">
        <f t="array" ref="AQ87">[2]!PropsSI("P","T",AO87,"Q",0,$G$13)</f>
        <v>1223430.0517439209</v>
      </c>
      <c r="AR87" cm="1">
        <f t="array" ref="AR87">[2]!PropsSI("H","P",AQ87,"T",AP87,$G$13)</f>
        <v>256899.62030939886</v>
      </c>
      <c r="AS87" cm="1">
        <f t="array" ref="AS87">[2]!PropsSI("S","P",AQ87,"T",AP87,$G$13)</f>
        <v>1190.8754302237403</v>
      </c>
      <c r="AT87" cm="1">
        <f t="array" ref="AT87">[2]!PropsSI("D","P",AQ87,"T",AP87,$G$13)</f>
        <v>1029.7969424710839</v>
      </c>
      <c r="AV87">
        <f t="shared" si="38"/>
        <v>260.14999999999998</v>
      </c>
      <c r="AW87">
        <f t="shared" si="39"/>
        <v>260.14999999999998</v>
      </c>
      <c r="AX87" cm="1">
        <f t="array" ref="AX87">[2]!PropsSI("P","T",AV87,"Q",0,$G$13)</f>
        <v>198287.49024246493</v>
      </c>
      <c r="AY87">
        <f t="shared" si="40"/>
        <v>256899.62030939886</v>
      </c>
      <c r="AZ87" cm="1">
        <f t="array" ref="AZ87">[2]!PropsSI("S","P",AX87,"H",AY87,$G$13)</f>
        <v>1220.6288197552669</v>
      </c>
      <c r="BA87" cm="1">
        <f t="array" ref="BA87">[2]!PropsSI("D","P",AX87,"H",AY87,$G$13)</f>
        <v>26.008622525781899</v>
      </c>
      <c r="BC87">
        <f t="shared" si="41"/>
        <v>258.14999999999998</v>
      </c>
      <c r="BD87">
        <f t="shared" si="42"/>
        <v>260.14999999999998</v>
      </c>
      <c r="BE87" cm="1">
        <f t="array" ref="BE87">[2]!PropsSI("P","T",BC87,"Q",1,$G$13)</f>
        <v>183723.82814975141</v>
      </c>
      <c r="BF87" cm="1">
        <f t="array" ref="BF87">[2]!PropsSI("H","P",BE87,"T",BD87,$G$13)</f>
        <v>355128.23969601718</v>
      </c>
      <c r="BG87" cm="1">
        <f t="array" ref="BG87">[2]!PropsSI("S","P",BE87,"T",BD87,$G$13)</f>
        <v>1603.3816434342573</v>
      </c>
      <c r="BH87" cm="1">
        <f t="array" ref="BH87">[2]!PropsSI("D","P",BE87,"T",BD87,$G$13)</f>
        <v>10.391805422690133</v>
      </c>
      <c r="BI87">
        <f t="shared" si="43"/>
        <v>98.22861938661832</v>
      </c>
      <c r="BJ87">
        <f t="shared" si="44"/>
        <v>37.326901807174785</v>
      </c>
      <c r="BK87">
        <f t="shared" si="45"/>
        <v>-135.55552119379311</v>
      </c>
      <c r="BL87">
        <f t="shared" si="46"/>
        <v>2.6315770833071745</v>
      </c>
      <c r="BM87">
        <f t="shared" si="47"/>
        <v>4.0717665615141962</v>
      </c>
      <c r="BN87">
        <f t="shared" si="48"/>
        <v>0.64629861352575957</v>
      </c>
      <c r="BO87">
        <f t="shared" si="49"/>
        <v>7.3725340657767209</v>
      </c>
    </row>
    <row r="88" spans="1:67" x14ac:dyDescent="0.3">
      <c r="A88">
        <v>88</v>
      </c>
      <c r="B88" s="76">
        <v>45379</v>
      </c>
      <c r="C88">
        <v>17.41</v>
      </c>
      <c r="D88">
        <v>19.61</v>
      </c>
      <c r="I88">
        <v>88</v>
      </c>
      <c r="J88">
        <f t="shared" si="25"/>
        <v>33.4</v>
      </c>
      <c r="K88">
        <f t="shared" si="26"/>
        <v>321.54999999999995</v>
      </c>
      <c r="M88">
        <f t="shared" si="27"/>
        <v>256.14999999999998</v>
      </c>
      <c r="N88">
        <f t="shared" si="28"/>
        <v>266.14999999999998</v>
      </c>
      <c r="O88" cm="1">
        <f t="array" ref="O88">[2]!PropsSI("P","T",M88,"Q",0,$G$13)</f>
        <v>170000.91143693728</v>
      </c>
      <c r="P88" cm="1">
        <f t="array" ref="P88">[2]!PropsSI("H","P",O88,"T",N88,$G$13)</f>
        <v>360698.73146514298</v>
      </c>
      <c r="Q88" cm="1">
        <f t="array" ref="Q88">[2]!PropsSI("S","P",O88,"T",N88,$G$13)</f>
        <v>1629.8582331222553</v>
      </c>
      <c r="R88" cm="1">
        <f t="array" ref="R88">[2]!PropsSI("D","P",O88,"T",N88,$G$13)</f>
        <v>9.2926033590470212</v>
      </c>
      <c r="T88">
        <f t="shared" si="29"/>
        <v>321.54999999999995</v>
      </c>
      <c r="U88" cm="1">
        <f t="array" ref="U88">[2]!PropsSI("T","P",V88,"S",X88,$G$13)</f>
        <v>327.03368647185903</v>
      </c>
      <c r="V88" cm="1">
        <f t="array" ref="V88">[2]!PropsSI("P","T",T88,"Q",1,$G$13)</f>
        <v>1253337.5107819114</v>
      </c>
      <c r="W88" cm="1">
        <f t="array" ref="W88">[2]!PropsSI("H","P",V88,"S",X88,$G$13)</f>
        <v>398025.63327231776</v>
      </c>
      <c r="X88">
        <f t="shared" si="30"/>
        <v>1629.8582331222553</v>
      </c>
      <c r="Y88" cm="1">
        <f t="array" ref="Y88">[2]!PropsSI("D","P",V88,"S",X88,$G$13)</f>
        <v>69.341880703454748</v>
      </c>
      <c r="AA88">
        <f t="shared" si="31"/>
        <v>321.54999999999995</v>
      </c>
      <c r="AB88" cm="1">
        <f t="array" ref="AB88">[2]!PropsSI("T","P",AC88,"H",AD88,$G$13)</f>
        <v>327.03368647185897</v>
      </c>
      <c r="AC88">
        <f t="shared" si="32"/>
        <v>1253337.5107819114</v>
      </c>
      <c r="AD88">
        <f t="shared" si="33"/>
        <v>398025.63327231776</v>
      </c>
      <c r="AE88" cm="1">
        <f t="array" ref="AE88">[2]!PropsSI("S","P",AC88,"H",AD88,$G$13)</f>
        <v>1629.8582331222551</v>
      </c>
      <c r="AF88" cm="1">
        <f t="array" ref="AF88">[2]!PropsSI("D","P",AC88,"H",AD88,$G$13)</f>
        <v>69.341880703454777</v>
      </c>
      <c r="AH88">
        <f t="shared" si="34"/>
        <v>321.54999999999995</v>
      </c>
      <c r="AI88">
        <f t="shared" si="35"/>
        <v>316.54999999999995</v>
      </c>
      <c r="AJ88" cm="1">
        <f t="array" ref="AJ88">[2]!PropsSI("P","T",AH88,"Q",0,$G$13)</f>
        <v>1253337.5107819114</v>
      </c>
      <c r="AK88" cm="1">
        <f t="array" ref="AK88">[2]!PropsSI("H","P",AJ88,"T",AI88,$G$13)</f>
        <v>259857.07638361296</v>
      </c>
      <c r="AL88" cm="1">
        <f t="array" ref="AL88">[2]!PropsSI("S","P",AJ88,"T",AI88,$G$13)</f>
        <v>1200.1553809352849</v>
      </c>
      <c r="AM88" cm="1">
        <f t="array" ref="AM88">[2]!PropsSI("D","P",AJ88,"T",AI88,$G$13)</f>
        <v>1021.1788299133401</v>
      </c>
      <c r="AO88">
        <f t="shared" si="36"/>
        <v>320.54999999999995</v>
      </c>
      <c r="AP88">
        <f t="shared" si="37"/>
        <v>314.54999999999995</v>
      </c>
      <c r="AQ88" cm="1">
        <f t="array" ref="AQ88">[2]!PropsSI("P","T",AO88,"Q",0,$G$13)</f>
        <v>1223430.0517439209</v>
      </c>
      <c r="AR88" cm="1">
        <f t="array" ref="AR88">[2]!PropsSI("H","P",AQ88,"T",AP88,$G$13)</f>
        <v>256899.62030939886</v>
      </c>
      <c r="AS88" cm="1">
        <f t="array" ref="AS88">[2]!PropsSI("S","P",AQ88,"T",AP88,$G$13)</f>
        <v>1190.8754302237403</v>
      </c>
      <c r="AT88" cm="1">
        <f t="array" ref="AT88">[2]!PropsSI("D","P",AQ88,"T",AP88,$G$13)</f>
        <v>1029.7969424710839</v>
      </c>
      <c r="AV88">
        <f t="shared" si="38"/>
        <v>260.14999999999998</v>
      </c>
      <c r="AW88">
        <f t="shared" si="39"/>
        <v>260.14999999999998</v>
      </c>
      <c r="AX88" cm="1">
        <f t="array" ref="AX88">[2]!PropsSI("P","T",AV88,"Q",0,$G$13)</f>
        <v>198287.49024246493</v>
      </c>
      <c r="AY88">
        <f t="shared" si="40"/>
        <v>256899.62030939886</v>
      </c>
      <c r="AZ88" cm="1">
        <f t="array" ref="AZ88">[2]!PropsSI("S","P",AX88,"H",AY88,$G$13)</f>
        <v>1220.6288197552669</v>
      </c>
      <c r="BA88" cm="1">
        <f t="array" ref="BA88">[2]!PropsSI("D","P",AX88,"H",AY88,$G$13)</f>
        <v>26.008622525781899</v>
      </c>
      <c r="BC88">
        <f t="shared" si="41"/>
        <v>258.14999999999998</v>
      </c>
      <c r="BD88">
        <f t="shared" si="42"/>
        <v>260.14999999999998</v>
      </c>
      <c r="BE88" cm="1">
        <f t="array" ref="BE88">[2]!PropsSI("P","T",BC88,"Q",1,$G$13)</f>
        <v>183723.82814975141</v>
      </c>
      <c r="BF88" cm="1">
        <f t="array" ref="BF88">[2]!PropsSI("H","P",BE88,"T",BD88,$G$13)</f>
        <v>355128.23969601718</v>
      </c>
      <c r="BG88" cm="1">
        <f t="array" ref="BG88">[2]!PropsSI("S","P",BE88,"T",BD88,$G$13)</f>
        <v>1603.3816434342573</v>
      </c>
      <c r="BH88" cm="1">
        <f t="array" ref="BH88">[2]!PropsSI("D","P",BE88,"T",BD88,$G$13)</f>
        <v>10.391805422690133</v>
      </c>
      <c r="BI88">
        <f t="shared" si="43"/>
        <v>98.22861938661832</v>
      </c>
      <c r="BJ88">
        <f t="shared" si="44"/>
        <v>37.326901807174785</v>
      </c>
      <c r="BK88">
        <f t="shared" si="45"/>
        <v>-135.55552119379311</v>
      </c>
      <c r="BL88">
        <f t="shared" si="46"/>
        <v>2.6315770833071745</v>
      </c>
      <c r="BM88">
        <f t="shared" si="47"/>
        <v>4.0717665615141962</v>
      </c>
      <c r="BN88">
        <f t="shared" si="48"/>
        <v>0.64629861352575957</v>
      </c>
      <c r="BO88">
        <f t="shared" si="49"/>
        <v>7.3725340657767209</v>
      </c>
    </row>
    <row r="89" spans="1:67" x14ac:dyDescent="0.3">
      <c r="A89">
        <v>89</v>
      </c>
      <c r="B89" s="76">
        <v>45380</v>
      </c>
      <c r="C89">
        <v>18.66</v>
      </c>
      <c r="D89">
        <v>22.54</v>
      </c>
      <c r="I89">
        <v>89</v>
      </c>
      <c r="J89">
        <f t="shared" si="25"/>
        <v>33.4</v>
      </c>
      <c r="K89">
        <f t="shared" si="26"/>
        <v>321.54999999999995</v>
      </c>
      <c r="M89">
        <f t="shared" si="27"/>
        <v>256.14999999999998</v>
      </c>
      <c r="N89">
        <f t="shared" si="28"/>
        <v>266.14999999999998</v>
      </c>
      <c r="O89" cm="1">
        <f t="array" ref="O89">[2]!PropsSI("P","T",M89,"Q",0,$G$13)</f>
        <v>170000.91143693728</v>
      </c>
      <c r="P89" cm="1">
        <f t="array" ref="P89">[2]!PropsSI("H","P",O89,"T",N89,$G$13)</f>
        <v>360698.73146514298</v>
      </c>
      <c r="Q89" cm="1">
        <f t="array" ref="Q89">[2]!PropsSI("S","P",O89,"T",N89,$G$13)</f>
        <v>1629.8582331222553</v>
      </c>
      <c r="R89" cm="1">
        <f t="array" ref="R89">[2]!PropsSI("D","P",O89,"T",N89,$G$13)</f>
        <v>9.2926033590470212</v>
      </c>
      <c r="T89">
        <f t="shared" si="29"/>
        <v>321.54999999999995</v>
      </c>
      <c r="U89" cm="1">
        <f t="array" ref="U89">[2]!PropsSI("T","P",V89,"S",X89,$G$13)</f>
        <v>327.03368647185903</v>
      </c>
      <c r="V89" cm="1">
        <f t="array" ref="V89">[2]!PropsSI("P","T",T89,"Q",1,$G$13)</f>
        <v>1253337.5107819114</v>
      </c>
      <c r="W89" cm="1">
        <f t="array" ref="W89">[2]!PropsSI("H","P",V89,"S",X89,$G$13)</f>
        <v>398025.63327231776</v>
      </c>
      <c r="X89">
        <f t="shared" si="30"/>
        <v>1629.8582331222553</v>
      </c>
      <c r="Y89" cm="1">
        <f t="array" ref="Y89">[2]!PropsSI("D","P",V89,"S",X89,$G$13)</f>
        <v>69.341880703454748</v>
      </c>
      <c r="AA89">
        <f t="shared" si="31"/>
        <v>321.54999999999995</v>
      </c>
      <c r="AB89" cm="1">
        <f t="array" ref="AB89">[2]!PropsSI("T","P",AC89,"H",AD89,$G$13)</f>
        <v>327.03368647185897</v>
      </c>
      <c r="AC89">
        <f t="shared" si="32"/>
        <v>1253337.5107819114</v>
      </c>
      <c r="AD89">
        <f t="shared" si="33"/>
        <v>398025.63327231776</v>
      </c>
      <c r="AE89" cm="1">
        <f t="array" ref="AE89">[2]!PropsSI("S","P",AC89,"H",AD89,$G$13)</f>
        <v>1629.8582331222551</v>
      </c>
      <c r="AF89" cm="1">
        <f t="array" ref="AF89">[2]!PropsSI("D","P",AC89,"H",AD89,$G$13)</f>
        <v>69.341880703454777</v>
      </c>
      <c r="AH89">
        <f t="shared" si="34"/>
        <v>321.54999999999995</v>
      </c>
      <c r="AI89">
        <f t="shared" si="35"/>
        <v>316.54999999999995</v>
      </c>
      <c r="AJ89" cm="1">
        <f t="array" ref="AJ89">[2]!PropsSI("P","T",AH89,"Q",0,$G$13)</f>
        <v>1253337.5107819114</v>
      </c>
      <c r="AK89" cm="1">
        <f t="array" ref="AK89">[2]!PropsSI("H","P",AJ89,"T",AI89,$G$13)</f>
        <v>259857.07638361296</v>
      </c>
      <c r="AL89" cm="1">
        <f t="array" ref="AL89">[2]!PropsSI("S","P",AJ89,"T",AI89,$G$13)</f>
        <v>1200.1553809352849</v>
      </c>
      <c r="AM89" cm="1">
        <f t="array" ref="AM89">[2]!PropsSI("D","P",AJ89,"T",AI89,$G$13)</f>
        <v>1021.1788299133401</v>
      </c>
      <c r="AO89">
        <f t="shared" si="36"/>
        <v>320.54999999999995</v>
      </c>
      <c r="AP89">
        <f t="shared" si="37"/>
        <v>314.54999999999995</v>
      </c>
      <c r="AQ89" cm="1">
        <f t="array" ref="AQ89">[2]!PropsSI("P","T",AO89,"Q",0,$G$13)</f>
        <v>1223430.0517439209</v>
      </c>
      <c r="AR89" cm="1">
        <f t="array" ref="AR89">[2]!PropsSI("H","P",AQ89,"T",AP89,$G$13)</f>
        <v>256899.62030939886</v>
      </c>
      <c r="AS89" cm="1">
        <f t="array" ref="AS89">[2]!PropsSI("S","P",AQ89,"T",AP89,$G$13)</f>
        <v>1190.8754302237403</v>
      </c>
      <c r="AT89" cm="1">
        <f t="array" ref="AT89">[2]!PropsSI("D","P",AQ89,"T",AP89,$G$13)</f>
        <v>1029.7969424710839</v>
      </c>
      <c r="AV89">
        <f t="shared" si="38"/>
        <v>260.14999999999998</v>
      </c>
      <c r="AW89">
        <f t="shared" si="39"/>
        <v>260.14999999999998</v>
      </c>
      <c r="AX89" cm="1">
        <f t="array" ref="AX89">[2]!PropsSI("P","T",AV89,"Q",0,$G$13)</f>
        <v>198287.49024246493</v>
      </c>
      <c r="AY89">
        <f t="shared" si="40"/>
        <v>256899.62030939886</v>
      </c>
      <c r="AZ89" cm="1">
        <f t="array" ref="AZ89">[2]!PropsSI("S","P",AX89,"H",AY89,$G$13)</f>
        <v>1220.6288197552669</v>
      </c>
      <c r="BA89" cm="1">
        <f t="array" ref="BA89">[2]!PropsSI("D","P",AX89,"H",AY89,$G$13)</f>
        <v>26.008622525781899</v>
      </c>
      <c r="BC89">
        <f t="shared" si="41"/>
        <v>258.14999999999998</v>
      </c>
      <c r="BD89">
        <f t="shared" si="42"/>
        <v>260.14999999999998</v>
      </c>
      <c r="BE89" cm="1">
        <f t="array" ref="BE89">[2]!PropsSI("P","T",BC89,"Q",1,$G$13)</f>
        <v>183723.82814975141</v>
      </c>
      <c r="BF89" cm="1">
        <f t="array" ref="BF89">[2]!PropsSI("H","P",BE89,"T",BD89,$G$13)</f>
        <v>355128.23969601718</v>
      </c>
      <c r="BG89" cm="1">
        <f t="array" ref="BG89">[2]!PropsSI("S","P",BE89,"T",BD89,$G$13)</f>
        <v>1603.3816434342573</v>
      </c>
      <c r="BH89" cm="1">
        <f t="array" ref="BH89">[2]!PropsSI("D","P",BE89,"T",BD89,$G$13)</f>
        <v>10.391805422690133</v>
      </c>
      <c r="BI89">
        <f t="shared" si="43"/>
        <v>98.22861938661832</v>
      </c>
      <c r="BJ89">
        <f t="shared" si="44"/>
        <v>37.326901807174785</v>
      </c>
      <c r="BK89">
        <f t="shared" si="45"/>
        <v>-135.55552119379311</v>
      </c>
      <c r="BL89">
        <f t="shared" si="46"/>
        <v>2.6315770833071745</v>
      </c>
      <c r="BM89">
        <f t="shared" si="47"/>
        <v>4.0717665615141962</v>
      </c>
      <c r="BN89">
        <f t="shared" si="48"/>
        <v>0.64629861352575957</v>
      </c>
      <c r="BO89">
        <f t="shared" si="49"/>
        <v>7.3725340657767209</v>
      </c>
    </row>
    <row r="90" spans="1:67" x14ac:dyDescent="0.3">
      <c r="A90">
        <v>90</v>
      </c>
      <c r="B90" s="76">
        <v>45381</v>
      </c>
      <c r="C90">
        <v>16.68</v>
      </c>
      <c r="D90">
        <v>19.170000000000002</v>
      </c>
      <c r="I90">
        <v>90</v>
      </c>
      <c r="J90">
        <f t="shared" si="25"/>
        <v>33.4</v>
      </c>
      <c r="K90">
        <f t="shared" si="26"/>
        <v>321.54999999999995</v>
      </c>
      <c r="M90">
        <f t="shared" si="27"/>
        <v>256.14999999999998</v>
      </c>
      <c r="N90">
        <f t="shared" si="28"/>
        <v>266.14999999999998</v>
      </c>
      <c r="O90" cm="1">
        <f t="array" ref="O90">[2]!PropsSI("P","T",M90,"Q",0,$G$13)</f>
        <v>170000.91143693728</v>
      </c>
      <c r="P90" cm="1">
        <f t="array" ref="P90">[2]!PropsSI("H","P",O90,"T",N90,$G$13)</f>
        <v>360698.73146514298</v>
      </c>
      <c r="Q90" cm="1">
        <f t="array" ref="Q90">[2]!PropsSI("S","P",O90,"T",N90,$G$13)</f>
        <v>1629.8582331222553</v>
      </c>
      <c r="R90" cm="1">
        <f t="array" ref="R90">[2]!PropsSI("D","P",O90,"T",N90,$G$13)</f>
        <v>9.2926033590470212</v>
      </c>
      <c r="T90">
        <f t="shared" si="29"/>
        <v>321.54999999999995</v>
      </c>
      <c r="U90" cm="1">
        <f t="array" ref="U90">[2]!PropsSI("T","P",V90,"S",X90,$G$13)</f>
        <v>327.03368647185903</v>
      </c>
      <c r="V90" cm="1">
        <f t="array" ref="V90">[2]!PropsSI("P","T",T90,"Q",1,$G$13)</f>
        <v>1253337.5107819114</v>
      </c>
      <c r="W90" cm="1">
        <f t="array" ref="W90">[2]!PropsSI("H","P",V90,"S",X90,$G$13)</f>
        <v>398025.63327231776</v>
      </c>
      <c r="X90">
        <f t="shared" si="30"/>
        <v>1629.8582331222553</v>
      </c>
      <c r="Y90" cm="1">
        <f t="array" ref="Y90">[2]!PropsSI("D","P",V90,"S",X90,$G$13)</f>
        <v>69.341880703454748</v>
      </c>
      <c r="AA90">
        <f t="shared" si="31"/>
        <v>321.54999999999995</v>
      </c>
      <c r="AB90" cm="1">
        <f t="array" ref="AB90">[2]!PropsSI("T","P",AC90,"H",AD90,$G$13)</f>
        <v>327.03368647185897</v>
      </c>
      <c r="AC90">
        <f t="shared" si="32"/>
        <v>1253337.5107819114</v>
      </c>
      <c r="AD90">
        <f t="shared" si="33"/>
        <v>398025.63327231776</v>
      </c>
      <c r="AE90" cm="1">
        <f t="array" ref="AE90">[2]!PropsSI("S","P",AC90,"H",AD90,$G$13)</f>
        <v>1629.8582331222551</v>
      </c>
      <c r="AF90" cm="1">
        <f t="array" ref="AF90">[2]!PropsSI("D","P",AC90,"H",AD90,$G$13)</f>
        <v>69.341880703454777</v>
      </c>
      <c r="AH90">
        <f t="shared" si="34"/>
        <v>321.54999999999995</v>
      </c>
      <c r="AI90">
        <f t="shared" si="35"/>
        <v>316.54999999999995</v>
      </c>
      <c r="AJ90" cm="1">
        <f t="array" ref="AJ90">[2]!PropsSI("P","T",AH90,"Q",0,$G$13)</f>
        <v>1253337.5107819114</v>
      </c>
      <c r="AK90" cm="1">
        <f t="array" ref="AK90">[2]!PropsSI("H","P",AJ90,"T",AI90,$G$13)</f>
        <v>259857.07638361296</v>
      </c>
      <c r="AL90" cm="1">
        <f t="array" ref="AL90">[2]!PropsSI("S","P",AJ90,"T",AI90,$G$13)</f>
        <v>1200.1553809352849</v>
      </c>
      <c r="AM90" cm="1">
        <f t="array" ref="AM90">[2]!PropsSI("D","P",AJ90,"T",AI90,$G$13)</f>
        <v>1021.1788299133401</v>
      </c>
      <c r="AO90">
        <f t="shared" si="36"/>
        <v>320.54999999999995</v>
      </c>
      <c r="AP90">
        <f t="shared" si="37"/>
        <v>314.54999999999995</v>
      </c>
      <c r="AQ90" cm="1">
        <f t="array" ref="AQ90">[2]!PropsSI("P","T",AO90,"Q",0,$G$13)</f>
        <v>1223430.0517439209</v>
      </c>
      <c r="AR90" cm="1">
        <f t="array" ref="AR90">[2]!PropsSI("H","P",AQ90,"T",AP90,$G$13)</f>
        <v>256899.62030939886</v>
      </c>
      <c r="AS90" cm="1">
        <f t="array" ref="AS90">[2]!PropsSI("S","P",AQ90,"T",AP90,$G$13)</f>
        <v>1190.8754302237403</v>
      </c>
      <c r="AT90" cm="1">
        <f t="array" ref="AT90">[2]!PropsSI("D","P",AQ90,"T",AP90,$G$13)</f>
        <v>1029.7969424710839</v>
      </c>
      <c r="AV90">
        <f t="shared" si="38"/>
        <v>260.14999999999998</v>
      </c>
      <c r="AW90">
        <f t="shared" si="39"/>
        <v>260.14999999999998</v>
      </c>
      <c r="AX90" cm="1">
        <f t="array" ref="AX90">[2]!PropsSI("P","T",AV90,"Q",0,$G$13)</f>
        <v>198287.49024246493</v>
      </c>
      <c r="AY90">
        <f t="shared" si="40"/>
        <v>256899.62030939886</v>
      </c>
      <c r="AZ90" cm="1">
        <f t="array" ref="AZ90">[2]!PropsSI("S","P",AX90,"H",AY90,$G$13)</f>
        <v>1220.6288197552669</v>
      </c>
      <c r="BA90" cm="1">
        <f t="array" ref="BA90">[2]!PropsSI("D","P",AX90,"H",AY90,$G$13)</f>
        <v>26.008622525781899</v>
      </c>
      <c r="BC90">
        <f t="shared" si="41"/>
        <v>258.14999999999998</v>
      </c>
      <c r="BD90">
        <f t="shared" si="42"/>
        <v>260.14999999999998</v>
      </c>
      <c r="BE90" cm="1">
        <f t="array" ref="BE90">[2]!PropsSI("P","T",BC90,"Q",1,$G$13)</f>
        <v>183723.82814975141</v>
      </c>
      <c r="BF90" cm="1">
        <f t="array" ref="BF90">[2]!PropsSI("H","P",BE90,"T",BD90,$G$13)</f>
        <v>355128.23969601718</v>
      </c>
      <c r="BG90" cm="1">
        <f t="array" ref="BG90">[2]!PropsSI("S","P",BE90,"T",BD90,$G$13)</f>
        <v>1603.3816434342573</v>
      </c>
      <c r="BH90" cm="1">
        <f t="array" ref="BH90">[2]!PropsSI("D","P",BE90,"T",BD90,$G$13)</f>
        <v>10.391805422690133</v>
      </c>
      <c r="BI90">
        <f t="shared" si="43"/>
        <v>98.22861938661832</v>
      </c>
      <c r="BJ90">
        <f t="shared" si="44"/>
        <v>37.326901807174785</v>
      </c>
      <c r="BK90">
        <f t="shared" si="45"/>
        <v>-135.55552119379311</v>
      </c>
      <c r="BL90">
        <f t="shared" si="46"/>
        <v>2.6315770833071745</v>
      </c>
      <c r="BM90">
        <f t="shared" si="47"/>
        <v>4.0717665615141962</v>
      </c>
      <c r="BN90">
        <f t="shared" si="48"/>
        <v>0.64629861352575957</v>
      </c>
      <c r="BO90">
        <f t="shared" si="49"/>
        <v>7.3725340657767209</v>
      </c>
    </row>
    <row r="91" spans="1:67" x14ac:dyDescent="0.3">
      <c r="A91">
        <v>91</v>
      </c>
      <c r="B91" s="76">
        <v>45382</v>
      </c>
      <c r="C91">
        <v>18.36</v>
      </c>
      <c r="D91">
        <v>21.74</v>
      </c>
      <c r="I91">
        <v>91</v>
      </c>
      <c r="J91">
        <f t="shared" si="25"/>
        <v>33.4</v>
      </c>
      <c r="K91">
        <f t="shared" si="26"/>
        <v>321.54999999999995</v>
      </c>
      <c r="M91">
        <f t="shared" si="27"/>
        <v>256.14999999999998</v>
      </c>
      <c r="N91">
        <f t="shared" si="28"/>
        <v>266.14999999999998</v>
      </c>
      <c r="O91" cm="1">
        <f t="array" ref="O91">[2]!PropsSI("P","T",M91,"Q",0,$G$13)</f>
        <v>170000.91143693728</v>
      </c>
      <c r="P91" cm="1">
        <f t="array" ref="P91">[2]!PropsSI("H","P",O91,"T",N91,$G$13)</f>
        <v>360698.73146514298</v>
      </c>
      <c r="Q91" cm="1">
        <f t="array" ref="Q91">[2]!PropsSI("S","P",O91,"T",N91,$G$13)</f>
        <v>1629.8582331222553</v>
      </c>
      <c r="R91" cm="1">
        <f t="array" ref="R91">[2]!PropsSI("D","P",O91,"T",N91,$G$13)</f>
        <v>9.2926033590470212</v>
      </c>
      <c r="T91">
        <f t="shared" si="29"/>
        <v>321.54999999999995</v>
      </c>
      <c r="U91" cm="1">
        <f t="array" ref="U91">[2]!PropsSI("T","P",V91,"S",X91,$G$13)</f>
        <v>327.03368647185903</v>
      </c>
      <c r="V91" cm="1">
        <f t="array" ref="V91">[2]!PropsSI("P","T",T91,"Q",1,$G$13)</f>
        <v>1253337.5107819114</v>
      </c>
      <c r="W91" cm="1">
        <f t="array" ref="W91">[2]!PropsSI("H","P",V91,"S",X91,$G$13)</f>
        <v>398025.63327231776</v>
      </c>
      <c r="X91">
        <f t="shared" si="30"/>
        <v>1629.8582331222553</v>
      </c>
      <c r="Y91" cm="1">
        <f t="array" ref="Y91">[2]!PropsSI("D","P",V91,"S",X91,$G$13)</f>
        <v>69.341880703454748</v>
      </c>
      <c r="AA91">
        <f t="shared" si="31"/>
        <v>321.54999999999995</v>
      </c>
      <c r="AB91" cm="1">
        <f t="array" ref="AB91">[2]!PropsSI("T","P",AC91,"H",AD91,$G$13)</f>
        <v>327.03368647185897</v>
      </c>
      <c r="AC91">
        <f t="shared" si="32"/>
        <v>1253337.5107819114</v>
      </c>
      <c r="AD91">
        <f t="shared" si="33"/>
        <v>398025.63327231776</v>
      </c>
      <c r="AE91" cm="1">
        <f t="array" ref="AE91">[2]!PropsSI("S","P",AC91,"H",AD91,$G$13)</f>
        <v>1629.8582331222551</v>
      </c>
      <c r="AF91" cm="1">
        <f t="array" ref="AF91">[2]!PropsSI("D","P",AC91,"H",AD91,$G$13)</f>
        <v>69.341880703454777</v>
      </c>
      <c r="AH91">
        <f t="shared" si="34"/>
        <v>321.54999999999995</v>
      </c>
      <c r="AI91">
        <f t="shared" si="35"/>
        <v>316.54999999999995</v>
      </c>
      <c r="AJ91" cm="1">
        <f t="array" ref="AJ91">[2]!PropsSI("P","T",AH91,"Q",0,$G$13)</f>
        <v>1253337.5107819114</v>
      </c>
      <c r="AK91" cm="1">
        <f t="array" ref="AK91">[2]!PropsSI("H","P",AJ91,"T",AI91,$G$13)</f>
        <v>259857.07638361296</v>
      </c>
      <c r="AL91" cm="1">
        <f t="array" ref="AL91">[2]!PropsSI("S","P",AJ91,"T",AI91,$G$13)</f>
        <v>1200.1553809352849</v>
      </c>
      <c r="AM91" cm="1">
        <f t="array" ref="AM91">[2]!PropsSI("D","P",AJ91,"T",AI91,$G$13)</f>
        <v>1021.1788299133401</v>
      </c>
      <c r="AO91">
        <f t="shared" si="36"/>
        <v>320.54999999999995</v>
      </c>
      <c r="AP91">
        <f t="shared" si="37"/>
        <v>314.54999999999995</v>
      </c>
      <c r="AQ91" cm="1">
        <f t="array" ref="AQ91">[2]!PropsSI("P","T",AO91,"Q",0,$G$13)</f>
        <v>1223430.0517439209</v>
      </c>
      <c r="AR91" cm="1">
        <f t="array" ref="AR91">[2]!PropsSI("H","P",AQ91,"T",AP91,$G$13)</f>
        <v>256899.62030939886</v>
      </c>
      <c r="AS91" cm="1">
        <f t="array" ref="AS91">[2]!PropsSI("S","P",AQ91,"T",AP91,$G$13)</f>
        <v>1190.8754302237403</v>
      </c>
      <c r="AT91" cm="1">
        <f t="array" ref="AT91">[2]!PropsSI("D","P",AQ91,"T",AP91,$G$13)</f>
        <v>1029.7969424710839</v>
      </c>
      <c r="AV91">
        <f t="shared" si="38"/>
        <v>260.14999999999998</v>
      </c>
      <c r="AW91">
        <f t="shared" si="39"/>
        <v>260.14999999999998</v>
      </c>
      <c r="AX91" cm="1">
        <f t="array" ref="AX91">[2]!PropsSI("P","T",AV91,"Q",0,$G$13)</f>
        <v>198287.49024246493</v>
      </c>
      <c r="AY91">
        <f t="shared" si="40"/>
        <v>256899.62030939886</v>
      </c>
      <c r="AZ91" cm="1">
        <f t="array" ref="AZ91">[2]!PropsSI("S","P",AX91,"H",AY91,$G$13)</f>
        <v>1220.6288197552669</v>
      </c>
      <c r="BA91" cm="1">
        <f t="array" ref="BA91">[2]!PropsSI("D","P",AX91,"H",AY91,$G$13)</f>
        <v>26.008622525781899</v>
      </c>
      <c r="BC91">
        <f t="shared" si="41"/>
        <v>258.14999999999998</v>
      </c>
      <c r="BD91">
        <f t="shared" si="42"/>
        <v>260.14999999999998</v>
      </c>
      <c r="BE91" cm="1">
        <f t="array" ref="BE91">[2]!PropsSI("P","T",BC91,"Q",1,$G$13)</f>
        <v>183723.82814975141</v>
      </c>
      <c r="BF91" cm="1">
        <f t="array" ref="BF91">[2]!PropsSI("H","P",BE91,"T",BD91,$G$13)</f>
        <v>355128.23969601718</v>
      </c>
      <c r="BG91" cm="1">
        <f t="array" ref="BG91">[2]!PropsSI("S","P",BE91,"T",BD91,$G$13)</f>
        <v>1603.3816434342573</v>
      </c>
      <c r="BH91" cm="1">
        <f t="array" ref="BH91">[2]!PropsSI("D","P",BE91,"T",BD91,$G$13)</f>
        <v>10.391805422690133</v>
      </c>
      <c r="BI91">
        <f t="shared" si="43"/>
        <v>98.22861938661832</v>
      </c>
      <c r="BJ91">
        <f t="shared" si="44"/>
        <v>37.326901807174785</v>
      </c>
      <c r="BK91">
        <f t="shared" si="45"/>
        <v>-135.55552119379311</v>
      </c>
      <c r="BL91">
        <f t="shared" si="46"/>
        <v>2.6315770833071745</v>
      </c>
      <c r="BM91">
        <f t="shared" si="47"/>
        <v>4.0717665615141962</v>
      </c>
      <c r="BN91">
        <f t="shared" si="48"/>
        <v>0.64629861352575957</v>
      </c>
      <c r="BO91">
        <f t="shared" si="49"/>
        <v>7.3725340657767209</v>
      </c>
    </row>
    <row r="92" spans="1:67" x14ac:dyDescent="0.3">
      <c r="A92">
        <v>92</v>
      </c>
      <c r="B92" s="76">
        <v>45383</v>
      </c>
      <c r="C92">
        <v>15.87</v>
      </c>
      <c r="D92">
        <v>17.16</v>
      </c>
      <c r="I92">
        <v>92</v>
      </c>
      <c r="J92">
        <f t="shared" si="25"/>
        <v>33.4</v>
      </c>
      <c r="K92">
        <f t="shared" si="26"/>
        <v>321.54999999999995</v>
      </c>
      <c r="M92">
        <f t="shared" si="27"/>
        <v>256.14999999999998</v>
      </c>
      <c r="N92">
        <f t="shared" si="28"/>
        <v>266.14999999999998</v>
      </c>
      <c r="O92" cm="1">
        <f t="array" ref="O92">[2]!PropsSI("P","T",M92,"Q",0,$G$13)</f>
        <v>170000.91143693728</v>
      </c>
      <c r="P92" cm="1">
        <f t="array" ref="P92">[2]!PropsSI("H","P",O92,"T",N92,$G$13)</f>
        <v>360698.73146514298</v>
      </c>
      <c r="Q92" cm="1">
        <f t="array" ref="Q92">[2]!PropsSI("S","P",O92,"T",N92,$G$13)</f>
        <v>1629.8582331222553</v>
      </c>
      <c r="R92" cm="1">
        <f t="array" ref="R92">[2]!PropsSI("D","P",O92,"T",N92,$G$13)</f>
        <v>9.2926033590470212</v>
      </c>
      <c r="T92">
        <f t="shared" si="29"/>
        <v>321.54999999999995</v>
      </c>
      <c r="U92" cm="1">
        <f t="array" ref="U92">[2]!PropsSI("T","P",V92,"S",X92,$G$13)</f>
        <v>327.03368647185903</v>
      </c>
      <c r="V92" cm="1">
        <f t="array" ref="V92">[2]!PropsSI("P","T",T92,"Q",1,$G$13)</f>
        <v>1253337.5107819114</v>
      </c>
      <c r="W92" cm="1">
        <f t="array" ref="W92">[2]!PropsSI("H","P",V92,"S",X92,$G$13)</f>
        <v>398025.63327231776</v>
      </c>
      <c r="X92">
        <f t="shared" si="30"/>
        <v>1629.8582331222553</v>
      </c>
      <c r="Y92" cm="1">
        <f t="array" ref="Y92">[2]!PropsSI("D","P",V92,"S",X92,$G$13)</f>
        <v>69.341880703454748</v>
      </c>
      <c r="AA92">
        <f t="shared" si="31"/>
        <v>321.54999999999995</v>
      </c>
      <c r="AB92" cm="1">
        <f t="array" ref="AB92">[2]!PropsSI("T","P",AC92,"H",AD92,$G$13)</f>
        <v>327.03368647185897</v>
      </c>
      <c r="AC92">
        <f t="shared" si="32"/>
        <v>1253337.5107819114</v>
      </c>
      <c r="AD92">
        <f t="shared" si="33"/>
        <v>398025.63327231776</v>
      </c>
      <c r="AE92" cm="1">
        <f t="array" ref="AE92">[2]!PropsSI("S","P",AC92,"H",AD92,$G$13)</f>
        <v>1629.8582331222551</v>
      </c>
      <c r="AF92" cm="1">
        <f t="array" ref="AF92">[2]!PropsSI("D","P",AC92,"H",AD92,$G$13)</f>
        <v>69.341880703454777</v>
      </c>
      <c r="AH92">
        <f t="shared" si="34"/>
        <v>321.54999999999995</v>
      </c>
      <c r="AI92">
        <f t="shared" si="35"/>
        <v>316.54999999999995</v>
      </c>
      <c r="AJ92" cm="1">
        <f t="array" ref="AJ92">[2]!PropsSI("P","T",AH92,"Q",0,$G$13)</f>
        <v>1253337.5107819114</v>
      </c>
      <c r="AK92" cm="1">
        <f t="array" ref="AK92">[2]!PropsSI("H","P",AJ92,"T",AI92,$G$13)</f>
        <v>259857.07638361296</v>
      </c>
      <c r="AL92" cm="1">
        <f t="array" ref="AL92">[2]!PropsSI("S","P",AJ92,"T",AI92,$G$13)</f>
        <v>1200.1553809352849</v>
      </c>
      <c r="AM92" cm="1">
        <f t="array" ref="AM92">[2]!PropsSI("D","P",AJ92,"T",AI92,$G$13)</f>
        <v>1021.1788299133401</v>
      </c>
      <c r="AO92">
        <f t="shared" si="36"/>
        <v>320.54999999999995</v>
      </c>
      <c r="AP92">
        <f t="shared" si="37"/>
        <v>314.54999999999995</v>
      </c>
      <c r="AQ92" cm="1">
        <f t="array" ref="AQ92">[2]!PropsSI("P","T",AO92,"Q",0,$G$13)</f>
        <v>1223430.0517439209</v>
      </c>
      <c r="AR92" cm="1">
        <f t="array" ref="AR92">[2]!PropsSI("H","P",AQ92,"T",AP92,$G$13)</f>
        <v>256899.62030939886</v>
      </c>
      <c r="AS92" cm="1">
        <f t="array" ref="AS92">[2]!PropsSI("S","P",AQ92,"T",AP92,$G$13)</f>
        <v>1190.8754302237403</v>
      </c>
      <c r="AT92" cm="1">
        <f t="array" ref="AT92">[2]!PropsSI("D","P",AQ92,"T",AP92,$G$13)</f>
        <v>1029.7969424710839</v>
      </c>
      <c r="AV92">
        <f t="shared" si="38"/>
        <v>260.14999999999998</v>
      </c>
      <c r="AW92">
        <f t="shared" si="39"/>
        <v>260.14999999999998</v>
      </c>
      <c r="AX92" cm="1">
        <f t="array" ref="AX92">[2]!PropsSI("P","T",AV92,"Q",0,$G$13)</f>
        <v>198287.49024246493</v>
      </c>
      <c r="AY92">
        <f t="shared" si="40"/>
        <v>256899.62030939886</v>
      </c>
      <c r="AZ92" cm="1">
        <f t="array" ref="AZ92">[2]!PropsSI("S","P",AX92,"H",AY92,$G$13)</f>
        <v>1220.6288197552669</v>
      </c>
      <c r="BA92" cm="1">
        <f t="array" ref="BA92">[2]!PropsSI("D","P",AX92,"H",AY92,$G$13)</f>
        <v>26.008622525781899</v>
      </c>
      <c r="BC92">
        <f t="shared" si="41"/>
        <v>258.14999999999998</v>
      </c>
      <c r="BD92">
        <f t="shared" si="42"/>
        <v>260.14999999999998</v>
      </c>
      <c r="BE92" cm="1">
        <f t="array" ref="BE92">[2]!PropsSI("P","T",BC92,"Q",1,$G$13)</f>
        <v>183723.82814975141</v>
      </c>
      <c r="BF92" cm="1">
        <f t="array" ref="BF92">[2]!PropsSI("H","P",BE92,"T",BD92,$G$13)</f>
        <v>355128.23969601718</v>
      </c>
      <c r="BG92" cm="1">
        <f t="array" ref="BG92">[2]!PropsSI("S","P",BE92,"T",BD92,$G$13)</f>
        <v>1603.3816434342573</v>
      </c>
      <c r="BH92" cm="1">
        <f t="array" ref="BH92">[2]!PropsSI("D","P",BE92,"T",BD92,$G$13)</f>
        <v>10.391805422690133</v>
      </c>
      <c r="BI92">
        <f t="shared" si="43"/>
        <v>98.22861938661832</v>
      </c>
      <c r="BJ92">
        <f t="shared" si="44"/>
        <v>37.326901807174785</v>
      </c>
      <c r="BK92">
        <f t="shared" si="45"/>
        <v>-135.55552119379311</v>
      </c>
      <c r="BL92">
        <f t="shared" si="46"/>
        <v>2.6315770833071745</v>
      </c>
      <c r="BM92">
        <f t="shared" si="47"/>
        <v>4.0717665615141962</v>
      </c>
      <c r="BN92">
        <f t="shared" si="48"/>
        <v>0.64629861352575957</v>
      </c>
      <c r="BO92">
        <f t="shared" si="49"/>
        <v>7.3725340657767209</v>
      </c>
    </row>
    <row r="93" spans="1:67" x14ac:dyDescent="0.3">
      <c r="A93">
        <v>93</v>
      </c>
      <c r="B93" s="76">
        <v>45384</v>
      </c>
      <c r="C93">
        <v>16.399999999999999</v>
      </c>
      <c r="D93">
        <v>18.510000000000002</v>
      </c>
      <c r="I93">
        <v>93</v>
      </c>
      <c r="J93">
        <f t="shared" si="25"/>
        <v>33.4</v>
      </c>
      <c r="K93">
        <f t="shared" si="26"/>
        <v>321.54999999999995</v>
      </c>
      <c r="M93">
        <f t="shared" si="27"/>
        <v>256.14999999999998</v>
      </c>
      <c r="N93">
        <f t="shared" si="28"/>
        <v>266.14999999999998</v>
      </c>
      <c r="O93" cm="1">
        <f t="array" ref="O93">[2]!PropsSI("P","T",M93,"Q",0,$G$13)</f>
        <v>170000.91143693728</v>
      </c>
      <c r="P93" cm="1">
        <f t="array" ref="P93">[2]!PropsSI("H","P",O93,"T",N93,$G$13)</f>
        <v>360698.73146514298</v>
      </c>
      <c r="Q93" cm="1">
        <f t="array" ref="Q93">[2]!PropsSI("S","P",O93,"T",N93,$G$13)</f>
        <v>1629.8582331222553</v>
      </c>
      <c r="R93" cm="1">
        <f t="array" ref="R93">[2]!PropsSI("D","P",O93,"T",N93,$G$13)</f>
        <v>9.2926033590470212</v>
      </c>
      <c r="T93">
        <f t="shared" si="29"/>
        <v>321.54999999999995</v>
      </c>
      <c r="U93" cm="1">
        <f t="array" ref="U93">[2]!PropsSI("T","P",V93,"S",X93,$G$13)</f>
        <v>327.03368647185903</v>
      </c>
      <c r="V93" cm="1">
        <f t="array" ref="V93">[2]!PropsSI("P","T",T93,"Q",1,$G$13)</f>
        <v>1253337.5107819114</v>
      </c>
      <c r="W93" cm="1">
        <f t="array" ref="W93">[2]!PropsSI("H","P",V93,"S",X93,$G$13)</f>
        <v>398025.63327231776</v>
      </c>
      <c r="X93">
        <f t="shared" si="30"/>
        <v>1629.8582331222553</v>
      </c>
      <c r="Y93" cm="1">
        <f t="array" ref="Y93">[2]!PropsSI("D","P",V93,"S",X93,$G$13)</f>
        <v>69.341880703454748</v>
      </c>
      <c r="AA93">
        <f t="shared" si="31"/>
        <v>321.54999999999995</v>
      </c>
      <c r="AB93" cm="1">
        <f t="array" ref="AB93">[2]!PropsSI("T","P",AC93,"H",AD93,$G$13)</f>
        <v>327.03368647185897</v>
      </c>
      <c r="AC93">
        <f t="shared" si="32"/>
        <v>1253337.5107819114</v>
      </c>
      <c r="AD93">
        <f t="shared" si="33"/>
        <v>398025.63327231776</v>
      </c>
      <c r="AE93" cm="1">
        <f t="array" ref="AE93">[2]!PropsSI("S","P",AC93,"H",AD93,$G$13)</f>
        <v>1629.8582331222551</v>
      </c>
      <c r="AF93" cm="1">
        <f t="array" ref="AF93">[2]!PropsSI("D","P",AC93,"H",AD93,$G$13)</f>
        <v>69.341880703454777</v>
      </c>
      <c r="AH93">
        <f t="shared" si="34"/>
        <v>321.54999999999995</v>
      </c>
      <c r="AI93">
        <f t="shared" si="35"/>
        <v>316.54999999999995</v>
      </c>
      <c r="AJ93" cm="1">
        <f t="array" ref="AJ93">[2]!PropsSI("P","T",AH93,"Q",0,$G$13)</f>
        <v>1253337.5107819114</v>
      </c>
      <c r="AK93" cm="1">
        <f t="array" ref="AK93">[2]!PropsSI("H","P",AJ93,"T",AI93,$G$13)</f>
        <v>259857.07638361296</v>
      </c>
      <c r="AL93" cm="1">
        <f t="array" ref="AL93">[2]!PropsSI("S","P",AJ93,"T",AI93,$G$13)</f>
        <v>1200.1553809352849</v>
      </c>
      <c r="AM93" cm="1">
        <f t="array" ref="AM93">[2]!PropsSI("D","P",AJ93,"T",AI93,$G$13)</f>
        <v>1021.1788299133401</v>
      </c>
      <c r="AO93">
        <f t="shared" si="36"/>
        <v>320.54999999999995</v>
      </c>
      <c r="AP93">
        <f t="shared" si="37"/>
        <v>314.54999999999995</v>
      </c>
      <c r="AQ93" cm="1">
        <f t="array" ref="AQ93">[2]!PropsSI("P","T",AO93,"Q",0,$G$13)</f>
        <v>1223430.0517439209</v>
      </c>
      <c r="AR93" cm="1">
        <f t="array" ref="AR93">[2]!PropsSI("H","P",AQ93,"T",AP93,$G$13)</f>
        <v>256899.62030939886</v>
      </c>
      <c r="AS93" cm="1">
        <f t="array" ref="AS93">[2]!PropsSI("S","P",AQ93,"T",AP93,$G$13)</f>
        <v>1190.8754302237403</v>
      </c>
      <c r="AT93" cm="1">
        <f t="array" ref="AT93">[2]!PropsSI("D","P",AQ93,"T",AP93,$G$13)</f>
        <v>1029.7969424710839</v>
      </c>
      <c r="AV93">
        <f t="shared" si="38"/>
        <v>260.14999999999998</v>
      </c>
      <c r="AW93">
        <f t="shared" si="39"/>
        <v>260.14999999999998</v>
      </c>
      <c r="AX93" cm="1">
        <f t="array" ref="AX93">[2]!PropsSI("P","T",AV93,"Q",0,$G$13)</f>
        <v>198287.49024246493</v>
      </c>
      <c r="AY93">
        <f t="shared" si="40"/>
        <v>256899.62030939886</v>
      </c>
      <c r="AZ93" cm="1">
        <f t="array" ref="AZ93">[2]!PropsSI("S","P",AX93,"H",AY93,$G$13)</f>
        <v>1220.6288197552669</v>
      </c>
      <c r="BA93" cm="1">
        <f t="array" ref="BA93">[2]!PropsSI("D","P",AX93,"H",AY93,$G$13)</f>
        <v>26.008622525781899</v>
      </c>
      <c r="BC93">
        <f t="shared" si="41"/>
        <v>258.14999999999998</v>
      </c>
      <c r="BD93">
        <f t="shared" si="42"/>
        <v>260.14999999999998</v>
      </c>
      <c r="BE93" cm="1">
        <f t="array" ref="BE93">[2]!PropsSI("P","T",BC93,"Q",1,$G$13)</f>
        <v>183723.82814975141</v>
      </c>
      <c r="BF93" cm="1">
        <f t="array" ref="BF93">[2]!PropsSI("H","P",BE93,"T",BD93,$G$13)</f>
        <v>355128.23969601718</v>
      </c>
      <c r="BG93" cm="1">
        <f t="array" ref="BG93">[2]!PropsSI("S","P",BE93,"T",BD93,$G$13)</f>
        <v>1603.3816434342573</v>
      </c>
      <c r="BH93" cm="1">
        <f t="array" ref="BH93">[2]!PropsSI("D","P",BE93,"T",BD93,$G$13)</f>
        <v>10.391805422690133</v>
      </c>
      <c r="BI93">
        <f t="shared" si="43"/>
        <v>98.22861938661832</v>
      </c>
      <c r="BJ93">
        <f t="shared" si="44"/>
        <v>37.326901807174785</v>
      </c>
      <c r="BK93">
        <f t="shared" si="45"/>
        <v>-135.55552119379311</v>
      </c>
      <c r="BL93">
        <f t="shared" si="46"/>
        <v>2.6315770833071745</v>
      </c>
      <c r="BM93">
        <f t="shared" si="47"/>
        <v>4.0717665615141962</v>
      </c>
      <c r="BN93">
        <f t="shared" si="48"/>
        <v>0.64629861352575957</v>
      </c>
      <c r="BO93">
        <f t="shared" si="49"/>
        <v>7.3725340657767209</v>
      </c>
    </row>
    <row r="94" spans="1:67" x14ac:dyDescent="0.3">
      <c r="A94">
        <v>94</v>
      </c>
      <c r="B94" s="76">
        <v>45385</v>
      </c>
      <c r="C94">
        <v>16.54</v>
      </c>
      <c r="D94">
        <v>17.88</v>
      </c>
      <c r="I94">
        <v>94</v>
      </c>
      <c r="J94">
        <f t="shared" si="25"/>
        <v>33.4</v>
      </c>
      <c r="K94">
        <f t="shared" si="26"/>
        <v>321.54999999999995</v>
      </c>
      <c r="M94">
        <f t="shared" si="27"/>
        <v>256.14999999999998</v>
      </c>
      <c r="N94">
        <f t="shared" si="28"/>
        <v>266.14999999999998</v>
      </c>
      <c r="O94" cm="1">
        <f t="array" ref="O94">[2]!PropsSI("P","T",M94,"Q",0,$G$13)</f>
        <v>170000.91143693728</v>
      </c>
      <c r="P94" cm="1">
        <f t="array" ref="P94">[2]!PropsSI("H","P",O94,"T",N94,$G$13)</f>
        <v>360698.73146514298</v>
      </c>
      <c r="Q94" cm="1">
        <f t="array" ref="Q94">[2]!PropsSI("S","P",O94,"T",N94,$G$13)</f>
        <v>1629.8582331222553</v>
      </c>
      <c r="R94" cm="1">
        <f t="array" ref="R94">[2]!PropsSI("D","P",O94,"T",N94,$G$13)</f>
        <v>9.2926033590470212</v>
      </c>
      <c r="T94">
        <f t="shared" si="29"/>
        <v>321.54999999999995</v>
      </c>
      <c r="U94" cm="1">
        <f t="array" ref="U94">[2]!PropsSI("T","P",V94,"S",X94,$G$13)</f>
        <v>327.03368647185903</v>
      </c>
      <c r="V94" cm="1">
        <f t="array" ref="V94">[2]!PropsSI("P","T",T94,"Q",1,$G$13)</f>
        <v>1253337.5107819114</v>
      </c>
      <c r="W94" cm="1">
        <f t="array" ref="W94">[2]!PropsSI("H","P",V94,"S",X94,$G$13)</f>
        <v>398025.63327231776</v>
      </c>
      <c r="X94">
        <f t="shared" si="30"/>
        <v>1629.8582331222553</v>
      </c>
      <c r="Y94" cm="1">
        <f t="array" ref="Y94">[2]!PropsSI("D","P",V94,"S",X94,$G$13)</f>
        <v>69.341880703454748</v>
      </c>
      <c r="AA94">
        <f t="shared" si="31"/>
        <v>321.54999999999995</v>
      </c>
      <c r="AB94" cm="1">
        <f t="array" ref="AB94">[2]!PropsSI("T","P",AC94,"H",AD94,$G$13)</f>
        <v>327.03368647185897</v>
      </c>
      <c r="AC94">
        <f t="shared" si="32"/>
        <v>1253337.5107819114</v>
      </c>
      <c r="AD94">
        <f t="shared" si="33"/>
        <v>398025.63327231776</v>
      </c>
      <c r="AE94" cm="1">
        <f t="array" ref="AE94">[2]!PropsSI("S","P",AC94,"H",AD94,$G$13)</f>
        <v>1629.8582331222551</v>
      </c>
      <c r="AF94" cm="1">
        <f t="array" ref="AF94">[2]!PropsSI("D","P",AC94,"H",AD94,$G$13)</f>
        <v>69.341880703454777</v>
      </c>
      <c r="AH94">
        <f t="shared" si="34"/>
        <v>321.54999999999995</v>
      </c>
      <c r="AI94">
        <f t="shared" si="35"/>
        <v>316.54999999999995</v>
      </c>
      <c r="AJ94" cm="1">
        <f t="array" ref="AJ94">[2]!PropsSI("P","T",AH94,"Q",0,$G$13)</f>
        <v>1253337.5107819114</v>
      </c>
      <c r="AK94" cm="1">
        <f t="array" ref="AK94">[2]!PropsSI("H","P",AJ94,"T",AI94,$G$13)</f>
        <v>259857.07638361296</v>
      </c>
      <c r="AL94" cm="1">
        <f t="array" ref="AL94">[2]!PropsSI("S","P",AJ94,"T",AI94,$G$13)</f>
        <v>1200.1553809352849</v>
      </c>
      <c r="AM94" cm="1">
        <f t="array" ref="AM94">[2]!PropsSI("D","P",AJ94,"T",AI94,$G$13)</f>
        <v>1021.1788299133401</v>
      </c>
      <c r="AO94">
        <f t="shared" si="36"/>
        <v>320.54999999999995</v>
      </c>
      <c r="AP94">
        <f t="shared" si="37"/>
        <v>314.54999999999995</v>
      </c>
      <c r="AQ94" cm="1">
        <f t="array" ref="AQ94">[2]!PropsSI("P","T",AO94,"Q",0,$G$13)</f>
        <v>1223430.0517439209</v>
      </c>
      <c r="AR94" cm="1">
        <f t="array" ref="AR94">[2]!PropsSI("H","P",AQ94,"T",AP94,$G$13)</f>
        <v>256899.62030939886</v>
      </c>
      <c r="AS94" cm="1">
        <f t="array" ref="AS94">[2]!PropsSI("S","P",AQ94,"T",AP94,$G$13)</f>
        <v>1190.8754302237403</v>
      </c>
      <c r="AT94" cm="1">
        <f t="array" ref="AT94">[2]!PropsSI("D","P",AQ94,"T",AP94,$G$13)</f>
        <v>1029.7969424710839</v>
      </c>
      <c r="AV94">
        <f t="shared" si="38"/>
        <v>260.14999999999998</v>
      </c>
      <c r="AW94">
        <f t="shared" si="39"/>
        <v>260.14999999999998</v>
      </c>
      <c r="AX94" cm="1">
        <f t="array" ref="AX94">[2]!PropsSI("P","T",AV94,"Q",0,$G$13)</f>
        <v>198287.49024246493</v>
      </c>
      <c r="AY94">
        <f t="shared" si="40"/>
        <v>256899.62030939886</v>
      </c>
      <c r="AZ94" cm="1">
        <f t="array" ref="AZ94">[2]!PropsSI("S","P",AX94,"H",AY94,$G$13)</f>
        <v>1220.6288197552669</v>
      </c>
      <c r="BA94" cm="1">
        <f t="array" ref="BA94">[2]!PropsSI("D","P",AX94,"H",AY94,$G$13)</f>
        <v>26.008622525781899</v>
      </c>
      <c r="BC94">
        <f t="shared" si="41"/>
        <v>258.14999999999998</v>
      </c>
      <c r="BD94">
        <f t="shared" si="42"/>
        <v>260.14999999999998</v>
      </c>
      <c r="BE94" cm="1">
        <f t="array" ref="BE94">[2]!PropsSI("P","T",BC94,"Q",1,$G$13)</f>
        <v>183723.82814975141</v>
      </c>
      <c r="BF94" cm="1">
        <f t="array" ref="BF94">[2]!PropsSI("H","P",BE94,"T",BD94,$G$13)</f>
        <v>355128.23969601718</v>
      </c>
      <c r="BG94" cm="1">
        <f t="array" ref="BG94">[2]!PropsSI("S","P",BE94,"T",BD94,$G$13)</f>
        <v>1603.3816434342573</v>
      </c>
      <c r="BH94" cm="1">
        <f t="array" ref="BH94">[2]!PropsSI("D","P",BE94,"T",BD94,$G$13)</f>
        <v>10.391805422690133</v>
      </c>
      <c r="BI94">
        <f t="shared" si="43"/>
        <v>98.22861938661832</v>
      </c>
      <c r="BJ94">
        <f t="shared" si="44"/>
        <v>37.326901807174785</v>
      </c>
      <c r="BK94">
        <f t="shared" si="45"/>
        <v>-135.55552119379311</v>
      </c>
      <c r="BL94">
        <f t="shared" si="46"/>
        <v>2.6315770833071745</v>
      </c>
      <c r="BM94">
        <f t="shared" si="47"/>
        <v>4.0717665615141962</v>
      </c>
      <c r="BN94">
        <f t="shared" si="48"/>
        <v>0.64629861352575957</v>
      </c>
      <c r="BO94">
        <f t="shared" si="49"/>
        <v>7.3725340657767209</v>
      </c>
    </row>
    <row r="95" spans="1:67" x14ac:dyDescent="0.3">
      <c r="A95">
        <v>95</v>
      </c>
      <c r="B95" s="76">
        <v>45386</v>
      </c>
      <c r="C95">
        <v>17.57</v>
      </c>
      <c r="D95">
        <v>19.600000000000001</v>
      </c>
      <c r="I95">
        <v>95</v>
      </c>
      <c r="J95">
        <f t="shared" si="25"/>
        <v>33.4</v>
      </c>
      <c r="K95">
        <f t="shared" si="26"/>
        <v>321.54999999999995</v>
      </c>
      <c r="M95">
        <f t="shared" si="27"/>
        <v>256.14999999999998</v>
      </c>
      <c r="N95">
        <f t="shared" si="28"/>
        <v>266.14999999999998</v>
      </c>
      <c r="O95" cm="1">
        <f t="array" ref="O95">[2]!PropsSI("P","T",M95,"Q",0,$G$13)</f>
        <v>170000.91143693728</v>
      </c>
      <c r="P95" cm="1">
        <f t="array" ref="P95">[2]!PropsSI("H","P",O95,"T",N95,$G$13)</f>
        <v>360698.73146514298</v>
      </c>
      <c r="Q95" cm="1">
        <f t="array" ref="Q95">[2]!PropsSI("S","P",O95,"T",N95,$G$13)</f>
        <v>1629.8582331222553</v>
      </c>
      <c r="R95" cm="1">
        <f t="array" ref="R95">[2]!PropsSI("D","P",O95,"T",N95,$G$13)</f>
        <v>9.2926033590470212</v>
      </c>
      <c r="T95">
        <f t="shared" si="29"/>
        <v>321.54999999999995</v>
      </c>
      <c r="U95" cm="1">
        <f t="array" ref="U95">[2]!PropsSI("T","P",V95,"S",X95,$G$13)</f>
        <v>327.03368647185903</v>
      </c>
      <c r="V95" cm="1">
        <f t="array" ref="V95">[2]!PropsSI("P","T",T95,"Q",1,$G$13)</f>
        <v>1253337.5107819114</v>
      </c>
      <c r="W95" cm="1">
        <f t="array" ref="W95">[2]!PropsSI("H","P",V95,"S",X95,$G$13)</f>
        <v>398025.63327231776</v>
      </c>
      <c r="X95">
        <f t="shared" si="30"/>
        <v>1629.8582331222553</v>
      </c>
      <c r="Y95" cm="1">
        <f t="array" ref="Y95">[2]!PropsSI("D","P",V95,"S",X95,$G$13)</f>
        <v>69.341880703454748</v>
      </c>
      <c r="AA95">
        <f t="shared" si="31"/>
        <v>321.54999999999995</v>
      </c>
      <c r="AB95" cm="1">
        <f t="array" ref="AB95">[2]!PropsSI("T","P",AC95,"H",AD95,$G$13)</f>
        <v>327.03368647185897</v>
      </c>
      <c r="AC95">
        <f t="shared" si="32"/>
        <v>1253337.5107819114</v>
      </c>
      <c r="AD95">
        <f t="shared" si="33"/>
        <v>398025.63327231776</v>
      </c>
      <c r="AE95" cm="1">
        <f t="array" ref="AE95">[2]!PropsSI("S","P",AC95,"H",AD95,$G$13)</f>
        <v>1629.8582331222551</v>
      </c>
      <c r="AF95" cm="1">
        <f t="array" ref="AF95">[2]!PropsSI("D","P",AC95,"H",AD95,$G$13)</f>
        <v>69.341880703454777</v>
      </c>
      <c r="AH95">
        <f t="shared" si="34"/>
        <v>321.54999999999995</v>
      </c>
      <c r="AI95">
        <f t="shared" si="35"/>
        <v>316.54999999999995</v>
      </c>
      <c r="AJ95" cm="1">
        <f t="array" ref="AJ95">[2]!PropsSI("P","T",AH95,"Q",0,$G$13)</f>
        <v>1253337.5107819114</v>
      </c>
      <c r="AK95" cm="1">
        <f t="array" ref="AK95">[2]!PropsSI("H","P",AJ95,"T",AI95,$G$13)</f>
        <v>259857.07638361296</v>
      </c>
      <c r="AL95" cm="1">
        <f t="array" ref="AL95">[2]!PropsSI("S","P",AJ95,"T",AI95,$G$13)</f>
        <v>1200.1553809352849</v>
      </c>
      <c r="AM95" cm="1">
        <f t="array" ref="AM95">[2]!PropsSI("D","P",AJ95,"T",AI95,$G$13)</f>
        <v>1021.1788299133401</v>
      </c>
      <c r="AO95">
        <f t="shared" si="36"/>
        <v>320.54999999999995</v>
      </c>
      <c r="AP95">
        <f t="shared" si="37"/>
        <v>314.54999999999995</v>
      </c>
      <c r="AQ95" cm="1">
        <f t="array" ref="AQ95">[2]!PropsSI("P","T",AO95,"Q",0,$G$13)</f>
        <v>1223430.0517439209</v>
      </c>
      <c r="AR95" cm="1">
        <f t="array" ref="AR95">[2]!PropsSI("H","P",AQ95,"T",AP95,$G$13)</f>
        <v>256899.62030939886</v>
      </c>
      <c r="AS95" cm="1">
        <f t="array" ref="AS95">[2]!PropsSI("S","P",AQ95,"T",AP95,$G$13)</f>
        <v>1190.8754302237403</v>
      </c>
      <c r="AT95" cm="1">
        <f t="array" ref="AT95">[2]!PropsSI("D","P",AQ95,"T",AP95,$G$13)</f>
        <v>1029.7969424710839</v>
      </c>
      <c r="AV95">
        <f t="shared" si="38"/>
        <v>260.14999999999998</v>
      </c>
      <c r="AW95">
        <f t="shared" si="39"/>
        <v>260.14999999999998</v>
      </c>
      <c r="AX95" cm="1">
        <f t="array" ref="AX95">[2]!PropsSI("P","T",AV95,"Q",0,$G$13)</f>
        <v>198287.49024246493</v>
      </c>
      <c r="AY95">
        <f t="shared" si="40"/>
        <v>256899.62030939886</v>
      </c>
      <c r="AZ95" cm="1">
        <f t="array" ref="AZ95">[2]!PropsSI("S","P",AX95,"H",AY95,$G$13)</f>
        <v>1220.6288197552669</v>
      </c>
      <c r="BA95" cm="1">
        <f t="array" ref="BA95">[2]!PropsSI("D","P",AX95,"H",AY95,$G$13)</f>
        <v>26.008622525781899</v>
      </c>
      <c r="BC95">
        <f t="shared" si="41"/>
        <v>258.14999999999998</v>
      </c>
      <c r="BD95">
        <f t="shared" si="42"/>
        <v>260.14999999999998</v>
      </c>
      <c r="BE95" cm="1">
        <f t="array" ref="BE95">[2]!PropsSI("P","T",BC95,"Q",1,$G$13)</f>
        <v>183723.82814975141</v>
      </c>
      <c r="BF95" cm="1">
        <f t="array" ref="BF95">[2]!PropsSI("H","P",BE95,"T",BD95,$G$13)</f>
        <v>355128.23969601718</v>
      </c>
      <c r="BG95" cm="1">
        <f t="array" ref="BG95">[2]!PropsSI("S","P",BE95,"T",BD95,$G$13)</f>
        <v>1603.3816434342573</v>
      </c>
      <c r="BH95" cm="1">
        <f t="array" ref="BH95">[2]!PropsSI("D","P",BE95,"T",BD95,$G$13)</f>
        <v>10.391805422690133</v>
      </c>
      <c r="BI95">
        <f t="shared" si="43"/>
        <v>98.22861938661832</v>
      </c>
      <c r="BJ95">
        <f t="shared" si="44"/>
        <v>37.326901807174785</v>
      </c>
      <c r="BK95">
        <f t="shared" si="45"/>
        <v>-135.55552119379311</v>
      </c>
      <c r="BL95">
        <f t="shared" si="46"/>
        <v>2.6315770833071745</v>
      </c>
      <c r="BM95">
        <f t="shared" si="47"/>
        <v>4.0717665615141962</v>
      </c>
      <c r="BN95">
        <f t="shared" si="48"/>
        <v>0.64629861352575957</v>
      </c>
      <c r="BO95">
        <f t="shared" si="49"/>
        <v>7.3725340657767209</v>
      </c>
    </row>
    <row r="96" spans="1:67" x14ac:dyDescent="0.3">
      <c r="A96">
        <v>96</v>
      </c>
      <c r="B96" s="76">
        <v>45387</v>
      </c>
      <c r="C96">
        <v>19.68</v>
      </c>
      <c r="D96">
        <v>22.49</v>
      </c>
      <c r="I96">
        <v>96</v>
      </c>
      <c r="J96">
        <f t="shared" si="25"/>
        <v>33.4</v>
      </c>
      <c r="K96">
        <f t="shared" si="26"/>
        <v>321.54999999999995</v>
      </c>
      <c r="M96">
        <f t="shared" si="27"/>
        <v>256.14999999999998</v>
      </c>
      <c r="N96">
        <f t="shared" si="28"/>
        <v>266.14999999999998</v>
      </c>
      <c r="O96" cm="1">
        <f t="array" ref="O96">[2]!PropsSI("P","T",M96,"Q",0,$G$13)</f>
        <v>170000.91143693728</v>
      </c>
      <c r="P96" cm="1">
        <f t="array" ref="P96">[2]!PropsSI("H","P",O96,"T",N96,$G$13)</f>
        <v>360698.73146514298</v>
      </c>
      <c r="Q96" cm="1">
        <f t="array" ref="Q96">[2]!PropsSI("S","P",O96,"T",N96,$G$13)</f>
        <v>1629.8582331222553</v>
      </c>
      <c r="R96" cm="1">
        <f t="array" ref="R96">[2]!PropsSI("D","P",O96,"T",N96,$G$13)</f>
        <v>9.2926033590470212</v>
      </c>
      <c r="T96">
        <f t="shared" si="29"/>
        <v>321.54999999999995</v>
      </c>
      <c r="U96" cm="1">
        <f t="array" ref="U96">[2]!PropsSI("T","P",V96,"S",X96,$G$13)</f>
        <v>327.03368647185903</v>
      </c>
      <c r="V96" cm="1">
        <f t="array" ref="V96">[2]!PropsSI("P","T",T96,"Q",1,$G$13)</f>
        <v>1253337.5107819114</v>
      </c>
      <c r="W96" cm="1">
        <f t="array" ref="W96">[2]!PropsSI("H","P",V96,"S",X96,$G$13)</f>
        <v>398025.63327231776</v>
      </c>
      <c r="X96">
        <f t="shared" si="30"/>
        <v>1629.8582331222553</v>
      </c>
      <c r="Y96" cm="1">
        <f t="array" ref="Y96">[2]!PropsSI("D","P",V96,"S",X96,$G$13)</f>
        <v>69.341880703454748</v>
      </c>
      <c r="AA96">
        <f t="shared" si="31"/>
        <v>321.54999999999995</v>
      </c>
      <c r="AB96" cm="1">
        <f t="array" ref="AB96">[2]!PropsSI("T","P",AC96,"H",AD96,$G$13)</f>
        <v>327.03368647185897</v>
      </c>
      <c r="AC96">
        <f t="shared" si="32"/>
        <v>1253337.5107819114</v>
      </c>
      <c r="AD96">
        <f t="shared" si="33"/>
        <v>398025.63327231776</v>
      </c>
      <c r="AE96" cm="1">
        <f t="array" ref="AE96">[2]!PropsSI("S","P",AC96,"H",AD96,$G$13)</f>
        <v>1629.8582331222551</v>
      </c>
      <c r="AF96" cm="1">
        <f t="array" ref="AF96">[2]!PropsSI("D","P",AC96,"H",AD96,$G$13)</f>
        <v>69.341880703454777</v>
      </c>
      <c r="AH96">
        <f t="shared" si="34"/>
        <v>321.54999999999995</v>
      </c>
      <c r="AI96">
        <f t="shared" si="35"/>
        <v>316.54999999999995</v>
      </c>
      <c r="AJ96" cm="1">
        <f t="array" ref="AJ96">[2]!PropsSI("P","T",AH96,"Q",0,$G$13)</f>
        <v>1253337.5107819114</v>
      </c>
      <c r="AK96" cm="1">
        <f t="array" ref="AK96">[2]!PropsSI("H","P",AJ96,"T",AI96,$G$13)</f>
        <v>259857.07638361296</v>
      </c>
      <c r="AL96" cm="1">
        <f t="array" ref="AL96">[2]!PropsSI("S","P",AJ96,"T",AI96,$G$13)</f>
        <v>1200.1553809352849</v>
      </c>
      <c r="AM96" cm="1">
        <f t="array" ref="AM96">[2]!PropsSI("D","P",AJ96,"T",AI96,$G$13)</f>
        <v>1021.1788299133401</v>
      </c>
      <c r="AO96">
        <f t="shared" si="36"/>
        <v>320.54999999999995</v>
      </c>
      <c r="AP96">
        <f t="shared" si="37"/>
        <v>314.54999999999995</v>
      </c>
      <c r="AQ96" cm="1">
        <f t="array" ref="AQ96">[2]!PropsSI("P","T",AO96,"Q",0,$G$13)</f>
        <v>1223430.0517439209</v>
      </c>
      <c r="AR96" cm="1">
        <f t="array" ref="AR96">[2]!PropsSI("H","P",AQ96,"T",AP96,$G$13)</f>
        <v>256899.62030939886</v>
      </c>
      <c r="AS96" cm="1">
        <f t="array" ref="AS96">[2]!PropsSI("S","P",AQ96,"T",AP96,$G$13)</f>
        <v>1190.8754302237403</v>
      </c>
      <c r="AT96" cm="1">
        <f t="array" ref="AT96">[2]!PropsSI("D","P",AQ96,"T",AP96,$G$13)</f>
        <v>1029.7969424710839</v>
      </c>
      <c r="AV96">
        <f t="shared" si="38"/>
        <v>260.14999999999998</v>
      </c>
      <c r="AW96">
        <f t="shared" si="39"/>
        <v>260.14999999999998</v>
      </c>
      <c r="AX96" cm="1">
        <f t="array" ref="AX96">[2]!PropsSI("P","T",AV96,"Q",0,$G$13)</f>
        <v>198287.49024246493</v>
      </c>
      <c r="AY96">
        <f t="shared" si="40"/>
        <v>256899.62030939886</v>
      </c>
      <c r="AZ96" cm="1">
        <f t="array" ref="AZ96">[2]!PropsSI("S","P",AX96,"H",AY96,$G$13)</f>
        <v>1220.6288197552669</v>
      </c>
      <c r="BA96" cm="1">
        <f t="array" ref="BA96">[2]!PropsSI("D","P",AX96,"H",AY96,$G$13)</f>
        <v>26.008622525781899</v>
      </c>
      <c r="BC96">
        <f t="shared" si="41"/>
        <v>258.14999999999998</v>
      </c>
      <c r="BD96">
        <f t="shared" si="42"/>
        <v>260.14999999999998</v>
      </c>
      <c r="BE96" cm="1">
        <f t="array" ref="BE96">[2]!PropsSI("P","T",BC96,"Q",1,$G$13)</f>
        <v>183723.82814975141</v>
      </c>
      <c r="BF96" cm="1">
        <f t="array" ref="BF96">[2]!PropsSI("H","P",BE96,"T",BD96,$G$13)</f>
        <v>355128.23969601718</v>
      </c>
      <c r="BG96" cm="1">
        <f t="array" ref="BG96">[2]!PropsSI("S","P",BE96,"T",BD96,$G$13)</f>
        <v>1603.3816434342573</v>
      </c>
      <c r="BH96" cm="1">
        <f t="array" ref="BH96">[2]!PropsSI("D","P",BE96,"T",BD96,$G$13)</f>
        <v>10.391805422690133</v>
      </c>
      <c r="BI96">
        <f t="shared" si="43"/>
        <v>98.22861938661832</v>
      </c>
      <c r="BJ96">
        <f t="shared" si="44"/>
        <v>37.326901807174785</v>
      </c>
      <c r="BK96">
        <f t="shared" si="45"/>
        <v>-135.55552119379311</v>
      </c>
      <c r="BL96">
        <f t="shared" si="46"/>
        <v>2.6315770833071745</v>
      </c>
      <c r="BM96">
        <f t="shared" si="47"/>
        <v>4.0717665615141962</v>
      </c>
      <c r="BN96">
        <f t="shared" si="48"/>
        <v>0.64629861352575957</v>
      </c>
      <c r="BO96">
        <f t="shared" si="49"/>
        <v>7.3725340657767209</v>
      </c>
    </row>
    <row r="97" spans="1:67" x14ac:dyDescent="0.3">
      <c r="A97">
        <v>97</v>
      </c>
      <c r="B97" s="76">
        <v>45388</v>
      </c>
      <c r="C97">
        <v>22.15</v>
      </c>
      <c r="D97">
        <v>28.11</v>
      </c>
      <c r="I97">
        <v>97</v>
      </c>
      <c r="J97">
        <f t="shared" si="25"/>
        <v>33.4</v>
      </c>
      <c r="K97">
        <f t="shared" si="26"/>
        <v>321.54999999999995</v>
      </c>
      <c r="M97">
        <f t="shared" si="27"/>
        <v>256.14999999999998</v>
      </c>
      <c r="N97">
        <f t="shared" si="28"/>
        <v>266.14999999999998</v>
      </c>
      <c r="O97" cm="1">
        <f t="array" ref="O97">[2]!PropsSI("P","T",M97,"Q",0,$G$13)</f>
        <v>170000.91143693728</v>
      </c>
      <c r="P97" cm="1">
        <f t="array" ref="P97">[2]!PropsSI("H","P",O97,"T",N97,$G$13)</f>
        <v>360698.73146514298</v>
      </c>
      <c r="Q97" cm="1">
        <f t="array" ref="Q97">[2]!PropsSI("S","P",O97,"T",N97,$G$13)</f>
        <v>1629.8582331222553</v>
      </c>
      <c r="R97" cm="1">
        <f t="array" ref="R97">[2]!PropsSI("D","P",O97,"T",N97,$G$13)</f>
        <v>9.2926033590470212</v>
      </c>
      <c r="T97">
        <f t="shared" si="29"/>
        <v>321.54999999999995</v>
      </c>
      <c r="U97" cm="1">
        <f t="array" ref="U97">[2]!PropsSI("T","P",V97,"S",X97,$G$13)</f>
        <v>327.03368647185903</v>
      </c>
      <c r="V97" cm="1">
        <f t="array" ref="V97">[2]!PropsSI("P","T",T97,"Q",1,$G$13)</f>
        <v>1253337.5107819114</v>
      </c>
      <c r="W97" cm="1">
        <f t="array" ref="W97">[2]!PropsSI("H","P",V97,"S",X97,$G$13)</f>
        <v>398025.63327231776</v>
      </c>
      <c r="X97">
        <f t="shared" si="30"/>
        <v>1629.8582331222553</v>
      </c>
      <c r="Y97" cm="1">
        <f t="array" ref="Y97">[2]!PropsSI("D","P",V97,"S",X97,$G$13)</f>
        <v>69.341880703454748</v>
      </c>
      <c r="AA97">
        <f t="shared" si="31"/>
        <v>321.54999999999995</v>
      </c>
      <c r="AB97" cm="1">
        <f t="array" ref="AB97">[2]!PropsSI("T","P",AC97,"H",AD97,$G$13)</f>
        <v>327.03368647185897</v>
      </c>
      <c r="AC97">
        <f t="shared" si="32"/>
        <v>1253337.5107819114</v>
      </c>
      <c r="AD97">
        <f t="shared" si="33"/>
        <v>398025.63327231776</v>
      </c>
      <c r="AE97" cm="1">
        <f t="array" ref="AE97">[2]!PropsSI("S","P",AC97,"H",AD97,$G$13)</f>
        <v>1629.8582331222551</v>
      </c>
      <c r="AF97" cm="1">
        <f t="array" ref="AF97">[2]!PropsSI("D","P",AC97,"H",AD97,$G$13)</f>
        <v>69.341880703454777</v>
      </c>
      <c r="AH97">
        <f t="shared" si="34"/>
        <v>321.54999999999995</v>
      </c>
      <c r="AI97">
        <f t="shared" si="35"/>
        <v>316.54999999999995</v>
      </c>
      <c r="AJ97" cm="1">
        <f t="array" ref="AJ97">[2]!PropsSI("P","T",AH97,"Q",0,$G$13)</f>
        <v>1253337.5107819114</v>
      </c>
      <c r="AK97" cm="1">
        <f t="array" ref="AK97">[2]!PropsSI("H","P",AJ97,"T",AI97,$G$13)</f>
        <v>259857.07638361296</v>
      </c>
      <c r="AL97" cm="1">
        <f t="array" ref="AL97">[2]!PropsSI("S","P",AJ97,"T",AI97,$G$13)</f>
        <v>1200.1553809352849</v>
      </c>
      <c r="AM97" cm="1">
        <f t="array" ref="AM97">[2]!PropsSI("D","P",AJ97,"T",AI97,$G$13)</f>
        <v>1021.1788299133401</v>
      </c>
      <c r="AO97">
        <f t="shared" si="36"/>
        <v>320.54999999999995</v>
      </c>
      <c r="AP97">
        <f t="shared" si="37"/>
        <v>314.54999999999995</v>
      </c>
      <c r="AQ97" cm="1">
        <f t="array" ref="AQ97">[2]!PropsSI("P","T",AO97,"Q",0,$G$13)</f>
        <v>1223430.0517439209</v>
      </c>
      <c r="AR97" cm="1">
        <f t="array" ref="AR97">[2]!PropsSI("H","P",AQ97,"T",AP97,$G$13)</f>
        <v>256899.62030939886</v>
      </c>
      <c r="AS97" cm="1">
        <f t="array" ref="AS97">[2]!PropsSI("S","P",AQ97,"T",AP97,$G$13)</f>
        <v>1190.8754302237403</v>
      </c>
      <c r="AT97" cm="1">
        <f t="array" ref="AT97">[2]!PropsSI("D","P",AQ97,"T",AP97,$G$13)</f>
        <v>1029.7969424710839</v>
      </c>
      <c r="AV97">
        <f t="shared" si="38"/>
        <v>260.14999999999998</v>
      </c>
      <c r="AW97">
        <f t="shared" si="39"/>
        <v>260.14999999999998</v>
      </c>
      <c r="AX97" cm="1">
        <f t="array" ref="AX97">[2]!PropsSI("P","T",AV97,"Q",0,$G$13)</f>
        <v>198287.49024246493</v>
      </c>
      <c r="AY97">
        <f t="shared" si="40"/>
        <v>256899.62030939886</v>
      </c>
      <c r="AZ97" cm="1">
        <f t="array" ref="AZ97">[2]!PropsSI("S","P",AX97,"H",AY97,$G$13)</f>
        <v>1220.6288197552669</v>
      </c>
      <c r="BA97" cm="1">
        <f t="array" ref="BA97">[2]!PropsSI("D","P",AX97,"H",AY97,$G$13)</f>
        <v>26.008622525781899</v>
      </c>
      <c r="BC97">
        <f t="shared" si="41"/>
        <v>258.14999999999998</v>
      </c>
      <c r="BD97">
        <f t="shared" si="42"/>
        <v>260.14999999999998</v>
      </c>
      <c r="BE97" cm="1">
        <f t="array" ref="BE97">[2]!PropsSI("P","T",BC97,"Q",1,$G$13)</f>
        <v>183723.82814975141</v>
      </c>
      <c r="BF97" cm="1">
        <f t="array" ref="BF97">[2]!PropsSI("H","P",BE97,"T",BD97,$G$13)</f>
        <v>355128.23969601718</v>
      </c>
      <c r="BG97" cm="1">
        <f t="array" ref="BG97">[2]!PropsSI("S","P",BE97,"T",BD97,$G$13)</f>
        <v>1603.3816434342573</v>
      </c>
      <c r="BH97" cm="1">
        <f t="array" ref="BH97">[2]!PropsSI("D","P",BE97,"T",BD97,$G$13)</f>
        <v>10.391805422690133</v>
      </c>
      <c r="BI97">
        <f t="shared" si="43"/>
        <v>98.22861938661832</v>
      </c>
      <c r="BJ97">
        <f t="shared" si="44"/>
        <v>37.326901807174785</v>
      </c>
      <c r="BK97">
        <f t="shared" si="45"/>
        <v>-135.55552119379311</v>
      </c>
      <c r="BL97">
        <f t="shared" si="46"/>
        <v>2.6315770833071745</v>
      </c>
      <c r="BM97">
        <f t="shared" si="47"/>
        <v>4.0717665615141962</v>
      </c>
      <c r="BN97">
        <f t="shared" si="48"/>
        <v>0.64629861352575957</v>
      </c>
      <c r="BO97">
        <f t="shared" si="49"/>
        <v>7.3725340657767209</v>
      </c>
    </row>
    <row r="98" spans="1:67" x14ac:dyDescent="0.3">
      <c r="A98">
        <v>98</v>
      </c>
      <c r="B98" s="76">
        <v>45389</v>
      </c>
      <c r="C98">
        <v>23.22</v>
      </c>
      <c r="D98">
        <v>28.58</v>
      </c>
      <c r="I98">
        <v>98</v>
      </c>
      <c r="J98">
        <f t="shared" si="25"/>
        <v>33.4</v>
      </c>
      <c r="K98">
        <f t="shared" si="26"/>
        <v>321.54999999999995</v>
      </c>
      <c r="M98">
        <f t="shared" si="27"/>
        <v>256.14999999999998</v>
      </c>
      <c r="N98">
        <f t="shared" si="28"/>
        <v>266.14999999999998</v>
      </c>
      <c r="O98" cm="1">
        <f t="array" ref="O98">[2]!PropsSI("P","T",M98,"Q",0,$G$13)</f>
        <v>170000.91143693728</v>
      </c>
      <c r="P98" cm="1">
        <f t="array" ref="P98">[2]!PropsSI("H","P",O98,"T",N98,$G$13)</f>
        <v>360698.73146514298</v>
      </c>
      <c r="Q98" cm="1">
        <f t="array" ref="Q98">[2]!PropsSI("S","P",O98,"T",N98,$G$13)</f>
        <v>1629.8582331222553</v>
      </c>
      <c r="R98" cm="1">
        <f t="array" ref="R98">[2]!PropsSI("D","P",O98,"T",N98,$G$13)</f>
        <v>9.2926033590470212</v>
      </c>
      <c r="T98">
        <f t="shared" si="29"/>
        <v>321.54999999999995</v>
      </c>
      <c r="U98" cm="1">
        <f t="array" ref="U98">[2]!PropsSI("T","P",V98,"S",X98,$G$13)</f>
        <v>327.03368647185903</v>
      </c>
      <c r="V98" cm="1">
        <f t="array" ref="V98">[2]!PropsSI("P","T",T98,"Q",1,$G$13)</f>
        <v>1253337.5107819114</v>
      </c>
      <c r="W98" cm="1">
        <f t="array" ref="W98">[2]!PropsSI("H","P",V98,"S",X98,$G$13)</f>
        <v>398025.63327231776</v>
      </c>
      <c r="X98">
        <f t="shared" si="30"/>
        <v>1629.8582331222553</v>
      </c>
      <c r="Y98" cm="1">
        <f t="array" ref="Y98">[2]!PropsSI("D","P",V98,"S",X98,$G$13)</f>
        <v>69.341880703454748</v>
      </c>
      <c r="AA98">
        <f t="shared" si="31"/>
        <v>321.54999999999995</v>
      </c>
      <c r="AB98" cm="1">
        <f t="array" ref="AB98">[2]!PropsSI("T","P",AC98,"H",AD98,$G$13)</f>
        <v>327.03368647185897</v>
      </c>
      <c r="AC98">
        <f t="shared" si="32"/>
        <v>1253337.5107819114</v>
      </c>
      <c r="AD98">
        <f t="shared" si="33"/>
        <v>398025.63327231776</v>
      </c>
      <c r="AE98" cm="1">
        <f t="array" ref="AE98">[2]!PropsSI("S","P",AC98,"H",AD98,$G$13)</f>
        <v>1629.8582331222551</v>
      </c>
      <c r="AF98" cm="1">
        <f t="array" ref="AF98">[2]!PropsSI("D","P",AC98,"H",AD98,$G$13)</f>
        <v>69.341880703454777</v>
      </c>
      <c r="AH98">
        <f t="shared" si="34"/>
        <v>321.54999999999995</v>
      </c>
      <c r="AI98">
        <f t="shared" si="35"/>
        <v>316.54999999999995</v>
      </c>
      <c r="AJ98" cm="1">
        <f t="array" ref="AJ98">[2]!PropsSI("P","T",AH98,"Q",0,$G$13)</f>
        <v>1253337.5107819114</v>
      </c>
      <c r="AK98" cm="1">
        <f t="array" ref="AK98">[2]!PropsSI("H","P",AJ98,"T",AI98,$G$13)</f>
        <v>259857.07638361296</v>
      </c>
      <c r="AL98" cm="1">
        <f t="array" ref="AL98">[2]!PropsSI("S","P",AJ98,"T",AI98,$G$13)</f>
        <v>1200.1553809352849</v>
      </c>
      <c r="AM98" cm="1">
        <f t="array" ref="AM98">[2]!PropsSI("D","P",AJ98,"T",AI98,$G$13)</f>
        <v>1021.1788299133401</v>
      </c>
      <c r="AO98">
        <f t="shared" si="36"/>
        <v>320.54999999999995</v>
      </c>
      <c r="AP98">
        <f t="shared" si="37"/>
        <v>314.54999999999995</v>
      </c>
      <c r="AQ98" cm="1">
        <f t="array" ref="AQ98">[2]!PropsSI("P","T",AO98,"Q",0,$G$13)</f>
        <v>1223430.0517439209</v>
      </c>
      <c r="AR98" cm="1">
        <f t="array" ref="AR98">[2]!PropsSI("H","P",AQ98,"T",AP98,$G$13)</f>
        <v>256899.62030939886</v>
      </c>
      <c r="AS98" cm="1">
        <f t="array" ref="AS98">[2]!PropsSI("S","P",AQ98,"T",AP98,$G$13)</f>
        <v>1190.8754302237403</v>
      </c>
      <c r="AT98" cm="1">
        <f t="array" ref="AT98">[2]!PropsSI("D","P",AQ98,"T",AP98,$G$13)</f>
        <v>1029.7969424710839</v>
      </c>
      <c r="AV98">
        <f t="shared" si="38"/>
        <v>260.14999999999998</v>
      </c>
      <c r="AW98">
        <f t="shared" si="39"/>
        <v>260.14999999999998</v>
      </c>
      <c r="AX98" cm="1">
        <f t="array" ref="AX98">[2]!PropsSI("P","T",AV98,"Q",0,$G$13)</f>
        <v>198287.49024246493</v>
      </c>
      <c r="AY98">
        <f t="shared" si="40"/>
        <v>256899.62030939886</v>
      </c>
      <c r="AZ98" cm="1">
        <f t="array" ref="AZ98">[2]!PropsSI("S","P",AX98,"H",AY98,$G$13)</f>
        <v>1220.6288197552669</v>
      </c>
      <c r="BA98" cm="1">
        <f t="array" ref="BA98">[2]!PropsSI("D","P",AX98,"H",AY98,$G$13)</f>
        <v>26.008622525781899</v>
      </c>
      <c r="BC98">
        <f t="shared" si="41"/>
        <v>258.14999999999998</v>
      </c>
      <c r="BD98">
        <f t="shared" si="42"/>
        <v>260.14999999999998</v>
      </c>
      <c r="BE98" cm="1">
        <f t="array" ref="BE98">[2]!PropsSI("P","T",BC98,"Q",1,$G$13)</f>
        <v>183723.82814975141</v>
      </c>
      <c r="BF98" cm="1">
        <f t="array" ref="BF98">[2]!PropsSI("H","P",BE98,"T",BD98,$G$13)</f>
        <v>355128.23969601718</v>
      </c>
      <c r="BG98" cm="1">
        <f t="array" ref="BG98">[2]!PropsSI("S","P",BE98,"T",BD98,$G$13)</f>
        <v>1603.3816434342573</v>
      </c>
      <c r="BH98" cm="1">
        <f t="array" ref="BH98">[2]!PropsSI("D","P",BE98,"T",BD98,$G$13)</f>
        <v>10.391805422690133</v>
      </c>
      <c r="BI98">
        <f t="shared" si="43"/>
        <v>98.22861938661832</v>
      </c>
      <c r="BJ98">
        <f t="shared" si="44"/>
        <v>37.326901807174785</v>
      </c>
      <c r="BK98">
        <f t="shared" si="45"/>
        <v>-135.55552119379311</v>
      </c>
      <c r="BL98">
        <f t="shared" si="46"/>
        <v>2.6315770833071745</v>
      </c>
      <c r="BM98">
        <f t="shared" si="47"/>
        <v>4.0717665615141962</v>
      </c>
      <c r="BN98">
        <f t="shared" si="48"/>
        <v>0.64629861352575957</v>
      </c>
      <c r="BO98">
        <f t="shared" si="49"/>
        <v>7.3725340657767209</v>
      </c>
    </row>
    <row r="99" spans="1:67" x14ac:dyDescent="0.3">
      <c r="A99">
        <v>99</v>
      </c>
      <c r="B99" s="76">
        <v>45390</v>
      </c>
      <c r="C99">
        <v>19.989999999999998</v>
      </c>
      <c r="D99">
        <v>21.91</v>
      </c>
      <c r="I99">
        <v>99</v>
      </c>
      <c r="J99">
        <f t="shared" si="25"/>
        <v>33.4</v>
      </c>
      <c r="K99">
        <f t="shared" si="26"/>
        <v>321.54999999999995</v>
      </c>
      <c r="M99">
        <f t="shared" si="27"/>
        <v>256.14999999999998</v>
      </c>
      <c r="N99">
        <f t="shared" si="28"/>
        <v>266.14999999999998</v>
      </c>
      <c r="O99" cm="1">
        <f t="array" ref="O99">[2]!PropsSI("P","T",M99,"Q",0,$G$13)</f>
        <v>170000.91143693728</v>
      </c>
      <c r="P99" cm="1">
        <f t="array" ref="P99">[2]!PropsSI("H","P",O99,"T",N99,$G$13)</f>
        <v>360698.73146514298</v>
      </c>
      <c r="Q99" cm="1">
        <f t="array" ref="Q99">[2]!PropsSI("S","P",O99,"T",N99,$G$13)</f>
        <v>1629.8582331222553</v>
      </c>
      <c r="R99" cm="1">
        <f t="array" ref="R99">[2]!PropsSI("D","P",O99,"T",N99,$G$13)</f>
        <v>9.2926033590470212</v>
      </c>
      <c r="T99">
        <f t="shared" si="29"/>
        <v>321.54999999999995</v>
      </c>
      <c r="U99" cm="1">
        <f t="array" ref="U99">[2]!PropsSI("T","P",V99,"S",X99,$G$13)</f>
        <v>327.03368647185903</v>
      </c>
      <c r="V99" cm="1">
        <f t="array" ref="V99">[2]!PropsSI("P","T",T99,"Q",1,$G$13)</f>
        <v>1253337.5107819114</v>
      </c>
      <c r="W99" cm="1">
        <f t="array" ref="W99">[2]!PropsSI("H","P",V99,"S",X99,$G$13)</f>
        <v>398025.63327231776</v>
      </c>
      <c r="X99">
        <f t="shared" si="30"/>
        <v>1629.8582331222553</v>
      </c>
      <c r="Y99" cm="1">
        <f t="array" ref="Y99">[2]!PropsSI("D","P",V99,"S",X99,$G$13)</f>
        <v>69.341880703454748</v>
      </c>
      <c r="AA99">
        <f t="shared" si="31"/>
        <v>321.54999999999995</v>
      </c>
      <c r="AB99" cm="1">
        <f t="array" ref="AB99">[2]!PropsSI("T","P",AC99,"H",AD99,$G$13)</f>
        <v>327.03368647185897</v>
      </c>
      <c r="AC99">
        <f t="shared" si="32"/>
        <v>1253337.5107819114</v>
      </c>
      <c r="AD99">
        <f t="shared" si="33"/>
        <v>398025.63327231776</v>
      </c>
      <c r="AE99" cm="1">
        <f t="array" ref="AE99">[2]!PropsSI("S","P",AC99,"H",AD99,$G$13)</f>
        <v>1629.8582331222551</v>
      </c>
      <c r="AF99" cm="1">
        <f t="array" ref="AF99">[2]!PropsSI("D","P",AC99,"H",AD99,$G$13)</f>
        <v>69.341880703454777</v>
      </c>
      <c r="AH99">
        <f t="shared" si="34"/>
        <v>321.54999999999995</v>
      </c>
      <c r="AI99">
        <f t="shared" si="35"/>
        <v>316.54999999999995</v>
      </c>
      <c r="AJ99" cm="1">
        <f t="array" ref="AJ99">[2]!PropsSI("P","T",AH99,"Q",0,$G$13)</f>
        <v>1253337.5107819114</v>
      </c>
      <c r="AK99" cm="1">
        <f t="array" ref="AK99">[2]!PropsSI("H","P",AJ99,"T",AI99,$G$13)</f>
        <v>259857.07638361296</v>
      </c>
      <c r="AL99" cm="1">
        <f t="array" ref="AL99">[2]!PropsSI("S","P",AJ99,"T",AI99,$G$13)</f>
        <v>1200.1553809352849</v>
      </c>
      <c r="AM99" cm="1">
        <f t="array" ref="AM99">[2]!PropsSI("D","P",AJ99,"T",AI99,$G$13)</f>
        <v>1021.1788299133401</v>
      </c>
      <c r="AO99">
        <f t="shared" si="36"/>
        <v>320.54999999999995</v>
      </c>
      <c r="AP99">
        <f t="shared" si="37"/>
        <v>314.54999999999995</v>
      </c>
      <c r="AQ99" cm="1">
        <f t="array" ref="AQ99">[2]!PropsSI("P","T",AO99,"Q",0,$G$13)</f>
        <v>1223430.0517439209</v>
      </c>
      <c r="AR99" cm="1">
        <f t="array" ref="AR99">[2]!PropsSI("H","P",AQ99,"T",AP99,$G$13)</f>
        <v>256899.62030939886</v>
      </c>
      <c r="AS99" cm="1">
        <f t="array" ref="AS99">[2]!PropsSI("S","P",AQ99,"T",AP99,$G$13)</f>
        <v>1190.8754302237403</v>
      </c>
      <c r="AT99" cm="1">
        <f t="array" ref="AT99">[2]!PropsSI("D","P",AQ99,"T",AP99,$G$13)</f>
        <v>1029.7969424710839</v>
      </c>
      <c r="AV99">
        <f t="shared" si="38"/>
        <v>260.14999999999998</v>
      </c>
      <c r="AW99">
        <f t="shared" si="39"/>
        <v>260.14999999999998</v>
      </c>
      <c r="AX99" cm="1">
        <f t="array" ref="AX99">[2]!PropsSI("P","T",AV99,"Q",0,$G$13)</f>
        <v>198287.49024246493</v>
      </c>
      <c r="AY99">
        <f t="shared" si="40"/>
        <v>256899.62030939886</v>
      </c>
      <c r="AZ99" cm="1">
        <f t="array" ref="AZ99">[2]!PropsSI("S","P",AX99,"H",AY99,$G$13)</f>
        <v>1220.6288197552669</v>
      </c>
      <c r="BA99" cm="1">
        <f t="array" ref="BA99">[2]!PropsSI("D","P",AX99,"H",AY99,$G$13)</f>
        <v>26.008622525781899</v>
      </c>
      <c r="BC99">
        <f t="shared" si="41"/>
        <v>258.14999999999998</v>
      </c>
      <c r="BD99">
        <f t="shared" si="42"/>
        <v>260.14999999999998</v>
      </c>
      <c r="BE99" cm="1">
        <f t="array" ref="BE99">[2]!PropsSI("P","T",BC99,"Q",1,$G$13)</f>
        <v>183723.82814975141</v>
      </c>
      <c r="BF99" cm="1">
        <f t="array" ref="BF99">[2]!PropsSI("H","P",BE99,"T",BD99,$G$13)</f>
        <v>355128.23969601718</v>
      </c>
      <c r="BG99" cm="1">
        <f t="array" ref="BG99">[2]!PropsSI("S","P",BE99,"T",BD99,$G$13)</f>
        <v>1603.3816434342573</v>
      </c>
      <c r="BH99" cm="1">
        <f t="array" ref="BH99">[2]!PropsSI("D","P",BE99,"T",BD99,$G$13)</f>
        <v>10.391805422690133</v>
      </c>
      <c r="BI99">
        <f t="shared" si="43"/>
        <v>98.22861938661832</v>
      </c>
      <c r="BJ99">
        <f t="shared" si="44"/>
        <v>37.326901807174785</v>
      </c>
      <c r="BK99">
        <f t="shared" si="45"/>
        <v>-135.55552119379311</v>
      </c>
      <c r="BL99">
        <f t="shared" si="46"/>
        <v>2.6315770833071745</v>
      </c>
      <c r="BM99">
        <f t="shared" si="47"/>
        <v>4.0717665615141962</v>
      </c>
      <c r="BN99">
        <f t="shared" si="48"/>
        <v>0.64629861352575957</v>
      </c>
      <c r="BO99">
        <f t="shared" si="49"/>
        <v>7.3725340657767209</v>
      </c>
    </row>
    <row r="100" spans="1:67" x14ac:dyDescent="0.3">
      <c r="A100">
        <v>100</v>
      </c>
      <c r="B100" s="76">
        <v>45391</v>
      </c>
      <c r="C100">
        <v>16.72</v>
      </c>
      <c r="D100">
        <v>18.329999999999998</v>
      </c>
      <c r="I100">
        <v>100</v>
      </c>
      <c r="J100">
        <f t="shared" si="25"/>
        <v>33.4</v>
      </c>
      <c r="K100">
        <f t="shared" si="26"/>
        <v>321.54999999999995</v>
      </c>
      <c r="M100">
        <f t="shared" si="27"/>
        <v>256.14999999999998</v>
      </c>
      <c r="N100">
        <f t="shared" si="28"/>
        <v>266.14999999999998</v>
      </c>
      <c r="O100" cm="1">
        <f t="array" ref="O100">[2]!PropsSI("P","T",M100,"Q",0,$G$13)</f>
        <v>170000.91143693728</v>
      </c>
      <c r="P100" cm="1">
        <f t="array" ref="P100">[2]!PropsSI("H","P",O100,"T",N100,$G$13)</f>
        <v>360698.73146514298</v>
      </c>
      <c r="Q100" cm="1">
        <f t="array" ref="Q100">[2]!PropsSI("S","P",O100,"T",N100,$G$13)</f>
        <v>1629.8582331222553</v>
      </c>
      <c r="R100" cm="1">
        <f t="array" ref="R100">[2]!PropsSI("D","P",O100,"T",N100,$G$13)</f>
        <v>9.2926033590470212</v>
      </c>
      <c r="T100">
        <f t="shared" si="29"/>
        <v>321.54999999999995</v>
      </c>
      <c r="U100" cm="1">
        <f t="array" ref="U100">[2]!PropsSI("T","P",V100,"S",X100,$G$13)</f>
        <v>327.03368647185903</v>
      </c>
      <c r="V100" cm="1">
        <f t="array" ref="V100">[2]!PropsSI("P","T",T100,"Q",1,$G$13)</f>
        <v>1253337.5107819114</v>
      </c>
      <c r="W100" cm="1">
        <f t="array" ref="W100">[2]!PropsSI("H","P",V100,"S",X100,$G$13)</f>
        <v>398025.63327231776</v>
      </c>
      <c r="X100">
        <f t="shared" si="30"/>
        <v>1629.8582331222553</v>
      </c>
      <c r="Y100" cm="1">
        <f t="array" ref="Y100">[2]!PropsSI("D","P",V100,"S",X100,$G$13)</f>
        <v>69.341880703454748</v>
      </c>
      <c r="AA100">
        <f t="shared" si="31"/>
        <v>321.54999999999995</v>
      </c>
      <c r="AB100" cm="1">
        <f t="array" ref="AB100">[2]!PropsSI("T","P",AC100,"H",AD100,$G$13)</f>
        <v>327.03368647185897</v>
      </c>
      <c r="AC100">
        <f t="shared" si="32"/>
        <v>1253337.5107819114</v>
      </c>
      <c r="AD100">
        <f t="shared" si="33"/>
        <v>398025.63327231776</v>
      </c>
      <c r="AE100" cm="1">
        <f t="array" ref="AE100">[2]!PropsSI("S","P",AC100,"H",AD100,$G$13)</f>
        <v>1629.8582331222551</v>
      </c>
      <c r="AF100" cm="1">
        <f t="array" ref="AF100">[2]!PropsSI("D","P",AC100,"H",AD100,$G$13)</f>
        <v>69.341880703454777</v>
      </c>
      <c r="AH100">
        <f t="shared" si="34"/>
        <v>321.54999999999995</v>
      </c>
      <c r="AI100">
        <f t="shared" si="35"/>
        <v>316.54999999999995</v>
      </c>
      <c r="AJ100" cm="1">
        <f t="array" ref="AJ100">[2]!PropsSI("P","T",AH100,"Q",0,$G$13)</f>
        <v>1253337.5107819114</v>
      </c>
      <c r="AK100" cm="1">
        <f t="array" ref="AK100">[2]!PropsSI("H","P",AJ100,"T",AI100,$G$13)</f>
        <v>259857.07638361296</v>
      </c>
      <c r="AL100" cm="1">
        <f t="array" ref="AL100">[2]!PropsSI("S","P",AJ100,"T",AI100,$G$13)</f>
        <v>1200.1553809352849</v>
      </c>
      <c r="AM100" cm="1">
        <f t="array" ref="AM100">[2]!PropsSI("D","P",AJ100,"T",AI100,$G$13)</f>
        <v>1021.1788299133401</v>
      </c>
      <c r="AO100">
        <f t="shared" si="36"/>
        <v>320.54999999999995</v>
      </c>
      <c r="AP100">
        <f t="shared" si="37"/>
        <v>314.54999999999995</v>
      </c>
      <c r="AQ100" cm="1">
        <f t="array" ref="AQ100">[2]!PropsSI("P","T",AO100,"Q",0,$G$13)</f>
        <v>1223430.0517439209</v>
      </c>
      <c r="AR100" cm="1">
        <f t="array" ref="AR100">[2]!PropsSI("H","P",AQ100,"T",AP100,$G$13)</f>
        <v>256899.62030939886</v>
      </c>
      <c r="AS100" cm="1">
        <f t="array" ref="AS100">[2]!PropsSI("S","P",AQ100,"T",AP100,$G$13)</f>
        <v>1190.8754302237403</v>
      </c>
      <c r="AT100" cm="1">
        <f t="array" ref="AT100">[2]!PropsSI("D","P",AQ100,"T",AP100,$G$13)</f>
        <v>1029.7969424710839</v>
      </c>
      <c r="AV100">
        <f t="shared" si="38"/>
        <v>260.14999999999998</v>
      </c>
      <c r="AW100">
        <f t="shared" si="39"/>
        <v>260.14999999999998</v>
      </c>
      <c r="AX100" cm="1">
        <f t="array" ref="AX100">[2]!PropsSI("P","T",AV100,"Q",0,$G$13)</f>
        <v>198287.49024246493</v>
      </c>
      <c r="AY100">
        <f t="shared" si="40"/>
        <v>256899.62030939886</v>
      </c>
      <c r="AZ100" cm="1">
        <f t="array" ref="AZ100">[2]!PropsSI("S","P",AX100,"H",AY100,$G$13)</f>
        <v>1220.6288197552669</v>
      </c>
      <c r="BA100" cm="1">
        <f t="array" ref="BA100">[2]!PropsSI("D","P",AX100,"H",AY100,$G$13)</f>
        <v>26.008622525781899</v>
      </c>
      <c r="BC100">
        <f t="shared" si="41"/>
        <v>258.14999999999998</v>
      </c>
      <c r="BD100">
        <f t="shared" si="42"/>
        <v>260.14999999999998</v>
      </c>
      <c r="BE100" cm="1">
        <f t="array" ref="BE100">[2]!PropsSI("P","T",BC100,"Q",1,$G$13)</f>
        <v>183723.82814975141</v>
      </c>
      <c r="BF100" cm="1">
        <f t="array" ref="BF100">[2]!PropsSI("H","P",BE100,"T",BD100,$G$13)</f>
        <v>355128.23969601718</v>
      </c>
      <c r="BG100" cm="1">
        <f t="array" ref="BG100">[2]!PropsSI("S","P",BE100,"T",BD100,$G$13)</f>
        <v>1603.3816434342573</v>
      </c>
      <c r="BH100" cm="1">
        <f t="array" ref="BH100">[2]!PropsSI("D","P",BE100,"T",BD100,$G$13)</f>
        <v>10.391805422690133</v>
      </c>
      <c r="BI100">
        <f t="shared" si="43"/>
        <v>98.22861938661832</v>
      </c>
      <c r="BJ100">
        <f t="shared" si="44"/>
        <v>37.326901807174785</v>
      </c>
      <c r="BK100">
        <f t="shared" si="45"/>
        <v>-135.55552119379311</v>
      </c>
      <c r="BL100">
        <f t="shared" si="46"/>
        <v>2.6315770833071745</v>
      </c>
      <c r="BM100">
        <f t="shared" si="47"/>
        <v>4.0717665615141962</v>
      </c>
      <c r="BN100">
        <f t="shared" si="48"/>
        <v>0.64629861352575957</v>
      </c>
      <c r="BO100">
        <f t="shared" si="49"/>
        <v>7.3725340657767209</v>
      </c>
    </row>
    <row r="101" spans="1:67" x14ac:dyDescent="0.3">
      <c r="A101">
        <v>101</v>
      </c>
      <c r="B101" s="76">
        <v>45392</v>
      </c>
      <c r="C101">
        <v>15.98</v>
      </c>
      <c r="D101">
        <v>17.28</v>
      </c>
      <c r="I101">
        <v>101</v>
      </c>
      <c r="J101">
        <f t="shared" si="25"/>
        <v>33.4</v>
      </c>
      <c r="K101">
        <f t="shared" si="26"/>
        <v>321.54999999999995</v>
      </c>
      <c r="M101">
        <f t="shared" si="27"/>
        <v>256.14999999999998</v>
      </c>
      <c r="N101">
        <f t="shared" si="28"/>
        <v>266.14999999999998</v>
      </c>
      <c r="O101" cm="1">
        <f t="array" ref="O101">[2]!PropsSI("P","T",M101,"Q",0,$G$13)</f>
        <v>170000.91143693728</v>
      </c>
      <c r="P101" cm="1">
        <f t="array" ref="P101">[2]!PropsSI("H","P",O101,"T",N101,$G$13)</f>
        <v>360698.73146514298</v>
      </c>
      <c r="Q101" cm="1">
        <f t="array" ref="Q101">[2]!PropsSI("S","P",O101,"T",N101,$G$13)</f>
        <v>1629.8582331222553</v>
      </c>
      <c r="R101" cm="1">
        <f t="array" ref="R101">[2]!PropsSI("D","P",O101,"T",N101,$G$13)</f>
        <v>9.2926033590470212</v>
      </c>
      <c r="T101">
        <f t="shared" si="29"/>
        <v>321.54999999999995</v>
      </c>
      <c r="U101" cm="1">
        <f t="array" ref="U101">[2]!PropsSI("T","P",V101,"S",X101,$G$13)</f>
        <v>327.03368647185903</v>
      </c>
      <c r="V101" cm="1">
        <f t="array" ref="V101">[2]!PropsSI("P","T",T101,"Q",1,$G$13)</f>
        <v>1253337.5107819114</v>
      </c>
      <c r="W101" cm="1">
        <f t="array" ref="W101">[2]!PropsSI("H","P",V101,"S",X101,$G$13)</f>
        <v>398025.63327231776</v>
      </c>
      <c r="X101">
        <f t="shared" si="30"/>
        <v>1629.8582331222553</v>
      </c>
      <c r="Y101" cm="1">
        <f t="array" ref="Y101">[2]!PropsSI("D","P",V101,"S",X101,$G$13)</f>
        <v>69.341880703454748</v>
      </c>
      <c r="AA101">
        <f t="shared" si="31"/>
        <v>321.54999999999995</v>
      </c>
      <c r="AB101" cm="1">
        <f t="array" ref="AB101">[2]!PropsSI("T","P",AC101,"H",AD101,$G$13)</f>
        <v>327.03368647185897</v>
      </c>
      <c r="AC101">
        <f t="shared" si="32"/>
        <v>1253337.5107819114</v>
      </c>
      <c r="AD101">
        <f t="shared" si="33"/>
        <v>398025.63327231776</v>
      </c>
      <c r="AE101" cm="1">
        <f t="array" ref="AE101">[2]!PropsSI("S","P",AC101,"H",AD101,$G$13)</f>
        <v>1629.8582331222551</v>
      </c>
      <c r="AF101" cm="1">
        <f t="array" ref="AF101">[2]!PropsSI("D","P",AC101,"H",AD101,$G$13)</f>
        <v>69.341880703454777</v>
      </c>
      <c r="AH101">
        <f t="shared" si="34"/>
        <v>321.54999999999995</v>
      </c>
      <c r="AI101">
        <f t="shared" si="35"/>
        <v>316.54999999999995</v>
      </c>
      <c r="AJ101" cm="1">
        <f t="array" ref="AJ101">[2]!PropsSI("P","T",AH101,"Q",0,$G$13)</f>
        <v>1253337.5107819114</v>
      </c>
      <c r="AK101" cm="1">
        <f t="array" ref="AK101">[2]!PropsSI("H","P",AJ101,"T",AI101,$G$13)</f>
        <v>259857.07638361296</v>
      </c>
      <c r="AL101" cm="1">
        <f t="array" ref="AL101">[2]!PropsSI("S","P",AJ101,"T",AI101,$G$13)</f>
        <v>1200.1553809352849</v>
      </c>
      <c r="AM101" cm="1">
        <f t="array" ref="AM101">[2]!PropsSI("D","P",AJ101,"T",AI101,$G$13)</f>
        <v>1021.1788299133401</v>
      </c>
      <c r="AO101">
        <f t="shared" si="36"/>
        <v>320.54999999999995</v>
      </c>
      <c r="AP101">
        <f t="shared" si="37"/>
        <v>314.54999999999995</v>
      </c>
      <c r="AQ101" cm="1">
        <f t="array" ref="AQ101">[2]!PropsSI("P","T",AO101,"Q",0,$G$13)</f>
        <v>1223430.0517439209</v>
      </c>
      <c r="AR101" cm="1">
        <f t="array" ref="AR101">[2]!PropsSI("H","P",AQ101,"T",AP101,$G$13)</f>
        <v>256899.62030939886</v>
      </c>
      <c r="AS101" cm="1">
        <f t="array" ref="AS101">[2]!PropsSI("S","P",AQ101,"T",AP101,$G$13)</f>
        <v>1190.8754302237403</v>
      </c>
      <c r="AT101" cm="1">
        <f t="array" ref="AT101">[2]!PropsSI("D","P",AQ101,"T",AP101,$G$13)</f>
        <v>1029.7969424710839</v>
      </c>
      <c r="AV101">
        <f t="shared" si="38"/>
        <v>260.14999999999998</v>
      </c>
      <c r="AW101">
        <f t="shared" si="39"/>
        <v>260.14999999999998</v>
      </c>
      <c r="AX101" cm="1">
        <f t="array" ref="AX101">[2]!PropsSI("P","T",AV101,"Q",0,$G$13)</f>
        <v>198287.49024246493</v>
      </c>
      <c r="AY101">
        <f t="shared" si="40"/>
        <v>256899.62030939886</v>
      </c>
      <c r="AZ101" cm="1">
        <f t="array" ref="AZ101">[2]!PropsSI("S","P",AX101,"H",AY101,$G$13)</f>
        <v>1220.6288197552669</v>
      </c>
      <c r="BA101" cm="1">
        <f t="array" ref="BA101">[2]!PropsSI("D","P",AX101,"H",AY101,$G$13)</f>
        <v>26.008622525781899</v>
      </c>
      <c r="BC101">
        <f t="shared" si="41"/>
        <v>258.14999999999998</v>
      </c>
      <c r="BD101">
        <f t="shared" si="42"/>
        <v>260.14999999999998</v>
      </c>
      <c r="BE101" cm="1">
        <f t="array" ref="BE101">[2]!PropsSI("P","T",BC101,"Q",1,$G$13)</f>
        <v>183723.82814975141</v>
      </c>
      <c r="BF101" cm="1">
        <f t="array" ref="BF101">[2]!PropsSI("H","P",BE101,"T",BD101,$G$13)</f>
        <v>355128.23969601718</v>
      </c>
      <c r="BG101" cm="1">
        <f t="array" ref="BG101">[2]!PropsSI("S","P",BE101,"T",BD101,$G$13)</f>
        <v>1603.3816434342573</v>
      </c>
      <c r="BH101" cm="1">
        <f t="array" ref="BH101">[2]!PropsSI("D","P",BE101,"T",BD101,$G$13)</f>
        <v>10.391805422690133</v>
      </c>
      <c r="BI101">
        <f t="shared" si="43"/>
        <v>98.22861938661832</v>
      </c>
      <c r="BJ101">
        <f t="shared" si="44"/>
        <v>37.326901807174785</v>
      </c>
      <c r="BK101">
        <f t="shared" si="45"/>
        <v>-135.55552119379311</v>
      </c>
      <c r="BL101">
        <f t="shared" si="46"/>
        <v>2.6315770833071745</v>
      </c>
      <c r="BM101">
        <f t="shared" si="47"/>
        <v>4.0717665615141962</v>
      </c>
      <c r="BN101">
        <f t="shared" si="48"/>
        <v>0.64629861352575957</v>
      </c>
      <c r="BO101">
        <f t="shared" si="49"/>
        <v>7.3725340657767209</v>
      </c>
    </row>
    <row r="102" spans="1:67" x14ac:dyDescent="0.3">
      <c r="A102">
        <v>102</v>
      </c>
      <c r="B102" s="76">
        <v>45393</v>
      </c>
      <c r="C102">
        <v>15.48</v>
      </c>
      <c r="D102">
        <v>16.7</v>
      </c>
      <c r="I102">
        <v>102</v>
      </c>
      <c r="J102">
        <f t="shared" si="25"/>
        <v>33.4</v>
      </c>
      <c r="K102">
        <f t="shared" si="26"/>
        <v>321.54999999999995</v>
      </c>
      <c r="M102">
        <f t="shared" si="27"/>
        <v>256.14999999999998</v>
      </c>
      <c r="N102">
        <f t="shared" si="28"/>
        <v>266.14999999999998</v>
      </c>
      <c r="O102" cm="1">
        <f t="array" ref="O102">[2]!PropsSI("P","T",M102,"Q",0,$G$13)</f>
        <v>170000.91143693728</v>
      </c>
      <c r="P102" cm="1">
        <f t="array" ref="P102">[2]!PropsSI("H","P",O102,"T",N102,$G$13)</f>
        <v>360698.73146514298</v>
      </c>
      <c r="Q102" cm="1">
        <f t="array" ref="Q102">[2]!PropsSI("S","P",O102,"T",N102,$G$13)</f>
        <v>1629.8582331222553</v>
      </c>
      <c r="R102" cm="1">
        <f t="array" ref="R102">[2]!PropsSI("D","P",O102,"T",N102,$G$13)</f>
        <v>9.2926033590470212</v>
      </c>
      <c r="T102">
        <f t="shared" si="29"/>
        <v>321.54999999999995</v>
      </c>
      <c r="U102" cm="1">
        <f t="array" ref="U102">[2]!PropsSI("T","P",V102,"S",X102,$G$13)</f>
        <v>327.03368647185903</v>
      </c>
      <c r="V102" cm="1">
        <f t="array" ref="V102">[2]!PropsSI("P","T",T102,"Q",1,$G$13)</f>
        <v>1253337.5107819114</v>
      </c>
      <c r="W102" cm="1">
        <f t="array" ref="W102">[2]!PropsSI("H","P",V102,"S",X102,$G$13)</f>
        <v>398025.63327231776</v>
      </c>
      <c r="X102">
        <f t="shared" si="30"/>
        <v>1629.8582331222553</v>
      </c>
      <c r="Y102" cm="1">
        <f t="array" ref="Y102">[2]!PropsSI("D","P",V102,"S",X102,$G$13)</f>
        <v>69.341880703454748</v>
      </c>
      <c r="AA102">
        <f t="shared" si="31"/>
        <v>321.54999999999995</v>
      </c>
      <c r="AB102" cm="1">
        <f t="array" ref="AB102">[2]!PropsSI("T","P",AC102,"H",AD102,$G$13)</f>
        <v>327.03368647185897</v>
      </c>
      <c r="AC102">
        <f t="shared" si="32"/>
        <v>1253337.5107819114</v>
      </c>
      <c r="AD102">
        <f t="shared" si="33"/>
        <v>398025.63327231776</v>
      </c>
      <c r="AE102" cm="1">
        <f t="array" ref="AE102">[2]!PropsSI("S","P",AC102,"H",AD102,$G$13)</f>
        <v>1629.8582331222551</v>
      </c>
      <c r="AF102" cm="1">
        <f t="array" ref="AF102">[2]!PropsSI("D","P",AC102,"H",AD102,$G$13)</f>
        <v>69.341880703454777</v>
      </c>
      <c r="AH102">
        <f t="shared" si="34"/>
        <v>321.54999999999995</v>
      </c>
      <c r="AI102">
        <f t="shared" si="35"/>
        <v>316.54999999999995</v>
      </c>
      <c r="AJ102" cm="1">
        <f t="array" ref="AJ102">[2]!PropsSI("P","T",AH102,"Q",0,$G$13)</f>
        <v>1253337.5107819114</v>
      </c>
      <c r="AK102" cm="1">
        <f t="array" ref="AK102">[2]!PropsSI("H","P",AJ102,"T",AI102,$G$13)</f>
        <v>259857.07638361296</v>
      </c>
      <c r="AL102" cm="1">
        <f t="array" ref="AL102">[2]!PropsSI("S","P",AJ102,"T",AI102,$G$13)</f>
        <v>1200.1553809352849</v>
      </c>
      <c r="AM102" cm="1">
        <f t="array" ref="AM102">[2]!PropsSI("D","P",AJ102,"T",AI102,$G$13)</f>
        <v>1021.1788299133401</v>
      </c>
      <c r="AO102">
        <f t="shared" si="36"/>
        <v>320.54999999999995</v>
      </c>
      <c r="AP102">
        <f t="shared" si="37"/>
        <v>314.54999999999995</v>
      </c>
      <c r="AQ102" cm="1">
        <f t="array" ref="AQ102">[2]!PropsSI("P","T",AO102,"Q",0,$G$13)</f>
        <v>1223430.0517439209</v>
      </c>
      <c r="AR102" cm="1">
        <f t="array" ref="AR102">[2]!PropsSI("H","P",AQ102,"T",AP102,$G$13)</f>
        <v>256899.62030939886</v>
      </c>
      <c r="AS102" cm="1">
        <f t="array" ref="AS102">[2]!PropsSI("S","P",AQ102,"T",AP102,$G$13)</f>
        <v>1190.8754302237403</v>
      </c>
      <c r="AT102" cm="1">
        <f t="array" ref="AT102">[2]!PropsSI("D","P",AQ102,"T",AP102,$G$13)</f>
        <v>1029.7969424710839</v>
      </c>
      <c r="AV102">
        <f t="shared" si="38"/>
        <v>260.14999999999998</v>
      </c>
      <c r="AW102">
        <f t="shared" si="39"/>
        <v>260.14999999999998</v>
      </c>
      <c r="AX102" cm="1">
        <f t="array" ref="AX102">[2]!PropsSI("P","T",AV102,"Q",0,$G$13)</f>
        <v>198287.49024246493</v>
      </c>
      <c r="AY102">
        <f t="shared" si="40"/>
        <v>256899.62030939886</v>
      </c>
      <c r="AZ102" cm="1">
        <f t="array" ref="AZ102">[2]!PropsSI("S","P",AX102,"H",AY102,$G$13)</f>
        <v>1220.6288197552669</v>
      </c>
      <c r="BA102" cm="1">
        <f t="array" ref="BA102">[2]!PropsSI("D","P",AX102,"H",AY102,$G$13)</f>
        <v>26.008622525781899</v>
      </c>
      <c r="BC102">
        <f t="shared" si="41"/>
        <v>258.14999999999998</v>
      </c>
      <c r="BD102">
        <f t="shared" si="42"/>
        <v>260.14999999999998</v>
      </c>
      <c r="BE102" cm="1">
        <f t="array" ref="BE102">[2]!PropsSI("P","T",BC102,"Q",1,$G$13)</f>
        <v>183723.82814975141</v>
      </c>
      <c r="BF102" cm="1">
        <f t="array" ref="BF102">[2]!PropsSI("H","P",BE102,"T",BD102,$G$13)</f>
        <v>355128.23969601718</v>
      </c>
      <c r="BG102" cm="1">
        <f t="array" ref="BG102">[2]!PropsSI("S","P",BE102,"T",BD102,$G$13)</f>
        <v>1603.3816434342573</v>
      </c>
      <c r="BH102" cm="1">
        <f t="array" ref="BH102">[2]!PropsSI("D","P",BE102,"T",BD102,$G$13)</f>
        <v>10.391805422690133</v>
      </c>
      <c r="BI102">
        <f t="shared" si="43"/>
        <v>98.22861938661832</v>
      </c>
      <c r="BJ102">
        <f t="shared" si="44"/>
        <v>37.326901807174785</v>
      </c>
      <c r="BK102">
        <f t="shared" si="45"/>
        <v>-135.55552119379311</v>
      </c>
      <c r="BL102">
        <f t="shared" si="46"/>
        <v>2.6315770833071745</v>
      </c>
      <c r="BM102">
        <f t="shared" si="47"/>
        <v>4.0717665615141962</v>
      </c>
      <c r="BN102">
        <f t="shared" si="48"/>
        <v>0.64629861352575957</v>
      </c>
      <c r="BO102">
        <f t="shared" si="49"/>
        <v>7.3725340657767209</v>
      </c>
    </row>
    <row r="103" spans="1:67" x14ac:dyDescent="0.3">
      <c r="A103">
        <v>103</v>
      </c>
      <c r="B103" s="76">
        <v>45394</v>
      </c>
      <c r="C103">
        <v>15.77</v>
      </c>
      <c r="D103">
        <v>17.22</v>
      </c>
      <c r="I103">
        <v>103</v>
      </c>
      <c r="J103">
        <f t="shared" si="25"/>
        <v>33.4</v>
      </c>
      <c r="K103">
        <f t="shared" si="26"/>
        <v>321.54999999999995</v>
      </c>
      <c r="M103">
        <f t="shared" si="27"/>
        <v>256.14999999999998</v>
      </c>
      <c r="N103">
        <f t="shared" si="28"/>
        <v>266.14999999999998</v>
      </c>
      <c r="O103" cm="1">
        <f t="array" ref="O103">[2]!PropsSI("P","T",M103,"Q",0,$G$13)</f>
        <v>170000.91143693728</v>
      </c>
      <c r="P103" cm="1">
        <f t="array" ref="P103">[2]!PropsSI("H","P",O103,"T",N103,$G$13)</f>
        <v>360698.73146514298</v>
      </c>
      <c r="Q103" cm="1">
        <f t="array" ref="Q103">[2]!PropsSI("S","P",O103,"T",N103,$G$13)</f>
        <v>1629.8582331222553</v>
      </c>
      <c r="R103" cm="1">
        <f t="array" ref="R103">[2]!PropsSI("D","P",O103,"T",N103,$G$13)</f>
        <v>9.2926033590470212</v>
      </c>
      <c r="T103">
        <f t="shared" si="29"/>
        <v>321.54999999999995</v>
      </c>
      <c r="U103" cm="1">
        <f t="array" ref="U103">[2]!PropsSI("T","P",V103,"S",X103,$G$13)</f>
        <v>327.03368647185903</v>
      </c>
      <c r="V103" cm="1">
        <f t="array" ref="V103">[2]!PropsSI("P","T",T103,"Q",1,$G$13)</f>
        <v>1253337.5107819114</v>
      </c>
      <c r="W103" cm="1">
        <f t="array" ref="W103">[2]!PropsSI("H","P",V103,"S",X103,$G$13)</f>
        <v>398025.63327231776</v>
      </c>
      <c r="X103">
        <f t="shared" si="30"/>
        <v>1629.8582331222553</v>
      </c>
      <c r="Y103" cm="1">
        <f t="array" ref="Y103">[2]!PropsSI("D","P",V103,"S",X103,$G$13)</f>
        <v>69.341880703454748</v>
      </c>
      <c r="AA103">
        <f t="shared" si="31"/>
        <v>321.54999999999995</v>
      </c>
      <c r="AB103" cm="1">
        <f t="array" ref="AB103">[2]!PropsSI("T","P",AC103,"H",AD103,$G$13)</f>
        <v>327.03368647185897</v>
      </c>
      <c r="AC103">
        <f t="shared" si="32"/>
        <v>1253337.5107819114</v>
      </c>
      <c r="AD103">
        <f t="shared" si="33"/>
        <v>398025.63327231776</v>
      </c>
      <c r="AE103" cm="1">
        <f t="array" ref="AE103">[2]!PropsSI("S","P",AC103,"H",AD103,$G$13)</f>
        <v>1629.8582331222551</v>
      </c>
      <c r="AF103" cm="1">
        <f t="array" ref="AF103">[2]!PropsSI("D","P",AC103,"H",AD103,$G$13)</f>
        <v>69.341880703454777</v>
      </c>
      <c r="AH103">
        <f t="shared" si="34"/>
        <v>321.54999999999995</v>
      </c>
      <c r="AI103">
        <f t="shared" si="35"/>
        <v>316.54999999999995</v>
      </c>
      <c r="AJ103" cm="1">
        <f t="array" ref="AJ103">[2]!PropsSI("P","T",AH103,"Q",0,$G$13)</f>
        <v>1253337.5107819114</v>
      </c>
      <c r="AK103" cm="1">
        <f t="array" ref="AK103">[2]!PropsSI("H","P",AJ103,"T",AI103,$G$13)</f>
        <v>259857.07638361296</v>
      </c>
      <c r="AL103" cm="1">
        <f t="array" ref="AL103">[2]!PropsSI("S","P",AJ103,"T",AI103,$G$13)</f>
        <v>1200.1553809352849</v>
      </c>
      <c r="AM103" cm="1">
        <f t="array" ref="AM103">[2]!PropsSI("D","P",AJ103,"T",AI103,$G$13)</f>
        <v>1021.1788299133401</v>
      </c>
      <c r="AO103">
        <f t="shared" si="36"/>
        <v>320.54999999999995</v>
      </c>
      <c r="AP103">
        <f t="shared" si="37"/>
        <v>314.54999999999995</v>
      </c>
      <c r="AQ103" cm="1">
        <f t="array" ref="AQ103">[2]!PropsSI("P","T",AO103,"Q",0,$G$13)</f>
        <v>1223430.0517439209</v>
      </c>
      <c r="AR103" cm="1">
        <f t="array" ref="AR103">[2]!PropsSI("H","P",AQ103,"T",AP103,$G$13)</f>
        <v>256899.62030939886</v>
      </c>
      <c r="AS103" cm="1">
        <f t="array" ref="AS103">[2]!PropsSI("S","P",AQ103,"T",AP103,$G$13)</f>
        <v>1190.8754302237403</v>
      </c>
      <c r="AT103" cm="1">
        <f t="array" ref="AT103">[2]!PropsSI("D","P",AQ103,"T",AP103,$G$13)</f>
        <v>1029.7969424710839</v>
      </c>
      <c r="AV103">
        <f t="shared" si="38"/>
        <v>260.14999999999998</v>
      </c>
      <c r="AW103">
        <f t="shared" si="39"/>
        <v>260.14999999999998</v>
      </c>
      <c r="AX103" cm="1">
        <f t="array" ref="AX103">[2]!PropsSI("P","T",AV103,"Q",0,$G$13)</f>
        <v>198287.49024246493</v>
      </c>
      <c r="AY103">
        <f t="shared" si="40"/>
        <v>256899.62030939886</v>
      </c>
      <c r="AZ103" cm="1">
        <f t="array" ref="AZ103">[2]!PropsSI("S","P",AX103,"H",AY103,$G$13)</f>
        <v>1220.6288197552669</v>
      </c>
      <c r="BA103" cm="1">
        <f t="array" ref="BA103">[2]!PropsSI("D","P",AX103,"H",AY103,$G$13)</f>
        <v>26.008622525781899</v>
      </c>
      <c r="BC103">
        <f t="shared" si="41"/>
        <v>258.14999999999998</v>
      </c>
      <c r="BD103">
        <f t="shared" si="42"/>
        <v>260.14999999999998</v>
      </c>
      <c r="BE103" cm="1">
        <f t="array" ref="BE103">[2]!PropsSI("P","T",BC103,"Q",1,$G$13)</f>
        <v>183723.82814975141</v>
      </c>
      <c r="BF103" cm="1">
        <f t="array" ref="BF103">[2]!PropsSI("H","P",BE103,"T",BD103,$G$13)</f>
        <v>355128.23969601718</v>
      </c>
      <c r="BG103" cm="1">
        <f t="array" ref="BG103">[2]!PropsSI("S","P",BE103,"T",BD103,$G$13)</f>
        <v>1603.3816434342573</v>
      </c>
      <c r="BH103" cm="1">
        <f t="array" ref="BH103">[2]!PropsSI("D","P",BE103,"T",BD103,$G$13)</f>
        <v>10.391805422690133</v>
      </c>
      <c r="BI103">
        <f t="shared" si="43"/>
        <v>98.22861938661832</v>
      </c>
      <c r="BJ103">
        <f t="shared" si="44"/>
        <v>37.326901807174785</v>
      </c>
      <c r="BK103">
        <f t="shared" si="45"/>
        <v>-135.55552119379311</v>
      </c>
      <c r="BL103">
        <f t="shared" si="46"/>
        <v>2.6315770833071745</v>
      </c>
      <c r="BM103">
        <f t="shared" si="47"/>
        <v>4.0717665615141962</v>
      </c>
      <c r="BN103">
        <f t="shared" si="48"/>
        <v>0.64629861352575957</v>
      </c>
      <c r="BO103">
        <f t="shared" si="49"/>
        <v>7.3725340657767209</v>
      </c>
    </row>
    <row r="104" spans="1:67" x14ac:dyDescent="0.3">
      <c r="A104">
        <v>104</v>
      </c>
      <c r="B104" s="76">
        <v>45395</v>
      </c>
      <c r="C104">
        <v>15.85</v>
      </c>
      <c r="D104">
        <v>17.2</v>
      </c>
      <c r="I104">
        <v>104</v>
      </c>
      <c r="J104">
        <f t="shared" si="25"/>
        <v>33.4</v>
      </c>
      <c r="K104">
        <f t="shared" si="26"/>
        <v>321.54999999999995</v>
      </c>
      <c r="M104">
        <f t="shared" si="27"/>
        <v>256.14999999999998</v>
      </c>
      <c r="N104">
        <f t="shared" si="28"/>
        <v>266.14999999999998</v>
      </c>
      <c r="O104" cm="1">
        <f t="array" ref="O104">[2]!PropsSI("P","T",M104,"Q",0,$G$13)</f>
        <v>170000.91143693728</v>
      </c>
      <c r="P104" cm="1">
        <f t="array" ref="P104">[2]!PropsSI("H","P",O104,"T",N104,$G$13)</f>
        <v>360698.73146514298</v>
      </c>
      <c r="Q104" cm="1">
        <f t="array" ref="Q104">[2]!PropsSI("S","P",O104,"T",N104,$G$13)</f>
        <v>1629.8582331222553</v>
      </c>
      <c r="R104" cm="1">
        <f t="array" ref="R104">[2]!PropsSI("D","P",O104,"T",N104,$G$13)</f>
        <v>9.2926033590470212</v>
      </c>
      <c r="T104">
        <f t="shared" si="29"/>
        <v>321.54999999999995</v>
      </c>
      <c r="U104" cm="1">
        <f t="array" ref="U104">[2]!PropsSI("T","P",V104,"S",X104,$G$13)</f>
        <v>327.03368647185903</v>
      </c>
      <c r="V104" cm="1">
        <f t="array" ref="V104">[2]!PropsSI("P","T",T104,"Q",1,$G$13)</f>
        <v>1253337.5107819114</v>
      </c>
      <c r="W104" cm="1">
        <f t="array" ref="W104">[2]!PropsSI("H","P",V104,"S",X104,$G$13)</f>
        <v>398025.63327231776</v>
      </c>
      <c r="X104">
        <f t="shared" si="30"/>
        <v>1629.8582331222553</v>
      </c>
      <c r="Y104" cm="1">
        <f t="array" ref="Y104">[2]!PropsSI("D","P",V104,"S",X104,$G$13)</f>
        <v>69.341880703454748</v>
      </c>
      <c r="AA104">
        <f t="shared" si="31"/>
        <v>321.54999999999995</v>
      </c>
      <c r="AB104" cm="1">
        <f t="array" ref="AB104">[2]!PropsSI("T","P",AC104,"H",AD104,$G$13)</f>
        <v>327.03368647185897</v>
      </c>
      <c r="AC104">
        <f t="shared" si="32"/>
        <v>1253337.5107819114</v>
      </c>
      <c r="AD104">
        <f t="shared" si="33"/>
        <v>398025.63327231776</v>
      </c>
      <c r="AE104" cm="1">
        <f t="array" ref="AE104">[2]!PropsSI("S","P",AC104,"H",AD104,$G$13)</f>
        <v>1629.8582331222551</v>
      </c>
      <c r="AF104" cm="1">
        <f t="array" ref="AF104">[2]!PropsSI("D","P",AC104,"H",AD104,$G$13)</f>
        <v>69.341880703454777</v>
      </c>
      <c r="AH104">
        <f t="shared" si="34"/>
        <v>321.54999999999995</v>
      </c>
      <c r="AI104">
        <f t="shared" si="35"/>
        <v>316.54999999999995</v>
      </c>
      <c r="AJ104" cm="1">
        <f t="array" ref="AJ104">[2]!PropsSI("P","T",AH104,"Q",0,$G$13)</f>
        <v>1253337.5107819114</v>
      </c>
      <c r="AK104" cm="1">
        <f t="array" ref="AK104">[2]!PropsSI("H","P",AJ104,"T",AI104,$G$13)</f>
        <v>259857.07638361296</v>
      </c>
      <c r="AL104" cm="1">
        <f t="array" ref="AL104">[2]!PropsSI("S","P",AJ104,"T",AI104,$G$13)</f>
        <v>1200.1553809352849</v>
      </c>
      <c r="AM104" cm="1">
        <f t="array" ref="AM104">[2]!PropsSI("D","P",AJ104,"T",AI104,$G$13)</f>
        <v>1021.1788299133401</v>
      </c>
      <c r="AO104">
        <f t="shared" si="36"/>
        <v>320.54999999999995</v>
      </c>
      <c r="AP104">
        <f t="shared" si="37"/>
        <v>314.54999999999995</v>
      </c>
      <c r="AQ104" cm="1">
        <f t="array" ref="AQ104">[2]!PropsSI("P","T",AO104,"Q",0,$G$13)</f>
        <v>1223430.0517439209</v>
      </c>
      <c r="AR104" cm="1">
        <f t="array" ref="AR104">[2]!PropsSI("H","P",AQ104,"T",AP104,$G$13)</f>
        <v>256899.62030939886</v>
      </c>
      <c r="AS104" cm="1">
        <f t="array" ref="AS104">[2]!PropsSI("S","P",AQ104,"T",AP104,$G$13)</f>
        <v>1190.8754302237403</v>
      </c>
      <c r="AT104" cm="1">
        <f t="array" ref="AT104">[2]!PropsSI("D","P",AQ104,"T",AP104,$G$13)</f>
        <v>1029.7969424710839</v>
      </c>
      <c r="AV104">
        <f t="shared" si="38"/>
        <v>260.14999999999998</v>
      </c>
      <c r="AW104">
        <f t="shared" si="39"/>
        <v>260.14999999999998</v>
      </c>
      <c r="AX104" cm="1">
        <f t="array" ref="AX104">[2]!PropsSI("P","T",AV104,"Q",0,$G$13)</f>
        <v>198287.49024246493</v>
      </c>
      <c r="AY104">
        <f t="shared" si="40"/>
        <v>256899.62030939886</v>
      </c>
      <c r="AZ104" cm="1">
        <f t="array" ref="AZ104">[2]!PropsSI("S","P",AX104,"H",AY104,$G$13)</f>
        <v>1220.6288197552669</v>
      </c>
      <c r="BA104" cm="1">
        <f t="array" ref="BA104">[2]!PropsSI("D","P",AX104,"H",AY104,$G$13)</f>
        <v>26.008622525781899</v>
      </c>
      <c r="BC104">
        <f t="shared" si="41"/>
        <v>258.14999999999998</v>
      </c>
      <c r="BD104">
        <f t="shared" si="42"/>
        <v>260.14999999999998</v>
      </c>
      <c r="BE104" cm="1">
        <f t="array" ref="BE104">[2]!PropsSI("P","T",BC104,"Q",1,$G$13)</f>
        <v>183723.82814975141</v>
      </c>
      <c r="BF104" cm="1">
        <f t="array" ref="BF104">[2]!PropsSI("H","P",BE104,"T",BD104,$G$13)</f>
        <v>355128.23969601718</v>
      </c>
      <c r="BG104" cm="1">
        <f t="array" ref="BG104">[2]!PropsSI("S","P",BE104,"T",BD104,$G$13)</f>
        <v>1603.3816434342573</v>
      </c>
      <c r="BH104" cm="1">
        <f t="array" ref="BH104">[2]!PropsSI("D","P",BE104,"T",BD104,$G$13)</f>
        <v>10.391805422690133</v>
      </c>
      <c r="BI104">
        <f t="shared" si="43"/>
        <v>98.22861938661832</v>
      </c>
      <c r="BJ104">
        <f t="shared" si="44"/>
        <v>37.326901807174785</v>
      </c>
      <c r="BK104">
        <f t="shared" si="45"/>
        <v>-135.55552119379311</v>
      </c>
      <c r="BL104">
        <f t="shared" si="46"/>
        <v>2.6315770833071745</v>
      </c>
      <c r="BM104">
        <f t="shared" si="47"/>
        <v>4.0717665615141962</v>
      </c>
      <c r="BN104">
        <f t="shared" si="48"/>
        <v>0.64629861352575957</v>
      </c>
      <c r="BO104">
        <f t="shared" si="49"/>
        <v>7.3725340657767209</v>
      </c>
    </row>
    <row r="105" spans="1:67" x14ac:dyDescent="0.3">
      <c r="A105">
        <v>105</v>
      </c>
      <c r="B105" s="76">
        <v>45396</v>
      </c>
      <c r="C105">
        <v>16.809999999999999</v>
      </c>
      <c r="D105">
        <v>18.260000000000002</v>
      </c>
      <c r="I105">
        <v>105</v>
      </c>
      <c r="J105">
        <f t="shared" si="25"/>
        <v>33.4</v>
      </c>
      <c r="K105">
        <f t="shared" si="26"/>
        <v>321.54999999999995</v>
      </c>
      <c r="M105">
        <f t="shared" si="27"/>
        <v>256.14999999999998</v>
      </c>
      <c r="N105">
        <f t="shared" si="28"/>
        <v>266.14999999999998</v>
      </c>
      <c r="O105" cm="1">
        <f t="array" ref="O105">[2]!PropsSI("P","T",M105,"Q",0,$G$13)</f>
        <v>170000.91143693728</v>
      </c>
      <c r="P105" cm="1">
        <f t="array" ref="P105">[2]!PropsSI("H","P",O105,"T",N105,$G$13)</f>
        <v>360698.73146514298</v>
      </c>
      <c r="Q105" cm="1">
        <f t="array" ref="Q105">[2]!PropsSI("S","P",O105,"T",N105,$G$13)</f>
        <v>1629.8582331222553</v>
      </c>
      <c r="R105" cm="1">
        <f t="array" ref="R105">[2]!PropsSI("D","P",O105,"T",N105,$G$13)</f>
        <v>9.2926033590470212</v>
      </c>
      <c r="T105">
        <f t="shared" si="29"/>
        <v>321.54999999999995</v>
      </c>
      <c r="U105" cm="1">
        <f t="array" ref="U105">[2]!PropsSI("T","P",V105,"S",X105,$G$13)</f>
        <v>327.03368647185903</v>
      </c>
      <c r="V105" cm="1">
        <f t="array" ref="V105">[2]!PropsSI("P","T",T105,"Q",1,$G$13)</f>
        <v>1253337.5107819114</v>
      </c>
      <c r="W105" cm="1">
        <f t="array" ref="W105">[2]!PropsSI("H","P",V105,"S",X105,$G$13)</f>
        <v>398025.63327231776</v>
      </c>
      <c r="X105">
        <f t="shared" si="30"/>
        <v>1629.8582331222553</v>
      </c>
      <c r="Y105" cm="1">
        <f t="array" ref="Y105">[2]!PropsSI("D","P",V105,"S",X105,$G$13)</f>
        <v>69.341880703454748</v>
      </c>
      <c r="AA105">
        <f t="shared" si="31"/>
        <v>321.54999999999995</v>
      </c>
      <c r="AB105" cm="1">
        <f t="array" ref="AB105">[2]!PropsSI("T","P",AC105,"H",AD105,$G$13)</f>
        <v>327.03368647185897</v>
      </c>
      <c r="AC105">
        <f t="shared" si="32"/>
        <v>1253337.5107819114</v>
      </c>
      <c r="AD105">
        <f t="shared" si="33"/>
        <v>398025.63327231776</v>
      </c>
      <c r="AE105" cm="1">
        <f t="array" ref="AE105">[2]!PropsSI("S","P",AC105,"H",AD105,$G$13)</f>
        <v>1629.8582331222551</v>
      </c>
      <c r="AF105" cm="1">
        <f t="array" ref="AF105">[2]!PropsSI("D","P",AC105,"H",AD105,$G$13)</f>
        <v>69.341880703454777</v>
      </c>
      <c r="AH105">
        <f t="shared" si="34"/>
        <v>321.54999999999995</v>
      </c>
      <c r="AI105">
        <f t="shared" si="35"/>
        <v>316.54999999999995</v>
      </c>
      <c r="AJ105" cm="1">
        <f t="array" ref="AJ105">[2]!PropsSI("P","T",AH105,"Q",0,$G$13)</f>
        <v>1253337.5107819114</v>
      </c>
      <c r="AK105" cm="1">
        <f t="array" ref="AK105">[2]!PropsSI("H","P",AJ105,"T",AI105,$G$13)</f>
        <v>259857.07638361296</v>
      </c>
      <c r="AL105" cm="1">
        <f t="array" ref="AL105">[2]!PropsSI("S","P",AJ105,"T",AI105,$G$13)</f>
        <v>1200.1553809352849</v>
      </c>
      <c r="AM105" cm="1">
        <f t="array" ref="AM105">[2]!PropsSI("D","P",AJ105,"T",AI105,$G$13)</f>
        <v>1021.1788299133401</v>
      </c>
      <c r="AO105">
        <f t="shared" si="36"/>
        <v>320.54999999999995</v>
      </c>
      <c r="AP105">
        <f t="shared" si="37"/>
        <v>314.54999999999995</v>
      </c>
      <c r="AQ105" cm="1">
        <f t="array" ref="AQ105">[2]!PropsSI("P","T",AO105,"Q",0,$G$13)</f>
        <v>1223430.0517439209</v>
      </c>
      <c r="AR105" cm="1">
        <f t="array" ref="AR105">[2]!PropsSI("H","P",AQ105,"T",AP105,$G$13)</f>
        <v>256899.62030939886</v>
      </c>
      <c r="AS105" cm="1">
        <f t="array" ref="AS105">[2]!PropsSI("S","P",AQ105,"T",AP105,$G$13)</f>
        <v>1190.8754302237403</v>
      </c>
      <c r="AT105" cm="1">
        <f t="array" ref="AT105">[2]!PropsSI("D","P",AQ105,"T",AP105,$G$13)</f>
        <v>1029.7969424710839</v>
      </c>
      <c r="AV105">
        <f t="shared" si="38"/>
        <v>260.14999999999998</v>
      </c>
      <c r="AW105">
        <f t="shared" si="39"/>
        <v>260.14999999999998</v>
      </c>
      <c r="AX105" cm="1">
        <f t="array" ref="AX105">[2]!PropsSI("P","T",AV105,"Q",0,$G$13)</f>
        <v>198287.49024246493</v>
      </c>
      <c r="AY105">
        <f t="shared" si="40"/>
        <v>256899.62030939886</v>
      </c>
      <c r="AZ105" cm="1">
        <f t="array" ref="AZ105">[2]!PropsSI("S","P",AX105,"H",AY105,$G$13)</f>
        <v>1220.6288197552669</v>
      </c>
      <c r="BA105" cm="1">
        <f t="array" ref="BA105">[2]!PropsSI("D","P",AX105,"H",AY105,$G$13)</f>
        <v>26.008622525781899</v>
      </c>
      <c r="BC105">
        <f t="shared" si="41"/>
        <v>258.14999999999998</v>
      </c>
      <c r="BD105">
        <f t="shared" si="42"/>
        <v>260.14999999999998</v>
      </c>
      <c r="BE105" cm="1">
        <f t="array" ref="BE105">[2]!PropsSI("P","T",BC105,"Q",1,$G$13)</f>
        <v>183723.82814975141</v>
      </c>
      <c r="BF105" cm="1">
        <f t="array" ref="BF105">[2]!PropsSI("H","P",BE105,"T",BD105,$G$13)</f>
        <v>355128.23969601718</v>
      </c>
      <c r="BG105" cm="1">
        <f t="array" ref="BG105">[2]!PropsSI("S","P",BE105,"T",BD105,$G$13)</f>
        <v>1603.3816434342573</v>
      </c>
      <c r="BH105" cm="1">
        <f t="array" ref="BH105">[2]!PropsSI("D","P",BE105,"T",BD105,$G$13)</f>
        <v>10.391805422690133</v>
      </c>
      <c r="BI105">
        <f t="shared" si="43"/>
        <v>98.22861938661832</v>
      </c>
      <c r="BJ105">
        <f t="shared" si="44"/>
        <v>37.326901807174785</v>
      </c>
      <c r="BK105">
        <f t="shared" si="45"/>
        <v>-135.55552119379311</v>
      </c>
      <c r="BL105">
        <f t="shared" si="46"/>
        <v>2.6315770833071745</v>
      </c>
      <c r="BM105">
        <f t="shared" si="47"/>
        <v>4.0717665615141962</v>
      </c>
      <c r="BN105">
        <f t="shared" si="48"/>
        <v>0.64629861352575957</v>
      </c>
      <c r="BO105">
        <f t="shared" si="49"/>
        <v>7.3725340657767209</v>
      </c>
    </row>
    <row r="106" spans="1:67" x14ac:dyDescent="0.3">
      <c r="A106">
        <v>106</v>
      </c>
      <c r="B106" s="76">
        <v>45397</v>
      </c>
      <c r="C106">
        <v>17</v>
      </c>
      <c r="D106">
        <v>18.34</v>
      </c>
      <c r="I106">
        <v>106</v>
      </c>
      <c r="J106">
        <f t="shared" si="25"/>
        <v>33.4</v>
      </c>
      <c r="K106">
        <f t="shared" si="26"/>
        <v>321.54999999999995</v>
      </c>
      <c r="M106">
        <f t="shared" si="27"/>
        <v>256.14999999999998</v>
      </c>
      <c r="N106">
        <f t="shared" si="28"/>
        <v>266.14999999999998</v>
      </c>
      <c r="O106" cm="1">
        <f t="array" ref="O106">[2]!PropsSI("P","T",M106,"Q",0,$G$13)</f>
        <v>170000.91143693728</v>
      </c>
      <c r="P106" cm="1">
        <f t="array" ref="P106">[2]!PropsSI("H","P",O106,"T",N106,$G$13)</f>
        <v>360698.73146514298</v>
      </c>
      <c r="Q106" cm="1">
        <f t="array" ref="Q106">[2]!PropsSI("S","P",O106,"T",N106,$G$13)</f>
        <v>1629.8582331222553</v>
      </c>
      <c r="R106" cm="1">
        <f t="array" ref="R106">[2]!PropsSI("D","P",O106,"T",N106,$G$13)</f>
        <v>9.2926033590470212</v>
      </c>
      <c r="T106">
        <f t="shared" si="29"/>
        <v>321.54999999999995</v>
      </c>
      <c r="U106" cm="1">
        <f t="array" ref="U106">[2]!PropsSI("T","P",V106,"S",X106,$G$13)</f>
        <v>327.03368647185903</v>
      </c>
      <c r="V106" cm="1">
        <f t="array" ref="V106">[2]!PropsSI("P","T",T106,"Q",1,$G$13)</f>
        <v>1253337.5107819114</v>
      </c>
      <c r="W106" cm="1">
        <f t="array" ref="W106">[2]!PropsSI("H","P",V106,"S",X106,$G$13)</f>
        <v>398025.63327231776</v>
      </c>
      <c r="X106">
        <f t="shared" si="30"/>
        <v>1629.8582331222553</v>
      </c>
      <c r="Y106" cm="1">
        <f t="array" ref="Y106">[2]!PropsSI("D","P",V106,"S",X106,$G$13)</f>
        <v>69.341880703454748</v>
      </c>
      <c r="AA106">
        <f t="shared" si="31"/>
        <v>321.54999999999995</v>
      </c>
      <c r="AB106" cm="1">
        <f t="array" ref="AB106">[2]!PropsSI("T","P",AC106,"H",AD106,$G$13)</f>
        <v>327.03368647185897</v>
      </c>
      <c r="AC106">
        <f t="shared" si="32"/>
        <v>1253337.5107819114</v>
      </c>
      <c r="AD106">
        <f t="shared" si="33"/>
        <v>398025.63327231776</v>
      </c>
      <c r="AE106" cm="1">
        <f t="array" ref="AE106">[2]!PropsSI("S","P",AC106,"H",AD106,$G$13)</f>
        <v>1629.8582331222551</v>
      </c>
      <c r="AF106" cm="1">
        <f t="array" ref="AF106">[2]!PropsSI("D","P",AC106,"H",AD106,$G$13)</f>
        <v>69.341880703454777</v>
      </c>
      <c r="AH106">
        <f t="shared" si="34"/>
        <v>321.54999999999995</v>
      </c>
      <c r="AI106">
        <f t="shared" si="35"/>
        <v>316.54999999999995</v>
      </c>
      <c r="AJ106" cm="1">
        <f t="array" ref="AJ106">[2]!PropsSI("P","T",AH106,"Q",0,$G$13)</f>
        <v>1253337.5107819114</v>
      </c>
      <c r="AK106" cm="1">
        <f t="array" ref="AK106">[2]!PropsSI("H","P",AJ106,"T",AI106,$G$13)</f>
        <v>259857.07638361296</v>
      </c>
      <c r="AL106" cm="1">
        <f t="array" ref="AL106">[2]!PropsSI("S","P",AJ106,"T",AI106,$G$13)</f>
        <v>1200.1553809352849</v>
      </c>
      <c r="AM106" cm="1">
        <f t="array" ref="AM106">[2]!PropsSI("D","P",AJ106,"T",AI106,$G$13)</f>
        <v>1021.1788299133401</v>
      </c>
      <c r="AO106">
        <f t="shared" si="36"/>
        <v>320.54999999999995</v>
      </c>
      <c r="AP106">
        <f t="shared" si="37"/>
        <v>314.54999999999995</v>
      </c>
      <c r="AQ106" cm="1">
        <f t="array" ref="AQ106">[2]!PropsSI("P","T",AO106,"Q",0,$G$13)</f>
        <v>1223430.0517439209</v>
      </c>
      <c r="AR106" cm="1">
        <f t="array" ref="AR106">[2]!PropsSI("H","P",AQ106,"T",AP106,$G$13)</f>
        <v>256899.62030939886</v>
      </c>
      <c r="AS106" cm="1">
        <f t="array" ref="AS106">[2]!PropsSI("S","P",AQ106,"T",AP106,$G$13)</f>
        <v>1190.8754302237403</v>
      </c>
      <c r="AT106" cm="1">
        <f t="array" ref="AT106">[2]!PropsSI("D","P",AQ106,"T",AP106,$G$13)</f>
        <v>1029.7969424710839</v>
      </c>
      <c r="AV106">
        <f t="shared" si="38"/>
        <v>260.14999999999998</v>
      </c>
      <c r="AW106">
        <f t="shared" si="39"/>
        <v>260.14999999999998</v>
      </c>
      <c r="AX106" cm="1">
        <f t="array" ref="AX106">[2]!PropsSI("P","T",AV106,"Q",0,$G$13)</f>
        <v>198287.49024246493</v>
      </c>
      <c r="AY106">
        <f t="shared" si="40"/>
        <v>256899.62030939886</v>
      </c>
      <c r="AZ106" cm="1">
        <f t="array" ref="AZ106">[2]!PropsSI("S","P",AX106,"H",AY106,$G$13)</f>
        <v>1220.6288197552669</v>
      </c>
      <c r="BA106" cm="1">
        <f t="array" ref="BA106">[2]!PropsSI("D","P",AX106,"H",AY106,$G$13)</f>
        <v>26.008622525781899</v>
      </c>
      <c r="BC106">
        <f t="shared" si="41"/>
        <v>258.14999999999998</v>
      </c>
      <c r="BD106">
        <f t="shared" si="42"/>
        <v>260.14999999999998</v>
      </c>
      <c r="BE106" cm="1">
        <f t="array" ref="BE106">[2]!PropsSI("P","T",BC106,"Q",1,$G$13)</f>
        <v>183723.82814975141</v>
      </c>
      <c r="BF106" cm="1">
        <f t="array" ref="BF106">[2]!PropsSI("H","P",BE106,"T",BD106,$G$13)</f>
        <v>355128.23969601718</v>
      </c>
      <c r="BG106" cm="1">
        <f t="array" ref="BG106">[2]!PropsSI("S","P",BE106,"T",BD106,$G$13)</f>
        <v>1603.3816434342573</v>
      </c>
      <c r="BH106" cm="1">
        <f t="array" ref="BH106">[2]!PropsSI("D","P",BE106,"T",BD106,$G$13)</f>
        <v>10.391805422690133</v>
      </c>
      <c r="BI106">
        <f t="shared" si="43"/>
        <v>98.22861938661832</v>
      </c>
      <c r="BJ106">
        <f t="shared" si="44"/>
        <v>37.326901807174785</v>
      </c>
      <c r="BK106">
        <f t="shared" si="45"/>
        <v>-135.55552119379311</v>
      </c>
      <c r="BL106">
        <f t="shared" si="46"/>
        <v>2.6315770833071745</v>
      </c>
      <c r="BM106">
        <f t="shared" si="47"/>
        <v>4.0717665615141962</v>
      </c>
      <c r="BN106">
        <f t="shared" si="48"/>
        <v>0.64629861352575957</v>
      </c>
      <c r="BO106">
        <f t="shared" si="49"/>
        <v>7.3725340657767209</v>
      </c>
    </row>
    <row r="107" spans="1:67" x14ac:dyDescent="0.3">
      <c r="A107">
        <v>107</v>
      </c>
      <c r="B107" s="76">
        <v>45398</v>
      </c>
      <c r="C107">
        <v>17.579999999999998</v>
      </c>
      <c r="D107">
        <v>19.61</v>
      </c>
      <c r="I107">
        <v>107</v>
      </c>
      <c r="J107">
        <f t="shared" si="25"/>
        <v>33.4</v>
      </c>
      <c r="K107">
        <f t="shared" si="26"/>
        <v>321.54999999999995</v>
      </c>
      <c r="M107">
        <f t="shared" si="27"/>
        <v>256.14999999999998</v>
      </c>
      <c r="N107">
        <f t="shared" si="28"/>
        <v>266.14999999999998</v>
      </c>
      <c r="O107" cm="1">
        <f t="array" ref="O107">[2]!PropsSI("P","T",M107,"Q",0,$G$13)</f>
        <v>170000.91143693728</v>
      </c>
      <c r="P107" cm="1">
        <f t="array" ref="P107">[2]!PropsSI("H","P",O107,"T",N107,$G$13)</f>
        <v>360698.73146514298</v>
      </c>
      <c r="Q107" cm="1">
        <f t="array" ref="Q107">[2]!PropsSI("S","P",O107,"T",N107,$G$13)</f>
        <v>1629.8582331222553</v>
      </c>
      <c r="R107" cm="1">
        <f t="array" ref="R107">[2]!PropsSI("D","P",O107,"T",N107,$G$13)</f>
        <v>9.2926033590470212</v>
      </c>
      <c r="T107">
        <f t="shared" si="29"/>
        <v>321.54999999999995</v>
      </c>
      <c r="U107" cm="1">
        <f t="array" ref="U107">[2]!PropsSI("T","P",V107,"S",X107,$G$13)</f>
        <v>327.03368647185903</v>
      </c>
      <c r="V107" cm="1">
        <f t="array" ref="V107">[2]!PropsSI("P","T",T107,"Q",1,$G$13)</f>
        <v>1253337.5107819114</v>
      </c>
      <c r="W107" cm="1">
        <f t="array" ref="W107">[2]!PropsSI("H","P",V107,"S",X107,$G$13)</f>
        <v>398025.63327231776</v>
      </c>
      <c r="X107">
        <f t="shared" si="30"/>
        <v>1629.8582331222553</v>
      </c>
      <c r="Y107" cm="1">
        <f t="array" ref="Y107">[2]!PropsSI("D","P",V107,"S",X107,$G$13)</f>
        <v>69.341880703454748</v>
      </c>
      <c r="AA107">
        <f t="shared" si="31"/>
        <v>321.54999999999995</v>
      </c>
      <c r="AB107" cm="1">
        <f t="array" ref="AB107">[2]!PropsSI("T","P",AC107,"H",AD107,$G$13)</f>
        <v>327.03368647185897</v>
      </c>
      <c r="AC107">
        <f t="shared" si="32"/>
        <v>1253337.5107819114</v>
      </c>
      <c r="AD107">
        <f t="shared" si="33"/>
        <v>398025.63327231776</v>
      </c>
      <c r="AE107" cm="1">
        <f t="array" ref="AE107">[2]!PropsSI("S","P",AC107,"H",AD107,$G$13)</f>
        <v>1629.8582331222551</v>
      </c>
      <c r="AF107" cm="1">
        <f t="array" ref="AF107">[2]!PropsSI("D","P",AC107,"H",AD107,$G$13)</f>
        <v>69.341880703454777</v>
      </c>
      <c r="AH107">
        <f t="shared" si="34"/>
        <v>321.54999999999995</v>
      </c>
      <c r="AI107">
        <f t="shared" si="35"/>
        <v>316.54999999999995</v>
      </c>
      <c r="AJ107" cm="1">
        <f t="array" ref="AJ107">[2]!PropsSI("P","T",AH107,"Q",0,$G$13)</f>
        <v>1253337.5107819114</v>
      </c>
      <c r="AK107" cm="1">
        <f t="array" ref="AK107">[2]!PropsSI("H","P",AJ107,"T",AI107,$G$13)</f>
        <v>259857.07638361296</v>
      </c>
      <c r="AL107" cm="1">
        <f t="array" ref="AL107">[2]!PropsSI("S","P",AJ107,"T",AI107,$G$13)</f>
        <v>1200.1553809352849</v>
      </c>
      <c r="AM107" cm="1">
        <f t="array" ref="AM107">[2]!PropsSI("D","P",AJ107,"T",AI107,$G$13)</f>
        <v>1021.1788299133401</v>
      </c>
      <c r="AO107">
        <f t="shared" si="36"/>
        <v>320.54999999999995</v>
      </c>
      <c r="AP107">
        <f t="shared" si="37"/>
        <v>314.54999999999995</v>
      </c>
      <c r="AQ107" cm="1">
        <f t="array" ref="AQ107">[2]!PropsSI("P","T",AO107,"Q",0,$G$13)</f>
        <v>1223430.0517439209</v>
      </c>
      <c r="AR107" cm="1">
        <f t="array" ref="AR107">[2]!PropsSI("H","P",AQ107,"T",AP107,$G$13)</f>
        <v>256899.62030939886</v>
      </c>
      <c r="AS107" cm="1">
        <f t="array" ref="AS107">[2]!PropsSI("S","P",AQ107,"T",AP107,$G$13)</f>
        <v>1190.8754302237403</v>
      </c>
      <c r="AT107" cm="1">
        <f t="array" ref="AT107">[2]!PropsSI("D","P",AQ107,"T",AP107,$G$13)</f>
        <v>1029.7969424710839</v>
      </c>
      <c r="AV107">
        <f t="shared" si="38"/>
        <v>260.14999999999998</v>
      </c>
      <c r="AW107">
        <f t="shared" si="39"/>
        <v>260.14999999999998</v>
      </c>
      <c r="AX107" cm="1">
        <f t="array" ref="AX107">[2]!PropsSI("P","T",AV107,"Q",0,$G$13)</f>
        <v>198287.49024246493</v>
      </c>
      <c r="AY107">
        <f t="shared" si="40"/>
        <v>256899.62030939886</v>
      </c>
      <c r="AZ107" cm="1">
        <f t="array" ref="AZ107">[2]!PropsSI("S","P",AX107,"H",AY107,$G$13)</f>
        <v>1220.6288197552669</v>
      </c>
      <c r="BA107" cm="1">
        <f t="array" ref="BA107">[2]!PropsSI("D","P",AX107,"H",AY107,$G$13)</f>
        <v>26.008622525781899</v>
      </c>
      <c r="BC107">
        <f t="shared" si="41"/>
        <v>258.14999999999998</v>
      </c>
      <c r="BD107">
        <f t="shared" si="42"/>
        <v>260.14999999999998</v>
      </c>
      <c r="BE107" cm="1">
        <f t="array" ref="BE107">[2]!PropsSI("P","T",BC107,"Q",1,$G$13)</f>
        <v>183723.82814975141</v>
      </c>
      <c r="BF107" cm="1">
        <f t="array" ref="BF107">[2]!PropsSI("H","P",BE107,"T",BD107,$G$13)</f>
        <v>355128.23969601718</v>
      </c>
      <c r="BG107" cm="1">
        <f t="array" ref="BG107">[2]!PropsSI("S","P",BE107,"T",BD107,$G$13)</f>
        <v>1603.3816434342573</v>
      </c>
      <c r="BH107" cm="1">
        <f t="array" ref="BH107">[2]!PropsSI("D","P",BE107,"T",BD107,$G$13)</f>
        <v>10.391805422690133</v>
      </c>
      <c r="BI107">
        <f t="shared" si="43"/>
        <v>98.22861938661832</v>
      </c>
      <c r="BJ107">
        <f t="shared" si="44"/>
        <v>37.326901807174785</v>
      </c>
      <c r="BK107">
        <f t="shared" si="45"/>
        <v>-135.55552119379311</v>
      </c>
      <c r="BL107">
        <f t="shared" si="46"/>
        <v>2.6315770833071745</v>
      </c>
      <c r="BM107">
        <f t="shared" si="47"/>
        <v>4.0717665615141962</v>
      </c>
      <c r="BN107">
        <f t="shared" si="48"/>
        <v>0.64629861352575957</v>
      </c>
      <c r="BO107">
        <f t="shared" si="49"/>
        <v>7.3725340657767209</v>
      </c>
    </row>
    <row r="108" spans="1:67" x14ac:dyDescent="0.3">
      <c r="A108">
        <v>108</v>
      </c>
      <c r="B108" s="76">
        <v>45399</v>
      </c>
      <c r="C108">
        <v>17.95</v>
      </c>
      <c r="D108">
        <v>19.72</v>
      </c>
      <c r="I108">
        <v>108</v>
      </c>
      <c r="J108">
        <f t="shared" si="25"/>
        <v>33.4</v>
      </c>
      <c r="K108">
        <f t="shared" si="26"/>
        <v>321.54999999999995</v>
      </c>
      <c r="M108">
        <f t="shared" si="27"/>
        <v>256.14999999999998</v>
      </c>
      <c r="N108">
        <f t="shared" si="28"/>
        <v>266.14999999999998</v>
      </c>
      <c r="O108" cm="1">
        <f t="array" ref="O108">[2]!PropsSI("P","T",M108,"Q",0,$G$13)</f>
        <v>170000.91143693728</v>
      </c>
      <c r="P108" cm="1">
        <f t="array" ref="P108">[2]!PropsSI("H","P",O108,"T",N108,$G$13)</f>
        <v>360698.73146514298</v>
      </c>
      <c r="Q108" cm="1">
        <f t="array" ref="Q108">[2]!PropsSI("S","P",O108,"T",N108,$G$13)</f>
        <v>1629.8582331222553</v>
      </c>
      <c r="R108" cm="1">
        <f t="array" ref="R108">[2]!PropsSI("D","P",O108,"T",N108,$G$13)</f>
        <v>9.2926033590470212</v>
      </c>
      <c r="T108">
        <f t="shared" si="29"/>
        <v>321.54999999999995</v>
      </c>
      <c r="U108" cm="1">
        <f t="array" ref="U108">[2]!PropsSI("T","P",V108,"S",X108,$G$13)</f>
        <v>327.03368647185903</v>
      </c>
      <c r="V108" cm="1">
        <f t="array" ref="V108">[2]!PropsSI("P","T",T108,"Q",1,$G$13)</f>
        <v>1253337.5107819114</v>
      </c>
      <c r="W108" cm="1">
        <f t="array" ref="W108">[2]!PropsSI("H","P",V108,"S",X108,$G$13)</f>
        <v>398025.63327231776</v>
      </c>
      <c r="X108">
        <f t="shared" si="30"/>
        <v>1629.8582331222553</v>
      </c>
      <c r="Y108" cm="1">
        <f t="array" ref="Y108">[2]!PropsSI("D","P",V108,"S",X108,$G$13)</f>
        <v>69.341880703454748</v>
      </c>
      <c r="AA108">
        <f t="shared" si="31"/>
        <v>321.54999999999995</v>
      </c>
      <c r="AB108" cm="1">
        <f t="array" ref="AB108">[2]!PropsSI("T","P",AC108,"H",AD108,$G$13)</f>
        <v>327.03368647185897</v>
      </c>
      <c r="AC108">
        <f t="shared" si="32"/>
        <v>1253337.5107819114</v>
      </c>
      <c r="AD108">
        <f t="shared" si="33"/>
        <v>398025.63327231776</v>
      </c>
      <c r="AE108" cm="1">
        <f t="array" ref="AE108">[2]!PropsSI("S","P",AC108,"H",AD108,$G$13)</f>
        <v>1629.8582331222551</v>
      </c>
      <c r="AF108" cm="1">
        <f t="array" ref="AF108">[2]!PropsSI("D","P",AC108,"H",AD108,$G$13)</f>
        <v>69.341880703454777</v>
      </c>
      <c r="AH108">
        <f t="shared" si="34"/>
        <v>321.54999999999995</v>
      </c>
      <c r="AI108">
        <f t="shared" si="35"/>
        <v>316.54999999999995</v>
      </c>
      <c r="AJ108" cm="1">
        <f t="array" ref="AJ108">[2]!PropsSI("P","T",AH108,"Q",0,$G$13)</f>
        <v>1253337.5107819114</v>
      </c>
      <c r="AK108" cm="1">
        <f t="array" ref="AK108">[2]!PropsSI("H","P",AJ108,"T",AI108,$G$13)</f>
        <v>259857.07638361296</v>
      </c>
      <c r="AL108" cm="1">
        <f t="array" ref="AL108">[2]!PropsSI("S","P",AJ108,"T",AI108,$G$13)</f>
        <v>1200.1553809352849</v>
      </c>
      <c r="AM108" cm="1">
        <f t="array" ref="AM108">[2]!PropsSI("D","P",AJ108,"T",AI108,$G$13)</f>
        <v>1021.1788299133401</v>
      </c>
      <c r="AO108">
        <f t="shared" si="36"/>
        <v>320.54999999999995</v>
      </c>
      <c r="AP108">
        <f t="shared" si="37"/>
        <v>314.54999999999995</v>
      </c>
      <c r="AQ108" cm="1">
        <f t="array" ref="AQ108">[2]!PropsSI("P","T",AO108,"Q",0,$G$13)</f>
        <v>1223430.0517439209</v>
      </c>
      <c r="AR108" cm="1">
        <f t="array" ref="AR108">[2]!PropsSI("H","P",AQ108,"T",AP108,$G$13)</f>
        <v>256899.62030939886</v>
      </c>
      <c r="AS108" cm="1">
        <f t="array" ref="AS108">[2]!PropsSI("S","P",AQ108,"T",AP108,$G$13)</f>
        <v>1190.8754302237403</v>
      </c>
      <c r="AT108" cm="1">
        <f t="array" ref="AT108">[2]!PropsSI("D","P",AQ108,"T",AP108,$G$13)</f>
        <v>1029.7969424710839</v>
      </c>
      <c r="AV108">
        <f t="shared" si="38"/>
        <v>260.14999999999998</v>
      </c>
      <c r="AW108">
        <f t="shared" si="39"/>
        <v>260.14999999999998</v>
      </c>
      <c r="AX108" cm="1">
        <f t="array" ref="AX108">[2]!PropsSI("P","T",AV108,"Q",0,$G$13)</f>
        <v>198287.49024246493</v>
      </c>
      <c r="AY108">
        <f t="shared" si="40"/>
        <v>256899.62030939886</v>
      </c>
      <c r="AZ108" cm="1">
        <f t="array" ref="AZ108">[2]!PropsSI("S","P",AX108,"H",AY108,$G$13)</f>
        <v>1220.6288197552669</v>
      </c>
      <c r="BA108" cm="1">
        <f t="array" ref="BA108">[2]!PropsSI("D","P",AX108,"H",AY108,$G$13)</f>
        <v>26.008622525781899</v>
      </c>
      <c r="BC108">
        <f t="shared" si="41"/>
        <v>258.14999999999998</v>
      </c>
      <c r="BD108">
        <f t="shared" si="42"/>
        <v>260.14999999999998</v>
      </c>
      <c r="BE108" cm="1">
        <f t="array" ref="BE108">[2]!PropsSI("P","T",BC108,"Q",1,$G$13)</f>
        <v>183723.82814975141</v>
      </c>
      <c r="BF108" cm="1">
        <f t="array" ref="BF108">[2]!PropsSI("H","P",BE108,"T",BD108,$G$13)</f>
        <v>355128.23969601718</v>
      </c>
      <c r="BG108" cm="1">
        <f t="array" ref="BG108">[2]!PropsSI("S","P",BE108,"T",BD108,$G$13)</f>
        <v>1603.3816434342573</v>
      </c>
      <c r="BH108" cm="1">
        <f t="array" ref="BH108">[2]!PropsSI("D","P",BE108,"T",BD108,$G$13)</f>
        <v>10.391805422690133</v>
      </c>
      <c r="BI108">
        <f t="shared" si="43"/>
        <v>98.22861938661832</v>
      </c>
      <c r="BJ108">
        <f t="shared" si="44"/>
        <v>37.326901807174785</v>
      </c>
      <c r="BK108">
        <f t="shared" si="45"/>
        <v>-135.55552119379311</v>
      </c>
      <c r="BL108">
        <f t="shared" si="46"/>
        <v>2.6315770833071745</v>
      </c>
      <c r="BM108">
        <f t="shared" si="47"/>
        <v>4.0717665615141962</v>
      </c>
      <c r="BN108">
        <f t="shared" si="48"/>
        <v>0.64629861352575957</v>
      </c>
      <c r="BO108">
        <f t="shared" si="49"/>
        <v>7.3725340657767209</v>
      </c>
    </row>
    <row r="109" spans="1:67" x14ac:dyDescent="0.3">
      <c r="A109">
        <v>109</v>
      </c>
      <c r="B109" s="76">
        <v>45400</v>
      </c>
      <c r="C109">
        <v>16.97</v>
      </c>
      <c r="D109">
        <v>18.84</v>
      </c>
      <c r="I109">
        <v>109</v>
      </c>
      <c r="J109">
        <f t="shared" si="25"/>
        <v>33.4</v>
      </c>
      <c r="K109">
        <f t="shared" si="26"/>
        <v>321.54999999999995</v>
      </c>
      <c r="M109">
        <f t="shared" si="27"/>
        <v>256.14999999999998</v>
      </c>
      <c r="N109">
        <f t="shared" si="28"/>
        <v>266.14999999999998</v>
      </c>
      <c r="O109" cm="1">
        <f t="array" ref="O109">[2]!PropsSI("P","T",M109,"Q",0,$G$13)</f>
        <v>170000.91143693728</v>
      </c>
      <c r="P109" cm="1">
        <f t="array" ref="P109">[2]!PropsSI("H","P",O109,"T",N109,$G$13)</f>
        <v>360698.73146514298</v>
      </c>
      <c r="Q109" cm="1">
        <f t="array" ref="Q109">[2]!PropsSI("S","P",O109,"T",N109,$G$13)</f>
        <v>1629.8582331222553</v>
      </c>
      <c r="R109" cm="1">
        <f t="array" ref="R109">[2]!PropsSI("D","P",O109,"T",N109,$G$13)</f>
        <v>9.2926033590470212</v>
      </c>
      <c r="T109">
        <f t="shared" si="29"/>
        <v>321.54999999999995</v>
      </c>
      <c r="U109" cm="1">
        <f t="array" ref="U109">[2]!PropsSI("T","P",V109,"S",X109,$G$13)</f>
        <v>327.03368647185903</v>
      </c>
      <c r="V109" cm="1">
        <f t="array" ref="V109">[2]!PropsSI("P","T",T109,"Q",1,$G$13)</f>
        <v>1253337.5107819114</v>
      </c>
      <c r="W109" cm="1">
        <f t="array" ref="W109">[2]!PropsSI("H","P",V109,"S",X109,$G$13)</f>
        <v>398025.63327231776</v>
      </c>
      <c r="X109">
        <f t="shared" si="30"/>
        <v>1629.8582331222553</v>
      </c>
      <c r="Y109" cm="1">
        <f t="array" ref="Y109">[2]!PropsSI("D","P",V109,"S",X109,$G$13)</f>
        <v>69.341880703454748</v>
      </c>
      <c r="AA109">
        <f t="shared" si="31"/>
        <v>321.54999999999995</v>
      </c>
      <c r="AB109" cm="1">
        <f t="array" ref="AB109">[2]!PropsSI("T","P",AC109,"H",AD109,$G$13)</f>
        <v>327.03368647185897</v>
      </c>
      <c r="AC109">
        <f t="shared" si="32"/>
        <v>1253337.5107819114</v>
      </c>
      <c r="AD109">
        <f t="shared" si="33"/>
        <v>398025.63327231776</v>
      </c>
      <c r="AE109" cm="1">
        <f t="array" ref="AE109">[2]!PropsSI("S","P",AC109,"H",AD109,$G$13)</f>
        <v>1629.8582331222551</v>
      </c>
      <c r="AF109" cm="1">
        <f t="array" ref="AF109">[2]!PropsSI("D","P",AC109,"H",AD109,$G$13)</f>
        <v>69.341880703454777</v>
      </c>
      <c r="AH109">
        <f t="shared" si="34"/>
        <v>321.54999999999995</v>
      </c>
      <c r="AI109">
        <f t="shared" si="35"/>
        <v>316.54999999999995</v>
      </c>
      <c r="AJ109" cm="1">
        <f t="array" ref="AJ109">[2]!PropsSI("P","T",AH109,"Q",0,$G$13)</f>
        <v>1253337.5107819114</v>
      </c>
      <c r="AK109" cm="1">
        <f t="array" ref="AK109">[2]!PropsSI("H","P",AJ109,"T",AI109,$G$13)</f>
        <v>259857.07638361296</v>
      </c>
      <c r="AL109" cm="1">
        <f t="array" ref="AL109">[2]!PropsSI("S","P",AJ109,"T",AI109,$G$13)</f>
        <v>1200.1553809352849</v>
      </c>
      <c r="AM109" cm="1">
        <f t="array" ref="AM109">[2]!PropsSI("D","P",AJ109,"T",AI109,$G$13)</f>
        <v>1021.1788299133401</v>
      </c>
      <c r="AO109">
        <f t="shared" si="36"/>
        <v>320.54999999999995</v>
      </c>
      <c r="AP109">
        <f t="shared" si="37"/>
        <v>314.54999999999995</v>
      </c>
      <c r="AQ109" cm="1">
        <f t="array" ref="AQ109">[2]!PropsSI("P","T",AO109,"Q",0,$G$13)</f>
        <v>1223430.0517439209</v>
      </c>
      <c r="AR109" cm="1">
        <f t="array" ref="AR109">[2]!PropsSI("H","P",AQ109,"T",AP109,$G$13)</f>
        <v>256899.62030939886</v>
      </c>
      <c r="AS109" cm="1">
        <f t="array" ref="AS109">[2]!PropsSI("S","P",AQ109,"T",AP109,$G$13)</f>
        <v>1190.8754302237403</v>
      </c>
      <c r="AT109" cm="1">
        <f t="array" ref="AT109">[2]!PropsSI("D","P",AQ109,"T",AP109,$G$13)</f>
        <v>1029.7969424710839</v>
      </c>
      <c r="AV109">
        <f t="shared" si="38"/>
        <v>260.14999999999998</v>
      </c>
      <c r="AW109">
        <f t="shared" si="39"/>
        <v>260.14999999999998</v>
      </c>
      <c r="AX109" cm="1">
        <f t="array" ref="AX109">[2]!PropsSI("P","T",AV109,"Q",0,$G$13)</f>
        <v>198287.49024246493</v>
      </c>
      <c r="AY109">
        <f t="shared" si="40"/>
        <v>256899.62030939886</v>
      </c>
      <c r="AZ109" cm="1">
        <f t="array" ref="AZ109">[2]!PropsSI("S","P",AX109,"H",AY109,$G$13)</f>
        <v>1220.6288197552669</v>
      </c>
      <c r="BA109" cm="1">
        <f t="array" ref="BA109">[2]!PropsSI("D","P",AX109,"H",AY109,$G$13)</f>
        <v>26.008622525781899</v>
      </c>
      <c r="BC109">
        <f t="shared" si="41"/>
        <v>258.14999999999998</v>
      </c>
      <c r="BD109">
        <f t="shared" si="42"/>
        <v>260.14999999999998</v>
      </c>
      <c r="BE109" cm="1">
        <f t="array" ref="BE109">[2]!PropsSI("P","T",BC109,"Q",1,$G$13)</f>
        <v>183723.82814975141</v>
      </c>
      <c r="BF109" cm="1">
        <f t="array" ref="BF109">[2]!PropsSI("H","P",BE109,"T",BD109,$G$13)</f>
        <v>355128.23969601718</v>
      </c>
      <c r="BG109" cm="1">
        <f t="array" ref="BG109">[2]!PropsSI("S","P",BE109,"T",BD109,$G$13)</f>
        <v>1603.3816434342573</v>
      </c>
      <c r="BH109" cm="1">
        <f t="array" ref="BH109">[2]!PropsSI("D","P",BE109,"T",BD109,$G$13)</f>
        <v>10.391805422690133</v>
      </c>
      <c r="BI109">
        <f t="shared" si="43"/>
        <v>98.22861938661832</v>
      </c>
      <c r="BJ109">
        <f t="shared" si="44"/>
        <v>37.326901807174785</v>
      </c>
      <c r="BK109">
        <f t="shared" si="45"/>
        <v>-135.55552119379311</v>
      </c>
      <c r="BL109">
        <f t="shared" si="46"/>
        <v>2.6315770833071745</v>
      </c>
      <c r="BM109">
        <f t="shared" si="47"/>
        <v>4.0717665615141962</v>
      </c>
      <c r="BN109">
        <f t="shared" si="48"/>
        <v>0.64629861352575957</v>
      </c>
      <c r="BO109">
        <f t="shared" si="49"/>
        <v>7.3725340657767209</v>
      </c>
    </row>
    <row r="110" spans="1:67" x14ac:dyDescent="0.3">
      <c r="A110">
        <v>110</v>
      </c>
      <c r="B110" s="76">
        <v>45401</v>
      </c>
      <c r="C110">
        <v>15.31</v>
      </c>
      <c r="D110">
        <v>16.18</v>
      </c>
      <c r="I110">
        <v>110</v>
      </c>
      <c r="J110">
        <f t="shared" si="25"/>
        <v>33.4</v>
      </c>
      <c r="K110">
        <f t="shared" si="26"/>
        <v>321.54999999999995</v>
      </c>
      <c r="M110">
        <f t="shared" si="27"/>
        <v>256.14999999999998</v>
      </c>
      <c r="N110">
        <f t="shared" si="28"/>
        <v>266.14999999999998</v>
      </c>
      <c r="O110" cm="1">
        <f t="array" ref="O110">[2]!PropsSI("P","T",M110,"Q",0,$G$13)</f>
        <v>170000.91143693728</v>
      </c>
      <c r="P110" cm="1">
        <f t="array" ref="P110">[2]!PropsSI("H","P",O110,"T",N110,$G$13)</f>
        <v>360698.73146514298</v>
      </c>
      <c r="Q110" cm="1">
        <f t="array" ref="Q110">[2]!PropsSI("S","P",O110,"T",N110,$G$13)</f>
        <v>1629.8582331222553</v>
      </c>
      <c r="R110" cm="1">
        <f t="array" ref="R110">[2]!PropsSI("D","P",O110,"T",N110,$G$13)</f>
        <v>9.2926033590470212</v>
      </c>
      <c r="T110">
        <f t="shared" si="29"/>
        <v>321.54999999999995</v>
      </c>
      <c r="U110" cm="1">
        <f t="array" ref="U110">[2]!PropsSI("T","P",V110,"S",X110,$G$13)</f>
        <v>327.03368647185903</v>
      </c>
      <c r="V110" cm="1">
        <f t="array" ref="V110">[2]!PropsSI("P","T",T110,"Q",1,$G$13)</f>
        <v>1253337.5107819114</v>
      </c>
      <c r="W110" cm="1">
        <f t="array" ref="W110">[2]!PropsSI("H","P",V110,"S",X110,$G$13)</f>
        <v>398025.63327231776</v>
      </c>
      <c r="X110">
        <f t="shared" si="30"/>
        <v>1629.8582331222553</v>
      </c>
      <c r="Y110" cm="1">
        <f t="array" ref="Y110">[2]!PropsSI("D","P",V110,"S",X110,$G$13)</f>
        <v>69.341880703454748</v>
      </c>
      <c r="AA110">
        <f t="shared" si="31"/>
        <v>321.54999999999995</v>
      </c>
      <c r="AB110" cm="1">
        <f t="array" ref="AB110">[2]!PropsSI("T","P",AC110,"H",AD110,$G$13)</f>
        <v>327.03368647185897</v>
      </c>
      <c r="AC110">
        <f t="shared" si="32"/>
        <v>1253337.5107819114</v>
      </c>
      <c r="AD110">
        <f t="shared" si="33"/>
        <v>398025.63327231776</v>
      </c>
      <c r="AE110" cm="1">
        <f t="array" ref="AE110">[2]!PropsSI("S","P",AC110,"H",AD110,$G$13)</f>
        <v>1629.8582331222551</v>
      </c>
      <c r="AF110" cm="1">
        <f t="array" ref="AF110">[2]!PropsSI("D","P",AC110,"H",AD110,$G$13)</f>
        <v>69.341880703454777</v>
      </c>
      <c r="AH110">
        <f t="shared" si="34"/>
        <v>321.54999999999995</v>
      </c>
      <c r="AI110">
        <f t="shared" si="35"/>
        <v>316.54999999999995</v>
      </c>
      <c r="AJ110" cm="1">
        <f t="array" ref="AJ110">[2]!PropsSI("P","T",AH110,"Q",0,$G$13)</f>
        <v>1253337.5107819114</v>
      </c>
      <c r="AK110" cm="1">
        <f t="array" ref="AK110">[2]!PropsSI("H","P",AJ110,"T",AI110,$G$13)</f>
        <v>259857.07638361296</v>
      </c>
      <c r="AL110" cm="1">
        <f t="array" ref="AL110">[2]!PropsSI("S","P",AJ110,"T",AI110,$G$13)</f>
        <v>1200.1553809352849</v>
      </c>
      <c r="AM110" cm="1">
        <f t="array" ref="AM110">[2]!PropsSI("D","P",AJ110,"T",AI110,$G$13)</f>
        <v>1021.1788299133401</v>
      </c>
      <c r="AO110">
        <f t="shared" si="36"/>
        <v>320.54999999999995</v>
      </c>
      <c r="AP110">
        <f t="shared" si="37"/>
        <v>314.54999999999995</v>
      </c>
      <c r="AQ110" cm="1">
        <f t="array" ref="AQ110">[2]!PropsSI("P","T",AO110,"Q",0,$G$13)</f>
        <v>1223430.0517439209</v>
      </c>
      <c r="AR110" cm="1">
        <f t="array" ref="AR110">[2]!PropsSI("H","P",AQ110,"T",AP110,$G$13)</f>
        <v>256899.62030939886</v>
      </c>
      <c r="AS110" cm="1">
        <f t="array" ref="AS110">[2]!PropsSI("S","P",AQ110,"T",AP110,$G$13)</f>
        <v>1190.8754302237403</v>
      </c>
      <c r="AT110" cm="1">
        <f t="array" ref="AT110">[2]!PropsSI("D","P",AQ110,"T",AP110,$G$13)</f>
        <v>1029.7969424710839</v>
      </c>
      <c r="AV110">
        <f t="shared" si="38"/>
        <v>260.14999999999998</v>
      </c>
      <c r="AW110">
        <f t="shared" si="39"/>
        <v>260.14999999999998</v>
      </c>
      <c r="AX110" cm="1">
        <f t="array" ref="AX110">[2]!PropsSI("P","T",AV110,"Q",0,$G$13)</f>
        <v>198287.49024246493</v>
      </c>
      <c r="AY110">
        <f t="shared" si="40"/>
        <v>256899.62030939886</v>
      </c>
      <c r="AZ110" cm="1">
        <f t="array" ref="AZ110">[2]!PropsSI("S","P",AX110,"H",AY110,$G$13)</f>
        <v>1220.6288197552669</v>
      </c>
      <c r="BA110" cm="1">
        <f t="array" ref="BA110">[2]!PropsSI("D","P",AX110,"H",AY110,$G$13)</f>
        <v>26.008622525781899</v>
      </c>
      <c r="BC110">
        <f t="shared" si="41"/>
        <v>258.14999999999998</v>
      </c>
      <c r="BD110">
        <f t="shared" si="42"/>
        <v>260.14999999999998</v>
      </c>
      <c r="BE110" cm="1">
        <f t="array" ref="BE110">[2]!PropsSI("P","T",BC110,"Q",1,$G$13)</f>
        <v>183723.82814975141</v>
      </c>
      <c r="BF110" cm="1">
        <f t="array" ref="BF110">[2]!PropsSI("H","P",BE110,"T",BD110,$G$13)</f>
        <v>355128.23969601718</v>
      </c>
      <c r="BG110" cm="1">
        <f t="array" ref="BG110">[2]!PropsSI("S","P",BE110,"T",BD110,$G$13)</f>
        <v>1603.3816434342573</v>
      </c>
      <c r="BH110" cm="1">
        <f t="array" ref="BH110">[2]!PropsSI("D","P",BE110,"T",BD110,$G$13)</f>
        <v>10.391805422690133</v>
      </c>
      <c r="BI110">
        <f t="shared" si="43"/>
        <v>98.22861938661832</v>
      </c>
      <c r="BJ110">
        <f t="shared" si="44"/>
        <v>37.326901807174785</v>
      </c>
      <c r="BK110">
        <f t="shared" si="45"/>
        <v>-135.55552119379311</v>
      </c>
      <c r="BL110">
        <f t="shared" si="46"/>
        <v>2.6315770833071745</v>
      </c>
      <c r="BM110">
        <f t="shared" si="47"/>
        <v>4.0717665615141962</v>
      </c>
      <c r="BN110">
        <f t="shared" si="48"/>
        <v>0.64629861352575957</v>
      </c>
      <c r="BO110">
        <f t="shared" si="49"/>
        <v>7.3725340657767209</v>
      </c>
    </row>
    <row r="111" spans="1:67" x14ac:dyDescent="0.3">
      <c r="A111">
        <v>111</v>
      </c>
      <c r="B111" s="76">
        <v>45402</v>
      </c>
      <c r="C111">
        <v>16.62</v>
      </c>
      <c r="D111">
        <v>19.239999999999998</v>
      </c>
      <c r="I111">
        <v>111</v>
      </c>
      <c r="J111">
        <f t="shared" si="25"/>
        <v>33.4</v>
      </c>
      <c r="K111">
        <f t="shared" si="26"/>
        <v>321.54999999999995</v>
      </c>
      <c r="M111">
        <f t="shared" si="27"/>
        <v>256.14999999999998</v>
      </c>
      <c r="N111">
        <f t="shared" si="28"/>
        <v>266.14999999999998</v>
      </c>
      <c r="O111" cm="1">
        <f t="array" ref="O111">[2]!PropsSI("P","T",M111,"Q",0,$G$13)</f>
        <v>170000.91143693728</v>
      </c>
      <c r="P111" cm="1">
        <f t="array" ref="P111">[2]!PropsSI("H","P",O111,"T",N111,$G$13)</f>
        <v>360698.73146514298</v>
      </c>
      <c r="Q111" cm="1">
        <f t="array" ref="Q111">[2]!PropsSI("S","P",O111,"T",N111,$G$13)</f>
        <v>1629.8582331222553</v>
      </c>
      <c r="R111" cm="1">
        <f t="array" ref="R111">[2]!PropsSI("D","P",O111,"T",N111,$G$13)</f>
        <v>9.2926033590470212</v>
      </c>
      <c r="T111">
        <f t="shared" si="29"/>
        <v>321.54999999999995</v>
      </c>
      <c r="U111" cm="1">
        <f t="array" ref="U111">[2]!PropsSI("T","P",V111,"S",X111,$G$13)</f>
        <v>327.03368647185903</v>
      </c>
      <c r="V111" cm="1">
        <f t="array" ref="V111">[2]!PropsSI("P","T",T111,"Q",1,$G$13)</f>
        <v>1253337.5107819114</v>
      </c>
      <c r="W111" cm="1">
        <f t="array" ref="W111">[2]!PropsSI("H","P",V111,"S",X111,$G$13)</f>
        <v>398025.63327231776</v>
      </c>
      <c r="X111">
        <f t="shared" si="30"/>
        <v>1629.8582331222553</v>
      </c>
      <c r="Y111" cm="1">
        <f t="array" ref="Y111">[2]!PropsSI("D","P",V111,"S",X111,$G$13)</f>
        <v>69.341880703454748</v>
      </c>
      <c r="AA111">
        <f t="shared" si="31"/>
        <v>321.54999999999995</v>
      </c>
      <c r="AB111" cm="1">
        <f t="array" ref="AB111">[2]!PropsSI("T","P",AC111,"H",AD111,$G$13)</f>
        <v>327.03368647185897</v>
      </c>
      <c r="AC111">
        <f t="shared" si="32"/>
        <v>1253337.5107819114</v>
      </c>
      <c r="AD111">
        <f t="shared" si="33"/>
        <v>398025.63327231776</v>
      </c>
      <c r="AE111" cm="1">
        <f t="array" ref="AE111">[2]!PropsSI("S","P",AC111,"H",AD111,$G$13)</f>
        <v>1629.8582331222551</v>
      </c>
      <c r="AF111" cm="1">
        <f t="array" ref="AF111">[2]!PropsSI("D","P",AC111,"H",AD111,$G$13)</f>
        <v>69.341880703454777</v>
      </c>
      <c r="AH111">
        <f t="shared" si="34"/>
        <v>321.54999999999995</v>
      </c>
      <c r="AI111">
        <f t="shared" si="35"/>
        <v>316.54999999999995</v>
      </c>
      <c r="AJ111" cm="1">
        <f t="array" ref="AJ111">[2]!PropsSI("P","T",AH111,"Q",0,$G$13)</f>
        <v>1253337.5107819114</v>
      </c>
      <c r="AK111" cm="1">
        <f t="array" ref="AK111">[2]!PropsSI("H","P",AJ111,"T",AI111,$G$13)</f>
        <v>259857.07638361296</v>
      </c>
      <c r="AL111" cm="1">
        <f t="array" ref="AL111">[2]!PropsSI("S","P",AJ111,"T",AI111,$G$13)</f>
        <v>1200.1553809352849</v>
      </c>
      <c r="AM111" cm="1">
        <f t="array" ref="AM111">[2]!PropsSI("D","P",AJ111,"T",AI111,$G$13)</f>
        <v>1021.1788299133401</v>
      </c>
      <c r="AO111">
        <f t="shared" si="36"/>
        <v>320.54999999999995</v>
      </c>
      <c r="AP111">
        <f t="shared" si="37"/>
        <v>314.54999999999995</v>
      </c>
      <c r="AQ111" cm="1">
        <f t="array" ref="AQ111">[2]!PropsSI("P","T",AO111,"Q",0,$G$13)</f>
        <v>1223430.0517439209</v>
      </c>
      <c r="AR111" cm="1">
        <f t="array" ref="AR111">[2]!PropsSI("H","P",AQ111,"T",AP111,$G$13)</f>
        <v>256899.62030939886</v>
      </c>
      <c r="AS111" cm="1">
        <f t="array" ref="AS111">[2]!PropsSI("S","P",AQ111,"T",AP111,$G$13)</f>
        <v>1190.8754302237403</v>
      </c>
      <c r="AT111" cm="1">
        <f t="array" ref="AT111">[2]!PropsSI("D","P",AQ111,"T",AP111,$G$13)</f>
        <v>1029.7969424710839</v>
      </c>
      <c r="AV111">
        <f t="shared" si="38"/>
        <v>260.14999999999998</v>
      </c>
      <c r="AW111">
        <f t="shared" si="39"/>
        <v>260.14999999999998</v>
      </c>
      <c r="AX111" cm="1">
        <f t="array" ref="AX111">[2]!PropsSI("P","T",AV111,"Q",0,$G$13)</f>
        <v>198287.49024246493</v>
      </c>
      <c r="AY111">
        <f t="shared" si="40"/>
        <v>256899.62030939886</v>
      </c>
      <c r="AZ111" cm="1">
        <f t="array" ref="AZ111">[2]!PropsSI("S","P",AX111,"H",AY111,$G$13)</f>
        <v>1220.6288197552669</v>
      </c>
      <c r="BA111" cm="1">
        <f t="array" ref="BA111">[2]!PropsSI("D","P",AX111,"H",AY111,$G$13)</f>
        <v>26.008622525781899</v>
      </c>
      <c r="BC111">
        <f t="shared" si="41"/>
        <v>258.14999999999998</v>
      </c>
      <c r="BD111">
        <f t="shared" si="42"/>
        <v>260.14999999999998</v>
      </c>
      <c r="BE111" cm="1">
        <f t="array" ref="BE111">[2]!PropsSI("P","T",BC111,"Q",1,$G$13)</f>
        <v>183723.82814975141</v>
      </c>
      <c r="BF111" cm="1">
        <f t="array" ref="BF111">[2]!PropsSI("H","P",BE111,"T",BD111,$G$13)</f>
        <v>355128.23969601718</v>
      </c>
      <c r="BG111" cm="1">
        <f t="array" ref="BG111">[2]!PropsSI("S","P",BE111,"T",BD111,$G$13)</f>
        <v>1603.3816434342573</v>
      </c>
      <c r="BH111" cm="1">
        <f t="array" ref="BH111">[2]!PropsSI("D","P",BE111,"T",BD111,$G$13)</f>
        <v>10.391805422690133</v>
      </c>
      <c r="BI111">
        <f t="shared" si="43"/>
        <v>98.22861938661832</v>
      </c>
      <c r="BJ111">
        <f t="shared" si="44"/>
        <v>37.326901807174785</v>
      </c>
      <c r="BK111">
        <f t="shared" si="45"/>
        <v>-135.55552119379311</v>
      </c>
      <c r="BL111">
        <f t="shared" si="46"/>
        <v>2.6315770833071745</v>
      </c>
      <c r="BM111">
        <f t="shared" si="47"/>
        <v>4.0717665615141962</v>
      </c>
      <c r="BN111">
        <f t="shared" si="48"/>
        <v>0.64629861352575957</v>
      </c>
      <c r="BO111">
        <f t="shared" si="49"/>
        <v>7.3725340657767209</v>
      </c>
    </row>
    <row r="112" spans="1:67" x14ac:dyDescent="0.3">
      <c r="A112">
        <v>112</v>
      </c>
      <c r="B112" s="76">
        <v>45403</v>
      </c>
      <c r="C112">
        <v>15.87</v>
      </c>
      <c r="D112">
        <v>17.170000000000002</v>
      </c>
      <c r="I112">
        <v>112</v>
      </c>
      <c r="J112">
        <f t="shared" si="25"/>
        <v>33.4</v>
      </c>
      <c r="K112">
        <f t="shared" si="26"/>
        <v>321.54999999999995</v>
      </c>
      <c r="M112">
        <f t="shared" si="27"/>
        <v>256.14999999999998</v>
      </c>
      <c r="N112">
        <f t="shared" si="28"/>
        <v>266.14999999999998</v>
      </c>
      <c r="O112" cm="1">
        <f t="array" ref="O112">[2]!PropsSI("P","T",M112,"Q",0,$G$13)</f>
        <v>170000.91143693728</v>
      </c>
      <c r="P112" cm="1">
        <f t="array" ref="P112">[2]!PropsSI("H","P",O112,"T",N112,$G$13)</f>
        <v>360698.73146514298</v>
      </c>
      <c r="Q112" cm="1">
        <f t="array" ref="Q112">[2]!PropsSI("S","P",O112,"T",N112,$G$13)</f>
        <v>1629.8582331222553</v>
      </c>
      <c r="R112" cm="1">
        <f t="array" ref="R112">[2]!PropsSI("D","P",O112,"T",N112,$G$13)</f>
        <v>9.2926033590470212</v>
      </c>
      <c r="T112">
        <f t="shared" si="29"/>
        <v>321.54999999999995</v>
      </c>
      <c r="U112" cm="1">
        <f t="array" ref="U112">[2]!PropsSI("T","P",V112,"S",X112,$G$13)</f>
        <v>327.03368647185903</v>
      </c>
      <c r="V112" cm="1">
        <f t="array" ref="V112">[2]!PropsSI("P","T",T112,"Q",1,$G$13)</f>
        <v>1253337.5107819114</v>
      </c>
      <c r="W112" cm="1">
        <f t="array" ref="W112">[2]!PropsSI("H","P",V112,"S",X112,$G$13)</f>
        <v>398025.63327231776</v>
      </c>
      <c r="X112">
        <f t="shared" si="30"/>
        <v>1629.8582331222553</v>
      </c>
      <c r="Y112" cm="1">
        <f t="array" ref="Y112">[2]!PropsSI("D","P",V112,"S",X112,$G$13)</f>
        <v>69.341880703454748</v>
      </c>
      <c r="AA112">
        <f t="shared" si="31"/>
        <v>321.54999999999995</v>
      </c>
      <c r="AB112" cm="1">
        <f t="array" ref="AB112">[2]!PropsSI("T","P",AC112,"H",AD112,$G$13)</f>
        <v>327.03368647185897</v>
      </c>
      <c r="AC112">
        <f t="shared" si="32"/>
        <v>1253337.5107819114</v>
      </c>
      <c r="AD112">
        <f t="shared" si="33"/>
        <v>398025.63327231776</v>
      </c>
      <c r="AE112" cm="1">
        <f t="array" ref="AE112">[2]!PropsSI("S","P",AC112,"H",AD112,$G$13)</f>
        <v>1629.8582331222551</v>
      </c>
      <c r="AF112" cm="1">
        <f t="array" ref="AF112">[2]!PropsSI("D","P",AC112,"H",AD112,$G$13)</f>
        <v>69.341880703454777</v>
      </c>
      <c r="AH112">
        <f t="shared" si="34"/>
        <v>321.54999999999995</v>
      </c>
      <c r="AI112">
        <f t="shared" si="35"/>
        <v>316.54999999999995</v>
      </c>
      <c r="AJ112" cm="1">
        <f t="array" ref="AJ112">[2]!PropsSI("P","T",AH112,"Q",0,$G$13)</f>
        <v>1253337.5107819114</v>
      </c>
      <c r="AK112" cm="1">
        <f t="array" ref="AK112">[2]!PropsSI("H","P",AJ112,"T",AI112,$G$13)</f>
        <v>259857.07638361296</v>
      </c>
      <c r="AL112" cm="1">
        <f t="array" ref="AL112">[2]!PropsSI("S","P",AJ112,"T",AI112,$G$13)</f>
        <v>1200.1553809352849</v>
      </c>
      <c r="AM112" cm="1">
        <f t="array" ref="AM112">[2]!PropsSI("D","P",AJ112,"T",AI112,$G$13)</f>
        <v>1021.1788299133401</v>
      </c>
      <c r="AO112">
        <f t="shared" si="36"/>
        <v>320.54999999999995</v>
      </c>
      <c r="AP112">
        <f t="shared" si="37"/>
        <v>314.54999999999995</v>
      </c>
      <c r="AQ112" cm="1">
        <f t="array" ref="AQ112">[2]!PropsSI("P","T",AO112,"Q",0,$G$13)</f>
        <v>1223430.0517439209</v>
      </c>
      <c r="AR112" cm="1">
        <f t="array" ref="AR112">[2]!PropsSI("H","P",AQ112,"T",AP112,$G$13)</f>
        <v>256899.62030939886</v>
      </c>
      <c r="AS112" cm="1">
        <f t="array" ref="AS112">[2]!PropsSI("S","P",AQ112,"T",AP112,$G$13)</f>
        <v>1190.8754302237403</v>
      </c>
      <c r="AT112" cm="1">
        <f t="array" ref="AT112">[2]!PropsSI("D","P",AQ112,"T",AP112,$G$13)</f>
        <v>1029.7969424710839</v>
      </c>
      <c r="AV112">
        <f t="shared" si="38"/>
        <v>260.14999999999998</v>
      </c>
      <c r="AW112">
        <f t="shared" si="39"/>
        <v>260.14999999999998</v>
      </c>
      <c r="AX112" cm="1">
        <f t="array" ref="AX112">[2]!PropsSI("P","T",AV112,"Q",0,$G$13)</f>
        <v>198287.49024246493</v>
      </c>
      <c r="AY112">
        <f t="shared" si="40"/>
        <v>256899.62030939886</v>
      </c>
      <c r="AZ112" cm="1">
        <f t="array" ref="AZ112">[2]!PropsSI("S","P",AX112,"H",AY112,$G$13)</f>
        <v>1220.6288197552669</v>
      </c>
      <c r="BA112" cm="1">
        <f t="array" ref="BA112">[2]!PropsSI("D","P",AX112,"H",AY112,$G$13)</f>
        <v>26.008622525781899</v>
      </c>
      <c r="BC112">
        <f t="shared" si="41"/>
        <v>258.14999999999998</v>
      </c>
      <c r="BD112">
        <f t="shared" si="42"/>
        <v>260.14999999999998</v>
      </c>
      <c r="BE112" cm="1">
        <f t="array" ref="BE112">[2]!PropsSI("P","T",BC112,"Q",1,$G$13)</f>
        <v>183723.82814975141</v>
      </c>
      <c r="BF112" cm="1">
        <f t="array" ref="BF112">[2]!PropsSI("H","P",BE112,"T",BD112,$G$13)</f>
        <v>355128.23969601718</v>
      </c>
      <c r="BG112" cm="1">
        <f t="array" ref="BG112">[2]!PropsSI("S","P",BE112,"T",BD112,$G$13)</f>
        <v>1603.3816434342573</v>
      </c>
      <c r="BH112" cm="1">
        <f t="array" ref="BH112">[2]!PropsSI("D","P",BE112,"T",BD112,$G$13)</f>
        <v>10.391805422690133</v>
      </c>
      <c r="BI112">
        <f t="shared" si="43"/>
        <v>98.22861938661832</v>
      </c>
      <c r="BJ112">
        <f t="shared" si="44"/>
        <v>37.326901807174785</v>
      </c>
      <c r="BK112">
        <f t="shared" si="45"/>
        <v>-135.55552119379311</v>
      </c>
      <c r="BL112">
        <f t="shared" si="46"/>
        <v>2.6315770833071745</v>
      </c>
      <c r="BM112">
        <f t="shared" si="47"/>
        <v>4.0717665615141962</v>
      </c>
      <c r="BN112">
        <f t="shared" si="48"/>
        <v>0.64629861352575957</v>
      </c>
      <c r="BO112">
        <f t="shared" si="49"/>
        <v>7.3725340657767209</v>
      </c>
    </row>
    <row r="113" spans="1:67" x14ac:dyDescent="0.3">
      <c r="A113">
        <v>113</v>
      </c>
      <c r="B113" s="76">
        <v>45404</v>
      </c>
      <c r="C113">
        <v>15.19</v>
      </c>
      <c r="D113">
        <v>16.53</v>
      </c>
      <c r="I113">
        <v>113</v>
      </c>
      <c r="J113">
        <f t="shared" si="25"/>
        <v>33.4</v>
      </c>
      <c r="K113">
        <f t="shared" si="26"/>
        <v>321.54999999999995</v>
      </c>
      <c r="M113">
        <f t="shared" si="27"/>
        <v>256.14999999999998</v>
      </c>
      <c r="N113">
        <f t="shared" si="28"/>
        <v>266.14999999999998</v>
      </c>
      <c r="O113" cm="1">
        <f t="array" ref="O113">[2]!PropsSI("P","T",M113,"Q",0,$G$13)</f>
        <v>170000.91143693728</v>
      </c>
      <c r="P113" cm="1">
        <f t="array" ref="P113">[2]!PropsSI("H","P",O113,"T",N113,$G$13)</f>
        <v>360698.73146514298</v>
      </c>
      <c r="Q113" cm="1">
        <f t="array" ref="Q113">[2]!PropsSI("S","P",O113,"T",N113,$G$13)</f>
        <v>1629.8582331222553</v>
      </c>
      <c r="R113" cm="1">
        <f t="array" ref="R113">[2]!PropsSI("D","P",O113,"T",N113,$G$13)</f>
        <v>9.2926033590470212</v>
      </c>
      <c r="T113">
        <f t="shared" si="29"/>
        <v>321.54999999999995</v>
      </c>
      <c r="U113" cm="1">
        <f t="array" ref="U113">[2]!PropsSI("T","P",V113,"S",X113,$G$13)</f>
        <v>327.03368647185903</v>
      </c>
      <c r="V113" cm="1">
        <f t="array" ref="V113">[2]!PropsSI("P","T",T113,"Q",1,$G$13)</f>
        <v>1253337.5107819114</v>
      </c>
      <c r="W113" cm="1">
        <f t="array" ref="W113">[2]!PropsSI("H","P",V113,"S",X113,$G$13)</f>
        <v>398025.63327231776</v>
      </c>
      <c r="X113">
        <f t="shared" si="30"/>
        <v>1629.8582331222553</v>
      </c>
      <c r="Y113" cm="1">
        <f t="array" ref="Y113">[2]!PropsSI("D","P",V113,"S",X113,$G$13)</f>
        <v>69.341880703454748</v>
      </c>
      <c r="AA113">
        <f t="shared" si="31"/>
        <v>321.54999999999995</v>
      </c>
      <c r="AB113" cm="1">
        <f t="array" ref="AB113">[2]!PropsSI("T","P",AC113,"H",AD113,$G$13)</f>
        <v>327.03368647185897</v>
      </c>
      <c r="AC113">
        <f t="shared" si="32"/>
        <v>1253337.5107819114</v>
      </c>
      <c r="AD113">
        <f t="shared" si="33"/>
        <v>398025.63327231776</v>
      </c>
      <c r="AE113" cm="1">
        <f t="array" ref="AE113">[2]!PropsSI("S","P",AC113,"H",AD113,$G$13)</f>
        <v>1629.8582331222551</v>
      </c>
      <c r="AF113" cm="1">
        <f t="array" ref="AF113">[2]!PropsSI("D","P",AC113,"H",AD113,$G$13)</f>
        <v>69.341880703454777</v>
      </c>
      <c r="AH113">
        <f t="shared" si="34"/>
        <v>321.54999999999995</v>
      </c>
      <c r="AI113">
        <f t="shared" si="35"/>
        <v>316.54999999999995</v>
      </c>
      <c r="AJ113" cm="1">
        <f t="array" ref="AJ113">[2]!PropsSI("P","T",AH113,"Q",0,$G$13)</f>
        <v>1253337.5107819114</v>
      </c>
      <c r="AK113" cm="1">
        <f t="array" ref="AK113">[2]!PropsSI("H","P",AJ113,"T",AI113,$G$13)</f>
        <v>259857.07638361296</v>
      </c>
      <c r="AL113" cm="1">
        <f t="array" ref="AL113">[2]!PropsSI("S","P",AJ113,"T",AI113,$G$13)</f>
        <v>1200.1553809352849</v>
      </c>
      <c r="AM113" cm="1">
        <f t="array" ref="AM113">[2]!PropsSI("D","P",AJ113,"T",AI113,$G$13)</f>
        <v>1021.1788299133401</v>
      </c>
      <c r="AO113">
        <f t="shared" si="36"/>
        <v>320.54999999999995</v>
      </c>
      <c r="AP113">
        <f t="shared" si="37"/>
        <v>314.54999999999995</v>
      </c>
      <c r="AQ113" cm="1">
        <f t="array" ref="AQ113">[2]!PropsSI("P","T",AO113,"Q",0,$G$13)</f>
        <v>1223430.0517439209</v>
      </c>
      <c r="AR113" cm="1">
        <f t="array" ref="AR113">[2]!PropsSI("H","P",AQ113,"T",AP113,$G$13)</f>
        <v>256899.62030939886</v>
      </c>
      <c r="AS113" cm="1">
        <f t="array" ref="AS113">[2]!PropsSI("S","P",AQ113,"T",AP113,$G$13)</f>
        <v>1190.8754302237403</v>
      </c>
      <c r="AT113" cm="1">
        <f t="array" ref="AT113">[2]!PropsSI("D","P",AQ113,"T",AP113,$G$13)</f>
        <v>1029.7969424710839</v>
      </c>
      <c r="AV113">
        <f t="shared" si="38"/>
        <v>260.14999999999998</v>
      </c>
      <c r="AW113">
        <f t="shared" si="39"/>
        <v>260.14999999999998</v>
      </c>
      <c r="AX113" cm="1">
        <f t="array" ref="AX113">[2]!PropsSI("P","T",AV113,"Q",0,$G$13)</f>
        <v>198287.49024246493</v>
      </c>
      <c r="AY113">
        <f t="shared" si="40"/>
        <v>256899.62030939886</v>
      </c>
      <c r="AZ113" cm="1">
        <f t="array" ref="AZ113">[2]!PropsSI("S","P",AX113,"H",AY113,$G$13)</f>
        <v>1220.6288197552669</v>
      </c>
      <c r="BA113" cm="1">
        <f t="array" ref="BA113">[2]!PropsSI("D","P",AX113,"H",AY113,$G$13)</f>
        <v>26.008622525781899</v>
      </c>
      <c r="BC113">
        <f t="shared" si="41"/>
        <v>258.14999999999998</v>
      </c>
      <c r="BD113">
        <f t="shared" si="42"/>
        <v>260.14999999999998</v>
      </c>
      <c r="BE113" cm="1">
        <f t="array" ref="BE113">[2]!PropsSI("P","T",BC113,"Q",1,$G$13)</f>
        <v>183723.82814975141</v>
      </c>
      <c r="BF113" cm="1">
        <f t="array" ref="BF113">[2]!PropsSI("H","P",BE113,"T",BD113,$G$13)</f>
        <v>355128.23969601718</v>
      </c>
      <c r="BG113" cm="1">
        <f t="array" ref="BG113">[2]!PropsSI("S","P",BE113,"T",BD113,$G$13)</f>
        <v>1603.3816434342573</v>
      </c>
      <c r="BH113" cm="1">
        <f t="array" ref="BH113">[2]!PropsSI("D","P",BE113,"T",BD113,$G$13)</f>
        <v>10.391805422690133</v>
      </c>
      <c r="BI113">
        <f t="shared" si="43"/>
        <v>98.22861938661832</v>
      </c>
      <c r="BJ113">
        <f t="shared" si="44"/>
        <v>37.326901807174785</v>
      </c>
      <c r="BK113">
        <f t="shared" si="45"/>
        <v>-135.55552119379311</v>
      </c>
      <c r="BL113">
        <f t="shared" si="46"/>
        <v>2.6315770833071745</v>
      </c>
      <c r="BM113">
        <f t="shared" si="47"/>
        <v>4.0717665615141962</v>
      </c>
      <c r="BN113">
        <f t="shared" si="48"/>
        <v>0.64629861352575957</v>
      </c>
      <c r="BO113">
        <f t="shared" si="49"/>
        <v>7.3725340657767209</v>
      </c>
    </row>
    <row r="114" spans="1:67" x14ac:dyDescent="0.3">
      <c r="A114">
        <v>114</v>
      </c>
      <c r="B114" s="76">
        <v>45405</v>
      </c>
      <c r="C114">
        <v>14.89</v>
      </c>
      <c r="D114">
        <v>16.53</v>
      </c>
      <c r="I114">
        <v>114</v>
      </c>
      <c r="J114">
        <f t="shared" si="25"/>
        <v>33.4</v>
      </c>
      <c r="K114">
        <f t="shared" si="26"/>
        <v>321.54999999999995</v>
      </c>
      <c r="M114">
        <f t="shared" si="27"/>
        <v>256.14999999999998</v>
      </c>
      <c r="N114">
        <f t="shared" si="28"/>
        <v>266.14999999999998</v>
      </c>
      <c r="O114" cm="1">
        <f t="array" ref="O114">[2]!PropsSI("P","T",M114,"Q",0,$G$13)</f>
        <v>170000.91143693728</v>
      </c>
      <c r="P114" cm="1">
        <f t="array" ref="P114">[2]!PropsSI("H","P",O114,"T",N114,$G$13)</f>
        <v>360698.73146514298</v>
      </c>
      <c r="Q114" cm="1">
        <f t="array" ref="Q114">[2]!PropsSI("S","P",O114,"T",N114,$G$13)</f>
        <v>1629.8582331222553</v>
      </c>
      <c r="R114" cm="1">
        <f t="array" ref="R114">[2]!PropsSI("D","P",O114,"T",N114,$G$13)</f>
        <v>9.2926033590470212</v>
      </c>
      <c r="T114">
        <f t="shared" si="29"/>
        <v>321.54999999999995</v>
      </c>
      <c r="U114" cm="1">
        <f t="array" ref="U114">[2]!PropsSI("T","P",V114,"S",X114,$G$13)</f>
        <v>327.03368647185903</v>
      </c>
      <c r="V114" cm="1">
        <f t="array" ref="V114">[2]!PropsSI("P","T",T114,"Q",1,$G$13)</f>
        <v>1253337.5107819114</v>
      </c>
      <c r="W114" cm="1">
        <f t="array" ref="W114">[2]!PropsSI("H","P",V114,"S",X114,$G$13)</f>
        <v>398025.63327231776</v>
      </c>
      <c r="X114">
        <f t="shared" si="30"/>
        <v>1629.8582331222553</v>
      </c>
      <c r="Y114" cm="1">
        <f t="array" ref="Y114">[2]!PropsSI("D","P",V114,"S",X114,$G$13)</f>
        <v>69.341880703454748</v>
      </c>
      <c r="AA114">
        <f t="shared" si="31"/>
        <v>321.54999999999995</v>
      </c>
      <c r="AB114" cm="1">
        <f t="array" ref="AB114">[2]!PropsSI("T","P",AC114,"H",AD114,$G$13)</f>
        <v>327.03368647185897</v>
      </c>
      <c r="AC114">
        <f t="shared" si="32"/>
        <v>1253337.5107819114</v>
      </c>
      <c r="AD114">
        <f t="shared" si="33"/>
        <v>398025.63327231776</v>
      </c>
      <c r="AE114" cm="1">
        <f t="array" ref="AE114">[2]!PropsSI("S","P",AC114,"H",AD114,$G$13)</f>
        <v>1629.8582331222551</v>
      </c>
      <c r="AF114" cm="1">
        <f t="array" ref="AF114">[2]!PropsSI("D","P",AC114,"H",AD114,$G$13)</f>
        <v>69.341880703454777</v>
      </c>
      <c r="AH114">
        <f t="shared" si="34"/>
        <v>321.54999999999995</v>
      </c>
      <c r="AI114">
        <f t="shared" si="35"/>
        <v>316.54999999999995</v>
      </c>
      <c r="AJ114" cm="1">
        <f t="array" ref="AJ114">[2]!PropsSI("P","T",AH114,"Q",0,$G$13)</f>
        <v>1253337.5107819114</v>
      </c>
      <c r="AK114" cm="1">
        <f t="array" ref="AK114">[2]!PropsSI("H","P",AJ114,"T",AI114,$G$13)</f>
        <v>259857.07638361296</v>
      </c>
      <c r="AL114" cm="1">
        <f t="array" ref="AL114">[2]!PropsSI("S","P",AJ114,"T",AI114,$G$13)</f>
        <v>1200.1553809352849</v>
      </c>
      <c r="AM114" cm="1">
        <f t="array" ref="AM114">[2]!PropsSI("D","P",AJ114,"T",AI114,$G$13)</f>
        <v>1021.1788299133401</v>
      </c>
      <c r="AO114">
        <f t="shared" si="36"/>
        <v>320.54999999999995</v>
      </c>
      <c r="AP114">
        <f t="shared" si="37"/>
        <v>314.54999999999995</v>
      </c>
      <c r="AQ114" cm="1">
        <f t="array" ref="AQ114">[2]!PropsSI("P","T",AO114,"Q",0,$G$13)</f>
        <v>1223430.0517439209</v>
      </c>
      <c r="AR114" cm="1">
        <f t="array" ref="AR114">[2]!PropsSI("H","P",AQ114,"T",AP114,$G$13)</f>
        <v>256899.62030939886</v>
      </c>
      <c r="AS114" cm="1">
        <f t="array" ref="AS114">[2]!PropsSI("S","P",AQ114,"T",AP114,$G$13)</f>
        <v>1190.8754302237403</v>
      </c>
      <c r="AT114" cm="1">
        <f t="array" ref="AT114">[2]!PropsSI("D","P",AQ114,"T",AP114,$G$13)</f>
        <v>1029.7969424710839</v>
      </c>
      <c r="AV114">
        <f t="shared" si="38"/>
        <v>260.14999999999998</v>
      </c>
      <c r="AW114">
        <f t="shared" si="39"/>
        <v>260.14999999999998</v>
      </c>
      <c r="AX114" cm="1">
        <f t="array" ref="AX114">[2]!PropsSI("P","T",AV114,"Q",0,$G$13)</f>
        <v>198287.49024246493</v>
      </c>
      <c r="AY114">
        <f t="shared" si="40"/>
        <v>256899.62030939886</v>
      </c>
      <c r="AZ114" cm="1">
        <f t="array" ref="AZ114">[2]!PropsSI("S","P",AX114,"H",AY114,$G$13)</f>
        <v>1220.6288197552669</v>
      </c>
      <c r="BA114" cm="1">
        <f t="array" ref="BA114">[2]!PropsSI("D","P",AX114,"H",AY114,$G$13)</f>
        <v>26.008622525781899</v>
      </c>
      <c r="BC114">
        <f t="shared" si="41"/>
        <v>258.14999999999998</v>
      </c>
      <c r="BD114">
        <f t="shared" si="42"/>
        <v>260.14999999999998</v>
      </c>
      <c r="BE114" cm="1">
        <f t="array" ref="BE114">[2]!PropsSI("P","T",BC114,"Q",1,$G$13)</f>
        <v>183723.82814975141</v>
      </c>
      <c r="BF114" cm="1">
        <f t="array" ref="BF114">[2]!PropsSI("H","P",BE114,"T",BD114,$G$13)</f>
        <v>355128.23969601718</v>
      </c>
      <c r="BG114" cm="1">
        <f t="array" ref="BG114">[2]!PropsSI("S","P",BE114,"T",BD114,$G$13)</f>
        <v>1603.3816434342573</v>
      </c>
      <c r="BH114" cm="1">
        <f t="array" ref="BH114">[2]!PropsSI("D","P",BE114,"T",BD114,$G$13)</f>
        <v>10.391805422690133</v>
      </c>
      <c r="BI114">
        <f t="shared" si="43"/>
        <v>98.22861938661832</v>
      </c>
      <c r="BJ114">
        <f t="shared" si="44"/>
        <v>37.326901807174785</v>
      </c>
      <c r="BK114">
        <f t="shared" si="45"/>
        <v>-135.55552119379311</v>
      </c>
      <c r="BL114">
        <f t="shared" si="46"/>
        <v>2.6315770833071745</v>
      </c>
      <c r="BM114">
        <f t="shared" si="47"/>
        <v>4.0717665615141962</v>
      </c>
      <c r="BN114">
        <f t="shared" si="48"/>
        <v>0.64629861352575957</v>
      </c>
      <c r="BO114">
        <f t="shared" si="49"/>
        <v>7.3725340657767209</v>
      </c>
    </row>
    <row r="115" spans="1:67" x14ac:dyDescent="0.3">
      <c r="A115">
        <v>115</v>
      </c>
      <c r="B115" s="76">
        <v>45406</v>
      </c>
      <c r="C115">
        <v>14.8</v>
      </c>
      <c r="D115">
        <v>16.43</v>
      </c>
      <c r="I115">
        <v>115</v>
      </c>
      <c r="J115">
        <f t="shared" si="25"/>
        <v>33.4</v>
      </c>
      <c r="K115">
        <f t="shared" si="26"/>
        <v>321.54999999999995</v>
      </c>
      <c r="M115">
        <f t="shared" si="27"/>
        <v>256.14999999999998</v>
      </c>
      <c r="N115">
        <f t="shared" si="28"/>
        <v>266.14999999999998</v>
      </c>
      <c r="O115" cm="1">
        <f t="array" ref="O115">[2]!PropsSI("P","T",M115,"Q",0,$G$13)</f>
        <v>170000.91143693728</v>
      </c>
      <c r="P115" cm="1">
        <f t="array" ref="P115">[2]!PropsSI("H","P",O115,"T",N115,$G$13)</f>
        <v>360698.73146514298</v>
      </c>
      <c r="Q115" cm="1">
        <f t="array" ref="Q115">[2]!PropsSI("S","P",O115,"T",N115,$G$13)</f>
        <v>1629.8582331222553</v>
      </c>
      <c r="R115" cm="1">
        <f t="array" ref="R115">[2]!PropsSI("D","P",O115,"T",N115,$G$13)</f>
        <v>9.2926033590470212</v>
      </c>
      <c r="T115">
        <f t="shared" si="29"/>
        <v>321.54999999999995</v>
      </c>
      <c r="U115" cm="1">
        <f t="array" ref="U115">[2]!PropsSI("T","P",V115,"S",X115,$G$13)</f>
        <v>327.03368647185903</v>
      </c>
      <c r="V115" cm="1">
        <f t="array" ref="V115">[2]!PropsSI("P","T",T115,"Q",1,$G$13)</f>
        <v>1253337.5107819114</v>
      </c>
      <c r="W115" cm="1">
        <f t="array" ref="W115">[2]!PropsSI("H","P",V115,"S",X115,$G$13)</f>
        <v>398025.63327231776</v>
      </c>
      <c r="X115">
        <f t="shared" si="30"/>
        <v>1629.8582331222553</v>
      </c>
      <c r="Y115" cm="1">
        <f t="array" ref="Y115">[2]!PropsSI("D","P",V115,"S",X115,$G$13)</f>
        <v>69.341880703454748</v>
      </c>
      <c r="AA115">
        <f t="shared" si="31"/>
        <v>321.54999999999995</v>
      </c>
      <c r="AB115" cm="1">
        <f t="array" ref="AB115">[2]!PropsSI("T","P",AC115,"H",AD115,$G$13)</f>
        <v>327.03368647185897</v>
      </c>
      <c r="AC115">
        <f t="shared" si="32"/>
        <v>1253337.5107819114</v>
      </c>
      <c r="AD115">
        <f t="shared" si="33"/>
        <v>398025.63327231776</v>
      </c>
      <c r="AE115" cm="1">
        <f t="array" ref="AE115">[2]!PropsSI("S","P",AC115,"H",AD115,$G$13)</f>
        <v>1629.8582331222551</v>
      </c>
      <c r="AF115" cm="1">
        <f t="array" ref="AF115">[2]!PropsSI("D","P",AC115,"H",AD115,$G$13)</f>
        <v>69.341880703454777</v>
      </c>
      <c r="AH115">
        <f t="shared" si="34"/>
        <v>321.54999999999995</v>
      </c>
      <c r="AI115">
        <f t="shared" si="35"/>
        <v>316.54999999999995</v>
      </c>
      <c r="AJ115" cm="1">
        <f t="array" ref="AJ115">[2]!PropsSI("P","T",AH115,"Q",0,$G$13)</f>
        <v>1253337.5107819114</v>
      </c>
      <c r="AK115" cm="1">
        <f t="array" ref="AK115">[2]!PropsSI("H","P",AJ115,"T",AI115,$G$13)</f>
        <v>259857.07638361296</v>
      </c>
      <c r="AL115" cm="1">
        <f t="array" ref="AL115">[2]!PropsSI("S","P",AJ115,"T",AI115,$G$13)</f>
        <v>1200.1553809352849</v>
      </c>
      <c r="AM115" cm="1">
        <f t="array" ref="AM115">[2]!PropsSI("D","P",AJ115,"T",AI115,$G$13)</f>
        <v>1021.1788299133401</v>
      </c>
      <c r="AO115">
        <f t="shared" si="36"/>
        <v>320.54999999999995</v>
      </c>
      <c r="AP115">
        <f t="shared" si="37"/>
        <v>314.54999999999995</v>
      </c>
      <c r="AQ115" cm="1">
        <f t="array" ref="AQ115">[2]!PropsSI("P","T",AO115,"Q",0,$G$13)</f>
        <v>1223430.0517439209</v>
      </c>
      <c r="AR115" cm="1">
        <f t="array" ref="AR115">[2]!PropsSI("H","P",AQ115,"T",AP115,$G$13)</f>
        <v>256899.62030939886</v>
      </c>
      <c r="AS115" cm="1">
        <f t="array" ref="AS115">[2]!PropsSI("S","P",AQ115,"T",AP115,$G$13)</f>
        <v>1190.8754302237403</v>
      </c>
      <c r="AT115" cm="1">
        <f t="array" ref="AT115">[2]!PropsSI("D","P",AQ115,"T",AP115,$G$13)</f>
        <v>1029.7969424710839</v>
      </c>
      <c r="AV115">
        <f t="shared" si="38"/>
        <v>260.14999999999998</v>
      </c>
      <c r="AW115">
        <f t="shared" si="39"/>
        <v>260.14999999999998</v>
      </c>
      <c r="AX115" cm="1">
        <f t="array" ref="AX115">[2]!PropsSI("P","T",AV115,"Q",0,$G$13)</f>
        <v>198287.49024246493</v>
      </c>
      <c r="AY115">
        <f t="shared" si="40"/>
        <v>256899.62030939886</v>
      </c>
      <c r="AZ115" cm="1">
        <f t="array" ref="AZ115">[2]!PropsSI("S","P",AX115,"H",AY115,$G$13)</f>
        <v>1220.6288197552669</v>
      </c>
      <c r="BA115" cm="1">
        <f t="array" ref="BA115">[2]!PropsSI("D","P",AX115,"H",AY115,$G$13)</f>
        <v>26.008622525781899</v>
      </c>
      <c r="BC115">
        <f t="shared" si="41"/>
        <v>258.14999999999998</v>
      </c>
      <c r="BD115">
        <f t="shared" si="42"/>
        <v>260.14999999999998</v>
      </c>
      <c r="BE115" cm="1">
        <f t="array" ref="BE115">[2]!PropsSI("P","T",BC115,"Q",1,$G$13)</f>
        <v>183723.82814975141</v>
      </c>
      <c r="BF115" cm="1">
        <f t="array" ref="BF115">[2]!PropsSI("H","P",BE115,"T",BD115,$G$13)</f>
        <v>355128.23969601718</v>
      </c>
      <c r="BG115" cm="1">
        <f t="array" ref="BG115">[2]!PropsSI("S","P",BE115,"T",BD115,$G$13)</f>
        <v>1603.3816434342573</v>
      </c>
      <c r="BH115" cm="1">
        <f t="array" ref="BH115">[2]!PropsSI("D","P",BE115,"T",BD115,$G$13)</f>
        <v>10.391805422690133</v>
      </c>
      <c r="BI115">
        <f t="shared" si="43"/>
        <v>98.22861938661832</v>
      </c>
      <c r="BJ115">
        <f t="shared" si="44"/>
        <v>37.326901807174785</v>
      </c>
      <c r="BK115">
        <f t="shared" si="45"/>
        <v>-135.55552119379311</v>
      </c>
      <c r="BL115">
        <f t="shared" si="46"/>
        <v>2.6315770833071745</v>
      </c>
      <c r="BM115">
        <f t="shared" si="47"/>
        <v>4.0717665615141962</v>
      </c>
      <c r="BN115">
        <f t="shared" si="48"/>
        <v>0.64629861352575957</v>
      </c>
      <c r="BO115">
        <f t="shared" si="49"/>
        <v>7.3725340657767209</v>
      </c>
    </row>
    <row r="116" spans="1:67" x14ac:dyDescent="0.3">
      <c r="A116">
        <v>116</v>
      </c>
      <c r="B116" s="76">
        <v>45407</v>
      </c>
      <c r="C116">
        <v>16.850000000000001</v>
      </c>
      <c r="D116">
        <v>19.649999999999999</v>
      </c>
      <c r="I116">
        <v>116</v>
      </c>
      <c r="J116">
        <f t="shared" si="25"/>
        <v>33.4</v>
      </c>
      <c r="K116">
        <f t="shared" si="26"/>
        <v>321.54999999999995</v>
      </c>
      <c r="M116">
        <f t="shared" si="27"/>
        <v>256.14999999999998</v>
      </c>
      <c r="N116">
        <f t="shared" si="28"/>
        <v>266.14999999999998</v>
      </c>
      <c r="O116" cm="1">
        <f t="array" ref="O116">[2]!PropsSI("P","T",M116,"Q",0,$G$13)</f>
        <v>170000.91143693728</v>
      </c>
      <c r="P116" cm="1">
        <f t="array" ref="P116">[2]!PropsSI("H","P",O116,"T",N116,$G$13)</f>
        <v>360698.73146514298</v>
      </c>
      <c r="Q116" cm="1">
        <f t="array" ref="Q116">[2]!PropsSI("S","P",O116,"T",N116,$G$13)</f>
        <v>1629.8582331222553</v>
      </c>
      <c r="R116" cm="1">
        <f t="array" ref="R116">[2]!PropsSI("D","P",O116,"T",N116,$G$13)</f>
        <v>9.2926033590470212</v>
      </c>
      <c r="T116">
        <f t="shared" si="29"/>
        <v>321.54999999999995</v>
      </c>
      <c r="U116" cm="1">
        <f t="array" ref="U116">[2]!PropsSI("T","P",V116,"S",X116,$G$13)</f>
        <v>327.03368647185903</v>
      </c>
      <c r="V116" cm="1">
        <f t="array" ref="V116">[2]!PropsSI("P","T",T116,"Q",1,$G$13)</f>
        <v>1253337.5107819114</v>
      </c>
      <c r="W116" cm="1">
        <f t="array" ref="W116">[2]!PropsSI("H","P",V116,"S",X116,$G$13)</f>
        <v>398025.63327231776</v>
      </c>
      <c r="X116">
        <f t="shared" si="30"/>
        <v>1629.8582331222553</v>
      </c>
      <c r="Y116" cm="1">
        <f t="array" ref="Y116">[2]!PropsSI("D","P",V116,"S",X116,$G$13)</f>
        <v>69.341880703454748</v>
      </c>
      <c r="AA116">
        <f t="shared" si="31"/>
        <v>321.54999999999995</v>
      </c>
      <c r="AB116" cm="1">
        <f t="array" ref="AB116">[2]!PropsSI("T","P",AC116,"H",AD116,$G$13)</f>
        <v>327.03368647185897</v>
      </c>
      <c r="AC116">
        <f t="shared" si="32"/>
        <v>1253337.5107819114</v>
      </c>
      <c r="AD116">
        <f t="shared" si="33"/>
        <v>398025.63327231776</v>
      </c>
      <c r="AE116" cm="1">
        <f t="array" ref="AE116">[2]!PropsSI("S","P",AC116,"H",AD116,$G$13)</f>
        <v>1629.8582331222551</v>
      </c>
      <c r="AF116" cm="1">
        <f t="array" ref="AF116">[2]!PropsSI("D","P",AC116,"H",AD116,$G$13)</f>
        <v>69.341880703454777</v>
      </c>
      <c r="AH116">
        <f t="shared" si="34"/>
        <v>321.54999999999995</v>
      </c>
      <c r="AI116">
        <f t="shared" si="35"/>
        <v>316.54999999999995</v>
      </c>
      <c r="AJ116" cm="1">
        <f t="array" ref="AJ116">[2]!PropsSI("P","T",AH116,"Q",0,$G$13)</f>
        <v>1253337.5107819114</v>
      </c>
      <c r="AK116" cm="1">
        <f t="array" ref="AK116">[2]!PropsSI("H","P",AJ116,"T",AI116,$G$13)</f>
        <v>259857.07638361296</v>
      </c>
      <c r="AL116" cm="1">
        <f t="array" ref="AL116">[2]!PropsSI("S","P",AJ116,"T",AI116,$G$13)</f>
        <v>1200.1553809352849</v>
      </c>
      <c r="AM116" cm="1">
        <f t="array" ref="AM116">[2]!PropsSI("D","P",AJ116,"T",AI116,$G$13)</f>
        <v>1021.1788299133401</v>
      </c>
      <c r="AO116">
        <f t="shared" si="36"/>
        <v>320.54999999999995</v>
      </c>
      <c r="AP116">
        <f t="shared" si="37"/>
        <v>314.54999999999995</v>
      </c>
      <c r="AQ116" cm="1">
        <f t="array" ref="AQ116">[2]!PropsSI("P","T",AO116,"Q",0,$G$13)</f>
        <v>1223430.0517439209</v>
      </c>
      <c r="AR116" cm="1">
        <f t="array" ref="AR116">[2]!PropsSI("H","P",AQ116,"T",AP116,$G$13)</f>
        <v>256899.62030939886</v>
      </c>
      <c r="AS116" cm="1">
        <f t="array" ref="AS116">[2]!PropsSI("S","P",AQ116,"T",AP116,$G$13)</f>
        <v>1190.8754302237403</v>
      </c>
      <c r="AT116" cm="1">
        <f t="array" ref="AT116">[2]!PropsSI("D","P",AQ116,"T",AP116,$G$13)</f>
        <v>1029.7969424710839</v>
      </c>
      <c r="AV116">
        <f t="shared" si="38"/>
        <v>260.14999999999998</v>
      </c>
      <c r="AW116">
        <f t="shared" si="39"/>
        <v>260.14999999999998</v>
      </c>
      <c r="AX116" cm="1">
        <f t="array" ref="AX116">[2]!PropsSI("P","T",AV116,"Q",0,$G$13)</f>
        <v>198287.49024246493</v>
      </c>
      <c r="AY116">
        <f t="shared" si="40"/>
        <v>256899.62030939886</v>
      </c>
      <c r="AZ116" cm="1">
        <f t="array" ref="AZ116">[2]!PropsSI("S","P",AX116,"H",AY116,$G$13)</f>
        <v>1220.6288197552669</v>
      </c>
      <c r="BA116" cm="1">
        <f t="array" ref="BA116">[2]!PropsSI("D","P",AX116,"H",AY116,$G$13)</f>
        <v>26.008622525781899</v>
      </c>
      <c r="BC116">
        <f t="shared" si="41"/>
        <v>258.14999999999998</v>
      </c>
      <c r="BD116">
        <f t="shared" si="42"/>
        <v>260.14999999999998</v>
      </c>
      <c r="BE116" cm="1">
        <f t="array" ref="BE116">[2]!PropsSI("P","T",BC116,"Q",1,$G$13)</f>
        <v>183723.82814975141</v>
      </c>
      <c r="BF116" cm="1">
        <f t="array" ref="BF116">[2]!PropsSI("H","P",BE116,"T",BD116,$G$13)</f>
        <v>355128.23969601718</v>
      </c>
      <c r="BG116" cm="1">
        <f t="array" ref="BG116">[2]!PropsSI("S","P",BE116,"T",BD116,$G$13)</f>
        <v>1603.3816434342573</v>
      </c>
      <c r="BH116" cm="1">
        <f t="array" ref="BH116">[2]!PropsSI("D","P",BE116,"T",BD116,$G$13)</f>
        <v>10.391805422690133</v>
      </c>
      <c r="BI116">
        <f t="shared" si="43"/>
        <v>98.22861938661832</v>
      </c>
      <c r="BJ116">
        <f t="shared" si="44"/>
        <v>37.326901807174785</v>
      </c>
      <c r="BK116">
        <f t="shared" si="45"/>
        <v>-135.55552119379311</v>
      </c>
      <c r="BL116">
        <f t="shared" si="46"/>
        <v>2.6315770833071745</v>
      </c>
      <c r="BM116">
        <f t="shared" si="47"/>
        <v>4.0717665615141962</v>
      </c>
      <c r="BN116">
        <f t="shared" si="48"/>
        <v>0.64629861352575957</v>
      </c>
      <c r="BO116">
        <f t="shared" si="49"/>
        <v>7.3725340657767209</v>
      </c>
    </row>
    <row r="117" spans="1:67" x14ac:dyDescent="0.3">
      <c r="A117">
        <v>117</v>
      </c>
      <c r="B117" s="76">
        <v>45408</v>
      </c>
      <c r="C117">
        <v>17.809999999999999</v>
      </c>
      <c r="D117">
        <v>19.64</v>
      </c>
      <c r="I117">
        <v>117</v>
      </c>
      <c r="J117">
        <f t="shared" si="25"/>
        <v>33.4</v>
      </c>
      <c r="K117">
        <f t="shared" si="26"/>
        <v>321.54999999999995</v>
      </c>
      <c r="M117">
        <f t="shared" si="27"/>
        <v>256.14999999999998</v>
      </c>
      <c r="N117">
        <f t="shared" si="28"/>
        <v>266.14999999999998</v>
      </c>
      <c r="O117" cm="1">
        <f t="array" ref="O117">[2]!PropsSI("P","T",M117,"Q",0,$G$13)</f>
        <v>170000.91143693728</v>
      </c>
      <c r="P117" cm="1">
        <f t="array" ref="P117">[2]!PropsSI("H","P",O117,"T",N117,$G$13)</f>
        <v>360698.73146514298</v>
      </c>
      <c r="Q117" cm="1">
        <f t="array" ref="Q117">[2]!PropsSI("S","P",O117,"T",N117,$G$13)</f>
        <v>1629.8582331222553</v>
      </c>
      <c r="R117" cm="1">
        <f t="array" ref="R117">[2]!PropsSI("D","P",O117,"T",N117,$G$13)</f>
        <v>9.2926033590470212</v>
      </c>
      <c r="T117">
        <f t="shared" si="29"/>
        <v>321.54999999999995</v>
      </c>
      <c r="U117" cm="1">
        <f t="array" ref="U117">[2]!PropsSI("T","P",V117,"S",X117,$G$13)</f>
        <v>327.03368647185903</v>
      </c>
      <c r="V117" cm="1">
        <f t="array" ref="V117">[2]!PropsSI("P","T",T117,"Q",1,$G$13)</f>
        <v>1253337.5107819114</v>
      </c>
      <c r="W117" cm="1">
        <f t="array" ref="W117">[2]!PropsSI("H","P",V117,"S",X117,$G$13)</f>
        <v>398025.63327231776</v>
      </c>
      <c r="X117">
        <f t="shared" si="30"/>
        <v>1629.8582331222553</v>
      </c>
      <c r="Y117" cm="1">
        <f t="array" ref="Y117">[2]!PropsSI("D","P",V117,"S",X117,$G$13)</f>
        <v>69.341880703454748</v>
      </c>
      <c r="AA117">
        <f t="shared" si="31"/>
        <v>321.54999999999995</v>
      </c>
      <c r="AB117" cm="1">
        <f t="array" ref="AB117">[2]!PropsSI("T","P",AC117,"H",AD117,$G$13)</f>
        <v>327.03368647185897</v>
      </c>
      <c r="AC117">
        <f t="shared" si="32"/>
        <v>1253337.5107819114</v>
      </c>
      <c r="AD117">
        <f t="shared" si="33"/>
        <v>398025.63327231776</v>
      </c>
      <c r="AE117" cm="1">
        <f t="array" ref="AE117">[2]!PropsSI("S","P",AC117,"H",AD117,$G$13)</f>
        <v>1629.8582331222551</v>
      </c>
      <c r="AF117" cm="1">
        <f t="array" ref="AF117">[2]!PropsSI("D","P",AC117,"H",AD117,$G$13)</f>
        <v>69.341880703454777</v>
      </c>
      <c r="AH117">
        <f t="shared" si="34"/>
        <v>321.54999999999995</v>
      </c>
      <c r="AI117">
        <f t="shared" si="35"/>
        <v>316.54999999999995</v>
      </c>
      <c r="AJ117" cm="1">
        <f t="array" ref="AJ117">[2]!PropsSI("P","T",AH117,"Q",0,$G$13)</f>
        <v>1253337.5107819114</v>
      </c>
      <c r="AK117" cm="1">
        <f t="array" ref="AK117">[2]!PropsSI("H","P",AJ117,"T",AI117,$G$13)</f>
        <v>259857.07638361296</v>
      </c>
      <c r="AL117" cm="1">
        <f t="array" ref="AL117">[2]!PropsSI("S","P",AJ117,"T",AI117,$G$13)</f>
        <v>1200.1553809352849</v>
      </c>
      <c r="AM117" cm="1">
        <f t="array" ref="AM117">[2]!PropsSI("D","P",AJ117,"T",AI117,$G$13)</f>
        <v>1021.1788299133401</v>
      </c>
      <c r="AO117">
        <f t="shared" si="36"/>
        <v>320.54999999999995</v>
      </c>
      <c r="AP117">
        <f t="shared" si="37"/>
        <v>314.54999999999995</v>
      </c>
      <c r="AQ117" cm="1">
        <f t="array" ref="AQ117">[2]!PropsSI("P","T",AO117,"Q",0,$G$13)</f>
        <v>1223430.0517439209</v>
      </c>
      <c r="AR117" cm="1">
        <f t="array" ref="AR117">[2]!PropsSI("H","P",AQ117,"T",AP117,$G$13)</f>
        <v>256899.62030939886</v>
      </c>
      <c r="AS117" cm="1">
        <f t="array" ref="AS117">[2]!PropsSI("S","P",AQ117,"T",AP117,$G$13)</f>
        <v>1190.8754302237403</v>
      </c>
      <c r="AT117" cm="1">
        <f t="array" ref="AT117">[2]!PropsSI("D","P",AQ117,"T",AP117,$G$13)</f>
        <v>1029.7969424710839</v>
      </c>
      <c r="AV117">
        <f t="shared" si="38"/>
        <v>260.14999999999998</v>
      </c>
      <c r="AW117">
        <f t="shared" si="39"/>
        <v>260.14999999999998</v>
      </c>
      <c r="AX117" cm="1">
        <f t="array" ref="AX117">[2]!PropsSI("P","T",AV117,"Q",0,$G$13)</f>
        <v>198287.49024246493</v>
      </c>
      <c r="AY117">
        <f t="shared" si="40"/>
        <v>256899.62030939886</v>
      </c>
      <c r="AZ117" cm="1">
        <f t="array" ref="AZ117">[2]!PropsSI("S","P",AX117,"H",AY117,$G$13)</f>
        <v>1220.6288197552669</v>
      </c>
      <c r="BA117" cm="1">
        <f t="array" ref="BA117">[2]!PropsSI("D","P",AX117,"H",AY117,$G$13)</f>
        <v>26.008622525781899</v>
      </c>
      <c r="BC117">
        <f t="shared" si="41"/>
        <v>258.14999999999998</v>
      </c>
      <c r="BD117">
        <f t="shared" si="42"/>
        <v>260.14999999999998</v>
      </c>
      <c r="BE117" cm="1">
        <f t="array" ref="BE117">[2]!PropsSI("P","T",BC117,"Q",1,$G$13)</f>
        <v>183723.82814975141</v>
      </c>
      <c r="BF117" cm="1">
        <f t="array" ref="BF117">[2]!PropsSI("H","P",BE117,"T",BD117,$G$13)</f>
        <v>355128.23969601718</v>
      </c>
      <c r="BG117" cm="1">
        <f t="array" ref="BG117">[2]!PropsSI("S","P",BE117,"T",BD117,$G$13)</f>
        <v>1603.3816434342573</v>
      </c>
      <c r="BH117" cm="1">
        <f t="array" ref="BH117">[2]!PropsSI("D","P",BE117,"T",BD117,$G$13)</f>
        <v>10.391805422690133</v>
      </c>
      <c r="BI117">
        <f t="shared" si="43"/>
        <v>98.22861938661832</v>
      </c>
      <c r="BJ117">
        <f t="shared" si="44"/>
        <v>37.326901807174785</v>
      </c>
      <c r="BK117">
        <f t="shared" si="45"/>
        <v>-135.55552119379311</v>
      </c>
      <c r="BL117">
        <f t="shared" si="46"/>
        <v>2.6315770833071745</v>
      </c>
      <c r="BM117">
        <f t="shared" si="47"/>
        <v>4.0717665615141962</v>
      </c>
      <c r="BN117">
        <f t="shared" si="48"/>
        <v>0.64629861352575957</v>
      </c>
      <c r="BO117">
        <f t="shared" si="49"/>
        <v>7.3725340657767209</v>
      </c>
    </row>
    <row r="118" spans="1:67" x14ac:dyDescent="0.3">
      <c r="A118">
        <v>118</v>
      </c>
      <c r="B118" s="76">
        <v>45409</v>
      </c>
      <c r="C118">
        <v>17.89</v>
      </c>
      <c r="D118">
        <v>20.67</v>
      </c>
      <c r="I118">
        <v>118</v>
      </c>
      <c r="J118">
        <f t="shared" si="25"/>
        <v>33.4</v>
      </c>
      <c r="K118">
        <f t="shared" si="26"/>
        <v>321.54999999999995</v>
      </c>
      <c r="M118">
        <f t="shared" si="27"/>
        <v>256.14999999999998</v>
      </c>
      <c r="N118">
        <f t="shared" si="28"/>
        <v>266.14999999999998</v>
      </c>
      <c r="O118" cm="1">
        <f t="array" ref="O118">[2]!PropsSI("P","T",M118,"Q",0,$G$13)</f>
        <v>170000.91143693728</v>
      </c>
      <c r="P118" cm="1">
        <f t="array" ref="P118">[2]!PropsSI("H","P",O118,"T",N118,$G$13)</f>
        <v>360698.73146514298</v>
      </c>
      <c r="Q118" cm="1">
        <f t="array" ref="Q118">[2]!PropsSI("S","P",O118,"T",N118,$G$13)</f>
        <v>1629.8582331222553</v>
      </c>
      <c r="R118" cm="1">
        <f t="array" ref="R118">[2]!PropsSI("D","P",O118,"T",N118,$G$13)</f>
        <v>9.2926033590470212</v>
      </c>
      <c r="T118">
        <f t="shared" si="29"/>
        <v>321.54999999999995</v>
      </c>
      <c r="U118" cm="1">
        <f t="array" ref="U118">[2]!PropsSI("T","P",V118,"S",X118,$G$13)</f>
        <v>327.03368647185903</v>
      </c>
      <c r="V118" cm="1">
        <f t="array" ref="V118">[2]!PropsSI("P","T",T118,"Q",1,$G$13)</f>
        <v>1253337.5107819114</v>
      </c>
      <c r="W118" cm="1">
        <f t="array" ref="W118">[2]!PropsSI("H","P",V118,"S",X118,$G$13)</f>
        <v>398025.63327231776</v>
      </c>
      <c r="X118">
        <f t="shared" si="30"/>
        <v>1629.8582331222553</v>
      </c>
      <c r="Y118" cm="1">
        <f t="array" ref="Y118">[2]!PropsSI("D","P",V118,"S",X118,$G$13)</f>
        <v>69.341880703454748</v>
      </c>
      <c r="AA118">
        <f t="shared" si="31"/>
        <v>321.54999999999995</v>
      </c>
      <c r="AB118" cm="1">
        <f t="array" ref="AB118">[2]!PropsSI("T","P",AC118,"H",AD118,$G$13)</f>
        <v>327.03368647185897</v>
      </c>
      <c r="AC118">
        <f t="shared" si="32"/>
        <v>1253337.5107819114</v>
      </c>
      <c r="AD118">
        <f t="shared" si="33"/>
        <v>398025.63327231776</v>
      </c>
      <c r="AE118" cm="1">
        <f t="array" ref="AE118">[2]!PropsSI("S","P",AC118,"H",AD118,$G$13)</f>
        <v>1629.8582331222551</v>
      </c>
      <c r="AF118" cm="1">
        <f t="array" ref="AF118">[2]!PropsSI("D","P",AC118,"H",AD118,$G$13)</f>
        <v>69.341880703454777</v>
      </c>
      <c r="AH118">
        <f t="shared" si="34"/>
        <v>321.54999999999995</v>
      </c>
      <c r="AI118">
        <f t="shared" si="35"/>
        <v>316.54999999999995</v>
      </c>
      <c r="AJ118" cm="1">
        <f t="array" ref="AJ118">[2]!PropsSI("P","T",AH118,"Q",0,$G$13)</f>
        <v>1253337.5107819114</v>
      </c>
      <c r="AK118" cm="1">
        <f t="array" ref="AK118">[2]!PropsSI("H","P",AJ118,"T",AI118,$G$13)</f>
        <v>259857.07638361296</v>
      </c>
      <c r="AL118" cm="1">
        <f t="array" ref="AL118">[2]!PropsSI("S","P",AJ118,"T",AI118,$G$13)</f>
        <v>1200.1553809352849</v>
      </c>
      <c r="AM118" cm="1">
        <f t="array" ref="AM118">[2]!PropsSI("D","P",AJ118,"T",AI118,$G$13)</f>
        <v>1021.1788299133401</v>
      </c>
      <c r="AO118">
        <f t="shared" si="36"/>
        <v>320.54999999999995</v>
      </c>
      <c r="AP118">
        <f t="shared" si="37"/>
        <v>314.54999999999995</v>
      </c>
      <c r="AQ118" cm="1">
        <f t="array" ref="AQ118">[2]!PropsSI("P","T",AO118,"Q",0,$G$13)</f>
        <v>1223430.0517439209</v>
      </c>
      <c r="AR118" cm="1">
        <f t="array" ref="AR118">[2]!PropsSI("H","P",AQ118,"T",AP118,$G$13)</f>
        <v>256899.62030939886</v>
      </c>
      <c r="AS118" cm="1">
        <f t="array" ref="AS118">[2]!PropsSI("S","P",AQ118,"T",AP118,$G$13)</f>
        <v>1190.8754302237403</v>
      </c>
      <c r="AT118" cm="1">
        <f t="array" ref="AT118">[2]!PropsSI("D","P",AQ118,"T",AP118,$G$13)</f>
        <v>1029.7969424710839</v>
      </c>
      <c r="AV118">
        <f t="shared" si="38"/>
        <v>260.14999999999998</v>
      </c>
      <c r="AW118">
        <f t="shared" si="39"/>
        <v>260.14999999999998</v>
      </c>
      <c r="AX118" cm="1">
        <f t="array" ref="AX118">[2]!PropsSI("P","T",AV118,"Q",0,$G$13)</f>
        <v>198287.49024246493</v>
      </c>
      <c r="AY118">
        <f t="shared" si="40"/>
        <v>256899.62030939886</v>
      </c>
      <c r="AZ118" cm="1">
        <f t="array" ref="AZ118">[2]!PropsSI("S","P",AX118,"H",AY118,$G$13)</f>
        <v>1220.6288197552669</v>
      </c>
      <c r="BA118" cm="1">
        <f t="array" ref="BA118">[2]!PropsSI("D","P",AX118,"H",AY118,$G$13)</f>
        <v>26.008622525781899</v>
      </c>
      <c r="BC118">
        <f t="shared" si="41"/>
        <v>258.14999999999998</v>
      </c>
      <c r="BD118">
        <f t="shared" si="42"/>
        <v>260.14999999999998</v>
      </c>
      <c r="BE118" cm="1">
        <f t="array" ref="BE118">[2]!PropsSI("P","T",BC118,"Q",1,$G$13)</f>
        <v>183723.82814975141</v>
      </c>
      <c r="BF118" cm="1">
        <f t="array" ref="BF118">[2]!PropsSI("H","P",BE118,"T",BD118,$G$13)</f>
        <v>355128.23969601718</v>
      </c>
      <c r="BG118" cm="1">
        <f t="array" ref="BG118">[2]!PropsSI("S","P",BE118,"T",BD118,$G$13)</f>
        <v>1603.3816434342573</v>
      </c>
      <c r="BH118" cm="1">
        <f t="array" ref="BH118">[2]!PropsSI("D","P",BE118,"T",BD118,$G$13)</f>
        <v>10.391805422690133</v>
      </c>
      <c r="BI118">
        <f t="shared" si="43"/>
        <v>98.22861938661832</v>
      </c>
      <c r="BJ118">
        <f t="shared" si="44"/>
        <v>37.326901807174785</v>
      </c>
      <c r="BK118">
        <f t="shared" si="45"/>
        <v>-135.55552119379311</v>
      </c>
      <c r="BL118">
        <f t="shared" si="46"/>
        <v>2.6315770833071745</v>
      </c>
      <c r="BM118">
        <f t="shared" si="47"/>
        <v>4.0717665615141962</v>
      </c>
      <c r="BN118">
        <f t="shared" si="48"/>
        <v>0.64629861352575957</v>
      </c>
      <c r="BO118">
        <f t="shared" si="49"/>
        <v>7.3725340657767209</v>
      </c>
    </row>
    <row r="119" spans="1:67" x14ac:dyDescent="0.3">
      <c r="A119">
        <v>119</v>
      </c>
      <c r="B119" s="76">
        <v>45410</v>
      </c>
      <c r="C119">
        <v>16.690000000000001</v>
      </c>
      <c r="D119">
        <v>17.89</v>
      </c>
      <c r="I119">
        <v>119</v>
      </c>
      <c r="J119">
        <f t="shared" si="25"/>
        <v>33.4</v>
      </c>
      <c r="K119">
        <f t="shared" si="26"/>
        <v>321.54999999999995</v>
      </c>
      <c r="M119">
        <f t="shared" si="27"/>
        <v>256.14999999999998</v>
      </c>
      <c r="N119">
        <f t="shared" si="28"/>
        <v>266.14999999999998</v>
      </c>
      <c r="O119" cm="1">
        <f t="array" ref="O119">[2]!PropsSI("P","T",M119,"Q",0,$G$13)</f>
        <v>170000.91143693728</v>
      </c>
      <c r="P119" cm="1">
        <f t="array" ref="P119">[2]!PropsSI("H","P",O119,"T",N119,$G$13)</f>
        <v>360698.73146514298</v>
      </c>
      <c r="Q119" cm="1">
        <f t="array" ref="Q119">[2]!PropsSI("S","P",O119,"T",N119,$G$13)</f>
        <v>1629.8582331222553</v>
      </c>
      <c r="R119" cm="1">
        <f t="array" ref="R119">[2]!PropsSI("D","P",O119,"T",N119,$G$13)</f>
        <v>9.2926033590470212</v>
      </c>
      <c r="T119">
        <f t="shared" si="29"/>
        <v>321.54999999999995</v>
      </c>
      <c r="U119" cm="1">
        <f t="array" ref="U119">[2]!PropsSI("T","P",V119,"S",X119,$G$13)</f>
        <v>327.03368647185903</v>
      </c>
      <c r="V119" cm="1">
        <f t="array" ref="V119">[2]!PropsSI("P","T",T119,"Q",1,$G$13)</f>
        <v>1253337.5107819114</v>
      </c>
      <c r="W119" cm="1">
        <f t="array" ref="W119">[2]!PropsSI("H","P",V119,"S",X119,$G$13)</f>
        <v>398025.63327231776</v>
      </c>
      <c r="X119">
        <f t="shared" si="30"/>
        <v>1629.8582331222553</v>
      </c>
      <c r="Y119" cm="1">
        <f t="array" ref="Y119">[2]!PropsSI("D","P",V119,"S",X119,$G$13)</f>
        <v>69.341880703454748</v>
      </c>
      <c r="AA119">
        <f t="shared" si="31"/>
        <v>321.54999999999995</v>
      </c>
      <c r="AB119" cm="1">
        <f t="array" ref="AB119">[2]!PropsSI("T","P",AC119,"H",AD119,$G$13)</f>
        <v>327.03368647185897</v>
      </c>
      <c r="AC119">
        <f t="shared" si="32"/>
        <v>1253337.5107819114</v>
      </c>
      <c r="AD119">
        <f t="shared" si="33"/>
        <v>398025.63327231776</v>
      </c>
      <c r="AE119" cm="1">
        <f t="array" ref="AE119">[2]!PropsSI("S","P",AC119,"H",AD119,$G$13)</f>
        <v>1629.8582331222551</v>
      </c>
      <c r="AF119" cm="1">
        <f t="array" ref="AF119">[2]!PropsSI("D","P",AC119,"H",AD119,$G$13)</f>
        <v>69.341880703454777</v>
      </c>
      <c r="AH119">
        <f t="shared" si="34"/>
        <v>321.54999999999995</v>
      </c>
      <c r="AI119">
        <f t="shared" si="35"/>
        <v>316.54999999999995</v>
      </c>
      <c r="AJ119" cm="1">
        <f t="array" ref="AJ119">[2]!PropsSI("P","T",AH119,"Q",0,$G$13)</f>
        <v>1253337.5107819114</v>
      </c>
      <c r="AK119" cm="1">
        <f t="array" ref="AK119">[2]!PropsSI("H","P",AJ119,"T",AI119,$G$13)</f>
        <v>259857.07638361296</v>
      </c>
      <c r="AL119" cm="1">
        <f t="array" ref="AL119">[2]!PropsSI("S","P",AJ119,"T",AI119,$G$13)</f>
        <v>1200.1553809352849</v>
      </c>
      <c r="AM119" cm="1">
        <f t="array" ref="AM119">[2]!PropsSI("D","P",AJ119,"T",AI119,$G$13)</f>
        <v>1021.1788299133401</v>
      </c>
      <c r="AO119">
        <f t="shared" si="36"/>
        <v>320.54999999999995</v>
      </c>
      <c r="AP119">
        <f t="shared" si="37"/>
        <v>314.54999999999995</v>
      </c>
      <c r="AQ119" cm="1">
        <f t="array" ref="AQ119">[2]!PropsSI("P","T",AO119,"Q",0,$G$13)</f>
        <v>1223430.0517439209</v>
      </c>
      <c r="AR119" cm="1">
        <f t="array" ref="AR119">[2]!PropsSI("H","P",AQ119,"T",AP119,$G$13)</f>
        <v>256899.62030939886</v>
      </c>
      <c r="AS119" cm="1">
        <f t="array" ref="AS119">[2]!PropsSI("S","P",AQ119,"T",AP119,$G$13)</f>
        <v>1190.8754302237403</v>
      </c>
      <c r="AT119" cm="1">
        <f t="array" ref="AT119">[2]!PropsSI("D","P",AQ119,"T",AP119,$G$13)</f>
        <v>1029.7969424710839</v>
      </c>
      <c r="AV119">
        <f t="shared" si="38"/>
        <v>260.14999999999998</v>
      </c>
      <c r="AW119">
        <f t="shared" si="39"/>
        <v>260.14999999999998</v>
      </c>
      <c r="AX119" cm="1">
        <f t="array" ref="AX119">[2]!PropsSI("P","T",AV119,"Q",0,$G$13)</f>
        <v>198287.49024246493</v>
      </c>
      <c r="AY119">
        <f t="shared" si="40"/>
        <v>256899.62030939886</v>
      </c>
      <c r="AZ119" cm="1">
        <f t="array" ref="AZ119">[2]!PropsSI("S","P",AX119,"H",AY119,$G$13)</f>
        <v>1220.6288197552669</v>
      </c>
      <c r="BA119" cm="1">
        <f t="array" ref="BA119">[2]!PropsSI("D","P",AX119,"H",AY119,$G$13)</f>
        <v>26.008622525781899</v>
      </c>
      <c r="BC119">
        <f t="shared" si="41"/>
        <v>258.14999999999998</v>
      </c>
      <c r="BD119">
        <f t="shared" si="42"/>
        <v>260.14999999999998</v>
      </c>
      <c r="BE119" cm="1">
        <f t="array" ref="BE119">[2]!PropsSI("P","T",BC119,"Q",1,$G$13)</f>
        <v>183723.82814975141</v>
      </c>
      <c r="BF119" cm="1">
        <f t="array" ref="BF119">[2]!PropsSI("H","P",BE119,"T",BD119,$G$13)</f>
        <v>355128.23969601718</v>
      </c>
      <c r="BG119" cm="1">
        <f t="array" ref="BG119">[2]!PropsSI("S","P",BE119,"T",BD119,$G$13)</f>
        <v>1603.3816434342573</v>
      </c>
      <c r="BH119" cm="1">
        <f t="array" ref="BH119">[2]!PropsSI("D","P",BE119,"T",BD119,$G$13)</f>
        <v>10.391805422690133</v>
      </c>
      <c r="BI119">
        <f t="shared" si="43"/>
        <v>98.22861938661832</v>
      </c>
      <c r="BJ119">
        <f t="shared" si="44"/>
        <v>37.326901807174785</v>
      </c>
      <c r="BK119">
        <f t="shared" si="45"/>
        <v>-135.55552119379311</v>
      </c>
      <c r="BL119">
        <f t="shared" si="46"/>
        <v>2.6315770833071745</v>
      </c>
      <c r="BM119">
        <f t="shared" si="47"/>
        <v>4.0717665615141962</v>
      </c>
      <c r="BN119">
        <f t="shared" si="48"/>
        <v>0.64629861352575957</v>
      </c>
      <c r="BO119">
        <f t="shared" si="49"/>
        <v>7.3725340657767209</v>
      </c>
    </row>
    <row r="120" spans="1:67" x14ac:dyDescent="0.3">
      <c r="A120">
        <v>120</v>
      </c>
      <c r="B120" s="76">
        <v>45411</v>
      </c>
      <c r="C120">
        <v>16.05</v>
      </c>
      <c r="D120">
        <v>16.829999999999998</v>
      </c>
      <c r="I120">
        <v>120</v>
      </c>
      <c r="J120">
        <f t="shared" si="25"/>
        <v>33.4</v>
      </c>
      <c r="K120">
        <f t="shared" si="26"/>
        <v>321.54999999999995</v>
      </c>
      <c r="M120">
        <f t="shared" si="27"/>
        <v>256.14999999999998</v>
      </c>
      <c r="N120">
        <f t="shared" si="28"/>
        <v>266.14999999999998</v>
      </c>
      <c r="O120" cm="1">
        <f t="array" ref="O120">[2]!PropsSI("P","T",M120,"Q",0,$G$13)</f>
        <v>170000.91143693728</v>
      </c>
      <c r="P120" cm="1">
        <f t="array" ref="P120">[2]!PropsSI("H","P",O120,"T",N120,$G$13)</f>
        <v>360698.73146514298</v>
      </c>
      <c r="Q120" cm="1">
        <f t="array" ref="Q120">[2]!PropsSI("S","P",O120,"T",N120,$G$13)</f>
        <v>1629.8582331222553</v>
      </c>
      <c r="R120" cm="1">
        <f t="array" ref="R120">[2]!PropsSI("D","P",O120,"T",N120,$G$13)</f>
        <v>9.2926033590470212</v>
      </c>
      <c r="T120">
        <f t="shared" si="29"/>
        <v>321.54999999999995</v>
      </c>
      <c r="U120" cm="1">
        <f t="array" ref="U120">[2]!PropsSI("T","P",V120,"S",X120,$G$13)</f>
        <v>327.03368647185903</v>
      </c>
      <c r="V120" cm="1">
        <f t="array" ref="V120">[2]!PropsSI("P","T",T120,"Q",1,$G$13)</f>
        <v>1253337.5107819114</v>
      </c>
      <c r="W120" cm="1">
        <f t="array" ref="W120">[2]!PropsSI("H","P",V120,"S",X120,$G$13)</f>
        <v>398025.63327231776</v>
      </c>
      <c r="X120">
        <f t="shared" si="30"/>
        <v>1629.8582331222553</v>
      </c>
      <c r="Y120" cm="1">
        <f t="array" ref="Y120">[2]!PropsSI("D","P",V120,"S",X120,$G$13)</f>
        <v>69.341880703454748</v>
      </c>
      <c r="AA120">
        <f t="shared" si="31"/>
        <v>321.54999999999995</v>
      </c>
      <c r="AB120" cm="1">
        <f t="array" ref="AB120">[2]!PropsSI("T","P",AC120,"H",AD120,$G$13)</f>
        <v>327.03368647185897</v>
      </c>
      <c r="AC120">
        <f t="shared" si="32"/>
        <v>1253337.5107819114</v>
      </c>
      <c r="AD120">
        <f t="shared" si="33"/>
        <v>398025.63327231776</v>
      </c>
      <c r="AE120" cm="1">
        <f t="array" ref="AE120">[2]!PropsSI("S","P",AC120,"H",AD120,$G$13)</f>
        <v>1629.8582331222551</v>
      </c>
      <c r="AF120" cm="1">
        <f t="array" ref="AF120">[2]!PropsSI("D","P",AC120,"H",AD120,$G$13)</f>
        <v>69.341880703454777</v>
      </c>
      <c r="AH120">
        <f t="shared" si="34"/>
        <v>321.54999999999995</v>
      </c>
      <c r="AI120">
        <f t="shared" si="35"/>
        <v>316.54999999999995</v>
      </c>
      <c r="AJ120" cm="1">
        <f t="array" ref="AJ120">[2]!PropsSI("P","T",AH120,"Q",0,$G$13)</f>
        <v>1253337.5107819114</v>
      </c>
      <c r="AK120" cm="1">
        <f t="array" ref="AK120">[2]!PropsSI("H","P",AJ120,"T",AI120,$G$13)</f>
        <v>259857.07638361296</v>
      </c>
      <c r="AL120" cm="1">
        <f t="array" ref="AL120">[2]!PropsSI("S","P",AJ120,"T",AI120,$G$13)</f>
        <v>1200.1553809352849</v>
      </c>
      <c r="AM120" cm="1">
        <f t="array" ref="AM120">[2]!PropsSI("D","P",AJ120,"T",AI120,$G$13)</f>
        <v>1021.1788299133401</v>
      </c>
      <c r="AO120">
        <f t="shared" si="36"/>
        <v>320.54999999999995</v>
      </c>
      <c r="AP120">
        <f t="shared" si="37"/>
        <v>314.54999999999995</v>
      </c>
      <c r="AQ120" cm="1">
        <f t="array" ref="AQ120">[2]!PropsSI("P","T",AO120,"Q",0,$G$13)</f>
        <v>1223430.0517439209</v>
      </c>
      <c r="AR120" cm="1">
        <f t="array" ref="AR120">[2]!PropsSI("H","P",AQ120,"T",AP120,$G$13)</f>
        <v>256899.62030939886</v>
      </c>
      <c r="AS120" cm="1">
        <f t="array" ref="AS120">[2]!PropsSI("S","P",AQ120,"T",AP120,$G$13)</f>
        <v>1190.8754302237403</v>
      </c>
      <c r="AT120" cm="1">
        <f t="array" ref="AT120">[2]!PropsSI("D","P",AQ120,"T",AP120,$G$13)</f>
        <v>1029.7969424710839</v>
      </c>
      <c r="AV120">
        <f t="shared" si="38"/>
        <v>260.14999999999998</v>
      </c>
      <c r="AW120">
        <f t="shared" si="39"/>
        <v>260.14999999999998</v>
      </c>
      <c r="AX120" cm="1">
        <f t="array" ref="AX120">[2]!PropsSI("P","T",AV120,"Q",0,$G$13)</f>
        <v>198287.49024246493</v>
      </c>
      <c r="AY120">
        <f t="shared" si="40"/>
        <v>256899.62030939886</v>
      </c>
      <c r="AZ120" cm="1">
        <f t="array" ref="AZ120">[2]!PropsSI("S","P",AX120,"H",AY120,$G$13)</f>
        <v>1220.6288197552669</v>
      </c>
      <c r="BA120" cm="1">
        <f t="array" ref="BA120">[2]!PropsSI("D","P",AX120,"H",AY120,$G$13)</f>
        <v>26.008622525781899</v>
      </c>
      <c r="BC120">
        <f t="shared" si="41"/>
        <v>258.14999999999998</v>
      </c>
      <c r="BD120">
        <f t="shared" si="42"/>
        <v>260.14999999999998</v>
      </c>
      <c r="BE120" cm="1">
        <f t="array" ref="BE120">[2]!PropsSI("P","T",BC120,"Q",1,$G$13)</f>
        <v>183723.82814975141</v>
      </c>
      <c r="BF120" cm="1">
        <f t="array" ref="BF120">[2]!PropsSI("H","P",BE120,"T",BD120,$G$13)</f>
        <v>355128.23969601718</v>
      </c>
      <c r="BG120" cm="1">
        <f t="array" ref="BG120">[2]!PropsSI("S","P",BE120,"T",BD120,$G$13)</f>
        <v>1603.3816434342573</v>
      </c>
      <c r="BH120" cm="1">
        <f t="array" ref="BH120">[2]!PropsSI("D","P",BE120,"T",BD120,$G$13)</f>
        <v>10.391805422690133</v>
      </c>
      <c r="BI120">
        <f t="shared" si="43"/>
        <v>98.22861938661832</v>
      </c>
      <c r="BJ120">
        <f t="shared" si="44"/>
        <v>37.326901807174785</v>
      </c>
      <c r="BK120">
        <f t="shared" si="45"/>
        <v>-135.55552119379311</v>
      </c>
      <c r="BL120">
        <f t="shared" si="46"/>
        <v>2.6315770833071745</v>
      </c>
      <c r="BM120">
        <f t="shared" si="47"/>
        <v>4.0717665615141962</v>
      </c>
      <c r="BN120">
        <f t="shared" si="48"/>
        <v>0.64629861352575957</v>
      </c>
      <c r="BO120">
        <f t="shared" si="49"/>
        <v>7.3725340657767209</v>
      </c>
    </row>
    <row r="121" spans="1:67" x14ac:dyDescent="0.3">
      <c r="A121">
        <v>121</v>
      </c>
      <c r="B121" s="76">
        <v>45412</v>
      </c>
      <c r="C121">
        <v>15.64</v>
      </c>
      <c r="D121">
        <v>16.75</v>
      </c>
      <c r="I121">
        <v>121</v>
      </c>
      <c r="J121">
        <f t="shared" si="25"/>
        <v>33.4</v>
      </c>
      <c r="K121">
        <f t="shared" si="26"/>
        <v>321.54999999999995</v>
      </c>
      <c r="M121">
        <f t="shared" si="27"/>
        <v>256.14999999999998</v>
      </c>
      <c r="N121">
        <f t="shared" si="28"/>
        <v>266.14999999999998</v>
      </c>
      <c r="O121" cm="1">
        <f t="array" ref="O121">[2]!PropsSI("P","T",M121,"Q",0,$G$13)</f>
        <v>170000.91143693728</v>
      </c>
      <c r="P121" cm="1">
        <f t="array" ref="P121">[2]!PropsSI("H","P",O121,"T",N121,$G$13)</f>
        <v>360698.73146514298</v>
      </c>
      <c r="Q121" cm="1">
        <f t="array" ref="Q121">[2]!PropsSI("S","P",O121,"T",N121,$G$13)</f>
        <v>1629.8582331222553</v>
      </c>
      <c r="R121" cm="1">
        <f t="array" ref="R121">[2]!PropsSI("D","P",O121,"T",N121,$G$13)</f>
        <v>9.2926033590470212</v>
      </c>
      <c r="T121">
        <f t="shared" si="29"/>
        <v>321.54999999999995</v>
      </c>
      <c r="U121" cm="1">
        <f t="array" ref="U121">[2]!PropsSI("T","P",V121,"S",X121,$G$13)</f>
        <v>327.03368647185903</v>
      </c>
      <c r="V121" cm="1">
        <f t="array" ref="V121">[2]!PropsSI("P","T",T121,"Q",1,$G$13)</f>
        <v>1253337.5107819114</v>
      </c>
      <c r="W121" cm="1">
        <f t="array" ref="W121">[2]!PropsSI("H","P",V121,"S",X121,$G$13)</f>
        <v>398025.63327231776</v>
      </c>
      <c r="X121">
        <f t="shared" si="30"/>
        <v>1629.8582331222553</v>
      </c>
      <c r="Y121" cm="1">
        <f t="array" ref="Y121">[2]!PropsSI("D","P",V121,"S",X121,$G$13)</f>
        <v>69.341880703454748</v>
      </c>
      <c r="AA121">
        <f t="shared" si="31"/>
        <v>321.54999999999995</v>
      </c>
      <c r="AB121" cm="1">
        <f t="array" ref="AB121">[2]!PropsSI("T","P",AC121,"H",AD121,$G$13)</f>
        <v>327.03368647185897</v>
      </c>
      <c r="AC121">
        <f t="shared" si="32"/>
        <v>1253337.5107819114</v>
      </c>
      <c r="AD121">
        <f t="shared" si="33"/>
        <v>398025.63327231776</v>
      </c>
      <c r="AE121" cm="1">
        <f t="array" ref="AE121">[2]!PropsSI("S","P",AC121,"H",AD121,$G$13)</f>
        <v>1629.8582331222551</v>
      </c>
      <c r="AF121" cm="1">
        <f t="array" ref="AF121">[2]!PropsSI("D","P",AC121,"H",AD121,$G$13)</f>
        <v>69.341880703454777</v>
      </c>
      <c r="AH121">
        <f t="shared" si="34"/>
        <v>321.54999999999995</v>
      </c>
      <c r="AI121">
        <f t="shared" si="35"/>
        <v>316.54999999999995</v>
      </c>
      <c r="AJ121" cm="1">
        <f t="array" ref="AJ121">[2]!PropsSI("P","T",AH121,"Q",0,$G$13)</f>
        <v>1253337.5107819114</v>
      </c>
      <c r="AK121" cm="1">
        <f t="array" ref="AK121">[2]!PropsSI("H","P",AJ121,"T",AI121,$G$13)</f>
        <v>259857.07638361296</v>
      </c>
      <c r="AL121" cm="1">
        <f t="array" ref="AL121">[2]!PropsSI("S","P",AJ121,"T",AI121,$G$13)</f>
        <v>1200.1553809352849</v>
      </c>
      <c r="AM121" cm="1">
        <f t="array" ref="AM121">[2]!PropsSI("D","P",AJ121,"T",AI121,$G$13)</f>
        <v>1021.1788299133401</v>
      </c>
      <c r="AO121">
        <f t="shared" si="36"/>
        <v>320.54999999999995</v>
      </c>
      <c r="AP121">
        <f t="shared" si="37"/>
        <v>314.54999999999995</v>
      </c>
      <c r="AQ121" cm="1">
        <f t="array" ref="AQ121">[2]!PropsSI("P","T",AO121,"Q",0,$G$13)</f>
        <v>1223430.0517439209</v>
      </c>
      <c r="AR121" cm="1">
        <f t="array" ref="AR121">[2]!PropsSI("H","P",AQ121,"T",AP121,$G$13)</f>
        <v>256899.62030939886</v>
      </c>
      <c r="AS121" cm="1">
        <f t="array" ref="AS121">[2]!PropsSI("S","P",AQ121,"T",AP121,$G$13)</f>
        <v>1190.8754302237403</v>
      </c>
      <c r="AT121" cm="1">
        <f t="array" ref="AT121">[2]!PropsSI("D","P",AQ121,"T",AP121,$G$13)</f>
        <v>1029.7969424710839</v>
      </c>
      <c r="AV121">
        <f t="shared" si="38"/>
        <v>260.14999999999998</v>
      </c>
      <c r="AW121">
        <f t="shared" si="39"/>
        <v>260.14999999999998</v>
      </c>
      <c r="AX121" cm="1">
        <f t="array" ref="AX121">[2]!PropsSI("P","T",AV121,"Q",0,$G$13)</f>
        <v>198287.49024246493</v>
      </c>
      <c r="AY121">
        <f t="shared" si="40"/>
        <v>256899.62030939886</v>
      </c>
      <c r="AZ121" cm="1">
        <f t="array" ref="AZ121">[2]!PropsSI("S","P",AX121,"H",AY121,$G$13)</f>
        <v>1220.6288197552669</v>
      </c>
      <c r="BA121" cm="1">
        <f t="array" ref="BA121">[2]!PropsSI("D","P",AX121,"H",AY121,$G$13)</f>
        <v>26.008622525781899</v>
      </c>
      <c r="BC121">
        <f t="shared" si="41"/>
        <v>258.14999999999998</v>
      </c>
      <c r="BD121">
        <f t="shared" si="42"/>
        <v>260.14999999999998</v>
      </c>
      <c r="BE121" cm="1">
        <f t="array" ref="BE121">[2]!PropsSI("P","T",BC121,"Q",1,$G$13)</f>
        <v>183723.82814975141</v>
      </c>
      <c r="BF121" cm="1">
        <f t="array" ref="BF121">[2]!PropsSI("H","P",BE121,"T",BD121,$G$13)</f>
        <v>355128.23969601718</v>
      </c>
      <c r="BG121" cm="1">
        <f t="array" ref="BG121">[2]!PropsSI("S","P",BE121,"T",BD121,$G$13)</f>
        <v>1603.3816434342573</v>
      </c>
      <c r="BH121" cm="1">
        <f t="array" ref="BH121">[2]!PropsSI("D","P",BE121,"T",BD121,$G$13)</f>
        <v>10.391805422690133</v>
      </c>
      <c r="BI121">
        <f t="shared" si="43"/>
        <v>98.22861938661832</v>
      </c>
      <c r="BJ121">
        <f t="shared" si="44"/>
        <v>37.326901807174785</v>
      </c>
      <c r="BK121">
        <f t="shared" si="45"/>
        <v>-135.55552119379311</v>
      </c>
      <c r="BL121">
        <f t="shared" si="46"/>
        <v>2.6315770833071745</v>
      </c>
      <c r="BM121">
        <f t="shared" si="47"/>
        <v>4.0717665615141962</v>
      </c>
      <c r="BN121">
        <f t="shared" si="48"/>
        <v>0.64629861352575957</v>
      </c>
      <c r="BO121">
        <f t="shared" si="49"/>
        <v>7.3725340657767209</v>
      </c>
    </row>
    <row r="122" spans="1:67" x14ac:dyDescent="0.3">
      <c r="A122">
        <v>122</v>
      </c>
      <c r="B122" s="76">
        <v>45413</v>
      </c>
      <c r="C122">
        <v>17.48</v>
      </c>
      <c r="D122">
        <v>19.100000000000001</v>
      </c>
      <c r="I122">
        <v>122</v>
      </c>
      <c r="J122">
        <f t="shared" si="25"/>
        <v>33.4</v>
      </c>
      <c r="K122">
        <f t="shared" si="26"/>
        <v>321.54999999999995</v>
      </c>
      <c r="M122">
        <f t="shared" si="27"/>
        <v>256.14999999999998</v>
      </c>
      <c r="N122">
        <f t="shared" si="28"/>
        <v>266.14999999999998</v>
      </c>
      <c r="O122" cm="1">
        <f t="array" ref="O122">[2]!PropsSI("P","T",M122,"Q",0,$G$13)</f>
        <v>170000.91143693728</v>
      </c>
      <c r="P122" cm="1">
        <f t="array" ref="P122">[2]!PropsSI("H","P",O122,"T",N122,$G$13)</f>
        <v>360698.73146514298</v>
      </c>
      <c r="Q122" cm="1">
        <f t="array" ref="Q122">[2]!PropsSI("S","P",O122,"T",N122,$G$13)</f>
        <v>1629.8582331222553</v>
      </c>
      <c r="R122" cm="1">
        <f t="array" ref="R122">[2]!PropsSI("D","P",O122,"T",N122,$G$13)</f>
        <v>9.2926033590470212</v>
      </c>
      <c r="T122">
        <f t="shared" si="29"/>
        <v>321.54999999999995</v>
      </c>
      <c r="U122" cm="1">
        <f t="array" ref="U122">[2]!PropsSI("T","P",V122,"S",X122,$G$13)</f>
        <v>327.03368647185903</v>
      </c>
      <c r="V122" cm="1">
        <f t="array" ref="V122">[2]!PropsSI("P","T",T122,"Q",1,$G$13)</f>
        <v>1253337.5107819114</v>
      </c>
      <c r="W122" cm="1">
        <f t="array" ref="W122">[2]!PropsSI("H","P",V122,"S",X122,$G$13)</f>
        <v>398025.63327231776</v>
      </c>
      <c r="X122">
        <f t="shared" si="30"/>
        <v>1629.8582331222553</v>
      </c>
      <c r="Y122" cm="1">
        <f t="array" ref="Y122">[2]!PropsSI("D","P",V122,"S",X122,$G$13)</f>
        <v>69.341880703454748</v>
      </c>
      <c r="AA122">
        <f t="shared" si="31"/>
        <v>321.54999999999995</v>
      </c>
      <c r="AB122" cm="1">
        <f t="array" ref="AB122">[2]!PropsSI("T","P",AC122,"H",AD122,$G$13)</f>
        <v>327.03368647185897</v>
      </c>
      <c r="AC122">
        <f t="shared" si="32"/>
        <v>1253337.5107819114</v>
      </c>
      <c r="AD122">
        <f t="shared" si="33"/>
        <v>398025.63327231776</v>
      </c>
      <c r="AE122" cm="1">
        <f t="array" ref="AE122">[2]!PropsSI("S","P",AC122,"H",AD122,$G$13)</f>
        <v>1629.8582331222551</v>
      </c>
      <c r="AF122" cm="1">
        <f t="array" ref="AF122">[2]!PropsSI("D","P",AC122,"H",AD122,$G$13)</f>
        <v>69.341880703454777</v>
      </c>
      <c r="AH122">
        <f t="shared" si="34"/>
        <v>321.54999999999995</v>
      </c>
      <c r="AI122">
        <f t="shared" si="35"/>
        <v>316.54999999999995</v>
      </c>
      <c r="AJ122" cm="1">
        <f t="array" ref="AJ122">[2]!PropsSI("P","T",AH122,"Q",0,$G$13)</f>
        <v>1253337.5107819114</v>
      </c>
      <c r="AK122" cm="1">
        <f t="array" ref="AK122">[2]!PropsSI("H","P",AJ122,"T",AI122,$G$13)</f>
        <v>259857.07638361296</v>
      </c>
      <c r="AL122" cm="1">
        <f t="array" ref="AL122">[2]!PropsSI("S","P",AJ122,"T",AI122,$G$13)</f>
        <v>1200.1553809352849</v>
      </c>
      <c r="AM122" cm="1">
        <f t="array" ref="AM122">[2]!PropsSI("D","P",AJ122,"T",AI122,$G$13)</f>
        <v>1021.1788299133401</v>
      </c>
      <c r="AO122">
        <f t="shared" si="36"/>
        <v>320.54999999999995</v>
      </c>
      <c r="AP122">
        <f t="shared" si="37"/>
        <v>314.54999999999995</v>
      </c>
      <c r="AQ122" cm="1">
        <f t="array" ref="AQ122">[2]!PropsSI("P","T",AO122,"Q",0,$G$13)</f>
        <v>1223430.0517439209</v>
      </c>
      <c r="AR122" cm="1">
        <f t="array" ref="AR122">[2]!PropsSI("H","P",AQ122,"T",AP122,$G$13)</f>
        <v>256899.62030939886</v>
      </c>
      <c r="AS122" cm="1">
        <f t="array" ref="AS122">[2]!PropsSI("S","P",AQ122,"T",AP122,$G$13)</f>
        <v>1190.8754302237403</v>
      </c>
      <c r="AT122" cm="1">
        <f t="array" ref="AT122">[2]!PropsSI("D","P",AQ122,"T",AP122,$G$13)</f>
        <v>1029.7969424710839</v>
      </c>
      <c r="AV122">
        <f t="shared" si="38"/>
        <v>260.14999999999998</v>
      </c>
      <c r="AW122">
        <f t="shared" si="39"/>
        <v>260.14999999999998</v>
      </c>
      <c r="AX122" cm="1">
        <f t="array" ref="AX122">[2]!PropsSI("P","T",AV122,"Q",0,$G$13)</f>
        <v>198287.49024246493</v>
      </c>
      <c r="AY122">
        <f t="shared" si="40"/>
        <v>256899.62030939886</v>
      </c>
      <c r="AZ122" cm="1">
        <f t="array" ref="AZ122">[2]!PropsSI("S","P",AX122,"H",AY122,$G$13)</f>
        <v>1220.6288197552669</v>
      </c>
      <c r="BA122" cm="1">
        <f t="array" ref="BA122">[2]!PropsSI("D","P",AX122,"H",AY122,$G$13)</f>
        <v>26.008622525781899</v>
      </c>
      <c r="BC122">
        <f t="shared" si="41"/>
        <v>258.14999999999998</v>
      </c>
      <c r="BD122">
        <f t="shared" si="42"/>
        <v>260.14999999999998</v>
      </c>
      <c r="BE122" cm="1">
        <f t="array" ref="BE122">[2]!PropsSI("P","T",BC122,"Q",1,$G$13)</f>
        <v>183723.82814975141</v>
      </c>
      <c r="BF122" cm="1">
        <f t="array" ref="BF122">[2]!PropsSI("H","P",BE122,"T",BD122,$G$13)</f>
        <v>355128.23969601718</v>
      </c>
      <c r="BG122" cm="1">
        <f t="array" ref="BG122">[2]!PropsSI("S","P",BE122,"T",BD122,$G$13)</f>
        <v>1603.3816434342573</v>
      </c>
      <c r="BH122" cm="1">
        <f t="array" ref="BH122">[2]!PropsSI("D","P",BE122,"T",BD122,$G$13)</f>
        <v>10.391805422690133</v>
      </c>
      <c r="BI122">
        <f t="shared" si="43"/>
        <v>98.22861938661832</v>
      </c>
      <c r="BJ122">
        <f t="shared" si="44"/>
        <v>37.326901807174785</v>
      </c>
      <c r="BK122">
        <f t="shared" si="45"/>
        <v>-135.55552119379311</v>
      </c>
      <c r="BL122">
        <f t="shared" si="46"/>
        <v>2.6315770833071745</v>
      </c>
      <c r="BM122">
        <f t="shared" si="47"/>
        <v>4.0717665615141962</v>
      </c>
      <c r="BN122">
        <f t="shared" si="48"/>
        <v>0.64629861352575957</v>
      </c>
      <c r="BO122">
        <f t="shared" si="49"/>
        <v>7.3725340657767209</v>
      </c>
    </row>
    <row r="123" spans="1:67" x14ac:dyDescent="0.3">
      <c r="A123">
        <v>123</v>
      </c>
      <c r="B123" s="76">
        <v>45414</v>
      </c>
      <c r="C123">
        <v>16.71</v>
      </c>
      <c r="D123">
        <v>17.579999999999998</v>
      </c>
      <c r="I123">
        <v>123</v>
      </c>
      <c r="J123">
        <f t="shared" si="25"/>
        <v>33.4</v>
      </c>
      <c r="K123">
        <f t="shared" si="26"/>
        <v>321.54999999999995</v>
      </c>
      <c r="M123">
        <f t="shared" si="27"/>
        <v>256.14999999999998</v>
      </c>
      <c r="N123">
        <f t="shared" si="28"/>
        <v>266.14999999999998</v>
      </c>
      <c r="O123" cm="1">
        <f t="array" ref="O123">[2]!PropsSI("P","T",M123,"Q",0,$G$13)</f>
        <v>170000.91143693728</v>
      </c>
      <c r="P123" cm="1">
        <f t="array" ref="P123">[2]!PropsSI("H","P",O123,"T",N123,$G$13)</f>
        <v>360698.73146514298</v>
      </c>
      <c r="Q123" cm="1">
        <f t="array" ref="Q123">[2]!PropsSI("S","P",O123,"T",N123,$G$13)</f>
        <v>1629.8582331222553</v>
      </c>
      <c r="R123" cm="1">
        <f t="array" ref="R123">[2]!PropsSI("D","P",O123,"T",N123,$G$13)</f>
        <v>9.2926033590470212</v>
      </c>
      <c r="T123">
        <f t="shared" si="29"/>
        <v>321.54999999999995</v>
      </c>
      <c r="U123" cm="1">
        <f t="array" ref="U123">[2]!PropsSI("T","P",V123,"S",X123,$G$13)</f>
        <v>327.03368647185903</v>
      </c>
      <c r="V123" cm="1">
        <f t="array" ref="V123">[2]!PropsSI("P","T",T123,"Q",1,$G$13)</f>
        <v>1253337.5107819114</v>
      </c>
      <c r="W123" cm="1">
        <f t="array" ref="W123">[2]!PropsSI("H","P",V123,"S",X123,$G$13)</f>
        <v>398025.63327231776</v>
      </c>
      <c r="X123">
        <f t="shared" si="30"/>
        <v>1629.8582331222553</v>
      </c>
      <c r="Y123" cm="1">
        <f t="array" ref="Y123">[2]!PropsSI("D","P",V123,"S",X123,$G$13)</f>
        <v>69.341880703454748</v>
      </c>
      <c r="AA123">
        <f t="shared" si="31"/>
        <v>321.54999999999995</v>
      </c>
      <c r="AB123" cm="1">
        <f t="array" ref="AB123">[2]!PropsSI("T","P",AC123,"H",AD123,$G$13)</f>
        <v>327.03368647185897</v>
      </c>
      <c r="AC123">
        <f t="shared" si="32"/>
        <v>1253337.5107819114</v>
      </c>
      <c r="AD123">
        <f t="shared" si="33"/>
        <v>398025.63327231776</v>
      </c>
      <c r="AE123" cm="1">
        <f t="array" ref="AE123">[2]!PropsSI("S","P",AC123,"H",AD123,$G$13)</f>
        <v>1629.8582331222551</v>
      </c>
      <c r="AF123" cm="1">
        <f t="array" ref="AF123">[2]!PropsSI("D","P",AC123,"H",AD123,$G$13)</f>
        <v>69.341880703454777</v>
      </c>
      <c r="AH123">
        <f t="shared" si="34"/>
        <v>321.54999999999995</v>
      </c>
      <c r="AI123">
        <f t="shared" si="35"/>
        <v>316.54999999999995</v>
      </c>
      <c r="AJ123" cm="1">
        <f t="array" ref="AJ123">[2]!PropsSI("P","T",AH123,"Q",0,$G$13)</f>
        <v>1253337.5107819114</v>
      </c>
      <c r="AK123" cm="1">
        <f t="array" ref="AK123">[2]!PropsSI("H","P",AJ123,"T",AI123,$G$13)</f>
        <v>259857.07638361296</v>
      </c>
      <c r="AL123" cm="1">
        <f t="array" ref="AL123">[2]!PropsSI("S","P",AJ123,"T",AI123,$G$13)</f>
        <v>1200.1553809352849</v>
      </c>
      <c r="AM123" cm="1">
        <f t="array" ref="AM123">[2]!PropsSI("D","P",AJ123,"T",AI123,$G$13)</f>
        <v>1021.1788299133401</v>
      </c>
      <c r="AO123">
        <f t="shared" si="36"/>
        <v>320.54999999999995</v>
      </c>
      <c r="AP123">
        <f t="shared" si="37"/>
        <v>314.54999999999995</v>
      </c>
      <c r="AQ123" cm="1">
        <f t="array" ref="AQ123">[2]!PropsSI("P","T",AO123,"Q",0,$G$13)</f>
        <v>1223430.0517439209</v>
      </c>
      <c r="AR123" cm="1">
        <f t="array" ref="AR123">[2]!PropsSI("H","P",AQ123,"T",AP123,$G$13)</f>
        <v>256899.62030939886</v>
      </c>
      <c r="AS123" cm="1">
        <f t="array" ref="AS123">[2]!PropsSI("S","P",AQ123,"T",AP123,$G$13)</f>
        <v>1190.8754302237403</v>
      </c>
      <c r="AT123" cm="1">
        <f t="array" ref="AT123">[2]!PropsSI("D","P",AQ123,"T",AP123,$G$13)</f>
        <v>1029.7969424710839</v>
      </c>
      <c r="AV123">
        <f t="shared" si="38"/>
        <v>260.14999999999998</v>
      </c>
      <c r="AW123">
        <f t="shared" si="39"/>
        <v>260.14999999999998</v>
      </c>
      <c r="AX123" cm="1">
        <f t="array" ref="AX123">[2]!PropsSI("P","T",AV123,"Q",0,$G$13)</f>
        <v>198287.49024246493</v>
      </c>
      <c r="AY123">
        <f t="shared" si="40"/>
        <v>256899.62030939886</v>
      </c>
      <c r="AZ123" cm="1">
        <f t="array" ref="AZ123">[2]!PropsSI("S","P",AX123,"H",AY123,$G$13)</f>
        <v>1220.6288197552669</v>
      </c>
      <c r="BA123" cm="1">
        <f t="array" ref="BA123">[2]!PropsSI("D","P",AX123,"H",AY123,$G$13)</f>
        <v>26.008622525781899</v>
      </c>
      <c r="BC123">
        <f t="shared" si="41"/>
        <v>258.14999999999998</v>
      </c>
      <c r="BD123">
        <f t="shared" si="42"/>
        <v>260.14999999999998</v>
      </c>
      <c r="BE123" cm="1">
        <f t="array" ref="BE123">[2]!PropsSI("P","T",BC123,"Q",1,$G$13)</f>
        <v>183723.82814975141</v>
      </c>
      <c r="BF123" cm="1">
        <f t="array" ref="BF123">[2]!PropsSI("H","P",BE123,"T",BD123,$G$13)</f>
        <v>355128.23969601718</v>
      </c>
      <c r="BG123" cm="1">
        <f t="array" ref="BG123">[2]!PropsSI("S","P",BE123,"T",BD123,$G$13)</f>
        <v>1603.3816434342573</v>
      </c>
      <c r="BH123" cm="1">
        <f t="array" ref="BH123">[2]!PropsSI("D","P",BE123,"T",BD123,$G$13)</f>
        <v>10.391805422690133</v>
      </c>
      <c r="BI123">
        <f t="shared" si="43"/>
        <v>98.22861938661832</v>
      </c>
      <c r="BJ123">
        <f t="shared" si="44"/>
        <v>37.326901807174785</v>
      </c>
      <c r="BK123">
        <f t="shared" si="45"/>
        <v>-135.55552119379311</v>
      </c>
      <c r="BL123">
        <f t="shared" si="46"/>
        <v>2.6315770833071745</v>
      </c>
      <c r="BM123">
        <f t="shared" si="47"/>
        <v>4.0717665615141962</v>
      </c>
      <c r="BN123">
        <f t="shared" si="48"/>
        <v>0.64629861352575957</v>
      </c>
      <c r="BO123">
        <f t="shared" si="49"/>
        <v>7.3725340657767209</v>
      </c>
    </row>
    <row r="124" spans="1:67" x14ac:dyDescent="0.3">
      <c r="A124">
        <v>124</v>
      </c>
      <c r="B124" s="76">
        <v>45415</v>
      </c>
      <c r="C124">
        <v>17.22</v>
      </c>
      <c r="D124">
        <v>19.12</v>
      </c>
      <c r="I124">
        <v>124</v>
      </c>
      <c r="J124">
        <f t="shared" si="25"/>
        <v>33.4</v>
      </c>
      <c r="K124">
        <f t="shared" si="26"/>
        <v>321.54999999999995</v>
      </c>
      <c r="M124">
        <f t="shared" si="27"/>
        <v>256.14999999999998</v>
      </c>
      <c r="N124">
        <f t="shared" si="28"/>
        <v>266.14999999999998</v>
      </c>
      <c r="O124" cm="1">
        <f t="array" ref="O124">[2]!PropsSI("P","T",M124,"Q",0,$G$13)</f>
        <v>170000.91143693728</v>
      </c>
      <c r="P124" cm="1">
        <f t="array" ref="P124">[2]!PropsSI("H","P",O124,"T",N124,$G$13)</f>
        <v>360698.73146514298</v>
      </c>
      <c r="Q124" cm="1">
        <f t="array" ref="Q124">[2]!PropsSI("S","P",O124,"T",N124,$G$13)</f>
        <v>1629.8582331222553</v>
      </c>
      <c r="R124" cm="1">
        <f t="array" ref="R124">[2]!PropsSI("D","P",O124,"T",N124,$G$13)</f>
        <v>9.2926033590470212</v>
      </c>
      <c r="T124">
        <f t="shared" si="29"/>
        <v>321.54999999999995</v>
      </c>
      <c r="U124" cm="1">
        <f t="array" ref="U124">[2]!PropsSI("T","P",V124,"S",X124,$G$13)</f>
        <v>327.03368647185903</v>
      </c>
      <c r="V124" cm="1">
        <f t="array" ref="V124">[2]!PropsSI("P","T",T124,"Q",1,$G$13)</f>
        <v>1253337.5107819114</v>
      </c>
      <c r="W124" cm="1">
        <f t="array" ref="W124">[2]!PropsSI("H","P",V124,"S",X124,$G$13)</f>
        <v>398025.63327231776</v>
      </c>
      <c r="X124">
        <f t="shared" si="30"/>
        <v>1629.8582331222553</v>
      </c>
      <c r="Y124" cm="1">
        <f t="array" ref="Y124">[2]!PropsSI("D","P",V124,"S",X124,$G$13)</f>
        <v>69.341880703454748</v>
      </c>
      <c r="AA124">
        <f t="shared" si="31"/>
        <v>321.54999999999995</v>
      </c>
      <c r="AB124" cm="1">
        <f t="array" ref="AB124">[2]!PropsSI("T","P",AC124,"H",AD124,$G$13)</f>
        <v>327.03368647185897</v>
      </c>
      <c r="AC124">
        <f t="shared" si="32"/>
        <v>1253337.5107819114</v>
      </c>
      <c r="AD124">
        <f t="shared" si="33"/>
        <v>398025.63327231776</v>
      </c>
      <c r="AE124" cm="1">
        <f t="array" ref="AE124">[2]!PropsSI("S","P",AC124,"H",AD124,$G$13)</f>
        <v>1629.8582331222551</v>
      </c>
      <c r="AF124" cm="1">
        <f t="array" ref="AF124">[2]!PropsSI("D","P",AC124,"H",AD124,$G$13)</f>
        <v>69.341880703454777</v>
      </c>
      <c r="AH124">
        <f t="shared" si="34"/>
        <v>321.54999999999995</v>
      </c>
      <c r="AI124">
        <f t="shared" si="35"/>
        <v>316.54999999999995</v>
      </c>
      <c r="AJ124" cm="1">
        <f t="array" ref="AJ124">[2]!PropsSI("P","T",AH124,"Q",0,$G$13)</f>
        <v>1253337.5107819114</v>
      </c>
      <c r="AK124" cm="1">
        <f t="array" ref="AK124">[2]!PropsSI("H","P",AJ124,"T",AI124,$G$13)</f>
        <v>259857.07638361296</v>
      </c>
      <c r="AL124" cm="1">
        <f t="array" ref="AL124">[2]!PropsSI("S","P",AJ124,"T",AI124,$G$13)</f>
        <v>1200.1553809352849</v>
      </c>
      <c r="AM124" cm="1">
        <f t="array" ref="AM124">[2]!PropsSI("D","P",AJ124,"T",AI124,$G$13)</f>
        <v>1021.1788299133401</v>
      </c>
      <c r="AO124">
        <f t="shared" si="36"/>
        <v>320.54999999999995</v>
      </c>
      <c r="AP124">
        <f t="shared" si="37"/>
        <v>314.54999999999995</v>
      </c>
      <c r="AQ124" cm="1">
        <f t="array" ref="AQ124">[2]!PropsSI("P","T",AO124,"Q",0,$G$13)</f>
        <v>1223430.0517439209</v>
      </c>
      <c r="AR124" cm="1">
        <f t="array" ref="AR124">[2]!PropsSI("H","P",AQ124,"T",AP124,$G$13)</f>
        <v>256899.62030939886</v>
      </c>
      <c r="AS124" cm="1">
        <f t="array" ref="AS124">[2]!PropsSI("S","P",AQ124,"T",AP124,$G$13)</f>
        <v>1190.8754302237403</v>
      </c>
      <c r="AT124" cm="1">
        <f t="array" ref="AT124">[2]!PropsSI("D","P",AQ124,"T",AP124,$G$13)</f>
        <v>1029.7969424710839</v>
      </c>
      <c r="AV124">
        <f t="shared" si="38"/>
        <v>260.14999999999998</v>
      </c>
      <c r="AW124">
        <f t="shared" si="39"/>
        <v>260.14999999999998</v>
      </c>
      <c r="AX124" cm="1">
        <f t="array" ref="AX124">[2]!PropsSI("P","T",AV124,"Q",0,$G$13)</f>
        <v>198287.49024246493</v>
      </c>
      <c r="AY124">
        <f t="shared" si="40"/>
        <v>256899.62030939886</v>
      </c>
      <c r="AZ124" cm="1">
        <f t="array" ref="AZ124">[2]!PropsSI("S","P",AX124,"H",AY124,$G$13)</f>
        <v>1220.6288197552669</v>
      </c>
      <c r="BA124" cm="1">
        <f t="array" ref="BA124">[2]!PropsSI("D","P",AX124,"H",AY124,$G$13)</f>
        <v>26.008622525781899</v>
      </c>
      <c r="BC124">
        <f t="shared" si="41"/>
        <v>258.14999999999998</v>
      </c>
      <c r="BD124">
        <f t="shared" si="42"/>
        <v>260.14999999999998</v>
      </c>
      <c r="BE124" cm="1">
        <f t="array" ref="BE124">[2]!PropsSI("P","T",BC124,"Q",1,$G$13)</f>
        <v>183723.82814975141</v>
      </c>
      <c r="BF124" cm="1">
        <f t="array" ref="BF124">[2]!PropsSI("H","P",BE124,"T",BD124,$G$13)</f>
        <v>355128.23969601718</v>
      </c>
      <c r="BG124" cm="1">
        <f t="array" ref="BG124">[2]!PropsSI("S","P",BE124,"T",BD124,$G$13)</f>
        <v>1603.3816434342573</v>
      </c>
      <c r="BH124" cm="1">
        <f t="array" ref="BH124">[2]!PropsSI("D","P",BE124,"T",BD124,$G$13)</f>
        <v>10.391805422690133</v>
      </c>
      <c r="BI124">
        <f t="shared" si="43"/>
        <v>98.22861938661832</v>
      </c>
      <c r="BJ124">
        <f t="shared" si="44"/>
        <v>37.326901807174785</v>
      </c>
      <c r="BK124">
        <f t="shared" si="45"/>
        <v>-135.55552119379311</v>
      </c>
      <c r="BL124">
        <f t="shared" si="46"/>
        <v>2.6315770833071745</v>
      </c>
      <c r="BM124">
        <f t="shared" si="47"/>
        <v>4.0717665615141962</v>
      </c>
      <c r="BN124">
        <f t="shared" si="48"/>
        <v>0.64629861352575957</v>
      </c>
      <c r="BO124">
        <f t="shared" si="49"/>
        <v>7.3725340657767209</v>
      </c>
    </row>
    <row r="125" spans="1:67" x14ac:dyDescent="0.3">
      <c r="A125">
        <v>125</v>
      </c>
      <c r="B125" s="76">
        <v>45416</v>
      </c>
      <c r="C125">
        <v>18.440000000000001</v>
      </c>
      <c r="D125">
        <v>20.079999999999998</v>
      </c>
      <c r="I125">
        <v>125</v>
      </c>
      <c r="J125">
        <f t="shared" si="25"/>
        <v>33.4</v>
      </c>
      <c r="K125">
        <f t="shared" si="26"/>
        <v>321.54999999999995</v>
      </c>
      <c r="M125">
        <f t="shared" si="27"/>
        <v>256.14999999999998</v>
      </c>
      <c r="N125">
        <f t="shared" si="28"/>
        <v>266.14999999999998</v>
      </c>
      <c r="O125" cm="1">
        <f t="array" ref="O125">[2]!PropsSI("P","T",M125,"Q",0,$G$13)</f>
        <v>170000.91143693728</v>
      </c>
      <c r="P125" cm="1">
        <f t="array" ref="P125">[2]!PropsSI("H","P",O125,"T",N125,$G$13)</f>
        <v>360698.73146514298</v>
      </c>
      <c r="Q125" cm="1">
        <f t="array" ref="Q125">[2]!PropsSI("S","P",O125,"T",N125,$G$13)</f>
        <v>1629.8582331222553</v>
      </c>
      <c r="R125" cm="1">
        <f t="array" ref="R125">[2]!PropsSI("D","P",O125,"T",N125,$G$13)</f>
        <v>9.2926033590470212</v>
      </c>
      <c r="T125">
        <f t="shared" si="29"/>
        <v>321.54999999999995</v>
      </c>
      <c r="U125" cm="1">
        <f t="array" ref="U125">[2]!PropsSI("T","P",V125,"S",X125,$G$13)</f>
        <v>327.03368647185903</v>
      </c>
      <c r="V125" cm="1">
        <f t="array" ref="V125">[2]!PropsSI("P","T",T125,"Q",1,$G$13)</f>
        <v>1253337.5107819114</v>
      </c>
      <c r="W125" cm="1">
        <f t="array" ref="W125">[2]!PropsSI("H","P",V125,"S",X125,$G$13)</f>
        <v>398025.63327231776</v>
      </c>
      <c r="X125">
        <f t="shared" si="30"/>
        <v>1629.8582331222553</v>
      </c>
      <c r="Y125" cm="1">
        <f t="array" ref="Y125">[2]!PropsSI("D","P",V125,"S",X125,$G$13)</f>
        <v>69.341880703454748</v>
      </c>
      <c r="AA125">
        <f t="shared" si="31"/>
        <v>321.54999999999995</v>
      </c>
      <c r="AB125" cm="1">
        <f t="array" ref="AB125">[2]!PropsSI("T","P",AC125,"H",AD125,$G$13)</f>
        <v>327.03368647185897</v>
      </c>
      <c r="AC125">
        <f t="shared" si="32"/>
        <v>1253337.5107819114</v>
      </c>
      <c r="AD125">
        <f t="shared" si="33"/>
        <v>398025.63327231776</v>
      </c>
      <c r="AE125" cm="1">
        <f t="array" ref="AE125">[2]!PropsSI("S","P",AC125,"H",AD125,$G$13)</f>
        <v>1629.8582331222551</v>
      </c>
      <c r="AF125" cm="1">
        <f t="array" ref="AF125">[2]!PropsSI("D","P",AC125,"H",AD125,$G$13)</f>
        <v>69.341880703454777</v>
      </c>
      <c r="AH125">
        <f t="shared" si="34"/>
        <v>321.54999999999995</v>
      </c>
      <c r="AI125">
        <f t="shared" si="35"/>
        <v>316.54999999999995</v>
      </c>
      <c r="AJ125" cm="1">
        <f t="array" ref="AJ125">[2]!PropsSI("P","T",AH125,"Q",0,$G$13)</f>
        <v>1253337.5107819114</v>
      </c>
      <c r="AK125" cm="1">
        <f t="array" ref="AK125">[2]!PropsSI("H","P",AJ125,"T",AI125,$G$13)</f>
        <v>259857.07638361296</v>
      </c>
      <c r="AL125" cm="1">
        <f t="array" ref="AL125">[2]!PropsSI("S","P",AJ125,"T",AI125,$G$13)</f>
        <v>1200.1553809352849</v>
      </c>
      <c r="AM125" cm="1">
        <f t="array" ref="AM125">[2]!PropsSI("D","P",AJ125,"T",AI125,$G$13)</f>
        <v>1021.1788299133401</v>
      </c>
      <c r="AO125">
        <f t="shared" si="36"/>
        <v>320.54999999999995</v>
      </c>
      <c r="AP125">
        <f t="shared" si="37"/>
        <v>314.54999999999995</v>
      </c>
      <c r="AQ125" cm="1">
        <f t="array" ref="AQ125">[2]!PropsSI("P","T",AO125,"Q",0,$G$13)</f>
        <v>1223430.0517439209</v>
      </c>
      <c r="AR125" cm="1">
        <f t="array" ref="AR125">[2]!PropsSI("H","P",AQ125,"T",AP125,$G$13)</f>
        <v>256899.62030939886</v>
      </c>
      <c r="AS125" cm="1">
        <f t="array" ref="AS125">[2]!PropsSI("S","P",AQ125,"T",AP125,$G$13)</f>
        <v>1190.8754302237403</v>
      </c>
      <c r="AT125" cm="1">
        <f t="array" ref="AT125">[2]!PropsSI("D","P",AQ125,"T",AP125,$G$13)</f>
        <v>1029.7969424710839</v>
      </c>
      <c r="AV125">
        <f t="shared" si="38"/>
        <v>260.14999999999998</v>
      </c>
      <c r="AW125">
        <f t="shared" si="39"/>
        <v>260.14999999999998</v>
      </c>
      <c r="AX125" cm="1">
        <f t="array" ref="AX125">[2]!PropsSI("P","T",AV125,"Q",0,$G$13)</f>
        <v>198287.49024246493</v>
      </c>
      <c r="AY125">
        <f t="shared" si="40"/>
        <v>256899.62030939886</v>
      </c>
      <c r="AZ125" cm="1">
        <f t="array" ref="AZ125">[2]!PropsSI("S","P",AX125,"H",AY125,$G$13)</f>
        <v>1220.6288197552669</v>
      </c>
      <c r="BA125" cm="1">
        <f t="array" ref="BA125">[2]!PropsSI("D","P",AX125,"H",AY125,$G$13)</f>
        <v>26.008622525781899</v>
      </c>
      <c r="BC125">
        <f t="shared" si="41"/>
        <v>258.14999999999998</v>
      </c>
      <c r="BD125">
        <f t="shared" si="42"/>
        <v>260.14999999999998</v>
      </c>
      <c r="BE125" cm="1">
        <f t="array" ref="BE125">[2]!PropsSI("P","T",BC125,"Q",1,$G$13)</f>
        <v>183723.82814975141</v>
      </c>
      <c r="BF125" cm="1">
        <f t="array" ref="BF125">[2]!PropsSI("H","P",BE125,"T",BD125,$G$13)</f>
        <v>355128.23969601718</v>
      </c>
      <c r="BG125" cm="1">
        <f t="array" ref="BG125">[2]!PropsSI("S","P",BE125,"T",BD125,$G$13)</f>
        <v>1603.3816434342573</v>
      </c>
      <c r="BH125" cm="1">
        <f t="array" ref="BH125">[2]!PropsSI("D","P",BE125,"T",BD125,$G$13)</f>
        <v>10.391805422690133</v>
      </c>
      <c r="BI125">
        <f t="shared" si="43"/>
        <v>98.22861938661832</v>
      </c>
      <c r="BJ125">
        <f t="shared" si="44"/>
        <v>37.326901807174785</v>
      </c>
      <c r="BK125">
        <f t="shared" si="45"/>
        <v>-135.55552119379311</v>
      </c>
      <c r="BL125">
        <f t="shared" si="46"/>
        <v>2.6315770833071745</v>
      </c>
      <c r="BM125">
        <f t="shared" si="47"/>
        <v>4.0717665615141962</v>
      </c>
      <c r="BN125">
        <f t="shared" si="48"/>
        <v>0.64629861352575957</v>
      </c>
      <c r="BO125">
        <f t="shared" si="49"/>
        <v>7.3725340657767209</v>
      </c>
    </row>
    <row r="126" spans="1:67" x14ac:dyDescent="0.3">
      <c r="A126">
        <v>126</v>
      </c>
      <c r="B126" s="76">
        <v>45417</v>
      </c>
      <c r="C126">
        <v>19.75</v>
      </c>
      <c r="D126">
        <v>21.67</v>
      </c>
      <c r="I126">
        <v>126</v>
      </c>
      <c r="J126">
        <f t="shared" si="25"/>
        <v>33.4</v>
      </c>
      <c r="K126">
        <f t="shared" si="26"/>
        <v>321.54999999999995</v>
      </c>
      <c r="M126">
        <f t="shared" si="27"/>
        <v>256.14999999999998</v>
      </c>
      <c r="N126">
        <f t="shared" si="28"/>
        <v>266.14999999999998</v>
      </c>
      <c r="O126" cm="1">
        <f t="array" ref="O126">[2]!PropsSI("P","T",M126,"Q",0,$G$13)</f>
        <v>170000.91143693728</v>
      </c>
      <c r="P126" cm="1">
        <f t="array" ref="P126">[2]!PropsSI("H","P",O126,"T",N126,$G$13)</f>
        <v>360698.73146514298</v>
      </c>
      <c r="Q126" cm="1">
        <f t="array" ref="Q126">[2]!PropsSI("S","P",O126,"T",N126,$G$13)</f>
        <v>1629.8582331222553</v>
      </c>
      <c r="R126" cm="1">
        <f t="array" ref="R126">[2]!PropsSI("D","P",O126,"T",N126,$G$13)</f>
        <v>9.2926033590470212</v>
      </c>
      <c r="T126">
        <f t="shared" si="29"/>
        <v>321.54999999999995</v>
      </c>
      <c r="U126" cm="1">
        <f t="array" ref="U126">[2]!PropsSI("T","P",V126,"S",X126,$G$13)</f>
        <v>327.03368647185903</v>
      </c>
      <c r="V126" cm="1">
        <f t="array" ref="V126">[2]!PropsSI("P","T",T126,"Q",1,$G$13)</f>
        <v>1253337.5107819114</v>
      </c>
      <c r="W126" cm="1">
        <f t="array" ref="W126">[2]!PropsSI("H","P",V126,"S",X126,$G$13)</f>
        <v>398025.63327231776</v>
      </c>
      <c r="X126">
        <f t="shared" si="30"/>
        <v>1629.8582331222553</v>
      </c>
      <c r="Y126" cm="1">
        <f t="array" ref="Y126">[2]!PropsSI("D","P",V126,"S",X126,$G$13)</f>
        <v>69.341880703454748</v>
      </c>
      <c r="AA126">
        <f t="shared" si="31"/>
        <v>321.54999999999995</v>
      </c>
      <c r="AB126" cm="1">
        <f t="array" ref="AB126">[2]!PropsSI("T","P",AC126,"H",AD126,$G$13)</f>
        <v>327.03368647185897</v>
      </c>
      <c r="AC126">
        <f t="shared" si="32"/>
        <v>1253337.5107819114</v>
      </c>
      <c r="AD126">
        <f t="shared" si="33"/>
        <v>398025.63327231776</v>
      </c>
      <c r="AE126" cm="1">
        <f t="array" ref="AE126">[2]!PropsSI("S","P",AC126,"H",AD126,$G$13)</f>
        <v>1629.8582331222551</v>
      </c>
      <c r="AF126" cm="1">
        <f t="array" ref="AF126">[2]!PropsSI("D","P",AC126,"H",AD126,$G$13)</f>
        <v>69.341880703454777</v>
      </c>
      <c r="AH126">
        <f t="shared" si="34"/>
        <v>321.54999999999995</v>
      </c>
      <c r="AI126">
        <f t="shared" si="35"/>
        <v>316.54999999999995</v>
      </c>
      <c r="AJ126" cm="1">
        <f t="array" ref="AJ126">[2]!PropsSI("P","T",AH126,"Q",0,$G$13)</f>
        <v>1253337.5107819114</v>
      </c>
      <c r="AK126" cm="1">
        <f t="array" ref="AK126">[2]!PropsSI("H","P",AJ126,"T",AI126,$G$13)</f>
        <v>259857.07638361296</v>
      </c>
      <c r="AL126" cm="1">
        <f t="array" ref="AL126">[2]!PropsSI("S","P",AJ126,"T",AI126,$G$13)</f>
        <v>1200.1553809352849</v>
      </c>
      <c r="AM126" cm="1">
        <f t="array" ref="AM126">[2]!PropsSI("D","P",AJ126,"T",AI126,$G$13)</f>
        <v>1021.1788299133401</v>
      </c>
      <c r="AO126">
        <f t="shared" si="36"/>
        <v>320.54999999999995</v>
      </c>
      <c r="AP126">
        <f t="shared" si="37"/>
        <v>314.54999999999995</v>
      </c>
      <c r="AQ126" cm="1">
        <f t="array" ref="AQ126">[2]!PropsSI("P","T",AO126,"Q",0,$G$13)</f>
        <v>1223430.0517439209</v>
      </c>
      <c r="AR126" cm="1">
        <f t="array" ref="AR126">[2]!PropsSI("H","P",AQ126,"T",AP126,$G$13)</f>
        <v>256899.62030939886</v>
      </c>
      <c r="AS126" cm="1">
        <f t="array" ref="AS126">[2]!PropsSI("S","P",AQ126,"T",AP126,$G$13)</f>
        <v>1190.8754302237403</v>
      </c>
      <c r="AT126" cm="1">
        <f t="array" ref="AT126">[2]!PropsSI("D","P",AQ126,"T",AP126,$G$13)</f>
        <v>1029.7969424710839</v>
      </c>
      <c r="AV126">
        <f t="shared" si="38"/>
        <v>260.14999999999998</v>
      </c>
      <c r="AW126">
        <f t="shared" si="39"/>
        <v>260.14999999999998</v>
      </c>
      <c r="AX126" cm="1">
        <f t="array" ref="AX126">[2]!PropsSI("P","T",AV126,"Q",0,$G$13)</f>
        <v>198287.49024246493</v>
      </c>
      <c r="AY126">
        <f t="shared" si="40"/>
        <v>256899.62030939886</v>
      </c>
      <c r="AZ126" cm="1">
        <f t="array" ref="AZ126">[2]!PropsSI("S","P",AX126,"H",AY126,$G$13)</f>
        <v>1220.6288197552669</v>
      </c>
      <c r="BA126" cm="1">
        <f t="array" ref="BA126">[2]!PropsSI("D","P",AX126,"H",AY126,$G$13)</f>
        <v>26.008622525781899</v>
      </c>
      <c r="BC126">
        <f t="shared" si="41"/>
        <v>258.14999999999998</v>
      </c>
      <c r="BD126">
        <f t="shared" si="42"/>
        <v>260.14999999999998</v>
      </c>
      <c r="BE126" cm="1">
        <f t="array" ref="BE126">[2]!PropsSI("P","T",BC126,"Q",1,$G$13)</f>
        <v>183723.82814975141</v>
      </c>
      <c r="BF126" cm="1">
        <f t="array" ref="BF126">[2]!PropsSI("H","P",BE126,"T",BD126,$G$13)</f>
        <v>355128.23969601718</v>
      </c>
      <c r="BG126" cm="1">
        <f t="array" ref="BG126">[2]!PropsSI("S","P",BE126,"T",BD126,$G$13)</f>
        <v>1603.3816434342573</v>
      </c>
      <c r="BH126" cm="1">
        <f t="array" ref="BH126">[2]!PropsSI("D","P",BE126,"T",BD126,$G$13)</f>
        <v>10.391805422690133</v>
      </c>
      <c r="BI126">
        <f t="shared" si="43"/>
        <v>98.22861938661832</v>
      </c>
      <c r="BJ126">
        <f t="shared" si="44"/>
        <v>37.326901807174785</v>
      </c>
      <c r="BK126">
        <f t="shared" si="45"/>
        <v>-135.55552119379311</v>
      </c>
      <c r="BL126">
        <f t="shared" si="46"/>
        <v>2.6315770833071745</v>
      </c>
      <c r="BM126">
        <f t="shared" si="47"/>
        <v>4.0717665615141962</v>
      </c>
      <c r="BN126">
        <f t="shared" si="48"/>
        <v>0.64629861352575957</v>
      </c>
      <c r="BO126">
        <f t="shared" si="49"/>
        <v>7.3725340657767209</v>
      </c>
    </row>
    <row r="127" spans="1:67" x14ac:dyDescent="0.3">
      <c r="A127">
        <v>127</v>
      </c>
      <c r="B127" s="76">
        <v>45418</v>
      </c>
      <c r="C127">
        <v>19.88</v>
      </c>
      <c r="D127">
        <v>21.34</v>
      </c>
      <c r="I127">
        <v>127</v>
      </c>
      <c r="J127">
        <f t="shared" si="25"/>
        <v>33.4</v>
      </c>
      <c r="K127">
        <f t="shared" si="26"/>
        <v>321.54999999999995</v>
      </c>
      <c r="M127">
        <f t="shared" si="27"/>
        <v>256.14999999999998</v>
      </c>
      <c r="N127">
        <f t="shared" si="28"/>
        <v>266.14999999999998</v>
      </c>
      <c r="O127" cm="1">
        <f t="array" ref="O127">[2]!PropsSI("P","T",M127,"Q",0,$G$13)</f>
        <v>170000.91143693728</v>
      </c>
      <c r="P127" cm="1">
        <f t="array" ref="P127">[2]!PropsSI("H","P",O127,"T",N127,$G$13)</f>
        <v>360698.73146514298</v>
      </c>
      <c r="Q127" cm="1">
        <f t="array" ref="Q127">[2]!PropsSI("S","P",O127,"T",N127,$G$13)</f>
        <v>1629.8582331222553</v>
      </c>
      <c r="R127" cm="1">
        <f t="array" ref="R127">[2]!PropsSI("D","P",O127,"T",N127,$G$13)</f>
        <v>9.2926033590470212</v>
      </c>
      <c r="T127">
        <f t="shared" si="29"/>
        <v>321.54999999999995</v>
      </c>
      <c r="U127" cm="1">
        <f t="array" ref="U127">[2]!PropsSI("T","P",V127,"S",X127,$G$13)</f>
        <v>327.03368647185903</v>
      </c>
      <c r="V127" cm="1">
        <f t="array" ref="V127">[2]!PropsSI("P","T",T127,"Q",1,$G$13)</f>
        <v>1253337.5107819114</v>
      </c>
      <c r="W127" cm="1">
        <f t="array" ref="W127">[2]!PropsSI("H","P",V127,"S",X127,$G$13)</f>
        <v>398025.63327231776</v>
      </c>
      <c r="X127">
        <f t="shared" si="30"/>
        <v>1629.8582331222553</v>
      </c>
      <c r="Y127" cm="1">
        <f t="array" ref="Y127">[2]!PropsSI("D","P",V127,"S",X127,$G$13)</f>
        <v>69.341880703454748</v>
      </c>
      <c r="AA127">
        <f t="shared" si="31"/>
        <v>321.54999999999995</v>
      </c>
      <c r="AB127" cm="1">
        <f t="array" ref="AB127">[2]!PropsSI("T","P",AC127,"H",AD127,$G$13)</f>
        <v>327.03368647185897</v>
      </c>
      <c r="AC127">
        <f t="shared" si="32"/>
        <v>1253337.5107819114</v>
      </c>
      <c r="AD127">
        <f t="shared" si="33"/>
        <v>398025.63327231776</v>
      </c>
      <c r="AE127" cm="1">
        <f t="array" ref="AE127">[2]!PropsSI("S","P",AC127,"H",AD127,$G$13)</f>
        <v>1629.8582331222551</v>
      </c>
      <c r="AF127" cm="1">
        <f t="array" ref="AF127">[2]!PropsSI("D","P",AC127,"H",AD127,$G$13)</f>
        <v>69.341880703454777</v>
      </c>
      <c r="AH127">
        <f t="shared" si="34"/>
        <v>321.54999999999995</v>
      </c>
      <c r="AI127">
        <f t="shared" si="35"/>
        <v>316.54999999999995</v>
      </c>
      <c r="AJ127" cm="1">
        <f t="array" ref="AJ127">[2]!PropsSI("P","T",AH127,"Q",0,$G$13)</f>
        <v>1253337.5107819114</v>
      </c>
      <c r="AK127" cm="1">
        <f t="array" ref="AK127">[2]!PropsSI("H","P",AJ127,"T",AI127,$G$13)</f>
        <v>259857.07638361296</v>
      </c>
      <c r="AL127" cm="1">
        <f t="array" ref="AL127">[2]!PropsSI("S","P",AJ127,"T",AI127,$G$13)</f>
        <v>1200.1553809352849</v>
      </c>
      <c r="AM127" cm="1">
        <f t="array" ref="AM127">[2]!PropsSI("D","P",AJ127,"T",AI127,$G$13)</f>
        <v>1021.1788299133401</v>
      </c>
      <c r="AO127">
        <f t="shared" si="36"/>
        <v>320.54999999999995</v>
      </c>
      <c r="AP127">
        <f t="shared" si="37"/>
        <v>314.54999999999995</v>
      </c>
      <c r="AQ127" cm="1">
        <f t="array" ref="AQ127">[2]!PropsSI("P","T",AO127,"Q",0,$G$13)</f>
        <v>1223430.0517439209</v>
      </c>
      <c r="AR127" cm="1">
        <f t="array" ref="AR127">[2]!PropsSI("H","P",AQ127,"T",AP127,$G$13)</f>
        <v>256899.62030939886</v>
      </c>
      <c r="AS127" cm="1">
        <f t="array" ref="AS127">[2]!PropsSI("S","P",AQ127,"T",AP127,$G$13)</f>
        <v>1190.8754302237403</v>
      </c>
      <c r="AT127" cm="1">
        <f t="array" ref="AT127">[2]!PropsSI("D","P",AQ127,"T",AP127,$G$13)</f>
        <v>1029.7969424710839</v>
      </c>
      <c r="AV127">
        <f t="shared" si="38"/>
        <v>260.14999999999998</v>
      </c>
      <c r="AW127">
        <f t="shared" si="39"/>
        <v>260.14999999999998</v>
      </c>
      <c r="AX127" cm="1">
        <f t="array" ref="AX127">[2]!PropsSI("P","T",AV127,"Q",0,$G$13)</f>
        <v>198287.49024246493</v>
      </c>
      <c r="AY127">
        <f t="shared" si="40"/>
        <v>256899.62030939886</v>
      </c>
      <c r="AZ127" cm="1">
        <f t="array" ref="AZ127">[2]!PropsSI("S","P",AX127,"H",AY127,$G$13)</f>
        <v>1220.6288197552669</v>
      </c>
      <c r="BA127" cm="1">
        <f t="array" ref="BA127">[2]!PropsSI("D","P",AX127,"H",AY127,$G$13)</f>
        <v>26.008622525781899</v>
      </c>
      <c r="BC127">
        <f t="shared" si="41"/>
        <v>258.14999999999998</v>
      </c>
      <c r="BD127">
        <f t="shared" si="42"/>
        <v>260.14999999999998</v>
      </c>
      <c r="BE127" cm="1">
        <f t="array" ref="BE127">[2]!PropsSI("P","T",BC127,"Q",1,$G$13)</f>
        <v>183723.82814975141</v>
      </c>
      <c r="BF127" cm="1">
        <f t="array" ref="BF127">[2]!PropsSI("H","P",BE127,"T",BD127,$G$13)</f>
        <v>355128.23969601718</v>
      </c>
      <c r="BG127" cm="1">
        <f t="array" ref="BG127">[2]!PropsSI("S","P",BE127,"T",BD127,$G$13)</f>
        <v>1603.3816434342573</v>
      </c>
      <c r="BH127" cm="1">
        <f t="array" ref="BH127">[2]!PropsSI("D","P",BE127,"T",BD127,$G$13)</f>
        <v>10.391805422690133</v>
      </c>
      <c r="BI127">
        <f t="shared" si="43"/>
        <v>98.22861938661832</v>
      </c>
      <c r="BJ127">
        <f t="shared" si="44"/>
        <v>37.326901807174785</v>
      </c>
      <c r="BK127">
        <f t="shared" si="45"/>
        <v>-135.55552119379311</v>
      </c>
      <c r="BL127">
        <f t="shared" si="46"/>
        <v>2.6315770833071745</v>
      </c>
      <c r="BM127">
        <f t="shared" si="47"/>
        <v>4.0717665615141962</v>
      </c>
      <c r="BN127">
        <f t="shared" si="48"/>
        <v>0.64629861352575957</v>
      </c>
      <c r="BO127">
        <f t="shared" si="49"/>
        <v>7.3725340657767209</v>
      </c>
    </row>
    <row r="128" spans="1:67" x14ac:dyDescent="0.3">
      <c r="A128">
        <v>128</v>
      </c>
      <c r="B128" s="76">
        <v>45419</v>
      </c>
      <c r="C128">
        <v>18.37</v>
      </c>
      <c r="D128">
        <v>19.97</v>
      </c>
      <c r="I128">
        <v>128</v>
      </c>
      <c r="J128">
        <f t="shared" si="25"/>
        <v>33.4</v>
      </c>
      <c r="K128">
        <f t="shared" si="26"/>
        <v>321.54999999999995</v>
      </c>
      <c r="M128">
        <f t="shared" si="27"/>
        <v>256.14999999999998</v>
      </c>
      <c r="N128">
        <f t="shared" si="28"/>
        <v>266.14999999999998</v>
      </c>
      <c r="O128" cm="1">
        <f t="array" ref="O128">[2]!PropsSI("P","T",M128,"Q",0,$G$13)</f>
        <v>170000.91143693728</v>
      </c>
      <c r="P128" cm="1">
        <f t="array" ref="P128">[2]!PropsSI("H","P",O128,"T",N128,$G$13)</f>
        <v>360698.73146514298</v>
      </c>
      <c r="Q128" cm="1">
        <f t="array" ref="Q128">[2]!PropsSI("S","P",O128,"T",N128,$G$13)</f>
        <v>1629.8582331222553</v>
      </c>
      <c r="R128" cm="1">
        <f t="array" ref="R128">[2]!PropsSI("D","P",O128,"T",N128,$G$13)</f>
        <v>9.2926033590470212</v>
      </c>
      <c r="T128">
        <f t="shared" si="29"/>
        <v>321.54999999999995</v>
      </c>
      <c r="U128" cm="1">
        <f t="array" ref="U128">[2]!PropsSI("T","P",V128,"S",X128,$G$13)</f>
        <v>327.03368647185903</v>
      </c>
      <c r="V128" cm="1">
        <f t="array" ref="V128">[2]!PropsSI("P","T",T128,"Q",1,$G$13)</f>
        <v>1253337.5107819114</v>
      </c>
      <c r="W128" cm="1">
        <f t="array" ref="W128">[2]!PropsSI("H","P",V128,"S",X128,$G$13)</f>
        <v>398025.63327231776</v>
      </c>
      <c r="X128">
        <f t="shared" si="30"/>
        <v>1629.8582331222553</v>
      </c>
      <c r="Y128" cm="1">
        <f t="array" ref="Y128">[2]!PropsSI("D","P",V128,"S",X128,$G$13)</f>
        <v>69.341880703454748</v>
      </c>
      <c r="AA128">
        <f t="shared" si="31"/>
        <v>321.54999999999995</v>
      </c>
      <c r="AB128" cm="1">
        <f t="array" ref="AB128">[2]!PropsSI("T","P",AC128,"H",AD128,$G$13)</f>
        <v>327.03368647185897</v>
      </c>
      <c r="AC128">
        <f t="shared" si="32"/>
        <v>1253337.5107819114</v>
      </c>
      <c r="AD128">
        <f t="shared" si="33"/>
        <v>398025.63327231776</v>
      </c>
      <c r="AE128" cm="1">
        <f t="array" ref="AE128">[2]!PropsSI("S","P",AC128,"H",AD128,$G$13)</f>
        <v>1629.8582331222551</v>
      </c>
      <c r="AF128" cm="1">
        <f t="array" ref="AF128">[2]!PropsSI("D","P",AC128,"H",AD128,$G$13)</f>
        <v>69.341880703454777</v>
      </c>
      <c r="AH128">
        <f t="shared" si="34"/>
        <v>321.54999999999995</v>
      </c>
      <c r="AI128">
        <f t="shared" si="35"/>
        <v>316.54999999999995</v>
      </c>
      <c r="AJ128" cm="1">
        <f t="array" ref="AJ128">[2]!PropsSI("P","T",AH128,"Q",0,$G$13)</f>
        <v>1253337.5107819114</v>
      </c>
      <c r="AK128" cm="1">
        <f t="array" ref="AK128">[2]!PropsSI("H","P",AJ128,"T",AI128,$G$13)</f>
        <v>259857.07638361296</v>
      </c>
      <c r="AL128" cm="1">
        <f t="array" ref="AL128">[2]!PropsSI("S","P",AJ128,"T",AI128,$G$13)</f>
        <v>1200.1553809352849</v>
      </c>
      <c r="AM128" cm="1">
        <f t="array" ref="AM128">[2]!PropsSI("D","P",AJ128,"T",AI128,$G$13)</f>
        <v>1021.1788299133401</v>
      </c>
      <c r="AO128">
        <f t="shared" si="36"/>
        <v>320.54999999999995</v>
      </c>
      <c r="AP128">
        <f t="shared" si="37"/>
        <v>314.54999999999995</v>
      </c>
      <c r="AQ128" cm="1">
        <f t="array" ref="AQ128">[2]!PropsSI("P","T",AO128,"Q",0,$G$13)</f>
        <v>1223430.0517439209</v>
      </c>
      <c r="AR128" cm="1">
        <f t="array" ref="AR128">[2]!PropsSI("H","P",AQ128,"T",AP128,$G$13)</f>
        <v>256899.62030939886</v>
      </c>
      <c r="AS128" cm="1">
        <f t="array" ref="AS128">[2]!PropsSI("S","P",AQ128,"T",AP128,$G$13)</f>
        <v>1190.8754302237403</v>
      </c>
      <c r="AT128" cm="1">
        <f t="array" ref="AT128">[2]!PropsSI("D","P",AQ128,"T",AP128,$G$13)</f>
        <v>1029.7969424710839</v>
      </c>
      <c r="AV128">
        <f t="shared" si="38"/>
        <v>260.14999999999998</v>
      </c>
      <c r="AW128">
        <f t="shared" si="39"/>
        <v>260.14999999999998</v>
      </c>
      <c r="AX128" cm="1">
        <f t="array" ref="AX128">[2]!PropsSI("P","T",AV128,"Q",0,$G$13)</f>
        <v>198287.49024246493</v>
      </c>
      <c r="AY128">
        <f t="shared" si="40"/>
        <v>256899.62030939886</v>
      </c>
      <c r="AZ128" cm="1">
        <f t="array" ref="AZ128">[2]!PropsSI("S","P",AX128,"H",AY128,$G$13)</f>
        <v>1220.6288197552669</v>
      </c>
      <c r="BA128" cm="1">
        <f t="array" ref="BA128">[2]!PropsSI("D","P",AX128,"H",AY128,$G$13)</f>
        <v>26.008622525781899</v>
      </c>
      <c r="BC128">
        <f t="shared" si="41"/>
        <v>258.14999999999998</v>
      </c>
      <c r="BD128">
        <f t="shared" si="42"/>
        <v>260.14999999999998</v>
      </c>
      <c r="BE128" cm="1">
        <f t="array" ref="BE128">[2]!PropsSI("P","T",BC128,"Q",1,$G$13)</f>
        <v>183723.82814975141</v>
      </c>
      <c r="BF128" cm="1">
        <f t="array" ref="BF128">[2]!PropsSI("H","P",BE128,"T",BD128,$G$13)</f>
        <v>355128.23969601718</v>
      </c>
      <c r="BG128" cm="1">
        <f t="array" ref="BG128">[2]!PropsSI("S","P",BE128,"T",BD128,$G$13)</f>
        <v>1603.3816434342573</v>
      </c>
      <c r="BH128" cm="1">
        <f t="array" ref="BH128">[2]!PropsSI("D","P",BE128,"T",BD128,$G$13)</f>
        <v>10.391805422690133</v>
      </c>
      <c r="BI128">
        <f t="shared" si="43"/>
        <v>98.22861938661832</v>
      </c>
      <c r="BJ128">
        <f t="shared" si="44"/>
        <v>37.326901807174785</v>
      </c>
      <c r="BK128">
        <f t="shared" si="45"/>
        <v>-135.55552119379311</v>
      </c>
      <c r="BL128">
        <f t="shared" si="46"/>
        <v>2.6315770833071745</v>
      </c>
      <c r="BM128">
        <f t="shared" si="47"/>
        <v>4.0717665615141962</v>
      </c>
      <c r="BN128">
        <f t="shared" si="48"/>
        <v>0.64629861352575957</v>
      </c>
      <c r="BO128">
        <f t="shared" si="49"/>
        <v>7.3725340657767209</v>
      </c>
    </row>
    <row r="129" spans="1:67" x14ac:dyDescent="0.3">
      <c r="A129">
        <v>129</v>
      </c>
      <c r="B129" s="76">
        <v>45420</v>
      </c>
      <c r="C129">
        <v>17.7</v>
      </c>
      <c r="D129">
        <v>19.010000000000002</v>
      </c>
      <c r="I129">
        <v>129</v>
      </c>
      <c r="J129">
        <f t="shared" si="25"/>
        <v>33.4</v>
      </c>
      <c r="K129">
        <f t="shared" si="26"/>
        <v>321.54999999999995</v>
      </c>
      <c r="M129">
        <f t="shared" si="27"/>
        <v>256.14999999999998</v>
      </c>
      <c r="N129">
        <f t="shared" si="28"/>
        <v>266.14999999999998</v>
      </c>
      <c r="O129" cm="1">
        <f t="array" ref="O129">[2]!PropsSI("P","T",M129,"Q",0,$G$13)</f>
        <v>170000.91143693728</v>
      </c>
      <c r="P129" cm="1">
        <f t="array" ref="P129">[2]!PropsSI("H","P",O129,"T",N129,$G$13)</f>
        <v>360698.73146514298</v>
      </c>
      <c r="Q129" cm="1">
        <f t="array" ref="Q129">[2]!PropsSI("S","P",O129,"T",N129,$G$13)</f>
        <v>1629.8582331222553</v>
      </c>
      <c r="R129" cm="1">
        <f t="array" ref="R129">[2]!PropsSI("D","P",O129,"T",N129,$G$13)</f>
        <v>9.2926033590470212</v>
      </c>
      <c r="T129">
        <f t="shared" si="29"/>
        <v>321.54999999999995</v>
      </c>
      <c r="U129" cm="1">
        <f t="array" ref="U129">[2]!PropsSI("T","P",V129,"S",X129,$G$13)</f>
        <v>327.03368647185903</v>
      </c>
      <c r="V129" cm="1">
        <f t="array" ref="V129">[2]!PropsSI("P","T",T129,"Q",1,$G$13)</f>
        <v>1253337.5107819114</v>
      </c>
      <c r="W129" cm="1">
        <f t="array" ref="W129">[2]!PropsSI("H","P",V129,"S",X129,$G$13)</f>
        <v>398025.63327231776</v>
      </c>
      <c r="X129">
        <f t="shared" si="30"/>
        <v>1629.8582331222553</v>
      </c>
      <c r="Y129" cm="1">
        <f t="array" ref="Y129">[2]!PropsSI("D","P",V129,"S",X129,$G$13)</f>
        <v>69.341880703454748</v>
      </c>
      <c r="AA129">
        <f t="shared" si="31"/>
        <v>321.54999999999995</v>
      </c>
      <c r="AB129" cm="1">
        <f t="array" ref="AB129">[2]!PropsSI("T","P",AC129,"H",AD129,$G$13)</f>
        <v>327.03368647185897</v>
      </c>
      <c r="AC129">
        <f t="shared" si="32"/>
        <v>1253337.5107819114</v>
      </c>
      <c r="AD129">
        <f t="shared" si="33"/>
        <v>398025.63327231776</v>
      </c>
      <c r="AE129" cm="1">
        <f t="array" ref="AE129">[2]!PropsSI("S","P",AC129,"H",AD129,$G$13)</f>
        <v>1629.8582331222551</v>
      </c>
      <c r="AF129" cm="1">
        <f t="array" ref="AF129">[2]!PropsSI("D","P",AC129,"H",AD129,$G$13)</f>
        <v>69.341880703454777</v>
      </c>
      <c r="AH129">
        <f t="shared" si="34"/>
        <v>321.54999999999995</v>
      </c>
      <c r="AI129">
        <f t="shared" si="35"/>
        <v>316.54999999999995</v>
      </c>
      <c r="AJ129" cm="1">
        <f t="array" ref="AJ129">[2]!PropsSI("P","T",AH129,"Q",0,$G$13)</f>
        <v>1253337.5107819114</v>
      </c>
      <c r="AK129" cm="1">
        <f t="array" ref="AK129">[2]!PropsSI("H","P",AJ129,"T",AI129,$G$13)</f>
        <v>259857.07638361296</v>
      </c>
      <c r="AL129" cm="1">
        <f t="array" ref="AL129">[2]!PropsSI("S","P",AJ129,"T",AI129,$G$13)</f>
        <v>1200.1553809352849</v>
      </c>
      <c r="AM129" cm="1">
        <f t="array" ref="AM129">[2]!PropsSI("D","P",AJ129,"T",AI129,$G$13)</f>
        <v>1021.1788299133401</v>
      </c>
      <c r="AO129">
        <f t="shared" si="36"/>
        <v>320.54999999999995</v>
      </c>
      <c r="AP129">
        <f t="shared" si="37"/>
        <v>314.54999999999995</v>
      </c>
      <c r="AQ129" cm="1">
        <f t="array" ref="AQ129">[2]!PropsSI("P","T",AO129,"Q",0,$G$13)</f>
        <v>1223430.0517439209</v>
      </c>
      <c r="AR129" cm="1">
        <f t="array" ref="AR129">[2]!PropsSI("H","P",AQ129,"T",AP129,$G$13)</f>
        <v>256899.62030939886</v>
      </c>
      <c r="AS129" cm="1">
        <f t="array" ref="AS129">[2]!PropsSI("S","P",AQ129,"T",AP129,$G$13)</f>
        <v>1190.8754302237403</v>
      </c>
      <c r="AT129" cm="1">
        <f t="array" ref="AT129">[2]!PropsSI("D","P",AQ129,"T",AP129,$G$13)</f>
        <v>1029.7969424710839</v>
      </c>
      <c r="AV129">
        <f t="shared" si="38"/>
        <v>260.14999999999998</v>
      </c>
      <c r="AW129">
        <f t="shared" si="39"/>
        <v>260.14999999999998</v>
      </c>
      <c r="AX129" cm="1">
        <f t="array" ref="AX129">[2]!PropsSI("P","T",AV129,"Q",0,$G$13)</f>
        <v>198287.49024246493</v>
      </c>
      <c r="AY129">
        <f t="shared" si="40"/>
        <v>256899.62030939886</v>
      </c>
      <c r="AZ129" cm="1">
        <f t="array" ref="AZ129">[2]!PropsSI("S","P",AX129,"H",AY129,$G$13)</f>
        <v>1220.6288197552669</v>
      </c>
      <c r="BA129" cm="1">
        <f t="array" ref="BA129">[2]!PropsSI("D","P",AX129,"H",AY129,$G$13)</f>
        <v>26.008622525781899</v>
      </c>
      <c r="BC129">
        <f t="shared" si="41"/>
        <v>258.14999999999998</v>
      </c>
      <c r="BD129">
        <f t="shared" si="42"/>
        <v>260.14999999999998</v>
      </c>
      <c r="BE129" cm="1">
        <f t="array" ref="BE129">[2]!PropsSI("P","T",BC129,"Q",1,$G$13)</f>
        <v>183723.82814975141</v>
      </c>
      <c r="BF129" cm="1">
        <f t="array" ref="BF129">[2]!PropsSI("H","P",BE129,"T",BD129,$G$13)</f>
        <v>355128.23969601718</v>
      </c>
      <c r="BG129" cm="1">
        <f t="array" ref="BG129">[2]!PropsSI("S","P",BE129,"T",BD129,$G$13)</f>
        <v>1603.3816434342573</v>
      </c>
      <c r="BH129" cm="1">
        <f t="array" ref="BH129">[2]!PropsSI("D","P",BE129,"T",BD129,$G$13)</f>
        <v>10.391805422690133</v>
      </c>
      <c r="BI129">
        <f t="shared" si="43"/>
        <v>98.22861938661832</v>
      </c>
      <c r="BJ129">
        <f t="shared" si="44"/>
        <v>37.326901807174785</v>
      </c>
      <c r="BK129">
        <f t="shared" si="45"/>
        <v>-135.55552119379311</v>
      </c>
      <c r="BL129">
        <f t="shared" si="46"/>
        <v>2.6315770833071745</v>
      </c>
      <c r="BM129">
        <f t="shared" si="47"/>
        <v>4.0717665615141962</v>
      </c>
      <c r="BN129">
        <f t="shared" si="48"/>
        <v>0.64629861352575957</v>
      </c>
      <c r="BO129">
        <f t="shared" si="49"/>
        <v>7.3725340657767209</v>
      </c>
    </row>
    <row r="130" spans="1:67" x14ac:dyDescent="0.3">
      <c r="A130">
        <v>130</v>
      </c>
      <c r="B130" s="76">
        <v>45421</v>
      </c>
      <c r="C130">
        <v>18.329999999999998</v>
      </c>
      <c r="D130">
        <v>19.87</v>
      </c>
      <c r="I130">
        <v>130</v>
      </c>
      <c r="J130">
        <f t="shared" ref="J130:J193" si="50">$E$2</f>
        <v>33.4</v>
      </c>
      <c r="K130">
        <f t="shared" ref="K130:K193" si="51">J130+15+273.15</f>
        <v>321.54999999999995</v>
      </c>
      <c r="M130">
        <f t="shared" ref="M130:M193" si="52">BC130-$G$27</f>
        <v>256.14999999999998</v>
      </c>
      <c r="N130">
        <f t="shared" ref="N130:N193" si="53">M130+$G$28</f>
        <v>266.14999999999998</v>
      </c>
      <c r="O130" cm="1">
        <f t="array" ref="O130">[2]!PropsSI("P","T",M130,"Q",0,$G$13)</f>
        <v>170000.91143693728</v>
      </c>
      <c r="P130" cm="1">
        <f t="array" ref="P130">[2]!PropsSI("H","P",O130,"T",N130,$G$13)</f>
        <v>360698.73146514298</v>
      </c>
      <c r="Q130" cm="1">
        <f t="array" ref="Q130">[2]!PropsSI("S","P",O130,"T",N130,$G$13)</f>
        <v>1629.8582331222553</v>
      </c>
      <c r="R130" cm="1">
        <f t="array" ref="R130">[2]!PropsSI("D","P",O130,"T",N130,$G$13)</f>
        <v>9.2926033590470212</v>
      </c>
      <c r="T130">
        <f t="shared" ref="T130:T193" si="54">AH130+$G$26</f>
        <v>321.54999999999995</v>
      </c>
      <c r="U130" cm="1">
        <f t="array" ref="U130">[2]!PropsSI("T","P",V130,"S",X130,$G$13)</f>
        <v>327.03368647185903</v>
      </c>
      <c r="V130" cm="1">
        <f t="array" ref="V130">[2]!PropsSI("P","T",T130,"Q",1,$G$13)</f>
        <v>1253337.5107819114</v>
      </c>
      <c r="W130" cm="1">
        <f t="array" ref="W130">[2]!PropsSI("H","P",V130,"S",X130,$G$13)</f>
        <v>398025.63327231776</v>
      </c>
      <c r="X130">
        <f t="shared" ref="X130:X193" si="55">Q130</f>
        <v>1629.8582331222553</v>
      </c>
      <c r="Y130" cm="1">
        <f t="array" ref="Y130">[2]!PropsSI("D","P",V130,"S",X130,$G$13)</f>
        <v>69.341880703454748</v>
      </c>
      <c r="AA130">
        <f t="shared" ref="AA130:AA193" si="56">T130</f>
        <v>321.54999999999995</v>
      </c>
      <c r="AB130" cm="1">
        <f t="array" ref="AB130">[2]!PropsSI("T","P",AC130,"H",AD130,$G$13)</f>
        <v>327.03368647185897</v>
      </c>
      <c r="AC130">
        <f t="shared" ref="AC130:AC193" si="57">V130</f>
        <v>1253337.5107819114</v>
      </c>
      <c r="AD130">
        <f t="shared" ref="AD130:AD193" si="58">P130+(W130-P130)</f>
        <v>398025.63327231776</v>
      </c>
      <c r="AE130" cm="1">
        <f t="array" ref="AE130">[2]!PropsSI("S","P",AC130,"H",AD130,$G$13)</f>
        <v>1629.8582331222551</v>
      </c>
      <c r="AF130" cm="1">
        <f t="array" ref="AF130">[2]!PropsSI("D","P",AC130,"H",AD130,$G$13)</f>
        <v>69.341880703454777</v>
      </c>
      <c r="AH130">
        <f t="shared" ref="AH130:AH193" si="59">K130</f>
        <v>321.54999999999995</v>
      </c>
      <c r="AI130">
        <f t="shared" ref="AI130:AI193" si="60">AH130-$G$25</f>
        <v>316.54999999999995</v>
      </c>
      <c r="AJ130" cm="1">
        <f t="array" ref="AJ130">[2]!PropsSI("P","T",AH130,"Q",0,$G$13)</f>
        <v>1253337.5107819114</v>
      </c>
      <c r="AK130" cm="1">
        <f t="array" ref="AK130">[2]!PropsSI("H","P",AJ130,"T",AI130,$G$13)</f>
        <v>259857.07638361296</v>
      </c>
      <c r="AL130" cm="1">
        <f t="array" ref="AL130">[2]!PropsSI("S","P",AJ130,"T",AI130,$G$13)</f>
        <v>1200.1553809352849</v>
      </c>
      <c r="AM130" cm="1">
        <f t="array" ref="AM130">[2]!PropsSI("D","P",AJ130,"T",AI130,$G$13)</f>
        <v>1021.1788299133401</v>
      </c>
      <c r="AO130">
        <f t="shared" ref="AO130:AO193" si="61">AH130-$G$29</f>
        <v>320.54999999999995</v>
      </c>
      <c r="AP130">
        <f t="shared" ref="AP130:AP193" si="62">AI130-$G$30</f>
        <v>314.54999999999995</v>
      </c>
      <c r="AQ130" cm="1">
        <f t="array" ref="AQ130">[2]!PropsSI("P","T",AO130,"Q",0,$G$13)</f>
        <v>1223430.0517439209</v>
      </c>
      <c r="AR130" cm="1">
        <f t="array" ref="AR130">[2]!PropsSI("H","P",AQ130,"T",AP130,$G$13)</f>
        <v>256899.62030939886</v>
      </c>
      <c r="AS130" cm="1">
        <f t="array" ref="AS130">[2]!PropsSI("S","P",AQ130,"T",AP130,$G$13)</f>
        <v>1190.8754302237403</v>
      </c>
      <c r="AT130" cm="1">
        <f t="array" ref="AT130">[2]!PropsSI("D","P",AQ130,"T",AP130,$G$13)</f>
        <v>1029.7969424710839</v>
      </c>
      <c r="AV130">
        <f t="shared" ref="AV130:AV193" si="63">BC130+$G$23</f>
        <v>260.14999999999998</v>
      </c>
      <c r="AW130">
        <f t="shared" ref="AW130:AW193" si="64">AV130</f>
        <v>260.14999999999998</v>
      </c>
      <c r="AX130" cm="1">
        <f t="array" ref="AX130">[2]!PropsSI("P","T",AV130,"Q",0,$G$13)</f>
        <v>198287.49024246493</v>
      </c>
      <c r="AY130">
        <f t="shared" ref="AY130:AY193" si="65">AR130</f>
        <v>256899.62030939886</v>
      </c>
      <c r="AZ130" cm="1">
        <f t="array" ref="AZ130">[2]!PropsSI("S","P",AX130,"H",AY130,$G$13)</f>
        <v>1220.6288197552669</v>
      </c>
      <c r="BA130" cm="1">
        <f t="array" ref="BA130">[2]!PropsSI("D","P",AX130,"H",AY130,$G$13)</f>
        <v>26.008622525781899</v>
      </c>
      <c r="BC130">
        <f t="shared" ref="BC130:BC193" si="66">$G$21+273.15</f>
        <v>258.14999999999998</v>
      </c>
      <c r="BD130">
        <f t="shared" ref="BD130:BD193" si="67">BC130+$G$22</f>
        <v>260.14999999999998</v>
      </c>
      <c r="BE130" cm="1">
        <f t="array" ref="BE130">[2]!PropsSI("P","T",BC130,"Q",1,$G$13)</f>
        <v>183723.82814975141</v>
      </c>
      <c r="BF130" cm="1">
        <f t="array" ref="BF130">[2]!PropsSI("H","P",BE130,"T",BD130,$G$13)</f>
        <v>355128.23969601718</v>
      </c>
      <c r="BG130" cm="1">
        <f t="array" ref="BG130">[2]!PropsSI("S","P",BE130,"T",BD130,$G$13)</f>
        <v>1603.3816434342573</v>
      </c>
      <c r="BH130" cm="1">
        <f t="array" ref="BH130">[2]!PropsSI("D","P",BE130,"T",BD130,$G$13)</f>
        <v>10.391805422690133</v>
      </c>
      <c r="BI130">
        <f t="shared" ref="BI130:BI193" si="68">(BF130-AY130)/1000</f>
        <v>98.22861938661832</v>
      </c>
      <c r="BJ130">
        <f t="shared" ref="BJ130:BJ193" si="69">(AD130-P130)/1000</f>
        <v>37.326901807174785</v>
      </c>
      <c r="BK130">
        <f t="shared" ref="BK130:BK193" si="70">-(BI130+BJ130)</f>
        <v>-135.55552119379311</v>
      </c>
      <c r="BL130">
        <f t="shared" ref="BL130:BL193" si="71">BI130/BJ130</f>
        <v>2.6315770833071745</v>
      </c>
      <c r="BM130">
        <f t="shared" ref="BM130:BM193" si="72">BC130/(AH130-BC130)</f>
        <v>4.0717665615141962</v>
      </c>
      <c r="BN130">
        <f t="shared" ref="BN130:BN193" si="73">BL130/BM130</f>
        <v>0.64629861352575957</v>
      </c>
      <c r="BO130">
        <f t="shared" ref="BO130:BO193" si="74">V130/O130</f>
        <v>7.3725340657767209</v>
      </c>
    </row>
    <row r="131" spans="1:67" x14ac:dyDescent="0.3">
      <c r="A131">
        <v>131</v>
      </c>
      <c r="B131" s="76">
        <v>45422</v>
      </c>
      <c r="C131">
        <v>18.57</v>
      </c>
      <c r="D131">
        <v>20.77</v>
      </c>
      <c r="I131">
        <v>131</v>
      </c>
      <c r="J131">
        <f t="shared" si="50"/>
        <v>33.4</v>
      </c>
      <c r="K131">
        <f t="shared" si="51"/>
        <v>321.54999999999995</v>
      </c>
      <c r="M131">
        <f t="shared" si="52"/>
        <v>256.14999999999998</v>
      </c>
      <c r="N131">
        <f t="shared" si="53"/>
        <v>266.14999999999998</v>
      </c>
      <c r="O131" cm="1">
        <f t="array" ref="O131">[2]!PropsSI("P","T",M131,"Q",0,$G$13)</f>
        <v>170000.91143693728</v>
      </c>
      <c r="P131" cm="1">
        <f t="array" ref="P131">[2]!PropsSI("H","P",O131,"T",N131,$G$13)</f>
        <v>360698.73146514298</v>
      </c>
      <c r="Q131" cm="1">
        <f t="array" ref="Q131">[2]!PropsSI("S","P",O131,"T",N131,$G$13)</f>
        <v>1629.8582331222553</v>
      </c>
      <c r="R131" cm="1">
        <f t="array" ref="R131">[2]!PropsSI("D","P",O131,"T",N131,$G$13)</f>
        <v>9.2926033590470212</v>
      </c>
      <c r="T131">
        <f t="shared" si="54"/>
        <v>321.54999999999995</v>
      </c>
      <c r="U131" cm="1">
        <f t="array" ref="U131">[2]!PropsSI("T","P",V131,"S",X131,$G$13)</f>
        <v>327.03368647185903</v>
      </c>
      <c r="V131" cm="1">
        <f t="array" ref="V131">[2]!PropsSI("P","T",T131,"Q",1,$G$13)</f>
        <v>1253337.5107819114</v>
      </c>
      <c r="W131" cm="1">
        <f t="array" ref="W131">[2]!PropsSI("H","P",V131,"S",X131,$G$13)</f>
        <v>398025.63327231776</v>
      </c>
      <c r="X131">
        <f t="shared" si="55"/>
        <v>1629.8582331222553</v>
      </c>
      <c r="Y131" cm="1">
        <f t="array" ref="Y131">[2]!PropsSI("D","P",V131,"S",X131,$G$13)</f>
        <v>69.341880703454748</v>
      </c>
      <c r="AA131">
        <f t="shared" si="56"/>
        <v>321.54999999999995</v>
      </c>
      <c r="AB131" cm="1">
        <f t="array" ref="AB131">[2]!PropsSI("T","P",AC131,"H",AD131,$G$13)</f>
        <v>327.03368647185897</v>
      </c>
      <c r="AC131">
        <f t="shared" si="57"/>
        <v>1253337.5107819114</v>
      </c>
      <c r="AD131">
        <f t="shared" si="58"/>
        <v>398025.63327231776</v>
      </c>
      <c r="AE131" cm="1">
        <f t="array" ref="AE131">[2]!PropsSI("S","P",AC131,"H",AD131,$G$13)</f>
        <v>1629.8582331222551</v>
      </c>
      <c r="AF131" cm="1">
        <f t="array" ref="AF131">[2]!PropsSI("D","P",AC131,"H",AD131,$G$13)</f>
        <v>69.341880703454777</v>
      </c>
      <c r="AH131">
        <f t="shared" si="59"/>
        <v>321.54999999999995</v>
      </c>
      <c r="AI131">
        <f t="shared" si="60"/>
        <v>316.54999999999995</v>
      </c>
      <c r="AJ131" cm="1">
        <f t="array" ref="AJ131">[2]!PropsSI("P","T",AH131,"Q",0,$G$13)</f>
        <v>1253337.5107819114</v>
      </c>
      <c r="AK131" cm="1">
        <f t="array" ref="AK131">[2]!PropsSI("H","P",AJ131,"T",AI131,$G$13)</f>
        <v>259857.07638361296</v>
      </c>
      <c r="AL131" cm="1">
        <f t="array" ref="AL131">[2]!PropsSI("S","P",AJ131,"T",AI131,$G$13)</f>
        <v>1200.1553809352849</v>
      </c>
      <c r="AM131" cm="1">
        <f t="array" ref="AM131">[2]!PropsSI("D","P",AJ131,"T",AI131,$G$13)</f>
        <v>1021.1788299133401</v>
      </c>
      <c r="AO131">
        <f t="shared" si="61"/>
        <v>320.54999999999995</v>
      </c>
      <c r="AP131">
        <f t="shared" si="62"/>
        <v>314.54999999999995</v>
      </c>
      <c r="AQ131" cm="1">
        <f t="array" ref="AQ131">[2]!PropsSI("P","T",AO131,"Q",0,$G$13)</f>
        <v>1223430.0517439209</v>
      </c>
      <c r="AR131" cm="1">
        <f t="array" ref="AR131">[2]!PropsSI("H","P",AQ131,"T",AP131,$G$13)</f>
        <v>256899.62030939886</v>
      </c>
      <c r="AS131" cm="1">
        <f t="array" ref="AS131">[2]!PropsSI("S","P",AQ131,"T",AP131,$G$13)</f>
        <v>1190.8754302237403</v>
      </c>
      <c r="AT131" cm="1">
        <f t="array" ref="AT131">[2]!PropsSI("D","P",AQ131,"T",AP131,$G$13)</f>
        <v>1029.7969424710839</v>
      </c>
      <c r="AV131">
        <f t="shared" si="63"/>
        <v>260.14999999999998</v>
      </c>
      <c r="AW131">
        <f t="shared" si="64"/>
        <v>260.14999999999998</v>
      </c>
      <c r="AX131" cm="1">
        <f t="array" ref="AX131">[2]!PropsSI("P","T",AV131,"Q",0,$G$13)</f>
        <v>198287.49024246493</v>
      </c>
      <c r="AY131">
        <f t="shared" si="65"/>
        <v>256899.62030939886</v>
      </c>
      <c r="AZ131" cm="1">
        <f t="array" ref="AZ131">[2]!PropsSI("S","P",AX131,"H",AY131,$G$13)</f>
        <v>1220.6288197552669</v>
      </c>
      <c r="BA131" cm="1">
        <f t="array" ref="BA131">[2]!PropsSI("D","P",AX131,"H",AY131,$G$13)</f>
        <v>26.008622525781899</v>
      </c>
      <c r="BC131">
        <f t="shared" si="66"/>
        <v>258.14999999999998</v>
      </c>
      <c r="BD131">
        <f t="shared" si="67"/>
        <v>260.14999999999998</v>
      </c>
      <c r="BE131" cm="1">
        <f t="array" ref="BE131">[2]!PropsSI("P","T",BC131,"Q",1,$G$13)</f>
        <v>183723.82814975141</v>
      </c>
      <c r="BF131" cm="1">
        <f t="array" ref="BF131">[2]!PropsSI("H","P",BE131,"T",BD131,$G$13)</f>
        <v>355128.23969601718</v>
      </c>
      <c r="BG131" cm="1">
        <f t="array" ref="BG131">[2]!PropsSI("S","P",BE131,"T",BD131,$G$13)</f>
        <v>1603.3816434342573</v>
      </c>
      <c r="BH131" cm="1">
        <f t="array" ref="BH131">[2]!PropsSI("D","P",BE131,"T",BD131,$G$13)</f>
        <v>10.391805422690133</v>
      </c>
      <c r="BI131">
        <f t="shared" si="68"/>
        <v>98.22861938661832</v>
      </c>
      <c r="BJ131">
        <f t="shared" si="69"/>
        <v>37.326901807174785</v>
      </c>
      <c r="BK131">
        <f t="shared" si="70"/>
        <v>-135.55552119379311</v>
      </c>
      <c r="BL131">
        <f t="shared" si="71"/>
        <v>2.6315770833071745</v>
      </c>
      <c r="BM131">
        <f t="shared" si="72"/>
        <v>4.0717665615141962</v>
      </c>
      <c r="BN131">
        <f t="shared" si="73"/>
        <v>0.64629861352575957</v>
      </c>
      <c r="BO131">
        <f t="shared" si="74"/>
        <v>7.3725340657767209</v>
      </c>
    </row>
    <row r="132" spans="1:67" x14ac:dyDescent="0.3">
      <c r="A132">
        <v>132</v>
      </c>
      <c r="B132" s="76">
        <v>45423</v>
      </c>
      <c r="C132">
        <v>19.420000000000002</v>
      </c>
      <c r="D132">
        <v>21.41</v>
      </c>
      <c r="I132">
        <v>132</v>
      </c>
      <c r="J132">
        <f t="shared" si="50"/>
        <v>33.4</v>
      </c>
      <c r="K132">
        <f t="shared" si="51"/>
        <v>321.54999999999995</v>
      </c>
      <c r="M132">
        <f t="shared" si="52"/>
        <v>256.14999999999998</v>
      </c>
      <c r="N132">
        <f t="shared" si="53"/>
        <v>266.14999999999998</v>
      </c>
      <c r="O132" cm="1">
        <f t="array" ref="O132">[2]!PropsSI("P","T",M132,"Q",0,$G$13)</f>
        <v>170000.91143693728</v>
      </c>
      <c r="P132" cm="1">
        <f t="array" ref="P132">[2]!PropsSI("H","P",O132,"T",N132,$G$13)</f>
        <v>360698.73146514298</v>
      </c>
      <c r="Q132" cm="1">
        <f t="array" ref="Q132">[2]!PropsSI("S","P",O132,"T",N132,$G$13)</f>
        <v>1629.8582331222553</v>
      </c>
      <c r="R132" cm="1">
        <f t="array" ref="R132">[2]!PropsSI("D","P",O132,"T",N132,$G$13)</f>
        <v>9.2926033590470212</v>
      </c>
      <c r="T132">
        <f t="shared" si="54"/>
        <v>321.54999999999995</v>
      </c>
      <c r="U132" cm="1">
        <f t="array" ref="U132">[2]!PropsSI("T","P",V132,"S",X132,$G$13)</f>
        <v>327.03368647185903</v>
      </c>
      <c r="V132" cm="1">
        <f t="array" ref="V132">[2]!PropsSI("P","T",T132,"Q",1,$G$13)</f>
        <v>1253337.5107819114</v>
      </c>
      <c r="W132" cm="1">
        <f t="array" ref="W132">[2]!PropsSI("H","P",V132,"S",X132,$G$13)</f>
        <v>398025.63327231776</v>
      </c>
      <c r="X132">
        <f t="shared" si="55"/>
        <v>1629.8582331222553</v>
      </c>
      <c r="Y132" cm="1">
        <f t="array" ref="Y132">[2]!PropsSI("D","P",V132,"S",X132,$G$13)</f>
        <v>69.341880703454748</v>
      </c>
      <c r="AA132">
        <f t="shared" si="56"/>
        <v>321.54999999999995</v>
      </c>
      <c r="AB132" cm="1">
        <f t="array" ref="AB132">[2]!PropsSI("T","P",AC132,"H",AD132,$G$13)</f>
        <v>327.03368647185897</v>
      </c>
      <c r="AC132">
        <f t="shared" si="57"/>
        <v>1253337.5107819114</v>
      </c>
      <c r="AD132">
        <f t="shared" si="58"/>
        <v>398025.63327231776</v>
      </c>
      <c r="AE132" cm="1">
        <f t="array" ref="AE132">[2]!PropsSI("S","P",AC132,"H",AD132,$G$13)</f>
        <v>1629.8582331222551</v>
      </c>
      <c r="AF132" cm="1">
        <f t="array" ref="AF132">[2]!PropsSI("D","P",AC132,"H",AD132,$G$13)</f>
        <v>69.341880703454777</v>
      </c>
      <c r="AH132">
        <f t="shared" si="59"/>
        <v>321.54999999999995</v>
      </c>
      <c r="AI132">
        <f t="shared" si="60"/>
        <v>316.54999999999995</v>
      </c>
      <c r="AJ132" cm="1">
        <f t="array" ref="AJ132">[2]!PropsSI("P","T",AH132,"Q",0,$G$13)</f>
        <v>1253337.5107819114</v>
      </c>
      <c r="AK132" cm="1">
        <f t="array" ref="AK132">[2]!PropsSI("H","P",AJ132,"T",AI132,$G$13)</f>
        <v>259857.07638361296</v>
      </c>
      <c r="AL132" cm="1">
        <f t="array" ref="AL132">[2]!PropsSI("S","P",AJ132,"T",AI132,$G$13)</f>
        <v>1200.1553809352849</v>
      </c>
      <c r="AM132" cm="1">
        <f t="array" ref="AM132">[2]!PropsSI("D","P",AJ132,"T",AI132,$G$13)</f>
        <v>1021.1788299133401</v>
      </c>
      <c r="AO132">
        <f t="shared" si="61"/>
        <v>320.54999999999995</v>
      </c>
      <c r="AP132">
        <f t="shared" si="62"/>
        <v>314.54999999999995</v>
      </c>
      <c r="AQ132" cm="1">
        <f t="array" ref="AQ132">[2]!PropsSI("P","T",AO132,"Q",0,$G$13)</f>
        <v>1223430.0517439209</v>
      </c>
      <c r="AR132" cm="1">
        <f t="array" ref="AR132">[2]!PropsSI("H","P",AQ132,"T",AP132,$G$13)</f>
        <v>256899.62030939886</v>
      </c>
      <c r="AS132" cm="1">
        <f t="array" ref="AS132">[2]!PropsSI("S","P",AQ132,"T",AP132,$G$13)</f>
        <v>1190.8754302237403</v>
      </c>
      <c r="AT132" cm="1">
        <f t="array" ref="AT132">[2]!PropsSI("D","P",AQ132,"T",AP132,$G$13)</f>
        <v>1029.7969424710839</v>
      </c>
      <c r="AV132">
        <f t="shared" si="63"/>
        <v>260.14999999999998</v>
      </c>
      <c r="AW132">
        <f t="shared" si="64"/>
        <v>260.14999999999998</v>
      </c>
      <c r="AX132" cm="1">
        <f t="array" ref="AX132">[2]!PropsSI("P","T",AV132,"Q",0,$G$13)</f>
        <v>198287.49024246493</v>
      </c>
      <c r="AY132">
        <f t="shared" si="65"/>
        <v>256899.62030939886</v>
      </c>
      <c r="AZ132" cm="1">
        <f t="array" ref="AZ132">[2]!PropsSI("S","P",AX132,"H",AY132,$G$13)</f>
        <v>1220.6288197552669</v>
      </c>
      <c r="BA132" cm="1">
        <f t="array" ref="BA132">[2]!PropsSI("D","P",AX132,"H",AY132,$G$13)</f>
        <v>26.008622525781899</v>
      </c>
      <c r="BC132">
        <f t="shared" si="66"/>
        <v>258.14999999999998</v>
      </c>
      <c r="BD132">
        <f t="shared" si="67"/>
        <v>260.14999999999998</v>
      </c>
      <c r="BE132" cm="1">
        <f t="array" ref="BE132">[2]!PropsSI("P","T",BC132,"Q",1,$G$13)</f>
        <v>183723.82814975141</v>
      </c>
      <c r="BF132" cm="1">
        <f t="array" ref="BF132">[2]!PropsSI("H","P",BE132,"T",BD132,$G$13)</f>
        <v>355128.23969601718</v>
      </c>
      <c r="BG132" cm="1">
        <f t="array" ref="BG132">[2]!PropsSI("S","P",BE132,"T",BD132,$G$13)</f>
        <v>1603.3816434342573</v>
      </c>
      <c r="BH132" cm="1">
        <f t="array" ref="BH132">[2]!PropsSI("D","P",BE132,"T",BD132,$G$13)</f>
        <v>10.391805422690133</v>
      </c>
      <c r="BI132">
        <f t="shared" si="68"/>
        <v>98.22861938661832</v>
      </c>
      <c r="BJ132">
        <f t="shared" si="69"/>
        <v>37.326901807174785</v>
      </c>
      <c r="BK132">
        <f t="shared" si="70"/>
        <v>-135.55552119379311</v>
      </c>
      <c r="BL132">
        <f t="shared" si="71"/>
        <v>2.6315770833071745</v>
      </c>
      <c r="BM132">
        <f t="shared" si="72"/>
        <v>4.0717665615141962</v>
      </c>
      <c r="BN132">
        <f t="shared" si="73"/>
        <v>0.64629861352575957</v>
      </c>
      <c r="BO132">
        <f t="shared" si="74"/>
        <v>7.3725340657767209</v>
      </c>
    </row>
    <row r="133" spans="1:67" x14ac:dyDescent="0.3">
      <c r="A133">
        <v>133</v>
      </c>
      <c r="B133" s="76">
        <v>45424</v>
      </c>
      <c r="C133">
        <v>20.04</v>
      </c>
      <c r="D133">
        <v>22.75</v>
      </c>
      <c r="I133">
        <v>133</v>
      </c>
      <c r="J133">
        <f t="shared" si="50"/>
        <v>33.4</v>
      </c>
      <c r="K133">
        <f t="shared" si="51"/>
        <v>321.54999999999995</v>
      </c>
      <c r="M133">
        <f t="shared" si="52"/>
        <v>256.14999999999998</v>
      </c>
      <c r="N133">
        <f t="shared" si="53"/>
        <v>266.14999999999998</v>
      </c>
      <c r="O133" cm="1">
        <f t="array" ref="O133">[2]!PropsSI("P","T",M133,"Q",0,$G$13)</f>
        <v>170000.91143693728</v>
      </c>
      <c r="P133" cm="1">
        <f t="array" ref="P133">[2]!PropsSI("H","P",O133,"T",N133,$G$13)</f>
        <v>360698.73146514298</v>
      </c>
      <c r="Q133" cm="1">
        <f t="array" ref="Q133">[2]!PropsSI("S","P",O133,"T",N133,$G$13)</f>
        <v>1629.8582331222553</v>
      </c>
      <c r="R133" cm="1">
        <f t="array" ref="R133">[2]!PropsSI("D","P",O133,"T",N133,$G$13)</f>
        <v>9.2926033590470212</v>
      </c>
      <c r="T133">
        <f t="shared" si="54"/>
        <v>321.54999999999995</v>
      </c>
      <c r="U133" cm="1">
        <f t="array" ref="U133">[2]!PropsSI("T","P",V133,"S",X133,$G$13)</f>
        <v>327.03368647185903</v>
      </c>
      <c r="V133" cm="1">
        <f t="array" ref="V133">[2]!PropsSI("P","T",T133,"Q",1,$G$13)</f>
        <v>1253337.5107819114</v>
      </c>
      <c r="W133" cm="1">
        <f t="array" ref="W133">[2]!PropsSI("H","P",V133,"S",X133,$G$13)</f>
        <v>398025.63327231776</v>
      </c>
      <c r="X133">
        <f t="shared" si="55"/>
        <v>1629.8582331222553</v>
      </c>
      <c r="Y133" cm="1">
        <f t="array" ref="Y133">[2]!PropsSI("D","P",V133,"S",X133,$G$13)</f>
        <v>69.341880703454748</v>
      </c>
      <c r="AA133">
        <f t="shared" si="56"/>
        <v>321.54999999999995</v>
      </c>
      <c r="AB133" cm="1">
        <f t="array" ref="AB133">[2]!PropsSI("T","P",AC133,"H",AD133,$G$13)</f>
        <v>327.03368647185897</v>
      </c>
      <c r="AC133">
        <f t="shared" si="57"/>
        <v>1253337.5107819114</v>
      </c>
      <c r="AD133">
        <f t="shared" si="58"/>
        <v>398025.63327231776</v>
      </c>
      <c r="AE133" cm="1">
        <f t="array" ref="AE133">[2]!PropsSI("S","P",AC133,"H",AD133,$G$13)</f>
        <v>1629.8582331222551</v>
      </c>
      <c r="AF133" cm="1">
        <f t="array" ref="AF133">[2]!PropsSI("D","P",AC133,"H",AD133,$G$13)</f>
        <v>69.341880703454777</v>
      </c>
      <c r="AH133">
        <f t="shared" si="59"/>
        <v>321.54999999999995</v>
      </c>
      <c r="AI133">
        <f t="shared" si="60"/>
        <v>316.54999999999995</v>
      </c>
      <c r="AJ133" cm="1">
        <f t="array" ref="AJ133">[2]!PropsSI("P","T",AH133,"Q",0,$G$13)</f>
        <v>1253337.5107819114</v>
      </c>
      <c r="AK133" cm="1">
        <f t="array" ref="AK133">[2]!PropsSI("H","P",AJ133,"T",AI133,$G$13)</f>
        <v>259857.07638361296</v>
      </c>
      <c r="AL133" cm="1">
        <f t="array" ref="AL133">[2]!PropsSI("S","P",AJ133,"T",AI133,$G$13)</f>
        <v>1200.1553809352849</v>
      </c>
      <c r="AM133" cm="1">
        <f t="array" ref="AM133">[2]!PropsSI("D","P",AJ133,"T",AI133,$G$13)</f>
        <v>1021.1788299133401</v>
      </c>
      <c r="AO133">
        <f t="shared" si="61"/>
        <v>320.54999999999995</v>
      </c>
      <c r="AP133">
        <f t="shared" si="62"/>
        <v>314.54999999999995</v>
      </c>
      <c r="AQ133" cm="1">
        <f t="array" ref="AQ133">[2]!PropsSI("P","T",AO133,"Q",0,$G$13)</f>
        <v>1223430.0517439209</v>
      </c>
      <c r="AR133" cm="1">
        <f t="array" ref="AR133">[2]!PropsSI("H","P",AQ133,"T",AP133,$G$13)</f>
        <v>256899.62030939886</v>
      </c>
      <c r="AS133" cm="1">
        <f t="array" ref="AS133">[2]!PropsSI("S","P",AQ133,"T",AP133,$G$13)</f>
        <v>1190.8754302237403</v>
      </c>
      <c r="AT133" cm="1">
        <f t="array" ref="AT133">[2]!PropsSI("D","P",AQ133,"T",AP133,$G$13)</f>
        <v>1029.7969424710839</v>
      </c>
      <c r="AV133">
        <f t="shared" si="63"/>
        <v>260.14999999999998</v>
      </c>
      <c r="AW133">
        <f t="shared" si="64"/>
        <v>260.14999999999998</v>
      </c>
      <c r="AX133" cm="1">
        <f t="array" ref="AX133">[2]!PropsSI("P","T",AV133,"Q",0,$G$13)</f>
        <v>198287.49024246493</v>
      </c>
      <c r="AY133">
        <f t="shared" si="65"/>
        <v>256899.62030939886</v>
      </c>
      <c r="AZ133" cm="1">
        <f t="array" ref="AZ133">[2]!PropsSI("S","P",AX133,"H",AY133,$G$13)</f>
        <v>1220.6288197552669</v>
      </c>
      <c r="BA133" cm="1">
        <f t="array" ref="BA133">[2]!PropsSI("D","P",AX133,"H",AY133,$G$13)</f>
        <v>26.008622525781899</v>
      </c>
      <c r="BC133">
        <f t="shared" si="66"/>
        <v>258.14999999999998</v>
      </c>
      <c r="BD133">
        <f t="shared" si="67"/>
        <v>260.14999999999998</v>
      </c>
      <c r="BE133" cm="1">
        <f t="array" ref="BE133">[2]!PropsSI("P","T",BC133,"Q",1,$G$13)</f>
        <v>183723.82814975141</v>
      </c>
      <c r="BF133" cm="1">
        <f t="array" ref="BF133">[2]!PropsSI("H","P",BE133,"T",BD133,$G$13)</f>
        <v>355128.23969601718</v>
      </c>
      <c r="BG133" cm="1">
        <f t="array" ref="BG133">[2]!PropsSI("S","P",BE133,"T",BD133,$G$13)</f>
        <v>1603.3816434342573</v>
      </c>
      <c r="BH133" cm="1">
        <f t="array" ref="BH133">[2]!PropsSI("D","P",BE133,"T",BD133,$G$13)</f>
        <v>10.391805422690133</v>
      </c>
      <c r="BI133">
        <f t="shared" si="68"/>
        <v>98.22861938661832</v>
      </c>
      <c r="BJ133">
        <f t="shared" si="69"/>
        <v>37.326901807174785</v>
      </c>
      <c r="BK133">
        <f t="shared" si="70"/>
        <v>-135.55552119379311</v>
      </c>
      <c r="BL133">
        <f t="shared" si="71"/>
        <v>2.6315770833071745</v>
      </c>
      <c r="BM133">
        <f t="shared" si="72"/>
        <v>4.0717665615141962</v>
      </c>
      <c r="BN133">
        <f t="shared" si="73"/>
        <v>0.64629861352575957</v>
      </c>
      <c r="BO133">
        <f t="shared" si="74"/>
        <v>7.3725340657767209</v>
      </c>
    </row>
    <row r="134" spans="1:67" x14ac:dyDescent="0.3">
      <c r="A134">
        <v>134</v>
      </c>
      <c r="B134" s="76">
        <v>45425</v>
      </c>
      <c r="C134">
        <v>19.579999999999998</v>
      </c>
      <c r="D134">
        <v>21.1</v>
      </c>
      <c r="I134">
        <v>134</v>
      </c>
      <c r="J134">
        <f t="shared" si="50"/>
        <v>33.4</v>
      </c>
      <c r="K134">
        <f t="shared" si="51"/>
        <v>321.54999999999995</v>
      </c>
      <c r="M134">
        <f t="shared" si="52"/>
        <v>256.14999999999998</v>
      </c>
      <c r="N134">
        <f t="shared" si="53"/>
        <v>266.14999999999998</v>
      </c>
      <c r="O134" cm="1">
        <f t="array" ref="O134">[2]!PropsSI("P","T",M134,"Q",0,$G$13)</f>
        <v>170000.91143693728</v>
      </c>
      <c r="P134" cm="1">
        <f t="array" ref="P134">[2]!PropsSI("H","P",O134,"T",N134,$G$13)</f>
        <v>360698.73146514298</v>
      </c>
      <c r="Q134" cm="1">
        <f t="array" ref="Q134">[2]!PropsSI("S","P",O134,"T",N134,$G$13)</f>
        <v>1629.8582331222553</v>
      </c>
      <c r="R134" cm="1">
        <f t="array" ref="R134">[2]!PropsSI("D","P",O134,"T",N134,$G$13)</f>
        <v>9.2926033590470212</v>
      </c>
      <c r="T134">
        <f t="shared" si="54"/>
        <v>321.54999999999995</v>
      </c>
      <c r="U134" cm="1">
        <f t="array" ref="U134">[2]!PropsSI("T","P",V134,"S",X134,$G$13)</f>
        <v>327.03368647185903</v>
      </c>
      <c r="V134" cm="1">
        <f t="array" ref="V134">[2]!PropsSI("P","T",T134,"Q",1,$G$13)</f>
        <v>1253337.5107819114</v>
      </c>
      <c r="W134" cm="1">
        <f t="array" ref="W134">[2]!PropsSI("H","P",V134,"S",X134,$G$13)</f>
        <v>398025.63327231776</v>
      </c>
      <c r="X134">
        <f t="shared" si="55"/>
        <v>1629.8582331222553</v>
      </c>
      <c r="Y134" cm="1">
        <f t="array" ref="Y134">[2]!PropsSI("D","P",V134,"S",X134,$G$13)</f>
        <v>69.341880703454748</v>
      </c>
      <c r="AA134">
        <f t="shared" si="56"/>
        <v>321.54999999999995</v>
      </c>
      <c r="AB134" cm="1">
        <f t="array" ref="AB134">[2]!PropsSI("T","P",AC134,"H",AD134,$G$13)</f>
        <v>327.03368647185897</v>
      </c>
      <c r="AC134">
        <f t="shared" si="57"/>
        <v>1253337.5107819114</v>
      </c>
      <c r="AD134">
        <f t="shared" si="58"/>
        <v>398025.63327231776</v>
      </c>
      <c r="AE134" cm="1">
        <f t="array" ref="AE134">[2]!PropsSI("S","P",AC134,"H",AD134,$G$13)</f>
        <v>1629.8582331222551</v>
      </c>
      <c r="AF134" cm="1">
        <f t="array" ref="AF134">[2]!PropsSI("D","P",AC134,"H",AD134,$G$13)</f>
        <v>69.341880703454777</v>
      </c>
      <c r="AH134">
        <f t="shared" si="59"/>
        <v>321.54999999999995</v>
      </c>
      <c r="AI134">
        <f t="shared" si="60"/>
        <v>316.54999999999995</v>
      </c>
      <c r="AJ134" cm="1">
        <f t="array" ref="AJ134">[2]!PropsSI("P","T",AH134,"Q",0,$G$13)</f>
        <v>1253337.5107819114</v>
      </c>
      <c r="AK134" cm="1">
        <f t="array" ref="AK134">[2]!PropsSI("H","P",AJ134,"T",AI134,$G$13)</f>
        <v>259857.07638361296</v>
      </c>
      <c r="AL134" cm="1">
        <f t="array" ref="AL134">[2]!PropsSI("S","P",AJ134,"T",AI134,$G$13)</f>
        <v>1200.1553809352849</v>
      </c>
      <c r="AM134" cm="1">
        <f t="array" ref="AM134">[2]!PropsSI("D","P",AJ134,"T",AI134,$G$13)</f>
        <v>1021.1788299133401</v>
      </c>
      <c r="AO134">
        <f t="shared" si="61"/>
        <v>320.54999999999995</v>
      </c>
      <c r="AP134">
        <f t="shared" si="62"/>
        <v>314.54999999999995</v>
      </c>
      <c r="AQ134" cm="1">
        <f t="array" ref="AQ134">[2]!PropsSI("P","T",AO134,"Q",0,$G$13)</f>
        <v>1223430.0517439209</v>
      </c>
      <c r="AR134" cm="1">
        <f t="array" ref="AR134">[2]!PropsSI("H","P",AQ134,"T",AP134,$G$13)</f>
        <v>256899.62030939886</v>
      </c>
      <c r="AS134" cm="1">
        <f t="array" ref="AS134">[2]!PropsSI("S","P",AQ134,"T",AP134,$G$13)</f>
        <v>1190.8754302237403</v>
      </c>
      <c r="AT134" cm="1">
        <f t="array" ref="AT134">[2]!PropsSI("D","P",AQ134,"T",AP134,$G$13)</f>
        <v>1029.7969424710839</v>
      </c>
      <c r="AV134">
        <f t="shared" si="63"/>
        <v>260.14999999999998</v>
      </c>
      <c r="AW134">
        <f t="shared" si="64"/>
        <v>260.14999999999998</v>
      </c>
      <c r="AX134" cm="1">
        <f t="array" ref="AX134">[2]!PropsSI("P","T",AV134,"Q",0,$G$13)</f>
        <v>198287.49024246493</v>
      </c>
      <c r="AY134">
        <f t="shared" si="65"/>
        <v>256899.62030939886</v>
      </c>
      <c r="AZ134" cm="1">
        <f t="array" ref="AZ134">[2]!PropsSI("S","P",AX134,"H",AY134,$G$13)</f>
        <v>1220.6288197552669</v>
      </c>
      <c r="BA134" cm="1">
        <f t="array" ref="BA134">[2]!PropsSI("D","P",AX134,"H",AY134,$G$13)</f>
        <v>26.008622525781899</v>
      </c>
      <c r="BC134">
        <f t="shared" si="66"/>
        <v>258.14999999999998</v>
      </c>
      <c r="BD134">
        <f t="shared" si="67"/>
        <v>260.14999999999998</v>
      </c>
      <c r="BE134" cm="1">
        <f t="array" ref="BE134">[2]!PropsSI("P","T",BC134,"Q",1,$G$13)</f>
        <v>183723.82814975141</v>
      </c>
      <c r="BF134" cm="1">
        <f t="array" ref="BF134">[2]!PropsSI("H","P",BE134,"T",BD134,$G$13)</f>
        <v>355128.23969601718</v>
      </c>
      <c r="BG134" cm="1">
        <f t="array" ref="BG134">[2]!PropsSI("S","P",BE134,"T",BD134,$G$13)</f>
        <v>1603.3816434342573</v>
      </c>
      <c r="BH134" cm="1">
        <f t="array" ref="BH134">[2]!PropsSI("D","P",BE134,"T",BD134,$G$13)</f>
        <v>10.391805422690133</v>
      </c>
      <c r="BI134">
        <f t="shared" si="68"/>
        <v>98.22861938661832</v>
      </c>
      <c r="BJ134">
        <f t="shared" si="69"/>
        <v>37.326901807174785</v>
      </c>
      <c r="BK134">
        <f t="shared" si="70"/>
        <v>-135.55552119379311</v>
      </c>
      <c r="BL134">
        <f t="shared" si="71"/>
        <v>2.6315770833071745</v>
      </c>
      <c r="BM134">
        <f t="shared" si="72"/>
        <v>4.0717665615141962</v>
      </c>
      <c r="BN134">
        <f t="shared" si="73"/>
        <v>0.64629861352575957</v>
      </c>
      <c r="BO134">
        <f t="shared" si="74"/>
        <v>7.3725340657767209</v>
      </c>
    </row>
    <row r="135" spans="1:67" x14ac:dyDescent="0.3">
      <c r="A135">
        <v>135</v>
      </c>
      <c r="B135" s="76">
        <v>45426</v>
      </c>
      <c r="C135">
        <v>20.54</v>
      </c>
      <c r="D135">
        <v>23.52</v>
      </c>
      <c r="I135">
        <v>135</v>
      </c>
      <c r="J135">
        <f t="shared" si="50"/>
        <v>33.4</v>
      </c>
      <c r="K135">
        <f t="shared" si="51"/>
        <v>321.54999999999995</v>
      </c>
      <c r="M135">
        <f t="shared" si="52"/>
        <v>256.14999999999998</v>
      </c>
      <c r="N135">
        <f t="shared" si="53"/>
        <v>266.14999999999998</v>
      </c>
      <c r="O135" cm="1">
        <f t="array" ref="O135">[2]!PropsSI("P","T",M135,"Q",0,$G$13)</f>
        <v>170000.91143693728</v>
      </c>
      <c r="P135" cm="1">
        <f t="array" ref="P135">[2]!PropsSI("H","P",O135,"T",N135,$G$13)</f>
        <v>360698.73146514298</v>
      </c>
      <c r="Q135" cm="1">
        <f t="array" ref="Q135">[2]!PropsSI("S","P",O135,"T",N135,$G$13)</f>
        <v>1629.8582331222553</v>
      </c>
      <c r="R135" cm="1">
        <f t="array" ref="R135">[2]!PropsSI("D","P",O135,"T",N135,$G$13)</f>
        <v>9.2926033590470212</v>
      </c>
      <c r="T135">
        <f t="shared" si="54"/>
        <v>321.54999999999995</v>
      </c>
      <c r="U135" cm="1">
        <f t="array" ref="U135">[2]!PropsSI("T","P",V135,"S",X135,$G$13)</f>
        <v>327.03368647185903</v>
      </c>
      <c r="V135" cm="1">
        <f t="array" ref="V135">[2]!PropsSI("P","T",T135,"Q",1,$G$13)</f>
        <v>1253337.5107819114</v>
      </c>
      <c r="W135" cm="1">
        <f t="array" ref="W135">[2]!PropsSI("H","P",V135,"S",X135,$G$13)</f>
        <v>398025.63327231776</v>
      </c>
      <c r="X135">
        <f t="shared" si="55"/>
        <v>1629.8582331222553</v>
      </c>
      <c r="Y135" cm="1">
        <f t="array" ref="Y135">[2]!PropsSI("D","P",V135,"S",X135,$G$13)</f>
        <v>69.341880703454748</v>
      </c>
      <c r="AA135">
        <f t="shared" si="56"/>
        <v>321.54999999999995</v>
      </c>
      <c r="AB135" cm="1">
        <f t="array" ref="AB135">[2]!PropsSI("T","P",AC135,"H",AD135,$G$13)</f>
        <v>327.03368647185897</v>
      </c>
      <c r="AC135">
        <f t="shared" si="57"/>
        <v>1253337.5107819114</v>
      </c>
      <c r="AD135">
        <f t="shared" si="58"/>
        <v>398025.63327231776</v>
      </c>
      <c r="AE135" cm="1">
        <f t="array" ref="AE135">[2]!PropsSI("S","P",AC135,"H",AD135,$G$13)</f>
        <v>1629.8582331222551</v>
      </c>
      <c r="AF135" cm="1">
        <f t="array" ref="AF135">[2]!PropsSI("D","P",AC135,"H",AD135,$G$13)</f>
        <v>69.341880703454777</v>
      </c>
      <c r="AH135">
        <f t="shared" si="59"/>
        <v>321.54999999999995</v>
      </c>
      <c r="AI135">
        <f t="shared" si="60"/>
        <v>316.54999999999995</v>
      </c>
      <c r="AJ135" cm="1">
        <f t="array" ref="AJ135">[2]!PropsSI("P","T",AH135,"Q",0,$G$13)</f>
        <v>1253337.5107819114</v>
      </c>
      <c r="AK135" cm="1">
        <f t="array" ref="AK135">[2]!PropsSI("H","P",AJ135,"T",AI135,$G$13)</f>
        <v>259857.07638361296</v>
      </c>
      <c r="AL135" cm="1">
        <f t="array" ref="AL135">[2]!PropsSI("S","P",AJ135,"T",AI135,$G$13)</f>
        <v>1200.1553809352849</v>
      </c>
      <c r="AM135" cm="1">
        <f t="array" ref="AM135">[2]!PropsSI("D","P",AJ135,"T",AI135,$G$13)</f>
        <v>1021.1788299133401</v>
      </c>
      <c r="AO135">
        <f t="shared" si="61"/>
        <v>320.54999999999995</v>
      </c>
      <c r="AP135">
        <f t="shared" si="62"/>
        <v>314.54999999999995</v>
      </c>
      <c r="AQ135" cm="1">
        <f t="array" ref="AQ135">[2]!PropsSI("P","T",AO135,"Q",0,$G$13)</f>
        <v>1223430.0517439209</v>
      </c>
      <c r="AR135" cm="1">
        <f t="array" ref="AR135">[2]!PropsSI("H","P",AQ135,"T",AP135,$G$13)</f>
        <v>256899.62030939886</v>
      </c>
      <c r="AS135" cm="1">
        <f t="array" ref="AS135">[2]!PropsSI("S","P",AQ135,"T",AP135,$G$13)</f>
        <v>1190.8754302237403</v>
      </c>
      <c r="AT135" cm="1">
        <f t="array" ref="AT135">[2]!PropsSI("D","P",AQ135,"T",AP135,$G$13)</f>
        <v>1029.7969424710839</v>
      </c>
      <c r="AV135">
        <f t="shared" si="63"/>
        <v>260.14999999999998</v>
      </c>
      <c r="AW135">
        <f t="shared" si="64"/>
        <v>260.14999999999998</v>
      </c>
      <c r="AX135" cm="1">
        <f t="array" ref="AX135">[2]!PropsSI("P","T",AV135,"Q",0,$G$13)</f>
        <v>198287.49024246493</v>
      </c>
      <c r="AY135">
        <f t="shared" si="65"/>
        <v>256899.62030939886</v>
      </c>
      <c r="AZ135" cm="1">
        <f t="array" ref="AZ135">[2]!PropsSI("S","P",AX135,"H",AY135,$G$13)</f>
        <v>1220.6288197552669</v>
      </c>
      <c r="BA135" cm="1">
        <f t="array" ref="BA135">[2]!PropsSI("D","P",AX135,"H",AY135,$G$13)</f>
        <v>26.008622525781899</v>
      </c>
      <c r="BC135">
        <f t="shared" si="66"/>
        <v>258.14999999999998</v>
      </c>
      <c r="BD135">
        <f t="shared" si="67"/>
        <v>260.14999999999998</v>
      </c>
      <c r="BE135" cm="1">
        <f t="array" ref="BE135">[2]!PropsSI("P","T",BC135,"Q",1,$G$13)</f>
        <v>183723.82814975141</v>
      </c>
      <c r="BF135" cm="1">
        <f t="array" ref="BF135">[2]!PropsSI("H","P",BE135,"T",BD135,$G$13)</f>
        <v>355128.23969601718</v>
      </c>
      <c r="BG135" cm="1">
        <f t="array" ref="BG135">[2]!PropsSI("S","P",BE135,"T",BD135,$G$13)</f>
        <v>1603.3816434342573</v>
      </c>
      <c r="BH135" cm="1">
        <f t="array" ref="BH135">[2]!PropsSI("D","P",BE135,"T",BD135,$G$13)</f>
        <v>10.391805422690133</v>
      </c>
      <c r="BI135">
        <f t="shared" si="68"/>
        <v>98.22861938661832</v>
      </c>
      <c r="BJ135">
        <f t="shared" si="69"/>
        <v>37.326901807174785</v>
      </c>
      <c r="BK135">
        <f t="shared" si="70"/>
        <v>-135.55552119379311</v>
      </c>
      <c r="BL135">
        <f t="shared" si="71"/>
        <v>2.6315770833071745</v>
      </c>
      <c r="BM135">
        <f t="shared" si="72"/>
        <v>4.0717665615141962</v>
      </c>
      <c r="BN135">
        <f t="shared" si="73"/>
        <v>0.64629861352575957</v>
      </c>
      <c r="BO135">
        <f t="shared" si="74"/>
        <v>7.3725340657767209</v>
      </c>
    </row>
    <row r="136" spans="1:67" x14ac:dyDescent="0.3">
      <c r="A136">
        <v>136</v>
      </c>
      <c r="B136" s="76">
        <v>45427</v>
      </c>
      <c r="C136">
        <v>19.63</v>
      </c>
      <c r="D136">
        <v>20.96</v>
      </c>
      <c r="I136">
        <v>136</v>
      </c>
      <c r="J136">
        <f t="shared" si="50"/>
        <v>33.4</v>
      </c>
      <c r="K136">
        <f t="shared" si="51"/>
        <v>321.54999999999995</v>
      </c>
      <c r="M136">
        <f t="shared" si="52"/>
        <v>256.14999999999998</v>
      </c>
      <c r="N136">
        <f t="shared" si="53"/>
        <v>266.14999999999998</v>
      </c>
      <c r="O136" cm="1">
        <f t="array" ref="O136">[2]!PropsSI("P","T",M136,"Q",0,$G$13)</f>
        <v>170000.91143693728</v>
      </c>
      <c r="P136" cm="1">
        <f t="array" ref="P136">[2]!PropsSI("H","P",O136,"T",N136,$G$13)</f>
        <v>360698.73146514298</v>
      </c>
      <c r="Q136" cm="1">
        <f t="array" ref="Q136">[2]!PropsSI("S","P",O136,"T",N136,$G$13)</f>
        <v>1629.8582331222553</v>
      </c>
      <c r="R136" cm="1">
        <f t="array" ref="R136">[2]!PropsSI("D","P",O136,"T",N136,$G$13)</f>
        <v>9.2926033590470212</v>
      </c>
      <c r="T136">
        <f t="shared" si="54"/>
        <v>321.54999999999995</v>
      </c>
      <c r="U136" cm="1">
        <f t="array" ref="U136">[2]!PropsSI("T","P",V136,"S",X136,$G$13)</f>
        <v>327.03368647185903</v>
      </c>
      <c r="V136" cm="1">
        <f t="array" ref="V136">[2]!PropsSI("P","T",T136,"Q",1,$G$13)</f>
        <v>1253337.5107819114</v>
      </c>
      <c r="W136" cm="1">
        <f t="array" ref="W136">[2]!PropsSI("H","P",V136,"S",X136,$G$13)</f>
        <v>398025.63327231776</v>
      </c>
      <c r="X136">
        <f t="shared" si="55"/>
        <v>1629.8582331222553</v>
      </c>
      <c r="Y136" cm="1">
        <f t="array" ref="Y136">[2]!PropsSI("D","P",V136,"S",X136,$G$13)</f>
        <v>69.341880703454748</v>
      </c>
      <c r="AA136">
        <f t="shared" si="56"/>
        <v>321.54999999999995</v>
      </c>
      <c r="AB136" cm="1">
        <f t="array" ref="AB136">[2]!PropsSI("T","P",AC136,"H",AD136,$G$13)</f>
        <v>327.03368647185897</v>
      </c>
      <c r="AC136">
        <f t="shared" si="57"/>
        <v>1253337.5107819114</v>
      </c>
      <c r="AD136">
        <f t="shared" si="58"/>
        <v>398025.63327231776</v>
      </c>
      <c r="AE136" cm="1">
        <f t="array" ref="AE136">[2]!PropsSI("S","P",AC136,"H",AD136,$G$13)</f>
        <v>1629.8582331222551</v>
      </c>
      <c r="AF136" cm="1">
        <f t="array" ref="AF136">[2]!PropsSI("D","P",AC136,"H",AD136,$G$13)</f>
        <v>69.341880703454777</v>
      </c>
      <c r="AH136">
        <f t="shared" si="59"/>
        <v>321.54999999999995</v>
      </c>
      <c r="AI136">
        <f t="shared" si="60"/>
        <v>316.54999999999995</v>
      </c>
      <c r="AJ136" cm="1">
        <f t="array" ref="AJ136">[2]!PropsSI("P","T",AH136,"Q",0,$G$13)</f>
        <v>1253337.5107819114</v>
      </c>
      <c r="AK136" cm="1">
        <f t="array" ref="AK136">[2]!PropsSI("H","P",AJ136,"T",AI136,$G$13)</f>
        <v>259857.07638361296</v>
      </c>
      <c r="AL136" cm="1">
        <f t="array" ref="AL136">[2]!PropsSI("S","P",AJ136,"T",AI136,$G$13)</f>
        <v>1200.1553809352849</v>
      </c>
      <c r="AM136" cm="1">
        <f t="array" ref="AM136">[2]!PropsSI("D","P",AJ136,"T",AI136,$G$13)</f>
        <v>1021.1788299133401</v>
      </c>
      <c r="AO136">
        <f t="shared" si="61"/>
        <v>320.54999999999995</v>
      </c>
      <c r="AP136">
        <f t="shared" si="62"/>
        <v>314.54999999999995</v>
      </c>
      <c r="AQ136" cm="1">
        <f t="array" ref="AQ136">[2]!PropsSI("P","T",AO136,"Q",0,$G$13)</f>
        <v>1223430.0517439209</v>
      </c>
      <c r="AR136" cm="1">
        <f t="array" ref="AR136">[2]!PropsSI("H","P",AQ136,"T",AP136,$G$13)</f>
        <v>256899.62030939886</v>
      </c>
      <c r="AS136" cm="1">
        <f t="array" ref="AS136">[2]!PropsSI("S","P",AQ136,"T",AP136,$G$13)</f>
        <v>1190.8754302237403</v>
      </c>
      <c r="AT136" cm="1">
        <f t="array" ref="AT136">[2]!PropsSI("D","P",AQ136,"T",AP136,$G$13)</f>
        <v>1029.7969424710839</v>
      </c>
      <c r="AV136">
        <f t="shared" si="63"/>
        <v>260.14999999999998</v>
      </c>
      <c r="AW136">
        <f t="shared" si="64"/>
        <v>260.14999999999998</v>
      </c>
      <c r="AX136" cm="1">
        <f t="array" ref="AX136">[2]!PropsSI("P","T",AV136,"Q",0,$G$13)</f>
        <v>198287.49024246493</v>
      </c>
      <c r="AY136">
        <f t="shared" si="65"/>
        <v>256899.62030939886</v>
      </c>
      <c r="AZ136" cm="1">
        <f t="array" ref="AZ136">[2]!PropsSI("S","P",AX136,"H",AY136,$G$13)</f>
        <v>1220.6288197552669</v>
      </c>
      <c r="BA136" cm="1">
        <f t="array" ref="BA136">[2]!PropsSI("D","P",AX136,"H",AY136,$G$13)</f>
        <v>26.008622525781899</v>
      </c>
      <c r="BC136">
        <f t="shared" si="66"/>
        <v>258.14999999999998</v>
      </c>
      <c r="BD136">
        <f t="shared" si="67"/>
        <v>260.14999999999998</v>
      </c>
      <c r="BE136" cm="1">
        <f t="array" ref="BE136">[2]!PropsSI("P","T",BC136,"Q",1,$G$13)</f>
        <v>183723.82814975141</v>
      </c>
      <c r="BF136" cm="1">
        <f t="array" ref="BF136">[2]!PropsSI("H","P",BE136,"T",BD136,$G$13)</f>
        <v>355128.23969601718</v>
      </c>
      <c r="BG136" cm="1">
        <f t="array" ref="BG136">[2]!PropsSI("S","P",BE136,"T",BD136,$G$13)</f>
        <v>1603.3816434342573</v>
      </c>
      <c r="BH136" cm="1">
        <f t="array" ref="BH136">[2]!PropsSI("D","P",BE136,"T",BD136,$G$13)</f>
        <v>10.391805422690133</v>
      </c>
      <c r="BI136">
        <f t="shared" si="68"/>
        <v>98.22861938661832</v>
      </c>
      <c r="BJ136">
        <f t="shared" si="69"/>
        <v>37.326901807174785</v>
      </c>
      <c r="BK136">
        <f t="shared" si="70"/>
        <v>-135.55552119379311</v>
      </c>
      <c r="BL136">
        <f t="shared" si="71"/>
        <v>2.6315770833071745</v>
      </c>
      <c r="BM136">
        <f t="shared" si="72"/>
        <v>4.0717665615141962</v>
      </c>
      <c r="BN136">
        <f t="shared" si="73"/>
        <v>0.64629861352575957</v>
      </c>
      <c r="BO136">
        <f t="shared" si="74"/>
        <v>7.3725340657767209</v>
      </c>
    </row>
    <row r="137" spans="1:67" x14ac:dyDescent="0.3">
      <c r="A137">
        <v>137</v>
      </c>
      <c r="B137" s="76">
        <v>45428</v>
      </c>
      <c r="C137">
        <v>19.16</v>
      </c>
      <c r="D137">
        <v>21.14</v>
      </c>
      <c r="I137">
        <v>137</v>
      </c>
      <c r="J137">
        <f t="shared" si="50"/>
        <v>33.4</v>
      </c>
      <c r="K137">
        <f t="shared" si="51"/>
        <v>321.54999999999995</v>
      </c>
      <c r="M137">
        <f t="shared" si="52"/>
        <v>256.14999999999998</v>
      </c>
      <c r="N137">
        <f t="shared" si="53"/>
        <v>266.14999999999998</v>
      </c>
      <c r="O137" cm="1">
        <f t="array" ref="O137">[2]!PropsSI("P","T",M137,"Q",0,$G$13)</f>
        <v>170000.91143693728</v>
      </c>
      <c r="P137" cm="1">
        <f t="array" ref="P137">[2]!PropsSI("H","P",O137,"T",N137,$G$13)</f>
        <v>360698.73146514298</v>
      </c>
      <c r="Q137" cm="1">
        <f t="array" ref="Q137">[2]!PropsSI("S","P",O137,"T",N137,$G$13)</f>
        <v>1629.8582331222553</v>
      </c>
      <c r="R137" cm="1">
        <f t="array" ref="R137">[2]!PropsSI("D","P",O137,"T",N137,$G$13)</f>
        <v>9.2926033590470212</v>
      </c>
      <c r="T137">
        <f t="shared" si="54"/>
        <v>321.54999999999995</v>
      </c>
      <c r="U137" cm="1">
        <f t="array" ref="U137">[2]!PropsSI("T","P",V137,"S",X137,$G$13)</f>
        <v>327.03368647185903</v>
      </c>
      <c r="V137" cm="1">
        <f t="array" ref="V137">[2]!PropsSI("P","T",T137,"Q",1,$G$13)</f>
        <v>1253337.5107819114</v>
      </c>
      <c r="W137" cm="1">
        <f t="array" ref="W137">[2]!PropsSI("H","P",V137,"S",X137,$G$13)</f>
        <v>398025.63327231776</v>
      </c>
      <c r="X137">
        <f t="shared" si="55"/>
        <v>1629.8582331222553</v>
      </c>
      <c r="Y137" cm="1">
        <f t="array" ref="Y137">[2]!PropsSI("D","P",V137,"S",X137,$G$13)</f>
        <v>69.341880703454748</v>
      </c>
      <c r="AA137">
        <f t="shared" si="56"/>
        <v>321.54999999999995</v>
      </c>
      <c r="AB137" cm="1">
        <f t="array" ref="AB137">[2]!PropsSI("T","P",AC137,"H",AD137,$G$13)</f>
        <v>327.03368647185897</v>
      </c>
      <c r="AC137">
        <f t="shared" si="57"/>
        <v>1253337.5107819114</v>
      </c>
      <c r="AD137">
        <f t="shared" si="58"/>
        <v>398025.63327231776</v>
      </c>
      <c r="AE137" cm="1">
        <f t="array" ref="AE137">[2]!PropsSI("S","P",AC137,"H",AD137,$G$13)</f>
        <v>1629.8582331222551</v>
      </c>
      <c r="AF137" cm="1">
        <f t="array" ref="AF137">[2]!PropsSI("D","P",AC137,"H",AD137,$G$13)</f>
        <v>69.341880703454777</v>
      </c>
      <c r="AH137">
        <f t="shared" si="59"/>
        <v>321.54999999999995</v>
      </c>
      <c r="AI137">
        <f t="shared" si="60"/>
        <v>316.54999999999995</v>
      </c>
      <c r="AJ137" cm="1">
        <f t="array" ref="AJ137">[2]!PropsSI("P","T",AH137,"Q",0,$G$13)</f>
        <v>1253337.5107819114</v>
      </c>
      <c r="AK137" cm="1">
        <f t="array" ref="AK137">[2]!PropsSI("H","P",AJ137,"T",AI137,$G$13)</f>
        <v>259857.07638361296</v>
      </c>
      <c r="AL137" cm="1">
        <f t="array" ref="AL137">[2]!PropsSI("S","P",AJ137,"T",AI137,$G$13)</f>
        <v>1200.1553809352849</v>
      </c>
      <c r="AM137" cm="1">
        <f t="array" ref="AM137">[2]!PropsSI("D","P",AJ137,"T",AI137,$G$13)</f>
        <v>1021.1788299133401</v>
      </c>
      <c r="AO137">
        <f t="shared" si="61"/>
        <v>320.54999999999995</v>
      </c>
      <c r="AP137">
        <f t="shared" si="62"/>
        <v>314.54999999999995</v>
      </c>
      <c r="AQ137" cm="1">
        <f t="array" ref="AQ137">[2]!PropsSI("P","T",AO137,"Q",0,$G$13)</f>
        <v>1223430.0517439209</v>
      </c>
      <c r="AR137" cm="1">
        <f t="array" ref="AR137">[2]!PropsSI("H","P",AQ137,"T",AP137,$G$13)</f>
        <v>256899.62030939886</v>
      </c>
      <c r="AS137" cm="1">
        <f t="array" ref="AS137">[2]!PropsSI("S","P",AQ137,"T",AP137,$G$13)</f>
        <v>1190.8754302237403</v>
      </c>
      <c r="AT137" cm="1">
        <f t="array" ref="AT137">[2]!PropsSI("D","P",AQ137,"T",AP137,$G$13)</f>
        <v>1029.7969424710839</v>
      </c>
      <c r="AV137">
        <f t="shared" si="63"/>
        <v>260.14999999999998</v>
      </c>
      <c r="AW137">
        <f t="shared" si="64"/>
        <v>260.14999999999998</v>
      </c>
      <c r="AX137" cm="1">
        <f t="array" ref="AX137">[2]!PropsSI("P","T",AV137,"Q",0,$G$13)</f>
        <v>198287.49024246493</v>
      </c>
      <c r="AY137">
        <f t="shared" si="65"/>
        <v>256899.62030939886</v>
      </c>
      <c r="AZ137" cm="1">
        <f t="array" ref="AZ137">[2]!PropsSI("S","P",AX137,"H",AY137,$G$13)</f>
        <v>1220.6288197552669</v>
      </c>
      <c r="BA137" cm="1">
        <f t="array" ref="BA137">[2]!PropsSI("D","P",AX137,"H",AY137,$G$13)</f>
        <v>26.008622525781899</v>
      </c>
      <c r="BC137">
        <f t="shared" si="66"/>
        <v>258.14999999999998</v>
      </c>
      <c r="BD137">
        <f t="shared" si="67"/>
        <v>260.14999999999998</v>
      </c>
      <c r="BE137" cm="1">
        <f t="array" ref="BE137">[2]!PropsSI("P","T",BC137,"Q",1,$G$13)</f>
        <v>183723.82814975141</v>
      </c>
      <c r="BF137" cm="1">
        <f t="array" ref="BF137">[2]!PropsSI("H","P",BE137,"T",BD137,$G$13)</f>
        <v>355128.23969601718</v>
      </c>
      <c r="BG137" cm="1">
        <f t="array" ref="BG137">[2]!PropsSI("S","P",BE137,"T",BD137,$G$13)</f>
        <v>1603.3816434342573</v>
      </c>
      <c r="BH137" cm="1">
        <f t="array" ref="BH137">[2]!PropsSI("D","P",BE137,"T",BD137,$G$13)</f>
        <v>10.391805422690133</v>
      </c>
      <c r="BI137">
        <f t="shared" si="68"/>
        <v>98.22861938661832</v>
      </c>
      <c r="BJ137">
        <f t="shared" si="69"/>
        <v>37.326901807174785</v>
      </c>
      <c r="BK137">
        <f t="shared" si="70"/>
        <v>-135.55552119379311</v>
      </c>
      <c r="BL137">
        <f t="shared" si="71"/>
        <v>2.6315770833071745</v>
      </c>
      <c r="BM137">
        <f t="shared" si="72"/>
        <v>4.0717665615141962</v>
      </c>
      <c r="BN137">
        <f t="shared" si="73"/>
        <v>0.64629861352575957</v>
      </c>
      <c r="BO137">
        <f t="shared" si="74"/>
        <v>7.3725340657767209</v>
      </c>
    </row>
    <row r="138" spans="1:67" x14ac:dyDescent="0.3">
      <c r="A138">
        <v>138</v>
      </c>
      <c r="B138" s="76">
        <v>45429</v>
      </c>
      <c r="C138">
        <v>19.61</v>
      </c>
      <c r="D138">
        <v>21.75</v>
      </c>
      <c r="I138">
        <v>138</v>
      </c>
      <c r="J138">
        <f t="shared" si="50"/>
        <v>33.4</v>
      </c>
      <c r="K138">
        <f t="shared" si="51"/>
        <v>321.54999999999995</v>
      </c>
      <c r="M138">
        <f t="shared" si="52"/>
        <v>256.14999999999998</v>
      </c>
      <c r="N138">
        <f t="shared" si="53"/>
        <v>266.14999999999998</v>
      </c>
      <c r="O138" cm="1">
        <f t="array" ref="O138">[2]!PropsSI("P","T",M138,"Q",0,$G$13)</f>
        <v>170000.91143693728</v>
      </c>
      <c r="P138" cm="1">
        <f t="array" ref="P138">[2]!PropsSI("H","P",O138,"T",N138,$G$13)</f>
        <v>360698.73146514298</v>
      </c>
      <c r="Q138" cm="1">
        <f t="array" ref="Q138">[2]!PropsSI("S","P",O138,"T",N138,$G$13)</f>
        <v>1629.8582331222553</v>
      </c>
      <c r="R138" cm="1">
        <f t="array" ref="R138">[2]!PropsSI("D","P",O138,"T",N138,$G$13)</f>
        <v>9.2926033590470212</v>
      </c>
      <c r="T138">
        <f t="shared" si="54"/>
        <v>321.54999999999995</v>
      </c>
      <c r="U138" cm="1">
        <f t="array" ref="U138">[2]!PropsSI("T","P",V138,"S",X138,$G$13)</f>
        <v>327.03368647185903</v>
      </c>
      <c r="V138" cm="1">
        <f t="array" ref="V138">[2]!PropsSI("P","T",T138,"Q",1,$G$13)</f>
        <v>1253337.5107819114</v>
      </c>
      <c r="W138" cm="1">
        <f t="array" ref="W138">[2]!PropsSI("H","P",V138,"S",X138,$G$13)</f>
        <v>398025.63327231776</v>
      </c>
      <c r="X138">
        <f t="shared" si="55"/>
        <v>1629.8582331222553</v>
      </c>
      <c r="Y138" cm="1">
        <f t="array" ref="Y138">[2]!PropsSI("D","P",V138,"S",X138,$G$13)</f>
        <v>69.341880703454748</v>
      </c>
      <c r="AA138">
        <f t="shared" si="56"/>
        <v>321.54999999999995</v>
      </c>
      <c r="AB138" cm="1">
        <f t="array" ref="AB138">[2]!PropsSI("T","P",AC138,"H",AD138,$G$13)</f>
        <v>327.03368647185897</v>
      </c>
      <c r="AC138">
        <f t="shared" si="57"/>
        <v>1253337.5107819114</v>
      </c>
      <c r="AD138">
        <f t="shared" si="58"/>
        <v>398025.63327231776</v>
      </c>
      <c r="AE138" cm="1">
        <f t="array" ref="AE138">[2]!PropsSI("S","P",AC138,"H",AD138,$G$13)</f>
        <v>1629.8582331222551</v>
      </c>
      <c r="AF138" cm="1">
        <f t="array" ref="AF138">[2]!PropsSI("D","P",AC138,"H",AD138,$G$13)</f>
        <v>69.341880703454777</v>
      </c>
      <c r="AH138">
        <f t="shared" si="59"/>
        <v>321.54999999999995</v>
      </c>
      <c r="AI138">
        <f t="shared" si="60"/>
        <v>316.54999999999995</v>
      </c>
      <c r="AJ138" cm="1">
        <f t="array" ref="AJ138">[2]!PropsSI("P","T",AH138,"Q",0,$G$13)</f>
        <v>1253337.5107819114</v>
      </c>
      <c r="AK138" cm="1">
        <f t="array" ref="AK138">[2]!PropsSI("H","P",AJ138,"T",AI138,$G$13)</f>
        <v>259857.07638361296</v>
      </c>
      <c r="AL138" cm="1">
        <f t="array" ref="AL138">[2]!PropsSI("S","P",AJ138,"T",AI138,$G$13)</f>
        <v>1200.1553809352849</v>
      </c>
      <c r="AM138" cm="1">
        <f t="array" ref="AM138">[2]!PropsSI("D","P",AJ138,"T",AI138,$G$13)</f>
        <v>1021.1788299133401</v>
      </c>
      <c r="AO138">
        <f t="shared" si="61"/>
        <v>320.54999999999995</v>
      </c>
      <c r="AP138">
        <f t="shared" si="62"/>
        <v>314.54999999999995</v>
      </c>
      <c r="AQ138" cm="1">
        <f t="array" ref="AQ138">[2]!PropsSI("P","T",AO138,"Q",0,$G$13)</f>
        <v>1223430.0517439209</v>
      </c>
      <c r="AR138" cm="1">
        <f t="array" ref="AR138">[2]!PropsSI("H","P",AQ138,"T",AP138,$G$13)</f>
        <v>256899.62030939886</v>
      </c>
      <c r="AS138" cm="1">
        <f t="array" ref="AS138">[2]!PropsSI("S","P",AQ138,"T",AP138,$G$13)</f>
        <v>1190.8754302237403</v>
      </c>
      <c r="AT138" cm="1">
        <f t="array" ref="AT138">[2]!PropsSI("D","P",AQ138,"T",AP138,$G$13)</f>
        <v>1029.7969424710839</v>
      </c>
      <c r="AV138">
        <f t="shared" si="63"/>
        <v>260.14999999999998</v>
      </c>
      <c r="AW138">
        <f t="shared" si="64"/>
        <v>260.14999999999998</v>
      </c>
      <c r="AX138" cm="1">
        <f t="array" ref="AX138">[2]!PropsSI("P","T",AV138,"Q",0,$G$13)</f>
        <v>198287.49024246493</v>
      </c>
      <c r="AY138">
        <f t="shared" si="65"/>
        <v>256899.62030939886</v>
      </c>
      <c r="AZ138" cm="1">
        <f t="array" ref="AZ138">[2]!PropsSI("S","P",AX138,"H",AY138,$G$13)</f>
        <v>1220.6288197552669</v>
      </c>
      <c r="BA138" cm="1">
        <f t="array" ref="BA138">[2]!PropsSI("D","P",AX138,"H",AY138,$G$13)</f>
        <v>26.008622525781899</v>
      </c>
      <c r="BC138">
        <f t="shared" si="66"/>
        <v>258.14999999999998</v>
      </c>
      <c r="BD138">
        <f t="shared" si="67"/>
        <v>260.14999999999998</v>
      </c>
      <c r="BE138" cm="1">
        <f t="array" ref="BE138">[2]!PropsSI("P","T",BC138,"Q",1,$G$13)</f>
        <v>183723.82814975141</v>
      </c>
      <c r="BF138" cm="1">
        <f t="array" ref="BF138">[2]!PropsSI("H","P",BE138,"T",BD138,$G$13)</f>
        <v>355128.23969601718</v>
      </c>
      <c r="BG138" cm="1">
        <f t="array" ref="BG138">[2]!PropsSI("S","P",BE138,"T",BD138,$G$13)</f>
        <v>1603.3816434342573</v>
      </c>
      <c r="BH138" cm="1">
        <f t="array" ref="BH138">[2]!PropsSI("D","P",BE138,"T",BD138,$G$13)</f>
        <v>10.391805422690133</v>
      </c>
      <c r="BI138">
        <f t="shared" si="68"/>
        <v>98.22861938661832</v>
      </c>
      <c r="BJ138">
        <f t="shared" si="69"/>
        <v>37.326901807174785</v>
      </c>
      <c r="BK138">
        <f t="shared" si="70"/>
        <v>-135.55552119379311</v>
      </c>
      <c r="BL138">
        <f t="shared" si="71"/>
        <v>2.6315770833071745</v>
      </c>
      <c r="BM138">
        <f t="shared" si="72"/>
        <v>4.0717665615141962</v>
      </c>
      <c r="BN138">
        <f t="shared" si="73"/>
        <v>0.64629861352575957</v>
      </c>
      <c r="BO138">
        <f t="shared" si="74"/>
        <v>7.3725340657767209</v>
      </c>
    </row>
    <row r="139" spans="1:67" x14ac:dyDescent="0.3">
      <c r="A139">
        <v>139</v>
      </c>
      <c r="B139" s="76">
        <v>45430</v>
      </c>
      <c r="C139">
        <v>19.64</v>
      </c>
      <c r="D139">
        <v>21.15</v>
      </c>
      <c r="I139">
        <v>139</v>
      </c>
      <c r="J139">
        <f t="shared" si="50"/>
        <v>33.4</v>
      </c>
      <c r="K139">
        <f t="shared" si="51"/>
        <v>321.54999999999995</v>
      </c>
      <c r="M139">
        <f t="shared" si="52"/>
        <v>256.14999999999998</v>
      </c>
      <c r="N139">
        <f t="shared" si="53"/>
        <v>266.14999999999998</v>
      </c>
      <c r="O139" cm="1">
        <f t="array" ref="O139">[2]!PropsSI("P","T",M139,"Q",0,$G$13)</f>
        <v>170000.91143693728</v>
      </c>
      <c r="P139" cm="1">
        <f t="array" ref="P139">[2]!PropsSI("H","P",O139,"T",N139,$G$13)</f>
        <v>360698.73146514298</v>
      </c>
      <c r="Q139" cm="1">
        <f t="array" ref="Q139">[2]!PropsSI("S","P",O139,"T",N139,$G$13)</f>
        <v>1629.8582331222553</v>
      </c>
      <c r="R139" cm="1">
        <f t="array" ref="R139">[2]!PropsSI("D","P",O139,"T",N139,$G$13)</f>
        <v>9.2926033590470212</v>
      </c>
      <c r="T139">
        <f t="shared" si="54"/>
        <v>321.54999999999995</v>
      </c>
      <c r="U139" cm="1">
        <f t="array" ref="U139">[2]!PropsSI("T","P",V139,"S",X139,$G$13)</f>
        <v>327.03368647185903</v>
      </c>
      <c r="V139" cm="1">
        <f t="array" ref="V139">[2]!PropsSI("P","T",T139,"Q",1,$G$13)</f>
        <v>1253337.5107819114</v>
      </c>
      <c r="W139" cm="1">
        <f t="array" ref="W139">[2]!PropsSI("H","P",V139,"S",X139,$G$13)</f>
        <v>398025.63327231776</v>
      </c>
      <c r="X139">
        <f t="shared" si="55"/>
        <v>1629.8582331222553</v>
      </c>
      <c r="Y139" cm="1">
        <f t="array" ref="Y139">[2]!PropsSI("D","P",V139,"S",X139,$G$13)</f>
        <v>69.341880703454748</v>
      </c>
      <c r="AA139">
        <f t="shared" si="56"/>
        <v>321.54999999999995</v>
      </c>
      <c r="AB139" cm="1">
        <f t="array" ref="AB139">[2]!PropsSI("T","P",AC139,"H",AD139,$G$13)</f>
        <v>327.03368647185897</v>
      </c>
      <c r="AC139">
        <f t="shared" si="57"/>
        <v>1253337.5107819114</v>
      </c>
      <c r="AD139">
        <f t="shared" si="58"/>
        <v>398025.63327231776</v>
      </c>
      <c r="AE139" cm="1">
        <f t="array" ref="AE139">[2]!PropsSI("S","P",AC139,"H",AD139,$G$13)</f>
        <v>1629.8582331222551</v>
      </c>
      <c r="AF139" cm="1">
        <f t="array" ref="AF139">[2]!PropsSI("D","P",AC139,"H",AD139,$G$13)</f>
        <v>69.341880703454777</v>
      </c>
      <c r="AH139">
        <f t="shared" si="59"/>
        <v>321.54999999999995</v>
      </c>
      <c r="AI139">
        <f t="shared" si="60"/>
        <v>316.54999999999995</v>
      </c>
      <c r="AJ139" cm="1">
        <f t="array" ref="AJ139">[2]!PropsSI("P","T",AH139,"Q",0,$G$13)</f>
        <v>1253337.5107819114</v>
      </c>
      <c r="AK139" cm="1">
        <f t="array" ref="AK139">[2]!PropsSI("H","P",AJ139,"T",AI139,$G$13)</f>
        <v>259857.07638361296</v>
      </c>
      <c r="AL139" cm="1">
        <f t="array" ref="AL139">[2]!PropsSI("S","P",AJ139,"T",AI139,$G$13)</f>
        <v>1200.1553809352849</v>
      </c>
      <c r="AM139" cm="1">
        <f t="array" ref="AM139">[2]!PropsSI("D","P",AJ139,"T",AI139,$G$13)</f>
        <v>1021.1788299133401</v>
      </c>
      <c r="AO139">
        <f t="shared" si="61"/>
        <v>320.54999999999995</v>
      </c>
      <c r="AP139">
        <f t="shared" si="62"/>
        <v>314.54999999999995</v>
      </c>
      <c r="AQ139" cm="1">
        <f t="array" ref="AQ139">[2]!PropsSI("P","T",AO139,"Q",0,$G$13)</f>
        <v>1223430.0517439209</v>
      </c>
      <c r="AR139" cm="1">
        <f t="array" ref="AR139">[2]!PropsSI("H","P",AQ139,"T",AP139,$G$13)</f>
        <v>256899.62030939886</v>
      </c>
      <c r="AS139" cm="1">
        <f t="array" ref="AS139">[2]!PropsSI("S","P",AQ139,"T",AP139,$G$13)</f>
        <v>1190.8754302237403</v>
      </c>
      <c r="AT139" cm="1">
        <f t="array" ref="AT139">[2]!PropsSI("D","P",AQ139,"T",AP139,$G$13)</f>
        <v>1029.7969424710839</v>
      </c>
      <c r="AV139">
        <f t="shared" si="63"/>
        <v>260.14999999999998</v>
      </c>
      <c r="AW139">
        <f t="shared" si="64"/>
        <v>260.14999999999998</v>
      </c>
      <c r="AX139" cm="1">
        <f t="array" ref="AX139">[2]!PropsSI("P","T",AV139,"Q",0,$G$13)</f>
        <v>198287.49024246493</v>
      </c>
      <c r="AY139">
        <f t="shared" si="65"/>
        <v>256899.62030939886</v>
      </c>
      <c r="AZ139" cm="1">
        <f t="array" ref="AZ139">[2]!PropsSI("S","P",AX139,"H",AY139,$G$13)</f>
        <v>1220.6288197552669</v>
      </c>
      <c r="BA139" cm="1">
        <f t="array" ref="BA139">[2]!PropsSI("D","P",AX139,"H",AY139,$G$13)</f>
        <v>26.008622525781899</v>
      </c>
      <c r="BC139">
        <f t="shared" si="66"/>
        <v>258.14999999999998</v>
      </c>
      <c r="BD139">
        <f t="shared" si="67"/>
        <v>260.14999999999998</v>
      </c>
      <c r="BE139" cm="1">
        <f t="array" ref="BE139">[2]!PropsSI("P","T",BC139,"Q",1,$G$13)</f>
        <v>183723.82814975141</v>
      </c>
      <c r="BF139" cm="1">
        <f t="array" ref="BF139">[2]!PropsSI("H","P",BE139,"T",BD139,$G$13)</f>
        <v>355128.23969601718</v>
      </c>
      <c r="BG139" cm="1">
        <f t="array" ref="BG139">[2]!PropsSI("S","P",BE139,"T",BD139,$G$13)</f>
        <v>1603.3816434342573</v>
      </c>
      <c r="BH139" cm="1">
        <f t="array" ref="BH139">[2]!PropsSI("D","P",BE139,"T",BD139,$G$13)</f>
        <v>10.391805422690133</v>
      </c>
      <c r="BI139">
        <f t="shared" si="68"/>
        <v>98.22861938661832</v>
      </c>
      <c r="BJ139">
        <f t="shared" si="69"/>
        <v>37.326901807174785</v>
      </c>
      <c r="BK139">
        <f t="shared" si="70"/>
        <v>-135.55552119379311</v>
      </c>
      <c r="BL139">
        <f t="shared" si="71"/>
        <v>2.6315770833071745</v>
      </c>
      <c r="BM139">
        <f t="shared" si="72"/>
        <v>4.0717665615141962</v>
      </c>
      <c r="BN139">
        <f t="shared" si="73"/>
        <v>0.64629861352575957</v>
      </c>
      <c r="BO139">
        <f t="shared" si="74"/>
        <v>7.3725340657767209</v>
      </c>
    </row>
    <row r="140" spans="1:67" x14ac:dyDescent="0.3">
      <c r="A140">
        <v>140</v>
      </c>
      <c r="B140" s="76">
        <v>45431</v>
      </c>
      <c r="C140">
        <v>19.09</v>
      </c>
      <c r="D140">
        <v>20.34</v>
      </c>
      <c r="I140">
        <v>140</v>
      </c>
      <c r="J140">
        <f t="shared" si="50"/>
        <v>33.4</v>
      </c>
      <c r="K140">
        <f t="shared" si="51"/>
        <v>321.54999999999995</v>
      </c>
      <c r="M140">
        <f t="shared" si="52"/>
        <v>256.14999999999998</v>
      </c>
      <c r="N140">
        <f t="shared" si="53"/>
        <v>266.14999999999998</v>
      </c>
      <c r="O140" cm="1">
        <f t="array" ref="O140">[2]!PropsSI("P","T",M140,"Q",0,$G$13)</f>
        <v>170000.91143693728</v>
      </c>
      <c r="P140" cm="1">
        <f t="array" ref="P140">[2]!PropsSI("H","P",O140,"T",N140,$G$13)</f>
        <v>360698.73146514298</v>
      </c>
      <c r="Q140" cm="1">
        <f t="array" ref="Q140">[2]!PropsSI("S","P",O140,"T",N140,$G$13)</f>
        <v>1629.8582331222553</v>
      </c>
      <c r="R140" cm="1">
        <f t="array" ref="R140">[2]!PropsSI("D","P",O140,"T",N140,$G$13)</f>
        <v>9.2926033590470212</v>
      </c>
      <c r="T140">
        <f t="shared" si="54"/>
        <v>321.54999999999995</v>
      </c>
      <c r="U140" cm="1">
        <f t="array" ref="U140">[2]!PropsSI("T","P",V140,"S",X140,$G$13)</f>
        <v>327.03368647185903</v>
      </c>
      <c r="V140" cm="1">
        <f t="array" ref="V140">[2]!PropsSI("P","T",T140,"Q",1,$G$13)</f>
        <v>1253337.5107819114</v>
      </c>
      <c r="W140" cm="1">
        <f t="array" ref="W140">[2]!PropsSI("H","P",V140,"S",X140,$G$13)</f>
        <v>398025.63327231776</v>
      </c>
      <c r="X140">
        <f t="shared" si="55"/>
        <v>1629.8582331222553</v>
      </c>
      <c r="Y140" cm="1">
        <f t="array" ref="Y140">[2]!PropsSI("D","P",V140,"S",X140,$G$13)</f>
        <v>69.341880703454748</v>
      </c>
      <c r="AA140">
        <f t="shared" si="56"/>
        <v>321.54999999999995</v>
      </c>
      <c r="AB140" cm="1">
        <f t="array" ref="AB140">[2]!PropsSI("T","P",AC140,"H",AD140,$G$13)</f>
        <v>327.03368647185897</v>
      </c>
      <c r="AC140">
        <f t="shared" si="57"/>
        <v>1253337.5107819114</v>
      </c>
      <c r="AD140">
        <f t="shared" si="58"/>
        <v>398025.63327231776</v>
      </c>
      <c r="AE140" cm="1">
        <f t="array" ref="AE140">[2]!PropsSI("S","P",AC140,"H",AD140,$G$13)</f>
        <v>1629.8582331222551</v>
      </c>
      <c r="AF140" cm="1">
        <f t="array" ref="AF140">[2]!PropsSI("D","P",AC140,"H",AD140,$G$13)</f>
        <v>69.341880703454777</v>
      </c>
      <c r="AH140">
        <f t="shared" si="59"/>
        <v>321.54999999999995</v>
      </c>
      <c r="AI140">
        <f t="shared" si="60"/>
        <v>316.54999999999995</v>
      </c>
      <c r="AJ140" cm="1">
        <f t="array" ref="AJ140">[2]!PropsSI("P","T",AH140,"Q",0,$G$13)</f>
        <v>1253337.5107819114</v>
      </c>
      <c r="AK140" cm="1">
        <f t="array" ref="AK140">[2]!PropsSI("H","P",AJ140,"T",AI140,$G$13)</f>
        <v>259857.07638361296</v>
      </c>
      <c r="AL140" cm="1">
        <f t="array" ref="AL140">[2]!PropsSI("S","P",AJ140,"T",AI140,$G$13)</f>
        <v>1200.1553809352849</v>
      </c>
      <c r="AM140" cm="1">
        <f t="array" ref="AM140">[2]!PropsSI("D","P",AJ140,"T",AI140,$G$13)</f>
        <v>1021.1788299133401</v>
      </c>
      <c r="AO140">
        <f t="shared" si="61"/>
        <v>320.54999999999995</v>
      </c>
      <c r="AP140">
        <f t="shared" si="62"/>
        <v>314.54999999999995</v>
      </c>
      <c r="AQ140" cm="1">
        <f t="array" ref="AQ140">[2]!PropsSI("P","T",AO140,"Q",0,$G$13)</f>
        <v>1223430.0517439209</v>
      </c>
      <c r="AR140" cm="1">
        <f t="array" ref="AR140">[2]!PropsSI("H","P",AQ140,"T",AP140,$G$13)</f>
        <v>256899.62030939886</v>
      </c>
      <c r="AS140" cm="1">
        <f t="array" ref="AS140">[2]!PropsSI("S","P",AQ140,"T",AP140,$G$13)</f>
        <v>1190.8754302237403</v>
      </c>
      <c r="AT140" cm="1">
        <f t="array" ref="AT140">[2]!PropsSI("D","P",AQ140,"T",AP140,$G$13)</f>
        <v>1029.7969424710839</v>
      </c>
      <c r="AV140">
        <f t="shared" si="63"/>
        <v>260.14999999999998</v>
      </c>
      <c r="AW140">
        <f t="shared" si="64"/>
        <v>260.14999999999998</v>
      </c>
      <c r="AX140" cm="1">
        <f t="array" ref="AX140">[2]!PropsSI("P","T",AV140,"Q",0,$G$13)</f>
        <v>198287.49024246493</v>
      </c>
      <c r="AY140">
        <f t="shared" si="65"/>
        <v>256899.62030939886</v>
      </c>
      <c r="AZ140" cm="1">
        <f t="array" ref="AZ140">[2]!PropsSI("S","P",AX140,"H",AY140,$G$13)</f>
        <v>1220.6288197552669</v>
      </c>
      <c r="BA140" cm="1">
        <f t="array" ref="BA140">[2]!PropsSI("D","P",AX140,"H",AY140,$G$13)</f>
        <v>26.008622525781899</v>
      </c>
      <c r="BC140">
        <f t="shared" si="66"/>
        <v>258.14999999999998</v>
      </c>
      <c r="BD140">
        <f t="shared" si="67"/>
        <v>260.14999999999998</v>
      </c>
      <c r="BE140" cm="1">
        <f t="array" ref="BE140">[2]!PropsSI("P","T",BC140,"Q",1,$G$13)</f>
        <v>183723.82814975141</v>
      </c>
      <c r="BF140" cm="1">
        <f t="array" ref="BF140">[2]!PropsSI("H","P",BE140,"T",BD140,$G$13)</f>
        <v>355128.23969601718</v>
      </c>
      <c r="BG140" cm="1">
        <f t="array" ref="BG140">[2]!PropsSI("S","P",BE140,"T",BD140,$G$13)</f>
        <v>1603.3816434342573</v>
      </c>
      <c r="BH140" cm="1">
        <f t="array" ref="BH140">[2]!PropsSI("D","P",BE140,"T",BD140,$G$13)</f>
        <v>10.391805422690133</v>
      </c>
      <c r="BI140">
        <f t="shared" si="68"/>
        <v>98.22861938661832</v>
      </c>
      <c r="BJ140">
        <f t="shared" si="69"/>
        <v>37.326901807174785</v>
      </c>
      <c r="BK140">
        <f t="shared" si="70"/>
        <v>-135.55552119379311</v>
      </c>
      <c r="BL140">
        <f t="shared" si="71"/>
        <v>2.6315770833071745</v>
      </c>
      <c r="BM140">
        <f t="shared" si="72"/>
        <v>4.0717665615141962</v>
      </c>
      <c r="BN140">
        <f t="shared" si="73"/>
        <v>0.64629861352575957</v>
      </c>
      <c r="BO140">
        <f t="shared" si="74"/>
        <v>7.3725340657767209</v>
      </c>
    </row>
    <row r="141" spans="1:67" x14ac:dyDescent="0.3">
      <c r="A141">
        <v>141</v>
      </c>
      <c r="B141" s="76">
        <v>45432</v>
      </c>
      <c r="C141">
        <v>18.940000000000001</v>
      </c>
      <c r="D141">
        <v>20.440000000000001</v>
      </c>
      <c r="I141">
        <v>141</v>
      </c>
      <c r="J141">
        <f t="shared" si="50"/>
        <v>33.4</v>
      </c>
      <c r="K141">
        <f t="shared" si="51"/>
        <v>321.54999999999995</v>
      </c>
      <c r="M141">
        <f t="shared" si="52"/>
        <v>256.14999999999998</v>
      </c>
      <c r="N141">
        <f t="shared" si="53"/>
        <v>266.14999999999998</v>
      </c>
      <c r="O141" cm="1">
        <f t="array" ref="O141">[2]!PropsSI("P","T",M141,"Q",0,$G$13)</f>
        <v>170000.91143693728</v>
      </c>
      <c r="P141" cm="1">
        <f t="array" ref="P141">[2]!PropsSI("H","P",O141,"T",N141,$G$13)</f>
        <v>360698.73146514298</v>
      </c>
      <c r="Q141" cm="1">
        <f t="array" ref="Q141">[2]!PropsSI("S","P",O141,"T",N141,$G$13)</f>
        <v>1629.8582331222553</v>
      </c>
      <c r="R141" cm="1">
        <f t="array" ref="R141">[2]!PropsSI("D","P",O141,"T",N141,$G$13)</f>
        <v>9.2926033590470212</v>
      </c>
      <c r="T141">
        <f t="shared" si="54"/>
        <v>321.54999999999995</v>
      </c>
      <c r="U141" cm="1">
        <f t="array" ref="U141">[2]!PropsSI("T","P",V141,"S",X141,$G$13)</f>
        <v>327.03368647185903</v>
      </c>
      <c r="V141" cm="1">
        <f t="array" ref="V141">[2]!PropsSI("P","T",T141,"Q",1,$G$13)</f>
        <v>1253337.5107819114</v>
      </c>
      <c r="W141" cm="1">
        <f t="array" ref="W141">[2]!PropsSI("H","P",V141,"S",X141,$G$13)</f>
        <v>398025.63327231776</v>
      </c>
      <c r="X141">
        <f t="shared" si="55"/>
        <v>1629.8582331222553</v>
      </c>
      <c r="Y141" cm="1">
        <f t="array" ref="Y141">[2]!PropsSI("D","P",V141,"S",X141,$G$13)</f>
        <v>69.341880703454748</v>
      </c>
      <c r="AA141">
        <f t="shared" si="56"/>
        <v>321.54999999999995</v>
      </c>
      <c r="AB141" cm="1">
        <f t="array" ref="AB141">[2]!PropsSI("T","P",AC141,"H",AD141,$G$13)</f>
        <v>327.03368647185897</v>
      </c>
      <c r="AC141">
        <f t="shared" si="57"/>
        <v>1253337.5107819114</v>
      </c>
      <c r="AD141">
        <f t="shared" si="58"/>
        <v>398025.63327231776</v>
      </c>
      <c r="AE141" cm="1">
        <f t="array" ref="AE141">[2]!PropsSI("S","P",AC141,"H",AD141,$G$13)</f>
        <v>1629.8582331222551</v>
      </c>
      <c r="AF141" cm="1">
        <f t="array" ref="AF141">[2]!PropsSI("D","P",AC141,"H",AD141,$G$13)</f>
        <v>69.341880703454777</v>
      </c>
      <c r="AH141">
        <f t="shared" si="59"/>
        <v>321.54999999999995</v>
      </c>
      <c r="AI141">
        <f t="shared" si="60"/>
        <v>316.54999999999995</v>
      </c>
      <c r="AJ141" cm="1">
        <f t="array" ref="AJ141">[2]!PropsSI("P","T",AH141,"Q",0,$G$13)</f>
        <v>1253337.5107819114</v>
      </c>
      <c r="AK141" cm="1">
        <f t="array" ref="AK141">[2]!PropsSI("H","P",AJ141,"T",AI141,$G$13)</f>
        <v>259857.07638361296</v>
      </c>
      <c r="AL141" cm="1">
        <f t="array" ref="AL141">[2]!PropsSI("S","P",AJ141,"T",AI141,$G$13)</f>
        <v>1200.1553809352849</v>
      </c>
      <c r="AM141" cm="1">
        <f t="array" ref="AM141">[2]!PropsSI("D","P",AJ141,"T",AI141,$G$13)</f>
        <v>1021.1788299133401</v>
      </c>
      <c r="AO141">
        <f t="shared" si="61"/>
        <v>320.54999999999995</v>
      </c>
      <c r="AP141">
        <f t="shared" si="62"/>
        <v>314.54999999999995</v>
      </c>
      <c r="AQ141" cm="1">
        <f t="array" ref="AQ141">[2]!PropsSI("P","T",AO141,"Q",0,$G$13)</f>
        <v>1223430.0517439209</v>
      </c>
      <c r="AR141" cm="1">
        <f t="array" ref="AR141">[2]!PropsSI("H","P",AQ141,"T",AP141,$G$13)</f>
        <v>256899.62030939886</v>
      </c>
      <c r="AS141" cm="1">
        <f t="array" ref="AS141">[2]!PropsSI("S","P",AQ141,"T",AP141,$G$13)</f>
        <v>1190.8754302237403</v>
      </c>
      <c r="AT141" cm="1">
        <f t="array" ref="AT141">[2]!PropsSI("D","P",AQ141,"T",AP141,$G$13)</f>
        <v>1029.7969424710839</v>
      </c>
      <c r="AV141">
        <f t="shared" si="63"/>
        <v>260.14999999999998</v>
      </c>
      <c r="AW141">
        <f t="shared" si="64"/>
        <v>260.14999999999998</v>
      </c>
      <c r="AX141" cm="1">
        <f t="array" ref="AX141">[2]!PropsSI("P","T",AV141,"Q",0,$G$13)</f>
        <v>198287.49024246493</v>
      </c>
      <c r="AY141">
        <f t="shared" si="65"/>
        <v>256899.62030939886</v>
      </c>
      <c r="AZ141" cm="1">
        <f t="array" ref="AZ141">[2]!PropsSI("S","P",AX141,"H",AY141,$G$13)</f>
        <v>1220.6288197552669</v>
      </c>
      <c r="BA141" cm="1">
        <f t="array" ref="BA141">[2]!PropsSI("D","P",AX141,"H",AY141,$G$13)</f>
        <v>26.008622525781899</v>
      </c>
      <c r="BC141">
        <f t="shared" si="66"/>
        <v>258.14999999999998</v>
      </c>
      <c r="BD141">
        <f t="shared" si="67"/>
        <v>260.14999999999998</v>
      </c>
      <c r="BE141" cm="1">
        <f t="array" ref="BE141">[2]!PropsSI("P","T",BC141,"Q",1,$G$13)</f>
        <v>183723.82814975141</v>
      </c>
      <c r="BF141" cm="1">
        <f t="array" ref="BF141">[2]!PropsSI("H","P",BE141,"T",BD141,$G$13)</f>
        <v>355128.23969601718</v>
      </c>
      <c r="BG141" cm="1">
        <f t="array" ref="BG141">[2]!PropsSI("S","P",BE141,"T",BD141,$G$13)</f>
        <v>1603.3816434342573</v>
      </c>
      <c r="BH141" cm="1">
        <f t="array" ref="BH141">[2]!PropsSI("D","P",BE141,"T",BD141,$G$13)</f>
        <v>10.391805422690133</v>
      </c>
      <c r="BI141">
        <f t="shared" si="68"/>
        <v>98.22861938661832</v>
      </c>
      <c r="BJ141">
        <f t="shared" si="69"/>
        <v>37.326901807174785</v>
      </c>
      <c r="BK141">
        <f t="shared" si="70"/>
        <v>-135.55552119379311</v>
      </c>
      <c r="BL141">
        <f t="shared" si="71"/>
        <v>2.6315770833071745</v>
      </c>
      <c r="BM141">
        <f t="shared" si="72"/>
        <v>4.0717665615141962</v>
      </c>
      <c r="BN141">
        <f t="shared" si="73"/>
        <v>0.64629861352575957</v>
      </c>
      <c r="BO141">
        <f t="shared" si="74"/>
        <v>7.3725340657767209</v>
      </c>
    </row>
    <row r="142" spans="1:67" x14ac:dyDescent="0.3">
      <c r="A142">
        <v>142</v>
      </c>
      <c r="B142" s="76">
        <v>45433</v>
      </c>
      <c r="C142">
        <v>19.46</v>
      </c>
      <c r="D142">
        <v>21.82</v>
      </c>
      <c r="I142">
        <v>142</v>
      </c>
      <c r="J142">
        <f t="shared" si="50"/>
        <v>33.4</v>
      </c>
      <c r="K142">
        <f t="shared" si="51"/>
        <v>321.54999999999995</v>
      </c>
      <c r="M142">
        <f t="shared" si="52"/>
        <v>256.14999999999998</v>
      </c>
      <c r="N142">
        <f t="shared" si="53"/>
        <v>266.14999999999998</v>
      </c>
      <c r="O142" cm="1">
        <f t="array" ref="O142">[2]!PropsSI("P","T",M142,"Q",0,$G$13)</f>
        <v>170000.91143693728</v>
      </c>
      <c r="P142" cm="1">
        <f t="array" ref="P142">[2]!PropsSI("H","P",O142,"T",N142,$G$13)</f>
        <v>360698.73146514298</v>
      </c>
      <c r="Q142" cm="1">
        <f t="array" ref="Q142">[2]!PropsSI("S","P",O142,"T",N142,$G$13)</f>
        <v>1629.8582331222553</v>
      </c>
      <c r="R142" cm="1">
        <f t="array" ref="R142">[2]!PropsSI("D","P",O142,"T",N142,$G$13)</f>
        <v>9.2926033590470212</v>
      </c>
      <c r="T142">
        <f t="shared" si="54"/>
        <v>321.54999999999995</v>
      </c>
      <c r="U142" cm="1">
        <f t="array" ref="U142">[2]!PropsSI("T","P",V142,"S",X142,$G$13)</f>
        <v>327.03368647185903</v>
      </c>
      <c r="V142" cm="1">
        <f t="array" ref="V142">[2]!PropsSI("P","T",T142,"Q",1,$G$13)</f>
        <v>1253337.5107819114</v>
      </c>
      <c r="W142" cm="1">
        <f t="array" ref="W142">[2]!PropsSI("H","P",V142,"S",X142,$G$13)</f>
        <v>398025.63327231776</v>
      </c>
      <c r="X142">
        <f t="shared" si="55"/>
        <v>1629.8582331222553</v>
      </c>
      <c r="Y142" cm="1">
        <f t="array" ref="Y142">[2]!PropsSI("D","P",V142,"S",X142,$G$13)</f>
        <v>69.341880703454748</v>
      </c>
      <c r="AA142">
        <f t="shared" si="56"/>
        <v>321.54999999999995</v>
      </c>
      <c r="AB142" cm="1">
        <f t="array" ref="AB142">[2]!PropsSI("T","P",AC142,"H",AD142,$G$13)</f>
        <v>327.03368647185897</v>
      </c>
      <c r="AC142">
        <f t="shared" si="57"/>
        <v>1253337.5107819114</v>
      </c>
      <c r="AD142">
        <f t="shared" si="58"/>
        <v>398025.63327231776</v>
      </c>
      <c r="AE142" cm="1">
        <f t="array" ref="AE142">[2]!PropsSI("S","P",AC142,"H",AD142,$G$13)</f>
        <v>1629.8582331222551</v>
      </c>
      <c r="AF142" cm="1">
        <f t="array" ref="AF142">[2]!PropsSI("D","P",AC142,"H",AD142,$G$13)</f>
        <v>69.341880703454777</v>
      </c>
      <c r="AH142">
        <f t="shared" si="59"/>
        <v>321.54999999999995</v>
      </c>
      <c r="AI142">
        <f t="shared" si="60"/>
        <v>316.54999999999995</v>
      </c>
      <c r="AJ142" cm="1">
        <f t="array" ref="AJ142">[2]!PropsSI("P","T",AH142,"Q",0,$G$13)</f>
        <v>1253337.5107819114</v>
      </c>
      <c r="AK142" cm="1">
        <f t="array" ref="AK142">[2]!PropsSI("H","P",AJ142,"T",AI142,$G$13)</f>
        <v>259857.07638361296</v>
      </c>
      <c r="AL142" cm="1">
        <f t="array" ref="AL142">[2]!PropsSI("S","P",AJ142,"T",AI142,$G$13)</f>
        <v>1200.1553809352849</v>
      </c>
      <c r="AM142" cm="1">
        <f t="array" ref="AM142">[2]!PropsSI("D","P",AJ142,"T",AI142,$G$13)</f>
        <v>1021.1788299133401</v>
      </c>
      <c r="AO142">
        <f t="shared" si="61"/>
        <v>320.54999999999995</v>
      </c>
      <c r="AP142">
        <f t="shared" si="62"/>
        <v>314.54999999999995</v>
      </c>
      <c r="AQ142" cm="1">
        <f t="array" ref="AQ142">[2]!PropsSI("P","T",AO142,"Q",0,$G$13)</f>
        <v>1223430.0517439209</v>
      </c>
      <c r="AR142" cm="1">
        <f t="array" ref="AR142">[2]!PropsSI("H","P",AQ142,"T",AP142,$G$13)</f>
        <v>256899.62030939886</v>
      </c>
      <c r="AS142" cm="1">
        <f t="array" ref="AS142">[2]!PropsSI("S","P",AQ142,"T",AP142,$G$13)</f>
        <v>1190.8754302237403</v>
      </c>
      <c r="AT142" cm="1">
        <f t="array" ref="AT142">[2]!PropsSI("D","P",AQ142,"T",AP142,$G$13)</f>
        <v>1029.7969424710839</v>
      </c>
      <c r="AV142">
        <f t="shared" si="63"/>
        <v>260.14999999999998</v>
      </c>
      <c r="AW142">
        <f t="shared" si="64"/>
        <v>260.14999999999998</v>
      </c>
      <c r="AX142" cm="1">
        <f t="array" ref="AX142">[2]!PropsSI("P","T",AV142,"Q",0,$G$13)</f>
        <v>198287.49024246493</v>
      </c>
      <c r="AY142">
        <f t="shared" si="65"/>
        <v>256899.62030939886</v>
      </c>
      <c r="AZ142" cm="1">
        <f t="array" ref="AZ142">[2]!PropsSI("S","P",AX142,"H",AY142,$G$13)</f>
        <v>1220.6288197552669</v>
      </c>
      <c r="BA142" cm="1">
        <f t="array" ref="BA142">[2]!PropsSI("D","P",AX142,"H",AY142,$G$13)</f>
        <v>26.008622525781899</v>
      </c>
      <c r="BC142">
        <f t="shared" si="66"/>
        <v>258.14999999999998</v>
      </c>
      <c r="BD142">
        <f t="shared" si="67"/>
        <v>260.14999999999998</v>
      </c>
      <c r="BE142" cm="1">
        <f t="array" ref="BE142">[2]!PropsSI("P","T",BC142,"Q",1,$G$13)</f>
        <v>183723.82814975141</v>
      </c>
      <c r="BF142" cm="1">
        <f t="array" ref="BF142">[2]!PropsSI("H","P",BE142,"T",BD142,$G$13)</f>
        <v>355128.23969601718</v>
      </c>
      <c r="BG142" cm="1">
        <f t="array" ref="BG142">[2]!PropsSI("S","P",BE142,"T",BD142,$G$13)</f>
        <v>1603.3816434342573</v>
      </c>
      <c r="BH142" cm="1">
        <f t="array" ref="BH142">[2]!PropsSI("D","P",BE142,"T",BD142,$G$13)</f>
        <v>10.391805422690133</v>
      </c>
      <c r="BI142">
        <f t="shared" si="68"/>
        <v>98.22861938661832</v>
      </c>
      <c r="BJ142">
        <f t="shared" si="69"/>
        <v>37.326901807174785</v>
      </c>
      <c r="BK142">
        <f t="shared" si="70"/>
        <v>-135.55552119379311</v>
      </c>
      <c r="BL142">
        <f t="shared" si="71"/>
        <v>2.6315770833071745</v>
      </c>
      <c r="BM142">
        <f t="shared" si="72"/>
        <v>4.0717665615141962</v>
      </c>
      <c r="BN142">
        <f t="shared" si="73"/>
        <v>0.64629861352575957</v>
      </c>
      <c r="BO142">
        <f t="shared" si="74"/>
        <v>7.3725340657767209</v>
      </c>
    </row>
    <row r="143" spans="1:67" x14ac:dyDescent="0.3">
      <c r="A143">
        <v>143</v>
      </c>
      <c r="B143" s="76">
        <v>45434</v>
      </c>
      <c r="C143">
        <v>19.66</v>
      </c>
      <c r="D143">
        <v>21.53</v>
      </c>
      <c r="I143">
        <v>143</v>
      </c>
      <c r="J143">
        <f t="shared" si="50"/>
        <v>33.4</v>
      </c>
      <c r="K143">
        <f t="shared" si="51"/>
        <v>321.54999999999995</v>
      </c>
      <c r="M143">
        <f t="shared" si="52"/>
        <v>256.14999999999998</v>
      </c>
      <c r="N143">
        <f t="shared" si="53"/>
        <v>266.14999999999998</v>
      </c>
      <c r="O143" cm="1">
        <f t="array" ref="O143">[2]!PropsSI("P","T",M143,"Q",0,$G$13)</f>
        <v>170000.91143693728</v>
      </c>
      <c r="P143" cm="1">
        <f t="array" ref="P143">[2]!PropsSI("H","P",O143,"T",N143,$G$13)</f>
        <v>360698.73146514298</v>
      </c>
      <c r="Q143" cm="1">
        <f t="array" ref="Q143">[2]!PropsSI("S","P",O143,"T",N143,$G$13)</f>
        <v>1629.8582331222553</v>
      </c>
      <c r="R143" cm="1">
        <f t="array" ref="R143">[2]!PropsSI("D","P",O143,"T",N143,$G$13)</f>
        <v>9.2926033590470212</v>
      </c>
      <c r="T143">
        <f t="shared" si="54"/>
        <v>321.54999999999995</v>
      </c>
      <c r="U143" cm="1">
        <f t="array" ref="U143">[2]!PropsSI("T","P",V143,"S",X143,$G$13)</f>
        <v>327.03368647185903</v>
      </c>
      <c r="V143" cm="1">
        <f t="array" ref="V143">[2]!PropsSI("P","T",T143,"Q",1,$G$13)</f>
        <v>1253337.5107819114</v>
      </c>
      <c r="W143" cm="1">
        <f t="array" ref="W143">[2]!PropsSI("H","P",V143,"S",X143,$G$13)</f>
        <v>398025.63327231776</v>
      </c>
      <c r="X143">
        <f t="shared" si="55"/>
        <v>1629.8582331222553</v>
      </c>
      <c r="Y143" cm="1">
        <f t="array" ref="Y143">[2]!PropsSI("D","P",V143,"S",X143,$G$13)</f>
        <v>69.341880703454748</v>
      </c>
      <c r="AA143">
        <f t="shared" si="56"/>
        <v>321.54999999999995</v>
      </c>
      <c r="AB143" cm="1">
        <f t="array" ref="AB143">[2]!PropsSI("T","P",AC143,"H",AD143,$G$13)</f>
        <v>327.03368647185897</v>
      </c>
      <c r="AC143">
        <f t="shared" si="57"/>
        <v>1253337.5107819114</v>
      </c>
      <c r="AD143">
        <f t="shared" si="58"/>
        <v>398025.63327231776</v>
      </c>
      <c r="AE143" cm="1">
        <f t="array" ref="AE143">[2]!PropsSI("S","P",AC143,"H",AD143,$G$13)</f>
        <v>1629.8582331222551</v>
      </c>
      <c r="AF143" cm="1">
        <f t="array" ref="AF143">[2]!PropsSI("D","P",AC143,"H",AD143,$G$13)</f>
        <v>69.341880703454777</v>
      </c>
      <c r="AH143">
        <f t="shared" si="59"/>
        <v>321.54999999999995</v>
      </c>
      <c r="AI143">
        <f t="shared" si="60"/>
        <v>316.54999999999995</v>
      </c>
      <c r="AJ143" cm="1">
        <f t="array" ref="AJ143">[2]!PropsSI("P","T",AH143,"Q",0,$G$13)</f>
        <v>1253337.5107819114</v>
      </c>
      <c r="AK143" cm="1">
        <f t="array" ref="AK143">[2]!PropsSI("H","P",AJ143,"T",AI143,$G$13)</f>
        <v>259857.07638361296</v>
      </c>
      <c r="AL143" cm="1">
        <f t="array" ref="AL143">[2]!PropsSI("S","P",AJ143,"T",AI143,$G$13)</f>
        <v>1200.1553809352849</v>
      </c>
      <c r="AM143" cm="1">
        <f t="array" ref="AM143">[2]!PropsSI("D","P",AJ143,"T",AI143,$G$13)</f>
        <v>1021.1788299133401</v>
      </c>
      <c r="AO143">
        <f t="shared" si="61"/>
        <v>320.54999999999995</v>
      </c>
      <c r="AP143">
        <f t="shared" si="62"/>
        <v>314.54999999999995</v>
      </c>
      <c r="AQ143" cm="1">
        <f t="array" ref="AQ143">[2]!PropsSI("P","T",AO143,"Q",0,$G$13)</f>
        <v>1223430.0517439209</v>
      </c>
      <c r="AR143" cm="1">
        <f t="array" ref="AR143">[2]!PropsSI("H","P",AQ143,"T",AP143,$G$13)</f>
        <v>256899.62030939886</v>
      </c>
      <c r="AS143" cm="1">
        <f t="array" ref="AS143">[2]!PropsSI("S","P",AQ143,"T",AP143,$G$13)</f>
        <v>1190.8754302237403</v>
      </c>
      <c r="AT143" cm="1">
        <f t="array" ref="AT143">[2]!PropsSI("D","P",AQ143,"T",AP143,$G$13)</f>
        <v>1029.7969424710839</v>
      </c>
      <c r="AV143">
        <f t="shared" si="63"/>
        <v>260.14999999999998</v>
      </c>
      <c r="AW143">
        <f t="shared" si="64"/>
        <v>260.14999999999998</v>
      </c>
      <c r="AX143" cm="1">
        <f t="array" ref="AX143">[2]!PropsSI("P","T",AV143,"Q",0,$G$13)</f>
        <v>198287.49024246493</v>
      </c>
      <c r="AY143">
        <f t="shared" si="65"/>
        <v>256899.62030939886</v>
      </c>
      <c r="AZ143" cm="1">
        <f t="array" ref="AZ143">[2]!PropsSI("S","P",AX143,"H",AY143,$G$13)</f>
        <v>1220.6288197552669</v>
      </c>
      <c r="BA143" cm="1">
        <f t="array" ref="BA143">[2]!PropsSI("D","P",AX143,"H",AY143,$G$13)</f>
        <v>26.008622525781899</v>
      </c>
      <c r="BC143">
        <f t="shared" si="66"/>
        <v>258.14999999999998</v>
      </c>
      <c r="BD143">
        <f t="shared" si="67"/>
        <v>260.14999999999998</v>
      </c>
      <c r="BE143" cm="1">
        <f t="array" ref="BE143">[2]!PropsSI("P","T",BC143,"Q",1,$G$13)</f>
        <v>183723.82814975141</v>
      </c>
      <c r="BF143" cm="1">
        <f t="array" ref="BF143">[2]!PropsSI("H","P",BE143,"T",BD143,$G$13)</f>
        <v>355128.23969601718</v>
      </c>
      <c r="BG143" cm="1">
        <f t="array" ref="BG143">[2]!PropsSI("S","P",BE143,"T",BD143,$G$13)</f>
        <v>1603.3816434342573</v>
      </c>
      <c r="BH143" cm="1">
        <f t="array" ref="BH143">[2]!PropsSI("D","P",BE143,"T",BD143,$G$13)</f>
        <v>10.391805422690133</v>
      </c>
      <c r="BI143">
        <f t="shared" si="68"/>
        <v>98.22861938661832</v>
      </c>
      <c r="BJ143">
        <f t="shared" si="69"/>
        <v>37.326901807174785</v>
      </c>
      <c r="BK143">
        <f t="shared" si="70"/>
        <v>-135.55552119379311</v>
      </c>
      <c r="BL143">
        <f t="shared" si="71"/>
        <v>2.6315770833071745</v>
      </c>
      <c r="BM143">
        <f t="shared" si="72"/>
        <v>4.0717665615141962</v>
      </c>
      <c r="BN143">
        <f t="shared" si="73"/>
        <v>0.64629861352575957</v>
      </c>
      <c r="BO143">
        <f t="shared" si="74"/>
        <v>7.3725340657767209</v>
      </c>
    </row>
    <row r="144" spans="1:67" x14ac:dyDescent="0.3">
      <c r="A144">
        <v>144</v>
      </c>
      <c r="B144" s="76">
        <v>45435</v>
      </c>
      <c r="C144">
        <v>20.440000000000001</v>
      </c>
      <c r="D144">
        <v>22.25</v>
      </c>
      <c r="I144">
        <v>144</v>
      </c>
      <c r="J144">
        <f t="shared" si="50"/>
        <v>33.4</v>
      </c>
      <c r="K144">
        <f t="shared" si="51"/>
        <v>321.54999999999995</v>
      </c>
      <c r="M144">
        <f t="shared" si="52"/>
        <v>256.14999999999998</v>
      </c>
      <c r="N144">
        <f t="shared" si="53"/>
        <v>266.14999999999998</v>
      </c>
      <c r="O144" cm="1">
        <f t="array" ref="O144">[2]!PropsSI("P","T",M144,"Q",0,$G$13)</f>
        <v>170000.91143693728</v>
      </c>
      <c r="P144" cm="1">
        <f t="array" ref="P144">[2]!PropsSI("H","P",O144,"T",N144,$G$13)</f>
        <v>360698.73146514298</v>
      </c>
      <c r="Q144" cm="1">
        <f t="array" ref="Q144">[2]!PropsSI("S","P",O144,"T",N144,$G$13)</f>
        <v>1629.8582331222553</v>
      </c>
      <c r="R144" cm="1">
        <f t="array" ref="R144">[2]!PropsSI("D","P",O144,"T",N144,$G$13)</f>
        <v>9.2926033590470212</v>
      </c>
      <c r="T144">
        <f t="shared" si="54"/>
        <v>321.54999999999995</v>
      </c>
      <c r="U144" cm="1">
        <f t="array" ref="U144">[2]!PropsSI("T","P",V144,"S",X144,$G$13)</f>
        <v>327.03368647185903</v>
      </c>
      <c r="V144" cm="1">
        <f t="array" ref="V144">[2]!PropsSI("P","T",T144,"Q",1,$G$13)</f>
        <v>1253337.5107819114</v>
      </c>
      <c r="W144" cm="1">
        <f t="array" ref="W144">[2]!PropsSI("H","P",V144,"S",X144,$G$13)</f>
        <v>398025.63327231776</v>
      </c>
      <c r="X144">
        <f t="shared" si="55"/>
        <v>1629.8582331222553</v>
      </c>
      <c r="Y144" cm="1">
        <f t="array" ref="Y144">[2]!PropsSI("D","P",V144,"S",X144,$G$13)</f>
        <v>69.341880703454748</v>
      </c>
      <c r="AA144">
        <f t="shared" si="56"/>
        <v>321.54999999999995</v>
      </c>
      <c r="AB144" cm="1">
        <f t="array" ref="AB144">[2]!PropsSI("T","P",AC144,"H",AD144,$G$13)</f>
        <v>327.03368647185897</v>
      </c>
      <c r="AC144">
        <f t="shared" si="57"/>
        <v>1253337.5107819114</v>
      </c>
      <c r="AD144">
        <f t="shared" si="58"/>
        <v>398025.63327231776</v>
      </c>
      <c r="AE144" cm="1">
        <f t="array" ref="AE144">[2]!PropsSI("S","P",AC144,"H",AD144,$G$13)</f>
        <v>1629.8582331222551</v>
      </c>
      <c r="AF144" cm="1">
        <f t="array" ref="AF144">[2]!PropsSI("D","P",AC144,"H",AD144,$G$13)</f>
        <v>69.341880703454777</v>
      </c>
      <c r="AH144">
        <f t="shared" si="59"/>
        <v>321.54999999999995</v>
      </c>
      <c r="AI144">
        <f t="shared" si="60"/>
        <v>316.54999999999995</v>
      </c>
      <c r="AJ144" cm="1">
        <f t="array" ref="AJ144">[2]!PropsSI("P","T",AH144,"Q",0,$G$13)</f>
        <v>1253337.5107819114</v>
      </c>
      <c r="AK144" cm="1">
        <f t="array" ref="AK144">[2]!PropsSI("H","P",AJ144,"T",AI144,$G$13)</f>
        <v>259857.07638361296</v>
      </c>
      <c r="AL144" cm="1">
        <f t="array" ref="AL144">[2]!PropsSI("S","P",AJ144,"T",AI144,$G$13)</f>
        <v>1200.1553809352849</v>
      </c>
      <c r="AM144" cm="1">
        <f t="array" ref="AM144">[2]!PropsSI("D","P",AJ144,"T",AI144,$G$13)</f>
        <v>1021.1788299133401</v>
      </c>
      <c r="AO144">
        <f t="shared" si="61"/>
        <v>320.54999999999995</v>
      </c>
      <c r="AP144">
        <f t="shared" si="62"/>
        <v>314.54999999999995</v>
      </c>
      <c r="AQ144" cm="1">
        <f t="array" ref="AQ144">[2]!PropsSI("P","T",AO144,"Q",0,$G$13)</f>
        <v>1223430.0517439209</v>
      </c>
      <c r="AR144" cm="1">
        <f t="array" ref="AR144">[2]!PropsSI("H","P",AQ144,"T",AP144,$G$13)</f>
        <v>256899.62030939886</v>
      </c>
      <c r="AS144" cm="1">
        <f t="array" ref="AS144">[2]!PropsSI("S","P",AQ144,"T",AP144,$G$13)</f>
        <v>1190.8754302237403</v>
      </c>
      <c r="AT144" cm="1">
        <f t="array" ref="AT144">[2]!PropsSI("D","P",AQ144,"T",AP144,$G$13)</f>
        <v>1029.7969424710839</v>
      </c>
      <c r="AV144">
        <f t="shared" si="63"/>
        <v>260.14999999999998</v>
      </c>
      <c r="AW144">
        <f t="shared" si="64"/>
        <v>260.14999999999998</v>
      </c>
      <c r="AX144" cm="1">
        <f t="array" ref="AX144">[2]!PropsSI("P","T",AV144,"Q",0,$G$13)</f>
        <v>198287.49024246493</v>
      </c>
      <c r="AY144">
        <f t="shared" si="65"/>
        <v>256899.62030939886</v>
      </c>
      <c r="AZ144" cm="1">
        <f t="array" ref="AZ144">[2]!PropsSI("S","P",AX144,"H",AY144,$G$13)</f>
        <v>1220.6288197552669</v>
      </c>
      <c r="BA144" cm="1">
        <f t="array" ref="BA144">[2]!PropsSI("D","P",AX144,"H",AY144,$G$13)</f>
        <v>26.008622525781899</v>
      </c>
      <c r="BC144">
        <f t="shared" si="66"/>
        <v>258.14999999999998</v>
      </c>
      <c r="BD144">
        <f t="shared" si="67"/>
        <v>260.14999999999998</v>
      </c>
      <c r="BE144" cm="1">
        <f t="array" ref="BE144">[2]!PropsSI("P","T",BC144,"Q",1,$G$13)</f>
        <v>183723.82814975141</v>
      </c>
      <c r="BF144" cm="1">
        <f t="array" ref="BF144">[2]!PropsSI("H","P",BE144,"T",BD144,$G$13)</f>
        <v>355128.23969601718</v>
      </c>
      <c r="BG144" cm="1">
        <f t="array" ref="BG144">[2]!PropsSI("S","P",BE144,"T",BD144,$G$13)</f>
        <v>1603.3816434342573</v>
      </c>
      <c r="BH144" cm="1">
        <f t="array" ref="BH144">[2]!PropsSI("D","P",BE144,"T",BD144,$G$13)</f>
        <v>10.391805422690133</v>
      </c>
      <c r="BI144">
        <f t="shared" si="68"/>
        <v>98.22861938661832</v>
      </c>
      <c r="BJ144">
        <f t="shared" si="69"/>
        <v>37.326901807174785</v>
      </c>
      <c r="BK144">
        <f t="shared" si="70"/>
        <v>-135.55552119379311</v>
      </c>
      <c r="BL144">
        <f t="shared" si="71"/>
        <v>2.6315770833071745</v>
      </c>
      <c r="BM144">
        <f t="shared" si="72"/>
        <v>4.0717665615141962</v>
      </c>
      <c r="BN144">
        <f t="shared" si="73"/>
        <v>0.64629861352575957</v>
      </c>
      <c r="BO144">
        <f t="shared" si="74"/>
        <v>7.3725340657767209</v>
      </c>
    </row>
    <row r="145" spans="1:67" x14ac:dyDescent="0.3">
      <c r="A145">
        <v>145</v>
      </c>
      <c r="B145" s="76">
        <v>45436</v>
      </c>
      <c r="C145">
        <v>22.18</v>
      </c>
      <c r="D145">
        <v>25.13</v>
      </c>
      <c r="I145">
        <v>145</v>
      </c>
      <c r="J145">
        <f t="shared" si="50"/>
        <v>33.4</v>
      </c>
      <c r="K145">
        <f t="shared" si="51"/>
        <v>321.54999999999995</v>
      </c>
      <c r="M145">
        <f t="shared" si="52"/>
        <v>256.14999999999998</v>
      </c>
      <c r="N145">
        <f t="shared" si="53"/>
        <v>266.14999999999998</v>
      </c>
      <c r="O145" cm="1">
        <f t="array" ref="O145">[2]!PropsSI("P","T",M145,"Q",0,$G$13)</f>
        <v>170000.91143693728</v>
      </c>
      <c r="P145" cm="1">
        <f t="array" ref="P145">[2]!PropsSI("H","P",O145,"T",N145,$G$13)</f>
        <v>360698.73146514298</v>
      </c>
      <c r="Q145" cm="1">
        <f t="array" ref="Q145">[2]!PropsSI("S","P",O145,"T",N145,$G$13)</f>
        <v>1629.8582331222553</v>
      </c>
      <c r="R145" cm="1">
        <f t="array" ref="R145">[2]!PropsSI("D","P",O145,"T",N145,$G$13)</f>
        <v>9.2926033590470212</v>
      </c>
      <c r="T145">
        <f t="shared" si="54"/>
        <v>321.54999999999995</v>
      </c>
      <c r="U145" cm="1">
        <f t="array" ref="U145">[2]!PropsSI("T","P",V145,"S",X145,$G$13)</f>
        <v>327.03368647185903</v>
      </c>
      <c r="V145" cm="1">
        <f t="array" ref="V145">[2]!PropsSI("P","T",T145,"Q",1,$G$13)</f>
        <v>1253337.5107819114</v>
      </c>
      <c r="W145" cm="1">
        <f t="array" ref="W145">[2]!PropsSI("H","P",V145,"S",X145,$G$13)</f>
        <v>398025.63327231776</v>
      </c>
      <c r="X145">
        <f t="shared" si="55"/>
        <v>1629.8582331222553</v>
      </c>
      <c r="Y145" cm="1">
        <f t="array" ref="Y145">[2]!PropsSI("D","P",V145,"S",X145,$G$13)</f>
        <v>69.341880703454748</v>
      </c>
      <c r="AA145">
        <f t="shared" si="56"/>
        <v>321.54999999999995</v>
      </c>
      <c r="AB145" cm="1">
        <f t="array" ref="AB145">[2]!PropsSI("T","P",AC145,"H",AD145,$G$13)</f>
        <v>327.03368647185897</v>
      </c>
      <c r="AC145">
        <f t="shared" si="57"/>
        <v>1253337.5107819114</v>
      </c>
      <c r="AD145">
        <f t="shared" si="58"/>
        <v>398025.63327231776</v>
      </c>
      <c r="AE145" cm="1">
        <f t="array" ref="AE145">[2]!PropsSI("S","P",AC145,"H",AD145,$G$13)</f>
        <v>1629.8582331222551</v>
      </c>
      <c r="AF145" cm="1">
        <f t="array" ref="AF145">[2]!PropsSI("D","P",AC145,"H",AD145,$G$13)</f>
        <v>69.341880703454777</v>
      </c>
      <c r="AH145">
        <f t="shared" si="59"/>
        <v>321.54999999999995</v>
      </c>
      <c r="AI145">
        <f t="shared" si="60"/>
        <v>316.54999999999995</v>
      </c>
      <c r="AJ145" cm="1">
        <f t="array" ref="AJ145">[2]!PropsSI("P","T",AH145,"Q",0,$G$13)</f>
        <v>1253337.5107819114</v>
      </c>
      <c r="AK145" cm="1">
        <f t="array" ref="AK145">[2]!PropsSI("H","P",AJ145,"T",AI145,$G$13)</f>
        <v>259857.07638361296</v>
      </c>
      <c r="AL145" cm="1">
        <f t="array" ref="AL145">[2]!PropsSI("S","P",AJ145,"T",AI145,$G$13)</f>
        <v>1200.1553809352849</v>
      </c>
      <c r="AM145" cm="1">
        <f t="array" ref="AM145">[2]!PropsSI("D","P",AJ145,"T",AI145,$G$13)</f>
        <v>1021.1788299133401</v>
      </c>
      <c r="AO145">
        <f t="shared" si="61"/>
        <v>320.54999999999995</v>
      </c>
      <c r="AP145">
        <f t="shared" si="62"/>
        <v>314.54999999999995</v>
      </c>
      <c r="AQ145" cm="1">
        <f t="array" ref="AQ145">[2]!PropsSI("P","T",AO145,"Q",0,$G$13)</f>
        <v>1223430.0517439209</v>
      </c>
      <c r="AR145" cm="1">
        <f t="array" ref="AR145">[2]!PropsSI("H","P",AQ145,"T",AP145,$G$13)</f>
        <v>256899.62030939886</v>
      </c>
      <c r="AS145" cm="1">
        <f t="array" ref="AS145">[2]!PropsSI("S","P",AQ145,"T",AP145,$G$13)</f>
        <v>1190.8754302237403</v>
      </c>
      <c r="AT145" cm="1">
        <f t="array" ref="AT145">[2]!PropsSI("D","P",AQ145,"T",AP145,$G$13)</f>
        <v>1029.7969424710839</v>
      </c>
      <c r="AV145">
        <f t="shared" si="63"/>
        <v>260.14999999999998</v>
      </c>
      <c r="AW145">
        <f t="shared" si="64"/>
        <v>260.14999999999998</v>
      </c>
      <c r="AX145" cm="1">
        <f t="array" ref="AX145">[2]!PropsSI("P","T",AV145,"Q",0,$G$13)</f>
        <v>198287.49024246493</v>
      </c>
      <c r="AY145">
        <f t="shared" si="65"/>
        <v>256899.62030939886</v>
      </c>
      <c r="AZ145" cm="1">
        <f t="array" ref="AZ145">[2]!PropsSI("S","P",AX145,"H",AY145,$G$13)</f>
        <v>1220.6288197552669</v>
      </c>
      <c r="BA145" cm="1">
        <f t="array" ref="BA145">[2]!PropsSI("D","P",AX145,"H",AY145,$G$13)</f>
        <v>26.008622525781899</v>
      </c>
      <c r="BC145">
        <f t="shared" si="66"/>
        <v>258.14999999999998</v>
      </c>
      <c r="BD145">
        <f t="shared" si="67"/>
        <v>260.14999999999998</v>
      </c>
      <c r="BE145" cm="1">
        <f t="array" ref="BE145">[2]!PropsSI("P","T",BC145,"Q",1,$G$13)</f>
        <v>183723.82814975141</v>
      </c>
      <c r="BF145" cm="1">
        <f t="array" ref="BF145">[2]!PropsSI("H","P",BE145,"T",BD145,$G$13)</f>
        <v>355128.23969601718</v>
      </c>
      <c r="BG145" cm="1">
        <f t="array" ref="BG145">[2]!PropsSI("S","P",BE145,"T",BD145,$G$13)</f>
        <v>1603.3816434342573</v>
      </c>
      <c r="BH145" cm="1">
        <f t="array" ref="BH145">[2]!PropsSI("D","P",BE145,"T",BD145,$G$13)</f>
        <v>10.391805422690133</v>
      </c>
      <c r="BI145">
        <f t="shared" si="68"/>
        <v>98.22861938661832</v>
      </c>
      <c r="BJ145">
        <f t="shared" si="69"/>
        <v>37.326901807174785</v>
      </c>
      <c r="BK145">
        <f t="shared" si="70"/>
        <v>-135.55552119379311</v>
      </c>
      <c r="BL145">
        <f t="shared" si="71"/>
        <v>2.6315770833071745</v>
      </c>
      <c r="BM145">
        <f t="shared" si="72"/>
        <v>4.0717665615141962</v>
      </c>
      <c r="BN145">
        <f t="shared" si="73"/>
        <v>0.64629861352575957</v>
      </c>
      <c r="BO145">
        <f t="shared" si="74"/>
        <v>7.3725340657767209</v>
      </c>
    </row>
    <row r="146" spans="1:67" x14ac:dyDescent="0.3">
      <c r="A146">
        <v>146</v>
      </c>
      <c r="B146" s="76">
        <v>45437</v>
      </c>
      <c r="C146">
        <v>21.28</v>
      </c>
      <c r="D146">
        <v>22.63</v>
      </c>
      <c r="I146">
        <v>146</v>
      </c>
      <c r="J146">
        <f t="shared" si="50"/>
        <v>33.4</v>
      </c>
      <c r="K146">
        <f t="shared" si="51"/>
        <v>321.54999999999995</v>
      </c>
      <c r="M146">
        <f t="shared" si="52"/>
        <v>256.14999999999998</v>
      </c>
      <c r="N146">
        <f t="shared" si="53"/>
        <v>266.14999999999998</v>
      </c>
      <c r="O146" cm="1">
        <f t="array" ref="O146">[2]!PropsSI("P","T",M146,"Q",0,$G$13)</f>
        <v>170000.91143693728</v>
      </c>
      <c r="P146" cm="1">
        <f t="array" ref="P146">[2]!PropsSI("H","P",O146,"T",N146,$G$13)</f>
        <v>360698.73146514298</v>
      </c>
      <c r="Q146" cm="1">
        <f t="array" ref="Q146">[2]!PropsSI("S","P",O146,"T",N146,$G$13)</f>
        <v>1629.8582331222553</v>
      </c>
      <c r="R146" cm="1">
        <f t="array" ref="R146">[2]!PropsSI("D","P",O146,"T",N146,$G$13)</f>
        <v>9.2926033590470212</v>
      </c>
      <c r="T146">
        <f t="shared" si="54"/>
        <v>321.54999999999995</v>
      </c>
      <c r="U146" cm="1">
        <f t="array" ref="U146">[2]!PropsSI("T","P",V146,"S",X146,$G$13)</f>
        <v>327.03368647185903</v>
      </c>
      <c r="V146" cm="1">
        <f t="array" ref="V146">[2]!PropsSI("P","T",T146,"Q",1,$G$13)</f>
        <v>1253337.5107819114</v>
      </c>
      <c r="W146" cm="1">
        <f t="array" ref="W146">[2]!PropsSI("H","P",V146,"S",X146,$G$13)</f>
        <v>398025.63327231776</v>
      </c>
      <c r="X146">
        <f t="shared" si="55"/>
        <v>1629.8582331222553</v>
      </c>
      <c r="Y146" cm="1">
        <f t="array" ref="Y146">[2]!PropsSI("D","P",V146,"S",X146,$G$13)</f>
        <v>69.341880703454748</v>
      </c>
      <c r="AA146">
        <f t="shared" si="56"/>
        <v>321.54999999999995</v>
      </c>
      <c r="AB146" cm="1">
        <f t="array" ref="AB146">[2]!PropsSI("T","P",AC146,"H",AD146,$G$13)</f>
        <v>327.03368647185897</v>
      </c>
      <c r="AC146">
        <f t="shared" si="57"/>
        <v>1253337.5107819114</v>
      </c>
      <c r="AD146">
        <f t="shared" si="58"/>
        <v>398025.63327231776</v>
      </c>
      <c r="AE146" cm="1">
        <f t="array" ref="AE146">[2]!PropsSI("S","P",AC146,"H",AD146,$G$13)</f>
        <v>1629.8582331222551</v>
      </c>
      <c r="AF146" cm="1">
        <f t="array" ref="AF146">[2]!PropsSI("D","P",AC146,"H",AD146,$G$13)</f>
        <v>69.341880703454777</v>
      </c>
      <c r="AH146">
        <f t="shared" si="59"/>
        <v>321.54999999999995</v>
      </c>
      <c r="AI146">
        <f t="shared" si="60"/>
        <v>316.54999999999995</v>
      </c>
      <c r="AJ146" cm="1">
        <f t="array" ref="AJ146">[2]!PropsSI("P","T",AH146,"Q",0,$G$13)</f>
        <v>1253337.5107819114</v>
      </c>
      <c r="AK146" cm="1">
        <f t="array" ref="AK146">[2]!PropsSI("H","P",AJ146,"T",AI146,$G$13)</f>
        <v>259857.07638361296</v>
      </c>
      <c r="AL146" cm="1">
        <f t="array" ref="AL146">[2]!PropsSI("S","P",AJ146,"T",AI146,$G$13)</f>
        <v>1200.1553809352849</v>
      </c>
      <c r="AM146" cm="1">
        <f t="array" ref="AM146">[2]!PropsSI("D","P",AJ146,"T",AI146,$G$13)</f>
        <v>1021.1788299133401</v>
      </c>
      <c r="AO146">
        <f t="shared" si="61"/>
        <v>320.54999999999995</v>
      </c>
      <c r="AP146">
        <f t="shared" si="62"/>
        <v>314.54999999999995</v>
      </c>
      <c r="AQ146" cm="1">
        <f t="array" ref="AQ146">[2]!PropsSI("P","T",AO146,"Q",0,$G$13)</f>
        <v>1223430.0517439209</v>
      </c>
      <c r="AR146" cm="1">
        <f t="array" ref="AR146">[2]!PropsSI("H","P",AQ146,"T",AP146,$G$13)</f>
        <v>256899.62030939886</v>
      </c>
      <c r="AS146" cm="1">
        <f t="array" ref="AS146">[2]!PropsSI("S","P",AQ146,"T",AP146,$G$13)</f>
        <v>1190.8754302237403</v>
      </c>
      <c r="AT146" cm="1">
        <f t="array" ref="AT146">[2]!PropsSI("D","P",AQ146,"T",AP146,$G$13)</f>
        <v>1029.7969424710839</v>
      </c>
      <c r="AV146">
        <f t="shared" si="63"/>
        <v>260.14999999999998</v>
      </c>
      <c r="AW146">
        <f t="shared" si="64"/>
        <v>260.14999999999998</v>
      </c>
      <c r="AX146" cm="1">
        <f t="array" ref="AX146">[2]!PropsSI("P","T",AV146,"Q",0,$G$13)</f>
        <v>198287.49024246493</v>
      </c>
      <c r="AY146">
        <f t="shared" si="65"/>
        <v>256899.62030939886</v>
      </c>
      <c r="AZ146" cm="1">
        <f t="array" ref="AZ146">[2]!PropsSI("S","P",AX146,"H",AY146,$G$13)</f>
        <v>1220.6288197552669</v>
      </c>
      <c r="BA146" cm="1">
        <f t="array" ref="BA146">[2]!PropsSI("D","P",AX146,"H",AY146,$G$13)</f>
        <v>26.008622525781899</v>
      </c>
      <c r="BC146">
        <f t="shared" si="66"/>
        <v>258.14999999999998</v>
      </c>
      <c r="BD146">
        <f t="shared" si="67"/>
        <v>260.14999999999998</v>
      </c>
      <c r="BE146" cm="1">
        <f t="array" ref="BE146">[2]!PropsSI("P","T",BC146,"Q",1,$G$13)</f>
        <v>183723.82814975141</v>
      </c>
      <c r="BF146" cm="1">
        <f t="array" ref="BF146">[2]!PropsSI("H","P",BE146,"T",BD146,$G$13)</f>
        <v>355128.23969601718</v>
      </c>
      <c r="BG146" cm="1">
        <f t="array" ref="BG146">[2]!PropsSI("S","P",BE146,"T",BD146,$G$13)</f>
        <v>1603.3816434342573</v>
      </c>
      <c r="BH146" cm="1">
        <f t="array" ref="BH146">[2]!PropsSI("D","P",BE146,"T",BD146,$G$13)</f>
        <v>10.391805422690133</v>
      </c>
      <c r="BI146">
        <f t="shared" si="68"/>
        <v>98.22861938661832</v>
      </c>
      <c r="BJ146">
        <f t="shared" si="69"/>
        <v>37.326901807174785</v>
      </c>
      <c r="BK146">
        <f t="shared" si="70"/>
        <v>-135.55552119379311</v>
      </c>
      <c r="BL146">
        <f t="shared" si="71"/>
        <v>2.6315770833071745</v>
      </c>
      <c r="BM146">
        <f t="shared" si="72"/>
        <v>4.0717665615141962</v>
      </c>
      <c r="BN146">
        <f t="shared" si="73"/>
        <v>0.64629861352575957</v>
      </c>
      <c r="BO146">
        <f t="shared" si="74"/>
        <v>7.3725340657767209</v>
      </c>
    </row>
    <row r="147" spans="1:67" x14ac:dyDescent="0.3">
      <c r="A147">
        <v>147</v>
      </c>
      <c r="B147" s="76">
        <v>45438</v>
      </c>
      <c r="C147">
        <v>23.4</v>
      </c>
      <c r="D147">
        <v>25.52</v>
      </c>
      <c r="I147">
        <v>147</v>
      </c>
      <c r="J147">
        <f t="shared" si="50"/>
        <v>33.4</v>
      </c>
      <c r="K147">
        <f t="shared" si="51"/>
        <v>321.54999999999995</v>
      </c>
      <c r="M147">
        <f t="shared" si="52"/>
        <v>256.14999999999998</v>
      </c>
      <c r="N147">
        <f t="shared" si="53"/>
        <v>266.14999999999998</v>
      </c>
      <c r="O147" cm="1">
        <f t="array" ref="O147">[2]!PropsSI("P","T",M147,"Q",0,$G$13)</f>
        <v>170000.91143693728</v>
      </c>
      <c r="P147" cm="1">
        <f t="array" ref="P147">[2]!PropsSI("H","P",O147,"T",N147,$G$13)</f>
        <v>360698.73146514298</v>
      </c>
      <c r="Q147" cm="1">
        <f t="array" ref="Q147">[2]!PropsSI("S","P",O147,"T",N147,$G$13)</f>
        <v>1629.8582331222553</v>
      </c>
      <c r="R147" cm="1">
        <f t="array" ref="R147">[2]!PropsSI("D","P",O147,"T",N147,$G$13)</f>
        <v>9.2926033590470212</v>
      </c>
      <c r="T147">
        <f t="shared" si="54"/>
        <v>321.54999999999995</v>
      </c>
      <c r="U147" cm="1">
        <f t="array" ref="U147">[2]!PropsSI("T","P",V147,"S",X147,$G$13)</f>
        <v>327.03368647185903</v>
      </c>
      <c r="V147" cm="1">
        <f t="array" ref="V147">[2]!PropsSI("P","T",T147,"Q",1,$G$13)</f>
        <v>1253337.5107819114</v>
      </c>
      <c r="W147" cm="1">
        <f t="array" ref="W147">[2]!PropsSI("H","P",V147,"S",X147,$G$13)</f>
        <v>398025.63327231776</v>
      </c>
      <c r="X147">
        <f t="shared" si="55"/>
        <v>1629.8582331222553</v>
      </c>
      <c r="Y147" cm="1">
        <f t="array" ref="Y147">[2]!PropsSI("D","P",V147,"S",X147,$G$13)</f>
        <v>69.341880703454748</v>
      </c>
      <c r="AA147">
        <f t="shared" si="56"/>
        <v>321.54999999999995</v>
      </c>
      <c r="AB147" cm="1">
        <f t="array" ref="AB147">[2]!PropsSI("T","P",AC147,"H",AD147,$G$13)</f>
        <v>327.03368647185897</v>
      </c>
      <c r="AC147">
        <f t="shared" si="57"/>
        <v>1253337.5107819114</v>
      </c>
      <c r="AD147">
        <f t="shared" si="58"/>
        <v>398025.63327231776</v>
      </c>
      <c r="AE147" cm="1">
        <f t="array" ref="AE147">[2]!PropsSI("S","P",AC147,"H",AD147,$G$13)</f>
        <v>1629.8582331222551</v>
      </c>
      <c r="AF147" cm="1">
        <f t="array" ref="AF147">[2]!PropsSI("D","P",AC147,"H",AD147,$G$13)</f>
        <v>69.341880703454777</v>
      </c>
      <c r="AH147">
        <f t="shared" si="59"/>
        <v>321.54999999999995</v>
      </c>
      <c r="AI147">
        <f t="shared" si="60"/>
        <v>316.54999999999995</v>
      </c>
      <c r="AJ147" cm="1">
        <f t="array" ref="AJ147">[2]!PropsSI("P","T",AH147,"Q",0,$G$13)</f>
        <v>1253337.5107819114</v>
      </c>
      <c r="AK147" cm="1">
        <f t="array" ref="AK147">[2]!PropsSI("H","P",AJ147,"T",AI147,$G$13)</f>
        <v>259857.07638361296</v>
      </c>
      <c r="AL147" cm="1">
        <f t="array" ref="AL147">[2]!PropsSI("S","P",AJ147,"T",AI147,$G$13)</f>
        <v>1200.1553809352849</v>
      </c>
      <c r="AM147" cm="1">
        <f t="array" ref="AM147">[2]!PropsSI("D","P",AJ147,"T",AI147,$G$13)</f>
        <v>1021.1788299133401</v>
      </c>
      <c r="AO147">
        <f t="shared" si="61"/>
        <v>320.54999999999995</v>
      </c>
      <c r="AP147">
        <f t="shared" si="62"/>
        <v>314.54999999999995</v>
      </c>
      <c r="AQ147" cm="1">
        <f t="array" ref="AQ147">[2]!PropsSI("P","T",AO147,"Q",0,$G$13)</f>
        <v>1223430.0517439209</v>
      </c>
      <c r="AR147" cm="1">
        <f t="array" ref="AR147">[2]!PropsSI("H","P",AQ147,"T",AP147,$G$13)</f>
        <v>256899.62030939886</v>
      </c>
      <c r="AS147" cm="1">
        <f t="array" ref="AS147">[2]!PropsSI("S","P",AQ147,"T",AP147,$G$13)</f>
        <v>1190.8754302237403</v>
      </c>
      <c r="AT147" cm="1">
        <f t="array" ref="AT147">[2]!PropsSI("D","P",AQ147,"T",AP147,$G$13)</f>
        <v>1029.7969424710839</v>
      </c>
      <c r="AV147">
        <f t="shared" si="63"/>
        <v>260.14999999999998</v>
      </c>
      <c r="AW147">
        <f t="shared" si="64"/>
        <v>260.14999999999998</v>
      </c>
      <c r="AX147" cm="1">
        <f t="array" ref="AX147">[2]!PropsSI("P","T",AV147,"Q",0,$G$13)</f>
        <v>198287.49024246493</v>
      </c>
      <c r="AY147">
        <f t="shared" si="65"/>
        <v>256899.62030939886</v>
      </c>
      <c r="AZ147" cm="1">
        <f t="array" ref="AZ147">[2]!PropsSI("S","P",AX147,"H",AY147,$G$13)</f>
        <v>1220.6288197552669</v>
      </c>
      <c r="BA147" cm="1">
        <f t="array" ref="BA147">[2]!PropsSI("D","P",AX147,"H",AY147,$G$13)</f>
        <v>26.008622525781899</v>
      </c>
      <c r="BC147">
        <f t="shared" si="66"/>
        <v>258.14999999999998</v>
      </c>
      <c r="BD147">
        <f t="shared" si="67"/>
        <v>260.14999999999998</v>
      </c>
      <c r="BE147" cm="1">
        <f t="array" ref="BE147">[2]!PropsSI("P","T",BC147,"Q",1,$G$13)</f>
        <v>183723.82814975141</v>
      </c>
      <c r="BF147" cm="1">
        <f t="array" ref="BF147">[2]!PropsSI("H","P",BE147,"T",BD147,$G$13)</f>
        <v>355128.23969601718</v>
      </c>
      <c r="BG147" cm="1">
        <f t="array" ref="BG147">[2]!PropsSI("S","P",BE147,"T",BD147,$G$13)</f>
        <v>1603.3816434342573</v>
      </c>
      <c r="BH147" cm="1">
        <f t="array" ref="BH147">[2]!PropsSI("D","P",BE147,"T",BD147,$G$13)</f>
        <v>10.391805422690133</v>
      </c>
      <c r="BI147">
        <f t="shared" si="68"/>
        <v>98.22861938661832</v>
      </c>
      <c r="BJ147">
        <f t="shared" si="69"/>
        <v>37.326901807174785</v>
      </c>
      <c r="BK147">
        <f t="shared" si="70"/>
        <v>-135.55552119379311</v>
      </c>
      <c r="BL147">
        <f t="shared" si="71"/>
        <v>2.6315770833071745</v>
      </c>
      <c r="BM147">
        <f t="shared" si="72"/>
        <v>4.0717665615141962</v>
      </c>
      <c r="BN147">
        <f t="shared" si="73"/>
        <v>0.64629861352575957</v>
      </c>
      <c r="BO147">
        <f t="shared" si="74"/>
        <v>7.3725340657767209</v>
      </c>
    </row>
    <row r="148" spans="1:67" x14ac:dyDescent="0.3">
      <c r="A148">
        <v>148</v>
      </c>
      <c r="B148" s="76">
        <v>45439</v>
      </c>
      <c r="C148">
        <v>23.01</v>
      </c>
      <c r="D148">
        <v>24.69</v>
      </c>
      <c r="I148">
        <v>148</v>
      </c>
      <c r="J148">
        <f t="shared" si="50"/>
        <v>33.4</v>
      </c>
      <c r="K148">
        <f t="shared" si="51"/>
        <v>321.54999999999995</v>
      </c>
      <c r="M148">
        <f t="shared" si="52"/>
        <v>256.14999999999998</v>
      </c>
      <c r="N148">
        <f t="shared" si="53"/>
        <v>266.14999999999998</v>
      </c>
      <c r="O148" cm="1">
        <f t="array" ref="O148">[2]!PropsSI("P","T",M148,"Q",0,$G$13)</f>
        <v>170000.91143693728</v>
      </c>
      <c r="P148" cm="1">
        <f t="array" ref="P148">[2]!PropsSI("H","P",O148,"T",N148,$G$13)</f>
        <v>360698.73146514298</v>
      </c>
      <c r="Q148" cm="1">
        <f t="array" ref="Q148">[2]!PropsSI("S","P",O148,"T",N148,$G$13)</f>
        <v>1629.8582331222553</v>
      </c>
      <c r="R148" cm="1">
        <f t="array" ref="R148">[2]!PropsSI("D","P",O148,"T",N148,$G$13)</f>
        <v>9.2926033590470212</v>
      </c>
      <c r="T148">
        <f t="shared" si="54"/>
        <v>321.54999999999995</v>
      </c>
      <c r="U148" cm="1">
        <f t="array" ref="U148">[2]!PropsSI("T","P",V148,"S",X148,$G$13)</f>
        <v>327.03368647185903</v>
      </c>
      <c r="V148" cm="1">
        <f t="array" ref="V148">[2]!PropsSI("P","T",T148,"Q",1,$G$13)</f>
        <v>1253337.5107819114</v>
      </c>
      <c r="W148" cm="1">
        <f t="array" ref="W148">[2]!PropsSI("H","P",V148,"S",X148,$G$13)</f>
        <v>398025.63327231776</v>
      </c>
      <c r="X148">
        <f t="shared" si="55"/>
        <v>1629.8582331222553</v>
      </c>
      <c r="Y148" cm="1">
        <f t="array" ref="Y148">[2]!PropsSI("D","P",V148,"S",X148,$G$13)</f>
        <v>69.341880703454748</v>
      </c>
      <c r="AA148">
        <f t="shared" si="56"/>
        <v>321.54999999999995</v>
      </c>
      <c r="AB148" cm="1">
        <f t="array" ref="AB148">[2]!PropsSI("T","P",AC148,"H",AD148,$G$13)</f>
        <v>327.03368647185897</v>
      </c>
      <c r="AC148">
        <f t="shared" si="57"/>
        <v>1253337.5107819114</v>
      </c>
      <c r="AD148">
        <f t="shared" si="58"/>
        <v>398025.63327231776</v>
      </c>
      <c r="AE148" cm="1">
        <f t="array" ref="AE148">[2]!PropsSI("S","P",AC148,"H",AD148,$G$13)</f>
        <v>1629.8582331222551</v>
      </c>
      <c r="AF148" cm="1">
        <f t="array" ref="AF148">[2]!PropsSI("D","P",AC148,"H",AD148,$G$13)</f>
        <v>69.341880703454777</v>
      </c>
      <c r="AH148">
        <f t="shared" si="59"/>
        <v>321.54999999999995</v>
      </c>
      <c r="AI148">
        <f t="shared" si="60"/>
        <v>316.54999999999995</v>
      </c>
      <c r="AJ148" cm="1">
        <f t="array" ref="AJ148">[2]!PropsSI("P","T",AH148,"Q",0,$G$13)</f>
        <v>1253337.5107819114</v>
      </c>
      <c r="AK148" cm="1">
        <f t="array" ref="AK148">[2]!PropsSI("H","P",AJ148,"T",AI148,$G$13)</f>
        <v>259857.07638361296</v>
      </c>
      <c r="AL148" cm="1">
        <f t="array" ref="AL148">[2]!PropsSI("S","P",AJ148,"T",AI148,$G$13)</f>
        <v>1200.1553809352849</v>
      </c>
      <c r="AM148" cm="1">
        <f t="array" ref="AM148">[2]!PropsSI("D","P",AJ148,"T",AI148,$G$13)</f>
        <v>1021.1788299133401</v>
      </c>
      <c r="AO148">
        <f t="shared" si="61"/>
        <v>320.54999999999995</v>
      </c>
      <c r="AP148">
        <f t="shared" si="62"/>
        <v>314.54999999999995</v>
      </c>
      <c r="AQ148" cm="1">
        <f t="array" ref="AQ148">[2]!PropsSI("P","T",AO148,"Q",0,$G$13)</f>
        <v>1223430.0517439209</v>
      </c>
      <c r="AR148" cm="1">
        <f t="array" ref="AR148">[2]!PropsSI("H","P",AQ148,"T",AP148,$G$13)</f>
        <v>256899.62030939886</v>
      </c>
      <c r="AS148" cm="1">
        <f t="array" ref="AS148">[2]!PropsSI("S","P",AQ148,"T",AP148,$G$13)</f>
        <v>1190.8754302237403</v>
      </c>
      <c r="AT148" cm="1">
        <f t="array" ref="AT148">[2]!PropsSI("D","P",AQ148,"T",AP148,$G$13)</f>
        <v>1029.7969424710839</v>
      </c>
      <c r="AV148">
        <f t="shared" si="63"/>
        <v>260.14999999999998</v>
      </c>
      <c r="AW148">
        <f t="shared" si="64"/>
        <v>260.14999999999998</v>
      </c>
      <c r="AX148" cm="1">
        <f t="array" ref="AX148">[2]!PropsSI("P","T",AV148,"Q",0,$G$13)</f>
        <v>198287.49024246493</v>
      </c>
      <c r="AY148">
        <f t="shared" si="65"/>
        <v>256899.62030939886</v>
      </c>
      <c r="AZ148" cm="1">
        <f t="array" ref="AZ148">[2]!PropsSI("S","P",AX148,"H",AY148,$G$13)</f>
        <v>1220.6288197552669</v>
      </c>
      <c r="BA148" cm="1">
        <f t="array" ref="BA148">[2]!PropsSI("D","P",AX148,"H",AY148,$G$13)</f>
        <v>26.008622525781899</v>
      </c>
      <c r="BC148">
        <f t="shared" si="66"/>
        <v>258.14999999999998</v>
      </c>
      <c r="BD148">
        <f t="shared" si="67"/>
        <v>260.14999999999998</v>
      </c>
      <c r="BE148" cm="1">
        <f t="array" ref="BE148">[2]!PropsSI("P","T",BC148,"Q",1,$G$13)</f>
        <v>183723.82814975141</v>
      </c>
      <c r="BF148" cm="1">
        <f t="array" ref="BF148">[2]!PropsSI("H","P",BE148,"T",BD148,$G$13)</f>
        <v>355128.23969601718</v>
      </c>
      <c r="BG148" cm="1">
        <f t="array" ref="BG148">[2]!PropsSI("S","P",BE148,"T",BD148,$G$13)</f>
        <v>1603.3816434342573</v>
      </c>
      <c r="BH148" cm="1">
        <f t="array" ref="BH148">[2]!PropsSI("D","P",BE148,"T",BD148,$G$13)</f>
        <v>10.391805422690133</v>
      </c>
      <c r="BI148">
        <f t="shared" si="68"/>
        <v>98.22861938661832</v>
      </c>
      <c r="BJ148">
        <f t="shared" si="69"/>
        <v>37.326901807174785</v>
      </c>
      <c r="BK148">
        <f t="shared" si="70"/>
        <v>-135.55552119379311</v>
      </c>
      <c r="BL148">
        <f t="shared" si="71"/>
        <v>2.6315770833071745</v>
      </c>
      <c r="BM148">
        <f t="shared" si="72"/>
        <v>4.0717665615141962</v>
      </c>
      <c r="BN148">
        <f t="shared" si="73"/>
        <v>0.64629861352575957</v>
      </c>
      <c r="BO148">
        <f t="shared" si="74"/>
        <v>7.3725340657767209</v>
      </c>
    </row>
    <row r="149" spans="1:67" x14ac:dyDescent="0.3">
      <c r="A149">
        <v>149</v>
      </c>
      <c r="B149" s="76">
        <v>45440</v>
      </c>
      <c r="C149">
        <v>21.26</v>
      </c>
      <c r="D149">
        <v>22.91</v>
      </c>
      <c r="I149">
        <v>149</v>
      </c>
      <c r="J149">
        <f t="shared" si="50"/>
        <v>33.4</v>
      </c>
      <c r="K149">
        <f t="shared" si="51"/>
        <v>321.54999999999995</v>
      </c>
      <c r="M149">
        <f t="shared" si="52"/>
        <v>256.14999999999998</v>
      </c>
      <c r="N149">
        <f t="shared" si="53"/>
        <v>266.14999999999998</v>
      </c>
      <c r="O149" cm="1">
        <f t="array" ref="O149">[2]!PropsSI("P","T",M149,"Q",0,$G$13)</f>
        <v>170000.91143693728</v>
      </c>
      <c r="P149" cm="1">
        <f t="array" ref="P149">[2]!PropsSI("H","P",O149,"T",N149,$G$13)</f>
        <v>360698.73146514298</v>
      </c>
      <c r="Q149" cm="1">
        <f t="array" ref="Q149">[2]!PropsSI("S","P",O149,"T",N149,$G$13)</f>
        <v>1629.8582331222553</v>
      </c>
      <c r="R149" cm="1">
        <f t="array" ref="R149">[2]!PropsSI("D","P",O149,"T",N149,$G$13)</f>
        <v>9.2926033590470212</v>
      </c>
      <c r="T149">
        <f t="shared" si="54"/>
        <v>321.54999999999995</v>
      </c>
      <c r="U149" cm="1">
        <f t="array" ref="U149">[2]!PropsSI("T","P",V149,"S",X149,$G$13)</f>
        <v>327.03368647185903</v>
      </c>
      <c r="V149" cm="1">
        <f t="array" ref="V149">[2]!PropsSI("P","T",T149,"Q",1,$G$13)</f>
        <v>1253337.5107819114</v>
      </c>
      <c r="W149" cm="1">
        <f t="array" ref="W149">[2]!PropsSI("H","P",V149,"S",X149,$G$13)</f>
        <v>398025.63327231776</v>
      </c>
      <c r="X149">
        <f t="shared" si="55"/>
        <v>1629.8582331222553</v>
      </c>
      <c r="Y149" cm="1">
        <f t="array" ref="Y149">[2]!PropsSI("D","P",V149,"S",X149,$G$13)</f>
        <v>69.341880703454748</v>
      </c>
      <c r="AA149">
        <f t="shared" si="56"/>
        <v>321.54999999999995</v>
      </c>
      <c r="AB149" cm="1">
        <f t="array" ref="AB149">[2]!PropsSI("T","P",AC149,"H",AD149,$G$13)</f>
        <v>327.03368647185897</v>
      </c>
      <c r="AC149">
        <f t="shared" si="57"/>
        <v>1253337.5107819114</v>
      </c>
      <c r="AD149">
        <f t="shared" si="58"/>
        <v>398025.63327231776</v>
      </c>
      <c r="AE149" cm="1">
        <f t="array" ref="AE149">[2]!PropsSI("S","P",AC149,"H",AD149,$G$13)</f>
        <v>1629.8582331222551</v>
      </c>
      <c r="AF149" cm="1">
        <f t="array" ref="AF149">[2]!PropsSI("D","P",AC149,"H",AD149,$G$13)</f>
        <v>69.341880703454777</v>
      </c>
      <c r="AH149">
        <f t="shared" si="59"/>
        <v>321.54999999999995</v>
      </c>
      <c r="AI149">
        <f t="shared" si="60"/>
        <v>316.54999999999995</v>
      </c>
      <c r="AJ149" cm="1">
        <f t="array" ref="AJ149">[2]!PropsSI("P","T",AH149,"Q",0,$G$13)</f>
        <v>1253337.5107819114</v>
      </c>
      <c r="AK149" cm="1">
        <f t="array" ref="AK149">[2]!PropsSI("H","P",AJ149,"T",AI149,$G$13)</f>
        <v>259857.07638361296</v>
      </c>
      <c r="AL149" cm="1">
        <f t="array" ref="AL149">[2]!PropsSI("S","P",AJ149,"T",AI149,$G$13)</f>
        <v>1200.1553809352849</v>
      </c>
      <c r="AM149" cm="1">
        <f t="array" ref="AM149">[2]!PropsSI("D","P",AJ149,"T",AI149,$G$13)</f>
        <v>1021.1788299133401</v>
      </c>
      <c r="AO149">
        <f t="shared" si="61"/>
        <v>320.54999999999995</v>
      </c>
      <c r="AP149">
        <f t="shared" si="62"/>
        <v>314.54999999999995</v>
      </c>
      <c r="AQ149" cm="1">
        <f t="array" ref="AQ149">[2]!PropsSI("P","T",AO149,"Q",0,$G$13)</f>
        <v>1223430.0517439209</v>
      </c>
      <c r="AR149" cm="1">
        <f t="array" ref="AR149">[2]!PropsSI("H","P",AQ149,"T",AP149,$G$13)</f>
        <v>256899.62030939886</v>
      </c>
      <c r="AS149" cm="1">
        <f t="array" ref="AS149">[2]!PropsSI("S","P",AQ149,"T",AP149,$G$13)</f>
        <v>1190.8754302237403</v>
      </c>
      <c r="AT149" cm="1">
        <f t="array" ref="AT149">[2]!PropsSI("D","P",AQ149,"T",AP149,$G$13)</f>
        <v>1029.7969424710839</v>
      </c>
      <c r="AV149">
        <f t="shared" si="63"/>
        <v>260.14999999999998</v>
      </c>
      <c r="AW149">
        <f t="shared" si="64"/>
        <v>260.14999999999998</v>
      </c>
      <c r="AX149" cm="1">
        <f t="array" ref="AX149">[2]!PropsSI("P","T",AV149,"Q",0,$G$13)</f>
        <v>198287.49024246493</v>
      </c>
      <c r="AY149">
        <f t="shared" si="65"/>
        <v>256899.62030939886</v>
      </c>
      <c r="AZ149" cm="1">
        <f t="array" ref="AZ149">[2]!PropsSI("S","P",AX149,"H",AY149,$G$13)</f>
        <v>1220.6288197552669</v>
      </c>
      <c r="BA149" cm="1">
        <f t="array" ref="BA149">[2]!PropsSI("D","P",AX149,"H",AY149,$G$13)</f>
        <v>26.008622525781899</v>
      </c>
      <c r="BC149">
        <f t="shared" si="66"/>
        <v>258.14999999999998</v>
      </c>
      <c r="BD149">
        <f t="shared" si="67"/>
        <v>260.14999999999998</v>
      </c>
      <c r="BE149" cm="1">
        <f t="array" ref="BE149">[2]!PropsSI("P","T",BC149,"Q",1,$G$13)</f>
        <v>183723.82814975141</v>
      </c>
      <c r="BF149" cm="1">
        <f t="array" ref="BF149">[2]!PropsSI("H","P",BE149,"T",BD149,$G$13)</f>
        <v>355128.23969601718</v>
      </c>
      <c r="BG149" cm="1">
        <f t="array" ref="BG149">[2]!PropsSI("S","P",BE149,"T",BD149,$G$13)</f>
        <v>1603.3816434342573</v>
      </c>
      <c r="BH149" cm="1">
        <f t="array" ref="BH149">[2]!PropsSI("D","P",BE149,"T",BD149,$G$13)</f>
        <v>10.391805422690133</v>
      </c>
      <c r="BI149">
        <f t="shared" si="68"/>
        <v>98.22861938661832</v>
      </c>
      <c r="BJ149">
        <f t="shared" si="69"/>
        <v>37.326901807174785</v>
      </c>
      <c r="BK149">
        <f t="shared" si="70"/>
        <v>-135.55552119379311</v>
      </c>
      <c r="BL149">
        <f t="shared" si="71"/>
        <v>2.6315770833071745</v>
      </c>
      <c r="BM149">
        <f t="shared" si="72"/>
        <v>4.0717665615141962</v>
      </c>
      <c r="BN149">
        <f t="shared" si="73"/>
        <v>0.64629861352575957</v>
      </c>
      <c r="BO149">
        <f t="shared" si="74"/>
        <v>7.3725340657767209</v>
      </c>
    </row>
    <row r="150" spans="1:67" x14ac:dyDescent="0.3">
      <c r="A150">
        <v>150</v>
      </c>
      <c r="B150" s="76">
        <v>45441</v>
      </c>
      <c r="C150">
        <v>21.4</v>
      </c>
      <c r="D150">
        <v>23.43</v>
      </c>
      <c r="I150">
        <v>150</v>
      </c>
      <c r="J150">
        <f t="shared" si="50"/>
        <v>33.4</v>
      </c>
      <c r="K150">
        <f t="shared" si="51"/>
        <v>321.54999999999995</v>
      </c>
      <c r="M150">
        <f t="shared" si="52"/>
        <v>256.14999999999998</v>
      </c>
      <c r="N150">
        <f t="shared" si="53"/>
        <v>266.14999999999998</v>
      </c>
      <c r="O150" cm="1">
        <f t="array" ref="O150">[2]!PropsSI("P","T",M150,"Q",0,$G$13)</f>
        <v>170000.91143693728</v>
      </c>
      <c r="P150" cm="1">
        <f t="array" ref="P150">[2]!PropsSI("H","P",O150,"T",N150,$G$13)</f>
        <v>360698.73146514298</v>
      </c>
      <c r="Q150" cm="1">
        <f t="array" ref="Q150">[2]!PropsSI("S","P",O150,"T",N150,$G$13)</f>
        <v>1629.8582331222553</v>
      </c>
      <c r="R150" cm="1">
        <f t="array" ref="R150">[2]!PropsSI("D","P",O150,"T",N150,$G$13)</f>
        <v>9.2926033590470212</v>
      </c>
      <c r="T150">
        <f t="shared" si="54"/>
        <v>321.54999999999995</v>
      </c>
      <c r="U150" cm="1">
        <f t="array" ref="U150">[2]!PropsSI("T","P",V150,"S",X150,$G$13)</f>
        <v>327.03368647185903</v>
      </c>
      <c r="V150" cm="1">
        <f t="array" ref="V150">[2]!PropsSI("P","T",T150,"Q",1,$G$13)</f>
        <v>1253337.5107819114</v>
      </c>
      <c r="W150" cm="1">
        <f t="array" ref="W150">[2]!PropsSI("H","P",V150,"S",X150,$G$13)</f>
        <v>398025.63327231776</v>
      </c>
      <c r="X150">
        <f t="shared" si="55"/>
        <v>1629.8582331222553</v>
      </c>
      <c r="Y150" cm="1">
        <f t="array" ref="Y150">[2]!PropsSI("D","P",V150,"S",X150,$G$13)</f>
        <v>69.341880703454748</v>
      </c>
      <c r="AA150">
        <f t="shared" si="56"/>
        <v>321.54999999999995</v>
      </c>
      <c r="AB150" cm="1">
        <f t="array" ref="AB150">[2]!PropsSI("T","P",AC150,"H",AD150,$G$13)</f>
        <v>327.03368647185897</v>
      </c>
      <c r="AC150">
        <f t="shared" si="57"/>
        <v>1253337.5107819114</v>
      </c>
      <c r="AD150">
        <f t="shared" si="58"/>
        <v>398025.63327231776</v>
      </c>
      <c r="AE150" cm="1">
        <f t="array" ref="AE150">[2]!PropsSI("S","P",AC150,"H",AD150,$G$13)</f>
        <v>1629.8582331222551</v>
      </c>
      <c r="AF150" cm="1">
        <f t="array" ref="AF150">[2]!PropsSI("D","P",AC150,"H",AD150,$G$13)</f>
        <v>69.341880703454777</v>
      </c>
      <c r="AH150">
        <f t="shared" si="59"/>
        <v>321.54999999999995</v>
      </c>
      <c r="AI150">
        <f t="shared" si="60"/>
        <v>316.54999999999995</v>
      </c>
      <c r="AJ150" cm="1">
        <f t="array" ref="AJ150">[2]!PropsSI("P","T",AH150,"Q",0,$G$13)</f>
        <v>1253337.5107819114</v>
      </c>
      <c r="AK150" cm="1">
        <f t="array" ref="AK150">[2]!PropsSI("H","P",AJ150,"T",AI150,$G$13)</f>
        <v>259857.07638361296</v>
      </c>
      <c r="AL150" cm="1">
        <f t="array" ref="AL150">[2]!PropsSI("S","P",AJ150,"T",AI150,$G$13)</f>
        <v>1200.1553809352849</v>
      </c>
      <c r="AM150" cm="1">
        <f t="array" ref="AM150">[2]!PropsSI("D","P",AJ150,"T",AI150,$G$13)</f>
        <v>1021.1788299133401</v>
      </c>
      <c r="AO150">
        <f t="shared" si="61"/>
        <v>320.54999999999995</v>
      </c>
      <c r="AP150">
        <f t="shared" si="62"/>
        <v>314.54999999999995</v>
      </c>
      <c r="AQ150" cm="1">
        <f t="array" ref="AQ150">[2]!PropsSI("P","T",AO150,"Q",0,$G$13)</f>
        <v>1223430.0517439209</v>
      </c>
      <c r="AR150" cm="1">
        <f t="array" ref="AR150">[2]!PropsSI("H","P",AQ150,"T",AP150,$G$13)</f>
        <v>256899.62030939886</v>
      </c>
      <c r="AS150" cm="1">
        <f t="array" ref="AS150">[2]!PropsSI("S","P",AQ150,"T",AP150,$G$13)</f>
        <v>1190.8754302237403</v>
      </c>
      <c r="AT150" cm="1">
        <f t="array" ref="AT150">[2]!PropsSI("D","P",AQ150,"T",AP150,$G$13)</f>
        <v>1029.7969424710839</v>
      </c>
      <c r="AV150">
        <f t="shared" si="63"/>
        <v>260.14999999999998</v>
      </c>
      <c r="AW150">
        <f t="shared" si="64"/>
        <v>260.14999999999998</v>
      </c>
      <c r="AX150" cm="1">
        <f t="array" ref="AX150">[2]!PropsSI("P","T",AV150,"Q",0,$G$13)</f>
        <v>198287.49024246493</v>
      </c>
      <c r="AY150">
        <f t="shared" si="65"/>
        <v>256899.62030939886</v>
      </c>
      <c r="AZ150" cm="1">
        <f t="array" ref="AZ150">[2]!PropsSI("S","P",AX150,"H",AY150,$G$13)</f>
        <v>1220.6288197552669</v>
      </c>
      <c r="BA150" cm="1">
        <f t="array" ref="BA150">[2]!PropsSI("D","P",AX150,"H",AY150,$G$13)</f>
        <v>26.008622525781899</v>
      </c>
      <c r="BC150">
        <f t="shared" si="66"/>
        <v>258.14999999999998</v>
      </c>
      <c r="BD150">
        <f t="shared" si="67"/>
        <v>260.14999999999998</v>
      </c>
      <c r="BE150" cm="1">
        <f t="array" ref="BE150">[2]!PropsSI("P","T",BC150,"Q",1,$G$13)</f>
        <v>183723.82814975141</v>
      </c>
      <c r="BF150" cm="1">
        <f t="array" ref="BF150">[2]!PropsSI("H","P",BE150,"T",BD150,$G$13)</f>
        <v>355128.23969601718</v>
      </c>
      <c r="BG150" cm="1">
        <f t="array" ref="BG150">[2]!PropsSI("S","P",BE150,"T",BD150,$G$13)</f>
        <v>1603.3816434342573</v>
      </c>
      <c r="BH150" cm="1">
        <f t="array" ref="BH150">[2]!PropsSI("D","P",BE150,"T",BD150,$G$13)</f>
        <v>10.391805422690133</v>
      </c>
      <c r="BI150">
        <f t="shared" si="68"/>
        <v>98.22861938661832</v>
      </c>
      <c r="BJ150">
        <f t="shared" si="69"/>
        <v>37.326901807174785</v>
      </c>
      <c r="BK150">
        <f t="shared" si="70"/>
        <v>-135.55552119379311</v>
      </c>
      <c r="BL150">
        <f t="shared" si="71"/>
        <v>2.6315770833071745</v>
      </c>
      <c r="BM150">
        <f t="shared" si="72"/>
        <v>4.0717665615141962</v>
      </c>
      <c r="BN150">
        <f t="shared" si="73"/>
        <v>0.64629861352575957</v>
      </c>
      <c r="BO150">
        <f t="shared" si="74"/>
        <v>7.3725340657767209</v>
      </c>
    </row>
    <row r="151" spans="1:67" x14ac:dyDescent="0.3">
      <c r="A151">
        <v>151</v>
      </c>
      <c r="B151" s="76">
        <v>45442</v>
      </c>
      <c r="C151">
        <v>23.97</v>
      </c>
      <c r="D151">
        <v>26.24</v>
      </c>
      <c r="I151">
        <v>151</v>
      </c>
      <c r="J151">
        <f t="shared" si="50"/>
        <v>33.4</v>
      </c>
      <c r="K151">
        <f t="shared" si="51"/>
        <v>321.54999999999995</v>
      </c>
      <c r="M151">
        <f t="shared" si="52"/>
        <v>256.14999999999998</v>
      </c>
      <c r="N151">
        <f t="shared" si="53"/>
        <v>266.14999999999998</v>
      </c>
      <c r="O151" cm="1">
        <f t="array" ref="O151">[2]!PropsSI("P","T",M151,"Q",0,$G$13)</f>
        <v>170000.91143693728</v>
      </c>
      <c r="P151" cm="1">
        <f t="array" ref="P151">[2]!PropsSI("H","P",O151,"T",N151,$G$13)</f>
        <v>360698.73146514298</v>
      </c>
      <c r="Q151" cm="1">
        <f t="array" ref="Q151">[2]!PropsSI("S","P",O151,"T",N151,$G$13)</f>
        <v>1629.8582331222553</v>
      </c>
      <c r="R151" cm="1">
        <f t="array" ref="R151">[2]!PropsSI("D","P",O151,"T",N151,$G$13)</f>
        <v>9.2926033590470212</v>
      </c>
      <c r="T151">
        <f t="shared" si="54"/>
        <v>321.54999999999995</v>
      </c>
      <c r="U151" cm="1">
        <f t="array" ref="U151">[2]!PropsSI("T","P",V151,"S",X151,$G$13)</f>
        <v>327.03368647185903</v>
      </c>
      <c r="V151" cm="1">
        <f t="array" ref="V151">[2]!PropsSI("P","T",T151,"Q",1,$G$13)</f>
        <v>1253337.5107819114</v>
      </c>
      <c r="W151" cm="1">
        <f t="array" ref="W151">[2]!PropsSI("H","P",V151,"S",X151,$G$13)</f>
        <v>398025.63327231776</v>
      </c>
      <c r="X151">
        <f t="shared" si="55"/>
        <v>1629.8582331222553</v>
      </c>
      <c r="Y151" cm="1">
        <f t="array" ref="Y151">[2]!PropsSI("D","P",V151,"S",X151,$G$13)</f>
        <v>69.341880703454748</v>
      </c>
      <c r="AA151">
        <f t="shared" si="56"/>
        <v>321.54999999999995</v>
      </c>
      <c r="AB151" cm="1">
        <f t="array" ref="AB151">[2]!PropsSI("T","P",AC151,"H",AD151,$G$13)</f>
        <v>327.03368647185897</v>
      </c>
      <c r="AC151">
        <f t="shared" si="57"/>
        <v>1253337.5107819114</v>
      </c>
      <c r="AD151">
        <f t="shared" si="58"/>
        <v>398025.63327231776</v>
      </c>
      <c r="AE151" cm="1">
        <f t="array" ref="AE151">[2]!PropsSI("S","P",AC151,"H",AD151,$G$13)</f>
        <v>1629.8582331222551</v>
      </c>
      <c r="AF151" cm="1">
        <f t="array" ref="AF151">[2]!PropsSI("D","P",AC151,"H",AD151,$G$13)</f>
        <v>69.341880703454777</v>
      </c>
      <c r="AH151">
        <f t="shared" si="59"/>
        <v>321.54999999999995</v>
      </c>
      <c r="AI151">
        <f t="shared" si="60"/>
        <v>316.54999999999995</v>
      </c>
      <c r="AJ151" cm="1">
        <f t="array" ref="AJ151">[2]!PropsSI("P","T",AH151,"Q",0,$G$13)</f>
        <v>1253337.5107819114</v>
      </c>
      <c r="AK151" cm="1">
        <f t="array" ref="AK151">[2]!PropsSI("H","P",AJ151,"T",AI151,$G$13)</f>
        <v>259857.07638361296</v>
      </c>
      <c r="AL151" cm="1">
        <f t="array" ref="AL151">[2]!PropsSI("S","P",AJ151,"T",AI151,$G$13)</f>
        <v>1200.1553809352849</v>
      </c>
      <c r="AM151" cm="1">
        <f t="array" ref="AM151">[2]!PropsSI("D","P",AJ151,"T",AI151,$G$13)</f>
        <v>1021.1788299133401</v>
      </c>
      <c r="AO151">
        <f t="shared" si="61"/>
        <v>320.54999999999995</v>
      </c>
      <c r="AP151">
        <f t="shared" si="62"/>
        <v>314.54999999999995</v>
      </c>
      <c r="AQ151" cm="1">
        <f t="array" ref="AQ151">[2]!PropsSI("P","T",AO151,"Q",0,$G$13)</f>
        <v>1223430.0517439209</v>
      </c>
      <c r="AR151" cm="1">
        <f t="array" ref="AR151">[2]!PropsSI("H","P",AQ151,"T",AP151,$G$13)</f>
        <v>256899.62030939886</v>
      </c>
      <c r="AS151" cm="1">
        <f t="array" ref="AS151">[2]!PropsSI("S","P",AQ151,"T",AP151,$G$13)</f>
        <v>1190.8754302237403</v>
      </c>
      <c r="AT151" cm="1">
        <f t="array" ref="AT151">[2]!PropsSI("D","P",AQ151,"T",AP151,$G$13)</f>
        <v>1029.7969424710839</v>
      </c>
      <c r="AV151">
        <f t="shared" si="63"/>
        <v>260.14999999999998</v>
      </c>
      <c r="AW151">
        <f t="shared" si="64"/>
        <v>260.14999999999998</v>
      </c>
      <c r="AX151" cm="1">
        <f t="array" ref="AX151">[2]!PropsSI("P","T",AV151,"Q",0,$G$13)</f>
        <v>198287.49024246493</v>
      </c>
      <c r="AY151">
        <f t="shared" si="65"/>
        <v>256899.62030939886</v>
      </c>
      <c r="AZ151" cm="1">
        <f t="array" ref="AZ151">[2]!PropsSI("S","P",AX151,"H",AY151,$G$13)</f>
        <v>1220.6288197552669</v>
      </c>
      <c r="BA151" cm="1">
        <f t="array" ref="BA151">[2]!PropsSI("D","P",AX151,"H",AY151,$G$13)</f>
        <v>26.008622525781899</v>
      </c>
      <c r="BC151">
        <f t="shared" si="66"/>
        <v>258.14999999999998</v>
      </c>
      <c r="BD151">
        <f t="shared" si="67"/>
        <v>260.14999999999998</v>
      </c>
      <c r="BE151" cm="1">
        <f t="array" ref="BE151">[2]!PropsSI("P","T",BC151,"Q",1,$G$13)</f>
        <v>183723.82814975141</v>
      </c>
      <c r="BF151" cm="1">
        <f t="array" ref="BF151">[2]!PropsSI("H","P",BE151,"T",BD151,$G$13)</f>
        <v>355128.23969601718</v>
      </c>
      <c r="BG151" cm="1">
        <f t="array" ref="BG151">[2]!PropsSI("S","P",BE151,"T",BD151,$G$13)</f>
        <v>1603.3816434342573</v>
      </c>
      <c r="BH151" cm="1">
        <f t="array" ref="BH151">[2]!PropsSI("D","P",BE151,"T",BD151,$G$13)</f>
        <v>10.391805422690133</v>
      </c>
      <c r="BI151">
        <f t="shared" si="68"/>
        <v>98.22861938661832</v>
      </c>
      <c r="BJ151">
        <f t="shared" si="69"/>
        <v>37.326901807174785</v>
      </c>
      <c r="BK151">
        <f t="shared" si="70"/>
        <v>-135.55552119379311</v>
      </c>
      <c r="BL151">
        <f t="shared" si="71"/>
        <v>2.6315770833071745</v>
      </c>
      <c r="BM151">
        <f t="shared" si="72"/>
        <v>4.0717665615141962</v>
      </c>
      <c r="BN151">
        <f t="shared" si="73"/>
        <v>0.64629861352575957</v>
      </c>
      <c r="BO151">
        <f t="shared" si="74"/>
        <v>7.3725340657767209</v>
      </c>
    </row>
    <row r="152" spans="1:67" x14ac:dyDescent="0.3">
      <c r="A152">
        <v>152</v>
      </c>
      <c r="B152" s="76">
        <v>45443</v>
      </c>
      <c r="C152">
        <v>21.82</v>
      </c>
      <c r="D152">
        <v>23.48</v>
      </c>
      <c r="I152">
        <v>152</v>
      </c>
      <c r="J152">
        <f t="shared" si="50"/>
        <v>33.4</v>
      </c>
      <c r="K152">
        <f t="shared" si="51"/>
        <v>321.54999999999995</v>
      </c>
      <c r="M152">
        <f t="shared" si="52"/>
        <v>256.14999999999998</v>
      </c>
      <c r="N152">
        <f t="shared" si="53"/>
        <v>266.14999999999998</v>
      </c>
      <c r="O152" cm="1">
        <f t="array" ref="O152">[2]!PropsSI("P","T",M152,"Q",0,$G$13)</f>
        <v>170000.91143693728</v>
      </c>
      <c r="P152" cm="1">
        <f t="array" ref="P152">[2]!PropsSI("H","P",O152,"T",N152,$G$13)</f>
        <v>360698.73146514298</v>
      </c>
      <c r="Q152" cm="1">
        <f t="array" ref="Q152">[2]!PropsSI("S","P",O152,"T",N152,$G$13)</f>
        <v>1629.8582331222553</v>
      </c>
      <c r="R152" cm="1">
        <f t="array" ref="R152">[2]!PropsSI("D","P",O152,"T",N152,$G$13)</f>
        <v>9.2926033590470212</v>
      </c>
      <c r="T152">
        <f t="shared" si="54"/>
        <v>321.54999999999995</v>
      </c>
      <c r="U152" cm="1">
        <f t="array" ref="U152">[2]!PropsSI("T","P",V152,"S",X152,$G$13)</f>
        <v>327.03368647185903</v>
      </c>
      <c r="V152" cm="1">
        <f t="array" ref="V152">[2]!PropsSI("P","T",T152,"Q",1,$G$13)</f>
        <v>1253337.5107819114</v>
      </c>
      <c r="W152" cm="1">
        <f t="array" ref="W152">[2]!PropsSI("H","P",V152,"S",X152,$G$13)</f>
        <v>398025.63327231776</v>
      </c>
      <c r="X152">
        <f t="shared" si="55"/>
        <v>1629.8582331222553</v>
      </c>
      <c r="Y152" cm="1">
        <f t="array" ref="Y152">[2]!PropsSI("D","P",V152,"S",X152,$G$13)</f>
        <v>69.341880703454748</v>
      </c>
      <c r="AA152">
        <f t="shared" si="56"/>
        <v>321.54999999999995</v>
      </c>
      <c r="AB152" cm="1">
        <f t="array" ref="AB152">[2]!PropsSI("T","P",AC152,"H",AD152,$G$13)</f>
        <v>327.03368647185897</v>
      </c>
      <c r="AC152">
        <f t="shared" si="57"/>
        <v>1253337.5107819114</v>
      </c>
      <c r="AD152">
        <f t="shared" si="58"/>
        <v>398025.63327231776</v>
      </c>
      <c r="AE152" cm="1">
        <f t="array" ref="AE152">[2]!PropsSI("S","P",AC152,"H",AD152,$G$13)</f>
        <v>1629.8582331222551</v>
      </c>
      <c r="AF152" cm="1">
        <f t="array" ref="AF152">[2]!PropsSI("D","P",AC152,"H",AD152,$G$13)</f>
        <v>69.341880703454777</v>
      </c>
      <c r="AH152">
        <f t="shared" si="59"/>
        <v>321.54999999999995</v>
      </c>
      <c r="AI152">
        <f t="shared" si="60"/>
        <v>316.54999999999995</v>
      </c>
      <c r="AJ152" cm="1">
        <f t="array" ref="AJ152">[2]!PropsSI("P","T",AH152,"Q",0,$G$13)</f>
        <v>1253337.5107819114</v>
      </c>
      <c r="AK152" cm="1">
        <f t="array" ref="AK152">[2]!PropsSI("H","P",AJ152,"T",AI152,$G$13)</f>
        <v>259857.07638361296</v>
      </c>
      <c r="AL152" cm="1">
        <f t="array" ref="AL152">[2]!PropsSI("S","P",AJ152,"T",AI152,$G$13)</f>
        <v>1200.1553809352849</v>
      </c>
      <c r="AM152" cm="1">
        <f t="array" ref="AM152">[2]!PropsSI("D","P",AJ152,"T",AI152,$G$13)</f>
        <v>1021.1788299133401</v>
      </c>
      <c r="AO152">
        <f t="shared" si="61"/>
        <v>320.54999999999995</v>
      </c>
      <c r="AP152">
        <f t="shared" si="62"/>
        <v>314.54999999999995</v>
      </c>
      <c r="AQ152" cm="1">
        <f t="array" ref="AQ152">[2]!PropsSI("P","T",AO152,"Q",0,$G$13)</f>
        <v>1223430.0517439209</v>
      </c>
      <c r="AR152" cm="1">
        <f t="array" ref="AR152">[2]!PropsSI("H","P",AQ152,"T",AP152,$G$13)</f>
        <v>256899.62030939886</v>
      </c>
      <c r="AS152" cm="1">
        <f t="array" ref="AS152">[2]!PropsSI("S","P",AQ152,"T",AP152,$G$13)</f>
        <v>1190.8754302237403</v>
      </c>
      <c r="AT152" cm="1">
        <f t="array" ref="AT152">[2]!PropsSI("D","P",AQ152,"T",AP152,$G$13)</f>
        <v>1029.7969424710839</v>
      </c>
      <c r="AV152">
        <f t="shared" si="63"/>
        <v>260.14999999999998</v>
      </c>
      <c r="AW152">
        <f t="shared" si="64"/>
        <v>260.14999999999998</v>
      </c>
      <c r="AX152" cm="1">
        <f t="array" ref="AX152">[2]!PropsSI("P","T",AV152,"Q",0,$G$13)</f>
        <v>198287.49024246493</v>
      </c>
      <c r="AY152">
        <f t="shared" si="65"/>
        <v>256899.62030939886</v>
      </c>
      <c r="AZ152" cm="1">
        <f t="array" ref="AZ152">[2]!PropsSI("S","P",AX152,"H",AY152,$G$13)</f>
        <v>1220.6288197552669</v>
      </c>
      <c r="BA152" cm="1">
        <f t="array" ref="BA152">[2]!PropsSI("D","P",AX152,"H",AY152,$G$13)</f>
        <v>26.008622525781899</v>
      </c>
      <c r="BC152">
        <f t="shared" si="66"/>
        <v>258.14999999999998</v>
      </c>
      <c r="BD152">
        <f t="shared" si="67"/>
        <v>260.14999999999998</v>
      </c>
      <c r="BE152" cm="1">
        <f t="array" ref="BE152">[2]!PropsSI("P","T",BC152,"Q",1,$G$13)</f>
        <v>183723.82814975141</v>
      </c>
      <c r="BF152" cm="1">
        <f t="array" ref="BF152">[2]!PropsSI("H","P",BE152,"T",BD152,$G$13)</f>
        <v>355128.23969601718</v>
      </c>
      <c r="BG152" cm="1">
        <f t="array" ref="BG152">[2]!PropsSI("S","P",BE152,"T",BD152,$G$13)</f>
        <v>1603.3816434342573</v>
      </c>
      <c r="BH152" cm="1">
        <f t="array" ref="BH152">[2]!PropsSI("D","P",BE152,"T",BD152,$G$13)</f>
        <v>10.391805422690133</v>
      </c>
      <c r="BI152">
        <f t="shared" si="68"/>
        <v>98.22861938661832</v>
      </c>
      <c r="BJ152">
        <f t="shared" si="69"/>
        <v>37.326901807174785</v>
      </c>
      <c r="BK152">
        <f t="shared" si="70"/>
        <v>-135.55552119379311</v>
      </c>
      <c r="BL152">
        <f t="shared" si="71"/>
        <v>2.6315770833071745</v>
      </c>
      <c r="BM152">
        <f t="shared" si="72"/>
        <v>4.0717665615141962</v>
      </c>
      <c r="BN152">
        <f t="shared" si="73"/>
        <v>0.64629861352575957</v>
      </c>
      <c r="BO152">
        <f t="shared" si="74"/>
        <v>7.3725340657767209</v>
      </c>
    </row>
    <row r="153" spans="1:67" x14ac:dyDescent="0.3">
      <c r="A153">
        <v>153</v>
      </c>
      <c r="B153" s="76">
        <v>45444</v>
      </c>
      <c r="C153">
        <v>20.84</v>
      </c>
      <c r="D153">
        <v>22.55</v>
      </c>
      <c r="I153">
        <v>153</v>
      </c>
      <c r="J153">
        <f t="shared" si="50"/>
        <v>33.4</v>
      </c>
      <c r="K153">
        <f t="shared" si="51"/>
        <v>321.54999999999995</v>
      </c>
      <c r="M153">
        <f t="shared" si="52"/>
        <v>256.14999999999998</v>
      </c>
      <c r="N153">
        <f t="shared" si="53"/>
        <v>266.14999999999998</v>
      </c>
      <c r="O153" cm="1">
        <f t="array" ref="O153">[2]!PropsSI("P","T",M153,"Q",0,$G$13)</f>
        <v>170000.91143693728</v>
      </c>
      <c r="P153" cm="1">
        <f t="array" ref="P153">[2]!PropsSI("H","P",O153,"T",N153,$G$13)</f>
        <v>360698.73146514298</v>
      </c>
      <c r="Q153" cm="1">
        <f t="array" ref="Q153">[2]!PropsSI("S","P",O153,"T",N153,$G$13)</f>
        <v>1629.8582331222553</v>
      </c>
      <c r="R153" cm="1">
        <f t="array" ref="R153">[2]!PropsSI("D","P",O153,"T",N153,$G$13)</f>
        <v>9.2926033590470212</v>
      </c>
      <c r="T153">
        <f t="shared" si="54"/>
        <v>321.54999999999995</v>
      </c>
      <c r="U153" cm="1">
        <f t="array" ref="U153">[2]!PropsSI("T","P",V153,"S",X153,$G$13)</f>
        <v>327.03368647185903</v>
      </c>
      <c r="V153" cm="1">
        <f t="array" ref="V153">[2]!PropsSI("P","T",T153,"Q",1,$G$13)</f>
        <v>1253337.5107819114</v>
      </c>
      <c r="W153" cm="1">
        <f t="array" ref="W153">[2]!PropsSI("H","P",V153,"S",X153,$G$13)</f>
        <v>398025.63327231776</v>
      </c>
      <c r="X153">
        <f t="shared" si="55"/>
        <v>1629.8582331222553</v>
      </c>
      <c r="Y153" cm="1">
        <f t="array" ref="Y153">[2]!PropsSI("D","P",V153,"S",X153,$G$13)</f>
        <v>69.341880703454748</v>
      </c>
      <c r="AA153">
        <f t="shared" si="56"/>
        <v>321.54999999999995</v>
      </c>
      <c r="AB153" cm="1">
        <f t="array" ref="AB153">[2]!PropsSI("T","P",AC153,"H",AD153,$G$13)</f>
        <v>327.03368647185897</v>
      </c>
      <c r="AC153">
        <f t="shared" si="57"/>
        <v>1253337.5107819114</v>
      </c>
      <c r="AD153">
        <f t="shared" si="58"/>
        <v>398025.63327231776</v>
      </c>
      <c r="AE153" cm="1">
        <f t="array" ref="AE153">[2]!PropsSI("S","P",AC153,"H",AD153,$G$13)</f>
        <v>1629.8582331222551</v>
      </c>
      <c r="AF153" cm="1">
        <f t="array" ref="AF153">[2]!PropsSI("D","P",AC153,"H",AD153,$G$13)</f>
        <v>69.341880703454777</v>
      </c>
      <c r="AH153">
        <f t="shared" si="59"/>
        <v>321.54999999999995</v>
      </c>
      <c r="AI153">
        <f t="shared" si="60"/>
        <v>316.54999999999995</v>
      </c>
      <c r="AJ153" cm="1">
        <f t="array" ref="AJ153">[2]!PropsSI("P","T",AH153,"Q",0,$G$13)</f>
        <v>1253337.5107819114</v>
      </c>
      <c r="AK153" cm="1">
        <f t="array" ref="AK153">[2]!PropsSI("H","P",AJ153,"T",AI153,$G$13)</f>
        <v>259857.07638361296</v>
      </c>
      <c r="AL153" cm="1">
        <f t="array" ref="AL153">[2]!PropsSI("S","P",AJ153,"T",AI153,$G$13)</f>
        <v>1200.1553809352849</v>
      </c>
      <c r="AM153" cm="1">
        <f t="array" ref="AM153">[2]!PropsSI("D","P",AJ153,"T",AI153,$G$13)</f>
        <v>1021.1788299133401</v>
      </c>
      <c r="AO153">
        <f t="shared" si="61"/>
        <v>320.54999999999995</v>
      </c>
      <c r="AP153">
        <f t="shared" si="62"/>
        <v>314.54999999999995</v>
      </c>
      <c r="AQ153" cm="1">
        <f t="array" ref="AQ153">[2]!PropsSI("P","T",AO153,"Q",0,$G$13)</f>
        <v>1223430.0517439209</v>
      </c>
      <c r="AR153" cm="1">
        <f t="array" ref="AR153">[2]!PropsSI("H","P",AQ153,"T",AP153,$G$13)</f>
        <v>256899.62030939886</v>
      </c>
      <c r="AS153" cm="1">
        <f t="array" ref="AS153">[2]!PropsSI("S","P",AQ153,"T",AP153,$G$13)</f>
        <v>1190.8754302237403</v>
      </c>
      <c r="AT153" cm="1">
        <f t="array" ref="AT153">[2]!PropsSI("D","P",AQ153,"T",AP153,$G$13)</f>
        <v>1029.7969424710839</v>
      </c>
      <c r="AV153">
        <f t="shared" si="63"/>
        <v>260.14999999999998</v>
      </c>
      <c r="AW153">
        <f t="shared" si="64"/>
        <v>260.14999999999998</v>
      </c>
      <c r="AX153" cm="1">
        <f t="array" ref="AX153">[2]!PropsSI("P","T",AV153,"Q",0,$G$13)</f>
        <v>198287.49024246493</v>
      </c>
      <c r="AY153">
        <f t="shared" si="65"/>
        <v>256899.62030939886</v>
      </c>
      <c r="AZ153" cm="1">
        <f t="array" ref="AZ153">[2]!PropsSI("S","P",AX153,"H",AY153,$G$13)</f>
        <v>1220.6288197552669</v>
      </c>
      <c r="BA153" cm="1">
        <f t="array" ref="BA153">[2]!PropsSI("D","P",AX153,"H",AY153,$G$13)</f>
        <v>26.008622525781899</v>
      </c>
      <c r="BC153">
        <f t="shared" si="66"/>
        <v>258.14999999999998</v>
      </c>
      <c r="BD153">
        <f t="shared" si="67"/>
        <v>260.14999999999998</v>
      </c>
      <c r="BE153" cm="1">
        <f t="array" ref="BE153">[2]!PropsSI("P","T",BC153,"Q",1,$G$13)</f>
        <v>183723.82814975141</v>
      </c>
      <c r="BF153" cm="1">
        <f t="array" ref="BF153">[2]!PropsSI("H","P",BE153,"T",BD153,$G$13)</f>
        <v>355128.23969601718</v>
      </c>
      <c r="BG153" cm="1">
        <f t="array" ref="BG153">[2]!PropsSI("S","P",BE153,"T",BD153,$G$13)</f>
        <v>1603.3816434342573</v>
      </c>
      <c r="BH153" cm="1">
        <f t="array" ref="BH153">[2]!PropsSI("D","P",BE153,"T",BD153,$G$13)</f>
        <v>10.391805422690133</v>
      </c>
      <c r="BI153">
        <f t="shared" si="68"/>
        <v>98.22861938661832</v>
      </c>
      <c r="BJ153">
        <f t="shared" si="69"/>
        <v>37.326901807174785</v>
      </c>
      <c r="BK153">
        <f t="shared" si="70"/>
        <v>-135.55552119379311</v>
      </c>
      <c r="BL153">
        <f t="shared" si="71"/>
        <v>2.6315770833071745</v>
      </c>
      <c r="BM153">
        <f t="shared" si="72"/>
        <v>4.0717665615141962</v>
      </c>
      <c r="BN153">
        <f t="shared" si="73"/>
        <v>0.64629861352575957</v>
      </c>
      <c r="BO153">
        <f t="shared" si="74"/>
        <v>7.3725340657767209</v>
      </c>
    </row>
    <row r="154" spans="1:67" x14ac:dyDescent="0.3">
      <c r="A154">
        <v>154</v>
      </c>
      <c r="B154" s="76">
        <v>45445</v>
      </c>
      <c r="C154">
        <v>20.63</v>
      </c>
      <c r="D154">
        <v>21.76</v>
      </c>
      <c r="I154">
        <v>154</v>
      </c>
      <c r="J154">
        <f t="shared" si="50"/>
        <v>33.4</v>
      </c>
      <c r="K154">
        <f t="shared" si="51"/>
        <v>321.54999999999995</v>
      </c>
      <c r="M154">
        <f t="shared" si="52"/>
        <v>256.14999999999998</v>
      </c>
      <c r="N154">
        <f t="shared" si="53"/>
        <v>266.14999999999998</v>
      </c>
      <c r="O154" cm="1">
        <f t="array" ref="O154">[2]!PropsSI("P","T",M154,"Q",0,$G$13)</f>
        <v>170000.91143693728</v>
      </c>
      <c r="P154" cm="1">
        <f t="array" ref="P154">[2]!PropsSI("H","P",O154,"T",N154,$G$13)</f>
        <v>360698.73146514298</v>
      </c>
      <c r="Q154" cm="1">
        <f t="array" ref="Q154">[2]!PropsSI("S","P",O154,"T",N154,$G$13)</f>
        <v>1629.8582331222553</v>
      </c>
      <c r="R154" cm="1">
        <f t="array" ref="R154">[2]!PropsSI("D","P",O154,"T",N154,$G$13)</f>
        <v>9.2926033590470212</v>
      </c>
      <c r="T154">
        <f t="shared" si="54"/>
        <v>321.54999999999995</v>
      </c>
      <c r="U154" cm="1">
        <f t="array" ref="U154">[2]!PropsSI("T","P",V154,"S",X154,$G$13)</f>
        <v>327.03368647185903</v>
      </c>
      <c r="V154" cm="1">
        <f t="array" ref="V154">[2]!PropsSI("P","T",T154,"Q",1,$G$13)</f>
        <v>1253337.5107819114</v>
      </c>
      <c r="W154" cm="1">
        <f t="array" ref="W154">[2]!PropsSI("H","P",V154,"S",X154,$G$13)</f>
        <v>398025.63327231776</v>
      </c>
      <c r="X154">
        <f t="shared" si="55"/>
        <v>1629.8582331222553</v>
      </c>
      <c r="Y154" cm="1">
        <f t="array" ref="Y154">[2]!PropsSI("D","P",V154,"S",X154,$G$13)</f>
        <v>69.341880703454748</v>
      </c>
      <c r="AA154">
        <f t="shared" si="56"/>
        <v>321.54999999999995</v>
      </c>
      <c r="AB154" cm="1">
        <f t="array" ref="AB154">[2]!PropsSI("T","P",AC154,"H",AD154,$G$13)</f>
        <v>327.03368647185897</v>
      </c>
      <c r="AC154">
        <f t="shared" si="57"/>
        <v>1253337.5107819114</v>
      </c>
      <c r="AD154">
        <f t="shared" si="58"/>
        <v>398025.63327231776</v>
      </c>
      <c r="AE154" cm="1">
        <f t="array" ref="AE154">[2]!PropsSI("S","P",AC154,"H",AD154,$G$13)</f>
        <v>1629.8582331222551</v>
      </c>
      <c r="AF154" cm="1">
        <f t="array" ref="AF154">[2]!PropsSI("D","P",AC154,"H",AD154,$G$13)</f>
        <v>69.341880703454777</v>
      </c>
      <c r="AH154">
        <f t="shared" si="59"/>
        <v>321.54999999999995</v>
      </c>
      <c r="AI154">
        <f t="shared" si="60"/>
        <v>316.54999999999995</v>
      </c>
      <c r="AJ154" cm="1">
        <f t="array" ref="AJ154">[2]!PropsSI("P","T",AH154,"Q",0,$G$13)</f>
        <v>1253337.5107819114</v>
      </c>
      <c r="AK154" cm="1">
        <f t="array" ref="AK154">[2]!PropsSI("H","P",AJ154,"T",AI154,$G$13)</f>
        <v>259857.07638361296</v>
      </c>
      <c r="AL154" cm="1">
        <f t="array" ref="AL154">[2]!PropsSI("S","P",AJ154,"T",AI154,$G$13)</f>
        <v>1200.1553809352849</v>
      </c>
      <c r="AM154" cm="1">
        <f t="array" ref="AM154">[2]!PropsSI("D","P",AJ154,"T",AI154,$G$13)</f>
        <v>1021.1788299133401</v>
      </c>
      <c r="AO154">
        <f t="shared" si="61"/>
        <v>320.54999999999995</v>
      </c>
      <c r="AP154">
        <f t="shared" si="62"/>
        <v>314.54999999999995</v>
      </c>
      <c r="AQ154" cm="1">
        <f t="array" ref="AQ154">[2]!PropsSI("P","T",AO154,"Q",0,$G$13)</f>
        <v>1223430.0517439209</v>
      </c>
      <c r="AR154" cm="1">
        <f t="array" ref="AR154">[2]!PropsSI("H","P",AQ154,"T",AP154,$G$13)</f>
        <v>256899.62030939886</v>
      </c>
      <c r="AS154" cm="1">
        <f t="array" ref="AS154">[2]!PropsSI("S","P",AQ154,"T",AP154,$G$13)</f>
        <v>1190.8754302237403</v>
      </c>
      <c r="AT154" cm="1">
        <f t="array" ref="AT154">[2]!PropsSI("D","P",AQ154,"T",AP154,$G$13)</f>
        <v>1029.7969424710839</v>
      </c>
      <c r="AV154">
        <f t="shared" si="63"/>
        <v>260.14999999999998</v>
      </c>
      <c r="AW154">
        <f t="shared" si="64"/>
        <v>260.14999999999998</v>
      </c>
      <c r="AX154" cm="1">
        <f t="array" ref="AX154">[2]!PropsSI("P","T",AV154,"Q",0,$G$13)</f>
        <v>198287.49024246493</v>
      </c>
      <c r="AY154">
        <f t="shared" si="65"/>
        <v>256899.62030939886</v>
      </c>
      <c r="AZ154" cm="1">
        <f t="array" ref="AZ154">[2]!PropsSI("S","P",AX154,"H",AY154,$G$13)</f>
        <v>1220.6288197552669</v>
      </c>
      <c r="BA154" cm="1">
        <f t="array" ref="BA154">[2]!PropsSI("D","P",AX154,"H",AY154,$G$13)</f>
        <v>26.008622525781899</v>
      </c>
      <c r="BC154">
        <f t="shared" si="66"/>
        <v>258.14999999999998</v>
      </c>
      <c r="BD154">
        <f t="shared" si="67"/>
        <v>260.14999999999998</v>
      </c>
      <c r="BE154" cm="1">
        <f t="array" ref="BE154">[2]!PropsSI("P","T",BC154,"Q",1,$G$13)</f>
        <v>183723.82814975141</v>
      </c>
      <c r="BF154" cm="1">
        <f t="array" ref="BF154">[2]!PropsSI("H","P",BE154,"T",BD154,$G$13)</f>
        <v>355128.23969601718</v>
      </c>
      <c r="BG154" cm="1">
        <f t="array" ref="BG154">[2]!PropsSI("S","P",BE154,"T",BD154,$G$13)</f>
        <v>1603.3816434342573</v>
      </c>
      <c r="BH154" cm="1">
        <f t="array" ref="BH154">[2]!PropsSI("D","P",BE154,"T",BD154,$G$13)</f>
        <v>10.391805422690133</v>
      </c>
      <c r="BI154">
        <f t="shared" si="68"/>
        <v>98.22861938661832</v>
      </c>
      <c r="BJ154">
        <f t="shared" si="69"/>
        <v>37.326901807174785</v>
      </c>
      <c r="BK154">
        <f t="shared" si="70"/>
        <v>-135.55552119379311</v>
      </c>
      <c r="BL154">
        <f t="shared" si="71"/>
        <v>2.6315770833071745</v>
      </c>
      <c r="BM154">
        <f t="shared" si="72"/>
        <v>4.0717665615141962</v>
      </c>
      <c r="BN154">
        <f t="shared" si="73"/>
        <v>0.64629861352575957</v>
      </c>
      <c r="BO154">
        <f t="shared" si="74"/>
        <v>7.3725340657767209</v>
      </c>
    </row>
    <row r="155" spans="1:67" x14ac:dyDescent="0.3">
      <c r="A155">
        <v>155</v>
      </c>
      <c r="B155" s="76">
        <v>45446</v>
      </c>
      <c r="C155">
        <v>20.82</v>
      </c>
      <c r="D155">
        <v>22.72</v>
      </c>
      <c r="I155">
        <v>155</v>
      </c>
      <c r="J155">
        <f t="shared" si="50"/>
        <v>33.4</v>
      </c>
      <c r="K155">
        <f t="shared" si="51"/>
        <v>321.54999999999995</v>
      </c>
      <c r="M155">
        <f t="shared" si="52"/>
        <v>256.14999999999998</v>
      </c>
      <c r="N155">
        <f t="shared" si="53"/>
        <v>266.14999999999998</v>
      </c>
      <c r="O155" cm="1">
        <f t="array" ref="O155">[2]!PropsSI("P","T",M155,"Q",0,$G$13)</f>
        <v>170000.91143693728</v>
      </c>
      <c r="P155" cm="1">
        <f t="array" ref="P155">[2]!PropsSI("H","P",O155,"T",N155,$G$13)</f>
        <v>360698.73146514298</v>
      </c>
      <c r="Q155" cm="1">
        <f t="array" ref="Q155">[2]!PropsSI("S","P",O155,"T",N155,$G$13)</f>
        <v>1629.8582331222553</v>
      </c>
      <c r="R155" cm="1">
        <f t="array" ref="R155">[2]!PropsSI("D","P",O155,"T",N155,$G$13)</f>
        <v>9.2926033590470212</v>
      </c>
      <c r="T155">
        <f t="shared" si="54"/>
        <v>321.54999999999995</v>
      </c>
      <c r="U155" cm="1">
        <f t="array" ref="U155">[2]!PropsSI("T","P",V155,"S",X155,$G$13)</f>
        <v>327.03368647185903</v>
      </c>
      <c r="V155" cm="1">
        <f t="array" ref="V155">[2]!PropsSI("P","T",T155,"Q",1,$G$13)</f>
        <v>1253337.5107819114</v>
      </c>
      <c r="W155" cm="1">
        <f t="array" ref="W155">[2]!PropsSI("H","P",V155,"S",X155,$G$13)</f>
        <v>398025.63327231776</v>
      </c>
      <c r="X155">
        <f t="shared" si="55"/>
        <v>1629.8582331222553</v>
      </c>
      <c r="Y155" cm="1">
        <f t="array" ref="Y155">[2]!PropsSI("D","P",V155,"S",X155,$G$13)</f>
        <v>69.341880703454748</v>
      </c>
      <c r="AA155">
        <f t="shared" si="56"/>
        <v>321.54999999999995</v>
      </c>
      <c r="AB155" cm="1">
        <f t="array" ref="AB155">[2]!PropsSI("T","P",AC155,"H",AD155,$G$13)</f>
        <v>327.03368647185897</v>
      </c>
      <c r="AC155">
        <f t="shared" si="57"/>
        <v>1253337.5107819114</v>
      </c>
      <c r="AD155">
        <f t="shared" si="58"/>
        <v>398025.63327231776</v>
      </c>
      <c r="AE155" cm="1">
        <f t="array" ref="AE155">[2]!PropsSI("S","P",AC155,"H",AD155,$G$13)</f>
        <v>1629.8582331222551</v>
      </c>
      <c r="AF155" cm="1">
        <f t="array" ref="AF155">[2]!PropsSI("D","P",AC155,"H",AD155,$G$13)</f>
        <v>69.341880703454777</v>
      </c>
      <c r="AH155">
        <f t="shared" si="59"/>
        <v>321.54999999999995</v>
      </c>
      <c r="AI155">
        <f t="shared" si="60"/>
        <v>316.54999999999995</v>
      </c>
      <c r="AJ155" cm="1">
        <f t="array" ref="AJ155">[2]!PropsSI("P","T",AH155,"Q",0,$G$13)</f>
        <v>1253337.5107819114</v>
      </c>
      <c r="AK155" cm="1">
        <f t="array" ref="AK155">[2]!PropsSI("H","P",AJ155,"T",AI155,$G$13)</f>
        <v>259857.07638361296</v>
      </c>
      <c r="AL155" cm="1">
        <f t="array" ref="AL155">[2]!PropsSI("S","P",AJ155,"T",AI155,$G$13)</f>
        <v>1200.1553809352849</v>
      </c>
      <c r="AM155" cm="1">
        <f t="array" ref="AM155">[2]!PropsSI("D","P",AJ155,"T",AI155,$G$13)</f>
        <v>1021.1788299133401</v>
      </c>
      <c r="AO155">
        <f t="shared" si="61"/>
        <v>320.54999999999995</v>
      </c>
      <c r="AP155">
        <f t="shared" si="62"/>
        <v>314.54999999999995</v>
      </c>
      <c r="AQ155" cm="1">
        <f t="array" ref="AQ155">[2]!PropsSI("P","T",AO155,"Q",0,$G$13)</f>
        <v>1223430.0517439209</v>
      </c>
      <c r="AR155" cm="1">
        <f t="array" ref="AR155">[2]!PropsSI("H","P",AQ155,"T",AP155,$G$13)</f>
        <v>256899.62030939886</v>
      </c>
      <c r="AS155" cm="1">
        <f t="array" ref="AS155">[2]!PropsSI("S","P",AQ155,"T",AP155,$G$13)</f>
        <v>1190.8754302237403</v>
      </c>
      <c r="AT155" cm="1">
        <f t="array" ref="AT155">[2]!PropsSI("D","P",AQ155,"T",AP155,$G$13)</f>
        <v>1029.7969424710839</v>
      </c>
      <c r="AV155">
        <f t="shared" si="63"/>
        <v>260.14999999999998</v>
      </c>
      <c r="AW155">
        <f t="shared" si="64"/>
        <v>260.14999999999998</v>
      </c>
      <c r="AX155" cm="1">
        <f t="array" ref="AX155">[2]!PropsSI("P","T",AV155,"Q",0,$G$13)</f>
        <v>198287.49024246493</v>
      </c>
      <c r="AY155">
        <f t="shared" si="65"/>
        <v>256899.62030939886</v>
      </c>
      <c r="AZ155" cm="1">
        <f t="array" ref="AZ155">[2]!PropsSI("S","P",AX155,"H",AY155,$G$13)</f>
        <v>1220.6288197552669</v>
      </c>
      <c r="BA155" cm="1">
        <f t="array" ref="BA155">[2]!PropsSI("D","P",AX155,"H",AY155,$G$13)</f>
        <v>26.008622525781899</v>
      </c>
      <c r="BC155">
        <f t="shared" si="66"/>
        <v>258.14999999999998</v>
      </c>
      <c r="BD155">
        <f t="shared" si="67"/>
        <v>260.14999999999998</v>
      </c>
      <c r="BE155" cm="1">
        <f t="array" ref="BE155">[2]!PropsSI("P","T",BC155,"Q",1,$G$13)</f>
        <v>183723.82814975141</v>
      </c>
      <c r="BF155" cm="1">
        <f t="array" ref="BF155">[2]!PropsSI("H","P",BE155,"T",BD155,$G$13)</f>
        <v>355128.23969601718</v>
      </c>
      <c r="BG155" cm="1">
        <f t="array" ref="BG155">[2]!PropsSI("S","P",BE155,"T",BD155,$G$13)</f>
        <v>1603.3816434342573</v>
      </c>
      <c r="BH155" cm="1">
        <f t="array" ref="BH155">[2]!PropsSI("D","P",BE155,"T",BD155,$G$13)</f>
        <v>10.391805422690133</v>
      </c>
      <c r="BI155">
        <f t="shared" si="68"/>
        <v>98.22861938661832</v>
      </c>
      <c r="BJ155">
        <f t="shared" si="69"/>
        <v>37.326901807174785</v>
      </c>
      <c r="BK155">
        <f t="shared" si="70"/>
        <v>-135.55552119379311</v>
      </c>
      <c r="BL155">
        <f t="shared" si="71"/>
        <v>2.6315770833071745</v>
      </c>
      <c r="BM155">
        <f t="shared" si="72"/>
        <v>4.0717665615141962</v>
      </c>
      <c r="BN155">
        <f t="shared" si="73"/>
        <v>0.64629861352575957</v>
      </c>
      <c r="BO155">
        <f t="shared" si="74"/>
        <v>7.3725340657767209</v>
      </c>
    </row>
    <row r="156" spans="1:67" x14ac:dyDescent="0.3">
      <c r="A156">
        <v>156</v>
      </c>
      <c r="B156" s="76">
        <v>45447</v>
      </c>
      <c r="C156">
        <v>20.98</v>
      </c>
      <c r="D156">
        <v>22.86</v>
      </c>
      <c r="I156">
        <v>156</v>
      </c>
      <c r="J156">
        <f t="shared" si="50"/>
        <v>33.4</v>
      </c>
      <c r="K156">
        <f t="shared" si="51"/>
        <v>321.54999999999995</v>
      </c>
      <c r="M156">
        <f t="shared" si="52"/>
        <v>256.14999999999998</v>
      </c>
      <c r="N156">
        <f t="shared" si="53"/>
        <v>266.14999999999998</v>
      </c>
      <c r="O156" cm="1">
        <f t="array" ref="O156">[2]!PropsSI("P","T",M156,"Q",0,$G$13)</f>
        <v>170000.91143693728</v>
      </c>
      <c r="P156" cm="1">
        <f t="array" ref="P156">[2]!PropsSI("H","P",O156,"T",N156,$G$13)</f>
        <v>360698.73146514298</v>
      </c>
      <c r="Q156" cm="1">
        <f t="array" ref="Q156">[2]!PropsSI("S","P",O156,"T",N156,$G$13)</f>
        <v>1629.8582331222553</v>
      </c>
      <c r="R156" cm="1">
        <f t="array" ref="R156">[2]!PropsSI("D","P",O156,"T",N156,$G$13)</f>
        <v>9.2926033590470212</v>
      </c>
      <c r="T156">
        <f t="shared" si="54"/>
        <v>321.54999999999995</v>
      </c>
      <c r="U156" cm="1">
        <f t="array" ref="U156">[2]!PropsSI("T","P",V156,"S",X156,$G$13)</f>
        <v>327.03368647185903</v>
      </c>
      <c r="V156" cm="1">
        <f t="array" ref="V156">[2]!PropsSI("P","T",T156,"Q",1,$G$13)</f>
        <v>1253337.5107819114</v>
      </c>
      <c r="W156" cm="1">
        <f t="array" ref="W156">[2]!PropsSI("H","P",V156,"S",X156,$G$13)</f>
        <v>398025.63327231776</v>
      </c>
      <c r="X156">
        <f t="shared" si="55"/>
        <v>1629.8582331222553</v>
      </c>
      <c r="Y156" cm="1">
        <f t="array" ref="Y156">[2]!PropsSI("D","P",V156,"S",X156,$G$13)</f>
        <v>69.341880703454748</v>
      </c>
      <c r="AA156">
        <f t="shared" si="56"/>
        <v>321.54999999999995</v>
      </c>
      <c r="AB156" cm="1">
        <f t="array" ref="AB156">[2]!PropsSI("T","P",AC156,"H",AD156,$G$13)</f>
        <v>327.03368647185897</v>
      </c>
      <c r="AC156">
        <f t="shared" si="57"/>
        <v>1253337.5107819114</v>
      </c>
      <c r="AD156">
        <f t="shared" si="58"/>
        <v>398025.63327231776</v>
      </c>
      <c r="AE156" cm="1">
        <f t="array" ref="AE156">[2]!PropsSI("S","P",AC156,"H",AD156,$G$13)</f>
        <v>1629.8582331222551</v>
      </c>
      <c r="AF156" cm="1">
        <f t="array" ref="AF156">[2]!PropsSI("D","P",AC156,"H",AD156,$G$13)</f>
        <v>69.341880703454777</v>
      </c>
      <c r="AH156">
        <f t="shared" si="59"/>
        <v>321.54999999999995</v>
      </c>
      <c r="AI156">
        <f t="shared" si="60"/>
        <v>316.54999999999995</v>
      </c>
      <c r="AJ156" cm="1">
        <f t="array" ref="AJ156">[2]!PropsSI("P","T",AH156,"Q",0,$G$13)</f>
        <v>1253337.5107819114</v>
      </c>
      <c r="AK156" cm="1">
        <f t="array" ref="AK156">[2]!PropsSI("H","P",AJ156,"T",AI156,$G$13)</f>
        <v>259857.07638361296</v>
      </c>
      <c r="AL156" cm="1">
        <f t="array" ref="AL156">[2]!PropsSI("S","P",AJ156,"T",AI156,$G$13)</f>
        <v>1200.1553809352849</v>
      </c>
      <c r="AM156" cm="1">
        <f t="array" ref="AM156">[2]!PropsSI("D","P",AJ156,"T",AI156,$G$13)</f>
        <v>1021.1788299133401</v>
      </c>
      <c r="AO156">
        <f t="shared" si="61"/>
        <v>320.54999999999995</v>
      </c>
      <c r="AP156">
        <f t="shared" si="62"/>
        <v>314.54999999999995</v>
      </c>
      <c r="AQ156" cm="1">
        <f t="array" ref="AQ156">[2]!PropsSI("P","T",AO156,"Q",0,$G$13)</f>
        <v>1223430.0517439209</v>
      </c>
      <c r="AR156" cm="1">
        <f t="array" ref="AR156">[2]!PropsSI("H","P",AQ156,"T",AP156,$G$13)</f>
        <v>256899.62030939886</v>
      </c>
      <c r="AS156" cm="1">
        <f t="array" ref="AS156">[2]!PropsSI("S","P",AQ156,"T",AP156,$G$13)</f>
        <v>1190.8754302237403</v>
      </c>
      <c r="AT156" cm="1">
        <f t="array" ref="AT156">[2]!PropsSI("D","P",AQ156,"T",AP156,$G$13)</f>
        <v>1029.7969424710839</v>
      </c>
      <c r="AV156">
        <f t="shared" si="63"/>
        <v>260.14999999999998</v>
      </c>
      <c r="AW156">
        <f t="shared" si="64"/>
        <v>260.14999999999998</v>
      </c>
      <c r="AX156" cm="1">
        <f t="array" ref="AX156">[2]!PropsSI("P","T",AV156,"Q",0,$G$13)</f>
        <v>198287.49024246493</v>
      </c>
      <c r="AY156">
        <f t="shared" si="65"/>
        <v>256899.62030939886</v>
      </c>
      <c r="AZ156" cm="1">
        <f t="array" ref="AZ156">[2]!PropsSI("S","P",AX156,"H",AY156,$G$13)</f>
        <v>1220.6288197552669</v>
      </c>
      <c r="BA156" cm="1">
        <f t="array" ref="BA156">[2]!PropsSI("D","P",AX156,"H",AY156,$G$13)</f>
        <v>26.008622525781899</v>
      </c>
      <c r="BC156">
        <f t="shared" si="66"/>
        <v>258.14999999999998</v>
      </c>
      <c r="BD156">
        <f t="shared" si="67"/>
        <v>260.14999999999998</v>
      </c>
      <c r="BE156" cm="1">
        <f t="array" ref="BE156">[2]!PropsSI("P","T",BC156,"Q",1,$G$13)</f>
        <v>183723.82814975141</v>
      </c>
      <c r="BF156" cm="1">
        <f t="array" ref="BF156">[2]!PropsSI("H","P",BE156,"T",BD156,$G$13)</f>
        <v>355128.23969601718</v>
      </c>
      <c r="BG156" cm="1">
        <f t="array" ref="BG156">[2]!PropsSI("S","P",BE156,"T",BD156,$G$13)</f>
        <v>1603.3816434342573</v>
      </c>
      <c r="BH156" cm="1">
        <f t="array" ref="BH156">[2]!PropsSI("D","P",BE156,"T",BD156,$G$13)</f>
        <v>10.391805422690133</v>
      </c>
      <c r="BI156">
        <f t="shared" si="68"/>
        <v>98.22861938661832</v>
      </c>
      <c r="BJ156">
        <f t="shared" si="69"/>
        <v>37.326901807174785</v>
      </c>
      <c r="BK156">
        <f t="shared" si="70"/>
        <v>-135.55552119379311</v>
      </c>
      <c r="BL156">
        <f t="shared" si="71"/>
        <v>2.6315770833071745</v>
      </c>
      <c r="BM156">
        <f t="shared" si="72"/>
        <v>4.0717665615141962</v>
      </c>
      <c r="BN156">
        <f t="shared" si="73"/>
        <v>0.64629861352575957</v>
      </c>
      <c r="BO156">
        <f t="shared" si="74"/>
        <v>7.3725340657767209</v>
      </c>
    </row>
    <row r="157" spans="1:67" x14ac:dyDescent="0.3">
      <c r="A157">
        <v>157</v>
      </c>
      <c r="B157" s="76">
        <v>45448</v>
      </c>
      <c r="C157">
        <v>22.46</v>
      </c>
      <c r="D157">
        <v>24.38</v>
      </c>
      <c r="I157">
        <v>157</v>
      </c>
      <c r="J157">
        <f t="shared" si="50"/>
        <v>33.4</v>
      </c>
      <c r="K157">
        <f t="shared" si="51"/>
        <v>321.54999999999995</v>
      </c>
      <c r="M157">
        <f t="shared" si="52"/>
        <v>256.14999999999998</v>
      </c>
      <c r="N157">
        <f t="shared" si="53"/>
        <v>266.14999999999998</v>
      </c>
      <c r="O157" cm="1">
        <f t="array" ref="O157">[2]!PropsSI("P","T",M157,"Q",0,$G$13)</f>
        <v>170000.91143693728</v>
      </c>
      <c r="P157" cm="1">
        <f t="array" ref="P157">[2]!PropsSI("H","P",O157,"T",N157,$G$13)</f>
        <v>360698.73146514298</v>
      </c>
      <c r="Q157" cm="1">
        <f t="array" ref="Q157">[2]!PropsSI("S","P",O157,"T",N157,$G$13)</f>
        <v>1629.8582331222553</v>
      </c>
      <c r="R157" cm="1">
        <f t="array" ref="R157">[2]!PropsSI("D","P",O157,"T",N157,$G$13)</f>
        <v>9.2926033590470212</v>
      </c>
      <c r="T157">
        <f t="shared" si="54"/>
        <v>321.54999999999995</v>
      </c>
      <c r="U157" cm="1">
        <f t="array" ref="U157">[2]!PropsSI("T","P",V157,"S",X157,$G$13)</f>
        <v>327.03368647185903</v>
      </c>
      <c r="V157" cm="1">
        <f t="array" ref="V157">[2]!PropsSI("P","T",T157,"Q",1,$G$13)</f>
        <v>1253337.5107819114</v>
      </c>
      <c r="W157" cm="1">
        <f t="array" ref="W157">[2]!PropsSI("H","P",V157,"S",X157,$G$13)</f>
        <v>398025.63327231776</v>
      </c>
      <c r="X157">
        <f t="shared" si="55"/>
        <v>1629.8582331222553</v>
      </c>
      <c r="Y157" cm="1">
        <f t="array" ref="Y157">[2]!PropsSI("D","P",V157,"S",X157,$G$13)</f>
        <v>69.341880703454748</v>
      </c>
      <c r="AA157">
        <f t="shared" si="56"/>
        <v>321.54999999999995</v>
      </c>
      <c r="AB157" cm="1">
        <f t="array" ref="AB157">[2]!PropsSI("T","P",AC157,"H",AD157,$G$13)</f>
        <v>327.03368647185897</v>
      </c>
      <c r="AC157">
        <f t="shared" si="57"/>
        <v>1253337.5107819114</v>
      </c>
      <c r="AD157">
        <f t="shared" si="58"/>
        <v>398025.63327231776</v>
      </c>
      <c r="AE157" cm="1">
        <f t="array" ref="AE157">[2]!PropsSI("S","P",AC157,"H",AD157,$G$13)</f>
        <v>1629.8582331222551</v>
      </c>
      <c r="AF157" cm="1">
        <f t="array" ref="AF157">[2]!PropsSI("D","P",AC157,"H",AD157,$G$13)</f>
        <v>69.341880703454777</v>
      </c>
      <c r="AH157">
        <f t="shared" si="59"/>
        <v>321.54999999999995</v>
      </c>
      <c r="AI157">
        <f t="shared" si="60"/>
        <v>316.54999999999995</v>
      </c>
      <c r="AJ157" cm="1">
        <f t="array" ref="AJ157">[2]!PropsSI("P","T",AH157,"Q",0,$G$13)</f>
        <v>1253337.5107819114</v>
      </c>
      <c r="AK157" cm="1">
        <f t="array" ref="AK157">[2]!PropsSI("H","P",AJ157,"T",AI157,$G$13)</f>
        <v>259857.07638361296</v>
      </c>
      <c r="AL157" cm="1">
        <f t="array" ref="AL157">[2]!PropsSI("S","P",AJ157,"T",AI157,$G$13)</f>
        <v>1200.1553809352849</v>
      </c>
      <c r="AM157" cm="1">
        <f t="array" ref="AM157">[2]!PropsSI("D","P",AJ157,"T",AI157,$G$13)</f>
        <v>1021.1788299133401</v>
      </c>
      <c r="AO157">
        <f t="shared" si="61"/>
        <v>320.54999999999995</v>
      </c>
      <c r="AP157">
        <f t="shared" si="62"/>
        <v>314.54999999999995</v>
      </c>
      <c r="AQ157" cm="1">
        <f t="array" ref="AQ157">[2]!PropsSI("P","T",AO157,"Q",0,$G$13)</f>
        <v>1223430.0517439209</v>
      </c>
      <c r="AR157" cm="1">
        <f t="array" ref="AR157">[2]!PropsSI("H","P",AQ157,"T",AP157,$G$13)</f>
        <v>256899.62030939886</v>
      </c>
      <c r="AS157" cm="1">
        <f t="array" ref="AS157">[2]!PropsSI("S","P",AQ157,"T",AP157,$G$13)</f>
        <v>1190.8754302237403</v>
      </c>
      <c r="AT157" cm="1">
        <f t="array" ref="AT157">[2]!PropsSI("D","P",AQ157,"T",AP157,$G$13)</f>
        <v>1029.7969424710839</v>
      </c>
      <c r="AV157">
        <f t="shared" si="63"/>
        <v>260.14999999999998</v>
      </c>
      <c r="AW157">
        <f t="shared" si="64"/>
        <v>260.14999999999998</v>
      </c>
      <c r="AX157" cm="1">
        <f t="array" ref="AX157">[2]!PropsSI("P","T",AV157,"Q",0,$G$13)</f>
        <v>198287.49024246493</v>
      </c>
      <c r="AY157">
        <f t="shared" si="65"/>
        <v>256899.62030939886</v>
      </c>
      <c r="AZ157" cm="1">
        <f t="array" ref="AZ157">[2]!PropsSI("S","P",AX157,"H",AY157,$G$13)</f>
        <v>1220.6288197552669</v>
      </c>
      <c r="BA157" cm="1">
        <f t="array" ref="BA157">[2]!PropsSI("D","P",AX157,"H",AY157,$G$13)</f>
        <v>26.008622525781899</v>
      </c>
      <c r="BC157">
        <f t="shared" si="66"/>
        <v>258.14999999999998</v>
      </c>
      <c r="BD157">
        <f t="shared" si="67"/>
        <v>260.14999999999998</v>
      </c>
      <c r="BE157" cm="1">
        <f t="array" ref="BE157">[2]!PropsSI("P","T",BC157,"Q",1,$G$13)</f>
        <v>183723.82814975141</v>
      </c>
      <c r="BF157" cm="1">
        <f t="array" ref="BF157">[2]!PropsSI("H","P",BE157,"T",BD157,$G$13)</f>
        <v>355128.23969601718</v>
      </c>
      <c r="BG157" cm="1">
        <f t="array" ref="BG157">[2]!PropsSI("S","P",BE157,"T",BD157,$G$13)</f>
        <v>1603.3816434342573</v>
      </c>
      <c r="BH157" cm="1">
        <f t="array" ref="BH157">[2]!PropsSI("D","P",BE157,"T",BD157,$G$13)</f>
        <v>10.391805422690133</v>
      </c>
      <c r="BI157">
        <f t="shared" si="68"/>
        <v>98.22861938661832</v>
      </c>
      <c r="BJ157">
        <f t="shared" si="69"/>
        <v>37.326901807174785</v>
      </c>
      <c r="BK157">
        <f t="shared" si="70"/>
        <v>-135.55552119379311</v>
      </c>
      <c r="BL157">
        <f t="shared" si="71"/>
        <v>2.6315770833071745</v>
      </c>
      <c r="BM157">
        <f t="shared" si="72"/>
        <v>4.0717665615141962</v>
      </c>
      <c r="BN157">
        <f t="shared" si="73"/>
        <v>0.64629861352575957</v>
      </c>
      <c r="BO157">
        <f t="shared" si="74"/>
        <v>7.3725340657767209</v>
      </c>
    </row>
    <row r="158" spans="1:67" x14ac:dyDescent="0.3">
      <c r="A158">
        <v>158</v>
      </c>
      <c r="B158" s="76">
        <v>45449</v>
      </c>
      <c r="C158">
        <v>23.89</v>
      </c>
      <c r="D158">
        <v>26.09</v>
      </c>
      <c r="I158">
        <v>158</v>
      </c>
      <c r="J158">
        <f t="shared" si="50"/>
        <v>33.4</v>
      </c>
      <c r="K158">
        <f t="shared" si="51"/>
        <v>321.54999999999995</v>
      </c>
      <c r="M158">
        <f t="shared" si="52"/>
        <v>256.14999999999998</v>
      </c>
      <c r="N158">
        <f t="shared" si="53"/>
        <v>266.14999999999998</v>
      </c>
      <c r="O158" cm="1">
        <f t="array" ref="O158">[2]!PropsSI("P","T",M158,"Q",0,$G$13)</f>
        <v>170000.91143693728</v>
      </c>
      <c r="P158" cm="1">
        <f t="array" ref="P158">[2]!PropsSI("H","P",O158,"T",N158,$G$13)</f>
        <v>360698.73146514298</v>
      </c>
      <c r="Q158" cm="1">
        <f t="array" ref="Q158">[2]!PropsSI("S","P",O158,"T",N158,$G$13)</f>
        <v>1629.8582331222553</v>
      </c>
      <c r="R158" cm="1">
        <f t="array" ref="R158">[2]!PropsSI("D","P",O158,"T",N158,$G$13)</f>
        <v>9.2926033590470212</v>
      </c>
      <c r="T158">
        <f t="shared" si="54"/>
        <v>321.54999999999995</v>
      </c>
      <c r="U158" cm="1">
        <f t="array" ref="U158">[2]!PropsSI("T","P",V158,"S",X158,$G$13)</f>
        <v>327.03368647185903</v>
      </c>
      <c r="V158" cm="1">
        <f t="array" ref="V158">[2]!PropsSI("P","T",T158,"Q",1,$G$13)</f>
        <v>1253337.5107819114</v>
      </c>
      <c r="W158" cm="1">
        <f t="array" ref="W158">[2]!PropsSI("H","P",V158,"S",X158,$G$13)</f>
        <v>398025.63327231776</v>
      </c>
      <c r="X158">
        <f t="shared" si="55"/>
        <v>1629.8582331222553</v>
      </c>
      <c r="Y158" cm="1">
        <f t="array" ref="Y158">[2]!PropsSI("D","P",V158,"S",X158,$G$13)</f>
        <v>69.341880703454748</v>
      </c>
      <c r="AA158">
        <f t="shared" si="56"/>
        <v>321.54999999999995</v>
      </c>
      <c r="AB158" cm="1">
        <f t="array" ref="AB158">[2]!PropsSI("T","P",AC158,"H",AD158,$G$13)</f>
        <v>327.03368647185897</v>
      </c>
      <c r="AC158">
        <f t="shared" si="57"/>
        <v>1253337.5107819114</v>
      </c>
      <c r="AD158">
        <f t="shared" si="58"/>
        <v>398025.63327231776</v>
      </c>
      <c r="AE158" cm="1">
        <f t="array" ref="AE158">[2]!PropsSI("S","P",AC158,"H",AD158,$G$13)</f>
        <v>1629.8582331222551</v>
      </c>
      <c r="AF158" cm="1">
        <f t="array" ref="AF158">[2]!PropsSI("D","P",AC158,"H",AD158,$G$13)</f>
        <v>69.341880703454777</v>
      </c>
      <c r="AH158">
        <f t="shared" si="59"/>
        <v>321.54999999999995</v>
      </c>
      <c r="AI158">
        <f t="shared" si="60"/>
        <v>316.54999999999995</v>
      </c>
      <c r="AJ158" cm="1">
        <f t="array" ref="AJ158">[2]!PropsSI("P","T",AH158,"Q",0,$G$13)</f>
        <v>1253337.5107819114</v>
      </c>
      <c r="AK158" cm="1">
        <f t="array" ref="AK158">[2]!PropsSI("H","P",AJ158,"T",AI158,$G$13)</f>
        <v>259857.07638361296</v>
      </c>
      <c r="AL158" cm="1">
        <f t="array" ref="AL158">[2]!PropsSI("S","P",AJ158,"T",AI158,$G$13)</f>
        <v>1200.1553809352849</v>
      </c>
      <c r="AM158" cm="1">
        <f t="array" ref="AM158">[2]!PropsSI("D","P",AJ158,"T",AI158,$G$13)</f>
        <v>1021.1788299133401</v>
      </c>
      <c r="AO158">
        <f t="shared" si="61"/>
        <v>320.54999999999995</v>
      </c>
      <c r="AP158">
        <f t="shared" si="62"/>
        <v>314.54999999999995</v>
      </c>
      <c r="AQ158" cm="1">
        <f t="array" ref="AQ158">[2]!PropsSI("P","T",AO158,"Q",0,$G$13)</f>
        <v>1223430.0517439209</v>
      </c>
      <c r="AR158" cm="1">
        <f t="array" ref="AR158">[2]!PropsSI("H","P",AQ158,"T",AP158,$G$13)</f>
        <v>256899.62030939886</v>
      </c>
      <c r="AS158" cm="1">
        <f t="array" ref="AS158">[2]!PropsSI("S","P",AQ158,"T",AP158,$G$13)</f>
        <v>1190.8754302237403</v>
      </c>
      <c r="AT158" cm="1">
        <f t="array" ref="AT158">[2]!PropsSI("D","P",AQ158,"T",AP158,$G$13)</f>
        <v>1029.7969424710839</v>
      </c>
      <c r="AV158">
        <f t="shared" si="63"/>
        <v>260.14999999999998</v>
      </c>
      <c r="AW158">
        <f t="shared" si="64"/>
        <v>260.14999999999998</v>
      </c>
      <c r="AX158" cm="1">
        <f t="array" ref="AX158">[2]!PropsSI("P","T",AV158,"Q",0,$G$13)</f>
        <v>198287.49024246493</v>
      </c>
      <c r="AY158">
        <f t="shared" si="65"/>
        <v>256899.62030939886</v>
      </c>
      <c r="AZ158" cm="1">
        <f t="array" ref="AZ158">[2]!PropsSI("S","P",AX158,"H",AY158,$G$13)</f>
        <v>1220.6288197552669</v>
      </c>
      <c r="BA158" cm="1">
        <f t="array" ref="BA158">[2]!PropsSI("D","P",AX158,"H",AY158,$G$13)</f>
        <v>26.008622525781899</v>
      </c>
      <c r="BC158">
        <f t="shared" si="66"/>
        <v>258.14999999999998</v>
      </c>
      <c r="BD158">
        <f t="shared" si="67"/>
        <v>260.14999999999998</v>
      </c>
      <c r="BE158" cm="1">
        <f t="array" ref="BE158">[2]!PropsSI("P","T",BC158,"Q",1,$G$13)</f>
        <v>183723.82814975141</v>
      </c>
      <c r="BF158" cm="1">
        <f t="array" ref="BF158">[2]!PropsSI("H","P",BE158,"T",BD158,$G$13)</f>
        <v>355128.23969601718</v>
      </c>
      <c r="BG158" cm="1">
        <f t="array" ref="BG158">[2]!PropsSI("S","P",BE158,"T",BD158,$G$13)</f>
        <v>1603.3816434342573</v>
      </c>
      <c r="BH158" cm="1">
        <f t="array" ref="BH158">[2]!PropsSI("D","P",BE158,"T",BD158,$G$13)</f>
        <v>10.391805422690133</v>
      </c>
      <c r="BI158">
        <f t="shared" si="68"/>
        <v>98.22861938661832</v>
      </c>
      <c r="BJ158">
        <f t="shared" si="69"/>
        <v>37.326901807174785</v>
      </c>
      <c r="BK158">
        <f t="shared" si="70"/>
        <v>-135.55552119379311</v>
      </c>
      <c r="BL158">
        <f t="shared" si="71"/>
        <v>2.6315770833071745</v>
      </c>
      <c r="BM158">
        <f t="shared" si="72"/>
        <v>4.0717665615141962</v>
      </c>
      <c r="BN158">
        <f t="shared" si="73"/>
        <v>0.64629861352575957</v>
      </c>
      <c r="BO158">
        <f t="shared" si="74"/>
        <v>7.3725340657767209</v>
      </c>
    </row>
    <row r="159" spans="1:67" x14ac:dyDescent="0.3">
      <c r="A159">
        <v>159</v>
      </c>
      <c r="B159" s="76">
        <v>45450</v>
      </c>
      <c r="C159">
        <v>26.11</v>
      </c>
      <c r="D159">
        <v>28.23</v>
      </c>
      <c r="I159">
        <v>159</v>
      </c>
      <c r="J159">
        <f t="shared" si="50"/>
        <v>33.4</v>
      </c>
      <c r="K159">
        <f t="shared" si="51"/>
        <v>321.54999999999995</v>
      </c>
      <c r="M159">
        <f t="shared" si="52"/>
        <v>256.14999999999998</v>
      </c>
      <c r="N159">
        <f t="shared" si="53"/>
        <v>266.14999999999998</v>
      </c>
      <c r="O159" cm="1">
        <f t="array" ref="O159">[2]!PropsSI("P","T",M159,"Q",0,$G$13)</f>
        <v>170000.91143693728</v>
      </c>
      <c r="P159" cm="1">
        <f t="array" ref="P159">[2]!PropsSI("H","P",O159,"T",N159,$G$13)</f>
        <v>360698.73146514298</v>
      </c>
      <c r="Q159" cm="1">
        <f t="array" ref="Q159">[2]!PropsSI("S","P",O159,"T",N159,$G$13)</f>
        <v>1629.8582331222553</v>
      </c>
      <c r="R159" cm="1">
        <f t="array" ref="R159">[2]!PropsSI("D","P",O159,"T",N159,$G$13)</f>
        <v>9.2926033590470212</v>
      </c>
      <c r="T159">
        <f t="shared" si="54"/>
        <v>321.54999999999995</v>
      </c>
      <c r="U159" cm="1">
        <f t="array" ref="U159">[2]!PropsSI("T","P",V159,"S",X159,$G$13)</f>
        <v>327.03368647185903</v>
      </c>
      <c r="V159" cm="1">
        <f t="array" ref="V159">[2]!PropsSI("P","T",T159,"Q",1,$G$13)</f>
        <v>1253337.5107819114</v>
      </c>
      <c r="W159" cm="1">
        <f t="array" ref="W159">[2]!PropsSI("H","P",V159,"S",X159,$G$13)</f>
        <v>398025.63327231776</v>
      </c>
      <c r="X159">
        <f t="shared" si="55"/>
        <v>1629.8582331222553</v>
      </c>
      <c r="Y159" cm="1">
        <f t="array" ref="Y159">[2]!PropsSI("D","P",V159,"S",X159,$G$13)</f>
        <v>69.341880703454748</v>
      </c>
      <c r="AA159">
        <f t="shared" si="56"/>
        <v>321.54999999999995</v>
      </c>
      <c r="AB159" cm="1">
        <f t="array" ref="AB159">[2]!PropsSI("T","P",AC159,"H",AD159,$G$13)</f>
        <v>327.03368647185897</v>
      </c>
      <c r="AC159">
        <f t="shared" si="57"/>
        <v>1253337.5107819114</v>
      </c>
      <c r="AD159">
        <f t="shared" si="58"/>
        <v>398025.63327231776</v>
      </c>
      <c r="AE159" cm="1">
        <f t="array" ref="AE159">[2]!PropsSI("S","P",AC159,"H",AD159,$G$13)</f>
        <v>1629.8582331222551</v>
      </c>
      <c r="AF159" cm="1">
        <f t="array" ref="AF159">[2]!PropsSI("D","P",AC159,"H",AD159,$G$13)</f>
        <v>69.341880703454777</v>
      </c>
      <c r="AH159">
        <f t="shared" si="59"/>
        <v>321.54999999999995</v>
      </c>
      <c r="AI159">
        <f t="shared" si="60"/>
        <v>316.54999999999995</v>
      </c>
      <c r="AJ159" cm="1">
        <f t="array" ref="AJ159">[2]!PropsSI("P","T",AH159,"Q",0,$G$13)</f>
        <v>1253337.5107819114</v>
      </c>
      <c r="AK159" cm="1">
        <f t="array" ref="AK159">[2]!PropsSI("H","P",AJ159,"T",AI159,$G$13)</f>
        <v>259857.07638361296</v>
      </c>
      <c r="AL159" cm="1">
        <f t="array" ref="AL159">[2]!PropsSI("S","P",AJ159,"T",AI159,$G$13)</f>
        <v>1200.1553809352849</v>
      </c>
      <c r="AM159" cm="1">
        <f t="array" ref="AM159">[2]!PropsSI("D","P",AJ159,"T",AI159,$G$13)</f>
        <v>1021.1788299133401</v>
      </c>
      <c r="AO159">
        <f t="shared" si="61"/>
        <v>320.54999999999995</v>
      </c>
      <c r="AP159">
        <f t="shared" si="62"/>
        <v>314.54999999999995</v>
      </c>
      <c r="AQ159" cm="1">
        <f t="array" ref="AQ159">[2]!PropsSI("P","T",AO159,"Q",0,$G$13)</f>
        <v>1223430.0517439209</v>
      </c>
      <c r="AR159" cm="1">
        <f t="array" ref="AR159">[2]!PropsSI("H","P",AQ159,"T",AP159,$G$13)</f>
        <v>256899.62030939886</v>
      </c>
      <c r="AS159" cm="1">
        <f t="array" ref="AS159">[2]!PropsSI("S","P",AQ159,"T",AP159,$G$13)</f>
        <v>1190.8754302237403</v>
      </c>
      <c r="AT159" cm="1">
        <f t="array" ref="AT159">[2]!PropsSI("D","P",AQ159,"T",AP159,$G$13)</f>
        <v>1029.7969424710839</v>
      </c>
      <c r="AV159">
        <f t="shared" si="63"/>
        <v>260.14999999999998</v>
      </c>
      <c r="AW159">
        <f t="shared" si="64"/>
        <v>260.14999999999998</v>
      </c>
      <c r="AX159" cm="1">
        <f t="array" ref="AX159">[2]!PropsSI("P","T",AV159,"Q",0,$G$13)</f>
        <v>198287.49024246493</v>
      </c>
      <c r="AY159">
        <f t="shared" si="65"/>
        <v>256899.62030939886</v>
      </c>
      <c r="AZ159" cm="1">
        <f t="array" ref="AZ159">[2]!PropsSI("S","P",AX159,"H",AY159,$G$13)</f>
        <v>1220.6288197552669</v>
      </c>
      <c r="BA159" cm="1">
        <f t="array" ref="BA159">[2]!PropsSI("D","P",AX159,"H",AY159,$G$13)</f>
        <v>26.008622525781899</v>
      </c>
      <c r="BC159">
        <f t="shared" si="66"/>
        <v>258.14999999999998</v>
      </c>
      <c r="BD159">
        <f t="shared" si="67"/>
        <v>260.14999999999998</v>
      </c>
      <c r="BE159" cm="1">
        <f t="array" ref="BE159">[2]!PropsSI("P","T",BC159,"Q",1,$G$13)</f>
        <v>183723.82814975141</v>
      </c>
      <c r="BF159" cm="1">
        <f t="array" ref="BF159">[2]!PropsSI("H","P",BE159,"T",BD159,$G$13)</f>
        <v>355128.23969601718</v>
      </c>
      <c r="BG159" cm="1">
        <f t="array" ref="BG159">[2]!PropsSI("S","P",BE159,"T",BD159,$G$13)</f>
        <v>1603.3816434342573</v>
      </c>
      <c r="BH159" cm="1">
        <f t="array" ref="BH159">[2]!PropsSI("D","P",BE159,"T",BD159,$G$13)</f>
        <v>10.391805422690133</v>
      </c>
      <c r="BI159">
        <f t="shared" si="68"/>
        <v>98.22861938661832</v>
      </c>
      <c r="BJ159">
        <f t="shared" si="69"/>
        <v>37.326901807174785</v>
      </c>
      <c r="BK159">
        <f t="shared" si="70"/>
        <v>-135.55552119379311</v>
      </c>
      <c r="BL159">
        <f t="shared" si="71"/>
        <v>2.6315770833071745</v>
      </c>
      <c r="BM159">
        <f t="shared" si="72"/>
        <v>4.0717665615141962</v>
      </c>
      <c r="BN159">
        <f t="shared" si="73"/>
        <v>0.64629861352575957</v>
      </c>
      <c r="BO159">
        <f t="shared" si="74"/>
        <v>7.3725340657767209</v>
      </c>
    </row>
    <row r="160" spans="1:67" x14ac:dyDescent="0.3">
      <c r="A160">
        <v>160</v>
      </c>
      <c r="B160" s="76">
        <v>45451</v>
      </c>
      <c r="C160">
        <v>23.29</v>
      </c>
      <c r="D160">
        <v>26.1</v>
      </c>
      <c r="I160">
        <v>160</v>
      </c>
      <c r="J160">
        <f t="shared" si="50"/>
        <v>33.4</v>
      </c>
      <c r="K160">
        <f t="shared" si="51"/>
        <v>321.54999999999995</v>
      </c>
      <c r="M160">
        <f t="shared" si="52"/>
        <v>256.14999999999998</v>
      </c>
      <c r="N160">
        <f t="shared" si="53"/>
        <v>266.14999999999998</v>
      </c>
      <c r="O160" cm="1">
        <f t="array" ref="O160">[2]!PropsSI("P","T",M160,"Q",0,$G$13)</f>
        <v>170000.91143693728</v>
      </c>
      <c r="P160" cm="1">
        <f t="array" ref="P160">[2]!PropsSI("H","P",O160,"T",N160,$G$13)</f>
        <v>360698.73146514298</v>
      </c>
      <c r="Q160" cm="1">
        <f t="array" ref="Q160">[2]!PropsSI("S","P",O160,"T",N160,$G$13)</f>
        <v>1629.8582331222553</v>
      </c>
      <c r="R160" cm="1">
        <f t="array" ref="R160">[2]!PropsSI("D","P",O160,"T",N160,$G$13)</f>
        <v>9.2926033590470212</v>
      </c>
      <c r="T160">
        <f t="shared" si="54"/>
        <v>321.54999999999995</v>
      </c>
      <c r="U160" cm="1">
        <f t="array" ref="U160">[2]!PropsSI("T","P",V160,"S",X160,$G$13)</f>
        <v>327.03368647185903</v>
      </c>
      <c r="V160" cm="1">
        <f t="array" ref="V160">[2]!PropsSI("P","T",T160,"Q",1,$G$13)</f>
        <v>1253337.5107819114</v>
      </c>
      <c r="W160" cm="1">
        <f t="array" ref="W160">[2]!PropsSI("H","P",V160,"S",X160,$G$13)</f>
        <v>398025.63327231776</v>
      </c>
      <c r="X160">
        <f t="shared" si="55"/>
        <v>1629.8582331222553</v>
      </c>
      <c r="Y160" cm="1">
        <f t="array" ref="Y160">[2]!PropsSI("D","P",V160,"S",X160,$G$13)</f>
        <v>69.341880703454748</v>
      </c>
      <c r="AA160">
        <f t="shared" si="56"/>
        <v>321.54999999999995</v>
      </c>
      <c r="AB160" cm="1">
        <f t="array" ref="AB160">[2]!PropsSI("T","P",AC160,"H",AD160,$G$13)</f>
        <v>327.03368647185897</v>
      </c>
      <c r="AC160">
        <f t="shared" si="57"/>
        <v>1253337.5107819114</v>
      </c>
      <c r="AD160">
        <f t="shared" si="58"/>
        <v>398025.63327231776</v>
      </c>
      <c r="AE160" cm="1">
        <f t="array" ref="AE160">[2]!PropsSI("S","P",AC160,"H",AD160,$G$13)</f>
        <v>1629.8582331222551</v>
      </c>
      <c r="AF160" cm="1">
        <f t="array" ref="AF160">[2]!PropsSI("D","P",AC160,"H",AD160,$G$13)</f>
        <v>69.341880703454777</v>
      </c>
      <c r="AH160">
        <f t="shared" si="59"/>
        <v>321.54999999999995</v>
      </c>
      <c r="AI160">
        <f t="shared" si="60"/>
        <v>316.54999999999995</v>
      </c>
      <c r="AJ160" cm="1">
        <f t="array" ref="AJ160">[2]!PropsSI("P","T",AH160,"Q",0,$G$13)</f>
        <v>1253337.5107819114</v>
      </c>
      <c r="AK160" cm="1">
        <f t="array" ref="AK160">[2]!PropsSI("H","P",AJ160,"T",AI160,$G$13)</f>
        <v>259857.07638361296</v>
      </c>
      <c r="AL160" cm="1">
        <f t="array" ref="AL160">[2]!PropsSI("S","P",AJ160,"T",AI160,$G$13)</f>
        <v>1200.1553809352849</v>
      </c>
      <c r="AM160" cm="1">
        <f t="array" ref="AM160">[2]!PropsSI("D","P",AJ160,"T",AI160,$G$13)</f>
        <v>1021.1788299133401</v>
      </c>
      <c r="AO160">
        <f t="shared" si="61"/>
        <v>320.54999999999995</v>
      </c>
      <c r="AP160">
        <f t="shared" si="62"/>
        <v>314.54999999999995</v>
      </c>
      <c r="AQ160" cm="1">
        <f t="array" ref="AQ160">[2]!PropsSI("P","T",AO160,"Q",0,$G$13)</f>
        <v>1223430.0517439209</v>
      </c>
      <c r="AR160" cm="1">
        <f t="array" ref="AR160">[2]!PropsSI("H","P",AQ160,"T",AP160,$G$13)</f>
        <v>256899.62030939886</v>
      </c>
      <c r="AS160" cm="1">
        <f t="array" ref="AS160">[2]!PropsSI("S","P",AQ160,"T",AP160,$G$13)</f>
        <v>1190.8754302237403</v>
      </c>
      <c r="AT160" cm="1">
        <f t="array" ref="AT160">[2]!PropsSI("D","P",AQ160,"T",AP160,$G$13)</f>
        <v>1029.7969424710839</v>
      </c>
      <c r="AV160">
        <f t="shared" si="63"/>
        <v>260.14999999999998</v>
      </c>
      <c r="AW160">
        <f t="shared" si="64"/>
        <v>260.14999999999998</v>
      </c>
      <c r="AX160" cm="1">
        <f t="array" ref="AX160">[2]!PropsSI("P","T",AV160,"Q",0,$G$13)</f>
        <v>198287.49024246493</v>
      </c>
      <c r="AY160">
        <f t="shared" si="65"/>
        <v>256899.62030939886</v>
      </c>
      <c r="AZ160" cm="1">
        <f t="array" ref="AZ160">[2]!PropsSI("S","P",AX160,"H",AY160,$G$13)</f>
        <v>1220.6288197552669</v>
      </c>
      <c r="BA160" cm="1">
        <f t="array" ref="BA160">[2]!PropsSI("D","P",AX160,"H",AY160,$G$13)</f>
        <v>26.008622525781899</v>
      </c>
      <c r="BC160">
        <f t="shared" si="66"/>
        <v>258.14999999999998</v>
      </c>
      <c r="BD160">
        <f t="shared" si="67"/>
        <v>260.14999999999998</v>
      </c>
      <c r="BE160" cm="1">
        <f t="array" ref="BE160">[2]!PropsSI("P","T",BC160,"Q",1,$G$13)</f>
        <v>183723.82814975141</v>
      </c>
      <c r="BF160" cm="1">
        <f t="array" ref="BF160">[2]!PropsSI("H","P",BE160,"T",BD160,$G$13)</f>
        <v>355128.23969601718</v>
      </c>
      <c r="BG160" cm="1">
        <f t="array" ref="BG160">[2]!PropsSI("S","P",BE160,"T",BD160,$G$13)</f>
        <v>1603.3816434342573</v>
      </c>
      <c r="BH160" cm="1">
        <f t="array" ref="BH160">[2]!PropsSI("D","P",BE160,"T",BD160,$G$13)</f>
        <v>10.391805422690133</v>
      </c>
      <c r="BI160">
        <f t="shared" si="68"/>
        <v>98.22861938661832</v>
      </c>
      <c r="BJ160">
        <f t="shared" si="69"/>
        <v>37.326901807174785</v>
      </c>
      <c r="BK160">
        <f t="shared" si="70"/>
        <v>-135.55552119379311</v>
      </c>
      <c r="BL160">
        <f t="shared" si="71"/>
        <v>2.6315770833071745</v>
      </c>
      <c r="BM160">
        <f t="shared" si="72"/>
        <v>4.0717665615141962</v>
      </c>
      <c r="BN160">
        <f t="shared" si="73"/>
        <v>0.64629861352575957</v>
      </c>
      <c r="BO160">
        <f t="shared" si="74"/>
        <v>7.3725340657767209</v>
      </c>
    </row>
    <row r="161" spans="1:67" x14ac:dyDescent="0.3">
      <c r="A161">
        <v>161</v>
      </c>
      <c r="B161" s="76">
        <v>45452</v>
      </c>
      <c r="C161">
        <v>22.45</v>
      </c>
      <c r="D161">
        <v>23.61</v>
      </c>
      <c r="I161">
        <v>161</v>
      </c>
      <c r="J161">
        <f t="shared" si="50"/>
        <v>33.4</v>
      </c>
      <c r="K161">
        <f t="shared" si="51"/>
        <v>321.54999999999995</v>
      </c>
      <c r="M161">
        <f t="shared" si="52"/>
        <v>256.14999999999998</v>
      </c>
      <c r="N161">
        <f t="shared" si="53"/>
        <v>266.14999999999998</v>
      </c>
      <c r="O161" cm="1">
        <f t="array" ref="O161">[2]!PropsSI("P","T",M161,"Q",0,$G$13)</f>
        <v>170000.91143693728</v>
      </c>
      <c r="P161" cm="1">
        <f t="array" ref="P161">[2]!PropsSI("H","P",O161,"T",N161,$G$13)</f>
        <v>360698.73146514298</v>
      </c>
      <c r="Q161" cm="1">
        <f t="array" ref="Q161">[2]!PropsSI("S","P",O161,"T",N161,$G$13)</f>
        <v>1629.8582331222553</v>
      </c>
      <c r="R161" cm="1">
        <f t="array" ref="R161">[2]!PropsSI("D","P",O161,"T",N161,$G$13)</f>
        <v>9.2926033590470212</v>
      </c>
      <c r="T161">
        <f t="shared" si="54"/>
        <v>321.54999999999995</v>
      </c>
      <c r="U161" cm="1">
        <f t="array" ref="U161">[2]!PropsSI("T","P",V161,"S",X161,$G$13)</f>
        <v>327.03368647185903</v>
      </c>
      <c r="V161" cm="1">
        <f t="array" ref="V161">[2]!PropsSI("P","T",T161,"Q",1,$G$13)</f>
        <v>1253337.5107819114</v>
      </c>
      <c r="W161" cm="1">
        <f t="array" ref="W161">[2]!PropsSI("H","P",V161,"S",X161,$G$13)</f>
        <v>398025.63327231776</v>
      </c>
      <c r="X161">
        <f t="shared" si="55"/>
        <v>1629.8582331222553</v>
      </c>
      <c r="Y161" cm="1">
        <f t="array" ref="Y161">[2]!PropsSI("D","P",V161,"S",X161,$G$13)</f>
        <v>69.341880703454748</v>
      </c>
      <c r="AA161">
        <f t="shared" si="56"/>
        <v>321.54999999999995</v>
      </c>
      <c r="AB161" cm="1">
        <f t="array" ref="AB161">[2]!PropsSI("T","P",AC161,"H",AD161,$G$13)</f>
        <v>327.03368647185897</v>
      </c>
      <c r="AC161">
        <f t="shared" si="57"/>
        <v>1253337.5107819114</v>
      </c>
      <c r="AD161">
        <f t="shared" si="58"/>
        <v>398025.63327231776</v>
      </c>
      <c r="AE161" cm="1">
        <f t="array" ref="AE161">[2]!PropsSI("S","P",AC161,"H",AD161,$G$13)</f>
        <v>1629.8582331222551</v>
      </c>
      <c r="AF161" cm="1">
        <f t="array" ref="AF161">[2]!PropsSI("D","P",AC161,"H",AD161,$G$13)</f>
        <v>69.341880703454777</v>
      </c>
      <c r="AH161">
        <f t="shared" si="59"/>
        <v>321.54999999999995</v>
      </c>
      <c r="AI161">
        <f t="shared" si="60"/>
        <v>316.54999999999995</v>
      </c>
      <c r="AJ161" cm="1">
        <f t="array" ref="AJ161">[2]!PropsSI("P","T",AH161,"Q",0,$G$13)</f>
        <v>1253337.5107819114</v>
      </c>
      <c r="AK161" cm="1">
        <f t="array" ref="AK161">[2]!PropsSI("H","P",AJ161,"T",AI161,$G$13)</f>
        <v>259857.07638361296</v>
      </c>
      <c r="AL161" cm="1">
        <f t="array" ref="AL161">[2]!PropsSI("S","P",AJ161,"T",AI161,$G$13)</f>
        <v>1200.1553809352849</v>
      </c>
      <c r="AM161" cm="1">
        <f t="array" ref="AM161">[2]!PropsSI("D","P",AJ161,"T",AI161,$G$13)</f>
        <v>1021.1788299133401</v>
      </c>
      <c r="AO161">
        <f t="shared" si="61"/>
        <v>320.54999999999995</v>
      </c>
      <c r="AP161">
        <f t="shared" si="62"/>
        <v>314.54999999999995</v>
      </c>
      <c r="AQ161" cm="1">
        <f t="array" ref="AQ161">[2]!PropsSI("P","T",AO161,"Q",0,$G$13)</f>
        <v>1223430.0517439209</v>
      </c>
      <c r="AR161" cm="1">
        <f t="array" ref="AR161">[2]!PropsSI("H","P",AQ161,"T",AP161,$G$13)</f>
        <v>256899.62030939886</v>
      </c>
      <c r="AS161" cm="1">
        <f t="array" ref="AS161">[2]!PropsSI("S","P",AQ161,"T",AP161,$G$13)</f>
        <v>1190.8754302237403</v>
      </c>
      <c r="AT161" cm="1">
        <f t="array" ref="AT161">[2]!PropsSI("D","P",AQ161,"T",AP161,$G$13)</f>
        <v>1029.7969424710839</v>
      </c>
      <c r="AV161">
        <f t="shared" si="63"/>
        <v>260.14999999999998</v>
      </c>
      <c r="AW161">
        <f t="shared" si="64"/>
        <v>260.14999999999998</v>
      </c>
      <c r="AX161" cm="1">
        <f t="array" ref="AX161">[2]!PropsSI("P","T",AV161,"Q",0,$G$13)</f>
        <v>198287.49024246493</v>
      </c>
      <c r="AY161">
        <f t="shared" si="65"/>
        <v>256899.62030939886</v>
      </c>
      <c r="AZ161" cm="1">
        <f t="array" ref="AZ161">[2]!PropsSI("S","P",AX161,"H",AY161,$G$13)</f>
        <v>1220.6288197552669</v>
      </c>
      <c r="BA161" cm="1">
        <f t="array" ref="BA161">[2]!PropsSI("D","P",AX161,"H",AY161,$G$13)</f>
        <v>26.008622525781899</v>
      </c>
      <c r="BC161">
        <f t="shared" si="66"/>
        <v>258.14999999999998</v>
      </c>
      <c r="BD161">
        <f t="shared" si="67"/>
        <v>260.14999999999998</v>
      </c>
      <c r="BE161" cm="1">
        <f t="array" ref="BE161">[2]!PropsSI("P","T",BC161,"Q",1,$G$13)</f>
        <v>183723.82814975141</v>
      </c>
      <c r="BF161" cm="1">
        <f t="array" ref="BF161">[2]!PropsSI("H","P",BE161,"T",BD161,$G$13)</f>
        <v>355128.23969601718</v>
      </c>
      <c r="BG161" cm="1">
        <f t="array" ref="BG161">[2]!PropsSI("S","P",BE161,"T",BD161,$G$13)</f>
        <v>1603.3816434342573</v>
      </c>
      <c r="BH161" cm="1">
        <f t="array" ref="BH161">[2]!PropsSI("D","P",BE161,"T",BD161,$G$13)</f>
        <v>10.391805422690133</v>
      </c>
      <c r="BI161">
        <f t="shared" si="68"/>
        <v>98.22861938661832</v>
      </c>
      <c r="BJ161">
        <f t="shared" si="69"/>
        <v>37.326901807174785</v>
      </c>
      <c r="BK161">
        <f t="shared" si="70"/>
        <v>-135.55552119379311</v>
      </c>
      <c r="BL161">
        <f t="shared" si="71"/>
        <v>2.6315770833071745</v>
      </c>
      <c r="BM161">
        <f t="shared" si="72"/>
        <v>4.0717665615141962</v>
      </c>
      <c r="BN161">
        <f t="shared" si="73"/>
        <v>0.64629861352575957</v>
      </c>
      <c r="BO161">
        <f t="shared" si="74"/>
        <v>7.3725340657767209</v>
      </c>
    </row>
    <row r="162" spans="1:67" x14ac:dyDescent="0.3">
      <c r="A162">
        <v>162</v>
      </c>
      <c r="B162" s="76">
        <v>45453</v>
      </c>
      <c r="C162">
        <v>22.6</v>
      </c>
      <c r="D162">
        <v>24.57</v>
      </c>
      <c r="I162">
        <v>162</v>
      </c>
      <c r="J162">
        <f t="shared" si="50"/>
        <v>33.4</v>
      </c>
      <c r="K162">
        <f t="shared" si="51"/>
        <v>321.54999999999995</v>
      </c>
      <c r="M162">
        <f t="shared" si="52"/>
        <v>256.14999999999998</v>
      </c>
      <c r="N162">
        <f t="shared" si="53"/>
        <v>266.14999999999998</v>
      </c>
      <c r="O162" cm="1">
        <f t="array" ref="O162">[2]!PropsSI("P","T",M162,"Q",0,$G$13)</f>
        <v>170000.91143693728</v>
      </c>
      <c r="P162" cm="1">
        <f t="array" ref="P162">[2]!PropsSI("H","P",O162,"T",N162,$G$13)</f>
        <v>360698.73146514298</v>
      </c>
      <c r="Q162" cm="1">
        <f t="array" ref="Q162">[2]!PropsSI("S","P",O162,"T",N162,$G$13)</f>
        <v>1629.8582331222553</v>
      </c>
      <c r="R162" cm="1">
        <f t="array" ref="R162">[2]!PropsSI("D","P",O162,"T",N162,$G$13)</f>
        <v>9.2926033590470212</v>
      </c>
      <c r="T162">
        <f t="shared" si="54"/>
        <v>321.54999999999995</v>
      </c>
      <c r="U162" cm="1">
        <f t="array" ref="U162">[2]!PropsSI("T","P",V162,"S",X162,$G$13)</f>
        <v>327.03368647185903</v>
      </c>
      <c r="V162" cm="1">
        <f t="array" ref="V162">[2]!PropsSI("P","T",T162,"Q",1,$G$13)</f>
        <v>1253337.5107819114</v>
      </c>
      <c r="W162" cm="1">
        <f t="array" ref="W162">[2]!PropsSI("H","P",V162,"S",X162,$G$13)</f>
        <v>398025.63327231776</v>
      </c>
      <c r="X162">
        <f t="shared" si="55"/>
        <v>1629.8582331222553</v>
      </c>
      <c r="Y162" cm="1">
        <f t="array" ref="Y162">[2]!PropsSI("D","P",V162,"S",X162,$G$13)</f>
        <v>69.341880703454748</v>
      </c>
      <c r="AA162">
        <f t="shared" si="56"/>
        <v>321.54999999999995</v>
      </c>
      <c r="AB162" cm="1">
        <f t="array" ref="AB162">[2]!PropsSI("T","P",AC162,"H",AD162,$G$13)</f>
        <v>327.03368647185897</v>
      </c>
      <c r="AC162">
        <f t="shared" si="57"/>
        <v>1253337.5107819114</v>
      </c>
      <c r="AD162">
        <f t="shared" si="58"/>
        <v>398025.63327231776</v>
      </c>
      <c r="AE162" cm="1">
        <f t="array" ref="AE162">[2]!PropsSI("S","P",AC162,"H",AD162,$G$13)</f>
        <v>1629.8582331222551</v>
      </c>
      <c r="AF162" cm="1">
        <f t="array" ref="AF162">[2]!PropsSI("D","P",AC162,"H",AD162,$G$13)</f>
        <v>69.341880703454777</v>
      </c>
      <c r="AH162">
        <f t="shared" si="59"/>
        <v>321.54999999999995</v>
      </c>
      <c r="AI162">
        <f t="shared" si="60"/>
        <v>316.54999999999995</v>
      </c>
      <c r="AJ162" cm="1">
        <f t="array" ref="AJ162">[2]!PropsSI("P","T",AH162,"Q",0,$G$13)</f>
        <v>1253337.5107819114</v>
      </c>
      <c r="AK162" cm="1">
        <f t="array" ref="AK162">[2]!PropsSI("H","P",AJ162,"T",AI162,$G$13)</f>
        <v>259857.07638361296</v>
      </c>
      <c r="AL162" cm="1">
        <f t="array" ref="AL162">[2]!PropsSI("S","P",AJ162,"T",AI162,$G$13)</f>
        <v>1200.1553809352849</v>
      </c>
      <c r="AM162" cm="1">
        <f t="array" ref="AM162">[2]!PropsSI("D","P",AJ162,"T",AI162,$G$13)</f>
        <v>1021.1788299133401</v>
      </c>
      <c r="AO162">
        <f t="shared" si="61"/>
        <v>320.54999999999995</v>
      </c>
      <c r="AP162">
        <f t="shared" si="62"/>
        <v>314.54999999999995</v>
      </c>
      <c r="AQ162" cm="1">
        <f t="array" ref="AQ162">[2]!PropsSI("P","T",AO162,"Q",0,$G$13)</f>
        <v>1223430.0517439209</v>
      </c>
      <c r="AR162" cm="1">
        <f t="array" ref="AR162">[2]!PropsSI("H","P",AQ162,"T",AP162,$G$13)</f>
        <v>256899.62030939886</v>
      </c>
      <c r="AS162" cm="1">
        <f t="array" ref="AS162">[2]!PropsSI("S","P",AQ162,"T",AP162,$G$13)</f>
        <v>1190.8754302237403</v>
      </c>
      <c r="AT162" cm="1">
        <f t="array" ref="AT162">[2]!PropsSI("D","P",AQ162,"T",AP162,$G$13)</f>
        <v>1029.7969424710839</v>
      </c>
      <c r="AV162">
        <f t="shared" si="63"/>
        <v>260.14999999999998</v>
      </c>
      <c r="AW162">
        <f t="shared" si="64"/>
        <v>260.14999999999998</v>
      </c>
      <c r="AX162" cm="1">
        <f t="array" ref="AX162">[2]!PropsSI("P","T",AV162,"Q",0,$G$13)</f>
        <v>198287.49024246493</v>
      </c>
      <c r="AY162">
        <f t="shared" si="65"/>
        <v>256899.62030939886</v>
      </c>
      <c r="AZ162" cm="1">
        <f t="array" ref="AZ162">[2]!PropsSI("S","P",AX162,"H",AY162,$G$13)</f>
        <v>1220.6288197552669</v>
      </c>
      <c r="BA162" cm="1">
        <f t="array" ref="BA162">[2]!PropsSI("D","P",AX162,"H",AY162,$G$13)</f>
        <v>26.008622525781899</v>
      </c>
      <c r="BC162">
        <f t="shared" si="66"/>
        <v>258.14999999999998</v>
      </c>
      <c r="BD162">
        <f t="shared" si="67"/>
        <v>260.14999999999998</v>
      </c>
      <c r="BE162" cm="1">
        <f t="array" ref="BE162">[2]!PropsSI("P","T",BC162,"Q",1,$G$13)</f>
        <v>183723.82814975141</v>
      </c>
      <c r="BF162" cm="1">
        <f t="array" ref="BF162">[2]!PropsSI("H","P",BE162,"T",BD162,$G$13)</f>
        <v>355128.23969601718</v>
      </c>
      <c r="BG162" cm="1">
        <f t="array" ref="BG162">[2]!PropsSI("S","P",BE162,"T",BD162,$G$13)</f>
        <v>1603.3816434342573</v>
      </c>
      <c r="BH162" cm="1">
        <f t="array" ref="BH162">[2]!PropsSI("D","P",BE162,"T",BD162,$G$13)</f>
        <v>10.391805422690133</v>
      </c>
      <c r="BI162">
        <f t="shared" si="68"/>
        <v>98.22861938661832</v>
      </c>
      <c r="BJ162">
        <f t="shared" si="69"/>
        <v>37.326901807174785</v>
      </c>
      <c r="BK162">
        <f t="shared" si="70"/>
        <v>-135.55552119379311</v>
      </c>
      <c r="BL162">
        <f t="shared" si="71"/>
        <v>2.6315770833071745</v>
      </c>
      <c r="BM162">
        <f t="shared" si="72"/>
        <v>4.0717665615141962</v>
      </c>
      <c r="BN162">
        <f t="shared" si="73"/>
        <v>0.64629861352575957</v>
      </c>
      <c r="BO162">
        <f t="shared" si="74"/>
        <v>7.3725340657767209</v>
      </c>
    </row>
    <row r="163" spans="1:67" x14ac:dyDescent="0.3">
      <c r="A163">
        <v>163</v>
      </c>
      <c r="B163" s="76">
        <v>45454</v>
      </c>
      <c r="C163">
        <v>21.74</v>
      </c>
      <c r="D163">
        <v>22.95</v>
      </c>
      <c r="I163">
        <v>163</v>
      </c>
      <c r="J163">
        <f t="shared" si="50"/>
        <v>33.4</v>
      </c>
      <c r="K163">
        <f t="shared" si="51"/>
        <v>321.54999999999995</v>
      </c>
      <c r="M163">
        <f t="shared" si="52"/>
        <v>256.14999999999998</v>
      </c>
      <c r="N163">
        <f t="shared" si="53"/>
        <v>266.14999999999998</v>
      </c>
      <c r="O163" cm="1">
        <f t="array" ref="O163">[2]!PropsSI("P","T",M163,"Q",0,$G$13)</f>
        <v>170000.91143693728</v>
      </c>
      <c r="P163" cm="1">
        <f t="array" ref="P163">[2]!PropsSI("H","P",O163,"T",N163,$G$13)</f>
        <v>360698.73146514298</v>
      </c>
      <c r="Q163" cm="1">
        <f t="array" ref="Q163">[2]!PropsSI("S","P",O163,"T",N163,$G$13)</f>
        <v>1629.8582331222553</v>
      </c>
      <c r="R163" cm="1">
        <f t="array" ref="R163">[2]!PropsSI("D","P",O163,"T",N163,$G$13)</f>
        <v>9.2926033590470212</v>
      </c>
      <c r="T163">
        <f t="shared" si="54"/>
        <v>321.54999999999995</v>
      </c>
      <c r="U163" cm="1">
        <f t="array" ref="U163">[2]!PropsSI("T","P",V163,"S",X163,$G$13)</f>
        <v>327.03368647185903</v>
      </c>
      <c r="V163" cm="1">
        <f t="array" ref="V163">[2]!PropsSI("P","T",T163,"Q",1,$G$13)</f>
        <v>1253337.5107819114</v>
      </c>
      <c r="W163" cm="1">
        <f t="array" ref="W163">[2]!PropsSI("H","P",V163,"S",X163,$G$13)</f>
        <v>398025.63327231776</v>
      </c>
      <c r="X163">
        <f t="shared" si="55"/>
        <v>1629.8582331222553</v>
      </c>
      <c r="Y163" cm="1">
        <f t="array" ref="Y163">[2]!PropsSI("D","P",V163,"S",X163,$G$13)</f>
        <v>69.341880703454748</v>
      </c>
      <c r="AA163">
        <f t="shared" si="56"/>
        <v>321.54999999999995</v>
      </c>
      <c r="AB163" cm="1">
        <f t="array" ref="AB163">[2]!PropsSI("T","P",AC163,"H",AD163,$G$13)</f>
        <v>327.03368647185897</v>
      </c>
      <c r="AC163">
        <f t="shared" si="57"/>
        <v>1253337.5107819114</v>
      </c>
      <c r="AD163">
        <f t="shared" si="58"/>
        <v>398025.63327231776</v>
      </c>
      <c r="AE163" cm="1">
        <f t="array" ref="AE163">[2]!PropsSI("S","P",AC163,"H",AD163,$G$13)</f>
        <v>1629.8582331222551</v>
      </c>
      <c r="AF163" cm="1">
        <f t="array" ref="AF163">[2]!PropsSI("D","P",AC163,"H",AD163,$G$13)</f>
        <v>69.341880703454777</v>
      </c>
      <c r="AH163">
        <f t="shared" si="59"/>
        <v>321.54999999999995</v>
      </c>
      <c r="AI163">
        <f t="shared" si="60"/>
        <v>316.54999999999995</v>
      </c>
      <c r="AJ163" cm="1">
        <f t="array" ref="AJ163">[2]!PropsSI("P","T",AH163,"Q",0,$G$13)</f>
        <v>1253337.5107819114</v>
      </c>
      <c r="AK163" cm="1">
        <f t="array" ref="AK163">[2]!PropsSI("H","P",AJ163,"T",AI163,$G$13)</f>
        <v>259857.07638361296</v>
      </c>
      <c r="AL163" cm="1">
        <f t="array" ref="AL163">[2]!PropsSI("S","P",AJ163,"T",AI163,$G$13)</f>
        <v>1200.1553809352849</v>
      </c>
      <c r="AM163" cm="1">
        <f t="array" ref="AM163">[2]!PropsSI("D","P",AJ163,"T",AI163,$G$13)</f>
        <v>1021.1788299133401</v>
      </c>
      <c r="AO163">
        <f t="shared" si="61"/>
        <v>320.54999999999995</v>
      </c>
      <c r="AP163">
        <f t="shared" si="62"/>
        <v>314.54999999999995</v>
      </c>
      <c r="AQ163" cm="1">
        <f t="array" ref="AQ163">[2]!PropsSI("P","T",AO163,"Q",0,$G$13)</f>
        <v>1223430.0517439209</v>
      </c>
      <c r="AR163" cm="1">
        <f t="array" ref="AR163">[2]!PropsSI("H","P",AQ163,"T",AP163,$G$13)</f>
        <v>256899.62030939886</v>
      </c>
      <c r="AS163" cm="1">
        <f t="array" ref="AS163">[2]!PropsSI("S","P",AQ163,"T",AP163,$G$13)</f>
        <v>1190.8754302237403</v>
      </c>
      <c r="AT163" cm="1">
        <f t="array" ref="AT163">[2]!PropsSI("D","P",AQ163,"T",AP163,$G$13)</f>
        <v>1029.7969424710839</v>
      </c>
      <c r="AV163">
        <f t="shared" si="63"/>
        <v>260.14999999999998</v>
      </c>
      <c r="AW163">
        <f t="shared" si="64"/>
        <v>260.14999999999998</v>
      </c>
      <c r="AX163" cm="1">
        <f t="array" ref="AX163">[2]!PropsSI("P","T",AV163,"Q",0,$G$13)</f>
        <v>198287.49024246493</v>
      </c>
      <c r="AY163">
        <f t="shared" si="65"/>
        <v>256899.62030939886</v>
      </c>
      <c r="AZ163" cm="1">
        <f t="array" ref="AZ163">[2]!PropsSI("S","P",AX163,"H",AY163,$G$13)</f>
        <v>1220.6288197552669</v>
      </c>
      <c r="BA163" cm="1">
        <f t="array" ref="BA163">[2]!PropsSI("D","P",AX163,"H",AY163,$G$13)</f>
        <v>26.008622525781899</v>
      </c>
      <c r="BC163">
        <f t="shared" si="66"/>
        <v>258.14999999999998</v>
      </c>
      <c r="BD163">
        <f t="shared" si="67"/>
        <v>260.14999999999998</v>
      </c>
      <c r="BE163" cm="1">
        <f t="array" ref="BE163">[2]!PropsSI("P","T",BC163,"Q",1,$G$13)</f>
        <v>183723.82814975141</v>
      </c>
      <c r="BF163" cm="1">
        <f t="array" ref="BF163">[2]!PropsSI("H","P",BE163,"T",BD163,$G$13)</f>
        <v>355128.23969601718</v>
      </c>
      <c r="BG163" cm="1">
        <f t="array" ref="BG163">[2]!PropsSI("S","P",BE163,"T",BD163,$G$13)</f>
        <v>1603.3816434342573</v>
      </c>
      <c r="BH163" cm="1">
        <f t="array" ref="BH163">[2]!PropsSI("D","P",BE163,"T",BD163,$G$13)</f>
        <v>10.391805422690133</v>
      </c>
      <c r="BI163">
        <f t="shared" si="68"/>
        <v>98.22861938661832</v>
      </c>
      <c r="BJ163">
        <f t="shared" si="69"/>
        <v>37.326901807174785</v>
      </c>
      <c r="BK163">
        <f t="shared" si="70"/>
        <v>-135.55552119379311</v>
      </c>
      <c r="BL163">
        <f t="shared" si="71"/>
        <v>2.6315770833071745</v>
      </c>
      <c r="BM163">
        <f t="shared" si="72"/>
        <v>4.0717665615141962</v>
      </c>
      <c r="BN163">
        <f t="shared" si="73"/>
        <v>0.64629861352575957</v>
      </c>
      <c r="BO163">
        <f t="shared" si="74"/>
        <v>7.3725340657767209</v>
      </c>
    </row>
    <row r="164" spans="1:67" x14ac:dyDescent="0.3">
      <c r="A164">
        <v>164</v>
      </c>
      <c r="B164" s="76">
        <v>45455</v>
      </c>
      <c r="C164">
        <v>21.59</v>
      </c>
      <c r="D164">
        <v>23.01</v>
      </c>
      <c r="I164">
        <v>164</v>
      </c>
      <c r="J164">
        <f t="shared" si="50"/>
        <v>33.4</v>
      </c>
      <c r="K164">
        <f t="shared" si="51"/>
        <v>321.54999999999995</v>
      </c>
      <c r="M164">
        <f t="shared" si="52"/>
        <v>256.14999999999998</v>
      </c>
      <c r="N164">
        <f t="shared" si="53"/>
        <v>266.14999999999998</v>
      </c>
      <c r="O164" cm="1">
        <f t="array" ref="O164">[2]!PropsSI("P","T",M164,"Q",0,$G$13)</f>
        <v>170000.91143693728</v>
      </c>
      <c r="P164" cm="1">
        <f t="array" ref="P164">[2]!PropsSI("H","P",O164,"T",N164,$G$13)</f>
        <v>360698.73146514298</v>
      </c>
      <c r="Q164" cm="1">
        <f t="array" ref="Q164">[2]!PropsSI("S","P",O164,"T",N164,$G$13)</f>
        <v>1629.8582331222553</v>
      </c>
      <c r="R164" cm="1">
        <f t="array" ref="R164">[2]!PropsSI("D","P",O164,"T",N164,$G$13)</f>
        <v>9.2926033590470212</v>
      </c>
      <c r="T164">
        <f t="shared" si="54"/>
        <v>321.54999999999995</v>
      </c>
      <c r="U164" cm="1">
        <f t="array" ref="U164">[2]!PropsSI("T","P",V164,"S",X164,$G$13)</f>
        <v>327.03368647185903</v>
      </c>
      <c r="V164" cm="1">
        <f t="array" ref="V164">[2]!PropsSI("P","T",T164,"Q",1,$G$13)</f>
        <v>1253337.5107819114</v>
      </c>
      <c r="W164" cm="1">
        <f t="array" ref="W164">[2]!PropsSI("H","P",V164,"S",X164,$G$13)</f>
        <v>398025.63327231776</v>
      </c>
      <c r="X164">
        <f t="shared" si="55"/>
        <v>1629.8582331222553</v>
      </c>
      <c r="Y164" cm="1">
        <f t="array" ref="Y164">[2]!PropsSI("D","P",V164,"S",X164,$G$13)</f>
        <v>69.341880703454748</v>
      </c>
      <c r="AA164">
        <f t="shared" si="56"/>
        <v>321.54999999999995</v>
      </c>
      <c r="AB164" cm="1">
        <f t="array" ref="AB164">[2]!PropsSI("T","P",AC164,"H",AD164,$G$13)</f>
        <v>327.03368647185897</v>
      </c>
      <c r="AC164">
        <f t="shared" si="57"/>
        <v>1253337.5107819114</v>
      </c>
      <c r="AD164">
        <f t="shared" si="58"/>
        <v>398025.63327231776</v>
      </c>
      <c r="AE164" cm="1">
        <f t="array" ref="AE164">[2]!PropsSI("S","P",AC164,"H",AD164,$G$13)</f>
        <v>1629.8582331222551</v>
      </c>
      <c r="AF164" cm="1">
        <f t="array" ref="AF164">[2]!PropsSI("D","P",AC164,"H",AD164,$G$13)</f>
        <v>69.341880703454777</v>
      </c>
      <c r="AH164">
        <f t="shared" si="59"/>
        <v>321.54999999999995</v>
      </c>
      <c r="AI164">
        <f t="shared" si="60"/>
        <v>316.54999999999995</v>
      </c>
      <c r="AJ164" cm="1">
        <f t="array" ref="AJ164">[2]!PropsSI("P","T",AH164,"Q",0,$G$13)</f>
        <v>1253337.5107819114</v>
      </c>
      <c r="AK164" cm="1">
        <f t="array" ref="AK164">[2]!PropsSI("H","P",AJ164,"T",AI164,$G$13)</f>
        <v>259857.07638361296</v>
      </c>
      <c r="AL164" cm="1">
        <f t="array" ref="AL164">[2]!PropsSI("S","P",AJ164,"T",AI164,$G$13)</f>
        <v>1200.1553809352849</v>
      </c>
      <c r="AM164" cm="1">
        <f t="array" ref="AM164">[2]!PropsSI("D","P",AJ164,"T",AI164,$G$13)</f>
        <v>1021.1788299133401</v>
      </c>
      <c r="AO164">
        <f t="shared" si="61"/>
        <v>320.54999999999995</v>
      </c>
      <c r="AP164">
        <f t="shared" si="62"/>
        <v>314.54999999999995</v>
      </c>
      <c r="AQ164" cm="1">
        <f t="array" ref="AQ164">[2]!PropsSI("P","T",AO164,"Q",0,$G$13)</f>
        <v>1223430.0517439209</v>
      </c>
      <c r="AR164" cm="1">
        <f t="array" ref="AR164">[2]!PropsSI("H","P",AQ164,"T",AP164,$G$13)</f>
        <v>256899.62030939886</v>
      </c>
      <c r="AS164" cm="1">
        <f t="array" ref="AS164">[2]!PropsSI("S","P",AQ164,"T",AP164,$G$13)</f>
        <v>1190.8754302237403</v>
      </c>
      <c r="AT164" cm="1">
        <f t="array" ref="AT164">[2]!PropsSI("D","P",AQ164,"T",AP164,$G$13)</f>
        <v>1029.7969424710839</v>
      </c>
      <c r="AV164">
        <f t="shared" si="63"/>
        <v>260.14999999999998</v>
      </c>
      <c r="AW164">
        <f t="shared" si="64"/>
        <v>260.14999999999998</v>
      </c>
      <c r="AX164" cm="1">
        <f t="array" ref="AX164">[2]!PropsSI("P","T",AV164,"Q",0,$G$13)</f>
        <v>198287.49024246493</v>
      </c>
      <c r="AY164">
        <f t="shared" si="65"/>
        <v>256899.62030939886</v>
      </c>
      <c r="AZ164" cm="1">
        <f t="array" ref="AZ164">[2]!PropsSI("S","P",AX164,"H",AY164,$G$13)</f>
        <v>1220.6288197552669</v>
      </c>
      <c r="BA164" cm="1">
        <f t="array" ref="BA164">[2]!PropsSI("D","P",AX164,"H",AY164,$G$13)</f>
        <v>26.008622525781899</v>
      </c>
      <c r="BC164">
        <f t="shared" si="66"/>
        <v>258.14999999999998</v>
      </c>
      <c r="BD164">
        <f t="shared" si="67"/>
        <v>260.14999999999998</v>
      </c>
      <c r="BE164" cm="1">
        <f t="array" ref="BE164">[2]!PropsSI("P","T",BC164,"Q",1,$G$13)</f>
        <v>183723.82814975141</v>
      </c>
      <c r="BF164" cm="1">
        <f t="array" ref="BF164">[2]!PropsSI("H","P",BE164,"T",BD164,$G$13)</f>
        <v>355128.23969601718</v>
      </c>
      <c r="BG164" cm="1">
        <f t="array" ref="BG164">[2]!PropsSI("S","P",BE164,"T",BD164,$G$13)</f>
        <v>1603.3816434342573</v>
      </c>
      <c r="BH164" cm="1">
        <f t="array" ref="BH164">[2]!PropsSI("D","P",BE164,"T",BD164,$G$13)</f>
        <v>10.391805422690133</v>
      </c>
      <c r="BI164">
        <f t="shared" si="68"/>
        <v>98.22861938661832</v>
      </c>
      <c r="BJ164">
        <f t="shared" si="69"/>
        <v>37.326901807174785</v>
      </c>
      <c r="BK164">
        <f t="shared" si="70"/>
        <v>-135.55552119379311</v>
      </c>
      <c r="BL164">
        <f t="shared" si="71"/>
        <v>2.6315770833071745</v>
      </c>
      <c r="BM164">
        <f t="shared" si="72"/>
        <v>4.0717665615141962</v>
      </c>
      <c r="BN164">
        <f t="shared" si="73"/>
        <v>0.64629861352575957</v>
      </c>
      <c r="BO164">
        <f t="shared" si="74"/>
        <v>7.3725340657767209</v>
      </c>
    </row>
    <row r="165" spans="1:67" x14ac:dyDescent="0.3">
      <c r="A165">
        <v>165</v>
      </c>
      <c r="B165" s="76">
        <v>45456</v>
      </c>
      <c r="C165">
        <v>22.05</v>
      </c>
      <c r="D165">
        <v>23.64</v>
      </c>
      <c r="I165">
        <v>165</v>
      </c>
      <c r="J165">
        <f t="shared" si="50"/>
        <v>33.4</v>
      </c>
      <c r="K165">
        <f t="shared" si="51"/>
        <v>321.54999999999995</v>
      </c>
      <c r="M165">
        <f t="shared" si="52"/>
        <v>256.14999999999998</v>
      </c>
      <c r="N165">
        <f t="shared" si="53"/>
        <v>266.14999999999998</v>
      </c>
      <c r="O165" cm="1">
        <f t="array" ref="O165">[2]!PropsSI("P","T",M165,"Q",0,$G$13)</f>
        <v>170000.91143693728</v>
      </c>
      <c r="P165" cm="1">
        <f t="array" ref="P165">[2]!PropsSI("H","P",O165,"T",N165,$G$13)</f>
        <v>360698.73146514298</v>
      </c>
      <c r="Q165" cm="1">
        <f t="array" ref="Q165">[2]!PropsSI("S","P",O165,"T",N165,$G$13)</f>
        <v>1629.8582331222553</v>
      </c>
      <c r="R165" cm="1">
        <f t="array" ref="R165">[2]!PropsSI("D","P",O165,"T",N165,$G$13)</f>
        <v>9.2926033590470212</v>
      </c>
      <c r="T165">
        <f t="shared" si="54"/>
        <v>321.54999999999995</v>
      </c>
      <c r="U165" cm="1">
        <f t="array" ref="U165">[2]!PropsSI("T","P",V165,"S",X165,$G$13)</f>
        <v>327.03368647185903</v>
      </c>
      <c r="V165" cm="1">
        <f t="array" ref="V165">[2]!PropsSI("P","T",T165,"Q",1,$G$13)</f>
        <v>1253337.5107819114</v>
      </c>
      <c r="W165" cm="1">
        <f t="array" ref="W165">[2]!PropsSI("H","P",V165,"S",X165,$G$13)</f>
        <v>398025.63327231776</v>
      </c>
      <c r="X165">
        <f t="shared" si="55"/>
        <v>1629.8582331222553</v>
      </c>
      <c r="Y165" cm="1">
        <f t="array" ref="Y165">[2]!PropsSI("D","P",V165,"S",X165,$G$13)</f>
        <v>69.341880703454748</v>
      </c>
      <c r="AA165">
        <f t="shared" si="56"/>
        <v>321.54999999999995</v>
      </c>
      <c r="AB165" cm="1">
        <f t="array" ref="AB165">[2]!PropsSI("T","P",AC165,"H",AD165,$G$13)</f>
        <v>327.03368647185897</v>
      </c>
      <c r="AC165">
        <f t="shared" si="57"/>
        <v>1253337.5107819114</v>
      </c>
      <c r="AD165">
        <f t="shared" si="58"/>
        <v>398025.63327231776</v>
      </c>
      <c r="AE165" cm="1">
        <f t="array" ref="AE165">[2]!PropsSI("S","P",AC165,"H",AD165,$G$13)</f>
        <v>1629.8582331222551</v>
      </c>
      <c r="AF165" cm="1">
        <f t="array" ref="AF165">[2]!PropsSI("D","P",AC165,"H",AD165,$G$13)</f>
        <v>69.341880703454777</v>
      </c>
      <c r="AH165">
        <f t="shared" si="59"/>
        <v>321.54999999999995</v>
      </c>
      <c r="AI165">
        <f t="shared" si="60"/>
        <v>316.54999999999995</v>
      </c>
      <c r="AJ165" cm="1">
        <f t="array" ref="AJ165">[2]!PropsSI("P","T",AH165,"Q",0,$G$13)</f>
        <v>1253337.5107819114</v>
      </c>
      <c r="AK165" cm="1">
        <f t="array" ref="AK165">[2]!PropsSI("H","P",AJ165,"T",AI165,$G$13)</f>
        <v>259857.07638361296</v>
      </c>
      <c r="AL165" cm="1">
        <f t="array" ref="AL165">[2]!PropsSI("S","P",AJ165,"T",AI165,$G$13)</f>
        <v>1200.1553809352849</v>
      </c>
      <c r="AM165" cm="1">
        <f t="array" ref="AM165">[2]!PropsSI("D","P",AJ165,"T",AI165,$G$13)</f>
        <v>1021.1788299133401</v>
      </c>
      <c r="AO165">
        <f t="shared" si="61"/>
        <v>320.54999999999995</v>
      </c>
      <c r="AP165">
        <f t="shared" si="62"/>
        <v>314.54999999999995</v>
      </c>
      <c r="AQ165" cm="1">
        <f t="array" ref="AQ165">[2]!PropsSI("P","T",AO165,"Q",0,$G$13)</f>
        <v>1223430.0517439209</v>
      </c>
      <c r="AR165" cm="1">
        <f t="array" ref="AR165">[2]!PropsSI("H","P",AQ165,"T",AP165,$G$13)</f>
        <v>256899.62030939886</v>
      </c>
      <c r="AS165" cm="1">
        <f t="array" ref="AS165">[2]!PropsSI("S","P",AQ165,"T",AP165,$G$13)</f>
        <v>1190.8754302237403</v>
      </c>
      <c r="AT165" cm="1">
        <f t="array" ref="AT165">[2]!PropsSI("D","P",AQ165,"T",AP165,$G$13)</f>
        <v>1029.7969424710839</v>
      </c>
      <c r="AV165">
        <f t="shared" si="63"/>
        <v>260.14999999999998</v>
      </c>
      <c r="AW165">
        <f t="shared" si="64"/>
        <v>260.14999999999998</v>
      </c>
      <c r="AX165" cm="1">
        <f t="array" ref="AX165">[2]!PropsSI("P","T",AV165,"Q",0,$G$13)</f>
        <v>198287.49024246493</v>
      </c>
      <c r="AY165">
        <f t="shared" si="65"/>
        <v>256899.62030939886</v>
      </c>
      <c r="AZ165" cm="1">
        <f t="array" ref="AZ165">[2]!PropsSI("S","P",AX165,"H",AY165,$G$13)</f>
        <v>1220.6288197552669</v>
      </c>
      <c r="BA165" cm="1">
        <f t="array" ref="BA165">[2]!PropsSI("D","P",AX165,"H",AY165,$G$13)</f>
        <v>26.008622525781899</v>
      </c>
      <c r="BC165">
        <f t="shared" si="66"/>
        <v>258.14999999999998</v>
      </c>
      <c r="BD165">
        <f t="shared" si="67"/>
        <v>260.14999999999998</v>
      </c>
      <c r="BE165" cm="1">
        <f t="array" ref="BE165">[2]!PropsSI("P","T",BC165,"Q",1,$G$13)</f>
        <v>183723.82814975141</v>
      </c>
      <c r="BF165" cm="1">
        <f t="array" ref="BF165">[2]!PropsSI("H","P",BE165,"T",BD165,$G$13)</f>
        <v>355128.23969601718</v>
      </c>
      <c r="BG165" cm="1">
        <f t="array" ref="BG165">[2]!PropsSI("S","P",BE165,"T",BD165,$G$13)</f>
        <v>1603.3816434342573</v>
      </c>
      <c r="BH165" cm="1">
        <f t="array" ref="BH165">[2]!PropsSI("D","P",BE165,"T",BD165,$G$13)</f>
        <v>10.391805422690133</v>
      </c>
      <c r="BI165">
        <f t="shared" si="68"/>
        <v>98.22861938661832</v>
      </c>
      <c r="BJ165">
        <f t="shared" si="69"/>
        <v>37.326901807174785</v>
      </c>
      <c r="BK165">
        <f t="shared" si="70"/>
        <v>-135.55552119379311</v>
      </c>
      <c r="BL165">
        <f t="shared" si="71"/>
        <v>2.6315770833071745</v>
      </c>
      <c r="BM165">
        <f t="shared" si="72"/>
        <v>4.0717665615141962</v>
      </c>
      <c r="BN165">
        <f t="shared" si="73"/>
        <v>0.64629861352575957</v>
      </c>
      <c r="BO165">
        <f t="shared" si="74"/>
        <v>7.3725340657767209</v>
      </c>
    </row>
    <row r="166" spans="1:67" x14ac:dyDescent="0.3">
      <c r="A166">
        <v>166</v>
      </c>
      <c r="B166" s="76">
        <v>45457</v>
      </c>
      <c r="C166">
        <v>25.05</v>
      </c>
      <c r="D166">
        <v>27.59</v>
      </c>
      <c r="I166">
        <v>166</v>
      </c>
      <c r="J166">
        <f t="shared" si="50"/>
        <v>33.4</v>
      </c>
      <c r="K166">
        <f t="shared" si="51"/>
        <v>321.54999999999995</v>
      </c>
      <c r="M166">
        <f t="shared" si="52"/>
        <v>256.14999999999998</v>
      </c>
      <c r="N166">
        <f t="shared" si="53"/>
        <v>266.14999999999998</v>
      </c>
      <c r="O166" cm="1">
        <f t="array" ref="O166">[2]!PropsSI("P","T",M166,"Q",0,$G$13)</f>
        <v>170000.91143693728</v>
      </c>
      <c r="P166" cm="1">
        <f t="array" ref="P166">[2]!PropsSI("H","P",O166,"T",N166,$G$13)</f>
        <v>360698.73146514298</v>
      </c>
      <c r="Q166" cm="1">
        <f t="array" ref="Q166">[2]!PropsSI("S","P",O166,"T",N166,$G$13)</f>
        <v>1629.8582331222553</v>
      </c>
      <c r="R166" cm="1">
        <f t="array" ref="R166">[2]!PropsSI("D","P",O166,"T",N166,$G$13)</f>
        <v>9.2926033590470212</v>
      </c>
      <c r="T166">
        <f t="shared" si="54"/>
        <v>321.54999999999995</v>
      </c>
      <c r="U166" cm="1">
        <f t="array" ref="U166">[2]!PropsSI("T","P",V166,"S",X166,$G$13)</f>
        <v>327.03368647185903</v>
      </c>
      <c r="V166" cm="1">
        <f t="array" ref="V166">[2]!PropsSI("P","T",T166,"Q",1,$G$13)</f>
        <v>1253337.5107819114</v>
      </c>
      <c r="W166" cm="1">
        <f t="array" ref="W166">[2]!PropsSI("H","P",V166,"S",X166,$G$13)</f>
        <v>398025.63327231776</v>
      </c>
      <c r="X166">
        <f t="shared" si="55"/>
        <v>1629.8582331222553</v>
      </c>
      <c r="Y166" cm="1">
        <f t="array" ref="Y166">[2]!PropsSI("D","P",V166,"S",X166,$G$13)</f>
        <v>69.341880703454748</v>
      </c>
      <c r="AA166">
        <f t="shared" si="56"/>
        <v>321.54999999999995</v>
      </c>
      <c r="AB166" cm="1">
        <f t="array" ref="AB166">[2]!PropsSI("T","P",AC166,"H",AD166,$G$13)</f>
        <v>327.03368647185897</v>
      </c>
      <c r="AC166">
        <f t="shared" si="57"/>
        <v>1253337.5107819114</v>
      </c>
      <c r="AD166">
        <f t="shared" si="58"/>
        <v>398025.63327231776</v>
      </c>
      <c r="AE166" cm="1">
        <f t="array" ref="AE166">[2]!PropsSI("S","P",AC166,"H",AD166,$G$13)</f>
        <v>1629.8582331222551</v>
      </c>
      <c r="AF166" cm="1">
        <f t="array" ref="AF166">[2]!PropsSI("D","P",AC166,"H",AD166,$G$13)</f>
        <v>69.341880703454777</v>
      </c>
      <c r="AH166">
        <f t="shared" si="59"/>
        <v>321.54999999999995</v>
      </c>
      <c r="AI166">
        <f t="shared" si="60"/>
        <v>316.54999999999995</v>
      </c>
      <c r="AJ166" cm="1">
        <f t="array" ref="AJ166">[2]!PropsSI("P","T",AH166,"Q",0,$G$13)</f>
        <v>1253337.5107819114</v>
      </c>
      <c r="AK166" cm="1">
        <f t="array" ref="AK166">[2]!PropsSI("H","P",AJ166,"T",AI166,$G$13)</f>
        <v>259857.07638361296</v>
      </c>
      <c r="AL166" cm="1">
        <f t="array" ref="AL166">[2]!PropsSI("S","P",AJ166,"T",AI166,$G$13)</f>
        <v>1200.1553809352849</v>
      </c>
      <c r="AM166" cm="1">
        <f t="array" ref="AM166">[2]!PropsSI("D","P",AJ166,"T",AI166,$G$13)</f>
        <v>1021.1788299133401</v>
      </c>
      <c r="AO166">
        <f t="shared" si="61"/>
        <v>320.54999999999995</v>
      </c>
      <c r="AP166">
        <f t="shared" si="62"/>
        <v>314.54999999999995</v>
      </c>
      <c r="AQ166" cm="1">
        <f t="array" ref="AQ166">[2]!PropsSI("P","T",AO166,"Q",0,$G$13)</f>
        <v>1223430.0517439209</v>
      </c>
      <c r="AR166" cm="1">
        <f t="array" ref="AR166">[2]!PropsSI("H","P",AQ166,"T",AP166,$G$13)</f>
        <v>256899.62030939886</v>
      </c>
      <c r="AS166" cm="1">
        <f t="array" ref="AS166">[2]!PropsSI("S","P",AQ166,"T",AP166,$G$13)</f>
        <v>1190.8754302237403</v>
      </c>
      <c r="AT166" cm="1">
        <f t="array" ref="AT166">[2]!PropsSI("D","P",AQ166,"T",AP166,$G$13)</f>
        <v>1029.7969424710839</v>
      </c>
      <c r="AV166">
        <f t="shared" si="63"/>
        <v>260.14999999999998</v>
      </c>
      <c r="AW166">
        <f t="shared" si="64"/>
        <v>260.14999999999998</v>
      </c>
      <c r="AX166" cm="1">
        <f t="array" ref="AX166">[2]!PropsSI("P","T",AV166,"Q",0,$G$13)</f>
        <v>198287.49024246493</v>
      </c>
      <c r="AY166">
        <f t="shared" si="65"/>
        <v>256899.62030939886</v>
      </c>
      <c r="AZ166" cm="1">
        <f t="array" ref="AZ166">[2]!PropsSI("S","P",AX166,"H",AY166,$G$13)</f>
        <v>1220.6288197552669</v>
      </c>
      <c r="BA166" cm="1">
        <f t="array" ref="BA166">[2]!PropsSI("D","P",AX166,"H",AY166,$G$13)</f>
        <v>26.008622525781899</v>
      </c>
      <c r="BC166">
        <f t="shared" si="66"/>
        <v>258.14999999999998</v>
      </c>
      <c r="BD166">
        <f t="shared" si="67"/>
        <v>260.14999999999998</v>
      </c>
      <c r="BE166" cm="1">
        <f t="array" ref="BE166">[2]!PropsSI("P","T",BC166,"Q",1,$G$13)</f>
        <v>183723.82814975141</v>
      </c>
      <c r="BF166" cm="1">
        <f t="array" ref="BF166">[2]!PropsSI("H","P",BE166,"T",BD166,$G$13)</f>
        <v>355128.23969601718</v>
      </c>
      <c r="BG166" cm="1">
        <f t="array" ref="BG166">[2]!PropsSI("S","P",BE166,"T",BD166,$G$13)</f>
        <v>1603.3816434342573</v>
      </c>
      <c r="BH166" cm="1">
        <f t="array" ref="BH166">[2]!PropsSI("D","P",BE166,"T",BD166,$G$13)</f>
        <v>10.391805422690133</v>
      </c>
      <c r="BI166">
        <f t="shared" si="68"/>
        <v>98.22861938661832</v>
      </c>
      <c r="BJ166">
        <f t="shared" si="69"/>
        <v>37.326901807174785</v>
      </c>
      <c r="BK166">
        <f t="shared" si="70"/>
        <v>-135.55552119379311</v>
      </c>
      <c r="BL166">
        <f t="shared" si="71"/>
        <v>2.6315770833071745</v>
      </c>
      <c r="BM166">
        <f t="shared" si="72"/>
        <v>4.0717665615141962</v>
      </c>
      <c r="BN166">
        <f t="shared" si="73"/>
        <v>0.64629861352575957</v>
      </c>
      <c r="BO166">
        <f t="shared" si="74"/>
        <v>7.3725340657767209</v>
      </c>
    </row>
    <row r="167" spans="1:67" x14ac:dyDescent="0.3">
      <c r="A167">
        <v>167</v>
      </c>
      <c r="B167" s="76">
        <v>45458</v>
      </c>
      <c r="C167">
        <v>24.48</v>
      </c>
      <c r="D167">
        <v>25.84</v>
      </c>
      <c r="I167">
        <v>167</v>
      </c>
      <c r="J167">
        <f t="shared" si="50"/>
        <v>33.4</v>
      </c>
      <c r="K167">
        <f t="shared" si="51"/>
        <v>321.54999999999995</v>
      </c>
      <c r="M167">
        <f t="shared" si="52"/>
        <v>256.14999999999998</v>
      </c>
      <c r="N167">
        <f t="shared" si="53"/>
        <v>266.14999999999998</v>
      </c>
      <c r="O167" cm="1">
        <f t="array" ref="O167">[2]!PropsSI("P","T",M167,"Q",0,$G$13)</f>
        <v>170000.91143693728</v>
      </c>
      <c r="P167" cm="1">
        <f t="array" ref="P167">[2]!PropsSI("H","P",O167,"T",N167,$G$13)</f>
        <v>360698.73146514298</v>
      </c>
      <c r="Q167" cm="1">
        <f t="array" ref="Q167">[2]!PropsSI("S","P",O167,"T",N167,$G$13)</f>
        <v>1629.8582331222553</v>
      </c>
      <c r="R167" cm="1">
        <f t="array" ref="R167">[2]!PropsSI("D","P",O167,"T",N167,$G$13)</f>
        <v>9.2926033590470212</v>
      </c>
      <c r="T167">
        <f t="shared" si="54"/>
        <v>321.54999999999995</v>
      </c>
      <c r="U167" cm="1">
        <f t="array" ref="U167">[2]!PropsSI("T","P",V167,"S",X167,$G$13)</f>
        <v>327.03368647185903</v>
      </c>
      <c r="V167" cm="1">
        <f t="array" ref="V167">[2]!PropsSI("P","T",T167,"Q",1,$G$13)</f>
        <v>1253337.5107819114</v>
      </c>
      <c r="W167" cm="1">
        <f t="array" ref="W167">[2]!PropsSI("H","P",V167,"S",X167,$G$13)</f>
        <v>398025.63327231776</v>
      </c>
      <c r="X167">
        <f t="shared" si="55"/>
        <v>1629.8582331222553</v>
      </c>
      <c r="Y167" cm="1">
        <f t="array" ref="Y167">[2]!PropsSI("D","P",V167,"S",X167,$G$13)</f>
        <v>69.341880703454748</v>
      </c>
      <c r="AA167">
        <f t="shared" si="56"/>
        <v>321.54999999999995</v>
      </c>
      <c r="AB167" cm="1">
        <f t="array" ref="AB167">[2]!PropsSI("T","P",AC167,"H",AD167,$G$13)</f>
        <v>327.03368647185897</v>
      </c>
      <c r="AC167">
        <f t="shared" si="57"/>
        <v>1253337.5107819114</v>
      </c>
      <c r="AD167">
        <f t="shared" si="58"/>
        <v>398025.63327231776</v>
      </c>
      <c r="AE167" cm="1">
        <f t="array" ref="AE167">[2]!PropsSI("S","P",AC167,"H",AD167,$G$13)</f>
        <v>1629.8582331222551</v>
      </c>
      <c r="AF167" cm="1">
        <f t="array" ref="AF167">[2]!PropsSI("D","P",AC167,"H",AD167,$G$13)</f>
        <v>69.341880703454777</v>
      </c>
      <c r="AH167">
        <f t="shared" si="59"/>
        <v>321.54999999999995</v>
      </c>
      <c r="AI167">
        <f t="shared" si="60"/>
        <v>316.54999999999995</v>
      </c>
      <c r="AJ167" cm="1">
        <f t="array" ref="AJ167">[2]!PropsSI("P","T",AH167,"Q",0,$G$13)</f>
        <v>1253337.5107819114</v>
      </c>
      <c r="AK167" cm="1">
        <f t="array" ref="AK167">[2]!PropsSI("H","P",AJ167,"T",AI167,$G$13)</f>
        <v>259857.07638361296</v>
      </c>
      <c r="AL167" cm="1">
        <f t="array" ref="AL167">[2]!PropsSI("S","P",AJ167,"T",AI167,$G$13)</f>
        <v>1200.1553809352849</v>
      </c>
      <c r="AM167" cm="1">
        <f t="array" ref="AM167">[2]!PropsSI("D","P",AJ167,"T",AI167,$G$13)</f>
        <v>1021.1788299133401</v>
      </c>
      <c r="AO167">
        <f t="shared" si="61"/>
        <v>320.54999999999995</v>
      </c>
      <c r="AP167">
        <f t="shared" si="62"/>
        <v>314.54999999999995</v>
      </c>
      <c r="AQ167" cm="1">
        <f t="array" ref="AQ167">[2]!PropsSI("P","T",AO167,"Q",0,$G$13)</f>
        <v>1223430.0517439209</v>
      </c>
      <c r="AR167" cm="1">
        <f t="array" ref="AR167">[2]!PropsSI("H","P",AQ167,"T",AP167,$G$13)</f>
        <v>256899.62030939886</v>
      </c>
      <c r="AS167" cm="1">
        <f t="array" ref="AS167">[2]!PropsSI("S","P",AQ167,"T",AP167,$G$13)</f>
        <v>1190.8754302237403</v>
      </c>
      <c r="AT167" cm="1">
        <f t="array" ref="AT167">[2]!PropsSI("D","P",AQ167,"T",AP167,$G$13)</f>
        <v>1029.7969424710839</v>
      </c>
      <c r="AV167">
        <f t="shared" si="63"/>
        <v>260.14999999999998</v>
      </c>
      <c r="AW167">
        <f t="shared" si="64"/>
        <v>260.14999999999998</v>
      </c>
      <c r="AX167" cm="1">
        <f t="array" ref="AX167">[2]!PropsSI("P","T",AV167,"Q",0,$G$13)</f>
        <v>198287.49024246493</v>
      </c>
      <c r="AY167">
        <f t="shared" si="65"/>
        <v>256899.62030939886</v>
      </c>
      <c r="AZ167" cm="1">
        <f t="array" ref="AZ167">[2]!PropsSI("S","P",AX167,"H",AY167,$G$13)</f>
        <v>1220.6288197552669</v>
      </c>
      <c r="BA167" cm="1">
        <f t="array" ref="BA167">[2]!PropsSI("D","P",AX167,"H",AY167,$G$13)</f>
        <v>26.008622525781899</v>
      </c>
      <c r="BC167">
        <f t="shared" si="66"/>
        <v>258.14999999999998</v>
      </c>
      <c r="BD167">
        <f t="shared" si="67"/>
        <v>260.14999999999998</v>
      </c>
      <c r="BE167" cm="1">
        <f t="array" ref="BE167">[2]!PropsSI("P","T",BC167,"Q",1,$G$13)</f>
        <v>183723.82814975141</v>
      </c>
      <c r="BF167" cm="1">
        <f t="array" ref="BF167">[2]!PropsSI("H","P",BE167,"T",BD167,$G$13)</f>
        <v>355128.23969601718</v>
      </c>
      <c r="BG167" cm="1">
        <f t="array" ref="BG167">[2]!PropsSI("S","P",BE167,"T",BD167,$G$13)</f>
        <v>1603.3816434342573</v>
      </c>
      <c r="BH167" cm="1">
        <f t="array" ref="BH167">[2]!PropsSI("D","P",BE167,"T",BD167,$G$13)</f>
        <v>10.391805422690133</v>
      </c>
      <c r="BI167">
        <f t="shared" si="68"/>
        <v>98.22861938661832</v>
      </c>
      <c r="BJ167">
        <f t="shared" si="69"/>
        <v>37.326901807174785</v>
      </c>
      <c r="BK167">
        <f t="shared" si="70"/>
        <v>-135.55552119379311</v>
      </c>
      <c r="BL167">
        <f t="shared" si="71"/>
        <v>2.6315770833071745</v>
      </c>
      <c r="BM167">
        <f t="shared" si="72"/>
        <v>4.0717665615141962</v>
      </c>
      <c r="BN167">
        <f t="shared" si="73"/>
        <v>0.64629861352575957</v>
      </c>
      <c r="BO167">
        <f t="shared" si="74"/>
        <v>7.3725340657767209</v>
      </c>
    </row>
    <row r="168" spans="1:67" x14ac:dyDescent="0.3">
      <c r="A168">
        <v>168</v>
      </c>
      <c r="B168" s="76">
        <v>45459</v>
      </c>
      <c r="C168">
        <v>24.22</v>
      </c>
      <c r="D168">
        <v>25.93</v>
      </c>
      <c r="I168">
        <v>168</v>
      </c>
      <c r="J168">
        <f t="shared" si="50"/>
        <v>33.4</v>
      </c>
      <c r="K168">
        <f t="shared" si="51"/>
        <v>321.54999999999995</v>
      </c>
      <c r="M168">
        <f t="shared" si="52"/>
        <v>256.14999999999998</v>
      </c>
      <c r="N168">
        <f t="shared" si="53"/>
        <v>266.14999999999998</v>
      </c>
      <c r="O168" cm="1">
        <f t="array" ref="O168">[2]!PropsSI("P","T",M168,"Q",0,$G$13)</f>
        <v>170000.91143693728</v>
      </c>
      <c r="P168" cm="1">
        <f t="array" ref="P168">[2]!PropsSI("H","P",O168,"T",N168,$G$13)</f>
        <v>360698.73146514298</v>
      </c>
      <c r="Q168" cm="1">
        <f t="array" ref="Q168">[2]!PropsSI("S","P",O168,"T",N168,$G$13)</f>
        <v>1629.8582331222553</v>
      </c>
      <c r="R168" cm="1">
        <f t="array" ref="R168">[2]!PropsSI("D","P",O168,"T",N168,$G$13)</f>
        <v>9.2926033590470212</v>
      </c>
      <c r="T168">
        <f t="shared" si="54"/>
        <v>321.54999999999995</v>
      </c>
      <c r="U168" cm="1">
        <f t="array" ref="U168">[2]!PropsSI("T","P",V168,"S",X168,$G$13)</f>
        <v>327.03368647185903</v>
      </c>
      <c r="V168" cm="1">
        <f t="array" ref="V168">[2]!PropsSI("P","T",T168,"Q",1,$G$13)</f>
        <v>1253337.5107819114</v>
      </c>
      <c r="W168" cm="1">
        <f t="array" ref="W168">[2]!PropsSI("H","P",V168,"S",X168,$G$13)</f>
        <v>398025.63327231776</v>
      </c>
      <c r="X168">
        <f t="shared" si="55"/>
        <v>1629.8582331222553</v>
      </c>
      <c r="Y168" cm="1">
        <f t="array" ref="Y168">[2]!PropsSI("D","P",V168,"S",X168,$G$13)</f>
        <v>69.341880703454748</v>
      </c>
      <c r="AA168">
        <f t="shared" si="56"/>
        <v>321.54999999999995</v>
      </c>
      <c r="AB168" cm="1">
        <f t="array" ref="AB168">[2]!PropsSI("T","P",AC168,"H",AD168,$G$13)</f>
        <v>327.03368647185897</v>
      </c>
      <c r="AC168">
        <f t="shared" si="57"/>
        <v>1253337.5107819114</v>
      </c>
      <c r="AD168">
        <f t="shared" si="58"/>
        <v>398025.63327231776</v>
      </c>
      <c r="AE168" cm="1">
        <f t="array" ref="AE168">[2]!PropsSI("S","P",AC168,"H",AD168,$G$13)</f>
        <v>1629.8582331222551</v>
      </c>
      <c r="AF168" cm="1">
        <f t="array" ref="AF168">[2]!PropsSI("D","P",AC168,"H",AD168,$G$13)</f>
        <v>69.341880703454777</v>
      </c>
      <c r="AH168">
        <f t="shared" si="59"/>
        <v>321.54999999999995</v>
      </c>
      <c r="AI168">
        <f t="shared" si="60"/>
        <v>316.54999999999995</v>
      </c>
      <c r="AJ168" cm="1">
        <f t="array" ref="AJ168">[2]!PropsSI("P","T",AH168,"Q",0,$G$13)</f>
        <v>1253337.5107819114</v>
      </c>
      <c r="AK168" cm="1">
        <f t="array" ref="AK168">[2]!PropsSI("H","P",AJ168,"T",AI168,$G$13)</f>
        <v>259857.07638361296</v>
      </c>
      <c r="AL168" cm="1">
        <f t="array" ref="AL168">[2]!PropsSI("S","P",AJ168,"T",AI168,$G$13)</f>
        <v>1200.1553809352849</v>
      </c>
      <c r="AM168" cm="1">
        <f t="array" ref="AM168">[2]!PropsSI("D","P",AJ168,"T",AI168,$G$13)</f>
        <v>1021.1788299133401</v>
      </c>
      <c r="AO168">
        <f t="shared" si="61"/>
        <v>320.54999999999995</v>
      </c>
      <c r="AP168">
        <f t="shared" si="62"/>
        <v>314.54999999999995</v>
      </c>
      <c r="AQ168" cm="1">
        <f t="array" ref="AQ168">[2]!PropsSI("P","T",AO168,"Q",0,$G$13)</f>
        <v>1223430.0517439209</v>
      </c>
      <c r="AR168" cm="1">
        <f t="array" ref="AR168">[2]!PropsSI("H","P",AQ168,"T",AP168,$G$13)</f>
        <v>256899.62030939886</v>
      </c>
      <c r="AS168" cm="1">
        <f t="array" ref="AS168">[2]!PropsSI("S","P",AQ168,"T",AP168,$G$13)</f>
        <v>1190.8754302237403</v>
      </c>
      <c r="AT168" cm="1">
        <f t="array" ref="AT168">[2]!PropsSI("D","P",AQ168,"T",AP168,$G$13)</f>
        <v>1029.7969424710839</v>
      </c>
      <c r="AV168">
        <f t="shared" si="63"/>
        <v>260.14999999999998</v>
      </c>
      <c r="AW168">
        <f t="shared" si="64"/>
        <v>260.14999999999998</v>
      </c>
      <c r="AX168" cm="1">
        <f t="array" ref="AX168">[2]!PropsSI("P","T",AV168,"Q",0,$G$13)</f>
        <v>198287.49024246493</v>
      </c>
      <c r="AY168">
        <f t="shared" si="65"/>
        <v>256899.62030939886</v>
      </c>
      <c r="AZ168" cm="1">
        <f t="array" ref="AZ168">[2]!PropsSI("S","P",AX168,"H",AY168,$G$13)</f>
        <v>1220.6288197552669</v>
      </c>
      <c r="BA168" cm="1">
        <f t="array" ref="BA168">[2]!PropsSI("D","P",AX168,"H",AY168,$G$13)</f>
        <v>26.008622525781899</v>
      </c>
      <c r="BC168">
        <f t="shared" si="66"/>
        <v>258.14999999999998</v>
      </c>
      <c r="BD168">
        <f t="shared" si="67"/>
        <v>260.14999999999998</v>
      </c>
      <c r="BE168" cm="1">
        <f t="array" ref="BE168">[2]!PropsSI("P","T",BC168,"Q",1,$G$13)</f>
        <v>183723.82814975141</v>
      </c>
      <c r="BF168" cm="1">
        <f t="array" ref="BF168">[2]!PropsSI("H","P",BE168,"T",BD168,$G$13)</f>
        <v>355128.23969601718</v>
      </c>
      <c r="BG168" cm="1">
        <f t="array" ref="BG168">[2]!PropsSI("S","P",BE168,"T",BD168,$G$13)</f>
        <v>1603.3816434342573</v>
      </c>
      <c r="BH168" cm="1">
        <f t="array" ref="BH168">[2]!PropsSI("D","P",BE168,"T",BD168,$G$13)</f>
        <v>10.391805422690133</v>
      </c>
      <c r="BI168">
        <f t="shared" si="68"/>
        <v>98.22861938661832</v>
      </c>
      <c r="BJ168">
        <f t="shared" si="69"/>
        <v>37.326901807174785</v>
      </c>
      <c r="BK168">
        <f t="shared" si="70"/>
        <v>-135.55552119379311</v>
      </c>
      <c r="BL168">
        <f t="shared" si="71"/>
        <v>2.6315770833071745</v>
      </c>
      <c r="BM168">
        <f t="shared" si="72"/>
        <v>4.0717665615141962</v>
      </c>
      <c r="BN168">
        <f t="shared" si="73"/>
        <v>0.64629861352575957</v>
      </c>
      <c r="BO168">
        <f t="shared" si="74"/>
        <v>7.3725340657767209</v>
      </c>
    </row>
    <row r="169" spans="1:67" x14ac:dyDescent="0.3">
      <c r="A169">
        <v>169</v>
      </c>
      <c r="B169" s="76">
        <v>45460</v>
      </c>
      <c r="C169">
        <v>23.43</v>
      </c>
      <c r="D169">
        <v>25.2</v>
      </c>
      <c r="I169">
        <v>169</v>
      </c>
      <c r="J169">
        <f t="shared" si="50"/>
        <v>33.4</v>
      </c>
      <c r="K169">
        <f t="shared" si="51"/>
        <v>321.54999999999995</v>
      </c>
      <c r="M169">
        <f t="shared" si="52"/>
        <v>256.14999999999998</v>
      </c>
      <c r="N169">
        <f t="shared" si="53"/>
        <v>266.14999999999998</v>
      </c>
      <c r="O169" cm="1">
        <f t="array" ref="O169">[2]!PropsSI("P","T",M169,"Q",0,$G$13)</f>
        <v>170000.91143693728</v>
      </c>
      <c r="P169" cm="1">
        <f t="array" ref="P169">[2]!PropsSI("H","P",O169,"T",N169,$G$13)</f>
        <v>360698.73146514298</v>
      </c>
      <c r="Q169" cm="1">
        <f t="array" ref="Q169">[2]!PropsSI("S","P",O169,"T",N169,$G$13)</f>
        <v>1629.8582331222553</v>
      </c>
      <c r="R169" cm="1">
        <f t="array" ref="R169">[2]!PropsSI("D","P",O169,"T",N169,$G$13)</f>
        <v>9.2926033590470212</v>
      </c>
      <c r="T169">
        <f t="shared" si="54"/>
        <v>321.54999999999995</v>
      </c>
      <c r="U169" cm="1">
        <f t="array" ref="U169">[2]!PropsSI("T","P",V169,"S",X169,$G$13)</f>
        <v>327.03368647185903</v>
      </c>
      <c r="V169" cm="1">
        <f t="array" ref="V169">[2]!PropsSI("P","T",T169,"Q",1,$G$13)</f>
        <v>1253337.5107819114</v>
      </c>
      <c r="W169" cm="1">
        <f t="array" ref="W169">[2]!PropsSI("H","P",V169,"S",X169,$G$13)</f>
        <v>398025.63327231776</v>
      </c>
      <c r="X169">
        <f t="shared" si="55"/>
        <v>1629.8582331222553</v>
      </c>
      <c r="Y169" cm="1">
        <f t="array" ref="Y169">[2]!PropsSI("D","P",V169,"S",X169,$G$13)</f>
        <v>69.341880703454748</v>
      </c>
      <c r="AA169">
        <f t="shared" si="56"/>
        <v>321.54999999999995</v>
      </c>
      <c r="AB169" cm="1">
        <f t="array" ref="AB169">[2]!PropsSI("T","P",AC169,"H",AD169,$G$13)</f>
        <v>327.03368647185897</v>
      </c>
      <c r="AC169">
        <f t="shared" si="57"/>
        <v>1253337.5107819114</v>
      </c>
      <c r="AD169">
        <f t="shared" si="58"/>
        <v>398025.63327231776</v>
      </c>
      <c r="AE169" cm="1">
        <f t="array" ref="AE169">[2]!PropsSI("S","P",AC169,"H",AD169,$G$13)</f>
        <v>1629.8582331222551</v>
      </c>
      <c r="AF169" cm="1">
        <f t="array" ref="AF169">[2]!PropsSI("D","P",AC169,"H",AD169,$G$13)</f>
        <v>69.341880703454777</v>
      </c>
      <c r="AH169">
        <f t="shared" si="59"/>
        <v>321.54999999999995</v>
      </c>
      <c r="AI169">
        <f t="shared" si="60"/>
        <v>316.54999999999995</v>
      </c>
      <c r="AJ169" cm="1">
        <f t="array" ref="AJ169">[2]!PropsSI("P","T",AH169,"Q",0,$G$13)</f>
        <v>1253337.5107819114</v>
      </c>
      <c r="AK169" cm="1">
        <f t="array" ref="AK169">[2]!PropsSI("H","P",AJ169,"T",AI169,$G$13)</f>
        <v>259857.07638361296</v>
      </c>
      <c r="AL169" cm="1">
        <f t="array" ref="AL169">[2]!PropsSI("S","P",AJ169,"T",AI169,$G$13)</f>
        <v>1200.1553809352849</v>
      </c>
      <c r="AM169" cm="1">
        <f t="array" ref="AM169">[2]!PropsSI("D","P",AJ169,"T",AI169,$G$13)</f>
        <v>1021.1788299133401</v>
      </c>
      <c r="AO169">
        <f t="shared" si="61"/>
        <v>320.54999999999995</v>
      </c>
      <c r="AP169">
        <f t="shared" si="62"/>
        <v>314.54999999999995</v>
      </c>
      <c r="AQ169" cm="1">
        <f t="array" ref="AQ169">[2]!PropsSI("P","T",AO169,"Q",0,$G$13)</f>
        <v>1223430.0517439209</v>
      </c>
      <c r="AR169" cm="1">
        <f t="array" ref="AR169">[2]!PropsSI("H","P",AQ169,"T",AP169,$G$13)</f>
        <v>256899.62030939886</v>
      </c>
      <c r="AS169" cm="1">
        <f t="array" ref="AS169">[2]!PropsSI("S","P",AQ169,"T",AP169,$G$13)</f>
        <v>1190.8754302237403</v>
      </c>
      <c r="AT169" cm="1">
        <f t="array" ref="AT169">[2]!PropsSI("D","P",AQ169,"T",AP169,$G$13)</f>
        <v>1029.7969424710839</v>
      </c>
      <c r="AV169">
        <f t="shared" si="63"/>
        <v>260.14999999999998</v>
      </c>
      <c r="AW169">
        <f t="shared" si="64"/>
        <v>260.14999999999998</v>
      </c>
      <c r="AX169" cm="1">
        <f t="array" ref="AX169">[2]!PropsSI("P","T",AV169,"Q",0,$G$13)</f>
        <v>198287.49024246493</v>
      </c>
      <c r="AY169">
        <f t="shared" si="65"/>
        <v>256899.62030939886</v>
      </c>
      <c r="AZ169" cm="1">
        <f t="array" ref="AZ169">[2]!PropsSI("S","P",AX169,"H",AY169,$G$13)</f>
        <v>1220.6288197552669</v>
      </c>
      <c r="BA169" cm="1">
        <f t="array" ref="BA169">[2]!PropsSI("D","P",AX169,"H",AY169,$G$13)</f>
        <v>26.008622525781899</v>
      </c>
      <c r="BC169">
        <f t="shared" si="66"/>
        <v>258.14999999999998</v>
      </c>
      <c r="BD169">
        <f t="shared" si="67"/>
        <v>260.14999999999998</v>
      </c>
      <c r="BE169" cm="1">
        <f t="array" ref="BE169">[2]!PropsSI("P","T",BC169,"Q",1,$G$13)</f>
        <v>183723.82814975141</v>
      </c>
      <c r="BF169" cm="1">
        <f t="array" ref="BF169">[2]!PropsSI("H","P",BE169,"T",BD169,$G$13)</f>
        <v>355128.23969601718</v>
      </c>
      <c r="BG169" cm="1">
        <f t="array" ref="BG169">[2]!PropsSI("S","P",BE169,"T",BD169,$G$13)</f>
        <v>1603.3816434342573</v>
      </c>
      <c r="BH169" cm="1">
        <f t="array" ref="BH169">[2]!PropsSI("D","P",BE169,"T",BD169,$G$13)</f>
        <v>10.391805422690133</v>
      </c>
      <c r="BI169">
        <f t="shared" si="68"/>
        <v>98.22861938661832</v>
      </c>
      <c r="BJ169">
        <f t="shared" si="69"/>
        <v>37.326901807174785</v>
      </c>
      <c r="BK169">
        <f t="shared" si="70"/>
        <v>-135.55552119379311</v>
      </c>
      <c r="BL169">
        <f t="shared" si="71"/>
        <v>2.6315770833071745</v>
      </c>
      <c r="BM169">
        <f t="shared" si="72"/>
        <v>4.0717665615141962</v>
      </c>
      <c r="BN169">
        <f t="shared" si="73"/>
        <v>0.64629861352575957</v>
      </c>
      <c r="BO169">
        <f t="shared" si="74"/>
        <v>7.3725340657767209</v>
      </c>
    </row>
    <row r="170" spans="1:67" x14ac:dyDescent="0.3">
      <c r="A170">
        <v>170</v>
      </c>
      <c r="B170" s="76">
        <v>45461</v>
      </c>
      <c r="C170">
        <v>23.72</v>
      </c>
      <c r="D170">
        <v>26.1</v>
      </c>
      <c r="I170">
        <v>170</v>
      </c>
      <c r="J170">
        <f t="shared" si="50"/>
        <v>33.4</v>
      </c>
      <c r="K170">
        <f t="shared" si="51"/>
        <v>321.54999999999995</v>
      </c>
      <c r="M170">
        <f t="shared" si="52"/>
        <v>256.14999999999998</v>
      </c>
      <c r="N170">
        <f t="shared" si="53"/>
        <v>266.14999999999998</v>
      </c>
      <c r="O170" cm="1">
        <f t="array" ref="O170">[2]!PropsSI("P","T",M170,"Q",0,$G$13)</f>
        <v>170000.91143693728</v>
      </c>
      <c r="P170" cm="1">
        <f t="array" ref="P170">[2]!PropsSI("H","P",O170,"T",N170,$G$13)</f>
        <v>360698.73146514298</v>
      </c>
      <c r="Q170" cm="1">
        <f t="array" ref="Q170">[2]!PropsSI("S","P",O170,"T",N170,$G$13)</f>
        <v>1629.8582331222553</v>
      </c>
      <c r="R170" cm="1">
        <f t="array" ref="R170">[2]!PropsSI("D","P",O170,"T",N170,$G$13)</f>
        <v>9.2926033590470212</v>
      </c>
      <c r="T170">
        <f t="shared" si="54"/>
        <v>321.54999999999995</v>
      </c>
      <c r="U170" cm="1">
        <f t="array" ref="U170">[2]!PropsSI("T","P",V170,"S",X170,$G$13)</f>
        <v>327.03368647185903</v>
      </c>
      <c r="V170" cm="1">
        <f t="array" ref="V170">[2]!PropsSI("P","T",T170,"Q",1,$G$13)</f>
        <v>1253337.5107819114</v>
      </c>
      <c r="W170" cm="1">
        <f t="array" ref="W170">[2]!PropsSI("H","P",V170,"S",X170,$G$13)</f>
        <v>398025.63327231776</v>
      </c>
      <c r="X170">
        <f t="shared" si="55"/>
        <v>1629.8582331222553</v>
      </c>
      <c r="Y170" cm="1">
        <f t="array" ref="Y170">[2]!PropsSI("D","P",V170,"S",X170,$G$13)</f>
        <v>69.341880703454748</v>
      </c>
      <c r="AA170">
        <f t="shared" si="56"/>
        <v>321.54999999999995</v>
      </c>
      <c r="AB170" cm="1">
        <f t="array" ref="AB170">[2]!PropsSI("T","P",AC170,"H",AD170,$G$13)</f>
        <v>327.03368647185897</v>
      </c>
      <c r="AC170">
        <f t="shared" si="57"/>
        <v>1253337.5107819114</v>
      </c>
      <c r="AD170">
        <f t="shared" si="58"/>
        <v>398025.63327231776</v>
      </c>
      <c r="AE170" cm="1">
        <f t="array" ref="AE170">[2]!PropsSI("S","P",AC170,"H",AD170,$G$13)</f>
        <v>1629.8582331222551</v>
      </c>
      <c r="AF170" cm="1">
        <f t="array" ref="AF170">[2]!PropsSI("D","P",AC170,"H",AD170,$G$13)</f>
        <v>69.341880703454777</v>
      </c>
      <c r="AH170">
        <f t="shared" si="59"/>
        <v>321.54999999999995</v>
      </c>
      <c r="AI170">
        <f t="shared" si="60"/>
        <v>316.54999999999995</v>
      </c>
      <c r="AJ170" cm="1">
        <f t="array" ref="AJ170">[2]!PropsSI("P","T",AH170,"Q",0,$G$13)</f>
        <v>1253337.5107819114</v>
      </c>
      <c r="AK170" cm="1">
        <f t="array" ref="AK170">[2]!PropsSI("H","P",AJ170,"T",AI170,$G$13)</f>
        <v>259857.07638361296</v>
      </c>
      <c r="AL170" cm="1">
        <f t="array" ref="AL170">[2]!PropsSI("S","P",AJ170,"T",AI170,$G$13)</f>
        <v>1200.1553809352849</v>
      </c>
      <c r="AM170" cm="1">
        <f t="array" ref="AM170">[2]!PropsSI("D","P",AJ170,"T",AI170,$G$13)</f>
        <v>1021.1788299133401</v>
      </c>
      <c r="AO170">
        <f t="shared" si="61"/>
        <v>320.54999999999995</v>
      </c>
      <c r="AP170">
        <f t="shared" si="62"/>
        <v>314.54999999999995</v>
      </c>
      <c r="AQ170" cm="1">
        <f t="array" ref="AQ170">[2]!PropsSI("P","T",AO170,"Q",0,$G$13)</f>
        <v>1223430.0517439209</v>
      </c>
      <c r="AR170" cm="1">
        <f t="array" ref="AR170">[2]!PropsSI("H","P",AQ170,"T",AP170,$G$13)</f>
        <v>256899.62030939886</v>
      </c>
      <c r="AS170" cm="1">
        <f t="array" ref="AS170">[2]!PropsSI("S","P",AQ170,"T",AP170,$G$13)</f>
        <v>1190.8754302237403</v>
      </c>
      <c r="AT170" cm="1">
        <f t="array" ref="AT170">[2]!PropsSI("D","P",AQ170,"T",AP170,$G$13)</f>
        <v>1029.7969424710839</v>
      </c>
      <c r="AV170">
        <f t="shared" si="63"/>
        <v>260.14999999999998</v>
      </c>
      <c r="AW170">
        <f t="shared" si="64"/>
        <v>260.14999999999998</v>
      </c>
      <c r="AX170" cm="1">
        <f t="array" ref="AX170">[2]!PropsSI("P","T",AV170,"Q",0,$G$13)</f>
        <v>198287.49024246493</v>
      </c>
      <c r="AY170">
        <f t="shared" si="65"/>
        <v>256899.62030939886</v>
      </c>
      <c r="AZ170" cm="1">
        <f t="array" ref="AZ170">[2]!PropsSI("S","P",AX170,"H",AY170,$G$13)</f>
        <v>1220.6288197552669</v>
      </c>
      <c r="BA170" cm="1">
        <f t="array" ref="BA170">[2]!PropsSI("D","P",AX170,"H",AY170,$G$13)</f>
        <v>26.008622525781899</v>
      </c>
      <c r="BC170">
        <f t="shared" si="66"/>
        <v>258.14999999999998</v>
      </c>
      <c r="BD170">
        <f t="shared" si="67"/>
        <v>260.14999999999998</v>
      </c>
      <c r="BE170" cm="1">
        <f t="array" ref="BE170">[2]!PropsSI("P","T",BC170,"Q",1,$G$13)</f>
        <v>183723.82814975141</v>
      </c>
      <c r="BF170" cm="1">
        <f t="array" ref="BF170">[2]!PropsSI("H","P",BE170,"T",BD170,$G$13)</f>
        <v>355128.23969601718</v>
      </c>
      <c r="BG170" cm="1">
        <f t="array" ref="BG170">[2]!PropsSI("S","P",BE170,"T",BD170,$G$13)</f>
        <v>1603.3816434342573</v>
      </c>
      <c r="BH170" cm="1">
        <f t="array" ref="BH170">[2]!PropsSI("D","P",BE170,"T",BD170,$G$13)</f>
        <v>10.391805422690133</v>
      </c>
      <c r="BI170">
        <f t="shared" si="68"/>
        <v>98.22861938661832</v>
      </c>
      <c r="BJ170">
        <f t="shared" si="69"/>
        <v>37.326901807174785</v>
      </c>
      <c r="BK170">
        <f t="shared" si="70"/>
        <v>-135.55552119379311</v>
      </c>
      <c r="BL170">
        <f t="shared" si="71"/>
        <v>2.6315770833071745</v>
      </c>
      <c r="BM170">
        <f t="shared" si="72"/>
        <v>4.0717665615141962</v>
      </c>
      <c r="BN170">
        <f t="shared" si="73"/>
        <v>0.64629861352575957</v>
      </c>
      <c r="BO170">
        <f t="shared" si="74"/>
        <v>7.3725340657767209</v>
      </c>
    </row>
    <row r="171" spans="1:67" x14ac:dyDescent="0.3">
      <c r="A171">
        <v>171</v>
      </c>
      <c r="B171" s="76">
        <v>45462</v>
      </c>
      <c r="C171">
        <v>23.39</v>
      </c>
      <c r="D171">
        <v>26.24</v>
      </c>
      <c r="I171">
        <v>171</v>
      </c>
      <c r="J171">
        <f t="shared" si="50"/>
        <v>33.4</v>
      </c>
      <c r="K171">
        <f t="shared" si="51"/>
        <v>321.54999999999995</v>
      </c>
      <c r="M171">
        <f t="shared" si="52"/>
        <v>256.14999999999998</v>
      </c>
      <c r="N171">
        <f t="shared" si="53"/>
        <v>266.14999999999998</v>
      </c>
      <c r="O171" cm="1">
        <f t="array" ref="O171">[2]!PropsSI("P","T",M171,"Q",0,$G$13)</f>
        <v>170000.91143693728</v>
      </c>
      <c r="P171" cm="1">
        <f t="array" ref="P171">[2]!PropsSI("H","P",O171,"T",N171,$G$13)</f>
        <v>360698.73146514298</v>
      </c>
      <c r="Q171" cm="1">
        <f t="array" ref="Q171">[2]!PropsSI("S","P",O171,"T",N171,$G$13)</f>
        <v>1629.8582331222553</v>
      </c>
      <c r="R171" cm="1">
        <f t="array" ref="R171">[2]!PropsSI("D","P",O171,"T",N171,$G$13)</f>
        <v>9.2926033590470212</v>
      </c>
      <c r="T171">
        <f t="shared" si="54"/>
        <v>321.54999999999995</v>
      </c>
      <c r="U171" cm="1">
        <f t="array" ref="U171">[2]!PropsSI("T","P",V171,"S",X171,$G$13)</f>
        <v>327.03368647185903</v>
      </c>
      <c r="V171" cm="1">
        <f t="array" ref="V171">[2]!PropsSI("P","T",T171,"Q",1,$G$13)</f>
        <v>1253337.5107819114</v>
      </c>
      <c r="W171" cm="1">
        <f t="array" ref="W171">[2]!PropsSI("H","P",V171,"S",X171,$G$13)</f>
        <v>398025.63327231776</v>
      </c>
      <c r="X171">
        <f t="shared" si="55"/>
        <v>1629.8582331222553</v>
      </c>
      <c r="Y171" cm="1">
        <f t="array" ref="Y171">[2]!PropsSI("D","P",V171,"S",X171,$G$13)</f>
        <v>69.341880703454748</v>
      </c>
      <c r="AA171">
        <f t="shared" si="56"/>
        <v>321.54999999999995</v>
      </c>
      <c r="AB171" cm="1">
        <f t="array" ref="AB171">[2]!PropsSI("T","P",AC171,"H",AD171,$G$13)</f>
        <v>327.03368647185897</v>
      </c>
      <c r="AC171">
        <f t="shared" si="57"/>
        <v>1253337.5107819114</v>
      </c>
      <c r="AD171">
        <f t="shared" si="58"/>
        <v>398025.63327231776</v>
      </c>
      <c r="AE171" cm="1">
        <f t="array" ref="AE171">[2]!PropsSI("S","P",AC171,"H",AD171,$G$13)</f>
        <v>1629.8582331222551</v>
      </c>
      <c r="AF171" cm="1">
        <f t="array" ref="AF171">[2]!PropsSI("D","P",AC171,"H",AD171,$G$13)</f>
        <v>69.341880703454777</v>
      </c>
      <c r="AH171">
        <f t="shared" si="59"/>
        <v>321.54999999999995</v>
      </c>
      <c r="AI171">
        <f t="shared" si="60"/>
        <v>316.54999999999995</v>
      </c>
      <c r="AJ171" cm="1">
        <f t="array" ref="AJ171">[2]!PropsSI("P","T",AH171,"Q",0,$G$13)</f>
        <v>1253337.5107819114</v>
      </c>
      <c r="AK171" cm="1">
        <f t="array" ref="AK171">[2]!PropsSI("H","P",AJ171,"T",AI171,$G$13)</f>
        <v>259857.07638361296</v>
      </c>
      <c r="AL171" cm="1">
        <f t="array" ref="AL171">[2]!PropsSI("S","P",AJ171,"T",AI171,$G$13)</f>
        <v>1200.1553809352849</v>
      </c>
      <c r="AM171" cm="1">
        <f t="array" ref="AM171">[2]!PropsSI("D","P",AJ171,"T",AI171,$G$13)</f>
        <v>1021.1788299133401</v>
      </c>
      <c r="AO171">
        <f t="shared" si="61"/>
        <v>320.54999999999995</v>
      </c>
      <c r="AP171">
        <f t="shared" si="62"/>
        <v>314.54999999999995</v>
      </c>
      <c r="AQ171" cm="1">
        <f t="array" ref="AQ171">[2]!PropsSI("P","T",AO171,"Q",0,$G$13)</f>
        <v>1223430.0517439209</v>
      </c>
      <c r="AR171" cm="1">
        <f t="array" ref="AR171">[2]!PropsSI("H","P",AQ171,"T",AP171,$G$13)</f>
        <v>256899.62030939886</v>
      </c>
      <c r="AS171" cm="1">
        <f t="array" ref="AS171">[2]!PropsSI("S","P",AQ171,"T",AP171,$G$13)</f>
        <v>1190.8754302237403</v>
      </c>
      <c r="AT171" cm="1">
        <f t="array" ref="AT171">[2]!PropsSI("D","P",AQ171,"T",AP171,$G$13)</f>
        <v>1029.7969424710839</v>
      </c>
      <c r="AV171">
        <f t="shared" si="63"/>
        <v>260.14999999999998</v>
      </c>
      <c r="AW171">
        <f t="shared" si="64"/>
        <v>260.14999999999998</v>
      </c>
      <c r="AX171" cm="1">
        <f t="array" ref="AX171">[2]!PropsSI("P","T",AV171,"Q",0,$G$13)</f>
        <v>198287.49024246493</v>
      </c>
      <c r="AY171">
        <f t="shared" si="65"/>
        <v>256899.62030939886</v>
      </c>
      <c r="AZ171" cm="1">
        <f t="array" ref="AZ171">[2]!PropsSI("S","P",AX171,"H",AY171,$G$13)</f>
        <v>1220.6288197552669</v>
      </c>
      <c r="BA171" cm="1">
        <f t="array" ref="BA171">[2]!PropsSI("D","P",AX171,"H",AY171,$G$13)</f>
        <v>26.008622525781899</v>
      </c>
      <c r="BC171">
        <f t="shared" si="66"/>
        <v>258.14999999999998</v>
      </c>
      <c r="BD171">
        <f t="shared" si="67"/>
        <v>260.14999999999998</v>
      </c>
      <c r="BE171" cm="1">
        <f t="array" ref="BE171">[2]!PropsSI("P","T",BC171,"Q",1,$G$13)</f>
        <v>183723.82814975141</v>
      </c>
      <c r="BF171" cm="1">
        <f t="array" ref="BF171">[2]!PropsSI("H","P",BE171,"T",BD171,$G$13)</f>
        <v>355128.23969601718</v>
      </c>
      <c r="BG171" cm="1">
        <f t="array" ref="BG171">[2]!PropsSI("S","P",BE171,"T",BD171,$G$13)</f>
        <v>1603.3816434342573</v>
      </c>
      <c r="BH171" cm="1">
        <f t="array" ref="BH171">[2]!PropsSI("D","P",BE171,"T",BD171,$G$13)</f>
        <v>10.391805422690133</v>
      </c>
      <c r="BI171">
        <f t="shared" si="68"/>
        <v>98.22861938661832</v>
      </c>
      <c r="BJ171">
        <f t="shared" si="69"/>
        <v>37.326901807174785</v>
      </c>
      <c r="BK171">
        <f t="shared" si="70"/>
        <v>-135.55552119379311</v>
      </c>
      <c r="BL171">
        <f t="shared" si="71"/>
        <v>2.6315770833071745</v>
      </c>
      <c r="BM171">
        <f t="shared" si="72"/>
        <v>4.0717665615141962</v>
      </c>
      <c r="BN171">
        <f t="shared" si="73"/>
        <v>0.64629861352575957</v>
      </c>
      <c r="BO171">
        <f t="shared" si="74"/>
        <v>7.3725340657767209</v>
      </c>
    </row>
    <row r="172" spans="1:67" x14ac:dyDescent="0.3">
      <c r="A172">
        <v>172</v>
      </c>
      <c r="B172" s="76">
        <v>45463</v>
      </c>
      <c r="C172">
        <v>22.59</v>
      </c>
      <c r="D172">
        <v>24.56</v>
      </c>
      <c r="I172">
        <v>172</v>
      </c>
      <c r="J172">
        <f t="shared" si="50"/>
        <v>33.4</v>
      </c>
      <c r="K172">
        <f t="shared" si="51"/>
        <v>321.54999999999995</v>
      </c>
      <c r="M172">
        <f t="shared" si="52"/>
        <v>256.14999999999998</v>
      </c>
      <c r="N172">
        <f t="shared" si="53"/>
        <v>266.14999999999998</v>
      </c>
      <c r="O172" cm="1">
        <f t="array" ref="O172">[2]!PropsSI("P","T",M172,"Q",0,$G$13)</f>
        <v>170000.91143693728</v>
      </c>
      <c r="P172" cm="1">
        <f t="array" ref="P172">[2]!PropsSI("H","P",O172,"T",N172,$G$13)</f>
        <v>360698.73146514298</v>
      </c>
      <c r="Q172" cm="1">
        <f t="array" ref="Q172">[2]!PropsSI("S","P",O172,"T",N172,$G$13)</f>
        <v>1629.8582331222553</v>
      </c>
      <c r="R172" cm="1">
        <f t="array" ref="R172">[2]!PropsSI("D","P",O172,"T",N172,$G$13)</f>
        <v>9.2926033590470212</v>
      </c>
      <c r="T172">
        <f t="shared" si="54"/>
        <v>321.54999999999995</v>
      </c>
      <c r="U172" cm="1">
        <f t="array" ref="U172">[2]!PropsSI("T","P",V172,"S",X172,$G$13)</f>
        <v>327.03368647185903</v>
      </c>
      <c r="V172" cm="1">
        <f t="array" ref="V172">[2]!PropsSI("P","T",T172,"Q",1,$G$13)</f>
        <v>1253337.5107819114</v>
      </c>
      <c r="W172" cm="1">
        <f t="array" ref="W172">[2]!PropsSI("H","P",V172,"S",X172,$G$13)</f>
        <v>398025.63327231776</v>
      </c>
      <c r="X172">
        <f t="shared" si="55"/>
        <v>1629.8582331222553</v>
      </c>
      <c r="Y172" cm="1">
        <f t="array" ref="Y172">[2]!PropsSI("D","P",V172,"S",X172,$G$13)</f>
        <v>69.341880703454748</v>
      </c>
      <c r="AA172">
        <f t="shared" si="56"/>
        <v>321.54999999999995</v>
      </c>
      <c r="AB172" cm="1">
        <f t="array" ref="AB172">[2]!PropsSI("T","P",AC172,"H",AD172,$G$13)</f>
        <v>327.03368647185897</v>
      </c>
      <c r="AC172">
        <f t="shared" si="57"/>
        <v>1253337.5107819114</v>
      </c>
      <c r="AD172">
        <f t="shared" si="58"/>
        <v>398025.63327231776</v>
      </c>
      <c r="AE172" cm="1">
        <f t="array" ref="AE172">[2]!PropsSI("S","P",AC172,"H",AD172,$G$13)</f>
        <v>1629.8582331222551</v>
      </c>
      <c r="AF172" cm="1">
        <f t="array" ref="AF172">[2]!PropsSI("D","P",AC172,"H",AD172,$G$13)</f>
        <v>69.341880703454777</v>
      </c>
      <c r="AH172">
        <f t="shared" si="59"/>
        <v>321.54999999999995</v>
      </c>
      <c r="AI172">
        <f t="shared" si="60"/>
        <v>316.54999999999995</v>
      </c>
      <c r="AJ172" cm="1">
        <f t="array" ref="AJ172">[2]!PropsSI("P","T",AH172,"Q",0,$G$13)</f>
        <v>1253337.5107819114</v>
      </c>
      <c r="AK172" cm="1">
        <f t="array" ref="AK172">[2]!PropsSI("H","P",AJ172,"T",AI172,$G$13)</f>
        <v>259857.07638361296</v>
      </c>
      <c r="AL172" cm="1">
        <f t="array" ref="AL172">[2]!PropsSI("S","P",AJ172,"T",AI172,$G$13)</f>
        <v>1200.1553809352849</v>
      </c>
      <c r="AM172" cm="1">
        <f t="array" ref="AM172">[2]!PropsSI("D","P",AJ172,"T",AI172,$G$13)</f>
        <v>1021.1788299133401</v>
      </c>
      <c r="AO172">
        <f t="shared" si="61"/>
        <v>320.54999999999995</v>
      </c>
      <c r="AP172">
        <f t="shared" si="62"/>
        <v>314.54999999999995</v>
      </c>
      <c r="AQ172" cm="1">
        <f t="array" ref="AQ172">[2]!PropsSI("P","T",AO172,"Q",0,$G$13)</f>
        <v>1223430.0517439209</v>
      </c>
      <c r="AR172" cm="1">
        <f t="array" ref="AR172">[2]!PropsSI("H","P",AQ172,"T",AP172,$G$13)</f>
        <v>256899.62030939886</v>
      </c>
      <c r="AS172" cm="1">
        <f t="array" ref="AS172">[2]!PropsSI("S","P",AQ172,"T",AP172,$G$13)</f>
        <v>1190.8754302237403</v>
      </c>
      <c r="AT172" cm="1">
        <f t="array" ref="AT172">[2]!PropsSI("D","P",AQ172,"T",AP172,$G$13)</f>
        <v>1029.7969424710839</v>
      </c>
      <c r="AV172">
        <f t="shared" si="63"/>
        <v>260.14999999999998</v>
      </c>
      <c r="AW172">
        <f t="shared" si="64"/>
        <v>260.14999999999998</v>
      </c>
      <c r="AX172" cm="1">
        <f t="array" ref="AX172">[2]!PropsSI("P","T",AV172,"Q",0,$G$13)</f>
        <v>198287.49024246493</v>
      </c>
      <c r="AY172">
        <f t="shared" si="65"/>
        <v>256899.62030939886</v>
      </c>
      <c r="AZ172" cm="1">
        <f t="array" ref="AZ172">[2]!PropsSI("S","P",AX172,"H",AY172,$G$13)</f>
        <v>1220.6288197552669</v>
      </c>
      <c r="BA172" cm="1">
        <f t="array" ref="BA172">[2]!PropsSI("D","P",AX172,"H",AY172,$G$13)</f>
        <v>26.008622525781899</v>
      </c>
      <c r="BC172">
        <f t="shared" si="66"/>
        <v>258.14999999999998</v>
      </c>
      <c r="BD172">
        <f t="shared" si="67"/>
        <v>260.14999999999998</v>
      </c>
      <c r="BE172" cm="1">
        <f t="array" ref="BE172">[2]!PropsSI("P","T",BC172,"Q",1,$G$13)</f>
        <v>183723.82814975141</v>
      </c>
      <c r="BF172" cm="1">
        <f t="array" ref="BF172">[2]!PropsSI("H","P",BE172,"T",BD172,$G$13)</f>
        <v>355128.23969601718</v>
      </c>
      <c r="BG172" cm="1">
        <f t="array" ref="BG172">[2]!PropsSI("S","P",BE172,"T",BD172,$G$13)</f>
        <v>1603.3816434342573</v>
      </c>
      <c r="BH172" cm="1">
        <f t="array" ref="BH172">[2]!PropsSI("D","P",BE172,"T",BD172,$G$13)</f>
        <v>10.391805422690133</v>
      </c>
      <c r="BI172">
        <f t="shared" si="68"/>
        <v>98.22861938661832</v>
      </c>
      <c r="BJ172">
        <f t="shared" si="69"/>
        <v>37.326901807174785</v>
      </c>
      <c r="BK172">
        <f t="shared" si="70"/>
        <v>-135.55552119379311</v>
      </c>
      <c r="BL172">
        <f t="shared" si="71"/>
        <v>2.6315770833071745</v>
      </c>
      <c r="BM172">
        <f t="shared" si="72"/>
        <v>4.0717665615141962</v>
      </c>
      <c r="BN172">
        <f t="shared" si="73"/>
        <v>0.64629861352575957</v>
      </c>
      <c r="BO172">
        <f t="shared" si="74"/>
        <v>7.3725340657767209</v>
      </c>
    </row>
    <row r="173" spans="1:67" x14ac:dyDescent="0.3">
      <c r="A173">
        <v>173</v>
      </c>
      <c r="B173" s="76">
        <v>45464</v>
      </c>
      <c r="C173">
        <v>22.6</v>
      </c>
      <c r="D173">
        <v>24.33</v>
      </c>
      <c r="I173">
        <v>173</v>
      </c>
      <c r="J173">
        <f t="shared" si="50"/>
        <v>33.4</v>
      </c>
      <c r="K173">
        <f t="shared" si="51"/>
        <v>321.54999999999995</v>
      </c>
      <c r="M173">
        <f t="shared" si="52"/>
        <v>256.14999999999998</v>
      </c>
      <c r="N173">
        <f t="shared" si="53"/>
        <v>266.14999999999998</v>
      </c>
      <c r="O173" cm="1">
        <f t="array" ref="O173">[2]!PropsSI("P","T",M173,"Q",0,$G$13)</f>
        <v>170000.91143693728</v>
      </c>
      <c r="P173" cm="1">
        <f t="array" ref="P173">[2]!PropsSI("H","P",O173,"T",N173,$G$13)</f>
        <v>360698.73146514298</v>
      </c>
      <c r="Q173" cm="1">
        <f t="array" ref="Q173">[2]!PropsSI("S","P",O173,"T",N173,$G$13)</f>
        <v>1629.8582331222553</v>
      </c>
      <c r="R173" cm="1">
        <f t="array" ref="R173">[2]!PropsSI("D","P",O173,"T",N173,$G$13)</f>
        <v>9.2926033590470212</v>
      </c>
      <c r="T173">
        <f t="shared" si="54"/>
        <v>321.54999999999995</v>
      </c>
      <c r="U173" cm="1">
        <f t="array" ref="U173">[2]!PropsSI("T","P",V173,"S",X173,$G$13)</f>
        <v>327.03368647185903</v>
      </c>
      <c r="V173" cm="1">
        <f t="array" ref="V173">[2]!PropsSI("P","T",T173,"Q",1,$G$13)</f>
        <v>1253337.5107819114</v>
      </c>
      <c r="W173" cm="1">
        <f t="array" ref="W173">[2]!PropsSI("H","P",V173,"S",X173,$G$13)</f>
        <v>398025.63327231776</v>
      </c>
      <c r="X173">
        <f t="shared" si="55"/>
        <v>1629.8582331222553</v>
      </c>
      <c r="Y173" cm="1">
        <f t="array" ref="Y173">[2]!PropsSI("D","P",V173,"S",X173,$G$13)</f>
        <v>69.341880703454748</v>
      </c>
      <c r="AA173">
        <f t="shared" si="56"/>
        <v>321.54999999999995</v>
      </c>
      <c r="AB173" cm="1">
        <f t="array" ref="AB173">[2]!PropsSI("T","P",AC173,"H",AD173,$G$13)</f>
        <v>327.03368647185897</v>
      </c>
      <c r="AC173">
        <f t="shared" si="57"/>
        <v>1253337.5107819114</v>
      </c>
      <c r="AD173">
        <f t="shared" si="58"/>
        <v>398025.63327231776</v>
      </c>
      <c r="AE173" cm="1">
        <f t="array" ref="AE173">[2]!PropsSI("S","P",AC173,"H",AD173,$G$13)</f>
        <v>1629.8582331222551</v>
      </c>
      <c r="AF173" cm="1">
        <f t="array" ref="AF173">[2]!PropsSI("D","P",AC173,"H",AD173,$G$13)</f>
        <v>69.341880703454777</v>
      </c>
      <c r="AH173">
        <f t="shared" si="59"/>
        <v>321.54999999999995</v>
      </c>
      <c r="AI173">
        <f t="shared" si="60"/>
        <v>316.54999999999995</v>
      </c>
      <c r="AJ173" cm="1">
        <f t="array" ref="AJ173">[2]!PropsSI("P","T",AH173,"Q",0,$G$13)</f>
        <v>1253337.5107819114</v>
      </c>
      <c r="AK173" cm="1">
        <f t="array" ref="AK173">[2]!PropsSI("H","P",AJ173,"T",AI173,$G$13)</f>
        <v>259857.07638361296</v>
      </c>
      <c r="AL173" cm="1">
        <f t="array" ref="AL173">[2]!PropsSI("S","P",AJ173,"T",AI173,$G$13)</f>
        <v>1200.1553809352849</v>
      </c>
      <c r="AM173" cm="1">
        <f t="array" ref="AM173">[2]!PropsSI("D","P",AJ173,"T",AI173,$G$13)</f>
        <v>1021.1788299133401</v>
      </c>
      <c r="AO173">
        <f t="shared" si="61"/>
        <v>320.54999999999995</v>
      </c>
      <c r="AP173">
        <f t="shared" si="62"/>
        <v>314.54999999999995</v>
      </c>
      <c r="AQ173" cm="1">
        <f t="array" ref="AQ173">[2]!PropsSI("P","T",AO173,"Q",0,$G$13)</f>
        <v>1223430.0517439209</v>
      </c>
      <c r="AR173" cm="1">
        <f t="array" ref="AR173">[2]!PropsSI("H","P",AQ173,"T",AP173,$G$13)</f>
        <v>256899.62030939886</v>
      </c>
      <c r="AS173" cm="1">
        <f t="array" ref="AS173">[2]!PropsSI("S","P",AQ173,"T",AP173,$G$13)</f>
        <v>1190.8754302237403</v>
      </c>
      <c r="AT173" cm="1">
        <f t="array" ref="AT173">[2]!PropsSI("D","P",AQ173,"T",AP173,$G$13)</f>
        <v>1029.7969424710839</v>
      </c>
      <c r="AV173">
        <f t="shared" si="63"/>
        <v>260.14999999999998</v>
      </c>
      <c r="AW173">
        <f t="shared" si="64"/>
        <v>260.14999999999998</v>
      </c>
      <c r="AX173" cm="1">
        <f t="array" ref="AX173">[2]!PropsSI("P","T",AV173,"Q",0,$G$13)</f>
        <v>198287.49024246493</v>
      </c>
      <c r="AY173">
        <f t="shared" si="65"/>
        <v>256899.62030939886</v>
      </c>
      <c r="AZ173" cm="1">
        <f t="array" ref="AZ173">[2]!PropsSI("S","P",AX173,"H",AY173,$G$13)</f>
        <v>1220.6288197552669</v>
      </c>
      <c r="BA173" cm="1">
        <f t="array" ref="BA173">[2]!PropsSI("D","P",AX173,"H",AY173,$G$13)</f>
        <v>26.008622525781899</v>
      </c>
      <c r="BC173">
        <f t="shared" si="66"/>
        <v>258.14999999999998</v>
      </c>
      <c r="BD173">
        <f t="shared" si="67"/>
        <v>260.14999999999998</v>
      </c>
      <c r="BE173" cm="1">
        <f t="array" ref="BE173">[2]!PropsSI("P","T",BC173,"Q",1,$G$13)</f>
        <v>183723.82814975141</v>
      </c>
      <c r="BF173" cm="1">
        <f t="array" ref="BF173">[2]!PropsSI("H","P",BE173,"T",BD173,$G$13)</f>
        <v>355128.23969601718</v>
      </c>
      <c r="BG173" cm="1">
        <f t="array" ref="BG173">[2]!PropsSI("S","P",BE173,"T",BD173,$G$13)</f>
        <v>1603.3816434342573</v>
      </c>
      <c r="BH173" cm="1">
        <f t="array" ref="BH173">[2]!PropsSI("D","P",BE173,"T",BD173,$G$13)</f>
        <v>10.391805422690133</v>
      </c>
      <c r="BI173">
        <f t="shared" si="68"/>
        <v>98.22861938661832</v>
      </c>
      <c r="BJ173">
        <f t="shared" si="69"/>
        <v>37.326901807174785</v>
      </c>
      <c r="BK173">
        <f t="shared" si="70"/>
        <v>-135.55552119379311</v>
      </c>
      <c r="BL173">
        <f t="shared" si="71"/>
        <v>2.6315770833071745</v>
      </c>
      <c r="BM173">
        <f t="shared" si="72"/>
        <v>4.0717665615141962</v>
      </c>
      <c r="BN173">
        <f t="shared" si="73"/>
        <v>0.64629861352575957</v>
      </c>
      <c r="BO173">
        <f t="shared" si="74"/>
        <v>7.3725340657767209</v>
      </c>
    </row>
    <row r="174" spans="1:67" x14ac:dyDescent="0.3">
      <c r="A174">
        <v>174</v>
      </c>
      <c r="B174" s="76">
        <v>45465</v>
      </c>
      <c r="C174">
        <v>22.92</v>
      </c>
      <c r="D174">
        <v>24.44</v>
      </c>
      <c r="I174">
        <v>174</v>
      </c>
      <c r="J174">
        <f t="shared" si="50"/>
        <v>33.4</v>
      </c>
      <c r="K174">
        <f t="shared" si="51"/>
        <v>321.54999999999995</v>
      </c>
      <c r="M174">
        <f t="shared" si="52"/>
        <v>256.14999999999998</v>
      </c>
      <c r="N174">
        <f t="shared" si="53"/>
        <v>266.14999999999998</v>
      </c>
      <c r="O174" cm="1">
        <f t="array" ref="O174">[2]!PropsSI("P","T",M174,"Q",0,$G$13)</f>
        <v>170000.91143693728</v>
      </c>
      <c r="P174" cm="1">
        <f t="array" ref="P174">[2]!PropsSI("H","P",O174,"T",N174,$G$13)</f>
        <v>360698.73146514298</v>
      </c>
      <c r="Q174" cm="1">
        <f t="array" ref="Q174">[2]!PropsSI("S","P",O174,"T",N174,$G$13)</f>
        <v>1629.8582331222553</v>
      </c>
      <c r="R174" cm="1">
        <f t="array" ref="R174">[2]!PropsSI("D","P",O174,"T",N174,$G$13)</f>
        <v>9.2926033590470212</v>
      </c>
      <c r="T174">
        <f t="shared" si="54"/>
        <v>321.54999999999995</v>
      </c>
      <c r="U174" cm="1">
        <f t="array" ref="U174">[2]!PropsSI("T","P",V174,"S",X174,$G$13)</f>
        <v>327.03368647185903</v>
      </c>
      <c r="V174" cm="1">
        <f t="array" ref="V174">[2]!PropsSI("P","T",T174,"Q",1,$G$13)</f>
        <v>1253337.5107819114</v>
      </c>
      <c r="W174" cm="1">
        <f t="array" ref="W174">[2]!PropsSI("H","P",V174,"S",X174,$G$13)</f>
        <v>398025.63327231776</v>
      </c>
      <c r="X174">
        <f t="shared" si="55"/>
        <v>1629.8582331222553</v>
      </c>
      <c r="Y174" cm="1">
        <f t="array" ref="Y174">[2]!PropsSI("D","P",V174,"S",X174,$G$13)</f>
        <v>69.341880703454748</v>
      </c>
      <c r="AA174">
        <f t="shared" si="56"/>
        <v>321.54999999999995</v>
      </c>
      <c r="AB174" cm="1">
        <f t="array" ref="AB174">[2]!PropsSI("T","P",AC174,"H",AD174,$G$13)</f>
        <v>327.03368647185897</v>
      </c>
      <c r="AC174">
        <f t="shared" si="57"/>
        <v>1253337.5107819114</v>
      </c>
      <c r="AD174">
        <f t="shared" si="58"/>
        <v>398025.63327231776</v>
      </c>
      <c r="AE174" cm="1">
        <f t="array" ref="AE174">[2]!PropsSI("S","P",AC174,"H",AD174,$G$13)</f>
        <v>1629.8582331222551</v>
      </c>
      <c r="AF174" cm="1">
        <f t="array" ref="AF174">[2]!PropsSI("D","P",AC174,"H",AD174,$G$13)</f>
        <v>69.341880703454777</v>
      </c>
      <c r="AH174">
        <f t="shared" si="59"/>
        <v>321.54999999999995</v>
      </c>
      <c r="AI174">
        <f t="shared" si="60"/>
        <v>316.54999999999995</v>
      </c>
      <c r="AJ174" cm="1">
        <f t="array" ref="AJ174">[2]!PropsSI("P","T",AH174,"Q",0,$G$13)</f>
        <v>1253337.5107819114</v>
      </c>
      <c r="AK174" cm="1">
        <f t="array" ref="AK174">[2]!PropsSI("H","P",AJ174,"T",AI174,$G$13)</f>
        <v>259857.07638361296</v>
      </c>
      <c r="AL174" cm="1">
        <f t="array" ref="AL174">[2]!PropsSI("S","P",AJ174,"T",AI174,$G$13)</f>
        <v>1200.1553809352849</v>
      </c>
      <c r="AM174" cm="1">
        <f t="array" ref="AM174">[2]!PropsSI("D","P",AJ174,"T",AI174,$G$13)</f>
        <v>1021.1788299133401</v>
      </c>
      <c r="AO174">
        <f t="shared" si="61"/>
        <v>320.54999999999995</v>
      </c>
      <c r="AP174">
        <f t="shared" si="62"/>
        <v>314.54999999999995</v>
      </c>
      <c r="AQ174" cm="1">
        <f t="array" ref="AQ174">[2]!PropsSI("P","T",AO174,"Q",0,$G$13)</f>
        <v>1223430.0517439209</v>
      </c>
      <c r="AR174" cm="1">
        <f t="array" ref="AR174">[2]!PropsSI("H","P",AQ174,"T",AP174,$G$13)</f>
        <v>256899.62030939886</v>
      </c>
      <c r="AS174" cm="1">
        <f t="array" ref="AS174">[2]!PropsSI("S","P",AQ174,"T",AP174,$G$13)</f>
        <v>1190.8754302237403</v>
      </c>
      <c r="AT174" cm="1">
        <f t="array" ref="AT174">[2]!PropsSI("D","P",AQ174,"T",AP174,$G$13)</f>
        <v>1029.7969424710839</v>
      </c>
      <c r="AV174">
        <f t="shared" si="63"/>
        <v>260.14999999999998</v>
      </c>
      <c r="AW174">
        <f t="shared" si="64"/>
        <v>260.14999999999998</v>
      </c>
      <c r="AX174" cm="1">
        <f t="array" ref="AX174">[2]!PropsSI("P","T",AV174,"Q",0,$G$13)</f>
        <v>198287.49024246493</v>
      </c>
      <c r="AY174">
        <f t="shared" si="65"/>
        <v>256899.62030939886</v>
      </c>
      <c r="AZ174" cm="1">
        <f t="array" ref="AZ174">[2]!PropsSI("S","P",AX174,"H",AY174,$G$13)</f>
        <v>1220.6288197552669</v>
      </c>
      <c r="BA174" cm="1">
        <f t="array" ref="BA174">[2]!PropsSI("D","P",AX174,"H",AY174,$G$13)</f>
        <v>26.008622525781899</v>
      </c>
      <c r="BC174">
        <f t="shared" si="66"/>
        <v>258.14999999999998</v>
      </c>
      <c r="BD174">
        <f t="shared" si="67"/>
        <v>260.14999999999998</v>
      </c>
      <c r="BE174" cm="1">
        <f t="array" ref="BE174">[2]!PropsSI("P","T",BC174,"Q",1,$G$13)</f>
        <v>183723.82814975141</v>
      </c>
      <c r="BF174" cm="1">
        <f t="array" ref="BF174">[2]!PropsSI("H","P",BE174,"T",BD174,$G$13)</f>
        <v>355128.23969601718</v>
      </c>
      <c r="BG174" cm="1">
        <f t="array" ref="BG174">[2]!PropsSI("S","P",BE174,"T",BD174,$G$13)</f>
        <v>1603.3816434342573</v>
      </c>
      <c r="BH174" cm="1">
        <f t="array" ref="BH174">[2]!PropsSI("D","P",BE174,"T",BD174,$G$13)</f>
        <v>10.391805422690133</v>
      </c>
      <c r="BI174">
        <f t="shared" si="68"/>
        <v>98.22861938661832</v>
      </c>
      <c r="BJ174">
        <f t="shared" si="69"/>
        <v>37.326901807174785</v>
      </c>
      <c r="BK174">
        <f t="shared" si="70"/>
        <v>-135.55552119379311</v>
      </c>
      <c r="BL174">
        <f t="shared" si="71"/>
        <v>2.6315770833071745</v>
      </c>
      <c r="BM174">
        <f t="shared" si="72"/>
        <v>4.0717665615141962</v>
      </c>
      <c r="BN174">
        <f t="shared" si="73"/>
        <v>0.64629861352575957</v>
      </c>
      <c r="BO174">
        <f t="shared" si="74"/>
        <v>7.3725340657767209</v>
      </c>
    </row>
    <row r="175" spans="1:67" x14ac:dyDescent="0.3">
      <c r="A175">
        <v>175</v>
      </c>
      <c r="B175" s="76">
        <v>45466</v>
      </c>
      <c r="C175">
        <v>23.23</v>
      </c>
      <c r="D175">
        <v>24.92</v>
      </c>
      <c r="I175">
        <v>175</v>
      </c>
      <c r="J175">
        <f t="shared" si="50"/>
        <v>33.4</v>
      </c>
      <c r="K175">
        <f t="shared" si="51"/>
        <v>321.54999999999995</v>
      </c>
      <c r="M175">
        <f t="shared" si="52"/>
        <v>256.14999999999998</v>
      </c>
      <c r="N175">
        <f t="shared" si="53"/>
        <v>266.14999999999998</v>
      </c>
      <c r="O175" cm="1">
        <f t="array" ref="O175">[2]!PropsSI("P","T",M175,"Q",0,$G$13)</f>
        <v>170000.91143693728</v>
      </c>
      <c r="P175" cm="1">
        <f t="array" ref="P175">[2]!PropsSI("H","P",O175,"T",N175,$G$13)</f>
        <v>360698.73146514298</v>
      </c>
      <c r="Q175" cm="1">
        <f t="array" ref="Q175">[2]!PropsSI("S","P",O175,"T",N175,$G$13)</f>
        <v>1629.8582331222553</v>
      </c>
      <c r="R175" cm="1">
        <f t="array" ref="R175">[2]!PropsSI("D","P",O175,"T",N175,$G$13)</f>
        <v>9.2926033590470212</v>
      </c>
      <c r="T175">
        <f t="shared" si="54"/>
        <v>321.54999999999995</v>
      </c>
      <c r="U175" cm="1">
        <f t="array" ref="U175">[2]!PropsSI("T","P",V175,"S",X175,$G$13)</f>
        <v>327.03368647185903</v>
      </c>
      <c r="V175" cm="1">
        <f t="array" ref="V175">[2]!PropsSI("P","T",T175,"Q",1,$G$13)</f>
        <v>1253337.5107819114</v>
      </c>
      <c r="W175" cm="1">
        <f t="array" ref="W175">[2]!PropsSI("H","P",V175,"S",X175,$G$13)</f>
        <v>398025.63327231776</v>
      </c>
      <c r="X175">
        <f t="shared" si="55"/>
        <v>1629.8582331222553</v>
      </c>
      <c r="Y175" cm="1">
        <f t="array" ref="Y175">[2]!PropsSI("D","P",V175,"S",X175,$G$13)</f>
        <v>69.341880703454748</v>
      </c>
      <c r="AA175">
        <f t="shared" si="56"/>
        <v>321.54999999999995</v>
      </c>
      <c r="AB175" cm="1">
        <f t="array" ref="AB175">[2]!PropsSI("T","P",AC175,"H",AD175,$G$13)</f>
        <v>327.03368647185897</v>
      </c>
      <c r="AC175">
        <f t="shared" si="57"/>
        <v>1253337.5107819114</v>
      </c>
      <c r="AD175">
        <f t="shared" si="58"/>
        <v>398025.63327231776</v>
      </c>
      <c r="AE175" cm="1">
        <f t="array" ref="AE175">[2]!PropsSI("S","P",AC175,"H",AD175,$G$13)</f>
        <v>1629.8582331222551</v>
      </c>
      <c r="AF175" cm="1">
        <f t="array" ref="AF175">[2]!PropsSI("D","P",AC175,"H",AD175,$G$13)</f>
        <v>69.341880703454777</v>
      </c>
      <c r="AH175">
        <f t="shared" si="59"/>
        <v>321.54999999999995</v>
      </c>
      <c r="AI175">
        <f t="shared" si="60"/>
        <v>316.54999999999995</v>
      </c>
      <c r="AJ175" cm="1">
        <f t="array" ref="AJ175">[2]!PropsSI("P","T",AH175,"Q",0,$G$13)</f>
        <v>1253337.5107819114</v>
      </c>
      <c r="AK175" cm="1">
        <f t="array" ref="AK175">[2]!PropsSI("H","P",AJ175,"T",AI175,$G$13)</f>
        <v>259857.07638361296</v>
      </c>
      <c r="AL175" cm="1">
        <f t="array" ref="AL175">[2]!PropsSI("S","P",AJ175,"T",AI175,$G$13)</f>
        <v>1200.1553809352849</v>
      </c>
      <c r="AM175" cm="1">
        <f t="array" ref="AM175">[2]!PropsSI("D","P",AJ175,"T",AI175,$G$13)</f>
        <v>1021.1788299133401</v>
      </c>
      <c r="AO175">
        <f t="shared" si="61"/>
        <v>320.54999999999995</v>
      </c>
      <c r="AP175">
        <f t="shared" si="62"/>
        <v>314.54999999999995</v>
      </c>
      <c r="AQ175" cm="1">
        <f t="array" ref="AQ175">[2]!PropsSI("P","T",AO175,"Q",0,$G$13)</f>
        <v>1223430.0517439209</v>
      </c>
      <c r="AR175" cm="1">
        <f t="array" ref="AR175">[2]!PropsSI("H","P",AQ175,"T",AP175,$G$13)</f>
        <v>256899.62030939886</v>
      </c>
      <c r="AS175" cm="1">
        <f t="array" ref="AS175">[2]!PropsSI("S","P",AQ175,"T",AP175,$G$13)</f>
        <v>1190.8754302237403</v>
      </c>
      <c r="AT175" cm="1">
        <f t="array" ref="AT175">[2]!PropsSI("D","P",AQ175,"T",AP175,$G$13)</f>
        <v>1029.7969424710839</v>
      </c>
      <c r="AV175">
        <f t="shared" si="63"/>
        <v>260.14999999999998</v>
      </c>
      <c r="AW175">
        <f t="shared" si="64"/>
        <v>260.14999999999998</v>
      </c>
      <c r="AX175" cm="1">
        <f t="array" ref="AX175">[2]!PropsSI("P","T",AV175,"Q",0,$G$13)</f>
        <v>198287.49024246493</v>
      </c>
      <c r="AY175">
        <f t="shared" si="65"/>
        <v>256899.62030939886</v>
      </c>
      <c r="AZ175" cm="1">
        <f t="array" ref="AZ175">[2]!PropsSI("S","P",AX175,"H",AY175,$G$13)</f>
        <v>1220.6288197552669</v>
      </c>
      <c r="BA175" cm="1">
        <f t="array" ref="BA175">[2]!PropsSI("D","P",AX175,"H",AY175,$G$13)</f>
        <v>26.008622525781899</v>
      </c>
      <c r="BC175">
        <f t="shared" si="66"/>
        <v>258.14999999999998</v>
      </c>
      <c r="BD175">
        <f t="shared" si="67"/>
        <v>260.14999999999998</v>
      </c>
      <c r="BE175" cm="1">
        <f t="array" ref="BE175">[2]!PropsSI("P","T",BC175,"Q",1,$G$13)</f>
        <v>183723.82814975141</v>
      </c>
      <c r="BF175" cm="1">
        <f t="array" ref="BF175">[2]!PropsSI("H","P",BE175,"T",BD175,$G$13)</f>
        <v>355128.23969601718</v>
      </c>
      <c r="BG175" cm="1">
        <f t="array" ref="BG175">[2]!PropsSI("S","P",BE175,"T",BD175,$G$13)</f>
        <v>1603.3816434342573</v>
      </c>
      <c r="BH175" cm="1">
        <f t="array" ref="BH175">[2]!PropsSI("D","P",BE175,"T",BD175,$G$13)</f>
        <v>10.391805422690133</v>
      </c>
      <c r="BI175">
        <f t="shared" si="68"/>
        <v>98.22861938661832</v>
      </c>
      <c r="BJ175">
        <f t="shared" si="69"/>
        <v>37.326901807174785</v>
      </c>
      <c r="BK175">
        <f t="shared" si="70"/>
        <v>-135.55552119379311</v>
      </c>
      <c r="BL175">
        <f t="shared" si="71"/>
        <v>2.6315770833071745</v>
      </c>
      <c r="BM175">
        <f t="shared" si="72"/>
        <v>4.0717665615141962</v>
      </c>
      <c r="BN175">
        <f t="shared" si="73"/>
        <v>0.64629861352575957</v>
      </c>
      <c r="BO175">
        <f t="shared" si="74"/>
        <v>7.3725340657767209</v>
      </c>
    </row>
    <row r="176" spans="1:67" x14ac:dyDescent="0.3">
      <c r="A176">
        <v>176</v>
      </c>
      <c r="B176" s="76">
        <v>45467</v>
      </c>
      <c r="C176">
        <v>23.31</v>
      </c>
      <c r="D176">
        <v>25.09</v>
      </c>
      <c r="I176">
        <v>176</v>
      </c>
      <c r="J176">
        <f t="shared" si="50"/>
        <v>33.4</v>
      </c>
      <c r="K176">
        <f t="shared" si="51"/>
        <v>321.54999999999995</v>
      </c>
      <c r="M176">
        <f t="shared" si="52"/>
        <v>256.14999999999998</v>
      </c>
      <c r="N176">
        <f t="shared" si="53"/>
        <v>266.14999999999998</v>
      </c>
      <c r="O176" cm="1">
        <f t="array" ref="O176">[2]!PropsSI("P","T",M176,"Q",0,$G$13)</f>
        <v>170000.91143693728</v>
      </c>
      <c r="P176" cm="1">
        <f t="array" ref="P176">[2]!PropsSI("H","P",O176,"T",N176,$G$13)</f>
        <v>360698.73146514298</v>
      </c>
      <c r="Q176" cm="1">
        <f t="array" ref="Q176">[2]!PropsSI("S","P",O176,"T",N176,$G$13)</f>
        <v>1629.8582331222553</v>
      </c>
      <c r="R176" cm="1">
        <f t="array" ref="R176">[2]!PropsSI("D","P",O176,"T",N176,$G$13)</f>
        <v>9.2926033590470212</v>
      </c>
      <c r="T176">
        <f t="shared" si="54"/>
        <v>321.54999999999995</v>
      </c>
      <c r="U176" cm="1">
        <f t="array" ref="U176">[2]!PropsSI("T","P",V176,"S",X176,$G$13)</f>
        <v>327.03368647185903</v>
      </c>
      <c r="V176" cm="1">
        <f t="array" ref="V176">[2]!PropsSI("P","T",T176,"Q",1,$G$13)</f>
        <v>1253337.5107819114</v>
      </c>
      <c r="W176" cm="1">
        <f t="array" ref="W176">[2]!PropsSI("H","P",V176,"S",X176,$G$13)</f>
        <v>398025.63327231776</v>
      </c>
      <c r="X176">
        <f t="shared" si="55"/>
        <v>1629.8582331222553</v>
      </c>
      <c r="Y176" cm="1">
        <f t="array" ref="Y176">[2]!PropsSI("D","P",V176,"S",X176,$G$13)</f>
        <v>69.341880703454748</v>
      </c>
      <c r="AA176">
        <f t="shared" si="56"/>
        <v>321.54999999999995</v>
      </c>
      <c r="AB176" cm="1">
        <f t="array" ref="AB176">[2]!PropsSI("T","P",AC176,"H",AD176,$G$13)</f>
        <v>327.03368647185897</v>
      </c>
      <c r="AC176">
        <f t="shared" si="57"/>
        <v>1253337.5107819114</v>
      </c>
      <c r="AD176">
        <f t="shared" si="58"/>
        <v>398025.63327231776</v>
      </c>
      <c r="AE176" cm="1">
        <f t="array" ref="AE176">[2]!PropsSI("S","P",AC176,"H",AD176,$G$13)</f>
        <v>1629.8582331222551</v>
      </c>
      <c r="AF176" cm="1">
        <f t="array" ref="AF176">[2]!PropsSI("D","P",AC176,"H",AD176,$G$13)</f>
        <v>69.341880703454777</v>
      </c>
      <c r="AH176">
        <f t="shared" si="59"/>
        <v>321.54999999999995</v>
      </c>
      <c r="AI176">
        <f t="shared" si="60"/>
        <v>316.54999999999995</v>
      </c>
      <c r="AJ176" cm="1">
        <f t="array" ref="AJ176">[2]!PropsSI("P","T",AH176,"Q",0,$G$13)</f>
        <v>1253337.5107819114</v>
      </c>
      <c r="AK176" cm="1">
        <f t="array" ref="AK176">[2]!PropsSI("H","P",AJ176,"T",AI176,$G$13)</f>
        <v>259857.07638361296</v>
      </c>
      <c r="AL176" cm="1">
        <f t="array" ref="AL176">[2]!PropsSI("S","P",AJ176,"T",AI176,$G$13)</f>
        <v>1200.1553809352849</v>
      </c>
      <c r="AM176" cm="1">
        <f t="array" ref="AM176">[2]!PropsSI("D","P",AJ176,"T",AI176,$G$13)</f>
        <v>1021.1788299133401</v>
      </c>
      <c r="AO176">
        <f t="shared" si="61"/>
        <v>320.54999999999995</v>
      </c>
      <c r="AP176">
        <f t="shared" si="62"/>
        <v>314.54999999999995</v>
      </c>
      <c r="AQ176" cm="1">
        <f t="array" ref="AQ176">[2]!PropsSI("P","T",AO176,"Q",0,$G$13)</f>
        <v>1223430.0517439209</v>
      </c>
      <c r="AR176" cm="1">
        <f t="array" ref="AR176">[2]!PropsSI("H","P",AQ176,"T",AP176,$G$13)</f>
        <v>256899.62030939886</v>
      </c>
      <c r="AS176" cm="1">
        <f t="array" ref="AS176">[2]!PropsSI("S","P",AQ176,"T",AP176,$G$13)</f>
        <v>1190.8754302237403</v>
      </c>
      <c r="AT176" cm="1">
        <f t="array" ref="AT176">[2]!PropsSI("D","P",AQ176,"T",AP176,$G$13)</f>
        <v>1029.7969424710839</v>
      </c>
      <c r="AV176">
        <f t="shared" si="63"/>
        <v>260.14999999999998</v>
      </c>
      <c r="AW176">
        <f t="shared" si="64"/>
        <v>260.14999999999998</v>
      </c>
      <c r="AX176" cm="1">
        <f t="array" ref="AX176">[2]!PropsSI("P","T",AV176,"Q",0,$G$13)</f>
        <v>198287.49024246493</v>
      </c>
      <c r="AY176">
        <f t="shared" si="65"/>
        <v>256899.62030939886</v>
      </c>
      <c r="AZ176" cm="1">
        <f t="array" ref="AZ176">[2]!PropsSI("S","P",AX176,"H",AY176,$G$13)</f>
        <v>1220.6288197552669</v>
      </c>
      <c r="BA176" cm="1">
        <f t="array" ref="BA176">[2]!PropsSI("D","P",AX176,"H",AY176,$G$13)</f>
        <v>26.008622525781899</v>
      </c>
      <c r="BC176">
        <f t="shared" si="66"/>
        <v>258.14999999999998</v>
      </c>
      <c r="BD176">
        <f t="shared" si="67"/>
        <v>260.14999999999998</v>
      </c>
      <c r="BE176" cm="1">
        <f t="array" ref="BE176">[2]!PropsSI("P","T",BC176,"Q",1,$G$13)</f>
        <v>183723.82814975141</v>
      </c>
      <c r="BF176" cm="1">
        <f t="array" ref="BF176">[2]!PropsSI("H","P",BE176,"T",BD176,$G$13)</f>
        <v>355128.23969601718</v>
      </c>
      <c r="BG176" cm="1">
        <f t="array" ref="BG176">[2]!PropsSI("S","P",BE176,"T",BD176,$G$13)</f>
        <v>1603.3816434342573</v>
      </c>
      <c r="BH176" cm="1">
        <f t="array" ref="BH176">[2]!PropsSI("D","P",BE176,"T",BD176,$G$13)</f>
        <v>10.391805422690133</v>
      </c>
      <c r="BI176">
        <f t="shared" si="68"/>
        <v>98.22861938661832</v>
      </c>
      <c r="BJ176">
        <f t="shared" si="69"/>
        <v>37.326901807174785</v>
      </c>
      <c r="BK176">
        <f t="shared" si="70"/>
        <v>-135.55552119379311</v>
      </c>
      <c r="BL176">
        <f t="shared" si="71"/>
        <v>2.6315770833071745</v>
      </c>
      <c r="BM176">
        <f t="shared" si="72"/>
        <v>4.0717665615141962</v>
      </c>
      <c r="BN176">
        <f t="shared" si="73"/>
        <v>0.64629861352575957</v>
      </c>
      <c r="BO176">
        <f t="shared" si="74"/>
        <v>7.3725340657767209</v>
      </c>
    </row>
    <row r="177" spans="1:67" x14ac:dyDescent="0.3">
      <c r="A177">
        <v>177</v>
      </c>
      <c r="B177" s="76">
        <v>45468</v>
      </c>
      <c r="C177">
        <v>23.69</v>
      </c>
      <c r="D177">
        <v>25.26</v>
      </c>
      <c r="I177">
        <v>177</v>
      </c>
      <c r="J177">
        <f t="shared" si="50"/>
        <v>33.4</v>
      </c>
      <c r="K177">
        <f t="shared" si="51"/>
        <v>321.54999999999995</v>
      </c>
      <c r="M177">
        <f t="shared" si="52"/>
        <v>256.14999999999998</v>
      </c>
      <c r="N177">
        <f t="shared" si="53"/>
        <v>266.14999999999998</v>
      </c>
      <c r="O177" cm="1">
        <f t="array" ref="O177">[2]!PropsSI("P","T",M177,"Q",0,$G$13)</f>
        <v>170000.91143693728</v>
      </c>
      <c r="P177" cm="1">
        <f t="array" ref="P177">[2]!PropsSI("H","P",O177,"T",N177,$G$13)</f>
        <v>360698.73146514298</v>
      </c>
      <c r="Q177" cm="1">
        <f t="array" ref="Q177">[2]!PropsSI("S","P",O177,"T",N177,$G$13)</f>
        <v>1629.8582331222553</v>
      </c>
      <c r="R177" cm="1">
        <f t="array" ref="R177">[2]!PropsSI("D","P",O177,"T",N177,$G$13)</f>
        <v>9.2926033590470212</v>
      </c>
      <c r="T177">
        <f t="shared" si="54"/>
        <v>321.54999999999995</v>
      </c>
      <c r="U177" cm="1">
        <f t="array" ref="U177">[2]!PropsSI("T","P",V177,"S",X177,$G$13)</f>
        <v>327.03368647185903</v>
      </c>
      <c r="V177" cm="1">
        <f t="array" ref="V177">[2]!PropsSI("P","T",T177,"Q",1,$G$13)</f>
        <v>1253337.5107819114</v>
      </c>
      <c r="W177" cm="1">
        <f t="array" ref="W177">[2]!PropsSI("H","P",V177,"S",X177,$G$13)</f>
        <v>398025.63327231776</v>
      </c>
      <c r="X177">
        <f t="shared" si="55"/>
        <v>1629.8582331222553</v>
      </c>
      <c r="Y177" cm="1">
        <f t="array" ref="Y177">[2]!PropsSI("D","P",V177,"S",X177,$G$13)</f>
        <v>69.341880703454748</v>
      </c>
      <c r="AA177">
        <f t="shared" si="56"/>
        <v>321.54999999999995</v>
      </c>
      <c r="AB177" cm="1">
        <f t="array" ref="AB177">[2]!PropsSI("T","P",AC177,"H",AD177,$G$13)</f>
        <v>327.03368647185897</v>
      </c>
      <c r="AC177">
        <f t="shared" si="57"/>
        <v>1253337.5107819114</v>
      </c>
      <c r="AD177">
        <f t="shared" si="58"/>
        <v>398025.63327231776</v>
      </c>
      <c r="AE177" cm="1">
        <f t="array" ref="AE177">[2]!PropsSI("S","P",AC177,"H",AD177,$G$13)</f>
        <v>1629.8582331222551</v>
      </c>
      <c r="AF177" cm="1">
        <f t="array" ref="AF177">[2]!PropsSI("D","P",AC177,"H",AD177,$G$13)</f>
        <v>69.341880703454777</v>
      </c>
      <c r="AH177">
        <f t="shared" si="59"/>
        <v>321.54999999999995</v>
      </c>
      <c r="AI177">
        <f t="shared" si="60"/>
        <v>316.54999999999995</v>
      </c>
      <c r="AJ177" cm="1">
        <f t="array" ref="AJ177">[2]!PropsSI("P","T",AH177,"Q",0,$G$13)</f>
        <v>1253337.5107819114</v>
      </c>
      <c r="AK177" cm="1">
        <f t="array" ref="AK177">[2]!PropsSI("H","P",AJ177,"T",AI177,$G$13)</f>
        <v>259857.07638361296</v>
      </c>
      <c r="AL177" cm="1">
        <f t="array" ref="AL177">[2]!PropsSI("S","P",AJ177,"T",AI177,$G$13)</f>
        <v>1200.1553809352849</v>
      </c>
      <c r="AM177" cm="1">
        <f t="array" ref="AM177">[2]!PropsSI("D","P",AJ177,"T",AI177,$G$13)</f>
        <v>1021.1788299133401</v>
      </c>
      <c r="AO177">
        <f t="shared" si="61"/>
        <v>320.54999999999995</v>
      </c>
      <c r="AP177">
        <f t="shared" si="62"/>
        <v>314.54999999999995</v>
      </c>
      <c r="AQ177" cm="1">
        <f t="array" ref="AQ177">[2]!PropsSI("P","T",AO177,"Q",0,$G$13)</f>
        <v>1223430.0517439209</v>
      </c>
      <c r="AR177" cm="1">
        <f t="array" ref="AR177">[2]!PropsSI("H","P",AQ177,"T",AP177,$G$13)</f>
        <v>256899.62030939886</v>
      </c>
      <c r="AS177" cm="1">
        <f t="array" ref="AS177">[2]!PropsSI("S","P",AQ177,"T",AP177,$G$13)</f>
        <v>1190.8754302237403</v>
      </c>
      <c r="AT177" cm="1">
        <f t="array" ref="AT177">[2]!PropsSI("D","P",AQ177,"T",AP177,$G$13)</f>
        <v>1029.7969424710839</v>
      </c>
      <c r="AV177">
        <f t="shared" si="63"/>
        <v>260.14999999999998</v>
      </c>
      <c r="AW177">
        <f t="shared" si="64"/>
        <v>260.14999999999998</v>
      </c>
      <c r="AX177" cm="1">
        <f t="array" ref="AX177">[2]!PropsSI("P","T",AV177,"Q",0,$G$13)</f>
        <v>198287.49024246493</v>
      </c>
      <c r="AY177">
        <f t="shared" si="65"/>
        <v>256899.62030939886</v>
      </c>
      <c r="AZ177" cm="1">
        <f t="array" ref="AZ177">[2]!PropsSI("S","P",AX177,"H",AY177,$G$13)</f>
        <v>1220.6288197552669</v>
      </c>
      <c r="BA177" cm="1">
        <f t="array" ref="BA177">[2]!PropsSI("D","P",AX177,"H",AY177,$G$13)</f>
        <v>26.008622525781899</v>
      </c>
      <c r="BC177">
        <f t="shared" si="66"/>
        <v>258.14999999999998</v>
      </c>
      <c r="BD177">
        <f t="shared" si="67"/>
        <v>260.14999999999998</v>
      </c>
      <c r="BE177" cm="1">
        <f t="array" ref="BE177">[2]!PropsSI("P","T",BC177,"Q",1,$G$13)</f>
        <v>183723.82814975141</v>
      </c>
      <c r="BF177" cm="1">
        <f t="array" ref="BF177">[2]!PropsSI("H","P",BE177,"T",BD177,$G$13)</f>
        <v>355128.23969601718</v>
      </c>
      <c r="BG177" cm="1">
        <f t="array" ref="BG177">[2]!PropsSI("S","P",BE177,"T",BD177,$G$13)</f>
        <v>1603.3816434342573</v>
      </c>
      <c r="BH177" cm="1">
        <f t="array" ref="BH177">[2]!PropsSI("D","P",BE177,"T",BD177,$G$13)</f>
        <v>10.391805422690133</v>
      </c>
      <c r="BI177">
        <f t="shared" si="68"/>
        <v>98.22861938661832</v>
      </c>
      <c r="BJ177">
        <f t="shared" si="69"/>
        <v>37.326901807174785</v>
      </c>
      <c r="BK177">
        <f t="shared" si="70"/>
        <v>-135.55552119379311</v>
      </c>
      <c r="BL177">
        <f t="shared" si="71"/>
        <v>2.6315770833071745</v>
      </c>
      <c r="BM177">
        <f t="shared" si="72"/>
        <v>4.0717665615141962</v>
      </c>
      <c r="BN177">
        <f t="shared" si="73"/>
        <v>0.64629861352575957</v>
      </c>
      <c r="BO177">
        <f t="shared" si="74"/>
        <v>7.3725340657767209</v>
      </c>
    </row>
    <row r="178" spans="1:67" x14ac:dyDescent="0.3">
      <c r="A178">
        <v>178</v>
      </c>
      <c r="B178" s="76">
        <v>45469</v>
      </c>
      <c r="C178">
        <v>25.51</v>
      </c>
      <c r="D178">
        <v>27.81</v>
      </c>
      <c r="I178">
        <v>178</v>
      </c>
      <c r="J178">
        <f t="shared" si="50"/>
        <v>33.4</v>
      </c>
      <c r="K178">
        <f t="shared" si="51"/>
        <v>321.54999999999995</v>
      </c>
      <c r="M178">
        <f t="shared" si="52"/>
        <v>256.14999999999998</v>
      </c>
      <c r="N178">
        <f t="shared" si="53"/>
        <v>266.14999999999998</v>
      </c>
      <c r="O178" cm="1">
        <f t="array" ref="O178">[2]!PropsSI("P","T",M178,"Q",0,$G$13)</f>
        <v>170000.91143693728</v>
      </c>
      <c r="P178" cm="1">
        <f t="array" ref="P178">[2]!PropsSI("H","P",O178,"T",N178,$G$13)</f>
        <v>360698.73146514298</v>
      </c>
      <c r="Q178" cm="1">
        <f t="array" ref="Q178">[2]!PropsSI("S","P",O178,"T",N178,$G$13)</f>
        <v>1629.8582331222553</v>
      </c>
      <c r="R178" cm="1">
        <f t="array" ref="R178">[2]!PropsSI("D","P",O178,"T",N178,$G$13)</f>
        <v>9.2926033590470212</v>
      </c>
      <c r="T178">
        <f t="shared" si="54"/>
        <v>321.54999999999995</v>
      </c>
      <c r="U178" cm="1">
        <f t="array" ref="U178">[2]!PropsSI("T","P",V178,"S",X178,$G$13)</f>
        <v>327.03368647185903</v>
      </c>
      <c r="V178" cm="1">
        <f t="array" ref="V178">[2]!PropsSI("P","T",T178,"Q",1,$G$13)</f>
        <v>1253337.5107819114</v>
      </c>
      <c r="W178" cm="1">
        <f t="array" ref="W178">[2]!PropsSI("H","P",V178,"S",X178,$G$13)</f>
        <v>398025.63327231776</v>
      </c>
      <c r="X178">
        <f t="shared" si="55"/>
        <v>1629.8582331222553</v>
      </c>
      <c r="Y178" cm="1">
        <f t="array" ref="Y178">[2]!PropsSI("D","P",V178,"S",X178,$G$13)</f>
        <v>69.341880703454748</v>
      </c>
      <c r="AA178">
        <f t="shared" si="56"/>
        <v>321.54999999999995</v>
      </c>
      <c r="AB178" cm="1">
        <f t="array" ref="AB178">[2]!PropsSI("T","P",AC178,"H",AD178,$G$13)</f>
        <v>327.03368647185897</v>
      </c>
      <c r="AC178">
        <f t="shared" si="57"/>
        <v>1253337.5107819114</v>
      </c>
      <c r="AD178">
        <f t="shared" si="58"/>
        <v>398025.63327231776</v>
      </c>
      <c r="AE178" cm="1">
        <f t="array" ref="AE178">[2]!PropsSI("S","P",AC178,"H",AD178,$G$13)</f>
        <v>1629.8582331222551</v>
      </c>
      <c r="AF178" cm="1">
        <f t="array" ref="AF178">[2]!PropsSI("D","P",AC178,"H",AD178,$G$13)</f>
        <v>69.341880703454777</v>
      </c>
      <c r="AH178">
        <f t="shared" si="59"/>
        <v>321.54999999999995</v>
      </c>
      <c r="AI178">
        <f t="shared" si="60"/>
        <v>316.54999999999995</v>
      </c>
      <c r="AJ178" cm="1">
        <f t="array" ref="AJ178">[2]!PropsSI("P","T",AH178,"Q",0,$G$13)</f>
        <v>1253337.5107819114</v>
      </c>
      <c r="AK178" cm="1">
        <f t="array" ref="AK178">[2]!PropsSI("H","P",AJ178,"T",AI178,$G$13)</f>
        <v>259857.07638361296</v>
      </c>
      <c r="AL178" cm="1">
        <f t="array" ref="AL178">[2]!PropsSI("S","P",AJ178,"T",AI178,$G$13)</f>
        <v>1200.1553809352849</v>
      </c>
      <c r="AM178" cm="1">
        <f t="array" ref="AM178">[2]!PropsSI("D","P",AJ178,"T",AI178,$G$13)</f>
        <v>1021.1788299133401</v>
      </c>
      <c r="AO178">
        <f t="shared" si="61"/>
        <v>320.54999999999995</v>
      </c>
      <c r="AP178">
        <f t="shared" si="62"/>
        <v>314.54999999999995</v>
      </c>
      <c r="AQ178" cm="1">
        <f t="array" ref="AQ178">[2]!PropsSI("P","T",AO178,"Q",0,$G$13)</f>
        <v>1223430.0517439209</v>
      </c>
      <c r="AR178" cm="1">
        <f t="array" ref="AR178">[2]!PropsSI("H","P",AQ178,"T",AP178,$G$13)</f>
        <v>256899.62030939886</v>
      </c>
      <c r="AS178" cm="1">
        <f t="array" ref="AS178">[2]!PropsSI("S","P",AQ178,"T",AP178,$G$13)</f>
        <v>1190.8754302237403</v>
      </c>
      <c r="AT178" cm="1">
        <f t="array" ref="AT178">[2]!PropsSI("D","P",AQ178,"T",AP178,$G$13)</f>
        <v>1029.7969424710839</v>
      </c>
      <c r="AV178">
        <f t="shared" si="63"/>
        <v>260.14999999999998</v>
      </c>
      <c r="AW178">
        <f t="shared" si="64"/>
        <v>260.14999999999998</v>
      </c>
      <c r="AX178" cm="1">
        <f t="array" ref="AX178">[2]!PropsSI("P","T",AV178,"Q",0,$G$13)</f>
        <v>198287.49024246493</v>
      </c>
      <c r="AY178">
        <f t="shared" si="65"/>
        <v>256899.62030939886</v>
      </c>
      <c r="AZ178" cm="1">
        <f t="array" ref="AZ178">[2]!PropsSI("S","P",AX178,"H",AY178,$G$13)</f>
        <v>1220.6288197552669</v>
      </c>
      <c r="BA178" cm="1">
        <f t="array" ref="BA178">[2]!PropsSI("D","P",AX178,"H",AY178,$G$13)</f>
        <v>26.008622525781899</v>
      </c>
      <c r="BC178">
        <f t="shared" si="66"/>
        <v>258.14999999999998</v>
      </c>
      <c r="BD178">
        <f t="shared" si="67"/>
        <v>260.14999999999998</v>
      </c>
      <c r="BE178" cm="1">
        <f t="array" ref="BE178">[2]!PropsSI("P","T",BC178,"Q",1,$G$13)</f>
        <v>183723.82814975141</v>
      </c>
      <c r="BF178" cm="1">
        <f t="array" ref="BF178">[2]!PropsSI("H","P",BE178,"T",BD178,$G$13)</f>
        <v>355128.23969601718</v>
      </c>
      <c r="BG178" cm="1">
        <f t="array" ref="BG178">[2]!PropsSI("S","P",BE178,"T",BD178,$G$13)</f>
        <v>1603.3816434342573</v>
      </c>
      <c r="BH178" cm="1">
        <f t="array" ref="BH178">[2]!PropsSI("D","P",BE178,"T",BD178,$G$13)</f>
        <v>10.391805422690133</v>
      </c>
      <c r="BI178">
        <f t="shared" si="68"/>
        <v>98.22861938661832</v>
      </c>
      <c r="BJ178">
        <f t="shared" si="69"/>
        <v>37.326901807174785</v>
      </c>
      <c r="BK178">
        <f t="shared" si="70"/>
        <v>-135.55552119379311</v>
      </c>
      <c r="BL178">
        <f t="shared" si="71"/>
        <v>2.6315770833071745</v>
      </c>
      <c r="BM178">
        <f t="shared" si="72"/>
        <v>4.0717665615141962</v>
      </c>
      <c r="BN178">
        <f t="shared" si="73"/>
        <v>0.64629861352575957</v>
      </c>
      <c r="BO178">
        <f t="shared" si="74"/>
        <v>7.3725340657767209</v>
      </c>
    </row>
    <row r="179" spans="1:67" x14ac:dyDescent="0.3">
      <c r="A179">
        <v>179</v>
      </c>
      <c r="B179" s="76">
        <v>45470</v>
      </c>
      <c r="C179">
        <v>24.09</v>
      </c>
      <c r="D179">
        <v>26.1</v>
      </c>
      <c r="I179">
        <v>179</v>
      </c>
      <c r="J179">
        <f t="shared" si="50"/>
        <v>33.4</v>
      </c>
      <c r="K179">
        <f t="shared" si="51"/>
        <v>321.54999999999995</v>
      </c>
      <c r="M179">
        <f t="shared" si="52"/>
        <v>256.14999999999998</v>
      </c>
      <c r="N179">
        <f t="shared" si="53"/>
        <v>266.14999999999998</v>
      </c>
      <c r="O179" cm="1">
        <f t="array" ref="O179">[2]!PropsSI("P","T",M179,"Q",0,$G$13)</f>
        <v>170000.91143693728</v>
      </c>
      <c r="P179" cm="1">
        <f t="array" ref="P179">[2]!PropsSI("H","P",O179,"T",N179,$G$13)</f>
        <v>360698.73146514298</v>
      </c>
      <c r="Q179" cm="1">
        <f t="array" ref="Q179">[2]!PropsSI("S","P",O179,"T",N179,$G$13)</f>
        <v>1629.8582331222553</v>
      </c>
      <c r="R179" cm="1">
        <f t="array" ref="R179">[2]!PropsSI("D","P",O179,"T",N179,$G$13)</f>
        <v>9.2926033590470212</v>
      </c>
      <c r="T179">
        <f t="shared" si="54"/>
        <v>321.54999999999995</v>
      </c>
      <c r="U179" cm="1">
        <f t="array" ref="U179">[2]!PropsSI("T","P",V179,"S",X179,$G$13)</f>
        <v>327.03368647185903</v>
      </c>
      <c r="V179" cm="1">
        <f t="array" ref="V179">[2]!PropsSI("P","T",T179,"Q",1,$G$13)</f>
        <v>1253337.5107819114</v>
      </c>
      <c r="W179" cm="1">
        <f t="array" ref="W179">[2]!PropsSI("H","P",V179,"S",X179,$G$13)</f>
        <v>398025.63327231776</v>
      </c>
      <c r="X179">
        <f t="shared" si="55"/>
        <v>1629.8582331222553</v>
      </c>
      <c r="Y179" cm="1">
        <f t="array" ref="Y179">[2]!PropsSI("D","P",V179,"S",X179,$G$13)</f>
        <v>69.341880703454748</v>
      </c>
      <c r="AA179">
        <f t="shared" si="56"/>
        <v>321.54999999999995</v>
      </c>
      <c r="AB179" cm="1">
        <f t="array" ref="AB179">[2]!PropsSI("T","P",AC179,"H",AD179,$G$13)</f>
        <v>327.03368647185897</v>
      </c>
      <c r="AC179">
        <f t="shared" si="57"/>
        <v>1253337.5107819114</v>
      </c>
      <c r="AD179">
        <f t="shared" si="58"/>
        <v>398025.63327231776</v>
      </c>
      <c r="AE179" cm="1">
        <f t="array" ref="AE179">[2]!PropsSI("S","P",AC179,"H",AD179,$G$13)</f>
        <v>1629.8582331222551</v>
      </c>
      <c r="AF179" cm="1">
        <f t="array" ref="AF179">[2]!PropsSI("D","P",AC179,"H",AD179,$G$13)</f>
        <v>69.341880703454777</v>
      </c>
      <c r="AH179">
        <f t="shared" si="59"/>
        <v>321.54999999999995</v>
      </c>
      <c r="AI179">
        <f t="shared" si="60"/>
        <v>316.54999999999995</v>
      </c>
      <c r="AJ179" cm="1">
        <f t="array" ref="AJ179">[2]!PropsSI("P","T",AH179,"Q",0,$G$13)</f>
        <v>1253337.5107819114</v>
      </c>
      <c r="AK179" cm="1">
        <f t="array" ref="AK179">[2]!PropsSI("H","P",AJ179,"T",AI179,$G$13)</f>
        <v>259857.07638361296</v>
      </c>
      <c r="AL179" cm="1">
        <f t="array" ref="AL179">[2]!PropsSI("S","P",AJ179,"T",AI179,$G$13)</f>
        <v>1200.1553809352849</v>
      </c>
      <c r="AM179" cm="1">
        <f t="array" ref="AM179">[2]!PropsSI("D","P",AJ179,"T",AI179,$G$13)</f>
        <v>1021.1788299133401</v>
      </c>
      <c r="AO179">
        <f t="shared" si="61"/>
        <v>320.54999999999995</v>
      </c>
      <c r="AP179">
        <f t="shared" si="62"/>
        <v>314.54999999999995</v>
      </c>
      <c r="AQ179" cm="1">
        <f t="array" ref="AQ179">[2]!PropsSI("P","T",AO179,"Q",0,$G$13)</f>
        <v>1223430.0517439209</v>
      </c>
      <c r="AR179" cm="1">
        <f t="array" ref="AR179">[2]!PropsSI("H","P",AQ179,"T",AP179,$G$13)</f>
        <v>256899.62030939886</v>
      </c>
      <c r="AS179" cm="1">
        <f t="array" ref="AS179">[2]!PropsSI("S","P",AQ179,"T",AP179,$G$13)</f>
        <v>1190.8754302237403</v>
      </c>
      <c r="AT179" cm="1">
        <f t="array" ref="AT179">[2]!PropsSI("D","P",AQ179,"T",AP179,$G$13)</f>
        <v>1029.7969424710839</v>
      </c>
      <c r="AV179">
        <f t="shared" si="63"/>
        <v>260.14999999999998</v>
      </c>
      <c r="AW179">
        <f t="shared" si="64"/>
        <v>260.14999999999998</v>
      </c>
      <c r="AX179" cm="1">
        <f t="array" ref="AX179">[2]!PropsSI("P","T",AV179,"Q",0,$G$13)</f>
        <v>198287.49024246493</v>
      </c>
      <c r="AY179">
        <f t="shared" si="65"/>
        <v>256899.62030939886</v>
      </c>
      <c r="AZ179" cm="1">
        <f t="array" ref="AZ179">[2]!PropsSI("S","P",AX179,"H",AY179,$G$13)</f>
        <v>1220.6288197552669</v>
      </c>
      <c r="BA179" cm="1">
        <f t="array" ref="BA179">[2]!PropsSI("D","P",AX179,"H",AY179,$G$13)</f>
        <v>26.008622525781899</v>
      </c>
      <c r="BC179">
        <f t="shared" si="66"/>
        <v>258.14999999999998</v>
      </c>
      <c r="BD179">
        <f t="shared" si="67"/>
        <v>260.14999999999998</v>
      </c>
      <c r="BE179" cm="1">
        <f t="array" ref="BE179">[2]!PropsSI("P","T",BC179,"Q",1,$G$13)</f>
        <v>183723.82814975141</v>
      </c>
      <c r="BF179" cm="1">
        <f t="array" ref="BF179">[2]!PropsSI("H","P",BE179,"T",BD179,$G$13)</f>
        <v>355128.23969601718</v>
      </c>
      <c r="BG179" cm="1">
        <f t="array" ref="BG179">[2]!PropsSI("S","P",BE179,"T",BD179,$G$13)</f>
        <v>1603.3816434342573</v>
      </c>
      <c r="BH179" cm="1">
        <f t="array" ref="BH179">[2]!PropsSI("D","P",BE179,"T",BD179,$G$13)</f>
        <v>10.391805422690133</v>
      </c>
      <c r="BI179">
        <f t="shared" si="68"/>
        <v>98.22861938661832</v>
      </c>
      <c r="BJ179">
        <f t="shared" si="69"/>
        <v>37.326901807174785</v>
      </c>
      <c r="BK179">
        <f t="shared" si="70"/>
        <v>-135.55552119379311</v>
      </c>
      <c r="BL179">
        <f t="shared" si="71"/>
        <v>2.6315770833071745</v>
      </c>
      <c r="BM179">
        <f t="shared" si="72"/>
        <v>4.0717665615141962</v>
      </c>
      <c r="BN179">
        <f t="shared" si="73"/>
        <v>0.64629861352575957</v>
      </c>
      <c r="BO179">
        <f t="shared" si="74"/>
        <v>7.3725340657767209</v>
      </c>
    </row>
    <row r="180" spans="1:67" x14ac:dyDescent="0.3">
      <c r="A180">
        <v>180</v>
      </c>
      <c r="B180" s="76">
        <v>45471</v>
      </c>
      <c r="C180">
        <v>22.93</v>
      </c>
      <c r="D180">
        <v>25.29</v>
      </c>
      <c r="I180">
        <v>180</v>
      </c>
      <c r="J180">
        <f t="shared" si="50"/>
        <v>33.4</v>
      </c>
      <c r="K180">
        <f t="shared" si="51"/>
        <v>321.54999999999995</v>
      </c>
      <c r="M180">
        <f t="shared" si="52"/>
        <v>256.14999999999998</v>
      </c>
      <c r="N180">
        <f t="shared" si="53"/>
        <v>266.14999999999998</v>
      </c>
      <c r="O180" cm="1">
        <f t="array" ref="O180">[2]!PropsSI("P","T",M180,"Q",0,$G$13)</f>
        <v>170000.91143693728</v>
      </c>
      <c r="P180" cm="1">
        <f t="array" ref="P180">[2]!PropsSI("H","P",O180,"T",N180,$G$13)</f>
        <v>360698.73146514298</v>
      </c>
      <c r="Q180" cm="1">
        <f t="array" ref="Q180">[2]!PropsSI("S","P",O180,"T",N180,$G$13)</f>
        <v>1629.8582331222553</v>
      </c>
      <c r="R180" cm="1">
        <f t="array" ref="R180">[2]!PropsSI("D","P",O180,"T",N180,$G$13)</f>
        <v>9.2926033590470212</v>
      </c>
      <c r="T180">
        <f t="shared" si="54"/>
        <v>321.54999999999995</v>
      </c>
      <c r="U180" cm="1">
        <f t="array" ref="U180">[2]!PropsSI("T","P",V180,"S",X180,$G$13)</f>
        <v>327.03368647185903</v>
      </c>
      <c r="V180" cm="1">
        <f t="array" ref="V180">[2]!PropsSI("P","T",T180,"Q",1,$G$13)</f>
        <v>1253337.5107819114</v>
      </c>
      <c r="W180" cm="1">
        <f t="array" ref="W180">[2]!PropsSI("H","P",V180,"S",X180,$G$13)</f>
        <v>398025.63327231776</v>
      </c>
      <c r="X180">
        <f t="shared" si="55"/>
        <v>1629.8582331222553</v>
      </c>
      <c r="Y180" cm="1">
        <f t="array" ref="Y180">[2]!PropsSI("D","P",V180,"S",X180,$G$13)</f>
        <v>69.341880703454748</v>
      </c>
      <c r="AA180">
        <f t="shared" si="56"/>
        <v>321.54999999999995</v>
      </c>
      <c r="AB180" cm="1">
        <f t="array" ref="AB180">[2]!PropsSI("T","P",AC180,"H",AD180,$G$13)</f>
        <v>327.03368647185897</v>
      </c>
      <c r="AC180">
        <f t="shared" si="57"/>
        <v>1253337.5107819114</v>
      </c>
      <c r="AD180">
        <f t="shared" si="58"/>
        <v>398025.63327231776</v>
      </c>
      <c r="AE180" cm="1">
        <f t="array" ref="AE180">[2]!PropsSI("S","P",AC180,"H",AD180,$G$13)</f>
        <v>1629.8582331222551</v>
      </c>
      <c r="AF180" cm="1">
        <f t="array" ref="AF180">[2]!PropsSI("D","P",AC180,"H",AD180,$G$13)</f>
        <v>69.341880703454777</v>
      </c>
      <c r="AH180">
        <f t="shared" si="59"/>
        <v>321.54999999999995</v>
      </c>
      <c r="AI180">
        <f t="shared" si="60"/>
        <v>316.54999999999995</v>
      </c>
      <c r="AJ180" cm="1">
        <f t="array" ref="AJ180">[2]!PropsSI("P","T",AH180,"Q",0,$G$13)</f>
        <v>1253337.5107819114</v>
      </c>
      <c r="AK180" cm="1">
        <f t="array" ref="AK180">[2]!PropsSI("H","P",AJ180,"T",AI180,$G$13)</f>
        <v>259857.07638361296</v>
      </c>
      <c r="AL180" cm="1">
        <f t="array" ref="AL180">[2]!PropsSI("S","P",AJ180,"T",AI180,$G$13)</f>
        <v>1200.1553809352849</v>
      </c>
      <c r="AM180" cm="1">
        <f t="array" ref="AM180">[2]!PropsSI("D","P",AJ180,"T",AI180,$G$13)</f>
        <v>1021.1788299133401</v>
      </c>
      <c r="AO180">
        <f t="shared" si="61"/>
        <v>320.54999999999995</v>
      </c>
      <c r="AP180">
        <f t="shared" si="62"/>
        <v>314.54999999999995</v>
      </c>
      <c r="AQ180" cm="1">
        <f t="array" ref="AQ180">[2]!PropsSI("P","T",AO180,"Q",0,$G$13)</f>
        <v>1223430.0517439209</v>
      </c>
      <c r="AR180" cm="1">
        <f t="array" ref="AR180">[2]!PropsSI("H","P",AQ180,"T",AP180,$G$13)</f>
        <v>256899.62030939886</v>
      </c>
      <c r="AS180" cm="1">
        <f t="array" ref="AS180">[2]!PropsSI("S","P",AQ180,"T",AP180,$G$13)</f>
        <v>1190.8754302237403</v>
      </c>
      <c r="AT180" cm="1">
        <f t="array" ref="AT180">[2]!PropsSI("D","P",AQ180,"T",AP180,$G$13)</f>
        <v>1029.7969424710839</v>
      </c>
      <c r="AV180">
        <f t="shared" si="63"/>
        <v>260.14999999999998</v>
      </c>
      <c r="AW180">
        <f t="shared" si="64"/>
        <v>260.14999999999998</v>
      </c>
      <c r="AX180" cm="1">
        <f t="array" ref="AX180">[2]!PropsSI("P","T",AV180,"Q",0,$G$13)</f>
        <v>198287.49024246493</v>
      </c>
      <c r="AY180">
        <f t="shared" si="65"/>
        <v>256899.62030939886</v>
      </c>
      <c r="AZ180" cm="1">
        <f t="array" ref="AZ180">[2]!PropsSI("S","P",AX180,"H",AY180,$G$13)</f>
        <v>1220.6288197552669</v>
      </c>
      <c r="BA180" cm="1">
        <f t="array" ref="BA180">[2]!PropsSI("D","P",AX180,"H",AY180,$G$13)</f>
        <v>26.008622525781899</v>
      </c>
      <c r="BC180">
        <f t="shared" si="66"/>
        <v>258.14999999999998</v>
      </c>
      <c r="BD180">
        <f t="shared" si="67"/>
        <v>260.14999999999998</v>
      </c>
      <c r="BE180" cm="1">
        <f t="array" ref="BE180">[2]!PropsSI("P","T",BC180,"Q",1,$G$13)</f>
        <v>183723.82814975141</v>
      </c>
      <c r="BF180" cm="1">
        <f t="array" ref="BF180">[2]!PropsSI("H","P",BE180,"T",BD180,$G$13)</f>
        <v>355128.23969601718</v>
      </c>
      <c r="BG180" cm="1">
        <f t="array" ref="BG180">[2]!PropsSI("S","P",BE180,"T",BD180,$G$13)</f>
        <v>1603.3816434342573</v>
      </c>
      <c r="BH180" cm="1">
        <f t="array" ref="BH180">[2]!PropsSI("D","P",BE180,"T",BD180,$G$13)</f>
        <v>10.391805422690133</v>
      </c>
      <c r="BI180">
        <f t="shared" si="68"/>
        <v>98.22861938661832</v>
      </c>
      <c r="BJ180">
        <f t="shared" si="69"/>
        <v>37.326901807174785</v>
      </c>
      <c r="BK180">
        <f t="shared" si="70"/>
        <v>-135.55552119379311</v>
      </c>
      <c r="BL180">
        <f t="shared" si="71"/>
        <v>2.6315770833071745</v>
      </c>
      <c r="BM180">
        <f t="shared" si="72"/>
        <v>4.0717665615141962</v>
      </c>
      <c r="BN180">
        <f t="shared" si="73"/>
        <v>0.64629861352575957</v>
      </c>
      <c r="BO180">
        <f t="shared" si="74"/>
        <v>7.3725340657767209</v>
      </c>
    </row>
    <row r="181" spans="1:67" x14ac:dyDescent="0.3">
      <c r="A181">
        <v>181</v>
      </c>
      <c r="B181" s="76">
        <v>45472</v>
      </c>
      <c r="C181">
        <v>23.73</v>
      </c>
      <c r="D181">
        <v>25.53</v>
      </c>
      <c r="I181">
        <v>181</v>
      </c>
      <c r="J181">
        <f t="shared" si="50"/>
        <v>33.4</v>
      </c>
      <c r="K181">
        <f t="shared" si="51"/>
        <v>321.54999999999995</v>
      </c>
      <c r="M181">
        <f t="shared" si="52"/>
        <v>256.14999999999998</v>
      </c>
      <c r="N181">
        <f t="shared" si="53"/>
        <v>266.14999999999998</v>
      </c>
      <c r="O181" cm="1">
        <f t="array" ref="O181">[2]!PropsSI("P","T",M181,"Q",0,$G$13)</f>
        <v>170000.91143693728</v>
      </c>
      <c r="P181" cm="1">
        <f t="array" ref="P181">[2]!PropsSI("H","P",O181,"T",N181,$G$13)</f>
        <v>360698.73146514298</v>
      </c>
      <c r="Q181" cm="1">
        <f t="array" ref="Q181">[2]!PropsSI("S","P",O181,"T",N181,$G$13)</f>
        <v>1629.8582331222553</v>
      </c>
      <c r="R181" cm="1">
        <f t="array" ref="R181">[2]!PropsSI("D","P",O181,"T",N181,$G$13)</f>
        <v>9.2926033590470212</v>
      </c>
      <c r="T181">
        <f t="shared" si="54"/>
        <v>321.54999999999995</v>
      </c>
      <c r="U181" cm="1">
        <f t="array" ref="U181">[2]!PropsSI("T","P",V181,"S",X181,$G$13)</f>
        <v>327.03368647185903</v>
      </c>
      <c r="V181" cm="1">
        <f t="array" ref="V181">[2]!PropsSI("P","T",T181,"Q",1,$G$13)</f>
        <v>1253337.5107819114</v>
      </c>
      <c r="W181" cm="1">
        <f t="array" ref="W181">[2]!PropsSI("H","P",V181,"S",X181,$G$13)</f>
        <v>398025.63327231776</v>
      </c>
      <c r="X181">
        <f t="shared" si="55"/>
        <v>1629.8582331222553</v>
      </c>
      <c r="Y181" cm="1">
        <f t="array" ref="Y181">[2]!PropsSI("D","P",V181,"S",X181,$G$13)</f>
        <v>69.341880703454748</v>
      </c>
      <c r="AA181">
        <f t="shared" si="56"/>
        <v>321.54999999999995</v>
      </c>
      <c r="AB181" cm="1">
        <f t="array" ref="AB181">[2]!PropsSI("T","P",AC181,"H",AD181,$G$13)</f>
        <v>327.03368647185897</v>
      </c>
      <c r="AC181">
        <f t="shared" si="57"/>
        <v>1253337.5107819114</v>
      </c>
      <c r="AD181">
        <f t="shared" si="58"/>
        <v>398025.63327231776</v>
      </c>
      <c r="AE181" cm="1">
        <f t="array" ref="AE181">[2]!PropsSI("S","P",AC181,"H",AD181,$G$13)</f>
        <v>1629.8582331222551</v>
      </c>
      <c r="AF181" cm="1">
        <f t="array" ref="AF181">[2]!PropsSI("D","P",AC181,"H",AD181,$G$13)</f>
        <v>69.341880703454777</v>
      </c>
      <c r="AH181">
        <f t="shared" si="59"/>
        <v>321.54999999999995</v>
      </c>
      <c r="AI181">
        <f t="shared" si="60"/>
        <v>316.54999999999995</v>
      </c>
      <c r="AJ181" cm="1">
        <f t="array" ref="AJ181">[2]!PropsSI("P","T",AH181,"Q",0,$G$13)</f>
        <v>1253337.5107819114</v>
      </c>
      <c r="AK181" cm="1">
        <f t="array" ref="AK181">[2]!PropsSI("H","P",AJ181,"T",AI181,$G$13)</f>
        <v>259857.07638361296</v>
      </c>
      <c r="AL181" cm="1">
        <f t="array" ref="AL181">[2]!PropsSI("S","P",AJ181,"T",AI181,$G$13)</f>
        <v>1200.1553809352849</v>
      </c>
      <c r="AM181" cm="1">
        <f t="array" ref="AM181">[2]!PropsSI("D","P",AJ181,"T",AI181,$G$13)</f>
        <v>1021.1788299133401</v>
      </c>
      <c r="AO181">
        <f t="shared" si="61"/>
        <v>320.54999999999995</v>
      </c>
      <c r="AP181">
        <f t="shared" si="62"/>
        <v>314.54999999999995</v>
      </c>
      <c r="AQ181" cm="1">
        <f t="array" ref="AQ181">[2]!PropsSI("P","T",AO181,"Q",0,$G$13)</f>
        <v>1223430.0517439209</v>
      </c>
      <c r="AR181" cm="1">
        <f t="array" ref="AR181">[2]!PropsSI("H","P",AQ181,"T",AP181,$G$13)</f>
        <v>256899.62030939886</v>
      </c>
      <c r="AS181" cm="1">
        <f t="array" ref="AS181">[2]!PropsSI("S","P",AQ181,"T",AP181,$G$13)</f>
        <v>1190.8754302237403</v>
      </c>
      <c r="AT181" cm="1">
        <f t="array" ref="AT181">[2]!PropsSI("D","P",AQ181,"T",AP181,$G$13)</f>
        <v>1029.7969424710839</v>
      </c>
      <c r="AV181">
        <f t="shared" si="63"/>
        <v>260.14999999999998</v>
      </c>
      <c r="AW181">
        <f t="shared" si="64"/>
        <v>260.14999999999998</v>
      </c>
      <c r="AX181" cm="1">
        <f t="array" ref="AX181">[2]!PropsSI("P","T",AV181,"Q",0,$G$13)</f>
        <v>198287.49024246493</v>
      </c>
      <c r="AY181">
        <f t="shared" si="65"/>
        <v>256899.62030939886</v>
      </c>
      <c r="AZ181" cm="1">
        <f t="array" ref="AZ181">[2]!PropsSI("S","P",AX181,"H",AY181,$G$13)</f>
        <v>1220.6288197552669</v>
      </c>
      <c r="BA181" cm="1">
        <f t="array" ref="BA181">[2]!PropsSI("D","P",AX181,"H",AY181,$G$13)</f>
        <v>26.008622525781899</v>
      </c>
      <c r="BC181">
        <f t="shared" si="66"/>
        <v>258.14999999999998</v>
      </c>
      <c r="BD181">
        <f t="shared" si="67"/>
        <v>260.14999999999998</v>
      </c>
      <c r="BE181" cm="1">
        <f t="array" ref="BE181">[2]!PropsSI("P","T",BC181,"Q",1,$G$13)</f>
        <v>183723.82814975141</v>
      </c>
      <c r="BF181" cm="1">
        <f t="array" ref="BF181">[2]!PropsSI("H","P",BE181,"T",BD181,$G$13)</f>
        <v>355128.23969601718</v>
      </c>
      <c r="BG181" cm="1">
        <f t="array" ref="BG181">[2]!PropsSI("S","P",BE181,"T",BD181,$G$13)</f>
        <v>1603.3816434342573</v>
      </c>
      <c r="BH181" cm="1">
        <f t="array" ref="BH181">[2]!PropsSI("D","P",BE181,"T",BD181,$G$13)</f>
        <v>10.391805422690133</v>
      </c>
      <c r="BI181">
        <f t="shared" si="68"/>
        <v>98.22861938661832</v>
      </c>
      <c r="BJ181">
        <f t="shared" si="69"/>
        <v>37.326901807174785</v>
      </c>
      <c r="BK181">
        <f t="shared" si="70"/>
        <v>-135.55552119379311</v>
      </c>
      <c r="BL181">
        <f t="shared" si="71"/>
        <v>2.6315770833071745</v>
      </c>
      <c r="BM181">
        <f t="shared" si="72"/>
        <v>4.0717665615141962</v>
      </c>
      <c r="BN181">
        <f t="shared" si="73"/>
        <v>0.64629861352575957</v>
      </c>
      <c r="BO181">
        <f t="shared" si="74"/>
        <v>7.3725340657767209</v>
      </c>
    </row>
    <row r="182" spans="1:67" x14ac:dyDescent="0.3">
      <c r="A182">
        <v>182</v>
      </c>
      <c r="B182" s="76">
        <v>45473</v>
      </c>
      <c r="C182">
        <v>23.83</v>
      </c>
      <c r="D182">
        <v>25.78</v>
      </c>
      <c r="I182">
        <v>182</v>
      </c>
      <c r="J182">
        <f t="shared" si="50"/>
        <v>33.4</v>
      </c>
      <c r="K182">
        <f t="shared" si="51"/>
        <v>321.54999999999995</v>
      </c>
      <c r="M182">
        <f t="shared" si="52"/>
        <v>256.14999999999998</v>
      </c>
      <c r="N182">
        <f t="shared" si="53"/>
        <v>266.14999999999998</v>
      </c>
      <c r="O182" cm="1">
        <f t="array" ref="O182">[2]!PropsSI("P","T",M182,"Q",0,$G$13)</f>
        <v>170000.91143693728</v>
      </c>
      <c r="P182" cm="1">
        <f t="array" ref="P182">[2]!PropsSI("H","P",O182,"T",N182,$G$13)</f>
        <v>360698.73146514298</v>
      </c>
      <c r="Q182" cm="1">
        <f t="array" ref="Q182">[2]!PropsSI("S","P",O182,"T",N182,$G$13)</f>
        <v>1629.8582331222553</v>
      </c>
      <c r="R182" cm="1">
        <f t="array" ref="R182">[2]!PropsSI("D","P",O182,"T",N182,$G$13)</f>
        <v>9.2926033590470212</v>
      </c>
      <c r="T182">
        <f t="shared" si="54"/>
        <v>321.54999999999995</v>
      </c>
      <c r="U182" cm="1">
        <f t="array" ref="U182">[2]!PropsSI("T","P",V182,"S",X182,$G$13)</f>
        <v>327.03368647185903</v>
      </c>
      <c r="V182" cm="1">
        <f t="array" ref="V182">[2]!PropsSI("P","T",T182,"Q",1,$G$13)</f>
        <v>1253337.5107819114</v>
      </c>
      <c r="W182" cm="1">
        <f t="array" ref="W182">[2]!PropsSI("H","P",V182,"S",X182,$G$13)</f>
        <v>398025.63327231776</v>
      </c>
      <c r="X182">
        <f t="shared" si="55"/>
        <v>1629.8582331222553</v>
      </c>
      <c r="Y182" cm="1">
        <f t="array" ref="Y182">[2]!PropsSI("D","P",V182,"S",X182,$G$13)</f>
        <v>69.341880703454748</v>
      </c>
      <c r="AA182">
        <f t="shared" si="56"/>
        <v>321.54999999999995</v>
      </c>
      <c r="AB182" cm="1">
        <f t="array" ref="AB182">[2]!PropsSI("T","P",AC182,"H",AD182,$G$13)</f>
        <v>327.03368647185897</v>
      </c>
      <c r="AC182">
        <f t="shared" si="57"/>
        <v>1253337.5107819114</v>
      </c>
      <c r="AD182">
        <f t="shared" si="58"/>
        <v>398025.63327231776</v>
      </c>
      <c r="AE182" cm="1">
        <f t="array" ref="AE182">[2]!PropsSI("S","P",AC182,"H",AD182,$G$13)</f>
        <v>1629.8582331222551</v>
      </c>
      <c r="AF182" cm="1">
        <f t="array" ref="AF182">[2]!PropsSI("D","P",AC182,"H",AD182,$G$13)</f>
        <v>69.341880703454777</v>
      </c>
      <c r="AH182">
        <f t="shared" si="59"/>
        <v>321.54999999999995</v>
      </c>
      <c r="AI182">
        <f t="shared" si="60"/>
        <v>316.54999999999995</v>
      </c>
      <c r="AJ182" cm="1">
        <f t="array" ref="AJ182">[2]!PropsSI("P","T",AH182,"Q",0,$G$13)</f>
        <v>1253337.5107819114</v>
      </c>
      <c r="AK182" cm="1">
        <f t="array" ref="AK182">[2]!PropsSI("H","P",AJ182,"T",AI182,$G$13)</f>
        <v>259857.07638361296</v>
      </c>
      <c r="AL182" cm="1">
        <f t="array" ref="AL182">[2]!PropsSI("S","P",AJ182,"T",AI182,$G$13)</f>
        <v>1200.1553809352849</v>
      </c>
      <c r="AM182" cm="1">
        <f t="array" ref="AM182">[2]!PropsSI("D","P",AJ182,"T",AI182,$G$13)</f>
        <v>1021.1788299133401</v>
      </c>
      <c r="AO182">
        <f t="shared" si="61"/>
        <v>320.54999999999995</v>
      </c>
      <c r="AP182">
        <f t="shared" si="62"/>
        <v>314.54999999999995</v>
      </c>
      <c r="AQ182" cm="1">
        <f t="array" ref="AQ182">[2]!PropsSI("P","T",AO182,"Q",0,$G$13)</f>
        <v>1223430.0517439209</v>
      </c>
      <c r="AR182" cm="1">
        <f t="array" ref="AR182">[2]!PropsSI("H","P",AQ182,"T",AP182,$G$13)</f>
        <v>256899.62030939886</v>
      </c>
      <c r="AS182" cm="1">
        <f t="array" ref="AS182">[2]!PropsSI("S","P",AQ182,"T",AP182,$G$13)</f>
        <v>1190.8754302237403</v>
      </c>
      <c r="AT182" cm="1">
        <f t="array" ref="AT182">[2]!PropsSI("D","P",AQ182,"T",AP182,$G$13)</f>
        <v>1029.7969424710839</v>
      </c>
      <c r="AV182">
        <f t="shared" si="63"/>
        <v>260.14999999999998</v>
      </c>
      <c r="AW182">
        <f t="shared" si="64"/>
        <v>260.14999999999998</v>
      </c>
      <c r="AX182" cm="1">
        <f t="array" ref="AX182">[2]!PropsSI("P","T",AV182,"Q",0,$G$13)</f>
        <v>198287.49024246493</v>
      </c>
      <c r="AY182">
        <f t="shared" si="65"/>
        <v>256899.62030939886</v>
      </c>
      <c r="AZ182" cm="1">
        <f t="array" ref="AZ182">[2]!PropsSI("S","P",AX182,"H",AY182,$G$13)</f>
        <v>1220.6288197552669</v>
      </c>
      <c r="BA182" cm="1">
        <f t="array" ref="BA182">[2]!PropsSI("D","P",AX182,"H",AY182,$G$13)</f>
        <v>26.008622525781899</v>
      </c>
      <c r="BC182">
        <f t="shared" si="66"/>
        <v>258.14999999999998</v>
      </c>
      <c r="BD182">
        <f t="shared" si="67"/>
        <v>260.14999999999998</v>
      </c>
      <c r="BE182" cm="1">
        <f t="array" ref="BE182">[2]!PropsSI("P","T",BC182,"Q",1,$G$13)</f>
        <v>183723.82814975141</v>
      </c>
      <c r="BF182" cm="1">
        <f t="array" ref="BF182">[2]!PropsSI("H","P",BE182,"T",BD182,$G$13)</f>
        <v>355128.23969601718</v>
      </c>
      <c r="BG182" cm="1">
        <f t="array" ref="BG182">[2]!PropsSI("S","P",BE182,"T",BD182,$G$13)</f>
        <v>1603.3816434342573</v>
      </c>
      <c r="BH182" cm="1">
        <f t="array" ref="BH182">[2]!PropsSI("D","P",BE182,"T",BD182,$G$13)</f>
        <v>10.391805422690133</v>
      </c>
      <c r="BI182">
        <f t="shared" si="68"/>
        <v>98.22861938661832</v>
      </c>
      <c r="BJ182">
        <f t="shared" si="69"/>
        <v>37.326901807174785</v>
      </c>
      <c r="BK182">
        <f t="shared" si="70"/>
        <v>-135.55552119379311</v>
      </c>
      <c r="BL182">
        <f t="shared" si="71"/>
        <v>2.6315770833071745</v>
      </c>
      <c r="BM182">
        <f t="shared" si="72"/>
        <v>4.0717665615141962</v>
      </c>
      <c r="BN182">
        <f t="shared" si="73"/>
        <v>0.64629861352575957</v>
      </c>
      <c r="BO182">
        <f t="shared" si="74"/>
        <v>7.3725340657767209</v>
      </c>
    </row>
    <row r="183" spans="1:67" x14ac:dyDescent="0.3">
      <c r="A183">
        <v>183</v>
      </c>
      <c r="B183" s="76">
        <v>45474</v>
      </c>
      <c r="C183">
        <v>23.88</v>
      </c>
      <c r="D183">
        <v>25.42</v>
      </c>
      <c r="I183">
        <v>183</v>
      </c>
      <c r="J183">
        <f t="shared" si="50"/>
        <v>33.4</v>
      </c>
      <c r="K183">
        <f t="shared" si="51"/>
        <v>321.54999999999995</v>
      </c>
      <c r="M183">
        <f t="shared" si="52"/>
        <v>256.14999999999998</v>
      </c>
      <c r="N183">
        <f t="shared" si="53"/>
        <v>266.14999999999998</v>
      </c>
      <c r="O183" cm="1">
        <f t="array" ref="O183">[2]!PropsSI("P","T",M183,"Q",0,$G$13)</f>
        <v>170000.91143693728</v>
      </c>
      <c r="P183" cm="1">
        <f t="array" ref="P183">[2]!PropsSI("H","P",O183,"T",N183,$G$13)</f>
        <v>360698.73146514298</v>
      </c>
      <c r="Q183" cm="1">
        <f t="array" ref="Q183">[2]!PropsSI("S","P",O183,"T",N183,$G$13)</f>
        <v>1629.8582331222553</v>
      </c>
      <c r="R183" cm="1">
        <f t="array" ref="R183">[2]!PropsSI("D","P",O183,"T",N183,$G$13)</f>
        <v>9.2926033590470212</v>
      </c>
      <c r="T183">
        <f t="shared" si="54"/>
        <v>321.54999999999995</v>
      </c>
      <c r="U183" cm="1">
        <f t="array" ref="U183">[2]!PropsSI("T","P",V183,"S",X183,$G$13)</f>
        <v>327.03368647185903</v>
      </c>
      <c r="V183" cm="1">
        <f t="array" ref="V183">[2]!PropsSI("P","T",T183,"Q",1,$G$13)</f>
        <v>1253337.5107819114</v>
      </c>
      <c r="W183" cm="1">
        <f t="array" ref="W183">[2]!PropsSI("H","P",V183,"S",X183,$G$13)</f>
        <v>398025.63327231776</v>
      </c>
      <c r="X183">
        <f t="shared" si="55"/>
        <v>1629.8582331222553</v>
      </c>
      <c r="Y183" cm="1">
        <f t="array" ref="Y183">[2]!PropsSI("D","P",V183,"S",X183,$G$13)</f>
        <v>69.341880703454748</v>
      </c>
      <c r="AA183">
        <f t="shared" si="56"/>
        <v>321.54999999999995</v>
      </c>
      <c r="AB183" cm="1">
        <f t="array" ref="AB183">[2]!PropsSI("T","P",AC183,"H",AD183,$G$13)</f>
        <v>327.03368647185897</v>
      </c>
      <c r="AC183">
        <f t="shared" si="57"/>
        <v>1253337.5107819114</v>
      </c>
      <c r="AD183">
        <f t="shared" si="58"/>
        <v>398025.63327231776</v>
      </c>
      <c r="AE183" cm="1">
        <f t="array" ref="AE183">[2]!PropsSI("S","P",AC183,"H",AD183,$G$13)</f>
        <v>1629.8582331222551</v>
      </c>
      <c r="AF183" cm="1">
        <f t="array" ref="AF183">[2]!PropsSI("D","P",AC183,"H",AD183,$G$13)</f>
        <v>69.341880703454777</v>
      </c>
      <c r="AH183">
        <f t="shared" si="59"/>
        <v>321.54999999999995</v>
      </c>
      <c r="AI183">
        <f t="shared" si="60"/>
        <v>316.54999999999995</v>
      </c>
      <c r="AJ183" cm="1">
        <f t="array" ref="AJ183">[2]!PropsSI("P","T",AH183,"Q",0,$G$13)</f>
        <v>1253337.5107819114</v>
      </c>
      <c r="AK183" cm="1">
        <f t="array" ref="AK183">[2]!PropsSI("H","P",AJ183,"T",AI183,$G$13)</f>
        <v>259857.07638361296</v>
      </c>
      <c r="AL183" cm="1">
        <f t="array" ref="AL183">[2]!PropsSI("S","P",AJ183,"T",AI183,$G$13)</f>
        <v>1200.1553809352849</v>
      </c>
      <c r="AM183" cm="1">
        <f t="array" ref="AM183">[2]!PropsSI("D","P",AJ183,"T",AI183,$G$13)</f>
        <v>1021.1788299133401</v>
      </c>
      <c r="AO183">
        <f t="shared" si="61"/>
        <v>320.54999999999995</v>
      </c>
      <c r="AP183">
        <f t="shared" si="62"/>
        <v>314.54999999999995</v>
      </c>
      <c r="AQ183" cm="1">
        <f t="array" ref="AQ183">[2]!PropsSI("P","T",AO183,"Q",0,$G$13)</f>
        <v>1223430.0517439209</v>
      </c>
      <c r="AR183" cm="1">
        <f t="array" ref="AR183">[2]!PropsSI("H","P",AQ183,"T",AP183,$G$13)</f>
        <v>256899.62030939886</v>
      </c>
      <c r="AS183" cm="1">
        <f t="array" ref="AS183">[2]!PropsSI("S","P",AQ183,"T",AP183,$G$13)</f>
        <v>1190.8754302237403</v>
      </c>
      <c r="AT183" cm="1">
        <f t="array" ref="AT183">[2]!PropsSI("D","P",AQ183,"T",AP183,$G$13)</f>
        <v>1029.7969424710839</v>
      </c>
      <c r="AV183">
        <f t="shared" si="63"/>
        <v>260.14999999999998</v>
      </c>
      <c r="AW183">
        <f t="shared" si="64"/>
        <v>260.14999999999998</v>
      </c>
      <c r="AX183" cm="1">
        <f t="array" ref="AX183">[2]!PropsSI("P","T",AV183,"Q",0,$G$13)</f>
        <v>198287.49024246493</v>
      </c>
      <c r="AY183">
        <f t="shared" si="65"/>
        <v>256899.62030939886</v>
      </c>
      <c r="AZ183" cm="1">
        <f t="array" ref="AZ183">[2]!PropsSI("S","P",AX183,"H",AY183,$G$13)</f>
        <v>1220.6288197552669</v>
      </c>
      <c r="BA183" cm="1">
        <f t="array" ref="BA183">[2]!PropsSI("D","P",AX183,"H",AY183,$G$13)</f>
        <v>26.008622525781899</v>
      </c>
      <c r="BC183">
        <f t="shared" si="66"/>
        <v>258.14999999999998</v>
      </c>
      <c r="BD183">
        <f t="shared" si="67"/>
        <v>260.14999999999998</v>
      </c>
      <c r="BE183" cm="1">
        <f t="array" ref="BE183">[2]!PropsSI("P","T",BC183,"Q",1,$G$13)</f>
        <v>183723.82814975141</v>
      </c>
      <c r="BF183" cm="1">
        <f t="array" ref="BF183">[2]!PropsSI("H","P",BE183,"T",BD183,$G$13)</f>
        <v>355128.23969601718</v>
      </c>
      <c r="BG183" cm="1">
        <f t="array" ref="BG183">[2]!PropsSI("S","P",BE183,"T",BD183,$G$13)</f>
        <v>1603.3816434342573</v>
      </c>
      <c r="BH183" cm="1">
        <f t="array" ref="BH183">[2]!PropsSI("D","P",BE183,"T",BD183,$G$13)</f>
        <v>10.391805422690133</v>
      </c>
      <c r="BI183">
        <f t="shared" si="68"/>
        <v>98.22861938661832</v>
      </c>
      <c r="BJ183">
        <f t="shared" si="69"/>
        <v>37.326901807174785</v>
      </c>
      <c r="BK183">
        <f t="shared" si="70"/>
        <v>-135.55552119379311</v>
      </c>
      <c r="BL183">
        <f t="shared" si="71"/>
        <v>2.6315770833071745</v>
      </c>
      <c r="BM183">
        <f t="shared" si="72"/>
        <v>4.0717665615141962</v>
      </c>
      <c r="BN183">
        <f t="shared" si="73"/>
        <v>0.64629861352575957</v>
      </c>
      <c r="BO183">
        <f t="shared" si="74"/>
        <v>7.3725340657767209</v>
      </c>
    </row>
    <row r="184" spans="1:67" x14ac:dyDescent="0.3">
      <c r="A184">
        <v>184</v>
      </c>
      <c r="B184" s="76">
        <v>45475</v>
      </c>
      <c r="C184">
        <v>24.31</v>
      </c>
      <c r="D184">
        <v>26.1</v>
      </c>
      <c r="I184">
        <v>184</v>
      </c>
      <c r="J184">
        <f t="shared" si="50"/>
        <v>33.4</v>
      </c>
      <c r="K184">
        <f t="shared" si="51"/>
        <v>321.54999999999995</v>
      </c>
      <c r="M184">
        <f t="shared" si="52"/>
        <v>256.14999999999998</v>
      </c>
      <c r="N184">
        <f t="shared" si="53"/>
        <v>266.14999999999998</v>
      </c>
      <c r="O184" cm="1">
        <f t="array" ref="O184">[2]!PropsSI("P","T",M184,"Q",0,$G$13)</f>
        <v>170000.91143693728</v>
      </c>
      <c r="P184" cm="1">
        <f t="array" ref="P184">[2]!PropsSI("H","P",O184,"T",N184,$G$13)</f>
        <v>360698.73146514298</v>
      </c>
      <c r="Q184" cm="1">
        <f t="array" ref="Q184">[2]!PropsSI("S","P",O184,"T",N184,$G$13)</f>
        <v>1629.8582331222553</v>
      </c>
      <c r="R184" cm="1">
        <f t="array" ref="R184">[2]!PropsSI("D","P",O184,"T",N184,$G$13)</f>
        <v>9.2926033590470212</v>
      </c>
      <c r="T184">
        <f t="shared" si="54"/>
        <v>321.54999999999995</v>
      </c>
      <c r="U184" cm="1">
        <f t="array" ref="U184">[2]!PropsSI("T","P",V184,"S",X184,$G$13)</f>
        <v>327.03368647185903</v>
      </c>
      <c r="V184" cm="1">
        <f t="array" ref="V184">[2]!PropsSI("P","T",T184,"Q",1,$G$13)</f>
        <v>1253337.5107819114</v>
      </c>
      <c r="W184" cm="1">
        <f t="array" ref="W184">[2]!PropsSI("H","P",V184,"S",X184,$G$13)</f>
        <v>398025.63327231776</v>
      </c>
      <c r="X184">
        <f t="shared" si="55"/>
        <v>1629.8582331222553</v>
      </c>
      <c r="Y184" cm="1">
        <f t="array" ref="Y184">[2]!PropsSI("D","P",V184,"S",X184,$G$13)</f>
        <v>69.341880703454748</v>
      </c>
      <c r="AA184">
        <f t="shared" si="56"/>
        <v>321.54999999999995</v>
      </c>
      <c r="AB184" cm="1">
        <f t="array" ref="AB184">[2]!PropsSI("T","P",AC184,"H",AD184,$G$13)</f>
        <v>327.03368647185897</v>
      </c>
      <c r="AC184">
        <f t="shared" si="57"/>
        <v>1253337.5107819114</v>
      </c>
      <c r="AD184">
        <f t="shared" si="58"/>
        <v>398025.63327231776</v>
      </c>
      <c r="AE184" cm="1">
        <f t="array" ref="AE184">[2]!PropsSI("S","P",AC184,"H",AD184,$G$13)</f>
        <v>1629.8582331222551</v>
      </c>
      <c r="AF184" cm="1">
        <f t="array" ref="AF184">[2]!PropsSI("D","P",AC184,"H",AD184,$G$13)</f>
        <v>69.341880703454777</v>
      </c>
      <c r="AH184">
        <f t="shared" si="59"/>
        <v>321.54999999999995</v>
      </c>
      <c r="AI184">
        <f t="shared" si="60"/>
        <v>316.54999999999995</v>
      </c>
      <c r="AJ184" cm="1">
        <f t="array" ref="AJ184">[2]!PropsSI("P","T",AH184,"Q",0,$G$13)</f>
        <v>1253337.5107819114</v>
      </c>
      <c r="AK184" cm="1">
        <f t="array" ref="AK184">[2]!PropsSI("H","P",AJ184,"T",AI184,$G$13)</f>
        <v>259857.07638361296</v>
      </c>
      <c r="AL184" cm="1">
        <f t="array" ref="AL184">[2]!PropsSI("S","P",AJ184,"T",AI184,$G$13)</f>
        <v>1200.1553809352849</v>
      </c>
      <c r="AM184" cm="1">
        <f t="array" ref="AM184">[2]!PropsSI("D","P",AJ184,"T",AI184,$G$13)</f>
        <v>1021.1788299133401</v>
      </c>
      <c r="AO184">
        <f t="shared" si="61"/>
        <v>320.54999999999995</v>
      </c>
      <c r="AP184">
        <f t="shared" si="62"/>
        <v>314.54999999999995</v>
      </c>
      <c r="AQ184" cm="1">
        <f t="array" ref="AQ184">[2]!PropsSI("P","T",AO184,"Q",0,$G$13)</f>
        <v>1223430.0517439209</v>
      </c>
      <c r="AR184" cm="1">
        <f t="array" ref="AR184">[2]!PropsSI("H","P",AQ184,"T",AP184,$G$13)</f>
        <v>256899.62030939886</v>
      </c>
      <c r="AS184" cm="1">
        <f t="array" ref="AS184">[2]!PropsSI("S","P",AQ184,"T",AP184,$G$13)</f>
        <v>1190.8754302237403</v>
      </c>
      <c r="AT184" cm="1">
        <f t="array" ref="AT184">[2]!PropsSI("D","P",AQ184,"T",AP184,$G$13)</f>
        <v>1029.7969424710839</v>
      </c>
      <c r="AV184">
        <f t="shared" si="63"/>
        <v>260.14999999999998</v>
      </c>
      <c r="AW184">
        <f t="shared" si="64"/>
        <v>260.14999999999998</v>
      </c>
      <c r="AX184" cm="1">
        <f t="array" ref="AX184">[2]!PropsSI("P","T",AV184,"Q",0,$G$13)</f>
        <v>198287.49024246493</v>
      </c>
      <c r="AY184">
        <f t="shared" si="65"/>
        <v>256899.62030939886</v>
      </c>
      <c r="AZ184" cm="1">
        <f t="array" ref="AZ184">[2]!PropsSI("S","P",AX184,"H",AY184,$G$13)</f>
        <v>1220.6288197552669</v>
      </c>
      <c r="BA184" cm="1">
        <f t="array" ref="BA184">[2]!PropsSI("D","P",AX184,"H",AY184,$G$13)</f>
        <v>26.008622525781899</v>
      </c>
      <c r="BC184">
        <f t="shared" si="66"/>
        <v>258.14999999999998</v>
      </c>
      <c r="BD184">
        <f t="shared" si="67"/>
        <v>260.14999999999998</v>
      </c>
      <c r="BE184" cm="1">
        <f t="array" ref="BE184">[2]!PropsSI("P","T",BC184,"Q",1,$G$13)</f>
        <v>183723.82814975141</v>
      </c>
      <c r="BF184" cm="1">
        <f t="array" ref="BF184">[2]!PropsSI("H","P",BE184,"T",BD184,$G$13)</f>
        <v>355128.23969601718</v>
      </c>
      <c r="BG184" cm="1">
        <f t="array" ref="BG184">[2]!PropsSI("S","P",BE184,"T",BD184,$G$13)</f>
        <v>1603.3816434342573</v>
      </c>
      <c r="BH184" cm="1">
        <f t="array" ref="BH184">[2]!PropsSI("D","P",BE184,"T",BD184,$G$13)</f>
        <v>10.391805422690133</v>
      </c>
      <c r="BI184">
        <f t="shared" si="68"/>
        <v>98.22861938661832</v>
      </c>
      <c r="BJ184">
        <f t="shared" si="69"/>
        <v>37.326901807174785</v>
      </c>
      <c r="BK184">
        <f t="shared" si="70"/>
        <v>-135.55552119379311</v>
      </c>
      <c r="BL184">
        <f t="shared" si="71"/>
        <v>2.6315770833071745</v>
      </c>
      <c r="BM184">
        <f t="shared" si="72"/>
        <v>4.0717665615141962</v>
      </c>
      <c r="BN184">
        <f t="shared" si="73"/>
        <v>0.64629861352575957</v>
      </c>
      <c r="BO184">
        <f t="shared" si="74"/>
        <v>7.3725340657767209</v>
      </c>
    </row>
    <row r="185" spans="1:67" x14ac:dyDescent="0.3">
      <c r="A185">
        <v>185</v>
      </c>
      <c r="B185" s="76">
        <v>45476</v>
      </c>
      <c r="C185">
        <v>24.67</v>
      </c>
      <c r="D185">
        <v>26.15</v>
      </c>
      <c r="I185">
        <v>185</v>
      </c>
      <c r="J185">
        <f t="shared" si="50"/>
        <v>33.4</v>
      </c>
      <c r="K185">
        <f t="shared" si="51"/>
        <v>321.54999999999995</v>
      </c>
      <c r="M185">
        <f t="shared" si="52"/>
        <v>256.14999999999998</v>
      </c>
      <c r="N185">
        <f t="shared" si="53"/>
        <v>266.14999999999998</v>
      </c>
      <c r="O185" cm="1">
        <f t="array" ref="O185">[2]!PropsSI("P","T",M185,"Q",0,$G$13)</f>
        <v>170000.91143693728</v>
      </c>
      <c r="P185" cm="1">
        <f t="array" ref="P185">[2]!PropsSI("H","P",O185,"T",N185,$G$13)</f>
        <v>360698.73146514298</v>
      </c>
      <c r="Q185" cm="1">
        <f t="array" ref="Q185">[2]!PropsSI("S","P",O185,"T",N185,$G$13)</f>
        <v>1629.8582331222553</v>
      </c>
      <c r="R185" cm="1">
        <f t="array" ref="R185">[2]!PropsSI("D","P",O185,"T",N185,$G$13)</f>
        <v>9.2926033590470212</v>
      </c>
      <c r="T185">
        <f t="shared" si="54"/>
        <v>321.54999999999995</v>
      </c>
      <c r="U185" cm="1">
        <f t="array" ref="U185">[2]!PropsSI("T","P",V185,"S",X185,$G$13)</f>
        <v>327.03368647185903</v>
      </c>
      <c r="V185" cm="1">
        <f t="array" ref="V185">[2]!PropsSI("P","T",T185,"Q",1,$G$13)</f>
        <v>1253337.5107819114</v>
      </c>
      <c r="W185" cm="1">
        <f t="array" ref="W185">[2]!PropsSI("H","P",V185,"S",X185,$G$13)</f>
        <v>398025.63327231776</v>
      </c>
      <c r="X185">
        <f t="shared" si="55"/>
        <v>1629.8582331222553</v>
      </c>
      <c r="Y185" cm="1">
        <f t="array" ref="Y185">[2]!PropsSI("D","P",V185,"S",X185,$G$13)</f>
        <v>69.341880703454748</v>
      </c>
      <c r="AA185">
        <f t="shared" si="56"/>
        <v>321.54999999999995</v>
      </c>
      <c r="AB185" cm="1">
        <f t="array" ref="AB185">[2]!PropsSI("T","P",AC185,"H",AD185,$G$13)</f>
        <v>327.03368647185897</v>
      </c>
      <c r="AC185">
        <f t="shared" si="57"/>
        <v>1253337.5107819114</v>
      </c>
      <c r="AD185">
        <f t="shared" si="58"/>
        <v>398025.63327231776</v>
      </c>
      <c r="AE185" cm="1">
        <f t="array" ref="AE185">[2]!PropsSI("S","P",AC185,"H",AD185,$G$13)</f>
        <v>1629.8582331222551</v>
      </c>
      <c r="AF185" cm="1">
        <f t="array" ref="AF185">[2]!PropsSI("D","P",AC185,"H",AD185,$G$13)</f>
        <v>69.341880703454777</v>
      </c>
      <c r="AH185">
        <f t="shared" si="59"/>
        <v>321.54999999999995</v>
      </c>
      <c r="AI185">
        <f t="shared" si="60"/>
        <v>316.54999999999995</v>
      </c>
      <c r="AJ185" cm="1">
        <f t="array" ref="AJ185">[2]!PropsSI("P","T",AH185,"Q",0,$G$13)</f>
        <v>1253337.5107819114</v>
      </c>
      <c r="AK185" cm="1">
        <f t="array" ref="AK185">[2]!PropsSI("H","P",AJ185,"T",AI185,$G$13)</f>
        <v>259857.07638361296</v>
      </c>
      <c r="AL185" cm="1">
        <f t="array" ref="AL185">[2]!PropsSI("S","P",AJ185,"T",AI185,$G$13)</f>
        <v>1200.1553809352849</v>
      </c>
      <c r="AM185" cm="1">
        <f t="array" ref="AM185">[2]!PropsSI("D","P",AJ185,"T",AI185,$G$13)</f>
        <v>1021.1788299133401</v>
      </c>
      <c r="AO185">
        <f t="shared" si="61"/>
        <v>320.54999999999995</v>
      </c>
      <c r="AP185">
        <f t="shared" si="62"/>
        <v>314.54999999999995</v>
      </c>
      <c r="AQ185" cm="1">
        <f t="array" ref="AQ185">[2]!PropsSI("P","T",AO185,"Q",0,$G$13)</f>
        <v>1223430.0517439209</v>
      </c>
      <c r="AR185" cm="1">
        <f t="array" ref="AR185">[2]!PropsSI("H","P",AQ185,"T",AP185,$G$13)</f>
        <v>256899.62030939886</v>
      </c>
      <c r="AS185" cm="1">
        <f t="array" ref="AS185">[2]!PropsSI("S","P",AQ185,"T",AP185,$G$13)</f>
        <v>1190.8754302237403</v>
      </c>
      <c r="AT185" cm="1">
        <f t="array" ref="AT185">[2]!PropsSI("D","P",AQ185,"T",AP185,$G$13)</f>
        <v>1029.7969424710839</v>
      </c>
      <c r="AV185">
        <f t="shared" si="63"/>
        <v>260.14999999999998</v>
      </c>
      <c r="AW185">
        <f t="shared" si="64"/>
        <v>260.14999999999998</v>
      </c>
      <c r="AX185" cm="1">
        <f t="array" ref="AX185">[2]!PropsSI("P","T",AV185,"Q",0,$G$13)</f>
        <v>198287.49024246493</v>
      </c>
      <c r="AY185">
        <f t="shared" si="65"/>
        <v>256899.62030939886</v>
      </c>
      <c r="AZ185" cm="1">
        <f t="array" ref="AZ185">[2]!PropsSI("S","P",AX185,"H",AY185,$G$13)</f>
        <v>1220.6288197552669</v>
      </c>
      <c r="BA185" cm="1">
        <f t="array" ref="BA185">[2]!PropsSI("D","P",AX185,"H",AY185,$G$13)</f>
        <v>26.008622525781899</v>
      </c>
      <c r="BC185">
        <f t="shared" si="66"/>
        <v>258.14999999999998</v>
      </c>
      <c r="BD185">
        <f t="shared" si="67"/>
        <v>260.14999999999998</v>
      </c>
      <c r="BE185" cm="1">
        <f t="array" ref="BE185">[2]!PropsSI("P","T",BC185,"Q",1,$G$13)</f>
        <v>183723.82814975141</v>
      </c>
      <c r="BF185" cm="1">
        <f t="array" ref="BF185">[2]!PropsSI("H","P",BE185,"T",BD185,$G$13)</f>
        <v>355128.23969601718</v>
      </c>
      <c r="BG185" cm="1">
        <f t="array" ref="BG185">[2]!PropsSI("S","P",BE185,"T",BD185,$G$13)</f>
        <v>1603.3816434342573</v>
      </c>
      <c r="BH185" cm="1">
        <f t="array" ref="BH185">[2]!PropsSI("D","P",BE185,"T",BD185,$G$13)</f>
        <v>10.391805422690133</v>
      </c>
      <c r="BI185">
        <f t="shared" si="68"/>
        <v>98.22861938661832</v>
      </c>
      <c r="BJ185">
        <f t="shared" si="69"/>
        <v>37.326901807174785</v>
      </c>
      <c r="BK185">
        <f t="shared" si="70"/>
        <v>-135.55552119379311</v>
      </c>
      <c r="BL185">
        <f t="shared" si="71"/>
        <v>2.6315770833071745</v>
      </c>
      <c r="BM185">
        <f t="shared" si="72"/>
        <v>4.0717665615141962</v>
      </c>
      <c r="BN185">
        <f t="shared" si="73"/>
        <v>0.64629861352575957</v>
      </c>
      <c r="BO185">
        <f t="shared" si="74"/>
        <v>7.3725340657767209</v>
      </c>
    </row>
    <row r="186" spans="1:67" x14ac:dyDescent="0.3">
      <c r="A186">
        <v>186</v>
      </c>
      <c r="B186" s="76">
        <v>45477</v>
      </c>
      <c r="C186">
        <v>25.77</v>
      </c>
      <c r="D186">
        <v>27.49</v>
      </c>
      <c r="I186">
        <v>186</v>
      </c>
      <c r="J186">
        <f t="shared" si="50"/>
        <v>33.4</v>
      </c>
      <c r="K186">
        <f t="shared" si="51"/>
        <v>321.54999999999995</v>
      </c>
      <c r="M186">
        <f t="shared" si="52"/>
        <v>256.14999999999998</v>
      </c>
      <c r="N186">
        <f t="shared" si="53"/>
        <v>266.14999999999998</v>
      </c>
      <c r="O186" cm="1">
        <f t="array" ref="O186">[2]!PropsSI("P","T",M186,"Q",0,$G$13)</f>
        <v>170000.91143693728</v>
      </c>
      <c r="P186" cm="1">
        <f t="array" ref="P186">[2]!PropsSI("H","P",O186,"T",N186,$G$13)</f>
        <v>360698.73146514298</v>
      </c>
      <c r="Q186" cm="1">
        <f t="array" ref="Q186">[2]!PropsSI("S","P",O186,"T",N186,$G$13)</f>
        <v>1629.8582331222553</v>
      </c>
      <c r="R186" cm="1">
        <f t="array" ref="R186">[2]!PropsSI("D","P",O186,"T",N186,$G$13)</f>
        <v>9.2926033590470212</v>
      </c>
      <c r="T186">
        <f t="shared" si="54"/>
        <v>321.54999999999995</v>
      </c>
      <c r="U186" cm="1">
        <f t="array" ref="U186">[2]!PropsSI("T","P",V186,"S",X186,$G$13)</f>
        <v>327.03368647185903</v>
      </c>
      <c r="V186" cm="1">
        <f t="array" ref="V186">[2]!PropsSI("P","T",T186,"Q",1,$G$13)</f>
        <v>1253337.5107819114</v>
      </c>
      <c r="W186" cm="1">
        <f t="array" ref="W186">[2]!PropsSI("H","P",V186,"S",X186,$G$13)</f>
        <v>398025.63327231776</v>
      </c>
      <c r="X186">
        <f t="shared" si="55"/>
        <v>1629.8582331222553</v>
      </c>
      <c r="Y186" cm="1">
        <f t="array" ref="Y186">[2]!PropsSI("D","P",V186,"S",X186,$G$13)</f>
        <v>69.341880703454748</v>
      </c>
      <c r="AA186">
        <f t="shared" si="56"/>
        <v>321.54999999999995</v>
      </c>
      <c r="AB186" cm="1">
        <f t="array" ref="AB186">[2]!PropsSI("T","P",AC186,"H",AD186,$G$13)</f>
        <v>327.03368647185897</v>
      </c>
      <c r="AC186">
        <f t="shared" si="57"/>
        <v>1253337.5107819114</v>
      </c>
      <c r="AD186">
        <f t="shared" si="58"/>
        <v>398025.63327231776</v>
      </c>
      <c r="AE186" cm="1">
        <f t="array" ref="AE186">[2]!PropsSI("S","P",AC186,"H",AD186,$G$13)</f>
        <v>1629.8582331222551</v>
      </c>
      <c r="AF186" cm="1">
        <f t="array" ref="AF186">[2]!PropsSI("D","P",AC186,"H",AD186,$G$13)</f>
        <v>69.341880703454777</v>
      </c>
      <c r="AH186">
        <f t="shared" si="59"/>
        <v>321.54999999999995</v>
      </c>
      <c r="AI186">
        <f t="shared" si="60"/>
        <v>316.54999999999995</v>
      </c>
      <c r="AJ186" cm="1">
        <f t="array" ref="AJ186">[2]!PropsSI("P","T",AH186,"Q",0,$G$13)</f>
        <v>1253337.5107819114</v>
      </c>
      <c r="AK186" cm="1">
        <f t="array" ref="AK186">[2]!PropsSI("H","P",AJ186,"T",AI186,$G$13)</f>
        <v>259857.07638361296</v>
      </c>
      <c r="AL186" cm="1">
        <f t="array" ref="AL186">[2]!PropsSI("S","P",AJ186,"T",AI186,$G$13)</f>
        <v>1200.1553809352849</v>
      </c>
      <c r="AM186" cm="1">
        <f t="array" ref="AM186">[2]!PropsSI("D","P",AJ186,"T",AI186,$G$13)</f>
        <v>1021.1788299133401</v>
      </c>
      <c r="AO186">
        <f t="shared" si="61"/>
        <v>320.54999999999995</v>
      </c>
      <c r="AP186">
        <f t="shared" si="62"/>
        <v>314.54999999999995</v>
      </c>
      <c r="AQ186" cm="1">
        <f t="array" ref="AQ186">[2]!PropsSI("P","T",AO186,"Q",0,$G$13)</f>
        <v>1223430.0517439209</v>
      </c>
      <c r="AR186" cm="1">
        <f t="array" ref="AR186">[2]!PropsSI("H","P",AQ186,"T",AP186,$G$13)</f>
        <v>256899.62030939886</v>
      </c>
      <c r="AS186" cm="1">
        <f t="array" ref="AS186">[2]!PropsSI("S","P",AQ186,"T",AP186,$G$13)</f>
        <v>1190.8754302237403</v>
      </c>
      <c r="AT186" cm="1">
        <f t="array" ref="AT186">[2]!PropsSI("D","P",AQ186,"T",AP186,$G$13)</f>
        <v>1029.7969424710839</v>
      </c>
      <c r="AV186">
        <f t="shared" si="63"/>
        <v>260.14999999999998</v>
      </c>
      <c r="AW186">
        <f t="shared" si="64"/>
        <v>260.14999999999998</v>
      </c>
      <c r="AX186" cm="1">
        <f t="array" ref="AX186">[2]!PropsSI("P","T",AV186,"Q",0,$G$13)</f>
        <v>198287.49024246493</v>
      </c>
      <c r="AY186">
        <f t="shared" si="65"/>
        <v>256899.62030939886</v>
      </c>
      <c r="AZ186" cm="1">
        <f t="array" ref="AZ186">[2]!PropsSI("S","P",AX186,"H",AY186,$G$13)</f>
        <v>1220.6288197552669</v>
      </c>
      <c r="BA186" cm="1">
        <f t="array" ref="BA186">[2]!PropsSI("D","P",AX186,"H",AY186,$G$13)</f>
        <v>26.008622525781899</v>
      </c>
      <c r="BC186">
        <f t="shared" si="66"/>
        <v>258.14999999999998</v>
      </c>
      <c r="BD186">
        <f t="shared" si="67"/>
        <v>260.14999999999998</v>
      </c>
      <c r="BE186" cm="1">
        <f t="array" ref="BE186">[2]!PropsSI("P","T",BC186,"Q",1,$G$13)</f>
        <v>183723.82814975141</v>
      </c>
      <c r="BF186" cm="1">
        <f t="array" ref="BF186">[2]!PropsSI("H","P",BE186,"T",BD186,$G$13)</f>
        <v>355128.23969601718</v>
      </c>
      <c r="BG186" cm="1">
        <f t="array" ref="BG186">[2]!PropsSI("S","P",BE186,"T",BD186,$G$13)</f>
        <v>1603.3816434342573</v>
      </c>
      <c r="BH186" cm="1">
        <f t="array" ref="BH186">[2]!PropsSI("D","P",BE186,"T",BD186,$G$13)</f>
        <v>10.391805422690133</v>
      </c>
      <c r="BI186">
        <f t="shared" si="68"/>
        <v>98.22861938661832</v>
      </c>
      <c r="BJ186">
        <f t="shared" si="69"/>
        <v>37.326901807174785</v>
      </c>
      <c r="BK186">
        <f t="shared" si="70"/>
        <v>-135.55552119379311</v>
      </c>
      <c r="BL186">
        <f t="shared" si="71"/>
        <v>2.6315770833071745</v>
      </c>
      <c r="BM186">
        <f t="shared" si="72"/>
        <v>4.0717665615141962</v>
      </c>
      <c r="BN186">
        <f t="shared" si="73"/>
        <v>0.64629861352575957</v>
      </c>
      <c r="BO186">
        <f t="shared" si="74"/>
        <v>7.3725340657767209</v>
      </c>
    </row>
    <row r="187" spans="1:67" x14ac:dyDescent="0.3">
      <c r="A187">
        <v>187</v>
      </c>
      <c r="B187" s="76">
        <v>45478</v>
      </c>
      <c r="C187">
        <v>26.08</v>
      </c>
      <c r="D187">
        <v>29.51</v>
      </c>
      <c r="I187">
        <v>187</v>
      </c>
      <c r="J187">
        <f t="shared" si="50"/>
        <v>33.4</v>
      </c>
      <c r="K187">
        <f t="shared" si="51"/>
        <v>321.54999999999995</v>
      </c>
      <c r="M187">
        <f t="shared" si="52"/>
        <v>256.14999999999998</v>
      </c>
      <c r="N187">
        <f t="shared" si="53"/>
        <v>266.14999999999998</v>
      </c>
      <c r="O187" cm="1">
        <f t="array" ref="O187">[2]!PropsSI("P","T",M187,"Q",0,$G$13)</f>
        <v>170000.91143693728</v>
      </c>
      <c r="P187" cm="1">
        <f t="array" ref="P187">[2]!PropsSI("H","P",O187,"T",N187,$G$13)</f>
        <v>360698.73146514298</v>
      </c>
      <c r="Q187" cm="1">
        <f t="array" ref="Q187">[2]!PropsSI("S","P",O187,"T",N187,$G$13)</f>
        <v>1629.8582331222553</v>
      </c>
      <c r="R187" cm="1">
        <f t="array" ref="R187">[2]!PropsSI("D","P",O187,"T",N187,$G$13)</f>
        <v>9.2926033590470212</v>
      </c>
      <c r="T187">
        <f t="shared" si="54"/>
        <v>321.54999999999995</v>
      </c>
      <c r="U187" cm="1">
        <f t="array" ref="U187">[2]!PropsSI("T","P",V187,"S",X187,$G$13)</f>
        <v>327.03368647185903</v>
      </c>
      <c r="V187" cm="1">
        <f t="array" ref="V187">[2]!PropsSI("P","T",T187,"Q",1,$G$13)</f>
        <v>1253337.5107819114</v>
      </c>
      <c r="W187" cm="1">
        <f t="array" ref="W187">[2]!PropsSI("H","P",V187,"S",X187,$G$13)</f>
        <v>398025.63327231776</v>
      </c>
      <c r="X187">
        <f t="shared" si="55"/>
        <v>1629.8582331222553</v>
      </c>
      <c r="Y187" cm="1">
        <f t="array" ref="Y187">[2]!PropsSI("D","P",V187,"S",X187,$G$13)</f>
        <v>69.341880703454748</v>
      </c>
      <c r="AA187">
        <f t="shared" si="56"/>
        <v>321.54999999999995</v>
      </c>
      <c r="AB187" cm="1">
        <f t="array" ref="AB187">[2]!PropsSI("T","P",AC187,"H",AD187,$G$13)</f>
        <v>327.03368647185897</v>
      </c>
      <c r="AC187">
        <f t="shared" si="57"/>
        <v>1253337.5107819114</v>
      </c>
      <c r="AD187">
        <f t="shared" si="58"/>
        <v>398025.63327231776</v>
      </c>
      <c r="AE187" cm="1">
        <f t="array" ref="AE187">[2]!PropsSI("S","P",AC187,"H",AD187,$G$13)</f>
        <v>1629.8582331222551</v>
      </c>
      <c r="AF187" cm="1">
        <f t="array" ref="AF187">[2]!PropsSI("D","P",AC187,"H",AD187,$G$13)</f>
        <v>69.341880703454777</v>
      </c>
      <c r="AH187">
        <f t="shared" si="59"/>
        <v>321.54999999999995</v>
      </c>
      <c r="AI187">
        <f t="shared" si="60"/>
        <v>316.54999999999995</v>
      </c>
      <c r="AJ187" cm="1">
        <f t="array" ref="AJ187">[2]!PropsSI("P","T",AH187,"Q",0,$G$13)</f>
        <v>1253337.5107819114</v>
      </c>
      <c r="AK187" cm="1">
        <f t="array" ref="AK187">[2]!PropsSI("H","P",AJ187,"T",AI187,$G$13)</f>
        <v>259857.07638361296</v>
      </c>
      <c r="AL187" cm="1">
        <f t="array" ref="AL187">[2]!PropsSI("S","P",AJ187,"T",AI187,$G$13)</f>
        <v>1200.1553809352849</v>
      </c>
      <c r="AM187" cm="1">
        <f t="array" ref="AM187">[2]!PropsSI("D","P",AJ187,"T",AI187,$G$13)</f>
        <v>1021.1788299133401</v>
      </c>
      <c r="AO187">
        <f t="shared" si="61"/>
        <v>320.54999999999995</v>
      </c>
      <c r="AP187">
        <f t="shared" si="62"/>
        <v>314.54999999999995</v>
      </c>
      <c r="AQ187" cm="1">
        <f t="array" ref="AQ187">[2]!PropsSI("P","T",AO187,"Q",0,$G$13)</f>
        <v>1223430.0517439209</v>
      </c>
      <c r="AR187" cm="1">
        <f t="array" ref="AR187">[2]!PropsSI("H","P",AQ187,"T",AP187,$G$13)</f>
        <v>256899.62030939886</v>
      </c>
      <c r="AS187" cm="1">
        <f t="array" ref="AS187">[2]!PropsSI("S","P",AQ187,"T",AP187,$G$13)</f>
        <v>1190.8754302237403</v>
      </c>
      <c r="AT187" cm="1">
        <f t="array" ref="AT187">[2]!PropsSI("D","P",AQ187,"T",AP187,$G$13)</f>
        <v>1029.7969424710839</v>
      </c>
      <c r="AV187">
        <f t="shared" si="63"/>
        <v>260.14999999999998</v>
      </c>
      <c r="AW187">
        <f t="shared" si="64"/>
        <v>260.14999999999998</v>
      </c>
      <c r="AX187" cm="1">
        <f t="array" ref="AX187">[2]!PropsSI("P","T",AV187,"Q",0,$G$13)</f>
        <v>198287.49024246493</v>
      </c>
      <c r="AY187">
        <f t="shared" si="65"/>
        <v>256899.62030939886</v>
      </c>
      <c r="AZ187" cm="1">
        <f t="array" ref="AZ187">[2]!PropsSI("S","P",AX187,"H",AY187,$G$13)</f>
        <v>1220.6288197552669</v>
      </c>
      <c r="BA187" cm="1">
        <f t="array" ref="BA187">[2]!PropsSI("D","P",AX187,"H",AY187,$G$13)</f>
        <v>26.008622525781899</v>
      </c>
      <c r="BC187">
        <f t="shared" si="66"/>
        <v>258.14999999999998</v>
      </c>
      <c r="BD187">
        <f t="shared" si="67"/>
        <v>260.14999999999998</v>
      </c>
      <c r="BE187" cm="1">
        <f t="array" ref="BE187">[2]!PropsSI("P","T",BC187,"Q",1,$G$13)</f>
        <v>183723.82814975141</v>
      </c>
      <c r="BF187" cm="1">
        <f t="array" ref="BF187">[2]!PropsSI("H","P",BE187,"T",BD187,$G$13)</f>
        <v>355128.23969601718</v>
      </c>
      <c r="BG187" cm="1">
        <f t="array" ref="BG187">[2]!PropsSI("S","P",BE187,"T",BD187,$G$13)</f>
        <v>1603.3816434342573</v>
      </c>
      <c r="BH187" cm="1">
        <f t="array" ref="BH187">[2]!PropsSI("D","P",BE187,"T",BD187,$G$13)</f>
        <v>10.391805422690133</v>
      </c>
      <c r="BI187">
        <f t="shared" si="68"/>
        <v>98.22861938661832</v>
      </c>
      <c r="BJ187">
        <f t="shared" si="69"/>
        <v>37.326901807174785</v>
      </c>
      <c r="BK187">
        <f t="shared" si="70"/>
        <v>-135.55552119379311</v>
      </c>
      <c r="BL187">
        <f t="shared" si="71"/>
        <v>2.6315770833071745</v>
      </c>
      <c r="BM187">
        <f t="shared" si="72"/>
        <v>4.0717665615141962</v>
      </c>
      <c r="BN187">
        <f t="shared" si="73"/>
        <v>0.64629861352575957</v>
      </c>
      <c r="BO187">
        <f t="shared" si="74"/>
        <v>7.3725340657767209</v>
      </c>
    </row>
    <row r="188" spans="1:67" x14ac:dyDescent="0.3">
      <c r="A188">
        <v>188</v>
      </c>
      <c r="B188" s="76">
        <v>45479</v>
      </c>
      <c r="C188">
        <v>24.01</v>
      </c>
      <c r="D188">
        <v>25.45</v>
      </c>
      <c r="I188">
        <v>188</v>
      </c>
      <c r="J188">
        <f t="shared" si="50"/>
        <v>33.4</v>
      </c>
      <c r="K188">
        <f t="shared" si="51"/>
        <v>321.54999999999995</v>
      </c>
      <c r="M188">
        <f t="shared" si="52"/>
        <v>256.14999999999998</v>
      </c>
      <c r="N188">
        <f t="shared" si="53"/>
        <v>266.14999999999998</v>
      </c>
      <c r="O188" cm="1">
        <f t="array" ref="O188">[2]!PropsSI("P","T",M188,"Q",0,$G$13)</f>
        <v>170000.91143693728</v>
      </c>
      <c r="P188" cm="1">
        <f t="array" ref="P188">[2]!PropsSI("H","P",O188,"T",N188,$G$13)</f>
        <v>360698.73146514298</v>
      </c>
      <c r="Q188" cm="1">
        <f t="array" ref="Q188">[2]!PropsSI("S","P",O188,"T",N188,$G$13)</f>
        <v>1629.8582331222553</v>
      </c>
      <c r="R188" cm="1">
        <f t="array" ref="R188">[2]!PropsSI("D","P",O188,"T",N188,$G$13)</f>
        <v>9.2926033590470212</v>
      </c>
      <c r="T188">
        <f t="shared" si="54"/>
        <v>321.54999999999995</v>
      </c>
      <c r="U188" cm="1">
        <f t="array" ref="U188">[2]!PropsSI("T","P",V188,"S",X188,$G$13)</f>
        <v>327.03368647185903</v>
      </c>
      <c r="V188" cm="1">
        <f t="array" ref="V188">[2]!PropsSI("P","T",T188,"Q",1,$G$13)</f>
        <v>1253337.5107819114</v>
      </c>
      <c r="W188" cm="1">
        <f t="array" ref="W188">[2]!PropsSI("H","P",V188,"S",X188,$G$13)</f>
        <v>398025.63327231776</v>
      </c>
      <c r="X188">
        <f t="shared" si="55"/>
        <v>1629.8582331222553</v>
      </c>
      <c r="Y188" cm="1">
        <f t="array" ref="Y188">[2]!PropsSI("D","P",V188,"S",X188,$G$13)</f>
        <v>69.341880703454748</v>
      </c>
      <c r="AA188">
        <f t="shared" si="56"/>
        <v>321.54999999999995</v>
      </c>
      <c r="AB188" cm="1">
        <f t="array" ref="AB188">[2]!PropsSI("T","P",AC188,"H",AD188,$G$13)</f>
        <v>327.03368647185897</v>
      </c>
      <c r="AC188">
        <f t="shared" si="57"/>
        <v>1253337.5107819114</v>
      </c>
      <c r="AD188">
        <f t="shared" si="58"/>
        <v>398025.63327231776</v>
      </c>
      <c r="AE188" cm="1">
        <f t="array" ref="AE188">[2]!PropsSI("S","P",AC188,"H",AD188,$G$13)</f>
        <v>1629.8582331222551</v>
      </c>
      <c r="AF188" cm="1">
        <f t="array" ref="AF188">[2]!PropsSI("D","P",AC188,"H",AD188,$G$13)</f>
        <v>69.341880703454777</v>
      </c>
      <c r="AH188">
        <f t="shared" si="59"/>
        <v>321.54999999999995</v>
      </c>
      <c r="AI188">
        <f t="shared" si="60"/>
        <v>316.54999999999995</v>
      </c>
      <c r="AJ188" cm="1">
        <f t="array" ref="AJ188">[2]!PropsSI("P","T",AH188,"Q",0,$G$13)</f>
        <v>1253337.5107819114</v>
      </c>
      <c r="AK188" cm="1">
        <f t="array" ref="AK188">[2]!PropsSI("H","P",AJ188,"T",AI188,$G$13)</f>
        <v>259857.07638361296</v>
      </c>
      <c r="AL188" cm="1">
        <f t="array" ref="AL188">[2]!PropsSI("S","P",AJ188,"T",AI188,$G$13)</f>
        <v>1200.1553809352849</v>
      </c>
      <c r="AM188" cm="1">
        <f t="array" ref="AM188">[2]!PropsSI("D","P",AJ188,"T",AI188,$G$13)</f>
        <v>1021.1788299133401</v>
      </c>
      <c r="AO188">
        <f t="shared" si="61"/>
        <v>320.54999999999995</v>
      </c>
      <c r="AP188">
        <f t="shared" si="62"/>
        <v>314.54999999999995</v>
      </c>
      <c r="AQ188" cm="1">
        <f t="array" ref="AQ188">[2]!PropsSI("P","T",AO188,"Q",0,$G$13)</f>
        <v>1223430.0517439209</v>
      </c>
      <c r="AR188" cm="1">
        <f t="array" ref="AR188">[2]!PropsSI("H","P",AQ188,"T",AP188,$G$13)</f>
        <v>256899.62030939886</v>
      </c>
      <c r="AS188" cm="1">
        <f t="array" ref="AS188">[2]!PropsSI("S","P",AQ188,"T",AP188,$G$13)</f>
        <v>1190.8754302237403</v>
      </c>
      <c r="AT188" cm="1">
        <f t="array" ref="AT188">[2]!PropsSI("D","P",AQ188,"T",AP188,$G$13)</f>
        <v>1029.7969424710839</v>
      </c>
      <c r="AV188">
        <f t="shared" si="63"/>
        <v>260.14999999999998</v>
      </c>
      <c r="AW188">
        <f t="shared" si="64"/>
        <v>260.14999999999998</v>
      </c>
      <c r="AX188" cm="1">
        <f t="array" ref="AX188">[2]!PropsSI("P","T",AV188,"Q",0,$G$13)</f>
        <v>198287.49024246493</v>
      </c>
      <c r="AY188">
        <f t="shared" si="65"/>
        <v>256899.62030939886</v>
      </c>
      <c r="AZ188" cm="1">
        <f t="array" ref="AZ188">[2]!PropsSI("S","P",AX188,"H",AY188,$G$13)</f>
        <v>1220.6288197552669</v>
      </c>
      <c r="BA188" cm="1">
        <f t="array" ref="BA188">[2]!PropsSI("D","P",AX188,"H",AY188,$G$13)</f>
        <v>26.008622525781899</v>
      </c>
      <c r="BC188">
        <f t="shared" si="66"/>
        <v>258.14999999999998</v>
      </c>
      <c r="BD188">
        <f t="shared" si="67"/>
        <v>260.14999999999998</v>
      </c>
      <c r="BE188" cm="1">
        <f t="array" ref="BE188">[2]!PropsSI("P","T",BC188,"Q",1,$G$13)</f>
        <v>183723.82814975141</v>
      </c>
      <c r="BF188" cm="1">
        <f t="array" ref="BF188">[2]!PropsSI("H","P",BE188,"T",BD188,$G$13)</f>
        <v>355128.23969601718</v>
      </c>
      <c r="BG188" cm="1">
        <f t="array" ref="BG188">[2]!PropsSI("S","P",BE188,"T",BD188,$G$13)</f>
        <v>1603.3816434342573</v>
      </c>
      <c r="BH188" cm="1">
        <f t="array" ref="BH188">[2]!PropsSI("D","P",BE188,"T",BD188,$G$13)</f>
        <v>10.391805422690133</v>
      </c>
      <c r="BI188">
        <f t="shared" si="68"/>
        <v>98.22861938661832</v>
      </c>
      <c r="BJ188">
        <f t="shared" si="69"/>
        <v>37.326901807174785</v>
      </c>
      <c r="BK188">
        <f t="shared" si="70"/>
        <v>-135.55552119379311</v>
      </c>
      <c r="BL188">
        <f t="shared" si="71"/>
        <v>2.6315770833071745</v>
      </c>
      <c r="BM188">
        <f t="shared" si="72"/>
        <v>4.0717665615141962</v>
      </c>
      <c r="BN188">
        <f t="shared" si="73"/>
        <v>0.64629861352575957</v>
      </c>
      <c r="BO188">
        <f t="shared" si="74"/>
        <v>7.3725340657767209</v>
      </c>
    </row>
    <row r="189" spans="1:67" x14ac:dyDescent="0.3">
      <c r="A189">
        <v>189</v>
      </c>
      <c r="B189" s="76">
        <v>45480</v>
      </c>
      <c r="C189">
        <v>24.35</v>
      </c>
      <c r="D189">
        <v>25.58</v>
      </c>
      <c r="I189">
        <v>189</v>
      </c>
      <c r="J189">
        <f t="shared" si="50"/>
        <v>33.4</v>
      </c>
      <c r="K189">
        <f t="shared" si="51"/>
        <v>321.54999999999995</v>
      </c>
      <c r="M189">
        <f t="shared" si="52"/>
        <v>256.14999999999998</v>
      </c>
      <c r="N189">
        <f t="shared" si="53"/>
        <v>266.14999999999998</v>
      </c>
      <c r="O189" cm="1">
        <f t="array" ref="O189">[2]!PropsSI("P","T",M189,"Q",0,$G$13)</f>
        <v>170000.91143693728</v>
      </c>
      <c r="P189" cm="1">
        <f t="array" ref="P189">[2]!PropsSI("H","P",O189,"T",N189,$G$13)</f>
        <v>360698.73146514298</v>
      </c>
      <c r="Q189" cm="1">
        <f t="array" ref="Q189">[2]!PropsSI("S","P",O189,"T",N189,$G$13)</f>
        <v>1629.8582331222553</v>
      </c>
      <c r="R189" cm="1">
        <f t="array" ref="R189">[2]!PropsSI("D","P",O189,"T",N189,$G$13)</f>
        <v>9.2926033590470212</v>
      </c>
      <c r="T189">
        <f t="shared" si="54"/>
        <v>321.54999999999995</v>
      </c>
      <c r="U189" cm="1">
        <f t="array" ref="U189">[2]!PropsSI("T","P",V189,"S",X189,$G$13)</f>
        <v>327.03368647185903</v>
      </c>
      <c r="V189" cm="1">
        <f t="array" ref="V189">[2]!PropsSI("P","T",T189,"Q",1,$G$13)</f>
        <v>1253337.5107819114</v>
      </c>
      <c r="W189" cm="1">
        <f t="array" ref="W189">[2]!PropsSI("H","P",V189,"S",X189,$G$13)</f>
        <v>398025.63327231776</v>
      </c>
      <c r="X189">
        <f t="shared" si="55"/>
        <v>1629.8582331222553</v>
      </c>
      <c r="Y189" cm="1">
        <f t="array" ref="Y189">[2]!PropsSI("D","P",V189,"S",X189,$G$13)</f>
        <v>69.341880703454748</v>
      </c>
      <c r="AA189">
        <f t="shared" si="56"/>
        <v>321.54999999999995</v>
      </c>
      <c r="AB189" cm="1">
        <f t="array" ref="AB189">[2]!PropsSI("T","P",AC189,"H",AD189,$G$13)</f>
        <v>327.03368647185897</v>
      </c>
      <c r="AC189">
        <f t="shared" si="57"/>
        <v>1253337.5107819114</v>
      </c>
      <c r="AD189">
        <f t="shared" si="58"/>
        <v>398025.63327231776</v>
      </c>
      <c r="AE189" cm="1">
        <f t="array" ref="AE189">[2]!PropsSI("S","P",AC189,"H",AD189,$G$13)</f>
        <v>1629.8582331222551</v>
      </c>
      <c r="AF189" cm="1">
        <f t="array" ref="AF189">[2]!PropsSI("D","P",AC189,"H",AD189,$G$13)</f>
        <v>69.341880703454777</v>
      </c>
      <c r="AH189">
        <f t="shared" si="59"/>
        <v>321.54999999999995</v>
      </c>
      <c r="AI189">
        <f t="shared" si="60"/>
        <v>316.54999999999995</v>
      </c>
      <c r="AJ189" cm="1">
        <f t="array" ref="AJ189">[2]!PropsSI("P","T",AH189,"Q",0,$G$13)</f>
        <v>1253337.5107819114</v>
      </c>
      <c r="AK189" cm="1">
        <f t="array" ref="AK189">[2]!PropsSI("H","P",AJ189,"T",AI189,$G$13)</f>
        <v>259857.07638361296</v>
      </c>
      <c r="AL189" cm="1">
        <f t="array" ref="AL189">[2]!PropsSI("S","P",AJ189,"T",AI189,$G$13)</f>
        <v>1200.1553809352849</v>
      </c>
      <c r="AM189" cm="1">
        <f t="array" ref="AM189">[2]!PropsSI("D","P",AJ189,"T",AI189,$G$13)</f>
        <v>1021.1788299133401</v>
      </c>
      <c r="AO189">
        <f t="shared" si="61"/>
        <v>320.54999999999995</v>
      </c>
      <c r="AP189">
        <f t="shared" si="62"/>
        <v>314.54999999999995</v>
      </c>
      <c r="AQ189" cm="1">
        <f t="array" ref="AQ189">[2]!PropsSI("P","T",AO189,"Q",0,$G$13)</f>
        <v>1223430.0517439209</v>
      </c>
      <c r="AR189" cm="1">
        <f t="array" ref="AR189">[2]!PropsSI("H","P",AQ189,"T",AP189,$G$13)</f>
        <v>256899.62030939886</v>
      </c>
      <c r="AS189" cm="1">
        <f t="array" ref="AS189">[2]!PropsSI("S","P",AQ189,"T",AP189,$G$13)</f>
        <v>1190.8754302237403</v>
      </c>
      <c r="AT189" cm="1">
        <f t="array" ref="AT189">[2]!PropsSI("D","P",AQ189,"T",AP189,$G$13)</f>
        <v>1029.7969424710839</v>
      </c>
      <c r="AV189">
        <f t="shared" si="63"/>
        <v>260.14999999999998</v>
      </c>
      <c r="AW189">
        <f t="shared" si="64"/>
        <v>260.14999999999998</v>
      </c>
      <c r="AX189" cm="1">
        <f t="array" ref="AX189">[2]!PropsSI("P","T",AV189,"Q",0,$G$13)</f>
        <v>198287.49024246493</v>
      </c>
      <c r="AY189">
        <f t="shared" si="65"/>
        <v>256899.62030939886</v>
      </c>
      <c r="AZ189" cm="1">
        <f t="array" ref="AZ189">[2]!PropsSI("S","P",AX189,"H",AY189,$G$13)</f>
        <v>1220.6288197552669</v>
      </c>
      <c r="BA189" cm="1">
        <f t="array" ref="BA189">[2]!PropsSI("D","P",AX189,"H",AY189,$G$13)</f>
        <v>26.008622525781899</v>
      </c>
      <c r="BC189">
        <f t="shared" si="66"/>
        <v>258.14999999999998</v>
      </c>
      <c r="BD189">
        <f t="shared" si="67"/>
        <v>260.14999999999998</v>
      </c>
      <c r="BE189" cm="1">
        <f t="array" ref="BE189">[2]!PropsSI("P","T",BC189,"Q",1,$G$13)</f>
        <v>183723.82814975141</v>
      </c>
      <c r="BF189" cm="1">
        <f t="array" ref="BF189">[2]!PropsSI("H","P",BE189,"T",BD189,$G$13)</f>
        <v>355128.23969601718</v>
      </c>
      <c r="BG189" cm="1">
        <f t="array" ref="BG189">[2]!PropsSI("S","P",BE189,"T",BD189,$G$13)</f>
        <v>1603.3816434342573</v>
      </c>
      <c r="BH189" cm="1">
        <f t="array" ref="BH189">[2]!PropsSI("D","P",BE189,"T",BD189,$G$13)</f>
        <v>10.391805422690133</v>
      </c>
      <c r="BI189">
        <f t="shared" si="68"/>
        <v>98.22861938661832</v>
      </c>
      <c r="BJ189">
        <f t="shared" si="69"/>
        <v>37.326901807174785</v>
      </c>
      <c r="BK189">
        <f t="shared" si="70"/>
        <v>-135.55552119379311</v>
      </c>
      <c r="BL189">
        <f t="shared" si="71"/>
        <v>2.6315770833071745</v>
      </c>
      <c r="BM189">
        <f t="shared" si="72"/>
        <v>4.0717665615141962</v>
      </c>
      <c r="BN189">
        <f t="shared" si="73"/>
        <v>0.64629861352575957</v>
      </c>
      <c r="BO189">
        <f t="shared" si="74"/>
        <v>7.3725340657767209</v>
      </c>
    </row>
    <row r="190" spans="1:67" x14ac:dyDescent="0.3">
      <c r="A190">
        <v>190</v>
      </c>
      <c r="B190" s="76">
        <v>45481</v>
      </c>
      <c r="C190">
        <v>24.34</v>
      </c>
      <c r="D190">
        <v>25.76</v>
      </c>
      <c r="I190">
        <v>190</v>
      </c>
      <c r="J190">
        <f t="shared" si="50"/>
        <v>33.4</v>
      </c>
      <c r="K190">
        <f t="shared" si="51"/>
        <v>321.54999999999995</v>
      </c>
      <c r="M190">
        <f t="shared" si="52"/>
        <v>256.14999999999998</v>
      </c>
      <c r="N190">
        <f t="shared" si="53"/>
        <v>266.14999999999998</v>
      </c>
      <c r="O190" cm="1">
        <f t="array" ref="O190">[2]!PropsSI("P","T",M190,"Q",0,$G$13)</f>
        <v>170000.91143693728</v>
      </c>
      <c r="P190" cm="1">
        <f t="array" ref="P190">[2]!PropsSI("H","P",O190,"T",N190,$G$13)</f>
        <v>360698.73146514298</v>
      </c>
      <c r="Q190" cm="1">
        <f t="array" ref="Q190">[2]!PropsSI("S","P",O190,"T",N190,$G$13)</f>
        <v>1629.8582331222553</v>
      </c>
      <c r="R190" cm="1">
        <f t="array" ref="R190">[2]!PropsSI("D","P",O190,"T",N190,$G$13)</f>
        <v>9.2926033590470212</v>
      </c>
      <c r="T190">
        <f t="shared" si="54"/>
        <v>321.54999999999995</v>
      </c>
      <c r="U190" cm="1">
        <f t="array" ref="U190">[2]!PropsSI("T","P",V190,"S",X190,$G$13)</f>
        <v>327.03368647185903</v>
      </c>
      <c r="V190" cm="1">
        <f t="array" ref="V190">[2]!PropsSI("P","T",T190,"Q",1,$G$13)</f>
        <v>1253337.5107819114</v>
      </c>
      <c r="W190" cm="1">
        <f t="array" ref="W190">[2]!PropsSI("H","P",V190,"S",X190,$G$13)</f>
        <v>398025.63327231776</v>
      </c>
      <c r="X190">
        <f t="shared" si="55"/>
        <v>1629.8582331222553</v>
      </c>
      <c r="Y190" cm="1">
        <f t="array" ref="Y190">[2]!PropsSI("D","P",V190,"S",X190,$G$13)</f>
        <v>69.341880703454748</v>
      </c>
      <c r="AA190">
        <f t="shared" si="56"/>
        <v>321.54999999999995</v>
      </c>
      <c r="AB190" cm="1">
        <f t="array" ref="AB190">[2]!PropsSI("T","P",AC190,"H",AD190,$G$13)</f>
        <v>327.03368647185897</v>
      </c>
      <c r="AC190">
        <f t="shared" si="57"/>
        <v>1253337.5107819114</v>
      </c>
      <c r="AD190">
        <f t="shared" si="58"/>
        <v>398025.63327231776</v>
      </c>
      <c r="AE190" cm="1">
        <f t="array" ref="AE190">[2]!PropsSI("S","P",AC190,"H",AD190,$G$13)</f>
        <v>1629.8582331222551</v>
      </c>
      <c r="AF190" cm="1">
        <f t="array" ref="AF190">[2]!PropsSI("D","P",AC190,"H",AD190,$G$13)</f>
        <v>69.341880703454777</v>
      </c>
      <c r="AH190">
        <f t="shared" si="59"/>
        <v>321.54999999999995</v>
      </c>
      <c r="AI190">
        <f t="shared" si="60"/>
        <v>316.54999999999995</v>
      </c>
      <c r="AJ190" cm="1">
        <f t="array" ref="AJ190">[2]!PropsSI("P","T",AH190,"Q",0,$G$13)</f>
        <v>1253337.5107819114</v>
      </c>
      <c r="AK190" cm="1">
        <f t="array" ref="AK190">[2]!PropsSI("H","P",AJ190,"T",AI190,$G$13)</f>
        <v>259857.07638361296</v>
      </c>
      <c r="AL190" cm="1">
        <f t="array" ref="AL190">[2]!PropsSI("S","P",AJ190,"T",AI190,$G$13)</f>
        <v>1200.1553809352849</v>
      </c>
      <c r="AM190" cm="1">
        <f t="array" ref="AM190">[2]!PropsSI("D","P",AJ190,"T",AI190,$G$13)</f>
        <v>1021.1788299133401</v>
      </c>
      <c r="AO190">
        <f t="shared" si="61"/>
        <v>320.54999999999995</v>
      </c>
      <c r="AP190">
        <f t="shared" si="62"/>
        <v>314.54999999999995</v>
      </c>
      <c r="AQ190" cm="1">
        <f t="array" ref="AQ190">[2]!PropsSI("P","T",AO190,"Q",0,$G$13)</f>
        <v>1223430.0517439209</v>
      </c>
      <c r="AR190" cm="1">
        <f t="array" ref="AR190">[2]!PropsSI("H","P",AQ190,"T",AP190,$G$13)</f>
        <v>256899.62030939886</v>
      </c>
      <c r="AS190" cm="1">
        <f t="array" ref="AS190">[2]!PropsSI("S","P",AQ190,"T",AP190,$G$13)</f>
        <v>1190.8754302237403</v>
      </c>
      <c r="AT190" cm="1">
        <f t="array" ref="AT190">[2]!PropsSI("D","P",AQ190,"T",AP190,$G$13)</f>
        <v>1029.7969424710839</v>
      </c>
      <c r="AV190">
        <f t="shared" si="63"/>
        <v>260.14999999999998</v>
      </c>
      <c r="AW190">
        <f t="shared" si="64"/>
        <v>260.14999999999998</v>
      </c>
      <c r="AX190" cm="1">
        <f t="array" ref="AX190">[2]!PropsSI("P","T",AV190,"Q",0,$G$13)</f>
        <v>198287.49024246493</v>
      </c>
      <c r="AY190">
        <f t="shared" si="65"/>
        <v>256899.62030939886</v>
      </c>
      <c r="AZ190" cm="1">
        <f t="array" ref="AZ190">[2]!PropsSI("S","P",AX190,"H",AY190,$G$13)</f>
        <v>1220.6288197552669</v>
      </c>
      <c r="BA190" cm="1">
        <f t="array" ref="BA190">[2]!PropsSI("D","P",AX190,"H",AY190,$G$13)</f>
        <v>26.008622525781899</v>
      </c>
      <c r="BC190">
        <f t="shared" si="66"/>
        <v>258.14999999999998</v>
      </c>
      <c r="BD190">
        <f t="shared" si="67"/>
        <v>260.14999999999998</v>
      </c>
      <c r="BE190" cm="1">
        <f t="array" ref="BE190">[2]!PropsSI("P","T",BC190,"Q",1,$G$13)</f>
        <v>183723.82814975141</v>
      </c>
      <c r="BF190" cm="1">
        <f t="array" ref="BF190">[2]!PropsSI("H","P",BE190,"T",BD190,$G$13)</f>
        <v>355128.23969601718</v>
      </c>
      <c r="BG190" cm="1">
        <f t="array" ref="BG190">[2]!PropsSI("S","P",BE190,"T",BD190,$G$13)</f>
        <v>1603.3816434342573</v>
      </c>
      <c r="BH190" cm="1">
        <f t="array" ref="BH190">[2]!PropsSI("D","P",BE190,"T",BD190,$G$13)</f>
        <v>10.391805422690133</v>
      </c>
      <c r="BI190">
        <f t="shared" si="68"/>
        <v>98.22861938661832</v>
      </c>
      <c r="BJ190">
        <f t="shared" si="69"/>
        <v>37.326901807174785</v>
      </c>
      <c r="BK190">
        <f t="shared" si="70"/>
        <v>-135.55552119379311</v>
      </c>
      <c r="BL190">
        <f t="shared" si="71"/>
        <v>2.6315770833071745</v>
      </c>
      <c r="BM190">
        <f t="shared" si="72"/>
        <v>4.0717665615141962</v>
      </c>
      <c r="BN190">
        <f t="shared" si="73"/>
        <v>0.64629861352575957</v>
      </c>
      <c r="BO190">
        <f t="shared" si="74"/>
        <v>7.3725340657767209</v>
      </c>
    </row>
    <row r="191" spans="1:67" x14ac:dyDescent="0.3">
      <c r="A191">
        <v>191</v>
      </c>
      <c r="B191" s="76">
        <v>45482</v>
      </c>
      <c r="C191">
        <v>24.49</v>
      </c>
      <c r="D191">
        <v>25.97</v>
      </c>
      <c r="I191">
        <v>191</v>
      </c>
      <c r="J191">
        <f t="shared" si="50"/>
        <v>33.4</v>
      </c>
      <c r="K191">
        <f t="shared" si="51"/>
        <v>321.54999999999995</v>
      </c>
      <c r="M191">
        <f t="shared" si="52"/>
        <v>256.14999999999998</v>
      </c>
      <c r="N191">
        <f t="shared" si="53"/>
        <v>266.14999999999998</v>
      </c>
      <c r="O191" cm="1">
        <f t="array" ref="O191">[2]!PropsSI("P","T",M191,"Q",0,$G$13)</f>
        <v>170000.91143693728</v>
      </c>
      <c r="P191" cm="1">
        <f t="array" ref="P191">[2]!PropsSI("H","P",O191,"T",N191,$G$13)</f>
        <v>360698.73146514298</v>
      </c>
      <c r="Q191" cm="1">
        <f t="array" ref="Q191">[2]!PropsSI("S","P",O191,"T",N191,$G$13)</f>
        <v>1629.8582331222553</v>
      </c>
      <c r="R191" cm="1">
        <f t="array" ref="R191">[2]!PropsSI("D","P",O191,"T",N191,$G$13)</f>
        <v>9.2926033590470212</v>
      </c>
      <c r="T191">
        <f t="shared" si="54"/>
        <v>321.54999999999995</v>
      </c>
      <c r="U191" cm="1">
        <f t="array" ref="U191">[2]!PropsSI("T","P",V191,"S",X191,$G$13)</f>
        <v>327.03368647185903</v>
      </c>
      <c r="V191" cm="1">
        <f t="array" ref="V191">[2]!PropsSI("P","T",T191,"Q",1,$G$13)</f>
        <v>1253337.5107819114</v>
      </c>
      <c r="W191" cm="1">
        <f t="array" ref="W191">[2]!PropsSI("H","P",V191,"S",X191,$G$13)</f>
        <v>398025.63327231776</v>
      </c>
      <c r="X191">
        <f t="shared" si="55"/>
        <v>1629.8582331222553</v>
      </c>
      <c r="Y191" cm="1">
        <f t="array" ref="Y191">[2]!PropsSI("D","P",V191,"S",X191,$G$13)</f>
        <v>69.341880703454748</v>
      </c>
      <c r="AA191">
        <f t="shared" si="56"/>
        <v>321.54999999999995</v>
      </c>
      <c r="AB191" cm="1">
        <f t="array" ref="AB191">[2]!PropsSI("T","P",AC191,"H",AD191,$G$13)</f>
        <v>327.03368647185897</v>
      </c>
      <c r="AC191">
        <f t="shared" si="57"/>
        <v>1253337.5107819114</v>
      </c>
      <c r="AD191">
        <f t="shared" si="58"/>
        <v>398025.63327231776</v>
      </c>
      <c r="AE191" cm="1">
        <f t="array" ref="AE191">[2]!PropsSI("S","P",AC191,"H",AD191,$G$13)</f>
        <v>1629.8582331222551</v>
      </c>
      <c r="AF191" cm="1">
        <f t="array" ref="AF191">[2]!PropsSI("D","P",AC191,"H",AD191,$G$13)</f>
        <v>69.341880703454777</v>
      </c>
      <c r="AH191">
        <f t="shared" si="59"/>
        <v>321.54999999999995</v>
      </c>
      <c r="AI191">
        <f t="shared" si="60"/>
        <v>316.54999999999995</v>
      </c>
      <c r="AJ191" cm="1">
        <f t="array" ref="AJ191">[2]!PropsSI("P","T",AH191,"Q",0,$G$13)</f>
        <v>1253337.5107819114</v>
      </c>
      <c r="AK191" cm="1">
        <f t="array" ref="AK191">[2]!PropsSI("H","P",AJ191,"T",AI191,$G$13)</f>
        <v>259857.07638361296</v>
      </c>
      <c r="AL191" cm="1">
        <f t="array" ref="AL191">[2]!PropsSI("S","P",AJ191,"T",AI191,$G$13)</f>
        <v>1200.1553809352849</v>
      </c>
      <c r="AM191" cm="1">
        <f t="array" ref="AM191">[2]!PropsSI("D","P",AJ191,"T",AI191,$G$13)</f>
        <v>1021.1788299133401</v>
      </c>
      <c r="AO191">
        <f t="shared" si="61"/>
        <v>320.54999999999995</v>
      </c>
      <c r="AP191">
        <f t="shared" si="62"/>
        <v>314.54999999999995</v>
      </c>
      <c r="AQ191" cm="1">
        <f t="array" ref="AQ191">[2]!PropsSI("P","T",AO191,"Q",0,$G$13)</f>
        <v>1223430.0517439209</v>
      </c>
      <c r="AR191" cm="1">
        <f t="array" ref="AR191">[2]!PropsSI("H","P",AQ191,"T",AP191,$G$13)</f>
        <v>256899.62030939886</v>
      </c>
      <c r="AS191" cm="1">
        <f t="array" ref="AS191">[2]!PropsSI("S","P",AQ191,"T",AP191,$G$13)</f>
        <v>1190.8754302237403</v>
      </c>
      <c r="AT191" cm="1">
        <f t="array" ref="AT191">[2]!PropsSI("D","P",AQ191,"T",AP191,$G$13)</f>
        <v>1029.7969424710839</v>
      </c>
      <c r="AV191">
        <f t="shared" si="63"/>
        <v>260.14999999999998</v>
      </c>
      <c r="AW191">
        <f t="shared" si="64"/>
        <v>260.14999999999998</v>
      </c>
      <c r="AX191" cm="1">
        <f t="array" ref="AX191">[2]!PropsSI("P","T",AV191,"Q",0,$G$13)</f>
        <v>198287.49024246493</v>
      </c>
      <c r="AY191">
        <f t="shared" si="65"/>
        <v>256899.62030939886</v>
      </c>
      <c r="AZ191" cm="1">
        <f t="array" ref="AZ191">[2]!PropsSI("S","P",AX191,"H",AY191,$G$13)</f>
        <v>1220.6288197552669</v>
      </c>
      <c r="BA191" cm="1">
        <f t="array" ref="BA191">[2]!PropsSI("D","P",AX191,"H",AY191,$G$13)</f>
        <v>26.008622525781899</v>
      </c>
      <c r="BC191">
        <f t="shared" si="66"/>
        <v>258.14999999999998</v>
      </c>
      <c r="BD191">
        <f t="shared" si="67"/>
        <v>260.14999999999998</v>
      </c>
      <c r="BE191" cm="1">
        <f t="array" ref="BE191">[2]!PropsSI("P","T",BC191,"Q",1,$G$13)</f>
        <v>183723.82814975141</v>
      </c>
      <c r="BF191" cm="1">
        <f t="array" ref="BF191">[2]!PropsSI("H","P",BE191,"T",BD191,$G$13)</f>
        <v>355128.23969601718</v>
      </c>
      <c r="BG191" cm="1">
        <f t="array" ref="BG191">[2]!PropsSI("S","P",BE191,"T",BD191,$G$13)</f>
        <v>1603.3816434342573</v>
      </c>
      <c r="BH191" cm="1">
        <f t="array" ref="BH191">[2]!PropsSI("D","P",BE191,"T",BD191,$G$13)</f>
        <v>10.391805422690133</v>
      </c>
      <c r="BI191">
        <f t="shared" si="68"/>
        <v>98.22861938661832</v>
      </c>
      <c r="BJ191">
        <f t="shared" si="69"/>
        <v>37.326901807174785</v>
      </c>
      <c r="BK191">
        <f t="shared" si="70"/>
        <v>-135.55552119379311</v>
      </c>
      <c r="BL191">
        <f t="shared" si="71"/>
        <v>2.6315770833071745</v>
      </c>
      <c r="BM191">
        <f t="shared" si="72"/>
        <v>4.0717665615141962</v>
      </c>
      <c r="BN191">
        <f t="shared" si="73"/>
        <v>0.64629861352575957</v>
      </c>
      <c r="BO191">
        <f t="shared" si="74"/>
        <v>7.3725340657767209</v>
      </c>
    </row>
    <row r="192" spans="1:67" x14ac:dyDescent="0.3">
      <c r="A192">
        <v>192</v>
      </c>
      <c r="B192" s="76">
        <v>45483</v>
      </c>
      <c r="C192">
        <v>24.28</v>
      </c>
      <c r="D192">
        <v>25.25</v>
      </c>
      <c r="I192">
        <v>192</v>
      </c>
      <c r="J192">
        <f t="shared" si="50"/>
        <v>33.4</v>
      </c>
      <c r="K192">
        <f t="shared" si="51"/>
        <v>321.54999999999995</v>
      </c>
      <c r="M192">
        <f t="shared" si="52"/>
        <v>256.14999999999998</v>
      </c>
      <c r="N192">
        <f t="shared" si="53"/>
        <v>266.14999999999998</v>
      </c>
      <c r="O192" cm="1">
        <f t="array" ref="O192">[2]!PropsSI("P","T",M192,"Q",0,$G$13)</f>
        <v>170000.91143693728</v>
      </c>
      <c r="P192" cm="1">
        <f t="array" ref="P192">[2]!PropsSI("H","P",O192,"T",N192,$G$13)</f>
        <v>360698.73146514298</v>
      </c>
      <c r="Q192" cm="1">
        <f t="array" ref="Q192">[2]!PropsSI("S","P",O192,"T",N192,$G$13)</f>
        <v>1629.8582331222553</v>
      </c>
      <c r="R192" cm="1">
        <f t="array" ref="R192">[2]!PropsSI("D","P",O192,"T",N192,$G$13)</f>
        <v>9.2926033590470212</v>
      </c>
      <c r="T192">
        <f t="shared" si="54"/>
        <v>321.54999999999995</v>
      </c>
      <c r="U192" cm="1">
        <f t="array" ref="U192">[2]!PropsSI("T","P",V192,"S",X192,$G$13)</f>
        <v>327.03368647185903</v>
      </c>
      <c r="V192" cm="1">
        <f t="array" ref="V192">[2]!PropsSI("P","T",T192,"Q",1,$G$13)</f>
        <v>1253337.5107819114</v>
      </c>
      <c r="W192" cm="1">
        <f t="array" ref="W192">[2]!PropsSI("H","P",V192,"S",X192,$G$13)</f>
        <v>398025.63327231776</v>
      </c>
      <c r="X192">
        <f t="shared" si="55"/>
        <v>1629.8582331222553</v>
      </c>
      <c r="Y192" cm="1">
        <f t="array" ref="Y192">[2]!PropsSI("D","P",V192,"S",X192,$G$13)</f>
        <v>69.341880703454748</v>
      </c>
      <c r="AA192">
        <f t="shared" si="56"/>
        <v>321.54999999999995</v>
      </c>
      <c r="AB192" cm="1">
        <f t="array" ref="AB192">[2]!PropsSI("T","P",AC192,"H",AD192,$G$13)</f>
        <v>327.03368647185897</v>
      </c>
      <c r="AC192">
        <f t="shared" si="57"/>
        <v>1253337.5107819114</v>
      </c>
      <c r="AD192">
        <f t="shared" si="58"/>
        <v>398025.63327231776</v>
      </c>
      <c r="AE192" cm="1">
        <f t="array" ref="AE192">[2]!PropsSI("S","P",AC192,"H",AD192,$G$13)</f>
        <v>1629.8582331222551</v>
      </c>
      <c r="AF192" cm="1">
        <f t="array" ref="AF192">[2]!PropsSI("D","P",AC192,"H",AD192,$G$13)</f>
        <v>69.341880703454777</v>
      </c>
      <c r="AH192">
        <f t="shared" si="59"/>
        <v>321.54999999999995</v>
      </c>
      <c r="AI192">
        <f t="shared" si="60"/>
        <v>316.54999999999995</v>
      </c>
      <c r="AJ192" cm="1">
        <f t="array" ref="AJ192">[2]!PropsSI("P","T",AH192,"Q",0,$G$13)</f>
        <v>1253337.5107819114</v>
      </c>
      <c r="AK192" cm="1">
        <f t="array" ref="AK192">[2]!PropsSI("H","P",AJ192,"T",AI192,$G$13)</f>
        <v>259857.07638361296</v>
      </c>
      <c r="AL192" cm="1">
        <f t="array" ref="AL192">[2]!PropsSI("S","P",AJ192,"T",AI192,$G$13)</f>
        <v>1200.1553809352849</v>
      </c>
      <c r="AM192" cm="1">
        <f t="array" ref="AM192">[2]!PropsSI("D","P",AJ192,"T",AI192,$G$13)</f>
        <v>1021.1788299133401</v>
      </c>
      <c r="AO192">
        <f t="shared" si="61"/>
        <v>320.54999999999995</v>
      </c>
      <c r="AP192">
        <f t="shared" si="62"/>
        <v>314.54999999999995</v>
      </c>
      <c r="AQ192" cm="1">
        <f t="array" ref="AQ192">[2]!PropsSI("P","T",AO192,"Q",0,$G$13)</f>
        <v>1223430.0517439209</v>
      </c>
      <c r="AR192" cm="1">
        <f t="array" ref="AR192">[2]!PropsSI("H","P",AQ192,"T",AP192,$G$13)</f>
        <v>256899.62030939886</v>
      </c>
      <c r="AS192" cm="1">
        <f t="array" ref="AS192">[2]!PropsSI("S","P",AQ192,"T",AP192,$G$13)</f>
        <v>1190.8754302237403</v>
      </c>
      <c r="AT192" cm="1">
        <f t="array" ref="AT192">[2]!PropsSI("D","P",AQ192,"T",AP192,$G$13)</f>
        <v>1029.7969424710839</v>
      </c>
      <c r="AV192">
        <f t="shared" si="63"/>
        <v>260.14999999999998</v>
      </c>
      <c r="AW192">
        <f t="shared" si="64"/>
        <v>260.14999999999998</v>
      </c>
      <c r="AX192" cm="1">
        <f t="array" ref="AX192">[2]!PropsSI("P","T",AV192,"Q",0,$G$13)</f>
        <v>198287.49024246493</v>
      </c>
      <c r="AY192">
        <f t="shared" si="65"/>
        <v>256899.62030939886</v>
      </c>
      <c r="AZ192" cm="1">
        <f t="array" ref="AZ192">[2]!PropsSI("S","P",AX192,"H",AY192,$G$13)</f>
        <v>1220.6288197552669</v>
      </c>
      <c r="BA192" cm="1">
        <f t="array" ref="BA192">[2]!PropsSI("D","P",AX192,"H",AY192,$G$13)</f>
        <v>26.008622525781899</v>
      </c>
      <c r="BC192">
        <f t="shared" si="66"/>
        <v>258.14999999999998</v>
      </c>
      <c r="BD192">
        <f t="shared" si="67"/>
        <v>260.14999999999998</v>
      </c>
      <c r="BE192" cm="1">
        <f t="array" ref="BE192">[2]!PropsSI("P","T",BC192,"Q",1,$G$13)</f>
        <v>183723.82814975141</v>
      </c>
      <c r="BF192" cm="1">
        <f t="array" ref="BF192">[2]!PropsSI("H","P",BE192,"T",BD192,$G$13)</f>
        <v>355128.23969601718</v>
      </c>
      <c r="BG192" cm="1">
        <f t="array" ref="BG192">[2]!PropsSI("S","P",BE192,"T",BD192,$G$13)</f>
        <v>1603.3816434342573</v>
      </c>
      <c r="BH192" cm="1">
        <f t="array" ref="BH192">[2]!PropsSI("D","P",BE192,"T",BD192,$G$13)</f>
        <v>10.391805422690133</v>
      </c>
      <c r="BI192">
        <f t="shared" si="68"/>
        <v>98.22861938661832</v>
      </c>
      <c r="BJ192">
        <f t="shared" si="69"/>
        <v>37.326901807174785</v>
      </c>
      <c r="BK192">
        <f t="shared" si="70"/>
        <v>-135.55552119379311</v>
      </c>
      <c r="BL192">
        <f t="shared" si="71"/>
        <v>2.6315770833071745</v>
      </c>
      <c r="BM192">
        <f t="shared" si="72"/>
        <v>4.0717665615141962</v>
      </c>
      <c r="BN192">
        <f t="shared" si="73"/>
        <v>0.64629861352575957</v>
      </c>
      <c r="BO192">
        <f t="shared" si="74"/>
        <v>7.3725340657767209</v>
      </c>
    </row>
    <row r="193" spans="1:67" x14ac:dyDescent="0.3">
      <c r="A193">
        <v>193</v>
      </c>
      <c r="B193" s="76">
        <v>45484</v>
      </c>
      <c r="C193">
        <v>26.35</v>
      </c>
      <c r="D193">
        <v>28.04</v>
      </c>
      <c r="I193">
        <v>193</v>
      </c>
      <c r="J193">
        <f t="shared" si="50"/>
        <v>33.4</v>
      </c>
      <c r="K193">
        <f t="shared" si="51"/>
        <v>321.54999999999995</v>
      </c>
      <c r="M193">
        <f t="shared" si="52"/>
        <v>256.14999999999998</v>
      </c>
      <c r="N193">
        <f t="shared" si="53"/>
        <v>266.14999999999998</v>
      </c>
      <c r="O193" cm="1">
        <f t="array" ref="O193">[2]!PropsSI("P","T",M193,"Q",0,$G$13)</f>
        <v>170000.91143693728</v>
      </c>
      <c r="P193" cm="1">
        <f t="array" ref="P193">[2]!PropsSI("H","P",O193,"T",N193,$G$13)</f>
        <v>360698.73146514298</v>
      </c>
      <c r="Q193" cm="1">
        <f t="array" ref="Q193">[2]!PropsSI("S","P",O193,"T",N193,$G$13)</f>
        <v>1629.8582331222553</v>
      </c>
      <c r="R193" cm="1">
        <f t="array" ref="R193">[2]!PropsSI("D","P",O193,"T",N193,$G$13)</f>
        <v>9.2926033590470212</v>
      </c>
      <c r="T193">
        <f t="shared" si="54"/>
        <v>321.54999999999995</v>
      </c>
      <c r="U193" cm="1">
        <f t="array" ref="U193">[2]!PropsSI("T","P",V193,"S",X193,$G$13)</f>
        <v>327.03368647185903</v>
      </c>
      <c r="V193" cm="1">
        <f t="array" ref="V193">[2]!PropsSI("P","T",T193,"Q",1,$G$13)</f>
        <v>1253337.5107819114</v>
      </c>
      <c r="W193" cm="1">
        <f t="array" ref="W193">[2]!PropsSI("H","P",V193,"S",X193,$G$13)</f>
        <v>398025.63327231776</v>
      </c>
      <c r="X193">
        <f t="shared" si="55"/>
        <v>1629.8582331222553</v>
      </c>
      <c r="Y193" cm="1">
        <f t="array" ref="Y193">[2]!PropsSI("D","P",V193,"S",X193,$G$13)</f>
        <v>69.341880703454748</v>
      </c>
      <c r="AA193">
        <f t="shared" si="56"/>
        <v>321.54999999999995</v>
      </c>
      <c r="AB193" cm="1">
        <f t="array" ref="AB193">[2]!PropsSI("T","P",AC193,"H",AD193,$G$13)</f>
        <v>327.03368647185897</v>
      </c>
      <c r="AC193">
        <f t="shared" si="57"/>
        <v>1253337.5107819114</v>
      </c>
      <c r="AD193">
        <f t="shared" si="58"/>
        <v>398025.63327231776</v>
      </c>
      <c r="AE193" cm="1">
        <f t="array" ref="AE193">[2]!PropsSI("S","P",AC193,"H",AD193,$G$13)</f>
        <v>1629.8582331222551</v>
      </c>
      <c r="AF193" cm="1">
        <f t="array" ref="AF193">[2]!PropsSI("D","P",AC193,"H",AD193,$G$13)</f>
        <v>69.341880703454777</v>
      </c>
      <c r="AH193">
        <f t="shared" si="59"/>
        <v>321.54999999999995</v>
      </c>
      <c r="AI193">
        <f t="shared" si="60"/>
        <v>316.54999999999995</v>
      </c>
      <c r="AJ193" cm="1">
        <f t="array" ref="AJ193">[2]!PropsSI("P","T",AH193,"Q",0,$G$13)</f>
        <v>1253337.5107819114</v>
      </c>
      <c r="AK193" cm="1">
        <f t="array" ref="AK193">[2]!PropsSI("H","P",AJ193,"T",AI193,$G$13)</f>
        <v>259857.07638361296</v>
      </c>
      <c r="AL193" cm="1">
        <f t="array" ref="AL193">[2]!PropsSI("S","P",AJ193,"T",AI193,$G$13)</f>
        <v>1200.1553809352849</v>
      </c>
      <c r="AM193" cm="1">
        <f t="array" ref="AM193">[2]!PropsSI("D","P",AJ193,"T",AI193,$G$13)</f>
        <v>1021.1788299133401</v>
      </c>
      <c r="AO193">
        <f t="shared" si="61"/>
        <v>320.54999999999995</v>
      </c>
      <c r="AP193">
        <f t="shared" si="62"/>
        <v>314.54999999999995</v>
      </c>
      <c r="AQ193" cm="1">
        <f t="array" ref="AQ193">[2]!PropsSI("P","T",AO193,"Q",0,$G$13)</f>
        <v>1223430.0517439209</v>
      </c>
      <c r="AR193" cm="1">
        <f t="array" ref="AR193">[2]!PropsSI("H","P",AQ193,"T",AP193,$G$13)</f>
        <v>256899.62030939886</v>
      </c>
      <c r="AS193" cm="1">
        <f t="array" ref="AS193">[2]!PropsSI("S","P",AQ193,"T",AP193,$G$13)</f>
        <v>1190.8754302237403</v>
      </c>
      <c r="AT193" cm="1">
        <f t="array" ref="AT193">[2]!PropsSI("D","P",AQ193,"T",AP193,$G$13)</f>
        <v>1029.7969424710839</v>
      </c>
      <c r="AV193">
        <f t="shared" si="63"/>
        <v>260.14999999999998</v>
      </c>
      <c r="AW193">
        <f t="shared" si="64"/>
        <v>260.14999999999998</v>
      </c>
      <c r="AX193" cm="1">
        <f t="array" ref="AX193">[2]!PropsSI("P","T",AV193,"Q",0,$G$13)</f>
        <v>198287.49024246493</v>
      </c>
      <c r="AY193">
        <f t="shared" si="65"/>
        <v>256899.62030939886</v>
      </c>
      <c r="AZ193" cm="1">
        <f t="array" ref="AZ193">[2]!PropsSI("S","P",AX193,"H",AY193,$G$13)</f>
        <v>1220.6288197552669</v>
      </c>
      <c r="BA193" cm="1">
        <f t="array" ref="BA193">[2]!PropsSI("D","P",AX193,"H",AY193,$G$13)</f>
        <v>26.008622525781899</v>
      </c>
      <c r="BC193">
        <f t="shared" si="66"/>
        <v>258.14999999999998</v>
      </c>
      <c r="BD193">
        <f t="shared" si="67"/>
        <v>260.14999999999998</v>
      </c>
      <c r="BE193" cm="1">
        <f t="array" ref="BE193">[2]!PropsSI("P","T",BC193,"Q",1,$G$13)</f>
        <v>183723.82814975141</v>
      </c>
      <c r="BF193" cm="1">
        <f t="array" ref="BF193">[2]!PropsSI("H","P",BE193,"T",BD193,$G$13)</f>
        <v>355128.23969601718</v>
      </c>
      <c r="BG193" cm="1">
        <f t="array" ref="BG193">[2]!PropsSI("S","P",BE193,"T",BD193,$G$13)</f>
        <v>1603.3816434342573</v>
      </c>
      <c r="BH193" cm="1">
        <f t="array" ref="BH193">[2]!PropsSI("D","P",BE193,"T",BD193,$G$13)</f>
        <v>10.391805422690133</v>
      </c>
      <c r="BI193">
        <f t="shared" si="68"/>
        <v>98.22861938661832</v>
      </c>
      <c r="BJ193">
        <f t="shared" si="69"/>
        <v>37.326901807174785</v>
      </c>
      <c r="BK193">
        <f t="shared" si="70"/>
        <v>-135.55552119379311</v>
      </c>
      <c r="BL193">
        <f t="shared" si="71"/>
        <v>2.6315770833071745</v>
      </c>
      <c r="BM193">
        <f t="shared" si="72"/>
        <v>4.0717665615141962</v>
      </c>
      <c r="BN193">
        <f t="shared" si="73"/>
        <v>0.64629861352575957</v>
      </c>
      <c r="BO193">
        <f t="shared" si="74"/>
        <v>7.3725340657767209</v>
      </c>
    </row>
    <row r="194" spans="1:67" x14ac:dyDescent="0.3">
      <c r="A194">
        <v>194</v>
      </c>
      <c r="B194" s="76">
        <v>45485</v>
      </c>
      <c r="C194">
        <v>26.28</v>
      </c>
      <c r="D194">
        <v>27.67</v>
      </c>
      <c r="I194">
        <v>194</v>
      </c>
      <c r="J194">
        <f t="shared" ref="J194:J257" si="75">$E$2</f>
        <v>33.4</v>
      </c>
      <c r="K194">
        <f t="shared" ref="K194:K257" si="76">J194+15+273.15</f>
        <v>321.54999999999995</v>
      </c>
      <c r="M194">
        <f t="shared" ref="M194:M257" si="77">BC194-$G$27</f>
        <v>256.14999999999998</v>
      </c>
      <c r="N194">
        <f t="shared" ref="N194:N257" si="78">M194+$G$28</f>
        <v>266.14999999999998</v>
      </c>
      <c r="O194" cm="1">
        <f t="array" ref="O194">[2]!PropsSI("P","T",M194,"Q",0,$G$13)</f>
        <v>170000.91143693728</v>
      </c>
      <c r="P194" cm="1">
        <f t="array" ref="P194">[2]!PropsSI("H","P",O194,"T",N194,$G$13)</f>
        <v>360698.73146514298</v>
      </c>
      <c r="Q194" cm="1">
        <f t="array" ref="Q194">[2]!PropsSI("S","P",O194,"T",N194,$G$13)</f>
        <v>1629.8582331222553</v>
      </c>
      <c r="R194" cm="1">
        <f t="array" ref="R194">[2]!PropsSI("D","P",O194,"T",N194,$G$13)</f>
        <v>9.2926033590470212</v>
      </c>
      <c r="T194">
        <f t="shared" ref="T194:T257" si="79">AH194+$G$26</f>
        <v>321.54999999999995</v>
      </c>
      <c r="U194" cm="1">
        <f t="array" ref="U194">[2]!PropsSI("T","P",V194,"S",X194,$G$13)</f>
        <v>327.03368647185903</v>
      </c>
      <c r="V194" cm="1">
        <f t="array" ref="V194">[2]!PropsSI("P","T",T194,"Q",1,$G$13)</f>
        <v>1253337.5107819114</v>
      </c>
      <c r="W194" cm="1">
        <f t="array" ref="W194">[2]!PropsSI("H","P",V194,"S",X194,$G$13)</f>
        <v>398025.63327231776</v>
      </c>
      <c r="X194">
        <f t="shared" ref="X194:X257" si="80">Q194</f>
        <v>1629.8582331222553</v>
      </c>
      <c r="Y194" cm="1">
        <f t="array" ref="Y194">[2]!PropsSI("D","P",V194,"S",X194,$G$13)</f>
        <v>69.341880703454748</v>
      </c>
      <c r="AA194">
        <f t="shared" ref="AA194:AA257" si="81">T194</f>
        <v>321.54999999999995</v>
      </c>
      <c r="AB194" cm="1">
        <f t="array" ref="AB194">[2]!PropsSI("T","P",AC194,"H",AD194,$G$13)</f>
        <v>327.03368647185897</v>
      </c>
      <c r="AC194">
        <f t="shared" ref="AC194:AC257" si="82">V194</f>
        <v>1253337.5107819114</v>
      </c>
      <c r="AD194">
        <f t="shared" ref="AD194:AD257" si="83">P194+(W194-P194)</f>
        <v>398025.63327231776</v>
      </c>
      <c r="AE194" cm="1">
        <f t="array" ref="AE194">[2]!PropsSI("S","P",AC194,"H",AD194,$G$13)</f>
        <v>1629.8582331222551</v>
      </c>
      <c r="AF194" cm="1">
        <f t="array" ref="AF194">[2]!PropsSI("D","P",AC194,"H",AD194,$G$13)</f>
        <v>69.341880703454777</v>
      </c>
      <c r="AH194">
        <f t="shared" ref="AH194:AH257" si="84">K194</f>
        <v>321.54999999999995</v>
      </c>
      <c r="AI194">
        <f t="shared" ref="AI194:AI257" si="85">AH194-$G$25</f>
        <v>316.54999999999995</v>
      </c>
      <c r="AJ194" cm="1">
        <f t="array" ref="AJ194">[2]!PropsSI("P","T",AH194,"Q",0,$G$13)</f>
        <v>1253337.5107819114</v>
      </c>
      <c r="AK194" cm="1">
        <f t="array" ref="AK194">[2]!PropsSI("H","P",AJ194,"T",AI194,$G$13)</f>
        <v>259857.07638361296</v>
      </c>
      <c r="AL194" cm="1">
        <f t="array" ref="AL194">[2]!PropsSI("S","P",AJ194,"T",AI194,$G$13)</f>
        <v>1200.1553809352849</v>
      </c>
      <c r="AM194" cm="1">
        <f t="array" ref="AM194">[2]!PropsSI("D","P",AJ194,"T",AI194,$G$13)</f>
        <v>1021.1788299133401</v>
      </c>
      <c r="AO194">
        <f t="shared" ref="AO194:AO257" si="86">AH194-$G$29</f>
        <v>320.54999999999995</v>
      </c>
      <c r="AP194">
        <f t="shared" ref="AP194:AP257" si="87">AI194-$G$30</f>
        <v>314.54999999999995</v>
      </c>
      <c r="AQ194" cm="1">
        <f t="array" ref="AQ194">[2]!PropsSI("P","T",AO194,"Q",0,$G$13)</f>
        <v>1223430.0517439209</v>
      </c>
      <c r="AR194" cm="1">
        <f t="array" ref="AR194">[2]!PropsSI("H","P",AQ194,"T",AP194,$G$13)</f>
        <v>256899.62030939886</v>
      </c>
      <c r="AS194" cm="1">
        <f t="array" ref="AS194">[2]!PropsSI("S","P",AQ194,"T",AP194,$G$13)</f>
        <v>1190.8754302237403</v>
      </c>
      <c r="AT194" cm="1">
        <f t="array" ref="AT194">[2]!PropsSI("D","P",AQ194,"T",AP194,$G$13)</f>
        <v>1029.7969424710839</v>
      </c>
      <c r="AV194">
        <f t="shared" ref="AV194:AV257" si="88">BC194+$G$23</f>
        <v>260.14999999999998</v>
      </c>
      <c r="AW194">
        <f t="shared" ref="AW194:AW257" si="89">AV194</f>
        <v>260.14999999999998</v>
      </c>
      <c r="AX194" cm="1">
        <f t="array" ref="AX194">[2]!PropsSI("P","T",AV194,"Q",0,$G$13)</f>
        <v>198287.49024246493</v>
      </c>
      <c r="AY194">
        <f t="shared" ref="AY194:AY257" si="90">AR194</f>
        <v>256899.62030939886</v>
      </c>
      <c r="AZ194" cm="1">
        <f t="array" ref="AZ194">[2]!PropsSI("S","P",AX194,"H",AY194,$G$13)</f>
        <v>1220.6288197552669</v>
      </c>
      <c r="BA194" cm="1">
        <f t="array" ref="BA194">[2]!PropsSI("D","P",AX194,"H",AY194,$G$13)</f>
        <v>26.008622525781899</v>
      </c>
      <c r="BC194">
        <f t="shared" ref="BC194:BC257" si="91">$G$21+273.15</f>
        <v>258.14999999999998</v>
      </c>
      <c r="BD194">
        <f t="shared" ref="BD194:BD257" si="92">BC194+$G$22</f>
        <v>260.14999999999998</v>
      </c>
      <c r="BE194" cm="1">
        <f t="array" ref="BE194">[2]!PropsSI("P","T",BC194,"Q",1,$G$13)</f>
        <v>183723.82814975141</v>
      </c>
      <c r="BF194" cm="1">
        <f t="array" ref="BF194">[2]!PropsSI("H","P",BE194,"T",BD194,$G$13)</f>
        <v>355128.23969601718</v>
      </c>
      <c r="BG194" cm="1">
        <f t="array" ref="BG194">[2]!PropsSI("S","P",BE194,"T",BD194,$G$13)</f>
        <v>1603.3816434342573</v>
      </c>
      <c r="BH194" cm="1">
        <f t="array" ref="BH194">[2]!PropsSI("D","P",BE194,"T",BD194,$G$13)</f>
        <v>10.391805422690133</v>
      </c>
      <c r="BI194">
        <f t="shared" ref="BI194:BI257" si="93">(BF194-AY194)/1000</f>
        <v>98.22861938661832</v>
      </c>
      <c r="BJ194">
        <f t="shared" ref="BJ194:BJ257" si="94">(AD194-P194)/1000</f>
        <v>37.326901807174785</v>
      </c>
      <c r="BK194">
        <f t="shared" ref="BK194:BK257" si="95">-(BI194+BJ194)</f>
        <v>-135.55552119379311</v>
      </c>
      <c r="BL194">
        <f t="shared" ref="BL194:BL257" si="96">BI194/BJ194</f>
        <v>2.6315770833071745</v>
      </c>
      <c r="BM194">
        <f t="shared" ref="BM194:BM257" si="97">BC194/(AH194-BC194)</f>
        <v>4.0717665615141962</v>
      </c>
      <c r="BN194">
        <f t="shared" ref="BN194:BN257" si="98">BL194/BM194</f>
        <v>0.64629861352575957</v>
      </c>
      <c r="BO194">
        <f t="shared" ref="BO194:BO257" si="99">V194/O194</f>
        <v>7.3725340657767209</v>
      </c>
    </row>
    <row r="195" spans="1:67" x14ac:dyDescent="0.3">
      <c r="A195">
        <v>195</v>
      </c>
      <c r="B195" s="76">
        <v>45486</v>
      </c>
      <c r="C195">
        <v>26.08</v>
      </c>
      <c r="D195">
        <v>28.23</v>
      </c>
      <c r="I195">
        <v>195</v>
      </c>
      <c r="J195">
        <f t="shared" si="75"/>
        <v>33.4</v>
      </c>
      <c r="K195">
        <f t="shared" si="76"/>
        <v>321.54999999999995</v>
      </c>
      <c r="M195">
        <f t="shared" si="77"/>
        <v>256.14999999999998</v>
      </c>
      <c r="N195">
        <f t="shared" si="78"/>
        <v>266.14999999999998</v>
      </c>
      <c r="O195" cm="1">
        <f t="array" ref="O195">[2]!PropsSI("P","T",M195,"Q",0,$G$13)</f>
        <v>170000.91143693728</v>
      </c>
      <c r="P195" cm="1">
        <f t="array" ref="P195">[2]!PropsSI("H","P",O195,"T",N195,$G$13)</f>
        <v>360698.73146514298</v>
      </c>
      <c r="Q195" cm="1">
        <f t="array" ref="Q195">[2]!PropsSI("S","P",O195,"T",N195,$G$13)</f>
        <v>1629.8582331222553</v>
      </c>
      <c r="R195" cm="1">
        <f t="array" ref="R195">[2]!PropsSI("D","P",O195,"T",N195,$G$13)</f>
        <v>9.2926033590470212</v>
      </c>
      <c r="T195">
        <f t="shared" si="79"/>
        <v>321.54999999999995</v>
      </c>
      <c r="U195" cm="1">
        <f t="array" ref="U195">[2]!PropsSI("T","P",V195,"S",X195,$G$13)</f>
        <v>327.03368647185903</v>
      </c>
      <c r="V195" cm="1">
        <f t="array" ref="V195">[2]!PropsSI("P","T",T195,"Q",1,$G$13)</f>
        <v>1253337.5107819114</v>
      </c>
      <c r="W195" cm="1">
        <f t="array" ref="W195">[2]!PropsSI("H","P",V195,"S",X195,$G$13)</f>
        <v>398025.63327231776</v>
      </c>
      <c r="X195">
        <f t="shared" si="80"/>
        <v>1629.8582331222553</v>
      </c>
      <c r="Y195" cm="1">
        <f t="array" ref="Y195">[2]!PropsSI("D","P",V195,"S",X195,$G$13)</f>
        <v>69.341880703454748</v>
      </c>
      <c r="AA195">
        <f t="shared" si="81"/>
        <v>321.54999999999995</v>
      </c>
      <c r="AB195" cm="1">
        <f t="array" ref="AB195">[2]!PropsSI("T","P",AC195,"H",AD195,$G$13)</f>
        <v>327.03368647185897</v>
      </c>
      <c r="AC195">
        <f t="shared" si="82"/>
        <v>1253337.5107819114</v>
      </c>
      <c r="AD195">
        <f t="shared" si="83"/>
        <v>398025.63327231776</v>
      </c>
      <c r="AE195" cm="1">
        <f t="array" ref="AE195">[2]!PropsSI("S","P",AC195,"H",AD195,$G$13)</f>
        <v>1629.8582331222551</v>
      </c>
      <c r="AF195" cm="1">
        <f t="array" ref="AF195">[2]!PropsSI("D","P",AC195,"H",AD195,$G$13)</f>
        <v>69.341880703454777</v>
      </c>
      <c r="AH195">
        <f t="shared" si="84"/>
        <v>321.54999999999995</v>
      </c>
      <c r="AI195">
        <f t="shared" si="85"/>
        <v>316.54999999999995</v>
      </c>
      <c r="AJ195" cm="1">
        <f t="array" ref="AJ195">[2]!PropsSI("P","T",AH195,"Q",0,$G$13)</f>
        <v>1253337.5107819114</v>
      </c>
      <c r="AK195" cm="1">
        <f t="array" ref="AK195">[2]!PropsSI("H","P",AJ195,"T",AI195,$G$13)</f>
        <v>259857.07638361296</v>
      </c>
      <c r="AL195" cm="1">
        <f t="array" ref="AL195">[2]!PropsSI("S","P",AJ195,"T",AI195,$G$13)</f>
        <v>1200.1553809352849</v>
      </c>
      <c r="AM195" cm="1">
        <f t="array" ref="AM195">[2]!PropsSI("D","P",AJ195,"T",AI195,$G$13)</f>
        <v>1021.1788299133401</v>
      </c>
      <c r="AO195">
        <f t="shared" si="86"/>
        <v>320.54999999999995</v>
      </c>
      <c r="AP195">
        <f t="shared" si="87"/>
        <v>314.54999999999995</v>
      </c>
      <c r="AQ195" cm="1">
        <f t="array" ref="AQ195">[2]!PropsSI("P","T",AO195,"Q",0,$G$13)</f>
        <v>1223430.0517439209</v>
      </c>
      <c r="AR195" cm="1">
        <f t="array" ref="AR195">[2]!PropsSI("H","P",AQ195,"T",AP195,$G$13)</f>
        <v>256899.62030939886</v>
      </c>
      <c r="AS195" cm="1">
        <f t="array" ref="AS195">[2]!PropsSI("S","P",AQ195,"T",AP195,$G$13)</f>
        <v>1190.8754302237403</v>
      </c>
      <c r="AT195" cm="1">
        <f t="array" ref="AT195">[2]!PropsSI("D","P",AQ195,"T",AP195,$G$13)</f>
        <v>1029.7969424710839</v>
      </c>
      <c r="AV195">
        <f t="shared" si="88"/>
        <v>260.14999999999998</v>
      </c>
      <c r="AW195">
        <f t="shared" si="89"/>
        <v>260.14999999999998</v>
      </c>
      <c r="AX195" cm="1">
        <f t="array" ref="AX195">[2]!PropsSI("P","T",AV195,"Q",0,$G$13)</f>
        <v>198287.49024246493</v>
      </c>
      <c r="AY195">
        <f t="shared" si="90"/>
        <v>256899.62030939886</v>
      </c>
      <c r="AZ195" cm="1">
        <f t="array" ref="AZ195">[2]!PropsSI("S","P",AX195,"H",AY195,$G$13)</f>
        <v>1220.6288197552669</v>
      </c>
      <c r="BA195" cm="1">
        <f t="array" ref="BA195">[2]!PropsSI("D","P",AX195,"H",AY195,$G$13)</f>
        <v>26.008622525781899</v>
      </c>
      <c r="BC195">
        <f t="shared" si="91"/>
        <v>258.14999999999998</v>
      </c>
      <c r="BD195">
        <f t="shared" si="92"/>
        <v>260.14999999999998</v>
      </c>
      <c r="BE195" cm="1">
        <f t="array" ref="BE195">[2]!PropsSI("P","T",BC195,"Q",1,$G$13)</f>
        <v>183723.82814975141</v>
      </c>
      <c r="BF195" cm="1">
        <f t="array" ref="BF195">[2]!PropsSI("H","P",BE195,"T",BD195,$G$13)</f>
        <v>355128.23969601718</v>
      </c>
      <c r="BG195" cm="1">
        <f t="array" ref="BG195">[2]!PropsSI("S","P",BE195,"T",BD195,$G$13)</f>
        <v>1603.3816434342573</v>
      </c>
      <c r="BH195" cm="1">
        <f t="array" ref="BH195">[2]!PropsSI("D","P",BE195,"T",BD195,$G$13)</f>
        <v>10.391805422690133</v>
      </c>
      <c r="BI195">
        <f t="shared" si="93"/>
        <v>98.22861938661832</v>
      </c>
      <c r="BJ195">
        <f t="shared" si="94"/>
        <v>37.326901807174785</v>
      </c>
      <c r="BK195">
        <f t="shared" si="95"/>
        <v>-135.55552119379311</v>
      </c>
      <c r="BL195">
        <f t="shared" si="96"/>
        <v>2.6315770833071745</v>
      </c>
      <c r="BM195">
        <f t="shared" si="97"/>
        <v>4.0717665615141962</v>
      </c>
      <c r="BN195">
        <f t="shared" si="98"/>
        <v>0.64629861352575957</v>
      </c>
      <c r="BO195">
        <f t="shared" si="99"/>
        <v>7.3725340657767209</v>
      </c>
    </row>
    <row r="196" spans="1:67" x14ac:dyDescent="0.3">
      <c r="A196">
        <v>196</v>
      </c>
      <c r="B196" s="76">
        <v>45487</v>
      </c>
      <c r="C196">
        <v>25.87</v>
      </c>
      <c r="D196">
        <v>27.05</v>
      </c>
      <c r="I196">
        <v>196</v>
      </c>
      <c r="J196">
        <f t="shared" si="75"/>
        <v>33.4</v>
      </c>
      <c r="K196">
        <f t="shared" si="76"/>
        <v>321.54999999999995</v>
      </c>
      <c r="M196">
        <f t="shared" si="77"/>
        <v>256.14999999999998</v>
      </c>
      <c r="N196">
        <f t="shared" si="78"/>
        <v>266.14999999999998</v>
      </c>
      <c r="O196" cm="1">
        <f t="array" ref="O196">[2]!PropsSI("P","T",M196,"Q",0,$G$13)</f>
        <v>170000.91143693728</v>
      </c>
      <c r="P196" cm="1">
        <f t="array" ref="P196">[2]!PropsSI("H","P",O196,"T",N196,$G$13)</f>
        <v>360698.73146514298</v>
      </c>
      <c r="Q196" cm="1">
        <f t="array" ref="Q196">[2]!PropsSI("S","P",O196,"T",N196,$G$13)</f>
        <v>1629.8582331222553</v>
      </c>
      <c r="R196" cm="1">
        <f t="array" ref="R196">[2]!PropsSI("D","P",O196,"T",N196,$G$13)</f>
        <v>9.2926033590470212</v>
      </c>
      <c r="T196">
        <f t="shared" si="79"/>
        <v>321.54999999999995</v>
      </c>
      <c r="U196" cm="1">
        <f t="array" ref="U196">[2]!PropsSI("T","P",V196,"S",X196,$G$13)</f>
        <v>327.03368647185903</v>
      </c>
      <c r="V196" cm="1">
        <f t="array" ref="V196">[2]!PropsSI("P","T",T196,"Q",1,$G$13)</f>
        <v>1253337.5107819114</v>
      </c>
      <c r="W196" cm="1">
        <f t="array" ref="W196">[2]!PropsSI("H","P",V196,"S",X196,$G$13)</f>
        <v>398025.63327231776</v>
      </c>
      <c r="X196">
        <f t="shared" si="80"/>
        <v>1629.8582331222553</v>
      </c>
      <c r="Y196" cm="1">
        <f t="array" ref="Y196">[2]!PropsSI("D","P",V196,"S",X196,$G$13)</f>
        <v>69.341880703454748</v>
      </c>
      <c r="AA196">
        <f t="shared" si="81"/>
        <v>321.54999999999995</v>
      </c>
      <c r="AB196" cm="1">
        <f t="array" ref="AB196">[2]!PropsSI("T","P",AC196,"H",AD196,$G$13)</f>
        <v>327.03368647185897</v>
      </c>
      <c r="AC196">
        <f t="shared" si="82"/>
        <v>1253337.5107819114</v>
      </c>
      <c r="AD196">
        <f t="shared" si="83"/>
        <v>398025.63327231776</v>
      </c>
      <c r="AE196" cm="1">
        <f t="array" ref="AE196">[2]!PropsSI("S","P",AC196,"H",AD196,$G$13)</f>
        <v>1629.8582331222551</v>
      </c>
      <c r="AF196" cm="1">
        <f t="array" ref="AF196">[2]!PropsSI("D","P",AC196,"H",AD196,$G$13)</f>
        <v>69.341880703454777</v>
      </c>
      <c r="AH196">
        <f t="shared" si="84"/>
        <v>321.54999999999995</v>
      </c>
      <c r="AI196">
        <f t="shared" si="85"/>
        <v>316.54999999999995</v>
      </c>
      <c r="AJ196" cm="1">
        <f t="array" ref="AJ196">[2]!PropsSI("P","T",AH196,"Q",0,$G$13)</f>
        <v>1253337.5107819114</v>
      </c>
      <c r="AK196" cm="1">
        <f t="array" ref="AK196">[2]!PropsSI("H","P",AJ196,"T",AI196,$G$13)</f>
        <v>259857.07638361296</v>
      </c>
      <c r="AL196" cm="1">
        <f t="array" ref="AL196">[2]!PropsSI("S","P",AJ196,"T",AI196,$G$13)</f>
        <v>1200.1553809352849</v>
      </c>
      <c r="AM196" cm="1">
        <f t="array" ref="AM196">[2]!PropsSI("D","P",AJ196,"T",AI196,$G$13)</f>
        <v>1021.1788299133401</v>
      </c>
      <c r="AO196">
        <f t="shared" si="86"/>
        <v>320.54999999999995</v>
      </c>
      <c r="AP196">
        <f t="shared" si="87"/>
        <v>314.54999999999995</v>
      </c>
      <c r="AQ196" cm="1">
        <f t="array" ref="AQ196">[2]!PropsSI("P","T",AO196,"Q",0,$G$13)</f>
        <v>1223430.0517439209</v>
      </c>
      <c r="AR196" cm="1">
        <f t="array" ref="AR196">[2]!PropsSI("H","P",AQ196,"T",AP196,$G$13)</f>
        <v>256899.62030939886</v>
      </c>
      <c r="AS196" cm="1">
        <f t="array" ref="AS196">[2]!PropsSI("S","P",AQ196,"T",AP196,$G$13)</f>
        <v>1190.8754302237403</v>
      </c>
      <c r="AT196" cm="1">
        <f t="array" ref="AT196">[2]!PropsSI("D","P",AQ196,"T",AP196,$G$13)</f>
        <v>1029.7969424710839</v>
      </c>
      <c r="AV196">
        <f t="shared" si="88"/>
        <v>260.14999999999998</v>
      </c>
      <c r="AW196">
        <f t="shared" si="89"/>
        <v>260.14999999999998</v>
      </c>
      <c r="AX196" cm="1">
        <f t="array" ref="AX196">[2]!PropsSI("P","T",AV196,"Q",0,$G$13)</f>
        <v>198287.49024246493</v>
      </c>
      <c r="AY196">
        <f t="shared" si="90"/>
        <v>256899.62030939886</v>
      </c>
      <c r="AZ196" cm="1">
        <f t="array" ref="AZ196">[2]!PropsSI("S","P",AX196,"H",AY196,$G$13)</f>
        <v>1220.6288197552669</v>
      </c>
      <c r="BA196" cm="1">
        <f t="array" ref="BA196">[2]!PropsSI("D","P",AX196,"H",AY196,$G$13)</f>
        <v>26.008622525781899</v>
      </c>
      <c r="BC196">
        <f t="shared" si="91"/>
        <v>258.14999999999998</v>
      </c>
      <c r="BD196">
        <f t="shared" si="92"/>
        <v>260.14999999999998</v>
      </c>
      <c r="BE196" cm="1">
        <f t="array" ref="BE196">[2]!PropsSI("P","T",BC196,"Q",1,$G$13)</f>
        <v>183723.82814975141</v>
      </c>
      <c r="BF196" cm="1">
        <f t="array" ref="BF196">[2]!PropsSI("H","P",BE196,"T",BD196,$G$13)</f>
        <v>355128.23969601718</v>
      </c>
      <c r="BG196" cm="1">
        <f t="array" ref="BG196">[2]!PropsSI("S","P",BE196,"T",BD196,$G$13)</f>
        <v>1603.3816434342573</v>
      </c>
      <c r="BH196" cm="1">
        <f t="array" ref="BH196">[2]!PropsSI("D","P",BE196,"T",BD196,$G$13)</f>
        <v>10.391805422690133</v>
      </c>
      <c r="BI196">
        <f t="shared" si="93"/>
        <v>98.22861938661832</v>
      </c>
      <c r="BJ196">
        <f t="shared" si="94"/>
        <v>37.326901807174785</v>
      </c>
      <c r="BK196">
        <f t="shared" si="95"/>
        <v>-135.55552119379311</v>
      </c>
      <c r="BL196">
        <f t="shared" si="96"/>
        <v>2.6315770833071745</v>
      </c>
      <c r="BM196">
        <f t="shared" si="97"/>
        <v>4.0717665615141962</v>
      </c>
      <c r="BN196">
        <f t="shared" si="98"/>
        <v>0.64629861352575957</v>
      </c>
      <c r="BO196">
        <f t="shared" si="99"/>
        <v>7.3725340657767209</v>
      </c>
    </row>
    <row r="197" spans="1:67" x14ac:dyDescent="0.3">
      <c r="A197">
        <v>197</v>
      </c>
      <c r="B197" s="76">
        <v>45488</v>
      </c>
      <c r="C197">
        <v>27.06</v>
      </c>
      <c r="D197">
        <v>28.44</v>
      </c>
      <c r="I197">
        <v>197</v>
      </c>
      <c r="J197">
        <f t="shared" si="75"/>
        <v>33.4</v>
      </c>
      <c r="K197">
        <f t="shared" si="76"/>
        <v>321.54999999999995</v>
      </c>
      <c r="M197">
        <f t="shared" si="77"/>
        <v>256.14999999999998</v>
      </c>
      <c r="N197">
        <f t="shared" si="78"/>
        <v>266.14999999999998</v>
      </c>
      <c r="O197" cm="1">
        <f t="array" ref="O197">[2]!PropsSI("P","T",M197,"Q",0,$G$13)</f>
        <v>170000.91143693728</v>
      </c>
      <c r="P197" cm="1">
        <f t="array" ref="P197">[2]!PropsSI("H","P",O197,"T",N197,$G$13)</f>
        <v>360698.73146514298</v>
      </c>
      <c r="Q197" cm="1">
        <f t="array" ref="Q197">[2]!PropsSI("S","P",O197,"T",N197,$G$13)</f>
        <v>1629.8582331222553</v>
      </c>
      <c r="R197" cm="1">
        <f t="array" ref="R197">[2]!PropsSI("D","P",O197,"T",N197,$G$13)</f>
        <v>9.2926033590470212</v>
      </c>
      <c r="T197">
        <f t="shared" si="79"/>
        <v>321.54999999999995</v>
      </c>
      <c r="U197" cm="1">
        <f t="array" ref="U197">[2]!PropsSI("T","P",V197,"S",X197,$G$13)</f>
        <v>327.03368647185903</v>
      </c>
      <c r="V197" cm="1">
        <f t="array" ref="V197">[2]!PropsSI("P","T",T197,"Q",1,$G$13)</f>
        <v>1253337.5107819114</v>
      </c>
      <c r="W197" cm="1">
        <f t="array" ref="W197">[2]!PropsSI("H","P",V197,"S",X197,$G$13)</f>
        <v>398025.63327231776</v>
      </c>
      <c r="X197">
        <f t="shared" si="80"/>
        <v>1629.8582331222553</v>
      </c>
      <c r="Y197" cm="1">
        <f t="array" ref="Y197">[2]!PropsSI("D","P",V197,"S",X197,$G$13)</f>
        <v>69.341880703454748</v>
      </c>
      <c r="AA197">
        <f t="shared" si="81"/>
        <v>321.54999999999995</v>
      </c>
      <c r="AB197" cm="1">
        <f t="array" ref="AB197">[2]!PropsSI("T","P",AC197,"H",AD197,$G$13)</f>
        <v>327.03368647185897</v>
      </c>
      <c r="AC197">
        <f t="shared" si="82"/>
        <v>1253337.5107819114</v>
      </c>
      <c r="AD197">
        <f t="shared" si="83"/>
        <v>398025.63327231776</v>
      </c>
      <c r="AE197" cm="1">
        <f t="array" ref="AE197">[2]!PropsSI("S","P",AC197,"H",AD197,$G$13)</f>
        <v>1629.8582331222551</v>
      </c>
      <c r="AF197" cm="1">
        <f t="array" ref="AF197">[2]!PropsSI("D","P",AC197,"H",AD197,$G$13)</f>
        <v>69.341880703454777</v>
      </c>
      <c r="AH197">
        <f t="shared" si="84"/>
        <v>321.54999999999995</v>
      </c>
      <c r="AI197">
        <f t="shared" si="85"/>
        <v>316.54999999999995</v>
      </c>
      <c r="AJ197" cm="1">
        <f t="array" ref="AJ197">[2]!PropsSI("P","T",AH197,"Q",0,$G$13)</f>
        <v>1253337.5107819114</v>
      </c>
      <c r="AK197" cm="1">
        <f t="array" ref="AK197">[2]!PropsSI("H","P",AJ197,"T",AI197,$G$13)</f>
        <v>259857.07638361296</v>
      </c>
      <c r="AL197" cm="1">
        <f t="array" ref="AL197">[2]!PropsSI("S","P",AJ197,"T",AI197,$G$13)</f>
        <v>1200.1553809352849</v>
      </c>
      <c r="AM197" cm="1">
        <f t="array" ref="AM197">[2]!PropsSI("D","P",AJ197,"T",AI197,$G$13)</f>
        <v>1021.1788299133401</v>
      </c>
      <c r="AO197">
        <f t="shared" si="86"/>
        <v>320.54999999999995</v>
      </c>
      <c r="AP197">
        <f t="shared" si="87"/>
        <v>314.54999999999995</v>
      </c>
      <c r="AQ197" cm="1">
        <f t="array" ref="AQ197">[2]!PropsSI("P","T",AO197,"Q",0,$G$13)</f>
        <v>1223430.0517439209</v>
      </c>
      <c r="AR197" cm="1">
        <f t="array" ref="AR197">[2]!PropsSI("H","P",AQ197,"T",AP197,$G$13)</f>
        <v>256899.62030939886</v>
      </c>
      <c r="AS197" cm="1">
        <f t="array" ref="AS197">[2]!PropsSI("S","P",AQ197,"T",AP197,$G$13)</f>
        <v>1190.8754302237403</v>
      </c>
      <c r="AT197" cm="1">
        <f t="array" ref="AT197">[2]!PropsSI("D","P",AQ197,"T",AP197,$G$13)</f>
        <v>1029.7969424710839</v>
      </c>
      <c r="AV197">
        <f t="shared" si="88"/>
        <v>260.14999999999998</v>
      </c>
      <c r="AW197">
        <f t="shared" si="89"/>
        <v>260.14999999999998</v>
      </c>
      <c r="AX197" cm="1">
        <f t="array" ref="AX197">[2]!PropsSI("P","T",AV197,"Q",0,$G$13)</f>
        <v>198287.49024246493</v>
      </c>
      <c r="AY197">
        <f t="shared" si="90"/>
        <v>256899.62030939886</v>
      </c>
      <c r="AZ197" cm="1">
        <f t="array" ref="AZ197">[2]!PropsSI("S","P",AX197,"H",AY197,$G$13)</f>
        <v>1220.6288197552669</v>
      </c>
      <c r="BA197" cm="1">
        <f t="array" ref="BA197">[2]!PropsSI("D","P",AX197,"H",AY197,$G$13)</f>
        <v>26.008622525781899</v>
      </c>
      <c r="BC197">
        <f t="shared" si="91"/>
        <v>258.14999999999998</v>
      </c>
      <c r="BD197">
        <f t="shared" si="92"/>
        <v>260.14999999999998</v>
      </c>
      <c r="BE197" cm="1">
        <f t="array" ref="BE197">[2]!PropsSI("P","T",BC197,"Q",1,$G$13)</f>
        <v>183723.82814975141</v>
      </c>
      <c r="BF197" cm="1">
        <f t="array" ref="BF197">[2]!PropsSI("H","P",BE197,"T",BD197,$G$13)</f>
        <v>355128.23969601718</v>
      </c>
      <c r="BG197" cm="1">
        <f t="array" ref="BG197">[2]!PropsSI("S","P",BE197,"T",BD197,$G$13)</f>
        <v>1603.3816434342573</v>
      </c>
      <c r="BH197" cm="1">
        <f t="array" ref="BH197">[2]!PropsSI("D","P",BE197,"T",BD197,$G$13)</f>
        <v>10.391805422690133</v>
      </c>
      <c r="BI197">
        <f t="shared" si="93"/>
        <v>98.22861938661832</v>
      </c>
      <c r="BJ197">
        <f t="shared" si="94"/>
        <v>37.326901807174785</v>
      </c>
      <c r="BK197">
        <f t="shared" si="95"/>
        <v>-135.55552119379311</v>
      </c>
      <c r="BL197">
        <f t="shared" si="96"/>
        <v>2.6315770833071745</v>
      </c>
      <c r="BM197">
        <f t="shared" si="97"/>
        <v>4.0717665615141962</v>
      </c>
      <c r="BN197">
        <f t="shared" si="98"/>
        <v>0.64629861352575957</v>
      </c>
      <c r="BO197">
        <f t="shared" si="99"/>
        <v>7.3725340657767209</v>
      </c>
    </row>
    <row r="198" spans="1:67" x14ac:dyDescent="0.3">
      <c r="A198">
        <v>198</v>
      </c>
      <c r="B198" s="76">
        <v>45489</v>
      </c>
      <c r="C198">
        <v>27.97</v>
      </c>
      <c r="D198">
        <v>29.99</v>
      </c>
      <c r="I198">
        <v>198</v>
      </c>
      <c r="J198">
        <f t="shared" si="75"/>
        <v>33.4</v>
      </c>
      <c r="K198">
        <f t="shared" si="76"/>
        <v>321.54999999999995</v>
      </c>
      <c r="M198">
        <f t="shared" si="77"/>
        <v>256.14999999999998</v>
      </c>
      <c r="N198">
        <f t="shared" si="78"/>
        <v>266.14999999999998</v>
      </c>
      <c r="O198" cm="1">
        <f t="array" ref="O198">[2]!PropsSI("P","T",M198,"Q",0,$G$13)</f>
        <v>170000.91143693728</v>
      </c>
      <c r="P198" cm="1">
        <f t="array" ref="P198">[2]!PropsSI("H","P",O198,"T",N198,$G$13)</f>
        <v>360698.73146514298</v>
      </c>
      <c r="Q198" cm="1">
        <f t="array" ref="Q198">[2]!PropsSI("S","P",O198,"T",N198,$G$13)</f>
        <v>1629.8582331222553</v>
      </c>
      <c r="R198" cm="1">
        <f t="array" ref="R198">[2]!PropsSI("D","P",O198,"T",N198,$G$13)</f>
        <v>9.2926033590470212</v>
      </c>
      <c r="T198">
        <f t="shared" si="79"/>
        <v>321.54999999999995</v>
      </c>
      <c r="U198" cm="1">
        <f t="array" ref="U198">[2]!PropsSI("T","P",V198,"S",X198,$G$13)</f>
        <v>327.03368647185903</v>
      </c>
      <c r="V198" cm="1">
        <f t="array" ref="V198">[2]!PropsSI("P","T",T198,"Q",1,$G$13)</f>
        <v>1253337.5107819114</v>
      </c>
      <c r="W198" cm="1">
        <f t="array" ref="W198">[2]!PropsSI("H","P",V198,"S",X198,$G$13)</f>
        <v>398025.63327231776</v>
      </c>
      <c r="X198">
        <f t="shared" si="80"/>
        <v>1629.8582331222553</v>
      </c>
      <c r="Y198" cm="1">
        <f t="array" ref="Y198">[2]!PropsSI("D","P",V198,"S",X198,$G$13)</f>
        <v>69.341880703454748</v>
      </c>
      <c r="AA198">
        <f t="shared" si="81"/>
        <v>321.54999999999995</v>
      </c>
      <c r="AB198" cm="1">
        <f t="array" ref="AB198">[2]!PropsSI("T","P",AC198,"H",AD198,$G$13)</f>
        <v>327.03368647185897</v>
      </c>
      <c r="AC198">
        <f t="shared" si="82"/>
        <v>1253337.5107819114</v>
      </c>
      <c r="AD198">
        <f t="shared" si="83"/>
        <v>398025.63327231776</v>
      </c>
      <c r="AE198" cm="1">
        <f t="array" ref="AE198">[2]!PropsSI("S","P",AC198,"H",AD198,$G$13)</f>
        <v>1629.8582331222551</v>
      </c>
      <c r="AF198" cm="1">
        <f t="array" ref="AF198">[2]!PropsSI("D","P",AC198,"H",AD198,$G$13)</f>
        <v>69.341880703454777</v>
      </c>
      <c r="AH198">
        <f t="shared" si="84"/>
        <v>321.54999999999995</v>
      </c>
      <c r="AI198">
        <f t="shared" si="85"/>
        <v>316.54999999999995</v>
      </c>
      <c r="AJ198" cm="1">
        <f t="array" ref="AJ198">[2]!PropsSI("P","T",AH198,"Q",0,$G$13)</f>
        <v>1253337.5107819114</v>
      </c>
      <c r="AK198" cm="1">
        <f t="array" ref="AK198">[2]!PropsSI("H","P",AJ198,"T",AI198,$G$13)</f>
        <v>259857.07638361296</v>
      </c>
      <c r="AL198" cm="1">
        <f t="array" ref="AL198">[2]!PropsSI("S","P",AJ198,"T",AI198,$G$13)</f>
        <v>1200.1553809352849</v>
      </c>
      <c r="AM198" cm="1">
        <f t="array" ref="AM198">[2]!PropsSI("D","P",AJ198,"T",AI198,$G$13)</f>
        <v>1021.1788299133401</v>
      </c>
      <c r="AO198">
        <f t="shared" si="86"/>
        <v>320.54999999999995</v>
      </c>
      <c r="AP198">
        <f t="shared" si="87"/>
        <v>314.54999999999995</v>
      </c>
      <c r="AQ198" cm="1">
        <f t="array" ref="AQ198">[2]!PropsSI("P","T",AO198,"Q",0,$G$13)</f>
        <v>1223430.0517439209</v>
      </c>
      <c r="AR198" cm="1">
        <f t="array" ref="AR198">[2]!PropsSI("H","P",AQ198,"T",AP198,$G$13)</f>
        <v>256899.62030939886</v>
      </c>
      <c r="AS198" cm="1">
        <f t="array" ref="AS198">[2]!PropsSI("S","P",AQ198,"T",AP198,$G$13)</f>
        <v>1190.8754302237403</v>
      </c>
      <c r="AT198" cm="1">
        <f t="array" ref="AT198">[2]!PropsSI("D","P",AQ198,"T",AP198,$G$13)</f>
        <v>1029.7969424710839</v>
      </c>
      <c r="AV198">
        <f t="shared" si="88"/>
        <v>260.14999999999998</v>
      </c>
      <c r="AW198">
        <f t="shared" si="89"/>
        <v>260.14999999999998</v>
      </c>
      <c r="AX198" cm="1">
        <f t="array" ref="AX198">[2]!PropsSI("P","T",AV198,"Q",0,$G$13)</f>
        <v>198287.49024246493</v>
      </c>
      <c r="AY198">
        <f t="shared" si="90"/>
        <v>256899.62030939886</v>
      </c>
      <c r="AZ198" cm="1">
        <f t="array" ref="AZ198">[2]!PropsSI("S","P",AX198,"H",AY198,$G$13)</f>
        <v>1220.6288197552669</v>
      </c>
      <c r="BA198" cm="1">
        <f t="array" ref="BA198">[2]!PropsSI("D","P",AX198,"H",AY198,$G$13)</f>
        <v>26.008622525781899</v>
      </c>
      <c r="BC198">
        <f t="shared" si="91"/>
        <v>258.14999999999998</v>
      </c>
      <c r="BD198">
        <f t="shared" si="92"/>
        <v>260.14999999999998</v>
      </c>
      <c r="BE198" cm="1">
        <f t="array" ref="BE198">[2]!PropsSI("P","T",BC198,"Q",1,$G$13)</f>
        <v>183723.82814975141</v>
      </c>
      <c r="BF198" cm="1">
        <f t="array" ref="BF198">[2]!PropsSI("H","P",BE198,"T",BD198,$G$13)</f>
        <v>355128.23969601718</v>
      </c>
      <c r="BG198" cm="1">
        <f t="array" ref="BG198">[2]!PropsSI("S","P",BE198,"T",BD198,$G$13)</f>
        <v>1603.3816434342573</v>
      </c>
      <c r="BH198" cm="1">
        <f t="array" ref="BH198">[2]!PropsSI("D","P",BE198,"T",BD198,$G$13)</f>
        <v>10.391805422690133</v>
      </c>
      <c r="BI198">
        <f t="shared" si="93"/>
        <v>98.22861938661832</v>
      </c>
      <c r="BJ198">
        <f t="shared" si="94"/>
        <v>37.326901807174785</v>
      </c>
      <c r="BK198">
        <f t="shared" si="95"/>
        <v>-135.55552119379311</v>
      </c>
      <c r="BL198">
        <f t="shared" si="96"/>
        <v>2.6315770833071745</v>
      </c>
      <c r="BM198">
        <f t="shared" si="97"/>
        <v>4.0717665615141962</v>
      </c>
      <c r="BN198">
        <f t="shared" si="98"/>
        <v>0.64629861352575957</v>
      </c>
      <c r="BO198">
        <f t="shared" si="99"/>
        <v>7.3725340657767209</v>
      </c>
    </row>
    <row r="199" spans="1:67" x14ac:dyDescent="0.3">
      <c r="A199">
        <v>199</v>
      </c>
      <c r="B199" s="76">
        <v>45490</v>
      </c>
      <c r="C199">
        <v>26.76</v>
      </c>
      <c r="D199">
        <v>28.42</v>
      </c>
      <c r="I199">
        <v>199</v>
      </c>
      <c r="J199">
        <f t="shared" si="75"/>
        <v>33.4</v>
      </c>
      <c r="K199">
        <f t="shared" si="76"/>
        <v>321.54999999999995</v>
      </c>
      <c r="M199">
        <f t="shared" si="77"/>
        <v>256.14999999999998</v>
      </c>
      <c r="N199">
        <f t="shared" si="78"/>
        <v>266.14999999999998</v>
      </c>
      <c r="O199" cm="1">
        <f t="array" ref="O199">[2]!PropsSI("P","T",M199,"Q",0,$G$13)</f>
        <v>170000.91143693728</v>
      </c>
      <c r="P199" cm="1">
        <f t="array" ref="P199">[2]!PropsSI("H","P",O199,"T",N199,$G$13)</f>
        <v>360698.73146514298</v>
      </c>
      <c r="Q199" cm="1">
        <f t="array" ref="Q199">[2]!PropsSI("S","P",O199,"T",N199,$G$13)</f>
        <v>1629.8582331222553</v>
      </c>
      <c r="R199" cm="1">
        <f t="array" ref="R199">[2]!PropsSI("D","P",O199,"T",N199,$G$13)</f>
        <v>9.2926033590470212</v>
      </c>
      <c r="T199">
        <f t="shared" si="79"/>
        <v>321.54999999999995</v>
      </c>
      <c r="U199" cm="1">
        <f t="array" ref="U199">[2]!PropsSI("T","P",V199,"S",X199,$G$13)</f>
        <v>327.03368647185903</v>
      </c>
      <c r="V199" cm="1">
        <f t="array" ref="V199">[2]!PropsSI("P","T",T199,"Q",1,$G$13)</f>
        <v>1253337.5107819114</v>
      </c>
      <c r="W199" cm="1">
        <f t="array" ref="W199">[2]!PropsSI("H","P",V199,"S",X199,$G$13)</f>
        <v>398025.63327231776</v>
      </c>
      <c r="X199">
        <f t="shared" si="80"/>
        <v>1629.8582331222553</v>
      </c>
      <c r="Y199" cm="1">
        <f t="array" ref="Y199">[2]!PropsSI("D","P",V199,"S",X199,$G$13)</f>
        <v>69.341880703454748</v>
      </c>
      <c r="AA199">
        <f t="shared" si="81"/>
        <v>321.54999999999995</v>
      </c>
      <c r="AB199" cm="1">
        <f t="array" ref="AB199">[2]!PropsSI("T","P",AC199,"H",AD199,$G$13)</f>
        <v>327.03368647185897</v>
      </c>
      <c r="AC199">
        <f t="shared" si="82"/>
        <v>1253337.5107819114</v>
      </c>
      <c r="AD199">
        <f t="shared" si="83"/>
        <v>398025.63327231776</v>
      </c>
      <c r="AE199" cm="1">
        <f t="array" ref="AE199">[2]!PropsSI("S","P",AC199,"H",AD199,$G$13)</f>
        <v>1629.8582331222551</v>
      </c>
      <c r="AF199" cm="1">
        <f t="array" ref="AF199">[2]!PropsSI("D","P",AC199,"H",AD199,$G$13)</f>
        <v>69.341880703454777</v>
      </c>
      <c r="AH199">
        <f t="shared" si="84"/>
        <v>321.54999999999995</v>
      </c>
      <c r="AI199">
        <f t="shared" si="85"/>
        <v>316.54999999999995</v>
      </c>
      <c r="AJ199" cm="1">
        <f t="array" ref="AJ199">[2]!PropsSI("P","T",AH199,"Q",0,$G$13)</f>
        <v>1253337.5107819114</v>
      </c>
      <c r="AK199" cm="1">
        <f t="array" ref="AK199">[2]!PropsSI("H","P",AJ199,"T",AI199,$G$13)</f>
        <v>259857.07638361296</v>
      </c>
      <c r="AL199" cm="1">
        <f t="array" ref="AL199">[2]!PropsSI("S","P",AJ199,"T",AI199,$G$13)</f>
        <v>1200.1553809352849</v>
      </c>
      <c r="AM199" cm="1">
        <f t="array" ref="AM199">[2]!PropsSI("D","P",AJ199,"T",AI199,$G$13)</f>
        <v>1021.1788299133401</v>
      </c>
      <c r="AO199">
        <f t="shared" si="86"/>
        <v>320.54999999999995</v>
      </c>
      <c r="AP199">
        <f t="shared" si="87"/>
        <v>314.54999999999995</v>
      </c>
      <c r="AQ199" cm="1">
        <f t="array" ref="AQ199">[2]!PropsSI("P","T",AO199,"Q",0,$G$13)</f>
        <v>1223430.0517439209</v>
      </c>
      <c r="AR199" cm="1">
        <f t="array" ref="AR199">[2]!PropsSI("H","P",AQ199,"T",AP199,$G$13)</f>
        <v>256899.62030939886</v>
      </c>
      <c r="AS199" cm="1">
        <f t="array" ref="AS199">[2]!PropsSI("S","P",AQ199,"T",AP199,$G$13)</f>
        <v>1190.8754302237403</v>
      </c>
      <c r="AT199" cm="1">
        <f t="array" ref="AT199">[2]!PropsSI("D","P",AQ199,"T",AP199,$G$13)</f>
        <v>1029.7969424710839</v>
      </c>
      <c r="AV199">
        <f t="shared" si="88"/>
        <v>260.14999999999998</v>
      </c>
      <c r="AW199">
        <f t="shared" si="89"/>
        <v>260.14999999999998</v>
      </c>
      <c r="AX199" cm="1">
        <f t="array" ref="AX199">[2]!PropsSI("P","T",AV199,"Q",0,$G$13)</f>
        <v>198287.49024246493</v>
      </c>
      <c r="AY199">
        <f t="shared" si="90"/>
        <v>256899.62030939886</v>
      </c>
      <c r="AZ199" cm="1">
        <f t="array" ref="AZ199">[2]!PropsSI("S","P",AX199,"H",AY199,$G$13)</f>
        <v>1220.6288197552669</v>
      </c>
      <c r="BA199" cm="1">
        <f t="array" ref="BA199">[2]!PropsSI("D","P",AX199,"H",AY199,$G$13)</f>
        <v>26.008622525781899</v>
      </c>
      <c r="BC199">
        <f t="shared" si="91"/>
        <v>258.14999999999998</v>
      </c>
      <c r="BD199">
        <f t="shared" si="92"/>
        <v>260.14999999999998</v>
      </c>
      <c r="BE199" cm="1">
        <f t="array" ref="BE199">[2]!PropsSI("P","T",BC199,"Q",1,$G$13)</f>
        <v>183723.82814975141</v>
      </c>
      <c r="BF199" cm="1">
        <f t="array" ref="BF199">[2]!PropsSI("H","P",BE199,"T",BD199,$G$13)</f>
        <v>355128.23969601718</v>
      </c>
      <c r="BG199" cm="1">
        <f t="array" ref="BG199">[2]!PropsSI("S","P",BE199,"T",BD199,$G$13)</f>
        <v>1603.3816434342573</v>
      </c>
      <c r="BH199" cm="1">
        <f t="array" ref="BH199">[2]!PropsSI("D","P",BE199,"T",BD199,$G$13)</f>
        <v>10.391805422690133</v>
      </c>
      <c r="BI199">
        <f t="shared" si="93"/>
        <v>98.22861938661832</v>
      </c>
      <c r="BJ199">
        <f t="shared" si="94"/>
        <v>37.326901807174785</v>
      </c>
      <c r="BK199">
        <f t="shared" si="95"/>
        <v>-135.55552119379311</v>
      </c>
      <c r="BL199">
        <f t="shared" si="96"/>
        <v>2.6315770833071745</v>
      </c>
      <c r="BM199">
        <f t="shared" si="97"/>
        <v>4.0717665615141962</v>
      </c>
      <c r="BN199">
        <f t="shared" si="98"/>
        <v>0.64629861352575957</v>
      </c>
      <c r="BO199">
        <f t="shared" si="99"/>
        <v>7.3725340657767209</v>
      </c>
    </row>
    <row r="200" spans="1:67" x14ac:dyDescent="0.3">
      <c r="A200">
        <v>200</v>
      </c>
      <c r="B200" s="76">
        <v>45491</v>
      </c>
      <c r="C200">
        <v>26.77</v>
      </c>
      <c r="D200">
        <v>28.74</v>
      </c>
      <c r="I200">
        <v>200</v>
      </c>
      <c r="J200">
        <f t="shared" si="75"/>
        <v>33.4</v>
      </c>
      <c r="K200">
        <f t="shared" si="76"/>
        <v>321.54999999999995</v>
      </c>
      <c r="M200">
        <f t="shared" si="77"/>
        <v>256.14999999999998</v>
      </c>
      <c r="N200">
        <f t="shared" si="78"/>
        <v>266.14999999999998</v>
      </c>
      <c r="O200" cm="1">
        <f t="array" ref="O200">[2]!PropsSI("P","T",M200,"Q",0,$G$13)</f>
        <v>170000.91143693728</v>
      </c>
      <c r="P200" cm="1">
        <f t="array" ref="P200">[2]!PropsSI("H","P",O200,"T",N200,$G$13)</f>
        <v>360698.73146514298</v>
      </c>
      <c r="Q200" cm="1">
        <f t="array" ref="Q200">[2]!PropsSI("S","P",O200,"T",N200,$G$13)</f>
        <v>1629.8582331222553</v>
      </c>
      <c r="R200" cm="1">
        <f t="array" ref="R200">[2]!PropsSI("D","P",O200,"T",N200,$G$13)</f>
        <v>9.2926033590470212</v>
      </c>
      <c r="T200">
        <f t="shared" si="79"/>
        <v>321.54999999999995</v>
      </c>
      <c r="U200" cm="1">
        <f t="array" ref="U200">[2]!PropsSI("T","P",V200,"S",X200,$G$13)</f>
        <v>327.03368647185903</v>
      </c>
      <c r="V200" cm="1">
        <f t="array" ref="V200">[2]!PropsSI("P","T",T200,"Q",1,$G$13)</f>
        <v>1253337.5107819114</v>
      </c>
      <c r="W200" cm="1">
        <f t="array" ref="W200">[2]!PropsSI("H","P",V200,"S",X200,$G$13)</f>
        <v>398025.63327231776</v>
      </c>
      <c r="X200">
        <f t="shared" si="80"/>
        <v>1629.8582331222553</v>
      </c>
      <c r="Y200" cm="1">
        <f t="array" ref="Y200">[2]!PropsSI("D","P",V200,"S",X200,$G$13)</f>
        <v>69.341880703454748</v>
      </c>
      <c r="AA200">
        <f t="shared" si="81"/>
        <v>321.54999999999995</v>
      </c>
      <c r="AB200" cm="1">
        <f t="array" ref="AB200">[2]!PropsSI("T","P",AC200,"H",AD200,$G$13)</f>
        <v>327.03368647185897</v>
      </c>
      <c r="AC200">
        <f t="shared" si="82"/>
        <v>1253337.5107819114</v>
      </c>
      <c r="AD200">
        <f t="shared" si="83"/>
        <v>398025.63327231776</v>
      </c>
      <c r="AE200" cm="1">
        <f t="array" ref="AE200">[2]!PropsSI("S","P",AC200,"H",AD200,$G$13)</f>
        <v>1629.8582331222551</v>
      </c>
      <c r="AF200" cm="1">
        <f t="array" ref="AF200">[2]!PropsSI("D","P",AC200,"H",AD200,$G$13)</f>
        <v>69.341880703454777</v>
      </c>
      <c r="AH200">
        <f t="shared" si="84"/>
        <v>321.54999999999995</v>
      </c>
      <c r="AI200">
        <f t="shared" si="85"/>
        <v>316.54999999999995</v>
      </c>
      <c r="AJ200" cm="1">
        <f t="array" ref="AJ200">[2]!PropsSI("P","T",AH200,"Q",0,$G$13)</f>
        <v>1253337.5107819114</v>
      </c>
      <c r="AK200" cm="1">
        <f t="array" ref="AK200">[2]!PropsSI("H","P",AJ200,"T",AI200,$G$13)</f>
        <v>259857.07638361296</v>
      </c>
      <c r="AL200" cm="1">
        <f t="array" ref="AL200">[2]!PropsSI("S","P",AJ200,"T",AI200,$G$13)</f>
        <v>1200.1553809352849</v>
      </c>
      <c r="AM200" cm="1">
        <f t="array" ref="AM200">[2]!PropsSI("D","P",AJ200,"T",AI200,$G$13)</f>
        <v>1021.1788299133401</v>
      </c>
      <c r="AO200">
        <f t="shared" si="86"/>
        <v>320.54999999999995</v>
      </c>
      <c r="AP200">
        <f t="shared" si="87"/>
        <v>314.54999999999995</v>
      </c>
      <c r="AQ200" cm="1">
        <f t="array" ref="AQ200">[2]!PropsSI("P","T",AO200,"Q",0,$G$13)</f>
        <v>1223430.0517439209</v>
      </c>
      <c r="AR200" cm="1">
        <f t="array" ref="AR200">[2]!PropsSI("H","P",AQ200,"T",AP200,$G$13)</f>
        <v>256899.62030939886</v>
      </c>
      <c r="AS200" cm="1">
        <f t="array" ref="AS200">[2]!PropsSI("S","P",AQ200,"T",AP200,$G$13)</f>
        <v>1190.8754302237403</v>
      </c>
      <c r="AT200" cm="1">
        <f t="array" ref="AT200">[2]!PropsSI("D","P",AQ200,"T",AP200,$G$13)</f>
        <v>1029.7969424710839</v>
      </c>
      <c r="AV200">
        <f t="shared" si="88"/>
        <v>260.14999999999998</v>
      </c>
      <c r="AW200">
        <f t="shared" si="89"/>
        <v>260.14999999999998</v>
      </c>
      <c r="AX200" cm="1">
        <f t="array" ref="AX200">[2]!PropsSI("P","T",AV200,"Q",0,$G$13)</f>
        <v>198287.49024246493</v>
      </c>
      <c r="AY200">
        <f t="shared" si="90"/>
        <v>256899.62030939886</v>
      </c>
      <c r="AZ200" cm="1">
        <f t="array" ref="AZ200">[2]!PropsSI("S","P",AX200,"H",AY200,$G$13)</f>
        <v>1220.6288197552669</v>
      </c>
      <c r="BA200" cm="1">
        <f t="array" ref="BA200">[2]!PropsSI("D","P",AX200,"H",AY200,$G$13)</f>
        <v>26.008622525781899</v>
      </c>
      <c r="BC200">
        <f t="shared" si="91"/>
        <v>258.14999999999998</v>
      </c>
      <c r="BD200">
        <f t="shared" si="92"/>
        <v>260.14999999999998</v>
      </c>
      <c r="BE200" cm="1">
        <f t="array" ref="BE200">[2]!PropsSI("P","T",BC200,"Q",1,$G$13)</f>
        <v>183723.82814975141</v>
      </c>
      <c r="BF200" cm="1">
        <f t="array" ref="BF200">[2]!PropsSI("H","P",BE200,"T",BD200,$G$13)</f>
        <v>355128.23969601718</v>
      </c>
      <c r="BG200" cm="1">
        <f t="array" ref="BG200">[2]!PropsSI("S","P",BE200,"T",BD200,$G$13)</f>
        <v>1603.3816434342573</v>
      </c>
      <c r="BH200" cm="1">
        <f t="array" ref="BH200">[2]!PropsSI("D","P",BE200,"T",BD200,$G$13)</f>
        <v>10.391805422690133</v>
      </c>
      <c r="BI200">
        <f t="shared" si="93"/>
        <v>98.22861938661832</v>
      </c>
      <c r="BJ200">
        <f t="shared" si="94"/>
        <v>37.326901807174785</v>
      </c>
      <c r="BK200">
        <f t="shared" si="95"/>
        <v>-135.55552119379311</v>
      </c>
      <c r="BL200">
        <f t="shared" si="96"/>
        <v>2.6315770833071745</v>
      </c>
      <c r="BM200">
        <f t="shared" si="97"/>
        <v>4.0717665615141962</v>
      </c>
      <c r="BN200">
        <f t="shared" si="98"/>
        <v>0.64629861352575957</v>
      </c>
      <c r="BO200">
        <f t="shared" si="99"/>
        <v>7.3725340657767209</v>
      </c>
    </row>
    <row r="201" spans="1:67" x14ac:dyDescent="0.3">
      <c r="A201">
        <v>201</v>
      </c>
      <c r="B201" s="76">
        <v>45492</v>
      </c>
      <c r="C201">
        <v>26.69</v>
      </c>
      <c r="D201">
        <v>28.02</v>
      </c>
      <c r="I201">
        <v>201</v>
      </c>
      <c r="J201">
        <f t="shared" si="75"/>
        <v>33.4</v>
      </c>
      <c r="K201">
        <f t="shared" si="76"/>
        <v>321.54999999999995</v>
      </c>
      <c r="M201">
        <f t="shared" si="77"/>
        <v>256.14999999999998</v>
      </c>
      <c r="N201">
        <f t="shared" si="78"/>
        <v>266.14999999999998</v>
      </c>
      <c r="O201" cm="1">
        <f t="array" ref="O201">[2]!PropsSI("P","T",M201,"Q",0,$G$13)</f>
        <v>170000.91143693728</v>
      </c>
      <c r="P201" cm="1">
        <f t="array" ref="P201">[2]!PropsSI("H","P",O201,"T",N201,$G$13)</f>
        <v>360698.73146514298</v>
      </c>
      <c r="Q201" cm="1">
        <f t="array" ref="Q201">[2]!PropsSI("S","P",O201,"T",N201,$G$13)</f>
        <v>1629.8582331222553</v>
      </c>
      <c r="R201" cm="1">
        <f t="array" ref="R201">[2]!PropsSI("D","P",O201,"T",N201,$G$13)</f>
        <v>9.2926033590470212</v>
      </c>
      <c r="T201">
        <f t="shared" si="79"/>
        <v>321.54999999999995</v>
      </c>
      <c r="U201" cm="1">
        <f t="array" ref="U201">[2]!PropsSI("T","P",V201,"S",X201,$G$13)</f>
        <v>327.03368647185903</v>
      </c>
      <c r="V201" cm="1">
        <f t="array" ref="V201">[2]!PropsSI("P","T",T201,"Q",1,$G$13)</f>
        <v>1253337.5107819114</v>
      </c>
      <c r="W201" cm="1">
        <f t="array" ref="W201">[2]!PropsSI("H","P",V201,"S",X201,$G$13)</f>
        <v>398025.63327231776</v>
      </c>
      <c r="X201">
        <f t="shared" si="80"/>
        <v>1629.8582331222553</v>
      </c>
      <c r="Y201" cm="1">
        <f t="array" ref="Y201">[2]!PropsSI("D","P",V201,"S",X201,$G$13)</f>
        <v>69.341880703454748</v>
      </c>
      <c r="AA201">
        <f t="shared" si="81"/>
        <v>321.54999999999995</v>
      </c>
      <c r="AB201" cm="1">
        <f t="array" ref="AB201">[2]!PropsSI("T","P",AC201,"H",AD201,$G$13)</f>
        <v>327.03368647185897</v>
      </c>
      <c r="AC201">
        <f t="shared" si="82"/>
        <v>1253337.5107819114</v>
      </c>
      <c r="AD201">
        <f t="shared" si="83"/>
        <v>398025.63327231776</v>
      </c>
      <c r="AE201" cm="1">
        <f t="array" ref="AE201">[2]!PropsSI("S","P",AC201,"H",AD201,$G$13)</f>
        <v>1629.8582331222551</v>
      </c>
      <c r="AF201" cm="1">
        <f t="array" ref="AF201">[2]!PropsSI("D","P",AC201,"H",AD201,$G$13)</f>
        <v>69.341880703454777</v>
      </c>
      <c r="AH201">
        <f t="shared" si="84"/>
        <v>321.54999999999995</v>
      </c>
      <c r="AI201">
        <f t="shared" si="85"/>
        <v>316.54999999999995</v>
      </c>
      <c r="AJ201" cm="1">
        <f t="array" ref="AJ201">[2]!PropsSI("P","T",AH201,"Q",0,$G$13)</f>
        <v>1253337.5107819114</v>
      </c>
      <c r="AK201" cm="1">
        <f t="array" ref="AK201">[2]!PropsSI("H","P",AJ201,"T",AI201,$G$13)</f>
        <v>259857.07638361296</v>
      </c>
      <c r="AL201" cm="1">
        <f t="array" ref="AL201">[2]!PropsSI("S","P",AJ201,"T",AI201,$G$13)</f>
        <v>1200.1553809352849</v>
      </c>
      <c r="AM201" cm="1">
        <f t="array" ref="AM201">[2]!PropsSI("D","P",AJ201,"T",AI201,$G$13)</f>
        <v>1021.1788299133401</v>
      </c>
      <c r="AO201">
        <f t="shared" si="86"/>
        <v>320.54999999999995</v>
      </c>
      <c r="AP201">
        <f t="shared" si="87"/>
        <v>314.54999999999995</v>
      </c>
      <c r="AQ201" cm="1">
        <f t="array" ref="AQ201">[2]!PropsSI("P","T",AO201,"Q",0,$G$13)</f>
        <v>1223430.0517439209</v>
      </c>
      <c r="AR201" cm="1">
        <f t="array" ref="AR201">[2]!PropsSI("H","P",AQ201,"T",AP201,$G$13)</f>
        <v>256899.62030939886</v>
      </c>
      <c r="AS201" cm="1">
        <f t="array" ref="AS201">[2]!PropsSI("S","P",AQ201,"T",AP201,$G$13)</f>
        <v>1190.8754302237403</v>
      </c>
      <c r="AT201" cm="1">
        <f t="array" ref="AT201">[2]!PropsSI("D","P",AQ201,"T",AP201,$G$13)</f>
        <v>1029.7969424710839</v>
      </c>
      <c r="AV201">
        <f t="shared" si="88"/>
        <v>260.14999999999998</v>
      </c>
      <c r="AW201">
        <f t="shared" si="89"/>
        <v>260.14999999999998</v>
      </c>
      <c r="AX201" cm="1">
        <f t="array" ref="AX201">[2]!PropsSI("P","T",AV201,"Q",0,$G$13)</f>
        <v>198287.49024246493</v>
      </c>
      <c r="AY201">
        <f t="shared" si="90"/>
        <v>256899.62030939886</v>
      </c>
      <c r="AZ201" cm="1">
        <f t="array" ref="AZ201">[2]!PropsSI("S","P",AX201,"H",AY201,$G$13)</f>
        <v>1220.6288197552669</v>
      </c>
      <c r="BA201" cm="1">
        <f t="array" ref="BA201">[2]!PropsSI("D","P",AX201,"H",AY201,$G$13)</f>
        <v>26.008622525781899</v>
      </c>
      <c r="BC201">
        <f t="shared" si="91"/>
        <v>258.14999999999998</v>
      </c>
      <c r="BD201">
        <f t="shared" si="92"/>
        <v>260.14999999999998</v>
      </c>
      <c r="BE201" cm="1">
        <f t="array" ref="BE201">[2]!PropsSI("P","T",BC201,"Q",1,$G$13)</f>
        <v>183723.82814975141</v>
      </c>
      <c r="BF201" cm="1">
        <f t="array" ref="BF201">[2]!PropsSI("H","P",BE201,"T",BD201,$G$13)</f>
        <v>355128.23969601718</v>
      </c>
      <c r="BG201" cm="1">
        <f t="array" ref="BG201">[2]!PropsSI("S","P",BE201,"T",BD201,$G$13)</f>
        <v>1603.3816434342573</v>
      </c>
      <c r="BH201" cm="1">
        <f t="array" ref="BH201">[2]!PropsSI("D","P",BE201,"T",BD201,$G$13)</f>
        <v>10.391805422690133</v>
      </c>
      <c r="BI201">
        <f t="shared" si="93"/>
        <v>98.22861938661832</v>
      </c>
      <c r="BJ201">
        <f t="shared" si="94"/>
        <v>37.326901807174785</v>
      </c>
      <c r="BK201">
        <f t="shared" si="95"/>
        <v>-135.55552119379311</v>
      </c>
      <c r="BL201">
        <f t="shared" si="96"/>
        <v>2.6315770833071745</v>
      </c>
      <c r="BM201">
        <f t="shared" si="97"/>
        <v>4.0717665615141962</v>
      </c>
      <c r="BN201">
        <f t="shared" si="98"/>
        <v>0.64629861352575957</v>
      </c>
      <c r="BO201">
        <f t="shared" si="99"/>
        <v>7.3725340657767209</v>
      </c>
    </row>
    <row r="202" spans="1:67" x14ac:dyDescent="0.3">
      <c r="A202">
        <v>202</v>
      </c>
      <c r="B202" s="76">
        <v>45493</v>
      </c>
      <c r="C202">
        <v>28.17</v>
      </c>
      <c r="D202">
        <v>30.11</v>
      </c>
      <c r="I202">
        <v>202</v>
      </c>
      <c r="J202">
        <f t="shared" si="75"/>
        <v>33.4</v>
      </c>
      <c r="K202">
        <f t="shared" si="76"/>
        <v>321.54999999999995</v>
      </c>
      <c r="M202">
        <f t="shared" si="77"/>
        <v>256.14999999999998</v>
      </c>
      <c r="N202">
        <f t="shared" si="78"/>
        <v>266.14999999999998</v>
      </c>
      <c r="O202" cm="1">
        <f t="array" ref="O202">[2]!PropsSI("P","T",M202,"Q",0,$G$13)</f>
        <v>170000.91143693728</v>
      </c>
      <c r="P202" cm="1">
        <f t="array" ref="P202">[2]!PropsSI("H","P",O202,"T",N202,$G$13)</f>
        <v>360698.73146514298</v>
      </c>
      <c r="Q202" cm="1">
        <f t="array" ref="Q202">[2]!PropsSI("S","P",O202,"T",N202,$G$13)</f>
        <v>1629.8582331222553</v>
      </c>
      <c r="R202" cm="1">
        <f t="array" ref="R202">[2]!PropsSI("D","P",O202,"T",N202,$G$13)</f>
        <v>9.2926033590470212</v>
      </c>
      <c r="T202">
        <f t="shared" si="79"/>
        <v>321.54999999999995</v>
      </c>
      <c r="U202" cm="1">
        <f t="array" ref="U202">[2]!PropsSI("T","P",V202,"S",X202,$G$13)</f>
        <v>327.03368647185903</v>
      </c>
      <c r="V202" cm="1">
        <f t="array" ref="V202">[2]!PropsSI("P","T",T202,"Q",1,$G$13)</f>
        <v>1253337.5107819114</v>
      </c>
      <c r="W202" cm="1">
        <f t="array" ref="W202">[2]!PropsSI("H","P",V202,"S",X202,$G$13)</f>
        <v>398025.63327231776</v>
      </c>
      <c r="X202">
        <f t="shared" si="80"/>
        <v>1629.8582331222553</v>
      </c>
      <c r="Y202" cm="1">
        <f t="array" ref="Y202">[2]!PropsSI("D","P",V202,"S",X202,$G$13)</f>
        <v>69.341880703454748</v>
      </c>
      <c r="AA202">
        <f t="shared" si="81"/>
        <v>321.54999999999995</v>
      </c>
      <c r="AB202" cm="1">
        <f t="array" ref="AB202">[2]!PropsSI("T","P",AC202,"H",AD202,$G$13)</f>
        <v>327.03368647185897</v>
      </c>
      <c r="AC202">
        <f t="shared" si="82"/>
        <v>1253337.5107819114</v>
      </c>
      <c r="AD202">
        <f t="shared" si="83"/>
        <v>398025.63327231776</v>
      </c>
      <c r="AE202" cm="1">
        <f t="array" ref="AE202">[2]!PropsSI("S","P",AC202,"H",AD202,$G$13)</f>
        <v>1629.8582331222551</v>
      </c>
      <c r="AF202" cm="1">
        <f t="array" ref="AF202">[2]!PropsSI("D","P",AC202,"H",AD202,$G$13)</f>
        <v>69.341880703454777</v>
      </c>
      <c r="AH202">
        <f t="shared" si="84"/>
        <v>321.54999999999995</v>
      </c>
      <c r="AI202">
        <f t="shared" si="85"/>
        <v>316.54999999999995</v>
      </c>
      <c r="AJ202" cm="1">
        <f t="array" ref="AJ202">[2]!PropsSI("P","T",AH202,"Q",0,$G$13)</f>
        <v>1253337.5107819114</v>
      </c>
      <c r="AK202" cm="1">
        <f t="array" ref="AK202">[2]!PropsSI("H","P",AJ202,"T",AI202,$G$13)</f>
        <v>259857.07638361296</v>
      </c>
      <c r="AL202" cm="1">
        <f t="array" ref="AL202">[2]!PropsSI("S","P",AJ202,"T",AI202,$G$13)</f>
        <v>1200.1553809352849</v>
      </c>
      <c r="AM202" cm="1">
        <f t="array" ref="AM202">[2]!PropsSI("D","P",AJ202,"T",AI202,$G$13)</f>
        <v>1021.1788299133401</v>
      </c>
      <c r="AO202">
        <f t="shared" si="86"/>
        <v>320.54999999999995</v>
      </c>
      <c r="AP202">
        <f t="shared" si="87"/>
        <v>314.54999999999995</v>
      </c>
      <c r="AQ202" cm="1">
        <f t="array" ref="AQ202">[2]!PropsSI("P","T",AO202,"Q",0,$G$13)</f>
        <v>1223430.0517439209</v>
      </c>
      <c r="AR202" cm="1">
        <f t="array" ref="AR202">[2]!PropsSI("H","P",AQ202,"T",AP202,$G$13)</f>
        <v>256899.62030939886</v>
      </c>
      <c r="AS202" cm="1">
        <f t="array" ref="AS202">[2]!PropsSI("S","P",AQ202,"T",AP202,$G$13)</f>
        <v>1190.8754302237403</v>
      </c>
      <c r="AT202" cm="1">
        <f t="array" ref="AT202">[2]!PropsSI("D","P",AQ202,"T",AP202,$G$13)</f>
        <v>1029.7969424710839</v>
      </c>
      <c r="AV202">
        <f t="shared" si="88"/>
        <v>260.14999999999998</v>
      </c>
      <c r="AW202">
        <f t="shared" si="89"/>
        <v>260.14999999999998</v>
      </c>
      <c r="AX202" cm="1">
        <f t="array" ref="AX202">[2]!PropsSI("P","T",AV202,"Q",0,$G$13)</f>
        <v>198287.49024246493</v>
      </c>
      <c r="AY202">
        <f t="shared" si="90"/>
        <v>256899.62030939886</v>
      </c>
      <c r="AZ202" cm="1">
        <f t="array" ref="AZ202">[2]!PropsSI("S","P",AX202,"H",AY202,$G$13)</f>
        <v>1220.6288197552669</v>
      </c>
      <c r="BA202" cm="1">
        <f t="array" ref="BA202">[2]!PropsSI("D","P",AX202,"H",AY202,$G$13)</f>
        <v>26.008622525781899</v>
      </c>
      <c r="BC202">
        <f t="shared" si="91"/>
        <v>258.14999999999998</v>
      </c>
      <c r="BD202">
        <f t="shared" si="92"/>
        <v>260.14999999999998</v>
      </c>
      <c r="BE202" cm="1">
        <f t="array" ref="BE202">[2]!PropsSI("P","T",BC202,"Q",1,$G$13)</f>
        <v>183723.82814975141</v>
      </c>
      <c r="BF202" cm="1">
        <f t="array" ref="BF202">[2]!PropsSI("H","P",BE202,"T",BD202,$G$13)</f>
        <v>355128.23969601718</v>
      </c>
      <c r="BG202" cm="1">
        <f t="array" ref="BG202">[2]!PropsSI("S","P",BE202,"T",BD202,$G$13)</f>
        <v>1603.3816434342573</v>
      </c>
      <c r="BH202" cm="1">
        <f t="array" ref="BH202">[2]!PropsSI("D","P",BE202,"T",BD202,$G$13)</f>
        <v>10.391805422690133</v>
      </c>
      <c r="BI202">
        <f t="shared" si="93"/>
        <v>98.22861938661832</v>
      </c>
      <c r="BJ202">
        <f t="shared" si="94"/>
        <v>37.326901807174785</v>
      </c>
      <c r="BK202">
        <f t="shared" si="95"/>
        <v>-135.55552119379311</v>
      </c>
      <c r="BL202">
        <f t="shared" si="96"/>
        <v>2.6315770833071745</v>
      </c>
      <c r="BM202">
        <f t="shared" si="97"/>
        <v>4.0717665615141962</v>
      </c>
      <c r="BN202">
        <f t="shared" si="98"/>
        <v>0.64629861352575957</v>
      </c>
      <c r="BO202">
        <f t="shared" si="99"/>
        <v>7.3725340657767209</v>
      </c>
    </row>
    <row r="203" spans="1:67" x14ac:dyDescent="0.3">
      <c r="A203">
        <v>203</v>
      </c>
      <c r="B203" s="76">
        <v>45494</v>
      </c>
      <c r="C203">
        <v>28.45</v>
      </c>
      <c r="D203">
        <v>30.56</v>
      </c>
      <c r="I203">
        <v>203</v>
      </c>
      <c r="J203">
        <f t="shared" si="75"/>
        <v>33.4</v>
      </c>
      <c r="K203">
        <f t="shared" si="76"/>
        <v>321.54999999999995</v>
      </c>
      <c r="M203">
        <f t="shared" si="77"/>
        <v>256.14999999999998</v>
      </c>
      <c r="N203">
        <f t="shared" si="78"/>
        <v>266.14999999999998</v>
      </c>
      <c r="O203" cm="1">
        <f t="array" ref="O203">[2]!PropsSI("P","T",M203,"Q",0,$G$13)</f>
        <v>170000.91143693728</v>
      </c>
      <c r="P203" cm="1">
        <f t="array" ref="P203">[2]!PropsSI("H","P",O203,"T",N203,$G$13)</f>
        <v>360698.73146514298</v>
      </c>
      <c r="Q203" cm="1">
        <f t="array" ref="Q203">[2]!PropsSI("S","P",O203,"T",N203,$G$13)</f>
        <v>1629.8582331222553</v>
      </c>
      <c r="R203" cm="1">
        <f t="array" ref="R203">[2]!PropsSI("D","P",O203,"T",N203,$G$13)</f>
        <v>9.2926033590470212</v>
      </c>
      <c r="T203">
        <f t="shared" si="79"/>
        <v>321.54999999999995</v>
      </c>
      <c r="U203" cm="1">
        <f t="array" ref="U203">[2]!PropsSI("T","P",V203,"S",X203,$G$13)</f>
        <v>327.03368647185903</v>
      </c>
      <c r="V203" cm="1">
        <f t="array" ref="V203">[2]!PropsSI("P","T",T203,"Q",1,$G$13)</f>
        <v>1253337.5107819114</v>
      </c>
      <c r="W203" cm="1">
        <f t="array" ref="W203">[2]!PropsSI("H","P",V203,"S",X203,$G$13)</f>
        <v>398025.63327231776</v>
      </c>
      <c r="X203">
        <f t="shared" si="80"/>
        <v>1629.8582331222553</v>
      </c>
      <c r="Y203" cm="1">
        <f t="array" ref="Y203">[2]!PropsSI("D","P",V203,"S",X203,$G$13)</f>
        <v>69.341880703454748</v>
      </c>
      <c r="AA203">
        <f t="shared" si="81"/>
        <v>321.54999999999995</v>
      </c>
      <c r="AB203" cm="1">
        <f t="array" ref="AB203">[2]!PropsSI("T","P",AC203,"H",AD203,$G$13)</f>
        <v>327.03368647185897</v>
      </c>
      <c r="AC203">
        <f t="shared" si="82"/>
        <v>1253337.5107819114</v>
      </c>
      <c r="AD203">
        <f t="shared" si="83"/>
        <v>398025.63327231776</v>
      </c>
      <c r="AE203" cm="1">
        <f t="array" ref="AE203">[2]!PropsSI("S","P",AC203,"H",AD203,$G$13)</f>
        <v>1629.8582331222551</v>
      </c>
      <c r="AF203" cm="1">
        <f t="array" ref="AF203">[2]!PropsSI("D","P",AC203,"H",AD203,$G$13)</f>
        <v>69.341880703454777</v>
      </c>
      <c r="AH203">
        <f t="shared" si="84"/>
        <v>321.54999999999995</v>
      </c>
      <c r="AI203">
        <f t="shared" si="85"/>
        <v>316.54999999999995</v>
      </c>
      <c r="AJ203" cm="1">
        <f t="array" ref="AJ203">[2]!PropsSI("P","T",AH203,"Q",0,$G$13)</f>
        <v>1253337.5107819114</v>
      </c>
      <c r="AK203" cm="1">
        <f t="array" ref="AK203">[2]!PropsSI("H","P",AJ203,"T",AI203,$G$13)</f>
        <v>259857.07638361296</v>
      </c>
      <c r="AL203" cm="1">
        <f t="array" ref="AL203">[2]!PropsSI("S","P",AJ203,"T",AI203,$G$13)</f>
        <v>1200.1553809352849</v>
      </c>
      <c r="AM203" cm="1">
        <f t="array" ref="AM203">[2]!PropsSI("D","P",AJ203,"T",AI203,$G$13)</f>
        <v>1021.1788299133401</v>
      </c>
      <c r="AO203">
        <f t="shared" si="86"/>
        <v>320.54999999999995</v>
      </c>
      <c r="AP203">
        <f t="shared" si="87"/>
        <v>314.54999999999995</v>
      </c>
      <c r="AQ203" cm="1">
        <f t="array" ref="AQ203">[2]!PropsSI("P","T",AO203,"Q",0,$G$13)</f>
        <v>1223430.0517439209</v>
      </c>
      <c r="AR203" cm="1">
        <f t="array" ref="AR203">[2]!PropsSI("H","P",AQ203,"T",AP203,$G$13)</f>
        <v>256899.62030939886</v>
      </c>
      <c r="AS203" cm="1">
        <f t="array" ref="AS203">[2]!PropsSI("S","P",AQ203,"T",AP203,$G$13)</f>
        <v>1190.8754302237403</v>
      </c>
      <c r="AT203" cm="1">
        <f t="array" ref="AT203">[2]!PropsSI("D","P",AQ203,"T",AP203,$G$13)</f>
        <v>1029.7969424710839</v>
      </c>
      <c r="AV203">
        <f t="shared" si="88"/>
        <v>260.14999999999998</v>
      </c>
      <c r="AW203">
        <f t="shared" si="89"/>
        <v>260.14999999999998</v>
      </c>
      <c r="AX203" cm="1">
        <f t="array" ref="AX203">[2]!PropsSI("P","T",AV203,"Q",0,$G$13)</f>
        <v>198287.49024246493</v>
      </c>
      <c r="AY203">
        <f t="shared" si="90"/>
        <v>256899.62030939886</v>
      </c>
      <c r="AZ203" cm="1">
        <f t="array" ref="AZ203">[2]!PropsSI("S","P",AX203,"H",AY203,$G$13)</f>
        <v>1220.6288197552669</v>
      </c>
      <c r="BA203" cm="1">
        <f t="array" ref="BA203">[2]!PropsSI("D","P",AX203,"H",AY203,$G$13)</f>
        <v>26.008622525781899</v>
      </c>
      <c r="BC203">
        <f t="shared" si="91"/>
        <v>258.14999999999998</v>
      </c>
      <c r="BD203">
        <f t="shared" si="92"/>
        <v>260.14999999999998</v>
      </c>
      <c r="BE203" cm="1">
        <f t="array" ref="BE203">[2]!PropsSI("P","T",BC203,"Q",1,$G$13)</f>
        <v>183723.82814975141</v>
      </c>
      <c r="BF203" cm="1">
        <f t="array" ref="BF203">[2]!PropsSI("H","P",BE203,"T",BD203,$G$13)</f>
        <v>355128.23969601718</v>
      </c>
      <c r="BG203" cm="1">
        <f t="array" ref="BG203">[2]!PropsSI("S","P",BE203,"T",BD203,$G$13)</f>
        <v>1603.3816434342573</v>
      </c>
      <c r="BH203" cm="1">
        <f t="array" ref="BH203">[2]!PropsSI("D","P",BE203,"T",BD203,$G$13)</f>
        <v>10.391805422690133</v>
      </c>
      <c r="BI203">
        <f t="shared" si="93"/>
        <v>98.22861938661832</v>
      </c>
      <c r="BJ203">
        <f t="shared" si="94"/>
        <v>37.326901807174785</v>
      </c>
      <c r="BK203">
        <f t="shared" si="95"/>
        <v>-135.55552119379311</v>
      </c>
      <c r="BL203">
        <f t="shared" si="96"/>
        <v>2.6315770833071745</v>
      </c>
      <c r="BM203">
        <f t="shared" si="97"/>
        <v>4.0717665615141962</v>
      </c>
      <c r="BN203">
        <f t="shared" si="98"/>
        <v>0.64629861352575957</v>
      </c>
      <c r="BO203">
        <f t="shared" si="99"/>
        <v>7.3725340657767209</v>
      </c>
    </row>
    <row r="204" spans="1:67" x14ac:dyDescent="0.3">
      <c r="A204">
        <v>204</v>
      </c>
      <c r="B204" s="76">
        <v>45495</v>
      </c>
      <c r="C204">
        <v>26.31</v>
      </c>
      <c r="D204">
        <v>27.61</v>
      </c>
      <c r="I204">
        <v>204</v>
      </c>
      <c r="J204">
        <f t="shared" si="75"/>
        <v>33.4</v>
      </c>
      <c r="K204">
        <f t="shared" si="76"/>
        <v>321.54999999999995</v>
      </c>
      <c r="M204">
        <f t="shared" si="77"/>
        <v>256.14999999999998</v>
      </c>
      <c r="N204">
        <f t="shared" si="78"/>
        <v>266.14999999999998</v>
      </c>
      <c r="O204" cm="1">
        <f t="array" ref="O204">[2]!PropsSI("P","T",M204,"Q",0,$G$13)</f>
        <v>170000.91143693728</v>
      </c>
      <c r="P204" cm="1">
        <f t="array" ref="P204">[2]!PropsSI("H","P",O204,"T",N204,$G$13)</f>
        <v>360698.73146514298</v>
      </c>
      <c r="Q204" cm="1">
        <f t="array" ref="Q204">[2]!PropsSI("S","P",O204,"T",N204,$G$13)</f>
        <v>1629.8582331222553</v>
      </c>
      <c r="R204" cm="1">
        <f t="array" ref="R204">[2]!PropsSI("D","P",O204,"T",N204,$G$13)</f>
        <v>9.2926033590470212</v>
      </c>
      <c r="T204">
        <f t="shared" si="79"/>
        <v>321.54999999999995</v>
      </c>
      <c r="U204" cm="1">
        <f t="array" ref="U204">[2]!PropsSI("T","P",V204,"S",X204,$G$13)</f>
        <v>327.03368647185903</v>
      </c>
      <c r="V204" cm="1">
        <f t="array" ref="V204">[2]!PropsSI("P","T",T204,"Q",1,$G$13)</f>
        <v>1253337.5107819114</v>
      </c>
      <c r="W204" cm="1">
        <f t="array" ref="W204">[2]!PropsSI("H","P",V204,"S",X204,$G$13)</f>
        <v>398025.63327231776</v>
      </c>
      <c r="X204">
        <f t="shared" si="80"/>
        <v>1629.8582331222553</v>
      </c>
      <c r="Y204" cm="1">
        <f t="array" ref="Y204">[2]!PropsSI("D","P",V204,"S",X204,$G$13)</f>
        <v>69.341880703454748</v>
      </c>
      <c r="AA204">
        <f t="shared" si="81"/>
        <v>321.54999999999995</v>
      </c>
      <c r="AB204" cm="1">
        <f t="array" ref="AB204">[2]!PropsSI("T","P",AC204,"H",AD204,$G$13)</f>
        <v>327.03368647185897</v>
      </c>
      <c r="AC204">
        <f t="shared" si="82"/>
        <v>1253337.5107819114</v>
      </c>
      <c r="AD204">
        <f t="shared" si="83"/>
        <v>398025.63327231776</v>
      </c>
      <c r="AE204" cm="1">
        <f t="array" ref="AE204">[2]!PropsSI("S","P",AC204,"H",AD204,$G$13)</f>
        <v>1629.8582331222551</v>
      </c>
      <c r="AF204" cm="1">
        <f t="array" ref="AF204">[2]!PropsSI("D","P",AC204,"H",AD204,$G$13)</f>
        <v>69.341880703454777</v>
      </c>
      <c r="AH204">
        <f t="shared" si="84"/>
        <v>321.54999999999995</v>
      </c>
      <c r="AI204">
        <f t="shared" si="85"/>
        <v>316.54999999999995</v>
      </c>
      <c r="AJ204" cm="1">
        <f t="array" ref="AJ204">[2]!PropsSI("P","T",AH204,"Q",0,$G$13)</f>
        <v>1253337.5107819114</v>
      </c>
      <c r="AK204" cm="1">
        <f t="array" ref="AK204">[2]!PropsSI("H","P",AJ204,"T",AI204,$G$13)</f>
        <v>259857.07638361296</v>
      </c>
      <c r="AL204" cm="1">
        <f t="array" ref="AL204">[2]!PropsSI("S","P",AJ204,"T",AI204,$G$13)</f>
        <v>1200.1553809352849</v>
      </c>
      <c r="AM204" cm="1">
        <f t="array" ref="AM204">[2]!PropsSI("D","P",AJ204,"T",AI204,$G$13)</f>
        <v>1021.1788299133401</v>
      </c>
      <c r="AO204">
        <f t="shared" si="86"/>
        <v>320.54999999999995</v>
      </c>
      <c r="AP204">
        <f t="shared" si="87"/>
        <v>314.54999999999995</v>
      </c>
      <c r="AQ204" cm="1">
        <f t="array" ref="AQ204">[2]!PropsSI("P","T",AO204,"Q",0,$G$13)</f>
        <v>1223430.0517439209</v>
      </c>
      <c r="AR204" cm="1">
        <f t="array" ref="AR204">[2]!PropsSI("H","P",AQ204,"T",AP204,$G$13)</f>
        <v>256899.62030939886</v>
      </c>
      <c r="AS204" cm="1">
        <f t="array" ref="AS204">[2]!PropsSI("S","P",AQ204,"T",AP204,$G$13)</f>
        <v>1190.8754302237403</v>
      </c>
      <c r="AT204" cm="1">
        <f t="array" ref="AT204">[2]!PropsSI("D","P",AQ204,"T",AP204,$G$13)</f>
        <v>1029.7969424710839</v>
      </c>
      <c r="AV204">
        <f t="shared" si="88"/>
        <v>260.14999999999998</v>
      </c>
      <c r="AW204">
        <f t="shared" si="89"/>
        <v>260.14999999999998</v>
      </c>
      <c r="AX204" cm="1">
        <f t="array" ref="AX204">[2]!PropsSI("P","T",AV204,"Q",0,$G$13)</f>
        <v>198287.49024246493</v>
      </c>
      <c r="AY204">
        <f t="shared" si="90"/>
        <v>256899.62030939886</v>
      </c>
      <c r="AZ204" cm="1">
        <f t="array" ref="AZ204">[2]!PropsSI("S","P",AX204,"H",AY204,$G$13)</f>
        <v>1220.6288197552669</v>
      </c>
      <c r="BA204" cm="1">
        <f t="array" ref="BA204">[2]!PropsSI("D","P",AX204,"H",AY204,$G$13)</f>
        <v>26.008622525781899</v>
      </c>
      <c r="BC204">
        <f t="shared" si="91"/>
        <v>258.14999999999998</v>
      </c>
      <c r="BD204">
        <f t="shared" si="92"/>
        <v>260.14999999999998</v>
      </c>
      <c r="BE204" cm="1">
        <f t="array" ref="BE204">[2]!PropsSI("P","T",BC204,"Q",1,$G$13)</f>
        <v>183723.82814975141</v>
      </c>
      <c r="BF204" cm="1">
        <f t="array" ref="BF204">[2]!PropsSI("H","P",BE204,"T",BD204,$G$13)</f>
        <v>355128.23969601718</v>
      </c>
      <c r="BG204" cm="1">
        <f t="array" ref="BG204">[2]!PropsSI("S","P",BE204,"T",BD204,$G$13)</f>
        <v>1603.3816434342573</v>
      </c>
      <c r="BH204" cm="1">
        <f t="array" ref="BH204">[2]!PropsSI("D","P",BE204,"T",BD204,$G$13)</f>
        <v>10.391805422690133</v>
      </c>
      <c r="BI204">
        <f t="shared" si="93"/>
        <v>98.22861938661832</v>
      </c>
      <c r="BJ204">
        <f t="shared" si="94"/>
        <v>37.326901807174785</v>
      </c>
      <c r="BK204">
        <f t="shared" si="95"/>
        <v>-135.55552119379311</v>
      </c>
      <c r="BL204">
        <f t="shared" si="96"/>
        <v>2.6315770833071745</v>
      </c>
      <c r="BM204">
        <f t="shared" si="97"/>
        <v>4.0717665615141962</v>
      </c>
      <c r="BN204">
        <f t="shared" si="98"/>
        <v>0.64629861352575957</v>
      </c>
      <c r="BO204">
        <f t="shared" si="99"/>
        <v>7.3725340657767209</v>
      </c>
    </row>
    <row r="205" spans="1:67" x14ac:dyDescent="0.3">
      <c r="A205">
        <v>205</v>
      </c>
      <c r="B205" s="76">
        <v>45496</v>
      </c>
      <c r="C205">
        <v>26.67</v>
      </c>
      <c r="D205">
        <v>28.1</v>
      </c>
      <c r="I205">
        <v>205</v>
      </c>
      <c r="J205">
        <f t="shared" si="75"/>
        <v>33.4</v>
      </c>
      <c r="K205">
        <f t="shared" si="76"/>
        <v>321.54999999999995</v>
      </c>
      <c r="M205">
        <f t="shared" si="77"/>
        <v>256.14999999999998</v>
      </c>
      <c r="N205">
        <f t="shared" si="78"/>
        <v>266.14999999999998</v>
      </c>
      <c r="O205" cm="1">
        <f t="array" ref="O205">[2]!PropsSI("P","T",M205,"Q",0,$G$13)</f>
        <v>170000.91143693728</v>
      </c>
      <c r="P205" cm="1">
        <f t="array" ref="P205">[2]!PropsSI("H","P",O205,"T",N205,$G$13)</f>
        <v>360698.73146514298</v>
      </c>
      <c r="Q205" cm="1">
        <f t="array" ref="Q205">[2]!PropsSI("S","P",O205,"T",N205,$G$13)</f>
        <v>1629.8582331222553</v>
      </c>
      <c r="R205" cm="1">
        <f t="array" ref="R205">[2]!PropsSI("D","P",O205,"T",N205,$G$13)</f>
        <v>9.2926033590470212</v>
      </c>
      <c r="T205">
        <f t="shared" si="79"/>
        <v>321.54999999999995</v>
      </c>
      <c r="U205" cm="1">
        <f t="array" ref="U205">[2]!PropsSI("T","P",V205,"S",X205,$G$13)</f>
        <v>327.03368647185903</v>
      </c>
      <c r="V205" cm="1">
        <f t="array" ref="V205">[2]!PropsSI("P","T",T205,"Q",1,$G$13)</f>
        <v>1253337.5107819114</v>
      </c>
      <c r="W205" cm="1">
        <f t="array" ref="W205">[2]!PropsSI("H","P",V205,"S",X205,$G$13)</f>
        <v>398025.63327231776</v>
      </c>
      <c r="X205">
        <f t="shared" si="80"/>
        <v>1629.8582331222553</v>
      </c>
      <c r="Y205" cm="1">
        <f t="array" ref="Y205">[2]!PropsSI("D","P",V205,"S",X205,$G$13)</f>
        <v>69.341880703454748</v>
      </c>
      <c r="AA205">
        <f t="shared" si="81"/>
        <v>321.54999999999995</v>
      </c>
      <c r="AB205" cm="1">
        <f t="array" ref="AB205">[2]!PropsSI("T","P",AC205,"H",AD205,$G$13)</f>
        <v>327.03368647185897</v>
      </c>
      <c r="AC205">
        <f t="shared" si="82"/>
        <v>1253337.5107819114</v>
      </c>
      <c r="AD205">
        <f t="shared" si="83"/>
        <v>398025.63327231776</v>
      </c>
      <c r="AE205" cm="1">
        <f t="array" ref="AE205">[2]!PropsSI("S","P",AC205,"H",AD205,$G$13)</f>
        <v>1629.8582331222551</v>
      </c>
      <c r="AF205" cm="1">
        <f t="array" ref="AF205">[2]!PropsSI("D","P",AC205,"H",AD205,$G$13)</f>
        <v>69.341880703454777</v>
      </c>
      <c r="AH205">
        <f t="shared" si="84"/>
        <v>321.54999999999995</v>
      </c>
      <c r="AI205">
        <f t="shared" si="85"/>
        <v>316.54999999999995</v>
      </c>
      <c r="AJ205" cm="1">
        <f t="array" ref="AJ205">[2]!PropsSI("P","T",AH205,"Q",0,$G$13)</f>
        <v>1253337.5107819114</v>
      </c>
      <c r="AK205" cm="1">
        <f t="array" ref="AK205">[2]!PropsSI("H","P",AJ205,"T",AI205,$G$13)</f>
        <v>259857.07638361296</v>
      </c>
      <c r="AL205" cm="1">
        <f t="array" ref="AL205">[2]!PropsSI("S","P",AJ205,"T",AI205,$G$13)</f>
        <v>1200.1553809352849</v>
      </c>
      <c r="AM205" cm="1">
        <f t="array" ref="AM205">[2]!PropsSI("D","P",AJ205,"T",AI205,$G$13)</f>
        <v>1021.1788299133401</v>
      </c>
      <c r="AO205">
        <f t="shared" si="86"/>
        <v>320.54999999999995</v>
      </c>
      <c r="AP205">
        <f t="shared" si="87"/>
        <v>314.54999999999995</v>
      </c>
      <c r="AQ205" cm="1">
        <f t="array" ref="AQ205">[2]!PropsSI("P","T",AO205,"Q",0,$G$13)</f>
        <v>1223430.0517439209</v>
      </c>
      <c r="AR205" cm="1">
        <f t="array" ref="AR205">[2]!PropsSI("H","P",AQ205,"T",AP205,$G$13)</f>
        <v>256899.62030939886</v>
      </c>
      <c r="AS205" cm="1">
        <f t="array" ref="AS205">[2]!PropsSI("S","P",AQ205,"T",AP205,$G$13)</f>
        <v>1190.8754302237403</v>
      </c>
      <c r="AT205" cm="1">
        <f t="array" ref="AT205">[2]!PropsSI("D","P",AQ205,"T",AP205,$G$13)</f>
        <v>1029.7969424710839</v>
      </c>
      <c r="AV205">
        <f t="shared" si="88"/>
        <v>260.14999999999998</v>
      </c>
      <c r="AW205">
        <f t="shared" si="89"/>
        <v>260.14999999999998</v>
      </c>
      <c r="AX205" cm="1">
        <f t="array" ref="AX205">[2]!PropsSI("P","T",AV205,"Q",0,$G$13)</f>
        <v>198287.49024246493</v>
      </c>
      <c r="AY205">
        <f t="shared" si="90"/>
        <v>256899.62030939886</v>
      </c>
      <c r="AZ205" cm="1">
        <f t="array" ref="AZ205">[2]!PropsSI("S","P",AX205,"H",AY205,$G$13)</f>
        <v>1220.6288197552669</v>
      </c>
      <c r="BA205" cm="1">
        <f t="array" ref="BA205">[2]!PropsSI("D","P",AX205,"H",AY205,$G$13)</f>
        <v>26.008622525781899</v>
      </c>
      <c r="BC205">
        <f t="shared" si="91"/>
        <v>258.14999999999998</v>
      </c>
      <c r="BD205">
        <f t="shared" si="92"/>
        <v>260.14999999999998</v>
      </c>
      <c r="BE205" cm="1">
        <f t="array" ref="BE205">[2]!PropsSI("P","T",BC205,"Q",1,$G$13)</f>
        <v>183723.82814975141</v>
      </c>
      <c r="BF205" cm="1">
        <f t="array" ref="BF205">[2]!PropsSI("H","P",BE205,"T",BD205,$G$13)</f>
        <v>355128.23969601718</v>
      </c>
      <c r="BG205" cm="1">
        <f t="array" ref="BG205">[2]!PropsSI("S","P",BE205,"T",BD205,$G$13)</f>
        <v>1603.3816434342573</v>
      </c>
      <c r="BH205" cm="1">
        <f t="array" ref="BH205">[2]!PropsSI("D","P",BE205,"T",BD205,$G$13)</f>
        <v>10.391805422690133</v>
      </c>
      <c r="BI205">
        <f t="shared" si="93"/>
        <v>98.22861938661832</v>
      </c>
      <c r="BJ205">
        <f t="shared" si="94"/>
        <v>37.326901807174785</v>
      </c>
      <c r="BK205">
        <f t="shared" si="95"/>
        <v>-135.55552119379311</v>
      </c>
      <c r="BL205">
        <f t="shared" si="96"/>
        <v>2.6315770833071745</v>
      </c>
      <c r="BM205">
        <f t="shared" si="97"/>
        <v>4.0717665615141962</v>
      </c>
      <c r="BN205">
        <f t="shared" si="98"/>
        <v>0.64629861352575957</v>
      </c>
      <c r="BO205">
        <f t="shared" si="99"/>
        <v>7.3725340657767209</v>
      </c>
    </row>
    <row r="206" spans="1:67" x14ac:dyDescent="0.3">
      <c r="A206">
        <v>206</v>
      </c>
      <c r="B206" s="76">
        <v>45497</v>
      </c>
      <c r="C206">
        <v>27.55</v>
      </c>
      <c r="D206">
        <v>29.13</v>
      </c>
      <c r="I206">
        <v>206</v>
      </c>
      <c r="J206">
        <f t="shared" si="75"/>
        <v>33.4</v>
      </c>
      <c r="K206">
        <f t="shared" si="76"/>
        <v>321.54999999999995</v>
      </c>
      <c r="M206">
        <f t="shared" si="77"/>
        <v>256.14999999999998</v>
      </c>
      <c r="N206">
        <f t="shared" si="78"/>
        <v>266.14999999999998</v>
      </c>
      <c r="O206" cm="1">
        <f t="array" ref="O206">[2]!PropsSI("P","T",M206,"Q",0,$G$13)</f>
        <v>170000.91143693728</v>
      </c>
      <c r="P206" cm="1">
        <f t="array" ref="P206">[2]!PropsSI("H","P",O206,"T",N206,$G$13)</f>
        <v>360698.73146514298</v>
      </c>
      <c r="Q206" cm="1">
        <f t="array" ref="Q206">[2]!PropsSI("S","P",O206,"T",N206,$G$13)</f>
        <v>1629.8582331222553</v>
      </c>
      <c r="R206" cm="1">
        <f t="array" ref="R206">[2]!PropsSI("D","P",O206,"T",N206,$G$13)</f>
        <v>9.2926033590470212</v>
      </c>
      <c r="T206">
        <f t="shared" si="79"/>
        <v>321.54999999999995</v>
      </c>
      <c r="U206" cm="1">
        <f t="array" ref="U206">[2]!PropsSI("T","P",V206,"S",X206,$G$13)</f>
        <v>327.03368647185903</v>
      </c>
      <c r="V206" cm="1">
        <f t="array" ref="V206">[2]!PropsSI("P","T",T206,"Q",1,$G$13)</f>
        <v>1253337.5107819114</v>
      </c>
      <c r="W206" cm="1">
        <f t="array" ref="W206">[2]!PropsSI("H","P",V206,"S",X206,$G$13)</f>
        <v>398025.63327231776</v>
      </c>
      <c r="X206">
        <f t="shared" si="80"/>
        <v>1629.8582331222553</v>
      </c>
      <c r="Y206" cm="1">
        <f t="array" ref="Y206">[2]!PropsSI("D","P",V206,"S",X206,$G$13)</f>
        <v>69.341880703454748</v>
      </c>
      <c r="AA206">
        <f t="shared" si="81"/>
        <v>321.54999999999995</v>
      </c>
      <c r="AB206" cm="1">
        <f t="array" ref="AB206">[2]!PropsSI("T","P",AC206,"H",AD206,$G$13)</f>
        <v>327.03368647185897</v>
      </c>
      <c r="AC206">
        <f t="shared" si="82"/>
        <v>1253337.5107819114</v>
      </c>
      <c r="AD206">
        <f t="shared" si="83"/>
        <v>398025.63327231776</v>
      </c>
      <c r="AE206" cm="1">
        <f t="array" ref="AE206">[2]!PropsSI("S","P",AC206,"H",AD206,$G$13)</f>
        <v>1629.8582331222551</v>
      </c>
      <c r="AF206" cm="1">
        <f t="array" ref="AF206">[2]!PropsSI("D","P",AC206,"H",AD206,$G$13)</f>
        <v>69.341880703454777</v>
      </c>
      <c r="AH206">
        <f t="shared" si="84"/>
        <v>321.54999999999995</v>
      </c>
      <c r="AI206">
        <f t="shared" si="85"/>
        <v>316.54999999999995</v>
      </c>
      <c r="AJ206" cm="1">
        <f t="array" ref="AJ206">[2]!PropsSI("P","T",AH206,"Q",0,$G$13)</f>
        <v>1253337.5107819114</v>
      </c>
      <c r="AK206" cm="1">
        <f t="array" ref="AK206">[2]!PropsSI("H","P",AJ206,"T",AI206,$G$13)</f>
        <v>259857.07638361296</v>
      </c>
      <c r="AL206" cm="1">
        <f t="array" ref="AL206">[2]!PropsSI("S","P",AJ206,"T",AI206,$G$13)</f>
        <v>1200.1553809352849</v>
      </c>
      <c r="AM206" cm="1">
        <f t="array" ref="AM206">[2]!PropsSI("D","P",AJ206,"T",AI206,$G$13)</f>
        <v>1021.1788299133401</v>
      </c>
      <c r="AO206">
        <f t="shared" si="86"/>
        <v>320.54999999999995</v>
      </c>
      <c r="AP206">
        <f t="shared" si="87"/>
        <v>314.54999999999995</v>
      </c>
      <c r="AQ206" cm="1">
        <f t="array" ref="AQ206">[2]!PropsSI("P","T",AO206,"Q",0,$G$13)</f>
        <v>1223430.0517439209</v>
      </c>
      <c r="AR206" cm="1">
        <f t="array" ref="AR206">[2]!PropsSI("H","P",AQ206,"T",AP206,$G$13)</f>
        <v>256899.62030939886</v>
      </c>
      <c r="AS206" cm="1">
        <f t="array" ref="AS206">[2]!PropsSI("S","P",AQ206,"T",AP206,$G$13)</f>
        <v>1190.8754302237403</v>
      </c>
      <c r="AT206" cm="1">
        <f t="array" ref="AT206">[2]!PropsSI("D","P",AQ206,"T",AP206,$G$13)</f>
        <v>1029.7969424710839</v>
      </c>
      <c r="AV206">
        <f t="shared" si="88"/>
        <v>260.14999999999998</v>
      </c>
      <c r="AW206">
        <f t="shared" si="89"/>
        <v>260.14999999999998</v>
      </c>
      <c r="AX206" cm="1">
        <f t="array" ref="AX206">[2]!PropsSI("P","T",AV206,"Q",0,$G$13)</f>
        <v>198287.49024246493</v>
      </c>
      <c r="AY206">
        <f t="shared" si="90"/>
        <v>256899.62030939886</v>
      </c>
      <c r="AZ206" cm="1">
        <f t="array" ref="AZ206">[2]!PropsSI("S","P",AX206,"H",AY206,$G$13)</f>
        <v>1220.6288197552669</v>
      </c>
      <c r="BA206" cm="1">
        <f t="array" ref="BA206">[2]!PropsSI("D","P",AX206,"H",AY206,$G$13)</f>
        <v>26.008622525781899</v>
      </c>
      <c r="BC206">
        <f t="shared" si="91"/>
        <v>258.14999999999998</v>
      </c>
      <c r="BD206">
        <f t="shared" si="92"/>
        <v>260.14999999999998</v>
      </c>
      <c r="BE206" cm="1">
        <f t="array" ref="BE206">[2]!PropsSI("P","T",BC206,"Q",1,$G$13)</f>
        <v>183723.82814975141</v>
      </c>
      <c r="BF206" cm="1">
        <f t="array" ref="BF206">[2]!PropsSI("H","P",BE206,"T",BD206,$G$13)</f>
        <v>355128.23969601718</v>
      </c>
      <c r="BG206" cm="1">
        <f t="array" ref="BG206">[2]!PropsSI("S","P",BE206,"T",BD206,$G$13)</f>
        <v>1603.3816434342573</v>
      </c>
      <c r="BH206" cm="1">
        <f t="array" ref="BH206">[2]!PropsSI("D","P",BE206,"T",BD206,$G$13)</f>
        <v>10.391805422690133</v>
      </c>
      <c r="BI206">
        <f t="shared" si="93"/>
        <v>98.22861938661832</v>
      </c>
      <c r="BJ206">
        <f t="shared" si="94"/>
        <v>37.326901807174785</v>
      </c>
      <c r="BK206">
        <f t="shared" si="95"/>
        <v>-135.55552119379311</v>
      </c>
      <c r="BL206">
        <f t="shared" si="96"/>
        <v>2.6315770833071745</v>
      </c>
      <c r="BM206">
        <f t="shared" si="97"/>
        <v>4.0717665615141962</v>
      </c>
      <c r="BN206">
        <f t="shared" si="98"/>
        <v>0.64629861352575957</v>
      </c>
      <c r="BO206">
        <f t="shared" si="99"/>
        <v>7.3725340657767209</v>
      </c>
    </row>
    <row r="207" spans="1:67" x14ac:dyDescent="0.3">
      <c r="A207">
        <v>207</v>
      </c>
      <c r="B207" s="76">
        <v>45498</v>
      </c>
      <c r="C207">
        <v>28.41</v>
      </c>
      <c r="D207">
        <v>30.2</v>
      </c>
      <c r="I207">
        <v>207</v>
      </c>
      <c r="J207">
        <f t="shared" si="75"/>
        <v>33.4</v>
      </c>
      <c r="K207">
        <f t="shared" si="76"/>
        <v>321.54999999999995</v>
      </c>
      <c r="M207">
        <f t="shared" si="77"/>
        <v>256.14999999999998</v>
      </c>
      <c r="N207">
        <f t="shared" si="78"/>
        <v>266.14999999999998</v>
      </c>
      <c r="O207" cm="1">
        <f t="array" ref="O207">[2]!PropsSI("P","T",M207,"Q",0,$G$13)</f>
        <v>170000.91143693728</v>
      </c>
      <c r="P207" cm="1">
        <f t="array" ref="P207">[2]!PropsSI("H","P",O207,"T",N207,$G$13)</f>
        <v>360698.73146514298</v>
      </c>
      <c r="Q207" cm="1">
        <f t="array" ref="Q207">[2]!PropsSI("S","P",O207,"T",N207,$G$13)</f>
        <v>1629.8582331222553</v>
      </c>
      <c r="R207" cm="1">
        <f t="array" ref="R207">[2]!PropsSI("D","P",O207,"T",N207,$G$13)</f>
        <v>9.2926033590470212</v>
      </c>
      <c r="T207">
        <f t="shared" si="79"/>
        <v>321.54999999999995</v>
      </c>
      <c r="U207" cm="1">
        <f t="array" ref="U207">[2]!PropsSI("T","P",V207,"S",X207,$G$13)</f>
        <v>327.03368647185903</v>
      </c>
      <c r="V207" cm="1">
        <f t="array" ref="V207">[2]!PropsSI("P","T",T207,"Q",1,$G$13)</f>
        <v>1253337.5107819114</v>
      </c>
      <c r="W207" cm="1">
        <f t="array" ref="W207">[2]!PropsSI("H","P",V207,"S",X207,$G$13)</f>
        <v>398025.63327231776</v>
      </c>
      <c r="X207">
        <f t="shared" si="80"/>
        <v>1629.8582331222553</v>
      </c>
      <c r="Y207" cm="1">
        <f t="array" ref="Y207">[2]!PropsSI("D","P",V207,"S",X207,$G$13)</f>
        <v>69.341880703454748</v>
      </c>
      <c r="AA207">
        <f t="shared" si="81"/>
        <v>321.54999999999995</v>
      </c>
      <c r="AB207" cm="1">
        <f t="array" ref="AB207">[2]!PropsSI("T","P",AC207,"H",AD207,$G$13)</f>
        <v>327.03368647185897</v>
      </c>
      <c r="AC207">
        <f t="shared" si="82"/>
        <v>1253337.5107819114</v>
      </c>
      <c r="AD207">
        <f t="shared" si="83"/>
        <v>398025.63327231776</v>
      </c>
      <c r="AE207" cm="1">
        <f t="array" ref="AE207">[2]!PropsSI("S","P",AC207,"H",AD207,$G$13)</f>
        <v>1629.8582331222551</v>
      </c>
      <c r="AF207" cm="1">
        <f t="array" ref="AF207">[2]!PropsSI("D","P",AC207,"H",AD207,$G$13)</f>
        <v>69.341880703454777</v>
      </c>
      <c r="AH207">
        <f t="shared" si="84"/>
        <v>321.54999999999995</v>
      </c>
      <c r="AI207">
        <f t="shared" si="85"/>
        <v>316.54999999999995</v>
      </c>
      <c r="AJ207" cm="1">
        <f t="array" ref="AJ207">[2]!PropsSI("P","T",AH207,"Q",0,$G$13)</f>
        <v>1253337.5107819114</v>
      </c>
      <c r="AK207" cm="1">
        <f t="array" ref="AK207">[2]!PropsSI("H","P",AJ207,"T",AI207,$G$13)</f>
        <v>259857.07638361296</v>
      </c>
      <c r="AL207" cm="1">
        <f t="array" ref="AL207">[2]!PropsSI("S","P",AJ207,"T",AI207,$G$13)</f>
        <v>1200.1553809352849</v>
      </c>
      <c r="AM207" cm="1">
        <f t="array" ref="AM207">[2]!PropsSI("D","P",AJ207,"T",AI207,$G$13)</f>
        <v>1021.1788299133401</v>
      </c>
      <c r="AO207">
        <f t="shared" si="86"/>
        <v>320.54999999999995</v>
      </c>
      <c r="AP207">
        <f t="shared" si="87"/>
        <v>314.54999999999995</v>
      </c>
      <c r="AQ207" cm="1">
        <f t="array" ref="AQ207">[2]!PropsSI("P","T",AO207,"Q",0,$G$13)</f>
        <v>1223430.0517439209</v>
      </c>
      <c r="AR207" cm="1">
        <f t="array" ref="AR207">[2]!PropsSI("H","P",AQ207,"T",AP207,$G$13)</f>
        <v>256899.62030939886</v>
      </c>
      <c r="AS207" cm="1">
        <f t="array" ref="AS207">[2]!PropsSI("S","P",AQ207,"T",AP207,$G$13)</f>
        <v>1190.8754302237403</v>
      </c>
      <c r="AT207" cm="1">
        <f t="array" ref="AT207">[2]!PropsSI("D","P",AQ207,"T",AP207,$G$13)</f>
        <v>1029.7969424710839</v>
      </c>
      <c r="AV207">
        <f t="shared" si="88"/>
        <v>260.14999999999998</v>
      </c>
      <c r="AW207">
        <f t="shared" si="89"/>
        <v>260.14999999999998</v>
      </c>
      <c r="AX207" cm="1">
        <f t="array" ref="AX207">[2]!PropsSI("P","T",AV207,"Q",0,$G$13)</f>
        <v>198287.49024246493</v>
      </c>
      <c r="AY207">
        <f t="shared" si="90"/>
        <v>256899.62030939886</v>
      </c>
      <c r="AZ207" cm="1">
        <f t="array" ref="AZ207">[2]!PropsSI("S","P",AX207,"H",AY207,$G$13)</f>
        <v>1220.6288197552669</v>
      </c>
      <c r="BA207" cm="1">
        <f t="array" ref="BA207">[2]!PropsSI("D","P",AX207,"H",AY207,$G$13)</f>
        <v>26.008622525781899</v>
      </c>
      <c r="BC207">
        <f t="shared" si="91"/>
        <v>258.14999999999998</v>
      </c>
      <c r="BD207">
        <f t="shared" si="92"/>
        <v>260.14999999999998</v>
      </c>
      <c r="BE207" cm="1">
        <f t="array" ref="BE207">[2]!PropsSI("P","T",BC207,"Q",1,$G$13)</f>
        <v>183723.82814975141</v>
      </c>
      <c r="BF207" cm="1">
        <f t="array" ref="BF207">[2]!PropsSI("H","P",BE207,"T",BD207,$G$13)</f>
        <v>355128.23969601718</v>
      </c>
      <c r="BG207" cm="1">
        <f t="array" ref="BG207">[2]!PropsSI("S","P",BE207,"T",BD207,$G$13)</f>
        <v>1603.3816434342573</v>
      </c>
      <c r="BH207" cm="1">
        <f t="array" ref="BH207">[2]!PropsSI("D","P",BE207,"T",BD207,$G$13)</f>
        <v>10.391805422690133</v>
      </c>
      <c r="BI207">
        <f t="shared" si="93"/>
        <v>98.22861938661832</v>
      </c>
      <c r="BJ207">
        <f t="shared" si="94"/>
        <v>37.326901807174785</v>
      </c>
      <c r="BK207">
        <f t="shared" si="95"/>
        <v>-135.55552119379311</v>
      </c>
      <c r="BL207">
        <f t="shared" si="96"/>
        <v>2.6315770833071745</v>
      </c>
      <c r="BM207">
        <f t="shared" si="97"/>
        <v>4.0717665615141962</v>
      </c>
      <c r="BN207">
        <f t="shared" si="98"/>
        <v>0.64629861352575957</v>
      </c>
      <c r="BO207">
        <f t="shared" si="99"/>
        <v>7.3725340657767209</v>
      </c>
    </row>
    <row r="208" spans="1:67" x14ac:dyDescent="0.3">
      <c r="A208">
        <v>208</v>
      </c>
      <c r="B208" s="76">
        <v>45499</v>
      </c>
      <c r="C208">
        <v>27.92</v>
      </c>
      <c r="D208">
        <v>30.17</v>
      </c>
      <c r="I208">
        <v>208</v>
      </c>
      <c r="J208">
        <f t="shared" si="75"/>
        <v>33.4</v>
      </c>
      <c r="K208">
        <f t="shared" si="76"/>
        <v>321.54999999999995</v>
      </c>
      <c r="M208">
        <f t="shared" si="77"/>
        <v>256.14999999999998</v>
      </c>
      <c r="N208">
        <f t="shared" si="78"/>
        <v>266.14999999999998</v>
      </c>
      <c r="O208" cm="1">
        <f t="array" ref="O208">[2]!PropsSI("P","T",M208,"Q",0,$G$13)</f>
        <v>170000.91143693728</v>
      </c>
      <c r="P208" cm="1">
        <f t="array" ref="P208">[2]!PropsSI("H","P",O208,"T",N208,$G$13)</f>
        <v>360698.73146514298</v>
      </c>
      <c r="Q208" cm="1">
        <f t="array" ref="Q208">[2]!PropsSI("S","P",O208,"T",N208,$G$13)</f>
        <v>1629.8582331222553</v>
      </c>
      <c r="R208" cm="1">
        <f t="array" ref="R208">[2]!PropsSI("D","P",O208,"T",N208,$G$13)</f>
        <v>9.2926033590470212</v>
      </c>
      <c r="T208">
        <f t="shared" si="79"/>
        <v>321.54999999999995</v>
      </c>
      <c r="U208" cm="1">
        <f t="array" ref="U208">[2]!PropsSI("T","P",V208,"S",X208,$G$13)</f>
        <v>327.03368647185903</v>
      </c>
      <c r="V208" cm="1">
        <f t="array" ref="V208">[2]!PropsSI("P","T",T208,"Q",1,$G$13)</f>
        <v>1253337.5107819114</v>
      </c>
      <c r="W208" cm="1">
        <f t="array" ref="W208">[2]!PropsSI("H","P",V208,"S",X208,$G$13)</f>
        <v>398025.63327231776</v>
      </c>
      <c r="X208">
        <f t="shared" si="80"/>
        <v>1629.8582331222553</v>
      </c>
      <c r="Y208" cm="1">
        <f t="array" ref="Y208">[2]!PropsSI("D","P",V208,"S",X208,$G$13)</f>
        <v>69.341880703454748</v>
      </c>
      <c r="AA208">
        <f t="shared" si="81"/>
        <v>321.54999999999995</v>
      </c>
      <c r="AB208" cm="1">
        <f t="array" ref="AB208">[2]!PropsSI("T","P",AC208,"H",AD208,$G$13)</f>
        <v>327.03368647185897</v>
      </c>
      <c r="AC208">
        <f t="shared" si="82"/>
        <v>1253337.5107819114</v>
      </c>
      <c r="AD208">
        <f t="shared" si="83"/>
        <v>398025.63327231776</v>
      </c>
      <c r="AE208" cm="1">
        <f t="array" ref="AE208">[2]!PropsSI("S","P",AC208,"H",AD208,$G$13)</f>
        <v>1629.8582331222551</v>
      </c>
      <c r="AF208" cm="1">
        <f t="array" ref="AF208">[2]!PropsSI("D","P",AC208,"H",AD208,$G$13)</f>
        <v>69.341880703454777</v>
      </c>
      <c r="AH208">
        <f t="shared" si="84"/>
        <v>321.54999999999995</v>
      </c>
      <c r="AI208">
        <f t="shared" si="85"/>
        <v>316.54999999999995</v>
      </c>
      <c r="AJ208" cm="1">
        <f t="array" ref="AJ208">[2]!PropsSI("P","T",AH208,"Q",0,$G$13)</f>
        <v>1253337.5107819114</v>
      </c>
      <c r="AK208" cm="1">
        <f t="array" ref="AK208">[2]!PropsSI("H","P",AJ208,"T",AI208,$G$13)</f>
        <v>259857.07638361296</v>
      </c>
      <c r="AL208" cm="1">
        <f t="array" ref="AL208">[2]!PropsSI("S","P",AJ208,"T",AI208,$G$13)</f>
        <v>1200.1553809352849</v>
      </c>
      <c r="AM208" cm="1">
        <f t="array" ref="AM208">[2]!PropsSI("D","P",AJ208,"T",AI208,$G$13)</f>
        <v>1021.1788299133401</v>
      </c>
      <c r="AO208">
        <f t="shared" si="86"/>
        <v>320.54999999999995</v>
      </c>
      <c r="AP208">
        <f t="shared" si="87"/>
        <v>314.54999999999995</v>
      </c>
      <c r="AQ208" cm="1">
        <f t="array" ref="AQ208">[2]!PropsSI("P","T",AO208,"Q",0,$G$13)</f>
        <v>1223430.0517439209</v>
      </c>
      <c r="AR208" cm="1">
        <f t="array" ref="AR208">[2]!PropsSI("H","P",AQ208,"T",AP208,$G$13)</f>
        <v>256899.62030939886</v>
      </c>
      <c r="AS208" cm="1">
        <f t="array" ref="AS208">[2]!PropsSI("S","P",AQ208,"T",AP208,$G$13)</f>
        <v>1190.8754302237403</v>
      </c>
      <c r="AT208" cm="1">
        <f t="array" ref="AT208">[2]!PropsSI("D","P",AQ208,"T",AP208,$G$13)</f>
        <v>1029.7969424710839</v>
      </c>
      <c r="AV208">
        <f t="shared" si="88"/>
        <v>260.14999999999998</v>
      </c>
      <c r="AW208">
        <f t="shared" si="89"/>
        <v>260.14999999999998</v>
      </c>
      <c r="AX208" cm="1">
        <f t="array" ref="AX208">[2]!PropsSI("P","T",AV208,"Q",0,$G$13)</f>
        <v>198287.49024246493</v>
      </c>
      <c r="AY208">
        <f t="shared" si="90"/>
        <v>256899.62030939886</v>
      </c>
      <c r="AZ208" cm="1">
        <f t="array" ref="AZ208">[2]!PropsSI("S","P",AX208,"H",AY208,$G$13)</f>
        <v>1220.6288197552669</v>
      </c>
      <c r="BA208" cm="1">
        <f t="array" ref="BA208">[2]!PropsSI("D","P",AX208,"H",AY208,$G$13)</f>
        <v>26.008622525781899</v>
      </c>
      <c r="BC208">
        <f t="shared" si="91"/>
        <v>258.14999999999998</v>
      </c>
      <c r="BD208">
        <f t="shared" si="92"/>
        <v>260.14999999999998</v>
      </c>
      <c r="BE208" cm="1">
        <f t="array" ref="BE208">[2]!PropsSI("P","T",BC208,"Q",1,$G$13)</f>
        <v>183723.82814975141</v>
      </c>
      <c r="BF208" cm="1">
        <f t="array" ref="BF208">[2]!PropsSI("H","P",BE208,"T",BD208,$G$13)</f>
        <v>355128.23969601718</v>
      </c>
      <c r="BG208" cm="1">
        <f t="array" ref="BG208">[2]!PropsSI("S","P",BE208,"T",BD208,$G$13)</f>
        <v>1603.3816434342573</v>
      </c>
      <c r="BH208" cm="1">
        <f t="array" ref="BH208">[2]!PropsSI("D","P",BE208,"T",BD208,$G$13)</f>
        <v>10.391805422690133</v>
      </c>
      <c r="BI208">
        <f t="shared" si="93"/>
        <v>98.22861938661832</v>
      </c>
      <c r="BJ208">
        <f t="shared" si="94"/>
        <v>37.326901807174785</v>
      </c>
      <c r="BK208">
        <f t="shared" si="95"/>
        <v>-135.55552119379311</v>
      </c>
      <c r="BL208">
        <f t="shared" si="96"/>
        <v>2.6315770833071745</v>
      </c>
      <c r="BM208">
        <f t="shared" si="97"/>
        <v>4.0717665615141962</v>
      </c>
      <c r="BN208">
        <f t="shared" si="98"/>
        <v>0.64629861352575957</v>
      </c>
      <c r="BO208">
        <f t="shared" si="99"/>
        <v>7.3725340657767209</v>
      </c>
    </row>
    <row r="209" spans="1:67" x14ac:dyDescent="0.3">
      <c r="A209">
        <v>209</v>
      </c>
      <c r="B209" s="76">
        <v>45500</v>
      </c>
      <c r="C209">
        <v>27.53</v>
      </c>
      <c r="D209">
        <v>29.09</v>
      </c>
      <c r="I209">
        <v>209</v>
      </c>
      <c r="J209">
        <f t="shared" si="75"/>
        <v>33.4</v>
      </c>
      <c r="K209">
        <f t="shared" si="76"/>
        <v>321.54999999999995</v>
      </c>
      <c r="M209">
        <f t="shared" si="77"/>
        <v>256.14999999999998</v>
      </c>
      <c r="N209">
        <f t="shared" si="78"/>
        <v>266.14999999999998</v>
      </c>
      <c r="O209" cm="1">
        <f t="array" ref="O209">[2]!PropsSI("P","T",M209,"Q",0,$G$13)</f>
        <v>170000.91143693728</v>
      </c>
      <c r="P209" cm="1">
        <f t="array" ref="P209">[2]!PropsSI("H","P",O209,"T",N209,$G$13)</f>
        <v>360698.73146514298</v>
      </c>
      <c r="Q209" cm="1">
        <f t="array" ref="Q209">[2]!PropsSI("S","P",O209,"T",N209,$G$13)</f>
        <v>1629.8582331222553</v>
      </c>
      <c r="R209" cm="1">
        <f t="array" ref="R209">[2]!PropsSI("D","P",O209,"T",N209,$G$13)</f>
        <v>9.2926033590470212</v>
      </c>
      <c r="T209">
        <f t="shared" si="79"/>
        <v>321.54999999999995</v>
      </c>
      <c r="U209" cm="1">
        <f t="array" ref="U209">[2]!PropsSI("T","P",V209,"S",X209,$G$13)</f>
        <v>327.03368647185903</v>
      </c>
      <c r="V209" cm="1">
        <f t="array" ref="V209">[2]!PropsSI("P","T",T209,"Q",1,$G$13)</f>
        <v>1253337.5107819114</v>
      </c>
      <c r="W209" cm="1">
        <f t="array" ref="W209">[2]!PropsSI("H","P",V209,"S",X209,$G$13)</f>
        <v>398025.63327231776</v>
      </c>
      <c r="X209">
        <f t="shared" si="80"/>
        <v>1629.8582331222553</v>
      </c>
      <c r="Y209" cm="1">
        <f t="array" ref="Y209">[2]!PropsSI("D","P",V209,"S",X209,$G$13)</f>
        <v>69.341880703454748</v>
      </c>
      <c r="AA209">
        <f t="shared" si="81"/>
        <v>321.54999999999995</v>
      </c>
      <c r="AB209" cm="1">
        <f t="array" ref="AB209">[2]!PropsSI("T","P",AC209,"H",AD209,$G$13)</f>
        <v>327.03368647185897</v>
      </c>
      <c r="AC209">
        <f t="shared" si="82"/>
        <v>1253337.5107819114</v>
      </c>
      <c r="AD209">
        <f t="shared" si="83"/>
        <v>398025.63327231776</v>
      </c>
      <c r="AE209" cm="1">
        <f t="array" ref="AE209">[2]!PropsSI("S","P",AC209,"H",AD209,$G$13)</f>
        <v>1629.8582331222551</v>
      </c>
      <c r="AF209" cm="1">
        <f t="array" ref="AF209">[2]!PropsSI("D","P",AC209,"H",AD209,$G$13)</f>
        <v>69.341880703454777</v>
      </c>
      <c r="AH209">
        <f t="shared" si="84"/>
        <v>321.54999999999995</v>
      </c>
      <c r="AI209">
        <f t="shared" si="85"/>
        <v>316.54999999999995</v>
      </c>
      <c r="AJ209" cm="1">
        <f t="array" ref="AJ209">[2]!PropsSI("P","T",AH209,"Q",0,$G$13)</f>
        <v>1253337.5107819114</v>
      </c>
      <c r="AK209" cm="1">
        <f t="array" ref="AK209">[2]!PropsSI("H","P",AJ209,"T",AI209,$G$13)</f>
        <v>259857.07638361296</v>
      </c>
      <c r="AL209" cm="1">
        <f t="array" ref="AL209">[2]!PropsSI("S","P",AJ209,"T",AI209,$G$13)</f>
        <v>1200.1553809352849</v>
      </c>
      <c r="AM209" cm="1">
        <f t="array" ref="AM209">[2]!PropsSI("D","P",AJ209,"T",AI209,$G$13)</f>
        <v>1021.1788299133401</v>
      </c>
      <c r="AO209">
        <f t="shared" si="86"/>
        <v>320.54999999999995</v>
      </c>
      <c r="AP209">
        <f t="shared" si="87"/>
        <v>314.54999999999995</v>
      </c>
      <c r="AQ209" cm="1">
        <f t="array" ref="AQ209">[2]!PropsSI("P","T",AO209,"Q",0,$G$13)</f>
        <v>1223430.0517439209</v>
      </c>
      <c r="AR209" cm="1">
        <f t="array" ref="AR209">[2]!PropsSI("H","P",AQ209,"T",AP209,$G$13)</f>
        <v>256899.62030939886</v>
      </c>
      <c r="AS209" cm="1">
        <f t="array" ref="AS209">[2]!PropsSI("S","P",AQ209,"T",AP209,$G$13)</f>
        <v>1190.8754302237403</v>
      </c>
      <c r="AT209" cm="1">
        <f t="array" ref="AT209">[2]!PropsSI("D","P",AQ209,"T",AP209,$G$13)</f>
        <v>1029.7969424710839</v>
      </c>
      <c r="AV209">
        <f t="shared" si="88"/>
        <v>260.14999999999998</v>
      </c>
      <c r="AW209">
        <f t="shared" si="89"/>
        <v>260.14999999999998</v>
      </c>
      <c r="AX209" cm="1">
        <f t="array" ref="AX209">[2]!PropsSI("P","T",AV209,"Q",0,$G$13)</f>
        <v>198287.49024246493</v>
      </c>
      <c r="AY209">
        <f t="shared" si="90"/>
        <v>256899.62030939886</v>
      </c>
      <c r="AZ209" cm="1">
        <f t="array" ref="AZ209">[2]!PropsSI("S","P",AX209,"H",AY209,$G$13)</f>
        <v>1220.6288197552669</v>
      </c>
      <c r="BA209" cm="1">
        <f t="array" ref="BA209">[2]!PropsSI("D","P",AX209,"H",AY209,$G$13)</f>
        <v>26.008622525781899</v>
      </c>
      <c r="BC209">
        <f t="shared" si="91"/>
        <v>258.14999999999998</v>
      </c>
      <c r="BD209">
        <f t="shared" si="92"/>
        <v>260.14999999999998</v>
      </c>
      <c r="BE209" cm="1">
        <f t="array" ref="BE209">[2]!PropsSI("P","T",BC209,"Q",1,$G$13)</f>
        <v>183723.82814975141</v>
      </c>
      <c r="BF209" cm="1">
        <f t="array" ref="BF209">[2]!PropsSI("H","P",BE209,"T",BD209,$G$13)</f>
        <v>355128.23969601718</v>
      </c>
      <c r="BG209" cm="1">
        <f t="array" ref="BG209">[2]!PropsSI("S","P",BE209,"T",BD209,$G$13)</f>
        <v>1603.3816434342573</v>
      </c>
      <c r="BH209" cm="1">
        <f t="array" ref="BH209">[2]!PropsSI("D","P",BE209,"T",BD209,$G$13)</f>
        <v>10.391805422690133</v>
      </c>
      <c r="BI209">
        <f t="shared" si="93"/>
        <v>98.22861938661832</v>
      </c>
      <c r="BJ209">
        <f t="shared" si="94"/>
        <v>37.326901807174785</v>
      </c>
      <c r="BK209">
        <f t="shared" si="95"/>
        <v>-135.55552119379311</v>
      </c>
      <c r="BL209">
        <f t="shared" si="96"/>
        <v>2.6315770833071745</v>
      </c>
      <c r="BM209">
        <f t="shared" si="97"/>
        <v>4.0717665615141962</v>
      </c>
      <c r="BN209">
        <f t="shared" si="98"/>
        <v>0.64629861352575957</v>
      </c>
      <c r="BO209">
        <f t="shared" si="99"/>
        <v>7.3725340657767209</v>
      </c>
    </row>
    <row r="210" spans="1:67" x14ac:dyDescent="0.3">
      <c r="A210">
        <v>210</v>
      </c>
      <c r="B210" s="76">
        <v>45501</v>
      </c>
      <c r="C210">
        <v>28.48</v>
      </c>
      <c r="D210">
        <v>30.12</v>
      </c>
      <c r="I210">
        <v>210</v>
      </c>
      <c r="J210">
        <f t="shared" si="75"/>
        <v>33.4</v>
      </c>
      <c r="K210">
        <f t="shared" si="76"/>
        <v>321.54999999999995</v>
      </c>
      <c r="M210">
        <f t="shared" si="77"/>
        <v>256.14999999999998</v>
      </c>
      <c r="N210">
        <f t="shared" si="78"/>
        <v>266.14999999999998</v>
      </c>
      <c r="O210" cm="1">
        <f t="array" ref="O210">[2]!PropsSI("P","T",M210,"Q",0,$G$13)</f>
        <v>170000.91143693728</v>
      </c>
      <c r="P210" cm="1">
        <f t="array" ref="P210">[2]!PropsSI("H","P",O210,"T",N210,$G$13)</f>
        <v>360698.73146514298</v>
      </c>
      <c r="Q210" cm="1">
        <f t="array" ref="Q210">[2]!PropsSI("S","P",O210,"T",N210,$G$13)</f>
        <v>1629.8582331222553</v>
      </c>
      <c r="R210" cm="1">
        <f t="array" ref="R210">[2]!PropsSI("D","P",O210,"T",N210,$G$13)</f>
        <v>9.2926033590470212</v>
      </c>
      <c r="T210">
        <f t="shared" si="79"/>
        <v>321.54999999999995</v>
      </c>
      <c r="U210" cm="1">
        <f t="array" ref="U210">[2]!PropsSI("T","P",V210,"S",X210,$G$13)</f>
        <v>327.03368647185903</v>
      </c>
      <c r="V210" cm="1">
        <f t="array" ref="V210">[2]!PropsSI("P","T",T210,"Q",1,$G$13)</f>
        <v>1253337.5107819114</v>
      </c>
      <c r="W210" cm="1">
        <f t="array" ref="W210">[2]!PropsSI("H","P",V210,"S",X210,$G$13)</f>
        <v>398025.63327231776</v>
      </c>
      <c r="X210">
        <f t="shared" si="80"/>
        <v>1629.8582331222553</v>
      </c>
      <c r="Y210" cm="1">
        <f t="array" ref="Y210">[2]!PropsSI("D","P",V210,"S",X210,$G$13)</f>
        <v>69.341880703454748</v>
      </c>
      <c r="AA210">
        <f t="shared" si="81"/>
        <v>321.54999999999995</v>
      </c>
      <c r="AB210" cm="1">
        <f t="array" ref="AB210">[2]!PropsSI("T","P",AC210,"H",AD210,$G$13)</f>
        <v>327.03368647185897</v>
      </c>
      <c r="AC210">
        <f t="shared" si="82"/>
        <v>1253337.5107819114</v>
      </c>
      <c r="AD210">
        <f t="shared" si="83"/>
        <v>398025.63327231776</v>
      </c>
      <c r="AE210" cm="1">
        <f t="array" ref="AE210">[2]!PropsSI("S","P",AC210,"H",AD210,$G$13)</f>
        <v>1629.8582331222551</v>
      </c>
      <c r="AF210" cm="1">
        <f t="array" ref="AF210">[2]!PropsSI("D","P",AC210,"H",AD210,$G$13)</f>
        <v>69.341880703454777</v>
      </c>
      <c r="AH210">
        <f t="shared" si="84"/>
        <v>321.54999999999995</v>
      </c>
      <c r="AI210">
        <f t="shared" si="85"/>
        <v>316.54999999999995</v>
      </c>
      <c r="AJ210" cm="1">
        <f t="array" ref="AJ210">[2]!PropsSI("P","T",AH210,"Q",0,$G$13)</f>
        <v>1253337.5107819114</v>
      </c>
      <c r="AK210" cm="1">
        <f t="array" ref="AK210">[2]!PropsSI("H","P",AJ210,"T",AI210,$G$13)</f>
        <v>259857.07638361296</v>
      </c>
      <c r="AL210" cm="1">
        <f t="array" ref="AL210">[2]!PropsSI("S","P",AJ210,"T",AI210,$G$13)</f>
        <v>1200.1553809352849</v>
      </c>
      <c r="AM210" cm="1">
        <f t="array" ref="AM210">[2]!PropsSI("D","P",AJ210,"T",AI210,$G$13)</f>
        <v>1021.1788299133401</v>
      </c>
      <c r="AO210">
        <f t="shared" si="86"/>
        <v>320.54999999999995</v>
      </c>
      <c r="AP210">
        <f t="shared" si="87"/>
        <v>314.54999999999995</v>
      </c>
      <c r="AQ210" cm="1">
        <f t="array" ref="AQ210">[2]!PropsSI("P","T",AO210,"Q",0,$G$13)</f>
        <v>1223430.0517439209</v>
      </c>
      <c r="AR210" cm="1">
        <f t="array" ref="AR210">[2]!PropsSI("H","P",AQ210,"T",AP210,$G$13)</f>
        <v>256899.62030939886</v>
      </c>
      <c r="AS210" cm="1">
        <f t="array" ref="AS210">[2]!PropsSI("S","P",AQ210,"T",AP210,$G$13)</f>
        <v>1190.8754302237403</v>
      </c>
      <c r="AT210" cm="1">
        <f t="array" ref="AT210">[2]!PropsSI("D","P",AQ210,"T",AP210,$G$13)</f>
        <v>1029.7969424710839</v>
      </c>
      <c r="AV210">
        <f t="shared" si="88"/>
        <v>260.14999999999998</v>
      </c>
      <c r="AW210">
        <f t="shared" si="89"/>
        <v>260.14999999999998</v>
      </c>
      <c r="AX210" cm="1">
        <f t="array" ref="AX210">[2]!PropsSI("P","T",AV210,"Q",0,$G$13)</f>
        <v>198287.49024246493</v>
      </c>
      <c r="AY210">
        <f t="shared" si="90"/>
        <v>256899.62030939886</v>
      </c>
      <c r="AZ210" cm="1">
        <f t="array" ref="AZ210">[2]!PropsSI("S","P",AX210,"H",AY210,$G$13)</f>
        <v>1220.6288197552669</v>
      </c>
      <c r="BA210" cm="1">
        <f t="array" ref="BA210">[2]!PropsSI("D","P",AX210,"H",AY210,$G$13)</f>
        <v>26.008622525781899</v>
      </c>
      <c r="BC210">
        <f t="shared" si="91"/>
        <v>258.14999999999998</v>
      </c>
      <c r="BD210">
        <f t="shared" si="92"/>
        <v>260.14999999999998</v>
      </c>
      <c r="BE210" cm="1">
        <f t="array" ref="BE210">[2]!PropsSI("P","T",BC210,"Q",1,$G$13)</f>
        <v>183723.82814975141</v>
      </c>
      <c r="BF210" cm="1">
        <f t="array" ref="BF210">[2]!PropsSI("H","P",BE210,"T",BD210,$G$13)</f>
        <v>355128.23969601718</v>
      </c>
      <c r="BG210" cm="1">
        <f t="array" ref="BG210">[2]!PropsSI("S","P",BE210,"T",BD210,$G$13)</f>
        <v>1603.3816434342573</v>
      </c>
      <c r="BH210" cm="1">
        <f t="array" ref="BH210">[2]!PropsSI("D","P",BE210,"T",BD210,$G$13)</f>
        <v>10.391805422690133</v>
      </c>
      <c r="BI210">
        <f t="shared" si="93"/>
        <v>98.22861938661832</v>
      </c>
      <c r="BJ210">
        <f t="shared" si="94"/>
        <v>37.326901807174785</v>
      </c>
      <c r="BK210">
        <f t="shared" si="95"/>
        <v>-135.55552119379311</v>
      </c>
      <c r="BL210">
        <f t="shared" si="96"/>
        <v>2.6315770833071745</v>
      </c>
      <c r="BM210">
        <f t="shared" si="97"/>
        <v>4.0717665615141962</v>
      </c>
      <c r="BN210">
        <f t="shared" si="98"/>
        <v>0.64629861352575957</v>
      </c>
      <c r="BO210">
        <f t="shared" si="99"/>
        <v>7.3725340657767209</v>
      </c>
    </row>
    <row r="211" spans="1:67" x14ac:dyDescent="0.3">
      <c r="A211">
        <v>211</v>
      </c>
      <c r="B211" s="76">
        <v>45502</v>
      </c>
      <c r="C211">
        <v>28.44</v>
      </c>
      <c r="D211">
        <v>30.16</v>
      </c>
      <c r="I211">
        <v>211</v>
      </c>
      <c r="J211">
        <f t="shared" si="75"/>
        <v>33.4</v>
      </c>
      <c r="K211">
        <f t="shared" si="76"/>
        <v>321.54999999999995</v>
      </c>
      <c r="M211">
        <f t="shared" si="77"/>
        <v>256.14999999999998</v>
      </c>
      <c r="N211">
        <f t="shared" si="78"/>
        <v>266.14999999999998</v>
      </c>
      <c r="O211" cm="1">
        <f t="array" ref="O211">[2]!PropsSI("P","T",M211,"Q",0,$G$13)</f>
        <v>170000.91143693728</v>
      </c>
      <c r="P211" cm="1">
        <f t="array" ref="P211">[2]!PropsSI("H","P",O211,"T",N211,$G$13)</f>
        <v>360698.73146514298</v>
      </c>
      <c r="Q211" cm="1">
        <f t="array" ref="Q211">[2]!PropsSI("S","P",O211,"T",N211,$G$13)</f>
        <v>1629.8582331222553</v>
      </c>
      <c r="R211" cm="1">
        <f t="array" ref="R211">[2]!PropsSI("D","P",O211,"T",N211,$G$13)</f>
        <v>9.2926033590470212</v>
      </c>
      <c r="T211">
        <f t="shared" si="79"/>
        <v>321.54999999999995</v>
      </c>
      <c r="U211" cm="1">
        <f t="array" ref="U211">[2]!PropsSI("T","P",V211,"S",X211,$G$13)</f>
        <v>327.03368647185903</v>
      </c>
      <c r="V211" cm="1">
        <f t="array" ref="V211">[2]!PropsSI("P","T",T211,"Q",1,$G$13)</f>
        <v>1253337.5107819114</v>
      </c>
      <c r="W211" cm="1">
        <f t="array" ref="W211">[2]!PropsSI("H","P",V211,"S",X211,$G$13)</f>
        <v>398025.63327231776</v>
      </c>
      <c r="X211">
        <f t="shared" si="80"/>
        <v>1629.8582331222553</v>
      </c>
      <c r="Y211" cm="1">
        <f t="array" ref="Y211">[2]!PropsSI("D","P",V211,"S",X211,$G$13)</f>
        <v>69.341880703454748</v>
      </c>
      <c r="AA211">
        <f t="shared" si="81"/>
        <v>321.54999999999995</v>
      </c>
      <c r="AB211" cm="1">
        <f t="array" ref="AB211">[2]!PropsSI("T","P",AC211,"H",AD211,$G$13)</f>
        <v>327.03368647185897</v>
      </c>
      <c r="AC211">
        <f t="shared" si="82"/>
        <v>1253337.5107819114</v>
      </c>
      <c r="AD211">
        <f t="shared" si="83"/>
        <v>398025.63327231776</v>
      </c>
      <c r="AE211" cm="1">
        <f t="array" ref="AE211">[2]!PropsSI("S","P",AC211,"H",AD211,$G$13)</f>
        <v>1629.8582331222551</v>
      </c>
      <c r="AF211" cm="1">
        <f t="array" ref="AF211">[2]!PropsSI("D","P",AC211,"H",AD211,$G$13)</f>
        <v>69.341880703454777</v>
      </c>
      <c r="AH211">
        <f t="shared" si="84"/>
        <v>321.54999999999995</v>
      </c>
      <c r="AI211">
        <f t="shared" si="85"/>
        <v>316.54999999999995</v>
      </c>
      <c r="AJ211" cm="1">
        <f t="array" ref="AJ211">[2]!PropsSI("P","T",AH211,"Q",0,$G$13)</f>
        <v>1253337.5107819114</v>
      </c>
      <c r="AK211" cm="1">
        <f t="array" ref="AK211">[2]!PropsSI("H","P",AJ211,"T",AI211,$G$13)</f>
        <v>259857.07638361296</v>
      </c>
      <c r="AL211" cm="1">
        <f t="array" ref="AL211">[2]!PropsSI("S","P",AJ211,"T",AI211,$G$13)</f>
        <v>1200.1553809352849</v>
      </c>
      <c r="AM211" cm="1">
        <f t="array" ref="AM211">[2]!PropsSI("D","P",AJ211,"T",AI211,$G$13)</f>
        <v>1021.1788299133401</v>
      </c>
      <c r="AO211">
        <f t="shared" si="86"/>
        <v>320.54999999999995</v>
      </c>
      <c r="AP211">
        <f t="shared" si="87"/>
        <v>314.54999999999995</v>
      </c>
      <c r="AQ211" cm="1">
        <f t="array" ref="AQ211">[2]!PropsSI("P","T",AO211,"Q",0,$G$13)</f>
        <v>1223430.0517439209</v>
      </c>
      <c r="AR211" cm="1">
        <f t="array" ref="AR211">[2]!PropsSI("H","P",AQ211,"T",AP211,$G$13)</f>
        <v>256899.62030939886</v>
      </c>
      <c r="AS211" cm="1">
        <f t="array" ref="AS211">[2]!PropsSI("S","P",AQ211,"T",AP211,$G$13)</f>
        <v>1190.8754302237403</v>
      </c>
      <c r="AT211" cm="1">
        <f t="array" ref="AT211">[2]!PropsSI("D","P",AQ211,"T",AP211,$G$13)</f>
        <v>1029.7969424710839</v>
      </c>
      <c r="AV211">
        <f t="shared" si="88"/>
        <v>260.14999999999998</v>
      </c>
      <c r="AW211">
        <f t="shared" si="89"/>
        <v>260.14999999999998</v>
      </c>
      <c r="AX211" cm="1">
        <f t="array" ref="AX211">[2]!PropsSI("P","T",AV211,"Q",0,$G$13)</f>
        <v>198287.49024246493</v>
      </c>
      <c r="AY211">
        <f t="shared" si="90"/>
        <v>256899.62030939886</v>
      </c>
      <c r="AZ211" cm="1">
        <f t="array" ref="AZ211">[2]!PropsSI("S","P",AX211,"H",AY211,$G$13)</f>
        <v>1220.6288197552669</v>
      </c>
      <c r="BA211" cm="1">
        <f t="array" ref="BA211">[2]!PropsSI("D","P",AX211,"H",AY211,$G$13)</f>
        <v>26.008622525781899</v>
      </c>
      <c r="BC211">
        <f t="shared" si="91"/>
        <v>258.14999999999998</v>
      </c>
      <c r="BD211">
        <f t="shared" si="92"/>
        <v>260.14999999999998</v>
      </c>
      <c r="BE211" cm="1">
        <f t="array" ref="BE211">[2]!PropsSI("P","T",BC211,"Q",1,$G$13)</f>
        <v>183723.82814975141</v>
      </c>
      <c r="BF211" cm="1">
        <f t="array" ref="BF211">[2]!PropsSI("H","P",BE211,"T",BD211,$G$13)</f>
        <v>355128.23969601718</v>
      </c>
      <c r="BG211" cm="1">
        <f t="array" ref="BG211">[2]!PropsSI("S","P",BE211,"T",BD211,$G$13)</f>
        <v>1603.3816434342573</v>
      </c>
      <c r="BH211" cm="1">
        <f t="array" ref="BH211">[2]!PropsSI("D","P",BE211,"T",BD211,$G$13)</f>
        <v>10.391805422690133</v>
      </c>
      <c r="BI211">
        <f t="shared" si="93"/>
        <v>98.22861938661832</v>
      </c>
      <c r="BJ211">
        <f t="shared" si="94"/>
        <v>37.326901807174785</v>
      </c>
      <c r="BK211">
        <f t="shared" si="95"/>
        <v>-135.55552119379311</v>
      </c>
      <c r="BL211">
        <f t="shared" si="96"/>
        <v>2.6315770833071745</v>
      </c>
      <c r="BM211">
        <f t="shared" si="97"/>
        <v>4.0717665615141962</v>
      </c>
      <c r="BN211">
        <f t="shared" si="98"/>
        <v>0.64629861352575957</v>
      </c>
      <c r="BO211">
        <f t="shared" si="99"/>
        <v>7.3725340657767209</v>
      </c>
    </row>
    <row r="212" spans="1:67" x14ac:dyDescent="0.3">
      <c r="A212">
        <v>212</v>
      </c>
      <c r="B212" s="76">
        <v>45503</v>
      </c>
      <c r="C212">
        <v>28.9</v>
      </c>
      <c r="D212">
        <v>31.25</v>
      </c>
      <c r="I212">
        <v>212</v>
      </c>
      <c r="J212">
        <f t="shared" si="75"/>
        <v>33.4</v>
      </c>
      <c r="K212">
        <f t="shared" si="76"/>
        <v>321.54999999999995</v>
      </c>
      <c r="M212">
        <f t="shared" si="77"/>
        <v>256.14999999999998</v>
      </c>
      <c r="N212">
        <f t="shared" si="78"/>
        <v>266.14999999999998</v>
      </c>
      <c r="O212" cm="1">
        <f t="array" ref="O212">[2]!PropsSI("P","T",M212,"Q",0,$G$13)</f>
        <v>170000.91143693728</v>
      </c>
      <c r="P212" cm="1">
        <f t="array" ref="P212">[2]!PropsSI("H","P",O212,"T",N212,$G$13)</f>
        <v>360698.73146514298</v>
      </c>
      <c r="Q212" cm="1">
        <f t="array" ref="Q212">[2]!PropsSI("S","P",O212,"T",N212,$G$13)</f>
        <v>1629.8582331222553</v>
      </c>
      <c r="R212" cm="1">
        <f t="array" ref="R212">[2]!PropsSI("D","P",O212,"T",N212,$G$13)</f>
        <v>9.2926033590470212</v>
      </c>
      <c r="T212">
        <f t="shared" si="79"/>
        <v>321.54999999999995</v>
      </c>
      <c r="U212" cm="1">
        <f t="array" ref="U212">[2]!PropsSI("T","P",V212,"S",X212,$G$13)</f>
        <v>327.03368647185903</v>
      </c>
      <c r="V212" cm="1">
        <f t="array" ref="V212">[2]!PropsSI("P","T",T212,"Q",1,$G$13)</f>
        <v>1253337.5107819114</v>
      </c>
      <c r="W212" cm="1">
        <f t="array" ref="W212">[2]!PropsSI("H","P",V212,"S",X212,$G$13)</f>
        <v>398025.63327231776</v>
      </c>
      <c r="X212">
        <f t="shared" si="80"/>
        <v>1629.8582331222553</v>
      </c>
      <c r="Y212" cm="1">
        <f t="array" ref="Y212">[2]!PropsSI("D","P",V212,"S",X212,$G$13)</f>
        <v>69.341880703454748</v>
      </c>
      <c r="AA212">
        <f t="shared" si="81"/>
        <v>321.54999999999995</v>
      </c>
      <c r="AB212" cm="1">
        <f t="array" ref="AB212">[2]!PropsSI("T","P",AC212,"H",AD212,$G$13)</f>
        <v>327.03368647185897</v>
      </c>
      <c r="AC212">
        <f t="shared" si="82"/>
        <v>1253337.5107819114</v>
      </c>
      <c r="AD212">
        <f t="shared" si="83"/>
        <v>398025.63327231776</v>
      </c>
      <c r="AE212" cm="1">
        <f t="array" ref="AE212">[2]!PropsSI("S","P",AC212,"H",AD212,$G$13)</f>
        <v>1629.8582331222551</v>
      </c>
      <c r="AF212" cm="1">
        <f t="array" ref="AF212">[2]!PropsSI("D","P",AC212,"H",AD212,$G$13)</f>
        <v>69.341880703454777</v>
      </c>
      <c r="AH212">
        <f t="shared" si="84"/>
        <v>321.54999999999995</v>
      </c>
      <c r="AI212">
        <f t="shared" si="85"/>
        <v>316.54999999999995</v>
      </c>
      <c r="AJ212" cm="1">
        <f t="array" ref="AJ212">[2]!PropsSI("P","T",AH212,"Q",0,$G$13)</f>
        <v>1253337.5107819114</v>
      </c>
      <c r="AK212" cm="1">
        <f t="array" ref="AK212">[2]!PropsSI("H","P",AJ212,"T",AI212,$G$13)</f>
        <v>259857.07638361296</v>
      </c>
      <c r="AL212" cm="1">
        <f t="array" ref="AL212">[2]!PropsSI("S","P",AJ212,"T",AI212,$G$13)</f>
        <v>1200.1553809352849</v>
      </c>
      <c r="AM212" cm="1">
        <f t="array" ref="AM212">[2]!PropsSI("D","P",AJ212,"T",AI212,$G$13)</f>
        <v>1021.1788299133401</v>
      </c>
      <c r="AO212">
        <f t="shared" si="86"/>
        <v>320.54999999999995</v>
      </c>
      <c r="AP212">
        <f t="shared" si="87"/>
        <v>314.54999999999995</v>
      </c>
      <c r="AQ212" cm="1">
        <f t="array" ref="AQ212">[2]!PropsSI("P","T",AO212,"Q",0,$G$13)</f>
        <v>1223430.0517439209</v>
      </c>
      <c r="AR212" cm="1">
        <f t="array" ref="AR212">[2]!PropsSI("H","P",AQ212,"T",AP212,$G$13)</f>
        <v>256899.62030939886</v>
      </c>
      <c r="AS212" cm="1">
        <f t="array" ref="AS212">[2]!PropsSI("S","P",AQ212,"T",AP212,$G$13)</f>
        <v>1190.8754302237403</v>
      </c>
      <c r="AT212" cm="1">
        <f t="array" ref="AT212">[2]!PropsSI("D","P",AQ212,"T",AP212,$G$13)</f>
        <v>1029.7969424710839</v>
      </c>
      <c r="AV212">
        <f t="shared" si="88"/>
        <v>260.14999999999998</v>
      </c>
      <c r="AW212">
        <f t="shared" si="89"/>
        <v>260.14999999999998</v>
      </c>
      <c r="AX212" cm="1">
        <f t="array" ref="AX212">[2]!PropsSI("P","T",AV212,"Q",0,$G$13)</f>
        <v>198287.49024246493</v>
      </c>
      <c r="AY212">
        <f t="shared" si="90"/>
        <v>256899.62030939886</v>
      </c>
      <c r="AZ212" cm="1">
        <f t="array" ref="AZ212">[2]!PropsSI("S","P",AX212,"H",AY212,$G$13)</f>
        <v>1220.6288197552669</v>
      </c>
      <c r="BA212" cm="1">
        <f t="array" ref="BA212">[2]!PropsSI("D","P",AX212,"H",AY212,$G$13)</f>
        <v>26.008622525781899</v>
      </c>
      <c r="BC212">
        <f t="shared" si="91"/>
        <v>258.14999999999998</v>
      </c>
      <c r="BD212">
        <f t="shared" si="92"/>
        <v>260.14999999999998</v>
      </c>
      <c r="BE212" cm="1">
        <f t="array" ref="BE212">[2]!PropsSI("P","T",BC212,"Q",1,$G$13)</f>
        <v>183723.82814975141</v>
      </c>
      <c r="BF212" cm="1">
        <f t="array" ref="BF212">[2]!PropsSI("H","P",BE212,"T",BD212,$G$13)</f>
        <v>355128.23969601718</v>
      </c>
      <c r="BG212" cm="1">
        <f t="array" ref="BG212">[2]!PropsSI("S","P",BE212,"T",BD212,$G$13)</f>
        <v>1603.3816434342573</v>
      </c>
      <c r="BH212" cm="1">
        <f t="array" ref="BH212">[2]!PropsSI("D","P",BE212,"T",BD212,$G$13)</f>
        <v>10.391805422690133</v>
      </c>
      <c r="BI212">
        <f t="shared" si="93"/>
        <v>98.22861938661832</v>
      </c>
      <c r="BJ212">
        <f t="shared" si="94"/>
        <v>37.326901807174785</v>
      </c>
      <c r="BK212">
        <f t="shared" si="95"/>
        <v>-135.55552119379311</v>
      </c>
      <c r="BL212">
        <f t="shared" si="96"/>
        <v>2.6315770833071745</v>
      </c>
      <c r="BM212">
        <f t="shared" si="97"/>
        <v>4.0717665615141962</v>
      </c>
      <c r="BN212">
        <f t="shared" si="98"/>
        <v>0.64629861352575957</v>
      </c>
      <c r="BO212">
        <f t="shared" si="99"/>
        <v>7.3725340657767209</v>
      </c>
    </row>
    <row r="213" spans="1:67" x14ac:dyDescent="0.3">
      <c r="A213">
        <v>213</v>
      </c>
      <c r="B213" s="76">
        <v>45504</v>
      </c>
      <c r="C213">
        <v>30.06</v>
      </c>
      <c r="D213">
        <v>32.28</v>
      </c>
      <c r="I213">
        <v>213</v>
      </c>
      <c r="J213">
        <f t="shared" si="75"/>
        <v>33.4</v>
      </c>
      <c r="K213">
        <f t="shared" si="76"/>
        <v>321.54999999999995</v>
      </c>
      <c r="M213">
        <f t="shared" si="77"/>
        <v>256.14999999999998</v>
      </c>
      <c r="N213">
        <f t="shared" si="78"/>
        <v>266.14999999999998</v>
      </c>
      <c r="O213" cm="1">
        <f t="array" ref="O213">[2]!PropsSI("P","T",M213,"Q",0,$G$13)</f>
        <v>170000.91143693728</v>
      </c>
      <c r="P213" cm="1">
        <f t="array" ref="P213">[2]!PropsSI("H","P",O213,"T",N213,$G$13)</f>
        <v>360698.73146514298</v>
      </c>
      <c r="Q213" cm="1">
        <f t="array" ref="Q213">[2]!PropsSI("S","P",O213,"T",N213,$G$13)</f>
        <v>1629.8582331222553</v>
      </c>
      <c r="R213" cm="1">
        <f t="array" ref="R213">[2]!PropsSI("D","P",O213,"T",N213,$G$13)</f>
        <v>9.2926033590470212</v>
      </c>
      <c r="T213">
        <f t="shared" si="79"/>
        <v>321.54999999999995</v>
      </c>
      <c r="U213" cm="1">
        <f t="array" ref="U213">[2]!PropsSI("T","P",V213,"S",X213,$G$13)</f>
        <v>327.03368647185903</v>
      </c>
      <c r="V213" cm="1">
        <f t="array" ref="V213">[2]!PropsSI("P","T",T213,"Q",1,$G$13)</f>
        <v>1253337.5107819114</v>
      </c>
      <c r="W213" cm="1">
        <f t="array" ref="W213">[2]!PropsSI("H","P",V213,"S",X213,$G$13)</f>
        <v>398025.63327231776</v>
      </c>
      <c r="X213">
        <f t="shared" si="80"/>
        <v>1629.8582331222553</v>
      </c>
      <c r="Y213" cm="1">
        <f t="array" ref="Y213">[2]!PropsSI("D","P",V213,"S",X213,$G$13)</f>
        <v>69.341880703454748</v>
      </c>
      <c r="AA213">
        <f t="shared" si="81"/>
        <v>321.54999999999995</v>
      </c>
      <c r="AB213" cm="1">
        <f t="array" ref="AB213">[2]!PropsSI("T","P",AC213,"H",AD213,$G$13)</f>
        <v>327.03368647185897</v>
      </c>
      <c r="AC213">
        <f t="shared" si="82"/>
        <v>1253337.5107819114</v>
      </c>
      <c r="AD213">
        <f t="shared" si="83"/>
        <v>398025.63327231776</v>
      </c>
      <c r="AE213" cm="1">
        <f t="array" ref="AE213">[2]!PropsSI("S","P",AC213,"H",AD213,$G$13)</f>
        <v>1629.8582331222551</v>
      </c>
      <c r="AF213" cm="1">
        <f t="array" ref="AF213">[2]!PropsSI("D","P",AC213,"H",AD213,$G$13)</f>
        <v>69.341880703454777</v>
      </c>
      <c r="AH213">
        <f t="shared" si="84"/>
        <v>321.54999999999995</v>
      </c>
      <c r="AI213">
        <f t="shared" si="85"/>
        <v>316.54999999999995</v>
      </c>
      <c r="AJ213" cm="1">
        <f t="array" ref="AJ213">[2]!PropsSI("P","T",AH213,"Q",0,$G$13)</f>
        <v>1253337.5107819114</v>
      </c>
      <c r="AK213" cm="1">
        <f t="array" ref="AK213">[2]!PropsSI("H","P",AJ213,"T",AI213,$G$13)</f>
        <v>259857.07638361296</v>
      </c>
      <c r="AL213" cm="1">
        <f t="array" ref="AL213">[2]!PropsSI("S","P",AJ213,"T",AI213,$G$13)</f>
        <v>1200.1553809352849</v>
      </c>
      <c r="AM213" cm="1">
        <f t="array" ref="AM213">[2]!PropsSI("D","P",AJ213,"T",AI213,$G$13)</f>
        <v>1021.1788299133401</v>
      </c>
      <c r="AO213">
        <f t="shared" si="86"/>
        <v>320.54999999999995</v>
      </c>
      <c r="AP213">
        <f t="shared" si="87"/>
        <v>314.54999999999995</v>
      </c>
      <c r="AQ213" cm="1">
        <f t="array" ref="AQ213">[2]!PropsSI("P","T",AO213,"Q",0,$G$13)</f>
        <v>1223430.0517439209</v>
      </c>
      <c r="AR213" cm="1">
        <f t="array" ref="AR213">[2]!PropsSI("H","P",AQ213,"T",AP213,$G$13)</f>
        <v>256899.62030939886</v>
      </c>
      <c r="AS213" cm="1">
        <f t="array" ref="AS213">[2]!PropsSI("S","P",AQ213,"T",AP213,$G$13)</f>
        <v>1190.8754302237403</v>
      </c>
      <c r="AT213" cm="1">
        <f t="array" ref="AT213">[2]!PropsSI("D","P",AQ213,"T",AP213,$G$13)</f>
        <v>1029.7969424710839</v>
      </c>
      <c r="AV213">
        <f t="shared" si="88"/>
        <v>260.14999999999998</v>
      </c>
      <c r="AW213">
        <f t="shared" si="89"/>
        <v>260.14999999999998</v>
      </c>
      <c r="AX213" cm="1">
        <f t="array" ref="AX213">[2]!PropsSI("P","T",AV213,"Q",0,$G$13)</f>
        <v>198287.49024246493</v>
      </c>
      <c r="AY213">
        <f t="shared" si="90"/>
        <v>256899.62030939886</v>
      </c>
      <c r="AZ213" cm="1">
        <f t="array" ref="AZ213">[2]!PropsSI("S","P",AX213,"H",AY213,$G$13)</f>
        <v>1220.6288197552669</v>
      </c>
      <c r="BA213" cm="1">
        <f t="array" ref="BA213">[2]!PropsSI("D","P",AX213,"H",AY213,$G$13)</f>
        <v>26.008622525781899</v>
      </c>
      <c r="BC213">
        <f t="shared" si="91"/>
        <v>258.14999999999998</v>
      </c>
      <c r="BD213">
        <f t="shared" si="92"/>
        <v>260.14999999999998</v>
      </c>
      <c r="BE213" cm="1">
        <f t="array" ref="BE213">[2]!PropsSI("P","T",BC213,"Q",1,$G$13)</f>
        <v>183723.82814975141</v>
      </c>
      <c r="BF213" cm="1">
        <f t="array" ref="BF213">[2]!PropsSI("H","P",BE213,"T",BD213,$G$13)</f>
        <v>355128.23969601718</v>
      </c>
      <c r="BG213" cm="1">
        <f t="array" ref="BG213">[2]!PropsSI("S","P",BE213,"T",BD213,$G$13)</f>
        <v>1603.3816434342573</v>
      </c>
      <c r="BH213" cm="1">
        <f t="array" ref="BH213">[2]!PropsSI("D","P",BE213,"T",BD213,$G$13)</f>
        <v>10.391805422690133</v>
      </c>
      <c r="BI213">
        <f t="shared" si="93"/>
        <v>98.22861938661832</v>
      </c>
      <c r="BJ213">
        <f t="shared" si="94"/>
        <v>37.326901807174785</v>
      </c>
      <c r="BK213">
        <f t="shared" si="95"/>
        <v>-135.55552119379311</v>
      </c>
      <c r="BL213">
        <f t="shared" si="96"/>
        <v>2.6315770833071745</v>
      </c>
      <c r="BM213">
        <f t="shared" si="97"/>
        <v>4.0717665615141962</v>
      </c>
      <c r="BN213">
        <f t="shared" si="98"/>
        <v>0.64629861352575957</v>
      </c>
      <c r="BO213">
        <f t="shared" si="99"/>
        <v>7.3725340657767209</v>
      </c>
    </row>
    <row r="214" spans="1:67" x14ac:dyDescent="0.3">
      <c r="A214">
        <v>214</v>
      </c>
      <c r="B214" s="76">
        <v>45505</v>
      </c>
      <c r="C214">
        <v>28.63</v>
      </c>
      <c r="D214">
        <v>30.05</v>
      </c>
      <c r="I214">
        <v>214</v>
      </c>
      <c r="J214">
        <f t="shared" si="75"/>
        <v>33.4</v>
      </c>
      <c r="K214">
        <f t="shared" si="76"/>
        <v>321.54999999999995</v>
      </c>
      <c r="M214">
        <f t="shared" si="77"/>
        <v>256.14999999999998</v>
      </c>
      <c r="N214">
        <f t="shared" si="78"/>
        <v>266.14999999999998</v>
      </c>
      <c r="O214" cm="1">
        <f t="array" ref="O214">[2]!PropsSI("P","T",M214,"Q",0,$G$13)</f>
        <v>170000.91143693728</v>
      </c>
      <c r="P214" cm="1">
        <f t="array" ref="P214">[2]!PropsSI("H","P",O214,"T",N214,$G$13)</f>
        <v>360698.73146514298</v>
      </c>
      <c r="Q214" cm="1">
        <f t="array" ref="Q214">[2]!PropsSI("S","P",O214,"T",N214,$G$13)</f>
        <v>1629.8582331222553</v>
      </c>
      <c r="R214" cm="1">
        <f t="array" ref="R214">[2]!PropsSI("D","P",O214,"T",N214,$G$13)</f>
        <v>9.2926033590470212</v>
      </c>
      <c r="T214">
        <f t="shared" si="79"/>
        <v>321.54999999999995</v>
      </c>
      <c r="U214" cm="1">
        <f t="array" ref="U214">[2]!PropsSI("T","P",V214,"S",X214,$G$13)</f>
        <v>327.03368647185903</v>
      </c>
      <c r="V214" cm="1">
        <f t="array" ref="V214">[2]!PropsSI("P","T",T214,"Q",1,$G$13)</f>
        <v>1253337.5107819114</v>
      </c>
      <c r="W214" cm="1">
        <f t="array" ref="W214">[2]!PropsSI("H","P",V214,"S",X214,$G$13)</f>
        <v>398025.63327231776</v>
      </c>
      <c r="X214">
        <f t="shared" si="80"/>
        <v>1629.8582331222553</v>
      </c>
      <c r="Y214" cm="1">
        <f t="array" ref="Y214">[2]!PropsSI("D","P",V214,"S",X214,$G$13)</f>
        <v>69.341880703454748</v>
      </c>
      <c r="AA214">
        <f t="shared" si="81"/>
        <v>321.54999999999995</v>
      </c>
      <c r="AB214" cm="1">
        <f t="array" ref="AB214">[2]!PropsSI("T","P",AC214,"H",AD214,$G$13)</f>
        <v>327.03368647185897</v>
      </c>
      <c r="AC214">
        <f t="shared" si="82"/>
        <v>1253337.5107819114</v>
      </c>
      <c r="AD214">
        <f t="shared" si="83"/>
        <v>398025.63327231776</v>
      </c>
      <c r="AE214" cm="1">
        <f t="array" ref="AE214">[2]!PropsSI("S","P",AC214,"H",AD214,$G$13)</f>
        <v>1629.8582331222551</v>
      </c>
      <c r="AF214" cm="1">
        <f t="array" ref="AF214">[2]!PropsSI("D","P",AC214,"H",AD214,$G$13)</f>
        <v>69.341880703454777</v>
      </c>
      <c r="AH214">
        <f t="shared" si="84"/>
        <v>321.54999999999995</v>
      </c>
      <c r="AI214">
        <f t="shared" si="85"/>
        <v>316.54999999999995</v>
      </c>
      <c r="AJ214" cm="1">
        <f t="array" ref="AJ214">[2]!PropsSI("P","T",AH214,"Q",0,$G$13)</f>
        <v>1253337.5107819114</v>
      </c>
      <c r="AK214" cm="1">
        <f t="array" ref="AK214">[2]!PropsSI("H","P",AJ214,"T",AI214,$G$13)</f>
        <v>259857.07638361296</v>
      </c>
      <c r="AL214" cm="1">
        <f t="array" ref="AL214">[2]!PropsSI("S","P",AJ214,"T",AI214,$G$13)</f>
        <v>1200.1553809352849</v>
      </c>
      <c r="AM214" cm="1">
        <f t="array" ref="AM214">[2]!PropsSI("D","P",AJ214,"T",AI214,$G$13)</f>
        <v>1021.1788299133401</v>
      </c>
      <c r="AO214">
        <f t="shared" si="86"/>
        <v>320.54999999999995</v>
      </c>
      <c r="AP214">
        <f t="shared" si="87"/>
        <v>314.54999999999995</v>
      </c>
      <c r="AQ214" cm="1">
        <f t="array" ref="AQ214">[2]!PropsSI("P","T",AO214,"Q",0,$G$13)</f>
        <v>1223430.0517439209</v>
      </c>
      <c r="AR214" cm="1">
        <f t="array" ref="AR214">[2]!PropsSI("H","P",AQ214,"T",AP214,$G$13)</f>
        <v>256899.62030939886</v>
      </c>
      <c r="AS214" cm="1">
        <f t="array" ref="AS214">[2]!PropsSI("S","P",AQ214,"T",AP214,$G$13)</f>
        <v>1190.8754302237403</v>
      </c>
      <c r="AT214" cm="1">
        <f t="array" ref="AT214">[2]!PropsSI("D","P",AQ214,"T",AP214,$G$13)</f>
        <v>1029.7969424710839</v>
      </c>
      <c r="AV214">
        <f t="shared" si="88"/>
        <v>260.14999999999998</v>
      </c>
      <c r="AW214">
        <f t="shared" si="89"/>
        <v>260.14999999999998</v>
      </c>
      <c r="AX214" cm="1">
        <f t="array" ref="AX214">[2]!PropsSI("P","T",AV214,"Q",0,$G$13)</f>
        <v>198287.49024246493</v>
      </c>
      <c r="AY214">
        <f t="shared" si="90"/>
        <v>256899.62030939886</v>
      </c>
      <c r="AZ214" cm="1">
        <f t="array" ref="AZ214">[2]!PropsSI("S","P",AX214,"H",AY214,$G$13)</f>
        <v>1220.6288197552669</v>
      </c>
      <c r="BA214" cm="1">
        <f t="array" ref="BA214">[2]!PropsSI("D","P",AX214,"H",AY214,$G$13)</f>
        <v>26.008622525781899</v>
      </c>
      <c r="BC214">
        <f t="shared" si="91"/>
        <v>258.14999999999998</v>
      </c>
      <c r="BD214">
        <f t="shared" si="92"/>
        <v>260.14999999999998</v>
      </c>
      <c r="BE214" cm="1">
        <f t="array" ref="BE214">[2]!PropsSI("P","T",BC214,"Q",1,$G$13)</f>
        <v>183723.82814975141</v>
      </c>
      <c r="BF214" cm="1">
        <f t="array" ref="BF214">[2]!PropsSI("H","P",BE214,"T",BD214,$G$13)</f>
        <v>355128.23969601718</v>
      </c>
      <c r="BG214" cm="1">
        <f t="array" ref="BG214">[2]!PropsSI("S","P",BE214,"T",BD214,$G$13)</f>
        <v>1603.3816434342573</v>
      </c>
      <c r="BH214" cm="1">
        <f t="array" ref="BH214">[2]!PropsSI("D","P",BE214,"T",BD214,$G$13)</f>
        <v>10.391805422690133</v>
      </c>
      <c r="BI214">
        <f t="shared" si="93"/>
        <v>98.22861938661832</v>
      </c>
      <c r="BJ214">
        <f t="shared" si="94"/>
        <v>37.326901807174785</v>
      </c>
      <c r="BK214">
        <f t="shared" si="95"/>
        <v>-135.55552119379311</v>
      </c>
      <c r="BL214">
        <f t="shared" si="96"/>
        <v>2.6315770833071745</v>
      </c>
      <c r="BM214">
        <f t="shared" si="97"/>
        <v>4.0717665615141962</v>
      </c>
      <c r="BN214">
        <f t="shared" si="98"/>
        <v>0.64629861352575957</v>
      </c>
      <c r="BO214">
        <f t="shared" si="99"/>
        <v>7.3725340657767209</v>
      </c>
    </row>
    <row r="215" spans="1:67" x14ac:dyDescent="0.3">
      <c r="A215">
        <v>215</v>
      </c>
      <c r="B215" s="76">
        <v>45506</v>
      </c>
      <c r="C215">
        <v>28.76</v>
      </c>
      <c r="D215">
        <v>30.38</v>
      </c>
      <c r="I215">
        <v>215</v>
      </c>
      <c r="J215">
        <f t="shared" si="75"/>
        <v>33.4</v>
      </c>
      <c r="K215">
        <f t="shared" si="76"/>
        <v>321.54999999999995</v>
      </c>
      <c r="M215">
        <f t="shared" si="77"/>
        <v>256.14999999999998</v>
      </c>
      <c r="N215">
        <f t="shared" si="78"/>
        <v>266.14999999999998</v>
      </c>
      <c r="O215" cm="1">
        <f t="array" ref="O215">[2]!PropsSI("P","T",M215,"Q",0,$G$13)</f>
        <v>170000.91143693728</v>
      </c>
      <c r="P215" cm="1">
        <f t="array" ref="P215">[2]!PropsSI("H","P",O215,"T",N215,$G$13)</f>
        <v>360698.73146514298</v>
      </c>
      <c r="Q215" cm="1">
        <f t="array" ref="Q215">[2]!PropsSI("S","P",O215,"T",N215,$G$13)</f>
        <v>1629.8582331222553</v>
      </c>
      <c r="R215" cm="1">
        <f t="array" ref="R215">[2]!PropsSI("D","P",O215,"T",N215,$G$13)</f>
        <v>9.2926033590470212</v>
      </c>
      <c r="T215">
        <f t="shared" si="79"/>
        <v>321.54999999999995</v>
      </c>
      <c r="U215" cm="1">
        <f t="array" ref="U215">[2]!PropsSI("T","P",V215,"S",X215,$G$13)</f>
        <v>327.03368647185903</v>
      </c>
      <c r="V215" cm="1">
        <f t="array" ref="V215">[2]!PropsSI("P","T",T215,"Q",1,$G$13)</f>
        <v>1253337.5107819114</v>
      </c>
      <c r="W215" cm="1">
        <f t="array" ref="W215">[2]!PropsSI("H","P",V215,"S",X215,$G$13)</f>
        <v>398025.63327231776</v>
      </c>
      <c r="X215">
        <f t="shared" si="80"/>
        <v>1629.8582331222553</v>
      </c>
      <c r="Y215" cm="1">
        <f t="array" ref="Y215">[2]!PropsSI("D","P",V215,"S",X215,$G$13)</f>
        <v>69.341880703454748</v>
      </c>
      <c r="AA215">
        <f t="shared" si="81"/>
        <v>321.54999999999995</v>
      </c>
      <c r="AB215" cm="1">
        <f t="array" ref="AB215">[2]!PropsSI("T","P",AC215,"H",AD215,$G$13)</f>
        <v>327.03368647185897</v>
      </c>
      <c r="AC215">
        <f t="shared" si="82"/>
        <v>1253337.5107819114</v>
      </c>
      <c r="AD215">
        <f t="shared" si="83"/>
        <v>398025.63327231776</v>
      </c>
      <c r="AE215" cm="1">
        <f t="array" ref="AE215">[2]!PropsSI("S","P",AC215,"H",AD215,$G$13)</f>
        <v>1629.8582331222551</v>
      </c>
      <c r="AF215" cm="1">
        <f t="array" ref="AF215">[2]!PropsSI("D","P",AC215,"H",AD215,$G$13)</f>
        <v>69.341880703454777</v>
      </c>
      <c r="AH215">
        <f t="shared" si="84"/>
        <v>321.54999999999995</v>
      </c>
      <c r="AI215">
        <f t="shared" si="85"/>
        <v>316.54999999999995</v>
      </c>
      <c r="AJ215" cm="1">
        <f t="array" ref="AJ215">[2]!PropsSI("P","T",AH215,"Q",0,$G$13)</f>
        <v>1253337.5107819114</v>
      </c>
      <c r="AK215" cm="1">
        <f t="array" ref="AK215">[2]!PropsSI("H","P",AJ215,"T",AI215,$G$13)</f>
        <v>259857.07638361296</v>
      </c>
      <c r="AL215" cm="1">
        <f t="array" ref="AL215">[2]!PropsSI("S","P",AJ215,"T",AI215,$G$13)</f>
        <v>1200.1553809352849</v>
      </c>
      <c r="AM215" cm="1">
        <f t="array" ref="AM215">[2]!PropsSI("D","P",AJ215,"T",AI215,$G$13)</f>
        <v>1021.1788299133401</v>
      </c>
      <c r="AO215">
        <f t="shared" si="86"/>
        <v>320.54999999999995</v>
      </c>
      <c r="AP215">
        <f t="shared" si="87"/>
        <v>314.54999999999995</v>
      </c>
      <c r="AQ215" cm="1">
        <f t="array" ref="AQ215">[2]!PropsSI("P","T",AO215,"Q",0,$G$13)</f>
        <v>1223430.0517439209</v>
      </c>
      <c r="AR215" cm="1">
        <f t="array" ref="AR215">[2]!PropsSI("H","P",AQ215,"T",AP215,$G$13)</f>
        <v>256899.62030939886</v>
      </c>
      <c r="AS215" cm="1">
        <f t="array" ref="AS215">[2]!PropsSI("S","P",AQ215,"T",AP215,$G$13)</f>
        <v>1190.8754302237403</v>
      </c>
      <c r="AT215" cm="1">
        <f t="array" ref="AT215">[2]!PropsSI("D","P",AQ215,"T",AP215,$G$13)</f>
        <v>1029.7969424710839</v>
      </c>
      <c r="AV215">
        <f t="shared" si="88"/>
        <v>260.14999999999998</v>
      </c>
      <c r="AW215">
        <f t="shared" si="89"/>
        <v>260.14999999999998</v>
      </c>
      <c r="AX215" cm="1">
        <f t="array" ref="AX215">[2]!PropsSI("P","T",AV215,"Q",0,$G$13)</f>
        <v>198287.49024246493</v>
      </c>
      <c r="AY215">
        <f t="shared" si="90"/>
        <v>256899.62030939886</v>
      </c>
      <c r="AZ215" cm="1">
        <f t="array" ref="AZ215">[2]!PropsSI("S","P",AX215,"H",AY215,$G$13)</f>
        <v>1220.6288197552669</v>
      </c>
      <c r="BA215" cm="1">
        <f t="array" ref="BA215">[2]!PropsSI("D","P",AX215,"H",AY215,$G$13)</f>
        <v>26.008622525781899</v>
      </c>
      <c r="BC215">
        <f t="shared" si="91"/>
        <v>258.14999999999998</v>
      </c>
      <c r="BD215">
        <f t="shared" si="92"/>
        <v>260.14999999999998</v>
      </c>
      <c r="BE215" cm="1">
        <f t="array" ref="BE215">[2]!PropsSI("P","T",BC215,"Q",1,$G$13)</f>
        <v>183723.82814975141</v>
      </c>
      <c r="BF215" cm="1">
        <f t="array" ref="BF215">[2]!PropsSI("H","P",BE215,"T",BD215,$G$13)</f>
        <v>355128.23969601718</v>
      </c>
      <c r="BG215" cm="1">
        <f t="array" ref="BG215">[2]!PropsSI("S","P",BE215,"T",BD215,$G$13)</f>
        <v>1603.3816434342573</v>
      </c>
      <c r="BH215" cm="1">
        <f t="array" ref="BH215">[2]!PropsSI("D","P",BE215,"T",BD215,$G$13)</f>
        <v>10.391805422690133</v>
      </c>
      <c r="BI215">
        <f t="shared" si="93"/>
        <v>98.22861938661832</v>
      </c>
      <c r="BJ215">
        <f t="shared" si="94"/>
        <v>37.326901807174785</v>
      </c>
      <c r="BK215">
        <f t="shared" si="95"/>
        <v>-135.55552119379311</v>
      </c>
      <c r="BL215">
        <f t="shared" si="96"/>
        <v>2.6315770833071745</v>
      </c>
      <c r="BM215">
        <f t="shared" si="97"/>
        <v>4.0717665615141962</v>
      </c>
      <c r="BN215">
        <f t="shared" si="98"/>
        <v>0.64629861352575957</v>
      </c>
      <c r="BO215">
        <f t="shared" si="99"/>
        <v>7.3725340657767209</v>
      </c>
    </row>
    <row r="216" spans="1:67" x14ac:dyDescent="0.3">
      <c r="A216">
        <v>216</v>
      </c>
      <c r="B216" s="76">
        <v>45507</v>
      </c>
      <c r="C216">
        <v>27.34</v>
      </c>
      <c r="D216">
        <v>28.62</v>
      </c>
      <c r="I216">
        <v>216</v>
      </c>
      <c r="J216">
        <f t="shared" si="75"/>
        <v>33.4</v>
      </c>
      <c r="K216">
        <f t="shared" si="76"/>
        <v>321.54999999999995</v>
      </c>
      <c r="M216">
        <f t="shared" si="77"/>
        <v>256.14999999999998</v>
      </c>
      <c r="N216">
        <f t="shared" si="78"/>
        <v>266.14999999999998</v>
      </c>
      <c r="O216" cm="1">
        <f t="array" ref="O216">[2]!PropsSI("P","T",M216,"Q",0,$G$13)</f>
        <v>170000.91143693728</v>
      </c>
      <c r="P216" cm="1">
        <f t="array" ref="P216">[2]!PropsSI("H","P",O216,"T",N216,$G$13)</f>
        <v>360698.73146514298</v>
      </c>
      <c r="Q216" cm="1">
        <f t="array" ref="Q216">[2]!PropsSI("S","P",O216,"T",N216,$G$13)</f>
        <v>1629.8582331222553</v>
      </c>
      <c r="R216" cm="1">
        <f t="array" ref="R216">[2]!PropsSI("D","P",O216,"T",N216,$G$13)</f>
        <v>9.2926033590470212</v>
      </c>
      <c r="T216">
        <f t="shared" si="79"/>
        <v>321.54999999999995</v>
      </c>
      <c r="U216" cm="1">
        <f t="array" ref="U216">[2]!PropsSI("T","P",V216,"S",X216,$G$13)</f>
        <v>327.03368647185903</v>
      </c>
      <c r="V216" cm="1">
        <f t="array" ref="V216">[2]!PropsSI("P","T",T216,"Q",1,$G$13)</f>
        <v>1253337.5107819114</v>
      </c>
      <c r="W216" cm="1">
        <f t="array" ref="W216">[2]!PropsSI("H","P",V216,"S",X216,$G$13)</f>
        <v>398025.63327231776</v>
      </c>
      <c r="X216">
        <f t="shared" si="80"/>
        <v>1629.8582331222553</v>
      </c>
      <c r="Y216" cm="1">
        <f t="array" ref="Y216">[2]!PropsSI("D","P",V216,"S",X216,$G$13)</f>
        <v>69.341880703454748</v>
      </c>
      <c r="AA216">
        <f t="shared" si="81"/>
        <v>321.54999999999995</v>
      </c>
      <c r="AB216" cm="1">
        <f t="array" ref="AB216">[2]!PropsSI("T","P",AC216,"H",AD216,$G$13)</f>
        <v>327.03368647185897</v>
      </c>
      <c r="AC216">
        <f t="shared" si="82"/>
        <v>1253337.5107819114</v>
      </c>
      <c r="AD216">
        <f t="shared" si="83"/>
        <v>398025.63327231776</v>
      </c>
      <c r="AE216" cm="1">
        <f t="array" ref="AE216">[2]!PropsSI("S","P",AC216,"H",AD216,$G$13)</f>
        <v>1629.8582331222551</v>
      </c>
      <c r="AF216" cm="1">
        <f t="array" ref="AF216">[2]!PropsSI("D","P",AC216,"H",AD216,$G$13)</f>
        <v>69.341880703454777</v>
      </c>
      <c r="AH216">
        <f t="shared" si="84"/>
        <v>321.54999999999995</v>
      </c>
      <c r="AI216">
        <f t="shared" si="85"/>
        <v>316.54999999999995</v>
      </c>
      <c r="AJ216" cm="1">
        <f t="array" ref="AJ216">[2]!PropsSI("P","T",AH216,"Q",0,$G$13)</f>
        <v>1253337.5107819114</v>
      </c>
      <c r="AK216" cm="1">
        <f t="array" ref="AK216">[2]!PropsSI("H","P",AJ216,"T",AI216,$G$13)</f>
        <v>259857.07638361296</v>
      </c>
      <c r="AL216" cm="1">
        <f t="array" ref="AL216">[2]!PropsSI("S","P",AJ216,"T",AI216,$G$13)</f>
        <v>1200.1553809352849</v>
      </c>
      <c r="AM216" cm="1">
        <f t="array" ref="AM216">[2]!PropsSI("D","P",AJ216,"T",AI216,$G$13)</f>
        <v>1021.1788299133401</v>
      </c>
      <c r="AO216">
        <f t="shared" si="86"/>
        <v>320.54999999999995</v>
      </c>
      <c r="AP216">
        <f t="shared" si="87"/>
        <v>314.54999999999995</v>
      </c>
      <c r="AQ216" cm="1">
        <f t="array" ref="AQ216">[2]!PropsSI("P","T",AO216,"Q",0,$G$13)</f>
        <v>1223430.0517439209</v>
      </c>
      <c r="AR216" cm="1">
        <f t="array" ref="AR216">[2]!PropsSI("H","P",AQ216,"T",AP216,$G$13)</f>
        <v>256899.62030939886</v>
      </c>
      <c r="AS216" cm="1">
        <f t="array" ref="AS216">[2]!PropsSI("S","P",AQ216,"T",AP216,$G$13)</f>
        <v>1190.8754302237403</v>
      </c>
      <c r="AT216" cm="1">
        <f t="array" ref="AT216">[2]!PropsSI("D","P",AQ216,"T",AP216,$G$13)</f>
        <v>1029.7969424710839</v>
      </c>
      <c r="AV216">
        <f t="shared" si="88"/>
        <v>260.14999999999998</v>
      </c>
      <c r="AW216">
        <f t="shared" si="89"/>
        <v>260.14999999999998</v>
      </c>
      <c r="AX216" cm="1">
        <f t="array" ref="AX216">[2]!PropsSI("P","T",AV216,"Q",0,$G$13)</f>
        <v>198287.49024246493</v>
      </c>
      <c r="AY216">
        <f t="shared" si="90"/>
        <v>256899.62030939886</v>
      </c>
      <c r="AZ216" cm="1">
        <f t="array" ref="AZ216">[2]!PropsSI("S","P",AX216,"H",AY216,$G$13)</f>
        <v>1220.6288197552669</v>
      </c>
      <c r="BA216" cm="1">
        <f t="array" ref="BA216">[2]!PropsSI("D","P",AX216,"H",AY216,$G$13)</f>
        <v>26.008622525781899</v>
      </c>
      <c r="BC216">
        <f t="shared" si="91"/>
        <v>258.14999999999998</v>
      </c>
      <c r="BD216">
        <f t="shared" si="92"/>
        <v>260.14999999999998</v>
      </c>
      <c r="BE216" cm="1">
        <f t="array" ref="BE216">[2]!PropsSI("P","T",BC216,"Q",1,$G$13)</f>
        <v>183723.82814975141</v>
      </c>
      <c r="BF216" cm="1">
        <f t="array" ref="BF216">[2]!PropsSI("H","P",BE216,"T",BD216,$G$13)</f>
        <v>355128.23969601718</v>
      </c>
      <c r="BG216" cm="1">
        <f t="array" ref="BG216">[2]!PropsSI("S","P",BE216,"T",BD216,$G$13)</f>
        <v>1603.3816434342573</v>
      </c>
      <c r="BH216" cm="1">
        <f t="array" ref="BH216">[2]!PropsSI("D","P",BE216,"T",BD216,$G$13)</f>
        <v>10.391805422690133</v>
      </c>
      <c r="BI216">
        <f t="shared" si="93"/>
        <v>98.22861938661832</v>
      </c>
      <c r="BJ216">
        <f t="shared" si="94"/>
        <v>37.326901807174785</v>
      </c>
      <c r="BK216">
        <f t="shared" si="95"/>
        <v>-135.55552119379311</v>
      </c>
      <c r="BL216">
        <f t="shared" si="96"/>
        <v>2.6315770833071745</v>
      </c>
      <c r="BM216">
        <f t="shared" si="97"/>
        <v>4.0717665615141962</v>
      </c>
      <c r="BN216">
        <f t="shared" si="98"/>
        <v>0.64629861352575957</v>
      </c>
      <c r="BO216">
        <f t="shared" si="99"/>
        <v>7.3725340657767209</v>
      </c>
    </row>
    <row r="217" spans="1:67" x14ac:dyDescent="0.3">
      <c r="A217">
        <v>217</v>
      </c>
      <c r="B217" s="76">
        <v>45508</v>
      </c>
      <c r="C217">
        <v>27.9</v>
      </c>
      <c r="D217">
        <v>29.52</v>
      </c>
      <c r="I217">
        <v>217</v>
      </c>
      <c r="J217">
        <f t="shared" si="75"/>
        <v>33.4</v>
      </c>
      <c r="K217">
        <f t="shared" si="76"/>
        <v>321.54999999999995</v>
      </c>
      <c r="M217">
        <f t="shared" si="77"/>
        <v>256.14999999999998</v>
      </c>
      <c r="N217">
        <f t="shared" si="78"/>
        <v>266.14999999999998</v>
      </c>
      <c r="O217" cm="1">
        <f t="array" ref="O217">[2]!PropsSI("P","T",M217,"Q",0,$G$13)</f>
        <v>170000.91143693728</v>
      </c>
      <c r="P217" cm="1">
        <f t="array" ref="P217">[2]!PropsSI("H","P",O217,"T",N217,$G$13)</f>
        <v>360698.73146514298</v>
      </c>
      <c r="Q217" cm="1">
        <f t="array" ref="Q217">[2]!PropsSI("S","P",O217,"T",N217,$G$13)</f>
        <v>1629.8582331222553</v>
      </c>
      <c r="R217" cm="1">
        <f t="array" ref="R217">[2]!PropsSI("D","P",O217,"T",N217,$G$13)</f>
        <v>9.2926033590470212</v>
      </c>
      <c r="T217">
        <f t="shared" si="79"/>
        <v>321.54999999999995</v>
      </c>
      <c r="U217" cm="1">
        <f t="array" ref="U217">[2]!PropsSI("T","P",V217,"S",X217,$G$13)</f>
        <v>327.03368647185903</v>
      </c>
      <c r="V217" cm="1">
        <f t="array" ref="V217">[2]!PropsSI("P","T",T217,"Q",1,$G$13)</f>
        <v>1253337.5107819114</v>
      </c>
      <c r="W217" cm="1">
        <f t="array" ref="W217">[2]!PropsSI("H","P",V217,"S",X217,$G$13)</f>
        <v>398025.63327231776</v>
      </c>
      <c r="X217">
        <f t="shared" si="80"/>
        <v>1629.8582331222553</v>
      </c>
      <c r="Y217" cm="1">
        <f t="array" ref="Y217">[2]!PropsSI("D","P",V217,"S",X217,$G$13)</f>
        <v>69.341880703454748</v>
      </c>
      <c r="AA217">
        <f t="shared" si="81"/>
        <v>321.54999999999995</v>
      </c>
      <c r="AB217" cm="1">
        <f t="array" ref="AB217">[2]!PropsSI("T","P",AC217,"H",AD217,$G$13)</f>
        <v>327.03368647185897</v>
      </c>
      <c r="AC217">
        <f t="shared" si="82"/>
        <v>1253337.5107819114</v>
      </c>
      <c r="AD217">
        <f t="shared" si="83"/>
        <v>398025.63327231776</v>
      </c>
      <c r="AE217" cm="1">
        <f t="array" ref="AE217">[2]!PropsSI("S","P",AC217,"H",AD217,$G$13)</f>
        <v>1629.8582331222551</v>
      </c>
      <c r="AF217" cm="1">
        <f t="array" ref="AF217">[2]!PropsSI("D","P",AC217,"H",AD217,$G$13)</f>
        <v>69.341880703454777</v>
      </c>
      <c r="AH217">
        <f t="shared" si="84"/>
        <v>321.54999999999995</v>
      </c>
      <c r="AI217">
        <f t="shared" si="85"/>
        <v>316.54999999999995</v>
      </c>
      <c r="AJ217" cm="1">
        <f t="array" ref="AJ217">[2]!PropsSI("P","T",AH217,"Q",0,$G$13)</f>
        <v>1253337.5107819114</v>
      </c>
      <c r="AK217" cm="1">
        <f t="array" ref="AK217">[2]!PropsSI("H","P",AJ217,"T",AI217,$G$13)</f>
        <v>259857.07638361296</v>
      </c>
      <c r="AL217" cm="1">
        <f t="array" ref="AL217">[2]!PropsSI("S","P",AJ217,"T",AI217,$G$13)</f>
        <v>1200.1553809352849</v>
      </c>
      <c r="AM217" cm="1">
        <f t="array" ref="AM217">[2]!PropsSI("D","P",AJ217,"T",AI217,$G$13)</f>
        <v>1021.1788299133401</v>
      </c>
      <c r="AO217">
        <f t="shared" si="86"/>
        <v>320.54999999999995</v>
      </c>
      <c r="AP217">
        <f t="shared" si="87"/>
        <v>314.54999999999995</v>
      </c>
      <c r="AQ217" cm="1">
        <f t="array" ref="AQ217">[2]!PropsSI("P","T",AO217,"Q",0,$G$13)</f>
        <v>1223430.0517439209</v>
      </c>
      <c r="AR217" cm="1">
        <f t="array" ref="AR217">[2]!PropsSI("H","P",AQ217,"T",AP217,$G$13)</f>
        <v>256899.62030939886</v>
      </c>
      <c r="AS217" cm="1">
        <f t="array" ref="AS217">[2]!PropsSI("S","P",AQ217,"T",AP217,$G$13)</f>
        <v>1190.8754302237403</v>
      </c>
      <c r="AT217" cm="1">
        <f t="array" ref="AT217">[2]!PropsSI("D","P",AQ217,"T",AP217,$G$13)</f>
        <v>1029.7969424710839</v>
      </c>
      <c r="AV217">
        <f t="shared" si="88"/>
        <v>260.14999999999998</v>
      </c>
      <c r="AW217">
        <f t="shared" si="89"/>
        <v>260.14999999999998</v>
      </c>
      <c r="AX217" cm="1">
        <f t="array" ref="AX217">[2]!PropsSI("P","T",AV217,"Q",0,$G$13)</f>
        <v>198287.49024246493</v>
      </c>
      <c r="AY217">
        <f t="shared" si="90"/>
        <v>256899.62030939886</v>
      </c>
      <c r="AZ217" cm="1">
        <f t="array" ref="AZ217">[2]!PropsSI("S","P",AX217,"H",AY217,$G$13)</f>
        <v>1220.6288197552669</v>
      </c>
      <c r="BA217" cm="1">
        <f t="array" ref="BA217">[2]!PropsSI("D","P",AX217,"H",AY217,$G$13)</f>
        <v>26.008622525781899</v>
      </c>
      <c r="BC217">
        <f t="shared" si="91"/>
        <v>258.14999999999998</v>
      </c>
      <c r="BD217">
        <f t="shared" si="92"/>
        <v>260.14999999999998</v>
      </c>
      <c r="BE217" cm="1">
        <f t="array" ref="BE217">[2]!PropsSI("P","T",BC217,"Q",1,$G$13)</f>
        <v>183723.82814975141</v>
      </c>
      <c r="BF217" cm="1">
        <f t="array" ref="BF217">[2]!PropsSI("H","P",BE217,"T",BD217,$G$13)</f>
        <v>355128.23969601718</v>
      </c>
      <c r="BG217" cm="1">
        <f t="array" ref="BG217">[2]!PropsSI("S","P",BE217,"T",BD217,$G$13)</f>
        <v>1603.3816434342573</v>
      </c>
      <c r="BH217" cm="1">
        <f t="array" ref="BH217">[2]!PropsSI("D","P",BE217,"T",BD217,$G$13)</f>
        <v>10.391805422690133</v>
      </c>
      <c r="BI217">
        <f t="shared" si="93"/>
        <v>98.22861938661832</v>
      </c>
      <c r="BJ217">
        <f t="shared" si="94"/>
        <v>37.326901807174785</v>
      </c>
      <c r="BK217">
        <f t="shared" si="95"/>
        <v>-135.55552119379311</v>
      </c>
      <c r="BL217">
        <f t="shared" si="96"/>
        <v>2.6315770833071745</v>
      </c>
      <c r="BM217">
        <f t="shared" si="97"/>
        <v>4.0717665615141962</v>
      </c>
      <c r="BN217">
        <f t="shared" si="98"/>
        <v>0.64629861352575957</v>
      </c>
      <c r="BO217">
        <f t="shared" si="99"/>
        <v>7.3725340657767209</v>
      </c>
    </row>
    <row r="218" spans="1:67" x14ac:dyDescent="0.3">
      <c r="A218">
        <v>218</v>
      </c>
      <c r="B218" s="76">
        <v>45509</v>
      </c>
      <c r="C218">
        <v>28.33</v>
      </c>
      <c r="D218">
        <v>30.05</v>
      </c>
      <c r="I218">
        <v>218</v>
      </c>
      <c r="J218">
        <f t="shared" si="75"/>
        <v>33.4</v>
      </c>
      <c r="K218">
        <f t="shared" si="76"/>
        <v>321.54999999999995</v>
      </c>
      <c r="M218">
        <f t="shared" si="77"/>
        <v>256.14999999999998</v>
      </c>
      <c r="N218">
        <f t="shared" si="78"/>
        <v>266.14999999999998</v>
      </c>
      <c r="O218" cm="1">
        <f t="array" ref="O218">[2]!PropsSI("P","T",M218,"Q",0,$G$13)</f>
        <v>170000.91143693728</v>
      </c>
      <c r="P218" cm="1">
        <f t="array" ref="P218">[2]!PropsSI("H","P",O218,"T",N218,$G$13)</f>
        <v>360698.73146514298</v>
      </c>
      <c r="Q218" cm="1">
        <f t="array" ref="Q218">[2]!PropsSI("S","P",O218,"T",N218,$G$13)</f>
        <v>1629.8582331222553</v>
      </c>
      <c r="R218" cm="1">
        <f t="array" ref="R218">[2]!PropsSI("D","P",O218,"T",N218,$G$13)</f>
        <v>9.2926033590470212</v>
      </c>
      <c r="T218">
        <f t="shared" si="79"/>
        <v>321.54999999999995</v>
      </c>
      <c r="U218" cm="1">
        <f t="array" ref="U218">[2]!PropsSI("T","P",V218,"S",X218,$G$13)</f>
        <v>327.03368647185903</v>
      </c>
      <c r="V218" cm="1">
        <f t="array" ref="V218">[2]!PropsSI("P","T",T218,"Q",1,$G$13)</f>
        <v>1253337.5107819114</v>
      </c>
      <c r="W218" cm="1">
        <f t="array" ref="W218">[2]!PropsSI("H","P",V218,"S",X218,$G$13)</f>
        <v>398025.63327231776</v>
      </c>
      <c r="X218">
        <f t="shared" si="80"/>
        <v>1629.8582331222553</v>
      </c>
      <c r="Y218" cm="1">
        <f t="array" ref="Y218">[2]!PropsSI("D","P",V218,"S",X218,$G$13)</f>
        <v>69.341880703454748</v>
      </c>
      <c r="AA218">
        <f t="shared" si="81"/>
        <v>321.54999999999995</v>
      </c>
      <c r="AB218" cm="1">
        <f t="array" ref="AB218">[2]!PropsSI("T","P",AC218,"H",AD218,$G$13)</f>
        <v>327.03368647185897</v>
      </c>
      <c r="AC218">
        <f t="shared" si="82"/>
        <v>1253337.5107819114</v>
      </c>
      <c r="AD218">
        <f t="shared" si="83"/>
        <v>398025.63327231776</v>
      </c>
      <c r="AE218" cm="1">
        <f t="array" ref="AE218">[2]!PropsSI("S","P",AC218,"H",AD218,$G$13)</f>
        <v>1629.8582331222551</v>
      </c>
      <c r="AF218" cm="1">
        <f t="array" ref="AF218">[2]!PropsSI("D","P",AC218,"H",AD218,$G$13)</f>
        <v>69.341880703454777</v>
      </c>
      <c r="AH218">
        <f t="shared" si="84"/>
        <v>321.54999999999995</v>
      </c>
      <c r="AI218">
        <f t="shared" si="85"/>
        <v>316.54999999999995</v>
      </c>
      <c r="AJ218" cm="1">
        <f t="array" ref="AJ218">[2]!PropsSI("P","T",AH218,"Q",0,$G$13)</f>
        <v>1253337.5107819114</v>
      </c>
      <c r="AK218" cm="1">
        <f t="array" ref="AK218">[2]!PropsSI("H","P",AJ218,"T",AI218,$G$13)</f>
        <v>259857.07638361296</v>
      </c>
      <c r="AL218" cm="1">
        <f t="array" ref="AL218">[2]!PropsSI("S","P",AJ218,"T",AI218,$G$13)</f>
        <v>1200.1553809352849</v>
      </c>
      <c r="AM218" cm="1">
        <f t="array" ref="AM218">[2]!PropsSI("D","P",AJ218,"T",AI218,$G$13)</f>
        <v>1021.1788299133401</v>
      </c>
      <c r="AO218">
        <f t="shared" si="86"/>
        <v>320.54999999999995</v>
      </c>
      <c r="AP218">
        <f t="shared" si="87"/>
        <v>314.54999999999995</v>
      </c>
      <c r="AQ218" cm="1">
        <f t="array" ref="AQ218">[2]!PropsSI("P","T",AO218,"Q",0,$G$13)</f>
        <v>1223430.0517439209</v>
      </c>
      <c r="AR218" cm="1">
        <f t="array" ref="AR218">[2]!PropsSI("H","P",AQ218,"T",AP218,$G$13)</f>
        <v>256899.62030939886</v>
      </c>
      <c r="AS218" cm="1">
        <f t="array" ref="AS218">[2]!PropsSI("S","P",AQ218,"T",AP218,$G$13)</f>
        <v>1190.8754302237403</v>
      </c>
      <c r="AT218" cm="1">
        <f t="array" ref="AT218">[2]!PropsSI("D","P",AQ218,"T",AP218,$G$13)</f>
        <v>1029.7969424710839</v>
      </c>
      <c r="AV218">
        <f t="shared" si="88"/>
        <v>260.14999999999998</v>
      </c>
      <c r="AW218">
        <f t="shared" si="89"/>
        <v>260.14999999999998</v>
      </c>
      <c r="AX218" cm="1">
        <f t="array" ref="AX218">[2]!PropsSI("P","T",AV218,"Q",0,$G$13)</f>
        <v>198287.49024246493</v>
      </c>
      <c r="AY218">
        <f t="shared" si="90"/>
        <v>256899.62030939886</v>
      </c>
      <c r="AZ218" cm="1">
        <f t="array" ref="AZ218">[2]!PropsSI("S","P",AX218,"H",AY218,$G$13)</f>
        <v>1220.6288197552669</v>
      </c>
      <c r="BA218" cm="1">
        <f t="array" ref="BA218">[2]!PropsSI("D","P",AX218,"H",AY218,$G$13)</f>
        <v>26.008622525781899</v>
      </c>
      <c r="BC218">
        <f t="shared" si="91"/>
        <v>258.14999999999998</v>
      </c>
      <c r="BD218">
        <f t="shared" si="92"/>
        <v>260.14999999999998</v>
      </c>
      <c r="BE218" cm="1">
        <f t="array" ref="BE218">[2]!PropsSI("P","T",BC218,"Q",1,$G$13)</f>
        <v>183723.82814975141</v>
      </c>
      <c r="BF218" cm="1">
        <f t="array" ref="BF218">[2]!PropsSI("H","P",BE218,"T",BD218,$G$13)</f>
        <v>355128.23969601718</v>
      </c>
      <c r="BG218" cm="1">
        <f t="array" ref="BG218">[2]!PropsSI("S","P",BE218,"T",BD218,$G$13)</f>
        <v>1603.3816434342573</v>
      </c>
      <c r="BH218" cm="1">
        <f t="array" ref="BH218">[2]!PropsSI("D","P",BE218,"T",BD218,$G$13)</f>
        <v>10.391805422690133</v>
      </c>
      <c r="BI218">
        <f t="shared" si="93"/>
        <v>98.22861938661832</v>
      </c>
      <c r="BJ218">
        <f t="shared" si="94"/>
        <v>37.326901807174785</v>
      </c>
      <c r="BK218">
        <f t="shared" si="95"/>
        <v>-135.55552119379311</v>
      </c>
      <c r="BL218">
        <f t="shared" si="96"/>
        <v>2.6315770833071745</v>
      </c>
      <c r="BM218">
        <f t="shared" si="97"/>
        <v>4.0717665615141962</v>
      </c>
      <c r="BN218">
        <f t="shared" si="98"/>
        <v>0.64629861352575957</v>
      </c>
      <c r="BO218">
        <f t="shared" si="99"/>
        <v>7.3725340657767209</v>
      </c>
    </row>
    <row r="219" spans="1:67" x14ac:dyDescent="0.3">
      <c r="A219">
        <v>219</v>
      </c>
      <c r="B219" s="76">
        <v>45510</v>
      </c>
      <c r="C219">
        <v>29.65</v>
      </c>
      <c r="D219">
        <v>31.36</v>
      </c>
      <c r="I219">
        <v>219</v>
      </c>
      <c r="J219">
        <f t="shared" si="75"/>
        <v>33.4</v>
      </c>
      <c r="K219">
        <f t="shared" si="76"/>
        <v>321.54999999999995</v>
      </c>
      <c r="M219">
        <f t="shared" si="77"/>
        <v>256.14999999999998</v>
      </c>
      <c r="N219">
        <f t="shared" si="78"/>
        <v>266.14999999999998</v>
      </c>
      <c r="O219" cm="1">
        <f t="array" ref="O219">[2]!PropsSI("P","T",M219,"Q",0,$G$13)</f>
        <v>170000.91143693728</v>
      </c>
      <c r="P219" cm="1">
        <f t="array" ref="P219">[2]!PropsSI("H","P",O219,"T",N219,$G$13)</f>
        <v>360698.73146514298</v>
      </c>
      <c r="Q219" cm="1">
        <f t="array" ref="Q219">[2]!PropsSI("S","P",O219,"T",N219,$G$13)</f>
        <v>1629.8582331222553</v>
      </c>
      <c r="R219" cm="1">
        <f t="array" ref="R219">[2]!PropsSI("D","P",O219,"T",N219,$G$13)</f>
        <v>9.2926033590470212</v>
      </c>
      <c r="T219">
        <f t="shared" si="79"/>
        <v>321.54999999999995</v>
      </c>
      <c r="U219" cm="1">
        <f t="array" ref="U219">[2]!PropsSI("T","P",V219,"S",X219,$G$13)</f>
        <v>327.03368647185903</v>
      </c>
      <c r="V219" cm="1">
        <f t="array" ref="V219">[2]!PropsSI("P","T",T219,"Q",1,$G$13)</f>
        <v>1253337.5107819114</v>
      </c>
      <c r="W219" cm="1">
        <f t="array" ref="W219">[2]!PropsSI("H","P",V219,"S",X219,$G$13)</f>
        <v>398025.63327231776</v>
      </c>
      <c r="X219">
        <f t="shared" si="80"/>
        <v>1629.8582331222553</v>
      </c>
      <c r="Y219" cm="1">
        <f t="array" ref="Y219">[2]!PropsSI("D","P",V219,"S",X219,$G$13)</f>
        <v>69.341880703454748</v>
      </c>
      <c r="AA219">
        <f t="shared" si="81"/>
        <v>321.54999999999995</v>
      </c>
      <c r="AB219" cm="1">
        <f t="array" ref="AB219">[2]!PropsSI("T","P",AC219,"H",AD219,$G$13)</f>
        <v>327.03368647185897</v>
      </c>
      <c r="AC219">
        <f t="shared" si="82"/>
        <v>1253337.5107819114</v>
      </c>
      <c r="AD219">
        <f t="shared" si="83"/>
        <v>398025.63327231776</v>
      </c>
      <c r="AE219" cm="1">
        <f t="array" ref="AE219">[2]!PropsSI("S","P",AC219,"H",AD219,$G$13)</f>
        <v>1629.8582331222551</v>
      </c>
      <c r="AF219" cm="1">
        <f t="array" ref="AF219">[2]!PropsSI("D","P",AC219,"H",AD219,$G$13)</f>
        <v>69.341880703454777</v>
      </c>
      <c r="AH219">
        <f t="shared" si="84"/>
        <v>321.54999999999995</v>
      </c>
      <c r="AI219">
        <f t="shared" si="85"/>
        <v>316.54999999999995</v>
      </c>
      <c r="AJ219" cm="1">
        <f t="array" ref="AJ219">[2]!PropsSI("P","T",AH219,"Q",0,$G$13)</f>
        <v>1253337.5107819114</v>
      </c>
      <c r="AK219" cm="1">
        <f t="array" ref="AK219">[2]!PropsSI("H","P",AJ219,"T",AI219,$G$13)</f>
        <v>259857.07638361296</v>
      </c>
      <c r="AL219" cm="1">
        <f t="array" ref="AL219">[2]!PropsSI("S","P",AJ219,"T",AI219,$G$13)</f>
        <v>1200.1553809352849</v>
      </c>
      <c r="AM219" cm="1">
        <f t="array" ref="AM219">[2]!PropsSI("D","P",AJ219,"T",AI219,$G$13)</f>
        <v>1021.1788299133401</v>
      </c>
      <c r="AO219">
        <f t="shared" si="86"/>
        <v>320.54999999999995</v>
      </c>
      <c r="AP219">
        <f t="shared" si="87"/>
        <v>314.54999999999995</v>
      </c>
      <c r="AQ219" cm="1">
        <f t="array" ref="AQ219">[2]!PropsSI("P","T",AO219,"Q",0,$G$13)</f>
        <v>1223430.0517439209</v>
      </c>
      <c r="AR219" cm="1">
        <f t="array" ref="AR219">[2]!PropsSI("H","P",AQ219,"T",AP219,$G$13)</f>
        <v>256899.62030939886</v>
      </c>
      <c r="AS219" cm="1">
        <f t="array" ref="AS219">[2]!PropsSI("S","P",AQ219,"T",AP219,$G$13)</f>
        <v>1190.8754302237403</v>
      </c>
      <c r="AT219" cm="1">
        <f t="array" ref="AT219">[2]!PropsSI("D","P",AQ219,"T",AP219,$G$13)</f>
        <v>1029.7969424710839</v>
      </c>
      <c r="AV219">
        <f t="shared" si="88"/>
        <v>260.14999999999998</v>
      </c>
      <c r="AW219">
        <f t="shared" si="89"/>
        <v>260.14999999999998</v>
      </c>
      <c r="AX219" cm="1">
        <f t="array" ref="AX219">[2]!PropsSI("P","T",AV219,"Q",0,$G$13)</f>
        <v>198287.49024246493</v>
      </c>
      <c r="AY219">
        <f t="shared" si="90"/>
        <v>256899.62030939886</v>
      </c>
      <c r="AZ219" cm="1">
        <f t="array" ref="AZ219">[2]!PropsSI("S","P",AX219,"H",AY219,$G$13)</f>
        <v>1220.6288197552669</v>
      </c>
      <c r="BA219" cm="1">
        <f t="array" ref="BA219">[2]!PropsSI("D","P",AX219,"H",AY219,$G$13)</f>
        <v>26.008622525781899</v>
      </c>
      <c r="BC219">
        <f t="shared" si="91"/>
        <v>258.14999999999998</v>
      </c>
      <c r="BD219">
        <f t="shared" si="92"/>
        <v>260.14999999999998</v>
      </c>
      <c r="BE219" cm="1">
        <f t="array" ref="BE219">[2]!PropsSI("P","T",BC219,"Q",1,$G$13)</f>
        <v>183723.82814975141</v>
      </c>
      <c r="BF219" cm="1">
        <f t="array" ref="BF219">[2]!PropsSI("H","P",BE219,"T",BD219,$G$13)</f>
        <v>355128.23969601718</v>
      </c>
      <c r="BG219" cm="1">
        <f t="array" ref="BG219">[2]!PropsSI("S","P",BE219,"T",BD219,$G$13)</f>
        <v>1603.3816434342573</v>
      </c>
      <c r="BH219" cm="1">
        <f t="array" ref="BH219">[2]!PropsSI("D","P",BE219,"T",BD219,$G$13)</f>
        <v>10.391805422690133</v>
      </c>
      <c r="BI219">
        <f t="shared" si="93"/>
        <v>98.22861938661832</v>
      </c>
      <c r="BJ219">
        <f t="shared" si="94"/>
        <v>37.326901807174785</v>
      </c>
      <c r="BK219">
        <f t="shared" si="95"/>
        <v>-135.55552119379311</v>
      </c>
      <c r="BL219">
        <f t="shared" si="96"/>
        <v>2.6315770833071745</v>
      </c>
      <c r="BM219">
        <f t="shared" si="97"/>
        <v>4.0717665615141962</v>
      </c>
      <c r="BN219">
        <f t="shared" si="98"/>
        <v>0.64629861352575957</v>
      </c>
      <c r="BO219">
        <f t="shared" si="99"/>
        <v>7.3725340657767209</v>
      </c>
    </row>
    <row r="220" spans="1:67" x14ac:dyDescent="0.3">
      <c r="A220">
        <v>220</v>
      </c>
      <c r="B220" s="76">
        <v>45511</v>
      </c>
      <c r="C220">
        <v>30.62</v>
      </c>
      <c r="D220">
        <v>33.4</v>
      </c>
      <c r="I220">
        <v>220</v>
      </c>
      <c r="J220">
        <f t="shared" si="75"/>
        <v>33.4</v>
      </c>
      <c r="K220">
        <f t="shared" si="76"/>
        <v>321.54999999999995</v>
      </c>
      <c r="M220">
        <f t="shared" si="77"/>
        <v>256.14999999999998</v>
      </c>
      <c r="N220">
        <f t="shared" si="78"/>
        <v>266.14999999999998</v>
      </c>
      <c r="O220" cm="1">
        <f t="array" ref="O220">[2]!PropsSI("P","T",M220,"Q",0,$G$13)</f>
        <v>170000.91143693728</v>
      </c>
      <c r="P220" cm="1">
        <f t="array" ref="P220">[2]!PropsSI("H","P",O220,"T",N220,$G$13)</f>
        <v>360698.73146514298</v>
      </c>
      <c r="Q220" cm="1">
        <f t="array" ref="Q220">[2]!PropsSI("S","P",O220,"T",N220,$G$13)</f>
        <v>1629.8582331222553</v>
      </c>
      <c r="R220" cm="1">
        <f t="array" ref="R220">[2]!PropsSI("D","P",O220,"T",N220,$G$13)</f>
        <v>9.2926033590470212</v>
      </c>
      <c r="T220">
        <f t="shared" si="79"/>
        <v>321.54999999999995</v>
      </c>
      <c r="U220" cm="1">
        <f t="array" ref="U220">[2]!PropsSI("T","P",V220,"S",X220,$G$13)</f>
        <v>327.03368647185903</v>
      </c>
      <c r="V220" cm="1">
        <f t="array" ref="V220">[2]!PropsSI("P","T",T220,"Q",1,$G$13)</f>
        <v>1253337.5107819114</v>
      </c>
      <c r="W220" cm="1">
        <f t="array" ref="W220">[2]!PropsSI("H","P",V220,"S",X220,$G$13)</f>
        <v>398025.63327231776</v>
      </c>
      <c r="X220">
        <f t="shared" si="80"/>
        <v>1629.8582331222553</v>
      </c>
      <c r="Y220" cm="1">
        <f t="array" ref="Y220">[2]!PropsSI("D","P",V220,"S",X220,$G$13)</f>
        <v>69.341880703454748</v>
      </c>
      <c r="AA220">
        <f t="shared" si="81"/>
        <v>321.54999999999995</v>
      </c>
      <c r="AB220" cm="1">
        <f t="array" ref="AB220">[2]!PropsSI("T","P",AC220,"H",AD220,$G$13)</f>
        <v>327.03368647185897</v>
      </c>
      <c r="AC220">
        <f t="shared" si="82"/>
        <v>1253337.5107819114</v>
      </c>
      <c r="AD220">
        <f t="shared" si="83"/>
        <v>398025.63327231776</v>
      </c>
      <c r="AE220" cm="1">
        <f t="array" ref="AE220">[2]!PropsSI("S","P",AC220,"H",AD220,$G$13)</f>
        <v>1629.8582331222551</v>
      </c>
      <c r="AF220" cm="1">
        <f t="array" ref="AF220">[2]!PropsSI("D","P",AC220,"H",AD220,$G$13)</f>
        <v>69.341880703454777</v>
      </c>
      <c r="AH220">
        <f t="shared" si="84"/>
        <v>321.54999999999995</v>
      </c>
      <c r="AI220">
        <f t="shared" si="85"/>
        <v>316.54999999999995</v>
      </c>
      <c r="AJ220" cm="1">
        <f t="array" ref="AJ220">[2]!PropsSI("P","T",AH220,"Q",0,$G$13)</f>
        <v>1253337.5107819114</v>
      </c>
      <c r="AK220" cm="1">
        <f t="array" ref="AK220">[2]!PropsSI("H","P",AJ220,"T",AI220,$G$13)</f>
        <v>259857.07638361296</v>
      </c>
      <c r="AL220" cm="1">
        <f t="array" ref="AL220">[2]!PropsSI("S","P",AJ220,"T",AI220,$G$13)</f>
        <v>1200.1553809352849</v>
      </c>
      <c r="AM220" cm="1">
        <f t="array" ref="AM220">[2]!PropsSI("D","P",AJ220,"T",AI220,$G$13)</f>
        <v>1021.1788299133401</v>
      </c>
      <c r="AO220">
        <f t="shared" si="86"/>
        <v>320.54999999999995</v>
      </c>
      <c r="AP220">
        <f t="shared" si="87"/>
        <v>314.54999999999995</v>
      </c>
      <c r="AQ220" cm="1">
        <f t="array" ref="AQ220">[2]!PropsSI("P","T",AO220,"Q",0,$G$13)</f>
        <v>1223430.0517439209</v>
      </c>
      <c r="AR220" cm="1">
        <f t="array" ref="AR220">[2]!PropsSI("H","P",AQ220,"T",AP220,$G$13)</f>
        <v>256899.62030939886</v>
      </c>
      <c r="AS220" cm="1">
        <f t="array" ref="AS220">[2]!PropsSI("S","P",AQ220,"T",AP220,$G$13)</f>
        <v>1190.8754302237403</v>
      </c>
      <c r="AT220" cm="1">
        <f t="array" ref="AT220">[2]!PropsSI("D","P",AQ220,"T",AP220,$G$13)</f>
        <v>1029.7969424710839</v>
      </c>
      <c r="AV220">
        <f t="shared" si="88"/>
        <v>260.14999999999998</v>
      </c>
      <c r="AW220">
        <f t="shared" si="89"/>
        <v>260.14999999999998</v>
      </c>
      <c r="AX220" cm="1">
        <f t="array" ref="AX220">[2]!PropsSI("P","T",AV220,"Q",0,$G$13)</f>
        <v>198287.49024246493</v>
      </c>
      <c r="AY220">
        <f t="shared" si="90"/>
        <v>256899.62030939886</v>
      </c>
      <c r="AZ220" cm="1">
        <f t="array" ref="AZ220">[2]!PropsSI("S","P",AX220,"H",AY220,$G$13)</f>
        <v>1220.6288197552669</v>
      </c>
      <c r="BA220" cm="1">
        <f t="array" ref="BA220">[2]!PropsSI("D","P",AX220,"H",AY220,$G$13)</f>
        <v>26.008622525781899</v>
      </c>
      <c r="BC220">
        <f t="shared" si="91"/>
        <v>258.14999999999998</v>
      </c>
      <c r="BD220">
        <f t="shared" si="92"/>
        <v>260.14999999999998</v>
      </c>
      <c r="BE220" cm="1">
        <f t="array" ref="BE220">[2]!PropsSI("P","T",BC220,"Q",1,$G$13)</f>
        <v>183723.82814975141</v>
      </c>
      <c r="BF220" cm="1">
        <f t="array" ref="BF220">[2]!PropsSI("H","P",BE220,"T",BD220,$G$13)</f>
        <v>355128.23969601718</v>
      </c>
      <c r="BG220" cm="1">
        <f t="array" ref="BG220">[2]!PropsSI("S","P",BE220,"T",BD220,$G$13)</f>
        <v>1603.3816434342573</v>
      </c>
      <c r="BH220" cm="1">
        <f t="array" ref="BH220">[2]!PropsSI("D","P",BE220,"T",BD220,$G$13)</f>
        <v>10.391805422690133</v>
      </c>
      <c r="BI220">
        <f t="shared" si="93"/>
        <v>98.22861938661832</v>
      </c>
      <c r="BJ220">
        <f t="shared" si="94"/>
        <v>37.326901807174785</v>
      </c>
      <c r="BK220">
        <f t="shared" si="95"/>
        <v>-135.55552119379311</v>
      </c>
      <c r="BL220">
        <f t="shared" si="96"/>
        <v>2.6315770833071745</v>
      </c>
      <c r="BM220">
        <f t="shared" si="97"/>
        <v>4.0717665615141962</v>
      </c>
      <c r="BN220">
        <f t="shared" si="98"/>
        <v>0.64629861352575957</v>
      </c>
      <c r="BO220">
        <f t="shared" si="99"/>
        <v>7.3725340657767209</v>
      </c>
    </row>
    <row r="221" spans="1:67" x14ac:dyDescent="0.3">
      <c r="A221">
        <v>221</v>
      </c>
      <c r="B221" s="76">
        <v>45512</v>
      </c>
      <c r="C221">
        <v>28.82</v>
      </c>
      <c r="D221">
        <v>30.51</v>
      </c>
      <c r="I221">
        <v>221</v>
      </c>
      <c r="J221">
        <f t="shared" si="75"/>
        <v>33.4</v>
      </c>
      <c r="K221">
        <f t="shared" si="76"/>
        <v>321.54999999999995</v>
      </c>
      <c r="M221">
        <f t="shared" si="77"/>
        <v>256.14999999999998</v>
      </c>
      <c r="N221">
        <f t="shared" si="78"/>
        <v>266.14999999999998</v>
      </c>
      <c r="O221" cm="1">
        <f t="array" ref="O221">[2]!PropsSI("P","T",M221,"Q",0,$G$13)</f>
        <v>170000.91143693728</v>
      </c>
      <c r="P221" cm="1">
        <f t="array" ref="P221">[2]!PropsSI("H","P",O221,"T",N221,$G$13)</f>
        <v>360698.73146514298</v>
      </c>
      <c r="Q221" cm="1">
        <f t="array" ref="Q221">[2]!PropsSI("S","P",O221,"T",N221,$G$13)</f>
        <v>1629.8582331222553</v>
      </c>
      <c r="R221" cm="1">
        <f t="array" ref="R221">[2]!PropsSI("D","P",O221,"T",N221,$G$13)</f>
        <v>9.2926033590470212</v>
      </c>
      <c r="T221">
        <f t="shared" si="79"/>
        <v>321.54999999999995</v>
      </c>
      <c r="U221" cm="1">
        <f t="array" ref="U221">[2]!PropsSI("T","P",V221,"S",X221,$G$13)</f>
        <v>327.03368647185903</v>
      </c>
      <c r="V221" cm="1">
        <f t="array" ref="V221">[2]!PropsSI("P","T",T221,"Q",1,$G$13)</f>
        <v>1253337.5107819114</v>
      </c>
      <c r="W221" cm="1">
        <f t="array" ref="W221">[2]!PropsSI("H","P",V221,"S",X221,$G$13)</f>
        <v>398025.63327231776</v>
      </c>
      <c r="X221">
        <f t="shared" si="80"/>
        <v>1629.8582331222553</v>
      </c>
      <c r="Y221" cm="1">
        <f t="array" ref="Y221">[2]!PropsSI("D","P",V221,"S",X221,$G$13)</f>
        <v>69.341880703454748</v>
      </c>
      <c r="AA221">
        <f t="shared" si="81"/>
        <v>321.54999999999995</v>
      </c>
      <c r="AB221" cm="1">
        <f t="array" ref="AB221">[2]!PropsSI("T","P",AC221,"H",AD221,$G$13)</f>
        <v>327.03368647185897</v>
      </c>
      <c r="AC221">
        <f t="shared" si="82"/>
        <v>1253337.5107819114</v>
      </c>
      <c r="AD221">
        <f t="shared" si="83"/>
        <v>398025.63327231776</v>
      </c>
      <c r="AE221" cm="1">
        <f t="array" ref="AE221">[2]!PropsSI("S","P",AC221,"H",AD221,$G$13)</f>
        <v>1629.8582331222551</v>
      </c>
      <c r="AF221" cm="1">
        <f t="array" ref="AF221">[2]!PropsSI("D","P",AC221,"H",AD221,$G$13)</f>
        <v>69.341880703454777</v>
      </c>
      <c r="AH221">
        <f t="shared" si="84"/>
        <v>321.54999999999995</v>
      </c>
      <c r="AI221">
        <f t="shared" si="85"/>
        <v>316.54999999999995</v>
      </c>
      <c r="AJ221" cm="1">
        <f t="array" ref="AJ221">[2]!PropsSI("P","T",AH221,"Q",0,$G$13)</f>
        <v>1253337.5107819114</v>
      </c>
      <c r="AK221" cm="1">
        <f t="array" ref="AK221">[2]!PropsSI("H","P",AJ221,"T",AI221,$G$13)</f>
        <v>259857.07638361296</v>
      </c>
      <c r="AL221" cm="1">
        <f t="array" ref="AL221">[2]!PropsSI("S","P",AJ221,"T",AI221,$G$13)</f>
        <v>1200.1553809352849</v>
      </c>
      <c r="AM221" cm="1">
        <f t="array" ref="AM221">[2]!PropsSI("D","P",AJ221,"T",AI221,$G$13)</f>
        <v>1021.1788299133401</v>
      </c>
      <c r="AO221">
        <f t="shared" si="86"/>
        <v>320.54999999999995</v>
      </c>
      <c r="AP221">
        <f t="shared" si="87"/>
        <v>314.54999999999995</v>
      </c>
      <c r="AQ221" cm="1">
        <f t="array" ref="AQ221">[2]!PropsSI("P","T",AO221,"Q",0,$G$13)</f>
        <v>1223430.0517439209</v>
      </c>
      <c r="AR221" cm="1">
        <f t="array" ref="AR221">[2]!PropsSI("H","P",AQ221,"T",AP221,$G$13)</f>
        <v>256899.62030939886</v>
      </c>
      <c r="AS221" cm="1">
        <f t="array" ref="AS221">[2]!PropsSI("S","P",AQ221,"T",AP221,$G$13)</f>
        <v>1190.8754302237403</v>
      </c>
      <c r="AT221" cm="1">
        <f t="array" ref="AT221">[2]!PropsSI("D","P",AQ221,"T",AP221,$G$13)</f>
        <v>1029.7969424710839</v>
      </c>
      <c r="AV221">
        <f t="shared" si="88"/>
        <v>260.14999999999998</v>
      </c>
      <c r="AW221">
        <f t="shared" si="89"/>
        <v>260.14999999999998</v>
      </c>
      <c r="AX221" cm="1">
        <f t="array" ref="AX221">[2]!PropsSI("P","T",AV221,"Q",0,$G$13)</f>
        <v>198287.49024246493</v>
      </c>
      <c r="AY221">
        <f t="shared" si="90"/>
        <v>256899.62030939886</v>
      </c>
      <c r="AZ221" cm="1">
        <f t="array" ref="AZ221">[2]!PropsSI("S","P",AX221,"H",AY221,$G$13)</f>
        <v>1220.6288197552669</v>
      </c>
      <c r="BA221" cm="1">
        <f t="array" ref="BA221">[2]!PropsSI("D","P",AX221,"H",AY221,$G$13)</f>
        <v>26.008622525781899</v>
      </c>
      <c r="BC221">
        <f t="shared" si="91"/>
        <v>258.14999999999998</v>
      </c>
      <c r="BD221">
        <f t="shared" si="92"/>
        <v>260.14999999999998</v>
      </c>
      <c r="BE221" cm="1">
        <f t="array" ref="BE221">[2]!PropsSI("P","T",BC221,"Q",1,$G$13)</f>
        <v>183723.82814975141</v>
      </c>
      <c r="BF221" cm="1">
        <f t="array" ref="BF221">[2]!PropsSI("H","P",BE221,"T",BD221,$G$13)</f>
        <v>355128.23969601718</v>
      </c>
      <c r="BG221" cm="1">
        <f t="array" ref="BG221">[2]!PropsSI("S","P",BE221,"T",BD221,$G$13)</f>
        <v>1603.3816434342573</v>
      </c>
      <c r="BH221" cm="1">
        <f t="array" ref="BH221">[2]!PropsSI("D","P",BE221,"T",BD221,$G$13)</f>
        <v>10.391805422690133</v>
      </c>
      <c r="BI221">
        <f t="shared" si="93"/>
        <v>98.22861938661832</v>
      </c>
      <c r="BJ221">
        <f t="shared" si="94"/>
        <v>37.326901807174785</v>
      </c>
      <c r="BK221">
        <f t="shared" si="95"/>
        <v>-135.55552119379311</v>
      </c>
      <c r="BL221">
        <f t="shared" si="96"/>
        <v>2.6315770833071745</v>
      </c>
      <c r="BM221">
        <f t="shared" si="97"/>
        <v>4.0717665615141962</v>
      </c>
      <c r="BN221">
        <f t="shared" si="98"/>
        <v>0.64629861352575957</v>
      </c>
      <c r="BO221">
        <f t="shared" si="99"/>
        <v>7.3725340657767209</v>
      </c>
    </row>
    <row r="222" spans="1:67" x14ac:dyDescent="0.3">
      <c r="A222">
        <v>222</v>
      </c>
      <c r="B222" s="76">
        <v>45513</v>
      </c>
      <c r="C222">
        <v>27.99</v>
      </c>
      <c r="D222">
        <v>29.26</v>
      </c>
      <c r="I222">
        <v>222</v>
      </c>
      <c r="J222">
        <f t="shared" si="75"/>
        <v>33.4</v>
      </c>
      <c r="K222">
        <f t="shared" si="76"/>
        <v>321.54999999999995</v>
      </c>
      <c r="M222">
        <f t="shared" si="77"/>
        <v>256.14999999999998</v>
      </c>
      <c r="N222">
        <f t="shared" si="78"/>
        <v>266.14999999999998</v>
      </c>
      <c r="O222" cm="1">
        <f t="array" ref="O222">[2]!PropsSI("P","T",M222,"Q",0,$G$13)</f>
        <v>170000.91143693728</v>
      </c>
      <c r="P222" cm="1">
        <f t="array" ref="P222">[2]!PropsSI("H","P",O222,"T",N222,$G$13)</f>
        <v>360698.73146514298</v>
      </c>
      <c r="Q222" cm="1">
        <f t="array" ref="Q222">[2]!PropsSI("S","P",O222,"T",N222,$G$13)</f>
        <v>1629.8582331222553</v>
      </c>
      <c r="R222" cm="1">
        <f t="array" ref="R222">[2]!PropsSI("D","P",O222,"T",N222,$G$13)</f>
        <v>9.2926033590470212</v>
      </c>
      <c r="T222">
        <f t="shared" si="79"/>
        <v>321.54999999999995</v>
      </c>
      <c r="U222" cm="1">
        <f t="array" ref="U222">[2]!PropsSI("T","P",V222,"S",X222,$G$13)</f>
        <v>327.03368647185903</v>
      </c>
      <c r="V222" cm="1">
        <f t="array" ref="V222">[2]!PropsSI("P","T",T222,"Q",1,$G$13)</f>
        <v>1253337.5107819114</v>
      </c>
      <c r="W222" cm="1">
        <f t="array" ref="W222">[2]!PropsSI("H","P",V222,"S",X222,$G$13)</f>
        <v>398025.63327231776</v>
      </c>
      <c r="X222">
        <f t="shared" si="80"/>
        <v>1629.8582331222553</v>
      </c>
      <c r="Y222" cm="1">
        <f t="array" ref="Y222">[2]!PropsSI("D","P",V222,"S",X222,$G$13)</f>
        <v>69.341880703454748</v>
      </c>
      <c r="AA222">
        <f t="shared" si="81"/>
        <v>321.54999999999995</v>
      </c>
      <c r="AB222" cm="1">
        <f t="array" ref="AB222">[2]!PropsSI("T","P",AC222,"H",AD222,$G$13)</f>
        <v>327.03368647185897</v>
      </c>
      <c r="AC222">
        <f t="shared" si="82"/>
        <v>1253337.5107819114</v>
      </c>
      <c r="AD222">
        <f t="shared" si="83"/>
        <v>398025.63327231776</v>
      </c>
      <c r="AE222" cm="1">
        <f t="array" ref="AE222">[2]!PropsSI("S","P",AC222,"H",AD222,$G$13)</f>
        <v>1629.8582331222551</v>
      </c>
      <c r="AF222" cm="1">
        <f t="array" ref="AF222">[2]!PropsSI("D","P",AC222,"H",AD222,$G$13)</f>
        <v>69.341880703454777</v>
      </c>
      <c r="AH222">
        <f t="shared" si="84"/>
        <v>321.54999999999995</v>
      </c>
      <c r="AI222">
        <f t="shared" si="85"/>
        <v>316.54999999999995</v>
      </c>
      <c r="AJ222" cm="1">
        <f t="array" ref="AJ222">[2]!PropsSI("P","T",AH222,"Q",0,$G$13)</f>
        <v>1253337.5107819114</v>
      </c>
      <c r="AK222" cm="1">
        <f t="array" ref="AK222">[2]!PropsSI("H","P",AJ222,"T",AI222,$G$13)</f>
        <v>259857.07638361296</v>
      </c>
      <c r="AL222" cm="1">
        <f t="array" ref="AL222">[2]!PropsSI("S","P",AJ222,"T",AI222,$G$13)</f>
        <v>1200.1553809352849</v>
      </c>
      <c r="AM222" cm="1">
        <f t="array" ref="AM222">[2]!PropsSI("D","P",AJ222,"T",AI222,$G$13)</f>
        <v>1021.1788299133401</v>
      </c>
      <c r="AO222">
        <f t="shared" si="86"/>
        <v>320.54999999999995</v>
      </c>
      <c r="AP222">
        <f t="shared" si="87"/>
        <v>314.54999999999995</v>
      </c>
      <c r="AQ222" cm="1">
        <f t="array" ref="AQ222">[2]!PropsSI("P","T",AO222,"Q",0,$G$13)</f>
        <v>1223430.0517439209</v>
      </c>
      <c r="AR222" cm="1">
        <f t="array" ref="AR222">[2]!PropsSI("H","P",AQ222,"T",AP222,$G$13)</f>
        <v>256899.62030939886</v>
      </c>
      <c r="AS222" cm="1">
        <f t="array" ref="AS222">[2]!PropsSI("S","P",AQ222,"T",AP222,$G$13)</f>
        <v>1190.8754302237403</v>
      </c>
      <c r="AT222" cm="1">
        <f t="array" ref="AT222">[2]!PropsSI("D","P",AQ222,"T",AP222,$G$13)</f>
        <v>1029.7969424710839</v>
      </c>
      <c r="AV222">
        <f t="shared" si="88"/>
        <v>260.14999999999998</v>
      </c>
      <c r="AW222">
        <f t="shared" si="89"/>
        <v>260.14999999999998</v>
      </c>
      <c r="AX222" cm="1">
        <f t="array" ref="AX222">[2]!PropsSI("P","T",AV222,"Q",0,$G$13)</f>
        <v>198287.49024246493</v>
      </c>
      <c r="AY222">
        <f t="shared" si="90"/>
        <v>256899.62030939886</v>
      </c>
      <c r="AZ222" cm="1">
        <f t="array" ref="AZ222">[2]!PropsSI("S","P",AX222,"H",AY222,$G$13)</f>
        <v>1220.6288197552669</v>
      </c>
      <c r="BA222" cm="1">
        <f t="array" ref="BA222">[2]!PropsSI("D","P",AX222,"H",AY222,$G$13)</f>
        <v>26.008622525781899</v>
      </c>
      <c r="BC222">
        <f t="shared" si="91"/>
        <v>258.14999999999998</v>
      </c>
      <c r="BD222">
        <f t="shared" si="92"/>
        <v>260.14999999999998</v>
      </c>
      <c r="BE222" cm="1">
        <f t="array" ref="BE222">[2]!PropsSI("P","T",BC222,"Q",1,$G$13)</f>
        <v>183723.82814975141</v>
      </c>
      <c r="BF222" cm="1">
        <f t="array" ref="BF222">[2]!PropsSI("H","P",BE222,"T",BD222,$G$13)</f>
        <v>355128.23969601718</v>
      </c>
      <c r="BG222" cm="1">
        <f t="array" ref="BG222">[2]!PropsSI("S","P",BE222,"T",BD222,$G$13)</f>
        <v>1603.3816434342573</v>
      </c>
      <c r="BH222" cm="1">
        <f t="array" ref="BH222">[2]!PropsSI("D","P",BE222,"T",BD222,$G$13)</f>
        <v>10.391805422690133</v>
      </c>
      <c r="BI222">
        <f t="shared" si="93"/>
        <v>98.22861938661832</v>
      </c>
      <c r="BJ222">
        <f t="shared" si="94"/>
        <v>37.326901807174785</v>
      </c>
      <c r="BK222">
        <f t="shared" si="95"/>
        <v>-135.55552119379311</v>
      </c>
      <c r="BL222">
        <f t="shared" si="96"/>
        <v>2.6315770833071745</v>
      </c>
      <c r="BM222">
        <f t="shared" si="97"/>
        <v>4.0717665615141962</v>
      </c>
      <c r="BN222">
        <f t="shared" si="98"/>
        <v>0.64629861352575957</v>
      </c>
      <c r="BO222">
        <f t="shared" si="99"/>
        <v>7.3725340657767209</v>
      </c>
    </row>
    <row r="223" spans="1:67" x14ac:dyDescent="0.3">
      <c r="A223">
        <v>223</v>
      </c>
      <c r="B223" s="76">
        <v>45514</v>
      </c>
      <c r="C223">
        <v>29.13</v>
      </c>
      <c r="D223">
        <v>31.44</v>
      </c>
      <c r="I223">
        <v>223</v>
      </c>
      <c r="J223">
        <f t="shared" si="75"/>
        <v>33.4</v>
      </c>
      <c r="K223">
        <f t="shared" si="76"/>
        <v>321.54999999999995</v>
      </c>
      <c r="M223">
        <f t="shared" si="77"/>
        <v>256.14999999999998</v>
      </c>
      <c r="N223">
        <f t="shared" si="78"/>
        <v>266.14999999999998</v>
      </c>
      <c r="O223" cm="1">
        <f t="array" ref="O223">[2]!PropsSI("P","T",M223,"Q",0,$G$13)</f>
        <v>170000.91143693728</v>
      </c>
      <c r="P223" cm="1">
        <f t="array" ref="P223">[2]!PropsSI("H","P",O223,"T",N223,$G$13)</f>
        <v>360698.73146514298</v>
      </c>
      <c r="Q223" cm="1">
        <f t="array" ref="Q223">[2]!PropsSI("S","P",O223,"T",N223,$G$13)</f>
        <v>1629.8582331222553</v>
      </c>
      <c r="R223" cm="1">
        <f t="array" ref="R223">[2]!PropsSI("D","P",O223,"T",N223,$G$13)</f>
        <v>9.2926033590470212</v>
      </c>
      <c r="T223">
        <f t="shared" si="79"/>
        <v>321.54999999999995</v>
      </c>
      <c r="U223" cm="1">
        <f t="array" ref="U223">[2]!PropsSI("T","P",V223,"S",X223,$G$13)</f>
        <v>327.03368647185903</v>
      </c>
      <c r="V223" cm="1">
        <f t="array" ref="V223">[2]!PropsSI("P","T",T223,"Q",1,$G$13)</f>
        <v>1253337.5107819114</v>
      </c>
      <c r="W223" cm="1">
        <f t="array" ref="W223">[2]!PropsSI("H","P",V223,"S",X223,$G$13)</f>
        <v>398025.63327231776</v>
      </c>
      <c r="X223">
        <f t="shared" si="80"/>
        <v>1629.8582331222553</v>
      </c>
      <c r="Y223" cm="1">
        <f t="array" ref="Y223">[2]!PropsSI("D","P",V223,"S",X223,$G$13)</f>
        <v>69.341880703454748</v>
      </c>
      <c r="AA223">
        <f t="shared" si="81"/>
        <v>321.54999999999995</v>
      </c>
      <c r="AB223" cm="1">
        <f t="array" ref="AB223">[2]!PropsSI("T","P",AC223,"H",AD223,$G$13)</f>
        <v>327.03368647185897</v>
      </c>
      <c r="AC223">
        <f t="shared" si="82"/>
        <v>1253337.5107819114</v>
      </c>
      <c r="AD223">
        <f t="shared" si="83"/>
        <v>398025.63327231776</v>
      </c>
      <c r="AE223" cm="1">
        <f t="array" ref="AE223">[2]!PropsSI("S","P",AC223,"H",AD223,$G$13)</f>
        <v>1629.8582331222551</v>
      </c>
      <c r="AF223" cm="1">
        <f t="array" ref="AF223">[2]!PropsSI("D","P",AC223,"H",AD223,$G$13)</f>
        <v>69.341880703454777</v>
      </c>
      <c r="AH223">
        <f t="shared" si="84"/>
        <v>321.54999999999995</v>
      </c>
      <c r="AI223">
        <f t="shared" si="85"/>
        <v>316.54999999999995</v>
      </c>
      <c r="AJ223" cm="1">
        <f t="array" ref="AJ223">[2]!PropsSI("P","T",AH223,"Q",0,$G$13)</f>
        <v>1253337.5107819114</v>
      </c>
      <c r="AK223" cm="1">
        <f t="array" ref="AK223">[2]!PropsSI("H","P",AJ223,"T",AI223,$G$13)</f>
        <v>259857.07638361296</v>
      </c>
      <c r="AL223" cm="1">
        <f t="array" ref="AL223">[2]!PropsSI("S","P",AJ223,"T",AI223,$G$13)</f>
        <v>1200.1553809352849</v>
      </c>
      <c r="AM223" cm="1">
        <f t="array" ref="AM223">[2]!PropsSI("D","P",AJ223,"T",AI223,$G$13)</f>
        <v>1021.1788299133401</v>
      </c>
      <c r="AO223">
        <f t="shared" si="86"/>
        <v>320.54999999999995</v>
      </c>
      <c r="AP223">
        <f t="shared" si="87"/>
        <v>314.54999999999995</v>
      </c>
      <c r="AQ223" cm="1">
        <f t="array" ref="AQ223">[2]!PropsSI("P","T",AO223,"Q",0,$G$13)</f>
        <v>1223430.0517439209</v>
      </c>
      <c r="AR223" cm="1">
        <f t="array" ref="AR223">[2]!PropsSI("H","P",AQ223,"T",AP223,$G$13)</f>
        <v>256899.62030939886</v>
      </c>
      <c r="AS223" cm="1">
        <f t="array" ref="AS223">[2]!PropsSI("S","P",AQ223,"T",AP223,$G$13)</f>
        <v>1190.8754302237403</v>
      </c>
      <c r="AT223" cm="1">
        <f t="array" ref="AT223">[2]!PropsSI("D","P",AQ223,"T",AP223,$G$13)</f>
        <v>1029.7969424710839</v>
      </c>
      <c r="AV223">
        <f t="shared" si="88"/>
        <v>260.14999999999998</v>
      </c>
      <c r="AW223">
        <f t="shared" si="89"/>
        <v>260.14999999999998</v>
      </c>
      <c r="AX223" cm="1">
        <f t="array" ref="AX223">[2]!PropsSI("P","T",AV223,"Q",0,$G$13)</f>
        <v>198287.49024246493</v>
      </c>
      <c r="AY223">
        <f t="shared" si="90"/>
        <v>256899.62030939886</v>
      </c>
      <c r="AZ223" cm="1">
        <f t="array" ref="AZ223">[2]!PropsSI("S","P",AX223,"H",AY223,$G$13)</f>
        <v>1220.6288197552669</v>
      </c>
      <c r="BA223" cm="1">
        <f t="array" ref="BA223">[2]!PropsSI("D","P",AX223,"H",AY223,$G$13)</f>
        <v>26.008622525781899</v>
      </c>
      <c r="BC223">
        <f t="shared" si="91"/>
        <v>258.14999999999998</v>
      </c>
      <c r="BD223">
        <f t="shared" si="92"/>
        <v>260.14999999999998</v>
      </c>
      <c r="BE223" cm="1">
        <f t="array" ref="BE223">[2]!PropsSI("P","T",BC223,"Q",1,$G$13)</f>
        <v>183723.82814975141</v>
      </c>
      <c r="BF223" cm="1">
        <f t="array" ref="BF223">[2]!PropsSI("H","P",BE223,"T",BD223,$G$13)</f>
        <v>355128.23969601718</v>
      </c>
      <c r="BG223" cm="1">
        <f t="array" ref="BG223">[2]!PropsSI("S","P",BE223,"T",BD223,$G$13)</f>
        <v>1603.3816434342573</v>
      </c>
      <c r="BH223" cm="1">
        <f t="array" ref="BH223">[2]!PropsSI("D","P",BE223,"T",BD223,$G$13)</f>
        <v>10.391805422690133</v>
      </c>
      <c r="BI223">
        <f t="shared" si="93"/>
        <v>98.22861938661832</v>
      </c>
      <c r="BJ223">
        <f t="shared" si="94"/>
        <v>37.326901807174785</v>
      </c>
      <c r="BK223">
        <f t="shared" si="95"/>
        <v>-135.55552119379311</v>
      </c>
      <c r="BL223">
        <f t="shared" si="96"/>
        <v>2.6315770833071745</v>
      </c>
      <c r="BM223">
        <f t="shared" si="97"/>
        <v>4.0717665615141962</v>
      </c>
      <c r="BN223">
        <f t="shared" si="98"/>
        <v>0.64629861352575957</v>
      </c>
      <c r="BO223">
        <f t="shared" si="99"/>
        <v>7.3725340657767209</v>
      </c>
    </row>
    <row r="224" spans="1:67" x14ac:dyDescent="0.3">
      <c r="A224">
        <v>224</v>
      </c>
      <c r="B224" s="76">
        <v>45515</v>
      </c>
      <c r="C224">
        <v>28.52</v>
      </c>
      <c r="D224">
        <v>30.4</v>
      </c>
      <c r="I224">
        <v>224</v>
      </c>
      <c r="J224">
        <f t="shared" si="75"/>
        <v>33.4</v>
      </c>
      <c r="K224">
        <f t="shared" si="76"/>
        <v>321.54999999999995</v>
      </c>
      <c r="M224">
        <f t="shared" si="77"/>
        <v>256.14999999999998</v>
      </c>
      <c r="N224">
        <f t="shared" si="78"/>
        <v>266.14999999999998</v>
      </c>
      <c r="O224" cm="1">
        <f t="array" ref="O224">[2]!PropsSI("P","T",M224,"Q",0,$G$13)</f>
        <v>170000.91143693728</v>
      </c>
      <c r="P224" cm="1">
        <f t="array" ref="P224">[2]!PropsSI("H","P",O224,"T",N224,$G$13)</f>
        <v>360698.73146514298</v>
      </c>
      <c r="Q224" cm="1">
        <f t="array" ref="Q224">[2]!PropsSI("S","P",O224,"T",N224,$G$13)</f>
        <v>1629.8582331222553</v>
      </c>
      <c r="R224" cm="1">
        <f t="array" ref="R224">[2]!PropsSI("D","P",O224,"T",N224,$G$13)</f>
        <v>9.2926033590470212</v>
      </c>
      <c r="T224">
        <f t="shared" si="79"/>
        <v>321.54999999999995</v>
      </c>
      <c r="U224" cm="1">
        <f t="array" ref="U224">[2]!PropsSI("T","P",V224,"S",X224,$G$13)</f>
        <v>327.03368647185903</v>
      </c>
      <c r="V224" cm="1">
        <f t="array" ref="V224">[2]!PropsSI("P","T",T224,"Q",1,$G$13)</f>
        <v>1253337.5107819114</v>
      </c>
      <c r="W224" cm="1">
        <f t="array" ref="W224">[2]!PropsSI("H","P",V224,"S",X224,$G$13)</f>
        <v>398025.63327231776</v>
      </c>
      <c r="X224">
        <f t="shared" si="80"/>
        <v>1629.8582331222553</v>
      </c>
      <c r="Y224" cm="1">
        <f t="array" ref="Y224">[2]!PropsSI("D","P",V224,"S",X224,$G$13)</f>
        <v>69.341880703454748</v>
      </c>
      <c r="AA224">
        <f t="shared" si="81"/>
        <v>321.54999999999995</v>
      </c>
      <c r="AB224" cm="1">
        <f t="array" ref="AB224">[2]!PropsSI("T","P",AC224,"H",AD224,$G$13)</f>
        <v>327.03368647185897</v>
      </c>
      <c r="AC224">
        <f t="shared" si="82"/>
        <v>1253337.5107819114</v>
      </c>
      <c r="AD224">
        <f t="shared" si="83"/>
        <v>398025.63327231776</v>
      </c>
      <c r="AE224" cm="1">
        <f t="array" ref="AE224">[2]!PropsSI("S","P",AC224,"H",AD224,$G$13)</f>
        <v>1629.8582331222551</v>
      </c>
      <c r="AF224" cm="1">
        <f t="array" ref="AF224">[2]!PropsSI("D","P",AC224,"H",AD224,$G$13)</f>
        <v>69.341880703454777</v>
      </c>
      <c r="AH224">
        <f t="shared" si="84"/>
        <v>321.54999999999995</v>
      </c>
      <c r="AI224">
        <f t="shared" si="85"/>
        <v>316.54999999999995</v>
      </c>
      <c r="AJ224" cm="1">
        <f t="array" ref="AJ224">[2]!PropsSI("P","T",AH224,"Q",0,$G$13)</f>
        <v>1253337.5107819114</v>
      </c>
      <c r="AK224" cm="1">
        <f t="array" ref="AK224">[2]!PropsSI("H","P",AJ224,"T",AI224,$G$13)</f>
        <v>259857.07638361296</v>
      </c>
      <c r="AL224" cm="1">
        <f t="array" ref="AL224">[2]!PropsSI("S","P",AJ224,"T",AI224,$G$13)</f>
        <v>1200.1553809352849</v>
      </c>
      <c r="AM224" cm="1">
        <f t="array" ref="AM224">[2]!PropsSI("D","P",AJ224,"T",AI224,$G$13)</f>
        <v>1021.1788299133401</v>
      </c>
      <c r="AO224">
        <f t="shared" si="86"/>
        <v>320.54999999999995</v>
      </c>
      <c r="AP224">
        <f t="shared" si="87"/>
        <v>314.54999999999995</v>
      </c>
      <c r="AQ224" cm="1">
        <f t="array" ref="AQ224">[2]!PropsSI("P","T",AO224,"Q",0,$G$13)</f>
        <v>1223430.0517439209</v>
      </c>
      <c r="AR224" cm="1">
        <f t="array" ref="AR224">[2]!PropsSI("H","P",AQ224,"T",AP224,$G$13)</f>
        <v>256899.62030939886</v>
      </c>
      <c r="AS224" cm="1">
        <f t="array" ref="AS224">[2]!PropsSI("S","P",AQ224,"T",AP224,$G$13)</f>
        <v>1190.8754302237403</v>
      </c>
      <c r="AT224" cm="1">
        <f t="array" ref="AT224">[2]!PropsSI("D","P",AQ224,"T",AP224,$G$13)</f>
        <v>1029.7969424710839</v>
      </c>
      <c r="AV224">
        <f t="shared" si="88"/>
        <v>260.14999999999998</v>
      </c>
      <c r="AW224">
        <f t="shared" si="89"/>
        <v>260.14999999999998</v>
      </c>
      <c r="AX224" cm="1">
        <f t="array" ref="AX224">[2]!PropsSI("P","T",AV224,"Q",0,$G$13)</f>
        <v>198287.49024246493</v>
      </c>
      <c r="AY224">
        <f t="shared" si="90"/>
        <v>256899.62030939886</v>
      </c>
      <c r="AZ224" cm="1">
        <f t="array" ref="AZ224">[2]!PropsSI("S","P",AX224,"H",AY224,$G$13)</f>
        <v>1220.6288197552669</v>
      </c>
      <c r="BA224" cm="1">
        <f t="array" ref="BA224">[2]!PropsSI("D","P",AX224,"H",AY224,$G$13)</f>
        <v>26.008622525781899</v>
      </c>
      <c r="BC224">
        <f t="shared" si="91"/>
        <v>258.14999999999998</v>
      </c>
      <c r="BD224">
        <f t="shared" si="92"/>
        <v>260.14999999999998</v>
      </c>
      <c r="BE224" cm="1">
        <f t="array" ref="BE224">[2]!PropsSI("P","T",BC224,"Q",1,$G$13)</f>
        <v>183723.82814975141</v>
      </c>
      <c r="BF224" cm="1">
        <f t="array" ref="BF224">[2]!PropsSI("H","P",BE224,"T",BD224,$G$13)</f>
        <v>355128.23969601718</v>
      </c>
      <c r="BG224" cm="1">
        <f t="array" ref="BG224">[2]!PropsSI("S","P",BE224,"T",BD224,$G$13)</f>
        <v>1603.3816434342573</v>
      </c>
      <c r="BH224" cm="1">
        <f t="array" ref="BH224">[2]!PropsSI("D","P",BE224,"T",BD224,$G$13)</f>
        <v>10.391805422690133</v>
      </c>
      <c r="BI224">
        <f t="shared" si="93"/>
        <v>98.22861938661832</v>
      </c>
      <c r="BJ224">
        <f t="shared" si="94"/>
        <v>37.326901807174785</v>
      </c>
      <c r="BK224">
        <f t="shared" si="95"/>
        <v>-135.55552119379311</v>
      </c>
      <c r="BL224">
        <f t="shared" si="96"/>
        <v>2.6315770833071745</v>
      </c>
      <c r="BM224">
        <f t="shared" si="97"/>
        <v>4.0717665615141962</v>
      </c>
      <c r="BN224">
        <f t="shared" si="98"/>
        <v>0.64629861352575957</v>
      </c>
      <c r="BO224">
        <f t="shared" si="99"/>
        <v>7.3725340657767209</v>
      </c>
    </row>
    <row r="225" spans="1:67" x14ac:dyDescent="0.3">
      <c r="A225">
        <v>225</v>
      </c>
      <c r="B225" s="76">
        <v>45516</v>
      </c>
      <c r="C225">
        <v>27.79</v>
      </c>
      <c r="D225">
        <v>29.36</v>
      </c>
      <c r="I225">
        <v>225</v>
      </c>
      <c r="J225">
        <f t="shared" si="75"/>
        <v>33.4</v>
      </c>
      <c r="K225">
        <f t="shared" si="76"/>
        <v>321.54999999999995</v>
      </c>
      <c r="M225">
        <f t="shared" si="77"/>
        <v>256.14999999999998</v>
      </c>
      <c r="N225">
        <f t="shared" si="78"/>
        <v>266.14999999999998</v>
      </c>
      <c r="O225" cm="1">
        <f t="array" ref="O225">[2]!PropsSI("P","T",M225,"Q",0,$G$13)</f>
        <v>170000.91143693728</v>
      </c>
      <c r="P225" cm="1">
        <f t="array" ref="P225">[2]!PropsSI("H","P",O225,"T",N225,$G$13)</f>
        <v>360698.73146514298</v>
      </c>
      <c r="Q225" cm="1">
        <f t="array" ref="Q225">[2]!PropsSI("S","P",O225,"T",N225,$G$13)</f>
        <v>1629.8582331222553</v>
      </c>
      <c r="R225" cm="1">
        <f t="array" ref="R225">[2]!PropsSI("D","P",O225,"T",N225,$G$13)</f>
        <v>9.2926033590470212</v>
      </c>
      <c r="T225">
        <f t="shared" si="79"/>
        <v>321.54999999999995</v>
      </c>
      <c r="U225" cm="1">
        <f t="array" ref="U225">[2]!PropsSI("T","P",V225,"S",X225,$G$13)</f>
        <v>327.03368647185903</v>
      </c>
      <c r="V225" cm="1">
        <f t="array" ref="V225">[2]!PropsSI("P","T",T225,"Q",1,$G$13)</f>
        <v>1253337.5107819114</v>
      </c>
      <c r="W225" cm="1">
        <f t="array" ref="W225">[2]!PropsSI("H","P",V225,"S",X225,$G$13)</f>
        <v>398025.63327231776</v>
      </c>
      <c r="X225">
        <f t="shared" si="80"/>
        <v>1629.8582331222553</v>
      </c>
      <c r="Y225" cm="1">
        <f t="array" ref="Y225">[2]!PropsSI("D","P",V225,"S",X225,$G$13)</f>
        <v>69.341880703454748</v>
      </c>
      <c r="AA225">
        <f t="shared" si="81"/>
        <v>321.54999999999995</v>
      </c>
      <c r="AB225" cm="1">
        <f t="array" ref="AB225">[2]!PropsSI("T","P",AC225,"H",AD225,$G$13)</f>
        <v>327.03368647185897</v>
      </c>
      <c r="AC225">
        <f t="shared" si="82"/>
        <v>1253337.5107819114</v>
      </c>
      <c r="AD225">
        <f t="shared" si="83"/>
        <v>398025.63327231776</v>
      </c>
      <c r="AE225" cm="1">
        <f t="array" ref="AE225">[2]!PropsSI("S","P",AC225,"H",AD225,$G$13)</f>
        <v>1629.8582331222551</v>
      </c>
      <c r="AF225" cm="1">
        <f t="array" ref="AF225">[2]!PropsSI("D","P",AC225,"H",AD225,$G$13)</f>
        <v>69.341880703454777</v>
      </c>
      <c r="AH225">
        <f t="shared" si="84"/>
        <v>321.54999999999995</v>
      </c>
      <c r="AI225">
        <f t="shared" si="85"/>
        <v>316.54999999999995</v>
      </c>
      <c r="AJ225" cm="1">
        <f t="array" ref="AJ225">[2]!PropsSI("P","T",AH225,"Q",0,$G$13)</f>
        <v>1253337.5107819114</v>
      </c>
      <c r="AK225" cm="1">
        <f t="array" ref="AK225">[2]!PropsSI("H","P",AJ225,"T",AI225,$G$13)</f>
        <v>259857.07638361296</v>
      </c>
      <c r="AL225" cm="1">
        <f t="array" ref="AL225">[2]!PropsSI("S","P",AJ225,"T",AI225,$G$13)</f>
        <v>1200.1553809352849</v>
      </c>
      <c r="AM225" cm="1">
        <f t="array" ref="AM225">[2]!PropsSI("D","P",AJ225,"T",AI225,$G$13)</f>
        <v>1021.1788299133401</v>
      </c>
      <c r="AO225">
        <f t="shared" si="86"/>
        <v>320.54999999999995</v>
      </c>
      <c r="AP225">
        <f t="shared" si="87"/>
        <v>314.54999999999995</v>
      </c>
      <c r="AQ225" cm="1">
        <f t="array" ref="AQ225">[2]!PropsSI("P","T",AO225,"Q",0,$G$13)</f>
        <v>1223430.0517439209</v>
      </c>
      <c r="AR225" cm="1">
        <f t="array" ref="AR225">[2]!PropsSI("H","P",AQ225,"T",AP225,$G$13)</f>
        <v>256899.62030939886</v>
      </c>
      <c r="AS225" cm="1">
        <f t="array" ref="AS225">[2]!PropsSI("S","P",AQ225,"T",AP225,$G$13)</f>
        <v>1190.8754302237403</v>
      </c>
      <c r="AT225" cm="1">
        <f t="array" ref="AT225">[2]!PropsSI("D","P",AQ225,"T",AP225,$G$13)</f>
        <v>1029.7969424710839</v>
      </c>
      <c r="AV225">
        <f t="shared" si="88"/>
        <v>260.14999999999998</v>
      </c>
      <c r="AW225">
        <f t="shared" si="89"/>
        <v>260.14999999999998</v>
      </c>
      <c r="AX225" cm="1">
        <f t="array" ref="AX225">[2]!PropsSI("P","T",AV225,"Q",0,$G$13)</f>
        <v>198287.49024246493</v>
      </c>
      <c r="AY225">
        <f t="shared" si="90"/>
        <v>256899.62030939886</v>
      </c>
      <c r="AZ225" cm="1">
        <f t="array" ref="AZ225">[2]!PropsSI("S","P",AX225,"H",AY225,$G$13)</f>
        <v>1220.6288197552669</v>
      </c>
      <c r="BA225" cm="1">
        <f t="array" ref="BA225">[2]!PropsSI("D","P",AX225,"H",AY225,$G$13)</f>
        <v>26.008622525781899</v>
      </c>
      <c r="BC225">
        <f t="shared" si="91"/>
        <v>258.14999999999998</v>
      </c>
      <c r="BD225">
        <f t="shared" si="92"/>
        <v>260.14999999999998</v>
      </c>
      <c r="BE225" cm="1">
        <f t="array" ref="BE225">[2]!PropsSI("P","T",BC225,"Q",1,$G$13)</f>
        <v>183723.82814975141</v>
      </c>
      <c r="BF225" cm="1">
        <f t="array" ref="BF225">[2]!PropsSI("H","P",BE225,"T",BD225,$G$13)</f>
        <v>355128.23969601718</v>
      </c>
      <c r="BG225" cm="1">
        <f t="array" ref="BG225">[2]!PropsSI("S","P",BE225,"T",BD225,$G$13)</f>
        <v>1603.3816434342573</v>
      </c>
      <c r="BH225" cm="1">
        <f t="array" ref="BH225">[2]!PropsSI("D","P",BE225,"T",BD225,$G$13)</f>
        <v>10.391805422690133</v>
      </c>
      <c r="BI225">
        <f t="shared" si="93"/>
        <v>98.22861938661832</v>
      </c>
      <c r="BJ225">
        <f t="shared" si="94"/>
        <v>37.326901807174785</v>
      </c>
      <c r="BK225">
        <f t="shared" si="95"/>
        <v>-135.55552119379311</v>
      </c>
      <c r="BL225">
        <f t="shared" si="96"/>
        <v>2.6315770833071745</v>
      </c>
      <c r="BM225">
        <f t="shared" si="97"/>
        <v>4.0717665615141962</v>
      </c>
      <c r="BN225">
        <f t="shared" si="98"/>
        <v>0.64629861352575957</v>
      </c>
      <c r="BO225">
        <f t="shared" si="99"/>
        <v>7.3725340657767209</v>
      </c>
    </row>
    <row r="226" spans="1:67" x14ac:dyDescent="0.3">
      <c r="A226">
        <v>226</v>
      </c>
      <c r="B226" s="76">
        <v>45517</v>
      </c>
      <c r="C226">
        <v>27.28</v>
      </c>
      <c r="D226">
        <v>29.47</v>
      </c>
      <c r="I226">
        <v>226</v>
      </c>
      <c r="J226">
        <f t="shared" si="75"/>
        <v>33.4</v>
      </c>
      <c r="K226">
        <f t="shared" si="76"/>
        <v>321.54999999999995</v>
      </c>
      <c r="M226">
        <f t="shared" si="77"/>
        <v>256.14999999999998</v>
      </c>
      <c r="N226">
        <f t="shared" si="78"/>
        <v>266.14999999999998</v>
      </c>
      <c r="O226" cm="1">
        <f t="array" ref="O226">[2]!PropsSI("P","T",M226,"Q",0,$G$13)</f>
        <v>170000.91143693728</v>
      </c>
      <c r="P226" cm="1">
        <f t="array" ref="P226">[2]!PropsSI("H","P",O226,"T",N226,$G$13)</f>
        <v>360698.73146514298</v>
      </c>
      <c r="Q226" cm="1">
        <f t="array" ref="Q226">[2]!PropsSI("S","P",O226,"T",N226,$G$13)</f>
        <v>1629.8582331222553</v>
      </c>
      <c r="R226" cm="1">
        <f t="array" ref="R226">[2]!PropsSI("D","P",O226,"T",N226,$G$13)</f>
        <v>9.2926033590470212</v>
      </c>
      <c r="T226">
        <f t="shared" si="79"/>
        <v>321.54999999999995</v>
      </c>
      <c r="U226" cm="1">
        <f t="array" ref="U226">[2]!PropsSI("T","P",V226,"S",X226,$G$13)</f>
        <v>327.03368647185903</v>
      </c>
      <c r="V226" cm="1">
        <f t="array" ref="V226">[2]!PropsSI("P","T",T226,"Q",1,$G$13)</f>
        <v>1253337.5107819114</v>
      </c>
      <c r="W226" cm="1">
        <f t="array" ref="W226">[2]!PropsSI("H","P",V226,"S",X226,$G$13)</f>
        <v>398025.63327231776</v>
      </c>
      <c r="X226">
        <f t="shared" si="80"/>
        <v>1629.8582331222553</v>
      </c>
      <c r="Y226" cm="1">
        <f t="array" ref="Y226">[2]!PropsSI("D","P",V226,"S",X226,$G$13)</f>
        <v>69.341880703454748</v>
      </c>
      <c r="AA226">
        <f t="shared" si="81"/>
        <v>321.54999999999995</v>
      </c>
      <c r="AB226" cm="1">
        <f t="array" ref="AB226">[2]!PropsSI("T","P",AC226,"H",AD226,$G$13)</f>
        <v>327.03368647185897</v>
      </c>
      <c r="AC226">
        <f t="shared" si="82"/>
        <v>1253337.5107819114</v>
      </c>
      <c r="AD226">
        <f t="shared" si="83"/>
        <v>398025.63327231776</v>
      </c>
      <c r="AE226" cm="1">
        <f t="array" ref="AE226">[2]!PropsSI("S","P",AC226,"H",AD226,$G$13)</f>
        <v>1629.8582331222551</v>
      </c>
      <c r="AF226" cm="1">
        <f t="array" ref="AF226">[2]!PropsSI("D","P",AC226,"H",AD226,$G$13)</f>
        <v>69.341880703454777</v>
      </c>
      <c r="AH226">
        <f t="shared" si="84"/>
        <v>321.54999999999995</v>
      </c>
      <c r="AI226">
        <f t="shared" si="85"/>
        <v>316.54999999999995</v>
      </c>
      <c r="AJ226" cm="1">
        <f t="array" ref="AJ226">[2]!PropsSI("P","T",AH226,"Q",0,$G$13)</f>
        <v>1253337.5107819114</v>
      </c>
      <c r="AK226" cm="1">
        <f t="array" ref="AK226">[2]!PropsSI("H","P",AJ226,"T",AI226,$G$13)</f>
        <v>259857.07638361296</v>
      </c>
      <c r="AL226" cm="1">
        <f t="array" ref="AL226">[2]!PropsSI("S","P",AJ226,"T",AI226,$G$13)</f>
        <v>1200.1553809352849</v>
      </c>
      <c r="AM226" cm="1">
        <f t="array" ref="AM226">[2]!PropsSI("D","P",AJ226,"T",AI226,$G$13)</f>
        <v>1021.1788299133401</v>
      </c>
      <c r="AO226">
        <f t="shared" si="86"/>
        <v>320.54999999999995</v>
      </c>
      <c r="AP226">
        <f t="shared" si="87"/>
        <v>314.54999999999995</v>
      </c>
      <c r="AQ226" cm="1">
        <f t="array" ref="AQ226">[2]!PropsSI("P","T",AO226,"Q",0,$G$13)</f>
        <v>1223430.0517439209</v>
      </c>
      <c r="AR226" cm="1">
        <f t="array" ref="AR226">[2]!PropsSI("H","P",AQ226,"T",AP226,$G$13)</f>
        <v>256899.62030939886</v>
      </c>
      <c r="AS226" cm="1">
        <f t="array" ref="AS226">[2]!PropsSI("S","P",AQ226,"T",AP226,$G$13)</f>
        <v>1190.8754302237403</v>
      </c>
      <c r="AT226" cm="1">
        <f t="array" ref="AT226">[2]!PropsSI("D","P",AQ226,"T",AP226,$G$13)</f>
        <v>1029.7969424710839</v>
      </c>
      <c r="AV226">
        <f t="shared" si="88"/>
        <v>260.14999999999998</v>
      </c>
      <c r="AW226">
        <f t="shared" si="89"/>
        <v>260.14999999999998</v>
      </c>
      <c r="AX226" cm="1">
        <f t="array" ref="AX226">[2]!PropsSI("P","T",AV226,"Q",0,$G$13)</f>
        <v>198287.49024246493</v>
      </c>
      <c r="AY226">
        <f t="shared" si="90"/>
        <v>256899.62030939886</v>
      </c>
      <c r="AZ226" cm="1">
        <f t="array" ref="AZ226">[2]!PropsSI("S","P",AX226,"H",AY226,$G$13)</f>
        <v>1220.6288197552669</v>
      </c>
      <c r="BA226" cm="1">
        <f t="array" ref="BA226">[2]!PropsSI("D","P",AX226,"H",AY226,$G$13)</f>
        <v>26.008622525781899</v>
      </c>
      <c r="BC226">
        <f t="shared" si="91"/>
        <v>258.14999999999998</v>
      </c>
      <c r="BD226">
        <f t="shared" si="92"/>
        <v>260.14999999999998</v>
      </c>
      <c r="BE226" cm="1">
        <f t="array" ref="BE226">[2]!PropsSI("P","T",BC226,"Q",1,$G$13)</f>
        <v>183723.82814975141</v>
      </c>
      <c r="BF226" cm="1">
        <f t="array" ref="BF226">[2]!PropsSI("H","P",BE226,"T",BD226,$G$13)</f>
        <v>355128.23969601718</v>
      </c>
      <c r="BG226" cm="1">
        <f t="array" ref="BG226">[2]!PropsSI("S","P",BE226,"T",BD226,$G$13)</f>
        <v>1603.3816434342573</v>
      </c>
      <c r="BH226" cm="1">
        <f t="array" ref="BH226">[2]!PropsSI("D","P",BE226,"T",BD226,$G$13)</f>
        <v>10.391805422690133</v>
      </c>
      <c r="BI226">
        <f t="shared" si="93"/>
        <v>98.22861938661832</v>
      </c>
      <c r="BJ226">
        <f t="shared" si="94"/>
        <v>37.326901807174785</v>
      </c>
      <c r="BK226">
        <f t="shared" si="95"/>
        <v>-135.55552119379311</v>
      </c>
      <c r="BL226">
        <f t="shared" si="96"/>
        <v>2.6315770833071745</v>
      </c>
      <c r="BM226">
        <f t="shared" si="97"/>
        <v>4.0717665615141962</v>
      </c>
      <c r="BN226">
        <f t="shared" si="98"/>
        <v>0.64629861352575957</v>
      </c>
      <c r="BO226">
        <f t="shared" si="99"/>
        <v>7.3725340657767209</v>
      </c>
    </row>
    <row r="227" spans="1:67" x14ac:dyDescent="0.3">
      <c r="A227">
        <v>227</v>
      </c>
      <c r="B227" s="76">
        <v>45518</v>
      </c>
      <c r="C227">
        <v>27.64</v>
      </c>
      <c r="D227">
        <v>29.99</v>
      </c>
      <c r="I227">
        <v>227</v>
      </c>
      <c r="J227">
        <f t="shared" si="75"/>
        <v>33.4</v>
      </c>
      <c r="K227">
        <f t="shared" si="76"/>
        <v>321.54999999999995</v>
      </c>
      <c r="M227">
        <f t="shared" si="77"/>
        <v>256.14999999999998</v>
      </c>
      <c r="N227">
        <f t="shared" si="78"/>
        <v>266.14999999999998</v>
      </c>
      <c r="O227" cm="1">
        <f t="array" ref="O227">[2]!PropsSI("P","T",M227,"Q",0,$G$13)</f>
        <v>170000.91143693728</v>
      </c>
      <c r="P227" cm="1">
        <f t="array" ref="P227">[2]!PropsSI("H","P",O227,"T",N227,$G$13)</f>
        <v>360698.73146514298</v>
      </c>
      <c r="Q227" cm="1">
        <f t="array" ref="Q227">[2]!PropsSI("S","P",O227,"T",N227,$G$13)</f>
        <v>1629.8582331222553</v>
      </c>
      <c r="R227" cm="1">
        <f t="array" ref="R227">[2]!PropsSI("D","P",O227,"T",N227,$G$13)</f>
        <v>9.2926033590470212</v>
      </c>
      <c r="T227">
        <f t="shared" si="79"/>
        <v>321.54999999999995</v>
      </c>
      <c r="U227" cm="1">
        <f t="array" ref="U227">[2]!PropsSI("T","P",V227,"S",X227,$G$13)</f>
        <v>327.03368647185903</v>
      </c>
      <c r="V227" cm="1">
        <f t="array" ref="V227">[2]!PropsSI("P","T",T227,"Q",1,$G$13)</f>
        <v>1253337.5107819114</v>
      </c>
      <c r="W227" cm="1">
        <f t="array" ref="W227">[2]!PropsSI("H","P",V227,"S",X227,$G$13)</f>
        <v>398025.63327231776</v>
      </c>
      <c r="X227">
        <f t="shared" si="80"/>
        <v>1629.8582331222553</v>
      </c>
      <c r="Y227" cm="1">
        <f t="array" ref="Y227">[2]!PropsSI("D","P",V227,"S",X227,$G$13)</f>
        <v>69.341880703454748</v>
      </c>
      <c r="AA227">
        <f t="shared" si="81"/>
        <v>321.54999999999995</v>
      </c>
      <c r="AB227" cm="1">
        <f t="array" ref="AB227">[2]!PropsSI("T","P",AC227,"H",AD227,$G$13)</f>
        <v>327.03368647185897</v>
      </c>
      <c r="AC227">
        <f t="shared" si="82"/>
        <v>1253337.5107819114</v>
      </c>
      <c r="AD227">
        <f t="shared" si="83"/>
        <v>398025.63327231776</v>
      </c>
      <c r="AE227" cm="1">
        <f t="array" ref="AE227">[2]!PropsSI("S","P",AC227,"H",AD227,$G$13)</f>
        <v>1629.8582331222551</v>
      </c>
      <c r="AF227" cm="1">
        <f t="array" ref="AF227">[2]!PropsSI("D","P",AC227,"H",AD227,$G$13)</f>
        <v>69.341880703454777</v>
      </c>
      <c r="AH227">
        <f t="shared" si="84"/>
        <v>321.54999999999995</v>
      </c>
      <c r="AI227">
        <f t="shared" si="85"/>
        <v>316.54999999999995</v>
      </c>
      <c r="AJ227" cm="1">
        <f t="array" ref="AJ227">[2]!PropsSI("P","T",AH227,"Q",0,$G$13)</f>
        <v>1253337.5107819114</v>
      </c>
      <c r="AK227" cm="1">
        <f t="array" ref="AK227">[2]!PropsSI("H","P",AJ227,"T",AI227,$G$13)</f>
        <v>259857.07638361296</v>
      </c>
      <c r="AL227" cm="1">
        <f t="array" ref="AL227">[2]!PropsSI("S","P",AJ227,"T",AI227,$G$13)</f>
        <v>1200.1553809352849</v>
      </c>
      <c r="AM227" cm="1">
        <f t="array" ref="AM227">[2]!PropsSI("D","P",AJ227,"T",AI227,$G$13)</f>
        <v>1021.1788299133401</v>
      </c>
      <c r="AO227">
        <f t="shared" si="86"/>
        <v>320.54999999999995</v>
      </c>
      <c r="AP227">
        <f t="shared" si="87"/>
        <v>314.54999999999995</v>
      </c>
      <c r="AQ227" cm="1">
        <f t="array" ref="AQ227">[2]!PropsSI("P","T",AO227,"Q",0,$G$13)</f>
        <v>1223430.0517439209</v>
      </c>
      <c r="AR227" cm="1">
        <f t="array" ref="AR227">[2]!PropsSI("H","P",AQ227,"T",AP227,$G$13)</f>
        <v>256899.62030939886</v>
      </c>
      <c r="AS227" cm="1">
        <f t="array" ref="AS227">[2]!PropsSI("S","P",AQ227,"T",AP227,$G$13)</f>
        <v>1190.8754302237403</v>
      </c>
      <c r="AT227" cm="1">
        <f t="array" ref="AT227">[2]!PropsSI("D","P",AQ227,"T",AP227,$G$13)</f>
        <v>1029.7969424710839</v>
      </c>
      <c r="AV227">
        <f t="shared" si="88"/>
        <v>260.14999999999998</v>
      </c>
      <c r="AW227">
        <f t="shared" si="89"/>
        <v>260.14999999999998</v>
      </c>
      <c r="AX227" cm="1">
        <f t="array" ref="AX227">[2]!PropsSI("P","T",AV227,"Q",0,$G$13)</f>
        <v>198287.49024246493</v>
      </c>
      <c r="AY227">
        <f t="shared" si="90"/>
        <v>256899.62030939886</v>
      </c>
      <c r="AZ227" cm="1">
        <f t="array" ref="AZ227">[2]!PropsSI("S","P",AX227,"H",AY227,$G$13)</f>
        <v>1220.6288197552669</v>
      </c>
      <c r="BA227" cm="1">
        <f t="array" ref="BA227">[2]!PropsSI("D","P",AX227,"H",AY227,$G$13)</f>
        <v>26.008622525781899</v>
      </c>
      <c r="BC227">
        <f t="shared" si="91"/>
        <v>258.14999999999998</v>
      </c>
      <c r="BD227">
        <f t="shared" si="92"/>
        <v>260.14999999999998</v>
      </c>
      <c r="BE227" cm="1">
        <f t="array" ref="BE227">[2]!PropsSI("P","T",BC227,"Q",1,$G$13)</f>
        <v>183723.82814975141</v>
      </c>
      <c r="BF227" cm="1">
        <f t="array" ref="BF227">[2]!PropsSI("H","P",BE227,"T",BD227,$G$13)</f>
        <v>355128.23969601718</v>
      </c>
      <c r="BG227" cm="1">
        <f t="array" ref="BG227">[2]!PropsSI("S","P",BE227,"T",BD227,$G$13)</f>
        <v>1603.3816434342573</v>
      </c>
      <c r="BH227" cm="1">
        <f t="array" ref="BH227">[2]!PropsSI("D","P",BE227,"T",BD227,$G$13)</f>
        <v>10.391805422690133</v>
      </c>
      <c r="BI227">
        <f t="shared" si="93"/>
        <v>98.22861938661832</v>
      </c>
      <c r="BJ227">
        <f t="shared" si="94"/>
        <v>37.326901807174785</v>
      </c>
      <c r="BK227">
        <f t="shared" si="95"/>
        <v>-135.55552119379311</v>
      </c>
      <c r="BL227">
        <f t="shared" si="96"/>
        <v>2.6315770833071745</v>
      </c>
      <c r="BM227">
        <f t="shared" si="97"/>
        <v>4.0717665615141962</v>
      </c>
      <c r="BN227">
        <f t="shared" si="98"/>
        <v>0.64629861352575957</v>
      </c>
      <c r="BO227">
        <f t="shared" si="99"/>
        <v>7.3725340657767209</v>
      </c>
    </row>
    <row r="228" spans="1:67" x14ac:dyDescent="0.3">
      <c r="A228">
        <v>228</v>
      </c>
      <c r="B228" s="76">
        <v>45519</v>
      </c>
      <c r="C228">
        <v>26.45</v>
      </c>
      <c r="D228">
        <v>27.38</v>
      </c>
      <c r="I228">
        <v>228</v>
      </c>
      <c r="J228">
        <f t="shared" si="75"/>
        <v>33.4</v>
      </c>
      <c r="K228">
        <f t="shared" si="76"/>
        <v>321.54999999999995</v>
      </c>
      <c r="M228">
        <f t="shared" si="77"/>
        <v>256.14999999999998</v>
      </c>
      <c r="N228">
        <f t="shared" si="78"/>
        <v>266.14999999999998</v>
      </c>
      <c r="O228" cm="1">
        <f t="array" ref="O228">[2]!PropsSI("P","T",M228,"Q",0,$G$13)</f>
        <v>170000.91143693728</v>
      </c>
      <c r="P228" cm="1">
        <f t="array" ref="P228">[2]!PropsSI("H","P",O228,"T",N228,$G$13)</f>
        <v>360698.73146514298</v>
      </c>
      <c r="Q228" cm="1">
        <f t="array" ref="Q228">[2]!PropsSI("S","P",O228,"T",N228,$G$13)</f>
        <v>1629.8582331222553</v>
      </c>
      <c r="R228" cm="1">
        <f t="array" ref="R228">[2]!PropsSI("D","P",O228,"T",N228,$G$13)</f>
        <v>9.2926033590470212</v>
      </c>
      <c r="T228">
        <f t="shared" si="79"/>
        <v>321.54999999999995</v>
      </c>
      <c r="U228" cm="1">
        <f t="array" ref="U228">[2]!PropsSI("T","P",V228,"S",X228,$G$13)</f>
        <v>327.03368647185903</v>
      </c>
      <c r="V228" cm="1">
        <f t="array" ref="V228">[2]!PropsSI("P","T",T228,"Q",1,$G$13)</f>
        <v>1253337.5107819114</v>
      </c>
      <c r="W228" cm="1">
        <f t="array" ref="W228">[2]!PropsSI("H","P",V228,"S",X228,$G$13)</f>
        <v>398025.63327231776</v>
      </c>
      <c r="X228">
        <f t="shared" si="80"/>
        <v>1629.8582331222553</v>
      </c>
      <c r="Y228" cm="1">
        <f t="array" ref="Y228">[2]!PropsSI("D","P",V228,"S",X228,$G$13)</f>
        <v>69.341880703454748</v>
      </c>
      <c r="AA228">
        <f t="shared" si="81"/>
        <v>321.54999999999995</v>
      </c>
      <c r="AB228" cm="1">
        <f t="array" ref="AB228">[2]!PropsSI("T","P",AC228,"H",AD228,$G$13)</f>
        <v>327.03368647185897</v>
      </c>
      <c r="AC228">
        <f t="shared" si="82"/>
        <v>1253337.5107819114</v>
      </c>
      <c r="AD228">
        <f t="shared" si="83"/>
        <v>398025.63327231776</v>
      </c>
      <c r="AE228" cm="1">
        <f t="array" ref="AE228">[2]!PropsSI("S","P",AC228,"H",AD228,$G$13)</f>
        <v>1629.8582331222551</v>
      </c>
      <c r="AF228" cm="1">
        <f t="array" ref="AF228">[2]!PropsSI("D","P",AC228,"H",AD228,$G$13)</f>
        <v>69.341880703454777</v>
      </c>
      <c r="AH228">
        <f t="shared" si="84"/>
        <v>321.54999999999995</v>
      </c>
      <c r="AI228">
        <f t="shared" si="85"/>
        <v>316.54999999999995</v>
      </c>
      <c r="AJ228" cm="1">
        <f t="array" ref="AJ228">[2]!PropsSI("P","T",AH228,"Q",0,$G$13)</f>
        <v>1253337.5107819114</v>
      </c>
      <c r="AK228" cm="1">
        <f t="array" ref="AK228">[2]!PropsSI("H","P",AJ228,"T",AI228,$G$13)</f>
        <v>259857.07638361296</v>
      </c>
      <c r="AL228" cm="1">
        <f t="array" ref="AL228">[2]!PropsSI("S","P",AJ228,"T",AI228,$G$13)</f>
        <v>1200.1553809352849</v>
      </c>
      <c r="AM228" cm="1">
        <f t="array" ref="AM228">[2]!PropsSI("D","P",AJ228,"T",AI228,$G$13)</f>
        <v>1021.1788299133401</v>
      </c>
      <c r="AO228">
        <f t="shared" si="86"/>
        <v>320.54999999999995</v>
      </c>
      <c r="AP228">
        <f t="shared" si="87"/>
        <v>314.54999999999995</v>
      </c>
      <c r="AQ228" cm="1">
        <f t="array" ref="AQ228">[2]!PropsSI("P","T",AO228,"Q",0,$G$13)</f>
        <v>1223430.0517439209</v>
      </c>
      <c r="AR228" cm="1">
        <f t="array" ref="AR228">[2]!PropsSI("H","P",AQ228,"T",AP228,$G$13)</f>
        <v>256899.62030939886</v>
      </c>
      <c r="AS228" cm="1">
        <f t="array" ref="AS228">[2]!PropsSI("S","P",AQ228,"T",AP228,$G$13)</f>
        <v>1190.8754302237403</v>
      </c>
      <c r="AT228" cm="1">
        <f t="array" ref="AT228">[2]!PropsSI("D","P",AQ228,"T",AP228,$G$13)</f>
        <v>1029.7969424710839</v>
      </c>
      <c r="AV228">
        <f t="shared" si="88"/>
        <v>260.14999999999998</v>
      </c>
      <c r="AW228">
        <f t="shared" si="89"/>
        <v>260.14999999999998</v>
      </c>
      <c r="AX228" cm="1">
        <f t="array" ref="AX228">[2]!PropsSI("P","T",AV228,"Q",0,$G$13)</f>
        <v>198287.49024246493</v>
      </c>
      <c r="AY228">
        <f t="shared" si="90"/>
        <v>256899.62030939886</v>
      </c>
      <c r="AZ228" cm="1">
        <f t="array" ref="AZ228">[2]!PropsSI("S","P",AX228,"H",AY228,$G$13)</f>
        <v>1220.6288197552669</v>
      </c>
      <c r="BA228" cm="1">
        <f t="array" ref="BA228">[2]!PropsSI("D","P",AX228,"H",AY228,$G$13)</f>
        <v>26.008622525781899</v>
      </c>
      <c r="BC228">
        <f t="shared" si="91"/>
        <v>258.14999999999998</v>
      </c>
      <c r="BD228">
        <f t="shared" si="92"/>
        <v>260.14999999999998</v>
      </c>
      <c r="BE228" cm="1">
        <f t="array" ref="BE228">[2]!PropsSI("P","T",BC228,"Q",1,$G$13)</f>
        <v>183723.82814975141</v>
      </c>
      <c r="BF228" cm="1">
        <f t="array" ref="BF228">[2]!PropsSI("H","P",BE228,"T",BD228,$G$13)</f>
        <v>355128.23969601718</v>
      </c>
      <c r="BG228" cm="1">
        <f t="array" ref="BG228">[2]!PropsSI("S","P",BE228,"T",BD228,$G$13)</f>
        <v>1603.3816434342573</v>
      </c>
      <c r="BH228" cm="1">
        <f t="array" ref="BH228">[2]!PropsSI("D","P",BE228,"T",BD228,$G$13)</f>
        <v>10.391805422690133</v>
      </c>
      <c r="BI228">
        <f t="shared" si="93"/>
        <v>98.22861938661832</v>
      </c>
      <c r="BJ228">
        <f t="shared" si="94"/>
        <v>37.326901807174785</v>
      </c>
      <c r="BK228">
        <f t="shared" si="95"/>
        <v>-135.55552119379311</v>
      </c>
      <c r="BL228">
        <f t="shared" si="96"/>
        <v>2.6315770833071745</v>
      </c>
      <c r="BM228">
        <f t="shared" si="97"/>
        <v>4.0717665615141962</v>
      </c>
      <c r="BN228">
        <f t="shared" si="98"/>
        <v>0.64629861352575957</v>
      </c>
      <c r="BO228">
        <f t="shared" si="99"/>
        <v>7.3725340657767209</v>
      </c>
    </row>
    <row r="229" spans="1:67" x14ac:dyDescent="0.3">
      <c r="A229">
        <v>229</v>
      </c>
      <c r="B229" s="76">
        <v>45520</v>
      </c>
      <c r="C229">
        <v>26.29</v>
      </c>
      <c r="D229">
        <v>27.74</v>
      </c>
      <c r="I229">
        <v>229</v>
      </c>
      <c r="J229">
        <f t="shared" si="75"/>
        <v>33.4</v>
      </c>
      <c r="K229">
        <f t="shared" si="76"/>
        <v>321.54999999999995</v>
      </c>
      <c r="M229">
        <f t="shared" si="77"/>
        <v>256.14999999999998</v>
      </c>
      <c r="N229">
        <f t="shared" si="78"/>
        <v>266.14999999999998</v>
      </c>
      <c r="O229" cm="1">
        <f t="array" ref="O229">[2]!PropsSI("P","T",M229,"Q",0,$G$13)</f>
        <v>170000.91143693728</v>
      </c>
      <c r="P229" cm="1">
        <f t="array" ref="P229">[2]!PropsSI("H","P",O229,"T",N229,$G$13)</f>
        <v>360698.73146514298</v>
      </c>
      <c r="Q229" cm="1">
        <f t="array" ref="Q229">[2]!PropsSI("S","P",O229,"T",N229,$G$13)</f>
        <v>1629.8582331222553</v>
      </c>
      <c r="R229" cm="1">
        <f t="array" ref="R229">[2]!PropsSI("D","P",O229,"T",N229,$G$13)</f>
        <v>9.2926033590470212</v>
      </c>
      <c r="T229">
        <f t="shared" si="79"/>
        <v>321.54999999999995</v>
      </c>
      <c r="U229" cm="1">
        <f t="array" ref="U229">[2]!PropsSI("T","P",V229,"S",X229,$G$13)</f>
        <v>327.03368647185903</v>
      </c>
      <c r="V229" cm="1">
        <f t="array" ref="V229">[2]!PropsSI("P","T",T229,"Q",1,$G$13)</f>
        <v>1253337.5107819114</v>
      </c>
      <c r="W229" cm="1">
        <f t="array" ref="W229">[2]!PropsSI("H","P",V229,"S",X229,$G$13)</f>
        <v>398025.63327231776</v>
      </c>
      <c r="X229">
        <f t="shared" si="80"/>
        <v>1629.8582331222553</v>
      </c>
      <c r="Y229" cm="1">
        <f t="array" ref="Y229">[2]!PropsSI("D","P",V229,"S",X229,$G$13)</f>
        <v>69.341880703454748</v>
      </c>
      <c r="AA229">
        <f t="shared" si="81"/>
        <v>321.54999999999995</v>
      </c>
      <c r="AB229" cm="1">
        <f t="array" ref="AB229">[2]!PropsSI("T","P",AC229,"H",AD229,$G$13)</f>
        <v>327.03368647185897</v>
      </c>
      <c r="AC229">
        <f t="shared" si="82"/>
        <v>1253337.5107819114</v>
      </c>
      <c r="AD229">
        <f t="shared" si="83"/>
        <v>398025.63327231776</v>
      </c>
      <c r="AE229" cm="1">
        <f t="array" ref="AE229">[2]!PropsSI("S","P",AC229,"H",AD229,$G$13)</f>
        <v>1629.8582331222551</v>
      </c>
      <c r="AF229" cm="1">
        <f t="array" ref="AF229">[2]!PropsSI("D","P",AC229,"H",AD229,$G$13)</f>
        <v>69.341880703454777</v>
      </c>
      <c r="AH229">
        <f t="shared" si="84"/>
        <v>321.54999999999995</v>
      </c>
      <c r="AI229">
        <f t="shared" si="85"/>
        <v>316.54999999999995</v>
      </c>
      <c r="AJ229" cm="1">
        <f t="array" ref="AJ229">[2]!PropsSI("P","T",AH229,"Q",0,$G$13)</f>
        <v>1253337.5107819114</v>
      </c>
      <c r="AK229" cm="1">
        <f t="array" ref="AK229">[2]!PropsSI("H","P",AJ229,"T",AI229,$G$13)</f>
        <v>259857.07638361296</v>
      </c>
      <c r="AL229" cm="1">
        <f t="array" ref="AL229">[2]!PropsSI("S","P",AJ229,"T",AI229,$G$13)</f>
        <v>1200.1553809352849</v>
      </c>
      <c r="AM229" cm="1">
        <f t="array" ref="AM229">[2]!PropsSI("D","P",AJ229,"T",AI229,$G$13)</f>
        <v>1021.1788299133401</v>
      </c>
      <c r="AO229">
        <f t="shared" si="86"/>
        <v>320.54999999999995</v>
      </c>
      <c r="AP229">
        <f t="shared" si="87"/>
        <v>314.54999999999995</v>
      </c>
      <c r="AQ229" cm="1">
        <f t="array" ref="AQ229">[2]!PropsSI("P","T",AO229,"Q",0,$G$13)</f>
        <v>1223430.0517439209</v>
      </c>
      <c r="AR229" cm="1">
        <f t="array" ref="AR229">[2]!PropsSI("H","P",AQ229,"T",AP229,$G$13)</f>
        <v>256899.62030939886</v>
      </c>
      <c r="AS229" cm="1">
        <f t="array" ref="AS229">[2]!PropsSI("S","P",AQ229,"T",AP229,$G$13)</f>
        <v>1190.8754302237403</v>
      </c>
      <c r="AT229" cm="1">
        <f t="array" ref="AT229">[2]!PropsSI("D","P",AQ229,"T",AP229,$G$13)</f>
        <v>1029.7969424710839</v>
      </c>
      <c r="AV229">
        <f t="shared" si="88"/>
        <v>260.14999999999998</v>
      </c>
      <c r="AW229">
        <f t="shared" si="89"/>
        <v>260.14999999999998</v>
      </c>
      <c r="AX229" cm="1">
        <f t="array" ref="AX229">[2]!PropsSI("P","T",AV229,"Q",0,$G$13)</f>
        <v>198287.49024246493</v>
      </c>
      <c r="AY229">
        <f t="shared" si="90"/>
        <v>256899.62030939886</v>
      </c>
      <c r="AZ229" cm="1">
        <f t="array" ref="AZ229">[2]!PropsSI("S","P",AX229,"H",AY229,$G$13)</f>
        <v>1220.6288197552669</v>
      </c>
      <c r="BA229" cm="1">
        <f t="array" ref="BA229">[2]!PropsSI("D","P",AX229,"H",AY229,$G$13)</f>
        <v>26.008622525781899</v>
      </c>
      <c r="BC229">
        <f t="shared" si="91"/>
        <v>258.14999999999998</v>
      </c>
      <c r="BD229">
        <f t="shared" si="92"/>
        <v>260.14999999999998</v>
      </c>
      <c r="BE229" cm="1">
        <f t="array" ref="BE229">[2]!PropsSI("P","T",BC229,"Q",1,$G$13)</f>
        <v>183723.82814975141</v>
      </c>
      <c r="BF229" cm="1">
        <f t="array" ref="BF229">[2]!PropsSI("H","P",BE229,"T",BD229,$G$13)</f>
        <v>355128.23969601718</v>
      </c>
      <c r="BG229" cm="1">
        <f t="array" ref="BG229">[2]!PropsSI("S","P",BE229,"T",BD229,$G$13)</f>
        <v>1603.3816434342573</v>
      </c>
      <c r="BH229" cm="1">
        <f t="array" ref="BH229">[2]!PropsSI("D","P",BE229,"T",BD229,$G$13)</f>
        <v>10.391805422690133</v>
      </c>
      <c r="BI229">
        <f t="shared" si="93"/>
        <v>98.22861938661832</v>
      </c>
      <c r="BJ229">
        <f t="shared" si="94"/>
        <v>37.326901807174785</v>
      </c>
      <c r="BK229">
        <f t="shared" si="95"/>
        <v>-135.55552119379311</v>
      </c>
      <c r="BL229">
        <f t="shared" si="96"/>
        <v>2.6315770833071745</v>
      </c>
      <c r="BM229">
        <f t="shared" si="97"/>
        <v>4.0717665615141962</v>
      </c>
      <c r="BN229">
        <f t="shared" si="98"/>
        <v>0.64629861352575957</v>
      </c>
      <c r="BO229">
        <f t="shared" si="99"/>
        <v>7.3725340657767209</v>
      </c>
    </row>
    <row r="230" spans="1:67" x14ac:dyDescent="0.3">
      <c r="A230">
        <v>230</v>
      </c>
      <c r="B230" s="76">
        <v>45521</v>
      </c>
      <c r="C230">
        <v>27.12</v>
      </c>
      <c r="D230">
        <v>28.26</v>
      </c>
      <c r="I230">
        <v>230</v>
      </c>
      <c r="J230">
        <f t="shared" si="75"/>
        <v>33.4</v>
      </c>
      <c r="K230">
        <f t="shared" si="76"/>
        <v>321.54999999999995</v>
      </c>
      <c r="M230">
        <f t="shared" si="77"/>
        <v>256.14999999999998</v>
      </c>
      <c r="N230">
        <f t="shared" si="78"/>
        <v>266.14999999999998</v>
      </c>
      <c r="O230" cm="1">
        <f t="array" ref="O230">[2]!PropsSI("P","T",M230,"Q",0,$G$13)</f>
        <v>170000.91143693728</v>
      </c>
      <c r="P230" cm="1">
        <f t="array" ref="P230">[2]!PropsSI("H","P",O230,"T",N230,$G$13)</f>
        <v>360698.73146514298</v>
      </c>
      <c r="Q230" cm="1">
        <f t="array" ref="Q230">[2]!PropsSI("S","P",O230,"T",N230,$G$13)</f>
        <v>1629.8582331222553</v>
      </c>
      <c r="R230" cm="1">
        <f t="array" ref="R230">[2]!PropsSI("D","P",O230,"T",N230,$G$13)</f>
        <v>9.2926033590470212</v>
      </c>
      <c r="T230">
        <f t="shared" si="79"/>
        <v>321.54999999999995</v>
      </c>
      <c r="U230" cm="1">
        <f t="array" ref="U230">[2]!PropsSI("T","P",V230,"S",X230,$G$13)</f>
        <v>327.03368647185903</v>
      </c>
      <c r="V230" cm="1">
        <f t="array" ref="V230">[2]!PropsSI("P","T",T230,"Q",1,$G$13)</f>
        <v>1253337.5107819114</v>
      </c>
      <c r="W230" cm="1">
        <f t="array" ref="W230">[2]!PropsSI("H","P",V230,"S",X230,$G$13)</f>
        <v>398025.63327231776</v>
      </c>
      <c r="X230">
        <f t="shared" si="80"/>
        <v>1629.8582331222553</v>
      </c>
      <c r="Y230" cm="1">
        <f t="array" ref="Y230">[2]!PropsSI("D","P",V230,"S",X230,$G$13)</f>
        <v>69.341880703454748</v>
      </c>
      <c r="AA230">
        <f t="shared" si="81"/>
        <v>321.54999999999995</v>
      </c>
      <c r="AB230" cm="1">
        <f t="array" ref="AB230">[2]!PropsSI("T","P",AC230,"H",AD230,$G$13)</f>
        <v>327.03368647185897</v>
      </c>
      <c r="AC230">
        <f t="shared" si="82"/>
        <v>1253337.5107819114</v>
      </c>
      <c r="AD230">
        <f t="shared" si="83"/>
        <v>398025.63327231776</v>
      </c>
      <c r="AE230" cm="1">
        <f t="array" ref="AE230">[2]!PropsSI("S","P",AC230,"H",AD230,$G$13)</f>
        <v>1629.8582331222551</v>
      </c>
      <c r="AF230" cm="1">
        <f t="array" ref="AF230">[2]!PropsSI("D","P",AC230,"H",AD230,$G$13)</f>
        <v>69.341880703454777</v>
      </c>
      <c r="AH230">
        <f t="shared" si="84"/>
        <v>321.54999999999995</v>
      </c>
      <c r="AI230">
        <f t="shared" si="85"/>
        <v>316.54999999999995</v>
      </c>
      <c r="AJ230" cm="1">
        <f t="array" ref="AJ230">[2]!PropsSI("P","T",AH230,"Q",0,$G$13)</f>
        <v>1253337.5107819114</v>
      </c>
      <c r="AK230" cm="1">
        <f t="array" ref="AK230">[2]!PropsSI("H","P",AJ230,"T",AI230,$G$13)</f>
        <v>259857.07638361296</v>
      </c>
      <c r="AL230" cm="1">
        <f t="array" ref="AL230">[2]!PropsSI("S","P",AJ230,"T",AI230,$G$13)</f>
        <v>1200.1553809352849</v>
      </c>
      <c r="AM230" cm="1">
        <f t="array" ref="AM230">[2]!PropsSI("D","P",AJ230,"T",AI230,$G$13)</f>
        <v>1021.1788299133401</v>
      </c>
      <c r="AO230">
        <f t="shared" si="86"/>
        <v>320.54999999999995</v>
      </c>
      <c r="AP230">
        <f t="shared" si="87"/>
        <v>314.54999999999995</v>
      </c>
      <c r="AQ230" cm="1">
        <f t="array" ref="AQ230">[2]!PropsSI("P","T",AO230,"Q",0,$G$13)</f>
        <v>1223430.0517439209</v>
      </c>
      <c r="AR230" cm="1">
        <f t="array" ref="AR230">[2]!PropsSI("H","P",AQ230,"T",AP230,$G$13)</f>
        <v>256899.62030939886</v>
      </c>
      <c r="AS230" cm="1">
        <f t="array" ref="AS230">[2]!PropsSI("S","P",AQ230,"T",AP230,$G$13)</f>
        <v>1190.8754302237403</v>
      </c>
      <c r="AT230" cm="1">
        <f t="array" ref="AT230">[2]!PropsSI("D","P",AQ230,"T",AP230,$G$13)</f>
        <v>1029.7969424710839</v>
      </c>
      <c r="AV230">
        <f t="shared" si="88"/>
        <v>260.14999999999998</v>
      </c>
      <c r="AW230">
        <f t="shared" si="89"/>
        <v>260.14999999999998</v>
      </c>
      <c r="AX230" cm="1">
        <f t="array" ref="AX230">[2]!PropsSI("P","T",AV230,"Q",0,$G$13)</f>
        <v>198287.49024246493</v>
      </c>
      <c r="AY230">
        <f t="shared" si="90"/>
        <v>256899.62030939886</v>
      </c>
      <c r="AZ230" cm="1">
        <f t="array" ref="AZ230">[2]!PropsSI("S","P",AX230,"H",AY230,$G$13)</f>
        <v>1220.6288197552669</v>
      </c>
      <c r="BA230" cm="1">
        <f t="array" ref="BA230">[2]!PropsSI("D","P",AX230,"H",AY230,$G$13)</f>
        <v>26.008622525781899</v>
      </c>
      <c r="BC230">
        <f t="shared" si="91"/>
        <v>258.14999999999998</v>
      </c>
      <c r="BD230">
        <f t="shared" si="92"/>
        <v>260.14999999999998</v>
      </c>
      <c r="BE230" cm="1">
        <f t="array" ref="BE230">[2]!PropsSI("P","T",BC230,"Q",1,$G$13)</f>
        <v>183723.82814975141</v>
      </c>
      <c r="BF230" cm="1">
        <f t="array" ref="BF230">[2]!PropsSI("H","P",BE230,"T",BD230,$G$13)</f>
        <v>355128.23969601718</v>
      </c>
      <c r="BG230" cm="1">
        <f t="array" ref="BG230">[2]!PropsSI("S","P",BE230,"T",BD230,$G$13)</f>
        <v>1603.3816434342573</v>
      </c>
      <c r="BH230" cm="1">
        <f t="array" ref="BH230">[2]!PropsSI("D","P",BE230,"T",BD230,$G$13)</f>
        <v>10.391805422690133</v>
      </c>
      <c r="BI230">
        <f t="shared" si="93"/>
        <v>98.22861938661832</v>
      </c>
      <c r="BJ230">
        <f t="shared" si="94"/>
        <v>37.326901807174785</v>
      </c>
      <c r="BK230">
        <f t="shared" si="95"/>
        <v>-135.55552119379311</v>
      </c>
      <c r="BL230">
        <f t="shared" si="96"/>
        <v>2.6315770833071745</v>
      </c>
      <c r="BM230">
        <f t="shared" si="97"/>
        <v>4.0717665615141962</v>
      </c>
      <c r="BN230">
        <f t="shared" si="98"/>
        <v>0.64629861352575957</v>
      </c>
      <c r="BO230">
        <f t="shared" si="99"/>
        <v>7.3725340657767209</v>
      </c>
    </row>
    <row r="231" spans="1:67" x14ac:dyDescent="0.3">
      <c r="A231">
        <v>231</v>
      </c>
      <c r="B231" s="76">
        <v>45522</v>
      </c>
      <c r="C231">
        <v>28.47</v>
      </c>
      <c r="D231">
        <v>30.9</v>
      </c>
      <c r="I231">
        <v>231</v>
      </c>
      <c r="J231">
        <f t="shared" si="75"/>
        <v>33.4</v>
      </c>
      <c r="K231">
        <f t="shared" si="76"/>
        <v>321.54999999999995</v>
      </c>
      <c r="M231">
        <f t="shared" si="77"/>
        <v>256.14999999999998</v>
      </c>
      <c r="N231">
        <f t="shared" si="78"/>
        <v>266.14999999999998</v>
      </c>
      <c r="O231" cm="1">
        <f t="array" ref="O231">[2]!PropsSI("P","T",M231,"Q",0,$G$13)</f>
        <v>170000.91143693728</v>
      </c>
      <c r="P231" cm="1">
        <f t="array" ref="P231">[2]!PropsSI("H","P",O231,"T",N231,$G$13)</f>
        <v>360698.73146514298</v>
      </c>
      <c r="Q231" cm="1">
        <f t="array" ref="Q231">[2]!PropsSI("S","P",O231,"T",N231,$G$13)</f>
        <v>1629.8582331222553</v>
      </c>
      <c r="R231" cm="1">
        <f t="array" ref="R231">[2]!PropsSI("D","P",O231,"T",N231,$G$13)</f>
        <v>9.2926033590470212</v>
      </c>
      <c r="T231">
        <f t="shared" si="79"/>
        <v>321.54999999999995</v>
      </c>
      <c r="U231" cm="1">
        <f t="array" ref="U231">[2]!PropsSI("T","P",V231,"S",X231,$G$13)</f>
        <v>327.03368647185903</v>
      </c>
      <c r="V231" cm="1">
        <f t="array" ref="V231">[2]!PropsSI("P","T",T231,"Q",1,$G$13)</f>
        <v>1253337.5107819114</v>
      </c>
      <c r="W231" cm="1">
        <f t="array" ref="W231">[2]!PropsSI("H","P",V231,"S",X231,$G$13)</f>
        <v>398025.63327231776</v>
      </c>
      <c r="X231">
        <f t="shared" si="80"/>
        <v>1629.8582331222553</v>
      </c>
      <c r="Y231" cm="1">
        <f t="array" ref="Y231">[2]!PropsSI("D","P",V231,"S",X231,$G$13)</f>
        <v>69.341880703454748</v>
      </c>
      <c r="AA231">
        <f t="shared" si="81"/>
        <v>321.54999999999995</v>
      </c>
      <c r="AB231" cm="1">
        <f t="array" ref="AB231">[2]!PropsSI("T","P",AC231,"H",AD231,$G$13)</f>
        <v>327.03368647185897</v>
      </c>
      <c r="AC231">
        <f t="shared" si="82"/>
        <v>1253337.5107819114</v>
      </c>
      <c r="AD231">
        <f t="shared" si="83"/>
        <v>398025.63327231776</v>
      </c>
      <c r="AE231" cm="1">
        <f t="array" ref="AE231">[2]!PropsSI("S","P",AC231,"H",AD231,$G$13)</f>
        <v>1629.8582331222551</v>
      </c>
      <c r="AF231" cm="1">
        <f t="array" ref="AF231">[2]!PropsSI("D","P",AC231,"H",AD231,$G$13)</f>
        <v>69.341880703454777</v>
      </c>
      <c r="AH231">
        <f t="shared" si="84"/>
        <v>321.54999999999995</v>
      </c>
      <c r="AI231">
        <f t="shared" si="85"/>
        <v>316.54999999999995</v>
      </c>
      <c r="AJ231" cm="1">
        <f t="array" ref="AJ231">[2]!PropsSI("P","T",AH231,"Q",0,$G$13)</f>
        <v>1253337.5107819114</v>
      </c>
      <c r="AK231" cm="1">
        <f t="array" ref="AK231">[2]!PropsSI("H","P",AJ231,"T",AI231,$G$13)</f>
        <v>259857.07638361296</v>
      </c>
      <c r="AL231" cm="1">
        <f t="array" ref="AL231">[2]!PropsSI("S","P",AJ231,"T",AI231,$G$13)</f>
        <v>1200.1553809352849</v>
      </c>
      <c r="AM231" cm="1">
        <f t="array" ref="AM231">[2]!PropsSI("D","P",AJ231,"T",AI231,$G$13)</f>
        <v>1021.1788299133401</v>
      </c>
      <c r="AO231">
        <f t="shared" si="86"/>
        <v>320.54999999999995</v>
      </c>
      <c r="AP231">
        <f t="shared" si="87"/>
        <v>314.54999999999995</v>
      </c>
      <c r="AQ231" cm="1">
        <f t="array" ref="AQ231">[2]!PropsSI("P","T",AO231,"Q",0,$G$13)</f>
        <v>1223430.0517439209</v>
      </c>
      <c r="AR231" cm="1">
        <f t="array" ref="AR231">[2]!PropsSI("H","P",AQ231,"T",AP231,$G$13)</f>
        <v>256899.62030939886</v>
      </c>
      <c r="AS231" cm="1">
        <f t="array" ref="AS231">[2]!PropsSI("S","P",AQ231,"T",AP231,$G$13)</f>
        <v>1190.8754302237403</v>
      </c>
      <c r="AT231" cm="1">
        <f t="array" ref="AT231">[2]!PropsSI("D","P",AQ231,"T",AP231,$G$13)</f>
        <v>1029.7969424710839</v>
      </c>
      <c r="AV231">
        <f t="shared" si="88"/>
        <v>260.14999999999998</v>
      </c>
      <c r="AW231">
        <f t="shared" si="89"/>
        <v>260.14999999999998</v>
      </c>
      <c r="AX231" cm="1">
        <f t="array" ref="AX231">[2]!PropsSI("P","T",AV231,"Q",0,$G$13)</f>
        <v>198287.49024246493</v>
      </c>
      <c r="AY231">
        <f t="shared" si="90"/>
        <v>256899.62030939886</v>
      </c>
      <c r="AZ231" cm="1">
        <f t="array" ref="AZ231">[2]!PropsSI("S","P",AX231,"H",AY231,$G$13)</f>
        <v>1220.6288197552669</v>
      </c>
      <c r="BA231" cm="1">
        <f t="array" ref="BA231">[2]!PropsSI("D","P",AX231,"H",AY231,$G$13)</f>
        <v>26.008622525781899</v>
      </c>
      <c r="BC231">
        <f t="shared" si="91"/>
        <v>258.14999999999998</v>
      </c>
      <c r="BD231">
        <f t="shared" si="92"/>
        <v>260.14999999999998</v>
      </c>
      <c r="BE231" cm="1">
        <f t="array" ref="BE231">[2]!PropsSI("P","T",BC231,"Q",1,$G$13)</f>
        <v>183723.82814975141</v>
      </c>
      <c r="BF231" cm="1">
        <f t="array" ref="BF231">[2]!PropsSI("H","P",BE231,"T",BD231,$G$13)</f>
        <v>355128.23969601718</v>
      </c>
      <c r="BG231" cm="1">
        <f t="array" ref="BG231">[2]!PropsSI("S","P",BE231,"T",BD231,$G$13)</f>
        <v>1603.3816434342573</v>
      </c>
      <c r="BH231" cm="1">
        <f t="array" ref="BH231">[2]!PropsSI("D","P",BE231,"T",BD231,$G$13)</f>
        <v>10.391805422690133</v>
      </c>
      <c r="BI231">
        <f t="shared" si="93"/>
        <v>98.22861938661832</v>
      </c>
      <c r="BJ231">
        <f t="shared" si="94"/>
        <v>37.326901807174785</v>
      </c>
      <c r="BK231">
        <f t="shared" si="95"/>
        <v>-135.55552119379311</v>
      </c>
      <c r="BL231">
        <f t="shared" si="96"/>
        <v>2.6315770833071745</v>
      </c>
      <c r="BM231">
        <f t="shared" si="97"/>
        <v>4.0717665615141962</v>
      </c>
      <c r="BN231">
        <f t="shared" si="98"/>
        <v>0.64629861352575957</v>
      </c>
      <c r="BO231">
        <f t="shared" si="99"/>
        <v>7.3725340657767209</v>
      </c>
    </row>
    <row r="232" spans="1:67" x14ac:dyDescent="0.3">
      <c r="A232">
        <v>232</v>
      </c>
      <c r="B232" s="76">
        <v>45523</v>
      </c>
      <c r="C232">
        <v>28.41</v>
      </c>
      <c r="D232">
        <v>30.12</v>
      </c>
      <c r="I232">
        <v>232</v>
      </c>
      <c r="J232">
        <f t="shared" si="75"/>
        <v>33.4</v>
      </c>
      <c r="K232">
        <f t="shared" si="76"/>
        <v>321.54999999999995</v>
      </c>
      <c r="M232">
        <f t="shared" si="77"/>
        <v>256.14999999999998</v>
      </c>
      <c r="N232">
        <f t="shared" si="78"/>
        <v>266.14999999999998</v>
      </c>
      <c r="O232" cm="1">
        <f t="array" ref="O232">[2]!PropsSI("P","T",M232,"Q",0,$G$13)</f>
        <v>170000.91143693728</v>
      </c>
      <c r="P232" cm="1">
        <f t="array" ref="P232">[2]!PropsSI("H","P",O232,"T",N232,$G$13)</f>
        <v>360698.73146514298</v>
      </c>
      <c r="Q232" cm="1">
        <f t="array" ref="Q232">[2]!PropsSI("S","P",O232,"T",N232,$G$13)</f>
        <v>1629.8582331222553</v>
      </c>
      <c r="R232" cm="1">
        <f t="array" ref="R232">[2]!PropsSI("D","P",O232,"T",N232,$G$13)</f>
        <v>9.2926033590470212</v>
      </c>
      <c r="T232">
        <f t="shared" si="79"/>
        <v>321.54999999999995</v>
      </c>
      <c r="U232" cm="1">
        <f t="array" ref="U232">[2]!PropsSI("T","P",V232,"S",X232,$G$13)</f>
        <v>327.03368647185903</v>
      </c>
      <c r="V232" cm="1">
        <f t="array" ref="V232">[2]!PropsSI("P","T",T232,"Q",1,$G$13)</f>
        <v>1253337.5107819114</v>
      </c>
      <c r="W232" cm="1">
        <f t="array" ref="W232">[2]!PropsSI("H","P",V232,"S",X232,$G$13)</f>
        <v>398025.63327231776</v>
      </c>
      <c r="X232">
        <f t="shared" si="80"/>
        <v>1629.8582331222553</v>
      </c>
      <c r="Y232" cm="1">
        <f t="array" ref="Y232">[2]!PropsSI("D","P",V232,"S",X232,$G$13)</f>
        <v>69.341880703454748</v>
      </c>
      <c r="AA232">
        <f t="shared" si="81"/>
        <v>321.54999999999995</v>
      </c>
      <c r="AB232" cm="1">
        <f t="array" ref="AB232">[2]!PropsSI("T","P",AC232,"H",AD232,$G$13)</f>
        <v>327.03368647185897</v>
      </c>
      <c r="AC232">
        <f t="shared" si="82"/>
        <v>1253337.5107819114</v>
      </c>
      <c r="AD232">
        <f t="shared" si="83"/>
        <v>398025.63327231776</v>
      </c>
      <c r="AE232" cm="1">
        <f t="array" ref="AE232">[2]!PropsSI("S","P",AC232,"H",AD232,$G$13)</f>
        <v>1629.8582331222551</v>
      </c>
      <c r="AF232" cm="1">
        <f t="array" ref="AF232">[2]!PropsSI("D","P",AC232,"H",AD232,$G$13)</f>
        <v>69.341880703454777</v>
      </c>
      <c r="AH232">
        <f t="shared" si="84"/>
        <v>321.54999999999995</v>
      </c>
      <c r="AI232">
        <f t="shared" si="85"/>
        <v>316.54999999999995</v>
      </c>
      <c r="AJ232" cm="1">
        <f t="array" ref="AJ232">[2]!PropsSI("P","T",AH232,"Q",0,$G$13)</f>
        <v>1253337.5107819114</v>
      </c>
      <c r="AK232" cm="1">
        <f t="array" ref="AK232">[2]!PropsSI("H","P",AJ232,"T",AI232,$G$13)</f>
        <v>259857.07638361296</v>
      </c>
      <c r="AL232" cm="1">
        <f t="array" ref="AL232">[2]!PropsSI("S","P",AJ232,"T",AI232,$G$13)</f>
        <v>1200.1553809352849</v>
      </c>
      <c r="AM232" cm="1">
        <f t="array" ref="AM232">[2]!PropsSI("D","P",AJ232,"T",AI232,$G$13)</f>
        <v>1021.1788299133401</v>
      </c>
      <c r="AO232">
        <f t="shared" si="86"/>
        <v>320.54999999999995</v>
      </c>
      <c r="AP232">
        <f t="shared" si="87"/>
        <v>314.54999999999995</v>
      </c>
      <c r="AQ232" cm="1">
        <f t="array" ref="AQ232">[2]!PropsSI("P","T",AO232,"Q",0,$G$13)</f>
        <v>1223430.0517439209</v>
      </c>
      <c r="AR232" cm="1">
        <f t="array" ref="AR232">[2]!PropsSI("H","P",AQ232,"T",AP232,$G$13)</f>
        <v>256899.62030939886</v>
      </c>
      <c r="AS232" cm="1">
        <f t="array" ref="AS232">[2]!PropsSI("S","P",AQ232,"T",AP232,$G$13)</f>
        <v>1190.8754302237403</v>
      </c>
      <c r="AT232" cm="1">
        <f t="array" ref="AT232">[2]!PropsSI("D","P",AQ232,"T",AP232,$G$13)</f>
        <v>1029.7969424710839</v>
      </c>
      <c r="AV232">
        <f t="shared" si="88"/>
        <v>260.14999999999998</v>
      </c>
      <c r="AW232">
        <f t="shared" si="89"/>
        <v>260.14999999999998</v>
      </c>
      <c r="AX232" cm="1">
        <f t="array" ref="AX232">[2]!PropsSI("P","T",AV232,"Q",0,$G$13)</f>
        <v>198287.49024246493</v>
      </c>
      <c r="AY232">
        <f t="shared" si="90"/>
        <v>256899.62030939886</v>
      </c>
      <c r="AZ232" cm="1">
        <f t="array" ref="AZ232">[2]!PropsSI("S","P",AX232,"H",AY232,$G$13)</f>
        <v>1220.6288197552669</v>
      </c>
      <c r="BA232" cm="1">
        <f t="array" ref="BA232">[2]!PropsSI("D","P",AX232,"H",AY232,$G$13)</f>
        <v>26.008622525781899</v>
      </c>
      <c r="BC232">
        <f t="shared" si="91"/>
        <v>258.14999999999998</v>
      </c>
      <c r="BD232">
        <f t="shared" si="92"/>
        <v>260.14999999999998</v>
      </c>
      <c r="BE232" cm="1">
        <f t="array" ref="BE232">[2]!PropsSI("P","T",BC232,"Q",1,$G$13)</f>
        <v>183723.82814975141</v>
      </c>
      <c r="BF232" cm="1">
        <f t="array" ref="BF232">[2]!PropsSI("H","P",BE232,"T",BD232,$G$13)</f>
        <v>355128.23969601718</v>
      </c>
      <c r="BG232" cm="1">
        <f t="array" ref="BG232">[2]!PropsSI("S","P",BE232,"T",BD232,$G$13)</f>
        <v>1603.3816434342573</v>
      </c>
      <c r="BH232" cm="1">
        <f t="array" ref="BH232">[2]!PropsSI("D","P",BE232,"T",BD232,$G$13)</f>
        <v>10.391805422690133</v>
      </c>
      <c r="BI232">
        <f t="shared" si="93"/>
        <v>98.22861938661832</v>
      </c>
      <c r="BJ232">
        <f t="shared" si="94"/>
        <v>37.326901807174785</v>
      </c>
      <c r="BK232">
        <f t="shared" si="95"/>
        <v>-135.55552119379311</v>
      </c>
      <c r="BL232">
        <f t="shared" si="96"/>
        <v>2.6315770833071745</v>
      </c>
      <c r="BM232">
        <f t="shared" si="97"/>
        <v>4.0717665615141962</v>
      </c>
      <c r="BN232">
        <f t="shared" si="98"/>
        <v>0.64629861352575957</v>
      </c>
      <c r="BO232">
        <f t="shared" si="99"/>
        <v>7.3725340657767209</v>
      </c>
    </row>
    <row r="233" spans="1:67" x14ac:dyDescent="0.3">
      <c r="A233">
        <v>233</v>
      </c>
      <c r="B233" s="76">
        <v>45524</v>
      </c>
      <c r="C233">
        <v>27.56</v>
      </c>
      <c r="D233">
        <v>28.96</v>
      </c>
      <c r="I233">
        <v>233</v>
      </c>
      <c r="J233">
        <f t="shared" si="75"/>
        <v>33.4</v>
      </c>
      <c r="K233">
        <f t="shared" si="76"/>
        <v>321.54999999999995</v>
      </c>
      <c r="M233">
        <f t="shared" si="77"/>
        <v>256.14999999999998</v>
      </c>
      <c r="N233">
        <f t="shared" si="78"/>
        <v>266.14999999999998</v>
      </c>
      <c r="O233" cm="1">
        <f t="array" ref="O233">[2]!PropsSI("P","T",M233,"Q",0,$G$13)</f>
        <v>170000.91143693728</v>
      </c>
      <c r="P233" cm="1">
        <f t="array" ref="P233">[2]!PropsSI("H","P",O233,"T",N233,$G$13)</f>
        <v>360698.73146514298</v>
      </c>
      <c r="Q233" cm="1">
        <f t="array" ref="Q233">[2]!PropsSI("S","P",O233,"T",N233,$G$13)</f>
        <v>1629.8582331222553</v>
      </c>
      <c r="R233" cm="1">
        <f t="array" ref="R233">[2]!PropsSI("D","P",O233,"T",N233,$G$13)</f>
        <v>9.2926033590470212</v>
      </c>
      <c r="T233">
        <f t="shared" si="79"/>
        <v>321.54999999999995</v>
      </c>
      <c r="U233" cm="1">
        <f t="array" ref="U233">[2]!PropsSI("T","P",V233,"S",X233,$G$13)</f>
        <v>327.03368647185903</v>
      </c>
      <c r="V233" cm="1">
        <f t="array" ref="V233">[2]!PropsSI("P","T",T233,"Q",1,$G$13)</f>
        <v>1253337.5107819114</v>
      </c>
      <c r="W233" cm="1">
        <f t="array" ref="W233">[2]!PropsSI("H","P",V233,"S",X233,$G$13)</f>
        <v>398025.63327231776</v>
      </c>
      <c r="X233">
        <f t="shared" si="80"/>
        <v>1629.8582331222553</v>
      </c>
      <c r="Y233" cm="1">
        <f t="array" ref="Y233">[2]!PropsSI("D","P",V233,"S",X233,$G$13)</f>
        <v>69.341880703454748</v>
      </c>
      <c r="AA233">
        <f t="shared" si="81"/>
        <v>321.54999999999995</v>
      </c>
      <c r="AB233" cm="1">
        <f t="array" ref="AB233">[2]!PropsSI("T","P",AC233,"H",AD233,$G$13)</f>
        <v>327.03368647185897</v>
      </c>
      <c r="AC233">
        <f t="shared" si="82"/>
        <v>1253337.5107819114</v>
      </c>
      <c r="AD233">
        <f t="shared" si="83"/>
        <v>398025.63327231776</v>
      </c>
      <c r="AE233" cm="1">
        <f t="array" ref="AE233">[2]!PropsSI("S","P",AC233,"H",AD233,$G$13)</f>
        <v>1629.8582331222551</v>
      </c>
      <c r="AF233" cm="1">
        <f t="array" ref="AF233">[2]!PropsSI("D","P",AC233,"H",AD233,$G$13)</f>
        <v>69.341880703454777</v>
      </c>
      <c r="AH233">
        <f t="shared" si="84"/>
        <v>321.54999999999995</v>
      </c>
      <c r="AI233">
        <f t="shared" si="85"/>
        <v>316.54999999999995</v>
      </c>
      <c r="AJ233" cm="1">
        <f t="array" ref="AJ233">[2]!PropsSI("P","T",AH233,"Q",0,$G$13)</f>
        <v>1253337.5107819114</v>
      </c>
      <c r="AK233" cm="1">
        <f t="array" ref="AK233">[2]!PropsSI("H","P",AJ233,"T",AI233,$G$13)</f>
        <v>259857.07638361296</v>
      </c>
      <c r="AL233" cm="1">
        <f t="array" ref="AL233">[2]!PropsSI("S","P",AJ233,"T",AI233,$G$13)</f>
        <v>1200.1553809352849</v>
      </c>
      <c r="AM233" cm="1">
        <f t="array" ref="AM233">[2]!PropsSI("D","P",AJ233,"T",AI233,$G$13)</f>
        <v>1021.1788299133401</v>
      </c>
      <c r="AO233">
        <f t="shared" si="86"/>
        <v>320.54999999999995</v>
      </c>
      <c r="AP233">
        <f t="shared" si="87"/>
        <v>314.54999999999995</v>
      </c>
      <c r="AQ233" cm="1">
        <f t="array" ref="AQ233">[2]!PropsSI("P","T",AO233,"Q",0,$G$13)</f>
        <v>1223430.0517439209</v>
      </c>
      <c r="AR233" cm="1">
        <f t="array" ref="AR233">[2]!PropsSI("H","P",AQ233,"T",AP233,$G$13)</f>
        <v>256899.62030939886</v>
      </c>
      <c r="AS233" cm="1">
        <f t="array" ref="AS233">[2]!PropsSI("S","P",AQ233,"T",AP233,$G$13)</f>
        <v>1190.8754302237403</v>
      </c>
      <c r="AT233" cm="1">
        <f t="array" ref="AT233">[2]!PropsSI("D","P",AQ233,"T",AP233,$G$13)</f>
        <v>1029.7969424710839</v>
      </c>
      <c r="AV233">
        <f t="shared" si="88"/>
        <v>260.14999999999998</v>
      </c>
      <c r="AW233">
        <f t="shared" si="89"/>
        <v>260.14999999999998</v>
      </c>
      <c r="AX233" cm="1">
        <f t="array" ref="AX233">[2]!PropsSI("P","T",AV233,"Q",0,$G$13)</f>
        <v>198287.49024246493</v>
      </c>
      <c r="AY233">
        <f t="shared" si="90"/>
        <v>256899.62030939886</v>
      </c>
      <c r="AZ233" cm="1">
        <f t="array" ref="AZ233">[2]!PropsSI("S","P",AX233,"H",AY233,$G$13)</f>
        <v>1220.6288197552669</v>
      </c>
      <c r="BA233" cm="1">
        <f t="array" ref="BA233">[2]!PropsSI("D","P",AX233,"H",AY233,$G$13)</f>
        <v>26.008622525781899</v>
      </c>
      <c r="BC233">
        <f t="shared" si="91"/>
        <v>258.14999999999998</v>
      </c>
      <c r="BD233">
        <f t="shared" si="92"/>
        <v>260.14999999999998</v>
      </c>
      <c r="BE233" cm="1">
        <f t="array" ref="BE233">[2]!PropsSI("P","T",BC233,"Q",1,$G$13)</f>
        <v>183723.82814975141</v>
      </c>
      <c r="BF233" cm="1">
        <f t="array" ref="BF233">[2]!PropsSI("H","P",BE233,"T",BD233,$G$13)</f>
        <v>355128.23969601718</v>
      </c>
      <c r="BG233" cm="1">
        <f t="array" ref="BG233">[2]!PropsSI("S","P",BE233,"T",BD233,$G$13)</f>
        <v>1603.3816434342573</v>
      </c>
      <c r="BH233" cm="1">
        <f t="array" ref="BH233">[2]!PropsSI("D","P",BE233,"T",BD233,$G$13)</f>
        <v>10.391805422690133</v>
      </c>
      <c r="BI233">
        <f t="shared" si="93"/>
        <v>98.22861938661832</v>
      </c>
      <c r="BJ233">
        <f t="shared" si="94"/>
        <v>37.326901807174785</v>
      </c>
      <c r="BK233">
        <f t="shared" si="95"/>
        <v>-135.55552119379311</v>
      </c>
      <c r="BL233">
        <f t="shared" si="96"/>
        <v>2.6315770833071745</v>
      </c>
      <c r="BM233">
        <f t="shared" si="97"/>
        <v>4.0717665615141962</v>
      </c>
      <c r="BN233">
        <f t="shared" si="98"/>
        <v>0.64629861352575957</v>
      </c>
      <c r="BO233">
        <f t="shared" si="99"/>
        <v>7.3725340657767209</v>
      </c>
    </row>
    <row r="234" spans="1:67" x14ac:dyDescent="0.3">
      <c r="A234">
        <v>234</v>
      </c>
      <c r="B234" s="76">
        <v>45525</v>
      </c>
      <c r="C234">
        <v>27.64</v>
      </c>
      <c r="D234">
        <v>29.07</v>
      </c>
      <c r="I234">
        <v>234</v>
      </c>
      <c r="J234">
        <f t="shared" si="75"/>
        <v>33.4</v>
      </c>
      <c r="K234">
        <f t="shared" si="76"/>
        <v>321.54999999999995</v>
      </c>
      <c r="M234">
        <f t="shared" si="77"/>
        <v>256.14999999999998</v>
      </c>
      <c r="N234">
        <f t="shared" si="78"/>
        <v>266.14999999999998</v>
      </c>
      <c r="O234" cm="1">
        <f t="array" ref="O234">[2]!PropsSI("P","T",M234,"Q",0,$G$13)</f>
        <v>170000.91143693728</v>
      </c>
      <c r="P234" cm="1">
        <f t="array" ref="P234">[2]!PropsSI("H","P",O234,"T",N234,$G$13)</f>
        <v>360698.73146514298</v>
      </c>
      <c r="Q234" cm="1">
        <f t="array" ref="Q234">[2]!PropsSI("S","P",O234,"T",N234,$G$13)</f>
        <v>1629.8582331222553</v>
      </c>
      <c r="R234" cm="1">
        <f t="array" ref="R234">[2]!PropsSI("D","P",O234,"T",N234,$G$13)</f>
        <v>9.2926033590470212</v>
      </c>
      <c r="T234">
        <f t="shared" si="79"/>
        <v>321.54999999999995</v>
      </c>
      <c r="U234" cm="1">
        <f t="array" ref="U234">[2]!PropsSI("T","P",V234,"S",X234,$G$13)</f>
        <v>327.03368647185903</v>
      </c>
      <c r="V234" cm="1">
        <f t="array" ref="V234">[2]!PropsSI("P","T",T234,"Q",1,$G$13)</f>
        <v>1253337.5107819114</v>
      </c>
      <c r="W234" cm="1">
        <f t="array" ref="W234">[2]!PropsSI("H","P",V234,"S",X234,$G$13)</f>
        <v>398025.63327231776</v>
      </c>
      <c r="X234">
        <f t="shared" si="80"/>
        <v>1629.8582331222553</v>
      </c>
      <c r="Y234" cm="1">
        <f t="array" ref="Y234">[2]!PropsSI("D","P",V234,"S",X234,$G$13)</f>
        <v>69.341880703454748</v>
      </c>
      <c r="AA234">
        <f t="shared" si="81"/>
        <v>321.54999999999995</v>
      </c>
      <c r="AB234" cm="1">
        <f t="array" ref="AB234">[2]!PropsSI("T","P",AC234,"H",AD234,$G$13)</f>
        <v>327.03368647185897</v>
      </c>
      <c r="AC234">
        <f t="shared" si="82"/>
        <v>1253337.5107819114</v>
      </c>
      <c r="AD234">
        <f t="shared" si="83"/>
        <v>398025.63327231776</v>
      </c>
      <c r="AE234" cm="1">
        <f t="array" ref="AE234">[2]!PropsSI("S","P",AC234,"H",AD234,$G$13)</f>
        <v>1629.8582331222551</v>
      </c>
      <c r="AF234" cm="1">
        <f t="array" ref="AF234">[2]!PropsSI("D","P",AC234,"H",AD234,$G$13)</f>
        <v>69.341880703454777</v>
      </c>
      <c r="AH234">
        <f t="shared" si="84"/>
        <v>321.54999999999995</v>
      </c>
      <c r="AI234">
        <f t="shared" si="85"/>
        <v>316.54999999999995</v>
      </c>
      <c r="AJ234" cm="1">
        <f t="array" ref="AJ234">[2]!PropsSI("P","T",AH234,"Q",0,$G$13)</f>
        <v>1253337.5107819114</v>
      </c>
      <c r="AK234" cm="1">
        <f t="array" ref="AK234">[2]!PropsSI("H","P",AJ234,"T",AI234,$G$13)</f>
        <v>259857.07638361296</v>
      </c>
      <c r="AL234" cm="1">
        <f t="array" ref="AL234">[2]!PropsSI("S","P",AJ234,"T",AI234,$G$13)</f>
        <v>1200.1553809352849</v>
      </c>
      <c r="AM234" cm="1">
        <f t="array" ref="AM234">[2]!PropsSI("D","P",AJ234,"T",AI234,$G$13)</f>
        <v>1021.1788299133401</v>
      </c>
      <c r="AO234">
        <f t="shared" si="86"/>
        <v>320.54999999999995</v>
      </c>
      <c r="AP234">
        <f t="shared" si="87"/>
        <v>314.54999999999995</v>
      </c>
      <c r="AQ234" cm="1">
        <f t="array" ref="AQ234">[2]!PropsSI("P","T",AO234,"Q",0,$G$13)</f>
        <v>1223430.0517439209</v>
      </c>
      <c r="AR234" cm="1">
        <f t="array" ref="AR234">[2]!PropsSI("H","P",AQ234,"T",AP234,$G$13)</f>
        <v>256899.62030939886</v>
      </c>
      <c r="AS234" cm="1">
        <f t="array" ref="AS234">[2]!PropsSI("S","P",AQ234,"T",AP234,$G$13)</f>
        <v>1190.8754302237403</v>
      </c>
      <c r="AT234" cm="1">
        <f t="array" ref="AT234">[2]!PropsSI("D","P",AQ234,"T",AP234,$G$13)</f>
        <v>1029.7969424710839</v>
      </c>
      <c r="AV234">
        <f t="shared" si="88"/>
        <v>260.14999999999998</v>
      </c>
      <c r="AW234">
        <f t="shared" si="89"/>
        <v>260.14999999999998</v>
      </c>
      <c r="AX234" cm="1">
        <f t="array" ref="AX234">[2]!PropsSI("P","T",AV234,"Q",0,$G$13)</f>
        <v>198287.49024246493</v>
      </c>
      <c r="AY234">
        <f t="shared" si="90"/>
        <v>256899.62030939886</v>
      </c>
      <c r="AZ234" cm="1">
        <f t="array" ref="AZ234">[2]!PropsSI("S","P",AX234,"H",AY234,$G$13)</f>
        <v>1220.6288197552669</v>
      </c>
      <c r="BA234" cm="1">
        <f t="array" ref="BA234">[2]!PropsSI("D","P",AX234,"H",AY234,$G$13)</f>
        <v>26.008622525781899</v>
      </c>
      <c r="BC234">
        <f t="shared" si="91"/>
        <v>258.14999999999998</v>
      </c>
      <c r="BD234">
        <f t="shared" si="92"/>
        <v>260.14999999999998</v>
      </c>
      <c r="BE234" cm="1">
        <f t="array" ref="BE234">[2]!PropsSI("P","T",BC234,"Q",1,$G$13)</f>
        <v>183723.82814975141</v>
      </c>
      <c r="BF234" cm="1">
        <f t="array" ref="BF234">[2]!PropsSI("H","P",BE234,"T",BD234,$G$13)</f>
        <v>355128.23969601718</v>
      </c>
      <c r="BG234" cm="1">
        <f t="array" ref="BG234">[2]!PropsSI("S","P",BE234,"T",BD234,$G$13)</f>
        <v>1603.3816434342573</v>
      </c>
      <c r="BH234" cm="1">
        <f t="array" ref="BH234">[2]!PropsSI("D","P",BE234,"T",BD234,$G$13)</f>
        <v>10.391805422690133</v>
      </c>
      <c r="BI234">
        <f t="shared" si="93"/>
        <v>98.22861938661832</v>
      </c>
      <c r="BJ234">
        <f t="shared" si="94"/>
        <v>37.326901807174785</v>
      </c>
      <c r="BK234">
        <f t="shared" si="95"/>
        <v>-135.55552119379311</v>
      </c>
      <c r="BL234">
        <f t="shared" si="96"/>
        <v>2.6315770833071745</v>
      </c>
      <c r="BM234">
        <f t="shared" si="97"/>
        <v>4.0717665615141962</v>
      </c>
      <c r="BN234">
        <f t="shared" si="98"/>
        <v>0.64629861352575957</v>
      </c>
      <c r="BO234">
        <f t="shared" si="99"/>
        <v>7.3725340657767209</v>
      </c>
    </row>
    <row r="235" spans="1:67" x14ac:dyDescent="0.3">
      <c r="A235">
        <v>235</v>
      </c>
      <c r="B235" s="76">
        <v>45526</v>
      </c>
      <c r="C235">
        <v>28.55</v>
      </c>
      <c r="D235">
        <v>30.41</v>
      </c>
      <c r="I235">
        <v>235</v>
      </c>
      <c r="J235">
        <f t="shared" si="75"/>
        <v>33.4</v>
      </c>
      <c r="K235">
        <f t="shared" si="76"/>
        <v>321.54999999999995</v>
      </c>
      <c r="M235">
        <f t="shared" si="77"/>
        <v>256.14999999999998</v>
      </c>
      <c r="N235">
        <f t="shared" si="78"/>
        <v>266.14999999999998</v>
      </c>
      <c r="O235" cm="1">
        <f t="array" ref="O235">[2]!PropsSI("P","T",M235,"Q",0,$G$13)</f>
        <v>170000.91143693728</v>
      </c>
      <c r="P235" cm="1">
        <f t="array" ref="P235">[2]!PropsSI("H","P",O235,"T",N235,$G$13)</f>
        <v>360698.73146514298</v>
      </c>
      <c r="Q235" cm="1">
        <f t="array" ref="Q235">[2]!PropsSI("S","P",O235,"T",N235,$G$13)</f>
        <v>1629.8582331222553</v>
      </c>
      <c r="R235" cm="1">
        <f t="array" ref="R235">[2]!PropsSI("D","P",O235,"T",N235,$G$13)</f>
        <v>9.2926033590470212</v>
      </c>
      <c r="T235">
        <f t="shared" si="79"/>
        <v>321.54999999999995</v>
      </c>
      <c r="U235" cm="1">
        <f t="array" ref="U235">[2]!PropsSI("T","P",V235,"S",X235,$G$13)</f>
        <v>327.03368647185903</v>
      </c>
      <c r="V235" cm="1">
        <f t="array" ref="V235">[2]!PropsSI("P","T",T235,"Q",1,$G$13)</f>
        <v>1253337.5107819114</v>
      </c>
      <c r="W235" cm="1">
        <f t="array" ref="W235">[2]!PropsSI("H","P",V235,"S",X235,$G$13)</f>
        <v>398025.63327231776</v>
      </c>
      <c r="X235">
        <f t="shared" si="80"/>
        <v>1629.8582331222553</v>
      </c>
      <c r="Y235" cm="1">
        <f t="array" ref="Y235">[2]!PropsSI("D","P",V235,"S",X235,$G$13)</f>
        <v>69.341880703454748</v>
      </c>
      <c r="AA235">
        <f t="shared" si="81"/>
        <v>321.54999999999995</v>
      </c>
      <c r="AB235" cm="1">
        <f t="array" ref="AB235">[2]!PropsSI("T","P",AC235,"H",AD235,$G$13)</f>
        <v>327.03368647185897</v>
      </c>
      <c r="AC235">
        <f t="shared" si="82"/>
        <v>1253337.5107819114</v>
      </c>
      <c r="AD235">
        <f t="shared" si="83"/>
        <v>398025.63327231776</v>
      </c>
      <c r="AE235" cm="1">
        <f t="array" ref="AE235">[2]!PropsSI("S","P",AC235,"H",AD235,$G$13)</f>
        <v>1629.8582331222551</v>
      </c>
      <c r="AF235" cm="1">
        <f t="array" ref="AF235">[2]!PropsSI("D","P",AC235,"H",AD235,$G$13)</f>
        <v>69.341880703454777</v>
      </c>
      <c r="AH235">
        <f t="shared" si="84"/>
        <v>321.54999999999995</v>
      </c>
      <c r="AI235">
        <f t="shared" si="85"/>
        <v>316.54999999999995</v>
      </c>
      <c r="AJ235" cm="1">
        <f t="array" ref="AJ235">[2]!PropsSI("P","T",AH235,"Q",0,$G$13)</f>
        <v>1253337.5107819114</v>
      </c>
      <c r="AK235" cm="1">
        <f t="array" ref="AK235">[2]!PropsSI("H","P",AJ235,"T",AI235,$G$13)</f>
        <v>259857.07638361296</v>
      </c>
      <c r="AL235" cm="1">
        <f t="array" ref="AL235">[2]!PropsSI("S","P",AJ235,"T",AI235,$G$13)</f>
        <v>1200.1553809352849</v>
      </c>
      <c r="AM235" cm="1">
        <f t="array" ref="AM235">[2]!PropsSI("D","P",AJ235,"T",AI235,$G$13)</f>
        <v>1021.1788299133401</v>
      </c>
      <c r="AO235">
        <f t="shared" si="86"/>
        <v>320.54999999999995</v>
      </c>
      <c r="AP235">
        <f t="shared" si="87"/>
        <v>314.54999999999995</v>
      </c>
      <c r="AQ235" cm="1">
        <f t="array" ref="AQ235">[2]!PropsSI("P","T",AO235,"Q",0,$G$13)</f>
        <v>1223430.0517439209</v>
      </c>
      <c r="AR235" cm="1">
        <f t="array" ref="AR235">[2]!PropsSI("H","P",AQ235,"T",AP235,$G$13)</f>
        <v>256899.62030939886</v>
      </c>
      <c r="AS235" cm="1">
        <f t="array" ref="AS235">[2]!PropsSI("S","P",AQ235,"T",AP235,$G$13)</f>
        <v>1190.8754302237403</v>
      </c>
      <c r="AT235" cm="1">
        <f t="array" ref="AT235">[2]!PropsSI("D","P",AQ235,"T",AP235,$G$13)</f>
        <v>1029.7969424710839</v>
      </c>
      <c r="AV235">
        <f t="shared" si="88"/>
        <v>260.14999999999998</v>
      </c>
      <c r="AW235">
        <f t="shared" si="89"/>
        <v>260.14999999999998</v>
      </c>
      <c r="AX235" cm="1">
        <f t="array" ref="AX235">[2]!PropsSI("P","T",AV235,"Q",0,$G$13)</f>
        <v>198287.49024246493</v>
      </c>
      <c r="AY235">
        <f t="shared" si="90"/>
        <v>256899.62030939886</v>
      </c>
      <c r="AZ235" cm="1">
        <f t="array" ref="AZ235">[2]!PropsSI("S","P",AX235,"H",AY235,$G$13)</f>
        <v>1220.6288197552669</v>
      </c>
      <c r="BA235" cm="1">
        <f t="array" ref="BA235">[2]!PropsSI("D","P",AX235,"H",AY235,$G$13)</f>
        <v>26.008622525781899</v>
      </c>
      <c r="BC235">
        <f t="shared" si="91"/>
        <v>258.14999999999998</v>
      </c>
      <c r="BD235">
        <f t="shared" si="92"/>
        <v>260.14999999999998</v>
      </c>
      <c r="BE235" cm="1">
        <f t="array" ref="BE235">[2]!PropsSI("P","T",BC235,"Q",1,$G$13)</f>
        <v>183723.82814975141</v>
      </c>
      <c r="BF235" cm="1">
        <f t="array" ref="BF235">[2]!PropsSI("H","P",BE235,"T",BD235,$G$13)</f>
        <v>355128.23969601718</v>
      </c>
      <c r="BG235" cm="1">
        <f t="array" ref="BG235">[2]!PropsSI("S","P",BE235,"T",BD235,$G$13)</f>
        <v>1603.3816434342573</v>
      </c>
      <c r="BH235" cm="1">
        <f t="array" ref="BH235">[2]!PropsSI("D","P",BE235,"T",BD235,$G$13)</f>
        <v>10.391805422690133</v>
      </c>
      <c r="BI235">
        <f t="shared" si="93"/>
        <v>98.22861938661832</v>
      </c>
      <c r="BJ235">
        <f t="shared" si="94"/>
        <v>37.326901807174785</v>
      </c>
      <c r="BK235">
        <f t="shared" si="95"/>
        <v>-135.55552119379311</v>
      </c>
      <c r="BL235">
        <f t="shared" si="96"/>
        <v>2.6315770833071745</v>
      </c>
      <c r="BM235">
        <f t="shared" si="97"/>
        <v>4.0717665615141962</v>
      </c>
      <c r="BN235">
        <f t="shared" si="98"/>
        <v>0.64629861352575957</v>
      </c>
      <c r="BO235">
        <f t="shared" si="99"/>
        <v>7.3725340657767209</v>
      </c>
    </row>
    <row r="236" spans="1:67" x14ac:dyDescent="0.3">
      <c r="A236">
        <v>236</v>
      </c>
      <c r="B236" s="76">
        <v>45527</v>
      </c>
      <c r="C236">
        <v>28.5</v>
      </c>
      <c r="D236">
        <v>30.32</v>
      </c>
      <c r="I236">
        <v>236</v>
      </c>
      <c r="J236">
        <f t="shared" si="75"/>
        <v>33.4</v>
      </c>
      <c r="K236">
        <f t="shared" si="76"/>
        <v>321.54999999999995</v>
      </c>
      <c r="M236">
        <f t="shared" si="77"/>
        <v>256.14999999999998</v>
      </c>
      <c r="N236">
        <f t="shared" si="78"/>
        <v>266.14999999999998</v>
      </c>
      <c r="O236" cm="1">
        <f t="array" ref="O236">[2]!PropsSI("P","T",M236,"Q",0,$G$13)</f>
        <v>170000.91143693728</v>
      </c>
      <c r="P236" cm="1">
        <f t="array" ref="P236">[2]!PropsSI("H","P",O236,"T",N236,$G$13)</f>
        <v>360698.73146514298</v>
      </c>
      <c r="Q236" cm="1">
        <f t="array" ref="Q236">[2]!PropsSI("S","P",O236,"T",N236,$G$13)</f>
        <v>1629.8582331222553</v>
      </c>
      <c r="R236" cm="1">
        <f t="array" ref="R236">[2]!PropsSI("D","P",O236,"T",N236,$G$13)</f>
        <v>9.2926033590470212</v>
      </c>
      <c r="T236">
        <f t="shared" si="79"/>
        <v>321.54999999999995</v>
      </c>
      <c r="U236" cm="1">
        <f t="array" ref="U236">[2]!PropsSI("T","P",V236,"S",X236,$G$13)</f>
        <v>327.03368647185903</v>
      </c>
      <c r="V236" cm="1">
        <f t="array" ref="V236">[2]!PropsSI("P","T",T236,"Q",1,$G$13)</f>
        <v>1253337.5107819114</v>
      </c>
      <c r="W236" cm="1">
        <f t="array" ref="W236">[2]!PropsSI("H","P",V236,"S",X236,$G$13)</f>
        <v>398025.63327231776</v>
      </c>
      <c r="X236">
        <f t="shared" si="80"/>
        <v>1629.8582331222553</v>
      </c>
      <c r="Y236" cm="1">
        <f t="array" ref="Y236">[2]!PropsSI("D","P",V236,"S",X236,$G$13)</f>
        <v>69.341880703454748</v>
      </c>
      <c r="AA236">
        <f t="shared" si="81"/>
        <v>321.54999999999995</v>
      </c>
      <c r="AB236" cm="1">
        <f t="array" ref="AB236">[2]!PropsSI("T","P",AC236,"H",AD236,$G$13)</f>
        <v>327.03368647185897</v>
      </c>
      <c r="AC236">
        <f t="shared" si="82"/>
        <v>1253337.5107819114</v>
      </c>
      <c r="AD236">
        <f t="shared" si="83"/>
        <v>398025.63327231776</v>
      </c>
      <c r="AE236" cm="1">
        <f t="array" ref="AE236">[2]!PropsSI("S","P",AC236,"H",AD236,$G$13)</f>
        <v>1629.8582331222551</v>
      </c>
      <c r="AF236" cm="1">
        <f t="array" ref="AF236">[2]!PropsSI("D","P",AC236,"H",AD236,$G$13)</f>
        <v>69.341880703454777</v>
      </c>
      <c r="AH236">
        <f t="shared" si="84"/>
        <v>321.54999999999995</v>
      </c>
      <c r="AI236">
        <f t="shared" si="85"/>
        <v>316.54999999999995</v>
      </c>
      <c r="AJ236" cm="1">
        <f t="array" ref="AJ236">[2]!PropsSI("P","T",AH236,"Q",0,$G$13)</f>
        <v>1253337.5107819114</v>
      </c>
      <c r="AK236" cm="1">
        <f t="array" ref="AK236">[2]!PropsSI("H","P",AJ236,"T",AI236,$G$13)</f>
        <v>259857.07638361296</v>
      </c>
      <c r="AL236" cm="1">
        <f t="array" ref="AL236">[2]!PropsSI("S","P",AJ236,"T",AI236,$G$13)</f>
        <v>1200.1553809352849</v>
      </c>
      <c r="AM236" cm="1">
        <f t="array" ref="AM236">[2]!PropsSI("D","P",AJ236,"T",AI236,$G$13)</f>
        <v>1021.1788299133401</v>
      </c>
      <c r="AO236">
        <f t="shared" si="86"/>
        <v>320.54999999999995</v>
      </c>
      <c r="AP236">
        <f t="shared" si="87"/>
        <v>314.54999999999995</v>
      </c>
      <c r="AQ236" cm="1">
        <f t="array" ref="AQ236">[2]!PropsSI("P","T",AO236,"Q",0,$G$13)</f>
        <v>1223430.0517439209</v>
      </c>
      <c r="AR236" cm="1">
        <f t="array" ref="AR236">[2]!PropsSI("H","P",AQ236,"T",AP236,$G$13)</f>
        <v>256899.62030939886</v>
      </c>
      <c r="AS236" cm="1">
        <f t="array" ref="AS236">[2]!PropsSI("S","P",AQ236,"T",AP236,$G$13)</f>
        <v>1190.8754302237403</v>
      </c>
      <c r="AT236" cm="1">
        <f t="array" ref="AT236">[2]!PropsSI("D","P",AQ236,"T",AP236,$G$13)</f>
        <v>1029.7969424710839</v>
      </c>
      <c r="AV236">
        <f t="shared" si="88"/>
        <v>260.14999999999998</v>
      </c>
      <c r="AW236">
        <f t="shared" si="89"/>
        <v>260.14999999999998</v>
      </c>
      <c r="AX236" cm="1">
        <f t="array" ref="AX236">[2]!PropsSI("P","T",AV236,"Q",0,$G$13)</f>
        <v>198287.49024246493</v>
      </c>
      <c r="AY236">
        <f t="shared" si="90"/>
        <v>256899.62030939886</v>
      </c>
      <c r="AZ236" cm="1">
        <f t="array" ref="AZ236">[2]!PropsSI("S","P",AX236,"H",AY236,$G$13)</f>
        <v>1220.6288197552669</v>
      </c>
      <c r="BA236" cm="1">
        <f t="array" ref="BA236">[2]!PropsSI("D","P",AX236,"H",AY236,$G$13)</f>
        <v>26.008622525781899</v>
      </c>
      <c r="BC236">
        <f t="shared" si="91"/>
        <v>258.14999999999998</v>
      </c>
      <c r="BD236">
        <f t="shared" si="92"/>
        <v>260.14999999999998</v>
      </c>
      <c r="BE236" cm="1">
        <f t="array" ref="BE236">[2]!PropsSI("P","T",BC236,"Q",1,$G$13)</f>
        <v>183723.82814975141</v>
      </c>
      <c r="BF236" cm="1">
        <f t="array" ref="BF236">[2]!PropsSI("H","P",BE236,"T",BD236,$G$13)</f>
        <v>355128.23969601718</v>
      </c>
      <c r="BG236" cm="1">
        <f t="array" ref="BG236">[2]!PropsSI("S","P",BE236,"T",BD236,$G$13)</f>
        <v>1603.3816434342573</v>
      </c>
      <c r="BH236" cm="1">
        <f t="array" ref="BH236">[2]!PropsSI("D","P",BE236,"T",BD236,$G$13)</f>
        <v>10.391805422690133</v>
      </c>
      <c r="BI236">
        <f t="shared" si="93"/>
        <v>98.22861938661832</v>
      </c>
      <c r="BJ236">
        <f t="shared" si="94"/>
        <v>37.326901807174785</v>
      </c>
      <c r="BK236">
        <f t="shared" si="95"/>
        <v>-135.55552119379311</v>
      </c>
      <c r="BL236">
        <f t="shared" si="96"/>
        <v>2.6315770833071745</v>
      </c>
      <c r="BM236">
        <f t="shared" si="97"/>
        <v>4.0717665615141962</v>
      </c>
      <c r="BN236">
        <f t="shared" si="98"/>
        <v>0.64629861352575957</v>
      </c>
      <c r="BO236">
        <f t="shared" si="99"/>
        <v>7.3725340657767209</v>
      </c>
    </row>
    <row r="237" spans="1:67" x14ac:dyDescent="0.3">
      <c r="A237">
        <v>237</v>
      </c>
      <c r="B237" s="76">
        <v>45528</v>
      </c>
      <c r="C237">
        <v>29.18</v>
      </c>
      <c r="D237">
        <v>31.32</v>
      </c>
      <c r="I237">
        <v>237</v>
      </c>
      <c r="J237">
        <f t="shared" si="75"/>
        <v>33.4</v>
      </c>
      <c r="K237">
        <f t="shared" si="76"/>
        <v>321.54999999999995</v>
      </c>
      <c r="M237">
        <f t="shared" si="77"/>
        <v>256.14999999999998</v>
      </c>
      <c r="N237">
        <f t="shared" si="78"/>
        <v>266.14999999999998</v>
      </c>
      <c r="O237" cm="1">
        <f t="array" ref="O237">[2]!PropsSI("P","T",M237,"Q",0,$G$13)</f>
        <v>170000.91143693728</v>
      </c>
      <c r="P237" cm="1">
        <f t="array" ref="P237">[2]!PropsSI("H","P",O237,"T",N237,$G$13)</f>
        <v>360698.73146514298</v>
      </c>
      <c r="Q237" cm="1">
        <f t="array" ref="Q237">[2]!PropsSI("S","P",O237,"T",N237,$G$13)</f>
        <v>1629.8582331222553</v>
      </c>
      <c r="R237" cm="1">
        <f t="array" ref="R237">[2]!PropsSI("D","P",O237,"T",N237,$G$13)</f>
        <v>9.2926033590470212</v>
      </c>
      <c r="T237">
        <f t="shared" si="79"/>
        <v>321.54999999999995</v>
      </c>
      <c r="U237" cm="1">
        <f t="array" ref="U237">[2]!PropsSI("T","P",V237,"S",X237,$G$13)</f>
        <v>327.03368647185903</v>
      </c>
      <c r="V237" cm="1">
        <f t="array" ref="V237">[2]!PropsSI("P","T",T237,"Q",1,$G$13)</f>
        <v>1253337.5107819114</v>
      </c>
      <c r="W237" cm="1">
        <f t="array" ref="W237">[2]!PropsSI("H","P",V237,"S",X237,$G$13)</f>
        <v>398025.63327231776</v>
      </c>
      <c r="X237">
        <f t="shared" si="80"/>
        <v>1629.8582331222553</v>
      </c>
      <c r="Y237" cm="1">
        <f t="array" ref="Y237">[2]!PropsSI("D","P",V237,"S",X237,$G$13)</f>
        <v>69.341880703454748</v>
      </c>
      <c r="AA237">
        <f t="shared" si="81"/>
        <v>321.54999999999995</v>
      </c>
      <c r="AB237" cm="1">
        <f t="array" ref="AB237">[2]!PropsSI("T","P",AC237,"H",AD237,$G$13)</f>
        <v>327.03368647185897</v>
      </c>
      <c r="AC237">
        <f t="shared" si="82"/>
        <v>1253337.5107819114</v>
      </c>
      <c r="AD237">
        <f t="shared" si="83"/>
        <v>398025.63327231776</v>
      </c>
      <c r="AE237" cm="1">
        <f t="array" ref="AE237">[2]!PropsSI("S","P",AC237,"H",AD237,$G$13)</f>
        <v>1629.8582331222551</v>
      </c>
      <c r="AF237" cm="1">
        <f t="array" ref="AF237">[2]!PropsSI("D","P",AC237,"H",AD237,$G$13)</f>
        <v>69.341880703454777</v>
      </c>
      <c r="AH237">
        <f t="shared" si="84"/>
        <v>321.54999999999995</v>
      </c>
      <c r="AI237">
        <f t="shared" si="85"/>
        <v>316.54999999999995</v>
      </c>
      <c r="AJ237" cm="1">
        <f t="array" ref="AJ237">[2]!PropsSI("P","T",AH237,"Q",0,$G$13)</f>
        <v>1253337.5107819114</v>
      </c>
      <c r="AK237" cm="1">
        <f t="array" ref="AK237">[2]!PropsSI("H","P",AJ237,"T",AI237,$G$13)</f>
        <v>259857.07638361296</v>
      </c>
      <c r="AL237" cm="1">
        <f t="array" ref="AL237">[2]!PropsSI("S","P",AJ237,"T",AI237,$G$13)</f>
        <v>1200.1553809352849</v>
      </c>
      <c r="AM237" cm="1">
        <f t="array" ref="AM237">[2]!PropsSI("D","P",AJ237,"T",AI237,$G$13)</f>
        <v>1021.1788299133401</v>
      </c>
      <c r="AO237">
        <f t="shared" si="86"/>
        <v>320.54999999999995</v>
      </c>
      <c r="AP237">
        <f t="shared" si="87"/>
        <v>314.54999999999995</v>
      </c>
      <c r="AQ237" cm="1">
        <f t="array" ref="AQ237">[2]!PropsSI("P","T",AO237,"Q",0,$G$13)</f>
        <v>1223430.0517439209</v>
      </c>
      <c r="AR237" cm="1">
        <f t="array" ref="AR237">[2]!PropsSI("H","P",AQ237,"T",AP237,$G$13)</f>
        <v>256899.62030939886</v>
      </c>
      <c r="AS237" cm="1">
        <f t="array" ref="AS237">[2]!PropsSI("S","P",AQ237,"T",AP237,$G$13)</f>
        <v>1190.8754302237403</v>
      </c>
      <c r="AT237" cm="1">
        <f t="array" ref="AT237">[2]!PropsSI("D","P",AQ237,"T",AP237,$G$13)</f>
        <v>1029.7969424710839</v>
      </c>
      <c r="AV237">
        <f t="shared" si="88"/>
        <v>260.14999999999998</v>
      </c>
      <c r="AW237">
        <f t="shared" si="89"/>
        <v>260.14999999999998</v>
      </c>
      <c r="AX237" cm="1">
        <f t="array" ref="AX237">[2]!PropsSI("P","T",AV237,"Q",0,$G$13)</f>
        <v>198287.49024246493</v>
      </c>
      <c r="AY237">
        <f t="shared" si="90"/>
        <v>256899.62030939886</v>
      </c>
      <c r="AZ237" cm="1">
        <f t="array" ref="AZ237">[2]!PropsSI("S","P",AX237,"H",AY237,$G$13)</f>
        <v>1220.6288197552669</v>
      </c>
      <c r="BA237" cm="1">
        <f t="array" ref="BA237">[2]!PropsSI("D","P",AX237,"H",AY237,$G$13)</f>
        <v>26.008622525781899</v>
      </c>
      <c r="BC237">
        <f t="shared" si="91"/>
        <v>258.14999999999998</v>
      </c>
      <c r="BD237">
        <f t="shared" si="92"/>
        <v>260.14999999999998</v>
      </c>
      <c r="BE237" cm="1">
        <f t="array" ref="BE237">[2]!PropsSI("P","T",BC237,"Q",1,$G$13)</f>
        <v>183723.82814975141</v>
      </c>
      <c r="BF237" cm="1">
        <f t="array" ref="BF237">[2]!PropsSI("H","P",BE237,"T",BD237,$G$13)</f>
        <v>355128.23969601718</v>
      </c>
      <c r="BG237" cm="1">
        <f t="array" ref="BG237">[2]!PropsSI("S","P",BE237,"T",BD237,$G$13)</f>
        <v>1603.3816434342573</v>
      </c>
      <c r="BH237" cm="1">
        <f t="array" ref="BH237">[2]!PropsSI("D","P",BE237,"T",BD237,$G$13)</f>
        <v>10.391805422690133</v>
      </c>
      <c r="BI237">
        <f t="shared" si="93"/>
        <v>98.22861938661832</v>
      </c>
      <c r="BJ237">
        <f t="shared" si="94"/>
        <v>37.326901807174785</v>
      </c>
      <c r="BK237">
        <f t="shared" si="95"/>
        <v>-135.55552119379311</v>
      </c>
      <c r="BL237">
        <f t="shared" si="96"/>
        <v>2.6315770833071745</v>
      </c>
      <c r="BM237">
        <f t="shared" si="97"/>
        <v>4.0717665615141962</v>
      </c>
      <c r="BN237">
        <f t="shared" si="98"/>
        <v>0.64629861352575957</v>
      </c>
      <c r="BO237">
        <f t="shared" si="99"/>
        <v>7.3725340657767209</v>
      </c>
    </row>
    <row r="238" spans="1:67" x14ac:dyDescent="0.3">
      <c r="A238">
        <v>238</v>
      </c>
      <c r="B238" s="76">
        <v>45529</v>
      </c>
      <c r="C238">
        <v>28.21</v>
      </c>
      <c r="D238">
        <v>29.5</v>
      </c>
      <c r="I238">
        <v>238</v>
      </c>
      <c r="J238">
        <f t="shared" si="75"/>
        <v>33.4</v>
      </c>
      <c r="K238">
        <f t="shared" si="76"/>
        <v>321.54999999999995</v>
      </c>
      <c r="M238">
        <f t="shared" si="77"/>
        <v>256.14999999999998</v>
      </c>
      <c r="N238">
        <f t="shared" si="78"/>
        <v>266.14999999999998</v>
      </c>
      <c r="O238" cm="1">
        <f t="array" ref="O238">[2]!PropsSI("P","T",M238,"Q",0,$G$13)</f>
        <v>170000.91143693728</v>
      </c>
      <c r="P238" cm="1">
        <f t="array" ref="P238">[2]!PropsSI("H","P",O238,"T",N238,$G$13)</f>
        <v>360698.73146514298</v>
      </c>
      <c r="Q238" cm="1">
        <f t="array" ref="Q238">[2]!PropsSI("S","P",O238,"T",N238,$G$13)</f>
        <v>1629.8582331222553</v>
      </c>
      <c r="R238" cm="1">
        <f t="array" ref="R238">[2]!PropsSI("D","P",O238,"T",N238,$G$13)</f>
        <v>9.2926033590470212</v>
      </c>
      <c r="T238">
        <f t="shared" si="79"/>
        <v>321.54999999999995</v>
      </c>
      <c r="U238" cm="1">
        <f t="array" ref="U238">[2]!PropsSI("T","P",V238,"S",X238,$G$13)</f>
        <v>327.03368647185903</v>
      </c>
      <c r="V238" cm="1">
        <f t="array" ref="V238">[2]!PropsSI("P","T",T238,"Q",1,$G$13)</f>
        <v>1253337.5107819114</v>
      </c>
      <c r="W238" cm="1">
        <f t="array" ref="W238">[2]!PropsSI("H","P",V238,"S",X238,$G$13)</f>
        <v>398025.63327231776</v>
      </c>
      <c r="X238">
        <f t="shared" si="80"/>
        <v>1629.8582331222553</v>
      </c>
      <c r="Y238" cm="1">
        <f t="array" ref="Y238">[2]!PropsSI("D","P",V238,"S",X238,$G$13)</f>
        <v>69.341880703454748</v>
      </c>
      <c r="AA238">
        <f t="shared" si="81"/>
        <v>321.54999999999995</v>
      </c>
      <c r="AB238" cm="1">
        <f t="array" ref="AB238">[2]!PropsSI("T","P",AC238,"H",AD238,$G$13)</f>
        <v>327.03368647185897</v>
      </c>
      <c r="AC238">
        <f t="shared" si="82"/>
        <v>1253337.5107819114</v>
      </c>
      <c r="AD238">
        <f t="shared" si="83"/>
        <v>398025.63327231776</v>
      </c>
      <c r="AE238" cm="1">
        <f t="array" ref="AE238">[2]!PropsSI("S","P",AC238,"H",AD238,$G$13)</f>
        <v>1629.8582331222551</v>
      </c>
      <c r="AF238" cm="1">
        <f t="array" ref="AF238">[2]!PropsSI("D","P",AC238,"H",AD238,$G$13)</f>
        <v>69.341880703454777</v>
      </c>
      <c r="AH238">
        <f t="shared" si="84"/>
        <v>321.54999999999995</v>
      </c>
      <c r="AI238">
        <f t="shared" si="85"/>
        <v>316.54999999999995</v>
      </c>
      <c r="AJ238" cm="1">
        <f t="array" ref="AJ238">[2]!PropsSI("P","T",AH238,"Q",0,$G$13)</f>
        <v>1253337.5107819114</v>
      </c>
      <c r="AK238" cm="1">
        <f t="array" ref="AK238">[2]!PropsSI("H","P",AJ238,"T",AI238,$G$13)</f>
        <v>259857.07638361296</v>
      </c>
      <c r="AL238" cm="1">
        <f t="array" ref="AL238">[2]!PropsSI("S","P",AJ238,"T",AI238,$G$13)</f>
        <v>1200.1553809352849</v>
      </c>
      <c r="AM238" cm="1">
        <f t="array" ref="AM238">[2]!PropsSI("D","P",AJ238,"T",AI238,$G$13)</f>
        <v>1021.1788299133401</v>
      </c>
      <c r="AO238">
        <f t="shared" si="86"/>
        <v>320.54999999999995</v>
      </c>
      <c r="AP238">
        <f t="shared" si="87"/>
        <v>314.54999999999995</v>
      </c>
      <c r="AQ238" cm="1">
        <f t="array" ref="AQ238">[2]!PropsSI("P","T",AO238,"Q",0,$G$13)</f>
        <v>1223430.0517439209</v>
      </c>
      <c r="AR238" cm="1">
        <f t="array" ref="AR238">[2]!PropsSI("H","P",AQ238,"T",AP238,$G$13)</f>
        <v>256899.62030939886</v>
      </c>
      <c r="AS238" cm="1">
        <f t="array" ref="AS238">[2]!PropsSI("S","P",AQ238,"T",AP238,$G$13)</f>
        <v>1190.8754302237403</v>
      </c>
      <c r="AT238" cm="1">
        <f t="array" ref="AT238">[2]!PropsSI("D","P",AQ238,"T",AP238,$G$13)</f>
        <v>1029.7969424710839</v>
      </c>
      <c r="AV238">
        <f t="shared" si="88"/>
        <v>260.14999999999998</v>
      </c>
      <c r="AW238">
        <f t="shared" si="89"/>
        <v>260.14999999999998</v>
      </c>
      <c r="AX238" cm="1">
        <f t="array" ref="AX238">[2]!PropsSI("P","T",AV238,"Q",0,$G$13)</f>
        <v>198287.49024246493</v>
      </c>
      <c r="AY238">
        <f t="shared" si="90"/>
        <v>256899.62030939886</v>
      </c>
      <c r="AZ238" cm="1">
        <f t="array" ref="AZ238">[2]!PropsSI("S","P",AX238,"H",AY238,$G$13)</f>
        <v>1220.6288197552669</v>
      </c>
      <c r="BA238" cm="1">
        <f t="array" ref="BA238">[2]!PropsSI("D","P",AX238,"H",AY238,$G$13)</f>
        <v>26.008622525781899</v>
      </c>
      <c r="BC238">
        <f t="shared" si="91"/>
        <v>258.14999999999998</v>
      </c>
      <c r="BD238">
        <f t="shared" si="92"/>
        <v>260.14999999999998</v>
      </c>
      <c r="BE238" cm="1">
        <f t="array" ref="BE238">[2]!PropsSI("P","T",BC238,"Q",1,$G$13)</f>
        <v>183723.82814975141</v>
      </c>
      <c r="BF238" cm="1">
        <f t="array" ref="BF238">[2]!PropsSI("H","P",BE238,"T",BD238,$G$13)</f>
        <v>355128.23969601718</v>
      </c>
      <c r="BG238" cm="1">
        <f t="array" ref="BG238">[2]!PropsSI("S","P",BE238,"T",BD238,$G$13)</f>
        <v>1603.3816434342573</v>
      </c>
      <c r="BH238" cm="1">
        <f t="array" ref="BH238">[2]!PropsSI("D","P",BE238,"T",BD238,$G$13)</f>
        <v>10.391805422690133</v>
      </c>
      <c r="BI238">
        <f t="shared" si="93"/>
        <v>98.22861938661832</v>
      </c>
      <c r="BJ238">
        <f t="shared" si="94"/>
        <v>37.326901807174785</v>
      </c>
      <c r="BK238">
        <f t="shared" si="95"/>
        <v>-135.55552119379311</v>
      </c>
      <c r="BL238">
        <f t="shared" si="96"/>
        <v>2.6315770833071745</v>
      </c>
      <c r="BM238">
        <f t="shared" si="97"/>
        <v>4.0717665615141962</v>
      </c>
      <c r="BN238">
        <f t="shared" si="98"/>
        <v>0.64629861352575957</v>
      </c>
      <c r="BO238">
        <f t="shared" si="99"/>
        <v>7.3725340657767209</v>
      </c>
    </row>
    <row r="239" spans="1:67" x14ac:dyDescent="0.3">
      <c r="A239">
        <v>239</v>
      </c>
      <c r="B239" s="76">
        <v>45530</v>
      </c>
      <c r="C239">
        <v>26.82</v>
      </c>
      <c r="D239">
        <v>28.01</v>
      </c>
      <c r="I239">
        <v>239</v>
      </c>
      <c r="J239">
        <f t="shared" si="75"/>
        <v>33.4</v>
      </c>
      <c r="K239">
        <f t="shared" si="76"/>
        <v>321.54999999999995</v>
      </c>
      <c r="M239">
        <f t="shared" si="77"/>
        <v>256.14999999999998</v>
      </c>
      <c r="N239">
        <f t="shared" si="78"/>
        <v>266.14999999999998</v>
      </c>
      <c r="O239" cm="1">
        <f t="array" ref="O239">[2]!PropsSI("P","T",M239,"Q",0,$G$13)</f>
        <v>170000.91143693728</v>
      </c>
      <c r="P239" cm="1">
        <f t="array" ref="P239">[2]!PropsSI("H","P",O239,"T",N239,$G$13)</f>
        <v>360698.73146514298</v>
      </c>
      <c r="Q239" cm="1">
        <f t="array" ref="Q239">[2]!PropsSI("S","P",O239,"T",N239,$G$13)</f>
        <v>1629.8582331222553</v>
      </c>
      <c r="R239" cm="1">
        <f t="array" ref="R239">[2]!PropsSI("D","P",O239,"T",N239,$G$13)</f>
        <v>9.2926033590470212</v>
      </c>
      <c r="T239">
        <f t="shared" si="79"/>
        <v>321.54999999999995</v>
      </c>
      <c r="U239" cm="1">
        <f t="array" ref="U239">[2]!PropsSI("T","P",V239,"S",X239,$G$13)</f>
        <v>327.03368647185903</v>
      </c>
      <c r="V239" cm="1">
        <f t="array" ref="V239">[2]!PropsSI("P","T",T239,"Q",1,$G$13)</f>
        <v>1253337.5107819114</v>
      </c>
      <c r="W239" cm="1">
        <f t="array" ref="W239">[2]!PropsSI("H","P",V239,"S",X239,$G$13)</f>
        <v>398025.63327231776</v>
      </c>
      <c r="X239">
        <f t="shared" si="80"/>
        <v>1629.8582331222553</v>
      </c>
      <c r="Y239" cm="1">
        <f t="array" ref="Y239">[2]!PropsSI("D","P",V239,"S",X239,$G$13)</f>
        <v>69.341880703454748</v>
      </c>
      <c r="AA239">
        <f t="shared" si="81"/>
        <v>321.54999999999995</v>
      </c>
      <c r="AB239" cm="1">
        <f t="array" ref="AB239">[2]!PropsSI("T","P",AC239,"H",AD239,$G$13)</f>
        <v>327.03368647185897</v>
      </c>
      <c r="AC239">
        <f t="shared" si="82"/>
        <v>1253337.5107819114</v>
      </c>
      <c r="AD239">
        <f t="shared" si="83"/>
        <v>398025.63327231776</v>
      </c>
      <c r="AE239" cm="1">
        <f t="array" ref="AE239">[2]!PropsSI("S","P",AC239,"H",AD239,$G$13)</f>
        <v>1629.8582331222551</v>
      </c>
      <c r="AF239" cm="1">
        <f t="array" ref="AF239">[2]!PropsSI("D","P",AC239,"H",AD239,$G$13)</f>
        <v>69.341880703454777</v>
      </c>
      <c r="AH239">
        <f t="shared" si="84"/>
        <v>321.54999999999995</v>
      </c>
      <c r="AI239">
        <f t="shared" si="85"/>
        <v>316.54999999999995</v>
      </c>
      <c r="AJ239" cm="1">
        <f t="array" ref="AJ239">[2]!PropsSI("P","T",AH239,"Q",0,$G$13)</f>
        <v>1253337.5107819114</v>
      </c>
      <c r="AK239" cm="1">
        <f t="array" ref="AK239">[2]!PropsSI("H","P",AJ239,"T",AI239,$G$13)</f>
        <v>259857.07638361296</v>
      </c>
      <c r="AL239" cm="1">
        <f t="array" ref="AL239">[2]!PropsSI("S","P",AJ239,"T",AI239,$G$13)</f>
        <v>1200.1553809352849</v>
      </c>
      <c r="AM239" cm="1">
        <f t="array" ref="AM239">[2]!PropsSI("D","P",AJ239,"T",AI239,$G$13)</f>
        <v>1021.1788299133401</v>
      </c>
      <c r="AO239">
        <f t="shared" si="86"/>
        <v>320.54999999999995</v>
      </c>
      <c r="AP239">
        <f t="shared" si="87"/>
        <v>314.54999999999995</v>
      </c>
      <c r="AQ239" cm="1">
        <f t="array" ref="AQ239">[2]!PropsSI("P","T",AO239,"Q",0,$G$13)</f>
        <v>1223430.0517439209</v>
      </c>
      <c r="AR239" cm="1">
        <f t="array" ref="AR239">[2]!PropsSI("H","P",AQ239,"T",AP239,$G$13)</f>
        <v>256899.62030939886</v>
      </c>
      <c r="AS239" cm="1">
        <f t="array" ref="AS239">[2]!PropsSI("S","P",AQ239,"T",AP239,$G$13)</f>
        <v>1190.8754302237403</v>
      </c>
      <c r="AT239" cm="1">
        <f t="array" ref="AT239">[2]!PropsSI("D","P",AQ239,"T",AP239,$G$13)</f>
        <v>1029.7969424710839</v>
      </c>
      <c r="AV239">
        <f t="shared" si="88"/>
        <v>260.14999999999998</v>
      </c>
      <c r="AW239">
        <f t="shared" si="89"/>
        <v>260.14999999999998</v>
      </c>
      <c r="AX239" cm="1">
        <f t="array" ref="AX239">[2]!PropsSI("P","T",AV239,"Q",0,$G$13)</f>
        <v>198287.49024246493</v>
      </c>
      <c r="AY239">
        <f t="shared" si="90"/>
        <v>256899.62030939886</v>
      </c>
      <c r="AZ239" cm="1">
        <f t="array" ref="AZ239">[2]!PropsSI("S","P",AX239,"H",AY239,$G$13)</f>
        <v>1220.6288197552669</v>
      </c>
      <c r="BA239" cm="1">
        <f t="array" ref="BA239">[2]!PropsSI("D","P",AX239,"H",AY239,$G$13)</f>
        <v>26.008622525781899</v>
      </c>
      <c r="BC239">
        <f t="shared" si="91"/>
        <v>258.14999999999998</v>
      </c>
      <c r="BD239">
        <f t="shared" si="92"/>
        <v>260.14999999999998</v>
      </c>
      <c r="BE239" cm="1">
        <f t="array" ref="BE239">[2]!PropsSI("P","T",BC239,"Q",1,$G$13)</f>
        <v>183723.82814975141</v>
      </c>
      <c r="BF239" cm="1">
        <f t="array" ref="BF239">[2]!PropsSI("H","P",BE239,"T",BD239,$G$13)</f>
        <v>355128.23969601718</v>
      </c>
      <c r="BG239" cm="1">
        <f t="array" ref="BG239">[2]!PropsSI("S","P",BE239,"T",BD239,$G$13)</f>
        <v>1603.3816434342573</v>
      </c>
      <c r="BH239" cm="1">
        <f t="array" ref="BH239">[2]!PropsSI("D","P",BE239,"T",BD239,$G$13)</f>
        <v>10.391805422690133</v>
      </c>
      <c r="BI239">
        <f t="shared" si="93"/>
        <v>98.22861938661832</v>
      </c>
      <c r="BJ239">
        <f t="shared" si="94"/>
        <v>37.326901807174785</v>
      </c>
      <c r="BK239">
        <f t="shared" si="95"/>
        <v>-135.55552119379311</v>
      </c>
      <c r="BL239">
        <f t="shared" si="96"/>
        <v>2.6315770833071745</v>
      </c>
      <c r="BM239">
        <f t="shared" si="97"/>
        <v>4.0717665615141962</v>
      </c>
      <c r="BN239">
        <f t="shared" si="98"/>
        <v>0.64629861352575957</v>
      </c>
      <c r="BO239">
        <f t="shared" si="99"/>
        <v>7.3725340657767209</v>
      </c>
    </row>
    <row r="240" spans="1:67" x14ac:dyDescent="0.3">
      <c r="A240">
        <v>240</v>
      </c>
      <c r="B240" s="76">
        <v>45531</v>
      </c>
      <c r="C240">
        <v>26.89</v>
      </c>
      <c r="D240">
        <v>28.38</v>
      </c>
      <c r="I240">
        <v>240</v>
      </c>
      <c r="J240">
        <f t="shared" si="75"/>
        <v>33.4</v>
      </c>
      <c r="K240">
        <f t="shared" si="76"/>
        <v>321.54999999999995</v>
      </c>
      <c r="M240">
        <f t="shared" si="77"/>
        <v>256.14999999999998</v>
      </c>
      <c r="N240">
        <f t="shared" si="78"/>
        <v>266.14999999999998</v>
      </c>
      <c r="O240" cm="1">
        <f t="array" ref="O240">[2]!PropsSI("P","T",M240,"Q",0,$G$13)</f>
        <v>170000.91143693728</v>
      </c>
      <c r="P240" cm="1">
        <f t="array" ref="P240">[2]!PropsSI("H","P",O240,"T",N240,$G$13)</f>
        <v>360698.73146514298</v>
      </c>
      <c r="Q240" cm="1">
        <f t="array" ref="Q240">[2]!PropsSI("S","P",O240,"T",N240,$G$13)</f>
        <v>1629.8582331222553</v>
      </c>
      <c r="R240" cm="1">
        <f t="array" ref="R240">[2]!PropsSI("D","P",O240,"T",N240,$G$13)</f>
        <v>9.2926033590470212</v>
      </c>
      <c r="T240">
        <f t="shared" si="79"/>
        <v>321.54999999999995</v>
      </c>
      <c r="U240" cm="1">
        <f t="array" ref="U240">[2]!PropsSI("T","P",V240,"S",X240,$G$13)</f>
        <v>327.03368647185903</v>
      </c>
      <c r="V240" cm="1">
        <f t="array" ref="V240">[2]!PropsSI("P","T",T240,"Q",1,$G$13)</f>
        <v>1253337.5107819114</v>
      </c>
      <c r="W240" cm="1">
        <f t="array" ref="W240">[2]!PropsSI("H","P",V240,"S",X240,$G$13)</f>
        <v>398025.63327231776</v>
      </c>
      <c r="X240">
        <f t="shared" si="80"/>
        <v>1629.8582331222553</v>
      </c>
      <c r="Y240" cm="1">
        <f t="array" ref="Y240">[2]!PropsSI("D","P",V240,"S",X240,$G$13)</f>
        <v>69.341880703454748</v>
      </c>
      <c r="AA240">
        <f t="shared" si="81"/>
        <v>321.54999999999995</v>
      </c>
      <c r="AB240" cm="1">
        <f t="array" ref="AB240">[2]!PropsSI("T","P",AC240,"H",AD240,$G$13)</f>
        <v>327.03368647185897</v>
      </c>
      <c r="AC240">
        <f t="shared" si="82"/>
        <v>1253337.5107819114</v>
      </c>
      <c r="AD240">
        <f t="shared" si="83"/>
        <v>398025.63327231776</v>
      </c>
      <c r="AE240" cm="1">
        <f t="array" ref="AE240">[2]!PropsSI("S","P",AC240,"H",AD240,$G$13)</f>
        <v>1629.8582331222551</v>
      </c>
      <c r="AF240" cm="1">
        <f t="array" ref="AF240">[2]!PropsSI("D","P",AC240,"H",AD240,$G$13)</f>
        <v>69.341880703454777</v>
      </c>
      <c r="AH240">
        <f t="shared" si="84"/>
        <v>321.54999999999995</v>
      </c>
      <c r="AI240">
        <f t="shared" si="85"/>
        <v>316.54999999999995</v>
      </c>
      <c r="AJ240" cm="1">
        <f t="array" ref="AJ240">[2]!PropsSI("P","T",AH240,"Q",0,$G$13)</f>
        <v>1253337.5107819114</v>
      </c>
      <c r="AK240" cm="1">
        <f t="array" ref="AK240">[2]!PropsSI("H","P",AJ240,"T",AI240,$G$13)</f>
        <v>259857.07638361296</v>
      </c>
      <c r="AL240" cm="1">
        <f t="array" ref="AL240">[2]!PropsSI("S","P",AJ240,"T",AI240,$G$13)</f>
        <v>1200.1553809352849</v>
      </c>
      <c r="AM240" cm="1">
        <f t="array" ref="AM240">[2]!PropsSI("D","P",AJ240,"T",AI240,$G$13)</f>
        <v>1021.1788299133401</v>
      </c>
      <c r="AO240">
        <f t="shared" si="86"/>
        <v>320.54999999999995</v>
      </c>
      <c r="AP240">
        <f t="shared" si="87"/>
        <v>314.54999999999995</v>
      </c>
      <c r="AQ240" cm="1">
        <f t="array" ref="AQ240">[2]!PropsSI("P","T",AO240,"Q",0,$G$13)</f>
        <v>1223430.0517439209</v>
      </c>
      <c r="AR240" cm="1">
        <f t="array" ref="AR240">[2]!PropsSI("H","P",AQ240,"T",AP240,$G$13)</f>
        <v>256899.62030939886</v>
      </c>
      <c r="AS240" cm="1">
        <f t="array" ref="AS240">[2]!PropsSI("S","P",AQ240,"T",AP240,$G$13)</f>
        <v>1190.8754302237403</v>
      </c>
      <c r="AT240" cm="1">
        <f t="array" ref="AT240">[2]!PropsSI("D","P",AQ240,"T",AP240,$G$13)</f>
        <v>1029.7969424710839</v>
      </c>
      <c r="AV240">
        <f t="shared" si="88"/>
        <v>260.14999999999998</v>
      </c>
      <c r="AW240">
        <f t="shared" si="89"/>
        <v>260.14999999999998</v>
      </c>
      <c r="AX240" cm="1">
        <f t="array" ref="AX240">[2]!PropsSI("P","T",AV240,"Q",0,$G$13)</f>
        <v>198287.49024246493</v>
      </c>
      <c r="AY240">
        <f t="shared" si="90"/>
        <v>256899.62030939886</v>
      </c>
      <c r="AZ240" cm="1">
        <f t="array" ref="AZ240">[2]!PropsSI("S","P",AX240,"H",AY240,$G$13)</f>
        <v>1220.6288197552669</v>
      </c>
      <c r="BA240" cm="1">
        <f t="array" ref="BA240">[2]!PropsSI("D","P",AX240,"H",AY240,$G$13)</f>
        <v>26.008622525781899</v>
      </c>
      <c r="BC240">
        <f t="shared" si="91"/>
        <v>258.14999999999998</v>
      </c>
      <c r="BD240">
        <f t="shared" si="92"/>
        <v>260.14999999999998</v>
      </c>
      <c r="BE240" cm="1">
        <f t="array" ref="BE240">[2]!PropsSI("P","T",BC240,"Q",1,$G$13)</f>
        <v>183723.82814975141</v>
      </c>
      <c r="BF240" cm="1">
        <f t="array" ref="BF240">[2]!PropsSI("H","P",BE240,"T",BD240,$G$13)</f>
        <v>355128.23969601718</v>
      </c>
      <c r="BG240" cm="1">
        <f t="array" ref="BG240">[2]!PropsSI("S","P",BE240,"T",BD240,$G$13)</f>
        <v>1603.3816434342573</v>
      </c>
      <c r="BH240" cm="1">
        <f t="array" ref="BH240">[2]!PropsSI("D","P",BE240,"T",BD240,$G$13)</f>
        <v>10.391805422690133</v>
      </c>
      <c r="BI240">
        <f t="shared" si="93"/>
        <v>98.22861938661832</v>
      </c>
      <c r="BJ240">
        <f t="shared" si="94"/>
        <v>37.326901807174785</v>
      </c>
      <c r="BK240">
        <f t="shared" si="95"/>
        <v>-135.55552119379311</v>
      </c>
      <c r="BL240">
        <f t="shared" si="96"/>
        <v>2.6315770833071745</v>
      </c>
      <c r="BM240">
        <f t="shared" si="97"/>
        <v>4.0717665615141962</v>
      </c>
      <c r="BN240">
        <f t="shared" si="98"/>
        <v>0.64629861352575957</v>
      </c>
      <c r="BO240">
        <f t="shared" si="99"/>
        <v>7.3725340657767209</v>
      </c>
    </row>
    <row r="241" spans="1:67" x14ac:dyDescent="0.3">
      <c r="A241">
        <v>241</v>
      </c>
      <c r="B241" s="76">
        <v>45532</v>
      </c>
      <c r="C241">
        <v>27.35</v>
      </c>
      <c r="D241">
        <v>28.91</v>
      </c>
      <c r="I241">
        <v>241</v>
      </c>
      <c r="J241">
        <f t="shared" si="75"/>
        <v>33.4</v>
      </c>
      <c r="K241">
        <f t="shared" si="76"/>
        <v>321.54999999999995</v>
      </c>
      <c r="M241">
        <f t="shared" si="77"/>
        <v>256.14999999999998</v>
      </c>
      <c r="N241">
        <f t="shared" si="78"/>
        <v>266.14999999999998</v>
      </c>
      <c r="O241" cm="1">
        <f t="array" ref="O241">[2]!PropsSI("P","T",M241,"Q",0,$G$13)</f>
        <v>170000.91143693728</v>
      </c>
      <c r="P241" cm="1">
        <f t="array" ref="P241">[2]!PropsSI("H","P",O241,"T",N241,$G$13)</f>
        <v>360698.73146514298</v>
      </c>
      <c r="Q241" cm="1">
        <f t="array" ref="Q241">[2]!PropsSI("S","P",O241,"T",N241,$G$13)</f>
        <v>1629.8582331222553</v>
      </c>
      <c r="R241" cm="1">
        <f t="array" ref="R241">[2]!PropsSI("D","P",O241,"T",N241,$G$13)</f>
        <v>9.2926033590470212</v>
      </c>
      <c r="T241">
        <f t="shared" si="79"/>
        <v>321.54999999999995</v>
      </c>
      <c r="U241" cm="1">
        <f t="array" ref="U241">[2]!PropsSI("T","P",V241,"S",X241,$G$13)</f>
        <v>327.03368647185903</v>
      </c>
      <c r="V241" cm="1">
        <f t="array" ref="V241">[2]!PropsSI("P","T",T241,"Q",1,$G$13)</f>
        <v>1253337.5107819114</v>
      </c>
      <c r="W241" cm="1">
        <f t="array" ref="W241">[2]!PropsSI("H","P",V241,"S",X241,$G$13)</f>
        <v>398025.63327231776</v>
      </c>
      <c r="X241">
        <f t="shared" si="80"/>
        <v>1629.8582331222553</v>
      </c>
      <c r="Y241" cm="1">
        <f t="array" ref="Y241">[2]!PropsSI("D","P",V241,"S",X241,$G$13)</f>
        <v>69.341880703454748</v>
      </c>
      <c r="AA241">
        <f t="shared" si="81"/>
        <v>321.54999999999995</v>
      </c>
      <c r="AB241" cm="1">
        <f t="array" ref="AB241">[2]!PropsSI("T","P",AC241,"H",AD241,$G$13)</f>
        <v>327.03368647185897</v>
      </c>
      <c r="AC241">
        <f t="shared" si="82"/>
        <v>1253337.5107819114</v>
      </c>
      <c r="AD241">
        <f t="shared" si="83"/>
        <v>398025.63327231776</v>
      </c>
      <c r="AE241" cm="1">
        <f t="array" ref="AE241">[2]!PropsSI("S","P",AC241,"H",AD241,$G$13)</f>
        <v>1629.8582331222551</v>
      </c>
      <c r="AF241" cm="1">
        <f t="array" ref="AF241">[2]!PropsSI("D","P",AC241,"H",AD241,$G$13)</f>
        <v>69.341880703454777</v>
      </c>
      <c r="AH241">
        <f t="shared" si="84"/>
        <v>321.54999999999995</v>
      </c>
      <c r="AI241">
        <f t="shared" si="85"/>
        <v>316.54999999999995</v>
      </c>
      <c r="AJ241" cm="1">
        <f t="array" ref="AJ241">[2]!PropsSI("P","T",AH241,"Q",0,$G$13)</f>
        <v>1253337.5107819114</v>
      </c>
      <c r="AK241" cm="1">
        <f t="array" ref="AK241">[2]!PropsSI("H","P",AJ241,"T",AI241,$G$13)</f>
        <v>259857.07638361296</v>
      </c>
      <c r="AL241" cm="1">
        <f t="array" ref="AL241">[2]!PropsSI("S","P",AJ241,"T",AI241,$G$13)</f>
        <v>1200.1553809352849</v>
      </c>
      <c r="AM241" cm="1">
        <f t="array" ref="AM241">[2]!PropsSI("D","P",AJ241,"T",AI241,$G$13)</f>
        <v>1021.1788299133401</v>
      </c>
      <c r="AO241">
        <f t="shared" si="86"/>
        <v>320.54999999999995</v>
      </c>
      <c r="AP241">
        <f t="shared" si="87"/>
        <v>314.54999999999995</v>
      </c>
      <c r="AQ241" cm="1">
        <f t="array" ref="AQ241">[2]!PropsSI("P","T",AO241,"Q",0,$G$13)</f>
        <v>1223430.0517439209</v>
      </c>
      <c r="AR241" cm="1">
        <f t="array" ref="AR241">[2]!PropsSI("H","P",AQ241,"T",AP241,$G$13)</f>
        <v>256899.62030939886</v>
      </c>
      <c r="AS241" cm="1">
        <f t="array" ref="AS241">[2]!PropsSI("S","P",AQ241,"T",AP241,$G$13)</f>
        <v>1190.8754302237403</v>
      </c>
      <c r="AT241" cm="1">
        <f t="array" ref="AT241">[2]!PropsSI("D","P",AQ241,"T",AP241,$G$13)</f>
        <v>1029.7969424710839</v>
      </c>
      <c r="AV241">
        <f t="shared" si="88"/>
        <v>260.14999999999998</v>
      </c>
      <c r="AW241">
        <f t="shared" si="89"/>
        <v>260.14999999999998</v>
      </c>
      <c r="AX241" cm="1">
        <f t="array" ref="AX241">[2]!PropsSI("P","T",AV241,"Q",0,$G$13)</f>
        <v>198287.49024246493</v>
      </c>
      <c r="AY241">
        <f t="shared" si="90"/>
        <v>256899.62030939886</v>
      </c>
      <c r="AZ241" cm="1">
        <f t="array" ref="AZ241">[2]!PropsSI("S","P",AX241,"H",AY241,$G$13)</f>
        <v>1220.6288197552669</v>
      </c>
      <c r="BA241" cm="1">
        <f t="array" ref="BA241">[2]!PropsSI("D","P",AX241,"H",AY241,$G$13)</f>
        <v>26.008622525781899</v>
      </c>
      <c r="BC241">
        <f t="shared" si="91"/>
        <v>258.14999999999998</v>
      </c>
      <c r="BD241">
        <f t="shared" si="92"/>
        <v>260.14999999999998</v>
      </c>
      <c r="BE241" cm="1">
        <f t="array" ref="BE241">[2]!PropsSI("P","T",BC241,"Q",1,$G$13)</f>
        <v>183723.82814975141</v>
      </c>
      <c r="BF241" cm="1">
        <f t="array" ref="BF241">[2]!PropsSI("H","P",BE241,"T",BD241,$G$13)</f>
        <v>355128.23969601718</v>
      </c>
      <c r="BG241" cm="1">
        <f t="array" ref="BG241">[2]!PropsSI("S","P",BE241,"T",BD241,$G$13)</f>
        <v>1603.3816434342573</v>
      </c>
      <c r="BH241" cm="1">
        <f t="array" ref="BH241">[2]!PropsSI("D","P",BE241,"T",BD241,$G$13)</f>
        <v>10.391805422690133</v>
      </c>
      <c r="BI241">
        <f t="shared" si="93"/>
        <v>98.22861938661832</v>
      </c>
      <c r="BJ241">
        <f t="shared" si="94"/>
        <v>37.326901807174785</v>
      </c>
      <c r="BK241">
        <f t="shared" si="95"/>
        <v>-135.55552119379311</v>
      </c>
      <c r="BL241">
        <f t="shared" si="96"/>
        <v>2.6315770833071745</v>
      </c>
      <c r="BM241">
        <f t="shared" si="97"/>
        <v>4.0717665615141962</v>
      </c>
      <c r="BN241">
        <f t="shared" si="98"/>
        <v>0.64629861352575957</v>
      </c>
      <c r="BO241">
        <f t="shared" si="99"/>
        <v>7.3725340657767209</v>
      </c>
    </row>
    <row r="242" spans="1:67" x14ac:dyDescent="0.3">
      <c r="A242">
        <v>242</v>
      </c>
      <c r="B242" s="76">
        <v>45533</v>
      </c>
      <c r="C242">
        <v>27.52</v>
      </c>
      <c r="D242">
        <v>29.03</v>
      </c>
      <c r="I242">
        <v>242</v>
      </c>
      <c r="J242">
        <f t="shared" si="75"/>
        <v>33.4</v>
      </c>
      <c r="K242">
        <f t="shared" si="76"/>
        <v>321.54999999999995</v>
      </c>
      <c r="M242">
        <f t="shared" si="77"/>
        <v>256.14999999999998</v>
      </c>
      <c r="N242">
        <f t="shared" si="78"/>
        <v>266.14999999999998</v>
      </c>
      <c r="O242" cm="1">
        <f t="array" ref="O242">[2]!PropsSI("P","T",M242,"Q",0,$G$13)</f>
        <v>170000.91143693728</v>
      </c>
      <c r="P242" cm="1">
        <f t="array" ref="P242">[2]!PropsSI("H","P",O242,"T",N242,$G$13)</f>
        <v>360698.73146514298</v>
      </c>
      <c r="Q242" cm="1">
        <f t="array" ref="Q242">[2]!PropsSI("S","P",O242,"T",N242,$G$13)</f>
        <v>1629.8582331222553</v>
      </c>
      <c r="R242" cm="1">
        <f t="array" ref="R242">[2]!PropsSI("D","P",O242,"T",N242,$G$13)</f>
        <v>9.2926033590470212</v>
      </c>
      <c r="T242">
        <f t="shared" si="79"/>
        <v>321.54999999999995</v>
      </c>
      <c r="U242" cm="1">
        <f t="array" ref="U242">[2]!PropsSI("T","P",V242,"S",X242,$G$13)</f>
        <v>327.03368647185903</v>
      </c>
      <c r="V242" cm="1">
        <f t="array" ref="V242">[2]!PropsSI("P","T",T242,"Q",1,$G$13)</f>
        <v>1253337.5107819114</v>
      </c>
      <c r="W242" cm="1">
        <f t="array" ref="W242">[2]!PropsSI("H","P",V242,"S",X242,$G$13)</f>
        <v>398025.63327231776</v>
      </c>
      <c r="X242">
        <f t="shared" si="80"/>
        <v>1629.8582331222553</v>
      </c>
      <c r="Y242" cm="1">
        <f t="array" ref="Y242">[2]!PropsSI("D","P",V242,"S",X242,$G$13)</f>
        <v>69.341880703454748</v>
      </c>
      <c r="AA242">
        <f t="shared" si="81"/>
        <v>321.54999999999995</v>
      </c>
      <c r="AB242" cm="1">
        <f t="array" ref="AB242">[2]!PropsSI("T","P",AC242,"H",AD242,$G$13)</f>
        <v>327.03368647185897</v>
      </c>
      <c r="AC242">
        <f t="shared" si="82"/>
        <v>1253337.5107819114</v>
      </c>
      <c r="AD242">
        <f t="shared" si="83"/>
        <v>398025.63327231776</v>
      </c>
      <c r="AE242" cm="1">
        <f t="array" ref="AE242">[2]!PropsSI("S","P",AC242,"H",AD242,$G$13)</f>
        <v>1629.8582331222551</v>
      </c>
      <c r="AF242" cm="1">
        <f t="array" ref="AF242">[2]!PropsSI("D","P",AC242,"H",AD242,$G$13)</f>
        <v>69.341880703454777</v>
      </c>
      <c r="AH242">
        <f t="shared" si="84"/>
        <v>321.54999999999995</v>
      </c>
      <c r="AI242">
        <f t="shared" si="85"/>
        <v>316.54999999999995</v>
      </c>
      <c r="AJ242" cm="1">
        <f t="array" ref="AJ242">[2]!PropsSI("P","T",AH242,"Q",0,$G$13)</f>
        <v>1253337.5107819114</v>
      </c>
      <c r="AK242" cm="1">
        <f t="array" ref="AK242">[2]!PropsSI("H","P",AJ242,"T",AI242,$G$13)</f>
        <v>259857.07638361296</v>
      </c>
      <c r="AL242" cm="1">
        <f t="array" ref="AL242">[2]!PropsSI("S","P",AJ242,"T",AI242,$G$13)</f>
        <v>1200.1553809352849</v>
      </c>
      <c r="AM242" cm="1">
        <f t="array" ref="AM242">[2]!PropsSI("D","P",AJ242,"T",AI242,$G$13)</f>
        <v>1021.1788299133401</v>
      </c>
      <c r="AO242">
        <f t="shared" si="86"/>
        <v>320.54999999999995</v>
      </c>
      <c r="AP242">
        <f t="shared" si="87"/>
        <v>314.54999999999995</v>
      </c>
      <c r="AQ242" cm="1">
        <f t="array" ref="AQ242">[2]!PropsSI("P","T",AO242,"Q",0,$G$13)</f>
        <v>1223430.0517439209</v>
      </c>
      <c r="AR242" cm="1">
        <f t="array" ref="AR242">[2]!PropsSI("H","P",AQ242,"T",AP242,$G$13)</f>
        <v>256899.62030939886</v>
      </c>
      <c r="AS242" cm="1">
        <f t="array" ref="AS242">[2]!PropsSI("S","P",AQ242,"T",AP242,$G$13)</f>
        <v>1190.8754302237403</v>
      </c>
      <c r="AT242" cm="1">
        <f t="array" ref="AT242">[2]!PropsSI("D","P",AQ242,"T",AP242,$G$13)</f>
        <v>1029.7969424710839</v>
      </c>
      <c r="AV242">
        <f t="shared" si="88"/>
        <v>260.14999999999998</v>
      </c>
      <c r="AW242">
        <f t="shared" si="89"/>
        <v>260.14999999999998</v>
      </c>
      <c r="AX242" cm="1">
        <f t="array" ref="AX242">[2]!PropsSI("P","T",AV242,"Q",0,$G$13)</f>
        <v>198287.49024246493</v>
      </c>
      <c r="AY242">
        <f t="shared" si="90"/>
        <v>256899.62030939886</v>
      </c>
      <c r="AZ242" cm="1">
        <f t="array" ref="AZ242">[2]!PropsSI("S","P",AX242,"H",AY242,$G$13)</f>
        <v>1220.6288197552669</v>
      </c>
      <c r="BA242" cm="1">
        <f t="array" ref="BA242">[2]!PropsSI("D","P",AX242,"H",AY242,$G$13)</f>
        <v>26.008622525781899</v>
      </c>
      <c r="BC242">
        <f t="shared" si="91"/>
        <v>258.14999999999998</v>
      </c>
      <c r="BD242">
        <f t="shared" si="92"/>
        <v>260.14999999999998</v>
      </c>
      <c r="BE242" cm="1">
        <f t="array" ref="BE242">[2]!PropsSI("P","T",BC242,"Q",1,$G$13)</f>
        <v>183723.82814975141</v>
      </c>
      <c r="BF242" cm="1">
        <f t="array" ref="BF242">[2]!PropsSI("H","P",BE242,"T",BD242,$G$13)</f>
        <v>355128.23969601718</v>
      </c>
      <c r="BG242" cm="1">
        <f t="array" ref="BG242">[2]!PropsSI("S","P",BE242,"T",BD242,$G$13)</f>
        <v>1603.3816434342573</v>
      </c>
      <c r="BH242" cm="1">
        <f t="array" ref="BH242">[2]!PropsSI("D","P",BE242,"T",BD242,$G$13)</f>
        <v>10.391805422690133</v>
      </c>
      <c r="BI242">
        <f t="shared" si="93"/>
        <v>98.22861938661832</v>
      </c>
      <c r="BJ242">
        <f t="shared" si="94"/>
        <v>37.326901807174785</v>
      </c>
      <c r="BK242">
        <f t="shared" si="95"/>
        <v>-135.55552119379311</v>
      </c>
      <c r="BL242">
        <f t="shared" si="96"/>
        <v>2.6315770833071745</v>
      </c>
      <c r="BM242">
        <f t="shared" si="97"/>
        <v>4.0717665615141962</v>
      </c>
      <c r="BN242">
        <f t="shared" si="98"/>
        <v>0.64629861352575957</v>
      </c>
      <c r="BO242">
        <f t="shared" si="99"/>
        <v>7.3725340657767209</v>
      </c>
    </row>
    <row r="243" spans="1:67" x14ac:dyDescent="0.3">
      <c r="A243">
        <v>243</v>
      </c>
      <c r="B243" s="76">
        <v>45534</v>
      </c>
      <c r="C243">
        <v>28</v>
      </c>
      <c r="D243">
        <v>29.49</v>
      </c>
      <c r="I243">
        <v>243</v>
      </c>
      <c r="J243">
        <f t="shared" si="75"/>
        <v>33.4</v>
      </c>
      <c r="K243">
        <f t="shared" si="76"/>
        <v>321.54999999999995</v>
      </c>
      <c r="M243">
        <f t="shared" si="77"/>
        <v>256.14999999999998</v>
      </c>
      <c r="N243">
        <f t="shared" si="78"/>
        <v>266.14999999999998</v>
      </c>
      <c r="O243" cm="1">
        <f t="array" ref="O243">[2]!PropsSI("P","T",M243,"Q",0,$G$13)</f>
        <v>170000.91143693728</v>
      </c>
      <c r="P243" cm="1">
        <f t="array" ref="P243">[2]!PropsSI("H","P",O243,"T",N243,$G$13)</f>
        <v>360698.73146514298</v>
      </c>
      <c r="Q243" cm="1">
        <f t="array" ref="Q243">[2]!PropsSI("S","P",O243,"T",N243,$G$13)</f>
        <v>1629.8582331222553</v>
      </c>
      <c r="R243" cm="1">
        <f t="array" ref="R243">[2]!PropsSI("D","P",O243,"T",N243,$G$13)</f>
        <v>9.2926033590470212</v>
      </c>
      <c r="T243">
        <f t="shared" si="79"/>
        <v>321.54999999999995</v>
      </c>
      <c r="U243" cm="1">
        <f t="array" ref="U243">[2]!PropsSI("T","P",V243,"S",X243,$G$13)</f>
        <v>327.03368647185903</v>
      </c>
      <c r="V243" cm="1">
        <f t="array" ref="V243">[2]!PropsSI("P","T",T243,"Q",1,$G$13)</f>
        <v>1253337.5107819114</v>
      </c>
      <c r="W243" cm="1">
        <f t="array" ref="W243">[2]!PropsSI("H","P",V243,"S",X243,$G$13)</f>
        <v>398025.63327231776</v>
      </c>
      <c r="X243">
        <f t="shared" si="80"/>
        <v>1629.8582331222553</v>
      </c>
      <c r="Y243" cm="1">
        <f t="array" ref="Y243">[2]!PropsSI("D","P",V243,"S",X243,$G$13)</f>
        <v>69.341880703454748</v>
      </c>
      <c r="AA243">
        <f t="shared" si="81"/>
        <v>321.54999999999995</v>
      </c>
      <c r="AB243" cm="1">
        <f t="array" ref="AB243">[2]!PropsSI("T","P",AC243,"H",AD243,$G$13)</f>
        <v>327.03368647185897</v>
      </c>
      <c r="AC243">
        <f t="shared" si="82"/>
        <v>1253337.5107819114</v>
      </c>
      <c r="AD243">
        <f t="shared" si="83"/>
        <v>398025.63327231776</v>
      </c>
      <c r="AE243" cm="1">
        <f t="array" ref="AE243">[2]!PropsSI("S","P",AC243,"H",AD243,$G$13)</f>
        <v>1629.8582331222551</v>
      </c>
      <c r="AF243" cm="1">
        <f t="array" ref="AF243">[2]!PropsSI("D","P",AC243,"H",AD243,$G$13)</f>
        <v>69.341880703454777</v>
      </c>
      <c r="AH243">
        <f t="shared" si="84"/>
        <v>321.54999999999995</v>
      </c>
      <c r="AI243">
        <f t="shared" si="85"/>
        <v>316.54999999999995</v>
      </c>
      <c r="AJ243" cm="1">
        <f t="array" ref="AJ243">[2]!PropsSI("P","T",AH243,"Q",0,$G$13)</f>
        <v>1253337.5107819114</v>
      </c>
      <c r="AK243" cm="1">
        <f t="array" ref="AK243">[2]!PropsSI("H","P",AJ243,"T",AI243,$G$13)</f>
        <v>259857.07638361296</v>
      </c>
      <c r="AL243" cm="1">
        <f t="array" ref="AL243">[2]!PropsSI("S","P",AJ243,"T",AI243,$G$13)</f>
        <v>1200.1553809352849</v>
      </c>
      <c r="AM243" cm="1">
        <f t="array" ref="AM243">[2]!PropsSI("D","P",AJ243,"T",AI243,$G$13)</f>
        <v>1021.1788299133401</v>
      </c>
      <c r="AO243">
        <f t="shared" si="86"/>
        <v>320.54999999999995</v>
      </c>
      <c r="AP243">
        <f t="shared" si="87"/>
        <v>314.54999999999995</v>
      </c>
      <c r="AQ243" cm="1">
        <f t="array" ref="AQ243">[2]!PropsSI("P","T",AO243,"Q",0,$G$13)</f>
        <v>1223430.0517439209</v>
      </c>
      <c r="AR243" cm="1">
        <f t="array" ref="AR243">[2]!PropsSI("H","P",AQ243,"T",AP243,$G$13)</f>
        <v>256899.62030939886</v>
      </c>
      <c r="AS243" cm="1">
        <f t="array" ref="AS243">[2]!PropsSI("S","P",AQ243,"T",AP243,$G$13)</f>
        <v>1190.8754302237403</v>
      </c>
      <c r="AT243" cm="1">
        <f t="array" ref="AT243">[2]!PropsSI("D","P",AQ243,"T",AP243,$G$13)</f>
        <v>1029.7969424710839</v>
      </c>
      <c r="AV243">
        <f t="shared" si="88"/>
        <v>260.14999999999998</v>
      </c>
      <c r="AW243">
        <f t="shared" si="89"/>
        <v>260.14999999999998</v>
      </c>
      <c r="AX243" cm="1">
        <f t="array" ref="AX243">[2]!PropsSI("P","T",AV243,"Q",0,$G$13)</f>
        <v>198287.49024246493</v>
      </c>
      <c r="AY243">
        <f t="shared" si="90"/>
        <v>256899.62030939886</v>
      </c>
      <c r="AZ243" cm="1">
        <f t="array" ref="AZ243">[2]!PropsSI("S","P",AX243,"H",AY243,$G$13)</f>
        <v>1220.6288197552669</v>
      </c>
      <c r="BA243" cm="1">
        <f t="array" ref="BA243">[2]!PropsSI("D","P",AX243,"H",AY243,$G$13)</f>
        <v>26.008622525781899</v>
      </c>
      <c r="BC243">
        <f t="shared" si="91"/>
        <v>258.14999999999998</v>
      </c>
      <c r="BD243">
        <f t="shared" si="92"/>
        <v>260.14999999999998</v>
      </c>
      <c r="BE243" cm="1">
        <f t="array" ref="BE243">[2]!PropsSI("P","T",BC243,"Q",1,$G$13)</f>
        <v>183723.82814975141</v>
      </c>
      <c r="BF243" cm="1">
        <f t="array" ref="BF243">[2]!PropsSI("H","P",BE243,"T",BD243,$G$13)</f>
        <v>355128.23969601718</v>
      </c>
      <c r="BG243" cm="1">
        <f t="array" ref="BG243">[2]!PropsSI("S","P",BE243,"T",BD243,$G$13)</f>
        <v>1603.3816434342573</v>
      </c>
      <c r="BH243" cm="1">
        <f t="array" ref="BH243">[2]!PropsSI("D","P",BE243,"T",BD243,$G$13)</f>
        <v>10.391805422690133</v>
      </c>
      <c r="BI243">
        <f t="shared" si="93"/>
        <v>98.22861938661832</v>
      </c>
      <c r="BJ243">
        <f t="shared" si="94"/>
        <v>37.326901807174785</v>
      </c>
      <c r="BK243">
        <f t="shared" si="95"/>
        <v>-135.55552119379311</v>
      </c>
      <c r="BL243">
        <f t="shared" si="96"/>
        <v>2.6315770833071745</v>
      </c>
      <c r="BM243">
        <f t="shared" si="97"/>
        <v>4.0717665615141962</v>
      </c>
      <c r="BN243">
        <f t="shared" si="98"/>
        <v>0.64629861352575957</v>
      </c>
      <c r="BO243">
        <f t="shared" si="99"/>
        <v>7.3725340657767209</v>
      </c>
    </row>
    <row r="244" spans="1:67" x14ac:dyDescent="0.3">
      <c r="A244">
        <v>244</v>
      </c>
      <c r="B244" s="76">
        <v>45535</v>
      </c>
      <c r="C244">
        <v>28.25</v>
      </c>
      <c r="D244">
        <v>29.95</v>
      </c>
      <c r="I244">
        <v>244</v>
      </c>
      <c r="J244">
        <f t="shared" si="75"/>
        <v>33.4</v>
      </c>
      <c r="K244">
        <f t="shared" si="76"/>
        <v>321.54999999999995</v>
      </c>
      <c r="M244">
        <f t="shared" si="77"/>
        <v>256.14999999999998</v>
      </c>
      <c r="N244">
        <f t="shared" si="78"/>
        <v>266.14999999999998</v>
      </c>
      <c r="O244" cm="1">
        <f t="array" ref="O244">[2]!PropsSI("P","T",M244,"Q",0,$G$13)</f>
        <v>170000.91143693728</v>
      </c>
      <c r="P244" cm="1">
        <f t="array" ref="P244">[2]!PropsSI("H","P",O244,"T",N244,$G$13)</f>
        <v>360698.73146514298</v>
      </c>
      <c r="Q244" cm="1">
        <f t="array" ref="Q244">[2]!PropsSI("S","P",O244,"T",N244,$G$13)</f>
        <v>1629.8582331222553</v>
      </c>
      <c r="R244" cm="1">
        <f t="array" ref="R244">[2]!PropsSI("D","P",O244,"T",N244,$G$13)</f>
        <v>9.2926033590470212</v>
      </c>
      <c r="T244">
        <f t="shared" si="79"/>
        <v>321.54999999999995</v>
      </c>
      <c r="U244" cm="1">
        <f t="array" ref="U244">[2]!PropsSI("T","P",V244,"S",X244,$G$13)</f>
        <v>327.03368647185903</v>
      </c>
      <c r="V244" cm="1">
        <f t="array" ref="V244">[2]!PropsSI("P","T",T244,"Q",1,$G$13)</f>
        <v>1253337.5107819114</v>
      </c>
      <c r="W244" cm="1">
        <f t="array" ref="W244">[2]!PropsSI("H","P",V244,"S",X244,$G$13)</f>
        <v>398025.63327231776</v>
      </c>
      <c r="X244">
        <f t="shared" si="80"/>
        <v>1629.8582331222553</v>
      </c>
      <c r="Y244" cm="1">
        <f t="array" ref="Y244">[2]!PropsSI("D","P",V244,"S",X244,$G$13)</f>
        <v>69.341880703454748</v>
      </c>
      <c r="AA244">
        <f t="shared" si="81"/>
        <v>321.54999999999995</v>
      </c>
      <c r="AB244" cm="1">
        <f t="array" ref="AB244">[2]!PropsSI("T","P",AC244,"H",AD244,$G$13)</f>
        <v>327.03368647185897</v>
      </c>
      <c r="AC244">
        <f t="shared" si="82"/>
        <v>1253337.5107819114</v>
      </c>
      <c r="AD244">
        <f t="shared" si="83"/>
        <v>398025.63327231776</v>
      </c>
      <c r="AE244" cm="1">
        <f t="array" ref="AE244">[2]!PropsSI("S","P",AC244,"H",AD244,$G$13)</f>
        <v>1629.8582331222551</v>
      </c>
      <c r="AF244" cm="1">
        <f t="array" ref="AF244">[2]!PropsSI("D","P",AC244,"H",AD244,$G$13)</f>
        <v>69.341880703454777</v>
      </c>
      <c r="AH244">
        <f t="shared" si="84"/>
        <v>321.54999999999995</v>
      </c>
      <c r="AI244">
        <f t="shared" si="85"/>
        <v>316.54999999999995</v>
      </c>
      <c r="AJ244" cm="1">
        <f t="array" ref="AJ244">[2]!PropsSI("P","T",AH244,"Q",0,$G$13)</f>
        <v>1253337.5107819114</v>
      </c>
      <c r="AK244" cm="1">
        <f t="array" ref="AK244">[2]!PropsSI("H","P",AJ244,"T",AI244,$G$13)</f>
        <v>259857.07638361296</v>
      </c>
      <c r="AL244" cm="1">
        <f t="array" ref="AL244">[2]!PropsSI("S","P",AJ244,"T",AI244,$G$13)</f>
        <v>1200.1553809352849</v>
      </c>
      <c r="AM244" cm="1">
        <f t="array" ref="AM244">[2]!PropsSI("D","P",AJ244,"T",AI244,$G$13)</f>
        <v>1021.1788299133401</v>
      </c>
      <c r="AO244">
        <f t="shared" si="86"/>
        <v>320.54999999999995</v>
      </c>
      <c r="AP244">
        <f t="shared" si="87"/>
        <v>314.54999999999995</v>
      </c>
      <c r="AQ244" cm="1">
        <f t="array" ref="AQ244">[2]!PropsSI("P","T",AO244,"Q",0,$G$13)</f>
        <v>1223430.0517439209</v>
      </c>
      <c r="AR244" cm="1">
        <f t="array" ref="AR244">[2]!PropsSI("H","P",AQ244,"T",AP244,$G$13)</f>
        <v>256899.62030939886</v>
      </c>
      <c r="AS244" cm="1">
        <f t="array" ref="AS244">[2]!PropsSI("S","P",AQ244,"T",AP244,$G$13)</f>
        <v>1190.8754302237403</v>
      </c>
      <c r="AT244" cm="1">
        <f t="array" ref="AT244">[2]!PropsSI("D","P",AQ244,"T",AP244,$G$13)</f>
        <v>1029.7969424710839</v>
      </c>
      <c r="AV244">
        <f t="shared" si="88"/>
        <v>260.14999999999998</v>
      </c>
      <c r="AW244">
        <f t="shared" si="89"/>
        <v>260.14999999999998</v>
      </c>
      <c r="AX244" cm="1">
        <f t="array" ref="AX244">[2]!PropsSI("P","T",AV244,"Q",0,$G$13)</f>
        <v>198287.49024246493</v>
      </c>
      <c r="AY244">
        <f t="shared" si="90"/>
        <v>256899.62030939886</v>
      </c>
      <c r="AZ244" cm="1">
        <f t="array" ref="AZ244">[2]!PropsSI("S","P",AX244,"H",AY244,$G$13)</f>
        <v>1220.6288197552669</v>
      </c>
      <c r="BA244" cm="1">
        <f t="array" ref="BA244">[2]!PropsSI("D","P",AX244,"H",AY244,$G$13)</f>
        <v>26.008622525781899</v>
      </c>
      <c r="BC244">
        <f t="shared" si="91"/>
        <v>258.14999999999998</v>
      </c>
      <c r="BD244">
        <f t="shared" si="92"/>
        <v>260.14999999999998</v>
      </c>
      <c r="BE244" cm="1">
        <f t="array" ref="BE244">[2]!PropsSI("P","T",BC244,"Q",1,$G$13)</f>
        <v>183723.82814975141</v>
      </c>
      <c r="BF244" cm="1">
        <f t="array" ref="BF244">[2]!PropsSI("H","P",BE244,"T",BD244,$G$13)</f>
        <v>355128.23969601718</v>
      </c>
      <c r="BG244" cm="1">
        <f t="array" ref="BG244">[2]!PropsSI("S","P",BE244,"T",BD244,$G$13)</f>
        <v>1603.3816434342573</v>
      </c>
      <c r="BH244" cm="1">
        <f t="array" ref="BH244">[2]!PropsSI("D","P",BE244,"T",BD244,$G$13)</f>
        <v>10.391805422690133</v>
      </c>
      <c r="BI244">
        <f t="shared" si="93"/>
        <v>98.22861938661832</v>
      </c>
      <c r="BJ244">
        <f t="shared" si="94"/>
        <v>37.326901807174785</v>
      </c>
      <c r="BK244">
        <f t="shared" si="95"/>
        <v>-135.55552119379311</v>
      </c>
      <c r="BL244">
        <f t="shared" si="96"/>
        <v>2.6315770833071745</v>
      </c>
      <c r="BM244">
        <f t="shared" si="97"/>
        <v>4.0717665615141962</v>
      </c>
      <c r="BN244">
        <f t="shared" si="98"/>
        <v>0.64629861352575957</v>
      </c>
      <c r="BO244">
        <f t="shared" si="99"/>
        <v>7.3725340657767209</v>
      </c>
    </row>
    <row r="245" spans="1:67" x14ac:dyDescent="0.3">
      <c r="A245">
        <v>245</v>
      </c>
      <c r="B245" s="76">
        <v>45536</v>
      </c>
      <c r="C245">
        <v>27.69</v>
      </c>
      <c r="D245">
        <v>28.89</v>
      </c>
      <c r="I245">
        <v>245</v>
      </c>
      <c r="J245">
        <f t="shared" si="75"/>
        <v>33.4</v>
      </c>
      <c r="K245">
        <f t="shared" si="76"/>
        <v>321.54999999999995</v>
      </c>
      <c r="M245">
        <f t="shared" si="77"/>
        <v>256.14999999999998</v>
      </c>
      <c r="N245">
        <f t="shared" si="78"/>
        <v>266.14999999999998</v>
      </c>
      <c r="O245" cm="1">
        <f t="array" ref="O245">[2]!PropsSI("P","T",M245,"Q",0,$G$13)</f>
        <v>170000.91143693728</v>
      </c>
      <c r="P245" cm="1">
        <f t="array" ref="P245">[2]!PropsSI("H","P",O245,"T",N245,$G$13)</f>
        <v>360698.73146514298</v>
      </c>
      <c r="Q245" cm="1">
        <f t="array" ref="Q245">[2]!PropsSI("S","P",O245,"T",N245,$G$13)</f>
        <v>1629.8582331222553</v>
      </c>
      <c r="R245" cm="1">
        <f t="array" ref="R245">[2]!PropsSI("D","P",O245,"T",N245,$G$13)</f>
        <v>9.2926033590470212</v>
      </c>
      <c r="T245">
        <f t="shared" si="79"/>
        <v>321.54999999999995</v>
      </c>
      <c r="U245" cm="1">
        <f t="array" ref="U245">[2]!PropsSI("T","P",V245,"S",X245,$G$13)</f>
        <v>327.03368647185903</v>
      </c>
      <c r="V245" cm="1">
        <f t="array" ref="V245">[2]!PropsSI("P","T",T245,"Q",1,$G$13)</f>
        <v>1253337.5107819114</v>
      </c>
      <c r="W245" cm="1">
        <f t="array" ref="W245">[2]!PropsSI("H","P",V245,"S",X245,$G$13)</f>
        <v>398025.63327231776</v>
      </c>
      <c r="X245">
        <f t="shared" si="80"/>
        <v>1629.8582331222553</v>
      </c>
      <c r="Y245" cm="1">
        <f t="array" ref="Y245">[2]!PropsSI("D","P",V245,"S",X245,$G$13)</f>
        <v>69.341880703454748</v>
      </c>
      <c r="AA245">
        <f t="shared" si="81"/>
        <v>321.54999999999995</v>
      </c>
      <c r="AB245" cm="1">
        <f t="array" ref="AB245">[2]!PropsSI("T","P",AC245,"H",AD245,$G$13)</f>
        <v>327.03368647185897</v>
      </c>
      <c r="AC245">
        <f t="shared" si="82"/>
        <v>1253337.5107819114</v>
      </c>
      <c r="AD245">
        <f t="shared" si="83"/>
        <v>398025.63327231776</v>
      </c>
      <c r="AE245" cm="1">
        <f t="array" ref="AE245">[2]!PropsSI("S","P",AC245,"H",AD245,$G$13)</f>
        <v>1629.8582331222551</v>
      </c>
      <c r="AF245" cm="1">
        <f t="array" ref="AF245">[2]!PropsSI("D","P",AC245,"H",AD245,$G$13)</f>
        <v>69.341880703454777</v>
      </c>
      <c r="AH245">
        <f t="shared" si="84"/>
        <v>321.54999999999995</v>
      </c>
      <c r="AI245">
        <f t="shared" si="85"/>
        <v>316.54999999999995</v>
      </c>
      <c r="AJ245" cm="1">
        <f t="array" ref="AJ245">[2]!PropsSI("P","T",AH245,"Q",0,$G$13)</f>
        <v>1253337.5107819114</v>
      </c>
      <c r="AK245" cm="1">
        <f t="array" ref="AK245">[2]!PropsSI("H","P",AJ245,"T",AI245,$G$13)</f>
        <v>259857.07638361296</v>
      </c>
      <c r="AL245" cm="1">
        <f t="array" ref="AL245">[2]!PropsSI("S","P",AJ245,"T",AI245,$G$13)</f>
        <v>1200.1553809352849</v>
      </c>
      <c r="AM245" cm="1">
        <f t="array" ref="AM245">[2]!PropsSI("D","P",AJ245,"T",AI245,$G$13)</f>
        <v>1021.1788299133401</v>
      </c>
      <c r="AO245">
        <f t="shared" si="86"/>
        <v>320.54999999999995</v>
      </c>
      <c r="AP245">
        <f t="shared" si="87"/>
        <v>314.54999999999995</v>
      </c>
      <c r="AQ245" cm="1">
        <f t="array" ref="AQ245">[2]!PropsSI("P","T",AO245,"Q",0,$G$13)</f>
        <v>1223430.0517439209</v>
      </c>
      <c r="AR245" cm="1">
        <f t="array" ref="AR245">[2]!PropsSI("H","P",AQ245,"T",AP245,$G$13)</f>
        <v>256899.62030939886</v>
      </c>
      <c r="AS245" cm="1">
        <f t="array" ref="AS245">[2]!PropsSI("S","P",AQ245,"T",AP245,$G$13)</f>
        <v>1190.8754302237403</v>
      </c>
      <c r="AT245" cm="1">
        <f t="array" ref="AT245">[2]!PropsSI("D","P",AQ245,"T",AP245,$G$13)</f>
        <v>1029.7969424710839</v>
      </c>
      <c r="AV245">
        <f t="shared" si="88"/>
        <v>260.14999999999998</v>
      </c>
      <c r="AW245">
        <f t="shared" si="89"/>
        <v>260.14999999999998</v>
      </c>
      <c r="AX245" cm="1">
        <f t="array" ref="AX245">[2]!PropsSI("P","T",AV245,"Q",0,$G$13)</f>
        <v>198287.49024246493</v>
      </c>
      <c r="AY245">
        <f t="shared" si="90"/>
        <v>256899.62030939886</v>
      </c>
      <c r="AZ245" cm="1">
        <f t="array" ref="AZ245">[2]!PropsSI("S","P",AX245,"H",AY245,$G$13)</f>
        <v>1220.6288197552669</v>
      </c>
      <c r="BA245" cm="1">
        <f t="array" ref="BA245">[2]!PropsSI("D","P",AX245,"H",AY245,$G$13)</f>
        <v>26.008622525781899</v>
      </c>
      <c r="BC245">
        <f t="shared" si="91"/>
        <v>258.14999999999998</v>
      </c>
      <c r="BD245">
        <f t="shared" si="92"/>
        <v>260.14999999999998</v>
      </c>
      <c r="BE245" cm="1">
        <f t="array" ref="BE245">[2]!PropsSI("P","T",BC245,"Q",1,$G$13)</f>
        <v>183723.82814975141</v>
      </c>
      <c r="BF245" cm="1">
        <f t="array" ref="BF245">[2]!PropsSI("H","P",BE245,"T",BD245,$G$13)</f>
        <v>355128.23969601718</v>
      </c>
      <c r="BG245" cm="1">
        <f t="array" ref="BG245">[2]!PropsSI("S","P",BE245,"T",BD245,$G$13)</f>
        <v>1603.3816434342573</v>
      </c>
      <c r="BH245" cm="1">
        <f t="array" ref="BH245">[2]!PropsSI("D","P",BE245,"T",BD245,$G$13)</f>
        <v>10.391805422690133</v>
      </c>
      <c r="BI245">
        <f t="shared" si="93"/>
        <v>98.22861938661832</v>
      </c>
      <c r="BJ245">
        <f t="shared" si="94"/>
        <v>37.326901807174785</v>
      </c>
      <c r="BK245">
        <f t="shared" si="95"/>
        <v>-135.55552119379311</v>
      </c>
      <c r="BL245">
        <f t="shared" si="96"/>
        <v>2.6315770833071745</v>
      </c>
      <c r="BM245">
        <f t="shared" si="97"/>
        <v>4.0717665615141962</v>
      </c>
      <c r="BN245">
        <f t="shared" si="98"/>
        <v>0.64629861352575957</v>
      </c>
      <c r="BO245">
        <f t="shared" si="99"/>
        <v>7.3725340657767209</v>
      </c>
    </row>
    <row r="246" spans="1:67" x14ac:dyDescent="0.3">
      <c r="A246">
        <v>246</v>
      </c>
      <c r="B246" s="76">
        <v>45537</v>
      </c>
      <c r="C246">
        <v>26.94</v>
      </c>
      <c r="D246">
        <v>28.37</v>
      </c>
      <c r="I246">
        <v>246</v>
      </c>
      <c r="J246">
        <f t="shared" si="75"/>
        <v>33.4</v>
      </c>
      <c r="K246">
        <f t="shared" si="76"/>
        <v>321.54999999999995</v>
      </c>
      <c r="M246">
        <f t="shared" si="77"/>
        <v>256.14999999999998</v>
      </c>
      <c r="N246">
        <f t="shared" si="78"/>
        <v>266.14999999999998</v>
      </c>
      <c r="O246" cm="1">
        <f t="array" ref="O246">[2]!PropsSI("P","T",M246,"Q",0,$G$13)</f>
        <v>170000.91143693728</v>
      </c>
      <c r="P246" cm="1">
        <f t="array" ref="P246">[2]!PropsSI("H","P",O246,"T",N246,$G$13)</f>
        <v>360698.73146514298</v>
      </c>
      <c r="Q246" cm="1">
        <f t="array" ref="Q246">[2]!PropsSI("S","P",O246,"T",N246,$G$13)</f>
        <v>1629.8582331222553</v>
      </c>
      <c r="R246" cm="1">
        <f t="array" ref="R246">[2]!PropsSI("D","P",O246,"T",N246,$G$13)</f>
        <v>9.2926033590470212</v>
      </c>
      <c r="T246">
        <f t="shared" si="79"/>
        <v>321.54999999999995</v>
      </c>
      <c r="U246" cm="1">
        <f t="array" ref="U246">[2]!PropsSI("T","P",V246,"S",X246,$G$13)</f>
        <v>327.03368647185903</v>
      </c>
      <c r="V246" cm="1">
        <f t="array" ref="V246">[2]!PropsSI("P","T",T246,"Q",1,$G$13)</f>
        <v>1253337.5107819114</v>
      </c>
      <c r="W246" cm="1">
        <f t="array" ref="W246">[2]!PropsSI("H","P",V246,"S",X246,$G$13)</f>
        <v>398025.63327231776</v>
      </c>
      <c r="X246">
        <f t="shared" si="80"/>
        <v>1629.8582331222553</v>
      </c>
      <c r="Y246" cm="1">
        <f t="array" ref="Y246">[2]!PropsSI("D","P",V246,"S",X246,$G$13)</f>
        <v>69.341880703454748</v>
      </c>
      <c r="AA246">
        <f t="shared" si="81"/>
        <v>321.54999999999995</v>
      </c>
      <c r="AB246" cm="1">
        <f t="array" ref="AB246">[2]!PropsSI("T","P",AC246,"H",AD246,$G$13)</f>
        <v>327.03368647185897</v>
      </c>
      <c r="AC246">
        <f t="shared" si="82"/>
        <v>1253337.5107819114</v>
      </c>
      <c r="AD246">
        <f t="shared" si="83"/>
        <v>398025.63327231776</v>
      </c>
      <c r="AE246" cm="1">
        <f t="array" ref="AE246">[2]!PropsSI("S","P",AC246,"H",AD246,$G$13)</f>
        <v>1629.8582331222551</v>
      </c>
      <c r="AF246" cm="1">
        <f t="array" ref="AF246">[2]!PropsSI("D","P",AC246,"H",AD246,$G$13)</f>
        <v>69.341880703454777</v>
      </c>
      <c r="AH246">
        <f t="shared" si="84"/>
        <v>321.54999999999995</v>
      </c>
      <c r="AI246">
        <f t="shared" si="85"/>
        <v>316.54999999999995</v>
      </c>
      <c r="AJ246" cm="1">
        <f t="array" ref="AJ246">[2]!PropsSI("P","T",AH246,"Q",0,$G$13)</f>
        <v>1253337.5107819114</v>
      </c>
      <c r="AK246" cm="1">
        <f t="array" ref="AK246">[2]!PropsSI("H","P",AJ246,"T",AI246,$G$13)</f>
        <v>259857.07638361296</v>
      </c>
      <c r="AL246" cm="1">
        <f t="array" ref="AL246">[2]!PropsSI("S","P",AJ246,"T",AI246,$G$13)</f>
        <v>1200.1553809352849</v>
      </c>
      <c r="AM246" cm="1">
        <f t="array" ref="AM246">[2]!PropsSI("D","P",AJ246,"T",AI246,$G$13)</f>
        <v>1021.1788299133401</v>
      </c>
      <c r="AO246">
        <f t="shared" si="86"/>
        <v>320.54999999999995</v>
      </c>
      <c r="AP246">
        <f t="shared" si="87"/>
        <v>314.54999999999995</v>
      </c>
      <c r="AQ246" cm="1">
        <f t="array" ref="AQ246">[2]!PropsSI("P","T",AO246,"Q",0,$G$13)</f>
        <v>1223430.0517439209</v>
      </c>
      <c r="AR246" cm="1">
        <f t="array" ref="AR246">[2]!PropsSI("H","P",AQ246,"T",AP246,$G$13)</f>
        <v>256899.62030939886</v>
      </c>
      <c r="AS246" cm="1">
        <f t="array" ref="AS246">[2]!PropsSI("S","P",AQ246,"T",AP246,$G$13)</f>
        <v>1190.8754302237403</v>
      </c>
      <c r="AT246" cm="1">
        <f t="array" ref="AT246">[2]!PropsSI("D","P",AQ246,"T",AP246,$G$13)</f>
        <v>1029.7969424710839</v>
      </c>
      <c r="AV246">
        <f t="shared" si="88"/>
        <v>260.14999999999998</v>
      </c>
      <c r="AW246">
        <f t="shared" si="89"/>
        <v>260.14999999999998</v>
      </c>
      <c r="AX246" cm="1">
        <f t="array" ref="AX246">[2]!PropsSI("P","T",AV246,"Q",0,$G$13)</f>
        <v>198287.49024246493</v>
      </c>
      <c r="AY246">
        <f t="shared" si="90"/>
        <v>256899.62030939886</v>
      </c>
      <c r="AZ246" cm="1">
        <f t="array" ref="AZ246">[2]!PropsSI("S","P",AX246,"H",AY246,$G$13)</f>
        <v>1220.6288197552669</v>
      </c>
      <c r="BA246" cm="1">
        <f t="array" ref="BA246">[2]!PropsSI("D","P",AX246,"H",AY246,$G$13)</f>
        <v>26.008622525781899</v>
      </c>
      <c r="BC246">
        <f t="shared" si="91"/>
        <v>258.14999999999998</v>
      </c>
      <c r="BD246">
        <f t="shared" si="92"/>
        <v>260.14999999999998</v>
      </c>
      <c r="BE246" cm="1">
        <f t="array" ref="BE246">[2]!PropsSI("P","T",BC246,"Q",1,$G$13)</f>
        <v>183723.82814975141</v>
      </c>
      <c r="BF246" cm="1">
        <f t="array" ref="BF246">[2]!PropsSI("H","P",BE246,"T",BD246,$G$13)</f>
        <v>355128.23969601718</v>
      </c>
      <c r="BG246" cm="1">
        <f t="array" ref="BG246">[2]!PropsSI("S","P",BE246,"T",BD246,$G$13)</f>
        <v>1603.3816434342573</v>
      </c>
      <c r="BH246" cm="1">
        <f t="array" ref="BH246">[2]!PropsSI("D","P",BE246,"T",BD246,$G$13)</f>
        <v>10.391805422690133</v>
      </c>
      <c r="BI246">
        <f t="shared" si="93"/>
        <v>98.22861938661832</v>
      </c>
      <c r="BJ246">
        <f t="shared" si="94"/>
        <v>37.326901807174785</v>
      </c>
      <c r="BK246">
        <f t="shared" si="95"/>
        <v>-135.55552119379311</v>
      </c>
      <c r="BL246">
        <f t="shared" si="96"/>
        <v>2.6315770833071745</v>
      </c>
      <c r="BM246">
        <f t="shared" si="97"/>
        <v>4.0717665615141962</v>
      </c>
      <c r="BN246">
        <f t="shared" si="98"/>
        <v>0.64629861352575957</v>
      </c>
      <c r="BO246">
        <f t="shared" si="99"/>
        <v>7.3725340657767209</v>
      </c>
    </row>
    <row r="247" spans="1:67" x14ac:dyDescent="0.3">
      <c r="A247">
        <v>247</v>
      </c>
      <c r="B247" s="76">
        <v>45538</v>
      </c>
      <c r="C247">
        <v>26.79</v>
      </c>
      <c r="D247">
        <v>28.33</v>
      </c>
      <c r="I247">
        <v>247</v>
      </c>
      <c r="J247">
        <f t="shared" si="75"/>
        <v>33.4</v>
      </c>
      <c r="K247">
        <f t="shared" si="76"/>
        <v>321.54999999999995</v>
      </c>
      <c r="M247">
        <f t="shared" si="77"/>
        <v>256.14999999999998</v>
      </c>
      <c r="N247">
        <f t="shared" si="78"/>
        <v>266.14999999999998</v>
      </c>
      <c r="O247" cm="1">
        <f t="array" ref="O247">[2]!PropsSI("P","T",M247,"Q",0,$G$13)</f>
        <v>170000.91143693728</v>
      </c>
      <c r="P247" cm="1">
        <f t="array" ref="P247">[2]!PropsSI("H","P",O247,"T",N247,$G$13)</f>
        <v>360698.73146514298</v>
      </c>
      <c r="Q247" cm="1">
        <f t="array" ref="Q247">[2]!PropsSI("S","P",O247,"T",N247,$G$13)</f>
        <v>1629.8582331222553</v>
      </c>
      <c r="R247" cm="1">
        <f t="array" ref="R247">[2]!PropsSI("D","P",O247,"T",N247,$G$13)</f>
        <v>9.2926033590470212</v>
      </c>
      <c r="T247">
        <f t="shared" si="79"/>
        <v>321.54999999999995</v>
      </c>
      <c r="U247" cm="1">
        <f t="array" ref="U247">[2]!PropsSI("T","P",V247,"S",X247,$G$13)</f>
        <v>327.03368647185903</v>
      </c>
      <c r="V247" cm="1">
        <f t="array" ref="V247">[2]!PropsSI("P","T",T247,"Q",1,$G$13)</f>
        <v>1253337.5107819114</v>
      </c>
      <c r="W247" cm="1">
        <f t="array" ref="W247">[2]!PropsSI("H","P",V247,"S",X247,$G$13)</f>
        <v>398025.63327231776</v>
      </c>
      <c r="X247">
        <f t="shared" si="80"/>
        <v>1629.8582331222553</v>
      </c>
      <c r="Y247" cm="1">
        <f t="array" ref="Y247">[2]!PropsSI("D","P",V247,"S",X247,$G$13)</f>
        <v>69.341880703454748</v>
      </c>
      <c r="AA247">
        <f t="shared" si="81"/>
        <v>321.54999999999995</v>
      </c>
      <c r="AB247" cm="1">
        <f t="array" ref="AB247">[2]!PropsSI("T","P",AC247,"H",AD247,$G$13)</f>
        <v>327.03368647185897</v>
      </c>
      <c r="AC247">
        <f t="shared" si="82"/>
        <v>1253337.5107819114</v>
      </c>
      <c r="AD247">
        <f t="shared" si="83"/>
        <v>398025.63327231776</v>
      </c>
      <c r="AE247" cm="1">
        <f t="array" ref="AE247">[2]!PropsSI("S","P",AC247,"H",AD247,$G$13)</f>
        <v>1629.8582331222551</v>
      </c>
      <c r="AF247" cm="1">
        <f t="array" ref="AF247">[2]!PropsSI("D","P",AC247,"H",AD247,$G$13)</f>
        <v>69.341880703454777</v>
      </c>
      <c r="AH247">
        <f t="shared" si="84"/>
        <v>321.54999999999995</v>
      </c>
      <c r="AI247">
        <f t="shared" si="85"/>
        <v>316.54999999999995</v>
      </c>
      <c r="AJ247" cm="1">
        <f t="array" ref="AJ247">[2]!PropsSI("P","T",AH247,"Q",0,$G$13)</f>
        <v>1253337.5107819114</v>
      </c>
      <c r="AK247" cm="1">
        <f t="array" ref="AK247">[2]!PropsSI("H","P",AJ247,"T",AI247,$G$13)</f>
        <v>259857.07638361296</v>
      </c>
      <c r="AL247" cm="1">
        <f t="array" ref="AL247">[2]!PropsSI("S","P",AJ247,"T",AI247,$G$13)</f>
        <v>1200.1553809352849</v>
      </c>
      <c r="AM247" cm="1">
        <f t="array" ref="AM247">[2]!PropsSI("D","P",AJ247,"T",AI247,$G$13)</f>
        <v>1021.1788299133401</v>
      </c>
      <c r="AO247">
        <f t="shared" si="86"/>
        <v>320.54999999999995</v>
      </c>
      <c r="AP247">
        <f t="shared" si="87"/>
        <v>314.54999999999995</v>
      </c>
      <c r="AQ247" cm="1">
        <f t="array" ref="AQ247">[2]!PropsSI("P","T",AO247,"Q",0,$G$13)</f>
        <v>1223430.0517439209</v>
      </c>
      <c r="AR247" cm="1">
        <f t="array" ref="AR247">[2]!PropsSI("H","P",AQ247,"T",AP247,$G$13)</f>
        <v>256899.62030939886</v>
      </c>
      <c r="AS247" cm="1">
        <f t="array" ref="AS247">[2]!PropsSI("S","P",AQ247,"T",AP247,$G$13)</f>
        <v>1190.8754302237403</v>
      </c>
      <c r="AT247" cm="1">
        <f t="array" ref="AT247">[2]!PropsSI("D","P",AQ247,"T",AP247,$G$13)</f>
        <v>1029.7969424710839</v>
      </c>
      <c r="AV247">
        <f t="shared" si="88"/>
        <v>260.14999999999998</v>
      </c>
      <c r="AW247">
        <f t="shared" si="89"/>
        <v>260.14999999999998</v>
      </c>
      <c r="AX247" cm="1">
        <f t="array" ref="AX247">[2]!PropsSI("P","T",AV247,"Q",0,$G$13)</f>
        <v>198287.49024246493</v>
      </c>
      <c r="AY247">
        <f t="shared" si="90"/>
        <v>256899.62030939886</v>
      </c>
      <c r="AZ247" cm="1">
        <f t="array" ref="AZ247">[2]!PropsSI("S","P",AX247,"H",AY247,$G$13)</f>
        <v>1220.6288197552669</v>
      </c>
      <c r="BA247" cm="1">
        <f t="array" ref="BA247">[2]!PropsSI("D","P",AX247,"H",AY247,$G$13)</f>
        <v>26.008622525781899</v>
      </c>
      <c r="BC247">
        <f t="shared" si="91"/>
        <v>258.14999999999998</v>
      </c>
      <c r="BD247">
        <f t="shared" si="92"/>
        <v>260.14999999999998</v>
      </c>
      <c r="BE247" cm="1">
        <f t="array" ref="BE247">[2]!PropsSI("P","T",BC247,"Q",1,$G$13)</f>
        <v>183723.82814975141</v>
      </c>
      <c r="BF247" cm="1">
        <f t="array" ref="BF247">[2]!PropsSI("H","P",BE247,"T",BD247,$G$13)</f>
        <v>355128.23969601718</v>
      </c>
      <c r="BG247" cm="1">
        <f t="array" ref="BG247">[2]!PropsSI("S","P",BE247,"T",BD247,$G$13)</f>
        <v>1603.3816434342573</v>
      </c>
      <c r="BH247" cm="1">
        <f t="array" ref="BH247">[2]!PropsSI("D","P",BE247,"T",BD247,$G$13)</f>
        <v>10.391805422690133</v>
      </c>
      <c r="BI247">
        <f t="shared" si="93"/>
        <v>98.22861938661832</v>
      </c>
      <c r="BJ247">
        <f t="shared" si="94"/>
        <v>37.326901807174785</v>
      </c>
      <c r="BK247">
        <f t="shared" si="95"/>
        <v>-135.55552119379311</v>
      </c>
      <c r="BL247">
        <f t="shared" si="96"/>
        <v>2.6315770833071745</v>
      </c>
      <c r="BM247">
        <f t="shared" si="97"/>
        <v>4.0717665615141962</v>
      </c>
      <c r="BN247">
        <f t="shared" si="98"/>
        <v>0.64629861352575957</v>
      </c>
      <c r="BO247">
        <f t="shared" si="99"/>
        <v>7.3725340657767209</v>
      </c>
    </row>
    <row r="248" spans="1:67" x14ac:dyDescent="0.3">
      <c r="A248">
        <v>248</v>
      </c>
      <c r="B248" s="76">
        <v>45539</v>
      </c>
      <c r="C248">
        <v>26.44</v>
      </c>
      <c r="D248">
        <v>27.69</v>
      </c>
      <c r="I248">
        <v>248</v>
      </c>
      <c r="J248">
        <f t="shared" si="75"/>
        <v>33.4</v>
      </c>
      <c r="K248">
        <f t="shared" si="76"/>
        <v>321.54999999999995</v>
      </c>
      <c r="M248">
        <f t="shared" si="77"/>
        <v>256.14999999999998</v>
      </c>
      <c r="N248">
        <f t="shared" si="78"/>
        <v>266.14999999999998</v>
      </c>
      <c r="O248" cm="1">
        <f t="array" ref="O248">[2]!PropsSI("P","T",M248,"Q",0,$G$13)</f>
        <v>170000.91143693728</v>
      </c>
      <c r="P248" cm="1">
        <f t="array" ref="P248">[2]!PropsSI("H","P",O248,"T",N248,$G$13)</f>
        <v>360698.73146514298</v>
      </c>
      <c r="Q248" cm="1">
        <f t="array" ref="Q248">[2]!PropsSI("S","P",O248,"T",N248,$G$13)</f>
        <v>1629.8582331222553</v>
      </c>
      <c r="R248" cm="1">
        <f t="array" ref="R248">[2]!PropsSI("D","P",O248,"T",N248,$G$13)</f>
        <v>9.2926033590470212</v>
      </c>
      <c r="T248">
        <f t="shared" si="79"/>
        <v>321.54999999999995</v>
      </c>
      <c r="U248" cm="1">
        <f t="array" ref="U248">[2]!PropsSI("T","P",V248,"S",X248,$G$13)</f>
        <v>327.03368647185903</v>
      </c>
      <c r="V248" cm="1">
        <f t="array" ref="V248">[2]!PropsSI("P","T",T248,"Q",1,$G$13)</f>
        <v>1253337.5107819114</v>
      </c>
      <c r="W248" cm="1">
        <f t="array" ref="W248">[2]!PropsSI("H","P",V248,"S",X248,$G$13)</f>
        <v>398025.63327231776</v>
      </c>
      <c r="X248">
        <f t="shared" si="80"/>
        <v>1629.8582331222553</v>
      </c>
      <c r="Y248" cm="1">
        <f t="array" ref="Y248">[2]!PropsSI("D","P",V248,"S",X248,$G$13)</f>
        <v>69.341880703454748</v>
      </c>
      <c r="AA248">
        <f t="shared" si="81"/>
        <v>321.54999999999995</v>
      </c>
      <c r="AB248" cm="1">
        <f t="array" ref="AB248">[2]!PropsSI("T","P",AC248,"H",AD248,$G$13)</f>
        <v>327.03368647185897</v>
      </c>
      <c r="AC248">
        <f t="shared" si="82"/>
        <v>1253337.5107819114</v>
      </c>
      <c r="AD248">
        <f t="shared" si="83"/>
        <v>398025.63327231776</v>
      </c>
      <c r="AE248" cm="1">
        <f t="array" ref="AE248">[2]!PropsSI("S","P",AC248,"H",AD248,$G$13)</f>
        <v>1629.8582331222551</v>
      </c>
      <c r="AF248" cm="1">
        <f t="array" ref="AF248">[2]!PropsSI("D","P",AC248,"H",AD248,$G$13)</f>
        <v>69.341880703454777</v>
      </c>
      <c r="AH248">
        <f t="shared" si="84"/>
        <v>321.54999999999995</v>
      </c>
      <c r="AI248">
        <f t="shared" si="85"/>
        <v>316.54999999999995</v>
      </c>
      <c r="AJ248" cm="1">
        <f t="array" ref="AJ248">[2]!PropsSI("P","T",AH248,"Q",0,$G$13)</f>
        <v>1253337.5107819114</v>
      </c>
      <c r="AK248" cm="1">
        <f t="array" ref="AK248">[2]!PropsSI("H","P",AJ248,"T",AI248,$G$13)</f>
        <v>259857.07638361296</v>
      </c>
      <c r="AL248" cm="1">
        <f t="array" ref="AL248">[2]!PropsSI("S","P",AJ248,"T",AI248,$G$13)</f>
        <v>1200.1553809352849</v>
      </c>
      <c r="AM248" cm="1">
        <f t="array" ref="AM248">[2]!PropsSI("D","P",AJ248,"T",AI248,$G$13)</f>
        <v>1021.1788299133401</v>
      </c>
      <c r="AO248">
        <f t="shared" si="86"/>
        <v>320.54999999999995</v>
      </c>
      <c r="AP248">
        <f t="shared" si="87"/>
        <v>314.54999999999995</v>
      </c>
      <c r="AQ248" cm="1">
        <f t="array" ref="AQ248">[2]!PropsSI("P","T",AO248,"Q",0,$G$13)</f>
        <v>1223430.0517439209</v>
      </c>
      <c r="AR248" cm="1">
        <f t="array" ref="AR248">[2]!PropsSI("H","P",AQ248,"T",AP248,$G$13)</f>
        <v>256899.62030939886</v>
      </c>
      <c r="AS248" cm="1">
        <f t="array" ref="AS248">[2]!PropsSI("S","P",AQ248,"T",AP248,$G$13)</f>
        <v>1190.8754302237403</v>
      </c>
      <c r="AT248" cm="1">
        <f t="array" ref="AT248">[2]!PropsSI("D","P",AQ248,"T",AP248,$G$13)</f>
        <v>1029.7969424710839</v>
      </c>
      <c r="AV248">
        <f t="shared" si="88"/>
        <v>260.14999999999998</v>
      </c>
      <c r="AW248">
        <f t="shared" si="89"/>
        <v>260.14999999999998</v>
      </c>
      <c r="AX248" cm="1">
        <f t="array" ref="AX248">[2]!PropsSI("P","T",AV248,"Q",0,$G$13)</f>
        <v>198287.49024246493</v>
      </c>
      <c r="AY248">
        <f t="shared" si="90"/>
        <v>256899.62030939886</v>
      </c>
      <c r="AZ248" cm="1">
        <f t="array" ref="AZ248">[2]!PropsSI("S","P",AX248,"H",AY248,$G$13)</f>
        <v>1220.6288197552669</v>
      </c>
      <c r="BA248" cm="1">
        <f t="array" ref="BA248">[2]!PropsSI("D","P",AX248,"H",AY248,$G$13)</f>
        <v>26.008622525781899</v>
      </c>
      <c r="BC248">
        <f t="shared" si="91"/>
        <v>258.14999999999998</v>
      </c>
      <c r="BD248">
        <f t="shared" si="92"/>
        <v>260.14999999999998</v>
      </c>
      <c r="BE248" cm="1">
        <f t="array" ref="BE248">[2]!PropsSI("P","T",BC248,"Q",1,$G$13)</f>
        <v>183723.82814975141</v>
      </c>
      <c r="BF248" cm="1">
        <f t="array" ref="BF248">[2]!PropsSI("H","P",BE248,"T",BD248,$G$13)</f>
        <v>355128.23969601718</v>
      </c>
      <c r="BG248" cm="1">
        <f t="array" ref="BG248">[2]!PropsSI("S","P",BE248,"T",BD248,$G$13)</f>
        <v>1603.3816434342573</v>
      </c>
      <c r="BH248" cm="1">
        <f t="array" ref="BH248">[2]!PropsSI("D","P",BE248,"T",BD248,$G$13)</f>
        <v>10.391805422690133</v>
      </c>
      <c r="BI248">
        <f t="shared" si="93"/>
        <v>98.22861938661832</v>
      </c>
      <c r="BJ248">
        <f t="shared" si="94"/>
        <v>37.326901807174785</v>
      </c>
      <c r="BK248">
        <f t="shared" si="95"/>
        <v>-135.55552119379311</v>
      </c>
      <c r="BL248">
        <f t="shared" si="96"/>
        <v>2.6315770833071745</v>
      </c>
      <c r="BM248">
        <f t="shared" si="97"/>
        <v>4.0717665615141962</v>
      </c>
      <c r="BN248">
        <f t="shared" si="98"/>
        <v>0.64629861352575957</v>
      </c>
      <c r="BO248">
        <f t="shared" si="99"/>
        <v>7.3725340657767209</v>
      </c>
    </row>
    <row r="249" spans="1:67" x14ac:dyDescent="0.3">
      <c r="A249">
        <v>249</v>
      </c>
      <c r="B249" s="76">
        <v>45540</v>
      </c>
      <c r="C249">
        <v>26.33</v>
      </c>
      <c r="D249">
        <v>28.38</v>
      </c>
      <c r="I249">
        <v>249</v>
      </c>
      <c r="J249">
        <f t="shared" si="75"/>
        <v>33.4</v>
      </c>
      <c r="K249">
        <f t="shared" si="76"/>
        <v>321.54999999999995</v>
      </c>
      <c r="M249">
        <f t="shared" si="77"/>
        <v>256.14999999999998</v>
      </c>
      <c r="N249">
        <f t="shared" si="78"/>
        <v>266.14999999999998</v>
      </c>
      <c r="O249" cm="1">
        <f t="array" ref="O249">[2]!PropsSI("P","T",M249,"Q",0,$G$13)</f>
        <v>170000.91143693728</v>
      </c>
      <c r="P249" cm="1">
        <f t="array" ref="P249">[2]!PropsSI("H","P",O249,"T",N249,$G$13)</f>
        <v>360698.73146514298</v>
      </c>
      <c r="Q249" cm="1">
        <f t="array" ref="Q249">[2]!PropsSI("S","P",O249,"T",N249,$G$13)</f>
        <v>1629.8582331222553</v>
      </c>
      <c r="R249" cm="1">
        <f t="array" ref="R249">[2]!PropsSI("D","P",O249,"T",N249,$G$13)</f>
        <v>9.2926033590470212</v>
      </c>
      <c r="T249">
        <f t="shared" si="79"/>
        <v>321.54999999999995</v>
      </c>
      <c r="U249" cm="1">
        <f t="array" ref="U249">[2]!PropsSI("T","P",V249,"S",X249,$G$13)</f>
        <v>327.03368647185903</v>
      </c>
      <c r="V249" cm="1">
        <f t="array" ref="V249">[2]!PropsSI("P","T",T249,"Q",1,$G$13)</f>
        <v>1253337.5107819114</v>
      </c>
      <c r="W249" cm="1">
        <f t="array" ref="W249">[2]!PropsSI("H","P",V249,"S",X249,$G$13)</f>
        <v>398025.63327231776</v>
      </c>
      <c r="X249">
        <f t="shared" si="80"/>
        <v>1629.8582331222553</v>
      </c>
      <c r="Y249" cm="1">
        <f t="array" ref="Y249">[2]!PropsSI("D","P",V249,"S",X249,$G$13)</f>
        <v>69.341880703454748</v>
      </c>
      <c r="AA249">
        <f t="shared" si="81"/>
        <v>321.54999999999995</v>
      </c>
      <c r="AB249" cm="1">
        <f t="array" ref="AB249">[2]!PropsSI("T","P",AC249,"H",AD249,$G$13)</f>
        <v>327.03368647185897</v>
      </c>
      <c r="AC249">
        <f t="shared" si="82"/>
        <v>1253337.5107819114</v>
      </c>
      <c r="AD249">
        <f t="shared" si="83"/>
        <v>398025.63327231776</v>
      </c>
      <c r="AE249" cm="1">
        <f t="array" ref="AE249">[2]!PropsSI("S","P",AC249,"H",AD249,$G$13)</f>
        <v>1629.8582331222551</v>
      </c>
      <c r="AF249" cm="1">
        <f t="array" ref="AF249">[2]!PropsSI("D","P",AC249,"H",AD249,$G$13)</f>
        <v>69.341880703454777</v>
      </c>
      <c r="AH249">
        <f t="shared" si="84"/>
        <v>321.54999999999995</v>
      </c>
      <c r="AI249">
        <f t="shared" si="85"/>
        <v>316.54999999999995</v>
      </c>
      <c r="AJ249" cm="1">
        <f t="array" ref="AJ249">[2]!PropsSI("P","T",AH249,"Q",0,$G$13)</f>
        <v>1253337.5107819114</v>
      </c>
      <c r="AK249" cm="1">
        <f t="array" ref="AK249">[2]!PropsSI("H","P",AJ249,"T",AI249,$G$13)</f>
        <v>259857.07638361296</v>
      </c>
      <c r="AL249" cm="1">
        <f t="array" ref="AL249">[2]!PropsSI("S","P",AJ249,"T",AI249,$G$13)</f>
        <v>1200.1553809352849</v>
      </c>
      <c r="AM249" cm="1">
        <f t="array" ref="AM249">[2]!PropsSI("D","P",AJ249,"T",AI249,$G$13)</f>
        <v>1021.1788299133401</v>
      </c>
      <c r="AO249">
        <f t="shared" si="86"/>
        <v>320.54999999999995</v>
      </c>
      <c r="AP249">
        <f t="shared" si="87"/>
        <v>314.54999999999995</v>
      </c>
      <c r="AQ249" cm="1">
        <f t="array" ref="AQ249">[2]!PropsSI("P","T",AO249,"Q",0,$G$13)</f>
        <v>1223430.0517439209</v>
      </c>
      <c r="AR249" cm="1">
        <f t="array" ref="AR249">[2]!PropsSI("H","P",AQ249,"T",AP249,$G$13)</f>
        <v>256899.62030939886</v>
      </c>
      <c r="AS249" cm="1">
        <f t="array" ref="AS249">[2]!PropsSI("S","P",AQ249,"T",AP249,$G$13)</f>
        <v>1190.8754302237403</v>
      </c>
      <c r="AT249" cm="1">
        <f t="array" ref="AT249">[2]!PropsSI("D","P",AQ249,"T",AP249,$G$13)</f>
        <v>1029.7969424710839</v>
      </c>
      <c r="AV249">
        <f t="shared" si="88"/>
        <v>260.14999999999998</v>
      </c>
      <c r="AW249">
        <f t="shared" si="89"/>
        <v>260.14999999999998</v>
      </c>
      <c r="AX249" cm="1">
        <f t="array" ref="AX249">[2]!PropsSI("P","T",AV249,"Q",0,$G$13)</f>
        <v>198287.49024246493</v>
      </c>
      <c r="AY249">
        <f t="shared" si="90"/>
        <v>256899.62030939886</v>
      </c>
      <c r="AZ249" cm="1">
        <f t="array" ref="AZ249">[2]!PropsSI("S","P",AX249,"H",AY249,$G$13)</f>
        <v>1220.6288197552669</v>
      </c>
      <c r="BA249" cm="1">
        <f t="array" ref="BA249">[2]!PropsSI("D","P",AX249,"H",AY249,$G$13)</f>
        <v>26.008622525781899</v>
      </c>
      <c r="BC249">
        <f t="shared" si="91"/>
        <v>258.14999999999998</v>
      </c>
      <c r="BD249">
        <f t="shared" si="92"/>
        <v>260.14999999999998</v>
      </c>
      <c r="BE249" cm="1">
        <f t="array" ref="BE249">[2]!PropsSI("P","T",BC249,"Q",1,$G$13)</f>
        <v>183723.82814975141</v>
      </c>
      <c r="BF249" cm="1">
        <f t="array" ref="BF249">[2]!PropsSI("H","P",BE249,"T",BD249,$G$13)</f>
        <v>355128.23969601718</v>
      </c>
      <c r="BG249" cm="1">
        <f t="array" ref="BG249">[2]!PropsSI("S","P",BE249,"T",BD249,$G$13)</f>
        <v>1603.3816434342573</v>
      </c>
      <c r="BH249" cm="1">
        <f t="array" ref="BH249">[2]!PropsSI("D","P",BE249,"T",BD249,$G$13)</f>
        <v>10.391805422690133</v>
      </c>
      <c r="BI249">
        <f t="shared" si="93"/>
        <v>98.22861938661832</v>
      </c>
      <c r="BJ249">
        <f t="shared" si="94"/>
        <v>37.326901807174785</v>
      </c>
      <c r="BK249">
        <f t="shared" si="95"/>
        <v>-135.55552119379311</v>
      </c>
      <c r="BL249">
        <f t="shared" si="96"/>
        <v>2.6315770833071745</v>
      </c>
      <c r="BM249">
        <f t="shared" si="97"/>
        <v>4.0717665615141962</v>
      </c>
      <c r="BN249">
        <f t="shared" si="98"/>
        <v>0.64629861352575957</v>
      </c>
      <c r="BO249">
        <f t="shared" si="99"/>
        <v>7.3725340657767209</v>
      </c>
    </row>
    <row r="250" spans="1:67" x14ac:dyDescent="0.3">
      <c r="A250">
        <v>250</v>
      </c>
      <c r="B250" s="76">
        <v>45541</v>
      </c>
      <c r="C250">
        <v>28.36</v>
      </c>
      <c r="D250">
        <v>29.79</v>
      </c>
      <c r="I250">
        <v>250</v>
      </c>
      <c r="J250">
        <f t="shared" si="75"/>
        <v>33.4</v>
      </c>
      <c r="K250">
        <f t="shared" si="76"/>
        <v>321.54999999999995</v>
      </c>
      <c r="M250">
        <f t="shared" si="77"/>
        <v>256.14999999999998</v>
      </c>
      <c r="N250">
        <f t="shared" si="78"/>
        <v>266.14999999999998</v>
      </c>
      <c r="O250" cm="1">
        <f t="array" ref="O250">[2]!PropsSI("P","T",M250,"Q",0,$G$13)</f>
        <v>170000.91143693728</v>
      </c>
      <c r="P250" cm="1">
        <f t="array" ref="P250">[2]!PropsSI("H","P",O250,"T",N250,$G$13)</f>
        <v>360698.73146514298</v>
      </c>
      <c r="Q250" cm="1">
        <f t="array" ref="Q250">[2]!PropsSI("S","P",O250,"T",N250,$G$13)</f>
        <v>1629.8582331222553</v>
      </c>
      <c r="R250" cm="1">
        <f t="array" ref="R250">[2]!PropsSI("D","P",O250,"T",N250,$G$13)</f>
        <v>9.2926033590470212</v>
      </c>
      <c r="T250">
        <f t="shared" si="79"/>
        <v>321.54999999999995</v>
      </c>
      <c r="U250" cm="1">
        <f t="array" ref="U250">[2]!PropsSI("T","P",V250,"S",X250,$G$13)</f>
        <v>327.03368647185903</v>
      </c>
      <c r="V250" cm="1">
        <f t="array" ref="V250">[2]!PropsSI("P","T",T250,"Q",1,$G$13)</f>
        <v>1253337.5107819114</v>
      </c>
      <c r="W250" cm="1">
        <f t="array" ref="W250">[2]!PropsSI("H","P",V250,"S",X250,$G$13)</f>
        <v>398025.63327231776</v>
      </c>
      <c r="X250">
        <f t="shared" si="80"/>
        <v>1629.8582331222553</v>
      </c>
      <c r="Y250" cm="1">
        <f t="array" ref="Y250">[2]!PropsSI("D","P",V250,"S",X250,$G$13)</f>
        <v>69.341880703454748</v>
      </c>
      <c r="AA250">
        <f t="shared" si="81"/>
        <v>321.54999999999995</v>
      </c>
      <c r="AB250" cm="1">
        <f t="array" ref="AB250">[2]!PropsSI("T","P",AC250,"H",AD250,$G$13)</f>
        <v>327.03368647185897</v>
      </c>
      <c r="AC250">
        <f t="shared" si="82"/>
        <v>1253337.5107819114</v>
      </c>
      <c r="AD250">
        <f t="shared" si="83"/>
        <v>398025.63327231776</v>
      </c>
      <c r="AE250" cm="1">
        <f t="array" ref="AE250">[2]!PropsSI("S","P",AC250,"H",AD250,$G$13)</f>
        <v>1629.8582331222551</v>
      </c>
      <c r="AF250" cm="1">
        <f t="array" ref="AF250">[2]!PropsSI("D","P",AC250,"H",AD250,$G$13)</f>
        <v>69.341880703454777</v>
      </c>
      <c r="AH250">
        <f t="shared" si="84"/>
        <v>321.54999999999995</v>
      </c>
      <c r="AI250">
        <f t="shared" si="85"/>
        <v>316.54999999999995</v>
      </c>
      <c r="AJ250" cm="1">
        <f t="array" ref="AJ250">[2]!PropsSI("P","T",AH250,"Q",0,$G$13)</f>
        <v>1253337.5107819114</v>
      </c>
      <c r="AK250" cm="1">
        <f t="array" ref="AK250">[2]!PropsSI("H","P",AJ250,"T",AI250,$G$13)</f>
        <v>259857.07638361296</v>
      </c>
      <c r="AL250" cm="1">
        <f t="array" ref="AL250">[2]!PropsSI("S","P",AJ250,"T",AI250,$G$13)</f>
        <v>1200.1553809352849</v>
      </c>
      <c r="AM250" cm="1">
        <f t="array" ref="AM250">[2]!PropsSI("D","P",AJ250,"T",AI250,$G$13)</f>
        <v>1021.1788299133401</v>
      </c>
      <c r="AO250">
        <f t="shared" si="86"/>
        <v>320.54999999999995</v>
      </c>
      <c r="AP250">
        <f t="shared" si="87"/>
        <v>314.54999999999995</v>
      </c>
      <c r="AQ250" cm="1">
        <f t="array" ref="AQ250">[2]!PropsSI("P","T",AO250,"Q",0,$G$13)</f>
        <v>1223430.0517439209</v>
      </c>
      <c r="AR250" cm="1">
        <f t="array" ref="AR250">[2]!PropsSI("H","P",AQ250,"T",AP250,$G$13)</f>
        <v>256899.62030939886</v>
      </c>
      <c r="AS250" cm="1">
        <f t="array" ref="AS250">[2]!PropsSI("S","P",AQ250,"T",AP250,$G$13)</f>
        <v>1190.8754302237403</v>
      </c>
      <c r="AT250" cm="1">
        <f t="array" ref="AT250">[2]!PropsSI("D","P",AQ250,"T",AP250,$G$13)</f>
        <v>1029.7969424710839</v>
      </c>
      <c r="AV250">
        <f t="shared" si="88"/>
        <v>260.14999999999998</v>
      </c>
      <c r="AW250">
        <f t="shared" si="89"/>
        <v>260.14999999999998</v>
      </c>
      <c r="AX250" cm="1">
        <f t="array" ref="AX250">[2]!PropsSI("P","T",AV250,"Q",0,$G$13)</f>
        <v>198287.49024246493</v>
      </c>
      <c r="AY250">
        <f t="shared" si="90"/>
        <v>256899.62030939886</v>
      </c>
      <c r="AZ250" cm="1">
        <f t="array" ref="AZ250">[2]!PropsSI("S","P",AX250,"H",AY250,$G$13)</f>
        <v>1220.6288197552669</v>
      </c>
      <c r="BA250" cm="1">
        <f t="array" ref="BA250">[2]!PropsSI("D","P",AX250,"H",AY250,$G$13)</f>
        <v>26.008622525781899</v>
      </c>
      <c r="BC250">
        <f t="shared" si="91"/>
        <v>258.14999999999998</v>
      </c>
      <c r="BD250">
        <f t="shared" si="92"/>
        <v>260.14999999999998</v>
      </c>
      <c r="BE250" cm="1">
        <f t="array" ref="BE250">[2]!PropsSI("P","T",BC250,"Q",1,$G$13)</f>
        <v>183723.82814975141</v>
      </c>
      <c r="BF250" cm="1">
        <f t="array" ref="BF250">[2]!PropsSI("H","P",BE250,"T",BD250,$G$13)</f>
        <v>355128.23969601718</v>
      </c>
      <c r="BG250" cm="1">
        <f t="array" ref="BG250">[2]!PropsSI("S","P",BE250,"T",BD250,$G$13)</f>
        <v>1603.3816434342573</v>
      </c>
      <c r="BH250" cm="1">
        <f t="array" ref="BH250">[2]!PropsSI("D","P",BE250,"T",BD250,$G$13)</f>
        <v>10.391805422690133</v>
      </c>
      <c r="BI250">
        <f t="shared" si="93"/>
        <v>98.22861938661832</v>
      </c>
      <c r="BJ250">
        <f t="shared" si="94"/>
        <v>37.326901807174785</v>
      </c>
      <c r="BK250">
        <f t="shared" si="95"/>
        <v>-135.55552119379311</v>
      </c>
      <c r="BL250">
        <f t="shared" si="96"/>
        <v>2.6315770833071745</v>
      </c>
      <c r="BM250">
        <f t="shared" si="97"/>
        <v>4.0717665615141962</v>
      </c>
      <c r="BN250">
        <f t="shared" si="98"/>
        <v>0.64629861352575957</v>
      </c>
      <c r="BO250">
        <f t="shared" si="99"/>
        <v>7.3725340657767209</v>
      </c>
    </row>
    <row r="251" spans="1:67" x14ac:dyDescent="0.3">
      <c r="A251">
        <v>251</v>
      </c>
      <c r="B251" s="76">
        <v>45542</v>
      </c>
      <c r="C251">
        <v>29.13</v>
      </c>
      <c r="D251">
        <v>30.86</v>
      </c>
      <c r="I251">
        <v>251</v>
      </c>
      <c r="J251">
        <f t="shared" si="75"/>
        <v>33.4</v>
      </c>
      <c r="K251">
        <f t="shared" si="76"/>
        <v>321.54999999999995</v>
      </c>
      <c r="M251">
        <f t="shared" si="77"/>
        <v>256.14999999999998</v>
      </c>
      <c r="N251">
        <f t="shared" si="78"/>
        <v>266.14999999999998</v>
      </c>
      <c r="O251" cm="1">
        <f t="array" ref="O251">[2]!PropsSI("P","T",M251,"Q",0,$G$13)</f>
        <v>170000.91143693728</v>
      </c>
      <c r="P251" cm="1">
        <f t="array" ref="P251">[2]!PropsSI("H","P",O251,"T",N251,$G$13)</f>
        <v>360698.73146514298</v>
      </c>
      <c r="Q251" cm="1">
        <f t="array" ref="Q251">[2]!PropsSI("S","P",O251,"T",N251,$G$13)</f>
        <v>1629.8582331222553</v>
      </c>
      <c r="R251" cm="1">
        <f t="array" ref="R251">[2]!PropsSI("D","P",O251,"T",N251,$G$13)</f>
        <v>9.2926033590470212</v>
      </c>
      <c r="T251">
        <f t="shared" si="79"/>
        <v>321.54999999999995</v>
      </c>
      <c r="U251" cm="1">
        <f t="array" ref="U251">[2]!PropsSI("T","P",V251,"S",X251,$G$13)</f>
        <v>327.03368647185903</v>
      </c>
      <c r="V251" cm="1">
        <f t="array" ref="V251">[2]!PropsSI("P","T",T251,"Q",1,$G$13)</f>
        <v>1253337.5107819114</v>
      </c>
      <c r="W251" cm="1">
        <f t="array" ref="W251">[2]!PropsSI("H","P",V251,"S",X251,$G$13)</f>
        <v>398025.63327231776</v>
      </c>
      <c r="X251">
        <f t="shared" si="80"/>
        <v>1629.8582331222553</v>
      </c>
      <c r="Y251" cm="1">
        <f t="array" ref="Y251">[2]!PropsSI("D","P",V251,"S",X251,$G$13)</f>
        <v>69.341880703454748</v>
      </c>
      <c r="AA251">
        <f t="shared" si="81"/>
        <v>321.54999999999995</v>
      </c>
      <c r="AB251" cm="1">
        <f t="array" ref="AB251">[2]!PropsSI("T","P",AC251,"H",AD251,$G$13)</f>
        <v>327.03368647185897</v>
      </c>
      <c r="AC251">
        <f t="shared" si="82"/>
        <v>1253337.5107819114</v>
      </c>
      <c r="AD251">
        <f t="shared" si="83"/>
        <v>398025.63327231776</v>
      </c>
      <c r="AE251" cm="1">
        <f t="array" ref="AE251">[2]!PropsSI("S","P",AC251,"H",AD251,$G$13)</f>
        <v>1629.8582331222551</v>
      </c>
      <c r="AF251" cm="1">
        <f t="array" ref="AF251">[2]!PropsSI("D","P",AC251,"H",AD251,$G$13)</f>
        <v>69.341880703454777</v>
      </c>
      <c r="AH251">
        <f t="shared" si="84"/>
        <v>321.54999999999995</v>
      </c>
      <c r="AI251">
        <f t="shared" si="85"/>
        <v>316.54999999999995</v>
      </c>
      <c r="AJ251" cm="1">
        <f t="array" ref="AJ251">[2]!PropsSI("P","T",AH251,"Q",0,$G$13)</f>
        <v>1253337.5107819114</v>
      </c>
      <c r="AK251" cm="1">
        <f t="array" ref="AK251">[2]!PropsSI("H","P",AJ251,"T",AI251,$G$13)</f>
        <v>259857.07638361296</v>
      </c>
      <c r="AL251" cm="1">
        <f t="array" ref="AL251">[2]!PropsSI("S","P",AJ251,"T",AI251,$G$13)</f>
        <v>1200.1553809352849</v>
      </c>
      <c r="AM251" cm="1">
        <f t="array" ref="AM251">[2]!PropsSI("D","P",AJ251,"T",AI251,$G$13)</f>
        <v>1021.1788299133401</v>
      </c>
      <c r="AO251">
        <f t="shared" si="86"/>
        <v>320.54999999999995</v>
      </c>
      <c r="AP251">
        <f t="shared" si="87"/>
        <v>314.54999999999995</v>
      </c>
      <c r="AQ251" cm="1">
        <f t="array" ref="AQ251">[2]!PropsSI("P","T",AO251,"Q",0,$G$13)</f>
        <v>1223430.0517439209</v>
      </c>
      <c r="AR251" cm="1">
        <f t="array" ref="AR251">[2]!PropsSI("H","P",AQ251,"T",AP251,$G$13)</f>
        <v>256899.62030939886</v>
      </c>
      <c r="AS251" cm="1">
        <f t="array" ref="AS251">[2]!PropsSI("S","P",AQ251,"T",AP251,$G$13)</f>
        <v>1190.8754302237403</v>
      </c>
      <c r="AT251" cm="1">
        <f t="array" ref="AT251">[2]!PropsSI("D","P",AQ251,"T",AP251,$G$13)</f>
        <v>1029.7969424710839</v>
      </c>
      <c r="AV251">
        <f t="shared" si="88"/>
        <v>260.14999999999998</v>
      </c>
      <c r="AW251">
        <f t="shared" si="89"/>
        <v>260.14999999999998</v>
      </c>
      <c r="AX251" cm="1">
        <f t="array" ref="AX251">[2]!PropsSI("P","T",AV251,"Q",0,$G$13)</f>
        <v>198287.49024246493</v>
      </c>
      <c r="AY251">
        <f t="shared" si="90"/>
        <v>256899.62030939886</v>
      </c>
      <c r="AZ251" cm="1">
        <f t="array" ref="AZ251">[2]!PropsSI("S","P",AX251,"H",AY251,$G$13)</f>
        <v>1220.6288197552669</v>
      </c>
      <c r="BA251" cm="1">
        <f t="array" ref="BA251">[2]!PropsSI("D","P",AX251,"H",AY251,$G$13)</f>
        <v>26.008622525781899</v>
      </c>
      <c r="BC251">
        <f t="shared" si="91"/>
        <v>258.14999999999998</v>
      </c>
      <c r="BD251">
        <f t="shared" si="92"/>
        <v>260.14999999999998</v>
      </c>
      <c r="BE251" cm="1">
        <f t="array" ref="BE251">[2]!PropsSI("P","T",BC251,"Q",1,$G$13)</f>
        <v>183723.82814975141</v>
      </c>
      <c r="BF251" cm="1">
        <f t="array" ref="BF251">[2]!PropsSI("H","P",BE251,"T",BD251,$G$13)</f>
        <v>355128.23969601718</v>
      </c>
      <c r="BG251" cm="1">
        <f t="array" ref="BG251">[2]!PropsSI("S","P",BE251,"T",BD251,$G$13)</f>
        <v>1603.3816434342573</v>
      </c>
      <c r="BH251" cm="1">
        <f t="array" ref="BH251">[2]!PropsSI("D","P",BE251,"T",BD251,$G$13)</f>
        <v>10.391805422690133</v>
      </c>
      <c r="BI251">
        <f t="shared" si="93"/>
        <v>98.22861938661832</v>
      </c>
      <c r="BJ251">
        <f t="shared" si="94"/>
        <v>37.326901807174785</v>
      </c>
      <c r="BK251">
        <f t="shared" si="95"/>
        <v>-135.55552119379311</v>
      </c>
      <c r="BL251">
        <f t="shared" si="96"/>
        <v>2.6315770833071745</v>
      </c>
      <c r="BM251">
        <f t="shared" si="97"/>
        <v>4.0717665615141962</v>
      </c>
      <c r="BN251">
        <f t="shared" si="98"/>
        <v>0.64629861352575957</v>
      </c>
      <c r="BO251">
        <f t="shared" si="99"/>
        <v>7.3725340657767209</v>
      </c>
    </row>
    <row r="252" spans="1:67" x14ac:dyDescent="0.3">
      <c r="A252">
        <v>252</v>
      </c>
      <c r="B252" s="76">
        <v>45543</v>
      </c>
      <c r="C252">
        <v>26.52</v>
      </c>
      <c r="D252">
        <v>28.5</v>
      </c>
      <c r="I252">
        <v>252</v>
      </c>
      <c r="J252">
        <f t="shared" si="75"/>
        <v>33.4</v>
      </c>
      <c r="K252">
        <f t="shared" si="76"/>
        <v>321.54999999999995</v>
      </c>
      <c r="M252">
        <f t="shared" si="77"/>
        <v>256.14999999999998</v>
      </c>
      <c r="N252">
        <f t="shared" si="78"/>
        <v>266.14999999999998</v>
      </c>
      <c r="O252" cm="1">
        <f t="array" ref="O252">[2]!PropsSI("P","T",M252,"Q",0,$G$13)</f>
        <v>170000.91143693728</v>
      </c>
      <c r="P252" cm="1">
        <f t="array" ref="P252">[2]!PropsSI("H","P",O252,"T",N252,$G$13)</f>
        <v>360698.73146514298</v>
      </c>
      <c r="Q252" cm="1">
        <f t="array" ref="Q252">[2]!PropsSI("S","P",O252,"T",N252,$G$13)</f>
        <v>1629.8582331222553</v>
      </c>
      <c r="R252" cm="1">
        <f t="array" ref="R252">[2]!PropsSI("D","P",O252,"T",N252,$G$13)</f>
        <v>9.2926033590470212</v>
      </c>
      <c r="T252">
        <f t="shared" si="79"/>
        <v>321.54999999999995</v>
      </c>
      <c r="U252" cm="1">
        <f t="array" ref="U252">[2]!PropsSI("T","P",V252,"S",X252,$G$13)</f>
        <v>327.03368647185903</v>
      </c>
      <c r="V252" cm="1">
        <f t="array" ref="V252">[2]!PropsSI("P","T",T252,"Q",1,$G$13)</f>
        <v>1253337.5107819114</v>
      </c>
      <c r="W252" cm="1">
        <f t="array" ref="W252">[2]!PropsSI("H","P",V252,"S",X252,$G$13)</f>
        <v>398025.63327231776</v>
      </c>
      <c r="X252">
        <f t="shared" si="80"/>
        <v>1629.8582331222553</v>
      </c>
      <c r="Y252" cm="1">
        <f t="array" ref="Y252">[2]!PropsSI("D","P",V252,"S",X252,$G$13)</f>
        <v>69.341880703454748</v>
      </c>
      <c r="AA252">
        <f t="shared" si="81"/>
        <v>321.54999999999995</v>
      </c>
      <c r="AB252" cm="1">
        <f t="array" ref="AB252">[2]!PropsSI("T","P",AC252,"H",AD252,$G$13)</f>
        <v>327.03368647185897</v>
      </c>
      <c r="AC252">
        <f t="shared" si="82"/>
        <v>1253337.5107819114</v>
      </c>
      <c r="AD252">
        <f t="shared" si="83"/>
        <v>398025.63327231776</v>
      </c>
      <c r="AE252" cm="1">
        <f t="array" ref="AE252">[2]!PropsSI("S","P",AC252,"H",AD252,$G$13)</f>
        <v>1629.8582331222551</v>
      </c>
      <c r="AF252" cm="1">
        <f t="array" ref="AF252">[2]!PropsSI("D","P",AC252,"H",AD252,$G$13)</f>
        <v>69.341880703454777</v>
      </c>
      <c r="AH252">
        <f t="shared" si="84"/>
        <v>321.54999999999995</v>
      </c>
      <c r="AI252">
        <f t="shared" si="85"/>
        <v>316.54999999999995</v>
      </c>
      <c r="AJ252" cm="1">
        <f t="array" ref="AJ252">[2]!PropsSI("P","T",AH252,"Q",0,$G$13)</f>
        <v>1253337.5107819114</v>
      </c>
      <c r="AK252" cm="1">
        <f t="array" ref="AK252">[2]!PropsSI("H","P",AJ252,"T",AI252,$G$13)</f>
        <v>259857.07638361296</v>
      </c>
      <c r="AL252" cm="1">
        <f t="array" ref="AL252">[2]!PropsSI("S","P",AJ252,"T",AI252,$G$13)</f>
        <v>1200.1553809352849</v>
      </c>
      <c r="AM252" cm="1">
        <f t="array" ref="AM252">[2]!PropsSI("D","P",AJ252,"T",AI252,$G$13)</f>
        <v>1021.1788299133401</v>
      </c>
      <c r="AO252">
        <f t="shared" si="86"/>
        <v>320.54999999999995</v>
      </c>
      <c r="AP252">
        <f t="shared" si="87"/>
        <v>314.54999999999995</v>
      </c>
      <c r="AQ252" cm="1">
        <f t="array" ref="AQ252">[2]!PropsSI("P","T",AO252,"Q",0,$G$13)</f>
        <v>1223430.0517439209</v>
      </c>
      <c r="AR252" cm="1">
        <f t="array" ref="AR252">[2]!PropsSI("H","P",AQ252,"T",AP252,$G$13)</f>
        <v>256899.62030939886</v>
      </c>
      <c r="AS252" cm="1">
        <f t="array" ref="AS252">[2]!PropsSI("S","P",AQ252,"T",AP252,$G$13)</f>
        <v>1190.8754302237403</v>
      </c>
      <c r="AT252" cm="1">
        <f t="array" ref="AT252">[2]!PropsSI("D","P",AQ252,"T",AP252,$G$13)</f>
        <v>1029.7969424710839</v>
      </c>
      <c r="AV252">
        <f t="shared" si="88"/>
        <v>260.14999999999998</v>
      </c>
      <c r="AW252">
        <f t="shared" si="89"/>
        <v>260.14999999999998</v>
      </c>
      <c r="AX252" cm="1">
        <f t="array" ref="AX252">[2]!PropsSI("P","T",AV252,"Q",0,$G$13)</f>
        <v>198287.49024246493</v>
      </c>
      <c r="AY252">
        <f t="shared" si="90"/>
        <v>256899.62030939886</v>
      </c>
      <c r="AZ252" cm="1">
        <f t="array" ref="AZ252">[2]!PropsSI("S","P",AX252,"H",AY252,$G$13)</f>
        <v>1220.6288197552669</v>
      </c>
      <c r="BA252" cm="1">
        <f t="array" ref="BA252">[2]!PropsSI("D","P",AX252,"H",AY252,$G$13)</f>
        <v>26.008622525781899</v>
      </c>
      <c r="BC252">
        <f t="shared" si="91"/>
        <v>258.14999999999998</v>
      </c>
      <c r="BD252">
        <f t="shared" si="92"/>
        <v>260.14999999999998</v>
      </c>
      <c r="BE252" cm="1">
        <f t="array" ref="BE252">[2]!PropsSI("P","T",BC252,"Q",1,$G$13)</f>
        <v>183723.82814975141</v>
      </c>
      <c r="BF252" cm="1">
        <f t="array" ref="BF252">[2]!PropsSI("H","P",BE252,"T",BD252,$G$13)</f>
        <v>355128.23969601718</v>
      </c>
      <c r="BG252" cm="1">
        <f t="array" ref="BG252">[2]!PropsSI("S","P",BE252,"T",BD252,$G$13)</f>
        <v>1603.3816434342573</v>
      </c>
      <c r="BH252" cm="1">
        <f t="array" ref="BH252">[2]!PropsSI("D","P",BE252,"T",BD252,$G$13)</f>
        <v>10.391805422690133</v>
      </c>
      <c r="BI252">
        <f t="shared" si="93"/>
        <v>98.22861938661832</v>
      </c>
      <c r="BJ252">
        <f t="shared" si="94"/>
        <v>37.326901807174785</v>
      </c>
      <c r="BK252">
        <f t="shared" si="95"/>
        <v>-135.55552119379311</v>
      </c>
      <c r="BL252">
        <f t="shared" si="96"/>
        <v>2.6315770833071745</v>
      </c>
      <c r="BM252">
        <f t="shared" si="97"/>
        <v>4.0717665615141962</v>
      </c>
      <c r="BN252">
        <f t="shared" si="98"/>
        <v>0.64629861352575957</v>
      </c>
      <c r="BO252">
        <f t="shared" si="99"/>
        <v>7.3725340657767209</v>
      </c>
    </row>
    <row r="253" spans="1:67" x14ac:dyDescent="0.3">
      <c r="A253">
        <v>253</v>
      </c>
      <c r="B253" s="76">
        <v>45544</v>
      </c>
      <c r="C253">
        <v>26.61</v>
      </c>
      <c r="D253">
        <v>27.77</v>
      </c>
      <c r="I253">
        <v>253</v>
      </c>
      <c r="J253">
        <f t="shared" si="75"/>
        <v>33.4</v>
      </c>
      <c r="K253">
        <f t="shared" si="76"/>
        <v>321.54999999999995</v>
      </c>
      <c r="M253">
        <f t="shared" si="77"/>
        <v>256.14999999999998</v>
      </c>
      <c r="N253">
        <f t="shared" si="78"/>
        <v>266.14999999999998</v>
      </c>
      <c r="O253" cm="1">
        <f t="array" ref="O253">[2]!PropsSI("P","T",M253,"Q",0,$G$13)</f>
        <v>170000.91143693728</v>
      </c>
      <c r="P253" cm="1">
        <f t="array" ref="P253">[2]!PropsSI("H","P",O253,"T",N253,$G$13)</f>
        <v>360698.73146514298</v>
      </c>
      <c r="Q253" cm="1">
        <f t="array" ref="Q253">[2]!PropsSI("S","P",O253,"T",N253,$G$13)</f>
        <v>1629.8582331222553</v>
      </c>
      <c r="R253" cm="1">
        <f t="array" ref="R253">[2]!PropsSI("D","P",O253,"T",N253,$G$13)</f>
        <v>9.2926033590470212</v>
      </c>
      <c r="T253">
        <f t="shared" si="79"/>
        <v>321.54999999999995</v>
      </c>
      <c r="U253" cm="1">
        <f t="array" ref="U253">[2]!PropsSI("T","P",V253,"S",X253,$G$13)</f>
        <v>327.03368647185903</v>
      </c>
      <c r="V253" cm="1">
        <f t="array" ref="V253">[2]!PropsSI("P","T",T253,"Q",1,$G$13)</f>
        <v>1253337.5107819114</v>
      </c>
      <c r="W253" cm="1">
        <f t="array" ref="W253">[2]!PropsSI("H","P",V253,"S",X253,$G$13)</f>
        <v>398025.63327231776</v>
      </c>
      <c r="X253">
        <f t="shared" si="80"/>
        <v>1629.8582331222553</v>
      </c>
      <c r="Y253" cm="1">
        <f t="array" ref="Y253">[2]!PropsSI("D","P",V253,"S",X253,$G$13)</f>
        <v>69.341880703454748</v>
      </c>
      <c r="AA253">
        <f t="shared" si="81"/>
        <v>321.54999999999995</v>
      </c>
      <c r="AB253" cm="1">
        <f t="array" ref="AB253">[2]!PropsSI("T","P",AC253,"H",AD253,$G$13)</f>
        <v>327.03368647185897</v>
      </c>
      <c r="AC253">
        <f t="shared" si="82"/>
        <v>1253337.5107819114</v>
      </c>
      <c r="AD253">
        <f t="shared" si="83"/>
        <v>398025.63327231776</v>
      </c>
      <c r="AE253" cm="1">
        <f t="array" ref="AE253">[2]!PropsSI("S","P",AC253,"H",AD253,$G$13)</f>
        <v>1629.8582331222551</v>
      </c>
      <c r="AF253" cm="1">
        <f t="array" ref="AF253">[2]!PropsSI("D","P",AC253,"H",AD253,$G$13)</f>
        <v>69.341880703454777</v>
      </c>
      <c r="AH253">
        <f t="shared" si="84"/>
        <v>321.54999999999995</v>
      </c>
      <c r="AI253">
        <f t="shared" si="85"/>
        <v>316.54999999999995</v>
      </c>
      <c r="AJ253" cm="1">
        <f t="array" ref="AJ253">[2]!PropsSI("P","T",AH253,"Q",0,$G$13)</f>
        <v>1253337.5107819114</v>
      </c>
      <c r="AK253" cm="1">
        <f t="array" ref="AK253">[2]!PropsSI("H","P",AJ253,"T",AI253,$G$13)</f>
        <v>259857.07638361296</v>
      </c>
      <c r="AL253" cm="1">
        <f t="array" ref="AL253">[2]!PropsSI("S","P",AJ253,"T",AI253,$G$13)</f>
        <v>1200.1553809352849</v>
      </c>
      <c r="AM253" cm="1">
        <f t="array" ref="AM253">[2]!PropsSI("D","P",AJ253,"T",AI253,$G$13)</f>
        <v>1021.1788299133401</v>
      </c>
      <c r="AO253">
        <f t="shared" si="86"/>
        <v>320.54999999999995</v>
      </c>
      <c r="AP253">
        <f t="shared" si="87"/>
        <v>314.54999999999995</v>
      </c>
      <c r="AQ253" cm="1">
        <f t="array" ref="AQ253">[2]!PropsSI("P","T",AO253,"Q",0,$G$13)</f>
        <v>1223430.0517439209</v>
      </c>
      <c r="AR253" cm="1">
        <f t="array" ref="AR253">[2]!PropsSI("H","P",AQ253,"T",AP253,$G$13)</f>
        <v>256899.62030939886</v>
      </c>
      <c r="AS253" cm="1">
        <f t="array" ref="AS253">[2]!PropsSI("S","P",AQ253,"T",AP253,$G$13)</f>
        <v>1190.8754302237403</v>
      </c>
      <c r="AT253" cm="1">
        <f t="array" ref="AT253">[2]!PropsSI("D","P",AQ253,"T",AP253,$G$13)</f>
        <v>1029.7969424710839</v>
      </c>
      <c r="AV253">
        <f t="shared" si="88"/>
        <v>260.14999999999998</v>
      </c>
      <c r="AW253">
        <f t="shared" si="89"/>
        <v>260.14999999999998</v>
      </c>
      <c r="AX253" cm="1">
        <f t="array" ref="AX253">[2]!PropsSI("P","T",AV253,"Q",0,$G$13)</f>
        <v>198287.49024246493</v>
      </c>
      <c r="AY253">
        <f t="shared" si="90"/>
        <v>256899.62030939886</v>
      </c>
      <c r="AZ253" cm="1">
        <f t="array" ref="AZ253">[2]!PropsSI("S","P",AX253,"H",AY253,$G$13)</f>
        <v>1220.6288197552669</v>
      </c>
      <c r="BA253" cm="1">
        <f t="array" ref="BA253">[2]!PropsSI("D","P",AX253,"H",AY253,$G$13)</f>
        <v>26.008622525781899</v>
      </c>
      <c r="BC253">
        <f t="shared" si="91"/>
        <v>258.14999999999998</v>
      </c>
      <c r="BD253">
        <f t="shared" si="92"/>
        <v>260.14999999999998</v>
      </c>
      <c r="BE253" cm="1">
        <f t="array" ref="BE253">[2]!PropsSI("P","T",BC253,"Q",1,$G$13)</f>
        <v>183723.82814975141</v>
      </c>
      <c r="BF253" cm="1">
        <f t="array" ref="BF253">[2]!PropsSI("H","P",BE253,"T",BD253,$G$13)</f>
        <v>355128.23969601718</v>
      </c>
      <c r="BG253" cm="1">
        <f t="array" ref="BG253">[2]!PropsSI("S","P",BE253,"T",BD253,$G$13)</f>
        <v>1603.3816434342573</v>
      </c>
      <c r="BH253" cm="1">
        <f t="array" ref="BH253">[2]!PropsSI("D","P",BE253,"T",BD253,$G$13)</f>
        <v>10.391805422690133</v>
      </c>
      <c r="BI253">
        <f t="shared" si="93"/>
        <v>98.22861938661832</v>
      </c>
      <c r="BJ253">
        <f t="shared" si="94"/>
        <v>37.326901807174785</v>
      </c>
      <c r="BK253">
        <f t="shared" si="95"/>
        <v>-135.55552119379311</v>
      </c>
      <c r="BL253">
        <f t="shared" si="96"/>
        <v>2.6315770833071745</v>
      </c>
      <c r="BM253">
        <f t="shared" si="97"/>
        <v>4.0717665615141962</v>
      </c>
      <c r="BN253">
        <f t="shared" si="98"/>
        <v>0.64629861352575957</v>
      </c>
      <c r="BO253">
        <f t="shared" si="99"/>
        <v>7.3725340657767209</v>
      </c>
    </row>
    <row r="254" spans="1:67" x14ac:dyDescent="0.3">
      <c r="A254">
        <v>254</v>
      </c>
      <c r="B254" s="76">
        <v>45545</v>
      </c>
      <c r="C254">
        <v>25.76</v>
      </c>
      <c r="D254">
        <v>27.11</v>
      </c>
      <c r="I254">
        <v>254</v>
      </c>
      <c r="J254">
        <f t="shared" si="75"/>
        <v>33.4</v>
      </c>
      <c r="K254">
        <f t="shared" si="76"/>
        <v>321.54999999999995</v>
      </c>
      <c r="M254">
        <f t="shared" si="77"/>
        <v>256.14999999999998</v>
      </c>
      <c r="N254">
        <f t="shared" si="78"/>
        <v>266.14999999999998</v>
      </c>
      <c r="O254" cm="1">
        <f t="array" ref="O254">[2]!PropsSI("P","T",M254,"Q",0,$G$13)</f>
        <v>170000.91143693728</v>
      </c>
      <c r="P254" cm="1">
        <f t="array" ref="P254">[2]!PropsSI("H","P",O254,"T",N254,$G$13)</f>
        <v>360698.73146514298</v>
      </c>
      <c r="Q254" cm="1">
        <f t="array" ref="Q254">[2]!PropsSI("S","P",O254,"T",N254,$G$13)</f>
        <v>1629.8582331222553</v>
      </c>
      <c r="R254" cm="1">
        <f t="array" ref="R254">[2]!PropsSI("D","P",O254,"T",N254,$G$13)</f>
        <v>9.2926033590470212</v>
      </c>
      <c r="T254">
        <f t="shared" si="79"/>
        <v>321.54999999999995</v>
      </c>
      <c r="U254" cm="1">
        <f t="array" ref="U254">[2]!PropsSI("T","P",V254,"S",X254,$G$13)</f>
        <v>327.03368647185903</v>
      </c>
      <c r="V254" cm="1">
        <f t="array" ref="V254">[2]!PropsSI("P","T",T254,"Q",1,$G$13)</f>
        <v>1253337.5107819114</v>
      </c>
      <c r="W254" cm="1">
        <f t="array" ref="W254">[2]!PropsSI("H","P",V254,"S",X254,$G$13)</f>
        <v>398025.63327231776</v>
      </c>
      <c r="X254">
        <f t="shared" si="80"/>
        <v>1629.8582331222553</v>
      </c>
      <c r="Y254" cm="1">
        <f t="array" ref="Y254">[2]!PropsSI("D","P",V254,"S",X254,$G$13)</f>
        <v>69.341880703454748</v>
      </c>
      <c r="AA254">
        <f t="shared" si="81"/>
        <v>321.54999999999995</v>
      </c>
      <c r="AB254" cm="1">
        <f t="array" ref="AB254">[2]!PropsSI("T","P",AC254,"H",AD254,$G$13)</f>
        <v>327.03368647185897</v>
      </c>
      <c r="AC254">
        <f t="shared" si="82"/>
        <v>1253337.5107819114</v>
      </c>
      <c r="AD254">
        <f t="shared" si="83"/>
        <v>398025.63327231776</v>
      </c>
      <c r="AE254" cm="1">
        <f t="array" ref="AE254">[2]!PropsSI("S","P",AC254,"H",AD254,$G$13)</f>
        <v>1629.8582331222551</v>
      </c>
      <c r="AF254" cm="1">
        <f t="array" ref="AF254">[2]!PropsSI("D","P",AC254,"H",AD254,$G$13)</f>
        <v>69.341880703454777</v>
      </c>
      <c r="AH254">
        <f t="shared" si="84"/>
        <v>321.54999999999995</v>
      </c>
      <c r="AI254">
        <f t="shared" si="85"/>
        <v>316.54999999999995</v>
      </c>
      <c r="AJ254" cm="1">
        <f t="array" ref="AJ254">[2]!PropsSI("P","T",AH254,"Q",0,$G$13)</f>
        <v>1253337.5107819114</v>
      </c>
      <c r="AK254" cm="1">
        <f t="array" ref="AK254">[2]!PropsSI("H","P",AJ254,"T",AI254,$G$13)</f>
        <v>259857.07638361296</v>
      </c>
      <c r="AL254" cm="1">
        <f t="array" ref="AL254">[2]!PropsSI("S","P",AJ254,"T",AI254,$G$13)</f>
        <v>1200.1553809352849</v>
      </c>
      <c r="AM254" cm="1">
        <f t="array" ref="AM254">[2]!PropsSI("D","P",AJ254,"T",AI254,$G$13)</f>
        <v>1021.1788299133401</v>
      </c>
      <c r="AO254">
        <f t="shared" si="86"/>
        <v>320.54999999999995</v>
      </c>
      <c r="AP254">
        <f t="shared" si="87"/>
        <v>314.54999999999995</v>
      </c>
      <c r="AQ254" cm="1">
        <f t="array" ref="AQ254">[2]!PropsSI("P","T",AO254,"Q",0,$G$13)</f>
        <v>1223430.0517439209</v>
      </c>
      <c r="AR254" cm="1">
        <f t="array" ref="AR254">[2]!PropsSI("H","P",AQ254,"T",AP254,$G$13)</f>
        <v>256899.62030939886</v>
      </c>
      <c r="AS254" cm="1">
        <f t="array" ref="AS254">[2]!PropsSI("S","P",AQ254,"T",AP254,$G$13)</f>
        <v>1190.8754302237403</v>
      </c>
      <c r="AT254" cm="1">
        <f t="array" ref="AT254">[2]!PropsSI("D","P",AQ254,"T",AP254,$G$13)</f>
        <v>1029.7969424710839</v>
      </c>
      <c r="AV254">
        <f t="shared" si="88"/>
        <v>260.14999999999998</v>
      </c>
      <c r="AW254">
        <f t="shared" si="89"/>
        <v>260.14999999999998</v>
      </c>
      <c r="AX254" cm="1">
        <f t="array" ref="AX254">[2]!PropsSI("P","T",AV254,"Q",0,$G$13)</f>
        <v>198287.49024246493</v>
      </c>
      <c r="AY254">
        <f t="shared" si="90"/>
        <v>256899.62030939886</v>
      </c>
      <c r="AZ254" cm="1">
        <f t="array" ref="AZ254">[2]!PropsSI("S","P",AX254,"H",AY254,$G$13)</f>
        <v>1220.6288197552669</v>
      </c>
      <c r="BA254" cm="1">
        <f t="array" ref="BA254">[2]!PropsSI("D","P",AX254,"H",AY254,$G$13)</f>
        <v>26.008622525781899</v>
      </c>
      <c r="BC254">
        <f t="shared" si="91"/>
        <v>258.14999999999998</v>
      </c>
      <c r="BD254">
        <f t="shared" si="92"/>
        <v>260.14999999999998</v>
      </c>
      <c r="BE254" cm="1">
        <f t="array" ref="BE254">[2]!PropsSI("P","T",BC254,"Q",1,$G$13)</f>
        <v>183723.82814975141</v>
      </c>
      <c r="BF254" cm="1">
        <f t="array" ref="BF254">[2]!PropsSI("H","P",BE254,"T",BD254,$G$13)</f>
        <v>355128.23969601718</v>
      </c>
      <c r="BG254" cm="1">
        <f t="array" ref="BG254">[2]!PropsSI("S","P",BE254,"T",BD254,$G$13)</f>
        <v>1603.3816434342573</v>
      </c>
      <c r="BH254" cm="1">
        <f t="array" ref="BH254">[2]!PropsSI("D","P",BE254,"T",BD254,$G$13)</f>
        <v>10.391805422690133</v>
      </c>
      <c r="BI254">
        <f t="shared" si="93"/>
        <v>98.22861938661832</v>
      </c>
      <c r="BJ254">
        <f t="shared" si="94"/>
        <v>37.326901807174785</v>
      </c>
      <c r="BK254">
        <f t="shared" si="95"/>
        <v>-135.55552119379311</v>
      </c>
      <c r="BL254">
        <f t="shared" si="96"/>
        <v>2.6315770833071745</v>
      </c>
      <c r="BM254">
        <f t="shared" si="97"/>
        <v>4.0717665615141962</v>
      </c>
      <c r="BN254">
        <f t="shared" si="98"/>
        <v>0.64629861352575957</v>
      </c>
      <c r="BO254">
        <f t="shared" si="99"/>
        <v>7.3725340657767209</v>
      </c>
    </row>
    <row r="255" spans="1:67" x14ac:dyDescent="0.3">
      <c r="A255">
        <v>255</v>
      </c>
      <c r="B255" s="76">
        <v>45546</v>
      </c>
      <c r="C255">
        <v>25</v>
      </c>
      <c r="D255">
        <v>26.53</v>
      </c>
      <c r="I255">
        <v>255</v>
      </c>
      <c r="J255">
        <f t="shared" si="75"/>
        <v>33.4</v>
      </c>
      <c r="K255">
        <f t="shared" si="76"/>
        <v>321.54999999999995</v>
      </c>
      <c r="M255">
        <f t="shared" si="77"/>
        <v>256.14999999999998</v>
      </c>
      <c r="N255">
        <f t="shared" si="78"/>
        <v>266.14999999999998</v>
      </c>
      <c r="O255" cm="1">
        <f t="array" ref="O255">[2]!PropsSI("P","T",M255,"Q",0,$G$13)</f>
        <v>170000.91143693728</v>
      </c>
      <c r="P255" cm="1">
        <f t="array" ref="P255">[2]!PropsSI("H","P",O255,"T",N255,$G$13)</f>
        <v>360698.73146514298</v>
      </c>
      <c r="Q255" cm="1">
        <f t="array" ref="Q255">[2]!PropsSI("S","P",O255,"T",N255,$G$13)</f>
        <v>1629.8582331222553</v>
      </c>
      <c r="R255" cm="1">
        <f t="array" ref="R255">[2]!PropsSI("D","P",O255,"T",N255,$G$13)</f>
        <v>9.2926033590470212</v>
      </c>
      <c r="T255">
        <f t="shared" si="79"/>
        <v>321.54999999999995</v>
      </c>
      <c r="U255" cm="1">
        <f t="array" ref="U255">[2]!PropsSI("T","P",V255,"S",X255,$G$13)</f>
        <v>327.03368647185903</v>
      </c>
      <c r="V255" cm="1">
        <f t="array" ref="V255">[2]!PropsSI("P","T",T255,"Q",1,$G$13)</f>
        <v>1253337.5107819114</v>
      </c>
      <c r="W255" cm="1">
        <f t="array" ref="W255">[2]!PropsSI("H","P",V255,"S",X255,$G$13)</f>
        <v>398025.63327231776</v>
      </c>
      <c r="X255">
        <f t="shared" si="80"/>
        <v>1629.8582331222553</v>
      </c>
      <c r="Y255" cm="1">
        <f t="array" ref="Y255">[2]!PropsSI("D","P",V255,"S",X255,$G$13)</f>
        <v>69.341880703454748</v>
      </c>
      <c r="AA255">
        <f t="shared" si="81"/>
        <v>321.54999999999995</v>
      </c>
      <c r="AB255" cm="1">
        <f t="array" ref="AB255">[2]!PropsSI("T","P",AC255,"H",AD255,$G$13)</f>
        <v>327.03368647185897</v>
      </c>
      <c r="AC255">
        <f t="shared" si="82"/>
        <v>1253337.5107819114</v>
      </c>
      <c r="AD255">
        <f t="shared" si="83"/>
        <v>398025.63327231776</v>
      </c>
      <c r="AE255" cm="1">
        <f t="array" ref="AE255">[2]!PropsSI("S","P",AC255,"H",AD255,$G$13)</f>
        <v>1629.8582331222551</v>
      </c>
      <c r="AF255" cm="1">
        <f t="array" ref="AF255">[2]!PropsSI("D","P",AC255,"H",AD255,$G$13)</f>
        <v>69.341880703454777</v>
      </c>
      <c r="AH255">
        <f t="shared" si="84"/>
        <v>321.54999999999995</v>
      </c>
      <c r="AI255">
        <f t="shared" si="85"/>
        <v>316.54999999999995</v>
      </c>
      <c r="AJ255" cm="1">
        <f t="array" ref="AJ255">[2]!PropsSI("P","T",AH255,"Q",0,$G$13)</f>
        <v>1253337.5107819114</v>
      </c>
      <c r="AK255" cm="1">
        <f t="array" ref="AK255">[2]!PropsSI("H","P",AJ255,"T",AI255,$G$13)</f>
        <v>259857.07638361296</v>
      </c>
      <c r="AL255" cm="1">
        <f t="array" ref="AL255">[2]!PropsSI("S","P",AJ255,"T",AI255,$G$13)</f>
        <v>1200.1553809352849</v>
      </c>
      <c r="AM255" cm="1">
        <f t="array" ref="AM255">[2]!PropsSI("D","P",AJ255,"T",AI255,$G$13)</f>
        <v>1021.1788299133401</v>
      </c>
      <c r="AO255">
        <f t="shared" si="86"/>
        <v>320.54999999999995</v>
      </c>
      <c r="AP255">
        <f t="shared" si="87"/>
        <v>314.54999999999995</v>
      </c>
      <c r="AQ255" cm="1">
        <f t="array" ref="AQ255">[2]!PropsSI("P","T",AO255,"Q",0,$G$13)</f>
        <v>1223430.0517439209</v>
      </c>
      <c r="AR255" cm="1">
        <f t="array" ref="AR255">[2]!PropsSI("H","P",AQ255,"T",AP255,$G$13)</f>
        <v>256899.62030939886</v>
      </c>
      <c r="AS255" cm="1">
        <f t="array" ref="AS255">[2]!PropsSI("S","P",AQ255,"T",AP255,$G$13)</f>
        <v>1190.8754302237403</v>
      </c>
      <c r="AT255" cm="1">
        <f t="array" ref="AT255">[2]!PropsSI("D","P",AQ255,"T",AP255,$G$13)</f>
        <v>1029.7969424710839</v>
      </c>
      <c r="AV255">
        <f t="shared" si="88"/>
        <v>260.14999999999998</v>
      </c>
      <c r="AW255">
        <f t="shared" si="89"/>
        <v>260.14999999999998</v>
      </c>
      <c r="AX255" cm="1">
        <f t="array" ref="AX255">[2]!PropsSI("P","T",AV255,"Q",0,$G$13)</f>
        <v>198287.49024246493</v>
      </c>
      <c r="AY255">
        <f t="shared" si="90"/>
        <v>256899.62030939886</v>
      </c>
      <c r="AZ255" cm="1">
        <f t="array" ref="AZ255">[2]!PropsSI("S","P",AX255,"H",AY255,$G$13)</f>
        <v>1220.6288197552669</v>
      </c>
      <c r="BA255" cm="1">
        <f t="array" ref="BA255">[2]!PropsSI("D","P",AX255,"H",AY255,$G$13)</f>
        <v>26.008622525781899</v>
      </c>
      <c r="BC255">
        <f t="shared" si="91"/>
        <v>258.14999999999998</v>
      </c>
      <c r="BD255">
        <f t="shared" si="92"/>
        <v>260.14999999999998</v>
      </c>
      <c r="BE255" cm="1">
        <f t="array" ref="BE255">[2]!PropsSI("P","T",BC255,"Q",1,$G$13)</f>
        <v>183723.82814975141</v>
      </c>
      <c r="BF255" cm="1">
        <f t="array" ref="BF255">[2]!PropsSI("H","P",BE255,"T",BD255,$G$13)</f>
        <v>355128.23969601718</v>
      </c>
      <c r="BG255" cm="1">
        <f t="array" ref="BG255">[2]!PropsSI("S","P",BE255,"T",BD255,$G$13)</f>
        <v>1603.3816434342573</v>
      </c>
      <c r="BH255" cm="1">
        <f t="array" ref="BH255">[2]!PropsSI("D","P",BE255,"T",BD255,$G$13)</f>
        <v>10.391805422690133</v>
      </c>
      <c r="BI255">
        <f t="shared" si="93"/>
        <v>98.22861938661832</v>
      </c>
      <c r="BJ255">
        <f t="shared" si="94"/>
        <v>37.326901807174785</v>
      </c>
      <c r="BK255">
        <f t="shared" si="95"/>
        <v>-135.55552119379311</v>
      </c>
      <c r="BL255">
        <f t="shared" si="96"/>
        <v>2.6315770833071745</v>
      </c>
      <c r="BM255">
        <f t="shared" si="97"/>
        <v>4.0717665615141962</v>
      </c>
      <c r="BN255">
        <f t="shared" si="98"/>
        <v>0.64629861352575957</v>
      </c>
      <c r="BO255">
        <f t="shared" si="99"/>
        <v>7.3725340657767209</v>
      </c>
    </row>
    <row r="256" spans="1:67" x14ac:dyDescent="0.3">
      <c r="A256">
        <v>256</v>
      </c>
      <c r="B256" s="76">
        <v>45547</v>
      </c>
      <c r="C256">
        <v>25.35</v>
      </c>
      <c r="D256">
        <v>26.94</v>
      </c>
      <c r="I256">
        <v>256</v>
      </c>
      <c r="J256">
        <f t="shared" si="75"/>
        <v>33.4</v>
      </c>
      <c r="K256">
        <f t="shared" si="76"/>
        <v>321.54999999999995</v>
      </c>
      <c r="M256">
        <f t="shared" si="77"/>
        <v>256.14999999999998</v>
      </c>
      <c r="N256">
        <f t="shared" si="78"/>
        <v>266.14999999999998</v>
      </c>
      <c r="O256" cm="1">
        <f t="array" ref="O256">[2]!PropsSI("P","T",M256,"Q",0,$G$13)</f>
        <v>170000.91143693728</v>
      </c>
      <c r="P256" cm="1">
        <f t="array" ref="P256">[2]!PropsSI("H","P",O256,"T",N256,$G$13)</f>
        <v>360698.73146514298</v>
      </c>
      <c r="Q256" cm="1">
        <f t="array" ref="Q256">[2]!PropsSI("S","P",O256,"T",N256,$G$13)</f>
        <v>1629.8582331222553</v>
      </c>
      <c r="R256" cm="1">
        <f t="array" ref="R256">[2]!PropsSI("D","P",O256,"T",N256,$G$13)</f>
        <v>9.2926033590470212</v>
      </c>
      <c r="T256">
        <f t="shared" si="79"/>
        <v>321.54999999999995</v>
      </c>
      <c r="U256" cm="1">
        <f t="array" ref="U256">[2]!PropsSI("T","P",V256,"S",X256,$G$13)</f>
        <v>327.03368647185903</v>
      </c>
      <c r="V256" cm="1">
        <f t="array" ref="V256">[2]!PropsSI("P","T",T256,"Q",1,$G$13)</f>
        <v>1253337.5107819114</v>
      </c>
      <c r="W256" cm="1">
        <f t="array" ref="W256">[2]!PropsSI("H","P",V256,"S",X256,$G$13)</f>
        <v>398025.63327231776</v>
      </c>
      <c r="X256">
        <f t="shared" si="80"/>
        <v>1629.8582331222553</v>
      </c>
      <c r="Y256" cm="1">
        <f t="array" ref="Y256">[2]!PropsSI("D","P",V256,"S",X256,$G$13)</f>
        <v>69.341880703454748</v>
      </c>
      <c r="AA256">
        <f t="shared" si="81"/>
        <v>321.54999999999995</v>
      </c>
      <c r="AB256" cm="1">
        <f t="array" ref="AB256">[2]!PropsSI("T","P",AC256,"H",AD256,$G$13)</f>
        <v>327.03368647185897</v>
      </c>
      <c r="AC256">
        <f t="shared" si="82"/>
        <v>1253337.5107819114</v>
      </c>
      <c r="AD256">
        <f t="shared" si="83"/>
        <v>398025.63327231776</v>
      </c>
      <c r="AE256" cm="1">
        <f t="array" ref="AE256">[2]!PropsSI("S","P",AC256,"H",AD256,$G$13)</f>
        <v>1629.8582331222551</v>
      </c>
      <c r="AF256" cm="1">
        <f t="array" ref="AF256">[2]!PropsSI("D","P",AC256,"H",AD256,$G$13)</f>
        <v>69.341880703454777</v>
      </c>
      <c r="AH256">
        <f t="shared" si="84"/>
        <v>321.54999999999995</v>
      </c>
      <c r="AI256">
        <f t="shared" si="85"/>
        <v>316.54999999999995</v>
      </c>
      <c r="AJ256" cm="1">
        <f t="array" ref="AJ256">[2]!PropsSI("P","T",AH256,"Q",0,$G$13)</f>
        <v>1253337.5107819114</v>
      </c>
      <c r="AK256" cm="1">
        <f t="array" ref="AK256">[2]!PropsSI("H","P",AJ256,"T",AI256,$G$13)</f>
        <v>259857.07638361296</v>
      </c>
      <c r="AL256" cm="1">
        <f t="array" ref="AL256">[2]!PropsSI("S","P",AJ256,"T",AI256,$G$13)</f>
        <v>1200.1553809352849</v>
      </c>
      <c r="AM256" cm="1">
        <f t="array" ref="AM256">[2]!PropsSI("D","P",AJ256,"T",AI256,$G$13)</f>
        <v>1021.1788299133401</v>
      </c>
      <c r="AO256">
        <f t="shared" si="86"/>
        <v>320.54999999999995</v>
      </c>
      <c r="AP256">
        <f t="shared" si="87"/>
        <v>314.54999999999995</v>
      </c>
      <c r="AQ256" cm="1">
        <f t="array" ref="AQ256">[2]!PropsSI("P","T",AO256,"Q",0,$G$13)</f>
        <v>1223430.0517439209</v>
      </c>
      <c r="AR256" cm="1">
        <f t="array" ref="AR256">[2]!PropsSI("H","P",AQ256,"T",AP256,$G$13)</f>
        <v>256899.62030939886</v>
      </c>
      <c r="AS256" cm="1">
        <f t="array" ref="AS256">[2]!PropsSI("S","P",AQ256,"T",AP256,$G$13)</f>
        <v>1190.8754302237403</v>
      </c>
      <c r="AT256" cm="1">
        <f t="array" ref="AT256">[2]!PropsSI("D","P",AQ256,"T",AP256,$G$13)</f>
        <v>1029.7969424710839</v>
      </c>
      <c r="AV256">
        <f t="shared" si="88"/>
        <v>260.14999999999998</v>
      </c>
      <c r="AW256">
        <f t="shared" si="89"/>
        <v>260.14999999999998</v>
      </c>
      <c r="AX256" cm="1">
        <f t="array" ref="AX256">[2]!PropsSI("P","T",AV256,"Q",0,$G$13)</f>
        <v>198287.49024246493</v>
      </c>
      <c r="AY256">
        <f t="shared" si="90"/>
        <v>256899.62030939886</v>
      </c>
      <c r="AZ256" cm="1">
        <f t="array" ref="AZ256">[2]!PropsSI("S","P",AX256,"H",AY256,$G$13)</f>
        <v>1220.6288197552669</v>
      </c>
      <c r="BA256" cm="1">
        <f t="array" ref="BA256">[2]!PropsSI("D","P",AX256,"H",AY256,$G$13)</f>
        <v>26.008622525781899</v>
      </c>
      <c r="BC256">
        <f t="shared" si="91"/>
        <v>258.14999999999998</v>
      </c>
      <c r="BD256">
        <f t="shared" si="92"/>
        <v>260.14999999999998</v>
      </c>
      <c r="BE256" cm="1">
        <f t="array" ref="BE256">[2]!PropsSI("P","T",BC256,"Q",1,$G$13)</f>
        <v>183723.82814975141</v>
      </c>
      <c r="BF256" cm="1">
        <f t="array" ref="BF256">[2]!PropsSI("H","P",BE256,"T",BD256,$G$13)</f>
        <v>355128.23969601718</v>
      </c>
      <c r="BG256" cm="1">
        <f t="array" ref="BG256">[2]!PropsSI("S","P",BE256,"T",BD256,$G$13)</f>
        <v>1603.3816434342573</v>
      </c>
      <c r="BH256" cm="1">
        <f t="array" ref="BH256">[2]!PropsSI("D","P",BE256,"T",BD256,$G$13)</f>
        <v>10.391805422690133</v>
      </c>
      <c r="BI256">
        <f t="shared" si="93"/>
        <v>98.22861938661832</v>
      </c>
      <c r="BJ256">
        <f t="shared" si="94"/>
        <v>37.326901807174785</v>
      </c>
      <c r="BK256">
        <f t="shared" si="95"/>
        <v>-135.55552119379311</v>
      </c>
      <c r="BL256">
        <f t="shared" si="96"/>
        <v>2.6315770833071745</v>
      </c>
      <c r="BM256">
        <f t="shared" si="97"/>
        <v>4.0717665615141962</v>
      </c>
      <c r="BN256">
        <f t="shared" si="98"/>
        <v>0.64629861352575957</v>
      </c>
      <c r="BO256">
        <f t="shared" si="99"/>
        <v>7.3725340657767209</v>
      </c>
    </row>
    <row r="257" spans="1:67" x14ac:dyDescent="0.3">
      <c r="A257">
        <v>257</v>
      </c>
      <c r="B257" s="76">
        <v>45548</v>
      </c>
      <c r="C257">
        <v>24.41</v>
      </c>
      <c r="D257">
        <v>25.55</v>
      </c>
      <c r="I257">
        <v>257</v>
      </c>
      <c r="J257">
        <f t="shared" si="75"/>
        <v>33.4</v>
      </c>
      <c r="K257">
        <f t="shared" si="76"/>
        <v>321.54999999999995</v>
      </c>
      <c r="M257">
        <f t="shared" si="77"/>
        <v>256.14999999999998</v>
      </c>
      <c r="N257">
        <f t="shared" si="78"/>
        <v>266.14999999999998</v>
      </c>
      <c r="O257" cm="1">
        <f t="array" ref="O257">[2]!PropsSI("P","T",M257,"Q",0,$G$13)</f>
        <v>170000.91143693728</v>
      </c>
      <c r="P257" cm="1">
        <f t="array" ref="P257">[2]!PropsSI("H","P",O257,"T",N257,$G$13)</f>
        <v>360698.73146514298</v>
      </c>
      <c r="Q257" cm="1">
        <f t="array" ref="Q257">[2]!PropsSI("S","P",O257,"T",N257,$G$13)</f>
        <v>1629.8582331222553</v>
      </c>
      <c r="R257" cm="1">
        <f t="array" ref="R257">[2]!PropsSI("D","P",O257,"T",N257,$G$13)</f>
        <v>9.2926033590470212</v>
      </c>
      <c r="T257">
        <f t="shared" si="79"/>
        <v>321.54999999999995</v>
      </c>
      <c r="U257" cm="1">
        <f t="array" ref="U257">[2]!PropsSI("T","P",V257,"S",X257,$G$13)</f>
        <v>327.03368647185903</v>
      </c>
      <c r="V257" cm="1">
        <f t="array" ref="V257">[2]!PropsSI("P","T",T257,"Q",1,$G$13)</f>
        <v>1253337.5107819114</v>
      </c>
      <c r="W257" cm="1">
        <f t="array" ref="W257">[2]!PropsSI("H","P",V257,"S",X257,$G$13)</f>
        <v>398025.63327231776</v>
      </c>
      <c r="X257">
        <f t="shared" si="80"/>
        <v>1629.8582331222553</v>
      </c>
      <c r="Y257" cm="1">
        <f t="array" ref="Y257">[2]!PropsSI("D","P",V257,"S",X257,$G$13)</f>
        <v>69.341880703454748</v>
      </c>
      <c r="AA257">
        <f t="shared" si="81"/>
        <v>321.54999999999995</v>
      </c>
      <c r="AB257" cm="1">
        <f t="array" ref="AB257">[2]!PropsSI("T","P",AC257,"H",AD257,$G$13)</f>
        <v>327.03368647185897</v>
      </c>
      <c r="AC257">
        <f t="shared" si="82"/>
        <v>1253337.5107819114</v>
      </c>
      <c r="AD257">
        <f t="shared" si="83"/>
        <v>398025.63327231776</v>
      </c>
      <c r="AE257" cm="1">
        <f t="array" ref="AE257">[2]!PropsSI("S","P",AC257,"H",AD257,$G$13)</f>
        <v>1629.8582331222551</v>
      </c>
      <c r="AF257" cm="1">
        <f t="array" ref="AF257">[2]!PropsSI("D","P",AC257,"H",AD257,$G$13)</f>
        <v>69.341880703454777</v>
      </c>
      <c r="AH257">
        <f t="shared" si="84"/>
        <v>321.54999999999995</v>
      </c>
      <c r="AI257">
        <f t="shared" si="85"/>
        <v>316.54999999999995</v>
      </c>
      <c r="AJ257" cm="1">
        <f t="array" ref="AJ257">[2]!PropsSI("P","T",AH257,"Q",0,$G$13)</f>
        <v>1253337.5107819114</v>
      </c>
      <c r="AK257" cm="1">
        <f t="array" ref="AK257">[2]!PropsSI("H","P",AJ257,"T",AI257,$G$13)</f>
        <v>259857.07638361296</v>
      </c>
      <c r="AL257" cm="1">
        <f t="array" ref="AL257">[2]!PropsSI("S","P",AJ257,"T",AI257,$G$13)</f>
        <v>1200.1553809352849</v>
      </c>
      <c r="AM257" cm="1">
        <f t="array" ref="AM257">[2]!PropsSI("D","P",AJ257,"T",AI257,$G$13)</f>
        <v>1021.1788299133401</v>
      </c>
      <c r="AO257">
        <f t="shared" si="86"/>
        <v>320.54999999999995</v>
      </c>
      <c r="AP257">
        <f t="shared" si="87"/>
        <v>314.54999999999995</v>
      </c>
      <c r="AQ257" cm="1">
        <f t="array" ref="AQ257">[2]!PropsSI("P","T",AO257,"Q",0,$G$13)</f>
        <v>1223430.0517439209</v>
      </c>
      <c r="AR257" cm="1">
        <f t="array" ref="AR257">[2]!PropsSI("H","P",AQ257,"T",AP257,$G$13)</f>
        <v>256899.62030939886</v>
      </c>
      <c r="AS257" cm="1">
        <f t="array" ref="AS257">[2]!PropsSI("S","P",AQ257,"T",AP257,$G$13)</f>
        <v>1190.8754302237403</v>
      </c>
      <c r="AT257" cm="1">
        <f t="array" ref="AT257">[2]!PropsSI("D","P",AQ257,"T",AP257,$G$13)</f>
        <v>1029.7969424710839</v>
      </c>
      <c r="AV257">
        <f t="shared" si="88"/>
        <v>260.14999999999998</v>
      </c>
      <c r="AW257">
        <f t="shared" si="89"/>
        <v>260.14999999999998</v>
      </c>
      <c r="AX257" cm="1">
        <f t="array" ref="AX257">[2]!PropsSI("P","T",AV257,"Q",0,$G$13)</f>
        <v>198287.49024246493</v>
      </c>
      <c r="AY257">
        <f t="shared" si="90"/>
        <v>256899.62030939886</v>
      </c>
      <c r="AZ257" cm="1">
        <f t="array" ref="AZ257">[2]!PropsSI("S","P",AX257,"H",AY257,$G$13)</f>
        <v>1220.6288197552669</v>
      </c>
      <c r="BA257" cm="1">
        <f t="array" ref="BA257">[2]!PropsSI("D","P",AX257,"H",AY257,$G$13)</f>
        <v>26.008622525781899</v>
      </c>
      <c r="BC257">
        <f t="shared" si="91"/>
        <v>258.14999999999998</v>
      </c>
      <c r="BD257">
        <f t="shared" si="92"/>
        <v>260.14999999999998</v>
      </c>
      <c r="BE257" cm="1">
        <f t="array" ref="BE257">[2]!PropsSI("P","T",BC257,"Q",1,$G$13)</f>
        <v>183723.82814975141</v>
      </c>
      <c r="BF257" cm="1">
        <f t="array" ref="BF257">[2]!PropsSI("H","P",BE257,"T",BD257,$G$13)</f>
        <v>355128.23969601718</v>
      </c>
      <c r="BG257" cm="1">
        <f t="array" ref="BG257">[2]!PropsSI("S","P",BE257,"T",BD257,$G$13)</f>
        <v>1603.3816434342573</v>
      </c>
      <c r="BH257" cm="1">
        <f t="array" ref="BH257">[2]!PropsSI("D","P",BE257,"T",BD257,$G$13)</f>
        <v>10.391805422690133</v>
      </c>
      <c r="BI257">
        <f t="shared" si="93"/>
        <v>98.22861938661832</v>
      </c>
      <c r="BJ257">
        <f t="shared" si="94"/>
        <v>37.326901807174785</v>
      </c>
      <c r="BK257">
        <f t="shared" si="95"/>
        <v>-135.55552119379311</v>
      </c>
      <c r="BL257">
        <f t="shared" si="96"/>
        <v>2.6315770833071745</v>
      </c>
      <c r="BM257">
        <f t="shared" si="97"/>
        <v>4.0717665615141962</v>
      </c>
      <c r="BN257">
        <f t="shared" si="98"/>
        <v>0.64629861352575957</v>
      </c>
      <c r="BO257">
        <f t="shared" si="99"/>
        <v>7.3725340657767209</v>
      </c>
    </row>
    <row r="258" spans="1:67" x14ac:dyDescent="0.3">
      <c r="A258">
        <v>258</v>
      </c>
      <c r="B258" s="76">
        <v>45549</v>
      </c>
      <c r="C258">
        <v>23.23</v>
      </c>
      <c r="D258">
        <v>24.31</v>
      </c>
      <c r="I258">
        <v>258</v>
      </c>
      <c r="J258">
        <f t="shared" ref="J258:J321" si="100">$E$2</f>
        <v>33.4</v>
      </c>
      <c r="K258">
        <f t="shared" ref="K258:K321" si="101">J258+15+273.15</f>
        <v>321.54999999999995</v>
      </c>
      <c r="M258">
        <f t="shared" ref="M258:M321" si="102">BC258-$G$27</f>
        <v>256.14999999999998</v>
      </c>
      <c r="N258">
        <f t="shared" ref="N258:N321" si="103">M258+$G$28</f>
        <v>266.14999999999998</v>
      </c>
      <c r="O258" cm="1">
        <f t="array" ref="O258">[2]!PropsSI("P","T",M258,"Q",0,$G$13)</f>
        <v>170000.91143693728</v>
      </c>
      <c r="P258" cm="1">
        <f t="array" ref="P258">[2]!PropsSI("H","P",O258,"T",N258,$G$13)</f>
        <v>360698.73146514298</v>
      </c>
      <c r="Q258" cm="1">
        <f t="array" ref="Q258">[2]!PropsSI("S","P",O258,"T",N258,$G$13)</f>
        <v>1629.8582331222553</v>
      </c>
      <c r="R258" cm="1">
        <f t="array" ref="R258">[2]!PropsSI("D","P",O258,"T",N258,$G$13)</f>
        <v>9.2926033590470212</v>
      </c>
      <c r="T258">
        <f t="shared" ref="T258:T321" si="104">AH258+$G$26</f>
        <v>321.54999999999995</v>
      </c>
      <c r="U258" cm="1">
        <f t="array" ref="U258">[2]!PropsSI("T","P",V258,"S",X258,$G$13)</f>
        <v>327.03368647185903</v>
      </c>
      <c r="V258" cm="1">
        <f t="array" ref="V258">[2]!PropsSI("P","T",T258,"Q",1,$G$13)</f>
        <v>1253337.5107819114</v>
      </c>
      <c r="W258" cm="1">
        <f t="array" ref="W258">[2]!PropsSI("H","P",V258,"S",X258,$G$13)</f>
        <v>398025.63327231776</v>
      </c>
      <c r="X258">
        <f t="shared" ref="X258:X321" si="105">Q258</f>
        <v>1629.8582331222553</v>
      </c>
      <c r="Y258" cm="1">
        <f t="array" ref="Y258">[2]!PropsSI("D","P",V258,"S",X258,$G$13)</f>
        <v>69.341880703454748</v>
      </c>
      <c r="AA258">
        <f t="shared" ref="AA258:AA321" si="106">T258</f>
        <v>321.54999999999995</v>
      </c>
      <c r="AB258" cm="1">
        <f t="array" ref="AB258">[2]!PropsSI("T","P",AC258,"H",AD258,$G$13)</f>
        <v>327.03368647185897</v>
      </c>
      <c r="AC258">
        <f t="shared" ref="AC258:AC321" si="107">V258</f>
        <v>1253337.5107819114</v>
      </c>
      <c r="AD258">
        <f t="shared" ref="AD258:AD321" si="108">P258+(W258-P258)</f>
        <v>398025.63327231776</v>
      </c>
      <c r="AE258" cm="1">
        <f t="array" ref="AE258">[2]!PropsSI("S","P",AC258,"H",AD258,$G$13)</f>
        <v>1629.8582331222551</v>
      </c>
      <c r="AF258" cm="1">
        <f t="array" ref="AF258">[2]!PropsSI("D","P",AC258,"H",AD258,$G$13)</f>
        <v>69.341880703454777</v>
      </c>
      <c r="AH258">
        <f t="shared" ref="AH258:AH321" si="109">K258</f>
        <v>321.54999999999995</v>
      </c>
      <c r="AI258">
        <f t="shared" ref="AI258:AI321" si="110">AH258-$G$25</f>
        <v>316.54999999999995</v>
      </c>
      <c r="AJ258" cm="1">
        <f t="array" ref="AJ258">[2]!PropsSI("P","T",AH258,"Q",0,$G$13)</f>
        <v>1253337.5107819114</v>
      </c>
      <c r="AK258" cm="1">
        <f t="array" ref="AK258">[2]!PropsSI("H","P",AJ258,"T",AI258,$G$13)</f>
        <v>259857.07638361296</v>
      </c>
      <c r="AL258" cm="1">
        <f t="array" ref="AL258">[2]!PropsSI("S","P",AJ258,"T",AI258,$G$13)</f>
        <v>1200.1553809352849</v>
      </c>
      <c r="AM258" cm="1">
        <f t="array" ref="AM258">[2]!PropsSI("D","P",AJ258,"T",AI258,$G$13)</f>
        <v>1021.1788299133401</v>
      </c>
      <c r="AO258">
        <f t="shared" ref="AO258:AO321" si="111">AH258-$G$29</f>
        <v>320.54999999999995</v>
      </c>
      <c r="AP258">
        <f t="shared" ref="AP258:AP321" si="112">AI258-$G$30</f>
        <v>314.54999999999995</v>
      </c>
      <c r="AQ258" cm="1">
        <f t="array" ref="AQ258">[2]!PropsSI("P","T",AO258,"Q",0,$G$13)</f>
        <v>1223430.0517439209</v>
      </c>
      <c r="AR258" cm="1">
        <f t="array" ref="AR258">[2]!PropsSI("H","P",AQ258,"T",AP258,$G$13)</f>
        <v>256899.62030939886</v>
      </c>
      <c r="AS258" cm="1">
        <f t="array" ref="AS258">[2]!PropsSI("S","P",AQ258,"T",AP258,$G$13)</f>
        <v>1190.8754302237403</v>
      </c>
      <c r="AT258" cm="1">
        <f t="array" ref="AT258">[2]!PropsSI("D","P",AQ258,"T",AP258,$G$13)</f>
        <v>1029.7969424710839</v>
      </c>
      <c r="AV258">
        <f t="shared" ref="AV258:AV321" si="113">BC258+$G$23</f>
        <v>260.14999999999998</v>
      </c>
      <c r="AW258">
        <f t="shared" ref="AW258:AW321" si="114">AV258</f>
        <v>260.14999999999998</v>
      </c>
      <c r="AX258" cm="1">
        <f t="array" ref="AX258">[2]!PropsSI("P","T",AV258,"Q",0,$G$13)</f>
        <v>198287.49024246493</v>
      </c>
      <c r="AY258">
        <f t="shared" ref="AY258:AY321" si="115">AR258</f>
        <v>256899.62030939886</v>
      </c>
      <c r="AZ258" cm="1">
        <f t="array" ref="AZ258">[2]!PropsSI("S","P",AX258,"H",AY258,$G$13)</f>
        <v>1220.6288197552669</v>
      </c>
      <c r="BA258" cm="1">
        <f t="array" ref="BA258">[2]!PropsSI("D","P",AX258,"H",AY258,$G$13)</f>
        <v>26.008622525781899</v>
      </c>
      <c r="BC258">
        <f t="shared" ref="BC258:BC321" si="116">$G$21+273.15</f>
        <v>258.14999999999998</v>
      </c>
      <c r="BD258">
        <f t="shared" ref="BD258:BD321" si="117">BC258+$G$22</f>
        <v>260.14999999999998</v>
      </c>
      <c r="BE258" cm="1">
        <f t="array" ref="BE258">[2]!PropsSI("P","T",BC258,"Q",1,$G$13)</f>
        <v>183723.82814975141</v>
      </c>
      <c r="BF258" cm="1">
        <f t="array" ref="BF258">[2]!PropsSI("H","P",BE258,"T",BD258,$G$13)</f>
        <v>355128.23969601718</v>
      </c>
      <c r="BG258" cm="1">
        <f t="array" ref="BG258">[2]!PropsSI("S","P",BE258,"T",BD258,$G$13)</f>
        <v>1603.3816434342573</v>
      </c>
      <c r="BH258" cm="1">
        <f t="array" ref="BH258">[2]!PropsSI("D","P",BE258,"T",BD258,$G$13)</f>
        <v>10.391805422690133</v>
      </c>
      <c r="BI258">
        <f t="shared" ref="BI258:BI321" si="118">(BF258-AY258)/1000</f>
        <v>98.22861938661832</v>
      </c>
      <c r="BJ258">
        <f t="shared" ref="BJ258:BJ321" si="119">(AD258-P258)/1000</f>
        <v>37.326901807174785</v>
      </c>
      <c r="BK258">
        <f t="shared" ref="BK258:BK321" si="120">-(BI258+BJ258)</f>
        <v>-135.55552119379311</v>
      </c>
      <c r="BL258">
        <f t="shared" ref="BL258:BL321" si="121">BI258/BJ258</f>
        <v>2.6315770833071745</v>
      </c>
      <c r="BM258">
        <f t="shared" ref="BM258:BM321" si="122">BC258/(AH258-BC258)</f>
        <v>4.0717665615141962</v>
      </c>
      <c r="BN258">
        <f t="shared" ref="BN258:BN321" si="123">BL258/BM258</f>
        <v>0.64629861352575957</v>
      </c>
      <c r="BO258">
        <f t="shared" ref="BO258:BO321" si="124">V258/O258</f>
        <v>7.3725340657767209</v>
      </c>
    </row>
    <row r="259" spans="1:67" x14ac:dyDescent="0.3">
      <c r="A259">
        <v>259</v>
      </c>
      <c r="B259" s="76">
        <v>45550</v>
      </c>
      <c r="C259">
        <v>22.99</v>
      </c>
      <c r="D259">
        <v>24.65</v>
      </c>
      <c r="I259">
        <v>259</v>
      </c>
      <c r="J259">
        <f t="shared" si="100"/>
        <v>33.4</v>
      </c>
      <c r="K259">
        <f t="shared" si="101"/>
        <v>321.54999999999995</v>
      </c>
      <c r="M259">
        <f t="shared" si="102"/>
        <v>256.14999999999998</v>
      </c>
      <c r="N259">
        <f t="shared" si="103"/>
        <v>266.14999999999998</v>
      </c>
      <c r="O259" cm="1">
        <f t="array" ref="O259">[2]!PropsSI("P","T",M259,"Q",0,$G$13)</f>
        <v>170000.91143693728</v>
      </c>
      <c r="P259" cm="1">
        <f t="array" ref="P259">[2]!PropsSI("H","P",O259,"T",N259,$G$13)</f>
        <v>360698.73146514298</v>
      </c>
      <c r="Q259" cm="1">
        <f t="array" ref="Q259">[2]!PropsSI("S","P",O259,"T",N259,$G$13)</f>
        <v>1629.8582331222553</v>
      </c>
      <c r="R259" cm="1">
        <f t="array" ref="R259">[2]!PropsSI("D","P",O259,"T",N259,$G$13)</f>
        <v>9.2926033590470212</v>
      </c>
      <c r="T259">
        <f t="shared" si="104"/>
        <v>321.54999999999995</v>
      </c>
      <c r="U259" cm="1">
        <f t="array" ref="U259">[2]!PropsSI("T","P",V259,"S",X259,$G$13)</f>
        <v>327.03368647185903</v>
      </c>
      <c r="V259" cm="1">
        <f t="array" ref="V259">[2]!PropsSI("P","T",T259,"Q",1,$G$13)</f>
        <v>1253337.5107819114</v>
      </c>
      <c r="W259" cm="1">
        <f t="array" ref="W259">[2]!PropsSI("H","P",V259,"S",X259,$G$13)</f>
        <v>398025.63327231776</v>
      </c>
      <c r="X259">
        <f t="shared" si="105"/>
        <v>1629.8582331222553</v>
      </c>
      <c r="Y259" cm="1">
        <f t="array" ref="Y259">[2]!PropsSI("D","P",V259,"S",X259,$G$13)</f>
        <v>69.341880703454748</v>
      </c>
      <c r="AA259">
        <f t="shared" si="106"/>
        <v>321.54999999999995</v>
      </c>
      <c r="AB259" cm="1">
        <f t="array" ref="AB259">[2]!PropsSI("T","P",AC259,"H",AD259,$G$13)</f>
        <v>327.03368647185897</v>
      </c>
      <c r="AC259">
        <f t="shared" si="107"/>
        <v>1253337.5107819114</v>
      </c>
      <c r="AD259">
        <f t="shared" si="108"/>
        <v>398025.63327231776</v>
      </c>
      <c r="AE259" cm="1">
        <f t="array" ref="AE259">[2]!PropsSI("S","P",AC259,"H",AD259,$G$13)</f>
        <v>1629.8582331222551</v>
      </c>
      <c r="AF259" cm="1">
        <f t="array" ref="AF259">[2]!PropsSI("D","P",AC259,"H",AD259,$G$13)</f>
        <v>69.341880703454777</v>
      </c>
      <c r="AH259">
        <f t="shared" si="109"/>
        <v>321.54999999999995</v>
      </c>
      <c r="AI259">
        <f t="shared" si="110"/>
        <v>316.54999999999995</v>
      </c>
      <c r="AJ259" cm="1">
        <f t="array" ref="AJ259">[2]!PropsSI("P","T",AH259,"Q",0,$G$13)</f>
        <v>1253337.5107819114</v>
      </c>
      <c r="AK259" cm="1">
        <f t="array" ref="AK259">[2]!PropsSI("H","P",AJ259,"T",AI259,$G$13)</f>
        <v>259857.07638361296</v>
      </c>
      <c r="AL259" cm="1">
        <f t="array" ref="AL259">[2]!PropsSI("S","P",AJ259,"T",AI259,$G$13)</f>
        <v>1200.1553809352849</v>
      </c>
      <c r="AM259" cm="1">
        <f t="array" ref="AM259">[2]!PropsSI("D","P",AJ259,"T",AI259,$G$13)</f>
        <v>1021.1788299133401</v>
      </c>
      <c r="AO259">
        <f t="shared" si="111"/>
        <v>320.54999999999995</v>
      </c>
      <c r="AP259">
        <f t="shared" si="112"/>
        <v>314.54999999999995</v>
      </c>
      <c r="AQ259" cm="1">
        <f t="array" ref="AQ259">[2]!PropsSI("P","T",AO259,"Q",0,$G$13)</f>
        <v>1223430.0517439209</v>
      </c>
      <c r="AR259" cm="1">
        <f t="array" ref="AR259">[2]!PropsSI("H","P",AQ259,"T",AP259,$G$13)</f>
        <v>256899.62030939886</v>
      </c>
      <c r="AS259" cm="1">
        <f t="array" ref="AS259">[2]!PropsSI("S","P",AQ259,"T",AP259,$G$13)</f>
        <v>1190.8754302237403</v>
      </c>
      <c r="AT259" cm="1">
        <f t="array" ref="AT259">[2]!PropsSI("D","P",AQ259,"T",AP259,$G$13)</f>
        <v>1029.7969424710839</v>
      </c>
      <c r="AV259">
        <f t="shared" si="113"/>
        <v>260.14999999999998</v>
      </c>
      <c r="AW259">
        <f t="shared" si="114"/>
        <v>260.14999999999998</v>
      </c>
      <c r="AX259" cm="1">
        <f t="array" ref="AX259">[2]!PropsSI("P","T",AV259,"Q",0,$G$13)</f>
        <v>198287.49024246493</v>
      </c>
      <c r="AY259">
        <f t="shared" si="115"/>
        <v>256899.62030939886</v>
      </c>
      <c r="AZ259" cm="1">
        <f t="array" ref="AZ259">[2]!PropsSI("S","P",AX259,"H",AY259,$G$13)</f>
        <v>1220.6288197552669</v>
      </c>
      <c r="BA259" cm="1">
        <f t="array" ref="BA259">[2]!PropsSI("D","P",AX259,"H",AY259,$G$13)</f>
        <v>26.008622525781899</v>
      </c>
      <c r="BC259">
        <f t="shared" si="116"/>
        <v>258.14999999999998</v>
      </c>
      <c r="BD259">
        <f t="shared" si="117"/>
        <v>260.14999999999998</v>
      </c>
      <c r="BE259" cm="1">
        <f t="array" ref="BE259">[2]!PropsSI("P","T",BC259,"Q",1,$G$13)</f>
        <v>183723.82814975141</v>
      </c>
      <c r="BF259" cm="1">
        <f t="array" ref="BF259">[2]!PropsSI("H","P",BE259,"T",BD259,$G$13)</f>
        <v>355128.23969601718</v>
      </c>
      <c r="BG259" cm="1">
        <f t="array" ref="BG259">[2]!PropsSI("S","P",BE259,"T",BD259,$G$13)</f>
        <v>1603.3816434342573</v>
      </c>
      <c r="BH259" cm="1">
        <f t="array" ref="BH259">[2]!PropsSI("D","P",BE259,"T",BD259,$G$13)</f>
        <v>10.391805422690133</v>
      </c>
      <c r="BI259">
        <f t="shared" si="118"/>
        <v>98.22861938661832</v>
      </c>
      <c r="BJ259">
        <f t="shared" si="119"/>
        <v>37.326901807174785</v>
      </c>
      <c r="BK259">
        <f t="shared" si="120"/>
        <v>-135.55552119379311</v>
      </c>
      <c r="BL259">
        <f t="shared" si="121"/>
        <v>2.6315770833071745</v>
      </c>
      <c r="BM259">
        <f t="shared" si="122"/>
        <v>4.0717665615141962</v>
      </c>
      <c r="BN259">
        <f t="shared" si="123"/>
        <v>0.64629861352575957</v>
      </c>
      <c r="BO259">
        <f t="shared" si="124"/>
        <v>7.3725340657767209</v>
      </c>
    </row>
    <row r="260" spans="1:67" x14ac:dyDescent="0.3">
      <c r="A260">
        <v>260</v>
      </c>
      <c r="B260" s="76">
        <v>45551</v>
      </c>
      <c r="C260">
        <v>23.61</v>
      </c>
      <c r="D260">
        <v>25.03</v>
      </c>
      <c r="I260">
        <v>260</v>
      </c>
      <c r="J260">
        <f t="shared" si="100"/>
        <v>33.4</v>
      </c>
      <c r="K260">
        <f t="shared" si="101"/>
        <v>321.54999999999995</v>
      </c>
      <c r="M260">
        <f t="shared" si="102"/>
        <v>256.14999999999998</v>
      </c>
      <c r="N260">
        <f t="shared" si="103"/>
        <v>266.14999999999998</v>
      </c>
      <c r="O260" cm="1">
        <f t="array" ref="O260">[2]!PropsSI("P","T",M260,"Q",0,$G$13)</f>
        <v>170000.91143693728</v>
      </c>
      <c r="P260" cm="1">
        <f t="array" ref="P260">[2]!PropsSI("H","P",O260,"T",N260,$G$13)</f>
        <v>360698.73146514298</v>
      </c>
      <c r="Q260" cm="1">
        <f t="array" ref="Q260">[2]!PropsSI("S","P",O260,"T",N260,$G$13)</f>
        <v>1629.8582331222553</v>
      </c>
      <c r="R260" cm="1">
        <f t="array" ref="R260">[2]!PropsSI("D","P",O260,"T",N260,$G$13)</f>
        <v>9.2926033590470212</v>
      </c>
      <c r="T260">
        <f t="shared" si="104"/>
        <v>321.54999999999995</v>
      </c>
      <c r="U260" cm="1">
        <f t="array" ref="U260">[2]!PropsSI("T","P",V260,"S",X260,$G$13)</f>
        <v>327.03368647185903</v>
      </c>
      <c r="V260" cm="1">
        <f t="array" ref="V260">[2]!PropsSI("P","T",T260,"Q",1,$G$13)</f>
        <v>1253337.5107819114</v>
      </c>
      <c r="W260" cm="1">
        <f t="array" ref="W260">[2]!PropsSI("H","P",V260,"S",X260,$G$13)</f>
        <v>398025.63327231776</v>
      </c>
      <c r="X260">
        <f t="shared" si="105"/>
        <v>1629.8582331222553</v>
      </c>
      <c r="Y260" cm="1">
        <f t="array" ref="Y260">[2]!PropsSI("D","P",V260,"S",X260,$G$13)</f>
        <v>69.341880703454748</v>
      </c>
      <c r="AA260">
        <f t="shared" si="106"/>
        <v>321.54999999999995</v>
      </c>
      <c r="AB260" cm="1">
        <f t="array" ref="AB260">[2]!PropsSI("T","P",AC260,"H",AD260,$G$13)</f>
        <v>327.03368647185897</v>
      </c>
      <c r="AC260">
        <f t="shared" si="107"/>
        <v>1253337.5107819114</v>
      </c>
      <c r="AD260">
        <f t="shared" si="108"/>
        <v>398025.63327231776</v>
      </c>
      <c r="AE260" cm="1">
        <f t="array" ref="AE260">[2]!PropsSI("S","P",AC260,"H",AD260,$G$13)</f>
        <v>1629.8582331222551</v>
      </c>
      <c r="AF260" cm="1">
        <f t="array" ref="AF260">[2]!PropsSI("D","P",AC260,"H",AD260,$G$13)</f>
        <v>69.341880703454777</v>
      </c>
      <c r="AH260">
        <f t="shared" si="109"/>
        <v>321.54999999999995</v>
      </c>
      <c r="AI260">
        <f t="shared" si="110"/>
        <v>316.54999999999995</v>
      </c>
      <c r="AJ260" cm="1">
        <f t="array" ref="AJ260">[2]!PropsSI("P","T",AH260,"Q",0,$G$13)</f>
        <v>1253337.5107819114</v>
      </c>
      <c r="AK260" cm="1">
        <f t="array" ref="AK260">[2]!PropsSI("H","P",AJ260,"T",AI260,$G$13)</f>
        <v>259857.07638361296</v>
      </c>
      <c r="AL260" cm="1">
        <f t="array" ref="AL260">[2]!PropsSI("S","P",AJ260,"T",AI260,$G$13)</f>
        <v>1200.1553809352849</v>
      </c>
      <c r="AM260" cm="1">
        <f t="array" ref="AM260">[2]!PropsSI("D","P",AJ260,"T",AI260,$G$13)</f>
        <v>1021.1788299133401</v>
      </c>
      <c r="AO260">
        <f t="shared" si="111"/>
        <v>320.54999999999995</v>
      </c>
      <c r="AP260">
        <f t="shared" si="112"/>
        <v>314.54999999999995</v>
      </c>
      <c r="AQ260" cm="1">
        <f t="array" ref="AQ260">[2]!PropsSI("P","T",AO260,"Q",0,$G$13)</f>
        <v>1223430.0517439209</v>
      </c>
      <c r="AR260" cm="1">
        <f t="array" ref="AR260">[2]!PropsSI("H","P",AQ260,"T",AP260,$G$13)</f>
        <v>256899.62030939886</v>
      </c>
      <c r="AS260" cm="1">
        <f t="array" ref="AS260">[2]!PropsSI("S","P",AQ260,"T",AP260,$G$13)</f>
        <v>1190.8754302237403</v>
      </c>
      <c r="AT260" cm="1">
        <f t="array" ref="AT260">[2]!PropsSI("D","P",AQ260,"T",AP260,$G$13)</f>
        <v>1029.7969424710839</v>
      </c>
      <c r="AV260">
        <f t="shared" si="113"/>
        <v>260.14999999999998</v>
      </c>
      <c r="AW260">
        <f t="shared" si="114"/>
        <v>260.14999999999998</v>
      </c>
      <c r="AX260" cm="1">
        <f t="array" ref="AX260">[2]!PropsSI("P","T",AV260,"Q",0,$G$13)</f>
        <v>198287.49024246493</v>
      </c>
      <c r="AY260">
        <f t="shared" si="115"/>
        <v>256899.62030939886</v>
      </c>
      <c r="AZ260" cm="1">
        <f t="array" ref="AZ260">[2]!PropsSI("S","P",AX260,"H",AY260,$G$13)</f>
        <v>1220.6288197552669</v>
      </c>
      <c r="BA260" cm="1">
        <f t="array" ref="BA260">[2]!PropsSI("D","P",AX260,"H",AY260,$G$13)</f>
        <v>26.008622525781899</v>
      </c>
      <c r="BC260">
        <f t="shared" si="116"/>
        <v>258.14999999999998</v>
      </c>
      <c r="BD260">
        <f t="shared" si="117"/>
        <v>260.14999999999998</v>
      </c>
      <c r="BE260" cm="1">
        <f t="array" ref="BE260">[2]!PropsSI("P","T",BC260,"Q",1,$G$13)</f>
        <v>183723.82814975141</v>
      </c>
      <c r="BF260" cm="1">
        <f t="array" ref="BF260">[2]!PropsSI("H","P",BE260,"T",BD260,$G$13)</f>
        <v>355128.23969601718</v>
      </c>
      <c r="BG260" cm="1">
        <f t="array" ref="BG260">[2]!PropsSI("S","P",BE260,"T",BD260,$G$13)</f>
        <v>1603.3816434342573</v>
      </c>
      <c r="BH260" cm="1">
        <f t="array" ref="BH260">[2]!PropsSI("D","P",BE260,"T",BD260,$G$13)</f>
        <v>10.391805422690133</v>
      </c>
      <c r="BI260">
        <f t="shared" si="118"/>
        <v>98.22861938661832</v>
      </c>
      <c r="BJ260">
        <f t="shared" si="119"/>
        <v>37.326901807174785</v>
      </c>
      <c r="BK260">
        <f t="shared" si="120"/>
        <v>-135.55552119379311</v>
      </c>
      <c r="BL260">
        <f t="shared" si="121"/>
        <v>2.6315770833071745</v>
      </c>
      <c r="BM260">
        <f t="shared" si="122"/>
        <v>4.0717665615141962</v>
      </c>
      <c r="BN260">
        <f t="shared" si="123"/>
        <v>0.64629861352575957</v>
      </c>
      <c r="BO260">
        <f t="shared" si="124"/>
        <v>7.3725340657767209</v>
      </c>
    </row>
    <row r="261" spans="1:67" x14ac:dyDescent="0.3">
      <c r="A261">
        <v>261</v>
      </c>
      <c r="B261" s="76">
        <v>45552</v>
      </c>
      <c r="C261">
        <v>23.92</v>
      </c>
      <c r="D261">
        <v>25.31</v>
      </c>
      <c r="I261">
        <v>261</v>
      </c>
      <c r="J261">
        <f t="shared" si="100"/>
        <v>33.4</v>
      </c>
      <c r="K261">
        <f t="shared" si="101"/>
        <v>321.54999999999995</v>
      </c>
      <c r="M261">
        <f t="shared" si="102"/>
        <v>256.14999999999998</v>
      </c>
      <c r="N261">
        <f t="shared" si="103"/>
        <v>266.14999999999998</v>
      </c>
      <c r="O261" cm="1">
        <f t="array" ref="O261">[2]!PropsSI("P","T",M261,"Q",0,$G$13)</f>
        <v>170000.91143693728</v>
      </c>
      <c r="P261" cm="1">
        <f t="array" ref="P261">[2]!PropsSI("H","P",O261,"T",N261,$G$13)</f>
        <v>360698.73146514298</v>
      </c>
      <c r="Q261" cm="1">
        <f t="array" ref="Q261">[2]!PropsSI("S","P",O261,"T",N261,$G$13)</f>
        <v>1629.8582331222553</v>
      </c>
      <c r="R261" cm="1">
        <f t="array" ref="R261">[2]!PropsSI("D","P",O261,"T",N261,$G$13)</f>
        <v>9.2926033590470212</v>
      </c>
      <c r="T261">
        <f t="shared" si="104"/>
        <v>321.54999999999995</v>
      </c>
      <c r="U261" cm="1">
        <f t="array" ref="U261">[2]!PropsSI("T","P",V261,"S",X261,$G$13)</f>
        <v>327.03368647185903</v>
      </c>
      <c r="V261" cm="1">
        <f t="array" ref="V261">[2]!PropsSI("P","T",T261,"Q",1,$G$13)</f>
        <v>1253337.5107819114</v>
      </c>
      <c r="W261" cm="1">
        <f t="array" ref="W261">[2]!PropsSI("H","P",V261,"S",X261,$G$13)</f>
        <v>398025.63327231776</v>
      </c>
      <c r="X261">
        <f t="shared" si="105"/>
        <v>1629.8582331222553</v>
      </c>
      <c r="Y261" cm="1">
        <f t="array" ref="Y261">[2]!PropsSI("D","P",V261,"S",X261,$G$13)</f>
        <v>69.341880703454748</v>
      </c>
      <c r="AA261">
        <f t="shared" si="106"/>
        <v>321.54999999999995</v>
      </c>
      <c r="AB261" cm="1">
        <f t="array" ref="AB261">[2]!PropsSI("T","P",AC261,"H",AD261,$G$13)</f>
        <v>327.03368647185897</v>
      </c>
      <c r="AC261">
        <f t="shared" si="107"/>
        <v>1253337.5107819114</v>
      </c>
      <c r="AD261">
        <f t="shared" si="108"/>
        <v>398025.63327231776</v>
      </c>
      <c r="AE261" cm="1">
        <f t="array" ref="AE261">[2]!PropsSI("S","P",AC261,"H",AD261,$G$13)</f>
        <v>1629.8582331222551</v>
      </c>
      <c r="AF261" cm="1">
        <f t="array" ref="AF261">[2]!PropsSI("D","P",AC261,"H",AD261,$G$13)</f>
        <v>69.341880703454777</v>
      </c>
      <c r="AH261">
        <f t="shared" si="109"/>
        <v>321.54999999999995</v>
      </c>
      <c r="AI261">
        <f t="shared" si="110"/>
        <v>316.54999999999995</v>
      </c>
      <c r="AJ261" cm="1">
        <f t="array" ref="AJ261">[2]!PropsSI("P","T",AH261,"Q",0,$G$13)</f>
        <v>1253337.5107819114</v>
      </c>
      <c r="AK261" cm="1">
        <f t="array" ref="AK261">[2]!PropsSI("H","P",AJ261,"T",AI261,$G$13)</f>
        <v>259857.07638361296</v>
      </c>
      <c r="AL261" cm="1">
        <f t="array" ref="AL261">[2]!PropsSI("S","P",AJ261,"T",AI261,$G$13)</f>
        <v>1200.1553809352849</v>
      </c>
      <c r="AM261" cm="1">
        <f t="array" ref="AM261">[2]!PropsSI("D","P",AJ261,"T",AI261,$G$13)</f>
        <v>1021.1788299133401</v>
      </c>
      <c r="AO261">
        <f t="shared" si="111"/>
        <v>320.54999999999995</v>
      </c>
      <c r="AP261">
        <f t="shared" si="112"/>
        <v>314.54999999999995</v>
      </c>
      <c r="AQ261" cm="1">
        <f t="array" ref="AQ261">[2]!PropsSI("P","T",AO261,"Q",0,$G$13)</f>
        <v>1223430.0517439209</v>
      </c>
      <c r="AR261" cm="1">
        <f t="array" ref="AR261">[2]!PropsSI("H","P",AQ261,"T",AP261,$G$13)</f>
        <v>256899.62030939886</v>
      </c>
      <c r="AS261" cm="1">
        <f t="array" ref="AS261">[2]!PropsSI("S","P",AQ261,"T",AP261,$G$13)</f>
        <v>1190.8754302237403</v>
      </c>
      <c r="AT261" cm="1">
        <f t="array" ref="AT261">[2]!PropsSI("D","P",AQ261,"T",AP261,$G$13)</f>
        <v>1029.7969424710839</v>
      </c>
      <c r="AV261">
        <f t="shared" si="113"/>
        <v>260.14999999999998</v>
      </c>
      <c r="AW261">
        <f t="shared" si="114"/>
        <v>260.14999999999998</v>
      </c>
      <c r="AX261" cm="1">
        <f t="array" ref="AX261">[2]!PropsSI("P","T",AV261,"Q",0,$G$13)</f>
        <v>198287.49024246493</v>
      </c>
      <c r="AY261">
        <f t="shared" si="115"/>
        <v>256899.62030939886</v>
      </c>
      <c r="AZ261" cm="1">
        <f t="array" ref="AZ261">[2]!PropsSI("S","P",AX261,"H",AY261,$G$13)</f>
        <v>1220.6288197552669</v>
      </c>
      <c r="BA261" cm="1">
        <f t="array" ref="BA261">[2]!PropsSI("D","P",AX261,"H",AY261,$G$13)</f>
        <v>26.008622525781899</v>
      </c>
      <c r="BC261">
        <f t="shared" si="116"/>
        <v>258.14999999999998</v>
      </c>
      <c r="BD261">
        <f t="shared" si="117"/>
        <v>260.14999999999998</v>
      </c>
      <c r="BE261" cm="1">
        <f t="array" ref="BE261">[2]!PropsSI("P","T",BC261,"Q",1,$G$13)</f>
        <v>183723.82814975141</v>
      </c>
      <c r="BF261" cm="1">
        <f t="array" ref="BF261">[2]!PropsSI("H","P",BE261,"T",BD261,$G$13)</f>
        <v>355128.23969601718</v>
      </c>
      <c r="BG261" cm="1">
        <f t="array" ref="BG261">[2]!PropsSI("S","P",BE261,"T",BD261,$G$13)</f>
        <v>1603.3816434342573</v>
      </c>
      <c r="BH261" cm="1">
        <f t="array" ref="BH261">[2]!PropsSI("D","P",BE261,"T",BD261,$G$13)</f>
        <v>10.391805422690133</v>
      </c>
      <c r="BI261">
        <f t="shared" si="118"/>
        <v>98.22861938661832</v>
      </c>
      <c r="BJ261">
        <f t="shared" si="119"/>
        <v>37.326901807174785</v>
      </c>
      <c r="BK261">
        <f t="shared" si="120"/>
        <v>-135.55552119379311</v>
      </c>
      <c r="BL261">
        <f t="shared" si="121"/>
        <v>2.6315770833071745</v>
      </c>
      <c r="BM261">
        <f t="shared" si="122"/>
        <v>4.0717665615141962</v>
      </c>
      <c r="BN261">
        <f t="shared" si="123"/>
        <v>0.64629861352575957</v>
      </c>
      <c r="BO261">
        <f t="shared" si="124"/>
        <v>7.3725340657767209</v>
      </c>
    </row>
    <row r="262" spans="1:67" x14ac:dyDescent="0.3">
      <c r="A262">
        <v>262</v>
      </c>
      <c r="B262" s="76">
        <v>45553</v>
      </c>
      <c r="C262">
        <v>23.91</v>
      </c>
      <c r="D262">
        <v>26.3</v>
      </c>
      <c r="I262">
        <v>262</v>
      </c>
      <c r="J262">
        <f t="shared" si="100"/>
        <v>33.4</v>
      </c>
      <c r="K262">
        <f t="shared" si="101"/>
        <v>321.54999999999995</v>
      </c>
      <c r="M262">
        <f t="shared" si="102"/>
        <v>256.14999999999998</v>
      </c>
      <c r="N262">
        <f t="shared" si="103"/>
        <v>266.14999999999998</v>
      </c>
      <c r="O262" cm="1">
        <f t="array" ref="O262">[2]!PropsSI("P","T",M262,"Q",0,$G$13)</f>
        <v>170000.91143693728</v>
      </c>
      <c r="P262" cm="1">
        <f t="array" ref="P262">[2]!PropsSI("H","P",O262,"T",N262,$G$13)</f>
        <v>360698.73146514298</v>
      </c>
      <c r="Q262" cm="1">
        <f t="array" ref="Q262">[2]!PropsSI("S","P",O262,"T",N262,$G$13)</f>
        <v>1629.8582331222553</v>
      </c>
      <c r="R262" cm="1">
        <f t="array" ref="R262">[2]!PropsSI("D","P",O262,"T",N262,$G$13)</f>
        <v>9.2926033590470212</v>
      </c>
      <c r="T262">
        <f t="shared" si="104"/>
        <v>321.54999999999995</v>
      </c>
      <c r="U262" cm="1">
        <f t="array" ref="U262">[2]!PropsSI("T","P",V262,"S",X262,$G$13)</f>
        <v>327.03368647185903</v>
      </c>
      <c r="V262" cm="1">
        <f t="array" ref="V262">[2]!PropsSI("P","T",T262,"Q",1,$G$13)</f>
        <v>1253337.5107819114</v>
      </c>
      <c r="W262" cm="1">
        <f t="array" ref="W262">[2]!PropsSI("H","P",V262,"S",X262,$G$13)</f>
        <v>398025.63327231776</v>
      </c>
      <c r="X262">
        <f t="shared" si="105"/>
        <v>1629.8582331222553</v>
      </c>
      <c r="Y262" cm="1">
        <f t="array" ref="Y262">[2]!PropsSI("D","P",V262,"S",X262,$G$13)</f>
        <v>69.341880703454748</v>
      </c>
      <c r="AA262">
        <f t="shared" si="106"/>
        <v>321.54999999999995</v>
      </c>
      <c r="AB262" cm="1">
        <f t="array" ref="AB262">[2]!PropsSI("T","P",AC262,"H",AD262,$G$13)</f>
        <v>327.03368647185897</v>
      </c>
      <c r="AC262">
        <f t="shared" si="107"/>
        <v>1253337.5107819114</v>
      </c>
      <c r="AD262">
        <f t="shared" si="108"/>
        <v>398025.63327231776</v>
      </c>
      <c r="AE262" cm="1">
        <f t="array" ref="AE262">[2]!PropsSI("S","P",AC262,"H",AD262,$G$13)</f>
        <v>1629.8582331222551</v>
      </c>
      <c r="AF262" cm="1">
        <f t="array" ref="AF262">[2]!PropsSI("D","P",AC262,"H",AD262,$G$13)</f>
        <v>69.341880703454777</v>
      </c>
      <c r="AH262">
        <f t="shared" si="109"/>
        <v>321.54999999999995</v>
      </c>
      <c r="AI262">
        <f t="shared" si="110"/>
        <v>316.54999999999995</v>
      </c>
      <c r="AJ262" cm="1">
        <f t="array" ref="AJ262">[2]!PropsSI("P","T",AH262,"Q",0,$G$13)</f>
        <v>1253337.5107819114</v>
      </c>
      <c r="AK262" cm="1">
        <f t="array" ref="AK262">[2]!PropsSI("H","P",AJ262,"T",AI262,$G$13)</f>
        <v>259857.07638361296</v>
      </c>
      <c r="AL262" cm="1">
        <f t="array" ref="AL262">[2]!PropsSI("S","P",AJ262,"T",AI262,$G$13)</f>
        <v>1200.1553809352849</v>
      </c>
      <c r="AM262" cm="1">
        <f t="array" ref="AM262">[2]!PropsSI("D","P",AJ262,"T",AI262,$G$13)</f>
        <v>1021.1788299133401</v>
      </c>
      <c r="AO262">
        <f t="shared" si="111"/>
        <v>320.54999999999995</v>
      </c>
      <c r="AP262">
        <f t="shared" si="112"/>
        <v>314.54999999999995</v>
      </c>
      <c r="AQ262" cm="1">
        <f t="array" ref="AQ262">[2]!PropsSI("P","T",AO262,"Q",0,$G$13)</f>
        <v>1223430.0517439209</v>
      </c>
      <c r="AR262" cm="1">
        <f t="array" ref="AR262">[2]!PropsSI("H","P",AQ262,"T",AP262,$G$13)</f>
        <v>256899.62030939886</v>
      </c>
      <c r="AS262" cm="1">
        <f t="array" ref="AS262">[2]!PropsSI("S","P",AQ262,"T",AP262,$G$13)</f>
        <v>1190.8754302237403</v>
      </c>
      <c r="AT262" cm="1">
        <f t="array" ref="AT262">[2]!PropsSI("D","P",AQ262,"T",AP262,$G$13)</f>
        <v>1029.7969424710839</v>
      </c>
      <c r="AV262">
        <f t="shared" si="113"/>
        <v>260.14999999999998</v>
      </c>
      <c r="AW262">
        <f t="shared" si="114"/>
        <v>260.14999999999998</v>
      </c>
      <c r="AX262" cm="1">
        <f t="array" ref="AX262">[2]!PropsSI("P","T",AV262,"Q",0,$G$13)</f>
        <v>198287.49024246493</v>
      </c>
      <c r="AY262">
        <f t="shared" si="115"/>
        <v>256899.62030939886</v>
      </c>
      <c r="AZ262" cm="1">
        <f t="array" ref="AZ262">[2]!PropsSI("S","P",AX262,"H",AY262,$G$13)</f>
        <v>1220.6288197552669</v>
      </c>
      <c r="BA262" cm="1">
        <f t="array" ref="BA262">[2]!PropsSI("D","P",AX262,"H",AY262,$G$13)</f>
        <v>26.008622525781899</v>
      </c>
      <c r="BC262">
        <f t="shared" si="116"/>
        <v>258.14999999999998</v>
      </c>
      <c r="BD262">
        <f t="shared" si="117"/>
        <v>260.14999999999998</v>
      </c>
      <c r="BE262" cm="1">
        <f t="array" ref="BE262">[2]!PropsSI("P","T",BC262,"Q",1,$G$13)</f>
        <v>183723.82814975141</v>
      </c>
      <c r="BF262" cm="1">
        <f t="array" ref="BF262">[2]!PropsSI("H","P",BE262,"T",BD262,$G$13)</f>
        <v>355128.23969601718</v>
      </c>
      <c r="BG262" cm="1">
        <f t="array" ref="BG262">[2]!PropsSI("S","P",BE262,"T",BD262,$G$13)</f>
        <v>1603.3816434342573</v>
      </c>
      <c r="BH262" cm="1">
        <f t="array" ref="BH262">[2]!PropsSI("D","P",BE262,"T",BD262,$G$13)</f>
        <v>10.391805422690133</v>
      </c>
      <c r="BI262">
        <f t="shared" si="118"/>
        <v>98.22861938661832</v>
      </c>
      <c r="BJ262">
        <f t="shared" si="119"/>
        <v>37.326901807174785</v>
      </c>
      <c r="BK262">
        <f t="shared" si="120"/>
        <v>-135.55552119379311</v>
      </c>
      <c r="BL262">
        <f t="shared" si="121"/>
        <v>2.6315770833071745</v>
      </c>
      <c r="BM262">
        <f t="shared" si="122"/>
        <v>4.0717665615141962</v>
      </c>
      <c r="BN262">
        <f t="shared" si="123"/>
        <v>0.64629861352575957</v>
      </c>
      <c r="BO262">
        <f t="shared" si="124"/>
        <v>7.3725340657767209</v>
      </c>
    </row>
    <row r="263" spans="1:67" x14ac:dyDescent="0.3">
      <c r="A263">
        <v>263</v>
      </c>
      <c r="B263" s="76">
        <v>45554</v>
      </c>
      <c r="C263">
        <v>23.63</v>
      </c>
      <c r="D263">
        <v>25.22</v>
      </c>
      <c r="I263">
        <v>263</v>
      </c>
      <c r="J263">
        <f t="shared" si="100"/>
        <v>33.4</v>
      </c>
      <c r="K263">
        <f t="shared" si="101"/>
        <v>321.54999999999995</v>
      </c>
      <c r="M263">
        <f t="shared" si="102"/>
        <v>256.14999999999998</v>
      </c>
      <c r="N263">
        <f t="shared" si="103"/>
        <v>266.14999999999998</v>
      </c>
      <c r="O263" cm="1">
        <f t="array" ref="O263">[2]!PropsSI("P","T",M263,"Q",0,$G$13)</f>
        <v>170000.91143693728</v>
      </c>
      <c r="P263" cm="1">
        <f t="array" ref="P263">[2]!PropsSI("H","P",O263,"T",N263,$G$13)</f>
        <v>360698.73146514298</v>
      </c>
      <c r="Q263" cm="1">
        <f t="array" ref="Q263">[2]!PropsSI("S","P",O263,"T",N263,$G$13)</f>
        <v>1629.8582331222553</v>
      </c>
      <c r="R263" cm="1">
        <f t="array" ref="R263">[2]!PropsSI("D","P",O263,"T",N263,$G$13)</f>
        <v>9.2926033590470212</v>
      </c>
      <c r="T263">
        <f t="shared" si="104"/>
        <v>321.54999999999995</v>
      </c>
      <c r="U263" cm="1">
        <f t="array" ref="U263">[2]!PropsSI("T","P",V263,"S",X263,$G$13)</f>
        <v>327.03368647185903</v>
      </c>
      <c r="V263" cm="1">
        <f t="array" ref="V263">[2]!PropsSI("P","T",T263,"Q",1,$G$13)</f>
        <v>1253337.5107819114</v>
      </c>
      <c r="W263" cm="1">
        <f t="array" ref="W263">[2]!PropsSI("H","P",V263,"S",X263,$G$13)</f>
        <v>398025.63327231776</v>
      </c>
      <c r="X263">
        <f t="shared" si="105"/>
        <v>1629.8582331222553</v>
      </c>
      <c r="Y263" cm="1">
        <f t="array" ref="Y263">[2]!PropsSI("D","P",V263,"S",X263,$G$13)</f>
        <v>69.341880703454748</v>
      </c>
      <c r="AA263">
        <f t="shared" si="106"/>
        <v>321.54999999999995</v>
      </c>
      <c r="AB263" cm="1">
        <f t="array" ref="AB263">[2]!PropsSI("T","P",AC263,"H",AD263,$G$13)</f>
        <v>327.03368647185897</v>
      </c>
      <c r="AC263">
        <f t="shared" si="107"/>
        <v>1253337.5107819114</v>
      </c>
      <c r="AD263">
        <f t="shared" si="108"/>
        <v>398025.63327231776</v>
      </c>
      <c r="AE263" cm="1">
        <f t="array" ref="AE263">[2]!PropsSI("S","P",AC263,"H",AD263,$G$13)</f>
        <v>1629.8582331222551</v>
      </c>
      <c r="AF263" cm="1">
        <f t="array" ref="AF263">[2]!PropsSI("D","P",AC263,"H",AD263,$G$13)</f>
        <v>69.341880703454777</v>
      </c>
      <c r="AH263">
        <f t="shared" si="109"/>
        <v>321.54999999999995</v>
      </c>
      <c r="AI263">
        <f t="shared" si="110"/>
        <v>316.54999999999995</v>
      </c>
      <c r="AJ263" cm="1">
        <f t="array" ref="AJ263">[2]!PropsSI("P","T",AH263,"Q",0,$G$13)</f>
        <v>1253337.5107819114</v>
      </c>
      <c r="AK263" cm="1">
        <f t="array" ref="AK263">[2]!PropsSI("H","P",AJ263,"T",AI263,$G$13)</f>
        <v>259857.07638361296</v>
      </c>
      <c r="AL263" cm="1">
        <f t="array" ref="AL263">[2]!PropsSI("S","P",AJ263,"T",AI263,$G$13)</f>
        <v>1200.1553809352849</v>
      </c>
      <c r="AM263" cm="1">
        <f t="array" ref="AM263">[2]!PropsSI("D","P",AJ263,"T",AI263,$G$13)</f>
        <v>1021.1788299133401</v>
      </c>
      <c r="AO263">
        <f t="shared" si="111"/>
        <v>320.54999999999995</v>
      </c>
      <c r="AP263">
        <f t="shared" si="112"/>
        <v>314.54999999999995</v>
      </c>
      <c r="AQ263" cm="1">
        <f t="array" ref="AQ263">[2]!PropsSI("P","T",AO263,"Q",0,$G$13)</f>
        <v>1223430.0517439209</v>
      </c>
      <c r="AR263" cm="1">
        <f t="array" ref="AR263">[2]!PropsSI("H","P",AQ263,"T",AP263,$G$13)</f>
        <v>256899.62030939886</v>
      </c>
      <c r="AS263" cm="1">
        <f t="array" ref="AS263">[2]!PropsSI("S","P",AQ263,"T",AP263,$G$13)</f>
        <v>1190.8754302237403</v>
      </c>
      <c r="AT263" cm="1">
        <f t="array" ref="AT263">[2]!PropsSI("D","P",AQ263,"T",AP263,$G$13)</f>
        <v>1029.7969424710839</v>
      </c>
      <c r="AV263">
        <f t="shared" si="113"/>
        <v>260.14999999999998</v>
      </c>
      <c r="AW263">
        <f t="shared" si="114"/>
        <v>260.14999999999998</v>
      </c>
      <c r="AX263" cm="1">
        <f t="array" ref="AX263">[2]!PropsSI("P","T",AV263,"Q",0,$G$13)</f>
        <v>198287.49024246493</v>
      </c>
      <c r="AY263">
        <f t="shared" si="115"/>
        <v>256899.62030939886</v>
      </c>
      <c r="AZ263" cm="1">
        <f t="array" ref="AZ263">[2]!PropsSI("S","P",AX263,"H",AY263,$G$13)</f>
        <v>1220.6288197552669</v>
      </c>
      <c r="BA263" cm="1">
        <f t="array" ref="BA263">[2]!PropsSI("D","P",AX263,"H",AY263,$G$13)</f>
        <v>26.008622525781899</v>
      </c>
      <c r="BC263">
        <f t="shared" si="116"/>
        <v>258.14999999999998</v>
      </c>
      <c r="BD263">
        <f t="shared" si="117"/>
        <v>260.14999999999998</v>
      </c>
      <c r="BE263" cm="1">
        <f t="array" ref="BE263">[2]!PropsSI("P","T",BC263,"Q",1,$G$13)</f>
        <v>183723.82814975141</v>
      </c>
      <c r="BF263" cm="1">
        <f t="array" ref="BF263">[2]!PropsSI("H","P",BE263,"T",BD263,$G$13)</f>
        <v>355128.23969601718</v>
      </c>
      <c r="BG263" cm="1">
        <f t="array" ref="BG263">[2]!PropsSI("S","P",BE263,"T",BD263,$G$13)</f>
        <v>1603.3816434342573</v>
      </c>
      <c r="BH263" cm="1">
        <f t="array" ref="BH263">[2]!PropsSI("D","P",BE263,"T",BD263,$G$13)</f>
        <v>10.391805422690133</v>
      </c>
      <c r="BI263">
        <f t="shared" si="118"/>
        <v>98.22861938661832</v>
      </c>
      <c r="BJ263">
        <f t="shared" si="119"/>
        <v>37.326901807174785</v>
      </c>
      <c r="BK263">
        <f t="shared" si="120"/>
        <v>-135.55552119379311</v>
      </c>
      <c r="BL263">
        <f t="shared" si="121"/>
        <v>2.6315770833071745</v>
      </c>
      <c r="BM263">
        <f t="shared" si="122"/>
        <v>4.0717665615141962</v>
      </c>
      <c r="BN263">
        <f t="shared" si="123"/>
        <v>0.64629861352575957</v>
      </c>
      <c r="BO263">
        <f t="shared" si="124"/>
        <v>7.3725340657767209</v>
      </c>
    </row>
    <row r="264" spans="1:67" x14ac:dyDescent="0.3">
      <c r="A264">
        <v>264</v>
      </c>
      <c r="B264" s="76">
        <v>45555</v>
      </c>
      <c r="C264">
        <v>24.89</v>
      </c>
      <c r="D264">
        <v>26.97</v>
      </c>
      <c r="I264">
        <v>264</v>
      </c>
      <c r="J264">
        <f t="shared" si="100"/>
        <v>33.4</v>
      </c>
      <c r="K264">
        <f t="shared" si="101"/>
        <v>321.54999999999995</v>
      </c>
      <c r="M264">
        <f t="shared" si="102"/>
        <v>256.14999999999998</v>
      </c>
      <c r="N264">
        <f t="shared" si="103"/>
        <v>266.14999999999998</v>
      </c>
      <c r="O264" cm="1">
        <f t="array" ref="O264">[2]!PropsSI("P","T",M264,"Q",0,$G$13)</f>
        <v>170000.91143693728</v>
      </c>
      <c r="P264" cm="1">
        <f t="array" ref="P264">[2]!PropsSI("H","P",O264,"T",N264,$G$13)</f>
        <v>360698.73146514298</v>
      </c>
      <c r="Q264" cm="1">
        <f t="array" ref="Q264">[2]!PropsSI("S","P",O264,"T",N264,$G$13)</f>
        <v>1629.8582331222553</v>
      </c>
      <c r="R264" cm="1">
        <f t="array" ref="R264">[2]!PropsSI("D","P",O264,"T",N264,$G$13)</f>
        <v>9.2926033590470212</v>
      </c>
      <c r="T264">
        <f t="shared" si="104"/>
        <v>321.54999999999995</v>
      </c>
      <c r="U264" cm="1">
        <f t="array" ref="U264">[2]!PropsSI("T","P",V264,"S",X264,$G$13)</f>
        <v>327.03368647185903</v>
      </c>
      <c r="V264" cm="1">
        <f t="array" ref="V264">[2]!PropsSI("P","T",T264,"Q",1,$G$13)</f>
        <v>1253337.5107819114</v>
      </c>
      <c r="W264" cm="1">
        <f t="array" ref="W264">[2]!PropsSI("H","P",V264,"S",X264,$G$13)</f>
        <v>398025.63327231776</v>
      </c>
      <c r="X264">
        <f t="shared" si="105"/>
        <v>1629.8582331222553</v>
      </c>
      <c r="Y264" cm="1">
        <f t="array" ref="Y264">[2]!PropsSI("D","P",V264,"S",X264,$G$13)</f>
        <v>69.341880703454748</v>
      </c>
      <c r="AA264">
        <f t="shared" si="106"/>
        <v>321.54999999999995</v>
      </c>
      <c r="AB264" cm="1">
        <f t="array" ref="AB264">[2]!PropsSI("T","P",AC264,"H",AD264,$G$13)</f>
        <v>327.03368647185897</v>
      </c>
      <c r="AC264">
        <f t="shared" si="107"/>
        <v>1253337.5107819114</v>
      </c>
      <c r="AD264">
        <f t="shared" si="108"/>
        <v>398025.63327231776</v>
      </c>
      <c r="AE264" cm="1">
        <f t="array" ref="AE264">[2]!PropsSI("S","P",AC264,"H",AD264,$G$13)</f>
        <v>1629.8582331222551</v>
      </c>
      <c r="AF264" cm="1">
        <f t="array" ref="AF264">[2]!PropsSI("D","P",AC264,"H",AD264,$G$13)</f>
        <v>69.341880703454777</v>
      </c>
      <c r="AH264">
        <f t="shared" si="109"/>
        <v>321.54999999999995</v>
      </c>
      <c r="AI264">
        <f t="shared" si="110"/>
        <v>316.54999999999995</v>
      </c>
      <c r="AJ264" cm="1">
        <f t="array" ref="AJ264">[2]!PropsSI("P","T",AH264,"Q",0,$G$13)</f>
        <v>1253337.5107819114</v>
      </c>
      <c r="AK264" cm="1">
        <f t="array" ref="AK264">[2]!PropsSI("H","P",AJ264,"T",AI264,$G$13)</f>
        <v>259857.07638361296</v>
      </c>
      <c r="AL264" cm="1">
        <f t="array" ref="AL264">[2]!PropsSI("S","P",AJ264,"T",AI264,$G$13)</f>
        <v>1200.1553809352849</v>
      </c>
      <c r="AM264" cm="1">
        <f t="array" ref="AM264">[2]!PropsSI("D","P",AJ264,"T",AI264,$G$13)</f>
        <v>1021.1788299133401</v>
      </c>
      <c r="AO264">
        <f t="shared" si="111"/>
        <v>320.54999999999995</v>
      </c>
      <c r="AP264">
        <f t="shared" si="112"/>
        <v>314.54999999999995</v>
      </c>
      <c r="AQ264" cm="1">
        <f t="array" ref="AQ264">[2]!PropsSI("P","T",AO264,"Q",0,$G$13)</f>
        <v>1223430.0517439209</v>
      </c>
      <c r="AR264" cm="1">
        <f t="array" ref="AR264">[2]!PropsSI("H","P",AQ264,"T",AP264,$G$13)</f>
        <v>256899.62030939886</v>
      </c>
      <c r="AS264" cm="1">
        <f t="array" ref="AS264">[2]!PropsSI("S","P",AQ264,"T",AP264,$G$13)</f>
        <v>1190.8754302237403</v>
      </c>
      <c r="AT264" cm="1">
        <f t="array" ref="AT264">[2]!PropsSI("D","P",AQ264,"T",AP264,$G$13)</f>
        <v>1029.7969424710839</v>
      </c>
      <c r="AV264">
        <f t="shared" si="113"/>
        <v>260.14999999999998</v>
      </c>
      <c r="AW264">
        <f t="shared" si="114"/>
        <v>260.14999999999998</v>
      </c>
      <c r="AX264" cm="1">
        <f t="array" ref="AX264">[2]!PropsSI("P","T",AV264,"Q",0,$G$13)</f>
        <v>198287.49024246493</v>
      </c>
      <c r="AY264">
        <f t="shared" si="115"/>
        <v>256899.62030939886</v>
      </c>
      <c r="AZ264" cm="1">
        <f t="array" ref="AZ264">[2]!PropsSI("S","P",AX264,"H",AY264,$G$13)</f>
        <v>1220.6288197552669</v>
      </c>
      <c r="BA264" cm="1">
        <f t="array" ref="BA264">[2]!PropsSI("D","P",AX264,"H",AY264,$G$13)</f>
        <v>26.008622525781899</v>
      </c>
      <c r="BC264">
        <f t="shared" si="116"/>
        <v>258.14999999999998</v>
      </c>
      <c r="BD264">
        <f t="shared" si="117"/>
        <v>260.14999999999998</v>
      </c>
      <c r="BE264" cm="1">
        <f t="array" ref="BE264">[2]!PropsSI("P","T",BC264,"Q",1,$G$13)</f>
        <v>183723.82814975141</v>
      </c>
      <c r="BF264" cm="1">
        <f t="array" ref="BF264">[2]!PropsSI("H","P",BE264,"T",BD264,$G$13)</f>
        <v>355128.23969601718</v>
      </c>
      <c r="BG264" cm="1">
        <f t="array" ref="BG264">[2]!PropsSI("S","P",BE264,"T",BD264,$G$13)</f>
        <v>1603.3816434342573</v>
      </c>
      <c r="BH264" cm="1">
        <f t="array" ref="BH264">[2]!PropsSI("D","P",BE264,"T",BD264,$G$13)</f>
        <v>10.391805422690133</v>
      </c>
      <c r="BI264">
        <f t="shared" si="118"/>
        <v>98.22861938661832</v>
      </c>
      <c r="BJ264">
        <f t="shared" si="119"/>
        <v>37.326901807174785</v>
      </c>
      <c r="BK264">
        <f t="shared" si="120"/>
        <v>-135.55552119379311</v>
      </c>
      <c r="BL264">
        <f t="shared" si="121"/>
        <v>2.6315770833071745</v>
      </c>
      <c r="BM264">
        <f t="shared" si="122"/>
        <v>4.0717665615141962</v>
      </c>
      <c r="BN264">
        <f t="shared" si="123"/>
        <v>0.64629861352575957</v>
      </c>
      <c r="BO264">
        <f t="shared" si="124"/>
        <v>7.3725340657767209</v>
      </c>
    </row>
    <row r="265" spans="1:67" x14ac:dyDescent="0.3">
      <c r="A265">
        <v>265</v>
      </c>
      <c r="B265" s="76">
        <v>45556</v>
      </c>
      <c r="C265">
        <v>25.43</v>
      </c>
      <c r="D265">
        <v>26.5</v>
      </c>
      <c r="I265">
        <v>265</v>
      </c>
      <c r="J265">
        <f t="shared" si="100"/>
        <v>33.4</v>
      </c>
      <c r="K265">
        <f t="shared" si="101"/>
        <v>321.54999999999995</v>
      </c>
      <c r="M265">
        <f t="shared" si="102"/>
        <v>256.14999999999998</v>
      </c>
      <c r="N265">
        <f t="shared" si="103"/>
        <v>266.14999999999998</v>
      </c>
      <c r="O265" cm="1">
        <f t="array" ref="O265">[2]!PropsSI("P","T",M265,"Q",0,$G$13)</f>
        <v>170000.91143693728</v>
      </c>
      <c r="P265" cm="1">
        <f t="array" ref="P265">[2]!PropsSI("H","P",O265,"T",N265,$G$13)</f>
        <v>360698.73146514298</v>
      </c>
      <c r="Q265" cm="1">
        <f t="array" ref="Q265">[2]!PropsSI("S","P",O265,"T",N265,$G$13)</f>
        <v>1629.8582331222553</v>
      </c>
      <c r="R265" cm="1">
        <f t="array" ref="R265">[2]!PropsSI("D","P",O265,"T",N265,$G$13)</f>
        <v>9.2926033590470212</v>
      </c>
      <c r="T265">
        <f t="shared" si="104"/>
        <v>321.54999999999995</v>
      </c>
      <c r="U265" cm="1">
        <f t="array" ref="U265">[2]!PropsSI("T","P",V265,"S",X265,$G$13)</f>
        <v>327.03368647185903</v>
      </c>
      <c r="V265" cm="1">
        <f t="array" ref="V265">[2]!PropsSI("P","T",T265,"Q",1,$G$13)</f>
        <v>1253337.5107819114</v>
      </c>
      <c r="W265" cm="1">
        <f t="array" ref="W265">[2]!PropsSI("H","P",V265,"S",X265,$G$13)</f>
        <v>398025.63327231776</v>
      </c>
      <c r="X265">
        <f t="shared" si="105"/>
        <v>1629.8582331222553</v>
      </c>
      <c r="Y265" cm="1">
        <f t="array" ref="Y265">[2]!PropsSI("D","P",V265,"S",X265,$G$13)</f>
        <v>69.341880703454748</v>
      </c>
      <c r="AA265">
        <f t="shared" si="106"/>
        <v>321.54999999999995</v>
      </c>
      <c r="AB265" cm="1">
        <f t="array" ref="AB265">[2]!PropsSI("T","P",AC265,"H",AD265,$G$13)</f>
        <v>327.03368647185897</v>
      </c>
      <c r="AC265">
        <f t="shared" si="107"/>
        <v>1253337.5107819114</v>
      </c>
      <c r="AD265">
        <f t="shared" si="108"/>
        <v>398025.63327231776</v>
      </c>
      <c r="AE265" cm="1">
        <f t="array" ref="AE265">[2]!PropsSI("S","P",AC265,"H",AD265,$G$13)</f>
        <v>1629.8582331222551</v>
      </c>
      <c r="AF265" cm="1">
        <f t="array" ref="AF265">[2]!PropsSI("D","P",AC265,"H",AD265,$G$13)</f>
        <v>69.341880703454777</v>
      </c>
      <c r="AH265">
        <f t="shared" si="109"/>
        <v>321.54999999999995</v>
      </c>
      <c r="AI265">
        <f t="shared" si="110"/>
        <v>316.54999999999995</v>
      </c>
      <c r="AJ265" cm="1">
        <f t="array" ref="AJ265">[2]!PropsSI("P","T",AH265,"Q",0,$G$13)</f>
        <v>1253337.5107819114</v>
      </c>
      <c r="AK265" cm="1">
        <f t="array" ref="AK265">[2]!PropsSI("H","P",AJ265,"T",AI265,$G$13)</f>
        <v>259857.07638361296</v>
      </c>
      <c r="AL265" cm="1">
        <f t="array" ref="AL265">[2]!PropsSI("S","P",AJ265,"T",AI265,$G$13)</f>
        <v>1200.1553809352849</v>
      </c>
      <c r="AM265" cm="1">
        <f t="array" ref="AM265">[2]!PropsSI("D","P",AJ265,"T",AI265,$G$13)</f>
        <v>1021.1788299133401</v>
      </c>
      <c r="AO265">
        <f t="shared" si="111"/>
        <v>320.54999999999995</v>
      </c>
      <c r="AP265">
        <f t="shared" si="112"/>
        <v>314.54999999999995</v>
      </c>
      <c r="AQ265" cm="1">
        <f t="array" ref="AQ265">[2]!PropsSI("P","T",AO265,"Q",0,$G$13)</f>
        <v>1223430.0517439209</v>
      </c>
      <c r="AR265" cm="1">
        <f t="array" ref="AR265">[2]!PropsSI("H","P",AQ265,"T",AP265,$G$13)</f>
        <v>256899.62030939886</v>
      </c>
      <c r="AS265" cm="1">
        <f t="array" ref="AS265">[2]!PropsSI("S","P",AQ265,"T",AP265,$G$13)</f>
        <v>1190.8754302237403</v>
      </c>
      <c r="AT265" cm="1">
        <f t="array" ref="AT265">[2]!PropsSI("D","P",AQ265,"T",AP265,$G$13)</f>
        <v>1029.7969424710839</v>
      </c>
      <c r="AV265">
        <f t="shared" si="113"/>
        <v>260.14999999999998</v>
      </c>
      <c r="AW265">
        <f t="shared" si="114"/>
        <v>260.14999999999998</v>
      </c>
      <c r="AX265" cm="1">
        <f t="array" ref="AX265">[2]!PropsSI("P","T",AV265,"Q",0,$G$13)</f>
        <v>198287.49024246493</v>
      </c>
      <c r="AY265">
        <f t="shared" si="115"/>
        <v>256899.62030939886</v>
      </c>
      <c r="AZ265" cm="1">
        <f t="array" ref="AZ265">[2]!PropsSI("S","P",AX265,"H",AY265,$G$13)</f>
        <v>1220.6288197552669</v>
      </c>
      <c r="BA265" cm="1">
        <f t="array" ref="BA265">[2]!PropsSI("D","P",AX265,"H",AY265,$G$13)</f>
        <v>26.008622525781899</v>
      </c>
      <c r="BC265">
        <f t="shared" si="116"/>
        <v>258.14999999999998</v>
      </c>
      <c r="BD265">
        <f t="shared" si="117"/>
        <v>260.14999999999998</v>
      </c>
      <c r="BE265" cm="1">
        <f t="array" ref="BE265">[2]!PropsSI("P","T",BC265,"Q",1,$G$13)</f>
        <v>183723.82814975141</v>
      </c>
      <c r="BF265" cm="1">
        <f t="array" ref="BF265">[2]!PropsSI("H","P",BE265,"T",BD265,$G$13)</f>
        <v>355128.23969601718</v>
      </c>
      <c r="BG265" cm="1">
        <f t="array" ref="BG265">[2]!PropsSI("S","P",BE265,"T",BD265,$G$13)</f>
        <v>1603.3816434342573</v>
      </c>
      <c r="BH265" cm="1">
        <f t="array" ref="BH265">[2]!PropsSI("D","P",BE265,"T",BD265,$G$13)</f>
        <v>10.391805422690133</v>
      </c>
      <c r="BI265">
        <f t="shared" si="118"/>
        <v>98.22861938661832</v>
      </c>
      <c r="BJ265">
        <f t="shared" si="119"/>
        <v>37.326901807174785</v>
      </c>
      <c r="BK265">
        <f t="shared" si="120"/>
        <v>-135.55552119379311</v>
      </c>
      <c r="BL265">
        <f t="shared" si="121"/>
        <v>2.6315770833071745</v>
      </c>
      <c r="BM265">
        <f t="shared" si="122"/>
        <v>4.0717665615141962</v>
      </c>
      <c r="BN265">
        <f t="shared" si="123"/>
        <v>0.64629861352575957</v>
      </c>
      <c r="BO265">
        <f t="shared" si="124"/>
        <v>7.3725340657767209</v>
      </c>
    </row>
    <row r="266" spans="1:67" x14ac:dyDescent="0.3">
      <c r="A266">
        <v>266</v>
      </c>
      <c r="B266" s="76">
        <v>45557</v>
      </c>
      <c r="C266">
        <v>24.62</v>
      </c>
      <c r="D266">
        <v>25.66</v>
      </c>
      <c r="I266">
        <v>266</v>
      </c>
      <c r="J266">
        <f t="shared" si="100"/>
        <v>33.4</v>
      </c>
      <c r="K266">
        <f t="shared" si="101"/>
        <v>321.54999999999995</v>
      </c>
      <c r="M266">
        <f t="shared" si="102"/>
        <v>256.14999999999998</v>
      </c>
      <c r="N266">
        <f t="shared" si="103"/>
        <v>266.14999999999998</v>
      </c>
      <c r="O266" cm="1">
        <f t="array" ref="O266">[2]!PropsSI("P","T",M266,"Q",0,$G$13)</f>
        <v>170000.91143693728</v>
      </c>
      <c r="P266" cm="1">
        <f t="array" ref="P266">[2]!PropsSI("H","P",O266,"T",N266,$G$13)</f>
        <v>360698.73146514298</v>
      </c>
      <c r="Q266" cm="1">
        <f t="array" ref="Q266">[2]!PropsSI("S","P",O266,"T",N266,$G$13)</f>
        <v>1629.8582331222553</v>
      </c>
      <c r="R266" cm="1">
        <f t="array" ref="R266">[2]!PropsSI("D","P",O266,"T",N266,$G$13)</f>
        <v>9.2926033590470212</v>
      </c>
      <c r="T266">
        <f t="shared" si="104"/>
        <v>321.54999999999995</v>
      </c>
      <c r="U266" cm="1">
        <f t="array" ref="U266">[2]!PropsSI("T","P",V266,"S",X266,$G$13)</f>
        <v>327.03368647185903</v>
      </c>
      <c r="V266" cm="1">
        <f t="array" ref="V266">[2]!PropsSI("P","T",T266,"Q",1,$G$13)</f>
        <v>1253337.5107819114</v>
      </c>
      <c r="W266" cm="1">
        <f t="array" ref="W266">[2]!PropsSI("H","P",V266,"S",X266,$G$13)</f>
        <v>398025.63327231776</v>
      </c>
      <c r="X266">
        <f t="shared" si="105"/>
        <v>1629.8582331222553</v>
      </c>
      <c r="Y266" cm="1">
        <f t="array" ref="Y266">[2]!PropsSI("D","P",V266,"S",X266,$G$13)</f>
        <v>69.341880703454748</v>
      </c>
      <c r="AA266">
        <f t="shared" si="106"/>
        <v>321.54999999999995</v>
      </c>
      <c r="AB266" cm="1">
        <f t="array" ref="AB266">[2]!PropsSI("T","P",AC266,"H",AD266,$G$13)</f>
        <v>327.03368647185897</v>
      </c>
      <c r="AC266">
        <f t="shared" si="107"/>
        <v>1253337.5107819114</v>
      </c>
      <c r="AD266">
        <f t="shared" si="108"/>
        <v>398025.63327231776</v>
      </c>
      <c r="AE266" cm="1">
        <f t="array" ref="AE266">[2]!PropsSI("S","P",AC266,"H",AD266,$G$13)</f>
        <v>1629.8582331222551</v>
      </c>
      <c r="AF266" cm="1">
        <f t="array" ref="AF266">[2]!PropsSI("D","P",AC266,"H",AD266,$G$13)</f>
        <v>69.341880703454777</v>
      </c>
      <c r="AH266">
        <f t="shared" si="109"/>
        <v>321.54999999999995</v>
      </c>
      <c r="AI266">
        <f t="shared" si="110"/>
        <v>316.54999999999995</v>
      </c>
      <c r="AJ266" cm="1">
        <f t="array" ref="AJ266">[2]!PropsSI("P","T",AH266,"Q",0,$G$13)</f>
        <v>1253337.5107819114</v>
      </c>
      <c r="AK266" cm="1">
        <f t="array" ref="AK266">[2]!PropsSI("H","P",AJ266,"T",AI266,$G$13)</f>
        <v>259857.07638361296</v>
      </c>
      <c r="AL266" cm="1">
        <f t="array" ref="AL266">[2]!PropsSI("S","P",AJ266,"T",AI266,$G$13)</f>
        <v>1200.1553809352849</v>
      </c>
      <c r="AM266" cm="1">
        <f t="array" ref="AM266">[2]!PropsSI("D","P",AJ266,"T",AI266,$G$13)</f>
        <v>1021.1788299133401</v>
      </c>
      <c r="AO266">
        <f t="shared" si="111"/>
        <v>320.54999999999995</v>
      </c>
      <c r="AP266">
        <f t="shared" si="112"/>
        <v>314.54999999999995</v>
      </c>
      <c r="AQ266" cm="1">
        <f t="array" ref="AQ266">[2]!PropsSI("P","T",AO266,"Q",0,$G$13)</f>
        <v>1223430.0517439209</v>
      </c>
      <c r="AR266" cm="1">
        <f t="array" ref="AR266">[2]!PropsSI("H","P",AQ266,"T",AP266,$G$13)</f>
        <v>256899.62030939886</v>
      </c>
      <c r="AS266" cm="1">
        <f t="array" ref="AS266">[2]!PropsSI("S","P",AQ266,"T",AP266,$G$13)</f>
        <v>1190.8754302237403</v>
      </c>
      <c r="AT266" cm="1">
        <f t="array" ref="AT266">[2]!PropsSI("D","P",AQ266,"T",AP266,$G$13)</f>
        <v>1029.7969424710839</v>
      </c>
      <c r="AV266">
        <f t="shared" si="113"/>
        <v>260.14999999999998</v>
      </c>
      <c r="AW266">
        <f t="shared" si="114"/>
        <v>260.14999999999998</v>
      </c>
      <c r="AX266" cm="1">
        <f t="array" ref="AX266">[2]!PropsSI("P","T",AV266,"Q",0,$G$13)</f>
        <v>198287.49024246493</v>
      </c>
      <c r="AY266">
        <f t="shared" si="115"/>
        <v>256899.62030939886</v>
      </c>
      <c r="AZ266" cm="1">
        <f t="array" ref="AZ266">[2]!PropsSI("S","P",AX266,"H",AY266,$G$13)</f>
        <v>1220.6288197552669</v>
      </c>
      <c r="BA266" cm="1">
        <f t="array" ref="BA266">[2]!PropsSI("D","P",AX266,"H",AY266,$G$13)</f>
        <v>26.008622525781899</v>
      </c>
      <c r="BC266">
        <f t="shared" si="116"/>
        <v>258.14999999999998</v>
      </c>
      <c r="BD266">
        <f t="shared" si="117"/>
        <v>260.14999999999998</v>
      </c>
      <c r="BE266" cm="1">
        <f t="array" ref="BE266">[2]!PropsSI("P","T",BC266,"Q",1,$G$13)</f>
        <v>183723.82814975141</v>
      </c>
      <c r="BF266" cm="1">
        <f t="array" ref="BF266">[2]!PropsSI("H","P",BE266,"T",BD266,$G$13)</f>
        <v>355128.23969601718</v>
      </c>
      <c r="BG266" cm="1">
        <f t="array" ref="BG266">[2]!PropsSI("S","P",BE266,"T",BD266,$G$13)</f>
        <v>1603.3816434342573</v>
      </c>
      <c r="BH266" cm="1">
        <f t="array" ref="BH266">[2]!PropsSI("D","P",BE266,"T",BD266,$G$13)</f>
        <v>10.391805422690133</v>
      </c>
      <c r="BI266">
        <f t="shared" si="118"/>
        <v>98.22861938661832</v>
      </c>
      <c r="BJ266">
        <f t="shared" si="119"/>
        <v>37.326901807174785</v>
      </c>
      <c r="BK266">
        <f t="shared" si="120"/>
        <v>-135.55552119379311</v>
      </c>
      <c r="BL266">
        <f t="shared" si="121"/>
        <v>2.6315770833071745</v>
      </c>
      <c r="BM266">
        <f t="shared" si="122"/>
        <v>4.0717665615141962</v>
      </c>
      <c r="BN266">
        <f t="shared" si="123"/>
        <v>0.64629861352575957</v>
      </c>
      <c r="BO266">
        <f t="shared" si="124"/>
        <v>7.3725340657767209</v>
      </c>
    </row>
    <row r="267" spans="1:67" x14ac:dyDescent="0.3">
      <c r="A267">
        <v>267</v>
      </c>
      <c r="B267" s="76">
        <v>45558</v>
      </c>
      <c r="C267">
        <v>23.99</v>
      </c>
      <c r="D267">
        <v>25.62</v>
      </c>
      <c r="I267">
        <v>267</v>
      </c>
      <c r="J267">
        <f t="shared" si="100"/>
        <v>33.4</v>
      </c>
      <c r="K267">
        <f t="shared" si="101"/>
        <v>321.54999999999995</v>
      </c>
      <c r="M267">
        <f t="shared" si="102"/>
        <v>256.14999999999998</v>
      </c>
      <c r="N267">
        <f t="shared" si="103"/>
        <v>266.14999999999998</v>
      </c>
      <c r="O267" cm="1">
        <f t="array" ref="O267">[2]!PropsSI("P","T",M267,"Q",0,$G$13)</f>
        <v>170000.91143693728</v>
      </c>
      <c r="P267" cm="1">
        <f t="array" ref="P267">[2]!PropsSI("H","P",O267,"T",N267,$G$13)</f>
        <v>360698.73146514298</v>
      </c>
      <c r="Q267" cm="1">
        <f t="array" ref="Q267">[2]!PropsSI("S","P",O267,"T",N267,$G$13)</f>
        <v>1629.8582331222553</v>
      </c>
      <c r="R267" cm="1">
        <f t="array" ref="R267">[2]!PropsSI("D","P",O267,"T",N267,$G$13)</f>
        <v>9.2926033590470212</v>
      </c>
      <c r="T267">
        <f t="shared" si="104"/>
        <v>321.54999999999995</v>
      </c>
      <c r="U267" cm="1">
        <f t="array" ref="U267">[2]!PropsSI("T","P",V267,"S",X267,$G$13)</f>
        <v>327.03368647185903</v>
      </c>
      <c r="V267" cm="1">
        <f t="array" ref="V267">[2]!PropsSI("P","T",T267,"Q",1,$G$13)</f>
        <v>1253337.5107819114</v>
      </c>
      <c r="W267" cm="1">
        <f t="array" ref="W267">[2]!PropsSI("H","P",V267,"S",X267,$G$13)</f>
        <v>398025.63327231776</v>
      </c>
      <c r="X267">
        <f t="shared" si="105"/>
        <v>1629.8582331222553</v>
      </c>
      <c r="Y267" cm="1">
        <f t="array" ref="Y267">[2]!PropsSI("D","P",V267,"S",X267,$G$13)</f>
        <v>69.341880703454748</v>
      </c>
      <c r="AA267">
        <f t="shared" si="106"/>
        <v>321.54999999999995</v>
      </c>
      <c r="AB267" cm="1">
        <f t="array" ref="AB267">[2]!PropsSI("T","P",AC267,"H",AD267,$G$13)</f>
        <v>327.03368647185897</v>
      </c>
      <c r="AC267">
        <f t="shared" si="107"/>
        <v>1253337.5107819114</v>
      </c>
      <c r="AD267">
        <f t="shared" si="108"/>
        <v>398025.63327231776</v>
      </c>
      <c r="AE267" cm="1">
        <f t="array" ref="AE267">[2]!PropsSI("S","P",AC267,"H",AD267,$G$13)</f>
        <v>1629.8582331222551</v>
      </c>
      <c r="AF267" cm="1">
        <f t="array" ref="AF267">[2]!PropsSI("D","P",AC267,"H",AD267,$G$13)</f>
        <v>69.341880703454777</v>
      </c>
      <c r="AH267">
        <f t="shared" si="109"/>
        <v>321.54999999999995</v>
      </c>
      <c r="AI267">
        <f t="shared" si="110"/>
        <v>316.54999999999995</v>
      </c>
      <c r="AJ267" cm="1">
        <f t="array" ref="AJ267">[2]!PropsSI("P","T",AH267,"Q",0,$G$13)</f>
        <v>1253337.5107819114</v>
      </c>
      <c r="AK267" cm="1">
        <f t="array" ref="AK267">[2]!PropsSI("H","P",AJ267,"T",AI267,$G$13)</f>
        <v>259857.07638361296</v>
      </c>
      <c r="AL267" cm="1">
        <f t="array" ref="AL267">[2]!PropsSI("S","P",AJ267,"T",AI267,$G$13)</f>
        <v>1200.1553809352849</v>
      </c>
      <c r="AM267" cm="1">
        <f t="array" ref="AM267">[2]!PropsSI("D","P",AJ267,"T",AI267,$G$13)</f>
        <v>1021.1788299133401</v>
      </c>
      <c r="AO267">
        <f t="shared" si="111"/>
        <v>320.54999999999995</v>
      </c>
      <c r="AP267">
        <f t="shared" si="112"/>
        <v>314.54999999999995</v>
      </c>
      <c r="AQ267" cm="1">
        <f t="array" ref="AQ267">[2]!PropsSI("P","T",AO267,"Q",0,$G$13)</f>
        <v>1223430.0517439209</v>
      </c>
      <c r="AR267" cm="1">
        <f t="array" ref="AR267">[2]!PropsSI("H","P",AQ267,"T",AP267,$G$13)</f>
        <v>256899.62030939886</v>
      </c>
      <c r="AS267" cm="1">
        <f t="array" ref="AS267">[2]!PropsSI("S","P",AQ267,"T",AP267,$G$13)</f>
        <v>1190.8754302237403</v>
      </c>
      <c r="AT267" cm="1">
        <f t="array" ref="AT267">[2]!PropsSI("D","P",AQ267,"T",AP267,$G$13)</f>
        <v>1029.7969424710839</v>
      </c>
      <c r="AV267">
        <f t="shared" si="113"/>
        <v>260.14999999999998</v>
      </c>
      <c r="AW267">
        <f t="shared" si="114"/>
        <v>260.14999999999998</v>
      </c>
      <c r="AX267" cm="1">
        <f t="array" ref="AX267">[2]!PropsSI("P","T",AV267,"Q",0,$G$13)</f>
        <v>198287.49024246493</v>
      </c>
      <c r="AY267">
        <f t="shared" si="115"/>
        <v>256899.62030939886</v>
      </c>
      <c r="AZ267" cm="1">
        <f t="array" ref="AZ267">[2]!PropsSI("S","P",AX267,"H",AY267,$G$13)</f>
        <v>1220.6288197552669</v>
      </c>
      <c r="BA267" cm="1">
        <f t="array" ref="BA267">[2]!PropsSI("D","P",AX267,"H",AY267,$G$13)</f>
        <v>26.008622525781899</v>
      </c>
      <c r="BC267">
        <f t="shared" si="116"/>
        <v>258.14999999999998</v>
      </c>
      <c r="BD267">
        <f t="shared" si="117"/>
        <v>260.14999999999998</v>
      </c>
      <c r="BE267" cm="1">
        <f t="array" ref="BE267">[2]!PropsSI("P","T",BC267,"Q",1,$G$13)</f>
        <v>183723.82814975141</v>
      </c>
      <c r="BF267" cm="1">
        <f t="array" ref="BF267">[2]!PropsSI("H","P",BE267,"T",BD267,$G$13)</f>
        <v>355128.23969601718</v>
      </c>
      <c r="BG267" cm="1">
        <f t="array" ref="BG267">[2]!PropsSI("S","P",BE267,"T",BD267,$G$13)</f>
        <v>1603.3816434342573</v>
      </c>
      <c r="BH267" cm="1">
        <f t="array" ref="BH267">[2]!PropsSI("D","P",BE267,"T",BD267,$G$13)</f>
        <v>10.391805422690133</v>
      </c>
      <c r="BI267">
        <f t="shared" si="118"/>
        <v>98.22861938661832</v>
      </c>
      <c r="BJ267">
        <f t="shared" si="119"/>
        <v>37.326901807174785</v>
      </c>
      <c r="BK267">
        <f t="shared" si="120"/>
        <v>-135.55552119379311</v>
      </c>
      <c r="BL267">
        <f t="shared" si="121"/>
        <v>2.6315770833071745</v>
      </c>
      <c r="BM267">
        <f t="shared" si="122"/>
        <v>4.0717665615141962</v>
      </c>
      <c r="BN267">
        <f t="shared" si="123"/>
        <v>0.64629861352575957</v>
      </c>
      <c r="BO267">
        <f t="shared" si="124"/>
        <v>7.3725340657767209</v>
      </c>
    </row>
    <row r="268" spans="1:67" x14ac:dyDescent="0.3">
      <c r="A268">
        <v>268</v>
      </c>
      <c r="B268" s="76">
        <v>45559</v>
      </c>
      <c r="C268">
        <v>24.24</v>
      </c>
      <c r="D268">
        <v>26.37</v>
      </c>
      <c r="I268">
        <v>268</v>
      </c>
      <c r="J268">
        <f t="shared" si="100"/>
        <v>33.4</v>
      </c>
      <c r="K268">
        <f t="shared" si="101"/>
        <v>321.54999999999995</v>
      </c>
      <c r="M268">
        <f t="shared" si="102"/>
        <v>256.14999999999998</v>
      </c>
      <c r="N268">
        <f t="shared" si="103"/>
        <v>266.14999999999998</v>
      </c>
      <c r="O268" cm="1">
        <f t="array" ref="O268">[2]!PropsSI("P","T",M268,"Q",0,$G$13)</f>
        <v>170000.91143693728</v>
      </c>
      <c r="P268" cm="1">
        <f t="array" ref="P268">[2]!PropsSI("H","P",O268,"T",N268,$G$13)</f>
        <v>360698.73146514298</v>
      </c>
      <c r="Q268" cm="1">
        <f t="array" ref="Q268">[2]!PropsSI("S","P",O268,"T",N268,$G$13)</f>
        <v>1629.8582331222553</v>
      </c>
      <c r="R268" cm="1">
        <f t="array" ref="R268">[2]!PropsSI("D","P",O268,"T",N268,$G$13)</f>
        <v>9.2926033590470212</v>
      </c>
      <c r="T268">
        <f t="shared" si="104"/>
        <v>321.54999999999995</v>
      </c>
      <c r="U268" cm="1">
        <f t="array" ref="U268">[2]!PropsSI("T","P",V268,"S",X268,$G$13)</f>
        <v>327.03368647185903</v>
      </c>
      <c r="V268" cm="1">
        <f t="array" ref="V268">[2]!PropsSI("P","T",T268,"Q",1,$G$13)</f>
        <v>1253337.5107819114</v>
      </c>
      <c r="W268" cm="1">
        <f t="array" ref="W268">[2]!PropsSI("H","P",V268,"S",X268,$G$13)</f>
        <v>398025.63327231776</v>
      </c>
      <c r="X268">
        <f t="shared" si="105"/>
        <v>1629.8582331222553</v>
      </c>
      <c r="Y268" cm="1">
        <f t="array" ref="Y268">[2]!PropsSI("D","P",V268,"S",X268,$G$13)</f>
        <v>69.341880703454748</v>
      </c>
      <c r="AA268">
        <f t="shared" si="106"/>
        <v>321.54999999999995</v>
      </c>
      <c r="AB268" cm="1">
        <f t="array" ref="AB268">[2]!PropsSI("T","P",AC268,"H",AD268,$G$13)</f>
        <v>327.03368647185897</v>
      </c>
      <c r="AC268">
        <f t="shared" si="107"/>
        <v>1253337.5107819114</v>
      </c>
      <c r="AD268">
        <f t="shared" si="108"/>
        <v>398025.63327231776</v>
      </c>
      <c r="AE268" cm="1">
        <f t="array" ref="AE268">[2]!PropsSI("S","P",AC268,"H",AD268,$G$13)</f>
        <v>1629.8582331222551</v>
      </c>
      <c r="AF268" cm="1">
        <f t="array" ref="AF268">[2]!PropsSI("D","P",AC268,"H",AD268,$G$13)</f>
        <v>69.341880703454777</v>
      </c>
      <c r="AH268">
        <f t="shared" si="109"/>
        <v>321.54999999999995</v>
      </c>
      <c r="AI268">
        <f t="shared" si="110"/>
        <v>316.54999999999995</v>
      </c>
      <c r="AJ268" cm="1">
        <f t="array" ref="AJ268">[2]!PropsSI("P","T",AH268,"Q",0,$G$13)</f>
        <v>1253337.5107819114</v>
      </c>
      <c r="AK268" cm="1">
        <f t="array" ref="AK268">[2]!PropsSI("H","P",AJ268,"T",AI268,$G$13)</f>
        <v>259857.07638361296</v>
      </c>
      <c r="AL268" cm="1">
        <f t="array" ref="AL268">[2]!PropsSI("S","P",AJ268,"T",AI268,$G$13)</f>
        <v>1200.1553809352849</v>
      </c>
      <c r="AM268" cm="1">
        <f t="array" ref="AM268">[2]!PropsSI("D","P",AJ268,"T",AI268,$G$13)</f>
        <v>1021.1788299133401</v>
      </c>
      <c r="AO268">
        <f t="shared" si="111"/>
        <v>320.54999999999995</v>
      </c>
      <c r="AP268">
        <f t="shared" si="112"/>
        <v>314.54999999999995</v>
      </c>
      <c r="AQ268" cm="1">
        <f t="array" ref="AQ268">[2]!PropsSI("P","T",AO268,"Q",0,$G$13)</f>
        <v>1223430.0517439209</v>
      </c>
      <c r="AR268" cm="1">
        <f t="array" ref="AR268">[2]!PropsSI("H","P",AQ268,"T",AP268,$G$13)</f>
        <v>256899.62030939886</v>
      </c>
      <c r="AS268" cm="1">
        <f t="array" ref="AS268">[2]!PropsSI("S","P",AQ268,"T",AP268,$G$13)</f>
        <v>1190.8754302237403</v>
      </c>
      <c r="AT268" cm="1">
        <f t="array" ref="AT268">[2]!PropsSI("D","P",AQ268,"T",AP268,$G$13)</f>
        <v>1029.7969424710839</v>
      </c>
      <c r="AV268">
        <f t="shared" si="113"/>
        <v>260.14999999999998</v>
      </c>
      <c r="AW268">
        <f t="shared" si="114"/>
        <v>260.14999999999998</v>
      </c>
      <c r="AX268" cm="1">
        <f t="array" ref="AX268">[2]!PropsSI("P","T",AV268,"Q",0,$G$13)</f>
        <v>198287.49024246493</v>
      </c>
      <c r="AY268">
        <f t="shared" si="115"/>
        <v>256899.62030939886</v>
      </c>
      <c r="AZ268" cm="1">
        <f t="array" ref="AZ268">[2]!PropsSI("S","P",AX268,"H",AY268,$G$13)</f>
        <v>1220.6288197552669</v>
      </c>
      <c r="BA268" cm="1">
        <f t="array" ref="BA268">[2]!PropsSI("D","P",AX268,"H",AY268,$G$13)</f>
        <v>26.008622525781899</v>
      </c>
      <c r="BC268">
        <f t="shared" si="116"/>
        <v>258.14999999999998</v>
      </c>
      <c r="BD268">
        <f t="shared" si="117"/>
        <v>260.14999999999998</v>
      </c>
      <c r="BE268" cm="1">
        <f t="array" ref="BE268">[2]!PropsSI("P","T",BC268,"Q",1,$G$13)</f>
        <v>183723.82814975141</v>
      </c>
      <c r="BF268" cm="1">
        <f t="array" ref="BF268">[2]!PropsSI("H","P",BE268,"T",BD268,$G$13)</f>
        <v>355128.23969601718</v>
      </c>
      <c r="BG268" cm="1">
        <f t="array" ref="BG268">[2]!PropsSI("S","P",BE268,"T",BD268,$G$13)</f>
        <v>1603.3816434342573</v>
      </c>
      <c r="BH268" cm="1">
        <f t="array" ref="BH268">[2]!PropsSI("D","P",BE268,"T",BD268,$G$13)</f>
        <v>10.391805422690133</v>
      </c>
      <c r="BI268">
        <f t="shared" si="118"/>
        <v>98.22861938661832</v>
      </c>
      <c r="BJ268">
        <f t="shared" si="119"/>
        <v>37.326901807174785</v>
      </c>
      <c r="BK268">
        <f t="shared" si="120"/>
        <v>-135.55552119379311</v>
      </c>
      <c r="BL268">
        <f t="shared" si="121"/>
        <v>2.6315770833071745</v>
      </c>
      <c r="BM268">
        <f t="shared" si="122"/>
        <v>4.0717665615141962</v>
      </c>
      <c r="BN268">
        <f t="shared" si="123"/>
        <v>0.64629861352575957</v>
      </c>
      <c r="BO268">
        <f t="shared" si="124"/>
        <v>7.3725340657767209</v>
      </c>
    </row>
    <row r="269" spans="1:67" x14ac:dyDescent="0.3">
      <c r="A269">
        <v>269</v>
      </c>
      <c r="B269" s="76">
        <v>45560</v>
      </c>
      <c r="C269">
        <v>24.25</v>
      </c>
      <c r="D269">
        <v>26.03</v>
      </c>
      <c r="I269">
        <v>269</v>
      </c>
      <c r="J269">
        <f t="shared" si="100"/>
        <v>33.4</v>
      </c>
      <c r="K269">
        <f t="shared" si="101"/>
        <v>321.54999999999995</v>
      </c>
      <c r="M269">
        <f t="shared" si="102"/>
        <v>256.14999999999998</v>
      </c>
      <c r="N269">
        <f t="shared" si="103"/>
        <v>266.14999999999998</v>
      </c>
      <c r="O269" cm="1">
        <f t="array" ref="O269">[2]!PropsSI("P","T",M269,"Q",0,$G$13)</f>
        <v>170000.91143693728</v>
      </c>
      <c r="P269" cm="1">
        <f t="array" ref="P269">[2]!PropsSI("H","P",O269,"T",N269,$G$13)</f>
        <v>360698.73146514298</v>
      </c>
      <c r="Q269" cm="1">
        <f t="array" ref="Q269">[2]!PropsSI("S","P",O269,"T",N269,$G$13)</f>
        <v>1629.8582331222553</v>
      </c>
      <c r="R269" cm="1">
        <f t="array" ref="R269">[2]!PropsSI("D","P",O269,"T",N269,$G$13)</f>
        <v>9.2926033590470212</v>
      </c>
      <c r="T269">
        <f t="shared" si="104"/>
        <v>321.54999999999995</v>
      </c>
      <c r="U269" cm="1">
        <f t="array" ref="U269">[2]!PropsSI("T","P",V269,"S",X269,$G$13)</f>
        <v>327.03368647185903</v>
      </c>
      <c r="V269" cm="1">
        <f t="array" ref="V269">[2]!PropsSI("P","T",T269,"Q",1,$G$13)</f>
        <v>1253337.5107819114</v>
      </c>
      <c r="W269" cm="1">
        <f t="array" ref="W269">[2]!PropsSI("H","P",V269,"S",X269,$G$13)</f>
        <v>398025.63327231776</v>
      </c>
      <c r="X269">
        <f t="shared" si="105"/>
        <v>1629.8582331222553</v>
      </c>
      <c r="Y269" cm="1">
        <f t="array" ref="Y269">[2]!PropsSI("D","P",V269,"S",X269,$G$13)</f>
        <v>69.341880703454748</v>
      </c>
      <c r="AA269">
        <f t="shared" si="106"/>
        <v>321.54999999999995</v>
      </c>
      <c r="AB269" cm="1">
        <f t="array" ref="AB269">[2]!PropsSI("T","P",AC269,"H",AD269,$G$13)</f>
        <v>327.03368647185897</v>
      </c>
      <c r="AC269">
        <f t="shared" si="107"/>
        <v>1253337.5107819114</v>
      </c>
      <c r="AD269">
        <f t="shared" si="108"/>
        <v>398025.63327231776</v>
      </c>
      <c r="AE269" cm="1">
        <f t="array" ref="AE269">[2]!PropsSI("S","P",AC269,"H",AD269,$G$13)</f>
        <v>1629.8582331222551</v>
      </c>
      <c r="AF269" cm="1">
        <f t="array" ref="AF269">[2]!PropsSI("D","P",AC269,"H",AD269,$G$13)</f>
        <v>69.341880703454777</v>
      </c>
      <c r="AH269">
        <f t="shared" si="109"/>
        <v>321.54999999999995</v>
      </c>
      <c r="AI269">
        <f t="shared" si="110"/>
        <v>316.54999999999995</v>
      </c>
      <c r="AJ269" cm="1">
        <f t="array" ref="AJ269">[2]!PropsSI("P","T",AH269,"Q",0,$G$13)</f>
        <v>1253337.5107819114</v>
      </c>
      <c r="AK269" cm="1">
        <f t="array" ref="AK269">[2]!PropsSI("H","P",AJ269,"T",AI269,$G$13)</f>
        <v>259857.07638361296</v>
      </c>
      <c r="AL269" cm="1">
        <f t="array" ref="AL269">[2]!PropsSI("S","P",AJ269,"T",AI269,$G$13)</f>
        <v>1200.1553809352849</v>
      </c>
      <c r="AM269" cm="1">
        <f t="array" ref="AM269">[2]!PropsSI("D","P",AJ269,"T",AI269,$G$13)</f>
        <v>1021.1788299133401</v>
      </c>
      <c r="AO269">
        <f t="shared" si="111"/>
        <v>320.54999999999995</v>
      </c>
      <c r="AP269">
        <f t="shared" si="112"/>
        <v>314.54999999999995</v>
      </c>
      <c r="AQ269" cm="1">
        <f t="array" ref="AQ269">[2]!PropsSI("P","T",AO269,"Q",0,$G$13)</f>
        <v>1223430.0517439209</v>
      </c>
      <c r="AR269" cm="1">
        <f t="array" ref="AR269">[2]!PropsSI("H","P",AQ269,"T",AP269,$G$13)</f>
        <v>256899.62030939886</v>
      </c>
      <c r="AS269" cm="1">
        <f t="array" ref="AS269">[2]!PropsSI("S","P",AQ269,"T",AP269,$G$13)</f>
        <v>1190.8754302237403</v>
      </c>
      <c r="AT269" cm="1">
        <f t="array" ref="AT269">[2]!PropsSI("D","P",AQ269,"T",AP269,$G$13)</f>
        <v>1029.7969424710839</v>
      </c>
      <c r="AV269">
        <f t="shared" si="113"/>
        <v>260.14999999999998</v>
      </c>
      <c r="AW269">
        <f t="shared" si="114"/>
        <v>260.14999999999998</v>
      </c>
      <c r="AX269" cm="1">
        <f t="array" ref="AX269">[2]!PropsSI("P","T",AV269,"Q",0,$G$13)</f>
        <v>198287.49024246493</v>
      </c>
      <c r="AY269">
        <f t="shared" si="115"/>
        <v>256899.62030939886</v>
      </c>
      <c r="AZ269" cm="1">
        <f t="array" ref="AZ269">[2]!PropsSI("S","P",AX269,"H",AY269,$G$13)</f>
        <v>1220.6288197552669</v>
      </c>
      <c r="BA269" cm="1">
        <f t="array" ref="BA269">[2]!PropsSI("D","P",AX269,"H",AY269,$G$13)</f>
        <v>26.008622525781899</v>
      </c>
      <c r="BC269">
        <f t="shared" si="116"/>
        <v>258.14999999999998</v>
      </c>
      <c r="BD269">
        <f t="shared" si="117"/>
        <v>260.14999999999998</v>
      </c>
      <c r="BE269" cm="1">
        <f t="array" ref="BE269">[2]!PropsSI("P","T",BC269,"Q",1,$G$13)</f>
        <v>183723.82814975141</v>
      </c>
      <c r="BF269" cm="1">
        <f t="array" ref="BF269">[2]!PropsSI("H","P",BE269,"T",BD269,$G$13)</f>
        <v>355128.23969601718</v>
      </c>
      <c r="BG269" cm="1">
        <f t="array" ref="BG269">[2]!PropsSI("S","P",BE269,"T",BD269,$G$13)</f>
        <v>1603.3816434342573</v>
      </c>
      <c r="BH269" cm="1">
        <f t="array" ref="BH269">[2]!PropsSI("D","P",BE269,"T",BD269,$G$13)</f>
        <v>10.391805422690133</v>
      </c>
      <c r="BI269">
        <f t="shared" si="118"/>
        <v>98.22861938661832</v>
      </c>
      <c r="BJ269">
        <f t="shared" si="119"/>
        <v>37.326901807174785</v>
      </c>
      <c r="BK269">
        <f t="shared" si="120"/>
        <v>-135.55552119379311</v>
      </c>
      <c r="BL269">
        <f t="shared" si="121"/>
        <v>2.6315770833071745</v>
      </c>
      <c r="BM269">
        <f t="shared" si="122"/>
        <v>4.0717665615141962</v>
      </c>
      <c r="BN269">
        <f t="shared" si="123"/>
        <v>0.64629861352575957</v>
      </c>
      <c r="BO269">
        <f t="shared" si="124"/>
        <v>7.3725340657767209</v>
      </c>
    </row>
    <row r="270" spans="1:67" x14ac:dyDescent="0.3">
      <c r="A270">
        <v>270</v>
      </c>
      <c r="B270" s="76">
        <v>45561</v>
      </c>
      <c r="C270">
        <v>25.03</v>
      </c>
      <c r="D270">
        <v>27.37</v>
      </c>
      <c r="I270">
        <v>270</v>
      </c>
      <c r="J270">
        <f t="shared" si="100"/>
        <v>33.4</v>
      </c>
      <c r="K270">
        <f t="shared" si="101"/>
        <v>321.54999999999995</v>
      </c>
      <c r="M270">
        <f t="shared" si="102"/>
        <v>256.14999999999998</v>
      </c>
      <c r="N270">
        <f t="shared" si="103"/>
        <v>266.14999999999998</v>
      </c>
      <c r="O270" cm="1">
        <f t="array" ref="O270">[2]!PropsSI("P","T",M270,"Q",0,$G$13)</f>
        <v>170000.91143693728</v>
      </c>
      <c r="P270" cm="1">
        <f t="array" ref="P270">[2]!PropsSI("H","P",O270,"T",N270,$G$13)</f>
        <v>360698.73146514298</v>
      </c>
      <c r="Q270" cm="1">
        <f t="array" ref="Q270">[2]!PropsSI("S","P",O270,"T",N270,$G$13)</f>
        <v>1629.8582331222553</v>
      </c>
      <c r="R270" cm="1">
        <f t="array" ref="R270">[2]!PropsSI("D","P",O270,"T",N270,$G$13)</f>
        <v>9.2926033590470212</v>
      </c>
      <c r="T270">
        <f t="shared" si="104"/>
        <v>321.54999999999995</v>
      </c>
      <c r="U270" cm="1">
        <f t="array" ref="U270">[2]!PropsSI("T","P",V270,"S",X270,$G$13)</f>
        <v>327.03368647185903</v>
      </c>
      <c r="V270" cm="1">
        <f t="array" ref="V270">[2]!PropsSI("P","T",T270,"Q",1,$G$13)</f>
        <v>1253337.5107819114</v>
      </c>
      <c r="W270" cm="1">
        <f t="array" ref="W270">[2]!PropsSI("H","P",V270,"S",X270,$G$13)</f>
        <v>398025.63327231776</v>
      </c>
      <c r="X270">
        <f t="shared" si="105"/>
        <v>1629.8582331222553</v>
      </c>
      <c r="Y270" cm="1">
        <f t="array" ref="Y270">[2]!PropsSI("D","P",V270,"S",X270,$G$13)</f>
        <v>69.341880703454748</v>
      </c>
      <c r="AA270">
        <f t="shared" si="106"/>
        <v>321.54999999999995</v>
      </c>
      <c r="AB270" cm="1">
        <f t="array" ref="AB270">[2]!PropsSI("T","P",AC270,"H",AD270,$G$13)</f>
        <v>327.03368647185897</v>
      </c>
      <c r="AC270">
        <f t="shared" si="107"/>
        <v>1253337.5107819114</v>
      </c>
      <c r="AD270">
        <f t="shared" si="108"/>
        <v>398025.63327231776</v>
      </c>
      <c r="AE270" cm="1">
        <f t="array" ref="AE270">[2]!PropsSI("S","P",AC270,"H",AD270,$G$13)</f>
        <v>1629.8582331222551</v>
      </c>
      <c r="AF270" cm="1">
        <f t="array" ref="AF270">[2]!PropsSI("D","P",AC270,"H",AD270,$G$13)</f>
        <v>69.341880703454777</v>
      </c>
      <c r="AH270">
        <f t="shared" si="109"/>
        <v>321.54999999999995</v>
      </c>
      <c r="AI270">
        <f t="shared" si="110"/>
        <v>316.54999999999995</v>
      </c>
      <c r="AJ270" cm="1">
        <f t="array" ref="AJ270">[2]!PropsSI("P","T",AH270,"Q",0,$G$13)</f>
        <v>1253337.5107819114</v>
      </c>
      <c r="AK270" cm="1">
        <f t="array" ref="AK270">[2]!PropsSI("H","P",AJ270,"T",AI270,$G$13)</f>
        <v>259857.07638361296</v>
      </c>
      <c r="AL270" cm="1">
        <f t="array" ref="AL270">[2]!PropsSI("S","P",AJ270,"T",AI270,$G$13)</f>
        <v>1200.1553809352849</v>
      </c>
      <c r="AM270" cm="1">
        <f t="array" ref="AM270">[2]!PropsSI("D","P",AJ270,"T",AI270,$G$13)</f>
        <v>1021.1788299133401</v>
      </c>
      <c r="AO270">
        <f t="shared" si="111"/>
        <v>320.54999999999995</v>
      </c>
      <c r="AP270">
        <f t="shared" si="112"/>
        <v>314.54999999999995</v>
      </c>
      <c r="AQ270" cm="1">
        <f t="array" ref="AQ270">[2]!PropsSI("P","T",AO270,"Q",0,$G$13)</f>
        <v>1223430.0517439209</v>
      </c>
      <c r="AR270" cm="1">
        <f t="array" ref="AR270">[2]!PropsSI("H","P",AQ270,"T",AP270,$G$13)</f>
        <v>256899.62030939886</v>
      </c>
      <c r="AS270" cm="1">
        <f t="array" ref="AS270">[2]!PropsSI("S","P",AQ270,"T",AP270,$G$13)</f>
        <v>1190.8754302237403</v>
      </c>
      <c r="AT270" cm="1">
        <f t="array" ref="AT270">[2]!PropsSI("D","P",AQ270,"T",AP270,$G$13)</f>
        <v>1029.7969424710839</v>
      </c>
      <c r="AV270">
        <f t="shared" si="113"/>
        <v>260.14999999999998</v>
      </c>
      <c r="AW270">
        <f t="shared" si="114"/>
        <v>260.14999999999998</v>
      </c>
      <c r="AX270" cm="1">
        <f t="array" ref="AX270">[2]!PropsSI("P","T",AV270,"Q",0,$G$13)</f>
        <v>198287.49024246493</v>
      </c>
      <c r="AY270">
        <f t="shared" si="115"/>
        <v>256899.62030939886</v>
      </c>
      <c r="AZ270" cm="1">
        <f t="array" ref="AZ270">[2]!PropsSI("S","P",AX270,"H",AY270,$G$13)</f>
        <v>1220.6288197552669</v>
      </c>
      <c r="BA270" cm="1">
        <f t="array" ref="BA270">[2]!PropsSI("D","P",AX270,"H",AY270,$G$13)</f>
        <v>26.008622525781899</v>
      </c>
      <c r="BC270">
        <f t="shared" si="116"/>
        <v>258.14999999999998</v>
      </c>
      <c r="BD270">
        <f t="shared" si="117"/>
        <v>260.14999999999998</v>
      </c>
      <c r="BE270" cm="1">
        <f t="array" ref="BE270">[2]!PropsSI("P","T",BC270,"Q",1,$G$13)</f>
        <v>183723.82814975141</v>
      </c>
      <c r="BF270" cm="1">
        <f t="array" ref="BF270">[2]!PropsSI("H","P",BE270,"T",BD270,$G$13)</f>
        <v>355128.23969601718</v>
      </c>
      <c r="BG270" cm="1">
        <f t="array" ref="BG270">[2]!PropsSI("S","P",BE270,"T",BD270,$G$13)</f>
        <v>1603.3816434342573</v>
      </c>
      <c r="BH270" cm="1">
        <f t="array" ref="BH270">[2]!PropsSI("D","P",BE270,"T",BD270,$G$13)</f>
        <v>10.391805422690133</v>
      </c>
      <c r="BI270">
        <f t="shared" si="118"/>
        <v>98.22861938661832</v>
      </c>
      <c r="BJ270">
        <f t="shared" si="119"/>
        <v>37.326901807174785</v>
      </c>
      <c r="BK270">
        <f t="shared" si="120"/>
        <v>-135.55552119379311</v>
      </c>
      <c r="BL270">
        <f t="shared" si="121"/>
        <v>2.6315770833071745</v>
      </c>
      <c r="BM270">
        <f t="shared" si="122"/>
        <v>4.0717665615141962</v>
      </c>
      <c r="BN270">
        <f t="shared" si="123"/>
        <v>0.64629861352575957</v>
      </c>
      <c r="BO270">
        <f t="shared" si="124"/>
        <v>7.3725340657767209</v>
      </c>
    </row>
    <row r="271" spans="1:67" x14ac:dyDescent="0.3">
      <c r="A271">
        <v>271</v>
      </c>
      <c r="B271" s="76">
        <v>45562</v>
      </c>
      <c r="C271">
        <v>24.78</v>
      </c>
      <c r="D271">
        <v>26.23</v>
      </c>
      <c r="I271">
        <v>271</v>
      </c>
      <c r="J271">
        <f t="shared" si="100"/>
        <v>33.4</v>
      </c>
      <c r="K271">
        <f t="shared" si="101"/>
        <v>321.54999999999995</v>
      </c>
      <c r="M271">
        <f t="shared" si="102"/>
        <v>256.14999999999998</v>
      </c>
      <c r="N271">
        <f t="shared" si="103"/>
        <v>266.14999999999998</v>
      </c>
      <c r="O271" cm="1">
        <f t="array" ref="O271">[2]!PropsSI("P","T",M271,"Q",0,$G$13)</f>
        <v>170000.91143693728</v>
      </c>
      <c r="P271" cm="1">
        <f t="array" ref="P271">[2]!PropsSI("H","P",O271,"T",N271,$G$13)</f>
        <v>360698.73146514298</v>
      </c>
      <c r="Q271" cm="1">
        <f t="array" ref="Q271">[2]!PropsSI("S","P",O271,"T",N271,$G$13)</f>
        <v>1629.8582331222553</v>
      </c>
      <c r="R271" cm="1">
        <f t="array" ref="R271">[2]!PropsSI("D","P",O271,"T",N271,$G$13)</f>
        <v>9.2926033590470212</v>
      </c>
      <c r="T271">
        <f t="shared" si="104"/>
        <v>321.54999999999995</v>
      </c>
      <c r="U271" cm="1">
        <f t="array" ref="U271">[2]!PropsSI("T","P",V271,"S",X271,$G$13)</f>
        <v>327.03368647185903</v>
      </c>
      <c r="V271" cm="1">
        <f t="array" ref="V271">[2]!PropsSI("P","T",T271,"Q",1,$G$13)</f>
        <v>1253337.5107819114</v>
      </c>
      <c r="W271" cm="1">
        <f t="array" ref="W271">[2]!PropsSI("H","P",V271,"S",X271,$G$13)</f>
        <v>398025.63327231776</v>
      </c>
      <c r="X271">
        <f t="shared" si="105"/>
        <v>1629.8582331222553</v>
      </c>
      <c r="Y271" cm="1">
        <f t="array" ref="Y271">[2]!PropsSI("D","P",V271,"S",X271,$G$13)</f>
        <v>69.341880703454748</v>
      </c>
      <c r="AA271">
        <f t="shared" si="106"/>
        <v>321.54999999999995</v>
      </c>
      <c r="AB271" cm="1">
        <f t="array" ref="AB271">[2]!PropsSI("T","P",AC271,"H",AD271,$G$13)</f>
        <v>327.03368647185897</v>
      </c>
      <c r="AC271">
        <f t="shared" si="107"/>
        <v>1253337.5107819114</v>
      </c>
      <c r="AD271">
        <f t="shared" si="108"/>
        <v>398025.63327231776</v>
      </c>
      <c r="AE271" cm="1">
        <f t="array" ref="AE271">[2]!PropsSI("S","P",AC271,"H",AD271,$G$13)</f>
        <v>1629.8582331222551</v>
      </c>
      <c r="AF271" cm="1">
        <f t="array" ref="AF271">[2]!PropsSI("D","P",AC271,"H",AD271,$G$13)</f>
        <v>69.341880703454777</v>
      </c>
      <c r="AH271">
        <f t="shared" si="109"/>
        <v>321.54999999999995</v>
      </c>
      <c r="AI271">
        <f t="shared" si="110"/>
        <v>316.54999999999995</v>
      </c>
      <c r="AJ271" cm="1">
        <f t="array" ref="AJ271">[2]!PropsSI("P","T",AH271,"Q",0,$G$13)</f>
        <v>1253337.5107819114</v>
      </c>
      <c r="AK271" cm="1">
        <f t="array" ref="AK271">[2]!PropsSI("H","P",AJ271,"T",AI271,$G$13)</f>
        <v>259857.07638361296</v>
      </c>
      <c r="AL271" cm="1">
        <f t="array" ref="AL271">[2]!PropsSI("S","P",AJ271,"T",AI271,$G$13)</f>
        <v>1200.1553809352849</v>
      </c>
      <c r="AM271" cm="1">
        <f t="array" ref="AM271">[2]!PropsSI("D","P",AJ271,"T",AI271,$G$13)</f>
        <v>1021.1788299133401</v>
      </c>
      <c r="AO271">
        <f t="shared" si="111"/>
        <v>320.54999999999995</v>
      </c>
      <c r="AP271">
        <f t="shared" si="112"/>
        <v>314.54999999999995</v>
      </c>
      <c r="AQ271" cm="1">
        <f t="array" ref="AQ271">[2]!PropsSI("P","T",AO271,"Q",0,$G$13)</f>
        <v>1223430.0517439209</v>
      </c>
      <c r="AR271" cm="1">
        <f t="array" ref="AR271">[2]!PropsSI("H","P",AQ271,"T",AP271,$G$13)</f>
        <v>256899.62030939886</v>
      </c>
      <c r="AS271" cm="1">
        <f t="array" ref="AS271">[2]!PropsSI("S","P",AQ271,"T",AP271,$G$13)</f>
        <v>1190.8754302237403</v>
      </c>
      <c r="AT271" cm="1">
        <f t="array" ref="AT271">[2]!PropsSI("D","P",AQ271,"T",AP271,$G$13)</f>
        <v>1029.7969424710839</v>
      </c>
      <c r="AV271">
        <f t="shared" si="113"/>
        <v>260.14999999999998</v>
      </c>
      <c r="AW271">
        <f t="shared" si="114"/>
        <v>260.14999999999998</v>
      </c>
      <c r="AX271" cm="1">
        <f t="array" ref="AX271">[2]!PropsSI("P","T",AV271,"Q",0,$G$13)</f>
        <v>198287.49024246493</v>
      </c>
      <c r="AY271">
        <f t="shared" si="115"/>
        <v>256899.62030939886</v>
      </c>
      <c r="AZ271" cm="1">
        <f t="array" ref="AZ271">[2]!PropsSI("S","P",AX271,"H",AY271,$G$13)</f>
        <v>1220.6288197552669</v>
      </c>
      <c r="BA271" cm="1">
        <f t="array" ref="BA271">[2]!PropsSI("D","P",AX271,"H",AY271,$G$13)</f>
        <v>26.008622525781899</v>
      </c>
      <c r="BC271">
        <f t="shared" si="116"/>
        <v>258.14999999999998</v>
      </c>
      <c r="BD271">
        <f t="shared" si="117"/>
        <v>260.14999999999998</v>
      </c>
      <c r="BE271" cm="1">
        <f t="array" ref="BE271">[2]!PropsSI("P","T",BC271,"Q",1,$G$13)</f>
        <v>183723.82814975141</v>
      </c>
      <c r="BF271" cm="1">
        <f t="array" ref="BF271">[2]!PropsSI("H","P",BE271,"T",BD271,$G$13)</f>
        <v>355128.23969601718</v>
      </c>
      <c r="BG271" cm="1">
        <f t="array" ref="BG271">[2]!PropsSI("S","P",BE271,"T",BD271,$G$13)</f>
        <v>1603.3816434342573</v>
      </c>
      <c r="BH271" cm="1">
        <f t="array" ref="BH271">[2]!PropsSI("D","P",BE271,"T",BD271,$G$13)</f>
        <v>10.391805422690133</v>
      </c>
      <c r="BI271">
        <f t="shared" si="118"/>
        <v>98.22861938661832</v>
      </c>
      <c r="BJ271">
        <f t="shared" si="119"/>
        <v>37.326901807174785</v>
      </c>
      <c r="BK271">
        <f t="shared" si="120"/>
        <v>-135.55552119379311</v>
      </c>
      <c r="BL271">
        <f t="shared" si="121"/>
        <v>2.6315770833071745</v>
      </c>
      <c r="BM271">
        <f t="shared" si="122"/>
        <v>4.0717665615141962</v>
      </c>
      <c r="BN271">
        <f t="shared" si="123"/>
        <v>0.64629861352575957</v>
      </c>
      <c r="BO271">
        <f t="shared" si="124"/>
        <v>7.3725340657767209</v>
      </c>
    </row>
    <row r="272" spans="1:67" x14ac:dyDescent="0.3">
      <c r="A272">
        <v>272</v>
      </c>
      <c r="B272" s="76">
        <v>45563</v>
      </c>
      <c r="C272">
        <v>23.45</v>
      </c>
      <c r="D272">
        <v>24.52</v>
      </c>
      <c r="I272">
        <v>272</v>
      </c>
      <c r="J272">
        <f t="shared" si="100"/>
        <v>33.4</v>
      </c>
      <c r="K272">
        <f t="shared" si="101"/>
        <v>321.54999999999995</v>
      </c>
      <c r="M272">
        <f t="shared" si="102"/>
        <v>256.14999999999998</v>
      </c>
      <c r="N272">
        <f t="shared" si="103"/>
        <v>266.14999999999998</v>
      </c>
      <c r="O272" cm="1">
        <f t="array" ref="O272">[2]!PropsSI("P","T",M272,"Q",0,$G$13)</f>
        <v>170000.91143693728</v>
      </c>
      <c r="P272" cm="1">
        <f t="array" ref="P272">[2]!PropsSI("H","P",O272,"T",N272,$G$13)</f>
        <v>360698.73146514298</v>
      </c>
      <c r="Q272" cm="1">
        <f t="array" ref="Q272">[2]!PropsSI("S","P",O272,"T",N272,$G$13)</f>
        <v>1629.8582331222553</v>
      </c>
      <c r="R272" cm="1">
        <f t="array" ref="R272">[2]!PropsSI("D","P",O272,"T",N272,$G$13)</f>
        <v>9.2926033590470212</v>
      </c>
      <c r="T272">
        <f t="shared" si="104"/>
        <v>321.54999999999995</v>
      </c>
      <c r="U272" cm="1">
        <f t="array" ref="U272">[2]!PropsSI("T","P",V272,"S",X272,$G$13)</f>
        <v>327.03368647185903</v>
      </c>
      <c r="V272" cm="1">
        <f t="array" ref="V272">[2]!PropsSI("P","T",T272,"Q",1,$G$13)</f>
        <v>1253337.5107819114</v>
      </c>
      <c r="W272" cm="1">
        <f t="array" ref="W272">[2]!PropsSI("H","P",V272,"S",X272,$G$13)</f>
        <v>398025.63327231776</v>
      </c>
      <c r="X272">
        <f t="shared" si="105"/>
        <v>1629.8582331222553</v>
      </c>
      <c r="Y272" cm="1">
        <f t="array" ref="Y272">[2]!PropsSI("D","P",V272,"S",X272,$G$13)</f>
        <v>69.341880703454748</v>
      </c>
      <c r="AA272">
        <f t="shared" si="106"/>
        <v>321.54999999999995</v>
      </c>
      <c r="AB272" cm="1">
        <f t="array" ref="AB272">[2]!PropsSI("T","P",AC272,"H",AD272,$G$13)</f>
        <v>327.03368647185897</v>
      </c>
      <c r="AC272">
        <f t="shared" si="107"/>
        <v>1253337.5107819114</v>
      </c>
      <c r="AD272">
        <f t="shared" si="108"/>
        <v>398025.63327231776</v>
      </c>
      <c r="AE272" cm="1">
        <f t="array" ref="AE272">[2]!PropsSI("S","P",AC272,"H",AD272,$G$13)</f>
        <v>1629.8582331222551</v>
      </c>
      <c r="AF272" cm="1">
        <f t="array" ref="AF272">[2]!PropsSI("D","P",AC272,"H",AD272,$G$13)</f>
        <v>69.341880703454777</v>
      </c>
      <c r="AH272">
        <f t="shared" si="109"/>
        <v>321.54999999999995</v>
      </c>
      <c r="AI272">
        <f t="shared" si="110"/>
        <v>316.54999999999995</v>
      </c>
      <c r="AJ272" cm="1">
        <f t="array" ref="AJ272">[2]!PropsSI("P","T",AH272,"Q",0,$G$13)</f>
        <v>1253337.5107819114</v>
      </c>
      <c r="AK272" cm="1">
        <f t="array" ref="AK272">[2]!PropsSI("H","P",AJ272,"T",AI272,$G$13)</f>
        <v>259857.07638361296</v>
      </c>
      <c r="AL272" cm="1">
        <f t="array" ref="AL272">[2]!PropsSI("S","P",AJ272,"T",AI272,$G$13)</f>
        <v>1200.1553809352849</v>
      </c>
      <c r="AM272" cm="1">
        <f t="array" ref="AM272">[2]!PropsSI("D","P",AJ272,"T",AI272,$G$13)</f>
        <v>1021.1788299133401</v>
      </c>
      <c r="AO272">
        <f t="shared" si="111"/>
        <v>320.54999999999995</v>
      </c>
      <c r="AP272">
        <f t="shared" si="112"/>
        <v>314.54999999999995</v>
      </c>
      <c r="AQ272" cm="1">
        <f t="array" ref="AQ272">[2]!PropsSI("P","T",AO272,"Q",0,$G$13)</f>
        <v>1223430.0517439209</v>
      </c>
      <c r="AR272" cm="1">
        <f t="array" ref="AR272">[2]!PropsSI("H","P",AQ272,"T",AP272,$G$13)</f>
        <v>256899.62030939886</v>
      </c>
      <c r="AS272" cm="1">
        <f t="array" ref="AS272">[2]!PropsSI("S","P",AQ272,"T",AP272,$G$13)</f>
        <v>1190.8754302237403</v>
      </c>
      <c r="AT272" cm="1">
        <f t="array" ref="AT272">[2]!PropsSI("D","P",AQ272,"T",AP272,$G$13)</f>
        <v>1029.7969424710839</v>
      </c>
      <c r="AV272">
        <f t="shared" si="113"/>
        <v>260.14999999999998</v>
      </c>
      <c r="AW272">
        <f t="shared" si="114"/>
        <v>260.14999999999998</v>
      </c>
      <c r="AX272" cm="1">
        <f t="array" ref="AX272">[2]!PropsSI("P","T",AV272,"Q",0,$G$13)</f>
        <v>198287.49024246493</v>
      </c>
      <c r="AY272">
        <f t="shared" si="115"/>
        <v>256899.62030939886</v>
      </c>
      <c r="AZ272" cm="1">
        <f t="array" ref="AZ272">[2]!PropsSI("S","P",AX272,"H",AY272,$G$13)</f>
        <v>1220.6288197552669</v>
      </c>
      <c r="BA272" cm="1">
        <f t="array" ref="BA272">[2]!PropsSI("D","P",AX272,"H",AY272,$G$13)</f>
        <v>26.008622525781899</v>
      </c>
      <c r="BC272">
        <f t="shared" si="116"/>
        <v>258.14999999999998</v>
      </c>
      <c r="BD272">
        <f t="shared" si="117"/>
        <v>260.14999999999998</v>
      </c>
      <c r="BE272" cm="1">
        <f t="array" ref="BE272">[2]!PropsSI("P","T",BC272,"Q",1,$G$13)</f>
        <v>183723.82814975141</v>
      </c>
      <c r="BF272" cm="1">
        <f t="array" ref="BF272">[2]!PropsSI("H","P",BE272,"T",BD272,$G$13)</f>
        <v>355128.23969601718</v>
      </c>
      <c r="BG272" cm="1">
        <f t="array" ref="BG272">[2]!PropsSI("S","P",BE272,"T",BD272,$G$13)</f>
        <v>1603.3816434342573</v>
      </c>
      <c r="BH272" cm="1">
        <f t="array" ref="BH272">[2]!PropsSI("D","P",BE272,"T",BD272,$G$13)</f>
        <v>10.391805422690133</v>
      </c>
      <c r="BI272">
        <f t="shared" si="118"/>
        <v>98.22861938661832</v>
      </c>
      <c r="BJ272">
        <f t="shared" si="119"/>
        <v>37.326901807174785</v>
      </c>
      <c r="BK272">
        <f t="shared" si="120"/>
        <v>-135.55552119379311</v>
      </c>
      <c r="BL272">
        <f t="shared" si="121"/>
        <v>2.6315770833071745</v>
      </c>
      <c r="BM272">
        <f t="shared" si="122"/>
        <v>4.0717665615141962</v>
      </c>
      <c r="BN272">
        <f t="shared" si="123"/>
        <v>0.64629861352575957</v>
      </c>
      <c r="BO272">
        <f t="shared" si="124"/>
        <v>7.3725340657767209</v>
      </c>
    </row>
    <row r="273" spans="1:67" x14ac:dyDescent="0.3">
      <c r="A273">
        <v>273</v>
      </c>
      <c r="B273" s="76">
        <v>45564</v>
      </c>
      <c r="C273">
        <v>23.37</v>
      </c>
      <c r="D273">
        <v>25.33</v>
      </c>
      <c r="I273">
        <v>273</v>
      </c>
      <c r="J273">
        <f t="shared" si="100"/>
        <v>33.4</v>
      </c>
      <c r="K273">
        <f t="shared" si="101"/>
        <v>321.54999999999995</v>
      </c>
      <c r="M273">
        <f t="shared" si="102"/>
        <v>256.14999999999998</v>
      </c>
      <c r="N273">
        <f t="shared" si="103"/>
        <v>266.14999999999998</v>
      </c>
      <c r="O273" cm="1">
        <f t="array" ref="O273">[2]!PropsSI("P","T",M273,"Q",0,$G$13)</f>
        <v>170000.91143693728</v>
      </c>
      <c r="P273" cm="1">
        <f t="array" ref="P273">[2]!PropsSI("H","P",O273,"T",N273,$G$13)</f>
        <v>360698.73146514298</v>
      </c>
      <c r="Q273" cm="1">
        <f t="array" ref="Q273">[2]!PropsSI("S","P",O273,"T",N273,$G$13)</f>
        <v>1629.8582331222553</v>
      </c>
      <c r="R273" cm="1">
        <f t="array" ref="R273">[2]!PropsSI("D","P",O273,"T",N273,$G$13)</f>
        <v>9.2926033590470212</v>
      </c>
      <c r="T273">
        <f t="shared" si="104"/>
        <v>321.54999999999995</v>
      </c>
      <c r="U273" cm="1">
        <f t="array" ref="U273">[2]!PropsSI("T","P",V273,"S",X273,$G$13)</f>
        <v>327.03368647185903</v>
      </c>
      <c r="V273" cm="1">
        <f t="array" ref="V273">[2]!PropsSI("P","T",T273,"Q",1,$G$13)</f>
        <v>1253337.5107819114</v>
      </c>
      <c r="W273" cm="1">
        <f t="array" ref="W273">[2]!PropsSI("H","P",V273,"S",X273,$G$13)</f>
        <v>398025.63327231776</v>
      </c>
      <c r="X273">
        <f t="shared" si="105"/>
        <v>1629.8582331222553</v>
      </c>
      <c r="Y273" cm="1">
        <f t="array" ref="Y273">[2]!PropsSI("D","P",V273,"S",X273,$G$13)</f>
        <v>69.341880703454748</v>
      </c>
      <c r="AA273">
        <f t="shared" si="106"/>
        <v>321.54999999999995</v>
      </c>
      <c r="AB273" cm="1">
        <f t="array" ref="AB273">[2]!PropsSI("T","P",AC273,"H",AD273,$G$13)</f>
        <v>327.03368647185897</v>
      </c>
      <c r="AC273">
        <f t="shared" si="107"/>
        <v>1253337.5107819114</v>
      </c>
      <c r="AD273">
        <f t="shared" si="108"/>
        <v>398025.63327231776</v>
      </c>
      <c r="AE273" cm="1">
        <f t="array" ref="AE273">[2]!PropsSI("S","P",AC273,"H",AD273,$G$13)</f>
        <v>1629.8582331222551</v>
      </c>
      <c r="AF273" cm="1">
        <f t="array" ref="AF273">[2]!PropsSI("D","P",AC273,"H",AD273,$G$13)</f>
        <v>69.341880703454777</v>
      </c>
      <c r="AH273">
        <f t="shared" si="109"/>
        <v>321.54999999999995</v>
      </c>
      <c r="AI273">
        <f t="shared" si="110"/>
        <v>316.54999999999995</v>
      </c>
      <c r="AJ273" cm="1">
        <f t="array" ref="AJ273">[2]!PropsSI("P","T",AH273,"Q",0,$G$13)</f>
        <v>1253337.5107819114</v>
      </c>
      <c r="AK273" cm="1">
        <f t="array" ref="AK273">[2]!PropsSI("H","P",AJ273,"T",AI273,$G$13)</f>
        <v>259857.07638361296</v>
      </c>
      <c r="AL273" cm="1">
        <f t="array" ref="AL273">[2]!PropsSI("S","P",AJ273,"T",AI273,$G$13)</f>
        <v>1200.1553809352849</v>
      </c>
      <c r="AM273" cm="1">
        <f t="array" ref="AM273">[2]!PropsSI("D","P",AJ273,"T",AI273,$G$13)</f>
        <v>1021.1788299133401</v>
      </c>
      <c r="AO273">
        <f t="shared" si="111"/>
        <v>320.54999999999995</v>
      </c>
      <c r="AP273">
        <f t="shared" si="112"/>
        <v>314.54999999999995</v>
      </c>
      <c r="AQ273" cm="1">
        <f t="array" ref="AQ273">[2]!PropsSI("P","T",AO273,"Q",0,$G$13)</f>
        <v>1223430.0517439209</v>
      </c>
      <c r="AR273" cm="1">
        <f t="array" ref="AR273">[2]!PropsSI("H","P",AQ273,"T",AP273,$G$13)</f>
        <v>256899.62030939886</v>
      </c>
      <c r="AS273" cm="1">
        <f t="array" ref="AS273">[2]!PropsSI("S","P",AQ273,"T",AP273,$G$13)</f>
        <v>1190.8754302237403</v>
      </c>
      <c r="AT273" cm="1">
        <f t="array" ref="AT273">[2]!PropsSI("D","P",AQ273,"T",AP273,$G$13)</f>
        <v>1029.7969424710839</v>
      </c>
      <c r="AV273">
        <f t="shared" si="113"/>
        <v>260.14999999999998</v>
      </c>
      <c r="AW273">
        <f t="shared" si="114"/>
        <v>260.14999999999998</v>
      </c>
      <c r="AX273" cm="1">
        <f t="array" ref="AX273">[2]!PropsSI("P","T",AV273,"Q",0,$G$13)</f>
        <v>198287.49024246493</v>
      </c>
      <c r="AY273">
        <f t="shared" si="115"/>
        <v>256899.62030939886</v>
      </c>
      <c r="AZ273" cm="1">
        <f t="array" ref="AZ273">[2]!PropsSI("S","P",AX273,"H",AY273,$G$13)</f>
        <v>1220.6288197552669</v>
      </c>
      <c r="BA273" cm="1">
        <f t="array" ref="BA273">[2]!PropsSI("D","P",AX273,"H",AY273,$G$13)</f>
        <v>26.008622525781899</v>
      </c>
      <c r="BC273">
        <f t="shared" si="116"/>
        <v>258.14999999999998</v>
      </c>
      <c r="BD273">
        <f t="shared" si="117"/>
        <v>260.14999999999998</v>
      </c>
      <c r="BE273" cm="1">
        <f t="array" ref="BE273">[2]!PropsSI("P","T",BC273,"Q",1,$G$13)</f>
        <v>183723.82814975141</v>
      </c>
      <c r="BF273" cm="1">
        <f t="array" ref="BF273">[2]!PropsSI("H","P",BE273,"T",BD273,$G$13)</f>
        <v>355128.23969601718</v>
      </c>
      <c r="BG273" cm="1">
        <f t="array" ref="BG273">[2]!PropsSI("S","P",BE273,"T",BD273,$G$13)</f>
        <v>1603.3816434342573</v>
      </c>
      <c r="BH273" cm="1">
        <f t="array" ref="BH273">[2]!PropsSI("D","P",BE273,"T",BD273,$G$13)</f>
        <v>10.391805422690133</v>
      </c>
      <c r="BI273">
        <f t="shared" si="118"/>
        <v>98.22861938661832</v>
      </c>
      <c r="BJ273">
        <f t="shared" si="119"/>
        <v>37.326901807174785</v>
      </c>
      <c r="BK273">
        <f t="shared" si="120"/>
        <v>-135.55552119379311</v>
      </c>
      <c r="BL273">
        <f t="shared" si="121"/>
        <v>2.6315770833071745</v>
      </c>
      <c r="BM273">
        <f t="shared" si="122"/>
        <v>4.0717665615141962</v>
      </c>
      <c r="BN273">
        <f t="shared" si="123"/>
        <v>0.64629861352575957</v>
      </c>
      <c r="BO273">
        <f t="shared" si="124"/>
        <v>7.3725340657767209</v>
      </c>
    </row>
    <row r="274" spans="1:67" x14ac:dyDescent="0.3">
      <c r="A274">
        <v>274</v>
      </c>
      <c r="B274" s="76">
        <v>45565</v>
      </c>
      <c r="C274">
        <v>23.86</v>
      </c>
      <c r="D274">
        <v>25.62</v>
      </c>
      <c r="I274">
        <v>274</v>
      </c>
      <c r="J274">
        <f t="shared" si="100"/>
        <v>33.4</v>
      </c>
      <c r="K274">
        <f t="shared" si="101"/>
        <v>321.54999999999995</v>
      </c>
      <c r="M274">
        <f t="shared" si="102"/>
        <v>256.14999999999998</v>
      </c>
      <c r="N274">
        <f t="shared" si="103"/>
        <v>266.14999999999998</v>
      </c>
      <c r="O274" cm="1">
        <f t="array" ref="O274">[2]!PropsSI("P","T",M274,"Q",0,$G$13)</f>
        <v>170000.91143693728</v>
      </c>
      <c r="P274" cm="1">
        <f t="array" ref="P274">[2]!PropsSI("H","P",O274,"T",N274,$G$13)</f>
        <v>360698.73146514298</v>
      </c>
      <c r="Q274" cm="1">
        <f t="array" ref="Q274">[2]!PropsSI("S","P",O274,"T",N274,$G$13)</f>
        <v>1629.8582331222553</v>
      </c>
      <c r="R274" cm="1">
        <f t="array" ref="R274">[2]!PropsSI("D","P",O274,"T",N274,$G$13)</f>
        <v>9.2926033590470212</v>
      </c>
      <c r="T274">
        <f t="shared" si="104"/>
        <v>321.54999999999995</v>
      </c>
      <c r="U274" cm="1">
        <f t="array" ref="U274">[2]!PropsSI("T","P",V274,"S",X274,$G$13)</f>
        <v>327.03368647185903</v>
      </c>
      <c r="V274" cm="1">
        <f t="array" ref="V274">[2]!PropsSI("P","T",T274,"Q",1,$G$13)</f>
        <v>1253337.5107819114</v>
      </c>
      <c r="W274" cm="1">
        <f t="array" ref="W274">[2]!PropsSI("H","P",V274,"S",X274,$G$13)</f>
        <v>398025.63327231776</v>
      </c>
      <c r="X274">
        <f t="shared" si="105"/>
        <v>1629.8582331222553</v>
      </c>
      <c r="Y274" cm="1">
        <f t="array" ref="Y274">[2]!PropsSI("D","P",V274,"S",X274,$G$13)</f>
        <v>69.341880703454748</v>
      </c>
      <c r="AA274">
        <f t="shared" si="106"/>
        <v>321.54999999999995</v>
      </c>
      <c r="AB274" cm="1">
        <f t="array" ref="AB274">[2]!PropsSI("T","P",AC274,"H",AD274,$G$13)</f>
        <v>327.03368647185897</v>
      </c>
      <c r="AC274">
        <f t="shared" si="107"/>
        <v>1253337.5107819114</v>
      </c>
      <c r="AD274">
        <f t="shared" si="108"/>
        <v>398025.63327231776</v>
      </c>
      <c r="AE274" cm="1">
        <f t="array" ref="AE274">[2]!PropsSI("S","P",AC274,"H",AD274,$G$13)</f>
        <v>1629.8582331222551</v>
      </c>
      <c r="AF274" cm="1">
        <f t="array" ref="AF274">[2]!PropsSI("D","P",AC274,"H",AD274,$G$13)</f>
        <v>69.341880703454777</v>
      </c>
      <c r="AH274">
        <f t="shared" si="109"/>
        <v>321.54999999999995</v>
      </c>
      <c r="AI274">
        <f t="shared" si="110"/>
        <v>316.54999999999995</v>
      </c>
      <c r="AJ274" cm="1">
        <f t="array" ref="AJ274">[2]!PropsSI("P","T",AH274,"Q",0,$G$13)</f>
        <v>1253337.5107819114</v>
      </c>
      <c r="AK274" cm="1">
        <f t="array" ref="AK274">[2]!PropsSI("H","P",AJ274,"T",AI274,$G$13)</f>
        <v>259857.07638361296</v>
      </c>
      <c r="AL274" cm="1">
        <f t="array" ref="AL274">[2]!PropsSI("S","P",AJ274,"T",AI274,$G$13)</f>
        <v>1200.1553809352849</v>
      </c>
      <c r="AM274" cm="1">
        <f t="array" ref="AM274">[2]!PropsSI("D","P",AJ274,"T",AI274,$G$13)</f>
        <v>1021.1788299133401</v>
      </c>
      <c r="AO274">
        <f t="shared" si="111"/>
        <v>320.54999999999995</v>
      </c>
      <c r="AP274">
        <f t="shared" si="112"/>
        <v>314.54999999999995</v>
      </c>
      <c r="AQ274" cm="1">
        <f t="array" ref="AQ274">[2]!PropsSI("P","T",AO274,"Q",0,$G$13)</f>
        <v>1223430.0517439209</v>
      </c>
      <c r="AR274" cm="1">
        <f t="array" ref="AR274">[2]!PropsSI("H","P",AQ274,"T",AP274,$G$13)</f>
        <v>256899.62030939886</v>
      </c>
      <c r="AS274" cm="1">
        <f t="array" ref="AS274">[2]!PropsSI("S","P",AQ274,"T",AP274,$G$13)</f>
        <v>1190.8754302237403</v>
      </c>
      <c r="AT274" cm="1">
        <f t="array" ref="AT274">[2]!PropsSI("D","P",AQ274,"T",AP274,$G$13)</f>
        <v>1029.7969424710839</v>
      </c>
      <c r="AV274">
        <f t="shared" si="113"/>
        <v>260.14999999999998</v>
      </c>
      <c r="AW274">
        <f t="shared" si="114"/>
        <v>260.14999999999998</v>
      </c>
      <c r="AX274" cm="1">
        <f t="array" ref="AX274">[2]!PropsSI("P","T",AV274,"Q",0,$G$13)</f>
        <v>198287.49024246493</v>
      </c>
      <c r="AY274">
        <f t="shared" si="115"/>
        <v>256899.62030939886</v>
      </c>
      <c r="AZ274" cm="1">
        <f t="array" ref="AZ274">[2]!PropsSI("S","P",AX274,"H",AY274,$G$13)</f>
        <v>1220.6288197552669</v>
      </c>
      <c r="BA274" cm="1">
        <f t="array" ref="BA274">[2]!PropsSI("D","P",AX274,"H",AY274,$G$13)</f>
        <v>26.008622525781899</v>
      </c>
      <c r="BC274">
        <f t="shared" si="116"/>
        <v>258.14999999999998</v>
      </c>
      <c r="BD274">
        <f t="shared" si="117"/>
        <v>260.14999999999998</v>
      </c>
      <c r="BE274" cm="1">
        <f t="array" ref="BE274">[2]!PropsSI("P","T",BC274,"Q",1,$G$13)</f>
        <v>183723.82814975141</v>
      </c>
      <c r="BF274" cm="1">
        <f t="array" ref="BF274">[2]!PropsSI("H","P",BE274,"T",BD274,$G$13)</f>
        <v>355128.23969601718</v>
      </c>
      <c r="BG274" cm="1">
        <f t="array" ref="BG274">[2]!PropsSI("S","P",BE274,"T",BD274,$G$13)</f>
        <v>1603.3816434342573</v>
      </c>
      <c r="BH274" cm="1">
        <f t="array" ref="BH274">[2]!PropsSI("D","P",BE274,"T",BD274,$G$13)</f>
        <v>10.391805422690133</v>
      </c>
      <c r="BI274">
        <f t="shared" si="118"/>
        <v>98.22861938661832</v>
      </c>
      <c r="BJ274">
        <f t="shared" si="119"/>
        <v>37.326901807174785</v>
      </c>
      <c r="BK274">
        <f t="shared" si="120"/>
        <v>-135.55552119379311</v>
      </c>
      <c r="BL274">
        <f t="shared" si="121"/>
        <v>2.6315770833071745</v>
      </c>
      <c r="BM274">
        <f t="shared" si="122"/>
        <v>4.0717665615141962</v>
      </c>
      <c r="BN274">
        <f t="shared" si="123"/>
        <v>0.64629861352575957</v>
      </c>
      <c r="BO274">
        <f t="shared" si="124"/>
        <v>7.3725340657767209</v>
      </c>
    </row>
    <row r="275" spans="1:67" x14ac:dyDescent="0.3">
      <c r="A275">
        <v>275</v>
      </c>
      <c r="B275" s="76">
        <v>45566</v>
      </c>
      <c r="C275">
        <v>23.42</v>
      </c>
      <c r="D275">
        <v>25.3</v>
      </c>
      <c r="I275">
        <v>275</v>
      </c>
      <c r="J275">
        <f t="shared" si="100"/>
        <v>33.4</v>
      </c>
      <c r="K275">
        <f t="shared" si="101"/>
        <v>321.54999999999995</v>
      </c>
      <c r="M275">
        <f t="shared" si="102"/>
        <v>256.14999999999998</v>
      </c>
      <c r="N275">
        <f t="shared" si="103"/>
        <v>266.14999999999998</v>
      </c>
      <c r="O275" cm="1">
        <f t="array" ref="O275">[2]!PropsSI("P","T",M275,"Q",0,$G$13)</f>
        <v>170000.91143693728</v>
      </c>
      <c r="P275" cm="1">
        <f t="array" ref="P275">[2]!PropsSI("H","P",O275,"T",N275,$G$13)</f>
        <v>360698.73146514298</v>
      </c>
      <c r="Q275" cm="1">
        <f t="array" ref="Q275">[2]!PropsSI("S","P",O275,"T",N275,$G$13)</f>
        <v>1629.8582331222553</v>
      </c>
      <c r="R275" cm="1">
        <f t="array" ref="R275">[2]!PropsSI("D","P",O275,"T",N275,$G$13)</f>
        <v>9.2926033590470212</v>
      </c>
      <c r="T275">
        <f t="shared" si="104"/>
        <v>321.54999999999995</v>
      </c>
      <c r="U275" cm="1">
        <f t="array" ref="U275">[2]!PropsSI("T","P",V275,"S",X275,$G$13)</f>
        <v>327.03368647185903</v>
      </c>
      <c r="V275" cm="1">
        <f t="array" ref="V275">[2]!PropsSI("P","T",T275,"Q",1,$G$13)</f>
        <v>1253337.5107819114</v>
      </c>
      <c r="W275" cm="1">
        <f t="array" ref="W275">[2]!PropsSI("H","P",V275,"S",X275,$G$13)</f>
        <v>398025.63327231776</v>
      </c>
      <c r="X275">
        <f t="shared" si="105"/>
        <v>1629.8582331222553</v>
      </c>
      <c r="Y275" cm="1">
        <f t="array" ref="Y275">[2]!PropsSI("D","P",V275,"S",X275,$G$13)</f>
        <v>69.341880703454748</v>
      </c>
      <c r="AA275">
        <f t="shared" si="106"/>
        <v>321.54999999999995</v>
      </c>
      <c r="AB275" cm="1">
        <f t="array" ref="AB275">[2]!PropsSI("T","P",AC275,"H",AD275,$G$13)</f>
        <v>327.03368647185897</v>
      </c>
      <c r="AC275">
        <f t="shared" si="107"/>
        <v>1253337.5107819114</v>
      </c>
      <c r="AD275">
        <f t="shared" si="108"/>
        <v>398025.63327231776</v>
      </c>
      <c r="AE275" cm="1">
        <f t="array" ref="AE275">[2]!PropsSI("S","P",AC275,"H",AD275,$G$13)</f>
        <v>1629.8582331222551</v>
      </c>
      <c r="AF275" cm="1">
        <f t="array" ref="AF275">[2]!PropsSI("D","P",AC275,"H",AD275,$G$13)</f>
        <v>69.341880703454777</v>
      </c>
      <c r="AH275">
        <f t="shared" si="109"/>
        <v>321.54999999999995</v>
      </c>
      <c r="AI275">
        <f t="shared" si="110"/>
        <v>316.54999999999995</v>
      </c>
      <c r="AJ275" cm="1">
        <f t="array" ref="AJ275">[2]!PropsSI("P","T",AH275,"Q",0,$G$13)</f>
        <v>1253337.5107819114</v>
      </c>
      <c r="AK275" cm="1">
        <f t="array" ref="AK275">[2]!PropsSI("H","P",AJ275,"T",AI275,$G$13)</f>
        <v>259857.07638361296</v>
      </c>
      <c r="AL275" cm="1">
        <f t="array" ref="AL275">[2]!PropsSI("S","P",AJ275,"T",AI275,$G$13)</f>
        <v>1200.1553809352849</v>
      </c>
      <c r="AM275" cm="1">
        <f t="array" ref="AM275">[2]!PropsSI("D","P",AJ275,"T",AI275,$G$13)</f>
        <v>1021.1788299133401</v>
      </c>
      <c r="AO275">
        <f t="shared" si="111"/>
        <v>320.54999999999995</v>
      </c>
      <c r="AP275">
        <f t="shared" si="112"/>
        <v>314.54999999999995</v>
      </c>
      <c r="AQ275" cm="1">
        <f t="array" ref="AQ275">[2]!PropsSI("P","T",AO275,"Q",0,$G$13)</f>
        <v>1223430.0517439209</v>
      </c>
      <c r="AR275" cm="1">
        <f t="array" ref="AR275">[2]!PropsSI("H","P",AQ275,"T",AP275,$G$13)</f>
        <v>256899.62030939886</v>
      </c>
      <c r="AS275" cm="1">
        <f t="array" ref="AS275">[2]!PropsSI("S","P",AQ275,"T",AP275,$G$13)</f>
        <v>1190.8754302237403</v>
      </c>
      <c r="AT275" cm="1">
        <f t="array" ref="AT275">[2]!PropsSI("D","P",AQ275,"T",AP275,$G$13)</f>
        <v>1029.7969424710839</v>
      </c>
      <c r="AV275">
        <f t="shared" si="113"/>
        <v>260.14999999999998</v>
      </c>
      <c r="AW275">
        <f t="shared" si="114"/>
        <v>260.14999999999998</v>
      </c>
      <c r="AX275" cm="1">
        <f t="array" ref="AX275">[2]!PropsSI("P","T",AV275,"Q",0,$G$13)</f>
        <v>198287.49024246493</v>
      </c>
      <c r="AY275">
        <f t="shared" si="115"/>
        <v>256899.62030939886</v>
      </c>
      <c r="AZ275" cm="1">
        <f t="array" ref="AZ275">[2]!PropsSI("S","P",AX275,"H",AY275,$G$13)</f>
        <v>1220.6288197552669</v>
      </c>
      <c r="BA275" cm="1">
        <f t="array" ref="BA275">[2]!PropsSI("D","P",AX275,"H",AY275,$G$13)</f>
        <v>26.008622525781899</v>
      </c>
      <c r="BC275">
        <f t="shared" si="116"/>
        <v>258.14999999999998</v>
      </c>
      <c r="BD275">
        <f t="shared" si="117"/>
        <v>260.14999999999998</v>
      </c>
      <c r="BE275" cm="1">
        <f t="array" ref="BE275">[2]!PropsSI("P","T",BC275,"Q",1,$G$13)</f>
        <v>183723.82814975141</v>
      </c>
      <c r="BF275" cm="1">
        <f t="array" ref="BF275">[2]!PropsSI("H","P",BE275,"T",BD275,$G$13)</f>
        <v>355128.23969601718</v>
      </c>
      <c r="BG275" cm="1">
        <f t="array" ref="BG275">[2]!PropsSI("S","P",BE275,"T",BD275,$G$13)</f>
        <v>1603.3816434342573</v>
      </c>
      <c r="BH275" cm="1">
        <f t="array" ref="BH275">[2]!PropsSI("D","P",BE275,"T",BD275,$G$13)</f>
        <v>10.391805422690133</v>
      </c>
      <c r="BI275">
        <f t="shared" si="118"/>
        <v>98.22861938661832</v>
      </c>
      <c r="BJ275">
        <f t="shared" si="119"/>
        <v>37.326901807174785</v>
      </c>
      <c r="BK275">
        <f t="shared" si="120"/>
        <v>-135.55552119379311</v>
      </c>
      <c r="BL275">
        <f t="shared" si="121"/>
        <v>2.6315770833071745</v>
      </c>
      <c r="BM275">
        <f t="shared" si="122"/>
        <v>4.0717665615141962</v>
      </c>
      <c r="BN275">
        <f t="shared" si="123"/>
        <v>0.64629861352575957</v>
      </c>
      <c r="BO275">
        <f t="shared" si="124"/>
        <v>7.3725340657767209</v>
      </c>
    </row>
    <row r="276" spans="1:67" x14ac:dyDescent="0.3">
      <c r="A276">
        <v>276</v>
      </c>
      <c r="B276" s="76">
        <v>45567</v>
      </c>
      <c r="C276">
        <v>23.96</v>
      </c>
      <c r="D276">
        <v>26.2</v>
      </c>
      <c r="I276">
        <v>276</v>
      </c>
      <c r="J276">
        <f t="shared" si="100"/>
        <v>33.4</v>
      </c>
      <c r="K276">
        <f t="shared" si="101"/>
        <v>321.54999999999995</v>
      </c>
      <c r="M276">
        <f t="shared" si="102"/>
        <v>256.14999999999998</v>
      </c>
      <c r="N276">
        <f t="shared" si="103"/>
        <v>266.14999999999998</v>
      </c>
      <c r="O276" cm="1">
        <f t="array" ref="O276">[2]!PropsSI("P","T",M276,"Q",0,$G$13)</f>
        <v>170000.91143693728</v>
      </c>
      <c r="P276" cm="1">
        <f t="array" ref="P276">[2]!PropsSI("H","P",O276,"T",N276,$G$13)</f>
        <v>360698.73146514298</v>
      </c>
      <c r="Q276" cm="1">
        <f t="array" ref="Q276">[2]!PropsSI("S","P",O276,"T",N276,$G$13)</f>
        <v>1629.8582331222553</v>
      </c>
      <c r="R276" cm="1">
        <f t="array" ref="R276">[2]!PropsSI("D","P",O276,"T",N276,$G$13)</f>
        <v>9.2926033590470212</v>
      </c>
      <c r="T276">
        <f t="shared" si="104"/>
        <v>321.54999999999995</v>
      </c>
      <c r="U276" cm="1">
        <f t="array" ref="U276">[2]!PropsSI("T","P",V276,"S",X276,$G$13)</f>
        <v>327.03368647185903</v>
      </c>
      <c r="V276" cm="1">
        <f t="array" ref="V276">[2]!PropsSI("P","T",T276,"Q",1,$G$13)</f>
        <v>1253337.5107819114</v>
      </c>
      <c r="W276" cm="1">
        <f t="array" ref="W276">[2]!PropsSI("H","P",V276,"S",X276,$G$13)</f>
        <v>398025.63327231776</v>
      </c>
      <c r="X276">
        <f t="shared" si="105"/>
        <v>1629.8582331222553</v>
      </c>
      <c r="Y276" cm="1">
        <f t="array" ref="Y276">[2]!PropsSI("D","P",V276,"S",X276,$G$13)</f>
        <v>69.341880703454748</v>
      </c>
      <c r="AA276">
        <f t="shared" si="106"/>
        <v>321.54999999999995</v>
      </c>
      <c r="AB276" cm="1">
        <f t="array" ref="AB276">[2]!PropsSI("T","P",AC276,"H",AD276,$G$13)</f>
        <v>327.03368647185897</v>
      </c>
      <c r="AC276">
        <f t="shared" si="107"/>
        <v>1253337.5107819114</v>
      </c>
      <c r="AD276">
        <f t="shared" si="108"/>
        <v>398025.63327231776</v>
      </c>
      <c r="AE276" cm="1">
        <f t="array" ref="AE276">[2]!PropsSI("S","P",AC276,"H",AD276,$G$13)</f>
        <v>1629.8582331222551</v>
      </c>
      <c r="AF276" cm="1">
        <f t="array" ref="AF276">[2]!PropsSI("D","P",AC276,"H",AD276,$G$13)</f>
        <v>69.341880703454777</v>
      </c>
      <c r="AH276">
        <f t="shared" si="109"/>
        <v>321.54999999999995</v>
      </c>
      <c r="AI276">
        <f t="shared" si="110"/>
        <v>316.54999999999995</v>
      </c>
      <c r="AJ276" cm="1">
        <f t="array" ref="AJ276">[2]!PropsSI("P","T",AH276,"Q",0,$G$13)</f>
        <v>1253337.5107819114</v>
      </c>
      <c r="AK276" cm="1">
        <f t="array" ref="AK276">[2]!PropsSI("H","P",AJ276,"T",AI276,$G$13)</f>
        <v>259857.07638361296</v>
      </c>
      <c r="AL276" cm="1">
        <f t="array" ref="AL276">[2]!PropsSI("S","P",AJ276,"T",AI276,$G$13)</f>
        <v>1200.1553809352849</v>
      </c>
      <c r="AM276" cm="1">
        <f t="array" ref="AM276">[2]!PropsSI("D","P",AJ276,"T",AI276,$G$13)</f>
        <v>1021.1788299133401</v>
      </c>
      <c r="AO276">
        <f t="shared" si="111"/>
        <v>320.54999999999995</v>
      </c>
      <c r="AP276">
        <f t="shared" si="112"/>
        <v>314.54999999999995</v>
      </c>
      <c r="AQ276" cm="1">
        <f t="array" ref="AQ276">[2]!PropsSI("P","T",AO276,"Q",0,$G$13)</f>
        <v>1223430.0517439209</v>
      </c>
      <c r="AR276" cm="1">
        <f t="array" ref="AR276">[2]!PropsSI("H","P",AQ276,"T",AP276,$G$13)</f>
        <v>256899.62030939886</v>
      </c>
      <c r="AS276" cm="1">
        <f t="array" ref="AS276">[2]!PropsSI("S","P",AQ276,"T",AP276,$G$13)</f>
        <v>1190.8754302237403</v>
      </c>
      <c r="AT276" cm="1">
        <f t="array" ref="AT276">[2]!PropsSI("D","P",AQ276,"T",AP276,$G$13)</f>
        <v>1029.7969424710839</v>
      </c>
      <c r="AV276">
        <f t="shared" si="113"/>
        <v>260.14999999999998</v>
      </c>
      <c r="AW276">
        <f t="shared" si="114"/>
        <v>260.14999999999998</v>
      </c>
      <c r="AX276" cm="1">
        <f t="array" ref="AX276">[2]!PropsSI("P","T",AV276,"Q",0,$G$13)</f>
        <v>198287.49024246493</v>
      </c>
      <c r="AY276">
        <f t="shared" si="115"/>
        <v>256899.62030939886</v>
      </c>
      <c r="AZ276" cm="1">
        <f t="array" ref="AZ276">[2]!PropsSI("S","P",AX276,"H",AY276,$G$13)</f>
        <v>1220.6288197552669</v>
      </c>
      <c r="BA276" cm="1">
        <f t="array" ref="BA276">[2]!PropsSI("D","P",AX276,"H",AY276,$G$13)</f>
        <v>26.008622525781899</v>
      </c>
      <c r="BC276">
        <f t="shared" si="116"/>
        <v>258.14999999999998</v>
      </c>
      <c r="BD276">
        <f t="shared" si="117"/>
        <v>260.14999999999998</v>
      </c>
      <c r="BE276" cm="1">
        <f t="array" ref="BE276">[2]!PropsSI("P","T",BC276,"Q",1,$G$13)</f>
        <v>183723.82814975141</v>
      </c>
      <c r="BF276" cm="1">
        <f t="array" ref="BF276">[2]!PropsSI("H","P",BE276,"T",BD276,$G$13)</f>
        <v>355128.23969601718</v>
      </c>
      <c r="BG276" cm="1">
        <f t="array" ref="BG276">[2]!PropsSI("S","P",BE276,"T",BD276,$G$13)</f>
        <v>1603.3816434342573</v>
      </c>
      <c r="BH276" cm="1">
        <f t="array" ref="BH276">[2]!PropsSI("D","P",BE276,"T",BD276,$G$13)</f>
        <v>10.391805422690133</v>
      </c>
      <c r="BI276">
        <f t="shared" si="118"/>
        <v>98.22861938661832</v>
      </c>
      <c r="BJ276">
        <f t="shared" si="119"/>
        <v>37.326901807174785</v>
      </c>
      <c r="BK276">
        <f t="shared" si="120"/>
        <v>-135.55552119379311</v>
      </c>
      <c r="BL276">
        <f t="shared" si="121"/>
        <v>2.6315770833071745</v>
      </c>
      <c r="BM276">
        <f t="shared" si="122"/>
        <v>4.0717665615141962</v>
      </c>
      <c r="BN276">
        <f t="shared" si="123"/>
        <v>0.64629861352575957</v>
      </c>
      <c r="BO276">
        <f t="shared" si="124"/>
        <v>7.3725340657767209</v>
      </c>
    </row>
    <row r="277" spans="1:67" x14ac:dyDescent="0.3">
      <c r="A277">
        <v>277</v>
      </c>
      <c r="B277" s="76">
        <v>45568</v>
      </c>
      <c r="C277">
        <v>23.53</v>
      </c>
      <c r="D277">
        <v>24.74</v>
      </c>
      <c r="I277">
        <v>277</v>
      </c>
      <c r="J277">
        <f t="shared" si="100"/>
        <v>33.4</v>
      </c>
      <c r="K277">
        <f t="shared" si="101"/>
        <v>321.54999999999995</v>
      </c>
      <c r="M277">
        <f t="shared" si="102"/>
        <v>256.14999999999998</v>
      </c>
      <c r="N277">
        <f t="shared" si="103"/>
        <v>266.14999999999998</v>
      </c>
      <c r="O277" cm="1">
        <f t="array" ref="O277">[2]!PropsSI("P","T",M277,"Q",0,$G$13)</f>
        <v>170000.91143693728</v>
      </c>
      <c r="P277" cm="1">
        <f t="array" ref="P277">[2]!PropsSI("H","P",O277,"T",N277,$G$13)</f>
        <v>360698.73146514298</v>
      </c>
      <c r="Q277" cm="1">
        <f t="array" ref="Q277">[2]!PropsSI("S","P",O277,"T",N277,$G$13)</f>
        <v>1629.8582331222553</v>
      </c>
      <c r="R277" cm="1">
        <f t="array" ref="R277">[2]!PropsSI("D","P",O277,"T",N277,$G$13)</f>
        <v>9.2926033590470212</v>
      </c>
      <c r="T277">
        <f t="shared" si="104"/>
        <v>321.54999999999995</v>
      </c>
      <c r="U277" cm="1">
        <f t="array" ref="U277">[2]!PropsSI("T","P",V277,"S",X277,$G$13)</f>
        <v>327.03368647185903</v>
      </c>
      <c r="V277" cm="1">
        <f t="array" ref="V277">[2]!PropsSI("P","T",T277,"Q",1,$G$13)</f>
        <v>1253337.5107819114</v>
      </c>
      <c r="W277" cm="1">
        <f t="array" ref="W277">[2]!PropsSI("H","P",V277,"S",X277,$G$13)</f>
        <v>398025.63327231776</v>
      </c>
      <c r="X277">
        <f t="shared" si="105"/>
        <v>1629.8582331222553</v>
      </c>
      <c r="Y277" cm="1">
        <f t="array" ref="Y277">[2]!PropsSI("D","P",V277,"S",X277,$G$13)</f>
        <v>69.341880703454748</v>
      </c>
      <c r="AA277">
        <f t="shared" si="106"/>
        <v>321.54999999999995</v>
      </c>
      <c r="AB277" cm="1">
        <f t="array" ref="AB277">[2]!PropsSI("T","P",AC277,"H",AD277,$G$13)</f>
        <v>327.03368647185897</v>
      </c>
      <c r="AC277">
        <f t="shared" si="107"/>
        <v>1253337.5107819114</v>
      </c>
      <c r="AD277">
        <f t="shared" si="108"/>
        <v>398025.63327231776</v>
      </c>
      <c r="AE277" cm="1">
        <f t="array" ref="AE277">[2]!PropsSI("S","P",AC277,"H",AD277,$G$13)</f>
        <v>1629.8582331222551</v>
      </c>
      <c r="AF277" cm="1">
        <f t="array" ref="AF277">[2]!PropsSI("D","P",AC277,"H",AD277,$G$13)</f>
        <v>69.341880703454777</v>
      </c>
      <c r="AH277">
        <f t="shared" si="109"/>
        <v>321.54999999999995</v>
      </c>
      <c r="AI277">
        <f t="shared" si="110"/>
        <v>316.54999999999995</v>
      </c>
      <c r="AJ277" cm="1">
        <f t="array" ref="AJ277">[2]!PropsSI("P","T",AH277,"Q",0,$G$13)</f>
        <v>1253337.5107819114</v>
      </c>
      <c r="AK277" cm="1">
        <f t="array" ref="AK277">[2]!PropsSI("H","P",AJ277,"T",AI277,$G$13)</f>
        <v>259857.07638361296</v>
      </c>
      <c r="AL277" cm="1">
        <f t="array" ref="AL277">[2]!PropsSI("S","P",AJ277,"T",AI277,$G$13)</f>
        <v>1200.1553809352849</v>
      </c>
      <c r="AM277" cm="1">
        <f t="array" ref="AM277">[2]!PropsSI("D","P",AJ277,"T",AI277,$G$13)</f>
        <v>1021.1788299133401</v>
      </c>
      <c r="AO277">
        <f t="shared" si="111"/>
        <v>320.54999999999995</v>
      </c>
      <c r="AP277">
        <f t="shared" si="112"/>
        <v>314.54999999999995</v>
      </c>
      <c r="AQ277" cm="1">
        <f t="array" ref="AQ277">[2]!PropsSI("P","T",AO277,"Q",0,$G$13)</f>
        <v>1223430.0517439209</v>
      </c>
      <c r="AR277" cm="1">
        <f t="array" ref="AR277">[2]!PropsSI("H","P",AQ277,"T",AP277,$G$13)</f>
        <v>256899.62030939886</v>
      </c>
      <c r="AS277" cm="1">
        <f t="array" ref="AS277">[2]!PropsSI("S","P",AQ277,"T",AP277,$G$13)</f>
        <v>1190.8754302237403</v>
      </c>
      <c r="AT277" cm="1">
        <f t="array" ref="AT277">[2]!PropsSI("D","P",AQ277,"T",AP277,$G$13)</f>
        <v>1029.7969424710839</v>
      </c>
      <c r="AV277">
        <f t="shared" si="113"/>
        <v>260.14999999999998</v>
      </c>
      <c r="AW277">
        <f t="shared" si="114"/>
        <v>260.14999999999998</v>
      </c>
      <c r="AX277" cm="1">
        <f t="array" ref="AX277">[2]!PropsSI("P","T",AV277,"Q",0,$G$13)</f>
        <v>198287.49024246493</v>
      </c>
      <c r="AY277">
        <f t="shared" si="115"/>
        <v>256899.62030939886</v>
      </c>
      <c r="AZ277" cm="1">
        <f t="array" ref="AZ277">[2]!PropsSI("S","P",AX277,"H",AY277,$G$13)</f>
        <v>1220.6288197552669</v>
      </c>
      <c r="BA277" cm="1">
        <f t="array" ref="BA277">[2]!PropsSI("D","P",AX277,"H",AY277,$G$13)</f>
        <v>26.008622525781899</v>
      </c>
      <c r="BC277">
        <f t="shared" si="116"/>
        <v>258.14999999999998</v>
      </c>
      <c r="BD277">
        <f t="shared" si="117"/>
        <v>260.14999999999998</v>
      </c>
      <c r="BE277" cm="1">
        <f t="array" ref="BE277">[2]!PropsSI("P","T",BC277,"Q",1,$G$13)</f>
        <v>183723.82814975141</v>
      </c>
      <c r="BF277" cm="1">
        <f t="array" ref="BF277">[2]!PropsSI("H","P",BE277,"T",BD277,$G$13)</f>
        <v>355128.23969601718</v>
      </c>
      <c r="BG277" cm="1">
        <f t="array" ref="BG277">[2]!PropsSI("S","P",BE277,"T",BD277,$G$13)</f>
        <v>1603.3816434342573</v>
      </c>
      <c r="BH277" cm="1">
        <f t="array" ref="BH277">[2]!PropsSI("D","P",BE277,"T",BD277,$G$13)</f>
        <v>10.391805422690133</v>
      </c>
      <c r="BI277">
        <f t="shared" si="118"/>
        <v>98.22861938661832</v>
      </c>
      <c r="BJ277">
        <f t="shared" si="119"/>
        <v>37.326901807174785</v>
      </c>
      <c r="BK277">
        <f t="shared" si="120"/>
        <v>-135.55552119379311</v>
      </c>
      <c r="BL277">
        <f t="shared" si="121"/>
        <v>2.6315770833071745</v>
      </c>
      <c r="BM277">
        <f t="shared" si="122"/>
        <v>4.0717665615141962</v>
      </c>
      <c r="BN277">
        <f t="shared" si="123"/>
        <v>0.64629861352575957</v>
      </c>
      <c r="BO277">
        <f t="shared" si="124"/>
        <v>7.3725340657767209</v>
      </c>
    </row>
    <row r="278" spans="1:67" x14ac:dyDescent="0.3">
      <c r="A278">
        <v>278</v>
      </c>
      <c r="B278" s="76">
        <v>45569</v>
      </c>
      <c r="C278">
        <v>22.69</v>
      </c>
      <c r="D278">
        <v>24.25</v>
      </c>
      <c r="I278">
        <v>278</v>
      </c>
      <c r="J278">
        <f t="shared" si="100"/>
        <v>33.4</v>
      </c>
      <c r="K278">
        <f t="shared" si="101"/>
        <v>321.54999999999995</v>
      </c>
      <c r="M278">
        <f t="shared" si="102"/>
        <v>256.14999999999998</v>
      </c>
      <c r="N278">
        <f t="shared" si="103"/>
        <v>266.14999999999998</v>
      </c>
      <c r="O278" cm="1">
        <f t="array" ref="O278">[2]!PropsSI("P","T",M278,"Q",0,$G$13)</f>
        <v>170000.91143693728</v>
      </c>
      <c r="P278" cm="1">
        <f t="array" ref="P278">[2]!PropsSI("H","P",O278,"T",N278,$G$13)</f>
        <v>360698.73146514298</v>
      </c>
      <c r="Q278" cm="1">
        <f t="array" ref="Q278">[2]!PropsSI("S","P",O278,"T",N278,$G$13)</f>
        <v>1629.8582331222553</v>
      </c>
      <c r="R278" cm="1">
        <f t="array" ref="R278">[2]!PropsSI("D","P",O278,"T",N278,$G$13)</f>
        <v>9.2926033590470212</v>
      </c>
      <c r="T278">
        <f t="shared" si="104"/>
        <v>321.54999999999995</v>
      </c>
      <c r="U278" cm="1">
        <f t="array" ref="U278">[2]!PropsSI("T","P",V278,"S",X278,$G$13)</f>
        <v>327.03368647185903</v>
      </c>
      <c r="V278" cm="1">
        <f t="array" ref="V278">[2]!PropsSI("P","T",T278,"Q",1,$G$13)</f>
        <v>1253337.5107819114</v>
      </c>
      <c r="W278" cm="1">
        <f t="array" ref="W278">[2]!PropsSI("H","P",V278,"S",X278,$G$13)</f>
        <v>398025.63327231776</v>
      </c>
      <c r="X278">
        <f t="shared" si="105"/>
        <v>1629.8582331222553</v>
      </c>
      <c r="Y278" cm="1">
        <f t="array" ref="Y278">[2]!PropsSI("D","P",V278,"S",X278,$G$13)</f>
        <v>69.341880703454748</v>
      </c>
      <c r="AA278">
        <f t="shared" si="106"/>
        <v>321.54999999999995</v>
      </c>
      <c r="AB278" cm="1">
        <f t="array" ref="AB278">[2]!PropsSI("T","P",AC278,"H",AD278,$G$13)</f>
        <v>327.03368647185897</v>
      </c>
      <c r="AC278">
        <f t="shared" si="107"/>
        <v>1253337.5107819114</v>
      </c>
      <c r="AD278">
        <f t="shared" si="108"/>
        <v>398025.63327231776</v>
      </c>
      <c r="AE278" cm="1">
        <f t="array" ref="AE278">[2]!PropsSI("S","P",AC278,"H",AD278,$G$13)</f>
        <v>1629.8582331222551</v>
      </c>
      <c r="AF278" cm="1">
        <f t="array" ref="AF278">[2]!PropsSI("D","P",AC278,"H",AD278,$G$13)</f>
        <v>69.341880703454777</v>
      </c>
      <c r="AH278">
        <f t="shared" si="109"/>
        <v>321.54999999999995</v>
      </c>
      <c r="AI278">
        <f t="shared" si="110"/>
        <v>316.54999999999995</v>
      </c>
      <c r="AJ278" cm="1">
        <f t="array" ref="AJ278">[2]!PropsSI("P","T",AH278,"Q",0,$G$13)</f>
        <v>1253337.5107819114</v>
      </c>
      <c r="AK278" cm="1">
        <f t="array" ref="AK278">[2]!PropsSI("H","P",AJ278,"T",AI278,$G$13)</f>
        <v>259857.07638361296</v>
      </c>
      <c r="AL278" cm="1">
        <f t="array" ref="AL278">[2]!PropsSI("S","P",AJ278,"T",AI278,$G$13)</f>
        <v>1200.1553809352849</v>
      </c>
      <c r="AM278" cm="1">
        <f t="array" ref="AM278">[2]!PropsSI("D","P",AJ278,"T",AI278,$G$13)</f>
        <v>1021.1788299133401</v>
      </c>
      <c r="AO278">
        <f t="shared" si="111"/>
        <v>320.54999999999995</v>
      </c>
      <c r="AP278">
        <f t="shared" si="112"/>
        <v>314.54999999999995</v>
      </c>
      <c r="AQ278" cm="1">
        <f t="array" ref="AQ278">[2]!PropsSI("P","T",AO278,"Q",0,$G$13)</f>
        <v>1223430.0517439209</v>
      </c>
      <c r="AR278" cm="1">
        <f t="array" ref="AR278">[2]!PropsSI("H","P",AQ278,"T",AP278,$G$13)</f>
        <v>256899.62030939886</v>
      </c>
      <c r="AS278" cm="1">
        <f t="array" ref="AS278">[2]!PropsSI("S","P",AQ278,"T",AP278,$G$13)</f>
        <v>1190.8754302237403</v>
      </c>
      <c r="AT278" cm="1">
        <f t="array" ref="AT278">[2]!PropsSI("D","P",AQ278,"T",AP278,$G$13)</f>
        <v>1029.7969424710839</v>
      </c>
      <c r="AV278">
        <f t="shared" si="113"/>
        <v>260.14999999999998</v>
      </c>
      <c r="AW278">
        <f t="shared" si="114"/>
        <v>260.14999999999998</v>
      </c>
      <c r="AX278" cm="1">
        <f t="array" ref="AX278">[2]!PropsSI("P","T",AV278,"Q",0,$G$13)</f>
        <v>198287.49024246493</v>
      </c>
      <c r="AY278">
        <f t="shared" si="115"/>
        <v>256899.62030939886</v>
      </c>
      <c r="AZ278" cm="1">
        <f t="array" ref="AZ278">[2]!PropsSI("S","P",AX278,"H",AY278,$G$13)</f>
        <v>1220.6288197552669</v>
      </c>
      <c r="BA278" cm="1">
        <f t="array" ref="BA278">[2]!PropsSI("D","P",AX278,"H",AY278,$G$13)</f>
        <v>26.008622525781899</v>
      </c>
      <c r="BC278">
        <f t="shared" si="116"/>
        <v>258.14999999999998</v>
      </c>
      <c r="BD278">
        <f t="shared" si="117"/>
        <v>260.14999999999998</v>
      </c>
      <c r="BE278" cm="1">
        <f t="array" ref="BE278">[2]!PropsSI("P","T",BC278,"Q",1,$G$13)</f>
        <v>183723.82814975141</v>
      </c>
      <c r="BF278" cm="1">
        <f t="array" ref="BF278">[2]!PropsSI("H","P",BE278,"T",BD278,$G$13)</f>
        <v>355128.23969601718</v>
      </c>
      <c r="BG278" cm="1">
        <f t="array" ref="BG278">[2]!PropsSI("S","P",BE278,"T",BD278,$G$13)</f>
        <v>1603.3816434342573</v>
      </c>
      <c r="BH278" cm="1">
        <f t="array" ref="BH278">[2]!PropsSI("D","P",BE278,"T",BD278,$G$13)</f>
        <v>10.391805422690133</v>
      </c>
      <c r="BI278">
        <f t="shared" si="118"/>
        <v>98.22861938661832</v>
      </c>
      <c r="BJ278">
        <f t="shared" si="119"/>
        <v>37.326901807174785</v>
      </c>
      <c r="BK278">
        <f t="shared" si="120"/>
        <v>-135.55552119379311</v>
      </c>
      <c r="BL278">
        <f t="shared" si="121"/>
        <v>2.6315770833071745</v>
      </c>
      <c r="BM278">
        <f t="shared" si="122"/>
        <v>4.0717665615141962</v>
      </c>
      <c r="BN278">
        <f t="shared" si="123"/>
        <v>0.64629861352575957</v>
      </c>
      <c r="BO278">
        <f t="shared" si="124"/>
        <v>7.3725340657767209</v>
      </c>
    </row>
    <row r="279" spans="1:67" x14ac:dyDescent="0.3">
      <c r="A279">
        <v>279</v>
      </c>
      <c r="B279" s="76">
        <v>45570</v>
      </c>
      <c r="C279">
        <v>22.66</v>
      </c>
      <c r="D279">
        <v>24.79</v>
      </c>
      <c r="I279">
        <v>279</v>
      </c>
      <c r="J279">
        <f t="shared" si="100"/>
        <v>33.4</v>
      </c>
      <c r="K279">
        <f t="shared" si="101"/>
        <v>321.54999999999995</v>
      </c>
      <c r="M279">
        <f t="shared" si="102"/>
        <v>256.14999999999998</v>
      </c>
      <c r="N279">
        <f t="shared" si="103"/>
        <v>266.14999999999998</v>
      </c>
      <c r="O279" cm="1">
        <f t="array" ref="O279">[2]!PropsSI("P","T",M279,"Q",0,$G$13)</f>
        <v>170000.91143693728</v>
      </c>
      <c r="P279" cm="1">
        <f t="array" ref="P279">[2]!PropsSI("H","P",O279,"T",N279,$G$13)</f>
        <v>360698.73146514298</v>
      </c>
      <c r="Q279" cm="1">
        <f t="array" ref="Q279">[2]!PropsSI("S","P",O279,"T",N279,$G$13)</f>
        <v>1629.8582331222553</v>
      </c>
      <c r="R279" cm="1">
        <f t="array" ref="R279">[2]!PropsSI("D","P",O279,"T",N279,$G$13)</f>
        <v>9.2926033590470212</v>
      </c>
      <c r="T279">
        <f t="shared" si="104"/>
        <v>321.54999999999995</v>
      </c>
      <c r="U279" cm="1">
        <f t="array" ref="U279">[2]!PropsSI("T","P",V279,"S",X279,$G$13)</f>
        <v>327.03368647185903</v>
      </c>
      <c r="V279" cm="1">
        <f t="array" ref="V279">[2]!PropsSI("P","T",T279,"Q",1,$G$13)</f>
        <v>1253337.5107819114</v>
      </c>
      <c r="W279" cm="1">
        <f t="array" ref="W279">[2]!PropsSI("H","P",V279,"S",X279,$G$13)</f>
        <v>398025.63327231776</v>
      </c>
      <c r="X279">
        <f t="shared" si="105"/>
        <v>1629.8582331222553</v>
      </c>
      <c r="Y279" cm="1">
        <f t="array" ref="Y279">[2]!PropsSI("D","P",V279,"S",X279,$G$13)</f>
        <v>69.341880703454748</v>
      </c>
      <c r="AA279">
        <f t="shared" si="106"/>
        <v>321.54999999999995</v>
      </c>
      <c r="AB279" cm="1">
        <f t="array" ref="AB279">[2]!PropsSI("T","P",AC279,"H",AD279,$G$13)</f>
        <v>327.03368647185897</v>
      </c>
      <c r="AC279">
        <f t="shared" si="107"/>
        <v>1253337.5107819114</v>
      </c>
      <c r="AD279">
        <f t="shared" si="108"/>
        <v>398025.63327231776</v>
      </c>
      <c r="AE279" cm="1">
        <f t="array" ref="AE279">[2]!PropsSI("S","P",AC279,"H",AD279,$G$13)</f>
        <v>1629.8582331222551</v>
      </c>
      <c r="AF279" cm="1">
        <f t="array" ref="AF279">[2]!PropsSI("D","P",AC279,"H",AD279,$G$13)</f>
        <v>69.341880703454777</v>
      </c>
      <c r="AH279">
        <f t="shared" si="109"/>
        <v>321.54999999999995</v>
      </c>
      <c r="AI279">
        <f t="shared" si="110"/>
        <v>316.54999999999995</v>
      </c>
      <c r="AJ279" cm="1">
        <f t="array" ref="AJ279">[2]!PropsSI("P","T",AH279,"Q",0,$G$13)</f>
        <v>1253337.5107819114</v>
      </c>
      <c r="AK279" cm="1">
        <f t="array" ref="AK279">[2]!PropsSI("H","P",AJ279,"T",AI279,$G$13)</f>
        <v>259857.07638361296</v>
      </c>
      <c r="AL279" cm="1">
        <f t="array" ref="AL279">[2]!PropsSI("S","P",AJ279,"T",AI279,$G$13)</f>
        <v>1200.1553809352849</v>
      </c>
      <c r="AM279" cm="1">
        <f t="array" ref="AM279">[2]!PropsSI("D","P",AJ279,"T",AI279,$G$13)</f>
        <v>1021.1788299133401</v>
      </c>
      <c r="AO279">
        <f t="shared" si="111"/>
        <v>320.54999999999995</v>
      </c>
      <c r="AP279">
        <f t="shared" si="112"/>
        <v>314.54999999999995</v>
      </c>
      <c r="AQ279" cm="1">
        <f t="array" ref="AQ279">[2]!PropsSI("P","T",AO279,"Q",0,$G$13)</f>
        <v>1223430.0517439209</v>
      </c>
      <c r="AR279" cm="1">
        <f t="array" ref="AR279">[2]!PropsSI("H","P",AQ279,"T",AP279,$G$13)</f>
        <v>256899.62030939886</v>
      </c>
      <c r="AS279" cm="1">
        <f t="array" ref="AS279">[2]!PropsSI("S","P",AQ279,"T",AP279,$G$13)</f>
        <v>1190.8754302237403</v>
      </c>
      <c r="AT279" cm="1">
        <f t="array" ref="AT279">[2]!PropsSI("D","P",AQ279,"T",AP279,$G$13)</f>
        <v>1029.7969424710839</v>
      </c>
      <c r="AV279">
        <f t="shared" si="113"/>
        <v>260.14999999999998</v>
      </c>
      <c r="AW279">
        <f t="shared" si="114"/>
        <v>260.14999999999998</v>
      </c>
      <c r="AX279" cm="1">
        <f t="array" ref="AX279">[2]!PropsSI("P","T",AV279,"Q",0,$G$13)</f>
        <v>198287.49024246493</v>
      </c>
      <c r="AY279">
        <f t="shared" si="115"/>
        <v>256899.62030939886</v>
      </c>
      <c r="AZ279" cm="1">
        <f t="array" ref="AZ279">[2]!PropsSI("S","P",AX279,"H",AY279,$G$13)</f>
        <v>1220.6288197552669</v>
      </c>
      <c r="BA279" cm="1">
        <f t="array" ref="BA279">[2]!PropsSI("D","P",AX279,"H",AY279,$G$13)</f>
        <v>26.008622525781899</v>
      </c>
      <c r="BC279">
        <f t="shared" si="116"/>
        <v>258.14999999999998</v>
      </c>
      <c r="BD279">
        <f t="shared" si="117"/>
        <v>260.14999999999998</v>
      </c>
      <c r="BE279" cm="1">
        <f t="array" ref="BE279">[2]!PropsSI("P","T",BC279,"Q",1,$G$13)</f>
        <v>183723.82814975141</v>
      </c>
      <c r="BF279" cm="1">
        <f t="array" ref="BF279">[2]!PropsSI("H","P",BE279,"T",BD279,$G$13)</f>
        <v>355128.23969601718</v>
      </c>
      <c r="BG279" cm="1">
        <f t="array" ref="BG279">[2]!PropsSI("S","P",BE279,"T",BD279,$G$13)</f>
        <v>1603.3816434342573</v>
      </c>
      <c r="BH279" cm="1">
        <f t="array" ref="BH279">[2]!PropsSI("D","P",BE279,"T",BD279,$G$13)</f>
        <v>10.391805422690133</v>
      </c>
      <c r="BI279">
        <f t="shared" si="118"/>
        <v>98.22861938661832</v>
      </c>
      <c r="BJ279">
        <f t="shared" si="119"/>
        <v>37.326901807174785</v>
      </c>
      <c r="BK279">
        <f t="shared" si="120"/>
        <v>-135.55552119379311</v>
      </c>
      <c r="BL279">
        <f t="shared" si="121"/>
        <v>2.6315770833071745</v>
      </c>
      <c r="BM279">
        <f t="shared" si="122"/>
        <v>4.0717665615141962</v>
      </c>
      <c r="BN279">
        <f t="shared" si="123"/>
        <v>0.64629861352575957</v>
      </c>
      <c r="BO279">
        <f t="shared" si="124"/>
        <v>7.3725340657767209</v>
      </c>
    </row>
    <row r="280" spans="1:67" x14ac:dyDescent="0.3">
      <c r="A280">
        <v>280</v>
      </c>
      <c r="B280" s="76">
        <v>45571</v>
      </c>
      <c r="C280">
        <v>24.09</v>
      </c>
      <c r="D280">
        <v>25.98</v>
      </c>
      <c r="I280">
        <v>280</v>
      </c>
      <c r="J280">
        <f t="shared" si="100"/>
        <v>33.4</v>
      </c>
      <c r="K280">
        <f t="shared" si="101"/>
        <v>321.54999999999995</v>
      </c>
      <c r="M280">
        <f t="shared" si="102"/>
        <v>256.14999999999998</v>
      </c>
      <c r="N280">
        <f t="shared" si="103"/>
        <v>266.14999999999998</v>
      </c>
      <c r="O280" cm="1">
        <f t="array" ref="O280">[2]!PropsSI("P","T",M280,"Q",0,$G$13)</f>
        <v>170000.91143693728</v>
      </c>
      <c r="P280" cm="1">
        <f t="array" ref="P280">[2]!PropsSI("H","P",O280,"T",N280,$G$13)</f>
        <v>360698.73146514298</v>
      </c>
      <c r="Q280" cm="1">
        <f t="array" ref="Q280">[2]!PropsSI("S","P",O280,"T",N280,$G$13)</f>
        <v>1629.8582331222553</v>
      </c>
      <c r="R280" cm="1">
        <f t="array" ref="R280">[2]!PropsSI("D","P",O280,"T",N280,$G$13)</f>
        <v>9.2926033590470212</v>
      </c>
      <c r="T280">
        <f t="shared" si="104"/>
        <v>321.54999999999995</v>
      </c>
      <c r="U280" cm="1">
        <f t="array" ref="U280">[2]!PropsSI("T","P",V280,"S",X280,$G$13)</f>
        <v>327.03368647185903</v>
      </c>
      <c r="V280" cm="1">
        <f t="array" ref="V280">[2]!PropsSI("P","T",T280,"Q",1,$G$13)</f>
        <v>1253337.5107819114</v>
      </c>
      <c r="W280" cm="1">
        <f t="array" ref="W280">[2]!PropsSI("H","P",V280,"S",X280,$G$13)</f>
        <v>398025.63327231776</v>
      </c>
      <c r="X280">
        <f t="shared" si="105"/>
        <v>1629.8582331222553</v>
      </c>
      <c r="Y280" cm="1">
        <f t="array" ref="Y280">[2]!PropsSI("D","P",V280,"S",X280,$G$13)</f>
        <v>69.341880703454748</v>
      </c>
      <c r="AA280">
        <f t="shared" si="106"/>
        <v>321.54999999999995</v>
      </c>
      <c r="AB280" cm="1">
        <f t="array" ref="AB280">[2]!PropsSI("T","P",AC280,"H",AD280,$G$13)</f>
        <v>327.03368647185897</v>
      </c>
      <c r="AC280">
        <f t="shared" si="107"/>
        <v>1253337.5107819114</v>
      </c>
      <c r="AD280">
        <f t="shared" si="108"/>
        <v>398025.63327231776</v>
      </c>
      <c r="AE280" cm="1">
        <f t="array" ref="AE280">[2]!PropsSI("S","P",AC280,"H",AD280,$G$13)</f>
        <v>1629.8582331222551</v>
      </c>
      <c r="AF280" cm="1">
        <f t="array" ref="AF280">[2]!PropsSI("D","P",AC280,"H",AD280,$G$13)</f>
        <v>69.341880703454777</v>
      </c>
      <c r="AH280">
        <f t="shared" si="109"/>
        <v>321.54999999999995</v>
      </c>
      <c r="AI280">
        <f t="shared" si="110"/>
        <v>316.54999999999995</v>
      </c>
      <c r="AJ280" cm="1">
        <f t="array" ref="AJ280">[2]!PropsSI("P","T",AH280,"Q",0,$G$13)</f>
        <v>1253337.5107819114</v>
      </c>
      <c r="AK280" cm="1">
        <f t="array" ref="AK280">[2]!PropsSI("H","P",AJ280,"T",AI280,$G$13)</f>
        <v>259857.07638361296</v>
      </c>
      <c r="AL280" cm="1">
        <f t="array" ref="AL280">[2]!PropsSI("S","P",AJ280,"T",AI280,$G$13)</f>
        <v>1200.1553809352849</v>
      </c>
      <c r="AM280" cm="1">
        <f t="array" ref="AM280">[2]!PropsSI("D","P",AJ280,"T",AI280,$G$13)</f>
        <v>1021.1788299133401</v>
      </c>
      <c r="AO280">
        <f t="shared" si="111"/>
        <v>320.54999999999995</v>
      </c>
      <c r="AP280">
        <f t="shared" si="112"/>
        <v>314.54999999999995</v>
      </c>
      <c r="AQ280" cm="1">
        <f t="array" ref="AQ280">[2]!PropsSI("P","T",AO280,"Q",0,$G$13)</f>
        <v>1223430.0517439209</v>
      </c>
      <c r="AR280" cm="1">
        <f t="array" ref="AR280">[2]!PropsSI("H","P",AQ280,"T",AP280,$G$13)</f>
        <v>256899.62030939886</v>
      </c>
      <c r="AS280" cm="1">
        <f t="array" ref="AS280">[2]!PropsSI("S","P",AQ280,"T",AP280,$G$13)</f>
        <v>1190.8754302237403</v>
      </c>
      <c r="AT280" cm="1">
        <f t="array" ref="AT280">[2]!PropsSI("D","P",AQ280,"T",AP280,$G$13)</f>
        <v>1029.7969424710839</v>
      </c>
      <c r="AV280">
        <f t="shared" si="113"/>
        <v>260.14999999999998</v>
      </c>
      <c r="AW280">
        <f t="shared" si="114"/>
        <v>260.14999999999998</v>
      </c>
      <c r="AX280" cm="1">
        <f t="array" ref="AX280">[2]!PropsSI("P","T",AV280,"Q",0,$G$13)</f>
        <v>198287.49024246493</v>
      </c>
      <c r="AY280">
        <f t="shared" si="115"/>
        <v>256899.62030939886</v>
      </c>
      <c r="AZ280" cm="1">
        <f t="array" ref="AZ280">[2]!PropsSI("S","P",AX280,"H",AY280,$G$13)</f>
        <v>1220.6288197552669</v>
      </c>
      <c r="BA280" cm="1">
        <f t="array" ref="BA280">[2]!PropsSI("D","P",AX280,"H",AY280,$G$13)</f>
        <v>26.008622525781899</v>
      </c>
      <c r="BC280">
        <f t="shared" si="116"/>
        <v>258.14999999999998</v>
      </c>
      <c r="BD280">
        <f t="shared" si="117"/>
        <v>260.14999999999998</v>
      </c>
      <c r="BE280" cm="1">
        <f t="array" ref="BE280">[2]!PropsSI("P","T",BC280,"Q",1,$G$13)</f>
        <v>183723.82814975141</v>
      </c>
      <c r="BF280" cm="1">
        <f t="array" ref="BF280">[2]!PropsSI("H","P",BE280,"T",BD280,$G$13)</f>
        <v>355128.23969601718</v>
      </c>
      <c r="BG280" cm="1">
        <f t="array" ref="BG280">[2]!PropsSI("S","P",BE280,"T",BD280,$G$13)</f>
        <v>1603.3816434342573</v>
      </c>
      <c r="BH280" cm="1">
        <f t="array" ref="BH280">[2]!PropsSI("D","P",BE280,"T",BD280,$G$13)</f>
        <v>10.391805422690133</v>
      </c>
      <c r="BI280">
        <f t="shared" si="118"/>
        <v>98.22861938661832</v>
      </c>
      <c r="BJ280">
        <f t="shared" si="119"/>
        <v>37.326901807174785</v>
      </c>
      <c r="BK280">
        <f t="shared" si="120"/>
        <v>-135.55552119379311</v>
      </c>
      <c r="BL280">
        <f t="shared" si="121"/>
        <v>2.6315770833071745</v>
      </c>
      <c r="BM280">
        <f t="shared" si="122"/>
        <v>4.0717665615141962</v>
      </c>
      <c r="BN280">
        <f t="shared" si="123"/>
        <v>0.64629861352575957</v>
      </c>
      <c r="BO280">
        <f t="shared" si="124"/>
        <v>7.3725340657767209</v>
      </c>
    </row>
    <row r="281" spans="1:67" x14ac:dyDescent="0.3">
      <c r="A281">
        <v>281</v>
      </c>
      <c r="B281" s="76">
        <v>45572</v>
      </c>
      <c r="C281">
        <v>26.26</v>
      </c>
      <c r="D281">
        <v>29.85</v>
      </c>
      <c r="I281">
        <v>281</v>
      </c>
      <c r="J281">
        <f t="shared" si="100"/>
        <v>33.4</v>
      </c>
      <c r="K281">
        <f t="shared" si="101"/>
        <v>321.54999999999995</v>
      </c>
      <c r="M281">
        <f t="shared" si="102"/>
        <v>256.14999999999998</v>
      </c>
      <c r="N281">
        <f t="shared" si="103"/>
        <v>266.14999999999998</v>
      </c>
      <c r="O281" cm="1">
        <f t="array" ref="O281">[2]!PropsSI("P","T",M281,"Q",0,$G$13)</f>
        <v>170000.91143693728</v>
      </c>
      <c r="P281" cm="1">
        <f t="array" ref="P281">[2]!PropsSI("H","P",O281,"T",N281,$G$13)</f>
        <v>360698.73146514298</v>
      </c>
      <c r="Q281" cm="1">
        <f t="array" ref="Q281">[2]!PropsSI("S","P",O281,"T",N281,$G$13)</f>
        <v>1629.8582331222553</v>
      </c>
      <c r="R281" cm="1">
        <f t="array" ref="R281">[2]!PropsSI("D","P",O281,"T",N281,$G$13)</f>
        <v>9.2926033590470212</v>
      </c>
      <c r="T281">
        <f t="shared" si="104"/>
        <v>321.54999999999995</v>
      </c>
      <c r="U281" cm="1">
        <f t="array" ref="U281">[2]!PropsSI("T","P",V281,"S",X281,$G$13)</f>
        <v>327.03368647185903</v>
      </c>
      <c r="V281" cm="1">
        <f t="array" ref="V281">[2]!PropsSI("P","T",T281,"Q",1,$G$13)</f>
        <v>1253337.5107819114</v>
      </c>
      <c r="W281" cm="1">
        <f t="array" ref="W281">[2]!PropsSI("H","P",V281,"S",X281,$G$13)</f>
        <v>398025.63327231776</v>
      </c>
      <c r="X281">
        <f t="shared" si="105"/>
        <v>1629.8582331222553</v>
      </c>
      <c r="Y281" cm="1">
        <f t="array" ref="Y281">[2]!PropsSI("D","P",V281,"S",X281,$G$13)</f>
        <v>69.341880703454748</v>
      </c>
      <c r="AA281">
        <f t="shared" si="106"/>
        <v>321.54999999999995</v>
      </c>
      <c r="AB281" cm="1">
        <f t="array" ref="AB281">[2]!PropsSI("T","P",AC281,"H",AD281,$G$13)</f>
        <v>327.03368647185897</v>
      </c>
      <c r="AC281">
        <f t="shared" si="107"/>
        <v>1253337.5107819114</v>
      </c>
      <c r="AD281">
        <f t="shared" si="108"/>
        <v>398025.63327231776</v>
      </c>
      <c r="AE281" cm="1">
        <f t="array" ref="AE281">[2]!PropsSI("S","P",AC281,"H",AD281,$G$13)</f>
        <v>1629.8582331222551</v>
      </c>
      <c r="AF281" cm="1">
        <f t="array" ref="AF281">[2]!PropsSI("D","P",AC281,"H",AD281,$G$13)</f>
        <v>69.341880703454777</v>
      </c>
      <c r="AH281">
        <f t="shared" si="109"/>
        <v>321.54999999999995</v>
      </c>
      <c r="AI281">
        <f t="shared" si="110"/>
        <v>316.54999999999995</v>
      </c>
      <c r="AJ281" cm="1">
        <f t="array" ref="AJ281">[2]!PropsSI("P","T",AH281,"Q",0,$G$13)</f>
        <v>1253337.5107819114</v>
      </c>
      <c r="AK281" cm="1">
        <f t="array" ref="AK281">[2]!PropsSI("H","P",AJ281,"T",AI281,$G$13)</f>
        <v>259857.07638361296</v>
      </c>
      <c r="AL281" cm="1">
        <f t="array" ref="AL281">[2]!PropsSI("S","P",AJ281,"T",AI281,$G$13)</f>
        <v>1200.1553809352849</v>
      </c>
      <c r="AM281" cm="1">
        <f t="array" ref="AM281">[2]!PropsSI("D","P",AJ281,"T",AI281,$G$13)</f>
        <v>1021.1788299133401</v>
      </c>
      <c r="AO281">
        <f t="shared" si="111"/>
        <v>320.54999999999995</v>
      </c>
      <c r="AP281">
        <f t="shared" si="112"/>
        <v>314.54999999999995</v>
      </c>
      <c r="AQ281" cm="1">
        <f t="array" ref="AQ281">[2]!PropsSI("P","T",AO281,"Q",0,$G$13)</f>
        <v>1223430.0517439209</v>
      </c>
      <c r="AR281" cm="1">
        <f t="array" ref="AR281">[2]!PropsSI("H","P",AQ281,"T",AP281,$G$13)</f>
        <v>256899.62030939886</v>
      </c>
      <c r="AS281" cm="1">
        <f t="array" ref="AS281">[2]!PropsSI("S","P",AQ281,"T",AP281,$G$13)</f>
        <v>1190.8754302237403</v>
      </c>
      <c r="AT281" cm="1">
        <f t="array" ref="AT281">[2]!PropsSI("D","P",AQ281,"T",AP281,$G$13)</f>
        <v>1029.7969424710839</v>
      </c>
      <c r="AV281">
        <f t="shared" si="113"/>
        <v>260.14999999999998</v>
      </c>
      <c r="AW281">
        <f t="shared" si="114"/>
        <v>260.14999999999998</v>
      </c>
      <c r="AX281" cm="1">
        <f t="array" ref="AX281">[2]!PropsSI("P","T",AV281,"Q",0,$G$13)</f>
        <v>198287.49024246493</v>
      </c>
      <c r="AY281">
        <f t="shared" si="115"/>
        <v>256899.62030939886</v>
      </c>
      <c r="AZ281" cm="1">
        <f t="array" ref="AZ281">[2]!PropsSI("S","P",AX281,"H",AY281,$G$13)</f>
        <v>1220.6288197552669</v>
      </c>
      <c r="BA281" cm="1">
        <f t="array" ref="BA281">[2]!PropsSI("D","P",AX281,"H",AY281,$G$13)</f>
        <v>26.008622525781899</v>
      </c>
      <c r="BC281">
        <f t="shared" si="116"/>
        <v>258.14999999999998</v>
      </c>
      <c r="BD281">
        <f t="shared" si="117"/>
        <v>260.14999999999998</v>
      </c>
      <c r="BE281" cm="1">
        <f t="array" ref="BE281">[2]!PropsSI("P","T",BC281,"Q",1,$G$13)</f>
        <v>183723.82814975141</v>
      </c>
      <c r="BF281" cm="1">
        <f t="array" ref="BF281">[2]!PropsSI("H","P",BE281,"T",BD281,$G$13)</f>
        <v>355128.23969601718</v>
      </c>
      <c r="BG281" cm="1">
        <f t="array" ref="BG281">[2]!PropsSI("S","P",BE281,"T",BD281,$G$13)</f>
        <v>1603.3816434342573</v>
      </c>
      <c r="BH281" cm="1">
        <f t="array" ref="BH281">[2]!PropsSI("D","P",BE281,"T",BD281,$G$13)</f>
        <v>10.391805422690133</v>
      </c>
      <c r="BI281">
        <f t="shared" si="118"/>
        <v>98.22861938661832</v>
      </c>
      <c r="BJ281">
        <f t="shared" si="119"/>
        <v>37.326901807174785</v>
      </c>
      <c r="BK281">
        <f t="shared" si="120"/>
        <v>-135.55552119379311</v>
      </c>
      <c r="BL281">
        <f t="shared" si="121"/>
        <v>2.6315770833071745</v>
      </c>
      <c r="BM281">
        <f t="shared" si="122"/>
        <v>4.0717665615141962</v>
      </c>
      <c r="BN281">
        <f t="shared" si="123"/>
        <v>0.64629861352575957</v>
      </c>
      <c r="BO281">
        <f t="shared" si="124"/>
        <v>7.3725340657767209</v>
      </c>
    </row>
    <row r="282" spans="1:67" x14ac:dyDescent="0.3">
      <c r="A282">
        <v>282</v>
      </c>
      <c r="B282" s="76">
        <v>45573</v>
      </c>
      <c r="C282">
        <v>23.37</v>
      </c>
      <c r="D282">
        <v>24.41</v>
      </c>
      <c r="I282">
        <v>282</v>
      </c>
      <c r="J282">
        <f t="shared" si="100"/>
        <v>33.4</v>
      </c>
      <c r="K282">
        <f t="shared" si="101"/>
        <v>321.54999999999995</v>
      </c>
      <c r="M282">
        <f t="shared" si="102"/>
        <v>256.14999999999998</v>
      </c>
      <c r="N282">
        <f t="shared" si="103"/>
        <v>266.14999999999998</v>
      </c>
      <c r="O282" cm="1">
        <f t="array" ref="O282">[2]!PropsSI("P","T",M282,"Q",0,$G$13)</f>
        <v>170000.91143693728</v>
      </c>
      <c r="P282" cm="1">
        <f t="array" ref="P282">[2]!PropsSI("H","P",O282,"T",N282,$G$13)</f>
        <v>360698.73146514298</v>
      </c>
      <c r="Q282" cm="1">
        <f t="array" ref="Q282">[2]!PropsSI("S","P",O282,"T",N282,$G$13)</f>
        <v>1629.8582331222553</v>
      </c>
      <c r="R282" cm="1">
        <f t="array" ref="R282">[2]!PropsSI("D","P",O282,"T",N282,$G$13)</f>
        <v>9.2926033590470212</v>
      </c>
      <c r="T282">
        <f t="shared" si="104"/>
        <v>321.54999999999995</v>
      </c>
      <c r="U282" cm="1">
        <f t="array" ref="U282">[2]!PropsSI("T","P",V282,"S",X282,$G$13)</f>
        <v>327.03368647185903</v>
      </c>
      <c r="V282" cm="1">
        <f t="array" ref="V282">[2]!PropsSI("P","T",T282,"Q",1,$G$13)</f>
        <v>1253337.5107819114</v>
      </c>
      <c r="W282" cm="1">
        <f t="array" ref="W282">[2]!PropsSI("H","P",V282,"S",X282,$G$13)</f>
        <v>398025.63327231776</v>
      </c>
      <c r="X282">
        <f t="shared" si="105"/>
        <v>1629.8582331222553</v>
      </c>
      <c r="Y282" cm="1">
        <f t="array" ref="Y282">[2]!PropsSI("D","P",V282,"S",X282,$G$13)</f>
        <v>69.341880703454748</v>
      </c>
      <c r="AA282">
        <f t="shared" si="106"/>
        <v>321.54999999999995</v>
      </c>
      <c r="AB282" cm="1">
        <f t="array" ref="AB282">[2]!PropsSI("T","P",AC282,"H",AD282,$G$13)</f>
        <v>327.03368647185897</v>
      </c>
      <c r="AC282">
        <f t="shared" si="107"/>
        <v>1253337.5107819114</v>
      </c>
      <c r="AD282">
        <f t="shared" si="108"/>
        <v>398025.63327231776</v>
      </c>
      <c r="AE282" cm="1">
        <f t="array" ref="AE282">[2]!PropsSI("S","P",AC282,"H",AD282,$G$13)</f>
        <v>1629.8582331222551</v>
      </c>
      <c r="AF282" cm="1">
        <f t="array" ref="AF282">[2]!PropsSI("D","P",AC282,"H",AD282,$G$13)</f>
        <v>69.341880703454777</v>
      </c>
      <c r="AH282">
        <f t="shared" si="109"/>
        <v>321.54999999999995</v>
      </c>
      <c r="AI282">
        <f t="shared" si="110"/>
        <v>316.54999999999995</v>
      </c>
      <c r="AJ282" cm="1">
        <f t="array" ref="AJ282">[2]!PropsSI("P","T",AH282,"Q",0,$G$13)</f>
        <v>1253337.5107819114</v>
      </c>
      <c r="AK282" cm="1">
        <f t="array" ref="AK282">[2]!PropsSI("H","P",AJ282,"T",AI282,$G$13)</f>
        <v>259857.07638361296</v>
      </c>
      <c r="AL282" cm="1">
        <f t="array" ref="AL282">[2]!PropsSI("S","P",AJ282,"T",AI282,$G$13)</f>
        <v>1200.1553809352849</v>
      </c>
      <c r="AM282" cm="1">
        <f t="array" ref="AM282">[2]!PropsSI("D","P",AJ282,"T",AI282,$G$13)</f>
        <v>1021.1788299133401</v>
      </c>
      <c r="AO282">
        <f t="shared" si="111"/>
        <v>320.54999999999995</v>
      </c>
      <c r="AP282">
        <f t="shared" si="112"/>
        <v>314.54999999999995</v>
      </c>
      <c r="AQ282" cm="1">
        <f t="array" ref="AQ282">[2]!PropsSI("P","T",AO282,"Q",0,$G$13)</f>
        <v>1223430.0517439209</v>
      </c>
      <c r="AR282" cm="1">
        <f t="array" ref="AR282">[2]!PropsSI("H","P",AQ282,"T",AP282,$G$13)</f>
        <v>256899.62030939886</v>
      </c>
      <c r="AS282" cm="1">
        <f t="array" ref="AS282">[2]!PropsSI("S","P",AQ282,"T",AP282,$G$13)</f>
        <v>1190.8754302237403</v>
      </c>
      <c r="AT282" cm="1">
        <f t="array" ref="AT282">[2]!PropsSI("D","P",AQ282,"T",AP282,$G$13)</f>
        <v>1029.7969424710839</v>
      </c>
      <c r="AV282">
        <f t="shared" si="113"/>
        <v>260.14999999999998</v>
      </c>
      <c r="AW282">
        <f t="shared" si="114"/>
        <v>260.14999999999998</v>
      </c>
      <c r="AX282" cm="1">
        <f t="array" ref="AX282">[2]!PropsSI("P","T",AV282,"Q",0,$G$13)</f>
        <v>198287.49024246493</v>
      </c>
      <c r="AY282">
        <f t="shared" si="115"/>
        <v>256899.62030939886</v>
      </c>
      <c r="AZ282" cm="1">
        <f t="array" ref="AZ282">[2]!PropsSI("S","P",AX282,"H",AY282,$G$13)</f>
        <v>1220.6288197552669</v>
      </c>
      <c r="BA282" cm="1">
        <f t="array" ref="BA282">[2]!PropsSI("D","P",AX282,"H",AY282,$G$13)</f>
        <v>26.008622525781899</v>
      </c>
      <c r="BC282">
        <f t="shared" si="116"/>
        <v>258.14999999999998</v>
      </c>
      <c r="BD282">
        <f t="shared" si="117"/>
        <v>260.14999999999998</v>
      </c>
      <c r="BE282" cm="1">
        <f t="array" ref="BE282">[2]!PropsSI("P","T",BC282,"Q",1,$G$13)</f>
        <v>183723.82814975141</v>
      </c>
      <c r="BF282" cm="1">
        <f t="array" ref="BF282">[2]!PropsSI("H","P",BE282,"T",BD282,$G$13)</f>
        <v>355128.23969601718</v>
      </c>
      <c r="BG282" cm="1">
        <f t="array" ref="BG282">[2]!PropsSI("S","P",BE282,"T",BD282,$G$13)</f>
        <v>1603.3816434342573</v>
      </c>
      <c r="BH282" cm="1">
        <f t="array" ref="BH282">[2]!PropsSI("D","P",BE282,"T",BD282,$G$13)</f>
        <v>10.391805422690133</v>
      </c>
      <c r="BI282">
        <f t="shared" si="118"/>
        <v>98.22861938661832</v>
      </c>
      <c r="BJ282">
        <f t="shared" si="119"/>
        <v>37.326901807174785</v>
      </c>
      <c r="BK282">
        <f t="shared" si="120"/>
        <v>-135.55552119379311</v>
      </c>
      <c r="BL282">
        <f t="shared" si="121"/>
        <v>2.6315770833071745</v>
      </c>
      <c r="BM282">
        <f t="shared" si="122"/>
        <v>4.0717665615141962</v>
      </c>
      <c r="BN282">
        <f t="shared" si="123"/>
        <v>0.64629861352575957</v>
      </c>
      <c r="BO282">
        <f t="shared" si="124"/>
        <v>7.3725340657767209</v>
      </c>
    </row>
    <row r="283" spans="1:67" x14ac:dyDescent="0.3">
      <c r="A283">
        <v>283</v>
      </c>
      <c r="B283" s="76">
        <v>45574</v>
      </c>
      <c r="C283">
        <v>23.95</v>
      </c>
      <c r="D283">
        <v>25.89</v>
      </c>
      <c r="I283">
        <v>283</v>
      </c>
      <c r="J283">
        <f t="shared" si="100"/>
        <v>33.4</v>
      </c>
      <c r="K283">
        <f t="shared" si="101"/>
        <v>321.54999999999995</v>
      </c>
      <c r="M283">
        <f t="shared" si="102"/>
        <v>256.14999999999998</v>
      </c>
      <c r="N283">
        <f t="shared" si="103"/>
        <v>266.14999999999998</v>
      </c>
      <c r="O283" cm="1">
        <f t="array" ref="O283">[2]!PropsSI("P","T",M283,"Q",0,$G$13)</f>
        <v>170000.91143693728</v>
      </c>
      <c r="P283" cm="1">
        <f t="array" ref="P283">[2]!PropsSI("H","P",O283,"T",N283,$G$13)</f>
        <v>360698.73146514298</v>
      </c>
      <c r="Q283" cm="1">
        <f t="array" ref="Q283">[2]!PropsSI("S","P",O283,"T",N283,$G$13)</f>
        <v>1629.8582331222553</v>
      </c>
      <c r="R283" cm="1">
        <f t="array" ref="R283">[2]!PropsSI("D","P",O283,"T",N283,$G$13)</f>
        <v>9.2926033590470212</v>
      </c>
      <c r="T283">
        <f t="shared" si="104"/>
        <v>321.54999999999995</v>
      </c>
      <c r="U283" cm="1">
        <f t="array" ref="U283">[2]!PropsSI("T","P",V283,"S",X283,$G$13)</f>
        <v>327.03368647185903</v>
      </c>
      <c r="V283" cm="1">
        <f t="array" ref="V283">[2]!PropsSI("P","T",T283,"Q",1,$G$13)</f>
        <v>1253337.5107819114</v>
      </c>
      <c r="W283" cm="1">
        <f t="array" ref="W283">[2]!PropsSI("H","P",V283,"S",X283,$G$13)</f>
        <v>398025.63327231776</v>
      </c>
      <c r="X283">
        <f t="shared" si="105"/>
        <v>1629.8582331222553</v>
      </c>
      <c r="Y283" cm="1">
        <f t="array" ref="Y283">[2]!PropsSI("D","P",V283,"S",X283,$G$13)</f>
        <v>69.341880703454748</v>
      </c>
      <c r="AA283">
        <f t="shared" si="106"/>
        <v>321.54999999999995</v>
      </c>
      <c r="AB283" cm="1">
        <f t="array" ref="AB283">[2]!PropsSI("T","P",AC283,"H",AD283,$G$13)</f>
        <v>327.03368647185897</v>
      </c>
      <c r="AC283">
        <f t="shared" si="107"/>
        <v>1253337.5107819114</v>
      </c>
      <c r="AD283">
        <f t="shared" si="108"/>
        <v>398025.63327231776</v>
      </c>
      <c r="AE283" cm="1">
        <f t="array" ref="AE283">[2]!PropsSI("S","P",AC283,"H",AD283,$G$13)</f>
        <v>1629.8582331222551</v>
      </c>
      <c r="AF283" cm="1">
        <f t="array" ref="AF283">[2]!PropsSI("D","P",AC283,"H",AD283,$G$13)</f>
        <v>69.341880703454777</v>
      </c>
      <c r="AH283">
        <f t="shared" si="109"/>
        <v>321.54999999999995</v>
      </c>
      <c r="AI283">
        <f t="shared" si="110"/>
        <v>316.54999999999995</v>
      </c>
      <c r="AJ283" cm="1">
        <f t="array" ref="AJ283">[2]!PropsSI("P","T",AH283,"Q",0,$G$13)</f>
        <v>1253337.5107819114</v>
      </c>
      <c r="AK283" cm="1">
        <f t="array" ref="AK283">[2]!PropsSI("H","P",AJ283,"T",AI283,$G$13)</f>
        <v>259857.07638361296</v>
      </c>
      <c r="AL283" cm="1">
        <f t="array" ref="AL283">[2]!PropsSI("S","P",AJ283,"T",AI283,$G$13)</f>
        <v>1200.1553809352849</v>
      </c>
      <c r="AM283" cm="1">
        <f t="array" ref="AM283">[2]!PropsSI("D","P",AJ283,"T",AI283,$G$13)</f>
        <v>1021.1788299133401</v>
      </c>
      <c r="AO283">
        <f t="shared" si="111"/>
        <v>320.54999999999995</v>
      </c>
      <c r="AP283">
        <f t="shared" si="112"/>
        <v>314.54999999999995</v>
      </c>
      <c r="AQ283" cm="1">
        <f t="array" ref="AQ283">[2]!PropsSI("P","T",AO283,"Q",0,$G$13)</f>
        <v>1223430.0517439209</v>
      </c>
      <c r="AR283" cm="1">
        <f t="array" ref="AR283">[2]!PropsSI("H","P",AQ283,"T",AP283,$G$13)</f>
        <v>256899.62030939886</v>
      </c>
      <c r="AS283" cm="1">
        <f t="array" ref="AS283">[2]!PropsSI("S","P",AQ283,"T",AP283,$G$13)</f>
        <v>1190.8754302237403</v>
      </c>
      <c r="AT283" cm="1">
        <f t="array" ref="AT283">[2]!PropsSI("D","P",AQ283,"T",AP283,$G$13)</f>
        <v>1029.7969424710839</v>
      </c>
      <c r="AV283">
        <f t="shared" si="113"/>
        <v>260.14999999999998</v>
      </c>
      <c r="AW283">
        <f t="shared" si="114"/>
        <v>260.14999999999998</v>
      </c>
      <c r="AX283" cm="1">
        <f t="array" ref="AX283">[2]!PropsSI("P","T",AV283,"Q",0,$G$13)</f>
        <v>198287.49024246493</v>
      </c>
      <c r="AY283">
        <f t="shared" si="115"/>
        <v>256899.62030939886</v>
      </c>
      <c r="AZ283" cm="1">
        <f t="array" ref="AZ283">[2]!PropsSI("S","P",AX283,"H",AY283,$G$13)</f>
        <v>1220.6288197552669</v>
      </c>
      <c r="BA283" cm="1">
        <f t="array" ref="BA283">[2]!PropsSI("D","P",AX283,"H",AY283,$G$13)</f>
        <v>26.008622525781899</v>
      </c>
      <c r="BC283">
        <f t="shared" si="116"/>
        <v>258.14999999999998</v>
      </c>
      <c r="BD283">
        <f t="shared" si="117"/>
        <v>260.14999999999998</v>
      </c>
      <c r="BE283" cm="1">
        <f t="array" ref="BE283">[2]!PropsSI("P","T",BC283,"Q",1,$G$13)</f>
        <v>183723.82814975141</v>
      </c>
      <c r="BF283" cm="1">
        <f t="array" ref="BF283">[2]!PropsSI("H","P",BE283,"T",BD283,$G$13)</f>
        <v>355128.23969601718</v>
      </c>
      <c r="BG283" cm="1">
        <f t="array" ref="BG283">[2]!PropsSI("S","P",BE283,"T",BD283,$G$13)</f>
        <v>1603.3816434342573</v>
      </c>
      <c r="BH283" cm="1">
        <f t="array" ref="BH283">[2]!PropsSI("D","P",BE283,"T",BD283,$G$13)</f>
        <v>10.391805422690133</v>
      </c>
      <c r="BI283">
        <f t="shared" si="118"/>
        <v>98.22861938661832</v>
      </c>
      <c r="BJ283">
        <f t="shared" si="119"/>
        <v>37.326901807174785</v>
      </c>
      <c r="BK283">
        <f t="shared" si="120"/>
        <v>-135.55552119379311</v>
      </c>
      <c r="BL283">
        <f t="shared" si="121"/>
        <v>2.6315770833071745</v>
      </c>
      <c r="BM283">
        <f t="shared" si="122"/>
        <v>4.0717665615141962</v>
      </c>
      <c r="BN283">
        <f t="shared" si="123"/>
        <v>0.64629861352575957</v>
      </c>
      <c r="BO283">
        <f t="shared" si="124"/>
        <v>7.3725340657767209</v>
      </c>
    </row>
    <row r="284" spans="1:67" x14ac:dyDescent="0.3">
      <c r="A284">
        <v>284</v>
      </c>
      <c r="B284" s="76">
        <v>45575</v>
      </c>
      <c r="C284">
        <v>23.62</v>
      </c>
      <c r="D284">
        <v>24.8</v>
      </c>
      <c r="I284">
        <v>284</v>
      </c>
      <c r="J284">
        <f t="shared" si="100"/>
        <v>33.4</v>
      </c>
      <c r="K284">
        <f t="shared" si="101"/>
        <v>321.54999999999995</v>
      </c>
      <c r="M284">
        <f t="shared" si="102"/>
        <v>256.14999999999998</v>
      </c>
      <c r="N284">
        <f t="shared" si="103"/>
        <v>266.14999999999998</v>
      </c>
      <c r="O284" cm="1">
        <f t="array" ref="O284">[2]!PropsSI("P","T",M284,"Q",0,$G$13)</f>
        <v>170000.91143693728</v>
      </c>
      <c r="P284" cm="1">
        <f t="array" ref="P284">[2]!PropsSI("H","P",O284,"T",N284,$G$13)</f>
        <v>360698.73146514298</v>
      </c>
      <c r="Q284" cm="1">
        <f t="array" ref="Q284">[2]!PropsSI("S","P",O284,"T",N284,$G$13)</f>
        <v>1629.8582331222553</v>
      </c>
      <c r="R284" cm="1">
        <f t="array" ref="R284">[2]!PropsSI("D","P",O284,"T",N284,$G$13)</f>
        <v>9.2926033590470212</v>
      </c>
      <c r="T284">
        <f t="shared" si="104"/>
        <v>321.54999999999995</v>
      </c>
      <c r="U284" cm="1">
        <f t="array" ref="U284">[2]!PropsSI("T","P",V284,"S",X284,$G$13)</f>
        <v>327.03368647185903</v>
      </c>
      <c r="V284" cm="1">
        <f t="array" ref="V284">[2]!PropsSI("P","T",T284,"Q",1,$G$13)</f>
        <v>1253337.5107819114</v>
      </c>
      <c r="W284" cm="1">
        <f t="array" ref="W284">[2]!PropsSI("H","P",V284,"S",X284,$G$13)</f>
        <v>398025.63327231776</v>
      </c>
      <c r="X284">
        <f t="shared" si="105"/>
        <v>1629.8582331222553</v>
      </c>
      <c r="Y284" cm="1">
        <f t="array" ref="Y284">[2]!PropsSI("D","P",V284,"S",X284,$G$13)</f>
        <v>69.341880703454748</v>
      </c>
      <c r="AA284">
        <f t="shared" si="106"/>
        <v>321.54999999999995</v>
      </c>
      <c r="AB284" cm="1">
        <f t="array" ref="AB284">[2]!PropsSI("T","P",AC284,"H",AD284,$G$13)</f>
        <v>327.03368647185897</v>
      </c>
      <c r="AC284">
        <f t="shared" si="107"/>
        <v>1253337.5107819114</v>
      </c>
      <c r="AD284">
        <f t="shared" si="108"/>
        <v>398025.63327231776</v>
      </c>
      <c r="AE284" cm="1">
        <f t="array" ref="AE284">[2]!PropsSI("S","P",AC284,"H",AD284,$G$13)</f>
        <v>1629.8582331222551</v>
      </c>
      <c r="AF284" cm="1">
        <f t="array" ref="AF284">[2]!PropsSI("D","P",AC284,"H",AD284,$G$13)</f>
        <v>69.341880703454777</v>
      </c>
      <c r="AH284">
        <f t="shared" si="109"/>
        <v>321.54999999999995</v>
      </c>
      <c r="AI284">
        <f t="shared" si="110"/>
        <v>316.54999999999995</v>
      </c>
      <c r="AJ284" cm="1">
        <f t="array" ref="AJ284">[2]!PropsSI("P","T",AH284,"Q",0,$G$13)</f>
        <v>1253337.5107819114</v>
      </c>
      <c r="AK284" cm="1">
        <f t="array" ref="AK284">[2]!PropsSI("H","P",AJ284,"T",AI284,$G$13)</f>
        <v>259857.07638361296</v>
      </c>
      <c r="AL284" cm="1">
        <f t="array" ref="AL284">[2]!PropsSI("S","P",AJ284,"T",AI284,$G$13)</f>
        <v>1200.1553809352849</v>
      </c>
      <c r="AM284" cm="1">
        <f t="array" ref="AM284">[2]!PropsSI("D","P",AJ284,"T",AI284,$G$13)</f>
        <v>1021.1788299133401</v>
      </c>
      <c r="AO284">
        <f t="shared" si="111"/>
        <v>320.54999999999995</v>
      </c>
      <c r="AP284">
        <f t="shared" si="112"/>
        <v>314.54999999999995</v>
      </c>
      <c r="AQ284" cm="1">
        <f t="array" ref="AQ284">[2]!PropsSI("P","T",AO284,"Q",0,$G$13)</f>
        <v>1223430.0517439209</v>
      </c>
      <c r="AR284" cm="1">
        <f t="array" ref="AR284">[2]!PropsSI("H","P",AQ284,"T",AP284,$G$13)</f>
        <v>256899.62030939886</v>
      </c>
      <c r="AS284" cm="1">
        <f t="array" ref="AS284">[2]!PropsSI("S","P",AQ284,"T",AP284,$G$13)</f>
        <v>1190.8754302237403</v>
      </c>
      <c r="AT284" cm="1">
        <f t="array" ref="AT284">[2]!PropsSI("D","P",AQ284,"T",AP284,$G$13)</f>
        <v>1029.7969424710839</v>
      </c>
      <c r="AV284">
        <f t="shared" si="113"/>
        <v>260.14999999999998</v>
      </c>
      <c r="AW284">
        <f t="shared" si="114"/>
        <v>260.14999999999998</v>
      </c>
      <c r="AX284" cm="1">
        <f t="array" ref="AX284">[2]!PropsSI("P","T",AV284,"Q",0,$G$13)</f>
        <v>198287.49024246493</v>
      </c>
      <c r="AY284">
        <f t="shared" si="115"/>
        <v>256899.62030939886</v>
      </c>
      <c r="AZ284" cm="1">
        <f t="array" ref="AZ284">[2]!PropsSI("S","P",AX284,"H",AY284,$G$13)</f>
        <v>1220.6288197552669</v>
      </c>
      <c r="BA284" cm="1">
        <f t="array" ref="BA284">[2]!PropsSI("D","P",AX284,"H",AY284,$G$13)</f>
        <v>26.008622525781899</v>
      </c>
      <c r="BC284">
        <f t="shared" si="116"/>
        <v>258.14999999999998</v>
      </c>
      <c r="BD284">
        <f t="shared" si="117"/>
        <v>260.14999999999998</v>
      </c>
      <c r="BE284" cm="1">
        <f t="array" ref="BE284">[2]!PropsSI("P","T",BC284,"Q",1,$G$13)</f>
        <v>183723.82814975141</v>
      </c>
      <c r="BF284" cm="1">
        <f t="array" ref="BF284">[2]!PropsSI("H","P",BE284,"T",BD284,$G$13)</f>
        <v>355128.23969601718</v>
      </c>
      <c r="BG284" cm="1">
        <f t="array" ref="BG284">[2]!PropsSI("S","P",BE284,"T",BD284,$G$13)</f>
        <v>1603.3816434342573</v>
      </c>
      <c r="BH284" cm="1">
        <f t="array" ref="BH284">[2]!PropsSI("D","P",BE284,"T",BD284,$G$13)</f>
        <v>10.391805422690133</v>
      </c>
      <c r="BI284">
        <f t="shared" si="118"/>
        <v>98.22861938661832</v>
      </c>
      <c r="BJ284">
        <f t="shared" si="119"/>
        <v>37.326901807174785</v>
      </c>
      <c r="BK284">
        <f t="shared" si="120"/>
        <v>-135.55552119379311</v>
      </c>
      <c r="BL284">
        <f t="shared" si="121"/>
        <v>2.6315770833071745</v>
      </c>
      <c r="BM284">
        <f t="shared" si="122"/>
        <v>4.0717665615141962</v>
      </c>
      <c r="BN284">
        <f t="shared" si="123"/>
        <v>0.64629861352575957</v>
      </c>
      <c r="BO284">
        <f t="shared" si="124"/>
        <v>7.3725340657767209</v>
      </c>
    </row>
    <row r="285" spans="1:67" x14ac:dyDescent="0.3">
      <c r="A285">
        <v>285</v>
      </c>
      <c r="B285" s="76">
        <v>45576</v>
      </c>
      <c r="C285">
        <v>22.23</v>
      </c>
      <c r="D285">
        <v>23.71</v>
      </c>
      <c r="I285">
        <v>285</v>
      </c>
      <c r="J285">
        <f t="shared" si="100"/>
        <v>33.4</v>
      </c>
      <c r="K285">
        <f t="shared" si="101"/>
        <v>321.54999999999995</v>
      </c>
      <c r="M285">
        <f t="shared" si="102"/>
        <v>256.14999999999998</v>
      </c>
      <c r="N285">
        <f t="shared" si="103"/>
        <v>266.14999999999998</v>
      </c>
      <c r="O285" cm="1">
        <f t="array" ref="O285">[2]!PropsSI("P","T",M285,"Q",0,$G$13)</f>
        <v>170000.91143693728</v>
      </c>
      <c r="P285" cm="1">
        <f t="array" ref="P285">[2]!PropsSI("H","P",O285,"T",N285,$G$13)</f>
        <v>360698.73146514298</v>
      </c>
      <c r="Q285" cm="1">
        <f t="array" ref="Q285">[2]!PropsSI("S","P",O285,"T",N285,$G$13)</f>
        <v>1629.8582331222553</v>
      </c>
      <c r="R285" cm="1">
        <f t="array" ref="R285">[2]!PropsSI("D","P",O285,"T",N285,$G$13)</f>
        <v>9.2926033590470212</v>
      </c>
      <c r="T285">
        <f t="shared" si="104"/>
        <v>321.54999999999995</v>
      </c>
      <c r="U285" cm="1">
        <f t="array" ref="U285">[2]!PropsSI("T","P",V285,"S",X285,$G$13)</f>
        <v>327.03368647185903</v>
      </c>
      <c r="V285" cm="1">
        <f t="array" ref="V285">[2]!PropsSI("P","T",T285,"Q",1,$G$13)</f>
        <v>1253337.5107819114</v>
      </c>
      <c r="W285" cm="1">
        <f t="array" ref="W285">[2]!PropsSI("H","P",V285,"S",X285,$G$13)</f>
        <v>398025.63327231776</v>
      </c>
      <c r="X285">
        <f t="shared" si="105"/>
        <v>1629.8582331222553</v>
      </c>
      <c r="Y285" cm="1">
        <f t="array" ref="Y285">[2]!PropsSI("D","P",V285,"S",X285,$G$13)</f>
        <v>69.341880703454748</v>
      </c>
      <c r="AA285">
        <f t="shared" si="106"/>
        <v>321.54999999999995</v>
      </c>
      <c r="AB285" cm="1">
        <f t="array" ref="AB285">[2]!PropsSI("T","P",AC285,"H",AD285,$G$13)</f>
        <v>327.03368647185897</v>
      </c>
      <c r="AC285">
        <f t="shared" si="107"/>
        <v>1253337.5107819114</v>
      </c>
      <c r="AD285">
        <f t="shared" si="108"/>
        <v>398025.63327231776</v>
      </c>
      <c r="AE285" cm="1">
        <f t="array" ref="AE285">[2]!PropsSI("S","P",AC285,"H",AD285,$G$13)</f>
        <v>1629.8582331222551</v>
      </c>
      <c r="AF285" cm="1">
        <f t="array" ref="AF285">[2]!PropsSI("D","P",AC285,"H",AD285,$G$13)</f>
        <v>69.341880703454777</v>
      </c>
      <c r="AH285">
        <f t="shared" si="109"/>
        <v>321.54999999999995</v>
      </c>
      <c r="AI285">
        <f t="shared" si="110"/>
        <v>316.54999999999995</v>
      </c>
      <c r="AJ285" cm="1">
        <f t="array" ref="AJ285">[2]!PropsSI("P","T",AH285,"Q",0,$G$13)</f>
        <v>1253337.5107819114</v>
      </c>
      <c r="AK285" cm="1">
        <f t="array" ref="AK285">[2]!PropsSI("H","P",AJ285,"T",AI285,$G$13)</f>
        <v>259857.07638361296</v>
      </c>
      <c r="AL285" cm="1">
        <f t="array" ref="AL285">[2]!PropsSI("S","P",AJ285,"T",AI285,$G$13)</f>
        <v>1200.1553809352849</v>
      </c>
      <c r="AM285" cm="1">
        <f t="array" ref="AM285">[2]!PropsSI("D","P",AJ285,"T",AI285,$G$13)</f>
        <v>1021.1788299133401</v>
      </c>
      <c r="AO285">
        <f t="shared" si="111"/>
        <v>320.54999999999995</v>
      </c>
      <c r="AP285">
        <f t="shared" si="112"/>
        <v>314.54999999999995</v>
      </c>
      <c r="AQ285" cm="1">
        <f t="array" ref="AQ285">[2]!PropsSI("P","T",AO285,"Q",0,$G$13)</f>
        <v>1223430.0517439209</v>
      </c>
      <c r="AR285" cm="1">
        <f t="array" ref="AR285">[2]!PropsSI("H","P",AQ285,"T",AP285,$G$13)</f>
        <v>256899.62030939886</v>
      </c>
      <c r="AS285" cm="1">
        <f t="array" ref="AS285">[2]!PropsSI("S","P",AQ285,"T",AP285,$G$13)</f>
        <v>1190.8754302237403</v>
      </c>
      <c r="AT285" cm="1">
        <f t="array" ref="AT285">[2]!PropsSI("D","P",AQ285,"T",AP285,$G$13)</f>
        <v>1029.7969424710839</v>
      </c>
      <c r="AV285">
        <f t="shared" si="113"/>
        <v>260.14999999999998</v>
      </c>
      <c r="AW285">
        <f t="shared" si="114"/>
        <v>260.14999999999998</v>
      </c>
      <c r="AX285" cm="1">
        <f t="array" ref="AX285">[2]!PropsSI("P","T",AV285,"Q",0,$G$13)</f>
        <v>198287.49024246493</v>
      </c>
      <c r="AY285">
        <f t="shared" si="115"/>
        <v>256899.62030939886</v>
      </c>
      <c r="AZ285" cm="1">
        <f t="array" ref="AZ285">[2]!PropsSI("S","P",AX285,"H",AY285,$G$13)</f>
        <v>1220.6288197552669</v>
      </c>
      <c r="BA285" cm="1">
        <f t="array" ref="BA285">[2]!PropsSI("D","P",AX285,"H",AY285,$G$13)</f>
        <v>26.008622525781899</v>
      </c>
      <c r="BC285">
        <f t="shared" si="116"/>
        <v>258.14999999999998</v>
      </c>
      <c r="BD285">
        <f t="shared" si="117"/>
        <v>260.14999999999998</v>
      </c>
      <c r="BE285" cm="1">
        <f t="array" ref="BE285">[2]!PropsSI("P","T",BC285,"Q",1,$G$13)</f>
        <v>183723.82814975141</v>
      </c>
      <c r="BF285" cm="1">
        <f t="array" ref="BF285">[2]!PropsSI("H","P",BE285,"T",BD285,$G$13)</f>
        <v>355128.23969601718</v>
      </c>
      <c r="BG285" cm="1">
        <f t="array" ref="BG285">[2]!PropsSI("S","P",BE285,"T",BD285,$G$13)</f>
        <v>1603.3816434342573</v>
      </c>
      <c r="BH285" cm="1">
        <f t="array" ref="BH285">[2]!PropsSI("D","P",BE285,"T",BD285,$G$13)</f>
        <v>10.391805422690133</v>
      </c>
      <c r="BI285">
        <f t="shared" si="118"/>
        <v>98.22861938661832</v>
      </c>
      <c r="BJ285">
        <f t="shared" si="119"/>
        <v>37.326901807174785</v>
      </c>
      <c r="BK285">
        <f t="shared" si="120"/>
        <v>-135.55552119379311</v>
      </c>
      <c r="BL285">
        <f t="shared" si="121"/>
        <v>2.6315770833071745</v>
      </c>
      <c r="BM285">
        <f t="shared" si="122"/>
        <v>4.0717665615141962</v>
      </c>
      <c r="BN285">
        <f t="shared" si="123"/>
        <v>0.64629861352575957</v>
      </c>
      <c r="BO285">
        <f t="shared" si="124"/>
        <v>7.3725340657767209</v>
      </c>
    </row>
    <row r="286" spans="1:67" x14ac:dyDescent="0.3">
      <c r="A286">
        <v>286</v>
      </c>
      <c r="B286" s="76">
        <v>45577</v>
      </c>
      <c r="C286">
        <v>24.42</v>
      </c>
      <c r="D286">
        <v>26.31</v>
      </c>
      <c r="I286">
        <v>286</v>
      </c>
      <c r="J286">
        <f t="shared" si="100"/>
        <v>33.4</v>
      </c>
      <c r="K286">
        <f t="shared" si="101"/>
        <v>321.54999999999995</v>
      </c>
      <c r="M286">
        <f t="shared" si="102"/>
        <v>256.14999999999998</v>
      </c>
      <c r="N286">
        <f t="shared" si="103"/>
        <v>266.14999999999998</v>
      </c>
      <c r="O286" cm="1">
        <f t="array" ref="O286">[2]!PropsSI("P","T",M286,"Q",0,$G$13)</f>
        <v>170000.91143693728</v>
      </c>
      <c r="P286" cm="1">
        <f t="array" ref="P286">[2]!PropsSI("H","P",O286,"T",N286,$G$13)</f>
        <v>360698.73146514298</v>
      </c>
      <c r="Q286" cm="1">
        <f t="array" ref="Q286">[2]!PropsSI("S","P",O286,"T",N286,$G$13)</f>
        <v>1629.8582331222553</v>
      </c>
      <c r="R286" cm="1">
        <f t="array" ref="R286">[2]!PropsSI("D","P",O286,"T",N286,$G$13)</f>
        <v>9.2926033590470212</v>
      </c>
      <c r="T286">
        <f t="shared" si="104"/>
        <v>321.54999999999995</v>
      </c>
      <c r="U286" cm="1">
        <f t="array" ref="U286">[2]!PropsSI("T","P",V286,"S",X286,$G$13)</f>
        <v>327.03368647185903</v>
      </c>
      <c r="V286" cm="1">
        <f t="array" ref="V286">[2]!PropsSI("P","T",T286,"Q",1,$G$13)</f>
        <v>1253337.5107819114</v>
      </c>
      <c r="W286" cm="1">
        <f t="array" ref="W286">[2]!PropsSI("H","P",V286,"S",X286,$G$13)</f>
        <v>398025.63327231776</v>
      </c>
      <c r="X286">
        <f t="shared" si="105"/>
        <v>1629.8582331222553</v>
      </c>
      <c r="Y286" cm="1">
        <f t="array" ref="Y286">[2]!PropsSI("D","P",V286,"S",X286,$G$13)</f>
        <v>69.341880703454748</v>
      </c>
      <c r="AA286">
        <f t="shared" si="106"/>
        <v>321.54999999999995</v>
      </c>
      <c r="AB286" cm="1">
        <f t="array" ref="AB286">[2]!PropsSI("T","P",AC286,"H",AD286,$G$13)</f>
        <v>327.03368647185897</v>
      </c>
      <c r="AC286">
        <f t="shared" si="107"/>
        <v>1253337.5107819114</v>
      </c>
      <c r="AD286">
        <f t="shared" si="108"/>
        <v>398025.63327231776</v>
      </c>
      <c r="AE286" cm="1">
        <f t="array" ref="AE286">[2]!PropsSI("S","P",AC286,"H",AD286,$G$13)</f>
        <v>1629.8582331222551</v>
      </c>
      <c r="AF286" cm="1">
        <f t="array" ref="AF286">[2]!PropsSI("D","P",AC286,"H",AD286,$G$13)</f>
        <v>69.341880703454777</v>
      </c>
      <c r="AH286">
        <f t="shared" si="109"/>
        <v>321.54999999999995</v>
      </c>
      <c r="AI286">
        <f t="shared" si="110"/>
        <v>316.54999999999995</v>
      </c>
      <c r="AJ286" cm="1">
        <f t="array" ref="AJ286">[2]!PropsSI("P","T",AH286,"Q",0,$G$13)</f>
        <v>1253337.5107819114</v>
      </c>
      <c r="AK286" cm="1">
        <f t="array" ref="AK286">[2]!PropsSI("H","P",AJ286,"T",AI286,$G$13)</f>
        <v>259857.07638361296</v>
      </c>
      <c r="AL286" cm="1">
        <f t="array" ref="AL286">[2]!PropsSI("S","P",AJ286,"T",AI286,$G$13)</f>
        <v>1200.1553809352849</v>
      </c>
      <c r="AM286" cm="1">
        <f t="array" ref="AM286">[2]!PropsSI("D","P",AJ286,"T",AI286,$G$13)</f>
        <v>1021.1788299133401</v>
      </c>
      <c r="AO286">
        <f t="shared" si="111"/>
        <v>320.54999999999995</v>
      </c>
      <c r="AP286">
        <f t="shared" si="112"/>
        <v>314.54999999999995</v>
      </c>
      <c r="AQ286" cm="1">
        <f t="array" ref="AQ286">[2]!PropsSI("P","T",AO286,"Q",0,$G$13)</f>
        <v>1223430.0517439209</v>
      </c>
      <c r="AR286" cm="1">
        <f t="array" ref="AR286">[2]!PropsSI("H","P",AQ286,"T",AP286,$G$13)</f>
        <v>256899.62030939886</v>
      </c>
      <c r="AS286" cm="1">
        <f t="array" ref="AS286">[2]!PropsSI("S","P",AQ286,"T",AP286,$G$13)</f>
        <v>1190.8754302237403</v>
      </c>
      <c r="AT286" cm="1">
        <f t="array" ref="AT286">[2]!PropsSI("D","P",AQ286,"T",AP286,$G$13)</f>
        <v>1029.7969424710839</v>
      </c>
      <c r="AV286">
        <f t="shared" si="113"/>
        <v>260.14999999999998</v>
      </c>
      <c r="AW286">
        <f t="shared" si="114"/>
        <v>260.14999999999998</v>
      </c>
      <c r="AX286" cm="1">
        <f t="array" ref="AX286">[2]!PropsSI("P","T",AV286,"Q",0,$G$13)</f>
        <v>198287.49024246493</v>
      </c>
      <c r="AY286">
        <f t="shared" si="115"/>
        <v>256899.62030939886</v>
      </c>
      <c r="AZ286" cm="1">
        <f t="array" ref="AZ286">[2]!PropsSI("S","P",AX286,"H",AY286,$G$13)</f>
        <v>1220.6288197552669</v>
      </c>
      <c r="BA286" cm="1">
        <f t="array" ref="BA286">[2]!PropsSI("D","P",AX286,"H",AY286,$G$13)</f>
        <v>26.008622525781899</v>
      </c>
      <c r="BC286">
        <f t="shared" si="116"/>
        <v>258.14999999999998</v>
      </c>
      <c r="BD286">
        <f t="shared" si="117"/>
        <v>260.14999999999998</v>
      </c>
      <c r="BE286" cm="1">
        <f t="array" ref="BE286">[2]!PropsSI("P","T",BC286,"Q",1,$G$13)</f>
        <v>183723.82814975141</v>
      </c>
      <c r="BF286" cm="1">
        <f t="array" ref="BF286">[2]!PropsSI("H","P",BE286,"T",BD286,$G$13)</f>
        <v>355128.23969601718</v>
      </c>
      <c r="BG286" cm="1">
        <f t="array" ref="BG286">[2]!PropsSI("S","P",BE286,"T",BD286,$G$13)</f>
        <v>1603.3816434342573</v>
      </c>
      <c r="BH286" cm="1">
        <f t="array" ref="BH286">[2]!PropsSI("D","P",BE286,"T",BD286,$G$13)</f>
        <v>10.391805422690133</v>
      </c>
      <c r="BI286">
        <f t="shared" si="118"/>
        <v>98.22861938661832</v>
      </c>
      <c r="BJ286">
        <f t="shared" si="119"/>
        <v>37.326901807174785</v>
      </c>
      <c r="BK286">
        <f t="shared" si="120"/>
        <v>-135.55552119379311</v>
      </c>
      <c r="BL286">
        <f t="shared" si="121"/>
        <v>2.6315770833071745</v>
      </c>
      <c r="BM286">
        <f t="shared" si="122"/>
        <v>4.0717665615141962</v>
      </c>
      <c r="BN286">
        <f t="shared" si="123"/>
        <v>0.64629861352575957</v>
      </c>
      <c r="BO286">
        <f t="shared" si="124"/>
        <v>7.3725340657767209</v>
      </c>
    </row>
    <row r="287" spans="1:67" x14ac:dyDescent="0.3">
      <c r="A287">
        <v>287</v>
      </c>
      <c r="B287" s="76">
        <v>45578</v>
      </c>
      <c r="C287">
        <v>26.87</v>
      </c>
      <c r="D287">
        <v>29.69</v>
      </c>
      <c r="I287">
        <v>287</v>
      </c>
      <c r="J287">
        <f t="shared" si="100"/>
        <v>33.4</v>
      </c>
      <c r="K287">
        <f t="shared" si="101"/>
        <v>321.54999999999995</v>
      </c>
      <c r="M287">
        <f t="shared" si="102"/>
        <v>256.14999999999998</v>
      </c>
      <c r="N287">
        <f t="shared" si="103"/>
        <v>266.14999999999998</v>
      </c>
      <c r="O287" cm="1">
        <f t="array" ref="O287">[2]!PropsSI("P","T",M287,"Q",0,$G$13)</f>
        <v>170000.91143693728</v>
      </c>
      <c r="P287" cm="1">
        <f t="array" ref="P287">[2]!PropsSI("H","P",O287,"T",N287,$G$13)</f>
        <v>360698.73146514298</v>
      </c>
      <c r="Q287" cm="1">
        <f t="array" ref="Q287">[2]!PropsSI("S","P",O287,"T",N287,$G$13)</f>
        <v>1629.8582331222553</v>
      </c>
      <c r="R287" cm="1">
        <f t="array" ref="R287">[2]!PropsSI("D","P",O287,"T",N287,$G$13)</f>
        <v>9.2926033590470212</v>
      </c>
      <c r="T287">
        <f t="shared" si="104"/>
        <v>321.54999999999995</v>
      </c>
      <c r="U287" cm="1">
        <f t="array" ref="U287">[2]!PropsSI("T","P",V287,"S",X287,$G$13)</f>
        <v>327.03368647185903</v>
      </c>
      <c r="V287" cm="1">
        <f t="array" ref="V287">[2]!PropsSI("P","T",T287,"Q",1,$G$13)</f>
        <v>1253337.5107819114</v>
      </c>
      <c r="W287" cm="1">
        <f t="array" ref="W287">[2]!PropsSI("H","P",V287,"S",X287,$G$13)</f>
        <v>398025.63327231776</v>
      </c>
      <c r="X287">
        <f t="shared" si="105"/>
        <v>1629.8582331222553</v>
      </c>
      <c r="Y287" cm="1">
        <f t="array" ref="Y287">[2]!PropsSI("D","P",V287,"S",X287,$G$13)</f>
        <v>69.341880703454748</v>
      </c>
      <c r="AA287">
        <f t="shared" si="106"/>
        <v>321.54999999999995</v>
      </c>
      <c r="AB287" cm="1">
        <f t="array" ref="AB287">[2]!PropsSI("T","P",AC287,"H",AD287,$G$13)</f>
        <v>327.03368647185897</v>
      </c>
      <c r="AC287">
        <f t="shared" si="107"/>
        <v>1253337.5107819114</v>
      </c>
      <c r="AD287">
        <f t="shared" si="108"/>
        <v>398025.63327231776</v>
      </c>
      <c r="AE287" cm="1">
        <f t="array" ref="AE287">[2]!PropsSI("S","P",AC287,"H",AD287,$G$13)</f>
        <v>1629.8582331222551</v>
      </c>
      <c r="AF287" cm="1">
        <f t="array" ref="AF287">[2]!PropsSI("D","P",AC287,"H",AD287,$G$13)</f>
        <v>69.341880703454777</v>
      </c>
      <c r="AH287">
        <f t="shared" si="109"/>
        <v>321.54999999999995</v>
      </c>
      <c r="AI287">
        <f t="shared" si="110"/>
        <v>316.54999999999995</v>
      </c>
      <c r="AJ287" cm="1">
        <f t="array" ref="AJ287">[2]!PropsSI("P","T",AH287,"Q",0,$G$13)</f>
        <v>1253337.5107819114</v>
      </c>
      <c r="AK287" cm="1">
        <f t="array" ref="AK287">[2]!PropsSI("H","P",AJ287,"T",AI287,$G$13)</f>
        <v>259857.07638361296</v>
      </c>
      <c r="AL287" cm="1">
        <f t="array" ref="AL287">[2]!PropsSI("S","P",AJ287,"T",AI287,$G$13)</f>
        <v>1200.1553809352849</v>
      </c>
      <c r="AM287" cm="1">
        <f t="array" ref="AM287">[2]!PropsSI("D","P",AJ287,"T",AI287,$G$13)</f>
        <v>1021.1788299133401</v>
      </c>
      <c r="AO287">
        <f t="shared" si="111"/>
        <v>320.54999999999995</v>
      </c>
      <c r="AP287">
        <f t="shared" si="112"/>
        <v>314.54999999999995</v>
      </c>
      <c r="AQ287" cm="1">
        <f t="array" ref="AQ287">[2]!PropsSI("P","T",AO287,"Q",0,$G$13)</f>
        <v>1223430.0517439209</v>
      </c>
      <c r="AR287" cm="1">
        <f t="array" ref="AR287">[2]!PropsSI("H","P",AQ287,"T",AP287,$G$13)</f>
        <v>256899.62030939886</v>
      </c>
      <c r="AS287" cm="1">
        <f t="array" ref="AS287">[2]!PropsSI("S","P",AQ287,"T",AP287,$G$13)</f>
        <v>1190.8754302237403</v>
      </c>
      <c r="AT287" cm="1">
        <f t="array" ref="AT287">[2]!PropsSI("D","P",AQ287,"T",AP287,$G$13)</f>
        <v>1029.7969424710839</v>
      </c>
      <c r="AV287">
        <f t="shared" si="113"/>
        <v>260.14999999999998</v>
      </c>
      <c r="AW287">
        <f t="shared" si="114"/>
        <v>260.14999999999998</v>
      </c>
      <c r="AX287" cm="1">
        <f t="array" ref="AX287">[2]!PropsSI("P","T",AV287,"Q",0,$G$13)</f>
        <v>198287.49024246493</v>
      </c>
      <c r="AY287">
        <f t="shared" si="115"/>
        <v>256899.62030939886</v>
      </c>
      <c r="AZ287" cm="1">
        <f t="array" ref="AZ287">[2]!PropsSI("S","P",AX287,"H",AY287,$G$13)</f>
        <v>1220.6288197552669</v>
      </c>
      <c r="BA287" cm="1">
        <f t="array" ref="BA287">[2]!PropsSI("D","P",AX287,"H",AY287,$G$13)</f>
        <v>26.008622525781899</v>
      </c>
      <c r="BC287">
        <f t="shared" si="116"/>
        <v>258.14999999999998</v>
      </c>
      <c r="BD287">
        <f t="shared" si="117"/>
        <v>260.14999999999998</v>
      </c>
      <c r="BE287" cm="1">
        <f t="array" ref="BE287">[2]!PropsSI("P","T",BC287,"Q",1,$G$13)</f>
        <v>183723.82814975141</v>
      </c>
      <c r="BF287" cm="1">
        <f t="array" ref="BF287">[2]!PropsSI("H","P",BE287,"T",BD287,$G$13)</f>
        <v>355128.23969601718</v>
      </c>
      <c r="BG287" cm="1">
        <f t="array" ref="BG287">[2]!PropsSI("S","P",BE287,"T",BD287,$G$13)</f>
        <v>1603.3816434342573</v>
      </c>
      <c r="BH287" cm="1">
        <f t="array" ref="BH287">[2]!PropsSI("D","P",BE287,"T",BD287,$G$13)</f>
        <v>10.391805422690133</v>
      </c>
      <c r="BI287">
        <f t="shared" si="118"/>
        <v>98.22861938661832</v>
      </c>
      <c r="BJ287">
        <f t="shared" si="119"/>
        <v>37.326901807174785</v>
      </c>
      <c r="BK287">
        <f t="shared" si="120"/>
        <v>-135.55552119379311</v>
      </c>
      <c r="BL287">
        <f t="shared" si="121"/>
        <v>2.6315770833071745</v>
      </c>
      <c r="BM287">
        <f t="shared" si="122"/>
        <v>4.0717665615141962</v>
      </c>
      <c r="BN287">
        <f t="shared" si="123"/>
        <v>0.64629861352575957</v>
      </c>
      <c r="BO287">
        <f t="shared" si="124"/>
        <v>7.3725340657767209</v>
      </c>
    </row>
    <row r="288" spans="1:67" x14ac:dyDescent="0.3">
      <c r="A288">
        <v>288</v>
      </c>
      <c r="B288" s="76">
        <v>45579</v>
      </c>
      <c r="C288">
        <v>27.02</v>
      </c>
      <c r="D288">
        <v>31.52</v>
      </c>
      <c r="I288">
        <v>288</v>
      </c>
      <c r="J288">
        <f t="shared" si="100"/>
        <v>33.4</v>
      </c>
      <c r="K288">
        <f t="shared" si="101"/>
        <v>321.54999999999995</v>
      </c>
      <c r="M288">
        <f t="shared" si="102"/>
        <v>256.14999999999998</v>
      </c>
      <c r="N288">
        <f t="shared" si="103"/>
        <v>266.14999999999998</v>
      </c>
      <c r="O288" cm="1">
        <f t="array" ref="O288">[2]!PropsSI("P","T",M288,"Q",0,$G$13)</f>
        <v>170000.91143693728</v>
      </c>
      <c r="P288" cm="1">
        <f t="array" ref="P288">[2]!PropsSI("H","P",O288,"T",N288,$G$13)</f>
        <v>360698.73146514298</v>
      </c>
      <c r="Q288" cm="1">
        <f t="array" ref="Q288">[2]!PropsSI("S","P",O288,"T",N288,$G$13)</f>
        <v>1629.8582331222553</v>
      </c>
      <c r="R288" cm="1">
        <f t="array" ref="R288">[2]!PropsSI("D","P",O288,"T",N288,$G$13)</f>
        <v>9.2926033590470212</v>
      </c>
      <c r="T288">
        <f t="shared" si="104"/>
        <v>321.54999999999995</v>
      </c>
      <c r="U288" cm="1">
        <f t="array" ref="U288">[2]!PropsSI("T","P",V288,"S",X288,$G$13)</f>
        <v>327.03368647185903</v>
      </c>
      <c r="V288" cm="1">
        <f t="array" ref="V288">[2]!PropsSI("P","T",T288,"Q",1,$G$13)</f>
        <v>1253337.5107819114</v>
      </c>
      <c r="W288" cm="1">
        <f t="array" ref="W288">[2]!PropsSI("H","P",V288,"S",X288,$G$13)</f>
        <v>398025.63327231776</v>
      </c>
      <c r="X288">
        <f t="shared" si="105"/>
        <v>1629.8582331222553</v>
      </c>
      <c r="Y288" cm="1">
        <f t="array" ref="Y288">[2]!PropsSI("D","P",V288,"S",X288,$G$13)</f>
        <v>69.341880703454748</v>
      </c>
      <c r="AA288">
        <f t="shared" si="106"/>
        <v>321.54999999999995</v>
      </c>
      <c r="AB288" cm="1">
        <f t="array" ref="AB288">[2]!PropsSI("T","P",AC288,"H",AD288,$G$13)</f>
        <v>327.03368647185897</v>
      </c>
      <c r="AC288">
        <f t="shared" si="107"/>
        <v>1253337.5107819114</v>
      </c>
      <c r="AD288">
        <f t="shared" si="108"/>
        <v>398025.63327231776</v>
      </c>
      <c r="AE288" cm="1">
        <f t="array" ref="AE288">[2]!PropsSI("S","P",AC288,"H",AD288,$G$13)</f>
        <v>1629.8582331222551</v>
      </c>
      <c r="AF288" cm="1">
        <f t="array" ref="AF288">[2]!PropsSI("D","P",AC288,"H",AD288,$G$13)</f>
        <v>69.341880703454777</v>
      </c>
      <c r="AH288">
        <f t="shared" si="109"/>
        <v>321.54999999999995</v>
      </c>
      <c r="AI288">
        <f t="shared" si="110"/>
        <v>316.54999999999995</v>
      </c>
      <c r="AJ288" cm="1">
        <f t="array" ref="AJ288">[2]!PropsSI("P","T",AH288,"Q",0,$G$13)</f>
        <v>1253337.5107819114</v>
      </c>
      <c r="AK288" cm="1">
        <f t="array" ref="AK288">[2]!PropsSI("H","P",AJ288,"T",AI288,$G$13)</f>
        <v>259857.07638361296</v>
      </c>
      <c r="AL288" cm="1">
        <f t="array" ref="AL288">[2]!PropsSI("S","P",AJ288,"T",AI288,$G$13)</f>
        <v>1200.1553809352849</v>
      </c>
      <c r="AM288" cm="1">
        <f t="array" ref="AM288">[2]!PropsSI("D","P",AJ288,"T",AI288,$G$13)</f>
        <v>1021.1788299133401</v>
      </c>
      <c r="AO288">
        <f t="shared" si="111"/>
        <v>320.54999999999995</v>
      </c>
      <c r="AP288">
        <f t="shared" si="112"/>
        <v>314.54999999999995</v>
      </c>
      <c r="AQ288" cm="1">
        <f t="array" ref="AQ288">[2]!PropsSI("P","T",AO288,"Q",0,$G$13)</f>
        <v>1223430.0517439209</v>
      </c>
      <c r="AR288" cm="1">
        <f t="array" ref="AR288">[2]!PropsSI("H","P",AQ288,"T",AP288,$G$13)</f>
        <v>256899.62030939886</v>
      </c>
      <c r="AS288" cm="1">
        <f t="array" ref="AS288">[2]!PropsSI("S","P",AQ288,"T",AP288,$G$13)</f>
        <v>1190.8754302237403</v>
      </c>
      <c r="AT288" cm="1">
        <f t="array" ref="AT288">[2]!PropsSI("D","P",AQ288,"T",AP288,$G$13)</f>
        <v>1029.7969424710839</v>
      </c>
      <c r="AV288">
        <f t="shared" si="113"/>
        <v>260.14999999999998</v>
      </c>
      <c r="AW288">
        <f t="shared" si="114"/>
        <v>260.14999999999998</v>
      </c>
      <c r="AX288" cm="1">
        <f t="array" ref="AX288">[2]!PropsSI("P","T",AV288,"Q",0,$G$13)</f>
        <v>198287.49024246493</v>
      </c>
      <c r="AY288">
        <f t="shared" si="115"/>
        <v>256899.62030939886</v>
      </c>
      <c r="AZ288" cm="1">
        <f t="array" ref="AZ288">[2]!PropsSI("S","P",AX288,"H",AY288,$G$13)</f>
        <v>1220.6288197552669</v>
      </c>
      <c r="BA288" cm="1">
        <f t="array" ref="BA288">[2]!PropsSI("D","P",AX288,"H",AY288,$G$13)</f>
        <v>26.008622525781899</v>
      </c>
      <c r="BC288">
        <f t="shared" si="116"/>
        <v>258.14999999999998</v>
      </c>
      <c r="BD288">
        <f t="shared" si="117"/>
        <v>260.14999999999998</v>
      </c>
      <c r="BE288" cm="1">
        <f t="array" ref="BE288">[2]!PropsSI("P","T",BC288,"Q",1,$G$13)</f>
        <v>183723.82814975141</v>
      </c>
      <c r="BF288" cm="1">
        <f t="array" ref="BF288">[2]!PropsSI("H","P",BE288,"T",BD288,$G$13)</f>
        <v>355128.23969601718</v>
      </c>
      <c r="BG288" cm="1">
        <f t="array" ref="BG288">[2]!PropsSI("S","P",BE288,"T",BD288,$G$13)</f>
        <v>1603.3816434342573</v>
      </c>
      <c r="BH288" cm="1">
        <f t="array" ref="BH288">[2]!PropsSI("D","P",BE288,"T",BD288,$G$13)</f>
        <v>10.391805422690133</v>
      </c>
      <c r="BI288">
        <f t="shared" si="118"/>
        <v>98.22861938661832</v>
      </c>
      <c r="BJ288">
        <f t="shared" si="119"/>
        <v>37.326901807174785</v>
      </c>
      <c r="BK288">
        <f t="shared" si="120"/>
        <v>-135.55552119379311</v>
      </c>
      <c r="BL288">
        <f t="shared" si="121"/>
        <v>2.6315770833071745</v>
      </c>
      <c r="BM288">
        <f t="shared" si="122"/>
        <v>4.0717665615141962</v>
      </c>
      <c r="BN288">
        <f t="shared" si="123"/>
        <v>0.64629861352575957</v>
      </c>
      <c r="BO288">
        <f t="shared" si="124"/>
        <v>7.3725340657767209</v>
      </c>
    </row>
    <row r="289" spans="1:67" x14ac:dyDescent="0.3">
      <c r="A289">
        <v>289</v>
      </c>
      <c r="B289" s="76">
        <v>45580</v>
      </c>
      <c r="C289">
        <v>24.88</v>
      </c>
      <c r="D289">
        <v>27.09</v>
      </c>
      <c r="I289">
        <v>289</v>
      </c>
      <c r="J289">
        <f t="shared" si="100"/>
        <v>33.4</v>
      </c>
      <c r="K289">
        <f t="shared" si="101"/>
        <v>321.54999999999995</v>
      </c>
      <c r="M289">
        <f t="shared" si="102"/>
        <v>256.14999999999998</v>
      </c>
      <c r="N289">
        <f t="shared" si="103"/>
        <v>266.14999999999998</v>
      </c>
      <c r="O289" cm="1">
        <f t="array" ref="O289">[2]!PropsSI("P","T",M289,"Q",0,$G$13)</f>
        <v>170000.91143693728</v>
      </c>
      <c r="P289" cm="1">
        <f t="array" ref="P289">[2]!PropsSI("H","P",O289,"T",N289,$G$13)</f>
        <v>360698.73146514298</v>
      </c>
      <c r="Q289" cm="1">
        <f t="array" ref="Q289">[2]!PropsSI("S","P",O289,"T",N289,$G$13)</f>
        <v>1629.8582331222553</v>
      </c>
      <c r="R289" cm="1">
        <f t="array" ref="R289">[2]!PropsSI("D","P",O289,"T",N289,$G$13)</f>
        <v>9.2926033590470212</v>
      </c>
      <c r="T289">
        <f t="shared" si="104"/>
        <v>321.54999999999995</v>
      </c>
      <c r="U289" cm="1">
        <f t="array" ref="U289">[2]!PropsSI("T","P",V289,"S",X289,$G$13)</f>
        <v>327.03368647185903</v>
      </c>
      <c r="V289" cm="1">
        <f t="array" ref="V289">[2]!PropsSI("P","T",T289,"Q",1,$G$13)</f>
        <v>1253337.5107819114</v>
      </c>
      <c r="W289" cm="1">
        <f t="array" ref="W289">[2]!PropsSI("H","P",V289,"S",X289,$G$13)</f>
        <v>398025.63327231776</v>
      </c>
      <c r="X289">
        <f t="shared" si="105"/>
        <v>1629.8582331222553</v>
      </c>
      <c r="Y289" cm="1">
        <f t="array" ref="Y289">[2]!PropsSI("D","P",V289,"S",X289,$G$13)</f>
        <v>69.341880703454748</v>
      </c>
      <c r="AA289">
        <f t="shared" si="106"/>
        <v>321.54999999999995</v>
      </c>
      <c r="AB289" cm="1">
        <f t="array" ref="AB289">[2]!PropsSI("T","P",AC289,"H",AD289,$G$13)</f>
        <v>327.03368647185897</v>
      </c>
      <c r="AC289">
        <f t="shared" si="107"/>
        <v>1253337.5107819114</v>
      </c>
      <c r="AD289">
        <f t="shared" si="108"/>
        <v>398025.63327231776</v>
      </c>
      <c r="AE289" cm="1">
        <f t="array" ref="AE289">[2]!PropsSI("S","P",AC289,"H",AD289,$G$13)</f>
        <v>1629.8582331222551</v>
      </c>
      <c r="AF289" cm="1">
        <f t="array" ref="AF289">[2]!PropsSI("D","P",AC289,"H",AD289,$G$13)</f>
        <v>69.341880703454777</v>
      </c>
      <c r="AH289">
        <f t="shared" si="109"/>
        <v>321.54999999999995</v>
      </c>
      <c r="AI289">
        <f t="shared" si="110"/>
        <v>316.54999999999995</v>
      </c>
      <c r="AJ289" cm="1">
        <f t="array" ref="AJ289">[2]!PropsSI("P","T",AH289,"Q",0,$G$13)</f>
        <v>1253337.5107819114</v>
      </c>
      <c r="AK289" cm="1">
        <f t="array" ref="AK289">[2]!PropsSI("H","P",AJ289,"T",AI289,$G$13)</f>
        <v>259857.07638361296</v>
      </c>
      <c r="AL289" cm="1">
        <f t="array" ref="AL289">[2]!PropsSI("S","P",AJ289,"T",AI289,$G$13)</f>
        <v>1200.1553809352849</v>
      </c>
      <c r="AM289" cm="1">
        <f t="array" ref="AM289">[2]!PropsSI("D","P",AJ289,"T",AI289,$G$13)</f>
        <v>1021.1788299133401</v>
      </c>
      <c r="AO289">
        <f t="shared" si="111"/>
        <v>320.54999999999995</v>
      </c>
      <c r="AP289">
        <f t="shared" si="112"/>
        <v>314.54999999999995</v>
      </c>
      <c r="AQ289" cm="1">
        <f t="array" ref="AQ289">[2]!PropsSI("P","T",AO289,"Q",0,$G$13)</f>
        <v>1223430.0517439209</v>
      </c>
      <c r="AR289" cm="1">
        <f t="array" ref="AR289">[2]!PropsSI("H","P",AQ289,"T",AP289,$G$13)</f>
        <v>256899.62030939886</v>
      </c>
      <c r="AS289" cm="1">
        <f t="array" ref="AS289">[2]!PropsSI("S","P",AQ289,"T",AP289,$G$13)</f>
        <v>1190.8754302237403</v>
      </c>
      <c r="AT289" cm="1">
        <f t="array" ref="AT289">[2]!PropsSI("D","P",AQ289,"T",AP289,$G$13)</f>
        <v>1029.7969424710839</v>
      </c>
      <c r="AV289">
        <f t="shared" si="113"/>
        <v>260.14999999999998</v>
      </c>
      <c r="AW289">
        <f t="shared" si="114"/>
        <v>260.14999999999998</v>
      </c>
      <c r="AX289" cm="1">
        <f t="array" ref="AX289">[2]!PropsSI("P","T",AV289,"Q",0,$G$13)</f>
        <v>198287.49024246493</v>
      </c>
      <c r="AY289">
        <f t="shared" si="115"/>
        <v>256899.62030939886</v>
      </c>
      <c r="AZ289" cm="1">
        <f t="array" ref="AZ289">[2]!PropsSI("S","P",AX289,"H",AY289,$G$13)</f>
        <v>1220.6288197552669</v>
      </c>
      <c r="BA289" cm="1">
        <f t="array" ref="BA289">[2]!PropsSI("D","P",AX289,"H",AY289,$G$13)</f>
        <v>26.008622525781899</v>
      </c>
      <c r="BC289">
        <f t="shared" si="116"/>
        <v>258.14999999999998</v>
      </c>
      <c r="BD289">
        <f t="shared" si="117"/>
        <v>260.14999999999998</v>
      </c>
      <c r="BE289" cm="1">
        <f t="array" ref="BE289">[2]!PropsSI("P","T",BC289,"Q",1,$G$13)</f>
        <v>183723.82814975141</v>
      </c>
      <c r="BF289" cm="1">
        <f t="array" ref="BF289">[2]!PropsSI("H","P",BE289,"T",BD289,$G$13)</f>
        <v>355128.23969601718</v>
      </c>
      <c r="BG289" cm="1">
        <f t="array" ref="BG289">[2]!PropsSI("S","P",BE289,"T",BD289,$G$13)</f>
        <v>1603.3816434342573</v>
      </c>
      <c r="BH289" cm="1">
        <f t="array" ref="BH289">[2]!PropsSI("D","P",BE289,"T",BD289,$G$13)</f>
        <v>10.391805422690133</v>
      </c>
      <c r="BI289">
        <f t="shared" si="118"/>
        <v>98.22861938661832</v>
      </c>
      <c r="BJ289">
        <f t="shared" si="119"/>
        <v>37.326901807174785</v>
      </c>
      <c r="BK289">
        <f t="shared" si="120"/>
        <v>-135.55552119379311</v>
      </c>
      <c r="BL289">
        <f t="shared" si="121"/>
        <v>2.6315770833071745</v>
      </c>
      <c r="BM289">
        <f t="shared" si="122"/>
        <v>4.0717665615141962</v>
      </c>
      <c r="BN289">
        <f t="shared" si="123"/>
        <v>0.64629861352575957</v>
      </c>
      <c r="BO289">
        <f t="shared" si="124"/>
        <v>7.3725340657767209</v>
      </c>
    </row>
    <row r="290" spans="1:67" x14ac:dyDescent="0.3">
      <c r="A290">
        <v>290</v>
      </c>
      <c r="B290" s="76">
        <v>45581</v>
      </c>
      <c r="C290">
        <v>24.33</v>
      </c>
      <c r="D290">
        <v>25.97</v>
      </c>
      <c r="I290">
        <v>290</v>
      </c>
      <c r="J290">
        <f t="shared" si="100"/>
        <v>33.4</v>
      </c>
      <c r="K290">
        <f t="shared" si="101"/>
        <v>321.54999999999995</v>
      </c>
      <c r="M290">
        <f t="shared" si="102"/>
        <v>256.14999999999998</v>
      </c>
      <c r="N290">
        <f t="shared" si="103"/>
        <v>266.14999999999998</v>
      </c>
      <c r="O290" cm="1">
        <f t="array" ref="O290">[2]!PropsSI("P","T",M290,"Q",0,$G$13)</f>
        <v>170000.91143693728</v>
      </c>
      <c r="P290" cm="1">
        <f t="array" ref="P290">[2]!PropsSI("H","P",O290,"T",N290,$G$13)</f>
        <v>360698.73146514298</v>
      </c>
      <c r="Q290" cm="1">
        <f t="array" ref="Q290">[2]!PropsSI("S","P",O290,"T",N290,$G$13)</f>
        <v>1629.8582331222553</v>
      </c>
      <c r="R290" cm="1">
        <f t="array" ref="R290">[2]!PropsSI("D","P",O290,"T",N290,$G$13)</f>
        <v>9.2926033590470212</v>
      </c>
      <c r="T290">
        <f t="shared" si="104"/>
        <v>321.54999999999995</v>
      </c>
      <c r="U290" cm="1">
        <f t="array" ref="U290">[2]!PropsSI("T","P",V290,"S",X290,$G$13)</f>
        <v>327.03368647185903</v>
      </c>
      <c r="V290" cm="1">
        <f t="array" ref="V290">[2]!PropsSI("P","T",T290,"Q",1,$G$13)</f>
        <v>1253337.5107819114</v>
      </c>
      <c r="W290" cm="1">
        <f t="array" ref="W290">[2]!PropsSI("H","P",V290,"S",X290,$G$13)</f>
        <v>398025.63327231776</v>
      </c>
      <c r="X290">
        <f t="shared" si="105"/>
        <v>1629.8582331222553</v>
      </c>
      <c r="Y290" cm="1">
        <f t="array" ref="Y290">[2]!PropsSI("D","P",V290,"S",X290,$G$13)</f>
        <v>69.341880703454748</v>
      </c>
      <c r="AA290">
        <f t="shared" si="106"/>
        <v>321.54999999999995</v>
      </c>
      <c r="AB290" cm="1">
        <f t="array" ref="AB290">[2]!PropsSI("T","P",AC290,"H",AD290,$G$13)</f>
        <v>327.03368647185897</v>
      </c>
      <c r="AC290">
        <f t="shared" si="107"/>
        <v>1253337.5107819114</v>
      </c>
      <c r="AD290">
        <f t="shared" si="108"/>
        <v>398025.63327231776</v>
      </c>
      <c r="AE290" cm="1">
        <f t="array" ref="AE290">[2]!PropsSI("S","P",AC290,"H",AD290,$G$13)</f>
        <v>1629.8582331222551</v>
      </c>
      <c r="AF290" cm="1">
        <f t="array" ref="AF290">[2]!PropsSI("D","P",AC290,"H",AD290,$G$13)</f>
        <v>69.341880703454777</v>
      </c>
      <c r="AH290">
        <f t="shared" si="109"/>
        <v>321.54999999999995</v>
      </c>
      <c r="AI290">
        <f t="shared" si="110"/>
        <v>316.54999999999995</v>
      </c>
      <c r="AJ290" cm="1">
        <f t="array" ref="AJ290">[2]!PropsSI("P","T",AH290,"Q",0,$G$13)</f>
        <v>1253337.5107819114</v>
      </c>
      <c r="AK290" cm="1">
        <f t="array" ref="AK290">[2]!PropsSI("H","P",AJ290,"T",AI290,$G$13)</f>
        <v>259857.07638361296</v>
      </c>
      <c r="AL290" cm="1">
        <f t="array" ref="AL290">[2]!PropsSI("S","P",AJ290,"T",AI290,$G$13)</f>
        <v>1200.1553809352849</v>
      </c>
      <c r="AM290" cm="1">
        <f t="array" ref="AM290">[2]!PropsSI("D","P",AJ290,"T",AI290,$G$13)</f>
        <v>1021.1788299133401</v>
      </c>
      <c r="AO290">
        <f t="shared" si="111"/>
        <v>320.54999999999995</v>
      </c>
      <c r="AP290">
        <f t="shared" si="112"/>
        <v>314.54999999999995</v>
      </c>
      <c r="AQ290" cm="1">
        <f t="array" ref="AQ290">[2]!PropsSI("P","T",AO290,"Q",0,$G$13)</f>
        <v>1223430.0517439209</v>
      </c>
      <c r="AR290" cm="1">
        <f t="array" ref="AR290">[2]!PropsSI("H","P",AQ290,"T",AP290,$G$13)</f>
        <v>256899.62030939886</v>
      </c>
      <c r="AS290" cm="1">
        <f t="array" ref="AS290">[2]!PropsSI("S","P",AQ290,"T",AP290,$G$13)</f>
        <v>1190.8754302237403</v>
      </c>
      <c r="AT290" cm="1">
        <f t="array" ref="AT290">[2]!PropsSI("D","P",AQ290,"T",AP290,$G$13)</f>
        <v>1029.7969424710839</v>
      </c>
      <c r="AV290">
        <f t="shared" si="113"/>
        <v>260.14999999999998</v>
      </c>
      <c r="AW290">
        <f t="shared" si="114"/>
        <v>260.14999999999998</v>
      </c>
      <c r="AX290" cm="1">
        <f t="array" ref="AX290">[2]!PropsSI("P","T",AV290,"Q",0,$G$13)</f>
        <v>198287.49024246493</v>
      </c>
      <c r="AY290">
        <f t="shared" si="115"/>
        <v>256899.62030939886</v>
      </c>
      <c r="AZ290" cm="1">
        <f t="array" ref="AZ290">[2]!PropsSI("S","P",AX290,"H",AY290,$G$13)</f>
        <v>1220.6288197552669</v>
      </c>
      <c r="BA290" cm="1">
        <f t="array" ref="BA290">[2]!PropsSI("D","P",AX290,"H",AY290,$G$13)</f>
        <v>26.008622525781899</v>
      </c>
      <c r="BC290">
        <f t="shared" si="116"/>
        <v>258.14999999999998</v>
      </c>
      <c r="BD290">
        <f t="shared" si="117"/>
        <v>260.14999999999998</v>
      </c>
      <c r="BE290" cm="1">
        <f t="array" ref="BE290">[2]!PropsSI("P","T",BC290,"Q",1,$G$13)</f>
        <v>183723.82814975141</v>
      </c>
      <c r="BF290" cm="1">
        <f t="array" ref="BF290">[2]!PropsSI("H","P",BE290,"T",BD290,$G$13)</f>
        <v>355128.23969601718</v>
      </c>
      <c r="BG290" cm="1">
        <f t="array" ref="BG290">[2]!PropsSI("S","P",BE290,"T",BD290,$G$13)</f>
        <v>1603.3816434342573</v>
      </c>
      <c r="BH290" cm="1">
        <f t="array" ref="BH290">[2]!PropsSI("D","P",BE290,"T",BD290,$G$13)</f>
        <v>10.391805422690133</v>
      </c>
      <c r="BI290">
        <f t="shared" si="118"/>
        <v>98.22861938661832</v>
      </c>
      <c r="BJ290">
        <f t="shared" si="119"/>
        <v>37.326901807174785</v>
      </c>
      <c r="BK290">
        <f t="shared" si="120"/>
        <v>-135.55552119379311</v>
      </c>
      <c r="BL290">
        <f t="shared" si="121"/>
        <v>2.6315770833071745</v>
      </c>
      <c r="BM290">
        <f t="shared" si="122"/>
        <v>4.0717665615141962</v>
      </c>
      <c r="BN290">
        <f t="shared" si="123"/>
        <v>0.64629861352575957</v>
      </c>
      <c r="BO290">
        <f t="shared" si="124"/>
        <v>7.3725340657767209</v>
      </c>
    </row>
    <row r="291" spans="1:67" x14ac:dyDescent="0.3">
      <c r="A291">
        <v>291</v>
      </c>
      <c r="B291" s="76">
        <v>45582</v>
      </c>
      <c r="C291">
        <v>23.18</v>
      </c>
      <c r="D291">
        <v>24.74</v>
      </c>
      <c r="I291">
        <v>291</v>
      </c>
      <c r="J291">
        <f t="shared" si="100"/>
        <v>33.4</v>
      </c>
      <c r="K291">
        <f t="shared" si="101"/>
        <v>321.54999999999995</v>
      </c>
      <c r="M291">
        <f t="shared" si="102"/>
        <v>256.14999999999998</v>
      </c>
      <c r="N291">
        <f t="shared" si="103"/>
        <v>266.14999999999998</v>
      </c>
      <c r="O291" cm="1">
        <f t="array" ref="O291">[2]!PropsSI("P","T",M291,"Q",0,$G$13)</f>
        <v>170000.91143693728</v>
      </c>
      <c r="P291" cm="1">
        <f t="array" ref="P291">[2]!PropsSI("H","P",O291,"T",N291,$G$13)</f>
        <v>360698.73146514298</v>
      </c>
      <c r="Q291" cm="1">
        <f t="array" ref="Q291">[2]!PropsSI("S","P",O291,"T",N291,$G$13)</f>
        <v>1629.8582331222553</v>
      </c>
      <c r="R291" cm="1">
        <f t="array" ref="R291">[2]!PropsSI("D","P",O291,"T",N291,$G$13)</f>
        <v>9.2926033590470212</v>
      </c>
      <c r="T291">
        <f t="shared" si="104"/>
        <v>321.54999999999995</v>
      </c>
      <c r="U291" cm="1">
        <f t="array" ref="U291">[2]!PropsSI("T","P",V291,"S",X291,$G$13)</f>
        <v>327.03368647185903</v>
      </c>
      <c r="V291" cm="1">
        <f t="array" ref="V291">[2]!PropsSI("P","T",T291,"Q",1,$G$13)</f>
        <v>1253337.5107819114</v>
      </c>
      <c r="W291" cm="1">
        <f t="array" ref="W291">[2]!PropsSI("H","P",V291,"S",X291,$G$13)</f>
        <v>398025.63327231776</v>
      </c>
      <c r="X291">
        <f t="shared" si="105"/>
        <v>1629.8582331222553</v>
      </c>
      <c r="Y291" cm="1">
        <f t="array" ref="Y291">[2]!PropsSI("D","P",V291,"S",X291,$G$13)</f>
        <v>69.341880703454748</v>
      </c>
      <c r="AA291">
        <f t="shared" si="106"/>
        <v>321.54999999999995</v>
      </c>
      <c r="AB291" cm="1">
        <f t="array" ref="AB291">[2]!PropsSI("T","P",AC291,"H",AD291,$G$13)</f>
        <v>327.03368647185897</v>
      </c>
      <c r="AC291">
        <f t="shared" si="107"/>
        <v>1253337.5107819114</v>
      </c>
      <c r="AD291">
        <f t="shared" si="108"/>
        <v>398025.63327231776</v>
      </c>
      <c r="AE291" cm="1">
        <f t="array" ref="AE291">[2]!PropsSI("S","P",AC291,"H",AD291,$G$13)</f>
        <v>1629.8582331222551</v>
      </c>
      <c r="AF291" cm="1">
        <f t="array" ref="AF291">[2]!PropsSI("D","P",AC291,"H",AD291,$G$13)</f>
        <v>69.341880703454777</v>
      </c>
      <c r="AH291">
        <f t="shared" si="109"/>
        <v>321.54999999999995</v>
      </c>
      <c r="AI291">
        <f t="shared" si="110"/>
        <v>316.54999999999995</v>
      </c>
      <c r="AJ291" cm="1">
        <f t="array" ref="AJ291">[2]!PropsSI("P","T",AH291,"Q",0,$G$13)</f>
        <v>1253337.5107819114</v>
      </c>
      <c r="AK291" cm="1">
        <f t="array" ref="AK291">[2]!PropsSI("H","P",AJ291,"T",AI291,$G$13)</f>
        <v>259857.07638361296</v>
      </c>
      <c r="AL291" cm="1">
        <f t="array" ref="AL291">[2]!PropsSI("S","P",AJ291,"T",AI291,$G$13)</f>
        <v>1200.1553809352849</v>
      </c>
      <c r="AM291" cm="1">
        <f t="array" ref="AM291">[2]!PropsSI("D","P",AJ291,"T",AI291,$G$13)</f>
        <v>1021.1788299133401</v>
      </c>
      <c r="AO291">
        <f t="shared" si="111"/>
        <v>320.54999999999995</v>
      </c>
      <c r="AP291">
        <f t="shared" si="112"/>
        <v>314.54999999999995</v>
      </c>
      <c r="AQ291" cm="1">
        <f t="array" ref="AQ291">[2]!PropsSI("P","T",AO291,"Q",0,$G$13)</f>
        <v>1223430.0517439209</v>
      </c>
      <c r="AR291" cm="1">
        <f t="array" ref="AR291">[2]!PropsSI("H","P",AQ291,"T",AP291,$G$13)</f>
        <v>256899.62030939886</v>
      </c>
      <c r="AS291" cm="1">
        <f t="array" ref="AS291">[2]!PropsSI("S","P",AQ291,"T",AP291,$G$13)</f>
        <v>1190.8754302237403</v>
      </c>
      <c r="AT291" cm="1">
        <f t="array" ref="AT291">[2]!PropsSI("D","P",AQ291,"T",AP291,$G$13)</f>
        <v>1029.7969424710839</v>
      </c>
      <c r="AV291">
        <f t="shared" si="113"/>
        <v>260.14999999999998</v>
      </c>
      <c r="AW291">
        <f t="shared" si="114"/>
        <v>260.14999999999998</v>
      </c>
      <c r="AX291" cm="1">
        <f t="array" ref="AX291">[2]!PropsSI("P","T",AV291,"Q",0,$G$13)</f>
        <v>198287.49024246493</v>
      </c>
      <c r="AY291">
        <f t="shared" si="115"/>
        <v>256899.62030939886</v>
      </c>
      <c r="AZ291" cm="1">
        <f t="array" ref="AZ291">[2]!PropsSI("S","P",AX291,"H",AY291,$G$13)</f>
        <v>1220.6288197552669</v>
      </c>
      <c r="BA291" cm="1">
        <f t="array" ref="BA291">[2]!PropsSI("D","P",AX291,"H",AY291,$G$13)</f>
        <v>26.008622525781899</v>
      </c>
      <c r="BC291">
        <f t="shared" si="116"/>
        <v>258.14999999999998</v>
      </c>
      <c r="BD291">
        <f t="shared" si="117"/>
        <v>260.14999999999998</v>
      </c>
      <c r="BE291" cm="1">
        <f t="array" ref="BE291">[2]!PropsSI("P","T",BC291,"Q",1,$G$13)</f>
        <v>183723.82814975141</v>
      </c>
      <c r="BF291" cm="1">
        <f t="array" ref="BF291">[2]!PropsSI("H","P",BE291,"T",BD291,$G$13)</f>
        <v>355128.23969601718</v>
      </c>
      <c r="BG291" cm="1">
        <f t="array" ref="BG291">[2]!PropsSI("S","P",BE291,"T",BD291,$G$13)</f>
        <v>1603.3816434342573</v>
      </c>
      <c r="BH291" cm="1">
        <f t="array" ref="BH291">[2]!PropsSI("D","P",BE291,"T",BD291,$G$13)</f>
        <v>10.391805422690133</v>
      </c>
      <c r="BI291">
        <f t="shared" si="118"/>
        <v>98.22861938661832</v>
      </c>
      <c r="BJ291">
        <f t="shared" si="119"/>
        <v>37.326901807174785</v>
      </c>
      <c r="BK291">
        <f t="shared" si="120"/>
        <v>-135.55552119379311</v>
      </c>
      <c r="BL291">
        <f t="shared" si="121"/>
        <v>2.6315770833071745</v>
      </c>
      <c r="BM291">
        <f t="shared" si="122"/>
        <v>4.0717665615141962</v>
      </c>
      <c r="BN291">
        <f t="shared" si="123"/>
        <v>0.64629861352575957</v>
      </c>
      <c r="BO291">
        <f t="shared" si="124"/>
        <v>7.3725340657767209</v>
      </c>
    </row>
    <row r="292" spans="1:67" x14ac:dyDescent="0.3">
      <c r="A292">
        <v>292</v>
      </c>
      <c r="B292" s="76">
        <v>45583</v>
      </c>
      <c r="C292">
        <v>21.38</v>
      </c>
      <c r="D292">
        <v>22.49</v>
      </c>
      <c r="I292">
        <v>292</v>
      </c>
      <c r="J292">
        <f t="shared" si="100"/>
        <v>33.4</v>
      </c>
      <c r="K292">
        <f t="shared" si="101"/>
        <v>321.54999999999995</v>
      </c>
      <c r="M292">
        <f t="shared" si="102"/>
        <v>256.14999999999998</v>
      </c>
      <c r="N292">
        <f t="shared" si="103"/>
        <v>266.14999999999998</v>
      </c>
      <c r="O292" cm="1">
        <f t="array" ref="O292">[2]!PropsSI("P","T",M292,"Q",0,$G$13)</f>
        <v>170000.91143693728</v>
      </c>
      <c r="P292" cm="1">
        <f t="array" ref="P292">[2]!PropsSI("H","P",O292,"T",N292,$G$13)</f>
        <v>360698.73146514298</v>
      </c>
      <c r="Q292" cm="1">
        <f t="array" ref="Q292">[2]!PropsSI("S","P",O292,"T",N292,$G$13)</f>
        <v>1629.8582331222553</v>
      </c>
      <c r="R292" cm="1">
        <f t="array" ref="R292">[2]!PropsSI("D","P",O292,"T",N292,$G$13)</f>
        <v>9.2926033590470212</v>
      </c>
      <c r="T292">
        <f t="shared" si="104"/>
        <v>321.54999999999995</v>
      </c>
      <c r="U292" cm="1">
        <f t="array" ref="U292">[2]!PropsSI("T","P",V292,"S",X292,$G$13)</f>
        <v>327.03368647185903</v>
      </c>
      <c r="V292" cm="1">
        <f t="array" ref="V292">[2]!PropsSI("P","T",T292,"Q",1,$G$13)</f>
        <v>1253337.5107819114</v>
      </c>
      <c r="W292" cm="1">
        <f t="array" ref="W292">[2]!PropsSI("H","P",V292,"S",X292,$G$13)</f>
        <v>398025.63327231776</v>
      </c>
      <c r="X292">
        <f t="shared" si="105"/>
        <v>1629.8582331222553</v>
      </c>
      <c r="Y292" cm="1">
        <f t="array" ref="Y292">[2]!PropsSI("D","P",V292,"S",X292,$G$13)</f>
        <v>69.341880703454748</v>
      </c>
      <c r="AA292">
        <f t="shared" si="106"/>
        <v>321.54999999999995</v>
      </c>
      <c r="AB292" cm="1">
        <f t="array" ref="AB292">[2]!PropsSI("T","P",AC292,"H",AD292,$G$13)</f>
        <v>327.03368647185897</v>
      </c>
      <c r="AC292">
        <f t="shared" si="107"/>
        <v>1253337.5107819114</v>
      </c>
      <c r="AD292">
        <f t="shared" si="108"/>
        <v>398025.63327231776</v>
      </c>
      <c r="AE292" cm="1">
        <f t="array" ref="AE292">[2]!PropsSI("S","P",AC292,"H",AD292,$G$13)</f>
        <v>1629.8582331222551</v>
      </c>
      <c r="AF292" cm="1">
        <f t="array" ref="AF292">[2]!PropsSI("D","P",AC292,"H",AD292,$G$13)</f>
        <v>69.341880703454777</v>
      </c>
      <c r="AH292">
        <f t="shared" si="109"/>
        <v>321.54999999999995</v>
      </c>
      <c r="AI292">
        <f t="shared" si="110"/>
        <v>316.54999999999995</v>
      </c>
      <c r="AJ292" cm="1">
        <f t="array" ref="AJ292">[2]!PropsSI("P","T",AH292,"Q",0,$G$13)</f>
        <v>1253337.5107819114</v>
      </c>
      <c r="AK292" cm="1">
        <f t="array" ref="AK292">[2]!PropsSI("H","P",AJ292,"T",AI292,$G$13)</f>
        <v>259857.07638361296</v>
      </c>
      <c r="AL292" cm="1">
        <f t="array" ref="AL292">[2]!PropsSI("S","P",AJ292,"T",AI292,$G$13)</f>
        <v>1200.1553809352849</v>
      </c>
      <c r="AM292" cm="1">
        <f t="array" ref="AM292">[2]!PropsSI("D","P",AJ292,"T",AI292,$G$13)</f>
        <v>1021.1788299133401</v>
      </c>
      <c r="AO292">
        <f t="shared" si="111"/>
        <v>320.54999999999995</v>
      </c>
      <c r="AP292">
        <f t="shared" si="112"/>
        <v>314.54999999999995</v>
      </c>
      <c r="AQ292" cm="1">
        <f t="array" ref="AQ292">[2]!PropsSI("P","T",AO292,"Q",0,$G$13)</f>
        <v>1223430.0517439209</v>
      </c>
      <c r="AR292" cm="1">
        <f t="array" ref="AR292">[2]!PropsSI("H","P",AQ292,"T",AP292,$G$13)</f>
        <v>256899.62030939886</v>
      </c>
      <c r="AS292" cm="1">
        <f t="array" ref="AS292">[2]!PropsSI("S","P",AQ292,"T",AP292,$G$13)</f>
        <v>1190.8754302237403</v>
      </c>
      <c r="AT292" cm="1">
        <f t="array" ref="AT292">[2]!PropsSI("D","P",AQ292,"T",AP292,$G$13)</f>
        <v>1029.7969424710839</v>
      </c>
      <c r="AV292">
        <f t="shared" si="113"/>
        <v>260.14999999999998</v>
      </c>
      <c r="AW292">
        <f t="shared" si="114"/>
        <v>260.14999999999998</v>
      </c>
      <c r="AX292" cm="1">
        <f t="array" ref="AX292">[2]!PropsSI("P","T",AV292,"Q",0,$G$13)</f>
        <v>198287.49024246493</v>
      </c>
      <c r="AY292">
        <f t="shared" si="115"/>
        <v>256899.62030939886</v>
      </c>
      <c r="AZ292" cm="1">
        <f t="array" ref="AZ292">[2]!PropsSI("S","P",AX292,"H",AY292,$G$13)</f>
        <v>1220.6288197552669</v>
      </c>
      <c r="BA292" cm="1">
        <f t="array" ref="BA292">[2]!PropsSI("D","P",AX292,"H",AY292,$G$13)</f>
        <v>26.008622525781899</v>
      </c>
      <c r="BC292">
        <f t="shared" si="116"/>
        <v>258.14999999999998</v>
      </c>
      <c r="BD292">
        <f t="shared" si="117"/>
        <v>260.14999999999998</v>
      </c>
      <c r="BE292" cm="1">
        <f t="array" ref="BE292">[2]!PropsSI("P","T",BC292,"Q",1,$G$13)</f>
        <v>183723.82814975141</v>
      </c>
      <c r="BF292" cm="1">
        <f t="array" ref="BF292">[2]!PropsSI("H","P",BE292,"T",BD292,$G$13)</f>
        <v>355128.23969601718</v>
      </c>
      <c r="BG292" cm="1">
        <f t="array" ref="BG292">[2]!PropsSI("S","P",BE292,"T",BD292,$G$13)</f>
        <v>1603.3816434342573</v>
      </c>
      <c r="BH292" cm="1">
        <f t="array" ref="BH292">[2]!PropsSI("D","P",BE292,"T",BD292,$G$13)</f>
        <v>10.391805422690133</v>
      </c>
      <c r="BI292">
        <f t="shared" si="118"/>
        <v>98.22861938661832</v>
      </c>
      <c r="BJ292">
        <f t="shared" si="119"/>
        <v>37.326901807174785</v>
      </c>
      <c r="BK292">
        <f t="shared" si="120"/>
        <v>-135.55552119379311</v>
      </c>
      <c r="BL292">
        <f t="shared" si="121"/>
        <v>2.6315770833071745</v>
      </c>
      <c r="BM292">
        <f t="shared" si="122"/>
        <v>4.0717665615141962</v>
      </c>
      <c r="BN292">
        <f t="shared" si="123"/>
        <v>0.64629861352575957</v>
      </c>
      <c r="BO292">
        <f t="shared" si="124"/>
        <v>7.3725340657767209</v>
      </c>
    </row>
    <row r="293" spans="1:67" x14ac:dyDescent="0.3">
      <c r="A293">
        <v>293</v>
      </c>
      <c r="B293" s="76">
        <v>45584</v>
      </c>
      <c r="C293">
        <v>20.73</v>
      </c>
      <c r="D293">
        <v>21.41</v>
      </c>
      <c r="I293">
        <v>293</v>
      </c>
      <c r="J293">
        <f t="shared" si="100"/>
        <v>33.4</v>
      </c>
      <c r="K293">
        <f t="shared" si="101"/>
        <v>321.54999999999995</v>
      </c>
      <c r="M293">
        <f t="shared" si="102"/>
        <v>256.14999999999998</v>
      </c>
      <c r="N293">
        <f t="shared" si="103"/>
        <v>266.14999999999998</v>
      </c>
      <c r="O293" cm="1">
        <f t="array" ref="O293">[2]!PropsSI("P","T",M293,"Q",0,$G$13)</f>
        <v>170000.91143693728</v>
      </c>
      <c r="P293" cm="1">
        <f t="array" ref="P293">[2]!PropsSI("H","P",O293,"T",N293,$G$13)</f>
        <v>360698.73146514298</v>
      </c>
      <c r="Q293" cm="1">
        <f t="array" ref="Q293">[2]!PropsSI("S","P",O293,"T",N293,$G$13)</f>
        <v>1629.8582331222553</v>
      </c>
      <c r="R293" cm="1">
        <f t="array" ref="R293">[2]!PropsSI("D","P",O293,"T",N293,$G$13)</f>
        <v>9.2926033590470212</v>
      </c>
      <c r="T293">
        <f t="shared" si="104"/>
        <v>321.54999999999995</v>
      </c>
      <c r="U293" cm="1">
        <f t="array" ref="U293">[2]!PropsSI("T","P",V293,"S",X293,$G$13)</f>
        <v>327.03368647185903</v>
      </c>
      <c r="V293" cm="1">
        <f t="array" ref="V293">[2]!PropsSI("P","T",T293,"Q",1,$G$13)</f>
        <v>1253337.5107819114</v>
      </c>
      <c r="W293" cm="1">
        <f t="array" ref="W293">[2]!PropsSI("H","P",V293,"S",X293,$G$13)</f>
        <v>398025.63327231776</v>
      </c>
      <c r="X293">
        <f t="shared" si="105"/>
        <v>1629.8582331222553</v>
      </c>
      <c r="Y293" cm="1">
        <f t="array" ref="Y293">[2]!PropsSI("D","P",V293,"S",X293,$G$13)</f>
        <v>69.341880703454748</v>
      </c>
      <c r="AA293">
        <f t="shared" si="106"/>
        <v>321.54999999999995</v>
      </c>
      <c r="AB293" cm="1">
        <f t="array" ref="AB293">[2]!PropsSI("T","P",AC293,"H",AD293,$G$13)</f>
        <v>327.03368647185897</v>
      </c>
      <c r="AC293">
        <f t="shared" si="107"/>
        <v>1253337.5107819114</v>
      </c>
      <c r="AD293">
        <f t="shared" si="108"/>
        <v>398025.63327231776</v>
      </c>
      <c r="AE293" cm="1">
        <f t="array" ref="AE293">[2]!PropsSI("S","P",AC293,"H",AD293,$G$13)</f>
        <v>1629.8582331222551</v>
      </c>
      <c r="AF293" cm="1">
        <f t="array" ref="AF293">[2]!PropsSI("D","P",AC293,"H",AD293,$G$13)</f>
        <v>69.341880703454777</v>
      </c>
      <c r="AH293">
        <f t="shared" si="109"/>
        <v>321.54999999999995</v>
      </c>
      <c r="AI293">
        <f t="shared" si="110"/>
        <v>316.54999999999995</v>
      </c>
      <c r="AJ293" cm="1">
        <f t="array" ref="AJ293">[2]!PropsSI("P","T",AH293,"Q",0,$G$13)</f>
        <v>1253337.5107819114</v>
      </c>
      <c r="AK293" cm="1">
        <f t="array" ref="AK293">[2]!PropsSI("H","P",AJ293,"T",AI293,$G$13)</f>
        <v>259857.07638361296</v>
      </c>
      <c r="AL293" cm="1">
        <f t="array" ref="AL293">[2]!PropsSI("S","P",AJ293,"T",AI293,$G$13)</f>
        <v>1200.1553809352849</v>
      </c>
      <c r="AM293" cm="1">
        <f t="array" ref="AM293">[2]!PropsSI("D","P",AJ293,"T",AI293,$G$13)</f>
        <v>1021.1788299133401</v>
      </c>
      <c r="AO293">
        <f t="shared" si="111"/>
        <v>320.54999999999995</v>
      </c>
      <c r="AP293">
        <f t="shared" si="112"/>
        <v>314.54999999999995</v>
      </c>
      <c r="AQ293" cm="1">
        <f t="array" ref="AQ293">[2]!PropsSI("P","T",AO293,"Q",0,$G$13)</f>
        <v>1223430.0517439209</v>
      </c>
      <c r="AR293" cm="1">
        <f t="array" ref="AR293">[2]!PropsSI("H","P",AQ293,"T",AP293,$G$13)</f>
        <v>256899.62030939886</v>
      </c>
      <c r="AS293" cm="1">
        <f t="array" ref="AS293">[2]!PropsSI("S","P",AQ293,"T",AP293,$G$13)</f>
        <v>1190.8754302237403</v>
      </c>
      <c r="AT293" cm="1">
        <f t="array" ref="AT293">[2]!PropsSI("D","P",AQ293,"T",AP293,$G$13)</f>
        <v>1029.7969424710839</v>
      </c>
      <c r="AV293">
        <f t="shared" si="113"/>
        <v>260.14999999999998</v>
      </c>
      <c r="AW293">
        <f t="shared" si="114"/>
        <v>260.14999999999998</v>
      </c>
      <c r="AX293" cm="1">
        <f t="array" ref="AX293">[2]!PropsSI("P","T",AV293,"Q",0,$G$13)</f>
        <v>198287.49024246493</v>
      </c>
      <c r="AY293">
        <f t="shared" si="115"/>
        <v>256899.62030939886</v>
      </c>
      <c r="AZ293" cm="1">
        <f t="array" ref="AZ293">[2]!PropsSI("S","P",AX293,"H",AY293,$G$13)</f>
        <v>1220.6288197552669</v>
      </c>
      <c r="BA293" cm="1">
        <f t="array" ref="BA293">[2]!PropsSI("D","P",AX293,"H",AY293,$G$13)</f>
        <v>26.008622525781899</v>
      </c>
      <c r="BC293">
        <f t="shared" si="116"/>
        <v>258.14999999999998</v>
      </c>
      <c r="BD293">
        <f t="shared" si="117"/>
        <v>260.14999999999998</v>
      </c>
      <c r="BE293" cm="1">
        <f t="array" ref="BE293">[2]!PropsSI("P","T",BC293,"Q",1,$G$13)</f>
        <v>183723.82814975141</v>
      </c>
      <c r="BF293" cm="1">
        <f t="array" ref="BF293">[2]!PropsSI("H","P",BE293,"T",BD293,$G$13)</f>
        <v>355128.23969601718</v>
      </c>
      <c r="BG293" cm="1">
        <f t="array" ref="BG293">[2]!PropsSI("S","P",BE293,"T",BD293,$G$13)</f>
        <v>1603.3816434342573</v>
      </c>
      <c r="BH293" cm="1">
        <f t="array" ref="BH293">[2]!PropsSI("D","P",BE293,"T",BD293,$G$13)</f>
        <v>10.391805422690133</v>
      </c>
      <c r="BI293">
        <f t="shared" si="118"/>
        <v>98.22861938661832</v>
      </c>
      <c r="BJ293">
        <f t="shared" si="119"/>
        <v>37.326901807174785</v>
      </c>
      <c r="BK293">
        <f t="shared" si="120"/>
        <v>-135.55552119379311</v>
      </c>
      <c r="BL293">
        <f t="shared" si="121"/>
        <v>2.6315770833071745</v>
      </c>
      <c r="BM293">
        <f t="shared" si="122"/>
        <v>4.0717665615141962</v>
      </c>
      <c r="BN293">
        <f t="shared" si="123"/>
        <v>0.64629861352575957</v>
      </c>
      <c r="BO293">
        <f t="shared" si="124"/>
        <v>7.3725340657767209</v>
      </c>
    </row>
    <row r="294" spans="1:67" x14ac:dyDescent="0.3">
      <c r="A294">
        <v>294</v>
      </c>
      <c r="B294" s="76">
        <v>45585</v>
      </c>
      <c r="C294">
        <v>21.14</v>
      </c>
      <c r="D294">
        <v>22.25</v>
      </c>
      <c r="I294">
        <v>294</v>
      </c>
      <c r="J294">
        <f t="shared" si="100"/>
        <v>33.4</v>
      </c>
      <c r="K294">
        <f t="shared" si="101"/>
        <v>321.54999999999995</v>
      </c>
      <c r="M294">
        <f t="shared" si="102"/>
        <v>256.14999999999998</v>
      </c>
      <c r="N294">
        <f t="shared" si="103"/>
        <v>266.14999999999998</v>
      </c>
      <c r="O294" cm="1">
        <f t="array" ref="O294">[2]!PropsSI("P","T",M294,"Q",0,$G$13)</f>
        <v>170000.91143693728</v>
      </c>
      <c r="P294" cm="1">
        <f t="array" ref="P294">[2]!PropsSI("H","P",O294,"T",N294,$G$13)</f>
        <v>360698.73146514298</v>
      </c>
      <c r="Q294" cm="1">
        <f t="array" ref="Q294">[2]!PropsSI("S","P",O294,"T",N294,$G$13)</f>
        <v>1629.8582331222553</v>
      </c>
      <c r="R294" cm="1">
        <f t="array" ref="R294">[2]!PropsSI("D","P",O294,"T",N294,$G$13)</f>
        <v>9.2926033590470212</v>
      </c>
      <c r="T294">
        <f t="shared" si="104"/>
        <v>321.54999999999995</v>
      </c>
      <c r="U294" cm="1">
        <f t="array" ref="U294">[2]!PropsSI("T","P",V294,"S",X294,$G$13)</f>
        <v>327.03368647185903</v>
      </c>
      <c r="V294" cm="1">
        <f t="array" ref="V294">[2]!PropsSI("P","T",T294,"Q",1,$G$13)</f>
        <v>1253337.5107819114</v>
      </c>
      <c r="W294" cm="1">
        <f t="array" ref="W294">[2]!PropsSI("H","P",V294,"S",X294,$G$13)</f>
        <v>398025.63327231776</v>
      </c>
      <c r="X294">
        <f t="shared" si="105"/>
        <v>1629.8582331222553</v>
      </c>
      <c r="Y294" cm="1">
        <f t="array" ref="Y294">[2]!PropsSI("D","P",V294,"S",X294,$G$13)</f>
        <v>69.341880703454748</v>
      </c>
      <c r="AA294">
        <f t="shared" si="106"/>
        <v>321.54999999999995</v>
      </c>
      <c r="AB294" cm="1">
        <f t="array" ref="AB294">[2]!PropsSI("T","P",AC294,"H",AD294,$G$13)</f>
        <v>327.03368647185897</v>
      </c>
      <c r="AC294">
        <f t="shared" si="107"/>
        <v>1253337.5107819114</v>
      </c>
      <c r="AD294">
        <f t="shared" si="108"/>
        <v>398025.63327231776</v>
      </c>
      <c r="AE294" cm="1">
        <f t="array" ref="AE294">[2]!PropsSI("S","P",AC294,"H",AD294,$G$13)</f>
        <v>1629.8582331222551</v>
      </c>
      <c r="AF294" cm="1">
        <f t="array" ref="AF294">[2]!PropsSI("D","P",AC294,"H",AD294,$G$13)</f>
        <v>69.341880703454777</v>
      </c>
      <c r="AH294">
        <f t="shared" si="109"/>
        <v>321.54999999999995</v>
      </c>
      <c r="AI294">
        <f t="shared" si="110"/>
        <v>316.54999999999995</v>
      </c>
      <c r="AJ294" cm="1">
        <f t="array" ref="AJ294">[2]!PropsSI("P","T",AH294,"Q",0,$G$13)</f>
        <v>1253337.5107819114</v>
      </c>
      <c r="AK294" cm="1">
        <f t="array" ref="AK294">[2]!PropsSI("H","P",AJ294,"T",AI294,$G$13)</f>
        <v>259857.07638361296</v>
      </c>
      <c r="AL294" cm="1">
        <f t="array" ref="AL294">[2]!PropsSI("S","P",AJ294,"T",AI294,$G$13)</f>
        <v>1200.1553809352849</v>
      </c>
      <c r="AM294" cm="1">
        <f t="array" ref="AM294">[2]!PropsSI("D","P",AJ294,"T",AI294,$G$13)</f>
        <v>1021.1788299133401</v>
      </c>
      <c r="AO294">
        <f t="shared" si="111"/>
        <v>320.54999999999995</v>
      </c>
      <c r="AP294">
        <f t="shared" si="112"/>
        <v>314.54999999999995</v>
      </c>
      <c r="AQ294" cm="1">
        <f t="array" ref="AQ294">[2]!PropsSI("P","T",AO294,"Q",0,$G$13)</f>
        <v>1223430.0517439209</v>
      </c>
      <c r="AR294" cm="1">
        <f t="array" ref="AR294">[2]!PropsSI("H","P",AQ294,"T",AP294,$G$13)</f>
        <v>256899.62030939886</v>
      </c>
      <c r="AS294" cm="1">
        <f t="array" ref="AS294">[2]!PropsSI("S","P",AQ294,"T",AP294,$G$13)</f>
        <v>1190.8754302237403</v>
      </c>
      <c r="AT294" cm="1">
        <f t="array" ref="AT294">[2]!PropsSI("D","P",AQ294,"T",AP294,$G$13)</f>
        <v>1029.7969424710839</v>
      </c>
      <c r="AV294">
        <f t="shared" si="113"/>
        <v>260.14999999999998</v>
      </c>
      <c r="AW294">
        <f t="shared" si="114"/>
        <v>260.14999999999998</v>
      </c>
      <c r="AX294" cm="1">
        <f t="array" ref="AX294">[2]!PropsSI("P","T",AV294,"Q",0,$G$13)</f>
        <v>198287.49024246493</v>
      </c>
      <c r="AY294">
        <f t="shared" si="115"/>
        <v>256899.62030939886</v>
      </c>
      <c r="AZ294" cm="1">
        <f t="array" ref="AZ294">[2]!PropsSI("S","P",AX294,"H",AY294,$G$13)</f>
        <v>1220.6288197552669</v>
      </c>
      <c r="BA294" cm="1">
        <f t="array" ref="BA294">[2]!PropsSI("D","P",AX294,"H",AY294,$G$13)</f>
        <v>26.008622525781899</v>
      </c>
      <c r="BC294">
        <f t="shared" si="116"/>
        <v>258.14999999999998</v>
      </c>
      <c r="BD294">
        <f t="shared" si="117"/>
        <v>260.14999999999998</v>
      </c>
      <c r="BE294" cm="1">
        <f t="array" ref="BE294">[2]!PropsSI("P","T",BC294,"Q",1,$G$13)</f>
        <v>183723.82814975141</v>
      </c>
      <c r="BF294" cm="1">
        <f t="array" ref="BF294">[2]!PropsSI("H","P",BE294,"T",BD294,$G$13)</f>
        <v>355128.23969601718</v>
      </c>
      <c r="BG294" cm="1">
        <f t="array" ref="BG294">[2]!PropsSI("S","P",BE294,"T",BD294,$G$13)</f>
        <v>1603.3816434342573</v>
      </c>
      <c r="BH294" cm="1">
        <f t="array" ref="BH294">[2]!PropsSI("D","P",BE294,"T",BD294,$G$13)</f>
        <v>10.391805422690133</v>
      </c>
      <c r="BI294">
        <f t="shared" si="118"/>
        <v>98.22861938661832</v>
      </c>
      <c r="BJ294">
        <f t="shared" si="119"/>
        <v>37.326901807174785</v>
      </c>
      <c r="BK294">
        <f t="shared" si="120"/>
        <v>-135.55552119379311</v>
      </c>
      <c r="BL294">
        <f t="shared" si="121"/>
        <v>2.6315770833071745</v>
      </c>
      <c r="BM294">
        <f t="shared" si="122"/>
        <v>4.0717665615141962</v>
      </c>
      <c r="BN294">
        <f t="shared" si="123"/>
        <v>0.64629861352575957</v>
      </c>
      <c r="BO294">
        <f t="shared" si="124"/>
        <v>7.3725340657767209</v>
      </c>
    </row>
    <row r="295" spans="1:67" x14ac:dyDescent="0.3">
      <c r="A295">
        <v>295</v>
      </c>
      <c r="B295" s="76">
        <v>45586</v>
      </c>
      <c r="C295">
        <v>21.11</v>
      </c>
      <c r="D295">
        <v>22.61</v>
      </c>
      <c r="I295">
        <v>295</v>
      </c>
      <c r="J295">
        <f t="shared" si="100"/>
        <v>33.4</v>
      </c>
      <c r="K295">
        <f t="shared" si="101"/>
        <v>321.54999999999995</v>
      </c>
      <c r="M295">
        <f t="shared" si="102"/>
        <v>256.14999999999998</v>
      </c>
      <c r="N295">
        <f t="shared" si="103"/>
        <v>266.14999999999998</v>
      </c>
      <c r="O295" cm="1">
        <f t="array" ref="O295">[2]!PropsSI("P","T",M295,"Q",0,$G$13)</f>
        <v>170000.91143693728</v>
      </c>
      <c r="P295" cm="1">
        <f t="array" ref="P295">[2]!PropsSI("H","P",O295,"T",N295,$G$13)</f>
        <v>360698.73146514298</v>
      </c>
      <c r="Q295" cm="1">
        <f t="array" ref="Q295">[2]!PropsSI("S","P",O295,"T",N295,$G$13)</f>
        <v>1629.8582331222553</v>
      </c>
      <c r="R295" cm="1">
        <f t="array" ref="R295">[2]!PropsSI("D","P",O295,"T",N295,$G$13)</f>
        <v>9.2926033590470212</v>
      </c>
      <c r="T295">
        <f t="shared" si="104"/>
        <v>321.54999999999995</v>
      </c>
      <c r="U295" cm="1">
        <f t="array" ref="U295">[2]!PropsSI("T","P",V295,"S",X295,$G$13)</f>
        <v>327.03368647185903</v>
      </c>
      <c r="V295" cm="1">
        <f t="array" ref="V295">[2]!PropsSI("P","T",T295,"Q",1,$G$13)</f>
        <v>1253337.5107819114</v>
      </c>
      <c r="W295" cm="1">
        <f t="array" ref="W295">[2]!PropsSI("H","P",V295,"S",X295,$G$13)</f>
        <v>398025.63327231776</v>
      </c>
      <c r="X295">
        <f t="shared" si="105"/>
        <v>1629.8582331222553</v>
      </c>
      <c r="Y295" cm="1">
        <f t="array" ref="Y295">[2]!PropsSI("D","P",V295,"S",X295,$G$13)</f>
        <v>69.341880703454748</v>
      </c>
      <c r="AA295">
        <f t="shared" si="106"/>
        <v>321.54999999999995</v>
      </c>
      <c r="AB295" cm="1">
        <f t="array" ref="AB295">[2]!PropsSI("T","P",AC295,"H",AD295,$G$13)</f>
        <v>327.03368647185897</v>
      </c>
      <c r="AC295">
        <f t="shared" si="107"/>
        <v>1253337.5107819114</v>
      </c>
      <c r="AD295">
        <f t="shared" si="108"/>
        <v>398025.63327231776</v>
      </c>
      <c r="AE295" cm="1">
        <f t="array" ref="AE295">[2]!PropsSI("S","P",AC295,"H",AD295,$G$13)</f>
        <v>1629.8582331222551</v>
      </c>
      <c r="AF295" cm="1">
        <f t="array" ref="AF295">[2]!PropsSI("D","P",AC295,"H",AD295,$G$13)</f>
        <v>69.341880703454777</v>
      </c>
      <c r="AH295">
        <f t="shared" si="109"/>
        <v>321.54999999999995</v>
      </c>
      <c r="AI295">
        <f t="shared" si="110"/>
        <v>316.54999999999995</v>
      </c>
      <c r="AJ295" cm="1">
        <f t="array" ref="AJ295">[2]!PropsSI("P","T",AH295,"Q",0,$G$13)</f>
        <v>1253337.5107819114</v>
      </c>
      <c r="AK295" cm="1">
        <f t="array" ref="AK295">[2]!PropsSI("H","P",AJ295,"T",AI295,$G$13)</f>
        <v>259857.07638361296</v>
      </c>
      <c r="AL295" cm="1">
        <f t="array" ref="AL295">[2]!PropsSI("S","P",AJ295,"T",AI295,$G$13)</f>
        <v>1200.1553809352849</v>
      </c>
      <c r="AM295" cm="1">
        <f t="array" ref="AM295">[2]!PropsSI("D","P",AJ295,"T",AI295,$G$13)</f>
        <v>1021.1788299133401</v>
      </c>
      <c r="AO295">
        <f t="shared" si="111"/>
        <v>320.54999999999995</v>
      </c>
      <c r="AP295">
        <f t="shared" si="112"/>
        <v>314.54999999999995</v>
      </c>
      <c r="AQ295" cm="1">
        <f t="array" ref="AQ295">[2]!PropsSI("P","T",AO295,"Q",0,$G$13)</f>
        <v>1223430.0517439209</v>
      </c>
      <c r="AR295" cm="1">
        <f t="array" ref="AR295">[2]!PropsSI("H","P",AQ295,"T",AP295,$G$13)</f>
        <v>256899.62030939886</v>
      </c>
      <c r="AS295" cm="1">
        <f t="array" ref="AS295">[2]!PropsSI("S","P",AQ295,"T",AP295,$G$13)</f>
        <v>1190.8754302237403</v>
      </c>
      <c r="AT295" cm="1">
        <f t="array" ref="AT295">[2]!PropsSI("D","P",AQ295,"T",AP295,$G$13)</f>
        <v>1029.7969424710839</v>
      </c>
      <c r="AV295">
        <f t="shared" si="113"/>
        <v>260.14999999999998</v>
      </c>
      <c r="AW295">
        <f t="shared" si="114"/>
        <v>260.14999999999998</v>
      </c>
      <c r="AX295" cm="1">
        <f t="array" ref="AX295">[2]!PropsSI("P","T",AV295,"Q",0,$G$13)</f>
        <v>198287.49024246493</v>
      </c>
      <c r="AY295">
        <f t="shared" si="115"/>
        <v>256899.62030939886</v>
      </c>
      <c r="AZ295" cm="1">
        <f t="array" ref="AZ295">[2]!PropsSI("S","P",AX295,"H",AY295,$G$13)</f>
        <v>1220.6288197552669</v>
      </c>
      <c r="BA295" cm="1">
        <f t="array" ref="BA295">[2]!PropsSI("D","P",AX295,"H",AY295,$G$13)</f>
        <v>26.008622525781899</v>
      </c>
      <c r="BC295">
        <f t="shared" si="116"/>
        <v>258.14999999999998</v>
      </c>
      <c r="BD295">
        <f t="shared" si="117"/>
        <v>260.14999999999998</v>
      </c>
      <c r="BE295" cm="1">
        <f t="array" ref="BE295">[2]!PropsSI("P","T",BC295,"Q",1,$G$13)</f>
        <v>183723.82814975141</v>
      </c>
      <c r="BF295" cm="1">
        <f t="array" ref="BF295">[2]!PropsSI("H","P",BE295,"T",BD295,$G$13)</f>
        <v>355128.23969601718</v>
      </c>
      <c r="BG295" cm="1">
        <f t="array" ref="BG295">[2]!PropsSI("S","P",BE295,"T",BD295,$G$13)</f>
        <v>1603.3816434342573</v>
      </c>
      <c r="BH295" cm="1">
        <f t="array" ref="BH295">[2]!PropsSI("D","P",BE295,"T",BD295,$G$13)</f>
        <v>10.391805422690133</v>
      </c>
      <c r="BI295">
        <f t="shared" si="118"/>
        <v>98.22861938661832</v>
      </c>
      <c r="BJ295">
        <f t="shared" si="119"/>
        <v>37.326901807174785</v>
      </c>
      <c r="BK295">
        <f t="shared" si="120"/>
        <v>-135.55552119379311</v>
      </c>
      <c r="BL295">
        <f t="shared" si="121"/>
        <v>2.6315770833071745</v>
      </c>
      <c r="BM295">
        <f t="shared" si="122"/>
        <v>4.0717665615141962</v>
      </c>
      <c r="BN295">
        <f t="shared" si="123"/>
        <v>0.64629861352575957</v>
      </c>
      <c r="BO295">
        <f t="shared" si="124"/>
        <v>7.3725340657767209</v>
      </c>
    </row>
    <row r="296" spans="1:67" x14ac:dyDescent="0.3">
      <c r="A296">
        <v>296</v>
      </c>
      <c r="B296" s="76">
        <v>45587</v>
      </c>
      <c r="C296">
        <v>20.74</v>
      </c>
      <c r="D296">
        <v>21.81</v>
      </c>
      <c r="I296">
        <v>296</v>
      </c>
      <c r="J296">
        <f t="shared" si="100"/>
        <v>33.4</v>
      </c>
      <c r="K296">
        <f t="shared" si="101"/>
        <v>321.54999999999995</v>
      </c>
      <c r="M296">
        <f t="shared" si="102"/>
        <v>256.14999999999998</v>
      </c>
      <c r="N296">
        <f t="shared" si="103"/>
        <v>266.14999999999998</v>
      </c>
      <c r="O296" cm="1">
        <f t="array" ref="O296">[2]!PropsSI("P","T",M296,"Q",0,$G$13)</f>
        <v>170000.91143693728</v>
      </c>
      <c r="P296" cm="1">
        <f t="array" ref="P296">[2]!PropsSI("H","P",O296,"T",N296,$G$13)</f>
        <v>360698.73146514298</v>
      </c>
      <c r="Q296" cm="1">
        <f t="array" ref="Q296">[2]!PropsSI("S","P",O296,"T",N296,$G$13)</f>
        <v>1629.8582331222553</v>
      </c>
      <c r="R296" cm="1">
        <f t="array" ref="R296">[2]!PropsSI("D","P",O296,"T",N296,$G$13)</f>
        <v>9.2926033590470212</v>
      </c>
      <c r="T296">
        <f t="shared" si="104"/>
        <v>321.54999999999995</v>
      </c>
      <c r="U296" cm="1">
        <f t="array" ref="U296">[2]!PropsSI("T","P",V296,"S",X296,$G$13)</f>
        <v>327.03368647185903</v>
      </c>
      <c r="V296" cm="1">
        <f t="array" ref="V296">[2]!PropsSI("P","T",T296,"Q",1,$G$13)</f>
        <v>1253337.5107819114</v>
      </c>
      <c r="W296" cm="1">
        <f t="array" ref="W296">[2]!PropsSI("H","P",V296,"S",X296,$G$13)</f>
        <v>398025.63327231776</v>
      </c>
      <c r="X296">
        <f t="shared" si="105"/>
        <v>1629.8582331222553</v>
      </c>
      <c r="Y296" cm="1">
        <f t="array" ref="Y296">[2]!PropsSI("D","P",V296,"S",X296,$G$13)</f>
        <v>69.341880703454748</v>
      </c>
      <c r="AA296">
        <f t="shared" si="106"/>
        <v>321.54999999999995</v>
      </c>
      <c r="AB296" cm="1">
        <f t="array" ref="AB296">[2]!PropsSI("T","P",AC296,"H",AD296,$G$13)</f>
        <v>327.03368647185897</v>
      </c>
      <c r="AC296">
        <f t="shared" si="107"/>
        <v>1253337.5107819114</v>
      </c>
      <c r="AD296">
        <f t="shared" si="108"/>
        <v>398025.63327231776</v>
      </c>
      <c r="AE296" cm="1">
        <f t="array" ref="AE296">[2]!PropsSI("S","P",AC296,"H",AD296,$G$13)</f>
        <v>1629.8582331222551</v>
      </c>
      <c r="AF296" cm="1">
        <f t="array" ref="AF296">[2]!PropsSI("D","P",AC296,"H",AD296,$G$13)</f>
        <v>69.341880703454777</v>
      </c>
      <c r="AH296">
        <f t="shared" si="109"/>
        <v>321.54999999999995</v>
      </c>
      <c r="AI296">
        <f t="shared" si="110"/>
        <v>316.54999999999995</v>
      </c>
      <c r="AJ296" cm="1">
        <f t="array" ref="AJ296">[2]!PropsSI("P","T",AH296,"Q",0,$G$13)</f>
        <v>1253337.5107819114</v>
      </c>
      <c r="AK296" cm="1">
        <f t="array" ref="AK296">[2]!PropsSI("H","P",AJ296,"T",AI296,$G$13)</f>
        <v>259857.07638361296</v>
      </c>
      <c r="AL296" cm="1">
        <f t="array" ref="AL296">[2]!PropsSI("S","P",AJ296,"T",AI296,$G$13)</f>
        <v>1200.1553809352849</v>
      </c>
      <c r="AM296" cm="1">
        <f t="array" ref="AM296">[2]!PropsSI("D","P",AJ296,"T",AI296,$G$13)</f>
        <v>1021.1788299133401</v>
      </c>
      <c r="AO296">
        <f t="shared" si="111"/>
        <v>320.54999999999995</v>
      </c>
      <c r="AP296">
        <f t="shared" si="112"/>
        <v>314.54999999999995</v>
      </c>
      <c r="AQ296" cm="1">
        <f t="array" ref="AQ296">[2]!PropsSI("P","T",AO296,"Q",0,$G$13)</f>
        <v>1223430.0517439209</v>
      </c>
      <c r="AR296" cm="1">
        <f t="array" ref="AR296">[2]!PropsSI("H","P",AQ296,"T",AP296,$G$13)</f>
        <v>256899.62030939886</v>
      </c>
      <c r="AS296" cm="1">
        <f t="array" ref="AS296">[2]!PropsSI("S","P",AQ296,"T",AP296,$G$13)</f>
        <v>1190.8754302237403</v>
      </c>
      <c r="AT296" cm="1">
        <f t="array" ref="AT296">[2]!PropsSI("D","P",AQ296,"T",AP296,$G$13)</f>
        <v>1029.7969424710839</v>
      </c>
      <c r="AV296">
        <f t="shared" si="113"/>
        <v>260.14999999999998</v>
      </c>
      <c r="AW296">
        <f t="shared" si="114"/>
        <v>260.14999999999998</v>
      </c>
      <c r="AX296" cm="1">
        <f t="array" ref="AX296">[2]!PropsSI("P","T",AV296,"Q",0,$G$13)</f>
        <v>198287.49024246493</v>
      </c>
      <c r="AY296">
        <f t="shared" si="115"/>
        <v>256899.62030939886</v>
      </c>
      <c r="AZ296" cm="1">
        <f t="array" ref="AZ296">[2]!PropsSI("S","P",AX296,"H",AY296,$G$13)</f>
        <v>1220.6288197552669</v>
      </c>
      <c r="BA296" cm="1">
        <f t="array" ref="BA296">[2]!PropsSI("D","P",AX296,"H",AY296,$G$13)</f>
        <v>26.008622525781899</v>
      </c>
      <c r="BC296">
        <f t="shared" si="116"/>
        <v>258.14999999999998</v>
      </c>
      <c r="BD296">
        <f t="shared" si="117"/>
        <v>260.14999999999998</v>
      </c>
      <c r="BE296" cm="1">
        <f t="array" ref="BE296">[2]!PropsSI("P","T",BC296,"Q",1,$G$13)</f>
        <v>183723.82814975141</v>
      </c>
      <c r="BF296" cm="1">
        <f t="array" ref="BF296">[2]!PropsSI("H","P",BE296,"T",BD296,$G$13)</f>
        <v>355128.23969601718</v>
      </c>
      <c r="BG296" cm="1">
        <f t="array" ref="BG296">[2]!PropsSI("S","P",BE296,"T",BD296,$G$13)</f>
        <v>1603.3816434342573</v>
      </c>
      <c r="BH296" cm="1">
        <f t="array" ref="BH296">[2]!PropsSI("D","P",BE296,"T",BD296,$G$13)</f>
        <v>10.391805422690133</v>
      </c>
      <c r="BI296">
        <f t="shared" si="118"/>
        <v>98.22861938661832</v>
      </c>
      <c r="BJ296">
        <f t="shared" si="119"/>
        <v>37.326901807174785</v>
      </c>
      <c r="BK296">
        <f t="shared" si="120"/>
        <v>-135.55552119379311</v>
      </c>
      <c r="BL296">
        <f t="shared" si="121"/>
        <v>2.6315770833071745</v>
      </c>
      <c r="BM296">
        <f t="shared" si="122"/>
        <v>4.0717665615141962</v>
      </c>
      <c r="BN296">
        <f t="shared" si="123"/>
        <v>0.64629861352575957</v>
      </c>
      <c r="BO296">
        <f t="shared" si="124"/>
        <v>7.3725340657767209</v>
      </c>
    </row>
    <row r="297" spans="1:67" x14ac:dyDescent="0.3">
      <c r="A297">
        <v>297</v>
      </c>
      <c r="B297" s="76">
        <v>45588</v>
      </c>
      <c r="C297">
        <v>21.44</v>
      </c>
      <c r="D297">
        <v>22.84</v>
      </c>
      <c r="I297">
        <v>297</v>
      </c>
      <c r="J297">
        <f t="shared" si="100"/>
        <v>33.4</v>
      </c>
      <c r="K297">
        <f t="shared" si="101"/>
        <v>321.54999999999995</v>
      </c>
      <c r="M297">
        <f t="shared" si="102"/>
        <v>256.14999999999998</v>
      </c>
      <c r="N297">
        <f t="shared" si="103"/>
        <v>266.14999999999998</v>
      </c>
      <c r="O297" cm="1">
        <f t="array" ref="O297">[2]!PropsSI("P","T",M297,"Q",0,$G$13)</f>
        <v>170000.91143693728</v>
      </c>
      <c r="P297" cm="1">
        <f t="array" ref="P297">[2]!PropsSI("H","P",O297,"T",N297,$G$13)</f>
        <v>360698.73146514298</v>
      </c>
      <c r="Q297" cm="1">
        <f t="array" ref="Q297">[2]!PropsSI("S","P",O297,"T",N297,$G$13)</f>
        <v>1629.8582331222553</v>
      </c>
      <c r="R297" cm="1">
        <f t="array" ref="R297">[2]!PropsSI("D","P",O297,"T",N297,$G$13)</f>
        <v>9.2926033590470212</v>
      </c>
      <c r="T297">
        <f t="shared" si="104"/>
        <v>321.54999999999995</v>
      </c>
      <c r="U297" cm="1">
        <f t="array" ref="U297">[2]!PropsSI("T","P",V297,"S",X297,$G$13)</f>
        <v>327.03368647185903</v>
      </c>
      <c r="V297" cm="1">
        <f t="array" ref="V297">[2]!PropsSI("P","T",T297,"Q",1,$G$13)</f>
        <v>1253337.5107819114</v>
      </c>
      <c r="W297" cm="1">
        <f t="array" ref="W297">[2]!PropsSI("H","P",V297,"S",X297,$G$13)</f>
        <v>398025.63327231776</v>
      </c>
      <c r="X297">
        <f t="shared" si="105"/>
        <v>1629.8582331222553</v>
      </c>
      <c r="Y297" cm="1">
        <f t="array" ref="Y297">[2]!PropsSI("D","P",V297,"S",X297,$G$13)</f>
        <v>69.341880703454748</v>
      </c>
      <c r="AA297">
        <f t="shared" si="106"/>
        <v>321.54999999999995</v>
      </c>
      <c r="AB297" cm="1">
        <f t="array" ref="AB297">[2]!PropsSI("T","P",AC297,"H",AD297,$G$13)</f>
        <v>327.03368647185897</v>
      </c>
      <c r="AC297">
        <f t="shared" si="107"/>
        <v>1253337.5107819114</v>
      </c>
      <c r="AD297">
        <f t="shared" si="108"/>
        <v>398025.63327231776</v>
      </c>
      <c r="AE297" cm="1">
        <f t="array" ref="AE297">[2]!PropsSI("S","P",AC297,"H",AD297,$G$13)</f>
        <v>1629.8582331222551</v>
      </c>
      <c r="AF297" cm="1">
        <f t="array" ref="AF297">[2]!PropsSI("D","P",AC297,"H",AD297,$G$13)</f>
        <v>69.341880703454777</v>
      </c>
      <c r="AH297">
        <f t="shared" si="109"/>
        <v>321.54999999999995</v>
      </c>
      <c r="AI297">
        <f t="shared" si="110"/>
        <v>316.54999999999995</v>
      </c>
      <c r="AJ297" cm="1">
        <f t="array" ref="AJ297">[2]!PropsSI("P","T",AH297,"Q",0,$G$13)</f>
        <v>1253337.5107819114</v>
      </c>
      <c r="AK297" cm="1">
        <f t="array" ref="AK297">[2]!PropsSI("H","P",AJ297,"T",AI297,$G$13)</f>
        <v>259857.07638361296</v>
      </c>
      <c r="AL297" cm="1">
        <f t="array" ref="AL297">[2]!PropsSI("S","P",AJ297,"T",AI297,$G$13)</f>
        <v>1200.1553809352849</v>
      </c>
      <c r="AM297" cm="1">
        <f t="array" ref="AM297">[2]!PropsSI("D","P",AJ297,"T",AI297,$G$13)</f>
        <v>1021.1788299133401</v>
      </c>
      <c r="AO297">
        <f t="shared" si="111"/>
        <v>320.54999999999995</v>
      </c>
      <c r="AP297">
        <f t="shared" si="112"/>
        <v>314.54999999999995</v>
      </c>
      <c r="AQ297" cm="1">
        <f t="array" ref="AQ297">[2]!PropsSI("P","T",AO297,"Q",0,$G$13)</f>
        <v>1223430.0517439209</v>
      </c>
      <c r="AR297" cm="1">
        <f t="array" ref="AR297">[2]!PropsSI("H","P",AQ297,"T",AP297,$G$13)</f>
        <v>256899.62030939886</v>
      </c>
      <c r="AS297" cm="1">
        <f t="array" ref="AS297">[2]!PropsSI("S","P",AQ297,"T",AP297,$G$13)</f>
        <v>1190.8754302237403</v>
      </c>
      <c r="AT297" cm="1">
        <f t="array" ref="AT297">[2]!PropsSI("D","P",AQ297,"T",AP297,$G$13)</f>
        <v>1029.7969424710839</v>
      </c>
      <c r="AV297">
        <f t="shared" si="113"/>
        <v>260.14999999999998</v>
      </c>
      <c r="AW297">
        <f t="shared" si="114"/>
        <v>260.14999999999998</v>
      </c>
      <c r="AX297" cm="1">
        <f t="array" ref="AX297">[2]!PropsSI("P","T",AV297,"Q",0,$G$13)</f>
        <v>198287.49024246493</v>
      </c>
      <c r="AY297">
        <f t="shared" si="115"/>
        <v>256899.62030939886</v>
      </c>
      <c r="AZ297" cm="1">
        <f t="array" ref="AZ297">[2]!PropsSI("S","P",AX297,"H",AY297,$G$13)</f>
        <v>1220.6288197552669</v>
      </c>
      <c r="BA297" cm="1">
        <f t="array" ref="BA297">[2]!PropsSI("D","P",AX297,"H",AY297,$G$13)</f>
        <v>26.008622525781899</v>
      </c>
      <c r="BC297">
        <f t="shared" si="116"/>
        <v>258.14999999999998</v>
      </c>
      <c r="BD297">
        <f t="shared" si="117"/>
        <v>260.14999999999998</v>
      </c>
      <c r="BE297" cm="1">
        <f t="array" ref="BE297">[2]!PropsSI("P","T",BC297,"Q",1,$G$13)</f>
        <v>183723.82814975141</v>
      </c>
      <c r="BF297" cm="1">
        <f t="array" ref="BF297">[2]!PropsSI("H","P",BE297,"T",BD297,$G$13)</f>
        <v>355128.23969601718</v>
      </c>
      <c r="BG297" cm="1">
        <f t="array" ref="BG297">[2]!PropsSI("S","P",BE297,"T",BD297,$G$13)</f>
        <v>1603.3816434342573</v>
      </c>
      <c r="BH297" cm="1">
        <f t="array" ref="BH297">[2]!PropsSI("D","P",BE297,"T",BD297,$G$13)</f>
        <v>10.391805422690133</v>
      </c>
      <c r="BI297">
        <f t="shared" si="118"/>
        <v>98.22861938661832</v>
      </c>
      <c r="BJ297">
        <f t="shared" si="119"/>
        <v>37.326901807174785</v>
      </c>
      <c r="BK297">
        <f t="shared" si="120"/>
        <v>-135.55552119379311</v>
      </c>
      <c r="BL297">
        <f t="shared" si="121"/>
        <v>2.6315770833071745</v>
      </c>
      <c r="BM297">
        <f t="shared" si="122"/>
        <v>4.0717665615141962</v>
      </c>
      <c r="BN297">
        <f t="shared" si="123"/>
        <v>0.64629861352575957</v>
      </c>
      <c r="BO297">
        <f t="shared" si="124"/>
        <v>7.3725340657767209</v>
      </c>
    </row>
    <row r="298" spans="1:67" x14ac:dyDescent="0.3">
      <c r="A298">
        <v>298</v>
      </c>
      <c r="B298" s="76">
        <v>45589</v>
      </c>
      <c r="C298">
        <v>21.42</v>
      </c>
      <c r="D298">
        <v>22.83</v>
      </c>
      <c r="I298">
        <v>298</v>
      </c>
      <c r="J298">
        <f t="shared" si="100"/>
        <v>33.4</v>
      </c>
      <c r="K298">
        <f t="shared" si="101"/>
        <v>321.54999999999995</v>
      </c>
      <c r="M298">
        <f t="shared" si="102"/>
        <v>256.14999999999998</v>
      </c>
      <c r="N298">
        <f t="shared" si="103"/>
        <v>266.14999999999998</v>
      </c>
      <c r="O298" cm="1">
        <f t="array" ref="O298">[2]!PropsSI("P","T",M298,"Q",0,$G$13)</f>
        <v>170000.91143693728</v>
      </c>
      <c r="P298" cm="1">
        <f t="array" ref="P298">[2]!PropsSI("H","P",O298,"T",N298,$G$13)</f>
        <v>360698.73146514298</v>
      </c>
      <c r="Q298" cm="1">
        <f t="array" ref="Q298">[2]!PropsSI("S","P",O298,"T",N298,$G$13)</f>
        <v>1629.8582331222553</v>
      </c>
      <c r="R298" cm="1">
        <f t="array" ref="R298">[2]!PropsSI("D","P",O298,"T",N298,$G$13)</f>
        <v>9.2926033590470212</v>
      </c>
      <c r="T298">
        <f t="shared" si="104"/>
        <v>321.54999999999995</v>
      </c>
      <c r="U298" cm="1">
        <f t="array" ref="U298">[2]!PropsSI("T","P",V298,"S",X298,$G$13)</f>
        <v>327.03368647185903</v>
      </c>
      <c r="V298" cm="1">
        <f t="array" ref="V298">[2]!PropsSI("P","T",T298,"Q",1,$G$13)</f>
        <v>1253337.5107819114</v>
      </c>
      <c r="W298" cm="1">
        <f t="array" ref="W298">[2]!PropsSI("H","P",V298,"S",X298,$G$13)</f>
        <v>398025.63327231776</v>
      </c>
      <c r="X298">
        <f t="shared" si="105"/>
        <v>1629.8582331222553</v>
      </c>
      <c r="Y298" cm="1">
        <f t="array" ref="Y298">[2]!PropsSI("D","P",V298,"S",X298,$G$13)</f>
        <v>69.341880703454748</v>
      </c>
      <c r="AA298">
        <f t="shared" si="106"/>
        <v>321.54999999999995</v>
      </c>
      <c r="AB298" cm="1">
        <f t="array" ref="AB298">[2]!PropsSI("T","P",AC298,"H",AD298,$G$13)</f>
        <v>327.03368647185897</v>
      </c>
      <c r="AC298">
        <f t="shared" si="107"/>
        <v>1253337.5107819114</v>
      </c>
      <c r="AD298">
        <f t="shared" si="108"/>
        <v>398025.63327231776</v>
      </c>
      <c r="AE298" cm="1">
        <f t="array" ref="AE298">[2]!PropsSI("S","P",AC298,"H",AD298,$G$13)</f>
        <v>1629.8582331222551</v>
      </c>
      <c r="AF298" cm="1">
        <f t="array" ref="AF298">[2]!PropsSI("D","P",AC298,"H",AD298,$G$13)</f>
        <v>69.341880703454777</v>
      </c>
      <c r="AH298">
        <f t="shared" si="109"/>
        <v>321.54999999999995</v>
      </c>
      <c r="AI298">
        <f t="shared" si="110"/>
        <v>316.54999999999995</v>
      </c>
      <c r="AJ298" cm="1">
        <f t="array" ref="AJ298">[2]!PropsSI("P","T",AH298,"Q",0,$G$13)</f>
        <v>1253337.5107819114</v>
      </c>
      <c r="AK298" cm="1">
        <f t="array" ref="AK298">[2]!PropsSI("H","P",AJ298,"T",AI298,$G$13)</f>
        <v>259857.07638361296</v>
      </c>
      <c r="AL298" cm="1">
        <f t="array" ref="AL298">[2]!PropsSI("S","P",AJ298,"T",AI298,$G$13)</f>
        <v>1200.1553809352849</v>
      </c>
      <c r="AM298" cm="1">
        <f t="array" ref="AM298">[2]!PropsSI("D","P",AJ298,"T",AI298,$G$13)</f>
        <v>1021.1788299133401</v>
      </c>
      <c r="AO298">
        <f t="shared" si="111"/>
        <v>320.54999999999995</v>
      </c>
      <c r="AP298">
        <f t="shared" si="112"/>
        <v>314.54999999999995</v>
      </c>
      <c r="AQ298" cm="1">
        <f t="array" ref="AQ298">[2]!PropsSI("P","T",AO298,"Q",0,$G$13)</f>
        <v>1223430.0517439209</v>
      </c>
      <c r="AR298" cm="1">
        <f t="array" ref="AR298">[2]!PropsSI("H","P",AQ298,"T",AP298,$G$13)</f>
        <v>256899.62030939886</v>
      </c>
      <c r="AS298" cm="1">
        <f t="array" ref="AS298">[2]!PropsSI("S","P",AQ298,"T",AP298,$G$13)</f>
        <v>1190.8754302237403</v>
      </c>
      <c r="AT298" cm="1">
        <f t="array" ref="AT298">[2]!PropsSI("D","P",AQ298,"T",AP298,$G$13)</f>
        <v>1029.7969424710839</v>
      </c>
      <c r="AV298">
        <f t="shared" si="113"/>
        <v>260.14999999999998</v>
      </c>
      <c r="AW298">
        <f t="shared" si="114"/>
        <v>260.14999999999998</v>
      </c>
      <c r="AX298" cm="1">
        <f t="array" ref="AX298">[2]!PropsSI("P","T",AV298,"Q",0,$G$13)</f>
        <v>198287.49024246493</v>
      </c>
      <c r="AY298">
        <f t="shared" si="115"/>
        <v>256899.62030939886</v>
      </c>
      <c r="AZ298" cm="1">
        <f t="array" ref="AZ298">[2]!PropsSI("S","P",AX298,"H",AY298,$G$13)</f>
        <v>1220.6288197552669</v>
      </c>
      <c r="BA298" cm="1">
        <f t="array" ref="BA298">[2]!PropsSI("D","P",AX298,"H",AY298,$G$13)</f>
        <v>26.008622525781899</v>
      </c>
      <c r="BC298">
        <f t="shared" si="116"/>
        <v>258.14999999999998</v>
      </c>
      <c r="BD298">
        <f t="shared" si="117"/>
        <v>260.14999999999998</v>
      </c>
      <c r="BE298" cm="1">
        <f t="array" ref="BE298">[2]!PropsSI("P","T",BC298,"Q",1,$G$13)</f>
        <v>183723.82814975141</v>
      </c>
      <c r="BF298" cm="1">
        <f t="array" ref="BF298">[2]!PropsSI("H","P",BE298,"T",BD298,$G$13)</f>
        <v>355128.23969601718</v>
      </c>
      <c r="BG298" cm="1">
        <f t="array" ref="BG298">[2]!PropsSI("S","P",BE298,"T",BD298,$G$13)</f>
        <v>1603.3816434342573</v>
      </c>
      <c r="BH298" cm="1">
        <f t="array" ref="BH298">[2]!PropsSI("D","P",BE298,"T",BD298,$G$13)</f>
        <v>10.391805422690133</v>
      </c>
      <c r="BI298">
        <f t="shared" si="118"/>
        <v>98.22861938661832</v>
      </c>
      <c r="BJ298">
        <f t="shared" si="119"/>
        <v>37.326901807174785</v>
      </c>
      <c r="BK298">
        <f t="shared" si="120"/>
        <v>-135.55552119379311</v>
      </c>
      <c r="BL298">
        <f t="shared" si="121"/>
        <v>2.6315770833071745</v>
      </c>
      <c r="BM298">
        <f t="shared" si="122"/>
        <v>4.0717665615141962</v>
      </c>
      <c r="BN298">
        <f t="shared" si="123"/>
        <v>0.64629861352575957</v>
      </c>
      <c r="BO298">
        <f t="shared" si="124"/>
        <v>7.3725340657767209</v>
      </c>
    </row>
    <row r="299" spans="1:67" x14ac:dyDescent="0.3">
      <c r="A299">
        <v>299</v>
      </c>
      <c r="B299" s="76">
        <v>45590</v>
      </c>
      <c r="C299">
        <v>21.14</v>
      </c>
      <c r="D299">
        <v>22.22</v>
      </c>
      <c r="I299">
        <v>299</v>
      </c>
      <c r="J299">
        <f t="shared" si="100"/>
        <v>33.4</v>
      </c>
      <c r="K299">
        <f t="shared" si="101"/>
        <v>321.54999999999995</v>
      </c>
      <c r="M299">
        <f t="shared" si="102"/>
        <v>256.14999999999998</v>
      </c>
      <c r="N299">
        <f t="shared" si="103"/>
        <v>266.14999999999998</v>
      </c>
      <c r="O299" cm="1">
        <f t="array" ref="O299">[2]!PropsSI("P","T",M299,"Q",0,$G$13)</f>
        <v>170000.91143693728</v>
      </c>
      <c r="P299" cm="1">
        <f t="array" ref="P299">[2]!PropsSI("H","P",O299,"T",N299,$G$13)</f>
        <v>360698.73146514298</v>
      </c>
      <c r="Q299" cm="1">
        <f t="array" ref="Q299">[2]!PropsSI("S","P",O299,"T",N299,$G$13)</f>
        <v>1629.8582331222553</v>
      </c>
      <c r="R299" cm="1">
        <f t="array" ref="R299">[2]!PropsSI("D","P",O299,"T",N299,$G$13)</f>
        <v>9.2926033590470212</v>
      </c>
      <c r="T299">
        <f t="shared" si="104"/>
        <v>321.54999999999995</v>
      </c>
      <c r="U299" cm="1">
        <f t="array" ref="U299">[2]!PropsSI("T","P",V299,"S",X299,$G$13)</f>
        <v>327.03368647185903</v>
      </c>
      <c r="V299" cm="1">
        <f t="array" ref="V299">[2]!PropsSI("P","T",T299,"Q",1,$G$13)</f>
        <v>1253337.5107819114</v>
      </c>
      <c r="W299" cm="1">
        <f t="array" ref="W299">[2]!PropsSI("H","P",V299,"S",X299,$G$13)</f>
        <v>398025.63327231776</v>
      </c>
      <c r="X299">
        <f t="shared" si="105"/>
        <v>1629.8582331222553</v>
      </c>
      <c r="Y299" cm="1">
        <f t="array" ref="Y299">[2]!PropsSI("D","P",V299,"S",X299,$G$13)</f>
        <v>69.341880703454748</v>
      </c>
      <c r="AA299">
        <f t="shared" si="106"/>
        <v>321.54999999999995</v>
      </c>
      <c r="AB299" cm="1">
        <f t="array" ref="AB299">[2]!PropsSI("T","P",AC299,"H",AD299,$G$13)</f>
        <v>327.03368647185897</v>
      </c>
      <c r="AC299">
        <f t="shared" si="107"/>
        <v>1253337.5107819114</v>
      </c>
      <c r="AD299">
        <f t="shared" si="108"/>
        <v>398025.63327231776</v>
      </c>
      <c r="AE299" cm="1">
        <f t="array" ref="AE299">[2]!PropsSI("S","P",AC299,"H",AD299,$G$13)</f>
        <v>1629.8582331222551</v>
      </c>
      <c r="AF299" cm="1">
        <f t="array" ref="AF299">[2]!PropsSI("D","P",AC299,"H",AD299,$G$13)</f>
        <v>69.341880703454777</v>
      </c>
      <c r="AH299">
        <f t="shared" si="109"/>
        <v>321.54999999999995</v>
      </c>
      <c r="AI299">
        <f t="shared" si="110"/>
        <v>316.54999999999995</v>
      </c>
      <c r="AJ299" cm="1">
        <f t="array" ref="AJ299">[2]!PropsSI("P","T",AH299,"Q",0,$G$13)</f>
        <v>1253337.5107819114</v>
      </c>
      <c r="AK299" cm="1">
        <f t="array" ref="AK299">[2]!PropsSI("H","P",AJ299,"T",AI299,$G$13)</f>
        <v>259857.07638361296</v>
      </c>
      <c r="AL299" cm="1">
        <f t="array" ref="AL299">[2]!PropsSI("S","P",AJ299,"T",AI299,$G$13)</f>
        <v>1200.1553809352849</v>
      </c>
      <c r="AM299" cm="1">
        <f t="array" ref="AM299">[2]!PropsSI("D","P",AJ299,"T",AI299,$G$13)</f>
        <v>1021.1788299133401</v>
      </c>
      <c r="AO299">
        <f t="shared" si="111"/>
        <v>320.54999999999995</v>
      </c>
      <c r="AP299">
        <f t="shared" si="112"/>
        <v>314.54999999999995</v>
      </c>
      <c r="AQ299" cm="1">
        <f t="array" ref="AQ299">[2]!PropsSI("P","T",AO299,"Q",0,$G$13)</f>
        <v>1223430.0517439209</v>
      </c>
      <c r="AR299" cm="1">
        <f t="array" ref="AR299">[2]!PropsSI("H","P",AQ299,"T",AP299,$G$13)</f>
        <v>256899.62030939886</v>
      </c>
      <c r="AS299" cm="1">
        <f t="array" ref="AS299">[2]!PropsSI("S","P",AQ299,"T",AP299,$G$13)</f>
        <v>1190.8754302237403</v>
      </c>
      <c r="AT299" cm="1">
        <f t="array" ref="AT299">[2]!PropsSI("D","P",AQ299,"T",AP299,$G$13)</f>
        <v>1029.7969424710839</v>
      </c>
      <c r="AV299">
        <f t="shared" si="113"/>
        <v>260.14999999999998</v>
      </c>
      <c r="AW299">
        <f t="shared" si="114"/>
        <v>260.14999999999998</v>
      </c>
      <c r="AX299" cm="1">
        <f t="array" ref="AX299">[2]!PropsSI("P","T",AV299,"Q",0,$G$13)</f>
        <v>198287.49024246493</v>
      </c>
      <c r="AY299">
        <f t="shared" si="115"/>
        <v>256899.62030939886</v>
      </c>
      <c r="AZ299" cm="1">
        <f t="array" ref="AZ299">[2]!PropsSI("S","P",AX299,"H",AY299,$G$13)</f>
        <v>1220.6288197552669</v>
      </c>
      <c r="BA299" cm="1">
        <f t="array" ref="BA299">[2]!PropsSI("D","P",AX299,"H",AY299,$G$13)</f>
        <v>26.008622525781899</v>
      </c>
      <c r="BC299">
        <f t="shared" si="116"/>
        <v>258.14999999999998</v>
      </c>
      <c r="BD299">
        <f t="shared" si="117"/>
        <v>260.14999999999998</v>
      </c>
      <c r="BE299" cm="1">
        <f t="array" ref="BE299">[2]!PropsSI("P","T",BC299,"Q",1,$G$13)</f>
        <v>183723.82814975141</v>
      </c>
      <c r="BF299" cm="1">
        <f t="array" ref="BF299">[2]!PropsSI("H","P",BE299,"T",BD299,$G$13)</f>
        <v>355128.23969601718</v>
      </c>
      <c r="BG299" cm="1">
        <f t="array" ref="BG299">[2]!PropsSI("S","P",BE299,"T",BD299,$G$13)</f>
        <v>1603.3816434342573</v>
      </c>
      <c r="BH299" cm="1">
        <f t="array" ref="BH299">[2]!PropsSI("D","P",BE299,"T",BD299,$G$13)</f>
        <v>10.391805422690133</v>
      </c>
      <c r="BI299">
        <f t="shared" si="118"/>
        <v>98.22861938661832</v>
      </c>
      <c r="BJ299">
        <f t="shared" si="119"/>
        <v>37.326901807174785</v>
      </c>
      <c r="BK299">
        <f t="shared" si="120"/>
        <v>-135.55552119379311</v>
      </c>
      <c r="BL299">
        <f t="shared" si="121"/>
        <v>2.6315770833071745</v>
      </c>
      <c r="BM299">
        <f t="shared" si="122"/>
        <v>4.0717665615141962</v>
      </c>
      <c r="BN299">
        <f t="shared" si="123"/>
        <v>0.64629861352575957</v>
      </c>
      <c r="BO299">
        <f t="shared" si="124"/>
        <v>7.3725340657767209</v>
      </c>
    </row>
    <row r="300" spans="1:67" x14ac:dyDescent="0.3">
      <c r="A300">
        <v>300</v>
      </c>
      <c r="B300" s="76">
        <v>45591</v>
      </c>
      <c r="C300">
        <v>20.82</v>
      </c>
      <c r="D300">
        <v>22.33</v>
      </c>
      <c r="I300">
        <v>300</v>
      </c>
      <c r="J300">
        <f t="shared" si="100"/>
        <v>33.4</v>
      </c>
      <c r="K300">
        <f t="shared" si="101"/>
        <v>321.54999999999995</v>
      </c>
      <c r="M300">
        <f t="shared" si="102"/>
        <v>256.14999999999998</v>
      </c>
      <c r="N300">
        <f t="shared" si="103"/>
        <v>266.14999999999998</v>
      </c>
      <c r="O300" cm="1">
        <f t="array" ref="O300">[2]!PropsSI("P","T",M300,"Q",0,$G$13)</f>
        <v>170000.91143693728</v>
      </c>
      <c r="P300" cm="1">
        <f t="array" ref="P300">[2]!PropsSI("H","P",O300,"T",N300,$G$13)</f>
        <v>360698.73146514298</v>
      </c>
      <c r="Q300" cm="1">
        <f t="array" ref="Q300">[2]!PropsSI("S","P",O300,"T",N300,$G$13)</f>
        <v>1629.8582331222553</v>
      </c>
      <c r="R300" cm="1">
        <f t="array" ref="R300">[2]!PropsSI("D","P",O300,"T",N300,$G$13)</f>
        <v>9.2926033590470212</v>
      </c>
      <c r="T300">
        <f t="shared" si="104"/>
        <v>321.54999999999995</v>
      </c>
      <c r="U300" cm="1">
        <f t="array" ref="U300">[2]!PropsSI("T","P",V300,"S",X300,$G$13)</f>
        <v>327.03368647185903</v>
      </c>
      <c r="V300" cm="1">
        <f t="array" ref="V300">[2]!PropsSI("P","T",T300,"Q",1,$G$13)</f>
        <v>1253337.5107819114</v>
      </c>
      <c r="W300" cm="1">
        <f t="array" ref="W300">[2]!PropsSI("H","P",V300,"S",X300,$G$13)</f>
        <v>398025.63327231776</v>
      </c>
      <c r="X300">
        <f t="shared" si="105"/>
        <v>1629.8582331222553</v>
      </c>
      <c r="Y300" cm="1">
        <f t="array" ref="Y300">[2]!PropsSI("D","P",V300,"S",X300,$G$13)</f>
        <v>69.341880703454748</v>
      </c>
      <c r="AA300">
        <f t="shared" si="106"/>
        <v>321.54999999999995</v>
      </c>
      <c r="AB300" cm="1">
        <f t="array" ref="AB300">[2]!PropsSI("T","P",AC300,"H",AD300,$G$13)</f>
        <v>327.03368647185897</v>
      </c>
      <c r="AC300">
        <f t="shared" si="107"/>
        <v>1253337.5107819114</v>
      </c>
      <c r="AD300">
        <f t="shared" si="108"/>
        <v>398025.63327231776</v>
      </c>
      <c r="AE300" cm="1">
        <f t="array" ref="AE300">[2]!PropsSI("S","P",AC300,"H",AD300,$G$13)</f>
        <v>1629.8582331222551</v>
      </c>
      <c r="AF300" cm="1">
        <f t="array" ref="AF300">[2]!PropsSI("D","P",AC300,"H",AD300,$G$13)</f>
        <v>69.341880703454777</v>
      </c>
      <c r="AH300">
        <f t="shared" si="109"/>
        <v>321.54999999999995</v>
      </c>
      <c r="AI300">
        <f t="shared" si="110"/>
        <v>316.54999999999995</v>
      </c>
      <c r="AJ300" cm="1">
        <f t="array" ref="AJ300">[2]!PropsSI("P","T",AH300,"Q",0,$G$13)</f>
        <v>1253337.5107819114</v>
      </c>
      <c r="AK300" cm="1">
        <f t="array" ref="AK300">[2]!PropsSI("H","P",AJ300,"T",AI300,$G$13)</f>
        <v>259857.07638361296</v>
      </c>
      <c r="AL300" cm="1">
        <f t="array" ref="AL300">[2]!PropsSI("S","P",AJ300,"T",AI300,$G$13)</f>
        <v>1200.1553809352849</v>
      </c>
      <c r="AM300" cm="1">
        <f t="array" ref="AM300">[2]!PropsSI("D","P",AJ300,"T",AI300,$G$13)</f>
        <v>1021.1788299133401</v>
      </c>
      <c r="AO300">
        <f t="shared" si="111"/>
        <v>320.54999999999995</v>
      </c>
      <c r="AP300">
        <f t="shared" si="112"/>
        <v>314.54999999999995</v>
      </c>
      <c r="AQ300" cm="1">
        <f t="array" ref="AQ300">[2]!PropsSI("P","T",AO300,"Q",0,$G$13)</f>
        <v>1223430.0517439209</v>
      </c>
      <c r="AR300" cm="1">
        <f t="array" ref="AR300">[2]!PropsSI("H","P",AQ300,"T",AP300,$G$13)</f>
        <v>256899.62030939886</v>
      </c>
      <c r="AS300" cm="1">
        <f t="array" ref="AS300">[2]!PropsSI("S","P",AQ300,"T",AP300,$G$13)</f>
        <v>1190.8754302237403</v>
      </c>
      <c r="AT300" cm="1">
        <f t="array" ref="AT300">[2]!PropsSI("D","P",AQ300,"T",AP300,$G$13)</f>
        <v>1029.7969424710839</v>
      </c>
      <c r="AV300">
        <f t="shared" si="113"/>
        <v>260.14999999999998</v>
      </c>
      <c r="AW300">
        <f t="shared" si="114"/>
        <v>260.14999999999998</v>
      </c>
      <c r="AX300" cm="1">
        <f t="array" ref="AX300">[2]!PropsSI("P","T",AV300,"Q",0,$G$13)</f>
        <v>198287.49024246493</v>
      </c>
      <c r="AY300">
        <f t="shared" si="115"/>
        <v>256899.62030939886</v>
      </c>
      <c r="AZ300" cm="1">
        <f t="array" ref="AZ300">[2]!PropsSI("S","P",AX300,"H",AY300,$G$13)</f>
        <v>1220.6288197552669</v>
      </c>
      <c r="BA300" cm="1">
        <f t="array" ref="BA300">[2]!PropsSI("D","P",AX300,"H",AY300,$G$13)</f>
        <v>26.008622525781899</v>
      </c>
      <c r="BC300">
        <f t="shared" si="116"/>
        <v>258.14999999999998</v>
      </c>
      <c r="BD300">
        <f t="shared" si="117"/>
        <v>260.14999999999998</v>
      </c>
      <c r="BE300" cm="1">
        <f t="array" ref="BE300">[2]!PropsSI("P","T",BC300,"Q",1,$G$13)</f>
        <v>183723.82814975141</v>
      </c>
      <c r="BF300" cm="1">
        <f t="array" ref="BF300">[2]!PropsSI("H","P",BE300,"T",BD300,$G$13)</f>
        <v>355128.23969601718</v>
      </c>
      <c r="BG300" cm="1">
        <f t="array" ref="BG300">[2]!PropsSI("S","P",BE300,"T",BD300,$G$13)</f>
        <v>1603.3816434342573</v>
      </c>
      <c r="BH300" cm="1">
        <f t="array" ref="BH300">[2]!PropsSI("D","P",BE300,"T",BD300,$G$13)</f>
        <v>10.391805422690133</v>
      </c>
      <c r="BI300">
        <f t="shared" si="118"/>
        <v>98.22861938661832</v>
      </c>
      <c r="BJ300">
        <f t="shared" si="119"/>
        <v>37.326901807174785</v>
      </c>
      <c r="BK300">
        <f t="shared" si="120"/>
        <v>-135.55552119379311</v>
      </c>
      <c r="BL300">
        <f t="shared" si="121"/>
        <v>2.6315770833071745</v>
      </c>
      <c r="BM300">
        <f t="shared" si="122"/>
        <v>4.0717665615141962</v>
      </c>
      <c r="BN300">
        <f t="shared" si="123"/>
        <v>0.64629861352575957</v>
      </c>
      <c r="BO300">
        <f t="shared" si="124"/>
        <v>7.3725340657767209</v>
      </c>
    </row>
    <row r="301" spans="1:67" x14ac:dyDescent="0.3">
      <c r="A301">
        <v>301</v>
      </c>
      <c r="B301" s="76">
        <v>45592</v>
      </c>
      <c r="C301">
        <v>19.260000000000002</v>
      </c>
      <c r="D301">
        <v>20.83</v>
      </c>
      <c r="I301">
        <v>301</v>
      </c>
      <c r="J301">
        <f t="shared" si="100"/>
        <v>33.4</v>
      </c>
      <c r="K301">
        <f t="shared" si="101"/>
        <v>321.54999999999995</v>
      </c>
      <c r="M301">
        <f t="shared" si="102"/>
        <v>256.14999999999998</v>
      </c>
      <c r="N301">
        <f t="shared" si="103"/>
        <v>266.14999999999998</v>
      </c>
      <c r="O301" cm="1">
        <f t="array" ref="O301">[2]!PropsSI("P","T",M301,"Q",0,$G$13)</f>
        <v>170000.91143693728</v>
      </c>
      <c r="P301" cm="1">
        <f t="array" ref="P301">[2]!PropsSI("H","P",O301,"T",N301,$G$13)</f>
        <v>360698.73146514298</v>
      </c>
      <c r="Q301" cm="1">
        <f t="array" ref="Q301">[2]!PropsSI("S","P",O301,"T",N301,$G$13)</f>
        <v>1629.8582331222553</v>
      </c>
      <c r="R301" cm="1">
        <f t="array" ref="R301">[2]!PropsSI("D","P",O301,"T",N301,$G$13)</f>
        <v>9.2926033590470212</v>
      </c>
      <c r="T301">
        <f t="shared" si="104"/>
        <v>321.54999999999995</v>
      </c>
      <c r="U301" cm="1">
        <f t="array" ref="U301">[2]!PropsSI("T","P",V301,"S",X301,$G$13)</f>
        <v>327.03368647185903</v>
      </c>
      <c r="V301" cm="1">
        <f t="array" ref="V301">[2]!PropsSI("P","T",T301,"Q",1,$G$13)</f>
        <v>1253337.5107819114</v>
      </c>
      <c r="W301" cm="1">
        <f t="array" ref="W301">[2]!PropsSI("H","P",V301,"S",X301,$G$13)</f>
        <v>398025.63327231776</v>
      </c>
      <c r="X301">
        <f t="shared" si="105"/>
        <v>1629.8582331222553</v>
      </c>
      <c r="Y301" cm="1">
        <f t="array" ref="Y301">[2]!PropsSI("D","P",V301,"S",X301,$G$13)</f>
        <v>69.341880703454748</v>
      </c>
      <c r="AA301">
        <f t="shared" si="106"/>
        <v>321.54999999999995</v>
      </c>
      <c r="AB301" cm="1">
        <f t="array" ref="AB301">[2]!PropsSI("T","P",AC301,"H",AD301,$G$13)</f>
        <v>327.03368647185897</v>
      </c>
      <c r="AC301">
        <f t="shared" si="107"/>
        <v>1253337.5107819114</v>
      </c>
      <c r="AD301">
        <f t="shared" si="108"/>
        <v>398025.63327231776</v>
      </c>
      <c r="AE301" cm="1">
        <f t="array" ref="AE301">[2]!PropsSI("S","P",AC301,"H",AD301,$G$13)</f>
        <v>1629.8582331222551</v>
      </c>
      <c r="AF301" cm="1">
        <f t="array" ref="AF301">[2]!PropsSI("D","P",AC301,"H",AD301,$G$13)</f>
        <v>69.341880703454777</v>
      </c>
      <c r="AH301">
        <f t="shared" si="109"/>
        <v>321.54999999999995</v>
      </c>
      <c r="AI301">
        <f t="shared" si="110"/>
        <v>316.54999999999995</v>
      </c>
      <c r="AJ301" cm="1">
        <f t="array" ref="AJ301">[2]!PropsSI("P","T",AH301,"Q",0,$G$13)</f>
        <v>1253337.5107819114</v>
      </c>
      <c r="AK301" cm="1">
        <f t="array" ref="AK301">[2]!PropsSI("H","P",AJ301,"T",AI301,$G$13)</f>
        <v>259857.07638361296</v>
      </c>
      <c r="AL301" cm="1">
        <f t="array" ref="AL301">[2]!PropsSI("S","P",AJ301,"T",AI301,$G$13)</f>
        <v>1200.1553809352849</v>
      </c>
      <c r="AM301" cm="1">
        <f t="array" ref="AM301">[2]!PropsSI("D","P",AJ301,"T",AI301,$G$13)</f>
        <v>1021.1788299133401</v>
      </c>
      <c r="AO301">
        <f t="shared" si="111"/>
        <v>320.54999999999995</v>
      </c>
      <c r="AP301">
        <f t="shared" si="112"/>
        <v>314.54999999999995</v>
      </c>
      <c r="AQ301" cm="1">
        <f t="array" ref="AQ301">[2]!PropsSI("P","T",AO301,"Q",0,$G$13)</f>
        <v>1223430.0517439209</v>
      </c>
      <c r="AR301" cm="1">
        <f t="array" ref="AR301">[2]!PropsSI("H","P",AQ301,"T",AP301,$G$13)</f>
        <v>256899.62030939886</v>
      </c>
      <c r="AS301" cm="1">
        <f t="array" ref="AS301">[2]!PropsSI("S","P",AQ301,"T",AP301,$G$13)</f>
        <v>1190.8754302237403</v>
      </c>
      <c r="AT301" cm="1">
        <f t="array" ref="AT301">[2]!PropsSI("D","P",AQ301,"T",AP301,$G$13)</f>
        <v>1029.7969424710839</v>
      </c>
      <c r="AV301">
        <f t="shared" si="113"/>
        <v>260.14999999999998</v>
      </c>
      <c r="AW301">
        <f t="shared" si="114"/>
        <v>260.14999999999998</v>
      </c>
      <c r="AX301" cm="1">
        <f t="array" ref="AX301">[2]!PropsSI("P","T",AV301,"Q",0,$G$13)</f>
        <v>198287.49024246493</v>
      </c>
      <c r="AY301">
        <f t="shared" si="115"/>
        <v>256899.62030939886</v>
      </c>
      <c r="AZ301" cm="1">
        <f t="array" ref="AZ301">[2]!PropsSI("S","P",AX301,"H",AY301,$G$13)</f>
        <v>1220.6288197552669</v>
      </c>
      <c r="BA301" cm="1">
        <f t="array" ref="BA301">[2]!PropsSI("D","P",AX301,"H",AY301,$G$13)</f>
        <v>26.008622525781899</v>
      </c>
      <c r="BC301">
        <f t="shared" si="116"/>
        <v>258.14999999999998</v>
      </c>
      <c r="BD301">
        <f t="shared" si="117"/>
        <v>260.14999999999998</v>
      </c>
      <c r="BE301" cm="1">
        <f t="array" ref="BE301">[2]!PropsSI("P","T",BC301,"Q",1,$G$13)</f>
        <v>183723.82814975141</v>
      </c>
      <c r="BF301" cm="1">
        <f t="array" ref="BF301">[2]!PropsSI("H","P",BE301,"T",BD301,$G$13)</f>
        <v>355128.23969601718</v>
      </c>
      <c r="BG301" cm="1">
        <f t="array" ref="BG301">[2]!PropsSI("S","P",BE301,"T",BD301,$G$13)</f>
        <v>1603.3816434342573</v>
      </c>
      <c r="BH301" cm="1">
        <f t="array" ref="BH301">[2]!PropsSI("D","P",BE301,"T",BD301,$G$13)</f>
        <v>10.391805422690133</v>
      </c>
      <c r="BI301">
        <f t="shared" si="118"/>
        <v>98.22861938661832</v>
      </c>
      <c r="BJ301">
        <f t="shared" si="119"/>
        <v>37.326901807174785</v>
      </c>
      <c r="BK301">
        <f t="shared" si="120"/>
        <v>-135.55552119379311</v>
      </c>
      <c r="BL301">
        <f t="shared" si="121"/>
        <v>2.6315770833071745</v>
      </c>
      <c r="BM301">
        <f t="shared" si="122"/>
        <v>4.0717665615141962</v>
      </c>
      <c r="BN301">
        <f t="shared" si="123"/>
        <v>0.64629861352575957</v>
      </c>
      <c r="BO301">
        <f t="shared" si="124"/>
        <v>7.3725340657767209</v>
      </c>
    </row>
    <row r="302" spans="1:67" x14ac:dyDescent="0.3">
      <c r="A302">
        <v>302</v>
      </c>
      <c r="B302" s="76">
        <v>45593</v>
      </c>
      <c r="C302">
        <v>20.95</v>
      </c>
      <c r="D302">
        <v>23.12</v>
      </c>
      <c r="I302">
        <v>302</v>
      </c>
      <c r="J302">
        <f t="shared" si="100"/>
        <v>33.4</v>
      </c>
      <c r="K302">
        <f t="shared" si="101"/>
        <v>321.54999999999995</v>
      </c>
      <c r="M302">
        <f t="shared" si="102"/>
        <v>256.14999999999998</v>
      </c>
      <c r="N302">
        <f t="shared" si="103"/>
        <v>266.14999999999998</v>
      </c>
      <c r="O302" cm="1">
        <f t="array" ref="O302">[2]!PropsSI("P","T",M302,"Q",0,$G$13)</f>
        <v>170000.91143693728</v>
      </c>
      <c r="P302" cm="1">
        <f t="array" ref="P302">[2]!PropsSI("H","P",O302,"T",N302,$G$13)</f>
        <v>360698.73146514298</v>
      </c>
      <c r="Q302" cm="1">
        <f t="array" ref="Q302">[2]!PropsSI("S","P",O302,"T",N302,$G$13)</f>
        <v>1629.8582331222553</v>
      </c>
      <c r="R302" cm="1">
        <f t="array" ref="R302">[2]!PropsSI("D","P",O302,"T",N302,$G$13)</f>
        <v>9.2926033590470212</v>
      </c>
      <c r="T302">
        <f t="shared" si="104"/>
        <v>321.54999999999995</v>
      </c>
      <c r="U302" cm="1">
        <f t="array" ref="U302">[2]!PropsSI("T","P",V302,"S",X302,$G$13)</f>
        <v>327.03368647185903</v>
      </c>
      <c r="V302" cm="1">
        <f t="array" ref="V302">[2]!PropsSI("P","T",T302,"Q",1,$G$13)</f>
        <v>1253337.5107819114</v>
      </c>
      <c r="W302" cm="1">
        <f t="array" ref="W302">[2]!PropsSI("H","P",V302,"S",X302,$G$13)</f>
        <v>398025.63327231776</v>
      </c>
      <c r="X302">
        <f t="shared" si="105"/>
        <v>1629.8582331222553</v>
      </c>
      <c r="Y302" cm="1">
        <f t="array" ref="Y302">[2]!PropsSI("D","P",V302,"S",X302,$G$13)</f>
        <v>69.341880703454748</v>
      </c>
      <c r="AA302">
        <f t="shared" si="106"/>
        <v>321.54999999999995</v>
      </c>
      <c r="AB302" cm="1">
        <f t="array" ref="AB302">[2]!PropsSI("T","P",AC302,"H",AD302,$G$13)</f>
        <v>327.03368647185897</v>
      </c>
      <c r="AC302">
        <f t="shared" si="107"/>
        <v>1253337.5107819114</v>
      </c>
      <c r="AD302">
        <f t="shared" si="108"/>
        <v>398025.63327231776</v>
      </c>
      <c r="AE302" cm="1">
        <f t="array" ref="AE302">[2]!PropsSI("S","P",AC302,"H",AD302,$G$13)</f>
        <v>1629.8582331222551</v>
      </c>
      <c r="AF302" cm="1">
        <f t="array" ref="AF302">[2]!PropsSI("D","P",AC302,"H",AD302,$G$13)</f>
        <v>69.341880703454777</v>
      </c>
      <c r="AH302">
        <f t="shared" si="109"/>
        <v>321.54999999999995</v>
      </c>
      <c r="AI302">
        <f t="shared" si="110"/>
        <v>316.54999999999995</v>
      </c>
      <c r="AJ302" cm="1">
        <f t="array" ref="AJ302">[2]!PropsSI("P","T",AH302,"Q",0,$G$13)</f>
        <v>1253337.5107819114</v>
      </c>
      <c r="AK302" cm="1">
        <f t="array" ref="AK302">[2]!PropsSI("H","P",AJ302,"T",AI302,$G$13)</f>
        <v>259857.07638361296</v>
      </c>
      <c r="AL302" cm="1">
        <f t="array" ref="AL302">[2]!PropsSI("S","P",AJ302,"T",AI302,$G$13)</f>
        <v>1200.1553809352849</v>
      </c>
      <c r="AM302" cm="1">
        <f t="array" ref="AM302">[2]!PropsSI("D","P",AJ302,"T",AI302,$G$13)</f>
        <v>1021.1788299133401</v>
      </c>
      <c r="AO302">
        <f t="shared" si="111"/>
        <v>320.54999999999995</v>
      </c>
      <c r="AP302">
        <f t="shared" si="112"/>
        <v>314.54999999999995</v>
      </c>
      <c r="AQ302" cm="1">
        <f t="array" ref="AQ302">[2]!PropsSI("P","T",AO302,"Q",0,$G$13)</f>
        <v>1223430.0517439209</v>
      </c>
      <c r="AR302" cm="1">
        <f t="array" ref="AR302">[2]!PropsSI("H","P",AQ302,"T",AP302,$G$13)</f>
        <v>256899.62030939886</v>
      </c>
      <c r="AS302" cm="1">
        <f t="array" ref="AS302">[2]!PropsSI("S","P",AQ302,"T",AP302,$G$13)</f>
        <v>1190.8754302237403</v>
      </c>
      <c r="AT302" cm="1">
        <f t="array" ref="AT302">[2]!PropsSI("D","P",AQ302,"T",AP302,$G$13)</f>
        <v>1029.7969424710839</v>
      </c>
      <c r="AV302">
        <f t="shared" si="113"/>
        <v>260.14999999999998</v>
      </c>
      <c r="AW302">
        <f t="shared" si="114"/>
        <v>260.14999999999998</v>
      </c>
      <c r="AX302" cm="1">
        <f t="array" ref="AX302">[2]!PropsSI("P","T",AV302,"Q",0,$G$13)</f>
        <v>198287.49024246493</v>
      </c>
      <c r="AY302">
        <f t="shared" si="115"/>
        <v>256899.62030939886</v>
      </c>
      <c r="AZ302" cm="1">
        <f t="array" ref="AZ302">[2]!PropsSI("S","P",AX302,"H",AY302,$G$13)</f>
        <v>1220.6288197552669</v>
      </c>
      <c r="BA302" cm="1">
        <f t="array" ref="BA302">[2]!PropsSI("D","P",AX302,"H",AY302,$G$13)</f>
        <v>26.008622525781899</v>
      </c>
      <c r="BC302">
        <f t="shared" si="116"/>
        <v>258.14999999999998</v>
      </c>
      <c r="BD302">
        <f t="shared" si="117"/>
        <v>260.14999999999998</v>
      </c>
      <c r="BE302" cm="1">
        <f t="array" ref="BE302">[2]!PropsSI("P","T",BC302,"Q",1,$G$13)</f>
        <v>183723.82814975141</v>
      </c>
      <c r="BF302" cm="1">
        <f t="array" ref="BF302">[2]!PropsSI("H","P",BE302,"T",BD302,$G$13)</f>
        <v>355128.23969601718</v>
      </c>
      <c r="BG302" cm="1">
        <f t="array" ref="BG302">[2]!PropsSI("S","P",BE302,"T",BD302,$G$13)</f>
        <v>1603.3816434342573</v>
      </c>
      <c r="BH302" cm="1">
        <f t="array" ref="BH302">[2]!PropsSI("D","P",BE302,"T",BD302,$G$13)</f>
        <v>10.391805422690133</v>
      </c>
      <c r="BI302">
        <f t="shared" si="118"/>
        <v>98.22861938661832</v>
      </c>
      <c r="BJ302">
        <f t="shared" si="119"/>
        <v>37.326901807174785</v>
      </c>
      <c r="BK302">
        <f t="shared" si="120"/>
        <v>-135.55552119379311</v>
      </c>
      <c r="BL302">
        <f t="shared" si="121"/>
        <v>2.6315770833071745</v>
      </c>
      <c r="BM302">
        <f t="shared" si="122"/>
        <v>4.0717665615141962</v>
      </c>
      <c r="BN302">
        <f t="shared" si="123"/>
        <v>0.64629861352575957</v>
      </c>
      <c r="BO302">
        <f t="shared" si="124"/>
        <v>7.3725340657767209</v>
      </c>
    </row>
    <row r="303" spans="1:67" x14ac:dyDescent="0.3">
      <c r="A303">
        <v>303</v>
      </c>
      <c r="B303" s="76">
        <v>45594</v>
      </c>
      <c r="C303">
        <v>23.72</v>
      </c>
      <c r="D303">
        <v>26.08</v>
      </c>
      <c r="I303">
        <v>303</v>
      </c>
      <c r="J303">
        <f t="shared" si="100"/>
        <v>33.4</v>
      </c>
      <c r="K303">
        <f t="shared" si="101"/>
        <v>321.54999999999995</v>
      </c>
      <c r="M303">
        <f t="shared" si="102"/>
        <v>256.14999999999998</v>
      </c>
      <c r="N303">
        <f t="shared" si="103"/>
        <v>266.14999999999998</v>
      </c>
      <c r="O303" cm="1">
        <f t="array" ref="O303">[2]!PropsSI("P","T",M303,"Q",0,$G$13)</f>
        <v>170000.91143693728</v>
      </c>
      <c r="P303" cm="1">
        <f t="array" ref="P303">[2]!PropsSI("H","P",O303,"T",N303,$G$13)</f>
        <v>360698.73146514298</v>
      </c>
      <c r="Q303" cm="1">
        <f t="array" ref="Q303">[2]!PropsSI("S","P",O303,"T",N303,$G$13)</f>
        <v>1629.8582331222553</v>
      </c>
      <c r="R303" cm="1">
        <f t="array" ref="R303">[2]!PropsSI("D","P",O303,"T",N303,$G$13)</f>
        <v>9.2926033590470212</v>
      </c>
      <c r="T303">
        <f t="shared" si="104"/>
        <v>321.54999999999995</v>
      </c>
      <c r="U303" cm="1">
        <f t="array" ref="U303">[2]!PropsSI("T","P",V303,"S",X303,$G$13)</f>
        <v>327.03368647185903</v>
      </c>
      <c r="V303" cm="1">
        <f t="array" ref="V303">[2]!PropsSI("P","T",T303,"Q",1,$G$13)</f>
        <v>1253337.5107819114</v>
      </c>
      <c r="W303" cm="1">
        <f t="array" ref="W303">[2]!PropsSI("H","P",V303,"S",X303,$G$13)</f>
        <v>398025.63327231776</v>
      </c>
      <c r="X303">
        <f t="shared" si="105"/>
        <v>1629.8582331222553</v>
      </c>
      <c r="Y303" cm="1">
        <f t="array" ref="Y303">[2]!PropsSI("D","P",V303,"S",X303,$G$13)</f>
        <v>69.341880703454748</v>
      </c>
      <c r="AA303">
        <f t="shared" si="106"/>
        <v>321.54999999999995</v>
      </c>
      <c r="AB303" cm="1">
        <f t="array" ref="AB303">[2]!PropsSI("T","P",AC303,"H",AD303,$G$13)</f>
        <v>327.03368647185897</v>
      </c>
      <c r="AC303">
        <f t="shared" si="107"/>
        <v>1253337.5107819114</v>
      </c>
      <c r="AD303">
        <f t="shared" si="108"/>
        <v>398025.63327231776</v>
      </c>
      <c r="AE303" cm="1">
        <f t="array" ref="AE303">[2]!PropsSI("S","P",AC303,"H",AD303,$G$13)</f>
        <v>1629.8582331222551</v>
      </c>
      <c r="AF303" cm="1">
        <f t="array" ref="AF303">[2]!PropsSI("D","P",AC303,"H",AD303,$G$13)</f>
        <v>69.341880703454777</v>
      </c>
      <c r="AH303">
        <f t="shared" si="109"/>
        <v>321.54999999999995</v>
      </c>
      <c r="AI303">
        <f t="shared" si="110"/>
        <v>316.54999999999995</v>
      </c>
      <c r="AJ303" cm="1">
        <f t="array" ref="AJ303">[2]!PropsSI("P","T",AH303,"Q",0,$G$13)</f>
        <v>1253337.5107819114</v>
      </c>
      <c r="AK303" cm="1">
        <f t="array" ref="AK303">[2]!PropsSI("H","P",AJ303,"T",AI303,$G$13)</f>
        <v>259857.07638361296</v>
      </c>
      <c r="AL303" cm="1">
        <f t="array" ref="AL303">[2]!PropsSI("S","P",AJ303,"T",AI303,$G$13)</f>
        <v>1200.1553809352849</v>
      </c>
      <c r="AM303" cm="1">
        <f t="array" ref="AM303">[2]!PropsSI("D","P",AJ303,"T",AI303,$G$13)</f>
        <v>1021.1788299133401</v>
      </c>
      <c r="AO303">
        <f t="shared" si="111"/>
        <v>320.54999999999995</v>
      </c>
      <c r="AP303">
        <f t="shared" si="112"/>
        <v>314.54999999999995</v>
      </c>
      <c r="AQ303" cm="1">
        <f t="array" ref="AQ303">[2]!PropsSI("P","T",AO303,"Q",0,$G$13)</f>
        <v>1223430.0517439209</v>
      </c>
      <c r="AR303" cm="1">
        <f t="array" ref="AR303">[2]!PropsSI("H","P",AQ303,"T",AP303,$G$13)</f>
        <v>256899.62030939886</v>
      </c>
      <c r="AS303" cm="1">
        <f t="array" ref="AS303">[2]!PropsSI("S","P",AQ303,"T",AP303,$G$13)</f>
        <v>1190.8754302237403</v>
      </c>
      <c r="AT303" cm="1">
        <f t="array" ref="AT303">[2]!PropsSI("D","P",AQ303,"T",AP303,$G$13)</f>
        <v>1029.7969424710839</v>
      </c>
      <c r="AV303">
        <f t="shared" si="113"/>
        <v>260.14999999999998</v>
      </c>
      <c r="AW303">
        <f t="shared" si="114"/>
        <v>260.14999999999998</v>
      </c>
      <c r="AX303" cm="1">
        <f t="array" ref="AX303">[2]!PropsSI("P","T",AV303,"Q",0,$G$13)</f>
        <v>198287.49024246493</v>
      </c>
      <c r="AY303">
        <f t="shared" si="115"/>
        <v>256899.62030939886</v>
      </c>
      <c r="AZ303" cm="1">
        <f t="array" ref="AZ303">[2]!PropsSI("S","P",AX303,"H",AY303,$G$13)</f>
        <v>1220.6288197552669</v>
      </c>
      <c r="BA303" cm="1">
        <f t="array" ref="BA303">[2]!PropsSI("D","P",AX303,"H",AY303,$G$13)</f>
        <v>26.008622525781899</v>
      </c>
      <c r="BC303">
        <f t="shared" si="116"/>
        <v>258.14999999999998</v>
      </c>
      <c r="BD303">
        <f t="shared" si="117"/>
        <v>260.14999999999998</v>
      </c>
      <c r="BE303" cm="1">
        <f t="array" ref="BE303">[2]!PropsSI("P","T",BC303,"Q",1,$G$13)</f>
        <v>183723.82814975141</v>
      </c>
      <c r="BF303" cm="1">
        <f t="array" ref="BF303">[2]!PropsSI("H","P",BE303,"T",BD303,$G$13)</f>
        <v>355128.23969601718</v>
      </c>
      <c r="BG303" cm="1">
        <f t="array" ref="BG303">[2]!PropsSI("S","P",BE303,"T",BD303,$G$13)</f>
        <v>1603.3816434342573</v>
      </c>
      <c r="BH303" cm="1">
        <f t="array" ref="BH303">[2]!PropsSI("D","P",BE303,"T",BD303,$G$13)</f>
        <v>10.391805422690133</v>
      </c>
      <c r="BI303">
        <f t="shared" si="118"/>
        <v>98.22861938661832</v>
      </c>
      <c r="BJ303">
        <f t="shared" si="119"/>
        <v>37.326901807174785</v>
      </c>
      <c r="BK303">
        <f t="shared" si="120"/>
        <v>-135.55552119379311</v>
      </c>
      <c r="BL303">
        <f t="shared" si="121"/>
        <v>2.6315770833071745</v>
      </c>
      <c r="BM303">
        <f t="shared" si="122"/>
        <v>4.0717665615141962</v>
      </c>
      <c r="BN303">
        <f t="shared" si="123"/>
        <v>0.64629861352575957</v>
      </c>
      <c r="BO303">
        <f t="shared" si="124"/>
        <v>7.3725340657767209</v>
      </c>
    </row>
    <row r="304" spans="1:67" x14ac:dyDescent="0.3">
      <c r="A304">
        <v>304</v>
      </c>
      <c r="B304" s="76">
        <v>45595</v>
      </c>
      <c r="C304">
        <v>23.04</v>
      </c>
      <c r="D304">
        <v>26.04</v>
      </c>
      <c r="I304">
        <v>304</v>
      </c>
      <c r="J304">
        <f t="shared" si="100"/>
        <v>33.4</v>
      </c>
      <c r="K304">
        <f t="shared" si="101"/>
        <v>321.54999999999995</v>
      </c>
      <c r="M304">
        <f t="shared" si="102"/>
        <v>256.14999999999998</v>
      </c>
      <c r="N304">
        <f t="shared" si="103"/>
        <v>266.14999999999998</v>
      </c>
      <c r="O304" cm="1">
        <f t="array" ref="O304">[2]!PropsSI("P","T",M304,"Q",0,$G$13)</f>
        <v>170000.91143693728</v>
      </c>
      <c r="P304" cm="1">
        <f t="array" ref="P304">[2]!PropsSI("H","P",O304,"T",N304,$G$13)</f>
        <v>360698.73146514298</v>
      </c>
      <c r="Q304" cm="1">
        <f t="array" ref="Q304">[2]!PropsSI("S","P",O304,"T",N304,$G$13)</f>
        <v>1629.8582331222553</v>
      </c>
      <c r="R304" cm="1">
        <f t="array" ref="R304">[2]!PropsSI("D","P",O304,"T",N304,$G$13)</f>
        <v>9.2926033590470212</v>
      </c>
      <c r="T304">
        <f t="shared" si="104"/>
        <v>321.54999999999995</v>
      </c>
      <c r="U304" cm="1">
        <f t="array" ref="U304">[2]!PropsSI("T","P",V304,"S",X304,$G$13)</f>
        <v>327.03368647185903</v>
      </c>
      <c r="V304" cm="1">
        <f t="array" ref="V304">[2]!PropsSI("P","T",T304,"Q",1,$G$13)</f>
        <v>1253337.5107819114</v>
      </c>
      <c r="W304" cm="1">
        <f t="array" ref="W304">[2]!PropsSI("H","P",V304,"S",X304,$G$13)</f>
        <v>398025.63327231776</v>
      </c>
      <c r="X304">
        <f t="shared" si="105"/>
        <v>1629.8582331222553</v>
      </c>
      <c r="Y304" cm="1">
        <f t="array" ref="Y304">[2]!PropsSI("D","P",V304,"S",X304,$G$13)</f>
        <v>69.341880703454748</v>
      </c>
      <c r="AA304">
        <f t="shared" si="106"/>
        <v>321.54999999999995</v>
      </c>
      <c r="AB304" cm="1">
        <f t="array" ref="AB304">[2]!PropsSI("T","P",AC304,"H",AD304,$G$13)</f>
        <v>327.03368647185897</v>
      </c>
      <c r="AC304">
        <f t="shared" si="107"/>
        <v>1253337.5107819114</v>
      </c>
      <c r="AD304">
        <f t="shared" si="108"/>
        <v>398025.63327231776</v>
      </c>
      <c r="AE304" cm="1">
        <f t="array" ref="AE304">[2]!PropsSI("S","P",AC304,"H",AD304,$G$13)</f>
        <v>1629.8582331222551</v>
      </c>
      <c r="AF304" cm="1">
        <f t="array" ref="AF304">[2]!PropsSI("D","P",AC304,"H",AD304,$G$13)</f>
        <v>69.341880703454777</v>
      </c>
      <c r="AH304">
        <f t="shared" si="109"/>
        <v>321.54999999999995</v>
      </c>
      <c r="AI304">
        <f t="shared" si="110"/>
        <v>316.54999999999995</v>
      </c>
      <c r="AJ304" cm="1">
        <f t="array" ref="AJ304">[2]!PropsSI("P","T",AH304,"Q",0,$G$13)</f>
        <v>1253337.5107819114</v>
      </c>
      <c r="AK304" cm="1">
        <f t="array" ref="AK304">[2]!PropsSI("H","P",AJ304,"T",AI304,$G$13)</f>
        <v>259857.07638361296</v>
      </c>
      <c r="AL304" cm="1">
        <f t="array" ref="AL304">[2]!PropsSI("S","P",AJ304,"T",AI304,$G$13)</f>
        <v>1200.1553809352849</v>
      </c>
      <c r="AM304" cm="1">
        <f t="array" ref="AM304">[2]!PropsSI("D","P",AJ304,"T",AI304,$G$13)</f>
        <v>1021.1788299133401</v>
      </c>
      <c r="AO304">
        <f t="shared" si="111"/>
        <v>320.54999999999995</v>
      </c>
      <c r="AP304">
        <f t="shared" si="112"/>
        <v>314.54999999999995</v>
      </c>
      <c r="AQ304" cm="1">
        <f t="array" ref="AQ304">[2]!PropsSI("P","T",AO304,"Q",0,$G$13)</f>
        <v>1223430.0517439209</v>
      </c>
      <c r="AR304" cm="1">
        <f t="array" ref="AR304">[2]!PropsSI("H","P",AQ304,"T",AP304,$G$13)</f>
        <v>256899.62030939886</v>
      </c>
      <c r="AS304" cm="1">
        <f t="array" ref="AS304">[2]!PropsSI("S","P",AQ304,"T",AP304,$G$13)</f>
        <v>1190.8754302237403</v>
      </c>
      <c r="AT304" cm="1">
        <f t="array" ref="AT304">[2]!PropsSI("D","P",AQ304,"T",AP304,$G$13)</f>
        <v>1029.7969424710839</v>
      </c>
      <c r="AV304">
        <f t="shared" si="113"/>
        <v>260.14999999999998</v>
      </c>
      <c r="AW304">
        <f t="shared" si="114"/>
        <v>260.14999999999998</v>
      </c>
      <c r="AX304" cm="1">
        <f t="array" ref="AX304">[2]!PropsSI("P","T",AV304,"Q",0,$G$13)</f>
        <v>198287.49024246493</v>
      </c>
      <c r="AY304">
        <f t="shared" si="115"/>
        <v>256899.62030939886</v>
      </c>
      <c r="AZ304" cm="1">
        <f t="array" ref="AZ304">[2]!PropsSI("S","P",AX304,"H",AY304,$G$13)</f>
        <v>1220.6288197552669</v>
      </c>
      <c r="BA304" cm="1">
        <f t="array" ref="BA304">[2]!PropsSI("D","P",AX304,"H",AY304,$G$13)</f>
        <v>26.008622525781899</v>
      </c>
      <c r="BC304">
        <f t="shared" si="116"/>
        <v>258.14999999999998</v>
      </c>
      <c r="BD304">
        <f t="shared" si="117"/>
        <v>260.14999999999998</v>
      </c>
      <c r="BE304" cm="1">
        <f t="array" ref="BE304">[2]!PropsSI("P","T",BC304,"Q",1,$G$13)</f>
        <v>183723.82814975141</v>
      </c>
      <c r="BF304" cm="1">
        <f t="array" ref="BF304">[2]!PropsSI("H","P",BE304,"T",BD304,$G$13)</f>
        <v>355128.23969601718</v>
      </c>
      <c r="BG304" cm="1">
        <f t="array" ref="BG304">[2]!PropsSI("S","P",BE304,"T",BD304,$G$13)</f>
        <v>1603.3816434342573</v>
      </c>
      <c r="BH304" cm="1">
        <f t="array" ref="BH304">[2]!PropsSI("D","P",BE304,"T",BD304,$G$13)</f>
        <v>10.391805422690133</v>
      </c>
      <c r="BI304">
        <f t="shared" si="118"/>
        <v>98.22861938661832</v>
      </c>
      <c r="BJ304">
        <f t="shared" si="119"/>
        <v>37.326901807174785</v>
      </c>
      <c r="BK304">
        <f t="shared" si="120"/>
        <v>-135.55552119379311</v>
      </c>
      <c r="BL304">
        <f t="shared" si="121"/>
        <v>2.6315770833071745</v>
      </c>
      <c r="BM304">
        <f t="shared" si="122"/>
        <v>4.0717665615141962</v>
      </c>
      <c r="BN304">
        <f t="shared" si="123"/>
        <v>0.64629861352575957</v>
      </c>
      <c r="BO304">
        <f t="shared" si="124"/>
        <v>7.3725340657767209</v>
      </c>
    </row>
    <row r="305" spans="1:67" x14ac:dyDescent="0.3">
      <c r="A305">
        <v>305</v>
      </c>
      <c r="B305" s="76">
        <v>45596</v>
      </c>
      <c r="C305">
        <v>21.22</v>
      </c>
      <c r="D305">
        <v>23.2</v>
      </c>
      <c r="I305">
        <v>305</v>
      </c>
      <c r="J305">
        <f t="shared" si="100"/>
        <v>33.4</v>
      </c>
      <c r="K305">
        <f t="shared" si="101"/>
        <v>321.54999999999995</v>
      </c>
      <c r="M305">
        <f t="shared" si="102"/>
        <v>256.14999999999998</v>
      </c>
      <c r="N305">
        <f t="shared" si="103"/>
        <v>266.14999999999998</v>
      </c>
      <c r="O305" cm="1">
        <f t="array" ref="O305">[2]!PropsSI("P","T",M305,"Q",0,$G$13)</f>
        <v>170000.91143693728</v>
      </c>
      <c r="P305" cm="1">
        <f t="array" ref="P305">[2]!PropsSI("H","P",O305,"T",N305,$G$13)</f>
        <v>360698.73146514298</v>
      </c>
      <c r="Q305" cm="1">
        <f t="array" ref="Q305">[2]!PropsSI("S","P",O305,"T",N305,$G$13)</f>
        <v>1629.8582331222553</v>
      </c>
      <c r="R305" cm="1">
        <f t="array" ref="R305">[2]!PropsSI("D","P",O305,"T",N305,$G$13)</f>
        <v>9.2926033590470212</v>
      </c>
      <c r="T305">
        <f t="shared" si="104"/>
        <v>321.54999999999995</v>
      </c>
      <c r="U305" cm="1">
        <f t="array" ref="U305">[2]!PropsSI("T","P",V305,"S",X305,$G$13)</f>
        <v>327.03368647185903</v>
      </c>
      <c r="V305" cm="1">
        <f t="array" ref="V305">[2]!PropsSI("P","T",T305,"Q",1,$G$13)</f>
        <v>1253337.5107819114</v>
      </c>
      <c r="W305" cm="1">
        <f t="array" ref="W305">[2]!PropsSI("H","P",V305,"S",X305,$G$13)</f>
        <v>398025.63327231776</v>
      </c>
      <c r="X305">
        <f t="shared" si="105"/>
        <v>1629.8582331222553</v>
      </c>
      <c r="Y305" cm="1">
        <f t="array" ref="Y305">[2]!PropsSI("D","P",V305,"S",X305,$G$13)</f>
        <v>69.341880703454748</v>
      </c>
      <c r="AA305">
        <f t="shared" si="106"/>
        <v>321.54999999999995</v>
      </c>
      <c r="AB305" cm="1">
        <f t="array" ref="AB305">[2]!PropsSI("T","P",AC305,"H",AD305,$G$13)</f>
        <v>327.03368647185897</v>
      </c>
      <c r="AC305">
        <f t="shared" si="107"/>
        <v>1253337.5107819114</v>
      </c>
      <c r="AD305">
        <f t="shared" si="108"/>
        <v>398025.63327231776</v>
      </c>
      <c r="AE305" cm="1">
        <f t="array" ref="AE305">[2]!PropsSI("S","P",AC305,"H",AD305,$G$13)</f>
        <v>1629.8582331222551</v>
      </c>
      <c r="AF305" cm="1">
        <f t="array" ref="AF305">[2]!PropsSI("D","P",AC305,"H",AD305,$G$13)</f>
        <v>69.341880703454777</v>
      </c>
      <c r="AH305">
        <f t="shared" si="109"/>
        <v>321.54999999999995</v>
      </c>
      <c r="AI305">
        <f t="shared" si="110"/>
        <v>316.54999999999995</v>
      </c>
      <c r="AJ305" cm="1">
        <f t="array" ref="AJ305">[2]!PropsSI("P","T",AH305,"Q",0,$G$13)</f>
        <v>1253337.5107819114</v>
      </c>
      <c r="AK305" cm="1">
        <f t="array" ref="AK305">[2]!PropsSI("H","P",AJ305,"T",AI305,$G$13)</f>
        <v>259857.07638361296</v>
      </c>
      <c r="AL305" cm="1">
        <f t="array" ref="AL305">[2]!PropsSI("S","P",AJ305,"T",AI305,$G$13)</f>
        <v>1200.1553809352849</v>
      </c>
      <c r="AM305" cm="1">
        <f t="array" ref="AM305">[2]!PropsSI("D","P",AJ305,"T",AI305,$G$13)</f>
        <v>1021.1788299133401</v>
      </c>
      <c r="AO305">
        <f t="shared" si="111"/>
        <v>320.54999999999995</v>
      </c>
      <c r="AP305">
        <f t="shared" si="112"/>
        <v>314.54999999999995</v>
      </c>
      <c r="AQ305" cm="1">
        <f t="array" ref="AQ305">[2]!PropsSI("P","T",AO305,"Q",0,$G$13)</f>
        <v>1223430.0517439209</v>
      </c>
      <c r="AR305" cm="1">
        <f t="array" ref="AR305">[2]!PropsSI("H","P",AQ305,"T",AP305,$G$13)</f>
        <v>256899.62030939886</v>
      </c>
      <c r="AS305" cm="1">
        <f t="array" ref="AS305">[2]!PropsSI("S","P",AQ305,"T",AP305,$G$13)</f>
        <v>1190.8754302237403</v>
      </c>
      <c r="AT305" cm="1">
        <f t="array" ref="AT305">[2]!PropsSI("D","P",AQ305,"T",AP305,$G$13)</f>
        <v>1029.7969424710839</v>
      </c>
      <c r="AV305">
        <f t="shared" si="113"/>
        <v>260.14999999999998</v>
      </c>
      <c r="AW305">
        <f t="shared" si="114"/>
        <v>260.14999999999998</v>
      </c>
      <c r="AX305" cm="1">
        <f t="array" ref="AX305">[2]!PropsSI("P","T",AV305,"Q",0,$G$13)</f>
        <v>198287.49024246493</v>
      </c>
      <c r="AY305">
        <f t="shared" si="115"/>
        <v>256899.62030939886</v>
      </c>
      <c r="AZ305" cm="1">
        <f t="array" ref="AZ305">[2]!PropsSI("S","P",AX305,"H",AY305,$G$13)</f>
        <v>1220.6288197552669</v>
      </c>
      <c r="BA305" cm="1">
        <f t="array" ref="BA305">[2]!PropsSI("D","P",AX305,"H",AY305,$G$13)</f>
        <v>26.008622525781899</v>
      </c>
      <c r="BC305">
        <f t="shared" si="116"/>
        <v>258.14999999999998</v>
      </c>
      <c r="BD305">
        <f t="shared" si="117"/>
        <v>260.14999999999998</v>
      </c>
      <c r="BE305" cm="1">
        <f t="array" ref="BE305">[2]!PropsSI("P","T",BC305,"Q",1,$G$13)</f>
        <v>183723.82814975141</v>
      </c>
      <c r="BF305" cm="1">
        <f t="array" ref="BF305">[2]!PropsSI("H","P",BE305,"T",BD305,$G$13)</f>
        <v>355128.23969601718</v>
      </c>
      <c r="BG305" cm="1">
        <f t="array" ref="BG305">[2]!PropsSI("S","P",BE305,"T",BD305,$G$13)</f>
        <v>1603.3816434342573</v>
      </c>
      <c r="BH305" cm="1">
        <f t="array" ref="BH305">[2]!PropsSI("D","P",BE305,"T",BD305,$G$13)</f>
        <v>10.391805422690133</v>
      </c>
      <c r="BI305">
        <f t="shared" si="118"/>
        <v>98.22861938661832</v>
      </c>
      <c r="BJ305">
        <f t="shared" si="119"/>
        <v>37.326901807174785</v>
      </c>
      <c r="BK305">
        <f t="shared" si="120"/>
        <v>-135.55552119379311</v>
      </c>
      <c r="BL305">
        <f t="shared" si="121"/>
        <v>2.6315770833071745</v>
      </c>
      <c r="BM305">
        <f t="shared" si="122"/>
        <v>4.0717665615141962</v>
      </c>
      <c r="BN305">
        <f t="shared" si="123"/>
        <v>0.64629861352575957</v>
      </c>
      <c r="BO305">
        <f t="shared" si="124"/>
        <v>7.3725340657767209</v>
      </c>
    </row>
    <row r="306" spans="1:67" x14ac:dyDescent="0.3">
      <c r="A306">
        <v>306</v>
      </c>
      <c r="B306" s="76">
        <v>45597</v>
      </c>
      <c r="C306">
        <v>21.35</v>
      </c>
      <c r="D306">
        <v>23.14</v>
      </c>
      <c r="I306">
        <v>306</v>
      </c>
      <c r="J306">
        <f t="shared" si="100"/>
        <v>33.4</v>
      </c>
      <c r="K306">
        <f t="shared" si="101"/>
        <v>321.54999999999995</v>
      </c>
      <c r="M306">
        <f t="shared" si="102"/>
        <v>256.14999999999998</v>
      </c>
      <c r="N306">
        <f t="shared" si="103"/>
        <v>266.14999999999998</v>
      </c>
      <c r="O306" cm="1">
        <f t="array" ref="O306">[2]!PropsSI("P","T",M306,"Q",0,$G$13)</f>
        <v>170000.91143693728</v>
      </c>
      <c r="P306" cm="1">
        <f t="array" ref="P306">[2]!PropsSI("H","P",O306,"T",N306,$G$13)</f>
        <v>360698.73146514298</v>
      </c>
      <c r="Q306" cm="1">
        <f t="array" ref="Q306">[2]!PropsSI("S","P",O306,"T",N306,$G$13)</f>
        <v>1629.8582331222553</v>
      </c>
      <c r="R306" cm="1">
        <f t="array" ref="R306">[2]!PropsSI("D","P",O306,"T",N306,$G$13)</f>
        <v>9.2926033590470212</v>
      </c>
      <c r="T306">
        <f t="shared" si="104"/>
        <v>321.54999999999995</v>
      </c>
      <c r="U306" cm="1">
        <f t="array" ref="U306">[2]!PropsSI("T","P",V306,"S",X306,$G$13)</f>
        <v>327.03368647185903</v>
      </c>
      <c r="V306" cm="1">
        <f t="array" ref="V306">[2]!PropsSI("P","T",T306,"Q",1,$G$13)</f>
        <v>1253337.5107819114</v>
      </c>
      <c r="W306" cm="1">
        <f t="array" ref="W306">[2]!PropsSI("H","P",V306,"S",X306,$G$13)</f>
        <v>398025.63327231776</v>
      </c>
      <c r="X306">
        <f t="shared" si="105"/>
        <v>1629.8582331222553</v>
      </c>
      <c r="Y306" cm="1">
        <f t="array" ref="Y306">[2]!PropsSI("D","P",V306,"S",X306,$G$13)</f>
        <v>69.341880703454748</v>
      </c>
      <c r="AA306">
        <f t="shared" si="106"/>
        <v>321.54999999999995</v>
      </c>
      <c r="AB306" cm="1">
        <f t="array" ref="AB306">[2]!PropsSI("T","P",AC306,"H",AD306,$G$13)</f>
        <v>327.03368647185897</v>
      </c>
      <c r="AC306">
        <f t="shared" si="107"/>
        <v>1253337.5107819114</v>
      </c>
      <c r="AD306">
        <f t="shared" si="108"/>
        <v>398025.63327231776</v>
      </c>
      <c r="AE306" cm="1">
        <f t="array" ref="AE306">[2]!PropsSI("S","P",AC306,"H",AD306,$G$13)</f>
        <v>1629.8582331222551</v>
      </c>
      <c r="AF306" cm="1">
        <f t="array" ref="AF306">[2]!PropsSI("D","P",AC306,"H",AD306,$G$13)</f>
        <v>69.341880703454777</v>
      </c>
      <c r="AH306">
        <f t="shared" si="109"/>
        <v>321.54999999999995</v>
      </c>
      <c r="AI306">
        <f t="shared" si="110"/>
        <v>316.54999999999995</v>
      </c>
      <c r="AJ306" cm="1">
        <f t="array" ref="AJ306">[2]!PropsSI("P","T",AH306,"Q",0,$G$13)</f>
        <v>1253337.5107819114</v>
      </c>
      <c r="AK306" cm="1">
        <f t="array" ref="AK306">[2]!PropsSI("H","P",AJ306,"T",AI306,$G$13)</f>
        <v>259857.07638361296</v>
      </c>
      <c r="AL306" cm="1">
        <f t="array" ref="AL306">[2]!PropsSI("S","P",AJ306,"T",AI306,$G$13)</f>
        <v>1200.1553809352849</v>
      </c>
      <c r="AM306" cm="1">
        <f t="array" ref="AM306">[2]!PropsSI("D","P",AJ306,"T",AI306,$G$13)</f>
        <v>1021.1788299133401</v>
      </c>
      <c r="AO306">
        <f t="shared" si="111"/>
        <v>320.54999999999995</v>
      </c>
      <c r="AP306">
        <f t="shared" si="112"/>
        <v>314.54999999999995</v>
      </c>
      <c r="AQ306" cm="1">
        <f t="array" ref="AQ306">[2]!PropsSI("P","T",AO306,"Q",0,$G$13)</f>
        <v>1223430.0517439209</v>
      </c>
      <c r="AR306" cm="1">
        <f t="array" ref="AR306">[2]!PropsSI("H","P",AQ306,"T",AP306,$G$13)</f>
        <v>256899.62030939886</v>
      </c>
      <c r="AS306" cm="1">
        <f t="array" ref="AS306">[2]!PropsSI("S","P",AQ306,"T",AP306,$G$13)</f>
        <v>1190.8754302237403</v>
      </c>
      <c r="AT306" cm="1">
        <f t="array" ref="AT306">[2]!PropsSI("D","P",AQ306,"T",AP306,$G$13)</f>
        <v>1029.7969424710839</v>
      </c>
      <c r="AV306">
        <f t="shared" si="113"/>
        <v>260.14999999999998</v>
      </c>
      <c r="AW306">
        <f t="shared" si="114"/>
        <v>260.14999999999998</v>
      </c>
      <c r="AX306" cm="1">
        <f t="array" ref="AX306">[2]!PropsSI("P","T",AV306,"Q",0,$G$13)</f>
        <v>198287.49024246493</v>
      </c>
      <c r="AY306">
        <f t="shared" si="115"/>
        <v>256899.62030939886</v>
      </c>
      <c r="AZ306" cm="1">
        <f t="array" ref="AZ306">[2]!PropsSI("S","P",AX306,"H",AY306,$G$13)</f>
        <v>1220.6288197552669</v>
      </c>
      <c r="BA306" cm="1">
        <f t="array" ref="BA306">[2]!PropsSI("D","P",AX306,"H",AY306,$G$13)</f>
        <v>26.008622525781899</v>
      </c>
      <c r="BC306">
        <f t="shared" si="116"/>
        <v>258.14999999999998</v>
      </c>
      <c r="BD306">
        <f t="shared" si="117"/>
        <v>260.14999999999998</v>
      </c>
      <c r="BE306" cm="1">
        <f t="array" ref="BE306">[2]!PropsSI("P","T",BC306,"Q",1,$G$13)</f>
        <v>183723.82814975141</v>
      </c>
      <c r="BF306" cm="1">
        <f t="array" ref="BF306">[2]!PropsSI("H","P",BE306,"T",BD306,$G$13)</f>
        <v>355128.23969601718</v>
      </c>
      <c r="BG306" cm="1">
        <f t="array" ref="BG306">[2]!PropsSI("S","P",BE306,"T",BD306,$G$13)</f>
        <v>1603.3816434342573</v>
      </c>
      <c r="BH306" cm="1">
        <f t="array" ref="BH306">[2]!PropsSI("D","P",BE306,"T",BD306,$G$13)</f>
        <v>10.391805422690133</v>
      </c>
      <c r="BI306">
        <f t="shared" si="118"/>
        <v>98.22861938661832</v>
      </c>
      <c r="BJ306">
        <f t="shared" si="119"/>
        <v>37.326901807174785</v>
      </c>
      <c r="BK306">
        <f t="shared" si="120"/>
        <v>-135.55552119379311</v>
      </c>
      <c r="BL306">
        <f t="shared" si="121"/>
        <v>2.6315770833071745</v>
      </c>
      <c r="BM306">
        <f t="shared" si="122"/>
        <v>4.0717665615141962</v>
      </c>
      <c r="BN306">
        <f t="shared" si="123"/>
        <v>0.64629861352575957</v>
      </c>
      <c r="BO306">
        <f t="shared" si="124"/>
        <v>7.3725340657767209</v>
      </c>
    </row>
    <row r="307" spans="1:67" x14ac:dyDescent="0.3">
      <c r="A307">
        <v>307</v>
      </c>
      <c r="B307" s="76">
        <v>45598</v>
      </c>
      <c r="C307">
        <v>21.37</v>
      </c>
      <c r="D307">
        <v>23.17</v>
      </c>
      <c r="I307">
        <v>307</v>
      </c>
      <c r="J307">
        <f t="shared" si="100"/>
        <v>33.4</v>
      </c>
      <c r="K307">
        <f t="shared" si="101"/>
        <v>321.54999999999995</v>
      </c>
      <c r="M307">
        <f t="shared" si="102"/>
        <v>256.14999999999998</v>
      </c>
      <c r="N307">
        <f t="shared" si="103"/>
        <v>266.14999999999998</v>
      </c>
      <c r="O307" cm="1">
        <f t="array" ref="O307">[2]!PropsSI("P","T",M307,"Q",0,$G$13)</f>
        <v>170000.91143693728</v>
      </c>
      <c r="P307" cm="1">
        <f t="array" ref="P307">[2]!PropsSI("H","P",O307,"T",N307,$G$13)</f>
        <v>360698.73146514298</v>
      </c>
      <c r="Q307" cm="1">
        <f t="array" ref="Q307">[2]!PropsSI("S","P",O307,"T",N307,$G$13)</f>
        <v>1629.8582331222553</v>
      </c>
      <c r="R307" cm="1">
        <f t="array" ref="R307">[2]!PropsSI("D","P",O307,"T",N307,$G$13)</f>
        <v>9.2926033590470212</v>
      </c>
      <c r="T307">
        <f t="shared" si="104"/>
        <v>321.54999999999995</v>
      </c>
      <c r="U307" cm="1">
        <f t="array" ref="U307">[2]!PropsSI("T","P",V307,"S",X307,$G$13)</f>
        <v>327.03368647185903</v>
      </c>
      <c r="V307" cm="1">
        <f t="array" ref="V307">[2]!PropsSI("P","T",T307,"Q",1,$G$13)</f>
        <v>1253337.5107819114</v>
      </c>
      <c r="W307" cm="1">
        <f t="array" ref="W307">[2]!PropsSI("H","P",V307,"S",X307,$G$13)</f>
        <v>398025.63327231776</v>
      </c>
      <c r="X307">
        <f t="shared" si="105"/>
        <v>1629.8582331222553</v>
      </c>
      <c r="Y307" cm="1">
        <f t="array" ref="Y307">[2]!PropsSI("D","P",V307,"S",X307,$G$13)</f>
        <v>69.341880703454748</v>
      </c>
      <c r="AA307">
        <f t="shared" si="106"/>
        <v>321.54999999999995</v>
      </c>
      <c r="AB307" cm="1">
        <f t="array" ref="AB307">[2]!PropsSI("T","P",AC307,"H",AD307,$G$13)</f>
        <v>327.03368647185897</v>
      </c>
      <c r="AC307">
        <f t="shared" si="107"/>
        <v>1253337.5107819114</v>
      </c>
      <c r="AD307">
        <f t="shared" si="108"/>
        <v>398025.63327231776</v>
      </c>
      <c r="AE307" cm="1">
        <f t="array" ref="AE307">[2]!PropsSI("S","P",AC307,"H",AD307,$G$13)</f>
        <v>1629.8582331222551</v>
      </c>
      <c r="AF307" cm="1">
        <f t="array" ref="AF307">[2]!PropsSI("D","P",AC307,"H",AD307,$G$13)</f>
        <v>69.341880703454777</v>
      </c>
      <c r="AH307">
        <f t="shared" si="109"/>
        <v>321.54999999999995</v>
      </c>
      <c r="AI307">
        <f t="shared" si="110"/>
        <v>316.54999999999995</v>
      </c>
      <c r="AJ307" cm="1">
        <f t="array" ref="AJ307">[2]!PropsSI("P","T",AH307,"Q",0,$G$13)</f>
        <v>1253337.5107819114</v>
      </c>
      <c r="AK307" cm="1">
        <f t="array" ref="AK307">[2]!PropsSI("H","P",AJ307,"T",AI307,$G$13)</f>
        <v>259857.07638361296</v>
      </c>
      <c r="AL307" cm="1">
        <f t="array" ref="AL307">[2]!PropsSI("S","P",AJ307,"T",AI307,$G$13)</f>
        <v>1200.1553809352849</v>
      </c>
      <c r="AM307" cm="1">
        <f t="array" ref="AM307">[2]!PropsSI("D","P",AJ307,"T",AI307,$G$13)</f>
        <v>1021.1788299133401</v>
      </c>
      <c r="AO307">
        <f t="shared" si="111"/>
        <v>320.54999999999995</v>
      </c>
      <c r="AP307">
        <f t="shared" si="112"/>
        <v>314.54999999999995</v>
      </c>
      <c r="AQ307" cm="1">
        <f t="array" ref="AQ307">[2]!PropsSI("P","T",AO307,"Q",0,$G$13)</f>
        <v>1223430.0517439209</v>
      </c>
      <c r="AR307" cm="1">
        <f t="array" ref="AR307">[2]!PropsSI("H","P",AQ307,"T",AP307,$G$13)</f>
        <v>256899.62030939886</v>
      </c>
      <c r="AS307" cm="1">
        <f t="array" ref="AS307">[2]!PropsSI("S","P",AQ307,"T",AP307,$G$13)</f>
        <v>1190.8754302237403</v>
      </c>
      <c r="AT307" cm="1">
        <f t="array" ref="AT307">[2]!PropsSI("D","P",AQ307,"T",AP307,$G$13)</f>
        <v>1029.7969424710839</v>
      </c>
      <c r="AV307">
        <f t="shared" si="113"/>
        <v>260.14999999999998</v>
      </c>
      <c r="AW307">
        <f t="shared" si="114"/>
        <v>260.14999999999998</v>
      </c>
      <c r="AX307" cm="1">
        <f t="array" ref="AX307">[2]!PropsSI("P","T",AV307,"Q",0,$G$13)</f>
        <v>198287.49024246493</v>
      </c>
      <c r="AY307">
        <f t="shared" si="115"/>
        <v>256899.62030939886</v>
      </c>
      <c r="AZ307" cm="1">
        <f t="array" ref="AZ307">[2]!PropsSI("S","P",AX307,"H",AY307,$G$13)</f>
        <v>1220.6288197552669</v>
      </c>
      <c r="BA307" cm="1">
        <f t="array" ref="BA307">[2]!PropsSI("D","P",AX307,"H",AY307,$G$13)</f>
        <v>26.008622525781899</v>
      </c>
      <c r="BC307">
        <f t="shared" si="116"/>
        <v>258.14999999999998</v>
      </c>
      <c r="BD307">
        <f t="shared" si="117"/>
        <v>260.14999999999998</v>
      </c>
      <c r="BE307" cm="1">
        <f t="array" ref="BE307">[2]!PropsSI("P","T",BC307,"Q",1,$G$13)</f>
        <v>183723.82814975141</v>
      </c>
      <c r="BF307" cm="1">
        <f t="array" ref="BF307">[2]!PropsSI("H","P",BE307,"T",BD307,$G$13)</f>
        <v>355128.23969601718</v>
      </c>
      <c r="BG307" cm="1">
        <f t="array" ref="BG307">[2]!PropsSI("S","P",BE307,"T",BD307,$G$13)</f>
        <v>1603.3816434342573</v>
      </c>
      <c r="BH307" cm="1">
        <f t="array" ref="BH307">[2]!PropsSI("D","P",BE307,"T",BD307,$G$13)</f>
        <v>10.391805422690133</v>
      </c>
      <c r="BI307">
        <f t="shared" si="118"/>
        <v>98.22861938661832</v>
      </c>
      <c r="BJ307">
        <f t="shared" si="119"/>
        <v>37.326901807174785</v>
      </c>
      <c r="BK307">
        <f t="shared" si="120"/>
        <v>-135.55552119379311</v>
      </c>
      <c r="BL307">
        <f t="shared" si="121"/>
        <v>2.6315770833071745</v>
      </c>
      <c r="BM307">
        <f t="shared" si="122"/>
        <v>4.0717665615141962</v>
      </c>
      <c r="BN307">
        <f t="shared" si="123"/>
        <v>0.64629861352575957</v>
      </c>
      <c r="BO307">
        <f t="shared" si="124"/>
        <v>7.3725340657767209</v>
      </c>
    </row>
    <row r="308" spans="1:67" x14ac:dyDescent="0.3">
      <c r="A308">
        <v>308</v>
      </c>
      <c r="B308" s="76">
        <v>45599</v>
      </c>
      <c r="C308">
        <v>22.1</v>
      </c>
      <c r="D308">
        <v>24.46</v>
      </c>
      <c r="I308">
        <v>308</v>
      </c>
      <c r="J308">
        <f t="shared" si="100"/>
        <v>33.4</v>
      </c>
      <c r="K308">
        <f t="shared" si="101"/>
        <v>321.54999999999995</v>
      </c>
      <c r="M308">
        <f t="shared" si="102"/>
        <v>256.14999999999998</v>
      </c>
      <c r="N308">
        <f t="shared" si="103"/>
        <v>266.14999999999998</v>
      </c>
      <c r="O308" cm="1">
        <f t="array" ref="O308">[2]!PropsSI("P","T",M308,"Q",0,$G$13)</f>
        <v>170000.91143693728</v>
      </c>
      <c r="P308" cm="1">
        <f t="array" ref="P308">[2]!PropsSI("H","P",O308,"T",N308,$G$13)</f>
        <v>360698.73146514298</v>
      </c>
      <c r="Q308" cm="1">
        <f t="array" ref="Q308">[2]!PropsSI("S","P",O308,"T",N308,$G$13)</f>
        <v>1629.8582331222553</v>
      </c>
      <c r="R308" cm="1">
        <f t="array" ref="R308">[2]!PropsSI("D","P",O308,"T",N308,$G$13)</f>
        <v>9.2926033590470212</v>
      </c>
      <c r="T308">
        <f t="shared" si="104"/>
        <v>321.54999999999995</v>
      </c>
      <c r="U308" cm="1">
        <f t="array" ref="U308">[2]!PropsSI("T","P",V308,"S",X308,$G$13)</f>
        <v>327.03368647185903</v>
      </c>
      <c r="V308" cm="1">
        <f t="array" ref="V308">[2]!PropsSI("P","T",T308,"Q",1,$G$13)</f>
        <v>1253337.5107819114</v>
      </c>
      <c r="W308" cm="1">
        <f t="array" ref="W308">[2]!PropsSI("H","P",V308,"S",X308,$G$13)</f>
        <v>398025.63327231776</v>
      </c>
      <c r="X308">
        <f t="shared" si="105"/>
        <v>1629.8582331222553</v>
      </c>
      <c r="Y308" cm="1">
        <f t="array" ref="Y308">[2]!PropsSI("D","P",V308,"S",X308,$G$13)</f>
        <v>69.341880703454748</v>
      </c>
      <c r="AA308">
        <f t="shared" si="106"/>
        <v>321.54999999999995</v>
      </c>
      <c r="AB308" cm="1">
        <f t="array" ref="AB308">[2]!PropsSI("T","P",AC308,"H",AD308,$G$13)</f>
        <v>327.03368647185897</v>
      </c>
      <c r="AC308">
        <f t="shared" si="107"/>
        <v>1253337.5107819114</v>
      </c>
      <c r="AD308">
        <f t="shared" si="108"/>
        <v>398025.63327231776</v>
      </c>
      <c r="AE308" cm="1">
        <f t="array" ref="AE308">[2]!PropsSI("S","P",AC308,"H",AD308,$G$13)</f>
        <v>1629.8582331222551</v>
      </c>
      <c r="AF308" cm="1">
        <f t="array" ref="AF308">[2]!PropsSI("D","P",AC308,"H",AD308,$G$13)</f>
        <v>69.341880703454777</v>
      </c>
      <c r="AH308">
        <f t="shared" si="109"/>
        <v>321.54999999999995</v>
      </c>
      <c r="AI308">
        <f t="shared" si="110"/>
        <v>316.54999999999995</v>
      </c>
      <c r="AJ308" cm="1">
        <f t="array" ref="AJ308">[2]!PropsSI("P","T",AH308,"Q",0,$G$13)</f>
        <v>1253337.5107819114</v>
      </c>
      <c r="AK308" cm="1">
        <f t="array" ref="AK308">[2]!PropsSI("H","P",AJ308,"T",AI308,$G$13)</f>
        <v>259857.07638361296</v>
      </c>
      <c r="AL308" cm="1">
        <f t="array" ref="AL308">[2]!PropsSI("S","P",AJ308,"T",AI308,$G$13)</f>
        <v>1200.1553809352849</v>
      </c>
      <c r="AM308" cm="1">
        <f t="array" ref="AM308">[2]!PropsSI("D","P",AJ308,"T",AI308,$G$13)</f>
        <v>1021.1788299133401</v>
      </c>
      <c r="AO308">
        <f t="shared" si="111"/>
        <v>320.54999999999995</v>
      </c>
      <c r="AP308">
        <f t="shared" si="112"/>
        <v>314.54999999999995</v>
      </c>
      <c r="AQ308" cm="1">
        <f t="array" ref="AQ308">[2]!PropsSI("P","T",AO308,"Q",0,$G$13)</f>
        <v>1223430.0517439209</v>
      </c>
      <c r="AR308" cm="1">
        <f t="array" ref="AR308">[2]!PropsSI("H","P",AQ308,"T",AP308,$G$13)</f>
        <v>256899.62030939886</v>
      </c>
      <c r="AS308" cm="1">
        <f t="array" ref="AS308">[2]!PropsSI("S","P",AQ308,"T",AP308,$G$13)</f>
        <v>1190.8754302237403</v>
      </c>
      <c r="AT308" cm="1">
        <f t="array" ref="AT308">[2]!PropsSI("D","P",AQ308,"T",AP308,$G$13)</f>
        <v>1029.7969424710839</v>
      </c>
      <c r="AV308">
        <f t="shared" si="113"/>
        <v>260.14999999999998</v>
      </c>
      <c r="AW308">
        <f t="shared" si="114"/>
        <v>260.14999999999998</v>
      </c>
      <c r="AX308" cm="1">
        <f t="array" ref="AX308">[2]!PropsSI("P","T",AV308,"Q",0,$G$13)</f>
        <v>198287.49024246493</v>
      </c>
      <c r="AY308">
        <f t="shared" si="115"/>
        <v>256899.62030939886</v>
      </c>
      <c r="AZ308" cm="1">
        <f t="array" ref="AZ308">[2]!PropsSI("S","P",AX308,"H",AY308,$G$13)</f>
        <v>1220.6288197552669</v>
      </c>
      <c r="BA308" cm="1">
        <f t="array" ref="BA308">[2]!PropsSI("D","P",AX308,"H",AY308,$G$13)</f>
        <v>26.008622525781899</v>
      </c>
      <c r="BC308">
        <f t="shared" si="116"/>
        <v>258.14999999999998</v>
      </c>
      <c r="BD308">
        <f t="shared" si="117"/>
        <v>260.14999999999998</v>
      </c>
      <c r="BE308" cm="1">
        <f t="array" ref="BE308">[2]!PropsSI("P","T",BC308,"Q",1,$G$13)</f>
        <v>183723.82814975141</v>
      </c>
      <c r="BF308" cm="1">
        <f t="array" ref="BF308">[2]!PropsSI("H","P",BE308,"T",BD308,$G$13)</f>
        <v>355128.23969601718</v>
      </c>
      <c r="BG308" cm="1">
        <f t="array" ref="BG308">[2]!PropsSI("S","P",BE308,"T",BD308,$G$13)</f>
        <v>1603.3816434342573</v>
      </c>
      <c r="BH308" cm="1">
        <f t="array" ref="BH308">[2]!PropsSI("D","P",BE308,"T",BD308,$G$13)</f>
        <v>10.391805422690133</v>
      </c>
      <c r="BI308">
        <f t="shared" si="118"/>
        <v>98.22861938661832</v>
      </c>
      <c r="BJ308">
        <f t="shared" si="119"/>
        <v>37.326901807174785</v>
      </c>
      <c r="BK308">
        <f t="shared" si="120"/>
        <v>-135.55552119379311</v>
      </c>
      <c r="BL308">
        <f t="shared" si="121"/>
        <v>2.6315770833071745</v>
      </c>
      <c r="BM308">
        <f t="shared" si="122"/>
        <v>4.0717665615141962</v>
      </c>
      <c r="BN308">
        <f t="shared" si="123"/>
        <v>0.64629861352575957</v>
      </c>
      <c r="BO308">
        <f t="shared" si="124"/>
        <v>7.3725340657767209</v>
      </c>
    </row>
    <row r="309" spans="1:67" x14ac:dyDescent="0.3">
      <c r="A309">
        <v>309</v>
      </c>
      <c r="B309" s="76">
        <v>45600</v>
      </c>
      <c r="C309">
        <v>22.37</v>
      </c>
      <c r="D309">
        <v>25.58</v>
      </c>
      <c r="I309">
        <v>309</v>
      </c>
      <c r="J309">
        <f t="shared" si="100"/>
        <v>33.4</v>
      </c>
      <c r="K309">
        <f t="shared" si="101"/>
        <v>321.54999999999995</v>
      </c>
      <c r="M309">
        <f t="shared" si="102"/>
        <v>256.14999999999998</v>
      </c>
      <c r="N309">
        <f t="shared" si="103"/>
        <v>266.14999999999998</v>
      </c>
      <c r="O309" cm="1">
        <f t="array" ref="O309">[2]!PropsSI("P","T",M309,"Q",0,$G$13)</f>
        <v>170000.91143693728</v>
      </c>
      <c r="P309" cm="1">
        <f t="array" ref="P309">[2]!PropsSI("H","P",O309,"T",N309,$G$13)</f>
        <v>360698.73146514298</v>
      </c>
      <c r="Q309" cm="1">
        <f t="array" ref="Q309">[2]!PropsSI("S","P",O309,"T",N309,$G$13)</f>
        <v>1629.8582331222553</v>
      </c>
      <c r="R309" cm="1">
        <f t="array" ref="R309">[2]!PropsSI("D","P",O309,"T",N309,$G$13)</f>
        <v>9.2926033590470212</v>
      </c>
      <c r="T309">
        <f t="shared" si="104"/>
        <v>321.54999999999995</v>
      </c>
      <c r="U309" cm="1">
        <f t="array" ref="U309">[2]!PropsSI("T","P",V309,"S",X309,$G$13)</f>
        <v>327.03368647185903</v>
      </c>
      <c r="V309" cm="1">
        <f t="array" ref="V309">[2]!PropsSI("P","T",T309,"Q",1,$G$13)</f>
        <v>1253337.5107819114</v>
      </c>
      <c r="W309" cm="1">
        <f t="array" ref="W309">[2]!PropsSI("H","P",V309,"S",X309,$G$13)</f>
        <v>398025.63327231776</v>
      </c>
      <c r="X309">
        <f t="shared" si="105"/>
        <v>1629.8582331222553</v>
      </c>
      <c r="Y309" cm="1">
        <f t="array" ref="Y309">[2]!PropsSI("D","P",V309,"S",X309,$G$13)</f>
        <v>69.341880703454748</v>
      </c>
      <c r="AA309">
        <f t="shared" si="106"/>
        <v>321.54999999999995</v>
      </c>
      <c r="AB309" cm="1">
        <f t="array" ref="AB309">[2]!PropsSI("T","P",AC309,"H",AD309,$G$13)</f>
        <v>327.03368647185897</v>
      </c>
      <c r="AC309">
        <f t="shared" si="107"/>
        <v>1253337.5107819114</v>
      </c>
      <c r="AD309">
        <f t="shared" si="108"/>
        <v>398025.63327231776</v>
      </c>
      <c r="AE309" cm="1">
        <f t="array" ref="AE309">[2]!PropsSI("S","P",AC309,"H",AD309,$G$13)</f>
        <v>1629.8582331222551</v>
      </c>
      <c r="AF309" cm="1">
        <f t="array" ref="AF309">[2]!PropsSI("D","P",AC309,"H",AD309,$G$13)</f>
        <v>69.341880703454777</v>
      </c>
      <c r="AH309">
        <f t="shared" si="109"/>
        <v>321.54999999999995</v>
      </c>
      <c r="AI309">
        <f t="shared" si="110"/>
        <v>316.54999999999995</v>
      </c>
      <c r="AJ309" cm="1">
        <f t="array" ref="AJ309">[2]!PropsSI("P","T",AH309,"Q",0,$G$13)</f>
        <v>1253337.5107819114</v>
      </c>
      <c r="AK309" cm="1">
        <f t="array" ref="AK309">[2]!PropsSI("H","P",AJ309,"T",AI309,$G$13)</f>
        <v>259857.07638361296</v>
      </c>
      <c r="AL309" cm="1">
        <f t="array" ref="AL309">[2]!PropsSI("S","P",AJ309,"T",AI309,$G$13)</f>
        <v>1200.1553809352849</v>
      </c>
      <c r="AM309" cm="1">
        <f t="array" ref="AM309">[2]!PropsSI("D","P",AJ309,"T",AI309,$G$13)</f>
        <v>1021.1788299133401</v>
      </c>
      <c r="AO309">
        <f t="shared" si="111"/>
        <v>320.54999999999995</v>
      </c>
      <c r="AP309">
        <f t="shared" si="112"/>
        <v>314.54999999999995</v>
      </c>
      <c r="AQ309" cm="1">
        <f t="array" ref="AQ309">[2]!PropsSI("P","T",AO309,"Q",0,$G$13)</f>
        <v>1223430.0517439209</v>
      </c>
      <c r="AR309" cm="1">
        <f t="array" ref="AR309">[2]!PropsSI("H","P",AQ309,"T",AP309,$G$13)</f>
        <v>256899.62030939886</v>
      </c>
      <c r="AS309" cm="1">
        <f t="array" ref="AS309">[2]!PropsSI("S","P",AQ309,"T",AP309,$G$13)</f>
        <v>1190.8754302237403</v>
      </c>
      <c r="AT309" cm="1">
        <f t="array" ref="AT309">[2]!PropsSI("D","P",AQ309,"T",AP309,$G$13)</f>
        <v>1029.7969424710839</v>
      </c>
      <c r="AV309">
        <f t="shared" si="113"/>
        <v>260.14999999999998</v>
      </c>
      <c r="AW309">
        <f t="shared" si="114"/>
        <v>260.14999999999998</v>
      </c>
      <c r="AX309" cm="1">
        <f t="array" ref="AX309">[2]!PropsSI("P","T",AV309,"Q",0,$G$13)</f>
        <v>198287.49024246493</v>
      </c>
      <c r="AY309">
        <f t="shared" si="115"/>
        <v>256899.62030939886</v>
      </c>
      <c r="AZ309" cm="1">
        <f t="array" ref="AZ309">[2]!PropsSI("S","P",AX309,"H",AY309,$G$13)</f>
        <v>1220.6288197552669</v>
      </c>
      <c r="BA309" cm="1">
        <f t="array" ref="BA309">[2]!PropsSI("D","P",AX309,"H",AY309,$G$13)</f>
        <v>26.008622525781899</v>
      </c>
      <c r="BC309">
        <f t="shared" si="116"/>
        <v>258.14999999999998</v>
      </c>
      <c r="BD309">
        <f t="shared" si="117"/>
        <v>260.14999999999998</v>
      </c>
      <c r="BE309" cm="1">
        <f t="array" ref="BE309">[2]!PropsSI("P","T",BC309,"Q",1,$G$13)</f>
        <v>183723.82814975141</v>
      </c>
      <c r="BF309" cm="1">
        <f t="array" ref="BF309">[2]!PropsSI("H","P",BE309,"T",BD309,$G$13)</f>
        <v>355128.23969601718</v>
      </c>
      <c r="BG309" cm="1">
        <f t="array" ref="BG309">[2]!PropsSI("S","P",BE309,"T",BD309,$G$13)</f>
        <v>1603.3816434342573</v>
      </c>
      <c r="BH309" cm="1">
        <f t="array" ref="BH309">[2]!PropsSI("D","P",BE309,"T",BD309,$G$13)</f>
        <v>10.391805422690133</v>
      </c>
      <c r="BI309">
        <f t="shared" si="118"/>
        <v>98.22861938661832</v>
      </c>
      <c r="BJ309">
        <f t="shared" si="119"/>
        <v>37.326901807174785</v>
      </c>
      <c r="BK309">
        <f t="shared" si="120"/>
        <v>-135.55552119379311</v>
      </c>
      <c r="BL309">
        <f t="shared" si="121"/>
        <v>2.6315770833071745</v>
      </c>
      <c r="BM309">
        <f t="shared" si="122"/>
        <v>4.0717665615141962</v>
      </c>
      <c r="BN309">
        <f t="shared" si="123"/>
        <v>0.64629861352575957</v>
      </c>
      <c r="BO309">
        <f t="shared" si="124"/>
        <v>7.3725340657767209</v>
      </c>
    </row>
    <row r="310" spans="1:67" x14ac:dyDescent="0.3">
      <c r="A310">
        <v>310</v>
      </c>
      <c r="B310" s="76">
        <v>45601</v>
      </c>
      <c r="C310">
        <v>21.38</v>
      </c>
      <c r="D310">
        <v>23.21</v>
      </c>
      <c r="I310">
        <v>310</v>
      </c>
      <c r="J310">
        <f t="shared" si="100"/>
        <v>33.4</v>
      </c>
      <c r="K310">
        <f t="shared" si="101"/>
        <v>321.54999999999995</v>
      </c>
      <c r="M310">
        <f t="shared" si="102"/>
        <v>256.14999999999998</v>
      </c>
      <c r="N310">
        <f t="shared" si="103"/>
        <v>266.14999999999998</v>
      </c>
      <c r="O310" cm="1">
        <f t="array" ref="O310">[2]!PropsSI("P","T",M310,"Q",0,$G$13)</f>
        <v>170000.91143693728</v>
      </c>
      <c r="P310" cm="1">
        <f t="array" ref="P310">[2]!PropsSI("H","P",O310,"T",N310,$G$13)</f>
        <v>360698.73146514298</v>
      </c>
      <c r="Q310" cm="1">
        <f t="array" ref="Q310">[2]!PropsSI("S","P",O310,"T",N310,$G$13)</f>
        <v>1629.8582331222553</v>
      </c>
      <c r="R310" cm="1">
        <f t="array" ref="R310">[2]!PropsSI("D","P",O310,"T",N310,$G$13)</f>
        <v>9.2926033590470212</v>
      </c>
      <c r="T310">
        <f t="shared" si="104"/>
        <v>321.54999999999995</v>
      </c>
      <c r="U310" cm="1">
        <f t="array" ref="U310">[2]!PropsSI("T","P",V310,"S",X310,$G$13)</f>
        <v>327.03368647185903</v>
      </c>
      <c r="V310" cm="1">
        <f t="array" ref="V310">[2]!PropsSI("P","T",T310,"Q",1,$G$13)</f>
        <v>1253337.5107819114</v>
      </c>
      <c r="W310" cm="1">
        <f t="array" ref="W310">[2]!PropsSI("H","P",V310,"S",X310,$G$13)</f>
        <v>398025.63327231776</v>
      </c>
      <c r="X310">
        <f t="shared" si="105"/>
        <v>1629.8582331222553</v>
      </c>
      <c r="Y310" cm="1">
        <f t="array" ref="Y310">[2]!PropsSI("D","P",V310,"S",X310,$G$13)</f>
        <v>69.341880703454748</v>
      </c>
      <c r="AA310">
        <f t="shared" si="106"/>
        <v>321.54999999999995</v>
      </c>
      <c r="AB310" cm="1">
        <f t="array" ref="AB310">[2]!PropsSI("T","P",AC310,"H",AD310,$G$13)</f>
        <v>327.03368647185897</v>
      </c>
      <c r="AC310">
        <f t="shared" si="107"/>
        <v>1253337.5107819114</v>
      </c>
      <c r="AD310">
        <f t="shared" si="108"/>
        <v>398025.63327231776</v>
      </c>
      <c r="AE310" cm="1">
        <f t="array" ref="AE310">[2]!PropsSI("S","P",AC310,"H",AD310,$G$13)</f>
        <v>1629.8582331222551</v>
      </c>
      <c r="AF310" cm="1">
        <f t="array" ref="AF310">[2]!PropsSI("D","P",AC310,"H",AD310,$G$13)</f>
        <v>69.341880703454777</v>
      </c>
      <c r="AH310">
        <f t="shared" si="109"/>
        <v>321.54999999999995</v>
      </c>
      <c r="AI310">
        <f t="shared" si="110"/>
        <v>316.54999999999995</v>
      </c>
      <c r="AJ310" cm="1">
        <f t="array" ref="AJ310">[2]!PropsSI("P","T",AH310,"Q",0,$G$13)</f>
        <v>1253337.5107819114</v>
      </c>
      <c r="AK310" cm="1">
        <f t="array" ref="AK310">[2]!PropsSI("H","P",AJ310,"T",AI310,$G$13)</f>
        <v>259857.07638361296</v>
      </c>
      <c r="AL310" cm="1">
        <f t="array" ref="AL310">[2]!PropsSI("S","P",AJ310,"T",AI310,$G$13)</f>
        <v>1200.1553809352849</v>
      </c>
      <c r="AM310" cm="1">
        <f t="array" ref="AM310">[2]!PropsSI("D","P",AJ310,"T",AI310,$G$13)</f>
        <v>1021.1788299133401</v>
      </c>
      <c r="AO310">
        <f t="shared" si="111"/>
        <v>320.54999999999995</v>
      </c>
      <c r="AP310">
        <f t="shared" si="112"/>
        <v>314.54999999999995</v>
      </c>
      <c r="AQ310" cm="1">
        <f t="array" ref="AQ310">[2]!PropsSI("P","T",AO310,"Q",0,$G$13)</f>
        <v>1223430.0517439209</v>
      </c>
      <c r="AR310" cm="1">
        <f t="array" ref="AR310">[2]!PropsSI("H","P",AQ310,"T",AP310,$G$13)</f>
        <v>256899.62030939886</v>
      </c>
      <c r="AS310" cm="1">
        <f t="array" ref="AS310">[2]!PropsSI("S","P",AQ310,"T",AP310,$G$13)</f>
        <v>1190.8754302237403</v>
      </c>
      <c r="AT310" cm="1">
        <f t="array" ref="AT310">[2]!PropsSI("D","P",AQ310,"T",AP310,$G$13)</f>
        <v>1029.7969424710839</v>
      </c>
      <c r="AV310">
        <f t="shared" si="113"/>
        <v>260.14999999999998</v>
      </c>
      <c r="AW310">
        <f t="shared" si="114"/>
        <v>260.14999999999998</v>
      </c>
      <c r="AX310" cm="1">
        <f t="array" ref="AX310">[2]!PropsSI("P","T",AV310,"Q",0,$G$13)</f>
        <v>198287.49024246493</v>
      </c>
      <c r="AY310">
        <f t="shared" si="115"/>
        <v>256899.62030939886</v>
      </c>
      <c r="AZ310" cm="1">
        <f t="array" ref="AZ310">[2]!PropsSI("S","P",AX310,"H",AY310,$G$13)</f>
        <v>1220.6288197552669</v>
      </c>
      <c r="BA310" cm="1">
        <f t="array" ref="BA310">[2]!PropsSI("D","P",AX310,"H",AY310,$G$13)</f>
        <v>26.008622525781899</v>
      </c>
      <c r="BC310">
        <f t="shared" si="116"/>
        <v>258.14999999999998</v>
      </c>
      <c r="BD310">
        <f t="shared" si="117"/>
        <v>260.14999999999998</v>
      </c>
      <c r="BE310" cm="1">
        <f t="array" ref="BE310">[2]!PropsSI("P","T",BC310,"Q",1,$G$13)</f>
        <v>183723.82814975141</v>
      </c>
      <c r="BF310" cm="1">
        <f t="array" ref="BF310">[2]!PropsSI("H","P",BE310,"T",BD310,$G$13)</f>
        <v>355128.23969601718</v>
      </c>
      <c r="BG310" cm="1">
        <f t="array" ref="BG310">[2]!PropsSI("S","P",BE310,"T",BD310,$G$13)</f>
        <v>1603.3816434342573</v>
      </c>
      <c r="BH310" cm="1">
        <f t="array" ref="BH310">[2]!PropsSI("D","P",BE310,"T",BD310,$G$13)</f>
        <v>10.391805422690133</v>
      </c>
      <c r="BI310">
        <f t="shared" si="118"/>
        <v>98.22861938661832</v>
      </c>
      <c r="BJ310">
        <f t="shared" si="119"/>
        <v>37.326901807174785</v>
      </c>
      <c r="BK310">
        <f t="shared" si="120"/>
        <v>-135.55552119379311</v>
      </c>
      <c r="BL310">
        <f t="shared" si="121"/>
        <v>2.6315770833071745</v>
      </c>
      <c r="BM310">
        <f t="shared" si="122"/>
        <v>4.0717665615141962</v>
      </c>
      <c r="BN310">
        <f t="shared" si="123"/>
        <v>0.64629861352575957</v>
      </c>
      <c r="BO310">
        <f t="shared" si="124"/>
        <v>7.3725340657767209</v>
      </c>
    </row>
    <row r="311" spans="1:67" x14ac:dyDescent="0.3">
      <c r="A311">
        <v>311</v>
      </c>
      <c r="B311" s="76">
        <v>45602</v>
      </c>
      <c r="C311">
        <v>20.8</v>
      </c>
      <c r="D311">
        <v>22.04</v>
      </c>
      <c r="I311">
        <v>311</v>
      </c>
      <c r="J311">
        <f t="shared" si="100"/>
        <v>33.4</v>
      </c>
      <c r="K311">
        <f t="shared" si="101"/>
        <v>321.54999999999995</v>
      </c>
      <c r="M311">
        <f t="shared" si="102"/>
        <v>256.14999999999998</v>
      </c>
      <c r="N311">
        <f t="shared" si="103"/>
        <v>266.14999999999998</v>
      </c>
      <c r="O311" cm="1">
        <f t="array" ref="O311">[2]!PropsSI("P","T",M311,"Q",0,$G$13)</f>
        <v>170000.91143693728</v>
      </c>
      <c r="P311" cm="1">
        <f t="array" ref="P311">[2]!PropsSI("H","P",O311,"T",N311,$G$13)</f>
        <v>360698.73146514298</v>
      </c>
      <c r="Q311" cm="1">
        <f t="array" ref="Q311">[2]!PropsSI("S","P",O311,"T",N311,$G$13)</f>
        <v>1629.8582331222553</v>
      </c>
      <c r="R311" cm="1">
        <f t="array" ref="R311">[2]!PropsSI("D","P",O311,"T",N311,$G$13)</f>
        <v>9.2926033590470212</v>
      </c>
      <c r="T311">
        <f t="shared" si="104"/>
        <v>321.54999999999995</v>
      </c>
      <c r="U311" cm="1">
        <f t="array" ref="U311">[2]!PropsSI("T","P",V311,"S",X311,$G$13)</f>
        <v>327.03368647185903</v>
      </c>
      <c r="V311" cm="1">
        <f t="array" ref="V311">[2]!PropsSI("P","T",T311,"Q",1,$G$13)</f>
        <v>1253337.5107819114</v>
      </c>
      <c r="W311" cm="1">
        <f t="array" ref="W311">[2]!PropsSI("H","P",V311,"S",X311,$G$13)</f>
        <v>398025.63327231776</v>
      </c>
      <c r="X311">
        <f t="shared" si="105"/>
        <v>1629.8582331222553</v>
      </c>
      <c r="Y311" cm="1">
        <f t="array" ref="Y311">[2]!PropsSI("D","P",V311,"S",X311,$G$13)</f>
        <v>69.341880703454748</v>
      </c>
      <c r="AA311">
        <f t="shared" si="106"/>
        <v>321.54999999999995</v>
      </c>
      <c r="AB311" cm="1">
        <f t="array" ref="AB311">[2]!PropsSI("T","P",AC311,"H",AD311,$G$13)</f>
        <v>327.03368647185897</v>
      </c>
      <c r="AC311">
        <f t="shared" si="107"/>
        <v>1253337.5107819114</v>
      </c>
      <c r="AD311">
        <f t="shared" si="108"/>
        <v>398025.63327231776</v>
      </c>
      <c r="AE311" cm="1">
        <f t="array" ref="AE311">[2]!PropsSI("S","P",AC311,"H",AD311,$G$13)</f>
        <v>1629.8582331222551</v>
      </c>
      <c r="AF311" cm="1">
        <f t="array" ref="AF311">[2]!PropsSI("D","P",AC311,"H",AD311,$G$13)</f>
        <v>69.341880703454777</v>
      </c>
      <c r="AH311">
        <f t="shared" si="109"/>
        <v>321.54999999999995</v>
      </c>
      <c r="AI311">
        <f t="shared" si="110"/>
        <v>316.54999999999995</v>
      </c>
      <c r="AJ311" cm="1">
        <f t="array" ref="AJ311">[2]!PropsSI("P","T",AH311,"Q",0,$G$13)</f>
        <v>1253337.5107819114</v>
      </c>
      <c r="AK311" cm="1">
        <f t="array" ref="AK311">[2]!PropsSI("H","P",AJ311,"T",AI311,$G$13)</f>
        <v>259857.07638361296</v>
      </c>
      <c r="AL311" cm="1">
        <f t="array" ref="AL311">[2]!PropsSI("S","P",AJ311,"T",AI311,$G$13)</f>
        <v>1200.1553809352849</v>
      </c>
      <c r="AM311" cm="1">
        <f t="array" ref="AM311">[2]!PropsSI("D","P",AJ311,"T",AI311,$G$13)</f>
        <v>1021.1788299133401</v>
      </c>
      <c r="AO311">
        <f t="shared" si="111"/>
        <v>320.54999999999995</v>
      </c>
      <c r="AP311">
        <f t="shared" si="112"/>
        <v>314.54999999999995</v>
      </c>
      <c r="AQ311" cm="1">
        <f t="array" ref="AQ311">[2]!PropsSI("P","T",AO311,"Q",0,$G$13)</f>
        <v>1223430.0517439209</v>
      </c>
      <c r="AR311" cm="1">
        <f t="array" ref="AR311">[2]!PropsSI("H","P",AQ311,"T",AP311,$G$13)</f>
        <v>256899.62030939886</v>
      </c>
      <c r="AS311" cm="1">
        <f t="array" ref="AS311">[2]!PropsSI("S","P",AQ311,"T",AP311,$G$13)</f>
        <v>1190.8754302237403</v>
      </c>
      <c r="AT311" cm="1">
        <f t="array" ref="AT311">[2]!PropsSI("D","P",AQ311,"T",AP311,$G$13)</f>
        <v>1029.7969424710839</v>
      </c>
      <c r="AV311">
        <f t="shared" si="113"/>
        <v>260.14999999999998</v>
      </c>
      <c r="AW311">
        <f t="shared" si="114"/>
        <v>260.14999999999998</v>
      </c>
      <c r="AX311" cm="1">
        <f t="array" ref="AX311">[2]!PropsSI("P","T",AV311,"Q",0,$G$13)</f>
        <v>198287.49024246493</v>
      </c>
      <c r="AY311">
        <f t="shared" si="115"/>
        <v>256899.62030939886</v>
      </c>
      <c r="AZ311" cm="1">
        <f t="array" ref="AZ311">[2]!PropsSI("S","P",AX311,"H",AY311,$G$13)</f>
        <v>1220.6288197552669</v>
      </c>
      <c r="BA311" cm="1">
        <f t="array" ref="BA311">[2]!PropsSI("D","P",AX311,"H",AY311,$G$13)</f>
        <v>26.008622525781899</v>
      </c>
      <c r="BC311">
        <f t="shared" si="116"/>
        <v>258.14999999999998</v>
      </c>
      <c r="BD311">
        <f t="shared" si="117"/>
        <v>260.14999999999998</v>
      </c>
      <c r="BE311" cm="1">
        <f t="array" ref="BE311">[2]!PropsSI("P","T",BC311,"Q",1,$G$13)</f>
        <v>183723.82814975141</v>
      </c>
      <c r="BF311" cm="1">
        <f t="array" ref="BF311">[2]!PropsSI("H","P",BE311,"T",BD311,$G$13)</f>
        <v>355128.23969601718</v>
      </c>
      <c r="BG311" cm="1">
        <f t="array" ref="BG311">[2]!PropsSI("S","P",BE311,"T",BD311,$G$13)</f>
        <v>1603.3816434342573</v>
      </c>
      <c r="BH311" cm="1">
        <f t="array" ref="BH311">[2]!PropsSI("D","P",BE311,"T",BD311,$G$13)</f>
        <v>10.391805422690133</v>
      </c>
      <c r="BI311">
        <f t="shared" si="118"/>
        <v>98.22861938661832</v>
      </c>
      <c r="BJ311">
        <f t="shared" si="119"/>
        <v>37.326901807174785</v>
      </c>
      <c r="BK311">
        <f t="shared" si="120"/>
        <v>-135.55552119379311</v>
      </c>
      <c r="BL311">
        <f t="shared" si="121"/>
        <v>2.6315770833071745</v>
      </c>
      <c r="BM311">
        <f t="shared" si="122"/>
        <v>4.0717665615141962</v>
      </c>
      <c r="BN311">
        <f t="shared" si="123"/>
        <v>0.64629861352575957</v>
      </c>
      <c r="BO311">
        <f t="shared" si="124"/>
        <v>7.3725340657767209</v>
      </c>
    </row>
    <row r="312" spans="1:67" x14ac:dyDescent="0.3">
      <c r="A312">
        <v>312</v>
      </c>
      <c r="B312" s="76">
        <v>45603</v>
      </c>
      <c r="C312">
        <v>21.02</v>
      </c>
      <c r="D312">
        <v>22.77</v>
      </c>
      <c r="I312">
        <v>312</v>
      </c>
      <c r="J312">
        <f t="shared" si="100"/>
        <v>33.4</v>
      </c>
      <c r="K312">
        <f t="shared" si="101"/>
        <v>321.54999999999995</v>
      </c>
      <c r="M312">
        <f t="shared" si="102"/>
        <v>256.14999999999998</v>
      </c>
      <c r="N312">
        <f t="shared" si="103"/>
        <v>266.14999999999998</v>
      </c>
      <c r="O312" cm="1">
        <f t="array" ref="O312">[2]!PropsSI("P","T",M312,"Q",0,$G$13)</f>
        <v>170000.91143693728</v>
      </c>
      <c r="P312" cm="1">
        <f t="array" ref="P312">[2]!PropsSI("H","P",O312,"T",N312,$G$13)</f>
        <v>360698.73146514298</v>
      </c>
      <c r="Q312" cm="1">
        <f t="array" ref="Q312">[2]!PropsSI("S","P",O312,"T",N312,$G$13)</f>
        <v>1629.8582331222553</v>
      </c>
      <c r="R312" cm="1">
        <f t="array" ref="R312">[2]!PropsSI("D","P",O312,"T",N312,$G$13)</f>
        <v>9.2926033590470212</v>
      </c>
      <c r="T312">
        <f t="shared" si="104"/>
        <v>321.54999999999995</v>
      </c>
      <c r="U312" cm="1">
        <f t="array" ref="U312">[2]!PropsSI("T","P",V312,"S",X312,$G$13)</f>
        <v>327.03368647185903</v>
      </c>
      <c r="V312" cm="1">
        <f t="array" ref="V312">[2]!PropsSI("P","T",T312,"Q",1,$G$13)</f>
        <v>1253337.5107819114</v>
      </c>
      <c r="W312" cm="1">
        <f t="array" ref="W312">[2]!PropsSI("H","P",V312,"S",X312,$G$13)</f>
        <v>398025.63327231776</v>
      </c>
      <c r="X312">
        <f t="shared" si="105"/>
        <v>1629.8582331222553</v>
      </c>
      <c r="Y312" cm="1">
        <f t="array" ref="Y312">[2]!PropsSI("D","P",V312,"S",X312,$G$13)</f>
        <v>69.341880703454748</v>
      </c>
      <c r="AA312">
        <f t="shared" si="106"/>
        <v>321.54999999999995</v>
      </c>
      <c r="AB312" cm="1">
        <f t="array" ref="AB312">[2]!PropsSI("T","P",AC312,"H",AD312,$G$13)</f>
        <v>327.03368647185897</v>
      </c>
      <c r="AC312">
        <f t="shared" si="107"/>
        <v>1253337.5107819114</v>
      </c>
      <c r="AD312">
        <f t="shared" si="108"/>
        <v>398025.63327231776</v>
      </c>
      <c r="AE312" cm="1">
        <f t="array" ref="AE312">[2]!PropsSI("S","P",AC312,"H",AD312,$G$13)</f>
        <v>1629.8582331222551</v>
      </c>
      <c r="AF312" cm="1">
        <f t="array" ref="AF312">[2]!PropsSI("D","P",AC312,"H",AD312,$G$13)</f>
        <v>69.341880703454777</v>
      </c>
      <c r="AH312">
        <f t="shared" si="109"/>
        <v>321.54999999999995</v>
      </c>
      <c r="AI312">
        <f t="shared" si="110"/>
        <v>316.54999999999995</v>
      </c>
      <c r="AJ312" cm="1">
        <f t="array" ref="AJ312">[2]!PropsSI("P","T",AH312,"Q",0,$G$13)</f>
        <v>1253337.5107819114</v>
      </c>
      <c r="AK312" cm="1">
        <f t="array" ref="AK312">[2]!PropsSI("H","P",AJ312,"T",AI312,$G$13)</f>
        <v>259857.07638361296</v>
      </c>
      <c r="AL312" cm="1">
        <f t="array" ref="AL312">[2]!PropsSI("S","P",AJ312,"T",AI312,$G$13)</f>
        <v>1200.1553809352849</v>
      </c>
      <c r="AM312" cm="1">
        <f t="array" ref="AM312">[2]!PropsSI("D","P",AJ312,"T",AI312,$G$13)</f>
        <v>1021.1788299133401</v>
      </c>
      <c r="AO312">
        <f t="shared" si="111"/>
        <v>320.54999999999995</v>
      </c>
      <c r="AP312">
        <f t="shared" si="112"/>
        <v>314.54999999999995</v>
      </c>
      <c r="AQ312" cm="1">
        <f t="array" ref="AQ312">[2]!PropsSI("P","T",AO312,"Q",0,$G$13)</f>
        <v>1223430.0517439209</v>
      </c>
      <c r="AR312" cm="1">
        <f t="array" ref="AR312">[2]!PropsSI("H","P",AQ312,"T",AP312,$G$13)</f>
        <v>256899.62030939886</v>
      </c>
      <c r="AS312" cm="1">
        <f t="array" ref="AS312">[2]!PropsSI("S","P",AQ312,"T",AP312,$G$13)</f>
        <v>1190.8754302237403</v>
      </c>
      <c r="AT312" cm="1">
        <f t="array" ref="AT312">[2]!PropsSI("D","P",AQ312,"T",AP312,$G$13)</f>
        <v>1029.7969424710839</v>
      </c>
      <c r="AV312">
        <f t="shared" si="113"/>
        <v>260.14999999999998</v>
      </c>
      <c r="AW312">
        <f t="shared" si="114"/>
        <v>260.14999999999998</v>
      </c>
      <c r="AX312" cm="1">
        <f t="array" ref="AX312">[2]!PropsSI("P","T",AV312,"Q",0,$G$13)</f>
        <v>198287.49024246493</v>
      </c>
      <c r="AY312">
        <f t="shared" si="115"/>
        <v>256899.62030939886</v>
      </c>
      <c r="AZ312" cm="1">
        <f t="array" ref="AZ312">[2]!PropsSI("S","P",AX312,"H",AY312,$G$13)</f>
        <v>1220.6288197552669</v>
      </c>
      <c r="BA312" cm="1">
        <f t="array" ref="BA312">[2]!PropsSI("D","P",AX312,"H",AY312,$G$13)</f>
        <v>26.008622525781899</v>
      </c>
      <c r="BC312">
        <f t="shared" si="116"/>
        <v>258.14999999999998</v>
      </c>
      <c r="BD312">
        <f t="shared" si="117"/>
        <v>260.14999999999998</v>
      </c>
      <c r="BE312" cm="1">
        <f t="array" ref="BE312">[2]!PropsSI("P","T",BC312,"Q",1,$G$13)</f>
        <v>183723.82814975141</v>
      </c>
      <c r="BF312" cm="1">
        <f t="array" ref="BF312">[2]!PropsSI("H","P",BE312,"T",BD312,$G$13)</f>
        <v>355128.23969601718</v>
      </c>
      <c r="BG312" cm="1">
        <f t="array" ref="BG312">[2]!PropsSI("S","P",BE312,"T",BD312,$G$13)</f>
        <v>1603.3816434342573</v>
      </c>
      <c r="BH312" cm="1">
        <f t="array" ref="BH312">[2]!PropsSI("D","P",BE312,"T",BD312,$G$13)</f>
        <v>10.391805422690133</v>
      </c>
      <c r="BI312">
        <f t="shared" si="118"/>
        <v>98.22861938661832</v>
      </c>
      <c r="BJ312">
        <f t="shared" si="119"/>
        <v>37.326901807174785</v>
      </c>
      <c r="BK312">
        <f t="shared" si="120"/>
        <v>-135.55552119379311</v>
      </c>
      <c r="BL312">
        <f t="shared" si="121"/>
        <v>2.6315770833071745</v>
      </c>
      <c r="BM312">
        <f t="shared" si="122"/>
        <v>4.0717665615141962</v>
      </c>
      <c r="BN312">
        <f t="shared" si="123"/>
        <v>0.64629861352575957</v>
      </c>
      <c r="BO312">
        <f t="shared" si="124"/>
        <v>7.3725340657767209</v>
      </c>
    </row>
    <row r="313" spans="1:67" x14ac:dyDescent="0.3">
      <c r="A313">
        <v>313</v>
      </c>
      <c r="B313" s="76">
        <v>45604</v>
      </c>
      <c r="C313">
        <v>20.23</v>
      </c>
      <c r="D313">
        <v>21.05</v>
      </c>
      <c r="I313">
        <v>313</v>
      </c>
      <c r="J313">
        <f t="shared" si="100"/>
        <v>33.4</v>
      </c>
      <c r="K313">
        <f t="shared" si="101"/>
        <v>321.54999999999995</v>
      </c>
      <c r="M313">
        <f t="shared" si="102"/>
        <v>256.14999999999998</v>
      </c>
      <c r="N313">
        <f t="shared" si="103"/>
        <v>266.14999999999998</v>
      </c>
      <c r="O313" cm="1">
        <f t="array" ref="O313">[2]!PropsSI("P","T",M313,"Q",0,$G$13)</f>
        <v>170000.91143693728</v>
      </c>
      <c r="P313" cm="1">
        <f t="array" ref="P313">[2]!PropsSI("H","P",O313,"T",N313,$G$13)</f>
        <v>360698.73146514298</v>
      </c>
      <c r="Q313" cm="1">
        <f t="array" ref="Q313">[2]!PropsSI("S","P",O313,"T",N313,$G$13)</f>
        <v>1629.8582331222553</v>
      </c>
      <c r="R313" cm="1">
        <f t="array" ref="R313">[2]!PropsSI("D","P",O313,"T",N313,$G$13)</f>
        <v>9.2926033590470212</v>
      </c>
      <c r="T313">
        <f t="shared" si="104"/>
        <v>321.54999999999995</v>
      </c>
      <c r="U313" cm="1">
        <f t="array" ref="U313">[2]!PropsSI("T","P",V313,"S",X313,$G$13)</f>
        <v>327.03368647185903</v>
      </c>
      <c r="V313" cm="1">
        <f t="array" ref="V313">[2]!PropsSI("P","T",T313,"Q",1,$G$13)</f>
        <v>1253337.5107819114</v>
      </c>
      <c r="W313" cm="1">
        <f t="array" ref="W313">[2]!PropsSI("H","P",V313,"S",X313,$G$13)</f>
        <v>398025.63327231776</v>
      </c>
      <c r="X313">
        <f t="shared" si="105"/>
        <v>1629.8582331222553</v>
      </c>
      <c r="Y313" cm="1">
        <f t="array" ref="Y313">[2]!PropsSI("D","P",V313,"S",X313,$G$13)</f>
        <v>69.341880703454748</v>
      </c>
      <c r="AA313">
        <f t="shared" si="106"/>
        <v>321.54999999999995</v>
      </c>
      <c r="AB313" cm="1">
        <f t="array" ref="AB313">[2]!PropsSI("T","P",AC313,"H",AD313,$G$13)</f>
        <v>327.03368647185897</v>
      </c>
      <c r="AC313">
        <f t="shared" si="107"/>
        <v>1253337.5107819114</v>
      </c>
      <c r="AD313">
        <f t="shared" si="108"/>
        <v>398025.63327231776</v>
      </c>
      <c r="AE313" cm="1">
        <f t="array" ref="AE313">[2]!PropsSI("S","P",AC313,"H",AD313,$G$13)</f>
        <v>1629.8582331222551</v>
      </c>
      <c r="AF313" cm="1">
        <f t="array" ref="AF313">[2]!PropsSI("D","P",AC313,"H",AD313,$G$13)</f>
        <v>69.341880703454777</v>
      </c>
      <c r="AH313">
        <f t="shared" si="109"/>
        <v>321.54999999999995</v>
      </c>
      <c r="AI313">
        <f t="shared" si="110"/>
        <v>316.54999999999995</v>
      </c>
      <c r="AJ313" cm="1">
        <f t="array" ref="AJ313">[2]!PropsSI("P","T",AH313,"Q",0,$G$13)</f>
        <v>1253337.5107819114</v>
      </c>
      <c r="AK313" cm="1">
        <f t="array" ref="AK313">[2]!PropsSI("H","P",AJ313,"T",AI313,$G$13)</f>
        <v>259857.07638361296</v>
      </c>
      <c r="AL313" cm="1">
        <f t="array" ref="AL313">[2]!PropsSI("S","P",AJ313,"T",AI313,$G$13)</f>
        <v>1200.1553809352849</v>
      </c>
      <c r="AM313" cm="1">
        <f t="array" ref="AM313">[2]!PropsSI("D","P",AJ313,"T",AI313,$G$13)</f>
        <v>1021.1788299133401</v>
      </c>
      <c r="AO313">
        <f t="shared" si="111"/>
        <v>320.54999999999995</v>
      </c>
      <c r="AP313">
        <f t="shared" si="112"/>
        <v>314.54999999999995</v>
      </c>
      <c r="AQ313" cm="1">
        <f t="array" ref="AQ313">[2]!PropsSI("P","T",AO313,"Q",0,$G$13)</f>
        <v>1223430.0517439209</v>
      </c>
      <c r="AR313" cm="1">
        <f t="array" ref="AR313">[2]!PropsSI("H","P",AQ313,"T",AP313,$G$13)</f>
        <v>256899.62030939886</v>
      </c>
      <c r="AS313" cm="1">
        <f t="array" ref="AS313">[2]!PropsSI("S","P",AQ313,"T",AP313,$G$13)</f>
        <v>1190.8754302237403</v>
      </c>
      <c r="AT313" cm="1">
        <f t="array" ref="AT313">[2]!PropsSI("D","P",AQ313,"T",AP313,$G$13)</f>
        <v>1029.7969424710839</v>
      </c>
      <c r="AV313">
        <f t="shared" si="113"/>
        <v>260.14999999999998</v>
      </c>
      <c r="AW313">
        <f t="shared" si="114"/>
        <v>260.14999999999998</v>
      </c>
      <c r="AX313" cm="1">
        <f t="array" ref="AX313">[2]!PropsSI("P","T",AV313,"Q",0,$G$13)</f>
        <v>198287.49024246493</v>
      </c>
      <c r="AY313">
        <f t="shared" si="115"/>
        <v>256899.62030939886</v>
      </c>
      <c r="AZ313" cm="1">
        <f t="array" ref="AZ313">[2]!PropsSI("S","P",AX313,"H",AY313,$G$13)</f>
        <v>1220.6288197552669</v>
      </c>
      <c r="BA313" cm="1">
        <f t="array" ref="BA313">[2]!PropsSI("D","P",AX313,"H",AY313,$G$13)</f>
        <v>26.008622525781899</v>
      </c>
      <c r="BC313">
        <f t="shared" si="116"/>
        <v>258.14999999999998</v>
      </c>
      <c r="BD313">
        <f t="shared" si="117"/>
        <v>260.14999999999998</v>
      </c>
      <c r="BE313" cm="1">
        <f t="array" ref="BE313">[2]!PropsSI("P","T",BC313,"Q",1,$G$13)</f>
        <v>183723.82814975141</v>
      </c>
      <c r="BF313" cm="1">
        <f t="array" ref="BF313">[2]!PropsSI("H","P",BE313,"T",BD313,$G$13)</f>
        <v>355128.23969601718</v>
      </c>
      <c r="BG313" cm="1">
        <f t="array" ref="BG313">[2]!PropsSI("S","P",BE313,"T",BD313,$G$13)</f>
        <v>1603.3816434342573</v>
      </c>
      <c r="BH313" cm="1">
        <f t="array" ref="BH313">[2]!PropsSI("D","P",BE313,"T",BD313,$G$13)</f>
        <v>10.391805422690133</v>
      </c>
      <c r="BI313">
        <f t="shared" si="118"/>
        <v>98.22861938661832</v>
      </c>
      <c r="BJ313">
        <f t="shared" si="119"/>
        <v>37.326901807174785</v>
      </c>
      <c r="BK313">
        <f t="shared" si="120"/>
        <v>-135.55552119379311</v>
      </c>
      <c r="BL313">
        <f t="shared" si="121"/>
        <v>2.6315770833071745</v>
      </c>
      <c r="BM313">
        <f t="shared" si="122"/>
        <v>4.0717665615141962</v>
      </c>
      <c r="BN313">
        <f t="shared" si="123"/>
        <v>0.64629861352575957</v>
      </c>
      <c r="BO313">
        <f t="shared" si="124"/>
        <v>7.3725340657767209</v>
      </c>
    </row>
    <row r="314" spans="1:67" x14ac:dyDescent="0.3">
      <c r="A314">
        <v>314</v>
      </c>
      <c r="B314" s="76">
        <v>45605</v>
      </c>
      <c r="C314">
        <v>19.809999999999999</v>
      </c>
      <c r="D314">
        <v>20.65</v>
      </c>
      <c r="I314">
        <v>314</v>
      </c>
      <c r="J314">
        <f t="shared" si="100"/>
        <v>33.4</v>
      </c>
      <c r="K314">
        <f t="shared" si="101"/>
        <v>321.54999999999995</v>
      </c>
      <c r="M314">
        <f t="shared" si="102"/>
        <v>256.14999999999998</v>
      </c>
      <c r="N314">
        <f t="shared" si="103"/>
        <v>266.14999999999998</v>
      </c>
      <c r="O314" cm="1">
        <f t="array" ref="O314">[2]!PropsSI("P","T",M314,"Q",0,$G$13)</f>
        <v>170000.91143693728</v>
      </c>
      <c r="P314" cm="1">
        <f t="array" ref="P314">[2]!PropsSI("H","P",O314,"T",N314,$G$13)</f>
        <v>360698.73146514298</v>
      </c>
      <c r="Q314" cm="1">
        <f t="array" ref="Q314">[2]!PropsSI("S","P",O314,"T",N314,$G$13)</f>
        <v>1629.8582331222553</v>
      </c>
      <c r="R314" cm="1">
        <f t="array" ref="R314">[2]!PropsSI("D","P",O314,"T",N314,$G$13)</f>
        <v>9.2926033590470212</v>
      </c>
      <c r="T314">
        <f t="shared" si="104"/>
        <v>321.54999999999995</v>
      </c>
      <c r="U314" cm="1">
        <f t="array" ref="U314">[2]!PropsSI("T","P",V314,"S",X314,$G$13)</f>
        <v>327.03368647185903</v>
      </c>
      <c r="V314" cm="1">
        <f t="array" ref="V314">[2]!PropsSI("P","T",T314,"Q",1,$G$13)</f>
        <v>1253337.5107819114</v>
      </c>
      <c r="W314" cm="1">
        <f t="array" ref="W314">[2]!PropsSI("H","P",V314,"S",X314,$G$13)</f>
        <v>398025.63327231776</v>
      </c>
      <c r="X314">
        <f t="shared" si="105"/>
        <v>1629.8582331222553</v>
      </c>
      <c r="Y314" cm="1">
        <f t="array" ref="Y314">[2]!PropsSI("D","P",V314,"S",X314,$G$13)</f>
        <v>69.341880703454748</v>
      </c>
      <c r="AA314">
        <f t="shared" si="106"/>
        <v>321.54999999999995</v>
      </c>
      <c r="AB314" cm="1">
        <f t="array" ref="AB314">[2]!PropsSI("T","P",AC314,"H",AD314,$G$13)</f>
        <v>327.03368647185897</v>
      </c>
      <c r="AC314">
        <f t="shared" si="107"/>
        <v>1253337.5107819114</v>
      </c>
      <c r="AD314">
        <f t="shared" si="108"/>
        <v>398025.63327231776</v>
      </c>
      <c r="AE314" cm="1">
        <f t="array" ref="AE314">[2]!PropsSI("S","P",AC314,"H",AD314,$G$13)</f>
        <v>1629.8582331222551</v>
      </c>
      <c r="AF314" cm="1">
        <f t="array" ref="AF314">[2]!PropsSI("D","P",AC314,"H",AD314,$G$13)</f>
        <v>69.341880703454777</v>
      </c>
      <c r="AH314">
        <f t="shared" si="109"/>
        <v>321.54999999999995</v>
      </c>
      <c r="AI314">
        <f t="shared" si="110"/>
        <v>316.54999999999995</v>
      </c>
      <c r="AJ314" cm="1">
        <f t="array" ref="AJ314">[2]!PropsSI("P","T",AH314,"Q",0,$G$13)</f>
        <v>1253337.5107819114</v>
      </c>
      <c r="AK314" cm="1">
        <f t="array" ref="AK314">[2]!PropsSI("H","P",AJ314,"T",AI314,$G$13)</f>
        <v>259857.07638361296</v>
      </c>
      <c r="AL314" cm="1">
        <f t="array" ref="AL314">[2]!PropsSI("S","P",AJ314,"T",AI314,$G$13)</f>
        <v>1200.1553809352849</v>
      </c>
      <c r="AM314" cm="1">
        <f t="array" ref="AM314">[2]!PropsSI("D","P",AJ314,"T",AI314,$G$13)</f>
        <v>1021.1788299133401</v>
      </c>
      <c r="AO314">
        <f t="shared" si="111"/>
        <v>320.54999999999995</v>
      </c>
      <c r="AP314">
        <f t="shared" si="112"/>
        <v>314.54999999999995</v>
      </c>
      <c r="AQ314" cm="1">
        <f t="array" ref="AQ314">[2]!PropsSI("P","T",AO314,"Q",0,$G$13)</f>
        <v>1223430.0517439209</v>
      </c>
      <c r="AR314" cm="1">
        <f t="array" ref="AR314">[2]!PropsSI("H","P",AQ314,"T",AP314,$G$13)</f>
        <v>256899.62030939886</v>
      </c>
      <c r="AS314" cm="1">
        <f t="array" ref="AS314">[2]!PropsSI("S","P",AQ314,"T",AP314,$G$13)</f>
        <v>1190.8754302237403</v>
      </c>
      <c r="AT314" cm="1">
        <f t="array" ref="AT314">[2]!PropsSI("D","P",AQ314,"T",AP314,$G$13)</f>
        <v>1029.7969424710839</v>
      </c>
      <c r="AV314">
        <f t="shared" si="113"/>
        <v>260.14999999999998</v>
      </c>
      <c r="AW314">
        <f t="shared" si="114"/>
        <v>260.14999999999998</v>
      </c>
      <c r="AX314" cm="1">
        <f t="array" ref="AX314">[2]!PropsSI("P","T",AV314,"Q",0,$G$13)</f>
        <v>198287.49024246493</v>
      </c>
      <c r="AY314">
        <f t="shared" si="115"/>
        <v>256899.62030939886</v>
      </c>
      <c r="AZ314" cm="1">
        <f t="array" ref="AZ314">[2]!PropsSI("S","P",AX314,"H",AY314,$G$13)</f>
        <v>1220.6288197552669</v>
      </c>
      <c r="BA314" cm="1">
        <f t="array" ref="BA314">[2]!PropsSI("D","P",AX314,"H",AY314,$G$13)</f>
        <v>26.008622525781899</v>
      </c>
      <c r="BC314">
        <f t="shared" si="116"/>
        <v>258.14999999999998</v>
      </c>
      <c r="BD314">
        <f t="shared" si="117"/>
        <v>260.14999999999998</v>
      </c>
      <c r="BE314" cm="1">
        <f t="array" ref="BE314">[2]!PropsSI("P","T",BC314,"Q",1,$G$13)</f>
        <v>183723.82814975141</v>
      </c>
      <c r="BF314" cm="1">
        <f t="array" ref="BF314">[2]!PropsSI("H","P",BE314,"T",BD314,$G$13)</f>
        <v>355128.23969601718</v>
      </c>
      <c r="BG314" cm="1">
        <f t="array" ref="BG314">[2]!PropsSI("S","P",BE314,"T",BD314,$G$13)</f>
        <v>1603.3816434342573</v>
      </c>
      <c r="BH314" cm="1">
        <f t="array" ref="BH314">[2]!PropsSI("D","P",BE314,"T",BD314,$G$13)</f>
        <v>10.391805422690133</v>
      </c>
      <c r="BI314">
        <f t="shared" si="118"/>
        <v>98.22861938661832</v>
      </c>
      <c r="BJ314">
        <f t="shared" si="119"/>
        <v>37.326901807174785</v>
      </c>
      <c r="BK314">
        <f t="shared" si="120"/>
        <v>-135.55552119379311</v>
      </c>
      <c r="BL314">
        <f t="shared" si="121"/>
        <v>2.6315770833071745</v>
      </c>
      <c r="BM314">
        <f t="shared" si="122"/>
        <v>4.0717665615141962</v>
      </c>
      <c r="BN314">
        <f t="shared" si="123"/>
        <v>0.64629861352575957</v>
      </c>
      <c r="BO314">
        <f t="shared" si="124"/>
        <v>7.3725340657767209</v>
      </c>
    </row>
    <row r="315" spans="1:67" x14ac:dyDescent="0.3">
      <c r="A315">
        <v>315</v>
      </c>
      <c r="B315" s="76">
        <v>45606</v>
      </c>
      <c r="C315">
        <v>18.98</v>
      </c>
      <c r="D315">
        <v>19.36</v>
      </c>
      <c r="I315">
        <v>315</v>
      </c>
      <c r="J315">
        <f t="shared" si="100"/>
        <v>33.4</v>
      </c>
      <c r="K315">
        <f t="shared" si="101"/>
        <v>321.54999999999995</v>
      </c>
      <c r="M315">
        <f t="shared" si="102"/>
        <v>256.14999999999998</v>
      </c>
      <c r="N315">
        <f t="shared" si="103"/>
        <v>266.14999999999998</v>
      </c>
      <c r="O315" cm="1">
        <f t="array" ref="O315">[2]!PropsSI("P","T",M315,"Q",0,$G$13)</f>
        <v>170000.91143693728</v>
      </c>
      <c r="P315" cm="1">
        <f t="array" ref="P315">[2]!PropsSI("H","P",O315,"T",N315,$G$13)</f>
        <v>360698.73146514298</v>
      </c>
      <c r="Q315" cm="1">
        <f t="array" ref="Q315">[2]!PropsSI("S","P",O315,"T",N315,$G$13)</f>
        <v>1629.8582331222553</v>
      </c>
      <c r="R315" cm="1">
        <f t="array" ref="R315">[2]!PropsSI("D","P",O315,"T",N315,$G$13)</f>
        <v>9.2926033590470212</v>
      </c>
      <c r="T315">
        <f t="shared" si="104"/>
        <v>321.54999999999995</v>
      </c>
      <c r="U315" cm="1">
        <f t="array" ref="U315">[2]!PropsSI("T","P",V315,"S",X315,$G$13)</f>
        <v>327.03368647185903</v>
      </c>
      <c r="V315" cm="1">
        <f t="array" ref="V315">[2]!PropsSI("P","T",T315,"Q",1,$G$13)</f>
        <v>1253337.5107819114</v>
      </c>
      <c r="W315" cm="1">
        <f t="array" ref="W315">[2]!PropsSI("H","P",V315,"S",X315,$G$13)</f>
        <v>398025.63327231776</v>
      </c>
      <c r="X315">
        <f t="shared" si="105"/>
        <v>1629.8582331222553</v>
      </c>
      <c r="Y315" cm="1">
        <f t="array" ref="Y315">[2]!PropsSI("D","P",V315,"S",X315,$G$13)</f>
        <v>69.341880703454748</v>
      </c>
      <c r="AA315">
        <f t="shared" si="106"/>
        <v>321.54999999999995</v>
      </c>
      <c r="AB315" cm="1">
        <f t="array" ref="AB315">[2]!PropsSI("T","P",AC315,"H",AD315,$G$13)</f>
        <v>327.03368647185897</v>
      </c>
      <c r="AC315">
        <f t="shared" si="107"/>
        <v>1253337.5107819114</v>
      </c>
      <c r="AD315">
        <f t="shared" si="108"/>
        <v>398025.63327231776</v>
      </c>
      <c r="AE315" cm="1">
        <f t="array" ref="AE315">[2]!PropsSI("S","P",AC315,"H",AD315,$G$13)</f>
        <v>1629.8582331222551</v>
      </c>
      <c r="AF315" cm="1">
        <f t="array" ref="AF315">[2]!PropsSI("D","P",AC315,"H",AD315,$G$13)</f>
        <v>69.341880703454777</v>
      </c>
      <c r="AH315">
        <f t="shared" si="109"/>
        <v>321.54999999999995</v>
      </c>
      <c r="AI315">
        <f t="shared" si="110"/>
        <v>316.54999999999995</v>
      </c>
      <c r="AJ315" cm="1">
        <f t="array" ref="AJ315">[2]!PropsSI("P","T",AH315,"Q",0,$G$13)</f>
        <v>1253337.5107819114</v>
      </c>
      <c r="AK315" cm="1">
        <f t="array" ref="AK315">[2]!PropsSI("H","P",AJ315,"T",AI315,$G$13)</f>
        <v>259857.07638361296</v>
      </c>
      <c r="AL315" cm="1">
        <f t="array" ref="AL315">[2]!PropsSI("S","P",AJ315,"T",AI315,$G$13)</f>
        <v>1200.1553809352849</v>
      </c>
      <c r="AM315" cm="1">
        <f t="array" ref="AM315">[2]!PropsSI("D","P",AJ315,"T",AI315,$G$13)</f>
        <v>1021.1788299133401</v>
      </c>
      <c r="AO315">
        <f t="shared" si="111"/>
        <v>320.54999999999995</v>
      </c>
      <c r="AP315">
        <f t="shared" si="112"/>
        <v>314.54999999999995</v>
      </c>
      <c r="AQ315" cm="1">
        <f t="array" ref="AQ315">[2]!PropsSI("P","T",AO315,"Q",0,$G$13)</f>
        <v>1223430.0517439209</v>
      </c>
      <c r="AR315" cm="1">
        <f t="array" ref="AR315">[2]!PropsSI("H","P",AQ315,"T",AP315,$G$13)</f>
        <v>256899.62030939886</v>
      </c>
      <c r="AS315" cm="1">
        <f t="array" ref="AS315">[2]!PropsSI("S","P",AQ315,"T",AP315,$G$13)</f>
        <v>1190.8754302237403</v>
      </c>
      <c r="AT315" cm="1">
        <f t="array" ref="AT315">[2]!PropsSI("D","P",AQ315,"T",AP315,$G$13)</f>
        <v>1029.7969424710839</v>
      </c>
      <c r="AV315">
        <f t="shared" si="113"/>
        <v>260.14999999999998</v>
      </c>
      <c r="AW315">
        <f t="shared" si="114"/>
        <v>260.14999999999998</v>
      </c>
      <c r="AX315" cm="1">
        <f t="array" ref="AX315">[2]!PropsSI("P","T",AV315,"Q",0,$G$13)</f>
        <v>198287.49024246493</v>
      </c>
      <c r="AY315">
        <f t="shared" si="115"/>
        <v>256899.62030939886</v>
      </c>
      <c r="AZ315" cm="1">
        <f t="array" ref="AZ315">[2]!PropsSI("S","P",AX315,"H",AY315,$G$13)</f>
        <v>1220.6288197552669</v>
      </c>
      <c r="BA315" cm="1">
        <f t="array" ref="BA315">[2]!PropsSI("D","P",AX315,"H",AY315,$G$13)</f>
        <v>26.008622525781899</v>
      </c>
      <c r="BC315">
        <f t="shared" si="116"/>
        <v>258.14999999999998</v>
      </c>
      <c r="BD315">
        <f t="shared" si="117"/>
        <v>260.14999999999998</v>
      </c>
      <c r="BE315" cm="1">
        <f t="array" ref="BE315">[2]!PropsSI("P","T",BC315,"Q",1,$G$13)</f>
        <v>183723.82814975141</v>
      </c>
      <c r="BF315" cm="1">
        <f t="array" ref="BF315">[2]!PropsSI("H","P",BE315,"T",BD315,$G$13)</f>
        <v>355128.23969601718</v>
      </c>
      <c r="BG315" cm="1">
        <f t="array" ref="BG315">[2]!PropsSI("S","P",BE315,"T",BD315,$G$13)</f>
        <v>1603.3816434342573</v>
      </c>
      <c r="BH315" cm="1">
        <f t="array" ref="BH315">[2]!PropsSI("D","P",BE315,"T",BD315,$G$13)</f>
        <v>10.391805422690133</v>
      </c>
      <c r="BI315">
        <f t="shared" si="118"/>
        <v>98.22861938661832</v>
      </c>
      <c r="BJ315">
        <f t="shared" si="119"/>
        <v>37.326901807174785</v>
      </c>
      <c r="BK315">
        <f t="shared" si="120"/>
        <v>-135.55552119379311</v>
      </c>
      <c r="BL315">
        <f t="shared" si="121"/>
        <v>2.6315770833071745</v>
      </c>
      <c r="BM315">
        <f t="shared" si="122"/>
        <v>4.0717665615141962</v>
      </c>
      <c r="BN315">
        <f t="shared" si="123"/>
        <v>0.64629861352575957</v>
      </c>
      <c r="BO315">
        <f t="shared" si="124"/>
        <v>7.3725340657767209</v>
      </c>
    </row>
    <row r="316" spans="1:67" x14ac:dyDescent="0.3">
      <c r="A316">
        <v>316</v>
      </c>
      <c r="B316" s="76">
        <v>45607</v>
      </c>
      <c r="C316">
        <v>19.02</v>
      </c>
      <c r="D316">
        <v>19.37</v>
      </c>
      <c r="I316">
        <v>316</v>
      </c>
      <c r="J316">
        <f t="shared" si="100"/>
        <v>33.4</v>
      </c>
      <c r="K316">
        <f t="shared" si="101"/>
        <v>321.54999999999995</v>
      </c>
      <c r="M316">
        <f t="shared" si="102"/>
        <v>256.14999999999998</v>
      </c>
      <c r="N316">
        <f t="shared" si="103"/>
        <v>266.14999999999998</v>
      </c>
      <c r="O316" cm="1">
        <f t="array" ref="O316">[2]!PropsSI("P","T",M316,"Q",0,$G$13)</f>
        <v>170000.91143693728</v>
      </c>
      <c r="P316" cm="1">
        <f t="array" ref="P316">[2]!PropsSI("H","P",O316,"T",N316,$G$13)</f>
        <v>360698.73146514298</v>
      </c>
      <c r="Q316" cm="1">
        <f t="array" ref="Q316">[2]!PropsSI("S","P",O316,"T",N316,$G$13)</f>
        <v>1629.8582331222553</v>
      </c>
      <c r="R316" cm="1">
        <f t="array" ref="R316">[2]!PropsSI("D","P",O316,"T",N316,$G$13)</f>
        <v>9.2926033590470212</v>
      </c>
      <c r="T316">
        <f t="shared" si="104"/>
        <v>321.54999999999995</v>
      </c>
      <c r="U316" cm="1">
        <f t="array" ref="U316">[2]!PropsSI("T","P",V316,"S",X316,$G$13)</f>
        <v>327.03368647185903</v>
      </c>
      <c r="V316" cm="1">
        <f t="array" ref="V316">[2]!PropsSI("P","T",T316,"Q",1,$G$13)</f>
        <v>1253337.5107819114</v>
      </c>
      <c r="W316" cm="1">
        <f t="array" ref="W316">[2]!PropsSI("H","P",V316,"S",X316,$G$13)</f>
        <v>398025.63327231776</v>
      </c>
      <c r="X316">
        <f t="shared" si="105"/>
        <v>1629.8582331222553</v>
      </c>
      <c r="Y316" cm="1">
        <f t="array" ref="Y316">[2]!PropsSI("D","P",V316,"S",X316,$G$13)</f>
        <v>69.341880703454748</v>
      </c>
      <c r="AA316">
        <f t="shared" si="106"/>
        <v>321.54999999999995</v>
      </c>
      <c r="AB316" cm="1">
        <f t="array" ref="AB316">[2]!PropsSI("T","P",AC316,"H",AD316,$G$13)</f>
        <v>327.03368647185897</v>
      </c>
      <c r="AC316">
        <f t="shared" si="107"/>
        <v>1253337.5107819114</v>
      </c>
      <c r="AD316">
        <f t="shared" si="108"/>
        <v>398025.63327231776</v>
      </c>
      <c r="AE316" cm="1">
        <f t="array" ref="AE316">[2]!PropsSI("S","P",AC316,"H",AD316,$G$13)</f>
        <v>1629.8582331222551</v>
      </c>
      <c r="AF316" cm="1">
        <f t="array" ref="AF316">[2]!PropsSI("D","P",AC316,"H",AD316,$G$13)</f>
        <v>69.341880703454777</v>
      </c>
      <c r="AH316">
        <f t="shared" si="109"/>
        <v>321.54999999999995</v>
      </c>
      <c r="AI316">
        <f t="shared" si="110"/>
        <v>316.54999999999995</v>
      </c>
      <c r="AJ316" cm="1">
        <f t="array" ref="AJ316">[2]!PropsSI("P","T",AH316,"Q",0,$G$13)</f>
        <v>1253337.5107819114</v>
      </c>
      <c r="AK316" cm="1">
        <f t="array" ref="AK316">[2]!PropsSI("H","P",AJ316,"T",AI316,$G$13)</f>
        <v>259857.07638361296</v>
      </c>
      <c r="AL316" cm="1">
        <f t="array" ref="AL316">[2]!PropsSI("S","P",AJ316,"T",AI316,$G$13)</f>
        <v>1200.1553809352849</v>
      </c>
      <c r="AM316" cm="1">
        <f t="array" ref="AM316">[2]!PropsSI("D","P",AJ316,"T",AI316,$G$13)</f>
        <v>1021.1788299133401</v>
      </c>
      <c r="AO316">
        <f t="shared" si="111"/>
        <v>320.54999999999995</v>
      </c>
      <c r="AP316">
        <f t="shared" si="112"/>
        <v>314.54999999999995</v>
      </c>
      <c r="AQ316" cm="1">
        <f t="array" ref="AQ316">[2]!PropsSI("P","T",AO316,"Q",0,$G$13)</f>
        <v>1223430.0517439209</v>
      </c>
      <c r="AR316" cm="1">
        <f t="array" ref="AR316">[2]!PropsSI("H","P",AQ316,"T",AP316,$G$13)</f>
        <v>256899.62030939886</v>
      </c>
      <c r="AS316" cm="1">
        <f t="array" ref="AS316">[2]!PropsSI("S","P",AQ316,"T",AP316,$G$13)</f>
        <v>1190.8754302237403</v>
      </c>
      <c r="AT316" cm="1">
        <f t="array" ref="AT316">[2]!PropsSI("D","P",AQ316,"T",AP316,$G$13)</f>
        <v>1029.7969424710839</v>
      </c>
      <c r="AV316">
        <f t="shared" si="113"/>
        <v>260.14999999999998</v>
      </c>
      <c r="AW316">
        <f t="shared" si="114"/>
        <v>260.14999999999998</v>
      </c>
      <c r="AX316" cm="1">
        <f t="array" ref="AX316">[2]!PropsSI("P","T",AV316,"Q",0,$G$13)</f>
        <v>198287.49024246493</v>
      </c>
      <c r="AY316">
        <f t="shared" si="115"/>
        <v>256899.62030939886</v>
      </c>
      <c r="AZ316" cm="1">
        <f t="array" ref="AZ316">[2]!PropsSI("S","P",AX316,"H",AY316,$G$13)</f>
        <v>1220.6288197552669</v>
      </c>
      <c r="BA316" cm="1">
        <f t="array" ref="BA316">[2]!PropsSI("D","P",AX316,"H",AY316,$G$13)</f>
        <v>26.008622525781899</v>
      </c>
      <c r="BC316">
        <f t="shared" si="116"/>
        <v>258.14999999999998</v>
      </c>
      <c r="BD316">
        <f t="shared" si="117"/>
        <v>260.14999999999998</v>
      </c>
      <c r="BE316" cm="1">
        <f t="array" ref="BE316">[2]!PropsSI("P","T",BC316,"Q",1,$G$13)</f>
        <v>183723.82814975141</v>
      </c>
      <c r="BF316" cm="1">
        <f t="array" ref="BF316">[2]!PropsSI("H","P",BE316,"T",BD316,$G$13)</f>
        <v>355128.23969601718</v>
      </c>
      <c r="BG316" cm="1">
        <f t="array" ref="BG316">[2]!PropsSI("S","P",BE316,"T",BD316,$G$13)</f>
        <v>1603.3816434342573</v>
      </c>
      <c r="BH316" cm="1">
        <f t="array" ref="BH316">[2]!PropsSI("D","P",BE316,"T",BD316,$G$13)</f>
        <v>10.391805422690133</v>
      </c>
      <c r="BI316">
        <f t="shared" si="118"/>
        <v>98.22861938661832</v>
      </c>
      <c r="BJ316">
        <f t="shared" si="119"/>
        <v>37.326901807174785</v>
      </c>
      <c r="BK316">
        <f t="shared" si="120"/>
        <v>-135.55552119379311</v>
      </c>
      <c r="BL316">
        <f t="shared" si="121"/>
        <v>2.6315770833071745</v>
      </c>
      <c r="BM316">
        <f t="shared" si="122"/>
        <v>4.0717665615141962</v>
      </c>
      <c r="BN316">
        <f t="shared" si="123"/>
        <v>0.64629861352575957</v>
      </c>
      <c r="BO316">
        <f t="shared" si="124"/>
        <v>7.3725340657767209</v>
      </c>
    </row>
    <row r="317" spans="1:67" x14ac:dyDescent="0.3">
      <c r="A317">
        <v>317</v>
      </c>
      <c r="B317" s="76">
        <v>45608</v>
      </c>
      <c r="C317">
        <v>18.54</v>
      </c>
      <c r="D317">
        <v>19.48</v>
      </c>
      <c r="I317">
        <v>317</v>
      </c>
      <c r="J317">
        <f t="shared" si="100"/>
        <v>33.4</v>
      </c>
      <c r="K317">
        <f t="shared" si="101"/>
        <v>321.54999999999995</v>
      </c>
      <c r="M317">
        <f t="shared" si="102"/>
        <v>256.14999999999998</v>
      </c>
      <c r="N317">
        <f t="shared" si="103"/>
        <v>266.14999999999998</v>
      </c>
      <c r="O317" cm="1">
        <f t="array" ref="O317">[2]!PropsSI("P","T",M317,"Q",0,$G$13)</f>
        <v>170000.91143693728</v>
      </c>
      <c r="P317" cm="1">
        <f t="array" ref="P317">[2]!PropsSI("H","P",O317,"T",N317,$G$13)</f>
        <v>360698.73146514298</v>
      </c>
      <c r="Q317" cm="1">
        <f t="array" ref="Q317">[2]!PropsSI("S","P",O317,"T",N317,$G$13)</f>
        <v>1629.8582331222553</v>
      </c>
      <c r="R317" cm="1">
        <f t="array" ref="R317">[2]!PropsSI("D","P",O317,"T",N317,$G$13)</f>
        <v>9.2926033590470212</v>
      </c>
      <c r="T317">
        <f t="shared" si="104"/>
        <v>321.54999999999995</v>
      </c>
      <c r="U317" cm="1">
        <f t="array" ref="U317">[2]!PropsSI("T","P",V317,"S",X317,$G$13)</f>
        <v>327.03368647185903</v>
      </c>
      <c r="V317" cm="1">
        <f t="array" ref="V317">[2]!PropsSI("P","T",T317,"Q",1,$G$13)</f>
        <v>1253337.5107819114</v>
      </c>
      <c r="W317" cm="1">
        <f t="array" ref="W317">[2]!PropsSI("H","P",V317,"S",X317,$G$13)</f>
        <v>398025.63327231776</v>
      </c>
      <c r="X317">
        <f t="shared" si="105"/>
        <v>1629.8582331222553</v>
      </c>
      <c r="Y317" cm="1">
        <f t="array" ref="Y317">[2]!PropsSI("D","P",V317,"S",X317,$G$13)</f>
        <v>69.341880703454748</v>
      </c>
      <c r="AA317">
        <f t="shared" si="106"/>
        <v>321.54999999999995</v>
      </c>
      <c r="AB317" cm="1">
        <f t="array" ref="AB317">[2]!PropsSI("T","P",AC317,"H",AD317,$G$13)</f>
        <v>327.03368647185897</v>
      </c>
      <c r="AC317">
        <f t="shared" si="107"/>
        <v>1253337.5107819114</v>
      </c>
      <c r="AD317">
        <f t="shared" si="108"/>
        <v>398025.63327231776</v>
      </c>
      <c r="AE317" cm="1">
        <f t="array" ref="AE317">[2]!PropsSI("S","P",AC317,"H",AD317,$G$13)</f>
        <v>1629.8582331222551</v>
      </c>
      <c r="AF317" cm="1">
        <f t="array" ref="AF317">[2]!PropsSI("D","P",AC317,"H",AD317,$G$13)</f>
        <v>69.341880703454777</v>
      </c>
      <c r="AH317">
        <f t="shared" si="109"/>
        <v>321.54999999999995</v>
      </c>
      <c r="AI317">
        <f t="shared" si="110"/>
        <v>316.54999999999995</v>
      </c>
      <c r="AJ317" cm="1">
        <f t="array" ref="AJ317">[2]!PropsSI("P","T",AH317,"Q",0,$G$13)</f>
        <v>1253337.5107819114</v>
      </c>
      <c r="AK317" cm="1">
        <f t="array" ref="AK317">[2]!PropsSI("H","P",AJ317,"T",AI317,$G$13)</f>
        <v>259857.07638361296</v>
      </c>
      <c r="AL317" cm="1">
        <f t="array" ref="AL317">[2]!PropsSI("S","P",AJ317,"T",AI317,$G$13)</f>
        <v>1200.1553809352849</v>
      </c>
      <c r="AM317" cm="1">
        <f t="array" ref="AM317">[2]!PropsSI("D","P",AJ317,"T",AI317,$G$13)</f>
        <v>1021.1788299133401</v>
      </c>
      <c r="AO317">
        <f t="shared" si="111"/>
        <v>320.54999999999995</v>
      </c>
      <c r="AP317">
        <f t="shared" si="112"/>
        <v>314.54999999999995</v>
      </c>
      <c r="AQ317" cm="1">
        <f t="array" ref="AQ317">[2]!PropsSI("P","T",AO317,"Q",0,$G$13)</f>
        <v>1223430.0517439209</v>
      </c>
      <c r="AR317" cm="1">
        <f t="array" ref="AR317">[2]!PropsSI("H","P",AQ317,"T",AP317,$G$13)</f>
        <v>256899.62030939886</v>
      </c>
      <c r="AS317" cm="1">
        <f t="array" ref="AS317">[2]!PropsSI("S","P",AQ317,"T",AP317,$G$13)</f>
        <v>1190.8754302237403</v>
      </c>
      <c r="AT317" cm="1">
        <f t="array" ref="AT317">[2]!PropsSI("D","P",AQ317,"T",AP317,$G$13)</f>
        <v>1029.7969424710839</v>
      </c>
      <c r="AV317">
        <f t="shared" si="113"/>
        <v>260.14999999999998</v>
      </c>
      <c r="AW317">
        <f t="shared" si="114"/>
        <v>260.14999999999998</v>
      </c>
      <c r="AX317" cm="1">
        <f t="array" ref="AX317">[2]!PropsSI("P","T",AV317,"Q",0,$G$13)</f>
        <v>198287.49024246493</v>
      </c>
      <c r="AY317">
        <f t="shared" si="115"/>
        <v>256899.62030939886</v>
      </c>
      <c r="AZ317" cm="1">
        <f t="array" ref="AZ317">[2]!PropsSI("S","P",AX317,"H",AY317,$G$13)</f>
        <v>1220.6288197552669</v>
      </c>
      <c r="BA317" cm="1">
        <f t="array" ref="BA317">[2]!PropsSI("D","P",AX317,"H",AY317,$G$13)</f>
        <v>26.008622525781899</v>
      </c>
      <c r="BC317">
        <f t="shared" si="116"/>
        <v>258.14999999999998</v>
      </c>
      <c r="BD317">
        <f t="shared" si="117"/>
        <v>260.14999999999998</v>
      </c>
      <c r="BE317" cm="1">
        <f t="array" ref="BE317">[2]!PropsSI("P","T",BC317,"Q",1,$G$13)</f>
        <v>183723.82814975141</v>
      </c>
      <c r="BF317" cm="1">
        <f t="array" ref="BF317">[2]!PropsSI("H","P",BE317,"T",BD317,$G$13)</f>
        <v>355128.23969601718</v>
      </c>
      <c r="BG317" cm="1">
        <f t="array" ref="BG317">[2]!PropsSI("S","P",BE317,"T",BD317,$G$13)</f>
        <v>1603.3816434342573</v>
      </c>
      <c r="BH317" cm="1">
        <f t="array" ref="BH317">[2]!PropsSI("D","P",BE317,"T",BD317,$G$13)</f>
        <v>10.391805422690133</v>
      </c>
      <c r="BI317">
        <f t="shared" si="118"/>
        <v>98.22861938661832</v>
      </c>
      <c r="BJ317">
        <f t="shared" si="119"/>
        <v>37.326901807174785</v>
      </c>
      <c r="BK317">
        <f t="shared" si="120"/>
        <v>-135.55552119379311</v>
      </c>
      <c r="BL317">
        <f t="shared" si="121"/>
        <v>2.6315770833071745</v>
      </c>
      <c r="BM317">
        <f t="shared" si="122"/>
        <v>4.0717665615141962</v>
      </c>
      <c r="BN317">
        <f t="shared" si="123"/>
        <v>0.64629861352575957</v>
      </c>
      <c r="BO317">
        <f t="shared" si="124"/>
        <v>7.3725340657767209</v>
      </c>
    </row>
    <row r="318" spans="1:67" x14ac:dyDescent="0.3">
      <c r="A318">
        <v>318</v>
      </c>
      <c r="B318" s="76">
        <v>45609</v>
      </c>
      <c r="C318">
        <v>20.22</v>
      </c>
      <c r="D318">
        <v>23.55</v>
      </c>
      <c r="I318">
        <v>318</v>
      </c>
      <c r="J318">
        <f t="shared" si="100"/>
        <v>33.4</v>
      </c>
      <c r="K318">
        <f t="shared" si="101"/>
        <v>321.54999999999995</v>
      </c>
      <c r="M318">
        <f t="shared" si="102"/>
        <v>256.14999999999998</v>
      </c>
      <c r="N318">
        <f t="shared" si="103"/>
        <v>266.14999999999998</v>
      </c>
      <c r="O318" cm="1">
        <f t="array" ref="O318">[2]!PropsSI("P","T",M318,"Q",0,$G$13)</f>
        <v>170000.91143693728</v>
      </c>
      <c r="P318" cm="1">
        <f t="array" ref="P318">[2]!PropsSI("H","P",O318,"T",N318,$G$13)</f>
        <v>360698.73146514298</v>
      </c>
      <c r="Q318" cm="1">
        <f t="array" ref="Q318">[2]!PropsSI("S","P",O318,"T",N318,$G$13)</f>
        <v>1629.8582331222553</v>
      </c>
      <c r="R318" cm="1">
        <f t="array" ref="R318">[2]!PropsSI("D","P",O318,"T",N318,$G$13)</f>
        <v>9.2926033590470212</v>
      </c>
      <c r="T318">
        <f t="shared" si="104"/>
        <v>321.54999999999995</v>
      </c>
      <c r="U318" cm="1">
        <f t="array" ref="U318">[2]!PropsSI("T","P",V318,"S",X318,$G$13)</f>
        <v>327.03368647185903</v>
      </c>
      <c r="V318" cm="1">
        <f t="array" ref="V318">[2]!PropsSI("P","T",T318,"Q",1,$G$13)</f>
        <v>1253337.5107819114</v>
      </c>
      <c r="W318" cm="1">
        <f t="array" ref="W318">[2]!PropsSI("H","P",V318,"S",X318,$G$13)</f>
        <v>398025.63327231776</v>
      </c>
      <c r="X318">
        <f t="shared" si="105"/>
        <v>1629.8582331222553</v>
      </c>
      <c r="Y318" cm="1">
        <f t="array" ref="Y318">[2]!PropsSI("D","P",V318,"S",X318,$G$13)</f>
        <v>69.341880703454748</v>
      </c>
      <c r="AA318">
        <f t="shared" si="106"/>
        <v>321.54999999999995</v>
      </c>
      <c r="AB318" cm="1">
        <f t="array" ref="AB318">[2]!PropsSI("T","P",AC318,"H",AD318,$G$13)</f>
        <v>327.03368647185897</v>
      </c>
      <c r="AC318">
        <f t="shared" si="107"/>
        <v>1253337.5107819114</v>
      </c>
      <c r="AD318">
        <f t="shared" si="108"/>
        <v>398025.63327231776</v>
      </c>
      <c r="AE318" cm="1">
        <f t="array" ref="AE318">[2]!PropsSI("S","P",AC318,"H",AD318,$G$13)</f>
        <v>1629.8582331222551</v>
      </c>
      <c r="AF318" cm="1">
        <f t="array" ref="AF318">[2]!PropsSI("D","P",AC318,"H",AD318,$G$13)</f>
        <v>69.341880703454777</v>
      </c>
      <c r="AH318">
        <f t="shared" si="109"/>
        <v>321.54999999999995</v>
      </c>
      <c r="AI318">
        <f t="shared" si="110"/>
        <v>316.54999999999995</v>
      </c>
      <c r="AJ318" cm="1">
        <f t="array" ref="AJ318">[2]!PropsSI("P","T",AH318,"Q",0,$G$13)</f>
        <v>1253337.5107819114</v>
      </c>
      <c r="AK318" cm="1">
        <f t="array" ref="AK318">[2]!PropsSI("H","P",AJ318,"T",AI318,$G$13)</f>
        <v>259857.07638361296</v>
      </c>
      <c r="AL318" cm="1">
        <f t="array" ref="AL318">[2]!PropsSI("S","P",AJ318,"T",AI318,$G$13)</f>
        <v>1200.1553809352849</v>
      </c>
      <c r="AM318" cm="1">
        <f t="array" ref="AM318">[2]!PropsSI("D","P",AJ318,"T",AI318,$G$13)</f>
        <v>1021.1788299133401</v>
      </c>
      <c r="AO318">
        <f t="shared" si="111"/>
        <v>320.54999999999995</v>
      </c>
      <c r="AP318">
        <f t="shared" si="112"/>
        <v>314.54999999999995</v>
      </c>
      <c r="AQ318" cm="1">
        <f t="array" ref="AQ318">[2]!PropsSI("P","T",AO318,"Q",0,$G$13)</f>
        <v>1223430.0517439209</v>
      </c>
      <c r="AR318" cm="1">
        <f t="array" ref="AR318">[2]!PropsSI("H","P",AQ318,"T",AP318,$G$13)</f>
        <v>256899.62030939886</v>
      </c>
      <c r="AS318" cm="1">
        <f t="array" ref="AS318">[2]!PropsSI("S","P",AQ318,"T",AP318,$G$13)</f>
        <v>1190.8754302237403</v>
      </c>
      <c r="AT318" cm="1">
        <f t="array" ref="AT318">[2]!PropsSI("D","P",AQ318,"T",AP318,$G$13)</f>
        <v>1029.7969424710839</v>
      </c>
      <c r="AV318">
        <f t="shared" si="113"/>
        <v>260.14999999999998</v>
      </c>
      <c r="AW318">
        <f t="shared" si="114"/>
        <v>260.14999999999998</v>
      </c>
      <c r="AX318" cm="1">
        <f t="array" ref="AX318">[2]!PropsSI("P","T",AV318,"Q",0,$G$13)</f>
        <v>198287.49024246493</v>
      </c>
      <c r="AY318">
        <f t="shared" si="115"/>
        <v>256899.62030939886</v>
      </c>
      <c r="AZ318" cm="1">
        <f t="array" ref="AZ318">[2]!PropsSI("S","P",AX318,"H",AY318,$G$13)</f>
        <v>1220.6288197552669</v>
      </c>
      <c r="BA318" cm="1">
        <f t="array" ref="BA318">[2]!PropsSI("D","P",AX318,"H",AY318,$G$13)</f>
        <v>26.008622525781899</v>
      </c>
      <c r="BC318">
        <f t="shared" si="116"/>
        <v>258.14999999999998</v>
      </c>
      <c r="BD318">
        <f t="shared" si="117"/>
        <v>260.14999999999998</v>
      </c>
      <c r="BE318" cm="1">
        <f t="array" ref="BE318">[2]!PropsSI("P","T",BC318,"Q",1,$G$13)</f>
        <v>183723.82814975141</v>
      </c>
      <c r="BF318" cm="1">
        <f t="array" ref="BF318">[2]!PropsSI("H","P",BE318,"T",BD318,$G$13)</f>
        <v>355128.23969601718</v>
      </c>
      <c r="BG318" cm="1">
        <f t="array" ref="BG318">[2]!PropsSI("S","P",BE318,"T",BD318,$G$13)</f>
        <v>1603.3816434342573</v>
      </c>
      <c r="BH318" cm="1">
        <f t="array" ref="BH318">[2]!PropsSI("D","P",BE318,"T",BD318,$G$13)</f>
        <v>10.391805422690133</v>
      </c>
      <c r="BI318">
        <f t="shared" si="118"/>
        <v>98.22861938661832</v>
      </c>
      <c r="BJ318">
        <f t="shared" si="119"/>
        <v>37.326901807174785</v>
      </c>
      <c r="BK318">
        <f t="shared" si="120"/>
        <v>-135.55552119379311</v>
      </c>
      <c r="BL318">
        <f t="shared" si="121"/>
        <v>2.6315770833071745</v>
      </c>
      <c r="BM318">
        <f t="shared" si="122"/>
        <v>4.0717665615141962</v>
      </c>
      <c r="BN318">
        <f t="shared" si="123"/>
        <v>0.64629861352575957</v>
      </c>
      <c r="BO318">
        <f t="shared" si="124"/>
        <v>7.3725340657767209</v>
      </c>
    </row>
    <row r="319" spans="1:67" x14ac:dyDescent="0.3">
      <c r="A319">
        <v>319</v>
      </c>
      <c r="B319" s="76">
        <v>45610</v>
      </c>
      <c r="C319">
        <v>20.350000000000001</v>
      </c>
      <c r="D319">
        <v>22.57</v>
      </c>
      <c r="I319">
        <v>319</v>
      </c>
      <c r="J319">
        <f t="shared" si="100"/>
        <v>33.4</v>
      </c>
      <c r="K319">
        <f t="shared" si="101"/>
        <v>321.54999999999995</v>
      </c>
      <c r="M319">
        <f t="shared" si="102"/>
        <v>256.14999999999998</v>
      </c>
      <c r="N319">
        <f t="shared" si="103"/>
        <v>266.14999999999998</v>
      </c>
      <c r="O319" cm="1">
        <f t="array" ref="O319">[2]!PropsSI("P","T",M319,"Q",0,$G$13)</f>
        <v>170000.91143693728</v>
      </c>
      <c r="P319" cm="1">
        <f t="array" ref="P319">[2]!PropsSI("H","P",O319,"T",N319,$G$13)</f>
        <v>360698.73146514298</v>
      </c>
      <c r="Q319" cm="1">
        <f t="array" ref="Q319">[2]!PropsSI("S","P",O319,"T",N319,$G$13)</f>
        <v>1629.8582331222553</v>
      </c>
      <c r="R319" cm="1">
        <f t="array" ref="R319">[2]!PropsSI("D","P",O319,"T",N319,$G$13)</f>
        <v>9.2926033590470212</v>
      </c>
      <c r="T319">
        <f t="shared" si="104"/>
        <v>321.54999999999995</v>
      </c>
      <c r="U319" cm="1">
        <f t="array" ref="U319">[2]!PropsSI("T","P",V319,"S",X319,$G$13)</f>
        <v>327.03368647185903</v>
      </c>
      <c r="V319" cm="1">
        <f t="array" ref="V319">[2]!PropsSI("P","T",T319,"Q",1,$G$13)</f>
        <v>1253337.5107819114</v>
      </c>
      <c r="W319" cm="1">
        <f t="array" ref="W319">[2]!PropsSI("H","P",V319,"S",X319,$G$13)</f>
        <v>398025.63327231776</v>
      </c>
      <c r="X319">
        <f t="shared" si="105"/>
        <v>1629.8582331222553</v>
      </c>
      <c r="Y319" cm="1">
        <f t="array" ref="Y319">[2]!PropsSI("D","P",V319,"S",X319,$G$13)</f>
        <v>69.341880703454748</v>
      </c>
      <c r="AA319">
        <f t="shared" si="106"/>
        <v>321.54999999999995</v>
      </c>
      <c r="AB319" cm="1">
        <f t="array" ref="AB319">[2]!PropsSI("T","P",AC319,"H",AD319,$G$13)</f>
        <v>327.03368647185897</v>
      </c>
      <c r="AC319">
        <f t="shared" si="107"/>
        <v>1253337.5107819114</v>
      </c>
      <c r="AD319">
        <f t="shared" si="108"/>
        <v>398025.63327231776</v>
      </c>
      <c r="AE319" cm="1">
        <f t="array" ref="AE319">[2]!PropsSI("S","P",AC319,"H",AD319,$G$13)</f>
        <v>1629.8582331222551</v>
      </c>
      <c r="AF319" cm="1">
        <f t="array" ref="AF319">[2]!PropsSI("D","P",AC319,"H",AD319,$G$13)</f>
        <v>69.341880703454777</v>
      </c>
      <c r="AH319">
        <f t="shared" si="109"/>
        <v>321.54999999999995</v>
      </c>
      <c r="AI319">
        <f t="shared" si="110"/>
        <v>316.54999999999995</v>
      </c>
      <c r="AJ319" cm="1">
        <f t="array" ref="AJ319">[2]!PropsSI("P","T",AH319,"Q",0,$G$13)</f>
        <v>1253337.5107819114</v>
      </c>
      <c r="AK319" cm="1">
        <f t="array" ref="AK319">[2]!PropsSI("H","P",AJ319,"T",AI319,$G$13)</f>
        <v>259857.07638361296</v>
      </c>
      <c r="AL319" cm="1">
        <f t="array" ref="AL319">[2]!PropsSI("S","P",AJ319,"T",AI319,$G$13)</f>
        <v>1200.1553809352849</v>
      </c>
      <c r="AM319" cm="1">
        <f t="array" ref="AM319">[2]!PropsSI("D","P",AJ319,"T",AI319,$G$13)</f>
        <v>1021.1788299133401</v>
      </c>
      <c r="AO319">
        <f t="shared" si="111"/>
        <v>320.54999999999995</v>
      </c>
      <c r="AP319">
        <f t="shared" si="112"/>
        <v>314.54999999999995</v>
      </c>
      <c r="AQ319" cm="1">
        <f t="array" ref="AQ319">[2]!PropsSI("P","T",AO319,"Q",0,$G$13)</f>
        <v>1223430.0517439209</v>
      </c>
      <c r="AR319" cm="1">
        <f t="array" ref="AR319">[2]!PropsSI("H","P",AQ319,"T",AP319,$G$13)</f>
        <v>256899.62030939886</v>
      </c>
      <c r="AS319" cm="1">
        <f t="array" ref="AS319">[2]!PropsSI("S","P",AQ319,"T",AP319,$G$13)</f>
        <v>1190.8754302237403</v>
      </c>
      <c r="AT319" cm="1">
        <f t="array" ref="AT319">[2]!PropsSI("D","P",AQ319,"T",AP319,$G$13)</f>
        <v>1029.7969424710839</v>
      </c>
      <c r="AV319">
        <f t="shared" si="113"/>
        <v>260.14999999999998</v>
      </c>
      <c r="AW319">
        <f t="shared" si="114"/>
        <v>260.14999999999998</v>
      </c>
      <c r="AX319" cm="1">
        <f t="array" ref="AX319">[2]!PropsSI("P","T",AV319,"Q",0,$G$13)</f>
        <v>198287.49024246493</v>
      </c>
      <c r="AY319">
        <f t="shared" si="115"/>
        <v>256899.62030939886</v>
      </c>
      <c r="AZ319" cm="1">
        <f t="array" ref="AZ319">[2]!PropsSI("S","P",AX319,"H",AY319,$G$13)</f>
        <v>1220.6288197552669</v>
      </c>
      <c r="BA319" cm="1">
        <f t="array" ref="BA319">[2]!PropsSI("D","P",AX319,"H",AY319,$G$13)</f>
        <v>26.008622525781899</v>
      </c>
      <c r="BC319">
        <f t="shared" si="116"/>
        <v>258.14999999999998</v>
      </c>
      <c r="BD319">
        <f t="shared" si="117"/>
        <v>260.14999999999998</v>
      </c>
      <c r="BE319" cm="1">
        <f t="array" ref="BE319">[2]!PropsSI("P","T",BC319,"Q",1,$G$13)</f>
        <v>183723.82814975141</v>
      </c>
      <c r="BF319" cm="1">
        <f t="array" ref="BF319">[2]!PropsSI("H","P",BE319,"T",BD319,$G$13)</f>
        <v>355128.23969601718</v>
      </c>
      <c r="BG319" cm="1">
        <f t="array" ref="BG319">[2]!PropsSI("S","P",BE319,"T",BD319,$G$13)</f>
        <v>1603.3816434342573</v>
      </c>
      <c r="BH319" cm="1">
        <f t="array" ref="BH319">[2]!PropsSI("D","P",BE319,"T",BD319,$G$13)</f>
        <v>10.391805422690133</v>
      </c>
      <c r="BI319">
        <f t="shared" si="118"/>
        <v>98.22861938661832</v>
      </c>
      <c r="BJ319">
        <f t="shared" si="119"/>
        <v>37.326901807174785</v>
      </c>
      <c r="BK319">
        <f t="shared" si="120"/>
        <v>-135.55552119379311</v>
      </c>
      <c r="BL319">
        <f t="shared" si="121"/>
        <v>2.6315770833071745</v>
      </c>
      <c r="BM319">
        <f t="shared" si="122"/>
        <v>4.0717665615141962</v>
      </c>
      <c r="BN319">
        <f t="shared" si="123"/>
        <v>0.64629861352575957</v>
      </c>
      <c r="BO319">
        <f t="shared" si="124"/>
        <v>7.3725340657767209</v>
      </c>
    </row>
    <row r="320" spans="1:67" x14ac:dyDescent="0.3">
      <c r="A320">
        <v>320</v>
      </c>
      <c r="B320" s="76">
        <v>45611</v>
      </c>
      <c r="C320">
        <v>19.940000000000001</v>
      </c>
      <c r="D320">
        <v>21.76</v>
      </c>
      <c r="I320">
        <v>320</v>
      </c>
      <c r="J320">
        <f t="shared" si="100"/>
        <v>33.4</v>
      </c>
      <c r="K320">
        <f t="shared" si="101"/>
        <v>321.54999999999995</v>
      </c>
      <c r="M320">
        <f t="shared" si="102"/>
        <v>256.14999999999998</v>
      </c>
      <c r="N320">
        <f t="shared" si="103"/>
        <v>266.14999999999998</v>
      </c>
      <c r="O320" cm="1">
        <f t="array" ref="O320">[2]!PropsSI("P","T",M320,"Q",0,$G$13)</f>
        <v>170000.91143693728</v>
      </c>
      <c r="P320" cm="1">
        <f t="array" ref="P320">[2]!PropsSI("H","P",O320,"T",N320,$G$13)</f>
        <v>360698.73146514298</v>
      </c>
      <c r="Q320" cm="1">
        <f t="array" ref="Q320">[2]!PropsSI("S","P",O320,"T",N320,$G$13)</f>
        <v>1629.8582331222553</v>
      </c>
      <c r="R320" cm="1">
        <f t="array" ref="R320">[2]!PropsSI("D","P",O320,"T",N320,$G$13)</f>
        <v>9.2926033590470212</v>
      </c>
      <c r="T320">
        <f t="shared" si="104"/>
        <v>321.54999999999995</v>
      </c>
      <c r="U320" cm="1">
        <f t="array" ref="U320">[2]!PropsSI("T","P",V320,"S",X320,$G$13)</f>
        <v>327.03368647185903</v>
      </c>
      <c r="V320" cm="1">
        <f t="array" ref="V320">[2]!PropsSI("P","T",T320,"Q",1,$G$13)</f>
        <v>1253337.5107819114</v>
      </c>
      <c r="W320" cm="1">
        <f t="array" ref="W320">[2]!PropsSI("H","P",V320,"S",X320,$G$13)</f>
        <v>398025.63327231776</v>
      </c>
      <c r="X320">
        <f t="shared" si="105"/>
        <v>1629.8582331222553</v>
      </c>
      <c r="Y320" cm="1">
        <f t="array" ref="Y320">[2]!PropsSI("D","P",V320,"S",X320,$G$13)</f>
        <v>69.341880703454748</v>
      </c>
      <c r="AA320">
        <f t="shared" si="106"/>
        <v>321.54999999999995</v>
      </c>
      <c r="AB320" cm="1">
        <f t="array" ref="AB320">[2]!PropsSI("T","P",AC320,"H",AD320,$G$13)</f>
        <v>327.03368647185897</v>
      </c>
      <c r="AC320">
        <f t="shared" si="107"/>
        <v>1253337.5107819114</v>
      </c>
      <c r="AD320">
        <f t="shared" si="108"/>
        <v>398025.63327231776</v>
      </c>
      <c r="AE320" cm="1">
        <f t="array" ref="AE320">[2]!PropsSI("S","P",AC320,"H",AD320,$G$13)</f>
        <v>1629.8582331222551</v>
      </c>
      <c r="AF320" cm="1">
        <f t="array" ref="AF320">[2]!PropsSI("D","P",AC320,"H",AD320,$G$13)</f>
        <v>69.341880703454777</v>
      </c>
      <c r="AH320">
        <f t="shared" si="109"/>
        <v>321.54999999999995</v>
      </c>
      <c r="AI320">
        <f t="shared" si="110"/>
        <v>316.54999999999995</v>
      </c>
      <c r="AJ320" cm="1">
        <f t="array" ref="AJ320">[2]!PropsSI("P","T",AH320,"Q",0,$G$13)</f>
        <v>1253337.5107819114</v>
      </c>
      <c r="AK320" cm="1">
        <f t="array" ref="AK320">[2]!PropsSI("H","P",AJ320,"T",AI320,$G$13)</f>
        <v>259857.07638361296</v>
      </c>
      <c r="AL320" cm="1">
        <f t="array" ref="AL320">[2]!PropsSI("S","P",AJ320,"T",AI320,$G$13)</f>
        <v>1200.1553809352849</v>
      </c>
      <c r="AM320" cm="1">
        <f t="array" ref="AM320">[2]!PropsSI("D","P",AJ320,"T",AI320,$G$13)</f>
        <v>1021.1788299133401</v>
      </c>
      <c r="AO320">
        <f t="shared" si="111"/>
        <v>320.54999999999995</v>
      </c>
      <c r="AP320">
        <f t="shared" si="112"/>
        <v>314.54999999999995</v>
      </c>
      <c r="AQ320" cm="1">
        <f t="array" ref="AQ320">[2]!PropsSI("P","T",AO320,"Q",0,$G$13)</f>
        <v>1223430.0517439209</v>
      </c>
      <c r="AR320" cm="1">
        <f t="array" ref="AR320">[2]!PropsSI("H","P",AQ320,"T",AP320,$G$13)</f>
        <v>256899.62030939886</v>
      </c>
      <c r="AS320" cm="1">
        <f t="array" ref="AS320">[2]!PropsSI("S","P",AQ320,"T",AP320,$G$13)</f>
        <v>1190.8754302237403</v>
      </c>
      <c r="AT320" cm="1">
        <f t="array" ref="AT320">[2]!PropsSI("D","P",AQ320,"T",AP320,$G$13)</f>
        <v>1029.7969424710839</v>
      </c>
      <c r="AV320">
        <f t="shared" si="113"/>
        <v>260.14999999999998</v>
      </c>
      <c r="AW320">
        <f t="shared" si="114"/>
        <v>260.14999999999998</v>
      </c>
      <c r="AX320" cm="1">
        <f t="array" ref="AX320">[2]!PropsSI("P","T",AV320,"Q",0,$G$13)</f>
        <v>198287.49024246493</v>
      </c>
      <c r="AY320">
        <f t="shared" si="115"/>
        <v>256899.62030939886</v>
      </c>
      <c r="AZ320" cm="1">
        <f t="array" ref="AZ320">[2]!PropsSI("S","P",AX320,"H",AY320,$G$13)</f>
        <v>1220.6288197552669</v>
      </c>
      <c r="BA320" cm="1">
        <f t="array" ref="BA320">[2]!PropsSI("D","P",AX320,"H",AY320,$G$13)</f>
        <v>26.008622525781899</v>
      </c>
      <c r="BC320">
        <f t="shared" si="116"/>
        <v>258.14999999999998</v>
      </c>
      <c r="BD320">
        <f t="shared" si="117"/>
        <v>260.14999999999998</v>
      </c>
      <c r="BE320" cm="1">
        <f t="array" ref="BE320">[2]!PropsSI("P","T",BC320,"Q",1,$G$13)</f>
        <v>183723.82814975141</v>
      </c>
      <c r="BF320" cm="1">
        <f t="array" ref="BF320">[2]!PropsSI("H","P",BE320,"T",BD320,$G$13)</f>
        <v>355128.23969601718</v>
      </c>
      <c r="BG320" cm="1">
        <f t="array" ref="BG320">[2]!PropsSI("S","P",BE320,"T",BD320,$G$13)</f>
        <v>1603.3816434342573</v>
      </c>
      <c r="BH320" cm="1">
        <f t="array" ref="BH320">[2]!PropsSI("D","P",BE320,"T",BD320,$G$13)</f>
        <v>10.391805422690133</v>
      </c>
      <c r="BI320">
        <f t="shared" si="118"/>
        <v>98.22861938661832</v>
      </c>
      <c r="BJ320">
        <f t="shared" si="119"/>
        <v>37.326901807174785</v>
      </c>
      <c r="BK320">
        <f t="shared" si="120"/>
        <v>-135.55552119379311</v>
      </c>
      <c r="BL320">
        <f t="shared" si="121"/>
        <v>2.6315770833071745</v>
      </c>
      <c r="BM320">
        <f t="shared" si="122"/>
        <v>4.0717665615141962</v>
      </c>
      <c r="BN320">
        <f t="shared" si="123"/>
        <v>0.64629861352575957</v>
      </c>
      <c r="BO320">
        <f t="shared" si="124"/>
        <v>7.3725340657767209</v>
      </c>
    </row>
    <row r="321" spans="1:67" x14ac:dyDescent="0.3">
      <c r="A321">
        <v>321</v>
      </c>
      <c r="B321" s="76">
        <v>45612</v>
      </c>
      <c r="C321">
        <v>20.6</v>
      </c>
      <c r="D321">
        <v>23.2</v>
      </c>
      <c r="I321">
        <v>321</v>
      </c>
      <c r="J321">
        <f t="shared" si="100"/>
        <v>33.4</v>
      </c>
      <c r="K321">
        <f t="shared" si="101"/>
        <v>321.54999999999995</v>
      </c>
      <c r="M321">
        <f t="shared" si="102"/>
        <v>256.14999999999998</v>
      </c>
      <c r="N321">
        <f t="shared" si="103"/>
        <v>266.14999999999998</v>
      </c>
      <c r="O321" cm="1">
        <f t="array" ref="O321">[2]!PropsSI("P","T",M321,"Q",0,$G$13)</f>
        <v>170000.91143693728</v>
      </c>
      <c r="P321" cm="1">
        <f t="array" ref="P321">[2]!PropsSI("H","P",O321,"T",N321,$G$13)</f>
        <v>360698.73146514298</v>
      </c>
      <c r="Q321" cm="1">
        <f t="array" ref="Q321">[2]!PropsSI("S","P",O321,"T",N321,$G$13)</f>
        <v>1629.8582331222553</v>
      </c>
      <c r="R321" cm="1">
        <f t="array" ref="R321">[2]!PropsSI("D","P",O321,"T",N321,$G$13)</f>
        <v>9.2926033590470212</v>
      </c>
      <c r="T321">
        <f t="shared" si="104"/>
        <v>321.54999999999995</v>
      </c>
      <c r="U321" cm="1">
        <f t="array" ref="U321">[2]!PropsSI("T","P",V321,"S",X321,$G$13)</f>
        <v>327.03368647185903</v>
      </c>
      <c r="V321" cm="1">
        <f t="array" ref="V321">[2]!PropsSI("P","T",T321,"Q",1,$G$13)</f>
        <v>1253337.5107819114</v>
      </c>
      <c r="W321" cm="1">
        <f t="array" ref="W321">[2]!PropsSI("H","P",V321,"S",X321,$G$13)</f>
        <v>398025.63327231776</v>
      </c>
      <c r="X321">
        <f t="shared" si="105"/>
        <v>1629.8582331222553</v>
      </c>
      <c r="Y321" cm="1">
        <f t="array" ref="Y321">[2]!PropsSI("D","P",V321,"S",X321,$G$13)</f>
        <v>69.341880703454748</v>
      </c>
      <c r="AA321">
        <f t="shared" si="106"/>
        <v>321.54999999999995</v>
      </c>
      <c r="AB321" cm="1">
        <f t="array" ref="AB321">[2]!PropsSI("T","P",AC321,"H",AD321,$G$13)</f>
        <v>327.03368647185897</v>
      </c>
      <c r="AC321">
        <f t="shared" si="107"/>
        <v>1253337.5107819114</v>
      </c>
      <c r="AD321">
        <f t="shared" si="108"/>
        <v>398025.63327231776</v>
      </c>
      <c r="AE321" cm="1">
        <f t="array" ref="AE321">[2]!PropsSI("S","P",AC321,"H",AD321,$G$13)</f>
        <v>1629.8582331222551</v>
      </c>
      <c r="AF321" cm="1">
        <f t="array" ref="AF321">[2]!PropsSI("D","P",AC321,"H",AD321,$G$13)</f>
        <v>69.341880703454777</v>
      </c>
      <c r="AH321">
        <f t="shared" si="109"/>
        <v>321.54999999999995</v>
      </c>
      <c r="AI321">
        <f t="shared" si="110"/>
        <v>316.54999999999995</v>
      </c>
      <c r="AJ321" cm="1">
        <f t="array" ref="AJ321">[2]!PropsSI("P","T",AH321,"Q",0,$G$13)</f>
        <v>1253337.5107819114</v>
      </c>
      <c r="AK321" cm="1">
        <f t="array" ref="AK321">[2]!PropsSI("H","P",AJ321,"T",AI321,$G$13)</f>
        <v>259857.07638361296</v>
      </c>
      <c r="AL321" cm="1">
        <f t="array" ref="AL321">[2]!PropsSI("S","P",AJ321,"T",AI321,$G$13)</f>
        <v>1200.1553809352849</v>
      </c>
      <c r="AM321" cm="1">
        <f t="array" ref="AM321">[2]!PropsSI("D","P",AJ321,"T",AI321,$G$13)</f>
        <v>1021.1788299133401</v>
      </c>
      <c r="AO321">
        <f t="shared" si="111"/>
        <v>320.54999999999995</v>
      </c>
      <c r="AP321">
        <f t="shared" si="112"/>
        <v>314.54999999999995</v>
      </c>
      <c r="AQ321" cm="1">
        <f t="array" ref="AQ321">[2]!PropsSI("P","T",AO321,"Q",0,$G$13)</f>
        <v>1223430.0517439209</v>
      </c>
      <c r="AR321" cm="1">
        <f t="array" ref="AR321">[2]!PropsSI("H","P",AQ321,"T",AP321,$G$13)</f>
        <v>256899.62030939886</v>
      </c>
      <c r="AS321" cm="1">
        <f t="array" ref="AS321">[2]!PropsSI("S","P",AQ321,"T",AP321,$G$13)</f>
        <v>1190.8754302237403</v>
      </c>
      <c r="AT321" cm="1">
        <f t="array" ref="AT321">[2]!PropsSI("D","P",AQ321,"T",AP321,$G$13)</f>
        <v>1029.7969424710839</v>
      </c>
      <c r="AV321">
        <f t="shared" si="113"/>
        <v>260.14999999999998</v>
      </c>
      <c r="AW321">
        <f t="shared" si="114"/>
        <v>260.14999999999998</v>
      </c>
      <c r="AX321" cm="1">
        <f t="array" ref="AX321">[2]!PropsSI("P","T",AV321,"Q",0,$G$13)</f>
        <v>198287.49024246493</v>
      </c>
      <c r="AY321">
        <f t="shared" si="115"/>
        <v>256899.62030939886</v>
      </c>
      <c r="AZ321" cm="1">
        <f t="array" ref="AZ321">[2]!PropsSI("S","P",AX321,"H",AY321,$G$13)</f>
        <v>1220.6288197552669</v>
      </c>
      <c r="BA321" cm="1">
        <f t="array" ref="BA321">[2]!PropsSI("D","P",AX321,"H",AY321,$G$13)</f>
        <v>26.008622525781899</v>
      </c>
      <c r="BC321">
        <f t="shared" si="116"/>
        <v>258.14999999999998</v>
      </c>
      <c r="BD321">
        <f t="shared" si="117"/>
        <v>260.14999999999998</v>
      </c>
      <c r="BE321" cm="1">
        <f t="array" ref="BE321">[2]!PropsSI("P","T",BC321,"Q",1,$G$13)</f>
        <v>183723.82814975141</v>
      </c>
      <c r="BF321" cm="1">
        <f t="array" ref="BF321">[2]!PropsSI("H","P",BE321,"T",BD321,$G$13)</f>
        <v>355128.23969601718</v>
      </c>
      <c r="BG321" cm="1">
        <f t="array" ref="BG321">[2]!PropsSI("S","P",BE321,"T",BD321,$G$13)</f>
        <v>1603.3816434342573</v>
      </c>
      <c r="BH321" cm="1">
        <f t="array" ref="BH321">[2]!PropsSI("D","P",BE321,"T",BD321,$G$13)</f>
        <v>10.391805422690133</v>
      </c>
      <c r="BI321">
        <f t="shared" si="118"/>
        <v>98.22861938661832</v>
      </c>
      <c r="BJ321">
        <f t="shared" si="119"/>
        <v>37.326901807174785</v>
      </c>
      <c r="BK321">
        <f t="shared" si="120"/>
        <v>-135.55552119379311</v>
      </c>
      <c r="BL321">
        <f t="shared" si="121"/>
        <v>2.6315770833071745</v>
      </c>
      <c r="BM321">
        <f t="shared" si="122"/>
        <v>4.0717665615141962</v>
      </c>
      <c r="BN321">
        <f t="shared" si="123"/>
        <v>0.64629861352575957</v>
      </c>
      <c r="BO321">
        <f t="shared" si="124"/>
        <v>7.3725340657767209</v>
      </c>
    </row>
    <row r="322" spans="1:67" x14ac:dyDescent="0.3">
      <c r="A322">
        <v>322</v>
      </c>
      <c r="B322" s="76">
        <v>45613</v>
      </c>
      <c r="C322">
        <v>20.420000000000002</v>
      </c>
      <c r="D322">
        <v>22.27</v>
      </c>
      <c r="I322">
        <v>322</v>
      </c>
      <c r="J322">
        <f t="shared" ref="J322:J366" si="125">$E$2</f>
        <v>33.4</v>
      </c>
      <c r="K322">
        <f t="shared" ref="K322:K366" si="126">J322+15+273.15</f>
        <v>321.54999999999995</v>
      </c>
      <c r="M322">
        <f t="shared" ref="M322:M366" si="127">BC322-$G$27</f>
        <v>256.14999999999998</v>
      </c>
      <c r="N322">
        <f t="shared" ref="N322:N366" si="128">M322+$G$28</f>
        <v>266.14999999999998</v>
      </c>
      <c r="O322" cm="1">
        <f t="array" ref="O322">[2]!PropsSI("P","T",M322,"Q",0,$G$13)</f>
        <v>170000.91143693728</v>
      </c>
      <c r="P322" cm="1">
        <f t="array" ref="P322">[2]!PropsSI("H","P",O322,"T",N322,$G$13)</f>
        <v>360698.73146514298</v>
      </c>
      <c r="Q322" cm="1">
        <f t="array" ref="Q322">[2]!PropsSI("S","P",O322,"T",N322,$G$13)</f>
        <v>1629.8582331222553</v>
      </c>
      <c r="R322" cm="1">
        <f t="array" ref="R322">[2]!PropsSI("D","P",O322,"T",N322,$G$13)</f>
        <v>9.2926033590470212</v>
      </c>
      <c r="T322">
        <f t="shared" ref="T322:T366" si="129">AH322+$G$26</f>
        <v>321.54999999999995</v>
      </c>
      <c r="U322" cm="1">
        <f t="array" ref="U322">[2]!PropsSI("T","P",V322,"S",X322,$G$13)</f>
        <v>327.03368647185903</v>
      </c>
      <c r="V322" cm="1">
        <f t="array" ref="V322">[2]!PropsSI("P","T",T322,"Q",1,$G$13)</f>
        <v>1253337.5107819114</v>
      </c>
      <c r="W322" cm="1">
        <f t="array" ref="W322">[2]!PropsSI("H","P",V322,"S",X322,$G$13)</f>
        <v>398025.63327231776</v>
      </c>
      <c r="X322">
        <f t="shared" ref="X322:X366" si="130">Q322</f>
        <v>1629.8582331222553</v>
      </c>
      <c r="Y322" cm="1">
        <f t="array" ref="Y322">[2]!PropsSI("D","P",V322,"S",X322,$G$13)</f>
        <v>69.341880703454748</v>
      </c>
      <c r="AA322">
        <f t="shared" ref="AA322:AA366" si="131">T322</f>
        <v>321.54999999999995</v>
      </c>
      <c r="AB322" cm="1">
        <f t="array" ref="AB322">[2]!PropsSI("T","P",AC322,"H",AD322,$G$13)</f>
        <v>327.03368647185897</v>
      </c>
      <c r="AC322">
        <f t="shared" ref="AC322:AC366" si="132">V322</f>
        <v>1253337.5107819114</v>
      </c>
      <c r="AD322">
        <f t="shared" ref="AD322:AD366" si="133">P322+(W322-P322)</f>
        <v>398025.63327231776</v>
      </c>
      <c r="AE322" cm="1">
        <f t="array" ref="AE322">[2]!PropsSI("S","P",AC322,"H",AD322,$G$13)</f>
        <v>1629.8582331222551</v>
      </c>
      <c r="AF322" cm="1">
        <f t="array" ref="AF322">[2]!PropsSI("D","P",AC322,"H",AD322,$G$13)</f>
        <v>69.341880703454777</v>
      </c>
      <c r="AH322">
        <f t="shared" ref="AH322:AH366" si="134">K322</f>
        <v>321.54999999999995</v>
      </c>
      <c r="AI322">
        <f t="shared" ref="AI322:AI366" si="135">AH322-$G$25</f>
        <v>316.54999999999995</v>
      </c>
      <c r="AJ322" cm="1">
        <f t="array" ref="AJ322">[2]!PropsSI("P","T",AH322,"Q",0,$G$13)</f>
        <v>1253337.5107819114</v>
      </c>
      <c r="AK322" cm="1">
        <f t="array" ref="AK322">[2]!PropsSI("H","P",AJ322,"T",AI322,$G$13)</f>
        <v>259857.07638361296</v>
      </c>
      <c r="AL322" cm="1">
        <f t="array" ref="AL322">[2]!PropsSI("S","P",AJ322,"T",AI322,$G$13)</f>
        <v>1200.1553809352849</v>
      </c>
      <c r="AM322" cm="1">
        <f t="array" ref="AM322">[2]!PropsSI("D","P",AJ322,"T",AI322,$G$13)</f>
        <v>1021.1788299133401</v>
      </c>
      <c r="AO322">
        <f t="shared" ref="AO322:AO366" si="136">AH322-$G$29</f>
        <v>320.54999999999995</v>
      </c>
      <c r="AP322">
        <f t="shared" ref="AP322:AP366" si="137">AI322-$G$30</f>
        <v>314.54999999999995</v>
      </c>
      <c r="AQ322" cm="1">
        <f t="array" ref="AQ322">[2]!PropsSI("P","T",AO322,"Q",0,$G$13)</f>
        <v>1223430.0517439209</v>
      </c>
      <c r="AR322" cm="1">
        <f t="array" ref="AR322">[2]!PropsSI("H","P",AQ322,"T",AP322,$G$13)</f>
        <v>256899.62030939886</v>
      </c>
      <c r="AS322" cm="1">
        <f t="array" ref="AS322">[2]!PropsSI("S","P",AQ322,"T",AP322,$G$13)</f>
        <v>1190.8754302237403</v>
      </c>
      <c r="AT322" cm="1">
        <f t="array" ref="AT322">[2]!PropsSI("D","P",AQ322,"T",AP322,$G$13)</f>
        <v>1029.7969424710839</v>
      </c>
      <c r="AV322">
        <f t="shared" ref="AV322:AV366" si="138">BC322+$G$23</f>
        <v>260.14999999999998</v>
      </c>
      <c r="AW322">
        <f t="shared" ref="AW322:AW366" si="139">AV322</f>
        <v>260.14999999999998</v>
      </c>
      <c r="AX322" cm="1">
        <f t="array" ref="AX322">[2]!PropsSI("P","T",AV322,"Q",0,$G$13)</f>
        <v>198287.49024246493</v>
      </c>
      <c r="AY322">
        <f t="shared" ref="AY322:AY366" si="140">AR322</f>
        <v>256899.62030939886</v>
      </c>
      <c r="AZ322" cm="1">
        <f t="array" ref="AZ322">[2]!PropsSI("S","P",AX322,"H",AY322,$G$13)</f>
        <v>1220.6288197552669</v>
      </c>
      <c r="BA322" cm="1">
        <f t="array" ref="BA322">[2]!PropsSI("D","P",AX322,"H",AY322,$G$13)</f>
        <v>26.008622525781899</v>
      </c>
      <c r="BC322">
        <f t="shared" ref="BC322:BC366" si="141">$G$21+273.15</f>
        <v>258.14999999999998</v>
      </c>
      <c r="BD322">
        <f t="shared" ref="BD322:BD366" si="142">BC322+$G$22</f>
        <v>260.14999999999998</v>
      </c>
      <c r="BE322" cm="1">
        <f t="array" ref="BE322">[2]!PropsSI("P","T",BC322,"Q",1,$G$13)</f>
        <v>183723.82814975141</v>
      </c>
      <c r="BF322" cm="1">
        <f t="array" ref="BF322">[2]!PropsSI("H","P",BE322,"T",BD322,$G$13)</f>
        <v>355128.23969601718</v>
      </c>
      <c r="BG322" cm="1">
        <f t="array" ref="BG322">[2]!PropsSI("S","P",BE322,"T",BD322,$G$13)</f>
        <v>1603.3816434342573</v>
      </c>
      <c r="BH322" cm="1">
        <f t="array" ref="BH322">[2]!PropsSI("D","P",BE322,"T",BD322,$G$13)</f>
        <v>10.391805422690133</v>
      </c>
      <c r="BI322">
        <f t="shared" ref="BI322:BI366" si="143">(BF322-AY322)/1000</f>
        <v>98.22861938661832</v>
      </c>
      <c r="BJ322">
        <f t="shared" ref="BJ322:BJ366" si="144">(AD322-P322)/1000</f>
        <v>37.326901807174785</v>
      </c>
      <c r="BK322">
        <f t="shared" ref="BK322:BK366" si="145">-(BI322+BJ322)</f>
        <v>-135.55552119379311</v>
      </c>
      <c r="BL322">
        <f t="shared" ref="BL322:BL366" si="146">BI322/BJ322</f>
        <v>2.6315770833071745</v>
      </c>
      <c r="BM322">
        <f t="shared" ref="BM322:BM366" si="147">BC322/(AH322-BC322)</f>
        <v>4.0717665615141962</v>
      </c>
      <c r="BN322">
        <f t="shared" ref="BN322:BN366" si="148">BL322/BM322</f>
        <v>0.64629861352575957</v>
      </c>
      <c r="BO322">
        <f t="shared" ref="BO322:BO366" si="149">V322/O322</f>
        <v>7.3725340657767209</v>
      </c>
    </row>
    <row r="323" spans="1:67" x14ac:dyDescent="0.3">
      <c r="A323">
        <v>323</v>
      </c>
      <c r="B323" s="76">
        <v>45614</v>
      </c>
      <c r="C323">
        <v>20.07</v>
      </c>
      <c r="D323">
        <v>21.4</v>
      </c>
      <c r="I323">
        <v>323</v>
      </c>
      <c r="J323">
        <f t="shared" si="125"/>
        <v>33.4</v>
      </c>
      <c r="K323">
        <f t="shared" si="126"/>
        <v>321.54999999999995</v>
      </c>
      <c r="M323">
        <f t="shared" si="127"/>
        <v>256.14999999999998</v>
      </c>
      <c r="N323">
        <f t="shared" si="128"/>
        <v>266.14999999999998</v>
      </c>
      <c r="O323" cm="1">
        <f t="array" ref="O323">[2]!PropsSI("P","T",M323,"Q",0,$G$13)</f>
        <v>170000.91143693728</v>
      </c>
      <c r="P323" cm="1">
        <f t="array" ref="P323">[2]!PropsSI("H","P",O323,"T",N323,$G$13)</f>
        <v>360698.73146514298</v>
      </c>
      <c r="Q323" cm="1">
        <f t="array" ref="Q323">[2]!PropsSI("S","P",O323,"T",N323,$G$13)</f>
        <v>1629.8582331222553</v>
      </c>
      <c r="R323" cm="1">
        <f t="array" ref="R323">[2]!PropsSI("D","P",O323,"T",N323,$G$13)</f>
        <v>9.2926033590470212</v>
      </c>
      <c r="T323">
        <f t="shared" si="129"/>
        <v>321.54999999999995</v>
      </c>
      <c r="U323" cm="1">
        <f t="array" ref="U323">[2]!PropsSI("T","P",V323,"S",X323,$G$13)</f>
        <v>327.03368647185903</v>
      </c>
      <c r="V323" cm="1">
        <f t="array" ref="V323">[2]!PropsSI("P","T",T323,"Q",1,$G$13)</f>
        <v>1253337.5107819114</v>
      </c>
      <c r="W323" cm="1">
        <f t="array" ref="W323">[2]!PropsSI("H","P",V323,"S",X323,$G$13)</f>
        <v>398025.63327231776</v>
      </c>
      <c r="X323">
        <f t="shared" si="130"/>
        <v>1629.8582331222553</v>
      </c>
      <c r="Y323" cm="1">
        <f t="array" ref="Y323">[2]!PropsSI("D","P",V323,"S",X323,$G$13)</f>
        <v>69.341880703454748</v>
      </c>
      <c r="AA323">
        <f t="shared" si="131"/>
        <v>321.54999999999995</v>
      </c>
      <c r="AB323" cm="1">
        <f t="array" ref="AB323">[2]!PropsSI("T","P",AC323,"H",AD323,$G$13)</f>
        <v>327.03368647185897</v>
      </c>
      <c r="AC323">
        <f t="shared" si="132"/>
        <v>1253337.5107819114</v>
      </c>
      <c r="AD323">
        <f t="shared" si="133"/>
        <v>398025.63327231776</v>
      </c>
      <c r="AE323" cm="1">
        <f t="array" ref="AE323">[2]!PropsSI("S","P",AC323,"H",AD323,$G$13)</f>
        <v>1629.8582331222551</v>
      </c>
      <c r="AF323" cm="1">
        <f t="array" ref="AF323">[2]!PropsSI("D","P",AC323,"H",AD323,$G$13)</f>
        <v>69.341880703454777</v>
      </c>
      <c r="AH323">
        <f t="shared" si="134"/>
        <v>321.54999999999995</v>
      </c>
      <c r="AI323">
        <f t="shared" si="135"/>
        <v>316.54999999999995</v>
      </c>
      <c r="AJ323" cm="1">
        <f t="array" ref="AJ323">[2]!PropsSI("P","T",AH323,"Q",0,$G$13)</f>
        <v>1253337.5107819114</v>
      </c>
      <c r="AK323" cm="1">
        <f t="array" ref="AK323">[2]!PropsSI("H","P",AJ323,"T",AI323,$G$13)</f>
        <v>259857.07638361296</v>
      </c>
      <c r="AL323" cm="1">
        <f t="array" ref="AL323">[2]!PropsSI("S","P",AJ323,"T",AI323,$G$13)</f>
        <v>1200.1553809352849</v>
      </c>
      <c r="AM323" cm="1">
        <f t="array" ref="AM323">[2]!PropsSI("D","P",AJ323,"T",AI323,$G$13)</f>
        <v>1021.1788299133401</v>
      </c>
      <c r="AO323">
        <f t="shared" si="136"/>
        <v>320.54999999999995</v>
      </c>
      <c r="AP323">
        <f t="shared" si="137"/>
        <v>314.54999999999995</v>
      </c>
      <c r="AQ323" cm="1">
        <f t="array" ref="AQ323">[2]!PropsSI("P","T",AO323,"Q",0,$G$13)</f>
        <v>1223430.0517439209</v>
      </c>
      <c r="AR323" cm="1">
        <f t="array" ref="AR323">[2]!PropsSI("H","P",AQ323,"T",AP323,$G$13)</f>
        <v>256899.62030939886</v>
      </c>
      <c r="AS323" cm="1">
        <f t="array" ref="AS323">[2]!PropsSI("S","P",AQ323,"T",AP323,$G$13)</f>
        <v>1190.8754302237403</v>
      </c>
      <c r="AT323" cm="1">
        <f t="array" ref="AT323">[2]!PropsSI("D","P",AQ323,"T",AP323,$G$13)</f>
        <v>1029.7969424710839</v>
      </c>
      <c r="AV323">
        <f t="shared" si="138"/>
        <v>260.14999999999998</v>
      </c>
      <c r="AW323">
        <f t="shared" si="139"/>
        <v>260.14999999999998</v>
      </c>
      <c r="AX323" cm="1">
        <f t="array" ref="AX323">[2]!PropsSI("P","T",AV323,"Q",0,$G$13)</f>
        <v>198287.49024246493</v>
      </c>
      <c r="AY323">
        <f t="shared" si="140"/>
        <v>256899.62030939886</v>
      </c>
      <c r="AZ323" cm="1">
        <f t="array" ref="AZ323">[2]!PropsSI("S","P",AX323,"H",AY323,$G$13)</f>
        <v>1220.6288197552669</v>
      </c>
      <c r="BA323" cm="1">
        <f t="array" ref="BA323">[2]!PropsSI("D","P",AX323,"H",AY323,$G$13)</f>
        <v>26.008622525781899</v>
      </c>
      <c r="BC323">
        <f t="shared" si="141"/>
        <v>258.14999999999998</v>
      </c>
      <c r="BD323">
        <f t="shared" si="142"/>
        <v>260.14999999999998</v>
      </c>
      <c r="BE323" cm="1">
        <f t="array" ref="BE323">[2]!PropsSI("P","T",BC323,"Q",1,$G$13)</f>
        <v>183723.82814975141</v>
      </c>
      <c r="BF323" cm="1">
        <f t="array" ref="BF323">[2]!PropsSI("H","P",BE323,"T",BD323,$G$13)</f>
        <v>355128.23969601718</v>
      </c>
      <c r="BG323" cm="1">
        <f t="array" ref="BG323">[2]!PropsSI("S","P",BE323,"T",BD323,$G$13)</f>
        <v>1603.3816434342573</v>
      </c>
      <c r="BH323" cm="1">
        <f t="array" ref="BH323">[2]!PropsSI("D","P",BE323,"T",BD323,$G$13)</f>
        <v>10.391805422690133</v>
      </c>
      <c r="BI323">
        <f t="shared" si="143"/>
        <v>98.22861938661832</v>
      </c>
      <c r="BJ323">
        <f t="shared" si="144"/>
        <v>37.326901807174785</v>
      </c>
      <c r="BK323">
        <f t="shared" si="145"/>
        <v>-135.55552119379311</v>
      </c>
      <c r="BL323">
        <f t="shared" si="146"/>
        <v>2.6315770833071745</v>
      </c>
      <c r="BM323">
        <f t="shared" si="147"/>
        <v>4.0717665615141962</v>
      </c>
      <c r="BN323">
        <f t="shared" si="148"/>
        <v>0.64629861352575957</v>
      </c>
      <c r="BO323">
        <f t="shared" si="149"/>
        <v>7.3725340657767209</v>
      </c>
    </row>
    <row r="324" spans="1:67" x14ac:dyDescent="0.3">
      <c r="A324">
        <v>324</v>
      </c>
      <c r="B324" s="76">
        <v>45615</v>
      </c>
      <c r="C324">
        <v>19.98</v>
      </c>
      <c r="D324">
        <v>21.33</v>
      </c>
      <c r="I324">
        <v>324</v>
      </c>
      <c r="J324">
        <f t="shared" si="125"/>
        <v>33.4</v>
      </c>
      <c r="K324">
        <f t="shared" si="126"/>
        <v>321.54999999999995</v>
      </c>
      <c r="M324">
        <f t="shared" si="127"/>
        <v>256.14999999999998</v>
      </c>
      <c r="N324">
        <f t="shared" si="128"/>
        <v>266.14999999999998</v>
      </c>
      <c r="O324" cm="1">
        <f t="array" ref="O324">[2]!PropsSI("P","T",M324,"Q",0,$G$13)</f>
        <v>170000.91143693728</v>
      </c>
      <c r="P324" cm="1">
        <f t="array" ref="P324">[2]!PropsSI("H","P",O324,"T",N324,$G$13)</f>
        <v>360698.73146514298</v>
      </c>
      <c r="Q324" cm="1">
        <f t="array" ref="Q324">[2]!PropsSI("S","P",O324,"T",N324,$G$13)</f>
        <v>1629.8582331222553</v>
      </c>
      <c r="R324" cm="1">
        <f t="array" ref="R324">[2]!PropsSI("D","P",O324,"T",N324,$G$13)</f>
        <v>9.2926033590470212</v>
      </c>
      <c r="T324">
        <f t="shared" si="129"/>
        <v>321.54999999999995</v>
      </c>
      <c r="U324" cm="1">
        <f t="array" ref="U324">[2]!PropsSI("T","P",V324,"S",X324,$G$13)</f>
        <v>327.03368647185903</v>
      </c>
      <c r="V324" cm="1">
        <f t="array" ref="V324">[2]!PropsSI("P","T",T324,"Q",1,$G$13)</f>
        <v>1253337.5107819114</v>
      </c>
      <c r="W324" cm="1">
        <f t="array" ref="W324">[2]!PropsSI("H","P",V324,"S",X324,$G$13)</f>
        <v>398025.63327231776</v>
      </c>
      <c r="X324">
        <f t="shared" si="130"/>
        <v>1629.8582331222553</v>
      </c>
      <c r="Y324" cm="1">
        <f t="array" ref="Y324">[2]!PropsSI("D","P",V324,"S",X324,$G$13)</f>
        <v>69.341880703454748</v>
      </c>
      <c r="AA324">
        <f t="shared" si="131"/>
        <v>321.54999999999995</v>
      </c>
      <c r="AB324" cm="1">
        <f t="array" ref="AB324">[2]!PropsSI("T","P",AC324,"H",AD324,$G$13)</f>
        <v>327.03368647185897</v>
      </c>
      <c r="AC324">
        <f t="shared" si="132"/>
        <v>1253337.5107819114</v>
      </c>
      <c r="AD324">
        <f t="shared" si="133"/>
        <v>398025.63327231776</v>
      </c>
      <c r="AE324" cm="1">
        <f t="array" ref="AE324">[2]!PropsSI("S","P",AC324,"H",AD324,$G$13)</f>
        <v>1629.8582331222551</v>
      </c>
      <c r="AF324" cm="1">
        <f t="array" ref="AF324">[2]!PropsSI("D","P",AC324,"H",AD324,$G$13)</f>
        <v>69.341880703454777</v>
      </c>
      <c r="AH324">
        <f t="shared" si="134"/>
        <v>321.54999999999995</v>
      </c>
      <c r="AI324">
        <f t="shared" si="135"/>
        <v>316.54999999999995</v>
      </c>
      <c r="AJ324" cm="1">
        <f t="array" ref="AJ324">[2]!PropsSI("P","T",AH324,"Q",0,$G$13)</f>
        <v>1253337.5107819114</v>
      </c>
      <c r="AK324" cm="1">
        <f t="array" ref="AK324">[2]!PropsSI("H","P",AJ324,"T",AI324,$G$13)</f>
        <v>259857.07638361296</v>
      </c>
      <c r="AL324" cm="1">
        <f t="array" ref="AL324">[2]!PropsSI("S","P",AJ324,"T",AI324,$G$13)</f>
        <v>1200.1553809352849</v>
      </c>
      <c r="AM324" cm="1">
        <f t="array" ref="AM324">[2]!PropsSI("D","P",AJ324,"T",AI324,$G$13)</f>
        <v>1021.1788299133401</v>
      </c>
      <c r="AO324">
        <f t="shared" si="136"/>
        <v>320.54999999999995</v>
      </c>
      <c r="AP324">
        <f t="shared" si="137"/>
        <v>314.54999999999995</v>
      </c>
      <c r="AQ324" cm="1">
        <f t="array" ref="AQ324">[2]!PropsSI("P","T",AO324,"Q",0,$G$13)</f>
        <v>1223430.0517439209</v>
      </c>
      <c r="AR324" cm="1">
        <f t="array" ref="AR324">[2]!PropsSI("H","P",AQ324,"T",AP324,$G$13)</f>
        <v>256899.62030939886</v>
      </c>
      <c r="AS324" cm="1">
        <f t="array" ref="AS324">[2]!PropsSI("S","P",AQ324,"T",AP324,$G$13)</f>
        <v>1190.8754302237403</v>
      </c>
      <c r="AT324" cm="1">
        <f t="array" ref="AT324">[2]!PropsSI("D","P",AQ324,"T",AP324,$G$13)</f>
        <v>1029.7969424710839</v>
      </c>
      <c r="AV324">
        <f t="shared" si="138"/>
        <v>260.14999999999998</v>
      </c>
      <c r="AW324">
        <f t="shared" si="139"/>
        <v>260.14999999999998</v>
      </c>
      <c r="AX324" cm="1">
        <f t="array" ref="AX324">[2]!PropsSI("P","T",AV324,"Q",0,$G$13)</f>
        <v>198287.49024246493</v>
      </c>
      <c r="AY324">
        <f t="shared" si="140"/>
        <v>256899.62030939886</v>
      </c>
      <c r="AZ324" cm="1">
        <f t="array" ref="AZ324">[2]!PropsSI("S","P",AX324,"H",AY324,$G$13)</f>
        <v>1220.6288197552669</v>
      </c>
      <c r="BA324" cm="1">
        <f t="array" ref="BA324">[2]!PropsSI("D","P",AX324,"H",AY324,$G$13)</f>
        <v>26.008622525781899</v>
      </c>
      <c r="BC324">
        <f t="shared" si="141"/>
        <v>258.14999999999998</v>
      </c>
      <c r="BD324">
        <f t="shared" si="142"/>
        <v>260.14999999999998</v>
      </c>
      <c r="BE324" cm="1">
        <f t="array" ref="BE324">[2]!PropsSI("P","T",BC324,"Q",1,$G$13)</f>
        <v>183723.82814975141</v>
      </c>
      <c r="BF324" cm="1">
        <f t="array" ref="BF324">[2]!PropsSI("H","P",BE324,"T",BD324,$G$13)</f>
        <v>355128.23969601718</v>
      </c>
      <c r="BG324" cm="1">
        <f t="array" ref="BG324">[2]!PropsSI("S","P",BE324,"T",BD324,$G$13)</f>
        <v>1603.3816434342573</v>
      </c>
      <c r="BH324" cm="1">
        <f t="array" ref="BH324">[2]!PropsSI("D","P",BE324,"T",BD324,$G$13)</f>
        <v>10.391805422690133</v>
      </c>
      <c r="BI324">
        <f t="shared" si="143"/>
        <v>98.22861938661832</v>
      </c>
      <c r="BJ324">
        <f t="shared" si="144"/>
        <v>37.326901807174785</v>
      </c>
      <c r="BK324">
        <f t="shared" si="145"/>
        <v>-135.55552119379311</v>
      </c>
      <c r="BL324">
        <f t="shared" si="146"/>
        <v>2.6315770833071745</v>
      </c>
      <c r="BM324">
        <f t="shared" si="147"/>
        <v>4.0717665615141962</v>
      </c>
      <c r="BN324">
        <f t="shared" si="148"/>
        <v>0.64629861352575957</v>
      </c>
      <c r="BO324">
        <f t="shared" si="149"/>
        <v>7.3725340657767209</v>
      </c>
    </row>
    <row r="325" spans="1:67" x14ac:dyDescent="0.3">
      <c r="A325">
        <v>325</v>
      </c>
      <c r="B325" s="76">
        <v>45616</v>
      </c>
      <c r="C325">
        <v>19.97</v>
      </c>
      <c r="D325">
        <v>21.03</v>
      </c>
      <c r="I325">
        <v>325</v>
      </c>
      <c r="J325">
        <f t="shared" si="125"/>
        <v>33.4</v>
      </c>
      <c r="K325">
        <f t="shared" si="126"/>
        <v>321.54999999999995</v>
      </c>
      <c r="M325">
        <f t="shared" si="127"/>
        <v>256.14999999999998</v>
      </c>
      <c r="N325">
        <f t="shared" si="128"/>
        <v>266.14999999999998</v>
      </c>
      <c r="O325" cm="1">
        <f t="array" ref="O325">[2]!PropsSI("P","T",M325,"Q",0,$G$13)</f>
        <v>170000.91143693728</v>
      </c>
      <c r="P325" cm="1">
        <f t="array" ref="P325">[2]!PropsSI("H","P",O325,"T",N325,$G$13)</f>
        <v>360698.73146514298</v>
      </c>
      <c r="Q325" cm="1">
        <f t="array" ref="Q325">[2]!PropsSI("S","P",O325,"T",N325,$G$13)</f>
        <v>1629.8582331222553</v>
      </c>
      <c r="R325" cm="1">
        <f t="array" ref="R325">[2]!PropsSI("D","P",O325,"T",N325,$G$13)</f>
        <v>9.2926033590470212</v>
      </c>
      <c r="T325">
        <f t="shared" si="129"/>
        <v>321.54999999999995</v>
      </c>
      <c r="U325" cm="1">
        <f t="array" ref="U325">[2]!PropsSI("T","P",V325,"S",X325,$G$13)</f>
        <v>327.03368647185903</v>
      </c>
      <c r="V325" cm="1">
        <f t="array" ref="V325">[2]!PropsSI("P","T",T325,"Q",1,$G$13)</f>
        <v>1253337.5107819114</v>
      </c>
      <c r="W325" cm="1">
        <f t="array" ref="W325">[2]!PropsSI("H","P",V325,"S",X325,$G$13)</f>
        <v>398025.63327231776</v>
      </c>
      <c r="X325">
        <f t="shared" si="130"/>
        <v>1629.8582331222553</v>
      </c>
      <c r="Y325" cm="1">
        <f t="array" ref="Y325">[2]!PropsSI("D","P",V325,"S",X325,$G$13)</f>
        <v>69.341880703454748</v>
      </c>
      <c r="AA325">
        <f t="shared" si="131"/>
        <v>321.54999999999995</v>
      </c>
      <c r="AB325" cm="1">
        <f t="array" ref="AB325">[2]!PropsSI("T","P",AC325,"H",AD325,$G$13)</f>
        <v>327.03368647185897</v>
      </c>
      <c r="AC325">
        <f t="shared" si="132"/>
        <v>1253337.5107819114</v>
      </c>
      <c r="AD325">
        <f t="shared" si="133"/>
        <v>398025.63327231776</v>
      </c>
      <c r="AE325" cm="1">
        <f t="array" ref="AE325">[2]!PropsSI("S","P",AC325,"H",AD325,$G$13)</f>
        <v>1629.8582331222551</v>
      </c>
      <c r="AF325" cm="1">
        <f t="array" ref="AF325">[2]!PropsSI("D","P",AC325,"H",AD325,$G$13)</f>
        <v>69.341880703454777</v>
      </c>
      <c r="AH325">
        <f t="shared" si="134"/>
        <v>321.54999999999995</v>
      </c>
      <c r="AI325">
        <f t="shared" si="135"/>
        <v>316.54999999999995</v>
      </c>
      <c r="AJ325" cm="1">
        <f t="array" ref="AJ325">[2]!PropsSI("P","T",AH325,"Q",0,$G$13)</f>
        <v>1253337.5107819114</v>
      </c>
      <c r="AK325" cm="1">
        <f t="array" ref="AK325">[2]!PropsSI("H","P",AJ325,"T",AI325,$G$13)</f>
        <v>259857.07638361296</v>
      </c>
      <c r="AL325" cm="1">
        <f t="array" ref="AL325">[2]!PropsSI("S","P",AJ325,"T",AI325,$G$13)</f>
        <v>1200.1553809352849</v>
      </c>
      <c r="AM325" cm="1">
        <f t="array" ref="AM325">[2]!PropsSI("D","P",AJ325,"T",AI325,$G$13)</f>
        <v>1021.1788299133401</v>
      </c>
      <c r="AO325">
        <f t="shared" si="136"/>
        <v>320.54999999999995</v>
      </c>
      <c r="AP325">
        <f t="shared" si="137"/>
        <v>314.54999999999995</v>
      </c>
      <c r="AQ325" cm="1">
        <f t="array" ref="AQ325">[2]!PropsSI("P","T",AO325,"Q",0,$G$13)</f>
        <v>1223430.0517439209</v>
      </c>
      <c r="AR325" cm="1">
        <f t="array" ref="AR325">[2]!PropsSI("H","P",AQ325,"T",AP325,$G$13)</f>
        <v>256899.62030939886</v>
      </c>
      <c r="AS325" cm="1">
        <f t="array" ref="AS325">[2]!PropsSI("S","P",AQ325,"T",AP325,$G$13)</f>
        <v>1190.8754302237403</v>
      </c>
      <c r="AT325" cm="1">
        <f t="array" ref="AT325">[2]!PropsSI("D","P",AQ325,"T",AP325,$G$13)</f>
        <v>1029.7969424710839</v>
      </c>
      <c r="AV325">
        <f t="shared" si="138"/>
        <v>260.14999999999998</v>
      </c>
      <c r="AW325">
        <f t="shared" si="139"/>
        <v>260.14999999999998</v>
      </c>
      <c r="AX325" cm="1">
        <f t="array" ref="AX325">[2]!PropsSI("P","T",AV325,"Q",0,$G$13)</f>
        <v>198287.49024246493</v>
      </c>
      <c r="AY325">
        <f t="shared" si="140"/>
        <v>256899.62030939886</v>
      </c>
      <c r="AZ325" cm="1">
        <f t="array" ref="AZ325">[2]!PropsSI("S","P",AX325,"H",AY325,$G$13)</f>
        <v>1220.6288197552669</v>
      </c>
      <c r="BA325" cm="1">
        <f t="array" ref="BA325">[2]!PropsSI("D","P",AX325,"H",AY325,$G$13)</f>
        <v>26.008622525781899</v>
      </c>
      <c r="BC325">
        <f t="shared" si="141"/>
        <v>258.14999999999998</v>
      </c>
      <c r="BD325">
        <f t="shared" si="142"/>
        <v>260.14999999999998</v>
      </c>
      <c r="BE325" cm="1">
        <f t="array" ref="BE325">[2]!PropsSI("P","T",BC325,"Q",1,$G$13)</f>
        <v>183723.82814975141</v>
      </c>
      <c r="BF325" cm="1">
        <f t="array" ref="BF325">[2]!PropsSI("H","P",BE325,"T",BD325,$G$13)</f>
        <v>355128.23969601718</v>
      </c>
      <c r="BG325" cm="1">
        <f t="array" ref="BG325">[2]!PropsSI("S","P",BE325,"T",BD325,$G$13)</f>
        <v>1603.3816434342573</v>
      </c>
      <c r="BH325" cm="1">
        <f t="array" ref="BH325">[2]!PropsSI("D","P",BE325,"T",BD325,$G$13)</f>
        <v>10.391805422690133</v>
      </c>
      <c r="BI325">
        <f t="shared" si="143"/>
        <v>98.22861938661832</v>
      </c>
      <c r="BJ325">
        <f t="shared" si="144"/>
        <v>37.326901807174785</v>
      </c>
      <c r="BK325">
        <f t="shared" si="145"/>
        <v>-135.55552119379311</v>
      </c>
      <c r="BL325">
        <f t="shared" si="146"/>
        <v>2.6315770833071745</v>
      </c>
      <c r="BM325">
        <f t="shared" si="147"/>
        <v>4.0717665615141962</v>
      </c>
      <c r="BN325">
        <f t="shared" si="148"/>
        <v>0.64629861352575957</v>
      </c>
      <c r="BO325">
        <f t="shared" si="149"/>
        <v>7.3725340657767209</v>
      </c>
    </row>
    <row r="326" spans="1:67" x14ac:dyDescent="0.3">
      <c r="A326">
        <v>326</v>
      </c>
      <c r="B326" s="76">
        <v>45617</v>
      </c>
      <c r="C326">
        <v>19.41</v>
      </c>
      <c r="D326">
        <v>21.46</v>
      </c>
      <c r="I326">
        <v>326</v>
      </c>
      <c r="J326">
        <f t="shared" si="125"/>
        <v>33.4</v>
      </c>
      <c r="K326">
        <f t="shared" si="126"/>
        <v>321.54999999999995</v>
      </c>
      <c r="M326">
        <f t="shared" si="127"/>
        <v>256.14999999999998</v>
      </c>
      <c r="N326">
        <f t="shared" si="128"/>
        <v>266.14999999999998</v>
      </c>
      <c r="O326" cm="1">
        <f t="array" ref="O326">[2]!PropsSI("P","T",M326,"Q",0,$G$13)</f>
        <v>170000.91143693728</v>
      </c>
      <c r="P326" cm="1">
        <f t="array" ref="P326">[2]!PropsSI("H","P",O326,"T",N326,$G$13)</f>
        <v>360698.73146514298</v>
      </c>
      <c r="Q326" cm="1">
        <f t="array" ref="Q326">[2]!PropsSI("S","P",O326,"T",N326,$G$13)</f>
        <v>1629.8582331222553</v>
      </c>
      <c r="R326" cm="1">
        <f t="array" ref="R326">[2]!PropsSI("D","P",O326,"T",N326,$G$13)</f>
        <v>9.2926033590470212</v>
      </c>
      <c r="T326">
        <f t="shared" si="129"/>
        <v>321.54999999999995</v>
      </c>
      <c r="U326" cm="1">
        <f t="array" ref="U326">[2]!PropsSI("T","P",V326,"S",X326,$G$13)</f>
        <v>327.03368647185903</v>
      </c>
      <c r="V326" cm="1">
        <f t="array" ref="V326">[2]!PropsSI("P","T",T326,"Q",1,$G$13)</f>
        <v>1253337.5107819114</v>
      </c>
      <c r="W326" cm="1">
        <f t="array" ref="W326">[2]!PropsSI("H","P",V326,"S",X326,$G$13)</f>
        <v>398025.63327231776</v>
      </c>
      <c r="X326">
        <f t="shared" si="130"/>
        <v>1629.8582331222553</v>
      </c>
      <c r="Y326" cm="1">
        <f t="array" ref="Y326">[2]!PropsSI("D","P",V326,"S",X326,$G$13)</f>
        <v>69.341880703454748</v>
      </c>
      <c r="AA326">
        <f t="shared" si="131"/>
        <v>321.54999999999995</v>
      </c>
      <c r="AB326" cm="1">
        <f t="array" ref="AB326">[2]!PropsSI("T","P",AC326,"H",AD326,$G$13)</f>
        <v>327.03368647185897</v>
      </c>
      <c r="AC326">
        <f t="shared" si="132"/>
        <v>1253337.5107819114</v>
      </c>
      <c r="AD326">
        <f t="shared" si="133"/>
        <v>398025.63327231776</v>
      </c>
      <c r="AE326" cm="1">
        <f t="array" ref="AE326">[2]!PropsSI("S","P",AC326,"H",AD326,$G$13)</f>
        <v>1629.8582331222551</v>
      </c>
      <c r="AF326" cm="1">
        <f t="array" ref="AF326">[2]!PropsSI("D","P",AC326,"H",AD326,$G$13)</f>
        <v>69.341880703454777</v>
      </c>
      <c r="AH326">
        <f t="shared" si="134"/>
        <v>321.54999999999995</v>
      </c>
      <c r="AI326">
        <f t="shared" si="135"/>
        <v>316.54999999999995</v>
      </c>
      <c r="AJ326" cm="1">
        <f t="array" ref="AJ326">[2]!PropsSI("P","T",AH326,"Q",0,$G$13)</f>
        <v>1253337.5107819114</v>
      </c>
      <c r="AK326" cm="1">
        <f t="array" ref="AK326">[2]!PropsSI("H","P",AJ326,"T",AI326,$G$13)</f>
        <v>259857.07638361296</v>
      </c>
      <c r="AL326" cm="1">
        <f t="array" ref="AL326">[2]!PropsSI("S","P",AJ326,"T",AI326,$G$13)</f>
        <v>1200.1553809352849</v>
      </c>
      <c r="AM326" cm="1">
        <f t="array" ref="AM326">[2]!PropsSI("D","P",AJ326,"T",AI326,$G$13)</f>
        <v>1021.1788299133401</v>
      </c>
      <c r="AO326">
        <f t="shared" si="136"/>
        <v>320.54999999999995</v>
      </c>
      <c r="AP326">
        <f t="shared" si="137"/>
        <v>314.54999999999995</v>
      </c>
      <c r="AQ326" cm="1">
        <f t="array" ref="AQ326">[2]!PropsSI("P","T",AO326,"Q",0,$G$13)</f>
        <v>1223430.0517439209</v>
      </c>
      <c r="AR326" cm="1">
        <f t="array" ref="AR326">[2]!PropsSI("H","P",AQ326,"T",AP326,$G$13)</f>
        <v>256899.62030939886</v>
      </c>
      <c r="AS326" cm="1">
        <f t="array" ref="AS326">[2]!PropsSI("S","P",AQ326,"T",AP326,$G$13)</f>
        <v>1190.8754302237403</v>
      </c>
      <c r="AT326" cm="1">
        <f t="array" ref="AT326">[2]!PropsSI("D","P",AQ326,"T",AP326,$G$13)</f>
        <v>1029.7969424710839</v>
      </c>
      <c r="AV326">
        <f t="shared" si="138"/>
        <v>260.14999999999998</v>
      </c>
      <c r="AW326">
        <f t="shared" si="139"/>
        <v>260.14999999999998</v>
      </c>
      <c r="AX326" cm="1">
        <f t="array" ref="AX326">[2]!PropsSI("P","T",AV326,"Q",0,$G$13)</f>
        <v>198287.49024246493</v>
      </c>
      <c r="AY326">
        <f t="shared" si="140"/>
        <v>256899.62030939886</v>
      </c>
      <c r="AZ326" cm="1">
        <f t="array" ref="AZ326">[2]!PropsSI("S","P",AX326,"H",AY326,$G$13)</f>
        <v>1220.6288197552669</v>
      </c>
      <c r="BA326" cm="1">
        <f t="array" ref="BA326">[2]!PropsSI("D","P",AX326,"H",AY326,$G$13)</f>
        <v>26.008622525781899</v>
      </c>
      <c r="BC326">
        <f t="shared" si="141"/>
        <v>258.14999999999998</v>
      </c>
      <c r="BD326">
        <f t="shared" si="142"/>
        <v>260.14999999999998</v>
      </c>
      <c r="BE326" cm="1">
        <f t="array" ref="BE326">[2]!PropsSI("P","T",BC326,"Q",1,$G$13)</f>
        <v>183723.82814975141</v>
      </c>
      <c r="BF326" cm="1">
        <f t="array" ref="BF326">[2]!PropsSI("H","P",BE326,"T",BD326,$G$13)</f>
        <v>355128.23969601718</v>
      </c>
      <c r="BG326" cm="1">
        <f t="array" ref="BG326">[2]!PropsSI("S","P",BE326,"T",BD326,$G$13)</f>
        <v>1603.3816434342573</v>
      </c>
      <c r="BH326" cm="1">
        <f t="array" ref="BH326">[2]!PropsSI("D","P",BE326,"T",BD326,$G$13)</f>
        <v>10.391805422690133</v>
      </c>
      <c r="BI326">
        <f t="shared" si="143"/>
        <v>98.22861938661832</v>
      </c>
      <c r="BJ326">
        <f t="shared" si="144"/>
        <v>37.326901807174785</v>
      </c>
      <c r="BK326">
        <f t="shared" si="145"/>
        <v>-135.55552119379311</v>
      </c>
      <c r="BL326">
        <f t="shared" si="146"/>
        <v>2.6315770833071745</v>
      </c>
      <c r="BM326">
        <f t="shared" si="147"/>
        <v>4.0717665615141962</v>
      </c>
      <c r="BN326">
        <f t="shared" si="148"/>
        <v>0.64629861352575957</v>
      </c>
      <c r="BO326">
        <f t="shared" si="149"/>
        <v>7.3725340657767209</v>
      </c>
    </row>
    <row r="327" spans="1:67" x14ac:dyDescent="0.3">
      <c r="A327">
        <v>327</v>
      </c>
      <c r="B327" s="76">
        <v>45618</v>
      </c>
      <c r="C327">
        <v>18.940000000000001</v>
      </c>
      <c r="D327">
        <v>20.02</v>
      </c>
      <c r="I327">
        <v>327</v>
      </c>
      <c r="J327">
        <f t="shared" si="125"/>
        <v>33.4</v>
      </c>
      <c r="K327">
        <f t="shared" si="126"/>
        <v>321.54999999999995</v>
      </c>
      <c r="M327">
        <f t="shared" si="127"/>
        <v>256.14999999999998</v>
      </c>
      <c r="N327">
        <f t="shared" si="128"/>
        <v>266.14999999999998</v>
      </c>
      <c r="O327" cm="1">
        <f t="array" ref="O327">[2]!PropsSI("P","T",M327,"Q",0,$G$13)</f>
        <v>170000.91143693728</v>
      </c>
      <c r="P327" cm="1">
        <f t="array" ref="P327">[2]!PropsSI("H","P",O327,"T",N327,$G$13)</f>
        <v>360698.73146514298</v>
      </c>
      <c r="Q327" cm="1">
        <f t="array" ref="Q327">[2]!PropsSI("S","P",O327,"T",N327,$G$13)</f>
        <v>1629.8582331222553</v>
      </c>
      <c r="R327" cm="1">
        <f t="array" ref="R327">[2]!PropsSI("D","P",O327,"T",N327,$G$13)</f>
        <v>9.2926033590470212</v>
      </c>
      <c r="T327">
        <f t="shared" si="129"/>
        <v>321.54999999999995</v>
      </c>
      <c r="U327" cm="1">
        <f t="array" ref="U327">[2]!PropsSI("T","P",V327,"S",X327,$G$13)</f>
        <v>327.03368647185903</v>
      </c>
      <c r="V327" cm="1">
        <f t="array" ref="V327">[2]!PropsSI("P","T",T327,"Q",1,$G$13)</f>
        <v>1253337.5107819114</v>
      </c>
      <c r="W327" cm="1">
        <f t="array" ref="W327">[2]!PropsSI("H","P",V327,"S",X327,$G$13)</f>
        <v>398025.63327231776</v>
      </c>
      <c r="X327">
        <f t="shared" si="130"/>
        <v>1629.8582331222553</v>
      </c>
      <c r="Y327" cm="1">
        <f t="array" ref="Y327">[2]!PropsSI("D","P",V327,"S",X327,$G$13)</f>
        <v>69.341880703454748</v>
      </c>
      <c r="AA327">
        <f t="shared" si="131"/>
        <v>321.54999999999995</v>
      </c>
      <c r="AB327" cm="1">
        <f t="array" ref="AB327">[2]!PropsSI("T","P",AC327,"H",AD327,$G$13)</f>
        <v>327.03368647185897</v>
      </c>
      <c r="AC327">
        <f t="shared" si="132"/>
        <v>1253337.5107819114</v>
      </c>
      <c r="AD327">
        <f t="shared" si="133"/>
        <v>398025.63327231776</v>
      </c>
      <c r="AE327" cm="1">
        <f t="array" ref="AE327">[2]!PropsSI("S","P",AC327,"H",AD327,$G$13)</f>
        <v>1629.8582331222551</v>
      </c>
      <c r="AF327" cm="1">
        <f t="array" ref="AF327">[2]!PropsSI("D","P",AC327,"H",AD327,$G$13)</f>
        <v>69.341880703454777</v>
      </c>
      <c r="AH327">
        <f t="shared" si="134"/>
        <v>321.54999999999995</v>
      </c>
      <c r="AI327">
        <f t="shared" si="135"/>
        <v>316.54999999999995</v>
      </c>
      <c r="AJ327" cm="1">
        <f t="array" ref="AJ327">[2]!PropsSI("P","T",AH327,"Q",0,$G$13)</f>
        <v>1253337.5107819114</v>
      </c>
      <c r="AK327" cm="1">
        <f t="array" ref="AK327">[2]!PropsSI("H","P",AJ327,"T",AI327,$G$13)</f>
        <v>259857.07638361296</v>
      </c>
      <c r="AL327" cm="1">
        <f t="array" ref="AL327">[2]!PropsSI("S","P",AJ327,"T",AI327,$G$13)</f>
        <v>1200.1553809352849</v>
      </c>
      <c r="AM327" cm="1">
        <f t="array" ref="AM327">[2]!PropsSI("D","P",AJ327,"T",AI327,$G$13)</f>
        <v>1021.1788299133401</v>
      </c>
      <c r="AO327">
        <f t="shared" si="136"/>
        <v>320.54999999999995</v>
      </c>
      <c r="AP327">
        <f t="shared" si="137"/>
        <v>314.54999999999995</v>
      </c>
      <c r="AQ327" cm="1">
        <f t="array" ref="AQ327">[2]!PropsSI("P","T",AO327,"Q",0,$G$13)</f>
        <v>1223430.0517439209</v>
      </c>
      <c r="AR327" cm="1">
        <f t="array" ref="AR327">[2]!PropsSI("H","P",AQ327,"T",AP327,$G$13)</f>
        <v>256899.62030939886</v>
      </c>
      <c r="AS327" cm="1">
        <f t="array" ref="AS327">[2]!PropsSI("S","P",AQ327,"T",AP327,$G$13)</f>
        <v>1190.8754302237403</v>
      </c>
      <c r="AT327" cm="1">
        <f t="array" ref="AT327">[2]!PropsSI("D","P",AQ327,"T",AP327,$G$13)</f>
        <v>1029.7969424710839</v>
      </c>
      <c r="AV327">
        <f t="shared" si="138"/>
        <v>260.14999999999998</v>
      </c>
      <c r="AW327">
        <f t="shared" si="139"/>
        <v>260.14999999999998</v>
      </c>
      <c r="AX327" cm="1">
        <f t="array" ref="AX327">[2]!PropsSI("P","T",AV327,"Q",0,$G$13)</f>
        <v>198287.49024246493</v>
      </c>
      <c r="AY327">
        <f t="shared" si="140"/>
        <v>256899.62030939886</v>
      </c>
      <c r="AZ327" cm="1">
        <f t="array" ref="AZ327">[2]!PropsSI("S","P",AX327,"H",AY327,$G$13)</f>
        <v>1220.6288197552669</v>
      </c>
      <c r="BA327" cm="1">
        <f t="array" ref="BA327">[2]!PropsSI("D","P",AX327,"H",AY327,$G$13)</f>
        <v>26.008622525781899</v>
      </c>
      <c r="BC327">
        <f t="shared" si="141"/>
        <v>258.14999999999998</v>
      </c>
      <c r="BD327">
        <f t="shared" si="142"/>
        <v>260.14999999999998</v>
      </c>
      <c r="BE327" cm="1">
        <f t="array" ref="BE327">[2]!PropsSI("P","T",BC327,"Q",1,$G$13)</f>
        <v>183723.82814975141</v>
      </c>
      <c r="BF327" cm="1">
        <f t="array" ref="BF327">[2]!PropsSI("H","P",BE327,"T",BD327,$G$13)</f>
        <v>355128.23969601718</v>
      </c>
      <c r="BG327" cm="1">
        <f t="array" ref="BG327">[2]!PropsSI("S","P",BE327,"T",BD327,$G$13)</f>
        <v>1603.3816434342573</v>
      </c>
      <c r="BH327" cm="1">
        <f t="array" ref="BH327">[2]!PropsSI("D","P",BE327,"T",BD327,$G$13)</f>
        <v>10.391805422690133</v>
      </c>
      <c r="BI327">
        <f t="shared" si="143"/>
        <v>98.22861938661832</v>
      </c>
      <c r="BJ327">
        <f t="shared" si="144"/>
        <v>37.326901807174785</v>
      </c>
      <c r="BK327">
        <f t="shared" si="145"/>
        <v>-135.55552119379311</v>
      </c>
      <c r="BL327">
        <f t="shared" si="146"/>
        <v>2.6315770833071745</v>
      </c>
      <c r="BM327">
        <f t="shared" si="147"/>
        <v>4.0717665615141962</v>
      </c>
      <c r="BN327">
        <f t="shared" si="148"/>
        <v>0.64629861352575957</v>
      </c>
      <c r="BO327">
        <f t="shared" si="149"/>
        <v>7.3725340657767209</v>
      </c>
    </row>
    <row r="328" spans="1:67" x14ac:dyDescent="0.3">
      <c r="A328">
        <v>328</v>
      </c>
      <c r="B328" s="76">
        <v>45619</v>
      </c>
      <c r="C328">
        <v>19.14</v>
      </c>
      <c r="D328">
        <v>20.99</v>
      </c>
      <c r="I328">
        <v>328</v>
      </c>
      <c r="J328">
        <f t="shared" si="125"/>
        <v>33.4</v>
      </c>
      <c r="K328">
        <f t="shared" si="126"/>
        <v>321.54999999999995</v>
      </c>
      <c r="M328">
        <f t="shared" si="127"/>
        <v>256.14999999999998</v>
      </c>
      <c r="N328">
        <f t="shared" si="128"/>
        <v>266.14999999999998</v>
      </c>
      <c r="O328" cm="1">
        <f t="array" ref="O328">[2]!PropsSI("P","T",M328,"Q",0,$G$13)</f>
        <v>170000.91143693728</v>
      </c>
      <c r="P328" cm="1">
        <f t="array" ref="P328">[2]!PropsSI("H","P",O328,"T",N328,$G$13)</f>
        <v>360698.73146514298</v>
      </c>
      <c r="Q328" cm="1">
        <f t="array" ref="Q328">[2]!PropsSI("S","P",O328,"T",N328,$G$13)</f>
        <v>1629.8582331222553</v>
      </c>
      <c r="R328" cm="1">
        <f t="array" ref="R328">[2]!PropsSI("D","P",O328,"T",N328,$G$13)</f>
        <v>9.2926033590470212</v>
      </c>
      <c r="T328">
        <f t="shared" si="129"/>
        <v>321.54999999999995</v>
      </c>
      <c r="U328" cm="1">
        <f t="array" ref="U328">[2]!PropsSI("T","P",V328,"S",X328,$G$13)</f>
        <v>327.03368647185903</v>
      </c>
      <c r="V328" cm="1">
        <f t="array" ref="V328">[2]!PropsSI("P","T",T328,"Q",1,$G$13)</f>
        <v>1253337.5107819114</v>
      </c>
      <c r="W328" cm="1">
        <f t="array" ref="W328">[2]!PropsSI("H","P",V328,"S",X328,$G$13)</f>
        <v>398025.63327231776</v>
      </c>
      <c r="X328">
        <f t="shared" si="130"/>
        <v>1629.8582331222553</v>
      </c>
      <c r="Y328" cm="1">
        <f t="array" ref="Y328">[2]!PropsSI("D","P",V328,"S",X328,$G$13)</f>
        <v>69.341880703454748</v>
      </c>
      <c r="AA328">
        <f t="shared" si="131"/>
        <v>321.54999999999995</v>
      </c>
      <c r="AB328" cm="1">
        <f t="array" ref="AB328">[2]!PropsSI("T","P",AC328,"H",AD328,$G$13)</f>
        <v>327.03368647185897</v>
      </c>
      <c r="AC328">
        <f t="shared" si="132"/>
        <v>1253337.5107819114</v>
      </c>
      <c r="AD328">
        <f t="shared" si="133"/>
        <v>398025.63327231776</v>
      </c>
      <c r="AE328" cm="1">
        <f t="array" ref="AE328">[2]!PropsSI("S","P",AC328,"H",AD328,$G$13)</f>
        <v>1629.8582331222551</v>
      </c>
      <c r="AF328" cm="1">
        <f t="array" ref="AF328">[2]!PropsSI("D","P",AC328,"H",AD328,$G$13)</f>
        <v>69.341880703454777</v>
      </c>
      <c r="AH328">
        <f t="shared" si="134"/>
        <v>321.54999999999995</v>
      </c>
      <c r="AI328">
        <f t="shared" si="135"/>
        <v>316.54999999999995</v>
      </c>
      <c r="AJ328" cm="1">
        <f t="array" ref="AJ328">[2]!PropsSI("P","T",AH328,"Q",0,$G$13)</f>
        <v>1253337.5107819114</v>
      </c>
      <c r="AK328" cm="1">
        <f t="array" ref="AK328">[2]!PropsSI("H","P",AJ328,"T",AI328,$G$13)</f>
        <v>259857.07638361296</v>
      </c>
      <c r="AL328" cm="1">
        <f t="array" ref="AL328">[2]!PropsSI("S","P",AJ328,"T",AI328,$G$13)</f>
        <v>1200.1553809352849</v>
      </c>
      <c r="AM328" cm="1">
        <f t="array" ref="AM328">[2]!PropsSI("D","P",AJ328,"T",AI328,$G$13)</f>
        <v>1021.1788299133401</v>
      </c>
      <c r="AO328">
        <f t="shared" si="136"/>
        <v>320.54999999999995</v>
      </c>
      <c r="AP328">
        <f t="shared" si="137"/>
        <v>314.54999999999995</v>
      </c>
      <c r="AQ328" cm="1">
        <f t="array" ref="AQ328">[2]!PropsSI("P","T",AO328,"Q",0,$G$13)</f>
        <v>1223430.0517439209</v>
      </c>
      <c r="AR328" cm="1">
        <f t="array" ref="AR328">[2]!PropsSI("H","P",AQ328,"T",AP328,$G$13)</f>
        <v>256899.62030939886</v>
      </c>
      <c r="AS328" cm="1">
        <f t="array" ref="AS328">[2]!PropsSI("S","P",AQ328,"T",AP328,$G$13)</f>
        <v>1190.8754302237403</v>
      </c>
      <c r="AT328" cm="1">
        <f t="array" ref="AT328">[2]!PropsSI("D","P",AQ328,"T",AP328,$G$13)</f>
        <v>1029.7969424710839</v>
      </c>
      <c r="AV328">
        <f t="shared" si="138"/>
        <v>260.14999999999998</v>
      </c>
      <c r="AW328">
        <f t="shared" si="139"/>
        <v>260.14999999999998</v>
      </c>
      <c r="AX328" cm="1">
        <f t="array" ref="AX328">[2]!PropsSI("P","T",AV328,"Q",0,$G$13)</f>
        <v>198287.49024246493</v>
      </c>
      <c r="AY328">
        <f t="shared" si="140"/>
        <v>256899.62030939886</v>
      </c>
      <c r="AZ328" cm="1">
        <f t="array" ref="AZ328">[2]!PropsSI("S","P",AX328,"H",AY328,$G$13)</f>
        <v>1220.6288197552669</v>
      </c>
      <c r="BA328" cm="1">
        <f t="array" ref="BA328">[2]!PropsSI("D","P",AX328,"H",AY328,$G$13)</f>
        <v>26.008622525781899</v>
      </c>
      <c r="BC328">
        <f t="shared" si="141"/>
        <v>258.14999999999998</v>
      </c>
      <c r="BD328">
        <f t="shared" si="142"/>
        <v>260.14999999999998</v>
      </c>
      <c r="BE328" cm="1">
        <f t="array" ref="BE328">[2]!PropsSI("P","T",BC328,"Q",1,$G$13)</f>
        <v>183723.82814975141</v>
      </c>
      <c r="BF328" cm="1">
        <f t="array" ref="BF328">[2]!PropsSI("H","P",BE328,"T",BD328,$G$13)</f>
        <v>355128.23969601718</v>
      </c>
      <c r="BG328" cm="1">
        <f t="array" ref="BG328">[2]!PropsSI("S","P",BE328,"T",BD328,$G$13)</f>
        <v>1603.3816434342573</v>
      </c>
      <c r="BH328" cm="1">
        <f t="array" ref="BH328">[2]!PropsSI("D","P",BE328,"T",BD328,$G$13)</f>
        <v>10.391805422690133</v>
      </c>
      <c r="BI328">
        <f t="shared" si="143"/>
        <v>98.22861938661832</v>
      </c>
      <c r="BJ328">
        <f t="shared" si="144"/>
        <v>37.326901807174785</v>
      </c>
      <c r="BK328">
        <f t="shared" si="145"/>
        <v>-135.55552119379311</v>
      </c>
      <c r="BL328">
        <f t="shared" si="146"/>
        <v>2.6315770833071745</v>
      </c>
      <c r="BM328">
        <f t="shared" si="147"/>
        <v>4.0717665615141962</v>
      </c>
      <c r="BN328">
        <f t="shared" si="148"/>
        <v>0.64629861352575957</v>
      </c>
      <c r="BO328">
        <f t="shared" si="149"/>
        <v>7.3725340657767209</v>
      </c>
    </row>
    <row r="329" spans="1:67" x14ac:dyDescent="0.3">
      <c r="A329">
        <v>329</v>
      </c>
      <c r="B329" s="76">
        <v>45620</v>
      </c>
      <c r="C329">
        <v>19.03</v>
      </c>
      <c r="D329">
        <v>22.07</v>
      </c>
      <c r="I329">
        <v>329</v>
      </c>
      <c r="J329">
        <f t="shared" si="125"/>
        <v>33.4</v>
      </c>
      <c r="K329">
        <f t="shared" si="126"/>
        <v>321.54999999999995</v>
      </c>
      <c r="M329">
        <f t="shared" si="127"/>
        <v>256.14999999999998</v>
      </c>
      <c r="N329">
        <f t="shared" si="128"/>
        <v>266.14999999999998</v>
      </c>
      <c r="O329" cm="1">
        <f t="array" ref="O329">[2]!PropsSI("P","T",M329,"Q",0,$G$13)</f>
        <v>170000.91143693728</v>
      </c>
      <c r="P329" cm="1">
        <f t="array" ref="P329">[2]!PropsSI("H","P",O329,"T",N329,$G$13)</f>
        <v>360698.73146514298</v>
      </c>
      <c r="Q329" cm="1">
        <f t="array" ref="Q329">[2]!PropsSI("S","P",O329,"T",N329,$G$13)</f>
        <v>1629.8582331222553</v>
      </c>
      <c r="R329" cm="1">
        <f t="array" ref="R329">[2]!PropsSI("D","P",O329,"T",N329,$G$13)</f>
        <v>9.2926033590470212</v>
      </c>
      <c r="T329">
        <f t="shared" si="129"/>
        <v>321.54999999999995</v>
      </c>
      <c r="U329" cm="1">
        <f t="array" ref="U329">[2]!PropsSI("T","P",V329,"S",X329,$G$13)</f>
        <v>327.03368647185903</v>
      </c>
      <c r="V329" cm="1">
        <f t="array" ref="V329">[2]!PropsSI("P","T",T329,"Q",1,$G$13)</f>
        <v>1253337.5107819114</v>
      </c>
      <c r="W329" cm="1">
        <f t="array" ref="W329">[2]!PropsSI("H","P",V329,"S",X329,$G$13)</f>
        <v>398025.63327231776</v>
      </c>
      <c r="X329">
        <f t="shared" si="130"/>
        <v>1629.8582331222553</v>
      </c>
      <c r="Y329" cm="1">
        <f t="array" ref="Y329">[2]!PropsSI("D","P",V329,"S",X329,$G$13)</f>
        <v>69.341880703454748</v>
      </c>
      <c r="AA329">
        <f t="shared" si="131"/>
        <v>321.54999999999995</v>
      </c>
      <c r="AB329" cm="1">
        <f t="array" ref="AB329">[2]!PropsSI("T","P",AC329,"H",AD329,$G$13)</f>
        <v>327.03368647185897</v>
      </c>
      <c r="AC329">
        <f t="shared" si="132"/>
        <v>1253337.5107819114</v>
      </c>
      <c r="AD329">
        <f t="shared" si="133"/>
        <v>398025.63327231776</v>
      </c>
      <c r="AE329" cm="1">
        <f t="array" ref="AE329">[2]!PropsSI("S","P",AC329,"H",AD329,$G$13)</f>
        <v>1629.8582331222551</v>
      </c>
      <c r="AF329" cm="1">
        <f t="array" ref="AF329">[2]!PropsSI("D","P",AC329,"H",AD329,$G$13)</f>
        <v>69.341880703454777</v>
      </c>
      <c r="AH329">
        <f t="shared" si="134"/>
        <v>321.54999999999995</v>
      </c>
      <c r="AI329">
        <f t="shared" si="135"/>
        <v>316.54999999999995</v>
      </c>
      <c r="AJ329" cm="1">
        <f t="array" ref="AJ329">[2]!PropsSI("P","T",AH329,"Q",0,$G$13)</f>
        <v>1253337.5107819114</v>
      </c>
      <c r="AK329" cm="1">
        <f t="array" ref="AK329">[2]!PropsSI("H","P",AJ329,"T",AI329,$G$13)</f>
        <v>259857.07638361296</v>
      </c>
      <c r="AL329" cm="1">
        <f t="array" ref="AL329">[2]!PropsSI("S","P",AJ329,"T",AI329,$G$13)</f>
        <v>1200.1553809352849</v>
      </c>
      <c r="AM329" cm="1">
        <f t="array" ref="AM329">[2]!PropsSI("D","P",AJ329,"T",AI329,$G$13)</f>
        <v>1021.1788299133401</v>
      </c>
      <c r="AO329">
        <f t="shared" si="136"/>
        <v>320.54999999999995</v>
      </c>
      <c r="AP329">
        <f t="shared" si="137"/>
        <v>314.54999999999995</v>
      </c>
      <c r="AQ329" cm="1">
        <f t="array" ref="AQ329">[2]!PropsSI("P","T",AO329,"Q",0,$G$13)</f>
        <v>1223430.0517439209</v>
      </c>
      <c r="AR329" cm="1">
        <f t="array" ref="AR329">[2]!PropsSI("H","P",AQ329,"T",AP329,$G$13)</f>
        <v>256899.62030939886</v>
      </c>
      <c r="AS329" cm="1">
        <f t="array" ref="AS329">[2]!PropsSI("S","P",AQ329,"T",AP329,$G$13)</f>
        <v>1190.8754302237403</v>
      </c>
      <c r="AT329" cm="1">
        <f t="array" ref="AT329">[2]!PropsSI("D","P",AQ329,"T",AP329,$G$13)</f>
        <v>1029.7969424710839</v>
      </c>
      <c r="AV329">
        <f t="shared" si="138"/>
        <v>260.14999999999998</v>
      </c>
      <c r="AW329">
        <f t="shared" si="139"/>
        <v>260.14999999999998</v>
      </c>
      <c r="AX329" cm="1">
        <f t="array" ref="AX329">[2]!PropsSI("P","T",AV329,"Q",0,$G$13)</f>
        <v>198287.49024246493</v>
      </c>
      <c r="AY329">
        <f t="shared" si="140"/>
        <v>256899.62030939886</v>
      </c>
      <c r="AZ329" cm="1">
        <f t="array" ref="AZ329">[2]!PropsSI("S","P",AX329,"H",AY329,$G$13)</f>
        <v>1220.6288197552669</v>
      </c>
      <c r="BA329" cm="1">
        <f t="array" ref="BA329">[2]!PropsSI("D","P",AX329,"H",AY329,$G$13)</f>
        <v>26.008622525781899</v>
      </c>
      <c r="BC329">
        <f t="shared" si="141"/>
        <v>258.14999999999998</v>
      </c>
      <c r="BD329">
        <f t="shared" si="142"/>
        <v>260.14999999999998</v>
      </c>
      <c r="BE329" cm="1">
        <f t="array" ref="BE329">[2]!PropsSI("P","T",BC329,"Q",1,$G$13)</f>
        <v>183723.82814975141</v>
      </c>
      <c r="BF329" cm="1">
        <f t="array" ref="BF329">[2]!PropsSI("H","P",BE329,"T",BD329,$G$13)</f>
        <v>355128.23969601718</v>
      </c>
      <c r="BG329" cm="1">
        <f t="array" ref="BG329">[2]!PropsSI("S","P",BE329,"T",BD329,$G$13)</f>
        <v>1603.3816434342573</v>
      </c>
      <c r="BH329" cm="1">
        <f t="array" ref="BH329">[2]!PropsSI("D","P",BE329,"T",BD329,$G$13)</f>
        <v>10.391805422690133</v>
      </c>
      <c r="BI329">
        <f t="shared" si="143"/>
        <v>98.22861938661832</v>
      </c>
      <c r="BJ329">
        <f t="shared" si="144"/>
        <v>37.326901807174785</v>
      </c>
      <c r="BK329">
        <f t="shared" si="145"/>
        <v>-135.55552119379311</v>
      </c>
      <c r="BL329">
        <f t="shared" si="146"/>
        <v>2.6315770833071745</v>
      </c>
      <c r="BM329">
        <f t="shared" si="147"/>
        <v>4.0717665615141962</v>
      </c>
      <c r="BN329">
        <f t="shared" si="148"/>
        <v>0.64629861352575957</v>
      </c>
      <c r="BO329">
        <f t="shared" si="149"/>
        <v>7.3725340657767209</v>
      </c>
    </row>
    <row r="330" spans="1:67" x14ac:dyDescent="0.3">
      <c r="A330">
        <v>330</v>
      </c>
      <c r="B330" s="76">
        <v>45621</v>
      </c>
      <c r="C330">
        <v>19.05</v>
      </c>
      <c r="D330">
        <v>21.5</v>
      </c>
      <c r="I330">
        <v>330</v>
      </c>
      <c r="J330">
        <f t="shared" si="125"/>
        <v>33.4</v>
      </c>
      <c r="K330">
        <f t="shared" si="126"/>
        <v>321.54999999999995</v>
      </c>
      <c r="M330">
        <f t="shared" si="127"/>
        <v>256.14999999999998</v>
      </c>
      <c r="N330">
        <f t="shared" si="128"/>
        <v>266.14999999999998</v>
      </c>
      <c r="O330" cm="1">
        <f t="array" ref="O330">[2]!PropsSI("P","T",M330,"Q",0,$G$13)</f>
        <v>170000.91143693728</v>
      </c>
      <c r="P330" cm="1">
        <f t="array" ref="P330">[2]!PropsSI("H","P",O330,"T",N330,$G$13)</f>
        <v>360698.73146514298</v>
      </c>
      <c r="Q330" cm="1">
        <f t="array" ref="Q330">[2]!PropsSI("S","P",O330,"T",N330,$G$13)</f>
        <v>1629.8582331222553</v>
      </c>
      <c r="R330" cm="1">
        <f t="array" ref="R330">[2]!PropsSI("D","P",O330,"T",N330,$G$13)</f>
        <v>9.2926033590470212</v>
      </c>
      <c r="T330">
        <f t="shared" si="129"/>
        <v>321.54999999999995</v>
      </c>
      <c r="U330" cm="1">
        <f t="array" ref="U330">[2]!PropsSI("T","P",V330,"S",X330,$G$13)</f>
        <v>327.03368647185903</v>
      </c>
      <c r="V330" cm="1">
        <f t="array" ref="V330">[2]!PropsSI("P","T",T330,"Q",1,$G$13)</f>
        <v>1253337.5107819114</v>
      </c>
      <c r="W330" cm="1">
        <f t="array" ref="W330">[2]!PropsSI("H","P",V330,"S",X330,$G$13)</f>
        <v>398025.63327231776</v>
      </c>
      <c r="X330">
        <f t="shared" si="130"/>
        <v>1629.8582331222553</v>
      </c>
      <c r="Y330" cm="1">
        <f t="array" ref="Y330">[2]!PropsSI("D","P",V330,"S",X330,$G$13)</f>
        <v>69.341880703454748</v>
      </c>
      <c r="AA330">
        <f t="shared" si="131"/>
        <v>321.54999999999995</v>
      </c>
      <c r="AB330" cm="1">
        <f t="array" ref="AB330">[2]!PropsSI("T","P",AC330,"H",AD330,$G$13)</f>
        <v>327.03368647185897</v>
      </c>
      <c r="AC330">
        <f t="shared" si="132"/>
        <v>1253337.5107819114</v>
      </c>
      <c r="AD330">
        <f t="shared" si="133"/>
        <v>398025.63327231776</v>
      </c>
      <c r="AE330" cm="1">
        <f t="array" ref="AE330">[2]!PropsSI("S","P",AC330,"H",AD330,$G$13)</f>
        <v>1629.8582331222551</v>
      </c>
      <c r="AF330" cm="1">
        <f t="array" ref="AF330">[2]!PropsSI("D","P",AC330,"H",AD330,$G$13)</f>
        <v>69.341880703454777</v>
      </c>
      <c r="AH330">
        <f t="shared" si="134"/>
        <v>321.54999999999995</v>
      </c>
      <c r="AI330">
        <f t="shared" si="135"/>
        <v>316.54999999999995</v>
      </c>
      <c r="AJ330" cm="1">
        <f t="array" ref="AJ330">[2]!PropsSI("P","T",AH330,"Q",0,$G$13)</f>
        <v>1253337.5107819114</v>
      </c>
      <c r="AK330" cm="1">
        <f t="array" ref="AK330">[2]!PropsSI("H","P",AJ330,"T",AI330,$G$13)</f>
        <v>259857.07638361296</v>
      </c>
      <c r="AL330" cm="1">
        <f t="array" ref="AL330">[2]!PropsSI("S","P",AJ330,"T",AI330,$G$13)</f>
        <v>1200.1553809352849</v>
      </c>
      <c r="AM330" cm="1">
        <f t="array" ref="AM330">[2]!PropsSI("D","P",AJ330,"T",AI330,$G$13)</f>
        <v>1021.1788299133401</v>
      </c>
      <c r="AO330">
        <f t="shared" si="136"/>
        <v>320.54999999999995</v>
      </c>
      <c r="AP330">
        <f t="shared" si="137"/>
        <v>314.54999999999995</v>
      </c>
      <c r="AQ330" cm="1">
        <f t="array" ref="AQ330">[2]!PropsSI("P","T",AO330,"Q",0,$G$13)</f>
        <v>1223430.0517439209</v>
      </c>
      <c r="AR330" cm="1">
        <f t="array" ref="AR330">[2]!PropsSI("H","P",AQ330,"T",AP330,$G$13)</f>
        <v>256899.62030939886</v>
      </c>
      <c r="AS330" cm="1">
        <f t="array" ref="AS330">[2]!PropsSI("S","P",AQ330,"T",AP330,$G$13)</f>
        <v>1190.8754302237403</v>
      </c>
      <c r="AT330" cm="1">
        <f t="array" ref="AT330">[2]!PropsSI("D","P",AQ330,"T",AP330,$G$13)</f>
        <v>1029.7969424710839</v>
      </c>
      <c r="AV330">
        <f t="shared" si="138"/>
        <v>260.14999999999998</v>
      </c>
      <c r="AW330">
        <f t="shared" si="139"/>
        <v>260.14999999999998</v>
      </c>
      <c r="AX330" cm="1">
        <f t="array" ref="AX330">[2]!PropsSI("P","T",AV330,"Q",0,$G$13)</f>
        <v>198287.49024246493</v>
      </c>
      <c r="AY330">
        <f t="shared" si="140"/>
        <v>256899.62030939886</v>
      </c>
      <c r="AZ330" cm="1">
        <f t="array" ref="AZ330">[2]!PropsSI("S","P",AX330,"H",AY330,$G$13)</f>
        <v>1220.6288197552669</v>
      </c>
      <c r="BA330" cm="1">
        <f t="array" ref="BA330">[2]!PropsSI("D","P",AX330,"H",AY330,$G$13)</f>
        <v>26.008622525781899</v>
      </c>
      <c r="BC330">
        <f t="shared" si="141"/>
        <v>258.14999999999998</v>
      </c>
      <c r="BD330">
        <f t="shared" si="142"/>
        <v>260.14999999999998</v>
      </c>
      <c r="BE330" cm="1">
        <f t="array" ref="BE330">[2]!PropsSI("P","T",BC330,"Q",1,$G$13)</f>
        <v>183723.82814975141</v>
      </c>
      <c r="BF330" cm="1">
        <f t="array" ref="BF330">[2]!PropsSI("H","P",BE330,"T",BD330,$G$13)</f>
        <v>355128.23969601718</v>
      </c>
      <c r="BG330" cm="1">
        <f t="array" ref="BG330">[2]!PropsSI("S","P",BE330,"T",BD330,$G$13)</f>
        <v>1603.3816434342573</v>
      </c>
      <c r="BH330" cm="1">
        <f t="array" ref="BH330">[2]!PropsSI("D","P",BE330,"T",BD330,$G$13)</f>
        <v>10.391805422690133</v>
      </c>
      <c r="BI330">
        <f t="shared" si="143"/>
        <v>98.22861938661832</v>
      </c>
      <c r="BJ330">
        <f t="shared" si="144"/>
        <v>37.326901807174785</v>
      </c>
      <c r="BK330">
        <f t="shared" si="145"/>
        <v>-135.55552119379311</v>
      </c>
      <c r="BL330">
        <f t="shared" si="146"/>
        <v>2.6315770833071745</v>
      </c>
      <c r="BM330">
        <f t="shared" si="147"/>
        <v>4.0717665615141962</v>
      </c>
      <c r="BN330">
        <f t="shared" si="148"/>
        <v>0.64629861352575957</v>
      </c>
      <c r="BO330">
        <f t="shared" si="149"/>
        <v>7.3725340657767209</v>
      </c>
    </row>
    <row r="331" spans="1:67" x14ac:dyDescent="0.3">
      <c r="A331">
        <v>331</v>
      </c>
      <c r="B331" s="76">
        <v>45622</v>
      </c>
      <c r="C331">
        <v>19.41</v>
      </c>
      <c r="D331">
        <v>20.71</v>
      </c>
      <c r="I331">
        <v>331</v>
      </c>
      <c r="J331">
        <f t="shared" si="125"/>
        <v>33.4</v>
      </c>
      <c r="K331">
        <f t="shared" si="126"/>
        <v>321.54999999999995</v>
      </c>
      <c r="M331">
        <f t="shared" si="127"/>
        <v>256.14999999999998</v>
      </c>
      <c r="N331">
        <f t="shared" si="128"/>
        <v>266.14999999999998</v>
      </c>
      <c r="O331" cm="1">
        <f t="array" ref="O331">[2]!PropsSI("P","T",M331,"Q",0,$G$13)</f>
        <v>170000.91143693728</v>
      </c>
      <c r="P331" cm="1">
        <f t="array" ref="P331">[2]!PropsSI("H","P",O331,"T",N331,$G$13)</f>
        <v>360698.73146514298</v>
      </c>
      <c r="Q331" cm="1">
        <f t="array" ref="Q331">[2]!PropsSI("S","P",O331,"T",N331,$G$13)</f>
        <v>1629.8582331222553</v>
      </c>
      <c r="R331" cm="1">
        <f t="array" ref="R331">[2]!PropsSI("D","P",O331,"T",N331,$G$13)</f>
        <v>9.2926033590470212</v>
      </c>
      <c r="T331">
        <f t="shared" si="129"/>
        <v>321.54999999999995</v>
      </c>
      <c r="U331" cm="1">
        <f t="array" ref="U331">[2]!PropsSI("T","P",V331,"S",X331,$G$13)</f>
        <v>327.03368647185903</v>
      </c>
      <c r="V331" cm="1">
        <f t="array" ref="V331">[2]!PropsSI("P","T",T331,"Q",1,$G$13)</f>
        <v>1253337.5107819114</v>
      </c>
      <c r="W331" cm="1">
        <f t="array" ref="W331">[2]!PropsSI("H","P",V331,"S",X331,$G$13)</f>
        <v>398025.63327231776</v>
      </c>
      <c r="X331">
        <f t="shared" si="130"/>
        <v>1629.8582331222553</v>
      </c>
      <c r="Y331" cm="1">
        <f t="array" ref="Y331">[2]!PropsSI("D","P",V331,"S",X331,$G$13)</f>
        <v>69.341880703454748</v>
      </c>
      <c r="AA331">
        <f t="shared" si="131"/>
        <v>321.54999999999995</v>
      </c>
      <c r="AB331" cm="1">
        <f t="array" ref="AB331">[2]!PropsSI("T","P",AC331,"H",AD331,$G$13)</f>
        <v>327.03368647185897</v>
      </c>
      <c r="AC331">
        <f t="shared" si="132"/>
        <v>1253337.5107819114</v>
      </c>
      <c r="AD331">
        <f t="shared" si="133"/>
        <v>398025.63327231776</v>
      </c>
      <c r="AE331" cm="1">
        <f t="array" ref="AE331">[2]!PropsSI("S","P",AC331,"H",AD331,$G$13)</f>
        <v>1629.8582331222551</v>
      </c>
      <c r="AF331" cm="1">
        <f t="array" ref="AF331">[2]!PropsSI("D","P",AC331,"H",AD331,$G$13)</f>
        <v>69.341880703454777</v>
      </c>
      <c r="AH331">
        <f t="shared" si="134"/>
        <v>321.54999999999995</v>
      </c>
      <c r="AI331">
        <f t="shared" si="135"/>
        <v>316.54999999999995</v>
      </c>
      <c r="AJ331" cm="1">
        <f t="array" ref="AJ331">[2]!PropsSI("P","T",AH331,"Q",0,$G$13)</f>
        <v>1253337.5107819114</v>
      </c>
      <c r="AK331" cm="1">
        <f t="array" ref="AK331">[2]!PropsSI("H","P",AJ331,"T",AI331,$G$13)</f>
        <v>259857.07638361296</v>
      </c>
      <c r="AL331" cm="1">
        <f t="array" ref="AL331">[2]!PropsSI("S","P",AJ331,"T",AI331,$G$13)</f>
        <v>1200.1553809352849</v>
      </c>
      <c r="AM331" cm="1">
        <f t="array" ref="AM331">[2]!PropsSI("D","P",AJ331,"T",AI331,$G$13)</f>
        <v>1021.1788299133401</v>
      </c>
      <c r="AO331">
        <f t="shared" si="136"/>
        <v>320.54999999999995</v>
      </c>
      <c r="AP331">
        <f t="shared" si="137"/>
        <v>314.54999999999995</v>
      </c>
      <c r="AQ331" cm="1">
        <f t="array" ref="AQ331">[2]!PropsSI("P","T",AO331,"Q",0,$G$13)</f>
        <v>1223430.0517439209</v>
      </c>
      <c r="AR331" cm="1">
        <f t="array" ref="AR331">[2]!PropsSI("H","P",AQ331,"T",AP331,$G$13)</f>
        <v>256899.62030939886</v>
      </c>
      <c r="AS331" cm="1">
        <f t="array" ref="AS331">[2]!PropsSI("S","P",AQ331,"T",AP331,$G$13)</f>
        <v>1190.8754302237403</v>
      </c>
      <c r="AT331" cm="1">
        <f t="array" ref="AT331">[2]!PropsSI("D","P",AQ331,"T",AP331,$G$13)</f>
        <v>1029.7969424710839</v>
      </c>
      <c r="AV331">
        <f t="shared" si="138"/>
        <v>260.14999999999998</v>
      </c>
      <c r="AW331">
        <f t="shared" si="139"/>
        <v>260.14999999999998</v>
      </c>
      <c r="AX331" cm="1">
        <f t="array" ref="AX331">[2]!PropsSI("P","T",AV331,"Q",0,$G$13)</f>
        <v>198287.49024246493</v>
      </c>
      <c r="AY331">
        <f t="shared" si="140"/>
        <v>256899.62030939886</v>
      </c>
      <c r="AZ331" cm="1">
        <f t="array" ref="AZ331">[2]!PropsSI("S","P",AX331,"H",AY331,$G$13)</f>
        <v>1220.6288197552669</v>
      </c>
      <c r="BA331" cm="1">
        <f t="array" ref="BA331">[2]!PropsSI("D","P",AX331,"H",AY331,$G$13)</f>
        <v>26.008622525781899</v>
      </c>
      <c r="BC331">
        <f t="shared" si="141"/>
        <v>258.14999999999998</v>
      </c>
      <c r="BD331">
        <f t="shared" si="142"/>
        <v>260.14999999999998</v>
      </c>
      <c r="BE331" cm="1">
        <f t="array" ref="BE331">[2]!PropsSI("P","T",BC331,"Q",1,$G$13)</f>
        <v>183723.82814975141</v>
      </c>
      <c r="BF331" cm="1">
        <f t="array" ref="BF331">[2]!PropsSI("H","P",BE331,"T",BD331,$G$13)</f>
        <v>355128.23969601718</v>
      </c>
      <c r="BG331" cm="1">
        <f t="array" ref="BG331">[2]!PropsSI("S","P",BE331,"T",BD331,$G$13)</f>
        <v>1603.3816434342573</v>
      </c>
      <c r="BH331" cm="1">
        <f t="array" ref="BH331">[2]!PropsSI("D","P",BE331,"T",BD331,$G$13)</f>
        <v>10.391805422690133</v>
      </c>
      <c r="BI331">
        <f t="shared" si="143"/>
        <v>98.22861938661832</v>
      </c>
      <c r="BJ331">
        <f t="shared" si="144"/>
        <v>37.326901807174785</v>
      </c>
      <c r="BK331">
        <f t="shared" si="145"/>
        <v>-135.55552119379311</v>
      </c>
      <c r="BL331">
        <f t="shared" si="146"/>
        <v>2.6315770833071745</v>
      </c>
      <c r="BM331">
        <f t="shared" si="147"/>
        <v>4.0717665615141962</v>
      </c>
      <c r="BN331">
        <f t="shared" si="148"/>
        <v>0.64629861352575957</v>
      </c>
      <c r="BO331">
        <f t="shared" si="149"/>
        <v>7.3725340657767209</v>
      </c>
    </row>
    <row r="332" spans="1:67" x14ac:dyDescent="0.3">
      <c r="A332">
        <v>332</v>
      </c>
      <c r="B332" s="76">
        <v>45623</v>
      </c>
      <c r="C332">
        <v>18.91</v>
      </c>
      <c r="D332">
        <v>20.22</v>
      </c>
      <c r="I332">
        <v>332</v>
      </c>
      <c r="J332">
        <f t="shared" si="125"/>
        <v>33.4</v>
      </c>
      <c r="K332">
        <f t="shared" si="126"/>
        <v>321.54999999999995</v>
      </c>
      <c r="M332">
        <f t="shared" si="127"/>
        <v>256.14999999999998</v>
      </c>
      <c r="N332">
        <f t="shared" si="128"/>
        <v>266.14999999999998</v>
      </c>
      <c r="O332" cm="1">
        <f t="array" ref="O332">[2]!PropsSI("P","T",M332,"Q",0,$G$13)</f>
        <v>170000.91143693728</v>
      </c>
      <c r="P332" cm="1">
        <f t="array" ref="P332">[2]!PropsSI("H","P",O332,"T",N332,$G$13)</f>
        <v>360698.73146514298</v>
      </c>
      <c r="Q332" cm="1">
        <f t="array" ref="Q332">[2]!PropsSI("S","P",O332,"T",N332,$G$13)</f>
        <v>1629.8582331222553</v>
      </c>
      <c r="R332" cm="1">
        <f t="array" ref="R332">[2]!PropsSI("D","P",O332,"T",N332,$G$13)</f>
        <v>9.2926033590470212</v>
      </c>
      <c r="T332">
        <f t="shared" si="129"/>
        <v>321.54999999999995</v>
      </c>
      <c r="U332" cm="1">
        <f t="array" ref="U332">[2]!PropsSI("T","P",V332,"S",X332,$G$13)</f>
        <v>327.03368647185903</v>
      </c>
      <c r="V332" cm="1">
        <f t="array" ref="V332">[2]!PropsSI("P","T",T332,"Q",1,$G$13)</f>
        <v>1253337.5107819114</v>
      </c>
      <c r="W332" cm="1">
        <f t="array" ref="W332">[2]!PropsSI("H","P",V332,"S",X332,$G$13)</f>
        <v>398025.63327231776</v>
      </c>
      <c r="X332">
        <f t="shared" si="130"/>
        <v>1629.8582331222553</v>
      </c>
      <c r="Y332" cm="1">
        <f t="array" ref="Y332">[2]!PropsSI("D","P",V332,"S",X332,$G$13)</f>
        <v>69.341880703454748</v>
      </c>
      <c r="AA332">
        <f t="shared" si="131"/>
        <v>321.54999999999995</v>
      </c>
      <c r="AB332" cm="1">
        <f t="array" ref="AB332">[2]!PropsSI("T","P",AC332,"H",AD332,$G$13)</f>
        <v>327.03368647185897</v>
      </c>
      <c r="AC332">
        <f t="shared" si="132"/>
        <v>1253337.5107819114</v>
      </c>
      <c r="AD332">
        <f t="shared" si="133"/>
        <v>398025.63327231776</v>
      </c>
      <c r="AE332" cm="1">
        <f t="array" ref="AE332">[2]!PropsSI("S","P",AC332,"H",AD332,$G$13)</f>
        <v>1629.8582331222551</v>
      </c>
      <c r="AF332" cm="1">
        <f t="array" ref="AF332">[2]!PropsSI("D","P",AC332,"H",AD332,$G$13)</f>
        <v>69.341880703454777</v>
      </c>
      <c r="AH332">
        <f t="shared" si="134"/>
        <v>321.54999999999995</v>
      </c>
      <c r="AI332">
        <f t="shared" si="135"/>
        <v>316.54999999999995</v>
      </c>
      <c r="AJ332" cm="1">
        <f t="array" ref="AJ332">[2]!PropsSI("P","T",AH332,"Q",0,$G$13)</f>
        <v>1253337.5107819114</v>
      </c>
      <c r="AK332" cm="1">
        <f t="array" ref="AK332">[2]!PropsSI("H","P",AJ332,"T",AI332,$G$13)</f>
        <v>259857.07638361296</v>
      </c>
      <c r="AL332" cm="1">
        <f t="array" ref="AL332">[2]!PropsSI("S","P",AJ332,"T",AI332,$G$13)</f>
        <v>1200.1553809352849</v>
      </c>
      <c r="AM332" cm="1">
        <f t="array" ref="AM332">[2]!PropsSI("D","P",AJ332,"T",AI332,$G$13)</f>
        <v>1021.1788299133401</v>
      </c>
      <c r="AO332">
        <f t="shared" si="136"/>
        <v>320.54999999999995</v>
      </c>
      <c r="AP332">
        <f t="shared" si="137"/>
        <v>314.54999999999995</v>
      </c>
      <c r="AQ332" cm="1">
        <f t="array" ref="AQ332">[2]!PropsSI("P","T",AO332,"Q",0,$G$13)</f>
        <v>1223430.0517439209</v>
      </c>
      <c r="AR332" cm="1">
        <f t="array" ref="AR332">[2]!PropsSI("H","P",AQ332,"T",AP332,$G$13)</f>
        <v>256899.62030939886</v>
      </c>
      <c r="AS332" cm="1">
        <f t="array" ref="AS332">[2]!PropsSI("S","P",AQ332,"T",AP332,$G$13)</f>
        <v>1190.8754302237403</v>
      </c>
      <c r="AT332" cm="1">
        <f t="array" ref="AT332">[2]!PropsSI("D","P",AQ332,"T",AP332,$G$13)</f>
        <v>1029.7969424710839</v>
      </c>
      <c r="AV332">
        <f t="shared" si="138"/>
        <v>260.14999999999998</v>
      </c>
      <c r="AW332">
        <f t="shared" si="139"/>
        <v>260.14999999999998</v>
      </c>
      <c r="AX332" cm="1">
        <f t="array" ref="AX332">[2]!PropsSI("P","T",AV332,"Q",0,$G$13)</f>
        <v>198287.49024246493</v>
      </c>
      <c r="AY332">
        <f t="shared" si="140"/>
        <v>256899.62030939886</v>
      </c>
      <c r="AZ332" cm="1">
        <f t="array" ref="AZ332">[2]!PropsSI("S","P",AX332,"H",AY332,$G$13)</f>
        <v>1220.6288197552669</v>
      </c>
      <c r="BA332" cm="1">
        <f t="array" ref="BA332">[2]!PropsSI("D","P",AX332,"H",AY332,$G$13)</f>
        <v>26.008622525781899</v>
      </c>
      <c r="BC332">
        <f t="shared" si="141"/>
        <v>258.14999999999998</v>
      </c>
      <c r="BD332">
        <f t="shared" si="142"/>
        <v>260.14999999999998</v>
      </c>
      <c r="BE332" cm="1">
        <f t="array" ref="BE332">[2]!PropsSI("P","T",BC332,"Q",1,$G$13)</f>
        <v>183723.82814975141</v>
      </c>
      <c r="BF332" cm="1">
        <f t="array" ref="BF332">[2]!PropsSI("H","P",BE332,"T",BD332,$G$13)</f>
        <v>355128.23969601718</v>
      </c>
      <c r="BG332" cm="1">
        <f t="array" ref="BG332">[2]!PropsSI("S","P",BE332,"T",BD332,$G$13)</f>
        <v>1603.3816434342573</v>
      </c>
      <c r="BH332" cm="1">
        <f t="array" ref="BH332">[2]!PropsSI("D","P",BE332,"T",BD332,$G$13)</f>
        <v>10.391805422690133</v>
      </c>
      <c r="BI332">
        <f t="shared" si="143"/>
        <v>98.22861938661832</v>
      </c>
      <c r="BJ332">
        <f t="shared" si="144"/>
        <v>37.326901807174785</v>
      </c>
      <c r="BK332">
        <f t="shared" si="145"/>
        <v>-135.55552119379311</v>
      </c>
      <c r="BL332">
        <f t="shared" si="146"/>
        <v>2.6315770833071745</v>
      </c>
      <c r="BM332">
        <f t="shared" si="147"/>
        <v>4.0717665615141962</v>
      </c>
      <c r="BN332">
        <f t="shared" si="148"/>
        <v>0.64629861352575957</v>
      </c>
      <c r="BO332">
        <f t="shared" si="149"/>
        <v>7.3725340657767209</v>
      </c>
    </row>
    <row r="333" spans="1:67" x14ac:dyDescent="0.3">
      <c r="A333">
        <v>333</v>
      </c>
      <c r="B333" s="76">
        <v>45624</v>
      </c>
      <c r="C333">
        <v>18.09</v>
      </c>
      <c r="D333">
        <v>19.440000000000001</v>
      </c>
      <c r="I333">
        <v>333</v>
      </c>
      <c r="J333">
        <f t="shared" si="125"/>
        <v>33.4</v>
      </c>
      <c r="K333">
        <f t="shared" si="126"/>
        <v>321.54999999999995</v>
      </c>
      <c r="M333">
        <f t="shared" si="127"/>
        <v>256.14999999999998</v>
      </c>
      <c r="N333">
        <f t="shared" si="128"/>
        <v>266.14999999999998</v>
      </c>
      <c r="O333" cm="1">
        <f t="array" ref="O333">[2]!PropsSI("P","T",M333,"Q",0,$G$13)</f>
        <v>170000.91143693728</v>
      </c>
      <c r="P333" cm="1">
        <f t="array" ref="P333">[2]!PropsSI("H","P",O333,"T",N333,$G$13)</f>
        <v>360698.73146514298</v>
      </c>
      <c r="Q333" cm="1">
        <f t="array" ref="Q333">[2]!PropsSI("S","P",O333,"T",N333,$G$13)</f>
        <v>1629.8582331222553</v>
      </c>
      <c r="R333" cm="1">
        <f t="array" ref="R333">[2]!PropsSI("D","P",O333,"T",N333,$G$13)</f>
        <v>9.2926033590470212</v>
      </c>
      <c r="T333">
        <f t="shared" si="129"/>
        <v>321.54999999999995</v>
      </c>
      <c r="U333" cm="1">
        <f t="array" ref="U333">[2]!PropsSI("T","P",V333,"S",X333,$G$13)</f>
        <v>327.03368647185903</v>
      </c>
      <c r="V333" cm="1">
        <f t="array" ref="V333">[2]!PropsSI("P","T",T333,"Q",1,$G$13)</f>
        <v>1253337.5107819114</v>
      </c>
      <c r="W333" cm="1">
        <f t="array" ref="W333">[2]!PropsSI("H","P",V333,"S",X333,$G$13)</f>
        <v>398025.63327231776</v>
      </c>
      <c r="X333">
        <f t="shared" si="130"/>
        <v>1629.8582331222553</v>
      </c>
      <c r="Y333" cm="1">
        <f t="array" ref="Y333">[2]!PropsSI("D","P",V333,"S",X333,$G$13)</f>
        <v>69.341880703454748</v>
      </c>
      <c r="AA333">
        <f t="shared" si="131"/>
        <v>321.54999999999995</v>
      </c>
      <c r="AB333" cm="1">
        <f t="array" ref="AB333">[2]!PropsSI("T","P",AC333,"H",AD333,$G$13)</f>
        <v>327.03368647185897</v>
      </c>
      <c r="AC333">
        <f t="shared" si="132"/>
        <v>1253337.5107819114</v>
      </c>
      <c r="AD333">
        <f t="shared" si="133"/>
        <v>398025.63327231776</v>
      </c>
      <c r="AE333" cm="1">
        <f t="array" ref="AE333">[2]!PropsSI("S","P",AC333,"H",AD333,$G$13)</f>
        <v>1629.8582331222551</v>
      </c>
      <c r="AF333" cm="1">
        <f t="array" ref="AF333">[2]!PropsSI("D","P",AC333,"H",AD333,$G$13)</f>
        <v>69.341880703454777</v>
      </c>
      <c r="AH333">
        <f t="shared" si="134"/>
        <v>321.54999999999995</v>
      </c>
      <c r="AI333">
        <f t="shared" si="135"/>
        <v>316.54999999999995</v>
      </c>
      <c r="AJ333" cm="1">
        <f t="array" ref="AJ333">[2]!PropsSI("P","T",AH333,"Q",0,$G$13)</f>
        <v>1253337.5107819114</v>
      </c>
      <c r="AK333" cm="1">
        <f t="array" ref="AK333">[2]!PropsSI("H","P",AJ333,"T",AI333,$G$13)</f>
        <v>259857.07638361296</v>
      </c>
      <c r="AL333" cm="1">
        <f t="array" ref="AL333">[2]!PropsSI("S","P",AJ333,"T",AI333,$G$13)</f>
        <v>1200.1553809352849</v>
      </c>
      <c r="AM333" cm="1">
        <f t="array" ref="AM333">[2]!PropsSI("D","P",AJ333,"T",AI333,$G$13)</f>
        <v>1021.1788299133401</v>
      </c>
      <c r="AO333">
        <f t="shared" si="136"/>
        <v>320.54999999999995</v>
      </c>
      <c r="AP333">
        <f t="shared" si="137"/>
        <v>314.54999999999995</v>
      </c>
      <c r="AQ333" cm="1">
        <f t="array" ref="AQ333">[2]!PropsSI("P","T",AO333,"Q",0,$G$13)</f>
        <v>1223430.0517439209</v>
      </c>
      <c r="AR333" cm="1">
        <f t="array" ref="AR333">[2]!PropsSI("H","P",AQ333,"T",AP333,$G$13)</f>
        <v>256899.62030939886</v>
      </c>
      <c r="AS333" cm="1">
        <f t="array" ref="AS333">[2]!PropsSI("S","P",AQ333,"T",AP333,$G$13)</f>
        <v>1190.8754302237403</v>
      </c>
      <c r="AT333" cm="1">
        <f t="array" ref="AT333">[2]!PropsSI("D","P",AQ333,"T",AP333,$G$13)</f>
        <v>1029.7969424710839</v>
      </c>
      <c r="AV333">
        <f t="shared" si="138"/>
        <v>260.14999999999998</v>
      </c>
      <c r="AW333">
        <f t="shared" si="139"/>
        <v>260.14999999999998</v>
      </c>
      <c r="AX333" cm="1">
        <f t="array" ref="AX333">[2]!PropsSI("P","T",AV333,"Q",0,$G$13)</f>
        <v>198287.49024246493</v>
      </c>
      <c r="AY333">
        <f t="shared" si="140"/>
        <v>256899.62030939886</v>
      </c>
      <c r="AZ333" cm="1">
        <f t="array" ref="AZ333">[2]!PropsSI("S","P",AX333,"H",AY333,$G$13)</f>
        <v>1220.6288197552669</v>
      </c>
      <c r="BA333" cm="1">
        <f t="array" ref="BA333">[2]!PropsSI("D","P",AX333,"H",AY333,$G$13)</f>
        <v>26.008622525781899</v>
      </c>
      <c r="BC333">
        <f t="shared" si="141"/>
        <v>258.14999999999998</v>
      </c>
      <c r="BD333">
        <f t="shared" si="142"/>
        <v>260.14999999999998</v>
      </c>
      <c r="BE333" cm="1">
        <f t="array" ref="BE333">[2]!PropsSI("P","T",BC333,"Q",1,$G$13)</f>
        <v>183723.82814975141</v>
      </c>
      <c r="BF333" cm="1">
        <f t="array" ref="BF333">[2]!PropsSI("H","P",BE333,"T",BD333,$G$13)</f>
        <v>355128.23969601718</v>
      </c>
      <c r="BG333" cm="1">
        <f t="array" ref="BG333">[2]!PropsSI("S","P",BE333,"T",BD333,$G$13)</f>
        <v>1603.3816434342573</v>
      </c>
      <c r="BH333" cm="1">
        <f t="array" ref="BH333">[2]!PropsSI("D","P",BE333,"T",BD333,$G$13)</f>
        <v>10.391805422690133</v>
      </c>
      <c r="BI333">
        <f t="shared" si="143"/>
        <v>98.22861938661832</v>
      </c>
      <c r="BJ333">
        <f t="shared" si="144"/>
        <v>37.326901807174785</v>
      </c>
      <c r="BK333">
        <f t="shared" si="145"/>
        <v>-135.55552119379311</v>
      </c>
      <c r="BL333">
        <f t="shared" si="146"/>
        <v>2.6315770833071745</v>
      </c>
      <c r="BM333">
        <f t="shared" si="147"/>
        <v>4.0717665615141962</v>
      </c>
      <c r="BN333">
        <f t="shared" si="148"/>
        <v>0.64629861352575957</v>
      </c>
      <c r="BO333">
        <f t="shared" si="149"/>
        <v>7.3725340657767209</v>
      </c>
    </row>
    <row r="334" spans="1:67" x14ac:dyDescent="0.3">
      <c r="A334">
        <v>334</v>
      </c>
      <c r="B334" s="76">
        <v>45625</v>
      </c>
      <c r="C334">
        <v>17.600000000000001</v>
      </c>
      <c r="D334">
        <v>19.25</v>
      </c>
      <c r="I334">
        <v>334</v>
      </c>
      <c r="J334">
        <f t="shared" si="125"/>
        <v>33.4</v>
      </c>
      <c r="K334">
        <f t="shared" si="126"/>
        <v>321.54999999999995</v>
      </c>
      <c r="M334">
        <f t="shared" si="127"/>
        <v>256.14999999999998</v>
      </c>
      <c r="N334">
        <f t="shared" si="128"/>
        <v>266.14999999999998</v>
      </c>
      <c r="O334" cm="1">
        <f t="array" ref="O334">[2]!PropsSI("P","T",M334,"Q",0,$G$13)</f>
        <v>170000.91143693728</v>
      </c>
      <c r="P334" cm="1">
        <f t="array" ref="P334">[2]!PropsSI("H","P",O334,"T",N334,$G$13)</f>
        <v>360698.73146514298</v>
      </c>
      <c r="Q334" cm="1">
        <f t="array" ref="Q334">[2]!PropsSI("S","P",O334,"T",N334,$G$13)</f>
        <v>1629.8582331222553</v>
      </c>
      <c r="R334" cm="1">
        <f t="array" ref="R334">[2]!PropsSI("D","P",O334,"T",N334,$G$13)</f>
        <v>9.2926033590470212</v>
      </c>
      <c r="T334">
        <f t="shared" si="129"/>
        <v>321.54999999999995</v>
      </c>
      <c r="U334" cm="1">
        <f t="array" ref="U334">[2]!PropsSI("T","P",V334,"S",X334,$G$13)</f>
        <v>327.03368647185903</v>
      </c>
      <c r="V334" cm="1">
        <f t="array" ref="V334">[2]!PropsSI("P","T",T334,"Q",1,$G$13)</f>
        <v>1253337.5107819114</v>
      </c>
      <c r="W334" cm="1">
        <f t="array" ref="W334">[2]!PropsSI("H","P",V334,"S",X334,$G$13)</f>
        <v>398025.63327231776</v>
      </c>
      <c r="X334">
        <f t="shared" si="130"/>
        <v>1629.8582331222553</v>
      </c>
      <c r="Y334" cm="1">
        <f t="array" ref="Y334">[2]!PropsSI("D","P",V334,"S",X334,$G$13)</f>
        <v>69.341880703454748</v>
      </c>
      <c r="AA334">
        <f t="shared" si="131"/>
        <v>321.54999999999995</v>
      </c>
      <c r="AB334" cm="1">
        <f t="array" ref="AB334">[2]!PropsSI("T","P",AC334,"H",AD334,$G$13)</f>
        <v>327.03368647185897</v>
      </c>
      <c r="AC334">
        <f t="shared" si="132"/>
        <v>1253337.5107819114</v>
      </c>
      <c r="AD334">
        <f t="shared" si="133"/>
        <v>398025.63327231776</v>
      </c>
      <c r="AE334" cm="1">
        <f t="array" ref="AE334">[2]!PropsSI("S","P",AC334,"H",AD334,$G$13)</f>
        <v>1629.8582331222551</v>
      </c>
      <c r="AF334" cm="1">
        <f t="array" ref="AF334">[2]!PropsSI("D","P",AC334,"H",AD334,$G$13)</f>
        <v>69.341880703454777</v>
      </c>
      <c r="AH334">
        <f t="shared" si="134"/>
        <v>321.54999999999995</v>
      </c>
      <c r="AI334">
        <f t="shared" si="135"/>
        <v>316.54999999999995</v>
      </c>
      <c r="AJ334" cm="1">
        <f t="array" ref="AJ334">[2]!PropsSI("P","T",AH334,"Q",0,$G$13)</f>
        <v>1253337.5107819114</v>
      </c>
      <c r="AK334" cm="1">
        <f t="array" ref="AK334">[2]!PropsSI("H","P",AJ334,"T",AI334,$G$13)</f>
        <v>259857.07638361296</v>
      </c>
      <c r="AL334" cm="1">
        <f t="array" ref="AL334">[2]!PropsSI("S","P",AJ334,"T",AI334,$G$13)</f>
        <v>1200.1553809352849</v>
      </c>
      <c r="AM334" cm="1">
        <f t="array" ref="AM334">[2]!PropsSI("D","P",AJ334,"T",AI334,$G$13)</f>
        <v>1021.1788299133401</v>
      </c>
      <c r="AO334">
        <f t="shared" si="136"/>
        <v>320.54999999999995</v>
      </c>
      <c r="AP334">
        <f t="shared" si="137"/>
        <v>314.54999999999995</v>
      </c>
      <c r="AQ334" cm="1">
        <f t="array" ref="AQ334">[2]!PropsSI("P","T",AO334,"Q",0,$G$13)</f>
        <v>1223430.0517439209</v>
      </c>
      <c r="AR334" cm="1">
        <f t="array" ref="AR334">[2]!PropsSI("H","P",AQ334,"T",AP334,$G$13)</f>
        <v>256899.62030939886</v>
      </c>
      <c r="AS334" cm="1">
        <f t="array" ref="AS334">[2]!PropsSI("S","P",AQ334,"T",AP334,$G$13)</f>
        <v>1190.8754302237403</v>
      </c>
      <c r="AT334" cm="1">
        <f t="array" ref="AT334">[2]!PropsSI("D","P",AQ334,"T",AP334,$G$13)</f>
        <v>1029.7969424710839</v>
      </c>
      <c r="AV334">
        <f t="shared" si="138"/>
        <v>260.14999999999998</v>
      </c>
      <c r="AW334">
        <f t="shared" si="139"/>
        <v>260.14999999999998</v>
      </c>
      <c r="AX334" cm="1">
        <f t="array" ref="AX334">[2]!PropsSI("P","T",AV334,"Q",0,$G$13)</f>
        <v>198287.49024246493</v>
      </c>
      <c r="AY334">
        <f t="shared" si="140"/>
        <v>256899.62030939886</v>
      </c>
      <c r="AZ334" cm="1">
        <f t="array" ref="AZ334">[2]!PropsSI("S","P",AX334,"H",AY334,$G$13)</f>
        <v>1220.6288197552669</v>
      </c>
      <c r="BA334" cm="1">
        <f t="array" ref="BA334">[2]!PropsSI("D","P",AX334,"H",AY334,$G$13)</f>
        <v>26.008622525781899</v>
      </c>
      <c r="BC334">
        <f t="shared" si="141"/>
        <v>258.14999999999998</v>
      </c>
      <c r="BD334">
        <f t="shared" si="142"/>
        <v>260.14999999999998</v>
      </c>
      <c r="BE334" cm="1">
        <f t="array" ref="BE334">[2]!PropsSI("P","T",BC334,"Q",1,$G$13)</f>
        <v>183723.82814975141</v>
      </c>
      <c r="BF334" cm="1">
        <f t="array" ref="BF334">[2]!PropsSI("H","P",BE334,"T",BD334,$G$13)</f>
        <v>355128.23969601718</v>
      </c>
      <c r="BG334" cm="1">
        <f t="array" ref="BG334">[2]!PropsSI("S","P",BE334,"T",BD334,$G$13)</f>
        <v>1603.3816434342573</v>
      </c>
      <c r="BH334" cm="1">
        <f t="array" ref="BH334">[2]!PropsSI("D","P",BE334,"T",BD334,$G$13)</f>
        <v>10.391805422690133</v>
      </c>
      <c r="BI334">
        <f t="shared" si="143"/>
        <v>98.22861938661832</v>
      </c>
      <c r="BJ334">
        <f t="shared" si="144"/>
        <v>37.326901807174785</v>
      </c>
      <c r="BK334">
        <f t="shared" si="145"/>
        <v>-135.55552119379311</v>
      </c>
      <c r="BL334">
        <f t="shared" si="146"/>
        <v>2.6315770833071745</v>
      </c>
      <c r="BM334">
        <f t="shared" si="147"/>
        <v>4.0717665615141962</v>
      </c>
      <c r="BN334">
        <f t="shared" si="148"/>
        <v>0.64629861352575957</v>
      </c>
      <c r="BO334">
        <f t="shared" si="149"/>
        <v>7.3725340657767209</v>
      </c>
    </row>
    <row r="335" spans="1:67" x14ac:dyDescent="0.3">
      <c r="A335">
        <v>335</v>
      </c>
      <c r="B335" s="76">
        <v>45626</v>
      </c>
      <c r="C335">
        <v>18.2</v>
      </c>
      <c r="D335">
        <v>19.75</v>
      </c>
      <c r="I335">
        <v>335</v>
      </c>
      <c r="J335">
        <f t="shared" si="125"/>
        <v>33.4</v>
      </c>
      <c r="K335">
        <f t="shared" si="126"/>
        <v>321.54999999999995</v>
      </c>
      <c r="M335">
        <f t="shared" si="127"/>
        <v>256.14999999999998</v>
      </c>
      <c r="N335">
        <f t="shared" si="128"/>
        <v>266.14999999999998</v>
      </c>
      <c r="O335" cm="1">
        <f t="array" ref="O335">[2]!PropsSI("P","T",M335,"Q",0,$G$13)</f>
        <v>170000.91143693728</v>
      </c>
      <c r="P335" cm="1">
        <f t="array" ref="P335">[2]!PropsSI("H","P",O335,"T",N335,$G$13)</f>
        <v>360698.73146514298</v>
      </c>
      <c r="Q335" cm="1">
        <f t="array" ref="Q335">[2]!PropsSI("S","P",O335,"T",N335,$G$13)</f>
        <v>1629.8582331222553</v>
      </c>
      <c r="R335" cm="1">
        <f t="array" ref="R335">[2]!PropsSI("D","P",O335,"T",N335,$G$13)</f>
        <v>9.2926033590470212</v>
      </c>
      <c r="T335">
        <f t="shared" si="129"/>
        <v>321.54999999999995</v>
      </c>
      <c r="U335" cm="1">
        <f t="array" ref="U335">[2]!PropsSI("T","P",V335,"S",X335,$G$13)</f>
        <v>327.03368647185903</v>
      </c>
      <c r="V335" cm="1">
        <f t="array" ref="V335">[2]!PropsSI("P","T",T335,"Q",1,$G$13)</f>
        <v>1253337.5107819114</v>
      </c>
      <c r="W335" cm="1">
        <f t="array" ref="W335">[2]!PropsSI("H","P",V335,"S",X335,$G$13)</f>
        <v>398025.63327231776</v>
      </c>
      <c r="X335">
        <f t="shared" si="130"/>
        <v>1629.8582331222553</v>
      </c>
      <c r="Y335" cm="1">
        <f t="array" ref="Y335">[2]!PropsSI("D","P",V335,"S",X335,$G$13)</f>
        <v>69.341880703454748</v>
      </c>
      <c r="AA335">
        <f t="shared" si="131"/>
        <v>321.54999999999995</v>
      </c>
      <c r="AB335" cm="1">
        <f t="array" ref="AB335">[2]!PropsSI("T","P",AC335,"H",AD335,$G$13)</f>
        <v>327.03368647185897</v>
      </c>
      <c r="AC335">
        <f t="shared" si="132"/>
        <v>1253337.5107819114</v>
      </c>
      <c r="AD335">
        <f t="shared" si="133"/>
        <v>398025.63327231776</v>
      </c>
      <c r="AE335" cm="1">
        <f t="array" ref="AE335">[2]!PropsSI("S","P",AC335,"H",AD335,$G$13)</f>
        <v>1629.8582331222551</v>
      </c>
      <c r="AF335" cm="1">
        <f t="array" ref="AF335">[2]!PropsSI("D","P",AC335,"H",AD335,$G$13)</f>
        <v>69.341880703454777</v>
      </c>
      <c r="AH335">
        <f t="shared" si="134"/>
        <v>321.54999999999995</v>
      </c>
      <c r="AI335">
        <f t="shared" si="135"/>
        <v>316.54999999999995</v>
      </c>
      <c r="AJ335" cm="1">
        <f t="array" ref="AJ335">[2]!PropsSI("P","T",AH335,"Q",0,$G$13)</f>
        <v>1253337.5107819114</v>
      </c>
      <c r="AK335" cm="1">
        <f t="array" ref="AK335">[2]!PropsSI("H","P",AJ335,"T",AI335,$G$13)</f>
        <v>259857.07638361296</v>
      </c>
      <c r="AL335" cm="1">
        <f t="array" ref="AL335">[2]!PropsSI("S","P",AJ335,"T",AI335,$G$13)</f>
        <v>1200.1553809352849</v>
      </c>
      <c r="AM335" cm="1">
        <f t="array" ref="AM335">[2]!PropsSI("D","P",AJ335,"T",AI335,$G$13)</f>
        <v>1021.1788299133401</v>
      </c>
      <c r="AO335">
        <f t="shared" si="136"/>
        <v>320.54999999999995</v>
      </c>
      <c r="AP335">
        <f t="shared" si="137"/>
        <v>314.54999999999995</v>
      </c>
      <c r="AQ335" cm="1">
        <f t="array" ref="AQ335">[2]!PropsSI("P","T",AO335,"Q",0,$G$13)</f>
        <v>1223430.0517439209</v>
      </c>
      <c r="AR335" cm="1">
        <f t="array" ref="AR335">[2]!PropsSI("H","P",AQ335,"T",AP335,$G$13)</f>
        <v>256899.62030939886</v>
      </c>
      <c r="AS335" cm="1">
        <f t="array" ref="AS335">[2]!PropsSI("S","P",AQ335,"T",AP335,$G$13)</f>
        <v>1190.8754302237403</v>
      </c>
      <c r="AT335" cm="1">
        <f t="array" ref="AT335">[2]!PropsSI("D","P",AQ335,"T",AP335,$G$13)</f>
        <v>1029.7969424710839</v>
      </c>
      <c r="AV335">
        <f t="shared" si="138"/>
        <v>260.14999999999998</v>
      </c>
      <c r="AW335">
        <f t="shared" si="139"/>
        <v>260.14999999999998</v>
      </c>
      <c r="AX335" cm="1">
        <f t="array" ref="AX335">[2]!PropsSI("P","T",AV335,"Q",0,$G$13)</f>
        <v>198287.49024246493</v>
      </c>
      <c r="AY335">
        <f t="shared" si="140"/>
        <v>256899.62030939886</v>
      </c>
      <c r="AZ335" cm="1">
        <f t="array" ref="AZ335">[2]!PropsSI("S","P",AX335,"H",AY335,$G$13)</f>
        <v>1220.6288197552669</v>
      </c>
      <c r="BA335" cm="1">
        <f t="array" ref="BA335">[2]!PropsSI("D","P",AX335,"H",AY335,$G$13)</f>
        <v>26.008622525781899</v>
      </c>
      <c r="BC335">
        <f t="shared" si="141"/>
        <v>258.14999999999998</v>
      </c>
      <c r="BD335">
        <f t="shared" si="142"/>
        <v>260.14999999999998</v>
      </c>
      <c r="BE335" cm="1">
        <f t="array" ref="BE335">[2]!PropsSI("P","T",BC335,"Q",1,$G$13)</f>
        <v>183723.82814975141</v>
      </c>
      <c r="BF335" cm="1">
        <f t="array" ref="BF335">[2]!PropsSI("H","P",BE335,"T",BD335,$G$13)</f>
        <v>355128.23969601718</v>
      </c>
      <c r="BG335" cm="1">
        <f t="array" ref="BG335">[2]!PropsSI("S","P",BE335,"T",BD335,$G$13)</f>
        <v>1603.3816434342573</v>
      </c>
      <c r="BH335" cm="1">
        <f t="array" ref="BH335">[2]!PropsSI("D","P",BE335,"T",BD335,$G$13)</f>
        <v>10.391805422690133</v>
      </c>
      <c r="BI335">
        <f t="shared" si="143"/>
        <v>98.22861938661832</v>
      </c>
      <c r="BJ335">
        <f t="shared" si="144"/>
        <v>37.326901807174785</v>
      </c>
      <c r="BK335">
        <f t="shared" si="145"/>
        <v>-135.55552119379311</v>
      </c>
      <c r="BL335">
        <f t="shared" si="146"/>
        <v>2.6315770833071745</v>
      </c>
      <c r="BM335">
        <f t="shared" si="147"/>
        <v>4.0717665615141962</v>
      </c>
      <c r="BN335">
        <f t="shared" si="148"/>
        <v>0.64629861352575957</v>
      </c>
      <c r="BO335">
        <f t="shared" si="149"/>
        <v>7.3725340657767209</v>
      </c>
    </row>
    <row r="336" spans="1:67" x14ac:dyDescent="0.3">
      <c r="A336">
        <v>336</v>
      </c>
      <c r="B336" s="76">
        <v>45627</v>
      </c>
      <c r="C336">
        <v>17.87</v>
      </c>
      <c r="D336">
        <v>19.52</v>
      </c>
      <c r="I336">
        <v>336</v>
      </c>
      <c r="J336">
        <f t="shared" si="125"/>
        <v>33.4</v>
      </c>
      <c r="K336">
        <f t="shared" si="126"/>
        <v>321.54999999999995</v>
      </c>
      <c r="M336">
        <f t="shared" si="127"/>
        <v>256.14999999999998</v>
      </c>
      <c r="N336">
        <f t="shared" si="128"/>
        <v>266.14999999999998</v>
      </c>
      <c r="O336" cm="1">
        <f t="array" ref="O336">[2]!PropsSI("P","T",M336,"Q",0,$G$13)</f>
        <v>170000.91143693728</v>
      </c>
      <c r="P336" cm="1">
        <f t="array" ref="P336">[2]!PropsSI("H","P",O336,"T",N336,$G$13)</f>
        <v>360698.73146514298</v>
      </c>
      <c r="Q336" cm="1">
        <f t="array" ref="Q336">[2]!PropsSI("S","P",O336,"T",N336,$G$13)</f>
        <v>1629.8582331222553</v>
      </c>
      <c r="R336" cm="1">
        <f t="array" ref="R336">[2]!PropsSI("D","P",O336,"T",N336,$G$13)</f>
        <v>9.2926033590470212</v>
      </c>
      <c r="T336">
        <f t="shared" si="129"/>
        <v>321.54999999999995</v>
      </c>
      <c r="U336" cm="1">
        <f t="array" ref="U336">[2]!PropsSI("T","P",V336,"S",X336,$G$13)</f>
        <v>327.03368647185903</v>
      </c>
      <c r="V336" cm="1">
        <f t="array" ref="V336">[2]!PropsSI("P","T",T336,"Q",1,$G$13)</f>
        <v>1253337.5107819114</v>
      </c>
      <c r="W336" cm="1">
        <f t="array" ref="W336">[2]!PropsSI("H","P",V336,"S",X336,$G$13)</f>
        <v>398025.63327231776</v>
      </c>
      <c r="X336">
        <f t="shared" si="130"/>
        <v>1629.8582331222553</v>
      </c>
      <c r="Y336" cm="1">
        <f t="array" ref="Y336">[2]!PropsSI("D","P",V336,"S",X336,$G$13)</f>
        <v>69.341880703454748</v>
      </c>
      <c r="AA336">
        <f t="shared" si="131"/>
        <v>321.54999999999995</v>
      </c>
      <c r="AB336" cm="1">
        <f t="array" ref="AB336">[2]!PropsSI("T","P",AC336,"H",AD336,$G$13)</f>
        <v>327.03368647185897</v>
      </c>
      <c r="AC336">
        <f t="shared" si="132"/>
        <v>1253337.5107819114</v>
      </c>
      <c r="AD336">
        <f t="shared" si="133"/>
        <v>398025.63327231776</v>
      </c>
      <c r="AE336" cm="1">
        <f t="array" ref="AE336">[2]!PropsSI("S","P",AC336,"H",AD336,$G$13)</f>
        <v>1629.8582331222551</v>
      </c>
      <c r="AF336" cm="1">
        <f t="array" ref="AF336">[2]!PropsSI("D","P",AC336,"H",AD336,$G$13)</f>
        <v>69.341880703454777</v>
      </c>
      <c r="AH336">
        <f t="shared" si="134"/>
        <v>321.54999999999995</v>
      </c>
      <c r="AI336">
        <f t="shared" si="135"/>
        <v>316.54999999999995</v>
      </c>
      <c r="AJ336" cm="1">
        <f t="array" ref="AJ336">[2]!PropsSI("P","T",AH336,"Q",0,$G$13)</f>
        <v>1253337.5107819114</v>
      </c>
      <c r="AK336" cm="1">
        <f t="array" ref="AK336">[2]!PropsSI("H","P",AJ336,"T",AI336,$G$13)</f>
        <v>259857.07638361296</v>
      </c>
      <c r="AL336" cm="1">
        <f t="array" ref="AL336">[2]!PropsSI("S","P",AJ336,"T",AI336,$G$13)</f>
        <v>1200.1553809352849</v>
      </c>
      <c r="AM336" cm="1">
        <f t="array" ref="AM336">[2]!PropsSI("D","P",AJ336,"T",AI336,$G$13)</f>
        <v>1021.1788299133401</v>
      </c>
      <c r="AO336">
        <f t="shared" si="136"/>
        <v>320.54999999999995</v>
      </c>
      <c r="AP336">
        <f t="shared" si="137"/>
        <v>314.54999999999995</v>
      </c>
      <c r="AQ336" cm="1">
        <f t="array" ref="AQ336">[2]!PropsSI("P","T",AO336,"Q",0,$G$13)</f>
        <v>1223430.0517439209</v>
      </c>
      <c r="AR336" cm="1">
        <f t="array" ref="AR336">[2]!PropsSI("H","P",AQ336,"T",AP336,$G$13)</f>
        <v>256899.62030939886</v>
      </c>
      <c r="AS336" cm="1">
        <f t="array" ref="AS336">[2]!PropsSI("S","P",AQ336,"T",AP336,$G$13)</f>
        <v>1190.8754302237403</v>
      </c>
      <c r="AT336" cm="1">
        <f t="array" ref="AT336">[2]!PropsSI("D","P",AQ336,"T",AP336,$G$13)</f>
        <v>1029.7969424710839</v>
      </c>
      <c r="AV336">
        <f t="shared" si="138"/>
        <v>260.14999999999998</v>
      </c>
      <c r="AW336">
        <f t="shared" si="139"/>
        <v>260.14999999999998</v>
      </c>
      <c r="AX336" cm="1">
        <f t="array" ref="AX336">[2]!PropsSI("P","T",AV336,"Q",0,$G$13)</f>
        <v>198287.49024246493</v>
      </c>
      <c r="AY336">
        <f t="shared" si="140"/>
        <v>256899.62030939886</v>
      </c>
      <c r="AZ336" cm="1">
        <f t="array" ref="AZ336">[2]!PropsSI("S","P",AX336,"H",AY336,$G$13)</f>
        <v>1220.6288197552669</v>
      </c>
      <c r="BA336" cm="1">
        <f t="array" ref="BA336">[2]!PropsSI("D","P",AX336,"H",AY336,$G$13)</f>
        <v>26.008622525781899</v>
      </c>
      <c r="BC336">
        <f t="shared" si="141"/>
        <v>258.14999999999998</v>
      </c>
      <c r="BD336">
        <f t="shared" si="142"/>
        <v>260.14999999999998</v>
      </c>
      <c r="BE336" cm="1">
        <f t="array" ref="BE336">[2]!PropsSI("P","T",BC336,"Q",1,$G$13)</f>
        <v>183723.82814975141</v>
      </c>
      <c r="BF336" cm="1">
        <f t="array" ref="BF336">[2]!PropsSI("H","P",BE336,"T",BD336,$G$13)</f>
        <v>355128.23969601718</v>
      </c>
      <c r="BG336" cm="1">
        <f t="array" ref="BG336">[2]!PropsSI("S","P",BE336,"T",BD336,$G$13)</f>
        <v>1603.3816434342573</v>
      </c>
      <c r="BH336" cm="1">
        <f t="array" ref="BH336">[2]!PropsSI("D","P",BE336,"T",BD336,$G$13)</f>
        <v>10.391805422690133</v>
      </c>
      <c r="BI336">
        <f t="shared" si="143"/>
        <v>98.22861938661832</v>
      </c>
      <c r="BJ336">
        <f t="shared" si="144"/>
        <v>37.326901807174785</v>
      </c>
      <c r="BK336">
        <f t="shared" si="145"/>
        <v>-135.55552119379311</v>
      </c>
      <c r="BL336">
        <f t="shared" si="146"/>
        <v>2.6315770833071745</v>
      </c>
      <c r="BM336">
        <f t="shared" si="147"/>
        <v>4.0717665615141962</v>
      </c>
      <c r="BN336">
        <f t="shared" si="148"/>
        <v>0.64629861352575957</v>
      </c>
      <c r="BO336">
        <f t="shared" si="149"/>
        <v>7.3725340657767209</v>
      </c>
    </row>
    <row r="337" spans="1:67" x14ac:dyDescent="0.3">
      <c r="A337">
        <v>337</v>
      </c>
      <c r="B337" s="76">
        <v>45628</v>
      </c>
      <c r="C337">
        <v>17.45</v>
      </c>
      <c r="D337">
        <v>19.18</v>
      </c>
      <c r="I337">
        <v>337</v>
      </c>
      <c r="J337">
        <f t="shared" si="125"/>
        <v>33.4</v>
      </c>
      <c r="K337">
        <f t="shared" si="126"/>
        <v>321.54999999999995</v>
      </c>
      <c r="M337">
        <f t="shared" si="127"/>
        <v>256.14999999999998</v>
      </c>
      <c r="N337">
        <f t="shared" si="128"/>
        <v>266.14999999999998</v>
      </c>
      <c r="O337" cm="1">
        <f t="array" ref="O337">[2]!PropsSI("P","T",M337,"Q",0,$G$13)</f>
        <v>170000.91143693728</v>
      </c>
      <c r="P337" cm="1">
        <f t="array" ref="P337">[2]!PropsSI("H","P",O337,"T",N337,$G$13)</f>
        <v>360698.73146514298</v>
      </c>
      <c r="Q337" cm="1">
        <f t="array" ref="Q337">[2]!PropsSI("S","P",O337,"T",N337,$G$13)</f>
        <v>1629.8582331222553</v>
      </c>
      <c r="R337" cm="1">
        <f t="array" ref="R337">[2]!PropsSI("D","P",O337,"T",N337,$G$13)</f>
        <v>9.2926033590470212</v>
      </c>
      <c r="T337">
        <f t="shared" si="129"/>
        <v>321.54999999999995</v>
      </c>
      <c r="U337" cm="1">
        <f t="array" ref="U337">[2]!PropsSI("T","P",V337,"S",X337,$G$13)</f>
        <v>327.03368647185903</v>
      </c>
      <c r="V337" cm="1">
        <f t="array" ref="V337">[2]!PropsSI("P","T",T337,"Q",1,$G$13)</f>
        <v>1253337.5107819114</v>
      </c>
      <c r="W337" cm="1">
        <f t="array" ref="W337">[2]!PropsSI("H","P",V337,"S",X337,$G$13)</f>
        <v>398025.63327231776</v>
      </c>
      <c r="X337">
        <f t="shared" si="130"/>
        <v>1629.8582331222553</v>
      </c>
      <c r="Y337" cm="1">
        <f t="array" ref="Y337">[2]!PropsSI("D","P",V337,"S",X337,$G$13)</f>
        <v>69.341880703454748</v>
      </c>
      <c r="AA337">
        <f t="shared" si="131"/>
        <v>321.54999999999995</v>
      </c>
      <c r="AB337" cm="1">
        <f t="array" ref="AB337">[2]!PropsSI("T","P",AC337,"H",AD337,$G$13)</f>
        <v>327.03368647185897</v>
      </c>
      <c r="AC337">
        <f t="shared" si="132"/>
        <v>1253337.5107819114</v>
      </c>
      <c r="AD337">
        <f t="shared" si="133"/>
        <v>398025.63327231776</v>
      </c>
      <c r="AE337" cm="1">
        <f t="array" ref="AE337">[2]!PropsSI("S","P",AC337,"H",AD337,$G$13)</f>
        <v>1629.8582331222551</v>
      </c>
      <c r="AF337" cm="1">
        <f t="array" ref="AF337">[2]!PropsSI("D","P",AC337,"H",AD337,$G$13)</f>
        <v>69.341880703454777</v>
      </c>
      <c r="AH337">
        <f t="shared" si="134"/>
        <v>321.54999999999995</v>
      </c>
      <c r="AI337">
        <f t="shared" si="135"/>
        <v>316.54999999999995</v>
      </c>
      <c r="AJ337" cm="1">
        <f t="array" ref="AJ337">[2]!PropsSI("P","T",AH337,"Q",0,$G$13)</f>
        <v>1253337.5107819114</v>
      </c>
      <c r="AK337" cm="1">
        <f t="array" ref="AK337">[2]!PropsSI("H","P",AJ337,"T",AI337,$G$13)</f>
        <v>259857.07638361296</v>
      </c>
      <c r="AL337" cm="1">
        <f t="array" ref="AL337">[2]!PropsSI("S","P",AJ337,"T",AI337,$G$13)</f>
        <v>1200.1553809352849</v>
      </c>
      <c r="AM337" cm="1">
        <f t="array" ref="AM337">[2]!PropsSI("D","P",AJ337,"T",AI337,$G$13)</f>
        <v>1021.1788299133401</v>
      </c>
      <c r="AO337">
        <f t="shared" si="136"/>
        <v>320.54999999999995</v>
      </c>
      <c r="AP337">
        <f t="shared" si="137"/>
        <v>314.54999999999995</v>
      </c>
      <c r="AQ337" cm="1">
        <f t="array" ref="AQ337">[2]!PropsSI("P","T",AO337,"Q",0,$G$13)</f>
        <v>1223430.0517439209</v>
      </c>
      <c r="AR337" cm="1">
        <f t="array" ref="AR337">[2]!PropsSI("H","P",AQ337,"T",AP337,$G$13)</f>
        <v>256899.62030939886</v>
      </c>
      <c r="AS337" cm="1">
        <f t="array" ref="AS337">[2]!PropsSI("S","P",AQ337,"T",AP337,$G$13)</f>
        <v>1190.8754302237403</v>
      </c>
      <c r="AT337" cm="1">
        <f t="array" ref="AT337">[2]!PropsSI("D","P",AQ337,"T",AP337,$G$13)</f>
        <v>1029.7969424710839</v>
      </c>
      <c r="AV337">
        <f t="shared" si="138"/>
        <v>260.14999999999998</v>
      </c>
      <c r="AW337">
        <f t="shared" si="139"/>
        <v>260.14999999999998</v>
      </c>
      <c r="AX337" cm="1">
        <f t="array" ref="AX337">[2]!PropsSI("P","T",AV337,"Q",0,$G$13)</f>
        <v>198287.49024246493</v>
      </c>
      <c r="AY337">
        <f t="shared" si="140"/>
        <v>256899.62030939886</v>
      </c>
      <c r="AZ337" cm="1">
        <f t="array" ref="AZ337">[2]!PropsSI("S","P",AX337,"H",AY337,$G$13)</f>
        <v>1220.6288197552669</v>
      </c>
      <c r="BA337" cm="1">
        <f t="array" ref="BA337">[2]!PropsSI("D","P",AX337,"H",AY337,$G$13)</f>
        <v>26.008622525781899</v>
      </c>
      <c r="BC337">
        <f t="shared" si="141"/>
        <v>258.14999999999998</v>
      </c>
      <c r="BD337">
        <f t="shared" si="142"/>
        <v>260.14999999999998</v>
      </c>
      <c r="BE337" cm="1">
        <f t="array" ref="BE337">[2]!PropsSI("P","T",BC337,"Q",1,$G$13)</f>
        <v>183723.82814975141</v>
      </c>
      <c r="BF337" cm="1">
        <f t="array" ref="BF337">[2]!PropsSI("H","P",BE337,"T",BD337,$G$13)</f>
        <v>355128.23969601718</v>
      </c>
      <c r="BG337" cm="1">
        <f t="array" ref="BG337">[2]!PropsSI("S","P",BE337,"T",BD337,$G$13)</f>
        <v>1603.3816434342573</v>
      </c>
      <c r="BH337" cm="1">
        <f t="array" ref="BH337">[2]!PropsSI("D","P",BE337,"T",BD337,$G$13)</f>
        <v>10.391805422690133</v>
      </c>
      <c r="BI337">
        <f t="shared" si="143"/>
        <v>98.22861938661832</v>
      </c>
      <c r="BJ337">
        <f t="shared" si="144"/>
        <v>37.326901807174785</v>
      </c>
      <c r="BK337">
        <f t="shared" si="145"/>
        <v>-135.55552119379311</v>
      </c>
      <c r="BL337">
        <f t="shared" si="146"/>
        <v>2.6315770833071745</v>
      </c>
      <c r="BM337">
        <f t="shared" si="147"/>
        <v>4.0717665615141962</v>
      </c>
      <c r="BN337">
        <f t="shared" si="148"/>
        <v>0.64629861352575957</v>
      </c>
      <c r="BO337">
        <f t="shared" si="149"/>
        <v>7.3725340657767209</v>
      </c>
    </row>
    <row r="338" spans="1:67" x14ac:dyDescent="0.3">
      <c r="A338">
        <v>338</v>
      </c>
      <c r="B338" s="76">
        <v>45629</v>
      </c>
      <c r="C338">
        <v>18.399999999999999</v>
      </c>
      <c r="D338">
        <v>20.11</v>
      </c>
      <c r="I338">
        <v>338</v>
      </c>
      <c r="J338">
        <f t="shared" si="125"/>
        <v>33.4</v>
      </c>
      <c r="K338">
        <f t="shared" si="126"/>
        <v>321.54999999999995</v>
      </c>
      <c r="M338">
        <f t="shared" si="127"/>
        <v>256.14999999999998</v>
      </c>
      <c r="N338">
        <f t="shared" si="128"/>
        <v>266.14999999999998</v>
      </c>
      <c r="O338" cm="1">
        <f t="array" ref="O338">[2]!PropsSI("P","T",M338,"Q",0,$G$13)</f>
        <v>170000.91143693728</v>
      </c>
      <c r="P338" cm="1">
        <f t="array" ref="P338">[2]!PropsSI("H","P",O338,"T",N338,$G$13)</f>
        <v>360698.73146514298</v>
      </c>
      <c r="Q338" cm="1">
        <f t="array" ref="Q338">[2]!PropsSI("S","P",O338,"T",N338,$G$13)</f>
        <v>1629.8582331222553</v>
      </c>
      <c r="R338" cm="1">
        <f t="array" ref="R338">[2]!PropsSI("D","P",O338,"T",N338,$G$13)</f>
        <v>9.2926033590470212</v>
      </c>
      <c r="T338">
        <f t="shared" si="129"/>
        <v>321.54999999999995</v>
      </c>
      <c r="U338" cm="1">
        <f t="array" ref="U338">[2]!PropsSI("T","P",V338,"S",X338,$G$13)</f>
        <v>327.03368647185903</v>
      </c>
      <c r="V338" cm="1">
        <f t="array" ref="V338">[2]!PropsSI("P","T",T338,"Q",1,$G$13)</f>
        <v>1253337.5107819114</v>
      </c>
      <c r="W338" cm="1">
        <f t="array" ref="W338">[2]!PropsSI("H","P",V338,"S",X338,$G$13)</f>
        <v>398025.63327231776</v>
      </c>
      <c r="X338">
        <f t="shared" si="130"/>
        <v>1629.8582331222553</v>
      </c>
      <c r="Y338" cm="1">
        <f t="array" ref="Y338">[2]!PropsSI("D","P",V338,"S",X338,$G$13)</f>
        <v>69.341880703454748</v>
      </c>
      <c r="AA338">
        <f t="shared" si="131"/>
        <v>321.54999999999995</v>
      </c>
      <c r="AB338" cm="1">
        <f t="array" ref="AB338">[2]!PropsSI("T","P",AC338,"H",AD338,$G$13)</f>
        <v>327.03368647185897</v>
      </c>
      <c r="AC338">
        <f t="shared" si="132"/>
        <v>1253337.5107819114</v>
      </c>
      <c r="AD338">
        <f t="shared" si="133"/>
        <v>398025.63327231776</v>
      </c>
      <c r="AE338" cm="1">
        <f t="array" ref="AE338">[2]!PropsSI("S","P",AC338,"H",AD338,$G$13)</f>
        <v>1629.8582331222551</v>
      </c>
      <c r="AF338" cm="1">
        <f t="array" ref="AF338">[2]!PropsSI("D","P",AC338,"H",AD338,$G$13)</f>
        <v>69.341880703454777</v>
      </c>
      <c r="AH338">
        <f t="shared" si="134"/>
        <v>321.54999999999995</v>
      </c>
      <c r="AI338">
        <f t="shared" si="135"/>
        <v>316.54999999999995</v>
      </c>
      <c r="AJ338" cm="1">
        <f t="array" ref="AJ338">[2]!PropsSI("P","T",AH338,"Q",0,$G$13)</f>
        <v>1253337.5107819114</v>
      </c>
      <c r="AK338" cm="1">
        <f t="array" ref="AK338">[2]!PropsSI("H","P",AJ338,"T",AI338,$G$13)</f>
        <v>259857.07638361296</v>
      </c>
      <c r="AL338" cm="1">
        <f t="array" ref="AL338">[2]!PropsSI("S","P",AJ338,"T",AI338,$G$13)</f>
        <v>1200.1553809352849</v>
      </c>
      <c r="AM338" cm="1">
        <f t="array" ref="AM338">[2]!PropsSI("D","P",AJ338,"T",AI338,$G$13)</f>
        <v>1021.1788299133401</v>
      </c>
      <c r="AO338">
        <f t="shared" si="136"/>
        <v>320.54999999999995</v>
      </c>
      <c r="AP338">
        <f t="shared" si="137"/>
        <v>314.54999999999995</v>
      </c>
      <c r="AQ338" cm="1">
        <f t="array" ref="AQ338">[2]!PropsSI("P","T",AO338,"Q",0,$G$13)</f>
        <v>1223430.0517439209</v>
      </c>
      <c r="AR338" cm="1">
        <f t="array" ref="AR338">[2]!PropsSI("H","P",AQ338,"T",AP338,$G$13)</f>
        <v>256899.62030939886</v>
      </c>
      <c r="AS338" cm="1">
        <f t="array" ref="AS338">[2]!PropsSI("S","P",AQ338,"T",AP338,$G$13)</f>
        <v>1190.8754302237403</v>
      </c>
      <c r="AT338" cm="1">
        <f t="array" ref="AT338">[2]!PropsSI("D","P",AQ338,"T",AP338,$G$13)</f>
        <v>1029.7969424710839</v>
      </c>
      <c r="AV338">
        <f t="shared" si="138"/>
        <v>260.14999999999998</v>
      </c>
      <c r="AW338">
        <f t="shared" si="139"/>
        <v>260.14999999999998</v>
      </c>
      <c r="AX338" cm="1">
        <f t="array" ref="AX338">[2]!PropsSI("P","T",AV338,"Q",0,$G$13)</f>
        <v>198287.49024246493</v>
      </c>
      <c r="AY338">
        <f t="shared" si="140"/>
        <v>256899.62030939886</v>
      </c>
      <c r="AZ338" cm="1">
        <f t="array" ref="AZ338">[2]!PropsSI("S","P",AX338,"H",AY338,$G$13)</f>
        <v>1220.6288197552669</v>
      </c>
      <c r="BA338" cm="1">
        <f t="array" ref="BA338">[2]!PropsSI("D","P",AX338,"H",AY338,$G$13)</f>
        <v>26.008622525781899</v>
      </c>
      <c r="BC338">
        <f t="shared" si="141"/>
        <v>258.14999999999998</v>
      </c>
      <c r="BD338">
        <f t="shared" si="142"/>
        <v>260.14999999999998</v>
      </c>
      <c r="BE338" cm="1">
        <f t="array" ref="BE338">[2]!PropsSI("P","T",BC338,"Q",1,$G$13)</f>
        <v>183723.82814975141</v>
      </c>
      <c r="BF338" cm="1">
        <f t="array" ref="BF338">[2]!PropsSI("H","P",BE338,"T",BD338,$G$13)</f>
        <v>355128.23969601718</v>
      </c>
      <c r="BG338" cm="1">
        <f t="array" ref="BG338">[2]!PropsSI("S","P",BE338,"T",BD338,$G$13)</f>
        <v>1603.3816434342573</v>
      </c>
      <c r="BH338" cm="1">
        <f t="array" ref="BH338">[2]!PropsSI("D","P",BE338,"T",BD338,$G$13)</f>
        <v>10.391805422690133</v>
      </c>
      <c r="BI338">
        <f t="shared" si="143"/>
        <v>98.22861938661832</v>
      </c>
      <c r="BJ338">
        <f t="shared" si="144"/>
        <v>37.326901807174785</v>
      </c>
      <c r="BK338">
        <f t="shared" si="145"/>
        <v>-135.55552119379311</v>
      </c>
      <c r="BL338">
        <f t="shared" si="146"/>
        <v>2.6315770833071745</v>
      </c>
      <c r="BM338">
        <f t="shared" si="147"/>
        <v>4.0717665615141962</v>
      </c>
      <c r="BN338">
        <f t="shared" si="148"/>
        <v>0.64629861352575957</v>
      </c>
      <c r="BO338">
        <f t="shared" si="149"/>
        <v>7.3725340657767209</v>
      </c>
    </row>
    <row r="339" spans="1:67" x14ac:dyDescent="0.3">
      <c r="A339">
        <v>339</v>
      </c>
      <c r="B339" s="76">
        <v>45630</v>
      </c>
      <c r="C339">
        <v>16.55</v>
      </c>
      <c r="D339">
        <v>17.47</v>
      </c>
      <c r="I339">
        <v>339</v>
      </c>
      <c r="J339">
        <f t="shared" si="125"/>
        <v>33.4</v>
      </c>
      <c r="K339">
        <f t="shared" si="126"/>
        <v>321.54999999999995</v>
      </c>
      <c r="M339">
        <f t="shared" si="127"/>
        <v>256.14999999999998</v>
      </c>
      <c r="N339">
        <f t="shared" si="128"/>
        <v>266.14999999999998</v>
      </c>
      <c r="O339" cm="1">
        <f t="array" ref="O339">[2]!PropsSI("P","T",M339,"Q",0,$G$13)</f>
        <v>170000.91143693728</v>
      </c>
      <c r="P339" cm="1">
        <f t="array" ref="P339">[2]!PropsSI("H","P",O339,"T",N339,$G$13)</f>
        <v>360698.73146514298</v>
      </c>
      <c r="Q339" cm="1">
        <f t="array" ref="Q339">[2]!PropsSI("S","P",O339,"T",N339,$G$13)</f>
        <v>1629.8582331222553</v>
      </c>
      <c r="R339" cm="1">
        <f t="array" ref="R339">[2]!PropsSI("D","P",O339,"T",N339,$G$13)</f>
        <v>9.2926033590470212</v>
      </c>
      <c r="T339">
        <f t="shared" si="129"/>
        <v>321.54999999999995</v>
      </c>
      <c r="U339" cm="1">
        <f t="array" ref="U339">[2]!PropsSI("T","P",V339,"S",X339,$G$13)</f>
        <v>327.03368647185903</v>
      </c>
      <c r="V339" cm="1">
        <f t="array" ref="V339">[2]!PropsSI("P","T",T339,"Q",1,$G$13)</f>
        <v>1253337.5107819114</v>
      </c>
      <c r="W339" cm="1">
        <f t="array" ref="W339">[2]!PropsSI("H","P",V339,"S",X339,$G$13)</f>
        <v>398025.63327231776</v>
      </c>
      <c r="X339">
        <f t="shared" si="130"/>
        <v>1629.8582331222553</v>
      </c>
      <c r="Y339" cm="1">
        <f t="array" ref="Y339">[2]!PropsSI("D","P",V339,"S",X339,$G$13)</f>
        <v>69.341880703454748</v>
      </c>
      <c r="AA339">
        <f t="shared" si="131"/>
        <v>321.54999999999995</v>
      </c>
      <c r="AB339" cm="1">
        <f t="array" ref="AB339">[2]!PropsSI("T","P",AC339,"H",AD339,$G$13)</f>
        <v>327.03368647185897</v>
      </c>
      <c r="AC339">
        <f t="shared" si="132"/>
        <v>1253337.5107819114</v>
      </c>
      <c r="AD339">
        <f t="shared" si="133"/>
        <v>398025.63327231776</v>
      </c>
      <c r="AE339" cm="1">
        <f t="array" ref="AE339">[2]!PropsSI("S","P",AC339,"H",AD339,$G$13)</f>
        <v>1629.8582331222551</v>
      </c>
      <c r="AF339" cm="1">
        <f t="array" ref="AF339">[2]!PropsSI("D","P",AC339,"H",AD339,$G$13)</f>
        <v>69.341880703454777</v>
      </c>
      <c r="AH339">
        <f t="shared" si="134"/>
        <v>321.54999999999995</v>
      </c>
      <c r="AI339">
        <f t="shared" si="135"/>
        <v>316.54999999999995</v>
      </c>
      <c r="AJ339" cm="1">
        <f t="array" ref="AJ339">[2]!PropsSI("P","T",AH339,"Q",0,$G$13)</f>
        <v>1253337.5107819114</v>
      </c>
      <c r="AK339" cm="1">
        <f t="array" ref="AK339">[2]!PropsSI("H","P",AJ339,"T",AI339,$G$13)</f>
        <v>259857.07638361296</v>
      </c>
      <c r="AL339" cm="1">
        <f t="array" ref="AL339">[2]!PropsSI("S","P",AJ339,"T",AI339,$G$13)</f>
        <v>1200.1553809352849</v>
      </c>
      <c r="AM339" cm="1">
        <f t="array" ref="AM339">[2]!PropsSI("D","P",AJ339,"T",AI339,$G$13)</f>
        <v>1021.1788299133401</v>
      </c>
      <c r="AO339">
        <f t="shared" si="136"/>
        <v>320.54999999999995</v>
      </c>
      <c r="AP339">
        <f t="shared" si="137"/>
        <v>314.54999999999995</v>
      </c>
      <c r="AQ339" cm="1">
        <f t="array" ref="AQ339">[2]!PropsSI("P","T",AO339,"Q",0,$G$13)</f>
        <v>1223430.0517439209</v>
      </c>
      <c r="AR339" cm="1">
        <f t="array" ref="AR339">[2]!PropsSI("H","P",AQ339,"T",AP339,$G$13)</f>
        <v>256899.62030939886</v>
      </c>
      <c r="AS339" cm="1">
        <f t="array" ref="AS339">[2]!PropsSI("S","P",AQ339,"T",AP339,$G$13)</f>
        <v>1190.8754302237403</v>
      </c>
      <c r="AT339" cm="1">
        <f t="array" ref="AT339">[2]!PropsSI("D","P",AQ339,"T",AP339,$G$13)</f>
        <v>1029.7969424710839</v>
      </c>
      <c r="AV339">
        <f t="shared" si="138"/>
        <v>260.14999999999998</v>
      </c>
      <c r="AW339">
        <f t="shared" si="139"/>
        <v>260.14999999999998</v>
      </c>
      <c r="AX339" cm="1">
        <f t="array" ref="AX339">[2]!PropsSI("P","T",AV339,"Q",0,$G$13)</f>
        <v>198287.49024246493</v>
      </c>
      <c r="AY339">
        <f t="shared" si="140"/>
        <v>256899.62030939886</v>
      </c>
      <c r="AZ339" cm="1">
        <f t="array" ref="AZ339">[2]!PropsSI("S","P",AX339,"H",AY339,$G$13)</f>
        <v>1220.6288197552669</v>
      </c>
      <c r="BA339" cm="1">
        <f t="array" ref="BA339">[2]!PropsSI("D","P",AX339,"H",AY339,$G$13)</f>
        <v>26.008622525781899</v>
      </c>
      <c r="BC339">
        <f t="shared" si="141"/>
        <v>258.14999999999998</v>
      </c>
      <c r="BD339">
        <f t="shared" si="142"/>
        <v>260.14999999999998</v>
      </c>
      <c r="BE339" cm="1">
        <f t="array" ref="BE339">[2]!PropsSI("P","T",BC339,"Q",1,$G$13)</f>
        <v>183723.82814975141</v>
      </c>
      <c r="BF339" cm="1">
        <f t="array" ref="BF339">[2]!PropsSI("H","P",BE339,"T",BD339,$G$13)</f>
        <v>355128.23969601718</v>
      </c>
      <c r="BG339" cm="1">
        <f t="array" ref="BG339">[2]!PropsSI("S","P",BE339,"T",BD339,$G$13)</f>
        <v>1603.3816434342573</v>
      </c>
      <c r="BH339" cm="1">
        <f t="array" ref="BH339">[2]!PropsSI("D","P",BE339,"T",BD339,$G$13)</f>
        <v>10.391805422690133</v>
      </c>
      <c r="BI339">
        <f t="shared" si="143"/>
        <v>98.22861938661832</v>
      </c>
      <c r="BJ339">
        <f t="shared" si="144"/>
        <v>37.326901807174785</v>
      </c>
      <c r="BK339">
        <f t="shared" si="145"/>
        <v>-135.55552119379311</v>
      </c>
      <c r="BL339">
        <f t="shared" si="146"/>
        <v>2.6315770833071745</v>
      </c>
      <c r="BM339">
        <f t="shared" si="147"/>
        <v>4.0717665615141962</v>
      </c>
      <c r="BN339">
        <f t="shared" si="148"/>
        <v>0.64629861352575957</v>
      </c>
      <c r="BO339">
        <f t="shared" si="149"/>
        <v>7.3725340657767209</v>
      </c>
    </row>
    <row r="340" spans="1:67" x14ac:dyDescent="0.3">
      <c r="A340">
        <v>340</v>
      </c>
      <c r="B340" s="76">
        <v>45631</v>
      </c>
      <c r="C340">
        <v>16.66</v>
      </c>
      <c r="D340">
        <v>17.46</v>
      </c>
      <c r="I340">
        <v>340</v>
      </c>
      <c r="J340">
        <f t="shared" si="125"/>
        <v>33.4</v>
      </c>
      <c r="K340">
        <f t="shared" si="126"/>
        <v>321.54999999999995</v>
      </c>
      <c r="M340">
        <f t="shared" si="127"/>
        <v>256.14999999999998</v>
      </c>
      <c r="N340">
        <f t="shared" si="128"/>
        <v>266.14999999999998</v>
      </c>
      <c r="O340" cm="1">
        <f t="array" ref="O340">[2]!PropsSI("P","T",M340,"Q",0,$G$13)</f>
        <v>170000.91143693728</v>
      </c>
      <c r="P340" cm="1">
        <f t="array" ref="P340">[2]!PropsSI("H","P",O340,"T",N340,$G$13)</f>
        <v>360698.73146514298</v>
      </c>
      <c r="Q340" cm="1">
        <f t="array" ref="Q340">[2]!PropsSI("S","P",O340,"T",N340,$G$13)</f>
        <v>1629.8582331222553</v>
      </c>
      <c r="R340" cm="1">
        <f t="array" ref="R340">[2]!PropsSI("D","P",O340,"T",N340,$G$13)</f>
        <v>9.2926033590470212</v>
      </c>
      <c r="T340">
        <f t="shared" si="129"/>
        <v>321.54999999999995</v>
      </c>
      <c r="U340" cm="1">
        <f t="array" ref="U340">[2]!PropsSI("T","P",V340,"S",X340,$G$13)</f>
        <v>327.03368647185903</v>
      </c>
      <c r="V340" cm="1">
        <f t="array" ref="V340">[2]!PropsSI("P","T",T340,"Q",1,$G$13)</f>
        <v>1253337.5107819114</v>
      </c>
      <c r="W340" cm="1">
        <f t="array" ref="W340">[2]!PropsSI("H","P",V340,"S",X340,$G$13)</f>
        <v>398025.63327231776</v>
      </c>
      <c r="X340">
        <f t="shared" si="130"/>
        <v>1629.8582331222553</v>
      </c>
      <c r="Y340" cm="1">
        <f t="array" ref="Y340">[2]!PropsSI("D","P",V340,"S",X340,$G$13)</f>
        <v>69.341880703454748</v>
      </c>
      <c r="AA340">
        <f t="shared" si="131"/>
        <v>321.54999999999995</v>
      </c>
      <c r="AB340" cm="1">
        <f t="array" ref="AB340">[2]!PropsSI("T","P",AC340,"H",AD340,$G$13)</f>
        <v>327.03368647185897</v>
      </c>
      <c r="AC340">
        <f t="shared" si="132"/>
        <v>1253337.5107819114</v>
      </c>
      <c r="AD340">
        <f t="shared" si="133"/>
        <v>398025.63327231776</v>
      </c>
      <c r="AE340" cm="1">
        <f t="array" ref="AE340">[2]!PropsSI("S","P",AC340,"H",AD340,$G$13)</f>
        <v>1629.8582331222551</v>
      </c>
      <c r="AF340" cm="1">
        <f t="array" ref="AF340">[2]!PropsSI("D","P",AC340,"H",AD340,$G$13)</f>
        <v>69.341880703454777</v>
      </c>
      <c r="AH340">
        <f t="shared" si="134"/>
        <v>321.54999999999995</v>
      </c>
      <c r="AI340">
        <f t="shared" si="135"/>
        <v>316.54999999999995</v>
      </c>
      <c r="AJ340" cm="1">
        <f t="array" ref="AJ340">[2]!PropsSI("P","T",AH340,"Q",0,$G$13)</f>
        <v>1253337.5107819114</v>
      </c>
      <c r="AK340" cm="1">
        <f t="array" ref="AK340">[2]!PropsSI("H","P",AJ340,"T",AI340,$G$13)</f>
        <v>259857.07638361296</v>
      </c>
      <c r="AL340" cm="1">
        <f t="array" ref="AL340">[2]!PropsSI("S","P",AJ340,"T",AI340,$G$13)</f>
        <v>1200.1553809352849</v>
      </c>
      <c r="AM340" cm="1">
        <f t="array" ref="AM340">[2]!PropsSI("D","P",AJ340,"T",AI340,$G$13)</f>
        <v>1021.1788299133401</v>
      </c>
      <c r="AO340">
        <f t="shared" si="136"/>
        <v>320.54999999999995</v>
      </c>
      <c r="AP340">
        <f t="shared" si="137"/>
        <v>314.54999999999995</v>
      </c>
      <c r="AQ340" cm="1">
        <f t="array" ref="AQ340">[2]!PropsSI("P","T",AO340,"Q",0,$G$13)</f>
        <v>1223430.0517439209</v>
      </c>
      <c r="AR340" cm="1">
        <f t="array" ref="AR340">[2]!PropsSI("H","P",AQ340,"T",AP340,$G$13)</f>
        <v>256899.62030939886</v>
      </c>
      <c r="AS340" cm="1">
        <f t="array" ref="AS340">[2]!PropsSI("S","P",AQ340,"T",AP340,$G$13)</f>
        <v>1190.8754302237403</v>
      </c>
      <c r="AT340" cm="1">
        <f t="array" ref="AT340">[2]!PropsSI("D","P",AQ340,"T",AP340,$G$13)</f>
        <v>1029.7969424710839</v>
      </c>
      <c r="AV340">
        <f t="shared" si="138"/>
        <v>260.14999999999998</v>
      </c>
      <c r="AW340">
        <f t="shared" si="139"/>
        <v>260.14999999999998</v>
      </c>
      <c r="AX340" cm="1">
        <f t="array" ref="AX340">[2]!PropsSI("P","T",AV340,"Q",0,$G$13)</f>
        <v>198287.49024246493</v>
      </c>
      <c r="AY340">
        <f t="shared" si="140"/>
        <v>256899.62030939886</v>
      </c>
      <c r="AZ340" cm="1">
        <f t="array" ref="AZ340">[2]!PropsSI("S","P",AX340,"H",AY340,$G$13)</f>
        <v>1220.6288197552669</v>
      </c>
      <c r="BA340" cm="1">
        <f t="array" ref="BA340">[2]!PropsSI("D","P",AX340,"H",AY340,$G$13)</f>
        <v>26.008622525781899</v>
      </c>
      <c r="BC340">
        <f t="shared" si="141"/>
        <v>258.14999999999998</v>
      </c>
      <c r="BD340">
        <f t="shared" si="142"/>
        <v>260.14999999999998</v>
      </c>
      <c r="BE340" cm="1">
        <f t="array" ref="BE340">[2]!PropsSI("P","T",BC340,"Q",1,$G$13)</f>
        <v>183723.82814975141</v>
      </c>
      <c r="BF340" cm="1">
        <f t="array" ref="BF340">[2]!PropsSI("H","P",BE340,"T",BD340,$G$13)</f>
        <v>355128.23969601718</v>
      </c>
      <c r="BG340" cm="1">
        <f t="array" ref="BG340">[2]!PropsSI("S","P",BE340,"T",BD340,$G$13)</f>
        <v>1603.3816434342573</v>
      </c>
      <c r="BH340" cm="1">
        <f t="array" ref="BH340">[2]!PropsSI("D","P",BE340,"T",BD340,$G$13)</f>
        <v>10.391805422690133</v>
      </c>
      <c r="BI340">
        <f t="shared" si="143"/>
        <v>98.22861938661832</v>
      </c>
      <c r="BJ340">
        <f t="shared" si="144"/>
        <v>37.326901807174785</v>
      </c>
      <c r="BK340">
        <f t="shared" si="145"/>
        <v>-135.55552119379311</v>
      </c>
      <c r="BL340">
        <f t="shared" si="146"/>
        <v>2.6315770833071745</v>
      </c>
      <c r="BM340">
        <f t="shared" si="147"/>
        <v>4.0717665615141962</v>
      </c>
      <c r="BN340">
        <f t="shared" si="148"/>
        <v>0.64629861352575957</v>
      </c>
      <c r="BO340">
        <f t="shared" si="149"/>
        <v>7.3725340657767209</v>
      </c>
    </row>
    <row r="341" spans="1:67" x14ac:dyDescent="0.3">
      <c r="A341">
        <v>341</v>
      </c>
      <c r="B341" s="76">
        <v>45632</v>
      </c>
      <c r="C341">
        <v>17.54</v>
      </c>
      <c r="D341">
        <v>19.09</v>
      </c>
      <c r="I341">
        <v>341</v>
      </c>
      <c r="J341">
        <f t="shared" si="125"/>
        <v>33.4</v>
      </c>
      <c r="K341">
        <f t="shared" si="126"/>
        <v>321.54999999999995</v>
      </c>
      <c r="M341">
        <f t="shared" si="127"/>
        <v>256.14999999999998</v>
      </c>
      <c r="N341">
        <f t="shared" si="128"/>
        <v>266.14999999999998</v>
      </c>
      <c r="O341" cm="1">
        <f t="array" ref="O341">[2]!PropsSI("P","T",M341,"Q",0,$G$13)</f>
        <v>170000.91143693728</v>
      </c>
      <c r="P341" cm="1">
        <f t="array" ref="P341">[2]!PropsSI("H","P",O341,"T",N341,$G$13)</f>
        <v>360698.73146514298</v>
      </c>
      <c r="Q341" cm="1">
        <f t="array" ref="Q341">[2]!PropsSI("S","P",O341,"T",N341,$G$13)</f>
        <v>1629.8582331222553</v>
      </c>
      <c r="R341" cm="1">
        <f t="array" ref="R341">[2]!PropsSI("D","P",O341,"T",N341,$G$13)</f>
        <v>9.2926033590470212</v>
      </c>
      <c r="T341">
        <f t="shared" si="129"/>
        <v>321.54999999999995</v>
      </c>
      <c r="U341" cm="1">
        <f t="array" ref="U341">[2]!PropsSI("T","P",V341,"S",X341,$G$13)</f>
        <v>327.03368647185903</v>
      </c>
      <c r="V341" cm="1">
        <f t="array" ref="V341">[2]!PropsSI("P","T",T341,"Q",1,$G$13)</f>
        <v>1253337.5107819114</v>
      </c>
      <c r="W341" cm="1">
        <f t="array" ref="W341">[2]!PropsSI("H","P",V341,"S",X341,$G$13)</f>
        <v>398025.63327231776</v>
      </c>
      <c r="X341">
        <f t="shared" si="130"/>
        <v>1629.8582331222553</v>
      </c>
      <c r="Y341" cm="1">
        <f t="array" ref="Y341">[2]!PropsSI("D","P",V341,"S",X341,$G$13)</f>
        <v>69.341880703454748</v>
      </c>
      <c r="AA341">
        <f t="shared" si="131"/>
        <v>321.54999999999995</v>
      </c>
      <c r="AB341" cm="1">
        <f t="array" ref="AB341">[2]!PropsSI("T","P",AC341,"H",AD341,$G$13)</f>
        <v>327.03368647185897</v>
      </c>
      <c r="AC341">
        <f t="shared" si="132"/>
        <v>1253337.5107819114</v>
      </c>
      <c r="AD341">
        <f t="shared" si="133"/>
        <v>398025.63327231776</v>
      </c>
      <c r="AE341" cm="1">
        <f t="array" ref="AE341">[2]!PropsSI("S","P",AC341,"H",AD341,$G$13)</f>
        <v>1629.8582331222551</v>
      </c>
      <c r="AF341" cm="1">
        <f t="array" ref="AF341">[2]!PropsSI("D","P",AC341,"H",AD341,$G$13)</f>
        <v>69.341880703454777</v>
      </c>
      <c r="AH341">
        <f t="shared" si="134"/>
        <v>321.54999999999995</v>
      </c>
      <c r="AI341">
        <f t="shared" si="135"/>
        <v>316.54999999999995</v>
      </c>
      <c r="AJ341" cm="1">
        <f t="array" ref="AJ341">[2]!PropsSI("P","T",AH341,"Q",0,$G$13)</f>
        <v>1253337.5107819114</v>
      </c>
      <c r="AK341" cm="1">
        <f t="array" ref="AK341">[2]!PropsSI("H","P",AJ341,"T",AI341,$G$13)</f>
        <v>259857.07638361296</v>
      </c>
      <c r="AL341" cm="1">
        <f t="array" ref="AL341">[2]!PropsSI("S","P",AJ341,"T",AI341,$G$13)</f>
        <v>1200.1553809352849</v>
      </c>
      <c r="AM341" cm="1">
        <f t="array" ref="AM341">[2]!PropsSI("D","P",AJ341,"T",AI341,$G$13)</f>
        <v>1021.1788299133401</v>
      </c>
      <c r="AO341">
        <f t="shared" si="136"/>
        <v>320.54999999999995</v>
      </c>
      <c r="AP341">
        <f t="shared" si="137"/>
        <v>314.54999999999995</v>
      </c>
      <c r="AQ341" cm="1">
        <f t="array" ref="AQ341">[2]!PropsSI("P","T",AO341,"Q",0,$G$13)</f>
        <v>1223430.0517439209</v>
      </c>
      <c r="AR341" cm="1">
        <f t="array" ref="AR341">[2]!PropsSI("H","P",AQ341,"T",AP341,$G$13)</f>
        <v>256899.62030939886</v>
      </c>
      <c r="AS341" cm="1">
        <f t="array" ref="AS341">[2]!PropsSI("S","P",AQ341,"T",AP341,$G$13)</f>
        <v>1190.8754302237403</v>
      </c>
      <c r="AT341" cm="1">
        <f t="array" ref="AT341">[2]!PropsSI("D","P",AQ341,"T",AP341,$G$13)</f>
        <v>1029.7969424710839</v>
      </c>
      <c r="AV341">
        <f t="shared" si="138"/>
        <v>260.14999999999998</v>
      </c>
      <c r="AW341">
        <f t="shared" si="139"/>
        <v>260.14999999999998</v>
      </c>
      <c r="AX341" cm="1">
        <f t="array" ref="AX341">[2]!PropsSI("P","T",AV341,"Q",0,$G$13)</f>
        <v>198287.49024246493</v>
      </c>
      <c r="AY341">
        <f t="shared" si="140"/>
        <v>256899.62030939886</v>
      </c>
      <c r="AZ341" cm="1">
        <f t="array" ref="AZ341">[2]!PropsSI("S","P",AX341,"H",AY341,$G$13)</f>
        <v>1220.6288197552669</v>
      </c>
      <c r="BA341" cm="1">
        <f t="array" ref="BA341">[2]!PropsSI("D","P",AX341,"H",AY341,$G$13)</f>
        <v>26.008622525781899</v>
      </c>
      <c r="BC341">
        <f t="shared" si="141"/>
        <v>258.14999999999998</v>
      </c>
      <c r="BD341">
        <f t="shared" si="142"/>
        <v>260.14999999999998</v>
      </c>
      <c r="BE341" cm="1">
        <f t="array" ref="BE341">[2]!PropsSI("P","T",BC341,"Q",1,$G$13)</f>
        <v>183723.82814975141</v>
      </c>
      <c r="BF341" cm="1">
        <f t="array" ref="BF341">[2]!PropsSI("H","P",BE341,"T",BD341,$G$13)</f>
        <v>355128.23969601718</v>
      </c>
      <c r="BG341" cm="1">
        <f t="array" ref="BG341">[2]!PropsSI("S","P",BE341,"T",BD341,$G$13)</f>
        <v>1603.3816434342573</v>
      </c>
      <c r="BH341" cm="1">
        <f t="array" ref="BH341">[2]!PropsSI("D","P",BE341,"T",BD341,$G$13)</f>
        <v>10.391805422690133</v>
      </c>
      <c r="BI341">
        <f t="shared" si="143"/>
        <v>98.22861938661832</v>
      </c>
      <c r="BJ341">
        <f t="shared" si="144"/>
        <v>37.326901807174785</v>
      </c>
      <c r="BK341">
        <f t="shared" si="145"/>
        <v>-135.55552119379311</v>
      </c>
      <c r="BL341">
        <f t="shared" si="146"/>
        <v>2.6315770833071745</v>
      </c>
      <c r="BM341">
        <f t="shared" si="147"/>
        <v>4.0717665615141962</v>
      </c>
      <c r="BN341">
        <f t="shared" si="148"/>
        <v>0.64629861352575957</v>
      </c>
      <c r="BO341">
        <f t="shared" si="149"/>
        <v>7.3725340657767209</v>
      </c>
    </row>
    <row r="342" spans="1:67" x14ac:dyDescent="0.3">
      <c r="A342">
        <v>342</v>
      </c>
      <c r="B342" s="76">
        <v>45633</v>
      </c>
      <c r="C342">
        <v>18.5</v>
      </c>
      <c r="D342">
        <v>20.59</v>
      </c>
      <c r="I342">
        <v>342</v>
      </c>
      <c r="J342">
        <f t="shared" si="125"/>
        <v>33.4</v>
      </c>
      <c r="K342">
        <f t="shared" si="126"/>
        <v>321.54999999999995</v>
      </c>
      <c r="M342">
        <f t="shared" si="127"/>
        <v>256.14999999999998</v>
      </c>
      <c r="N342">
        <f t="shared" si="128"/>
        <v>266.14999999999998</v>
      </c>
      <c r="O342" cm="1">
        <f t="array" ref="O342">[2]!PropsSI("P","T",M342,"Q",0,$G$13)</f>
        <v>170000.91143693728</v>
      </c>
      <c r="P342" cm="1">
        <f t="array" ref="P342">[2]!PropsSI("H","P",O342,"T",N342,$G$13)</f>
        <v>360698.73146514298</v>
      </c>
      <c r="Q342" cm="1">
        <f t="array" ref="Q342">[2]!PropsSI("S","P",O342,"T",N342,$G$13)</f>
        <v>1629.8582331222553</v>
      </c>
      <c r="R342" cm="1">
        <f t="array" ref="R342">[2]!PropsSI("D","P",O342,"T",N342,$G$13)</f>
        <v>9.2926033590470212</v>
      </c>
      <c r="T342">
        <f t="shared" si="129"/>
        <v>321.54999999999995</v>
      </c>
      <c r="U342" cm="1">
        <f t="array" ref="U342">[2]!PropsSI("T","P",V342,"S",X342,$G$13)</f>
        <v>327.03368647185903</v>
      </c>
      <c r="V342" cm="1">
        <f t="array" ref="V342">[2]!PropsSI("P","T",T342,"Q",1,$G$13)</f>
        <v>1253337.5107819114</v>
      </c>
      <c r="W342" cm="1">
        <f t="array" ref="W342">[2]!PropsSI("H","P",V342,"S",X342,$G$13)</f>
        <v>398025.63327231776</v>
      </c>
      <c r="X342">
        <f t="shared" si="130"/>
        <v>1629.8582331222553</v>
      </c>
      <c r="Y342" cm="1">
        <f t="array" ref="Y342">[2]!PropsSI("D","P",V342,"S",X342,$G$13)</f>
        <v>69.341880703454748</v>
      </c>
      <c r="AA342">
        <f t="shared" si="131"/>
        <v>321.54999999999995</v>
      </c>
      <c r="AB342" cm="1">
        <f t="array" ref="AB342">[2]!PropsSI("T","P",AC342,"H",AD342,$G$13)</f>
        <v>327.03368647185897</v>
      </c>
      <c r="AC342">
        <f t="shared" si="132"/>
        <v>1253337.5107819114</v>
      </c>
      <c r="AD342">
        <f t="shared" si="133"/>
        <v>398025.63327231776</v>
      </c>
      <c r="AE342" cm="1">
        <f t="array" ref="AE342">[2]!PropsSI("S","P",AC342,"H",AD342,$G$13)</f>
        <v>1629.8582331222551</v>
      </c>
      <c r="AF342" cm="1">
        <f t="array" ref="AF342">[2]!PropsSI("D","P",AC342,"H",AD342,$G$13)</f>
        <v>69.341880703454777</v>
      </c>
      <c r="AH342">
        <f t="shared" si="134"/>
        <v>321.54999999999995</v>
      </c>
      <c r="AI342">
        <f t="shared" si="135"/>
        <v>316.54999999999995</v>
      </c>
      <c r="AJ342" cm="1">
        <f t="array" ref="AJ342">[2]!PropsSI("P","T",AH342,"Q",0,$G$13)</f>
        <v>1253337.5107819114</v>
      </c>
      <c r="AK342" cm="1">
        <f t="array" ref="AK342">[2]!PropsSI("H","P",AJ342,"T",AI342,$G$13)</f>
        <v>259857.07638361296</v>
      </c>
      <c r="AL342" cm="1">
        <f t="array" ref="AL342">[2]!PropsSI("S","P",AJ342,"T",AI342,$G$13)</f>
        <v>1200.1553809352849</v>
      </c>
      <c r="AM342" cm="1">
        <f t="array" ref="AM342">[2]!PropsSI("D","P",AJ342,"T",AI342,$G$13)</f>
        <v>1021.1788299133401</v>
      </c>
      <c r="AO342">
        <f t="shared" si="136"/>
        <v>320.54999999999995</v>
      </c>
      <c r="AP342">
        <f t="shared" si="137"/>
        <v>314.54999999999995</v>
      </c>
      <c r="AQ342" cm="1">
        <f t="array" ref="AQ342">[2]!PropsSI("P","T",AO342,"Q",0,$G$13)</f>
        <v>1223430.0517439209</v>
      </c>
      <c r="AR342" cm="1">
        <f t="array" ref="AR342">[2]!PropsSI("H","P",AQ342,"T",AP342,$G$13)</f>
        <v>256899.62030939886</v>
      </c>
      <c r="AS342" cm="1">
        <f t="array" ref="AS342">[2]!PropsSI("S","P",AQ342,"T",AP342,$G$13)</f>
        <v>1190.8754302237403</v>
      </c>
      <c r="AT342" cm="1">
        <f t="array" ref="AT342">[2]!PropsSI("D","P",AQ342,"T",AP342,$G$13)</f>
        <v>1029.7969424710839</v>
      </c>
      <c r="AV342">
        <f t="shared" si="138"/>
        <v>260.14999999999998</v>
      </c>
      <c r="AW342">
        <f t="shared" si="139"/>
        <v>260.14999999999998</v>
      </c>
      <c r="AX342" cm="1">
        <f t="array" ref="AX342">[2]!PropsSI("P","T",AV342,"Q",0,$G$13)</f>
        <v>198287.49024246493</v>
      </c>
      <c r="AY342">
        <f t="shared" si="140"/>
        <v>256899.62030939886</v>
      </c>
      <c r="AZ342" cm="1">
        <f t="array" ref="AZ342">[2]!PropsSI("S","P",AX342,"H",AY342,$G$13)</f>
        <v>1220.6288197552669</v>
      </c>
      <c r="BA342" cm="1">
        <f t="array" ref="BA342">[2]!PropsSI("D","P",AX342,"H",AY342,$G$13)</f>
        <v>26.008622525781899</v>
      </c>
      <c r="BC342">
        <f t="shared" si="141"/>
        <v>258.14999999999998</v>
      </c>
      <c r="BD342">
        <f t="shared" si="142"/>
        <v>260.14999999999998</v>
      </c>
      <c r="BE342" cm="1">
        <f t="array" ref="BE342">[2]!PropsSI("P","T",BC342,"Q",1,$G$13)</f>
        <v>183723.82814975141</v>
      </c>
      <c r="BF342" cm="1">
        <f t="array" ref="BF342">[2]!PropsSI("H","P",BE342,"T",BD342,$G$13)</f>
        <v>355128.23969601718</v>
      </c>
      <c r="BG342" cm="1">
        <f t="array" ref="BG342">[2]!PropsSI("S","P",BE342,"T",BD342,$G$13)</f>
        <v>1603.3816434342573</v>
      </c>
      <c r="BH342" cm="1">
        <f t="array" ref="BH342">[2]!PropsSI("D","P",BE342,"T",BD342,$G$13)</f>
        <v>10.391805422690133</v>
      </c>
      <c r="BI342">
        <f t="shared" si="143"/>
        <v>98.22861938661832</v>
      </c>
      <c r="BJ342">
        <f t="shared" si="144"/>
        <v>37.326901807174785</v>
      </c>
      <c r="BK342">
        <f t="shared" si="145"/>
        <v>-135.55552119379311</v>
      </c>
      <c r="BL342">
        <f t="shared" si="146"/>
        <v>2.6315770833071745</v>
      </c>
      <c r="BM342">
        <f t="shared" si="147"/>
        <v>4.0717665615141962</v>
      </c>
      <c r="BN342">
        <f t="shared" si="148"/>
        <v>0.64629861352575957</v>
      </c>
      <c r="BO342">
        <f t="shared" si="149"/>
        <v>7.3725340657767209</v>
      </c>
    </row>
    <row r="343" spans="1:67" x14ac:dyDescent="0.3">
      <c r="A343">
        <v>343</v>
      </c>
      <c r="B343" s="76">
        <v>45634</v>
      </c>
      <c r="C343">
        <v>16.190000000000001</v>
      </c>
      <c r="D343">
        <v>17.8</v>
      </c>
      <c r="I343">
        <v>343</v>
      </c>
      <c r="J343">
        <f t="shared" si="125"/>
        <v>33.4</v>
      </c>
      <c r="K343">
        <f t="shared" si="126"/>
        <v>321.54999999999995</v>
      </c>
      <c r="M343">
        <f t="shared" si="127"/>
        <v>256.14999999999998</v>
      </c>
      <c r="N343">
        <f t="shared" si="128"/>
        <v>266.14999999999998</v>
      </c>
      <c r="O343" cm="1">
        <f t="array" ref="O343">[2]!PropsSI("P","T",M343,"Q",0,$G$13)</f>
        <v>170000.91143693728</v>
      </c>
      <c r="P343" cm="1">
        <f t="array" ref="P343">[2]!PropsSI("H","P",O343,"T",N343,$G$13)</f>
        <v>360698.73146514298</v>
      </c>
      <c r="Q343" cm="1">
        <f t="array" ref="Q343">[2]!PropsSI("S","P",O343,"T",N343,$G$13)</f>
        <v>1629.8582331222553</v>
      </c>
      <c r="R343" cm="1">
        <f t="array" ref="R343">[2]!PropsSI("D","P",O343,"T",N343,$G$13)</f>
        <v>9.2926033590470212</v>
      </c>
      <c r="T343">
        <f t="shared" si="129"/>
        <v>321.54999999999995</v>
      </c>
      <c r="U343" cm="1">
        <f t="array" ref="U343">[2]!PropsSI("T","P",V343,"S",X343,$G$13)</f>
        <v>327.03368647185903</v>
      </c>
      <c r="V343" cm="1">
        <f t="array" ref="V343">[2]!PropsSI("P","T",T343,"Q",1,$G$13)</f>
        <v>1253337.5107819114</v>
      </c>
      <c r="W343" cm="1">
        <f t="array" ref="W343">[2]!PropsSI("H","P",V343,"S",X343,$G$13)</f>
        <v>398025.63327231776</v>
      </c>
      <c r="X343">
        <f t="shared" si="130"/>
        <v>1629.8582331222553</v>
      </c>
      <c r="Y343" cm="1">
        <f t="array" ref="Y343">[2]!PropsSI("D","P",V343,"S",X343,$G$13)</f>
        <v>69.341880703454748</v>
      </c>
      <c r="AA343">
        <f t="shared" si="131"/>
        <v>321.54999999999995</v>
      </c>
      <c r="AB343" cm="1">
        <f t="array" ref="AB343">[2]!PropsSI("T","P",AC343,"H",AD343,$G$13)</f>
        <v>327.03368647185897</v>
      </c>
      <c r="AC343">
        <f t="shared" si="132"/>
        <v>1253337.5107819114</v>
      </c>
      <c r="AD343">
        <f t="shared" si="133"/>
        <v>398025.63327231776</v>
      </c>
      <c r="AE343" cm="1">
        <f t="array" ref="AE343">[2]!PropsSI("S","P",AC343,"H",AD343,$G$13)</f>
        <v>1629.8582331222551</v>
      </c>
      <c r="AF343" cm="1">
        <f t="array" ref="AF343">[2]!PropsSI("D","P",AC343,"H",AD343,$G$13)</f>
        <v>69.341880703454777</v>
      </c>
      <c r="AH343">
        <f t="shared" si="134"/>
        <v>321.54999999999995</v>
      </c>
      <c r="AI343">
        <f t="shared" si="135"/>
        <v>316.54999999999995</v>
      </c>
      <c r="AJ343" cm="1">
        <f t="array" ref="AJ343">[2]!PropsSI("P","T",AH343,"Q",0,$G$13)</f>
        <v>1253337.5107819114</v>
      </c>
      <c r="AK343" cm="1">
        <f t="array" ref="AK343">[2]!PropsSI("H","P",AJ343,"T",AI343,$G$13)</f>
        <v>259857.07638361296</v>
      </c>
      <c r="AL343" cm="1">
        <f t="array" ref="AL343">[2]!PropsSI("S","P",AJ343,"T",AI343,$G$13)</f>
        <v>1200.1553809352849</v>
      </c>
      <c r="AM343" cm="1">
        <f t="array" ref="AM343">[2]!PropsSI("D","P",AJ343,"T",AI343,$G$13)</f>
        <v>1021.1788299133401</v>
      </c>
      <c r="AO343">
        <f t="shared" si="136"/>
        <v>320.54999999999995</v>
      </c>
      <c r="AP343">
        <f t="shared" si="137"/>
        <v>314.54999999999995</v>
      </c>
      <c r="AQ343" cm="1">
        <f t="array" ref="AQ343">[2]!PropsSI("P","T",AO343,"Q",0,$G$13)</f>
        <v>1223430.0517439209</v>
      </c>
      <c r="AR343" cm="1">
        <f t="array" ref="AR343">[2]!PropsSI("H","P",AQ343,"T",AP343,$G$13)</f>
        <v>256899.62030939886</v>
      </c>
      <c r="AS343" cm="1">
        <f t="array" ref="AS343">[2]!PropsSI("S","P",AQ343,"T",AP343,$G$13)</f>
        <v>1190.8754302237403</v>
      </c>
      <c r="AT343" cm="1">
        <f t="array" ref="AT343">[2]!PropsSI("D","P",AQ343,"T",AP343,$G$13)</f>
        <v>1029.7969424710839</v>
      </c>
      <c r="AV343">
        <f t="shared" si="138"/>
        <v>260.14999999999998</v>
      </c>
      <c r="AW343">
        <f t="shared" si="139"/>
        <v>260.14999999999998</v>
      </c>
      <c r="AX343" cm="1">
        <f t="array" ref="AX343">[2]!PropsSI("P","T",AV343,"Q",0,$G$13)</f>
        <v>198287.49024246493</v>
      </c>
      <c r="AY343">
        <f t="shared" si="140"/>
        <v>256899.62030939886</v>
      </c>
      <c r="AZ343" cm="1">
        <f t="array" ref="AZ343">[2]!PropsSI("S","P",AX343,"H",AY343,$G$13)</f>
        <v>1220.6288197552669</v>
      </c>
      <c r="BA343" cm="1">
        <f t="array" ref="BA343">[2]!PropsSI("D","P",AX343,"H",AY343,$G$13)</f>
        <v>26.008622525781899</v>
      </c>
      <c r="BC343">
        <f t="shared" si="141"/>
        <v>258.14999999999998</v>
      </c>
      <c r="BD343">
        <f t="shared" si="142"/>
        <v>260.14999999999998</v>
      </c>
      <c r="BE343" cm="1">
        <f t="array" ref="BE343">[2]!PropsSI("P","T",BC343,"Q",1,$G$13)</f>
        <v>183723.82814975141</v>
      </c>
      <c r="BF343" cm="1">
        <f t="array" ref="BF343">[2]!PropsSI("H","P",BE343,"T",BD343,$G$13)</f>
        <v>355128.23969601718</v>
      </c>
      <c r="BG343" cm="1">
        <f t="array" ref="BG343">[2]!PropsSI("S","P",BE343,"T",BD343,$G$13)</f>
        <v>1603.3816434342573</v>
      </c>
      <c r="BH343" cm="1">
        <f t="array" ref="BH343">[2]!PropsSI("D","P",BE343,"T",BD343,$G$13)</f>
        <v>10.391805422690133</v>
      </c>
      <c r="BI343">
        <f t="shared" si="143"/>
        <v>98.22861938661832</v>
      </c>
      <c r="BJ343">
        <f t="shared" si="144"/>
        <v>37.326901807174785</v>
      </c>
      <c r="BK343">
        <f t="shared" si="145"/>
        <v>-135.55552119379311</v>
      </c>
      <c r="BL343">
        <f t="shared" si="146"/>
        <v>2.6315770833071745</v>
      </c>
      <c r="BM343">
        <f t="shared" si="147"/>
        <v>4.0717665615141962</v>
      </c>
      <c r="BN343">
        <f t="shared" si="148"/>
        <v>0.64629861352575957</v>
      </c>
      <c r="BO343">
        <f t="shared" si="149"/>
        <v>7.3725340657767209</v>
      </c>
    </row>
    <row r="344" spans="1:67" x14ac:dyDescent="0.3">
      <c r="A344">
        <v>344</v>
      </c>
      <c r="B344" s="76">
        <v>45635</v>
      </c>
      <c r="C344">
        <v>14.94</v>
      </c>
      <c r="D344">
        <v>15.77</v>
      </c>
      <c r="I344">
        <v>344</v>
      </c>
      <c r="J344">
        <f t="shared" si="125"/>
        <v>33.4</v>
      </c>
      <c r="K344">
        <f t="shared" si="126"/>
        <v>321.54999999999995</v>
      </c>
      <c r="M344">
        <f t="shared" si="127"/>
        <v>256.14999999999998</v>
      </c>
      <c r="N344">
        <f t="shared" si="128"/>
        <v>266.14999999999998</v>
      </c>
      <c r="O344" cm="1">
        <f t="array" ref="O344">[2]!PropsSI("P","T",M344,"Q",0,$G$13)</f>
        <v>170000.91143693728</v>
      </c>
      <c r="P344" cm="1">
        <f t="array" ref="P344">[2]!PropsSI("H","P",O344,"T",N344,$G$13)</f>
        <v>360698.73146514298</v>
      </c>
      <c r="Q344" cm="1">
        <f t="array" ref="Q344">[2]!PropsSI("S","P",O344,"T",N344,$G$13)</f>
        <v>1629.8582331222553</v>
      </c>
      <c r="R344" cm="1">
        <f t="array" ref="R344">[2]!PropsSI("D","P",O344,"T",N344,$G$13)</f>
        <v>9.2926033590470212</v>
      </c>
      <c r="T344">
        <f t="shared" si="129"/>
        <v>321.54999999999995</v>
      </c>
      <c r="U344" cm="1">
        <f t="array" ref="U344">[2]!PropsSI("T","P",V344,"S",X344,$G$13)</f>
        <v>327.03368647185903</v>
      </c>
      <c r="V344" cm="1">
        <f t="array" ref="V344">[2]!PropsSI("P","T",T344,"Q",1,$G$13)</f>
        <v>1253337.5107819114</v>
      </c>
      <c r="W344" cm="1">
        <f t="array" ref="W344">[2]!PropsSI("H","P",V344,"S",X344,$G$13)</f>
        <v>398025.63327231776</v>
      </c>
      <c r="X344">
        <f t="shared" si="130"/>
        <v>1629.8582331222553</v>
      </c>
      <c r="Y344" cm="1">
        <f t="array" ref="Y344">[2]!PropsSI("D","P",V344,"S",X344,$G$13)</f>
        <v>69.341880703454748</v>
      </c>
      <c r="AA344">
        <f t="shared" si="131"/>
        <v>321.54999999999995</v>
      </c>
      <c r="AB344" cm="1">
        <f t="array" ref="AB344">[2]!PropsSI("T","P",AC344,"H",AD344,$G$13)</f>
        <v>327.03368647185897</v>
      </c>
      <c r="AC344">
        <f t="shared" si="132"/>
        <v>1253337.5107819114</v>
      </c>
      <c r="AD344">
        <f t="shared" si="133"/>
        <v>398025.63327231776</v>
      </c>
      <c r="AE344" cm="1">
        <f t="array" ref="AE344">[2]!PropsSI("S","P",AC344,"H",AD344,$G$13)</f>
        <v>1629.8582331222551</v>
      </c>
      <c r="AF344" cm="1">
        <f t="array" ref="AF344">[2]!PropsSI("D","P",AC344,"H",AD344,$G$13)</f>
        <v>69.341880703454777</v>
      </c>
      <c r="AH344">
        <f t="shared" si="134"/>
        <v>321.54999999999995</v>
      </c>
      <c r="AI344">
        <f t="shared" si="135"/>
        <v>316.54999999999995</v>
      </c>
      <c r="AJ344" cm="1">
        <f t="array" ref="AJ344">[2]!PropsSI("P","T",AH344,"Q",0,$G$13)</f>
        <v>1253337.5107819114</v>
      </c>
      <c r="AK344" cm="1">
        <f t="array" ref="AK344">[2]!PropsSI("H","P",AJ344,"T",AI344,$G$13)</f>
        <v>259857.07638361296</v>
      </c>
      <c r="AL344" cm="1">
        <f t="array" ref="AL344">[2]!PropsSI("S","P",AJ344,"T",AI344,$G$13)</f>
        <v>1200.1553809352849</v>
      </c>
      <c r="AM344" cm="1">
        <f t="array" ref="AM344">[2]!PropsSI("D","P",AJ344,"T",AI344,$G$13)</f>
        <v>1021.1788299133401</v>
      </c>
      <c r="AO344">
        <f t="shared" si="136"/>
        <v>320.54999999999995</v>
      </c>
      <c r="AP344">
        <f t="shared" si="137"/>
        <v>314.54999999999995</v>
      </c>
      <c r="AQ344" cm="1">
        <f t="array" ref="AQ344">[2]!PropsSI("P","T",AO344,"Q",0,$G$13)</f>
        <v>1223430.0517439209</v>
      </c>
      <c r="AR344" cm="1">
        <f t="array" ref="AR344">[2]!PropsSI("H","P",AQ344,"T",AP344,$G$13)</f>
        <v>256899.62030939886</v>
      </c>
      <c r="AS344" cm="1">
        <f t="array" ref="AS344">[2]!PropsSI("S","P",AQ344,"T",AP344,$G$13)</f>
        <v>1190.8754302237403</v>
      </c>
      <c r="AT344" cm="1">
        <f t="array" ref="AT344">[2]!PropsSI("D","P",AQ344,"T",AP344,$G$13)</f>
        <v>1029.7969424710839</v>
      </c>
      <c r="AV344">
        <f t="shared" si="138"/>
        <v>260.14999999999998</v>
      </c>
      <c r="AW344">
        <f t="shared" si="139"/>
        <v>260.14999999999998</v>
      </c>
      <c r="AX344" cm="1">
        <f t="array" ref="AX344">[2]!PropsSI("P","T",AV344,"Q",0,$G$13)</f>
        <v>198287.49024246493</v>
      </c>
      <c r="AY344">
        <f t="shared" si="140"/>
        <v>256899.62030939886</v>
      </c>
      <c r="AZ344" cm="1">
        <f t="array" ref="AZ344">[2]!PropsSI("S","P",AX344,"H",AY344,$G$13)</f>
        <v>1220.6288197552669</v>
      </c>
      <c r="BA344" cm="1">
        <f t="array" ref="BA344">[2]!PropsSI("D","P",AX344,"H",AY344,$G$13)</f>
        <v>26.008622525781899</v>
      </c>
      <c r="BC344">
        <f t="shared" si="141"/>
        <v>258.14999999999998</v>
      </c>
      <c r="BD344">
        <f t="shared" si="142"/>
        <v>260.14999999999998</v>
      </c>
      <c r="BE344" cm="1">
        <f t="array" ref="BE344">[2]!PropsSI("P","T",BC344,"Q",1,$G$13)</f>
        <v>183723.82814975141</v>
      </c>
      <c r="BF344" cm="1">
        <f t="array" ref="BF344">[2]!PropsSI("H","P",BE344,"T",BD344,$G$13)</f>
        <v>355128.23969601718</v>
      </c>
      <c r="BG344" cm="1">
        <f t="array" ref="BG344">[2]!PropsSI("S","P",BE344,"T",BD344,$G$13)</f>
        <v>1603.3816434342573</v>
      </c>
      <c r="BH344" cm="1">
        <f t="array" ref="BH344">[2]!PropsSI("D","P",BE344,"T",BD344,$G$13)</f>
        <v>10.391805422690133</v>
      </c>
      <c r="BI344">
        <f t="shared" si="143"/>
        <v>98.22861938661832</v>
      </c>
      <c r="BJ344">
        <f t="shared" si="144"/>
        <v>37.326901807174785</v>
      </c>
      <c r="BK344">
        <f t="shared" si="145"/>
        <v>-135.55552119379311</v>
      </c>
      <c r="BL344">
        <f t="shared" si="146"/>
        <v>2.6315770833071745</v>
      </c>
      <c r="BM344">
        <f t="shared" si="147"/>
        <v>4.0717665615141962</v>
      </c>
      <c r="BN344">
        <f t="shared" si="148"/>
        <v>0.64629861352575957</v>
      </c>
      <c r="BO344">
        <f t="shared" si="149"/>
        <v>7.3725340657767209</v>
      </c>
    </row>
    <row r="345" spans="1:67" x14ac:dyDescent="0.3">
      <c r="A345">
        <v>345</v>
      </c>
      <c r="B345" s="76">
        <v>45636</v>
      </c>
      <c r="C345">
        <v>14.68</v>
      </c>
      <c r="D345">
        <v>15.6</v>
      </c>
      <c r="I345">
        <v>345</v>
      </c>
      <c r="J345">
        <f t="shared" si="125"/>
        <v>33.4</v>
      </c>
      <c r="K345">
        <f t="shared" si="126"/>
        <v>321.54999999999995</v>
      </c>
      <c r="M345">
        <f t="shared" si="127"/>
        <v>256.14999999999998</v>
      </c>
      <c r="N345">
        <f t="shared" si="128"/>
        <v>266.14999999999998</v>
      </c>
      <c r="O345" cm="1">
        <f t="array" ref="O345">[2]!PropsSI("P","T",M345,"Q",0,$G$13)</f>
        <v>170000.91143693728</v>
      </c>
      <c r="P345" cm="1">
        <f t="array" ref="P345">[2]!PropsSI("H","P",O345,"T",N345,$G$13)</f>
        <v>360698.73146514298</v>
      </c>
      <c r="Q345" cm="1">
        <f t="array" ref="Q345">[2]!PropsSI("S","P",O345,"T",N345,$G$13)</f>
        <v>1629.8582331222553</v>
      </c>
      <c r="R345" cm="1">
        <f t="array" ref="R345">[2]!PropsSI("D","P",O345,"T",N345,$G$13)</f>
        <v>9.2926033590470212</v>
      </c>
      <c r="T345">
        <f t="shared" si="129"/>
        <v>321.54999999999995</v>
      </c>
      <c r="U345" cm="1">
        <f t="array" ref="U345">[2]!PropsSI("T","P",V345,"S",X345,$G$13)</f>
        <v>327.03368647185903</v>
      </c>
      <c r="V345" cm="1">
        <f t="array" ref="V345">[2]!PropsSI("P","T",T345,"Q",1,$G$13)</f>
        <v>1253337.5107819114</v>
      </c>
      <c r="W345" cm="1">
        <f t="array" ref="W345">[2]!PropsSI("H","P",V345,"S",X345,$G$13)</f>
        <v>398025.63327231776</v>
      </c>
      <c r="X345">
        <f t="shared" si="130"/>
        <v>1629.8582331222553</v>
      </c>
      <c r="Y345" cm="1">
        <f t="array" ref="Y345">[2]!PropsSI("D","P",V345,"S",X345,$G$13)</f>
        <v>69.341880703454748</v>
      </c>
      <c r="AA345">
        <f t="shared" si="131"/>
        <v>321.54999999999995</v>
      </c>
      <c r="AB345" cm="1">
        <f t="array" ref="AB345">[2]!PropsSI("T","P",AC345,"H",AD345,$G$13)</f>
        <v>327.03368647185897</v>
      </c>
      <c r="AC345">
        <f t="shared" si="132"/>
        <v>1253337.5107819114</v>
      </c>
      <c r="AD345">
        <f t="shared" si="133"/>
        <v>398025.63327231776</v>
      </c>
      <c r="AE345" cm="1">
        <f t="array" ref="AE345">[2]!PropsSI("S","P",AC345,"H",AD345,$G$13)</f>
        <v>1629.8582331222551</v>
      </c>
      <c r="AF345" cm="1">
        <f t="array" ref="AF345">[2]!PropsSI("D","P",AC345,"H",AD345,$G$13)</f>
        <v>69.341880703454777</v>
      </c>
      <c r="AH345">
        <f t="shared" si="134"/>
        <v>321.54999999999995</v>
      </c>
      <c r="AI345">
        <f t="shared" si="135"/>
        <v>316.54999999999995</v>
      </c>
      <c r="AJ345" cm="1">
        <f t="array" ref="AJ345">[2]!PropsSI("P","T",AH345,"Q",0,$G$13)</f>
        <v>1253337.5107819114</v>
      </c>
      <c r="AK345" cm="1">
        <f t="array" ref="AK345">[2]!PropsSI("H","P",AJ345,"T",AI345,$G$13)</f>
        <v>259857.07638361296</v>
      </c>
      <c r="AL345" cm="1">
        <f t="array" ref="AL345">[2]!PropsSI("S","P",AJ345,"T",AI345,$G$13)</f>
        <v>1200.1553809352849</v>
      </c>
      <c r="AM345" cm="1">
        <f t="array" ref="AM345">[2]!PropsSI("D","P",AJ345,"T",AI345,$G$13)</f>
        <v>1021.1788299133401</v>
      </c>
      <c r="AO345">
        <f t="shared" si="136"/>
        <v>320.54999999999995</v>
      </c>
      <c r="AP345">
        <f t="shared" si="137"/>
        <v>314.54999999999995</v>
      </c>
      <c r="AQ345" cm="1">
        <f t="array" ref="AQ345">[2]!PropsSI("P","T",AO345,"Q",0,$G$13)</f>
        <v>1223430.0517439209</v>
      </c>
      <c r="AR345" cm="1">
        <f t="array" ref="AR345">[2]!PropsSI("H","P",AQ345,"T",AP345,$G$13)</f>
        <v>256899.62030939886</v>
      </c>
      <c r="AS345" cm="1">
        <f t="array" ref="AS345">[2]!PropsSI("S","P",AQ345,"T",AP345,$G$13)</f>
        <v>1190.8754302237403</v>
      </c>
      <c r="AT345" cm="1">
        <f t="array" ref="AT345">[2]!PropsSI("D","P",AQ345,"T",AP345,$G$13)</f>
        <v>1029.7969424710839</v>
      </c>
      <c r="AV345">
        <f t="shared" si="138"/>
        <v>260.14999999999998</v>
      </c>
      <c r="AW345">
        <f t="shared" si="139"/>
        <v>260.14999999999998</v>
      </c>
      <c r="AX345" cm="1">
        <f t="array" ref="AX345">[2]!PropsSI("P","T",AV345,"Q",0,$G$13)</f>
        <v>198287.49024246493</v>
      </c>
      <c r="AY345">
        <f t="shared" si="140"/>
        <v>256899.62030939886</v>
      </c>
      <c r="AZ345" cm="1">
        <f t="array" ref="AZ345">[2]!PropsSI("S","P",AX345,"H",AY345,$G$13)</f>
        <v>1220.6288197552669</v>
      </c>
      <c r="BA345" cm="1">
        <f t="array" ref="BA345">[2]!PropsSI("D","P",AX345,"H",AY345,$G$13)</f>
        <v>26.008622525781899</v>
      </c>
      <c r="BC345">
        <f t="shared" si="141"/>
        <v>258.14999999999998</v>
      </c>
      <c r="BD345">
        <f t="shared" si="142"/>
        <v>260.14999999999998</v>
      </c>
      <c r="BE345" cm="1">
        <f t="array" ref="BE345">[2]!PropsSI("P","T",BC345,"Q",1,$G$13)</f>
        <v>183723.82814975141</v>
      </c>
      <c r="BF345" cm="1">
        <f t="array" ref="BF345">[2]!PropsSI("H","P",BE345,"T",BD345,$G$13)</f>
        <v>355128.23969601718</v>
      </c>
      <c r="BG345" cm="1">
        <f t="array" ref="BG345">[2]!PropsSI("S","P",BE345,"T",BD345,$G$13)</f>
        <v>1603.3816434342573</v>
      </c>
      <c r="BH345" cm="1">
        <f t="array" ref="BH345">[2]!PropsSI("D","P",BE345,"T",BD345,$G$13)</f>
        <v>10.391805422690133</v>
      </c>
      <c r="BI345">
        <f t="shared" si="143"/>
        <v>98.22861938661832</v>
      </c>
      <c r="BJ345">
        <f t="shared" si="144"/>
        <v>37.326901807174785</v>
      </c>
      <c r="BK345">
        <f t="shared" si="145"/>
        <v>-135.55552119379311</v>
      </c>
      <c r="BL345">
        <f t="shared" si="146"/>
        <v>2.6315770833071745</v>
      </c>
      <c r="BM345">
        <f t="shared" si="147"/>
        <v>4.0717665615141962</v>
      </c>
      <c r="BN345">
        <f t="shared" si="148"/>
        <v>0.64629861352575957</v>
      </c>
      <c r="BO345">
        <f t="shared" si="149"/>
        <v>7.3725340657767209</v>
      </c>
    </row>
    <row r="346" spans="1:67" x14ac:dyDescent="0.3">
      <c r="A346">
        <v>346</v>
      </c>
      <c r="B346" s="76">
        <v>45637</v>
      </c>
      <c r="C346">
        <v>14.82</v>
      </c>
      <c r="D346">
        <v>17.149999999999999</v>
      </c>
      <c r="I346">
        <v>346</v>
      </c>
      <c r="J346">
        <f t="shared" si="125"/>
        <v>33.4</v>
      </c>
      <c r="K346">
        <f t="shared" si="126"/>
        <v>321.54999999999995</v>
      </c>
      <c r="M346">
        <f t="shared" si="127"/>
        <v>256.14999999999998</v>
      </c>
      <c r="N346">
        <f t="shared" si="128"/>
        <v>266.14999999999998</v>
      </c>
      <c r="O346" cm="1">
        <f t="array" ref="O346">[2]!PropsSI("P","T",M346,"Q",0,$G$13)</f>
        <v>170000.91143693728</v>
      </c>
      <c r="P346" cm="1">
        <f t="array" ref="P346">[2]!PropsSI("H","P",O346,"T",N346,$G$13)</f>
        <v>360698.73146514298</v>
      </c>
      <c r="Q346" cm="1">
        <f t="array" ref="Q346">[2]!PropsSI("S","P",O346,"T",N346,$G$13)</f>
        <v>1629.8582331222553</v>
      </c>
      <c r="R346" cm="1">
        <f t="array" ref="R346">[2]!PropsSI("D","P",O346,"T",N346,$G$13)</f>
        <v>9.2926033590470212</v>
      </c>
      <c r="T346">
        <f t="shared" si="129"/>
        <v>321.54999999999995</v>
      </c>
      <c r="U346" cm="1">
        <f t="array" ref="U346">[2]!PropsSI("T","P",V346,"S",X346,$G$13)</f>
        <v>327.03368647185903</v>
      </c>
      <c r="V346" cm="1">
        <f t="array" ref="V346">[2]!PropsSI("P","T",T346,"Q",1,$G$13)</f>
        <v>1253337.5107819114</v>
      </c>
      <c r="W346" cm="1">
        <f t="array" ref="W346">[2]!PropsSI("H","P",V346,"S",X346,$G$13)</f>
        <v>398025.63327231776</v>
      </c>
      <c r="X346">
        <f t="shared" si="130"/>
        <v>1629.8582331222553</v>
      </c>
      <c r="Y346" cm="1">
        <f t="array" ref="Y346">[2]!PropsSI("D","P",V346,"S",X346,$G$13)</f>
        <v>69.341880703454748</v>
      </c>
      <c r="AA346">
        <f t="shared" si="131"/>
        <v>321.54999999999995</v>
      </c>
      <c r="AB346" cm="1">
        <f t="array" ref="AB346">[2]!PropsSI("T","P",AC346,"H",AD346,$G$13)</f>
        <v>327.03368647185897</v>
      </c>
      <c r="AC346">
        <f t="shared" si="132"/>
        <v>1253337.5107819114</v>
      </c>
      <c r="AD346">
        <f t="shared" si="133"/>
        <v>398025.63327231776</v>
      </c>
      <c r="AE346" cm="1">
        <f t="array" ref="AE346">[2]!PropsSI("S","P",AC346,"H",AD346,$G$13)</f>
        <v>1629.8582331222551</v>
      </c>
      <c r="AF346" cm="1">
        <f t="array" ref="AF346">[2]!PropsSI("D","P",AC346,"H",AD346,$G$13)</f>
        <v>69.341880703454777</v>
      </c>
      <c r="AH346">
        <f t="shared" si="134"/>
        <v>321.54999999999995</v>
      </c>
      <c r="AI346">
        <f t="shared" si="135"/>
        <v>316.54999999999995</v>
      </c>
      <c r="AJ346" cm="1">
        <f t="array" ref="AJ346">[2]!PropsSI("P","T",AH346,"Q",0,$G$13)</f>
        <v>1253337.5107819114</v>
      </c>
      <c r="AK346" cm="1">
        <f t="array" ref="AK346">[2]!PropsSI("H","P",AJ346,"T",AI346,$G$13)</f>
        <v>259857.07638361296</v>
      </c>
      <c r="AL346" cm="1">
        <f t="array" ref="AL346">[2]!PropsSI("S","P",AJ346,"T",AI346,$G$13)</f>
        <v>1200.1553809352849</v>
      </c>
      <c r="AM346" cm="1">
        <f t="array" ref="AM346">[2]!PropsSI("D","P",AJ346,"T",AI346,$G$13)</f>
        <v>1021.1788299133401</v>
      </c>
      <c r="AO346">
        <f t="shared" si="136"/>
        <v>320.54999999999995</v>
      </c>
      <c r="AP346">
        <f t="shared" si="137"/>
        <v>314.54999999999995</v>
      </c>
      <c r="AQ346" cm="1">
        <f t="array" ref="AQ346">[2]!PropsSI("P","T",AO346,"Q",0,$G$13)</f>
        <v>1223430.0517439209</v>
      </c>
      <c r="AR346" cm="1">
        <f t="array" ref="AR346">[2]!PropsSI("H","P",AQ346,"T",AP346,$G$13)</f>
        <v>256899.62030939886</v>
      </c>
      <c r="AS346" cm="1">
        <f t="array" ref="AS346">[2]!PropsSI("S","P",AQ346,"T",AP346,$G$13)</f>
        <v>1190.8754302237403</v>
      </c>
      <c r="AT346" cm="1">
        <f t="array" ref="AT346">[2]!PropsSI("D","P",AQ346,"T",AP346,$G$13)</f>
        <v>1029.7969424710839</v>
      </c>
      <c r="AV346">
        <f t="shared" si="138"/>
        <v>260.14999999999998</v>
      </c>
      <c r="AW346">
        <f t="shared" si="139"/>
        <v>260.14999999999998</v>
      </c>
      <c r="AX346" cm="1">
        <f t="array" ref="AX346">[2]!PropsSI("P","T",AV346,"Q",0,$G$13)</f>
        <v>198287.49024246493</v>
      </c>
      <c r="AY346">
        <f t="shared" si="140"/>
        <v>256899.62030939886</v>
      </c>
      <c r="AZ346" cm="1">
        <f t="array" ref="AZ346">[2]!PropsSI("S","P",AX346,"H",AY346,$G$13)</f>
        <v>1220.6288197552669</v>
      </c>
      <c r="BA346" cm="1">
        <f t="array" ref="BA346">[2]!PropsSI("D","P",AX346,"H",AY346,$G$13)</f>
        <v>26.008622525781899</v>
      </c>
      <c r="BC346">
        <f t="shared" si="141"/>
        <v>258.14999999999998</v>
      </c>
      <c r="BD346">
        <f t="shared" si="142"/>
        <v>260.14999999999998</v>
      </c>
      <c r="BE346" cm="1">
        <f t="array" ref="BE346">[2]!PropsSI("P","T",BC346,"Q",1,$G$13)</f>
        <v>183723.82814975141</v>
      </c>
      <c r="BF346" cm="1">
        <f t="array" ref="BF346">[2]!PropsSI("H","P",BE346,"T",BD346,$G$13)</f>
        <v>355128.23969601718</v>
      </c>
      <c r="BG346" cm="1">
        <f t="array" ref="BG346">[2]!PropsSI("S","P",BE346,"T",BD346,$G$13)</f>
        <v>1603.3816434342573</v>
      </c>
      <c r="BH346" cm="1">
        <f t="array" ref="BH346">[2]!PropsSI("D","P",BE346,"T",BD346,$G$13)</f>
        <v>10.391805422690133</v>
      </c>
      <c r="BI346">
        <f t="shared" si="143"/>
        <v>98.22861938661832</v>
      </c>
      <c r="BJ346">
        <f t="shared" si="144"/>
        <v>37.326901807174785</v>
      </c>
      <c r="BK346">
        <f t="shared" si="145"/>
        <v>-135.55552119379311</v>
      </c>
      <c r="BL346">
        <f t="shared" si="146"/>
        <v>2.6315770833071745</v>
      </c>
      <c r="BM346">
        <f t="shared" si="147"/>
        <v>4.0717665615141962</v>
      </c>
      <c r="BN346">
        <f t="shared" si="148"/>
        <v>0.64629861352575957</v>
      </c>
      <c r="BO346">
        <f t="shared" si="149"/>
        <v>7.3725340657767209</v>
      </c>
    </row>
    <row r="347" spans="1:67" x14ac:dyDescent="0.3">
      <c r="A347">
        <v>347</v>
      </c>
      <c r="B347" s="76">
        <v>45638</v>
      </c>
      <c r="C347">
        <v>15.16</v>
      </c>
      <c r="D347">
        <v>16.95</v>
      </c>
      <c r="I347">
        <v>347</v>
      </c>
      <c r="J347">
        <f t="shared" si="125"/>
        <v>33.4</v>
      </c>
      <c r="K347">
        <f t="shared" si="126"/>
        <v>321.54999999999995</v>
      </c>
      <c r="M347">
        <f t="shared" si="127"/>
        <v>256.14999999999998</v>
      </c>
      <c r="N347">
        <f t="shared" si="128"/>
        <v>266.14999999999998</v>
      </c>
      <c r="O347" cm="1">
        <f t="array" ref="O347">[2]!PropsSI("P","T",M347,"Q",0,$G$13)</f>
        <v>170000.91143693728</v>
      </c>
      <c r="P347" cm="1">
        <f t="array" ref="P347">[2]!PropsSI("H","P",O347,"T",N347,$G$13)</f>
        <v>360698.73146514298</v>
      </c>
      <c r="Q347" cm="1">
        <f t="array" ref="Q347">[2]!PropsSI("S","P",O347,"T",N347,$G$13)</f>
        <v>1629.8582331222553</v>
      </c>
      <c r="R347" cm="1">
        <f t="array" ref="R347">[2]!PropsSI("D","P",O347,"T",N347,$G$13)</f>
        <v>9.2926033590470212</v>
      </c>
      <c r="T347">
        <f t="shared" si="129"/>
        <v>321.54999999999995</v>
      </c>
      <c r="U347" cm="1">
        <f t="array" ref="U347">[2]!PropsSI("T","P",V347,"S",X347,$G$13)</f>
        <v>327.03368647185903</v>
      </c>
      <c r="V347" cm="1">
        <f t="array" ref="V347">[2]!PropsSI("P","T",T347,"Q",1,$G$13)</f>
        <v>1253337.5107819114</v>
      </c>
      <c r="W347" cm="1">
        <f t="array" ref="W347">[2]!PropsSI("H","P",V347,"S",X347,$G$13)</f>
        <v>398025.63327231776</v>
      </c>
      <c r="X347">
        <f t="shared" si="130"/>
        <v>1629.8582331222553</v>
      </c>
      <c r="Y347" cm="1">
        <f t="array" ref="Y347">[2]!PropsSI("D","P",V347,"S",X347,$G$13)</f>
        <v>69.341880703454748</v>
      </c>
      <c r="AA347">
        <f t="shared" si="131"/>
        <v>321.54999999999995</v>
      </c>
      <c r="AB347" cm="1">
        <f t="array" ref="AB347">[2]!PropsSI("T","P",AC347,"H",AD347,$G$13)</f>
        <v>327.03368647185897</v>
      </c>
      <c r="AC347">
        <f t="shared" si="132"/>
        <v>1253337.5107819114</v>
      </c>
      <c r="AD347">
        <f t="shared" si="133"/>
        <v>398025.63327231776</v>
      </c>
      <c r="AE347" cm="1">
        <f t="array" ref="AE347">[2]!PropsSI("S","P",AC347,"H",AD347,$G$13)</f>
        <v>1629.8582331222551</v>
      </c>
      <c r="AF347" cm="1">
        <f t="array" ref="AF347">[2]!PropsSI("D","P",AC347,"H",AD347,$G$13)</f>
        <v>69.341880703454777</v>
      </c>
      <c r="AH347">
        <f t="shared" si="134"/>
        <v>321.54999999999995</v>
      </c>
      <c r="AI347">
        <f t="shared" si="135"/>
        <v>316.54999999999995</v>
      </c>
      <c r="AJ347" cm="1">
        <f t="array" ref="AJ347">[2]!PropsSI("P","T",AH347,"Q",0,$G$13)</f>
        <v>1253337.5107819114</v>
      </c>
      <c r="AK347" cm="1">
        <f t="array" ref="AK347">[2]!PropsSI("H","P",AJ347,"T",AI347,$G$13)</f>
        <v>259857.07638361296</v>
      </c>
      <c r="AL347" cm="1">
        <f t="array" ref="AL347">[2]!PropsSI("S","P",AJ347,"T",AI347,$G$13)</f>
        <v>1200.1553809352849</v>
      </c>
      <c r="AM347" cm="1">
        <f t="array" ref="AM347">[2]!PropsSI("D","P",AJ347,"T",AI347,$G$13)</f>
        <v>1021.1788299133401</v>
      </c>
      <c r="AO347">
        <f t="shared" si="136"/>
        <v>320.54999999999995</v>
      </c>
      <c r="AP347">
        <f t="shared" si="137"/>
        <v>314.54999999999995</v>
      </c>
      <c r="AQ347" cm="1">
        <f t="array" ref="AQ347">[2]!PropsSI("P","T",AO347,"Q",0,$G$13)</f>
        <v>1223430.0517439209</v>
      </c>
      <c r="AR347" cm="1">
        <f t="array" ref="AR347">[2]!PropsSI("H","P",AQ347,"T",AP347,$G$13)</f>
        <v>256899.62030939886</v>
      </c>
      <c r="AS347" cm="1">
        <f t="array" ref="AS347">[2]!PropsSI("S","P",AQ347,"T",AP347,$G$13)</f>
        <v>1190.8754302237403</v>
      </c>
      <c r="AT347" cm="1">
        <f t="array" ref="AT347">[2]!PropsSI("D","P",AQ347,"T",AP347,$G$13)</f>
        <v>1029.7969424710839</v>
      </c>
      <c r="AV347">
        <f t="shared" si="138"/>
        <v>260.14999999999998</v>
      </c>
      <c r="AW347">
        <f t="shared" si="139"/>
        <v>260.14999999999998</v>
      </c>
      <c r="AX347" cm="1">
        <f t="array" ref="AX347">[2]!PropsSI("P","T",AV347,"Q",0,$G$13)</f>
        <v>198287.49024246493</v>
      </c>
      <c r="AY347">
        <f t="shared" si="140"/>
        <v>256899.62030939886</v>
      </c>
      <c r="AZ347" cm="1">
        <f t="array" ref="AZ347">[2]!PropsSI("S","P",AX347,"H",AY347,$G$13)</f>
        <v>1220.6288197552669</v>
      </c>
      <c r="BA347" cm="1">
        <f t="array" ref="BA347">[2]!PropsSI("D","P",AX347,"H",AY347,$G$13)</f>
        <v>26.008622525781899</v>
      </c>
      <c r="BC347">
        <f t="shared" si="141"/>
        <v>258.14999999999998</v>
      </c>
      <c r="BD347">
        <f t="shared" si="142"/>
        <v>260.14999999999998</v>
      </c>
      <c r="BE347" cm="1">
        <f t="array" ref="BE347">[2]!PropsSI("P","T",BC347,"Q",1,$G$13)</f>
        <v>183723.82814975141</v>
      </c>
      <c r="BF347" cm="1">
        <f t="array" ref="BF347">[2]!PropsSI("H","P",BE347,"T",BD347,$G$13)</f>
        <v>355128.23969601718</v>
      </c>
      <c r="BG347" cm="1">
        <f t="array" ref="BG347">[2]!PropsSI("S","P",BE347,"T",BD347,$G$13)</f>
        <v>1603.3816434342573</v>
      </c>
      <c r="BH347" cm="1">
        <f t="array" ref="BH347">[2]!PropsSI("D","P",BE347,"T",BD347,$G$13)</f>
        <v>10.391805422690133</v>
      </c>
      <c r="BI347">
        <f t="shared" si="143"/>
        <v>98.22861938661832</v>
      </c>
      <c r="BJ347">
        <f t="shared" si="144"/>
        <v>37.326901807174785</v>
      </c>
      <c r="BK347">
        <f t="shared" si="145"/>
        <v>-135.55552119379311</v>
      </c>
      <c r="BL347">
        <f t="shared" si="146"/>
        <v>2.6315770833071745</v>
      </c>
      <c r="BM347">
        <f t="shared" si="147"/>
        <v>4.0717665615141962</v>
      </c>
      <c r="BN347">
        <f t="shared" si="148"/>
        <v>0.64629861352575957</v>
      </c>
      <c r="BO347">
        <f t="shared" si="149"/>
        <v>7.3725340657767209</v>
      </c>
    </row>
    <row r="348" spans="1:67" x14ac:dyDescent="0.3">
      <c r="A348">
        <v>348</v>
      </c>
      <c r="B348" s="76">
        <v>45639</v>
      </c>
      <c r="C348">
        <v>15.78</v>
      </c>
      <c r="D348">
        <v>17.940000000000001</v>
      </c>
      <c r="I348">
        <v>348</v>
      </c>
      <c r="J348">
        <f t="shared" si="125"/>
        <v>33.4</v>
      </c>
      <c r="K348">
        <f t="shared" si="126"/>
        <v>321.54999999999995</v>
      </c>
      <c r="M348">
        <f t="shared" si="127"/>
        <v>256.14999999999998</v>
      </c>
      <c r="N348">
        <f t="shared" si="128"/>
        <v>266.14999999999998</v>
      </c>
      <c r="O348" cm="1">
        <f t="array" ref="O348">[2]!PropsSI("P","T",M348,"Q",0,$G$13)</f>
        <v>170000.91143693728</v>
      </c>
      <c r="P348" cm="1">
        <f t="array" ref="P348">[2]!PropsSI("H","P",O348,"T",N348,$G$13)</f>
        <v>360698.73146514298</v>
      </c>
      <c r="Q348" cm="1">
        <f t="array" ref="Q348">[2]!PropsSI("S","P",O348,"T",N348,$G$13)</f>
        <v>1629.8582331222553</v>
      </c>
      <c r="R348" cm="1">
        <f t="array" ref="R348">[2]!PropsSI("D","P",O348,"T",N348,$G$13)</f>
        <v>9.2926033590470212</v>
      </c>
      <c r="T348">
        <f t="shared" si="129"/>
        <v>321.54999999999995</v>
      </c>
      <c r="U348" cm="1">
        <f t="array" ref="U348">[2]!PropsSI("T","P",V348,"S",X348,$G$13)</f>
        <v>327.03368647185903</v>
      </c>
      <c r="V348" cm="1">
        <f t="array" ref="V348">[2]!PropsSI("P","T",T348,"Q",1,$G$13)</f>
        <v>1253337.5107819114</v>
      </c>
      <c r="W348" cm="1">
        <f t="array" ref="W348">[2]!PropsSI("H","P",V348,"S",X348,$G$13)</f>
        <v>398025.63327231776</v>
      </c>
      <c r="X348">
        <f t="shared" si="130"/>
        <v>1629.8582331222553</v>
      </c>
      <c r="Y348" cm="1">
        <f t="array" ref="Y348">[2]!PropsSI("D","P",V348,"S",X348,$G$13)</f>
        <v>69.341880703454748</v>
      </c>
      <c r="AA348">
        <f t="shared" si="131"/>
        <v>321.54999999999995</v>
      </c>
      <c r="AB348" cm="1">
        <f t="array" ref="AB348">[2]!PropsSI("T","P",AC348,"H",AD348,$G$13)</f>
        <v>327.03368647185897</v>
      </c>
      <c r="AC348">
        <f t="shared" si="132"/>
        <v>1253337.5107819114</v>
      </c>
      <c r="AD348">
        <f t="shared" si="133"/>
        <v>398025.63327231776</v>
      </c>
      <c r="AE348" cm="1">
        <f t="array" ref="AE348">[2]!PropsSI("S","P",AC348,"H",AD348,$G$13)</f>
        <v>1629.8582331222551</v>
      </c>
      <c r="AF348" cm="1">
        <f t="array" ref="AF348">[2]!PropsSI("D","P",AC348,"H",AD348,$G$13)</f>
        <v>69.341880703454777</v>
      </c>
      <c r="AH348">
        <f t="shared" si="134"/>
        <v>321.54999999999995</v>
      </c>
      <c r="AI348">
        <f t="shared" si="135"/>
        <v>316.54999999999995</v>
      </c>
      <c r="AJ348" cm="1">
        <f t="array" ref="AJ348">[2]!PropsSI("P","T",AH348,"Q",0,$G$13)</f>
        <v>1253337.5107819114</v>
      </c>
      <c r="AK348" cm="1">
        <f t="array" ref="AK348">[2]!PropsSI("H","P",AJ348,"T",AI348,$G$13)</f>
        <v>259857.07638361296</v>
      </c>
      <c r="AL348" cm="1">
        <f t="array" ref="AL348">[2]!PropsSI("S","P",AJ348,"T",AI348,$G$13)</f>
        <v>1200.1553809352849</v>
      </c>
      <c r="AM348" cm="1">
        <f t="array" ref="AM348">[2]!PropsSI("D","P",AJ348,"T",AI348,$G$13)</f>
        <v>1021.1788299133401</v>
      </c>
      <c r="AO348">
        <f t="shared" si="136"/>
        <v>320.54999999999995</v>
      </c>
      <c r="AP348">
        <f t="shared" si="137"/>
        <v>314.54999999999995</v>
      </c>
      <c r="AQ348" cm="1">
        <f t="array" ref="AQ348">[2]!PropsSI("P","T",AO348,"Q",0,$G$13)</f>
        <v>1223430.0517439209</v>
      </c>
      <c r="AR348" cm="1">
        <f t="array" ref="AR348">[2]!PropsSI("H","P",AQ348,"T",AP348,$G$13)</f>
        <v>256899.62030939886</v>
      </c>
      <c r="AS348" cm="1">
        <f t="array" ref="AS348">[2]!PropsSI("S","P",AQ348,"T",AP348,$G$13)</f>
        <v>1190.8754302237403</v>
      </c>
      <c r="AT348" cm="1">
        <f t="array" ref="AT348">[2]!PropsSI("D","P",AQ348,"T",AP348,$G$13)</f>
        <v>1029.7969424710839</v>
      </c>
      <c r="AV348">
        <f t="shared" si="138"/>
        <v>260.14999999999998</v>
      </c>
      <c r="AW348">
        <f t="shared" si="139"/>
        <v>260.14999999999998</v>
      </c>
      <c r="AX348" cm="1">
        <f t="array" ref="AX348">[2]!PropsSI("P","T",AV348,"Q",0,$G$13)</f>
        <v>198287.49024246493</v>
      </c>
      <c r="AY348">
        <f t="shared" si="140"/>
        <v>256899.62030939886</v>
      </c>
      <c r="AZ348" cm="1">
        <f t="array" ref="AZ348">[2]!PropsSI("S","P",AX348,"H",AY348,$G$13)</f>
        <v>1220.6288197552669</v>
      </c>
      <c r="BA348" cm="1">
        <f t="array" ref="BA348">[2]!PropsSI("D","P",AX348,"H",AY348,$G$13)</f>
        <v>26.008622525781899</v>
      </c>
      <c r="BC348">
        <f t="shared" si="141"/>
        <v>258.14999999999998</v>
      </c>
      <c r="BD348">
        <f t="shared" si="142"/>
        <v>260.14999999999998</v>
      </c>
      <c r="BE348" cm="1">
        <f t="array" ref="BE348">[2]!PropsSI("P","T",BC348,"Q",1,$G$13)</f>
        <v>183723.82814975141</v>
      </c>
      <c r="BF348" cm="1">
        <f t="array" ref="BF348">[2]!PropsSI("H","P",BE348,"T",BD348,$G$13)</f>
        <v>355128.23969601718</v>
      </c>
      <c r="BG348" cm="1">
        <f t="array" ref="BG348">[2]!PropsSI("S","P",BE348,"T",BD348,$G$13)</f>
        <v>1603.3816434342573</v>
      </c>
      <c r="BH348" cm="1">
        <f t="array" ref="BH348">[2]!PropsSI("D","P",BE348,"T",BD348,$G$13)</f>
        <v>10.391805422690133</v>
      </c>
      <c r="BI348">
        <f t="shared" si="143"/>
        <v>98.22861938661832</v>
      </c>
      <c r="BJ348">
        <f t="shared" si="144"/>
        <v>37.326901807174785</v>
      </c>
      <c r="BK348">
        <f t="shared" si="145"/>
        <v>-135.55552119379311</v>
      </c>
      <c r="BL348">
        <f t="shared" si="146"/>
        <v>2.6315770833071745</v>
      </c>
      <c r="BM348">
        <f t="shared" si="147"/>
        <v>4.0717665615141962</v>
      </c>
      <c r="BN348">
        <f t="shared" si="148"/>
        <v>0.64629861352575957</v>
      </c>
      <c r="BO348">
        <f t="shared" si="149"/>
        <v>7.3725340657767209</v>
      </c>
    </row>
    <row r="349" spans="1:67" x14ac:dyDescent="0.3">
      <c r="A349">
        <v>349</v>
      </c>
      <c r="B349" s="76">
        <v>45640</v>
      </c>
      <c r="C349">
        <v>15.71</v>
      </c>
      <c r="D349">
        <v>16.920000000000002</v>
      </c>
      <c r="I349">
        <v>349</v>
      </c>
      <c r="J349">
        <f t="shared" si="125"/>
        <v>33.4</v>
      </c>
      <c r="K349">
        <f t="shared" si="126"/>
        <v>321.54999999999995</v>
      </c>
      <c r="M349">
        <f t="shared" si="127"/>
        <v>256.14999999999998</v>
      </c>
      <c r="N349">
        <f t="shared" si="128"/>
        <v>266.14999999999998</v>
      </c>
      <c r="O349" cm="1">
        <f t="array" ref="O349">[2]!PropsSI("P","T",M349,"Q",0,$G$13)</f>
        <v>170000.91143693728</v>
      </c>
      <c r="P349" cm="1">
        <f t="array" ref="P349">[2]!PropsSI("H","P",O349,"T",N349,$G$13)</f>
        <v>360698.73146514298</v>
      </c>
      <c r="Q349" cm="1">
        <f t="array" ref="Q349">[2]!PropsSI("S","P",O349,"T",N349,$G$13)</f>
        <v>1629.8582331222553</v>
      </c>
      <c r="R349" cm="1">
        <f t="array" ref="R349">[2]!PropsSI("D","P",O349,"T",N349,$G$13)</f>
        <v>9.2926033590470212</v>
      </c>
      <c r="T349">
        <f t="shared" si="129"/>
        <v>321.54999999999995</v>
      </c>
      <c r="U349" cm="1">
        <f t="array" ref="U349">[2]!PropsSI("T","P",V349,"S",X349,$G$13)</f>
        <v>327.03368647185903</v>
      </c>
      <c r="V349" cm="1">
        <f t="array" ref="V349">[2]!PropsSI("P","T",T349,"Q",1,$G$13)</f>
        <v>1253337.5107819114</v>
      </c>
      <c r="W349" cm="1">
        <f t="array" ref="W349">[2]!PropsSI("H","P",V349,"S",X349,$G$13)</f>
        <v>398025.63327231776</v>
      </c>
      <c r="X349">
        <f t="shared" si="130"/>
        <v>1629.8582331222553</v>
      </c>
      <c r="Y349" cm="1">
        <f t="array" ref="Y349">[2]!PropsSI("D","P",V349,"S",X349,$G$13)</f>
        <v>69.341880703454748</v>
      </c>
      <c r="AA349">
        <f t="shared" si="131"/>
        <v>321.54999999999995</v>
      </c>
      <c r="AB349" cm="1">
        <f t="array" ref="AB349">[2]!PropsSI("T","P",AC349,"H",AD349,$G$13)</f>
        <v>327.03368647185897</v>
      </c>
      <c r="AC349">
        <f t="shared" si="132"/>
        <v>1253337.5107819114</v>
      </c>
      <c r="AD349">
        <f t="shared" si="133"/>
        <v>398025.63327231776</v>
      </c>
      <c r="AE349" cm="1">
        <f t="array" ref="AE349">[2]!PropsSI("S","P",AC349,"H",AD349,$G$13)</f>
        <v>1629.8582331222551</v>
      </c>
      <c r="AF349" cm="1">
        <f t="array" ref="AF349">[2]!PropsSI("D","P",AC349,"H",AD349,$G$13)</f>
        <v>69.341880703454777</v>
      </c>
      <c r="AH349">
        <f t="shared" si="134"/>
        <v>321.54999999999995</v>
      </c>
      <c r="AI349">
        <f t="shared" si="135"/>
        <v>316.54999999999995</v>
      </c>
      <c r="AJ349" cm="1">
        <f t="array" ref="AJ349">[2]!PropsSI("P","T",AH349,"Q",0,$G$13)</f>
        <v>1253337.5107819114</v>
      </c>
      <c r="AK349" cm="1">
        <f t="array" ref="AK349">[2]!PropsSI("H","P",AJ349,"T",AI349,$G$13)</f>
        <v>259857.07638361296</v>
      </c>
      <c r="AL349" cm="1">
        <f t="array" ref="AL349">[2]!PropsSI("S","P",AJ349,"T",AI349,$G$13)</f>
        <v>1200.1553809352849</v>
      </c>
      <c r="AM349" cm="1">
        <f t="array" ref="AM349">[2]!PropsSI("D","P",AJ349,"T",AI349,$G$13)</f>
        <v>1021.1788299133401</v>
      </c>
      <c r="AO349">
        <f t="shared" si="136"/>
        <v>320.54999999999995</v>
      </c>
      <c r="AP349">
        <f t="shared" si="137"/>
        <v>314.54999999999995</v>
      </c>
      <c r="AQ349" cm="1">
        <f t="array" ref="AQ349">[2]!PropsSI("P","T",AO349,"Q",0,$G$13)</f>
        <v>1223430.0517439209</v>
      </c>
      <c r="AR349" cm="1">
        <f t="array" ref="AR349">[2]!PropsSI("H","P",AQ349,"T",AP349,$G$13)</f>
        <v>256899.62030939886</v>
      </c>
      <c r="AS349" cm="1">
        <f t="array" ref="AS349">[2]!PropsSI("S","P",AQ349,"T",AP349,$G$13)</f>
        <v>1190.8754302237403</v>
      </c>
      <c r="AT349" cm="1">
        <f t="array" ref="AT349">[2]!PropsSI("D","P",AQ349,"T",AP349,$G$13)</f>
        <v>1029.7969424710839</v>
      </c>
      <c r="AV349">
        <f t="shared" si="138"/>
        <v>260.14999999999998</v>
      </c>
      <c r="AW349">
        <f t="shared" si="139"/>
        <v>260.14999999999998</v>
      </c>
      <c r="AX349" cm="1">
        <f t="array" ref="AX349">[2]!PropsSI("P","T",AV349,"Q",0,$G$13)</f>
        <v>198287.49024246493</v>
      </c>
      <c r="AY349">
        <f t="shared" si="140"/>
        <v>256899.62030939886</v>
      </c>
      <c r="AZ349" cm="1">
        <f t="array" ref="AZ349">[2]!PropsSI("S","P",AX349,"H",AY349,$G$13)</f>
        <v>1220.6288197552669</v>
      </c>
      <c r="BA349" cm="1">
        <f t="array" ref="BA349">[2]!PropsSI("D","P",AX349,"H",AY349,$G$13)</f>
        <v>26.008622525781899</v>
      </c>
      <c r="BC349">
        <f t="shared" si="141"/>
        <v>258.14999999999998</v>
      </c>
      <c r="BD349">
        <f t="shared" si="142"/>
        <v>260.14999999999998</v>
      </c>
      <c r="BE349" cm="1">
        <f t="array" ref="BE349">[2]!PropsSI("P","T",BC349,"Q",1,$G$13)</f>
        <v>183723.82814975141</v>
      </c>
      <c r="BF349" cm="1">
        <f t="array" ref="BF349">[2]!PropsSI("H","P",BE349,"T",BD349,$G$13)</f>
        <v>355128.23969601718</v>
      </c>
      <c r="BG349" cm="1">
        <f t="array" ref="BG349">[2]!PropsSI("S","P",BE349,"T",BD349,$G$13)</f>
        <v>1603.3816434342573</v>
      </c>
      <c r="BH349" cm="1">
        <f t="array" ref="BH349">[2]!PropsSI("D","P",BE349,"T",BD349,$G$13)</f>
        <v>10.391805422690133</v>
      </c>
      <c r="BI349">
        <f t="shared" si="143"/>
        <v>98.22861938661832</v>
      </c>
      <c r="BJ349">
        <f t="shared" si="144"/>
        <v>37.326901807174785</v>
      </c>
      <c r="BK349">
        <f t="shared" si="145"/>
        <v>-135.55552119379311</v>
      </c>
      <c r="BL349">
        <f t="shared" si="146"/>
        <v>2.6315770833071745</v>
      </c>
      <c r="BM349">
        <f t="shared" si="147"/>
        <v>4.0717665615141962</v>
      </c>
      <c r="BN349">
        <f t="shared" si="148"/>
        <v>0.64629861352575957</v>
      </c>
      <c r="BO349">
        <f t="shared" si="149"/>
        <v>7.3725340657767209</v>
      </c>
    </row>
    <row r="350" spans="1:67" x14ac:dyDescent="0.3">
      <c r="A350">
        <v>350</v>
      </c>
      <c r="B350" s="76">
        <v>45641</v>
      </c>
      <c r="C350">
        <v>15.02</v>
      </c>
      <c r="D350">
        <v>16.13</v>
      </c>
      <c r="I350">
        <v>350</v>
      </c>
      <c r="J350">
        <f t="shared" si="125"/>
        <v>33.4</v>
      </c>
      <c r="K350">
        <f t="shared" si="126"/>
        <v>321.54999999999995</v>
      </c>
      <c r="M350">
        <f t="shared" si="127"/>
        <v>256.14999999999998</v>
      </c>
      <c r="N350">
        <f t="shared" si="128"/>
        <v>266.14999999999998</v>
      </c>
      <c r="O350" cm="1">
        <f t="array" ref="O350">[2]!PropsSI("P","T",M350,"Q",0,$G$13)</f>
        <v>170000.91143693728</v>
      </c>
      <c r="P350" cm="1">
        <f t="array" ref="P350">[2]!PropsSI("H","P",O350,"T",N350,$G$13)</f>
        <v>360698.73146514298</v>
      </c>
      <c r="Q350" cm="1">
        <f t="array" ref="Q350">[2]!PropsSI("S","P",O350,"T",N350,$G$13)</f>
        <v>1629.8582331222553</v>
      </c>
      <c r="R350" cm="1">
        <f t="array" ref="R350">[2]!PropsSI("D","P",O350,"T",N350,$G$13)</f>
        <v>9.2926033590470212</v>
      </c>
      <c r="T350">
        <f t="shared" si="129"/>
        <v>321.54999999999995</v>
      </c>
      <c r="U350" cm="1">
        <f t="array" ref="U350">[2]!PropsSI("T","P",V350,"S",X350,$G$13)</f>
        <v>327.03368647185903</v>
      </c>
      <c r="V350" cm="1">
        <f t="array" ref="V350">[2]!PropsSI("P","T",T350,"Q",1,$G$13)</f>
        <v>1253337.5107819114</v>
      </c>
      <c r="W350" cm="1">
        <f t="array" ref="W350">[2]!PropsSI("H","P",V350,"S",X350,$G$13)</f>
        <v>398025.63327231776</v>
      </c>
      <c r="X350">
        <f t="shared" si="130"/>
        <v>1629.8582331222553</v>
      </c>
      <c r="Y350" cm="1">
        <f t="array" ref="Y350">[2]!PropsSI("D","P",V350,"S",X350,$G$13)</f>
        <v>69.341880703454748</v>
      </c>
      <c r="AA350">
        <f t="shared" si="131"/>
        <v>321.54999999999995</v>
      </c>
      <c r="AB350" cm="1">
        <f t="array" ref="AB350">[2]!PropsSI("T","P",AC350,"H",AD350,$G$13)</f>
        <v>327.03368647185897</v>
      </c>
      <c r="AC350">
        <f t="shared" si="132"/>
        <v>1253337.5107819114</v>
      </c>
      <c r="AD350">
        <f t="shared" si="133"/>
        <v>398025.63327231776</v>
      </c>
      <c r="AE350" cm="1">
        <f t="array" ref="AE350">[2]!PropsSI("S","P",AC350,"H",AD350,$G$13)</f>
        <v>1629.8582331222551</v>
      </c>
      <c r="AF350" cm="1">
        <f t="array" ref="AF350">[2]!PropsSI("D","P",AC350,"H",AD350,$G$13)</f>
        <v>69.341880703454777</v>
      </c>
      <c r="AH350">
        <f t="shared" si="134"/>
        <v>321.54999999999995</v>
      </c>
      <c r="AI350">
        <f t="shared" si="135"/>
        <v>316.54999999999995</v>
      </c>
      <c r="AJ350" cm="1">
        <f t="array" ref="AJ350">[2]!PropsSI("P","T",AH350,"Q",0,$G$13)</f>
        <v>1253337.5107819114</v>
      </c>
      <c r="AK350" cm="1">
        <f t="array" ref="AK350">[2]!PropsSI("H","P",AJ350,"T",AI350,$G$13)</f>
        <v>259857.07638361296</v>
      </c>
      <c r="AL350" cm="1">
        <f t="array" ref="AL350">[2]!PropsSI("S","P",AJ350,"T",AI350,$G$13)</f>
        <v>1200.1553809352849</v>
      </c>
      <c r="AM350" cm="1">
        <f t="array" ref="AM350">[2]!PropsSI("D","P",AJ350,"T",AI350,$G$13)</f>
        <v>1021.1788299133401</v>
      </c>
      <c r="AO350">
        <f t="shared" si="136"/>
        <v>320.54999999999995</v>
      </c>
      <c r="AP350">
        <f t="shared" si="137"/>
        <v>314.54999999999995</v>
      </c>
      <c r="AQ350" cm="1">
        <f t="array" ref="AQ350">[2]!PropsSI("P","T",AO350,"Q",0,$G$13)</f>
        <v>1223430.0517439209</v>
      </c>
      <c r="AR350" cm="1">
        <f t="array" ref="AR350">[2]!PropsSI("H","P",AQ350,"T",AP350,$G$13)</f>
        <v>256899.62030939886</v>
      </c>
      <c r="AS350" cm="1">
        <f t="array" ref="AS350">[2]!PropsSI("S","P",AQ350,"T",AP350,$G$13)</f>
        <v>1190.8754302237403</v>
      </c>
      <c r="AT350" cm="1">
        <f t="array" ref="AT350">[2]!PropsSI("D","P",AQ350,"T",AP350,$G$13)</f>
        <v>1029.7969424710839</v>
      </c>
      <c r="AV350">
        <f t="shared" si="138"/>
        <v>260.14999999999998</v>
      </c>
      <c r="AW350">
        <f t="shared" si="139"/>
        <v>260.14999999999998</v>
      </c>
      <c r="AX350" cm="1">
        <f t="array" ref="AX350">[2]!PropsSI("P","T",AV350,"Q",0,$G$13)</f>
        <v>198287.49024246493</v>
      </c>
      <c r="AY350">
        <f t="shared" si="140"/>
        <v>256899.62030939886</v>
      </c>
      <c r="AZ350" cm="1">
        <f t="array" ref="AZ350">[2]!PropsSI("S","P",AX350,"H",AY350,$G$13)</f>
        <v>1220.6288197552669</v>
      </c>
      <c r="BA350" cm="1">
        <f t="array" ref="BA350">[2]!PropsSI("D","P",AX350,"H",AY350,$G$13)</f>
        <v>26.008622525781899</v>
      </c>
      <c r="BC350">
        <f t="shared" si="141"/>
        <v>258.14999999999998</v>
      </c>
      <c r="BD350">
        <f t="shared" si="142"/>
        <v>260.14999999999998</v>
      </c>
      <c r="BE350" cm="1">
        <f t="array" ref="BE350">[2]!PropsSI("P","T",BC350,"Q",1,$G$13)</f>
        <v>183723.82814975141</v>
      </c>
      <c r="BF350" cm="1">
        <f t="array" ref="BF350">[2]!PropsSI("H","P",BE350,"T",BD350,$G$13)</f>
        <v>355128.23969601718</v>
      </c>
      <c r="BG350" cm="1">
        <f t="array" ref="BG350">[2]!PropsSI("S","P",BE350,"T",BD350,$G$13)</f>
        <v>1603.3816434342573</v>
      </c>
      <c r="BH350" cm="1">
        <f t="array" ref="BH350">[2]!PropsSI("D","P",BE350,"T",BD350,$G$13)</f>
        <v>10.391805422690133</v>
      </c>
      <c r="BI350">
        <f t="shared" si="143"/>
        <v>98.22861938661832</v>
      </c>
      <c r="BJ350">
        <f t="shared" si="144"/>
        <v>37.326901807174785</v>
      </c>
      <c r="BK350">
        <f t="shared" si="145"/>
        <v>-135.55552119379311</v>
      </c>
      <c r="BL350">
        <f t="shared" si="146"/>
        <v>2.6315770833071745</v>
      </c>
      <c r="BM350">
        <f t="shared" si="147"/>
        <v>4.0717665615141962</v>
      </c>
      <c r="BN350">
        <f t="shared" si="148"/>
        <v>0.64629861352575957</v>
      </c>
      <c r="BO350">
        <f t="shared" si="149"/>
        <v>7.3725340657767209</v>
      </c>
    </row>
    <row r="351" spans="1:67" x14ac:dyDescent="0.3">
      <c r="A351">
        <v>351</v>
      </c>
      <c r="B351" s="76">
        <v>45642</v>
      </c>
      <c r="C351">
        <v>14.09</v>
      </c>
      <c r="D351">
        <v>15.25</v>
      </c>
      <c r="I351">
        <v>351</v>
      </c>
      <c r="J351">
        <f t="shared" si="125"/>
        <v>33.4</v>
      </c>
      <c r="K351">
        <f t="shared" si="126"/>
        <v>321.54999999999995</v>
      </c>
      <c r="M351">
        <f t="shared" si="127"/>
        <v>256.14999999999998</v>
      </c>
      <c r="N351">
        <f t="shared" si="128"/>
        <v>266.14999999999998</v>
      </c>
      <c r="O351" cm="1">
        <f t="array" ref="O351">[2]!PropsSI("P","T",M351,"Q",0,$G$13)</f>
        <v>170000.91143693728</v>
      </c>
      <c r="P351" cm="1">
        <f t="array" ref="P351">[2]!PropsSI("H","P",O351,"T",N351,$G$13)</f>
        <v>360698.73146514298</v>
      </c>
      <c r="Q351" cm="1">
        <f t="array" ref="Q351">[2]!PropsSI("S","P",O351,"T",N351,$G$13)</f>
        <v>1629.8582331222553</v>
      </c>
      <c r="R351" cm="1">
        <f t="array" ref="R351">[2]!PropsSI("D","P",O351,"T",N351,$G$13)</f>
        <v>9.2926033590470212</v>
      </c>
      <c r="T351">
        <f t="shared" si="129"/>
        <v>321.54999999999995</v>
      </c>
      <c r="U351" cm="1">
        <f t="array" ref="U351">[2]!PropsSI("T","P",V351,"S",X351,$G$13)</f>
        <v>327.03368647185903</v>
      </c>
      <c r="V351" cm="1">
        <f t="array" ref="V351">[2]!PropsSI("P","T",T351,"Q",1,$G$13)</f>
        <v>1253337.5107819114</v>
      </c>
      <c r="W351" cm="1">
        <f t="array" ref="W351">[2]!PropsSI("H","P",V351,"S",X351,$G$13)</f>
        <v>398025.63327231776</v>
      </c>
      <c r="X351">
        <f t="shared" si="130"/>
        <v>1629.8582331222553</v>
      </c>
      <c r="Y351" cm="1">
        <f t="array" ref="Y351">[2]!PropsSI("D","P",V351,"S",X351,$G$13)</f>
        <v>69.341880703454748</v>
      </c>
      <c r="AA351">
        <f t="shared" si="131"/>
        <v>321.54999999999995</v>
      </c>
      <c r="AB351" cm="1">
        <f t="array" ref="AB351">[2]!PropsSI("T","P",AC351,"H",AD351,$G$13)</f>
        <v>327.03368647185897</v>
      </c>
      <c r="AC351">
        <f t="shared" si="132"/>
        <v>1253337.5107819114</v>
      </c>
      <c r="AD351">
        <f t="shared" si="133"/>
        <v>398025.63327231776</v>
      </c>
      <c r="AE351" cm="1">
        <f t="array" ref="AE351">[2]!PropsSI("S","P",AC351,"H",AD351,$G$13)</f>
        <v>1629.8582331222551</v>
      </c>
      <c r="AF351" cm="1">
        <f t="array" ref="AF351">[2]!PropsSI("D","P",AC351,"H",AD351,$G$13)</f>
        <v>69.341880703454777</v>
      </c>
      <c r="AH351">
        <f t="shared" si="134"/>
        <v>321.54999999999995</v>
      </c>
      <c r="AI351">
        <f t="shared" si="135"/>
        <v>316.54999999999995</v>
      </c>
      <c r="AJ351" cm="1">
        <f t="array" ref="AJ351">[2]!PropsSI("P","T",AH351,"Q",0,$G$13)</f>
        <v>1253337.5107819114</v>
      </c>
      <c r="AK351" cm="1">
        <f t="array" ref="AK351">[2]!PropsSI("H","P",AJ351,"T",AI351,$G$13)</f>
        <v>259857.07638361296</v>
      </c>
      <c r="AL351" cm="1">
        <f t="array" ref="AL351">[2]!PropsSI("S","P",AJ351,"T",AI351,$G$13)</f>
        <v>1200.1553809352849</v>
      </c>
      <c r="AM351" cm="1">
        <f t="array" ref="AM351">[2]!PropsSI("D","P",AJ351,"T",AI351,$G$13)</f>
        <v>1021.1788299133401</v>
      </c>
      <c r="AO351">
        <f t="shared" si="136"/>
        <v>320.54999999999995</v>
      </c>
      <c r="AP351">
        <f t="shared" si="137"/>
        <v>314.54999999999995</v>
      </c>
      <c r="AQ351" cm="1">
        <f t="array" ref="AQ351">[2]!PropsSI("P","T",AO351,"Q",0,$G$13)</f>
        <v>1223430.0517439209</v>
      </c>
      <c r="AR351" cm="1">
        <f t="array" ref="AR351">[2]!PropsSI("H","P",AQ351,"T",AP351,$G$13)</f>
        <v>256899.62030939886</v>
      </c>
      <c r="AS351" cm="1">
        <f t="array" ref="AS351">[2]!PropsSI("S","P",AQ351,"T",AP351,$G$13)</f>
        <v>1190.8754302237403</v>
      </c>
      <c r="AT351" cm="1">
        <f t="array" ref="AT351">[2]!PropsSI("D","P",AQ351,"T",AP351,$G$13)</f>
        <v>1029.7969424710839</v>
      </c>
      <c r="AV351">
        <f t="shared" si="138"/>
        <v>260.14999999999998</v>
      </c>
      <c r="AW351">
        <f t="shared" si="139"/>
        <v>260.14999999999998</v>
      </c>
      <c r="AX351" cm="1">
        <f t="array" ref="AX351">[2]!PropsSI("P","T",AV351,"Q",0,$G$13)</f>
        <v>198287.49024246493</v>
      </c>
      <c r="AY351">
        <f t="shared" si="140"/>
        <v>256899.62030939886</v>
      </c>
      <c r="AZ351" cm="1">
        <f t="array" ref="AZ351">[2]!PropsSI("S","P",AX351,"H",AY351,$G$13)</f>
        <v>1220.6288197552669</v>
      </c>
      <c r="BA351" cm="1">
        <f t="array" ref="BA351">[2]!PropsSI("D","P",AX351,"H",AY351,$G$13)</f>
        <v>26.008622525781899</v>
      </c>
      <c r="BC351">
        <f t="shared" si="141"/>
        <v>258.14999999999998</v>
      </c>
      <c r="BD351">
        <f t="shared" si="142"/>
        <v>260.14999999999998</v>
      </c>
      <c r="BE351" cm="1">
        <f t="array" ref="BE351">[2]!PropsSI("P","T",BC351,"Q",1,$G$13)</f>
        <v>183723.82814975141</v>
      </c>
      <c r="BF351" cm="1">
        <f t="array" ref="BF351">[2]!PropsSI("H","P",BE351,"T",BD351,$G$13)</f>
        <v>355128.23969601718</v>
      </c>
      <c r="BG351" cm="1">
        <f t="array" ref="BG351">[2]!PropsSI("S","P",BE351,"T",BD351,$G$13)</f>
        <v>1603.3816434342573</v>
      </c>
      <c r="BH351" cm="1">
        <f t="array" ref="BH351">[2]!PropsSI("D","P",BE351,"T",BD351,$G$13)</f>
        <v>10.391805422690133</v>
      </c>
      <c r="BI351">
        <f t="shared" si="143"/>
        <v>98.22861938661832</v>
      </c>
      <c r="BJ351">
        <f t="shared" si="144"/>
        <v>37.326901807174785</v>
      </c>
      <c r="BK351">
        <f t="shared" si="145"/>
        <v>-135.55552119379311</v>
      </c>
      <c r="BL351">
        <f t="shared" si="146"/>
        <v>2.6315770833071745</v>
      </c>
      <c r="BM351">
        <f t="shared" si="147"/>
        <v>4.0717665615141962</v>
      </c>
      <c r="BN351">
        <f t="shared" si="148"/>
        <v>0.64629861352575957</v>
      </c>
      <c r="BO351">
        <f t="shared" si="149"/>
        <v>7.3725340657767209</v>
      </c>
    </row>
    <row r="352" spans="1:67" x14ac:dyDescent="0.3">
      <c r="A352">
        <v>352</v>
      </c>
      <c r="B352" s="76">
        <v>45643</v>
      </c>
      <c r="C352">
        <v>14.5</v>
      </c>
      <c r="D352">
        <v>17</v>
      </c>
      <c r="I352">
        <v>352</v>
      </c>
      <c r="J352">
        <f t="shared" si="125"/>
        <v>33.4</v>
      </c>
      <c r="K352">
        <f t="shared" si="126"/>
        <v>321.54999999999995</v>
      </c>
      <c r="M352">
        <f t="shared" si="127"/>
        <v>256.14999999999998</v>
      </c>
      <c r="N352">
        <f t="shared" si="128"/>
        <v>266.14999999999998</v>
      </c>
      <c r="O352" cm="1">
        <f t="array" ref="O352">[2]!PropsSI("P","T",M352,"Q",0,$G$13)</f>
        <v>170000.91143693728</v>
      </c>
      <c r="P352" cm="1">
        <f t="array" ref="P352">[2]!PropsSI("H","P",O352,"T",N352,$G$13)</f>
        <v>360698.73146514298</v>
      </c>
      <c r="Q352" cm="1">
        <f t="array" ref="Q352">[2]!PropsSI("S","P",O352,"T",N352,$G$13)</f>
        <v>1629.8582331222553</v>
      </c>
      <c r="R352" cm="1">
        <f t="array" ref="R352">[2]!PropsSI("D","P",O352,"T",N352,$G$13)</f>
        <v>9.2926033590470212</v>
      </c>
      <c r="T352">
        <f t="shared" si="129"/>
        <v>321.54999999999995</v>
      </c>
      <c r="U352" cm="1">
        <f t="array" ref="U352">[2]!PropsSI("T","P",V352,"S",X352,$G$13)</f>
        <v>327.03368647185903</v>
      </c>
      <c r="V352" cm="1">
        <f t="array" ref="V352">[2]!PropsSI("P","T",T352,"Q",1,$G$13)</f>
        <v>1253337.5107819114</v>
      </c>
      <c r="W352" cm="1">
        <f t="array" ref="W352">[2]!PropsSI("H","P",V352,"S",X352,$G$13)</f>
        <v>398025.63327231776</v>
      </c>
      <c r="X352">
        <f t="shared" si="130"/>
        <v>1629.8582331222553</v>
      </c>
      <c r="Y352" cm="1">
        <f t="array" ref="Y352">[2]!PropsSI("D","P",V352,"S",X352,$G$13)</f>
        <v>69.341880703454748</v>
      </c>
      <c r="AA352">
        <f t="shared" si="131"/>
        <v>321.54999999999995</v>
      </c>
      <c r="AB352" cm="1">
        <f t="array" ref="AB352">[2]!PropsSI("T","P",AC352,"H",AD352,$G$13)</f>
        <v>327.03368647185897</v>
      </c>
      <c r="AC352">
        <f t="shared" si="132"/>
        <v>1253337.5107819114</v>
      </c>
      <c r="AD352">
        <f t="shared" si="133"/>
        <v>398025.63327231776</v>
      </c>
      <c r="AE352" cm="1">
        <f t="array" ref="AE352">[2]!PropsSI("S","P",AC352,"H",AD352,$G$13)</f>
        <v>1629.8582331222551</v>
      </c>
      <c r="AF352" cm="1">
        <f t="array" ref="AF352">[2]!PropsSI("D","P",AC352,"H",AD352,$G$13)</f>
        <v>69.341880703454777</v>
      </c>
      <c r="AH352">
        <f t="shared" si="134"/>
        <v>321.54999999999995</v>
      </c>
      <c r="AI352">
        <f t="shared" si="135"/>
        <v>316.54999999999995</v>
      </c>
      <c r="AJ352" cm="1">
        <f t="array" ref="AJ352">[2]!PropsSI("P","T",AH352,"Q",0,$G$13)</f>
        <v>1253337.5107819114</v>
      </c>
      <c r="AK352" cm="1">
        <f t="array" ref="AK352">[2]!PropsSI("H","P",AJ352,"T",AI352,$G$13)</f>
        <v>259857.07638361296</v>
      </c>
      <c r="AL352" cm="1">
        <f t="array" ref="AL352">[2]!PropsSI("S","P",AJ352,"T",AI352,$G$13)</f>
        <v>1200.1553809352849</v>
      </c>
      <c r="AM352" cm="1">
        <f t="array" ref="AM352">[2]!PropsSI("D","P",AJ352,"T",AI352,$G$13)</f>
        <v>1021.1788299133401</v>
      </c>
      <c r="AO352">
        <f t="shared" si="136"/>
        <v>320.54999999999995</v>
      </c>
      <c r="AP352">
        <f t="shared" si="137"/>
        <v>314.54999999999995</v>
      </c>
      <c r="AQ352" cm="1">
        <f t="array" ref="AQ352">[2]!PropsSI("P","T",AO352,"Q",0,$G$13)</f>
        <v>1223430.0517439209</v>
      </c>
      <c r="AR352" cm="1">
        <f t="array" ref="AR352">[2]!PropsSI("H","P",AQ352,"T",AP352,$G$13)</f>
        <v>256899.62030939886</v>
      </c>
      <c r="AS352" cm="1">
        <f t="array" ref="AS352">[2]!PropsSI("S","P",AQ352,"T",AP352,$G$13)</f>
        <v>1190.8754302237403</v>
      </c>
      <c r="AT352" cm="1">
        <f t="array" ref="AT352">[2]!PropsSI("D","P",AQ352,"T",AP352,$G$13)</f>
        <v>1029.7969424710839</v>
      </c>
      <c r="AV352">
        <f t="shared" si="138"/>
        <v>260.14999999999998</v>
      </c>
      <c r="AW352">
        <f t="shared" si="139"/>
        <v>260.14999999999998</v>
      </c>
      <c r="AX352" cm="1">
        <f t="array" ref="AX352">[2]!PropsSI("P","T",AV352,"Q",0,$G$13)</f>
        <v>198287.49024246493</v>
      </c>
      <c r="AY352">
        <f t="shared" si="140"/>
        <v>256899.62030939886</v>
      </c>
      <c r="AZ352" cm="1">
        <f t="array" ref="AZ352">[2]!PropsSI("S","P",AX352,"H",AY352,$G$13)</f>
        <v>1220.6288197552669</v>
      </c>
      <c r="BA352" cm="1">
        <f t="array" ref="BA352">[2]!PropsSI("D","P",AX352,"H",AY352,$G$13)</f>
        <v>26.008622525781899</v>
      </c>
      <c r="BC352">
        <f t="shared" si="141"/>
        <v>258.14999999999998</v>
      </c>
      <c r="BD352">
        <f t="shared" si="142"/>
        <v>260.14999999999998</v>
      </c>
      <c r="BE352" cm="1">
        <f t="array" ref="BE352">[2]!PropsSI("P","T",BC352,"Q",1,$G$13)</f>
        <v>183723.82814975141</v>
      </c>
      <c r="BF352" cm="1">
        <f t="array" ref="BF352">[2]!PropsSI("H","P",BE352,"T",BD352,$G$13)</f>
        <v>355128.23969601718</v>
      </c>
      <c r="BG352" cm="1">
        <f t="array" ref="BG352">[2]!PropsSI("S","P",BE352,"T",BD352,$G$13)</f>
        <v>1603.3816434342573</v>
      </c>
      <c r="BH352" cm="1">
        <f t="array" ref="BH352">[2]!PropsSI("D","P",BE352,"T",BD352,$G$13)</f>
        <v>10.391805422690133</v>
      </c>
      <c r="BI352">
        <f t="shared" si="143"/>
        <v>98.22861938661832</v>
      </c>
      <c r="BJ352">
        <f t="shared" si="144"/>
        <v>37.326901807174785</v>
      </c>
      <c r="BK352">
        <f t="shared" si="145"/>
        <v>-135.55552119379311</v>
      </c>
      <c r="BL352">
        <f t="shared" si="146"/>
        <v>2.6315770833071745</v>
      </c>
      <c r="BM352">
        <f t="shared" si="147"/>
        <v>4.0717665615141962</v>
      </c>
      <c r="BN352">
        <f t="shared" si="148"/>
        <v>0.64629861352575957</v>
      </c>
      <c r="BO352">
        <f t="shared" si="149"/>
        <v>7.3725340657767209</v>
      </c>
    </row>
    <row r="353" spans="1:67" x14ac:dyDescent="0.3">
      <c r="A353">
        <v>353</v>
      </c>
      <c r="B353" s="76">
        <v>45644</v>
      </c>
      <c r="C353">
        <v>15.61</v>
      </c>
      <c r="D353">
        <v>17.32</v>
      </c>
      <c r="I353">
        <v>353</v>
      </c>
      <c r="J353">
        <f t="shared" si="125"/>
        <v>33.4</v>
      </c>
      <c r="K353">
        <f t="shared" si="126"/>
        <v>321.54999999999995</v>
      </c>
      <c r="M353">
        <f t="shared" si="127"/>
        <v>256.14999999999998</v>
      </c>
      <c r="N353">
        <f t="shared" si="128"/>
        <v>266.14999999999998</v>
      </c>
      <c r="O353" cm="1">
        <f t="array" ref="O353">[2]!PropsSI("P","T",M353,"Q",0,$G$13)</f>
        <v>170000.91143693728</v>
      </c>
      <c r="P353" cm="1">
        <f t="array" ref="P353">[2]!PropsSI("H","P",O353,"T",N353,$G$13)</f>
        <v>360698.73146514298</v>
      </c>
      <c r="Q353" cm="1">
        <f t="array" ref="Q353">[2]!PropsSI("S","P",O353,"T",N353,$G$13)</f>
        <v>1629.8582331222553</v>
      </c>
      <c r="R353" cm="1">
        <f t="array" ref="R353">[2]!PropsSI("D","P",O353,"T",N353,$G$13)</f>
        <v>9.2926033590470212</v>
      </c>
      <c r="T353">
        <f t="shared" si="129"/>
        <v>321.54999999999995</v>
      </c>
      <c r="U353" cm="1">
        <f t="array" ref="U353">[2]!PropsSI("T","P",V353,"S",X353,$G$13)</f>
        <v>327.03368647185903</v>
      </c>
      <c r="V353" cm="1">
        <f t="array" ref="V353">[2]!PropsSI("P","T",T353,"Q",1,$G$13)</f>
        <v>1253337.5107819114</v>
      </c>
      <c r="W353" cm="1">
        <f t="array" ref="W353">[2]!PropsSI("H","P",V353,"S",X353,$G$13)</f>
        <v>398025.63327231776</v>
      </c>
      <c r="X353">
        <f t="shared" si="130"/>
        <v>1629.8582331222553</v>
      </c>
      <c r="Y353" cm="1">
        <f t="array" ref="Y353">[2]!PropsSI("D","P",V353,"S",X353,$G$13)</f>
        <v>69.341880703454748</v>
      </c>
      <c r="AA353">
        <f t="shared" si="131"/>
        <v>321.54999999999995</v>
      </c>
      <c r="AB353" cm="1">
        <f t="array" ref="AB353">[2]!PropsSI("T","P",AC353,"H",AD353,$G$13)</f>
        <v>327.03368647185897</v>
      </c>
      <c r="AC353">
        <f t="shared" si="132"/>
        <v>1253337.5107819114</v>
      </c>
      <c r="AD353">
        <f t="shared" si="133"/>
        <v>398025.63327231776</v>
      </c>
      <c r="AE353" cm="1">
        <f t="array" ref="AE353">[2]!PropsSI("S","P",AC353,"H",AD353,$G$13)</f>
        <v>1629.8582331222551</v>
      </c>
      <c r="AF353" cm="1">
        <f t="array" ref="AF353">[2]!PropsSI("D","P",AC353,"H",AD353,$G$13)</f>
        <v>69.341880703454777</v>
      </c>
      <c r="AH353">
        <f t="shared" si="134"/>
        <v>321.54999999999995</v>
      </c>
      <c r="AI353">
        <f t="shared" si="135"/>
        <v>316.54999999999995</v>
      </c>
      <c r="AJ353" cm="1">
        <f t="array" ref="AJ353">[2]!PropsSI("P","T",AH353,"Q",0,$G$13)</f>
        <v>1253337.5107819114</v>
      </c>
      <c r="AK353" cm="1">
        <f t="array" ref="AK353">[2]!PropsSI("H","P",AJ353,"T",AI353,$G$13)</f>
        <v>259857.07638361296</v>
      </c>
      <c r="AL353" cm="1">
        <f t="array" ref="AL353">[2]!PropsSI("S","P",AJ353,"T",AI353,$G$13)</f>
        <v>1200.1553809352849</v>
      </c>
      <c r="AM353" cm="1">
        <f t="array" ref="AM353">[2]!PropsSI("D","P",AJ353,"T",AI353,$G$13)</f>
        <v>1021.1788299133401</v>
      </c>
      <c r="AO353">
        <f t="shared" si="136"/>
        <v>320.54999999999995</v>
      </c>
      <c r="AP353">
        <f t="shared" si="137"/>
        <v>314.54999999999995</v>
      </c>
      <c r="AQ353" cm="1">
        <f t="array" ref="AQ353">[2]!PropsSI("P","T",AO353,"Q",0,$G$13)</f>
        <v>1223430.0517439209</v>
      </c>
      <c r="AR353" cm="1">
        <f t="array" ref="AR353">[2]!PropsSI("H","P",AQ353,"T",AP353,$G$13)</f>
        <v>256899.62030939886</v>
      </c>
      <c r="AS353" cm="1">
        <f t="array" ref="AS353">[2]!PropsSI("S","P",AQ353,"T",AP353,$G$13)</f>
        <v>1190.8754302237403</v>
      </c>
      <c r="AT353" cm="1">
        <f t="array" ref="AT353">[2]!PropsSI("D","P",AQ353,"T",AP353,$G$13)</f>
        <v>1029.7969424710839</v>
      </c>
      <c r="AV353">
        <f t="shared" si="138"/>
        <v>260.14999999999998</v>
      </c>
      <c r="AW353">
        <f t="shared" si="139"/>
        <v>260.14999999999998</v>
      </c>
      <c r="AX353" cm="1">
        <f t="array" ref="AX353">[2]!PropsSI("P","T",AV353,"Q",0,$G$13)</f>
        <v>198287.49024246493</v>
      </c>
      <c r="AY353">
        <f t="shared" si="140"/>
        <v>256899.62030939886</v>
      </c>
      <c r="AZ353" cm="1">
        <f t="array" ref="AZ353">[2]!PropsSI("S","P",AX353,"H",AY353,$G$13)</f>
        <v>1220.6288197552669</v>
      </c>
      <c r="BA353" cm="1">
        <f t="array" ref="BA353">[2]!PropsSI("D","P",AX353,"H",AY353,$G$13)</f>
        <v>26.008622525781899</v>
      </c>
      <c r="BC353">
        <f t="shared" si="141"/>
        <v>258.14999999999998</v>
      </c>
      <c r="BD353">
        <f t="shared" si="142"/>
        <v>260.14999999999998</v>
      </c>
      <c r="BE353" cm="1">
        <f t="array" ref="BE353">[2]!PropsSI("P","T",BC353,"Q",1,$G$13)</f>
        <v>183723.82814975141</v>
      </c>
      <c r="BF353" cm="1">
        <f t="array" ref="BF353">[2]!PropsSI("H","P",BE353,"T",BD353,$G$13)</f>
        <v>355128.23969601718</v>
      </c>
      <c r="BG353" cm="1">
        <f t="array" ref="BG353">[2]!PropsSI("S","P",BE353,"T",BD353,$G$13)</f>
        <v>1603.3816434342573</v>
      </c>
      <c r="BH353" cm="1">
        <f t="array" ref="BH353">[2]!PropsSI("D","P",BE353,"T",BD353,$G$13)</f>
        <v>10.391805422690133</v>
      </c>
      <c r="BI353">
        <f t="shared" si="143"/>
        <v>98.22861938661832</v>
      </c>
      <c r="BJ353">
        <f t="shared" si="144"/>
        <v>37.326901807174785</v>
      </c>
      <c r="BK353">
        <f t="shared" si="145"/>
        <v>-135.55552119379311</v>
      </c>
      <c r="BL353">
        <f t="shared" si="146"/>
        <v>2.6315770833071745</v>
      </c>
      <c r="BM353">
        <f t="shared" si="147"/>
        <v>4.0717665615141962</v>
      </c>
      <c r="BN353">
        <f t="shared" si="148"/>
        <v>0.64629861352575957</v>
      </c>
      <c r="BO353">
        <f t="shared" si="149"/>
        <v>7.3725340657767209</v>
      </c>
    </row>
    <row r="354" spans="1:67" x14ac:dyDescent="0.3">
      <c r="A354">
        <v>354</v>
      </c>
      <c r="B354" s="76">
        <v>45645</v>
      </c>
      <c r="C354">
        <v>17.95</v>
      </c>
      <c r="D354">
        <v>19.63</v>
      </c>
      <c r="I354">
        <v>354</v>
      </c>
      <c r="J354">
        <f t="shared" si="125"/>
        <v>33.4</v>
      </c>
      <c r="K354">
        <f t="shared" si="126"/>
        <v>321.54999999999995</v>
      </c>
      <c r="M354">
        <f t="shared" si="127"/>
        <v>256.14999999999998</v>
      </c>
      <c r="N354">
        <f t="shared" si="128"/>
        <v>266.14999999999998</v>
      </c>
      <c r="O354" cm="1">
        <f t="array" ref="O354">[2]!PropsSI("P","T",M354,"Q",0,$G$13)</f>
        <v>170000.91143693728</v>
      </c>
      <c r="P354" cm="1">
        <f t="array" ref="P354">[2]!PropsSI("H","P",O354,"T",N354,$G$13)</f>
        <v>360698.73146514298</v>
      </c>
      <c r="Q354" cm="1">
        <f t="array" ref="Q354">[2]!PropsSI("S","P",O354,"T",N354,$G$13)</f>
        <v>1629.8582331222553</v>
      </c>
      <c r="R354" cm="1">
        <f t="array" ref="R354">[2]!PropsSI("D","P",O354,"T",N354,$G$13)</f>
        <v>9.2926033590470212</v>
      </c>
      <c r="T354">
        <f t="shared" si="129"/>
        <v>321.54999999999995</v>
      </c>
      <c r="U354" cm="1">
        <f t="array" ref="U354">[2]!PropsSI("T","P",V354,"S",X354,$G$13)</f>
        <v>327.03368647185903</v>
      </c>
      <c r="V354" cm="1">
        <f t="array" ref="V354">[2]!PropsSI("P","T",T354,"Q",1,$G$13)</f>
        <v>1253337.5107819114</v>
      </c>
      <c r="W354" cm="1">
        <f t="array" ref="W354">[2]!PropsSI("H","P",V354,"S",X354,$G$13)</f>
        <v>398025.63327231776</v>
      </c>
      <c r="X354">
        <f t="shared" si="130"/>
        <v>1629.8582331222553</v>
      </c>
      <c r="Y354" cm="1">
        <f t="array" ref="Y354">[2]!PropsSI("D","P",V354,"S",X354,$G$13)</f>
        <v>69.341880703454748</v>
      </c>
      <c r="AA354">
        <f t="shared" si="131"/>
        <v>321.54999999999995</v>
      </c>
      <c r="AB354" cm="1">
        <f t="array" ref="AB354">[2]!PropsSI("T","P",AC354,"H",AD354,$G$13)</f>
        <v>327.03368647185897</v>
      </c>
      <c r="AC354">
        <f t="shared" si="132"/>
        <v>1253337.5107819114</v>
      </c>
      <c r="AD354">
        <f t="shared" si="133"/>
        <v>398025.63327231776</v>
      </c>
      <c r="AE354" cm="1">
        <f t="array" ref="AE354">[2]!PropsSI("S","P",AC354,"H",AD354,$G$13)</f>
        <v>1629.8582331222551</v>
      </c>
      <c r="AF354" cm="1">
        <f t="array" ref="AF354">[2]!PropsSI("D","P",AC354,"H",AD354,$G$13)</f>
        <v>69.341880703454777</v>
      </c>
      <c r="AH354">
        <f t="shared" si="134"/>
        <v>321.54999999999995</v>
      </c>
      <c r="AI354">
        <f t="shared" si="135"/>
        <v>316.54999999999995</v>
      </c>
      <c r="AJ354" cm="1">
        <f t="array" ref="AJ354">[2]!PropsSI("P","T",AH354,"Q",0,$G$13)</f>
        <v>1253337.5107819114</v>
      </c>
      <c r="AK354" cm="1">
        <f t="array" ref="AK354">[2]!PropsSI("H","P",AJ354,"T",AI354,$G$13)</f>
        <v>259857.07638361296</v>
      </c>
      <c r="AL354" cm="1">
        <f t="array" ref="AL354">[2]!PropsSI("S","P",AJ354,"T",AI354,$G$13)</f>
        <v>1200.1553809352849</v>
      </c>
      <c r="AM354" cm="1">
        <f t="array" ref="AM354">[2]!PropsSI("D","P",AJ354,"T",AI354,$G$13)</f>
        <v>1021.1788299133401</v>
      </c>
      <c r="AO354">
        <f t="shared" si="136"/>
        <v>320.54999999999995</v>
      </c>
      <c r="AP354">
        <f t="shared" si="137"/>
        <v>314.54999999999995</v>
      </c>
      <c r="AQ354" cm="1">
        <f t="array" ref="AQ354">[2]!PropsSI("P","T",AO354,"Q",0,$G$13)</f>
        <v>1223430.0517439209</v>
      </c>
      <c r="AR354" cm="1">
        <f t="array" ref="AR354">[2]!PropsSI("H","P",AQ354,"T",AP354,$G$13)</f>
        <v>256899.62030939886</v>
      </c>
      <c r="AS354" cm="1">
        <f t="array" ref="AS354">[2]!PropsSI("S","P",AQ354,"T",AP354,$G$13)</f>
        <v>1190.8754302237403</v>
      </c>
      <c r="AT354" cm="1">
        <f t="array" ref="AT354">[2]!PropsSI("D","P",AQ354,"T",AP354,$G$13)</f>
        <v>1029.7969424710839</v>
      </c>
      <c r="AV354">
        <f t="shared" si="138"/>
        <v>260.14999999999998</v>
      </c>
      <c r="AW354">
        <f t="shared" si="139"/>
        <v>260.14999999999998</v>
      </c>
      <c r="AX354" cm="1">
        <f t="array" ref="AX354">[2]!PropsSI("P","T",AV354,"Q",0,$G$13)</f>
        <v>198287.49024246493</v>
      </c>
      <c r="AY354">
        <f t="shared" si="140"/>
        <v>256899.62030939886</v>
      </c>
      <c r="AZ354" cm="1">
        <f t="array" ref="AZ354">[2]!PropsSI("S","P",AX354,"H",AY354,$G$13)</f>
        <v>1220.6288197552669</v>
      </c>
      <c r="BA354" cm="1">
        <f t="array" ref="BA354">[2]!PropsSI("D","P",AX354,"H",AY354,$G$13)</f>
        <v>26.008622525781899</v>
      </c>
      <c r="BC354">
        <f t="shared" si="141"/>
        <v>258.14999999999998</v>
      </c>
      <c r="BD354">
        <f t="shared" si="142"/>
        <v>260.14999999999998</v>
      </c>
      <c r="BE354" cm="1">
        <f t="array" ref="BE354">[2]!PropsSI("P","T",BC354,"Q",1,$G$13)</f>
        <v>183723.82814975141</v>
      </c>
      <c r="BF354" cm="1">
        <f t="array" ref="BF354">[2]!PropsSI("H","P",BE354,"T",BD354,$G$13)</f>
        <v>355128.23969601718</v>
      </c>
      <c r="BG354" cm="1">
        <f t="array" ref="BG354">[2]!PropsSI("S","P",BE354,"T",BD354,$G$13)</f>
        <v>1603.3816434342573</v>
      </c>
      <c r="BH354" cm="1">
        <f t="array" ref="BH354">[2]!PropsSI("D","P",BE354,"T",BD354,$G$13)</f>
        <v>10.391805422690133</v>
      </c>
      <c r="BI354">
        <f t="shared" si="143"/>
        <v>98.22861938661832</v>
      </c>
      <c r="BJ354">
        <f t="shared" si="144"/>
        <v>37.326901807174785</v>
      </c>
      <c r="BK354">
        <f t="shared" si="145"/>
        <v>-135.55552119379311</v>
      </c>
      <c r="BL354">
        <f t="shared" si="146"/>
        <v>2.6315770833071745</v>
      </c>
      <c r="BM354">
        <f t="shared" si="147"/>
        <v>4.0717665615141962</v>
      </c>
      <c r="BN354">
        <f t="shared" si="148"/>
        <v>0.64629861352575957</v>
      </c>
      <c r="BO354">
        <f t="shared" si="149"/>
        <v>7.3725340657767209</v>
      </c>
    </row>
    <row r="355" spans="1:67" x14ac:dyDescent="0.3">
      <c r="A355">
        <v>355</v>
      </c>
      <c r="B355" s="76">
        <v>45646</v>
      </c>
      <c r="C355">
        <v>15.33</v>
      </c>
      <c r="D355">
        <v>17.14</v>
      </c>
      <c r="I355">
        <v>355</v>
      </c>
      <c r="J355">
        <f t="shared" si="125"/>
        <v>33.4</v>
      </c>
      <c r="K355">
        <f t="shared" si="126"/>
        <v>321.54999999999995</v>
      </c>
      <c r="M355">
        <f t="shared" si="127"/>
        <v>256.14999999999998</v>
      </c>
      <c r="N355">
        <f t="shared" si="128"/>
        <v>266.14999999999998</v>
      </c>
      <c r="O355" cm="1">
        <f t="array" ref="O355">[2]!PropsSI("P","T",M355,"Q",0,$G$13)</f>
        <v>170000.91143693728</v>
      </c>
      <c r="P355" cm="1">
        <f t="array" ref="P355">[2]!PropsSI("H","P",O355,"T",N355,$G$13)</f>
        <v>360698.73146514298</v>
      </c>
      <c r="Q355" cm="1">
        <f t="array" ref="Q355">[2]!PropsSI("S","P",O355,"T",N355,$G$13)</f>
        <v>1629.8582331222553</v>
      </c>
      <c r="R355" cm="1">
        <f t="array" ref="R355">[2]!PropsSI("D","P",O355,"T",N355,$G$13)</f>
        <v>9.2926033590470212</v>
      </c>
      <c r="T355">
        <f t="shared" si="129"/>
        <v>321.54999999999995</v>
      </c>
      <c r="U355" cm="1">
        <f t="array" ref="U355">[2]!PropsSI("T","P",V355,"S",X355,$G$13)</f>
        <v>327.03368647185903</v>
      </c>
      <c r="V355" cm="1">
        <f t="array" ref="V355">[2]!PropsSI("P","T",T355,"Q",1,$G$13)</f>
        <v>1253337.5107819114</v>
      </c>
      <c r="W355" cm="1">
        <f t="array" ref="W355">[2]!PropsSI("H","P",V355,"S",X355,$G$13)</f>
        <v>398025.63327231776</v>
      </c>
      <c r="X355">
        <f t="shared" si="130"/>
        <v>1629.8582331222553</v>
      </c>
      <c r="Y355" cm="1">
        <f t="array" ref="Y355">[2]!PropsSI("D","P",V355,"S",X355,$G$13)</f>
        <v>69.341880703454748</v>
      </c>
      <c r="AA355">
        <f t="shared" si="131"/>
        <v>321.54999999999995</v>
      </c>
      <c r="AB355" cm="1">
        <f t="array" ref="AB355">[2]!PropsSI("T","P",AC355,"H",AD355,$G$13)</f>
        <v>327.03368647185897</v>
      </c>
      <c r="AC355">
        <f t="shared" si="132"/>
        <v>1253337.5107819114</v>
      </c>
      <c r="AD355">
        <f t="shared" si="133"/>
        <v>398025.63327231776</v>
      </c>
      <c r="AE355" cm="1">
        <f t="array" ref="AE355">[2]!PropsSI("S","P",AC355,"H",AD355,$G$13)</f>
        <v>1629.8582331222551</v>
      </c>
      <c r="AF355" cm="1">
        <f t="array" ref="AF355">[2]!PropsSI("D","P",AC355,"H",AD355,$G$13)</f>
        <v>69.341880703454777</v>
      </c>
      <c r="AH355">
        <f t="shared" si="134"/>
        <v>321.54999999999995</v>
      </c>
      <c r="AI355">
        <f t="shared" si="135"/>
        <v>316.54999999999995</v>
      </c>
      <c r="AJ355" cm="1">
        <f t="array" ref="AJ355">[2]!PropsSI("P","T",AH355,"Q",0,$G$13)</f>
        <v>1253337.5107819114</v>
      </c>
      <c r="AK355" cm="1">
        <f t="array" ref="AK355">[2]!PropsSI("H","P",AJ355,"T",AI355,$G$13)</f>
        <v>259857.07638361296</v>
      </c>
      <c r="AL355" cm="1">
        <f t="array" ref="AL355">[2]!PropsSI("S","P",AJ355,"T",AI355,$G$13)</f>
        <v>1200.1553809352849</v>
      </c>
      <c r="AM355" cm="1">
        <f t="array" ref="AM355">[2]!PropsSI("D","P",AJ355,"T",AI355,$G$13)</f>
        <v>1021.1788299133401</v>
      </c>
      <c r="AO355">
        <f t="shared" si="136"/>
        <v>320.54999999999995</v>
      </c>
      <c r="AP355">
        <f t="shared" si="137"/>
        <v>314.54999999999995</v>
      </c>
      <c r="AQ355" cm="1">
        <f t="array" ref="AQ355">[2]!PropsSI("P","T",AO355,"Q",0,$G$13)</f>
        <v>1223430.0517439209</v>
      </c>
      <c r="AR355" cm="1">
        <f t="array" ref="AR355">[2]!PropsSI("H","P",AQ355,"T",AP355,$G$13)</f>
        <v>256899.62030939886</v>
      </c>
      <c r="AS355" cm="1">
        <f t="array" ref="AS355">[2]!PropsSI("S","P",AQ355,"T",AP355,$G$13)</f>
        <v>1190.8754302237403</v>
      </c>
      <c r="AT355" cm="1">
        <f t="array" ref="AT355">[2]!PropsSI("D","P",AQ355,"T",AP355,$G$13)</f>
        <v>1029.7969424710839</v>
      </c>
      <c r="AV355">
        <f t="shared" si="138"/>
        <v>260.14999999999998</v>
      </c>
      <c r="AW355">
        <f t="shared" si="139"/>
        <v>260.14999999999998</v>
      </c>
      <c r="AX355" cm="1">
        <f t="array" ref="AX355">[2]!PropsSI("P","T",AV355,"Q",0,$G$13)</f>
        <v>198287.49024246493</v>
      </c>
      <c r="AY355">
        <f t="shared" si="140"/>
        <v>256899.62030939886</v>
      </c>
      <c r="AZ355" cm="1">
        <f t="array" ref="AZ355">[2]!PropsSI("S","P",AX355,"H",AY355,$G$13)</f>
        <v>1220.6288197552669</v>
      </c>
      <c r="BA355" cm="1">
        <f t="array" ref="BA355">[2]!PropsSI("D","P",AX355,"H",AY355,$G$13)</f>
        <v>26.008622525781899</v>
      </c>
      <c r="BC355">
        <f t="shared" si="141"/>
        <v>258.14999999999998</v>
      </c>
      <c r="BD355">
        <f t="shared" si="142"/>
        <v>260.14999999999998</v>
      </c>
      <c r="BE355" cm="1">
        <f t="array" ref="BE355">[2]!PropsSI("P","T",BC355,"Q",1,$G$13)</f>
        <v>183723.82814975141</v>
      </c>
      <c r="BF355" cm="1">
        <f t="array" ref="BF355">[2]!PropsSI("H","P",BE355,"T",BD355,$G$13)</f>
        <v>355128.23969601718</v>
      </c>
      <c r="BG355" cm="1">
        <f t="array" ref="BG355">[2]!PropsSI("S","P",BE355,"T",BD355,$G$13)</f>
        <v>1603.3816434342573</v>
      </c>
      <c r="BH355" cm="1">
        <f t="array" ref="BH355">[2]!PropsSI("D","P",BE355,"T",BD355,$G$13)</f>
        <v>10.391805422690133</v>
      </c>
      <c r="BI355">
        <f t="shared" si="143"/>
        <v>98.22861938661832</v>
      </c>
      <c r="BJ355">
        <f t="shared" si="144"/>
        <v>37.326901807174785</v>
      </c>
      <c r="BK355">
        <f t="shared" si="145"/>
        <v>-135.55552119379311</v>
      </c>
      <c r="BL355">
        <f t="shared" si="146"/>
        <v>2.6315770833071745</v>
      </c>
      <c r="BM355">
        <f t="shared" si="147"/>
        <v>4.0717665615141962</v>
      </c>
      <c r="BN355">
        <f t="shared" si="148"/>
        <v>0.64629861352575957</v>
      </c>
      <c r="BO355">
        <f t="shared" si="149"/>
        <v>7.3725340657767209</v>
      </c>
    </row>
    <row r="356" spans="1:67" x14ac:dyDescent="0.3">
      <c r="A356">
        <v>356</v>
      </c>
      <c r="B356" s="76">
        <v>45647</v>
      </c>
      <c r="C356">
        <v>14.1</v>
      </c>
      <c r="D356">
        <v>15.06</v>
      </c>
      <c r="I356">
        <v>356</v>
      </c>
      <c r="J356">
        <f t="shared" si="125"/>
        <v>33.4</v>
      </c>
      <c r="K356">
        <f t="shared" si="126"/>
        <v>321.54999999999995</v>
      </c>
      <c r="M356">
        <f t="shared" si="127"/>
        <v>256.14999999999998</v>
      </c>
      <c r="N356">
        <f t="shared" si="128"/>
        <v>266.14999999999998</v>
      </c>
      <c r="O356" cm="1">
        <f t="array" ref="O356">[2]!PropsSI("P","T",M356,"Q",0,$G$13)</f>
        <v>170000.91143693728</v>
      </c>
      <c r="P356" cm="1">
        <f t="array" ref="P356">[2]!PropsSI("H","P",O356,"T",N356,$G$13)</f>
        <v>360698.73146514298</v>
      </c>
      <c r="Q356" cm="1">
        <f t="array" ref="Q356">[2]!PropsSI("S","P",O356,"T",N356,$G$13)</f>
        <v>1629.8582331222553</v>
      </c>
      <c r="R356" cm="1">
        <f t="array" ref="R356">[2]!PropsSI("D","P",O356,"T",N356,$G$13)</f>
        <v>9.2926033590470212</v>
      </c>
      <c r="T356">
        <f t="shared" si="129"/>
        <v>321.54999999999995</v>
      </c>
      <c r="U356" cm="1">
        <f t="array" ref="U356">[2]!PropsSI("T","P",V356,"S",X356,$G$13)</f>
        <v>327.03368647185903</v>
      </c>
      <c r="V356" cm="1">
        <f t="array" ref="V356">[2]!PropsSI("P","T",T356,"Q",1,$G$13)</f>
        <v>1253337.5107819114</v>
      </c>
      <c r="W356" cm="1">
        <f t="array" ref="W356">[2]!PropsSI("H","P",V356,"S",X356,$G$13)</f>
        <v>398025.63327231776</v>
      </c>
      <c r="X356">
        <f t="shared" si="130"/>
        <v>1629.8582331222553</v>
      </c>
      <c r="Y356" cm="1">
        <f t="array" ref="Y356">[2]!PropsSI("D","P",V356,"S",X356,$G$13)</f>
        <v>69.341880703454748</v>
      </c>
      <c r="AA356">
        <f t="shared" si="131"/>
        <v>321.54999999999995</v>
      </c>
      <c r="AB356" cm="1">
        <f t="array" ref="AB356">[2]!PropsSI("T","P",AC356,"H",AD356,$G$13)</f>
        <v>327.03368647185897</v>
      </c>
      <c r="AC356">
        <f t="shared" si="132"/>
        <v>1253337.5107819114</v>
      </c>
      <c r="AD356">
        <f t="shared" si="133"/>
        <v>398025.63327231776</v>
      </c>
      <c r="AE356" cm="1">
        <f t="array" ref="AE356">[2]!PropsSI("S","P",AC356,"H",AD356,$G$13)</f>
        <v>1629.8582331222551</v>
      </c>
      <c r="AF356" cm="1">
        <f t="array" ref="AF356">[2]!PropsSI("D","P",AC356,"H",AD356,$G$13)</f>
        <v>69.341880703454777</v>
      </c>
      <c r="AH356">
        <f t="shared" si="134"/>
        <v>321.54999999999995</v>
      </c>
      <c r="AI356">
        <f t="shared" si="135"/>
        <v>316.54999999999995</v>
      </c>
      <c r="AJ356" cm="1">
        <f t="array" ref="AJ356">[2]!PropsSI("P","T",AH356,"Q",0,$G$13)</f>
        <v>1253337.5107819114</v>
      </c>
      <c r="AK356" cm="1">
        <f t="array" ref="AK356">[2]!PropsSI("H","P",AJ356,"T",AI356,$G$13)</f>
        <v>259857.07638361296</v>
      </c>
      <c r="AL356" cm="1">
        <f t="array" ref="AL356">[2]!PropsSI("S","P",AJ356,"T",AI356,$G$13)</f>
        <v>1200.1553809352849</v>
      </c>
      <c r="AM356" cm="1">
        <f t="array" ref="AM356">[2]!PropsSI("D","P",AJ356,"T",AI356,$G$13)</f>
        <v>1021.1788299133401</v>
      </c>
      <c r="AO356">
        <f t="shared" si="136"/>
        <v>320.54999999999995</v>
      </c>
      <c r="AP356">
        <f t="shared" si="137"/>
        <v>314.54999999999995</v>
      </c>
      <c r="AQ356" cm="1">
        <f t="array" ref="AQ356">[2]!PropsSI("P","T",AO356,"Q",0,$G$13)</f>
        <v>1223430.0517439209</v>
      </c>
      <c r="AR356" cm="1">
        <f t="array" ref="AR356">[2]!PropsSI("H","P",AQ356,"T",AP356,$G$13)</f>
        <v>256899.62030939886</v>
      </c>
      <c r="AS356" cm="1">
        <f t="array" ref="AS356">[2]!PropsSI("S","P",AQ356,"T",AP356,$G$13)</f>
        <v>1190.8754302237403</v>
      </c>
      <c r="AT356" cm="1">
        <f t="array" ref="AT356">[2]!PropsSI("D","P",AQ356,"T",AP356,$G$13)</f>
        <v>1029.7969424710839</v>
      </c>
      <c r="AV356">
        <f t="shared" si="138"/>
        <v>260.14999999999998</v>
      </c>
      <c r="AW356">
        <f t="shared" si="139"/>
        <v>260.14999999999998</v>
      </c>
      <c r="AX356" cm="1">
        <f t="array" ref="AX356">[2]!PropsSI("P","T",AV356,"Q",0,$G$13)</f>
        <v>198287.49024246493</v>
      </c>
      <c r="AY356">
        <f t="shared" si="140"/>
        <v>256899.62030939886</v>
      </c>
      <c r="AZ356" cm="1">
        <f t="array" ref="AZ356">[2]!PropsSI("S","P",AX356,"H",AY356,$G$13)</f>
        <v>1220.6288197552669</v>
      </c>
      <c r="BA356" cm="1">
        <f t="array" ref="BA356">[2]!PropsSI("D","P",AX356,"H",AY356,$G$13)</f>
        <v>26.008622525781899</v>
      </c>
      <c r="BC356">
        <f t="shared" si="141"/>
        <v>258.14999999999998</v>
      </c>
      <c r="BD356">
        <f t="shared" si="142"/>
        <v>260.14999999999998</v>
      </c>
      <c r="BE356" cm="1">
        <f t="array" ref="BE356">[2]!PropsSI("P","T",BC356,"Q",1,$G$13)</f>
        <v>183723.82814975141</v>
      </c>
      <c r="BF356" cm="1">
        <f t="array" ref="BF356">[2]!PropsSI("H","P",BE356,"T",BD356,$G$13)</f>
        <v>355128.23969601718</v>
      </c>
      <c r="BG356" cm="1">
        <f t="array" ref="BG356">[2]!PropsSI("S","P",BE356,"T",BD356,$G$13)</f>
        <v>1603.3816434342573</v>
      </c>
      <c r="BH356" cm="1">
        <f t="array" ref="BH356">[2]!PropsSI("D","P",BE356,"T",BD356,$G$13)</f>
        <v>10.391805422690133</v>
      </c>
      <c r="BI356">
        <f t="shared" si="143"/>
        <v>98.22861938661832</v>
      </c>
      <c r="BJ356">
        <f t="shared" si="144"/>
        <v>37.326901807174785</v>
      </c>
      <c r="BK356">
        <f t="shared" si="145"/>
        <v>-135.55552119379311</v>
      </c>
      <c r="BL356">
        <f t="shared" si="146"/>
        <v>2.6315770833071745</v>
      </c>
      <c r="BM356">
        <f t="shared" si="147"/>
        <v>4.0717665615141962</v>
      </c>
      <c r="BN356">
        <f t="shared" si="148"/>
        <v>0.64629861352575957</v>
      </c>
      <c r="BO356">
        <f t="shared" si="149"/>
        <v>7.3725340657767209</v>
      </c>
    </row>
    <row r="357" spans="1:67" x14ac:dyDescent="0.3">
      <c r="A357">
        <v>357</v>
      </c>
      <c r="B357" s="76">
        <v>45648</v>
      </c>
      <c r="C357">
        <v>14.44</v>
      </c>
      <c r="D357">
        <v>15.84</v>
      </c>
      <c r="I357">
        <v>357</v>
      </c>
      <c r="J357">
        <f t="shared" si="125"/>
        <v>33.4</v>
      </c>
      <c r="K357">
        <f t="shared" si="126"/>
        <v>321.54999999999995</v>
      </c>
      <c r="M357">
        <f t="shared" si="127"/>
        <v>256.14999999999998</v>
      </c>
      <c r="N357">
        <f t="shared" si="128"/>
        <v>266.14999999999998</v>
      </c>
      <c r="O357" cm="1">
        <f t="array" ref="O357">[2]!PropsSI("P","T",M357,"Q",0,$G$13)</f>
        <v>170000.91143693728</v>
      </c>
      <c r="P357" cm="1">
        <f t="array" ref="P357">[2]!PropsSI("H","P",O357,"T",N357,$G$13)</f>
        <v>360698.73146514298</v>
      </c>
      <c r="Q357" cm="1">
        <f t="array" ref="Q357">[2]!PropsSI("S","P",O357,"T",N357,$G$13)</f>
        <v>1629.8582331222553</v>
      </c>
      <c r="R357" cm="1">
        <f t="array" ref="R357">[2]!PropsSI("D","P",O357,"T",N357,$G$13)</f>
        <v>9.2926033590470212</v>
      </c>
      <c r="T357">
        <f t="shared" si="129"/>
        <v>321.54999999999995</v>
      </c>
      <c r="U357" cm="1">
        <f t="array" ref="U357">[2]!PropsSI("T","P",V357,"S",X357,$G$13)</f>
        <v>327.03368647185903</v>
      </c>
      <c r="V357" cm="1">
        <f t="array" ref="V357">[2]!PropsSI("P","T",T357,"Q",1,$G$13)</f>
        <v>1253337.5107819114</v>
      </c>
      <c r="W357" cm="1">
        <f t="array" ref="W357">[2]!PropsSI("H","P",V357,"S",X357,$G$13)</f>
        <v>398025.63327231776</v>
      </c>
      <c r="X357">
        <f t="shared" si="130"/>
        <v>1629.8582331222553</v>
      </c>
      <c r="Y357" cm="1">
        <f t="array" ref="Y357">[2]!PropsSI("D","P",V357,"S",X357,$G$13)</f>
        <v>69.341880703454748</v>
      </c>
      <c r="AA357">
        <f t="shared" si="131"/>
        <v>321.54999999999995</v>
      </c>
      <c r="AB357" cm="1">
        <f t="array" ref="AB357">[2]!PropsSI("T","P",AC357,"H",AD357,$G$13)</f>
        <v>327.03368647185897</v>
      </c>
      <c r="AC357">
        <f t="shared" si="132"/>
        <v>1253337.5107819114</v>
      </c>
      <c r="AD357">
        <f t="shared" si="133"/>
        <v>398025.63327231776</v>
      </c>
      <c r="AE357" cm="1">
        <f t="array" ref="AE357">[2]!PropsSI("S","P",AC357,"H",AD357,$G$13)</f>
        <v>1629.8582331222551</v>
      </c>
      <c r="AF357" cm="1">
        <f t="array" ref="AF357">[2]!PropsSI("D","P",AC357,"H",AD357,$G$13)</f>
        <v>69.341880703454777</v>
      </c>
      <c r="AH357">
        <f t="shared" si="134"/>
        <v>321.54999999999995</v>
      </c>
      <c r="AI357">
        <f t="shared" si="135"/>
        <v>316.54999999999995</v>
      </c>
      <c r="AJ357" cm="1">
        <f t="array" ref="AJ357">[2]!PropsSI("P","T",AH357,"Q",0,$G$13)</f>
        <v>1253337.5107819114</v>
      </c>
      <c r="AK357" cm="1">
        <f t="array" ref="AK357">[2]!PropsSI("H","P",AJ357,"T",AI357,$G$13)</f>
        <v>259857.07638361296</v>
      </c>
      <c r="AL357" cm="1">
        <f t="array" ref="AL357">[2]!PropsSI("S","P",AJ357,"T",AI357,$G$13)</f>
        <v>1200.1553809352849</v>
      </c>
      <c r="AM357" cm="1">
        <f t="array" ref="AM357">[2]!PropsSI("D","P",AJ357,"T",AI357,$G$13)</f>
        <v>1021.1788299133401</v>
      </c>
      <c r="AO357">
        <f t="shared" si="136"/>
        <v>320.54999999999995</v>
      </c>
      <c r="AP357">
        <f t="shared" si="137"/>
        <v>314.54999999999995</v>
      </c>
      <c r="AQ357" cm="1">
        <f t="array" ref="AQ357">[2]!PropsSI("P","T",AO357,"Q",0,$G$13)</f>
        <v>1223430.0517439209</v>
      </c>
      <c r="AR357" cm="1">
        <f t="array" ref="AR357">[2]!PropsSI("H","P",AQ357,"T",AP357,$G$13)</f>
        <v>256899.62030939886</v>
      </c>
      <c r="AS357" cm="1">
        <f t="array" ref="AS357">[2]!PropsSI("S","P",AQ357,"T",AP357,$G$13)</f>
        <v>1190.8754302237403</v>
      </c>
      <c r="AT357" cm="1">
        <f t="array" ref="AT357">[2]!PropsSI("D","P",AQ357,"T",AP357,$G$13)</f>
        <v>1029.7969424710839</v>
      </c>
      <c r="AV357">
        <f t="shared" si="138"/>
        <v>260.14999999999998</v>
      </c>
      <c r="AW357">
        <f t="shared" si="139"/>
        <v>260.14999999999998</v>
      </c>
      <c r="AX357" cm="1">
        <f t="array" ref="AX357">[2]!PropsSI("P","T",AV357,"Q",0,$G$13)</f>
        <v>198287.49024246493</v>
      </c>
      <c r="AY357">
        <f t="shared" si="140"/>
        <v>256899.62030939886</v>
      </c>
      <c r="AZ357" cm="1">
        <f t="array" ref="AZ357">[2]!PropsSI("S","P",AX357,"H",AY357,$G$13)</f>
        <v>1220.6288197552669</v>
      </c>
      <c r="BA357" cm="1">
        <f t="array" ref="BA357">[2]!PropsSI("D","P",AX357,"H",AY357,$G$13)</f>
        <v>26.008622525781899</v>
      </c>
      <c r="BC357">
        <f t="shared" si="141"/>
        <v>258.14999999999998</v>
      </c>
      <c r="BD357">
        <f t="shared" si="142"/>
        <v>260.14999999999998</v>
      </c>
      <c r="BE357" cm="1">
        <f t="array" ref="BE357">[2]!PropsSI("P","T",BC357,"Q",1,$G$13)</f>
        <v>183723.82814975141</v>
      </c>
      <c r="BF357" cm="1">
        <f t="array" ref="BF357">[2]!PropsSI("H","P",BE357,"T",BD357,$G$13)</f>
        <v>355128.23969601718</v>
      </c>
      <c r="BG357" cm="1">
        <f t="array" ref="BG357">[2]!PropsSI("S","P",BE357,"T",BD357,$G$13)</f>
        <v>1603.3816434342573</v>
      </c>
      <c r="BH357" cm="1">
        <f t="array" ref="BH357">[2]!PropsSI("D","P",BE357,"T",BD357,$G$13)</f>
        <v>10.391805422690133</v>
      </c>
      <c r="BI357">
        <f t="shared" si="143"/>
        <v>98.22861938661832</v>
      </c>
      <c r="BJ357">
        <f t="shared" si="144"/>
        <v>37.326901807174785</v>
      </c>
      <c r="BK357">
        <f t="shared" si="145"/>
        <v>-135.55552119379311</v>
      </c>
      <c r="BL357">
        <f t="shared" si="146"/>
        <v>2.6315770833071745</v>
      </c>
      <c r="BM357">
        <f t="shared" si="147"/>
        <v>4.0717665615141962</v>
      </c>
      <c r="BN357">
        <f t="shared" si="148"/>
        <v>0.64629861352575957</v>
      </c>
      <c r="BO357">
        <f t="shared" si="149"/>
        <v>7.3725340657767209</v>
      </c>
    </row>
    <row r="358" spans="1:67" x14ac:dyDescent="0.3">
      <c r="A358">
        <v>358</v>
      </c>
      <c r="B358" s="76">
        <v>45649</v>
      </c>
      <c r="C358">
        <v>15.5</v>
      </c>
      <c r="D358">
        <v>16.82</v>
      </c>
      <c r="I358">
        <v>358</v>
      </c>
      <c r="J358">
        <f t="shared" si="125"/>
        <v>33.4</v>
      </c>
      <c r="K358">
        <f t="shared" si="126"/>
        <v>321.54999999999995</v>
      </c>
      <c r="M358">
        <f t="shared" si="127"/>
        <v>256.14999999999998</v>
      </c>
      <c r="N358">
        <f t="shared" si="128"/>
        <v>266.14999999999998</v>
      </c>
      <c r="O358" cm="1">
        <f t="array" ref="O358">[2]!PropsSI("P","T",M358,"Q",0,$G$13)</f>
        <v>170000.91143693728</v>
      </c>
      <c r="P358" cm="1">
        <f t="array" ref="P358">[2]!PropsSI("H","P",O358,"T",N358,$G$13)</f>
        <v>360698.73146514298</v>
      </c>
      <c r="Q358" cm="1">
        <f t="array" ref="Q358">[2]!PropsSI("S","P",O358,"T",N358,$G$13)</f>
        <v>1629.8582331222553</v>
      </c>
      <c r="R358" cm="1">
        <f t="array" ref="R358">[2]!PropsSI("D","P",O358,"T",N358,$G$13)</f>
        <v>9.2926033590470212</v>
      </c>
      <c r="T358">
        <f t="shared" si="129"/>
        <v>321.54999999999995</v>
      </c>
      <c r="U358" cm="1">
        <f t="array" ref="U358">[2]!PropsSI("T","P",V358,"S",X358,$G$13)</f>
        <v>327.03368647185903</v>
      </c>
      <c r="V358" cm="1">
        <f t="array" ref="V358">[2]!PropsSI("P","T",T358,"Q",1,$G$13)</f>
        <v>1253337.5107819114</v>
      </c>
      <c r="W358" cm="1">
        <f t="array" ref="W358">[2]!PropsSI("H","P",V358,"S",X358,$G$13)</f>
        <v>398025.63327231776</v>
      </c>
      <c r="X358">
        <f t="shared" si="130"/>
        <v>1629.8582331222553</v>
      </c>
      <c r="Y358" cm="1">
        <f t="array" ref="Y358">[2]!PropsSI("D","P",V358,"S",X358,$G$13)</f>
        <v>69.341880703454748</v>
      </c>
      <c r="AA358">
        <f t="shared" si="131"/>
        <v>321.54999999999995</v>
      </c>
      <c r="AB358" cm="1">
        <f t="array" ref="AB358">[2]!PropsSI("T","P",AC358,"H",AD358,$G$13)</f>
        <v>327.03368647185897</v>
      </c>
      <c r="AC358">
        <f t="shared" si="132"/>
        <v>1253337.5107819114</v>
      </c>
      <c r="AD358">
        <f t="shared" si="133"/>
        <v>398025.63327231776</v>
      </c>
      <c r="AE358" cm="1">
        <f t="array" ref="AE358">[2]!PropsSI("S","P",AC358,"H",AD358,$G$13)</f>
        <v>1629.8582331222551</v>
      </c>
      <c r="AF358" cm="1">
        <f t="array" ref="AF358">[2]!PropsSI("D","P",AC358,"H",AD358,$G$13)</f>
        <v>69.341880703454777</v>
      </c>
      <c r="AH358">
        <f t="shared" si="134"/>
        <v>321.54999999999995</v>
      </c>
      <c r="AI358">
        <f t="shared" si="135"/>
        <v>316.54999999999995</v>
      </c>
      <c r="AJ358" cm="1">
        <f t="array" ref="AJ358">[2]!PropsSI("P","T",AH358,"Q",0,$G$13)</f>
        <v>1253337.5107819114</v>
      </c>
      <c r="AK358" cm="1">
        <f t="array" ref="AK358">[2]!PropsSI("H","P",AJ358,"T",AI358,$G$13)</f>
        <v>259857.07638361296</v>
      </c>
      <c r="AL358" cm="1">
        <f t="array" ref="AL358">[2]!PropsSI("S","P",AJ358,"T",AI358,$G$13)</f>
        <v>1200.1553809352849</v>
      </c>
      <c r="AM358" cm="1">
        <f t="array" ref="AM358">[2]!PropsSI("D","P",AJ358,"T",AI358,$G$13)</f>
        <v>1021.1788299133401</v>
      </c>
      <c r="AO358">
        <f t="shared" si="136"/>
        <v>320.54999999999995</v>
      </c>
      <c r="AP358">
        <f t="shared" si="137"/>
        <v>314.54999999999995</v>
      </c>
      <c r="AQ358" cm="1">
        <f t="array" ref="AQ358">[2]!PropsSI("P","T",AO358,"Q",0,$G$13)</f>
        <v>1223430.0517439209</v>
      </c>
      <c r="AR358" cm="1">
        <f t="array" ref="AR358">[2]!PropsSI("H","P",AQ358,"T",AP358,$G$13)</f>
        <v>256899.62030939886</v>
      </c>
      <c r="AS358" cm="1">
        <f t="array" ref="AS358">[2]!PropsSI("S","P",AQ358,"T",AP358,$G$13)</f>
        <v>1190.8754302237403</v>
      </c>
      <c r="AT358" cm="1">
        <f t="array" ref="AT358">[2]!PropsSI("D","P",AQ358,"T",AP358,$G$13)</f>
        <v>1029.7969424710839</v>
      </c>
      <c r="AV358">
        <f t="shared" si="138"/>
        <v>260.14999999999998</v>
      </c>
      <c r="AW358">
        <f t="shared" si="139"/>
        <v>260.14999999999998</v>
      </c>
      <c r="AX358" cm="1">
        <f t="array" ref="AX358">[2]!PropsSI("P","T",AV358,"Q",0,$G$13)</f>
        <v>198287.49024246493</v>
      </c>
      <c r="AY358">
        <f t="shared" si="140"/>
        <v>256899.62030939886</v>
      </c>
      <c r="AZ358" cm="1">
        <f t="array" ref="AZ358">[2]!PropsSI("S","P",AX358,"H",AY358,$G$13)</f>
        <v>1220.6288197552669</v>
      </c>
      <c r="BA358" cm="1">
        <f t="array" ref="BA358">[2]!PropsSI("D","P",AX358,"H",AY358,$G$13)</f>
        <v>26.008622525781899</v>
      </c>
      <c r="BC358">
        <f t="shared" si="141"/>
        <v>258.14999999999998</v>
      </c>
      <c r="BD358">
        <f t="shared" si="142"/>
        <v>260.14999999999998</v>
      </c>
      <c r="BE358" cm="1">
        <f t="array" ref="BE358">[2]!PropsSI("P","T",BC358,"Q",1,$G$13)</f>
        <v>183723.82814975141</v>
      </c>
      <c r="BF358" cm="1">
        <f t="array" ref="BF358">[2]!PropsSI("H","P",BE358,"T",BD358,$G$13)</f>
        <v>355128.23969601718</v>
      </c>
      <c r="BG358" cm="1">
        <f t="array" ref="BG358">[2]!PropsSI("S","P",BE358,"T",BD358,$G$13)</f>
        <v>1603.3816434342573</v>
      </c>
      <c r="BH358" cm="1">
        <f t="array" ref="BH358">[2]!PropsSI("D","P",BE358,"T",BD358,$G$13)</f>
        <v>10.391805422690133</v>
      </c>
      <c r="BI358">
        <f t="shared" si="143"/>
        <v>98.22861938661832</v>
      </c>
      <c r="BJ358">
        <f t="shared" si="144"/>
        <v>37.326901807174785</v>
      </c>
      <c r="BK358">
        <f t="shared" si="145"/>
        <v>-135.55552119379311</v>
      </c>
      <c r="BL358">
        <f t="shared" si="146"/>
        <v>2.6315770833071745</v>
      </c>
      <c r="BM358">
        <f t="shared" si="147"/>
        <v>4.0717665615141962</v>
      </c>
      <c r="BN358">
        <f t="shared" si="148"/>
        <v>0.64629861352575957</v>
      </c>
      <c r="BO358">
        <f t="shared" si="149"/>
        <v>7.3725340657767209</v>
      </c>
    </row>
    <row r="359" spans="1:67" x14ac:dyDescent="0.3">
      <c r="A359">
        <v>359</v>
      </c>
      <c r="B359" s="76">
        <v>45650</v>
      </c>
      <c r="C359">
        <v>14.82</v>
      </c>
      <c r="D359">
        <v>16.21</v>
      </c>
      <c r="I359">
        <v>359</v>
      </c>
      <c r="J359">
        <f t="shared" si="125"/>
        <v>33.4</v>
      </c>
      <c r="K359">
        <f t="shared" si="126"/>
        <v>321.54999999999995</v>
      </c>
      <c r="M359">
        <f t="shared" si="127"/>
        <v>256.14999999999998</v>
      </c>
      <c r="N359">
        <f t="shared" si="128"/>
        <v>266.14999999999998</v>
      </c>
      <c r="O359" cm="1">
        <f t="array" ref="O359">[2]!PropsSI("P","T",M359,"Q",0,$G$13)</f>
        <v>170000.91143693728</v>
      </c>
      <c r="P359" cm="1">
        <f t="array" ref="P359">[2]!PropsSI("H","P",O359,"T",N359,$G$13)</f>
        <v>360698.73146514298</v>
      </c>
      <c r="Q359" cm="1">
        <f t="array" ref="Q359">[2]!PropsSI("S","P",O359,"T",N359,$G$13)</f>
        <v>1629.8582331222553</v>
      </c>
      <c r="R359" cm="1">
        <f t="array" ref="R359">[2]!PropsSI("D","P",O359,"T",N359,$G$13)</f>
        <v>9.2926033590470212</v>
      </c>
      <c r="T359">
        <f t="shared" si="129"/>
        <v>321.54999999999995</v>
      </c>
      <c r="U359" cm="1">
        <f t="array" ref="U359">[2]!PropsSI("T","P",V359,"S",X359,$G$13)</f>
        <v>327.03368647185903</v>
      </c>
      <c r="V359" cm="1">
        <f t="array" ref="V359">[2]!PropsSI("P","T",T359,"Q",1,$G$13)</f>
        <v>1253337.5107819114</v>
      </c>
      <c r="W359" cm="1">
        <f t="array" ref="W359">[2]!PropsSI("H","P",V359,"S",X359,$G$13)</f>
        <v>398025.63327231776</v>
      </c>
      <c r="X359">
        <f t="shared" si="130"/>
        <v>1629.8582331222553</v>
      </c>
      <c r="Y359" cm="1">
        <f t="array" ref="Y359">[2]!PropsSI("D","P",V359,"S",X359,$G$13)</f>
        <v>69.341880703454748</v>
      </c>
      <c r="AA359">
        <f t="shared" si="131"/>
        <v>321.54999999999995</v>
      </c>
      <c r="AB359" cm="1">
        <f t="array" ref="AB359">[2]!PropsSI("T","P",AC359,"H",AD359,$G$13)</f>
        <v>327.03368647185897</v>
      </c>
      <c r="AC359">
        <f t="shared" si="132"/>
        <v>1253337.5107819114</v>
      </c>
      <c r="AD359">
        <f t="shared" si="133"/>
        <v>398025.63327231776</v>
      </c>
      <c r="AE359" cm="1">
        <f t="array" ref="AE359">[2]!PropsSI("S","P",AC359,"H",AD359,$G$13)</f>
        <v>1629.8582331222551</v>
      </c>
      <c r="AF359" cm="1">
        <f t="array" ref="AF359">[2]!PropsSI("D","P",AC359,"H",AD359,$G$13)</f>
        <v>69.341880703454777</v>
      </c>
      <c r="AH359">
        <f t="shared" si="134"/>
        <v>321.54999999999995</v>
      </c>
      <c r="AI359">
        <f t="shared" si="135"/>
        <v>316.54999999999995</v>
      </c>
      <c r="AJ359" cm="1">
        <f t="array" ref="AJ359">[2]!PropsSI("P","T",AH359,"Q",0,$G$13)</f>
        <v>1253337.5107819114</v>
      </c>
      <c r="AK359" cm="1">
        <f t="array" ref="AK359">[2]!PropsSI("H","P",AJ359,"T",AI359,$G$13)</f>
        <v>259857.07638361296</v>
      </c>
      <c r="AL359" cm="1">
        <f t="array" ref="AL359">[2]!PropsSI("S","P",AJ359,"T",AI359,$G$13)</f>
        <v>1200.1553809352849</v>
      </c>
      <c r="AM359" cm="1">
        <f t="array" ref="AM359">[2]!PropsSI("D","P",AJ359,"T",AI359,$G$13)</f>
        <v>1021.1788299133401</v>
      </c>
      <c r="AO359">
        <f t="shared" si="136"/>
        <v>320.54999999999995</v>
      </c>
      <c r="AP359">
        <f t="shared" si="137"/>
        <v>314.54999999999995</v>
      </c>
      <c r="AQ359" cm="1">
        <f t="array" ref="AQ359">[2]!PropsSI("P","T",AO359,"Q",0,$G$13)</f>
        <v>1223430.0517439209</v>
      </c>
      <c r="AR359" cm="1">
        <f t="array" ref="AR359">[2]!PropsSI("H","P",AQ359,"T",AP359,$G$13)</f>
        <v>256899.62030939886</v>
      </c>
      <c r="AS359" cm="1">
        <f t="array" ref="AS359">[2]!PropsSI("S","P",AQ359,"T",AP359,$G$13)</f>
        <v>1190.8754302237403</v>
      </c>
      <c r="AT359" cm="1">
        <f t="array" ref="AT359">[2]!PropsSI("D","P",AQ359,"T",AP359,$G$13)</f>
        <v>1029.7969424710839</v>
      </c>
      <c r="AV359">
        <f t="shared" si="138"/>
        <v>260.14999999999998</v>
      </c>
      <c r="AW359">
        <f t="shared" si="139"/>
        <v>260.14999999999998</v>
      </c>
      <c r="AX359" cm="1">
        <f t="array" ref="AX359">[2]!PropsSI("P","T",AV359,"Q",0,$G$13)</f>
        <v>198287.49024246493</v>
      </c>
      <c r="AY359">
        <f t="shared" si="140"/>
        <v>256899.62030939886</v>
      </c>
      <c r="AZ359" cm="1">
        <f t="array" ref="AZ359">[2]!PropsSI("S","P",AX359,"H",AY359,$G$13)</f>
        <v>1220.6288197552669</v>
      </c>
      <c r="BA359" cm="1">
        <f t="array" ref="BA359">[2]!PropsSI("D","P",AX359,"H",AY359,$G$13)</f>
        <v>26.008622525781899</v>
      </c>
      <c r="BC359">
        <f t="shared" si="141"/>
        <v>258.14999999999998</v>
      </c>
      <c r="BD359">
        <f t="shared" si="142"/>
        <v>260.14999999999998</v>
      </c>
      <c r="BE359" cm="1">
        <f t="array" ref="BE359">[2]!PropsSI("P","T",BC359,"Q",1,$G$13)</f>
        <v>183723.82814975141</v>
      </c>
      <c r="BF359" cm="1">
        <f t="array" ref="BF359">[2]!PropsSI("H","P",BE359,"T",BD359,$G$13)</f>
        <v>355128.23969601718</v>
      </c>
      <c r="BG359" cm="1">
        <f t="array" ref="BG359">[2]!PropsSI("S","P",BE359,"T",BD359,$G$13)</f>
        <v>1603.3816434342573</v>
      </c>
      <c r="BH359" cm="1">
        <f t="array" ref="BH359">[2]!PropsSI("D","P",BE359,"T",BD359,$G$13)</f>
        <v>10.391805422690133</v>
      </c>
      <c r="BI359">
        <f t="shared" si="143"/>
        <v>98.22861938661832</v>
      </c>
      <c r="BJ359">
        <f t="shared" si="144"/>
        <v>37.326901807174785</v>
      </c>
      <c r="BK359">
        <f t="shared" si="145"/>
        <v>-135.55552119379311</v>
      </c>
      <c r="BL359">
        <f t="shared" si="146"/>
        <v>2.6315770833071745</v>
      </c>
      <c r="BM359">
        <f t="shared" si="147"/>
        <v>4.0717665615141962</v>
      </c>
      <c r="BN359">
        <f t="shared" si="148"/>
        <v>0.64629861352575957</v>
      </c>
      <c r="BO359">
        <f t="shared" si="149"/>
        <v>7.3725340657767209</v>
      </c>
    </row>
    <row r="360" spans="1:67" x14ac:dyDescent="0.3">
      <c r="A360">
        <v>360</v>
      </c>
      <c r="B360" s="76">
        <v>45651</v>
      </c>
      <c r="C360">
        <v>14.84</v>
      </c>
      <c r="D360">
        <v>15.8</v>
      </c>
      <c r="I360">
        <v>360</v>
      </c>
      <c r="J360">
        <f t="shared" si="125"/>
        <v>33.4</v>
      </c>
      <c r="K360">
        <f t="shared" si="126"/>
        <v>321.54999999999995</v>
      </c>
      <c r="M360">
        <f t="shared" si="127"/>
        <v>256.14999999999998</v>
      </c>
      <c r="N360">
        <f t="shared" si="128"/>
        <v>266.14999999999998</v>
      </c>
      <c r="O360" cm="1">
        <f t="array" ref="O360">[2]!PropsSI("P","T",M360,"Q",0,$G$13)</f>
        <v>170000.91143693728</v>
      </c>
      <c r="P360" cm="1">
        <f t="array" ref="P360">[2]!PropsSI("H","P",O360,"T",N360,$G$13)</f>
        <v>360698.73146514298</v>
      </c>
      <c r="Q360" cm="1">
        <f t="array" ref="Q360">[2]!PropsSI("S","P",O360,"T",N360,$G$13)</f>
        <v>1629.8582331222553</v>
      </c>
      <c r="R360" cm="1">
        <f t="array" ref="R360">[2]!PropsSI("D","P",O360,"T",N360,$G$13)</f>
        <v>9.2926033590470212</v>
      </c>
      <c r="T360">
        <f t="shared" si="129"/>
        <v>321.54999999999995</v>
      </c>
      <c r="U360" cm="1">
        <f t="array" ref="U360">[2]!PropsSI("T","P",V360,"S",X360,$G$13)</f>
        <v>327.03368647185903</v>
      </c>
      <c r="V360" cm="1">
        <f t="array" ref="V360">[2]!PropsSI("P","T",T360,"Q",1,$G$13)</f>
        <v>1253337.5107819114</v>
      </c>
      <c r="W360" cm="1">
        <f t="array" ref="W360">[2]!PropsSI("H","P",V360,"S",X360,$G$13)</f>
        <v>398025.63327231776</v>
      </c>
      <c r="X360">
        <f t="shared" si="130"/>
        <v>1629.8582331222553</v>
      </c>
      <c r="Y360" cm="1">
        <f t="array" ref="Y360">[2]!PropsSI("D","P",V360,"S",X360,$G$13)</f>
        <v>69.341880703454748</v>
      </c>
      <c r="AA360">
        <f t="shared" si="131"/>
        <v>321.54999999999995</v>
      </c>
      <c r="AB360" cm="1">
        <f t="array" ref="AB360">[2]!PropsSI("T","P",AC360,"H",AD360,$G$13)</f>
        <v>327.03368647185897</v>
      </c>
      <c r="AC360">
        <f t="shared" si="132"/>
        <v>1253337.5107819114</v>
      </c>
      <c r="AD360">
        <f t="shared" si="133"/>
        <v>398025.63327231776</v>
      </c>
      <c r="AE360" cm="1">
        <f t="array" ref="AE360">[2]!PropsSI("S","P",AC360,"H",AD360,$G$13)</f>
        <v>1629.8582331222551</v>
      </c>
      <c r="AF360" cm="1">
        <f t="array" ref="AF360">[2]!PropsSI("D","P",AC360,"H",AD360,$G$13)</f>
        <v>69.341880703454777</v>
      </c>
      <c r="AH360">
        <f t="shared" si="134"/>
        <v>321.54999999999995</v>
      </c>
      <c r="AI360">
        <f t="shared" si="135"/>
        <v>316.54999999999995</v>
      </c>
      <c r="AJ360" cm="1">
        <f t="array" ref="AJ360">[2]!PropsSI("P","T",AH360,"Q",0,$G$13)</f>
        <v>1253337.5107819114</v>
      </c>
      <c r="AK360" cm="1">
        <f t="array" ref="AK360">[2]!PropsSI("H","P",AJ360,"T",AI360,$G$13)</f>
        <v>259857.07638361296</v>
      </c>
      <c r="AL360" cm="1">
        <f t="array" ref="AL360">[2]!PropsSI("S","P",AJ360,"T",AI360,$G$13)</f>
        <v>1200.1553809352849</v>
      </c>
      <c r="AM360" cm="1">
        <f t="array" ref="AM360">[2]!PropsSI("D","P",AJ360,"T",AI360,$G$13)</f>
        <v>1021.1788299133401</v>
      </c>
      <c r="AO360">
        <f t="shared" si="136"/>
        <v>320.54999999999995</v>
      </c>
      <c r="AP360">
        <f t="shared" si="137"/>
        <v>314.54999999999995</v>
      </c>
      <c r="AQ360" cm="1">
        <f t="array" ref="AQ360">[2]!PropsSI("P","T",AO360,"Q",0,$G$13)</f>
        <v>1223430.0517439209</v>
      </c>
      <c r="AR360" cm="1">
        <f t="array" ref="AR360">[2]!PropsSI("H","P",AQ360,"T",AP360,$G$13)</f>
        <v>256899.62030939886</v>
      </c>
      <c r="AS360" cm="1">
        <f t="array" ref="AS360">[2]!PropsSI("S","P",AQ360,"T",AP360,$G$13)</f>
        <v>1190.8754302237403</v>
      </c>
      <c r="AT360" cm="1">
        <f t="array" ref="AT360">[2]!PropsSI("D","P",AQ360,"T",AP360,$G$13)</f>
        <v>1029.7969424710839</v>
      </c>
      <c r="AV360">
        <f t="shared" si="138"/>
        <v>260.14999999999998</v>
      </c>
      <c r="AW360">
        <f t="shared" si="139"/>
        <v>260.14999999999998</v>
      </c>
      <c r="AX360" cm="1">
        <f t="array" ref="AX360">[2]!PropsSI("P","T",AV360,"Q",0,$G$13)</f>
        <v>198287.49024246493</v>
      </c>
      <c r="AY360">
        <f t="shared" si="140"/>
        <v>256899.62030939886</v>
      </c>
      <c r="AZ360" cm="1">
        <f t="array" ref="AZ360">[2]!PropsSI("S","P",AX360,"H",AY360,$G$13)</f>
        <v>1220.6288197552669</v>
      </c>
      <c r="BA360" cm="1">
        <f t="array" ref="BA360">[2]!PropsSI("D","P",AX360,"H",AY360,$G$13)</f>
        <v>26.008622525781899</v>
      </c>
      <c r="BC360">
        <f t="shared" si="141"/>
        <v>258.14999999999998</v>
      </c>
      <c r="BD360">
        <f t="shared" si="142"/>
        <v>260.14999999999998</v>
      </c>
      <c r="BE360" cm="1">
        <f t="array" ref="BE360">[2]!PropsSI("P","T",BC360,"Q",1,$G$13)</f>
        <v>183723.82814975141</v>
      </c>
      <c r="BF360" cm="1">
        <f t="array" ref="BF360">[2]!PropsSI("H","P",BE360,"T",BD360,$G$13)</f>
        <v>355128.23969601718</v>
      </c>
      <c r="BG360" cm="1">
        <f t="array" ref="BG360">[2]!PropsSI("S","P",BE360,"T",BD360,$G$13)</f>
        <v>1603.3816434342573</v>
      </c>
      <c r="BH360" cm="1">
        <f t="array" ref="BH360">[2]!PropsSI("D","P",BE360,"T",BD360,$G$13)</f>
        <v>10.391805422690133</v>
      </c>
      <c r="BI360">
        <f t="shared" si="143"/>
        <v>98.22861938661832</v>
      </c>
      <c r="BJ360">
        <f t="shared" si="144"/>
        <v>37.326901807174785</v>
      </c>
      <c r="BK360">
        <f t="shared" si="145"/>
        <v>-135.55552119379311</v>
      </c>
      <c r="BL360">
        <f t="shared" si="146"/>
        <v>2.6315770833071745</v>
      </c>
      <c r="BM360">
        <f t="shared" si="147"/>
        <v>4.0717665615141962</v>
      </c>
      <c r="BN360">
        <f t="shared" si="148"/>
        <v>0.64629861352575957</v>
      </c>
      <c r="BO360">
        <f t="shared" si="149"/>
        <v>7.3725340657767209</v>
      </c>
    </row>
    <row r="361" spans="1:67" x14ac:dyDescent="0.3">
      <c r="A361">
        <v>361</v>
      </c>
      <c r="B361" s="76">
        <v>45652</v>
      </c>
      <c r="C361">
        <v>13.94</v>
      </c>
      <c r="D361">
        <v>15</v>
      </c>
      <c r="I361">
        <v>361</v>
      </c>
      <c r="J361">
        <f t="shared" si="125"/>
        <v>33.4</v>
      </c>
      <c r="K361">
        <f t="shared" si="126"/>
        <v>321.54999999999995</v>
      </c>
      <c r="M361">
        <f t="shared" si="127"/>
        <v>256.14999999999998</v>
      </c>
      <c r="N361">
        <f t="shared" si="128"/>
        <v>266.14999999999998</v>
      </c>
      <c r="O361" cm="1">
        <f t="array" ref="O361">[2]!PropsSI("P","T",M361,"Q",0,$G$13)</f>
        <v>170000.91143693728</v>
      </c>
      <c r="P361" cm="1">
        <f t="array" ref="P361">[2]!PropsSI("H","P",O361,"T",N361,$G$13)</f>
        <v>360698.73146514298</v>
      </c>
      <c r="Q361" cm="1">
        <f t="array" ref="Q361">[2]!PropsSI("S","P",O361,"T",N361,$G$13)</f>
        <v>1629.8582331222553</v>
      </c>
      <c r="R361" cm="1">
        <f t="array" ref="R361">[2]!PropsSI("D","P",O361,"T",N361,$G$13)</f>
        <v>9.2926033590470212</v>
      </c>
      <c r="T361">
        <f t="shared" si="129"/>
        <v>321.54999999999995</v>
      </c>
      <c r="U361" cm="1">
        <f t="array" ref="U361">[2]!PropsSI("T","P",V361,"S",X361,$G$13)</f>
        <v>327.03368647185903</v>
      </c>
      <c r="V361" cm="1">
        <f t="array" ref="V361">[2]!PropsSI("P","T",T361,"Q",1,$G$13)</f>
        <v>1253337.5107819114</v>
      </c>
      <c r="W361" cm="1">
        <f t="array" ref="W361">[2]!PropsSI("H","P",V361,"S",X361,$G$13)</f>
        <v>398025.63327231776</v>
      </c>
      <c r="X361">
        <f t="shared" si="130"/>
        <v>1629.8582331222553</v>
      </c>
      <c r="Y361" cm="1">
        <f t="array" ref="Y361">[2]!PropsSI("D","P",V361,"S",X361,$G$13)</f>
        <v>69.341880703454748</v>
      </c>
      <c r="AA361">
        <f t="shared" si="131"/>
        <v>321.54999999999995</v>
      </c>
      <c r="AB361" cm="1">
        <f t="array" ref="AB361">[2]!PropsSI("T","P",AC361,"H",AD361,$G$13)</f>
        <v>327.03368647185897</v>
      </c>
      <c r="AC361">
        <f t="shared" si="132"/>
        <v>1253337.5107819114</v>
      </c>
      <c r="AD361">
        <f t="shared" si="133"/>
        <v>398025.63327231776</v>
      </c>
      <c r="AE361" cm="1">
        <f t="array" ref="AE361">[2]!PropsSI("S","P",AC361,"H",AD361,$G$13)</f>
        <v>1629.8582331222551</v>
      </c>
      <c r="AF361" cm="1">
        <f t="array" ref="AF361">[2]!PropsSI("D","P",AC361,"H",AD361,$G$13)</f>
        <v>69.341880703454777</v>
      </c>
      <c r="AH361">
        <f t="shared" si="134"/>
        <v>321.54999999999995</v>
      </c>
      <c r="AI361">
        <f t="shared" si="135"/>
        <v>316.54999999999995</v>
      </c>
      <c r="AJ361" cm="1">
        <f t="array" ref="AJ361">[2]!PropsSI("P","T",AH361,"Q",0,$G$13)</f>
        <v>1253337.5107819114</v>
      </c>
      <c r="AK361" cm="1">
        <f t="array" ref="AK361">[2]!PropsSI("H","P",AJ361,"T",AI361,$G$13)</f>
        <v>259857.07638361296</v>
      </c>
      <c r="AL361" cm="1">
        <f t="array" ref="AL361">[2]!PropsSI("S","P",AJ361,"T",AI361,$G$13)</f>
        <v>1200.1553809352849</v>
      </c>
      <c r="AM361" cm="1">
        <f t="array" ref="AM361">[2]!PropsSI("D","P",AJ361,"T",AI361,$G$13)</f>
        <v>1021.1788299133401</v>
      </c>
      <c r="AO361">
        <f t="shared" si="136"/>
        <v>320.54999999999995</v>
      </c>
      <c r="AP361">
        <f t="shared" si="137"/>
        <v>314.54999999999995</v>
      </c>
      <c r="AQ361" cm="1">
        <f t="array" ref="AQ361">[2]!PropsSI("P","T",AO361,"Q",0,$G$13)</f>
        <v>1223430.0517439209</v>
      </c>
      <c r="AR361" cm="1">
        <f t="array" ref="AR361">[2]!PropsSI("H","P",AQ361,"T",AP361,$G$13)</f>
        <v>256899.62030939886</v>
      </c>
      <c r="AS361" cm="1">
        <f t="array" ref="AS361">[2]!PropsSI("S","P",AQ361,"T",AP361,$G$13)</f>
        <v>1190.8754302237403</v>
      </c>
      <c r="AT361" cm="1">
        <f t="array" ref="AT361">[2]!PropsSI("D","P",AQ361,"T",AP361,$G$13)</f>
        <v>1029.7969424710839</v>
      </c>
      <c r="AV361">
        <f t="shared" si="138"/>
        <v>260.14999999999998</v>
      </c>
      <c r="AW361">
        <f t="shared" si="139"/>
        <v>260.14999999999998</v>
      </c>
      <c r="AX361" cm="1">
        <f t="array" ref="AX361">[2]!PropsSI("P","T",AV361,"Q",0,$G$13)</f>
        <v>198287.49024246493</v>
      </c>
      <c r="AY361">
        <f t="shared" si="140"/>
        <v>256899.62030939886</v>
      </c>
      <c r="AZ361" cm="1">
        <f t="array" ref="AZ361">[2]!PropsSI("S","P",AX361,"H",AY361,$G$13)</f>
        <v>1220.6288197552669</v>
      </c>
      <c r="BA361" cm="1">
        <f t="array" ref="BA361">[2]!PropsSI("D","P",AX361,"H",AY361,$G$13)</f>
        <v>26.008622525781899</v>
      </c>
      <c r="BC361">
        <f t="shared" si="141"/>
        <v>258.14999999999998</v>
      </c>
      <c r="BD361">
        <f t="shared" si="142"/>
        <v>260.14999999999998</v>
      </c>
      <c r="BE361" cm="1">
        <f t="array" ref="BE361">[2]!PropsSI("P","T",BC361,"Q",1,$G$13)</f>
        <v>183723.82814975141</v>
      </c>
      <c r="BF361" cm="1">
        <f t="array" ref="BF361">[2]!PropsSI("H","P",BE361,"T",BD361,$G$13)</f>
        <v>355128.23969601718</v>
      </c>
      <c r="BG361" cm="1">
        <f t="array" ref="BG361">[2]!PropsSI("S","P",BE361,"T",BD361,$G$13)</f>
        <v>1603.3816434342573</v>
      </c>
      <c r="BH361" cm="1">
        <f t="array" ref="BH361">[2]!PropsSI("D","P",BE361,"T",BD361,$G$13)</f>
        <v>10.391805422690133</v>
      </c>
      <c r="BI361">
        <f t="shared" si="143"/>
        <v>98.22861938661832</v>
      </c>
      <c r="BJ361">
        <f t="shared" si="144"/>
        <v>37.326901807174785</v>
      </c>
      <c r="BK361">
        <f t="shared" si="145"/>
        <v>-135.55552119379311</v>
      </c>
      <c r="BL361">
        <f t="shared" si="146"/>
        <v>2.6315770833071745</v>
      </c>
      <c r="BM361">
        <f t="shared" si="147"/>
        <v>4.0717665615141962</v>
      </c>
      <c r="BN361">
        <f t="shared" si="148"/>
        <v>0.64629861352575957</v>
      </c>
      <c r="BO361">
        <f t="shared" si="149"/>
        <v>7.3725340657767209</v>
      </c>
    </row>
    <row r="362" spans="1:67" x14ac:dyDescent="0.3">
      <c r="A362">
        <v>362</v>
      </c>
      <c r="B362" s="76">
        <v>45653</v>
      </c>
      <c r="C362">
        <v>14.25</v>
      </c>
      <c r="D362">
        <v>15.02</v>
      </c>
      <c r="I362">
        <v>362</v>
      </c>
      <c r="J362">
        <f t="shared" si="125"/>
        <v>33.4</v>
      </c>
      <c r="K362">
        <f t="shared" si="126"/>
        <v>321.54999999999995</v>
      </c>
      <c r="M362">
        <f t="shared" si="127"/>
        <v>256.14999999999998</v>
      </c>
      <c r="N362">
        <f t="shared" si="128"/>
        <v>266.14999999999998</v>
      </c>
      <c r="O362" cm="1">
        <f t="array" ref="O362">[2]!PropsSI("P","T",M362,"Q",0,$G$13)</f>
        <v>170000.91143693728</v>
      </c>
      <c r="P362" cm="1">
        <f t="array" ref="P362">[2]!PropsSI("H","P",O362,"T",N362,$G$13)</f>
        <v>360698.73146514298</v>
      </c>
      <c r="Q362" cm="1">
        <f t="array" ref="Q362">[2]!PropsSI("S","P",O362,"T",N362,$G$13)</f>
        <v>1629.8582331222553</v>
      </c>
      <c r="R362" cm="1">
        <f t="array" ref="R362">[2]!PropsSI("D","P",O362,"T",N362,$G$13)</f>
        <v>9.2926033590470212</v>
      </c>
      <c r="T362">
        <f t="shared" si="129"/>
        <v>321.54999999999995</v>
      </c>
      <c r="U362" cm="1">
        <f t="array" ref="U362">[2]!PropsSI("T","P",V362,"S",X362,$G$13)</f>
        <v>327.03368647185903</v>
      </c>
      <c r="V362" cm="1">
        <f t="array" ref="V362">[2]!PropsSI("P","T",T362,"Q",1,$G$13)</f>
        <v>1253337.5107819114</v>
      </c>
      <c r="W362" cm="1">
        <f t="array" ref="W362">[2]!PropsSI("H","P",V362,"S",X362,$G$13)</f>
        <v>398025.63327231776</v>
      </c>
      <c r="X362">
        <f t="shared" si="130"/>
        <v>1629.8582331222553</v>
      </c>
      <c r="Y362" cm="1">
        <f t="array" ref="Y362">[2]!PropsSI("D","P",V362,"S",X362,$G$13)</f>
        <v>69.341880703454748</v>
      </c>
      <c r="AA362">
        <f t="shared" si="131"/>
        <v>321.54999999999995</v>
      </c>
      <c r="AB362" cm="1">
        <f t="array" ref="AB362">[2]!PropsSI("T","P",AC362,"H",AD362,$G$13)</f>
        <v>327.03368647185897</v>
      </c>
      <c r="AC362">
        <f t="shared" si="132"/>
        <v>1253337.5107819114</v>
      </c>
      <c r="AD362">
        <f t="shared" si="133"/>
        <v>398025.63327231776</v>
      </c>
      <c r="AE362" cm="1">
        <f t="array" ref="AE362">[2]!PropsSI("S","P",AC362,"H",AD362,$G$13)</f>
        <v>1629.8582331222551</v>
      </c>
      <c r="AF362" cm="1">
        <f t="array" ref="AF362">[2]!PropsSI("D","P",AC362,"H",AD362,$G$13)</f>
        <v>69.341880703454777</v>
      </c>
      <c r="AH362">
        <f t="shared" si="134"/>
        <v>321.54999999999995</v>
      </c>
      <c r="AI362">
        <f t="shared" si="135"/>
        <v>316.54999999999995</v>
      </c>
      <c r="AJ362" cm="1">
        <f t="array" ref="AJ362">[2]!PropsSI("P","T",AH362,"Q",0,$G$13)</f>
        <v>1253337.5107819114</v>
      </c>
      <c r="AK362" cm="1">
        <f t="array" ref="AK362">[2]!PropsSI("H","P",AJ362,"T",AI362,$G$13)</f>
        <v>259857.07638361296</v>
      </c>
      <c r="AL362" cm="1">
        <f t="array" ref="AL362">[2]!PropsSI("S","P",AJ362,"T",AI362,$G$13)</f>
        <v>1200.1553809352849</v>
      </c>
      <c r="AM362" cm="1">
        <f t="array" ref="AM362">[2]!PropsSI("D","P",AJ362,"T",AI362,$G$13)</f>
        <v>1021.1788299133401</v>
      </c>
      <c r="AO362">
        <f t="shared" si="136"/>
        <v>320.54999999999995</v>
      </c>
      <c r="AP362">
        <f t="shared" si="137"/>
        <v>314.54999999999995</v>
      </c>
      <c r="AQ362" cm="1">
        <f t="array" ref="AQ362">[2]!PropsSI("P","T",AO362,"Q",0,$G$13)</f>
        <v>1223430.0517439209</v>
      </c>
      <c r="AR362" cm="1">
        <f t="array" ref="AR362">[2]!PropsSI("H","P",AQ362,"T",AP362,$G$13)</f>
        <v>256899.62030939886</v>
      </c>
      <c r="AS362" cm="1">
        <f t="array" ref="AS362">[2]!PropsSI("S","P",AQ362,"T",AP362,$G$13)</f>
        <v>1190.8754302237403</v>
      </c>
      <c r="AT362" cm="1">
        <f t="array" ref="AT362">[2]!PropsSI("D","P",AQ362,"T",AP362,$G$13)</f>
        <v>1029.7969424710839</v>
      </c>
      <c r="AV362">
        <f t="shared" si="138"/>
        <v>260.14999999999998</v>
      </c>
      <c r="AW362">
        <f t="shared" si="139"/>
        <v>260.14999999999998</v>
      </c>
      <c r="AX362" cm="1">
        <f t="array" ref="AX362">[2]!PropsSI("P","T",AV362,"Q",0,$G$13)</f>
        <v>198287.49024246493</v>
      </c>
      <c r="AY362">
        <f t="shared" si="140"/>
        <v>256899.62030939886</v>
      </c>
      <c r="AZ362" cm="1">
        <f t="array" ref="AZ362">[2]!PropsSI("S","P",AX362,"H",AY362,$G$13)</f>
        <v>1220.6288197552669</v>
      </c>
      <c r="BA362" cm="1">
        <f t="array" ref="BA362">[2]!PropsSI("D","P",AX362,"H",AY362,$G$13)</f>
        <v>26.008622525781899</v>
      </c>
      <c r="BC362">
        <f t="shared" si="141"/>
        <v>258.14999999999998</v>
      </c>
      <c r="BD362">
        <f t="shared" si="142"/>
        <v>260.14999999999998</v>
      </c>
      <c r="BE362" cm="1">
        <f t="array" ref="BE362">[2]!PropsSI("P","T",BC362,"Q",1,$G$13)</f>
        <v>183723.82814975141</v>
      </c>
      <c r="BF362" cm="1">
        <f t="array" ref="BF362">[2]!PropsSI("H","P",BE362,"T",BD362,$G$13)</f>
        <v>355128.23969601718</v>
      </c>
      <c r="BG362" cm="1">
        <f t="array" ref="BG362">[2]!PropsSI("S","P",BE362,"T",BD362,$G$13)</f>
        <v>1603.3816434342573</v>
      </c>
      <c r="BH362" cm="1">
        <f t="array" ref="BH362">[2]!PropsSI("D","P",BE362,"T",BD362,$G$13)</f>
        <v>10.391805422690133</v>
      </c>
      <c r="BI362">
        <f t="shared" si="143"/>
        <v>98.22861938661832</v>
      </c>
      <c r="BJ362">
        <f t="shared" si="144"/>
        <v>37.326901807174785</v>
      </c>
      <c r="BK362">
        <f t="shared" si="145"/>
        <v>-135.55552119379311</v>
      </c>
      <c r="BL362">
        <f t="shared" si="146"/>
        <v>2.6315770833071745</v>
      </c>
      <c r="BM362">
        <f t="shared" si="147"/>
        <v>4.0717665615141962</v>
      </c>
      <c r="BN362">
        <f t="shared" si="148"/>
        <v>0.64629861352575957</v>
      </c>
      <c r="BO362">
        <f t="shared" si="149"/>
        <v>7.3725340657767209</v>
      </c>
    </row>
    <row r="363" spans="1:67" x14ac:dyDescent="0.3">
      <c r="A363">
        <v>363</v>
      </c>
      <c r="B363" s="76">
        <v>45654</v>
      </c>
      <c r="C363">
        <v>13.44</v>
      </c>
      <c r="D363">
        <v>14.86</v>
      </c>
      <c r="I363">
        <v>363</v>
      </c>
      <c r="J363">
        <f t="shared" si="125"/>
        <v>33.4</v>
      </c>
      <c r="K363">
        <f t="shared" si="126"/>
        <v>321.54999999999995</v>
      </c>
      <c r="M363">
        <f t="shared" si="127"/>
        <v>256.14999999999998</v>
      </c>
      <c r="N363">
        <f t="shared" si="128"/>
        <v>266.14999999999998</v>
      </c>
      <c r="O363" cm="1">
        <f t="array" ref="O363">[2]!PropsSI("P","T",M363,"Q",0,$G$13)</f>
        <v>170000.91143693728</v>
      </c>
      <c r="P363" cm="1">
        <f t="array" ref="P363">[2]!PropsSI("H","P",O363,"T",N363,$G$13)</f>
        <v>360698.73146514298</v>
      </c>
      <c r="Q363" cm="1">
        <f t="array" ref="Q363">[2]!PropsSI("S","P",O363,"T",N363,$G$13)</f>
        <v>1629.8582331222553</v>
      </c>
      <c r="R363" cm="1">
        <f t="array" ref="R363">[2]!PropsSI("D","P",O363,"T",N363,$G$13)</f>
        <v>9.2926033590470212</v>
      </c>
      <c r="T363">
        <f t="shared" si="129"/>
        <v>321.54999999999995</v>
      </c>
      <c r="U363" cm="1">
        <f t="array" ref="U363">[2]!PropsSI("T","P",V363,"S",X363,$G$13)</f>
        <v>327.03368647185903</v>
      </c>
      <c r="V363" cm="1">
        <f t="array" ref="V363">[2]!PropsSI("P","T",T363,"Q",1,$G$13)</f>
        <v>1253337.5107819114</v>
      </c>
      <c r="W363" cm="1">
        <f t="array" ref="W363">[2]!PropsSI("H","P",V363,"S",X363,$G$13)</f>
        <v>398025.63327231776</v>
      </c>
      <c r="X363">
        <f t="shared" si="130"/>
        <v>1629.8582331222553</v>
      </c>
      <c r="Y363" cm="1">
        <f t="array" ref="Y363">[2]!PropsSI("D","P",V363,"S",X363,$G$13)</f>
        <v>69.341880703454748</v>
      </c>
      <c r="AA363">
        <f t="shared" si="131"/>
        <v>321.54999999999995</v>
      </c>
      <c r="AB363" cm="1">
        <f t="array" ref="AB363">[2]!PropsSI("T","P",AC363,"H",AD363,$G$13)</f>
        <v>327.03368647185897</v>
      </c>
      <c r="AC363">
        <f t="shared" si="132"/>
        <v>1253337.5107819114</v>
      </c>
      <c r="AD363">
        <f t="shared" si="133"/>
        <v>398025.63327231776</v>
      </c>
      <c r="AE363" cm="1">
        <f t="array" ref="AE363">[2]!PropsSI("S","P",AC363,"H",AD363,$G$13)</f>
        <v>1629.8582331222551</v>
      </c>
      <c r="AF363" cm="1">
        <f t="array" ref="AF363">[2]!PropsSI("D","P",AC363,"H",AD363,$G$13)</f>
        <v>69.341880703454777</v>
      </c>
      <c r="AH363">
        <f t="shared" si="134"/>
        <v>321.54999999999995</v>
      </c>
      <c r="AI363">
        <f t="shared" si="135"/>
        <v>316.54999999999995</v>
      </c>
      <c r="AJ363" cm="1">
        <f t="array" ref="AJ363">[2]!PropsSI("P","T",AH363,"Q",0,$G$13)</f>
        <v>1253337.5107819114</v>
      </c>
      <c r="AK363" cm="1">
        <f t="array" ref="AK363">[2]!PropsSI("H","P",AJ363,"T",AI363,$G$13)</f>
        <v>259857.07638361296</v>
      </c>
      <c r="AL363" cm="1">
        <f t="array" ref="AL363">[2]!PropsSI("S","P",AJ363,"T",AI363,$G$13)</f>
        <v>1200.1553809352849</v>
      </c>
      <c r="AM363" cm="1">
        <f t="array" ref="AM363">[2]!PropsSI("D","P",AJ363,"T",AI363,$G$13)</f>
        <v>1021.1788299133401</v>
      </c>
      <c r="AO363">
        <f t="shared" si="136"/>
        <v>320.54999999999995</v>
      </c>
      <c r="AP363">
        <f t="shared" si="137"/>
        <v>314.54999999999995</v>
      </c>
      <c r="AQ363" cm="1">
        <f t="array" ref="AQ363">[2]!PropsSI("P","T",AO363,"Q",0,$G$13)</f>
        <v>1223430.0517439209</v>
      </c>
      <c r="AR363" cm="1">
        <f t="array" ref="AR363">[2]!PropsSI("H","P",AQ363,"T",AP363,$G$13)</f>
        <v>256899.62030939886</v>
      </c>
      <c r="AS363" cm="1">
        <f t="array" ref="AS363">[2]!PropsSI("S","P",AQ363,"T",AP363,$G$13)</f>
        <v>1190.8754302237403</v>
      </c>
      <c r="AT363" cm="1">
        <f t="array" ref="AT363">[2]!PropsSI("D","P",AQ363,"T",AP363,$G$13)</f>
        <v>1029.7969424710839</v>
      </c>
      <c r="AV363">
        <f t="shared" si="138"/>
        <v>260.14999999999998</v>
      </c>
      <c r="AW363">
        <f t="shared" si="139"/>
        <v>260.14999999999998</v>
      </c>
      <c r="AX363" cm="1">
        <f t="array" ref="AX363">[2]!PropsSI("P","T",AV363,"Q",0,$G$13)</f>
        <v>198287.49024246493</v>
      </c>
      <c r="AY363">
        <f t="shared" si="140"/>
        <v>256899.62030939886</v>
      </c>
      <c r="AZ363" cm="1">
        <f t="array" ref="AZ363">[2]!PropsSI("S","P",AX363,"H",AY363,$G$13)</f>
        <v>1220.6288197552669</v>
      </c>
      <c r="BA363" cm="1">
        <f t="array" ref="BA363">[2]!PropsSI("D","P",AX363,"H",AY363,$G$13)</f>
        <v>26.008622525781899</v>
      </c>
      <c r="BC363">
        <f t="shared" si="141"/>
        <v>258.14999999999998</v>
      </c>
      <c r="BD363">
        <f t="shared" si="142"/>
        <v>260.14999999999998</v>
      </c>
      <c r="BE363" cm="1">
        <f t="array" ref="BE363">[2]!PropsSI("P","T",BC363,"Q",1,$G$13)</f>
        <v>183723.82814975141</v>
      </c>
      <c r="BF363" cm="1">
        <f t="array" ref="BF363">[2]!PropsSI("H","P",BE363,"T",BD363,$G$13)</f>
        <v>355128.23969601718</v>
      </c>
      <c r="BG363" cm="1">
        <f t="array" ref="BG363">[2]!PropsSI("S","P",BE363,"T",BD363,$G$13)</f>
        <v>1603.3816434342573</v>
      </c>
      <c r="BH363" cm="1">
        <f t="array" ref="BH363">[2]!PropsSI("D","P",BE363,"T",BD363,$G$13)</f>
        <v>10.391805422690133</v>
      </c>
      <c r="BI363">
        <f t="shared" si="143"/>
        <v>98.22861938661832</v>
      </c>
      <c r="BJ363">
        <f t="shared" si="144"/>
        <v>37.326901807174785</v>
      </c>
      <c r="BK363">
        <f t="shared" si="145"/>
        <v>-135.55552119379311</v>
      </c>
      <c r="BL363">
        <f t="shared" si="146"/>
        <v>2.6315770833071745</v>
      </c>
      <c r="BM363">
        <f t="shared" si="147"/>
        <v>4.0717665615141962</v>
      </c>
      <c r="BN363">
        <f t="shared" si="148"/>
        <v>0.64629861352575957</v>
      </c>
      <c r="BO363">
        <f t="shared" si="149"/>
        <v>7.3725340657767209</v>
      </c>
    </row>
    <row r="364" spans="1:67" x14ac:dyDescent="0.3">
      <c r="A364">
        <v>364</v>
      </c>
      <c r="B364" s="76">
        <v>45655</v>
      </c>
      <c r="C364">
        <v>14.05</v>
      </c>
      <c r="D364">
        <v>15.86</v>
      </c>
      <c r="I364">
        <v>364</v>
      </c>
      <c r="J364">
        <f t="shared" si="125"/>
        <v>33.4</v>
      </c>
      <c r="K364">
        <f t="shared" si="126"/>
        <v>321.54999999999995</v>
      </c>
      <c r="M364">
        <f t="shared" si="127"/>
        <v>256.14999999999998</v>
      </c>
      <c r="N364">
        <f t="shared" si="128"/>
        <v>266.14999999999998</v>
      </c>
      <c r="O364" cm="1">
        <f t="array" ref="O364">[2]!PropsSI("P","T",M364,"Q",0,$G$13)</f>
        <v>170000.91143693728</v>
      </c>
      <c r="P364" cm="1">
        <f t="array" ref="P364">[2]!PropsSI("H","P",O364,"T",N364,$G$13)</f>
        <v>360698.73146514298</v>
      </c>
      <c r="Q364" cm="1">
        <f t="array" ref="Q364">[2]!PropsSI("S","P",O364,"T",N364,$G$13)</f>
        <v>1629.8582331222553</v>
      </c>
      <c r="R364" cm="1">
        <f t="array" ref="R364">[2]!PropsSI("D","P",O364,"T",N364,$G$13)</f>
        <v>9.2926033590470212</v>
      </c>
      <c r="T364">
        <f t="shared" si="129"/>
        <v>321.54999999999995</v>
      </c>
      <c r="U364" cm="1">
        <f t="array" ref="U364">[2]!PropsSI("T","P",V364,"S",X364,$G$13)</f>
        <v>327.03368647185903</v>
      </c>
      <c r="V364" cm="1">
        <f t="array" ref="V364">[2]!PropsSI("P","T",T364,"Q",1,$G$13)</f>
        <v>1253337.5107819114</v>
      </c>
      <c r="W364" cm="1">
        <f t="array" ref="W364">[2]!PropsSI("H","P",V364,"S",X364,$G$13)</f>
        <v>398025.63327231776</v>
      </c>
      <c r="X364">
        <f t="shared" si="130"/>
        <v>1629.8582331222553</v>
      </c>
      <c r="Y364" cm="1">
        <f t="array" ref="Y364">[2]!PropsSI("D","P",V364,"S",X364,$G$13)</f>
        <v>69.341880703454748</v>
      </c>
      <c r="AA364">
        <f t="shared" si="131"/>
        <v>321.54999999999995</v>
      </c>
      <c r="AB364" cm="1">
        <f t="array" ref="AB364">[2]!PropsSI("T","P",AC364,"H",AD364,$G$13)</f>
        <v>327.03368647185897</v>
      </c>
      <c r="AC364">
        <f t="shared" si="132"/>
        <v>1253337.5107819114</v>
      </c>
      <c r="AD364">
        <f t="shared" si="133"/>
        <v>398025.63327231776</v>
      </c>
      <c r="AE364" cm="1">
        <f t="array" ref="AE364">[2]!PropsSI("S","P",AC364,"H",AD364,$G$13)</f>
        <v>1629.8582331222551</v>
      </c>
      <c r="AF364" cm="1">
        <f t="array" ref="AF364">[2]!PropsSI("D","P",AC364,"H",AD364,$G$13)</f>
        <v>69.341880703454777</v>
      </c>
      <c r="AH364">
        <f t="shared" si="134"/>
        <v>321.54999999999995</v>
      </c>
      <c r="AI364">
        <f t="shared" si="135"/>
        <v>316.54999999999995</v>
      </c>
      <c r="AJ364" cm="1">
        <f t="array" ref="AJ364">[2]!PropsSI("P","T",AH364,"Q",0,$G$13)</f>
        <v>1253337.5107819114</v>
      </c>
      <c r="AK364" cm="1">
        <f t="array" ref="AK364">[2]!PropsSI("H","P",AJ364,"T",AI364,$G$13)</f>
        <v>259857.07638361296</v>
      </c>
      <c r="AL364" cm="1">
        <f t="array" ref="AL364">[2]!PropsSI("S","P",AJ364,"T",AI364,$G$13)</f>
        <v>1200.1553809352849</v>
      </c>
      <c r="AM364" cm="1">
        <f t="array" ref="AM364">[2]!PropsSI("D","P",AJ364,"T",AI364,$G$13)</f>
        <v>1021.1788299133401</v>
      </c>
      <c r="AO364">
        <f t="shared" si="136"/>
        <v>320.54999999999995</v>
      </c>
      <c r="AP364">
        <f t="shared" si="137"/>
        <v>314.54999999999995</v>
      </c>
      <c r="AQ364" cm="1">
        <f t="array" ref="AQ364">[2]!PropsSI("P","T",AO364,"Q",0,$G$13)</f>
        <v>1223430.0517439209</v>
      </c>
      <c r="AR364" cm="1">
        <f t="array" ref="AR364">[2]!PropsSI("H","P",AQ364,"T",AP364,$G$13)</f>
        <v>256899.62030939886</v>
      </c>
      <c r="AS364" cm="1">
        <f t="array" ref="AS364">[2]!PropsSI("S","P",AQ364,"T",AP364,$G$13)</f>
        <v>1190.8754302237403</v>
      </c>
      <c r="AT364" cm="1">
        <f t="array" ref="AT364">[2]!PropsSI("D","P",AQ364,"T",AP364,$G$13)</f>
        <v>1029.7969424710839</v>
      </c>
      <c r="AV364">
        <f t="shared" si="138"/>
        <v>260.14999999999998</v>
      </c>
      <c r="AW364">
        <f t="shared" si="139"/>
        <v>260.14999999999998</v>
      </c>
      <c r="AX364" cm="1">
        <f t="array" ref="AX364">[2]!PropsSI("P","T",AV364,"Q",0,$G$13)</f>
        <v>198287.49024246493</v>
      </c>
      <c r="AY364">
        <f t="shared" si="140"/>
        <v>256899.62030939886</v>
      </c>
      <c r="AZ364" cm="1">
        <f t="array" ref="AZ364">[2]!PropsSI("S","P",AX364,"H",AY364,$G$13)</f>
        <v>1220.6288197552669</v>
      </c>
      <c r="BA364" cm="1">
        <f t="array" ref="BA364">[2]!PropsSI("D","P",AX364,"H",AY364,$G$13)</f>
        <v>26.008622525781899</v>
      </c>
      <c r="BC364">
        <f t="shared" si="141"/>
        <v>258.14999999999998</v>
      </c>
      <c r="BD364">
        <f t="shared" si="142"/>
        <v>260.14999999999998</v>
      </c>
      <c r="BE364" cm="1">
        <f t="array" ref="BE364">[2]!PropsSI("P","T",BC364,"Q",1,$G$13)</f>
        <v>183723.82814975141</v>
      </c>
      <c r="BF364" cm="1">
        <f t="array" ref="BF364">[2]!PropsSI("H","P",BE364,"T",BD364,$G$13)</f>
        <v>355128.23969601718</v>
      </c>
      <c r="BG364" cm="1">
        <f t="array" ref="BG364">[2]!PropsSI("S","P",BE364,"T",BD364,$G$13)</f>
        <v>1603.3816434342573</v>
      </c>
      <c r="BH364" cm="1">
        <f t="array" ref="BH364">[2]!PropsSI("D","P",BE364,"T",BD364,$G$13)</f>
        <v>10.391805422690133</v>
      </c>
      <c r="BI364">
        <f t="shared" si="143"/>
        <v>98.22861938661832</v>
      </c>
      <c r="BJ364">
        <f t="shared" si="144"/>
        <v>37.326901807174785</v>
      </c>
      <c r="BK364">
        <f t="shared" si="145"/>
        <v>-135.55552119379311</v>
      </c>
      <c r="BL364">
        <f t="shared" si="146"/>
        <v>2.6315770833071745</v>
      </c>
      <c r="BM364">
        <f t="shared" si="147"/>
        <v>4.0717665615141962</v>
      </c>
      <c r="BN364">
        <f t="shared" si="148"/>
        <v>0.64629861352575957</v>
      </c>
      <c r="BO364">
        <f t="shared" si="149"/>
        <v>7.3725340657767209</v>
      </c>
    </row>
    <row r="365" spans="1:67" x14ac:dyDescent="0.3">
      <c r="A365">
        <v>365</v>
      </c>
      <c r="B365" s="76">
        <v>45656</v>
      </c>
      <c r="C365">
        <v>14.37</v>
      </c>
      <c r="D365">
        <v>16.03</v>
      </c>
      <c r="I365">
        <v>365</v>
      </c>
      <c r="J365">
        <f t="shared" si="125"/>
        <v>33.4</v>
      </c>
      <c r="K365">
        <f t="shared" si="126"/>
        <v>321.54999999999995</v>
      </c>
      <c r="M365">
        <f t="shared" si="127"/>
        <v>256.14999999999998</v>
      </c>
      <c r="N365">
        <f t="shared" si="128"/>
        <v>266.14999999999998</v>
      </c>
      <c r="O365" cm="1">
        <f t="array" ref="O365">[2]!PropsSI("P","T",M365,"Q",0,$G$13)</f>
        <v>170000.91143693728</v>
      </c>
      <c r="P365" cm="1">
        <f t="array" ref="P365">[2]!PropsSI("H","P",O365,"T",N365,$G$13)</f>
        <v>360698.73146514298</v>
      </c>
      <c r="Q365" cm="1">
        <f t="array" ref="Q365">[2]!PropsSI("S","P",O365,"T",N365,$G$13)</f>
        <v>1629.8582331222553</v>
      </c>
      <c r="R365" cm="1">
        <f t="array" ref="R365">[2]!PropsSI("D","P",O365,"T",N365,$G$13)</f>
        <v>9.2926033590470212</v>
      </c>
      <c r="T365">
        <f t="shared" si="129"/>
        <v>321.54999999999995</v>
      </c>
      <c r="U365" cm="1">
        <f t="array" ref="U365">[2]!PropsSI("T","P",V365,"S",X365,$G$13)</f>
        <v>327.03368647185903</v>
      </c>
      <c r="V365" cm="1">
        <f t="array" ref="V365">[2]!PropsSI("P","T",T365,"Q",1,$G$13)</f>
        <v>1253337.5107819114</v>
      </c>
      <c r="W365" cm="1">
        <f t="array" ref="W365">[2]!PropsSI("H","P",V365,"S",X365,$G$13)</f>
        <v>398025.63327231776</v>
      </c>
      <c r="X365">
        <f t="shared" si="130"/>
        <v>1629.8582331222553</v>
      </c>
      <c r="Y365" cm="1">
        <f t="array" ref="Y365">[2]!PropsSI("D","P",V365,"S",X365,$G$13)</f>
        <v>69.341880703454748</v>
      </c>
      <c r="AA365">
        <f t="shared" si="131"/>
        <v>321.54999999999995</v>
      </c>
      <c r="AB365" cm="1">
        <f t="array" ref="AB365">[2]!PropsSI("T","P",AC365,"H",AD365,$G$13)</f>
        <v>327.03368647185897</v>
      </c>
      <c r="AC365">
        <f t="shared" si="132"/>
        <v>1253337.5107819114</v>
      </c>
      <c r="AD365">
        <f t="shared" si="133"/>
        <v>398025.63327231776</v>
      </c>
      <c r="AE365" cm="1">
        <f t="array" ref="AE365">[2]!PropsSI("S","P",AC365,"H",AD365,$G$13)</f>
        <v>1629.8582331222551</v>
      </c>
      <c r="AF365" cm="1">
        <f t="array" ref="AF365">[2]!PropsSI("D","P",AC365,"H",AD365,$G$13)</f>
        <v>69.341880703454777</v>
      </c>
      <c r="AH365">
        <f t="shared" si="134"/>
        <v>321.54999999999995</v>
      </c>
      <c r="AI365">
        <f t="shared" si="135"/>
        <v>316.54999999999995</v>
      </c>
      <c r="AJ365" cm="1">
        <f t="array" ref="AJ365">[2]!PropsSI("P","T",AH365,"Q",0,$G$13)</f>
        <v>1253337.5107819114</v>
      </c>
      <c r="AK365" cm="1">
        <f t="array" ref="AK365">[2]!PropsSI("H","P",AJ365,"T",AI365,$G$13)</f>
        <v>259857.07638361296</v>
      </c>
      <c r="AL365" cm="1">
        <f t="array" ref="AL365">[2]!PropsSI("S","P",AJ365,"T",AI365,$G$13)</f>
        <v>1200.1553809352849</v>
      </c>
      <c r="AM365" cm="1">
        <f t="array" ref="AM365">[2]!PropsSI("D","P",AJ365,"T",AI365,$G$13)</f>
        <v>1021.1788299133401</v>
      </c>
      <c r="AO365">
        <f t="shared" si="136"/>
        <v>320.54999999999995</v>
      </c>
      <c r="AP365">
        <f t="shared" si="137"/>
        <v>314.54999999999995</v>
      </c>
      <c r="AQ365" cm="1">
        <f t="array" ref="AQ365">[2]!PropsSI("P","T",AO365,"Q",0,$G$13)</f>
        <v>1223430.0517439209</v>
      </c>
      <c r="AR365" cm="1">
        <f t="array" ref="AR365">[2]!PropsSI("H","P",AQ365,"T",AP365,$G$13)</f>
        <v>256899.62030939886</v>
      </c>
      <c r="AS365" cm="1">
        <f t="array" ref="AS365">[2]!PropsSI("S","P",AQ365,"T",AP365,$G$13)</f>
        <v>1190.8754302237403</v>
      </c>
      <c r="AT365" cm="1">
        <f t="array" ref="AT365">[2]!PropsSI("D","P",AQ365,"T",AP365,$G$13)</f>
        <v>1029.7969424710839</v>
      </c>
      <c r="AV365">
        <f t="shared" si="138"/>
        <v>260.14999999999998</v>
      </c>
      <c r="AW365">
        <f t="shared" si="139"/>
        <v>260.14999999999998</v>
      </c>
      <c r="AX365" cm="1">
        <f t="array" ref="AX365">[2]!PropsSI("P","T",AV365,"Q",0,$G$13)</f>
        <v>198287.49024246493</v>
      </c>
      <c r="AY365">
        <f t="shared" si="140"/>
        <v>256899.62030939886</v>
      </c>
      <c r="AZ365" cm="1">
        <f t="array" ref="AZ365">[2]!PropsSI("S","P",AX365,"H",AY365,$G$13)</f>
        <v>1220.6288197552669</v>
      </c>
      <c r="BA365" cm="1">
        <f t="array" ref="BA365">[2]!PropsSI("D","P",AX365,"H",AY365,$G$13)</f>
        <v>26.008622525781899</v>
      </c>
      <c r="BC365">
        <f t="shared" si="141"/>
        <v>258.14999999999998</v>
      </c>
      <c r="BD365">
        <f t="shared" si="142"/>
        <v>260.14999999999998</v>
      </c>
      <c r="BE365" cm="1">
        <f t="array" ref="BE365">[2]!PropsSI("P","T",BC365,"Q",1,$G$13)</f>
        <v>183723.82814975141</v>
      </c>
      <c r="BF365" cm="1">
        <f t="array" ref="BF365">[2]!PropsSI("H","P",BE365,"T",BD365,$G$13)</f>
        <v>355128.23969601718</v>
      </c>
      <c r="BG365" cm="1">
        <f t="array" ref="BG365">[2]!PropsSI("S","P",BE365,"T",BD365,$G$13)</f>
        <v>1603.3816434342573</v>
      </c>
      <c r="BH365" cm="1">
        <f t="array" ref="BH365">[2]!PropsSI("D","P",BE365,"T",BD365,$G$13)</f>
        <v>10.391805422690133</v>
      </c>
      <c r="BI365">
        <f t="shared" si="143"/>
        <v>98.22861938661832</v>
      </c>
      <c r="BJ365">
        <f t="shared" si="144"/>
        <v>37.326901807174785</v>
      </c>
      <c r="BK365">
        <f t="shared" si="145"/>
        <v>-135.55552119379311</v>
      </c>
      <c r="BL365">
        <f t="shared" si="146"/>
        <v>2.6315770833071745</v>
      </c>
      <c r="BM365">
        <f t="shared" si="147"/>
        <v>4.0717665615141962</v>
      </c>
      <c r="BN365">
        <f t="shared" si="148"/>
        <v>0.64629861352575957</v>
      </c>
      <c r="BO365">
        <f t="shared" si="149"/>
        <v>7.3725340657767209</v>
      </c>
    </row>
    <row r="366" spans="1:67" x14ac:dyDescent="0.3">
      <c r="A366">
        <v>366</v>
      </c>
      <c r="B366" s="76">
        <v>45657</v>
      </c>
      <c r="C366">
        <v>14.72</v>
      </c>
      <c r="D366">
        <v>16.420000000000002</v>
      </c>
      <c r="I366">
        <v>366</v>
      </c>
      <c r="J366">
        <f t="shared" si="125"/>
        <v>33.4</v>
      </c>
      <c r="K366">
        <f t="shared" si="126"/>
        <v>321.54999999999995</v>
      </c>
      <c r="M366">
        <f t="shared" si="127"/>
        <v>256.14999999999998</v>
      </c>
      <c r="N366">
        <f t="shared" si="128"/>
        <v>266.14999999999998</v>
      </c>
      <c r="O366" cm="1">
        <f t="array" ref="O366">[2]!PropsSI("P","T",M366,"Q",0,$G$13)</f>
        <v>170000.91143693728</v>
      </c>
      <c r="P366" cm="1">
        <f t="array" ref="P366">[2]!PropsSI("H","P",O366,"T",N366,$G$13)</f>
        <v>360698.73146514298</v>
      </c>
      <c r="Q366" cm="1">
        <f t="array" ref="Q366">[2]!PropsSI("S","P",O366,"T",N366,$G$13)</f>
        <v>1629.8582331222553</v>
      </c>
      <c r="R366" cm="1">
        <f t="array" ref="R366">[2]!PropsSI("D","P",O366,"T",N366,$G$13)</f>
        <v>9.2926033590470212</v>
      </c>
      <c r="T366">
        <f t="shared" si="129"/>
        <v>321.54999999999995</v>
      </c>
      <c r="U366" cm="1">
        <f t="array" ref="U366">[2]!PropsSI("T","P",V366,"S",X366,$G$13)</f>
        <v>327.03368647185903</v>
      </c>
      <c r="V366" cm="1">
        <f t="array" ref="V366">[2]!PropsSI("P","T",T366,"Q",1,$G$13)</f>
        <v>1253337.5107819114</v>
      </c>
      <c r="W366" cm="1">
        <f t="array" ref="W366">[2]!PropsSI("H","P",V366,"S",X366,$G$13)</f>
        <v>398025.63327231776</v>
      </c>
      <c r="X366">
        <f t="shared" si="130"/>
        <v>1629.8582331222553</v>
      </c>
      <c r="Y366" cm="1">
        <f t="array" ref="Y366">[2]!PropsSI("D","P",V366,"S",X366,$G$13)</f>
        <v>69.341880703454748</v>
      </c>
      <c r="AA366">
        <f t="shared" si="131"/>
        <v>321.54999999999995</v>
      </c>
      <c r="AB366" cm="1">
        <f t="array" ref="AB366">[2]!PropsSI("T","P",AC366,"H",AD366,$G$13)</f>
        <v>327.03368647185897</v>
      </c>
      <c r="AC366">
        <f t="shared" si="132"/>
        <v>1253337.5107819114</v>
      </c>
      <c r="AD366">
        <f t="shared" si="133"/>
        <v>398025.63327231776</v>
      </c>
      <c r="AE366" cm="1">
        <f t="array" ref="AE366">[2]!PropsSI("S","P",AC366,"H",AD366,$G$13)</f>
        <v>1629.8582331222551</v>
      </c>
      <c r="AF366" cm="1">
        <f t="array" ref="AF366">[2]!PropsSI("D","P",AC366,"H",AD366,$G$13)</f>
        <v>69.341880703454777</v>
      </c>
      <c r="AH366">
        <f t="shared" si="134"/>
        <v>321.54999999999995</v>
      </c>
      <c r="AI366">
        <f t="shared" si="135"/>
        <v>316.54999999999995</v>
      </c>
      <c r="AJ366" cm="1">
        <f t="array" ref="AJ366">[2]!PropsSI("P","T",AH366,"Q",0,$G$13)</f>
        <v>1253337.5107819114</v>
      </c>
      <c r="AK366" cm="1">
        <f t="array" ref="AK366">[2]!PropsSI("H","P",AJ366,"T",AI366,$G$13)</f>
        <v>259857.07638361296</v>
      </c>
      <c r="AL366" cm="1">
        <f t="array" ref="AL366">[2]!PropsSI("S","P",AJ366,"T",AI366,$G$13)</f>
        <v>1200.1553809352849</v>
      </c>
      <c r="AM366" cm="1">
        <f t="array" ref="AM366">[2]!PropsSI("D","P",AJ366,"T",AI366,$G$13)</f>
        <v>1021.1788299133401</v>
      </c>
      <c r="AO366">
        <f t="shared" si="136"/>
        <v>320.54999999999995</v>
      </c>
      <c r="AP366">
        <f t="shared" si="137"/>
        <v>314.54999999999995</v>
      </c>
      <c r="AQ366" cm="1">
        <f t="array" ref="AQ366">[2]!PropsSI("P","T",AO366,"Q",0,$G$13)</f>
        <v>1223430.0517439209</v>
      </c>
      <c r="AR366" cm="1">
        <f t="array" ref="AR366">[2]!PropsSI("H","P",AQ366,"T",AP366,$G$13)</f>
        <v>256899.62030939886</v>
      </c>
      <c r="AS366" cm="1">
        <f t="array" ref="AS366">[2]!PropsSI("S","P",AQ366,"T",AP366,$G$13)</f>
        <v>1190.8754302237403</v>
      </c>
      <c r="AT366" cm="1">
        <f t="array" ref="AT366">[2]!PropsSI("D","P",AQ366,"T",AP366,$G$13)</f>
        <v>1029.7969424710839</v>
      </c>
      <c r="AV366">
        <f t="shared" si="138"/>
        <v>260.14999999999998</v>
      </c>
      <c r="AW366">
        <f t="shared" si="139"/>
        <v>260.14999999999998</v>
      </c>
      <c r="AX366" cm="1">
        <f t="array" ref="AX366">[2]!PropsSI("P","T",AV366,"Q",0,$G$13)</f>
        <v>198287.49024246493</v>
      </c>
      <c r="AY366">
        <f t="shared" si="140"/>
        <v>256899.62030939886</v>
      </c>
      <c r="AZ366" cm="1">
        <f t="array" ref="AZ366">[2]!PropsSI("S","P",AX366,"H",AY366,$G$13)</f>
        <v>1220.6288197552669</v>
      </c>
      <c r="BA366" cm="1">
        <f t="array" ref="BA366">[2]!PropsSI("D","P",AX366,"H",AY366,$G$13)</f>
        <v>26.008622525781899</v>
      </c>
      <c r="BC366">
        <f t="shared" si="141"/>
        <v>258.14999999999998</v>
      </c>
      <c r="BD366">
        <f t="shared" si="142"/>
        <v>260.14999999999998</v>
      </c>
      <c r="BE366" cm="1">
        <f t="array" ref="BE366">[2]!PropsSI("P","T",BC366,"Q",1,$G$13)</f>
        <v>183723.82814975141</v>
      </c>
      <c r="BF366" cm="1">
        <f t="array" ref="BF366">[2]!PropsSI("H","P",BE366,"T",BD366,$G$13)</f>
        <v>355128.23969601718</v>
      </c>
      <c r="BG366" cm="1">
        <f t="array" ref="BG366">[2]!PropsSI("S","P",BE366,"T",BD366,$G$13)</f>
        <v>1603.3816434342573</v>
      </c>
      <c r="BH366" cm="1">
        <f t="array" ref="BH366">[2]!PropsSI("D","P",BE366,"T",BD366,$G$13)</f>
        <v>10.391805422690133</v>
      </c>
      <c r="BI366">
        <f t="shared" si="143"/>
        <v>98.22861938661832</v>
      </c>
      <c r="BJ366">
        <f t="shared" si="144"/>
        <v>37.326901807174785</v>
      </c>
      <c r="BK366">
        <f t="shared" si="145"/>
        <v>-135.55552119379311</v>
      </c>
      <c r="BL366">
        <f t="shared" si="146"/>
        <v>2.6315770833071745</v>
      </c>
      <c r="BM366">
        <f t="shared" si="147"/>
        <v>4.0717665615141962</v>
      </c>
      <c r="BN366">
        <f t="shared" si="148"/>
        <v>0.64629861352575957</v>
      </c>
      <c r="BO366">
        <f t="shared" si="149"/>
        <v>7.3725340657767209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H46"/>
  <sheetViews>
    <sheetView showGridLines="0" zoomScale="85" zoomScaleNormal="85" workbookViewId="0">
      <selection activeCell="D14" sqref="D14"/>
    </sheetView>
  </sheetViews>
  <sheetFormatPr baseColWidth="10" defaultColWidth="8.88671875" defaultRowHeight="14.4" x14ac:dyDescent="0.3"/>
  <cols>
    <col min="1" max="1" width="2.77734375" customWidth="1"/>
    <col min="2" max="2" width="43.6640625" customWidth="1"/>
    <col min="3" max="3" width="8.33203125" bestFit="1" customWidth="1"/>
    <col min="4" max="4" width="43.88671875" customWidth="1"/>
    <col min="5" max="5" width="3" customWidth="1"/>
    <col min="6" max="6" width="18.21875" bestFit="1" customWidth="1"/>
    <col min="7" max="7" width="2.33203125" customWidth="1"/>
    <col min="8" max="8" width="72.109375" customWidth="1"/>
  </cols>
  <sheetData>
    <row r="1" spans="2:8" x14ac:dyDescent="0.3">
      <c r="C1" s="89" t="s">
        <v>48</v>
      </c>
      <c r="D1" s="89"/>
      <c r="E1" s="89"/>
      <c r="F1" s="89"/>
    </row>
    <row r="2" spans="2:8" x14ac:dyDescent="0.3">
      <c r="C2" s="89"/>
      <c r="D2" s="89"/>
      <c r="E2" s="89"/>
      <c r="F2" s="89"/>
    </row>
    <row r="3" spans="2:8" x14ac:dyDescent="0.3">
      <c r="C3" s="89"/>
      <c r="D3" s="89"/>
      <c r="E3" s="89"/>
      <c r="F3" s="89"/>
    </row>
    <row r="4" spans="2:8" x14ac:dyDescent="0.3">
      <c r="C4" s="89"/>
      <c r="D4" s="89"/>
      <c r="E4" s="89"/>
      <c r="F4" s="89"/>
    </row>
    <row r="5" spans="2:8" ht="17.399999999999999" x14ac:dyDescent="0.3">
      <c r="C5" s="90" t="s">
        <v>49</v>
      </c>
      <c r="D5" s="90"/>
      <c r="E5" s="90"/>
      <c r="F5" s="90"/>
    </row>
    <row r="7" spans="2:8" x14ac:dyDescent="0.3">
      <c r="B7" s="29" t="s">
        <v>26</v>
      </c>
      <c r="C7" s="29" t="s">
        <v>27</v>
      </c>
      <c r="D7" s="29" t="s">
        <v>16</v>
      </c>
      <c r="E7" s="29"/>
      <c r="F7" s="29" t="s">
        <v>17</v>
      </c>
      <c r="G7" s="29"/>
      <c r="H7" s="29" t="s">
        <v>25</v>
      </c>
    </row>
    <row r="8" spans="2:8" x14ac:dyDescent="0.3">
      <c r="B8" s="22" t="s">
        <v>0</v>
      </c>
      <c r="C8" s="23" t="s">
        <v>1</v>
      </c>
      <c r="D8" s="24">
        <f>[2]!Props1SI("R410A","Tcrit")</f>
        <v>344.49400000000003</v>
      </c>
      <c r="E8" s="27"/>
      <c r="F8" s="22">
        <v>344.49400000000003</v>
      </c>
      <c r="H8" s="31" t="s">
        <v>29</v>
      </c>
    </row>
    <row r="9" spans="2:8" x14ac:dyDescent="0.3">
      <c r="B9" s="22" t="s">
        <v>5</v>
      </c>
      <c r="C9" s="23" t="s">
        <v>3</v>
      </c>
      <c r="D9" s="24">
        <f>[2]!Props1SI("Propane","rhocrit")</f>
        <v>220.47810000000004</v>
      </c>
      <c r="E9" s="27"/>
      <c r="F9" s="22">
        <v>220.47810000000004</v>
      </c>
      <c r="H9" s="31" t="s">
        <v>30</v>
      </c>
    </row>
    <row r="10" spans="2:8" x14ac:dyDescent="0.3">
      <c r="B10" s="22" t="s">
        <v>32</v>
      </c>
      <c r="C10" s="23" t="s">
        <v>3</v>
      </c>
      <c r="D10" s="24">
        <f>[2]!PropsSI("Dmass","T",273.15,"P",101325,"HEOS::Nitrogen")</f>
        <v>1.250386130338901</v>
      </c>
      <c r="E10" s="27"/>
      <c r="F10" s="22">
        <v>1.2503861303389008</v>
      </c>
      <c r="H10" s="31" t="s">
        <v>31</v>
      </c>
    </row>
    <row r="11" spans="2:8" x14ac:dyDescent="0.3">
      <c r="B11" s="22" t="s">
        <v>2</v>
      </c>
      <c r="C11" s="23" t="s">
        <v>3</v>
      </c>
      <c r="D11" s="24">
        <f>[2]!PropsSI("Dmass","T",273.15,"P",101325,"HEOS::Air")</f>
        <v>1.2930656163292633</v>
      </c>
      <c r="E11" s="27"/>
      <c r="F11" s="22">
        <v>1.2930656163292635</v>
      </c>
      <c r="H11" s="31" t="s">
        <v>33</v>
      </c>
    </row>
    <row r="12" spans="2:8" x14ac:dyDescent="0.3">
      <c r="B12" s="22" t="s">
        <v>4</v>
      </c>
      <c r="C12" s="25" t="s">
        <v>7</v>
      </c>
      <c r="D12" s="24">
        <f>[2]!PropsSI("T","P",101325,"Q",0,"HEOS::Water")-273.15</f>
        <v>99.974295847684402</v>
      </c>
      <c r="E12" s="27"/>
      <c r="F12" s="22">
        <v>99.97429584768804</v>
      </c>
      <c r="H12" s="31" t="s">
        <v>34</v>
      </c>
    </row>
    <row r="13" spans="2:8" x14ac:dyDescent="0.3">
      <c r="B13" s="22" t="s">
        <v>4</v>
      </c>
      <c r="C13" s="25" t="s">
        <v>7</v>
      </c>
      <c r="D13" s="24" t="e">
        <f>[2]!PropsSI("T","P",101325,"Q",0,"REFPROP::Water")-273.15</f>
        <v>#VALUE!</v>
      </c>
      <c r="E13" s="27"/>
      <c r="F13" s="22">
        <v>99.974295847697988</v>
      </c>
      <c r="H13" s="31" t="s">
        <v>35</v>
      </c>
    </row>
    <row r="14" spans="2:8" x14ac:dyDescent="0.3">
      <c r="B14" s="22" t="s">
        <v>15</v>
      </c>
      <c r="C14" s="23"/>
      <c r="D14" s="34" t="str">
        <f>[2]!Props1SI("A","B")</f>
        <v>Neither input to Props1SI [A,B] is a valid fluid</v>
      </c>
      <c r="E14" s="28"/>
      <c r="F14" s="22"/>
      <c r="H14" s="31" t="s">
        <v>36</v>
      </c>
    </row>
    <row r="15" spans="2:8" x14ac:dyDescent="0.3">
      <c r="B15" s="22" t="s">
        <v>94</v>
      </c>
      <c r="C15" s="25"/>
      <c r="D15" s="24" t="str">
        <f>[2]!get_global_param_string("version")</f>
        <v>6.8.0</v>
      </c>
      <c r="E15" s="27"/>
      <c r="F15" s="39" t="s">
        <v>93</v>
      </c>
      <c r="H15" s="31" t="s">
        <v>97</v>
      </c>
    </row>
    <row r="16" spans="2:8" x14ac:dyDescent="0.3">
      <c r="B16" s="22" t="s">
        <v>95</v>
      </c>
      <c r="C16" s="25"/>
      <c r="D16" s="26" t="str">
        <f>[2]!get_global_param_string("gitrevision")</f>
        <v>442e8bd29867b11b9a5d8b6bbba7b7dcf35d2a03</v>
      </c>
      <c r="E16" s="27"/>
      <c r="F16" s="22"/>
      <c r="H16" s="31" t="s">
        <v>96</v>
      </c>
    </row>
    <row r="17" spans="2:8" x14ac:dyDescent="0.3">
      <c r="D17" s="28"/>
    </row>
    <row r="18" spans="2:8" ht="18" x14ac:dyDescent="0.35">
      <c r="B18" s="37" t="s">
        <v>77</v>
      </c>
      <c r="D18" s="27"/>
    </row>
    <row r="19" spans="2:8" x14ac:dyDescent="0.3">
      <c r="B19" s="22" t="s">
        <v>78</v>
      </c>
      <c r="C19" s="23"/>
      <c r="D19" s="24" t="str">
        <f>[2]!PhaseSI("T",293.15,"P",101325,"Water")</f>
        <v>liquid</v>
      </c>
      <c r="F19" s="39" t="s">
        <v>79</v>
      </c>
      <c r="H19" s="31" t="s">
        <v>80</v>
      </c>
    </row>
    <row r="20" spans="2:8" x14ac:dyDescent="0.3">
      <c r="B20" s="22" t="s">
        <v>81</v>
      </c>
      <c r="C20" s="23"/>
      <c r="D20" s="24" t="str">
        <f>[2]!PhaseSI("T",400,"P",101325,"Water")</f>
        <v>gas</v>
      </c>
      <c r="F20" s="39" t="s">
        <v>82</v>
      </c>
      <c r="H20" s="31" t="s">
        <v>83</v>
      </c>
    </row>
    <row r="21" spans="2:8" x14ac:dyDescent="0.3">
      <c r="B21" s="22" t="s">
        <v>87</v>
      </c>
      <c r="C21" s="23"/>
      <c r="D21" s="24" t="str">
        <f>[2]!PhaseSI("T",400,"P",30000000,"Water")</f>
        <v>supercritical_liquid</v>
      </c>
      <c r="F21" s="39" t="s">
        <v>85</v>
      </c>
      <c r="H21" s="31" t="s">
        <v>84</v>
      </c>
    </row>
    <row r="22" spans="2:8" x14ac:dyDescent="0.3">
      <c r="B22" s="22" t="s">
        <v>88</v>
      </c>
      <c r="C22" s="23"/>
      <c r="D22" s="24" t="str">
        <f>[2]!PhaseSI("T",1030,"P",10000000,"Water")</f>
        <v>supercritical_gas</v>
      </c>
      <c r="F22" s="39" t="s">
        <v>86</v>
      </c>
      <c r="H22" s="31" t="s">
        <v>91</v>
      </c>
    </row>
    <row r="23" spans="2:8" x14ac:dyDescent="0.3">
      <c r="B23" s="22" t="s">
        <v>89</v>
      </c>
      <c r="C23" s="23"/>
      <c r="D23" s="24" t="str">
        <f>[2]!PhaseSI("T",1030,"P",30000000,"Water")</f>
        <v>supercritical</v>
      </c>
      <c r="F23" s="39" t="s">
        <v>90</v>
      </c>
      <c r="H23" s="31" t="s">
        <v>92</v>
      </c>
    </row>
    <row r="24" spans="2:8" x14ac:dyDescent="0.3">
      <c r="D24" s="27"/>
    </row>
    <row r="25" spans="2:8" ht="18" x14ac:dyDescent="0.35">
      <c r="B25" s="37" t="s">
        <v>28</v>
      </c>
    </row>
    <row r="26" spans="2:8" ht="28.8" x14ac:dyDescent="0.3">
      <c r="B26" s="32" t="s">
        <v>18</v>
      </c>
      <c r="C26" s="33" t="s">
        <v>39</v>
      </c>
    </row>
    <row r="27" spans="2:8" x14ac:dyDescent="0.3">
      <c r="B27" s="30" t="s">
        <v>19</v>
      </c>
      <c r="C27" s="24">
        <v>0.78090000000000004</v>
      </c>
    </row>
    <row r="28" spans="2:8" x14ac:dyDescent="0.3">
      <c r="B28" s="30" t="s">
        <v>21</v>
      </c>
      <c r="C28" s="24">
        <v>0.20949999999999999</v>
      </c>
    </row>
    <row r="29" spans="2:8" x14ac:dyDescent="0.3">
      <c r="B29" s="30" t="s">
        <v>20</v>
      </c>
      <c r="C29" s="24">
        <v>9.2999999999999992E-3</v>
      </c>
    </row>
    <row r="30" spans="2:8" x14ac:dyDescent="0.3">
      <c r="B30" s="30" t="s">
        <v>22</v>
      </c>
      <c r="C30" s="24">
        <v>3.8999999999999999E-4</v>
      </c>
    </row>
    <row r="31" spans="2:8" x14ac:dyDescent="0.3">
      <c r="B31" s="26" t="s">
        <v>23</v>
      </c>
      <c r="C31" s="23" t="s">
        <v>1</v>
      </c>
      <c r="D31" s="24">
        <f>[2]!PropsSI("T","P",101325,"Q",0,"HEOS::"&amp;[2]!MixtureString(B27:B30,C27:C30))</f>
        <v>78.933400279289742</v>
      </c>
      <c r="F31" s="24">
        <v>78.933403642237366</v>
      </c>
      <c r="H31" s="31" t="s">
        <v>38</v>
      </c>
    </row>
    <row r="32" spans="2:8" x14ac:dyDescent="0.3">
      <c r="B32" s="26" t="s">
        <v>41</v>
      </c>
      <c r="C32" s="23" t="s">
        <v>40</v>
      </c>
      <c r="D32" s="22">
        <f>[2]!PropsSI("D","T",273.15,"P",101325,"HEOS::"&amp;[2]!MixtureString(B27:B30,C27:C30))</f>
        <v>1.2931619487069008</v>
      </c>
      <c r="F32" s="22">
        <v>1.2931619537014851</v>
      </c>
      <c r="H32" s="31" t="s">
        <v>42</v>
      </c>
    </row>
    <row r="34" spans="2:8" ht="18" x14ac:dyDescent="0.35">
      <c r="B34" s="37" t="s">
        <v>43</v>
      </c>
      <c r="C34" s="29" t="s">
        <v>27</v>
      </c>
      <c r="D34" s="29" t="s">
        <v>16</v>
      </c>
      <c r="E34" s="29"/>
      <c r="F34" s="29" t="s">
        <v>17</v>
      </c>
      <c r="G34" s="29"/>
      <c r="H34" s="29" t="s">
        <v>25</v>
      </c>
    </row>
    <row r="35" spans="2:8" x14ac:dyDescent="0.3">
      <c r="B35" s="22" t="s">
        <v>44</v>
      </c>
      <c r="C35" s="23" t="s">
        <v>1</v>
      </c>
      <c r="D35" s="24">
        <f>[2]!HAPropsSI("D","T",293.15,"P",101325,"R",0)</f>
        <v>149.39544393672111</v>
      </c>
      <c r="F35" s="24">
        <v>149.39544393636223</v>
      </c>
      <c r="H35" s="31" t="s">
        <v>52</v>
      </c>
    </row>
    <row r="36" spans="2:8" x14ac:dyDescent="0.3">
      <c r="B36" s="22" t="s">
        <v>45</v>
      </c>
      <c r="C36" s="23" t="s">
        <v>1</v>
      </c>
      <c r="D36" s="24">
        <f>[2]!HAPropsSI("D","T",293.15,"P",101325,"R",0.5)</f>
        <v>282.42442581558038</v>
      </c>
      <c r="F36" s="24">
        <v>282.42442581501291</v>
      </c>
      <c r="H36" s="31" t="s">
        <v>53</v>
      </c>
    </row>
    <row r="37" spans="2:8" x14ac:dyDescent="0.3">
      <c r="B37" s="22" t="s">
        <v>50</v>
      </c>
      <c r="C37" s="23" t="s">
        <v>40</v>
      </c>
      <c r="D37" s="24">
        <f>1/[2]!HAPropsSI("Vda","T",273.15,"P",101325,"R",0)</f>
        <v>1.2930956154702813</v>
      </c>
      <c r="F37" s="24">
        <v>1.2930956154536004</v>
      </c>
      <c r="H37" s="31" t="s">
        <v>54</v>
      </c>
    </row>
    <row r="38" spans="2:8" x14ac:dyDescent="0.3">
      <c r="B38" s="22" t="s">
        <v>47</v>
      </c>
      <c r="C38" s="23" t="s">
        <v>40</v>
      </c>
      <c r="D38" s="24">
        <f>1/[2]!HAPropsSI("Vha","T",273.15,"P",101325,"R",0.5)</f>
        <v>1.2916247681483926</v>
      </c>
      <c r="F38" s="24">
        <v>1.2916247681318624</v>
      </c>
      <c r="H38" s="31" t="s">
        <v>55</v>
      </c>
    </row>
    <row r="39" spans="2:8" x14ac:dyDescent="0.3">
      <c r="B39" s="22" t="s">
        <v>46</v>
      </c>
      <c r="C39" s="23" t="s">
        <v>24</v>
      </c>
      <c r="D39" s="24">
        <f>[2]!HAPropsSI("H","T",273.15,"P",101325,"R",0.5)</f>
        <v>4723.4366320916106</v>
      </c>
      <c r="F39" s="24">
        <v>4723.4366339628559</v>
      </c>
      <c r="H39" s="31" t="s">
        <v>56</v>
      </c>
    </row>
    <row r="40" spans="2:8" x14ac:dyDescent="0.3">
      <c r="B40" s="22" t="str">
        <f>"Temperature of Sat. Air at H="&amp;TEXT(D39,"0.00")&amp;" J/kg:"</f>
        <v>Temperature of Sat. Air at H=47.23 J/kg:</v>
      </c>
      <c r="C40" s="23" t="s">
        <v>1</v>
      </c>
      <c r="D40" s="24">
        <f>[2]!HAPropsSI("T","H",D39,"P",101325,"R",1)</f>
        <v>270.38568467457293</v>
      </c>
      <c r="F40" s="24">
        <v>270.38566397315532</v>
      </c>
      <c r="H40" s="31" t="s">
        <v>57</v>
      </c>
    </row>
    <row r="41" spans="2:8" x14ac:dyDescent="0.3">
      <c r="B41" s="36" t="s">
        <v>51</v>
      </c>
    </row>
    <row r="43" spans="2:8" ht="18" x14ac:dyDescent="0.35">
      <c r="B43" s="37" t="s">
        <v>58</v>
      </c>
      <c r="C43" s="29" t="s">
        <v>27</v>
      </c>
      <c r="D43" s="29" t="s">
        <v>16</v>
      </c>
      <c r="E43" s="29"/>
      <c r="F43" s="29" t="s">
        <v>17</v>
      </c>
      <c r="G43" s="29"/>
      <c r="H43" s="29" t="s">
        <v>25</v>
      </c>
    </row>
    <row r="44" spans="2:8" x14ac:dyDescent="0.3">
      <c r="B44" s="26" t="s">
        <v>59</v>
      </c>
      <c r="C44" s="23" t="s">
        <v>14</v>
      </c>
      <c r="D44" s="24">
        <f>[2]!PropsSI("V","T",300,"P",101325,"INCOMP::MEG[0.2]")</f>
        <v>1.3814221664421487E-3</v>
      </c>
      <c r="E44" s="27"/>
      <c r="F44" s="22">
        <v>1.3814221664421487E-3</v>
      </c>
      <c r="H44" s="31" t="s">
        <v>37</v>
      </c>
    </row>
    <row r="45" spans="2:8" x14ac:dyDescent="0.3">
      <c r="B45" s="22" t="s">
        <v>60</v>
      </c>
      <c r="C45" s="23" t="s">
        <v>61</v>
      </c>
      <c r="D45" s="24">
        <f>[2]!PropsSI("C","T",500,"P",101325,"INCOMP::DowQ")</f>
        <v>2288.1643758645673</v>
      </c>
      <c r="E45" s="27"/>
      <c r="F45" s="22">
        <v>2288.1643758645673</v>
      </c>
      <c r="H45" s="31" t="s">
        <v>64</v>
      </c>
    </row>
    <row r="46" spans="2:8" x14ac:dyDescent="0.3">
      <c r="B46" s="22" t="s">
        <v>62</v>
      </c>
      <c r="C46" s="23" t="s">
        <v>63</v>
      </c>
      <c r="D46" s="24">
        <f>[2]!PropsSI("D","T",293.15,"P",101325,"INCOMP::MITSW[0.035]")</f>
        <v>1024.8598443641281</v>
      </c>
      <c r="E46" s="27"/>
      <c r="F46" s="22">
        <v>1024.8598443641281</v>
      </c>
      <c r="H46" s="31" t="s">
        <v>37</v>
      </c>
    </row>
  </sheetData>
  <mergeCells count="2">
    <mergeCell ref="C1:F4"/>
    <mergeCell ref="C5:F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I46"/>
  <sheetViews>
    <sheetView topLeftCell="A2" zoomScale="85" zoomScaleNormal="85" workbookViewId="0">
      <selection activeCell="E34" sqref="E34"/>
    </sheetView>
  </sheetViews>
  <sheetFormatPr baseColWidth="10" defaultColWidth="8.88671875" defaultRowHeight="14.4" x14ac:dyDescent="0.3"/>
  <cols>
    <col min="1" max="1" width="4" customWidth="1"/>
    <col min="2" max="2" width="12.6640625" bestFit="1" customWidth="1"/>
    <col min="3" max="3" width="12.21875" customWidth="1"/>
    <col min="4" max="4" width="12.6640625" bestFit="1" customWidth="1"/>
    <col min="5" max="5" width="12.21875" customWidth="1"/>
    <col min="6" max="6" width="11.33203125" customWidth="1"/>
    <col min="7" max="7" width="12.77734375" customWidth="1"/>
    <col min="8" max="8" width="13" customWidth="1"/>
    <col min="9" max="9" width="4.21875" customWidth="1"/>
  </cols>
  <sheetData>
    <row r="1" spans="1:9" ht="15" thickBot="1" x14ac:dyDescent="0.35">
      <c r="A1" s="1"/>
      <c r="B1" s="13"/>
      <c r="C1" s="13"/>
      <c r="D1" s="13"/>
      <c r="E1" s="13"/>
      <c r="F1" s="13"/>
      <c r="G1" s="13"/>
      <c r="H1" s="13"/>
      <c r="I1" s="1"/>
    </row>
    <row r="2" spans="1:9" ht="18.600000000000001" thickTop="1" x14ac:dyDescent="0.35">
      <c r="A2" s="12"/>
      <c r="B2" s="91" t="s">
        <v>6</v>
      </c>
      <c r="C2" s="91"/>
      <c r="D2" s="91"/>
      <c r="E2" s="91"/>
      <c r="F2" s="91"/>
      <c r="G2" s="91"/>
      <c r="H2" s="92"/>
      <c r="I2" s="1"/>
    </row>
    <row r="3" spans="1:9" x14ac:dyDescent="0.3">
      <c r="A3" s="12"/>
      <c r="B3" s="19" t="s">
        <v>9</v>
      </c>
      <c r="C3" s="20" t="s">
        <v>9</v>
      </c>
      <c r="D3" s="20" t="s">
        <v>12</v>
      </c>
      <c r="E3" s="20" t="s">
        <v>10</v>
      </c>
      <c r="F3" s="20" t="s">
        <v>11</v>
      </c>
      <c r="G3" s="20" t="s">
        <v>10</v>
      </c>
      <c r="H3" s="21" t="s">
        <v>11</v>
      </c>
      <c r="I3" s="1"/>
    </row>
    <row r="4" spans="1:9" x14ac:dyDescent="0.3">
      <c r="A4" s="12"/>
      <c r="B4" s="7"/>
      <c r="C4" s="8"/>
      <c r="D4" s="20"/>
      <c r="E4" s="20" t="s">
        <v>8</v>
      </c>
      <c r="F4" s="20" t="s">
        <v>8</v>
      </c>
      <c r="G4" s="20" t="s">
        <v>13</v>
      </c>
      <c r="H4" s="21" t="s">
        <v>13</v>
      </c>
      <c r="I4" s="1"/>
    </row>
    <row r="5" spans="1:9" ht="15" thickBot="1" x14ac:dyDescent="0.35">
      <c r="A5" s="12"/>
      <c r="B5" s="9" t="s">
        <v>7</v>
      </c>
      <c r="C5" s="10" t="s">
        <v>1</v>
      </c>
      <c r="D5" s="10" t="s">
        <v>98</v>
      </c>
      <c r="E5" s="10" t="s">
        <v>3</v>
      </c>
      <c r="F5" s="10" t="s">
        <v>3</v>
      </c>
      <c r="G5" s="10" t="s">
        <v>99</v>
      </c>
      <c r="H5" s="11" t="s">
        <v>99</v>
      </c>
      <c r="I5" s="1"/>
    </row>
    <row r="6" spans="1:9" ht="15.6" thickTop="1" thickBot="1" x14ac:dyDescent="0.35">
      <c r="A6" s="1"/>
      <c r="B6" s="17"/>
      <c r="C6" s="18"/>
      <c r="D6" s="18"/>
      <c r="E6" s="18"/>
      <c r="F6" s="18"/>
      <c r="G6" s="18"/>
      <c r="H6" s="18"/>
      <c r="I6" s="1"/>
    </row>
    <row r="7" spans="1:9" ht="15" thickTop="1" x14ac:dyDescent="0.3">
      <c r="A7" s="16"/>
      <c r="B7" s="2">
        <v>1.00001E-2</v>
      </c>
      <c r="C7" s="3">
        <f>B7+273.15</f>
        <v>273.16000009999999</v>
      </c>
      <c r="D7" s="5">
        <f>[2]!PropsSI("P","T",C7,"Q",1,"Water")/1000</f>
        <v>0.61165472507254326</v>
      </c>
      <c r="E7" s="6">
        <f>[2]!PropsSI("D","T",$C7,"Q",0,"Water")</f>
        <v>999.79252003838542</v>
      </c>
      <c r="F7" s="6">
        <f>[2]!PropsSI("D","T",$C7,"Q",1,"Water")</f>
        <v>4.8545757582902438E-3</v>
      </c>
      <c r="G7" s="4">
        <f>[2]!PropsSI("H","T",$C7,"Q",0,"Water")/1000</f>
        <v>6.1220360638336406E-4</v>
      </c>
      <c r="H7" s="14">
        <f>[2]!PropsSI("H","T",$C7,"Q",1,"Water")/1000</f>
        <v>2500.9151916490414</v>
      </c>
      <c r="I7" s="1"/>
    </row>
    <row r="8" spans="1:9" x14ac:dyDescent="0.3">
      <c r="A8" s="16"/>
      <c r="B8">
        <v>10</v>
      </c>
      <c r="C8" s="3">
        <f t="shared" ref="C8:C44" si="0">B8+273.15</f>
        <v>283.14999999999998</v>
      </c>
      <c r="D8" s="5">
        <f>[2]!PropsSI("P","T",C8,"Q",1,"Water")/1000</f>
        <v>1.2281989186903675</v>
      </c>
      <c r="E8" s="6">
        <f>[2]!PropsSI("D","T",$C8,"Q",0,"Water")</f>
        <v>999.65462464159714</v>
      </c>
      <c r="F8" s="6">
        <f>[2]!PropsSI("D","T",$C8,"Q",1,"Water")</f>
        <v>9.4070520080231819E-3</v>
      </c>
      <c r="G8" s="4">
        <f>[2]!PropsSI("H","T",$C8,"Q",0,"Water")/1000</f>
        <v>42.021255884836407</v>
      </c>
      <c r="H8" s="14">
        <f>[2]!PropsSI("H","T",$C8,"Q",1,"Water")/1000</f>
        <v>2519.2083189072159</v>
      </c>
      <c r="I8" s="1"/>
    </row>
    <row r="9" spans="1:9" x14ac:dyDescent="0.3">
      <c r="A9" s="16"/>
      <c r="B9">
        <v>20</v>
      </c>
      <c r="C9" s="3">
        <f t="shared" si="0"/>
        <v>293.14999999999998</v>
      </c>
      <c r="D9" s="5">
        <f>[2]!PropsSI("P","T",C9,"Q",1,"Water")/1000</f>
        <v>2.3393181882699037</v>
      </c>
      <c r="E9" s="6">
        <f>[2]!PropsSI("D","T",$C9,"Q",0,"Water")</f>
        <v>998.16180134316232</v>
      </c>
      <c r="F9" s="6">
        <f>[2]!PropsSI("D","T",$C9,"Q",1,"Water")</f>
        <v>1.7314008205457605E-2</v>
      </c>
      <c r="G9" s="4">
        <f>[2]!PropsSI("H","T",$C9,"Q",0,"Water")/1000</f>
        <v>83.914144952818091</v>
      </c>
      <c r="H9" s="14">
        <f>[2]!PropsSI("H","T",$C9,"Q",1,"Water")/1000</f>
        <v>2537.433404372583</v>
      </c>
      <c r="I9" s="1"/>
    </row>
    <row r="10" spans="1:9" x14ac:dyDescent="0.3">
      <c r="A10" s="16"/>
      <c r="B10">
        <v>30</v>
      </c>
      <c r="C10" s="3">
        <f t="shared" si="0"/>
        <v>303.14999999999998</v>
      </c>
      <c r="D10" s="5">
        <f>[2]!PropsSI("P","T",C10,"Q",1,"Water")/1000</f>
        <v>4.246970839891719</v>
      </c>
      <c r="E10" s="6">
        <f>[2]!PropsSI("D","T",$C10,"Q",0,"Water")</f>
        <v>995.60617747384913</v>
      </c>
      <c r="F10" s="6">
        <f>[2]!PropsSI("D","T",$C10,"Q",1,"Water")</f>
        <v>3.0415211808982757E-2</v>
      </c>
      <c r="G10" s="4">
        <f>[2]!PropsSI("H","T",$C10,"Q",0,"Water")/1000</f>
        <v>125.73397341919228</v>
      </c>
      <c r="H10" s="14">
        <f>[2]!PropsSI("H","T",$C10,"Q",1,"Water")/1000</f>
        <v>2555.5452032947651</v>
      </c>
      <c r="I10" s="1"/>
    </row>
    <row r="11" spans="1:9" x14ac:dyDescent="0.3">
      <c r="A11" s="16"/>
      <c r="B11">
        <v>40</v>
      </c>
      <c r="C11" s="3">
        <f t="shared" si="0"/>
        <v>313.14999999999998</v>
      </c>
      <c r="D11" s="5">
        <f>[2]!PropsSI("P","T",C11,"Q",1,"Water")/1000</f>
        <v>7.3849380448820821</v>
      </c>
      <c r="E11" s="6">
        <f>[2]!PropsSI("D","T",$C11,"Q",0,"Water")</f>
        <v>992.17511534127698</v>
      </c>
      <c r="F11" s="6">
        <f>[2]!PropsSI("D","T",$C11,"Q",1,"Water")</f>
        <v>5.124225580168873E-2</v>
      </c>
      <c r="G11" s="4">
        <f>[2]!PropsSI("H","T",$C11,"Q",0,"Water")/1000</f>
        <v>167.53303558717388</v>
      </c>
      <c r="H11" s="14">
        <f>[2]!PropsSI("H","T",$C11,"Q",1,"Water")/1000</f>
        <v>2573.5103223740025</v>
      </c>
      <c r="I11" s="1"/>
    </row>
    <row r="12" spans="1:9" x14ac:dyDescent="0.3">
      <c r="A12" s="16"/>
      <c r="B12">
        <v>50</v>
      </c>
      <c r="C12" s="3">
        <f t="shared" si="0"/>
        <v>323.14999999999998</v>
      </c>
      <c r="D12" s="5">
        <f>[2]!PropsSI("P","T",C12,"Q",1,"Water")/1000</f>
        <v>12.351945832682558</v>
      </c>
      <c r="E12" s="6">
        <f>[2]!PropsSI("D","T",$C12,"Q",0,"Water")</f>
        <v>987.99621061116898</v>
      </c>
      <c r="F12" s="6">
        <f>[2]!PropsSI("D","T",$C12,"Q",1,"Water")</f>
        <v>8.3146842800445958E-2</v>
      </c>
      <c r="G12" s="4">
        <f>[2]!PropsSI("H","T",$C12,"Q",0,"Water")/1000</f>
        <v>209.34176132667645</v>
      </c>
      <c r="H12" s="14">
        <f>[2]!PropsSI("H","T",$C12,"Q",1,"Water")/1000</f>
        <v>2591.288887867202</v>
      </c>
      <c r="I12" s="1"/>
    </row>
    <row r="13" spans="1:9" x14ac:dyDescent="0.3">
      <c r="A13" s="16"/>
      <c r="B13">
        <v>60</v>
      </c>
      <c r="C13" s="3">
        <f t="shared" si="0"/>
        <v>333.15</v>
      </c>
      <c r="D13" s="5">
        <f>[2]!PropsSI("P","T",C13,"Q",1,"Water")/1000</f>
        <v>19.946434310682807</v>
      </c>
      <c r="E13" s="6">
        <f>[2]!PropsSI("D","T",$C13,"Q",0,"Water")</f>
        <v>983.16021717833348</v>
      </c>
      <c r="F13" s="6">
        <f>[2]!PropsSI("D","T",$C13,"Q",1,"Water")</f>
        <v>0.13042522259659892</v>
      </c>
      <c r="G13" s="4">
        <f>[2]!PropsSI("H","T",$C13,"Q",0,"Water")/1000</f>
        <v>251.18035191397209</v>
      </c>
      <c r="H13" s="14">
        <f>[2]!PropsSI("H","T",$C13,"Q",1,"Water")/1000</f>
        <v>2608.8348722177275</v>
      </c>
      <c r="I13" s="1"/>
    </row>
    <row r="14" spans="1:9" x14ac:dyDescent="0.3">
      <c r="A14" s="16"/>
      <c r="B14">
        <v>70</v>
      </c>
      <c r="C14" s="3">
        <f t="shared" si="0"/>
        <v>343.15</v>
      </c>
      <c r="D14" s="5">
        <f>[2]!PropsSI("P","T",C14,"Q",1,"Water")/1000</f>
        <v>31.200930025108303</v>
      </c>
      <c r="E14" s="6">
        <f>[2]!PropsSI("D","T",$C14,"Q",0,"Water")</f>
        <v>977.73365598192891</v>
      </c>
      <c r="F14" s="6">
        <f>[2]!PropsSI("D","T",$C14,"Q",1,"Water")</f>
        <v>0.1984307379418265</v>
      </c>
      <c r="G14" s="4">
        <f>[2]!PropsSI("H","T",$C14,"Q",0,"Water")/1000</f>
        <v>293.06519282229465</v>
      </c>
      <c r="H14" s="14">
        <f>[2]!PropsSI("H","T",$C14,"Q",1,"Water")/1000</f>
        <v>2626.0964008315309</v>
      </c>
      <c r="I14" s="1"/>
    </row>
    <row r="15" spans="1:9" x14ac:dyDescent="0.3">
      <c r="A15" s="16"/>
      <c r="B15">
        <v>80</v>
      </c>
      <c r="C15" s="3">
        <f t="shared" si="0"/>
        <v>353.15</v>
      </c>
      <c r="D15" s="5">
        <f>[2]!PropsSI("P","T",C15,"Q",1,"Water")/1000</f>
        <v>47.414474028971249</v>
      </c>
      <c r="E15" s="6">
        <f>[2]!PropsSI("D","T",$C15,"Q",0,"Water")</f>
        <v>971.76621871051327</v>
      </c>
      <c r="F15" s="6">
        <f>[2]!PropsSI("D","T",$C15,"Q",1,"Water")</f>
        <v>0.29367213474310316</v>
      </c>
      <c r="G15" s="4">
        <f>[2]!PropsSI("H","T",$C15,"Q",0,"Water")/1000</f>
        <v>335.01235325255703</v>
      </c>
      <c r="H15" s="14">
        <f>[2]!PropsSI("H","T",$C15,"Q",1,"Water")/1000</f>
        <v>2643.0158813452144</v>
      </c>
      <c r="I15" s="1"/>
    </row>
    <row r="16" spans="1:9" x14ac:dyDescent="0.3">
      <c r="A16" s="16"/>
      <c r="B16">
        <v>90</v>
      </c>
      <c r="C16" s="3">
        <f t="shared" si="0"/>
        <v>363.15</v>
      </c>
      <c r="D16" s="5">
        <f>[2]!PropsSI("P","T",C16,"Q",1,"Water")/1000</f>
        <v>70.181765812287622</v>
      </c>
      <c r="E16" s="6">
        <f>[2]!PropsSI("D","T",$C16,"Q",0,"Water")</f>
        <v>965.29532855043556</v>
      </c>
      <c r="F16" s="6">
        <f>[2]!PropsSI("D","T",$C16,"Q",1,"Water")</f>
        <v>0.4238979446321115</v>
      </c>
      <c r="G16" s="4">
        <f>[2]!PropsSI("H","T",$C16,"Q",0,"Water")/1000</f>
        <v>377.03938647775328</v>
      </c>
      <c r="H16" s="14">
        <f>[2]!PropsSI("H","T",$C16,"Q",1,"Water")/1000</f>
        <v>2659.5300141957373</v>
      </c>
      <c r="I16" s="1"/>
    </row>
    <row r="17" spans="1:9" x14ac:dyDescent="0.3">
      <c r="A17" s="16"/>
      <c r="B17">
        <v>100</v>
      </c>
      <c r="C17" s="3">
        <f t="shared" si="0"/>
        <v>373.15</v>
      </c>
      <c r="D17" s="5">
        <f>[2]!PropsSI("P","T",C17,"Q",1,"Water")/1000</f>
        <v>101.41799665682765</v>
      </c>
      <c r="E17" s="6">
        <f>[2]!PropsSI("D","T",$C17,"Q",0,"Water")</f>
        <v>958.34905160485675</v>
      </c>
      <c r="F17" s="6">
        <f>[2]!PropsSI("D","T",$C17,"Q",1,"Water")</f>
        <v>0.59816979192617503</v>
      </c>
      <c r="G17" s="4">
        <f>[2]!PropsSI("H","T",$C17,"Q",0,"Water")/1000</f>
        <v>419.16616289288692</v>
      </c>
      <c r="H17" s="14">
        <f>[2]!PropsSI("H","T",$C17,"Q",1,"Water")/1000</f>
        <v>2675.5698844194585</v>
      </c>
      <c r="I17" s="1"/>
    </row>
    <row r="18" spans="1:9" x14ac:dyDescent="0.3">
      <c r="A18" s="16"/>
      <c r="B18">
        <v>110</v>
      </c>
      <c r="C18" s="3">
        <f t="shared" si="0"/>
        <v>383.15</v>
      </c>
      <c r="D18" s="5">
        <f>[2]!PropsSI("P","T",C18,"Q",1,"Water")/1000</f>
        <v>143.37871294487454</v>
      </c>
      <c r="E18" s="6">
        <f>[2]!PropsSI("D","T",$C18,"Q",0,"Water")</f>
        <v>950.9480035889602</v>
      </c>
      <c r="F18" s="6">
        <f>[2]!PropsSI("D","T",$C18,"Q",1,"Water")</f>
        <v>0.82692959572358449</v>
      </c>
      <c r="G18" s="4">
        <f>[2]!PropsSI("H","T",$C18,"Q",0,"Water")/1000</f>
        <v>461.41518953432035</v>
      </c>
      <c r="H18" s="14">
        <f>[2]!PropsSI("H","T",$C18,"Q",1,"Water")/1000</f>
        <v>2691.0613426859568</v>
      </c>
      <c r="I18" s="1"/>
    </row>
    <row r="19" spans="1:9" x14ac:dyDescent="0.3">
      <c r="A19" s="16"/>
      <c r="B19">
        <v>120</v>
      </c>
      <c r="C19" s="3">
        <f t="shared" si="0"/>
        <v>393.15</v>
      </c>
      <c r="D19" s="5">
        <f>[2]!PropsSI("P","T",C19,"Q",1,"Water")/1000</f>
        <v>198.67442047541007</v>
      </c>
      <c r="E19" s="6">
        <f>[2]!PropsSI("D","T",$C19,"Q",0,"Water")</f>
        <v>943.10661743025275</v>
      </c>
      <c r="F19" s="6">
        <f>[2]!PropsSI("D","T",$C19,"Q",1,"Water")</f>
        <v>1.12206719176453</v>
      </c>
      <c r="G19" s="4">
        <f>[2]!PropsSI("H","T",$C19,"Q",0,"Water")/1000</f>
        <v>503.81169242146495</v>
      </c>
      <c r="H19" s="14">
        <f>[2]!PropsSI("H","T",$C19,"Q",1,"Water")/1000</f>
        <v>2705.925765793183</v>
      </c>
      <c r="I19" s="1"/>
    </row>
    <row r="20" spans="1:9" x14ac:dyDescent="0.3">
      <c r="A20" s="16"/>
      <c r="B20">
        <v>130</v>
      </c>
      <c r="C20" s="3">
        <f t="shared" si="0"/>
        <v>403.15</v>
      </c>
      <c r="D20" s="5">
        <f>[2]!PropsSI("P","T",C20,"Q",1,"Water")/1000</f>
        <v>270.27997679068989</v>
      </c>
      <c r="E20" s="6">
        <f>[2]!PropsSI("D","T",$C20,"Q",0,"Water")</f>
        <v>934.83398660708178</v>
      </c>
      <c r="F20" s="6">
        <f>[2]!PropsSI("D","T",$C20,"Q",1,"Water")</f>
        <v>1.4969959714829069</v>
      </c>
      <c r="G20" s="4">
        <f>[2]!PropsSI("H","T",$C20,"Q",0,"Water")/1000</f>
        <v>546.38362438115507</v>
      </c>
      <c r="H20" s="14">
        <f>[2]!PropsSI("H","T",$C20,"Q",1,"Water")/1000</f>
        <v>2720.0811051450492</v>
      </c>
      <c r="I20" s="1"/>
    </row>
    <row r="21" spans="1:9" x14ac:dyDescent="0.3">
      <c r="A21" s="16"/>
      <c r="B21">
        <v>140</v>
      </c>
      <c r="C21" s="3">
        <f t="shared" si="0"/>
        <v>413.15</v>
      </c>
      <c r="D21" s="5">
        <f>[2]!PropsSI("P","T",C21,"Q",1,"Water")/1000</f>
        <v>361.53909939878633</v>
      </c>
      <c r="E21" s="6">
        <f>[2]!PropsSI("D","T",$C21,"Q",0,"Water")</f>
        <v>926.13441329112368</v>
      </c>
      <c r="F21" s="6">
        <f>[2]!PropsSI("D","T",$C21,"Q",1,"Water")</f>
        <v>1.966745004512632</v>
      </c>
      <c r="G21" s="4">
        <f>[2]!PropsSI("H","T",$C21,"Q",0,"Water")/1000</f>
        <v>589.16169048823315</v>
      </c>
      <c r="H21" s="14">
        <f>[2]!PropsSI("H","T",$C21,"Q",1,"Water")/1000</f>
        <v>2733.4429731737537</v>
      </c>
      <c r="I21" s="1"/>
    </row>
    <row r="22" spans="1:9" x14ac:dyDescent="0.3">
      <c r="A22" s="16"/>
      <c r="B22">
        <v>150</v>
      </c>
      <c r="C22" s="3">
        <f t="shared" si="0"/>
        <v>423.15</v>
      </c>
      <c r="D22" s="5">
        <f>[2]!PropsSI("P","T",C22,"Q",1,"Water")/1000</f>
        <v>476.16453796900316</v>
      </c>
      <c r="E22" s="6">
        <f>[2]!PropsSI("D","T",$C22,"Q",0,"Water")</f>
        <v>917.00773926892646</v>
      </c>
      <c r="F22" s="6">
        <f>[2]!PropsSI("D","T",$C22,"Q",1,"Water")</f>
        <v>2.5480771470967247</v>
      </c>
      <c r="G22" s="4">
        <f>[2]!PropsSI("H","T",$C22,"Q",0,"Water")/1000</f>
        <v>632.17944178057064</v>
      </c>
      <c r="H22" s="14">
        <f>[2]!PropsSI("H","T",$C22,"Q",1,"Water")/1000</f>
        <v>2745.9254514300696</v>
      </c>
      <c r="I22" s="1"/>
    </row>
    <row r="23" spans="1:9" x14ac:dyDescent="0.3">
      <c r="A23" s="16"/>
      <c r="B23">
        <v>160</v>
      </c>
      <c r="C23" s="3">
        <f t="shared" si="0"/>
        <v>433.15</v>
      </c>
      <c r="D23" s="5">
        <f>[2]!PropsSI("P","T",C23,"Q",1,"Water")/1000</f>
        <v>618.23462142924154</v>
      </c>
      <c r="E23" s="6">
        <f>[2]!PropsSI("D","T",$C23,"Q",0,"Water")</f>
        <v>907.44950563407667</v>
      </c>
      <c r="F23" s="6">
        <f>[2]!PropsSI("D","T",$C23,"Q",1,"Water")</f>
        <v>3.2596441977624062</v>
      </c>
      <c r="G23" s="4">
        <f>[2]!PropsSI("H","T",$C23,"Q",0,"Water")/1000</f>
        <v>675.47346558322977</v>
      </c>
      <c r="H23" s="14">
        <f>[2]!PropsSI("H","T",$C23,"Q",1,"Water")/1000</f>
        <v>2757.4413489920958</v>
      </c>
      <c r="I23" s="1"/>
    </row>
    <row r="24" spans="1:9" x14ac:dyDescent="0.3">
      <c r="A24" s="16"/>
      <c r="B24">
        <v>170</v>
      </c>
      <c r="C24" s="3">
        <f t="shared" si="0"/>
        <v>443.15</v>
      </c>
      <c r="D24" s="5">
        <f>[2]!PropsSI("P","T",C24,"Q",1,"Water")/1000</f>
        <v>792.18700698009991</v>
      </c>
      <c r="E24" s="6">
        <f>[2]!PropsSI("D","T",$C24,"Q",0,"Water")</f>
        <v>897.45096587597152</v>
      </c>
      <c r="F24" s="6">
        <f>[2]!PropsSI("D","T",$C24,"Q",1,"Water")</f>
        <v>4.1221925343385388</v>
      </c>
      <c r="G24" s="4">
        <f>[2]!PropsSI("H","T",$C24,"Q",0,"Water")/1000</f>
        <v>719.0836909629528</v>
      </c>
      <c r="H24" s="14">
        <f>[2]!PropsSI("H","T",$C24,"Q",1,"Water")/1000</f>
        <v>2767.9017622614256</v>
      </c>
      <c r="I24" s="1"/>
    </row>
    <row r="25" spans="1:9" x14ac:dyDescent="0.3">
      <c r="A25" s="16"/>
      <c r="B25">
        <v>180</v>
      </c>
      <c r="C25" s="3">
        <f t="shared" si="0"/>
        <v>453.15</v>
      </c>
      <c r="D25" s="5">
        <f>[2]!PropsSI("P","T",C25,"Q",1,"Water")/1000</f>
        <v>1002.8105360799185</v>
      </c>
      <c r="E25" s="6">
        <f>[2]!PropsSI("D","T",$C25,"Q",0,"Water")</f>
        <v>886.99896128082264</v>
      </c>
      <c r="F25" s="6">
        <f>[2]!PropsSI("D","T",$C25,"Q",1,"Water")</f>
        <v>5.1588361289208073</v>
      </c>
      <c r="G25" s="4">
        <f>[2]!PropsSI("H","T",$C25,"Q",0,"Water")/1000</f>
        <v>763.05382639583058</v>
      </c>
      <c r="H25" s="14">
        <f>[2]!PropsSI("H","T",$C25,"Q",1,"Water")/1000</f>
        <v>2777.2149260215888</v>
      </c>
      <c r="I25" s="1"/>
    </row>
    <row r="26" spans="1:9" x14ac:dyDescent="0.3">
      <c r="A26" s="16"/>
      <c r="B26">
        <v>190</v>
      </c>
      <c r="C26" s="3">
        <f t="shared" si="0"/>
        <v>463.15</v>
      </c>
      <c r="D26" s="5">
        <f>[2]!PropsSI("P","T",C26,"Q",1,"Water")/1000</f>
        <v>1255.236155158148</v>
      </c>
      <c r="E26" s="6">
        <f>[2]!PropsSI("D","T",$C26,"Q",0,"Water")</f>
        <v>876.07565429885494</v>
      </c>
      <c r="F26" s="6">
        <f>[2]!PropsSI("D","T",$C26,"Q",1,"Water")</f>
        <v>6.3954187812093135</v>
      </c>
      <c r="G26" s="4">
        <f>[2]!PropsSI("H","T",$C26,"Q",0,"Water")/1000</f>
        <v>807.43195145024936</v>
      </c>
      <c r="H26" s="14">
        <f>[2]!PropsSI("H","T",$C26,"Q",1,"Water")/1000</f>
        <v>2785.2844447620296</v>
      </c>
      <c r="I26" s="1"/>
    </row>
    <row r="27" spans="1:9" x14ac:dyDescent="0.3">
      <c r="A27" s="16"/>
      <c r="B27">
        <v>200</v>
      </c>
      <c r="C27" s="3">
        <f t="shared" si="0"/>
        <v>473.15</v>
      </c>
      <c r="D27" s="5">
        <f>[2]!PropsSI("P","T",C27,"Q",1,"Water")/1000</f>
        <v>1554.9279004687048</v>
      </c>
      <c r="E27" s="6">
        <f>[2]!PropsSI("D","T",$C27,"Q",0,"Water")</f>
        <v>864.65810228712621</v>
      </c>
      <c r="F27" s="6">
        <f>[2]!PropsSI("D","T",$C27,"Q",1,"Water")</f>
        <v>7.8609945167844684</v>
      </c>
      <c r="G27" s="4">
        <f>[2]!PropsSI("H","T",$C27,"Q",0,"Water")/1000</f>
        <v>852.27129446018341</v>
      </c>
      <c r="H27" s="14">
        <f>[2]!PropsSI("H","T",$C27,"Q",1,"Water")/1000</f>
        <v>2792.0070226267235</v>
      </c>
      <c r="I27" s="1"/>
    </row>
    <row r="28" spans="1:9" x14ac:dyDescent="0.3">
      <c r="A28" s="16"/>
      <c r="B28">
        <v>210</v>
      </c>
      <c r="C28" s="3">
        <f t="shared" si="0"/>
        <v>483.15</v>
      </c>
      <c r="D28" s="5">
        <f>[2]!PropsSI("P","T",C28,"Q",1,"Water")/1000</f>
        <v>1907.674993532605</v>
      </c>
      <c r="E28" s="6">
        <f>[2]!PropsSI("D","T",$C28,"Q",0,"Water")</f>
        <v>852.71763851005767</v>
      </c>
      <c r="F28" s="6">
        <f>[2]!PropsSI("D","T",$C28,"Q",1,"Water")</f>
        <v>9.5884655414268192</v>
      </c>
      <c r="G28" s="4">
        <f>[2]!PropsSI("H","T",$C28,"Q",0,"Water")/1000</f>
        <v>897.63124444416496</v>
      </c>
      <c r="H28" s="14">
        <f>[2]!PropsSI("H","T",$C28,"Q",1,"Water")/1000</f>
        <v>2797.2697683428009</v>
      </c>
      <c r="I28" s="1"/>
    </row>
    <row r="29" spans="1:9" x14ac:dyDescent="0.3">
      <c r="A29" s="16"/>
      <c r="B29">
        <v>220</v>
      </c>
      <c r="C29" s="3">
        <f t="shared" si="0"/>
        <v>493.15</v>
      </c>
      <c r="D29" s="5">
        <f>[2]!PropsSI("P","T",C29,"Q",1,"Water")/1000</f>
        <v>2319.5861702585194</v>
      </c>
      <c r="E29" s="6">
        <f>[2]!PropsSI("D","T",$C29,"Q",0,"Water")</f>
        <v>840.21900675010772</v>
      </c>
      <c r="F29" s="6">
        <f>[2]!PropsSI("D","T",$C29,"Q",1,"Water")</f>
        <v>11.615432874295115</v>
      </c>
      <c r="G29" s="4">
        <f>[2]!PropsSI("H","T",$C29,"Q",0,"Water")/1000</f>
        <v>943.57867004224283</v>
      </c>
      <c r="H29" s="14">
        <f>[2]!PropsSI("H","T",$C29,"Q",1,"Water")/1000</f>
        <v>2800.9470527725607</v>
      </c>
      <c r="I29" s="1"/>
    </row>
    <row r="30" spans="1:9" x14ac:dyDescent="0.3">
      <c r="A30" s="16"/>
      <c r="B30">
        <v>230</v>
      </c>
      <c r="C30" s="3">
        <f t="shared" si="0"/>
        <v>503.15</v>
      </c>
      <c r="D30" s="5">
        <f>[2]!PropsSI("P","T",C30,"Q",1,"Water")/1000</f>
        <v>2797.087496929787</v>
      </c>
      <c r="E30" s="6">
        <f>[2]!PropsSI("D","T",$C30,"Q",0,"Water")</f>
        <v>827.11916655179982</v>
      </c>
      <c r="F30" s="6">
        <f>[2]!PropsSI("D","T",$C30,"Q",1,"Water")</f>
        <v>13.985338957508464</v>
      </c>
      <c r="G30" s="4">
        <f>[2]!PropsSI("H","T",$C30,"Q",0,"Water")/1000</f>
        <v>990.18965507747521</v>
      </c>
      <c r="H30" s="14">
        <f>[2]!PropsSI("H","T",$C30,"Q",1,"Water")/1000</f>
        <v>2802.8967584010438</v>
      </c>
      <c r="I30" s="1"/>
    </row>
    <row r="31" spans="1:9" x14ac:dyDescent="0.3">
      <c r="A31" s="16"/>
      <c r="B31">
        <v>240</v>
      </c>
      <c r="C31" s="3">
        <f t="shared" si="0"/>
        <v>513.15</v>
      </c>
      <c r="D31" s="5">
        <f>[2]!PropsSI("P","T",C31,"Q",1,"Water")/1000</f>
        <v>3346.9251442702057</v>
      </c>
      <c r="E31" s="6">
        <f>[2]!PropsSI("D","T",$C31,"Q",0,"Water")</f>
        <v>813.36564216910097</v>
      </c>
      <c r="F31" s="6">
        <f>[2]!PropsSI("D","T",$C31,"Q",1,"Water")</f>
        <v>16.749019301603241</v>
      </c>
      <c r="G31" s="4">
        <f>[2]!PropsSI("H","T",$C31,"Q",0,"Water")/1000</f>
        <v>1037.5518165790288</v>
      </c>
      <c r="H31" s="14">
        <f>[2]!PropsSI("H","T",$C31,"Q",1,"Water")/1000</f>
        <v>2802.9556046252342</v>
      </c>
      <c r="I31" s="1"/>
    </row>
    <row r="32" spans="1:9" x14ac:dyDescent="0.3">
      <c r="A32" s="16"/>
      <c r="B32">
        <v>250</v>
      </c>
      <c r="C32" s="3">
        <f t="shared" si="0"/>
        <v>523.15</v>
      </c>
      <c r="D32" s="5">
        <f>[2]!PropsSI("P","T",C32,"Q",1,"Water")/1000</f>
        <v>3976.1749306515494</v>
      </c>
      <c r="E32" s="6">
        <f>[2]!PropsSI("D","T",$C32,"Q",0,"Water")</f>
        <v>798.89422022042197</v>
      </c>
      <c r="F32" s="6">
        <f>[2]!PropsSI("D","T",$C32,"Q",1,"Water")</f>
        <v>19.966840438464825</v>
      </c>
      <c r="G32" s="4">
        <f>[2]!PropsSI("H","T",$C32,"Q",0,"Water")/1000</f>
        <v>1085.7674588110478</v>
      </c>
      <c r="H32" s="14">
        <f>[2]!PropsSI("H","T",$C32,"Q",1,"Water")/1000</f>
        <v>2800.9330729758303</v>
      </c>
      <c r="I32" s="1"/>
    </row>
    <row r="33" spans="1:9" x14ac:dyDescent="0.3">
      <c r="A33" s="16"/>
      <c r="B33">
        <v>260</v>
      </c>
      <c r="C33" s="3">
        <f t="shared" si="0"/>
        <v>533.15</v>
      </c>
      <c r="D33" s="5">
        <f>[2]!PropsSI("P","T",C33,"Q",1,"Water")/1000</f>
        <v>4692.260992299739</v>
      </c>
      <c r="E33" s="6">
        <f>[2]!PropsSI("D","T",$C33,"Q",0,"Water")</f>
        <v>783.62569286973451</v>
      </c>
      <c r="F33" s="6">
        <f>[2]!PropsSI("D","T",$C33,"Q",1,"Water")</f>
        <v>23.711700367712179</v>
      </c>
      <c r="G33" s="4">
        <f>[2]!PropsSI("H","T",$C33,"Q",0,"Water")/1000</f>
        <v>1134.9579569891282</v>
      </c>
      <c r="H33" s="14">
        <f>[2]!PropsSI("H","T",$C33,"Q",1,"Water")/1000</f>
        <v>2796.6032203853524</v>
      </c>
      <c r="I33" s="1"/>
    </row>
    <row r="34" spans="1:9" x14ac:dyDescent="0.3">
      <c r="A34" s="16"/>
      <c r="B34">
        <v>270</v>
      </c>
      <c r="C34" s="3">
        <f t="shared" si="0"/>
        <v>543.15</v>
      </c>
      <c r="D34" s="5">
        <f>[2]!PropsSI("P","T",C34,"Q",1,"Water")/1000</f>
        <v>5502.9867830140456</v>
      </c>
      <c r="E34" s="6">
        <f>[2]!PropsSI("D","T",$C34,"Q",0,"Water")</f>
        <v>767.46116679898012</v>
      </c>
      <c r="F34" s="6">
        <f>[2]!PropsSI("D","T",$C34,"Q",1,"Water")</f>
        <v>28.073335624424541</v>
      </c>
      <c r="G34" s="4">
        <f>[2]!PropsSI("H","T",$C34,"Q",0,"Water")/1000</f>
        <v>1185.2699943566131</v>
      </c>
      <c r="H34" s="14">
        <f>[2]!PropsSI("H","T",$C34,"Q",1,"Water")/1000</f>
        <v>2789.6932193000089</v>
      </c>
      <c r="I34" s="1"/>
    </row>
    <row r="35" spans="1:9" x14ac:dyDescent="0.3">
      <c r="A35" s="16"/>
      <c r="B35">
        <v>280</v>
      </c>
      <c r="C35" s="3">
        <f t="shared" si="0"/>
        <v>553.15</v>
      </c>
      <c r="D35" s="5">
        <f>[2]!PropsSI("P","T",C35,"Q",1,"Water")/1000</f>
        <v>6416.5829095319377</v>
      </c>
      <c r="E35" s="6">
        <f>[2]!PropsSI("D","T",$C35,"Q",0,"Water")</f>
        <v>750.2751612998818</v>
      </c>
      <c r="F35" s="6">
        <f>[2]!PropsSI("D","T",$C35,"Q",1,"Water")</f>
        <v>33.164674054045939</v>
      </c>
      <c r="G35" s="4">
        <f>[2]!PropsSI("H","T",$C35,"Q",0,"Water")/1000</f>
        <v>1236.8846659592693</v>
      </c>
      <c r="H35" s="14">
        <f>[2]!PropsSI("H","T",$C35,"Q",1,"Water")/1000</f>
        <v>2779.8667305294525</v>
      </c>
      <c r="I35" s="1"/>
    </row>
    <row r="36" spans="1:9" x14ac:dyDescent="0.3">
      <c r="A36" s="16"/>
      <c r="B36">
        <v>290</v>
      </c>
      <c r="C36" s="3">
        <f t="shared" si="0"/>
        <v>563.15</v>
      </c>
      <c r="D36" s="5">
        <f>[2]!PropsSI("P","T",C36,"Q",1,"Water")/1000</f>
        <v>7441.7783444204633</v>
      </c>
      <c r="E36" s="6">
        <f>[2]!PropsSI("D","T",$C36,"Q",0,"Water")</f>
        <v>731.90519964368571</v>
      </c>
      <c r="F36" s="6">
        <f>[2]!PropsSI("D","T",$C36,"Q",1,"Water")</f>
        <v>39.131512960158432</v>
      </c>
      <c r="G36" s="4">
        <f>[2]!PropsSI("H","T",$C36,"Q",0,"Water")/1000</f>
        <v>1290.0311497479663</v>
      </c>
      <c r="H36" s="14">
        <f>[2]!PropsSI("H","T",$C36,"Q",1,"Water")/1000</f>
        <v>2766.6990506391348</v>
      </c>
      <c r="I36" s="1"/>
    </row>
    <row r="37" spans="1:9" x14ac:dyDescent="0.3">
      <c r="A37" s="16"/>
      <c r="B37">
        <v>300</v>
      </c>
      <c r="C37" s="3">
        <f t="shared" si="0"/>
        <v>573.15</v>
      </c>
      <c r="D37" s="5">
        <f>[2]!PropsSI("P","T",C37,"Q",1,"Water")/1000</f>
        <v>8587.9049408359151</v>
      </c>
      <c r="E37" s="6">
        <f>[2]!PropsSI("D","T",$C37,"Q",0,"Water")</f>
        <v>712.13563881961761</v>
      </c>
      <c r="F37" s="6">
        <f>[2]!PropsSI("D","T",$C37,"Q",1,"Water")</f>
        <v>46.167849523793478</v>
      </c>
      <c r="G37" s="4">
        <f>[2]!PropsSI("H","T",$C37,"Q",0,"Water")/1000</f>
        <v>1345.0079264161152</v>
      </c>
      <c r="H37" s="14">
        <f>[2]!PropsSI("H","T",$C37,"Q",1,"Water")/1000</f>
        <v>2749.6387614002551</v>
      </c>
      <c r="I37" s="1"/>
    </row>
    <row r="38" spans="1:9" x14ac:dyDescent="0.3">
      <c r="A38" s="16"/>
      <c r="B38">
        <v>310</v>
      </c>
      <c r="C38" s="3">
        <f t="shared" si="0"/>
        <v>583.15</v>
      </c>
      <c r="D38" s="5">
        <f>[2]!PropsSI("P","T",C38,"Q",1,"Water")/1000</f>
        <v>9865.051211181737</v>
      </c>
      <c r="E38" s="6">
        <f>[2]!PropsSI("D","T",$C38,"Q",0,"Water")</f>
        <v>690.671545609845</v>
      </c>
      <c r="F38" s="6">
        <f>[2]!PropsSI("D","T",$C38,"Q",1,"Water")</f>
        <v>54.541361541638373</v>
      </c>
      <c r="G38" s="4">
        <f>[2]!PropsSI("H","T",$C38,"Q",0,"Water")/1000</f>
        <v>1402.217126000967</v>
      </c>
      <c r="H38" s="14">
        <f>[2]!PropsSI("H","T",$C38,"Q",1,"Water")/1000</f>
        <v>2727.9458789653854</v>
      </c>
      <c r="I38" s="1"/>
    </row>
    <row r="39" spans="1:9" x14ac:dyDescent="0.3">
      <c r="A39" s="16"/>
      <c r="B39">
        <v>320</v>
      </c>
      <c r="C39" s="3">
        <f t="shared" si="0"/>
        <v>593.15</v>
      </c>
      <c r="D39" s="5">
        <f>[2]!PropsSI("P","T",C39,"Q",1,"Water")/1000</f>
        <v>11284.292927464585</v>
      </c>
      <c r="E39" s="6">
        <f>[2]!PropsSI("D","T",$C39,"Q",0,"Water")</f>
        <v>667.09384803259456</v>
      </c>
      <c r="F39" s="6">
        <f>[2]!PropsSI("D","T",$C39,"Q",1,"Water")</f>
        <v>64.63843241988674</v>
      </c>
      <c r="G39" s="4">
        <f>[2]!PropsSI("H","T",$C39,"Q",0,"Water")/1000</f>
        <v>1462.2236463970949</v>
      </c>
      <c r="H39" s="14">
        <f>[2]!PropsSI("H","T",$C39,"Q",1,"Water")/1000</f>
        <v>2700.5857692409318</v>
      </c>
      <c r="I39" s="1"/>
    </row>
    <row r="40" spans="1:9" x14ac:dyDescent="0.3">
      <c r="A40" s="16"/>
      <c r="B40">
        <v>330</v>
      </c>
      <c r="C40" s="3">
        <f t="shared" si="0"/>
        <v>603.15</v>
      </c>
      <c r="D40" s="5">
        <f>[2]!PropsSI("P","T",C40,"Q",1,"Water")/1000</f>
        <v>12858.051600204721</v>
      </c>
      <c r="E40" s="6">
        <f>[2]!PropsSI("D","T",$C40,"Q",0,"Water")</f>
        <v>640.77321526639412</v>
      </c>
      <c r="F40" s="6">
        <f>[2]!PropsSI("D","T",$C40,"Q",1,"Water")</f>
        <v>77.050425987314995</v>
      </c>
      <c r="G40" s="4">
        <f>[2]!PropsSI("H","T",$C40,"Q",0,"Water")/1000</f>
        <v>1525.8683270550703</v>
      </c>
      <c r="H40" s="14">
        <f>[2]!PropsSI("H","T",$C40,"Q",1,"Water")/1000</f>
        <v>2666.0311405571597</v>
      </c>
      <c r="I40" s="1"/>
    </row>
    <row r="41" spans="1:9" x14ac:dyDescent="0.3">
      <c r="A41" s="16"/>
      <c r="B41">
        <v>340</v>
      </c>
      <c r="C41" s="3">
        <f t="shared" si="0"/>
        <v>613.15</v>
      </c>
      <c r="D41" s="5">
        <f>[2]!PropsSI("P","T",C41,"Q",1,"Water")/1000</f>
        <v>14600.677372002101</v>
      </c>
      <c r="E41" s="6">
        <f>[2]!PropsSI("D","T",$C41,"Q",0,"Water")</f>
        <v>610.66759832540379</v>
      </c>
      <c r="F41" s="6">
        <f>[2]!PropsSI("D","T",$C41,"Q",1,"Water")</f>
        <v>92.758782507417237</v>
      </c>
      <c r="G41" s="4">
        <f>[2]!PropsSI("H","T",$C41,"Q",0,"Water")/1000</f>
        <v>1594.5289922362922</v>
      </c>
      <c r="H41" s="14">
        <f>[2]!PropsSI("H","T",$C41,"Q",1,"Water")/1000</f>
        <v>2621.8455755251803</v>
      </c>
      <c r="I41" s="1"/>
    </row>
    <row r="42" spans="1:9" x14ac:dyDescent="0.3">
      <c r="A42" s="16"/>
      <c r="B42">
        <v>350</v>
      </c>
      <c r="C42" s="3">
        <f t="shared" si="0"/>
        <v>623.15</v>
      </c>
      <c r="D42" s="5">
        <f>[2]!PropsSI("P","T",C42,"Q",1,"Water")/1000</f>
        <v>16529.415139050998</v>
      </c>
      <c r="E42" s="6">
        <f>[2]!PropsSI("D","T",$C42,"Q",0,"Water")</f>
        <v>574.70651653764185</v>
      </c>
      <c r="F42" s="6">
        <f>[2]!PropsSI("D","T",$C42,"Q",1,"Water")</f>
        <v>113.60561050162514</v>
      </c>
      <c r="G42" s="4">
        <f>[2]!PropsSI("H","T",$C42,"Q",0,"Water")/1000</f>
        <v>1670.8899067278071</v>
      </c>
      <c r="H42" s="14">
        <f>[2]!PropsSI("H","T",$C42,"Q",1,"Water")/1000</f>
        <v>2563.6367109445755</v>
      </c>
      <c r="I42" s="1"/>
    </row>
    <row r="43" spans="1:9" x14ac:dyDescent="0.3">
      <c r="A43" s="16"/>
      <c r="B43">
        <v>360</v>
      </c>
      <c r="C43" s="3">
        <f t="shared" si="0"/>
        <v>633.15</v>
      </c>
      <c r="D43" s="5">
        <f>[2]!PropsSI("P","T",C43,"Q",1,"Water")/1000</f>
        <v>18666.006646276288</v>
      </c>
      <c r="E43" s="6">
        <f>[2]!PropsSI("D","T",$C43,"Q",0,"Water")</f>
        <v>527.59162942229682</v>
      </c>
      <c r="F43" s="6">
        <f>[2]!PropsSI("D","T",$C43,"Q",1,"Water")</f>
        <v>143.89841140848571</v>
      </c>
      <c r="G43" s="4">
        <f>[2]!PropsSI("H","T",$C43,"Q",0,"Water")/1000</f>
        <v>1761.6646205355491</v>
      </c>
      <c r="H43" s="14">
        <f>[2]!PropsSI("H","T",$C43,"Q",1,"Water")/1000</f>
        <v>2481.492483335971</v>
      </c>
      <c r="I43" s="1"/>
    </row>
    <row r="44" spans="1:9" x14ac:dyDescent="0.3">
      <c r="A44" s="16"/>
      <c r="B44">
        <v>370</v>
      </c>
      <c r="C44" s="3">
        <f t="shared" si="0"/>
        <v>643.15</v>
      </c>
      <c r="D44" s="5">
        <f>[2]!PropsSI("P","T",C44,"Q",1,"Water")/1000</f>
        <v>21043.563147465786</v>
      </c>
      <c r="E44" s="6">
        <f>[2]!PropsSI("D","T",$C44,"Q",0,"Water")</f>
        <v>451.42564747531935</v>
      </c>
      <c r="F44" s="6">
        <f>[2]!PropsSI("D","T",$C44,"Q",1,"Water")</f>
        <v>201.83931641742441</v>
      </c>
      <c r="G44" s="4">
        <f>[2]!PropsSI("H","T",$C44,"Q",0,"Water")/1000</f>
        <v>1890.6872488661711</v>
      </c>
      <c r="H44" s="14">
        <f>[2]!PropsSI("H","T",$C44,"Q",1,"Water")/1000</f>
        <v>2334.5182916068734</v>
      </c>
      <c r="I44" s="1"/>
    </row>
    <row r="45" spans="1:9" ht="15" thickBot="1" x14ac:dyDescent="0.35">
      <c r="A45" s="16"/>
      <c r="B45" s="15">
        <f>C45-273.15</f>
        <v>373.94600000000003</v>
      </c>
      <c r="C45" s="40">
        <f>[2]!Props1SI("Tcrit","Water")</f>
        <v>647.096</v>
      </c>
      <c r="D45" s="5">
        <f>[2]!PropsSI("P","T",C45,"Q",1,"Water")/1000</f>
        <v>22064.00000000115</v>
      </c>
      <c r="E45" s="6">
        <f>[2]!PropsSI("D","T",$C45,"Q",0,"Water")</f>
        <v>322.00000000000006</v>
      </c>
      <c r="F45" s="6">
        <f>[2]!PropsSI("D","T",$C45,"Q",1,"Water")</f>
        <v>322.00000000000006</v>
      </c>
      <c r="G45" s="4">
        <f>[2]!PropsSI("H","T",$C45,"Q",0,"Water")/1000</f>
        <v>2084.2562559079452</v>
      </c>
      <c r="H45" s="14">
        <f>[2]!PropsSI("H","T",$C45,"Q",1,"Water")/1000</f>
        <v>2084.2562559079452</v>
      </c>
      <c r="I45" s="1"/>
    </row>
    <row r="46" spans="1:9" ht="15" thickTop="1" x14ac:dyDescent="0.3">
      <c r="A46" s="1"/>
      <c r="B46" s="1"/>
      <c r="C46" s="1"/>
      <c r="D46" s="41"/>
      <c r="E46" s="41"/>
      <c r="F46" s="41"/>
      <c r="G46" s="41"/>
      <c r="H46" s="41"/>
      <c r="I46" s="1"/>
    </row>
  </sheetData>
  <mergeCells count="1">
    <mergeCell ref="B2:H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21"/>
  <sheetViews>
    <sheetView showGridLines="0" workbookViewId="0">
      <selection activeCell="E8" sqref="E8"/>
    </sheetView>
  </sheetViews>
  <sheetFormatPr baseColWidth="10" defaultColWidth="8.88671875" defaultRowHeight="14.4" x14ac:dyDescent="0.3"/>
  <cols>
    <col min="2" max="2" width="3.6640625" customWidth="1"/>
    <col min="3" max="3" width="18.21875" customWidth="1"/>
    <col min="4" max="4" width="3.77734375" customWidth="1"/>
    <col min="5" max="5" width="24.109375" customWidth="1"/>
    <col min="6" max="6" width="3.33203125" customWidth="1"/>
    <col min="7" max="7" width="4.6640625" customWidth="1"/>
    <col min="8" max="8" width="3.21875" customWidth="1"/>
  </cols>
  <sheetData>
    <row r="1" spans="1:8" x14ac:dyDescent="0.3">
      <c r="A1" s="48"/>
      <c r="B1" s="48"/>
      <c r="C1" s="48"/>
      <c r="D1" s="48"/>
      <c r="E1" s="48"/>
      <c r="F1" s="48"/>
      <c r="G1" s="48"/>
      <c r="H1" s="48"/>
    </row>
    <row r="2" spans="1:8" ht="15" thickBot="1" x14ac:dyDescent="0.35">
      <c r="A2" s="48"/>
      <c r="B2" s="56"/>
      <c r="C2" s="56"/>
      <c r="D2" s="56"/>
      <c r="E2" s="56"/>
      <c r="F2" s="56"/>
      <c r="G2" s="48"/>
      <c r="H2" s="48"/>
    </row>
    <row r="3" spans="1:8" ht="15" thickTop="1" x14ac:dyDescent="0.3">
      <c r="A3" s="57"/>
      <c r="B3" s="45"/>
      <c r="C3" s="63"/>
      <c r="D3" s="63"/>
      <c r="E3" s="63"/>
      <c r="F3" s="49"/>
      <c r="G3" s="48"/>
      <c r="H3" s="48"/>
    </row>
    <row r="4" spans="1:8" ht="18" x14ac:dyDescent="0.35">
      <c r="A4" s="57"/>
      <c r="B4" s="45"/>
      <c r="C4" s="93" t="s">
        <v>524</v>
      </c>
      <c r="D4" s="94"/>
      <c r="E4" s="95"/>
      <c r="F4" s="62"/>
      <c r="G4" s="48"/>
      <c r="H4" s="48"/>
    </row>
    <row r="5" spans="1:8" ht="15" thickBot="1" x14ac:dyDescent="0.35">
      <c r="A5" s="57"/>
      <c r="B5" s="45"/>
      <c r="C5" s="45"/>
      <c r="D5" s="45"/>
      <c r="E5" s="45"/>
      <c r="F5" s="49"/>
      <c r="G5" s="48"/>
      <c r="H5" s="48"/>
    </row>
    <row r="6" spans="1:8" ht="15.6" thickTop="1" thickBot="1" x14ac:dyDescent="0.35">
      <c r="A6" s="57"/>
      <c r="B6" s="45"/>
      <c r="C6" s="46" t="s">
        <v>408</v>
      </c>
      <c r="D6" s="45"/>
      <c r="E6" s="58" t="s">
        <v>516</v>
      </c>
      <c r="F6" s="53"/>
      <c r="G6" s="48"/>
      <c r="H6" s="48"/>
    </row>
    <row r="7" spans="1:8" ht="15.6" thickTop="1" thickBot="1" x14ac:dyDescent="0.35">
      <c r="A7" s="57"/>
      <c r="B7" s="45"/>
      <c r="C7" s="47"/>
      <c r="D7" s="45"/>
      <c r="E7" s="52"/>
      <c r="F7" s="49"/>
      <c r="G7" s="48"/>
      <c r="H7" s="48"/>
    </row>
    <row r="8" spans="1:8" ht="15.6" thickTop="1" thickBot="1" x14ac:dyDescent="0.35">
      <c r="A8" s="57"/>
      <c r="B8" s="45"/>
      <c r="C8" s="46" t="s">
        <v>407</v>
      </c>
      <c r="D8" s="55"/>
      <c r="E8" s="58" t="s">
        <v>236</v>
      </c>
      <c r="F8" s="49"/>
      <c r="G8" s="48"/>
      <c r="H8" s="48"/>
    </row>
    <row r="9" spans="1:8" ht="15.6" thickTop="1" thickBot="1" x14ac:dyDescent="0.35">
      <c r="A9" s="57"/>
      <c r="B9" s="45"/>
      <c r="C9" s="47"/>
      <c r="D9" s="45"/>
      <c r="E9" s="52"/>
      <c r="F9" s="49"/>
      <c r="G9" s="48"/>
      <c r="H9" s="48"/>
    </row>
    <row r="10" spans="1:8" ht="15.6" thickTop="1" thickBot="1" x14ac:dyDescent="0.35">
      <c r="A10" s="57"/>
      <c r="B10" s="45"/>
      <c r="C10" s="46" t="s">
        <v>519</v>
      </c>
      <c r="D10" s="45"/>
      <c r="E10" s="58" t="s">
        <v>294</v>
      </c>
      <c r="F10" s="53"/>
      <c r="G10" s="48"/>
      <c r="H10" s="48"/>
    </row>
    <row r="11" spans="1:8" ht="15.6" thickTop="1" thickBot="1" x14ac:dyDescent="0.35">
      <c r="A11" s="57"/>
      <c r="B11" s="45"/>
      <c r="C11" s="46"/>
      <c r="D11" s="45"/>
      <c r="E11" s="52"/>
      <c r="F11" s="49"/>
      <c r="G11" s="48"/>
      <c r="H11" s="48"/>
    </row>
    <row r="12" spans="1:8" ht="15" thickTop="1" x14ac:dyDescent="0.3">
      <c r="A12" s="57"/>
      <c r="B12" s="45"/>
      <c r="C12" s="46" t="s">
        <v>520</v>
      </c>
      <c r="D12" s="55"/>
      <c r="E12" s="59" t="s">
        <v>340</v>
      </c>
      <c r="F12" s="49"/>
      <c r="G12" s="48"/>
      <c r="H12" s="48"/>
    </row>
    <row r="13" spans="1:8" ht="15" thickBot="1" x14ac:dyDescent="0.35">
      <c r="A13" s="57"/>
      <c r="B13" s="45"/>
      <c r="C13" s="46" t="s">
        <v>521</v>
      </c>
      <c r="D13" s="55"/>
      <c r="E13" s="60">
        <v>400</v>
      </c>
      <c r="F13" s="49"/>
      <c r="G13" s="48"/>
      <c r="H13" s="48"/>
    </row>
    <row r="14" spans="1:8" ht="15.6" thickTop="1" thickBot="1" x14ac:dyDescent="0.35">
      <c r="A14" s="57"/>
      <c r="B14" s="45"/>
      <c r="C14" s="46"/>
      <c r="D14" s="45"/>
      <c r="E14" s="45"/>
      <c r="F14" s="49"/>
      <c r="G14" s="48"/>
      <c r="H14" s="48"/>
    </row>
    <row r="15" spans="1:8" ht="15" thickTop="1" x14ac:dyDescent="0.3">
      <c r="A15" s="57"/>
      <c r="B15" s="45"/>
      <c r="C15" s="46" t="s">
        <v>522</v>
      </c>
      <c r="D15" s="55"/>
      <c r="E15" s="59" t="s">
        <v>325</v>
      </c>
      <c r="F15" s="49"/>
      <c r="G15" s="48"/>
      <c r="H15" s="48"/>
    </row>
    <row r="16" spans="1:8" ht="15" thickBot="1" x14ac:dyDescent="0.35">
      <c r="A16" s="57"/>
      <c r="B16" s="45"/>
      <c r="C16" s="46" t="s">
        <v>521</v>
      </c>
      <c r="D16" s="55"/>
      <c r="E16" s="60">
        <v>1</v>
      </c>
      <c r="F16" s="49"/>
      <c r="G16" s="48"/>
      <c r="H16" s="48"/>
    </row>
    <row r="17" spans="1:8" ht="15.6" thickTop="1" thickBot="1" x14ac:dyDescent="0.35">
      <c r="A17" s="57"/>
      <c r="B17" s="45"/>
      <c r="C17" s="46"/>
      <c r="D17" s="45"/>
      <c r="E17" s="54"/>
      <c r="F17" s="49"/>
      <c r="G17" s="48"/>
      <c r="H17" s="48"/>
    </row>
    <row r="18" spans="1:8" ht="15.6" thickTop="1" thickBot="1" x14ac:dyDescent="0.35">
      <c r="A18" s="57"/>
      <c r="B18" s="45"/>
      <c r="C18" s="46" t="s">
        <v>523</v>
      </c>
      <c r="D18" s="45"/>
      <c r="E18" s="61">
        <f>[3]!PropsSI(E10,E12,E13,E15,E16,E8)</f>
        <v>2715703.7520165211</v>
      </c>
      <c r="F18" s="53"/>
      <c r="G18" s="48"/>
      <c r="H18" s="48"/>
    </row>
    <row r="19" spans="1:8" ht="15.6" thickTop="1" thickBot="1" x14ac:dyDescent="0.35">
      <c r="A19" s="57"/>
      <c r="B19" s="50"/>
      <c r="C19" s="50"/>
      <c r="D19" s="50"/>
      <c r="E19" s="50"/>
      <c r="F19" s="51"/>
      <c r="G19" s="48"/>
      <c r="H19" s="48"/>
    </row>
    <row r="20" spans="1:8" ht="15" thickTop="1" x14ac:dyDescent="0.3">
      <c r="A20" s="48"/>
      <c r="B20" s="48"/>
      <c r="C20" s="48"/>
      <c r="D20" s="48"/>
      <c r="E20" s="48"/>
      <c r="F20" s="48"/>
      <c r="G20" s="48"/>
      <c r="H20" s="48"/>
    </row>
    <row r="21" spans="1:8" x14ac:dyDescent="0.3">
      <c r="A21" s="48"/>
      <c r="B21" s="48"/>
      <c r="C21" s="48"/>
      <c r="D21" s="48"/>
      <c r="E21" s="48"/>
      <c r="F21" s="48"/>
      <c r="G21" s="48"/>
      <c r="H21" s="48"/>
    </row>
  </sheetData>
  <sheetProtection selectLockedCells="1"/>
  <mergeCells count="1">
    <mergeCell ref="C4:E4"/>
  </mergeCells>
  <dataValidations count="3">
    <dataValidation type="list" allowBlank="1" showInputMessage="1" showErrorMessage="1" sqref="E6" xr:uid="{00000000-0002-0000-0300-000000000000}">
      <formula1>FluidType</formula1>
    </dataValidation>
    <dataValidation type="list" allowBlank="1" showInputMessage="1" showErrorMessage="1" sqref="E10 E12 E15" xr:uid="{00000000-0002-0000-0300-000001000000}">
      <formula1>ParameterList</formula1>
    </dataValidation>
    <dataValidation type="list" allowBlank="1" showInputMessage="1" showErrorMessage="1" sqref="E8" xr:uid="{00000000-0002-0000-0300-000002000000}">
      <formula1>INDIRECT($E$6)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DT170"/>
  <sheetViews>
    <sheetView workbookViewId="0">
      <selection activeCell="D9" sqref="D9"/>
    </sheetView>
  </sheetViews>
  <sheetFormatPr baseColWidth="10" defaultColWidth="8.88671875" defaultRowHeight="14.4" x14ac:dyDescent="0.3"/>
  <cols>
    <col min="2" max="2" width="40.21875" customWidth="1"/>
    <col min="4" max="4" width="18.6640625" bestFit="1" customWidth="1"/>
    <col min="5" max="5" width="5.88671875" customWidth="1"/>
    <col min="6" max="6" width="21.109375" customWidth="1"/>
    <col min="7" max="7" width="10.33203125" customWidth="1"/>
    <col min="8" max="8" width="19" customWidth="1"/>
    <col min="9" max="9" width="14.109375" customWidth="1"/>
    <col min="10" max="10" width="19.109375" bestFit="1" customWidth="1"/>
  </cols>
  <sheetData>
    <row r="2" spans="2:124" x14ac:dyDescent="0.3">
      <c r="B2" s="43" t="s">
        <v>238</v>
      </c>
      <c r="C2" s="42" t="e">
        <f ca="1">get_global_param_string("FluidsList")</f>
        <v>#NAME?</v>
      </c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</row>
    <row r="3" spans="2:124" x14ac:dyDescent="0.3">
      <c r="B3" s="44" t="s">
        <v>239</v>
      </c>
      <c r="C3" s="42" t="s">
        <v>119</v>
      </c>
      <c r="D3" s="42" t="s">
        <v>120</v>
      </c>
      <c r="E3" s="42" t="s">
        <v>121</v>
      </c>
      <c r="F3" s="42" t="s">
        <v>122</v>
      </c>
      <c r="G3" s="42" t="s">
        <v>20</v>
      </c>
      <c r="H3" s="42" t="s">
        <v>123</v>
      </c>
      <c r="I3" s="42" t="s">
        <v>124</v>
      </c>
      <c r="J3" s="42" t="s">
        <v>125</v>
      </c>
      <c r="K3" s="42" t="s">
        <v>126</v>
      </c>
      <c r="L3" s="42" t="s">
        <v>127</v>
      </c>
      <c r="M3" s="42" t="s">
        <v>128</v>
      </c>
      <c r="N3" s="42" t="s">
        <v>129</v>
      </c>
      <c r="O3" s="42" t="s">
        <v>130</v>
      </c>
      <c r="P3" s="42" t="s">
        <v>131</v>
      </c>
      <c r="Q3" s="42" t="s">
        <v>132</v>
      </c>
      <c r="R3" s="42" t="s">
        <v>133</v>
      </c>
      <c r="S3" s="42" t="s">
        <v>134</v>
      </c>
      <c r="T3" s="42" t="s">
        <v>135</v>
      </c>
      <c r="U3" s="42" t="s">
        <v>136</v>
      </c>
      <c r="V3" s="42" t="s">
        <v>137</v>
      </c>
      <c r="W3" s="42" t="s">
        <v>138</v>
      </c>
      <c r="X3" s="42" t="s">
        <v>139</v>
      </c>
      <c r="Y3" s="42" t="s">
        <v>140</v>
      </c>
      <c r="Z3" s="42" t="s">
        <v>141</v>
      </c>
      <c r="AA3" s="42" t="s">
        <v>142</v>
      </c>
      <c r="AB3" s="42" t="s">
        <v>143</v>
      </c>
      <c r="AC3" s="42" t="s">
        <v>144</v>
      </c>
      <c r="AD3" s="42" t="s">
        <v>145</v>
      </c>
      <c r="AE3" s="42" t="s">
        <v>146</v>
      </c>
      <c r="AF3" s="42" t="s">
        <v>147</v>
      </c>
      <c r="AG3" s="42" t="s">
        <v>148</v>
      </c>
      <c r="AH3" s="42" t="s">
        <v>149</v>
      </c>
      <c r="AI3" s="42" t="s">
        <v>150</v>
      </c>
      <c r="AJ3" s="42" t="s">
        <v>151</v>
      </c>
      <c r="AK3" s="42" t="s">
        <v>152</v>
      </c>
      <c r="AL3" s="42" t="s">
        <v>153</v>
      </c>
      <c r="AM3" s="42" t="s">
        <v>154</v>
      </c>
      <c r="AN3" s="42" t="s">
        <v>155</v>
      </c>
      <c r="AO3" s="42" t="s">
        <v>156</v>
      </c>
      <c r="AP3" s="42" t="s">
        <v>157</v>
      </c>
      <c r="AQ3" s="42" t="s">
        <v>158</v>
      </c>
      <c r="AR3" s="42" t="s">
        <v>159</v>
      </c>
      <c r="AS3" s="42" t="s">
        <v>160</v>
      </c>
      <c r="AT3" s="42" t="s">
        <v>161</v>
      </c>
      <c r="AU3" s="42" t="s">
        <v>162</v>
      </c>
      <c r="AV3" s="42" t="s">
        <v>163</v>
      </c>
      <c r="AW3" s="42" t="s">
        <v>164</v>
      </c>
      <c r="AX3" s="42" t="s">
        <v>165</v>
      </c>
      <c r="AY3" s="42" t="s">
        <v>166</v>
      </c>
      <c r="AZ3" s="42" t="s">
        <v>167</v>
      </c>
      <c r="BA3" s="42" t="s">
        <v>168</v>
      </c>
      <c r="BB3" s="42" t="s">
        <v>169</v>
      </c>
      <c r="BC3" s="42" t="s">
        <v>170</v>
      </c>
      <c r="BD3" s="42" t="s">
        <v>171</v>
      </c>
      <c r="BE3" s="42" t="s">
        <v>172</v>
      </c>
      <c r="BF3" s="42" t="s">
        <v>173</v>
      </c>
      <c r="BG3" s="42" t="s">
        <v>174</v>
      </c>
      <c r="BH3" s="42" t="s">
        <v>175</v>
      </c>
      <c r="BI3" s="42" t="s">
        <v>176</v>
      </c>
      <c r="BJ3" s="42" t="s">
        <v>177</v>
      </c>
      <c r="BK3" s="42" t="s">
        <v>178</v>
      </c>
      <c r="BL3" s="42" t="s">
        <v>179</v>
      </c>
      <c r="BM3" s="42" t="s">
        <v>180</v>
      </c>
      <c r="BN3" s="42" t="s">
        <v>19</v>
      </c>
      <c r="BO3" s="42" t="s">
        <v>181</v>
      </c>
      <c r="BP3" s="42" t="s">
        <v>182</v>
      </c>
      <c r="BQ3" s="42" t="s">
        <v>183</v>
      </c>
      <c r="BR3" s="42" t="s">
        <v>184</v>
      </c>
      <c r="BS3" s="42" t="s">
        <v>185</v>
      </c>
      <c r="BT3" s="42" t="s">
        <v>21</v>
      </c>
      <c r="BU3" s="42" t="s">
        <v>186</v>
      </c>
      <c r="BV3" s="42" t="s">
        <v>187</v>
      </c>
      <c r="BW3" s="42" t="s">
        <v>188</v>
      </c>
      <c r="BX3" s="42" t="s">
        <v>189</v>
      </c>
      <c r="BY3" s="42" t="s">
        <v>190</v>
      </c>
      <c r="BZ3" s="42" t="s">
        <v>191</v>
      </c>
      <c r="CA3" s="42" t="s">
        <v>192</v>
      </c>
      <c r="CB3" s="42" t="s">
        <v>193</v>
      </c>
      <c r="CC3" s="42" t="s">
        <v>194</v>
      </c>
      <c r="CD3" s="42" t="s">
        <v>195</v>
      </c>
      <c r="CE3" s="42" t="s">
        <v>196</v>
      </c>
      <c r="CF3" s="42" t="s">
        <v>197</v>
      </c>
      <c r="CG3" s="42" t="s">
        <v>198</v>
      </c>
      <c r="CH3" s="42" t="s">
        <v>199</v>
      </c>
      <c r="CI3" s="42" t="s">
        <v>200</v>
      </c>
      <c r="CJ3" s="42" t="s">
        <v>201</v>
      </c>
      <c r="CK3" s="42" t="s">
        <v>202</v>
      </c>
      <c r="CL3" s="42" t="s">
        <v>203</v>
      </c>
      <c r="CM3" s="42" t="s">
        <v>204</v>
      </c>
      <c r="CN3" s="42" t="s">
        <v>205</v>
      </c>
      <c r="CO3" s="42" t="s">
        <v>206</v>
      </c>
      <c r="CP3" s="42" t="s">
        <v>207</v>
      </c>
      <c r="CQ3" s="42" t="s">
        <v>208</v>
      </c>
      <c r="CR3" s="42" t="s">
        <v>209</v>
      </c>
      <c r="CS3" s="42" t="s">
        <v>210</v>
      </c>
      <c r="CT3" s="42" t="s">
        <v>211</v>
      </c>
      <c r="CU3" s="42" t="s">
        <v>212</v>
      </c>
      <c r="CV3" s="42" t="s">
        <v>213</v>
      </c>
      <c r="CW3" s="42" t="s">
        <v>214</v>
      </c>
      <c r="CX3" s="42" t="s">
        <v>215</v>
      </c>
      <c r="CY3" s="42" t="s">
        <v>216</v>
      </c>
      <c r="CZ3" s="42" t="s">
        <v>217</v>
      </c>
      <c r="DA3" s="42" t="s">
        <v>218</v>
      </c>
      <c r="DB3" s="42" t="s">
        <v>219</v>
      </c>
      <c r="DC3" s="42" t="s">
        <v>220</v>
      </c>
      <c r="DD3" s="42" t="s">
        <v>221</v>
      </c>
      <c r="DE3" s="42" t="s">
        <v>222</v>
      </c>
      <c r="DF3" s="42" t="s">
        <v>223</v>
      </c>
      <c r="DG3" s="42" t="s">
        <v>224</v>
      </c>
      <c r="DH3" s="42" t="s">
        <v>225</v>
      </c>
      <c r="DI3" s="42" t="s">
        <v>226</v>
      </c>
      <c r="DJ3" s="42" t="s">
        <v>227</v>
      </c>
      <c r="DK3" s="42" t="s">
        <v>228</v>
      </c>
      <c r="DL3" s="42" t="s">
        <v>229</v>
      </c>
      <c r="DM3" s="42" t="s">
        <v>230</v>
      </c>
      <c r="DN3" s="42" t="s">
        <v>231</v>
      </c>
      <c r="DO3" s="42" t="s">
        <v>232</v>
      </c>
      <c r="DP3" s="42" t="s">
        <v>233</v>
      </c>
      <c r="DQ3" s="42" t="s">
        <v>234</v>
      </c>
      <c r="DR3" s="42" t="s">
        <v>235</v>
      </c>
      <c r="DS3" s="42" t="s">
        <v>236</v>
      </c>
      <c r="DT3" s="42" t="s">
        <v>237</v>
      </c>
    </row>
    <row r="4" spans="2:124" x14ac:dyDescent="0.3">
      <c r="B4" s="44" t="s">
        <v>515</v>
      </c>
    </row>
    <row r="5" spans="2:124" x14ac:dyDescent="0.3">
      <c r="B5" s="44"/>
      <c r="D5" s="35" t="s">
        <v>516</v>
      </c>
      <c r="F5" s="35" t="s">
        <v>514</v>
      </c>
      <c r="H5" s="35" t="s">
        <v>406</v>
      </c>
      <c r="J5" s="35" t="s">
        <v>517</v>
      </c>
    </row>
    <row r="6" spans="2:124" x14ac:dyDescent="0.3">
      <c r="B6" s="44" t="s">
        <v>518</v>
      </c>
      <c r="D6" t="s">
        <v>119</v>
      </c>
      <c r="F6" t="s">
        <v>409</v>
      </c>
      <c r="H6" t="s">
        <v>241</v>
      </c>
      <c r="J6" t="s">
        <v>516</v>
      </c>
    </row>
    <row r="7" spans="2:124" x14ac:dyDescent="0.3">
      <c r="B7" s="44" t="s">
        <v>240</v>
      </c>
      <c r="D7" t="s">
        <v>120</v>
      </c>
      <c r="F7" t="s">
        <v>410</v>
      </c>
      <c r="H7" t="s">
        <v>242</v>
      </c>
      <c r="J7" t="s">
        <v>514</v>
      </c>
    </row>
    <row r="8" spans="2:124" x14ac:dyDescent="0.3">
      <c r="D8" t="s">
        <v>121</v>
      </c>
      <c r="F8" t="s">
        <v>411</v>
      </c>
      <c r="H8" t="s">
        <v>243</v>
      </c>
    </row>
    <row r="9" spans="2:124" x14ac:dyDescent="0.3">
      <c r="B9" s="44" t="s">
        <v>525</v>
      </c>
      <c r="D9" t="s">
        <v>122</v>
      </c>
      <c r="F9" t="s">
        <v>412</v>
      </c>
      <c r="H9" t="s">
        <v>244</v>
      </c>
    </row>
    <row r="10" spans="2:124" x14ac:dyDescent="0.3">
      <c r="B10" s="44" t="s">
        <v>526</v>
      </c>
      <c r="D10" t="s">
        <v>20</v>
      </c>
      <c r="F10" t="s">
        <v>413</v>
      </c>
      <c r="H10" t="s">
        <v>245</v>
      </c>
    </row>
    <row r="11" spans="2:124" x14ac:dyDescent="0.3">
      <c r="B11" s="44" t="s">
        <v>527</v>
      </c>
      <c r="D11" t="s">
        <v>123</v>
      </c>
      <c r="F11" t="s">
        <v>414</v>
      </c>
      <c r="H11" t="s">
        <v>246</v>
      </c>
    </row>
    <row r="12" spans="2:124" x14ac:dyDescent="0.3">
      <c r="D12" t="s">
        <v>124</v>
      </c>
      <c r="F12" t="s">
        <v>415</v>
      </c>
      <c r="H12" t="s">
        <v>247</v>
      </c>
    </row>
    <row r="13" spans="2:124" x14ac:dyDescent="0.3">
      <c r="D13" t="s">
        <v>125</v>
      </c>
      <c r="F13" t="s">
        <v>416</v>
      </c>
      <c r="H13" t="s">
        <v>248</v>
      </c>
    </row>
    <row r="14" spans="2:124" x14ac:dyDescent="0.3">
      <c r="D14" t="s">
        <v>126</v>
      </c>
      <c r="F14" t="s">
        <v>417</v>
      </c>
      <c r="H14" t="s">
        <v>249</v>
      </c>
    </row>
    <row r="15" spans="2:124" x14ac:dyDescent="0.3">
      <c r="D15" t="s">
        <v>127</v>
      </c>
      <c r="F15" t="s">
        <v>418</v>
      </c>
      <c r="H15" t="s">
        <v>250</v>
      </c>
    </row>
    <row r="16" spans="2:124" x14ac:dyDescent="0.3">
      <c r="D16" t="s">
        <v>128</v>
      </c>
      <c r="F16" t="s">
        <v>419</v>
      </c>
      <c r="H16" t="s">
        <v>251</v>
      </c>
    </row>
    <row r="17" spans="4:8" x14ac:dyDescent="0.3">
      <c r="D17" t="s">
        <v>129</v>
      </c>
      <c r="F17" t="s">
        <v>420</v>
      </c>
      <c r="H17" t="s">
        <v>252</v>
      </c>
    </row>
    <row r="18" spans="4:8" x14ac:dyDescent="0.3">
      <c r="D18" t="s">
        <v>130</v>
      </c>
      <c r="F18" t="s">
        <v>421</v>
      </c>
      <c r="H18" t="s">
        <v>253</v>
      </c>
    </row>
    <row r="19" spans="4:8" x14ac:dyDescent="0.3">
      <c r="D19" t="s">
        <v>131</v>
      </c>
      <c r="F19" t="s">
        <v>422</v>
      </c>
      <c r="H19" t="s">
        <v>254</v>
      </c>
    </row>
    <row r="20" spans="4:8" x14ac:dyDescent="0.3">
      <c r="D20" t="s">
        <v>132</v>
      </c>
      <c r="F20" t="s">
        <v>423</v>
      </c>
      <c r="H20" t="s">
        <v>255</v>
      </c>
    </row>
    <row r="21" spans="4:8" x14ac:dyDescent="0.3">
      <c r="D21" t="s">
        <v>133</v>
      </c>
      <c r="F21" t="s">
        <v>424</v>
      </c>
      <c r="H21" t="s">
        <v>256</v>
      </c>
    </row>
    <row r="22" spans="4:8" x14ac:dyDescent="0.3">
      <c r="D22" t="s">
        <v>134</v>
      </c>
      <c r="F22" t="s">
        <v>425</v>
      </c>
      <c r="H22" t="s">
        <v>257</v>
      </c>
    </row>
    <row r="23" spans="4:8" x14ac:dyDescent="0.3">
      <c r="D23" t="s">
        <v>135</v>
      </c>
      <c r="F23" t="s">
        <v>426</v>
      </c>
      <c r="H23" t="s">
        <v>258</v>
      </c>
    </row>
    <row r="24" spans="4:8" x14ac:dyDescent="0.3">
      <c r="D24" t="s">
        <v>136</v>
      </c>
      <c r="F24" t="s">
        <v>427</v>
      </c>
      <c r="H24" t="s">
        <v>259</v>
      </c>
    </row>
    <row r="25" spans="4:8" x14ac:dyDescent="0.3">
      <c r="D25" t="s">
        <v>137</v>
      </c>
      <c r="F25" t="s">
        <v>428</v>
      </c>
      <c r="H25" t="s">
        <v>260</v>
      </c>
    </row>
    <row r="26" spans="4:8" x14ac:dyDescent="0.3">
      <c r="D26" t="s">
        <v>138</v>
      </c>
      <c r="F26" t="s">
        <v>429</v>
      </c>
      <c r="H26" t="s">
        <v>261</v>
      </c>
    </row>
    <row r="27" spans="4:8" x14ac:dyDescent="0.3">
      <c r="D27" t="s">
        <v>139</v>
      </c>
      <c r="F27" t="s">
        <v>430</v>
      </c>
      <c r="H27" t="s">
        <v>262</v>
      </c>
    </row>
    <row r="28" spans="4:8" x14ac:dyDescent="0.3">
      <c r="D28" t="s">
        <v>140</v>
      </c>
      <c r="F28" t="s">
        <v>431</v>
      </c>
      <c r="H28" t="s">
        <v>263</v>
      </c>
    </row>
    <row r="29" spans="4:8" x14ac:dyDescent="0.3">
      <c r="D29" t="s">
        <v>141</v>
      </c>
      <c r="F29" t="s">
        <v>432</v>
      </c>
      <c r="H29" t="s">
        <v>264</v>
      </c>
    </row>
    <row r="30" spans="4:8" x14ac:dyDescent="0.3">
      <c r="D30" t="s">
        <v>142</v>
      </c>
      <c r="F30" t="s">
        <v>433</v>
      </c>
      <c r="H30" t="s">
        <v>265</v>
      </c>
    </row>
    <row r="31" spans="4:8" x14ac:dyDescent="0.3">
      <c r="D31" t="s">
        <v>143</v>
      </c>
      <c r="F31" t="s">
        <v>434</v>
      </c>
      <c r="H31" t="s">
        <v>266</v>
      </c>
    </row>
    <row r="32" spans="4:8" x14ac:dyDescent="0.3">
      <c r="D32" t="s">
        <v>144</v>
      </c>
      <c r="F32" t="s">
        <v>435</v>
      </c>
      <c r="H32" t="s">
        <v>267</v>
      </c>
    </row>
    <row r="33" spans="4:8" x14ac:dyDescent="0.3">
      <c r="D33" t="s">
        <v>145</v>
      </c>
      <c r="F33" t="s">
        <v>436</v>
      </c>
      <c r="H33" t="s">
        <v>268</v>
      </c>
    </row>
    <row r="34" spans="4:8" x14ac:dyDescent="0.3">
      <c r="D34" t="s">
        <v>146</v>
      </c>
      <c r="F34" t="s">
        <v>437</v>
      </c>
      <c r="H34" t="s">
        <v>269</v>
      </c>
    </row>
    <row r="35" spans="4:8" x14ac:dyDescent="0.3">
      <c r="D35" t="s">
        <v>147</v>
      </c>
      <c r="F35" t="s">
        <v>438</v>
      </c>
      <c r="H35" t="s">
        <v>270</v>
      </c>
    </row>
    <row r="36" spans="4:8" x14ac:dyDescent="0.3">
      <c r="D36" t="s">
        <v>148</v>
      </c>
      <c r="F36" t="s">
        <v>439</v>
      </c>
      <c r="H36" t="s">
        <v>271</v>
      </c>
    </row>
    <row r="37" spans="4:8" x14ac:dyDescent="0.3">
      <c r="D37" t="s">
        <v>149</v>
      </c>
      <c r="F37" t="s">
        <v>440</v>
      </c>
      <c r="H37" t="s">
        <v>272</v>
      </c>
    </row>
    <row r="38" spans="4:8" x14ac:dyDescent="0.3">
      <c r="D38" t="s">
        <v>150</v>
      </c>
      <c r="F38" t="s">
        <v>441</v>
      </c>
      <c r="H38" t="s">
        <v>273</v>
      </c>
    </row>
    <row r="39" spans="4:8" x14ac:dyDescent="0.3">
      <c r="D39" t="s">
        <v>151</v>
      </c>
      <c r="F39" t="s">
        <v>442</v>
      </c>
      <c r="H39" t="s">
        <v>274</v>
      </c>
    </row>
    <row r="40" spans="4:8" x14ac:dyDescent="0.3">
      <c r="D40" t="s">
        <v>152</v>
      </c>
      <c r="F40" t="s">
        <v>443</v>
      </c>
      <c r="H40" t="s">
        <v>275</v>
      </c>
    </row>
    <row r="41" spans="4:8" x14ac:dyDescent="0.3">
      <c r="D41" t="s">
        <v>153</v>
      </c>
      <c r="F41" t="s">
        <v>444</v>
      </c>
      <c r="H41" t="s">
        <v>276</v>
      </c>
    </row>
    <row r="42" spans="4:8" x14ac:dyDescent="0.3">
      <c r="D42" t="s">
        <v>154</v>
      </c>
      <c r="F42" t="s">
        <v>445</v>
      </c>
      <c r="H42" t="s">
        <v>277</v>
      </c>
    </row>
    <row r="43" spans="4:8" x14ac:dyDescent="0.3">
      <c r="D43" t="s">
        <v>155</v>
      </c>
      <c r="F43" t="s">
        <v>446</v>
      </c>
      <c r="H43" t="s">
        <v>278</v>
      </c>
    </row>
    <row r="44" spans="4:8" x14ac:dyDescent="0.3">
      <c r="D44" t="s">
        <v>156</v>
      </c>
      <c r="F44" t="s">
        <v>447</v>
      </c>
      <c r="H44" t="s">
        <v>279</v>
      </c>
    </row>
    <row r="45" spans="4:8" x14ac:dyDescent="0.3">
      <c r="D45" t="s">
        <v>157</v>
      </c>
      <c r="F45" t="s">
        <v>448</v>
      </c>
      <c r="H45" t="s">
        <v>280</v>
      </c>
    </row>
    <row r="46" spans="4:8" x14ac:dyDescent="0.3">
      <c r="D46" t="s">
        <v>158</v>
      </c>
      <c r="F46" t="s">
        <v>449</v>
      </c>
      <c r="H46" t="s">
        <v>281</v>
      </c>
    </row>
    <row r="47" spans="4:8" x14ac:dyDescent="0.3">
      <c r="D47" t="s">
        <v>159</v>
      </c>
      <c r="F47" t="s">
        <v>450</v>
      </c>
      <c r="H47" t="s">
        <v>282</v>
      </c>
    </row>
    <row r="48" spans="4:8" x14ac:dyDescent="0.3">
      <c r="D48" t="s">
        <v>160</v>
      </c>
      <c r="F48" t="s">
        <v>451</v>
      </c>
      <c r="H48" t="s">
        <v>283</v>
      </c>
    </row>
    <row r="49" spans="4:8" x14ac:dyDescent="0.3">
      <c r="D49" t="s">
        <v>161</v>
      </c>
      <c r="F49" t="s">
        <v>452</v>
      </c>
      <c r="H49" t="s">
        <v>284</v>
      </c>
    </row>
    <row r="50" spans="4:8" x14ac:dyDescent="0.3">
      <c r="D50" t="s">
        <v>162</v>
      </c>
      <c r="F50" t="s">
        <v>453</v>
      </c>
      <c r="H50" t="s">
        <v>285</v>
      </c>
    </row>
    <row r="51" spans="4:8" x14ac:dyDescent="0.3">
      <c r="D51" t="s">
        <v>163</v>
      </c>
      <c r="F51" t="s">
        <v>454</v>
      </c>
      <c r="H51" t="s">
        <v>286</v>
      </c>
    </row>
    <row r="52" spans="4:8" x14ac:dyDescent="0.3">
      <c r="D52" t="s">
        <v>164</v>
      </c>
      <c r="F52" t="s">
        <v>455</v>
      </c>
      <c r="H52" t="s">
        <v>287</v>
      </c>
    </row>
    <row r="53" spans="4:8" x14ac:dyDescent="0.3">
      <c r="D53" t="s">
        <v>165</v>
      </c>
      <c r="F53" t="s">
        <v>456</v>
      </c>
      <c r="H53" t="s">
        <v>288</v>
      </c>
    </row>
    <row r="54" spans="4:8" x14ac:dyDescent="0.3">
      <c r="D54" t="s">
        <v>166</v>
      </c>
      <c r="F54" t="s">
        <v>457</v>
      </c>
      <c r="H54" t="s">
        <v>289</v>
      </c>
    </row>
    <row r="55" spans="4:8" x14ac:dyDescent="0.3">
      <c r="D55" t="s">
        <v>167</v>
      </c>
      <c r="F55" t="s">
        <v>458</v>
      </c>
      <c r="H55" t="s">
        <v>290</v>
      </c>
    </row>
    <row r="56" spans="4:8" x14ac:dyDescent="0.3">
      <c r="D56" t="s">
        <v>168</v>
      </c>
      <c r="F56" t="s">
        <v>459</v>
      </c>
      <c r="H56" t="s">
        <v>291</v>
      </c>
    </row>
    <row r="57" spans="4:8" x14ac:dyDescent="0.3">
      <c r="D57" t="s">
        <v>169</v>
      </c>
      <c r="F57" t="s">
        <v>460</v>
      </c>
      <c r="H57" t="s">
        <v>292</v>
      </c>
    </row>
    <row r="58" spans="4:8" x14ac:dyDescent="0.3">
      <c r="D58" t="s">
        <v>170</v>
      </c>
      <c r="F58" t="s">
        <v>461</v>
      </c>
      <c r="H58" t="s">
        <v>293</v>
      </c>
    </row>
    <row r="59" spans="4:8" x14ac:dyDescent="0.3">
      <c r="D59" t="s">
        <v>171</v>
      </c>
      <c r="F59" t="s">
        <v>462</v>
      </c>
      <c r="H59" t="s">
        <v>294</v>
      </c>
    </row>
    <row r="60" spans="4:8" x14ac:dyDescent="0.3">
      <c r="D60" t="s">
        <v>172</v>
      </c>
      <c r="F60" t="s">
        <v>463</v>
      </c>
      <c r="H60" t="s">
        <v>295</v>
      </c>
    </row>
    <row r="61" spans="4:8" x14ac:dyDescent="0.3">
      <c r="D61" t="s">
        <v>173</v>
      </c>
      <c r="F61" t="s">
        <v>464</v>
      </c>
      <c r="H61" t="s">
        <v>296</v>
      </c>
    </row>
    <row r="62" spans="4:8" x14ac:dyDescent="0.3">
      <c r="D62" t="s">
        <v>174</v>
      </c>
      <c r="F62" t="s">
        <v>465</v>
      </c>
      <c r="H62" t="s">
        <v>297</v>
      </c>
    </row>
    <row r="63" spans="4:8" x14ac:dyDescent="0.3">
      <c r="D63" t="s">
        <v>175</v>
      </c>
      <c r="F63" t="s">
        <v>466</v>
      </c>
      <c r="H63" t="s">
        <v>298</v>
      </c>
    </row>
    <row r="64" spans="4:8" x14ac:dyDescent="0.3">
      <c r="D64" t="s">
        <v>176</v>
      </c>
      <c r="F64" t="s">
        <v>467</v>
      </c>
      <c r="H64" t="s">
        <v>299</v>
      </c>
    </row>
    <row r="65" spans="4:8" x14ac:dyDescent="0.3">
      <c r="D65" t="s">
        <v>177</v>
      </c>
      <c r="F65" t="s">
        <v>468</v>
      </c>
      <c r="H65" t="s">
        <v>300</v>
      </c>
    </row>
    <row r="66" spans="4:8" x14ac:dyDescent="0.3">
      <c r="D66" t="s">
        <v>178</v>
      </c>
      <c r="F66" t="s">
        <v>469</v>
      </c>
      <c r="H66" t="s">
        <v>301</v>
      </c>
    </row>
    <row r="67" spans="4:8" x14ac:dyDescent="0.3">
      <c r="D67" t="s">
        <v>179</v>
      </c>
      <c r="F67" t="s">
        <v>470</v>
      </c>
      <c r="H67" t="s">
        <v>302</v>
      </c>
    </row>
    <row r="68" spans="4:8" x14ac:dyDescent="0.3">
      <c r="D68" t="s">
        <v>180</v>
      </c>
      <c r="F68" t="s">
        <v>471</v>
      </c>
      <c r="H68" t="s">
        <v>303</v>
      </c>
    </row>
    <row r="69" spans="4:8" x14ac:dyDescent="0.3">
      <c r="D69" t="s">
        <v>19</v>
      </c>
      <c r="F69" t="s">
        <v>472</v>
      </c>
      <c r="H69" t="s">
        <v>304</v>
      </c>
    </row>
    <row r="70" spans="4:8" x14ac:dyDescent="0.3">
      <c r="D70" t="s">
        <v>181</v>
      </c>
      <c r="F70" t="s">
        <v>473</v>
      </c>
      <c r="H70" t="s">
        <v>305</v>
      </c>
    </row>
    <row r="71" spans="4:8" x14ac:dyDescent="0.3">
      <c r="D71" t="s">
        <v>182</v>
      </c>
      <c r="F71" t="s">
        <v>474</v>
      </c>
      <c r="H71" t="s">
        <v>306</v>
      </c>
    </row>
    <row r="72" spans="4:8" x14ac:dyDescent="0.3">
      <c r="D72" t="s">
        <v>183</v>
      </c>
      <c r="F72" t="s">
        <v>475</v>
      </c>
      <c r="H72" t="s">
        <v>307</v>
      </c>
    </row>
    <row r="73" spans="4:8" x14ac:dyDescent="0.3">
      <c r="D73" t="s">
        <v>184</v>
      </c>
      <c r="F73" t="s">
        <v>476</v>
      </c>
      <c r="H73" t="s">
        <v>308</v>
      </c>
    </row>
    <row r="74" spans="4:8" x14ac:dyDescent="0.3">
      <c r="D74" t="s">
        <v>185</v>
      </c>
      <c r="F74" t="s">
        <v>477</v>
      </c>
      <c r="H74" t="s">
        <v>309</v>
      </c>
    </row>
    <row r="75" spans="4:8" x14ac:dyDescent="0.3">
      <c r="D75" t="s">
        <v>21</v>
      </c>
      <c r="F75" t="s">
        <v>478</v>
      </c>
      <c r="H75" t="s">
        <v>310</v>
      </c>
    </row>
    <row r="76" spans="4:8" x14ac:dyDescent="0.3">
      <c r="D76" t="s">
        <v>186</v>
      </c>
      <c r="F76" t="s">
        <v>479</v>
      </c>
      <c r="H76" t="s">
        <v>311</v>
      </c>
    </row>
    <row r="77" spans="4:8" x14ac:dyDescent="0.3">
      <c r="D77" t="s">
        <v>187</v>
      </c>
      <c r="F77" t="s">
        <v>480</v>
      </c>
      <c r="H77" t="s">
        <v>312</v>
      </c>
    </row>
    <row r="78" spans="4:8" x14ac:dyDescent="0.3">
      <c r="D78" t="s">
        <v>188</v>
      </c>
      <c r="F78" t="s">
        <v>481</v>
      </c>
      <c r="H78" t="s">
        <v>313</v>
      </c>
    </row>
    <row r="79" spans="4:8" x14ac:dyDescent="0.3">
      <c r="D79" t="s">
        <v>189</v>
      </c>
      <c r="F79" t="s">
        <v>482</v>
      </c>
      <c r="H79" t="s">
        <v>314</v>
      </c>
    </row>
    <row r="80" spans="4:8" x14ac:dyDescent="0.3">
      <c r="D80" t="s">
        <v>190</v>
      </c>
      <c r="F80" t="s">
        <v>483</v>
      </c>
      <c r="H80" t="s">
        <v>315</v>
      </c>
    </row>
    <row r="81" spans="4:8" x14ac:dyDescent="0.3">
      <c r="D81" t="s">
        <v>191</v>
      </c>
      <c r="F81" t="s">
        <v>484</v>
      </c>
      <c r="H81" t="s">
        <v>316</v>
      </c>
    </row>
    <row r="82" spans="4:8" x14ac:dyDescent="0.3">
      <c r="D82" t="s">
        <v>192</v>
      </c>
      <c r="F82" t="s">
        <v>485</v>
      </c>
      <c r="H82" t="s">
        <v>317</v>
      </c>
    </row>
    <row r="83" spans="4:8" x14ac:dyDescent="0.3">
      <c r="D83" t="s">
        <v>193</v>
      </c>
      <c r="F83" t="s">
        <v>486</v>
      </c>
      <c r="H83" t="s">
        <v>318</v>
      </c>
    </row>
    <row r="84" spans="4:8" x14ac:dyDescent="0.3">
      <c r="D84" t="s">
        <v>194</v>
      </c>
      <c r="F84" t="s">
        <v>487</v>
      </c>
      <c r="H84" t="s">
        <v>319</v>
      </c>
    </row>
    <row r="85" spans="4:8" x14ac:dyDescent="0.3">
      <c r="D85" t="s">
        <v>195</v>
      </c>
      <c r="F85" t="s">
        <v>488</v>
      </c>
      <c r="H85" t="s">
        <v>320</v>
      </c>
    </row>
    <row r="86" spans="4:8" x14ac:dyDescent="0.3">
      <c r="D86" t="s">
        <v>196</v>
      </c>
      <c r="F86" t="s">
        <v>489</v>
      </c>
      <c r="H86" t="s">
        <v>321</v>
      </c>
    </row>
    <row r="87" spans="4:8" x14ac:dyDescent="0.3">
      <c r="D87" t="s">
        <v>197</v>
      </c>
      <c r="F87" t="s">
        <v>490</v>
      </c>
      <c r="H87" t="s">
        <v>322</v>
      </c>
    </row>
    <row r="88" spans="4:8" x14ac:dyDescent="0.3">
      <c r="D88" t="s">
        <v>198</v>
      </c>
      <c r="F88" t="s">
        <v>491</v>
      </c>
      <c r="H88" t="s">
        <v>323</v>
      </c>
    </row>
    <row r="89" spans="4:8" x14ac:dyDescent="0.3">
      <c r="D89" t="s">
        <v>199</v>
      </c>
      <c r="F89" t="s">
        <v>492</v>
      </c>
      <c r="H89" t="s">
        <v>324</v>
      </c>
    </row>
    <row r="90" spans="4:8" x14ac:dyDescent="0.3">
      <c r="D90" t="s">
        <v>200</v>
      </c>
      <c r="F90" t="s">
        <v>493</v>
      </c>
      <c r="H90" t="s">
        <v>325</v>
      </c>
    </row>
    <row r="91" spans="4:8" x14ac:dyDescent="0.3">
      <c r="D91" t="s">
        <v>201</v>
      </c>
      <c r="F91" t="s">
        <v>494</v>
      </c>
      <c r="H91" t="s">
        <v>326</v>
      </c>
    </row>
    <row r="92" spans="4:8" x14ac:dyDescent="0.3">
      <c r="D92" t="s">
        <v>202</v>
      </c>
      <c r="F92" t="s">
        <v>495</v>
      </c>
      <c r="H92" t="s">
        <v>327</v>
      </c>
    </row>
    <row r="93" spans="4:8" x14ac:dyDescent="0.3">
      <c r="D93" t="s">
        <v>203</v>
      </c>
      <c r="F93" t="s">
        <v>496</v>
      </c>
      <c r="H93" t="s">
        <v>328</v>
      </c>
    </row>
    <row r="94" spans="4:8" x14ac:dyDescent="0.3">
      <c r="D94" t="s">
        <v>204</v>
      </c>
      <c r="F94" t="s">
        <v>497</v>
      </c>
      <c r="H94" t="s">
        <v>329</v>
      </c>
    </row>
    <row r="95" spans="4:8" x14ac:dyDescent="0.3">
      <c r="D95" t="s">
        <v>205</v>
      </c>
      <c r="F95" t="s">
        <v>498</v>
      </c>
      <c r="H95" t="s">
        <v>330</v>
      </c>
    </row>
    <row r="96" spans="4:8" x14ac:dyDescent="0.3">
      <c r="D96" t="s">
        <v>206</v>
      </c>
      <c r="F96" t="s">
        <v>499</v>
      </c>
      <c r="H96" t="s">
        <v>331</v>
      </c>
    </row>
    <row r="97" spans="4:8" x14ac:dyDescent="0.3">
      <c r="D97" t="s">
        <v>207</v>
      </c>
      <c r="F97" t="s">
        <v>500</v>
      </c>
      <c r="H97" t="s">
        <v>332</v>
      </c>
    </row>
    <row r="98" spans="4:8" x14ac:dyDescent="0.3">
      <c r="D98" t="s">
        <v>208</v>
      </c>
      <c r="F98" t="s">
        <v>501</v>
      </c>
      <c r="H98" t="s">
        <v>333</v>
      </c>
    </row>
    <row r="99" spans="4:8" x14ac:dyDescent="0.3">
      <c r="D99" t="s">
        <v>209</v>
      </c>
      <c r="F99" t="s">
        <v>502</v>
      </c>
      <c r="H99" t="s">
        <v>334</v>
      </c>
    </row>
    <row r="100" spans="4:8" x14ac:dyDescent="0.3">
      <c r="D100" t="s">
        <v>210</v>
      </c>
      <c r="F100" t="s">
        <v>503</v>
      </c>
      <c r="H100" t="s">
        <v>335</v>
      </c>
    </row>
    <row r="101" spans="4:8" x14ac:dyDescent="0.3">
      <c r="D101" t="s">
        <v>211</v>
      </c>
      <c r="F101" t="s">
        <v>504</v>
      </c>
      <c r="H101" t="s">
        <v>336</v>
      </c>
    </row>
    <row r="102" spans="4:8" x14ac:dyDescent="0.3">
      <c r="D102" t="s">
        <v>212</v>
      </c>
      <c r="F102" t="s">
        <v>505</v>
      </c>
      <c r="H102" t="s">
        <v>337</v>
      </c>
    </row>
    <row r="103" spans="4:8" x14ac:dyDescent="0.3">
      <c r="D103" t="s">
        <v>213</v>
      </c>
      <c r="F103" t="s">
        <v>506</v>
      </c>
      <c r="H103" t="s">
        <v>338</v>
      </c>
    </row>
    <row r="104" spans="4:8" x14ac:dyDescent="0.3">
      <c r="D104" t="s">
        <v>214</v>
      </c>
      <c r="F104" t="s">
        <v>507</v>
      </c>
      <c r="H104" t="s">
        <v>339</v>
      </c>
    </row>
    <row r="105" spans="4:8" x14ac:dyDescent="0.3">
      <c r="D105" t="s">
        <v>215</v>
      </c>
      <c r="F105" t="s">
        <v>508</v>
      </c>
      <c r="H105" t="s">
        <v>340</v>
      </c>
    </row>
    <row r="106" spans="4:8" x14ac:dyDescent="0.3">
      <c r="D106" t="s">
        <v>216</v>
      </c>
      <c r="F106" t="s">
        <v>509</v>
      </c>
      <c r="H106" t="s">
        <v>341</v>
      </c>
    </row>
    <row r="107" spans="4:8" x14ac:dyDescent="0.3">
      <c r="D107" t="s">
        <v>217</v>
      </c>
      <c r="F107" t="s">
        <v>510</v>
      </c>
      <c r="H107" t="s">
        <v>342</v>
      </c>
    </row>
    <row r="108" spans="4:8" x14ac:dyDescent="0.3">
      <c r="D108" t="s">
        <v>218</v>
      </c>
      <c r="F108" t="s">
        <v>511</v>
      </c>
      <c r="H108" t="s">
        <v>343</v>
      </c>
    </row>
    <row r="109" spans="4:8" x14ac:dyDescent="0.3">
      <c r="D109" t="s">
        <v>219</v>
      </c>
      <c r="F109" t="s">
        <v>512</v>
      </c>
      <c r="H109" t="s">
        <v>344</v>
      </c>
    </row>
    <row r="110" spans="4:8" x14ac:dyDescent="0.3">
      <c r="D110" t="s">
        <v>220</v>
      </c>
      <c r="F110" t="s">
        <v>513</v>
      </c>
      <c r="H110" t="s">
        <v>345</v>
      </c>
    </row>
    <row r="111" spans="4:8" x14ac:dyDescent="0.3">
      <c r="D111" t="s">
        <v>221</v>
      </c>
      <c r="H111" t="s">
        <v>346</v>
      </c>
    </row>
    <row r="112" spans="4:8" x14ac:dyDescent="0.3">
      <c r="D112" t="s">
        <v>222</v>
      </c>
      <c r="H112" t="s">
        <v>347</v>
      </c>
    </row>
    <row r="113" spans="4:8" x14ac:dyDescent="0.3">
      <c r="D113" t="s">
        <v>223</v>
      </c>
      <c r="H113" t="s">
        <v>348</v>
      </c>
    </row>
    <row r="114" spans="4:8" x14ac:dyDescent="0.3">
      <c r="D114" t="s">
        <v>224</v>
      </c>
      <c r="H114" t="s">
        <v>349</v>
      </c>
    </row>
    <row r="115" spans="4:8" x14ac:dyDescent="0.3">
      <c r="D115" t="s">
        <v>225</v>
      </c>
      <c r="H115" t="s">
        <v>350</v>
      </c>
    </row>
    <row r="116" spans="4:8" x14ac:dyDescent="0.3">
      <c r="D116" t="s">
        <v>226</v>
      </c>
      <c r="H116" t="s">
        <v>351</v>
      </c>
    </row>
    <row r="117" spans="4:8" x14ac:dyDescent="0.3">
      <c r="D117" t="s">
        <v>227</v>
      </c>
      <c r="H117" t="s">
        <v>352</v>
      </c>
    </row>
    <row r="118" spans="4:8" x14ac:dyDescent="0.3">
      <c r="D118" t="s">
        <v>228</v>
      </c>
      <c r="H118" t="s">
        <v>353</v>
      </c>
    </row>
    <row r="119" spans="4:8" x14ac:dyDescent="0.3">
      <c r="D119" t="s">
        <v>229</v>
      </c>
      <c r="H119" t="s">
        <v>354</v>
      </c>
    </row>
    <row r="120" spans="4:8" x14ac:dyDescent="0.3">
      <c r="D120" t="s">
        <v>230</v>
      </c>
      <c r="H120" t="s">
        <v>355</v>
      </c>
    </row>
    <row r="121" spans="4:8" x14ac:dyDescent="0.3">
      <c r="D121" t="s">
        <v>231</v>
      </c>
      <c r="H121" t="s">
        <v>356</v>
      </c>
    </row>
    <row r="122" spans="4:8" x14ac:dyDescent="0.3">
      <c r="D122" t="s">
        <v>232</v>
      </c>
      <c r="H122" t="s">
        <v>357</v>
      </c>
    </row>
    <row r="123" spans="4:8" x14ac:dyDescent="0.3">
      <c r="D123" t="s">
        <v>233</v>
      </c>
      <c r="H123" t="s">
        <v>358</v>
      </c>
    </row>
    <row r="124" spans="4:8" x14ac:dyDescent="0.3">
      <c r="D124" t="s">
        <v>234</v>
      </c>
      <c r="H124" t="s">
        <v>359</v>
      </c>
    </row>
    <row r="125" spans="4:8" x14ac:dyDescent="0.3">
      <c r="D125" t="s">
        <v>235</v>
      </c>
      <c r="H125" t="s">
        <v>360</v>
      </c>
    </row>
    <row r="126" spans="4:8" x14ac:dyDescent="0.3">
      <c r="D126" t="s">
        <v>236</v>
      </c>
      <c r="H126" t="s">
        <v>361</v>
      </c>
    </row>
    <row r="127" spans="4:8" x14ac:dyDescent="0.3">
      <c r="D127" t="s">
        <v>237</v>
      </c>
      <c r="H127" t="s">
        <v>362</v>
      </c>
    </row>
    <row r="128" spans="4:8" x14ac:dyDescent="0.3">
      <c r="H128" t="s">
        <v>363</v>
      </c>
    </row>
    <row r="129" spans="8:8" x14ac:dyDescent="0.3">
      <c r="H129" t="s">
        <v>364</v>
      </c>
    </row>
    <row r="130" spans="8:8" x14ac:dyDescent="0.3">
      <c r="H130" t="s">
        <v>365</v>
      </c>
    </row>
    <row r="131" spans="8:8" x14ac:dyDescent="0.3">
      <c r="H131" t="s">
        <v>366</v>
      </c>
    </row>
    <row r="132" spans="8:8" x14ac:dyDescent="0.3">
      <c r="H132" t="s">
        <v>367</v>
      </c>
    </row>
    <row r="133" spans="8:8" x14ac:dyDescent="0.3">
      <c r="H133" t="s">
        <v>368</v>
      </c>
    </row>
    <row r="134" spans="8:8" x14ac:dyDescent="0.3">
      <c r="H134" t="s">
        <v>369</v>
      </c>
    </row>
    <row r="135" spans="8:8" x14ac:dyDescent="0.3">
      <c r="H135" t="s">
        <v>370</v>
      </c>
    </row>
    <row r="136" spans="8:8" x14ac:dyDescent="0.3">
      <c r="H136" t="s">
        <v>371</v>
      </c>
    </row>
    <row r="137" spans="8:8" x14ac:dyDescent="0.3">
      <c r="H137" t="s">
        <v>372</v>
      </c>
    </row>
    <row r="138" spans="8:8" x14ac:dyDescent="0.3">
      <c r="H138" t="s">
        <v>373</v>
      </c>
    </row>
    <row r="139" spans="8:8" x14ac:dyDescent="0.3">
      <c r="H139" t="s">
        <v>374</v>
      </c>
    </row>
    <row r="140" spans="8:8" x14ac:dyDescent="0.3">
      <c r="H140" t="s">
        <v>375</v>
      </c>
    </row>
    <row r="141" spans="8:8" x14ac:dyDescent="0.3">
      <c r="H141" t="s">
        <v>376</v>
      </c>
    </row>
    <row r="142" spans="8:8" x14ac:dyDescent="0.3">
      <c r="H142" t="s">
        <v>377</v>
      </c>
    </row>
    <row r="143" spans="8:8" x14ac:dyDescent="0.3">
      <c r="H143" t="s">
        <v>378</v>
      </c>
    </row>
    <row r="144" spans="8:8" x14ac:dyDescent="0.3">
      <c r="H144" t="s">
        <v>379</v>
      </c>
    </row>
    <row r="145" spans="8:8" x14ac:dyDescent="0.3">
      <c r="H145" t="s">
        <v>380</v>
      </c>
    </row>
    <row r="146" spans="8:8" x14ac:dyDescent="0.3">
      <c r="H146" t="s">
        <v>381</v>
      </c>
    </row>
    <row r="147" spans="8:8" x14ac:dyDescent="0.3">
      <c r="H147" t="s">
        <v>382</v>
      </c>
    </row>
    <row r="148" spans="8:8" x14ac:dyDescent="0.3">
      <c r="H148" t="s">
        <v>383</v>
      </c>
    </row>
    <row r="149" spans="8:8" x14ac:dyDescent="0.3">
      <c r="H149" t="s">
        <v>384</v>
      </c>
    </row>
    <row r="150" spans="8:8" x14ac:dyDescent="0.3">
      <c r="H150" t="s">
        <v>385</v>
      </c>
    </row>
    <row r="151" spans="8:8" x14ac:dyDescent="0.3">
      <c r="H151" t="s">
        <v>386</v>
      </c>
    </row>
    <row r="152" spans="8:8" x14ac:dyDescent="0.3">
      <c r="H152" t="s">
        <v>387</v>
      </c>
    </row>
    <row r="153" spans="8:8" x14ac:dyDescent="0.3">
      <c r="H153" t="s">
        <v>388</v>
      </c>
    </row>
    <row r="154" spans="8:8" x14ac:dyDescent="0.3">
      <c r="H154" t="s">
        <v>389</v>
      </c>
    </row>
    <row r="155" spans="8:8" x14ac:dyDescent="0.3">
      <c r="H155" t="s">
        <v>390</v>
      </c>
    </row>
    <row r="156" spans="8:8" x14ac:dyDescent="0.3">
      <c r="H156" t="s">
        <v>391</v>
      </c>
    </row>
    <row r="157" spans="8:8" x14ac:dyDescent="0.3">
      <c r="H157" t="s">
        <v>392</v>
      </c>
    </row>
    <row r="158" spans="8:8" x14ac:dyDescent="0.3">
      <c r="H158" t="s">
        <v>393</v>
      </c>
    </row>
    <row r="159" spans="8:8" x14ac:dyDescent="0.3">
      <c r="H159" t="s">
        <v>394</v>
      </c>
    </row>
    <row r="160" spans="8:8" x14ac:dyDescent="0.3">
      <c r="H160" t="s">
        <v>395</v>
      </c>
    </row>
    <row r="161" spans="8:8" x14ac:dyDescent="0.3">
      <c r="H161" t="s">
        <v>396</v>
      </c>
    </row>
    <row r="162" spans="8:8" x14ac:dyDescent="0.3">
      <c r="H162" t="s">
        <v>397</v>
      </c>
    </row>
    <row r="163" spans="8:8" x14ac:dyDescent="0.3">
      <c r="H163" t="s">
        <v>398</v>
      </c>
    </row>
    <row r="164" spans="8:8" x14ac:dyDescent="0.3">
      <c r="H164" t="s">
        <v>399</v>
      </c>
    </row>
    <row r="165" spans="8:8" x14ac:dyDescent="0.3">
      <c r="H165" t="s">
        <v>400</v>
      </c>
    </row>
    <row r="166" spans="8:8" x14ac:dyDescent="0.3">
      <c r="H166" t="s">
        <v>401</v>
      </c>
    </row>
    <row r="167" spans="8:8" x14ac:dyDescent="0.3">
      <c r="H167" t="s">
        <v>402</v>
      </c>
    </row>
    <row r="168" spans="8:8" x14ac:dyDescent="0.3">
      <c r="H168" t="s">
        <v>403</v>
      </c>
    </row>
    <row r="169" spans="8:8" x14ac:dyDescent="0.3">
      <c r="H169" t="s">
        <v>404</v>
      </c>
    </row>
    <row r="170" spans="8:8" x14ac:dyDescent="0.3">
      <c r="H170" t="s">
        <v>405</v>
      </c>
    </row>
  </sheetData>
  <pageMargins left="0.7" right="0.7" top="0.75" bottom="0.75" header="0.3" footer="0.3"/>
  <pageSetup orientation="portrait" horizontalDpi="0" verticalDpi="0" r:id="rId1"/>
  <tableParts count="4">
    <tablePart r:id="rId2"/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AE61-2DD7-48FA-8CAE-A53E5182E386}">
  <dimension ref="A1:K133"/>
  <sheetViews>
    <sheetView workbookViewId="0">
      <selection activeCell="E8" sqref="E8"/>
    </sheetView>
  </sheetViews>
  <sheetFormatPr baseColWidth="10" defaultRowHeight="14.4" x14ac:dyDescent="0.3"/>
  <cols>
    <col min="10" max="10" width="28.33203125" customWidth="1"/>
  </cols>
  <sheetData>
    <row r="1" spans="1:11" x14ac:dyDescent="0.3">
      <c r="A1" s="65" t="s">
        <v>528</v>
      </c>
      <c r="B1" s="65" t="s">
        <v>529</v>
      </c>
      <c r="C1" s="65" t="s">
        <v>530</v>
      </c>
      <c r="D1" s="65" t="s">
        <v>531</v>
      </c>
      <c r="E1" s="65" t="s">
        <v>532</v>
      </c>
      <c r="F1" s="65" t="s">
        <v>533</v>
      </c>
      <c r="G1" s="65" t="s">
        <v>534</v>
      </c>
    </row>
    <row r="2" spans="1:11" x14ac:dyDescent="0.3">
      <c r="A2" s="65">
        <v>1</v>
      </c>
      <c r="B2" s="64">
        <f>$K$7+273.15</f>
        <v>263.14999999999998</v>
      </c>
      <c r="C2" s="64">
        <f>B2</f>
        <v>263.14999999999998</v>
      </c>
      <c r="D2" s="64" cm="1">
        <f t="array" ref="D2">[2]!PropsSI("P","T",B2,"Q",1,$K$9)</f>
        <v>200603.3074727022</v>
      </c>
      <c r="E2" s="64" cm="1">
        <f t="array" ref="E2">[2]!PropsSI("H","P",D2,"Q",1,$K$9)</f>
        <v>392664.91356786538</v>
      </c>
      <c r="F2" s="64" cm="1">
        <f t="array" ref="F2">[2]!PropsSI("S","P",D2,"Q",1,$K$9)</f>
        <v>1733.3507972613954</v>
      </c>
      <c r="G2" s="64" cm="1">
        <f t="array" ref="G2">1/[2]!PropsSI("D","P",D2,"Q",1,$K$9)</f>
        <v>9.95901514689322E-2</v>
      </c>
    </row>
    <row r="3" spans="1:11" x14ac:dyDescent="0.3">
      <c r="A3" s="66">
        <v>2</v>
      </c>
      <c r="B3" s="64">
        <f>B4</f>
        <v>313.14999999999998</v>
      </c>
      <c r="C3" s="64" cm="1">
        <f t="array" ref="C3">[2]!PropsSI("T","P",D3,"H",E3,$K$9)</f>
        <v>319.43878073452998</v>
      </c>
      <c r="D3" s="64">
        <f>D4</f>
        <v>1016593.0221206467</v>
      </c>
      <c r="E3" s="64" cm="1">
        <f t="array" ref="E3">[2]!PropsSI("H","P",D3,"S",F3,$K$9)</f>
        <v>426479.69266969676</v>
      </c>
      <c r="F3" s="64">
        <f>F2</f>
        <v>1733.3507972613954</v>
      </c>
      <c r="G3" s="64" cm="1">
        <f t="array" ref="G3">1/[2]!PropsSI("D","P",D3,"S",F3,$K$9)</f>
        <v>2.0854592196096731E-2</v>
      </c>
    </row>
    <row r="4" spans="1:11" x14ac:dyDescent="0.3">
      <c r="A4" s="65">
        <v>3</v>
      </c>
      <c r="B4" s="64">
        <f>K8+273.15</f>
        <v>313.14999999999998</v>
      </c>
      <c r="C4" s="64">
        <f>B4</f>
        <v>313.14999999999998</v>
      </c>
      <c r="D4" s="64" cm="1">
        <f t="array" ref="D4">[2]!PropsSI("P","T",B4,"Q",0,$K$9)</f>
        <v>1016593.0221206467</v>
      </c>
      <c r="E4" s="64" cm="1">
        <f t="array" ref="E4">[2]!PropsSI("H","P",D4,"Q",0,$K$9)</f>
        <v>256409.24455736854</v>
      </c>
      <c r="F4" s="64" cm="1">
        <f t="array" ref="F4">[2]!PropsSI("S","P",D4,"Q",0,$K$9)</f>
        <v>1190.4767130316689</v>
      </c>
      <c r="G4" s="64" cm="1">
        <f t="array" ref="G4">1/[2]!PropsSI("D","P",D4,"Q",0,$K$9)</f>
        <v>8.7203782906253638E-4</v>
      </c>
    </row>
    <row r="5" spans="1:11" x14ac:dyDescent="0.3">
      <c r="A5" s="65">
        <v>4</v>
      </c>
      <c r="B5" s="64">
        <f>B2</f>
        <v>263.14999999999998</v>
      </c>
      <c r="C5" s="64">
        <f>B5</f>
        <v>263.14999999999998</v>
      </c>
      <c r="D5" s="64">
        <f>D2</f>
        <v>200603.3074727022</v>
      </c>
      <c r="E5" s="64">
        <f>E4</f>
        <v>256409.24455736854</v>
      </c>
      <c r="F5" s="64" cm="1">
        <f t="array" ref="F5">[2]!PropsSI("S","P",D5,"H",E5,$K$9)</f>
        <v>1215.563721409236</v>
      </c>
      <c r="G5" s="64" cm="1">
        <f t="array" ref="G5">1/[2]!PropsSI("D","P",D5,"S",F5,$K$9)</f>
        <v>3.420605338160447E-2</v>
      </c>
    </row>
    <row r="6" spans="1:11" x14ac:dyDescent="0.3">
      <c r="A6" s="67"/>
      <c r="J6" t="s">
        <v>542</v>
      </c>
    </row>
    <row r="7" spans="1:11" x14ac:dyDescent="0.3">
      <c r="A7" s="65" t="s">
        <v>535</v>
      </c>
      <c r="B7" s="65" t="s">
        <v>536</v>
      </c>
      <c r="C7" s="65" t="s">
        <v>537</v>
      </c>
      <c r="D7" s="65" t="s">
        <v>538</v>
      </c>
      <c r="E7" s="65" t="s">
        <v>539</v>
      </c>
      <c r="F7" s="68" t="s">
        <v>540</v>
      </c>
      <c r="G7" s="65" t="s">
        <v>541</v>
      </c>
      <c r="J7" s="65" t="s">
        <v>543</v>
      </c>
      <c r="K7" s="69">
        <v>-10</v>
      </c>
    </row>
    <row r="8" spans="1:11" x14ac:dyDescent="0.3">
      <c r="A8" s="64">
        <f>(E2-E5)/1000</f>
        <v>136.25566901049683</v>
      </c>
      <c r="B8" s="64">
        <f>(E3-E2)/1000</f>
        <v>33.81477910183137</v>
      </c>
      <c r="C8" s="64">
        <f>-A8+B8</f>
        <v>-102.44088990866547</v>
      </c>
      <c r="D8" s="64">
        <f>A8/B8</f>
        <v>4.0294709186231943</v>
      </c>
      <c r="E8" s="64">
        <f>B2/(B4-B2)</f>
        <v>5.2629999999999999</v>
      </c>
      <c r="F8" s="64">
        <f>D8/E8</f>
        <v>0.76562244321170325</v>
      </c>
      <c r="G8" s="64">
        <f>D3/D2</f>
        <v>5.0676782697562608</v>
      </c>
      <c r="J8" s="65" t="s">
        <v>544</v>
      </c>
      <c r="K8" s="69">
        <v>40</v>
      </c>
    </row>
    <row r="9" spans="1:11" x14ac:dyDescent="0.3">
      <c r="J9" s="65" t="s">
        <v>545</v>
      </c>
      <c r="K9" s="70" t="s">
        <v>205</v>
      </c>
    </row>
    <row r="11" spans="1:11" x14ac:dyDescent="0.3">
      <c r="B11" s="35" t="s">
        <v>516</v>
      </c>
    </row>
    <row r="12" spans="1:11" x14ac:dyDescent="0.3">
      <c r="B12" t="s">
        <v>119</v>
      </c>
    </row>
    <row r="13" spans="1:11" x14ac:dyDescent="0.3">
      <c r="B13" t="s">
        <v>120</v>
      </c>
    </row>
    <row r="14" spans="1:11" x14ac:dyDescent="0.3">
      <c r="B14" t="s">
        <v>121</v>
      </c>
    </row>
    <row r="15" spans="1:11" x14ac:dyDescent="0.3">
      <c r="B15" t="s">
        <v>122</v>
      </c>
    </row>
    <row r="16" spans="1:11" x14ac:dyDescent="0.3">
      <c r="B16" t="s">
        <v>20</v>
      </c>
    </row>
    <row r="17" spans="2:2" x14ac:dyDescent="0.3">
      <c r="B17" t="s">
        <v>123</v>
      </c>
    </row>
    <row r="18" spans="2:2" x14ac:dyDescent="0.3">
      <c r="B18" t="s">
        <v>124</v>
      </c>
    </row>
    <row r="19" spans="2:2" x14ac:dyDescent="0.3">
      <c r="B19" t="s">
        <v>125</v>
      </c>
    </row>
    <row r="20" spans="2:2" x14ac:dyDescent="0.3">
      <c r="B20" t="s">
        <v>126</v>
      </c>
    </row>
    <row r="21" spans="2:2" x14ac:dyDescent="0.3">
      <c r="B21" t="s">
        <v>127</v>
      </c>
    </row>
    <row r="22" spans="2:2" x14ac:dyDescent="0.3">
      <c r="B22" t="s">
        <v>128</v>
      </c>
    </row>
    <row r="23" spans="2:2" x14ac:dyDescent="0.3">
      <c r="B23" t="s">
        <v>129</v>
      </c>
    </row>
    <row r="24" spans="2:2" x14ac:dyDescent="0.3">
      <c r="B24" t="s">
        <v>130</v>
      </c>
    </row>
    <row r="25" spans="2:2" x14ac:dyDescent="0.3">
      <c r="B25" t="s">
        <v>131</v>
      </c>
    </row>
    <row r="26" spans="2:2" x14ac:dyDescent="0.3">
      <c r="B26" t="s">
        <v>132</v>
      </c>
    </row>
    <row r="27" spans="2:2" x14ac:dyDescent="0.3">
      <c r="B27" t="s">
        <v>133</v>
      </c>
    </row>
    <row r="28" spans="2:2" x14ac:dyDescent="0.3">
      <c r="B28" t="s">
        <v>134</v>
      </c>
    </row>
    <row r="29" spans="2:2" x14ac:dyDescent="0.3">
      <c r="B29" t="s">
        <v>135</v>
      </c>
    </row>
    <row r="30" spans="2:2" x14ac:dyDescent="0.3">
      <c r="B30" t="s">
        <v>136</v>
      </c>
    </row>
    <row r="31" spans="2:2" x14ac:dyDescent="0.3">
      <c r="B31" t="s">
        <v>137</v>
      </c>
    </row>
    <row r="32" spans="2:2" x14ac:dyDescent="0.3">
      <c r="B32" t="s">
        <v>138</v>
      </c>
    </row>
    <row r="33" spans="2:2" x14ac:dyDescent="0.3">
      <c r="B33" t="s">
        <v>139</v>
      </c>
    </row>
    <row r="34" spans="2:2" x14ac:dyDescent="0.3">
      <c r="B34" t="s">
        <v>140</v>
      </c>
    </row>
    <row r="35" spans="2:2" x14ac:dyDescent="0.3">
      <c r="B35" t="s">
        <v>141</v>
      </c>
    </row>
    <row r="36" spans="2:2" x14ac:dyDescent="0.3">
      <c r="B36" t="s">
        <v>142</v>
      </c>
    </row>
    <row r="37" spans="2:2" x14ac:dyDescent="0.3">
      <c r="B37" t="s">
        <v>143</v>
      </c>
    </row>
    <row r="38" spans="2:2" x14ac:dyDescent="0.3">
      <c r="B38" t="s">
        <v>144</v>
      </c>
    </row>
    <row r="39" spans="2:2" x14ac:dyDescent="0.3">
      <c r="B39" t="s">
        <v>145</v>
      </c>
    </row>
    <row r="40" spans="2:2" x14ac:dyDescent="0.3">
      <c r="B40" t="s">
        <v>146</v>
      </c>
    </row>
    <row r="41" spans="2:2" x14ac:dyDescent="0.3">
      <c r="B41" t="s">
        <v>147</v>
      </c>
    </row>
    <row r="42" spans="2:2" x14ac:dyDescent="0.3">
      <c r="B42" t="s">
        <v>148</v>
      </c>
    </row>
    <row r="43" spans="2:2" x14ac:dyDescent="0.3">
      <c r="B43" t="s">
        <v>149</v>
      </c>
    </row>
    <row r="44" spans="2:2" x14ac:dyDescent="0.3">
      <c r="B44" t="s">
        <v>150</v>
      </c>
    </row>
    <row r="45" spans="2:2" x14ac:dyDescent="0.3">
      <c r="B45" t="s">
        <v>151</v>
      </c>
    </row>
    <row r="46" spans="2:2" x14ac:dyDescent="0.3">
      <c r="B46" t="s">
        <v>152</v>
      </c>
    </row>
    <row r="47" spans="2:2" x14ac:dyDescent="0.3">
      <c r="B47" t="s">
        <v>153</v>
      </c>
    </row>
    <row r="48" spans="2:2" x14ac:dyDescent="0.3">
      <c r="B48" t="s">
        <v>154</v>
      </c>
    </row>
    <row r="49" spans="2:2" x14ac:dyDescent="0.3">
      <c r="B49" t="s">
        <v>155</v>
      </c>
    </row>
    <row r="50" spans="2:2" x14ac:dyDescent="0.3">
      <c r="B50" t="s">
        <v>156</v>
      </c>
    </row>
    <row r="51" spans="2:2" x14ac:dyDescent="0.3">
      <c r="B51" t="s">
        <v>157</v>
      </c>
    </row>
    <row r="52" spans="2:2" x14ac:dyDescent="0.3">
      <c r="B52" t="s">
        <v>158</v>
      </c>
    </row>
    <row r="53" spans="2:2" x14ac:dyDescent="0.3">
      <c r="B53" t="s">
        <v>159</v>
      </c>
    </row>
    <row r="54" spans="2:2" x14ac:dyDescent="0.3">
      <c r="B54" t="s">
        <v>160</v>
      </c>
    </row>
    <row r="55" spans="2:2" x14ac:dyDescent="0.3">
      <c r="B55" t="s">
        <v>161</v>
      </c>
    </row>
    <row r="56" spans="2:2" x14ac:dyDescent="0.3">
      <c r="B56" t="s">
        <v>162</v>
      </c>
    </row>
    <row r="57" spans="2:2" x14ac:dyDescent="0.3">
      <c r="B57" t="s">
        <v>163</v>
      </c>
    </row>
    <row r="58" spans="2:2" x14ac:dyDescent="0.3">
      <c r="B58" t="s">
        <v>164</v>
      </c>
    </row>
    <row r="59" spans="2:2" x14ac:dyDescent="0.3">
      <c r="B59" t="s">
        <v>165</v>
      </c>
    </row>
    <row r="60" spans="2:2" x14ac:dyDescent="0.3">
      <c r="B60" t="s">
        <v>166</v>
      </c>
    </row>
    <row r="61" spans="2:2" x14ac:dyDescent="0.3">
      <c r="B61" t="s">
        <v>167</v>
      </c>
    </row>
    <row r="62" spans="2:2" x14ac:dyDescent="0.3">
      <c r="B62" t="s">
        <v>168</v>
      </c>
    </row>
    <row r="63" spans="2:2" x14ac:dyDescent="0.3">
      <c r="B63" t="s">
        <v>169</v>
      </c>
    </row>
    <row r="64" spans="2:2" x14ac:dyDescent="0.3">
      <c r="B64" t="s">
        <v>170</v>
      </c>
    </row>
    <row r="65" spans="2:2" x14ac:dyDescent="0.3">
      <c r="B65" t="s">
        <v>171</v>
      </c>
    </row>
    <row r="66" spans="2:2" x14ac:dyDescent="0.3">
      <c r="B66" t="s">
        <v>172</v>
      </c>
    </row>
    <row r="67" spans="2:2" x14ac:dyDescent="0.3">
      <c r="B67" t="s">
        <v>173</v>
      </c>
    </row>
    <row r="68" spans="2:2" x14ac:dyDescent="0.3">
      <c r="B68" t="s">
        <v>174</v>
      </c>
    </row>
    <row r="69" spans="2:2" x14ac:dyDescent="0.3">
      <c r="B69" t="s">
        <v>175</v>
      </c>
    </row>
    <row r="70" spans="2:2" x14ac:dyDescent="0.3">
      <c r="B70" t="s">
        <v>176</v>
      </c>
    </row>
    <row r="71" spans="2:2" x14ac:dyDescent="0.3">
      <c r="B71" t="s">
        <v>177</v>
      </c>
    </row>
    <row r="72" spans="2:2" x14ac:dyDescent="0.3">
      <c r="B72" t="s">
        <v>178</v>
      </c>
    </row>
    <row r="73" spans="2:2" x14ac:dyDescent="0.3">
      <c r="B73" t="s">
        <v>179</v>
      </c>
    </row>
    <row r="74" spans="2:2" x14ac:dyDescent="0.3">
      <c r="B74" t="s">
        <v>180</v>
      </c>
    </row>
    <row r="75" spans="2:2" x14ac:dyDescent="0.3">
      <c r="B75" t="s">
        <v>19</v>
      </c>
    </row>
    <row r="76" spans="2:2" x14ac:dyDescent="0.3">
      <c r="B76" t="s">
        <v>181</v>
      </c>
    </row>
    <row r="77" spans="2:2" x14ac:dyDescent="0.3">
      <c r="B77" t="s">
        <v>182</v>
      </c>
    </row>
    <row r="78" spans="2:2" x14ac:dyDescent="0.3">
      <c r="B78" t="s">
        <v>183</v>
      </c>
    </row>
    <row r="79" spans="2:2" x14ac:dyDescent="0.3">
      <c r="B79" t="s">
        <v>184</v>
      </c>
    </row>
    <row r="80" spans="2:2" x14ac:dyDescent="0.3">
      <c r="B80" t="s">
        <v>185</v>
      </c>
    </row>
    <row r="81" spans="2:2" x14ac:dyDescent="0.3">
      <c r="B81" t="s">
        <v>21</v>
      </c>
    </row>
    <row r="82" spans="2:2" x14ac:dyDescent="0.3">
      <c r="B82" t="s">
        <v>186</v>
      </c>
    </row>
    <row r="83" spans="2:2" x14ac:dyDescent="0.3">
      <c r="B83" t="s">
        <v>187</v>
      </c>
    </row>
    <row r="84" spans="2:2" x14ac:dyDescent="0.3">
      <c r="B84" t="s">
        <v>188</v>
      </c>
    </row>
    <row r="85" spans="2:2" x14ac:dyDescent="0.3">
      <c r="B85" t="s">
        <v>189</v>
      </c>
    </row>
    <row r="86" spans="2:2" x14ac:dyDescent="0.3">
      <c r="B86" t="s">
        <v>190</v>
      </c>
    </row>
    <row r="87" spans="2:2" x14ac:dyDescent="0.3">
      <c r="B87" t="s">
        <v>191</v>
      </c>
    </row>
    <row r="88" spans="2:2" x14ac:dyDescent="0.3">
      <c r="B88" t="s">
        <v>192</v>
      </c>
    </row>
    <row r="89" spans="2:2" x14ac:dyDescent="0.3">
      <c r="B89" t="s">
        <v>193</v>
      </c>
    </row>
    <row r="90" spans="2:2" x14ac:dyDescent="0.3">
      <c r="B90" t="s">
        <v>194</v>
      </c>
    </row>
    <row r="91" spans="2:2" x14ac:dyDescent="0.3">
      <c r="B91" t="s">
        <v>195</v>
      </c>
    </row>
    <row r="92" spans="2:2" x14ac:dyDescent="0.3">
      <c r="B92" t="s">
        <v>196</v>
      </c>
    </row>
    <row r="93" spans="2:2" x14ac:dyDescent="0.3">
      <c r="B93" t="s">
        <v>197</v>
      </c>
    </row>
    <row r="94" spans="2:2" x14ac:dyDescent="0.3">
      <c r="B94" t="s">
        <v>198</v>
      </c>
    </row>
    <row r="95" spans="2:2" x14ac:dyDescent="0.3">
      <c r="B95" t="s">
        <v>199</v>
      </c>
    </row>
    <row r="96" spans="2:2" x14ac:dyDescent="0.3">
      <c r="B96" t="s">
        <v>200</v>
      </c>
    </row>
    <row r="97" spans="2:2" x14ac:dyDescent="0.3">
      <c r="B97" t="s">
        <v>201</v>
      </c>
    </row>
    <row r="98" spans="2:2" x14ac:dyDescent="0.3">
      <c r="B98" t="s">
        <v>202</v>
      </c>
    </row>
    <row r="99" spans="2:2" x14ac:dyDescent="0.3">
      <c r="B99" t="s">
        <v>203</v>
      </c>
    </row>
    <row r="100" spans="2:2" x14ac:dyDescent="0.3">
      <c r="B100" t="s">
        <v>204</v>
      </c>
    </row>
    <row r="101" spans="2:2" x14ac:dyDescent="0.3">
      <c r="B101" t="s">
        <v>205</v>
      </c>
    </row>
    <row r="102" spans="2:2" x14ac:dyDescent="0.3">
      <c r="B102" t="s">
        <v>206</v>
      </c>
    </row>
    <row r="103" spans="2:2" x14ac:dyDescent="0.3">
      <c r="B103" t="s">
        <v>207</v>
      </c>
    </row>
    <row r="104" spans="2:2" x14ac:dyDescent="0.3">
      <c r="B104" t="s">
        <v>208</v>
      </c>
    </row>
    <row r="105" spans="2:2" x14ac:dyDescent="0.3">
      <c r="B105" t="s">
        <v>209</v>
      </c>
    </row>
    <row r="106" spans="2:2" x14ac:dyDescent="0.3">
      <c r="B106" t="s">
        <v>210</v>
      </c>
    </row>
    <row r="107" spans="2:2" x14ac:dyDescent="0.3">
      <c r="B107" t="s">
        <v>211</v>
      </c>
    </row>
    <row r="108" spans="2:2" x14ac:dyDescent="0.3">
      <c r="B108" t="s">
        <v>212</v>
      </c>
    </row>
    <row r="109" spans="2:2" x14ac:dyDescent="0.3">
      <c r="B109" t="s">
        <v>213</v>
      </c>
    </row>
    <row r="110" spans="2:2" x14ac:dyDescent="0.3">
      <c r="B110" t="s">
        <v>214</v>
      </c>
    </row>
    <row r="111" spans="2:2" x14ac:dyDescent="0.3">
      <c r="B111" t="s">
        <v>215</v>
      </c>
    </row>
    <row r="112" spans="2:2" x14ac:dyDescent="0.3">
      <c r="B112" t="s">
        <v>216</v>
      </c>
    </row>
    <row r="113" spans="2:2" x14ac:dyDescent="0.3">
      <c r="B113" t="s">
        <v>217</v>
      </c>
    </row>
    <row r="114" spans="2:2" x14ac:dyDescent="0.3">
      <c r="B114" t="s">
        <v>218</v>
      </c>
    </row>
    <row r="115" spans="2:2" x14ac:dyDescent="0.3">
      <c r="B115" t="s">
        <v>219</v>
      </c>
    </row>
    <row r="116" spans="2:2" x14ac:dyDescent="0.3">
      <c r="B116" t="s">
        <v>220</v>
      </c>
    </row>
    <row r="117" spans="2:2" x14ac:dyDescent="0.3">
      <c r="B117" t="s">
        <v>221</v>
      </c>
    </row>
    <row r="118" spans="2:2" x14ac:dyDescent="0.3">
      <c r="B118" t="s">
        <v>222</v>
      </c>
    </row>
    <row r="119" spans="2:2" x14ac:dyDescent="0.3">
      <c r="B119" t="s">
        <v>223</v>
      </c>
    </row>
    <row r="120" spans="2:2" x14ac:dyDescent="0.3">
      <c r="B120" t="s">
        <v>224</v>
      </c>
    </row>
    <row r="121" spans="2:2" x14ac:dyDescent="0.3">
      <c r="B121" t="s">
        <v>225</v>
      </c>
    </row>
    <row r="122" spans="2:2" x14ac:dyDescent="0.3">
      <c r="B122" t="s">
        <v>226</v>
      </c>
    </row>
    <row r="123" spans="2:2" x14ac:dyDescent="0.3">
      <c r="B123" t="s">
        <v>227</v>
      </c>
    </row>
    <row r="124" spans="2:2" x14ac:dyDescent="0.3">
      <c r="B124" t="s">
        <v>228</v>
      </c>
    </row>
    <row r="125" spans="2:2" x14ac:dyDescent="0.3">
      <c r="B125" t="s">
        <v>229</v>
      </c>
    </row>
    <row r="126" spans="2:2" x14ac:dyDescent="0.3">
      <c r="B126" t="s">
        <v>230</v>
      </c>
    </row>
    <row r="127" spans="2:2" x14ac:dyDescent="0.3">
      <c r="B127" t="s">
        <v>231</v>
      </c>
    </row>
    <row r="128" spans="2:2" x14ac:dyDescent="0.3">
      <c r="B128" t="s">
        <v>232</v>
      </c>
    </row>
    <row r="129" spans="2:2" x14ac:dyDescent="0.3">
      <c r="B129" t="s">
        <v>233</v>
      </c>
    </row>
    <row r="130" spans="2:2" x14ac:dyDescent="0.3">
      <c r="B130" t="s">
        <v>234</v>
      </c>
    </row>
    <row r="131" spans="2:2" x14ac:dyDescent="0.3">
      <c r="B131" t="s">
        <v>235</v>
      </c>
    </row>
    <row r="132" spans="2:2" x14ac:dyDescent="0.3">
      <c r="B132" t="s">
        <v>236</v>
      </c>
    </row>
    <row r="133" spans="2:2" x14ac:dyDescent="0.3">
      <c r="B133" t="s">
        <v>237</v>
      </c>
    </row>
  </sheetData>
  <dataConsolidate>
    <dataRefs count="1">
      <dataRef ref="B12:B133" sheet="Feuil1" r:id="rId1"/>
    </dataRefs>
  </dataConsolidate>
  <pageMargins left="0.7" right="0.7" top="0.75" bottom="0.75" header="0.3" footer="0.3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4BBE4-D508-4609-ABE7-0F976189467B}">
  <dimension ref="A1:BP367"/>
  <sheetViews>
    <sheetView zoomScale="55" zoomScaleNormal="55" workbookViewId="0">
      <selection activeCell="D47" sqref="D47"/>
    </sheetView>
  </sheetViews>
  <sheetFormatPr baseColWidth="10" defaultRowHeight="14.4" x14ac:dyDescent="0.3"/>
  <cols>
    <col min="3" max="3" width="33.44140625" customWidth="1"/>
    <col min="4" max="4" width="32.77734375" customWidth="1"/>
    <col min="5" max="5" width="48.44140625" customWidth="1"/>
    <col min="7" max="7" width="11.5546875" customWidth="1"/>
    <col min="8" max="8" width="36.77734375" customWidth="1"/>
    <col min="9" max="9" width="58.5546875" customWidth="1"/>
    <col min="11" max="11" width="14.77734375" customWidth="1"/>
    <col min="46" max="46" width="11.88671875" customWidth="1"/>
    <col min="47" max="47" width="13.6640625" customWidth="1"/>
    <col min="48" max="48" width="11.5546875" hidden="1" customWidth="1"/>
    <col min="54" max="54" width="13.109375" customWidth="1"/>
    <col min="56" max="56" width="21.109375" customWidth="1"/>
    <col min="62" max="62" width="17.109375" customWidth="1"/>
    <col min="63" max="63" width="19.6640625" customWidth="1"/>
    <col min="64" max="64" width="23.33203125" customWidth="1"/>
    <col min="67" max="67" width="20.88671875" customWidth="1"/>
    <col min="68" max="68" width="20.33203125" customWidth="1"/>
  </cols>
  <sheetData>
    <row r="1" spans="1:68" x14ac:dyDescent="0.3">
      <c r="A1" s="74" t="s">
        <v>550</v>
      </c>
      <c r="B1" s="74" t="s">
        <v>549</v>
      </c>
      <c r="C1" s="74" t="s">
        <v>548</v>
      </c>
      <c r="D1" s="74" t="s">
        <v>547</v>
      </c>
      <c r="H1" s="74" t="s">
        <v>546</v>
      </c>
      <c r="I1" s="74" t="s">
        <v>571</v>
      </c>
      <c r="J1" s="65" t="s">
        <v>551</v>
      </c>
      <c r="K1" s="65" t="s">
        <v>560</v>
      </c>
      <c r="L1" s="65" t="s">
        <v>563</v>
      </c>
      <c r="M1" s="65" t="s">
        <v>530</v>
      </c>
      <c r="N1" s="65" t="s">
        <v>531</v>
      </c>
      <c r="O1" s="65" t="s">
        <v>532</v>
      </c>
      <c r="P1" s="65" t="s">
        <v>533</v>
      </c>
      <c r="Q1" s="65" t="s">
        <v>534</v>
      </c>
      <c r="R1" s="65" t="s">
        <v>565</v>
      </c>
      <c r="S1" s="65" t="s">
        <v>530</v>
      </c>
      <c r="T1" s="65" t="s">
        <v>531</v>
      </c>
      <c r="U1" s="65" t="s">
        <v>532</v>
      </c>
      <c r="V1" s="65" t="s">
        <v>533</v>
      </c>
      <c r="W1" s="65" t="s">
        <v>534</v>
      </c>
      <c r="X1" s="65" t="s">
        <v>564</v>
      </c>
      <c r="Y1" s="65" t="s">
        <v>530</v>
      </c>
      <c r="Z1" s="65" t="s">
        <v>531</v>
      </c>
      <c r="AA1" s="65" t="s">
        <v>532</v>
      </c>
      <c r="AB1" s="65" t="s">
        <v>533</v>
      </c>
      <c r="AC1" s="65" t="s">
        <v>534</v>
      </c>
      <c r="AD1" s="65" t="s">
        <v>566</v>
      </c>
      <c r="AE1" s="65" t="s">
        <v>530</v>
      </c>
      <c r="AF1" s="65" t="s">
        <v>531</v>
      </c>
      <c r="AG1" s="65" t="s">
        <v>532</v>
      </c>
      <c r="AH1" s="65" t="s">
        <v>533</v>
      </c>
      <c r="AI1" s="65" t="s">
        <v>534</v>
      </c>
      <c r="AJ1" s="65" t="s">
        <v>567</v>
      </c>
      <c r="AK1" s="65" t="s">
        <v>530</v>
      </c>
      <c r="AL1" s="65" t="s">
        <v>531</v>
      </c>
      <c r="AM1" s="65" t="s">
        <v>532</v>
      </c>
      <c r="AN1" s="65" t="s">
        <v>533</v>
      </c>
      <c r="AO1" s="65" t="s">
        <v>534</v>
      </c>
      <c r="AP1" s="65" t="s">
        <v>568</v>
      </c>
      <c r="AQ1" s="65" t="s">
        <v>530</v>
      </c>
      <c r="AR1" s="65" t="s">
        <v>531</v>
      </c>
      <c r="AS1" s="65" t="s">
        <v>532</v>
      </c>
      <c r="AT1" s="65" t="s">
        <v>533</v>
      </c>
      <c r="AU1" s="65" t="s">
        <v>534</v>
      </c>
      <c r="AV1" s="65" t="s">
        <v>534</v>
      </c>
      <c r="AW1" s="65" t="s">
        <v>569</v>
      </c>
      <c r="AX1" s="65" t="s">
        <v>530</v>
      </c>
      <c r="AY1" s="65" t="s">
        <v>531</v>
      </c>
      <c r="AZ1" s="65" t="s">
        <v>532</v>
      </c>
      <c r="BA1" s="65" t="s">
        <v>533</v>
      </c>
      <c r="BB1" s="65" t="s">
        <v>534</v>
      </c>
      <c r="BC1" s="65" t="s">
        <v>535</v>
      </c>
      <c r="BD1" s="65" t="s">
        <v>632</v>
      </c>
      <c r="BE1" s="65" t="s">
        <v>537</v>
      </c>
      <c r="BF1" s="65" t="s">
        <v>538</v>
      </c>
      <c r="BG1" s="65" t="s">
        <v>539</v>
      </c>
      <c r="BH1" s="68" t="s">
        <v>540</v>
      </c>
      <c r="BI1" s="65" t="s">
        <v>541</v>
      </c>
      <c r="BJ1" s="65" t="s">
        <v>631</v>
      </c>
      <c r="BK1" s="65" t="s">
        <v>573</v>
      </c>
      <c r="BL1" s="65" t="s">
        <v>574</v>
      </c>
      <c r="BM1" s="65" t="s">
        <v>575</v>
      </c>
      <c r="BN1" s="65" t="s">
        <v>576</v>
      </c>
      <c r="BO1" s="65" t="s">
        <v>579</v>
      </c>
      <c r="BP1" s="65" t="s">
        <v>580</v>
      </c>
    </row>
    <row r="2" spans="1:68" x14ac:dyDescent="0.3">
      <c r="A2">
        <v>1</v>
      </c>
      <c r="B2">
        <v>1</v>
      </c>
      <c r="C2">
        <v>13.64</v>
      </c>
      <c r="D2">
        <v>21.23</v>
      </c>
      <c r="E2" s="73">
        <f>MAX(D2:D367)</f>
        <v>44.96</v>
      </c>
      <c r="F2" s="72"/>
      <c r="G2" s="72"/>
      <c r="H2" s="73">
        <f>$E$2</f>
        <v>44.96</v>
      </c>
      <c r="I2">
        <f>MAX(C:C)</f>
        <v>36.5</v>
      </c>
      <c r="J2" s="64">
        <v>1</v>
      </c>
      <c r="K2" s="64">
        <v>21.23</v>
      </c>
      <c r="L2" s="64">
        <f>AW2-$F$22</f>
        <v>256.14999999999998</v>
      </c>
      <c r="M2" s="64">
        <f>L2+$F$23</f>
        <v>266.14999999999998</v>
      </c>
      <c r="N2" s="64" cm="1">
        <f t="array" ref="N2">[2]!PropsSI("P","T",L2,"Q",0,$F$9)</f>
        <v>150836.68187834125</v>
      </c>
      <c r="O2" s="64" cm="1">
        <f t="array" ref="O2">[2]!PropsSI("H","P",N2,"T",M2,$F$9)</f>
        <v>396664.53307498101</v>
      </c>
      <c r="P2" s="64" cm="1">
        <f t="array" ref="P2">[2]!PropsSI("S","P",N2,"T",M2,$F$9)</f>
        <v>1770.3653899981227</v>
      </c>
      <c r="Q2" s="64" cm="1">
        <f t="array" ref="Q2">1/[2]!PropsSI("D","P",N2,"T",M2,$F$9)</f>
        <v>0.13688735498352944</v>
      </c>
      <c r="R2" s="64">
        <f>AD2+$F$21</f>
        <v>309.38</v>
      </c>
      <c r="S2" s="64" cm="1">
        <f t="array" ref="S2">[2]!PropsSI("T","P",T2,"S",V2,$F$9)</f>
        <v>326.60973246732914</v>
      </c>
      <c r="T2" s="64" cm="1">
        <f t="array" ref="T2">[2]!PropsSI("P","T",R2,"Q",1,$F$9)</f>
        <v>917642.16251571546</v>
      </c>
      <c r="U2" s="64" cm="1">
        <f t="array" ref="U2">[2]!PropsSI("H","P",T2,"S",V2,$F$9)</f>
        <v>436186.03301724145</v>
      </c>
      <c r="V2" s="64">
        <f>P2</f>
        <v>1770.3653899981227</v>
      </c>
      <c r="W2" s="64" cm="1">
        <f t="array" ref="W2">1/[2]!PropsSI("D","P",T2,"S",V2,$F$9)</f>
        <v>2.4699614670753985E-2</v>
      </c>
      <c r="X2" s="64">
        <f>R2</f>
        <v>309.38</v>
      </c>
      <c r="Y2" s="64" cm="1">
        <f t="array" ref="Y2">[2]!PropsSI("T","P",Z2,"H",AA2,$F$9)</f>
        <v>326.60973246732902</v>
      </c>
      <c r="Z2" s="64">
        <f>T2</f>
        <v>917642.16251571546</v>
      </c>
      <c r="AA2" s="64">
        <f t="shared" ref="AA2:AA65" si="0">O2+((U2-O2))/$F$26</f>
        <v>436186.03301724145</v>
      </c>
      <c r="AB2" s="64" cm="1">
        <f t="array" ref="AB2">[2]!PropsSI("S","P",Z2,"H",AA2,$F$9)</f>
        <v>1770.3653899981221</v>
      </c>
      <c r="AC2" s="64" cm="1">
        <f t="array" ref="AC2">1/[2]!PropsSI("D","P",Z2,"H",AA2,$F$9)</f>
        <v>2.4699614670753968E-2</v>
      </c>
      <c r="AD2" s="64">
        <f>K2+273.15+15</f>
        <v>309.38</v>
      </c>
      <c r="AE2" s="64">
        <f>AD2-$F$20</f>
        <v>304.38</v>
      </c>
      <c r="AF2" s="64" cm="1">
        <f t="array" ref="AF2">[2]!PropsSI("P","T",AD2,"Q",0,$F$9)</f>
        <v>917642.16251571546</v>
      </c>
      <c r="AG2" s="64" cm="1">
        <f t="array" ref="AG2">[2]!PropsSI("H","P",AF2,"T",AE2,$F$9)</f>
        <v>243498.36528863473</v>
      </c>
      <c r="AH2" s="64" cm="1">
        <f t="array" ref="AH2">[2]!PropsSI("S","P",AF2,"T",AE2,$F$9)</f>
        <v>1148.9374456773921</v>
      </c>
      <c r="AI2" s="64" cm="1">
        <f t="array" ref="AI2">1/[2]!PropsSI("D","P",AF2,"T",AE2,$F$9)</f>
        <v>8.4498906555188628E-4</v>
      </c>
      <c r="AJ2" s="64">
        <f>AD2-$F$24</f>
        <v>308.38</v>
      </c>
      <c r="AK2" s="64">
        <f>AE2-$F$25</f>
        <v>302.38</v>
      </c>
      <c r="AL2" s="64" cm="1">
        <f t="array" ref="AL2">[2]!PropsSI("P","T",AJ2,"Q",0,$F$9)</f>
        <v>892654.98960197624</v>
      </c>
      <c r="AM2" s="64" cm="1">
        <f t="array" ref="AM2">[2]!PropsSI("H","P",AL2,"T",AK2,$F$9)</f>
        <v>240607.68942231016</v>
      </c>
      <c r="AN2" s="64" cm="1">
        <f t="array" ref="AN2">[2]!PropsSI("S","P",AL2,"T",AK2,$F$9)</f>
        <v>1139.4785715629159</v>
      </c>
      <c r="AO2" s="64" cm="1">
        <f t="array" ref="AO2">1/[2]!PropsSI("D","P",AL2,"T",AK2,$F$9)</f>
        <v>8.3935500437059944E-4</v>
      </c>
      <c r="AP2" s="64">
        <f>AW2+$F$18</f>
        <v>260.14999999999998</v>
      </c>
      <c r="AQ2" s="64">
        <f>AP2</f>
        <v>260.14999999999998</v>
      </c>
      <c r="AR2" s="64" cm="1">
        <f t="array" ref="AR2">[2]!PropsSI("P","T",AP2,"Q",0,$F$9)</f>
        <v>177916.45421566669</v>
      </c>
      <c r="AS2" s="64">
        <f>AM2</f>
        <v>240607.68942231016</v>
      </c>
      <c r="AT2" s="64" cm="1">
        <f t="array" ref="AT2">[2]!PropsSI("H","P",AR2,"H",AS2,$F$9)</f>
        <v>240607.68942231016</v>
      </c>
      <c r="AU2" s="64" cm="1">
        <f t="array" ref="AU2">1/[2]!PropsSI("D","P",AR2,"H",AS2,$F$9)</f>
        <v>3.1579827069188736E-2</v>
      </c>
      <c r="AV2" s="64"/>
      <c r="AW2" s="64">
        <f>$F$16+273.15</f>
        <v>258.14999999999998</v>
      </c>
      <c r="AX2" s="64">
        <f>AW2+$F$17</f>
        <v>260.14999999999998</v>
      </c>
      <c r="AY2" s="64" cm="1">
        <f t="array" ref="AY2">[2]!PropsSI("P","T",AW2,"Q",1,$F$9)</f>
        <v>163940.08425461562</v>
      </c>
      <c r="AZ2" s="64" cm="1">
        <f t="array" ref="AZ2">[2]!PropsSI("H","P",AY2,"T",AX2,$F$9)</f>
        <v>391296.02083444159</v>
      </c>
      <c r="BA2" s="64" cm="1">
        <f t="array" ref="BA2">[2]!PropsSI("S","P",AY2,"T",AX2,$F$9)</f>
        <v>1743.5316928918351</v>
      </c>
      <c r="BB2" s="64" cm="1">
        <f t="array" ref="BB2">1/[2]!PropsSI("D","P",AY2,"T",AX2,$F$9)</f>
        <v>0.12185631636211669</v>
      </c>
      <c r="BC2" s="64">
        <f>(AZ2-AS2)/1000</f>
        <v>150.68833141213142</v>
      </c>
      <c r="BD2" s="64">
        <f>(AA2-O2)/1000</f>
        <v>39.521499942260448</v>
      </c>
      <c r="BE2" s="64">
        <f>-(BC2+BD2)</f>
        <v>-190.20983135439187</v>
      </c>
      <c r="BF2" s="64">
        <f>BC2/BD2</f>
        <v>3.8128191397665039</v>
      </c>
      <c r="BG2" s="64">
        <f>AW2/(AD2-AW2)</f>
        <v>5.0390396252195959</v>
      </c>
      <c r="BH2" s="64">
        <f>BF2/BG2</f>
        <v>0.75665591528273513</v>
      </c>
      <c r="BI2" s="64">
        <f>T2/N2</f>
        <v>6.0836803825733083</v>
      </c>
      <c r="BJ2" s="64">
        <v>53.1814818</v>
      </c>
      <c r="BK2" s="64">
        <f>BJ2-BD2</f>
        <v>13.659981857739552</v>
      </c>
      <c r="BL2" s="64">
        <f>(BK2*885)/3600</f>
        <v>3.3580788733609732</v>
      </c>
      <c r="BM2" s="64">
        <f>BL2*24</f>
        <v>80.593892960663354</v>
      </c>
      <c r="BN2" s="64">
        <f>SUM(BM2:BM367)</f>
        <v>19861.772200598436</v>
      </c>
      <c r="BO2" s="64">
        <f>1.5958*BN2</f>
        <v>31695.416077714985</v>
      </c>
      <c r="BP2" s="64">
        <f>0.095*BO2</f>
        <v>3011.0645273829236</v>
      </c>
    </row>
    <row r="3" spans="1:68" x14ac:dyDescent="0.3">
      <c r="A3">
        <v>2</v>
      </c>
      <c r="B3">
        <v>1</v>
      </c>
      <c r="C3">
        <v>14.96</v>
      </c>
      <c r="D3">
        <v>24.62</v>
      </c>
      <c r="E3" s="71"/>
      <c r="H3" s="73">
        <f t="shared" ref="H3:H66" si="1">$E$2</f>
        <v>44.96</v>
      </c>
      <c r="I3">
        <f t="shared" ref="I3:I66" si="2">MAX(C:C)</f>
        <v>36.5</v>
      </c>
      <c r="J3" s="64">
        <v>2</v>
      </c>
      <c r="K3" s="64">
        <v>24.62</v>
      </c>
      <c r="L3" s="64">
        <f t="shared" ref="L3:L66" si="3">AW3-$F$22</f>
        <v>256.14999999999998</v>
      </c>
      <c r="M3" s="64">
        <f t="shared" ref="M3:M66" si="4">L3+$F$23</f>
        <v>266.14999999999998</v>
      </c>
      <c r="N3" s="64" cm="1">
        <f t="array" ref="N3">[2]!PropsSI("P","T",L3,"Q",0,$F$9)</f>
        <v>150836.68187834125</v>
      </c>
      <c r="O3" s="64" cm="1">
        <f t="array" ref="O3">[2]!PropsSI("H","P",N3,"T",M3,$F$9)</f>
        <v>396664.53307498101</v>
      </c>
      <c r="P3" s="64" cm="1">
        <f t="array" ref="P3">[2]!PropsSI("S","P",N3,"T",M3,$F$9)</f>
        <v>1770.3653899981227</v>
      </c>
      <c r="Q3" s="64" cm="1">
        <f t="array" ref="Q3">1/[2]!PropsSI("D","P",N3,"T",M3,$F$9)</f>
        <v>0.13688735498352944</v>
      </c>
      <c r="R3" s="64">
        <f t="shared" ref="R3:R66" si="5">AD3+$F$21</f>
        <v>312.77</v>
      </c>
      <c r="S3" s="64" cm="1">
        <f t="array" ref="S3">[2]!PropsSI("T","P",T3,"S",V3,$F$9)</f>
        <v>330.18032280909426</v>
      </c>
      <c r="T3" s="64" cm="1">
        <f t="array" ref="T3">[2]!PropsSI("P","T",R3,"Q",1,$F$9)</f>
        <v>1006272.2515238365</v>
      </c>
      <c r="U3" s="64" cm="1">
        <f t="array" ref="U3">[2]!PropsSI("H","P",T3,"S",V3,$F$9)</f>
        <v>438276.06707254873</v>
      </c>
      <c r="V3" s="64">
        <f t="shared" ref="V3:V66" si="6">P3</f>
        <v>1770.3653899981227</v>
      </c>
      <c r="W3" s="64" cm="1">
        <f t="array" ref="W3">1/[2]!PropsSI("D","P",T3,"S",V3,$F$9)</f>
        <v>2.2527525599515267E-2</v>
      </c>
      <c r="X3" s="64">
        <f t="shared" ref="X3:X66" si="7">R3</f>
        <v>312.77</v>
      </c>
      <c r="Y3" s="64" cm="1">
        <f t="array" ref="Y3">[2]!PropsSI("T","P",Z3,"H",AA3,$F$9)</f>
        <v>330.18032280909404</v>
      </c>
      <c r="Z3" s="64">
        <f t="shared" ref="Z3:Z66" si="8">T3</f>
        <v>1006272.2515238365</v>
      </c>
      <c r="AA3" s="64">
        <f t="shared" si="0"/>
        <v>438276.06707254873</v>
      </c>
      <c r="AB3" s="64" cm="1">
        <f t="array" ref="AB3">[2]!PropsSI("S","P",Z3,"H",AA3,$F$9)</f>
        <v>1770.3653899981218</v>
      </c>
      <c r="AC3" s="64" cm="1">
        <f t="array" ref="AC3">1/[2]!PropsSI("D","P",Z3,"H",AA3,$F$9)</f>
        <v>2.2527525599515232E-2</v>
      </c>
      <c r="AD3" s="64">
        <f t="shared" ref="AD3:AD66" si="9">K3+273.15+15</f>
        <v>312.77</v>
      </c>
      <c r="AE3" s="64">
        <f t="shared" ref="AE3:AE66" si="10">AD3-$F$20</f>
        <v>307.77</v>
      </c>
      <c r="AF3" s="64" cm="1">
        <f t="array" ref="AF3">[2]!PropsSI("P","T",AD3,"Q",0,$F$9)</f>
        <v>1006272.2515238365</v>
      </c>
      <c r="AG3" s="64" cm="1">
        <f t="array" ref="AG3">[2]!PropsSI("H","P",AF3,"T",AE3,$F$9)</f>
        <v>248436.68042274952</v>
      </c>
      <c r="AH3" s="64" cm="1">
        <f t="array" ref="AH3">[2]!PropsSI("S","P",AF3,"T",AE3,$F$9)</f>
        <v>1164.8257096518837</v>
      </c>
      <c r="AI3" s="64" cm="1">
        <f t="array" ref="AI3">1/[2]!PropsSI("D","P",AF3,"T",AE3,$F$9)</f>
        <v>8.5470059138712418E-4</v>
      </c>
      <c r="AJ3" s="64">
        <f t="shared" ref="AJ3:AJ66" si="11">AD3-$F$24</f>
        <v>311.77</v>
      </c>
      <c r="AK3" s="64">
        <f t="shared" ref="AK3:AK66" si="12">AE3-$F$25</f>
        <v>305.77</v>
      </c>
      <c r="AL3" s="64" cm="1">
        <f t="array" ref="AL3">[2]!PropsSI("P","T",AJ3,"Q",0,$F$9)</f>
        <v>979487.95186579949</v>
      </c>
      <c r="AM3" s="64" cm="1">
        <f t="array" ref="AM3">[2]!PropsSI("H","P",AL3,"T",AK3,$F$9)</f>
        <v>245515.45901597413</v>
      </c>
      <c r="AN3" s="64" cm="1">
        <f t="array" ref="AN3">[2]!PropsSI("S","P",AL3,"T",AK3,$F$9)</f>
        <v>1155.3775619246057</v>
      </c>
      <c r="AO3" s="64" cm="1">
        <f t="array" ref="AO3">1/[2]!PropsSI("D","P",AL3,"T",AK3,$F$9)</f>
        <v>8.4878189534177181E-4</v>
      </c>
      <c r="AP3" s="64">
        <f t="shared" ref="AP3:AP66" si="13">AW3+$F$18</f>
        <v>260.14999999999998</v>
      </c>
      <c r="AQ3" s="64">
        <f t="shared" ref="AQ3:AQ66" si="14">AP3</f>
        <v>260.14999999999998</v>
      </c>
      <c r="AR3" s="64" cm="1">
        <f t="array" ref="AR3">[2]!PropsSI("P","T",AP3,"Q",0,$F$9)</f>
        <v>177916.45421566669</v>
      </c>
      <c r="AS3" s="64">
        <f t="shared" ref="AS3:AS66" si="15">AM3</f>
        <v>245515.45901597413</v>
      </c>
      <c r="AT3" s="64" cm="1">
        <f t="array" ref="AT3">[2]!PropsSI("H","P",AR3,"H",AS3,$F$9)</f>
        <v>245515.45901597413</v>
      </c>
      <c r="AU3" s="64" cm="1">
        <f t="array" ref="AU3">1/[2]!PropsSI("D","P",AR3,"H",AS3,$F$9)</f>
        <v>3.4195303611641338E-2</v>
      </c>
      <c r="AV3" s="64"/>
      <c r="AW3" s="64">
        <f t="shared" ref="AW3:AW66" si="16">$F$16+273.15</f>
        <v>258.14999999999998</v>
      </c>
      <c r="AX3" s="64">
        <f t="shared" ref="AX3:AX66" si="17">AW3+$F$17</f>
        <v>260.14999999999998</v>
      </c>
      <c r="AY3" s="64" cm="1">
        <f t="array" ref="AY3">[2]!PropsSI("P","T",AW3,"Q",1,$F$9)</f>
        <v>163940.08425461562</v>
      </c>
      <c r="AZ3" s="64" cm="1">
        <f t="array" ref="AZ3">[2]!PropsSI("H","P",AY3,"T",AX3,$F$9)</f>
        <v>391296.02083444159</v>
      </c>
      <c r="BA3" s="64" cm="1">
        <f t="array" ref="BA3">[2]!PropsSI("S","P",AY3,"T",AX3,$F$9)</f>
        <v>1743.5316928918351</v>
      </c>
      <c r="BB3" s="64" cm="1">
        <f t="array" ref="BB3">1/[2]!PropsSI("D","P",AY3,"T",AX3,$F$9)</f>
        <v>0.12185631636211669</v>
      </c>
      <c r="BC3" s="64">
        <f t="shared" ref="BC3:BC66" si="18">(AZ3-AS3)/1000</f>
        <v>145.78056181846745</v>
      </c>
      <c r="BD3" s="64">
        <f t="shared" ref="BD3:BD66" si="19">(AA3-O3)/1000</f>
        <v>41.611533997567719</v>
      </c>
      <c r="BE3" s="64">
        <f t="shared" ref="BE3:BE66" si="20">-(BC3+BD3)</f>
        <v>-187.39209581603518</v>
      </c>
      <c r="BF3" s="64">
        <f t="shared" ref="BF3:BF66" si="21">BC3/BD3</f>
        <v>3.5033690857681101</v>
      </c>
      <c r="BG3" s="64">
        <f t="shared" ref="BG3:BG66" si="22">AW3/(AD3-AW3)</f>
        <v>4.7262907359941408</v>
      </c>
      <c r="BH3" s="64">
        <f t="shared" ref="BH3:BH66" si="23">BF3/BG3</f>
        <v>0.74125128593706835</v>
      </c>
      <c r="BI3" s="64">
        <f t="shared" ref="BI3:BI66" si="24">T3/N3</f>
        <v>6.6712701379592465</v>
      </c>
      <c r="BJ3" s="64">
        <v>53.1814818</v>
      </c>
      <c r="BK3" s="64">
        <f t="shared" ref="BK3:BK66" si="25">BJ3-BD3</f>
        <v>11.569947802432281</v>
      </c>
      <c r="BL3" s="64">
        <f t="shared" ref="BL3:BL66" si="26">(BK3*885)/3600</f>
        <v>2.8442788347646024</v>
      </c>
      <c r="BM3" s="64">
        <f t="shared" ref="BM3:BM66" si="27">BL3*24</f>
        <v>68.262692034350465</v>
      </c>
    </row>
    <row r="4" spans="1:68" x14ac:dyDescent="0.3">
      <c r="A4">
        <v>3</v>
      </c>
      <c r="B4">
        <v>1</v>
      </c>
      <c r="C4">
        <v>15.57</v>
      </c>
      <c r="D4">
        <v>23.82</v>
      </c>
      <c r="E4" s="71"/>
      <c r="H4" s="73">
        <f t="shared" si="1"/>
        <v>44.96</v>
      </c>
      <c r="I4">
        <f t="shared" si="2"/>
        <v>36.5</v>
      </c>
      <c r="J4" s="64">
        <v>3</v>
      </c>
      <c r="K4" s="64">
        <v>23.82</v>
      </c>
      <c r="L4" s="64">
        <f t="shared" si="3"/>
        <v>256.14999999999998</v>
      </c>
      <c r="M4" s="64">
        <f t="shared" si="4"/>
        <v>266.14999999999998</v>
      </c>
      <c r="N4" s="64" cm="1">
        <f t="array" ref="N4">[2]!PropsSI("P","T",L4,"Q",0,$F$9)</f>
        <v>150836.68187834125</v>
      </c>
      <c r="O4" s="64" cm="1">
        <f t="array" ref="O4">[2]!PropsSI("H","P",N4,"T",M4,$F$9)</f>
        <v>396664.53307498101</v>
      </c>
      <c r="P4" s="64" cm="1">
        <f t="array" ref="P4">[2]!PropsSI("S","P",N4,"T",M4,$F$9)</f>
        <v>1770.3653899981227</v>
      </c>
      <c r="Q4" s="64" cm="1">
        <f t="array" ref="Q4">1/[2]!PropsSI("D","P",N4,"T",M4,$F$9)</f>
        <v>0.13688735498352944</v>
      </c>
      <c r="R4" s="64">
        <f t="shared" si="5"/>
        <v>311.96999999999997</v>
      </c>
      <c r="S4" s="64" cm="1">
        <f t="array" ref="S4">[2]!PropsSI("T","P",T4,"S",V4,$F$9)</f>
        <v>329.3388991024762</v>
      </c>
      <c r="T4" s="64" cm="1">
        <f t="array" ref="T4">[2]!PropsSI("P","T",R4,"Q",1,$F$9)</f>
        <v>984801.48892068048</v>
      </c>
      <c r="U4" s="64" cm="1">
        <f t="array" ref="U4">[2]!PropsSI("H","P",T4,"S",V4,$F$9)</f>
        <v>437787.141543367</v>
      </c>
      <c r="V4" s="64">
        <f t="shared" si="6"/>
        <v>1770.3653899981227</v>
      </c>
      <c r="W4" s="64" cm="1">
        <f t="array" ref="W4">1/[2]!PropsSI("D","P",T4,"S",V4,$F$9)</f>
        <v>2.3019247250200516E-2</v>
      </c>
      <c r="X4" s="64">
        <f t="shared" si="7"/>
        <v>311.96999999999997</v>
      </c>
      <c r="Y4" s="64" cm="1">
        <f t="array" ref="Y4">[2]!PropsSI("T","P",Z4,"H",AA4,$F$9)</f>
        <v>329.33889910247615</v>
      </c>
      <c r="Z4" s="64">
        <f t="shared" si="8"/>
        <v>984801.48892068048</v>
      </c>
      <c r="AA4" s="64">
        <f t="shared" si="0"/>
        <v>437787.141543367</v>
      </c>
      <c r="AB4" s="64" cm="1">
        <f t="array" ref="AB4">[2]!PropsSI("S","P",Z4,"H",AA4,$F$9)</f>
        <v>1770.3653899981225</v>
      </c>
      <c r="AC4" s="64" cm="1">
        <f t="array" ref="AC4">1/[2]!PropsSI("D","P",Z4,"H",AA4,$F$9)</f>
        <v>2.3019247250200513E-2</v>
      </c>
      <c r="AD4" s="64">
        <f t="shared" si="9"/>
        <v>311.96999999999997</v>
      </c>
      <c r="AE4" s="64">
        <f t="shared" si="10"/>
        <v>306.96999999999997</v>
      </c>
      <c r="AF4" s="64" cm="1">
        <f t="array" ref="AF4">[2]!PropsSI("P","T",AD4,"Q",0,$F$9)</f>
        <v>984801.48892068048</v>
      </c>
      <c r="AG4" s="64" cm="1">
        <f t="array" ref="AG4">[2]!PropsSI("H","P",AF4,"T",AE4,$F$9)</f>
        <v>247266.7134526193</v>
      </c>
      <c r="AH4" s="64" cm="1">
        <f t="array" ref="AH4">[2]!PropsSI("S","P",AF4,"T",AE4,$F$9)</f>
        <v>1161.0789515751201</v>
      </c>
      <c r="AI4" s="64" cm="1">
        <f t="array" ref="AI4">1/[2]!PropsSI("D","P",AF4,"T",AE4,$F$9)</f>
        <v>8.5236689864654337E-4</v>
      </c>
      <c r="AJ4" s="64">
        <f t="shared" si="11"/>
        <v>310.96999999999997</v>
      </c>
      <c r="AK4" s="64">
        <f t="shared" si="12"/>
        <v>304.96999999999997</v>
      </c>
      <c r="AL4" s="64" cm="1">
        <f t="array" ref="AL4">[2]!PropsSI("P","T",AJ4,"Q",0,$F$9)</f>
        <v>958448.68985107308</v>
      </c>
      <c r="AM4" s="64" cm="1">
        <f t="array" ref="AM4">[2]!PropsSI("H","P",AL4,"T",AK4,$F$9)</f>
        <v>244352.88553416112</v>
      </c>
      <c r="AN4" s="64" cm="1">
        <f t="array" ref="AN4">[2]!PropsSI("S","P",AL4,"T",AK4,$F$9)</f>
        <v>1151.6288647458523</v>
      </c>
      <c r="AO4" s="64" cm="1">
        <f t="array" ref="AO4">1/[2]!PropsSI("D","P",AL4,"T",AK4,$F$9)</f>
        <v>8.4651793893759464E-4</v>
      </c>
      <c r="AP4" s="64">
        <f t="shared" si="13"/>
        <v>260.14999999999998</v>
      </c>
      <c r="AQ4" s="64">
        <f t="shared" si="14"/>
        <v>260.14999999999998</v>
      </c>
      <c r="AR4" s="64" cm="1">
        <f t="array" ref="AR4">[2]!PropsSI("P","T",AP4,"Q",0,$F$9)</f>
        <v>177916.45421566669</v>
      </c>
      <c r="AS4" s="64">
        <f t="shared" si="15"/>
        <v>244352.88553416112</v>
      </c>
      <c r="AT4" s="64" cm="1">
        <f t="array" ref="AT4">[2]!PropsSI("H","P",AR4,"H",AS4,$F$9)</f>
        <v>244352.88553416112</v>
      </c>
      <c r="AU4" s="64" cm="1">
        <f t="array" ref="AU4">1/[2]!PropsSI("D","P",AR4,"H",AS4,$F$9)</f>
        <v>3.3575738325918682E-2</v>
      </c>
      <c r="AV4" s="64"/>
      <c r="AW4" s="64">
        <f t="shared" si="16"/>
        <v>258.14999999999998</v>
      </c>
      <c r="AX4" s="64">
        <f t="shared" si="17"/>
        <v>260.14999999999998</v>
      </c>
      <c r="AY4" s="64" cm="1">
        <f t="array" ref="AY4">[2]!PropsSI("P","T",AW4,"Q",1,$F$9)</f>
        <v>163940.08425461562</v>
      </c>
      <c r="AZ4" s="64" cm="1">
        <f t="array" ref="AZ4">[2]!PropsSI("H","P",AY4,"T",AX4,$F$9)</f>
        <v>391296.02083444159</v>
      </c>
      <c r="BA4" s="64" cm="1">
        <f t="array" ref="BA4">[2]!PropsSI("S","P",AY4,"T",AX4,$F$9)</f>
        <v>1743.5316928918351</v>
      </c>
      <c r="BB4" s="64" cm="1">
        <f t="array" ref="BB4">1/[2]!PropsSI("D","P",AY4,"T",AX4,$F$9)</f>
        <v>0.12185631636211669</v>
      </c>
      <c r="BC4" s="64">
        <f t="shared" si="18"/>
        <v>146.94313530028046</v>
      </c>
      <c r="BD4" s="64">
        <f t="shared" si="19"/>
        <v>41.122608468385998</v>
      </c>
      <c r="BE4" s="64">
        <f t="shared" si="20"/>
        <v>-188.06574376866647</v>
      </c>
      <c r="BF4" s="64">
        <f t="shared" si="21"/>
        <v>3.5732931536492041</v>
      </c>
      <c r="BG4" s="64">
        <f t="shared" si="22"/>
        <v>4.7965440356744704</v>
      </c>
      <c r="BH4" s="64">
        <f t="shared" si="23"/>
        <v>0.74497244830292531</v>
      </c>
      <c r="BI4" s="64">
        <f t="shared" si="24"/>
        <v>6.5289257006792383</v>
      </c>
      <c r="BJ4" s="64">
        <v>53.1814818</v>
      </c>
      <c r="BK4" s="64">
        <f t="shared" si="25"/>
        <v>12.058873331614002</v>
      </c>
      <c r="BL4" s="64">
        <f t="shared" si="26"/>
        <v>2.9644730273551088</v>
      </c>
      <c r="BM4" s="64">
        <f t="shared" si="27"/>
        <v>71.147352656522614</v>
      </c>
    </row>
    <row r="5" spans="1:68" x14ac:dyDescent="0.3">
      <c r="A5">
        <v>4</v>
      </c>
      <c r="B5">
        <v>1</v>
      </c>
      <c r="C5">
        <v>14.8</v>
      </c>
      <c r="D5">
        <v>23.3</v>
      </c>
      <c r="E5" s="71"/>
      <c r="H5" s="73">
        <f t="shared" si="1"/>
        <v>44.96</v>
      </c>
      <c r="I5">
        <f t="shared" si="2"/>
        <v>36.5</v>
      </c>
      <c r="J5" s="64">
        <v>4</v>
      </c>
      <c r="K5" s="64">
        <v>23.3</v>
      </c>
      <c r="L5" s="64">
        <f t="shared" si="3"/>
        <v>256.14999999999998</v>
      </c>
      <c r="M5" s="64">
        <f t="shared" si="4"/>
        <v>266.14999999999998</v>
      </c>
      <c r="N5" s="64" cm="1">
        <f t="array" ref="N5">[2]!PropsSI("P","T",L5,"Q",0,$F$9)</f>
        <v>150836.68187834125</v>
      </c>
      <c r="O5" s="64" cm="1">
        <f t="array" ref="O5">[2]!PropsSI("H","P",N5,"T",M5,$F$9)</f>
        <v>396664.53307498101</v>
      </c>
      <c r="P5" s="64" cm="1">
        <f t="array" ref="P5">[2]!PropsSI("S","P",N5,"T",M5,$F$9)</f>
        <v>1770.3653899981227</v>
      </c>
      <c r="Q5" s="64" cm="1">
        <f t="array" ref="Q5">1/[2]!PropsSI("D","P",N5,"T",M5,$F$9)</f>
        <v>0.13688735498352944</v>
      </c>
      <c r="R5" s="64">
        <f t="shared" si="5"/>
        <v>311.45</v>
      </c>
      <c r="S5" s="64" cm="1">
        <f t="array" ref="S5">[2]!PropsSI("T","P",T5,"S",V5,$F$9)</f>
        <v>328.79159961757597</v>
      </c>
      <c r="T5" s="64" cm="1">
        <f t="array" ref="T5">[2]!PropsSI("P","T",R5,"Q",1,$F$9)</f>
        <v>971031.08450416161</v>
      </c>
      <c r="U5" s="64" cm="1">
        <f t="array" ref="U5">[2]!PropsSI("H","P",T5,"S",V5,$F$9)</f>
        <v>437467.92032965878</v>
      </c>
      <c r="V5" s="64">
        <f t="shared" si="6"/>
        <v>1770.3653899981227</v>
      </c>
      <c r="W5" s="64" cm="1">
        <f t="array" ref="W5">1/[2]!PropsSI("D","P",T5,"S",V5,$F$9)</f>
        <v>2.3345598694086405E-2</v>
      </c>
      <c r="X5" s="64">
        <f t="shared" si="7"/>
        <v>311.45</v>
      </c>
      <c r="Y5" s="64" cm="1">
        <f t="array" ref="Y5">[2]!PropsSI("T","P",Z5,"H",AA5,$F$9)</f>
        <v>328.79159961757603</v>
      </c>
      <c r="Z5" s="64">
        <f t="shared" si="8"/>
        <v>971031.08450416161</v>
      </c>
      <c r="AA5" s="64">
        <f t="shared" si="0"/>
        <v>437467.92032965878</v>
      </c>
      <c r="AB5" s="64" cm="1">
        <f t="array" ref="AB5">[2]!PropsSI("S","P",Z5,"H",AA5,$F$9)</f>
        <v>1770.3653899981225</v>
      </c>
      <c r="AC5" s="64" cm="1">
        <f t="array" ref="AC5">1/[2]!PropsSI("D","P",Z5,"H",AA5,$F$9)</f>
        <v>2.3345598694086409E-2</v>
      </c>
      <c r="AD5" s="64">
        <f t="shared" si="9"/>
        <v>311.45</v>
      </c>
      <c r="AE5" s="64">
        <f t="shared" si="10"/>
        <v>306.45</v>
      </c>
      <c r="AF5" s="64" cm="1">
        <f t="array" ref="AF5">[2]!PropsSI("P","T",AD5,"Q",0,$F$9)</f>
        <v>971031.08450416161</v>
      </c>
      <c r="AG5" s="64" cm="1">
        <f t="array" ref="AG5">[2]!PropsSI("H","P",AF5,"T",AE5,$F$9)</f>
        <v>246507.77171937484</v>
      </c>
      <c r="AH5" s="64" cm="1">
        <f t="array" ref="AH5">[2]!PropsSI("S","P",AF5,"T",AE5,$F$9)</f>
        <v>1158.6427262580598</v>
      </c>
      <c r="AI5" s="64" cm="1">
        <f t="array" ref="AI5">1/[2]!PropsSI("D","P",AF5,"T",AE5,$F$9)</f>
        <v>8.5086414139900958E-4</v>
      </c>
      <c r="AJ5" s="64">
        <f t="shared" si="11"/>
        <v>310.45</v>
      </c>
      <c r="AK5" s="64">
        <f t="shared" si="12"/>
        <v>304.45</v>
      </c>
      <c r="AL5" s="64" cm="1">
        <f t="array" ref="AL5">[2]!PropsSI("P","T",AJ5,"Q",0,$F$9)</f>
        <v>944956.29573283298</v>
      </c>
      <c r="AM5" s="64" cm="1">
        <f t="array" ref="AM5">[2]!PropsSI("H","P",AL5,"T",AK5,$F$9)</f>
        <v>243598.6867847392</v>
      </c>
      <c r="AN5" s="64" cm="1">
        <f t="array" ref="AN5">[2]!PropsSI("S","P",AL5,"T",AK5,$F$9)</f>
        <v>1149.1911795233868</v>
      </c>
      <c r="AO5" s="64" cm="1">
        <f t="array" ref="AO5">1/[2]!PropsSI("D","P",AL5,"T",AK5,$F$9)</f>
        <v>8.4505963595224291E-4</v>
      </c>
      <c r="AP5" s="64">
        <f t="shared" si="13"/>
        <v>260.14999999999998</v>
      </c>
      <c r="AQ5" s="64">
        <f t="shared" si="14"/>
        <v>260.14999999999998</v>
      </c>
      <c r="AR5" s="64" cm="1">
        <f t="array" ref="AR5">[2]!PropsSI("P","T",AP5,"Q",0,$F$9)</f>
        <v>177916.45421566669</v>
      </c>
      <c r="AS5" s="64">
        <f t="shared" si="15"/>
        <v>243598.6867847392</v>
      </c>
      <c r="AT5" s="64" cm="1">
        <f t="array" ref="AT5">[2]!PropsSI("H","P",AR5,"H",AS5,$F$9)</f>
        <v>243598.6867847392</v>
      </c>
      <c r="AU5" s="64" cm="1">
        <f t="array" ref="AU5">1/[2]!PropsSI("D","P",AR5,"H",AS5,$F$9)</f>
        <v>3.317380643001086E-2</v>
      </c>
      <c r="AV5" s="64"/>
      <c r="AW5" s="64">
        <f t="shared" si="16"/>
        <v>258.14999999999998</v>
      </c>
      <c r="AX5" s="64">
        <f t="shared" si="17"/>
        <v>260.14999999999998</v>
      </c>
      <c r="AY5" s="64" cm="1">
        <f t="array" ref="AY5">[2]!PropsSI("P","T",AW5,"Q",1,$F$9)</f>
        <v>163940.08425461562</v>
      </c>
      <c r="AZ5" s="64" cm="1">
        <f t="array" ref="AZ5">[2]!PropsSI("H","P",AY5,"T",AX5,$F$9)</f>
        <v>391296.02083444159</v>
      </c>
      <c r="BA5" s="64" cm="1">
        <f t="array" ref="BA5">[2]!PropsSI("S","P",AY5,"T",AX5,$F$9)</f>
        <v>1743.5316928918351</v>
      </c>
      <c r="BB5" s="64" cm="1">
        <f t="array" ref="BB5">1/[2]!PropsSI("D","P",AY5,"T",AX5,$F$9)</f>
        <v>0.12185631636211669</v>
      </c>
      <c r="BC5" s="64">
        <f t="shared" si="18"/>
        <v>147.69733404970239</v>
      </c>
      <c r="BD5" s="64">
        <f t="shared" si="19"/>
        <v>40.803387254677773</v>
      </c>
      <c r="BE5" s="64">
        <f t="shared" si="20"/>
        <v>-188.50072130438016</v>
      </c>
      <c r="BF5" s="64">
        <f t="shared" si="21"/>
        <v>3.619732183699286</v>
      </c>
      <c r="BG5" s="64">
        <f t="shared" si="22"/>
        <v>4.8433395872420251</v>
      </c>
      <c r="BH5" s="64">
        <f t="shared" si="23"/>
        <v>0.74736287193946149</v>
      </c>
      <c r="BI5" s="64">
        <f t="shared" si="24"/>
        <v>6.437632228527514</v>
      </c>
      <c r="BJ5" s="64">
        <v>53.1814818</v>
      </c>
      <c r="BK5" s="64">
        <f t="shared" si="25"/>
        <v>12.378094545322227</v>
      </c>
      <c r="BL5" s="64">
        <f t="shared" si="26"/>
        <v>3.0429482423917138</v>
      </c>
      <c r="BM5" s="64">
        <f t="shared" si="27"/>
        <v>73.030757817401138</v>
      </c>
    </row>
    <row r="6" spans="1:68" x14ac:dyDescent="0.3">
      <c r="A6">
        <v>5</v>
      </c>
      <c r="B6">
        <v>1</v>
      </c>
      <c r="C6">
        <v>11.49</v>
      </c>
      <c r="D6">
        <v>17.329999999999998</v>
      </c>
      <c r="E6" s="71"/>
      <c r="H6" s="73">
        <f t="shared" si="1"/>
        <v>44.96</v>
      </c>
      <c r="I6">
        <f t="shared" si="2"/>
        <v>36.5</v>
      </c>
      <c r="J6" s="64">
        <v>5</v>
      </c>
      <c r="K6" s="64">
        <v>17.329999999999998</v>
      </c>
      <c r="L6" s="64">
        <f t="shared" si="3"/>
        <v>256.14999999999998</v>
      </c>
      <c r="M6" s="64">
        <f t="shared" si="4"/>
        <v>266.14999999999998</v>
      </c>
      <c r="N6" s="64" cm="1">
        <f t="array" ref="N6">[2]!PropsSI("P","T",L6,"Q",0,$F$9)</f>
        <v>150836.68187834125</v>
      </c>
      <c r="O6" s="64" cm="1">
        <f t="array" ref="O6">[2]!PropsSI("H","P",N6,"T",M6,$F$9)</f>
        <v>396664.53307498101</v>
      </c>
      <c r="P6" s="64" cm="1">
        <f t="array" ref="P6">[2]!PropsSI("S","P",N6,"T",M6,$F$9)</f>
        <v>1770.3653899981227</v>
      </c>
      <c r="Q6" s="64" cm="1">
        <f t="array" ref="Q6">1/[2]!PropsSI("D","P",N6,"T",M6,$F$9)</f>
        <v>0.13688735498352944</v>
      </c>
      <c r="R6" s="64">
        <f t="shared" si="5"/>
        <v>305.47999999999996</v>
      </c>
      <c r="S6" s="64" cm="1">
        <f t="array" ref="S6">[2]!PropsSI("T","P",T6,"S",V6,$F$9)</f>
        <v>322.48281898867663</v>
      </c>
      <c r="T6" s="64" cm="1">
        <f t="array" ref="T6">[2]!PropsSI("P","T",R6,"Q",1,$F$9)</f>
        <v>823077.28595178144</v>
      </c>
      <c r="U6" s="64" cm="1">
        <f t="array" ref="U6">[2]!PropsSI("H","P",T6,"S",V6,$F$9)</f>
        <v>433722.06176714791</v>
      </c>
      <c r="V6" s="64">
        <f t="shared" si="6"/>
        <v>1770.3653899981227</v>
      </c>
      <c r="W6" s="64" cm="1">
        <f t="array" ref="W6">1/[2]!PropsSI("D","P",T6,"S",V6,$F$9)</f>
        <v>2.7509772511633838E-2</v>
      </c>
      <c r="X6" s="64">
        <f t="shared" si="7"/>
        <v>305.47999999999996</v>
      </c>
      <c r="Y6" s="64" cm="1">
        <f t="array" ref="Y6">[2]!PropsSI("T","P",Z6,"H",AA6,$F$9)</f>
        <v>322.48281898867668</v>
      </c>
      <c r="Z6" s="64">
        <f t="shared" si="8"/>
        <v>823077.28595178144</v>
      </c>
      <c r="AA6" s="64">
        <f t="shared" si="0"/>
        <v>433722.06176714791</v>
      </c>
      <c r="AB6" s="64" cm="1">
        <f t="array" ref="AB6">[2]!PropsSI("S","P",Z6,"H",AA6,$F$9)</f>
        <v>1770.3653899981234</v>
      </c>
      <c r="AC6" s="64" cm="1">
        <f t="array" ref="AC6">1/[2]!PropsSI("D","P",Z6,"H",AA6,$F$9)</f>
        <v>2.7509772511633852E-2</v>
      </c>
      <c r="AD6" s="64">
        <f t="shared" si="9"/>
        <v>305.47999999999996</v>
      </c>
      <c r="AE6" s="64">
        <f t="shared" si="10"/>
        <v>300.47999999999996</v>
      </c>
      <c r="AF6" s="64" cm="1">
        <f t="array" ref="AF6">[2]!PropsSI("P","T",AD6,"Q",0,$F$9)</f>
        <v>823077.28595178144</v>
      </c>
      <c r="AG6" s="64" cm="1">
        <f t="array" ref="AG6">[2]!PropsSI("H","P",AF6,"T",AE6,$F$9)</f>
        <v>237877.69051438617</v>
      </c>
      <c r="AH6" s="64" cm="1">
        <f t="array" ref="AH6">[2]!PropsSI("S","P",AF6,"T",AE6,$F$9)</f>
        <v>1130.6149051159734</v>
      </c>
      <c r="AI6" s="64" cm="1">
        <f t="array" ref="AI6">1/[2]!PropsSI("D","P",AF6,"T",AE6,$F$9)</f>
        <v>8.34358537784253E-4</v>
      </c>
      <c r="AJ6" s="64">
        <f t="shared" si="11"/>
        <v>304.47999999999996</v>
      </c>
      <c r="AK6" s="64">
        <f t="shared" si="12"/>
        <v>298.47999999999996</v>
      </c>
      <c r="AL6" s="64" cm="1">
        <f t="array" ref="AL6">[2]!PropsSI("P","T",AJ6,"Q",0,$F$9)</f>
        <v>800057.77371512039</v>
      </c>
      <c r="AM6" s="64" cm="1">
        <f t="array" ref="AM6">[2]!PropsSI("H","P",AL6,"T",AK6,$F$9)</f>
        <v>235019.79326092228</v>
      </c>
      <c r="AN6" s="64" cm="1">
        <f t="array" ref="AN6">[2]!PropsSI("S","P",AL6,"T",AK6,$F$9)</f>
        <v>1121.1359623778494</v>
      </c>
      <c r="AO6" s="64" cm="1">
        <f t="array" ref="AO6">1/[2]!PropsSI("D","P",AL6,"T",AK6,$F$9)</f>
        <v>8.2901965306923298E-4</v>
      </c>
      <c r="AP6" s="64">
        <f t="shared" si="13"/>
        <v>260.14999999999998</v>
      </c>
      <c r="AQ6" s="64">
        <f t="shared" si="14"/>
        <v>260.14999999999998</v>
      </c>
      <c r="AR6" s="64" cm="1">
        <f t="array" ref="AR6">[2]!PropsSI("P","T",AP6,"Q",0,$F$9)</f>
        <v>177916.45421566669</v>
      </c>
      <c r="AS6" s="64">
        <f t="shared" si="15"/>
        <v>235019.79326092228</v>
      </c>
      <c r="AT6" s="64" cm="1">
        <f t="array" ref="AT6">[2]!PropsSI("H","P",AR6,"H",AS6,$F$9)</f>
        <v>235019.79326092228</v>
      </c>
      <c r="AU6" s="64" cm="1">
        <f t="array" ref="AU6">1/[2]!PropsSI("D","P",AR6,"H",AS6,$F$9)</f>
        <v>2.8601893600054572E-2</v>
      </c>
      <c r="AV6" s="64"/>
      <c r="AW6" s="64">
        <f t="shared" si="16"/>
        <v>258.14999999999998</v>
      </c>
      <c r="AX6" s="64">
        <f t="shared" si="17"/>
        <v>260.14999999999998</v>
      </c>
      <c r="AY6" s="64" cm="1">
        <f t="array" ref="AY6">[2]!PropsSI("P","T",AW6,"Q",1,$F$9)</f>
        <v>163940.08425461562</v>
      </c>
      <c r="AZ6" s="64" cm="1">
        <f t="array" ref="AZ6">[2]!PropsSI("H","P",AY6,"T",AX6,$F$9)</f>
        <v>391296.02083444159</v>
      </c>
      <c r="BA6" s="64" cm="1">
        <f t="array" ref="BA6">[2]!PropsSI("S","P",AY6,"T",AX6,$F$9)</f>
        <v>1743.5316928918351</v>
      </c>
      <c r="BB6" s="64" cm="1">
        <f t="array" ref="BB6">1/[2]!PropsSI("D","P",AY6,"T",AX6,$F$9)</f>
        <v>0.12185631636211669</v>
      </c>
      <c r="BC6" s="64">
        <f t="shared" si="18"/>
        <v>156.27622757351932</v>
      </c>
      <c r="BD6" s="64">
        <f t="shared" si="19"/>
        <v>37.057528692166905</v>
      </c>
      <c r="BE6" s="64">
        <f t="shared" si="20"/>
        <v>-193.33375626568622</v>
      </c>
      <c r="BF6" s="64">
        <f t="shared" si="21"/>
        <v>4.2171249160107234</v>
      </c>
      <c r="BG6" s="64">
        <f t="shared" si="22"/>
        <v>5.4542573420663443</v>
      </c>
      <c r="BH6" s="64">
        <f t="shared" si="23"/>
        <v>0.7731804078047162</v>
      </c>
      <c r="BI6" s="64">
        <f t="shared" si="24"/>
        <v>5.4567448428469287</v>
      </c>
      <c r="BJ6" s="64">
        <v>53.1814818</v>
      </c>
      <c r="BK6" s="64">
        <f t="shared" si="25"/>
        <v>16.123953107833096</v>
      </c>
      <c r="BL6" s="64">
        <f t="shared" si="26"/>
        <v>3.963805139008969</v>
      </c>
      <c r="BM6" s="64">
        <f t="shared" si="27"/>
        <v>95.13132333621526</v>
      </c>
    </row>
    <row r="7" spans="1:68" x14ac:dyDescent="0.3">
      <c r="A7">
        <v>6</v>
      </c>
      <c r="B7">
        <v>1</v>
      </c>
      <c r="C7">
        <v>11.79</v>
      </c>
      <c r="D7">
        <v>21.71</v>
      </c>
      <c r="E7" s="65" t="s">
        <v>543</v>
      </c>
      <c r="F7" s="69">
        <v>-10</v>
      </c>
      <c r="H7" s="73">
        <f t="shared" si="1"/>
        <v>44.96</v>
      </c>
      <c r="I7">
        <f t="shared" si="2"/>
        <v>36.5</v>
      </c>
      <c r="J7" s="64">
        <v>6</v>
      </c>
      <c r="K7" s="64">
        <v>21.71</v>
      </c>
      <c r="L7" s="64">
        <f t="shared" si="3"/>
        <v>256.14999999999998</v>
      </c>
      <c r="M7" s="64">
        <f t="shared" si="4"/>
        <v>266.14999999999998</v>
      </c>
      <c r="N7" s="64" cm="1">
        <f t="array" ref="N7">[2]!PropsSI("P","T",L7,"Q",0,$F$9)</f>
        <v>150836.68187834125</v>
      </c>
      <c r="O7" s="64" cm="1">
        <f t="array" ref="O7">[2]!PropsSI("H","P",N7,"T",M7,$F$9)</f>
        <v>396664.53307498101</v>
      </c>
      <c r="P7" s="64" cm="1">
        <f t="array" ref="P7">[2]!PropsSI("S","P",N7,"T",M7,$F$9)</f>
        <v>1770.3653899981227</v>
      </c>
      <c r="Q7" s="64" cm="1">
        <f t="array" ref="Q7">1/[2]!PropsSI("D","P",N7,"T",M7,$F$9)</f>
        <v>0.13688735498352944</v>
      </c>
      <c r="R7" s="64">
        <f t="shared" si="5"/>
        <v>309.85999999999996</v>
      </c>
      <c r="S7" s="64" cm="1">
        <f t="array" ref="S7">[2]!PropsSI("T","P",T7,"S",V7,$F$9)</f>
        <v>327.11615157107781</v>
      </c>
      <c r="T7" s="64" cm="1">
        <f t="array" ref="T7">[2]!PropsSI("P","T",R7,"Q",1,$F$9)</f>
        <v>929820.85235376027</v>
      </c>
      <c r="U7" s="64" cm="1">
        <f t="array" ref="U7">[2]!PropsSI("H","P",T7,"S",V7,$F$9)</f>
        <v>436484.87293695792</v>
      </c>
      <c r="V7" s="64">
        <f t="shared" si="6"/>
        <v>1770.3653899981227</v>
      </c>
      <c r="W7" s="64" cm="1">
        <f t="array" ref="W7">1/[2]!PropsSI("D","P",T7,"S",V7,$F$9)</f>
        <v>2.4377616209464426E-2</v>
      </c>
      <c r="X7" s="64">
        <f t="shared" si="7"/>
        <v>309.85999999999996</v>
      </c>
      <c r="Y7" s="64" cm="1">
        <f t="array" ref="Y7">[2]!PropsSI("T","P",Z7,"H",AA7,$F$9)</f>
        <v>327.11615157107769</v>
      </c>
      <c r="Z7" s="64">
        <f t="shared" si="8"/>
        <v>929820.85235376027</v>
      </c>
      <c r="AA7" s="64">
        <f t="shared" si="0"/>
        <v>436484.87293695792</v>
      </c>
      <c r="AB7" s="64" cm="1">
        <f t="array" ref="AB7">[2]!PropsSI("S","P",Z7,"H",AA7,$F$9)</f>
        <v>1770.3653899981225</v>
      </c>
      <c r="AC7" s="64" cm="1">
        <f t="array" ref="AC7">1/[2]!PropsSI("D","P",Z7,"H",AA7,$F$9)</f>
        <v>2.4377616209464412E-2</v>
      </c>
      <c r="AD7" s="64">
        <f t="shared" si="9"/>
        <v>309.85999999999996</v>
      </c>
      <c r="AE7" s="64">
        <f t="shared" si="10"/>
        <v>304.85999999999996</v>
      </c>
      <c r="AF7" s="64" cm="1">
        <f t="array" ref="AF7">[2]!PropsSI("P","T",AD7,"Q",0,$F$9)</f>
        <v>929820.85235376027</v>
      </c>
      <c r="AG7" s="64" cm="1">
        <f t="array" ref="AG7">[2]!PropsSI("H","P",AF7,"T",AE7,$F$9)</f>
        <v>244194.54443518547</v>
      </c>
      <c r="AH7" s="64" cm="1">
        <f t="array" ref="AH7">[2]!PropsSI("S","P",AF7,"T",AE7,$F$9)</f>
        <v>1151.1890381704991</v>
      </c>
      <c r="AI7" s="64" cm="1">
        <f t="array" ref="AI7">1/[2]!PropsSI("D","P",AF7,"T",AE7,$F$9)</f>
        <v>8.463364563934578E-4</v>
      </c>
      <c r="AJ7" s="64">
        <f t="shared" si="11"/>
        <v>308.85999999999996</v>
      </c>
      <c r="AK7" s="64">
        <f t="shared" si="12"/>
        <v>302.85999999999996</v>
      </c>
      <c r="AL7" s="64" cm="1">
        <f t="array" ref="AL7">[2]!PropsSI("P","T",AJ7,"Q",0,$F$9)</f>
        <v>904584.17942146072</v>
      </c>
      <c r="AM7" s="64" cm="1">
        <f t="array" ref="AM7">[2]!PropsSI("H","P",AL7,"T",AK7,$F$9)</f>
        <v>241299.66533785747</v>
      </c>
      <c r="AN7" s="64" cm="1">
        <f t="array" ref="AN7">[2]!PropsSI("S","P",AL7,"T",AK7,$F$9)</f>
        <v>1141.7320753372044</v>
      </c>
      <c r="AO7" s="64" cm="1">
        <f t="array" ref="AO7">1/[2]!PropsSI("D","P",AL7,"T",AK7,$F$9)</f>
        <v>8.40663773203522E-4</v>
      </c>
      <c r="AP7" s="64">
        <f t="shared" si="13"/>
        <v>260.14999999999998</v>
      </c>
      <c r="AQ7" s="64">
        <f t="shared" si="14"/>
        <v>260.14999999999998</v>
      </c>
      <c r="AR7" s="64" cm="1">
        <f t="array" ref="AR7">[2]!PropsSI("P","T",AP7,"Q",0,$F$9)</f>
        <v>177916.45421566669</v>
      </c>
      <c r="AS7" s="64">
        <f t="shared" si="15"/>
        <v>241299.66533785747</v>
      </c>
      <c r="AT7" s="64" cm="1">
        <f t="array" ref="AT7">[2]!PropsSI("H","P",AR7,"H",AS7,$F$9)</f>
        <v>241299.66533785747</v>
      </c>
      <c r="AU7" s="64" cm="1">
        <f t="array" ref="AU7">1/[2]!PropsSI("D","P",AR7,"H",AS7,$F$9)</f>
        <v>3.1948598817844724E-2</v>
      </c>
      <c r="AV7" s="64"/>
      <c r="AW7" s="64">
        <f t="shared" si="16"/>
        <v>258.14999999999998</v>
      </c>
      <c r="AX7" s="64">
        <f t="shared" si="17"/>
        <v>260.14999999999998</v>
      </c>
      <c r="AY7" s="64" cm="1">
        <f t="array" ref="AY7">[2]!PropsSI("P","T",AW7,"Q",1,$F$9)</f>
        <v>163940.08425461562</v>
      </c>
      <c r="AZ7" s="64" cm="1">
        <f t="array" ref="AZ7">[2]!PropsSI("H","P",AY7,"T",AX7,$F$9)</f>
        <v>391296.02083444159</v>
      </c>
      <c r="BA7" s="64" cm="1">
        <f t="array" ref="BA7">[2]!PropsSI("S","P",AY7,"T",AX7,$F$9)</f>
        <v>1743.5316928918351</v>
      </c>
      <c r="BB7" s="64" cm="1">
        <f t="array" ref="BB7">1/[2]!PropsSI("D","P",AY7,"T",AX7,$F$9)</f>
        <v>0.12185631636211669</v>
      </c>
      <c r="BC7" s="64">
        <f t="shared" si="18"/>
        <v>149.99635549658413</v>
      </c>
      <c r="BD7" s="64">
        <f t="shared" si="19"/>
        <v>39.820339861976912</v>
      </c>
      <c r="BE7" s="64">
        <f t="shared" si="20"/>
        <v>-189.81669535856105</v>
      </c>
      <c r="BF7" s="64">
        <f t="shared" si="21"/>
        <v>3.7668276066074098</v>
      </c>
      <c r="BG7" s="64">
        <f t="shared" si="22"/>
        <v>4.9922645523109663</v>
      </c>
      <c r="BH7" s="64">
        <f t="shared" si="23"/>
        <v>0.75453285120150726</v>
      </c>
      <c r="BI7" s="64">
        <f t="shared" si="24"/>
        <v>6.1644212851600386</v>
      </c>
      <c r="BJ7" s="64">
        <v>53.1814818</v>
      </c>
      <c r="BK7" s="64">
        <f t="shared" si="25"/>
        <v>13.361141938023088</v>
      </c>
      <c r="BL7" s="64">
        <f t="shared" si="26"/>
        <v>3.2846140597640092</v>
      </c>
      <c r="BM7" s="64">
        <f t="shared" si="27"/>
        <v>78.830737434336214</v>
      </c>
    </row>
    <row r="8" spans="1:68" x14ac:dyDescent="0.3">
      <c r="A8">
        <v>7</v>
      </c>
      <c r="B8">
        <v>1</v>
      </c>
      <c r="C8">
        <v>12.8</v>
      </c>
      <c r="D8">
        <v>22.03</v>
      </c>
      <c r="E8" s="65" t="s">
        <v>544</v>
      </c>
      <c r="F8" s="69">
        <v>40</v>
      </c>
      <c r="H8" s="73">
        <f t="shared" si="1"/>
        <v>44.96</v>
      </c>
      <c r="I8">
        <f t="shared" si="2"/>
        <v>36.5</v>
      </c>
      <c r="J8" s="64">
        <v>7</v>
      </c>
      <c r="K8" s="64">
        <v>22.03</v>
      </c>
      <c r="L8" s="64">
        <f t="shared" si="3"/>
        <v>256.14999999999998</v>
      </c>
      <c r="M8" s="64">
        <f t="shared" si="4"/>
        <v>266.14999999999998</v>
      </c>
      <c r="N8" s="64" cm="1">
        <f t="array" ref="N8">[2]!PropsSI("P","T",L8,"Q",0,$F$9)</f>
        <v>150836.68187834125</v>
      </c>
      <c r="O8" s="64" cm="1">
        <f t="array" ref="O8">[2]!PropsSI("H","P",N8,"T",M8,$F$9)</f>
        <v>396664.53307498101</v>
      </c>
      <c r="P8" s="64" cm="1">
        <f t="array" ref="P8">[2]!PropsSI("S","P",N8,"T",M8,$F$9)</f>
        <v>1770.3653899981227</v>
      </c>
      <c r="Q8" s="64" cm="1">
        <f t="array" ref="Q8">1/[2]!PropsSI("D","P",N8,"T",M8,$F$9)</f>
        <v>0.13688735498352944</v>
      </c>
      <c r="R8" s="64">
        <f t="shared" si="5"/>
        <v>310.17999999999995</v>
      </c>
      <c r="S8" s="64" cm="1">
        <f t="array" ref="S8">[2]!PropsSI("T","P",T8,"S",V8,$F$9)</f>
        <v>327.45359878083553</v>
      </c>
      <c r="T8" s="64" cm="1">
        <f t="array" ref="T8">[2]!PropsSI("P","T",R8,"Q",1,$F$9)</f>
        <v>938007.13272585615</v>
      </c>
      <c r="U8" s="64" cm="1">
        <f t="array" ref="U8">[2]!PropsSI("H","P",T8,"S",V8,$F$9)</f>
        <v>436683.56504325435</v>
      </c>
      <c r="V8" s="64">
        <f t="shared" si="6"/>
        <v>1770.3653899981227</v>
      </c>
      <c r="W8" s="64" cm="1">
        <f t="array" ref="W8">1/[2]!PropsSI("D","P",T8,"S",V8,$F$9)</f>
        <v>2.4165685309034665E-2</v>
      </c>
      <c r="X8" s="64">
        <f t="shared" si="7"/>
        <v>310.17999999999995</v>
      </c>
      <c r="Y8" s="64" cm="1">
        <f t="array" ref="Y8">[2]!PropsSI("T","P",Z8,"H",AA8,$F$9)</f>
        <v>327.45359878083553</v>
      </c>
      <c r="Z8" s="64">
        <f t="shared" si="8"/>
        <v>938007.13272585615</v>
      </c>
      <c r="AA8" s="64">
        <f t="shared" si="0"/>
        <v>436683.56504325435</v>
      </c>
      <c r="AB8" s="64" cm="1">
        <f t="array" ref="AB8">[2]!PropsSI("S","P",Z8,"H",AA8,$F$9)</f>
        <v>1770.3653899981221</v>
      </c>
      <c r="AC8" s="64" cm="1">
        <f t="array" ref="AC8">1/[2]!PropsSI("D","P",Z8,"H",AA8,$F$9)</f>
        <v>2.4165685309034669E-2</v>
      </c>
      <c r="AD8" s="64">
        <f t="shared" si="9"/>
        <v>310.17999999999995</v>
      </c>
      <c r="AE8" s="64">
        <f t="shared" si="10"/>
        <v>305.17999999999995</v>
      </c>
      <c r="AF8" s="64" cm="1">
        <f t="array" ref="AF8">[2]!PropsSI("P","T",AD8,"Q",0,$F$9)</f>
        <v>938007.13272585615</v>
      </c>
      <c r="AG8" s="64" cm="1">
        <f t="array" ref="AG8">[2]!PropsSI("H","P",AF8,"T",AE8,$F$9)</f>
        <v>244659.21463591952</v>
      </c>
      <c r="AH8" s="64" cm="1">
        <f t="array" ref="AH8">[2]!PropsSI("S","P",AF8,"T",AE8,$F$9)</f>
        <v>1152.6897206268839</v>
      </c>
      <c r="AI8" s="64" cm="1">
        <f t="array" ref="AI8">1/[2]!PropsSI("D","P",AF8,"T",AE8,$F$9)</f>
        <v>8.4723967184186086E-4</v>
      </c>
      <c r="AJ8" s="64">
        <f t="shared" si="11"/>
        <v>309.17999999999995</v>
      </c>
      <c r="AK8" s="64">
        <f t="shared" si="12"/>
        <v>303.17999999999995</v>
      </c>
      <c r="AL8" s="64" cm="1">
        <f t="array" ref="AL8">[2]!PropsSI("P","T",AJ8,"Q",0,$F$9)</f>
        <v>912603.22356309998</v>
      </c>
      <c r="AM8" s="64" cm="1">
        <f t="array" ref="AM8">[2]!PropsSI("H","P",AL8,"T",AK8,$F$9)</f>
        <v>241761.51171798547</v>
      </c>
      <c r="AN8" s="64" cm="1">
        <f t="array" ref="AN8">[2]!PropsSI("S","P",AL8,"T",AK8,$F$9)</f>
        <v>1143.2339615205394</v>
      </c>
      <c r="AO8" s="64" cm="1">
        <f t="array" ref="AO8">1/[2]!PropsSI("D","P",AL8,"T",AK8,$F$9)</f>
        <v>8.4154094355660795E-4</v>
      </c>
      <c r="AP8" s="64">
        <f t="shared" si="13"/>
        <v>260.14999999999998</v>
      </c>
      <c r="AQ8" s="64">
        <f t="shared" si="14"/>
        <v>260.14999999999998</v>
      </c>
      <c r="AR8" s="64" cm="1">
        <f t="array" ref="AR8">[2]!PropsSI("P","T",AP8,"Q",0,$F$9)</f>
        <v>177916.45421566669</v>
      </c>
      <c r="AS8" s="64">
        <f t="shared" si="15"/>
        <v>241761.51171798547</v>
      </c>
      <c r="AT8" s="64" cm="1">
        <f t="array" ref="AT8">[2]!PropsSI("H","P",AR8,"H",AS8,$F$9)</f>
        <v>241761.51171798547</v>
      </c>
      <c r="AU8" s="64" cm="1">
        <f t="array" ref="AU8">1/[2]!PropsSI("D","P",AR8,"H",AS8,$F$9)</f>
        <v>3.2194728622919701E-2</v>
      </c>
      <c r="AV8" s="64"/>
      <c r="AW8" s="64">
        <f t="shared" si="16"/>
        <v>258.14999999999998</v>
      </c>
      <c r="AX8" s="64">
        <f t="shared" si="17"/>
        <v>260.14999999999998</v>
      </c>
      <c r="AY8" s="64" cm="1">
        <f t="array" ref="AY8">[2]!PropsSI("P","T",AW8,"Q",1,$F$9)</f>
        <v>163940.08425461562</v>
      </c>
      <c r="AZ8" s="64" cm="1">
        <f t="array" ref="AZ8">[2]!PropsSI("H","P",AY8,"T",AX8,$F$9)</f>
        <v>391296.02083444159</v>
      </c>
      <c r="BA8" s="64" cm="1">
        <f t="array" ref="BA8">[2]!PropsSI("S","P",AY8,"T",AX8,$F$9)</f>
        <v>1743.5316928918351</v>
      </c>
      <c r="BB8" s="64" cm="1">
        <f t="array" ref="BB8">1/[2]!PropsSI("D","P",AY8,"T",AX8,$F$9)</f>
        <v>0.12185631636211669</v>
      </c>
      <c r="BC8" s="64">
        <f t="shared" si="18"/>
        <v>149.53450911645612</v>
      </c>
      <c r="BD8" s="64">
        <f t="shared" si="19"/>
        <v>40.019031968273339</v>
      </c>
      <c r="BE8" s="64">
        <f t="shared" si="20"/>
        <v>-189.55354108472946</v>
      </c>
      <c r="BF8" s="64">
        <f t="shared" si="21"/>
        <v>3.7365848637969425</v>
      </c>
      <c r="BG8" s="64">
        <f t="shared" si="22"/>
        <v>4.9615606380934096</v>
      </c>
      <c r="BH8" s="64">
        <f t="shared" si="23"/>
        <v>0.75310676143077604</v>
      </c>
      <c r="BI8" s="64">
        <f t="shared" si="24"/>
        <v>6.2186937623197966</v>
      </c>
      <c r="BJ8" s="64">
        <v>53.1814818</v>
      </c>
      <c r="BK8" s="64">
        <f t="shared" si="25"/>
        <v>13.162449831726661</v>
      </c>
      <c r="BL8" s="64">
        <f t="shared" si="26"/>
        <v>3.2357689169661379</v>
      </c>
      <c r="BM8" s="64">
        <f t="shared" si="27"/>
        <v>77.658454007187316</v>
      </c>
    </row>
    <row r="9" spans="1:68" x14ac:dyDescent="0.3">
      <c r="A9">
        <v>8</v>
      </c>
      <c r="B9">
        <v>1</v>
      </c>
      <c r="C9">
        <v>14.28</v>
      </c>
      <c r="D9">
        <v>22.92</v>
      </c>
      <c r="E9" s="65" t="s">
        <v>545</v>
      </c>
      <c r="F9" s="70" t="s">
        <v>205</v>
      </c>
      <c r="H9" s="73">
        <f t="shared" si="1"/>
        <v>44.96</v>
      </c>
      <c r="I9">
        <f t="shared" si="2"/>
        <v>36.5</v>
      </c>
      <c r="J9" s="64">
        <v>8</v>
      </c>
      <c r="K9" s="64">
        <v>22.92</v>
      </c>
      <c r="L9" s="64">
        <f t="shared" si="3"/>
        <v>256.14999999999998</v>
      </c>
      <c r="M9" s="64">
        <f t="shared" si="4"/>
        <v>266.14999999999998</v>
      </c>
      <c r="N9" s="64" cm="1">
        <f t="array" ref="N9">[2]!PropsSI("P","T",L9,"Q",0,$F$9)</f>
        <v>150836.68187834125</v>
      </c>
      <c r="O9" s="64" cm="1">
        <f t="array" ref="O9">[2]!PropsSI("H","P",N9,"T",M9,$F$9)</f>
        <v>396664.53307498101</v>
      </c>
      <c r="P9" s="64" cm="1">
        <f t="array" ref="P9">[2]!PropsSI("S","P",N9,"T",M9,$F$9)</f>
        <v>1770.3653899981227</v>
      </c>
      <c r="Q9" s="64" cm="1">
        <f t="array" ref="Q9">1/[2]!PropsSI("D","P",N9,"T",M9,$F$9)</f>
        <v>0.13688735498352944</v>
      </c>
      <c r="R9" s="64">
        <f t="shared" si="5"/>
        <v>311.07</v>
      </c>
      <c r="S9" s="64" cm="1">
        <f t="array" ref="S9">[2]!PropsSI("T","P",T9,"S",V9,$F$9)</f>
        <v>328.39145490807829</v>
      </c>
      <c r="T9" s="64" cm="1">
        <f t="array" ref="T9">[2]!PropsSI("P","T",R9,"Q",1,$F$9)</f>
        <v>961059.8704035742</v>
      </c>
      <c r="U9" s="64" cm="1">
        <f t="array" ref="U9">[2]!PropsSI("H","P",T9,"S",V9,$F$9)</f>
        <v>437233.93426064472</v>
      </c>
      <c r="V9" s="64">
        <f t="shared" si="6"/>
        <v>1770.3653899981227</v>
      </c>
      <c r="W9" s="64" cm="1">
        <f t="array" ref="W9">1/[2]!PropsSI("D","P",T9,"S",V9,$F$9)</f>
        <v>2.3587512954537034E-2</v>
      </c>
      <c r="X9" s="64">
        <f t="shared" si="7"/>
        <v>311.07</v>
      </c>
      <c r="Y9" s="64" cm="1">
        <f t="array" ref="Y9">[2]!PropsSI("T","P",Z9,"H",AA9,$F$9)</f>
        <v>328.39145490807817</v>
      </c>
      <c r="Z9" s="64">
        <f t="shared" si="8"/>
        <v>961059.8704035742</v>
      </c>
      <c r="AA9" s="64">
        <f t="shared" si="0"/>
        <v>437233.93426064472</v>
      </c>
      <c r="AB9" s="64" cm="1">
        <f t="array" ref="AB9">[2]!PropsSI("S","P",Z9,"H",AA9,$F$9)</f>
        <v>1770.3653899981216</v>
      </c>
      <c r="AC9" s="64" cm="1">
        <f t="array" ref="AC9">1/[2]!PropsSI("D","P",Z9,"H",AA9,$F$9)</f>
        <v>2.3587512954537017E-2</v>
      </c>
      <c r="AD9" s="64">
        <f t="shared" si="9"/>
        <v>311.07</v>
      </c>
      <c r="AE9" s="64">
        <f t="shared" si="10"/>
        <v>306.07</v>
      </c>
      <c r="AF9" s="64" cm="1">
        <f t="array" ref="AF9">[2]!PropsSI("P","T",AD9,"Q",0,$F$9)</f>
        <v>961059.8704035742</v>
      </c>
      <c r="AG9" s="64" cm="1">
        <f t="array" ref="AG9">[2]!PropsSI("H","P",AF9,"T",AE9,$F$9)</f>
        <v>245953.91845002861</v>
      </c>
      <c r="AH9" s="64" cm="1">
        <f t="array" ref="AH9">[2]!PropsSI("S","P",AF9,"T",AE9,$F$9)</f>
        <v>1156.861969479269</v>
      </c>
      <c r="AI9" s="64" cm="1">
        <f t="array" ref="AI9">1/[2]!PropsSI("D","P",AF9,"T",AE9,$F$9)</f>
        <v>8.4977290841435963E-4</v>
      </c>
      <c r="AJ9" s="64">
        <f t="shared" si="11"/>
        <v>310.07</v>
      </c>
      <c r="AK9" s="64">
        <f t="shared" si="12"/>
        <v>304.07</v>
      </c>
      <c r="AL9" s="64" cm="1">
        <f t="array" ref="AL9">[2]!PropsSI("P","T",AJ9,"Q",0,$F$9)</f>
        <v>935187.02044363553</v>
      </c>
      <c r="AM9" s="64" cm="1">
        <f t="array" ref="AM9">[2]!PropsSI("H","P",AL9,"T",AK9,$F$9)</f>
        <v>243048.26887116837</v>
      </c>
      <c r="AN9" s="64" cm="1">
        <f t="array" ref="AN9">[2]!PropsSI("S","P",AL9,"T",AK9,$F$9)</f>
        <v>1147.4092578796165</v>
      </c>
      <c r="AO9" s="64" cm="1">
        <f t="array" ref="AO9">1/[2]!PropsSI("D","P",AL9,"T",AK9,$F$9)</f>
        <v>8.4400046331350824E-4</v>
      </c>
      <c r="AP9" s="64">
        <f t="shared" si="13"/>
        <v>260.14999999999998</v>
      </c>
      <c r="AQ9" s="64">
        <f t="shared" si="14"/>
        <v>260.14999999999998</v>
      </c>
      <c r="AR9" s="64" cm="1">
        <f t="array" ref="AR9">[2]!PropsSI("P","T",AP9,"Q",0,$F$9)</f>
        <v>177916.45421566669</v>
      </c>
      <c r="AS9" s="64">
        <f t="shared" si="15"/>
        <v>243048.26887116837</v>
      </c>
      <c r="AT9" s="64" cm="1">
        <f t="array" ref="AT9">[2]!PropsSI("H","P",AR9,"H",AS9,$F$9)</f>
        <v>243048.26887116837</v>
      </c>
      <c r="AU9" s="64" cm="1">
        <f t="array" ref="AU9">1/[2]!PropsSI("D","P",AR9,"H",AS9,$F$9)</f>
        <v>3.288047457854236E-2</v>
      </c>
      <c r="AV9" s="64"/>
      <c r="AW9" s="64">
        <f t="shared" si="16"/>
        <v>258.14999999999998</v>
      </c>
      <c r="AX9" s="64">
        <f t="shared" si="17"/>
        <v>260.14999999999998</v>
      </c>
      <c r="AY9" s="64" cm="1">
        <f t="array" ref="AY9">[2]!PropsSI("P","T",AW9,"Q",1,$F$9)</f>
        <v>163940.08425461562</v>
      </c>
      <c r="AZ9" s="64" cm="1">
        <f t="array" ref="AZ9">[2]!PropsSI("H","P",AY9,"T",AX9,$F$9)</f>
        <v>391296.02083444159</v>
      </c>
      <c r="BA9" s="64" cm="1">
        <f t="array" ref="BA9">[2]!PropsSI("S","P",AY9,"T",AX9,$F$9)</f>
        <v>1743.5316928918351</v>
      </c>
      <c r="BB9" s="64" cm="1">
        <f t="array" ref="BB9">1/[2]!PropsSI("D","P",AY9,"T",AX9,$F$9)</f>
        <v>0.12185631636211669</v>
      </c>
      <c r="BC9" s="64">
        <f t="shared" si="18"/>
        <v>148.2477519632732</v>
      </c>
      <c r="BD9" s="64">
        <f t="shared" si="19"/>
        <v>40.569401185663708</v>
      </c>
      <c r="BE9" s="64">
        <f t="shared" si="20"/>
        <v>-188.81715314893691</v>
      </c>
      <c r="BF9" s="64">
        <f t="shared" si="21"/>
        <v>3.6541764884530892</v>
      </c>
      <c r="BG9" s="64">
        <f t="shared" si="22"/>
        <v>4.8781179138321979</v>
      </c>
      <c r="BH9" s="64">
        <f t="shared" si="23"/>
        <v>0.74909556369915764</v>
      </c>
      <c r="BI9" s="64">
        <f t="shared" si="24"/>
        <v>6.3715261993016137</v>
      </c>
      <c r="BJ9" s="64">
        <v>53.1814818</v>
      </c>
      <c r="BK9" s="64">
        <f t="shared" si="25"/>
        <v>12.612080614336293</v>
      </c>
      <c r="BL9" s="64">
        <f t="shared" si="26"/>
        <v>3.100469817691005</v>
      </c>
      <c r="BM9" s="64">
        <f t="shared" si="27"/>
        <v>74.411275624584121</v>
      </c>
    </row>
    <row r="10" spans="1:68" x14ac:dyDescent="0.3">
      <c r="A10">
        <v>9</v>
      </c>
      <c r="B10">
        <v>1</v>
      </c>
      <c r="C10">
        <v>13.72</v>
      </c>
      <c r="D10">
        <v>21.19</v>
      </c>
      <c r="E10" s="71"/>
      <c r="H10" s="73">
        <f t="shared" si="1"/>
        <v>44.96</v>
      </c>
      <c r="I10">
        <f t="shared" si="2"/>
        <v>36.5</v>
      </c>
      <c r="J10" s="64">
        <v>9</v>
      </c>
      <c r="K10" s="64">
        <v>21.19</v>
      </c>
      <c r="L10" s="64">
        <f t="shared" si="3"/>
        <v>256.14999999999998</v>
      </c>
      <c r="M10" s="64">
        <f t="shared" si="4"/>
        <v>266.14999999999998</v>
      </c>
      <c r="N10" s="64" cm="1">
        <f t="array" ref="N10">[2]!PropsSI("P","T",L10,"Q",0,$F$9)</f>
        <v>150836.68187834125</v>
      </c>
      <c r="O10" s="64" cm="1">
        <f t="array" ref="O10">[2]!PropsSI("H","P",N10,"T",M10,$F$9)</f>
        <v>396664.53307498101</v>
      </c>
      <c r="P10" s="64" cm="1">
        <f t="array" ref="P10">[2]!PropsSI("S","P",N10,"T",M10,$F$9)</f>
        <v>1770.3653899981227</v>
      </c>
      <c r="Q10" s="64" cm="1">
        <f t="array" ref="Q10">1/[2]!PropsSI("D","P",N10,"T",M10,$F$9)</f>
        <v>0.13688735498352944</v>
      </c>
      <c r="R10" s="64">
        <f t="shared" si="5"/>
        <v>309.33999999999997</v>
      </c>
      <c r="S10" s="64" cm="1">
        <f t="array" ref="S10">[2]!PropsSI("T","P",T10,"S",V10,$F$9)</f>
        <v>326.56751716311277</v>
      </c>
      <c r="T10" s="64" cm="1">
        <f t="array" ref="T10">[2]!PropsSI("P","T",R10,"Q",1,$F$9)</f>
        <v>916632.70734071627</v>
      </c>
      <c r="U10" s="64" cm="1">
        <f t="array" ref="U10">[2]!PropsSI("H","P",T10,"S",V10,$F$9)</f>
        <v>436161.0862113866</v>
      </c>
      <c r="V10" s="64">
        <f t="shared" si="6"/>
        <v>1770.3653899981227</v>
      </c>
      <c r="W10" s="64" cm="1">
        <f t="array" ref="W10">1/[2]!PropsSI("D","P",T10,"S",V10,$F$9)</f>
        <v>2.4726672457155183E-2</v>
      </c>
      <c r="X10" s="64">
        <f t="shared" si="7"/>
        <v>309.33999999999997</v>
      </c>
      <c r="Y10" s="64" cm="1">
        <f t="array" ref="Y10">[2]!PropsSI("T","P",Z10,"H",AA10,$F$9)</f>
        <v>326.56751716311271</v>
      </c>
      <c r="Z10" s="64">
        <f t="shared" si="8"/>
        <v>916632.70734071627</v>
      </c>
      <c r="AA10" s="64">
        <f t="shared" si="0"/>
        <v>436161.0862113866</v>
      </c>
      <c r="AB10" s="64" cm="1">
        <f t="array" ref="AB10">[2]!PropsSI("S","P",Z10,"H",AA10,$F$9)</f>
        <v>1770.3653899981227</v>
      </c>
      <c r="AC10" s="64" cm="1">
        <f t="array" ref="AC10">1/[2]!PropsSI("D","P",Z10,"H",AA10,$F$9)</f>
        <v>2.4726672457155176E-2</v>
      </c>
      <c r="AD10" s="64">
        <f t="shared" si="9"/>
        <v>309.33999999999997</v>
      </c>
      <c r="AE10" s="64">
        <f t="shared" si="10"/>
        <v>304.33999999999997</v>
      </c>
      <c r="AF10" s="64" cm="1">
        <f t="array" ref="AF10">[2]!PropsSI("P","T",AD10,"Q",0,$F$9)</f>
        <v>916632.70734071627</v>
      </c>
      <c r="AG10" s="64" cm="1">
        <f t="array" ref="AG10">[2]!PropsSI("H","P",AF10,"T",AE10,$F$9)</f>
        <v>243440.39489254859</v>
      </c>
      <c r="AH10" s="64" cm="1">
        <f t="array" ref="AH10">[2]!PropsSI("S","P",AF10,"T",AE10,$F$9)</f>
        <v>1148.7497814837211</v>
      </c>
      <c r="AI10" s="64" cm="1">
        <f t="array" ref="AI10">1/[2]!PropsSI("D","P",AF10,"T",AE10,$F$9)</f>
        <v>8.4487718249669187E-4</v>
      </c>
      <c r="AJ10" s="64">
        <f t="shared" si="11"/>
        <v>308.33999999999997</v>
      </c>
      <c r="AK10" s="64">
        <f t="shared" si="12"/>
        <v>302.33999999999997</v>
      </c>
      <c r="AL10" s="64" cm="1">
        <f t="array" ref="AL10">[2]!PropsSI("P","T",AJ10,"Q",0,$F$9)</f>
        <v>891666.25289635709</v>
      </c>
      <c r="AM10" s="64" cm="1">
        <f t="array" ref="AM10">[2]!PropsSI("H","P",AL10,"T",AK10,$F$9)</f>
        <v>240550.06755167997</v>
      </c>
      <c r="AN10" s="64" cm="1">
        <f t="array" ref="AN10">[2]!PropsSI("S","P",AL10,"T",AK10,$F$9)</f>
        <v>1139.2907424080106</v>
      </c>
      <c r="AO10" s="64" cm="1">
        <f t="array" ref="AO10">1/[2]!PropsSI("D","P",AL10,"T",AK10,$F$9)</f>
        <v>8.3924631595108873E-4</v>
      </c>
      <c r="AP10" s="64">
        <f t="shared" si="13"/>
        <v>260.14999999999998</v>
      </c>
      <c r="AQ10" s="64">
        <f t="shared" si="14"/>
        <v>260.14999999999998</v>
      </c>
      <c r="AR10" s="64" cm="1">
        <f t="array" ref="AR10">[2]!PropsSI("P","T",AP10,"Q",0,$F$9)</f>
        <v>177916.45421566669</v>
      </c>
      <c r="AS10" s="64">
        <f t="shared" si="15"/>
        <v>240550.06755167997</v>
      </c>
      <c r="AT10" s="64" cm="1">
        <f t="array" ref="AT10">[2]!PropsSI("H","P",AR10,"H",AS10,$F$9)</f>
        <v>240550.06755167997</v>
      </c>
      <c r="AU10" s="64" cm="1">
        <f t="array" ref="AU10">1/[2]!PropsSI("D","P",AR10,"H",AS10,$F$9)</f>
        <v>3.154911889349115E-2</v>
      </c>
      <c r="AV10" s="64"/>
      <c r="AW10" s="64">
        <f t="shared" si="16"/>
        <v>258.14999999999998</v>
      </c>
      <c r="AX10" s="64">
        <f t="shared" si="17"/>
        <v>260.14999999999998</v>
      </c>
      <c r="AY10" s="64" cm="1">
        <f t="array" ref="AY10">[2]!PropsSI("P","T",AW10,"Q",1,$F$9)</f>
        <v>163940.08425461562</v>
      </c>
      <c r="AZ10" s="64" cm="1">
        <f t="array" ref="AZ10">[2]!PropsSI("H","P",AY10,"T",AX10,$F$9)</f>
        <v>391296.02083444159</v>
      </c>
      <c r="BA10" s="64" cm="1">
        <f t="array" ref="BA10">[2]!PropsSI("S","P",AY10,"T",AX10,$F$9)</f>
        <v>1743.5316928918351</v>
      </c>
      <c r="BB10" s="64" cm="1">
        <f t="array" ref="BB10">1/[2]!PropsSI("D","P",AY10,"T",AX10,$F$9)</f>
        <v>0.12185631636211669</v>
      </c>
      <c r="BC10" s="64">
        <f t="shared" si="18"/>
        <v>150.74595328276163</v>
      </c>
      <c r="BD10" s="64">
        <f t="shared" si="19"/>
        <v>39.496553136405595</v>
      </c>
      <c r="BE10" s="64">
        <f t="shared" si="20"/>
        <v>-190.24250641916723</v>
      </c>
      <c r="BF10" s="64">
        <f t="shared" si="21"/>
        <v>3.8166863007550118</v>
      </c>
      <c r="BG10" s="64">
        <f t="shared" si="22"/>
        <v>5.0429771439734319</v>
      </c>
      <c r="BH10" s="64">
        <f t="shared" si="23"/>
        <v>0.75683196488727122</v>
      </c>
      <c r="BI10" s="64">
        <f t="shared" si="24"/>
        <v>6.07698801064873</v>
      </c>
      <c r="BJ10" s="64">
        <v>53.1814818</v>
      </c>
      <c r="BK10" s="64">
        <f t="shared" si="25"/>
        <v>13.684928663594405</v>
      </c>
      <c r="BL10" s="64">
        <f t="shared" si="26"/>
        <v>3.3642116298002915</v>
      </c>
      <c r="BM10" s="64">
        <f t="shared" si="27"/>
        <v>80.741079115207</v>
      </c>
    </row>
    <row r="11" spans="1:68" x14ac:dyDescent="0.3">
      <c r="A11">
        <v>10</v>
      </c>
      <c r="B11">
        <v>1</v>
      </c>
      <c r="C11">
        <v>14.21</v>
      </c>
      <c r="D11">
        <v>22.39</v>
      </c>
      <c r="E11" s="71"/>
      <c r="H11" s="73">
        <f t="shared" si="1"/>
        <v>44.96</v>
      </c>
      <c r="I11">
        <f t="shared" si="2"/>
        <v>36.5</v>
      </c>
      <c r="J11" s="64">
        <v>10</v>
      </c>
      <c r="K11" s="64">
        <v>22.39</v>
      </c>
      <c r="L11" s="64">
        <f t="shared" si="3"/>
        <v>256.14999999999998</v>
      </c>
      <c r="M11" s="64">
        <f t="shared" si="4"/>
        <v>266.14999999999998</v>
      </c>
      <c r="N11" s="64" cm="1">
        <f t="array" ref="N11">[2]!PropsSI("P","T",L11,"Q",0,$F$9)</f>
        <v>150836.68187834125</v>
      </c>
      <c r="O11" s="64" cm="1">
        <f t="array" ref="O11">[2]!PropsSI("H","P",N11,"T",M11,$F$9)</f>
        <v>396664.53307498101</v>
      </c>
      <c r="P11" s="64" cm="1">
        <f t="array" ref="P11">[2]!PropsSI("S","P",N11,"T",M11,$F$9)</f>
        <v>1770.3653899981227</v>
      </c>
      <c r="Q11" s="64" cm="1">
        <f t="array" ref="Q11">1/[2]!PropsSI("D","P",N11,"T",M11,$F$9)</f>
        <v>0.13688735498352944</v>
      </c>
      <c r="R11" s="64">
        <f t="shared" si="5"/>
        <v>310.53999999999996</v>
      </c>
      <c r="S11" s="64" cm="1">
        <f t="array" ref="S11">[2]!PropsSI("T","P",T11,"S",V11,$F$9)</f>
        <v>327.83307288195039</v>
      </c>
      <c r="T11" s="64" cm="1">
        <f t="array" ref="T11">[2]!PropsSI("P","T",R11,"Q",1,$F$9)</f>
        <v>947281.24962267699</v>
      </c>
      <c r="U11" s="64" cm="1">
        <f t="array" ref="U11">[2]!PropsSI("H","P",T11,"S",V11,$F$9)</f>
        <v>436906.58336316125</v>
      </c>
      <c r="V11" s="64">
        <f t="shared" si="6"/>
        <v>1770.3653899981227</v>
      </c>
      <c r="W11" s="64" cm="1">
        <f t="array" ref="W11">1/[2]!PropsSI("D","P",T11,"S",V11,$F$9)</f>
        <v>2.392983991036917E-2</v>
      </c>
      <c r="X11" s="64">
        <f t="shared" si="7"/>
        <v>310.53999999999996</v>
      </c>
      <c r="Y11" s="64" cm="1">
        <f t="array" ref="Y11">[2]!PropsSI("T","P",Z11,"H",AA11,$F$9)</f>
        <v>327.83307288195039</v>
      </c>
      <c r="Z11" s="64">
        <f t="shared" si="8"/>
        <v>947281.24962267699</v>
      </c>
      <c r="AA11" s="64">
        <f t="shared" si="0"/>
        <v>436906.58336316125</v>
      </c>
      <c r="AB11" s="64" cm="1">
        <f t="array" ref="AB11">[2]!PropsSI("S","P",Z11,"H",AA11,$F$9)</f>
        <v>1770.3653899981225</v>
      </c>
      <c r="AC11" s="64" cm="1">
        <f t="array" ref="AC11">1/[2]!PropsSI("D","P",Z11,"H",AA11,$F$9)</f>
        <v>2.3929839910369156E-2</v>
      </c>
      <c r="AD11" s="64">
        <f t="shared" si="9"/>
        <v>310.53999999999996</v>
      </c>
      <c r="AE11" s="64">
        <f t="shared" si="10"/>
        <v>305.53999999999996</v>
      </c>
      <c r="AF11" s="64" cm="1">
        <f t="array" ref="AF11">[2]!PropsSI("P","T",AD11,"Q",0,$F$9)</f>
        <v>947281.24962267699</v>
      </c>
      <c r="AG11" s="64" cm="1">
        <f t="array" ref="AG11">[2]!PropsSI("H","P",AF11,"T",AE11,$F$9)</f>
        <v>245182.49884830453</v>
      </c>
      <c r="AH11" s="64" cm="1">
        <f t="array" ref="AH11">[2]!PropsSI("S","P",AF11,"T",AE11,$F$9)</f>
        <v>1154.3776368168071</v>
      </c>
      <c r="AI11" s="64" cm="1">
        <f t="array" ref="AI11">1/[2]!PropsSI("D","P",AF11,"T",AE11,$F$9)</f>
        <v>8.4826057780696448E-4</v>
      </c>
      <c r="AJ11" s="64">
        <f t="shared" si="11"/>
        <v>309.53999999999996</v>
      </c>
      <c r="AK11" s="64">
        <f t="shared" si="12"/>
        <v>303.53999999999996</v>
      </c>
      <c r="AL11" s="64" cm="1">
        <f t="array" ref="AL11">[2]!PropsSI("P","T",AJ11,"Q",0,$F$9)</f>
        <v>921688.33368675527</v>
      </c>
      <c r="AM11" s="64" cm="1">
        <f t="array" ref="AM11">[2]!PropsSI("H","P",AL11,"T",AK11,$F$9)</f>
        <v>242281.59813962469</v>
      </c>
      <c r="AN11" s="64" cm="1">
        <f t="array" ref="AN11">[2]!PropsSI("S","P",AL11,"T",AK11,$F$9)</f>
        <v>1144.9231639124491</v>
      </c>
      <c r="AO11" s="64" cm="1">
        <f t="array" ref="AO11">1/[2]!PropsSI("D","P",AL11,"T",AK11,$F$9)</f>
        <v>8.4253226018198685E-4</v>
      </c>
      <c r="AP11" s="64">
        <f t="shared" si="13"/>
        <v>260.14999999999998</v>
      </c>
      <c r="AQ11" s="64">
        <f t="shared" si="14"/>
        <v>260.14999999999998</v>
      </c>
      <c r="AR11" s="64" cm="1">
        <f t="array" ref="AR11">[2]!PropsSI("P","T",AP11,"Q",0,$F$9)</f>
        <v>177916.45421566669</v>
      </c>
      <c r="AS11" s="64">
        <f t="shared" si="15"/>
        <v>242281.59813962469</v>
      </c>
      <c r="AT11" s="64" cm="1">
        <f t="array" ref="AT11">[2]!PropsSI("H","P",AR11,"H",AS11,$F$9)</f>
        <v>242281.59813962469</v>
      </c>
      <c r="AU11" s="64" cm="1">
        <f t="array" ref="AU11">1/[2]!PropsSI("D","P",AR11,"H",AS11,$F$9)</f>
        <v>3.24718960428413E-2</v>
      </c>
      <c r="AV11" s="64"/>
      <c r="AW11" s="64">
        <f t="shared" si="16"/>
        <v>258.14999999999998</v>
      </c>
      <c r="AX11" s="64">
        <f t="shared" si="17"/>
        <v>260.14999999999998</v>
      </c>
      <c r="AY11" s="64" cm="1">
        <f t="array" ref="AY11">[2]!PropsSI("P","T",AW11,"Q",1,$F$9)</f>
        <v>163940.08425461562</v>
      </c>
      <c r="AZ11" s="64" cm="1">
        <f t="array" ref="AZ11">[2]!PropsSI("H","P",AY11,"T",AX11,$F$9)</f>
        <v>391296.02083444159</v>
      </c>
      <c r="BA11" s="64" cm="1">
        <f t="array" ref="BA11">[2]!PropsSI("S","P",AY11,"T",AX11,$F$9)</f>
        <v>1743.5316928918351</v>
      </c>
      <c r="BB11" s="64" cm="1">
        <f t="array" ref="BB11">1/[2]!PropsSI("D","P",AY11,"T",AX11,$F$9)</f>
        <v>0.12185631636211669</v>
      </c>
      <c r="BC11" s="64">
        <f t="shared" si="18"/>
        <v>149.01442269481689</v>
      </c>
      <c r="BD11" s="64">
        <f t="shared" si="19"/>
        <v>40.242050288180238</v>
      </c>
      <c r="BE11" s="64">
        <f t="shared" si="20"/>
        <v>-189.25647298299714</v>
      </c>
      <c r="BF11" s="64">
        <f t="shared" si="21"/>
        <v>3.7029530460724289</v>
      </c>
      <c r="BG11" s="64">
        <f t="shared" si="22"/>
        <v>4.9274670738690602</v>
      </c>
      <c r="BH11" s="64">
        <f t="shared" si="23"/>
        <v>0.75149219478494866</v>
      </c>
      <c r="BI11" s="64">
        <f t="shared" si="24"/>
        <v>6.2801782552251826</v>
      </c>
      <c r="BJ11" s="64">
        <v>53.1814818</v>
      </c>
      <c r="BK11" s="64">
        <f t="shared" si="25"/>
        <v>12.939431511819762</v>
      </c>
      <c r="BL11" s="64">
        <f t="shared" si="26"/>
        <v>3.1809435799890249</v>
      </c>
      <c r="BM11" s="64">
        <f t="shared" si="27"/>
        <v>76.342645919736597</v>
      </c>
    </row>
    <row r="12" spans="1:68" x14ac:dyDescent="0.3">
      <c r="A12">
        <v>11</v>
      </c>
      <c r="B12">
        <v>1</v>
      </c>
      <c r="C12">
        <v>14.97</v>
      </c>
      <c r="D12">
        <v>24.11</v>
      </c>
      <c r="E12" s="65" t="s">
        <v>543</v>
      </c>
      <c r="F12" s="69">
        <v>-10</v>
      </c>
      <c r="H12" s="73">
        <f t="shared" si="1"/>
        <v>44.96</v>
      </c>
      <c r="I12">
        <f t="shared" si="2"/>
        <v>36.5</v>
      </c>
      <c r="J12" s="64">
        <v>11</v>
      </c>
      <c r="K12" s="64">
        <v>24.11</v>
      </c>
      <c r="L12" s="64">
        <f t="shared" si="3"/>
        <v>256.14999999999998</v>
      </c>
      <c r="M12" s="64">
        <f t="shared" si="4"/>
        <v>266.14999999999998</v>
      </c>
      <c r="N12" s="64" cm="1">
        <f t="array" ref="N12">[2]!PropsSI("P","T",L12,"Q",0,$F$9)</f>
        <v>150836.68187834125</v>
      </c>
      <c r="O12" s="64" cm="1">
        <f t="array" ref="O12">[2]!PropsSI("H","P",N12,"T",M12,$F$9)</f>
        <v>396664.53307498101</v>
      </c>
      <c r="P12" s="64" cm="1">
        <f t="array" ref="P12">[2]!PropsSI("S","P",N12,"T",M12,$F$9)</f>
        <v>1770.3653899981227</v>
      </c>
      <c r="Q12" s="64" cm="1">
        <f t="array" ref="Q12">1/[2]!PropsSI("D","P",N12,"T",M12,$F$9)</f>
        <v>0.13688735498352944</v>
      </c>
      <c r="R12" s="64">
        <f t="shared" si="5"/>
        <v>312.26</v>
      </c>
      <c r="S12" s="64" cm="1">
        <f t="array" ref="S12">[2]!PropsSI("T","P",T12,"S",V12,$F$9)</f>
        <v>329.64399400752512</v>
      </c>
      <c r="T12" s="64" cm="1">
        <f t="array" ref="T12">[2]!PropsSI("P","T",R12,"Q",1,$F$9)</f>
        <v>992544.50657358253</v>
      </c>
      <c r="U12" s="64" cm="1">
        <f t="array" ref="U12">[2]!PropsSI("H","P",T12,"S",V12,$F$9)</f>
        <v>437964.68258513627</v>
      </c>
      <c r="V12" s="64">
        <f t="shared" si="6"/>
        <v>1770.3653899981227</v>
      </c>
      <c r="W12" s="64" cm="1">
        <f t="array" ref="W12">1/[2]!PropsSI("D","P",T12,"S",V12,$F$9)</f>
        <v>2.2839562209123421E-2</v>
      </c>
      <c r="X12" s="64">
        <f t="shared" si="7"/>
        <v>312.26</v>
      </c>
      <c r="Y12" s="64" cm="1">
        <f t="array" ref="Y12">[2]!PropsSI("T","P",Z12,"H",AA12,$F$9)</f>
        <v>329.64399400752518</v>
      </c>
      <c r="Z12" s="64">
        <f t="shared" si="8"/>
        <v>992544.50657358253</v>
      </c>
      <c r="AA12" s="64">
        <f t="shared" si="0"/>
        <v>437964.68258513627</v>
      </c>
      <c r="AB12" s="64" cm="1">
        <f t="array" ref="AB12">[2]!PropsSI("S","P",Z12,"H",AA12,$F$9)</f>
        <v>1770.3653899981234</v>
      </c>
      <c r="AC12" s="64" cm="1">
        <f t="array" ref="AC12">1/[2]!PropsSI("D","P",Z12,"H",AA12,$F$9)</f>
        <v>2.2839562209123428E-2</v>
      </c>
      <c r="AD12" s="64">
        <f t="shared" si="9"/>
        <v>312.26</v>
      </c>
      <c r="AE12" s="64">
        <f t="shared" si="10"/>
        <v>307.26</v>
      </c>
      <c r="AF12" s="64" cm="1">
        <f t="array" ref="AF12">[2]!PropsSI("P","T",AD12,"Q",0,$F$9)</f>
        <v>992544.50657358253</v>
      </c>
      <c r="AG12" s="64" cm="1">
        <f t="array" ref="AG12">[2]!PropsSI("H","P",AF12,"T",AE12,$F$9)</f>
        <v>247690.49373810968</v>
      </c>
      <c r="AH12" s="64" cm="1">
        <f t="array" ref="AH12">[2]!PropsSI("S","P",AF12,"T",AE12,$F$9)</f>
        <v>1162.4373259112144</v>
      </c>
      <c r="AI12" s="64" cm="1">
        <f t="array" ref="AI12">1/[2]!PropsSI("D","P",AF12,"T",AE12,$F$9)</f>
        <v>8.5320979169023123E-4</v>
      </c>
      <c r="AJ12" s="64">
        <f t="shared" si="11"/>
        <v>311.26</v>
      </c>
      <c r="AK12" s="64">
        <f t="shared" si="12"/>
        <v>305.26</v>
      </c>
      <c r="AL12" s="64" cm="1">
        <f t="array" ref="AL12">[2]!PropsSI("P","T",AJ12,"Q",0,$F$9)</f>
        <v>966035.8208764873</v>
      </c>
      <c r="AM12" s="64" cm="1">
        <f t="array" ref="AM12">[2]!PropsSI("H","P",AL12,"T",AK12,$F$9)</f>
        <v>244773.99933597248</v>
      </c>
      <c r="AN12" s="64" cm="1">
        <f t="array" ref="AN12">[2]!PropsSI("S","P",AL12,"T",AK12,$F$9)</f>
        <v>1152.9879852806941</v>
      </c>
      <c r="AO12" s="64" cm="1">
        <f t="array" ref="AO12">1/[2]!PropsSI("D","P",AL12,"T",AK12,$F$9)</f>
        <v>8.4733574309187368E-4</v>
      </c>
      <c r="AP12" s="64">
        <f t="shared" si="13"/>
        <v>260.14999999999998</v>
      </c>
      <c r="AQ12" s="64">
        <f t="shared" si="14"/>
        <v>260.14999999999998</v>
      </c>
      <c r="AR12" s="64" cm="1">
        <f t="array" ref="AR12">[2]!PropsSI("P","T",AP12,"Q",0,$F$9)</f>
        <v>177916.45421566669</v>
      </c>
      <c r="AS12" s="64">
        <f t="shared" si="15"/>
        <v>244773.99933597248</v>
      </c>
      <c r="AT12" s="64" cm="1">
        <f t="array" ref="AT12">[2]!PropsSI("H","P",AR12,"H",AS12,$F$9)</f>
        <v>244773.99933597248</v>
      </c>
      <c r="AU12" s="64" cm="1">
        <f t="array" ref="AU12">1/[2]!PropsSI("D","P",AR12,"H",AS12,$F$9)</f>
        <v>3.3800160693212074E-2</v>
      </c>
      <c r="AV12" s="64"/>
      <c r="AW12" s="64">
        <f t="shared" si="16"/>
        <v>258.14999999999998</v>
      </c>
      <c r="AX12" s="64">
        <f t="shared" si="17"/>
        <v>260.14999999999998</v>
      </c>
      <c r="AY12" s="64" cm="1">
        <f t="array" ref="AY12">[2]!PropsSI("P","T",AW12,"Q",1,$F$9)</f>
        <v>163940.08425461562</v>
      </c>
      <c r="AZ12" s="64" cm="1">
        <f t="array" ref="AZ12">[2]!PropsSI("H","P",AY12,"T",AX12,$F$9)</f>
        <v>391296.02083444159</v>
      </c>
      <c r="BA12" s="64" cm="1">
        <f t="array" ref="BA12">[2]!PropsSI("S","P",AY12,"T",AX12,$F$9)</f>
        <v>1743.5316928918351</v>
      </c>
      <c r="BB12" s="64" cm="1">
        <f t="array" ref="BB12">1/[2]!PropsSI("D","P",AY12,"T",AX12,$F$9)</f>
        <v>0.12185631636211669</v>
      </c>
      <c r="BC12" s="64">
        <f t="shared" si="18"/>
        <v>146.52202149846912</v>
      </c>
      <c r="BD12" s="64">
        <f t="shared" si="19"/>
        <v>41.300149510155258</v>
      </c>
      <c r="BE12" s="64">
        <f t="shared" si="20"/>
        <v>-187.82217100862437</v>
      </c>
      <c r="BF12" s="64">
        <f t="shared" si="21"/>
        <v>3.5477358614026553</v>
      </c>
      <c r="BG12" s="64">
        <f t="shared" si="22"/>
        <v>4.7708371835150603</v>
      </c>
      <c r="BH12" s="64">
        <f t="shared" si="23"/>
        <v>0.74362962409644684</v>
      </c>
      <c r="BI12" s="64">
        <f t="shared" si="24"/>
        <v>6.5802594847195639</v>
      </c>
      <c r="BJ12" s="64">
        <v>53.1814818</v>
      </c>
      <c r="BK12" s="64">
        <f t="shared" si="25"/>
        <v>11.881332289844742</v>
      </c>
      <c r="BL12" s="64">
        <f t="shared" si="26"/>
        <v>2.9208275212534991</v>
      </c>
      <c r="BM12" s="64">
        <f t="shared" si="27"/>
        <v>70.099860510083971</v>
      </c>
    </row>
    <row r="13" spans="1:68" x14ac:dyDescent="0.3">
      <c r="A13">
        <v>12</v>
      </c>
      <c r="B13">
        <v>1</v>
      </c>
      <c r="C13">
        <v>15</v>
      </c>
      <c r="D13">
        <v>25.25</v>
      </c>
      <c r="E13" s="65" t="s">
        <v>544</v>
      </c>
      <c r="F13" s="69">
        <v>40</v>
      </c>
      <c r="H13" s="73">
        <f t="shared" si="1"/>
        <v>44.96</v>
      </c>
      <c r="I13">
        <f t="shared" si="2"/>
        <v>36.5</v>
      </c>
      <c r="J13" s="64">
        <v>12</v>
      </c>
      <c r="K13" s="64">
        <v>25.25</v>
      </c>
      <c r="L13" s="64">
        <f t="shared" si="3"/>
        <v>256.14999999999998</v>
      </c>
      <c r="M13" s="64">
        <f t="shared" si="4"/>
        <v>266.14999999999998</v>
      </c>
      <c r="N13" s="64" cm="1">
        <f t="array" ref="N13">[2]!PropsSI("P","T",L13,"Q",0,$F$9)</f>
        <v>150836.68187834125</v>
      </c>
      <c r="O13" s="64" cm="1">
        <f t="array" ref="O13">[2]!PropsSI("H","P",N13,"T",M13,$F$9)</f>
        <v>396664.53307498101</v>
      </c>
      <c r="P13" s="64" cm="1">
        <f t="array" ref="P13">[2]!PropsSI("S","P",N13,"T",M13,$F$9)</f>
        <v>1770.3653899981227</v>
      </c>
      <c r="Q13" s="64" cm="1">
        <f t="array" ref="Q13">1/[2]!PropsSI("D","P",N13,"T",M13,$F$9)</f>
        <v>0.13688735498352944</v>
      </c>
      <c r="R13" s="64">
        <f t="shared" si="5"/>
        <v>313.39999999999998</v>
      </c>
      <c r="S13" s="64" cm="1">
        <f t="array" ref="S13">[2]!PropsSI("T","P",T13,"S",V13,$F$9)</f>
        <v>330.84247925025625</v>
      </c>
      <c r="T13" s="64" cm="1">
        <f t="array" ref="T13">[2]!PropsSI("P","T",R13,"Q",1,$F$9)</f>
        <v>1023426.1832202999</v>
      </c>
      <c r="U13" s="64" cm="1">
        <f t="array" ref="U13">[2]!PropsSI("H","P",T13,"S",V13,$F$9)</f>
        <v>438659.23782979621</v>
      </c>
      <c r="V13" s="64">
        <f t="shared" si="6"/>
        <v>1770.3653899981227</v>
      </c>
      <c r="W13" s="64" cm="1">
        <f t="array" ref="W13">1/[2]!PropsSI("D","P",T13,"S",V13,$F$9)</f>
        <v>2.214891819264651E-2</v>
      </c>
      <c r="X13" s="64">
        <f t="shared" si="7"/>
        <v>313.39999999999998</v>
      </c>
      <c r="Y13" s="64" cm="1">
        <f t="array" ref="Y13">[2]!PropsSI("T","P",Z13,"H",AA13,$F$9)</f>
        <v>330.84247925025625</v>
      </c>
      <c r="Z13" s="64">
        <f t="shared" si="8"/>
        <v>1023426.1832202999</v>
      </c>
      <c r="AA13" s="64">
        <f t="shared" si="0"/>
        <v>438659.23782979621</v>
      </c>
      <c r="AB13" s="64" cm="1">
        <f t="array" ref="AB13">[2]!PropsSI("S","P",Z13,"H",AA13,$F$9)</f>
        <v>1770.3653899981227</v>
      </c>
      <c r="AC13" s="64" cm="1">
        <f t="array" ref="AC13">1/[2]!PropsSI("D","P",Z13,"H",AA13,$F$9)</f>
        <v>2.2148918192646517E-2</v>
      </c>
      <c r="AD13" s="64">
        <f t="shared" si="9"/>
        <v>313.39999999999998</v>
      </c>
      <c r="AE13" s="64">
        <f t="shared" si="10"/>
        <v>308.39999999999998</v>
      </c>
      <c r="AF13" s="64" cm="1">
        <f t="array" ref="AF13">[2]!PropsSI("P","T",AD13,"Q",0,$F$9)</f>
        <v>1023426.1832202999</v>
      </c>
      <c r="AG13" s="64" cm="1">
        <f t="array" ref="AG13">[2]!PropsSI("H","P",AF13,"T",AE13,$F$9)</f>
        <v>249360.07019545254</v>
      </c>
      <c r="AH13" s="64" cm="1">
        <f t="array" ref="AH13">[2]!PropsSI("S","P",AF13,"T",AE13,$F$9)</f>
        <v>1167.7752606137997</v>
      </c>
      <c r="AI13" s="64" cm="1">
        <f t="array" ref="AI13">1/[2]!PropsSI("D","P",AF13,"T",AE13,$F$9)</f>
        <v>8.565572804773566E-4</v>
      </c>
      <c r="AJ13" s="64">
        <f t="shared" si="11"/>
        <v>312.39999999999998</v>
      </c>
      <c r="AK13" s="64">
        <f t="shared" si="12"/>
        <v>306.39999999999998</v>
      </c>
      <c r="AL13" s="64" cm="1">
        <f t="array" ref="AL13">[2]!PropsSI("P","T",AJ13,"Q",0,$F$9)</f>
        <v>996298.82398570864</v>
      </c>
      <c r="AM13" s="64" cm="1">
        <f t="array" ref="AM13">[2]!PropsSI("H","P",AL13,"T",AK13,$F$9)</f>
        <v>246432.94211414165</v>
      </c>
      <c r="AN13" s="64" cm="1">
        <f t="array" ref="AN13">[2]!PropsSI("S","P",AL13,"T",AK13,$F$9)</f>
        <v>1158.3283737812626</v>
      </c>
      <c r="AO13" s="64" cm="1">
        <f t="array" ref="AO13">1/[2]!PropsSI("D","P",AL13,"T",AK13,$F$9)</f>
        <v>8.5058248770333465E-4</v>
      </c>
      <c r="AP13" s="64">
        <f t="shared" si="13"/>
        <v>260.14999999999998</v>
      </c>
      <c r="AQ13" s="64">
        <f t="shared" si="14"/>
        <v>260.14999999999998</v>
      </c>
      <c r="AR13" s="64" cm="1">
        <f t="array" ref="AR13">[2]!PropsSI("P","T",AP13,"Q",0,$F$9)</f>
        <v>177916.45421566669</v>
      </c>
      <c r="AS13" s="64">
        <f t="shared" si="15"/>
        <v>246432.94211414165</v>
      </c>
      <c r="AT13" s="64" cm="1">
        <f t="array" ref="AT13">[2]!PropsSI("H","P",AR13,"H",AS13,$F$9)</f>
        <v>246432.94211414165</v>
      </c>
      <c r="AU13" s="64" cm="1">
        <f t="array" ref="AU13">1/[2]!PropsSI("D","P",AR13,"H",AS13,$F$9)</f>
        <v>3.4684253933280687E-2</v>
      </c>
      <c r="AV13" s="64"/>
      <c r="AW13" s="64">
        <f t="shared" si="16"/>
        <v>258.14999999999998</v>
      </c>
      <c r="AX13" s="64">
        <f t="shared" si="17"/>
        <v>260.14999999999998</v>
      </c>
      <c r="AY13" s="64" cm="1">
        <f t="array" ref="AY13">[2]!PropsSI("P","T",AW13,"Q",1,$F$9)</f>
        <v>163940.08425461562</v>
      </c>
      <c r="AZ13" s="64" cm="1">
        <f t="array" ref="AZ13">[2]!PropsSI("H","P",AY13,"T",AX13,$F$9)</f>
        <v>391296.02083444159</v>
      </c>
      <c r="BA13" s="64" cm="1">
        <f t="array" ref="BA13">[2]!PropsSI("S","P",AY13,"T",AX13,$F$9)</f>
        <v>1743.5316928918351</v>
      </c>
      <c r="BB13" s="64" cm="1">
        <f t="array" ref="BB13">1/[2]!PropsSI("D","P",AY13,"T",AX13,$F$9)</f>
        <v>0.12185631636211669</v>
      </c>
      <c r="BC13" s="64">
        <f t="shared" si="18"/>
        <v>144.86307872029994</v>
      </c>
      <c r="BD13" s="64">
        <f t="shared" si="19"/>
        <v>41.994704754815203</v>
      </c>
      <c r="BE13" s="64">
        <f t="shared" si="20"/>
        <v>-186.85778347511513</v>
      </c>
      <c r="BF13" s="64">
        <f t="shared" si="21"/>
        <v>3.4495558324812281</v>
      </c>
      <c r="BG13" s="64">
        <f t="shared" si="22"/>
        <v>4.6723981900452483</v>
      </c>
      <c r="BH13" s="64">
        <f t="shared" si="23"/>
        <v>0.73828378750566681</v>
      </c>
      <c r="BI13" s="64">
        <f t="shared" si="24"/>
        <v>6.7849953371803418</v>
      </c>
      <c r="BJ13" s="64">
        <v>53.1814818</v>
      </c>
      <c r="BK13" s="64">
        <f t="shared" si="25"/>
        <v>11.186777045184797</v>
      </c>
      <c r="BL13" s="64">
        <f t="shared" si="26"/>
        <v>2.7500826902745961</v>
      </c>
      <c r="BM13" s="64">
        <f t="shared" si="27"/>
        <v>66.001984566590309</v>
      </c>
    </row>
    <row r="14" spans="1:68" x14ac:dyDescent="0.3">
      <c r="A14">
        <v>13</v>
      </c>
      <c r="B14">
        <v>1</v>
      </c>
      <c r="C14">
        <v>16.34</v>
      </c>
      <c r="D14">
        <v>26.81</v>
      </c>
      <c r="E14" s="65" t="s">
        <v>545</v>
      </c>
      <c r="F14" s="70" t="s">
        <v>199</v>
      </c>
      <c r="H14" s="73">
        <f t="shared" si="1"/>
        <v>44.96</v>
      </c>
      <c r="I14">
        <f t="shared" si="2"/>
        <v>36.5</v>
      </c>
      <c r="J14" s="64">
        <v>13</v>
      </c>
      <c r="K14" s="64">
        <v>26.81</v>
      </c>
      <c r="L14" s="64">
        <f t="shared" si="3"/>
        <v>256.14999999999998</v>
      </c>
      <c r="M14" s="64">
        <f t="shared" si="4"/>
        <v>266.14999999999998</v>
      </c>
      <c r="N14" s="64" cm="1">
        <f t="array" ref="N14">[2]!PropsSI("P","T",L14,"Q",0,$F$9)</f>
        <v>150836.68187834125</v>
      </c>
      <c r="O14" s="64" cm="1">
        <f t="array" ref="O14">[2]!PropsSI("H","P",N14,"T",M14,$F$9)</f>
        <v>396664.53307498101</v>
      </c>
      <c r="P14" s="64" cm="1">
        <f t="array" ref="P14">[2]!PropsSI("S","P",N14,"T",M14,$F$9)</f>
        <v>1770.3653899981227</v>
      </c>
      <c r="Q14" s="64" cm="1">
        <f t="array" ref="Q14">1/[2]!PropsSI("D","P",N14,"T",M14,$F$9)</f>
        <v>0.13688735498352944</v>
      </c>
      <c r="R14" s="64">
        <f t="shared" si="5"/>
        <v>314.95999999999998</v>
      </c>
      <c r="S14" s="64" cm="1">
        <f t="array" ref="S14">[2]!PropsSI("T","P",T14,"S",V14,$F$9)</f>
        <v>332.48049457372866</v>
      </c>
      <c r="T14" s="64" cm="1">
        <f t="array" ref="T14">[2]!PropsSI("P","T",R14,"Q",1,$F$9)</f>
        <v>1066846.7593182116</v>
      </c>
      <c r="U14" s="64" cm="1">
        <f t="array" ref="U14">[2]!PropsSI("H","P",T14,"S",V14,$F$9)</f>
        <v>439601.02543963701</v>
      </c>
      <c r="V14" s="64">
        <f t="shared" si="6"/>
        <v>1770.3653899981227</v>
      </c>
      <c r="W14" s="64" cm="1">
        <f t="array" ref="W14">1/[2]!PropsSI("D","P",T14,"S",V14,$F$9)</f>
        <v>2.1242924342604746E-2</v>
      </c>
      <c r="X14" s="64">
        <f t="shared" si="7"/>
        <v>314.95999999999998</v>
      </c>
      <c r="Y14" s="64" cm="1">
        <f t="array" ref="Y14">[2]!PropsSI("T","P",Z14,"H",AA14,$F$9)</f>
        <v>332.48049457372878</v>
      </c>
      <c r="Z14" s="64">
        <f t="shared" si="8"/>
        <v>1066846.7593182116</v>
      </c>
      <c r="AA14" s="64">
        <f t="shared" si="0"/>
        <v>439601.02543963701</v>
      </c>
      <c r="AB14" s="64" cm="1">
        <f t="array" ref="AB14">[2]!PropsSI("S","P",Z14,"H",AA14,$F$9)</f>
        <v>1770.3653899981221</v>
      </c>
      <c r="AC14" s="64" cm="1">
        <f t="array" ref="AC14">1/[2]!PropsSI("D","P",Z14,"H",AA14,$F$9)</f>
        <v>2.1242924342604757E-2</v>
      </c>
      <c r="AD14" s="64">
        <f t="shared" si="9"/>
        <v>314.95999999999998</v>
      </c>
      <c r="AE14" s="64">
        <f t="shared" si="10"/>
        <v>309.95999999999998</v>
      </c>
      <c r="AF14" s="64" cm="1">
        <f t="array" ref="AF14">[2]!PropsSI("P","T",AD14,"Q",0,$F$9)</f>
        <v>1066846.7593182116</v>
      </c>
      <c r="AG14" s="64" cm="1">
        <f t="array" ref="AG14">[2]!PropsSI("H","P",AF14,"T",AE14,$F$9)</f>
        <v>251654.44012346328</v>
      </c>
      <c r="AH14" s="64" cm="1">
        <f t="array" ref="AH14">[2]!PropsSI("S","P",AF14,"T",AE14,$F$9)</f>
        <v>1175.075463608684</v>
      </c>
      <c r="AI14" s="64" cm="1">
        <f t="array" ref="AI14">1/[2]!PropsSI("D","P",AF14,"T",AE14,$F$9)</f>
        <v>8.6122856015588372E-4</v>
      </c>
      <c r="AJ14" s="64">
        <f t="shared" si="11"/>
        <v>313.95999999999998</v>
      </c>
      <c r="AK14" s="64">
        <f t="shared" si="12"/>
        <v>307.95999999999998</v>
      </c>
      <c r="AL14" s="64" cm="1">
        <f t="array" ref="AL14">[2]!PropsSI("P","T",AJ14,"Q",0,$F$9)</f>
        <v>1038857.4795040103</v>
      </c>
      <c r="AM14" s="64" cm="1">
        <f t="array" ref="AM14">[2]!PropsSI("H","P",AL14,"T",AK14,$F$9)</f>
        <v>248712.3547749889</v>
      </c>
      <c r="AN14" s="64" cm="1">
        <f t="array" ref="AN14">[2]!PropsSI("S","P",AL14,"T",AK14,$F$9)</f>
        <v>1165.6306633572017</v>
      </c>
      <c r="AO14" s="64" cm="1">
        <f t="array" ref="AO14">1/[2]!PropsSI("D","P",AL14,"T",AK14,$F$9)</f>
        <v>8.5511019497320876E-4</v>
      </c>
      <c r="AP14" s="64">
        <f t="shared" si="13"/>
        <v>260.14999999999998</v>
      </c>
      <c r="AQ14" s="64">
        <f t="shared" si="14"/>
        <v>260.14999999999998</v>
      </c>
      <c r="AR14" s="64" cm="1">
        <f t="array" ref="AR14">[2]!PropsSI("P","T",AP14,"Q",0,$F$9)</f>
        <v>177916.45421566669</v>
      </c>
      <c r="AS14" s="64">
        <f t="shared" si="15"/>
        <v>248712.3547749889</v>
      </c>
      <c r="AT14" s="64" cm="1">
        <f t="array" ref="AT14">[2]!PropsSI("H","P",AR14,"H",AS14,$F$9)</f>
        <v>248712.3547749889</v>
      </c>
      <c r="AU14" s="64" cm="1">
        <f t="array" ref="AU14">1/[2]!PropsSI("D","P",AR14,"H",AS14,$F$9)</f>
        <v>3.589901151943798E-2</v>
      </c>
      <c r="AV14" s="64"/>
      <c r="AW14" s="64">
        <f t="shared" si="16"/>
        <v>258.14999999999998</v>
      </c>
      <c r="AX14" s="64">
        <f t="shared" si="17"/>
        <v>260.14999999999998</v>
      </c>
      <c r="AY14" s="64" cm="1">
        <f t="array" ref="AY14">[2]!PropsSI("P","T",AW14,"Q",1,$F$9)</f>
        <v>163940.08425461562</v>
      </c>
      <c r="AZ14" s="64" cm="1">
        <f t="array" ref="AZ14">[2]!PropsSI("H","P",AY14,"T",AX14,$F$9)</f>
        <v>391296.02083444159</v>
      </c>
      <c r="BA14" s="64" cm="1">
        <f t="array" ref="BA14">[2]!PropsSI("S","P",AY14,"T",AX14,$F$9)</f>
        <v>1743.5316928918351</v>
      </c>
      <c r="BB14" s="64" cm="1">
        <f t="array" ref="BB14">1/[2]!PropsSI("D","P",AY14,"T",AX14,$F$9)</f>
        <v>0.12185631636211669</v>
      </c>
      <c r="BC14" s="64">
        <f t="shared" si="18"/>
        <v>142.5836660594527</v>
      </c>
      <c r="BD14" s="64">
        <f t="shared" si="19"/>
        <v>42.936492364656004</v>
      </c>
      <c r="BE14" s="64">
        <f t="shared" si="20"/>
        <v>-185.5201584241087</v>
      </c>
      <c r="BF14" s="64">
        <f t="shared" si="21"/>
        <v>3.3208037780194446</v>
      </c>
      <c r="BG14" s="64">
        <f t="shared" si="22"/>
        <v>4.5440943495863397</v>
      </c>
      <c r="BH14" s="64">
        <f t="shared" si="23"/>
        <v>0.73079551667358</v>
      </c>
      <c r="BI14" s="64">
        <f t="shared" si="24"/>
        <v>7.072860169243758</v>
      </c>
      <c r="BJ14" s="64">
        <v>53.1814818</v>
      </c>
      <c r="BK14" s="64">
        <f t="shared" si="25"/>
        <v>10.244989435343996</v>
      </c>
      <c r="BL14" s="64">
        <f t="shared" si="26"/>
        <v>2.5185599028553991</v>
      </c>
      <c r="BM14" s="64">
        <f t="shared" si="27"/>
        <v>60.445437668529578</v>
      </c>
    </row>
    <row r="15" spans="1:68" x14ac:dyDescent="0.3">
      <c r="A15">
        <v>14</v>
      </c>
      <c r="B15">
        <v>1</v>
      </c>
      <c r="C15">
        <v>16.329999999999998</v>
      </c>
      <c r="D15">
        <v>25.01</v>
      </c>
      <c r="E15" s="71"/>
      <c r="H15" s="73">
        <f t="shared" si="1"/>
        <v>44.96</v>
      </c>
      <c r="I15">
        <f t="shared" si="2"/>
        <v>36.5</v>
      </c>
      <c r="J15" s="64">
        <v>14</v>
      </c>
      <c r="K15" s="64">
        <v>25.01</v>
      </c>
      <c r="L15" s="64">
        <f t="shared" si="3"/>
        <v>256.14999999999998</v>
      </c>
      <c r="M15" s="64">
        <f t="shared" si="4"/>
        <v>266.14999999999998</v>
      </c>
      <c r="N15" s="64" cm="1">
        <f t="array" ref="N15">[2]!PropsSI("P","T",L15,"Q",0,$F$9)</f>
        <v>150836.68187834125</v>
      </c>
      <c r="O15" s="64" cm="1">
        <f t="array" ref="O15">[2]!PropsSI("H","P",N15,"T",M15,$F$9)</f>
        <v>396664.53307498101</v>
      </c>
      <c r="P15" s="64" cm="1">
        <f t="array" ref="P15">[2]!PropsSI("S","P",N15,"T",M15,$F$9)</f>
        <v>1770.3653899981227</v>
      </c>
      <c r="Q15" s="64" cm="1">
        <f t="array" ref="Q15">1/[2]!PropsSI("D","P",N15,"T",M15,$F$9)</f>
        <v>0.13688735498352944</v>
      </c>
      <c r="R15" s="64">
        <f t="shared" si="5"/>
        <v>313.15999999999997</v>
      </c>
      <c r="S15" s="64" cm="1">
        <f t="array" ref="S15">[2]!PropsSI("T","P",T15,"S",V15,$F$9)</f>
        <v>330.5902757989619</v>
      </c>
      <c r="T15" s="64" cm="1">
        <f t="array" ref="T15">[2]!PropsSI("P","T",R15,"Q",1,$F$9)</f>
        <v>1016865.6894417854</v>
      </c>
      <c r="U15" s="64" cm="1">
        <f t="array" ref="U15">[2]!PropsSI("H","P",T15,"S",V15,$F$9)</f>
        <v>438513.46073898568</v>
      </c>
      <c r="V15" s="64">
        <f t="shared" si="6"/>
        <v>1770.3653899981227</v>
      </c>
      <c r="W15" s="64" cm="1">
        <f t="array" ref="W15">1/[2]!PropsSI("D","P",T15,"S",V15,$F$9)</f>
        <v>2.2292266894423082E-2</v>
      </c>
      <c r="X15" s="64">
        <f t="shared" si="7"/>
        <v>313.15999999999997</v>
      </c>
      <c r="Y15" s="64" cm="1">
        <f t="array" ref="Y15">[2]!PropsSI("T","P",Z15,"H",AA15,$F$9)</f>
        <v>330.5902757989619</v>
      </c>
      <c r="Z15" s="64">
        <f t="shared" si="8"/>
        <v>1016865.6894417854</v>
      </c>
      <c r="AA15" s="64">
        <f t="shared" si="0"/>
        <v>438513.46073898568</v>
      </c>
      <c r="AB15" s="64" cm="1">
        <f t="array" ref="AB15">[2]!PropsSI("S","P",Z15,"H",AA15,$F$9)</f>
        <v>1770.3653899981225</v>
      </c>
      <c r="AC15" s="64" cm="1">
        <f t="array" ref="AC15">1/[2]!PropsSI("D","P",Z15,"H",AA15,$F$9)</f>
        <v>2.2292266894423086E-2</v>
      </c>
      <c r="AD15" s="64">
        <f t="shared" si="9"/>
        <v>313.15999999999997</v>
      </c>
      <c r="AE15" s="64">
        <f t="shared" si="10"/>
        <v>308.15999999999997</v>
      </c>
      <c r="AF15" s="64" cm="1">
        <f t="array" ref="AF15">[2]!PropsSI("P","T",AD15,"Q",0,$F$9)</f>
        <v>1016865.6894417854</v>
      </c>
      <c r="AG15" s="64" cm="1">
        <f t="array" ref="AG15">[2]!PropsSI("H","P",AF15,"T",AE15,$F$9)</f>
        <v>249008.08910828878</v>
      </c>
      <c r="AH15" s="64" cm="1">
        <f t="array" ref="AH15">[2]!PropsSI("S","P",AF15,"T",AE15,$F$9)</f>
        <v>1166.6517236440156</v>
      </c>
      <c r="AI15" s="64" cm="1">
        <f t="array" ref="AI15">1/[2]!PropsSI("D","P",AF15,"T",AE15,$F$9)</f>
        <v>8.5584798393985512E-4</v>
      </c>
      <c r="AJ15" s="64">
        <f t="shared" si="11"/>
        <v>312.15999999999997</v>
      </c>
      <c r="AK15" s="64">
        <f t="shared" si="12"/>
        <v>306.15999999999997</v>
      </c>
      <c r="AL15" s="64" cm="1">
        <f t="array" ref="AL15">[2]!PropsSI("P","T",AJ15,"Q",0,$F$9)</f>
        <v>989869.3586496471</v>
      </c>
      <c r="AM15" s="64" cm="1">
        <f t="array" ref="AM15">[2]!PropsSI("H","P",AL15,"T",AK15,$F$9)</f>
        <v>246083.2200703088</v>
      </c>
      <c r="AN15" s="64" cm="1">
        <f t="array" ref="AN15">[2]!PropsSI("S","P",AL15,"T",AK15,$F$9)</f>
        <v>1157.2043844026007</v>
      </c>
      <c r="AO15" s="64" cm="1">
        <f t="array" ref="AO15">1/[2]!PropsSI("D","P",AL15,"T",AK15,$F$9)</f>
        <v>8.4989468594098806E-4</v>
      </c>
      <c r="AP15" s="64">
        <f t="shared" si="13"/>
        <v>260.14999999999998</v>
      </c>
      <c r="AQ15" s="64">
        <f t="shared" si="14"/>
        <v>260.14999999999998</v>
      </c>
      <c r="AR15" s="64" cm="1">
        <f t="array" ref="AR15">[2]!PropsSI("P","T",AP15,"Q",0,$F$9)</f>
        <v>177916.45421566669</v>
      </c>
      <c r="AS15" s="64">
        <f t="shared" si="15"/>
        <v>246083.2200703088</v>
      </c>
      <c r="AT15" s="64" cm="1">
        <f t="array" ref="AT15">[2]!PropsSI("H","P",AR15,"H",AS15,$F$9)</f>
        <v>246083.2200703088</v>
      </c>
      <c r="AU15" s="64" cm="1">
        <f t="array" ref="AU15">1/[2]!PropsSI("D","P",AR15,"H",AS15,$F$9)</f>
        <v>3.4497878068528547E-2</v>
      </c>
      <c r="AV15" s="64"/>
      <c r="AW15" s="64">
        <f t="shared" si="16"/>
        <v>258.14999999999998</v>
      </c>
      <c r="AX15" s="64">
        <f t="shared" si="17"/>
        <v>260.14999999999998</v>
      </c>
      <c r="AY15" s="64" cm="1">
        <f t="array" ref="AY15">[2]!PropsSI("P","T",AW15,"Q",1,$F$9)</f>
        <v>163940.08425461562</v>
      </c>
      <c r="AZ15" s="64" cm="1">
        <f t="array" ref="AZ15">[2]!PropsSI("H","P",AY15,"T",AX15,$F$9)</f>
        <v>391296.02083444159</v>
      </c>
      <c r="BA15" s="64" cm="1">
        <f t="array" ref="BA15">[2]!PropsSI("S","P",AY15,"T",AX15,$F$9)</f>
        <v>1743.5316928918351</v>
      </c>
      <c r="BB15" s="64" cm="1">
        <f t="array" ref="BB15">1/[2]!PropsSI("D","P",AY15,"T",AX15,$F$9)</f>
        <v>0.12185631636211669</v>
      </c>
      <c r="BC15" s="64">
        <f t="shared" si="18"/>
        <v>145.21280076413279</v>
      </c>
      <c r="BD15" s="64">
        <f t="shared" si="19"/>
        <v>41.848927664004677</v>
      </c>
      <c r="BE15" s="64">
        <f t="shared" si="20"/>
        <v>-187.06172842813749</v>
      </c>
      <c r="BF15" s="64">
        <f t="shared" si="21"/>
        <v>3.4699288337807039</v>
      </c>
      <c r="BG15" s="64">
        <f t="shared" si="22"/>
        <v>4.6927831303399383</v>
      </c>
      <c r="BH15" s="64">
        <f t="shared" si="23"/>
        <v>0.73941811019282011</v>
      </c>
      <c r="BI15" s="64">
        <f t="shared" si="24"/>
        <v>6.7415013163836903</v>
      </c>
      <c r="BJ15" s="64">
        <v>53.1814818</v>
      </c>
      <c r="BK15" s="64">
        <f t="shared" si="25"/>
        <v>11.332554135995323</v>
      </c>
      <c r="BL15" s="64">
        <f t="shared" si="26"/>
        <v>2.7859195584321839</v>
      </c>
      <c r="BM15" s="64">
        <f t="shared" si="27"/>
        <v>66.862069402372413</v>
      </c>
    </row>
    <row r="16" spans="1:68" x14ac:dyDescent="0.3">
      <c r="A16">
        <v>15</v>
      </c>
      <c r="B16">
        <v>1</v>
      </c>
      <c r="C16">
        <v>17.11</v>
      </c>
      <c r="D16">
        <v>24.49</v>
      </c>
      <c r="E16" t="s">
        <v>553</v>
      </c>
      <c r="F16">
        <v>-15</v>
      </c>
      <c r="H16" s="73">
        <f t="shared" si="1"/>
        <v>44.96</v>
      </c>
      <c r="I16">
        <f t="shared" si="2"/>
        <v>36.5</v>
      </c>
      <c r="J16" s="64">
        <v>15</v>
      </c>
      <c r="K16" s="64">
        <v>24.49</v>
      </c>
      <c r="L16" s="64">
        <f t="shared" si="3"/>
        <v>256.14999999999998</v>
      </c>
      <c r="M16" s="64">
        <f t="shared" si="4"/>
        <v>266.14999999999998</v>
      </c>
      <c r="N16" s="64" cm="1">
        <f t="array" ref="N16">[2]!PropsSI("P","T",L16,"Q",0,$F$9)</f>
        <v>150836.68187834125</v>
      </c>
      <c r="O16" s="64" cm="1">
        <f t="array" ref="O16">[2]!PropsSI("H","P",N16,"T",M16,$F$9)</f>
        <v>396664.53307498101</v>
      </c>
      <c r="P16" s="64" cm="1">
        <f t="array" ref="P16">[2]!PropsSI("S","P",N16,"T",M16,$F$9)</f>
        <v>1770.3653899981227</v>
      </c>
      <c r="Q16" s="64" cm="1">
        <f t="array" ref="Q16">1/[2]!PropsSI("D","P",N16,"T",M16,$F$9)</f>
        <v>0.13688735498352944</v>
      </c>
      <c r="R16" s="64">
        <f t="shared" si="5"/>
        <v>312.64</v>
      </c>
      <c r="S16" s="64" cm="1">
        <f t="array" ref="S16">[2]!PropsSI("T","P",T16,"S",V16,$F$9)</f>
        <v>330.04363737522897</v>
      </c>
      <c r="T16" s="64" cm="1">
        <f t="array" ref="T16">[2]!PropsSI("P","T",R16,"Q",1,$F$9)</f>
        <v>1002759.5774527621</v>
      </c>
      <c r="U16" s="64" cm="1">
        <f t="array" ref="U16">[2]!PropsSI("H","P",T16,"S",V16,$F$9)</f>
        <v>438196.79651143978</v>
      </c>
      <c r="V16" s="64">
        <f t="shared" si="6"/>
        <v>1770.3653899981227</v>
      </c>
      <c r="W16" s="64" cm="1">
        <f t="array" ref="W16">1/[2]!PropsSI("D","P",T16,"S",V16,$F$9)</f>
        <v>2.26065887321793E-2</v>
      </c>
      <c r="X16" s="64">
        <f t="shared" si="7"/>
        <v>312.64</v>
      </c>
      <c r="Y16" s="64" cm="1">
        <f t="array" ref="Y16">[2]!PropsSI("T","P",Z16,"H",AA16,$F$9)</f>
        <v>330.04363737522897</v>
      </c>
      <c r="Z16" s="64">
        <f t="shared" si="8"/>
        <v>1002759.5774527621</v>
      </c>
      <c r="AA16" s="64">
        <f t="shared" si="0"/>
        <v>438196.79651143978</v>
      </c>
      <c r="AB16" s="64" cm="1">
        <f t="array" ref="AB16">[2]!PropsSI("S","P",Z16,"H",AA16,$F$9)</f>
        <v>1770.3653899981227</v>
      </c>
      <c r="AC16" s="64" cm="1">
        <f t="array" ref="AC16">1/[2]!PropsSI("D","P",Z16,"H",AA16,$F$9)</f>
        <v>2.26065887321793E-2</v>
      </c>
      <c r="AD16" s="64">
        <f t="shared" si="9"/>
        <v>312.64</v>
      </c>
      <c r="AE16" s="64">
        <f t="shared" si="10"/>
        <v>307.64</v>
      </c>
      <c r="AF16" s="64" cm="1">
        <f t="array" ref="AF16">[2]!PropsSI("P","T",AD16,"Q",0,$F$9)</f>
        <v>1002759.5774527621</v>
      </c>
      <c r="AG16" s="64" cm="1">
        <f t="array" ref="AG16">[2]!PropsSI("H","P",AF16,"T",AE16,$F$9)</f>
        <v>248246.36438765362</v>
      </c>
      <c r="AH16" s="64" cm="1">
        <f t="array" ref="AH16">[2]!PropsSI("S","P",AF16,"T",AE16,$F$9)</f>
        <v>1164.2169628975066</v>
      </c>
      <c r="AI16" s="64" cm="1">
        <f t="array" ref="AI16">1/[2]!PropsSI("D","P",AF16,"T",AE16,$F$9)</f>
        <v>8.5431955154919984E-4</v>
      </c>
      <c r="AJ16" s="64">
        <f t="shared" si="11"/>
        <v>311.64</v>
      </c>
      <c r="AK16" s="64">
        <f t="shared" si="12"/>
        <v>305.64</v>
      </c>
      <c r="AL16" s="64" cm="1">
        <f t="array" ref="AL16">[2]!PropsSI("P","T",AJ16,"Q",0,$F$9)</f>
        <v>976045.71046765603</v>
      </c>
      <c r="AM16" s="64" cm="1">
        <f t="array" ref="AM16">[2]!PropsSI("H","P",AL16,"T",AK16,$F$9)</f>
        <v>245326.35250060278</v>
      </c>
      <c r="AN16" s="64" cm="1">
        <f t="array" ref="AN16">[2]!PropsSI("S","P",AL16,"T",AK16,$F$9)</f>
        <v>1154.7685256322784</v>
      </c>
      <c r="AO16" s="64" cm="1">
        <f t="array" ref="AO16">1/[2]!PropsSI("D","P",AL16,"T",AK16,$F$9)</f>
        <v>8.4841230046418521E-4</v>
      </c>
      <c r="AP16" s="64">
        <f t="shared" si="13"/>
        <v>260.14999999999998</v>
      </c>
      <c r="AQ16" s="64">
        <f t="shared" si="14"/>
        <v>260.14999999999998</v>
      </c>
      <c r="AR16" s="64" cm="1">
        <f t="array" ref="AR16">[2]!PropsSI("P","T",AP16,"Q",0,$F$9)</f>
        <v>177916.45421566669</v>
      </c>
      <c r="AS16" s="64">
        <f t="shared" si="15"/>
        <v>245326.35250060278</v>
      </c>
      <c r="AT16" s="64" cm="1">
        <f t="array" ref="AT16">[2]!PropsSI("H","P",AR16,"H",AS16,$F$9)</f>
        <v>245326.35250060278</v>
      </c>
      <c r="AU16" s="64" cm="1">
        <f t="array" ref="AU16">1/[2]!PropsSI("D","P",AR16,"H",AS16,$F$9)</f>
        <v>3.4094523889704666E-2</v>
      </c>
      <c r="AV16" s="64"/>
      <c r="AW16" s="64">
        <f t="shared" si="16"/>
        <v>258.14999999999998</v>
      </c>
      <c r="AX16" s="64">
        <f t="shared" si="17"/>
        <v>260.14999999999998</v>
      </c>
      <c r="AY16" s="64" cm="1">
        <f t="array" ref="AY16">[2]!PropsSI("P","T",AW16,"Q",1,$F$9)</f>
        <v>163940.08425461562</v>
      </c>
      <c r="AZ16" s="64" cm="1">
        <f t="array" ref="AZ16">[2]!PropsSI("H","P",AY16,"T",AX16,$F$9)</f>
        <v>391296.02083444159</v>
      </c>
      <c r="BA16" s="64" cm="1">
        <f t="array" ref="BA16">[2]!PropsSI("S","P",AY16,"T",AX16,$F$9)</f>
        <v>1743.5316928918351</v>
      </c>
      <c r="BB16" s="64" cm="1">
        <f t="array" ref="BB16">1/[2]!PropsSI("D","P",AY16,"T",AX16,$F$9)</f>
        <v>0.12185631636211669</v>
      </c>
      <c r="BC16" s="64">
        <f t="shared" si="18"/>
        <v>145.9696683338388</v>
      </c>
      <c r="BD16" s="64">
        <f t="shared" si="19"/>
        <v>41.53226343645877</v>
      </c>
      <c r="BE16" s="64">
        <f t="shared" si="20"/>
        <v>-187.50193177029757</v>
      </c>
      <c r="BF16" s="64">
        <f t="shared" si="21"/>
        <v>3.514609035386703</v>
      </c>
      <c r="BG16" s="64">
        <f t="shared" si="22"/>
        <v>4.7375665259680666</v>
      </c>
      <c r="BH16" s="64">
        <f t="shared" si="23"/>
        <v>0.74185956358017235</v>
      </c>
      <c r="BI16" s="64">
        <f t="shared" si="24"/>
        <v>6.6479822080781865</v>
      </c>
      <c r="BJ16" s="64">
        <v>53.1814818</v>
      </c>
      <c r="BK16" s="64">
        <f t="shared" si="25"/>
        <v>11.64921836354123</v>
      </c>
      <c r="BL16" s="64">
        <f t="shared" si="26"/>
        <v>2.863766181037219</v>
      </c>
      <c r="BM16" s="64">
        <f t="shared" si="27"/>
        <v>68.730388344893257</v>
      </c>
    </row>
    <row r="17" spans="1:65" x14ac:dyDescent="0.3">
      <c r="A17">
        <v>16</v>
      </c>
      <c r="B17">
        <v>1</v>
      </c>
      <c r="C17">
        <v>16.64</v>
      </c>
      <c r="D17">
        <v>23.06</v>
      </c>
      <c r="E17" s="71" t="s">
        <v>554</v>
      </c>
      <c r="F17">
        <v>2</v>
      </c>
      <c r="H17" s="73">
        <f t="shared" si="1"/>
        <v>44.96</v>
      </c>
      <c r="I17">
        <f t="shared" si="2"/>
        <v>36.5</v>
      </c>
      <c r="J17" s="64">
        <v>16</v>
      </c>
      <c r="K17" s="64">
        <v>23.06</v>
      </c>
      <c r="L17" s="64">
        <f t="shared" si="3"/>
        <v>256.14999999999998</v>
      </c>
      <c r="M17" s="64">
        <f t="shared" si="4"/>
        <v>266.14999999999998</v>
      </c>
      <c r="N17" s="64" cm="1">
        <f t="array" ref="N17">[2]!PropsSI("P","T",L17,"Q",0,$F$9)</f>
        <v>150836.68187834125</v>
      </c>
      <c r="O17" s="64" cm="1">
        <f t="array" ref="O17">[2]!PropsSI("H","P",N17,"T",M17,$F$9)</f>
        <v>396664.53307498101</v>
      </c>
      <c r="P17" s="64" cm="1">
        <f t="array" ref="P17">[2]!PropsSI("S","P",N17,"T",M17,$F$9)</f>
        <v>1770.3653899981227</v>
      </c>
      <c r="Q17" s="64" cm="1">
        <f t="array" ref="Q17">1/[2]!PropsSI("D","P",N17,"T",M17,$F$9)</f>
        <v>0.13688735498352944</v>
      </c>
      <c r="R17" s="64">
        <f t="shared" si="5"/>
        <v>311.20999999999998</v>
      </c>
      <c r="S17" s="64" cm="1">
        <f t="array" ref="S17">[2]!PropsSI("T","P",T17,"S",V17,$F$9)</f>
        <v>328.53889619216704</v>
      </c>
      <c r="T17" s="64" cm="1">
        <f t="array" ref="T17">[2]!PropsSI("P","T",R17,"Q",1,$F$9)</f>
        <v>964724.48976508912</v>
      </c>
      <c r="U17" s="64" cm="1">
        <f t="array" ref="U17">[2]!PropsSI("H","P",T17,"S",V17,$F$9)</f>
        <v>437320.20938792441</v>
      </c>
      <c r="V17" s="64">
        <f t="shared" si="6"/>
        <v>1770.3653899981227</v>
      </c>
      <c r="W17" s="64" cm="1">
        <f t="array" ref="W17">1/[2]!PropsSI("D","P",T17,"S",V17,$F$9)</f>
        <v>2.3498046765288418E-2</v>
      </c>
      <c r="X17" s="64">
        <f t="shared" si="7"/>
        <v>311.20999999999998</v>
      </c>
      <c r="Y17" s="64" cm="1">
        <f t="array" ref="Y17">[2]!PropsSI("T","P",Z17,"H",AA17,$F$9)</f>
        <v>328.5388961921671</v>
      </c>
      <c r="Z17" s="64">
        <f t="shared" si="8"/>
        <v>964724.48976508912</v>
      </c>
      <c r="AA17" s="64">
        <f t="shared" si="0"/>
        <v>437320.20938792441</v>
      </c>
      <c r="AB17" s="64" cm="1">
        <f t="array" ref="AB17">[2]!PropsSI("S","P",Z17,"H",AA17,$F$9)</f>
        <v>1770.3653899981227</v>
      </c>
      <c r="AC17" s="64" cm="1">
        <f t="array" ref="AC17">1/[2]!PropsSI("D","P",Z17,"H",AA17,$F$9)</f>
        <v>2.3498046765288425E-2</v>
      </c>
      <c r="AD17" s="64">
        <f t="shared" si="9"/>
        <v>311.20999999999998</v>
      </c>
      <c r="AE17" s="64">
        <f t="shared" si="10"/>
        <v>306.20999999999998</v>
      </c>
      <c r="AF17" s="64" cm="1">
        <f t="array" ref="AF17">[2]!PropsSI("P","T",AD17,"Q",0,$F$9)</f>
        <v>964724.48976508912</v>
      </c>
      <c r="AG17" s="64" cm="1">
        <f t="array" ref="AG17">[2]!PropsSI("H","P",AF17,"T",AE17,$F$9)</f>
        <v>246157.89551938837</v>
      </c>
      <c r="AH17" s="64" cm="1">
        <f t="array" ref="AH17">[2]!PropsSI("S","P",AF17,"T",AE17,$F$9)</f>
        <v>1157.5180818467929</v>
      </c>
      <c r="AI17" s="64" cm="1">
        <f t="array" ref="AI17">1/[2]!PropsSI("D","P",AF17,"T",AE17,$F$9)</f>
        <v>8.5017426501111026E-4</v>
      </c>
      <c r="AJ17" s="64">
        <f t="shared" si="11"/>
        <v>310.20999999999998</v>
      </c>
      <c r="AK17" s="64">
        <f t="shared" si="12"/>
        <v>304.20999999999998</v>
      </c>
      <c r="AL17" s="64" cm="1">
        <f t="array" ref="AL17">[2]!PropsSI("P","T",AJ17,"Q",0,$F$9)</f>
        <v>938777.36116057518</v>
      </c>
      <c r="AM17" s="64" cm="1">
        <f t="array" ref="AM17">[2]!PropsSI("H","P",AL17,"T",AK17,$F$9)</f>
        <v>243250.98327006749</v>
      </c>
      <c r="AN17" s="64" cm="1">
        <f t="array" ref="AN17">[2]!PropsSI("S","P",AL17,"T",AK17,$F$9)</f>
        <v>1148.0658089775293</v>
      </c>
      <c r="AO17" s="64" cm="1">
        <f t="array" ref="AO17">1/[2]!PropsSI("D","P",AL17,"T",AK17,$F$9)</f>
        <v>8.4439004956536558E-4</v>
      </c>
      <c r="AP17" s="64">
        <f t="shared" si="13"/>
        <v>260.14999999999998</v>
      </c>
      <c r="AQ17" s="64">
        <f t="shared" si="14"/>
        <v>260.14999999999998</v>
      </c>
      <c r="AR17" s="64" cm="1">
        <f t="array" ref="AR17">[2]!PropsSI("P","T",AP17,"Q",0,$F$9)</f>
        <v>177916.45421566669</v>
      </c>
      <c r="AS17" s="64">
        <f t="shared" si="15"/>
        <v>243250.98327006749</v>
      </c>
      <c r="AT17" s="64" cm="1">
        <f t="array" ref="AT17">[2]!PropsSI("H","P",AR17,"H",AS17,$F$9)</f>
        <v>243250.98327006749</v>
      </c>
      <c r="AU17" s="64" cm="1">
        <f t="array" ref="AU17">1/[2]!PropsSI("D","P",AR17,"H",AS17,$F$9)</f>
        <v>3.2988506291323355E-2</v>
      </c>
      <c r="AV17" s="64"/>
      <c r="AW17" s="64">
        <f t="shared" si="16"/>
        <v>258.14999999999998</v>
      </c>
      <c r="AX17" s="64">
        <f t="shared" si="17"/>
        <v>260.14999999999998</v>
      </c>
      <c r="AY17" s="64" cm="1">
        <f t="array" ref="AY17">[2]!PropsSI("P","T",AW17,"Q",1,$F$9)</f>
        <v>163940.08425461562</v>
      </c>
      <c r="AZ17" s="64" cm="1">
        <f t="array" ref="AZ17">[2]!PropsSI("H","P",AY17,"T",AX17,$F$9)</f>
        <v>391296.02083444159</v>
      </c>
      <c r="BA17" s="64" cm="1">
        <f t="array" ref="BA17">[2]!PropsSI("S","P",AY17,"T",AX17,$F$9)</f>
        <v>1743.5316928918351</v>
      </c>
      <c r="BB17" s="64" cm="1">
        <f t="array" ref="BB17">1/[2]!PropsSI("D","P",AY17,"T",AX17,$F$9)</f>
        <v>0.12185631636211669</v>
      </c>
      <c r="BC17" s="64">
        <f t="shared" si="18"/>
        <v>148.0450375643741</v>
      </c>
      <c r="BD17" s="64">
        <f t="shared" si="19"/>
        <v>40.655676312943399</v>
      </c>
      <c r="BE17" s="64">
        <f t="shared" si="20"/>
        <v>-188.7007138773175</v>
      </c>
      <c r="BF17" s="64">
        <f t="shared" si="21"/>
        <v>3.6414358581766244</v>
      </c>
      <c r="BG17" s="64">
        <f t="shared" si="22"/>
        <v>4.8652468903128527</v>
      </c>
      <c r="BH17" s="64">
        <f t="shared" si="23"/>
        <v>0.74845859630002598</v>
      </c>
      <c r="BI17" s="64">
        <f t="shared" si="24"/>
        <v>6.3958214789105261</v>
      </c>
      <c r="BJ17" s="64">
        <v>53.1814818</v>
      </c>
      <c r="BK17" s="64">
        <f t="shared" si="25"/>
        <v>12.525805487056601</v>
      </c>
      <c r="BL17" s="64">
        <f t="shared" si="26"/>
        <v>3.0792605155680812</v>
      </c>
      <c r="BM17" s="64">
        <f t="shared" si="27"/>
        <v>73.902252373633956</v>
      </c>
    </row>
    <row r="18" spans="1:65" x14ac:dyDescent="0.3">
      <c r="A18">
        <v>17</v>
      </c>
      <c r="B18">
        <v>1</v>
      </c>
      <c r="C18">
        <v>16.48</v>
      </c>
      <c r="D18">
        <v>24.71</v>
      </c>
      <c r="E18" t="s">
        <v>555</v>
      </c>
      <c r="F18">
        <v>2</v>
      </c>
      <c r="H18" s="73">
        <f t="shared" si="1"/>
        <v>44.96</v>
      </c>
      <c r="I18">
        <f t="shared" si="2"/>
        <v>36.5</v>
      </c>
      <c r="J18" s="64">
        <v>17</v>
      </c>
      <c r="K18" s="64">
        <v>24.71</v>
      </c>
      <c r="L18" s="64">
        <f t="shared" si="3"/>
        <v>256.14999999999998</v>
      </c>
      <c r="M18" s="64">
        <f t="shared" si="4"/>
        <v>266.14999999999998</v>
      </c>
      <c r="N18" s="64" cm="1">
        <f t="array" ref="N18">[2]!PropsSI("P","T",L18,"Q",0,$F$9)</f>
        <v>150836.68187834125</v>
      </c>
      <c r="O18" s="64" cm="1">
        <f t="array" ref="O18">[2]!PropsSI("H","P",N18,"T",M18,$F$9)</f>
        <v>396664.53307498101</v>
      </c>
      <c r="P18" s="64" cm="1">
        <f t="array" ref="P18">[2]!PropsSI("S","P",N18,"T",M18,$F$9)</f>
        <v>1770.3653899981227</v>
      </c>
      <c r="Q18" s="64" cm="1">
        <f t="array" ref="Q18">1/[2]!PropsSI("D","P",N18,"T",M18,$F$9)</f>
        <v>0.13688735498352944</v>
      </c>
      <c r="R18" s="64">
        <f t="shared" si="5"/>
        <v>312.85999999999996</v>
      </c>
      <c r="S18" s="64" cm="1">
        <f t="array" ref="S18">[2]!PropsSI("T","P",T18,"S",V18,$F$9)</f>
        <v>330.27494101112097</v>
      </c>
      <c r="T18" s="64" cm="1">
        <f t="array" ref="T18">[2]!PropsSI("P","T",R18,"Q",1,$F$9)</f>
        <v>1008709.5060251406</v>
      </c>
      <c r="U18" s="64" cm="1">
        <f t="array" ref="U18">[2]!PropsSI("H","P",T18,"S",V18,$F$9)</f>
        <v>438330.90586200712</v>
      </c>
      <c r="V18" s="64">
        <f t="shared" si="6"/>
        <v>1770.3653899981227</v>
      </c>
      <c r="W18" s="64" cm="1">
        <f t="array" ref="W18">1/[2]!PropsSI("D","P",T18,"S",V18,$F$9)</f>
        <v>2.2472978789537149E-2</v>
      </c>
      <c r="X18" s="64">
        <f t="shared" si="7"/>
        <v>312.85999999999996</v>
      </c>
      <c r="Y18" s="64" cm="1">
        <f t="array" ref="Y18">[2]!PropsSI("T","P",Z18,"H",AA18,$F$9)</f>
        <v>330.27494101112097</v>
      </c>
      <c r="Z18" s="64">
        <f t="shared" si="8"/>
        <v>1008709.5060251406</v>
      </c>
      <c r="AA18" s="64">
        <f t="shared" si="0"/>
        <v>438330.90586200712</v>
      </c>
      <c r="AB18" s="64" cm="1">
        <f t="array" ref="AB18">[2]!PropsSI("S","P",Z18,"H",AA18,$F$9)</f>
        <v>1770.3653899981227</v>
      </c>
      <c r="AC18" s="64" cm="1">
        <f t="array" ref="AC18">1/[2]!PropsSI("D","P",Z18,"H",AA18,$F$9)</f>
        <v>2.2472978789537142E-2</v>
      </c>
      <c r="AD18" s="64">
        <f t="shared" si="9"/>
        <v>312.85999999999996</v>
      </c>
      <c r="AE18" s="64">
        <f t="shared" si="10"/>
        <v>307.85999999999996</v>
      </c>
      <c r="AF18" s="64" cm="1">
        <f t="array" ref="AF18">[2]!PropsSI("P","T",AD18,"Q",0,$F$9)</f>
        <v>1008709.5060251406</v>
      </c>
      <c r="AG18" s="64" cm="1">
        <f t="array" ref="AG18">[2]!PropsSI("H","P",AF18,"T",AE18,$F$9)</f>
        <v>248568.48256429136</v>
      </c>
      <c r="AH18" s="64" cm="1">
        <f t="array" ref="AH18">[2]!PropsSI("S","P",AF18,"T",AE18,$F$9)</f>
        <v>1165.2471273761978</v>
      </c>
      <c r="AI18" s="64" cm="1">
        <f t="array" ref="AI18">1/[2]!PropsSI("D","P",AF18,"T",AE18,$F$9)</f>
        <v>8.5496480420588867E-4</v>
      </c>
      <c r="AJ18" s="64">
        <f t="shared" si="11"/>
        <v>311.85999999999996</v>
      </c>
      <c r="AK18" s="64">
        <f t="shared" si="12"/>
        <v>305.85999999999996</v>
      </c>
      <c r="AL18" s="64" cm="1">
        <f t="array" ref="AL18">[2]!PropsSI("P","T",AJ18,"Q",0,$F$9)</f>
        <v>981876.37376928551</v>
      </c>
      <c r="AM18" s="64" cm="1">
        <f t="array" ref="AM18">[2]!PropsSI("H","P",AL18,"T",AK18,$F$9)</f>
        <v>245646.42194220866</v>
      </c>
      <c r="AN18" s="64" cm="1">
        <f t="array" ref="AN18">[2]!PropsSI("S","P",AL18,"T",AK18,$F$9)</f>
        <v>1155.7991742427555</v>
      </c>
      <c r="AO18" s="64" cm="1">
        <f t="array" ref="AO18">1/[2]!PropsSI("D","P",AL18,"T",AK18,$F$9)</f>
        <v>8.490381587614533E-4</v>
      </c>
      <c r="AP18" s="64">
        <f t="shared" si="13"/>
        <v>260.14999999999998</v>
      </c>
      <c r="AQ18" s="64">
        <f t="shared" si="14"/>
        <v>260.14999999999998</v>
      </c>
      <c r="AR18" s="64" cm="1">
        <f t="array" ref="AR18">[2]!PropsSI("P","T",AP18,"Q",0,$F$9)</f>
        <v>177916.45421566669</v>
      </c>
      <c r="AS18" s="64">
        <f t="shared" si="15"/>
        <v>245646.42194220866</v>
      </c>
      <c r="AT18" s="64" cm="1">
        <f t="array" ref="AT18">[2]!PropsSI("H","P",AR18,"H",AS18,$F$9)</f>
        <v>245646.42194220866</v>
      </c>
      <c r="AU18" s="64" cm="1">
        <f t="array" ref="AU18">1/[2]!PropsSI("D","P",AR18,"H",AS18,$F$9)</f>
        <v>3.4265097120680453E-2</v>
      </c>
      <c r="AV18" s="64"/>
      <c r="AW18" s="64">
        <f t="shared" si="16"/>
        <v>258.14999999999998</v>
      </c>
      <c r="AX18" s="64">
        <f t="shared" si="17"/>
        <v>260.14999999999998</v>
      </c>
      <c r="AY18" s="64" cm="1">
        <f t="array" ref="AY18">[2]!PropsSI("P","T",AW18,"Q",1,$F$9)</f>
        <v>163940.08425461562</v>
      </c>
      <c r="AZ18" s="64" cm="1">
        <f t="array" ref="AZ18">[2]!PropsSI("H","P",AY18,"T",AX18,$F$9)</f>
        <v>391296.02083444159</v>
      </c>
      <c r="BA18" s="64" cm="1">
        <f t="array" ref="BA18">[2]!PropsSI("S","P",AY18,"T",AX18,$F$9)</f>
        <v>1743.5316928918351</v>
      </c>
      <c r="BB18" s="64" cm="1">
        <f t="array" ref="BB18">1/[2]!PropsSI("D","P",AY18,"T",AX18,$F$9)</f>
        <v>0.12185631636211669</v>
      </c>
      <c r="BC18" s="64">
        <f t="shared" si="18"/>
        <v>145.64959889223292</v>
      </c>
      <c r="BD18" s="64">
        <f t="shared" si="19"/>
        <v>41.666372787026106</v>
      </c>
      <c r="BE18" s="64">
        <f t="shared" si="20"/>
        <v>-187.31597167925901</v>
      </c>
      <c r="BF18" s="64">
        <f t="shared" si="21"/>
        <v>3.4956150283757039</v>
      </c>
      <c r="BG18" s="64">
        <f t="shared" si="22"/>
        <v>4.7185158106379106</v>
      </c>
      <c r="BH18" s="64">
        <f t="shared" si="23"/>
        <v>0.74082935581032228</v>
      </c>
      <c r="BI18" s="64">
        <f t="shared" si="24"/>
        <v>6.6874283726204267</v>
      </c>
      <c r="BJ18" s="64">
        <v>53.1814818</v>
      </c>
      <c r="BK18" s="64">
        <f t="shared" si="25"/>
        <v>11.515109012973895</v>
      </c>
      <c r="BL18" s="64">
        <f t="shared" si="26"/>
        <v>2.8307976323560822</v>
      </c>
      <c r="BM18" s="64">
        <f t="shared" si="27"/>
        <v>67.939143176545969</v>
      </c>
    </row>
    <row r="19" spans="1:65" x14ac:dyDescent="0.3">
      <c r="A19">
        <v>18</v>
      </c>
      <c r="B19">
        <v>1</v>
      </c>
      <c r="C19">
        <v>17.149999999999999</v>
      </c>
      <c r="D19">
        <v>26.16</v>
      </c>
      <c r="E19" t="s">
        <v>552</v>
      </c>
      <c r="H19" s="73">
        <f t="shared" si="1"/>
        <v>44.96</v>
      </c>
      <c r="I19">
        <f t="shared" si="2"/>
        <v>36.5</v>
      </c>
      <c r="J19" s="64">
        <v>18</v>
      </c>
      <c r="K19" s="64">
        <v>26.16</v>
      </c>
      <c r="L19" s="64">
        <f t="shared" si="3"/>
        <v>256.14999999999998</v>
      </c>
      <c r="M19" s="64">
        <f t="shared" si="4"/>
        <v>266.14999999999998</v>
      </c>
      <c r="N19" s="64" cm="1">
        <f t="array" ref="N19">[2]!PropsSI("P","T",L19,"Q",0,$F$9)</f>
        <v>150836.68187834125</v>
      </c>
      <c r="O19" s="64" cm="1">
        <f t="array" ref="O19">[2]!PropsSI("H","P",N19,"T",M19,$F$9)</f>
        <v>396664.53307498101</v>
      </c>
      <c r="P19" s="64" cm="1">
        <f t="array" ref="P19">[2]!PropsSI("S","P",N19,"T",M19,$F$9)</f>
        <v>1770.3653899981227</v>
      </c>
      <c r="Q19" s="64" cm="1">
        <f t="array" ref="Q19">1/[2]!PropsSI("D","P",N19,"T",M19,$F$9)</f>
        <v>0.13688735498352944</v>
      </c>
      <c r="R19" s="64">
        <f t="shared" si="5"/>
        <v>314.31</v>
      </c>
      <c r="S19" s="64" cm="1">
        <f t="array" ref="S19">[2]!PropsSI("T","P",T19,"S",V19,$F$9)</f>
        <v>331.79825341646102</v>
      </c>
      <c r="T19" s="64" cm="1">
        <f t="array" ref="T19">[2]!PropsSI("P","T",R19,"Q",1,$F$9)</f>
        <v>1048590.270884003</v>
      </c>
      <c r="U19" s="64" cm="1">
        <f t="array" ref="U19">[2]!PropsSI("H","P",T19,"S",V19,$F$9)</f>
        <v>439209.82598822413</v>
      </c>
      <c r="V19" s="64">
        <f t="shared" si="6"/>
        <v>1770.3653899981227</v>
      </c>
      <c r="W19" s="64" cm="1">
        <f t="array" ref="W19">1/[2]!PropsSI("D","P",T19,"S",V19,$F$9)</f>
        <v>2.161506982875307E-2</v>
      </c>
      <c r="X19" s="64">
        <f t="shared" si="7"/>
        <v>314.31</v>
      </c>
      <c r="Y19" s="64" cm="1">
        <f t="array" ref="Y19">[2]!PropsSI("T","P",Z19,"H",AA19,$F$9)</f>
        <v>331.79825341646097</v>
      </c>
      <c r="Z19" s="64">
        <f t="shared" si="8"/>
        <v>1048590.270884003</v>
      </c>
      <c r="AA19" s="64">
        <f t="shared" si="0"/>
        <v>439209.82598822413</v>
      </c>
      <c r="AB19" s="64" cm="1">
        <f t="array" ref="AB19">[2]!PropsSI("S","P",Z19,"H",AA19,$F$9)</f>
        <v>1770.3653899981225</v>
      </c>
      <c r="AC19" s="64" cm="1">
        <f t="array" ref="AC19">1/[2]!PropsSI("D","P",Z19,"H",AA19,$F$9)</f>
        <v>2.1615069828753056E-2</v>
      </c>
      <c r="AD19" s="64">
        <f t="shared" si="9"/>
        <v>314.31</v>
      </c>
      <c r="AE19" s="64">
        <f t="shared" si="10"/>
        <v>309.31</v>
      </c>
      <c r="AF19" s="64" cm="1">
        <f t="array" ref="AF19">[2]!PropsSI("P","T",AD19,"Q",0,$F$9)</f>
        <v>1048590.270884003</v>
      </c>
      <c r="AG19" s="64" cm="1">
        <f t="array" ref="AG19">[2]!PropsSI("H","P",AF19,"T",AE19,$F$9)</f>
        <v>250697.07528998205</v>
      </c>
      <c r="AH19" s="64" cm="1">
        <f t="array" ref="AH19">[2]!PropsSI("S","P",AF19,"T",AE19,$F$9)</f>
        <v>1172.0342707843679</v>
      </c>
      <c r="AI19" s="64" cm="1">
        <f t="array" ref="AI19">1/[2]!PropsSI("D","P",AF19,"T",AE19,$F$9)</f>
        <v>8.5926923366735593E-4</v>
      </c>
      <c r="AJ19" s="64">
        <f t="shared" si="11"/>
        <v>313.31</v>
      </c>
      <c r="AK19" s="64">
        <f t="shared" si="12"/>
        <v>307.31</v>
      </c>
      <c r="AL19" s="64" cm="1">
        <f t="array" ref="AL19">[2]!PropsSI("P","T",AJ19,"Q",0,$F$9)</f>
        <v>1020962.2878647887</v>
      </c>
      <c r="AM19" s="64" cm="1">
        <f t="array" ref="AM19">[2]!PropsSI("H","P",AL19,"T",AK19,$F$9)</f>
        <v>247761.28053859106</v>
      </c>
      <c r="AN19" s="64" cm="1">
        <f t="array" ref="AN19">[2]!PropsSI("S","P",AL19,"T",AK19,$F$9)</f>
        <v>1162.5887828544624</v>
      </c>
      <c r="AO19" s="64" cm="1">
        <f t="array" ref="AO19">1/[2]!PropsSI("D","P",AL19,"T",AK19,$F$9)</f>
        <v>8.532115160566142E-4</v>
      </c>
      <c r="AP19" s="64">
        <f t="shared" si="13"/>
        <v>260.14999999999998</v>
      </c>
      <c r="AQ19" s="64">
        <f t="shared" si="14"/>
        <v>260.14999999999998</v>
      </c>
      <c r="AR19" s="64" cm="1">
        <f t="array" ref="AR19">[2]!PropsSI("P","T",AP19,"Q",0,$F$9)</f>
        <v>177916.45421566669</v>
      </c>
      <c r="AS19" s="64">
        <f t="shared" si="15"/>
        <v>247761.28053859106</v>
      </c>
      <c r="AT19" s="64" cm="1">
        <f t="array" ref="AT19">[2]!PropsSI("H","P",AR19,"H",AS19,$F$9)</f>
        <v>247761.28053859106</v>
      </c>
      <c r="AU19" s="64" cm="1">
        <f t="array" ref="AU19">1/[2]!PropsSI("D","P",AR19,"H",AS19,$F$9)</f>
        <v>3.5392159616968684E-2</v>
      </c>
      <c r="AV19" s="64"/>
      <c r="AW19" s="64">
        <f t="shared" si="16"/>
        <v>258.14999999999998</v>
      </c>
      <c r="AX19" s="64">
        <f t="shared" si="17"/>
        <v>260.14999999999998</v>
      </c>
      <c r="AY19" s="64" cm="1">
        <f t="array" ref="AY19">[2]!PropsSI("P","T",AW19,"Q",1,$F$9)</f>
        <v>163940.08425461562</v>
      </c>
      <c r="AZ19" s="64" cm="1">
        <f t="array" ref="AZ19">[2]!PropsSI("H","P",AY19,"T",AX19,$F$9)</f>
        <v>391296.02083444159</v>
      </c>
      <c r="BA19" s="64" cm="1">
        <f t="array" ref="BA19">[2]!PropsSI("S","P",AY19,"T",AX19,$F$9)</f>
        <v>1743.5316928918351</v>
      </c>
      <c r="BB19" s="64" cm="1">
        <f t="array" ref="BB19">1/[2]!PropsSI("D","P",AY19,"T",AX19,$F$9)</f>
        <v>0.12185631636211669</v>
      </c>
      <c r="BC19" s="64">
        <f t="shared" si="18"/>
        <v>143.53474029585053</v>
      </c>
      <c r="BD19" s="64">
        <f t="shared" si="19"/>
        <v>42.545292913243117</v>
      </c>
      <c r="BE19" s="64">
        <f t="shared" si="20"/>
        <v>-186.08003320909364</v>
      </c>
      <c r="BF19" s="64">
        <f t="shared" si="21"/>
        <v>3.373692610097704</v>
      </c>
      <c r="BG19" s="64">
        <f t="shared" si="22"/>
        <v>4.5966880341880314</v>
      </c>
      <c r="BH19" s="64">
        <f t="shared" si="23"/>
        <v>0.73393986822811219</v>
      </c>
      <c r="BI19" s="64">
        <f t="shared" si="24"/>
        <v>6.9518253638710608</v>
      </c>
      <c r="BJ19" s="64">
        <v>53.1814818</v>
      </c>
      <c r="BK19" s="64">
        <f t="shared" si="25"/>
        <v>10.636188886756884</v>
      </c>
      <c r="BL19" s="64">
        <f t="shared" si="26"/>
        <v>2.6147297679944006</v>
      </c>
      <c r="BM19" s="64">
        <f t="shared" si="27"/>
        <v>62.753514431865611</v>
      </c>
    </row>
    <row r="20" spans="1:65" x14ac:dyDescent="0.3">
      <c r="A20">
        <v>19</v>
      </c>
      <c r="B20">
        <v>1</v>
      </c>
      <c r="C20">
        <v>13.29</v>
      </c>
      <c r="D20">
        <v>17.21</v>
      </c>
      <c r="E20" s="71" t="s">
        <v>561</v>
      </c>
      <c r="F20">
        <v>5</v>
      </c>
      <c r="H20" s="73">
        <f t="shared" si="1"/>
        <v>44.96</v>
      </c>
      <c r="I20">
        <f t="shared" si="2"/>
        <v>36.5</v>
      </c>
      <c r="J20" s="64">
        <v>19</v>
      </c>
      <c r="K20" s="64">
        <v>17.21</v>
      </c>
      <c r="L20" s="64">
        <f t="shared" si="3"/>
        <v>256.14999999999998</v>
      </c>
      <c r="M20" s="64">
        <f t="shared" si="4"/>
        <v>266.14999999999998</v>
      </c>
      <c r="N20" s="64" cm="1">
        <f t="array" ref="N20">[2]!PropsSI("P","T",L20,"Q",0,$F$9)</f>
        <v>150836.68187834125</v>
      </c>
      <c r="O20" s="64" cm="1">
        <f t="array" ref="O20">[2]!PropsSI("H","P",N20,"T",M20,$F$9)</f>
        <v>396664.53307498101</v>
      </c>
      <c r="P20" s="64" cm="1">
        <f t="array" ref="P20">[2]!PropsSI("S","P",N20,"T",M20,$F$9)</f>
        <v>1770.3653899981227</v>
      </c>
      <c r="Q20" s="64" cm="1">
        <f t="array" ref="Q20">1/[2]!PropsSI("D","P",N20,"T",M20,$F$9)</f>
        <v>0.13688735498352944</v>
      </c>
      <c r="R20" s="64">
        <f t="shared" si="5"/>
        <v>305.35999999999996</v>
      </c>
      <c r="S20" s="64" cm="1">
        <f t="array" ref="S20">[2]!PropsSI("T","P",T20,"S",V20,$F$9)</f>
        <v>322.35545792962785</v>
      </c>
      <c r="T20" s="64" cm="1">
        <f t="array" ref="T20">[2]!PropsSI("P","T",R20,"Q",1,$F$9)</f>
        <v>820288.96948606032</v>
      </c>
      <c r="U20" s="64" cm="1">
        <f t="array" ref="U20">[2]!PropsSI("H","P",T20,"S",V20,$F$9)</f>
        <v>433645.22731697833</v>
      </c>
      <c r="V20" s="64">
        <f t="shared" si="6"/>
        <v>1770.3653899981227</v>
      </c>
      <c r="W20" s="64" cm="1">
        <f t="array" ref="W20">1/[2]!PropsSI("D","P",T20,"S",V20,$F$9)</f>
        <v>2.7602041737030864E-2</v>
      </c>
      <c r="X20" s="64">
        <f t="shared" si="7"/>
        <v>305.35999999999996</v>
      </c>
      <c r="Y20" s="64" cm="1">
        <f t="array" ref="Y20">[2]!PropsSI("T","P",Z20,"H",AA20,$F$9)</f>
        <v>322.35545792962779</v>
      </c>
      <c r="Z20" s="64">
        <f t="shared" si="8"/>
        <v>820288.96948606032</v>
      </c>
      <c r="AA20" s="64">
        <f t="shared" si="0"/>
        <v>433645.22731697833</v>
      </c>
      <c r="AB20" s="64" cm="1">
        <f t="array" ref="AB20">[2]!PropsSI("S","P",Z20,"H",AA20,$F$9)</f>
        <v>1770.3653899981227</v>
      </c>
      <c r="AC20" s="64" cm="1">
        <f t="array" ref="AC20">1/[2]!PropsSI("D","P",Z20,"H",AA20,$F$9)</f>
        <v>2.7602041737030854E-2</v>
      </c>
      <c r="AD20" s="64">
        <f t="shared" si="9"/>
        <v>305.35999999999996</v>
      </c>
      <c r="AE20" s="64">
        <f t="shared" si="10"/>
        <v>300.35999999999996</v>
      </c>
      <c r="AF20" s="64" cm="1">
        <f t="array" ref="AF20">[2]!PropsSI("P","T",AD20,"Q",0,$F$9)</f>
        <v>820288.96948606032</v>
      </c>
      <c r="AG20" s="64" cm="1">
        <f t="array" ref="AG20">[2]!PropsSI("H","P",AF20,"T",AE20,$F$9)</f>
        <v>237705.73181916797</v>
      </c>
      <c r="AH20" s="64" cm="1">
        <f t="array" ref="AH20">[2]!PropsSI("S","P",AF20,"T",AE20,$F$9)</f>
        <v>1130.0502533481445</v>
      </c>
      <c r="AI20" s="64" cm="1">
        <f t="array" ref="AI20">1/[2]!PropsSI("D","P",AF20,"T",AE20,$F$9)</f>
        <v>8.3404004613074568E-4</v>
      </c>
      <c r="AJ20" s="64">
        <f t="shared" si="11"/>
        <v>304.35999999999996</v>
      </c>
      <c r="AK20" s="64">
        <f t="shared" si="12"/>
        <v>298.35999999999996</v>
      </c>
      <c r="AL20" s="64" cm="1">
        <f t="array" ref="AL20">[2]!PropsSI("P","T",AJ20,"Q",0,$F$9)</f>
        <v>797328.33847100951</v>
      </c>
      <c r="AM20" s="64" cm="1">
        <f t="array" ref="AM20">[2]!PropsSI("H","P",AL20,"T",AK20,$F$9)</f>
        <v>234848.80624611329</v>
      </c>
      <c r="AN20" s="64" cm="1">
        <f t="array" ref="AN20">[2]!PropsSI("S","P",AL20,"T",AK20,$F$9)</f>
        <v>1120.5705690300586</v>
      </c>
      <c r="AO20" s="64" cm="1">
        <f t="array" ref="AO20">1/[2]!PropsSI("D","P",AL20,"T",AK20,$F$9)</f>
        <v>8.287097481395687E-4</v>
      </c>
      <c r="AP20" s="64">
        <f t="shared" si="13"/>
        <v>260.14999999999998</v>
      </c>
      <c r="AQ20" s="64">
        <f t="shared" si="14"/>
        <v>260.14999999999998</v>
      </c>
      <c r="AR20" s="64" cm="1">
        <f t="array" ref="AR20">[2]!PropsSI("P","T",AP20,"Q",0,$F$9)</f>
        <v>177916.45421566669</v>
      </c>
      <c r="AS20" s="64">
        <f t="shared" si="15"/>
        <v>234848.80624611329</v>
      </c>
      <c r="AT20" s="64" cm="1">
        <f t="array" ref="AT20">[2]!PropsSI("H","P",AR20,"H",AS20,$F$9)</f>
        <v>234848.80624611329</v>
      </c>
      <c r="AU20" s="64" cm="1">
        <f t="array" ref="AU20">1/[2]!PropsSI("D","P",AR20,"H",AS20,$F$9)</f>
        <v>2.8510770225625127E-2</v>
      </c>
      <c r="AV20" s="64"/>
      <c r="AW20" s="64">
        <f t="shared" si="16"/>
        <v>258.14999999999998</v>
      </c>
      <c r="AX20" s="64">
        <f t="shared" si="17"/>
        <v>260.14999999999998</v>
      </c>
      <c r="AY20" s="64" cm="1">
        <f t="array" ref="AY20">[2]!PropsSI("P","T",AW20,"Q",1,$F$9)</f>
        <v>163940.08425461562</v>
      </c>
      <c r="AZ20" s="64" cm="1">
        <f t="array" ref="AZ20">[2]!PropsSI("H","P",AY20,"T",AX20,$F$9)</f>
        <v>391296.02083444159</v>
      </c>
      <c r="BA20" s="64" cm="1">
        <f t="array" ref="BA20">[2]!PropsSI("S","P",AY20,"T",AX20,$F$9)</f>
        <v>1743.5316928918351</v>
      </c>
      <c r="BB20" s="64" cm="1">
        <f t="array" ref="BB20">1/[2]!PropsSI("D","P",AY20,"T",AX20,$F$9)</f>
        <v>0.12185631636211669</v>
      </c>
      <c r="BC20" s="64">
        <f t="shared" si="18"/>
        <v>156.44721458832831</v>
      </c>
      <c r="BD20" s="64">
        <f t="shared" si="19"/>
        <v>36.98069424199732</v>
      </c>
      <c r="BE20" s="64">
        <f t="shared" si="20"/>
        <v>-193.42790883032563</v>
      </c>
      <c r="BF20" s="64">
        <f t="shared" si="21"/>
        <v>4.2305104810784817</v>
      </c>
      <c r="BG20" s="64">
        <f t="shared" si="22"/>
        <v>5.4681211607710249</v>
      </c>
      <c r="BH20" s="64">
        <f t="shared" si="23"/>
        <v>0.77366802173819504</v>
      </c>
      <c r="BI20" s="64">
        <f t="shared" si="24"/>
        <v>5.4382591772183915</v>
      </c>
      <c r="BJ20" s="64">
        <v>53.1814818</v>
      </c>
      <c r="BK20" s="64">
        <f t="shared" si="25"/>
        <v>16.200787558002681</v>
      </c>
      <c r="BL20" s="64">
        <f t="shared" si="26"/>
        <v>3.9826936080089923</v>
      </c>
      <c r="BM20" s="64">
        <f t="shared" si="27"/>
        <v>95.584646592215819</v>
      </c>
    </row>
    <row r="21" spans="1:65" x14ac:dyDescent="0.3">
      <c r="A21">
        <v>20</v>
      </c>
      <c r="B21">
        <v>1</v>
      </c>
      <c r="C21">
        <v>10.66</v>
      </c>
      <c r="D21">
        <v>17.13</v>
      </c>
      <c r="E21" t="s">
        <v>562</v>
      </c>
      <c r="F21">
        <v>0</v>
      </c>
      <c r="H21" s="73">
        <f t="shared" si="1"/>
        <v>44.96</v>
      </c>
      <c r="I21">
        <f t="shared" si="2"/>
        <v>36.5</v>
      </c>
      <c r="J21" s="64">
        <v>20</v>
      </c>
      <c r="K21" s="64">
        <v>17.13</v>
      </c>
      <c r="L21" s="64">
        <f t="shared" si="3"/>
        <v>256.14999999999998</v>
      </c>
      <c r="M21" s="64">
        <f t="shared" si="4"/>
        <v>266.14999999999998</v>
      </c>
      <c r="N21" s="64" cm="1">
        <f t="array" ref="N21">[2]!PropsSI("P","T",L21,"Q",0,$F$9)</f>
        <v>150836.68187834125</v>
      </c>
      <c r="O21" s="64" cm="1">
        <f t="array" ref="O21">[2]!PropsSI("H","P",N21,"T",M21,$F$9)</f>
        <v>396664.53307498101</v>
      </c>
      <c r="P21" s="64" cm="1">
        <f t="array" ref="P21">[2]!PropsSI("S","P",N21,"T",M21,$F$9)</f>
        <v>1770.3653899981227</v>
      </c>
      <c r="Q21" s="64" cm="1">
        <f t="array" ref="Q21">1/[2]!PropsSI("D","P",N21,"T",M21,$F$9)</f>
        <v>0.13688735498352944</v>
      </c>
      <c r="R21" s="64">
        <f t="shared" si="5"/>
        <v>305.27999999999997</v>
      </c>
      <c r="S21" s="64" cm="1">
        <f t="array" ref="S21">[2]!PropsSI("T","P",T21,"S",V21,$F$9)</f>
        <v>322.27053698421389</v>
      </c>
      <c r="T21" s="64" cm="1">
        <f t="array" ref="T21">[2]!PropsSI("P","T",R21,"Q",1,$F$9)</f>
        <v>818434.04203066556</v>
      </c>
      <c r="U21" s="64" cm="1">
        <f t="array" ref="U21">[2]!PropsSI("H","P",T21,"S",V21,$F$9)</f>
        <v>433593.97033427225</v>
      </c>
      <c r="V21" s="64">
        <f t="shared" si="6"/>
        <v>1770.3653899981227</v>
      </c>
      <c r="W21" s="64" cm="1">
        <f t="array" ref="W21">1/[2]!PropsSI("D","P",T21,"S",V21,$F$9)</f>
        <v>2.7663757401904701E-2</v>
      </c>
      <c r="X21" s="64">
        <f t="shared" si="7"/>
        <v>305.27999999999997</v>
      </c>
      <c r="Y21" s="64" cm="1">
        <f t="array" ref="Y21">[2]!PropsSI("T","P",Z21,"H",AA21,$F$9)</f>
        <v>322.27053698421378</v>
      </c>
      <c r="Z21" s="64">
        <f t="shared" si="8"/>
        <v>818434.04203066556</v>
      </c>
      <c r="AA21" s="64">
        <f t="shared" si="0"/>
        <v>433593.97033427225</v>
      </c>
      <c r="AB21" s="64" cm="1">
        <f t="array" ref="AB21">[2]!PropsSI("S","P",Z21,"H",AA21,$F$9)</f>
        <v>1770.3653899981218</v>
      </c>
      <c r="AC21" s="64" cm="1">
        <f t="array" ref="AC21">1/[2]!PropsSI("D","P",Z21,"H",AA21,$F$9)</f>
        <v>2.766375740190468E-2</v>
      </c>
      <c r="AD21" s="64">
        <f t="shared" si="9"/>
        <v>305.27999999999997</v>
      </c>
      <c r="AE21" s="64">
        <f t="shared" si="10"/>
        <v>300.27999999999997</v>
      </c>
      <c r="AF21" s="64" cm="1">
        <f t="array" ref="AF21">[2]!PropsSI("P","T",AD21,"Q",0,$F$9)</f>
        <v>818434.04203066556</v>
      </c>
      <c r="AG21" s="64" cm="1">
        <f t="array" ref="AG21">[2]!PropsSI("H","P",AF21,"T",AE21,$F$9)</f>
        <v>237591.12462409632</v>
      </c>
      <c r="AH21" s="64" cm="1">
        <f t="array" ref="AH21">[2]!PropsSI("S","P",AF21,"T",AE21,$F$9)</f>
        <v>1129.6737872183164</v>
      </c>
      <c r="AI21" s="64" cm="1">
        <f t="array" ref="AI21">1/[2]!PropsSI("D","P",AF21,"T",AE21,$F$9)</f>
        <v>8.3382799348588057E-4</v>
      </c>
      <c r="AJ21" s="64">
        <f t="shared" si="11"/>
        <v>304.27999999999997</v>
      </c>
      <c r="AK21" s="64">
        <f t="shared" si="12"/>
        <v>298.27999999999997</v>
      </c>
      <c r="AL21" s="64" cm="1">
        <f t="array" ref="AL21">[2]!PropsSI("P","T",AJ21,"Q",0,$F$9)</f>
        <v>795512.6105876707</v>
      </c>
      <c r="AM21" s="64" cm="1">
        <f t="array" ref="AM21">[2]!PropsSI("H","P",AL21,"T",AK21,$F$9)</f>
        <v>234734.84566805529</v>
      </c>
      <c r="AN21" s="64" cm="1">
        <f t="array" ref="AN21">[2]!PropsSI("S","P",AL21,"T",AK21,$F$9)</f>
        <v>1120.1936045149014</v>
      </c>
      <c r="AO21" s="64" cm="1">
        <f t="array" ref="AO21">1/[2]!PropsSI("D","P",AL21,"T",AK21,$F$9)</f>
        <v>8.2850340440523084E-4</v>
      </c>
      <c r="AP21" s="64">
        <f t="shared" si="13"/>
        <v>260.14999999999998</v>
      </c>
      <c r="AQ21" s="64">
        <f t="shared" si="14"/>
        <v>260.14999999999998</v>
      </c>
      <c r="AR21" s="64" cm="1">
        <f t="array" ref="AR21">[2]!PropsSI("P","T",AP21,"Q",0,$F$9)</f>
        <v>177916.45421566669</v>
      </c>
      <c r="AS21" s="64">
        <f t="shared" si="15"/>
        <v>234734.84566805529</v>
      </c>
      <c r="AT21" s="64" cm="1">
        <f t="array" ref="AT21">[2]!PropsSI("H","P",AR21,"H",AS21,$F$9)</f>
        <v>234734.84566805529</v>
      </c>
      <c r="AU21" s="64" cm="1">
        <f t="array" ref="AU21">1/[2]!PropsSI("D","P",AR21,"H",AS21,$F$9)</f>
        <v>2.8450037704876831E-2</v>
      </c>
      <c r="AV21" s="64"/>
      <c r="AW21" s="64">
        <f t="shared" si="16"/>
        <v>258.14999999999998</v>
      </c>
      <c r="AX21" s="64">
        <f t="shared" si="17"/>
        <v>260.14999999999998</v>
      </c>
      <c r="AY21" s="64" cm="1">
        <f t="array" ref="AY21">[2]!PropsSI("P","T",AW21,"Q",1,$F$9)</f>
        <v>163940.08425461562</v>
      </c>
      <c r="AZ21" s="64" cm="1">
        <f t="array" ref="AZ21">[2]!PropsSI("H","P",AY21,"T",AX21,$F$9)</f>
        <v>391296.02083444159</v>
      </c>
      <c r="BA21" s="64" cm="1">
        <f t="array" ref="BA21">[2]!PropsSI("S","P",AY21,"T",AX21,$F$9)</f>
        <v>1743.5316928918351</v>
      </c>
      <c r="BB21" s="64" cm="1">
        <f t="array" ref="BB21">1/[2]!PropsSI("D","P",AY21,"T",AX21,$F$9)</f>
        <v>0.12185631636211669</v>
      </c>
      <c r="BC21" s="64">
        <f t="shared" si="18"/>
        <v>156.56117516638631</v>
      </c>
      <c r="BD21" s="64">
        <f t="shared" si="19"/>
        <v>36.929437259291241</v>
      </c>
      <c r="BE21" s="64">
        <f t="shared" si="20"/>
        <v>-193.49061242567754</v>
      </c>
      <c r="BF21" s="64">
        <f t="shared" si="21"/>
        <v>4.2394682070871896</v>
      </c>
      <c r="BG21" s="64">
        <f t="shared" si="22"/>
        <v>5.4774029280712924</v>
      </c>
      <c r="BH21" s="64">
        <f t="shared" si="23"/>
        <v>0.773992394344448</v>
      </c>
      <c r="BI21" s="64">
        <f t="shared" si="24"/>
        <v>5.4259615886457997</v>
      </c>
      <c r="BJ21" s="64">
        <v>53.1814818</v>
      </c>
      <c r="BK21" s="64">
        <f t="shared" si="25"/>
        <v>16.252044540708759</v>
      </c>
      <c r="BL21" s="64">
        <f t="shared" si="26"/>
        <v>3.9952942829242364</v>
      </c>
      <c r="BM21" s="64">
        <f t="shared" si="27"/>
        <v>95.887062790181673</v>
      </c>
    </row>
    <row r="22" spans="1:65" x14ac:dyDescent="0.3">
      <c r="A22">
        <v>21</v>
      </c>
      <c r="B22">
        <v>1</v>
      </c>
      <c r="C22">
        <v>12.27</v>
      </c>
      <c r="D22">
        <v>20.95</v>
      </c>
      <c r="E22" s="71" t="s">
        <v>556</v>
      </c>
      <c r="F22">
        <v>2</v>
      </c>
      <c r="H22" s="73">
        <f t="shared" si="1"/>
        <v>44.96</v>
      </c>
      <c r="I22">
        <f t="shared" si="2"/>
        <v>36.5</v>
      </c>
      <c r="J22" s="64">
        <v>21</v>
      </c>
      <c r="K22" s="64">
        <v>20.95</v>
      </c>
      <c r="L22" s="64">
        <f t="shared" si="3"/>
        <v>256.14999999999998</v>
      </c>
      <c r="M22" s="64">
        <f t="shared" si="4"/>
        <v>266.14999999999998</v>
      </c>
      <c r="N22" s="64" cm="1">
        <f t="array" ref="N22">[2]!PropsSI("P","T",L22,"Q",0,$F$9)</f>
        <v>150836.68187834125</v>
      </c>
      <c r="O22" s="64" cm="1">
        <f t="array" ref="O22">[2]!PropsSI("H","P",N22,"T",M22,$F$9)</f>
        <v>396664.53307498101</v>
      </c>
      <c r="P22" s="64" cm="1">
        <f t="array" ref="P22">[2]!PropsSI("S","P",N22,"T",M22,$F$9)</f>
        <v>1770.3653899981227</v>
      </c>
      <c r="Q22" s="64" cm="1">
        <f t="array" ref="Q22">1/[2]!PropsSI("D","P",N22,"T",M22,$F$9)</f>
        <v>0.13688735498352944</v>
      </c>
      <c r="R22" s="64">
        <f t="shared" si="5"/>
        <v>309.09999999999997</v>
      </c>
      <c r="S22" s="64" cm="1">
        <f t="array" ref="S22">[2]!PropsSI("T","P",T22,"S",V22,$F$9)</f>
        <v>326.31418026662095</v>
      </c>
      <c r="T22" s="64" cm="1">
        <f t="array" ref="T22">[2]!PropsSI("P","T",R22,"Q",1,$F$9)</f>
        <v>910593.47751030116</v>
      </c>
      <c r="U22" s="64" cm="1">
        <f t="array" ref="U22">[2]!PropsSI("H","P",T22,"S",V22,$F$9)</f>
        <v>436011.26475745812</v>
      </c>
      <c r="V22" s="64">
        <f t="shared" si="6"/>
        <v>1770.3653899981227</v>
      </c>
      <c r="W22" s="64" cm="1">
        <f t="array" ref="W22">1/[2]!PropsSI("D","P",T22,"S",V22,$F$9)</f>
        <v>2.48897517970742E-2</v>
      </c>
      <c r="X22" s="64">
        <f t="shared" si="7"/>
        <v>309.09999999999997</v>
      </c>
      <c r="Y22" s="64" cm="1">
        <f t="array" ref="Y22">[2]!PropsSI("T","P",Z22,"H",AA22,$F$9)</f>
        <v>326.31418026662095</v>
      </c>
      <c r="Z22" s="64">
        <f t="shared" si="8"/>
        <v>910593.47751030116</v>
      </c>
      <c r="AA22" s="64">
        <f t="shared" si="0"/>
        <v>436011.26475745812</v>
      </c>
      <c r="AB22" s="64" cm="1">
        <f t="array" ref="AB22">[2]!PropsSI("S","P",Z22,"H",AA22,$F$9)</f>
        <v>1770.3653899981227</v>
      </c>
      <c r="AC22" s="64" cm="1">
        <f t="array" ref="AC22">1/[2]!PropsSI("D","P",Z22,"H",AA22,$F$9)</f>
        <v>2.4889751797074196E-2</v>
      </c>
      <c r="AD22" s="64">
        <f t="shared" si="9"/>
        <v>309.09999999999997</v>
      </c>
      <c r="AE22" s="64">
        <f t="shared" si="10"/>
        <v>304.09999999999997</v>
      </c>
      <c r="AF22" s="64" cm="1">
        <f t="array" ref="AF22">[2]!PropsSI("P","T",AD22,"Q",0,$F$9)</f>
        <v>910593.47751030116</v>
      </c>
      <c r="AG22" s="64" cm="1">
        <f t="array" ref="AG22">[2]!PropsSI("H","P",AF22,"T",AE22,$F$9)</f>
        <v>243092.71576133574</v>
      </c>
      <c r="AH22" s="64" cm="1">
        <f t="array" ref="AH22">[2]!PropsSI("S","P",AF22,"T",AE22,$F$9)</f>
        <v>1147.6236926338029</v>
      </c>
      <c r="AI22" s="64" cm="1">
        <f t="array" ref="AI22">1/[2]!PropsSI("D","P",AF22,"T",AE22,$F$9)</f>
        <v>8.4420716602644327E-4</v>
      </c>
      <c r="AJ22" s="64">
        <f t="shared" si="11"/>
        <v>308.09999999999997</v>
      </c>
      <c r="AK22" s="64">
        <f t="shared" si="12"/>
        <v>302.09999999999997</v>
      </c>
      <c r="AL22" s="64" cm="1">
        <f t="array" ref="AL22">[2]!PropsSI("P","T",AJ22,"Q",0,$F$9)</f>
        <v>885751.097859042</v>
      </c>
      <c r="AM22" s="64" cm="1">
        <f t="array" ref="AM22">[2]!PropsSI("H","P",AL22,"T",AK22,$F$9)</f>
        <v>240204.47398737477</v>
      </c>
      <c r="AN22" s="64" cm="1">
        <f t="array" ref="AN22">[2]!PropsSI("S","P",AL22,"T",AK22,$F$9)</f>
        <v>1138.1636455216294</v>
      </c>
      <c r="AO22" s="64" cm="1">
        <f t="array" ref="AO22">1/[2]!PropsSI("D","P",AL22,"T",AK22,$F$9)</f>
        <v>8.385953909807168E-4</v>
      </c>
      <c r="AP22" s="64">
        <f t="shared" si="13"/>
        <v>260.14999999999998</v>
      </c>
      <c r="AQ22" s="64">
        <f t="shared" si="14"/>
        <v>260.14999999999998</v>
      </c>
      <c r="AR22" s="64" cm="1">
        <f t="array" ref="AR22">[2]!PropsSI("P","T",AP22,"Q",0,$F$9)</f>
        <v>177916.45421566669</v>
      </c>
      <c r="AS22" s="64">
        <f t="shared" si="15"/>
        <v>240204.47398737477</v>
      </c>
      <c r="AT22" s="64" cm="1">
        <f t="array" ref="AT22">[2]!PropsSI("H","P",AR22,"H",AS22,$F$9)</f>
        <v>240204.47398737477</v>
      </c>
      <c r="AU22" s="64" cm="1">
        <f t="array" ref="AU22">1/[2]!PropsSI("D","P",AR22,"H",AS22,$F$9)</f>
        <v>3.1364943201578122E-2</v>
      </c>
      <c r="AV22" s="64"/>
      <c r="AW22" s="64">
        <f t="shared" si="16"/>
        <v>258.14999999999998</v>
      </c>
      <c r="AX22" s="64">
        <f t="shared" si="17"/>
        <v>260.14999999999998</v>
      </c>
      <c r="AY22" s="64" cm="1">
        <f t="array" ref="AY22">[2]!PropsSI("P","T",AW22,"Q",1,$F$9)</f>
        <v>163940.08425461562</v>
      </c>
      <c r="AZ22" s="64" cm="1">
        <f t="array" ref="AZ22">[2]!PropsSI("H","P",AY22,"T",AX22,$F$9)</f>
        <v>391296.02083444159</v>
      </c>
      <c r="BA22" s="64" cm="1">
        <f t="array" ref="BA22">[2]!PropsSI("S","P",AY22,"T",AX22,$F$9)</f>
        <v>1743.5316928918351</v>
      </c>
      <c r="BB22" s="64" cm="1">
        <f t="array" ref="BB22">1/[2]!PropsSI("D","P",AY22,"T",AX22,$F$9)</f>
        <v>0.12185631636211669</v>
      </c>
      <c r="BC22" s="64">
        <f t="shared" si="18"/>
        <v>151.09154684706681</v>
      </c>
      <c r="BD22" s="64">
        <f t="shared" si="19"/>
        <v>39.346731682477113</v>
      </c>
      <c r="BE22" s="64">
        <f t="shared" si="20"/>
        <v>-190.43827852954394</v>
      </c>
      <c r="BF22" s="64">
        <f t="shared" si="21"/>
        <v>3.8400024699981556</v>
      </c>
      <c r="BG22" s="64">
        <f t="shared" si="22"/>
        <v>5.0667320902845931</v>
      </c>
      <c r="BH22" s="64">
        <f t="shared" si="23"/>
        <v>0.75788543810345155</v>
      </c>
      <c r="BI22" s="64">
        <f t="shared" si="24"/>
        <v>6.0369498067104725</v>
      </c>
      <c r="BJ22" s="64">
        <v>53.1814818</v>
      </c>
      <c r="BK22" s="64">
        <f t="shared" si="25"/>
        <v>13.834750117522887</v>
      </c>
      <c r="BL22" s="64">
        <f t="shared" si="26"/>
        <v>3.4010427372243766</v>
      </c>
      <c r="BM22" s="64">
        <f t="shared" si="27"/>
        <v>81.625025693385041</v>
      </c>
    </row>
    <row r="23" spans="1:65" x14ac:dyDescent="0.3">
      <c r="A23">
        <v>22</v>
      </c>
      <c r="B23">
        <v>1</v>
      </c>
      <c r="C23">
        <v>14.51</v>
      </c>
      <c r="D23">
        <v>24.5</v>
      </c>
      <c r="E23" t="s">
        <v>557</v>
      </c>
      <c r="F23">
        <v>10</v>
      </c>
      <c r="H23" s="73">
        <f t="shared" si="1"/>
        <v>44.96</v>
      </c>
      <c r="I23">
        <f t="shared" si="2"/>
        <v>36.5</v>
      </c>
      <c r="J23" s="64">
        <v>22</v>
      </c>
      <c r="K23" s="64">
        <v>24.5</v>
      </c>
      <c r="L23" s="64">
        <f t="shared" si="3"/>
        <v>256.14999999999998</v>
      </c>
      <c r="M23" s="64">
        <f t="shared" si="4"/>
        <v>266.14999999999998</v>
      </c>
      <c r="N23" s="64" cm="1">
        <f t="array" ref="N23">[2]!PropsSI("P","T",L23,"Q",0,$F$9)</f>
        <v>150836.68187834125</v>
      </c>
      <c r="O23" s="64" cm="1">
        <f t="array" ref="O23">[2]!PropsSI("H","P",N23,"T",M23,$F$9)</f>
        <v>396664.53307498101</v>
      </c>
      <c r="P23" s="64" cm="1">
        <f t="array" ref="P23">[2]!PropsSI("S","P",N23,"T",M23,$F$9)</f>
        <v>1770.3653899981227</v>
      </c>
      <c r="Q23" s="64" cm="1">
        <f t="array" ref="Q23">1/[2]!PropsSI("D","P",N23,"T",M23,$F$9)</f>
        <v>0.13688735498352944</v>
      </c>
      <c r="R23" s="64">
        <f t="shared" si="5"/>
        <v>312.64999999999998</v>
      </c>
      <c r="S23" s="64" cm="1">
        <f t="array" ref="S23">[2]!PropsSI("T","P",T23,"S",V23,$F$9)</f>
        <v>330.05415225981557</v>
      </c>
      <c r="T23" s="64" cm="1">
        <f t="array" ref="T23">[2]!PropsSI("P","T",R23,"Q",1,$F$9)</f>
        <v>1003029.4559871661</v>
      </c>
      <c r="U23" s="64" cm="1">
        <f t="array" ref="U23">[2]!PropsSI("H","P",T23,"S",V23,$F$9)</f>
        <v>438202.89672218164</v>
      </c>
      <c r="V23" s="64">
        <f t="shared" si="6"/>
        <v>1770.3653899981227</v>
      </c>
      <c r="W23" s="64" cm="1">
        <f t="array" ref="W23">1/[2]!PropsSI("D","P",T23,"S",V23,$F$9)</f>
        <v>2.2600495455688128E-2</v>
      </c>
      <c r="X23" s="64">
        <f t="shared" si="7"/>
        <v>312.64999999999998</v>
      </c>
      <c r="Y23" s="64" cm="1">
        <f t="array" ref="Y23">[2]!PropsSI("T","P",Z23,"H",AA23,$F$9)</f>
        <v>330.05415225981551</v>
      </c>
      <c r="Z23" s="64">
        <f t="shared" si="8"/>
        <v>1003029.4559871661</v>
      </c>
      <c r="AA23" s="64">
        <f t="shared" si="0"/>
        <v>438202.89672218164</v>
      </c>
      <c r="AB23" s="64" cm="1">
        <f t="array" ref="AB23">[2]!PropsSI("S","P",Z23,"H",AA23,$F$9)</f>
        <v>1770.365389998123</v>
      </c>
      <c r="AC23" s="64" cm="1">
        <f t="array" ref="AC23">1/[2]!PropsSI("D","P",Z23,"H",AA23,$F$9)</f>
        <v>2.2600495455688128E-2</v>
      </c>
      <c r="AD23" s="64">
        <f t="shared" si="9"/>
        <v>312.64999999999998</v>
      </c>
      <c r="AE23" s="64">
        <f t="shared" si="10"/>
        <v>307.64999999999998</v>
      </c>
      <c r="AF23" s="64" cm="1">
        <f t="array" ref="AF23">[2]!PropsSI("P","T",AD23,"Q",0,$F$9)</f>
        <v>1003029.4559871661</v>
      </c>
      <c r="AG23" s="64" cm="1">
        <f t="array" ref="AG23">[2]!PropsSI("H","P",AF23,"T",AE23,$F$9)</f>
        <v>248261.00136570894</v>
      </c>
      <c r="AH23" s="64" cm="1">
        <f t="array" ref="AH23">[2]!PropsSI("S","P",AF23,"T",AE23,$F$9)</f>
        <v>1164.2637909350017</v>
      </c>
      <c r="AI23" s="64" cm="1">
        <f t="array" ref="AI23">1/[2]!PropsSI("D","P",AF23,"T",AE23,$F$9)</f>
        <v>8.5434883714326606E-4</v>
      </c>
      <c r="AJ23" s="64">
        <f t="shared" si="11"/>
        <v>311.64999999999998</v>
      </c>
      <c r="AK23" s="64">
        <f t="shared" si="12"/>
        <v>305.64999999999998</v>
      </c>
      <c r="AL23" s="64" cm="1">
        <f t="array" ref="AL23">[2]!PropsSI("P","T",AJ23,"Q",0,$F$9)</f>
        <v>976310.17543596169</v>
      </c>
      <c r="AM23" s="64" cm="1">
        <f t="array" ref="AM23">[2]!PropsSI("H","P",AL23,"T",AK23,$F$9)</f>
        <v>245340.89655085679</v>
      </c>
      <c r="AN23" s="64" cm="1">
        <f t="array" ref="AN23">[2]!PropsSI("S","P",AL23,"T",AK23,$F$9)</f>
        <v>1154.8153762961722</v>
      </c>
      <c r="AO23" s="64" cm="1">
        <f t="array" ref="AO23">1/[2]!PropsSI("D","P",AL23,"T",AK23,$F$9)</f>
        <v>8.4844070724568324E-4</v>
      </c>
      <c r="AP23" s="64">
        <f t="shared" si="13"/>
        <v>260.14999999999998</v>
      </c>
      <c r="AQ23" s="64">
        <f t="shared" si="14"/>
        <v>260.14999999999998</v>
      </c>
      <c r="AR23" s="64" cm="1">
        <f t="array" ref="AR23">[2]!PropsSI("P","T",AP23,"Q",0,$F$9)</f>
        <v>177916.45421566669</v>
      </c>
      <c r="AS23" s="64">
        <f t="shared" si="15"/>
        <v>245340.89655085679</v>
      </c>
      <c r="AT23" s="64" cm="1">
        <f t="array" ref="AT23">[2]!PropsSI("H","P",AR23,"H",AS23,$F$9)</f>
        <v>245340.89655085679</v>
      </c>
      <c r="AU23" s="64" cm="1">
        <f t="array" ref="AU23">1/[2]!PropsSI("D","P",AR23,"H",AS23,$F$9)</f>
        <v>3.4102274787856164E-2</v>
      </c>
      <c r="AV23" s="64"/>
      <c r="AW23" s="64">
        <f t="shared" si="16"/>
        <v>258.14999999999998</v>
      </c>
      <c r="AX23" s="64">
        <f t="shared" si="17"/>
        <v>260.14999999999998</v>
      </c>
      <c r="AY23" s="64" cm="1">
        <f t="array" ref="AY23">[2]!PropsSI("P","T",AW23,"Q",1,$F$9)</f>
        <v>163940.08425461562</v>
      </c>
      <c r="AZ23" s="64" cm="1">
        <f t="array" ref="AZ23">[2]!PropsSI("H","P",AY23,"T",AX23,$F$9)</f>
        <v>391296.02083444159</v>
      </c>
      <c r="BA23" s="64" cm="1">
        <f t="array" ref="BA23">[2]!PropsSI("S","P",AY23,"T",AX23,$F$9)</f>
        <v>1743.5316928918351</v>
      </c>
      <c r="BB23" s="64" cm="1">
        <f t="array" ref="BB23">1/[2]!PropsSI("D","P",AY23,"T",AX23,$F$9)</f>
        <v>0.12185631636211669</v>
      </c>
      <c r="BC23" s="64">
        <f t="shared" si="18"/>
        <v>145.95512428358481</v>
      </c>
      <c r="BD23" s="64">
        <f t="shared" si="19"/>
        <v>41.538363647200633</v>
      </c>
      <c r="BE23" s="64">
        <f t="shared" si="20"/>
        <v>-187.49348793078545</v>
      </c>
      <c r="BF23" s="64">
        <f t="shared" si="21"/>
        <v>3.5137427541255843</v>
      </c>
      <c r="BG23" s="64">
        <f t="shared" si="22"/>
        <v>4.736697247706422</v>
      </c>
      <c r="BH23" s="64">
        <f t="shared" si="23"/>
        <v>0.74181282238948032</v>
      </c>
      <c r="BI23" s="64">
        <f t="shared" si="24"/>
        <v>6.6497714183090357</v>
      </c>
      <c r="BJ23" s="64">
        <v>53.1814818</v>
      </c>
      <c r="BK23" s="64">
        <f t="shared" si="25"/>
        <v>11.643118152799367</v>
      </c>
      <c r="BL23" s="64">
        <f t="shared" si="26"/>
        <v>2.8622665458965115</v>
      </c>
      <c r="BM23" s="64">
        <f t="shared" si="27"/>
        <v>68.694397101516273</v>
      </c>
    </row>
    <row r="24" spans="1:65" x14ac:dyDescent="0.3">
      <c r="A24">
        <v>23</v>
      </c>
      <c r="B24">
        <v>1</v>
      </c>
      <c r="C24">
        <v>15.8</v>
      </c>
      <c r="D24">
        <v>26.95</v>
      </c>
      <c r="E24" t="s">
        <v>558</v>
      </c>
      <c r="F24">
        <v>1</v>
      </c>
      <c r="H24" s="73">
        <f t="shared" si="1"/>
        <v>44.96</v>
      </c>
      <c r="I24">
        <f t="shared" si="2"/>
        <v>36.5</v>
      </c>
      <c r="J24" s="64">
        <v>23</v>
      </c>
      <c r="K24" s="64">
        <v>26.95</v>
      </c>
      <c r="L24" s="64">
        <f t="shared" si="3"/>
        <v>256.14999999999998</v>
      </c>
      <c r="M24" s="64">
        <f t="shared" si="4"/>
        <v>266.14999999999998</v>
      </c>
      <c r="N24" s="64" cm="1">
        <f t="array" ref="N24">[2]!PropsSI("P","T",L24,"Q",0,$F$9)</f>
        <v>150836.68187834125</v>
      </c>
      <c r="O24" s="64" cm="1">
        <f t="array" ref="O24">[2]!PropsSI("H","P",N24,"T",M24,$F$9)</f>
        <v>396664.53307498101</v>
      </c>
      <c r="P24" s="64" cm="1">
        <f t="array" ref="P24">[2]!PropsSI("S","P",N24,"T",M24,$F$9)</f>
        <v>1770.3653899981227</v>
      </c>
      <c r="Q24" s="64" cm="1">
        <f t="array" ref="Q24">1/[2]!PropsSI("D","P",N24,"T",M24,$F$9)</f>
        <v>0.13688735498352944</v>
      </c>
      <c r="R24" s="64">
        <f t="shared" si="5"/>
        <v>315.09999999999997</v>
      </c>
      <c r="S24" s="64" cm="1">
        <f t="array" ref="S24">[2]!PropsSI("T","P",T24,"S",V24,$F$9)</f>
        <v>332.62739202106161</v>
      </c>
      <c r="T24" s="64" cm="1">
        <f t="array" ref="T24">[2]!PropsSI("P","T",R24,"Q",1,$F$9)</f>
        <v>1070809.9305613702</v>
      </c>
      <c r="U24" s="64" cm="1">
        <f t="array" ref="U24">[2]!PropsSI("H","P",T24,"S",V24,$F$9)</f>
        <v>439685.05770896323</v>
      </c>
      <c r="V24" s="64">
        <f t="shared" si="6"/>
        <v>1770.3653899981227</v>
      </c>
      <c r="W24" s="64" cm="1">
        <f t="array" ref="W24">1/[2]!PropsSI("D","P",T24,"S",V24,$F$9)</f>
        <v>2.1163749801390585E-2</v>
      </c>
      <c r="X24" s="64">
        <f t="shared" si="7"/>
        <v>315.09999999999997</v>
      </c>
      <c r="Y24" s="64" cm="1">
        <f t="array" ref="Y24">[2]!PropsSI("T","P",Z24,"H",AA24,$F$9)</f>
        <v>332.62739202106172</v>
      </c>
      <c r="Z24" s="64">
        <f t="shared" si="8"/>
        <v>1070809.9305613702</v>
      </c>
      <c r="AA24" s="64">
        <f t="shared" si="0"/>
        <v>439685.05770896323</v>
      </c>
      <c r="AB24" s="64" cm="1">
        <f t="array" ref="AB24">[2]!PropsSI("S","P",Z24,"H",AA24,$F$9)</f>
        <v>1770.3653899981234</v>
      </c>
      <c r="AC24" s="64" cm="1">
        <f t="array" ref="AC24">1/[2]!PropsSI("D","P",Z24,"H",AA24,$F$9)</f>
        <v>2.1163749801390592E-2</v>
      </c>
      <c r="AD24" s="64">
        <f t="shared" si="9"/>
        <v>315.09999999999997</v>
      </c>
      <c r="AE24" s="64">
        <f t="shared" si="10"/>
        <v>310.09999999999997</v>
      </c>
      <c r="AF24" s="64" cm="1">
        <f t="array" ref="AF24">[2]!PropsSI("P","T",AD24,"Q",0,$F$9)</f>
        <v>1070809.9305613702</v>
      </c>
      <c r="AG24" s="64" cm="1">
        <f t="array" ref="AG24">[2]!PropsSI("H","P",AF24,"T",AE24,$F$9)</f>
        <v>251860.90203254626</v>
      </c>
      <c r="AH24" s="64" cm="1">
        <f t="array" ref="AH24">[2]!PropsSI("S","P",AF24,"T",AE24,$F$9)</f>
        <v>1175.7303933637959</v>
      </c>
      <c r="AI24" s="64" cm="1">
        <f t="array" ref="AI24">1/[2]!PropsSI("D","P",AF24,"T",AE24,$F$9)</f>
        <v>8.6165303212743969E-4</v>
      </c>
      <c r="AJ24" s="64">
        <f t="shared" si="11"/>
        <v>314.09999999999997</v>
      </c>
      <c r="AK24" s="64">
        <f t="shared" si="12"/>
        <v>308.09999999999997</v>
      </c>
      <c r="AL24" s="64" cm="1">
        <f t="array" ref="AL24">[2]!PropsSI("P","T",AJ24,"Q",0,$F$9)</f>
        <v>1042742.4265020801</v>
      </c>
      <c r="AM24" s="64" cm="1">
        <f t="array" ref="AM24">[2]!PropsSI("H","P",AL24,"T",AK24,$F$9)</f>
        <v>248917.45064147151</v>
      </c>
      <c r="AN24" s="64" cm="1">
        <f t="array" ref="AN24">[2]!PropsSI("S","P",AL24,"T",AK24,$F$9)</f>
        <v>1166.2857067304949</v>
      </c>
      <c r="AO24" s="64" cm="1">
        <f t="array" ref="AO24">1/[2]!PropsSI("D","P",AL24,"T",AK24,$F$9)</f>
        <v>8.5552144618896559E-4</v>
      </c>
      <c r="AP24" s="64">
        <f t="shared" si="13"/>
        <v>260.14999999999998</v>
      </c>
      <c r="AQ24" s="64">
        <f t="shared" si="14"/>
        <v>260.14999999999998</v>
      </c>
      <c r="AR24" s="64" cm="1">
        <f t="array" ref="AR24">[2]!PropsSI("P","T",AP24,"Q",0,$F$9)</f>
        <v>177916.45421566669</v>
      </c>
      <c r="AS24" s="64">
        <f t="shared" si="15"/>
        <v>248917.45064147151</v>
      </c>
      <c r="AT24" s="64" cm="1">
        <f t="array" ref="AT24">[2]!PropsSI("H","P",AR24,"H",AS24,$F$9)</f>
        <v>248917.45064147151</v>
      </c>
      <c r="AU24" s="64" cm="1">
        <f t="array" ref="AU24">1/[2]!PropsSI("D","P",AR24,"H",AS24,$F$9)</f>
        <v>3.600831237749616E-2</v>
      </c>
      <c r="AV24" s="64"/>
      <c r="AW24" s="64">
        <f t="shared" si="16"/>
        <v>258.14999999999998</v>
      </c>
      <c r="AX24" s="64">
        <f t="shared" si="17"/>
        <v>260.14999999999998</v>
      </c>
      <c r="AY24" s="64" cm="1">
        <f t="array" ref="AY24">[2]!PropsSI("P","T",AW24,"Q",1,$F$9)</f>
        <v>163940.08425461562</v>
      </c>
      <c r="AZ24" s="64" cm="1">
        <f t="array" ref="AZ24">[2]!PropsSI("H","P",AY24,"T",AX24,$F$9)</f>
        <v>391296.02083444159</v>
      </c>
      <c r="BA24" s="64" cm="1">
        <f t="array" ref="BA24">[2]!PropsSI("S","P",AY24,"T",AX24,$F$9)</f>
        <v>1743.5316928918351</v>
      </c>
      <c r="BB24" s="64" cm="1">
        <f t="array" ref="BB24">1/[2]!PropsSI("D","P",AY24,"T",AX24,$F$9)</f>
        <v>0.12185631636211669</v>
      </c>
      <c r="BC24" s="64">
        <f t="shared" si="18"/>
        <v>142.37857019297007</v>
      </c>
      <c r="BD24" s="64">
        <f t="shared" si="19"/>
        <v>43.02052463398222</v>
      </c>
      <c r="BE24" s="64">
        <f t="shared" si="20"/>
        <v>-185.39909482695231</v>
      </c>
      <c r="BF24" s="64">
        <f t="shared" si="21"/>
        <v>3.3095498347433967</v>
      </c>
      <c r="BG24" s="64">
        <f t="shared" si="22"/>
        <v>4.5329236172080778</v>
      </c>
      <c r="BH24" s="64">
        <f t="shared" si="23"/>
        <v>0.73011374429066989</v>
      </c>
      <c r="BI24" s="64">
        <f t="shared" si="24"/>
        <v>7.0991347544030576</v>
      </c>
      <c r="BJ24" s="64">
        <v>53.1814818</v>
      </c>
      <c r="BK24" s="64">
        <f t="shared" si="25"/>
        <v>10.160957166017781</v>
      </c>
      <c r="BL24" s="64">
        <f t="shared" si="26"/>
        <v>2.4979019699793712</v>
      </c>
      <c r="BM24" s="64">
        <f t="shared" si="27"/>
        <v>59.949647279504909</v>
      </c>
    </row>
    <row r="25" spans="1:65" x14ac:dyDescent="0.3">
      <c r="A25">
        <v>24</v>
      </c>
      <c r="B25">
        <v>1</v>
      </c>
      <c r="C25">
        <v>17</v>
      </c>
      <c r="D25">
        <v>28.21</v>
      </c>
      <c r="E25" t="s">
        <v>559</v>
      </c>
      <c r="F25">
        <v>2</v>
      </c>
      <c r="H25" s="73">
        <f t="shared" si="1"/>
        <v>44.96</v>
      </c>
      <c r="I25">
        <f t="shared" si="2"/>
        <v>36.5</v>
      </c>
      <c r="J25" s="64">
        <v>24</v>
      </c>
      <c r="K25" s="64">
        <v>28.21</v>
      </c>
      <c r="L25" s="64">
        <f t="shared" si="3"/>
        <v>256.14999999999998</v>
      </c>
      <c r="M25" s="64">
        <f t="shared" si="4"/>
        <v>266.14999999999998</v>
      </c>
      <c r="N25" s="64" cm="1">
        <f t="array" ref="N25">[2]!PropsSI("P","T",L25,"Q",0,$F$9)</f>
        <v>150836.68187834125</v>
      </c>
      <c r="O25" s="64" cm="1">
        <f t="array" ref="O25">[2]!PropsSI("H","P",N25,"T",M25,$F$9)</f>
        <v>396664.53307498101</v>
      </c>
      <c r="P25" s="64" cm="1">
        <f t="array" ref="P25">[2]!PropsSI("S","P",N25,"T",M25,$F$9)</f>
        <v>1770.3653899981227</v>
      </c>
      <c r="Q25" s="64" cm="1">
        <f t="array" ref="Q25">1/[2]!PropsSI("D","P",N25,"T",M25,$F$9)</f>
        <v>0.13688735498352944</v>
      </c>
      <c r="R25" s="64">
        <f t="shared" si="5"/>
        <v>316.35999999999996</v>
      </c>
      <c r="S25" s="64" cm="1">
        <f t="array" ref="S25">[2]!PropsSI("T","P",T25,"S",V25,$F$9)</f>
        <v>333.94877613471772</v>
      </c>
      <c r="T25" s="64" cm="1">
        <f t="array" ref="T25">[2]!PropsSI("P","T",R25,"Q",1,$F$9)</f>
        <v>1106977.4390722101</v>
      </c>
      <c r="U25" s="64" cm="1">
        <f t="array" ref="U25">[2]!PropsSI("H","P",T25,"S",V25,$F$9)</f>
        <v>440437.75318256707</v>
      </c>
      <c r="V25" s="64">
        <f t="shared" si="6"/>
        <v>1770.3653899981227</v>
      </c>
      <c r="W25" s="64" cm="1">
        <f t="array" ref="W25">1/[2]!PropsSI("D","P",T25,"S",V25,$F$9)</f>
        <v>2.0466418818165327E-2</v>
      </c>
      <c r="X25" s="64">
        <f t="shared" si="7"/>
        <v>316.35999999999996</v>
      </c>
      <c r="Y25" s="64" cm="1">
        <f t="array" ref="Y25">[2]!PropsSI("T","P",Z25,"H",AA25,$F$9)</f>
        <v>333.9487761347176</v>
      </c>
      <c r="Z25" s="64">
        <f t="shared" si="8"/>
        <v>1106977.4390722101</v>
      </c>
      <c r="AA25" s="64">
        <f t="shared" si="0"/>
        <v>440437.75318256707</v>
      </c>
      <c r="AB25" s="64" cm="1">
        <f t="array" ref="AB25">[2]!PropsSI("S","P",Z25,"H",AA25,$F$9)</f>
        <v>1770.3653899981225</v>
      </c>
      <c r="AC25" s="64" cm="1">
        <f t="array" ref="AC25">1/[2]!PropsSI("D","P",Z25,"H",AA25,$F$9)</f>
        <v>2.0466418818165313E-2</v>
      </c>
      <c r="AD25" s="64">
        <f t="shared" si="9"/>
        <v>316.35999999999996</v>
      </c>
      <c r="AE25" s="64">
        <f t="shared" si="10"/>
        <v>311.35999999999996</v>
      </c>
      <c r="AF25" s="64" cm="1">
        <f t="array" ref="AF25">[2]!PropsSI("P","T",AD25,"Q",0,$F$9)</f>
        <v>1106977.4390722101</v>
      </c>
      <c r="AG25" s="64" cm="1">
        <f t="array" ref="AG25">[2]!PropsSI("H","P",AF25,"T",AE25,$F$9)</f>
        <v>253723.26345974361</v>
      </c>
      <c r="AH25" s="64" cm="1">
        <f t="array" ref="AH25">[2]!PropsSI("S","P",AF25,"T",AE25,$F$9)</f>
        <v>1181.6233806952077</v>
      </c>
      <c r="AI25" s="64" cm="1">
        <f t="array" ref="AI25">1/[2]!PropsSI("D","P",AF25,"T",AE25,$F$9)</f>
        <v>8.6551335742443623E-4</v>
      </c>
      <c r="AJ25" s="64">
        <f t="shared" si="11"/>
        <v>315.35999999999996</v>
      </c>
      <c r="AK25" s="64">
        <f t="shared" si="12"/>
        <v>309.35999999999996</v>
      </c>
      <c r="AL25" s="64" cm="1">
        <f t="array" ref="AL25">[2]!PropsSI("P","T",AJ25,"Q",0,$F$9)</f>
        <v>1078199.3945859303</v>
      </c>
      <c r="AM25" s="64" cm="1">
        <f t="array" ref="AM25">[2]!PropsSI("H","P",AL25,"T",AK25,$F$9)</f>
        <v>250767.33545261534</v>
      </c>
      <c r="AN25" s="64" cm="1">
        <f t="array" ref="AN25">[2]!PropsSI("S","P",AL25,"T",AK25,$F$9)</f>
        <v>1172.1791560629504</v>
      </c>
      <c r="AO25" s="64" cm="1">
        <f t="array" ref="AO25">1/[2]!PropsSI("D","P",AL25,"T",AK25,$F$9)</f>
        <v>8.5926018520958458E-4</v>
      </c>
      <c r="AP25" s="64">
        <f t="shared" si="13"/>
        <v>260.14999999999998</v>
      </c>
      <c r="AQ25" s="64">
        <f t="shared" si="14"/>
        <v>260.14999999999998</v>
      </c>
      <c r="AR25" s="64" cm="1">
        <f t="array" ref="AR25">[2]!PropsSI("P","T",AP25,"Q",0,$F$9)</f>
        <v>177916.45421566669</v>
      </c>
      <c r="AS25" s="64">
        <f t="shared" si="15"/>
        <v>250767.33545261534</v>
      </c>
      <c r="AT25" s="64" cm="1">
        <f t="array" ref="AT25">[2]!PropsSI("H","P",AR25,"H",AS25,$F$9)</f>
        <v>250767.33545261534</v>
      </c>
      <c r="AU25" s="64" cm="1">
        <f t="array" ref="AU25">1/[2]!PropsSI("D","P",AR25,"H",AS25,$F$9)</f>
        <v>3.6994163534003671E-2</v>
      </c>
      <c r="AV25" s="64"/>
      <c r="AW25" s="64">
        <f t="shared" si="16"/>
        <v>258.14999999999998</v>
      </c>
      <c r="AX25" s="64">
        <f t="shared" si="17"/>
        <v>260.14999999999998</v>
      </c>
      <c r="AY25" s="64" cm="1">
        <f t="array" ref="AY25">[2]!PropsSI("P","T",AW25,"Q",1,$F$9)</f>
        <v>163940.08425461562</v>
      </c>
      <c r="AZ25" s="64" cm="1">
        <f t="array" ref="AZ25">[2]!PropsSI("H","P",AY25,"T",AX25,$F$9)</f>
        <v>391296.02083444159</v>
      </c>
      <c r="BA25" s="64" cm="1">
        <f t="array" ref="BA25">[2]!PropsSI("S","P",AY25,"T",AX25,$F$9)</f>
        <v>1743.5316928918351</v>
      </c>
      <c r="BB25" s="64" cm="1">
        <f t="array" ref="BB25">1/[2]!PropsSI("D","P",AY25,"T",AX25,$F$9)</f>
        <v>0.12185631636211669</v>
      </c>
      <c r="BC25" s="64">
        <f t="shared" si="18"/>
        <v>140.52868538182625</v>
      </c>
      <c r="BD25" s="64">
        <f t="shared" si="19"/>
        <v>43.773220107586063</v>
      </c>
      <c r="BE25" s="64">
        <f t="shared" si="20"/>
        <v>-184.30190548941232</v>
      </c>
      <c r="BF25" s="64">
        <f t="shared" si="21"/>
        <v>3.210380342968465</v>
      </c>
      <c r="BG25" s="64">
        <f t="shared" si="22"/>
        <v>4.4348050163202215</v>
      </c>
      <c r="BH25" s="64">
        <f t="shared" si="23"/>
        <v>0.723905635344545</v>
      </c>
      <c r="BI25" s="64">
        <f t="shared" si="24"/>
        <v>7.3389140180440542</v>
      </c>
      <c r="BJ25" s="64">
        <v>53.1814818</v>
      </c>
      <c r="BK25" s="64">
        <f t="shared" si="25"/>
        <v>9.4082616924139373</v>
      </c>
      <c r="BL25" s="64">
        <f t="shared" si="26"/>
        <v>2.3128643327184264</v>
      </c>
      <c r="BM25" s="64">
        <f t="shared" si="27"/>
        <v>55.508743985242234</v>
      </c>
    </row>
    <row r="26" spans="1:65" x14ac:dyDescent="0.3">
      <c r="A26">
        <v>25</v>
      </c>
      <c r="B26">
        <v>1</v>
      </c>
      <c r="C26">
        <v>16.68</v>
      </c>
      <c r="D26">
        <v>26.58</v>
      </c>
      <c r="E26" s="67" t="s">
        <v>570</v>
      </c>
      <c r="F26">
        <f>1</f>
        <v>1</v>
      </c>
      <c r="H26" s="73">
        <f t="shared" si="1"/>
        <v>44.96</v>
      </c>
      <c r="I26">
        <f t="shared" si="2"/>
        <v>36.5</v>
      </c>
      <c r="J26" s="64">
        <v>25</v>
      </c>
      <c r="K26" s="64">
        <v>26.58</v>
      </c>
      <c r="L26" s="64">
        <f t="shared" si="3"/>
        <v>256.14999999999998</v>
      </c>
      <c r="M26" s="64">
        <f t="shared" si="4"/>
        <v>266.14999999999998</v>
      </c>
      <c r="N26" s="64" cm="1">
        <f t="array" ref="N26">[2]!PropsSI("P","T",L26,"Q",0,$F$9)</f>
        <v>150836.68187834125</v>
      </c>
      <c r="O26" s="64" cm="1">
        <f t="array" ref="O26">[2]!PropsSI("H","P",N26,"T",M26,$F$9)</f>
        <v>396664.53307498101</v>
      </c>
      <c r="P26" s="64" cm="1">
        <f t="array" ref="P26">[2]!PropsSI("S","P",N26,"T",M26,$F$9)</f>
        <v>1770.3653899981227</v>
      </c>
      <c r="Q26" s="64" cm="1">
        <f t="array" ref="Q26">1/[2]!PropsSI("D","P",N26,"T",M26,$F$9)</f>
        <v>0.13688735498352944</v>
      </c>
      <c r="R26" s="64">
        <f t="shared" si="5"/>
        <v>314.72999999999996</v>
      </c>
      <c r="S26" s="64" cm="1">
        <f t="array" ref="S26">[2]!PropsSI("T","P",T26,"S",V26,$F$9)</f>
        <v>332.23912757183911</v>
      </c>
      <c r="T26" s="64" cm="1">
        <f t="array" ref="T26">[2]!PropsSI("P","T",R26,"Q",1,$F$9)</f>
        <v>1060359.735192677</v>
      </c>
      <c r="U26" s="64" cm="1">
        <f t="array" ref="U26">[2]!PropsSI("H","P",T26,"S",V26,$F$9)</f>
        <v>439462.79858180112</v>
      </c>
      <c r="V26" s="64">
        <f t="shared" si="6"/>
        <v>1770.3653899981227</v>
      </c>
      <c r="W26" s="64" cm="1">
        <f t="array" ref="W26">1/[2]!PropsSI("D","P",T26,"S",V26,$F$9)</f>
        <v>2.1373746848016545E-2</v>
      </c>
      <c r="X26" s="64">
        <f t="shared" si="7"/>
        <v>314.72999999999996</v>
      </c>
      <c r="Y26" s="64" cm="1">
        <f t="array" ref="Y26">[2]!PropsSI("T","P",Z26,"H",AA26,$F$9)</f>
        <v>332.23912757183894</v>
      </c>
      <c r="Z26" s="64">
        <f t="shared" si="8"/>
        <v>1060359.735192677</v>
      </c>
      <c r="AA26" s="64">
        <f t="shared" si="0"/>
        <v>439462.79858180112</v>
      </c>
      <c r="AB26" s="64" cm="1">
        <f t="array" ref="AB26">[2]!PropsSI("S","P",Z26,"H",AA26,$F$9)</f>
        <v>1770.3653899981227</v>
      </c>
      <c r="AC26" s="64" cm="1">
        <f t="array" ref="AC26">1/[2]!PropsSI("D","P",Z26,"H",AA26,$F$9)</f>
        <v>2.1373746848016528E-2</v>
      </c>
      <c r="AD26" s="64">
        <f t="shared" si="9"/>
        <v>314.72999999999996</v>
      </c>
      <c r="AE26" s="64">
        <f t="shared" si="10"/>
        <v>309.72999999999996</v>
      </c>
      <c r="AF26" s="64" cm="1">
        <f t="array" ref="AF26">[2]!PropsSI("P","T",AD26,"Q",0,$F$9)</f>
        <v>1060359.735192677</v>
      </c>
      <c r="AG26" s="64" cm="1">
        <f t="array" ref="AG26">[2]!PropsSI("H","P",AF26,"T",AE26,$F$9)</f>
        <v>251315.45347072408</v>
      </c>
      <c r="AH26" s="64" cm="1">
        <f t="array" ref="AH26">[2]!PropsSI("S","P",AF26,"T",AE26,$F$9)</f>
        <v>1173.9994349515096</v>
      </c>
      <c r="AI26" s="64" cm="1">
        <f t="array" ref="AI26">1/[2]!PropsSI("D","P",AF26,"T",AE26,$F$9)</f>
        <v>8.6053311631024575E-4</v>
      </c>
      <c r="AJ26" s="64">
        <f t="shared" si="11"/>
        <v>313.72999999999996</v>
      </c>
      <c r="AK26" s="64">
        <f t="shared" si="12"/>
        <v>307.72999999999996</v>
      </c>
      <c r="AL26" s="64" cm="1">
        <f t="array" ref="AL26">[2]!PropsSI("P","T",AJ26,"Q",0,$F$9)</f>
        <v>1032498.6534988184</v>
      </c>
      <c r="AM26" s="64" cm="1">
        <f t="array" ref="AM26">[2]!PropsSI("H","P",AL26,"T",AK26,$F$9)</f>
        <v>248375.60371647976</v>
      </c>
      <c r="AN26" s="64" cm="1">
        <f t="array" ref="AN26">[2]!PropsSI("S","P",AL26,"T",AK26,$F$9)</f>
        <v>1164.5544213980538</v>
      </c>
      <c r="AO26" s="64" cm="1">
        <f t="array" ref="AO26">1/[2]!PropsSI("D","P",AL26,"T",AK26,$F$9)</f>
        <v>8.5443634847737356E-4</v>
      </c>
      <c r="AP26" s="64">
        <f t="shared" si="13"/>
        <v>260.14999999999998</v>
      </c>
      <c r="AQ26" s="64">
        <f t="shared" si="14"/>
        <v>260.14999999999998</v>
      </c>
      <c r="AR26" s="64" cm="1">
        <f t="array" ref="AR26">[2]!PropsSI("P","T",AP26,"Q",0,$F$9)</f>
        <v>177916.45421566669</v>
      </c>
      <c r="AS26" s="64">
        <f t="shared" si="15"/>
        <v>248375.60371647976</v>
      </c>
      <c r="AT26" s="64" cm="1">
        <f t="array" ref="AT26">[2]!PropsSI("H","P",AR26,"H",AS26,$F$9)</f>
        <v>248375.60371647976</v>
      </c>
      <c r="AU26" s="64" cm="1">
        <f t="array" ref="AU26">1/[2]!PropsSI("D","P",AR26,"H",AS26,$F$9)</f>
        <v>3.571954822610942E-2</v>
      </c>
      <c r="AV26" s="64"/>
      <c r="AW26" s="64">
        <f t="shared" si="16"/>
        <v>258.14999999999998</v>
      </c>
      <c r="AX26" s="64">
        <f t="shared" si="17"/>
        <v>260.14999999999998</v>
      </c>
      <c r="AY26" s="64" cm="1">
        <f t="array" ref="AY26">[2]!PropsSI("P","T",AW26,"Q",1,$F$9)</f>
        <v>163940.08425461562</v>
      </c>
      <c r="AZ26" s="64" cm="1">
        <f t="array" ref="AZ26">[2]!PropsSI("H","P",AY26,"T",AX26,$F$9)</f>
        <v>391296.02083444159</v>
      </c>
      <c r="BA26" s="64" cm="1">
        <f t="array" ref="BA26">[2]!PropsSI("S","P",AY26,"T",AX26,$F$9)</f>
        <v>1743.5316928918351</v>
      </c>
      <c r="BB26" s="64" cm="1">
        <f t="array" ref="BB26">1/[2]!PropsSI("D","P",AY26,"T",AX26,$F$9)</f>
        <v>0.12185631636211669</v>
      </c>
      <c r="BC26" s="64">
        <f t="shared" si="18"/>
        <v>142.92041711796182</v>
      </c>
      <c r="BD26" s="64">
        <f t="shared" si="19"/>
        <v>42.798265506820115</v>
      </c>
      <c r="BE26" s="64">
        <f t="shared" si="20"/>
        <v>-185.71868262478193</v>
      </c>
      <c r="BF26" s="64">
        <f t="shared" si="21"/>
        <v>3.339397413084106</v>
      </c>
      <c r="BG26" s="64">
        <f t="shared" si="22"/>
        <v>4.5625662778366927</v>
      </c>
      <c r="BH26" s="64">
        <f t="shared" si="23"/>
        <v>0.73191208844585964</v>
      </c>
      <c r="BI26" s="64">
        <f t="shared" si="24"/>
        <v>7.0298532292557336</v>
      </c>
      <c r="BJ26" s="64">
        <v>53.1814818</v>
      </c>
      <c r="BK26" s="64">
        <f t="shared" si="25"/>
        <v>10.383216293179885</v>
      </c>
      <c r="BL26" s="64">
        <f t="shared" si="26"/>
        <v>2.5525406720733881</v>
      </c>
      <c r="BM26" s="64">
        <f t="shared" si="27"/>
        <v>61.260976129761318</v>
      </c>
    </row>
    <row r="27" spans="1:65" x14ac:dyDescent="0.3">
      <c r="A27">
        <v>26</v>
      </c>
      <c r="B27">
        <v>1</v>
      </c>
      <c r="C27">
        <v>16.03</v>
      </c>
      <c r="D27">
        <v>25.64</v>
      </c>
      <c r="E27" s="71"/>
      <c r="H27" s="73">
        <f t="shared" si="1"/>
        <v>44.96</v>
      </c>
      <c r="I27">
        <f t="shared" si="2"/>
        <v>36.5</v>
      </c>
      <c r="J27" s="64">
        <v>26</v>
      </c>
      <c r="K27" s="64">
        <v>25.64</v>
      </c>
      <c r="L27" s="64">
        <f t="shared" si="3"/>
        <v>256.14999999999998</v>
      </c>
      <c r="M27" s="64">
        <f t="shared" si="4"/>
        <v>266.14999999999998</v>
      </c>
      <c r="N27" s="64" cm="1">
        <f t="array" ref="N27">[2]!PropsSI("P","T",L27,"Q",0,$F$9)</f>
        <v>150836.68187834125</v>
      </c>
      <c r="O27" s="64" cm="1">
        <f t="array" ref="O27">[2]!PropsSI("H","P",N27,"T",M27,$F$9)</f>
        <v>396664.53307498101</v>
      </c>
      <c r="P27" s="64" cm="1">
        <f t="array" ref="P27">[2]!PropsSI("S","P",N27,"T",M27,$F$9)</f>
        <v>1770.3653899981227</v>
      </c>
      <c r="Q27" s="64" cm="1">
        <f t="array" ref="Q27">1/[2]!PropsSI("D","P",N27,"T",M27,$F$9)</f>
        <v>0.13688735498352944</v>
      </c>
      <c r="R27" s="64">
        <f t="shared" si="5"/>
        <v>313.78999999999996</v>
      </c>
      <c r="S27" s="64" cm="1">
        <f t="array" ref="S27">[2]!PropsSI("T","P",T27,"S",V27,$F$9)</f>
        <v>331.2521912109691</v>
      </c>
      <c r="T27" s="64" cm="1">
        <f t="array" ref="T27">[2]!PropsSI("P","T",R27,"Q",1,$F$9)</f>
        <v>1034154.6544299724</v>
      </c>
      <c r="U27" s="64" cm="1">
        <f t="array" ref="U27">[2]!PropsSI("H","P",T27,"S",V27,$F$9)</f>
        <v>438895.62044744735</v>
      </c>
      <c r="V27" s="64">
        <f t="shared" si="6"/>
        <v>1770.3653899981227</v>
      </c>
      <c r="W27" s="64" cm="1">
        <f t="array" ref="W27">1/[2]!PropsSI("D","P",T27,"S",V27,$F$9)</f>
        <v>2.1918264397956105E-2</v>
      </c>
      <c r="X27" s="64">
        <f t="shared" si="7"/>
        <v>313.78999999999996</v>
      </c>
      <c r="Y27" s="64" cm="1">
        <f t="array" ref="Y27">[2]!PropsSI("T","P",Z27,"H",AA27,$F$9)</f>
        <v>331.25219121096916</v>
      </c>
      <c r="Z27" s="64">
        <f t="shared" si="8"/>
        <v>1034154.6544299724</v>
      </c>
      <c r="AA27" s="64">
        <f t="shared" si="0"/>
        <v>438895.62044744735</v>
      </c>
      <c r="AB27" s="64" cm="1">
        <f t="array" ref="AB27">[2]!PropsSI("S","P",Z27,"H",AA27,$F$9)</f>
        <v>1770.365389998123</v>
      </c>
      <c r="AC27" s="64" cm="1">
        <f t="array" ref="AC27">1/[2]!PropsSI("D","P",Z27,"H",AA27,$F$9)</f>
        <v>2.1918264397956109E-2</v>
      </c>
      <c r="AD27" s="64">
        <f t="shared" si="9"/>
        <v>313.78999999999996</v>
      </c>
      <c r="AE27" s="64">
        <f t="shared" si="10"/>
        <v>308.78999999999996</v>
      </c>
      <c r="AF27" s="64" cm="1">
        <f t="array" ref="AF27">[2]!PropsSI("P","T",AD27,"Q",0,$F$9)</f>
        <v>1034154.6544299724</v>
      </c>
      <c r="AG27" s="64" cm="1">
        <f t="array" ref="AG27">[2]!PropsSI("H","P",AF27,"T",AE27,$F$9)</f>
        <v>249932.60352435839</v>
      </c>
      <c r="AH27" s="64" cm="1">
        <f t="array" ref="AH27">[2]!PropsSI("S","P",AF27,"T",AE27,$F$9)</f>
        <v>1169.6007521984359</v>
      </c>
      <c r="AI27" s="64" cm="1">
        <f t="array" ref="AI27">1/[2]!PropsSI("D","P",AF27,"T",AE27,$F$9)</f>
        <v>8.5771515240974107E-4</v>
      </c>
      <c r="AJ27" s="64">
        <f t="shared" si="11"/>
        <v>312.78999999999996</v>
      </c>
      <c r="AK27" s="64">
        <f t="shared" si="12"/>
        <v>306.78999999999996</v>
      </c>
      <c r="AL27" s="64" cm="1">
        <f t="array" ref="AL27">[2]!PropsSI("P","T",AJ27,"Q",0,$F$9)</f>
        <v>1006813.481335415</v>
      </c>
      <c r="AM27" s="64" cm="1">
        <f t="array" ref="AM27">[2]!PropsSI("H","P",AL27,"T",AK27,$F$9)</f>
        <v>247001.7809007366</v>
      </c>
      <c r="AN27" s="64" cm="1">
        <f t="array" ref="AN27">[2]!PropsSI("S","P",AL27,"T",AK27,$F$9)</f>
        <v>1160.1545265625834</v>
      </c>
      <c r="AO27" s="64" cm="1">
        <f t="array" ref="AO27">1/[2]!PropsSI("D","P",AL27,"T",AK27,$F$9)</f>
        <v>8.5170509881514088E-4</v>
      </c>
      <c r="AP27" s="64">
        <f t="shared" si="13"/>
        <v>260.14999999999998</v>
      </c>
      <c r="AQ27" s="64">
        <f t="shared" si="14"/>
        <v>260.14999999999998</v>
      </c>
      <c r="AR27" s="64" cm="1">
        <f t="array" ref="AR27">[2]!PropsSI("P","T",AP27,"Q",0,$F$9)</f>
        <v>177916.45421566669</v>
      </c>
      <c r="AS27" s="64">
        <f t="shared" si="15"/>
        <v>247001.7809007366</v>
      </c>
      <c r="AT27" s="64" cm="1">
        <f t="array" ref="AT27">[2]!PropsSI("H","P",AR27,"H",AS27,$F$9)</f>
        <v>247001.7809007366</v>
      </c>
      <c r="AU27" s="64" cm="1">
        <f t="array" ref="AU27">1/[2]!PropsSI("D","P",AR27,"H",AS27,$F$9)</f>
        <v>3.4987402741386328E-2</v>
      </c>
      <c r="AV27" s="64"/>
      <c r="AW27" s="64">
        <f t="shared" si="16"/>
        <v>258.14999999999998</v>
      </c>
      <c r="AX27" s="64">
        <f t="shared" si="17"/>
        <v>260.14999999999998</v>
      </c>
      <c r="AY27" s="64" cm="1">
        <f t="array" ref="AY27">[2]!PropsSI("P","T",AW27,"Q",1,$F$9)</f>
        <v>163940.08425461562</v>
      </c>
      <c r="AZ27" s="64" cm="1">
        <f t="array" ref="AZ27">[2]!PropsSI("H","P",AY27,"T",AX27,$F$9)</f>
        <v>391296.02083444159</v>
      </c>
      <c r="BA27" s="64" cm="1">
        <f t="array" ref="BA27">[2]!PropsSI("S","P",AY27,"T",AX27,$F$9)</f>
        <v>1743.5316928918351</v>
      </c>
      <c r="BB27" s="64" cm="1">
        <f t="array" ref="BB27">1/[2]!PropsSI("D","P",AY27,"T",AX27,$F$9)</f>
        <v>0.12185631636211669</v>
      </c>
      <c r="BC27" s="64">
        <f t="shared" si="18"/>
        <v>144.294239933705</v>
      </c>
      <c r="BD27" s="64">
        <f t="shared" si="19"/>
        <v>42.231087372466341</v>
      </c>
      <c r="BE27" s="64">
        <f t="shared" si="20"/>
        <v>-186.52532730617133</v>
      </c>
      <c r="BF27" s="64">
        <f t="shared" si="21"/>
        <v>3.4167777557103913</v>
      </c>
      <c r="BG27" s="64">
        <f t="shared" si="22"/>
        <v>4.6396477354421286</v>
      </c>
      <c r="BH27" s="64">
        <f t="shared" si="23"/>
        <v>0.73643042544151127</v>
      </c>
      <c r="BI27" s="64">
        <f t="shared" si="24"/>
        <v>6.8561217440733655</v>
      </c>
      <c r="BJ27" s="64">
        <v>53.1814818</v>
      </c>
      <c r="BK27" s="64">
        <f t="shared" si="25"/>
        <v>10.950394427533659</v>
      </c>
      <c r="BL27" s="64">
        <f t="shared" si="26"/>
        <v>2.6919719634353578</v>
      </c>
      <c r="BM27" s="64">
        <f t="shared" si="27"/>
        <v>64.607327122448595</v>
      </c>
    </row>
    <row r="28" spans="1:65" x14ac:dyDescent="0.3">
      <c r="A28">
        <v>27</v>
      </c>
      <c r="B28">
        <v>1</v>
      </c>
      <c r="C28">
        <v>15.56</v>
      </c>
      <c r="D28">
        <v>25.4</v>
      </c>
      <c r="E28" s="71"/>
      <c r="H28" s="73">
        <f t="shared" si="1"/>
        <v>44.96</v>
      </c>
      <c r="I28">
        <f t="shared" si="2"/>
        <v>36.5</v>
      </c>
      <c r="J28" s="64">
        <v>27</v>
      </c>
      <c r="K28" s="64">
        <v>25.4</v>
      </c>
      <c r="L28" s="64">
        <f t="shared" si="3"/>
        <v>256.14999999999998</v>
      </c>
      <c r="M28" s="64">
        <f t="shared" si="4"/>
        <v>266.14999999999998</v>
      </c>
      <c r="N28" s="64" cm="1">
        <f t="array" ref="N28">[2]!PropsSI("P","T",L28,"Q",0,$F$9)</f>
        <v>150836.68187834125</v>
      </c>
      <c r="O28" s="64" cm="1">
        <f t="array" ref="O28">[2]!PropsSI("H","P",N28,"T",M28,$F$9)</f>
        <v>396664.53307498101</v>
      </c>
      <c r="P28" s="64" cm="1">
        <f t="array" ref="P28">[2]!PropsSI("S","P",N28,"T",M28,$F$9)</f>
        <v>1770.3653899981227</v>
      </c>
      <c r="Q28" s="64" cm="1">
        <f t="array" ref="Q28">1/[2]!PropsSI("D","P",N28,"T",M28,$F$9)</f>
        <v>0.13688735498352944</v>
      </c>
      <c r="R28" s="64">
        <f t="shared" si="5"/>
        <v>313.54999999999995</v>
      </c>
      <c r="S28" s="64" cm="1">
        <f t="array" ref="S28">[2]!PropsSI("T","P",T28,"S",V28,$F$9)</f>
        <v>331.00007794882646</v>
      </c>
      <c r="T28" s="64" cm="1">
        <f t="array" ref="T28">[2]!PropsSI("P","T",R28,"Q",1,$F$9)</f>
        <v>1027542.586376925</v>
      </c>
      <c r="U28" s="64" cm="1">
        <f t="array" ref="U28">[2]!PropsSI("H","P",T28,"S",V28,$F$9)</f>
        <v>438750.22819512809</v>
      </c>
      <c r="V28" s="64">
        <f t="shared" si="6"/>
        <v>1770.3653899981227</v>
      </c>
      <c r="W28" s="64" cm="1">
        <f t="array" ref="W28">1/[2]!PropsSI("D","P",T28,"S",V28,$F$9)</f>
        <v>2.2059871602322468E-2</v>
      </c>
      <c r="X28" s="64">
        <f t="shared" si="7"/>
        <v>313.54999999999995</v>
      </c>
      <c r="Y28" s="64" cm="1">
        <f t="array" ref="Y28">[2]!PropsSI("T","P",Z28,"H",AA28,$F$9)</f>
        <v>331.00007794882646</v>
      </c>
      <c r="Z28" s="64">
        <f t="shared" si="8"/>
        <v>1027542.586376925</v>
      </c>
      <c r="AA28" s="64">
        <f t="shared" si="0"/>
        <v>438750.22819512809</v>
      </c>
      <c r="AB28" s="64" cm="1">
        <f t="array" ref="AB28">[2]!PropsSI("S","P",Z28,"H",AA28,$F$9)</f>
        <v>1770.3653899981227</v>
      </c>
      <c r="AC28" s="64" cm="1">
        <f t="array" ref="AC28">1/[2]!PropsSI("D","P",Z28,"H",AA28,$F$9)</f>
        <v>2.2059871602322464E-2</v>
      </c>
      <c r="AD28" s="64">
        <f t="shared" si="9"/>
        <v>313.54999999999995</v>
      </c>
      <c r="AE28" s="64">
        <f t="shared" si="10"/>
        <v>308.54999999999995</v>
      </c>
      <c r="AF28" s="64" cm="1">
        <f t="array" ref="AF28">[2]!PropsSI("P","T",AD28,"Q",0,$F$9)</f>
        <v>1027542.586376925</v>
      </c>
      <c r="AG28" s="64" cm="1">
        <f t="array" ref="AG28">[2]!PropsSI("H","P",AF28,"T",AE28,$F$9)</f>
        <v>249580.19247924324</v>
      </c>
      <c r="AH28" s="64" cm="1">
        <f t="array" ref="AH28">[2]!PropsSI("S","P",AF28,"T",AE28,$F$9)</f>
        <v>1168.4774096831186</v>
      </c>
      <c r="AI28" s="64" cm="1">
        <f t="array" ref="AI28">1/[2]!PropsSI("D","P",AF28,"T",AE28,$F$9)</f>
        <v>8.5700184153387061E-4</v>
      </c>
      <c r="AJ28" s="64">
        <f t="shared" si="11"/>
        <v>312.54999999999995</v>
      </c>
      <c r="AK28" s="64">
        <f t="shared" si="12"/>
        <v>306.54999999999995</v>
      </c>
      <c r="AL28" s="64" cm="1">
        <f t="array" ref="AL28">[2]!PropsSI("P","T",AJ28,"Q",0,$F$9)</f>
        <v>1000333.1219762724</v>
      </c>
      <c r="AM28" s="64" cm="1">
        <f t="array" ref="AM28">[2]!PropsSI("H","P",AL28,"T",AK28,$F$9)</f>
        <v>246651.64689352913</v>
      </c>
      <c r="AN28" s="64" cm="1">
        <f t="array" ref="AN28">[2]!PropsSI("S","P",AL28,"T",AK28,$F$9)</f>
        <v>1159.0307880313576</v>
      </c>
      <c r="AO28" s="64" cm="1">
        <f t="array" ref="AO28">1/[2]!PropsSI("D","P",AL28,"T",AK28,$F$9)</f>
        <v>8.5101353579200209E-4</v>
      </c>
      <c r="AP28" s="64">
        <f t="shared" si="13"/>
        <v>260.14999999999998</v>
      </c>
      <c r="AQ28" s="64">
        <f t="shared" si="14"/>
        <v>260.14999999999998</v>
      </c>
      <c r="AR28" s="64" cm="1">
        <f t="array" ref="AR28">[2]!PropsSI("P","T",AP28,"Q",0,$F$9)</f>
        <v>177916.45421566669</v>
      </c>
      <c r="AS28" s="64">
        <f t="shared" si="15"/>
        <v>246651.64689352913</v>
      </c>
      <c r="AT28" s="64" cm="1">
        <f t="array" ref="AT28">[2]!PropsSI("H","P",AR28,"H",AS28,$F$9)</f>
        <v>246651.64689352913</v>
      </c>
      <c r="AU28" s="64" cm="1">
        <f t="array" ref="AU28">1/[2]!PropsSI("D","P",AR28,"H",AS28,$F$9)</f>
        <v>3.4800807330764703E-2</v>
      </c>
      <c r="AV28" s="64"/>
      <c r="AW28" s="64">
        <f t="shared" si="16"/>
        <v>258.14999999999998</v>
      </c>
      <c r="AX28" s="64">
        <f t="shared" si="17"/>
        <v>260.14999999999998</v>
      </c>
      <c r="AY28" s="64" cm="1">
        <f t="array" ref="AY28">[2]!PropsSI("P","T",AW28,"Q",1,$F$9)</f>
        <v>163940.08425461562</v>
      </c>
      <c r="AZ28" s="64" cm="1">
        <f t="array" ref="AZ28">[2]!PropsSI("H","P",AY28,"T",AX28,$F$9)</f>
        <v>391296.02083444159</v>
      </c>
      <c r="BA28" s="64" cm="1">
        <f t="array" ref="BA28">[2]!PropsSI("S","P",AY28,"T",AX28,$F$9)</f>
        <v>1743.5316928918351</v>
      </c>
      <c r="BB28" s="64" cm="1">
        <f t="array" ref="BB28">1/[2]!PropsSI("D","P",AY28,"T",AX28,$F$9)</f>
        <v>0.12185631636211669</v>
      </c>
      <c r="BC28" s="64">
        <f t="shared" si="18"/>
        <v>144.64437394091246</v>
      </c>
      <c r="BD28" s="64">
        <f t="shared" si="19"/>
        <v>42.085695120147079</v>
      </c>
      <c r="BE28" s="64">
        <f t="shared" si="20"/>
        <v>-186.73006906105954</v>
      </c>
      <c r="BF28" s="64">
        <f t="shared" si="21"/>
        <v>3.4369011496181501</v>
      </c>
      <c r="BG28" s="64">
        <f t="shared" si="22"/>
        <v>4.6597472924187739</v>
      </c>
      <c r="BH28" s="64">
        <f t="shared" si="23"/>
        <v>0.73757243342570389</v>
      </c>
      <c r="BI28" s="64">
        <f t="shared" si="24"/>
        <v>6.8122858019755377</v>
      </c>
      <c r="BJ28" s="64">
        <v>53.1814818</v>
      </c>
      <c r="BK28" s="64">
        <f t="shared" si="25"/>
        <v>11.095786679852921</v>
      </c>
      <c r="BL28" s="64">
        <f t="shared" si="26"/>
        <v>2.7277142254638429</v>
      </c>
      <c r="BM28" s="64">
        <f t="shared" si="27"/>
        <v>65.465141411132237</v>
      </c>
    </row>
    <row r="29" spans="1:65" x14ac:dyDescent="0.3">
      <c r="A29">
        <v>28</v>
      </c>
      <c r="B29">
        <v>1</v>
      </c>
      <c r="C29">
        <v>15.27</v>
      </c>
      <c r="D29">
        <v>25.18</v>
      </c>
      <c r="E29" s="71"/>
      <c r="H29" s="73">
        <f t="shared" si="1"/>
        <v>44.96</v>
      </c>
      <c r="I29">
        <f t="shared" si="2"/>
        <v>36.5</v>
      </c>
      <c r="J29" s="64">
        <v>28</v>
      </c>
      <c r="K29" s="64">
        <v>25.18</v>
      </c>
      <c r="L29" s="64">
        <f t="shared" si="3"/>
        <v>256.14999999999998</v>
      </c>
      <c r="M29" s="64">
        <f t="shared" si="4"/>
        <v>266.14999999999998</v>
      </c>
      <c r="N29" s="64" cm="1">
        <f t="array" ref="N29">[2]!PropsSI("P","T",L29,"Q",0,$F$9)</f>
        <v>150836.68187834125</v>
      </c>
      <c r="O29" s="64" cm="1">
        <f t="array" ref="O29">[2]!PropsSI("H","P",N29,"T",M29,$F$9)</f>
        <v>396664.53307498101</v>
      </c>
      <c r="P29" s="64" cm="1">
        <f t="array" ref="P29">[2]!PropsSI("S","P",N29,"T",M29,$F$9)</f>
        <v>1770.3653899981227</v>
      </c>
      <c r="Q29" s="64" cm="1">
        <f t="array" ref="Q29">1/[2]!PropsSI("D","P",N29,"T",M29,$F$9)</f>
        <v>0.13688735498352944</v>
      </c>
      <c r="R29" s="64">
        <f t="shared" si="5"/>
        <v>313.33</v>
      </c>
      <c r="S29" s="64" cm="1">
        <f t="array" ref="S29">[2]!PropsSI("T","P",T29,"S",V29,$F$9)</f>
        <v>330.76892573828269</v>
      </c>
      <c r="T29" s="64" cm="1">
        <f t="array" ref="T29">[2]!PropsSI("P","T",R29,"Q",1,$F$9)</f>
        <v>1021509.4351166219</v>
      </c>
      <c r="U29" s="64" cm="1">
        <f t="array" ref="U29">[2]!PropsSI("H","P",T29,"S",V29,$F$9)</f>
        <v>438616.74399398925</v>
      </c>
      <c r="V29" s="64">
        <f t="shared" si="6"/>
        <v>1770.3653899981227</v>
      </c>
      <c r="W29" s="64" cm="1">
        <f t="array" ref="W29">1/[2]!PropsSI("D","P",T29,"S",V29,$F$9)</f>
        <v>2.2190616788981939E-2</v>
      </c>
      <c r="X29" s="64">
        <f t="shared" si="7"/>
        <v>313.33</v>
      </c>
      <c r="Y29" s="64" cm="1">
        <f t="array" ref="Y29">[2]!PropsSI("T","P",Z29,"H",AA29,$F$9)</f>
        <v>330.76892573828258</v>
      </c>
      <c r="Z29" s="64">
        <f t="shared" si="8"/>
        <v>1021509.4351166219</v>
      </c>
      <c r="AA29" s="64">
        <f t="shared" si="0"/>
        <v>438616.74399398925</v>
      </c>
      <c r="AB29" s="64" cm="1">
        <f t="array" ref="AB29">[2]!PropsSI("S","P",Z29,"H",AA29,$F$9)</f>
        <v>1770.3653899981225</v>
      </c>
      <c r="AC29" s="64" cm="1">
        <f t="array" ref="AC29">1/[2]!PropsSI("D","P",Z29,"H",AA29,$F$9)</f>
        <v>2.2190616788981925E-2</v>
      </c>
      <c r="AD29" s="64">
        <f t="shared" si="9"/>
        <v>313.33</v>
      </c>
      <c r="AE29" s="64">
        <f t="shared" si="10"/>
        <v>308.33</v>
      </c>
      <c r="AF29" s="64" cm="1">
        <f t="array" ref="AF29">[2]!PropsSI("P","T",AD29,"Q",0,$F$9)</f>
        <v>1021509.4351166219</v>
      </c>
      <c r="AG29" s="64" cm="1">
        <f t="array" ref="AG29">[2]!PropsSI("H","P",AF29,"T",AE29,$F$9)</f>
        <v>249257.38180214763</v>
      </c>
      <c r="AH29" s="64" cm="1">
        <f t="array" ref="AH29">[2]!PropsSI("S","P",AF29,"T",AE29,$F$9)</f>
        <v>1167.4475749577769</v>
      </c>
      <c r="AI29" s="64" cm="1">
        <f t="array" ref="AI29">1/[2]!PropsSI("D","P",AF29,"T",AE29,$F$9)</f>
        <v>8.5635014843223154E-4</v>
      </c>
      <c r="AJ29" s="64">
        <f t="shared" si="11"/>
        <v>312.33</v>
      </c>
      <c r="AK29" s="64">
        <f t="shared" si="12"/>
        <v>306.33</v>
      </c>
      <c r="AL29" s="64" cm="1">
        <f t="array" ref="AL29">[2]!PropsSI("P","T",AJ29,"Q",0,$F$9)</f>
        <v>994420.33568831906</v>
      </c>
      <c r="AM29" s="64" cm="1">
        <f t="array" ref="AM29">[2]!PropsSI("H","P",AL29,"T",AK29,$F$9)</f>
        <v>246330.91374512785</v>
      </c>
      <c r="AN29" s="64" cm="1">
        <f t="array" ref="AN29">[2]!PropsSI("S","P",AL29,"T",AK29,$F$9)</f>
        <v>1158.000559740909</v>
      </c>
      <c r="AO29" s="64" cm="1">
        <f t="array" ref="AO29">1/[2]!PropsSI("D","P",AL29,"T",AK29,$F$9)</f>
        <v>8.5038164093359167E-4</v>
      </c>
      <c r="AP29" s="64">
        <f t="shared" si="13"/>
        <v>260.14999999999998</v>
      </c>
      <c r="AQ29" s="64">
        <f t="shared" si="14"/>
        <v>260.14999999999998</v>
      </c>
      <c r="AR29" s="64" cm="1">
        <f t="array" ref="AR29">[2]!PropsSI("P","T",AP29,"Q",0,$F$9)</f>
        <v>177916.45421566669</v>
      </c>
      <c r="AS29" s="64">
        <f t="shared" si="15"/>
        <v>246330.91374512785</v>
      </c>
      <c r="AT29" s="64" cm="1">
        <f t="array" ref="AT29">[2]!PropsSI("H","P",AR29,"H",AS29,$F$9)</f>
        <v>246330.91374512785</v>
      </c>
      <c r="AU29" s="64" cm="1">
        <f t="array" ref="AU29">1/[2]!PropsSI("D","P",AR29,"H",AS29,$F$9)</f>
        <v>3.4629880393380851E-2</v>
      </c>
      <c r="AV29" s="64"/>
      <c r="AW29" s="64">
        <f t="shared" si="16"/>
        <v>258.14999999999998</v>
      </c>
      <c r="AX29" s="64">
        <f t="shared" si="17"/>
        <v>260.14999999999998</v>
      </c>
      <c r="AY29" s="64" cm="1">
        <f t="array" ref="AY29">[2]!PropsSI("P","T",AW29,"Q",1,$F$9)</f>
        <v>163940.08425461562</v>
      </c>
      <c r="AZ29" s="64" cm="1">
        <f t="array" ref="AZ29">[2]!PropsSI("H","P",AY29,"T",AX29,$F$9)</f>
        <v>391296.02083444159</v>
      </c>
      <c r="BA29" s="64" cm="1">
        <f t="array" ref="BA29">[2]!PropsSI("S","P",AY29,"T",AX29,$F$9)</f>
        <v>1743.5316928918351</v>
      </c>
      <c r="BB29" s="64" cm="1">
        <f t="array" ref="BB29">1/[2]!PropsSI("D","P",AY29,"T",AX29,$F$9)</f>
        <v>0.12185631636211669</v>
      </c>
      <c r="BC29" s="64">
        <f t="shared" si="18"/>
        <v>144.96510708931373</v>
      </c>
      <c r="BD29" s="64">
        <f t="shared" si="19"/>
        <v>41.952210919008238</v>
      </c>
      <c r="BE29" s="64">
        <f t="shared" si="20"/>
        <v>-186.91731800832196</v>
      </c>
      <c r="BF29" s="64">
        <f t="shared" si="21"/>
        <v>3.4554819379884245</v>
      </c>
      <c r="BG29" s="64">
        <f t="shared" si="22"/>
        <v>4.6783254802464649</v>
      </c>
      <c r="BH29" s="64">
        <f t="shared" si="23"/>
        <v>0.7386151204268887</v>
      </c>
      <c r="BI29" s="64">
        <f t="shared" si="24"/>
        <v>6.7722878970549747</v>
      </c>
      <c r="BJ29" s="64">
        <v>53.1814818</v>
      </c>
      <c r="BK29" s="64">
        <f t="shared" si="25"/>
        <v>11.229270880991763</v>
      </c>
      <c r="BL29" s="64">
        <f t="shared" si="26"/>
        <v>2.7605290915771414</v>
      </c>
      <c r="BM29" s="64">
        <f t="shared" si="27"/>
        <v>66.252698197851402</v>
      </c>
    </row>
    <row r="30" spans="1:65" x14ac:dyDescent="0.3">
      <c r="A30">
        <v>29</v>
      </c>
      <c r="B30">
        <v>1</v>
      </c>
      <c r="C30">
        <v>14.92</v>
      </c>
      <c r="D30">
        <v>24.2</v>
      </c>
      <c r="E30" s="71"/>
      <c r="H30" s="73">
        <f t="shared" si="1"/>
        <v>44.96</v>
      </c>
      <c r="I30">
        <f t="shared" si="2"/>
        <v>36.5</v>
      </c>
      <c r="J30" s="64">
        <v>29</v>
      </c>
      <c r="K30" s="64">
        <v>24.2</v>
      </c>
      <c r="L30" s="64">
        <f t="shared" si="3"/>
        <v>256.14999999999998</v>
      </c>
      <c r="M30" s="64">
        <f t="shared" si="4"/>
        <v>266.14999999999998</v>
      </c>
      <c r="N30" s="64" cm="1">
        <f t="array" ref="N30">[2]!PropsSI("P","T",L30,"Q",0,$F$9)</f>
        <v>150836.68187834125</v>
      </c>
      <c r="O30" s="64" cm="1">
        <f t="array" ref="O30">[2]!PropsSI("H","P",N30,"T",M30,$F$9)</f>
        <v>396664.53307498101</v>
      </c>
      <c r="P30" s="64" cm="1">
        <f t="array" ref="P30">[2]!PropsSI("S","P",N30,"T",M30,$F$9)</f>
        <v>1770.3653899981227</v>
      </c>
      <c r="Q30" s="64" cm="1">
        <f t="array" ref="Q30">1/[2]!PropsSI("D","P",N30,"T",M30,$F$9)</f>
        <v>0.13688735498352944</v>
      </c>
      <c r="R30" s="64">
        <f t="shared" si="5"/>
        <v>312.34999999999997</v>
      </c>
      <c r="S30" s="64" cm="1">
        <f t="array" ref="S30">[2]!PropsSI("T","P",T30,"S",V30,$F$9)</f>
        <v>329.73866019444944</v>
      </c>
      <c r="T30" s="64" cm="1">
        <f t="array" ref="T30">[2]!PropsSI("P","T",R30,"Q",1,$F$9)</f>
        <v>994956.77517685271</v>
      </c>
      <c r="U30" s="64" cm="1">
        <f t="array" ref="U30">[2]!PropsSI("H","P",T30,"S",V30,$F$9)</f>
        <v>438019.71083534718</v>
      </c>
      <c r="V30" s="64">
        <f t="shared" si="6"/>
        <v>1770.3653899981227</v>
      </c>
      <c r="W30" s="64" cm="1">
        <f t="array" ref="W30">1/[2]!PropsSI("D","P",T30,"S",V30,$F$9)</f>
        <v>2.2784131674258998E-2</v>
      </c>
      <c r="X30" s="64">
        <f t="shared" si="7"/>
        <v>312.34999999999997</v>
      </c>
      <c r="Y30" s="64" cm="1">
        <f t="array" ref="Y30">[2]!PropsSI("T","P",Z30,"H",AA30,$F$9)</f>
        <v>329.73866019444938</v>
      </c>
      <c r="Z30" s="64">
        <f t="shared" si="8"/>
        <v>994956.77517685271</v>
      </c>
      <c r="AA30" s="64">
        <f t="shared" si="0"/>
        <v>438019.71083534718</v>
      </c>
      <c r="AB30" s="64" cm="1">
        <f t="array" ref="AB30">[2]!PropsSI("S","P",Z30,"H",AA30,$F$9)</f>
        <v>1770.3653899981225</v>
      </c>
      <c r="AC30" s="64" cm="1">
        <f t="array" ref="AC30">1/[2]!PropsSI("D","P",Z30,"H",AA30,$F$9)</f>
        <v>2.2784131674258988E-2</v>
      </c>
      <c r="AD30" s="64">
        <f t="shared" si="9"/>
        <v>312.34999999999997</v>
      </c>
      <c r="AE30" s="64">
        <f t="shared" si="10"/>
        <v>307.34999999999997</v>
      </c>
      <c r="AF30" s="64" cm="1">
        <f t="array" ref="AF30">[2]!PropsSI("P","T",AD30,"Q",0,$F$9)</f>
        <v>994956.77517685271</v>
      </c>
      <c r="AG30" s="64" cm="1">
        <f t="array" ref="AG30">[2]!PropsSI("H","P",AF30,"T",AE30,$F$9)</f>
        <v>247822.08850621418</v>
      </c>
      <c r="AH30" s="64" cm="1">
        <f t="array" ref="AH30">[2]!PropsSI("S","P",AF30,"T",AE30,$F$9)</f>
        <v>1162.8588494160879</v>
      </c>
      <c r="AI30" s="64" cm="1">
        <f t="array" ref="AI30">1/[2]!PropsSI("D","P",AF30,"T",AE30,$F$9)</f>
        <v>8.5347208641784421E-4</v>
      </c>
      <c r="AJ30" s="64">
        <f t="shared" si="11"/>
        <v>311.34999999999997</v>
      </c>
      <c r="AK30" s="64">
        <f t="shared" si="12"/>
        <v>305.34999999999997</v>
      </c>
      <c r="AL30" s="64" cm="1">
        <f t="array" ref="AL30">[2]!PropsSI("P","T",AJ30,"Q",0,$F$9)</f>
        <v>968399.5879176606</v>
      </c>
      <c r="AM30" s="64" cm="1">
        <f t="array" ref="AM30">[2]!PropsSI("H","P",AL30,"T",AK30,$F$9)</f>
        <v>244904.76343240059</v>
      </c>
      <c r="AN30" s="64" cm="1">
        <f t="array" ref="AN30">[2]!PropsSI("S","P",AL30,"T",AK30,$F$9)</f>
        <v>1153.4097303930519</v>
      </c>
      <c r="AO30" s="64" cm="1">
        <f t="array" ref="AO30">1/[2]!PropsSI("D","P",AL30,"T",AK30,$F$9)</f>
        <v>8.4759020781307996E-4</v>
      </c>
      <c r="AP30" s="64">
        <f t="shared" si="13"/>
        <v>260.14999999999998</v>
      </c>
      <c r="AQ30" s="64">
        <f t="shared" si="14"/>
        <v>260.14999999999998</v>
      </c>
      <c r="AR30" s="64" cm="1">
        <f t="array" ref="AR30">[2]!PropsSI("P","T",AP30,"Q",0,$F$9)</f>
        <v>177916.45421566669</v>
      </c>
      <c r="AS30" s="64">
        <f t="shared" si="15"/>
        <v>244904.76343240059</v>
      </c>
      <c r="AT30" s="64" cm="1">
        <f t="array" ref="AT30">[2]!PropsSI("H","P",AR30,"H",AS30,$F$9)</f>
        <v>244904.76343240059</v>
      </c>
      <c r="AU30" s="64" cm="1">
        <f t="array" ref="AU30">1/[2]!PropsSI("D","P",AR30,"H",AS30,$F$9)</f>
        <v>3.3869848240737598E-2</v>
      </c>
      <c r="AV30" s="64"/>
      <c r="AW30" s="64">
        <f t="shared" si="16"/>
        <v>258.14999999999998</v>
      </c>
      <c r="AX30" s="64">
        <f t="shared" si="17"/>
        <v>260.14999999999998</v>
      </c>
      <c r="AY30" s="64" cm="1">
        <f t="array" ref="AY30">[2]!PropsSI("P","T",AW30,"Q",1,$F$9)</f>
        <v>163940.08425461562</v>
      </c>
      <c r="AZ30" s="64" cm="1">
        <f t="array" ref="AZ30">[2]!PropsSI("H","P",AY30,"T",AX30,$F$9)</f>
        <v>391296.02083444159</v>
      </c>
      <c r="BA30" s="64" cm="1">
        <f t="array" ref="BA30">[2]!PropsSI("S","P",AY30,"T",AX30,$F$9)</f>
        <v>1743.5316928918351</v>
      </c>
      <c r="BB30" s="64" cm="1">
        <f t="array" ref="BB30">1/[2]!PropsSI("D","P",AY30,"T",AX30,$F$9)</f>
        <v>0.12185631636211669</v>
      </c>
      <c r="BC30" s="64">
        <f t="shared" si="18"/>
        <v>146.39125740204099</v>
      </c>
      <c r="BD30" s="64">
        <f t="shared" si="19"/>
        <v>41.355177760366175</v>
      </c>
      <c r="BE30" s="64">
        <f t="shared" si="20"/>
        <v>-187.74643516240718</v>
      </c>
      <c r="BF30" s="64">
        <f t="shared" si="21"/>
        <v>3.5398531775225233</v>
      </c>
      <c r="BG30" s="64">
        <f t="shared" si="22"/>
        <v>4.7629151291512919</v>
      </c>
      <c r="BH30" s="64">
        <f t="shared" si="23"/>
        <v>0.74321147480813765</v>
      </c>
      <c r="BI30" s="64">
        <f t="shared" si="24"/>
        <v>6.596252070695539</v>
      </c>
      <c r="BJ30" s="64">
        <v>53.1814818</v>
      </c>
      <c r="BK30" s="64">
        <f t="shared" si="25"/>
        <v>11.826304039633825</v>
      </c>
      <c r="BL30" s="64">
        <f t="shared" si="26"/>
        <v>2.9072997430766487</v>
      </c>
      <c r="BM30" s="64">
        <f t="shared" si="27"/>
        <v>69.775193833839566</v>
      </c>
    </row>
    <row r="31" spans="1:65" x14ac:dyDescent="0.3">
      <c r="A31">
        <v>30</v>
      </c>
      <c r="B31">
        <v>1</v>
      </c>
      <c r="C31">
        <v>15.81</v>
      </c>
      <c r="D31">
        <v>24.99</v>
      </c>
      <c r="E31" s="71"/>
      <c r="H31" s="73">
        <f t="shared" si="1"/>
        <v>44.96</v>
      </c>
      <c r="I31">
        <f t="shared" si="2"/>
        <v>36.5</v>
      </c>
      <c r="J31" s="64">
        <v>30</v>
      </c>
      <c r="K31" s="64">
        <v>24.99</v>
      </c>
      <c r="L31" s="64">
        <f t="shared" si="3"/>
        <v>256.14999999999998</v>
      </c>
      <c r="M31" s="64">
        <f t="shared" si="4"/>
        <v>266.14999999999998</v>
      </c>
      <c r="N31" s="64" cm="1">
        <f t="array" ref="N31">[2]!PropsSI("P","T",L31,"Q",0,$F$9)</f>
        <v>150836.68187834125</v>
      </c>
      <c r="O31" s="64" cm="1">
        <f t="array" ref="O31">[2]!PropsSI("H","P",N31,"T",M31,$F$9)</f>
        <v>396664.53307498101</v>
      </c>
      <c r="P31" s="64" cm="1">
        <f t="array" ref="P31">[2]!PropsSI("S","P",N31,"T",M31,$F$9)</f>
        <v>1770.3653899981227</v>
      </c>
      <c r="Q31" s="64" cm="1">
        <f t="array" ref="Q31">1/[2]!PropsSI("D","P",N31,"T",M31,$F$9)</f>
        <v>0.13688735498352944</v>
      </c>
      <c r="R31" s="64">
        <f t="shared" si="5"/>
        <v>313.14</v>
      </c>
      <c r="S31" s="64" cm="1">
        <f t="array" ref="S31">[2]!PropsSI("T","P",T31,"S",V31,$F$9)</f>
        <v>330.56925628328258</v>
      </c>
      <c r="T31" s="64" cm="1">
        <f t="array" ref="T31">[2]!PropsSI("P","T",R31,"Q",1,$F$9)</f>
        <v>1016320.4096633038</v>
      </c>
      <c r="U31" s="64" cm="1">
        <f t="array" ref="U31">[2]!PropsSI("H","P",T31,"S",V31,$F$9)</f>
        <v>438501.30194700399</v>
      </c>
      <c r="V31" s="64">
        <f t="shared" si="6"/>
        <v>1770.3653899981227</v>
      </c>
      <c r="W31" s="64" cm="1">
        <f t="array" ref="W31">1/[2]!PropsSI("D","P",T31,"S",V31,$F$9)</f>
        <v>2.2304261432077088E-2</v>
      </c>
      <c r="X31" s="64">
        <f t="shared" si="7"/>
        <v>313.14</v>
      </c>
      <c r="Y31" s="64" cm="1">
        <f t="array" ref="Y31">[2]!PropsSI("T","P",Z31,"H",AA31,$F$9)</f>
        <v>330.56925628328253</v>
      </c>
      <c r="Z31" s="64">
        <f t="shared" si="8"/>
        <v>1016320.4096633038</v>
      </c>
      <c r="AA31" s="64">
        <f t="shared" si="0"/>
        <v>438501.30194700399</v>
      </c>
      <c r="AB31" s="64" cm="1">
        <f t="array" ref="AB31">[2]!PropsSI("S","P",Z31,"H",AA31,$F$9)</f>
        <v>1770.3653899981225</v>
      </c>
      <c r="AC31" s="64" cm="1">
        <f t="array" ref="AC31">1/[2]!PropsSI("D","P",Z31,"H",AA31,$F$9)</f>
        <v>2.2304261432077085E-2</v>
      </c>
      <c r="AD31" s="64">
        <f t="shared" si="9"/>
        <v>313.14</v>
      </c>
      <c r="AE31" s="64">
        <f t="shared" si="10"/>
        <v>308.14</v>
      </c>
      <c r="AF31" s="64" cm="1">
        <f t="array" ref="AF31">[2]!PropsSI("P","T",AD31,"Q",0,$F$9)</f>
        <v>1016320.4096633038</v>
      </c>
      <c r="AG31" s="64" cm="1">
        <f t="array" ref="AG31">[2]!PropsSI("H","P",AF31,"T",AE31,$F$9)</f>
        <v>248978.76924176406</v>
      </c>
      <c r="AH31" s="64" cm="1">
        <f t="array" ref="AH31">[2]!PropsSI("S","P",AF31,"T",AE31,$F$9)</f>
        <v>1166.5580900045159</v>
      </c>
      <c r="AI31" s="64" cm="1">
        <f t="array" ref="AI31">1/[2]!PropsSI("D","P",AF31,"T",AE31,$F$9)</f>
        <v>8.5578898663803376E-4</v>
      </c>
      <c r="AJ31" s="64">
        <f t="shared" si="11"/>
        <v>312.14</v>
      </c>
      <c r="AK31" s="64">
        <f t="shared" si="12"/>
        <v>306.14</v>
      </c>
      <c r="AL31" s="64" cm="1">
        <f t="array" ref="AL31">[2]!PropsSI("P","T",AJ31,"Q",0,$F$9)</f>
        <v>989334.97905072139</v>
      </c>
      <c r="AM31" s="64" cm="1">
        <f t="array" ref="AM31">[2]!PropsSI("H","P",AL31,"T",AK31,$F$9)</f>
        <v>246054.08796181937</v>
      </c>
      <c r="AN31" s="64" cm="1">
        <f t="array" ref="AN31">[2]!PropsSI("S","P",AL31,"T",AK31,$F$9)</f>
        <v>1157.1107115056666</v>
      </c>
      <c r="AO31" s="64" cm="1">
        <f t="array" ref="AO31">1/[2]!PropsSI("D","P",AL31,"T",AK31,$F$9)</f>
        <v>8.4983747291242839E-4</v>
      </c>
      <c r="AP31" s="64">
        <f t="shared" si="13"/>
        <v>260.14999999999998</v>
      </c>
      <c r="AQ31" s="64">
        <f t="shared" si="14"/>
        <v>260.14999999999998</v>
      </c>
      <c r="AR31" s="64" cm="1">
        <f t="array" ref="AR31">[2]!PropsSI("P","T",AP31,"Q",0,$F$9)</f>
        <v>177916.45421566669</v>
      </c>
      <c r="AS31" s="64">
        <f t="shared" si="15"/>
        <v>246054.08796181937</v>
      </c>
      <c r="AT31" s="64" cm="1">
        <f t="array" ref="AT31">[2]!PropsSI("H","P",AR31,"H",AS31,$F$9)</f>
        <v>246054.08796181937</v>
      </c>
      <c r="AU31" s="64" cm="1">
        <f t="array" ref="AU31">1/[2]!PropsSI("D","P",AR31,"H",AS31,$F$9)</f>
        <v>3.4482352819241252E-2</v>
      </c>
      <c r="AV31" s="64"/>
      <c r="AW31" s="64">
        <f t="shared" si="16"/>
        <v>258.14999999999998</v>
      </c>
      <c r="AX31" s="64">
        <f t="shared" si="17"/>
        <v>260.14999999999998</v>
      </c>
      <c r="AY31" s="64" cm="1">
        <f t="array" ref="AY31">[2]!PropsSI("P","T",AW31,"Q",1,$F$9)</f>
        <v>163940.08425461562</v>
      </c>
      <c r="AZ31" s="64" cm="1">
        <f t="array" ref="AZ31">[2]!PropsSI("H","P",AY31,"T",AX31,$F$9)</f>
        <v>391296.02083444159</v>
      </c>
      <c r="BA31" s="64" cm="1">
        <f t="array" ref="BA31">[2]!PropsSI("S","P",AY31,"T",AX31,$F$9)</f>
        <v>1743.5316928918351</v>
      </c>
      <c r="BB31" s="64" cm="1">
        <f t="array" ref="BB31">1/[2]!PropsSI("D","P",AY31,"T",AX31,$F$9)</f>
        <v>0.12185631636211669</v>
      </c>
      <c r="BC31" s="64">
        <f t="shared" si="18"/>
        <v>145.24193287262221</v>
      </c>
      <c r="BD31" s="64">
        <f t="shared" si="19"/>
        <v>41.836768872022979</v>
      </c>
      <c r="BE31" s="64">
        <f t="shared" si="20"/>
        <v>-187.0787017446452</v>
      </c>
      <c r="BF31" s="64">
        <f t="shared" si="21"/>
        <v>3.4716336081524735</v>
      </c>
      <c r="BG31" s="64">
        <f t="shared" si="22"/>
        <v>4.6944899072558632</v>
      </c>
      <c r="BH31" s="64">
        <f t="shared" si="23"/>
        <v>0.73951242344491408</v>
      </c>
      <c r="BI31" s="64">
        <f t="shared" si="24"/>
        <v>6.7378862820850607</v>
      </c>
      <c r="BJ31" s="64">
        <v>53.1814818</v>
      </c>
      <c r="BK31" s="64">
        <f t="shared" si="25"/>
        <v>11.344712927977021</v>
      </c>
      <c r="BL31" s="64">
        <f t="shared" si="26"/>
        <v>2.7889085947943513</v>
      </c>
      <c r="BM31" s="64">
        <f t="shared" si="27"/>
        <v>66.933806275064427</v>
      </c>
    </row>
    <row r="32" spans="1:65" x14ac:dyDescent="0.3">
      <c r="A32">
        <v>31</v>
      </c>
      <c r="B32">
        <v>1</v>
      </c>
      <c r="C32">
        <v>15.42</v>
      </c>
      <c r="D32">
        <v>23.36</v>
      </c>
      <c r="E32" s="71"/>
      <c r="H32" s="73">
        <f t="shared" si="1"/>
        <v>44.96</v>
      </c>
      <c r="I32">
        <f t="shared" si="2"/>
        <v>36.5</v>
      </c>
      <c r="J32" s="64">
        <v>31</v>
      </c>
      <c r="K32" s="64">
        <v>23.36</v>
      </c>
      <c r="L32" s="64">
        <f t="shared" si="3"/>
        <v>256.14999999999998</v>
      </c>
      <c r="M32" s="64">
        <f t="shared" si="4"/>
        <v>266.14999999999998</v>
      </c>
      <c r="N32" s="64" cm="1">
        <f t="array" ref="N32">[2]!PropsSI("P","T",L32,"Q",0,$F$9)</f>
        <v>150836.68187834125</v>
      </c>
      <c r="O32" s="64" cm="1">
        <f t="array" ref="O32">[2]!PropsSI("H","P",N32,"T",M32,$F$9)</f>
        <v>396664.53307498101</v>
      </c>
      <c r="P32" s="64" cm="1">
        <f t="array" ref="P32">[2]!PropsSI("S","P",N32,"T",M32,$F$9)</f>
        <v>1770.3653899981227</v>
      </c>
      <c r="Q32" s="64" cm="1">
        <f t="array" ref="Q32">1/[2]!PropsSI("D","P",N32,"T",M32,$F$9)</f>
        <v>0.13688735498352944</v>
      </c>
      <c r="R32" s="64">
        <f t="shared" si="5"/>
        <v>311.51</v>
      </c>
      <c r="S32" s="64" cm="1">
        <f t="array" ref="S32">[2]!PropsSI("T","P",T32,"S",V32,$F$9)</f>
        <v>328.85476511997547</v>
      </c>
      <c r="T32" s="64" cm="1">
        <f t="array" ref="T32">[2]!PropsSI("P","T",R32,"Q",1,$F$9)</f>
        <v>972612.55648961151</v>
      </c>
      <c r="U32" s="64" cm="1">
        <f t="array" ref="U32">[2]!PropsSI("H","P",T32,"S",V32,$F$9)</f>
        <v>437504.81073099578</v>
      </c>
      <c r="V32" s="64">
        <f t="shared" si="6"/>
        <v>1770.3653899981227</v>
      </c>
      <c r="W32" s="64" cm="1">
        <f t="array" ref="W32">1/[2]!PropsSI("D","P",T32,"S",V32,$F$9)</f>
        <v>2.3307667750205402E-2</v>
      </c>
      <c r="X32" s="64">
        <f t="shared" si="7"/>
        <v>311.51</v>
      </c>
      <c r="Y32" s="64" cm="1">
        <f t="array" ref="Y32">[2]!PropsSI("T","P",Z32,"H",AA32,$F$9)</f>
        <v>328.85476511997553</v>
      </c>
      <c r="Z32" s="64">
        <f t="shared" si="8"/>
        <v>972612.55648961151</v>
      </c>
      <c r="AA32" s="64">
        <f t="shared" si="0"/>
        <v>437504.81073099578</v>
      </c>
      <c r="AB32" s="64" cm="1">
        <f t="array" ref="AB32">[2]!PropsSI("S","P",Z32,"H",AA32,$F$9)</f>
        <v>1770.3653899981227</v>
      </c>
      <c r="AC32" s="64" cm="1">
        <f t="array" ref="AC32">1/[2]!PropsSI("D","P",Z32,"H",AA32,$F$9)</f>
        <v>2.3307667750205412E-2</v>
      </c>
      <c r="AD32" s="64">
        <f t="shared" si="9"/>
        <v>311.51</v>
      </c>
      <c r="AE32" s="64">
        <f t="shared" si="10"/>
        <v>306.51</v>
      </c>
      <c r="AF32" s="64" cm="1">
        <f t="array" ref="AF32">[2]!PropsSI("P","T",AD32,"Q",0,$F$9)</f>
        <v>972612.55648961151</v>
      </c>
      <c r="AG32" s="64" cm="1">
        <f t="array" ref="AG32">[2]!PropsSI("H","P",AF32,"T",AE32,$F$9)</f>
        <v>246595.28058808346</v>
      </c>
      <c r="AH32" s="64" cm="1">
        <f t="array" ref="AH32">[2]!PropsSI("S","P",AF32,"T",AE32,$F$9)</f>
        <v>1158.9238640624135</v>
      </c>
      <c r="AI32" s="64" cm="1">
        <f t="array" ref="AI32">1/[2]!PropsSI("D","P",AF32,"T",AE32,$F$9)</f>
        <v>8.5103697444694187E-4</v>
      </c>
      <c r="AJ32" s="64">
        <f t="shared" si="11"/>
        <v>310.51</v>
      </c>
      <c r="AK32" s="64">
        <f t="shared" si="12"/>
        <v>304.51</v>
      </c>
      <c r="AL32" s="64" cm="1">
        <f t="array" ref="AL32">[2]!PropsSI("P","T",AJ32,"Q",0,$F$9)</f>
        <v>946505.78838700871</v>
      </c>
      <c r="AM32" s="64" cm="1">
        <f t="array" ref="AM32">[2]!PropsSI("H","P",AL32,"T",AK32,$F$9)</f>
        <v>243685.6508738508</v>
      </c>
      <c r="AN32" s="64" cm="1">
        <f t="array" ref="AN32">[2]!PropsSI("S","P",AL32,"T",AK32,$F$9)</f>
        <v>1149.4724937164601</v>
      </c>
      <c r="AO32" s="64" cm="1">
        <f t="array" ref="AO32">1/[2]!PropsSI("D","P",AL32,"T",AK32,$F$9)</f>
        <v>8.4522737420690899E-4</v>
      </c>
      <c r="AP32" s="64">
        <f t="shared" si="13"/>
        <v>260.14999999999998</v>
      </c>
      <c r="AQ32" s="64">
        <f t="shared" si="14"/>
        <v>260.14999999999998</v>
      </c>
      <c r="AR32" s="64" cm="1">
        <f t="array" ref="AR32">[2]!PropsSI("P","T",AP32,"Q",0,$F$9)</f>
        <v>177916.45421566669</v>
      </c>
      <c r="AS32" s="64">
        <f t="shared" si="15"/>
        <v>243685.6508738508</v>
      </c>
      <c r="AT32" s="64" cm="1">
        <f t="array" ref="AT32">[2]!PropsSI("H","P",AR32,"H",AS32,$F$9)</f>
        <v>243685.6508738508</v>
      </c>
      <c r="AU32" s="64" cm="1">
        <f t="array" ref="AU32">1/[2]!PropsSI("D","P",AR32,"H",AS32,$F$9)</f>
        <v>3.3220151828010143E-2</v>
      </c>
      <c r="AV32" s="64"/>
      <c r="AW32" s="64">
        <f t="shared" si="16"/>
        <v>258.14999999999998</v>
      </c>
      <c r="AX32" s="64">
        <f t="shared" si="17"/>
        <v>260.14999999999998</v>
      </c>
      <c r="AY32" s="64" cm="1">
        <f t="array" ref="AY32">[2]!PropsSI("P","T",AW32,"Q",1,$F$9)</f>
        <v>163940.08425461562</v>
      </c>
      <c r="AZ32" s="64" cm="1">
        <f t="array" ref="AZ32">[2]!PropsSI("H","P",AY32,"T",AX32,$F$9)</f>
        <v>391296.02083444159</v>
      </c>
      <c r="BA32" s="64" cm="1">
        <f t="array" ref="BA32">[2]!PropsSI("S","P",AY32,"T",AX32,$F$9)</f>
        <v>1743.5316928918351</v>
      </c>
      <c r="BB32" s="64" cm="1">
        <f t="array" ref="BB32">1/[2]!PropsSI("D","P",AY32,"T",AX32,$F$9)</f>
        <v>0.12185631636211669</v>
      </c>
      <c r="BC32" s="64">
        <f t="shared" si="18"/>
        <v>147.61036996059079</v>
      </c>
      <c r="BD32" s="64">
        <f t="shared" si="19"/>
        <v>40.840277656014777</v>
      </c>
      <c r="BE32" s="64">
        <f t="shared" si="20"/>
        <v>-188.45064761660558</v>
      </c>
      <c r="BF32" s="64">
        <f t="shared" si="21"/>
        <v>3.6143331640364442</v>
      </c>
      <c r="BG32" s="64">
        <f t="shared" si="22"/>
        <v>4.8378935532233864</v>
      </c>
      <c r="BH32" s="64">
        <f t="shared" si="23"/>
        <v>0.74708819536310178</v>
      </c>
      <c r="BI32" s="64">
        <f t="shared" si="24"/>
        <v>6.44811689290594</v>
      </c>
      <c r="BJ32" s="64">
        <v>53.1814818</v>
      </c>
      <c r="BK32" s="64">
        <f t="shared" si="25"/>
        <v>12.341204143985223</v>
      </c>
      <c r="BL32" s="64">
        <f t="shared" si="26"/>
        <v>3.0338793520630341</v>
      </c>
      <c r="BM32" s="64">
        <f t="shared" si="27"/>
        <v>72.813104449512821</v>
      </c>
    </row>
    <row r="33" spans="1:65" x14ac:dyDescent="0.3">
      <c r="A33">
        <v>32</v>
      </c>
      <c r="B33">
        <v>1</v>
      </c>
      <c r="C33">
        <v>14.74</v>
      </c>
      <c r="D33">
        <v>24.06</v>
      </c>
      <c r="E33" s="71"/>
      <c r="H33" s="73">
        <f t="shared" si="1"/>
        <v>44.96</v>
      </c>
      <c r="I33">
        <f t="shared" si="2"/>
        <v>36.5</v>
      </c>
      <c r="J33" s="64">
        <v>32</v>
      </c>
      <c r="K33" s="64">
        <v>24.06</v>
      </c>
      <c r="L33" s="64">
        <f t="shared" si="3"/>
        <v>256.14999999999998</v>
      </c>
      <c r="M33" s="64">
        <f t="shared" si="4"/>
        <v>266.14999999999998</v>
      </c>
      <c r="N33" s="64" cm="1">
        <f t="array" ref="N33">[2]!PropsSI("P","T",L33,"Q",0,$F$9)</f>
        <v>150836.68187834125</v>
      </c>
      <c r="O33" s="64" cm="1">
        <f t="array" ref="O33">[2]!PropsSI("H","P",N33,"T",M33,$F$9)</f>
        <v>396664.53307498101</v>
      </c>
      <c r="P33" s="64" cm="1">
        <f t="array" ref="P33">[2]!PropsSI("S","P",N33,"T",M33,$F$9)</f>
        <v>1770.3653899981227</v>
      </c>
      <c r="Q33" s="64" cm="1">
        <f t="array" ref="Q33">1/[2]!PropsSI("D","P",N33,"T",M33,$F$9)</f>
        <v>0.13688735498352944</v>
      </c>
      <c r="R33" s="64">
        <f t="shared" si="5"/>
        <v>312.20999999999998</v>
      </c>
      <c r="S33" s="64" cm="1">
        <f t="array" ref="S33">[2]!PropsSI("T","P",T33,"S",V33,$F$9)</f>
        <v>329.59139793255162</v>
      </c>
      <c r="T33" s="64" cm="1">
        <f t="array" ref="T33">[2]!PropsSI("P","T",R33,"Q",1,$F$9)</f>
        <v>991206.25533241988</v>
      </c>
      <c r="U33" s="64" cm="1">
        <f t="array" ref="U33">[2]!PropsSI("H","P",T33,"S",V33,$F$9)</f>
        <v>437934.09687045333</v>
      </c>
      <c r="V33" s="64">
        <f t="shared" si="6"/>
        <v>1770.3653899981227</v>
      </c>
      <c r="W33" s="64" cm="1">
        <f t="array" ref="W33">1/[2]!PropsSI("D","P",T33,"S",V33,$F$9)</f>
        <v>2.2870425064640588E-2</v>
      </c>
      <c r="X33" s="64">
        <f t="shared" si="7"/>
        <v>312.20999999999998</v>
      </c>
      <c r="Y33" s="64" cm="1">
        <f t="array" ref="Y33">[2]!PropsSI("T","P",Z33,"H",AA33,$F$9)</f>
        <v>329.59139793255144</v>
      </c>
      <c r="Z33" s="64">
        <f t="shared" si="8"/>
        <v>991206.25533241988</v>
      </c>
      <c r="AA33" s="64">
        <f t="shared" si="0"/>
        <v>437934.09687045333</v>
      </c>
      <c r="AB33" s="64" cm="1">
        <f t="array" ref="AB33">[2]!PropsSI("S","P",Z33,"H",AA33,$F$9)</f>
        <v>1770.3653899981221</v>
      </c>
      <c r="AC33" s="64" cm="1">
        <f t="array" ref="AC33">1/[2]!PropsSI("D","P",Z33,"H",AA33,$F$9)</f>
        <v>2.287042506464057E-2</v>
      </c>
      <c r="AD33" s="64">
        <f t="shared" si="9"/>
        <v>312.20999999999998</v>
      </c>
      <c r="AE33" s="64">
        <f t="shared" si="10"/>
        <v>307.20999999999998</v>
      </c>
      <c r="AF33" s="64" cm="1">
        <f t="array" ref="AF33">[2]!PropsSI("P","T",AD33,"Q",0,$F$9)</f>
        <v>991206.25533241988</v>
      </c>
      <c r="AG33" s="64" cm="1">
        <f t="array" ref="AG33">[2]!PropsSI("H","P",AF33,"T",AE33,$F$9)</f>
        <v>247617.40126491577</v>
      </c>
      <c r="AH33" s="64" cm="1">
        <f t="array" ref="AH33">[2]!PropsSI("S","P",AF33,"T",AE33,$F$9)</f>
        <v>1162.2031378741774</v>
      </c>
      <c r="AI33" s="64" cm="1">
        <f t="array" ref="AI33">1/[2]!PropsSI("D","P",AF33,"T",AE33,$F$9)</f>
        <v>8.5306421747773878E-4</v>
      </c>
      <c r="AJ33" s="64">
        <f t="shared" si="11"/>
        <v>311.20999999999998</v>
      </c>
      <c r="AK33" s="64">
        <f t="shared" si="12"/>
        <v>305.20999999999998</v>
      </c>
      <c r="AL33" s="64" cm="1">
        <f t="array" ref="AL33">[2]!PropsSI("P","T",AJ33,"Q",0,$F$9)</f>
        <v>964724.48976508912</v>
      </c>
      <c r="AM33" s="64" cm="1">
        <f t="array" ref="AM33">[2]!PropsSI("H","P",AL33,"T",AK33,$F$9)</f>
        <v>244701.36770209216</v>
      </c>
      <c r="AN33" s="64" cm="1">
        <f t="array" ref="AN33">[2]!PropsSI("S","P",AL33,"T",AK33,$F$9)</f>
        <v>1152.7536720833659</v>
      </c>
      <c r="AO33" s="64" cm="1">
        <f t="array" ref="AO33">1/[2]!PropsSI("D","P",AL33,"T",AK33,$F$9)</f>
        <v>8.4719450988811112E-4</v>
      </c>
      <c r="AP33" s="64">
        <f t="shared" si="13"/>
        <v>260.14999999999998</v>
      </c>
      <c r="AQ33" s="64">
        <f t="shared" si="14"/>
        <v>260.14999999999998</v>
      </c>
      <c r="AR33" s="64" cm="1">
        <f t="array" ref="AR33">[2]!PropsSI("P","T",AP33,"Q",0,$F$9)</f>
        <v>177916.45421566669</v>
      </c>
      <c r="AS33" s="64">
        <f t="shared" si="15"/>
        <v>244701.36770209216</v>
      </c>
      <c r="AT33" s="64" cm="1">
        <f t="array" ref="AT33">[2]!PropsSI("H","P",AR33,"H",AS33,$F$9)</f>
        <v>244701.36770209216</v>
      </c>
      <c r="AU33" s="64" cm="1">
        <f t="array" ref="AU33">1/[2]!PropsSI("D","P",AR33,"H",AS33,$F$9)</f>
        <v>3.3761453428938867E-2</v>
      </c>
      <c r="AV33" s="64"/>
      <c r="AW33" s="64">
        <f t="shared" si="16"/>
        <v>258.14999999999998</v>
      </c>
      <c r="AX33" s="64">
        <f t="shared" si="17"/>
        <v>260.14999999999998</v>
      </c>
      <c r="AY33" s="64" cm="1">
        <f t="array" ref="AY33">[2]!PropsSI("P","T",AW33,"Q",1,$F$9)</f>
        <v>163940.08425461562</v>
      </c>
      <c r="AZ33" s="64" cm="1">
        <f t="array" ref="AZ33">[2]!PropsSI("H","P",AY33,"T",AX33,$F$9)</f>
        <v>391296.02083444159</v>
      </c>
      <c r="BA33" s="64" cm="1">
        <f t="array" ref="BA33">[2]!PropsSI("S","P",AY33,"T",AX33,$F$9)</f>
        <v>1743.5316928918351</v>
      </c>
      <c r="BB33" s="64" cm="1">
        <f t="array" ref="BB33">1/[2]!PropsSI("D","P",AY33,"T",AX33,$F$9)</f>
        <v>0.12185631636211669</v>
      </c>
      <c r="BC33" s="64">
        <f t="shared" si="18"/>
        <v>146.59465313234944</v>
      </c>
      <c r="BD33" s="64">
        <f t="shared" si="19"/>
        <v>41.269563795472322</v>
      </c>
      <c r="BE33" s="64">
        <f t="shared" si="20"/>
        <v>-187.86421692782176</v>
      </c>
      <c r="BF33" s="64">
        <f t="shared" si="21"/>
        <v>3.5521250929342827</v>
      </c>
      <c r="BG33" s="64">
        <f t="shared" si="22"/>
        <v>4.7752497225305213</v>
      </c>
      <c r="BH33" s="64">
        <f t="shared" si="23"/>
        <v>0.74386164061215321</v>
      </c>
      <c r="BI33" s="64">
        <f t="shared" si="24"/>
        <v>6.5713872977654511</v>
      </c>
      <c r="BJ33" s="64">
        <v>53.1814818</v>
      </c>
      <c r="BK33" s="64">
        <f t="shared" si="25"/>
        <v>11.911918004527678</v>
      </c>
      <c r="BL33" s="64">
        <f t="shared" si="26"/>
        <v>2.9283465094463872</v>
      </c>
      <c r="BM33" s="64">
        <f t="shared" si="27"/>
        <v>70.280316226713296</v>
      </c>
    </row>
    <row r="34" spans="1:65" x14ac:dyDescent="0.3">
      <c r="A34">
        <v>33</v>
      </c>
      <c r="B34">
        <v>1</v>
      </c>
      <c r="C34">
        <v>15.22</v>
      </c>
      <c r="D34">
        <v>24.26</v>
      </c>
      <c r="E34" s="71"/>
      <c r="H34" s="73">
        <f t="shared" si="1"/>
        <v>44.96</v>
      </c>
      <c r="I34">
        <f t="shared" si="2"/>
        <v>36.5</v>
      </c>
      <c r="J34" s="64">
        <v>33</v>
      </c>
      <c r="K34" s="64">
        <v>24.26</v>
      </c>
      <c r="L34" s="64">
        <f t="shared" si="3"/>
        <v>256.14999999999998</v>
      </c>
      <c r="M34" s="64">
        <f t="shared" si="4"/>
        <v>266.14999999999998</v>
      </c>
      <c r="N34" s="64" cm="1">
        <f t="array" ref="N34">[2]!PropsSI("P","T",L34,"Q",0,$F$9)</f>
        <v>150836.68187834125</v>
      </c>
      <c r="O34" s="64" cm="1">
        <f t="array" ref="O34">[2]!PropsSI("H","P",N34,"T",M34,$F$9)</f>
        <v>396664.53307498101</v>
      </c>
      <c r="P34" s="64" cm="1">
        <f t="array" ref="P34">[2]!PropsSI("S","P",N34,"T",M34,$F$9)</f>
        <v>1770.3653899981227</v>
      </c>
      <c r="Q34" s="64" cm="1">
        <f t="array" ref="Q34">1/[2]!PropsSI("D","P",N34,"T",M34,$F$9)</f>
        <v>0.13688735498352944</v>
      </c>
      <c r="R34" s="64">
        <f t="shared" si="5"/>
        <v>312.40999999999997</v>
      </c>
      <c r="S34" s="64" cm="1">
        <f t="array" ref="S34">[2]!PropsSI("T","P",T34,"S",V34,$F$9)</f>
        <v>329.80176619261414</v>
      </c>
      <c r="T34" s="64" cm="1">
        <f t="array" ref="T34">[2]!PropsSI("P","T",R34,"Q",1,$F$9)</f>
        <v>996567.3966775008</v>
      </c>
      <c r="U34" s="64" cm="1">
        <f t="array" ref="U34">[2]!PropsSI("H","P",T34,"S",V34,$F$9)</f>
        <v>438056.3777434685</v>
      </c>
      <c r="V34" s="64">
        <f t="shared" si="6"/>
        <v>1770.3653899981227</v>
      </c>
      <c r="W34" s="64" cm="1">
        <f t="array" ref="W34">1/[2]!PropsSI("D","P",T34,"S",V34,$F$9)</f>
        <v>2.2747265340481774E-2</v>
      </c>
      <c r="X34" s="64">
        <f t="shared" si="7"/>
        <v>312.40999999999997</v>
      </c>
      <c r="Y34" s="64" cm="1">
        <f t="array" ref="Y34">[2]!PropsSI("T","P",Z34,"H",AA34,$F$9)</f>
        <v>329.80176619261414</v>
      </c>
      <c r="Z34" s="64">
        <f t="shared" si="8"/>
        <v>996567.3966775008</v>
      </c>
      <c r="AA34" s="64">
        <f t="shared" si="0"/>
        <v>438056.3777434685</v>
      </c>
      <c r="AB34" s="64" cm="1">
        <f t="array" ref="AB34">[2]!PropsSI("S","P",Z34,"H",AA34,$F$9)</f>
        <v>1770.3653899981225</v>
      </c>
      <c r="AC34" s="64" cm="1">
        <f t="array" ref="AC34">1/[2]!PropsSI("D","P",Z34,"H",AA34,$F$9)</f>
        <v>2.274726534048177E-2</v>
      </c>
      <c r="AD34" s="64">
        <f t="shared" si="9"/>
        <v>312.40999999999997</v>
      </c>
      <c r="AE34" s="64">
        <f t="shared" si="10"/>
        <v>307.40999999999997</v>
      </c>
      <c r="AF34" s="64" cm="1">
        <f t="array" ref="AF34">[2]!PropsSI("P","T",AD34,"Q",0,$F$9)</f>
        <v>996567.3966775008</v>
      </c>
      <c r="AG34" s="64" cm="1">
        <f t="array" ref="AG34">[2]!PropsSI("H","P",AF34,"T",AE34,$F$9)</f>
        <v>247909.83860183661</v>
      </c>
      <c r="AH34" s="64" cm="1">
        <f t="array" ref="AH34">[2]!PropsSI("S","P",AF34,"T",AE34,$F$9)</f>
        <v>1163.139854472352</v>
      </c>
      <c r="AI34" s="64" cm="1">
        <f t="array" ref="AI34">1/[2]!PropsSI("D","P",AF34,"T",AE34,$F$9)</f>
        <v>8.5364713645229501E-4</v>
      </c>
      <c r="AJ34" s="64">
        <f t="shared" si="11"/>
        <v>311.40999999999997</v>
      </c>
      <c r="AK34" s="64">
        <f t="shared" si="12"/>
        <v>305.40999999999997</v>
      </c>
      <c r="AL34" s="64" cm="1">
        <f t="array" ref="AL34">[2]!PropsSI("P","T",AJ34,"Q",0,$F$9)</f>
        <v>969977.84264820372</v>
      </c>
      <c r="AM34" s="64" cm="1">
        <f t="array" ref="AM34">[2]!PropsSI("H","P",AL34,"T",AK34,$F$9)</f>
        <v>244991.95891574628</v>
      </c>
      <c r="AN34" s="64" cm="1">
        <f t="array" ref="AN34">[2]!PropsSI("S","P",AL34,"T",AK34,$F$9)</f>
        <v>1153.6908805539229</v>
      </c>
      <c r="AO34" s="64" cm="1">
        <f t="array" ref="AO34">1/[2]!PropsSI("D","P",AL34,"T",AK34,$F$9)</f>
        <v>8.4776002624609224E-4</v>
      </c>
      <c r="AP34" s="64">
        <f t="shared" si="13"/>
        <v>260.14999999999998</v>
      </c>
      <c r="AQ34" s="64">
        <f t="shared" si="14"/>
        <v>260.14999999999998</v>
      </c>
      <c r="AR34" s="64" cm="1">
        <f t="array" ref="AR34">[2]!PropsSI("P","T",AP34,"Q",0,$F$9)</f>
        <v>177916.45421566669</v>
      </c>
      <c r="AS34" s="64">
        <f t="shared" si="15"/>
        <v>244991.95891574628</v>
      </c>
      <c r="AT34" s="64" cm="1">
        <f t="array" ref="AT34">[2]!PropsSI("H","P",AR34,"H",AS34,$F$9)</f>
        <v>244991.95891574628</v>
      </c>
      <c r="AU34" s="64" cm="1">
        <f t="array" ref="AU34">1/[2]!PropsSI("D","P",AR34,"H",AS34,$F$9)</f>
        <v>3.3916316954670879E-2</v>
      </c>
      <c r="AV34" s="64"/>
      <c r="AW34" s="64">
        <f t="shared" si="16"/>
        <v>258.14999999999998</v>
      </c>
      <c r="AX34" s="64">
        <f t="shared" si="17"/>
        <v>260.14999999999998</v>
      </c>
      <c r="AY34" s="64" cm="1">
        <f t="array" ref="AY34">[2]!PropsSI("P","T",AW34,"Q",1,$F$9)</f>
        <v>163940.08425461562</v>
      </c>
      <c r="AZ34" s="64" cm="1">
        <f t="array" ref="AZ34">[2]!PropsSI("H","P",AY34,"T",AX34,$F$9)</f>
        <v>391296.02083444159</v>
      </c>
      <c r="BA34" s="64" cm="1">
        <f t="array" ref="BA34">[2]!PropsSI("S","P",AY34,"T",AX34,$F$9)</f>
        <v>1743.5316928918351</v>
      </c>
      <c r="BB34" s="64" cm="1">
        <f t="array" ref="BB34">1/[2]!PropsSI("D","P",AY34,"T",AX34,$F$9)</f>
        <v>0.12185631636211669</v>
      </c>
      <c r="BC34" s="64">
        <f t="shared" si="18"/>
        <v>146.30406191869531</v>
      </c>
      <c r="BD34" s="64">
        <f t="shared" si="19"/>
        <v>41.391844668487494</v>
      </c>
      <c r="BE34" s="64">
        <f t="shared" si="20"/>
        <v>-187.6959065871828</v>
      </c>
      <c r="BF34" s="64">
        <f t="shared" si="21"/>
        <v>3.5346108174318638</v>
      </c>
      <c r="BG34" s="64">
        <f t="shared" si="22"/>
        <v>4.7576483597493553</v>
      </c>
      <c r="BH34" s="64">
        <f t="shared" si="23"/>
        <v>0.74293233760934696</v>
      </c>
      <c r="BI34" s="64">
        <f t="shared" si="24"/>
        <v>6.606929987238062</v>
      </c>
      <c r="BJ34" s="64">
        <v>53.1814818</v>
      </c>
      <c r="BK34" s="64">
        <f t="shared" si="25"/>
        <v>11.789637131512507</v>
      </c>
      <c r="BL34" s="64">
        <f t="shared" si="26"/>
        <v>2.8982857948301581</v>
      </c>
      <c r="BM34" s="64">
        <f t="shared" si="27"/>
        <v>69.558859075923792</v>
      </c>
    </row>
    <row r="35" spans="1:65" x14ac:dyDescent="0.3">
      <c r="A35">
        <v>34</v>
      </c>
      <c r="B35">
        <v>1</v>
      </c>
      <c r="C35">
        <v>15.3</v>
      </c>
      <c r="D35">
        <v>24.36</v>
      </c>
      <c r="E35" s="71"/>
      <c r="H35" s="73">
        <f t="shared" si="1"/>
        <v>44.96</v>
      </c>
      <c r="I35">
        <f t="shared" si="2"/>
        <v>36.5</v>
      </c>
      <c r="J35" s="64">
        <v>34</v>
      </c>
      <c r="K35" s="64">
        <v>24.36</v>
      </c>
      <c r="L35" s="64">
        <f t="shared" si="3"/>
        <v>256.14999999999998</v>
      </c>
      <c r="M35" s="64">
        <f t="shared" si="4"/>
        <v>266.14999999999998</v>
      </c>
      <c r="N35" s="64" cm="1">
        <f t="array" ref="N35">[2]!PropsSI("P","T",L35,"Q",0,$F$9)</f>
        <v>150836.68187834125</v>
      </c>
      <c r="O35" s="64" cm="1">
        <f t="array" ref="O35">[2]!PropsSI("H","P",N35,"T",M35,$F$9)</f>
        <v>396664.53307498101</v>
      </c>
      <c r="P35" s="64" cm="1">
        <f t="array" ref="P35">[2]!PropsSI("S","P",N35,"T",M35,$F$9)</f>
        <v>1770.3653899981227</v>
      </c>
      <c r="Q35" s="64" cm="1">
        <f t="array" ref="Q35">1/[2]!PropsSI("D","P",N35,"T",M35,$F$9)</f>
        <v>0.13688735498352944</v>
      </c>
      <c r="R35" s="64">
        <f t="shared" si="5"/>
        <v>312.51</v>
      </c>
      <c r="S35" s="64" cm="1">
        <f t="array" ref="S35">[2]!PropsSI("T","P",T35,"S",V35,$F$9)</f>
        <v>329.90693439488382</v>
      </c>
      <c r="T35" s="64" cm="1">
        <f t="array" ref="T35">[2]!PropsSI("P","T",R35,"Q",1,$F$9)</f>
        <v>999256.11276708264</v>
      </c>
      <c r="U35" s="64" cm="1">
        <f t="array" ref="U35">[2]!PropsSI("H","P",T35,"S",V35,$F$9)</f>
        <v>438117.4562162573</v>
      </c>
      <c r="V35" s="64">
        <f t="shared" si="6"/>
        <v>1770.3653899981227</v>
      </c>
      <c r="W35" s="64" cm="1">
        <f t="array" ref="W35">1/[2]!PropsSI("D","P",T35,"S",V35,$F$9)</f>
        <v>2.2685976265756361E-2</v>
      </c>
      <c r="X35" s="64">
        <f t="shared" si="7"/>
        <v>312.51</v>
      </c>
      <c r="Y35" s="64" cm="1">
        <f t="array" ref="Y35">[2]!PropsSI("T","P",Z35,"H",AA35,$F$9)</f>
        <v>329.90693439488388</v>
      </c>
      <c r="Z35" s="64">
        <f t="shared" si="8"/>
        <v>999256.11276708264</v>
      </c>
      <c r="AA35" s="64">
        <f t="shared" si="0"/>
        <v>438117.4562162573</v>
      </c>
      <c r="AB35" s="64" cm="1">
        <f t="array" ref="AB35">[2]!PropsSI("S","P",Z35,"H",AA35,$F$9)</f>
        <v>1770.365389998123</v>
      </c>
      <c r="AC35" s="64" cm="1">
        <f t="array" ref="AC35">1/[2]!PropsSI("D","P",Z35,"H",AA35,$F$9)</f>
        <v>2.2685976265756361E-2</v>
      </c>
      <c r="AD35" s="64">
        <f t="shared" si="9"/>
        <v>312.51</v>
      </c>
      <c r="AE35" s="64">
        <f t="shared" si="10"/>
        <v>307.51</v>
      </c>
      <c r="AF35" s="64" cm="1">
        <f t="array" ref="AF35">[2]!PropsSI("P","T",AD35,"Q",0,$F$9)</f>
        <v>999256.11276708264</v>
      </c>
      <c r="AG35" s="64" cm="1">
        <f t="array" ref="AG35">[2]!PropsSI("H","P",AF35,"T",AE35,$F$9)</f>
        <v>248056.12481561664</v>
      </c>
      <c r="AH35" s="64" cm="1">
        <f t="array" ref="AH35">[2]!PropsSI("S","P",AF35,"T",AE35,$F$9)</f>
        <v>1163.6081775273217</v>
      </c>
      <c r="AI35" s="64" cm="1">
        <f t="array" ref="AI35">1/[2]!PropsSI("D","P",AF35,"T",AE35,$F$9)</f>
        <v>8.5393921952681172E-4</v>
      </c>
      <c r="AJ35" s="64">
        <f t="shared" si="11"/>
        <v>311.51</v>
      </c>
      <c r="AK35" s="64">
        <f t="shared" si="12"/>
        <v>305.51</v>
      </c>
      <c r="AL35" s="64" cm="1">
        <f t="array" ref="AL35">[2]!PropsSI("P","T",AJ35,"Q",0,$F$9)</f>
        <v>972612.55648961151</v>
      </c>
      <c r="AM35" s="64" cm="1">
        <f t="array" ref="AM35">[2]!PropsSI("H","P",AL35,"T",AK35,$F$9)</f>
        <v>245137.31929379437</v>
      </c>
      <c r="AN35" s="64" cm="1">
        <f t="array" ref="AN35">[2]!PropsSI("S","P",AL35,"T",AK35,$F$9)</f>
        <v>1154.1594407579162</v>
      </c>
      <c r="AO35" s="64" cm="1">
        <f t="array" ref="AO35">1/[2]!PropsSI("D","P",AL35,"T",AK35,$F$9)</f>
        <v>8.4804336929542208E-4</v>
      </c>
      <c r="AP35" s="64">
        <f t="shared" si="13"/>
        <v>260.14999999999998</v>
      </c>
      <c r="AQ35" s="64">
        <f t="shared" si="14"/>
        <v>260.14999999999998</v>
      </c>
      <c r="AR35" s="64" cm="1">
        <f t="array" ref="AR35">[2]!PropsSI("P","T",AP35,"Q",0,$F$9)</f>
        <v>177916.45421566669</v>
      </c>
      <c r="AS35" s="64">
        <f t="shared" si="15"/>
        <v>245137.31929379437</v>
      </c>
      <c r="AT35" s="64" cm="1">
        <f t="array" ref="AT35">[2]!PropsSI("H","P",AR35,"H",AS35,$F$9)</f>
        <v>245137.31929379437</v>
      </c>
      <c r="AU35" s="64" cm="1">
        <f t="array" ref="AU35">1/[2]!PropsSI("D","P",AR35,"H",AS35,$F$9)</f>
        <v>3.3993783235785148E-2</v>
      </c>
      <c r="AV35" s="64"/>
      <c r="AW35" s="64">
        <f t="shared" si="16"/>
        <v>258.14999999999998</v>
      </c>
      <c r="AX35" s="64">
        <f t="shared" si="17"/>
        <v>260.14999999999998</v>
      </c>
      <c r="AY35" s="64" cm="1">
        <f t="array" ref="AY35">[2]!PropsSI("P","T",AW35,"Q",1,$F$9)</f>
        <v>163940.08425461562</v>
      </c>
      <c r="AZ35" s="64" cm="1">
        <f t="array" ref="AZ35">[2]!PropsSI("H","P",AY35,"T",AX35,$F$9)</f>
        <v>391296.02083444159</v>
      </c>
      <c r="BA35" s="64" cm="1">
        <f t="array" ref="BA35">[2]!PropsSI("S","P",AY35,"T",AX35,$F$9)</f>
        <v>1743.5316928918351</v>
      </c>
      <c r="BB35" s="64" cm="1">
        <f t="array" ref="BB35">1/[2]!PropsSI("D","P",AY35,"T",AX35,$F$9)</f>
        <v>0.12185631636211669</v>
      </c>
      <c r="BC35" s="64">
        <f t="shared" si="18"/>
        <v>146.15870154064723</v>
      </c>
      <c r="BD35" s="64">
        <f t="shared" si="19"/>
        <v>41.452923141276287</v>
      </c>
      <c r="BE35" s="64">
        <f t="shared" si="20"/>
        <v>-187.6116246819235</v>
      </c>
      <c r="BF35" s="64">
        <f t="shared" si="21"/>
        <v>3.5258961362633392</v>
      </c>
      <c r="BG35" s="64">
        <f t="shared" si="22"/>
        <v>4.7488962472406167</v>
      </c>
      <c r="BH35" s="64">
        <f t="shared" si="23"/>
        <v>0.74246644961175745</v>
      </c>
      <c r="BI35" s="64">
        <f t="shared" si="24"/>
        <v>6.6247553335404321</v>
      </c>
      <c r="BJ35" s="64">
        <v>53.1814818</v>
      </c>
      <c r="BK35" s="64">
        <f t="shared" si="25"/>
        <v>11.728558658723713</v>
      </c>
      <c r="BL35" s="64">
        <f t="shared" si="26"/>
        <v>2.8832706702695794</v>
      </c>
      <c r="BM35" s="64">
        <f t="shared" si="27"/>
        <v>69.198496086469902</v>
      </c>
    </row>
    <row r="36" spans="1:65" x14ac:dyDescent="0.3">
      <c r="A36">
        <v>35</v>
      </c>
      <c r="B36">
        <v>1</v>
      </c>
      <c r="C36">
        <v>14.31</v>
      </c>
      <c r="D36">
        <v>22.74</v>
      </c>
      <c r="E36" s="71"/>
      <c r="H36" s="73">
        <f t="shared" si="1"/>
        <v>44.96</v>
      </c>
      <c r="I36">
        <f t="shared" si="2"/>
        <v>36.5</v>
      </c>
      <c r="J36" s="64">
        <v>35</v>
      </c>
      <c r="K36" s="64">
        <v>22.74</v>
      </c>
      <c r="L36" s="64">
        <f t="shared" si="3"/>
        <v>256.14999999999998</v>
      </c>
      <c r="M36" s="64">
        <f t="shared" si="4"/>
        <v>266.14999999999998</v>
      </c>
      <c r="N36" s="64" cm="1">
        <f t="array" ref="N36">[2]!PropsSI("P","T",L36,"Q",0,$F$9)</f>
        <v>150836.68187834125</v>
      </c>
      <c r="O36" s="64" cm="1">
        <f t="array" ref="O36">[2]!PropsSI("H","P",N36,"T",M36,$F$9)</f>
        <v>396664.53307498101</v>
      </c>
      <c r="P36" s="64" cm="1">
        <f t="array" ref="P36">[2]!PropsSI("S","P",N36,"T",M36,$F$9)</f>
        <v>1770.3653899981227</v>
      </c>
      <c r="Q36" s="64" cm="1">
        <f t="array" ref="Q36">1/[2]!PropsSI("D","P",N36,"T",M36,$F$9)</f>
        <v>0.13688735498352944</v>
      </c>
      <c r="R36" s="64">
        <f t="shared" si="5"/>
        <v>310.89</v>
      </c>
      <c r="S36" s="64" cm="1">
        <f t="array" ref="S36">[2]!PropsSI("T","P",T36,"S",V36,$F$9)</f>
        <v>328.20185354644752</v>
      </c>
      <c r="T36" s="64" cm="1">
        <f t="array" ref="T36">[2]!PropsSI("P","T",R36,"Q",1,$F$9)</f>
        <v>956363.58274008916</v>
      </c>
      <c r="U36" s="64" cm="1">
        <f t="array" ref="U36">[2]!PropsSI("H","P",T36,"S",V36,$F$9)</f>
        <v>437122.8894599803</v>
      </c>
      <c r="V36" s="64">
        <f t="shared" si="6"/>
        <v>1770.3653899981227</v>
      </c>
      <c r="W36" s="64" cm="1">
        <f t="array" ref="W36">1/[2]!PropsSI("D","P",T36,"S",V36,$F$9)</f>
        <v>2.3703127693957843E-2</v>
      </c>
      <c r="X36" s="64">
        <f t="shared" si="7"/>
        <v>310.89</v>
      </c>
      <c r="Y36" s="64" cm="1">
        <f t="array" ref="Y36">[2]!PropsSI("T","P",Z36,"H",AA36,$F$9)</f>
        <v>328.20185354644769</v>
      </c>
      <c r="Z36" s="64">
        <f t="shared" si="8"/>
        <v>956363.58274008916</v>
      </c>
      <c r="AA36" s="64">
        <f t="shared" si="0"/>
        <v>437122.8894599803</v>
      </c>
      <c r="AB36" s="64" cm="1">
        <f t="array" ref="AB36">[2]!PropsSI("S","P",Z36,"H",AA36,$F$9)</f>
        <v>1770.3653899981227</v>
      </c>
      <c r="AC36" s="64" cm="1">
        <f t="array" ref="AC36">1/[2]!PropsSI("D","P",Z36,"H",AA36,$F$9)</f>
        <v>2.3703127693957871E-2</v>
      </c>
      <c r="AD36" s="64">
        <f t="shared" si="9"/>
        <v>310.89</v>
      </c>
      <c r="AE36" s="64">
        <f t="shared" si="10"/>
        <v>305.89</v>
      </c>
      <c r="AF36" s="64" cm="1">
        <f t="array" ref="AF36">[2]!PropsSI("P","T",AD36,"Q",0,$F$9)</f>
        <v>956363.58274008916</v>
      </c>
      <c r="AG36" s="64" cm="1">
        <f t="array" ref="AG36">[2]!PropsSI("H","P",AF36,"T",AE36,$F$9)</f>
        <v>245691.78888743659</v>
      </c>
      <c r="AH36" s="64" cm="1">
        <f t="array" ref="AH36">[2]!PropsSI("S","P",AF36,"T",AE36,$F$9)</f>
        <v>1156.0183195850225</v>
      </c>
      <c r="AI36" s="64" cm="1">
        <f t="array" ref="AI36">1/[2]!PropsSI("D","P",AF36,"T",AE36,$F$9)</f>
        <v>8.4925803240351811E-4</v>
      </c>
      <c r="AJ36" s="64">
        <f t="shared" si="11"/>
        <v>309.89</v>
      </c>
      <c r="AK36" s="64">
        <f t="shared" si="12"/>
        <v>303.89</v>
      </c>
      <c r="AL36" s="64" cm="1">
        <f t="array" ref="AL36">[2]!PropsSI("P","T",AJ36,"Q",0,$F$9)</f>
        <v>930586.02872061799</v>
      </c>
      <c r="AM36" s="64" cm="1">
        <f t="array" ref="AM36">[2]!PropsSI("H","P",AL36,"T",AK36,$F$9)</f>
        <v>242787.75765443055</v>
      </c>
      <c r="AN36" s="64" cm="1">
        <f t="array" ref="AN36">[2]!PropsSI("S","P",AL36,"T",AK36,$F$9)</f>
        <v>1146.5650275725284</v>
      </c>
      <c r="AO36" s="64" cm="1">
        <f t="array" ref="AO36">1/[2]!PropsSI("D","P",AL36,"T",AK36,$F$9)</f>
        <v>8.4350065024337505E-4</v>
      </c>
      <c r="AP36" s="64">
        <f t="shared" si="13"/>
        <v>260.14999999999998</v>
      </c>
      <c r="AQ36" s="64">
        <f t="shared" si="14"/>
        <v>260.14999999999998</v>
      </c>
      <c r="AR36" s="64" cm="1">
        <f t="array" ref="AR36">[2]!PropsSI("P","T",AP36,"Q",0,$F$9)</f>
        <v>177916.45421566669</v>
      </c>
      <c r="AS36" s="64">
        <f t="shared" si="15"/>
        <v>242787.75765443055</v>
      </c>
      <c r="AT36" s="64" cm="1">
        <f t="array" ref="AT36">[2]!PropsSI("H","P",AR36,"H",AS36,$F$9)</f>
        <v>242787.75765443055</v>
      </c>
      <c r="AU36" s="64" cm="1">
        <f t="array" ref="AU36">1/[2]!PropsSI("D","P",AR36,"H",AS36,$F$9)</f>
        <v>3.2741641456200357E-2</v>
      </c>
      <c r="AV36" s="64"/>
      <c r="AW36" s="64">
        <f t="shared" si="16"/>
        <v>258.14999999999998</v>
      </c>
      <c r="AX36" s="64">
        <f t="shared" si="17"/>
        <v>260.14999999999998</v>
      </c>
      <c r="AY36" s="64" cm="1">
        <f t="array" ref="AY36">[2]!PropsSI("P","T",AW36,"Q",1,$F$9)</f>
        <v>163940.08425461562</v>
      </c>
      <c r="AZ36" s="64" cm="1">
        <f t="array" ref="AZ36">[2]!PropsSI("H","P",AY36,"T",AX36,$F$9)</f>
        <v>391296.02083444159</v>
      </c>
      <c r="BA36" s="64" cm="1">
        <f t="array" ref="BA36">[2]!PropsSI("S","P",AY36,"T",AX36,$F$9)</f>
        <v>1743.5316928918351</v>
      </c>
      <c r="BB36" s="64" cm="1">
        <f t="array" ref="BB36">1/[2]!PropsSI("D","P",AY36,"T",AX36,$F$9)</f>
        <v>0.12185631636211669</v>
      </c>
      <c r="BC36" s="64">
        <f t="shared" si="18"/>
        <v>148.50826318001103</v>
      </c>
      <c r="BD36" s="64">
        <f t="shared" si="19"/>
        <v>40.458356384999291</v>
      </c>
      <c r="BE36" s="64">
        <f t="shared" si="20"/>
        <v>-188.96661956501032</v>
      </c>
      <c r="BF36" s="64">
        <f t="shared" si="21"/>
        <v>3.6706449902911356</v>
      </c>
      <c r="BG36" s="64">
        <f t="shared" si="22"/>
        <v>4.8947667804323078</v>
      </c>
      <c r="BH36" s="64">
        <f t="shared" si="23"/>
        <v>0.7499121316597116</v>
      </c>
      <c r="BI36" s="64">
        <f t="shared" si="24"/>
        <v>6.3403912816873902</v>
      </c>
      <c r="BJ36" s="64">
        <v>53.1814818</v>
      </c>
      <c r="BK36" s="64">
        <f t="shared" si="25"/>
        <v>12.723125415000709</v>
      </c>
      <c r="BL36" s="64">
        <f t="shared" si="26"/>
        <v>3.1277683311876743</v>
      </c>
      <c r="BM36" s="64">
        <f t="shared" si="27"/>
        <v>75.066439948504183</v>
      </c>
    </row>
    <row r="37" spans="1:65" x14ac:dyDescent="0.3">
      <c r="A37">
        <v>36</v>
      </c>
      <c r="B37">
        <v>1</v>
      </c>
      <c r="C37">
        <v>13.28</v>
      </c>
      <c r="D37">
        <v>20.5</v>
      </c>
      <c r="E37" s="71"/>
      <c r="H37" s="73">
        <f t="shared" si="1"/>
        <v>44.96</v>
      </c>
      <c r="I37">
        <f t="shared" si="2"/>
        <v>36.5</v>
      </c>
      <c r="J37" s="64">
        <v>36</v>
      </c>
      <c r="K37" s="64">
        <v>20.5</v>
      </c>
      <c r="L37" s="64">
        <f t="shared" si="3"/>
        <v>256.14999999999998</v>
      </c>
      <c r="M37" s="64">
        <f t="shared" si="4"/>
        <v>266.14999999999998</v>
      </c>
      <c r="N37" s="64" cm="1">
        <f t="array" ref="N37">[2]!PropsSI("P","T",L37,"Q",0,$F$9)</f>
        <v>150836.68187834125</v>
      </c>
      <c r="O37" s="64" cm="1">
        <f t="array" ref="O37">[2]!PropsSI("H","P",N37,"T",M37,$F$9)</f>
        <v>396664.53307498101</v>
      </c>
      <c r="P37" s="64" cm="1">
        <f t="array" ref="P37">[2]!PropsSI("S","P",N37,"T",M37,$F$9)</f>
        <v>1770.3653899981227</v>
      </c>
      <c r="Q37" s="64" cm="1">
        <f t="array" ref="Q37">1/[2]!PropsSI("D","P",N37,"T",M37,$F$9)</f>
        <v>0.13688735498352944</v>
      </c>
      <c r="R37" s="64">
        <f t="shared" si="5"/>
        <v>308.64999999999998</v>
      </c>
      <c r="S37" s="64" cm="1">
        <f t="array" ref="S37">[2]!PropsSI("T","P",T37,"S",V37,$F$9)</f>
        <v>325.83896191147807</v>
      </c>
      <c r="T37" s="64" cm="1">
        <f t="array" ref="T37">[2]!PropsSI("P","T",R37,"Q",1,$F$9)</f>
        <v>899350.52051027701</v>
      </c>
      <c r="U37" s="64" cm="1">
        <f t="array" ref="U37">[2]!PropsSI("H","P",T37,"S",V37,$F$9)</f>
        <v>435729.69914348173</v>
      </c>
      <c r="V37" s="64">
        <f t="shared" si="6"/>
        <v>1770.3653899981227</v>
      </c>
      <c r="W37" s="64" cm="1">
        <f t="array" ref="W37">1/[2]!PropsSI("D","P",T37,"S",V37,$F$9)</f>
        <v>2.5198942379735915E-2</v>
      </c>
      <c r="X37" s="64">
        <f t="shared" si="7"/>
        <v>308.64999999999998</v>
      </c>
      <c r="Y37" s="64" cm="1">
        <f t="array" ref="Y37">[2]!PropsSI("T","P",Z37,"H",AA37,$F$9)</f>
        <v>325.83896191147812</v>
      </c>
      <c r="Z37" s="64">
        <f t="shared" si="8"/>
        <v>899350.52051027701</v>
      </c>
      <c r="AA37" s="64">
        <f t="shared" si="0"/>
        <v>435729.69914348173</v>
      </c>
      <c r="AB37" s="64" cm="1">
        <f t="array" ref="AB37">[2]!PropsSI("S","P",Z37,"H",AA37,$F$9)</f>
        <v>1770.3653899981234</v>
      </c>
      <c r="AC37" s="64" cm="1">
        <f t="array" ref="AC37">1/[2]!PropsSI("D","P",Z37,"H",AA37,$F$9)</f>
        <v>2.5198942379735929E-2</v>
      </c>
      <c r="AD37" s="64">
        <f t="shared" si="9"/>
        <v>308.64999999999998</v>
      </c>
      <c r="AE37" s="64">
        <f t="shared" si="10"/>
        <v>303.64999999999998</v>
      </c>
      <c r="AF37" s="64" cm="1">
        <f t="array" ref="AF37">[2]!PropsSI("P","T",AD37,"Q",0,$F$9)</f>
        <v>899350.52051027701</v>
      </c>
      <c r="AG37" s="64" cm="1">
        <f t="array" ref="AG37">[2]!PropsSI("H","P",AF37,"T",AE37,$F$9)</f>
        <v>242441.47649016097</v>
      </c>
      <c r="AH37" s="64" cm="1">
        <f t="array" ref="AH37">[2]!PropsSI("S","P",AF37,"T",AE37,$F$9)</f>
        <v>1145.5117882792276</v>
      </c>
      <c r="AI37" s="64" cm="1">
        <f t="array" ref="AI37">1/[2]!PropsSI("D","P",AF37,"T",AE37,$F$9)</f>
        <v>8.4295676907621218E-4</v>
      </c>
      <c r="AJ37" s="64">
        <f t="shared" si="11"/>
        <v>307.64999999999998</v>
      </c>
      <c r="AK37" s="64">
        <f t="shared" si="12"/>
        <v>301.64999999999998</v>
      </c>
      <c r="AL37" s="64" cm="1">
        <f t="array" ref="AL37">[2]!PropsSI("P","T",AJ37,"Q",0,$F$9)</f>
        <v>874739.69259469968</v>
      </c>
      <c r="AM37" s="64" cm="1">
        <f t="array" ref="AM37">[2]!PropsSI("H","P",AL37,"T",AK37,$F$9)</f>
        <v>239557.11955457306</v>
      </c>
      <c r="AN37" s="64" cm="1">
        <f t="array" ref="AN37">[2]!PropsSI("S","P",AL37,"T",AK37,$F$9)</f>
        <v>1136.0497671527983</v>
      </c>
      <c r="AO37" s="64" cm="1">
        <f t="array" ref="AO37">1/[2]!PropsSI("D","P",AL37,"T",AK37,$F$9)</f>
        <v>8.3738044142355481E-4</v>
      </c>
      <c r="AP37" s="64">
        <f t="shared" si="13"/>
        <v>260.14999999999998</v>
      </c>
      <c r="AQ37" s="64">
        <f t="shared" si="14"/>
        <v>260.14999999999998</v>
      </c>
      <c r="AR37" s="64" cm="1">
        <f t="array" ref="AR37">[2]!PropsSI("P","T",AP37,"Q",0,$F$9)</f>
        <v>177916.45421566669</v>
      </c>
      <c r="AS37" s="64">
        <f t="shared" si="15"/>
        <v>239557.11955457306</v>
      </c>
      <c r="AT37" s="64" cm="1">
        <f t="array" ref="AT37">[2]!PropsSI("H","P",AR37,"H",AS37,$F$9)</f>
        <v>239557.11955457306</v>
      </c>
      <c r="AU37" s="64" cm="1">
        <f t="array" ref="AU37">1/[2]!PropsSI("D","P",AR37,"H",AS37,$F$9)</f>
        <v>3.1019951387815811E-2</v>
      </c>
      <c r="AV37" s="64"/>
      <c r="AW37" s="64">
        <f t="shared" si="16"/>
        <v>258.14999999999998</v>
      </c>
      <c r="AX37" s="64">
        <f t="shared" si="17"/>
        <v>260.14999999999998</v>
      </c>
      <c r="AY37" s="64" cm="1">
        <f t="array" ref="AY37">[2]!PropsSI("P","T",AW37,"Q",1,$F$9)</f>
        <v>163940.08425461562</v>
      </c>
      <c r="AZ37" s="64" cm="1">
        <f t="array" ref="AZ37">[2]!PropsSI("H","P",AY37,"T",AX37,$F$9)</f>
        <v>391296.02083444159</v>
      </c>
      <c r="BA37" s="64" cm="1">
        <f t="array" ref="BA37">[2]!PropsSI("S","P",AY37,"T",AX37,$F$9)</f>
        <v>1743.5316928918351</v>
      </c>
      <c r="BB37" s="64" cm="1">
        <f t="array" ref="BB37">1/[2]!PropsSI("D","P",AY37,"T",AX37,$F$9)</f>
        <v>0.12185631636211669</v>
      </c>
      <c r="BC37" s="64">
        <f t="shared" si="18"/>
        <v>151.73890127986854</v>
      </c>
      <c r="BD37" s="64">
        <f t="shared" si="19"/>
        <v>39.065166068500723</v>
      </c>
      <c r="BE37" s="64">
        <f t="shared" si="20"/>
        <v>-190.80406734836927</v>
      </c>
      <c r="BF37" s="64">
        <f t="shared" si="21"/>
        <v>3.8842507673919666</v>
      </c>
      <c r="BG37" s="64">
        <f t="shared" si="22"/>
        <v>5.1118811881188115</v>
      </c>
      <c r="BH37" s="64">
        <f t="shared" si="23"/>
        <v>0.75984762251905613</v>
      </c>
      <c r="BI37" s="64">
        <f t="shared" si="24"/>
        <v>5.9624125200238538</v>
      </c>
      <c r="BJ37" s="64">
        <v>53.1814818</v>
      </c>
      <c r="BK37" s="64">
        <f t="shared" si="25"/>
        <v>14.116315731499277</v>
      </c>
      <c r="BL37" s="64">
        <f t="shared" si="26"/>
        <v>3.4702609506602391</v>
      </c>
      <c r="BM37" s="64">
        <f t="shared" si="27"/>
        <v>83.286262815845731</v>
      </c>
    </row>
    <row r="38" spans="1:65" x14ac:dyDescent="0.3">
      <c r="A38">
        <v>37</v>
      </c>
      <c r="B38">
        <v>1</v>
      </c>
      <c r="C38">
        <v>13.42</v>
      </c>
      <c r="D38">
        <v>22.42</v>
      </c>
      <c r="E38" s="71"/>
      <c r="H38" s="73">
        <f t="shared" si="1"/>
        <v>44.96</v>
      </c>
      <c r="I38">
        <f t="shared" si="2"/>
        <v>36.5</v>
      </c>
      <c r="J38" s="64">
        <v>37</v>
      </c>
      <c r="K38" s="64">
        <v>22.42</v>
      </c>
      <c r="L38" s="64">
        <f t="shared" si="3"/>
        <v>256.14999999999998</v>
      </c>
      <c r="M38" s="64">
        <f t="shared" si="4"/>
        <v>266.14999999999998</v>
      </c>
      <c r="N38" s="64" cm="1">
        <f t="array" ref="N38">[2]!PropsSI("P","T",L38,"Q",0,$F$9)</f>
        <v>150836.68187834125</v>
      </c>
      <c r="O38" s="64" cm="1">
        <f t="array" ref="O38">[2]!PropsSI("H","P",N38,"T",M38,$F$9)</f>
        <v>396664.53307498101</v>
      </c>
      <c r="P38" s="64" cm="1">
        <f t="array" ref="P38">[2]!PropsSI("S","P",N38,"T",M38,$F$9)</f>
        <v>1770.3653899981227</v>
      </c>
      <c r="Q38" s="64" cm="1">
        <f t="array" ref="Q38">1/[2]!PropsSI("D","P",N38,"T",M38,$F$9)</f>
        <v>0.13688735498352944</v>
      </c>
      <c r="R38" s="64">
        <f t="shared" si="5"/>
        <v>310.57</v>
      </c>
      <c r="S38" s="64" cm="1">
        <f t="array" ref="S38">[2]!PropsSI("T","P",T38,"S",V38,$F$9)</f>
        <v>327.86468848786933</v>
      </c>
      <c r="T38" s="64" cm="1">
        <f t="array" ref="T38">[2]!PropsSI("P","T",R38,"Q",1,$F$9)</f>
        <v>948057.1877203004</v>
      </c>
      <c r="U38" s="64" cm="1">
        <f t="array" ref="U38">[2]!PropsSI("H","P",T38,"S",V38,$F$9)</f>
        <v>436925.14385792689</v>
      </c>
      <c r="V38" s="64">
        <f t="shared" si="6"/>
        <v>1770.3653899981227</v>
      </c>
      <c r="W38" s="64" cm="1">
        <f t="array" ref="W38">1/[2]!PropsSI("D","P",T38,"S",V38,$F$9)</f>
        <v>2.3910308182312507E-2</v>
      </c>
      <c r="X38" s="64">
        <f t="shared" si="7"/>
        <v>310.57</v>
      </c>
      <c r="Y38" s="64" cm="1">
        <f t="array" ref="Y38">[2]!PropsSI("T","P",Z38,"H",AA38,$F$9)</f>
        <v>327.86468848786922</v>
      </c>
      <c r="Z38" s="64">
        <f t="shared" si="8"/>
        <v>948057.1877203004</v>
      </c>
      <c r="AA38" s="64">
        <f t="shared" si="0"/>
        <v>436925.14385792689</v>
      </c>
      <c r="AB38" s="64" cm="1">
        <f t="array" ref="AB38">[2]!PropsSI("S","P",Z38,"H",AA38,$F$9)</f>
        <v>1770.3653899981225</v>
      </c>
      <c r="AC38" s="64" cm="1">
        <f t="array" ref="AC38">1/[2]!PropsSI("D","P",Z38,"H",AA38,$F$9)</f>
        <v>2.3910308182312486E-2</v>
      </c>
      <c r="AD38" s="64">
        <f t="shared" si="9"/>
        <v>310.57</v>
      </c>
      <c r="AE38" s="64">
        <f t="shared" si="10"/>
        <v>305.57</v>
      </c>
      <c r="AF38" s="64" cm="1">
        <f t="array" ref="AF38">[2]!PropsSI("P","T",AD38,"Q",0,$F$9)</f>
        <v>948057.1877203004</v>
      </c>
      <c r="AG38" s="64" cm="1">
        <f t="array" ref="AG38">[2]!PropsSI("H","P",AF38,"T",AE38,$F$9)</f>
        <v>245226.13131336635</v>
      </c>
      <c r="AH38" s="64" cm="1">
        <f t="array" ref="AH38">[2]!PropsSI("S","P",AF38,"T",AE38,$F$9)</f>
        <v>1154.5182800210489</v>
      </c>
      <c r="AI38" s="64" cm="1">
        <f t="array" ref="AI38">1/[2]!PropsSI("D","P",AF38,"T",AE38,$F$9)</f>
        <v>8.4834588366398869E-4</v>
      </c>
      <c r="AJ38" s="64">
        <f t="shared" si="11"/>
        <v>309.57</v>
      </c>
      <c r="AK38" s="64">
        <f t="shared" si="12"/>
        <v>303.57</v>
      </c>
      <c r="AL38" s="64" cm="1">
        <f t="array" ref="AL38">[2]!PropsSI("P","T",AJ38,"Q",0,$F$9)</f>
        <v>922448.47975201393</v>
      </c>
      <c r="AM38" s="64" cm="1">
        <f t="array" ref="AM38">[2]!PropsSI("H","P",AL38,"T",AK38,$F$9)</f>
        <v>242324.9631106797</v>
      </c>
      <c r="AN38" s="64" cm="1">
        <f t="array" ref="AN38">[2]!PropsSI("S","P",AL38,"T",AK38,$F$9)</f>
        <v>1145.0639110324082</v>
      </c>
      <c r="AO38" s="64" cm="1">
        <f t="array" ref="AO38">1/[2]!PropsSI("D","P",AL38,"T",AK38,$F$9)</f>
        <v>8.4261508633278045E-4</v>
      </c>
      <c r="AP38" s="64">
        <f t="shared" si="13"/>
        <v>260.14999999999998</v>
      </c>
      <c r="AQ38" s="64">
        <f t="shared" si="14"/>
        <v>260.14999999999998</v>
      </c>
      <c r="AR38" s="64" cm="1">
        <f t="array" ref="AR38">[2]!PropsSI("P","T",AP38,"Q",0,$F$9)</f>
        <v>177916.45421566669</v>
      </c>
      <c r="AS38" s="64">
        <f t="shared" si="15"/>
        <v>242324.9631106797</v>
      </c>
      <c r="AT38" s="64" cm="1">
        <f t="array" ref="AT38">[2]!PropsSI("H","P",AR38,"H",AS38,$F$9)</f>
        <v>242324.9631106797</v>
      </c>
      <c r="AU38" s="64" cm="1">
        <f t="array" ref="AU38">1/[2]!PropsSI("D","P",AR38,"H",AS38,$F$9)</f>
        <v>3.2495006350363675E-2</v>
      </c>
      <c r="AV38" s="64"/>
      <c r="AW38" s="64">
        <f t="shared" si="16"/>
        <v>258.14999999999998</v>
      </c>
      <c r="AX38" s="64">
        <f t="shared" si="17"/>
        <v>260.14999999999998</v>
      </c>
      <c r="AY38" s="64" cm="1">
        <f t="array" ref="AY38">[2]!PropsSI("P","T",AW38,"Q",1,$F$9)</f>
        <v>163940.08425461562</v>
      </c>
      <c r="AZ38" s="64" cm="1">
        <f t="array" ref="AZ38">[2]!PropsSI("H","P",AY38,"T",AX38,$F$9)</f>
        <v>391296.02083444159</v>
      </c>
      <c r="BA38" s="64" cm="1">
        <f t="array" ref="BA38">[2]!PropsSI("S","P",AY38,"T",AX38,$F$9)</f>
        <v>1743.5316928918351</v>
      </c>
      <c r="BB38" s="64" cm="1">
        <f t="array" ref="BB38">1/[2]!PropsSI("D","P",AY38,"T",AX38,$F$9)</f>
        <v>0.12185631636211669</v>
      </c>
      <c r="BC38" s="64">
        <f t="shared" si="18"/>
        <v>148.97105772376187</v>
      </c>
      <c r="BD38" s="64">
        <f t="shared" si="19"/>
        <v>40.260610782945875</v>
      </c>
      <c r="BE38" s="64">
        <f t="shared" si="20"/>
        <v>-189.23166850670776</v>
      </c>
      <c r="BF38" s="64">
        <f t="shared" si="21"/>
        <v>3.700168845596973</v>
      </c>
      <c r="BG38" s="64">
        <f t="shared" si="22"/>
        <v>4.9246470812666905</v>
      </c>
      <c r="BH38" s="64">
        <f t="shared" si="23"/>
        <v>0.7513571601247081</v>
      </c>
      <c r="BI38" s="64">
        <f t="shared" si="24"/>
        <v>6.2853224820005318</v>
      </c>
      <c r="BJ38" s="64">
        <v>53.1814818</v>
      </c>
      <c r="BK38" s="64">
        <f t="shared" si="25"/>
        <v>12.920871017054125</v>
      </c>
      <c r="BL38" s="64">
        <f t="shared" si="26"/>
        <v>3.1763807916924724</v>
      </c>
      <c r="BM38" s="64">
        <f t="shared" si="27"/>
        <v>76.233139000619332</v>
      </c>
    </row>
    <row r="39" spans="1:65" x14ac:dyDescent="0.3">
      <c r="A39">
        <v>38</v>
      </c>
      <c r="B39">
        <v>1</v>
      </c>
      <c r="C39">
        <v>15.36</v>
      </c>
      <c r="D39">
        <v>24</v>
      </c>
      <c r="E39" s="71"/>
      <c r="H39" s="73">
        <f t="shared" si="1"/>
        <v>44.96</v>
      </c>
      <c r="I39">
        <f t="shared" si="2"/>
        <v>36.5</v>
      </c>
      <c r="J39" s="64">
        <v>38</v>
      </c>
      <c r="K39" s="64">
        <v>24</v>
      </c>
      <c r="L39" s="64">
        <f t="shared" si="3"/>
        <v>256.14999999999998</v>
      </c>
      <c r="M39" s="64">
        <f t="shared" si="4"/>
        <v>266.14999999999998</v>
      </c>
      <c r="N39" s="64" cm="1">
        <f t="array" ref="N39">[2]!PropsSI("P","T",L39,"Q",0,$F$9)</f>
        <v>150836.68187834125</v>
      </c>
      <c r="O39" s="64" cm="1">
        <f t="array" ref="O39">[2]!PropsSI("H","P",N39,"T",M39,$F$9)</f>
        <v>396664.53307498101</v>
      </c>
      <c r="P39" s="64" cm="1">
        <f t="array" ref="P39">[2]!PropsSI("S","P",N39,"T",M39,$F$9)</f>
        <v>1770.3653899981227</v>
      </c>
      <c r="Q39" s="64" cm="1">
        <f t="array" ref="Q39">1/[2]!PropsSI("D","P",N39,"T",M39,$F$9)</f>
        <v>0.13688735498352944</v>
      </c>
      <c r="R39" s="64">
        <f t="shared" si="5"/>
        <v>312.14999999999998</v>
      </c>
      <c r="S39" s="64" cm="1">
        <f t="array" ref="S39">[2]!PropsSI("T","P",T39,"S",V39,$F$9)</f>
        <v>329.52827908817176</v>
      </c>
      <c r="T39" s="64" cm="1">
        <f t="array" ref="T39">[2]!PropsSI("P","T",R39,"Q",1,$F$9)</f>
        <v>989602.14178069343</v>
      </c>
      <c r="U39" s="64" cm="1">
        <f t="array" ref="U39">[2]!PropsSI("H","P",T39,"S",V39,$F$9)</f>
        <v>437897.38037094631</v>
      </c>
      <c r="V39" s="64">
        <f t="shared" si="6"/>
        <v>1770.3653899981227</v>
      </c>
      <c r="W39" s="64" cm="1">
        <f t="array" ref="W39">1/[2]!PropsSI("D","P",T39,"S",V39,$F$9)</f>
        <v>2.2907524873954956E-2</v>
      </c>
      <c r="X39" s="64">
        <f t="shared" si="7"/>
        <v>312.14999999999998</v>
      </c>
      <c r="Y39" s="64" cm="1">
        <f t="array" ref="Y39">[2]!PropsSI("T","P",Z39,"H",AA39,$F$9)</f>
        <v>329.52827908817181</v>
      </c>
      <c r="Z39" s="64">
        <f t="shared" si="8"/>
        <v>989602.14178069343</v>
      </c>
      <c r="AA39" s="64">
        <f t="shared" si="0"/>
        <v>437897.38037094631</v>
      </c>
      <c r="AB39" s="64" cm="1">
        <f t="array" ref="AB39">[2]!PropsSI("S","P",Z39,"H",AA39,$F$9)</f>
        <v>1770.365389998123</v>
      </c>
      <c r="AC39" s="64" cm="1">
        <f t="array" ref="AC39">1/[2]!PropsSI("D","P",Z39,"H",AA39,$F$9)</f>
        <v>2.2907524873954963E-2</v>
      </c>
      <c r="AD39" s="64">
        <f t="shared" si="9"/>
        <v>312.14999999999998</v>
      </c>
      <c r="AE39" s="64">
        <f t="shared" si="10"/>
        <v>307.14999999999998</v>
      </c>
      <c r="AF39" s="64" cm="1">
        <f t="array" ref="AF39">[2]!PropsSI("P","T",AD39,"Q",0,$F$9)</f>
        <v>989602.14178069343</v>
      </c>
      <c r="AG39" s="64" cm="1">
        <f t="array" ref="AG39">[2]!PropsSI("H","P",AF39,"T",AE39,$F$9)</f>
        <v>247529.70511171111</v>
      </c>
      <c r="AH39" s="64" cm="1">
        <f t="array" ref="AH39">[2]!PropsSI("S","P",AF39,"T",AE39,$F$9)</f>
        <v>1161.9221043388916</v>
      </c>
      <c r="AI39" s="64" cm="1">
        <f t="array" ref="AI39">1/[2]!PropsSI("D","P",AF39,"T",AE39,$F$9)</f>
        <v>8.5288966495670039E-4</v>
      </c>
      <c r="AJ39" s="64">
        <f t="shared" si="11"/>
        <v>311.14999999999998</v>
      </c>
      <c r="AK39" s="64">
        <f t="shared" si="12"/>
        <v>305.14999999999998</v>
      </c>
      <c r="AL39" s="64" cm="1">
        <f t="array" ref="AL39">[2]!PropsSI("P","T",AJ39,"Q",0,$F$9)</f>
        <v>963152.65663864126</v>
      </c>
      <c r="AM39" s="64" cm="1">
        <f t="array" ref="AM39">[2]!PropsSI("H","P",AL39,"T",AK39,$F$9)</f>
        <v>244614.22394938368</v>
      </c>
      <c r="AN39" s="64" cm="1">
        <f t="array" ref="AN39">[2]!PropsSI("S","P",AL39,"T",AK39,$F$9)</f>
        <v>1152.4724864307841</v>
      </c>
      <c r="AO39" s="64" cm="1">
        <f t="array" ref="AO39">1/[2]!PropsSI("D","P",AL39,"T",AK39,$F$9)</f>
        <v>8.4702515812037818E-4</v>
      </c>
      <c r="AP39" s="64">
        <f t="shared" si="13"/>
        <v>260.14999999999998</v>
      </c>
      <c r="AQ39" s="64">
        <f t="shared" si="14"/>
        <v>260.14999999999998</v>
      </c>
      <c r="AR39" s="64" cm="1">
        <f t="array" ref="AR39">[2]!PropsSI("P","T",AP39,"Q",0,$F$9)</f>
        <v>177916.45421566669</v>
      </c>
      <c r="AS39" s="64">
        <f t="shared" si="15"/>
        <v>244614.22394938368</v>
      </c>
      <c r="AT39" s="64" cm="1">
        <f t="array" ref="AT39">[2]!PropsSI("H","P",AR39,"H",AS39,$F$9)</f>
        <v>244614.22394938368</v>
      </c>
      <c r="AU39" s="64" cm="1">
        <f t="array" ref="AU39">1/[2]!PropsSI("D","P",AR39,"H",AS39,$F$9)</f>
        <v>3.3715012283591583E-2</v>
      </c>
      <c r="AV39" s="64"/>
      <c r="AW39" s="64">
        <f t="shared" si="16"/>
        <v>258.14999999999998</v>
      </c>
      <c r="AX39" s="64">
        <f t="shared" si="17"/>
        <v>260.14999999999998</v>
      </c>
      <c r="AY39" s="64" cm="1">
        <f t="array" ref="AY39">[2]!PropsSI("P","T",AW39,"Q",1,$F$9)</f>
        <v>163940.08425461562</v>
      </c>
      <c r="AZ39" s="64" cm="1">
        <f t="array" ref="AZ39">[2]!PropsSI("H","P",AY39,"T",AX39,$F$9)</f>
        <v>391296.02083444159</v>
      </c>
      <c r="BA39" s="64" cm="1">
        <f t="array" ref="BA39">[2]!PropsSI("S","P",AY39,"T",AX39,$F$9)</f>
        <v>1743.5316928918351</v>
      </c>
      <c r="BB39" s="64" cm="1">
        <f t="array" ref="BB39">1/[2]!PropsSI("D","P",AY39,"T",AX39,$F$9)</f>
        <v>0.12185631636211669</v>
      </c>
      <c r="BC39" s="64">
        <f t="shared" si="18"/>
        <v>146.68179688505791</v>
      </c>
      <c r="BD39" s="64">
        <f t="shared" si="19"/>
        <v>41.2328472959653</v>
      </c>
      <c r="BE39" s="64">
        <f t="shared" si="20"/>
        <v>-187.91464418102322</v>
      </c>
      <c r="BF39" s="64">
        <f t="shared" si="21"/>
        <v>3.5574015985893594</v>
      </c>
      <c r="BG39" s="64">
        <f t="shared" si="22"/>
        <v>4.780555555555555</v>
      </c>
      <c r="BH39" s="64">
        <f t="shared" si="23"/>
        <v>0.74413978819998228</v>
      </c>
      <c r="BI39" s="64">
        <f t="shared" si="24"/>
        <v>6.5607525268877662</v>
      </c>
      <c r="BJ39" s="64">
        <v>53.1814818</v>
      </c>
      <c r="BK39" s="64">
        <f t="shared" si="25"/>
        <v>11.9486345040347</v>
      </c>
      <c r="BL39" s="64">
        <f t="shared" si="26"/>
        <v>2.9373726489085308</v>
      </c>
      <c r="BM39" s="64">
        <f t="shared" si="27"/>
        <v>70.496943573804742</v>
      </c>
    </row>
    <row r="40" spans="1:65" x14ac:dyDescent="0.3">
      <c r="A40">
        <v>39</v>
      </c>
      <c r="B40">
        <v>1</v>
      </c>
      <c r="C40">
        <v>15.8</v>
      </c>
      <c r="D40">
        <v>23.78</v>
      </c>
      <c r="E40" s="71"/>
      <c r="H40" s="73">
        <f t="shared" si="1"/>
        <v>44.96</v>
      </c>
      <c r="I40">
        <f t="shared" si="2"/>
        <v>36.5</v>
      </c>
      <c r="J40" s="64">
        <v>39</v>
      </c>
      <c r="K40" s="64">
        <v>23.78</v>
      </c>
      <c r="L40" s="64">
        <f t="shared" si="3"/>
        <v>256.14999999999998</v>
      </c>
      <c r="M40" s="64">
        <f t="shared" si="4"/>
        <v>266.14999999999998</v>
      </c>
      <c r="N40" s="64" cm="1">
        <f t="array" ref="N40">[2]!PropsSI("P","T",L40,"Q",0,$F$9)</f>
        <v>150836.68187834125</v>
      </c>
      <c r="O40" s="64" cm="1">
        <f t="array" ref="O40">[2]!PropsSI("H","P",N40,"T",M40,$F$9)</f>
        <v>396664.53307498101</v>
      </c>
      <c r="P40" s="64" cm="1">
        <f t="array" ref="P40">[2]!PropsSI("S","P",N40,"T",M40,$F$9)</f>
        <v>1770.3653899981227</v>
      </c>
      <c r="Q40" s="64" cm="1">
        <f t="array" ref="Q40">1/[2]!PropsSI("D","P",N40,"T",M40,$F$9)</f>
        <v>0.13688735498352944</v>
      </c>
      <c r="R40" s="64">
        <f t="shared" si="5"/>
        <v>311.92999999999995</v>
      </c>
      <c r="S40" s="64" cm="1">
        <f t="array" ref="S40">[2]!PropsSI("T","P",T40,"S",V40,$F$9)</f>
        <v>329.29680984698507</v>
      </c>
      <c r="T40" s="64" cm="1">
        <f t="array" ref="T40">[2]!PropsSI("P","T",R40,"Q",1,$F$9)</f>
        <v>983737.05505927501</v>
      </c>
      <c r="U40" s="64" cm="1">
        <f t="array" ref="U40">[2]!PropsSI("H","P",T40,"S",V40,$F$9)</f>
        <v>437762.62582225108</v>
      </c>
      <c r="V40" s="64">
        <f t="shared" si="6"/>
        <v>1770.3653899981227</v>
      </c>
      <c r="W40" s="64" cm="1">
        <f t="array" ref="W40">1/[2]!PropsSI("D","P",T40,"S",V40,$F$9)</f>
        <v>2.304416090391331E-2</v>
      </c>
      <c r="X40" s="64">
        <f t="shared" si="7"/>
        <v>311.92999999999995</v>
      </c>
      <c r="Y40" s="64" cm="1">
        <f t="array" ref="Y40">[2]!PropsSI("T","P",Z40,"H",AA40,$F$9)</f>
        <v>329.29680984698507</v>
      </c>
      <c r="Z40" s="64">
        <f t="shared" si="8"/>
        <v>983737.05505927501</v>
      </c>
      <c r="AA40" s="64">
        <f t="shared" si="0"/>
        <v>437762.62582225108</v>
      </c>
      <c r="AB40" s="64" cm="1">
        <f t="array" ref="AB40">[2]!PropsSI("S","P",Z40,"H",AA40,$F$9)</f>
        <v>1770.3653899981227</v>
      </c>
      <c r="AC40" s="64" cm="1">
        <f t="array" ref="AC40">1/[2]!PropsSI("D","P",Z40,"H",AA40,$F$9)</f>
        <v>2.3044160903913313E-2</v>
      </c>
      <c r="AD40" s="64">
        <f t="shared" si="9"/>
        <v>311.92999999999995</v>
      </c>
      <c r="AE40" s="64">
        <f t="shared" si="10"/>
        <v>306.92999999999995</v>
      </c>
      <c r="AF40" s="64" cm="1">
        <f t="array" ref="AF40">[2]!PropsSI("P","T",AD40,"Q",0,$F$9)</f>
        <v>983737.05505927501</v>
      </c>
      <c r="AG40" s="64" cm="1">
        <f t="array" ref="AG40">[2]!PropsSI("H","P",AF40,"T",AE40,$F$9)</f>
        <v>247208.29054738689</v>
      </c>
      <c r="AH40" s="64" cm="1">
        <f t="array" ref="AH40">[2]!PropsSI("S","P",AF40,"T",AE40,$F$9)</f>
        <v>1160.8915735696289</v>
      </c>
      <c r="AI40" s="64" cm="1">
        <f t="array" ref="AI40">1/[2]!PropsSI("D","P",AF40,"T",AE40,$F$9)</f>
        <v>8.5225090943177114E-4</v>
      </c>
      <c r="AJ40" s="64">
        <f t="shared" si="11"/>
        <v>310.92999999999995</v>
      </c>
      <c r="AK40" s="64">
        <f t="shared" si="12"/>
        <v>304.92999999999995</v>
      </c>
      <c r="AL40" s="64" cm="1">
        <f t="array" ref="AL40">[2]!PropsSI("P","T",AJ40,"Q",0,$F$9)</f>
        <v>957405.71019235416</v>
      </c>
      <c r="AM40" s="64" cm="1">
        <f t="array" ref="AM40">[2]!PropsSI("H","P",AL40,"T",AK40,$F$9)</f>
        <v>244294.8292128944</v>
      </c>
      <c r="AN40" s="64" cm="1">
        <f t="array" ref="AN40">[2]!PropsSI("S","P",AL40,"T",AK40,$F$9)</f>
        <v>1151.4413799811994</v>
      </c>
      <c r="AO40" s="64" cm="1">
        <f t="array" ref="AO40">1/[2]!PropsSI("D","P",AL40,"T",AK40,$F$9)</f>
        <v>8.4640539345307161E-4</v>
      </c>
      <c r="AP40" s="64">
        <f t="shared" si="13"/>
        <v>260.14999999999998</v>
      </c>
      <c r="AQ40" s="64">
        <f t="shared" si="14"/>
        <v>260.14999999999998</v>
      </c>
      <c r="AR40" s="64" cm="1">
        <f t="array" ref="AR40">[2]!PropsSI("P","T",AP40,"Q",0,$F$9)</f>
        <v>177916.45421566669</v>
      </c>
      <c r="AS40" s="64">
        <f t="shared" si="15"/>
        <v>244294.8292128944</v>
      </c>
      <c r="AT40" s="64" cm="1">
        <f t="array" ref="AT40">[2]!PropsSI("H","P",AR40,"H",AS40,$F$9)</f>
        <v>244294.8292128944</v>
      </c>
      <c r="AU40" s="64" cm="1">
        <f t="array" ref="AU40">1/[2]!PropsSI("D","P",AR40,"H",AS40,$F$9)</f>
        <v>3.3544798620311837E-2</v>
      </c>
      <c r="AV40" s="64"/>
      <c r="AW40" s="64">
        <f t="shared" si="16"/>
        <v>258.14999999999998</v>
      </c>
      <c r="AX40" s="64">
        <f t="shared" si="17"/>
        <v>260.14999999999998</v>
      </c>
      <c r="AY40" s="64" cm="1">
        <f t="array" ref="AY40">[2]!PropsSI("P","T",AW40,"Q",1,$F$9)</f>
        <v>163940.08425461562</v>
      </c>
      <c r="AZ40" s="64" cm="1">
        <f t="array" ref="AZ40">[2]!PropsSI("H","P",AY40,"T",AX40,$F$9)</f>
        <v>391296.02083444159</v>
      </c>
      <c r="BA40" s="64" cm="1">
        <f t="array" ref="BA40">[2]!PropsSI("S","P",AY40,"T",AX40,$F$9)</f>
        <v>1743.5316928918351</v>
      </c>
      <c r="BB40" s="64" cm="1">
        <f t="array" ref="BB40">1/[2]!PropsSI("D","P",AY40,"T",AX40,$F$9)</f>
        <v>0.12185631636211669</v>
      </c>
      <c r="BC40" s="64">
        <f t="shared" si="18"/>
        <v>147.00119162154718</v>
      </c>
      <c r="BD40" s="64">
        <f t="shared" si="19"/>
        <v>41.098092747270073</v>
      </c>
      <c r="BE40" s="64">
        <f t="shared" si="20"/>
        <v>-188.09928436881725</v>
      </c>
      <c r="BF40" s="64">
        <f t="shared" si="21"/>
        <v>3.5768373127561177</v>
      </c>
      <c r="BG40" s="64">
        <f t="shared" si="22"/>
        <v>4.8001115656377857</v>
      </c>
      <c r="BH40" s="64">
        <f t="shared" si="23"/>
        <v>0.7451571205888976</v>
      </c>
      <c r="BI40" s="64">
        <f t="shared" si="24"/>
        <v>6.5218688372680953</v>
      </c>
      <c r="BJ40" s="64">
        <v>53.1814818</v>
      </c>
      <c r="BK40" s="64">
        <f t="shared" si="25"/>
        <v>12.083389052729927</v>
      </c>
      <c r="BL40" s="64">
        <f t="shared" si="26"/>
        <v>2.9704998087961072</v>
      </c>
      <c r="BM40" s="64">
        <f t="shared" si="27"/>
        <v>71.291995411106569</v>
      </c>
    </row>
    <row r="41" spans="1:65" x14ac:dyDescent="0.3">
      <c r="A41">
        <v>40</v>
      </c>
      <c r="B41">
        <v>1</v>
      </c>
      <c r="C41">
        <v>15.38</v>
      </c>
      <c r="D41">
        <v>17.21</v>
      </c>
      <c r="E41" s="71"/>
      <c r="H41" s="73">
        <f t="shared" si="1"/>
        <v>44.96</v>
      </c>
      <c r="I41">
        <f t="shared" si="2"/>
        <v>36.5</v>
      </c>
      <c r="J41" s="64">
        <v>40</v>
      </c>
      <c r="K41" s="64">
        <v>17.21</v>
      </c>
      <c r="L41" s="64">
        <f t="shared" si="3"/>
        <v>256.14999999999998</v>
      </c>
      <c r="M41" s="64">
        <f t="shared" si="4"/>
        <v>266.14999999999998</v>
      </c>
      <c r="N41" s="64" cm="1">
        <f t="array" ref="N41">[2]!PropsSI("P","T",L41,"Q",0,$F$9)</f>
        <v>150836.68187834125</v>
      </c>
      <c r="O41" s="64" cm="1">
        <f t="array" ref="O41">[2]!PropsSI("H","P",N41,"T",M41,$F$9)</f>
        <v>396664.53307498101</v>
      </c>
      <c r="P41" s="64" cm="1">
        <f t="array" ref="P41">[2]!PropsSI("S","P",N41,"T",M41,$F$9)</f>
        <v>1770.3653899981227</v>
      </c>
      <c r="Q41" s="64" cm="1">
        <f t="array" ref="Q41">1/[2]!PropsSI("D","P",N41,"T",M41,$F$9)</f>
        <v>0.13688735498352944</v>
      </c>
      <c r="R41" s="64">
        <f t="shared" si="5"/>
        <v>305.35999999999996</v>
      </c>
      <c r="S41" s="64" cm="1">
        <f t="array" ref="S41">[2]!PropsSI("T","P",T41,"S",V41,$F$9)</f>
        <v>322.35545792962785</v>
      </c>
      <c r="T41" s="64" cm="1">
        <f t="array" ref="T41">[2]!PropsSI("P","T",R41,"Q",1,$F$9)</f>
        <v>820288.96948606032</v>
      </c>
      <c r="U41" s="64" cm="1">
        <f t="array" ref="U41">[2]!PropsSI("H","P",T41,"S",V41,$F$9)</f>
        <v>433645.22731697833</v>
      </c>
      <c r="V41" s="64">
        <f t="shared" si="6"/>
        <v>1770.3653899981227</v>
      </c>
      <c r="W41" s="64" cm="1">
        <f t="array" ref="W41">1/[2]!PropsSI("D","P",T41,"S",V41,$F$9)</f>
        <v>2.7602041737030864E-2</v>
      </c>
      <c r="X41" s="64">
        <f t="shared" si="7"/>
        <v>305.35999999999996</v>
      </c>
      <c r="Y41" s="64" cm="1">
        <f t="array" ref="Y41">[2]!PropsSI("T","P",Z41,"H",AA41,$F$9)</f>
        <v>322.35545792962779</v>
      </c>
      <c r="Z41" s="64">
        <f t="shared" si="8"/>
        <v>820288.96948606032</v>
      </c>
      <c r="AA41" s="64">
        <f t="shared" si="0"/>
        <v>433645.22731697833</v>
      </c>
      <c r="AB41" s="64" cm="1">
        <f t="array" ref="AB41">[2]!PropsSI("S","P",Z41,"H",AA41,$F$9)</f>
        <v>1770.3653899981227</v>
      </c>
      <c r="AC41" s="64" cm="1">
        <f t="array" ref="AC41">1/[2]!PropsSI("D","P",Z41,"H",AA41,$F$9)</f>
        <v>2.7602041737030854E-2</v>
      </c>
      <c r="AD41" s="64">
        <f t="shared" si="9"/>
        <v>305.35999999999996</v>
      </c>
      <c r="AE41" s="64">
        <f t="shared" si="10"/>
        <v>300.35999999999996</v>
      </c>
      <c r="AF41" s="64" cm="1">
        <f t="array" ref="AF41">[2]!PropsSI("P","T",AD41,"Q",0,$F$9)</f>
        <v>820288.96948606032</v>
      </c>
      <c r="AG41" s="64" cm="1">
        <f t="array" ref="AG41">[2]!PropsSI("H","P",AF41,"T",AE41,$F$9)</f>
        <v>237705.73181916797</v>
      </c>
      <c r="AH41" s="64" cm="1">
        <f t="array" ref="AH41">[2]!PropsSI("S","P",AF41,"T",AE41,$F$9)</f>
        <v>1130.0502533481445</v>
      </c>
      <c r="AI41" s="64" cm="1">
        <f t="array" ref="AI41">1/[2]!PropsSI("D","P",AF41,"T",AE41,$F$9)</f>
        <v>8.3404004613074568E-4</v>
      </c>
      <c r="AJ41" s="64">
        <f t="shared" si="11"/>
        <v>304.35999999999996</v>
      </c>
      <c r="AK41" s="64">
        <f t="shared" si="12"/>
        <v>298.35999999999996</v>
      </c>
      <c r="AL41" s="64" cm="1">
        <f t="array" ref="AL41">[2]!PropsSI("P","T",AJ41,"Q",0,$F$9)</f>
        <v>797328.33847100951</v>
      </c>
      <c r="AM41" s="64" cm="1">
        <f t="array" ref="AM41">[2]!PropsSI("H","P",AL41,"T",AK41,$F$9)</f>
        <v>234848.80624611329</v>
      </c>
      <c r="AN41" s="64" cm="1">
        <f t="array" ref="AN41">[2]!PropsSI("S","P",AL41,"T",AK41,$F$9)</f>
        <v>1120.5705690300586</v>
      </c>
      <c r="AO41" s="64" cm="1">
        <f t="array" ref="AO41">1/[2]!PropsSI("D","P",AL41,"T",AK41,$F$9)</f>
        <v>8.287097481395687E-4</v>
      </c>
      <c r="AP41" s="64">
        <f t="shared" si="13"/>
        <v>260.14999999999998</v>
      </c>
      <c r="AQ41" s="64">
        <f t="shared" si="14"/>
        <v>260.14999999999998</v>
      </c>
      <c r="AR41" s="64" cm="1">
        <f t="array" ref="AR41">[2]!PropsSI("P","T",AP41,"Q",0,$F$9)</f>
        <v>177916.45421566669</v>
      </c>
      <c r="AS41" s="64">
        <f t="shared" si="15"/>
        <v>234848.80624611329</v>
      </c>
      <c r="AT41" s="64" cm="1">
        <f t="array" ref="AT41">[2]!PropsSI("H","P",AR41,"H",AS41,$F$9)</f>
        <v>234848.80624611329</v>
      </c>
      <c r="AU41" s="64" cm="1">
        <f t="array" ref="AU41">1/[2]!PropsSI("D","P",AR41,"H",AS41,$F$9)</f>
        <v>2.8510770225625127E-2</v>
      </c>
      <c r="AV41" s="64"/>
      <c r="AW41" s="64">
        <f t="shared" si="16"/>
        <v>258.14999999999998</v>
      </c>
      <c r="AX41" s="64">
        <f t="shared" si="17"/>
        <v>260.14999999999998</v>
      </c>
      <c r="AY41" s="64" cm="1">
        <f t="array" ref="AY41">[2]!PropsSI("P","T",AW41,"Q",1,$F$9)</f>
        <v>163940.08425461562</v>
      </c>
      <c r="AZ41" s="64" cm="1">
        <f t="array" ref="AZ41">[2]!PropsSI("H","P",AY41,"T",AX41,$F$9)</f>
        <v>391296.02083444159</v>
      </c>
      <c r="BA41" s="64" cm="1">
        <f t="array" ref="BA41">[2]!PropsSI("S","P",AY41,"T",AX41,$F$9)</f>
        <v>1743.5316928918351</v>
      </c>
      <c r="BB41" s="64" cm="1">
        <f t="array" ref="BB41">1/[2]!PropsSI("D","P",AY41,"T",AX41,$F$9)</f>
        <v>0.12185631636211669</v>
      </c>
      <c r="BC41" s="64">
        <f t="shared" si="18"/>
        <v>156.44721458832831</v>
      </c>
      <c r="BD41" s="64">
        <f t="shared" si="19"/>
        <v>36.98069424199732</v>
      </c>
      <c r="BE41" s="64">
        <f t="shared" si="20"/>
        <v>-193.42790883032563</v>
      </c>
      <c r="BF41" s="64">
        <f t="shared" si="21"/>
        <v>4.2305104810784817</v>
      </c>
      <c r="BG41" s="64">
        <f t="shared" si="22"/>
        <v>5.4681211607710249</v>
      </c>
      <c r="BH41" s="64">
        <f t="shared" si="23"/>
        <v>0.77366802173819504</v>
      </c>
      <c r="BI41" s="64">
        <f t="shared" si="24"/>
        <v>5.4382591772183915</v>
      </c>
      <c r="BJ41" s="64">
        <v>53.1814818</v>
      </c>
      <c r="BK41" s="64">
        <f t="shared" si="25"/>
        <v>16.200787558002681</v>
      </c>
      <c r="BL41" s="64">
        <f t="shared" si="26"/>
        <v>3.9826936080089923</v>
      </c>
      <c r="BM41" s="64">
        <f t="shared" si="27"/>
        <v>95.584646592215819</v>
      </c>
    </row>
    <row r="42" spans="1:65" x14ac:dyDescent="0.3">
      <c r="A42">
        <v>41</v>
      </c>
      <c r="B42">
        <v>1</v>
      </c>
      <c r="C42">
        <v>12.21</v>
      </c>
      <c r="D42">
        <v>17.46</v>
      </c>
      <c r="E42" s="71"/>
      <c r="H42" s="73">
        <f t="shared" si="1"/>
        <v>44.96</v>
      </c>
      <c r="I42">
        <f t="shared" si="2"/>
        <v>36.5</v>
      </c>
      <c r="J42" s="64">
        <v>41</v>
      </c>
      <c r="K42" s="64">
        <v>17.46</v>
      </c>
      <c r="L42" s="64">
        <f t="shared" si="3"/>
        <v>256.14999999999998</v>
      </c>
      <c r="M42" s="64">
        <f t="shared" si="4"/>
        <v>266.14999999999998</v>
      </c>
      <c r="N42" s="64" cm="1">
        <f t="array" ref="N42">[2]!PropsSI("P","T",L42,"Q",0,$F$9)</f>
        <v>150836.68187834125</v>
      </c>
      <c r="O42" s="64" cm="1">
        <f t="array" ref="O42">[2]!PropsSI("H","P",N42,"T",M42,$F$9)</f>
        <v>396664.53307498101</v>
      </c>
      <c r="P42" s="64" cm="1">
        <f t="array" ref="P42">[2]!PropsSI("S","P",N42,"T",M42,$F$9)</f>
        <v>1770.3653899981227</v>
      </c>
      <c r="Q42" s="64" cm="1">
        <f t="array" ref="Q42">1/[2]!PropsSI("D","P",N42,"T",M42,$F$9)</f>
        <v>0.13688735498352944</v>
      </c>
      <c r="R42" s="64">
        <f t="shared" si="5"/>
        <v>305.60999999999996</v>
      </c>
      <c r="S42" s="64" cm="1">
        <f t="array" ref="S42">[2]!PropsSI("T","P",T42,"S",V42,$F$9)</f>
        <v>322.62076606351394</v>
      </c>
      <c r="T42" s="64" cm="1">
        <f t="array" ref="T42">[2]!PropsSI("P","T",R42,"Q",1,$F$9)</f>
        <v>826105.99818730704</v>
      </c>
      <c r="U42" s="64" cm="1">
        <f t="array" ref="U42">[2]!PropsSI("H","P",T42,"S",V42,$F$9)</f>
        <v>433805.23002371215</v>
      </c>
      <c r="V42" s="64">
        <f t="shared" si="6"/>
        <v>1770.3653899981227</v>
      </c>
      <c r="W42" s="64" cm="1">
        <f t="array" ref="W42">1/[2]!PropsSI("D","P",T42,"S",V42,$F$9)</f>
        <v>2.7410224448958475E-2</v>
      </c>
      <c r="X42" s="64">
        <f t="shared" si="7"/>
        <v>305.60999999999996</v>
      </c>
      <c r="Y42" s="64" cm="1">
        <f t="array" ref="Y42">[2]!PropsSI("T","P",Z42,"H",AA42,$F$9)</f>
        <v>322.62076606351383</v>
      </c>
      <c r="Z42" s="64">
        <f t="shared" si="8"/>
        <v>826105.99818730704</v>
      </c>
      <c r="AA42" s="64">
        <f t="shared" si="0"/>
        <v>433805.23002371215</v>
      </c>
      <c r="AB42" s="64" cm="1">
        <f t="array" ref="AB42">[2]!PropsSI("S","P",Z42,"H",AA42,$F$9)</f>
        <v>1770.3653899981218</v>
      </c>
      <c r="AC42" s="64" cm="1">
        <f t="array" ref="AC42">1/[2]!PropsSI("D","P",Z42,"H",AA42,$F$9)</f>
        <v>2.7410224448958458E-2</v>
      </c>
      <c r="AD42" s="64">
        <f t="shared" si="9"/>
        <v>305.60999999999996</v>
      </c>
      <c r="AE42" s="64">
        <f t="shared" si="10"/>
        <v>300.60999999999996</v>
      </c>
      <c r="AF42" s="64" cm="1">
        <f t="array" ref="AF42">[2]!PropsSI("P","T",AD42,"Q",0,$F$9)</f>
        <v>826105.99818730704</v>
      </c>
      <c r="AG42" s="64" cm="1">
        <f t="array" ref="AG42">[2]!PropsSI("H","P",AF42,"T",AE42,$F$9)</f>
        <v>238064.04408663462</v>
      </c>
      <c r="AH42" s="64" cm="1">
        <f t="array" ref="AH42">[2]!PropsSI("S","P",AF42,"T",AE42,$F$9)</f>
        <v>1131.2265473579312</v>
      </c>
      <c r="AI42" s="64" cm="1">
        <f t="array" ref="AI42">1/[2]!PropsSI("D","P",AF42,"T",AE42,$F$9)</f>
        <v>8.3470413085885633E-4</v>
      </c>
      <c r="AJ42" s="64">
        <f t="shared" si="11"/>
        <v>304.60999999999996</v>
      </c>
      <c r="AK42" s="64">
        <f t="shared" si="12"/>
        <v>298.60999999999996</v>
      </c>
      <c r="AL42" s="64" cm="1">
        <f t="array" ref="AL42">[2]!PropsSI("P","T",AJ42,"Q",0,$F$9)</f>
        <v>803022.58701503277</v>
      </c>
      <c r="AM42" s="64" cm="1">
        <f t="array" ref="AM42">[2]!PropsSI("H","P",AL42,"T",AK42,$F$9)</f>
        <v>235205.09179456864</v>
      </c>
      <c r="AN42" s="64" cm="1">
        <f t="array" ref="AN42">[2]!PropsSI("S","P",AL42,"T",AK42,$F$9)</f>
        <v>1121.7483998576074</v>
      </c>
      <c r="AO42" s="64" cm="1">
        <f t="array" ref="AO42">1/[2]!PropsSI("D","P",AL42,"T",AK42,$F$9)</f>
        <v>8.2935591209394631E-4</v>
      </c>
      <c r="AP42" s="64">
        <f t="shared" si="13"/>
        <v>260.14999999999998</v>
      </c>
      <c r="AQ42" s="64">
        <f t="shared" si="14"/>
        <v>260.14999999999998</v>
      </c>
      <c r="AR42" s="64" cm="1">
        <f t="array" ref="AR42">[2]!PropsSI("P","T",AP42,"Q",0,$F$9)</f>
        <v>177916.45421566669</v>
      </c>
      <c r="AS42" s="64">
        <f t="shared" si="15"/>
        <v>235205.09179456864</v>
      </c>
      <c r="AT42" s="64" cm="1">
        <f t="array" ref="AT42">[2]!PropsSI("H","P",AR42,"H",AS42,$F$9)</f>
        <v>235205.09179456864</v>
      </c>
      <c r="AU42" s="64" cm="1">
        <f t="array" ref="AU42">1/[2]!PropsSI("D","P",AR42,"H",AS42,$F$9)</f>
        <v>2.8700643950667723E-2</v>
      </c>
      <c r="AV42" s="64"/>
      <c r="AW42" s="64">
        <f t="shared" si="16"/>
        <v>258.14999999999998</v>
      </c>
      <c r="AX42" s="64">
        <f t="shared" si="17"/>
        <v>260.14999999999998</v>
      </c>
      <c r="AY42" s="64" cm="1">
        <f t="array" ref="AY42">[2]!PropsSI("P","T",AW42,"Q",1,$F$9)</f>
        <v>163940.08425461562</v>
      </c>
      <c r="AZ42" s="64" cm="1">
        <f t="array" ref="AZ42">[2]!PropsSI("H","P",AY42,"T",AX42,$F$9)</f>
        <v>391296.02083444159</v>
      </c>
      <c r="BA42" s="64" cm="1">
        <f t="array" ref="BA42">[2]!PropsSI("S","P",AY42,"T",AX42,$F$9)</f>
        <v>1743.5316928918351</v>
      </c>
      <c r="BB42" s="64" cm="1">
        <f t="array" ref="BB42">1/[2]!PropsSI("D","P",AY42,"T",AX42,$F$9)</f>
        <v>0.12185631636211669</v>
      </c>
      <c r="BC42" s="64">
        <f t="shared" si="18"/>
        <v>156.09092903987295</v>
      </c>
      <c r="BD42" s="64">
        <f t="shared" si="19"/>
        <v>37.14069694873114</v>
      </c>
      <c r="BE42" s="64">
        <f t="shared" si="20"/>
        <v>-193.23162598860409</v>
      </c>
      <c r="BF42" s="64">
        <f t="shared" si="21"/>
        <v>4.2026925142341893</v>
      </c>
      <c r="BG42" s="64">
        <f t="shared" si="22"/>
        <v>5.4393173198482954</v>
      </c>
      <c r="BH42" s="64">
        <f t="shared" si="23"/>
        <v>0.77265073300621556</v>
      </c>
      <c r="BI42" s="64">
        <f t="shared" si="24"/>
        <v>5.4768242572029706</v>
      </c>
      <c r="BJ42" s="64">
        <v>53.1814818</v>
      </c>
      <c r="BK42" s="64">
        <f t="shared" si="25"/>
        <v>16.04078485126886</v>
      </c>
      <c r="BL42" s="64">
        <f t="shared" si="26"/>
        <v>3.9433596092702614</v>
      </c>
      <c r="BM42" s="64">
        <f t="shared" si="27"/>
        <v>94.64063062248627</v>
      </c>
    </row>
    <row r="43" spans="1:65" x14ac:dyDescent="0.3">
      <c r="A43">
        <v>42</v>
      </c>
      <c r="B43">
        <v>1</v>
      </c>
      <c r="C43">
        <v>14.05</v>
      </c>
      <c r="D43">
        <v>22.63</v>
      </c>
      <c r="E43" s="71"/>
      <c r="H43" s="73">
        <f t="shared" si="1"/>
        <v>44.96</v>
      </c>
      <c r="I43">
        <f t="shared" si="2"/>
        <v>36.5</v>
      </c>
      <c r="J43" s="64">
        <v>42</v>
      </c>
      <c r="K43" s="64">
        <v>22.63</v>
      </c>
      <c r="L43" s="64">
        <f t="shared" si="3"/>
        <v>256.14999999999998</v>
      </c>
      <c r="M43" s="64">
        <f t="shared" si="4"/>
        <v>266.14999999999998</v>
      </c>
      <c r="N43" s="64" cm="1">
        <f t="array" ref="N43">[2]!PropsSI("P","T",L43,"Q",0,$F$9)</f>
        <v>150836.68187834125</v>
      </c>
      <c r="O43" s="64" cm="1">
        <f t="array" ref="O43">[2]!PropsSI("H","P",N43,"T",M43,$F$9)</f>
        <v>396664.53307498101</v>
      </c>
      <c r="P43" s="64" cm="1">
        <f t="array" ref="P43">[2]!PropsSI("S","P",N43,"T",M43,$F$9)</f>
        <v>1770.3653899981227</v>
      </c>
      <c r="Q43" s="64" cm="1">
        <f t="array" ref="Q43">1/[2]!PropsSI("D","P",N43,"T",M43,$F$9)</f>
        <v>0.13688735498352944</v>
      </c>
      <c r="R43" s="64">
        <f t="shared" si="5"/>
        <v>310.77999999999997</v>
      </c>
      <c r="S43" s="64" cm="1">
        <f t="array" ref="S43">[2]!PropsSI("T","P",T43,"S",V43,$F$9)</f>
        <v>328.08596701398488</v>
      </c>
      <c r="T43" s="64" cm="1">
        <f t="array" ref="T43">[2]!PropsSI("P","T",R43,"Q",1,$F$9)</f>
        <v>953502.12270411081</v>
      </c>
      <c r="U43" s="64" cm="1">
        <f t="array" ref="U43">[2]!PropsSI("H","P",T43,"S",V43,$F$9)</f>
        <v>437054.96245122125</v>
      </c>
      <c r="V43" s="64">
        <f t="shared" si="6"/>
        <v>1770.3653899981227</v>
      </c>
      <c r="W43" s="64" cm="1">
        <f t="array" ref="W43">1/[2]!PropsSI("D","P",T43,"S",V43,$F$9)</f>
        <v>2.3774107884383132E-2</v>
      </c>
      <c r="X43" s="64">
        <f t="shared" si="7"/>
        <v>310.77999999999997</v>
      </c>
      <c r="Y43" s="64" cm="1">
        <f t="array" ref="Y43">[2]!PropsSI("T","P",Z43,"H",AA43,$F$9)</f>
        <v>328.08596701398488</v>
      </c>
      <c r="Z43" s="64">
        <f t="shared" si="8"/>
        <v>953502.12270411081</v>
      </c>
      <c r="AA43" s="64">
        <f t="shared" si="0"/>
        <v>437054.96245122125</v>
      </c>
      <c r="AB43" s="64" cm="1">
        <f t="array" ref="AB43">[2]!PropsSI("S","P",Z43,"H",AA43,$F$9)</f>
        <v>1770.3653899981225</v>
      </c>
      <c r="AC43" s="64" cm="1">
        <f t="array" ref="AC43">1/[2]!PropsSI("D","P",Z43,"H",AA43,$F$9)</f>
        <v>2.3774107884383128E-2</v>
      </c>
      <c r="AD43" s="64">
        <f t="shared" si="9"/>
        <v>310.77999999999997</v>
      </c>
      <c r="AE43" s="64">
        <f t="shared" si="10"/>
        <v>305.77999999999997</v>
      </c>
      <c r="AF43" s="64" cm="1">
        <f t="array" ref="AF43">[2]!PropsSI("P","T",AD43,"Q",0,$F$9)</f>
        <v>953502.12270411081</v>
      </c>
      <c r="AG43" s="64" cm="1">
        <f t="array" ref="AG43">[2]!PropsSI("H","P",AF43,"T",AE43,$F$9)</f>
        <v>245531.66857376497</v>
      </c>
      <c r="AH43" s="64" cm="1">
        <f t="array" ref="AH43">[2]!PropsSI("S","P",AF43,"T",AE43,$F$9)</f>
        <v>1155.5027126555856</v>
      </c>
      <c r="AI43" s="64" cm="1">
        <f t="array" ref="AI43">1/[2]!PropsSI("D","P",AF43,"T",AE43,$F$9)</f>
        <v>8.4894402246936916E-4</v>
      </c>
      <c r="AJ43" s="64">
        <f t="shared" si="11"/>
        <v>309.77999999999997</v>
      </c>
      <c r="AK43" s="64">
        <f t="shared" si="12"/>
        <v>303.77999999999997</v>
      </c>
      <c r="AL43" s="64" cm="1">
        <f t="array" ref="AL43">[2]!PropsSI("P","T",AJ43,"Q",0,$F$9)</f>
        <v>927782.69159394456</v>
      </c>
      <c r="AM43" s="64" cm="1">
        <f t="array" ref="AM43">[2]!PropsSI("H","P",AL43,"T",AK43,$F$9)</f>
        <v>242628.62352614556</v>
      </c>
      <c r="AN43" s="64" cm="1">
        <f t="array" ref="AN43">[2]!PropsSI("S","P",AL43,"T",AK43,$F$9)</f>
        <v>1146.0490569332171</v>
      </c>
      <c r="AO43" s="64" cm="1">
        <f t="array" ref="AO43">1/[2]!PropsSI("D","P",AL43,"T",AK43,$F$9)</f>
        <v>8.4319580670293333E-4</v>
      </c>
      <c r="AP43" s="64">
        <f t="shared" si="13"/>
        <v>260.14999999999998</v>
      </c>
      <c r="AQ43" s="64">
        <f t="shared" si="14"/>
        <v>260.14999999999998</v>
      </c>
      <c r="AR43" s="64" cm="1">
        <f t="array" ref="AR43">[2]!PropsSI("P","T",AP43,"Q",0,$F$9)</f>
        <v>177916.45421566669</v>
      </c>
      <c r="AS43" s="64">
        <f t="shared" si="15"/>
        <v>242628.62352614556</v>
      </c>
      <c r="AT43" s="64" cm="1">
        <f t="array" ref="AT43">[2]!PropsSI("H","P",AR43,"H",AS43,$F$9)</f>
        <v>242628.62352614556</v>
      </c>
      <c r="AU43" s="64" cm="1">
        <f t="array" ref="AU43">1/[2]!PropsSI("D","P",AR43,"H",AS43,$F$9)</f>
        <v>3.2656834789609818E-2</v>
      </c>
      <c r="AV43" s="64"/>
      <c r="AW43" s="64">
        <f t="shared" si="16"/>
        <v>258.14999999999998</v>
      </c>
      <c r="AX43" s="64">
        <f t="shared" si="17"/>
        <v>260.14999999999998</v>
      </c>
      <c r="AY43" s="64" cm="1">
        <f t="array" ref="AY43">[2]!PropsSI("P","T",AW43,"Q",1,$F$9)</f>
        <v>163940.08425461562</v>
      </c>
      <c r="AZ43" s="64" cm="1">
        <f t="array" ref="AZ43">[2]!PropsSI("H","P",AY43,"T",AX43,$F$9)</f>
        <v>391296.02083444159</v>
      </c>
      <c r="BA43" s="64" cm="1">
        <f t="array" ref="BA43">[2]!PropsSI("S","P",AY43,"T",AX43,$F$9)</f>
        <v>1743.5316928918351</v>
      </c>
      <c r="BB43" s="64" cm="1">
        <f t="array" ref="BB43">1/[2]!PropsSI("D","P",AY43,"T",AX43,$F$9)</f>
        <v>0.12185631636211669</v>
      </c>
      <c r="BC43" s="64">
        <f t="shared" si="18"/>
        <v>148.66739730829602</v>
      </c>
      <c r="BD43" s="64">
        <f t="shared" si="19"/>
        <v>40.390429376240235</v>
      </c>
      <c r="BE43" s="64">
        <f t="shared" si="20"/>
        <v>-189.05782668453625</v>
      </c>
      <c r="BF43" s="64">
        <f t="shared" si="21"/>
        <v>3.6807580311525472</v>
      </c>
      <c r="BG43" s="64">
        <f t="shared" si="22"/>
        <v>4.9049971499144975</v>
      </c>
      <c r="BH43" s="64">
        <f t="shared" si="23"/>
        <v>0.75040982056772632</v>
      </c>
      <c r="BI43" s="64">
        <f t="shared" si="24"/>
        <v>6.3214206970766362</v>
      </c>
      <c r="BJ43" s="64">
        <v>53.1814818</v>
      </c>
      <c r="BK43" s="64">
        <f t="shared" si="25"/>
        <v>12.791052423759766</v>
      </c>
      <c r="BL43" s="64">
        <f t="shared" si="26"/>
        <v>3.1444670541742759</v>
      </c>
      <c r="BM43" s="64">
        <f t="shared" si="27"/>
        <v>75.467209300182617</v>
      </c>
    </row>
    <row r="44" spans="1:65" x14ac:dyDescent="0.3">
      <c r="A44">
        <v>43</v>
      </c>
      <c r="B44">
        <v>1</v>
      </c>
      <c r="C44">
        <v>17.190000000000001</v>
      </c>
      <c r="D44">
        <v>26.47</v>
      </c>
      <c r="E44" s="71"/>
      <c r="H44" s="73">
        <f t="shared" si="1"/>
        <v>44.96</v>
      </c>
      <c r="I44">
        <f t="shared" si="2"/>
        <v>36.5</v>
      </c>
      <c r="J44" s="64">
        <v>43</v>
      </c>
      <c r="K44" s="64">
        <v>26.47</v>
      </c>
      <c r="L44" s="64">
        <f t="shared" si="3"/>
        <v>256.14999999999998</v>
      </c>
      <c r="M44" s="64">
        <f t="shared" si="4"/>
        <v>266.14999999999998</v>
      </c>
      <c r="N44" s="64" cm="1">
        <f t="array" ref="N44">[2]!PropsSI("P","T",L44,"Q",0,$F$9)</f>
        <v>150836.68187834125</v>
      </c>
      <c r="O44" s="64" cm="1">
        <f t="array" ref="O44">[2]!PropsSI("H","P",N44,"T",M44,$F$9)</f>
        <v>396664.53307498101</v>
      </c>
      <c r="P44" s="64" cm="1">
        <f t="array" ref="P44">[2]!PropsSI("S","P",N44,"T",M44,$F$9)</f>
        <v>1770.3653899981227</v>
      </c>
      <c r="Q44" s="64" cm="1">
        <f t="array" ref="Q44">1/[2]!PropsSI("D","P",N44,"T",M44,$F$9)</f>
        <v>0.13688735498352944</v>
      </c>
      <c r="R44" s="64">
        <f t="shared" si="5"/>
        <v>314.62</v>
      </c>
      <c r="S44" s="64" cm="1">
        <f t="array" ref="S44">[2]!PropsSI("T","P",T44,"S",V44,$F$9)</f>
        <v>332.1236753200954</v>
      </c>
      <c r="T44" s="64" cm="1">
        <f t="array" ref="T44">[2]!PropsSI("P","T",R44,"Q",1,$F$9)</f>
        <v>1057267.72696152</v>
      </c>
      <c r="U44" s="64" cm="1">
        <f t="array" ref="U44">[2]!PropsSI("H","P",T44,"S",V44,$F$9)</f>
        <v>439396.61362968374</v>
      </c>
      <c r="V44" s="64">
        <f t="shared" si="6"/>
        <v>1770.3653899981227</v>
      </c>
      <c r="W44" s="64" cm="1">
        <f t="array" ref="W44">1/[2]!PropsSI("D","P",T44,"S",V44,$F$9)</f>
        <v>2.1436645720785266E-2</v>
      </c>
      <c r="X44" s="64">
        <f t="shared" si="7"/>
        <v>314.62</v>
      </c>
      <c r="Y44" s="64" cm="1">
        <f t="array" ref="Y44">[2]!PropsSI("T","P",Z44,"H",AA44,$F$9)</f>
        <v>332.12367532009523</v>
      </c>
      <c r="Z44" s="64">
        <f t="shared" si="8"/>
        <v>1057267.72696152</v>
      </c>
      <c r="AA44" s="64">
        <f t="shared" si="0"/>
        <v>439396.61362968374</v>
      </c>
      <c r="AB44" s="64" cm="1">
        <f t="array" ref="AB44">[2]!PropsSI("S","P",Z44,"H",AA44,$F$9)</f>
        <v>1770.3653899981218</v>
      </c>
      <c r="AC44" s="64" cm="1">
        <f t="array" ref="AC44">1/[2]!PropsSI("D","P",Z44,"H",AA44,$F$9)</f>
        <v>2.1436645720785245E-2</v>
      </c>
      <c r="AD44" s="64">
        <f t="shared" si="9"/>
        <v>314.62</v>
      </c>
      <c r="AE44" s="64">
        <f t="shared" si="10"/>
        <v>309.62</v>
      </c>
      <c r="AF44" s="64" cm="1">
        <f t="array" ref="AF44">[2]!PropsSI("P","T",AD44,"Q",0,$F$9)</f>
        <v>1057267.72696152</v>
      </c>
      <c r="AG44" s="64" cm="1">
        <f t="array" ref="AG44">[2]!PropsSI("H","P",AF44,"T",AE44,$F$9)</f>
        <v>251153.41739193868</v>
      </c>
      <c r="AH44" s="64" cm="1">
        <f t="array" ref="AH44">[2]!PropsSI("S","P",AF44,"T",AE44,$F$9)</f>
        <v>1173.4847798570577</v>
      </c>
      <c r="AI44" s="64" cm="1">
        <f t="array" ref="AI44">1/[2]!PropsSI("D","P",AF44,"T",AE44,$F$9)</f>
        <v>8.6020134517793268E-4</v>
      </c>
      <c r="AJ44" s="64">
        <f t="shared" si="11"/>
        <v>313.62</v>
      </c>
      <c r="AK44" s="64">
        <f t="shared" si="12"/>
        <v>307.62</v>
      </c>
      <c r="AL44" s="64" cm="1">
        <f t="array" ref="AL44">[2]!PropsSI("P","T",AJ44,"Q",0,$F$9)</f>
        <v>1029467.8199853003</v>
      </c>
      <c r="AM44" s="64" cm="1">
        <f t="array" ref="AM44">[2]!PropsSI("H","P",AL44,"T",AK44,$F$9)</f>
        <v>248214.63306907855</v>
      </c>
      <c r="AN44" s="64" cm="1">
        <f t="array" ref="AN44">[2]!PropsSI("S","P",AL44,"T",AK44,$F$9)</f>
        <v>1164.039652630702</v>
      </c>
      <c r="AO44" s="64" cm="1">
        <f t="array" ref="AO44">1/[2]!PropsSI("D","P",AL44,"T",AK44,$F$9)</f>
        <v>8.5411485306337331E-4</v>
      </c>
      <c r="AP44" s="64">
        <f t="shared" si="13"/>
        <v>260.14999999999998</v>
      </c>
      <c r="AQ44" s="64">
        <f t="shared" si="14"/>
        <v>260.14999999999998</v>
      </c>
      <c r="AR44" s="64" cm="1">
        <f t="array" ref="AR44">[2]!PropsSI("P","T",AP44,"Q",0,$F$9)</f>
        <v>177916.45421566669</v>
      </c>
      <c r="AS44" s="64">
        <f t="shared" si="15"/>
        <v>248214.63306907855</v>
      </c>
      <c r="AT44" s="64" cm="1">
        <f t="array" ref="AT44">[2]!PropsSI("H","P",AR44,"H",AS44,$F$9)</f>
        <v>248214.63306907855</v>
      </c>
      <c r="AU44" s="64" cm="1">
        <f t="array" ref="AU44">1/[2]!PropsSI("D","P",AR44,"H",AS44,$F$9)</f>
        <v>3.5633762831284693E-2</v>
      </c>
      <c r="AV44" s="64"/>
      <c r="AW44" s="64">
        <f t="shared" si="16"/>
        <v>258.14999999999998</v>
      </c>
      <c r="AX44" s="64">
        <f t="shared" si="17"/>
        <v>260.14999999999998</v>
      </c>
      <c r="AY44" s="64" cm="1">
        <f t="array" ref="AY44">[2]!PropsSI("P","T",AW44,"Q",1,$F$9)</f>
        <v>163940.08425461562</v>
      </c>
      <c r="AZ44" s="64" cm="1">
        <f t="array" ref="AZ44">[2]!PropsSI("H","P",AY44,"T",AX44,$F$9)</f>
        <v>391296.02083444159</v>
      </c>
      <c r="BA44" s="64" cm="1">
        <f t="array" ref="BA44">[2]!PropsSI("S","P",AY44,"T",AX44,$F$9)</f>
        <v>1743.5316928918351</v>
      </c>
      <c r="BB44" s="64" cm="1">
        <f t="array" ref="BB44">1/[2]!PropsSI("D","P",AY44,"T",AX44,$F$9)</f>
        <v>0.12185631636211669</v>
      </c>
      <c r="BC44" s="64">
        <f t="shared" si="18"/>
        <v>143.08138776536305</v>
      </c>
      <c r="BD44" s="64">
        <f t="shared" si="19"/>
        <v>42.732080554702726</v>
      </c>
      <c r="BE44" s="64">
        <f t="shared" si="20"/>
        <v>-185.81346832006577</v>
      </c>
      <c r="BF44" s="64">
        <f t="shared" si="21"/>
        <v>3.3483365637252298</v>
      </c>
      <c r="BG44" s="64">
        <f t="shared" si="22"/>
        <v>4.571453869311136</v>
      </c>
      <c r="BH44" s="64">
        <f t="shared" si="23"/>
        <v>0.73244457003123697</v>
      </c>
      <c r="BI44" s="64">
        <f t="shared" si="24"/>
        <v>7.0093541822556755</v>
      </c>
      <c r="BJ44" s="64">
        <v>53.1814818</v>
      </c>
      <c r="BK44" s="64">
        <f t="shared" si="25"/>
        <v>10.449401245297274</v>
      </c>
      <c r="BL44" s="64">
        <f t="shared" si="26"/>
        <v>2.568811139468913</v>
      </c>
      <c r="BM44" s="64">
        <f t="shared" si="27"/>
        <v>61.651467347253913</v>
      </c>
    </row>
    <row r="45" spans="1:65" x14ac:dyDescent="0.3">
      <c r="A45">
        <v>44</v>
      </c>
      <c r="B45">
        <v>1</v>
      </c>
      <c r="C45">
        <v>20.51</v>
      </c>
      <c r="D45">
        <v>29.19</v>
      </c>
      <c r="E45" s="71"/>
      <c r="H45" s="73">
        <f t="shared" si="1"/>
        <v>44.96</v>
      </c>
      <c r="I45">
        <f t="shared" si="2"/>
        <v>36.5</v>
      </c>
      <c r="J45" s="64">
        <v>44</v>
      </c>
      <c r="K45" s="64">
        <v>29.19</v>
      </c>
      <c r="L45" s="64">
        <f t="shared" si="3"/>
        <v>256.14999999999998</v>
      </c>
      <c r="M45" s="64">
        <f t="shared" si="4"/>
        <v>266.14999999999998</v>
      </c>
      <c r="N45" s="64" cm="1">
        <f t="array" ref="N45">[2]!PropsSI("P","T",L45,"Q",0,$F$9)</f>
        <v>150836.68187834125</v>
      </c>
      <c r="O45" s="64" cm="1">
        <f t="array" ref="O45">[2]!PropsSI("H","P",N45,"T",M45,$F$9)</f>
        <v>396664.53307498101</v>
      </c>
      <c r="P45" s="64" cm="1">
        <f t="array" ref="P45">[2]!PropsSI("S","P",N45,"T",M45,$F$9)</f>
        <v>1770.3653899981227</v>
      </c>
      <c r="Q45" s="64" cm="1">
        <f t="array" ref="Q45">1/[2]!PropsSI("D","P",N45,"T",M45,$F$9)</f>
        <v>0.13688735498352944</v>
      </c>
      <c r="R45" s="64">
        <f t="shared" si="5"/>
        <v>317.33999999999997</v>
      </c>
      <c r="S45" s="64" cm="1">
        <f t="array" ref="S45">[2]!PropsSI("T","P",T45,"S",V45,$F$9)</f>
        <v>334.97573421508281</v>
      </c>
      <c r="T45" s="64" cm="1">
        <f t="array" ref="T45">[2]!PropsSI("P","T",R45,"Q",1,$F$9)</f>
        <v>1135735.1559467094</v>
      </c>
      <c r="U45" s="64" cm="1">
        <f t="array" ref="U45">[2]!PropsSI("H","P",T45,"S",V45,$F$9)</f>
        <v>441018.72494339722</v>
      </c>
      <c r="V45" s="64">
        <f t="shared" si="6"/>
        <v>1770.3653899981227</v>
      </c>
      <c r="W45" s="64" cm="1">
        <f t="array" ref="W45">1/[2]!PropsSI("D","P",T45,"S",V45,$F$9)</f>
        <v>1.9942472131696615E-2</v>
      </c>
      <c r="X45" s="64">
        <f t="shared" si="7"/>
        <v>317.33999999999997</v>
      </c>
      <c r="Y45" s="64" cm="1">
        <f t="array" ref="Y45">[2]!PropsSI("T","P",Z45,"H",AA45,$F$9)</f>
        <v>334.9757342150827</v>
      </c>
      <c r="Z45" s="64">
        <f t="shared" si="8"/>
        <v>1135735.1559467094</v>
      </c>
      <c r="AA45" s="64">
        <f t="shared" si="0"/>
        <v>441018.72494339722</v>
      </c>
      <c r="AB45" s="64" cm="1">
        <f t="array" ref="AB45">[2]!PropsSI("S","P",Z45,"H",AA45,$F$9)</f>
        <v>1770.3653899981221</v>
      </c>
      <c r="AC45" s="64" cm="1">
        <f t="array" ref="AC45">1/[2]!PropsSI("D","P",Z45,"H",AA45,$F$9)</f>
        <v>1.9942472131696601E-2</v>
      </c>
      <c r="AD45" s="64">
        <f t="shared" si="9"/>
        <v>317.33999999999997</v>
      </c>
      <c r="AE45" s="64">
        <f t="shared" si="10"/>
        <v>312.33999999999997</v>
      </c>
      <c r="AF45" s="64" cm="1">
        <f t="array" ref="AF45">[2]!PropsSI("P","T",AD45,"Q",0,$F$9)</f>
        <v>1135735.1559467094</v>
      </c>
      <c r="AG45" s="64" cm="1">
        <f t="array" ref="AG45">[2]!PropsSI("H","P",AF45,"T",AE45,$F$9)</f>
        <v>255177.07779055773</v>
      </c>
      <c r="AH45" s="64" cm="1">
        <f t="array" ref="AH45">[2]!PropsSI("S","P",AF45,"T",AE45,$F$9)</f>
        <v>1186.2053281014057</v>
      </c>
      <c r="AI45" s="64" cm="1">
        <f t="array" ref="AI45">1/[2]!PropsSI("D","P",AF45,"T",AE45,$F$9)</f>
        <v>8.6856688664846372E-4</v>
      </c>
      <c r="AJ45" s="64">
        <f t="shared" si="11"/>
        <v>316.33999999999997</v>
      </c>
      <c r="AK45" s="64">
        <f t="shared" si="12"/>
        <v>310.33999999999997</v>
      </c>
      <c r="AL45" s="64" cm="1">
        <f t="array" ref="AL45">[2]!PropsSI("P","T",AJ45,"Q",0,$F$9)</f>
        <v>1106396.2942241409</v>
      </c>
      <c r="AM45" s="64" cm="1">
        <f t="array" ref="AM45">[2]!PropsSI("H","P",AL45,"T",AK45,$F$9)</f>
        <v>252211.21224493711</v>
      </c>
      <c r="AN45" s="64" cm="1">
        <f t="array" ref="AN45">[2]!PropsSI("S","P",AL45,"T",AK45,$F$9)</f>
        <v>1176.7607496102405</v>
      </c>
      <c r="AO45" s="64" cm="1">
        <f t="array" ref="AO45">1/[2]!PropsSI("D","P",AL45,"T",AK45,$F$9)</f>
        <v>8.6221579742906131E-4</v>
      </c>
      <c r="AP45" s="64">
        <f t="shared" si="13"/>
        <v>260.14999999999998</v>
      </c>
      <c r="AQ45" s="64">
        <f t="shared" si="14"/>
        <v>260.14999999999998</v>
      </c>
      <c r="AR45" s="64" cm="1">
        <f t="array" ref="AR45">[2]!PropsSI("P","T",AP45,"Q",0,$F$9)</f>
        <v>177916.45421566669</v>
      </c>
      <c r="AS45" s="64">
        <f t="shared" si="15"/>
        <v>252211.21224493711</v>
      </c>
      <c r="AT45" s="64" cm="1">
        <f t="array" ref="AT45">[2]!PropsSI("H","P",AR45,"H",AS45,$F$9)</f>
        <v>252211.21224493711</v>
      </c>
      <c r="AU45" s="64" cm="1">
        <f t="array" ref="AU45">1/[2]!PropsSI("D","P",AR45,"H",AS45,$F$9)</f>
        <v>3.7763642583180039E-2</v>
      </c>
      <c r="AV45" s="64"/>
      <c r="AW45" s="64">
        <f t="shared" si="16"/>
        <v>258.14999999999998</v>
      </c>
      <c r="AX45" s="64">
        <f t="shared" si="17"/>
        <v>260.14999999999998</v>
      </c>
      <c r="AY45" s="64" cm="1">
        <f t="array" ref="AY45">[2]!PropsSI("P","T",AW45,"Q",1,$F$9)</f>
        <v>163940.08425461562</v>
      </c>
      <c r="AZ45" s="64" cm="1">
        <f t="array" ref="AZ45">[2]!PropsSI("H","P",AY45,"T",AX45,$F$9)</f>
        <v>391296.02083444159</v>
      </c>
      <c r="BA45" s="64" cm="1">
        <f t="array" ref="BA45">[2]!PropsSI("S","P",AY45,"T",AX45,$F$9)</f>
        <v>1743.5316928918351</v>
      </c>
      <c r="BB45" s="64" cm="1">
        <f t="array" ref="BB45">1/[2]!PropsSI("D","P",AY45,"T",AX45,$F$9)</f>
        <v>0.12185631636211669</v>
      </c>
      <c r="BC45" s="64">
        <f t="shared" si="18"/>
        <v>139.08480858950449</v>
      </c>
      <c r="BD45" s="64">
        <f t="shared" si="19"/>
        <v>44.354191868416208</v>
      </c>
      <c r="BE45" s="64">
        <f t="shared" si="20"/>
        <v>-183.43900045792071</v>
      </c>
      <c r="BF45" s="64">
        <f t="shared" si="21"/>
        <v>3.1357759600743438</v>
      </c>
      <c r="BG45" s="64">
        <f t="shared" si="22"/>
        <v>4.3613786112519008</v>
      </c>
      <c r="BH45" s="64">
        <f t="shared" si="23"/>
        <v>0.71898732936974785</v>
      </c>
      <c r="BI45" s="64">
        <f t="shared" si="24"/>
        <v>7.5295686818591472</v>
      </c>
      <c r="BJ45" s="64">
        <v>53.1814818</v>
      </c>
      <c r="BK45" s="64">
        <f t="shared" si="25"/>
        <v>8.8272899315837918</v>
      </c>
      <c r="BL45" s="64">
        <f t="shared" si="26"/>
        <v>2.1700421081810157</v>
      </c>
      <c r="BM45" s="64">
        <f t="shared" si="27"/>
        <v>52.081010596344377</v>
      </c>
    </row>
    <row r="46" spans="1:65" x14ac:dyDescent="0.3">
      <c r="A46">
        <v>45</v>
      </c>
      <c r="B46">
        <v>1</v>
      </c>
      <c r="C46">
        <v>21.02</v>
      </c>
      <c r="D46">
        <v>30.34</v>
      </c>
      <c r="E46" s="71"/>
      <c r="H46" s="73">
        <f t="shared" si="1"/>
        <v>44.96</v>
      </c>
      <c r="I46">
        <f t="shared" si="2"/>
        <v>36.5</v>
      </c>
      <c r="J46" s="64">
        <v>45</v>
      </c>
      <c r="K46" s="64">
        <v>30.34</v>
      </c>
      <c r="L46" s="64">
        <f t="shared" si="3"/>
        <v>256.14999999999998</v>
      </c>
      <c r="M46" s="64">
        <f t="shared" si="4"/>
        <v>266.14999999999998</v>
      </c>
      <c r="N46" s="64" cm="1">
        <f t="array" ref="N46">[2]!PropsSI("P","T",L46,"Q",0,$F$9)</f>
        <v>150836.68187834125</v>
      </c>
      <c r="O46" s="64" cm="1">
        <f t="array" ref="O46">[2]!PropsSI("H","P",N46,"T",M46,$F$9)</f>
        <v>396664.53307498101</v>
      </c>
      <c r="P46" s="64" cm="1">
        <f t="array" ref="P46">[2]!PropsSI("S","P",N46,"T",M46,$F$9)</f>
        <v>1770.3653899981227</v>
      </c>
      <c r="Q46" s="64" cm="1">
        <f t="array" ref="Q46">1/[2]!PropsSI("D","P",N46,"T",M46,$F$9)</f>
        <v>0.13688735498352944</v>
      </c>
      <c r="R46" s="64">
        <f t="shared" si="5"/>
        <v>318.48999999999995</v>
      </c>
      <c r="S46" s="64" cm="1">
        <f t="array" ref="S46">[2]!PropsSI("T","P",T46,"S",V46,$F$9)</f>
        <v>336.18008430284533</v>
      </c>
      <c r="T46" s="64" cm="1">
        <f t="array" ref="T46">[2]!PropsSI("P","T",R46,"Q",1,$F$9)</f>
        <v>1170191.9809439231</v>
      </c>
      <c r="U46" s="64" cm="1">
        <f t="array" ref="U46">[2]!PropsSI("H","P",T46,"S",V46,$F$9)</f>
        <v>441695.5280793311</v>
      </c>
      <c r="V46" s="64">
        <f t="shared" si="6"/>
        <v>1770.3653899981227</v>
      </c>
      <c r="W46" s="64" cm="1">
        <f t="array" ref="W46">1/[2]!PropsSI("D","P",T46,"S",V46,$F$9)</f>
        <v>1.9347360862136648E-2</v>
      </c>
      <c r="X46" s="64">
        <f t="shared" si="7"/>
        <v>318.48999999999995</v>
      </c>
      <c r="Y46" s="64" cm="1">
        <f t="array" ref="Y46">[2]!PropsSI("T","P",Z46,"H",AA46,$F$9)</f>
        <v>336.18008430284527</v>
      </c>
      <c r="Z46" s="64">
        <f t="shared" si="8"/>
        <v>1170191.9809439231</v>
      </c>
      <c r="AA46" s="64">
        <f t="shared" si="0"/>
        <v>441695.5280793311</v>
      </c>
      <c r="AB46" s="64" cm="1">
        <f t="array" ref="AB46">[2]!PropsSI("S","P",Z46,"H",AA46,$F$9)</f>
        <v>1770.3653899981227</v>
      </c>
      <c r="AC46" s="64" cm="1">
        <f t="array" ref="AC46">1/[2]!PropsSI("D","P",Z46,"H",AA46,$F$9)</f>
        <v>1.9347360862136644E-2</v>
      </c>
      <c r="AD46" s="64">
        <f t="shared" si="9"/>
        <v>318.48999999999995</v>
      </c>
      <c r="AE46" s="64">
        <f t="shared" si="10"/>
        <v>313.48999999999995</v>
      </c>
      <c r="AF46" s="64" cm="1">
        <f t="array" ref="AF46">[2]!PropsSI("P","T",AD46,"Q",0,$F$9)</f>
        <v>1170191.9809439231</v>
      </c>
      <c r="AG46" s="64" cm="1">
        <f t="array" ref="AG46">[2]!PropsSI("H","P",AF46,"T",AE46,$F$9)</f>
        <v>256889.13999118973</v>
      </c>
      <c r="AH46" s="64" cm="1">
        <f t="array" ref="AH46">[2]!PropsSI("S","P",AF46,"T",AE46,$F$9)</f>
        <v>1191.5808181263335</v>
      </c>
      <c r="AI46" s="64" cm="1">
        <f t="array" ref="AI46">1/[2]!PropsSI("D","P",AF46,"T",AE46,$F$9)</f>
        <v>8.7220902377547972E-4</v>
      </c>
      <c r="AJ46" s="64">
        <f t="shared" si="11"/>
        <v>317.48999999999995</v>
      </c>
      <c r="AK46" s="64">
        <f t="shared" si="12"/>
        <v>311.48999999999995</v>
      </c>
      <c r="AL46" s="64" cm="1">
        <f t="array" ref="AL46">[2]!PropsSI("P","T",AJ46,"Q",0,$F$9)</f>
        <v>1140185.8003991386</v>
      </c>
      <c r="AM46" s="64" cm="1">
        <f t="array" ref="AM46">[2]!PropsSI("H","P",AL46,"T",AK46,$F$9)</f>
        <v>253911.34131312527</v>
      </c>
      <c r="AN46" s="64" cm="1">
        <f t="array" ref="AN46">[2]!PropsSI("S","P",AL46,"T",AK46,$F$9)</f>
        <v>1182.1350025214731</v>
      </c>
      <c r="AO46" s="64" cm="1">
        <f t="array" ref="AO46">1/[2]!PropsSI("D","P",AL46,"T",AK46,$F$9)</f>
        <v>8.6573910172281E-4</v>
      </c>
      <c r="AP46" s="64">
        <f t="shared" si="13"/>
        <v>260.14999999999998</v>
      </c>
      <c r="AQ46" s="64">
        <f t="shared" si="14"/>
        <v>260.14999999999998</v>
      </c>
      <c r="AR46" s="64" cm="1">
        <f t="array" ref="AR46">[2]!PropsSI("P","T",AP46,"Q",0,$F$9)</f>
        <v>177916.45421566669</v>
      </c>
      <c r="AS46" s="64">
        <f t="shared" si="15"/>
        <v>253911.34131312527</v>
      </c>
      <c r="AT46" s="64" cm="1">
        <f t="array" ref="AT46">[2]!PropsSI("H","P",AR46,"H",AS46,$F$9)</f>
        <v>253911.34131312527</v>
      </c>
      <c r="AU46" s="64" cm="1">
        <f t="array" ref="AU46">1/[2]!PropsSI("D","P",AR46,"H",AS46,$F$9)</f>
        <v>3.8669685055656475E-2</v>
      </c>
      <c r="AV46" s="64"/>
      <c r="AW46" s="64">
        <f t="shared" si="16"/>
        <v>258.14999999999998</v>
      </c>
      <c r="AX46" s="64">
        <f t="shared" si="17"/>
        <v>260.14999999999998</v>
      </c>
      <c r="AY46" s="64" cm="1">
        <f t="array" ref="AY46">[2]!PropsSI("P","T",AW46,"Q",1,$F$9)</f>
        <v>163940.08425461562</v>
      </c>
      <c r="AZ46" s="64" cm="1">
        <f t="array" ref="AZ46">[2]!PropsSI("H","P",AY46,"T",AX46,$F$9)</f>
        <v>391296.02083444159</v>
      </c>
      <c r="BA46" s="64" cm="1">
        <f t="array" ref="BA46">[2]!PropsSI("S","P",AY46,"T",AX46,$F$9)</f>
        <v>1743.5316928918351</v>
      </c>
      <c r="BB46" s="64" cm="1">
        <f t="array" ref="BB46">1/[2]!PropsSI("D","P",AY46,"T",AX46,$F$9)</f>
        <v>0.12185631636211669</v>
      </c>
      <c r="BC46" s="64">
        <f t="shared" si="18"/>
        <v>137.38467952131631</v>
      </c>
      <c r="BD46" s="64">
        <f t="shared" si="19"/>
        <v>45.030995004350089</v>
      </c>
      <c r="BE46" s="64">
        <f t="shared" si="20"/>
        <v>-182.41567452566642</v>
      </c>
      <c r="BF46" s="64">
        <f t="shared" si="21"/>
        <v>3.0508914916946575</v>
      </c>
      <c r="BG46" s="64">
        <f t="shared" si="22"/>
        <v>4.2782565462379862</v>
      </c>
      <c r="BH46" s="64">
        <f t="shared" si="23"/>
        <v>0.7131156018162137</v>
      </c>
      <c r="BI46" s="64">
        <f t="shared" si="24"/>
        <v>7.7580066491236694</v>
      </c>
      <c r="BJ46" s="64">
        <v>53.1814818</v>
      </c>
      <c r="BK46" s="64">
        <f t="shared" si="25"/>
        <v>8.1504867956499112</v>
      </c>
      <c r="BL46" s="64">
        <f t="shared" si="26"/>
        <v>2.0036613372639365</v>
      </c>
      <c r="BM46" s="64">
        <f t="shared" si="27"/>
        <v>48.087872094334472</v>
      </c>
    </row>
    <row r="47" spans="1:65" x14ac:dyDescent="0.3">
      <c r="A47">
        <v>46</v>
      </c>
      <c r="B47">
        <v>1</v>
      </c>
      <c r="C47">
        <v>17.14</v>
      </c>
      <c r="D47">
        <v>24.08</v>
      </c>
      <c r="E47" s="71"/>
      <c r="H47" s="73">
        <f t="shared" si="1"/>
        <v>44.96</v>
      </c>
      <c r="I47">
        <f t="shared" si="2"/>
        <v>36.5</v>
      </c>
      <c r="J47" s="64">
        <v>46</v>
      </c>
      <c r="K47" s="64">
        <v>24.08</v>
      </c>
      <c r="L47" s="64">
        <f t="shared" si="3"/>
        <v>256.14999999999998</v>
      </c>
      <c r="M47" s="64">
        <f t="shared" si="4"/>
        <v>266.14999999999998</v>
      </c>
      <c r="N47" s="64" cm="1">
        <f t="array" ref="N47">[2]!PropsSI("P","T",L47,"Q",0,$F$9)</f>
        <v>150836.68187834125</v>
      </c>
      <c r="O47" s="64" cm="1">
        <f t="array" ref="O47">[2]!PropsSI("H","P",N47,"T",M47,$F$9)</f>
        <v>396664.53307498101</v>
      </c>
      <c r="P47" s="64" cm="1">
        <f t="array" ref="P47">[2]!PropsSI("S","P",N47,"T",M47,$F$9)</f>
        <v>1770.3653899981227</v>
      </c>
      <c r="Q47" s="64" cm="1">
        <f t="array" ref="Q47">1/[2]!PropsSI("D","P",N47,"T",M47,$F$9)</f>
        <v>0.13688735498352944</v>
      </c>
      <c r="R47" s="64">
        <f t="shared" si="5"/>
        <v>312.22999999999996</v>
      </c>
      <c r="S47" s="64" cm="1">
        <f t="array" ref="S47">[2]!PropsSI("T","P",T47,"S",V47,$F$9)</f>
        <v>329.61243668495058</v>
      </c>
      <c r="T47" s="64" cm="1">
        <f t="array" ref="T47">[2]!PropsSI("P","T",R47,"Q",1,$F$9)</f>
        <v>991741.39323129971</v>
      </c>
      <c r="U47" s="64" cm="1">
        <f t="array" ref="U47">[2]!PropsSI("H","P",T47,"S",V47,$F$9)</f>
        <v>437946.33239635662</v>
      </c>
      <c r="V47" s="64">
        <f t="shared" si="6"/>
        <v>1770.3653899981227</v>
      </c>
      <c r="W47" s="64" cm="1">
        <f t="array" ref="W47">1/[2]!PropsSI("D","P",T47,"S",V47,$F$9)</f>
        <v>2.2858074075324111E-2</v>
      </c>
      <c r="X47" s="64">
        <f t="shared" si="7"/>
        <v>312.22999999999996</v>
      </c>
      <c r="Y47" s="64" cm="1">
        <f t="array" ref="Y47">[2]!PropsSI("T","P",Z47,"H",AA47,$F$9)</f>
        <v>329.61243668495052</v>
      </c>
      <c r="Z47" s="64">
        <f t="shared" si="8"/>
        <v>991741.39323129971</v>
      </c>
      <c r="AA47" s="64">
        <f t="shared" si="0"/>
        <v>437946.33239635662</v>
      </c>
      <c r="AB47" s="64" cm="1">
        <f t="array" ref="AB47">[2]!PropsSI("S","P",Z47,"H",AA47,$F$9)</f>
        <v>1770.3653899981221</v>
      </c>
      <c r="AC47" s="64" cm="1">
        <f t="array" ref="AC47">1/[2]!PropsSI("D","P",Z47,"H",AA47,$F$9)</f>
        <v>2.2858074075324107E-2</v>
      </c>
      <c r="AD47" s="64">
        <f t="shared" si="9"/>
        <v>312.22999999999996</v>
      </c>
      <c r="AE47" s="64">
        <f t="shared" si="10"/>
        <v>307.22999999999996</v>
      </c>
      <c r="AF47" s="64" cm="1">
        <f t="array" ref="AF47">[2]!PropsSI("P","T",AD47,"Q",0,$F$9)</f>
        <v>991741.39323129971</v>
      </c>
      <c r="AG47" s="64" cm="1">
        <f t="array" ref="AG47">[2]!PropsSI("H","P",AF47,"T",AE47,$F$9)</f>
        <v>247646.63690676421</v>
      </c>
      <c r="AH47" s="64" cm="1">
        <f t="array" ref="AH47">[2]!PropsSI("S","P",AF47,"T",AE47,$F$9)</f>
        <v>1162.29681380439</v>
      </c>
      <c r="AI47" s="64" cm="1">
        <f t="array" ref="AI47">1/[2]!PropsSI("D","P",AF47,"T",AE47,$F$9)</f>
        <v>8.5312243474124755E-4</v>
      </c>
      <c r="AJ47" s="64">
        <f t="shared" si="11"/>
        <v>311.22999999999996</v>
      </c>
      <c r="AK47" s="64">
        <f t="shared" si="12"/>
        <v>305.22999999999996</v>
      </c>
      <c r="AL47" s="64" cm="1">
        <f t="array" ref="AL47">[2]!PropsSI("P","T",AJ47,"Q",0,$F$9)</f>
        <v>965248.86176987481</v>
      </c>
      <c r="AM47" s="64" cm="1">
        <f t="array" ref="AM47">[2]!PropsSI("H","P",AL47,"T",AK47,$F$9)</f>
        <v>244730.41906341925</v>
      </c>
      <c r="AN47" s="64" cm="1">
        <f t="array" ref="AN47">[2]!PropsSI("S","P",AL47,"T",AK47,$F$9)</f>
        <v>1152.8473982528062</v>
      </c>
      <c r="AO47" s="64" cm="1">
        <f t="array" ref="AO47">1/[2]!PropsSI("D","P",AL47,"T",AK47,$F$9)</f>
        <v>8.4725099151782056E-4</v>
      </c>
      <c r="AP47" s="64">
        <f t="shared" si="13"/>
        <v>260.14999999999998</v>
      </c>
      <c r="AQ47" s="64">
        <f t="shared" si="14"/>
        <v>260.14999999999998</v>
      </c>
      <c r="AR47" s="64" cm="1">
        <f t="array" ref="AR47">[2]!PropsSI("P","T",AP47,"Q",0,$F$9)</f>
        <v>177916.45421566669</v>
      </c>
      <c r="AS47" s="64">
        <f t="shared" si="15"/>
        <v>244730.41906341925</v>
      </c>
      <c r="AT47" s="64" cm="1">
        <f t="array" ref="AT47">[2]!PropsSI("H","P",AR47,"H",AS47,$F$9)</f>
        <v>244730.41906341925</v>
      </c>
      <c r="AU47" s="64" cm="1">
        <f t="array" ref="AU47">1/[2]!PropsSI("D","P",AR47,"H",AS47,$F$9)</f>
        <v>3.3776935645988222E-2</v>
      </c>
      <c r="AV47" s="64"/>
      <c r="AW47" s="64">
        <f t="shared" si="16"/>
        <v>258.14999999999998</v>
      </c>
      <c r="AX47" s="64">
        <f t="shared" si="17"/>
        <v>260.14999999999998</v>
      </c>
      <c r="AY47" s="64" cm="1">
        <f t="array" ref="AY47">[2]!PropsSI("P","T",AW47,"Q",1,$F$9)</f>
        <v>163940.08425461562</v>
      </c>
      <c r="AZ47" s="64" cm="1">
        <f t="array" ref="AZ47">[2]!PropsSI("H","P",AY47,"T",AX47,$F$9)</f>
        <v>391296.02083444159</v>
      </c>
      <c r="BA47" s="64" cm="1">
        <f t="array" ref="BA47">[2]!PropsSI("S","P",AY47,"T",AX47,$F$9)</f>
        <v>1743.5316928918351</v>
      </c>
      <c r="BB47" s="64" cm="1">
        <f t="array" ref="BB47">1/[2]!PropsSI("D","P",AY47,"T",AX47,$F$9)</f>
        <v>0.12185631636211669</v>
      </c>
      <c r="BC47" s="64">
        <f t="shared" si="18"/>
        <v>146.56560177102233</v>
      </c>
      <c r="BD47" s="64">
        <f t="shared" si="19"/>
        <v>41.281799321375615</v>
      </c>
      <c r="BE47" s="64">
        <f t="shared" si="20"/>
        <v>-187.84740109239794</v>
      </c>
      <c r="BF47" s="64">
        <f t="shared" si="21"/>
        <v>3.5503685445011843</v>
      </c>
      <c r="BG47" s="64">
        <f t="shared" si="22"/>
        <v>4.7734837278106514</v>
      </c>
      <c r="BH47" s="64">
        <f t="shared" si="23"/>
        <v>0.7437688587512068</v>
      </c>
      <c r="BI47" s="64">
        <f t="shared" si="24"/>
        <v>6.574935094575987</v>
      </c>
      <c r="BJ47" s="64">
        <v>53.1814818</v>
      </c>
      <c r="BK47" s="64">
        <f t="shared" si="25"/>
        <v>11.899682478624385</v>
      </c>
      <c r="BL47" s="64">
        <f t="shared" si="26"/>
        <v>2.9253386093284948</v>
      </c>
      <c r="BM47" s="64">
        <f t="shared" si="27"/>
        <v>70.208126623883871</v>
      </c>
    </row>
    <row r="48" spans="1:65" x14ac:dyDescent="0.3">
      <c r="A48">
        <v>47</v>
      </c>
      <c r="B48">
        <v>1</v>
      </c>
      <c r="C48">
        <v>14.73</v>
      </c>
      <c r="D48">
        <v>22.41</v>
      </c>
      <c r="E48" s="71"/>
      <c r="H48" s="73">
        <f t="shared" si="1"/>
        <v>44.96</v>
      </c>
      <c r="I48">
        <f t="shared" si="2"/>
        <v>36.5</v>
      </c>
      <c r="J48" s="64">
        <v>47</v>
      </c>
      <c r="K48" s="64">
        <v>22.41</v>
      </c>
      <c r="L48" s="64">
        <f t="shared" si="3"/>
        <v>256.14999999999998</v>
      </c>
      <c r="M48" s="64">
        <f t="shared" si="4"/>
        <v>266.14999999999998</v>
      </c>
      <c r="N48" s="64" cm="1">
        <f t="array" ref="N48">[2]!PropsSI("P","T",L48,"Q",0,$F$9)</f>
        <v>150836.68187834125</v>
      </c>
      <c r="O48" s="64" cm="1">
        <f t="array" ref="O48">[2]!PropsSI("H","P",N48,"T",M48,$F$9)</f>
        <v>396664.53307498101</v>
      </c>
      <c r="P48" s="64" cm="1">
        <f t="array" ref="P48">[2]!PropsSI("S","P",N48,"T",M48,$F$9)</f>
        <v>1770.3653899981227</v>
      </c>
      <c r="Q48" s="64" cm="1">
        <f t="array" ref="Q48">1/[2]!PropsSI("D","P",N48,"T",M48,$F$9)</f>
        <v>0.13688735498352944</v>
      </c>
      <c r="R48" s="64">
        <f t="shared" si="5"/>
        <v>310.56</v>
      </c>
      <c r="S48" s="64" cm="1">
        <f t="array" ref="S48">[2]!PropsSI("T","P",T48,"S",V48,$F$9)</f>
        <v>327.85415007511142</v>
      </c>
      <c r="T48" s="64" cm="1">
        <f t="array" ref="T48">[2]!PropsSI("P","T",R48,"Q",1,$F$9)</f>
        <v>947798.48869124288</v>
      </c>
      <c r="U48" s="64" cm="1">
        <f t="array" ref="U48">[2]!PropsSI("H","P",T48,"S",V48,$F$9)</f>
        <v>436918.95744261792</v>
      </c>
      <c r="V48" s="64">
        <f t="shared" si="6"/>
        <v>1770.3653899981227</v>
      </c>
      <c r="W48" s="64" cm="1">
        <f t="array" ref="W48">1/[2]!PropsSI("D","P",T48,"S",V48,$F$9)</f>
        <v>2.3916816681938471E-2</v>
      </c>
      <c r="X48" s="64">
        <f t="shared" si="7"/>
        <v>310.56</v>
      </c>
      <c r="Y48" s="64" cm="1">
        <f t="array" ref="Y48">[2]!PropsSI("T","P",Z48,"H",AA48,$F$9)</f>
        <v>327.85415007511125</v>
      </c>
      <c r="Z48" s="64">
        <f t="shared" si="8"/>
        <v>947798.48869124288</v>
      </c>
      <c r="AA48" s="64">
        <f t="shared" si="0"/>
        <v>436918.95744261792</v>
      </c>
      <c r="AB48" s="64" cm="1">
        <f t="array" ref="AB48">[2]!PropsSI("S","P",Z48,"H",AA48,$F$9)</f>
        <v>1770.3653899981221</v>
      </c>
      <c r="AC48" s="64" cm="1">
        <f t="array" ref="AC48">1/[2]!PropsSI("D","P",Z48,"H",AA48,$F$9)</f>
        <v>2.3916816681938451E-2</v>
      </c>
      <c r="AD48" s="64">
        <f t="shared" si="9"/>
        <v>310.56</v>
      </c>
      <c r="AE48" s="64">
        <f t="shared" si="10"/>
        <v>305.56</v>
      </c>
      <c r="AF48" s="64" cm="1">
        <f t="array" ref="AF48">[2]!PropsSI("P","T",AD48,"Q",0,$F$9)</f>
        <v>947798.48869124288</v>
      </c>
      <c r="AG48" s="64" cm="1">
        <f t="array" ref="AG48">[2]!PropsSI("H","P",AF48,"T",AE48,$F$9)</f>
        <v>245211.58672238071</v>
      </c>
      <c r="AH48" s="64" cm="1">
        <f t="array" ref="AH48">[2]!PropsSI("S","P",AF48,"T",AE48,$F$9)</f>
        <v>1154.4713992316651</v>
      </c>
      <c r="AI48" s="64" cm="1">
        <f t="array" ref="AI48">1/[2]!PropsSI("D","P",AF48,"T",AE48,$F$9)</f>
        <v>8.4831744442677762E-4</v>
      </c>
      <c r="AJ48" s="64">
        <f t="shared" si="11"/>
        <v>309.56</v>
      </c>
      <c r="AK48" s="64">
        <f t="shared" si="12"/>
        <v>303.56</v>
      </c>
      <c r="AL48" s="64" cm="1">
        <f t="array" ref="AL48">[2]!PropsSI("P","T",AJ48,"Q",0,$F$9)</f>
        <v>922195.04544330109</v>
      </c>
      <c r="AM48" s="64" cm="1">
        <f t="array" ref="AM48">[2]!PropsSI("H","P",AL48,"T",AK48,$F$9)</f>
        <v>242310.50770172759</v>
      </c>
      <c r="AN48" s="64" cm="1">
        <f t="array" ref="AN48">[2]!PropsSI("S","P",AL48,"T",AK48,$F$9)</f>
        <v>1145.0169956604796</v>
      </c>
      <c r="AO48" s="64" cm="1">
        <f t="array" ref="AO48">1/[2]!PropsSI("D","P",AL48,"T",AK48,$F$9)</f>
        <v>8.4258747390363639E-4</v>
      </c>
      <c r="AP48" s="64">
        <f t="shared" si="13"/>
        <v>260.14999999999998</v>
      </c>
      <c r="AQ48" s="64">
        <f t="shared" si="14"/>
        <v>260.14999999999998</v>
      </c>
      <c r="AR48" s="64" cm="1">
        <f t="array" ref="AR48">[2]!PropsSI("P","T",AP48,"Q",0,$F$9)</f>
        <v>177916.45421566669</v>
      </c>
      <c r="AS48" s="64">
        <f t="shared" si="15"/>
        <v>242310.50770172759</v>
      </c>
      <c r="AT48" s="64" cm="1">
        <f t="array" ref="AT48">[2]!PropsSI("H","P",AR48,"H",AS48,$F$9)</f>
        <v>242310.50770172759</v>
      </c>
      <c r="AU48" s="64" cm="1">
        <f t="array" ref="AU48">1/[2]!PropsSI("D","P",AR48,"H",AS48,$F$9)</f>
        <v>3.248730269143995E-2</v>
      </c>
      <c r="AV48" s="64"/>
      <c r="AW48" s="64">
        <f t="shared" si="16"/>
        <v>258.14999999999998</v>
      </c>
      <c r="AX48" s="64">
        <f t="shared" si="17"/>
        <v>260.14999999999998</v>
      </c>
      <c r="AY48" s="64" cm="1">
        <f t="array" ref="AY48">[2]!PropsSI("P","T",AW48,"Q",1,$F$9)</f>
        <v>163940.08425461562</v>
      </c>
      <c r="AZ48" s="64" cm="1">
        <f t="array" ref="AZ48">[2]!PropsSI("H","P",AY48,"T",AX48,$F$9)</f>
        <v>391296.02083444159</v>
      </c>
      <c r="BA48" s="64" cm="1">
        <f t="array" ref="BA48">[2]!PropsSI("S","P",AY48,"T",AX48,$F$9)</f>
        <v>1743.5316928918351</v>
      </c>
      <c r="BB48" s="64" cm="1">
        <f t="array" ref="BB48">1/[2]!PropsSI("D","P",AY48,"T",AX48,$F$9)</f>
        <v>0.12185631636211669</v>
      </c>
      <c r="BC48" s="64">
        <f t="shared" si="18"/>
        <v>148.985513132714</v>
      </c>
      <c r="BD48" s="64">
        <f t="shared" si="19"/>
        <v>40.254424367636908</v>
      </c>
      <c r="BE48" s="64">
        <f t="shared" si="20"/>
        <v>-189.23993750035092</v>
      </c>
      <c r="BF48" s="64">
        <f t="shared" si="21"/>
        <v>3.7010965992720277</v>
      </c>
      <c r="BG48" s="64">
        <f t="shared" si="22"/>
        <v>4.9255867200915828</v>
      </c>
      <c r="BH48" s="64">
        <f t="shared" si="23"/>
        <v>0.75140218000328141</v>
      </c>
      <c r="BI48" s="64">
        <f t="shared" si="24"/>
        <v>6.2836073883917622</v>
      </c>
      <c r="BJ48" s="64">
        <v>53.1814818</v>
      </c>
      <c r="BK48" s="64">
        <f t="shared" si="25"/>
        <v>12.927057432363092</v>
      </c>
      <c r="BL48" s="64">
        <f t="shared" si="26"/>
        <v>3.1779016187892601</v>
      </c>
      <c r="BM48" s="64">
        <f t="shared" si="27"/>
        <v>76.269638850942243</v>
      </c>
    </row>
    <row r="49" spans="1:65" x14ac:dyDescent="0.3">
      <c r="A49">
        <v>48</v>
      </c>
      <c r="B49">
        <v>1</v>
      </c>
      <c r="C49">
        <v>14.76</v>
      </c>
      <c r="D49">
        <v>23.46</v>
      </c>
      <c r="E49" s="71"/>
      <c r="H49" s="73">
        <f t="shared" si="1"/>
        <v>44.96</v>
      </c>
      <c r="I49">
        <f t="shared" si="2"/>
        <v>36.5</v>
      </c>
      <c r="J49" s="64">
        <v>48</v>
      </c>
      <c r="K49" s="64">
        <v>23.46</v>
      </c>
      <c r="L49" s="64">
        <f t="shared" si="3"/>
        <v>256.14999999999998</v>
      </c>
      <c r="M49" s="64">
        <f t="shared" si="4"/>
        <v>266.14999999999998</v>
      </c>
      <c r="N49" s="64" cm="1">
        <f t="array" ref="N49">[2]!PropsSI("P","T",L49,"Q",0,$F$9)</f>
        <v>150836.68187834125</v>
      </c>
      <c r="O49" s="64" cm="1">
        <f t="array" ref="O49">[2]!PropsSI("H","P",N49,"T",M49,$F$9)</f>
        <v>396664.53307498101</v>
      </c>
      <c r="P49" s="64" cm="1">
        <f t="array" ref="P49">[2]!PropsSI("S","P",N49,"T",M49,$F$9)</f>
        <v>1770.3653899981227</v>
      </c>
      <c r="Q49" s="64" cm="1">
        <f t="array" ref="Q49">1/[2]!PropsSI("D","P",N49,"T",M49,$F$9)</f>
        <v>0.13688735498352944</v>
      </c>
      <c r="R49" s="64">
        <f t="shared" si="5"/>
        <v>311.60999999999996</v>
      </c>
      <c r="S49" s="64" cm="1">
        <f t="array" ref="S49">[2]!PropsSI("T","P",T49,"S",V49,$F$9)</f>
        <v>328.96003184968879</v>
      </c>
      <c r="T49" s="64" cm="1">
        <f t="array" ref="T49">[2]!PropsSI("P","T",R49,"Q",1,$F$9)</f>
        <v>975252.6381641319</v>
      </c>
      <c r="U49" s="64" cm="1">
        <f t="array" ref="U49">[2]!PropsSI("H","P",T49,"S",V49,$F$9)</f>
        <v>437566.2615660337</v>
      </c>
      <c r="V49" s="64">
        <f t="shared" si="6"/>
        <v>1770.3653899981227</v>
      </c>
      <c r="W49" s="64" cm="1">
        <f t="array" ref="W49">1/[2]!PropsSI("D","P",T49,"S",V49,$F$9)</f>
        <v>2.3244609656761176E-2</v>
      </c>
      <c r="X49" s="64">
        <f t="shared" si="7"/>
        <v>311.60999999999996</v>
      </c>
      <c r="Y49" s="64" cm="1">
        <f t="array" ref="Y49">[2]!PropsSI("T","P",Z49,"H",AA49,$F$9)</f>
        <v>328.9600318496889</v>
      </c>
      <c r="Z49" s="64">
        <f t="shared" si="8"/>
        <v>975252.6381641319</v>
      </c>
      <c r="AA49" s="64">
        <f t="shared" si="0"/>
        <v>437566.2615660337</v>
      </c>
      <c r="AB49" s="64" cm="1">
        <f t="array" ref="AB49">[2]!PropsSI("S","P",Z49,"H",AA49,$F$9)</f>
        <v>1770.3653899981225</v>
      </c>
      <c r="AC49" s="64" cm="1">
        <f t="array" ref="AC49">1/[2]!PropsSI("D","P",Z49,"H",AA49,$F$9)</f>
        <v>2.3244609656761193E-2</v>
      </c>
      <c r="AD49" s="64">
        <f t="shared" si="9"/>
        <v>311.60999999999996</v>
      </c>
      <c r="AE49" s="64">
        <f t="shared" si="10"/>
        <v>306.60999999999996</v>
      </c>
      <c r="AF49" s="64" cm="1">
        <f t="array" ref="AF49">[2]!PropsSI("P","T",AD49,"Q",0,$F$9)</f>
        <v>975252.6381641319</v>
      </c>
      <c r="AG49" s="64" cm="1">
        <f t="array" ref="AG49">[2]!PropsSI("H","P",AF49,"T",AE49,$F$9)</f>
        <v>246741.16418096155</v>
      </c>
      <c r="AH49" s="64" cm="1">
        <f t="array" ref="AH49">[2]!PropsSI("S","P",AF49,"T",AE49,$F$9)</f>
        <v>1159.3924066160989</v>
      </c>
      <c r="AI49" s="64" cm="1">
        <f t="array" ref="AI49">1/[2]!PropsSI("D","P",AF49,"T",AE49,$F$9)</f>
        <v>8.5132535424302066E-4</v>
      </c>
      <c r="AJ49" s="64">
        <f t="shared" si="11"/>
        <v>310.60999999999996</v>
      </c>
      <c r="AK49" s="64">
        <f t="shared" si="12"/>
        <v>304.60999999999996</v>
      </c>
      <c r="AL49" s="64" cm="1">
        <f t="array" ref="AL49">[2]!PropsSI("P","T",AJ49,"Q",0,$F$9)</f>
        <v>949092.51396839297</v>
      </c>
      <c r="AM49" s="64" cm="1">
        <f t="array" ref="AM49">[2]!PropsSI("H","P",AL49,"T",AK49,$F$9)</f>
        <v>243830.62506455253</v>
      </c>
      <c r="AN49" s="64" cm="1">
        <f t="array" ref="AN49">[2]!PropsSI("S","P",AL49,"T",AK49,$F$9)</f>
        <v>1149.9413256631331</v>
      </c>
      <c r="AO49" s="64" cm="1">
        <f t="array" ref="AO49">1/[2]!PropsSI("D","P",AL49,"T",AK49,$F$9)</f>
        <v>8.4550724275493053E-4</v>
      </c>
      <c r="AP49" s="64">
        <f t="shared" si="13"/>
        <v>260.14999999999998</v>
      </c>
      <c r="AQ49" s="64">
        <f t="shared" si="14"/>
        <v>260.14999999999998</v>
      </c>
      <c r="AR49" s="64" cm="1">
        <f t="array" ref="AR49">[2]!PropsSI("P","T",AP49,"Q",0,$F$9)</f>
        <v>177916.45421566669</v>
      </c>
      <c r="AS49" s="64">
        <f t="shared" si="15"/>
        <v>243830.62506455253</v>
      </c>
      <c r="AT49" s="64" cm="1">
        <f t="array" ref="AT49">[2]!PropsSI("H","P",AR49,"H",AS49,$F$9)</f>
        <v>243830.62506455253</v>
      </c>
      <c r="AU49" s="64" cm="1">
        <f t="array" ref="AU49">1/[2]!PropsSI("D","P",AR49,"H",AS49,$F$9)</f>
        <v>3.3297412299962803E-2</v>
      </c>
      <c r="AV49" s="64"/>
      <c r="AW49" s="64">
        <f t="shared" si="16"/>
        <v>258.14999999999998</v>
      </c>
      <c r="AX49" s="64">
        <f t="shared" si="17"/>
        <v>260.14999999999998</v>
      </c>
      <c r="AY49" s="64" cm="1">
        <f t="array" ref="AY49">[2]!PropsSI("P","T",AW49,"Q",1,$F$9)</f>
        <v>163940.08425461562</v>
      </c>
      <c r="AZ49" s="64" cm="1">
        <f t="array" ref="AZ49">[2]!PropsSI("H","P",AY49,"T",AX49,$F$9)</f>
        <v>391296.02083444159</v>
      </c>
      <c r="BA49" s="64" cm="1">
        <f t="array" ref="BA49">[2]!PropsSI("S","P",AY49,"T",AX49,$F$9)</f>
        <v>1743.5316928918351</v>
      </c>
      <c r="BB49" s="64" cm="1">
        <f t="array" ref="BB49">1/[2]!PropsSI("D","P",AY49,"T",AX49,$F$9)</f>
        <v>0.12185631636211669</v>
      </c>
      <c r="BC49" s="64">
        <f t="shared" si="18"/>
        <v>147.46539576988906</v>
      </c>
      <c r="BD49" s="64">
        <f t="shared" si="19"/>
        <v>40.901728491052694</v>
      </c>
      <c r="BE49" s="64">
        <f t="shared" si="20"/>
        <v>-188.36712426094175</v>
      </c>
      <c r="BF49" s="64">
        <f t="shared" si="21"/>
        <v>3.6053585315385219</v>
      </c>
      <c r="BG49" s="64">
        <f t="shared" si="22"/>
        <v>4.8288439955106632</v>
      </c>
      <c r="BH49" s="64">
        <f t="shared" si="23"/>
        <v>0.74662973889618178</v>
      </c>
      <c r="BI49" s="64">
        <f t="shared" si="24"/>
        <v>6.465619808255469</v>
      </c>
      <c r="BJ49" s="64">
        <v>53.1814818</v>
      </c>
      <c r="BK49" s="64">
        <f t="shared" si="25"/>
        <v>12.279753308947306</v>
      </c>
      <c r="BL49" s="64">
        <f t="shared" si="26"/>
        <v>3.018772688449546</v>
      </c>
      <c r="BM49" s="64">
        <f t="shared" si="27"/>
        <v>72.450544522789102</v>
      </c>
    </row>
    <row r="50" spans="1:65" x14ac:dyDescent="0.3">
      <c r="A50">
        <v>49</v>
      </c>
      <c r="B50">
        <v>1</v>
      </c>
      <c r="C50">
        <v>16.05</v>
      </c>
      <c r="D50">
        <v>26.42</v>
      </c>
      <c r="E50" s="71"/>
      <c r="H50" s="73">
        <f t="shared" si="1"/>
        <v>44.96</v>
      </c>
      <c r="I50">
        <f t="shared" si="2"/>
        <v>36.5</v>
      </c>
      <c r="J50" s="64">
        <v>49</v>
      </c>
      <c r="K50" s="64">
        <v>26.42</v>
      </c>
      <c r="L50" s="64">
        <f t="shared" si="3"/>
        <v>256.14999999999998</v>
      </c>
      <c r="M50" s="64">
        <f t="shared" si="4"/>
        <v>266.14999999999998</v>
      </c>
      <c r="N50" s="64" cm="1">
        <f t="array" ref="N50">[2]!PropsSI("P","T",L50,"Q",0,$F$9)</f>
        <v>150836.68187834125</v>
      </c>
      <c r="O50" s="64" cm="1">
        <f t="array" ref="O50">[2]!PropsSI("H","P",N50,"T",M50,$F$9)</f>
        <v>396664.53307498101</v>
      </c>
      <c r="P50" s="64" cm="1">
        <f t="array" ref="P50">[2]!PropsSI("S","P",N50,"T",M50,$F$9)</f>
        <v>1770.3653899981227</v>
      </c>
      <c r="Q50" s="64" cm="1">
        <f t="array" ref="Q50">1/[2]!PropsSI("D","P",N50,"T",M50,$F$9)</f>
        <v>0.13688735498352944</v>
      </c>
      <c r="R50" s="64">
        <f t="shared" si="5"/>
        <v>314.57</v>
      </c>
      <c r="S50" s="64" cm="1">
        <f t="array" ref="S50">[2]!PropsSI("T","P",T50,"S",V50,$F$9)</f>
        <v>332.07119358516229</v>
      </c>
      <c r="T50" s="64" cm="1">
        <f t="array" ref="T50">[2]!PropsSI("P","T",R50,"Q",1,$F$9)</f>
        <v>1055864.5068846524</v>
      </c>
      <c r="U50" s="64" cm="1">
        <f t="array" ref="U50">[2]!PropsSI("H","P",T50,"S",V50,$F$9)</f>
        <v>439366.51319727139</v>
      </c>
      <c r="V50" s="64">
        <f t="shared" si="6"/>
        <v>1770.3653899981227</v>
      </c>
      <c r="W50" s="64" cm="1">
        <f t="array" ref="W50">1/[2]!PropsSI("D","P",T50,"S",V50,$F$9)</f>
        <v>2.1465307387146904E-2</v>
      </c>
      <c r="X50" s="64">
        <f t="shared" si="7"/>
        <v>314.57</v>
      </c>
      <c r="Y50" s="64" cm="1">
        <f t="array" ref="Y50">[2]!PropsSI("T","P",Z50,"H",AA50,$F$9)</f>
        <v>332.07119358516229</v>
      </c>
      <c r="Z50" s="64">
        <f t="shared" si="8"/>
        <v>1055864.5068846524</v>
      </c>
      <c r="AA50" s="64">
        <f t="shared" si="0"/>
        <v>439366.51319727139</v>
      </c>
      <c r="AB50" s="64" cm="1">
        <f t="array" ref="AB50">[2]!PropsSI("S","P",Z50,"H",AA50,$F$9)</f>
        <v>1770.3653899981225</v>
      </c>
      <c r="AC50" s="64" cm="1">
        <f t="array" ref="AC50">1/[2]!PropsSI("D","P",Z50,"H",AA50,$F$9)</f>
        <v>2.1465307387146904E-2</v>
      </c>
      <c r="AD50" s="64">
        <f t="shared" si="9"/>
        <v>314.57</v>
      </c>
      <c r="AE50" s="64">
        <f t="shared" si="10"/>
        <v>309.57</v>
      </c>
      <c r="AF50" s="64" cm="1">
        <f t="array" ref="AF50">[2]!PropsSI("P","T",AD50,"Q",0,$F$9)</f>
        <v>1055864.5068846524</v>
      </c>
      <c r="AG50" s="64" cm="1">
        <f t="array" ref="AG50">[2]!PropsSI("H","P",AF50,"T",AE50,$F$9)</f>
        <v>251079.78340113579</v>
      </c>
      <c r="AH50" s="64" cm="1">
        <f t="array" ref="AH50">[2]!PropsSI("S","P",AF50,"T",AE50,$F$9)</f>
        <v>1173.2508385960512</v>
      </c>
      <c r="AI50" s="64" cm="1">
        <f t="array" ref="AI50">1/[2]!PropsSI("D","P",AF50,"T",AE50,$F$9)</f>
        <v>8.6005071751138137E-4</v>
      </c>
      <c r="AJ50" s="64">
        <f t="shared" si="11"/>
        <v>313.57</v>
      </c>
      <c r="AK50" s="64">
        <f t="shared" si="12"/>
        <v>307.57</v>
      </c>
      <c r="AL50" s="64" cm="1">
        <f t="array" ref="AL50">[2]!PropsSI("P","T",AJ50,"Q",0,$F$9)</f>
        <v>1028092.3772354734</v>
      </c>
      <c r="AM50" s="64" cm="1">
        <f t="array" ref="AM50">[2]!PropsSI("H","P",AL50,"T",AK50,$F$9)</f>
        <v>248141.48256351484</v>
      </c>
      <c r="AN50" s="64" cm="1">
        <f t="array" ref="AN50">[2]!PropsSI("S","P",AL50,"T",AK50,$F$9)</f>
        <v>1163.8056572150165</v>
      </c>
      <c r="AO50" s="64" cm="1">
        <f t="array" ref="AO50">1/[2]!PropsSI("D","P",AL50,"T",AK50,$F$9)</f>
        <v>8.539688848090319E-4</v>
      </c>
      <c r="AP50" s="64">
        <f t="shared" si="13"/>
        <v>260.14999999999998</v>
      </c>
      <c r="AQ50" s="64">
        <f t="shared" si="14"/>
        <v>260.14999999999998</v>
      </c>
      <c r="AR50" s="64" cm="1">
        <f t="array" ref="AR50">[2]!PropsSI("P","T",AP50,"Q",0,$F$9)</f>
        <v>177916.45421566669</v>
      </c>
      <c r="AS50" s="64">
        <f t="shared" si="15"/>
        <v>248141.48256351484</v>
      </c>
      <c r="AT50" s="64" cm="1">
        <f t="array" ref="AT50">[2]!PropsSI("H","P",AR50,"H",AS50,$F$9)</f>
        <v>248141.48256351484</v>
      </c>
      <c r="AU50" s="64" cm="1">
        <f t="array" ref="AU50">1/[2]!PropsSI("D","P",AR50,"H",AS50,$F$9)</f>
        <v>3.5594779046956786E-2</v>
      </c>
      <c r="AV50" s="64"/>
      <c r="AW50" s="64">
        <f t="shared" si="16"/>
        <v>258.14999999999998</v>
      </c>
      <c r="AX50" s="64">
        <f t="shared" si="17"/>
        <v>260.14999999999998</v>
      </c>
      <c r="AY50" s="64" cm="1">
        <f t="array" ref="AY50">[2]!PropsSI("P","T",AW50,"Q",1,$F$9)</f>
        <v>163940.08425461562</v>
      </c>
      <c r="AZ50" s="64" cm="1">
        <f t="array" ref="AZ50">[2]!PropsSI("H","P",AY50,"T",AX50,$F$9)</f>
        <v>391296.02083444159</v>
      </c>
      <c r="BA50" s="64" cm="1">
        <f t="array" ref="BA50">[2]!PropsSI("S","P",AY50,"T",AX50,$F$9)</f>
        <v>1743.5316928918351</v>
      </c>
      <c r="BB50" s="64" cm="1">
        <f t="array" ref="BB50">1/[2]!PropsSI("D","P",AY50,"T",AX50,$F$9)</f>
        <v>0.12185631636211669</v>
      </c>
      <c r="BC50" s="64">
        <f t="shared" si="18"/>
        <v>143.15453827092674</v>
      </c>
      <c r="BD50" s="64">
        <f t="shared" si="19"/>
        <v>42.701980122290379</v>
      </c>
      <c r="BE50" s="64">
        <f t="shared" si="20"/>
        <v>-185.85651839321713</v>
      </c>
      <c r="BF50" s="64">
        <f t="shared" si="21"/>
        <v>3.3524098381611172</v>
      </c>
      <c r="BG50" s="64">
        <f t="shared" si="22"/>
        <v>4.5755051400212672</v>
      </c>
      <c r="BH50" s="64">
        <f t="shared" si="23"/>
        <v>0.7326862795624649</v>
      </c>
      <c r="BI50" s="64">
        <f t="shared" si="24"/>
        <v>7.0000512722513344</v>
      </c>
      <c r="BJ50" s="64">
        <v>53.1814818</v>
      </c>
      <c r="BK50" s="64">
        <f t="shared" si="25"/>
        <v>10.479501677709621</v>
      </c>
      <c r="BL50" s="64">
        <f t="shared" si="26"/>
        <v>2.5762108291036152</v>
      </c>
      <c r="BM50" s="64">
        <f t="shared" si="27"/>
        <v>61.829059898486761</v>
      </c>
    </row>
    <row r="51" spans="1:65" x14ac:dyDescent="0.3">
      <c r="A51">
        <v>50</v>
      </c>
      <c r="B51">
        <v>1</v>
      </c>
      <c r="C51">
        <v>15.08</v>
      </c>
      <c r="D51">
        <v>23.38</v>
      </c>
      <c r="E51" s="71"/>
      <c r="H51" s="73">
        <f t="shared" si="1"/>
        <v>44.96</v>
      </c>
      <c r="I51">
        <f t="shared" si="2"/>
        <v>36.5</v>
      </c>
      <c r="J51" s="64">
        <v>50</v>
      </c>
      <c r="K51" s="64">
        <v>23.38</v>
      </c>
      <c r="L51" s="64">
        <f t="shared" si="3"/>
        <v>256.14999999999998</v>
      </c>
      <c r="M51" s="64">
        <f t="shared" si="4"/>
        <v>266.14999999999998</v>
      </c>
      <c r="N51" s="64" cm="1">
        <f t="array" ref="N51">[2]!PropsSI("P","T",L51,"Q",0,$F$9)</f>
        <v>150836.68187834125</v>
      </c>
      <c r="O51" s="64" cm="1">
        <f t="array" ref="O51">[2]!PropsSI("H","P",N51,"T",M51,$F$9)</f>
        <v>396664.53307498101</v>
      </c>
      <c r="P51" s="64" cm="1">
        <f t="array" ref="P51">[2]!PropsSI("S","P",N51,"T",M51,$F$9)</f>
        <v>1770.3653899981227</v>
      </c>
      <c r="Q51" s="64" cm="1">
        <f t="array" ref="Q51">1/[2]!PropsSI("D","P",N51,"T",M51,$F$9)</f>
        <v>0.13688735498352944</v>
      </c>
      <c r="R51" s="64">
        <f t="shared" si="5"/>
        <v>311.52999999999997</v>
      </c>
      <c r="S51" s="64" cm="1">
        <f t="array" ref="S51">[2]!PropsSI("T","P",T51,"S",V51,$F$9)</f>
        <v>328.87581937476227</v>
      </c>
      <c r="T51" s="64" cm="1">
        <f t="array" ref="T51">[2]!PropsSI("P","T",R51,"Q",1,$F$9)</f>
        <v>973140.14316812181</v>
      </c>
      <c r="U51" s="64" cm="1">
        <f t="array" ref="U51">[2]!PropsSI("H","P",T51,"S",V51,$F$9)</f>
        <v>437517.10421434848</v>
      </c>
      <c r="V51" s="64">
        <f t="shared" si="6"/>
        <v>1770.3653899981227</v>
      </c>
      <c r="W51" s="64" cm="1">
        <f t="array" ref="W51">1/[2]!PropsSI("D","P",T51,"S",V51,$F$9)</f>
        <v>2.3295040132989216E-2</v>
      </c>
      <c r="X51" s="64">
        <f t="shared" si="7"/>
        <v>311.52999999999997</v>
      </c>
      <c r="Y51" s="64" cm="1">
        <f t="array" ref="Y51">[2]!PropsSI("T","P",Z51,"H",AA51,$F$9)</f>
        <v>328.87581937476216</v>
      </c>
      <c r="Z51" s="64">
        <f t="shared" si="8"/>
        <v>973140.14316812181</v>
      </c>
      <c r="AA51" s="64">
        <f t="shared" si="0"/>
        <v>437517.10421434848</v>
      </c>
      <c r="AB51" s="64" cm="1">
        <f t="array" ref="AB51">[2]!PropsSI("S","P",Z51,"H",AA51,$F$9)</f>
        <v>1770.3653899981221</v>
      </c>
      <c r="AC51" s="64" cm="1">
        <f t="array" ref="AC51">1/[2]!PropsSI("D","P",Z51,"H",AA51,$F$9)</f>
        <v>2.3295040132989202E-2</v>
      </c>
      <c r="AD51" s="64">
        <f t="shared" si="9"/>
        <v>311.52999999999997</v>
      </c>
      <c r="AE51" s="64">
        <f t="shared" si="10"/>
        <v>306.52999999999997</v>
      </c>
      <c r="AF51" s="64" cm="1">
        <f t="array" ref="AF51">[2]!PropsSI("P","T",AD51,"Q",0,$F$9)</f>
        <v>973140.14316812181</v>
      </c>
      <c r="AG51" s="64" cm="1">
        <f t="array" ref="AG51">[2]!PropsSI("H","P",AF51,"T",AE51,$F$9)</f>
        <v>246624.45375713948</v>
      </c>
      <c r="AH51" s="64" cm="1">
        <f t="array" ref="AH51">[2]!PropsSI("S","P",AF51,"T",AE51,$F$9)</f>
        <v>1159.0175746133759</v>
      </c>
      <c r="AI51" s="64" cm="1">
        <f t="array" ref="AI51">1/[2]!PropsSI("D","P",AF51,"T",AE51,$F$9)</f>
        <v>8.5109461791037732E-4</v>
      </c>
      <c r="AJ51" s="64">
        <f t="shared" si="11"/>
        <v>310.52999999999997</v>
      </c>
      <c r="AK51" s="64">
        <f t="shared" si="12"/>
        <v>304.52999999999997</v>
      </c>
      <c r="AL51" s="64" cm="1">
        <f t="array" ref="AL51">[2]!PropsSI("P","T",AJ51,"Q",0,$F$9)</f>
        <v>947022.70956895803</v>
      </c>
      <c r="AM51" s="64" cm="1">
        <f t="array" ref="AM51">[2]!PropsSI("H","P",AL51,"T",AK51,$F$9)</f>
        <v>243714.64230622243</v>
      </c>
      <c r="AN51" s="64" cm="1">
        <f t="array" ref="AN51">[2]!PropsSI("S","P",AL51,"T",AK51,$F$9)</f>
        <v>1149.5662626051408</v>
      </c>
      <c r="AO51" s="64" cm="1">
        <f t="array" ref="AO51">1/[2]!PropsSI("D","P",AL51,"T",AK51,$F$9)</f>
        <v>8.4528331741553586E-4</v>
      </c>
      <c r="AP51" s="64">
        <f t="shared" si="13"/>
        <v>260.14999999999998</v>
      </c>
      <c r="AQ51" s="64">
        <f t="shared" si="14"/>
        <v>260.14999999999998</v>
      </c>
      <c r="AR51" s="64" cm="1">
        <f t="array" ref="AR51">[2]!PropsSI("P","T",AP51,"Q",0,$F$9)</f>
        <v>177916.45421566669</v>
      </c>
      <c r="AS51" s="64">
        <f t="shared" si="15"/>
        <v>243714.64230622243</v>
      </c>
      <c r="AT51" s="64" cm="1">
        <f t="array" ref="AT51">[2]!PropsSI("H","P",AR51,"H",AS51,$F$9)</f>
        <v>243714.64230622243</v>
      </c>
      <c r="AU51" s="64" cm="1">
        <f t="array" ref="AU51">1/[2]!PropsSI("D","P",AR51,"H",AS51,$F$9)</f>
        <v>3.3235602107378998E-2</v>
      </c>
      <c r="AV51" s="64"/>
      <c r="AW51" s="64">
        <f t="shared" si="16"/>
        <v>258.14999999999998</v>
      </c>
      <c r="AX51" s="64">
        <f t="shared" si="17"/>
        <v>260.14999999999998</v>
      </c>
      <c r="AY51" s="64" cm="1">
        <f t="array" ref="AY51">[2]!PropsSI("P","T",AW51,"Q",1,$F$9)</f>
        <v>163940.08425461562</v>
      </c>
      <c r="AZ51" s="64" cm="1">
        <f t="array" ref="AZ51">[2]!PropsSI("H","P",AY51,"T",AX51,$F$9)</f>
        <v>391296.02083444159</v>
      </c>
      <c r="BA51" s="64" cm="1">
        <f t="array" ref="BA51">[2]!PropsSI("S","P",AY51,"T",AX51,$F$9)</f>
        <v>1743.5316928918351</v>
      </c>
      <c r="BB51" s="64" cm="1">
        <f t="array" ref="BB51">1/[2]!PropsSI("D","P",AY51,"T",AX51,$F$9)</f>
        <v>0.12185631636211669</v>
      </c>
      <c r="BC51" s="64">
        <f t="shared" si="18"/>
        <v>147.58137852821915</v>
      </c>
      <c r="BD51" s="64">
        <f t="shared" si="19"/>
        <v>40.85257113936747</v>
      </c>
      <c r="BE51" s="64">
        <f t="shared" si="20"/>
        <v>-188.4339496675866</v>
      </c>
      <c r="BF51" s="64">
        <f t="shared" si="21"/>
        <v>3.6125358676874746</v>
      </c>
      <c r="BG51" s="64">
        <f t="shared" si="22"/>
        <v>4.8360809291869611</v>
      </c>
      <c r="BH51" s="64">
        <f t="shared" si="23"/>
        <v>0.74699657027758048</v>
      </c>
      <c r="BI51" s="64">
        <f t="shared" si="24"/>
        <v>6.4516146274884063</v>
      </c>
      <c r="BJ51" s="64">
        <v>53.1814818</v>
      </c>
      <c r="BK51" s="64">
        <f t="shared" si="25"/>
        <v>12.32891066063253</v>
      </c>
      <c r="BL51" s="64">
        <f t="shared" si="26"/>
        <v>3.0308572040721637</v>
      </c>
      <c r="BM51" s="64">
        <f t="shared" si="27"/>
        <v>72.740572897731937</v>
      </c>
    </row>
    <row r="52" spans="1:65" x14ac:dyDescent="0.3">
      <c r="A52">
        <v>51</v>
      </c>
      <c r="B52">
        <v>1</v>
      </c>
      <c r="C52">
        <v>15.61</v>
      </c>
      <c r="D52">
        <v>23.85</v>
      </c>
      <c r="E52" s="71"/>
      <c r="H52" s="73">
        <f t="shared" si="1"/>
        <v>44.96</v>
      </c>
      <c r="I52">
        <f t="shared" si="2"/>
        <v>36.5</v>
      </c>
      <c r="J52" s="64">
        <v>51</v>
      </c>
      <c r="K52" s="64">
        <v>23.85</v>
      </c>
      <c r="L52" s="64">
        <f t="shared" si="3"/>
        <v>256.14999999999998</v>
      </c>
      <c r="M52" s="64">
        <f t="shared" si="4"/>
        <v>266.14999999999998</v>
      </c>
      <c r="N52" s="64" cm="1">
        <f t="array" ref="N52">[2]!PropsSI("P","T",L52,"Q",0,$F$9)</f>
        <v>150836.68187834125</v>
      </c>
      <c r="O52" s="64" cm="1">
        <f t="array" ref="O52">[2]!PropsSI("H","P",N52,"T",M52,$F$9)</f>
        <v>396664.53307498101</v>
      </c>
      <c r="P52" s="64" cm="1">
        <f t="array" ref="P52">[2]!PropsSI("S","P",N52,"T",M52,$F$9)</f>
        <v>1770.3653899981227</v>
      </c>
      <c r="Q52" s="64" cm="1">
        <f t="array" ref="Q52">1/[2]!PropsSI("D","P",N52,"T",M52,$F$9)</f>
        <v>0.13688735498352944</v>
      </c>
      <c r="R52" s="64">
        <f t="shared" si="5"/>
        <v>312</v>
      </c>
      <c r="S52" s="64" cm="1">
        <f t="array" ref="S52">[2]!PropsSI("T","P",T52,"S",V52,$F$9)</f>
        <v>329.37046489053103</v>
      </c>
      <c r="T52" s="64" cm="1">
        <f t="array" ref="T52">[2]!PropsSI("P","T",R52,"Q",1,$F$9)</f>
        <v>985600.38138808648</v>
      </c>
      <c r="U52" s="64" cm="1">
        <f t="array" ref="U52">[2]!PropsSI("H","P",T52,"S",V52,$F$9)</f>
        <v>437805.52398917382</v>
      </c>
      <c r="V52" s="64">
        <f t="shared" si="6"/>
        <v>1770.3653899981227</v>
      </c>
      <c r="W52" s="64" cm="1">
        <f t="array" ref="W52">1/[2]!PropsSI("D","P",T52,"S",V52,$F$9)</f>
        <v>2.3000582680982616E-2</v>
      </c>
      <c r="X52" s="64">
        <f t="shared" si="7"/>
        <v>312</v>
      </c>
      <c r="Y52" s="64" cm="1">
        <f t="array" ref="Y52">[2]!PropsSI("T","P",Z52,"H",AA52,$F$9)</f>
        <v>329.37046489053103</v>
      </c>
      <c r="Z52" s="64">
        <f t="shared" si="8"/>
        <v>985600.38138808648</v>
      </c>
      <c r="AA52" s="64">
        <f t="shared" si="0"/>
        <v>437805.52398917382</v>
      </c>
      <c r="AB52" s="64" cm="1">
        <f t="array" ref="AB52">[2]!PropsSI("S","P",Z52,"H",AA52,$F$9)</f>
        <v>1770.3653899981225</v>
      </c>
      <c r="AC52" s="64" cm="1">
        <f t="array" ref="AC52">1/[2]!PropsSI("D","P",Z52,"H",AA52,$F$9)</f>
        <v>2.3000582680982616E-2</v>
      </c>
      <c r="AD52" s="64">
        <f t="shared" si="9"/>
        <v>312</v>
      </c>
      <c r="AE52" s="64">
        <f t="shared" si="10"/>
        <v>307</v>
      </c>
      <c r="AF52" s="64" cm="1">
        <f t="array" ref="AF52">[2]!PropsSI("P","T",AD52,"Q",0,$F$9)</f>
        <v>985600.38138808648</v>
      </c>
      <c r="AG52" s="64" cm="1">
        <f t="array" ref="AG52">[2]!PropsSI("H","P",AF52,"T",AE52,$F$9)</f>
        <v>247310.53532505679</v>
      </c>
      <c r="AH52" s="64" cm="1">
        <f t="array" ref="AH52">[2]!PropsSI("S","P",AF52,"T",AE52,$F$9)</f>
        <v>1161.2194825071899</v>
      </c>
      <c r="AI52" s="64" cm="1">
        <f t="array" ref="AI52">1/[2]!PropsSI("D","P",AF52,"T",AE52,$F$9)</f>
        <v>8.5245393370841276E-4</v>
      </c>
      <c r="AJ52" s="64">
        <f t="shared" si="11"/>
        <v>311</v>
      </c>
      <c r="AK52" s="64">
        <f t="shared" si="12"/>
        <v>305</v>
      </c>
      <c r="AL52" s="64" cm="1">
        <f t="array" ref="AL52">[2]!PropsSI("P","T",AJ52,"Q",0,$F$9)</f>
        <v>959231.48413085868</v>
      </c>
      <c r="AM52" s="64" cm="1">
        <f t="array" ref="AM52">[2]!PropsSI("H","P",AL52,"T",AK52,$F$9)</f>
        <v>244396.43227719981</v>
      </c>
      <c r="AN52" s="64" cm="1">
        <f t="array" ref="AN52">[2]!PropsSI("S","P",AL52,"T",AK52,$F$9)</f>
        <v>1151.7694751384649</v>
      </c>
      <c r="AO52" s="64" cm="1">
        <f t="array" ref="AO52">1/[2]!PropsSI("D","P",AL52,"T",AK52,$F$9)</f>
        <v>8.4660238853774322E-4</v>
      </c>
      <c r="AP52" s="64">
        <f t="shared" si="13"/>
        <v>260.14999999999998</v>
      </c>
      <c r="AQ52" s="64">
        <f t="shared" si="14"/>
        <v>260.14999999999998</v>
      </c>
      <c r="AR52" s="64" cm="1">
        <f t="array" ref="AR52">[2]!PropsSI("P","T",AP52,"Q",0,$F$9)</f>
        <v>177916.45421566669</v>
      </c>
      <c r="AS52" s="64">
        <f t="shared" si="15"/>
        <v>244396.43227719981</v>
      </c>
      <c r="AT52" s="64" cm="1">
        <f t="array" ref="AT52">[2]!PropsSI("H","P",AR52,"H",AS52,$F$9)</f>
        <v>244396.43227719981</v>
      </c>
      <c r="AU52" s="64" cm="1">
        <f t="array" ref="AU52">1/[2]!PropsSI("D","P",AR52,"H",AS52,$F$9)</f>
        <v>3.3598945504402553E-2</v>
      </c>
      <c r="AV52" s="64"/>
      <c r="AW52" s="64">
        <f t="shared" si="16"/>
        <v>258.14999999999998</v>
      </c>
      <c r="AX52" s="64">
        <f t="shared" si="17"/>
        <v>260.14999999999998</v>
      </c>
      <c r="AY52" s="64" cm="1">
        <f t="array" ref="AY52">[2]!PropsSI("P","T",AW52,"Q",1,$F$9)</f>
        <v>163940.08425461562</v>
      </c>
      <c r="AZ52" s="64" cm="1">
        <f t="array" ref="AZ52">[2]!PropsSI("H","P",AY52,"T",AX52,$F$9)</f>
        <v>391296.02083444159</v>
      </c>
      <c r="BA52" s="64" cm="1">
        <f t="array" ref="BA52">[2]!PropsSI("S","P",AY52,"T",AX52,$F$9)</f>
        <v>1743.5316928918351</v>
      </c>
      <c r="BB52" s="64" cm="1">
        <f t="array" ref="BB52">1/[2]!PropsSI("D","P",AY52,"T",AX52,$F$9)</f>
        <v>0.12185631636211669</v>
      </c>
      <c r="BC52" s="64">
        <f t="shared" si="18"/>
        <v>146.89958855724177</v>
      </c>
      <c r="BD52" s="64">
        <f t="shared" si="19"/>
        <v>41.140990914192805</v>
      </c>
      <c r="BE52" s="64">
        <f t="shared" si="20"/>
        <v>-188.04057947143457</v>
      </c>
      <c r="BF52" s="64">
        <f t="shared" si="21"/>
        <v>3.5706380739255454</v>
      </c>
      <c r="BG52" s="64">
        <f t="shared" si="22"/>
        <v>4.7938718662952624</v>
      </c>
      <c r="BH52" s="64">
        <f t="shared" si="23"/>
        <v>0.74483385737319663</v>
      </c>
      <c r="BI52" s="64">
        <f t="shared" si="24"/>
        <v>6.534222107743207</v>
      </c>
      <c r="BJ52" s="64">
        <v>53.1814818</v>
      </c>
      <c r="BK52" s="64">
        <f t="shared" si="25"/>
        <v>12.040490885807195</v>
      </c>
      <c r="BL52" s="64">
        <f t="shared" si="26"/>
        <v>2.959954009427602</v>
      </c>
      <c r="BM52" s="64">
        <f t="shared" si="27"/>
        <v>71.038896226262452</v>
      </c>
    </row>
    <row r="53" spans="1:65" x14ac:dyDescent="0.3">
      <c r="A53">
        <v>52</v>
      </c>
      <c r="B53">
        <v>1</v>
      </c>
      <c r="C53">
        <v>16.16</v>
      </c>
      <c r="D53">
        <v>26.33</v>
      </c>
      <c r="E53" s="71"/>
      <c r="H53" s="73">
        <f t="shared" si="1"/>
        <v>44.96</v>
      </c>
      <c r="I53">
        <f t="shared" si="2"/>
        <v>36.5</v>
      </c>
      <c r="J53" s="64">
        <v>52</v>
      </c>
      <c r="K53" s="64">
        <v>26.33</v>
      </c>
      <c r="L53" s="64">
        <f t="shared" si="3"/>
        <v>256.14999999999998</v>
      </c>
      <c r="M53" s="64">
        <f t="shared" si="4"/>
        <v>266.14999999999998</v>
      </c>
      <c r="N53" s="64" cm="1">
        <f t="array" ref="N53">[2]!PropsSI("P","T",L53,"Q",0,$F$9)</f>
        <v>150836.68187834125</v>
      </c>
      <c r="O53" s="64" cm="1">
        <f t="array" ref="O53">[2]!PropsSI("H","P",N53,"T",M53,$F$9)</f>
        <v>396664.53307498101</v>
      </c>
      <c r="P53" s="64" cm="1">
        <f t="array" ref="P53">[2]!PropsSI("S","P",N53,"T",M53,$F$9)</f>
        <v>1770.3653899981227</v>
      </c>
      <c r="Q53" s="64" cm="1">
        <f t="array" ref="Q53">1/[2]!PropsSI("D","P",N53,"T",M53,$F$9)</f>
        <v>0.13688735498352944</v>
      </c>
      <c r="R53" s="64">
        <f t="shared" si="5"/>
        <v>314.47999999999996</v>
      </c>
      <c r="S53" s="64" cm="1">
        <f t="array" ref="S53">[2]!PropsSI("T","P",T53,"S",V53,$F$9)</f>
        <v>331.97672099962244</v>
      </c>
      <c r="T53" s="64" cm="1">
        <f t="array" ref="T53">[2]!PropsSI("P","T",R53,"Q",1,$F$9)</f>
        <v>1053342.2320578157</v>
      </c>
      <c r="U53" s="64" cm="1">
        <f t="array" ref="U53">[2]!PropsSI("H","P",T53,"S",V53,$F$9)</f>
        <v>439312.30663742201</v>
      </c>
      <c r="V53" s="64">
        <f t="shared" si="6"/>
        <v>1770.3653899981227</v>
      </c>
      <c r="W53" s="64" cm="1">
        <f t="array" ref="W53">1/[2]!PropsSI("D","P",T53,"S",V53,$F$9)</f>
        <v>2.1517010983189117E-2</v>
      </c>
      <c r="X53" s="64">
        <f t="shared" si="7"/>
        <v>314.47999999999996</v>
      </c>
      <c r="Y53" s="64" cm="1">
        <f t="array" ref="Y53">[2]!PropsSI("T","P",Z53,"H",AA53,$F$9)</f>
        <v>331.97672099962233</v>
      </c>
      <c r="Z53" s="64">
        <f t="shared" si="8"/>
        <v>1053342.2320578157</v>
      </c>
      <c r="AA53" s="64">
        <f t="shared" si="0"/>
        <v>439312.30663742201</v>
      </c>
      <c r="AB53" s="64" cm="1">
        <f t="array" ref="AB53">[2]!PropsSI("S","P",Z53,"H",AA53,$F$9)</f>
        <v>1770.3653899981218</v>
      </c>
      <c r="AC53" s="64" cm="1">
        <f t="array" ref="AC53">1/[2]!PropsSI("D","P",Z53,"H",AA53,$F$9)</f>
        <v>2.1517010983189106E-2</v>
      </c>
      <c r="AD53" s="64">
        <f t="shared" si="9"/>
        <v>314.47999999999996</v>
      </c>
      <c r="AE53" s="64">
        <f t="shared" si="10"/>
        <v>309.47999999999996</v>
      </c>
      <c r="AF53" s="64" cm="1">
        <f t="array" ref="AF53">[2]!PropsSI("P","T",AD53,"Q",0,$F$9)</f>
        <v>1053342.2320578157</v>
      </c>
      <c r="AG53" s="64" cm="1">
        <f t="array" ref="AG53">[2]!PropsSI("H","P",AF53,"T",AE53,$F$9)</f>
        <v>250947.27173840289</v>
      </c>
      <c r="AH53" s="64" cm="1">
        <f t="array" ref="AH53">[2]!PropsSI("S","P",AF53,"T",AE53,$F$9)</f>
        <v>1172.829732966062</v>
      </c>
      <c r="AI53" s="64" cm="1">
        <f t="array" ref="AI53">1/[2]!PropsSI("D","P",AF53,"T",AE53,$F$9)</f>
        <v>8.5977986643364073E-4</v>
      </c>
      <c r="AJ53" s="64">
        <f t="shared" si="11"/>
        <v>313.47999999999996</v>
      </c>
      <c r="AK53" s="64">
        <f t="shared" si="12"/>
        <v>307.47999999999996</v>
      </c>
      <c r="AL53" s="64" cm="1">
        <f t="array" ref="AL53">[2]!PropsSI("P","T",AJ53,"Q",0,$F$9)</f>
        <v>1025620.0553843733</v>
      </c>
      <c r="AM53" s="64" cm="1">
        <f t="array" ref="AM53">[2]!PropsSI("H","P",AL53,"T",AK53,$F$9)</f>
        <v>248009.83991524126</v>
      </c>
      <c r="AN53" s="64" cm="1">
        <f t="array" ref="AN53">[2]!PropsSI("S","P",AL53,"T",AK53,$F$9)</f>
        <v>1163.384450201183</v>
      </c>
      <c r="AO53" s="64" cm="1">
        <f t="array" ref="AO53">1/[2]!PropsSI("D","P",AL53,"T",AK53,$F$9)</f>
        <v>8.537064028316274E-4</v>
      </c>
      <c r="AP53" s="64">
        <f t="shared" si="13"/>
        <v>260.14999999999998</v>
      </c>
      <c r="AQ53" s="64">
        <f t="shared" si="14"/>
        <v>260.14999999999998</v>
      </c>
      <c r="AR53" s="64" cm="1">
        <f t="array" ref="AR53">[2]!PropsSI("P","T",AP53,"Q",0,$F$9)</f>
        <v>177916.45421566669</v>
      </c>
      <c r="AS53" s="64">
        <f t="shared" si="15"/>
        <v>248009.83991524126</v>
      </c>
      <c r="AT53" s="64" cm="1">
        <f t="array" ref="AT53">[2]!PropsSI("H","P",AR53,"H",AS53,$F$9)</f>
        <v>248009.83991524126</v>
      </c>
      <c r="AU53" s="64" cm="1">
        <f t="array" ref="AU53">1/[2]!PropsSI("D","P",AR53,"H",AS53,$F$9)</f>
        <v>3.5524623296574707E-2</v>
      </c>
      <c r="AV53" s="64"/>
      <c r="AW53" s="64">
        <f t="shared" si="16"/>
        <v>258.14999999999998</v>
      </c>
      <c r="AX53" s="64">
        <f t="shared" si="17"/>
        <v>260.14999999999998</v>
      </c>
      <c r="AY53" s="64" cm="1">
        <f t="array" ref="AY53">[2]!PropsSI("P","T",AW53,"Q",1,$F$9)</f>
        <v>163940.08425461562</v>
      </c>
      <c r="AZ53" s="64" cm="1">
        <f t="array" ref="AZ53">[2]!PropsSI("H","P",AY53,"T",AX53,$F$9)</f>
        <v>391296.02083444159</v>
      </c>
      <c r="BA53" s="64" cm="1">
        <f t="array" ref="BA53">[2]!PropsSI("S","P",AY53,"T",AX53,$F$9)</f>
        <v>1743.5316928918351</v>
      </c>
      <c r="BB53" s="64" cm="1">
        <f t="array" ref="BB53">1/[2]!PropsSI("D","P",AY53,"T",AX53,$F$9)</f>
        <v>0.12185631636211669</v>
      </c>
      <c r="BC53" s="64">
        <f t="shared" si="18"/>
        <v>143.28618091920032</v>
      </c>
      <c r="BD53" s="64">
        <f t="shared" si="19"/>
        <v>42.647773562440996</v>
      </c>
      <c r="BE53" s="64">
        <f t="shared" si="20"/>
        <v>-185.93395448164131</v>
      </c>
      <c r="BF53" s="64">
        <f t="shared" si="21"/>
        <v>3.3597575899106129</v>
      </c>
      <c r="BG53" s="64">
        <f t="shared" si="22"/>
        <v>4.5828155512160489</v>
      </c>
      <c r="BH53" s="64">
        <f t="shared" si="23"/>
        <v>0.73312084075020256</v>
      </c>
      <c r="BI53" s="64">
        <f t="shared" si="24"/>
        <v>6.9833293794370181</v>
      </c>
      <c r="BJ53" s="64">
        <v>53.1814818</v>
      </c>
      <c r="BK53" s="64">
        <f t="shared" si="25"/>
        <v>10.533708237559004</v>
      </c>
      <c r="BL53" s="64">
        <f t="shared" si="26"/>
        <v>2.5895366083999218</v>
      </c>
      <c r="BM53" s="64">
        <f t="shared" si="27"/>
        <v>62.148878601598128</v>
      </c>
    </row>
    <row r="54" spans="1:65" x14ac:dyDescent="0.3">
      <c r="A54">
        <v>53</v>
      </c>
      <c r="B54">
        <v>1</v>
      </c>
      <c r="C54">
        <v>15.61</v>
      </c>
      <c r="D54">
        <v>24.58</v>
      </c>
      <c r="E54" s="71"/>
      <c r="H54" s="73">
        <f t="shared" si="1"/>
        <v>44.96</v>
      </c>
      <c r="I54">
        <f t="shared" si="2"/>
        <v>36.5</v>
      </c>
      <c r="J54" s="64">
        <v>53</v>
      </c>
      <c r="K54" s="64">
        <v>24.58</v>
      </c>
      <c r="L54" s="64">
        <f t="shared" si="3"/>
        <v>256.14999999999998</v>
      </c>
      <c r="M54" s="64">
        <f t="shared" si="4"/>
        <v>266.14999999999998</v>
      </c>
      <c r="N54" s="64" cm="1">
        <f t="array" ref="N54">[2]!PropsSI("P","T",L54,"Q",0,$F$9)</f>
        <v>150836.68187834125</v>
      </c>
      <c r="O54" s="64" cm="1">
        <f t="array" ref="O54">[2]!PropsSI("H","P",N54,"T",M54,$F$9)</f>
        <v>396664.53307498101</v>
      </c>
      <c r="P54" s="64" cm="1">
        <f t="array" ref="P54">[2]!PropsSI("S","P",N54,"T",M54,$F$9)</f>
        <v>1770.3653899981227</v>
      </c>
      <c r="Q54" s="64" cm="1">
        <f t="array" ref="Q54">1/[2]!PropsSI("D","P",N54,"T",M54,$F$9)</f>
        <v>0.13688735498352944</v>
      </c>
      <c r="R54" s="64">
        <f t="shared" si="5"/>
        <v>312.72999999999996</v>
      </c>
      <c r="S54" s="64" cm="1">
        <f t="array" ref="S54">[2]!PropsSI("T","P",T54,"S",V54,$F$9)</f>
        <v>330.13826760955209</v>
      </c>
      <c r="T54" s="64" cm="1">
        <f t="array" ref="T54">[2]!PropsSI("P","T",R54,"Q",1,$F$9)</f>
        <v>1005190.4468946347</v>
      </c>
      <c r="U54" s="64" cm="1">
        <f t="array" ref="U54">[2]!PropsSI("H","P",T54,"S",V54,$F$9)</f>
        <v>438251.68355563929</v>
      </c>
      <c r="V54" s="64">
        <f t="shared" si="6"/>
        <v>1770.3653899981227</v>
      </c>
      <c r="W54" s="64" cm="1">
        <f t="array" ref="W54">1/[2]!PropsSI("D","P",T54,"S",V54,$F$9)</f>
        <v>2.2551818260527497E-2</v>
      </c>
      <c r="X54" s="64">
        <f t="shared" si="7"/>
        <v>312.72999999999996</v>
      </c>
      <c r="Y54" s="64" cm="1">
        <f t="array" ref="Y54">[2]!PropsSI("T","P",Z54,"H",AA54,$F$9)</f>
        <v>330.13826760955214</v>
      </c>
      <c r="Z54" s="64">
        <f t="shared" si="8"/>
        <v>1005190.4468946347</v>
      </c>
      <c r="AA54" s="64">
        <f t="shared" si="0"/>
        <v>438251.68355563929</v>
      </c>
      <c r="AB54" s="64" cm="1">
        <f t="array" ref="AB54">[2]!PropsSI("S","P",Z54,"H",AA54,$F$9)</f>
        <v>1770.3653899981225</v>
      </c>
      <c r="AC54" s="64" cm="1">
        <f t="array" ref="AC54">1/[2]!PropsSI("D","P",Z54,"H",AA54,$F$9)</f>
        <v>2.2551818260527497E-2</v>
      </c>
      <c r="AD54" s="64">
        <f t="shared" si="9"/>
        <v>312.72999999999996</v>
      </c>
      <c r="AE54" s="64">
        <f t="shared" si="10"/>
        <v>307.72999999999996</v>
      </c>
      <c r="AF54" s="64" cm="1">
        <f t="array" ref="AF54">[2]!PropsSI("P","T",AD54,"Q",0,$F$9)</f>
        <v>1005190.4468946347</v>
      </c>
      <c r="AG54" s="64" cm="1">
        <f t="array" ref="AG54">[2]!PropsSI("H","P",AF54,"T",AE54,$F$9)</f>
        <v>248378.11348793597</v>
      </c>
      <c r="AH54" s="64" cm="1">
        <f t="array" ref="AH54">[2]!PropsSI("S","P",AF54,"T",AE54,$F$9)</f>
        <v>1164.6384070386425</v>
      </c>
      <c r="AI54" s="64" cm="1">
        <f t="array" ref="AI54">1/[2]!PropsSI("D","P",AF54,"T",AE54,$F$9)</f>
        <v>8.5458327281502156E-4</v>
      </c>
      <c r="AJ54" s="64">
        <f t="shared" si="11"/>
        <v>311.72999999999996</v>
      </c>
      <c r="AK54" s="64">
        <f t="shared" si="12"/>
        <v>305.72999999999996</v>
      </c>
      <c r="AL54" s="64" cm="1">
        <f t="array" ref="AL54">[2]!PropsSI("P","T",AJ54,"Q",0,$F$9)</f>
        <v>978427.83182660164</v>
      </c>
      <c r="AM54" s="64" cm="1">
        <f t="array" ref="AM54">[2]!PropsSI("H","P",AL54,"T",AK54,$F$9)</f>
        <v>245457.26457792451</v>
      </c>
      <c r="AN54" s="64" cm="1">
        <f t="array" ref="AN54">[2]!PropsSI("S","P",AL54,"T",AK54,$F$9)</f>
        <v>1155.1901712862302</v>
      </c>
      <c r="AO54" s="64" cm="1">
        <f t="array" ref="AO54">1/[2]!PropsSI("D","P",AL54,"T",AK54,$F$9)</f>
        <v>8.4866810300821102E-4</v>
      </c>
      <c r="AP54" s="64">
        <f t="shared" si="13"/>
        <v>260.14999999999998</v>
      </c>
      <c r="AQ54" s="64">
        <f t="shared" si="14"/>
        <v>260.14999999999998</v>
      </c>
      <c r="AR54" s="64" cm="1">
        <f t="array" ref="AR54">[2]!PropsSI("P","T",AP54,"Q",0,$F$9)</f>
        <v>177916.45421566669</v>
      </c>
      <c r="AS54" s="64">
        <f t="shared" si="15"/>
        <v>245457.26457792451</v>
      </c>
      <c r="AT54" s="64" cm="1">
        <f t="array" ref="AT54">[2]!PropsSI("H","P",AR54,"H",AS54,$F$9)</f>
        <v>245457.26457792451</v>
      </c>
      <c r="AU54" s="64" cm="1">
        <f t="array" ref="AU54">1/[2]!PropsSI("D","P",AR54,"H",AS54,$F$9)</f>
        <v>3.4164290300051373E-2</v>
      </c>
      <c r="AV54" s="64"/>
      <c r="AW54" s="64">
        <f t="shared" si="16"/>
        <v>258.14999999999998</v>
      </c>
      <c r="AX54" s="64">
        <f t="shared" si="17"/>
        <v>260.14999999999998</v>
      </c>
      <c r="AY54" s="64" cm="1">
        <f t="array" ref="AY54">[2]!PropsSI("P","T",AW54,"Q",1,$F$9)</f>
        <v>163940.08425461562</v>
      </c>
      <c r="AZ54" s="64" cm="1">
        <f t="array" ref="AZ54">[2]!PropsSI("H","P",AY54,"T",AX54,$F$9)</f>
        <v>391296.02083444159</v>
      </c>
      <c r="BA54" s="64" cm="1">
        <f t="array" ref="BA54">[2]!PropsSI("S","P",AY54,"T",AX54,$F$9)</f>
        <v>1743.5316928918351</v>
      </c>
      <c r="BB54" s="64" cm="1">
        <f t="array" ref="BB54">1/[2]!PropsSI("D","P",AY54,"T",AX54,$F$9)</f>
        <v>0.12185631636211669</v>
      </c>
      <c r="BC54" s="64">
        <f t="shared" si="18"/>
        <v>145.83875625651709</v>
      </c>
      <c r="BD54" s="64">
        <f t="shared" si="19"/>
        <v>41.587150480658281</v>
      </c>
      <c r="BE54" s="64">
        <f t="shared" si="20"/>
        <v>-187.42590673717535</v>
      </c>
      <c r="BF54" s="64">
        <f t="shared" si="21"/>
        <v>3.5068225298183164</v>
      </c>
      <c r="BG54" s="64">
        <f t="shared" si="22"/>
        <v>4.7297544888237457</v>
      </c>
      <c r="BH54" s="64">
        <f t="shared" si="23"/>
        <v>0.74143859646517019</v>
      </c>
      <c r="BI54" s="64">
        <f t="shared" si="24"/>
        <v>6.6640981117933942</v>
      </c>
      <c r="BJ54" s="64">
        <v>53.1814818</v>
      </c>
      <c r="BK54" s="64">
        <f t="shared" si="25"/>
        <v>11.59433131934172</v>
      </c>
      <c r="BL54" s="64">
        <f t="shared" si="26"/>
        <v>2.8502731160048396</v>
      </c>
      <c r="BM54" s="64">
        <f t="shared" si="27"/>
        <v>68.406554784116153</v>
      </c>
    </row>
    <row r="55" spans="1:65" x14ac:dyDescent="0.3">
      <c r="A55">
        <v>54</v>
      </c>
      <c r="B55">
        <v>1</v>
      </c>
      <c r="C55">
        <v>12.23</v>
      </c>
      <c r="D55">
        <v>18.52</v>
      </c>
      <c r="E55" s="71"/>
      <c r="H55" s="73">
        <f t="shared" si="1"/>
        <v>44.96</v>
      </c>
      <c r="I55">
        <f t="shared" si="2"/>
        <v>36.5</v>
      </c>
      <c r="J55" s="64">
        <v>54</v>
      </c>
      <c r="K55" s="64">
        <v>18.52</v>
      </c>
      <c r="L55" s="64">
        <f t="shared" si="3"/>
        <v>256.14999999999998</v>
      </c>
      <c r="M55" s="64">
        <f t="shared" si="4"/>
        <v>266.14999999999998</v>
      </c>
      <c r="N55" s="64" cm="1">
        <f t="array" ref="N55">[2]!PropsSI("P","T",L55,"Q",0,$F$9)</f>
        <v>150836.68187834125</v>
      </c>
      <c r="O55" s="64" cm="1">
        <f t="array" ref="O55">[2]!PropsSI("H","P",N55,"T",M55,$F$9)</f>
        <v>396664.53307498101</v>
      </c>
      <c r="P55" s="64" cm="1">
        <f t="array" ref="P55">[2]!PropsSI("S","P",N55,"T",M55,$F$9)</f>
        <v>1770.3653899981227</v>
      </c>
      <c r="Q55" s="64" cm="1">
        <f t="array" ref="Q55">1/[2]!PropsSI("D","P",N55,"T",M55,$F$9)</f>
        <v>0.13688735498352944</v>
      </c>
      <c r="R55" s="64">
        <f t="shared" si="5"/>
        <v>306.66999999999996</v>
      </c>
      <c r="S55" s="64" cm="1">
        <f t="array" ref="S55">[2]!PropsSI("T","P",T55,"S",V55,$F$9)</f>
        <v>323.74452681186347</v>
      </c>
      <c r="T55" s="64" cm="1">
        <f t="array" ref="T55">[2]!PropsSI("P","T",R55,"Q",1,$F$9)</f>
        <v>851115.44131005846</v>
      </c>
      <c r="U55" s="64" cm="1">
        <f t="array" ref="U55">[2]!PropsSI("H","P",T55,"S",V55,$F$9)</f>
        <v>434480.69533254026</v>
      </c>
      <c r="V55" s="64">
        <f t="shared" si="6"/>
        <v>1770.3653899981227</v>
      </c>
      <c r="W55" s="64" cm="1">
        <f t="array" ref="W55">1/[2]!PropsSI("D","P",T55,"S",V55,$F$9)</f>
        <v>2.6614179706198508E-2</v>
      </c>
      <c r="X55" s="64">
        <f t="shared" si="7"/>
        <v>306.66999999999996</v>
      </c>
      <c r="Y55" s="64" cm="1">
        <f t="array" ref="Y55">[2]!PropsSI("T","P",Z55,"H",AA55,$F$9)</f>
        <v>323.74452681186352</v>
      </c>
      <c r="Z55" s="64">
        <f t="shared" si="8"/>
        <v>851115.44131005846</v>
      </c>
      <c r="AA55" s="64">
        <f t="shared" si="0"/>
        <v>434480.69533254026</v>
      </c>
      <c r="AB55" s="64" cm="1">
        <f t="array" ref="AB55">[2]!PropsSI("S","P",Z55,"H",AA55,$F$9)</f>
        <v>1770.3653899981227</v>
      </c>
      <c r="AC55" s="64" cm="1">
        <f t="array" ref="AC55">1/[2]!PropsSI("D","P",Z55,"H",AA55,$F$9)</f>
        <v>2.6614179706198521E-2</v>
      </c>
      <c r="AD55" s="64">
        <f t="shared" si="9"/>
        <v>306.66999999999996</v>
      </c>
      <c r="AE55" s="64">
        <f t="shared" si="10"/>
        <v>301.66999999999996</v>
      </c>
      <c r="AF55" s="64" cm="1">
        <f t="array" ref="AF55">[2]!PropsSI("P","T",AD55,"Q",0,$F$9)</f>
        <v>851115.44131005846</v>
      </c>
      <c r="AG55" s="64" cm="1">
        <f t="array" ref="AG55">[2]!PropsSI("H","P",AF55,"T",AE55,$F$9)</f>
        <v>239586.08300074426</v>
      </c>
      <c r="AH55" s="64" cm="1">
        <f t="array" ref="AH55">[2]!PropsSI("S","P",AF55,"T",AE55,$F$9)</f>
        <v>1136.211365852846</v>
      </c>
      <c r="AI55" s="64" cm="1">
        <f t="array" ref="AI55">1/[2]!PropsSI("D","P",AF55,"T",AE55,$F$9)</f>
        <v>8.3754404633176011E-4</v>
      </c>
      <c r="AJ55" s="64">
        <f t="shared" si="11"/>
        <v>305.66999999999996</v>
      </c>
      <c r="AK55" s="64">
        <f t="shared" si="12"/>
        <v>299.66999999999996</v>
      </c>
      <c r="AL55" s="64" cm="1">
        <f t="array" ref="AL55">[2]!PropsSI("P","T",AJ55,"Q",0,$F$9)</f>
        <v>827506.68821444933</v>
      </c>
      <c r="AM55" s="64" cm="1">
        <f t="array" ref="AM55">[2]!PropsSI("H","P",AL55,"T",AK55,$F$9)</f>
        <v>236718.43420918344</v>
      </c>
      <c r="AN55" s="64" cm="1">
        <f t="array" ref="AN55">[2]!PropsSI("S","P",AL55,"T",AK55,$F$9)</f>
        <v>1126.7393837981283</v>
      </c>
      <c r="AO55" s="64" cm="1">
        <f t="array" ref="AO55">1/[2]!PropsSI("D","P",AL55,"T",AK55,$F$9)</f>
        <v>8.3211846508788061E-4</v>
      </c>
      <c r="AP55" s="64">
        <f t="shared" si="13"/>
        <v>260.14999999999998</v>
      </c>
      <c r="AQ55" s="64">
        <f t="shared" si="14"/>
        <v>260.14999999999998</v>
      </c>
      <c r="AR55" s="64" cm="1">
        <f t="array" ref="AR55">[2]!PropsSI("P","T",AP55,"Q",0,$F$9)</f>
        <v>177916.45421566669</v>
      </c>
      <c r="AS55" s="64">
        <f t="shared" si="15"/>
        <v>236718.43420918344</v>
      </c>
      <c r="AT55" s="64" cm="1">
        <f t="array" ref="AT55">[2]!PropsSI("H","P",AR55,"H",AS55,$F$9)</f>
        <v>236718.43420918344</v>
      </c>
      <c r="AU55" s="64" cm="1">
        <f t="array" ref="AU55">1/[2]!PropsSI("D","P",AR55,"H",AS55,$F$9)</f>
        <v>2.9507143015178337E-2</v>
      </c>
      <c r="AV55" s="64"/>
      <c r="AW55" s="64">
        <f t="shared" si="16"/>
        <v>258.14999999999998</v>
      </c>
      <c r="AX55" s="64">
        <f t="shared" si="17"/>
        <v>260.14999999999998</v>
      </c>
      <c r="AY55" s="64" cm="1">
        <f t="array" ref="AY55">[2]!PropsSI("P","T",AW55,"Q",1,$F$9)</f>
        <v>163940.08425461562</v>
      </c>
      <c r="AZ55" s="64" cm="1">
        <f t="array" ref="AZ55">[2]!PropsSI("H","P",AY55,"T",AX55,$F$9)</f>
        <v>391296.02083444159</v>
      </c>
      <c r="BA55" s="64" cm="1">
        <f t="array" ref="BA55">[2]!PropsSI("S","P",AY55,"T",AX55,$F$9)</f>
        <v>1743.5316928918351</v>
      </c>
      <c r="BB55" s="64" cm="1">
        <f t="array" ref="BB55">1/[2]!PropsSI("D","P",AY55,"T",AX55,$F$9)</f>
        <v>0.12185631636211669</v>
      </c>
      <c r="BC55" s="64">
        <f t="shared" si="18"/>
        <v>154.57758662525814</v>
      </c>
      <c r="BD55" s="64">
        <f t="shared" si="19"/>
        <v>37.816162257559249</v>
      </c>
      <c r="BE55" s="64">
        <f t="shared" si="20"/>
        <v>-192.39374888281739</v>
      </c>
      <c r="BF55" s="64">
        <f t="shared" si="21"/>
        <v>4.0876063935958733</v>
      </c>
      <c r="BG55" s="64">
        <f t="shared" si="22"/>
        <v>5.3204863973619139</v>
      </c>
      <c r="BH55" s="64">
        <f t="shared" si="23"/>
        <v>0.76827682439384748</v>
      </c>
      <c r="BI55" s="64">
        <f t="shared" si="24"/>
        <v>5.6426290389796145</v>
      </c>
      <c r="BJ55" s="64">
        <v>53.1814818</v>
      </c>
      <c r="BK55" s="64">
        <f t="shared" si="25"/>
        <v>15.365319542440751</v>
      </c>
      <c r="BL55" s="64">
        <f t="shared" si="26"/>
        <v>3.7773077208500183</v>
      </c>
      <c r="BM55" s="64">
        <f t="shared" si="27"/>
        <v>90.65538530040044</v>
      </c>
    </row>
    <row r="56" spans="1:65" x14ac:dyDescent="0.3">
      <c r="A56">
        <v>55</v>
      </c>
      <c r="B56">
        <v>1</v>
      </c>
      <c r="C56">
        <v>10.44</v>
      </c>
      <c r="D56">
        <v>17.22</v>
      </c>
      <c r="E56" s="71"/>
      <c r="H56" s="73">
        <f t="shared" si="1"/>
        <v>44.96</v>
      </c>
      <c r="I56">
        <f t="shared" si="2"/>
        <v>36.5</v>
      </c>
      <c r="J56" s="64">
        <v>55</v>
      </c>
      <c r="K56" s="64">
        <v>17.22</v>
      </c>
      <c r="L56" s="64">
        <f t="shared" si="3"/>
        <v>256.14999999999998</v>
      </c>
      <c r="M56" s="64">
        <f t="shared" si="4"/>
        <v>266.14999999999998</v>
      </c>
      <c r="N56" s="64" cm="1">
        <f t="array" ref="N56">[2]!PropsSI("P","T",L56,"Q",0,$F$9)</f>
        <v>150836.68187834125</v>
      </c>
      <c r="O56" s="64" cm="1">
        <f t="array" ref="O56">[2]!PropsSI("H","P",N56,"T",M56,$F$9)</f>
        <v>396664.53307498101</v>
      </c>
      <c r="P56" s="64" cm="1">
        <f t="array" ref="P56">[2]!PropsSI("S","P",N56,"T",M56,$F$9)</f>
        <v>1770.3653899981227</v>
      </c>
      <c r="Q56" s="64" cm="1">
        <f t="array" ref="Q56">1/[2]!PropsSI("D","P",N56,"T",M56,$F$9)</f>
        <v>0.13688735498352944</v>
      </c>
      <c r="R56" s="64">
        <f t="shared" si="5"/>
        <v>305.37</v>
      </c>
      <c r="S56" s="64" cm="1">
        <f t="array" ref="S56">[2]!PropsSI("T","P",T56,"S",V56,$F$9)</f>
        <v>322.36607228282645</v>
      </c>
      <c r="T56" s="64" cm="1">
        <f t="array" ref="T56">[2]!PropsSI("P","T",R56,"Q",1,$F$9)</f>
        <v>820521.05750309292</v>
      </c>
      <c r="U56" s="64" cm="1">
        <f t="array" ref="U56">[2]!PropsSI("H","P",T56,"S",V56,$F$9)</f>
        <v>433651.63252613967</v>
      </c>
      <c r="V56" s="64">
        <f t="shared" si="6"/>
        <v>1770.3653899981227</v>
      </c>
      <c r="W56" s="64" cm="1">
        <f t="array" ref="W56">1/[2]!PropsSI("D","P",T56,"S",V56,$F$9)</f>
        <v>2.7594338705502257E-2</v>
      </c>
      <c r="X56" s="64">
        <f t="shared" si="7"/>
        <v>305.37</v>
      </c>
      <c r="Y56" s="64" cm="1">
        <f t="array" ref="Y56">[2]!PropsSI("T","P",Z56,"H",AA56,$F$9)</f>
        <v>322.36607228282628</v>
      </c>
      <c r="Z56" s="64">
        <f t="shared" si="8"/>
        <v>820521.05750309292</v>
      </c>
      <c r="AA56" s="64">
        <f t="shared" si="0"/>
        <v>433651.63252613967</v>
      </c>
      <c r="AB56" s="64" cm="1">
        <f t="array" ref="AB56">[2]!PropsSI("S","P",Z56,"H",AA56,$F$9)</f>
        <v>1770.3653899981221</v>
      </c>
      <c r="AC56" s="64" cm="1">
        <f t="array" ref="AC56">1/[2]!PropsSI("D","P",Z56,"H",AA56,$F$9)</f>
        <v>2.7594338705502233E-2</v>
      </c>
      <c r="AD56" s="64">
        <f t="shared" si="9"/>
        <v>305.37</v>
      </c>
      <c r="AE56" s="64">
        <f t="shared" si="10"/>
        <v>300.37</v>
      </c>
      <c r="AF56" s="64" cm="1">
        <f t="array" ref="AF56">[2]!PropsSI("P","T",AD56,"Q",0,$F$9)</f>
        <v>820521.05750309292</v>
      </c>
      <c r="AG56" s="64" cm="1">
        <f t="array" ref="AG56">[2]!PropsSI("H","P",AF56,"T",AE56,$F$9)</f>
        <v>237720.0595138158</v>
      </c>
      <c r="AH56" s="64" cm="1">
        <f t="array" ref="AH56">[2]!PropsSI("S","P",AF56,"T",AE56,$F$9)</f>
        <v>1130.0973098323218</v>
      </c>
      <c r="AI56" s="64" cm="1">
        <f t="array" ref="AI56">1/[2]!PropsSI("D","P",AF56,"T",AE56,$F$9)</f>
        <v>8.3406656817231297E-4</v>
      </c>
      <c r="AJ56" s="64">
        <f t="shared" si="11"/>
        <v>304.37</v>
      </c>
      <c r="AK56" s="64">
        <f t="shared" si="12"/>
        <v>298.37</v>
      </c>
      <c r="AL56" s="64" cm="1">
        <f t="array" ref="AL56">[2]!PropsSI("P","T",AJ56,"Q",0,$F$9)</f>
        <v>797555.52347247046</v>
      </c>
      <c r="AM56" s="64" cm="1">
        <f t="array" ref="AM56">[2]!PropsSI("H","P",AL56,"T",AK56,$F$9)</f>
        <v>234863.05304790361</v>
      </c>
      <c r="AN56" s="64" cm="1">
        <f t="array" ref="AN56">[2]!PropsSI("S","P",AL56,"T",AK56,$F$9)</f>
        <v>1120.6176875876433</v>
      </c>
      <c r="AO56" s="64" cm="1">
        <f t="array" ref="AO56">1/[2]!PropsSI("D","P",AL56,"T",AK56,$F$9)</f>
        <v>8.2873555569263561E-4</v>
      </c>
      <c r="AP56" s="64">
        <f t="shared" si="13"/>
        <v>260.14999999999998</v>
      </c>
      <c r="AQ56" s="64">
        <f t="shared" si="14"/>
        <v>260.14999999999998</v>
      </c>
      <c r="AR56" s="64" cm="1">
        <f t="array" ref="AR56">[2]!PropsSI("P","T",AP56,"Q",0,$F$9)</f>
        <v>177916.45421566669</v>
      </c>
      <c r="AS56" s="64">
        <f t="shared" si="15"/>
        <v>234863.05304790361</v>
      </c>
      <c r="AT56" s="64" cm="1">
        <f t="array" ref="AT56">[2]!PropsSI("H","P",AR56,"H",AS56,$F$9)</f>
        <v>234863.05304790361</v>
      </c>
      <c r="AU56" s="64" cm="1">
        <f t="array" ref="AU56">1/[2]!PropsSI("D","P",AR56,"H",AS56,$F$9)</f>
        <v>2.8518362712431276E-2</v>
      </c>
      <c r="AV56" s="64"/>
      <c r="AW56" s="64">
        <f t="shared" si="16"/>
        <v>258.14999999999998</v>
      </c>
      <c r="AX56" s="64">
        <f t="shared" si="17"/>
        <v>260.14999999999998</v>
      </c>
      <c r="AY56" s="64" cm="1">
        <f t="array" ref="AY56">[2]!PropsSI("P","T",AW56,"Q",1,$F$9)</f>
        <v>163940.08425461562</v>
      </c>
      <c r="AZ56" s="64" cm="1">
        <f t="array" ref="AZ56">[2]!PropsSI("H","P",AY56,"T",AX56,$F$9)</f>
        <v>391296.02083444159</v>
      </c>
      <c r="BA56" s="64" cm="1">
        <f t="array" ref="BA56">[2]!PropsSI("S","P",AY56,"T",AX56,$F$9)</f>
        <v>1743.5316928918351</v>
      </c>
      <c r="BB56" s="64" cm="1">
        <f t="array" ref="BB56">1/[2]!PropsSI("D","P",AY56,"T",AX56,$F$9)</f>
        <v>0.12185631636211669</v>
      </c>
      <c r="BC56" s="64">
        <f t="shared" si="18"/>
        <v>156.43296778653797</v>
      </c>
      <c r="BD56" s="64">
        <f t="shared" si="19"/>
        <v>36.987099451158663</v>
      </c>
      <c r="BE56" s="64">
        <f t="shared" si="20"/>
        <v>-193.42006723769663</v>
      </c>
      <c r="BF56" s="64">
        <f t="shared" si="21"/>
        <v>4.2293926830652717</v>
      </c>
      <c r="BG56" s="64">
        <f t="shared" si="22"/>
        <v>5.4669631512071124</v>
      </c>
      <c r="BH56" s="64">
        <f t="shared" si="23"/>
        <v>0.7736274355775411</v>
      </c>
      <c r="BI56" s="64">
        <f t="shared" si="24"/>
        <v>5.4397978481447371</v>
      </c>
      <c r="BJ56" s="64">
        <v>53.1814818</v>
      </c>
      <c r="BK56" s="64">
        <f t="shared" si="25"/>
        <v>16.194382348841337</v>
      </c>
      <c r="BL56" s="64">
        <f t="shared" si="26"/>
        <v>3.9811189940901617</v>
      </c>
      <c r="BM56" s="64">
        <f t="shared" si="27"/>
        <v>95.54685585816388</v>
      </c>
    </row>
    <row r="57" spans="1:65" x14ac:dyDescent="0.3">
      <c r="A57">
        <v>56</v>
      </c>
      <c r="B57">
        <v>1</v>
      </c>
      <c r="C57">
        <v>13.91</v>
      </c>
      <c r="D57">
        <v>23.78</v>
      </c>
      <c r="E57" s="71"/>
      <c r="H57" s="73">
        <f t="shared" si="1"/>
        <v>44.96</v>
      </c>
      <c r="I57">
        <f t="shared" si="2"/>
        <v>36.5</v>
      </c>
      <c r="J57" s="64">
        <v>56</v>
      </c>
      <c r="K57" s="64">
        <v>23.78</v>
      </c>
      <c r="L57" s="64">
        <f t="shared" si="3"/>
        <v>256.14999999999998</v>
      </c>
      <c r="M57" s="64">
        <f t="shared" si="4"/>
        <v>266.14999999999998</v>
      </c>
      <c r="N57" s="64" cm="1">
        <f t="array" ref="N57">[2]!PropsSI("P","T",L57,"Q",0,$F$9)</f>
        <v>150836.68187834125</v>
      </c>
      <c r="O57" s="64" cm="1">
        <f t="array" ref="O57">[2]!PropsSI("H","P",N57,"T",M57,$F$9)</f>
        <v>396664.53307498101</v>
      </c>
      <c r="P57" s="64" cm="1">
        <f t="array" ref="P57">[2]!PropsSI("S","P",N57,"T",M57,$F$9)</f>
        <v>1770.3653899981227</v>
      </c>
      <c r="Q57" s="64" cm="1">
        <f t="array" ref="Q57">1/[2]!PropsSI("D","P",N57,"T",M57,$F$9)</f>
        <v>0.13688735498352944</v>
      </c>
      <c r="R57" s="64">
        <f t="shared" si="5"/>
        <v>311.92999999999995</v>
      </c>
      <c r="S57" s="64" cm="1">
        <f t="array" ref="S57">[2]!PropsSI("T","P",T57,"S",V57,$F$9)</f>
        <v>329.29680984698507</v>
      </c>
      <c r="T57" s="64" cm="1">
        <f t="array" ref="T57">[2]!PropsSI("P","T",R57,"Q",1,$F$9)</f>
        <v>983737.05505927501</v>
      </c>
      <c r="U57" s="64" cm="1">
        <f t="array" ref="U57">[2]!PropsSI("H","P",T57,"S",V57,$F$9)</f>
        <v>437762.62582225108</v>
      </c>
      <c r="V57" s="64">
        <f t="shared" si="6"/>
        <v>1770.3653899981227</v>
      </c>
      <c r="W57" s="64" cm="1">
        <f t="array" ref="W57">1/[2]!PropsSI("D","P",T57,"S",V57,$F$9)</f>
        <v>2.304416090391331E-2</v>
      </c>
      <c r="X57" s="64">
        <f t="shared" si="7"/>
        <v>311.92999999999995</v>
      </c>
      <c r="Y57" s="64" cm="1">
        <f t="array" ref="Y57">[2]!PropsSI("T","P",Z57,"H",AA57,$F$9)</f>
        <v>329.29680984698507</v>
      </c>
      <c r="Z57" s="64">
        <f t="shared" si="8"/>
        <v>983737.05505927501</v>
      </c>
      <c r="AA57" s="64">
        <f t="shared" si="0"/>
        <v>437762.62582225108</v>
      </c>
      <c r="AB57" s="64" cm="1">
        <f t="array" ref="AB57">[2]!PropsSI("S","P",Z57,"H",AA57,$F$9)</f>
        <v>1770.3653899981227</v>
      </c>
      <c r="AC57" s="64" cm="1">
        <f t="array" ref="AC57">1/[2]!PropsSI("D","P",Z57,"H",AA57,$F$9)</f>
        <v>2.3044160903913313E-2</v>
      </c>
      <c r="AD57" s="64">
        <f t="shared" si="9"/>
        <v>311.92999999999995</v>
      </c>
      <c r="AE57" s="64">
        <f t="shared" si="10"/>
        <v>306.92999999999995</v>
      </c>
      <c r="AF57" s="64" cm="1">
        <f t="array" ref="AF57">[2]!PropsSI("P","T",AD57,"Q",0,$F$9)</f>
        <v>983737.05505927501</v>
      </c>
      <c r="AG57" s="64" cm="1">
        <f t="array" ref="AG57">[2]!PropsSI("H","P",AF57,"T",AE57,$F$9)</f>
        <v>247208.29054738689</v>
      </c>
      <c r="AH57" s="64" cm="1">
        <f t="array" ref="AH57">[2]!PropsSI("S","P",AF57,"T",AE57,$F$9)</f>
        <v>1160.8915735696289</v>
      </c>
      <c r="AI57" s="64" cm="1">
        <f t="array" ref="AI57">1/[2]!PropsSI("D","P",AF57,"T",AE57,$F$9)</f>
        <v>8.5225090943177114E-4</v>
      </c>
      <c r="AJ57" s="64">
        <f t="shared" si="11"/>
        <v>310.92999999999995</v>
      </c>
      <c r="AK57" s="64">
        <f t="shared" si="12"/>
        <v>304.92999999999995</v>
      </c>
      <c r="AL57" s="64" cm="1">
        <f t="array" ref="AL57">[2]!PropsSI("P","T",AJ57,"Q",0,$F$9)</f>
        <v>957405.71019235416</v>
      </c>
      <c r="AM57" s="64" cm="1">
        <f t="array" ref="AM57">[2]!PropsSI("H","P",AL57,"T",AK57,$F$9)</f>
        <v>244294.8292128944</v>
      </c>
      <c r="AN57" s="64" cm="1">
        <f t="array" ref="AN57">[2]!PropsSI("S","P",AL57,"T",AK57,$F$9)</f>
        <v>1151.4413799811994</v>
      </c>
      <c r="AO57" s="64" cm="1">
        <f t="array" ref="AO57">1/[2]!PropsSI("D","P",AL57,"T",AK57,$F$9)</f>
        <v>8.4640539345307161E-4</v>
      </c>
      <c r="AP57" s="64">
        <f t="shared" si="13"/>
        <v>260.14999999999998</v>
      </c>
      <c r="AQ57" s="64">
        <f t="shared" si="14"/>
        <v>260.14999999999998</v>
      </c>
      <c r="AR57" s="64" cm="1">
        <f t="array" ref="AR57">[2]!PropsSI("P","T",AP57,"Q",0,$F$9)</f>
        <v>177916.45421566669</v>
      </c>
      <c r="AS57" s="64">
        <f t="shared" si="15"/>
        <v>244294.8292128944</v>
      </c>
      <c r="AT57" s="64" cm="1">
        <f t="array" ref="AT57">[2]!PropsSI("H","P",AR57,"H",AS57,$F$9)</f>
        <v>244294.8292128944</v>
      </c>
      <c r="AU57" s="64" cm="1">
        <f t="array" ref="AU57">1/[2]!PropsSI("D","P",AR57,"H",AS57,$F$9)</f>
        <v>3.3544798620311837E-2</v>
      </c>
      <c r="AV57" s="64"/>
      <c r="AW57" s="64">
        <f t="shared" si="16"/>
        <v>258.14999999999998</v>
      </c>
      <c r="AX57" s="64">
        <f t="shared" si="17"/>
        <v>260.14999999999998</v>
      </c>
      <c r="AY57" s="64" cm="1">
        <f t="array" ref="AY57">[2]!PropsSI("P","T",AW57,"Q",1,$F$9)</f>
        <v>163940.08425461562</v>
      </c>
      <c r="AZ57" s="64" cm="1">
        <f t="array" ref="AZ57">[2]!PropsSI("H","P",AY57,"T",AX57,$F$9)</f>
        <v>391296.02083444159</v>
      </c>
      <c r="BA57" s="64" cm="1">
        <f t="array" ref="BA57">[2]!PropsSI("S","P",AY57,"T",AX57,$F$9)</f>
        <v>1743.5316928918351</v>
      </c>
      <c r="BB57" s="64" cm="1">
        <f t="array" ref="BB57">1/[2]!PropsSI("D","P",AY57,"T",AX57,$F$9)</f>
        <v>0.12185631636211669</v>
      </c>
      <c r="BC57" s="64">
        <f t="shared" si="18"/>
        <v>147.00119162154718</v>
      </c>
      <c r="BD57" s="64">
        <f t="shared" si="19"/>
        <v>41.098092747270073</v>
      </c>
      <c r="BE57" s="64">
        <f t="shared" si="20"/>
        <v>-188.09928436881725</v>
      </c>
      <c r="BF57" s="64">
        <f t="shared" si="21"/>
        <v>3.5768373127561177</v>
      </c>
      <c r="BG57" s="64">
        <f t="shared" si="22"/>
        <v>4.8001115656377857</v>
      </c>
      <c r="BH57" s="64">
        <f t="shared" si="23"/>
        <v>0.7451571205888976</v>
      </c>
      <c r="BI57" s="64">
        <f t="shared" si="24"/>
        <v>6.5218688372680953</v>
      </c>
      <c r="BJ57" s="64">
        <v>53.1814818</v>
      </c>
      <c r="BK57" s="64">
        <f t="shared" si="25"/>
        <v>12.083389052729927</v>
      </c>
      <c r="BL57" s="64">
        <f t="shared" si="26"/>
        <v>2.9704998087961072</v>
      </c>
      <c r="BM57" s="64">
        <f t="shared" si="27"/>
        <v>71.291995411106569</v>
      </c>
    </row>
    <row r="58" spans="1:65" x14ac:dyDescent="0.3">
      <c r="A58">
        <v>57</v>
      </c>
      <c r="B58">
        <v>1</v>
      </c>
      <c r="C58">
        <v>12.29</v>
      </c>
      <c r="D58">
        <v>17.64</v>
      </c>
      <c r="E58" s="71"/>
      <c r="H58" s="73">
        <f t="shared" si="1"/>
        <v>44.96</v>
      </c>
      <c r="I58">
        <f t="shared" si="2"/>
        <v>36.5</v>
      </c>
      <c r="J58" s="64">
        <v>57</v>
      </c>
      <c r="K58" s="64">
        <v>17.64</v>
      </c>
      <c r="L58" s="64">
        <f t="shared" si="3"/>
        <v>256.14999999999998</v>
      </c>
      <c r="M58" s="64">
        <f t="shared" si="4"/>
        <v>266.14999999999998</v>
      </c>
      <c r="N58" s="64" cm="1">
        <f t="array" ref="N58">[2]!PropsSI("P","T",L58,"Q",0,$F$9)</f>
        <v>150836.68187834125</v>
      </c>
      <c r="O58" s="64" cm="1">
        <f t="array" ref="O58">[2]!PropsSI("H","P",N58,"T",M58,$F$9)</f>
        <v>396664.53307498101</v>
      </c>
      <c r="P58" s="64" cm="1">
        <f t="array" ref="P58">[2]!PropsSI("S","P",N58,"T",M58,$F$9)</f>
        <v>1770.3653899981227</v>
      </c>
      <c r="Q58" s="64" cm="1">
        <f t="array" ref="Q58">1/[2]!PropsSI("D","P",N58,"T",M58,$F$9)</f>
        <v>0.13688735498352944</v>
      </c>
      <c r="R58" s="64">
        <f t="shared" si="5"/>
        <v>305.78999999999996</v>
      </c>
      <c r="S58" s="64" cm="1">
        <f t="array" ref="S58">[2]!PropsSI("T","P",T58,"S",V58,$F$9)</f>
        <v>322.81172301819515</v>
      </c>
      <c r="T58" s="64" cm="1">
        <f t="array" ref="T58">[2]!PropsSI("P","T",R58,"Q",1,$F$9)</f>
        <v>830313.42446651659</v>
      </c>
      <c r="U58" s="64" cm="1">
        <f t="array" ref="U58">[2]!PropsSI("H","P",T58,"S",V58,$F$9)</f>
        <v>433920.26756095252</v>
      </c>
      <c r="V58" s="64">
        <f t="shared" si="6"/>
        <v>1770.3653899981227</v>
      </c>
      <c r="W58" s="64" cm="1">
        <f t="array" ref="W58">1/[2]!PropsSI("D","P",T58,"S",V58,$F$9)</f>
        <v>2.7273089125862536E-2</v>
      </c>
      <c r="X58" s="64">
        <f t="shared" si="7"/>
        <v>305.78999999999996</v>
      </c>
      <c r="Y58" s="64" cm="1">
        <f t="array" ref="Y58">[2]!PropsSI("T","P",Z58,"H",AA58,$F$9)</f>
        <v>322.81172301819504</v>
      </c>
      <c r="Z58" s="64">
        <f t="shared" si="8"/>
        <v>830313.42446651659</v>
      </c>
      <c r="AA58" s="64">
        <f t="shared" si="0"/>
        <v>433920.26756095252</v>
      </c>
      <c r="AB58" s="64" cm="1">
        <f t="array" ref="AB58">[2]!PropsSI("S","P",Z58,"H",AA58,$F$9)</f>
        <v>1770.3653899981221</v>
      </c>
      <c r="AC58" s="64" cm="1">
        <f t="array" ref="AC58">1/[2]!PropsSI("D","P",Z58,"H",AA58,$F$9)</f>
        <v>2.7273089125862515E-2</v>
      </c>
      <c r="AD58" s="64">
        <f t="shared" si="9"/>
        <v>305.78999999999996</v>
      </c>
      <c r="AE58" s="64">
        <f t="shared" si="10"/>
        <v>300.78999999999996</v>
      </c>
      <c r="AF58" s="64" cm="1">
        <f t="array" ref="AF58">[2]!PropsSI("P","T",AD58,"Q",0,$F$9)</f>
        <v>830313.42446651659</v>
      </c>
      <c r="AG58" s="64" cm="1">
        <f t="array" ref="AG58">[2]!PropsSI("H","P",AF58,"T",AE58,$F$9)</f>
        <v>238322.18394946156</v>
      </c>
      <c r="AH58" s="64" cm="1">
        <f t="array" ref="AH58">[2]!PropsSI("S","P",AF58,"T",AE58,$F$9)</f>
        <v>1132.073327869017</v>
      </c>
      <c r="AI58" s="64" cm="1">
        <f t="array" ref="AI58">1/[2]!PropsSI("D","P",AF58,"T",AE58,$F$9)</f>
        <v>8.3518361020183327E-4</v>
      </c>
      <c r="AJ58" s="64">
        <f t="shared" si="11"/>
        <v>304.78999999999996</v>
      </c>
      <c r="AK58" s="64">
        <f t="shared" si="12"/>
        <v>298.78999999999996</v>
      </c>
      <c r="AL58" s="64" cm="1">
        <f t="array" ref="AL58">[2]!PropsSI("P","T",AJ58,"Q",0,$F$9)</f>
        <v>807141.3471609538</v>
      </c>
      <c r="AM58" s="64" cm="1">
        <f t="array" ref="AM58">[2]!PropsSI("H","P",AL58,"T",AK58,$F$9)</f>
        <v>235461.76672122403</v>
      </c>
      <c r="AN58" s="64" cm="1">
        <f t="array" ref="AN58">[2]!PropsSI("S","P",AL58,"T",AK58,$F$9)</f>
        <v>1122.5962674496914</v>
      </c>
      <c r="AO58" s="64" cm="1">
        <f t="array" ref="AO58">1/[2]!PropsSI("D","P",AL58,"T",AK58,$F$9)</f>
        <v>8.2982241252451089E-4</v>
      </c>
      <c r="AP58" s="64">
        <f t="shared" si="13"/>
        <v>260.14999999999998</v>
      </c>
      <c r="AQ58" s="64">
        <f t="shared" si="14"/>
        <v>260.14999999999998</v>
      </c>
      <c r="AR58" s="64" cm="1">
        <f t="array" ref="AR58">[2]!PropsSI("P","T",AP58,"Q",0,$F$9)</f>
        <v>177916.45421566669</v>
      </c>
      <c r="AS58" s="64">
        <f t="shared" si="15"/>
        <v>235461.76672122403</v>
      </c>
      <c r="AT58" s="64" cm="1">
        <f t="array" ref="AT58">[2]!PropsSI("H","P",AR58,"H",AS58,$F$9)</f>
        <v>235461.76672122403</v>
      </c>
      <c r="AU58" s="64" cm="1">
        <f t="array" ref="AU58">1/[2]!PropsSI("D","P",AR58,"H",AS58,$F$9)</f>
        <v>2.8837432615435053E-2</v>
      </c>
      <c r="AV58" s="64"/>
      <c r="AW58" s="64">
        <f t="shared" si="16"/>
        <v>258.14999999999998</v>
      </c>
      <c r="AX58" s="64">
        <f t="shared" si="17"/>
        <v>260.14999999999998</v>
      </c>
      <c r="AY58" s="64" cm="1">
        <f t="array" ref="AY58">[2]!PropsSI("P","T",AW58,"Q",1,$F$9)</f>
        <v>163940.08425461562</v>
      </c>
      <c r="AZ58" s="64" cm="1">
        <f t="array" ref="AZ58">[2]!PropsSI("H","P",AY58,"T",AX58,$F$9)</f>
        <v>391296.02083444159</v>
      </c>
      <c r="BA58" s="64" cm="1">
        <f t="array" ref="BA58">[2]!PropsSI("S","P",AY58,"T",AX58,$F$9)</f>
        <v>1743.5316928918351</v>
      </c>
      <c r="BB58" s="64" cm="1">
        <f t="array" ref="BB58">1/[2]!PropsSI("D","P",AY58,"T",AX58,$F$9)</f>
        <v>0.12185631636211669</v>
      </c>
      <c r="BC58" s="64">
        <f t="shared" si="18"/>
        <v>155.83425411321755</v>
      </c>
      <c r="BD58" s="64">
        <f t="shared" si="19"/>
        <v>37.255734485971509</v>
      </c>
      <c r="BE58" s="64">
        <f t="shared" si="20"/>
        <v>-193.08998859918907</v>
      </c>
      <c r="BF58" s="64">
        <f t="shared" si="21"/>
        <v>4.1828259800352692</v>
      </c>
      <c r="BG58" s="64">
        <f t="shared" si="22"/>
        <v>5.4187657430730489</v>
      </c>
      <c r="BH58" s="64">
        <f t="shared" si="23"/>
        <v>0.77191489323602624</v>
      </c>
      <c r="BI58" s="64">
        <f t="shared" si="24"/>
        <v>5.5047181768173195</v>
      </c>
      <c r="BJ58" s="64">
        <v>53.1814818</v>
      </c>
      <c r="BK58" s="64">
        <f t="shared" si="25"/>
        <v>15.925747314028492</v>
      </c>
      <c r="BL58" s="64">
        <f t="shared" si="26"/>
        <v>3.9150795480320042</v>
      </c>
      <c r="BM58" s="64">
        <f t="shared" si="27"/>
        <v>93.961909152768101</v>
      </c>
    </row>
    <row r="59" spans="1:65" x14ac:dyDescent="0.3">
      <c r="A59">
        <v>58</v>
      </c>
      <c r="B59">
        <v>1</v>
      </c>
      <c r="C59">
        <v>8.6999999999999993</v>
      </c>
      <c r="D59">
        <v>14.97</v>
      </c>
      <c r="E59" s="71"/>
      <c r="H59" s="73">
        <f t="shared" si="1"/>
        <v>44.96</v>
      </c>
      <c r="I59">
        <f t="shared" si="2"/>
        <v>36.5</v>
      </c>
      <c r="J59" s="64">
        <v>58</v>
      </c>
      <c r="K59" s="64">
        <v>14.97</v>
      </c>
      <c r="L59" s="64">
        <f t="shared" si="3"/>
        <v>256.14999999999998</v>
      </c>
      <c r="M59" s="64">
        <f t="shared" si="4"/>
        <v>266.14999999999998</v>
      </c>
      <c r="N59" s="64" cm="1">
        <f t="array" ref="N59">[2]!PropsSI("P","T",L59,"Q",0,$F$9)</f>
        <v>150836.68187834125</v>
      </c>
      <c r="O59" s="64" cm="1">
        <f t="array" ref="O59">[2]!PropsSI("H","P",N59,"T",M59,$F$9)</f>
        <v>396664.53307498101</v>
      </c>
      <c r="P59" s="64" cm="1">
        <f t="array" ref="P59">[2]!PropsSI("S","P",N59,"T",M59,$F$9)</f>
        <v>1770.3653899981227</v>
      </c>
      <c r="Q59" s="64" cm="1">
        <f t="array" ref="Q59">1/[2]!PropsSI("D","P",N59,"T",M59,$F$9)</f>
        <v>0.13688735498352944</v>
      </c>
      <c r="R59" s="64">
        <f t="shared" si="5"/>
        <v>303.12</v>
      </c>
      <c r="S59" s="64" cm="1">
        <f t="array" ref="S59">[2]!PropsSI("T","P",T59,"S",V59,$F$9)</f>
        <v>319.97339234774995</v>
      </c>
      <c r="T59" s="64" cm="1">
        <f t="array" ref="T59">[2]!PropsSI("P","T",R59,"Q",1,$F$9)</f>
        <v>769532.56069731317</v>
      </c>
      <c r="U59" s="64" cm="1">
        <f t="array" ref="U59">[2]!PropsSI("H","P",T59,"S",V59,$F$9)</f>
        <v>432199.71311534126</v>
      </c>
      <c r="V59" s="64">
        <f t="shared" si="6"/>
        <v>1770.3653899981227</v>
      </c>
      <c r="W59" s="64" cm="1">
        <f t="array" ref="W59">1/[2]!PropsSI("D","P",T59,"S",V59,$F$9)</f>
        <v>2.9393360465570551E-2</v>
      </c>
      <c r="X59" s="64">
        <f t="shared" si="7"/>
        <v>303.12</v>
      </c>
      <c r="Y59" s="64" cm="1">
        <f t="array" ref="Y59">[2]!PropsSI("T","P",Z59,"H",AA59,$F$9)</f>
        <v>319.97339234774995</v>
      </c>
      <c r="Z59" s="64">
        <f t="shared" si="8"/>
        <v>769532.56069731317</v>
      </c>
      <c r="AA59" s="64">
        <f t="shared" si="0"/>
        <v>432199.71311534126</v>
      </c>
      <c r="AB59" s="64" cm="1">
        <f t="array" ref="AB59">[2]!PropsSI("S","P",Z59,"H",AA59,$F$9)</f>
        <v>1770.3653899981221</v>
      </c>
      <c r="AC59" s="64" cm="1">
        <f t="array" ref="AC59">1/[2]!PropsSI("D","P",Z59,"H",AA59,$F$9)</f>
        <v>2.9393360465570544E-2</v>
      </c>
      <c r="AD59" s="64">
        <f t="shared" si="9"/>
        <v>303.12</v>
      </c>
      <c r="AE59" s="64">
        <f t="shared" si="10"/>
        <v>298.12</v>
      </c>
      <c r="AF59" s="64" cm="1">
        <f t="array" ref="AF59">[2]!PropsSI("P","T",AD59,"Q",0,$F$9)</f>
        <v>769532.56069731317</v>
      </c>
      <c r="AG59" s="64" cm="1">
        <f t="array" ref="AG59">[2]!PropsSI("H","P",AF59,"T",AE59,$F$9)</f>
        <v>234506.26446946806</v>
      </c>
      <c r="AH59" s="64" cm="1">
        <f t="array" ref="AH59">[2]!PropsSI("S","P",AF59,"T",AE59,$F$9)</f>
        <v>1119.4992356652815</v>
      </c>
      <c r="AI59" s="64" cm="1">
        <f t="array" ref="AI59">1/[2]!PropsSI("D","P",AF59,"T",AE59,$F$9)</f>
        <v>8.2818410024931215E-4</v>
      </c>
      <c r="AJ59" s="64">
        <f t="shared" si="11"/>
        <v>302.12</v>
      </c>
      <c r="AK59" s="64">
        <f t="shared" si="12"/>
        <v>296.12</v>
      </c>
      <c r="AL59" s="64" cm="1">
        <f t="array" ref="AL59">[2]!PropsSI("P","T",AJ59,"Q",0,$F$9)</f>
        <v>747653.1072623143</v>
      </c>
      <c r="AM59" s="64" cm="1">
        <f t="array" ref="AM59">[2]!PropsSI("H","P",AL59,"T",AK59,$F$9)</f>
        <v>231667.09910562789</v>
      </c>
      <c r="AN59" s="64" cm="1">
        <f t="array" ref="AN59">[2]!PropsSI("S","P",AL59,"T",AK59,$F$9)</f>
        <v>1110.0044060620919</v>
      </c>
      <c r="AO59" s="64" cm="1">
        <f t="array" ref="AO59">1/[2]!PropsSI("D","P",AL59,"T",AK59,$F$9)</f>
        <v>8.230090821912669E-4</v>
      </c>
      <c r="AP59" s="64">
        <f t="shared" si="13"/>
        <v>260.14999999999998</v>
      </c>
      <c r="AQ59" s="64">
        <f t="shared" si="14"/>
        <v>260.14999999999998</v>
      </c>
      <c r="AR59" s="64" cm="1">
        <f t="array" ref="AR59">[2]!PropsSI("P","T",AP59,"Q",0,$F$9)</f>
        <v>177916.45421566669</v>
      </c>
      <c r="AS59" s="64">
        <f t="shared" si="15"/>
        <v>231667.09910562789</v>
      </c>
      <c r="AT59" s="64" cm="1">
        <f t="array" ref="AT59">[2]!PropsSI("H","P",AR59,"H",AS59,$F$9)</f>
        <v>231667.09910562789</v>
      </c>
      <c r="AU59" s="64" cm="1">
        <f t="array" ref="AU59">1/[2]!PropsSI("D","P",AR59,"H",AS59,$F$9)</f>
        <v>2.681515672297884E-2</v>
      </c>
      <c r="AV59" s="64"/>
      <c r="AW59" s="64">
        <f t="shared" si="16"/>
        <v>258.14999999999998</v>
      </c>
      <c r="AX59" s="64">
        <f t="shared" si="17"/>
        <v>260.14999999999998</v>
      </c>
      <c r="AY59" s="64" cm="1">
        <f t="array" ref="AY59">[2]!PropsSI("P","T",AW59,"Q",1,$F$9)</f>
        <v>163940.08425461562</v>
      </c>
      <c r="AZ59" s="64" cm="1">
        <f t="array" ref="AZ59">[2]!PropsSI("H","P",AY59,"T",AX59,$F$9)</f>
        <v>391296.02083444159</v>
      </c>
      <c r="BA59" s="64" cm="1">
        <f t="array" ref="BA59">[2]!PropsSI("S","P",AY59,"T",AX59,$F$9)</f>
        <v>1743.5316928918351</v>
      </c>
      <c r="BB59" s="64" cm="1">
        <f t="array" ref="BB59">1/[2]!PropsSI("D","P",AY59,"T",AX59,$F$9)</f>
        <v>0.12185631636211669</v>
      </c>
      <c r="BC59" s="64">
        <f t="shared" si="18"/>
        <v>159.62892172881371</v>
      </c>
      <c r="BD59" s="64">
        <f t="shared" si="19"/>
        <v>35.535180040360252</v>
      </c>
      <c r="BE59" s="64">
        <f t="shared" si="20"/>
        <v>-195.16410176917395</v>
      </c>
      <c r="BF59" s="64">
        <f t="shared" si="21"/>
        <v>4.4921376941810873</v>
      </c>
      <c r="BG59" s="64">
        <f t="shared" si="22"/>
        <v>5.7404936624416241</v>
      </c>
      <c r="BH59" s="64">
        <f t="shared" si="23"/>
        <v>0.78253508466908239</v>
      </c>
      <c r="BI59" s="64">
        <f t="shared" si="24"/>
        <v>5.101760069994028</v>
      </c>
      <c r="BJ59" s="64">
        <v>53.1814818</v>
      </c>
      <c r="BK59" s="64">
        <f t="shared" si="25"/>
        <v>17.646301759639748</v>
      </c>
      <c r="BL59" s="64">
        <f t="shared" si="26"/>
        <v>4.3380491825781045</v>
      </c>
      <c r="BM59" s="64">
        <f t="shared" si="27"/>
        <v>104.11318038187451</v>
      </c>
    </row>
    <row r="60" spans="1:65" x14ac:dyDescent="0.3">
      <c r="A60">
        <v>59</v>
      </c>
      <c r="B60">
        <v>1</v>
      </c>
      <c r="C60">
        <v>9.7899999999999991</v>
      </c>
      <c r="D60">
        <v>18.940000000000001</v>
      </c>
      <c r="E60" s="71"/>
      <c r="H60" s="73">
        <f t="shared" si="1"/>
        <v>44.96</v>
      </c>
      <c r="I60">
        <f t="shared" si="2"/>
        <v>36.5</v>
      </c>
      <c r="J60" s="64">
        <v>59</v>
      </c>
      <c r="K60" s="64">
        <v>18.940000000000001</v>
      </c>
      <c r="L60" s="64">
        <f t="shared" si="3"/>
        <v>256.14999999999998</v>
      </c>
      <c r="M60" s="64">
        <f t="shared" si="4"/>
        <v>266.14999999999998</v>
      </c>
      <c r="N60" s="64" cm="1">
        <f t="array" ref="N60">[2]!PropsSI("P","T",L60,"Q",0,$F$9)</f>
        <v>150836.68187834125</v>
      </c>
      <c r="O60" s="64" cm="1">
        <f t="array" ref="O60">[2]!PropsSI("H","P",N60,"T",M60,$F$9)</f>
        <v>396664.53307498101</v>
      </c>
      <c r="P60" s="64" cm="1">
        <f t="array" ref="P60">[2]!PropsSI("S","P",N60,"T",M60,$F$9)</f>
        <v>1770.3653899981227</v>
      </c>
      <c r="Q60" s="64" cm="1">
        <f t="array" ref="Q60">1/[2]!PropsSI("D","P",N60,"T",M60,$F$9)</f>
        <v>0.13688735498352944</v>
      </c>
      <c r="R60" s="64">
        <f t="shared" si="5"/>
        <v>307.08999999999997</v>
      </c>
      <c r="S60" s="64" cm="1">
        <f t="array" ref="S60">[2]!PropsSI("T","P",T60,"S",V60,$F$9)</f>
        <v>324.18929400171055</v>
      </c>
      <c r="T60" s="64" cm="1">
        <f t="array" ref="T60">[2]!PropsSI("P","T",R60,"Q",1,$F$9)</f>
        <v>861180.62343523186</v>
      </c>
      <c r="U60" s="64" cm="1">
        <f t="array" ref="U60">[2]!PropsSI("H","P",T60,"S",V60,$F$9)</f>
        <v>434747.01675107522</v>
      </c>
      <c r="V60" s="64">
        <f t="shared" si="6"/>
        <v>1770.3653899981227</v>
      </c>
      <c r="W60" s="64" cm="1">
        <f t="array" ref="W60">1/[2]!PropsSI("D","P",T60,"S",V60,$F$9)</f>
        <v>2.6306320770396782E-2</v>
      </c>
      <c r="X60" s="64">
        <f t="shared" si="7"/>
        <v>307.08999999999997</v>
      </c>
      <c r="Y60" s="64" cm="1">
        <f t="array" ref="Y60">[2]!PropsSI("T","P",Z60,"H",AA60,$F$9)</f>
        <v>324.18929400171049</v>
      </c>
      <c r="Z60" s="64">
        <f t="shared" si="8"/>
        <v>861180.62343523186</v>
      </c>
      <c r="AA60" s="64">
        <f t="shared" si="0"/>
        <v>434747.01675107522</v>
      </c>
      <c r="AB60" s="64" cm="1">
        <f t="array" ref="AB60">[2]!PropsSI("S","P",Z60,"H",AA60,$F$9)</f>
        <v>1770.3653899981221</v>
      </c>
      <c r="AC60" s="64" cm="1">
        <f t="array" ref="AC60">1/[2]!PropsSI("D","P",Z60,"H",AA60,$F$9)</f>
        <v>2.6306320770396772E-2</v>
      </c>
      <c r="AD60" s="64">
        <f t="shared" si="9"/>
        <v>307.08999999999997</v>
      </c>
      <c r="AE60" s="64">
        <f t="shared" si="10"/>
        <v>302.08999999999997</v>
      </c>
      <c r="AF60" s="64" cm="1">
        <f t="array" ref="AF60">[2]!PropsSI("P","T",AD60,"Q",0,$F$9)</f>
        <v>861180.62343523186</v>
      </c>
      <c r="AG60" s="64" cm="1">
        <f t="array" ref="AG60">[2]!PropsSI("H","P",AF60,"T",AE60,$F$9)</f>
        <v>240190.41820107956</v>
      </c>
      <c r="AH60" s="64" cm="1">
        <f t="array" ref="AH60">[2]!PropsSI("S","P",AF60,"T",AE60,$F$9)</f>
        <v>1138.1853272546025</v>
      </c>
      <c r="AI60" s="64" cm="1">
        <f t="array" ref="AI60">1/[2]!PropsSI("D","P",AF60,"T",AE60,$F$9)</f>
        <v>8.3868029256877667E-4</v>
      </c>
      <c r="AJ60" s="64">
        <f t="shared" si="11"/>
        <v>306.08999999999997</v>
      </c>
      <c r="AK60" s="64">
        <f t="shared" si="12"/>
        <v>300.08999999999997</v>
      </c>
      <c r="AL60" s="64" cm="1">
        <f t="array" ref="AL60">[2]!PropsSI("P","T",AJ60,"Q",0,$F$9)</f>
        <v>837361.57881128299</v>
      </c>
      <c r="AM60" s="64" cm="1">
        <f t="array" ref="AM60">[2]!PropsSI("H","P",AL60,"T",AK60,$F$9)</f>
        <v>237319.27655264179</v>
      </c>
      <c r="AN60" s="64" cm="1">
        <f t="array" ref="AN60">[2]!PropsSI("S","P",AL60,"T",AK60,$F$9)</f>
        <v>1128.7156292454824</v>
      </c>
      <c r="AO60" s="64" cm="1">
        <f t="array" ref="AO60">1/[2]!PropsSI("D","P",AL60,"T",AK60,$F$9)</f>
        <v>8.3322342717396429E-4</v>
      </c>
      <c r="AP60" s="64">
        <f t="shared" si="13"/>
        <v>260.14999999999998</v>
      </c>
      <c r="AQ60" s="64">
        <f t="shared" si="14"/>
        <v>260.14999999999998</v>
      </c>
      <c r="AR60" s="64" cm="1">
        <f t="array" ref="AR60">[2]!PropsSI("P","T",AP60,"Q",0,$F$9)</f>
        <v>177916.45421566669</v>
      </c>
      <c r="AS60" s="64">
        <f t="shared" si="15"/>
        <v>237319.27655264179</v>
      </c>
      <c r="AT60" s="64" cm="1">
        <f t="array" ref="AT60">[2]!PropsSI("H","P",AR60,"H",AS60,$F$9)</f>
        <v>237319.27655264179</v>
      </c>
      <c r="AU60" s="64" cm="1">
        <f t="array" ref="AU60">1/[2]!PropsSI("D","P",AR60,"H",AS60,$F$9)</f>
        <v>2.9827347341203826E-2</v>
      </c>
      <c r="AV60" s="64"/>
      <c r="AW60" s="64">
        <f t="shared" si="16"/>
        <v>258.14999999999998</v>
      </c>
      <c r="AX60" s="64">
        <f t="shared" si="17"/>
        <v>260.14999999999998</v>
      </c>
      <c r="AY60" s="64" cm="1">
        <f t="array" ref="AY60">[2]!PropsSI("P","T",AW60,"Q",1,$F$9)</f>
        <v>163940.08425461562</v>
      </c>
      <c r="AZ60" s="64" cm="1">
        <f t="array" ref="AZ60">[2]!PropsSI("H","P",AY60,"T",AX60,$F$9)</f>
        <v>391296.02083444159</v>
      </c>
      <c r="BA60" s="64" cm="1">
        <f t="array" ref="BA60">[2]!PropsSI("S","P",AY60,"T",AX60,$F$9)</f>
        <v>1743.5316928918351</v>
      </c>
      <c r="BB60" s="64" cm="1">
        <f t="array" ref="BB60">1/[2]!PropsSI("D","P",AY60,"T",AX60,$F$9)</f>
        <v>0.12185631636211669</v>
      </c>
      <c r="BC60" s="64">
        <f t="shared" si="18"/>
        <v>153.9767442817998</v>
      </c>
      <c r="BD60" s="64">
        <f t="shared" si="19"/>
        <v>38.082483676094213</v>
      </c>
      <c r="BE60" s="64">
        <f t="shared" si="20"/>
        <v>-192.059227957894</v>
      </c>
      <c r="BF60" s="64">
        <f t="shared" si="21"/>
        <v>4.0432432293920133</v>
      </c>
      <c r="BG60" s="64">
        <f t="shared" si="22"/>
        <v>5.2748263179403345</v>
      </c>
      <c r="BH60" s="64">
        <f t="shared" si="23"/>
        <v>0.76651684542492793</v>
      </c>
      <c r="BI60" s="64">
        <f t="shared" si="24"/>
        <v>5.7093580468033975</v>
      </c>
      <c r="BJ60" s="64">
        <v>53.1814818</v>
      </c>
      <c r="BK60" s="64">
        <f t="shared" si="25"/>
        <v>15.098998123905787</v>
      </c>
      <c r="BL60" s="64">
        <f t="shared" si="26"/>
        <v>3.7118370387935062</v>
      </c>
      <c r="BM60" s="64">
        <f t="shared" si="27"/>
        <v>89.08408893104415</v>
      </c>
    </row>
    <row r="61" spans="1:65" x14ac:dyDescent="0.3">
      <c r="A61">
        <v>60</v>
      </c>
      <c r="B61">
        <v>1</v>
      </c>
      <c r="C61">
        <v>11.24</v>
      </c>
      <c r="D61">
        <v>20.46</v>
      </c>
      <c r="E61" s="71"/>
      <c r="H61" s="73">
        <f t="shared" si="1"/>
        <v>44.96</v>
      </c>
      <c r="I61">
        <f t="shared" si="2"/>
        <v>36.5</v>
      </c>
      <c r="J61" s="64">
        <v>60</v>
      </c>
      <c r="K61" s="64">
        <v>20.46</v>
      </c>
      <c r="L61" s="64">
        <f t="shared" si="3"/>
        <v>256.14999999999998</v>
      </c>
      <c r="M61" s="64">
        <f t="shared" si="4"/>
        <v>266.14999999999998</v>
      </c>
      <c r="N61" s="64" cm="1">
        <f t="array" ref="N61">[2]!PropsSI("P","T",L61,"Q",0,$F$9)</f>
        <v>150836.68187834125</v>
      </c>
      <c r="O61" s="64" cm="1">
        <f t="array" ref="O61">[2]!PropsSI("H","P",N61,"T",M61,$F$9)</f>
        <v>396664.53307498101</v>
      </c>
      <c r="P61" s="64" cm="1">
        <f t="array" ref="P61">[2]!PropsSI("S","P",N61,"T",M61,$F$9)</f>
        <v>1770.3653899981227</v>
      </c>
      <c r="Q61" s="64" cm="1">
        <f t="array" ref="Q61">1/[2]!PropsSI("D","P",N61,"T",M61,$F$9)</f>
        <v>0.13688735498352944</v>
      </c>
      <c r="R61" s="64">
        <f t="shared" si="5"/>
        <v>308.60999999999996</v>
      </c>
      <c r="S61" s="64" cm="1">
        <f t="array" ref="S61">[2]!PropsSI("T","P",T61,"S",V61,$F$9)</f>
        <v>325.79670670210015</v>
      </c>
      <c r="T61" s="64" cm="1">
        <f t="array" ref="T61">[2]!PropsSI("P","T",R61,"Q",1,$F$9)</f>
        <v>898356.21751043969</v>
      </c>
      <c r="U61" s="64" cm="1">
        <f t="array" ref="U61">[2]!PropsSI("H","P",T61,"S",V61,$F$9)</f>
        <v>435704.62999260286</v>
      </c>
      <c r="V61" s="64">
        <f t="shared" si="6"/>
        <v>1770.3653899981227</v>
      </c>
      <c r="W61" s="64" cm="1">
        <f t="array" ref="W61">1/[2]!PropsSI("D","P",T61,"S",V61,$F$9)</f>
        <v>2.5226643689671636E-2</v>
      </c>
      <c r="X61" s="64">
        <f t="shared" si="7"/>
        <v>308.60999999999996</v>
      </c>
      <c r="Y61" s="64" cm="1">
        <f t="array" ref="Y61">[2]!PropsSI("T","P",Z61,"H",AA61,$F$9)</f>
        <v>325.79670670210027</v>
      </c>
      <c r="Z61" s="64">
        <f t="shared" si="8"/>
        <v>898356.21751043969</v>
      </c>
      <c r="AA61" s="64">
        <f t="shared" si="0"/>
        <v>435704.62999260286</v>
      </c>
      <c r="AB61" s="64" cm="1">
        <f t="array" ref="AB61">[2]!PropsSI("S","P",Z61,"H",AA61,$F$9)</f>
        <v>1770.365389998123</v>
      </c>
      <c r="AC61" s="64" cm="1">
        <f t="array" ref="AC61">1/[2]!PropsSI("D","P",Z61,"H",AA61,$F$9)</f>
        <v>2.5226643689671653E-2</v>
      </c>
      <c r="AD61" s="64">
        <f t="shared" si="9"/>
        <v>308.60999999999996</v>
      </c>
      <c r="AE61" s="64">
        <f t="shared" si="10"/>
        <v>303.60999999999996</v>
      </c>
      <c r="AF61" s="64" cm="1">
        <f t="array" ref="AF61">[2]!PropsSI("P","T",AD61,"Q",0,$F$9)</f>
        <v>898356.21751043969</v>
      </c>
      <c r="AG61" s="64" cm="1">
        <f t="array" ref="AG61">[2]!PropsSI("H","P",AF61,"T",AE61,$F$9)</f>
        <v>242383.62998609935</v>
      </c>
      <c r="AH61" s="64" cm="1">
        <f t="array" ref="AH61">[2]!PropsSI("S","P",AF61,"T",AE61,$F$9)</f>
        <v>1145.3240321131527</v>
      </c>
      <c r="AI61" s="64" cm="1">
        <f t="array" ref="AI61">1/[2]!PropsSI("D","P",AF61,"T",AE61,$F$9)</f>
        <v>8.4284599165715239E-4</v>
      </c>
      <c r="AJ61" s="64">
        <f t="shared" si="11"/>
        <v>307.60999999999996</v>
      </c>
      <c r="AK61" s="64">
        <f t="shared" si="12"/>
        <v>301.60999999999996</v>
      </c>
      <c r="AL61" s="64" cm="1">
        <f t="array" ref="AL61">[2]!PropsSI("P","T",AJ61,"Q",0,$F$9)</f>
        <v>873765.90338965459</v>
      </c>
      <c r="AM61" s="64" cm="1">
        <f t="array" ref="AM61">[2]!PropsSI("H","P",AL61,"T",AK61,$F$9)</f>
        <v>239499.61676666545</v>
      </c>
      <c r="AN61" s="64" cm="1">
        <f t="array" ref="AN61">[2]!PropsSI("S","P",AL61,"T",AK61,$F$9)</f>
        <v>1135.8618302489615</v>
      </c>
      <c r="AO61" s="64" cm="1">
        <f t="array" ref="AO61">1/[2]!PropsSI("D","P",AL61,"T",AK61,$F$9)</f>
        <v>8.3727279305812168E-4</v>
      </c>
      <c r="AP61" s="64">
        <f t="shared" si="13"/>
        <v>260.14999999999998</v>
      </c>
      <c r="AQ61" s="64">
        <f t="shared" si="14"/>
        <v>260.14999999999998</v>
      </c>
      <c r="AR61" s="64" cm="1">
        <f t="array" ref="AR61">[2]!PropsSI("P","T",AP61,"Q",0,$F$9)</f>
        <v>177916.45421566669</v>
      </c>
      <c r="AS61" s="64">
        <f t="shared" si="15"/>
        <v>239499.61676666545</v>
      </c>
      <c r="AT61" s="64" cm="1">
        <f t="array" ref="AT61">[2]!PropsSI("H","P",AR61,"H",AS61,$F$9)</f>
        <v>239499.61676666545</v>
      </c>
      <c r="AU61" s="64" cm="1">
        <f t="array" ref="AU61">1/[2]!PropsSI("D","P",AR61,"H",AS61,$F$9)</f>
        <v>3.0989306674361443E-2</v>
      </c>
      <c r="AV61" s="64"/>
      <c r="AW61" s="64">
        <f t="shared" si="16"/>
        <v>258.14999999999998</v>
      </c>
      <c r="AX61" s="64">
        <f t="shared" si="17"/>
        <v>260.14999999999998</v>
      </c>
      <c r="AY61" s="64" cm="1">
        <f t="array" ref="AY61">[2]!PropsSI("P","T",AW61,"Q",1,$F$9)</f>
        <v>163940.08425461562</v>
      </c>
      <c r="AZ61" s="64" cm="1">
        <f t="array" ref="AZ61">[2]!PropsSI("H","P",AY61,"T",AX61,$F$9)</f>
        <v>391296.02083444159</v>
      </c>
      <c r="BA61" s="64" cm="1">
        <f t="array" ref="BA61">[2]!PropsSI("S","P",AY61,"T",AX61,$F$9)</f>
        <v>1743.5316928918351</v>
      </c>
      <c r="BB61" s="64" cm="1">
        <f t="array" ref="BB61">1/[2]!PropsSI("D","P",AY61,"T",AX61,$F$9)</f>
        <v>0.12185631636211669</v>
      </c>
      <c r="BC61" s="64">
        <f t="shared" si="18"/>
        <v>151.79640406777614</v>
      </c>
      <c r="BD61" s="64">
        <f t="shared" si="19"/>
        <v>39.040096917621852</v>
      </c>
      <c r="BE61" s="64">
        <f t="shared" si="20"/>
        <v>-190.836500985398</v>
      </c>
      <c r="BF61" s="64">
        <f t="shared" si="21"/>
        <v>3.8882179106286627</v>
      </c>
      <c r="BG61" s="64">
        <f t="shared" si="22"/>
        <v>5.1159334126040443</v>
      </c>
      <c r="BH61" s="64">
        <f t="shared" si="23"/>
        <v>0.76002121158366165</v>
      </c>
      <c r="BI61" s="64">
        <f t="shared" si="24"/>
        <v>5.9558206022790756</v>
      </c>
      <c r="BJ61" s="64">
        <v>53.1814818</v>
      </c>
      <c r="BK61" s="64">
        <f t="shared" si="25"/>
        <v>14.141384882378148</v>
      </c>
      <c r="BL61" s="64">
        <f t="shared" si="26"/>
        <v>3.4764237835846279</v>
      </c>
      <c r="BM61" s="64">
        <f t="shared" si="27"/>
        <v>83.434170806031062</v>
      </c>
    </row>
    <row r="62" spans="1:65" x14ac:dyDescent="0.3">
      <c r="A62">
        <v>61</v>
      </c>
      <c r="B62">
        <v>1</v>
      </c>
      <c r="C62">
        <v>11.68</v>
      </c>
      <c r="D62">
        <v>19.57</v>
      </c>
      <c r="E62" s="71"/>
      <c r="H62" s="73">
        <f t="shared" si="1"/>
        <v>44.96</v>
      </c>
      <c r="I62">
        <f t="shared" si="2"/>
        <v>36.5</v>
      </c>
      <c r="J62" s="64">
        <v>61</v>
      </c>
      <c r="K62" s="64">
        <v>19.57</v>
      </c>
      <c r="L62" s="64">
        <f t="shared" si="3"/>
        <v>256.14999999999998</v>
      </c>
      <c r="M62" s="64">
        <f t="shared" si="4"/>
        <v>266.14999999999998</v>
      </c>
      <c r="N62" s="64" cm="1">
        <f t="array" ref="N62">[2]!PropsSI("P","T",L62,"Q",0,$F$9)</f>
        <v>150836.68187834125</v>
      </c>
      <c r="O62" s="64" cm="1">
        <f t="array" ref="O62">[2]!PropsSI("H","P",N62,"T",M62,$F$9)</f>
        <v>396664.53307498101</v>
      </c>
      <c r="P62" s="64" cm="1">
        <f t="array" ref="P62">[2]!PropsSI("S","P",N62,"T",M62,$F$9)</f>
        <v>1770.3653899981227</v>
      </c>
      <c r="Q62" s="64" cm="1">
        <f t="array" ref="Q62">1/[2]!PropsSI("D","P",N62,"T",M62,$F$9)</f>
        <v>0.13688735498352944</v>
      </c>
      <c r="R62" s="64">
        <f t="shared" si="5"/>
        <v>307.71999999999997</v>
      </c>
      <c r="S62" s="64" cm="1">
        <f t="array" ref="S62">[2]!PropsSI("T","P",T62,"S",V62,$F$9)</f>
        <v>324.85593763599587</v>
      </c>
      <c r="T62" s="64" cm="1">
        <f t="array" ref="T62">[2]!PropsSI("P","T",R62,"Q",1,$F$9)</f>
        <v>876445.78552265139</v>
      </c>
      <c r="U62" s="64" cm="1">
        <f t="array" ref="U62">[2]!PropsSI("H","P",T62,"S",V62,$F$9)</f>
        <v>435145.10262110527</v>
      </c>
      <c r="V62" s="64">
        <f t="shared" si="6"/>
        <v>1770.3653899981227</v>
      </c>
      <c r="W62" s="64" cm="1">
        <f t="array" ref="W62">1/[2]!PropsSI("D","P",T62,"S",V62,$F$9)</f>
        <v>2.5852355458920555E-2</v>
      </c>
      <c r="X62" s="64">
        <f t="shared" si="7"/>
        <v>307.71999999999997</v>
      </c>
      <c r="Y62" s="64" cm="1">
        <f t="array" ref="Y62">[2]!PropsSI("T","P",Z62,"H",AA62,$F$9)</f>
        <v>324.85593763599587</v>
      </c>
      <c r="Z62" s="64">
        <f t="shared" si="8"/>
        <v>876445.78552265139</v>
      </c>
      <c r="AA62" s="64">
        <f t="shared" si="0"/>
        <v>435145.10262110527</v>
      </c>
      <c r="AB62" s="64" cm="1">
        <f t="array" ref="AB62">[2]!PropsSI("S","P",Z62,"H",AA62,$F$9)</f>
        <v>1770.3653899981225</v>
      </c>
      <c r="AC62" s="64" cm="1">
        <f t="array" ref="AC62">1/[2]!PropsSI("D","P",Z62,"H",AA62,$F$9)</f>
        <v>2.5852355458920551E-2</v>
      </c>
      <c r="AD62" s="64">
        <f t="shared" si="9"/>
        <v>307.71999999999997</v>
      </c>
      <c r="AE62" s="64">
        <f t="shared" si="10"/>
        <v>302.71999999999997</v>
      </c>
      <c r="AF62" s="64" cm="1">
        <f t="array" ref="AF62">[2]!PropsSI("P","T",AD62,"Q",0,$F$9)</f>
        <v>876445.78552265139</v>
      </c>
      <c r="AG62" s="64" cm="1">
        <f t="array" ref="AG62">[2]!PropsSI("H","P",AF62,"T",AE62,$F$9)</f>
        <v>241098.28117837664</v>
      </c>
      <c r="AH62" s="64" cm="1">
        <f t="array" ref="AH62">[2]!PropsSI("S","P",AF62,"T",AE62,$F$9)</f>
        <v>1141.145090980601</v>
      </c>
      <c r="AI62" s="64" cm="1">
        <f t="array" ref="AI62">1/[2]!PropsSI("D","P",AF62,"T",AE62,$F$9)</f>
        <v>8.4039658395615251E-4</v>
      </c>
      <c r="AJ62" s="64">
        <f t="shared" si="11"/>
        <v>306.71999999999997</v>
      </c>
      <c r="AK62" s="64">
        <f t="shared" si="12"/>
        <v>300.71999999999997</v>
      </c>
      <c r="AL62" s="64" cm="1">
        <f t="array" ref="AL62">[2]!PropsSI("P","T",AJ62,"Q",0,$F$9)</f>
        <v>852309.0173305932</v>
      </c>
      <c r="AM62" s="64" cm="1">
        <f t="array" ref="AM62">[2]!PropsSI("H","P",AL62,"T",AK62,$F$9)</f>
        <v>238221.84898662244</v>
      </c>
      <c r="AN62" s="64" cm="1">
        <f t="array" ref="AN62">[2]!PropsSI("S","P",AL62,"T",AK62,$F$9)</f>
        <v>1131.6786474377623</v>
      </c>
      <c r="AO62" s="64" cm="1">
        <f t="array" ref="AO62">1/[2]!PropsSI("D","P",AL62,"T",AK62,$F$9)</f>
        <v>8.3489210193108776E-4</v>
      </c>
      <c r="AP62" s="64">
        <f t="shared" si="13"/>
        <v>260.14999999999998</v>
      </c>
      <c r="AQ62" s="64">
        <f t="shared" si="14"/>
        <v>260.14999999999998</v>
      </c>
      <c r="AR62" s="64" cm="1">
        <f t="array" ref="AR62">[2]!PropsSI("P","T",AP62,"Q",0,$F$9)</f>
        <v>177916.45421566669</v>
      </c>
      <c r="AS62" s="64">
        <f t="shared" si="15"/>
        <v>238221.84898662244</v>
      </c>
      <c r="AT62" s="64" cm="1">
        <f t="array" ref="AT62">[2]!PropsSI("H","P",AR62,"H",AS62,$F$9)</f>
        <v>238221.84898662244</v>
      </c>
      <c r="AU62" s="64" cm="1">
        <f t="array" ref="AU62">1/[2]!PropsSI("D","P",AR62,"H",AS62,$F$9)</f>
        <v>3.0308351386705148E-2</v>
      </c>
      <c r="AV62" s="64"/>
      <c r="AW62" s="64">
        <f t="shared" si="16"/>
        <v>258.14999999999998</v>
      </c>
      <c r="AX62" s="64">
        <f t="shared" si="17"/>
        <v>260.14999999999998</v>
      </c>
      <c r="AY62" s="64" cm="1">
        <f t="array" ref="AY62">[2]!PropsSI("P","T",AW62,"Q",1,$F$9)</f>
        <v>163940.08425461562</v>
      </c>
      <c r="AZ62" s="64" cm="1">
        <f t="array" ref="AZ62">[2]!PropsSI("H","P",AY62,"T",AX62,$F$9)</f>
        <v>391296.02083444159</v>
      </c>
      <c r="BA62" s="64" cm="1">
        <f t="array" ref="BA62">[2]!PropsSI("S","P",AY62,"T",AX62,$F$9)</f>
        <v>1743.5316928918351</v>
      </c>
      <c r="BB62" s="64" cm="1">
        <f t="array" ref="BB62">1/[2]!PropsSI("D","P",AY62,"T",AX62,$F$9)</f>
        <v>0.12185631636211669</v>
      </c>
      <c r="BC62" s="64">
        <f t="shared" si="18"/>
        <v>153.07417184781914</v>
      </c>
      <c r="BD62" s="64">
        <f t="shared" si="19"/>
        <v>38.480569546124258</v>
      </c>
      <c r="BE62" s="64">
        <f t="shared" si="20"/>
        <v>-191.5547413939434</v>
      </c>
      <c r="BF62" s="64">
        <f t="shared" si="21"/>
        <v>3.9779601407494418</v>
      </c>
      <c r="BG62" s="64">
        <f t="shared" si="22"/>
        <v>5.2077869679241475</v>
      </c>
      <c r="BH62" s="64">
        <f t="shared" si="23"/>
        <v>0.76384847637788045</v>
      </c>
      <c r="BI62" s="64">
        <f t="shared" si="24"/>
        <v>5.8105612945633283</v>
      </c>
      <c r="BJ62" s="64">
        <v>53.1814818</v>
      </c>
      <c r="BK62" s="64">
        <f t="shared" si="25"/>
        <v>14.700912253875742</v>
      </c>
      <c r="BL62" s="64">
        <f t="shared" si="26"/>
        <v>3.6139742624111197</v>
      </c>
      <c r="BM62" s="64">
        <f t="shared" si="27"/>
        <v>86.735382297866877</v>
      </c>
    </row>
    <row r="63" spans="1:65" x14ac:dyDescent="0.3">
      <c r="A63">
        <v>62</v>
      </c>
      <c r="B63">
        <v>1</v>
      </c>
      <c r="C63">
        <v>11.76</v>
      </c>
      <c r="D63">
        <v>18.97</v>
      </c>
      <c r="E63" s="71"/>
      <c r="H63" s="73">
        <f t="shared" si="1"/>
        <v>44.96</v>
      </c>
      <c r="I63">
        <f t="shared" si="2"/>
        <v>36.5</v>
      </c>
      <c r="J63" s="64">
        <v>62</v>
      </c>
      <c r="K63" s="64">
        <v>18.97</v>
      </c>
      <c r="L63" s="64">
        <f t="shared" si="3"/>
        <v>256.14999999999998</v>
      </c>
      <c r="M63" s="64">
        <f t="shared" si="4"/>
        <v>266.14999999999998</v>
      </c>
      <c r="N63" s="64" cm="1">
        <f t="array" ref="N63">[2]!PropsSI("P","T",L63,"Q",0,$F$9)</f>
        <v>150836.68187834125</v>
      </c>
      <c r="O63" s="64" cm="1">
        <f t="array" ref="O63">[2]!PropsSI("H","P",N63,"T",M63,$F$9)</f>
        <v>396664.53307498101</v>
      </c>
      <c r="P63" s="64" cm="1">
        <f t="array" ref="P63">[2]!PropsSI("S","P",N63,"T",M63,$F$9)</f>
        <v>1770.3653899981227</v>
      </c>
      <c r="Q63" s="64" cm="1">
        <f t="array" ref="Q63">1/[2]!PropsSI("D","P",N63,"T",M63,$F$9)</f>
        <v>0.13688735498352944</v>
      </c>
      <c r="R63" s="64">
        <f t="shared" si="5"/>
        <v>307.12</v>
      </c>
      <c r="S63" s="64" cm="1">
        <f t="array" ref="S63">[2]!PropsSI("T","P",T63,"S",V63,$F$9)</f>
        <v>324.22105261367756</v>
      </c>
      <c r="T63" s="64" cm="1">
        <f t="array" ref="T63">[2]!PropsSI("P","T",R63,"Q",1,$F$9)</f>
        <v>861902.97174956533</v>
      </c>
      <c r="U63" s="64" cm="1">
        <f t="array" ref="U63">[2]!PropsSI("H","P",T63,"S",V63,$F$9)</f>
        <v>434766.01119134616</v>
      </c>
      <c r="V63" s="64">
        <f t="shared" si="6"/>
        <v>1770.3653899981227</v>
      </c>
      <c r="W63" s="64" cm="1">
        <f t="array" ref="W63">1/[2]!PropsSI("D","P",T63,"S",V63,$F$9)</f>
        <v>2.6284491738682594E-2</v>
      </c>
      <c r="X63" s="64">
        <f t="shared" si="7"/>
        <v>307.12</v>
      </c>
      <c r="Y63" s="64" cm="1">
        <f t="array" ref="Y63">[2]!PropsSI("T","P",Z63,"H",AA63,$F$9)</f>
        <v>324.22105261367761</v>
      </c>
      <c r="Z63" s="64">
        <f t="shared" si="8"/>
        <v>861902.97174956533</v>
      </c>
      <c r="AA63" s="64">
        <f t="shared" si="0"/>
        <v>434766.01119134616</v>
      </c>
      <c r="AB63" s="64" cm="1">
        <f t="array" ref="AB63">[2]!PropsSI("S","P",Z63,"H",AA63,$F$9)</f>
        <v>1770.365389998123</v>
      </c>
      <c r="AC63" s="64" cm="1">
        <f t="array" ref="AC63">1/[2]!PropsSI("D","P",Z63,"H",AA63,$F$9)</f>
        <v>2.6284491738682594E-2</v>
      </c>
      <c r="AD63" s="64">
        <f t="shared" si="9"/>
        <v>307.12</v>
      </c>
      <c r="AE63" s="64">
        <f t="shared" si="10"/>
        <v>302.12</v>
      </c>
      <c r="AF63" s="64" cm="1">
        <f t="array" ref="AF63">[2]!PropsSI("P","T",AD63,"Q",0,$F$9)</f>
        <v>861902.97174956533</v>
      </c>
      <c r="AG63" s="64" cm="1">
        <f t="array" ref="AG63">[2]!PropsSI("H","P",AF63,"T",AE63,$F$9)</f>
        <v>240233.61266642515</v>
      </c>
      <c r="AH63" s="64" cm="1">
        <f t="array" ref="AH63">[2]!PropsSI("S","P",AF63,"T",AE63,$F$9)</f>
        <v>1138.326300150306</v>
      </c>
      <c r="AI63" s="64" cm="1">
        <f t="array" ref="AI63">1/[2]!PropsSI("D","P",AF63,"T",AE63,$F$9)</f>
        <v>8.387616950294301E-4</v>
      </c>
      <c r="AJ63" s="64">
        <f t="shared" si="11"/>
        <v>306.12</v>
      </c>
      <c r="AK63" s="64">
        <f t="shared" si="12"/>
        <v>300.12</v>
      </c>
      <c r="AL63" s="64" cm="1">
        <f t="array" ref="AL63">[2]!PropsSI("P","T",AJ63,"Q",0,$F$9)</f>
        <v>838068.85971319396</v>
      </c>
      <c r="AM63" s="64" cm="1">
        <f t="array" ref="AM63">[2]!PropsSI("H","P",AL63,"T",AK63,$F$9)</f>
        <v>237362.22048898836</v>
      </c>
      <c r="AN63" s="64" cm="1">
        <f t="array" ref="AN63">[2]!PropsSI("S","P",AL63,"T",AK63,$F$9)</f>
        <v>1128.8567618002405</v>
      </c>
      <c r="AO63" s="64" cm="1">
        <f t="array" ref="AO63">1/[2]!PropsSI("D","P",AL63,"T",AK63,$F$9)</f>
        <v>8.3330258107373813E-4</v>
      </c>
      <c r="AP63" s="64">
        <f t="shared" si="13"/>
        <v>260.14999999999998</v>
      </c>
      <c r="AQ63" s="64">
        <f t="shared" si="14"/>
        <v>260.14999999999998</v>
      </c>
      <c r="AR63" s="64" cm="1">
        <f t="array" ref="AR63">[2]!PropsSI("P","T",AP63,"Q",0,$F$9)</f>
        <v>177916.45421566669</v>
      </c>
      <c r="AS63" s="64">
        <f t="shared" si="15"/>
        <v>237362.22048898836</v>
      </c>
      <c r="AT63" s="64" cm="1">
        <f t="array" ref="AT63">[2]!PropsSI("H","P",AR63,"H",AS63,$F$9)</f>
        <v>237362.22048898836</v>
      </c>
      <c r="AU63" s="64" cm="1">
        <f t="array" ref="AU63">1/[2]!PropsSI("D","P",AR63,"H",AS63,$F$9)</f>
        <v>2.9850233268509795E-2</v>
      </c>
      <c r="AV63" s="64"/>
      <c r="AW63" s="64">
        <f t="shared" si="16"/>
        <v>258.14999999999998</v>
      </c>
      <c r="AX63" s="64">
        <f t="shared" si="17"/>
        <v>260.14999999999998</v>
      </c>
      <c r="AY63" s="64" cm="1">
        <f t="array" ref="AY63">[2]!PropsSI("P","T",AW63,"Q",1,$F$9)</f>
        <v>163940.08425461562</v>
      </c>
      <c r="AZ63" s="64" cm="1">
        <f t="array" ref="AZ63">[2]!PropsSI("H","P",AY63,"T",AX63,$F$9)</f>
        <v>391296.02083444159</v>
      </c>
      <c r="BA63" s="64" cm="1">
        <f t="array" ref="BA63">[2]!PropsSI("S","P",AY63,"T",AX63,$F$9)</f>
        <v>1743.5316928918351</v>
      </c>
      <c r="BB63" s="64" cm="1">
        <f t="array" ref="BB63">1/[2]!PropsSI("D","P",AY63,"T",AX63,$F$9)</f>
        <v>0.12185631636211669</v>
      </c>
      <c r="BC63" s="64">
        <f t="shared" si="18"/>
        <v>153.93380034545322</v>
      </c>
      <c r="BD63" s="64">
        <f t="shared" si="19"/>
        <v>38.101478116365151</v>
      </c>
      <c r="BE63" s="64">
        <f t="shared" si="20"/>
        <v>-192.03527846181836</v>
      </c>
      <c r="BF63" s="64">
        <f t="shared" si="21"/>
        <v>4.0401004883675729</v>
      </c>
      <c r="BG63" s="64">
        <f t="shared" si="22"/>
        <v>5.2715948539922364</v>
      </c>
      <c r="BH63" s="64">
        <f t="shared" si="23"/>
        <v>0.76639055167677783</v>
      </c>
      <c r="BI63" s="64">
        <f t="shared" si="24"/>
        <v>5.7141469900852186</v>
      </c>
      <c r="BJ63" s="64">
        <v>53.1814818</v>
      </c>
      <c r="BK63" s="64">
        <f t="shared" si="25"/>
        <v>15.08000368363485</v>
      </c>
      <c r="BL63" s="64">
        <f t="shared" si="26"/>
        <v>3.7071675722269006</v>
      </c>
      <c r="BM63" s="64">
        <f t="shared" si="27"/>
        <v>88.972021733445615</v>
      </c>
    </row>
    <row r="64" spans="1:65" x14ac:dyDescent="0.3">
      <c r="A64">
        <v>63</v>
      </c>
      <c r="B64">
        <v>1</v>
      </c>
      <c r="C64">
        <v>11.02</v>
      </c>
      <c r="D64">
        <v>18.05</v>
      </c>
      <c r="E64" s="71"/>
      <c r="H64" s="73">
        <f t="shared" si="1"/>
        <v>44.96</v>
      </c>
      <c r="I64">
        <f t="shared" si="2"/>
        <v>36.5</v>
      </c>
      <c r="J64" s="64">
        <v>63</v>
      </c>
      <c r="K64" s="64">
        <v>18.05</v>
      </c>
      <c r="L64" s="64">
        <f t="shared" si="3"/>
        <v>256.14999999999998</v>
      </c>
      <c r="M64" s="64">
        <f t="shared" si="4"/>
        <v>266.14999999999998</v>
      </c>
      <c r="N64" s="64" cm="1">
        <f t="array" ref="N64">[2]!PropsSI("P","T",L64,"Q",0,$F$9)</f>
        <v>150836.68187834125</v>
      </c>
      <c r="O64" s="64" cm="1">
        <f t="array" ref="O64">[2]!PropsSI("H","P",N64,"T",M64,$F$9)</f>
        <v>396664.53307498101</v>
      </c>
      <c r="P64" s="64" cm="1">
        <f t="array" ref="P64">[2]!PropsSI("S","P",N64,"T",M64,$F$9)</f>
        <v>1770.3653899981227</v>
      </c>
      <c r="Q64" s="64" cm="1">
        <f t="array" ref="Q64">1/[2]!PropsSI("D","P",N64,"T",M64,$F$9)</f>
        <v>0.13688735498352944</v>
      </c>
      <c r="R64" s="64">
        <f t="shared" si="5"/>
        <v>306.2</v>
      </c>
      <c r="S64" s="64" cm="1">
        <f t="array" ref="S64">[2]!PropsSI("T","P",T64,"S",V64,$F$9)</f>
        <v>323.24648078705491</v>
      </c>
      <c r="T64" s="64" cm="1">
        <f t="array" ref="T64">[2]!PropsSI("P","T",R64,"Q",1,$F$9)</f>
        <v>839957.13778274762</v>
      </c>
      <c r="U64" s="64" cm="1">
        <f t="array" ref="U64">[2]!PropsSI("H","P",T64,"S",V64,$F$9)</f>
        <v>434181.78424420772</v>
      </c>
      <c r="V64" s="64">
        <f t="shared" si="6"/>
        <v>1770.3653899981227</v>
      </c>
      <c r="W64" s="64" cm="1">
        <f t="array" ref="W64">1/[2]!PropsSI("D","P",T64,"S",V64,$F$9)</f>
        <v>2.696373358944177E-2</v>
      </c>
      <c r="X64" s="64">
        <f t="shared" si="7"/>
        <v>306.2</v>
      </c>
      <c r="Y64" s="64" cm="1">
        <f t="array" ref="Y64">[2]!PropsSI("T","P",Z64,"H",AA64,$F$9)</f>
        <v>323.24648078705485</v>
      </c>
      <c r="Z64" s="64">
        <f t="shared" si="8"/>
        <v>839957.13778274762</v>
      </c>
      <c r="AA64" s="64">
        <f t="shared" si="0"/>
        <v>434181.78424420772</v>
      </c>
      <c r="AB64" s="64" cm="1">
        <f t="array" ref="AB64">[2]!PropsSI("S","P",Z64,"H",AA64,$F$9)</f>
        <v>1770.3653899981227</v>
      </c>
      <c r="AC64" s="64" cm="1">
        <f t="array" ref="AC64">1/[2]!PropsSI("D","P",Z64,"H",AA64,$F$9)</f>
        <v>2.6963733589441749E-2</v>
      </c>
      <c r="AD64" s="64">
        <f t="shared" si="9"/>
        <v>306.2</v>
      </c>
      <c r="AE64" s="64">
        <f t="shared" si="10"/>
        <v>301.2</v>
      </c>
      <c r="AF64" s="64" cm="1">
        <f t="array" ref="AF64">[2]!PropsSI("P","T",AD64,"Q",0,$F$9)</f>
        <v>839957.13778274762</v>
      </c>
      <c r="AG64" s="64" cm="1">
        <f t="array" ref="AG64">[2]!PropsSI("H","P",AF64,"T",AE64,$F$9)</f>
        <v>238910.65596087376</v>
      </c>
      <c r="AH64" s="64" cm="1">
        <f t="array" ref="AH64">[2]!PropsSI("S","P",AF64,"T",AE64,$F$9)</f>
        <v>1134.0016405407148</v>
      </c>
      <c r="AI64" s="64" cm="1">
        <f t="array" ref="AI64">1/[2]!PropsSI("D","P",AF64,"T",AE64,$F$9)</f>
        <v>8.3627997107386205E-4</v>
      </c>
      <c r="AJ64" s="64">
        <f t="shared" si="11"/>
        <v>305.2</v>
      </c>
      <c r="AK64" s="64">
        <f t="shared" si="12"/>
        <v>299.2</v>
      </c>
      <c r="AL64" s="64" cm="1">
        <f t="array" ref="AL64">[2]!PropsSI("P","T",AJ64,"Q",0,$F$9)</f>
        <v>816582.27063750196</v>
      </c>
      <c r="AM64" s="64" cm="1">
        <f t="array" ref="AM64">[2]!PropsSI("H","P",AL64,"T",AK64,$F$9)</f>
        <v>236046.88396238905</v>
      </c>
      <c r="AN64" s="64" cm="1">
        <f t="array" ref="AN64">[2]!PropsSI("S","P",AL64,"T",AK64,$F$9)</f>
        <v>1124.526995182536</v>
      </c>
      <c r="AO64" s="64" cm="1">
        <f t="array" ref="AO64">1/[2]!PropsSI("D","P",AL64,"T",AK64,$F$9)</f>
        <v>8.3088897033535233E-4</v>
      </c>
      <c r="AP64" s="64">
        <f t="shared" si="13"/>
        <v>260.14999999999998</v>
      </c>
      <c r="AQ64" s="64">
        <f t="shared" si="14"/>
        <v>260.14999999999998</v>
      </c>
      <c r="AR64" s="64" cm="1">
        <f t="array" ref="AR64">[2]!PropsSI("P","T",AP64,"Q",0,$F$9)</f>
        <v>177916.45421566669</v>
      </c>
      <c r="AS64" s="64">
        <f t="shared" si="15"/>
        <v>236046.88396238905</v>
      </c>
      <c r="AT64" s="64" cm="1">
        <f t="array" ref="AT64">[2]!PropsSI("H","P",AR64,"H",AS64,$F$9)</f>
        <v>236046.88396238905</v>
      </c>
      <c r="AU64" s="64" cm="1">
        <f t="array" ref="AU64">1/[2]!PropsSI("D","P",AR64,"H",AS64,$F$9)</f>
        <v>2.9149256630325113E-2</v>
      </c>
      <c r="AV64" s="64"/>
      <c r="AW64" s="64">
        <f t="shared" si="16"/>
        <v>258.14999999999998</v>
      </c>
      <c r="AX64" s="64">
        <f t="shared" si="17"/>
        <v>260.14999999999998</v>
      </c>
      <c r="AY64" s="64" cm="1">
        <f t="array" ref="AY64">[2]!PropsSI("P","T",AW64,"Q",1,$F$9)</f>
        <v>163940.08425461562</v>
      </c>
      <c r="AZ64" s="64" cm="1">
        <f t="array" ref="AZ64">[2]!PropsSI("H","P",AY64,"T",AX64,$F$9)</f>
        <v>391296.02083444159</v>
      </c>
      <c r="BA64" s="64" cm="1">
        <f t="array" ref="BA64">[2]!PropsSI("S","P",AY64,"T",AX64,$F$9)</f>
        <v>1743.5316928918351</v>
      </c>
      <c r="BB64" s="64" cm="1">
        <f t="array" ref="BB64">1/[2]!PropsSI("D","P",AY64,"T",AX64,$F$9)</f>
        <v>0.12185631636211669</v>
      </c>
      <c r="BC64" s="64">
        <f t="shared" si="18"/>
        <v>155.24913687205253</v>
      </c>
      <c r="BD64" s="64">
        <f t="shared" si="19"/>
        <v>37.517251169226718</v>
      </c>
      <c r="BE64" s="64">
        <f t="shared" si="20"/>
        <v>-192.76638804127924</v>
      </c>
      <c r="BF64" s="64">
        <f t="shared" si="21"/>
        <v>4.1380733404955485</v>
      </c>
      <c r="BG64" s="64">
        <f t="shared" si="22"/>
        <v>5.3725286160249723</v>
      </c>
      <c r="BH64" s="64">
        <f t="shared" si="23"/>
        <v>0.77022825493244695</v>
      </c>
      <c r="BI64" s="64">
        <f t="shared" si="24"/>
        <v>5.568652978326738</v>
      </c>
      <c r="BJ64" s="64">
        <v>53.1814818</v>
      </c>
      <c r="BK64" s="64">
        <f t="shared" si="25"/>
        <v>15.664230630773282</v>
      </c>
      <c r="BL64" s="64">
        <f t="shared" si="26"/>
        <v>3.8507900300650983</v>
      </c>
      <c r="BM64" s="64">
        <f t="shared" si="27"/>
        <v>92.418960721562357</v>
      </c>
    </row>
    <row r="65" spans="1:65" x14ac:dyDescent="0.3">
      <c r="A65">
        <v>64</v>
      </c>
      <c r="B65">
        <v>1</v>
      </c>
      <c r="C65">
        <v>13.01</v>
      </c>
      <c r="D65">
        <v>22.67</v>
      </c>
      <c r="E65" s="71"/>
      <c r="H65" s="73">
        <f t="shared" si="1"/>
        <v>44.96</v>
      </c>
      <c r="I65">
        <f t="shared" si="2"/>
        <v>36.5</v>
      </c>
      <c r="J65" s="64">
        <v>64</v>
      </c>
      <c r="K65" s="64">
        <v>22.67</v>
      </c>
      <c r="L65" s="64">
        <f t="shared" si="3"/>
        <v>256.14999999999998</v>
      </c>
      <c r="M65" s="64">
        <f t="shared" si="4"/>
        <v>266.14999999999998</v>
      </c>
      <c r="N65" s="64" cm="1">
        <f t="array" ref="N65">[2]!PropsSI("P","T",L65,"Q",0,$F$9)</f>
        <v>150836.68187834125</v>
      </c>
      <c r="O65" s="64" cm="1">
        <f t="array" ref="O65">[2]!PropsSI("H","P",N65,"T",M65,$F$9)</f>
        <v>396664.53307498101</v>
      </c>
      <c r="P65" s="64" cm="1">
        <f t="array" ref="P65">[2]!PropsSI("S","P",N65,"T",M65,$F$9)</f>
        <v>1770.3653899981227</v>
      </c>
      <c r="Q65" s="64" cm="1">
        <f t="array" ref="Q65">1/[2]!PropsSI("D","P",N65,"T",M65,$F$9)</f>
        <v>0.13688735498352944</v>
      </c>
      <c r="R65" s="64">
        <f t="shared" si="5"/>
        <v>310.82</v>
      </c>
      <c r="S65" s="64" cm="1">
        <f t="array" ref="S65">[2]!PropsSI("T","P",T65,"S",V65,$F$9)</f>
        <v>328.12810925242024</v>
      </c>
      <c r="T65" s="64" cm="1">
        <f t="array" ref="T65">[2]!PropsSI("P","T",R65,"Q",1,$F$9)</f>
        <v>954541.90894551855</v>
      </c>
      <c r="U65" s="64" cm="1">
        <f t="array" ref="U65">[2]!PropsSI("H","P",T65,"S",V65,$F$9)</f>
        <v>437079.66900290968</v>
      </c>
      <c r="V65" s="64">
        <f t="shared" si="6"/>
        <v>1770.3653899981227</v>
      </c>
      <c r="W65" s="64" cm="1">
        <f t="array" ref="W65">1/[2]!PropsSI("D","P",T65,"S",V65,$F$9)</f>
        <v>2.3748268136221464E-2</v>
      </c>
      <c r="X65" s="64">
        <f t="shared" si="7"/>
        <v>310.82</v>
      </c>
      <c r="Y65" s="64" cm="1">
        <f t="array" ref="Y65">[2]!PropsSI("T","P",Z65,"H",AA65,$F$9)</f>
        <v>328.12810925242013</v>
      </c>
      <c r="Z65" s="64">
        <f t="shared" si="8"/>
        <v>954541.90894551855</v>
      </c>
      <c r="AA65" s="64">
        <f t="shared" si="0"/>
        <v>437079.66900290968</v>
      </c>
      <c r="AB65" s="64" cm="1">
        <f t="array" ref="AB65">[2]!PropsSI("S","P",Z65,"H",AA65,$F$9)</f>
        <v>1770.3653899981221</v>
      </c>
      <c r="AC65" s="64" cm="1">
        <f t="array" ref="AC65">1/[2]!PropsSI("D","P",Z65,"H",AA65,$F$9)</f>
        <v>2.374826813622145E-2</v>
      </c>
      <c r="AD65" s="64">
        <f t="shared" si="9"/>
        <v>310.82</v>
      </c>
      <c r="AE65" s="64">
        <f t="shared" si="10"/>
        <v>305.82</v>
      </c>
      <c r="AF65" s="64" cm="1">
        <f t="array" ref="AF65">[2]!PropsSI("P","T",AD65,"Q",0,$F$9)</f>
        <v>954541.90894551855</v>
      </c>
      <c r="AG65" s="64" cm="1">
        <f t="array" ref="AG65">[2]!PropsSI("H","P",AF65,"T",AE65,$F$9)</f>
        <v>245589.88800943052</v>
      </c>
      <c r="AH65" s="64" cm="1">
        <f t="array" ref="AH65">[2]!PropsSI("S","P",AF65,"T",AE65,$F$9)</f>
        <v>1155.6902098957048</v>
      </c>
      <c r="AI65" s="64" cm="1">
        <f t="array" ref="AI65">1/[2]!PropsSI("D","P",AF65,"T",AE65,$F$9)</f>
        <v>8.4905815215901193E-4</v>
      </c>
      <c r="AJ65" s="64">
        <f t="shared" si="11"/>
        <v>309.82</v>
      </c>
      <c r="AK65" s="64">
        <f t="shared" si="12"/>
        <v>303.82</v>
      </c>
      <c r="AL65" s="64" cm="1">
        <f t="array" ref="AL65">[2]!PropsSI("P","T",AJ65,"Q",0,$F$9)</f>
        <v>928801.35218758252</v>
      </c>
      <c r="AM65" s="64" cm="1">
        <f t="array" ref="AM65">[2]!PropsSI("H","P",AL65,"T",AK65,$F$9)</f>
        <v>242686.48459433595</v>
      </c>
      <c r="AN65" s="64" cm="1">
        <f t="array" ref="AN65">[2]!PropsSI("S","P",AL65,"T",AK65,$F$9)</f>
        <v>1146.236687221008</v>
      </c>
      <c r="AO65" s="64" cm="1">
        <f t="array" ref="AO65">1/[2]!PropsSI("D","P",AL65,"T",AK65,$F$9)</f>
        <v>8.4330660654691647E-4</v>
      </c>
      <c r="AP65" s="64">
        <f t="shared" si="13"/>
        <v>260.14999999999998</v>
      </c>
      <c r="AQ65" s="64">
        <f t="shared" si="14"/>
        <v>260.14999999999998</v>
      </c>
      <c r="AR65" s="64" cm="1">
        <f t="array" ref="AR65">[2]!PropsSI("P","T",AP65,"Q",0,$F$9)</f>
        <v>177916.45421566669</v>
      </c>
      <c r="AS65" s="64">
        <f t="shared" si="15"/>
        <v>242686.48459433595</v>
      </c>
      <c r="AT65" s="64" cm="1">
        <f t="array" ref="AT65">[2]!PropsSI("H","P",AR65,"H",AS65,$F$9)</f>
        <v>242686.48459433595</v>
      </c>
      <c r="AU65" s="64" cm="1">
        <f t="array" ref="AU65">1/[2]!PropsSI("D","P",AR65,"H",AS65,$F$9)</f>
        <v>3.2687670439834442E-2</v>
      </c>
      <c r="AV65" s="64"/>
      <c r="AW65" s="64">
        <f t="shared" si="16"/>
        <v>258.14999999999998</v>
      </c>
      <c r="AX65" s="64">
        <f t="shared" si="17"/>
        <v>260.14999999999998</v>
      </c>
      <c r="AY65" s="64" cm="1">
        <f t="array" ref="AY65">[2]!PropsSI("P","T",AW65,"Q",1,$F$9)</f>
        <v>163940.08425461562</v>
      </c>
      <c r="AZ65" s="64" cm="1">
        <f t="array" ref="AZ65">[2]!PropsSI("H","P",AY65,"T",AX65,$F$9)</f>
        <v>391296.02083444159</v>
      </c>
      <c r="BA65" s="64" cm="1">
        <f t="array" ref="BA65">[2]!PropsSI("S","P",AY65,"T",AX65,$F$9)</f>
        <v>1743.5316928918351</v>
      </c>
      <c r="BB65" s="64" cm="1">
        <f t="array" ref="BB65">1/[2]!PropsSI("D","P",AY65,"T",AX65,$F$9)</f>
        <v>0.12185631636211669</v>
      </c>
      <c r="BC65" s="64">
        <f t="shared" si="18"/>
        <v>148.60953624010563</v>
      </c>
      <c r="BD65" s="64">
        <f t="shared" si="19"/>
        <v>40.415135927928667</v>
      </c>
      <c r="BE65" s="64">
        <f t="shared" si="20"/>
        <v>-189.0246721680343</v>
      </c>
      <c r="BF65" s="64">
        <f t="shared" si="21"/>
        <v>3.6770762445316878</v>
      </c>
      <c r="BG65" s="64">
        <f t="shared" si="22"/>
        <v>4.9012720713878846</v>
      </c>
      <c r="BH65" s="64">
        <f t="shared" si="23"/>
        <v>0.75022895913028897</v>
      </c>
      <c r="BI65" s="64">
        <f t="shared" si="24"/>
        <v>6.3283141544800978</v>
      </c>
      <c r="BJ65" s="64">
        <v>53.1814818</v>
      </c>
      <c r="BK65" s="64">
        <f t="shared" si="25"/>
        <v>12.766345872071334</v>
      </c>
      <c r="BL65" s="64">
        <f t="shared" si="26"/>
        <v>3.138393360217536</v>
      </c>
      <c r="BM65" s="64">
        <f t="shared" si="27"/>
        <v>75.321440645220861</v>
      </c>
    </row>
    <row r="66" spans="1:65" x14ac:dyDescent="0.3">
      <c r="A66">
        <v>65</v>
      </c>
      <c r="B66">
        <v>1</v>
      </c>
      <c r="C66">
        <v>14</v>
      </c>
      <c r="D66">
        <v>22.22</v>
      </c>
      <c r="E66" s="71"/>
      <c r="H66" s="73">
        <f t="shared" si="1"/>
        <v>44.96</v>
      </c>
      <c r="I66">
        <f t="shared" si="2"/>
        <v>36.5</v>
      </c>
      <c r="J66" s="64">
        <v>65</v>
      </c>
      <c r="K66" s="64">
        <v>22.22</v>
      </c>
      <c r="L66" s="64">
        <f t="shared" si="3"/>
        <v>256.14999999999998</v>
      </c>
      <c r="M66" s="64">
        <f t="shared" si="4"/>
        <v>266.14999999999998</v>
      </c>
      <c r="N66" s="64" cm="1">
        <f t="array" ref="N66">[2]!PropsSI("P","T",L66,"Q",0,$F$9)</f>
        <v>150836.68187834125</v>
      </c>
      <c r="O66" s="64" cm="1">
        <f t="array" ref="O66">[2]!PropsSI("H","P",N66,"T",M66,$F$9)</f>
        <v>396664.53307498101</v>
      </c>
      <c r="P66" s="64" cm="1">
        <f t="array" ref="P66">[2]!PropsSI("S","P",N66,"T",M66,$F$9)</f>
        <v>1770.3653899981227</v>
      </c>
      <c r="Q66" s="64" cm="1">
        <f t="array" ref="Q66">1/[2]!PropsSI("D","P",N66,"T",M66,$F$9)</f>
        <v>0.13688735498352944</v>
      </c>
      <c r="R66" s="64">
        <f t="shared" si="5"/>
        <v>310.37</v>
      </c>
      <c r="S66" s="64" cm="1">
        <f t="array" ref="S66">[2]!PropsSI("T","P",T66,"S",V66,$F$9)</f>
        <v>327.65389685162035</v>
      </c>
      <c r="T66" s="64" cm="1">
        <f t="array" ref="T66">[2]!PropsSI("P","T",R66,"Q",1,$F$9)</f>
        <v>942893.26881445129</v>
      </c>
      <c r="U66" s="64" cm="1">
        <f t="array" ref="U66">[2]!PropsSI("H","P",T66,"S",V66,$F$9)</f>
        <v>436801.3364399721</v>
      </c>
      <c r="V66" s="64">
        <f t="shared" si="6"/>
        <v>1770.3653899981227</v>
      </c>
      <c r="W66" s="64" cm="1">
        <f t="array" ref="W66">1/[2]!PropsSI("D","P",T66,"S",V66,$F$9)</f>
        <v>2.4040873539363326E-2</v>
      </c>
      <c r="X66" s="64">
        <f t="shared" si="7"/>
        <v>310.37</v>
      </c>
      <c r="Y66" s="64" cm="1">
        <f t="array" ref="Y66">[2]!PropsSI("T","P",Z66,"H",AA66,$F$9)</f>
        <v>327.65389685162029</v>
      </c>
      <c r="Z66" s="64">
        <f t="shared" si="8"/>
        <v>942893.26881445129</v>
      </c>
      <c r="AA66" s="64">
        <f t="shared" ref="AA66:AA129" si="28">O66+((U66-O66))/$F$26</f>
        <v>436801.3364399721</v>
      </c>
      <c r="AB66" s="64" cm="1">
        <f t="array" ref="AB66">[2]!PropsSI("S","P",Z66,"H",AA66,$F$9)</f>
        <v>1770.3653899981221</v>
      </c>
      <c r="AC66" s="64" cm="1">
        <f t="array" ref="AC66">1/[2]!PropsSI("D","P",Z66,"H",AA66,$F$9)</f>
        <v>2.4040873539363312E-2</v>
      </c>
      <c r="AD66" s="64">
        <f t="shared" si="9"/>
        <v>310.37</v>
      </c>
      <c r="AE66" s="64">
        <f t="shared" si="10"/>
        <v>305.37</v>
      </c>
      <c r="AF66" s="64" cm="1">
        <f t="array" ref="AF66">[2]!PropsSI("P","T",AD66,"Q",0,$F$9)</f>
        <v>942893.26881445129</v>
      </c>
      <c r="AG66" s="64" cm="1">
        <f t="array" ref="AG66">[2]!PropsSI("H","P",AF66,"T",AE66,$F$9)</f>
        <v>244935.32224466352</v>
      </c>
      <c r="AH66" s="64" cm="1">
        <f t="array" ref="AH66">[2]!PropsSI("S","P",AF66,"T",AE66,$F$9)</f>
        <v>1153.5806110272085</v>
      </c>
      <c r="AI66" s="64" cm="1">
        <f t="array" ref="AI66">1/[2]!PropsSI("D","P",AF66,"T",AE66,$F$9)</f>
        <v>8.4777784853988741E-4</v>
      </c>
      <c r="AJ66" s="64">
        <f t="shared" si="11"/>
        <v>309.37</v>
      </c>
      <c r="AK66" s="64">
        <f t="shared" si="12"/>
        <v>303.37</v>
      </c>
      <c r="AL66" s="64" cm="1">
        <f t="array" ref="AL66">[2]!PropsSI("P","T",AJ66,"Q",0,$F$9)</f>
        <v>917389.7204963367</v>
      </c>
      <c r="AM66" s="64" cm="1">
        <f t="array" ref="AM66">[2]!PropsSI("H","P",AL66,"T",AK66,$F$9)</f>
        <v>242035.9343897595</v>
      </c>
      <c r="AN66" s="64" cm="1">
        <f t="array" ref="AN66">[2]!PropsSI("S","P",AL66,"T",AK66,$F$9)</f>
        <v>1144.1255397567359</v>
      </c>
      <c r="AO66" s="64" cm="1">
        <f t="array" ref="AO66">1/[2]!PropsSI("D","P",AL66,"T",AK66,$F$9)</f>
        <v>8.420635420042016E-4</v>
      </c>
      <c r="AP66" s="64">
        <f t="shared" si="13"/>
        <v>260.14999999999998</v>
      </c>
      <c r="AQ66" s="64">
        <f t="shared" si="14"/>
        <v>260.14999999999998</v>
      </c>
      <c r="AR66" s="64" cm="1">
        <f t="array" ref="AR66">[2]!PropsSI("P","T",AP66,"Q",0,$F$9)</f>
        <v>177916.45421566669</v>
      </c>
      <c r="AS66" s="64">
        <f t="shared" si="15"/>
        <v>242035.9343897595</v>
      </c>
      <c r="AT66" s="64" cm="1">
        <f t="array" ref="AT66">[2]!PropsSI("H","P",AR66,"H",AS66,$F$9)</f>
        <v>242035.9343897595</v>
      </c>
      <c r="AU66" s="64" cm="1">
        <f t="array" ref="AU66">1/[2]!PropsSI("D","P",AR66,"H",AS66,$F$9)</f>
        <v>3.2340975517164444E-2</v>
      </c>
      <c r="AV66" s="64"/>
      <c r="AW66" s="64">
        <f t="shared" si="16"/>
        <v>258.14999999999998</v>
      </c>
      <c r="AX66" s="64">
        <f t="shared" si="17"/>
        <v>260.14999999999998</v>
      </c>
      <c r="AY66" s="64" cm="1">
        <f t="array" ref="AY66">[2]!PropsSI("P","T",AW66,"Q",1,$F$9)</f>
        <v>163940.08425461562</v>
      </c>
      <c r="AZ66" s="64" cm="1">
        <f t="array" ref="AZ66">[2]!PropsSI("H","P",AY66,"T",AX66,$F$9)</f>
        <v>391296.02083444159</v>
      </c>
      <c r="BA66" s="64" cm="1">
        <f t="array" ref="BA66">[2]!PropsSI("S","P",AY66,"T",AX66,$F$9)</f>
        <v>1743.5316928918351</v>
      </c>
      <c r="BB66" s="64" cm="1">
        <f t="array" ref="BB66">1/[2]!PropsSI("D","P",AY66,"T",AX66,$F$9)</f>
        <v>0.12185631636211669</v>
      </c>
      <c r="BC66" s="64">
        <f t="shared" si="18"/>
        <v>149.26008644468209</v>
      </c>
      <c r="BD66" s="64">
        <f t="shared" si="19"/>
        <v>40.136803364991096</v>
      </c>
      <c r="BE66" s="64">
        <f t="shared" si="20"/>
        <v>-189.39688980967318</v>
      </c>
      <c r="BF66" s="64">
        <f t="shared" si="21"/>
        <v>3.7187836083347041</v>
      </c>
      <c r="BG66" s="64">
        <f t="shared" si="22"/>
        <v>4.94350823439295</v>
      </c>
      <c r="BH66" s="64">
        <f t="shared" si="23"/>
        <v>0.75225597531372601</v>
      </c>
      <c r="BI66" s="64">
        <f t="shared" si="24"/>
        <v>6.2510873155838231</v>
      </c>
      <c r="BJ66" s="64">
        <v>53.1814818</v>
      </c>
      <c r="BK66" s="64">
        <f t="shared" si="25"/>
        <v>13.044678435008905</v>
      </c>
      <c r="BL66" s="64">
        <f t="shared" si="26"/>
        <v>3.2068167819396893</v>
      </c>
      <c r="BM66" s="64">
        <f t="shared" si="27"/>
        <v>76.96360276655254</v>
      </c>
    </row>
    <row r="67" spans="1:65" x14ac:dyDescent="0.3">
      <c r="A67">
        <v>66</v>
      </c>
      <c r="B67">
        <v>1</v>
      </c>
      <c r="C67">
        <v>15.94</v>
      </c>
      <c r="D67">
        <v>25.29</v>
      </c>
      <c r="E67" s="71"/>
      <c r="H67" s="73">
        <f t="shared" ref="H67:H130" si="29">$E$2</f>
        <v>44.96</v>
      </c>
      <c r="I67">
        <f t="shared" ref="I67:I130" si="30">MAX(C:C)</f>
        <v>36.5</v>
      </c>
      <c r="J67" s="64">
        <v>66</v>
      </c>
      <c r="K67" s="64">
        <v>25.29</v>
      </c>
      <c r="L67" s="64">
        <f t="shared" ref="L67:L130" si="31">AW67-$F$22</f>
        <v>256.14999999999998</v>
      </c>
      <c r="M67" s="64">
        <f t="shared" ref="M67:M130" si="32">L67+$F$23</f>
        <v>266.14999999999998</v>
      </c>
      <c r="N67" s="64" cm="1">
        <f t="array" ref="N67">[2]!PropsSI("P","T",L67,"Q",0,$F$9)</f>
        <v>150836.68187834125</v>
      </c>
      <c r="O67" s="64" cm="1">
        <f t="array" ref="O67">[2]!PropsSI("H","P",N67,"T",M67,$F$9)</f>
        <v>396664.53307498101</v>
      </c>
      <c r="P67" s="64" cm="1">
        <f t="array" ref="P67">[2]!PropsSI("S","P",N67,"T",M67,$F$9)</f>
        <v>1770.3653899981227</v>
      </c>
      <c r="Q67" s="64" cm="1">
        <f t="array" ref="Q67">1/[2]!PropsSI("D","P",N67,"T",M67,$F$9)</f>
        <v>0.13688735498352944</v>
      </c>
      <c r="R67" s="64">
        <f t="shared" ref="R67:R130" si="33">AD67+$F$21</f>
        <v>313.44</v>
      </c>
      <c r="S67" s="64" cm="1">
        <f t="array" ref="S67">[2]!PropsSI("T","P",T67,"S",V67,$F$9)</f>
        <v>330.88450769199437</v>
      </c>
      <c r="T67" s="64" cm="1">
        <f t="array" ref="T67">[2]!PropsSI("P","T",R67,"Q",1,$F$9)</f>
        <v>1024522.6787013584</v>
      </c>
      <c r="U67" s="64" cm="1">
        <f t="array" ref="U67">[2]!PropsSI("H","P",T67,"S",V67,$F$9)</f>
        <v>438683.5109730243</v>
      </c>
      <c r="V67" s="64">
        <f t="shared" ref="V67:V130" si="34">P67</f>
        <v>1770.3653899981227</v>
      </c>
      <c r="W67" s="64" cm="1">
        <f t="array" ref="W67">1/[2]!PropsSI("D","P",T67,"S",V67,$F$9)</f>
        <v>2.2125131485331063E-2</v>
      </c>
      <c r="X67" s="64">
        <f t="shared" ref="X67:X130" si="35">R67</f>
        <v>313.44</v>
      </c>
      <c r="Y67" s="64" cm="1">
        <f t="array" ref="Y67">[2]!PropsSI("T","P",Z67,"H",AA67,$F$9)</f>
        <v>330.88450769199449</v>
      </c>
      <c r="Z67" s="64">
        <f t="shared" ref="Z67:Z130" si="36">T67</f>
        <v>1024522.6787013584</v>
      </c>
      <c r="AA67" s="64">
        <f t="shared" si="28"/>
        <v>438683.5109730243</v>
      </c>
      <c r="AB67" s="64" cm="1">
        <f t="array" ref="AB67">[2]!PropsSI("S","P",Z67,"H",AA67,$F$9)</f>
        <v>1770.365389998123</v>
      </c>
      <c r="AC67" s="64" cm="1">
        <f t="array" ref="AC67">1/[2]!PropsSI("D","P",Z67,"H",AA67,$F$9)</f>
        <v>2.2125131485331077E-2</v>
      </c>
      <c r="AD67" s="64">
        <f t="shared" ref="AD67:AD130" si="37">K67+273.15+15</f>
        <v>313.44</v>
      </c>
      <c r="AE67" s="64">
        <f t="shared" ref="AE67:AE130" si="38">AD67-$F$20</f>
        <v>308.44</v>
      </c>
      <c r="AF67" s="64" cm="1">
        <f t="array" ref="AF67">[2]!PropsSI("P","T",AD67,"Q",0,$F$9)</f>
        <v>1024522.6787013584</v>
      </c>
      <c r="AG67" s="64" cm="1">
        <f t="array" ref="AG67">[2]!PropsSI("H","P",AF67,"T",AE67,$F$9)</f>
        <v>249418.75936748064</v>
      </c>
      <c r="AH67" s="64" cm="1">
        <f t="array" ref="AH67">[2]!PropsSI("S","P",AF67,"T",AE67,$F$9)</f>
        <v>1167.9625049426597</v>
      </c>
      <c r="AI67" s="64" cm="1">
        <f t="array" ref="AI67">1/[2]!PropsSI("D","P",AF67,"T",AE67,$F$9)</f>
        <v>8.5667573577063256E-4</v>
      </c>
      <c r="AJ67" s="64">
        <f t="shared" ref="AJ67:AJ130" si="39">AD67-$F$24</f>
        <v>312.44</v>
      </c>
      <c r="AK67" s="64">
        <f t="shared" ref="AK67:AK130" si="40">AE67-$F$25</f>
        <v>306.44</v>
      </c>
      <c r="AL67" s="64" cm="1">
        <f t="array" ref="AL67">[2]!PropsSI("P","T",AJ67,"Q",0,$F$9)</f>
        <v>997373.44074299466</v>
      </c>
      <c r="AM67" s="64" cm="1">
        <f t="array" ref="AM67">[2]!PropsSI("H","P",AL67,"T",AK67,$F$9)</f>
        <v>246491.25370776383</v>
      </c>
      <c r="AN67" s="64" cm="1">
        <f t="array" ref="AN67">[2]!PropsSI("S","P",AL67,"T",AK67,$F$9)</f>
        <v>1158.5156901500557</v>
      </c>
      <c r="AO67" s="64" cm="1">
        <f t="array" ref="AO67">1/[2]!PropsSI("D","P",AL67,"T",AK67,$F$9)</f>
        <v>8.506973454838558E-4</v>
      </c>
      <c r="AP67" s="64">
        <f t="shared" ref="AP67:AP130" si="41">AW67+$F$18</f>
        <v>260.14999999999998</v>
      </c>
      <c r="AQ67" s="64">
        <f t="shared" ref="AQ67:AQ130" si="42">AP67</f>
        <v>260.14999999999998</v>
      </c>
      <c r="AR67" s="64" cm="1">
        <f t="array" ref="AR67">[2]!PropsSI("P","T",AP67,"Q",0,$F$9)</f>
        <v>177916.45421566669</v>
      </c>
      <c r="AS67" s="64">
        <f t="shared" ref="AS67:AS130" si="43">AM67</f>
        <v>246491.25370776383</v>
      </c>
      <c r="AT67" s="64" cm="1">
        <f t="array" ref="AT67">[2]!PropsSI("H","P",AR67,"H",AS67,$F$9)</f>
        <v>246491.25370776383</v>
      </c>
      <c r="AU67" s="64" cm="1">
        <f t="array" ref="AU67">1/[2]!PropsSI("D","P",AR67,"H",AS67,$F$9)</f>
        <v>3.4715329680086067E-2</v>
      </c>
      <c r="AV67" s="64"/>
      <c r="AW67" s="64">
        <f t="shared" ref="AW67:AW130" si="44">$F$16+273.15</f>
        <v>258.14999999999998</v>
      </c>
      <c r="AX67" s="64">
        <f t="shared" ref="AX67:AX130" si="45">AW67+$F$17</f>
        <v>260.14999999999998</v>
      </c>
      <c r="AY67" s="64" cm="1">
        <f t="array" ref="AY67">[2]!PropsSI("P","T",AW67,"Q",1,$F$9)</f>
        <v>163940.08425461562</v>
      </c>
      <c r="AZ67" s="64" cm="1">
        <f t="array" ref="AZ67">[2]!PropsSI("H","P",AY67,"T",AX67,$F$9)</f>
        <v>391296.02083444159</v>
      </c>
      <c r="BA67" s="64" cm="1">
        <f t="array" ref="BA67">[2]!PropsSI("S","P",AY67,"T",AX67,$F$9)</f>
        <v>1743.5316928918351</v>
      </c>
      <c r="BB67" s="64" cm="1">
        <f t="array" ref="BB67">1/[2]!PropsSI("D","P",AY67,"T",AX67,$F$9)</f>
        <v>0.12185631636211669</v>
      </c>
      <c r="BC67" s="64">
        <f t="shared" ref="BC67:BC130" si="46">(AZ67-AS67)/1000</f>
        <v>144.80476712667777</v>
      </c>
      <c r="BD67" s="64">
        <f t="shared" ref="BD67:BD130" si="47">(AA67-O67)/1000</f>
        <v>42.018977898043289</v>
      </c>
      <c r="BE67" s="64">
        <f t="shared" ref="BE67:BE130" si="48">-(BC67+BD67)</f>
        <v>-186.82374502472106</v>
      </c>
      <c r="BF67" s="64">
        <f t="shared" ref="BF67:BF130" si="49">BC67/BD67</f>
        <v>3.4461753800399069</v>
      </c>
      <c r="BG67" s="64">
        <f t="shared" ref="BG67:BG130" si="50">AW67/(AD67-AW67)</f>
        <v>4.6690179055887118</v>
      </c>
      <c r="BH67" s="64">
        <f t="shared" ref="BH67:BH130" si="51">BF67/BG67</f>
        <v>0.73809427372615355</v>
      </c>
      <c r="BI67" s="64">
        <f t="shared" ref="BI67:BI130" si="52">T67/N67</f>
        <v>6.7922647590968417</v>
      </c>
      <c r="BJ67" s="64">
        <v>53.1814818</v>
      </c>
      <c r="BK67" s="64">
        <f t="shared" ref="BK67:BK130" si="53">BJ67-BD67</f>
        <v>11.162503901956711</v>
      </c>
      <c r="BL67" s="64">
        <f t="shared" ref="BL67:BL130" si="54">(BK67*885)/3600</f>
        <v>2.7441155425643582</v>
      </c>
      <c r="BM67" s="64">
        <f t="shared" ref="BM67:BM130" si="55">BL67*24</f>
        <v>65.858773021544593</v>
      </c>
    </row>
    <row r="68" spans="1:65" x14ac:dyDescent="0.3">
      <c r="A68">
        <v>67</v>
      </c>
      <c r="B68">
        <v>1</v>
      </c>
      <c r="C68">
        <v>13.53</v>
      </c>
      <c r="D68">
        <v>21.06</v>
      </c>
      <c r="E68" s="71"/>
      <c r="H68" s="73">
        <f t="shared" si="29"/>
        <v>44.96</v>
      </c>
      <c r="I68">
        <f t="shared" si="30"/>
        <v>36.5</v>
      </c>
      <c r="J68" s="64">
        <v>67</v>
      </c>
      <c r="K68" s="64">
        <v>21.06</v>
      </c>
      <c r="L68" s="64">
        <f t="shared" si="31"/>
        <v>256.14999999999998</v>
      </c>
      <c r="M68" s="64">
        <f t="shared" si="32"/>
        <v>266.14999999999998</v>
      </c>
      <c r="N68" s="64" cm="1">
        <f t="array" ref="N68">[2]!PropsSI("P","T",L68,"Q",0,$F$9)</f>
        <v>150836.68187834125</v>
      </c>
      <c r="O68" s="64" cm="1">
        <f t="array" ref="O68">[2]!PropsSI("H","P",N68,"T",M68,$F$9)</f>
        <v>396664.53307498101</v>
      </c>
      <c r="P68" s="64" cm="1">
        <f t="array" ref="P68">[2]!PropsSI("S","P",N68,"T",M68,$F$9)</f>
        <v>1770.3653899981227</v>
      </c>
      <c r="Q68" s="64" cm="1">
        <f t="array" ref="Q68">1/[2]!PropsSI("D","P",N68,"T",M68,$F$9)</f>
        <v>0.13688735498352944</v>
      </c>
      <c r="R68" s="64">
        <f t="shared" si="33"/>
        <v>309.20999999999998</v>
      </c>
      <c r="S68" s="64" cm="1">
        <f t="array" ref="S68">[2]!PropsSI("T","P",T68,"S",V68,$F$9)</f>
        <v>326.43030263856656</v>
      </c>
      <c r="T68" s="64" cm="1">
        <f t="array" ref="T68">[2]!PropsSI("P","T",R68,"Q",1,$F$9)</f>
        <v>913357.73648824496</v>
      </c>
      <c r="U68" s="64" cm="1">
        <f t="array" ref="U68">[2]!PropsSI("H","P",T68,"S",V68,$F$9)</f>
        <v>436079.96285420412</v>
      </c>
      <c r="V68" s="64">
        <f t="shared" si="34"/>
        <v>1770.3653899981227</v>
      </c>
      <c r="W68" s="64" cm="1">
        <f t="array" ref="W68">1/[2]!PropsSI("D","P",T68,"S",V68,$F$9)</f>
        <v>2.4814850861445241E-2</v>
      </c>
      <c r="X68" s="64">
        <f t="shared" si="35"/>
        <v>309.20999999999998</v>
      </c>
      <c r="Y68" s="64" cm="1">
        <f t="array" ref="Y68">[2]!PropsSI("T","P",Z68,"H",AA68,$F$9)</f>
        <v>326.43030263856673</v>
      </c>
      <c r="Z68" s="64">
        <f t="shared" si="36"/>
        <v>913357.73648824496</v>
      </c>
      <c r="AA68" s="64">
        <f t="shared" si="28"/>
        <v>436079.96285420412</v>
      </c>
      <c r="AB68" s="64" cm="1">
        <f t="array" ref="AB68">[2]!PropsSI("S","P",Z68,"H",AA68,$F$9)</f>
        <v>1770.365389998123</v>
      </c>
      <c r="AC68" s="64" cm="1">
        <f t="array" ref="AC68">1/[2]!PropsSI("D","P",Z68,"H",AA68,$F$9)</f>
        <v>2.4814850861445258E-2</v>
      </c>
      <c r="AD68" s="64">
        <f t="shared" si="37"/>
        <v>309.20999999999998</v>
      </c>
      <c r="AE68" s="64">
        <f t="shared" si="38"/>
        <v>304.20999999999998</v>
      </c>
      <c r="AF68" s="64" cm="1">
        <f t="array" ref="AF68">[2]!PropsSI("P","T",AD68,"Q",0,$F$9)</f>
        <v>913357.73648824496</v>
      </c>
      <c r="AG68" s="64" cm="1">
        <f t="array" ref="AG68">[2]!PropsSI("H","P",AF68,"T",AE68,$F$9)</f>
        <v>243252.03824405064</v>
      </c>
      <c r="AH68" s="64" cm="1">
        <f t="array" ref="AH68">[2]!PropsSI("S","P",AF68,"T",AE68,$F$9)</f>
        <v>1148.1398388477573</v>
      </c>
      <c r="AI68" s="64" cm="1">
        <f t="array" ref="AI68">1/[2]!PropsSI("D","P",AF68,"T",AE68,$F$9)</f>
        <v>8.4451398455171064E-4</v>
      </c>
      <c r="AJ68" s="64">
        <f t="shared" si="39"/>
        <v>308.20999999999998</v>
      </c>
      <c r="AK68" s="64">
        <f t="shared" si="40"/>
        <v>302.20999999999998</v>
      </c>
      <c r="AL68" s="64" cm="1">
        <f t="array" ref="AL68">[2]!PropsSI("P","T",AJ68,"Q",0,$F$9)</f>
        <v>888458.53942652326</v>
      </c>
      <c r="AM68" s="64" cm="1">
        <f t="array" ref="AM68">[2]!PropsSI("H","P",AL68,"T",AK68,$F$9)</f>
        <v>240362.84177164189</v>
      </c>
      <c r="AN68" s="64" cm="1">
        <f t="array" ref="AN68">[2]!PropsSI("S","P",AL68,"T",AK68,$F$9)</f>
        <v>1138.6802576348616</v>
      </c>
      <c r="AO68" s="64" cm="1">
        <f t="array" ref="AO68">1/[2]!PropsSI("D","P",AL68,"T",AK68,$F$9)</f>
        <v>8.3889347543749271E-4</v>
      </c>
      <c r="AP68" s="64">
        <f t="shared" si="41"/>
        <v>260.14999999999998</v>
      </c>
      <c r="AQ68" s="64">
        <f t="shared" si="42"/>
        <v>260.14999999999998</v>
      </c>
      <c r="AR68" s="64" cm="1">
        <f t="array" ref="AR68">[2]!PropsSI("P","T",AP68,"Q",0,$F$9)</f>
        <v>177916.45421566669</v>
      </c>
      <c r="AS68" s="64">
        <f t="shared" si="43"/>
        <v>240362.84177164189</v>
      </c>
      <c r="AT68" s="64" cm="1">
        <f t="array" ref="AT68">[2]!PropsSI("H","P",AR68,"H",AS68,$F$9)</f>
        <v>240362.84177164189</v>
      </c>
      <c r="AU68" s="64" cm="1">
        <f t="array" ref="AU68">1/[2]!PropsSI("D","P",AR68,"H",AS68,$F$9)</f>
        <v>3.1449341463747067E-2</v>
      </c>
      <c r="AV68" s="64"/>
      <c r="AW68" s="64">
        <f t="shared" si="44"/>
        <v>258.14999999999998</v>
      </c>
      <c r="AX68" s="64">
        <f t="shared" si="45"/>
        <v>260.14999999999998</v>
      </c>
      <c r="AY68" s="64" cm="1">
        <f t="array" ref="AY68">[2]!PropsSI("P","T",AW68,"Q",1,$F$9)</f>
        <v>163940.08425461562</v>
      </c>
      <c r="AZ68" s="64" cm="1">
        <f t="array" ref="AZ68">[2]!PropsSI("H","P",AY68,"T",AX68,$F$9)</f>
        <v>391296.02083444159</v>
      </c>
      <c r="BA68" s="64" cm="1">
        <f t="array" ref="BA68">[2]!PropsSI("S","P",AY68,"T",AX68,$F$9)</f>
        <v>1743.5316928918351</v>
      </c>
      <c r="BB68" s="64" cm="1">
        <f t="array" ref="BB68">1/[2]!PropsSI("D","P",AY68,"T",AX68,$F$9)</f>
        <v>0.12185631636211669</v>
      </c>
      <c r="BC68" s="64">
        <f t="shared" si="46"/>
        <v>150.9331790627997</v>
      </c>
      <c r="BD68" s="64">
        <f t="shared" si="47"/>
        <v>39.415429779223111</v>
      </c>
      <c r="BE68" s="64">
        <f t="shared" si="48"/>
        <v>-190.3486088420228</v>
      </c>
      <c r="BF68" s="64">
        <f t="shared" si="49"/>
        <v>3.8292917242871334</v>
      </c>
      <c r="BG68" s="64">
        <f t="shared" si="50"/>
        <v>5.0558166862514682</v>
      </c>
      <c r="BH68" s="64">
        <f t="shared" si="51"/>
        <v>0.75740319752896013</v>
      </c>
      <c r="BI68" s="64">
        <f t="shared" si="52"/>
        <v>6.055275978723281</v>
      </c>
      <c r="BJ68" s="64">
        <v>53.1814818</v>
      </c>
      <c r="BK68" s="64">
        <f t="shared" si="53"/>
        <v>13.76605202077689</v>
      </c>
      <c r="BL68" s="64">
        <f t="shared" si="54"/>
        <v>3.3841544551076521</v>
      </c>
      <c r="BM68" s="64">
        <f t="shared" si="55"/>
        <v>81.219706922583654</v>
      </c>
    </row>
    <row r="69" spans="1:65" x14ac:dyDescent="0.3">
      <c r="A69">
        <v>68</v>
      </c>
      <c r="B69">
        <v>1</v>
      </c>
      <c r="C69">
        <v>10.14</v>
      </c>
      <c r="D69">
        <v>17.059999999999999</v>
      </c>
      <c r="E69" s="71"/>
      <c r="H69" s="73">
        <f t="shared" si="29"/>
        <v>44.96</v>
      </c>
      <c r="I69">
        <f t="shared" si="30"/>
        <v>36.5</v>
      </c>
      <c r="J69" s="64">
        <v>68</v>
      </c>
      <c r="K69" s="64">
        <v>17.059999999999999</v>
      </c>
      <c r="L69" s="64">
        <f t="shared" si="31"/>
        <v>256.14999999999998</v>
      </c>
      <c r="M69" s="64">
        <f t="shared" si="32"/>
        <v>266.14999999999998</v>
      </c>
      <c r="N69" s="64" cm="1">
        <f t="array" ref="N69">[2]!PropsSI("P","T",L69,"Q",0,$F$9)</f>
        <v>150836.68187834125</v>
      </c>
      <c r="O69" s="64" cm="1">
        <f t="array" ref="O69">[2]!PropsSI("H","P",N69,"T",M69,$F$9)</f>
        <v>396664.53307498101</v>
      </c>
      <c r="P69" s="64" cm="1">
        <f t="array" ref="P69">[2]!PropsSI("S","P",N69,"T",M69,$F$9)</f>
        <v>1770.3653899981227</v>
      </c>
      <c r="Q69" s="64" cm="1">
        <f t="array" ref="Q69">1/[2]!PropsSI("D","P",N69,"T",M69,$F$9)</f>
        <v>0.13688735498352944</v>
      </c>
      <c r="R69" s="64">
        <f t="shared" si="33"/>
        <v>305.20999999999998</v>
      </c>
      <c r="S69" s="64" cm="1">
        <f t="array" ref="S69">[2]!PropsSI("T","P",T69,"S",V69,$F$9)</f>
        <v>322.19622220657931</v>
      </c>
      <c r="T69" s="64" cm="1">
        <f t="array" ref="T69">[2]!PropsSI("P","T",R69,"Q",1,$F$9)</f>
        <v>816813.5695842281</v>
      </c>
      <c r="U69" s="64" cm="1">
        <f t="array" ref="U69">[2]!PropsSI("H","P",T69,"S",V69,$F$9)</f>
        <v>433549.09814342298</v>
      </c>
      <c r="V69" s="64">
        <f t="shared" si="34"/>
        <v>1770.3653899981227</v>
      </c>
      <c r="W69" s="64" cm="1">
        <f t="array" ref="W69">1/[2]!PropsSI("D","P",T69,"S",V69,$F$9)</f>
        <v>2.7717892197638039E-2</v>
      </c>
      <c r="X69" s="64">
        <f t="shared" si="35"/>
        <v>305.20999999999998</v>
      </c>
      <c r="Y69" s="64" cm="1">
        <f t="array" ref="Y69">[2]!PropsSI("T","P",Z69,"H",AA69,$F$9)</f>
        <v>322.19622220657919</v>
      </c>
      <c r="Z69" s="64">
        <f t="shared" si="36"/>
        <v>816813.5695842281</v>
      </c>
      <c r="AA69" s="64">
        <f t="shared" si="28"/>
        <v>433549.09814342298</v>
      </c>
      <c r="AB69" s="64" cm="1">
        <f t="array" ref="AB69">[2]!PropsSI("S","P",Z69,"H",AA69,$F$9)</f>
        <v>1770.3653899981218</v>
      </c>
      <c r="AC69" s="64" cm="1">
        <f t="array" ref="AC69">1/[2]!PropsSI("D","P",Z69,"H",AA69,$F$9)</f>
        <v>2.7717892197638025E-2</v>
      </c>
      <c r="AD69" s="64">
        <f t="shared" si="37"/>
        <v>305.20999999999998</v>
      </c>
      <c r="AE69" s="64">
        <f t="shared" si="38"/>
        <v>300.20999999999998</v>
      </c>
      <c r="AF69" s="64" cm="1">
        <f t="array" ref="AF69">[2]!PropsSI("P","T",AD69,"Q",0,$F$9)</f>
        <v>816813.5695842281</v>
      </c>
      <c r="AG69" s="64" cm="1">
        <f t="array" ref="AG69">[2]!PropsSI("H","P",AF69,"T",AE69,$F$9)</f>
        <v>237490.86425479257</v>
      </c>
      <c r="AH69" s="64" cm="1">
        <f t="array" ref="AH69">[2]!PropsSI("S","P",AF69,"T",AE69,$F$9)</f>
        <v>1129.3443585040839</v>
      </c>
      <c r="AI69" s="64" cm="1">
        <f t="array" ref="AI69">1/[2]!PropsSI("D","P",AF69,"T",AE69,$F$9)</f>
        <v>8.3364262754939233E-4</v>
      </c>
      <c r="AJ69" s="64">
        <f t="shared" si="39"/>
        <v>304.20999999999998</v>
      </c>
      <c r="AK69" s="64">
        <f t="shared" si="40"/>
        <v>298.20999999999998</v>
      </c>
      <c r="AL69" s="64" cm="1">
        <f t="array" ref="AL69">[2]!PropsSI("P","T",AJ69,"Q",0,$F$9)</f>
        <v>793926.40197498165</v>
      </c>
      <c r="AM69" s="64" cm="1">
        <f t="array" ref="AM69">[2]!PropsSI("H","P",AL69,"T",AK69,$F$9)</f>
        <v>234635.15032308907</v>
      </c>
      <c r="AN69" s="64" cm="1">
        <f t="array" ref="AN69">[2]!PropsSI("S","P",AL69,"T",AK69,$F$9)</f>
        <v>1119.8637370941412</v>
      </c>
      <c r="AO69" s="64" cm="1">
        <f t="array" ref="AO69">1/[2]!PropsSI("D","P",AL69,"T",AK69,$F$9)</f>
        <v>8.2832302358182243E-4</v>
      </c>
      <c r="AP69" s="64">
        <f t="shared" si="41"/>
        <v>260.14999999999998</v>
      </c>
      <c r="AQ69" s="64">
        <f t="shared" si="42"/>
        <v>260.14999999999998</v>
      </c>
      <c r="AR69" s="64" cm="1">
        <f t="array" ref="AR69">[2]!PropsSI("P","T",AP69,"Q",0,$F$9)</f>
        <v>177916.45421566669</v>
      </c>
      <c r="AS69" s="64">
        <f t="shared" si="43"/>
        <v>234635.15032308907</v>
      </c>
      <c r="AT69" s="64" cm="1">
        <f t="array" ref="AT69">[2]!PropsSI("H","P",AR69,"H",AS69,$F$9)</f>
        <v>234635.15032308907</v>
      </c>
      <c r="AU69" s="64" cm="1">
        <f t="array" ref="AU69">1/[2]!PropsSI("D","P",AR69,"H",AS69,$F$9)</f>
        <v>2.8396907493448906E-2</v>
      </c>
      <c r="AV69" s="64"/>
      <c r="AW69" s="64">
        <f t="shared" si="44"/>
        <v>258.14999999999998</v>
      </c>
      <c r="AX69" s="64">
        <f t="shared" si="45"/>
        <v>260.14999999999998</v>
      </c>
      <c r="AY69" s="64" cm="1">
        <f t="array" ref="AY69">[2]!PropsSI("P","T",AW69,"Q",1,$F$9)</f>
        <v>163940.08425461562</v>
      </c>
      <c r="AZ69" s="64" cm="1">
        <f t="array" ref="AZ69">[2]!PropsSI("H","P",AY69,"T",AX69,$F$9)</f>
        <v>391296.02083444159</v>
      </c>
      <c r="BA69" s="64" cm="1">
        <f t="array" ref="BA69">[2]!PropsSI("S","P",AY69,"T",AX69,$F$9)</f>
        <v>1743.5316928918351</v>
      </c>
      <c r="BB69" s="64" cm="1">
        <f t="array" ref="BB69">1/[2]!PropsSI("D","P",AY69,"T",AX69,$F$9)</f>
        <v>0.12185631636211669</v>
      </c>
      <c r="BC69" s="64">
        <f t="shared" si="46"/>
        <v>156.66087051135253</v>
      </c>
      <c r="BD69" s="64">
        <f t="shared" si="47"/>
        <v>36.884565068441965</v>
      </c>
      <c r="BE69" s="64">
        <f t="shared" si="48"/>
        <v>-193.54543557979449</v>
      </c>
      <c r="BF69" s="64">
        <f t="shared" si="49"/>
        <v>4.2473286650027458</v>
      </c>
      <c r="BG69" s="64">
        <f t="shared" si="50"/>
        <v>5.4855503612409686</v>
      </c>
      <c r="BH69" s="64">
        <f t="shared" si="51"/>
        <v>0.77427575818334005</v>
      </c>
      <c r="BI69" s="64">
        <f t="shared" si="52"/>
        <v>5.4152183634153186</v>
      </c>
      <c r="BJ69" s="64">
        <v>53.1814818</v>
      </c>
      <c r="BK69" s="64">
        <f t="shared" si="53"/>
        <v>16.296916731558035</v>
      </c>
      <c r="BL69" s="64">
        <f t="shared" si="54"/>
        <v>4.0063253631746836</v>
      </c>
      <c r="BM69" s="64">
        <f t="shared" si="55"/>
        <v>96.151808716192406</v>
      </c>
    </row>
    <row r="70" spans="1:65" x14ac:dyDescent="0.3">
      <c r="A70">
        <v>69</v>
      </c>
      <c r="B70">
        <v>1</v>
      </c>
      <c r="C70">
        <v>11.76</v>
      </c>
      <c r="D70">
        <v>18.88</v>
      </c>
      <c r="E70" s="71"/>
      <c r="H70" s="73">
        <f t="shared" si="29"/>
        <v>44.96</v>
      </c>
      <c r="I70">
        <f t="shared" si="30"/>
        <v>36.5</v>
      </c>
      <c r="J70" s="64">
        <v>69</v>
      </c>
      <c r="K70" s="64">
        <v>18.88</v>
      </c>
      <c r="L70" s="64">
        <f t="shared" si="31"/>
        <v>256.14999999999998</v>
      </c>
      <c r="M70" s="64">
        <f t="shared" si="32"/>
        <v>266.14999999999998</v>
      </c>
      <c r="N70" s="64" cm="1">
        <f t="array" ref="N70">[2]!PropsSI("P","T",L70,"Q",0,$F$9)</f>
        <v>150836.68187834125</v>
      </c>
      <c r="O70" s="64" cm="1">
        <f t="array" ref="O70">[2]!PropsSI("H","P",N70,"T",M70,$F$9)</f>
        <v>396664.53307498101</v>
      </c>
      <c r="P70" s="64" cm="1">
        <f t="array" ref="P70">[2]!PropsSI("S","P",N70,"T",M70,$F$9)</f>
        <v>1770.3653899981227</v>
      </c>
      <c r="Q70" s="64" cm="1">
        <f t="array" ref="Q70">1/[2]!PropsSI("D","P",N70,"T",M70,$F$9)</f>
        <v>0.13688735498352944</v>
      </c>
      <c r="R70" s="64">
        <f t="shared" si="33"/>
        <v>307.02999999999997</v>
      </c>
      <c r="S70" s="64" cm="1">
        <f t="array" ref="S70">[2]!PropsSI("T","P",T70,"S",V70,$F$9)</f>
        <v>324.12577261810543</v>
      </c>
      <c r="T70" s="64" cm="1">
        <f t="array" ref="T70">[2]!PropsSI("P","T",R70,"Q",1,$F$9)</f>
        <v>859737.29174504115</v>
      </c>
      <c r="U70" s="64" cm="1">
        <f t="array" ref="U70">[2]!PropsSI("H","P",T70,"S",V70,$F$9)</f>
        <v>434709.01646880363</v>
      </c>
      <c r="V70" s="64">
        <f t="shared" si="34"/>
        <v>1770.3653899981227</v>
      </c>
      <c r="W70" s="64" cm="1">
        <f t="array" ref="W70">1/[2]!PropsSI("D","P",T70,"S",V70,$F$9)</f>
        <v>2.6350042891477087E-2</v>
      </c>
      <c r="X70" s="64">
        <f t="shared" si="35"/>
        <v>307.02999999999997</v>
      </c>
      <c r="Y70" s="64" cm="1">
        <f t="array" ref="Y70">[2]!PropsSI("T","P",Z70,"H",AA70,$F$9)</f>
        <v>324.12577261810543</v>
      </c>
      <c r="Z70" s="64">
        <f t="shared" si="36"/>
        <v>859737.29174504115</v>
      </c>
      <c r="AA70" s="64">
        <f t="shared" si="28"/>
        <v>434709.01646880363</v>
      </c>
      <c r="AB70" s="64" cm="1">
        <f t="array" ref="AB70">[2]!PropsSI("S","P",Z70,"H",AA70,$F$9)</f>
        <v>1770.3653899981225</v>
      </c>
      <c r="AC70" s="64" cm="1">
        <f t="array" ref="AC70">1/[2]!PropsSI("D","P",Z70,"H",AA70,$F$9)</f>
        <v>2.6350042891477084E-2</v>
      </c>
      <c r="AD70" s="64">
        <f t="shared" si="37"/>
        <v>307.02999999999997</v>
      </c>
      <c r="AE70" s="64">
        <f t="shared" si="38"/>
        <v>302.02999999999997</v>
      </c>
      <c r="AF70" s="64" cm="1">
        <f t="array" ref="AF70">[2]!PropsSI("P","T",AD70,"Q",0,$F$9)</f>
        <v>859737.29174504115</v>
      </c>
      <c r="AG70" s="64" cm="1">
        <f t="array" ref="AG70">[2]!PropsSI("H","P",AF70,"T",AE70,$F$9)</f>
        <v>240104.04035881729</v>
      </c>
      <c r="AH70" s="64" cm="1">
        <f t="array" ref="AH70">[2]!PropsSI("S","P",AF70,"T",AE70,$F$9)</f>
        <v>1137.9033717957711</v>
      </c>
      <c r="AI70" s="64" cm="1">
        <f t="array" ref="AI70">1/[2]!PropsSI("D","P",AF70,"T",AE70,$F$9)</f>
        <v>8.3851758476151004E-4</v>
      </c>
      <c r="AJ70" s="64">
        <f t="shared" si="39"/>
        <v>306.02999999999997</v>
      </c>
      <c r="AK70" s="64">
        <f t="shared" si="40"/>
        <v>300.02999999999997</v>
      </c>
      <c r="AL70" s="64" cm="1">
        <f t="array" ref="AL70">[2]!PropsSI("P","T",AJ70,"Q",0,$F$9)</f>
        <v>835948.36329364858</v>
      </c>
      <c r="AM70" s="64" cm="1">
        <f t="array" ref="AM70">[2]!PropsSI("H","P",AL70,"T",AK70,$F$9)</f>
        <v>237233.39935105504</v>
      </c>
      <c r="AN70" s="64" cm="1">
        <f t="array" ref="AN70">[2]!PropsSI("S","P",AL70,"T",AK70,$F$9)</f>
        <v>1128.433353070146</v>
      </c>
      <c r="AO70" s="64" cm="1">
        <f t="array" ref="AO70">1/[2]!PropsSI("D","P",AL70,"T",AK70,$F$9)</f>
        <v>8.3306521087053308E-4</v>
      </c>
      <c r="AP70" s="64">
        <f t="shared" si="41"/>
        <v>260.14999999999998</v>
      </c>
      <c r="AQ70" s="64">
        <f t="shared" si="42"/>
        <v>260.14999999999998</v>
      </c>
      <c r="AR70" s="64" cm="1">
        <f t="array" ref="AR70">[2]!PropsSI("P","T",AP70,"Q",0,$F$9)</f>
        <v>177916.45421566669</v>
      </c>
      <c r="AS70" s="64">
        <f t="shared" si="43"/>
        <v>237233.39935105504</v>
      </c>
      <c r="AT70" s="64" cm="1">
        <f t="array" ref="AT70">[2]!PropsSI("H","P",AR70,"H",AS70,$F$9)</f>
        <v>237233.39935105504</v>
      </c>
      <c r="AU70" s="64" cm="1">
        <f t="array" ref="AU70">1/[2]!PropsSI("D","P",AR70,"H",AS70,$F$9)</f>
        <v>2.9781581173498717E-2</v>
      </c>
      <c r="AV70" s="64"/>
      <c r="AW70" s="64">
        <f t="shared" si="44"/>
        <v>258.14999999999998</v>
      </c>
      <c r="AX70" s="64">
        <f t="shared" si="45"/>
        <v>260.14999999999998</v>
      </c>
      <c r="AY70" s="64" cm="1">
        <f t="array" ref="AY70">[2]!PropsSI("P","T",AW70,"Q",1,$F$9)</f>
        <v>163940.08425461562</v>
      </c>
      <c r="AZ70" s="64" cm="1">
        <f t="array" ref="AZ70">[2]!PropsSI("H","P",AY70,"T",AX70,$F$9)</f>
        <v>391296.02083444159</v>
      </c>
      <c r="BA70" s="64" cm="1">
        <f t="array" ref="BA70">[2]!PropsSI("S","P",AY70,"T",AX70,$F$9)</f>
        <v>1743.5316928918351</v>
      </c>
      <c r="BB70" s="64" cm="1">
        <f t="array" ref="BB70">1/[2]!PropsSI("D","P",AY70,"T",AX70,$F$9)</f>
        <v>0.12185631636211669</v>
      </c>
      <c r="BC70" s="64">
        <f t="shared" si="46"/>
        <v>154.06262148338655</v>
      </c>
      <c r="BD70" s="64">
        <f t="shared" si="47"/>
        <v>38.044483393822624</v>
      </c>
      <c r="BE70" s="64">
        <f t="shared" si="48"/>
        <v>-192.10710487720917</v>
      </c>
      <c r="BF70" s="64">
        <f t="shared" si="49"/>
        <v>4.0495390590164266</v>
      </c>
      <c r="BG70" s="64">
        <f t="shared" si="50"/>
        <v>5.281301145662848</v>
      </c>
      <c r="BH70" s="64">
        <f t="shared" si="51"/>
        <v>0.76676920087051292</v>
      </c>
      <c r="BI70" s="64">
        <f t="shared" si="52"/>
        <v>5.6997892093547273</v>
      </c>
      <c r="BJ70" s="64">
        <v>53.1814818</v>
      </c>
      <c r="BK70" s="64">
        <f t="shared" si="53"/>
        <v>15.136998406177376</v>
      </c>
      <c r="BL70" s="64">
        <f t="shared" si="54"/>
        <v>3.7211787748519383</v>
      </c>
      <c r="BM70" s="64">
        <f t="shared" si="55"/>
        <v>89.308290596446511</v>
      </c>
    </row>
    <row r="71" spans="1:65" x14ac:dyDescent="0.3">
      <c r="A71">
        <v>70</v>
      </c>
      <c r="B71">
        <v>1</v>
      </c>
      <c r="C71">
        <v>11.79</v>
      </c>
      <c r="D71">
        <v>17.239999999999998</v>
      </c>
      <c r="E71" s="71"/>
      <c r="H71" s="73">
        <f t="shared" si="29"/>
        <v>44.96</v>
      </c>
      <c r="I71">
        <f t="shared" si="30"/>
        <v>36.5</v>
      </c>
      <c r="J71" s="64">
        <v>70</v>
      </c>
      <c r="K71" s="64">
        <v>17.239999999999998</v>
      </c>
      <c r="L71" s="64">
        <f t="shared" si="31"/>
        <v>256.14999999999998</v>
      </c>
      <c r="M71" s="64">
        <f t="shared" si="32"/>
        <v>266.14999999999998</v>
      </c>
      <c r="N71" s="64" cm="1">
        <f t="array" ref="N71">[2]!PropsSI("P","T",L71,"Q",0,$F$9)</f>
        <v>150836.68187834125</v>
      </c>
      <c r="O71" s="64" cm="1">
        <f t="array" ref="O71">[2]!PropsSI("H","P",N71,"T",M71,$F$9)</f>
        <v>396664.53307498101</v>
      </c>
      <c r="P71" s="64" cm="1">
        <f t="array" ref="P71">[2]!PropsSI("S","P",N71,"T",M71,$F$9)</f>
        <v>1770.3653899981227</v>
      </c>
      <c r="Q71" s="64" cm="1">
        <f t="array" ref="Q71">1/[2]!PropsSI("D","P",N71,"T",M71,$F$9)</f>
        <v>0.13688735498352944</v>
      </c>
      <c r="R71" s="64">
        <f t="shared" si="33"/>
        <v>305.39</v>
      </c>
      <c r="S71" s="64" cm="1">
        <f t="array" ref="S71">[2]!PropsSI("T","P",T71,"S",V71,$F$9)</f>
        <v>322.38730048024786</v>
      </c>
      <c r="T71" s="64" cm="1">
        <f t="array" ref="T71">[2]!PropsSI("P","T",R71,"Q",1,$F$9)</f>
        <v>820985.38166923146</v>
      </c>
      <c r="U71" s="64" cm="1">
        <f t="array" ref="U71">[2]!PropsSI("H","P",T71,"S",V71,$F$9)</f>
        <v>433664.44166886579</v>
      </c>
      <c r="V71" s="64">
        <f t="shared" si="34"/>
        <v>1770.3653899981227</v>
      </c>
      <c r="W71" s="64" cm="1">
        <f t="array" ref="W71">1/[2]!PropsSI("D","P",T71,"S",V71,$F$9)</f>
        <v>2.7578940249231087E-2</v>
      </c>
      <c r="X71" s="64">
        <f t="shared" si="35"/>
        <v>305.39</v>
      </c>
      <c r="Y71" s="64" cm="1">
        <f t="array" ref="Y71">[2]!PropsSI("T","P",Z71,"H",AA71,$F$9)</f>
        <v>322.38730048024803</v>
      </c>
      <c r="Z71" s="64">
        <f t="shared" si="36"/>
        <v>820985.38166923146</v>
      </c>
      <c r="AA71" s="64">
        <f t="shared" si="28"/>
        <v>433664.44166886579</v>
      </c>
      <c r="AB71" s="64" cm="1">
        <f t="array" ref="AB71">[2]!PropsSI("S","P",Z71,"H",AA71,$F$9)</f>
        <v>1770.365389998123</v>
      </c>
      <c r="AC71" s="64" cm="1">
        <f t="array" ref="AC71">1/[2]!PropsSI("D","P",Z71,"H",AA71,$F$9)</f>
        <v>2.7578940249231115E-2</v>
      </c>
      <c r="AD71" s="64">
        <f t="shared" si="37"/>
        <v>305.39</v>
      </c>
      <c r="AE71" s="64">
        <f t="shared" si="38"/>
        <v>300.39</v>
      </c>
      <c r="AF71" s="64" cm="1">
        <f t="array" ref="AF71">[2]!PropsSI("P","T",AD71,"Q",0,$F$9)</f>
        <v>820985.38166923146</v>
      </c>
      <c r="AG71" s="64" cm="1">
        <f t="array" ref="AG71">[2]!PropsSI("H","P",AF71,"T",AE71,$F$9)</f>
        <v>237748.71610067616</v>
      </c>
      <c r="AH71" s="64" cm="1">
        <f t="array" ref="AH71">[2]!PropsSI("S","P",AF71,"T",AE71,$F$9)</f>
        <v>1130.191421615003</v>
      </c>
      <c r="AI71" s="64" cm="1">
        <f t="array" ref="AI71">1/[2]!PropsSI("D","P",AF71,"T",AE71,$F$9)</f>
        <v>8.3411962257259431E-4</v>
      </c>
      <c r="AJ71" s="64">
        <f t="shared" si="39"/>
        <v>304.39</v>
      </c>
      <c r="AK71" s="64">
        <f t="shared" si="40"/>
        <v>298.39</v>
      </c>
      <c r="AL71" s="64" cm="1">
        <f t="array" ref="AL71">[2]!PropsSI("P","T",AJ71,"Q",0,$F$9)</f>
        <v>798010.03956093139</v>
      </c>
      <c r="AM71" s="64" cm="1">
        <f t="array" ref="AM71">[2]!PropsSI("H","P",AL71,"T",AK71,$F$9)</f>
        <v>234891.54780517664</v>
      </c>
      <c r="AN71" s="64" cm="1">
        <f t="array" ref="AN71">[2]!PropsSI("S","P",AL71,"T",AK71,$F$9)</f>
        <v>1120.7119233671874</v>
      </c>
      <c r="AO71" s="64" cm="1">
        <f t="array" ref="AO71">1/[2]!PropsSI("D","P",AL71,"T",AK71,$F$9)</f>
        <v>8.2878718053196621E-4</v>
      </c>
      <c r="AP71" s="64">
        <f t="shared" si="41"/>
        <v>260.14999999999998</v>
      </c>
      <c r="AQ71" s="64">
        <f t="shared" si="42"/>
        <v>260.14999999999998</v>
      </c>
      <c r="AR71" s="64" cm="1">
        <f t="array" ref="AR71">[2]!PropsSI("P","T",AP71,"Q",0,$F$9)</f>
        <v>177916.45421566669</v>
      </c>
      <c r="AS71" s="64">
        <f t="shared" si="43"/>
        <v>234891.54780517664</v>
      </c>
      <c r="AT71" s="64" cm="1">
        <f t="array" ref="AT71">[2]!PropsSI("H","P",AR71,"H",AS71,$F$9)</f>
        <v>234891.54780517664</v>
      </c>
      <c r="AU71" s="64" cm="1">
        <f t="array" ref="AU71">1/[2]!PropsSI("D","P",AR71,"H",AS71,$F$9)</f>
        <v>2.8533548300875927E-2</v>
      </c>
      <c r="AV71" s="64"/>
      <c r="AW71" s="64">
        <f t="shared" si="44"/>
        <v>258.14999999999998</v>
      </c>
      <c r="AX71" s="64">
        <f t="shared" si="45"/>
        <v>260.14999999999998</v>
      </c>
      <c r="AY71" s="64" cm="1">
        <f t="array" ref="AY71">[2]!PropsSI("P","T",AW71,"Q",1,$F$9)</f>
        <v>163940.08425461562</v>
      </c>
      <c r="AZ71" s="64" cm="1">
        <f t="array" ref="AZ71">[2]!PropsSI("H","P",AY71,"T",AX71,$F$9)</f>
        <v>391296.02083444159</v>
      </c>
      <c r="BA71" s="64" cm="1">
        <f t="array" ref="BA71">[2]!PropsSI("S","P",AY71,"T",AX71,$F$9)</f>
        <v>1743.5316928918351</v>
      </c>
      <c r="BB71" s="64" cm="1">
        <f t="array" ref="BB71">1/[2]!PropsSI("D","P",AY71,"T",AX71,$F$9)</f>
        <v>0.12185631636211669</v>
      </c>
      <c r="BC71" s="64">
        <f t="shared" si="46"/>
        <v>156.40447302926495</v>
      </c>
      <c r="BD71" s="64">
        <f t="shared" si="47"/>
        <v>36.999908593884783</v>
      </c>
      <c r="BE71" s="64">
        <f t="shared" si="48"/>
        <v>-193.40438162314973</v>
      </c>
      <c r="BF71" s="64">
        <f t="shared" si="49"/>
        <v>4.2271583626321432</v>
      </c>
      <c r="BG71" s="64">
        <f t="shared" si="50"/>
        <v>5.4646486028789143</v>
      </c>
      <c r="BH71" s="64">
        <f t="shared" si="51"/>
        <v>0.77354623688066049</v>
      </c>
      <c r="BI71" s="64">
        <f t="shared" si="52"/>
        <v>5.4428761720667191</v>
      </c>
      <c r="BJ71" s="64">
        <v>53.1814818</v>
      </c>
      <c r="BK71" s="64">
        <f t="shared" si="53"/>
        <v>16.181573206115218</v>
      </c>
      <c r="BL71" s="64">
        <f t="shared" si="54"/>
        <v>3.9779700798366577</v>
      </c>
      <c r="BM71" s="64">
        <f t="shared" si="55"/>
        <v>95.471281916079789</v>
      </c>
    </row>
    <row r="72" spans="1:65" x14ac:dyDescent="0.3">
      <c r="A72">
        <v>71</v>
      </c>
      <c r="B72">
        <v>1</v>
      </c>
      <c r="C72">
        <v>13.36</v>
      </c>
      <c r="D72">
        <v>23.25</v>
      </c>
      <c r="E72" s="71"/>
      <c r="H72" s="73">
        <f t="shared" si="29"/>
        <v>44.96</v>
      </c>
      <c r="I72">
        <f t="shared" si="30"/>
        <v>36.5</v>
      </c>
      <c r="J72" s="64">
        <v>71</v>
      </c>
      <c r="K72" s="64">
        <v>23.25</v>
      </c>
      <c r="L72" s="64">
        <f t="shared" si="31"/>
        <v>256.14999999999998</v>
      </c>
      <c r="M72" s="64">
        <f t="shared" si="32"/>
        <v>266.14999999999998</v>
      </c>
      <c r="N72" s="64" cm="1">
        <f t="array" ref="N72">[2]!PropsSI("P","T",L72,"Q",0,$F$9)</f>
        <v>150836.68187834125</v>
      </c>
      <c r="O72" s="64" cm="1">
        <f t="array" ref="O72">[2]!PropsSI("H","P",N72,"T",M72,$F$9)</f>
        <v>396664.53307498101</v>
      </c>
      <c r="P72" s="64" cm="1">
        <f t="array" ref="P72">[2]!PropsSI("S","P",N72,"T",M72,$F$9)</f>
        <v>1770.3653899981227</v>
      </c>
      <c r="Q72" s="64" cm="1">
        <f t="array" ref="Q72">1/[2]!PropsSI("D","P",N72,"T",M72,$F$9)</f>
        <v>0.13688735498352944</v>
      </c>
      <c r="R72" s="64">
        <f t="shared" si="33"/>
        <v>311.39999999999998</v>
      </c>
      <c r="S72" s="64" cm="1">
        <f t="array" ref="S72">[2]!PropsSI("T","P",T72,"S",V72,$F$9)</f>
        <v>328.73895855086636</v>
      </c>
      <c r="T72" s="64" cm="1">
        <f t="array" ref="T72">[2]!PropsSI("P","T",R72,"Q",1,$F$9)</f>
        <v>969714.66621854506</v>
      </c>
      <c r="U72" s="64" cm="1">
        <f t="array" ref="U72">[2]!PropsSI("H","P",T72,"S",V72,$F$9)</f>
        <v>437437.16692395468</v>
      </c>
      <c r="V72" s="64">
        <f t="shared" si="34"/>
        <v>1770.3653899981227</v>
      </c>
      <c r="W72" s="64" cm="1">
        <f t="array" ref="W72">1/[2]!PropsSI("D","P",T72,"S",V72,$F$9)</f>
        <v>2.337726300985344E-2</v>
      </c>
      <c r="X72" s="64">
        <f t="shared" si="35"/>
        <v>311.39999999999998</v>
      </c>
      <c r="Y72" s="64" cm="1">
        <f t="array" ref="Y72">[2]!PropsSI("T","P",Z72,"H",AA72,$F$9)</f>
        <v>328.73895855086641</v>
      </c>
      <c r="Z72" s="64">
        <f t="shared" si="36"/>
        <v>969714.66621854506</v>
      </c>
      <c r="AA72" s="64">
        <f t="shared" si="28"/>
        <v>437437.16692395468</v>
      </c>
      <c r="AB72" s="64" cm="1">
        <f t="array" ref="AB72">[2]!PropsSI("S","P",Z72,"H",AA72,$F$9)</f>
        <v>1770.365389998123</v>
      </c>
      <c r="AC72" s="64" cm="1">
        <f t="array" ref="AC72">1/[2]!PropsSI("D","P",Z72,"H",AA72,$F$9)</f>
        <v>2.337726300985344E-2</v>
      </c>
      <c r="AD72" s="64">
        <f t="shared" si="37"/>
        <v>311.39999999999998</v>
      </c>
      <c r="AE72" s="64">
        <f t="shared" si="38"/>
        <v>306.39999999999998</v>
      </c>
      <c r="AF72" s="64" cm="1">
        <f t="array" ref="AF72">[2]!PropsSI("P","T",AD72,"Q",0,$F$9)</f>
        <v>969714.66621854506</v>
      </c>
      <c r="AG72" s="64" cm="1">
        <f t="array" ref="AG72">[2]!PropsSI("H","P",AF72,"T",AE72,$F$9)</f>
        <v>246434.85984263211</v>
      </c>
      <c r="AH72" s="64" cm="1">
        <f t="array" ref="AH72">[2]!PropsSI("S","P",AF72,"T",AE72,$F$9)</f>
        <v>1158.4084376772407</v>
      </c>
      <c r="AI72" s="64" cm="1">
        <f t="array" ref="AI72">1/[2]!PropsSI("D","P",AF72,"T",AE72,$F$9)</f>
        <v>8.5072022526252371E-4</v>
      </c>
      <c r="AJ72" s="64">
        <f t="shared" si="39"/>
        <v>310.39999999999998</v>
      </c>
      <c r="AK72" s="64">
        <f t="shared" si="40"/>
        <v>304.39999999999998</v>
      </c>
      <c r="AL72" s="64" cm="1">
        <f t="array" ref="AL72">[2]!PropsSI("P","T",AJ72,"Q",0,$F$9)</f>
        <v>943666.50723576453</v>
      </c>
      <c r="AM72" s="64" cm="1">
        <f t="array" ref="AM72">[2]!PropsSI("H","P",AL72,"T",AK72,$F$9)</f>
        <v>243526.22839850196</v>
      </c>
      <c r="AN72" s="64" cm="1">
        <f t="array" ref="AN72">[2]!PropsSI("S","P",AL72,"T",AK72,$F$9)</f>
        <v>1148.956742377474</v>
      </c>
      <c r="AO72" s="64" cm="1">
        <f t="array" ref="AO72">1/[2]!PropsSI("D","P",AL72,"T",AK72,$F$9)</f>
        <v>8.4491995864715891E-4</v>
      </c>
      <c r="AP72" s="64">
        <f t="shared" si="41"/>
        <v>260.14999999999998</v>
      </c>
      <c r="AQ72" s="64">
        <f t="shared" si="42"/>
        <v>260.14999999999998</v>
      </c>
      <c r="AR72" s="64" cm="1">
        <f t="array" ref="AR72">[2]!PropsSI("P","T",AP72,"Q",0,$F$9)</f>
        <v>177916.45421566669</v>
      </c>
      <c r="AS72" s="64">
        <f t="shared" si="43"/>
        <v>243526.22839850196</v>
      </c>
      <c r="AT72" s="64" cm="1">
        <f t="array" ref="AT72">[2]!PropsSI("H","P",AR72,"H",AS72,$F$9)</f>
        <v>243526.22839850196</v>
      </c>
      <c r="AU72" s="64" cm="1">
        <f t="array" ref="AU72">1/[2]!PropsSI("D","P",AR72,"H",AS72,$F$9)</f>
        <v>3.3135191493858976E-2</v>
      </c>
      <c r="AV72" s="64"/>
      <c r="AW72" s="64">
        <f t="shared" si="44"/>
        <v>258.14999999999998</v>
      </c>
      <c r="AX72" s="64">
        <f t="shared" si="45"/>
        <v>260.14999999999998</v>
      </c>
      <c r="AY72" s="64" cm="1">
        <f t="array" ref="AY72">[2]!PropsSI("P","T",AW72,"Q",1,$F$9)</f>
        <v>163940.08425461562</v>
      </c>
      <c r="AZ72" s="64" cm="1">
        <f t="array" ref="AZ72">[2]!PropsSI("H","P",AY72,"T",AX72,$F$9)</f>
        <v>391296.02083444159</v>
      </c>
      <c r="BA72" s="64" cm="1">
        <f t="array" ref="BA72">[2]!PropsSI("S","P",AY72,"T",AX72,$F$9)</f>
        <v>1743.5316928918351</v>
      </c>
      <c r="BB72" s="64" cm="1">
        <f t="array" ref="BB72">1/[2]!PropsSI("D","P",AY72,"T",AX72,$F$9)</f>
        <v>0.12185631636211669</v>
      </c>
      <c r="BC72" s="64">
        <f t="shared" si="46"/>
        <v>147.76979243593962</v>
      </c>
      <c r="BD72" s="64">
        <f t="shared" si="47"/>
        <v>40.772633848973669</v>
      </c>
      <c r="BE72" s="64">
        <f t="shared" si="48"/>
        <v>-188.54242628491329</v>
      </c>
      <c r="BF72" s="64">
        <f t="shared" si="49"/>
        <v>3.6242395569365282</v>
      </c>
      <c r="BG72" s="64">
        <f t="shared" si="50"/>
        <v>4.8478873239436613</v>
      </c>
      <c r="BH72" s="64">
        <f t="shared" si="51"/>
        <v>0.74759154137854023</v>
      </c>
      <c r="BI72" s="64">
        <f t="shared" si="52"/>
        <v>6.4289047872365526</v>
      </c>
      <c r="BJ72" s="64">
        <v>53.1814818</v>
      </c>
      <c r="BK72" s="64">
        <f t="shared" si="53"/>
        <v>12.408847951026331</v>
      </c>
      <c r="BL72" s="64">
        <f t="shared" si="54"/>
        <v>3.0505084546273067</v>
      </c>
      <c r="BM72" s="64">
        <f t="shared" si="55"/>
        <v>73.212202911055357</v>
      </c>
    </row>
    <row r="73" spans="1:65" x14ac:dyDescent="0.3">
      <c r="A73">
        <v>72</v>
      </c>
      <c r="B73">
        <v>1</v>
      </c>
      <c r="C73">
        <v>16.61</v>
      </c>
      <c r="D73">
        <v>25.22</v>
      </c>
      <c r="E73" s="71"/>
      <c r="H73" s="73">
        <f t="shared" si="29"/>
        <v>44.96</v>
      </c>
      <c r="I73">
        <f t="shared" si="30"/>
        <v>36.5</v>
      </c>
      <c r="J73" s="64">
        <v>72</v>
      </c>
      <c r="K73" s="64">
        <v>25.22</v>
      </c>
      <c r="L73" s="64">
        <f t="shared" si="31"/>
        <v>256.14999999999998</v>
      </c>
      <c r="M73" s="64">
        <f t="shared" si="32"/>
        <v>266.14999999999998</v>
      </c>
      <c r="N73" s="64" cm="1">
        <f t="array" ref="N73">[2]!PropsSI("P","T",L73,"Q",0,$F$9)</f>
        <v>150836.68187834125</v>
      </c>
      <c r="O73" s="64" cm="1">
        <f t="array" ref="O73">[2]!PropsSI("H","P",N73,"T",M73,$F$9)</f>
        <v>396664.53307498101</v>
      </c>
      <c r="P73" s="64" cm="1">
        <f t="array" ref="P73">[2]!PropsSI("S","P",N73,"T",M73,$F$9)</f>
        <v>1770.3653899981227</v>
      </c>
      <c r="Q73" s="64" cm="1">
        <f t="array" ref="Q73">1/[2]!PropsSI("D","P",N73,"T",M73,$F$9)</f>
        <v>0.13688735498352944</v>
      </c>
      <c r="R73" s="64">
        <f t="shared" si="33"/>
        <v>313.37</v>
      </c>
      <c r="S73" s="64" cm="1">
        <f t="array" ref="S73">[2]!PropsSI("T","P",T73,"S",V73,$F$9)</f>
        <v>330.81095690049619</v>
      </c>
      <c r="T73" s="64" cm="1">
        <f t="array" ref="T73">[2]!PropsSI("P","T",R73,"Q",1,$F$9)</f>
        <v>1022604.3896175064</v>
      </c>
      <c r="U73" s="64" cm="1">
        <f t="array" ref="U73">[2]!PropsSI("H","P",T73,"S",V73,$F$9)</f>
        <v>438641.0286539442</v>
      </c>
      <c r="V73" s="64">
        <f t="shared" si="34"/>
        <v>1770.3653899981227</v>
      </c>
      <c r="W73" s="64" cm="1">
        <f t="array" ref="W73">1/[2]!PropsSI("D","P",T73,"S",V73,$F$9)</f>
        <v>2.2166777811165394E-2</v>
      </c>
      <c r="X73" s="64">
        <f t="shared" si="35"/>
        <v>313.37</v>
      </c>
      <c r="Y73" s="64" cm="1">
        <f t="array" ref="Y73">[2]!PropsSI("T","P",Z73,"H",AA73,$F$9)</f>
        <v>330.81095690049614</v>
      </c>
      <c r="Z73" s="64">
        <f t="shared" si="36"/>
        <v>1022604.3896175064</v>
      </c>
      <c r="AA73" s="64">
        <f t="shared" si="28"/>
        <v>438641.0286539442</v>
      </c>
      <c r="AB73" s="64" cm="1">
        <f t="array" ref="AB73">[2]!PropsSI("S","P",Z73,"H",AA73,$F$9)</f>
        <v>1770.3653899981221</v>
      </c>
      <c r="AC73" s="64" cm="1">
        <f t="array" ref="AC73">1/[2]!PropsSI("D","P",Z73,"H",AA73,$F$9)</f>
        <v>2.216677781116539E-2</v>
      </c>
      <c r="AD73" s="64">
        <f t="shared" si="37"/>
        <v>313.37</v>
      </c>
      <c r="AE73" s="64">
        <f t="shared" si="38"/>
        <v>308.37</v>
      </c>
      <c r="AF73" s="64" cm="1">
        <f t="array" ref="AF73">[2]!PropsSI("P","T",AD73,"Q",0,$F$9)</f>
        <v>1022604.3896175064</v>
      </c>
      <c r="AG73" s="64" cm="1">
        <f t="array" ref="AG73">[2]!PropsSI("H","P",AF73,"T",AE73,$F$9)</f>
        <v>249316.05813335057</v>
      </c>
      <c r="AH73" s="64" cm="1">
        <f t="array" ref="AH73">[2]!PropsSI("S","P",AF73,"T",AE73,$F$9)</f>
        <v>1167.634825166879</v>
      </c>
      <c r="AI73" s="64" cm="1">
        <f t="array" ref="AI73">1/[2]!PropsSI("D","P",AF73,"T",AE73,$F$9)</f>
        <v>8.5646848394759802E-4</v>
      </c>
      <c r="AJ73" s="64">
        <f t="shared" si="39"/>
        <v>312.37</v>
      </c>
      <c r="AK73" s="64">
        <f t="shared" si="40"/>
        <v>306.37</v>
      </c>
      <c r="AL73" s="64" cm="1">
        <f t="array" ref="AL73">[2]!PropsSI("P","T",AJ73,"Q",0,$F$9)</f>
        <v>995493.43179931387</v>
      </c>
      <c r="AM73" s="64" cm="1">
        <f t="array" ref="AM73">[2]!PropsSI("H","P",AL73,"T",AK73,$F$9)</f>
        <v>246389.21303449804</v>
      </c>
      <c r="AN73" s="64" cm="1">
        <f t="array" ref="AN73">[2]!PropsSI("S","P",AL73,"T",AK73,$F$9)</f>
        <v>1158.1878836729611</v>
      </c>
      <c r="AO73" s="64" cm="1">
        <f t="array" ref="AO73">1/[2]!PropsSI("D","P",AL73,"T",AK73,$F$9)</f>
        <v>8.5049638647782832E-4</v>
      </c>
      <c r="AP73" s="64">
        <f t="shared" si="41"/>
        <v>260.14999999999998</v>
      </c>
      <c r="AQ73" s="64">
        <f t="shared" si="42"/>
        <v>260.14999999999998</v>
      </c>
      <c r="AR73" s="64" cm="1">
        <f t="array" ref="AR73">[2]!PropsSI("P","T",AP73,"Q",0,$F$9)</f>
        <v>177916.45421566669</v>
      </c>
      <c r="AS73" s="64">
        <f t="shared" si="43"/>
        <v>246389.21303449804</v>
      </c>
      <c r="AT73" s="64" cm="1">
        <f t="array" ref="AT73">[2]!PropsSI("H","P",AR73,"H",AS73,$F$9)</f>
        <v>246389.21303449804</v>
      </c>
      <c r="AU73" s="64" cm="1">
        <f t="array" ref="AU73">1/[2]!PropsSI("D","P",AR73,"H",AS73,$F$9)</f>
        <v>3.4660949582934142E-2</v>
      </c>
      <c r="AV73" s="64"/>
      <c r="AW73" s="64">
        <f t="shared" si="44"/>
        <v>258.14999999999998</v>
      </c>
      <c r="AX73" s="64">
        <f t="shared" si="45"/>
        <v>260.14999999999998</v>
      </c>
      <c r="AY73" s="64" cm="1">
        <f t="array" ref="AY73">[2]!PropsSI("P","T",AW73,"Q",1,$F$9)</f>
        <v>163940.08425461562</v>
      </c>
      <c r="AZ73" s="64" cm="1">
        <f t="array" ref="AZ73">[2]!PropsSI("H","P",AY73,"T",AX73,$F$9)</f>
        <v>391296.02083444159</v>
      </c>
      <c r="BA73" s="64" cm="1">
        <f t="array" ref="BA73">[2]!PropsSI("S","P",AY73,"T",AX73,$F$9)</f>
        <v>1743.5316928918351</v>
      </c>
      <c r="BB73" s="64" cm="1">
        <f t="array" ref="BB73">1/[2]!PropsSI("D","P",AY73,"T",AX73,$F$9)</f>
        <v>0.12185631636211669</v>
      </c>
      <c r="BC73" s="64">
        <f t="shared" si="46"/>
        <v>144.90680779994355</v>
      </c>
      <c r="BD73" s="64">
        <f t="shared" si="47"/>
        <v>41.976495578963195</v>
      </c>
      <c r="BE73" s="64">
        <f t="shared" si="48"/>
        <v>-186.88330337890676</v>
      </c>
      <c r="BF73" s="64">
        <f t="shared" si="49"/>
        <v>3.4520939826278538</v>
      </c>
      <c r="BG73" s="64">
        <f t="shared" si="50"/>
        <v>4.67493661716769</v>
      </c>
      <c r="BH73" s="64">
        <f t="shared" si="51"/>
        <v>0.73842583660937522</v>
      </c>
      <c r="BI73" s="64">
        <f t="shared" si="52"/>
        <v>6.7795471027551351</v>
      </c>
      <c r="BJ73" s="64">
        <v>53.1814818</v>
      </c>
      <c r="BK73" s="64">
        <f t="shared" si="53"/>
        <v>11.204986221036805</v>
      </c>
      <c r="BL73" s="64">
        <f t="shared" si="54"/>
        <v>2.7545591126715481</v>
      </c>
      <c r="BM73" s="64">
        <f t="shared" si="55"/>
        <v>66.109418704117161</v>
      </c>
    </row>
    <row r="74" spans="1:65" x14ac:dyDescent="0.3">
      <c r="A74">
        <v>73</v>
      </c>
      <c r="B74">
        <v>1</v>
      </c>
      <c r="C74">
        <v>15.03</v>
      </c>
      <c r="D74">
        <v>22.63</v>
      </c>
      <c r="E74" s="71"/>
      <c r="H74" s="73">
        <f t="shared" si="29"/>
        <v>44.96</v>
      </c>
      <c r="I74">
        <f t="shared" si="30"/>
        <v>36.5</v>
      </c>
      <c r="J74" s="64">
        <v>73</v>
      </c>
      <c r="K74" s="64">
        <v>22.63</v>
      </c>
      <c r="L74" s="64">
        <f t="shared" si="31"/>
        <v>256.14999999999998</v>
      </c>
      <c r="M74" s="64">
        <f t="shared" si="32"/>
        <v>266.14999999999998</v>
      </c>
      <c r="N74" s="64" cm="1">
        <f t="array" ref="N74">[2]!PropsSI("P","T",L74,"Q",0,$F$9)</f>
        <v>150836.68187834125</v>
      </c>
      <c r="O74" s="64" cm="1">
        <f t="array" ref="O74">[2]!PropsSI("H","P",N74,"T",M74,$F$9)</f>
        <v>396664.53307498101</v>
      </c>
      <c r="P74" s="64" cm="1">
        <f t="array" ref="P74">[2]!PropsSI("S","P",N74,"T",M74,$F$9)</f>
        <v>1770.3653899981227</v>
      </c>
      <c r="Q74" s="64" cm="1">
        <f t="array" ref="Q74">1/[2]!PropsSI("D","P",N74,"T",M74,$F$9)</f>
        <v>0.13688735498352944</v>
      </c>
      <c r="R74" s="64">
        <f t="shared" si="33"/>
        <v>310.77999999999997</v>
      </c>
      <c r="S74" s="64" cm="1">
        <f t="array" ref="S74">[2]!PropsSI("T","P",T74,"S",V74,$F$9)</f>
        <v>328.08596701398488</v>
      </c>
      <c r="T74" s="64" cm="1">
        <f t="array" ref="T74">[2]!PropsSI("P","T",R74,"Q",1,$F$9)</f>
        <v>953502.12270411081</v>
      </c>
      <c r="U74" s="64" cm="1">
        <f t="array" ref="U74">[2]!PropsSI("H","P",T74,"S",V74,$F$9)</f>
        <v>437054.96245122125</v>
      </c>
      <c r="V74" s="64">
        <f t="shared" si="34"/>
        <v>1770.3653899981227</v>
      </c>
      <c r="W74" s="64" cm="1">
        <f t="array" ref="W74">1/[2]!PropsSI("D","P",T74,"S",V74,$F$9)</f>
        <v>2.3774107884383132E-2</v>
      </c>
      <c r="X74" s="64">
        <f t="shared" si="35"/>
        <v>310.77999999999997</v>
      </c>
      <c r="Y74" s="64" cm="1">
        <f t="array" ref="Y74">[2]!PropsSI("T","P",Z74,"H",AA74,$F$9)</f>
        <v>328.08596701398488</v>
      </c>
      <c r="Z74" s="64">
        <f t="shared" si="36"/>
        <v>953502.12270411081</v>
      </c>
      <c r="AA74" s="64">
        <f t="shared" si="28"/>
        <v>437054.96245122125</v>
      </c>
      <c r="AB74" s="64" cm="1">
        <f t="array" ref="AB74">[2]!PropsSI("S","P",Z74,"H",AA74,$F$9)</f>
        <v>1770.3653899981225</v>
      </c>
      <c r="AC74" s="64" cm="1">
        <f t="array" ref="AC74">1/[2]!PropsSI("D","P",Z74,"H",AA74,$F$9)</f>
        <v>2.3774107884383128E-2</v>
      </c>
      <c r="AD74" s="64">
        <f t="shared" si="37"/>
        <v>310.77999999999997</v>
      </c>
      <c r="AE74" s="64">
        <f t="shared" si="38"/>
        <v>305.77999999999997</v>
      </c>
      <c r="AF74" s="64" cm="1">
        <f t="array" ref="AF74">[2]!PropsSI("P","T",AD74,"Q",0,$F$9)</f>
        <v>953502.12270411081</v>
      </c>
      <c r="AG74" s="64" cm="1">
        <f t="array" ref="AG74">[2]!PropsSI("H","P",AF74,"T",AE74,$F$9)</f>
        <v>245531.66857376497</v>
      </c>
      <c r="AH74" s="64" cm="1">
        <f t="array" ref="AH74">[2]!PropsSI("S","P",AF74,"T",AE74,$F$9)</f>
        <v>1155.5027126555856</v>
      </c>
      <c r="AI74" s="64" cm="1">
        <f t="array" ref="AI74">1/[2]!PropsSI("D","P",AF74,"T",AE74,$F$9)</f>
        <v>8.4894402246936916E-4</v>
      </c>
      <c r="AJ74" s="64">
        <f t="shared" si="39"/>
        <v>309.77999999999997</v>
      </c>
      <c r="AK74" s="64">
        <f t="shared" si="40"/>
        <v>303.77999999999997</v>
      </c>
      <c r="AL74" s="64" cm="1">
        <f t="array" ref="AL74">[2]!PropsSI("P","T",AJ74,"Q",0,$F$9)</f>
        <v>927782.69159394456</v>
      </c>
      <c r="AM74" s="64" cm="1">
        <f t="array" ref="AM74">[2]!PropsSI("H","P",AL74,"T",AK74,$F$9)</f>
        <v>242628.62352614556</v>
      </c>
      <c r="AN74" s="64" cm="1">
        <f t="array" ref="AN74">[2]!PropsSI("S","P",AL74,"T",AK74,$F$9)</f>
        <v>1146.0490569332171</v>
      </c>
      <c r="AO74" s="64" cm="1">
        <f t="array" ref="AO74">1/[2]!PropsSI("D","P",AL74,"T",AK74,$F$9)</f>
        <v>8.4319580670293333E-4</v>
      </c>
      <c r="AP74" s="64">
        <f t="shared" si="41"/>
        <v>260.14999999999998</v>
      </c>
      <c r="AQ74" s="64">
        <f t="shared" si="42"/>
        <v>260.14999999999998</v>
      </c>
      <c r="AR74" s="64" cm="1">
        <f t="array" ref="AR74">[2]!PropsSI("P","T",AP74,"Q",0,$F$9)</f>
        <v>177916.45421566669</v>
      </c>
      <c r="AS74" s="64">
        <f t="shared" si="43"/>
        <v>242628.62352614556</v>
      </c>
      <c r="AT74" s="64" cm="1">
        <f t="array" ref="AT74">[2]!PropsSI("H","P",AR74,"H",AS74,$F$9)</f>
        <v>242628.62352614556</v>
      </c>
      <c r="AU74" s="64" cm="1">
        <f t="array" ref="AU74">1/[2]!PropsSI("D","P",AR74,"H",AS74,$F$9)</f>
        <v>3.2656834789609818E-2</v>
      </c>
      <c r="AV74" s="64"/>
      <c r="AW74" s="64">
        <f t="shared" si="44"/>
        <v>258.14999999999998</v>
      </c>
      <c r="AX74" s="64">
        <f t="shared" si="45"/>
        <v>260.14999999999998</v>
      </c>
      <c r="AY74" s="64" cm="1">
        <f t="array" ref="AY74">[2]!PropsSI("P","T",AW74,"Q",1,$F$9)</f>
        <v>163940.08425461562</v>
      </c>
      <c r="AZ74" s="64" cm="1">
        <f t="array" ref="AZ74">[2]!PropsSI("H","P",AY74,"T",AX74,$F$9)</f>
        <v>391296.02083444159</v>
      </c>
      <c r="BA74" s="64" cm="1">
        <f t="array" ref="BA74">[2]!PropsSI("S","P",AY74,"T",AX74,$F$9)</f>
        <v>1743.5316928918351</v>
      </c>
      <c r="BB74" s="64" cm="1">
        <f t="array" ref="BB74">1/[2]!PropsSI("D","P",AY74,"T",AX74,$F$9)</f>
        <v>0.12185631636211669</v>
      </c>
      <c r="BC74" s="64">
        <f t="shared" si="46"/>
        <v>148.66739730829602</v>
      </c>
      <c r="BD74" s="64">
        <f t="shared" si="47"/>
        <v>40.390429376240235</v>
      </c>
      <c r="BE74" s="64">
        <f t="shared" si="48"/>
        <v>-189.05782668453625</v>
      </c>
      <c r="BF74" s="64">
        <f t="shared" si="49"/>
        <v>3.6807580311525472</v>
      </c>
      <c r="BG74" s="64">
        <f t="shared" si="50"/>
        <v>4.9049971499144975</v>
      </c>
      <c r="BH74" s="64">
        <f t="shared" si="51"/>
        <v>0.75040982056772632</v>
      </c>
      <c r="BI74" s="64">
        <f t="shared" si="52"/>
        <v>6.3214206970766362</v>
      </c>
      <c r="BJ74" s="64">
        <v>53.1814818</v>
      </c>
      <c r="BK74" s="64">
        <f t="shared" si="53"/>
        <v>12.791052423759766</v>
      </c>
      <c r="BL74" s="64">
        <f t="shared" si="54"/>
        <v>3.1444670541742759</v>
      </c>
      <c r="BM74" s="64">
        <f t="shared" si="55"/>
        <v>75.467209300182617</v>
      </c>
    </row>
    <row r="75" spans="1:65" x14ac:dyDescent="0.3">
      <c r="A75">
        <v>74</v>
      </c>
      <c r="B75">
        <v>1</v>
      </c>
      <c r="C75">
        <v>15.3</v>
      </c>
      <c r="D75">
        <v>23.38</v>
      </c>
      <c r="E75" s="71"/>
      <c r="H75" s="73">
        <f t="shared" si="29"/>
        <v>44.96</v>
      </c>
      <c r="I75">
        <f t="shared" si="30"/>
        <v>36.5</v>
      </c>
      <c r="J75" s="64">
        <v>74</v>
      </c>
      <c r="K75" s="64">
        <v>23.38</v>
      </c>
      <c r="L75" s="64">
        <f t="shared" si="31"/>
        <v>256.14999999999998</v>
      </c>
      <c r="M75" s="64">
        <f t="shared" si="32"/>
        <v>266.14999999999998</v>
      </c>
      <c r="N75" s="64" cm="1">
        <f t="array" ref="N75">[2]!PropsSI("P","T",L75,"Q",0,$F$9)</f>
        <v>150836.68187834125</v>
      </c>
      <c r="O75" s="64" cm="1">
        <f t="array" ref="O75">[2]!PropsSI("H","P",N75,"T",M75,$F$9)</f>
        <v>396664.53307498101</v>
      </c>
      <c r="P75" s="64" cm="1">
        <f t="array" ref="P75">[2]!PropsSI("S","P",N75,"T",M75,$F$9)</f>
        <v>1770.3653899981227</v>
      </c>
      <c r="Q75" s="64" cm="1">
        <f t="array" ref="Q75">1/[2]!PropsSI("D","P",N75,"T",M75,$F$9)</f>
        <v>0.13688735498352944</v>
      </c>
      <c r="R75" s="64">
        <f t="shared" si="33"/>
        <v>311.52999999999997</v>
      </c>
      <c r="S75" s="64" cm="1">
        <f t="array" ref="S75">[2]!PropsSI("T","P",T75,"S",V75,$F$9)</f>
        <v>328.87581937476227</v>
      </c>
      <c r="T75" s="64" cm="1">
        <f t="array" ref="T75">[2]!PropsSI("P","T",R75,"Q",1,$F$9)</f>
        <v>973140.14316812181</v>
      </c>
      <c r="U75" s="64" cm="1">
        <f t="array" ref="U75">[2]!PropsSI("H","P",T75,"S",V75,$F$9)</f>
        <v>437517.10421434848</v>
      </c>
      <c r="V75" s="64">
        <f t="shared" si="34"/>
        <v>1770.3653899981227</v>
      </c>
      <c r="W75" s="64" cm="1">
        <f t="array" ref="W75">1/[2]!PropsSI("D","P",T75,"S",V75,$F$9)</f>
        <v>2.3295040132989216E-2</v>
      </c>
      <c r="X75" s="64">
        <f t="shared" si="35"/>
        <v>311.52999999999997</v>
      </c>
      <c r="Y75" s="64" cm="1">
        <f t="array" ref="Y75">[2]!PropsSI("T","P",Z75,"H",AA75,$F$9)</f>
        <v>328.87581937476216</v>
      </c>
      <c r="Z75" s="64">
        <f t="shared" si="36"/>
        <v>973140.14316812181</v>
      </c>
      <c r="AA75" s="64">
        <f t="shared" si="28"/>
        <v>437517.10421434848</v>
      </c>
      <c r="AB75" s="64" cm="1">
        <f t="array" ref="AB75">[2]!PropsSI("S","P",Z75,"H",AA75,$F$9)</f>
        <v>1770.3653899981221</v>
      </c>
      <c r="AC75" s="64" cm="1">
        <f t="array" ref="AC75">1/[2]!PropsSI("D","P",Z75,"H",AA75,$F$9)</f>
        <v>2.3295040132989202E-2</v>
      </c>
      <c r="AD75" s="64">
        <f t="shared" si="37"/>
        <v>311.52999999999997</v>
      </c>
      <c r="AE75" s="64">
        <f t="shared" si="38"/>
        <v>306.52999999999997</v>
      </c>
      <c r="AF75" s="64" cm="1">
        <f t="array" ref="AF75">[2]!PropsSI("P","T",AD75,"Q",0,$F$9)</f>
        <v>973140.14316812181</v>
      </c>
      <c r="AG75" s="64" cm="1">
        <f t="array" ref="AG75">[2]!PropsSI("H","P",AF75,"T",AE75,$F$9)</f>
        <v>246624.45375713948</v>
      </c>
      <c r="AH75" s="64" cm="1">
        <f t="array" ref="AH75">[2]!PropsSI("S","P",AF75,"T",AE75,$F$9)</f>
        <v>1159.0175746133759</v>
      </c>
      <c r="AI75" s="64" cm="1">
        <f t="array" ref="AI75">1/[2]!PropsSI("D","P",AF75,"T",AE75,$F$9)</f>
        <v>8.5109461791037732E-4</v>
      </c>
      <c r="AJ75" s="64">
        <f t="shared" si="39"/>
        <v>310.52999999999997</v>
      </c>
      <c r="AK75" s="64">
        <f t="shared" si="40"/>
        <v>304.52999999999997</v>
      </c>
      <c r="AL75" s="64" cm="1">
        <f t="array" ref="AL75">[2]!PropsSI("P","T",AJ75,"Q",0,$F$9)</f>
        <v>947022.70956895803</v>
      </c>
      <c r="AM75" s="64" cm="1">
        <f t="array" ref="AM75">[2]!PropsSI("H","P",AL75,"T",AK75,$F$9)</f>
        <v>243714.64230622243</v>
      </c>
      <c r="AN75" s="64" cm="1">
        <f t="array" ref="AN75">[2]!PropsSI("S","P",AL75,"T",AK75,$F$9)</f>
        <v>1149.5662626051408</v>
      </c>
      <c r="AO75" s="64" cm="1">
        <f t="array" ref="AO75">1/[2]!PropsSI("D","P",AL75,"T",AK75,$F$9)</f>
        <v>8.4528331741553586E-4</v>
      </c>
      <c r="AP75" s="64">
        <f t="shared" si="41"/>
        <v>260.14999999999998</v>
      </c>
      <c r="AQ75" s="64">
        <f t="shared" si="42"/>
        <v>260.14999999999998</v>
      </c>
      <c r="AR75" s="64" cm="1">
        <f t="array" ref="AR75">[2]!PropsSI("P","T",AP75,"Q",0,$F$9)</f>
        <v>177916.45421566669</v>
      </c>
      <c r="AS75" s="64">
        <f t="shared" si="43"/>
        <v>243714.64230622243</v>
      </c>
      <c r="AT75" s="64" cm="1">
        <f t="array" ref="AT75">[2]!PropsSI("H","P",AR75,"H",AS75,$F$9)</f>
        <v>243714.64230622243</v>
      </c>
      <c r="AU75" s="64" cm="1">
        <f t="array" ref="AU75">1/[2]!PropsSI("D","P",AR75,"H",AS75,$F$9)</f>
        <v>3.3235602107378998E-2</v>
      </c>
      <c r="AV75" s="64"/>
      <c r="AW75" s="64">
        <f t="shared" si="44"/>
        <v>258.14999999999998</v>
      </c>
      <c r="AX75" s="64">
        <f t="shared" si="45"/>
        <v>260.14999999999998</v>
      </c>
      <c r="AY75" s="64" cm="1">
        <f t="array" ref="AY75">[2]!PropsSI("P","T",AW75,"Q",1,$F$9)</f>
        <v>163940.08425461562</v>
      </c>
      <c r="AZ75" s="64" cm="1">
        <f t="array" ref="AZ75">[2]!PropsSI("H","P",AY75,"T",AX75,$F$9)</f>
        <v>391296.02083444159</v>
      </c>
      <c r="BA75" s="64" cm="1">
        <f t="array" ref="BA75">[2]!PropsSI("S","P",AY75,"T",AX75,$F$9)</f>
        <v>1743.5316928918351</v>
      </c>
      <c r="BB75" s="64" cm="1">
        <f t="array" ref="BB75">1/[2]!PropsSI("D","P",AY75,"T",AX75,$F$9)</f>
        <v>0.12185631636211669</v>
      </c>
      <c r="BC75" s="64">
        <f t="shared" si="46"/>
        <v>147.58137852821915</v>
      </c>
      <c r="BD75" s="64">
        <f t="shared" si="47"/>
        <v>40.85257113936747</v>
      </c>
      <c r="BE75" s="64">
        <f t="shared" si="48"/>
        <v>-188.4339496675866</v>
      </c>
      <c r="BF75" s="64">
        <f t="shared" si="49"/>
        <v>3.6125358676874746</v>
      </c>
      <c r="BG75" s="64">
        <f t="shared" si="50"/>
        <v>4.8360809291869611</v>
      </c>
      <c r="BH75" s="64">
        <f t="shared" si="51"/>
        <v>0.74699657027758048</v>
      </c>
      <c r="BI75" s="64">
        <f t="shared" si="52"/>
        <v>6.4516146274884063</v>
      </c>
      <c r="BJ75" s="64">
        <v>53.1814818</v>
      </c>
      <c r="BK75" s="64">
        <f t="shared" si="53"/>
        <v>12.32891066063253</v>
      </c>
      <c r="BL75" s="64">
        <f t="shared" si="54"/>
        <v>3.0308572040721637</v>
      </c>
      <c r="BM75" s="64">
        <f t="shared" si="55"/>
        <v>72.740572897731937</v>
      </c>
    </row>
    <row r="76" spans="1:65" x14ac:dyDescent="0.3">
      <c r="A76">
        <v>75</v>
      </c>
      <c r="B76">
        <v>1</v>
      </c>
      <c r="C76">
        <v>18.75</v>
      </c>
      <c r="D76">
        <v>28.91</v>
      </c>
      <c r="E76" s="71"/>
      <c r="H76" s="73">
        <f t="shared" si="29"/>
        <v>44.96</v>
      </c>
      <c r="I76">
        <f t="shared" si="30"/>
        <v>36.5</v>
      </c>
      <c r="J76" s="64">
        <v>75</v>
      </c>
      <c r="K76" s="64">
        <v>28.91</v>
      </c>
      <c r="L76" s="64">
        <f t="shared" si="31"/>
        <v>256.14999999999998</v>
      </c>
      <c r="M76" s="64">
        <f t="shared" si="32"/>
        <v>266.14999999999998</v>
      </c>
      <c r="N76" s="64" cm="1">
        <f t="array" ref="N76">[2]!PropsSI("P","T",L76,"Q",0,$F$9)</f>
        <v>150836.68187834125</v>
      </c>
      <c r="O76" s="64" cm="1">
        <f t="array" ref="O76">[2]!PropsSI("H","P",N76,"T",M76,$F$9)</f>
        <v>396664.53307498101</v>
      </c>
      <c r="P76" s="64" cm="1">
        <f t="array" ref="P76">[2]!PropsSI("S","P",N76,"T",M76,$F$9)</f>
        <v>1770.3653899981227</v>
      </c>
      <c r="Q76" s="64" cm="1">
        <f t="array" ref="Q76">1/[2]!PropsSI("D","P",N76,"T",M76,$F$9)</f>
        <v>0.13688735498352944</v>
      </c>
      <c r="R76" s="64">
        <f t="shared" si="33"/>
        <v>317.06</v>
      </c>
      <c r="S76" s="64" cm="1">
        <f t="array" ref="S76">[2]!PropsSI("T","P",T76,"S",V76,$F$9)</f>
        <v>334.68238205623425</v>
      </c>
      <c r="T76" s="64" cm="1">
        <f t="array" ref="T76">[2]!PropsSI("P","T",R76,"Q",1,$F$9)</f>
        <v>1127462.1647528666</v>
      </c>
      <c r="U76" s="64" cm="1">
        <f t="array" ref="U76">[2]!PropsSI("H","P",T76,"S",V76,$F$9)</f>
        <v>440853.12989620247</v>
      </c>
      <c r="V76" s="64">
        <f t="shared" si="34"/>
        <v>1770.3653899981227</v>
      </c>
      <c r="W76" s="64" cm="1">
        <f t="array" ref="W76">1/[2]!PropsSI("D","P",T76,"S",V76,$F$9)</f>
        <v>2.0090565441038183E-2</v>
      </c>
      <c r="X76" s="64">
        <f t="shared" si="35"/>
        <v>317.06</v>
      </c>
      <c r="Y76" s="64" cm="1">
        <f t="array" ref="Y76">[2]!PropsSI("T","P",Z76,"H",AA76,$F$9)</f>
        <v>334.68238205623425</v>
      </c>
      <c r="Z76" s="64">
        <f t="shared" si="36"/>
        <v>1127462.1647528666</v>
      </c>
      <c r="AA76" s="64">
        <f t="shared" si="28"/>
        <v>440853.12989620247</v>
      </c>
      <c r="AB76" s="64" cm="1">
        <f t="array" ref="AB76">[2]!PropsSI("S","P",Z76,"H",AA76,$F$9)</f>
        <v>1770.3653899981227</v>
      </c>
      <c r="AC76" s="64" cm="1">
        <f t="array" ref="AC76">1/[2]!PropsSI("D","P",Z76,"H",AA76,$F$9)</f>
        <v>2.0090565441038186E-2</v>
      </c>
      <c r="AD76" s="64">
        <f t="shared" si="37"/>
        <v>317.06</v>
      </c>
      <c r="AE76" s="64">
        <f t="shared" si="38"/>
        <v>312.06</v>
      </c>
      <c r="AF76" s="64" cm="1">
        <f t="array" ref="AF76">[2]!PropsSI("P","T",AD76,"Q",0,$F$9)</f>
        <v>1127462.1647528666</v>
      </c>
      <c r="AG76" s="64" cm="1">
        <f t="array" ref="AG76">[2]!PropsSI("H","P",AF76,"T",AE76,$F$9)</f>
        <v>254761.2221581217</v>
      </c>
      <c r="AH76" s="64" cm="1">
        <f t="array" ref="AH76">[2]!PropsSI("S","P",AF76,"T",AE76,$F$9)</f>
        <v>1184.8963158798385</v>
      </c>
      <c r="AI76" s="64" cm="1">
        <f t="array" ref="AI76">1/[2]!PropsSI("D","P",AF76,"T",AE76,$F$9)</f>
        <v>8.67689802674081E-4</v>
      </c>
      <c r="AJ76" s="64">
        <f t="shared" si="39"/>
        <v>316.06</v>
      </c>
      <c r="AK76" s="64">
        <f t="shared" si="40"/>
        <v>310.06</v>
      </c>
      <c r="AL76" s="64" cm="1">
        <f t="array" ref="AL76">[2]!PropsSI("P","T",AJ76,"Q",0,$F$9)</f>
        <v>1098284.2707616813</v>
      </c>
      <c r="AM76" s="64" cm="1">
        <f t="array" ref="AM76">[2]!PropsSI("H","P",AL76,"T",AK76,$F$9)</f>
        <v>251798.21726557499</v>
      </c>
      <c r="AN76" s="64" cm="1">
        <f t="array" ref="AN76">[2]!PropsSI("S","P",AL76,"T",AK76,$F$9)</f>
        <v>1175.4519033505205</v>
      </c>
      <c r="AO76" s="64" cm="1">
        <f t="array" ref="AO76">1/[2]!PropsSI("D","P",AL76,"T",AK76,$F$9)</f>
        <v>8.6136699755150724E-4</v>
      </c>
      <c r="AP76" s="64">
        <f t="shared" si="41"/>
        <v>260.14999999999998</v>
      </c>
      <c r="AQ76" s="64">
        <f t="shared" si="42"/>
        <v>260.14999999999998</v>
      </c>
      <c r="AR76" s="64" cm="1">
        <f t="array" ref="AR76">[2]!PropsSI("P","T",AP76,"Q",0,$F$9)</f>
        <v>177916.45421566669</v>
      </c>
      <c r="AS76" s="64">
        <f t="shared" si="43"/>
        <v>251798.21726557499</v>
      </c>
      <c r="AT76" s="64" cm="1">
        <f t="array" ref="AT76">[2]!PropsSI("H","P",AR76,"H",AS76,$F$9)</f>
        <v>251798.21726557499</v>
      </c>
      <c r="AU76" s="64" cm="1">
        <f t="array" ref="AU76">1/[2]!PropsSI("D","P",AR76,"H",AS76,$F$9)</f>
        <v>3.7543546945017478E-2</v>
      </c>
      <c r="AV76" s="64"/>
      <c r="AW76" s="64">
        <f t="shared" si="44"/>
        <v>258.14999999999998</v>
      </c>
      <c r="AX76" s="64">
        <f t="shared" si="45"/>
        <v>260.14999999999998</v>
      </c>
      <c r="AY76" s="64" cm="1">
        <f t="array" ref="AY76">[2]!PropsSI("P","T",AW76,"Q",1,$F$9)</f>
        <v>163940.08425461562</v>
      </c>
      <c r="AZ76" s="64" cm="1">
        <f t="array" ref="AZ76">[2]!PropsSI("H","P",AY76,"T",AX76,$F$9)</f>
        <v>391296.02083444159</v>
      </c>
      <c r="BA76" s="64" cm="1">
        <f t="array" ref="BA76">[2]!PropsSI("S","P",AY76,"T",AX76,$F$9)</f>
        <v>1743.5316928918351</v>
      </c>
      <c r="BB76" s="64" cm="1">
        <f t="array" ref="BB76">1/[2]!PropsSI("D","P",AY76,"T",AX76,$F$9)</f>
        <v>0.12185631636211669</v>
      </c>
      <c r="BC76" s="64">
        <f t="shared" si="46"/>
        <v>139.4978035688666</v>
      </c>
      <c r="BD76" s="64">
        <f t="shared" si="47"/>
        <v>44.188596821221466</v>
      </c>
      <c r="BE76" s="64">
        <f t="shared" si="48"/>
        <v>-183.68640039008807</v>
      </c>
      <c r="BF76" s="64">
        <f t="shared" si="49"/>
        <v>3.1568733475119788</v>
      </c>
      <c r="BG76" s="64">
        <f t="shared" si="50"/>
        <v>4.3821083007978245</v>
      </c>
      <c r="BH76" s="64">
        <f t="shared" si="51"/>
        <v>0.72040057680391545</v>
      </c>
      <c r="BI76" s="64">
        <f t="shared" si="52"/>
        <v>7.4747213390853551</v>
      </c>
      <c r="BJ76" s="64">
        <v>53.1814818</v>
      </c>
      <c r="BK76" s="64">
        <f t="shared" si="53"/>
        <v>8.9928849787785339</v>
      </c>
      <c r="BL76" s="64">
        <f t="shared" si="54"/>
        <v>2.2107508906163895</v>
      </c>
      <c r="BM76" s="64">
        <f t="shared" si="55"/>
        <v>53.058021374793348</v>
      </c>
    </row>
    <row r="77" spans="1:65" x14ac:dyDescent="0.3">
      <c r="A77">
        <v>76</v>
      </c>
      <c r="B77">
        <v>1</v>
      </c>
      <c r="C77">
        <v>21.71</v>
      </c>
      <c r="D77">
        <v>32.54</v>
      </c>
      <c r="E77" s="71"/>
      <c r="H77" s="73">
        <f t="shared" si="29"/>
        <v>44.96</v>
      </c>
      <c r="I77">
        <f t="shared" si="30"/>
        <v>36.5</v>
      </c>
      <c r="J77" s="64">
        <v>76</v>
      </c>
      <c r="K77" s="64">
        <v>32.54</v>
      </c>
      <c r="L77" s="64">
        <f t="shared" si="31"/>
        <v>256.14999999999998</v>
      </c>
      <c r="M77" s="64">
        <f t="shared" si="32"/>
        <v>266.14999999999998</v>
      </c>
      <c r="N77" s="64" cm="1">
        <f t="array" ref="N77">[2]!PropsSI("P","T",L77,"Q",0,$F$9)</f>
        <v>150836.68187834125</v>
      </c>
      <c r="O77" s="64" cm="1">
        <f t="array" ref="O77">[2]!PropsSI("H","P",N77,"T",M77,$F$9)</f>
        <v>396664.53307498101</v>
      </c>
      <c r="P77" s="64" cm="1">
        <f t="array" ref="P77">[2]!PropsSI("S","P",N77,"T",M77,$F$9)</f>
        <v>1770.3653899981227</v>
      </c>
      <c r="Q77" s="64" cm="1">
        <f t="array" ref="Q77">1/[2]!PropsSI("D","P",N77,"T",M77,$F$9)</f>
        <v>0.13688735498352944</v>
      </c>
      <c r="R77" s="64">
        <f t="shared" si="33"/>
        <v>320.69</v>
      </c>
      <c r="S77" s="64" cm="1">
        <f t="array" ref="S77">[2]!PropsSI("T","P",T77,"S",V77,$F$9)</f>
        <v>338.4822580727174</v>
      </c>
      <c r="T77" s="64" cm="1">
        <f t="array" ref="T77">[2]!PropsSI("P","T",R77,"Q",1,$F$9)</f>
        <v>1238287.7302528266</v>
      </c>
      <c r="U77" s="64" cm="1">
        <f t="array" ref="U77">[2]!PropsSI("H","P",T77,"S",V77,$F$9)</f>
        <v>442975.48740463651</v>
      </c>
      <c r="V77" s="64">
        <f t="shared" si="34"/>
        <v>1770.3653899981227</v>
      </c>
      <c r="W77" s="64" cm="1">
        <f t="array" ref="W77">1/[2]!PropsSI("D","P",T77,"S",V77,$F$9)</f>
        <v>1.8265219232068426E-2</v>
      </c>
      <c r="X77" s="64">
        <f t="shared" si="35"/>
        <v>320.69</v>
      </c>
      <c r="Y77" s="64" cm="1">
        <f t="array" ref="Y77">[2]!PropsSI("T","P",Z77,"H",AA77,$F$9)</f>
        <v>338.4822580727174</v>
      </c>
      <c r="Z77" s="64">
        <f t="shared" si="36"/>
        <v>1238287.7302528266</v>
      </c>
      <c r="AA77" s="64">
        <f t="shared" si="28"/>
        <v>442975.48740463651</v>
      </c>
      <c r="AB77" s="64" cm="1">
        <f t="array" ref="AB77">[2]!PropsSI("S","P",Z77,"H",AA77,$F$9)</f>
        <v>1770.3653899981225</v>
      </c>
      <c r="AC77" s="64" cm="1">
        <f t="array" ref="AC77">1/[2]!PropsSI("D","P",Z77,"H",AA77,$F$9)</f>
        <v>1.8265219232068423E-2</v>
      </c>
      <c r="AD77" s="64">
        <f t="shared" si="37"/>
        <v>320.69</v>
      </c>
      <c r="AE77" s="64">
        <f t="shared" si="38"/>
        <v>315.69</v>
      </c>
      <c r="AF77" s="64" cm="1">
        <f t="array" ref="AF77">[2]!PropsSI("P","T",AD77,"Q",0,$F$9)</f>
        <v>1238287.7302528266</v>
      </c>
      <c r="AG77" s="64" cm="1">
        <f t="array" ref="AG77">[2]!PropsSI("H","P",AF77,"T",AE77,$F$9)</f>
        <v>260183.1302074047</v>
      </c>
      <c r="AH77" s="64" cm="1">
        <f t="array" ref="AH77">[2]!PropsSI("S","P",AF77,"T",AE77,$F$9)</f>
        <v>1201.8619873467526</v>
      </c>
      <c r="AI77" s="64" cm="1">
        <f t="array" ref="AI77">1/[2]!PropsSI("D","P",AF77,"T",AE77,$F$9)</f>
        <v>8.793617863495322E-4</v>
      </c>
      <c r="AJ77" s="64">
        <f t="shared" si="39"/>
        <v>319.69</v>
      </c>
      <c r="AK77" s="64">
        <f t="shared" si="40"/>
        <v>313.69</v>
      </c>
      <c r="AL77" s="64" cm="1">
        <f t="array" ref="AL77">[2]!PropsSI("P","T",AJ77,"Q",0,$F$9)</f>
        <v>1206976.8227492168</v>
      </c>
      <c r="AM77" s="64" cm="1">
        <f t="array" ref="AM77">[2]!PropsSI("H","P",AL77,"T",AK77,$F$9)</f>
        <v>257181.63913249594</v>
      </c>
      <c r="AN77" s="64" cm="1">
        <f t="array" ref="AN77">[2]!PropsSI("S","P",AL77,"T",AK77,$F$9)</f>
        <v>1192.4112238584107</v>
      </c>
      <c r="AO77" s="64" cm="1">
        <f t="array" ref="AO77">1/[2]!PropsSI("D","P",AL77,"T",AK77,$F$9)</f>
        <v>8.7265190520664727E-4</v>
      </c>
      <c r="AP77" s="64">
        <f t="shared" si="41"/>
        <v>260.14999999999998</v>
      </c>
      <c r="AQ77" s="64">
        <f t="shared" si="42"/>
        <v>260.14999999999998</v>
      </c>
      <c r="AR77" s="64" cm="1">
        <f t="array" ref="AR77">[2]!PropsSI("P","T",AP77,"Q",0,$F$9)</f>
        <v>177916.45421566669</v>
      </c>
      <c r="AS77" s="64">
        <f t="shared" si="43"/>
        <v>257181.63913249594</v>
      </c>
      <c r="AT77" s="64" cm="1">
        <f t="array" ref="AT77">[2]!PropsSI("H","P",AR77,"H",AS77,$F$9)</f>
        <v>257181.63913249594</v>
      </c>
      <c r="AU77" s="64" cm="1">
        <f t="array" ref="AU77">1/[2]!PropsSI("D","P",AR77,"H",AS77,$F$9)</f>
        <v>4.0412510807794566E-2</v>
      </c>
      <c r="AV77" s="64"/>
      <c r="AW77" s="64">
        <f t="shared" si="44"/>
        <v>258.14999999999998</v>
      </c>
      <c r="AX77" s="64">
        <f t="shared" si="45"/>
        <v>260.14999999999998</v>
      </c>
      <c r="AY77" s="64" cm="1">
        <f t="array" ref="AY77">[2]!PropsSI("P","T",AW77,"Q",1,$F$9)</f>
        <v>163940.08425461562</v>
      </c>
      <c r="AZ77" s="64" cm="1">
        <f t="array" ref="AZ77">[2]!PropsSI("H","P",AY77,"T",AX77,$F$9)</f>
        <v>391296.02083444159</v>
      </c>
      <c r="BA77" s="64" cm="1">
        <f t="array" ref="BA77">[2]!PropsSI("S","P",AY77,"T",AX77,$F$9)</f>
        <v>1743.5316928918351</v>
      </c>
      <c r="BB77" s="64" cm="1">
        <f t="array" ref="BB77">1/[2]!PropsSI("D","P",AY77,"T",AX77,$F$9)</f>
        <v>0.12185631636211669</v>
      </c>
      <c r="BC77" s="64">
        <f t="shared" si="46"/>
        <v>134.11438170194566</v>
      </c>
      <c r="BD77" s="64">
        <f t="shared" si="47"/>
        <v>46.310954329655509</v>
      </c>
      <c r="BE77" s="64">
        <f t="shared" si="48"/>
        <v>-180.42533603160118</v>
      </c>
      <c r="BF77" s="64">
        <f t="shared" si="49"/>
        <v>2.8959537466509233</v>
      </c>
      <c r="BG77" s="64">
        <f t="shared" si="50"/>
        <v>4.1277582347297717</v>
      </c>
      <c r="BH77" s="64">
        <f t="shared" si="51"/>
        <v>0.70158027238252485</v>
      </c>
      <c r="BI77" s="64">
        <f t="shared" si="52"/>
        <v>8.2094601580508062</v>
      </c>
      <c r="BJ77" s="64">
        <v>53.1814818</v>
      </c>
      <c r="BK77" s="64">
        <f t="shared" si="53"/>
        <v>6.8705274703444914</v>
      </c>
      <c r="BL77" s="64">
        <f t="shared" si="54"/>
        <v>1.6890046697930208</v>
      </c>
      <c r="BM77" s="64">
        <f t="shared" si="55"/>
        <v>40.536112075032499</v>
      </c>
    </row>
    <row r="78" spans="1:65" x14ac:dyDescent="0.3">
      <c r="A78">
        <v>77</v>
      </c>
      <c r="B78">
        <v>1</v>
      </c>
      <c r="C78">
        <v>22.45</v>
      </c>
      <c r="D78">
        <v>32.78</v>
      </c>
      <c r="E78" s="71"/>
      <c r="H78" s="73">
        <f t="shared" si="29"/>
        <v>44.96</v>
      </c>
      <c r="I78">
        <f t="shared" si="30"/>
        <v>36.5</v>
      </c>
      <c r="J78" s="64">
        <v>77</v>
      </c>
      <c r="K78" s="64">
        <v>32.78</v>
      </c>
      <c r="L78" s="64">
        <f t="shared" si="31"/>
        <v>256.14999999999998</v>
      </c>
      <c r="M78" s="64">
        <f t="shared" si="32"/>
        <v>266.14999999999998</v>
      </c>
      <c r="N78" s="64" cm="1">
        <f t="array" ref="N78">[2]!PropsSI("P","T",L78,"Q",0,$F$9)</f>
        <v>150836.68187834125</v>
      </c>
      <c r="O78" s="64" cm="1">
        <f t="array" ref="O78">[2]!PropsSI("H","P",N78,"T",M78,$F$9)</f>
        <v>396664.53307498101</v>
      </c>
      <c r="P78" s="64" cm="1">
        <f t="array" ref="P78">[2]!PropsSI("S","P",N78,"T",M78,$F$9)</f>
        <v>1770.3653899981227</v>
      </c>
      <c r="Q78" s="64" cm="1">
        <f t="array" ref="Q78">1/[2]!PropsSI("D","P",N78,"T",M78,$F$9)</f>
        <v>0.13688735498352944</v>
      </c>
      <c r="R78" s="64">
        <f t="shared" si="33"/>
        <v>320.92999999999995</v>
      </c>
      <c r="S78" s="64" cm="1">
        <f t="array" ref="S78">[2]!PropsSI("T","P",T78,"S",V78,$F$9)</f>
        <v>338.73329193261003</v>
      </c>
      <c r="T78" s="64" cm="1">
        <f t="array" ref="T78">[2]!PropsSI("P","T",R78,"Q",1,$F$9)</f>
        <v>1245892.143262438</v>
      </c>
      <c r="U78" s="64" cm="1">
        <f t="array" ref="U78">[2]!PropsSI("H","P",T78,"S",V78,$F$9)</f>
        <v>443113.95026652305</v>
      </c>
      <c r="V78" s="64">
        <f t="shared" si="34"/>
        <v>1770.3653899981227</v>
      </c>
      <c r="W78" s="64" cm="1">
        <f t="array" ref="W78">1/[2]!PropsSI("D","P",T78,"S",V78,$F$9)</f>
        <v>1.8151454230154473E-2</v>
      </c>
      <c r="X78" s="64">
        <f t="shared" si="35"/>
        <v>320.92999999999995</v>
      </c>
      <c r="Y78" s="64" cm="1">
        <f t="array" ref="Y78">[2]!PropsSI("T","P",Z78,"H",AA78,$F$9)</f>
        <v>338.73329193261009</v>
      </c>
      <c r="Z78" s="64">
        <f t="shared" si="36"/>
        <v>1245892.143262438</v>
      </c>
      <c r="AA78" s="64">
        <f t="shared" si="28"/>
        <v>443113.95026652305</v>
      </c>
      <c r="AB78" s="64" cm="1">
        <f t="array" ref="AB78">[2]!PropsSI("S","P",Z78,"H",AA78,$F$9)</f>
        <v>1770.365389998123</v>
      </c>
      <c r="AC78" s="64" cm="1">
        <f t="array" ref="AC78">1/[2]!PropsSI("D","P",Z78,"H",AA78,$F$9)</f>
        <v>1.815145423015448E-2</v>
      </c>
      <c r="AD78" s="64">
        <f t="shared" si="37"/>
        <v>320.92999999999995</v>
      </c>
      <c r="AE78" s="64">
        <f t="shared" si="38"/>
        <v>315.92999999999995</v>
      </c>
      <c r="AF78" s="64" cm="1">
        <f t="array" ref="AF78">[2]!PropsSI("P","T",AD78,"Q",0,$F$9)</f>
        <v>1245892.143262438</v>
      </c>
      <c r="AG78" s="64" cm="1">
        <f t="array" ref="AG78">[2]!PropsSI("H","P",AF78,"T",AE78,$F$9)</f>
        <v>260543.99935430055</v>
      </c>
      <c r="AH78" s="64" cm="1">
        <f t="array" ref="AH78">[2]!PropsSI("S","P",AF78,"T",AE78,$F$9)</f>
        <v>1202.9834815727029</v>
      </c>
      <c r="AI78" s="64" cm="1">
        <f t="array" ref="AI78">1/[2]!PropsSI("D","P",AF78,"T",AE78,$F$9)</f>
        <v>8.8015735208208528E-4</v>
      </c>
      <c r="AJ78" s="64">
        <f t="shared" si="39"/>
        <v>319.92999999999995</v>
      </c>
      <c r="AK78" s="64">
        <f t="shared" si="40"/>
        <v>313.92999999999995</v>
      </c>
      <c r="AL78" s="64" cm="1">
        <f t="array" ref="AL78">[2]!PropsSI("P","T",AJ78,"Q",0,$F$9)</f>
        <v>1214436.6413186165</v>
      </c>
      <c r="AM78" s="64" cm="1">
        <f t="array" ref="AM78">[2]!PropsSI("H","P",AL78,"T",AK78,$F$9)</f>
        <v>257539.85178732942</v>
      </c>
      <c r="AN78" s="64" cm="1">
        <f t="array" ref="AN78">[2]!PropsSI("S","P",AL78,"T",AK78,$F$9)</f>
        <v>1193.531965595959</v>
      </c>
      <c r="AO78" s="64" cm="1">
        <f t="array" ref="AO78">1/[2]!PropsSI("D","P",AL78,"T",AK78,$F$9)</f>
        <v>8.7342023382490906E-4</v>
      </c>
      <c r="AP78" s="64">
        <f t="shared" si="41"/>
        <v>260.14999999999998</v>
      </c>
      <c r="AQ78" s="64">
        <f t="shared" si="42"/>
        <v>260.14999999999998</v>
      </c>
      <c r="AR78" s="64" cm="1">
        <f t="array" ref="AR78">[2]!PropsSI("P","T",AP78,"Q",0,$F$9)</f>
        <v>177916.45421566669</v>
      </c>
      <c r="AS78" s="64">
        <f t="shared" si="43"/>
        <v>257539.85178732942</v>
      </c>
      <c r="AT78" s="64" cm="1">
        <f t="array" ref="AT78">[2]!PropsSI("H","P",AR78,"H",AS78,$F$9)</f>
        <v>257539.85178732942</v>
      </c>
      <c r="AU78" s="64" cm="1">
        <f t="array" ref="AU78">1/[2]!PropsSI("D","P",AR78,"H",AS78,$F$9)</f>
        <v>4.0603411537351267E-2</v>
      </c>
      <c r="AV78" s="64"/>
      <c r="AW78" s="64">
        <f t="shared" si="44"/>
        <v>258.14999999999998</v>
      </c>
      <c r="AX78" s="64">
        <f t="shared" si="45"/>
        <v>260.14999999999998</v>
      </c>
      <c r="AY78" s="64" cm="1">
        <f t="array" ref="AY78">[2]!PropsSI("P","T",AW78,"Q",1,$F$9)</f>
        <v>163940.08425461562</v>
      </c>
      <c r="AZ78" s="64" cm="1">
        <f t="array" ref="AZ78">[2]!PropsSI("H","P",AY78,"T",AX78,$F$9)</f>
        <v>391296.02083444159</v>
      </c>
      <c r="BA78" s="64" cm="1">
        <f t="array" ref="BA78">[2]!PropsSI("S","P",AY78,"T",AX78,$F$9)</f>
        <v>1743.5316928918351</v>
      </c>
      <c r="BB78" s="64" cm="1">
        <f t="array" ref="BB78">1/[2]!PropsSI("D","P",AY78,"T",AX78,$F$9)</f>
        <v>0.12185631636211669</v>
      </c>
      <c r="BC78" s="64">
        <f t="shared" si="46"/>
        <v>133.75616904711217</v>
      </c>
      <c r="BD78" s="64">
        <f t="shared" si="47"/>
        <v>46.449417191542047</v>
      </c>
      <c r="BE78" s="64">
        <f t="shared" si="48"/>
        <v>-180.20558623865421</v>
      </c>
      <c r="BF78" s="64">
        <f t="shared" si="49"/>
        <v>2.879609199304825</v>
      </c>
      <c r="BG78" s="64">
        <f t="shared" si="50"/>
        <v>4.1119783370500169</v>
      </c>
      <c r="BH78" s="64">
        <f t="shared" si="51"/>
        <v>0.70029775530643756</v>
      </c>
      <c r="BI78" s="64">
        <f t="shared" si="52"/>
        <v>8.2598750366792348</v>
      </c>
      <c r="BJ78" s="64">
        <v>53.1814818</v>
      </c>
      <c r="BK78" s="64">
        <f t="shared" si="53"/>
        <v>6.7320646084579536</v>
      </c>
      <c r="BL78" s="64">
        <f t="shared" si="54"/>
        <v>1.6549658829125802</v>
      </c>
      <c r="BM78" s="64">
        <f t="shared" si="55"/>
        <v>39.719181189901924</v>
      </c>
    </row>
    <row r="79" spans="1:65" x14ac:dyDescent="0.3">
      <c r="A79">
        <v>78</v>
      </c>
      <c r="B79">
        <v>1</v>
      </c>
      <c r="C79">
        <v>21.08</v>
      </c>
      <c r="D79">
        <v>29.65</v>
      </c>
      <c r="E79" s="71"/>
      <c r="H79" s="73">
        <f t="shared" si="29"/>
        <v>44.96</v>
      </c>
      <c r="I79">
        <f t="shared" si="30"/>
        <v>36.5</v>
      </c>
      <c r="J79" s="64">
        <v>78</v>
      </c>
      <c r="K79" s="64">
        <v>29.65</v>
      </c>
      <c r="L79" s="64">
        <f t="shared" si="31"/>
        <v>256.14999999999998</v>
      </c>
      <c r="M79" s="64">
        <f t="shared" si="32"/>
        <v>266.14999999999998</v>
      </c>
      <c r="N79" s="64" cm="1">
        <f t="array" ref="N79">[2]!PropsSI("P","T",L79,"Q",0,$F$9)</f>
        <v>150836.68187834125</v>
      </c>
      <c r="O79" s="64" cm="1">
        <f t="array" ref="O79">[2]!PropsSI("H","P",N79,"T",M79,$F$9)</f>
        <v>396664.53307498101</v>
      </c>
      <c r="P79" s="64" cm="1">
        <f t="array" ref="P79">[2]!PropsSI("S","P",N79,"T",M79,$F$9)</f>
        <v>1770.3653899981227</v>
      </c>
      <c r="Q79" s="64" cm="1">
        <f t="array" ref="Q79">1/[2]!PropsSI("D","P",N79,"T",M79,$F$9)</f>
        <v>0.13688735498352944</v>
      </c>
      <c r="R79" s="64">
        <f t="shared" si="33"/>
        <v>317.79999999999995</v>
      </c>
      <c r="S79" s="64" cm="1">
        <f t="array" ref="S79">[2]!PropsSI("T","P",T79,"S",V79,$F$9)</f>
        <v>335.45756520808044</v>
      </c>
      <c r="T79" s="64" cm="1">
        <f t="array" ref="T79">[2]!PropsSI("P","T",R79,"Q",1,$F$9)</f>
        <v>1149425.2414663464</v>
      </c>
      <c r="U79" s="64" cm="1">
        <f t="array" ref="U79">[2]!PropsSI("H","P",T79,"S",V79,$F$9)</f>
        <v>441290.08614835591</v>
      </c>
      <c r="V79" s="64">
        <f t="shared" si="34"/>
        <v>1770.3653899981227</v>
      </c>
      <c r="W79" s="64" cm="1">
        <f t="array" ref="W79">1/[2]!PropsSI("D","P",T79,"S",V79,$F$9)</f>
        <v>1.970191630210975E-2</v>
      </c>
      <c r="X79" s="64">
        <f t="shared" si="35"/>
        <v>317.79999999999995</v>
      </c>
      <c r="Y79" s="64" cm="1">
        <f t="array" ref="Y79">[2]!PropsSI("T","P",Z79,"H",AA79,$F$9)</f>
        <v>335.45756520808038</v>
      </c>
      <c r="Z79" s="64">
        <f t="shared" si="36"/>
        <v>1149425.2414663464</v>
      </c>
      <c r="AA79" s="64">
        <f t="shared" si="28"/>
        <v>441290.08614835591</v>
      </c>
      <c r="AB79" s="64" cm="1">
        <f t="array" ref="AB79">[2]!PropsSI("S","P",Z79,"H",AA79,$F$9)</f>
        <v>1770.3653899981225</v>
      </c>
      <c r="AC79" s="64" cm="1">
        <f t="array" ref="AC79">1/[2]!PropsSI("D","P",Z79,"H",AA79,$F$9)</f>
        <v>1.9701916302109747E-2</v>
      </c>
      <c r="AD79" s="64">
        <f t="shared" si="37"/>
        <v>317.79999999999995</v>
      </c>
      <c r="AE79" s="64">
        <f t="shared" si="38"/>
        <v>312.79999999999995</v>
      </c>
      <c r="AF79" s="64" cm="1">
        <f t="array" ref="AF79">[2]!PropsSI("P","T",AD79,"Q",0,$F$9)</f>
        <v>1149425.2414663464</v>
      </c>
      <c r="AG79" s="64" cm="1">
        <f t="array" ref="AG79">[2]!PropsSI("H","P",AF79,"T",AE79,$F$9)</f>
        <v>255861.11072360576</v>
      </c>
      <c r="AH79" s="64" cm="1">
        <f t="array" ref="AH79">[2]!PropsSI("S","P",AF79,"T",AE79,$F$9)</f>
        <v>1188.3556696690796</v>
      </c>
      <c r="AI79" s="64" cm="1">
        <f t="array" ref="AI79">1/[2]!PropsSI("D","P",AF79,"T",AE79,$F$9)</f>
        <v>8.7001599739242811E-4</v>
      </c>
      <c r="AJ79" s="64">
        <f t="shared" si="39"/>
        <v>316.79999999999995</v>
      </c>
      <c r="AK79" s="64">
        <f t="shared" si="40"/>
        <v>310.79999999999995</v>
      </c>
      <c r="AL79" s="64" cm="1">
        <f t="array" ref="AL79">[2]!PropsSI("P","T",AJ79,"Q",0,$F$9)</f>
        <v>1119820.6518973354</v>
      </c>
      <c r="AM79" s="64" cm="1">
        <f t="array" ref="AM79">[2]!PropsSI("H","P",AL79,"T",AK79,$F$9)</f>
        <v>252890.50777273052</v>
      </c>
      <c r="AN79" s="64" cm="1">
        <f t="array" ref="AN79">[2]!PropsSI("S","P",AL79,"T",AK79,$F$9)</f>
        <v>1178.9107043177021</v>
      </c>
      <c r="AO79" s="64" cm="1">
        <f t="array" ref="AO79">1/[2]!PropsSI("D","P",AL79,"T",AK79,$F$9)</f>
        <v>8.6361789530630762E-4</v>
      </c>
      <c r="AP79" s="64">
        <f t="shared" si="41"/>
        <v>260.14999999999998</v>
      </c>
      <c r="AQ79" s="64">
        <f t="shared" si="42"/>
        <v>260.14999999999998</v>
      </c>
      <c r="AR79" s="64" cm="1">
        <f t="array" ref="AR79">[2]!PropsSI("P","T",AP79,"Q",0,$F$9)</f>
        <v>177916.45421566669</v>
      </c>
      <c r="AS79" s="64">
        <f t="shared" si="43"/>
        <v>252890.50777273052</v>
      </c>
      <c r="AT79" s="64" cm="1">
        <f t="array" ref="AT79">[2]!PropsSI("H","P",AR79,"H",AS79,$F$9)</f>
        <v>252890.50777273052</v>
      </c>
      <c r="AU79" s="64" cm="1">
        <f t="array" ref="AU79">1/[2]!PropsSI("D","P",AR79,"H",AS79,$F$9)</f>
        <v>3.8125656627325546E-2</v>
      </c>
      <c r="AV79" s="64"/>
      <c r="AW79" s="64">
        <f t="shared" si="44"/>
        <v>258.14999999999998</v>
      </c>
      <c r="AX79" s="64">
        <f t="shared" si="45"/>
        <v>260.14999999999998</v>
      </c>
      <c r="AY79" s="64" cm="1">
        <f t="array" ref="AY79">[2]!PropsSI("P","T",AW79,"Q",1,$F$9)</f>
        <v>163940.08425461562</v>
      </c>
      <c r="AZ79" s="64" cm="1">
        <f t="array" ref="AZ79">[2]!PropsSI("H","P",AY79,"T",AX79,$F$9)</f>
        <v>391296.02083444159</v>
      </c>
      <c r="BA79" s="64" cm="1">
        <f t="array" ref="BA79">[2]!PropsSI("S","P",AY79,"T",AX79,$F$9)</f>
        <v>1743.5316928918351</v>
      </c>
      <c r="BB79" s="64" cm="1">
        <f t="array" ref="BB79">1/[2]!PropsSI("D","P",AY79,"T",AX79,$F$9)</f>
        <v>0.12185631636211669</v>
      </c>
      <c r="BC79" s="64">
        <f t="shared" si="46"/>
        <v>138.40551306171108</v>
      </c>
      <c r="BD79" s="64">
        <f t="shared" si="47"/>
        <v>44.625553073374903</v>
      </c>
      <c r="BE79" s="64">
        <f t="shared" si="48"/>
        <v>-183.03106613508598</v>
      </c>
      <c r="BF79" s="64">
        <f t="shared" si="49"/>
        <v>3.1014856630267387</v>
      </c>
      <c r="BG79" s="64">
        <f t="shared" si="50"/>
        <v>4.3277451802179394</v>
      </c>
      <c r="BH79" s="64">
        <f t="shared" si="51"/>
        <v>0.71665163586885494</v>
      </c>
      <c r="BI79" s="64">
        <f t="shared" si="52"/>
        <v>7.6203296648584873</v>
      </c>
      <c r="BJ79" s="64">
        <v>53.1814818</v>
      </c>
      <c r="BK79" s="64">
        <f t="shared" si="53"/>
        <v>8.5559287266250976</v>
      </c>
      <c r="BL79" s="64">
        <f t="shared" si="54"/>
        <v>2.10333247862867</v>
      </c>
      <c r="BM79" s="64">
        <f t="shared" si="55"/>
        <v>50.47997948708808</v>
      </c>
    </row>
    <row r="80" spans="1:65" x14ac:dyDescent="0.3">
      <c r="A80">
        <v>79</v>
      </c>
      <c r="B80">
        <v>1</v>
      </c>
      <c r="C80">
        <v>20.63</v>
      </c>
      <c r="D80">
        <v>31.04</v>
      </c>
      <c r="E80" s="71"/>
      <c r="H80" s="73">
        <f t="shared" si="29"/>
        <v>44.96</v>
      </c>
      <c r="I80">
        <f t="shared" si="30"/>
        <v>36.5</v>
      </c>
      <c r="J80" s="64">
        <v>79</v>
      </c>
      <c r="K80" s="64">
        <v>31.04</v>
      </c>
      <c r="L80" s="64">
        <f t="shared" si="31"/>
        <v>256.14999999999998</v>
      </c>
      <c r="M80" s="64">
        <f t="shared" si="32"/>
        <v>266.14999999999998</v>
      </c>
      <c r="N80" s="64" cm="1">
        <f t="array" ref="N80">[2]!PropsSI("P","T",L80,"Q",0,$F$9)</f>
        <v>150836.68187834125</v>
      </c>
      <c r="O80" s="64" cm="1">
        <f t="array" ref="O80">[2]!PropsSI("H","P",N80,"T",M80,$F$9)</f>
        <v>396664.53307498101</v>
      </c>
      <c r="P80" s="64" cm="1">
        <f t="array" ref="P80">[2]!PropsSI("S","P",N80,"T",M80,$F$9)</f>
        <v>1770.3653899981227</v>
      </c>
      <c r="Q80" s="64" cm="1">
        <f t="array" ref="Q80">1/[2]!PropsSI("D","P",N80,"T",M80,$F$9)</f>
        <v>0.13688735498352944</v>
      </c>
      <c r="R80" s="64">
        <f t="shared" si="33"/>
        <v>319.19</v>
      </c>
      <c r="S80" s="64" cm="1">
        <f t="array" ref="S80">[2]!PropsSI("T","P",T80,"S",V80,$F$9)</f>
        <v>336.91282223519073</v>
      </c>
      <c r="T80" s="64" cm="1">
        <f t="array" ref="T80">[2]!PropsSI("P","T",R80,"Q",1,$F$9)</f>
        <v>1191545.9782324038</v>
      </c>
      <c r="U80" s="64" cm="1">
        <f t="array" ref="U80">[2]!PropsSI("H","P",T80,"S",V80,$F$9)</f>
        <v>442104.8896761419</v>
      </c>
      <c r="V80" s="64">
        <f t="shared" si="34"/>
        <v>1770.3653899981227</v>
      </c>
      <c r="W80" s="64" cm="1">
        <f t="array" ref="W80">1/[2]!PropsSI("D","P",T80,"S",V80,$F$9)</f>
        <v>1.8995195464056657E-2</v>
      </c>
      <c r="X80" s="64">
        <f t="shared" si="35"/>
        <v>319.19</v>
      </c>
      <c r="Y80" s="64" cm="1">
        <f t="array" ref="Y80">[2]!PropsSI("T","P",Z80,"H",AA80,$F$9)</f>
        <v>336.91282223519073</v>
      </c>
      <c r="Z80" s="64">
        <f t="shared" si="36"/>
        <v>1191545.9782324038</v>
      </c>
      <c r="AA80" s="64">
        <f t="shared" si="28"/>
        <v>442104.8896761419</v>
      </c>
      <c r="AB80" s="64" cm="1">
        <f t="array" ref="AB80">[2]!PropsSI("S","P",Z80,"H",AA80,$F$9)</f>
        <v>1770.3653899981225</v>
      </c>
      <c r="AC80" s="64" cm="1">
        <f t="array" ref="AC80">1/[2]!PropsSI("D","P",Z80,"H",AA80,$F$9)</f>
        <v>1.8995195464056654E-2</v>
      </c>
      <c r="AD80" s="64">
        <f t="shared" si="37"/>
        <v>319.19</v>
      </c>
      <c r="AE80" s="64">
        <f t="shared" si="38"/>
        <v>314.19</v>
      </c>
      <c r="AF80" s="64" cm="1">
        <f t="array" ref="AF80">[2]!PropsSI("P","T",AD80,"Q",0,$F$9)</f>
        <v>1191545.9782324038</v>
      </c>
      <c r="AG80" s="64" cm="1">
        <f t="array" ref="AG80">[2]!PropsSI("H","P",AF80,"T",AE80,$F$9)</f>
        <v>257934.52532944467</v>
      </c>
      <c r="AH80" s="64" cm="1">
        <f t="array" ref="AH80">[2]!PropsSI("S","P",AF80,"T",AE80,$F$9)</f>
        <v>1194.8523456072203</v>
      </c>
      <c r="AI80" s="64" cm="1">
        <f t="array" ref="AI80">1/[2]!PropsSI("D","P",AF80,"T",AE80,$F$9)</f>
        <v>8.7445802012477277E-4</v>
      </c>
      <c r="AJ80" s="64">
        <f t="shared" si="39"/>
        <v>318.19</v>
      </c>
      <c r="AK80" s="64">
        <f t="shared" si="40"/>
        <v>312.19</v>
      </c>
      <c r="AL80" s="64" cm="1">
        <f t="array" ref="AL80">[2]!PropsSI("P","T",AJ80,"Q",0,$F$9)</f>
        <v>1161128.6871804367</v>
      </c>
      <c r="AM80" s="64" cm="1">
        <f t="array" ref="AM80">[2]!PropsSI("H","P",AL80,"T",AK80,$F$9)</f>
        <v>254949.31414365163</v>
      </c>
      <c r="AN80" s="64" cm="1">
        <f t="array" ref="AN80">[2]!PropsSI("S","P",AL80,"T",AK80,$F$9)</f>
        <v>1185.4053302894222</v>
      </c>
      <c r="AO80" s="64" cm="1">
        <f t="array" ref="AO80">1/[2]!PropsSI("D","P",AL80,"T",AK80,$F$9)</f>
        <v>8.6791359721063847E-4</v>
      </c>
      <c r="AP80" s="64">
        <f t="shared" si="41"/>
        <v>260.14999999999998</v>
      </c>
      <c r="AQ80" s="64">
        <f t="shared" si="42"/>
        <v>260.14999999999998</v>
      </c>
      <c r="AR80" s="64" cm="1">
        <f t="array" ref="AR80">[2]!PropsSI("P","T",AP80,"Q",0,$F$9)</f>
        <v>177916.45421566669</v>
      </c>
      <c r="AS80" s="64">
        <f t="shared" si="43"/>
        <v>254949.31414365163</v>
      </c>
      <c r="AT80" s="64" cm="1">
        <f t="array" ref="AT80">[2]!PropsSI("H","P",AR80,"H",AS80,$F$9)</f>
        <v>254949.31414365163</v>
      </c>
      <c r="AU80" s="64" cm="1">
        <f t="array" ref="AU80">1/[2]!PropsSI("D","P",AR80,"H",AS80,$F$9)</f>
        <v>3.9222847452165407E-2</v>
      </c>
      <c r="AV80" s="64"/>
      <c r="AW80" s="64">
        <f t="shared" si="44"/>
        <v>258.14999999999998</v>
      </c>
      <c r="AX80" s="64">
        <f t="shared" si="45"/>
        <v>260.14999999999998</v>
      </c>
      <c r="AY80" s="64" cm="1">
        <f t="array" ref="AY80">[2]!PropsSI("P","T",AW80,"Q",1,$F$9)</f>
        <v>163940.08425461562</v>
      </c>
      <c r="AZ80" s="64" cm="1">
        <f t="array" ref="AZ80">[2]!PropsSI("H","P",AY80,"T",AX80,$F$9)</f>
        <v>391296.02083444159</v>
      </c>
      <c r="BA80" s="64" cm="1">
        <f t="array" ref="BA80">[2]!PropsSI("S","P",AY80,"T",AX80,$F$9)</f>
        <v>1743.5316928918351</v>
      </c>
      <c r="BB80" s="64" cm="1">
        <f t="array" ref="BB80">1/[2]!PropsSI("D","P",AY80,"T",AX80,$F$9)</f>
        <v>0.12185631636211669</v>
      </c>
      <c r="BC80" s="64">
        <f t="shared" si="46"/>
        <v>136.34670669078994</v>
      </c>
      <c r="BD80" s="64">
        <f t="shared" si="47"/>
        <v>45.440356601160893</v>
      </c>
      <c r="BE80" s="64">
        <f t="shared" si="48"/>
        <v>-181.78706329195083</v>
      </c>
      <c r="BF80" s="64">
        <f t="shared" si="49"/>
        <v>3.0005641876346236</v>
      </c>
      <c r="BG80" s="64">
        <f t="shared" si="50"/>
        <v>4.2291939711664464</v>
      </c>
      <c r="BH80" s="64">
        <f t="shared" si="51"/>
        <v>0.70948842925902578</v>
      </c>
      <c r="BI80" s="64">
        <f t="shared" si="52"/>
        <v>7.8995769689063859</v>
      </c>
      <c r="BJ80" s="64">
        <v>53.1814818</v>
      </c>
      <c r="BK80" s="64">
        <f t="shared" si="53"/>
        <v>7.7411251988391072</v>
      </c>
      <c r="BL80" s="64">
        <f t="shared" si="54"/>
        <v>1.9030266113812806</v>
      </c>
      <c r="BM80" s="64">
        <f t="shared" si="55"/>
        <v>45.672638673150736</v>
      </c>
    </row>
    <row r="81" spans="1:65" x14ac:dyDescent="0.3">
      <c r="A81">
        <v>80</v>
      </c>
      <c r="B81">
        <v>1</v>
      </c>
      <c r="C81">
        <v>16.260000000000002</v>
      </c>
      <c r="D81">
        <v>24.52</v>
      </c>
      <c r="E81" s="71"/>
      <c r="H81" s="73">
        <f t="shared" si="29"/>
        <v>44.96</v>
      </c>
      <c r="I81">
        <f t="shared" si="30"/>
        <v>36.5</v>
      </c>
      <c r="J81" s="64">
        <v>80</v>
      </c>
      <c r="K81" s="64">
        <v>24.52</v>
      </c>
      <c r="L81" s="64">
        <f t="shared" si="31"/>
        <v>256.14999999999998</v>
      </c>
      <c r="M81" s="64">
        <f t="shared" si="32"/>
        <v>266.14999999999998</v>
      </c>
      <c r="N81" s="64" cm="1">
        <f t="array" ref="N81">[2]!PropsSI("P","T",L81,"Q",0,$F$9)</f>
        <v>150836.68187834125</v>
      </c>
      <c r="O81" s="64" cm="1">
        <f t="array" ref="O81">[2]!PropsSI("H","P",N81,"T",M81,$F$9)</f>
        <v>396664.53307498101</v>
      </c>
      <c r="P81" s="64" cm="1">
        <f t="array" ref="P81">[2]!PropsSI("S","P",N81,"T",M81,$F$9)</f>
        <v>1770.3653899981227</v>
      </c>
      <c r="Q81" s="64" cm="1">
        <f t="array" ref="Q81">1/[2]!PropsSI("D","P",N81,"T",M81,$F$9)</f>
        <v>0.13688735498352944</v>
      </c>
      <c r="R81" s="64">
        <f t="shared" si="33"/>
        <v>312.66999999999996</v>
      </c>
      <c r="S81" s="64" cm="1">
        <f t="array" ref="S81">[2]!PropsSI("T","P",T81,"S",V81,$F$9)</f>
        <v>330.07518171787342</v>
      </c>
      <c r="T81" s="64" cm="1">
        <f t="array" ref="T81">[2]!PropsSI("P","T",R81,"Q",1,$F$9)</f>
        <v>1003569.3765652128</v>
      </c>
      <c r="U81" s="64" cm="1">
        <f t="array" ref="U81">[2]!PropsSI("H","P",T81,"S",V81,$F$9)</f>
        <v>438215.09590585402</v>
      </c>
      <c r="V81" s="64">
        <f t="shared" si="34"/>
        <v>1770.3653899981227</v>
      </c>
      <c r="W81" s="64" cm="1">
        <f t="array" ref="W81">1/[2]!PropsSI("D","P",T81,"S",V81,$F$9)</f>
        <v>2.258831465841141E-2</v>
      </c>
      <c r="X81" s="64">
        <f t="shared" si="35"/>
        <v>312.66999999999996</v>
      </c>
      <c r="Y81" s="64" cm="1">
        <f t="array" ref="Y81">[2]!PropsSI("T","P",Z81,"H",AA81,$F$9)</f>
        <v>330.07518171787331</v>
      </c>
      <c r="Z81" s="64">
        <f t="shared" si="36"/>
        <v>1003569.3765652128</v>
      </c>
      <c r="AA81" s="64">
        <f t="shared" si="28"/>
        <v>438215.09590585402</v>
      </c>
      <c r="AB81" s="64" cm="1">
        <f t="array" ref="AB81">[2]!PropsSI("S","P",Z81,"H",AA81,$F$9)</f>
        <v>1770.3653899981225</v>
      </c>
      <c r="AC81" s="64" cm="1">
        <f t="array" ref="AC81">1/[2]!PropsSI("D","P",Z81,"H",AA81,$F$9)</f>
        <v>2.258831465841139E-2</v>
      </c>
      <c r="AD81" s="64">
        <f t="shared" si="37"/>
        <v>312.66999999999996</v>
      </c>
      <c r="AE81" s="64">
        <f t="shared" si="38"/>
        <v>307.66999999999996</v>
      </c>
      <c r="AF81" s="64" cm="1">
        <f t="array" ref="AF81">[2]!PropsSI("P","T",AD81,"Q",0,$F$9)</f>
        <v>1003569.3765652128</v>
      </c>
      <c r="AG81" s="64" cm="1">
        <f t="array" ref="AG81">[2]!PropsSI("H","P",AF81,"T",AE81,$F$9)</f>
        <v>248290.27667947751</v>
      </c>
      <c r="AH81" s="64" cm="1">
        <f t="array" ref="AH81">[2]!PropsSI("S","P",AF81,"T",AE81,$F$9)</f>
        <v>1164.3574463254868</v>
      </c>
      <c r="AI81" s="64" cm="1">
        <f t="array" ref="AI81">1/[2]!PropsSI("D","P",AF81,"T",AE81,$F$9)</f>
        <v>8.5440742090088788E-4</v>
      </c>
      <c r="AJ81" s="64">
        <f t="shared" si="39"/>
        <v>311.66999999999996</v>
      </c>
      <c r="AK81" s="64">
        <f t="shared" si="40"/>
        <v>305.66999999999996</v>
      </c>
      <c r="AL81" s="64" cm="1">
        <f t="array" ref="AL81">[2]!PropsSI("P","T",AJ81,"Q",0,$F$9)</f>
        <v>976839.26671647001</v>
      </c>
      <c r="AM81" s="64" cm="1">
        <f t="array" ref="AM81">[2]!PropsSI("H","P",AL81,"T",AK81,$F$9)</f>
        <v>245369.98595300017</v>
      </c>
      <c r="AN81" s="64" cm="1">
        <f t="array" ref="AN81">[2]!PropsSI("S","P",AL81,"T",AK81,$F$9)</f>
        <v>1154.9090767624814</v>
      </c>
      <c r="AO81" s="64" cm="1">
        <f t="array" ref="AO81">1/[2]!PropsSI("D","P",AL81,"T",AK81,$F$9)</f>
        <v>8.4849753259477398E-4</v>
      </c>
      <c r="AP81" s="64">
        <f t="shared" si="41"/>
        <v>260.14999999999998</v>
      </c>
      <c r="AQ81" s="64">
        <f t="shared" si="42"/>
        <v>260.14999999999998</v>
      </c>
      <c r="AR81" s="64" cm="1">
        <f t="array" ref="AR81">[2]!PropsSI("P","T",AP81,"Q",0,$F$9)</f>
        <v>177916.45421566669</v>
      </c>
      <c r="AS81" s="64">
        <f t="shared" si="43"/>
        <v>245369.98595300017</v>
      </c>
      <c r="AT81" s="64" cm="1">
        <f t="array" ref="AT81">[2]!PropsSI("H","P",AR81,"H",AS81,$F$9)</f>
        <v>245369.98595300017</v>
      </c>
      <c r="AU81" s="64" cm="1">
        <f t="array" ref="AU81">1/[2]!PropsSI("D","P",AR81,"H",AS81,$F$9)</f>
        <v>3.4117777277834153E-2</v>
      </c>
      <c r="AV81" s="64"/>
      <c r="AW81" s="64">
        <f t="shared" si="44"/>
        <v>258.14999999999998</v>
      </c>
      <c r="AX81" s="64">
        <f t="shared" si="45"/>
        <v>260.14999999999998</v>
      </c>
      <c r="AY81" s="64" cm="1">
        <f t="array" ref="AY81">[2]!PropsSI("P","T",AW81,"Q",1,$F$9)</f>
        <v>163940.08425461562</v>
      </c>
      <c r="AZ81" s="64" cm="1">
        <f t="array" ref="AZ81">[2]!PropsSI("H","P",AY81,"T",AX81,$F$9)</f>
        <v>391296.02083444159</v>
      </c>
      <c r="BA81" s="64" cm="1">
        <f t="array" ref="BA81">[2]!PropsSI("S","P",AY81,"T",AX81,$F$9)</f>
        <v>1743.5316928918351</v>
      </c>
      <c r="BB81" s="64" cm="1">
        <f t="array" ref="BB81">1/[2]!PropsSI("D","P",AY81,"T",AX81,$F$9)</f>
        <v>0.12185631636211669</v>
      </c>
      <c r="BC81" s="64">
        <f t="shared" si="46"/>
        <v>145.92603488144141</v>
      </c>
      <c r="BD81" s="64">
        <f t="shared" si="47"/>
        <v>41.550562830873005</v>
      </c>
      <c r="BE81" s="64">
        <f t="shared" si="48"/>
        <v>-187.4765977123144</v>
      </c>
      <c r="BF81" s="64">
        <f t="shared" si="49"/>
        <v>3.5120110279953916</v>
      </c>
      <c r="BG81" s="64">
        <f t="shared" si="50"/>
        <v>4.7349596478356579</v>
      </c>
      <c r="BH81" s="64">
        <f t="shared" si="51"/>
        <v>0.74171931530625101</v>
      </c>
      <c r="BI81" s="64">
        <f t="shared" si="52"/>
        <v>6.6533509227858199</v>
      </c>
      <c r="BJ81" s="64">
        <v>53.1814818</v>
      </c>
      <c r="BK81" s="64">
        <f t="shared" si="53"/>
        <v>11.630918969126995</v>
      </c>
      <c r="BL81" s="64">
        <f t="shared" si="54"/>
        <v>2.8592675799103859</v>
      </c>
      <c r="BM81" s="64">
        <f t="shared" si="55"/>
        <v>68.622421917849266</v>
      </c>
    </row>
    <row r="82" spans="1:65" x14ac:dyDescent="0.3">
      <c r="A82">
        <v>81</v>
      </c>
      <c r="B82">
        <v>1</v>
      </c>
      <c r="C82">
        <v>13.33</v>
      </c>
      <c r="D82">
        <v>19.829999999999998</v>
      </c>
      <c r="E82" s="71"/>
      <c r="H82" s="73">
        <f t="shared" si="29"/>
        <v>44.96</v>
      </c>
      <c r="I82">
        <f t="shared" si="30"/>
        <v>36.5</v>
      </c>
      <c r="J82" s="64">
        <v>81</v>
      </c>
      <c r="K82" s="64">
        <v>19.829999999999998</v>
      </c>
      <c r="L82" s="64">
        <f t="shared" si="31"/>
        <v>256.14999999999998</v>
      </c>
      <c r="M82" s="64">
        <f t="shared" si="32"/>
        <v>266.14999999999998</v>
      </c>
      <c r="N82" s="64" cm="1">
        <f t="array" ref="N82">[2]!PropsSI("P","T",L82,"Q",0,$F$9)</f>
        <v>150836.68187834125</v>
      </c>
      <c r="O82" s="64" cm="1">
        <f t="array" ref="O82">[2]!PropsSI("H","P",N82,"T",M82,$F$9)</f>
        <v>396664.53307498101</v>
      </c>
      <c r="P82" s="64" cm="1">
        <f t="array" ref="P82">[2]!PropsSI("S","P",N82,"T",M82,$F$9)</f>
        <v>1770.3653899981227</v>
      </c>
      <c r="Q82" s="64" cm="1">
        <f t="array" ref="Q82">1/[2]!PropsSI("D","P",N82,"T",M82,$F$9)</f>
        <v>0.13688735498352944</v>
      </c>
      <c r="R82" s="64">
        <f t="shared" si="33"/>
        <v>307.97999999999996</v>
      </c>
      <c r="S82" s="64" cm="1">
        <f t="array" ref="S82">[2]!PropsSI("T","P",T82,"S",V82,$F$9)</f>
        <v>325.13088759935584</v>
      </c>
      <c r="T82" s="64" cm="1">
        <f t="array" ref="T82">[2]!PropsSI("P","T",R82,"Q",1,$F$9)</f>
        <v>882804.59925433574</v>
      </c>
      <c r="U82" s="64" cm="1">
        <f t="array" ref="U82">[2]!PropsSI("H","P",T82,"S",V82,$F$9)</f>
        <v>435308.90446826117</v>
      </c>
      <c r="V82" s="64">
        <f t="shared" si="34"/>
        <v>1770.3653899981227</v>
      </c>
      <c r="W82" s="64" cm="1">
        <f t="array" ref="W82">1/[2]!PropsSI("D","P",T82,"S",V82,$F$9)</f>
        <v>2.5667695436310513E-2</v>
      </c>
      <c r="X82" s="64">
        <f t="shared" si="35"/>
        <v>307.97999999999996</v>
      </c>
      <c r="Y82" s="64" cm="1">
        <f t="array" ref="Y82">[2]!PropsSI("T","P",Z82,"H",AA82,$F$9)</f>
        <v>325.13088759935596</v>
      </c>
      <c r="Z82" s="64">
        <f t="shared" si="36"/>
        <v>882804.59925433574</v>
      </c>
      <c r="AA82" s="64">
        <f t="shared" si="28"/>
        <v>435308.90446826117</v>
      </c>
      <c r="AB82" s="64" cm="1">
        <f t="array" ref="AB82">[2]!PropsSI("S","P",Z82,"H",AA82,$F$9)</f>
        <v>1770.3653899981225</v>
      </c>
      <c r="AC82" s="64" cm="1">
        <f t="array" ref="AC82">1/[2]!PropsSI("D","P",Z82,"H",AA82,$F$9)</f>
        <v>2.5667695436310523E-2</v>
      </c>
      <c r="AD82" s="64">
        <f t="shared" si="37"/>
        <v>307.97999999999996</v>
      </c>
      <c r="AE82" s="64">
        <f t="shared" si="38"/>
        <v>302.97999999999996</v>
      </c>
      <c r="AF82" s="64" cm="1">
        <f t="array" ref="AF82">[2]!PropsSI("P","T",AD82,"Q",0,$F$9)</f>
        <v>882804.59925433574</v>
      </c>
      <c r="AG82" s="64" cm="1">
        <f t="array" ref="AG82">[2]!PropsSI("H","P",AF82,"T",AE82,$F$9)</f>
        <v>241473.43411003391</v>
      </c>
      <c r="AH82" s="64" cm="1">
        <f t="array" ref="AH82">[2]!PropsSI("S","P",AF82,"T",AE82,$F$9)</f>
        <v>1142.3661797874556</v>
      </c>
      <c r="AI82" s="64" cm="1">
        <f t="array" ref="AI82">1/[2]!PropsSI("D","P",AF82,"T",AE82,$F$9)</f>
        <v>8.4110911387760888E-4</v>
      </c>
      <c r="AJ82" s="64">
        <f t="shared" si="39"/>
        <v>306.97999999999996</v>
      </c>
      <c r="AK82" s="64">
        <f t="shared" si="40"/>
        <v>300.97999999999996</v>
      </c>
      <c r="AL82" s="64" cm="1">
        <f t="array" ref="AL82">[2]!PropsSI("P","T",AJ82,"Q",0,$F$9)</f>
        <v>858535.90466202912</v>
      </c>
      <c r="AM82" s="64" cm="1">
        <f t="array" ref="AM82">[2]!PropsSI("H","P",AL82,"T",AK82,$F$9)</f>
        <v>238594.80032961699</v>
      </c>
      <c r="AN82" s="64" cm="1">
        <f t="array" ref="AN82">[2]!PropsSI("S","P",AL82,"T",AK82,$F$9)</f>
        <v>1132.9010187606159</v>
      </c>
      <c r="AO82" s="64" cm="1">
        <f t="array" ref="AO82">1/[2]!PropsSI("D","P",AL82,"T",AK82,$F$9)</f>
        <v>8.3558473482622613E-4</v>
      </c>
      <c r="AP82" s="64">
        <f t="shared" si="41"/>
        <v>260.14999999999998</v>
      </c>
      <c r="AQ82" s="64">
        <f t="shared" si="42"/>
        <v>260.14999999999998</v>
      </c>
      <c r="AR82" s="64" cm="1">
        <f t="array" ref="AR82">[2]!PropsSI("P","T",AP82,"Q",0,$F$9)</f>
        <v>177916.45421566669</v>
      </c>
      <c r="AS82" s="64">
        <f t="shared" si="43"/>
        <v>238594.80032961699</v>
      </c>
      <c r="AT82" s="64" cm="1">
        <f t="array" ref="AT82">[2]!PropsSI("H","P",AR82,"H",AS82,$F$9)</f>
        <v>238594.80032961699</v>
      </c>
      <c r="AU82" s="64" cm="1">
        <f t="array" ref="AU82">1/[2]!PropsSI("D","P",AR82,"H",AS82,$F$9)</f>
        <v>3.0507106741956089E-2</v>
      </c>
      <c r="AV82" s="64"/>
      <c r="AW82" s="64">
        <f t="shared" si="44"/>
        <v>258.14999999999998</v>
      </c>
      <c r="AX82" s="64">
        <f t="shared" si="45"/>
        <v>260.14999999999998</v>
      </c>
      <c r="AY82" s="64" cm="1">
        <f t="array" ref="AY82">[2]!PropsSI("P","T",AW82,"Q",1,$F$9)</f>
        <v>163940.08425461562</v>
      </c>
      <c r="AZ82" s="64" cm="1">
        <f t="array" ref="AZ82">[2]!PropsSI("H","P",AY82,"T",AX82,$F$9)</f>
        <v>391296.02083444159</v>
      </c>
      <c r="BA82" s="64" cm="1">
        <f t="array" ref="BA82">[2]!PropsSI("S","P",AY82,"T",AX82,$F$9)</f>
        <v>1743.5316928918351</v>
      </c>
      <c r="BB82" s="64" cm="1">
        <f t="array" ref="BB82">1/[2]!PropsSI("D","P",AY82,"T",AX82,$F$9)</f>
        <v>0.12185631636211669</v>
      </c>
      <c r="BC82" s="64">
        <f t="shared" si="46"/>
        <v>152.70122050482459</v>
      </c>
      <c r="BD82" s="64">
        <f t="shared" si="47"/>
        <v>38.64437139328016</v>
      </c>
      <c r="BE82" s="64">
        <f t="shared" si="48"/>
        <v>-191.34559189810474</v>
      </c>
      <c r="BF82" s="64">
        <f t="shared" si="49"/>
        <v>3.9514479081778435</v>
      </c>
      <c r="BG82" s="64">
        <f t="shared" si="50"/>
        <v>5.1806140878988574</v>
      </c>
      <c r="BH82" s="64">
        <f t="shared" si="51"/>
        <v>0.76273735914972651</v>
      </c>
      <c r="BI82" s="64">
        <f t="shared" si="52"/>
        <v>5.8527182397606055</v>
      </c>
      <c r="BJ82" s="64">
        <v>53.1814818</v>
      </c>
      <c r="BK82" s="64">
        <f t="shared" si="53"/>
        <v>14.53711040671984</v>
      </c>
      <c r="BL82" s="64">
        <f t="shared" si="54"/>
        <v>3.5737063083186276</v>
      </c>
      <c r="BM82" s="64">
        <f t="shared" si="55"/>
        <v>85.768951399647065</v>
      </c>
    </row>
    <row r="83" spans="1:65" x14ac:dyDescent="0.3">
      <c r="A83">
        <v>82</v>
      </c>
      <c r="B83">
        <v>1</v>
      </c>
      <c r="C83">
        <v>13.98</v>
      </c>
      <c r="D83">
        <v>23.09</v>
      </c>
      <c r="E83" s="71"/>
      <c r="H83" s="73">
        <f t="shared" si="29"/>
        <v>44.96</v>
      </c>
      <c r="I83">
        <f t="shared" si="30"/>
        <v>36.5</v>
      </c>
      <c r="J83" s="64">
        <v>82</v>
      </c>
      <c r="K83" s="64">
        <v>23.09</v>
      </c>
      <c r="L83" s="64">
        <f t="shared" si="31"/>
        <v>256.14999999999998</v>
      </c>
      <c r="M83" s="64">
        <f t="shared" si="32"/>
        <v>266.14999999999998</v>
      </c>
      <c r="N83" s="64" cm="1">
        <f t="array" ref="N83">[2]!PropsSI("P","T",L83,"Q",0,$F$9)</f>
        <v>150836.68187834125</v>
      </c>
      <c r="O83" s="64" cm="1">
        <f t="array" ref="O83">[2]!PropsSI("H","P",N83,"T",M83,$F$9)</f>
        <v>396664.53307498101</v>
      </c>
      <c r="P83" s="64" cm="1">
        <f t="array" ref="P83">[2]!PropsSI("S","P",N83,"T",M83,$F$9)</f>
        <v>1770.3653899981227</v>
      </c>
      <c r="Q83" s="64" cm="1">
        <f t="array" ref="Q83">1/[2]!PropsSI("D","P",N83,"T",M83,$F$9)</f>
        <v>0.13688735498352944</v>
      </c>
      <c r="R83" s="64">
        <f t="shared" si="33"/>
        <v>311.23999999999995</v>
      </c>
      <c r="S83" s="64" cm="1">
        <f t="array" ref="S83">[2]!PropsSI("T","P",T83,"S",V83,$F$9)</f>
        <v>328.57048776972391</v>
      </c>
      <c r="T83" s="64" cm="1">
        <f t="array" ref="T83">[2]!PropsSI("P","T",R83,"Q",1,$F$9)</f>
        <v>965511.12798498571</v>
      </c>
      <c r="U83" s="64" cm="1">
        <f t="array" ref="U83">[2]!PropsSI("H","P",T83,"S",V83,$F$9)</f>
        <v>437338.68632753741</v>
      </c>
      <c r="V83" s="64">
        <f t="shared" si="34"/>
        <v>1770.3653899981227</v>
      </c>
      <c r="W83" s="64" cm="1">
        <f t="array" ref="W83">1/[2]!PropsSI("D","P",T83,"S",V83,$F$9)</f>
        <v>2.3478927164828557E-2</v>
      </c>
      <c r="X83" s="64">
        <f t="shared" si="35"/>
        <v>311.23999999999995</v>
      </c>
      <c r="Y83" s="64" cm="1">
        <f t="array" ref="Y83">[2]!PropsSI("T","P",Z83,"H",AA83,$F$9)</f>
        <v>328.57048776972402</v>
      </c>
      <c r="Z83" s="64">
        <f t="shared" si="36"/>
        <v>965511.12798498571</v>
      </c>
      <c r="AA83" s="64">
        <f t="shared" si="28"/>
        <v>437338.68632753741</v>
      </c>
      <c r="AB83" s="64" cm="1">
        <f t="array" ref="AB83">[2]!PropsSI("S","P",Z83,"H",AA83,$F$9)</f>
        <v>1770.3653899981227</v>
      </c>
      <c r="AC83" s="64" cm="1">
        <f t="array" ref="AC83">1/[2]!PropsSI("D","P",Z83,"H",AA83,$F$9)</f>
        <v>2.3478927164828571E-2</v>
      </c>
      <c r="AD83" s="64">
        <f t="shared" si="37"/>
        <v>311.23999999999995</v>
      </c>
      <c r="AE83" s="64">
        <f t="shared" si="38"/>
        <v>306.23999999999995</v>
      </c>
      <c r="AF83" s="64" cm="1">
        <f t="array" ref="AF83">[2]!PropsSI("P","T",AD83,"Q",0,$F$9)</f>
        <v>965511.12798498571</v>
      </c>
      <c r="AG83" s="64" cm="1">
        <f t="array" ref="AG83">[2]!PropsSI("H","P",AF83,"T",AE83,$F$9)</f>
        <v>246201.61613008709</v>
      </c>
      <c r="AH83" s="64" cm="1">
        <f t="array" ref="AH83">[2]!PropsSI("S","P",AF83,"T",AE83,$F$9)</f>
        <v>1157.6586706206215</v>
      </c>
      <c r="AI83" s="64" cm="1">
        <f t="array" ref="AI83">1/[2]!PropsSI("D","P",AF83,"T",AE83,$F$9)</f>
        <v>8.5026037249565762E-4</v>
      </c>
      <c r="AJ83" s="64">
        <f t="shared" si="39"/>
        <v>310.23999999999995</v>
      </c>
      <c r="AK83" s="64">
        <f t="shared" si="40"/>
        <v>304.23999999999995</v>
      </c>
      <c r="AL83" s="64" cm="1">
        <f t="array" ref="AL83">[2]!PropsSI("P","T",AJ83,"Q",0,$F$9)</f>
        <v>939548.06434452906</v>
      </c>
      <c r="AM83" s="64" cm="1">
        <f t="array" ref="AM83">[2]!PropsSI("H","P",AL83,"T",AK83,$F$9)</f>
        <v>243294.43285624654</v>
      </c>
      <c r="AN83" s="64" cm="1">
        <f t="array" ref="AN83">[2]!PropsSI("S","P",AL83,"T",AK83,$F$9)</f>
        <v>1148.2064903149551</v>
      </c>
      <c r="AO83" s="64" cm="1">
        <f t="array" ref="AO83">1/[2]!PropsSI("D","P",AL83,"T",AK83,$F$9)</f>
        <v>8.4447362857326472E-4</v>
      </c>
      <c r="AP83" s="64">
        <f t="shared" si="41"/>
        <v>260.14999999999998</v>
      </c>
      <c r="AQ83" s="64">
        <f t="shared" si="42"/>
        <v>260.14999999999998</v>
      </c>
      <c r="AR83" s="64" cm="1">
        <f t="array" ref="AR83">[2]!PropsSI("P","T",AP83,"Q",0,$F$9)</f>
        <v>177916.45421566669</v>
      </c>
      <c r="AS83" s="64">
        <f t="shared" si="43"/>
        <v>243294.43285624654</v>
      </c>
      <c r="AT83" s="64" cm="1">
        <f t="array" ref="AT83">[2]!PropsSI("H","P",AR83,"H",AS83,$F$9)</f>
        <v>243294.43285624654</v>
      </c>
      <c r="AU83" s="64" cm="1">
        <f t="array" ref="AU83">1/[2]!PropsSI("D","P",AR83,"H",AS83,$F$9)</f>
        <v>3.3011661692419876E-2</v>
      </c>
      <c r="AV83" s="64"/>
      <c r="AW83" s="64">
        <f t="shared" si="44"/>
        <v>258.14999999999998</v>
      </c>
      <c r="AX83" s="64">
        <f t="shared" si="45"/>
        <v>260.14999999999998</v>
      </c>
      <c r="AY83" s="64" cm="1">
        <f t="array" ref="AY83">[2]!PropsSI("P","T",AW83,"Q",1,$F$9)</f>
        <v>163940.08425461562</v>
      </c>
      <c r="AZ83" s="64" cm="1">
        <f t="array" ref="AZ83">[2]!PropsSI("H","P",AY83,"T",AX83,$F$9)</f>
        <v>391296.02083444159</v>
      </c>
      <c r="BA83" s="64" cm="1">
        <f t="array" ref="BA83">[2]!PropsSI("S","P",AY83,"T",AX83,$F$9)</f>
        <v>1743.5316928918351</v>
      </c>
      <c r="BB83" s="64" cm="1">
        <f t="array" ref="BB83">1/[2]!PropsSI("D","P",AY83,"T",AX83,$F$9)</f>
        <v>0.12185631636211669</v>
      </c>
      <c r="BC83" s="64">
        <f t="shared" si="46"/>
        <v>148.00158797819506</v>
      </c>
      <c r="BD83" s="64">
        <f t="shared" si="47"/>
        <v>40.674153252556394</v>
      </c>
      <c r="BE83" s="64">
        <f t="shared" si="48"/>
        <v>-188.67574123075144</v>
      </c>
      <c r="BF83" s="64">
        <f t="shared" si="49"/>
        <v>3.6387134369882199</v>
      </c>
      <c r="BG83" s="64">
        <f t="shared" si="50"/>
        <v>4.8624976455076308</v>
      </c>
      <c r="BH83" s="64">
        <f t="shared" si="51"/>
        <v>0.74832189180594422</v>
      </c>
      <c r="BI83" s="64">
        <f t="shared" si="52"/>
        <v>6.4010366441481912</v>
      </c>
      <c r="BJ83" s="64">
        <v>53.1814818</v>
      </c>
      <c r="BK83" s="64">
        <f t="shared" si="53"/>
        <v>12.507328547443606</v>
      </c>
      <c r="BL83" s="64">
        <f t="shared" si="54"/>
        <v>3.0747182679132199</v>
      </c>
      <c r="BM83" s="64">
        <f t="shared" si="55"/>
        <v>73.793238429917281</v>
      </c>
    </row>
    <row r="84" spans="1:65" x14ac:dyDescent="0.3">
      <c r="A84">
        <v>83</v>
      </c>
      <c r="B84">
        <v>1</v>
      </c>
      <c r="C84">
        <v>15.61</v>
      </c>
      <c r="D84">
        <v>25.3</v>
      </c>
      <c r="E84" s="71"/>
      <c r="H84" s="73">
        <f t="shared" si="29"/>
        <v>44.96</v>
      </c>
      <c r="I84">
        <f t="shared" si="30"/>
        <v>36.5</v>
      </c>
      <c r="J84" s="64">
        <v>83</v>
      </c>
      <c r="K84" s="64">
        <v>25.3</v>
      </c>
      <c r="L84" s="64">
        <f t="shared" si="31"/>
        <v>256.14999999999998</v>
      </c>
      <c r="M84" s="64">
        <f t="shared" si="32"/>
        <v>266.14999999999998</v>
      </c>
      <c r="N84" s="64" cm="1">
        <f t="array" ref="N84">[2]!PropsSI("P","T",L84,"Q",0,$F$9)</f>
        <v>150836.68187834125</v>
      </c>
      <c r="O84" s="64" cm="1">
        <f t="array" ref="O84">[2]!PropsSI("H","P",N84,"T",M84,$F$9)</f>
        <v>396664.53307498101</v>
      </c>
      <c r="P84" s="64" cm="1">
        <f t="array" ref="P84">[2]!PropsSI("S","P",N84,"T",M84,$F$9)</f>
        <v>1770.3653899981227</v>
      </c>
      <c r="Q84" s="64" cm="1">
        <f t="array" ref="Q84">1/[2]!PropsSI("D","P",N84,"T",M84,$F$9)</f>
        <v>0.13688735498352944</v>
      </c>
      <c r="R84" s="64">
        <f t="shared" si="33"/>
        <v>313.45</v>
      </c>
      <c r="S84" s="64" cm="1">
        <f t="array" ref="S84">[2]!PropsSI("T","P",T84,"S",V84,$F$9)</f>
        <v>330.89501456053404</v>
      </c>
      <c r="T84" s="64" cm="1">
        <f t="array" ref="T84">[2]!PropsSI("P","T",R84,"Q",1,$F$9)</f>
        <v>1024796.9402411825</v>
      </c>
      <c r="U84" s="64" cm="1">
        <f t="array" ref="U84">[2]!PropsSI("H","P",T84,"S",V84,$F$9)</f>
        <v>438689.57823075081</v>
      </c>
      <c r="V84" s="64">
        <f t="shared" si="34"/>
        <v>1770.3653899981227</v>
      </c>
      <c r="W84" s="64" cm="1">
        <f t="array" ref="W84">1/[2]!PropsSI("D","P",T84,"S",V84,$F$9)</f>
        <v>2.2119189467683695E-2</v>
      </c>
      <c r="X84" s="64">
        <f t="shared" si="35"/>
        <v>313.45</v>
      </c>
      <c r="Y84" s="64" cm="1">
        <f t="array" ref="Y84">[2]!PropsSI("T","P",Z84,"H",AA84,$F$9)</f>
        <v>330.89501456053387</v>
      </c>
      <c r="Z84" s="64">
        <f t="shared" si="36"/>
        <v>1024796.9402411825</v>
      </c>
      <c r="AA84" s="64">
        <f t="shared" si="28"/>
        <v>438689.57823075081</v>
      </c>
      <c r="AB84" s="64" cm="1">
        <f t="array" ref="AB84">[2]!PropsSI("S","P",Z84,"H",AA84,$F$9)</f>
        <v>1770.3653899981221</v>
      </c>
      <c r="AC84" s="64" cm="1">
        <f t="array" ref="AC84">1/[2]!PropsSI("D","P",Z84,"H",AA84,$F$9)</f>
        <v>2.2119189467683681E-2</v>
      </c>
      <c r="AD84" s="64">
        <f t="shared" si="37"/>
        <v>313.45</v>
      </c>
      <c r="AE84" s="64">
        <f t="shared" si="38"/>
        <v>308.45</v>
      </c>
      <c r="AF84" s="64" cm="1">
        <f t="array" ref="AF84">[2]!PropsSI("P","T",AD84,"Q",0,$F$9)</f>
        <v>1024796.9402411825</v>
      </c>
      <c r="AG84" s="64" cm="1">
        <f t="array" ref="AG84">[2]!PropsSI("H","P",AF84,"T",AE84,$F$9)</f>
        <v>249433.43280793139</v>
      </c>
      <c r="AH84" s="64" cm="1">
        <f t="array" ref="AH84">[2]!PropsSI("S","P",AF84,"T",AE84,$F$9)</f>
        <v>1168.0093155026689</v>
      </c>
      <c r="AI84" s="64" cm="1">
        <f t="array" ref="AI84">1/[2]!PropsSI("D","P",AF84,"T",AE84,$F$9)</f>
        <v>8.5670536030214102E-4</v>
      </c>
      <c r="AJ84" s="64">
        <f t="shared" si="39"/>
        <v>312.45</v>
      </c>
      <c r="AK84" s="64">
        <f t="shared" si="40"/>
        <v>306.45</v>
      </c>
      <c r="AL84" s="64" cm="1">
        <f t="array" ref="AL84">[2]!PropsSI("P","T",AJ84,"Q",0,$F$9)</f>
        <v>997642.23078565951</v>
      </c>
      <c r="AM84" s="64" cm="1">
        <f t="array" ref="AM84">[2]!PropsSI("H","P",AL84,"T",AK84,$F$9)</f>
        <v>246505.83270562789</v>
      </c>
      <c r="AN84" s="64" cm="1">
        <f t="array" ref="AN84">[2]!PropsSI("S","P",AL84,"T",AK84,$F$9)</f>
        <v>1158.5625185696026</v>
      </c>
      <c r="AO84" s="64" cm="1">
        <f t="array" ref="AO84">1/[2]!PropsSI("D","P",AL84,"T",AK84,$F$9)</f>
        <v>8.507260699625272E-4</v>
      </c>
      <c r="AP84" s="64">
        <f t="shared" si="41"/>
        <v>260.14999999999998</v>
      </c>
      <c r="AQ84" s="64">
        <f t="shared" si="42"/>
        <v>260.14999999999998</v>
      </c>
      <c r="AR84" s="64" cm="1">
        <f t="array" ref="AR84">[2]!PropsSI("P","T",AP84,"Q",0,$F$9)</f>
        <v>177916.45421566669</v>
      </c>
      <c r="AS84" s="64">
        <f t="shared" si="43"/>
        <v>246505.83270562789</v>
      </c>
      <c r="AT84" s="64" cm="1">
        <f t="array" ref="AT84">[2]!PropsSI("H","P",AR84,"H",AS84,$F$9)</f>
        <v>246505.83270562789</v>
      </c>
      <c r="AU84" s="64" cm="1">
        <f t="array" ref="AU84">1/[2]!PropsSI("D","P",AR84,"H",AS84,$F$9)</f>
        <v>3.4723099202717121E-2</v>
      </c>
      <c r="AV84" s="64"/>
      <c r="AW84" s="64">
        <f t="shared" si="44"/>
        <v>258.14999999999998</v>
      </c>
      <c r="AX84" s="64">
        <f t="shared" si="45"/>
        <v>260.14999999999998</v>
      </c>
      <c r="AY84" s="64" cm="1">
        <f t="array" ref="AY84">[2]!PropsSI("P","T",AW84,"Q",1,$F$9)</f>
        <v>163940.08425461562</v>
      </c>
      <c r="AZ84" s="64" cm="1">
        <f t="array" ref="AZ84">[2]!PropsSI("H","P",AY84,"T",AX84,$F$9)</f>
        <v>391296.02083444159</v>
      </c>
      <c r="BA84" s="64" cm="1">
        <f t="array" ref="BA84">[2]!PropsSI("S","P",AY84,"T",AX84,$F$9)</f>
        <v>1743.5316928918351</v>
      </c>
      <c r="BB84" s="64" cm="1">
        <f t="array" ref="BB84">1/[2]!PropsSI("D","P",AY84,"T",AX84,$F$9)</f>
        <v>0.12185631636211669</v>
      </c>
      <c r="BC84" s="64">
        <f t="shared" si="46"/>
        <v>144.7901881288137</v>
      </c>
      <c r="BD84" s="64">
        <f t="shared" si="47"/>
        <v>42.025045155769796</v>
      </c>
      <c r="BE84" s="64">
        <f t="shared" si="48"/>
        <v>-186.81523328458348</v>
      </c>
      <c r="BF84" s="64">
        <f t="shared" si="49"/>
        <v>3.44533093521102</v>
      </c>
      <c r="BG84" s="64">
        <f t="shared" si="50"/>
        <v>4.6681735985533441</v>
      </c>
      <c r="BH84" s="64">
        <f t="shared" si="51"/>
        <v>0.73804687475177011</v>
      </c>
      <c r="BI84" s="64">
        <f t="shared" si="52"/>
        <v>6.7940830272820651</v>
      </c>
      <c r="BJ84" s="64">
        <v>53.1814818</v>
      </c>
      <c r="BK84" s="64">
        <f t="shared" si="53"/>
        <v>11.156436644230205</v>
      </c>
      <c r="BL84" s="64">
        <f t="shared" si="54"/>
        <v>2.7426240083732587</v>
      </c>
      <c r="BM84" s="64">
        <f t="shared" si="55"/>
        <v>65.822976200958209</v>
      </c>
    </row>
    <row r="85" spans="1:65" x14ac:dyDescent="0.3">
      <c r="A85">
        <v>84</v>
      </c>
      <c r="B85">
        <v>1</v>
      </c>
      <c r="C85">
        <v>13.21</v>
      </c>
      <c r="D85">
        <v>18.559999999999999</v>
      </c>
      <c r="E85" s="71"/>
      <c r="H85" s="73">
        <f t="shared" si="29"/>
        <v>44.96</v>
      </c>
      <c r="I85">
        <f t="shared" si="30"/>
        <v>36.5</v>
      </c>
      <c r="J85" s="64">
        <v>84</v>
      </c>
      <c r="K85" s="64">
        <v>18.559999999999999</v>
      </c>
      <c r="L85" s="64">
        <f t="shared" si="31"/>
        <v>256.14999999999998</v>
      </c>
      <c r="M85" s="64">
        <f t="shared" si="32"/>
        <v>266.14999999999998</v>
      </c>
      <c r="N85" s="64" cm="1">
        <f t="array" ref="N85">[2]!PropsSI("P","T",L85,"Q",0,$F$9)</f>
        <v>150836.68187834125</v>
      </c>
      <c r="O85" s="64" cm="1">
        <f t="array" ref="O85">[2]!PropsSI("H","P",N85,"T",M85,$F$9)</f>
        <v>396664.53307498101</v>
      </c>
      <c r="P85" s="64" cm="1">
        <f t="array" ref="P85">[2]!PropsSI("S","P",N85,"T",M85,$F$9)</f>
        <v>1770.3653899981227</v>
      </c>
      <c r="Q85" s="64" cm="1">
        <f t="array" ref="Q85">1/[2]!PropsSI("D","P",N85,"T",M85,$F$9)</f>
        <v>0.13688735498352944</v>
      </c>
      <c r="R85" s="64">
        <f t="shared" si="33"/>
        <v>306.70999999999998</v>
      </c>
      <c r="S85" s="64" cm="1">
        <f t="array" ref="S85">[2]!PropsSI("T","P",T85,"S",V85,$F$9)</f>
        <v>323.78689747841594</v>
      </c>
      <c r="T85" s="64" cm="1">
        <f t="array" ref="T85">[2]!PropsSI("P","T",R85,"Q",1,$F$9)</f>
        <v>852070.2015461839</v>
      </c>
      <c r="U85" s="64" cm="1">
        <f t="array" ref="U85">[2]!PropsSI("H","P",T85,"S",V85,$F$9)</f>
        <v>434506.09140432131</v>
      </c>
      <c r="V85" s="64">
        <f t="shared" si="34"/>
        <v>1770.3653899981227</v>
      </c>
      <c r="W85" s="64" cm="1">
        <f t="array" ref="W85">1/[2]!PropsSI("D","P",T85,"S",V85,$F$9)</f>
        <v>2.6584677691968074E-2</v>
      </c>
      <c r="X85" s="64">
        <f t="shared" si="35"/>
        <v>306.70999999999998</v>
      </c>
      <c r="Y85" s="64" cm="1">
        <f t="array" ref="Y85">[2]!PropsSI("T","P",Z85,"H",AA85,$F$9)</f>
        <v>323.78689747841594</v>
      </c>
      <c r="Z85" s="64">
        <f t="shared" si="36"/>
        <v>852070.2015461839</v>
      </c>
      <c r="AA85" s="64">
        <f t="shared" si="28"/>
        <v>434506.09140432131</v>
      </c>
      <c r="AB85" s="64" cm="1">
        <f t="array" ref="AB85">[2]!PropsSI("S","P",Z85,"H",AA85,$F$9)</f>
        <v>1770.3653899981221</v>
      </c>
      <c r="AC85" s="64" cm="1">
        <f t="array" ref="AC85">1/[2]!PropsSI("D","P",Z85,"H",AA85,$F$9)</f>
        <v>2.6584677691968074E-2</v>
      </c>
      <c r="AD85" s="64">
        <f t="shared" si="37"/>
        <v>306.70999999999998</v>
      </c>
      <c r="AE85" s="64">
        <f t="shared" si="38"/>
        <v>301.70999999999998</v>
      </c>
      <c r="AF85" s="64" cm="1">
        <f t="array" ref="AF85">[2]!PropsSI("P","T",AD85,"Q",0,$F$9)</f>
        <v>852070.2015461839</v>
      </c>
      <c r="AG85" s="64" cm="1">
        <f t="array" ref="AG85">[2]!PropsSI("H","P",AF85,"T",AE85,$F$9)</f>
        <v>239643.60765632876</v>
      </c>
      <c r="AH85" s="64" cm="1">
        <f t="array" ref="AH85">[2]!PropsSI("S","P",AF85,"T",AE85,$F$9)</f>
        <v>1136.3993898189058</v>
      </c>
      <c r="AI85" s="64" cm="1">
        <f t="array" ref="AI85">1/[2]!PropsSI("D","P",AF85,"T",AE85,$F$9)</f>
        <v>8.3765198875230737E-4</v>
      </c>
      <c r="AJ85" s="64">
        <f t="shared" si="39"/>
        <v>305.70999999999998</v>
      </c>
      <c r="AK85" s="64">
        <f t="shared" si="40"/>
        <v>299.70999999999998</v>
      </c>
      <c r="AL85" s="64" cm="1">
        <f t="array" ref="AL85">[2]!PropsSI("P","T",AJ85,"Q",0,$F$9)</f>
        <v>828441.47308833175</v>
      </c>
      <c r="AM85" s="64" cm="1">
        <f t="array" ref="AM85">[2]!PropsSI("H","P",AL85,"T",AK85,$F$9)</f>
        <v>236775.62737660113</v>
      </c>
      <c r="AN85" s="64" cm="1">
        <f t="array" ref="AN85">[2]!PropsSI("S","P",AL85,"T",AK85,$F$9)</f>
        <v>1126.9276292071065</v>
      </c>
      <c r="AO85" s="64" cm="1">
        <f t="array" ref="AO85">1/[2]!PropsSI("D","P",AL85,"T",AK85,$F$9)</f>
        <v>8.3222344371996332E-4</v>
      </c>
      <c r="AP85" s="64">
        <f t="shared" si="41"/>
        <v>260.14999999999998</v>
      </c>
      <c r="AQ85" s="64">
        <f t="shared" si="42"/>
        <v>260.14999999999998</v>
      </c>
      <c r="AR85" s="64" cm="1">
        <f t="array" ref="AR85">[2]!PropsSI("P","T",AP85,"Q",0,$F$9)</f>
        <v>177916.45421566669</v>
      </c>
      <c r="AS85" s="64">
        <f t="shared" si="43"/>
        <v>236775.62737660113</v>
      </c>
      <c r="AT85" s="64" cm="1">
        <f t="array" ref="AT85">[2]!PropsSI("H","P",AR85,"H",AS85,$F$9)</f>
        <v>236775.62737660113</v>
      </c>
      <c r="AU85" s="64" cm="1">
        <f t="array" ref="AU85">1/[2]!PropsSI("D","P",AR85,"H",AS85,$F$9)</f>
        <v>2.9537622723916638E-2</v>
      </c>
      <c r="AV85" s="64"/>
      <c r="AW85" s="64">
        <f t="shared" si="44"/>
        <v>258.14999999999998</v>
      </c>
      <c r="AX85" s="64">
        <f t="shared" si="45"/>
        <v>260.14999999999998</v>
      </c>
      <c r="AY85" s="64" cm="1">
        <f t="array" ref="AY85">[2]!PropsSI("P","T",AW85,"Q",1,$F$9)</f>
        <v>163940.08425461562</v>
      </c>
      <c r="AZ85" s="64" cm="1">
        <f t="array" ref="AZ85">[2]!PropsSI("H","P",AY85,"T",AX85,$F$9)</f>
        <v>391296.02083444159</v>
      </c>
      <c r="BA85" s="64" cm="1">
        <f t="array" ref="BA85">[2]!PropsSI("S","P",AY85,"T",AX85,$F$9)</f>
        <v>1743.5316928918351</v>
      </c>
      <c r="BB85" s="64" cm="1">
        <f t="array" ref="BB85">1/[2]!PropsSI("D","P",AY85,"T",AX85,$F$9)</f>
        <v>0.12185631636211669</v>
      </c>
      <c r="BC85" s="64">
        <f t="shared" si="46"/>
        <v>154.52039345784047</v>
      </c>
      <c r="BD85" s="64">
        <f t="shared" si="47"/>
        <v>37.841558329340302</v>
      </c>
      <c r="BE85" s="64">
        <f t="shared" si="48"/>
        <v>-192.36195178718077</v>
      </c>
      <c r="BF85" s="64">
        <f t="shared" si="49"/>
        <v>4.0833517508192489</v>
      </c>
      <c r="BG85" s="64">
        <f t="shared" si="50"/>
        <v>5.3161037891268528</v>
      </c>
      <c r="BH85" s="64">
        <f t="shared" si="51"/>
        <v>0.76810986255968527</v>
      </c>
      <c r="BI85" s="64">
        <f t="shared" si="52"/>
        <v>5.6489588005749765</v>
      </c>
      <c r="BJ85" s="64">
        <v>53.1814818</v>
      </c>
      <c r="BK85" s="64">
        <f t="shared" si="53"/>
        <v>15.339923470659699</v>
      </c>
      <c r="BL85" s="64">
        <f t="shared" si="54"/>
        <v>3.7710645198705093</v>
      </c>
      <c r="BM85" s="64">
        <f t="shared" si="55"/>
        <v>90.505548476892216</v>
      </c>
    </row>
    <row r="86" spans="1:65" x14ac:dyDescent="0.3">
      <c r="A86">
        <v>85</v>
      </c>
      <c r="B86">
        <v>1</v>
      </c>
      <c r="C86">
        <v>10.96</v>
      </c>
      <c r="D86">
        <v>15.39</v>
      </c>
      <c r="E86" s="71"/>
      <c r="H86" s="73">
        <f t="shared" si="29"/>
        <v>44.96</v>
      </c>
      <c r="I86">
        <f t="shared" si="30"/>
        <v>36.5</v>
      </c>
      <c r="J86" s="64">
        <v>85</v>
      </c>
      <c r="K86" s="64">
        <v>15.39</v>
      </c>
      <c r="L86" s="64">
        <f t="shared" si="31"/>
        <v>256.14999999999998</v>
      </c>
      <c r="M86" s="64">
        <f t="shared" si="32"/>
        <v>266.14999999999998</v>
      </c>
      <c r="N86" s="64" cm="1">
        <f t="array" ref="N86">[2]!PropsSI("P","T",L86,"Q",0,$F$9)</f>
        <v>150836.68187834125</v>
      </c>
      <c r="O86" s="64" cm="1">
        <f t="array" ref="O86">[2]!PropsSI("H","P",N86,"T",M86,$F$9)</f>
        <v>396664.53307498101</v>
      </c>
      <c r="P86" s="64" cm="1">
        <f t="array" ref="P86">[2]!PropsSI("S","P",N86,"T",M86,$F$9)</f>
        <v>1770.3653899981227</v>
      </c>
      <c r="Q86" s="64" cm="1">
        <f t="array" ref="Q86">1/[2]!PropsSI("D","P",N86,"T",M86,$F$9)</f>
        <v>0.13688735498352944</v>
      </c>
      <c r="R86" s="64">
        <f t="shared" si="33"/>
        <v>303.53999999999996</v>
      </c>
      <c r="S86" s="64" cm="1">
        <f t="array" ref="S86">[2]!PropsSI("T","P",T86,"S",V86,$F$9)</f>
        <v>320.42072606868504</v>
      </c>
      <c r="T86" s="64" cm="1">
        <f t="array" ref="T86">[2]!PropsSI("P","T",R86,"Q",1,$F$9)</f>
        <v>778864.22356790781</v>
      </c>
      <c r="U86" s="64" cm="1">
        <f t="array" ref="U86">[2]!PropsSI("H","P",T86,"S",V86,$F$9)</f>
        <v>432472.38098775182</v>
      </c>
      <c r="V86" s="64">
        <f t="shared" si="34"/>
        <v>1770.3653899981227</v>
      </c>
      <c r="W86" s="64" cm="1">
        <f t="array" ref="W86">1/[2]!PropsSI("D","P",T86,"S",V86,$F$9)</f>
        <v>2.9047259939651633E-2</v>
      </c>
      <c r="X86" s="64">
        <f t="shared" si="35"/>
        <v>303.53999999999996</v>
      </c>
      <c r="Y86" s="64" cm="1">
        <f t="array" ref="Y86">[2]!PropsSI("T","P",Z86,"H",AA86,$F$9)</f>
        <v>320.42072606868504</v>
      </c>
      <c r="Z86" s="64">
        <f t="shared" si="36"/>
        <v>778864.22356790781</v>
      </c>
      <c r="AA86" s="64">
        <f t="shared" si="28"/>
        <v>432472.38098775182</v>
      </c>
      <c r="AB86" s="64" cm="1">
        <f t="array" ref="AB86">[2]!PropsSI("S","P",Z86,"H",AA86,$F$9)</f>
        <v>1770.3653899981225</v>
      </c>
      <c r="AC86" s="64" cm="1">
        <f t="array" ref="AC86">1/[2]!PropsSI("D","P",Z86,"H",AA86,$F$9)</f>
        <v>2.9047259939651633E-2</v>
      </c>
      <c r="AD86" s="64">
        <f t="shared" si="37"/>
        <v>303.53999999999996</v>
      </c>
      <c r="AE86" s="64">
        <f t="shared" si="38"/>
        <v>298.53999999999996</v>
      </c>
      <c r="AF86" s="64" cm="1">
        <f t="array" ref="AF86">[2]!PropsSI("P","T",AD86,"Q",0,$F$9)</f>
        <v>778864.22356790781</v>
      </c>
      <c r="AG86" s="64" cm="1">
        <f t="array" ref="AG86">[2]!PropsSI("H","P",AF86,"T",AE86,$F$9)</f>
        <v>235104.67247749234</v>
      </c>
      <c r="AH86" s="64" cm="1">
        <f t="array" ref="AH86">[2]!PropsSI("S","P",AF86,"T",AE86,$F$9)</f>
        <v>1121.4791727593115</v>
      </c>
      <c r="AI86" s="64" cm="1">
        <f t="array" ref="AI86">1/[2]!PropsSI("D","P",AF86,"T",AE86,$F$9)</f>
        <v>8.2926940081170359E-4</v>
      </c>
      <c r="AJ86" s="64">
        <f t="shared" si="39"/>
        <v>302.53999999999996</v>
      </c>
      <c r="AK86" s="64">
        <f t="shared" si="40"/>
        <v>296.53999999999996</v>
      </c>
      <c r="AL86" s="64" cm="1">
        <f t="array" ref="AL86">[2]!PropsSI("P","T",AJ86,"Q",0,$F$9)</f>
        <v>756784.63120778673</v>
      </c>
      <c r="AM86" s="64" cm="1">
        <f t="array" ref="AM86">[2]!PropsSI("H","P",AL86,"T",AK86,$F$9)</f>
        <v>232262.23059595903</v>
      </c>
      <c r="AN86" s="64" cm="1">
        <f t="array" ref="AN86">[2]!PropsSI("S","P",AL86,"T",AK86,$F$9)</f>
        <v>1111.9873688552325</v>
      </c>
      <c r="AO86" s="64" cm="1">
        <f t="array" ref="AO86">1/[2]!PropsSI("D","P",AL86,"T",AK86,$F$9)</f>
        <v>8.240659738378242E-4</v>
      </c>
      <c r="AP86" s="64">
        <f t="shared" si="41"/>
        <v>260.14999999999998</v>
      </c>
      <c r="AQ86" s="64">
        <f t="shared" si="42"/>
        <v>260.14999999999998</v>
      </c>
      <c r="AR86" s="64" cm="1">
        <f t="array" ref="AR86">[2]!PropsSI("P","T",AP86,"Q",0,$F$9)</f>
        <v>177916.45421566669</v>
      </c>
      <c r="AS86" s="64">
        <f t="shared" si="43"/>
        <v>232262.23059595903</v>
      </c>
      <c r="AT86" s="64" cm="1">
        <f t="array" ref="AT86">[2]!PropsSI("H","P",AR86,"H",AS86,$F$9)</f>
        <v>232262.23059595903</v>
      </c>
      <c r="AU86" s="64" cm="1">
        <f t="array" ref="AU86">1/[2]!PropsSI("D","P",AR86,"H",AS86,$F$9)</f>
        <v>2.7132317588608217E-2</v>
      </c>
      <c r="AV86" s="64"/>
      <c r="AW86" s="64">
        <f t="shared" si="44"/>
        <v>258.14999999999998</v>
      </c>
      <c r="AX86" s="64">
        <f t="shared" si="45"/>
        <v>260.14999999999998</v>
      </c>
      <c r="AY86" s="64" cm="1">
        <f t="array" ref="AY86">[2]!PropsSI("P","T",AW86,"Q",1,$F$9)</f>
        <v>163940.08425461562</v>
      </c>
      <c r="AZ86" s="64" cm="1">
        <f t="array" ref="AZ86">[2]!PropsSI("H","P",AY86,"T",AX86,$F$9)</f>
        <v>391296.02083444159</v>
      </c>
      <c r="BA86" s="64" cm="1">
        <f t="array" ref="BA86">[2]!PropsSI("S","P",AY86,"T",AX86,$F$9)</f>
        <v>1743.5316928918351</v>
      </c>
      <c r="BB86" s="64" cm="1">
        <f t="array" ref="BB86">1/[2]!PropsSI("D","P",AY86,"T",AX86,$F$9)</f>
        <v>0.12185631636211669</v>
      </c>
      <c r="BC86" s="64">
        <f t="shared" si="46"/>
        <v>159.03379023848257</v>
      </c>
      <c r="BD86" s="64">
        <f t="shared" si="47"/>
        <v>35.807847912770811</v>
      </c>
      <c r="BE86" s="64">
        <f t="shared" si="48"/>
        <v>-194.84163815125339</v>
      </c>
      <c r="BF86" s="64">
        <f t="shared" si="49"/>
        <v>4.4413110395769815</v>
      </c>
      <c r="BG86" s="64">
        <f t="shared" si="50"/>
        <v>5.6873760740251171</v>
      </c>
      <c r="BH86" s="64">
        <f t="shared" si="51"/>
        <v>0.78090686843462764</v>
      </c>
      <c r="BI86" s="64">
        <f t="shared" si="52"/>
        <v>5.1636260746978522</v>
      </c>
      <c r="BJ86" s="64">
        <v>53.1814818</v>
      </c>
      <c r="BK86" s="64">
        <f t="shared" si="53"/>
        <v>17.37363388722919</v>
      </c>
      <c r="BL86" s="64">
        <f t="shared" si="54"/>
        <v>4.2710183306105094</v>
      </c>
      <c r="BM86" s="64">
        <f t="shared" si="55"/>
        <v>102.50443993465223</v>
      </c>
    </row>
    <row r="87" spans="1:65" x14ac:dyDescent="0.3">
      <c r="A87">
        <v>86</v>
      </c>
      <c r="B87">
        <v>1</v>
      </c>
      <c r="C87">
        <v>8.76</v>
      </c>
      <c r="D87">
        <v>13.53</v>
      </c>
      <c r="E87" s="71"/>
      <c r="H87" s="73">
        <f t="shared" si="29"/>
        <v>44.96</v>
      </c>
      <c r="I87">
        <f t="shared" si="30"/>
        <v>36.5</v>
      </c>
      <c r="J87" s="64">
        <v>86</v>
      </c>
      <c r="K87" s="64">
        <v>13.53</v>
      </c>
      <c r="L87" s="64">
        <f t="shared" si="31"/>
        <v>256.14999999999998</v>
      </c>
      <c r="M87" s="64">
        <f t="shared" si="32"/>
        <v>266.14999999999998</v>
      </c>
      <c r="N87" s="64" cm="1">
        <f t="array" ref="N87">[2]!PropsSI("P","T",L87,"Q",0,$F$9)</f>
        <v>150836.68187834125</v>
      </c>
      <c r="O87" s="64" cm="1">
        <f t="array" ref="O87">[2]!PropsSI("H","P",N87,"T",M87,$F$9)</f>
        <v>396664.53307498101</v>
      </c>
      <c r="P87" s="64" cm="1">
        <f t="array" ref="P87">[2]!PropsSI("S","P",N87,"T",M87,$F$9)</f>
        <v>1770.3653899981227</v>
      </c>
      <c r="Q87" s="64" cm="1">
        <f t="array" ref="Q87">1/[2]!PropsSI("D","P",N87,"T",M87,$F$9)</f>
        <v>0.13688735498352944</v>
      </c>
      <c r="R87" s="64">
        <f t="shared" si="33"/>
        <v>301.67999999999995</v>
      </c>
      <c r="S87" s="64" cm="1">
        <f t="array" ref="S87">[2]!PropsSI("T","P",T87,"S",V87,$F$9)</f>
        <v>318.43708499995824</v>
      </c>
      <c r="T87" s="64" cm="1">
        <f t="array" ref="T87">[2]!PropsSI("P","T",R87,"Q",1,$F$9)</f>
        <v>738175.99709689198</v>
      </c>
      <c r="U87" s="64" cm="1">
        <f t="array" ref="U87">[2]!PropsSI("H","P",T87,"S",V87,$F$9)</f>
        <v>431259.09888733353</v>
      </c>
      <c r="V87" s="64">
        <f t="shared" si="34"/>
        <v>1770.3653899981227</v>
      </c>
      <c r="W87" s="64" cm="1">
        <f t="array" ref="W87">1/[2]!PropsSI("D","P",T87,"S",V87,$F$9)</f>
        <v>3.0617612994308756E-2</v>
      </c>
      <c r="X87" s="64">
        <f t="shared" si="35"/>
        <v>301.67999999999995</v>
      </c>
      <c r="Y87" s="64" cm="1">
        <f t="array" ref="Y87">[2]!PropsSI("T","P",Z87,"H",AA87,$F$9)</f>
        <v>318.4370849999583</v>
      </c>
      <c r="Z87" s="64">
        <f t="shared" si="36"/>
        <v>738175.99709689198</v>
      </c>
      <c r="AA87" s="64">
        <f t="shared" si="28"/>
        <v>431259.09888733353</v>
      </c>
      <c r="AB87" s="64" cm="1">
        <f t="array" ref="AB87">[2]!PropsSI("S","P",Z87,"H",AA87,$F$9)</f>
        <v>1770.365389998123</v>
      </c>
      <c r="AC87" s="64" cm="1">
        <f t="array" ref="AC87">1/[2]!PropsSI("D","P",Z87,"H",AA87,$F$9)</f>
        <v>3.0617612994308756E-2</v>
      </c>
      <c r="AD87" s="64">
        <f t="shared" si="37"/>
        <v>301.67999999999995</v>
      </c>
      <c r="AE87" s="64">
        <f t="shared" si="38"/>
        <v>296.67999999999995</v>
      </c>
      <c r="AF87" s="64" cm="1">
        <f t="array" ref="AF87">[2]!PropsSI("P","T",AD87,"Q",0,$F$9)</f>
        <v>738175.99709689198</v>
      </c>
      <c r="AG87" s="64" cm="1">
        <f t="array" ref="AG87">[2]!PropsSI("H","P",AF87,"T",AE87,$F$9)</f>
        <v>232459.70599948795</v>
      </c>
      <c r="AH87" s="64" cm="1">
        <f t="array" ref="AH87">[2]!PropsSI("S","P",AF87,"T",AE87,$F$9)</f>
        <v>1112.7048572642009</v>
      </c>
      <c r="AI87" s="64" cm="1">
        <f t="array" ref="AI87">1/[2]!PropsSI("D","P",AF87,"T",AE87,$F$9)</f>
        <v>8.2450616183118585E-4</v>
      </c>
      <c r="AJ87" s="64">
        <f t="shared" si="39"/>
        <v>300.67999999999995</v>
      </c>
      <c r="AK87" s="64">
        <f t="shared" si="40"/>
        <v>294.67999999999995</v>
      </c>
      <c r="AL87" s="64" cm="1">
        <f t="array" ref="AL87">[2]!PropsSI("P","T",AJ87,"Q",0,$F$9)</f>
        <v>716973.76581625198</v>
      </c>
      <c r="AM87" s="64" cm="1">
        <f t="array" ref="AM87">[2]!PropsSI("H","P",AL87,"T",AK87,$F$9)</f>
        <v>229631.59396316926</v>
      </c>
      <c r="AN87" s="64" cm="1">
        <f t="array" ref="AN87">[2]!PropsSI("S","P",AL87,"T",AK87,$F$9)</f>
        <v>1103.1990172575377</v>
      </c>
      <c r="AO87" s="64" cm="1">
        <f t="array" ref="AO87">1/[2]!PropsSI("D","P",AL87,"T",AK87,$F$9)</f>
        <v>8.1942618419742982E-4</v>
      </c>
      <c r="AP87" s="64">
        <f t="shared" si="41"/>
        <v>260.14999999999998</v>
      </c>
      <c r="AQ87" s="64">
        <f t="shared" si="42"/>
        <v>260.14999999999998</v>
      </c>
      <c r="AR87" s="64" cm="1">
        <f t="array" ref="AR87">[2]!PropsSI("P","T",AP87,"Q",0,$F$9)</f>
        <v>177916.45421566669</v>
      </c>
      <c r="AS87" s="64">
        <f t="shared" si="43"/>
        <v>229631.59396316926</v>
      </c>
      <c r="AT87" s="64" cm="1">
        <f t="array" ref="AT87">[2]!PropsSI("H","P",AR87,"H",AS87,$F$9)</f>
        <v>229631.59396316926</v>
      </c>
      <c r="AU87" s="64" cm="1">
        <f t="array" ref="AU87">1/[2]!PropsSI("D","P",AR87,"H",AS87,$F$9)</f>
        <v>2.5730383721610704E-2</v>
      </c>
      <c r="AV87" s="64"/>
      <c r="AW87" s="64">
        <f t="shared" si="44"/>
        <v>258.14999999999998</v>
      </c>
      <c r="AX87" s="64">
        <f t="shared" si="45"/>
        <v>260.14999999999998</v>
      </c>
      <c r="AY87" s="64" cm="1">
        <f t="array" ref="AY87">[2]!PropsSI("P","T",AW87,"Q",1,$F$9)</f>
        <v>163940.08425461562</v>
      </c>
      <c r="AZ87" s="64" cm="1">
        <f t="array" ref="AZ87">[2]!PropsSI("H","P",AY87,"T",AX87,$F$9)</f>
        <v>391296.02083444159</v>
      </c>
      <c r="BA87" s="64" cm="1">
        <f t="array" ref="BA87">[2]!PropsSI("S","P",AY87,"T",AX87,$F$9)</f>
        <v>1743.5316928918351</v>
      </c>
      <c r="BB87" s="64" cm="1">
        <f t="array" ref="BB87">1/[2]!PropsSI("D","P",AY87,"T",AX87,$F$9)</f>
        <v>0.12185631636211669</v>
      </c>
      <c r="BC87" s="64">
        <f t="shared" si="46"/>
        <v>161.66442687127233</v>
      </c>
      <c r="BD87" s="64">
        <f t="shared" si="47"/>
        <v>34.594565812352521</v>
      </c>
      <c r="BE87" s="64">
        <f t="shared" si="48"/>
        <v>-196.25899268362485</v>
      </c>
      <c r="BF87" s="64">
        <f t="shared" si="49"/>
        <v>4.6731162272181939</v>
      </c>
      <c r="BG87" s="64">
        <f t="shared" si="50"/>
        <v>5.9303928325292929</v>
      </c>
      <c r="BH87" s="64">
        <f t="shared" si="51"/>
        <v>0.78799438067328254</v>
      </c>
      <c r="BI87" s="64">
        <f t="shared" si="52"/>
        <v>4.8938758656350902</v>
      </c>
      <c r="BJ87" s="64">
        <v>53.1814818</v>
      </c>
      <c r="BK87" s="64">
        <f t="shared" si="53"/>
        <v>18.58691598764748</v>
      </c>
      <c r="BL87" s="64">
        <f t="shared" si="54"/>
        <v>4.5692835136300056</v>
      </c>
      <c r="BM87" s="64">
        <f t="shared" si="55"/>
        <v>109.66280432712014</v>
      </c>
    </row>
    <row r="88" spans="1:65" x14ac:dyDescent="0.3">
      <c r="A88">
        <v>87</v>
      </c>
      <c r="B88">
        <v>1</v>
      </c>
      <c r="C88">
        <v>11</v>
      </c>
      <c r="D88">
        <v>20.059999999999999</v>
      </c>
      <c r="E88" s="71"/>
      <c r="H88" s="73">
        <f t="shared" si="29"/>
        <v>44.96</v>
      </c>
      <c r="I88">
        <f t="shared" si="30"/>
        <v>36.5</v>
      </c>
      <c r="J88" s="64">
        <v>87</v>
      </c>
      <c r="K88" s="64">
        <v>20.059999999999999</v>
      </c>
      <c r="L88" s="64">
        <f t="shared" si="31"/>
        <v>256.14999999999998</v>
      </c>
      <c r="M88" s="64">
        <f t="shared" si="32"/>
        <v>266.14999999999998</v>
      </c>
      <c r="N88" s="64" cm="1">
        <f t="array" ref="N88">[2]!PropsSI("P","T",L88,"Q",0,$F$9)</f>
        <v>150836.68187834125</v>
      </c>
      <c r="O88" s="64" cm="1">
        <f t="array" ref="O88">[2]!PropsSI("H","P",N88,"T",M88,$F$9)</f>
        <v>396664.53307498101</v>
      </c>
      <c r="P88" s="64" cm="1">
        <f t="array" ref="P88">[2]!PropsSI("S","P",N88,"T",M88,$F$9)</f>
        <v>1770.3653899981227</v>
      </c>
      <c r="Q88" s="64" cm="1">
        <f t="array" ref="Q88">1/[2]!PropsSI("D","P",N88,"T",M88,$F$9)</f>
        <v>0.13688735498352944</v>
      </c>
      <c r="R88" s="64">
        <f t="shared" si="33"/>
        <v>308.20999999999998</v>
      </c>
      <c r="S88" s="64" cm="1">
        <f t="array" ref="S88">[2]!PropsSI("T","P",T88,"S",V88,$F$9)</f>
        <v>325.37403031743804</v>
      </c>
      <c r="T88" s="64" cm="1">
        <f t="array" ref="T88">[2]!PropsSI("P","T",R88,"Q",1,$F$9)</f>
        <v>888458.53942652326</v>
      </c>
      <c r="U88" s="64" cm="1">
        <f t="array" ref="U88">[2]!PropsSI("H","P",T88,"S",V88,$F$9)</f>
        <v>435453.56900513149</v>
      </c>
      <c r="V88" s="64">
        <f t="shared" si="34"/>
        <v>1770.3653899981227</v>
      </c>
      <c r="W88" s="64" cm="1">
        <f t="array" ref="W88">1/[2]!PropsSI("D","P",T88,"S",V88,$F$9)</f>
        <v>2.5505634054685741E-2</v>
      </c>
      <c r="X88" s="64">
        <f t="shared" si="35"/>
        <v>308.20999999999998</v>
      </c>
      <c r="Y88" s="64" cm="1">
        <f t="array" ref="Y88">[2]!PropsSI("T","P",Z88,"H",AA88,$F$9)</f>
        <v>325.3740303174381</v>
      </c>
      <c r="Z88" s="64">
        <f t="shared" si="36"/>
        <v>888458.53942652326</v>
      </c>
      <c r="AA88" s="64">
        <f t="shared" si="28"/>
        <v>435453.56900513149</v>
      </c>
      <c r="AB88" s="64" cm="1">
        <f t="array" ref="AB88">[2]!PropsSI("S","P",Z88,"H",AA88,$F$9)</f>
        <v>1770.3653899981225</v>
      </c>
      <c r="AC88" s="64" cm="1">
        <f t="array" ref="AC88">1/[2]!PropsSI("D","P",Z88,"H",AA88,$F$9)</f>
        <v>2.5505634054685752E-2</v>
      </c>
      <c r="AD88" s="64">
        <f t="shared" si="37"/>
        <v>308.20999999999998</v>
      </c>
      <c r="AE88" s="64">
        <f t="shared" si="38"/>
        <v>303.20999999999998</v>
      </c>
      <c r="AF88" s="64" cm="1">
        <f t="array" ref="AF88">[2]!PropsSI("P","T",AD88,"Q",0,$F$9)</f>
        <v>888458.53942652326</v>
      </c>
      <c r="AG88" s="64" cm="1">
        <f t="array" ref="AG88">[2]!PropsSI("H","P",AF88,"T",AE88,$F$9)</f>
        <v>241805.53509294303</v>
      </c>
      <c r="AH88" s="64" cm="1">
        <f t="array" ref="AH88">[2]!PropsSI("S","P",AF88,"T",AE88,$F$9)</f>
        <v>1143.4461831443118</v>
      </c>
      <c r="AI88" s="64" cm="1">
        <f t="array" ref="AI88">1/[2]!PropsSI("D","P",AF88,"T",AE88,$F$9)</f>
        <v>8.4174150429219038E-4</v>
      </c>
      <c r="AJ88" s="64">
        <f t="shared" si="39"/>
        <v>307.20999999999998</v>
      </c>
      <c r="AK88" s="64">
        <f t="shared" si="40"/>
        <v>301.20999999999998</v>
      </c>
      <c r="AL88" s="64" cm="1">
        <f t="array" ref="AL88">[2]!PropsSI("P","T",AJ88,"Q",0,$F$9)</f>
        <v>864072.74881676992</v>
      </c>
      <c r="AM88" s="64" cm="1">
        <f t="array" ref="AM88">[2]!PropsSI("H","P",AL88,"T",AK88,$F$9)</f>
        <v>238924.94478440061</v>
      </c>
      <c r="AN88" s="64" cm="1">
        <f t="array" ref="AN88">[2]!PropsSI("S","P",AL88,"T",AK88,$F$9)</f>
        <v>1133.9821268962107</v>
      </c>
      <c r="AO88" s="64" cm="1">
        <f t="array" ref="AO88">1/[2]!PropsSI("D","P",AL88,"T",AK88,$F$9)</f>
        <v>8.3619940256470632E-4</v>
      </c>
      <c r="AP88" s="64">
        <f t="shared" si="41"/>
        <v>260.14999999999998</v>
      </c>
      <c r="AQ88" s="64">
        <f t="shared" si="42"/>
        <v>260.14999999999998</v>
      </c>
      <c r="AR88" s="64" cm="1">
        <f t="array" ref="AR88">[2]!PropsSI("P","T",AP88,"Q",0,$F$9)</f>
        <v>177916.45421566669</v>
      </c>
      <c r="AS88" s="64">
        <f t="shared" si="43"/>
        <v>238924.94478440061</v>
      </c>
      <c r="AT88" s="64" cm="1">
        <f t="array" ref="AT88">[2]!PropsSI("H","P",AR88,"H",AS88,$F$9)</f>
        <v>238924.94478440061</v>
      </c>
      <c r="AU88" s="64" cm="1">
        <f t="array" ref="AU88">1/[2]!PropsSI("D","P",AR88,"H",AS88,$F$9)</f>
        <v>3.0683049206374571E-2</v>
      </c>
      <c r="AV88" s="64"/>
      <c r="AW88" s="64">
        <f t="shared" si="44"/>
        <v>258.14999999999998</v>
      </c>
      <c r="AX88" s="64">
        <f t="shared" si="45"/>
        <v>260.14999999999998</v>
      </c>
      <c r="AY88" s="64" cm="1">
        <f t="array" ref="AY88">[2]!PropsSI("P","T",AW88,"Q",1,$F$9)</f>
        <v>163940.08425461562</v>
      </c>
      <c r="AZ88" s="64" cm="1">
        <f t="array" ref="AZ88">[2]!PropsSI("H","P",AY88,"T",AX88,$F$9)</f>
        <v>391296.02083444159</v>
      </c>
      <c r="BA88" s="64" cm="1">
        <f t="array" ref="BA88">[2]!PropsSI("S","P",AY88,"T",AX88,$F$9)</f>
        <v>1743.5316928918351</v>
      </c>
      <c r="BB88" s="64" cm="1">
        <f t="array" ref="BB88">1/[2]!PropsSI("D","P",AY88,"T",AX88,$F$9)</f>
        <v>0.12185631636211669</v>
      </c>
      <c r="BC88" s="64">
        <f t="shared" si="46"/>
        <v>152.37107605004098</v>
      </c>
      <c r="BD88" s="64">
        <f t="shared" si="47"/>
        <v>38.789035930150483</v>
      </c>
      <c r="BE88" s="64">
        <f t="shared" si="48"/>
        <v>-191.16011198019146</v>
      </c>
      <c r="BF88" s="64">
        <f t="shared" si="49"/>
        <v>3.9281996161086301</v>
      </c>
      <c r="BG88" s="64">
        <f t="shared" si="50"/>
        <v>5.1568118258090285</v>
      </c>
      <c r="BH88" s="64">
        <f t="shared" si="51"/>
        <v>0.76174965245941528</v>
      </c>
      <c r="BI88" s="64">
        <f t="shared" si="52"/>
        <v>5.8902020938323076</v>
      </c>
      <c r="BJ88" s="64">
        <v>53.1814818</v>
      </c>
      <c r="BK88" s="64">
        <f t="shared" si="53"/>
        <v>14.392445869849517</v>
      </c>
      <c r="BL88" s="64">
        <f t="shared" si="54"/>
        <v>3.5381429430046727</v>
      </c>
      <c r="BM88" s="64">
        <f t="shared" si="55"/>
        <v>84.915430632112148</v>
      </c>
    </row>
    <row r="89" spans="1:65" x14ac:dyDescent="0.3">
      <c r="A89">
        <v>88</v>
      </c>
      <c r="B89">
        <v>1</v>
      </c>
      <c r="C89">
        <v>13.78</v>
      </c>
      <c r="D89">
        <v>23.72</v>
      </c>
      <c r="E89" s="71"/>
      <c r="H89" s="73">
        <f t="shared" si="29"/>
        <v>44.96</v>
      </c>
      <c r="I89">
        <f t="shared" si="30"/>
        <v>36.5</v>
      </c>
      <c r="J89" s="64">
        <v>88</v>
      </c>
      <c r="K89" s="64">
        <v>23.72</v>
      </c>
      <c r="L89" s="64">
        <f t="shared" si="31"/>
        <v>256.14999999999998</v>
      </c>
      <c r="M89" s="64">
        <f t="shared" si="32"/>
        <v>266.14999999999998</v>
      </c>
      <c r="N89" s="64" cm="1">
        <f t="array" ref="N89">[2]!PropsSI("P","T",L89,"Q",0,$F$9)</f>
        <v>150836.68187834125</v>
      </c>
      <c r="O89" s="64" cm="1">
        <f t="array" ref="O89">[2]!PropsSI("H","P",N89,"T",M89,$F$9)</f>
        <v>396664.53307498101</v>
      </c>
      <c r="P89" s="64" cm="1">
        <f t="array" ref="P89">[2]!PropsSI("S","P",N89,"T",M89,$F$9)</f>
        <v>1770.3653899981227</v>
      </c>
      <c r="Q89" s="64" cm="1">
        <f t="array" ref="Q89">1/[2]!PropsSI("D","P",N89,"T",M89,$F$9)</f>
        <v>0.13688735498352944</v>
      </c>
      <c r="R89" s="64">
        <f t="shared" si="33"/>
        <v>311.87</v>
      </c>
      <c r="S89" s="64" cm="1">
        <f t="array" ref="S89">[2]!PropsSI("T","P",T89,"S",V89,$F$9)</f>
        <v>329.2336726561918</v>
      </c>
      <c r="T89" s="64" cm="1">
        <f t="array" ref="T89">[2]!PropsSI("P","T",R89,"Q",1,$F$9)</f>
        <v>982142.02353460807</v>
      </c>
      <c r="U89" s="64" cm="1">
        <f t="array" ref="U89">[2]!PropsSI("H","P",T89,"S",V89,$F$9)</f>
        <v>437725.83982392709</v>
      </c>
      <c r="V89" s="64">
        <f t="shared" si="34"/>
        <v>1770.3653899981227</v>
      </c>
      <c r="W89" s="64" cm="1">
        <f t="array" ref="W89">1/[2]!PropsSI("D","P",T89,"S",V89,$F$9)</f>
        <v>2.3081590541052736E-2</v>
      </c>
      <c r="X89" s="64">
        <f t="shared" si="35"/>
        <v>311.87</v>
      </c>
      <c r="Y89" s="64" cm="1">
        <f t="array" ref="Y89">[2]!PropsSI("T","P",Z89,"H",AA89,$F$9)</f>
        <v>329.2336726561918</v>
      </c>
      <c r="Z89" s="64">
        <f t="shared" si="36"/>
        <v>982142.02353460807</v>
      </c>
      <c r="AA89" s="64">
        <f t="shared" si="28"/>
        <v>437725.83982392709</v>
      </c>
      <c r="AB89" s="64" cm="1">
        <f t="array" ref="AB89">[2]!PropsSI("S","P",Z89,"H",AA89,$F$9)</f>
        <v>1770.3653899981225</v>
      </c>
      <c r="AC89" s="64" cm="1">
        <f t="array" ref="AC89">1/[2]!PropsSI("D","P",Z89,"H",AA89,$F$9)</f>
        <v>2.3081590541052733E-2</v>
      </c>
      <c r="AD89" s="64">
        <f t="shared" si="37"/>
        <v>311.87</v>
      </c>
      <c r="AE89" s="64">
        <f t="shared" si="38"/>
        <v>306.87</v>
      </c>
      <c r="AF89" s="64" cm="1">
        <f t="array" ref="AF89">[2]!PropsSI("P","T",AD89,"Q",0,$F$9)</f>
        <v>982142.02353460807</v>
      </c>
      <c r="AG89" s="64" cm="1">
        <f t="array" ref="AG89">[2]!PropsSI("H","P",AF89,"T",AE89,$F$9)</f>
        <v>247120.66958918533</v>
      </c>
      <c r="AH89" s="64" cm="1">
        <f t="array" ref="AH89">[2]!PropsSI("S","P",AF89,"T",AE89,$F$9)</f>
        <v>1160.610499181141</v>
      </c>
      <c r="AI89" s="64" cm="1">
        <f t="array" ref="AI89">1/[2]!PropsSI("D","P",AF89,"T",AE89,$F$9)</f>
        <v>8.5207704874789984E-4</v>
      </c>
      <c r="AJ89" s="64">
        <f t="shared" si="39"/>
        <v>310.87</v>
      </c>
      <c r="AK89" s="64">
        <f t="shared" si="40"/>
        <v>304.87</v>
      </c>
      <c r="AL89" s="64" cm="1">
        <f t="array" ref="AL89">[2]!PropsSI("P","T",AJ89,"Q",0,$F$9)</f>
        <v>955842.83844856452</v>
      </c>
      <c r="AM89" s="64" cm="1">
        <f t="array" ref="AM89">[2]!PropsSI("H","P",AL89,"T",AK89,$F$9)</f>
        <v>244207.75758453878</v>
      </c>
      <c r="AN89" s="64" cm="1">
        <f t="array" ref="AN89">[2]!PropsSI("S","P",AL89,"T",AK89,$F$9)</f>
        <v>1151.160143716329</v>
      </c>
      <c r="AO89" s="64" cm="1">
        <f t="array" ref="AO89">1/[2]!PropsSI("D","P",AL89,"T",AK89,$F$9)</f>
        <v>8.4623669076681212E-4</v>
      </c>
      <c r="AP89" s="64">
        <f t="shared" si="41"/>
        <v>260.14999999999998</v>
      </c>
      <c r="AQ89" s="64">
        <f t="shared" si="42"/>
        <v>260.14999999999998</v>
      </c>
      <c r="AR89" s="64" cm="1">
        <f t="array" ref="AR89">[2]!PropsSI("P","T",AP89,"Q",0,$F$9)</f>
        <v>177916.45421566669</v>
      </c>
      <c r="AS89" s="64">
        <f t="shared" si="43"/>
        <v>244207.75758453878</v>
      </c>
      <c r="AT89" s="64" cm="1">
        <f t="array" ref="AT89">[2]!PropsSI("H","P",AR89,"H",AS89,$F$9)</f>
        <v>244207.75758453878</v>
      </c>
      <c r="AU89" s="64" cm="1">
        <f t="array" ref="AU89">1/[2]!PropsSI("D","P",AR89,"H",AS89,$F$9)</f>
        <v>3.3498395911885734E-2</v>
      </c>
      <c r="AV89" s="64"/>
      <c r="AW89" s="64">
        <f t="shared" si="44"/>
        <v>258.14999999999998</v>
      </c>
      <c r="AX89" s="64">
        <f t="shared" si="45"/>
        <v>260.14999999999998</v>
      </c>
      <c r="AY89" s="64" cm="1">
        <f t="array" ref="AY89">[2]!PropsSI("P","T",AW89,"Q",1,$F$9)</f>
        <v>163940.08425461562</v>
      </c>
      <c r="AZ89" s="64" cm="1">
        <f t="array" ref="AZ89">[2]!PropsSI("H","P",AY89,"T",AX89,$F$9)</f>
        <v>391296.02083444159</v>
      </c>
      <c r="BA89" s="64" cm="1">
        <f t="array" ref="BA89">[2]!PropsSI("S","P",AY89,"T",AX89,$F$9)</f>
        <v>1743.5316928918351</v>
      </c>
      <c r="BB89" s="64" cm="1">
        <f t="array" ref="BB89">1/[2]!PropsSI("D","P",AY89,"T",AX89,$F$9)</f>
        <v>0.12185631636211669</v>
      </c>
      <c r="BC89" s="64">
        <f t="shared" si="46"/>
        <v>147.08826324990281</v>
      </c>
      <c r="BD89" s="64">
        <f t="shared" si="47"/>
        <v>41.06130674894608</v>
      </c>
      <c r="BE89" s="64">
        <f t="shared" si="48"/>
        <v>-188.1495699988489</v>
      </c>
      <c r="BF89" s="64">
        <f t="shared" si="49"/>
        <v>3.5821622567742106</v>
      </c>
      <c r="BG89" s="64">
        <f t="shared" si="50"/>
        <v>4.8054728220402056</v>
      </c>
      <c r="BH89" s="64">
        <f t="shared" si="51"/>
        <v>0.74543388120825371</v>
      </c>
      <c r="BI89" s="64">
        <f t="shared" si="52"/>
        <v>6.5112942773878046</v>
      </c>
      <c r="BJ89" s="64">
        <v>53.1814818</v>
      </c>
      <c r="BK89" s="64">
        <f t="shared" si="53"/>
        <v>12.12017505105392</v>
      </c>
      <c r="BL89" s="64">
        <f t="shared" si="54"/>
        <v>2.9795430333840884</v>
      </c>
      <c r="BM89" s="64">
        <f t="shared" si="55"/>
        <v>71.509032801218126</v>
      </c>
    </row>
    <row r="90" spans="1:65" x14ac:dyDescent="0.3">
      <c r="A90">
        <v>89</v>
      </c>
      <c r="B90">
        <v>1</v>
      </c>
      <c r="C90">
        <v>10.72</v>
      </c>
      <c r="D90">
        <v>16.190000000000001</v>
      </c>
      <c r="E90" s="71"/>
      <c r="H90" s="73">
        <f t="shared" si="29"/>
        <v>44.96</v>
      </c>
      <c r="I90">
        <f t="shared" si="30"/>
        <v>36.5</v>
      </c>
      <c r="J90" s="64">
        <v>89</v>
      </c>
      <c r="K90" s="64">
        <v>16.190000000000001</v>
      </c>
      <c r="L90" s="64">
        <f t="shared" si="31"/>
        <v>256.14999999999998</v>
      </c>
      <c r="M90" s="64">
        <f t="shared" si="32"/>
        <v>266.14999999999998</v>
      </c>
      <c r="N90" s="64" cm="1">
        <f t="array" ref="N90">[2]!PropsSI("P","T",L90,"Q",0,$F$9)</f>
        <v>150836.68187834125</v>
      </c>
      <c r="O90" s="64" cm="1">
        <f t="array" ref="O90">[2]!PropsSI("H","P",N90,"T",M90,$F$9)</f>
        <v>396664.53307498101</v>
      </c>
      <c r="P90" s="64" cm="1">
        <f t="array" ref="P90">[2]!PropsSI("S","P",N90,"T",M90,$F$9)</f>
        <v>1770.3653899981227</v>
      </c>
      <c r="Q90" s="64" cm="1">
        <f t="array" ref="Q90">1/[2]!PropsSI("D","P",N90,"T",M90,$F$9)</f>
        <v>0.13688735498352944</v>
      </c>
      <c r="R90" s="64">
        <f t="shared" si="33"/>
        <v>304.33999999999997</v>
      </c>
      <c r="S90" s="64" cm="1">
        <f t="array" ref="S90">[2]!PropsSI("T","P",T90,"S",V90,$F$9)</f>
        <v>321.27188582251023</v>
      </c>
      <c r="T90" s="64" cm="1">
        <f t="array" ref="T90">[2]!PropsSI("P","T",R90,"Q",1,$F$9)</f>
        <v>796874.11451946385</v>
      </c>
      <c r="U90" s="64" cm="1">
        <f t="array" ref="U90">[2]!PropsSI("H","P",T90,"S",V90,$F$9)</f>
        <v>432989.65928984992</v>
      </c>
      <c r="V90" s="64">
        <f t="shared" si="34"/>
        <v>1770.3653899981227</v>
      </c>
      <c r="W90" s="64" cm="1">
        <f t="array" ref="W90">1/[2]!PropsSI("D","P",T90,"S",V90,$F$9)</f>
        <v>2.8401255141476942E-2</v>
      </c>
      <c r="X90" s="64">
        <f t="shared" si="35"/>
        <v>304.33999999999997</v>
      </c>
      <c r="Y90" s="64" cm="1">
        <f t="array" ref="Y90">[2]!PropsSI("T","P",Z90,"H",AA90,$F$9)</f>
        <v>321.27188582251034</v>
      </c>
      <c r="Z90" s="64">
        <f t="shared" si="36"/>
        <v>796874.11451946385</v>
      </c>
      <c r="AA90" s="64">
        <f t="shared" si="28"/>
        <v>432989.65928984992</v>
      </c>
      <c r="AB90" s="64" cm="1">
        <f t="array" ref="AB90">[2]!PropsSI("S","P",Z90,"H",AA90,$F$9)</f>
        <v>1770.3653899981234</v>
      </c>
      <c r="AC90" s="64" cm="1">
        <f t="array" ref="AC90">1/[2]!PropsSI("D","P",Z90,"H",AA90,$F$9)</f>
        <v>2.8401255141476966E-2</v>
      </c>
      <c r="AD90" s="64">
        <f t="shared" si="37"/>
        <v>304.33999999999997</v>
      </c>
      <c r="AE90" s="64">
        <f t="shared" si="38"/>
        <v>299.33999999999997</v>
      </c>
      <c r="AF90" s="64" cm="1">
        <f t="array" ref="AF90">[2]!PropsSI("P","T",AD90,"Q",0,$F$9)</f>
        <v>796874.11451946385</v>
      </c>
      <c r="AG90" s="64" cm="1">
        <f t="array" ref="AG90">[2]!PropsSI("H","P",AF90,"T",AE90,$F$9)</f>
        <v>236246.3919100824</v>
      </c>
      <c r="AH90" s="64" cm="1">
        <f t="array" ref="AH90">[2]!PropsSI("S","P",AF90,"T",AE90,$F$9)</f>
        <v>1125.2483765486124</v>
      </c>
      <c r="AI90" s="64" cm="1">
        <f t="array" ref="AI90">1/[2]!PropsSI("D","P",AF90,"T",AE90,$F$9)</f>
        <v>8.3135270014391023E-4</v>
      </c>
      <c r="AJ90" s="64">
        <f t="shared" si="39"/>
        <v>303.33999999999997</v>
      </c>
      <c r="AK90" s="64">
        <f t="shared" si="40"/>
        <v>297.33999999999997</v>
      </c>
      <c r="AL90" s="64" cm="1">
        <f t="array" ref="AL90">[2]!PropsSI("P","T",AJ90,"Q",0,$F$9)</f>
        <v>774410.01658553013</v>
      </c>
      <c r="AM90" s="64" cm="1">
        <f t="array" ref="AM90">[2]!PropsSI("H","P",AL90,"T",AK90,$F$9)</f>
        <v>233397.64144178032</v>
      </c>
      <c r="AN90" s="64" cm="1">
        <f t="array" ref="AN90">[2]!PropsSI("S","P",AL90,"T",AK90,$F$9)</f>
        <v>1115.7621000158092</v>
      </c>
      <c r="AO90" s="64" cm="1">
        <f t="array" ref="AO90">1/[2]!PropsSI("D","P",AL90,"T",AK90,$F$9)</f>
        <v>8.2609427115428087E-4</v>
      </c>
      <c r="AP90" s="64">
        <f t="shared" si="41"/>
        <v>260.14999999999998</v>
      </c>
      <c r="AQ90" s="64">
        <f t="shared" si="42"/>
        <v>260.14999999999998</v>
      </c>
      <c r="AR90" s="64" cm="1">
        <f t="array" ref="AR90">[2]!PropsSI("P","T",AP90,"Q",0,$F$9)</f>
        <v>177916.45421566669</v>
      </c>
      <c r="AS90" s="64">
        <f t="shared" si="43"/>
        <v>233397.64144178032</v>
      </c>
      <c r="AT90" s="64" cm="1">
        <f t="array" ref="AT90">[2]!PropsSI("H","P",AR90,"H",AS90,$F$9)</f>
        <v>233397.64144178032</v>
      </c>
      <c r="AU90" s="64" cm="1">
        <f t="array" ref="AU90">1/[2]!PropsSI("D","P",AR90,"H",AS90,$F$9)</f>
        <v>2.7737407207551548E-2</v>
      </c>
      <c r="AV90" s="64"/>
      <c r="AW90" s="64">
        <f t="shared" si="44"/>
        <v>258.14999999999998</v>
      </c>
      <c r="AX90" s="64">
        <f t="shared" si="45"/>
        <v>260.14999999999998</v>
      </c>
      <c r="AY90" s="64" cm="1">
        <f t="array" ref="AY90">[2]!PropsSI("P","T",AW90,"Q",1,$F$9)</f>
        <v>163940.08425461562</v>
      </c>
      <c r="AZ90" s="64" cm="1">
        <f t="array" ref="AZ90">[2]!PropsSI("H","P",AY90,"T",AX90,$F$9)</f>
        <v>391296.02083444159</v>
      </c>
      <c r="BA90" s="64" cm="1">
        <f t="array" ref="BA90">[2]!PropsSI("S","P",AY90,"T",AX90,$F$9)</f>
        <v>1743.5316928918351</v>
      </c>
      <c r="BB90" s="64" cm="1">
        <f t="array" ref="BB90">1/[2]!PropsSI("D","P",AY90,"T",AX90,$F$9)</f>
        <v>0.12185631636211669</v>
      </c>
      <c r="BC90" s="64">
        <f t="shared" si="46"/>
        <v>157.89837939266127</v>
      </c>
      <c r="BD90" s="64">
        <f t="shared" si="47"/>
        <v>36.325126214868916</v>
      </c>
      <c r="BE90" s="64">
        <f t="shared" si="48"/>
        <v>-194.22350560753017</v>
      </c>
      <c r="BF90" s="64">
        <f t="shared" si="49"/>
        <v>4.3468088303029466</v>
      </c>
      <c r="BG90" s="64">
        <f t="shared" si="50"/>
        <v>5.5888720502273221</v>
      </c>
      <c r="BH90" s="64">
        <f t="shared" si="51"/>
        <v>0.77776137854616734</v>
      </c>
      <c r="BI90" s="64">
        <f t="shared" si="52"/>
        <v>5.2830260159275459</v>
      </c>
      <c r="BJ90" s="64">
        <v>53.1814818</v>
      </c>
      <c r="BK90" s="64">
        <f t="shared" si="53"/>
        <v>16.856355585131084</v>
      </c>
      <c r="BL90" s="64">
        <f t="shared" si="54"/>
        <v>4.1438540813447249</v>
      </c>
      <c r="BM90" s="64">
        <f t="shared" si="55"/>
        <v>99.452497952273404</v>
      </c>
    </row>
    <row r="91" spans="1:65" x14ac:dyDescent="0.3">
      <c r="A91">
        <v>90</v>
      </c>
      <c r="B91">
        <v>1</v>
      </c>
      <c r="C91">
        <v>13.14</v>
      </c>
      <c r="D91">
        <v>20.39</v>
      </c>
      <c r="E91" s="71"/>
      <c r="H91" s="73">
        <f t="shared" si="29"/>
        <v>44.96</v>
      </c>
      <c r="I91">
        <f t="shared" si="30"/>
        <v>36.5</v>
      </c>
      <c r="J91" s="64">
        <v>90</v>
      </c>
      <c r="K91" s="64">
        <v>20.39</v>
      </c>
      <c r="L91" s="64">
        <f t="shared" si="31"/>
        <v>256.14999999999998</v>
      </c>
      <c r="M91" s="64">
        <f t="shared" si="32"/>
        <v>266.14999999999998</v>
      </c>
      <c r="N91" s="64" cm="1">
        <f t="array" ref="N91">[2]!PropsSI("P","T",L91,"Q",0,$F$9)</f>
        <v>150836.68187834125</v>
      </c>
      <c r="O91" s="64" cm="1">
        <f t="array" ref="O91">[2]!PropsSI("H","P",N91,"T",M91,$F$9)</f>
        <v>396664.53307498101</v>
      </c>
      <c r="P91" s="64" cm="1">
        <f t="array" ref="P91">[2]!PropsSI("S","P",N91,"T",M91,$F$9)</f>
        <v>1770.3653899981227</v>
      </c>
      <c r="Q91" s="64" cm="1">
        <f t="array" ref="Q91">1/[2]!PropsSI("D","P",N91,"T",M91,$F$9)</f>
        <v>0.13688735498352944</v>
      </c>
      <c r="R91" s="64">
        <f t="shared" si="33"/>
        <v>308.53999999999996</v>
      </c>
      <c r="S91" s="64" cm="1">
        <f t="array" ref="S91">[2]!PropsSI("T","P",T91,"S",V91,$F$9)</f>
        <v>325.72275468639265</v>
      </c>
      <c r="T91" s="64" cm="1">
        <f t="array" ref="T91">[2]!PropsSI("P","T",R91,"Q",1,$F$9)</f>
        <v>896618.17437569262</v>
      </c>
      <c r="U91" s="64" cm="1">
        <f t="array" ref="U91">[2]!PropsSI("H","P",T91,"S",V91,$F$9)</f>
        <v>435660.74282118079</v>
      </c>
      <c r="V91" s="64">
        <f t="shared" si="34"/>
        <v>1770.3653899981227</v>
      </c>
      <c r="W91" s="64" cm="1">
        <f t="array" ref="W91">1/[2]!PropsSI("D","P",T91,"S",V91,$F$9)</f>
        <v>2.5275207122034411E-2</v>
      </c>
      <c r="X91" s="64">
        <f t="shared" si="35"/>
        <v>308.53999999999996</v>
      </c>
      <c r="Y91" s="64" cm="1">
        <f t="array" ref="Y91">[2]!PropsSI("T","P",Z91,"H",AA91,$F$9)</f>
        <v>325.72275468639265</v>
      </c>
      <c r="Z91" s="64">
        <f t="shared" si="36"/>
        <v>896618.17437569262</v>
      </c>
      <c r="AA91" s="64">
        <f t="shared" si="28"/>
        <v>435660.74282118079</v>
      </c>
      <c r="AB91" s="64" cm="1">
        <f t="array" ref="AB91">[2]!PropsSI("S","P",Z91,"H",AA91,$F$9)</f>
        <v>1770.3653899981221</v>
      </c>
      <c r="AC91" s="64" cm="1">
        <f t="array" ref="AC91">1/[2]!PropsSI("D","P",Z91,"H",AA91,$F$9)</f>
        <v>2.5275207122034411E-2</v>
      </c>
      <c r="AD91" s="64">
        <f t="shared" si="37"/>
        <v>308.53999999999996</v>
      </c>
      <c r="AE91" s="64">
        <f t="shared" si="38"/>
        <v>303.53999999999996</v>
      </c>
      <c r="AF91" s="64" cm="1">
        <f t="array" ref="AF91">[2]!PropsSI("P","T",AD91,"Q",0,$F$9)</f>
        <v>896618.17437569262</v>
      </c>
      <c r="AG91" s="64" cm="1">
        <f t="array" ref="AG91">[2]!PropsSI("H","P",AF91,"T",AE91,$F$9)</f>
        <v>242282.41482843232</v>
      </c>
      <c r="AH91" s="64" cm="1">
        <f t="array" ref="AH91">[2]!PropsSI("S","P",AF91,"T",AE91,$F$9)</f>
        <v>1144.9954463488434</v>
      </c>
      <c r="AI91" s="64" cm="1">
        <f t="array" ref="AI91">1/[2]!PropsSI("D","P",AF91,"T",AE91,$F$9)</f>
        <v>8.426522753989165E-4</v>
      </c>
      <c r="AJ91" s="64">
        <f t="shared" si="39"/>
        <v>307.53999999999996</v>
      </c>
      <c r="AK91" s="64">
        <f t="shared" si="40"/>
        <v>301.53999999999996</v>
      </c>
      <c r="AL91" s="64" cm="1">
        <f t="array" ref="AL91">[2]!PropsSI("P","T",AJ91,"Q",0,$F$9)</f>
        <v>872063.73249145108</v>
      </c>
      <c r="AM91" s="64" cm="1">
        <f t="array" ref="AM91">[2]!PropsSI("H","P",AL91,"T",AK91,$F$9)</f>
        <v>239399.00248651436</v>
      </c>
      <c r="AN91" s="64" cm="1">
        <f t="array" ref="AN91">[2]!PropsSI("S","P",AL91,"T",AK91,$F$9)</f>
        <v>1135.5329261319805</v>
      </c>
      <c r="AO91" s="64" cm="1">
        <f t="array" ref="AO91">1/[2]!PropsSI("D","P",AL91,"T",AK91,$F$9)</f>
        <v>8.3708454413351221E-4</v>
      </c>
      <c r="AP91" s="64">
        <f t="shared" si="41"/>
        <v>260.14999999999998</v>
      </c>
      <c r="AQ91" s="64">
        <f t="shared" si="42"/>
        <v>260.14999999999998</v>
      </c>
      <c r="AR91" s="64" cm="1">
        <f t="array" ref="AR91">[2]!PropsSI("P","T",AP91,"Q",0,$F$9)</f>
        <v>177916.45421566669</v>
      </c>
      <c r="AS91" s="64">
        <f t="shared" si="43"/>
        <v>239399.00248651436</v>
      </c>
      <c r="AT91" s="64" cm="1">
        <f t="array" ref="AT91">[2]!PropsSI("H","P",AR91,"H",AS91,$F$9)</f>
        <v>239399.00248651436</v>
      </c>
      <c r="AU91" s="64" cm="1">
        <f t="array" ref="AU91">1/[2]!PropsSI("D","P",AR91,"H",AS91,$F$9)</f>
        <v>3.0935686738757552E-2</v>
      </c>
      <c r="AV91" s="64"/>
      <c r="AW91" s="64">
        <f t="shared" si="44"/>
        <v>258.14999999999998</v>
      </c>
      <c r="AX91" s="64">
        <f t="shared" si="45"/>
        <v>260.14999999999998</v>
      </c>
      <c r="AY91" s="64" cm="1">
        <f t="array" ref="AY91">[2]!PropsSI("P","T",AW91,"Q",1,$F$9)</f>
        <v>163940.08425461562</v>
      </c>
      <c r="AZ91" s="64" cm="1">
        <f t="array" ref="AZ91">[2]!PropsSI("H","P",AY91,"T",AX91,$F$9)</f>
        <v>391296.02083444159</v>
      </c>
      <c r="BA91" s="64" cm="1">
        <f t="array" ref="BA91">[2]!PropsSI("S","P",AY91,"T",AX91,$F$9)</f>
        <v>1743.5316928918351</v>
      </c>
      <c r="BB91" s="64" cm="1">
        <f t="array" ref="BB91">1/[2]!PropsSI("D","P",AY91,"T",AX91,$F$9)</f>
        <v>0.12185631636211669</v>
      </c>
      <c r="BC91" s="64">
        <f t="shared" si="46"/>
        <v>151.89701834792723</v>
      </c>
      <c r="BD91" s="64">
        <f t="shared" si="47"/>
        <v>38.996209746199774</v>
      </c>
      <c r="BE91" s="64">
        <f t="shared" si="48"/>
        <v>-190.89322809412701</v>
      </c>
      <c r="BF91" s="64">
        <f t="shared" si="49"/>
        <v>3.8951738986051017</v>
      </c>
      <c r="BG91" s="64">
        <f t="shared" si="50"/>
        <v>5.1230402857709869</v>
      </c>
      <c r="BH91" s="64">
        <f t="shared" si="51"/>
        <v>0.76032466686310696</v>
      </c>
      <c r="BI91" s="64">
        <f t="shared" si="52"/>
        <v>5.9442979201761315</v>
      </c>
      <c r="BJ91" s="64">
        <v>53.1814818</v>
      </c>
      <c r="BK91" s="64">
        <f t="shared" si="53"/>
        <v>14.185272053800226</v>
      </c>
      <c r="BL91" s="64">
        <f t="shared" si="54"/>
        <v>3.4872127132258885</v>
      </c>
      <c r="BM91" s="64">
        <f t="shared" si="55"/>
        <v>83.693105117421325</v>
      </c>
    </row>
    <row r="92" spans="1:65" x14ac:dyDescent="0.3">
      <c r="A92">
        <v>91</v>
      </c>
      <c r="B92">
        <v>1</v>
      </c>
      <c r="C92">
        <v>14.87</v>
      </c>
      <c r="D92">
        <v>22.46</v>
      </c>
      <c r="E92" s="71"/>
      <c r="H92" s="73">
        <f t="shared" si="29"/>
        <v>44.96</v>
      </c>
      <c r="I92">
        <f t="shared" si="30"/>
        <v>36.5</v>
      </c>
      <c r="J92" s="64">
        <v>91</v>
      </c>
      <c r="K92" s="64">
        <v>22.46</v>
      </c>
      <c r="L92" s="64">
        <f t="shared" si="31"/>
        <v>256.14999999999998</v>
      </c>
      <c r="M92" s="64">
        <f t="shared" si="32"/>
        <v>266.14999999999998</v>
      </c>
      <c r="N92" s="64" cm="1">
        <f t="array" ref="N92">[2]!PropsSI("P","T",L92,"Q",0,$F$9)</f>
        <v>150836.68187834125</v>
      </c>
      <c r="O92" s="64" cm="1">
        <f t="array" ref="O92">[2]!PropsSI("H","P",N92,"T",M92,$F$9)</f>
        <v>396664.53307498101</v>
      </c>
      <c r="P92" s="64" cm="1">
        <f t="array" ref="P92">[2]!PropsSI("S","P",N92,"T",M92,$F$9)</f>
        <v>1770.3653899981227</v>
      </c>
      <c r="Q92" s="64" cm="1">
        <f t="array" ref="Q92">1/[2]!PropsSI("D","P",N92,"T",M92,$F$9)</f>
        <v>0.13688735498352944</v>
      </c>
      <c r="R92" s="64">
        <f t="shared" si="33"/>
        <v>310.60999999999996</v>
      </c>
      <c r="S92" s="64" cm="1">
        <f t="array" ref="S92">[2]!PropsSI("T","P",T92,"S",V92,$F$9)</f>
        <v>327.90684091553925</v>
      </c>
      <c r="T92" s="64" cm="1">
        <f t="array" ref="T92">[2]!PropsSI("P","T",R92,"Q",1,$F$9)</f>
        <v>949092.51396839297</v>
      </c>
      <c r="U92" s="64" cm="1">
        <f t="array" ref="U92">[2]!PropsSI("H","P",T92,"S",V92,$F$9)</f>
        <v>436949.88535678457</v>
      </c>
      <c r="V92" s="64">
        <f t="shared" si="34"/>
        <v>1770.3653899981227</v>
      </c>
      <c r="W92" s="64" cm="1">
        <f t="array" ref="W92">1/[2]!PropsSI("D","P",T92,"S",V92,$F$9)</f>
        <v>2.3884294929354202E-2</v>
      </c>
      <c r="X92" s="64">
        <f t="shared" si="35"/>
        <v>310.60999999999996</v>
      </c>
      <c r="Y92" s="64" cm="1">
        <f t="array" ref="Y92">[2]!PropsSI("T","P",Z92,"H",AA92,$F$9)</f>
        <v>327.90684091553931</v>
      </c>
      <c r="Z92" s="64">
        <f t="shared" si="36"/>
        <v>949092.51396839297</v>
      </c>
      <c r="AA92" s="64">
        <f t="shared" si="28"/>
        <v>436949.88535678457</v>
      </c>
      <c r="AB92" s="64" cm="1">
        <f t="array" ref="AB92">[2]!PropsSI("S","P",Z92,"H",AA92,$F$9)</f>
        <v>1770.3653899981227</v>
      </c>
      <c r="AC92" s="64" cm="1">
        <f t="array" ref="AC92">1/[2]!PropsSI("D","P",Z92,"H",AA92,$F$9)</f>
        <v>2.3884294929354202E-2</v>
      </c>
      <c r="AD92" s="64">
        <f t="shared" si="37"/>
        <v>310.60999999999996</v>
      </c>
      <c r="AE92" s="64">
        <f t="shared" si="38"/>
        <v>305.60999999999996</v>
      </c>
      <c r="AF92" s="64" cm="1">
        <f t="array" ref="AF92">[2]!PropsSI("P","T",AD92,"Q",0,$F$9)</f>
        <v>949092.51396839297</v>
      </c>
      <c r="AG92" s="64" cm="1">
        <f t="array" ref="AG92">[2]!PropsSI("H","P",AF92,"T",AE92,$F$9)</f>
        <v>245284.3140387469</v>
      </c>
      <c r="AH92" s="64" cm="1">
        <f t="array" ref="AH92">[2]!PropsSI("S","P",AF92,"T",AE92,$F$9)</f>
        <v>1154.7058003971217</v>
      </c>
      <c r="AI92" s="64" cm="1">
        <f t="array" ref="AI92">1/[2]!PropsSI("D","P",AF92,"T",AE92,$F$9)</f>
        <v>8.4845968015364042E-4</v>
      </c>
      <c r="AJ92" s="64">
        <f t="shared" si="39"/>
        <v>309.60999999999996</v>
      </c>
      <c r="AK92" s="64">
        <f t="shared" si="40"/>
        <v>303.60999999999996</v>
      </c>
      <c r="AL92" s="64" cm="1">
        <f t="array" ref="AL92">[2]!PropsSI("P","T",AJ92,"Q",0,$F$9)</f>
        <v>923462.74002167257</v>
      </c>
      <c r="AM92" s="64" cm="1">
        <f t="array" ref="AM92">[2]!PropsSI("H","P",AL92,"T",AK92,$F$9)</f>
        <v>242382.78893414137</v>
      </c>
      <c r="AN92" s="64" cm="1">
        <f t="array" ref="AN92">[2]!PropsSI("S","P",AL92,"T",AK92,$F$9)</f>
        <v>1145.2515691780695</v>
      </c>
      <c r="AO92" s="64" cm="1">
        <f t="array" ref="AO92">1/[2]!PropsSI("D","P",AL92,"T",AK92,$F$9)</f>
        <v>8.427255731946403E-4</v>
      </c>
      <c r="AP92" s="64">
        <f t="shared" si="41"/>
        <v>260.14999999999998</v>
      </c>
      <c r="AQ92" s="64">
        <f t="shared" si="42"/>
        <v>260.14999999999998</v>
      </c>
      <c r="AR92" s="64" cm="1">
        <f t="array" ref="AR92">[2]!PropsSI("P","T",AP92,"Q",0,$F$9)</f>
        <v>177916.45421566669</v>
      </c>
      <c r="AS92" s="64">
        <f t="shared" si="43"/>
        <v>242382.78893414137</v>
      </c>
      <c r="AT92" s="64" cm="1">
        <f t="array" ref="AT92">[2]!PropsSI("H","P",AR92,"H",AS92,$F$9)</f>
        <v>242382.78893414137</v>
      </c>
      <c r="AU92" s="64" cm="1">
        <f t="array" ref="AU92">1/[2]!PropsSI("D","P",AR92,"H",AS92,$F$9)</f>
        <v>3.2525823217766571E-2</v>
      </c>
      <c r="AV92" s="64"/>
      <c r="AW92" s="64">
        <f t="shared" si="44"/>
        <v>258.14999999999998</v>
      </c>
      <c r="AX92" s="64">
        <f t="shared" si="45"/>
        <v>260.14999999999998</v>
      </c>
      <c r="AY92" s="64" cm="1">
        <f t="array" ref="AY92">[2]!PropsSI("P","T",AW92,"Q",1,$F$9)</f>
        <v>163940.08425461562</v>
      </c>
      <c r="AZ92" s="64" cm="1">
        <f t="array" ref="AZ92">[2]!PropsSI("H","P",AY92,"T",AX92,$F$9)</f>
        <v>391296.02083444159</v>
      </c>
      <c r="BA92" s="64" cm="1">
        <f t="array" ref="BA92">[2]!PropsSI("S","P",AY92,"T",AX92,$F$9)</f>
        <v>1743.5316928918351</v>
      </c>
      <c r="BB92" s="64" cm="1">
        <f t="array" ref="BB92">1/[2]!PropsSI("D","P",AY92,"T",AX92,$F$9)</f>
        <v>0.12185631636211669</v>
      </c>
      <c r="BC92" s="64">
        <f t="shared" si="46"/>
        <v>148.91323190030022</v>
      </c>
      <c r="BD92" s="64">
        <f t="shared" si="47"/>
        <v>40.285352281803554</v>
      </c>
      <c r="BE92" s="64">
        <f t="shared" si="48"/>
        <v>-189.19858418210379</v>
      </c>
      <c r="BF92" s="64">
        <f t="shared" si="49"/>
        <v>3.6964609582814214</v>
      </c>
      <c r="BG92" s="64">
        <f t="shared" si="50"/>
        <v>4.9208921082729713</v>
      </c>
      <c r="BH92" s="64">
        <f t="shared" si="51"/>
        <v>0.75117699737146348</v>
      </c>
      <c r="BI92" s="64">
        <f t="shared" si="52"/>
        <v>6.2921863710439645</v>
      </c>
      <c r="BJ92" s="64">
        <v>53.1814818</v>
      </c>
      <c r="BK92" s="64">
        <f t="shared" si="53"/>
        <v>12.896129518196446</v>
      </c>
      <c r="BL92" s="64">
        <f t="shared" si="54"/>
        <v>3.1702985065566263</v>
      </c>
      <c r="BM92" s="64">
        <f t="shared" si="55"/>
        <v>76.087164157359027</v>
      </c>
    </row>
    <row r="93" spans="1:65" x14ac:dyDescent="0.3">
      <c r="A93">
        <v>92</v>
      </c>
      <c r="B93">
        <v>1</v>
      </c>
      <c r="C93">
        <v>14.15</v>
      </c>
      <c r="D93">
        <v>22.07</v>
      </c>
      <c r="E93" s="71"/>
      <c r="H93" s="73">
        <f t="shared" si="29"/>
        <v>44.96</v>
      </c>
      <c r="I93">
        <f t="shared" si="30"/>
        <v>36.5</v>
      </c>
      <c r="J93" s="64">
        <v>92</v>
      </c>
      <c r="K93" s="64">
        <v>22.07</v>
      </c>
      <c r="L93" s="64">
        <f t="shared" si="31"/>
        <v>256.14999999999998</v>
      </c>
      <c r="M93" s="64">
        <f t="shared" si="32"/>
        <v>266.14999999999998</v>
      </c>
      <c r="N93" s="64" cm="1">
        <f t="array" ref="N93">[2]!PropsSI("P","T",L93,"Q",0,$F$9)</f>
        <v>150836.68187834125</v>
      </c>
      <c r="O93" s="64" cm="1">
        <f t="array" ref="O93">[2]!PropsSI("H","P",N93,"T",M93,$F$9)</f>
        <v>396664.53307498101</v>
      </c>
      <c r="P93" s="64" cm="1">
        <f t="array" ref="P93">[2]!PropsSI("S","P",N93,"T",M93,$F$9)</f>
        <v>1770.3653899981227</v>
      </c>
      <c r="Q93" s="64" cm="1">
        <f t="array" ref="Q93">1/[2]!PropsSI("D","P",N93,"T",M93,$F$9)</f>
        <v>0.13688735498352944</v>
      </c>
      <c r="R93" s="64">
        <f t="shared" si="33"/>
        <v>310.21999999999997</v>
      </c>
      <c r="S93" s="64" cm="1">
        <f t="array" ref="S93">[2]!PropsSI("T","P",T93,"S",V93,$F$9)</f>
        <v>327.49577055333469</v>
      </c>
      <c r="T93" s="64" cm="1">
        <f t="array" ref="T93">[2]!PropsSI("P","T",R93,"Q",1,$F$9)</f>
        <v>939034.20946249203</v>
      </c>
      <c r="U93" s="64" cm="1">
        <f t="array" ref="U93">[2]!PropsSI("H","P",T93,"S",V93,$F$9)</f>
        <v>436708.37152555241</v>
      </c>
      <c r="V93" s="64">
        <f t="shared" si="34"/>
        <v>1770.3653899981227</v>
      </c>
      <c r="W93" s="64" cm="1">
        <f t="array" ref="W93">1/[2]!PropsSI("D","P",T93,"S",V93,$F$9)</f>
        <v>2.4139346141384146E-2</v>
      </c>
      <c r="X93" s="64">
        <f t="shared" si="35"/>
        <v>310.21999999999997</v>
      </c>
      <c r="Y93" s="64" cm="1">
        <f t="array" ref="Y93">[2]!PropsSI("T","P",Z93,"H",AA93,$F$9)</f>
        <v>327.49577055333469</v>
      </c>
      <c r="Z93" s="64">
        <f t="shared" si="36"/>
        <v>939034.20946249203</v>
      </c>
      <c r="AA93" s="64">
        <f t="shared" si="28"/>
        <v>436708.37152555241</v>
      </c>
      <c r="AB93" s="64" cm="1">
        <f t="array" ref="AB93">[2]!PropsSI("S","P",Z93,"H",AA93,$F$9)</f>
        <v>1770.3653899981221</v>
      </c>
      <c r="AC93" s="64" cm="1">
        <f t="array" ref="AC93">1/[2]!PropsSI("D","P",Z93,"H",AA93,$F$9)</f>
        <v>2.413934614138415E-2</v>
      </c>
      <c r="AD93" s="64">
        <f t="shared" si="37"/>
        <v>310.21999999999997</v>
      </c>
      <c r="AE93" s="64">
        <f t="shared" si="38"/>
        <v>305.21999999999997</v>
      </c>
      <c r="AF93" s="64" cm="1">
        <f t="array" ref="AF93">[2]!PropsSI("P","T",AD93,"Q",0,$F$9)</f>
        <v>939034.20946249203</v>
      </c>
      <c r="AG93" s="64" cm="1">
        <f t="array" ref="AG93">[2]!PropsSI("H","P",AF93,"T",AE93,$F$9)</f>
        <v>244717.32954321048</v>
      </c>
      <c r="AH93" s="64" cm="1">
        <f t="array" ref="AH93">[2]!PropsSI("S","P",AF93,"T",AE93,$F$9)</f>
        <v>1152.8772850732237</v>
      </c>
      <c r="AI93" s="64" cm="1">
        <f t="array" ref="AI93">1/[2]!PropsSI("D","P",AF93,"T",AE93,$F$9)</f>
        <v>8.4735285462866504E-4</v>
      </c>
      <c r="AJ93" s="64">
        <f t="shared" si="39"/>
        <v>309.21999999999997</v>
      </c>
      <c r="AK93" s="64">
        <f t="shared" si="40"/>
        <v>303.21999999999997</v>
      </c>
      <c r="AL93" s="64" cm="1">
        <f t="array" ref="AL93">[2]!PropsSI("P","T",AJ93,"Q",0,$F$9)</f>
        <v>913609.34487183171</v>
      </c>
      <c r="AM93" s="64" cm="1">
        <f t="array" ref="AM93">[2]!PropsSI("H","P",AL93,"T",AK93,$F$9)</f>
        <v>241819.27241733193</v>
      </c>
      <c r="AN93" s="64" cm="1">
        <f t="array" ref="AN93">[2]!PropsSI("S","P",AL93,"T",AK93,$F$9)</f>
        <v>1143.4216724433472</v>
      </c>
      <c r="AO93" s="64" cm="1">
        <f t="array" ref="AO93">1/[2]!PropsSI("D","P",AL93,"T",AK93,$F$9)</f>
        <v>8.4165085380367381E-4</v>
      </c>
      <c r="AP93" s="64">
        <f t="shared" si="41"/>
        <v>260.14999999999998</v>
      </c>
      <c r="AQ93" s="64">
        <f t="shared" si="42"/>
        <v>260.14999999999998</v>
      </c>
      <c r="AR93" s="64" cm="1">
        <f t="array" ref="AR93">[2]!PropsSI("P","T",AP93,"Q",0,$F$9)</f>
        <v>177916.45421566669</v>
      </c>
      <c r="AS93" s="64">
        <f t="shared" si="43"/>
        <v>241819.27241733193</v>
      </c>
      <c r="AT93" s="64" cm="1">
        <f t="array" ref="AT93">[2]!PropsSI("H","P",AR93,"H",AS93,$F$9)</f>
        <v>241819.27241733193</v>
      </c>
      <c r="AU93" s="64" cm="1">
        <f t="array" ref="AU93">1/[2]!PropsSI("D","P",AR93,"H",AS93,$F$9)</f>
        <v>3.2225510784007982E-2</v>
      </c>
      <c r="AV93" s="64"/>
      <c r="AW93" s="64">
        <f t="shared" si="44"/>
        <v>258.14999999999998</v>
      </c>
      <c r="AX93" s="64">
        <f t="shared" si="45"/>
        <v>260.14999999999998</v>
      </c>
      <c r="AY93" s="64" cm="1">
        <f t="array" ref="AY93">[2]!PropsSI("P","T",AW93,"Q",1,$F$9)</f>
        <v>163940.08425461562</v>
      </c>
      <c r="AZ93" s="64" cm="1">
        <f t="array" ref="AZ93">[2]!PropsSI("H","P",AY93,"T",AX93,$F$9)</f>
        <v>391296.02083444159</v>
      </c>
      <c r="BA93" s="64" cm="1">
        <f t="array" ref="BA93">[2]!PropsSI("S","P",AY93,"T",AX93,$F$9)</f>
        <v>1743.5316928918351</v>
      </c>
      <c r="BB93" s="64" cm="1">
        <f t="array" ref="BB93">1/[2]!PropsSI("D","P",AY93,"T",AX93,$F$9)</f>
        <v>0.12185631636211669</v>
      </c>
      <c r="BC93" s="64">
        <f t="shared" si="46"/>
        <v>149.47674841710966</v>
      </c>
      <c r="BD93" s="64">
        <f t="shared" si="47"/>
        <v>40.043838450571407</v>
      </c>
      <c r="BE93" s="64">
        <f t="shared" si="48"/>
        <v>-189.52058686768106</v>
      </c>
      <c r="BF93" s="64">
        <f t="shared" si="49"/>
        <v>3.732827675888716</v>
      </c>
      <c r="BG93" s="64">
        <f t="shared" si="50"/>
        <v>4.9577491837910506</v>
      </c>
      <c r="BH93" s="64">
        <f t="shared" si="51"/>
        <v>0.75292789883217293</v>
      </c>
      <c r="BI93" s="64">
        <f t="shared" si="52"/>
        <v>6.2255029596837659</v>
      </c>
      <c r="BJ93" s="64">
        <v>53.1814818</v>
      </c>
      <c r="BK93" s="64">
        <f t="shared" si="53"/>
        <v>13.137643349428593</v>
      </c>
      <c r="BL93" s="64">
        <f t="shared" si="54"/>
        <v>3.229670656734529</v>
      </c>
      <c r="BM93" s="64">
        <f t="shared" si="55"/>
        <v>77.5120957616287</v>
      </c>
    </row>
    <row r="94" spans="1:65" x14ac:dyDescent="0.3">
      <c r="A94">
        <v>93</v>
      </c>
      <c r="B94">
        <v>1</v>
      </c>
      <c r="C94">
        <v>16.260000000000002</v>
      </c>
      <c r="D94">
        <v>24.27</v>
      </c>
      <c r="E94" s="71"/>
      <c r="H94" s="73">
        <f t="shared" si="29"/>
        <v>44.96</v>
      </c>
      <c r="I94">
        <f t="shared" si="30"/>
        <v>36.5</v>
      </c>
      <c r="J94" s="64">
        <v>93</v>
      </c>
      <c r="K94" s="64">
        <v>24.27</v>
      </c>
      <c r="L94" s="64">
        <f t="shared" si="31"/>
        <v>256.14999999999998</v>
      </c>
      <c r="M94" s="64">
        <f t="shared" si="32"/>
        <v>266.14999999999998</v>
      </c>
      <c r="N94" s="64" cm="1">
        <f t="array" ref="N94">[2]!PropsSI("P","T",L94,"Q",0,$F$9)</f>
        <v>150836.68187834125</v>
      </c>
      <c r="O94" s="64" cm="1">
        <f t="array" ref="O94">[2]!PropsSI("H","P",N94,"T",M94,$F$9)</f>
        <v>396664.53307498101</v>
      </c>
      <c r="P94" s="64" cm="1">
        <f t="array" ref="P94">[2]!PropsSI("S","P",N94,"T",M94,$F$9)</f>
        <v>1770.3653899981227</v>
      </c>
      <c r="Q94" s="64" cm="1">
        <f t="array" ref="Q94">1/[2]!PropsSI("D","P",N94,"T",M94,$F$9)</f>
        <v>0.13688735498352944</v>
      </c>
      <c r="R94" s="64">
        <f t="shared" si="33"/>
        <v>312.41999999999996</v>
      </c>
      <c r="S94" s="64" cm="1">
        <f t="array" ref="S94">[2]!PropsSI("T","P",T94,"S",V94,$F$9)</f>
        <v>329.81228348785044</v>
      </c>
      <c r="T94" s="64" cm="1">
        <f t="array" ref="T94">[2]!PropsSI("P","T",R94,"Q",1,$F$9)</f>
        <v>996836.02369615575</v>
      </c>
      <c r="U94" s="64" cm="1">
        <f t="array" ref="U94">[2]!PropsSI("H","P",T94,"S",V94,$F$9)</f>
        <v>438062.48744910466</v>
      </c>
      <c r="V94" s="64">
        <f t="shared" si="34"/>
        <v>1770.3653899981227</v>
      </c>
      <c r="W94" s="64" cm="1">
        <f t="array" ref="W94">1/[2]!PropsSI("D","P",T94,"S",V94,$F$9)</f>
        <v>2.274112773229451E-2</v>
      </c>
      <c r="X94" s="64">
        <f t="shared" si="35"/>
        <v>312.41999999999996</v>
      </c>
      <c r="Y94" s="64" cm="1">
        <f t="array" ref="Y94">[2]!PropsSI("T","P",Z94,"H",AA94,$F$9)</f>
        <v>329.81228348785038</v>
      </c>
      <c r="Z94" s="64">
        <f t="shared" si="36"/>
        <v>996836.02369615575</v>
      </c>
      <c r="AA94" s="64">
        <f t="shared" si="28"/>
        <v>438062.48744910466</v>
      </c>
      <c r="AB94" s="64" cm="1">
        <f t="array" ref="AB94">[2]!PropsSI("S","P",Z94,"H",AA94,$F$9)</f>
        <v>1770.3653899981221</v>
      </c>
      <c r="AC94" s="64" cm="1">
        <f t="array" ref="AC94">1/[2]!PropsSI("D","P",Z94,"H",AA94,$F$9)</f>
        <v>2.274112773229451E-2</v>
      </c>
      <c r="AD94" s="64">
        <f t="shared" si="37"/>
        <v>312.41999999999996</v>
      </c>
      <c r="AE94" s="64">
        <f t="shared" si="38"/>
        <v>307.41999999999996</v>
      </c>
      <c r="AF94" s="64" cm="1">
        <f t="array" ref="AF94">[2]!PropsSI("P","T",AD94,"Q",0,$F$9)</f>
        <v>996836.02369615575</v>
      </c>
      <c r="AG94" s="64" cm="1">
        <f t="array" ref="AG94">[2]!PropsSI("H","P",AF94,"T",AE94,$F$9)</f>
        <v>247924.46519430235</v>
      </c>
      <c r="AH94" s="64" cm="1">
        <f t="array" ref="AH94">[2]!PropsSI("S","P",AF94,"T",AE94,$F$9)</f>
        <v>1163.1866878274589</v>
      </c>
      <c r="AI94" s="64" cm="1">
        <f t="array" ref="AI94">1/[2]!PropsSI("D","P",AF94,"T",AE94,$F$9)</f>
        <v>8.5367632601521183E-4</v>
      </c>
      <c r="AJ94" s="64">
        <f t="shared" si="39"/>
        <v>311.41999999999996</v>
      </c>
      <c r="AK94" s="64">
        <f t="shared" si="40"/>
        <v>305.41999999999996</v>
      </c>
      <c r="AL94" s="64" cm="1">
        <f t="array" ref="AL94">[2]!PropsSI("P","T",AJ94,"Q",0,$F$9)</f>
        <v>970241.07268442144</v>
      </c>
      <c r="AM94" s="64" cm="1">
        <f t="array" ref="AM94">[2]!PropsSI("H","P",AL94,"T",AK94,$F$9)</f>
        <v>245006.49300806579</v>
      </c>
      <c r="AN94" s="64" cm="1">
        <f t="array" ref="AN94">[2]!PropsSI("S","P",AL94,"T",AK94,$F$9)</f>
        <v>1153.7377378880108</v>
      </c>
      <c r="AO94" s="64" cm="1">
        <f t="array" ref="AO94">1/[2]!PropsSI("D","P",AL94,"T",AK94,$F$9)</f>
        <v>8.4778834297141313E-4</v>
      </c>
      <c r="AP94" s="64">
        <f t="shared" si="41"/>
        <v>260.14999999999998</v>
      </c>
      <c r="AQ94" s="64">
        <f t="shared" si="42"/>
        <v>260.14999999999998</v>
      </c>
      <c r="AR94" s="64" cm="1">
        <f t="array" ref="AR94">[2]!PropsSI("P","T",AP94,"Q",0,$F$9)</f>
        <v>177916.45421566669</v>
      </c>
      <c r="AS94" s="64">
        <f t="shared" si="43"/>
        <v>245006.49300806579</v>
      </c>
      <c r="AT94" s="64" cm="1">
        <f t="array" ref="AT94">[2]!PropsSI("H","P",AR94,"H",AS94,$F$9)</f>
        <v>245006.49300806579</v>
      </c>
      <c r="AU94" s="64" cm="1">
        <f t="array" ref="AU94">1/[2]!PropsSI("D","P",AR94,"H",AS94,$F$9)</f>
        <v>3.3924062545983187E-2</v>
      </c>
      <c r="AV94" s="64"/>
      <c r="AW94" s="64">
        <f t="shared" si="44"/>
        <v>258.14999999999998</v>
      </c>
      <c r="AX94" s="64">
        <f t="shared" si="45"/>
        <v>260.14999999999998</v>
      </c>
      <c r="AY94" s="64" cm="1">
        <f t="array" ref="AY94">[2]!PropsSI("P","T",AW94,"Q",1,$F$9)</f>
        <v>163940.08425461562</v>
      </c>
      <c r="AZ94" s="64" cm="1">
        <f t="array" ref="AZ94">[2]!PropsSI("H","P",AY94,"T",AX94,$F$9)</f>
        <v>391296.02083444159</v>
      </c>
      <c r="BA94" s="64" cm="1">
        <f t="array" ref="BA94">[2]!PropsSI("S","P",AY94,"T",AX94,$F$9)</f>
        <v>1743.5316928918351</v>
      </c>
      <c r="BB94" s="64" cm="1">
        <f t="array" ref="BB94">1/[2]!PropsSI("D","P",AY94,"T",AX94,$F$9)</f>
        <v>0.12185631636211669</v>
      </c>
      <c r="BC94" s="64">
        <f t="shared" si="46"/>
        <v>146.2895278263758</v>
      </c>
      <c r="BD94" s="64">
        <f t="shared" si="47"/>
        <v>41.397954374123657</v>
      </c>
      <c r="BE94" s="64">
        <f t="shared" si="48"/>
        <v>-187.68748220049946</v>
      </c>
      <c r="BF94" s="64">
        <f t="shared" si="49"/>
        <v>3.5337380804935625</v>
      </c>
      <c r="BG94" s="64">
        <f t="shared" si="50"/>
        <v>4.7567716970702056</v>
      </c>
      <c r="BH94" s="64">
        <f t="shared" si="51"/>
        <v>0.74288578589341703</v>
      </c>
      <c r="BI94" s="64">
        <f t="shared" si="52"/>
        <v>6.6087109003111282</v>
      </c>
      <c r="BJ94" s="64">
        <v>53.1814818</v>
      </c>
      <c r="BK94" s="64">
        <f t="shared" si="53"/>
        <v>11.783527425876343</v>
      </c>
      <c r="BL94" s="64">
        <f t="shared" si="54"/>
        <v>2.8967838255279346</v>
      </c>
      <c r="BM94" s="64">
        <f t="shared" si="55"/>
        <v>69.522811812670426</v>
      </c>
    </row>
    <row r="95" spans="1:65" x14ac:dyDescent="0.3">
      <c r="A95">
        <v>94</v>
      </c>
      <c r="B95">
        <v>1</v>
      </c>
      <c r="C95">
        <v>18.2</v>
      </c>
      <c r="D95">
        <v>28.65</v>
      </c>
      <c r="E95" s="71"/>
      <c r="H95" s="73">
        <f t="shared" si="29"/>
        <v>44.96</v>
      </c>
      <c r="I95">
        <f t="shared" si="30"/>
        <v>36.5</v>
      </c>
      <c r="J95" s="64">
        <v>94</v>
      </c>
      <c r="K95" s="64">
        <v>28.65</v>
      </c>
      <c r="L95" s="64">
        <f t="shared" si="31"/>
        <v>256.14999999999998</v>
      </c>
      <c r="M95" s="64">
        <f t="shared" si="32"/>
        <v>266.14999999999998</v>
      </c>
      <c r="N95" s="64" cm="1">
        <f t="array" ref="N95">[2]!PropsSI("P","T",L95,"Q",0,$F$9)</f>
        <v>150836.68187834125</v>
      </c>
      <c r="O95" s="64" cm="1">
        <f t="array" ref="O95">[2]!PropsSI("H","P",N95,"T",M95,$F$9)</f>
        <v>396664.53307498101</v>
      </c>
      <c r="P95" s="64" cm="1">
        <f t="array" ref="P95">[2]!PropsSI("S","P",N95,"T",M95,$F$9)</f>
        <v>1770.3653899981227</v>
      </c>
      <c r="Q95" s="64" cm="1">
        <f t="array" ref="Q95">1/[2]!PropsSI("D","P",N95,"T",M95,$F$9)</f>
        <v>0.13688735498352944</v>
      </c>
      <c r="R95" s="64">
        <f t="shared" si="33"/>
        <v>316.79999999999995</v>
      </c>
      <c r="S95" s="64" cm="1">
        <f t="array" ref="S95">[2]!PropsSI("T","P",T95,"S",V95,$F$9)</f>
        <v>334.40993837569073</v>
      </c>
      <c r="T95" s="64" cm="1">
        <f t="array" ref="T95">[2]!PropsSI("P","T",R95,"Q",1,$F$9)</f>
        <v>1119820.6518973354</v>
      </c>
      <c r="U95" s="64" cm="1">
        <f t="array" ref="U95">[2]!PropsSI("H","P",T95,"S",V95,$F$9)</f>
        <v>440699.07895421179</v>
      </c>
      <c r="V95" s="64">
        <f t="shared" si="34"/>
        <v>1770.3653899981227</v>
      </c>
      <c r="W95" s="64" cm="1">
        <f t="array" ref="W95">1/[2]!PropsSI("D","P",T95,"S",V95,$F$9)</f>
        <v>2.0229224725328194E-2</v>
      </c>
      <c r="X95" s="64">
        <f t="shared" si="35"/>
        <v>316.79999999999995</v>
      </c>
      <c r="Y95" s="64" cm="1">
        <f t="array" ref="Y95">[2]!PropsSI("T","P",Z95,"H",AA95,$F$9)</f>
        <v>334.40993837569056</v>
      </c>
      <c r="Z95" s="64">
        <f t="shared" si="36"/>
        <v>1119820.6518973354</v>
      </c>
      <c r="AA95" s="64">
        <f t="shared" si="28"/>
        <v>440699.07895421179</v>
      </c>
      <c r="AB95" s="64" cm="1">
        <f t="array" ref="AB95">[2]!PropsSI("S","P",Z95,"H",AA95,$F$9)</f>
        <v>1770.3653899981221</v>
      </c>
      <c r="AC95" s="64" cm="1">
        <f t="array" ref="AC95">1/[2]!PropsSI("D","P",Z95,"H",AA95,$F$9)</f>
        <v>2.0229224725328173E-2</v>
      </c>
      <c r="AD95" s="64">
        <f t="shared" si="37"/>
        <v>316.79999999999995</v>
      </c>
      <c r="AE95" s="64">
        <f t="shared" si="38"/>
        <v>311.79999999999995</v>
      </c>
      <c r="AF95" s="64" cm="1">
        <f t="array" ref="AF95">[2]!PropsSI("P","T",AD95,"Q",0,$F$9)</f>
        <v>1119820.6518973354</v>
      </c>
      <c r="AG95" s="64" cm="1">
        <f t="array" ref="AG95">[2]!PropsSI("H","P",AF95,"T",AE95,$F$9)</f>
        <v>254375.41537868284</v>
      </c>
      <c r="AH95" s="64" cm="1">
        <f t="array" ref="AH95">[2]!PropsSI("S","P",AF95,"T",AE95,$F$9)</f>
        <v>1183.6807245075024</v>
      </c>
      <c r="AI95" s="64" cm="1">
        <f t="array" ref="AI95">1/[2]!PropsSI("D","P",AF95,"T",AE95,$F$9)</f>
        <v>8.6687871087459201E-4</v>
      </c>
      <c r="AJ95" s="64">
        <f t="shared" si="39"/>
        <v>315.79999999999995</v>
      </c>
      <c r="AK95" s="64">
        <f t="shared" si="40"/>
        <v>309.79999999999995</v>
      </c>
      <c r="AL95" s="64" cm="1">
        <f t="array" ref="AL95">[2]!PropsSI("P","T",AJ95,"Q",0,$F$9)</f>
        <v>1090791.7012798451</v>
      </c>
      <c r="AM95" s="64" cm="1">
        <f t="array" ref="AM95">[2]!PropsSI("H","P",AL95,"T",AK95,$F$9)</f>
        <v>251415.05142528674</v>
      </c>
      <c r="AN95" s="64" cm="1">
        <f t="array" ref="AN95">[2]!PropsSI("S","P",AL95,"T",AK95,$F$9)</f>
        <v>1174.2364194306745</v>
      </c>
      <c r="AO95" s="64" cm="1">
        <f t="array" ref="AO95">1/[2]!PropsSI("D","P",AL95,"T",AK95,$F$9)</f>
        <v>8.6058194762884217E-4</v>
      </c>
      <c r="AP95" s="64">
        <f t="shared" si="41"/>
        <v>260.14999999999998</v>
      </c>
      <c r="AQ95" s="64">
        <f t="shared" si="42"/>
        <v>260.14999999999998</v>
      </c>
      <c r="AR95" s="64" cm="1">
        <f t="array" ref="AR95">[2]!PropsSI("P","T",AP95,"Q",0,$F$9)</f>
        <v>177916.45421566669</v>
      </c>
      <c r="AS95" s="64">
        <f t="shared" si="43"/>
        <v>251415.05142528674</v>
      </c>
      <c r="AT95" s="64" cm="1">
        <f t="array" ref="AT95">[2]!PropsSI("H","P",AR95,"H",AS95,$F$9)</f>
        <v>251415.05142528674</v>
      </c>
      <c r="AU95" s="64" cm="1">
        <f t="array" ref="AU95">1/[2]!PropsSI("D","P",AR95,"H",AS95,$F$9)</f>
        <v>3.7339348021653826E-2</v>
      </c>
      <c r="AV95" s="64"/>
      <c r="AW95" s="64">
        <f t="shared" si="44"/>
        <v>258.14999999999998</v>
      </c>
      <c r="AX95" s="64">
        <f t="shared" si="45"/>
        <v>260.14999999999998</v>
      </c>
      <c r="AY95" s="64" cm="1">
        <f t="array" ref="AY95">[2]!PropsSI("P","T",AW95,"Q",1,$F$9)</f>
        <v>163940.08425461562</v>
      </c>
      <c r="AZ95" s="64" cm="1">
        <f t="array" ref="AZ95">[2]!PropsSI("H","P",AY95,"T",AX95,$F$9)</f>
        <v>391296.02083444159</v>
      </c>
      <c r="BA95" s="64" cm="1">
        <f t="array" ref="BA95">[2]!PropsSI("S","P",AY95,"T",AX95,$F$9)</f>
        <v>1743.5316928918351</v>
      </c>
      <c r="BB95" s="64" cm="1">
        <f t="array" ref="BB95">1/[2]!PropsSI("D","P",AY95,"T",AX95,$F$9)</f>
        <v>0.12185631636211669</v>
      </c>
      <c r="BC95" s="64">
        <f t="shared" si="46"/>
        <v>139.88096940915486</v>
      </c>
      <c r="BD95" s="64">
        <f t="shared" si="47"/>
        <v>44.034545879230777</v>
      </c>
      <c r="BE95" s="64">
        <f t="shared" si="48"/>
        <v>-183.91551528838562</v>
      </c>
      <c r="BF95" s="64">
        <f t="shared" si="49"/>
        <v>3.1766188708472809</v>
      </c>
      <c r="BG95" s="64">
        <f t="shared" si="50"/>
        <v>4.4015345268542214</v>
      </c>
      <c r="BH95" s="64">
        <f t="shared" si="51"/>
        <v>0.72170713451556445</v>
      </c>
      <c r="BI95" s="64">
        <f t="shared" si="52"/>
        <v>7.424060500088018</v>
      </c>
      <c r="BJ95" s="64">
        <v>53.1814818</v>
      </c>
      <c r="BK95" s="64">
        <f t="shared" si="53"/>
        <v>9.1469359207692236</v>
      </c>
      <c r="BL95" s="64">
        <f t="shared" si="54"/>
        <v>2.2486217471891008</v>
      </c>
      <c r="BM95" s="64">
        <f t="shared" si="55"/>
        <v>53.966921932538419</v>
      </c>
    </row>
    <row r="96" spans="1:65" x14ac:dyDescent="0.3">
      <c r="A96">
        <v>95</v>
      </c>
      <c r="B96">
        <v>1</v>
      </c>
      <c r="C96">
        <v>22.31</v>
      </c>
      <c r="D96">
        <v>32.82</v>
      </c>
      <c r="E96" s="71"/>
      <c r="H96" s="73">
        <f t="shared" si="29"/>
        <v>44.96</v>
      </c>
      <c r="I96">
        <f t="shared" si="30"/>
        <v>36.5</v>
      </c>
      <c r="J96" s="64">
        <v>95</v>
      </c>
      <c r="K96" s="64">
        <v>32.82</v>
      </c>
      <c r="L96" s="64">
        <f t="shared" si="31"/>
        <v>256.14999999999998</v>
      </c>
      <c r="M96" s="64">
        <f t="shared" si="32"/>
        <v>266.14999999999998</v>
      </c>
      <c r="N96" s="64" cm="1">
        <f t="array" ref="N96">[2]!PropsSI("P","T",L96,"Q",0,$F$9)</f>
        <v>150836.68187834125</v>
      </c>
      <c r="O96" s="64" cm="1">
        <f t="array" ref="O96">[2]!PropsSI("H","P",N96,"T",M96,$F$9)</f>
        <v>396664.53307498101</v>
      </c>
      <c r="P96" s="64" cm="1">
        <f t="array" ref="P96">[2]!PropsSI("S","P",N96,"T",M96,$F$9)</f>
        <v>1770.3653899981227</v>
      </c>
      <c r="Q96" s="64" cm="1">
        <f t="array" ref="Q96">1/[2]!PropsSI("D","P",N96,"T",M96,$F$9)</f>
        <v>0.13688735498352944</v>
      </c>
      <c r="R96" s="64">
        <f t="shared" si="33"/>
        <v>320.96999999999997</v>
      </c>
      <c r="S96" s="64" cm="1">
        <f t="array" ref="S96">[2]!PropsSI("T","P",T96,"S",V96,$F$9)</f>
        <v>338.77512916402839</v>
      </c>
      <c r="T96" s="64" cm="1">
        <f t="array" ref="T96">[2]!PropsSI("P","T",R96,"Q",1,$F$9)</f>
        <v>1247162.9434615306</v>
      </c>
      <c r="U96" s="64" cm="1">
        <f t="array" ref="U96">[2]!PropsSI("H","P",T96,"S",V96,$F$9)</f>
        <v>443137.00513709377</v>
      </c>
      <c r="V96" s="64">
        <f t="shared" si="34"/>
        <v>1770.3653899981227</v>
      </c>
      <c r="W96" s="64" cm="1">
        <f t="array" ref="W96">1/[2]!PropsSI("D","P",T96,"S",V96,$F$9)</f>
        <v>1.8132572978982065E-2</v>
      </c>
      <c r="X96" s="64">
        <f t="shared" si="35"/>
        <v>320.96999999999997</v>
      </c>
      <c r="Y96" s="64" cm="1">
        <f t="array" ref="Y96">[2]!PropsSI("T","P",Z96,"H",AA96,$F$9)</f>
        <v>338.77512916402827</v>
      </c>
      <c r="Z96" s="64">
        <f t="shared" si="36"/>
        <v>1247162.9434615306</v>
      </c>
      <c r="AA96" s="64">
        <f t="shared" si="28"/>
        <v>443137.00513709377</v>
      </c>
      <c r="AB96" s="64" cm="1">
        <f t="array" ref="AB96">[2]!PropsSI("S","P",Z96,"H",AA96,$F$9)</f>
        <v>1770.3653899981221</v>
      </c>
      <c r="AC96" s="64" cm="1">
        <f t="array" ref="AC96">1/[2]!PropsSI("D","P",Z96,"H",AA96,$F$9)</f>
        <v>1.8132572978982055E-2</v>
      </c>
      <c r="AD96" s="64">
        <f t="shared" si="37"/>
        <v>320.96999999999997</v>
      </c>
      <c r="AE96" s="64">
        <f t="shared" si="38"/>
        <v>315.96999999999997</v>
      </c>
      <c r="AF96" s="64" cm="1">
        <f t="array" ref="AF96">[2]!PropsSI("P","T",AD96,"Q",0,$F$9)</f>
        <v>1247162.9434615306</v>
      </c>
      <c r="AG96" s="64" cm="1">
        <f t="array" ref="AG96">[2]!PropsSI("H","P",AF96,"T",AE96,$F$9)</f>
        <v>260604.17386028319</v>
      </c>
      <c r="AH96" s="64" cm="1">
        <f t="array" ref="AH96">[2]!PropsSI("S","P",AF96,"T",AE96,$F$9)</f>
        <v>1203.1703969624859</v>
      </c>
      <c r="AI96" s="64" cm="1">
        <f t="array" ref="AI96">1/[2]!PropsSI("D","P",AF96,"T",AE96,$F$9)</f>
        <v>8.8029024585948592E-4</v>
      </c>
      <c r="AJ96" s="64">
        <f t="shared" si="39"/>
        <v>319.96999999999997</v>
      </c>
      <c r="AK96" s="64">
        <f t="shared" si="40"/>
        <v>313.96999999999997</v>
      </c>
      <c r="AL96" s="64" cm="1">
        <f t="array" ref="AL96">[2]!PropsSI("P","T",AJ96,"Q",0,$F$9)</f>
        <v>1215683.2988466821</v>
      </c>
      <c r="AM96" s="64" cm="1">
        <f t="array" ref="AM96">[2]!PropsSI("H","P",AL96,"T",AK96,$F$9)</f>
        <v>257599.58212532481</v>
      </c>
      <c r="AN96" s="64" cm="1">
        <f t="array" ref="AN96">[2]!PropsSI("S","P",AL96,"T",AK96,$F$9)</f>
        <v>1193.7187513965455</v>
      </c>
      <c r="AO96" s="64" cm="1">
        <f t="array" ref="AO96">1/[2]!PropsSI("D","P",AL96,"T",AK96,$F$9)</f>
        <v>8.73548567027288E-4</v>
      </c>
      <c r="AP96" s="64">
        <f t="shared" si="41"/>
        <v>260.14999999999998</v>
      </c>
      <c r="AQ96" s="64">
        <f t="shared" si="42"/>
        <v>260.14999999999998</v>
      </c>
      <c r="AR96" s="64" cm="1">
        <f t="array" ref="AR96">[2]!PropsSI("P","T",AP96,"Q",0,$F$9)</f>
        <v>177916.45421566669</v>
      </c>
      <c r="AS96" s="64">
        <f t="shared" si="43"/>
        <v>257599.58212532481</v>
      </c>
      <c r="AT96" s="64" cm="1">
        <f t="array" ref="AT96">[2]!PropsSI("H","P",AR96,"H",AS96,$F$9)</f>
        <v>257599.58212532481</v>
      </c>
      <c r="AU96" s="64" cm="1">
        <f t="array" ref="AU96">1/[2]!PropsSI("D","P",AR96,"H",AS96,$F$9)</f>
        <v>4.0635243369493798E-2</v>
      </c>
      <c r="AV96" s="64"/>
      <c r="AW96" s="64">
        <f t="shared" si="44"/>
        <v>258.14999999999998</v>
      </c>
      <c r="AX96" s="64">
        <f t="shared" si="45"/>
        <v>260.14999999999998</v>
      </c>
      <c r="AY96" s="64" cm="1">
        <f t="array" ref="AY96">[2]!PropsSI("P","T",AW96,"Q",1,$F$9)</f>
        <v>163940.08425461562</v>
      </c>
      <c r="AZ96" s="64" cm="1">
        <f t="array" ref="AZ96">[2]!PropsSI("H","P",AY96,"T",AX96,$F$9)</f>
        <v>391296.02083444159</v>
      </c>
      <c r="BA96" s="64" cm="1">
        <f t="array" ref="BA96">[2]!PropsSI("S","P",AY96,"T",AX96,$F$9)</f>
        <v>1743.5316928918351</v>
      </c>
      <c r="BB96" s="64" cm="1">
        <f t="array" ref="BB96">1/[2]!PropsSI("D","P",AY96,"T",AX96,$F$9)</f>
        <v>0.12185631636211669</v>
      </c>
      <c r="BC96" s="64">
        <f t="shared" si="46"/>
        <v>133.69643870911676</v>
      </c>
      <c r="BD96" s="64">
        <f t="shared" si="47"/>
        <v>46.472472062112764</v>
      </c>
      <c r="BE96" s="64">
        <f t="shared" si="48"/>
        <v>-180.16891077122952</v>
      </c>
      <c r="BF96" s="64">
        <f t="shared" si="49"/>
        <v>2.8768953485070656</v>
      </c>
      <c r="BG96" s="64">
        <f t="shared" si="50"/>
        <v>4.1093600764087874</v>
      </c>
      <c r="BH96" s="64">
        <f t="shared" si="51"/>
        <v>0.70008353977615279</v>
      </c>
      <c r="BI96" s="64">
        <f t="shared" si="52"/>
        <v>8.2683000443316672</v>
      </c>
      <c r="BJ96" s="64">
        <v>53.1814818</v>
      </c>
      <c r="BK96" s="64">
        <f t="shared" si="53"/>
        <v>6.7090097378872358</v>
      </c>
      <c r="BL96" s="64">
        <f t="shared" si="54"/>
        <v>1.649298227230612</v>
      </c>
      <c r="BM96" s="64">
        <f t="shared" si="55"/>
        <v>39.583157453534689</v>
      </c>
    </row>
    <row r="97" spans="1:65" x14ac:dyDescent="0.3">
      <c r="A97">
        <v>96</v>
      </c>
      <c r="B97">
        <v>1</v>
      </c>
      <c r="C97">
        <v>23.24</v>
      </c>
      <c r="D97">
        <v>33.58</v>
      </c>
      <c r="E97" s="71"/>
      <c r="H97" s="73">
        <f t="shared" si="29"/>
        <v>44.96</v>
      </c>
      <c r="I97">
        <f t="shared" si="30"/>
        <v>36.5</v>
      </c>
      <c r="J97" s="64">
        <v>96</v>
      </c>
      <c r="K97" s="64">
        <v>33.58</v>
      </c>
      <c r="L97" s="64">
        <f t="shared" si="31"/>
        <v>256.14999999999998</v>
      </c>
      <c r="M97" s="64">
        <f t="shared" si="32"/>
        <v>266.14999999999998</v>
      </c>
      <c r="N97" s="64" cm="1">
        <f t="array" ref="N97">[2]!PropsSI("P","T",L97,"Q",0,$F$9)</f>
        <v>150836.68187834125</v>
      </c>
      <c r="O97" s="64" cm="1">
        <f t="array" ref="O97">[2]!PropsSI("H","P",N97,"T",M97,$F$9)</f>
        <v>396664.53307498101</v>
      </c>
      <c r="P97" s="64" cm="1">
        <f t="array" ref="P97">[2]!PropsSI("S","P",N97,"T",M97,$F$9)</f>
        <v>1770.3653899981227</v>
      </c>
      <c r="Q97" s="64" cm="1">
        <f t="array" ref="Q97">1/[2]!PropsSI("D","P",N97,"T",M97,$F$9)</f>
        <v>0.13688735498352944</v>
      </c>
      <c r="R97" s="64">
        <f t="shared" si="33"/>
        <v>321.72999999999996</v>
      </c>
      <c r="S97" s="64" cm="1">
        <f t="array" ref="S97">[2]!PropsSI("T","P",T97,"S",V97,$F$9)</f>
        <v>339.56995098699679</v>
      </c>
      <c r="T97" s="64" cm="1">
        <f t="array" ref="T97">[2]!PropsSI("P","T",R97,"Q",1,$F$9)</f>
        <v>1271493.438424248</v>
      </c>
      <c r="U97" s="64" cm="1">
        <f t="array" ref="U97">[2]!PropsSI("H","P",T97,"S",V97,$F$9)</f>
        <v>443573.84054273367</v>
      </c>
      <c r="V97" s="64">
        <f t="shared" si="34"/>
        <v>1770.3653899981227</v>
      </c>
      <c r="W97" s="64" cm="1">
        <f t="array" ref="W97">1/[2]!PropsSI("D","P",T97,"S",V97,$F$9)</f>
        <v>1.7778096459325723E-2</v>
      </c>
      <c r="X97" s="64">
        <f t="shared" si="35"/>
        <v>321.72999999999996</v>
      </c>
      <c r="Y97" s="64" cm="1">
        <f t="array" ref="Y97">[2]!PropsSI("T","P",Z97,"H",AA97,$F$9)</f>
        <v>339.56995098699684</v>
      </c>
      <c r="Z97" s="64">
        <f t="shared" si="36"/>
        <v>1271493.438424248</v>
      </c>
      <c r="AA97" s="64">
        <f t="shared" si="28"/>
        <v>443573.84054273367</v>
      </c>
      <c r="AB97" s="64" cm="1">
        <f t="array" ref="AB97">[2]!PropsSI("S","P",Z97,"H",AA97,$F$9)</f>
        <v>1770.365389998123</v>
      </c>
      <c r="AC97" s="64" cm="1">
        <f t="array" ref="AC97">1/[2]!PropsSI("D","P",Z97,"H",AA97,$F$9)</f>
        <v>1.7778096459325727E-2</v>
      </c>
      <c r="AD97" s="64">
        <f t="shared" si="37"/>
        <v>321.72999999999996</v>
      </c>
      <c r="AE97" s="64">
        <f t="shared" si="38"/>
        <v>316.72999999999996</v>
      </c>
      <c r="AF97" s="64" cm="1">
        <f t="array" ref="AF97">[2]!PropsSI("P","T",AD97,"Q",0,$F$9)</f>
        <v>1271493.438424248</v>
      </c>
      <c r="AG97" s="64" cm="1">
        <f t="array" ref="AG97">[2]!PropsSI("H","P",AF97,"T",AE97,$F$9)</f>
        <v>261749.11032648059</v>
      </c>
      <c r="AH97" s="64" cm="1">
        <f t="array" ref="AH97">[2]!PropsSI("S","P",AF97,"T",AE97,$F$9)</f>
        <v>1206.7218040666608</v>
      </c>
      <c r="AI97" s="64" cm="1">
        <f t="array" ref="AI97">1/[2]!PropsSI("D","P",AF97,"T",AE97,$F$9)</f>
        <v>8.8283166361519691E-4</v>
      </c>
      <c r="AJ97" s="64">
        <f t="shared" si="39"/>
        <v>320.72999999999996</v>
      </c>
      <c r="AK97" s="64">
        <f t="shared" si="40"/>
        <v>314.72999999999996</v>
      </c>
      <c r="AL97" s="64" cm="1">
        <f t="array" ref="AL97">[2]!PropsSI("P","T",AJ97,"Q",0,$F$9)</f>
        <v>1239552.7077595168</v>
      </c>
      <c r="AM97" s="64" cm="1">
        <f t="array" ref="AM97">[2]!PropsSI("H","P",AL97,"T",AK97,$F$9)</f>
        <v>258736.00128617662</v>
      </c>
      <c r="AN97" s="64" cm="1">
        <f t="array" ref="AN97">[2]!PropsSI("S","P",AL97,"T",AK97,$F$9)</f>
        <v>1197.2674671624331</v>
      </c>
      <c r="AO97" s="64" cm="1">
        <f t="array" ref="AO97">1/[2]!PropsSI("D","P",AL97,"T",AK97,$F$9)</f>
        <v>8.7600217200212681E-4</v>
      </c>
      <c r="AP97" s="64">
        <f t="shared" si="41"/>
        <v>260.14999999999998</v>
      </c>
      <c r="AQ97" s="64">
        <f t="shared" si="42"/>
        <v>260.14999999999998</v>
      </c>
      <c r="AR97" s="64" cm="1">
        <f t="array" ref="AR97">[2]!PropsSI("P","T",AP97,"Q",0,$F$9)</f>
        <v>177916.45421566669</v>
      </c>
      <c r="AS97" s="64">
        <f t="shared" si="43"/>
        <v>258736.00128617662</v>
      </c>
      <c r="AT97" s="64" cm="1">
        <f t="array" ref="AT97">[2]!PropsSI("H","P",AR97,"H",AS97,$F$9)</f>
        <v>258736.00128617662</v>
      </c>
      <c r="AU97" s="64" cm="1">
        <f t="array" ref="AU97">1/[2]!PropsSI("D","P",AR97,"H",AS97,$F$9)</f>
        <v>4.1240870345429829E-2</v>
      </c>
      <c r="AV97" s="64"/>
      <c r="AW97" s="64">
        <f t="shared" si="44"/>
        <v>258.14999999999998</v>
      </c>
      <c r="AX97" s="64">
        <f t="shared" si="45"/>
        <v>260.14999999999998</v>
      </c>
      <c r="AY97" s="64" cm="1">
        <f t="array" ref="AY97">[2]!PropsSI("P","T",AW97,"Q",1,$F$9)</f>
        <v>163940.08425461562</v>
      </c>
      <c r="AZ97" s="64" cm="1">
        <f t="array" ref="AZ97">[2]!PropsSI("H","P",AY97,"T",AX97,$F$9)</f>
        <v>391296.02083444159</v>
      </c>
      <c r="BA97" s="64" cm="1">
        <f t="array" ref="BA97">[2]!PropsSI("S","P",AY97,"T",AX97,$F$9)</f>
        <v>1743.5316928918351</v>
      </c>
      <c r="BB97" s="64" cm="1">
        <f t="array" ref="BB97">1/[2]!PropsSI("D","P",AY97,"T",AX97,$F$9)</f>
        <v>0.12185631636211669</v>
      </c>
      <c r="BC97" s="64">
        <f t="shared" si="46"/>
        <v>132.56001954826496</v>
      </c>
      <c r="BD97" s="64">
        <f t="shared" si="47"/>
        <v>46.909307467752662</v>
      </c>
      <c r="BE97" s="64">
        <f t="shared" si="48"/>
        <v>-179.46932701601762</v>
      </c>
      <c r="BF97" s="64">
        <f t="shared" si="49"/>
        <v>2.825878843753812</v>
      </c>
      <c r="BG97" s="64">
        <f t="shared" si="50"/>
        <v>4.0602390688895884</v>
      </c>
      <c r="BH97" s="64">
        <f t="shared" si="51"/>
        <v>0.69598828931190138</v>
      </c>
      <c r="BI97" s="64">
        <f t="shared" si="52"/>
        <v>8.429603612268421</v>
      </c>
      <c r="BJ97" s="64">
        <v>53.1814818</v>
      </c>
      <c r="BK97" s="64">
        <f t="shared" si="53"/>
        <v>6.2721743322473387</v>
      </c>
      <c r="BL97" s="64">
        <f t="shared" si="54"/>
        <v>1.5419095233441376</v>
      </c>
      <c r="BM97" s="64">
        <f t="shared" si="55"/>
        <v>37.005828560259303</v>
      </c>
    </row>
    <row r="98" spans="1:65" x14ac:dyDescent="0.3">
      <c r="A98">
        <v>97</v>
      </c>
      <c r="B98">
        <v>1</v>
      </c>
      <c r="C98">
        <v>21.93</v>
      </c>
      <c r="D98">
        <v>32.75</v>
      </c>
      <c r="E98" s="71"/>
      <c r="H98" s="73">
        <f t="shared" si="29"/>
        <v>44.96</v>
      </c>
      <c r="I98">
        <f t="shared" si="30"/>
        <v>36.5</v>
      </c>
      <c r="J98" s="64">
        <v>97</v>
      </c>
      <c r="K98" s="64">
        <v>32.75</v>
      </c>
      <c r="L98" s="64">
        <f t="shared" si="31"/>
        <v>256.14999999999998</v>
      </c>
      <c r="M98" s="64">
        <f t="shared" si="32"/>
        <v>266.14999999999998</v>
      </c>
      <c r="N98" s="64" cm="1">
        <f t="array" ref="N98">[2]!PropsSI("P","T",L98,"Q",0,$F$9)</f>
        <v>150836.68187834125</v>
      </c>
      <c r="O98" s="64" cm="1">
        <f t="array" ref="O98">[2]!PropsSI("H","P",N98,"T",M98,$F$9)</f>
        <v>396664.53307498101</v>
      </c>
      <c r="P98" s="64" cm="1">
        <f t="array" ref="P98">[2]!PropsSI("S","P",N98,"T",M98,$F$9)</f>
        <v>1770.3653899981227</v>
      </c>
      <c r="Q98" s="64" cm="1">
        <f t="array" ref="Q98">1/[2]!PropsSI("D","P",N98,"T",M98,$F$9)</f>
        <v>0.13688735498352944</v>
      </c>
      <c r="R98" s="64">
        <f t="shared" si="33"/>
        <v>320.89999999999998</v>
      </c>
      <c r="S98" s="64" cm="1">
        <f t="array" ref="S98">[2]!PropsSI("T","P",T98,"S",V98,$F$9)</f>
        <v>338.70191368821401</v>
      </c>
      <c r="T98" s="64" cm="1">
        <f t="array" ref="T98">[2]!PropsSI("P","T",R98,"Q",1,$F$9)</f>
        <v>1244939.6808191615</v>
      </c>
      <c r="U98" s="64" cm="1">
        <f t="array" ref="U98">[2]!PropsSI("H","P",T98,"S",V98,$F$9)</f>
        <v>443096.65493876749</v>
      </c>
      <c r="V98" s="64">
        <f t="shared" si="34"/>
        <v>1770.3653899981227</v>
      </c>
      <c r="W98" s="64" cm="1">
        <f t="array" ref="W98">1/[2]!PropsSI("D","P",T98,"S",V98,$F$9)</f>
        <v>1.8165630053008218E-2</v>
      </c>
      <c r="X98" s="64">
        <f t="shared" si="35"/>
        <v>320.89999999999998</v>
      </c>
      <c r="Y98" s="64" cm="1">
        <f t="array" ref="Y98">[2]!PropsSI("T","P",Z98,"H",AA98,$F$9)</f>
        <v>338.70191368821406</v>
      </c>
      <c r="Z98" s="64">
        <f t="shared" si="36"/>
        <v>1244939.6808191615</v>
      </c>
      <c r="AA98" s="64">
        <f t="shared" si="28"/>
        <v>443096.65493876749</v>
      </c>
      <c r="AB98" s="64" cm="1">
        <f t="array" ref="AB98">[2]!PropsSI("S","P",Z98,"H",AA98,$F$9)</f>
        <v>1770.365389998123</v>
      </c>
      <c r="AC98" s="64" cm="1">
        <f t="array" ref="AC98">1/[2]!PropsSI("D","P",Z98,"H",AA98,$F$9)</f>
        <v>1.8165630053008228E-2</v>
      </c>
      <c r="AD98" s="64">
        <f t="shared" si="37"/>
        <v>320.89999999999998</v>
      </c>
      <c r="AE98" s="64">
        <f t="shared" si="38"/>
        <v>315.89999999999998</v>
      </c>
      <c r="AF98" s="64" cm="1">
        <f t="array" ref="AF98">[2]!PropsSI("P","T",AD98,"Q",0,$F$9)</f>
        <v>1244939.6808191615</v>
      </c>
      <c r="AG98" s="64" cm="1">
        <f t="array" ref="AG98">[2]!PropsSI("H","P",AF98,"T",AE98,$F$9)</f>
        <v>260498.87404172448</v>
      </c>
      <c r="AH98" s="64" cm="1">
        <f t="array" ref="AH98">[2]!PropsSI("S","P",AF98,"T",AE98,$F$9)</f>
        <v>1202.8432949934249</v>
      </c>
      <c r="AI98" s="64" cm="1">
        <f t="array" ref="AI98">1/[2]!PropsSI("D","P",AF98,"T",AE98,$F$9)</f>
        <v>8.8005773802617788E-4</v>
      </c>
      <c r="AJ98" s="64">
        <f t="shared" si="39"/>
        <v>319.89999999999998</v>
      </c>
      <c r="AK98" s="64">
        <f t="shared" si="40"/>
        <v>313.89999999999998</v>
      </c>
      <c r="AL98" s="64" cm="1">
        <f t="array" ref="AL98">[2]!PropsSI("P","T",AJ98,"Q",0,$F$9)</f>
        <v>1213502.2776981094</v>
      </c>
      <c r="AM98" s="64" cm="1">
        <f t="array" ref="AM98">[2]!PropsSI("H","P",AL98,"T",AK98,$F$9)</f>
        <v>257495.05933388838</v>
      </c>
      <c r="AN98" s="64" cm="1">
        <f t="array" ref="AN98">[2]!PropsSI("S","P",AL98,"T",AK98,$F$9)</f>
        <v>1193.3918754241238</v>
      </c>
      <c r="AO98" s="64" cm="1">
        <f t="array" ref="AO98">1/[2]!PropsSI("D","P",AL98,"T",AK98,$F$9)</f>
        <v>8.7332403623931458E-4</v>
      </c>
      <c r="AP98" s="64">
        <f t="shared" si="41"/>
        <v>260.14999999999998</v>
      </c>
      <c r="AQ98" s="64">
        <f t="shared" si="42"/>
        <v>260.14999999999998</v>
      </c>
      <c r="AR98" s="64" cm="1">
        <f t="array" ref="AR98">[2]!PropsSI("P","T",AP98,"Q",0,$F$9)</f>
        <v>177916.45421566669</v>
      </c>
      <c r="AS98" s="64">
        <f t="shared" si="43"/>
        <v>257495.05933388838</v>
      </c>
      <c r="AT98" s="64" cm="1">
        <f t="array" ref="AT98">[2]!PropsSI("H","P",AR98,"H",AS98,$F$9)</f>
        <v>257495.05933388838</v>
      </c>
      <c r="AU98" s="64" cm="1">
        <f t="array" ref="AU98">1/[2]!PropsSI("D","P",AR98,"H",AS98,$F$9)</f>
        <v>4.0579540487780147E-2</v>
      </c>
      <c r="AV98" s="64"/>
      <c r="AW98" s="64">
        <f t="shared" si="44"/>
        <v>258.14999999999998</v>
      </c>
      <c r="AX98" s="64">
        <f t="shared" si="45"/>
        <v>260.14999999999998</v>
      </c>
      <c r="AY98" s="64" cm="1">
        <f t="array" ref="AY98">[2]!PropsSI("P","T",AW98,"Q",1,$F$9)</f>
        <v>163940.08425461562</v>
      </c>
      <c r="AZ98" s="64" cm="1">
        <f t="array" ref="AZ98">[2]!PropsSI("H","P",AY98,"T",AX98,$F$9)</f>
        <v>391296.02083444159</v>
      </c>
      <c r="BA98" s="64" cm="1">
        <f t="array" ref="BA98">[2]!PropsSI("S","P",AY98,"T",AX98,$F$9)</f>
        <v>1743.5316928918351</v>
      </c>
      <c r="BB98" s="64" cm="1">
        <f t="array" ref="BB98">1/[2]!PropsSI("D","P",AY98,"T",AX98,$F$9)</f>
        <v>0.12185631636211669</v>
      </c>
      <c r="BC98" s="64">
        <f t="shared" si="46"/>
        <v>133.8009615005532</v>
      </c>
      <c r="BD98" s="64">
        <f t="shared" si="47"/>
        <v>46.432121863786477</v>
      </c>
      <c r="BE98" s="64">
        <f t="shared" si="48"/>
        <v>-180.23308336433968</v>
      </c>
      <c r="BF98" s="64">
        <f t="shared" si="49"/>
        <v>2.8816465009519145</v>
      </c>
      <c r="BG98" s="64">
        <f t="shared" si="50"/>
        <v>4.1139442231075698</v>
      </c>
      <c r="BH98" s="64">
        <f t="shared" si="51"/>
        <v>0.70045833017521841</v>
      </c>
      <c r="BI98" s="64">
        <f t="shared" si="52"/>
        <v>8.2535605087314199</v>
      </c>
      <c r="BJ98" s="64">
        <v>53.1814818</v>
      </c>
      <c r="BK98" s="64">
        <f t="shared" si="53"/>
        <v>6.7493599362135228</v>
      </c>
      <c r="BL98" s="64">
        <f t="shared" si="54"/>
        <v>1.6592176509858243</v>
      </c>
      <c r="BM98" s="64">
        <f t="shared" si="55"/>
        <v>39.821223623659783</v>
      </c>
    </row>
    <row r="99" spans="1:65" x14ac:dyDescent="0.3">
      <c r="A99">
        <v>98</v>
      </c>
      <c r="B99">
        <v>1</v>
      </c>
      <c r="C99">
        <v>18.690000000000001</v>
      </c>
      <c r="D99">
        <v>28.28</v>
      </c>
      <c r="E99" s="71"/>
      <c r="H99" s="73">
        <f t="shared" si="29"/>
        <v>44.96</v>
      </c>
      <c r="I99">
        <f t="shared" si="30"/>
        <v>36.5</v>
      </c>
      <c r="J99" s="64">
        <v>98</v>
      </c>
      <c r="K99" s="64">
        <v>28.28</v>
      </c>
      <c r="L99" s="64">
        <f t="shared" si="31"/>
        <v>256.14999999999998</v>
      </c>
      <c r="M99" s="64">
        <f t="shared" si="32"/>
        <v>266.14999999999998</v>
      </c>
      <c r="N99" s="64" cm="1">
        <f t="array" ref="N99">[2]!PropsSI("P","T",L99,"Q",0,$F$9)</f>
        <v>150836.68187834125</v>
      </c>
      <c r="O99" s="64" cm="1">
        <f t="array" ref="O99">[2]!PropsSI("H","P",N99,"T",M99,$F$9)</f>
        <v>396664.53307498101</v>
      </c>
      <c r="P99" s="64" cm="1">
        <f t="array" ref="P99">[2]!PropsSI("S","P",N99,"T",M99,$F$9)</f>
        <v>1770.3653899981227</v>
      </c>
      <c r="Q99" s="64" cm="1">
        <f t="array" ref="Q99">1/[2]!PropsSI("D","P",N99,"T",M99,$F$9)</f>
        <v>0.13688735498352944</v>
      </c>
      <c r="R99" s="64">
        <f t="shared" si="33"/>
        <v>316.42999999999995</v>
      </c>
      <c r="S99" s="64" cm="1">
        <f t="array" ref="S99">[2]!PropsSI("T","P",T99,"S",V99,$F$9)</f>
        <v>334.02215181592373</v>
      </c>
      <c r="T99" s="64" cm="1">
        <f t="array" ref="T99">[2]!PropsSI("P","T",R99,"Q",1,$F$9)</f>
        <v>1109013.2492785119</v>
      </c>
      <c r="U99" s="64" cm="1">
        <f t="array" ref="U99">[2]!PropsSI("H","P",T99,"S",V99,$F$9)</f>
        <v>440479.38027396251</v>
      </c>
      <c r="V99" s="64">
        <f t="shared" si="34"/>
        <v>1770.3653899981227</v>
      </c>
      <c r="W99" s="64" cm="1">
        <f t="array" ref="W99">1/[2]!PropsSI("D","P",T99,"S",V99,$F$9)</f>
        <v>2.0428468165044011E-2</v>
      </c>
      <c r="X99" s="64">
        <f t="shared" si="35"/>
        <v>316.42999999999995</v>
      </c>
      <c r="Y99" s="64" cm="1">
        <f t="array" ref="Y99">[2]!PropsSI("T","P",Z99,"H",AA99,$F$9)</f>
        <v>334.02215181592385</v>
      </c>
      <c r="Z99" s="64">
        <f t="shared" si="36"/>
        <v>1109013.2492785119</v>
      </c>
      <c r="AA99" s="64">
        <f t="shared" si="28"/>
        <v>440479.38027396251</v>
      </c>
      <c r="AB99" s="64" cm="1">
        <f t="array" ref="AB99">[2]!PropsSI("S","P",Z99,"H",AA99,$F$9)</f>
        <v>1770.365389998123</v>
      </c>
      <c r="AC99" s="64" cm="1">
        <f t="array" ref="AC99">1/[2]!PropsSI("D","P",Z99,"H",AA99,$F$9)</f>
        <v>2.0428468165044022E-2</v>
      </c>
      <c r="AD99" s="64">
        <f t="shared" si="37"/>
        <v>316.42999999999995</v>
      </c>
      <c r="AE99" s="64">
        <f t="shared" si="38"/>
        <v>311.42999999999995</v>
      </c>
      <c r="AF99" s="64" cm="1">
        <f t="array" ref="AF99">[2]!PropsSI("P","T",AD99,"Q",0,$F$9)</f>
        <v>1109013.2492785119</v>
      </c>
      <c r="AG99" s="64" cm="1">
        <f t="array" ref="AG99">[2]!PropsSI("H","P",AF99,"T",AE99,$F$9)</f>
        <v>253826.95192942949</v>
      </c>
      <c r="AH99" s="64" cm="1">
        <f t="array" ref="AH99">[2]!PropsSI("S","P",AF99,"T",AE99,$F$9)</f>
        <v>1181.9507020340166</v>
      </c>
      <c r="AI99" s="64" cm="1">
        <f t="array" ref="AI99">1/[2]!PropsSI("D","P",AF99,"T",AE99,$F$9)</f>
        <v>8.6572996575324244E-4</v>
      </c>
      <c r="AJ99" s="64">
        <f t="shared" si="39"/>
        <v>315.42999999999995</v>
      </c>
      <c r="AK99" s="64">
        <f t="shared" si="40"/>
        <v>309.42999999999995</v>
      </c>
      <c r="AL99" s="64" cm="1">
        <f t="array" ref="AL99">[2]!PropsSI("P","T",AJ99,"Q",0,$F$9)</f>
        <v>1080195.3845847314</v>
      </c>
      <c r="AM99" s="64" cm="1">
        <f t="array" ref="AM99">[2]!PropsSI("H","P",AL99,"T",AK99,$F$9)</f>
        <v>250870.32098499633</v>
      </c>
      <c r="AN99" s="64" cm="1">
        <f t="array" ref="AN99">[2]!PropsSI("S","P",AL99,"T",AK99,$F$9)</f>
        <v>1172.5064730796962</v>
      </c>
      <c r="AO99" s="64" cm="1">
        <f t="array" ref="AO99">1/[2]!PropsSI("D","P",AL99,"T",AK99,$F$9)</f>
        <v>8.5946989857751477E-4</v>
      </c>
      <c r="AP99" s="64">
        <f t="shared" si="41"/>
        <v>260.14999999999998</v>
      </c>
      <c r="AQ99" s="64">
        <f t="shared" si="42"/>
        <v>260.14999999999998</v>
      </c>
      <c r="AR99" s="64" cm="1">
        <f t="array" ref="AR99">[2]!PropsSI("P","T",AP99,"Q",0,$F$9)</f>
        <v>177916.45421566669</v>
      </c>
      <c r="AS99" s="64">
        <f t="shared" si="43"/>
        <v>250870.32098499633</v>
      </c>
      <c r="AT99" s="64" cm="1">
        <f t="array" ref="AT99">[2]!PropsSI("H","P",AR99,"H",AS99,$F$9)</f>
        <v>250870.32098499633</v>
      </c>
      <c r="AU99" s="64" cm="1">
        <f t="array" ref="AU99">1/[2]!PropsSI("D","P",AR99,"H",AS99,$F$9)</f>
        <v>3.7049047170860279E-2</v>
      </c>
      <c r="AV99" s="64"/>
      <c r="AW99" s="64">
        <f t="shared" si="44"/>
        <v>258.14999999999998</v>
      </c>
      <c r="AX99" s="64">
        <f t="shared" si="45"/>
        <v>260.14999999999998</v>
      </c>
      <c r="AY99" s="64" cm="1">
        <f t="array" ref="AY99">[2]!PropsSI("P","T",AW99,"Q",1,$F$9)</f>
        <v>163940.08425461562</v>
      </c>
      <c r="AZ99" s="64" cm="1">
        <f t="array" ref="AZ99">[2]!PropsSI("H","P",AY99,"T",AX99,$F$9)</f>
        <v>391296.02083444159</v>
      </c>
      <c r="BA99" s="64" cm="1">
        <f t="array" ref="BA99">[2]!PropsSI("S","P",AY99,"T",AX99,$F$9)</f>
        <v>1743.5316928918351</v>
      </c>
      <c r="BB99" s="64" cm="1">
        <f t="array" ref="BB99">1/[2]!PropsSI("D","P",AY99,"T",AX99,$F$9)</f>
        <v>0.12185631636211669</v>
      </c>
      <c r="BC99" s="64">
        <f t="shared" si="46"/>
        <v>140.42569984944527</v>
      </c>
      <c r="BD99" s="64">
        <f t="shared" si="47"/>
        <v>43.814847198981504</v>
      </c>
      <c r="BE99" s="64">
        <f t="shared" si="48"/>
        <v>-184.24054704842678</v>
      </c>
      <c r="BF99" s="64">
        <f t="shared" si="49"/>
        <v>3.2049797917065321</v>
      </c>
      <c r="BG99" s="64">
        <f t="shared" si="50"/>
        <v>4.4294783802333582</v>
      </c>
      <c r="BH99" s="64">
        <f t="shared" si="51"/>
        <v>0.72355693302597957</v>
      </c>
      <c r="BI99" s="64">
        <f t="shared" si="52"/>
        <v>7.3524108026520834</v>
      </c>
      <c r="BJ99" s="64">
        <v>53.1814818</v>
      </c>
      <c r="BK99" s="64">
        <f t="shared" si="53"/>
        <v>9.3666346010184967</v>
      </c>
      <c r="BL99" s="64">
        <f t="shared" si="54"/>
        <v>2.3026310060837138</v>
      </c>
      <c r="BM99" s="64">
        <f t="shared" si="55"/>
        <v>55.263144146009132</v>
      </c>
    </row>
    <row r="100" spans="1:65" x14ac:dyDescent="0.3">
      <c r="A100">
        <v>99</v>
      </c>
      <c r="B100">
        <v>1</v>
      </c>
      <c r="C100">
        <v>15.68</v>
      </c>
      <c r="D100">
        <v>22.39</v>
      </c>
      <c r="E100" s="71"/>
      <c r="H100" s="73">
        <f t="shared" si="29"/>
        <v>44.96</v>
      </c>
      <c r="I100">
        <f t="shared" si="30"/>
        <v>36.5</v>
      </c>
      <c r="J100" s="64">
        <v>99</v>
      </c>
      <c r="K100" s="64">
        <v>22.39</v>
      </c>
      <c r="L100" s="64">
        <f t="shared" si="31"/>
        <v>256.14999999999998</v>
      </c>
      <c r="M100" s="64">
        <f t="shared" si="32"/>
        <v>266.14999999999998</v>
      </c>
      <c r="N100" s="64" cm="1">
        <f t="array" ref="N100">[2]!PropsSI("P","T",L100,"Q",0,$F$9)</f>
        <v>150836.68187834125</v>
      </c>
      <c r="O100" s="64" cm="1">
        <f t="array" ref="O100">[2]!PropsSI("H","P",N100,"T",M100,$F$9)</f>
        <v>396664.53307498101</v>
      </c>
      <c r="P100" s="64" cm="1">
        <f t="array" ref="P100">[2]!PropsSI("S","P",N100,"T",M100,$F$9)</f>
        <v>1770.3653899981227</v>
      </c>
      <c r="Q100" s="64" cm="1">
        <f t="array" ref="Q100">1/[2]!PropsSI("D","P",N100,"T",M100,$F$9)</f>
        <v>0.13688735498352944</v>
      </c>
      <c r="R100" s="64">
        <f t="shared" si="33"/>
        <v>310.53999999999996</v>
      </c>
      <c r="S100" s="64" cm="1">
        <f t="array" ref="S100">[2]!PropsSI("T","P",T100,"S",V100,$F$9)</f>
        <v>327.83307288195039</v>
      </c>
      <c r="T100" s="64" cm="1">
        <f t="array" ref="T100">[2]!PropsSI("P","T",R100,"Q",1,$F$9)</f>
        <v>947281.24962267699</v>
      </c>
      <c r="U100" s="64" cm="1">
        <f t="array" ref="U100">[2]!PropsSI("H","P",T100,"S",V100,$F$9)</f>
        <v>436906.58336316125</v>
      </c>
      <c r="V100" s="64">
        <f t="shared" si="34"/>
        <v>1770.3653899981227</v>
      </c>
      <c r="W100" s="64" cm="1">
        <f t="array" ref="W100">1/[2]!PropsSI("D","P",T100,"S",V100,$F$9)</f>
        <v>2.392983991036917E-2</v>
      </c>
      <c r="X100" s="64">
        <f t="shared" si="35"/>
        <v>310.53999999999996</v>
      </c>
      <c r="Y100" s="64" cm="1">
        <f t="array" ref="Y100">[2]!PropsSI("T","P",Z100,"H",AA100,$F$9)</f>
        <v>327.83307288195039</v>
      </c>
      <c r="Z100" s="64">
        <f t="shared" si="36"/>
        <v>947281.24962267699</v>
      </c>
      <c r="AA100" s="64">
        <f t="shared" si="28"/>
        <v>436906.58336316125</v>
      </c>
      <c r="AB100" s="64" cm="1">
        <f t="array" ref="AB100">[2]!PropsSI("S","P",Z100,"H",AA100,$F$9)</f>
        <v>1770.3653899981225</v>
      </c>
      <c r="AC100" s="64" cm="1">
        <f t="array" ref="AC100">1/[2]!PropsSI("D","P",Z100,"H",AA100,$F$9)</f>
        <v>2.3929839910369156E-2</v>
      </c>
      <c r="AD100" s="64">
        <f t="shared" si="37"/>
        <v>310.53999999999996</v>
      </c>
      <c r="AE100" s="64">
        <f t="shared" si="38"/>
        <v>305.53999999999996</v>
      </c>
      <c r="AF100" s="64" cm="1">
        <f t="array" ref="AF100">[2]!PropsSI("P","T",AD100,"Q",0,$F$9)</f>
        <v>947281.24962267699</v>
      </c>
      <c r="AG100" s="64" cm="1">
        <f t="array" ref="AG100">[2]!PropsSI("H","P",AF100,"T",AE100,$F$9)</f>
        <v>245182.49884830453</v>
      </c>
      <c r="AH100" s="64" cm="1">
        <f t="array" ref="AH100">[2]!PropsSI("S","P",AF100,"T",AE100,$F$9)</f>
        <v>1154.3776368168071</v>
      </c>
      <c r="AI100" s="64" cm="1">
        <f t="array" ref="AI100">1/[2]!PropsSI("D","P",AF100,"T",AE100,$F$9)</f>
        <v>8.4826057780696448E-4</v>
      </c>
      <c r="AJ100" s="64">
        <f t="shared" si="39"/>
        <v>309.53999999999996</v>
      </c>
      <c r="AK100" s="64">
        <f t="shared" si="40"/>
        <v>303.53999999999996</v>
      </c>
      <c r="AL100" s="64" cm="1">
        <f t="array" ref="AL100">[2]!PropsSI("P","T",AJ100,"Q",0,$F$9)</f>
        <v>921688.33368675527</v>
      </c>
      <c r="AM100" s="64" cm="1">
        <f t="array" ref="AM100">[2]!PropsSI("H","P",AL100,"T",AK100,$F$9)</f>
        <v>242281.59813962469</v>
      </c>
      <c r="AN100" s="64" cm="1">
        <f t="array" ref="AN100">[2]!PropsSI("S","P",AL100,"T",AK100,$F$9)</f>
        <v>1144.9231639124491</v>
      </c>
      <c r="AO100" s="64" cm="1">
        <f t="array" ref="AO100">1/[2]!PropsSI("D","P",AL100,"T",AK100,$F$9)</f>
        <v>8.4253226018198685E-4</v>
      </c>
      <c r="AP100" s="64">
        <f t="shared" si="41"/>
        <v>260.14999999999998</v>
      </c>
      <c r="AQ100" s="64">
        <f t="shared" si="42"/>
        <v>260.14999999999998</v>
      </c>
      <c r="AR100" s="64" cm="1">
        <f t="array" ref="AR100">[2]!PropsSI("P","T",AP100,"Q",0,$F$9)</f>
        <v>177916.45421566669</v>
      </c>
      <c r="AS100" s="64">
        <f t="shared" si="43"/>
        <v>242281.59813962469</v>
      </c>
      <c r="AT100" s="64" cm="1">
        <f t="array" ref="AT100">[2]!PropsSI("H","P",AR100,"H",AS100,$F$9)</f>
        <v>242281.59813962469</v>
      </c>
      <c r="AU100" s="64" cm="1">
        <f t="array" ref="AU100">1/[2]!PropsSI("D","P",AR100,"H",AS100,$F$9)</f>
        <v>3.24718960428413E-2</v>
      </c>
      <c r="AV100" s="64"/>
      <c r="AW100" s="64">
        <f t="shared" si="44"/>
        <v>258.14999999999998</v>
      </c>
      <c r="AX100" s="64">
        <f t="shared" si="45"/>
        <v>260.14999999999998</v>
      </c>
      <c r="AY100" s="64" cm="1">
        <f t="array" ref="AY100">[2]!PropsSI("P","T",AW100,"Q",1,$F$9)</f>
        <v>163940.08425461562</v>
      </c>
      <c r="AZ100" s="64" cm="1">
        <f t="array" ref="AZ100">[2]!PropsSI("H","P",AY100,"T",AX100,$F$9)</f>
        <v>391296.02083444159</v>
      </c>
      <c r="BA100" s="64" cm="1">
        <f t="array" ref="BA100">[2]!PropsSI("S","P",AY100,"T",AX100,$F$9)</f>
        <v>1743.5316928918351</v>
      </c>
      <c r="BB100" s="64" cm="1">
        <f t="array" ref="BB100">1/[2]!PropsSI("D","P",AY100,"T",AX100,$F$9)</f>
        <v>0.12185631636211669</v>
      </c>
      <c r="BC100" s="64">
        <f t="shared" si="46"/>
        <v>149.01442269481689</v>
      </c>
      <c r="BD100" s="64">
        <f t="shared" si="47"/>
        <v>40.242050288180238</v>
      </c>
      <c r="BE100" s="64">
        <f t="shared" si="48"/>
        <v>-189.25647298299714</v>
      </c>
      <c r="BF100" s="64">
        <f t="shared" si="49"/>
        <v>3.7029530460724289</v>
      </c>
      <c r="BG100" s="64">
        <f t="shared" si="50"/>
        <v>4.9274670738690602</v>
      </c>
      <c r="BH100" s="64">
        <f t="shared" si="51"/>
        <v>0.75149219478494866</v>
      </c>
      <c r="BI100" s="64">
        <f t="shared" si="52"/>
        <v>6.2801782552251826</v>
      </c>
      <c r="BJ100" s="64">
        <v>53.1814818</v>
      </c>
      <c r="BK100" s="64">
        <f t="shared" si="53"/>
        <v>12.939431511819762</v>
      </c>
      <c r="BL100" s="64">
        <f t="shared" si="54"/>
        <v>3.1809435799890249</v>
      </c>
      <c r="BM100" s="64">
        <f t="shared" si="55"/>
        <v>76.342645919736597</v>
      </c>
    </row>
    <row r="101" spans="1:65" x14ac:dyDescent="0.3">
      <c r="A101">
        <v>100</v>
      </c>
      <c r="B101">
        <v>1</v>
      </c>
      <c r="C101">
        <v>16.940000000000001</v>
      </c>
      <c r="D101">
        <v>27.16</v>
      </c>
      <c r="E101" s="71"/>
      <c r="H101" s="73">
        <f t="shared" si="29"/>
        <v>44.96</v>
      </c>
      <c r="I101">
        <f t="shared" si="30"/>
        <v>36.5</v>
      </c>
      <c r="J101" s="64">
        <v>100</v>
      </c>
      <c r="K101" s="64">
        <v>27.16</v>
      </c>
      <c r="L101" s="64">
        <f t="shared" si="31"/>
        <v>256.14999999999998</v>
      </c>
      <c r="M101" s="64">
        <f t="shared" si="32"/>
        <v>266.14999999999998</v>
      </c>
      <c r="N101" s="64" cm="1">
        <f t="array" ref="N101">[2]!PropsSI("P","T",L101,"Q",0,$F$9)</f>
        <v>150836.68187834125</v>
      </c>
      <c r="O101" s="64" cm="1">
        <f t="array" ref="O101">[2]!PropsSI("H","P",N101,"T",M101,$F$9)</f>
        <v>396664.53307498101</v>
      </c>
      <c r="P101" s="64" cm="1">
        <f t="array" ref="P101">[2]!PropsSI("S","P",N101,"T",M101,$F$9)</f>
        <v>1770.3653899981227</v>
      </c>
      <c r="Q101" s="64" cm="1">
        <f t="array" ref="Q101">1/[2]!PropsSI("D","P",N101,"T",M101,$F$9)</f>
        <v>0.13688735498352944</v>
      </c>
      <c r="R101" s="64">
        <f t="shared" si="33"/>
        <v>315.31</v>
      </c>
      <c r="S101" s="64" cm="1">
        <f t="array" ref="S101">[2]!PropsSI("T","P",T101,"S",V101,$F$9)</f>
        <v>332.8477081788393</v>
      </c>
      <c r="T101" s="64" cm="1">
        <f t="array" ref="T101">[2]!PropsSI("P","T",R101,"Q",1,$F$9)</f>
        <v>1076775.382226103</v>
      </c>
      <c r="U101" s="64" cm="1">
        <f t="array" ref="U101">[2]!PropsSI("H","P",T101,"S",V101,$F$9)</f>
        <v>439810.95609275566</v>
      </c>
      <c r="V101" s="64">
        <f t="shared" si="34"/>
        <v>1770.3653899981227</v>
      </c>
      <c r="W101" s="64" cm="1">
        <f t="array" ref="W101">1/[2]!PropsSI("D","P",T101,"S",V101,$F$9)</f>
        <v>2.104563118591659E-2</v>
      </c>
      <c r="X101" s="64">
        <f t="shared" si="35"/>
        <v>315.31</v>
      </c>
      <c r="Y101" s="64" cm="1">
        <f t="array" ref="Y101">[2]!PropsSI("T","P",Z101,"H",AA101,$F$9)</f>
        <v>332.84770817883941</v>
      </c>
      <c r="Z101" s="64">
        <f t="shared" si="36"/>
        <v>1076775.382226103</v>
      </c>
      <c r="AA101" s="64">
        <f t="shared" si="28"/>
        <v>439810.95609275566</v>
      </c>
      <c r="AB101" s="64" cm="1">
        <f t="array" ref="AB101">[2]!PropsSI("S","P",Z101,"H",AA101,$F$9)</f>
        <v>1770.3653899981239</v>
      </c>
      <c r="AC101" s="64" cm="1">
        <f t="array" ref="AC101">1/[2]!PropsSI("D","P",Z101,"H",AA101,$F$9)</f>
        <v>2.1045631185916604E-2</v>
      </c>
      <c r="AD101" s="64">
        <f t="shared" si="37"/>
        <v>315.31</v>
      </c>
      <c r="AE101" s="64">
        <f t="shared" si="38"/>
        <v>310.31</v>
      </c>
      <c r="AF101" s="64" cm="1">
        <f t="array" ref="AF101">[2]!PropsSI("P","T",AD101,"Q",0,$F$9)</f>
        <v>1076775.382226103</v>
      </c>
      <c r="AG101" s="64" cm="1">
        <f t="array" ref="AG101">[2]!PropsSI("H","P",AF101,"T",AE101,$F$9)</f>
        <v>252170.76892462894</v>
      </c>
      <c r="AH101" s="64" cm="1">
        <f t="array" ref="AH101">[2]!PropsSI("S","P",AF101,"T",AE101,$F$9)</f>
        <v>1176.7127271090337</v>
      </c>
      <c r="AI101" s="64" cm="1">
        <f t="array" ref="AI101">1/[2]!PropsSI("D","P",AF101,"T",AE101,$F$9)</f>
        <v>8.6229139292227734E-4</v>
      </c>
      <c r="AJ101" s="64">
        <f t="shared" si="39"/>
        <v>314.31</v>
      </c>
      <c r="AK101" s="64">
        <f t="shared" si="40"/>
        <v>308.31</v>
      </c>
      <c r="AL101" s="64" cm="1">
        <f t="array" ref="AL101">[2]!PropsSI("P","T",AJ101,"Q",0,$F$9)</f>
        <v>1048590.270884003</v>
      </c>
      <c r="AM101" s="64" cm="1">
        <f t="array" ref="AM101">[2]!PropsSI("H","P",AL101,"T",AK101,$F$9)</f>
        <v>249225.26097344619</v>
      </c>
      <c r="AN101" s="64" cm="1">
        <f t="array" ref="AN101">[2]!PropsSI("S","P",AL101,"T",AK101,$F$9)</f>
        <v>1167.2681877702698</v>
      </c>
      <c r="AO101" s="64" cm="1">
        <f t="array" ref="AO101">1/[2]!PropsSI("D","P",AL101,"T",AK101,$F$9)</f>
        <v>8.5613986918894934E-4</v>
      </c>
      <c r="AP101" s="64">
        <f t="shared" si="41"/>
        <v>260.14999999999998</v>
      </c>
      <c r="AQ101" s="64">
        <f t="shared" si="42"/>
        <v>260.14999999999998</v>
      </c>
      <c r="AR101" s="64" cm="1">
        <f t="array" ref="AR101">[2]!PropsSI("P","T",AP101,"Q",0,$F$9)</f>
        <v>177916.45421566669</v>
      </c>
      <c r="AS101" s="64">
        <f t="shared" si="43"/>
        <v>249225.26097344619</v>
      </c>
      <c r="AT101" s="64" cm="1">
        <f t="array" ref="AT101">[2]!PropsSI("H","P",AR101,"H",AS101,$F$9)</f>
        <v>249225.26097344619</v>
      </c>
      <c r="AU101" s="64" cm="1">
        <f t="array" ref="AU101">1/[2]!PropsSI("D","P",AR101,"H",AS101,$F$9)</f>
        <v>3.61723524138996E-2</v>
      </c>
      <c r="AV101" s="64"/>
      <c r="AW101" s="64">
        <f t="shared" si="44"/>
        <v>258.14999999999998</v>
      </c>
      <c r="AX101" s="64">
        <f t="shared" si="45"/>
        <v>260.14999999999998</v>
      </c>
      <c r="AY101" s="64" cm="1">
        <f t="array" ref="AY101">[2]!PropsSI("P","T",AW101,"Q",1,$F$9)</f>
        <v>163940.08425461562</v>
      </c>
      <c r="AZ101" s="64" cm="1">
        <f t="array" ref="AZ101">[2]!PropsSI("H","P",AY101,"T",AX101,$F$9)</f>
        <v>391296.02083444159</v>
      </c>
      <c r="BA101" s="64" cm="1">
        <f t="array" ref="BA101">[2]!PropsSI("S","P",AY101,"T",AX101,$F$9)</f>
        <v>1743.5316928918351</v>
      </c>
      <c r="BB101" s="64" cm="1">
        <f t="array" ref="BB101">1/[2]!PropsSI("D","P",AY101,"T",AX101,$F$9)</f>
        <v>0.12185631636211669</v>
      </c>
      <c r="BC101" s="64">
        <f t="shared" si="46"/>
        <v>142.07075986099539</v>
      </c>
      <c r="BD101" s="64">
        <f t="shared" si="47"/>
        <v>43.146423017774651</v>
      </c>
      <c r="BE101" s="64">
        <f t="shared" si="48"/>
        <v>-185.21718287877005</v>
      </c>
      <c r="BF101" s="64">
        <f t="shared" si="49"/>
        <v>3.2927587022096305</v>
      </c>
      <c r="BG101" s="64">
        <f t="shared" si="50"/>
        <v>4.5162701189643082</v>
      </c>
      <c r="BH101" s="64">
        <f t="shared" si="51"/>
        <v>0.72908807831997902</v>
      </c>
      <c r="BI101" s="64">
        <f t="shared" si="52"/>
        <v>7.1386838321900132</v>
      </c>
      <c r="BJ101" s="64">
        <v>53.1814818</v>
      </c>
      <c r="BK101" s="64">
        <f t="shared" si="53"/>
        <v>10.035058782225349</v>
      </c>
      <c r="BL101" s="64">
        <f t="shared" si="54"/>
        <v>2.4669519506303983</v>
      </c>
      <c r="BM101" s="64">
        <f t="shared" si="55"/>
        <v>59.206846815129559</v>
      </c>
    </row>
    <row r="102" spans="1:65" x14ac:dyDescent="0.3">
      <c r="A102">
        <v>101</v>
      </c>
      <c r="B102">
        <v>1</v>
      </c>
      <c r="C102">
        <v>23.03</v>
      </c>
      <c r="D102">
        <v>34.18</v>
      </c>
      <c r="E102" s="71"/>
      <c r="H102" s="73">
        <f t="shared" si="29"/>
        <v>44.96</v>
      </c>
      <c r="I102">
        <f t="shared" si="30"/>
        <v>36.5</v>
      </c>
      <c r="J102" s="64">
        <v>101</v>
      </c>
      <c r="K102" s="64">
        <v>34.18</v>
      </c>
      <c r="L102" s="64">
        <f t="shared" si="31"/>
        <v>256.14999999999998</v>
      </c>
      <c r="M102" s="64">
        <f t="shared" si="32"/>
        <v>266.14999999999998</v>
      </c>
      <c r="N102" s="64" cm="1">
        <f t="array" ref="N102">[2]!PropsSI("P","T",L102,"Q",0,$F$9)</f>
        <v>150836.68187834125</v>
      </c>
      <c r="O102" s="64" cm="1">
        <f t="array" ref="O102">[2]!PropsSI("H","P",N102,"T",M102,$F$9)</f>
        <v>396664.53307498101</v>
      </c>
      <c r="P102" s="64" cm="1">
        <f t="array" ref="P102">[2]!PropsSI("S","P",N102,"T",M102,$F$9)</f>
        <v>1770.3653899981227</v>
      </c>
      <c r="Q102" s="64" cm="1">
        <f t="array" ref="Q102">1/[2]!PropsSI("D","P",N102,"T",M102,$F$9)</f>
        <v>0.13688735498352944</v>
      </c>
      <c r="R102" s="64">
        <f t="shared" si="33"/>
        <v>322.33</v>
      </c>
      <c r="S102" s="64" cm="1">
        <f t="array" ref="S102">[2]!PropsSI("T","P",T102,"S",V102,$F$9)</f>
        <v>340.19734357680795</v>
      </c>
      <c r="T102" s="64" cm="1">
        <f t="array" ref="T102">[2]!PropsSI("P","T",R102,"Q",1,$F$9)</f>
        <v>1290951.9039505641</v>
      </c>
      <c r="U102" s="64" cm="1">
        <f t="array" ref="U102">[2]!PropsSI("H","P",T102,"S",V102,$F$9)</f>
        <v>443917.09407439438</v>
      </c>
      <c r="V102" s="64">
        <f t="shared" si="34"/>
        <v>1770.3653899981227</v>
      </c>
      <c r="W102" s="64" cm="1">
        <f t="array" ref="W102">1/[2]!PropsSI("D","P",T102,"S",V102,$F$9)</f>
        <v>1.7503879649384352E-2</v>
      </c>
      <c r="X102" s="64">
        <f t="shared" si="35"/>
        <v>322.33</v>
      </c>
      <c r="Y102" s="64" cm="1">
        <f t="array" ref="Y102">[2]!PropsSI("T","P",Z102,"H",AA102,$F$9)</f>
        <v>340.19734357680807</v>
      </c>
      <c r="Z102" s="64">
        <f t="shared" si="36"/>
        <v>1290951.9039505641</v>
      </c>
      <c r="AA102" s="64">
        <f t="shared" si="28"/>
        <v>443917.09407439438</v>
      </c>
      <c r="AB102" s="64" cm="1">
        <f t="array" ref="AB102">[2]!PropsSI("S","P",Z102,"H",AA102,$F$9)</f>
        <v>1770.365389998123</v>
      </c>
      <c r="AC102" s="64" cm="1">
        <f t="array" ref="AC102">1/[2]!PropsSI("D","P",Z102,"H",AA102,$F$9)</f>
        <v>1.7503879649384362E-2</v>
      </c>
      <c r="AD102" s="64">
        <f t="shared" si="37"/>
        <v>322.33</v>
      </c>
      <c r="AE102" s="64">
        <f t="shared" si="38"/>
        <v>317.33</v>
      </c>
      <c r="AF102" s="64" cm="1">
        <f t="array" ref="AF102">[2]!PropsSI("P","T",AD102,"Q",0,$F$9)</f>
        <v>1290951.9039505641</v>
      </c>
      <c r="AG102" s="64" cm="1">
        <f t="array" ref="AG102">[2]!PropsSI("H","P",AF102,"T",AE102,$F$9)</f>
        <v>262655.20375130477</v>
      </c>
      <c r="AH102" s="64" cm="1">
        <f t="array" ref="AH102">[2]!PropsSI("S","P",AF102,"T",AE102,$F$9)</f>
        <v>1209.5256242933813</v>
      </c>
      <c r="AI102" s="64" cm="1">
        <f t="array" ref="AI102">1/[2]!PropsSI("D","P",AF102,"T",AE102,$F$9)</f>
        <v>8.8486043246062504E-4</v>
      </c>
      <c r="AJ102" s="64">
        <f t="shared" si="39"/>
        <v>321.33</v>
      </c>
      <c r="AK102" s="64">
        <f t="shared" si="40"/>
        <v>315.33</v>
      </c>
      <c r="AL102" s="64" cm="1">
        <f t="array" ref="AL102">[2]!PropsSI("P","T",AJ102,"Q",0,$F$9)</f>
        <v>1258643.9545697677</v>
      </c>
      <c r="AM102" s="64" cm="1">
        <f t="array" ref="AM102">[2]!PropsSI("H","P",AL102,"T",AK102,$F$9)</f>
        <v>259635.26371738649</v>
      </c>
      <c r="AN102" s="64" cm="1">
        <f t="array" ref="AN102">[2]!PropsSI("S","P",AL102,"T",AK102,$F$9)</f>
        <v>1200.0688504306349</v>
      </c>
      <c r="AO102" s="64" cm="1">
        <f t="array" ref="AO102">1/[2]!PropsSI("D","P",AL102,"T",AK102,$F$9)</f>
        <v>8.7796002077273954E-4</v>
      </c>
      <c r="AP102" s="64">
        <f t="shared" si="41"/>
        <v>260.14999999999998</v>
      </c>
      <c r="AQ102" s="64">
        <f t="shared" si="42"/>
        <v>260.14999999999998</v>
      </c>
      <c r="AR102" s="64" cm="1">
        <f t="array" ref="AR102">[2]!PropsSI("P","T",AP102,"Q",0,$F$9)</f>
        <v>177916.45421566669</v>
      </c>
      <c r="AS102" s="64">
        <f t="shared" si="43"/>
        <v>259635.26371738649</v>
      </c>
      <c r="AT102" s="64" cm="1">
        <f t="array" ref="AT102">[2]!PropsSI("H","P",AR102,"H",AS102,$F$9)</f>
        <v>259635.26371738649</v>
      </c>
      <c r="AU102" s="64" cm="1">
        <f t="array" ref="AU102">1/[2]!PropsSI("D","P",AR102,"H",AS102,$F$9)</f>
        <v>4.1720110405390011E-2</v>
      </c>
      <c r="AV102" s="64"/>
      <c r="AW102" s="64">
        <f t="shared" si="44"/>
        <v>258.14999999999998</v>
      </c>
      <c r="AX102" s="64">
        <f t="shared" si="45"/>
        <v>260.14999999999998</v>
      </c>
      <c r="AY102" s="64" cm="1">
        <f t="array" ref="AY102">[2]!PropsSI("P","T",AW102,"Q",1,$F$9)</f>
        <v>163940.08425461562</v>
      </c>
      <c r="AZ102" s="64" cm="1">
        <f t="array" ref="AZ102">[2]!PropsSI("H","P",AY102,"T",AX102,$F$9)</f>
        <v>391296.02083444159</v>
      </c>
      <c r="BA102" s="64" cm="1">
        <f t="array" ref="BA102">[2]!PropsSI("S","P",AY102,"T",AX102,$F$9)</f>
        <v>1743.5316928918351</v>
      </c>
      <c r="BB102" s="64" cm="1">
        <f t="array" ref="BB102">1/[2]!PropsSI("D","P",AY102,"T",AX102,$F$9)</f>
        <v>0.12185631636211669</v>
      </c>
      <c r="BC102" s="64">
        <f t="shared" si="46"/>
        <v>131.66075711705508</v>
      </c>
      <c r="BD102" s="64">
        <f t="shared" si="47"/>
        <v>47.252560999413369</v>
      </c>
      <c r="BE102" s="64">
        <f t="shared" si="48"/>
        <v>-178.91331811646845</v>
      </c>
      <c r="BF102" s="64">
        <f t="shared" si="49"/>
        <v>2.7863200286369585</v>
      </c>
      <c r="BG102" s="64">
        <f t="shared" si="50"/>
        <v>4.0222810844499834</v>
      </c>
      <c r="BH102" s="64">
        <f t="shared" si="51"/>
        <v>0.69272136137098606</v>
      </c>
      <c r="BI102" s="64">
        <f t="shared" si="52"/>
        <v>8.5586071496308413</v>
      </c>
      <c r="BJ102" s="64">
        <v>53.1814818</v>
      </c>
      <c r="BK102" s="64">
        <f t="shared" si="53"/>
        <v>5.9289208005866314</v>
      </c>
      <c r="BL102" s="64">
        <f t="shared" si="54"/>
        <v>1.4575263634775468</v>
      </c>
      <c r="BM102" s="64">
        <f t="shared" si="55"/>
        <v>34.980632723461127</v>
      </c>
    </row>
    <row r="103" spans="1:65" x14ac:dyDescent="0.3">
      <c r="A103">
        <v>102</v>
      </c>
      <c r="B103">
        <v>1</v>
      </c>
      <c r="C103">
        <v>24.32</v>
      </c>
      <c r="D103">
        <v>33.97</v>
      </c>
      <c r="E103" s="71"/>
      <c r="H103" s="73">
        <f t="shared" si="29"/>
        <v>44.96</v>
      </c>
      <c r="I103">
        <f t="shared" si="30"/>
        <v>36.5</v>
      </c>
      <c r="J103" s="64">
        <v>102</v>
      </c>
      <c r="K103" s="64">
        <v>33.97</v>
      </c>
      <c r="L103" s="64">
        <f t="shared" si="31"/>
        <v>256.14999999999998</v>
      </c>
      <c r="M103" s="64">
        <f t="shared" si="32"/>
        <v>266.14999999999998</v>
      </c>
      <c r="N103" s="64" cm="1">
        <f t="array" ref="N103">[2]!PropsSI("P","T",L103,"Q",0,$F$9)</f>
        <v>150836.68187834125</v>
      </c>
      <c r="O103" s="64" cm="1">
        <f t="array" ref="O103">[2]!PropsSI("H","P",N103,"T",M103,$F$9)</f>
        <v>396664.53307498101</v>
      </c>
      <c r="P103" s="64" cm="1">
        <f t="array" ref="P103">[2]!PropsSI("S","P",N103,"T",M103,$F$9)</f>
        <v>1770.3653899981227</v>
      </c>
      <c r="Q103" s="64" cm="1">
        <f t="array" ref="Q103">1/[2]!PropsSI("D","P",N103,"T",M103,$F$9)</f>
        <v>0.13688735498352944</v>
      </c>
      <c r="R103" s="64">
        <f t="shared" si="33"/>
        <v>322.12</v>
      </c>
      <c r="S103" s="64" cm="1">
        <f t="array" ref="S103">[2]!PropsSI("T","P",T103,"S",V103,$F$9)</f>
        <v>339.97776467748912</v>
      </c>
      <c r="T103" s="64" cm="1">
        <f t="array" ref="T103">[2]!PropsSI("P","T",R103,"Q",1,$F$9)</f>
        <v>1284116.2069774373</v>
      </c>
      <c r="U103" s="64" cm="1">
        <f t="array" ref="U103">[2]!PropsSI("H","P",T103,"S",V103,$F$9)</f>
        <v>443797.11728912126</v>
      </c>
      <c r="V103" s="64">
        <f t="shared" si="34"/>
        <v>1770.3653899981227</v>
      </c>
      <c r="W103" s="64" cm="1">
        <f t="array" ref="W103">1/[2]!PropsSI("D","P",T103,"S",V103,$F$9)</f>
        <v>1.7599297811676275E-2</v>
      </c>
      <c r="X103" s="64">
        <f t="shared" si="35"/>
        <v>322.12</v>
      </c>
      <c r="Y103" s="64" cm="1">
        <f t="array" ref="Y103">[2]!PropsSI("T","P",Z103,"H",AA103,$F$9)</f>
        <v>339.97776467748923</v>
      </c>
      <c r="Z103" s="64">
        <f t="shared" si="36"/>
        <v>1284116.2069774373</v>
      </c>
      <c r="AA103" s="64">
        <f t="shared" si="28"/>
        <v>443797.11728912126</v>
      </c>
      <c r="AB103" s="64" cm="1">
        <f t="array" ref="AB103">[2]!PropsSI("S","P",Z103,"H",AA103,$F$9)</f>
        <v>1770.3653899981227</v>
      </c>
      <c r="AC103" s="64" cm="1">
        <f t="array" ref="AC103">1/[2]!PropsSI("D","P",Z103,"H",AA103,$F$9)</f>
        <v>1.7599297811676285E-2</v>
      </c>
      <c r="AD103" s="64">
        <f t="shared" si="37"/>
        <v>322.12</v>
      </c>
      <c r="AE103" s="64">
        <f t="shared" si="38"/>
        <v>317.12</v>
      </c>
      <c r="AF103" s="64" cm="1">
        <f t="array" ref="AF103">[2]!PropsSI("P","T",AD103,"Q",0,$F$9)</f>
        <v>1284116.2069774373</v>
      </c>
      <c r="AG103" s="64" cm="1">
        <f t="array" ref="AG103">[2]!PropsSI("H","P",AF103,"T",AE103,$F$9)</f>
        <v>262337.84888579999</v>
      </c>
      <c r="AH103" s="64" cm="1">
        <f t="array" ref="AH103">[2]!PropsSI("S","P",AF103,"T",AE103,$F$9)</f>
        <v>1208.5442745828811</v>
      </c>
      <c r="AI103" s="64" cm="1">
        <f t="array" ref="AI103">1/[2]!PropsSI("D","P",AF103,"T",AE103,$F$9)</f>
        <v>8.8414808912499142E-4</v>
      </c>
      <c r="AJ103" s="64">
        <f t="shared" si="39"/>
        <v>321.12</v>
      </c>
      <c r="AK103" s="64">
        <f t="shared" si="40"/>
        <v>315.12</v>
      </c>
      <c r="AL103" s="64" cm="1">
        <f t="array" ref="AL103">[2]!PropsSI("P","T",AJ103,"Q",0,$F$9)</f>
        <v>1251937.1069776462</v>
      </c>
      <c r="AM103" s="64" cm="1">
        <f t="array" ref="AM103">[2]!PropsSI("H","P",AL103,"T",AK103,$F$9)</f>
        <v>259320.31058439167</v>
      </c>
      <c r="AN103" s="64" cm="1">
        <f t="array" ref="AN103">[2]!PropsSI("S","P",AL103,"T",AK103,$F$9)</f>
        <v>1199.0883853850091</v>
      </c>
      <c r="AO103" s="64" cm="1">
        <f t="array" ref="AO103">1/[2]!PropsSI("D","P",AL103,"T",AK103,$F$9)</f>
        <v>8.7727266239593456E-4</v>
      </c>
      <c r="AP103" s="64">
        <f t="shared" si="41"/>
        <v>260.14999999999998</v>
      </c>
      <c r="AQ103" s="64">
        <f t="shared" si="42"/>
        <v>260.14999999999998</v>
      </c>
      <c r="AR103" s="64" cm="1">
        <f t="array" ref="AR103">[2]!PropsSI("P","T",AP103,"Q",0,$F$9)</f>
        <v>177916.45421566669</v>
      </c>
      <c r="AS103" s="64">
        <f t="shared" si="43"/>
        <v>259320.31058439167</v>
      </c>
      <c r="AT103" s="64" cm="1">
        <f t="array" ref="AT103">[2]!PropsSI("H","P",AR103,"H",AS103,$F$9)</f>
        <v>259320.31058439167</v>
      </c>
      <c r="AU103" s="64" cm="1">
        <f t="array" ref="AU103">1/[2]!PropsSI("D","P",AR103,"H",AS103,$F$9)</f>
        <v>4.1552263786758331E-2</v>
      </c>
      <c r="AV103" s="64"/>
      <c r="AW103" s="64">
        <f t="shared" si="44"/>
        <v>258.14999999999998</v>
      </c>
      <c r="AX103" s="64">
        <f t="shared" si="45"/>
        <v>260.14999999999998</v>
      </c>
      <c r="AY103" s="64" cm="1">
        <f t="array" ref="AY103">[2]!PropsSI("P","T",AW103,"Q",1,$F$9)</f>
        <v>163940.08425461562</v>
      </c>
      <c r="AZ103" s="64" cm="1">
        <f t="array" ref="AZ103">[2]!PropsSI("H","P",AY103,"T",AX103,$F$9)</f>
        <v>391296.02083444159</v>
      </c>
      <c r="BA103" s="64" cm="1">
        <f t="array" ref="BA103">[2]!PropsSI("S","P",AY103,"T",AX103,$F$9)</f>
        <v>1743.5316928918351</v>
      </c>
      <c r="BB103" s="64" cm="1">
        <f t="array" ref="BB103">1/[2]!PropsSI("D","P",AY103,"T",AX103,$F$9)</f>
        <v>0.12185631636211669</v>
      </c>
      <c r="BC103" s="64">
        <f t="shared" si="46"/>
        <v>131.97571025004993</v>
      </c>
      <c r="BD103" s="64">
        <f t="shared" si="47"/>
        <v>47.132584214140252</v>
      </c>
      <c r="BE103" s="64">
        <f t="shared" si="48"/>
        <v>-179.10829446419018</v>
      </c>
      <c r="BF103" s="64">
        <f t="shared" si="49"/>
        <v>2.8000949332724234</v>
      </c>
      <c r="BG103" s="64">
        <f t="shared" si="50"/>
        <v>4.0354853837736417</v>
      </c>
      <c r="BH103" s="64">
        <f t="shared" si="51"/>
        <v>0.69386818857810195</v>
      </c>
      <c r="BI103" s="64">
        <f t="shared" si="52"/>
        <v>8.513288617772389</v>
      </c>
      <c r="BJ103" s="64">
        <v>53.1814818</v>
      </c>
      <c r="BK103" s="64">
        <f t="shared" si="53"/>
        <v>6.0488975858597485</v>
      </c>
      <c r="BL103" s="64">
        <f t="shared" si="54"/>
        <v>1.4870206565238548</v>
      </c>
      <c r="BM103" s="64">
        <f t="shared" si="55"/>
        <v>35.688495756572514</v>
      </c>
    </row>
    <row r="104" spans="1:65" x14ac:dyDescent="0.3">
      <c r="A104">
        <v>103</v>
      </c>
      <c r="B104">
        <v>1</v>
      </c>
      <c r="C104">
        <v>24.37</v>
      </c>
      <c r="D104">
        <v>34.44</v>
      </c>
      <c r="E104" s="71"/>
      <c r="H104" s="73">
        <f t="shared" si="29"/>
        <v>44.96</v>
      </c>
      <c r="I104">
        <f t="shared" si="30"/>
        <v>36.5</v>
      </c>
      <c r="J104" s="64">
        <v>103</v>
      </c>
      <c r="K104" s="64">
        <v>34.44</v>
      </c>
      <c r="L104" s="64">
        <f t="shared" si="31"/>
        <v>256.14999999999998</v>
      </c>
      <c r="M104" s="64">
        <f t="shared" si="32"/>
        <v>266.14999999999998</v>
      </c>
      <c r="N104" s="64" cm="1">
        <f t="array" ref="N104">[2]!PropsSI("P","T",L104,"Q",0,$F$9)</f>
        <v>150836.68187834125</v>
      </c>
      <c r="O104" s="64" cm="1">
        <f t="array" ref="O104">[2]!PropsSI("H","P",N104,"T",M104,$F$9)</f>
        <v>396664.53307498101</v>
      </c>
      <c r="P104" s="64" cm="1">
        <f t="array" ref="P104">[2]!PropsSI("S","P",N104,"T",M104,$F$9)</f>
        <v>1770.3653899981227</v>
      </c>
      <c r="Q104" s="64" cm="1">
        <f t="array" ref="Q104">1/[2]!PropsSI("D","P",N104,"T",M104,$F$9)</f>
        <v>0.13688735498352944</v>
      </c>
      <c r="R104" s="64">
        <f t="shared" si="33"/>
        <v>322.58999999999997</v>
      </c>
      <c r="S104" s="64" cm="1">
        <f t="array" ref="S104">[2]!PropsSI("T","P",T104,"S",V104,$F$9)</f>
        <v>340.46919198939548</v>
      </c>
      <c r="T104" s="64" cm="1">
        <f t="array" ref="T104">[2]!PropsSI("P","T",R104,"Q",1,$F$9)</f>
        <v>1299452.9376338478</v>
      </c>
      <c r="U104" s="64" cm="1">
        <f t="array" ref="U104">[2]!PropsSI("H","P",T104,"S",V104,$F$9)</f>
        <v>444065.39545152721</v>
      </c>
      <c r="V104" s="64">
        <f t="shared" si="34"/>
        <v>1770.3653899981227</v>
      </c>
      <c r="W104" s="64" cm="1">
        <f t="array" ref="W104">1/[2]!PropsSI("D","P",T104,"S",V104,$F$9)</f>
        <v>1.7386566630997791E-2</v>
      </c>
      <c r="X104" s="64">
        <f t="shared" si="35"/>
        <v>322.58999999999997</v>
      </c>
      <c r="Y104" s="64" cm="1">
        <f t="array" ref="Y104">[2]!PropsSI("T","P",Z104,"H",AA104,$F$9)</f>
        <v>340.46919198939548</v>
      </c>
      <c r="Z104" s="64">
        <f t="shared" si="36"/>
        <v>1299452.9376338478</v>
      </c>
      <c r="AA104" s="64">
        <f t="shared" si="28"/>
        <v>444065.39545152721</v>
      </c>
      <c r="AB104" s="64" cm="1">
        <f t="array" ref="AB104">[2]!PropsSI("S","P",Z104,"H",AA104,$F$9)</f>
        <v>1770.3653899981227</v>
      </c>
      <c r="AC104" s="64" cm="1">
        <f t="array" ref="AC104">1/[2]!PropsSI("D","P",Z104,"H",AA104,$F$9)</f>
        <v>1.7386566630997795E-2</v>
      </c>
      <c r="AD104" s="64">
        <f t="shared" si="37"/>
        <v>322.58999999999997</v>
      </c>
      <c r="AE104" s="64">
        <f t="shared" si="38"/>
        <v>317.58999999999997</v>
      </c>
      <c r="AF104" s="64" cm="1">
        <f t="array" ref="AF104">[2]!PropsSI("P","T",AD104,"Q",0,$F$9)</f>
        <v>1299452.9376338478</v>
      </c>
      <c r="AG104" s="64" cm="1">
        <f t="array" ref="AG104">[2]!PropsSI("H","P",AF104,"T",AE104,$F$9)</f>
        <v>263048.45275323658</v>
      </c>
      <c r="AH104" s="64" cm="1">
        <f t="array" ref="AH104">[2]!PropsSI("S","P",AF104,"T",AE104,$F$9)</f>
        <v>1210.7406529875939</v>
      </c>
      <c r="AI104" s="64" cm="1">
        <f t="array" ref="AI104">1/[2]!PropsSI("D","P",AF104,"T",AE104,$F$9)</f>
        <v>8.8574580576003786E-4</v>
      </c>
      <c r="AJ104" s="64">
        <f t="shared" si="39"/>
        <v>321.58999999999997</v>
      </c>
      <c r="AK104" s="64">
        <f t="shared" si="40"/>
        <v>315.58999999999997</v>
      </c>
      <c r="AL104" s="64" cm="1">
        <f t="array" ref="AL104">[2]!PropsSI("P","T",AJ104,"Q",0,$F$9)</f>
        <v>1266984.9773422848</v>
      </c>
      <c r="AM104" s="64" cm="1">
        <f t="array" ref="AM104">[2]!PropsSI("H","P",AL104,"T",AK104,$F$9)</f>
        <v>260025.52271677356</v>
      </c>
      <c r="AN104" s="64" cm="1">
        <f t="array" ref="AN104">[2]!PropsSI("S","P",AL104,"T",AK104,$F$9)</f>
        <v>1201.28273603408</v>
      </c>
      <c r="AO104" s="64" cm="1">
        <f t="array" ref="AO104">1/[2]!PropsSI("D","P",AL104,"T",AK104,$F$9)</f>
        <v>8.7881421385894011E-4</v>
      </c>
      <c r="AP104" s="64">
        <f t="shared" si="41"/>
        <v>260.14999999999998</v>
      </c>
      <c r="AQ104" s="64">
        <f t="shared" si="42"/>
        <v>260.14999999999998</v>
      </c>
      <c r="AR104" s="64" cm="1">
        <f t="array" ref="AR104">[2]!PropsSI("P","T",AP104,"Q",0,$F$9)</f>
        <v>177916.45421566669</v>
      </c>
      <c r="AS104" s="64">
        <f t="shared" si="43"/>
        <v>260025.52271677356</v>
      </c>
      <c r="AT104" s="64" cm="1">
        <f t="array" ref="AT104">[2]!PropsSI("H","P",AR104,"H",AS104,$F$9)</f>
        <v>260025.52271677356</v>
      </c>
      <c r="AU104" s="64" cm="1">
        <f t="array" ref="AU104">1/[2]!PropsSI("D","P",AR104,"H",AS104,$F$9)</f>
        <v>4.1928089455526285E-2</v>
      </c>
      <c r="AV104" s="64"/>
      <c r="AW104" s="64">
        <f t="shared" si="44"/>
        <v>258.14999999999998</v>
      </c>
      <c r="AX104" s="64">
        <f t="shared" si="45"/>
        <v>260.14999999999998</v>
      </c>
      <c r="AY104" s="64" cm="1">
        <f t="array" ref="AY104">[2]!PropsSI("P","T",AW104,"Q",1,$F$9)</f>
        <v>163940.08425461562</v>
      </c>
      <c r="AZ104" s="64" cm="1">
        <f t="array" ref="AZ104">[2]!PropsSI("H","P",AY104,"T",AX104,$F$9)</f>
        <v>391296.02083444159</v>
      </c>
      <c r="BA104" s="64" cm="1">
        <f t="array" ref="BA104">[2]!PropsSI("S","P",AY104,"T",AX104,$F$9)</f>
        <v>1743.5316928918351</v>
      </c>
      <c r="BB104" s="64" cm="1">
        <f t="array" ref="BB104">1/[2]!PropsSI("D","P",AY104,"T",AX104,$F$9)</f>
        <v>0.12185631636211669</v>
      </c>
      <c r="BC104" s="64">
        <f t="shared" si="46"/>
        <v>131.27049811766804</v>
      </c>
      <c r="BD104" s="64">
        <f t="shared" si="47"/>
        <v>47.400862376546193</v>
      </c>
      <c r="BE104" s="64">
        <f t="shared" si="48"/>
        <v>-178.67136049421424</v>
      </c>
      <c r="BF104" s="64">
        <f t="shared" si="49"/>
        <v>2.7693694067182264</v>
      </c>
      <c r="BG104" s="64">
        <f t="shared" si="50"/>
        <v>4.0060521415270021</v>
      </c>
      <c r="BH104" s="64">
        <f t="shared" si="51"/>
        <v>0.69129639577347468</v>
      </c>
      <c r="BI104" s="64">
        <f t="shared" si="52"/>
        <v>8.6149663427489998</v>
      </c>
      <c r="BJ104" s="64">
        <v>53.1814818</v>
      </c>
      <c r="BK104" s="64">
        <f t="shared" si="53"/>
        <v>5.7806194234538069</v>
      </c>
      <c r="BL104" s="64">
        <f t="shared" si="54"/>
        <v>1.4210689415990607</v>
      </c>
      <c r="BM104" s="64">
        <f t="shared" si="55"/>
        <v>34.105654598377455</v>
      </c>
    </row>
    <row r="105" spans="1:65" x14ac:dyDescent="0.3">
      <c r="A105">
        <v>104</v>
      </c>
      <c r="B105">
        <v>1</v>
      </c>
      <c r="C105">
        <v>21.65</v>
      </c>
      <c r="D105">
        <v>31.15</v>
      </c>
      <c r="E105" s="71"/>
      <c r="H105" s="73">
        <f t="shared" si="29"/>
        <v>44.96</v>
      </c>
      <c r="I105">
        <f t="shared" si="30"/>
        <v>36.5</v>
      </c>
      <c r="J105" s="64">
        <v>104</v>
      </c>
      <c r="K105" s="64">
        <v>31.15</v>
      </c>
      <c r="L105" s="64">
        <f t="shared" si="31"/>
        <v>256.14999999999998</v>
      </c>
      <c r="M105" s="64">
        <f t="shared" si="32"/>
        <v>266.14999999999998</v>
      </c>
      <c r="N105" s="64" cm="1">
        <f t="array" ref="N105">[2]!PropsSI("P","T",L105,"Q",0,$F$9)</f>
        <v>150836.68187834125</v>
      </c>
      <c r="O105" s="64" cm="1">
        <f t="array" ref="O105">[2]!PropsSI("H","P",N105,"T",M105,$F$9)</f>
        <v>396664.53307498101</v>
      </c>
      <c r="P105" s="64" cm="1">
        <f t="array" ref="P105">[2]!PropsSI("S","P",N105,"T",M105,$F$9)</f>
        <v>1770.3653899981227</v>
      </c>
      <c r="Q105" s="64" cm="1">
        <f t="array" ref="Q105">1/[2]!PropsSI("D","P",N105,"T",M105,$F$9)</f>
        <v>0.13688735498352944</v>
      </c>
      <c r="R105" s="64">
        <f t="shared" si="33"/>
        <v>319.29999999999995</v>
      </c>
      <c r="S105" s="64" cm="1">
        <f t="array" ref="S105">[2]!PropsSI("T","P",T105,"S",V105,$F$9)</f>
        <v>337.02794560484409</v>
      </c>
      <c r="T105" s="64" cm="1">
        <f t="array" ref="T105">[2]!PropsSI("P","T",R105,"Q",1,$F$9)</f>
        <v>1194927.9932441579</v>
      </c>
      <c r="U105" s="64" cm="1">
        <f t="array" ref="U105">[2]!PropsSI("H","P",T105,"S",V105,$F$9)</f>
        <v>442169.03919230035</v>
      </c>
      <c r="V105" s="64">
        <f t="shared" si="34"/>
        <v>1770.3653899981227</v>
      </c>
      <c r="W105" s="64" cm="1">
        <f t="array" ref="W105">1/[2]!PropsSI("D","P",T105,"S",V105,$F$9)</f>
        <v>1.8940532228331777E-2</v>
      </c>
      <c r="X105" s="64">
        <f t="shared" si="35"/>
        <v>319.29999999999995</v>
      </c>
      <c r="Y105" s="64" cm="1">
        <f t="array" ref="Y105">[2]!PropsSI("T","P",Z105,"H",AA105,$F$9)</f>
        <v>337.02794560484404</v>
      </c>
      <c r="Z105" s="64">
        <f t="shared" si="36"/>
        <v>1194927.9932441579</v>
      </c>
      <c r="AA105" s="64">
        <f t="shared" si="28"/>
        <v>442169.03919230035</v>
      </c>
      <c r="AB105" s="64" cm="1">
        <f t="array" ref="AB105">[2]!PropsSI("S","P",Z105,"H",AA105,$F$9)</f>
        <v>1770.3653899981225</v>
      </c>
      <c r="AC105" s="64" cm="1">
        <f t="array" ref="AC105">1/[2]!PropsSI("D","P",Z105,"H",AA105,$F$9)</f>
        <v>1.894053222833177E-2</v>
      </c>
      <c r="AD105" s="64">
        <f t="shared" si="37"/>
        <v>319.29999999999995</v>
      </c>
      <c r="AE105" s="64">
        <f t="shared" si="38"/>
        <v>314.29999999999995</v>
      </c>
      <c r="AF105" s="64" cm="1">
        <f t="array" ref="AF105">[2]!PropsSI("P","T",AD105,"Q",0,$F$9)</f>
        <v>1194927.9932441579</v>
      </c>
      <c r="AG105" s="64" cm="1">
        <f t="array" ref="AG105">[2]!PropsSI("H","P",AF105,"T",AE105,$F$9)</f>
        <v>258099.02738652963</v>
      </c>
      <c r="AH105" s="64" cm="1">
        <f t="array" ref="AH105">[2]!PropsSI("S","P",AF105,"T",AE105,$F$9)</f>
        <v>1195.366415920271</v>
      </c>
      <c r="AI105" s="64" cm="1">
        <f t="array" ref="AI105">1/[2]!PropsSI("D","P",AF105,"T",AE105,$F$9)</f>
        <v>8.748136826031513E-4</v>
      </c>
      <c r="AJ105" s="64">
        <f t="shared" si="39"/>
        <v>318.29999999999995</v>
      </c>
      <c r="AK105" s="64">
        <f t="shared" si="40"/>
        <v>312.29999999999995</v>
      </c>
      <c r="AL105" s="64" cm="1">
        <f t="array" ref="AL105">[2]!PropsSI("P","T",AJ105,"Q",0,$F$9)</f>
        <v>1164445.7587106167</v>
      </c>
      <c r="AM105" s="64" cm="1">
        <f t="array" ref="AM105">[2]!PropsSI("H","P",AL105,"T",AK105,$F$9)</f>
        <v>255112.64087845816</v>
      </c>
      <c r="AN105" s="64" cm="1">
        <f t="array" ref="AN105">[2]!PropsSI("S","P",AL105,"T",AK105,$F$9)</f>
        <v>1185.9191807376544</v>
      </c>
      <c r="AO105" s="64" cm="1">
        <f t="array" ref="AO105">1/[2]!PropsSI("D","P",AL105,"T",AK105,$F$9)</f>
        <v>8.6825739878112671E-4</v>
      </c>
      <c r="AP105" s="64">
        <f t="shared" si="41"/>
        <v>260.14999999999998</v>
      </c>
      <c r="AQ105" s="64">
        <f t="shared" si="42"/>
        <v>260.14999999999998</v>
      </c>
      <c r="AR105" s="64" cm="1">
        <f t="array" ref="AR105">[2]!PropsSI("P","T",AP105,"Q",0,$F$9)</f>
        <v>177916.45421566669</v>
      </c>
      <c r="AS105" s="64">
        <f t="shared" si="43"/>
        <v>255112.64087845816</v>
      </c>
      <c r="AT105" s="64" cm="1">
        <f t="array" ref="AT105">[2]!PropsSI("H","P",AR105,"H",AS105,$F$9)</f>
        <v>255112.64087845816</v>
      </c>
      <c r="AU105" s="64" cm="1">
        <f t="array" ref="AU105">1/[2]!PropsSI("D","P",AR105,"H",AS105,$F$9)</f>
        <v>3.9309888466518096E-2</v>
      </c>
      <c r="AV105" s="64"/>
      <c r="AW105" s="64">
        <f t="shared" si="44"/>
        <v>258.14999999999998</v>
      </c>
      <c r="AX105" s="64">
        <f t="shared" si="45"/>
        <v>260.14999999999998</v>
      </c>
      <c r="AY105" s="64" cm="1">
        <f t="array" ref="AY105">[2]!PropsSI("P","T",AW105,"Q",1,$F$9)</f>
        <v>163940.08425461562</v>
      </c>
      <c r="AZ105" s="64" cm="1">
        <f t="array" ref="AZ105">[2]!PropsSI("H","P",AY105,"T",AX105,$F$9)</f>
        <v>391296.02083444159</v>
      </c>
      <c r="BA105" s="64" cm="1">
        <f t="array" ref="BA105">[2]!PropsSI("S","P",AY105,"T",AX105,$F$9)</f>
        <v>1743.5316928918351</v>
      </c>
      <c r="BB105" s="64" cm="1">
        <f t="array" ref="BB105">1/[2]!PropsSI("D","P",AY105,"T",AX105,$F$9)</f>
        <v>0.12185631636211669</v>
      </c>
      <c r="BC105" s="64">
        <f t="shared" si="46"/>
        <v>136.18337995598344</v>
      </c>
      <c r="BD105" s="64">
        <f t="shared" si="47"/>
        <v>45.504506117319337</v>
      </c>
      <c r="BE105" s="64">
        <f t="shared" si="48"/>
        <v>-181.68788607330276</v>
      </c>
      <c r="BF105" s="64">
        <f t="shared" si="49"/>
        <v>2.9927449295873378</v>
      </c>
      <c r="BG105" s="64">
        <f t="shared" si="50"/>
        <v>4.2215862632870005</v>
      </c>
      <c r="BH105" s="64">
        <f t="shared" si="51"/>
        <v>0.70891478769810445</v>
      </c>
      <c r="BI105" s="64">
        <f t="shared" si="52"/>
        <v>7.9219986701108844</v>
      </c>
      <c r="BJ105" s="64">
        <v>53.1814818</v>
      </c>
      <c r="BK105" s="64">
        <f t="shared" si="53"/>
        <v>7.6769756826806628</v>
      </c>
      <c r="BL105" s="64">
        <f t="shared" si="54"/>
        <v>1.8872565219923296</v>
      </c>
      <c r="BM105" s="64">
        <f t="shared" si="55"/>
        <v>45.294156527815915</v>
      </c>
    </row>
    <row r="106" spans="1:65" x14ac:dyDescent="0.3">
      <c r="A106">
        <v>105</v>
      </c>
      <c r="B106">
        <v>1</v>
      </c>
      <c r="C106">
        <v>21.51</v>
      </c>
      <c r="D106">
        <v>31.29</v>
      </c>
      <c r="E106" s="71"/>
      <c r="H106" s="73">
        <f t="shared" si="29"/>
        <v>44.96</v>
      </c>
      <c r="I106">
        <f t="shared" si="30"/>
        <v>36.5</v>
      </c>
      <c r="J106" s="64">
        <v>105</v>
      </c>
      <c r="K106" s="64">
        <v>31.29</v>
      </c>
      <c r="L106" s="64">
        <f t="shared" si="31"/>
        <v>256.14999999999998</v>
      </c>
      <c r="M106" s="64">
        <f t="shared" si="32"/>
        <v>266.14999999999998</v>
      </c>
      <c r="N106" s="64" cm="1">
        <f t="array" ref="N106">[2]!PropsSI("P","T",L106,"Q",0,$F$9)</f>
        <v>150836.68187834125</v>
      </c>
      <c r="O106" s="64" cm="1">
        <f t="array" ref="O106">[2]!PropsSI("H","P",N106,"T",M106,$F$9)</f>
        <v>396664.53307498101</v>
      </c>
      <c r="P106" s="64" cm="1">
        <f t="array" ref="P106">[2]!PropsSI("S","P",N106,"T",M106,$F$9)</f>
        <v>1770.3653899981227</v>
      </c>
      <c r="Q106" s="64" cm="1">
        <f t="array" ref="Q106">1/[2]!PropsSI("D","P",N106,"T",M106,$F$9)</f>
        <v>0.13688735498352944</v>
      </c>
      <c r="R106" s="64">
        <f t="shared" si="33"/>
        <v>319.44</v>
      </c>
      <c r="S106" s="64" cm="1">
        <f t="array" ref="S106">[2]!PropsSI("T","P",T106,"S",V106,$F$9)</f>
        <v>337.17445842980516</v>
      </c>
      <c r="T106" s="64" cm="1">
        <f t="array" ref="T106">[2]!PropsSI("P","T",R106,"Q",1,$F$9)</f>
        <v>1199242.7837957793</v>
      </c>
      <c r="U106" s="64" cm="1">
        <f t="array" ref="U106">[2]!PropsSI("H","P",T106,"S",V106,$F$9)</f>
        <v>442250.61392302066</v>
      </c>
      <c r="V106" s="64">
        <f t="shared" si="34"/>
        <v>1770.3653899981227</v>
      </c>
      <c r="W106" s="64" cm="1">
        <f t="array" ref="W106">1/[2]!PropsSI("D","P",T106,"S",V106,$F$9)</f>
        <v>1.8871223767350037E-2</v>
      </c>
      <c r="X106" s="64">
        <f t="shared" si="35"/>
        <v>319.44</v>
      </c>
      <c r="Y106" s="64" cm="1">
        <f t="array" ref="Y106">[2]!PropsSI("T","P",Z106,"H",AA106,$F$9)</f>
        <v>337.17445842980527</v>
      </c>
      <c r="Z106" s="64">
        <f t="shared" si="36"/>
        <v>1199242.7837957793</v>
      </c>
      <c r="AA106" s="64">
        <f t="shared" si="28"/>
        <v>442250.61392302066</v>
      </c>
      <c r="AB106" s="64" cm="1">
        <f t="array" ref="AB106">[2]!PropsSI("S","P",Z106,"H",AA106,$F$9)</f>
        <v>1770.365389998123</v>
      </c>
      <c r="AC106" s="64" cm="1">
        <f t="array" ref="AC106">1/[2]!PropsSI("D","P",Z106,"H",AA106,$F$9)</f>
        <v>1.8871223767350037E-2</v>
      </c>
      <c r="AD106" s="64">
        <f t="shared" si="37"/>
        <v>319.44</v>
      </c>
      <c r="AE106" s="64">
        <f t="shared" si="38"/>
        <v>314.44</v>
      </c>
      <c r="AF106" s="64" cm="1">
        <f t="array" ref="AF106">[2]!PropsSI("P","T",AD106,"Q",0,$F$9)</f>
        <v>1199242.7837957793</v>
      </c>
      <c r="AG106" s="64" cm="1">
        <f t="array" ref="AG106">[2]!PropsSI("H","P",AF106,"T",AE106,$F$9)</f>
        <v>258308.48345518779</v>
      </c>
      <c r="AH106" s="64" cm="1">
        <f t="array" ref="AH106">[2]!PropsSI("S","P",AF106,"T",AE106,$F$9)</f>
        <v>1196.0206782620467</v>
      </c>
      <c r="AI106" s="64" cm="1">
        <f t="array" ref="AI106">1/[2]!PropsSI("D","P",AF106,"T",AE106,$F$9)</f>
        <v>8.7526723587836252E-4</v>
      </c>
      <c r="AJ106" s="64">
        <f t="shared" si="39"/>
        <v>318.44</v>
      </c>
      <c r="AK106" s="64">
        <f t="shared" si="40"/>
        <v>312.44</v>
      </c>
      <c r="AL106" s="64" cm="1">
        <f t="array" ref="AL106">[2]!PropsSI("P","T",AJ106,"Q",0,$F$9)</f>
        <v>1168677.7597918166</v>
      </c>
      <c r="AM106" s="64" cm="1">
        <f t="array" ref="AM106">[2]!PropsSI("H","P",AL106,"T",AK106,$F$9)</f>
        <v>255320.59690757489</v>
      </c>
      <c r="AN106" s="64" cm="1">
        <f t="array" ref="AN106">[2]!PropsSI("S","P",AL106,"T",AK106,$F$9)</f>
        <v>1186.5731508225006</v>
      </c>
      <c r="AO106" s="64" cm="1">
        <f t="array" ref="AO106">1/[2]!PropsSI("D","P",AL106,"T",AK106,$F$9)</f>
        <v>8.6869579512818156E-4</v>
      </c>
      <c r="AP106" s="64">
        <f t="shared" si="41"/>
        <v>260.14999999999998</v>
      </c>
      <c r="AQ106" s="64">
        <f t="shared" si="42"/>
        <v>260.14999999999998</v>
      </c>
      <c r="AR106" s="64" cm="1">
        <f t="array" ref="AR106">[2]!PropsSI("P","T",AP106,"Q",0,$F$9)</f>
        <v>177916.45421566669</v>
      </c>
      <c r="AS106" s="64">
        <f t="shared" si="43"/>
        <v>255320.59690757489</v>
      </c>
      <c r="AT106" s="64" cm="1">
        <f t="array" ref="AT106">[2]!PropsSI("H","P",AR106,"H",AS106,$F$9)</f>
        <v>255320.59690757489</v>
      </c>
      <c r="AU106" s="64" cm="1">
        <f t="array" ref="AU106">1/[2]!PropsSI("D","P",AR106,"H",AS106,$F$9)</f>
        <v>3.9420713578748032E-2</v>
      </c>
      <c r="AV106" s="64"/>
      <c r="AW106" s="64">
        <f t="shared" si="44"/>
        <v>258.14999999999998</v>
      </c>
      <c r="AX106" s="64">
        <f t="shared" si="45"/>
        <v>260.14999999999998</v>
      </c>
      <c r="AY106" s="64" cm="1">
        <f t="array" ref="AY106">[2]!PropsSI("P","T",AW106,"Q",1,$F$9)</f>
        <v>163940.08425461562</v>
      </c>
      <c r="AZ106" s="64" cm="1">
        <f t="array" ref="AZ106">[2]!PropsSI("H","P",AY106,"T",AX106,$F$9)</f>
        <v>391296.02083444159</v>
      </c>
      <c r="BA106" s="64" cm="1">
        <f t="array" ref="BA106">[2]!PropsSI("S","P",AY106,"T",AX106,$F$9)</f>
        <v>1743.5316928918351</v>
      </c>
      <c r="BB106" s="64" cm="1">
        <f t="array" ref="BB106">1/[2]!PropsSI("D","P",AY106,"T",AX106,$F$9)</f>
        <v>0.12185631636211669</v>
      </c>
      <c r="BC106" s="64">
        <f t="shared" si="46"/>
        <v>135.97542392686671</v>
      </c>
      <c r="BD106" s="64">
        <f t="shared" si="47"/>
        <v>45.58608084803965</v>
      </c>
      <c r="BE106" s="64">
        <f t="shared" si="48"/>
        <v>-181.56150477490635</v>
      </c>
      <c r="BF106" s="64">
        <f t="shared" si="49"/>
        <v>2.9828276833039946</v>
      </c>
      <c r="BG106" s="64">
        <f t="shared" si="50"/>
        <v>4.2119432207537919</v>
      </c>
      <c r="BH106" s="64">
        <f t="shared" si="51"/>
        <v>0.70818326054503933</v>
      </c>
      <c r="BI106" s="64">
        <f t="shared" si="52"/>
        <v>7.9506043812541565</v>
      </c>
      <c r="BJ106" s="64">
        <v>53.1814818</v>
      </c>
      <c r="BK106" s="64">
        <f t="shared" si="53"/>
        <v>7.5954009519603503</v>
      </c>
      <c r="BL106" s="64">
        <f t="shared" si="54"/>
        <v>1.8672027340235862</v>
      </c>
      <c r="BM106" s="64">
        <f t="shared" si="55"/>
        <v>44.812865616566071</v>
      </c>
    </row>
    <row r="107" spans="1:65" x14ac:dyDescent="0.3">
      <c r="A107">
        <v>106</v>
      </c>
      <c r="B107">
        <v>1</v>
      </c>
      <c r="C107">
        <v>22.05</v>
      </c>
      <c r="D107">
        <v>31.86</v>
      </c>
      <c r="E107" s="71"/>
      <c r="H107" s="73">
        <f t="shared" si="29"/>
        <v>44.96</v>
      </c>
      <c r="I107">
        <f t="shared" si="30"/>
        <v>36.5</v>
      </c>
      <c r="J107" s="64">
        <v>106</v>
      </c>
      <c r="K107" s="64">
        <v>31.86</v>
      </c>
      <c r="L107" s="64">
        <f t="shared" si="31"/>
        <v>256.14999999999998</v>
      </c>
      <c r="M107" s="64">
        <f t="shared" si="32"/>
        <v>266.14999999999998</v>
      </c>
      <c r="N107" s="64" cm="1">
        <f t="array" ref="N107">[2]!PropsSI("P","T",L107,"Q",0,$F$9)</f>
        <v>150836.68187834125</v>
      </c>
      <c r="O107" s="64" cm="1">
        <f t="array" ref="O107">[2]!PropsSI("H","P",N107,"T",M107,$F$9)</f>
        <v>396664.53307498101</v>
      </c>
      <c r="P107" s="64" cm="1">
        <f t="array" ref="P107">[2]!PropsSI("S","P",N107,"T",M107,$F$9)</f>
        <v>1770.3653899981227</v>
      </c>
      <c r="Q107" s="64" cm="1">
        <f t="array" ref="Q107">1/[2]!PropsSI("D","P",N107,"T",M107,$F$9)</f>
        <v>0.13688735498352944</v>
      </c>
      <c r="R107" s="64">
        <f t="shared" si="33"/>
        <v>320.01</v>
      </c>
      <c r="S107" s="64" cm="1">
        <f t="array" ref="S107">[2]!PropsSI("T","P",T107,"S",V107,$F$9)</f>
        <v>337.7708892657127</v>
      </c>
      <c r="T107" s="64" cm="1">
        <f t="array" ref="T107">[2]!PropsSI("P","T",R107,"Q",1,$F$9)</f>
        <v>1216930.9161065994</v>
      </c>
      <c r="U107" s="64" cm="1">
        <f t="array" ref="U107">[2]!PropsSI("H","P",T107,"S",V107,$F$9)</f>
        <v>442581.92998482683</v>
      </c>
      <c r="V107" s="64">
        <f t="shared" si="34"/>
        <v>1770.3653899981227</v>
      </c>
      <c r="W107" s="64" cm="1">
        <f t="array" ref="W107">1/[2]!PropsSI("D","P",T107,"S",V107,$F$9)</f>
        <v>1.859204984339289E-2</v>
      </c>
      <c r="X107" s="64">
        <f t="shared" si="35"/>
        <v>320.01</v>
      </c>
      <c r="Y107" s="64" cm="1">
        <f t="array" ref="Y107">[2]!PropsSI("T","P",Z107,"H",AA107,$F$9)</f>
        <v>337.7708892657127</v>
      </c>
      <c r="Z107" s="64">
        <f t="shared" si="36"/>
        <v>1216930.9161065994</v>
      </c>
      <c r="AA107" s="64">
        <f t="shared" si="28"/>
        <v>442581.92998482683</v>
      </c>
      <c r="AB107" s="64" cm="1">
        <f t="array" ref="AB107">[2]!PropsSI("S","P",Z107,"H",AA107,$F$9)</f>
        <v>1770.3653899981225</v>
      </c>
      <c r="AC107" s="64" cm="1">
        <f t="array" ref="AC107">1/[2]!PropsSI("D","P",Z107,"H",AA107,$F$9)</f>
        <v>1.8592049843392886E-2</v>
      </c>
      <c r="AD107" s="64">
        <f t="shared" si="37"/>
        <v>320.01</v>
      </c>
      <c r="AE107" s="64">
        <f t="shared" si="38"/>
        <v>315.01</v>
      </c>
      <c r="AF107" s="64" cm="1">
        <f t="array" ref="AF107">[2]!PropsSI("P","T",AD107,"Q",0,$F$9)</f>
        <v>1216930.9161065994</v>
      </c>
      <c r="AG107" s="64" cm="1">
        <f t="array" ref="AG107">[2]!PropsSI("H","P",AF107,"T",AE107,$F$9)</f>
        <v>259162.31303810104</v>
      </c>
      <c r="AH107" s="64" cm="1">
        <f t="array" ref="AH107">[2]!PropsSI("S","P",AF107,"T",AE107,$F$9)</f>
        <v>1198.6843729714797</v>
      </c>
      <c r="AI107" s="64" cm="1">
        <f t="array" ref="AI107">1/[2]!PropsSI("D","P",AF107,"T",AE107,$F$9)</f>
        <v>8.7712424611573788E-4</v>
      </c>
      <c r="AJ107" s="64">
        <f t="shared" si="39"/>
        <v>319.01</v>
      </c>
      <c r="AK107" s="64">
        <f t="shared" si="40"/>
        <v>313.01</v>
      </c>
      <c r="AL107" s="64" cm="1">
        <f t="array" ref="AL107">[2]!PropsSI("P","T",AJ107,"Q",0,$F$9)</f>
        <v>1186027.2655601311</v>
      </c>
      <c r="AM107" s="64" cm="1">
        <f t="array" ref="AM107">[2]!PropsSI("H","P",AL107,"T",AK107,$F$9)</f>
        <v>256168.27040062138</v>
      </c>
      <c r="AN107" s="64" cm="1">
        <f t="array" ref="AN107">[2]!PropsSI("S","P",AL107,"T",AK107,$F$9)</f>
        <v>1189.2355107036233</v>
      </c>
      <c r="AO107" s="64" cm="1">
        <f t="array" ref="AO107">1/[2]!PropsSI("D","P",AL107,"T",AK107,$F$9)</f>
        <v>8.7049037808236687E-4</v>
      </c>
      <c r="AP107" s="64">
        <f t="shared" si="41"/>
        <v>260.14999999999998</v>
      </c>
      <c r="AQ107" s="64">
        <f t="shared" si="42"/>
        <v>260.14999999999998</v>
      </c>
      <c r="AR107" s="64" cm="1">
        <f t="array" ref="AR107">[2]!PropsSI("P","T",AP107,"Q",0,$F$9)</f>
        <v>177916.45421566669</v>
      </c>
      <c r="AS107" s="64">
        <f t="shared" si="43"/>
        <v>256168.27040062138</v>
      </c>
      <c r="AT107" s="64" cm="1">
        <f t="array" ref="AT107">[2]!PropsSI("H","P",AR107,"H",AS107,$F$9)</f>
        <v>256168.27040062138</v>
      </c>
      <c r="AU107" s="64" cm="1">
        <f t="array" ref="AU107">1/[2]!PropsSI("D","P",AR107,"H",AS107,$F$9)</f>
        <v>3.9872460567764015E-2</v>
      </c>
      <c r="AV107" s="64"/>
      <c r="AW107" s="64">
        <f t="shared" si="44"/>
        <v>258.14999999999998</v>
      </c>
      <c r="AX107" s="64">
        <f t="shared" si="45"/>
        <v>260.14999999999998</v>
      </c>
      <c r="AY107" s="64" cm="1">
        <f t="array" ref="AY107">[2]!PropsSI("P","T",AW107,"Q",1,$F$9)</f>
        <v>163940.08425461562</v>
      </c>
      <c r="AZ107" s="64" cm="1">
        <f t="array" ref="AZ107">[2]!PropsSI("H","P",AY107,"T",AX107,$F$9)</f>
        <v>391296.02083444159</v>
      </c>
      <c r="BA107" s="64" cm="1">
        <f t="array" ref="BA107">[2]!PropsSI("S","P",AY107,"T",AX107,$F$9)</f>
        <v>1743.5316928918351</v>
      </c>
      <c r="BB107" s="64" cm="1">
        <f t="array" ref="BB107">1/[2]!PropsSI("D","P",AY107,"T",AX107,$F$9)</f>
        <v>0.12185631636211669</v>
      </c>
      <c r="BC107" s="64">
        <f t="shared" si="46"/>
        <v>135.12775043382021</v>
      </c>
      <c r="BD107" s="64">
        <f t="shared" si="47"/>
        <v>45.91739690984582</v>
      </c>
      <c r="BE107" s="64">
        <f t="shared" si="48"/>
        <v>-181.04514734366603</v>
      </c>
      <c r="BF107" s="64">
        <f t="shared" si="49"/>
        <v>2.9428443145226617</v>
      </c>
      <c r="BG107" s="64">
        <f t="shared" si="50"/>
        <v>4.1731328806983496</v>
      </c>
      <c r="BH107" s="64">
        <f t="shared" si="51"/>
        <v>0.70518825991234524</v>
      </c>
      <c r="BI107" s="64">
        <f t="shared" si="52"/>
        <v>8.0678711633827014</v>
      </c>
      <c r="BJ107" s="64">
        <v>53.1814818</v>
      </c>
      <c r="BK107" s="64">
        <f t="shared" si="53"/>
        <v>7.2640848901541801</v>
      </c>
      <c r="BL107" s="64">
        <f t="shared" si="54"/>
        <v>1.7857542021629027</v>
      </c>
      <c r="BM107" s="64">
        <f t="shared" si="55"/>
        <v>42.858100851909668</v>
      </c>
    </row>
    <row r="108" spans="1:65" x14ac:dyDescent="0.3">
      <c r="A108">
        <v>107</v>
      </c>
      <c r="B108">
        <v>1</v>
      </c>
      <c r="C108">
        <v>23.35</v>
      </c>
      <c r="D108">
        <v>34.07</v>
      </c>
      <c r="E108" s="71"/>
      <c r="H108" s="73">
        <f t="shared" si="29"/>
        <v>44.96</v>
      </c>
      <c r="I108">
        <f t="shared" si="30"/>
        <v>36.5</v>
      </c>
      <c r="J108" s="64">
        <v>107</v>
      </c>
      <c r="K108" s="64">
        <v>34.07</v>
      </c>
      <c r="L108" s="64">
        <f t="shared" si="31"/>
        <v>256.14999999999998</v>
      </c>
      <c r="M108" s="64">
        <f t="shared" si="32"/>
        <v>266.14999999999998</v>
      </c>
      <c r="N108" s="64" cm="1">
        <f t="array" ref="N108">[2]!PropsSI("P","T",L108,"Q",0,$F$9)</f>
        <v>150836.68187834125</v>
      </c>
      <c r="O108" s="64" cm="1">
        <f t="array" ref="O108">[2]!PropsSI("H","P",N108,"T",M108,$F$9)</f>
        <v>396664.53307498101</v>
      </c>
      <c r="P108" s="64" cm="1">
        <f t="array" ref="P108">[2]!PropsSI("S","P",N108,"T",M108,$F$9)</f>
        <v>1770.3653899981227</v>
      </c>
      <c r="Q108" s="64" cm="1">
        <f t="array" ref="Q108">1/[2]!PropsSI("D","P",N108,"T",M108,$F$9)</f>
        <v>0.13688735498352944</v>
      </c>
      <c r="R108" s="64">
        <f t="shared" si="33"/>
        <v>322.21999999999997</v>
      </c>
      <c r="S108" s="64" cm="1">
        <f t="array" ref="S108">[2]!PropsSI("T","P",T108,"S",V108,$F$9)</f>
        <v>340.0823271229184</v>
      </c>
      <c r="T108" s="64" cm="1">
        <f t="array" ref="T108">[2]!PropsSI("P","T",R108,"Q",1,$F$9)</f>
        <v>1287367.904463883</v>
      </c>
      <c r="U108" s="64" cm="1">
        <f t="array" ref="U108">[2]!PropsSI("H","P",T108,"S",V108,$F$9)</f>
        <v>443854.27082628058</v>
      </c>
      <c r="V108" s="64">
        <f t="shared" si="34"/>
        <v>1770.3653899981227</v>
      </c>
      <c r="W108" s="64" cm="1">
        <f t="array" ref="W108">1/[2]!PropsSI("D","P",T108,"S",V108,$F$9)</f>
        <v>1.7553786116474953E-2</v>
      </c>
      <c r="X108" s="64">
        <f t="shared" si="35"/>
        <v>322.21999999999997</v>
      </c>
      <c r="Y108" s="64" cm="1">
        <f t="array" ref="Y108">[2]!PropsSI("T","P",Z108,"H",AA108,$F$9)</f>
        <v>340.08232712291846</v>
      </c>
      <c r="Z108" s="64">
        <f t="shared" si="36"/>
        <v>1287367.904463883</v>
      </c>
      <c r="AA108" s="64">
        <f t="shared" si="28"/>
        <v>443854.27082628058</v>
      </c>
      <c r="AB108" s="64" cm="1">
        <f t="array" ref="AB108">[2]!PropsSI("S","P",Z108,"H",AA108,$F$9)</f>
        <v>1770.3653899981221</v>
      </c>
      <c r="AC108" s="64" cm="1">
        <f t="array" ref="AC108">1/[2]!PropsSI("D","P",Z108,"H",AA108,$F$9)</f>
        <v>1.7553786116474956E-2</v>
      </c>
      <c r="AD108" s="64">
        <f t="shared" si="37"/>
        <v>322.21999999999997</v>
      </c>
      <c r="AE108" s="64">
        <f t="shared" si="38"/>
        <v>317.21999999999997</v>
      </c>
      <c r="AF108" s="64" cm="1">
        <f t="array" ref="AF108">[2]!PropsSI("P","T",AD108,"Q",0,$F$9)</f>
        <v>1287367.904463883</v>
      </c>
      <c r="AG108" s="64" cm="1">
        <f t="array" ref="AG108">[2]!PropsSI("H","P",AF108,"T",AE108,$F$9)</f>
        <v>262488.94031051011</v>
      </c>
      <c r="AH108" s="64" cm="1">
        <f t="array" ref="AH108">[2]!PropsSI("S","P",AF108,"T",AE108,$F$9)</f>
        <v>1209.0115819938337</v>
      </c>
      <c r="AI108" s="64" cm="1">
        <f t="array" ref="AI108">1/[2]!PropsSI("D","P",AF108,"T",AE108,$F$9)</f>
        <v>8.8448699319545597E-4</v>
      </c>
      <c r="AJ108" s="64">
        <f t="shared" si="39"/>
        <v>321.21999999999997</v>
      </c>
      <c r="AK108" s="64">
        <f t="shared" si="40"/>
        <v>315.21999999999997</v>
      </c>
      <c r="AL108" s="64" cm="1">
        <f t="array" ref="AL108">[2]!PropsSI("P","T",AJ108,"Q",0,$F$9)</f>
        <v>1255127.4910510287</v>
      </c>
      <c r="AM108" s="64" cm="1">
        <f t="array" ref="AM108">[2]!PropsSI("H","P",AL108,"T",AK108,$F$9)</f>
        <v>259470.25979848963</v>
      </c>
      <c r="AN108" s="64" cm="1">
        <f t="array" ref="AN108">[2]!PropsSI("S","P",AL108,"T",AK108,$F$9)</f>
        <v>1199.5552758114516</v>
      </c>
      <c r="AO108" s="64" cm="1">
        <f t="array" ref="AO108">1/[2]!PropsSI("D","P",AL108,"T",AK108,$F$9)</f>
        <v>8.7759969092121332E-4</v>
      </c>
      <c r="AP108" s="64">
        <f t="shared" si="41"/>
        <v>260.14999999999998</v>
      </c>
      <c r="AQ108" s="64">
        <f t="shared" si="42"/>
        <v>260.14999999999998</v>
      </c>
      <c r="AR108" s="64" cm="1">
        <f t="array" ref="AR108">[2]!PropsSI("P","T",AP108,"Q",0,$F$9)</f>
        <v>177916.45421566669</v>
      </c>
      <c r="AS108" s="64">
        <f t="shared" si="43"/>
        <v>259470.25979848963</v>
      </c>
      <c r="AT108" s="64" cm="1">
        <f t="array" ref="AT108">[2]!PropsSI("H","P",AR108,"H",AS108,$F$9)</f>
        <v>259470.25979848963</v>
      </c>
      <c r="AU108" s="64" cm="1">
        <f t="array" ref="AU108">1/[2]!PropsSI("D","P",AR108,"H",AS108,$F$9)</f>
        <v>4.1632175576533217E-2</v>
      </c>
      <c r="AV108" s="64"/>
      <c r="AW108" s="64">
        <f t="shared" si="44"/>
        <v>258.14999999999998</v>
      </c>
      <c r="AX108" s="64">
        <f t="shared" si="45"/>
        <v>260.14999999999998</v>
      </c>
      <c r="AY108" s="64" cm="1">
        <f t="array" ref="AY108">[2]!PropsSI("P","T",AW108,"Q",1,$F$9)</f>
        <v>163940.08425461562</v>
      </c>
      <c r="AZ108" s="64" cm="1">
        <f t="array" ref="AZ108">[2]!PropsSI("H","P",AY108,"T",AX108,$F$9)</f>
        <v>391296.02083444159</v>
      </c>
      <c r="BA108" s="64" cm="1">
        <f t="array" ref="BA108">[2]!PropsSI("S","P",AY108,"T",AX108,$F$9)</f>
        <v>1743.5316928918351</v>
      </c>
      <c r="BB108" s="64" cm="1">
        <f t="array" ref="BB108">1/[2]!PropsSI("D","P",AY108,"T",AX108,$F$9)</f>
        <v>0.12185631636211669</v>
      </c>
      <c r="BC108" s="64">
        <f t="shared" si="46"/>
        <v>131.82576103595196</v>
      </c>
      <c r="BD108" s="64">
        <f t="shared" si="47"/>
        <v>47.189737751299575</v>
      </c>
      <c r="BE108" s="64">
        <f t="shared" si="48"/>
        <v>-179.01549878725154</v>
      </c>
      <c r="BF108" s="64">
        <f t="shared" si="49"/>
        <v>2.7935260359085499</v>
      </c>
      <c r="BG108" s="64">
        <f t="shared" si="50"/>
        <v>4.0291868269080693</v>
      </c>
      <c r="BH108" s="64">
        <f t="shared" si="51"/>
        <v>0.6933225377519302</v>
      </c>
      <c r="BI108" s="64">
        <f t="shared" si="52"/>
        <v>8.5348463545639497</v>
      </c>
      <c r="BJ108" s="64">
        <v>53.1814818</v>
      </c>
      <c r="BK108" s="64">
        <f t="shared" si="53"/>
        <v>5.9917440487004257</v>
      </c>
      <c r="BL108" s="64">
        <f t="shared" si="54"/>
        <v>1.472970411972188</v>
      </c>
      <c r="BM108" s="64">
        <f t="shared" si="55"/>
        <v>35.351289887332513</v>
      </c>
    </row>
    <row r="109" spans="1:65" x14ac:dyDescent="0.3">
      <c r="A109">
        <v>108</v>
      </c>
      <c r="B109">
        <v>1</v>
      </c>
      <c r="C109">
        <v>22.81</v>
      </c>
      <c r="D109">
        <v>32.31</v>
      </c>
      <c r="E109" s="71"/>
      <c r="H109" s="73">
        <f t="shared" si="29"/>
        <v>44.96</v>
      </c>
      <c r="I109">
        <f t="shared" si="30"/>
        <v>36.5</v>
      </c>
      <c r="J109" s="64">
        <v>108</v>
      </c>
      <c r="K109" s="64">
        <v>32.31</v>
      </c>
      <c r="L109" s="64">
        <f t="shared" si="31"/>
        <v>256.14999999999998</v>
      </c>
      <c r="M109" s="64">
        <f t="shared" si="32"/>
        <v>266.14999999999998</v>
      </c>
      <c r="N109" s="64" cm="1">
        <f t="array" ref="N109">[2]!PropsSI("P","T",L109,"Q",0,$F$9)</f>
        <v>150836.68187834125</v>
      </c>
      <c r="O109" s="64" cm="1">
        <f t="array" ref="O109">[2]!PropsSI("H","P",N109,"T",M109,$F$9)</f>
        <v>396664.53307498101</v>
      </c>
      <c r="P109" s="64" cm="1">
        <f t="array" ref="P109">[2]!PropsSI("S","P",N109,"T",M109,$F$9)</f>
        <v>1770.3653899981227</v>
      </c>
      <c r="Q109" s="64" cm="1">
        <f t="array" ref="Q109">1/[2]!PropsSI("D","P",N109,"T",M109,$F$9)</f>
        <v>0.13688735498352944</v>
      </c>
      <c r="R109" s="64">
        <f t="shared" si="33"/>
        <v>320.45999999999998</v>
      </c>
      <c r="S109" s="64" cm="1">
        <f t="array" ref="S109">[2]!PropsSI("T","P",T109,"S",V109,$F$9)</f>
        <v>338.2416663122537</v>
      </c>
      <c r="T109" s="64" cm="1">
        <f t="array" ref="T109">[2]!PropsSI("P","T",R109,"Q",1,$F$9)</f>
        <v>1231032.8930205158</v>
      </c>
      <c r="U109" s="64" cm="1">
        <f t="array" ref="U109">[2]!PropsSI("H","P",T109,"S",V109,$F$9)</f>
        <v>442842.57868210704</v>
      </c>
      <c r="V109" s="64">
        <f t="shared" si="34"/>
        <v>1770.3653899981227</v>
      </c>
      <c r="W109" s="64" cm="1">
        <f t="array" ref="W109">1/[2]!PropsSI("D","P",T109,"S",V109,$F$9)</f>
        <v>1.8375016815547981E-2</v>
      </c>
      <c r="X109" s="64">
        <f t="shared" si="35"/>
        <v>320.45999999999998</v>
      </c>
      <c r="Y109" s="64" cm="1">
        <f t="array" ref="Y109">[2]!PropsSI("T","P",Z109,"H",AA109,$F$9)</f>
        <v>338.24166631225364</v>
      </c>
      <c r="Z109" s="64">
        <f t="shared" si="36"/>
        <v>1231032.8930205158</v>
      </c>
      <c r="AA109" s="64">
        <f t="shared" si="28"/>
        <v>442842.57868210704</v>
      </c>
      <c r="AB109" s="64" cm="1">
        <f t="array" ref="AB109">[2]!PropsSI("S","P",Z109,"H",AA109,$F$9)</f>
        <v>1770.3653899981225</v>
      </c>
      <c r="AC109" s="64" cm="1">
        <f t="array" ref="AC109">1/[2]!PropsSI("D","P",Z109,"H",AA109,$F$9)</f>
        <v>1.837501681554797E-2</v>
      </c>
      <c r="AD109" s="64">
        <f t="shared" si="37"/>
        <v>320.45999999999998</v>
      </c>
      <c r="AE109" s="64">
        <f t="shared" si="38"/>
        <v>315.45999999999998</v>
      </c>
      <c r="AF109" s="64" cm="1">
        <f t="array" ref="AF109">[2]!PropsSI("P","T",AD109,"Q",0,$F$9)</f>
        <v>1231032.8930205158</v>
      </c>
      <c r="AG109" s="64" cm="1">
        <f t="array" ref="AG109">[2]!PropsSI("H","P",AF109,"T",AE109,$F$9)</f>
        <v>259837.58245141315</v>
      </c>
      <c r="AH109" s="64" cm="1">
        <f t="array" ref="AH109">[2]!PropsSI("S","P",AF109,"T",AE109,$F$9)</f>
        <v>1200.7872162642734</v>
      </c>
      <c r="AI109" s="64" cm="1">
        <f t="array" ref="AI109">1/[2]!PropsSI("D","P",AF109,"T",AE109,$F$9)</f>
        <v>8.786022444843628E-4</v>
      </c>
      <c r="AJ109" s="64">
        <f t="shared" si="39"/>
        <v>319.45999999999998</v>
      </c>
      <c r="AK109" s="64">
        <f t="shared" si="40"/>
        <v>313.45999999999998</v>
      </c>
      <c r="AL109" s="64" cm="1">
        <f t="array" ref="AL109">[2]!PropsSI("P","T",AJ109,"Q",0,$F$9)</f>
        <v>1199860.1351266853</v>
      </c>
      <c r="AM109" s="64" cm="1">
        <f t="array" ref="AM109">[2]!PropsSI("H","P",AL109,"T",AK109,$F$9)</f>
        <v>256838.62357381557</v>
      </c>
      <c r="AN109" s="64" cm="1">
        <f t="array" ref="AN109">[2]!PropsSI("S","P",AL109,"T",AK109,$F$9)</f>
        <v>1191.3371338361681</v>
      </c>
      <c r="AO109" s="64" cm="1">
        <f t="array" ref="AO109">1/[2]!PropsSI("D","P",AL109,"T",AK109,$F$9)</f>
        <v>8.7191826395750099E-4</v>
      </c>
      <c r="AP109" s="64">
        <f t="shared" si="41"/>
        <v>260.14999999999998</v>
      </c>
      <c r="AQ109" s="64">
        <f t="shared" si="42"/>
        <v>260.14999999999998</v>
      </c>
      <c r="AR109" s="64" cm="1">
        <f t="array" ref="AR109">[2]!PropsSI("P","T",AP109,"Q",0,$F$9)</f>
        <v>177916.45421566669</v>
      </c>
      <c r="AS109" s="64">
        <f t="shared" si="43"/>
        <v>256838.62357381557</v>
      </c>
      <c r="AT109" s="64" cm="1">
        <f t="array" ref="AT109">[2]!PropsSI("H","P",AR109,"H",AS109,$F$9)</f>
        <v>256838.62357381557</v>
      </c>
      <c r="AU109" s="64" cm="1">
        <f t="array" ref="AU109">1/[2]!PropsSI("D","P",AR109,"H",AS109,$F$9)</f>
        <v>4.0229709001331812E-2</v>
      </c>
      <c r="AV109" s="64"/>
      <c r="AW109" s="64">
        <f t="shared" si="44"/>
        <v>258.14999999999998</v>
      </c>
      <c r="AX109" s="64">
        <f t="shared" si="45"/>
        <v>260.14999999999998</v>
      </c>
      <c r="AY109" s="64" cm="1">
        <f t="array" ref="AY109">[2]!PropsSI("P","T",AW109,"Q",1,$F$9)</f>
        <v>163940.08425461562</v>
      </c>
      <c r="AZ109" s="64" cm="1">
        <f t="array" ref="AZ109">[2]!PropsSI("H","P",AY109,"T",AX109,$F$9)</f>
        <v>391296.02083444159</v>
      </c>
      <c r="BA109" s="64" cm="1">
        <f t="array" ref="BA109">[2]!PropsSI("S","P",AY109,"T",AX109,$F$9)</f>
        <v>1743.5316928918351</v>
      </c>
      <c r="BB109" s="64" cm="1">
        <f t="array" ref="BB109">1/[2]!PropsSI("D","P",AY109,"T",AX109,$F$9)</f>
        <v>0.12185631636211669</v>
      </c>
      <c r="BC109" s="64">
        <f t="shared" si="46"/>
        <v>134.45739726062601</v>
      </c>
      <c r="BD109" s="64">
        <f t="shared" si="47"/>
        <v>46.17804560712603</v>
      </c>
      <c r="BE109" s="64">
        <f t="shared" si="48"/>
        <v>-180.63544286775203</v>
      </c>
      <c r="BF109" s="64">
        <f t="shared" si="49"/>
        <v>2.9117169315601572</v>
      </c>
      <c r="BG109" s="64">
        <f t="shared" si="50"/>
        <v>4.1429947038998547</v>
      </c>
      <c r="BH109" s="64">
        <f t="shared" si="51"/>
        <v>0.70280488865199853</v>
      </c>
      <c r="BI109" s="64">
        <f t="shared" si="52"/>
        <v>8.1613628574342219</v>
      </c>
      <c r="BJ109" s="64">
        <v>53.1814818</v>
      </c>
      <c r="BK109" s="64">
        <f t="shared" si="53"/>
        <v>7.0034361928739699</v>
      </c>
      <c r="BL109" s="64">
        <f t="shared" si="54"/>
        <v>1.7216780640815177</v>
      </c>
      <c r="BM109" s="64">
        <f t="shared" si="55"/>
        <v>41.320273537956425</v>
      </c>
    </row>
    <row r="110" spans="1:65" x14ac:dyDescent="0.3">
      <c r="A110">
        <v>109</v>
      </c>
      <c r="B110">
        <v>1</v>
      </c>
      <c r="C110">
        <v>21.19</v>
      </c>
      <c r="D110">
        <v>29.28</v>
      </c>
      <c r="E110" s="71"/>
      <c r="H110" s="73">
        <f t="shared" si="29"/>
        <v>44.96</v>
      </c>
      <c r="I110">
        <f t="shared" si="30"/>
        <v>36.5</v>
      </c>
      <c r="J110" s="64">
        <v>109</v>
      </c>
      <c r="K110" s="64">
        <v>29.28</v>
      </c>
      <c r="L110" s="64">
        <f t="shared" si="31"/>
        <v>256.14999999999998</v>
      </c>
      <c r="M110" s="64">
        <f t="shared" si="32"/>
        <v>266.14999999999998</v>
      </c>
      <c r="N110" s="64" cm="1">
        <f t="array" ref="N110">[2]!PropsSI("P","T",L110,"Q",0,$F$9)</f>
        <v>150836.68187834125</v>
      </c>
      <c r="O110" s="64" cm="1">
        <f t="array" ref="O110">[2]!PropsSI("H","P",N110,"T",M110,$F$9)</f>
        <v>396664.53307498101</v>
      </c>
      <c r="P110" s="64" cm="1">
        <f t="array" ref="P110">[2]!PropsSI("S","P",N110,"T",M110,$F$9)</f>
        <v>1770.3653899981227</v>
      </c>
      <c r="Q110" s="64" cm="1">
        <f t="array" ref="Q110">1/[2]!PropsSI("D","P",N110,"T",M110,$F$9)</f>
        <v>0.13688735498352944</v>
      </c>
      <c r="R110" s="64">
        <f t="shared" si="33"/>
        <v>317.42999999999995</v>
      </c>
      <c r="S110" s="64" cm="1">
        <f t="array" ref="S110">[2]!PropsSI("T","P",T110,"S",V110,$F$9)</f>
        <v>335.0700155572905</v>
      </c>
      <c r="T110" s="64" cm="1">
        <f t="array" ref="T110">[2]!PropsSI("P","T",R110,"Q",1,$F$9)</f>
        <v>1138403.9757861448</v>
      </c>
      <c r="U110" s="64" cm="1">
        <f t="array" ref="U110">[2]!PropsSI("H","P",T110,"S",V110,$F$9)</f>
        <v>441071.88460063766</v>
      </c>
      <c r="V110" s="64">
        <f t="shared" si="34"/>
        <v>1770.3653899981227</v>
      </c>
      <c r="W110" s="64" cm="1">
        <f t="array" ref="W110">1/[2]!PropsSI("D","P",T110,"S",V110,$F$9)</f>
        <v>1.9895139989298771E-2</v>
      </c>
      <c r="X110" s="64">
        <f t="shared" si="35"/>
        <v>317.42999999999995</v>
      </c>
      <c r="Y110" s="64" cm="1">
        <f t="array" ref="Y110">[2]!PropsSI("T","P",Z110,"H",AA110,$F$9)</f>
        <v>335.07001555729067</v>
      </c>
      <c r="Z110" s="64">
        <f t="shared" si="36"/>
        <v>1138403.9757861448</v>
      </c>
      <c r="AA110" s="64">
        <f t="shared" si="28"/>
        <v>441071.88460063766</v>
      </c>
      <c r="AB110" s="64" cm="1">
        <f t="array" ref="AB110">[2]!PropsSI("S","P",Z110,"H",AA110,$F$9)</f>
        <v>1770.3653899981227</v>
      </c>
      <c r="AC110" s="64" cm="1">
        <f t="array" ref="AC110">1/[2]!PropsSI("D","P",Z110,"H",AA110,$F$9)</f>
        <v>1.9895139989298788E-2</v>
      </c>
      <c r="AD110" s="64">
        <f t="shared" si="37"/>
        <v>317.42999999999995</v>
      </c>
      <c r="AE110" s="64">
        <f t="shared" si="38"/>
        <v>312.42999999999995</v>
      </c>
      <c r="AF110" s="64" cm="1">
        <f t="array" ref="AF110">[2]!PropsSI("P","T",AD110,"Q",0,$F$9)</f>
        <v>1138403.9757861448</v>
      </c>
      <c r="AG110" s="64" cm="1">
        <f t="array" ref="AG110">[2]!PropsSI("H","P",AF110,"T",AE110,$F$9)</f>
        <v>255310.82780104273</v>
      </c>
      <c r="AH110" s="64" cm="1">
        <f t="array" ref="AH110">[2]!PropsSI("S","P",AF110,"T",AE110,$F$9)</f>
        <v>1186.6260640033361</v>
      </c>
      <c r="AI110" s="64" cm="1">
        <f t="array" ref="AI110">1/[2]!PropsSI("D","P",AF110,"T",AE110,$F$9)</f>
        <v>8.6884960444828189E-4</v>
      </c>
      <c r="AJ110" s="64">
        <f t="shared" si="39"/>
        <v>316.42999999999995</v>
      </c>
      <c r="AK110" s="64">
        <f t="shared" si="40"/>
        <v>310.42999999999995</v>
      </c>
      <c r="AL110" s="64" cm="1">
        <f t="array" ref="AL110">[2]!PropsSI("P","T",AJ110,"Q",0,$F$9)</f>
        <v>1109013.2492785119</v>
      </c>
      <c r="AM110" s="64" cm="1">
        <f t="array" ref="AM110">[2]!PropsSI("H","P",AL110,"T",AK110,$F$9)</f>
        <v>252344.03908287635</v>
      </c>
      <c r="AN110" s="64" cm="1">
        <f t="array" ref="AN110">[2]!PropsSI("S","P",AL110,"T",AK110,$F$9)</f>
        <v>1177.1814210346467</v>
      </c>
      <c r="AO110" s="64" cm="1">
        <f t="array" ref="AO110">1/[2]!PropsSI("D","P",AL110,"T",AK110,$F$9)</f>
        <v>8.6248937078054193E-4</v>
      </c>
      <c r="AP110" s="64">
        <f t="shared" si="41"/>
        <v>260.14999999999998</v>
      </c>
      <c r="AQ110" s="64">
        <f t="shared" si="42"/>
        <v>260.14999999999998</v>
      </c>
      <c r="AR110" s="64" cm="1">
        <f t="array" ref="AR110">[2]!PropsSI("P","T",AP110,"Q",0,$F$9)</f>
        <v>177916.45421566669</v>
      </c>
      <c r="AS110" s="64">
        <f t="shared" si="43"/>
        <v>252344.03908287635</v>
      </c>
      <c r="AT110" s="64" cm="1">
        <f t="array" ref="AT110">[2]!PropsSI("H","P",AR110,"H",AS110,$F$9)</f>
        <v>252344.03908287635</v>
      </c>
      <c r="AU110" s="64" cm="1">
        <f t="array" ref="AU110">1/[2]!PropsSI("D","P",AR110,"H",AS110,$F$9)</f>
        <v>3.7834429418667749E-2</v>
      </c>
      <c r="AV110" s="64"/>
      <c r="AW110" s="64">
        <f t="shared" si="44"/>
        <v>258.14999999999998</v>
      </c>
      <c r="AX110" s="64">
        <f t="shared" si="45"/>
        <v>260.14999999999998</v>
      </c>
      <c r="AY110" s="64" cm="1">
        <f t="array" ref="AY110">[2]!PropsSI("P","T",AW110,"Q",1,$F$9)</f>
        <v>163940.08425461562</v>
      </c>
      <c r="AZ110" s="64" cm="1">
        <f t="array" ref="AZ110">[2]!PropsSI("H","P",AY110,"T",AX110,$F$9)</f>
        <v>391296.02083444159</v>
      </c>
      <c r="BA110" s="64" cm="1">
        <f t="array" ref="BA110">[2]!PropsSI("S","P",AY110,"T",AX110,$F$9)</f>
        <v>1743.5316928918351</v>
      </c>
      <c r="BB110" s="64" cm="1">
        <f t="array" ref="BB110">1/[2]!PropsSI("D","P",AY110,"T",AX110,$F$9)</f>
        <v>0.12185631636211669</v>
      </c>
      <c r="BC110" s="64">
        <f t="shared" si="46"/>
        <v>138.95198175156523</v>
      </c>
      <c r="BD110" s="64">
        <f t="shared" si="47"/>
        <v>44.407351525656644</v>
      </c>
      <c r="BE110" s="64">
        <f t="shared" si="48"/>
        <v>-183.35933327722188</v>
      </c>
      <c r="BF110" s="64">
        <f t="shared" si="49"/>
        <v>3.1290310495388312</v>
      </c>
      <c r="BG110" s="64">
        <f t="shared" si="50"/>
        <v>4.3547570850202444</v>
      </c>
      <c r="BH110" s="64">
        <f t="shared" si="51"/>
        <v>0.71853170876103756</v>
      </c>
      <c r="BI110" s="64">
        <f t="shared" si="52"/>
        <v>7.5472621222491183</v>
      </c>
      <c r="BJ110" s="64">
        <v>53.1814818</v>
      </c>
      <c r="BK110" s="64">
        <f t="shared" si="53"/>
        <v>8.7741302743433565</v>
      </c>
      <c r="BL110" s="64">
        <f t="shared" si="54"/>
        <v>2.1569736924427421</v>
      </c>
      <c r="BM110" s="64">
        <f t="shared" si="55"/>
        <v>51.76736861862581</v>
      </c>
    </row>
    <row r="111" spans="1:65" x14ac:dyDescent="0.3">
      <c r="A111">
        <v>110</v>
      </c>
      <c r="B111">
        <v>1</v>
      </c>
      <c r="C111">
        <v>19.510000000000002</v>
      </c>
      <c r="D111">
        <v>27.92</v>
      </c>
      <c r="E111" s="71"/>
      <c r="H111" s="73">
        <f t="shared" si="29"/>
        <v>44.96</v>
      </c>
      <c r="I111">
        <f t="shared" si="30"/>
        <v>36.5</v>
      </c>
      <c r="J111" s="64">
        <v>110</v>
      </c>
      <c r="K111" s="64">
        <v>27.92</v>
      </c>
      <c r="L111" s="64">
        <f t="shared" si="31"/>
        <v>256.14999999999998</v>
      </c>
      <c r="M111" s="64">
        <f t="shared" si="32"/>
        <v>266.14999999999998</v>
      </c>
      <c r="N111" s="64" cm="1">
        <f t="array" ref="N111">[2]!PropsSI("P","T",L111,"Q",0,$F$9)</f>
        <v>150836.68187834125</v>
      </c>
      <c r="O111" s="64" cm="1">
        <f t="array" ref="O111">[2]!PropsSI("H","P",N111,"T",M111,$F$9)</f>
        <v>396664.53307498101</v>
      </c>
      <c r="P111" s="64" cm="1">
        <f t="array" ref="P111">[2]!PropsSI("S","P",N111,"T",M111,$F$9)</f>
        <v>1770.3653899981227</v>
      </c>
      <c r="Q111" s="64" cm="1">
        <f t="array" ref="Q111">1/[2]!PropsSI("D","P",N111,"T",M111,$F$9)</f>
        <v>0.13688735498352944</v>
      </c>
      <c r="R111" s="64">
        <f t="shared" si="33"/>
        <v>316.07</v>
      </c>
      <c r="S111" s="64" cm="1">
        <f t="array" ref="S111">[2]!PropsSI("T","P",T111,"S",V111,$F$9)</f>
        <v>333.64475392479045</v>
      </c>
      <c r="T111" s="64" cm="1">
        <f t="array" ref="T111">[2]!PropsSI("P","T",R111,"Q",1,$F$9)</f>
        <v>1098573.2152908288</v>
      </c>
      <c r="U111" s="64" cm="1">
        <f t="array" ref="U111">[2]!PropsSI("H","P",T111,"S",V111,$F$9)</f>
        <v>440265.08609039482</v>
      </c>
      <c r="V111" s="64">
        <f t="shared" si="34"/>
        <v>1770.3653899981227</v>
      </c>
      <c r="W111" s="64" cm="1">
        <f t="array" ref="W111">1/[2]!PropsSI("D","P",T111,"S",V111,$F$9)</f>
        <v>2.0624518282908497E-2</v>
      </c>
      <c r="X111" s="64">
        <f t="shared" si="35"/>
        <v>316.07</v>
      </c>
      <c r="Y111" s="64" cm="1">
        <f t="array" ref="Y111">[2]!PropsSI("T","P",Z111,"H",AA111,$F$9)</f>
        <v>333.64475392479039</v>
      </c>
      <c r="Z111" s="64">
        <f t="shared" si="36"/>
        <v>1098573.2152908288</v>
      </c>
      <c r="AA111" s="64">
        <f t="shared" si="28"/>
        <v>440265.08609039482</v>
      </c>
      <c r="AB111" s="64" cm="1">
        <f t="array" ref="AB111">[2]!PropsSI("S","P",Z111,"H",AA111,$F$9)</f>
        <v>1770.3653899981225</v>
      </c>
      <c r="AC111" s="64" cm="1">
        <f t="array" ref="AC111">1/[2]!PropsSI("D","P",Z111,"H",AA111,$F$9)</f>
        <v>2.0624518282908493E-2</v>
      </c>
      <c r="AD111" s="64">
        <f t="shared" si="37"/>
        <v>316.07</v>
      </c>
      <c r="AE111" s="64">
        <f t="shared" si="38"/>
        <v>311.07</v>
      </c>
      <c r="AF111" s="64" cm="1">
        <f t="array" ref="AF111">[2]!PropsSI("P","T",AD111,"Q",0,$F$9)</f>
        <v>1098573.2152908288</v>
      </c>
      <c r="AG111" s="64" cm="1">
        <f t="array" ref="AG111">[2]!PropsSI("H","P",AF111,"T",AE111,$F$9)</f>
        <v>253293.94960438705</v>
      </c>
      <c r="AH111" s="64" cm="1">
        <f t="array" ref="AH111">[2]!PropsSI("S","P",AF111,"T",AE111,$F$9)</f>
        <v>1180.2672646660201</v>
      </c>
      <c r="AI111" s="64" cm="1">
        <f t="array" ref="AI111">1/[2]!PropsSI("D","P",AF111,"T",AE111,$F$9)</f>
        <v>8.6461840923265411E-4</v>
      </c>
      <c r="AJ111" s="64">
        <f t="shared" si="39"/>
        <v>315.07</v>
      </c>
      <c r="AK111" s="64">
        <f t="shared" si="40"/>
        <v>309.07</v>
      </c>
      <c r="AL111" s="64" cm="1">
        <f t="array" ref="AL111">[2]!PropsSI("P","T",AJ111,"Q",0,$F$9)</f>
        <v>1069959.7514036831</v>
      </c>
      <c r="AM111" s="64" cm="1">
        <f t="array" ref="AM111">[2]!PropsSI("H","P",AL111,"T",AK111,$F$9)</f>
        <v>250340.92265496691</v>
      </c>
      <c r="AN111" s="64" cm="1">
        <f t="array" ref="AN111">[2]!PropsSI("S","P",AL111,"T",AK111,$F$9)</f>
        <v>1170.8230240075566</v>
      </c>
      <c r="AO111" s="64" cm="1">
        <f t="array" ref="AO111">1/[2]!PropsSI("D","P",AL111,"T",AK111,$F$9)</f>
        <v>8.5839364244035996E-4</v>
      </c>
      <c r="AP111" s="64">
        <f t="shared" si="41"/>
        <v>260.14999999999998</v>
      </c>
      <c r="AQ111" s="64">
        <f t="shared" si="42"/>
        <v>260.14999999999998</v>
      </c>
      <c r="AR111" s="64" cm="1">
        <f t="array" ref="AR111">[2]!PropsSI("P","T",AP111,"Q",0,$F$9)</f>
        <v>177916.45421566669</v>
      </c>
      <c r="AS111" s="64">
        <f t="shared" si="43"/>
        <v>250340.92265496691</v>
      </c>
      <c r="AT111" s="64" cm="1">
        <f t="array" ref="AT111">[2]!PropsSI("H","P",AR111,"H",AS111,$F$9)</f>
        <v>250340.92265496691</v>
      </c>
      <c r="AU111" s="64" cm="1">
        <f t="array" ref="AU111">1/[2]!PropsSI("D","P",AR111,"H",AS111,$F$9)</f>
        <v>3.6766917195648487E-2</v>
      </c>
      <c r="AV111" s="64"/>
      <c r="AW111" s="64">
        <f t="shared" si="44"/>
        <v>258.14999999999998</v>
      </c>
      <c r="AX111" s="64">
        <f t="shared" si="45"/>
        <v>260.14999999999998</v>
      </c>
      <c r="AY111" s="64" cm="1">
        <f t="array" ref="AY111">[2]!PropsSI("P","T",AW111,"Q",1,$F$9)</f>
        <v>163940.08425461562</v>
      </c>
      <c r="AZ111" s="64" cm="1">
        <f t="array" ref="AZ111">[2]!PropsSI("H","P",AY111,"T",AX111,$F$9)</f>
        <v>391296.02083444159</v>
      </c>
      <c r="BA111" s="64" cm="1">
        <f t="array" ref="BA111">[2]!PropsSI("S","P",AY111,"T",AX111,$F$9)</f>
        <v>1743.5316928918351</v>
      </c>
      <c r="BB111" s="64" cm="1">
        <f t="array" ref="BB111">1/[2]!PropsSI("D","P",AY111,"T",AX111,$F$9)</f>
        <v>0.12185631636211669</v>
      </c>
      <c r="BC111" s="64">
        <f t="shared" si="46"/>
        <v>140.95509817947467</v>
      </c>
      <c r="BD111" s="64">
        <f t="shared" si="47"/>
        <v>43.600553015413809</v>
      </c>
      <c r="BE111" s="64">
        <f t="shared" si="48"/>
        <v>-184.55565119488847</v>
      </c>
      <c r="BF111" s="64">
        <f t="shared" si="49"/>
        <v>3.2328740906025613</v>
      </c>
      <c r="BG111" s="64">
        <f t="shared" si="50"/>
        <v>4.4570096685082854</v>
      </c>
      <c r="BH111" s="64">
        <f t="shared" si="51"/>
        <v>0.72534599003563982</v>
      </c>
      <c r="BI111" s="64">
        <f t="shared" si="52"/>
        <v>7.2831966442810874</v>
      </c>
      <c r="BJ111" s="64">
        <v>53.1814818</v>
      </c>
      <c r="BK111" s="64">
        <f t="shared" si="53"/>
        <v>9.5809287845861917</v>
      </c>
      <c r="BL111" s="64">
        <f t="shared" si="54"/>
        <v>2.3553116595441055</v>
      </c>
      <c r="BM111" s="64">
        <f t="shared" si="55"/>
        <v>56.527479829058535</v>
      </c>
    </row>
    <row r="112" spans="1:65" x14ac:dyDescent="0.3">
      <c r="A112">
        <v>111</v>
      </c>
      <c r="B112">
        <v>1</v>
      </c>
      <c r="C112">
        <v>14.75</v>
      </c>
      <c r="D112">
        <v>21.21</v>
      </c>
      <c r="E112" s="71"/>
      <c r="H112" s="73">
        <f t="shared" si="29"/>
        <v>44.96</v>
      </c>
      <c r="I112">
        <f t="shared" si="30"/>
        <v>36.5</v>
      </c>
      <c r="J112" s="64">
        <v>111</v>
      </c>
      <c r="K112" s="64">
        <v>21.21</v>
      </c>
      <c r="L112" s="64">
        <f t="shared" si="31"/>
        <v>256.14999999999998</v>
      </c>
      <c r="M112" s="64">
        <f t="shared" si="32"/>
        <v>266.14999999999998</v>
      </c>
      <c r="N112" s="64" cm="1">
        <f t="array" ref="N112">[2]!PropsSI("P","T",L112,"Q",0,$F$9)</f>
        <v>150836.68187834125</v>
      </c>
      <c r="O112" s="64" cm="1">
        <f t="array" ref="O112">[2]!PropsSI("H","P",N112,"T",M112,$F$9)</f>
        <v>396664.53307498101</v>
      </c>
      <c r="P112" s="64" cm="1">
        <f t="array" ref="P112">[2]!PropsSI("S","P",N112,"T",M112,$F$9)</f>
        <v>1770.3653899981227</v>
      </c>
      <c r="Q112" s="64" cm="1">
        <f t="array" ref="Q112">1/[2]!PropsSI("D","P",N112,"T",M112,$F$9)</f>
        <v>0.13688735498352944</v>
      </c>
      <c r="R112" s="64">
        <f t="shared" si="33"/>
        <v>309.35999999999996</v>
      </c>
      <c r="S112" s="64" cm="1">
        <f t="array" ref="S112">[2]!PropsSI("T","P",T112,"S",V112,$F$9)</f>
        <v>326.58862508193386</v>
      </c>
      <c r="T112" s="64" cm="1">
        <f t="array" ref="T112">[2]!PropsSI("P","T",R112,"Q",1,$F$9)</f>
        <v>917137.33063205518</v>
      </c>
      <c r="U112" s="64" cm="1">
        <f t="array" ref="U112">[2]!PropsSI("H","P",T112,"S",V112,$F$9)</f>
        <v>436173.56045103102</v>
      </c>
      <c r="V112" s="64">
        <f t="shared" si="34"/>
        <v>1770.3653899981227</v>
      </c>
      <c r="W112" s="64" cm="1">
        <f t="array" ref="W112">1/[2]!PropsSI("D","P",T112,"S",V112,$F$9)</f>
        <v>2.4713139217549869E-2</v>
      </c>
      <c r="X112" s="64">
        <f t="shared" si="35"/>
        <v>309.35999999999996</v>
      </c>
      <c r="Y112" s="64" cm="1">
        <f t="array" ref="Y112">[2]!PropsSI("T","P",Z112,"H",AA112,$F$9)</f>
        <v>326.58862508193386</v>
      </c>
      <c r="Z112" s="64">
        <f t="shared" si="36"/>
        <v>917137.33063205518</v>
      </c>
      <c r="AA112" s="64">
        <f t="shared" si="28"/>
        <v>436173.56045103102</v>
      </c>
      <c r="AB112" s="64" cm="1">
        <f t="array" ref="AB112">[2]!PropsSI("S","P",Z112,"H",AA112,$F$9)</f>
        <v>1770.3653899981227</v>
      </c>
      <c r="AC112" s="64" cm="1">
        <f t="array" ref="AC112">1/[2]!PropsSI("D","P",Z112,"H",AA112,$F$9)</f>
        <v>2.4713139217549869E-2</v>
      </c>
      <c r="AD112" s="64">
        <f t="shared" si="37"/>
        <v>309.35999999999996</v>
      </c>
      <c r="AE112" s="64">
        <f t="shared" si="38"/>
        <v>304.35999999999996</v>
      </c>
      <c r="AF112" s="64" cm="1">
        <f t="array" ref="AF112">[2]!PropsSI("P","T",AD112,"Q",0,$F$9)</f>
        <v>917137.33063205518</v>
      </c>
      <c r="AG112" s="64" cm="1">
        <f t="array" ref="AG112">[2]!PropsSI("H","P",AF112,"T",AE112,$F$9)</f>
        <v>243469.37923666323</v>
      </c>
      <c r="AH112" s="64" cm="1">
        <f t="array" ref="AH112">[2]!PropsSI("S","P",AF112,"T",AE112,$F$9)</f>
        <v>1148.8436141937566</v>
      </c>
      <c r="AI112" s="64" cm="1">
        <f t="array" ref="AI112">1/[2]!PropsSI("D","P",AF112,"T",AE112,$F$9)</f>
        <v>8.4493311637616941E-4</v>
      </c>
      <c r="AJ112" s="64">
        <f t="shared" si="39"/>
        <v>308.35999999999996</v>
      </c>
      <c r="AK112" s="64">
        <f t="shared" si="40"/>
        <v>302.35999999999996</v>
      </c>
      <c r="AL112" s="64" cm="1">
        <f t="array" ref="AL112">[2]!PropsSI("P","T",AJ112,"Q",0,$F$9)</f>
        <v>892160.5183588427</v>
      </c>
      <c r="AM112" s="64" cm="1">
        <f t="array" ref="AM112">[2]!PropsSI("H","P",AL112,"T",AK112,$F$9)</f>
        <v>240578.87766641277</v>
      </c>
      <c r="AN112" s="64" cm="1">
        <f t="array" ref="AN112">[2]!PropsSI("S","P",AL112,"T",AK112,$F$9)</f>
        <v>1139.3846577076238</v>
      </c>
      <c r="AO112" s="64" cm="1">
        <f t="array" ref="AO112">1/[2]!PropsSI("D","P",AL112,"T",AK112,$F$9)</f>
        <v>8.3930065296857056E-4</v>
      </c>
      <c r="AP112" s="64">
        <f t="shared" si="41"/>
        <v>260.14999999999998</v>
      </c>
      <c r="AQ112" s="64">
        <f t="shared" si="42"/>
        <v>260.14999999999998</v>
      </c>
      <c r="AR112" s="64" cm="1">
        <f t="array" ref="AR112">[2]!PropsSI("P","T",AP112,"Q",0,$F$9)</f>
        <v>177916.45421566669</v>
      </c>
      <c r="AS112" s="64">
        <f t="shared" si="43"/>
        <v>240578.87766641277</v>
      </c>
      <c r="AT112" s="64" cm="1">
        <f t="array" ref="AT112">[2]!PropsSI("H","P",AR112,"H",AS112,$F$9)</f>
        <v>240578.87766641277</v>
      </c>
      <c r="AU112" s="64" cm="1">
        <f t="array" ref="AU112">1/[2]!PropsSI("D","P",AR112,"H",AS112,$F$9)</f>
        <v>3.1564472544030546E-2</v>
      </c>
      <c r="AV112" s="64"/>
      <c r="AW112" s="64">
        <f t="shared" si="44"/>
        <v>258.14999999999998</v>
      </c>
      <c r="AX112" s="64">
        <f t="shared" si="45"/>
        <v>260.14999999999998</v>
      </c>
      <c r="AY112" s="64" cm="1">
        <f t="array" ref="AY112">[2]!PropsSI("P","T",AW112,"Q",1,$F$9)</f>
        <v>163940.08425461562</v>
      </c>
      <c r="AZ112" s="64" cm="1">
        <f t="array" ref="AZ112">[2]!PropsSI("H","P",AY112,"T",AX112,$F$9)</f>
        <v>391296.02083444159</v>
      </c>
      <c r="BA112" s="64" cm="1">
        <f t="array" ref="BA112">[2]!PropsSI("S","P",AY112,"T",AX112,$F$9)</f>
        <v>1743.5316928918351</v>
      </c>
      <c r="BB112" s="64" cm="1">
        <f t="array" ref="BB112">1/[2]!PropsSI("D","P",AY112,"T",AX112,$F$9)</f>
        <v>0.12185631636211669</v>
      </c>
      <c r="BC112" s="64">
        <f t="shared" si="46"/>
        <v>150.71714316802883</v>
      </c>
      <c r="BD112" s="64">
        <f t="shared" si="47"/>
        <v>39.509027376050014</v>
      </c>
      <c r="BE112" s="64">
        <f t="shared" si="48"/>
        <v>-190.22617054407885</v>
      </c>
      <c r="BF112" s="64">
        <f t="shared" si="49"/>
        <v>3.8147520497908305</v>
      </c>
      <c r="BG112" s="64">
        <f t="shared" si="50"/>
        <v>5.0410076157000603</v>
      </c>
      <c r="BH112" s="64">
        <f t="shared" si="51"/>
        <v>0.75674395688471185</v>
      </c>
      <c r="BI112" s="64">
        <f t="shared" si="52"/>
        <v>6.0803335051601106</v>
      </c>
      <c r="BJ112" s="64">
        <v>53.1814818</v>
      </c>
      <c r="BK112" s="64">
        <f t="shared" si="53"/>
        <v>13.672454423949986</v>
      </c>
      <c r="BL112" s="64">
        <f t="shared" si="54"/>
        <v>3.3611450458877052</v>
      </c>
      <c r="BM112" s="64">
        <f t="shared" si="55"/>
        <v>80.667481101304929</v>
      </c>
    </row>
    <row r="113" spans="1:65" x14ac:dyDescent="0.3">
      <c r="A113">
        <v>112</v>
      </c>
      <c r="B113">
        <v>1</v>
      </c>
      <c r="C113">
        <v>16.010000000000002</v>
      </c>
      <c r="D113">
        <v>23.16</v>
      </c>
      <c r="E113" s="71"/>
      <c r="H113" s="73">
        <f t="shared" si="29"/>
        <v>44.96</v>
      </c>
      <c r="I113">
        <f t="shared" si="30"/>
        <v>36.5</v>
      </c>
      <c r="J113" s="64">
        <v>112</v>
      </c>
      <c r="K113" s="64">
        <v>23.16</v>
      </c>
      <c r="L113" s="64">
        <f t="shared" si="31"/>
        <v>256.14999999999998</v>
      </c>
      <c r="M113" s="64">
        <f t="shared" si="32"/>
        <v>266.14999999999998</v>
      </c>
      <c r="N113" s="64" cm="1">
        <f t="array" ref="N113">[2]!PropsSI("P","T",L113,"Q",0,$F$9)</f>
        <v>150836.68187834125</v>
      </c>
      <c r="O113" s="64" cm="1">
        <f t="array" ref="O113">[2]!PropsSI("H","P",N113,"T",M113,$F$9)</f>
        <v>396664.53307498101</v>
      </c>
      <c r="P113" s="64" cm="1">
        <f t="array" ref="P113">[2]!PropsSI("S","P",N113,"T",M113,$F$9)</f>
        <v>1770.3653899981227</v>
      </c>
      <c r="Q113" s="64" cm="1">
        <f t="array" ref="Q113">1/[2]!PropsSI("D","P",N113,"T",M113,$F$9)</f>
        <v>0.13688735498352944</v>
      </c>
      <c r="R113" s="64">
        <f t="shared" si="33"/>
        <v>311.31</v>
      </c>
      <c r="S113" s="64" cm="1">
        <f t="array" ref="S113">[2]!PropsSI("T","P",T113,"S",V113,$F$9)</f>
        <v>328.64419738113065</v>
      </c>
      <c r="T113" s="64" cm="1">
        <f t="array" ref="T113">[2]!PropsSI("P","T",R113,"Q",1,$F$9)</f>
        <v>967348.48946352757</v>
      </c>
      <c r="U113" s="64" cm="1">
        <f t="array" ref="U113">[2]!PropsSI("H","P",T113,"S",V113,$F$9)</f>
        <v>437381.78465944732</v>
      </c>
      <c r="V113" s="64">
        <f t="shared" si="34"/>
        <v>1770.3653899981227</v>
      </c>
      <c r="W113" s="64" cm="1">
        <f t="array" ref="W113">1/[2]!PropsSI("D","P",T113,"S",V113,$F$9)</f>
        <v>2.3434385545580652E-2</v>
      </c>
      <c r="X113" s="64">
        <f t="shared" si="35"/>
        <v>311.31</v>
      </c>
      <c r="Y113" s="64" cm="1">
        <f t="array" ref="Y113">[2]!PropsSI("T","P",Z113,"H",AA113,$F$9)</f>
        <v>328.64419738113071</v>
      </c>
      <c r="Z113" s="64">
        <f t="shared" si="36"/>
        <v>967348.48946352757</v>
      </c>
      <c r="AA113" s="64">
        <f t="shared" si="28"/>
        <v>437381.78465944732</v>
      </c>
      <c r="AB113" s="64" cm="1">
        <f t="array" ref="AB113">[2]!PropsSI("S","P",Z113,"H",AA113,$F$9)</f>
        <v>1770.365389998123</v>
      </c>
      <c r="AC113" s="64" cm="1">
        <f t="array" ref="AC113">1/[2]!PropsSI("D","P",Z113,"H",AA113,$F$9)</f>
        <v>2.3434385545580666E-2</v>
      </c>
      <c r="AD113" s="64">
        <f t="shared" si="37"/>
        <v>311.31</v>
      </c>
      <c r="AE113" s="64">
        <f t="shared" si="38"/>
        <v>306.31</v>
      </c>
      <c r="AF113" s="64" cm="1">
        <f t="array" ref="AF113">[2]!PropsSI("P","T",AD113,"Q",0,$F$9)</f>
        <v>967348.48946352757</v>
      </c>
      <c r="AG113" s="64" cm="1">
        <f t="array" ref="AG113">[2]!PropsSI("H","P",AF113,"T",AE113,$F$9)</f>
        <v>246303.64633591793</v>
      </c>
      <c r="AH113" s="64" cm="1">
        <f t="array" ref="AH113">[2]!PropsSI("S","P",AF113,"T",AE113,$F$9)</f>
        <v>1157.9867019177523</v>
      </c>
      <c r="AI113" s="64" cm="1">
        <f t="array" ref="AI113">1/[2]!PropsSI("D","P",AF113,"T",AE113,$F$9)</f>
        <v>8.5046143095839359E-4</v>
      </c>
      <c r="AJ113" s="64">
        <f t="shared" si="39"/>
        <v>310.31</v>
      </c>
      <c r="AK113" s="64">
        <f t="shared" si="40"/>
        <v>304.31</v>
      </c>
      <c r="AL113" s="64" cm="1">
        <f t="array" ref="AL113">[2]!PropsSI("P","T",AJ113,"Q",0,$F$9)</f>
        <v>941348.2190988037</v>
      </c>
      <c r="AM113" s="64" cm="1">
        <f t="array" ref="AM113">[2]!PropsSI("H","P",AL113,"T",AK113,$F$9)</f>
        <v>243395.83004904323</v>
      </c>
      <c r="AN113" s="64" cm="1">
        <f t="array" ref="AN113">[2]!PropsSI("S","P",AL113,"T",AK113,$F$9)</f>
        <v>1148.5347355996698</v>
      </c>
      <c r="AO113" s="64" cm="1">
        <f t="array" ref="AO113">1/[2]!PropsSI("D","P",AL113,"T",AK113,$F$9)</f>
        <v>8.4466877863666136E-4</v>
      </c>
      <c r="AP113" s="64">
        <f t="shared" si="41"/>
        <v>260.14999999999998</v>
      </c>
      <c r="AQ113" s="64">
        <f t="shared" si="42"/>
        <v>260.14999999999998</v>
      </c>
      <c r="AR113" s="64" cm="1">
        <f t="array" ref="AR113">[2]!PropsSI("P","T",AP113,"Q",0,$F$9)</f>
        <v>177916.45421566669</v>
      </c>
      <c r="AS113" s="64">
        <f t="shared" si="43"/>
        <v>243395.83004904323</v>
      </c>
      <c r="AT113" s="64" cm="1">
        <f t="array" ref="AT113">[2]!PropsSI("H","P",AR113,"H",AS113,$F$9)</f>
        <v>243395.83004904323</v>
      </c>
      <c r="AU113" s="64" cm="1">
        <f t="array" ref="AU113">1/[2]!PropsSI("D","P",AR113,"H",AS113,$F$9)</f>
        <v>3.3065698862292874E-2</v>
      </c>
      <c r="AV113" s="64"/>
      <c r="AW113" s="64">
        <f t="shared" si="44"/>
        <v>258.14999999999998</v>
      </c>
      <c r="AX113" s="64">
        <f t="shared" si="45"/>
        <v>260.14999999999998</v>
      </c>
      <c r="AY113" s="64" cm="1">
        <f t="array" ref="AY113">[2]!PropsSI("P","T",AW113,"Q",1,$F$9)</f>
        <v>163940.08425461562</v>
      </c>
      <c r="AZ113" s="64" cm="1">
        <f t="array" ref="AZ113">[2]!PropsSI("H","P",AY113,"T",AX113,$F$9)</f>
        <v>391296.02083444159</v>
      </c>
      <c r="BA113" s="64" cm="1">
        <f t="array" ref="BA113">[2]!PropsSI("S","P",AY113,"T",AX113,$F$9)</f>
        <v>1743.5316928918351</v>
      </c>
      <c r="BB113" s="64" cm="1">
        <f t="array" ref="BB113">1/[2]!PropsSI("D","P",AY113,"T",AX113,$F$9)</f>
        <v>0.12185631636211669</v>
      </c>
      <c r="BC113" s="64">
        <f t="shared" si="46"/>
        <v>147.90019078539837</v>
      </c>
      <c r="BD113" s="64">
        <f t="shared" si="47"/>
        <v>40.717251584466311</v>
      </c>
      <c r="BE113" s="64">
        <f t="shared" si="48"/>
        <v>-188.61744236986468</v>
      </c>
      <c r="BF113" s="64">
        <f t="shared" si="49"/>
        <v>3.6323716613972663</v>
      </c>
      <c r="BG113" s="64">
        <f t="shared" si="50"/>
        <v>4.8560948081264081</v>
      </c>
      <c r="BH113" s="64">
        <f t="shared" si="51"/>
        <v>0.74800262452015798</v>
      </c>
      <c r="BI113" s="64">
        <f t="shared" si="52"/>
        <v>6.4132177757911144</v>
      </c>
      <c r="BJ113" s="64">
        <v>53.1814818</v>
      </c>
      <c r="BK113" s="64">
        <f t="shared" si="53"/>
        <v>12.464230215533689</v>
      </c>
      <c r="BL113" s="64">
        <f t="shared" si="54"/>
        <v>3.0641232613186986</v>
      </c>
      <c r="BM113" s="64">
        <f t="shared" si="55"/>
        <v>73.538958271648767</v>
      </c>
    </row>
    <row r="114" spans="1:65" x14ac:dyDescent="0.3">
      <c r="A114">
        <v>113</v>
      </c>
      <c r="B114">
        <v>1</v>
      </c>
      <c r="C114">
        <v>19.239999999999998</v>
      </c>
      <c r="D114">
        <v>28.35</v>
      </c>
      <c r="E114" s="71"/>
      <c r="H114" s="73">
        <f t="shared" si="29"/>
        <v>44.96</v>
      </c>
      <c r="I114">
        <f t="shared" si="30"/>
        <v>36.5</v>
      </c>
      <c r="J114" s="64">
        <v>113</v>
      </c>
      <c r="K114" s="64">
        <v>28.35</v>
      </c>
      <c r="L114" s="64">
        <f t="shared" si="31"/>
        <v>256.14999999999998</v>
      </c>
      <c r="M114" s="64">
        <f t="shared" si="32"/>
        <v>266.14999999999998</v>
      </c>
      <c r="N114" s="64" cm="1">
        <f t="array" ref="N114">[2]!PropsSI("P","T",L114,"Q",0,$F$9)</f>
        <v>150836.68187834125</v>
      </c>
      <c r="O114" s="64" cm="1">
        <f t="array" ref="O114">[2]!PropsSI("H","P",N114,"T",M114,$F$9)</f>
        <v>396664.53307498101</v>
      </c>
      <c r="P114" s="64" cm="1">
        <f t="array" ref="P114">[2]!PropsSI("S","P",N114,"T",M114,$F$9)</f>
        <v>1770.3653899981227</v>
      </c>
      <c r="Q114" s="64" cm="1">
        <f t="array" ref="Q114">1/[2]!PropsSI("D","P",N114,"T",M114,$F$9)</f>
        <v>0.13688735498352944</v>
      </c>
      <c r="R114" s="64">
        <f t="shared" si="33"/>
        <v>316.5</v>
      </c>
      <c r="S114" s="64" cm="1">
        <f t="array" ref="S114">[2]!PropsSI("T","P",T114,"S",V114,$F$9)</f>
        <v>334.09552406312139</v>
      </c>
      <c r="T114" s="64" cm="1">
        <f t="array" ref="T114">[2]!PropsSI("P","T",R114,"Q",1,$F$9)</f>
        <v>1111051.8664796685</v>
      </c>
      <c r="U114" s="64" cm="1">
        <f t="array" ref="U114">[2]!PropsSI("H","P",T114,"S",V114,$F$9)</f>
        <v>440520.9874777142</v>
      </c>
      <c r="V114" s="64">
        <f t="shared" si="34"/>
        <v>1770.3653899981227</v>
      </c>
      <c r="W114" s="64" cm="1">
        <f t="array" ref="W114">1/[2]!PropsSI("D","P",T114,"S",V114,$F$9)</f>
        <v>2.0390599248209334E-2</v>
      </c>
      <c r="X114" s="64">
        <f t="shared" si="35"/>
        <v>316.5</v>
      </c>
      <c r="Y114" s="64" cm="1">
        <f t="array" ref="Y114">[2]!PropsSI("T","P",Z114,"H",AA114,$F$9)</f>
        <v>334.09552406312133</v>
      </c>
      <c r="Z114" s="64">
        <f t="shared" si="36"/>
        <v>1111051.8664796685</v>
      </c>
      <c r="AA114" s="64">
        <f t="shared" si="28"/>
        <v>440520.9874777142</v>
      </c>
      <c r="AB114" s="64" cm="1">
        <f t="array" ref="AB114">[2]!PropsSI("S","P",Z114,"H",AA114,$F$9)</f>
        <v>1770.3653899981225</v>
      </c>
      <c r="AC114" s="64" cm="1">
        <f t="array" ref="AC114">1/[2]!PropsSI("D","P",Z114,"H",AA114,$F$9)</f>
        <v>2.039059924820932E-2</v>
      </c>
      <c r="AD114" s="64">
        <f t="shared" si="37"/>
        <v>316.5</v>
      </c>
      <c r="AE114" s="64">
        <f t="shared" si="38"/>
        <v>311.5</v>
      </c>
      <c r="AF114" s="64" cm="1">
        <f t="array" ref="AF114">[2]!PropsSI("P","T",AD114,"Q",0,$F$9)</f>
        <v>1111051.8664796685</v>
      </c>
      <c r="AG114" s="64" cm="1">
        <f t="array" ref="AG114">[2]!PropsSI("H","P",AF114,"T",AE114,$F$9)</f>
        <v>253930.66418101138</v>
      </c>
      <c r="AH114" s="64" cm="1">
        <f t="array" ref="AH114">[2]!PropsSI("S","P",AF114,"T",AE114,$F$9)</f>
        <v>1182.2780169444673</v>
      </c>
      <c r="AI114" s="64" cm="1">
        <f t="array" ref="AI114">1/[2]!PropsSI("D","P",AF114,"T",AE114,$F$9)</f>
        <v>8.6594680307494946E-4</v>
      </c>
      <c r="AJ114" s="64">
        <f t="shared" si="39"/>
        <v>315.5</v>
      </c>
      <c r="AK114" s="64">
        <f t="shared" si="40"/>
        <v>309.5</v>
      </c>
      <c r="AL114" s="64" cm="1">
        <f t="array" ref="AL114">[2]!PropsSI("P","T",AJ114,"Q",0,$F$9)</f>
        <v>1082194.1450311695</v>
      </c>
      <c r="AM114" s="64" cm="1">
        <f t="array" ref="AM114">[2]!PropsSI("H","P",AL114,"T",AK114,$F$9)</f>
        <v>250973.32925074094</v>
      </c>
      <c r="AN114" s="64" cm="1">
        <f t="array" ref="AN114">[2]!PropsSI("S","P",AL114,"T",AK114,$F$9)</f>
        <v>1172.83378047004</v>
      </c>
      <c r="AO114" s="64" cm="1">
        <f t="array" ref="AO114">1/[2]!PropsSI("D","P",AL114,"T",AK114,$F$9)</f>
        <v>8.5967982587921627E-4</v>
      </c>
      <c r="AP114" s="64">
        <f t="shared" si="41"/>
        <v>260.14999999999998</v>
      </c>
      <c r="AQ114" s="64">
        <f t="shared" si="42"/>
        <v>260.14999999999998</v>
      </c>
      <c r="AR114" s="64" cm="1">
        <f t="array" ref="AR114">[2]!PropsSI("P","T",AP114,"Q",0,$F$9)</f>
        <v>177916.45421566669</v>
      </c>
      <c r="AS114" s="64">
        <f t="shared" si="43"/>
        <v>250973.32925074094</v>
      </c>
      <c r="AT114" s="64" cm="1">
        <f t="array" ref="AT114">[2]!PropsSI("H","P",AR114,"H",AS114,$F$9)</f>
        <v>250973.32925074094</v>
      </c>
      <c r="AU114" s="64" cm="1">
        <f t="array" ref="AU114">1/[2]!PropsSI("D","P",AR114,"H",AS114,$F$9)</f>
        <v>3.7103942922910561E-2</v>
      </c>
      <c r="AV114" s="64"/>
      <c r="AW114" s="64">
        <f t="shared" si="44"/>
        <v>258.14999999999998</v>
      </c>
      <c r="AX114" s="64">
        <f t="shared" si="45"/>
        <v>260.14999999999998</v>
      </c>
      <c r="AY114" s="64" cm="1">
        <f t="array" ref="AY114">[2]!PropsSI("P","T",AW114,"Q",1,$F$9)</f>
        <v>163940.08425461562</v>
      </c>
      <c r="AZ114" s="64" cm="1">
        <f t="array" ref="AZ114">[2]!PropsSI("H","P",AY114,"T",AX114,$F$9)</f>
        <v>391296.02083444159</v>
      </c>
      <c r="BA114" s="64" cm="1">
        <f t="array" ref="BA114">[2]!PropsSI("S","P",AY114,"T",AX114,$F$9)</f>
        <v>1743.5316928918351</v>
      </c>
      <c r="BB114" s="64" cm="1">
        <f t="array" ref="BB114">1/[2]!PropsSI("D","P",AY114,"T",AX114,$F$9)</f>
        <v>0.12185631636211669</v>
      </c>
      <c r="BC114" s="64">
        <f t="shared" si="46"/>
        <v>140.32269158370065</v>
      </c>
      <c r="BD114" s="64">
        <f t="shared" si="47"/>
        <v>43.856454402733185</v>
      </c>
      <c r="BE114" s="64">
        <f t="shared" si="48"/>
        <v>-184.17914598643384</v>
      </c>
      <c r="BF114" s="64">
        <f t="shared" si="49"/>
        <v>3.1995904250516789</v>
      </c>
      <c r="BG114" s="64">
        <f t="shared" si="50"/>
        <v>4.4241645244215917</v>
      </c>
      <c r="BH114" s="64">
        <f t="shared" si="51"/>
        <v>0.72320782995067034</v>
      </c>
      <c r="BI114" s="64">
        <f t="shared" si="52"/>
        <v>7.3659261967576155</v>
      </c>
      <c r="BJ114" s="64">
        <v>53.1814818</v>
      </c>
      <c r="BK114" s="64">
        <f t="shared" si="53"/>
        <v>9.3250273972668154</v>
      </c>
      <c r="BL114" s="64">
        <f t="shared" si="54"/>
        <v>2.2924025684947589</v>
      </c>
      <c r="BM114" s="64">
        <f t="shared" si="55"/>
        <v>55.017661643874213</v>
      </c>
    </row>
    <row r="115" spans="1:65" x14ac:dyDescent="0.3">
      <c r="A115">
        <v>114</v>
      </c>
      <c r="B115">
        <v>1</v>
      </c>
      <c r="C115">
        <v>20.239999999999998</v>
      </c>
      <c r="D115">
        <v>27.17</v>
      </c>
      <c r="E115" s="71"/>
      <c r="H115" s="73">
        <f t="shared" si="29"/>
        <v>44.96</v>
      </c>
      <c r="I115">
        <f t="shared" si="30"/>
        <v>36.5</v>
      </c>
      <c r="J115" s="64">
        <v>114</v>
      </c>
      <c r="K115" s="64">
        <v>27.17</v>
      </c>
      <c r="L115" s="64">
        <f t="shared" si="31"/>
        <v>256.14999999999998</v>
      </c>
      <c r="M115" s="64">
        <f t="shared" si="32"/>
        <v>266.14999999999998</v>
      </c>
      <c r="N115" s="64" cm="1">
        <f t="array" ref="N115">[2]!PropsSI("P","T",L115,"Q",0,$F$9)</f>
        <v>150836.68187834125</v>
      </c>
      <c r="O115" s="64" cm="1">
        <f t="array" ref="O115">[2]!PropsSI("H","P",N115,"T",M115,$F$9)</f>
        <v>396664.53307498101</v>
      </c>
      <c r="P115" s="64" cm="1">
        <f t="array" ref="P115">[2]!PropsSI("S","P",N115,"T",M115,$F$9)</f>
        <v>1770.3653899981227</v>
      </c>
      <c r="Q115" s="64" cm="1">
        <f t="array" ref="Q115">1/[2]!PropsSI("D","P",N115,"T",M115,$F$9)</f>
        <v>0.13688735498352944</v>
      </c>
      <c r="R115" s="64">
        <f t="shared" si="33"/>
        <v>315.32</v>
      </c>
      <c r="S115" s="64" cm="1">
        <f t="array" ref="S115">[2]!PropsSI("T","P",T115,"S",V115,$F$9)</f>
        <v>332.85819853782107</v>
      </c>
      <c r="T115" s="64" cm="1">
        <f t="array" ref="T115">[2]!PropsSI("P","T",R115,"Q",1,$F$9)</f>
        <v>1077060.0717670033</v>
      </c>
      <c r="U115" s="64" cm="1">
        <f t="array" ref="U115">[2]!PropsSI("H","P",T115,"S",V115,$F$9)</f>
        <v>439816.94676585065</v>
      </c>
      <c r="V115" s="64">
        <f t="shared" si="34"/>
        <v>1770.3653899981227</v>
      </c>
      <c r="W115" s="64" cm="1">
        <f t="array" ref="W115">1/[2]!PropsSI("D","P",T115,"S",V115,$F$9)</f>
        <v>2.1040025656976612E-2</v>
      </c>
      <c r="X115" s="64">
        <f t="shared" si="35"/>
        <v>315.32</v>
      </c>
      <c r="Y115" s="64" cm="1">
        <f t="array" ref="Y115">[2]!PropsSI("T","P",Z115,"H",AA115,$F$9)</f>
        <v>332.85819853782112</v>
      </c>
      <c r="Z115" s="64">
        <f t="shared" si="36"/>
        <v>1077060.0717670033</v>
      </c>
      <c r="AA115" s="64">
        <f t="shared" si="28"/>
        <v>439816.94676585065</v>
      </c>
      <c r="AB115" s="64" cm="1">
        <f t="array" ref="AB115">[2]!PropsSI("S","P",Z115,"H",AA115,$F$9)</f>
        <v>1770.3653899981227</v>
      </c>
      <c r="AC115" s="64" cm="1">
        <f t="array" ref="AC115">1/[2]!PropsSI("D","P",Z115,"H",AA115,$F$9)</f>
        <v>2.1040025656976616E-2</v>
      </c>
      <c r="AD115" s="64">
        <f t="shared" si="37"/>
        <v>315.32</v>
      </c>
      <c r="AE115" s="64">
        <f t="shared" si="38"/>
        <v>310.32</v>
      </c>
      <c r="AF115" s="64" cm="1">
        <f t="array" ref="AF115">[2]!PropsSI("P","T",AD115,"Q",0,$F$9)</f>
        <v>1077060.0717670033</v>
      </c>
      <c r="AG115" s="64" cm="1">
        <f t="array" ref="AG115">[2]!PropsSI("H","P",AF115,"T",AE115,$F$9)</f>
        <v>252185.52971162018</v>
      </c>
      <c r="AH115" s="64" cm="1">
        <f t="array" ref="AH115">[2]!PropsSI("S","P",AF115,"T",AE115,$F$9)</f>
        <v>1176.7595031183034</v>
      </c>
      <c r="AI115" s="64" cm="1">
        <f t="array" ref="AI115">1/[2]!PropsSI("D","P",AF115,"T",AE115,$F$9)</f>
        <v>8.6232184070125328E-4</v>
      </c>
      <c r="AJ115" s="64">
        <f t="shared" si="39"/>
        <v>314.32</v>
      </c>
      <c r="AK115" s="64">
        <f t="shared" si="40"/>
        <v>308.32</v>
      </c>
      <c r="AL115" s="64" cm="1">
        <f t="array" ref="AL115">[2]!PropsSI("P","T",AJ115,"Q",0,$F$9)</f>
        <v>1048869.3519605175</v>
      </c>
      <c r="AM115" s="64" cm="1">
        <f t="array" ref="AM115">[2]!PropsSI("H","P",AL115,"T",AK115,$F$9)</f>
        <v>249239.92360364675</v>
      </c>
      <c r="AN115" s="64" cm="1">
        <f t="array" ref="AN115">[2]!PropsSI("S","P",AL115,"T",AK115,$F$9)</f>
        <v>1167.3149700988902</v>
      </c>
      <c r="AO115" s="64" cm="1">
        <f t="array" ref="AO115">1/[2]!PropsSI("D","P",AL115,"T",AK115,$F$9)</f>
        <v>8.5616936433985608E-4</v>
      </c>
      <c r="AP115" s="64">
        <f t="shared" si="41"/>
        <v>260.14999999999998</v>
      </c>
      <c r="AQ115" s="64">
        <f t="shared" si="42"/>
        <v>260.14999999999998</v>
      </c>
      <c r="AR115" s="64" cm="1">
        <f t="array" ref="AR115">[2]!PropsSI("P","T",AP115,"Q",0,$F$9)</f>
        <v>177916.45421566669</v>
      </c>
      <c r="AS115" s="64">
        <f t="shared" si="43"/>
        <v>249239.92360364675</v>
      </c>
      <c r="AT115" s="64" cm="1">
        <f t="array" ref="AT115">[2]!PropsSI("H","P",AR115,"H",AS115,$F$9)</f>
        <v>249239.92360364675</v>
      </c>
      <c r="AU115" s="64" cm="1">
        <f t="array" ref="AU115">1/[2]!PropsSI("D","P",AR115,"H",AS115,$F$9)</f>
        <v>3.6180166506352036E-2</v>
      </c>
      <c r="AV115" s="64"/>
      <c r="AW115" s="64">
        <f t="shared" si="44"/>
        <v>258.14999999999998</v>
      </c>
      <c r="AX115" s="64">
        <f t="shared" si="45"/>
        <v>260.14999999999998</v>
      </c>
      <c r="AY115" s="64" cm="1">
        <f t="array" ref="AY115">[2]!PropsSI("P","T",AW115,"Q",1,$F$9)</f>
        <v>163940.08425461562</v>
      </c>
      <c r="AZ115" s="64" cm="1">
        <f t="array" ref="AZ115">[2]!PropsSI("H","P",AY115,"T",AX115,$F$9)</f>
        <v>391296.02083444159</v>
      </c>
      <c r="BA115" s="64" cm="1">
        <f t="array" ref="BA115">[2]!PropsSI("S","P",AY115,"T",AX115,$F$9)</f>
        <v>1743.5316928918351</v>
      </c>
      <c r="BB115" s="64" cm="1">
        <f t="array" ref="BB115">1/[2]!PropsSI("D","P",AY115,"T",AX115,$F$9)</f>
        <v>0.12185631636211669</v>
      </c>
      <c r="BC115" s="64">
        <f t="shared" si="46"/>
        <v>142.05609723079485</v>
      </c>
      <c r="BD115" s="64">
        <f t="shared" si="47"/>
        <v>43.152413690869636</v>
      </c>
      <c r="BE115" s="64">
        <f t="shared" si="48"/>
        <v>-185.20851092166447</v>
      </c>
      <c r="BF115" s="64">
        <f t="shared" si="49"/>
        <v>3.2919617949633175</v>
      </c>
      <c r="BG115" s="64">
        <f t="shared" si="50"/>
        <v>4.5154801469302068</v>
      </c>
      <c r="BH115" s="64">
        <f t="shared" si="51"/>
        <v>0.72903914707748563</v>
      </c>
      <c r="BI115" s="64">
        <f t="shared" si="52"/>
        <v>7.1405712347591699</v>
      </c>
      <c r="BJ115" s="64">
        <v>53.1814818</v>
      </c>
      <c r="BK115" s="64">
        <f t="shared" si="53"/>
        <v>10.029068109130364</v>
      </c>
      <c r="BL115" s="64">
        <f t="shared" si="54"/>
        <v>2.4654792434945478</v>
      </c>
      <c r="BM115" s="64">
        <f t="shared" si="55"/>
        <v>59.171501843869152</v>
      </c>
    </row>
    <row r="116" spans="1:65" x14ac:dyDescent="0.3">
      <c r="A116">
        <v>115</v>
      </c>
      <c r="B116">
        <v>1</v>
      </c>
      <c r="C116">
        <v>20.63</v>
      </c>
      <c r="D116">
        <v>29.69</v>
      </c>
      <c r="E116" s="71"/>
      <c r="H116" s="73">
        <f t="shared" si="29"/>
        <v>44.96</v>
      </c>
      <c r="I116">
        <f t="shared" si="30"/>
        <v>36.5</v>
      </c>
      <c r="J116" s="64">
        <v>115</v>
      </c>
      <c r="K116" s="64">
        <v>29.69</v>
      </c>
      <c r="L116" s="64">
        <f t="shared" si="31"/>
        <v>256.14999999999998</v>
      </c>
      <c r="M116" s="64">
        <f t="shared" si="32"/>
        <v>266.14999999999998</v>
      </c>
      <c r="N116" s="64" cm="1">
        <f t="array" ref="N116">[2]!PropsSI("P","T",L116,"Q",0,$F$9)</f>
        <v>150836.68187834125</v>
      </c>
      <c r="O116" s="64" cm="1">
        <f t="array" ref="O116">[2]!PropsSI("H","P",N116,"T",M116,$F$9)</f>
        <v>396664.53307498101</v>
      </c>
      <c r="P116" s="64" cm="1">
        <f t="array" ref="P116">[2]!PropsSI("S","P",N116,"T",M116,$F$9)</f>
        <v>1770.3653899981227</v>
      </c>
      <c r="Q116" s="64" cm="1">
        <f t="array" ref="Q116">1/[2]!PropsSI("D","P",N116,"T",M116,$F$9)</f>
        <v>0.13688735498352944</v>
      </c>
      <c r="R116" s="64">
        <f t="shared" si="33"/>
        <v>317.83999999999997</v>
      </c>
      <c r="S116" s="64" cm="1">
        <f t="array" ref="S116">[2]!PropsSI("T","P",T116,"S",V116,$F$9)</f>
        <v>335.4994576331087</v>
      </c>
      <c r="T116" s="64" cm="1">
        <f t="array" ref="T116">[2]!PropsSI("P","T",R116,"Q",1,$F$9)</f>
        <v>1150621.5049416414</v>
      </c>
      <c r="U116" s="64" cm="1">
        <f t="array" ref="U116">[2]!PropsSI("H","P",T116,"S",V116,$F$9)</f>
        <v>441313.6424108143</v>
      </c>
      <c r="V116" s="64">
        <f t="shared" si="34"/>
        <v>1770.3653899981227</v>
      </c>
      <c r="W116" s="64" cm="1">
        <f t="array" ref="W116">1/[2]!PropsSI("D","P",T116,"S",V116,$F$9)</f>
        <v>1.9681157892608762E-2</v>
      </c>
      <c r="X116" s="64">
        <f t="shared" si="35"/>
        <v>317.83999999999997</v>
      </c>
      <c r="Y116" s="64" cm="1">
        <f t="array" ref="Y116">[2]!PropsSI("T","P",Z116,"H",AA116,$F$9)</f>
        <v>335.4994576331087</v>
      </c>
      <c r="Z116" s="64">
        <f t="shared" si="36"/>
        <v>1150621.5049416414</v>
      </c>
      <c r="AA116" s="64">
        <f t="shared" si="28"/>
        <v>441313.6424108143</v>
      </c>
      <c r="AB116" s="64" cm="1">
        <f t="array" ref="AB116">[2]!PropsSI("S","P",Z116,"H",AA116,$F$9)</f>
        <v>1770.3653899981221</v>
      </c>
      <c r="AC116" s="64" cm="1">
        <f t="array" ref="AC116">1/[2]!PropsSI("D","P",Z116,"H",AA116,$F$9)</f>
        <v>1.9681157892608755E-2</v>
      </c>
      <c r="AD116" s="64">
        <f t="shared" si="37"/>
        <v>317.83999999999997</v>
      </c>
      <c r="AE116" s="64">
        <f t="shared" si="38"/>
        <v>312.83999999999997</v>
      </c>
      <c r="AF116" s="64" cm="1">
        <f t="array" ref="AF116">[2]!PropsSI("P","T",AD116,"Q",0,$F$9)</f>
        <v>1150621.5049416414</v>
      </c>
      <c r="AG116" s="64" cm="1">
        <f t="array" ref="AG116">[2]!PropsSI("H","P",AF116,"T",AE116,$F$9)</f>
        <v>255920.64154076384</v>
      </c>
      <c r="AH116" s="64" cm="1">
        <f t="array" ref="AH116">[2]!PropsSI("S","P",AF116,"T",AE116,$F$9)</f>
        <v>1188.5426461192426</v>
      </c>
      <c r="AI116" s="64" cm="1">
        <f t="array" ref="AI116">1/[2]!PropsSI("D","P",AF116,"T",AE116,$F$9)</f>
        <v>8.7014249181079908E-4</v>
      </c>
      <c r="AJ116" s="64">
        <f t="shared" si="39"/>
        <v>316.83999999999997</v>
      </c>
      <c r="AK116" s="64">
        <f t="shared" si="40"/>
        <v>310.83999999999997</v>
      </c>
      <c r="AL116" s="64" cm="1">
        <f t="array" ref="AL116">[2]!PropsSI("P","T",AJ116,"Q",0,$F$9)</f>
        <v>1120993.7331638373</v>
      </c>
      <c r="AM116" s="64" cm="1">
        <f t="array" ref="AM116">[2]!PropsSI("H","P",AL116,"T",AK116,$F$9)</f>
        <v>252949.62440123424</v>
      </c>
      <c r="AN116" s="64" cm="1">
        <f t="array" ref="AN116">[2]!PropsSI("S","P",AL116,"T",AK116,$F$9)</f>
        <v>1179.0976403667289</v>
      </c>
      <c r="AO116" s="64" cm="1">
        <f t="array" ref="AO116">1/[2]!PropsSI("D","P",AL116,"T",AK116,$F$9)</f>
        <v>8.6374026918583269E-4</v>
      </c>
      <c r="AP116" s="64">
        <f t="shared" si="41"/>
        <v>260.14999999999998</v>
      </c>
      <c r="AQ116" s="64">
        <f t="shared" si="42"/>
        <v>260.14999999999998</v>
      </c>
      <c r="AR116" s="64" cm="1">
        <f t="array" ref="AR116">[2]!PropsSI("P","T",AP116,"Q",0,$F$9)</f>
        <v>177916.45421566669</v>
      </c>
      <c r="AS116" s="64">
        <f t="shared" si="43"/>
        <v>252949.62440123424</v>
      </c>
      <c r="AT116" s="64" cm="1">
        <f t="array" ref="AT116">[2]!PropsSI("H","P",AR116,"H",AS116,$F$9)</f>
        <v>252949.62440123424</v>
      </c>
      <c r="AU116" s="64" cm="1">
        <f t="array" ref="AU116">1/[2]!PropsSI("D","P",AR116,"H",AS116,$F$9)</f>
        <v>3.8157161397908097E-2</v>
      </c>
      <c r="AV116" s="64"/>
      <c r="AW116" s="64">
        <f t="shared" si="44"/>
        <v>258.14999999999998</v>
      </c>
      <c r="AX116" s="64">
        <f t="shared" si="45"/>
        <v>260.14999999999998</v>
      </c>
      <c r="AY116" s="64" cm="1">
        <f t="array" ref="AY116">[2]!PropsSI("P","T",AW116,"Q",1,$F$9)</f>
        <v>163940.08425461562</v>
      </c>
      <c r="AZ116" s="64" cm="1">
        <f t="array" ref="AZ116">[2]!PropsSI("H","P",AY116,"T",AX116,$F$9)</f>
        <v>391296.02083444159</v>
      </c>
      <c r="BA116" s="64" cm="1">
        <f t="array" ref="BA116">[2]!PropsSI("S","P",AY116,"T",AX116,$F$9)</f>
        <v>1743.5316928918351</v>
      </c>
      <c r="BB116" s="64" cm="1">
        <f t="array" ref="BB116">1/[2]!PropsSI("D","P",AY116,"T",AX116,$F$9)</f>
        <v>0.12185631636211669</v>
      </c>
      <c r="BC116" s="64">
        <f t="shared" si="46"/>
        <v>138.34639643320736</v>
      </c>
      <c r="BD116" s="64">
        <f t="shared" si="47"/>
        <v>44.649109335833288</v>
      </c>
      <c r="BE116" s="64">
        <f t="shared" si="48"/>
        <v>-182.99550576904065</v>
      </c>
      <c r="BF116" s="64">
        <f t="shared" si="49"/>
        <v>3.0985253343492118</v>
      </c>
      <c r="BG116" s="64">
        <f t="shared" si="50"/>
        <v>4.3248450326687884</v>
      </c>
      <c r="BH116" s="64">
        <f t="shared" si="51"/>
        <v>0.71644771337324997</v>
      </c>
      <c r="BI116" s="64">
        <f t="shared" si="52"/>
        <v>7.6282605173566864</v>
      </c>
      <c r="BJ116" s="64">
        <v>53.1814818</v>
      </c>
      <c r="BK116" s="64">
        <f t="shared" si="53"/>
        <v>8.5323724641667127</v>
      </c>
      <c r="BL116" s="64">
        <f t="shared" si="54"/>
        <v>2.09754156410765</v>
      </c>
      <c r="BM116" s="64">
        <f t="shared" si="55"/>
        <v>50.340997538583601</v>
      </c>
    </row>
    <row r="117" spans="1:65" x14ac:dyDescent="0.3">
      <c r="A117">
        <v>116</v>
      </c>
      <c r="B117">
        <v>1</v>
      </c>
      <c r="C117">
        <v>16.760000000000002</v>
      </c>
      <c r="D117">
        <v>24.62</v>
      </c>
      <c r="E117" s="71"/>
      <c r="H117" s="73">
        <f t="shared" si="29"/>
        <v>44.96</v>
      </c>
      <c r="I117">
        <f t="shared" si="30"/>
        <v>36.5</v>
      </c>
      <c r="J117" s="64">
        <v>116</v>
      </c>
      <c r="K117" s="64">
        <v>24.62</v>
      </c>
      <c r="L117" s="64">
        <f t="shared" si="31"/>
        <v>256.14999999999998</v>
      </c>
      <c r="M117" s="64">
        <f t="shared" si="32"/>
        <v>266.14999999999998</v>
      </c>
      <c r="N117" s="64" cm="1">
        <f t="array" ref="N117">[2]!PropsSI("P","T",L117,"Q",0,$F$9)</f>
        <v>150836.68187834125</v>
      </c>
      <c r="O117" s="64" cm="1">
        <f t="array" ref="O117">[2]!PropsSI("H","P",N117,"T",M117,$F$9)</f>
        <v>396664.53307498101</v>
      </c>
      <c r="P117" s="64" cm="1">
        <f t="array" ref="P117">[2]!PropsSI("S","P",N117,"T",M117,$F$9)</f>
        <v>1770.3653899981227</v>
      </c>
      <c r="Q117" s="64" cm="1">
        <f t="array" ref="Q117">1/[2]!PropsSI("D","P",N117,"T",M117,$F$9)</f>
        <v>0.13688735498352944</v>
      </c>
      <c r="R117" s="64">
        <f t="shared" si="33"/>
        <v>312.77</v>
      </c>
      <c r="S117" s="64" cm="1">
        <f t="array" ref="S117">[2]!PropsSI("T","P",T117,"S",V117,$F$9)</f>
        <v>330.18032280909426</v>
      </c>
      <c r="T117" s="64" cm="1">
        <f t="array" ref="T117">[2]!PropsSI("P","T",R117,"Q",1,$F$9)</f>
        <v>1006272.2515238365</v>
      </c>
      <c r="U117" s="64" cm="1">
        <f t="array" ref="U117">[2]!PropsSI("H","P",T117,"S",V117,$F$9)</f>
        <v>438276.06707254873</v>
      </c>
      <c r="V117" s="64">
        <f t="shared" si="34"/>
        <v>1770.3653899981227</v>
      </c>
      <c r="W117" s="64" cm="1">
        <f t="array" ref="W117">1/[2]!PropsSI("D","P",T117,"S",V117,$F$9)</f>
        <v>2.2527525599515267E-2</v>
      </c>
      <c r="X117" s="64">
        <f t="shared" si="35"/>
        <v>312.77</v>
      </c>
      <c r="Y117" s="64" cm="1">
        <f t="array" ref="Y117">[2]!PropsSI("T","P",Z117,"H",AA117,$F$9)</f>
        <v>330.18032280909404</v>
      </c>
      <c r="Z117" s="64">
        <f t="shared" si="36"/>
        <v>1006272.2515238365</v>
      </c>
      <c r="AA117" s="64">
        <f t="shared" si="28"/>
        <v>438276.06707254873</v>
      </c>
      <c r="AB117" s="64" cm="1">
        <f t="array" ref="AB117">[2]!PropsSI("S","P",Z117,"H",AA117,$F$9)</f>
        <v>1770.3653899981218</v>
      </c>
      <c r="AC117" s="64" cm="1">
        <f t="array" ref="AC117">1/[2]!PropsSI("D","P",Z117,"H",AA117,$F$9)</f>
        <v>2.2527525599515232E-2</v>
      </c>
      <c r="AD117" s="64">
        <f t="shared" si="37"/>
        <v>312.77</v>
      </c>
      <c r="AE117" s="64">
        <f t="shared" si="38"/>
        <v>307.77</v>
      </c>
      <c r="AF117" s="64" cm="1">
        <f t="array" ref="AF117">[2]!PropsSI("P","T",AD117,"Q",0,$F$9)</f>
        <v>1006272.2515238365</v>
      </c>
      <c r="AG117" s="64" cm="1">
        <f t="array" ref="AG117">[2]!PropsSI("H","P",AF117,"T",AE117,$F$9)</f>
        <v>248436.68042274952</v>
      </c>
      <c r="AH117" s="64" cm="1">
        <f t="array" ref="AH117">[2]!PropsSI("S","P",AF117,"T",AE117,$F$9)</f>
        <v>1164.8257096518837</v>
      </c>
      <c r="AI117" s="64" cm="1">
        <f t="array" ref="AI117">1/[2]!PropsSI("D","P",AF117,"T",AE117,$F$9)</f>
        <v>8.5470059138712418E-4</v>
      </c>
      <c r="AJ117" s="64">
        <f t="shared" si="39"/>
        <v>311.77</v>
      </c>
      <c r="AK117" s="64">
        <f t="shared" si="40"/>
        <v>305.77</v>
      </c>
      <c r="AL117" s="64" cm="1">
        <f t="array" ref="AL117">[2]!PropsSI("P","T",AJ117,"Q",0,$F$9)</f>
        <v>979487.95186579949</v>
      </c>
      <c r="AM117" s="64" cm="1">
        <f t="array" ref="AM117">[2]!PropsSI("H","P",AL117,"T",AK117,$F$9)</f>
        <v>245515.45901597413</v>
      </c>
      <c r="AN117" s="64" cm="1">
        <f t="array" ref="AN117">[2]!PropsSI("S","P",AL117,"T",AK117,$F$9)</f>
        <v>1155.3775619246057</v>
      </c>
      <c r="AO117" s="64" cm="1">
        <f t="array" ref="AO117">1/[2]!PropsSI("D","P",AL117,"T",AK117,$F$9)</f>
        <v>8.4878189534177181E-4</v>
      </c>
      <c r="AP117" s="64">
        <f t="shared" si="41"/>
        <v>260.14999999999998</v>
      </c>
      <c r="AQ117" s="64">
        <f t="shared" si="42"/>
        <v>260.14999999999998</v>
      </c>
      <c r="AR117" s="64" cm="1">
        <f t="array" ref="AR117">[2]!PropsSI("P","T",AP117,"Q",0,$F$9)</f>
        <v>177916.45421566669</v>
      </c>
      <c r="AS117" s="64">
        <f t="shared" si="43"/>
        <v>245515.45901597413</v>
      </c>
      <c r="AT117" s="64" cm="1">
        <f t="array" ref="AT117">[2]!PropsSI("H","P",AR117,"H",AS117,$F$9)</f>
        <v>245515.45901597413</v>
      </c>
      <c r="AU117" s="64" cm="1">
        <f t="array" ref="AU117">1/[2]!PropsSI("D","P",AR117,"H",AS117,$F$9)</f>
        <v>3.4195303611641338E-2</v>
      </c>
      <c r="AV117" s="64"/>
      <c r="AW117" s="64">
        <f t="shared" si="44"/>
        <v>258.14999999999998</v>
      </c>
      <c r="AX117" s="64">
        <f t="shared" si="45"/>
        <v>260.14999999999998</v>
      </c>
      <c r="AY117" s="64" cm="1">
        <f t="array" ref="AY117">[2]!PropsSI("P","T",AW117,"Q",1,$F$9)</f>
        <v>163940.08425461562</v>
      </c>
      <c r="AZ117" s="64" cm="1">
        <f t="array" ref="AZ117">[2]!PropsSI("H","P",AY117,"T",AX117,$F$9)</f>
        <v>391296.02083444159</v>
      </c>
      <c r="BA117" s="64" cm="1">
        <f t="array" ref="BA117">[2]!PropsSI("S","P",AY117,"T",AX117,$F$9)</f>
        <v>1743.5316928918351</v>
      </c>
      <c r="BB117" s="64" cm="1">
        <f t="array" ref="BB117">1/[2]!PropsSI("D","P",AY117,"T",AX117,$F$9)</f>
        <v>0.12185631636211669</v>
      </c>
      <c r="BC117" s="64">
        <f t="shared" si="46"/>
        <v>145.78056181846745</v>
      </c>
      <c r="BD117" s="64">
        <f t="shared" si="47"/>
        <v>41.611533997567719</v>
      </c>
      <c r="BE117" s="64">
        <f t="shared" si="48"/>
        <v>-187.39209581603518</v>
      </c>
      <c r="BF117" s="64">
        <f t="shared" si="49"/>
        <v>3.5033690857681101</v>
      </c>
      <c r="BG117" s="64">
        <f t="shared" si="50"/>
        <v>4.7262907359941408</v>
      </c>
      <c r="BH117" s="64">
        <f t="shared" si="51"/>
        <v>0.74125128593706835</v>
      </c>
      <c r="BI117" s="64">
        <f t="shared" si="52"/>
        <v>6.6712701379592465</v>
      </c>
      <c r="BJ117" s="64">
        <v>53.1814818</v>
      </c>
      <c r="BK117" s="64">
        <f t="shared" si="53"/>
        <v>11.569947802432281</v>
      </c>
      <c r="BL117" s="64">
        <f t="shared" si="54"/>
        <v>2.8442788347646024</v>
      </c>
      <c r="BM117" s="64">
        <f t="shared" si="55"/>
        <v>68.262692034350465</v>
      </c>
    </row>
    <row r="118" spans="1:65" x14ac:dyDescent="0.3">
      <c r="A118">
        <v>117</v>
      </c>
      <c r="B118">
        <v>1</v>
      </c>
      <c r="C118">
        <v>15.41</v>
      </c>
      <c r="D118">
        <v>23.06</v>
      </c>
      <c r="E118" s="71"/>
      <c r="H118" s="73">
        <f t="shared" si="29"/>
        <v>44.96</v>
      </c>
      <c r="I118">
        <f t="shared" si="30"/>
        <v>36.5</v>
      </c>
      <c r="J118" s="64">
        <v>117</v>
      </c>
      <c r="K118" s="64">
        <v>23.06</v>
      </c>
      <c r="L118" s="64">
        <f t="shared" si="31"/>
        <v>256.14999999999998</v>
      </c>
      <c r="M118" s="64">
        <f t="shared" si="32"/>
        <v>266.14999999999998</v>
      </c>
      <c r="N118" s="64" cm="1">
        <f t="array" ref="N118">[2]!PropsSI("P","T",L118,"Q",0,$F$9)</f>
        <v>150836.68187834125</v>
      </c>
      <c r="O118" s="64" cm="1">
        <f t="array" ref="O118">[2]!PropsSI("H","P",N118,"T",M118,$F$9)</f>
        <v>396664.53307498101</v>
      </c>
      <c r="P118" s="64" cm="1">
        <f t="array" ref="P118">[2]!PropsSI("S","P",N118,"T",M118,$F$9)</f>
        <v>1770.3653899981227</v>
      </c>
      <c r="Q118" s="64" cm="1">
        <f t="array" ref="Q118">1/[2]!PropsSI("D","P",N118,"T",M118,$F$9)</f>
        <v>0.13688735498352944</v>
      </c>
      <c r="R118" s="64">
        <f t="shared" si="33"/>
        <v>311.20999999999998</v>
      </c>
      <c r="S118" s="64" cm="1">
        <f t="array" ref="S118">[2]!PropsSI("T","P",T118,"S",V118,$F$9)</f>
        <v>328.53889619216704</v>
      </c>
      <c r="T118" s="64" cm="1">
        <f t="array" ref="T118">[2]!PropsSI("P","T",R118,"Q",1,$F$9)</f>
        <v>964724.48976508912</v>
      </c>
      <c r="U118" s="64" cm="1">
        <f t="array" ref="U118">[2]!PropsSI("H","P",T118,"S",V118,$F$9)</f>
        <v>437320.20938792441</v>
      </c>
      <c r="V118" s="64">
        <f t="shared" si="34"/>
        <v>1770.3653899981227</v>
      </c>
      <c r="W118" s="64" cm="1">
        <f t="array" ref="W118">1/[2]!PropsSI("D","P",T118,"S",V118,$F$9)</f>
        <v>2.3498046765288418E-2</v>
      </c>
      <c r="X118" s="64">
        <f t="shared" si="35"/>
        <v>311.20999999999998</v>
      </c>
      <c r="Y118" s="64" cm="1">
        <f t="array" ref="Y118">[2]!PropsSI("T","P",Z118,"H",AA118,$F$9)</f>
        <v>328.5388961921671</v>
      </c>
      <c r="Z118" s="64">
        <f t="shared" si="36"/>
        <v>964724.48976508912</v>
      </c>
      <c r="AA118" s="64">
        <f t="shared" si="28"/>
        <v>437320.20938792441</v>
      </c>
      <c r="AB118" s="64" cm="1">
        <f t="array" ref="AB118">[2]!PropsSI("S","P",Z118,"H",AA118,$F$9)</f>
        <v>1770.3653899981227</v>
      </c>
      <c r="AC118" s="64" cm="1">
        <f t="array" ref="AC118">1/[2]!PropsSI("D","P",Z118,"H",AA118,$F$9)</f>
        <v>2.3498046765288425E-2</v>
      </c>
      <c r="AD118" s="64">
        <f t="shared" si="37"/>
        <v>311.20999999999998</v>
      </c>
      <c r="AE118" s="64">
        <f t="shared" si="38"/>
        <v>306.20999999999998</v>
      </c>
      <c r="AF118" s="64" cm="1">
        <f t="array" ref="AF118">[2]!PropsSI("P","T",AD118,"Q",0,$F$9)</f>
        <v>964724.48976508912</v>
      </c>
      <c r="AG118" s="64" cm="1">
        <f t="array" ref="AG118">[2]!PropsSI("H","P",AF118,"T",AE118,$F$9)</f>
        <v>246157.89551938837</v>
      </c>
      <c r="AH118" s="64" cm="1">
        <f t="array" ref="AH118">[2]!PropsSI("S","P",AF118,"T",AE118,$F$9)</f>
        <v>1157.5180818467929</v>
      </c>
      <c r="AI118" s="64" cm="1">
        <f t="array" ref="AI118">1/[2]!PropsSI("D","P",AF118,"T",AE118,$F$9)</f>
        <v>8.5017426501111026E-4</v>
      </c>
      <c r="AJ118" s="64">
        <f t="shared" si="39"/>
        <v>310.20999999999998</v>
      </c>
      <c r="AK118" s="64">
        <f t="shared" si="40"/>
        <v>304.20999999999998</v>
      </c>
      <c r="AL118" s="64" cm="1">
        <f t="array" ref="AL118">[2]!PropsSI("P","T",AJ118,"Q",0,$F$9)</f>
        <v>938777.36116057518</v>
      </c>
      <c r="AM118" s="64" cm="1">
        <f t="array" ref="AM118">[2]!PropsSI("H","P",AL118,"T",AK118,$F$9)</f>
        <v>243250.98327006749</v>
      </c>
      <c r="AN118" s="64" cm="1">
        <f t="array" ref="AN118">[2]!PropsSI("S","P",AL118,"T",AK118,$F$9)</f>
        <v>1148.0658089775293</v>
      </c>
      <c r="AO118" s="64" cm="1">
        <f t="array" ref="AO118">1/[2]!PropsSI("D","P",AL118,"T",AK118,$F$9)</f>
        <v>8.4439004956536558E-4</v>
      </c>
      <c r="AP118" s="64">
        <f t="shared" si="41"/>
        <v>260.14999999999998</v>
      </c>
      <c r="AQ118" s="64">
        <f t="shared" si="42"/>
        <v>260.14999999999998</v>
      </c>
      <c r="AR118" s="64" cm="1">
        <f t="array" ref="AR118">[2]!PropsSI("P","T",AP118,"Q",0,$F$9)</f>
        <v>177916.45421566669</v>
      </c>
      <c r="AS118" s="64">
        <f t="shared" si="43"/>
        <v>243250.98327006749</v>
      </c>
      <c r="AT118" s="64" cm="1">
        <f t="array" ref="AT118">[2]!PropsSI("H","P",AR118,"H",AS118,$F$9)</f>
        <v>243250.98327006749</v>
      </c>
      <c r="AU118" s="64" cm="1">
        <f t="array" ref="AU118">1/[2]!PropsSI("D","P",AR118,"H",AS118,$F$9)</f>
        <v>3.2988506291323355E-2</v>
      </c>
      <c r="AV118" s="64"/>
      <c r="AW118" s="64">
        <f t="shared" si="44"/>
        <v>258.14999999999998</v>
      </c>
      <c r="AX118" s="64">
        <f t="shared" si="45"/>
        <v>260.14999999999998</v>
      </c>
      <c r="AY118" s="64" cm="1">
        <f t="array" ref="AY118">[2]!PropsSI("P","T",AW118,"Q",1,$F$9)</f>
        <v>163940.08425461562</v>
      </c>
      <c r="AZ118" s="64" cm="1">
        <f t="array" ref="AZ118">[2]!PropsSI("H","P",AY118,"T",AX118,$F$9)</f>
        <v>391296.02083444159</v>
      </c>
      <c r="BA118" s="64" cm="1">
        <f t="array" ref="BA118">[2]!PropsSI("S","P",AY118,"T",AX118,$F$9)</f>
        <v>1743.5316928918351</v>
      </c>
      <c r="BB118" s="64" cm="1">
        <f t="array" ref="BB118">1/[2]!PropsSI("D","P",AY118,"T",AX118,$F$9)</f>
        <v>0.12185631636211669</v>
      </c>
      <c r="BC118" s="64">
        <f t="shared" si="46"/>
        <v>148.0450375643741</v>
      </c>
      <c r="BD118" s="64">
        <f t="shared" si="47"/>
        <v>40.655676312943399</v>
      </c>
      <c r="BE118" s="64">
        <f t="shared" si="48"/>
        <v>-188.7007138773175</v>
      </c>
      <c r="BF118" s="64">
        <f t="shared" si="49"/>
        <v>3.6414358581766244</v>
      </c>
      <c r="BG118" s="64">
        <f t="shared" si="50"/>
        <v>4.8652468903128527</v>
      </c>
      <c r="BH118" s="64">
        <f t="shared" si="51"/>
        <v>0.74845859630002598</v>
      </c>
      <c r="BI118" s="64">
        <f t="shared" si="52"/>
        <v>6.3958214789105261</v>
      </c>
      <c r="BJ118" s="64">
        <v>53.1814818</v>
      </c>
      <c r="BK118" s="64">
        <f t="shared" si="53"/>
        <v>12.525805487056601</v>
      </c>
      <c r="BL118" s="64">
        <f t="shared" si="54"/>
        <v>3.0792605155680812</v>
      </c>
      <c r="BM118" s="64">
        <f t="shared" si="55"/>
        <v>73.902252373633956</v>
      </c>
    </row>
    <row r="119" spans="1:65" x14ac:dyDescent="0.3">
      <c r="A119">
        <v>118</v>
      </c>
      <c r="B119">
        <v>1</v>
      </c>
      <c r="C119">
        <v>13.91</v>
      </c>
      <c r="D119">
        <v>20.51</v>
      </c>
      <c r="E119" s="71"/>
      <c r="H119" s="73">
        <f t="shared" si="29"/>
        <v>44.96</v>
      </c>
      <c r="I119">
        <f t="shared" si="30"/>
        <v>36.5</v>
      </c>
      <c r="J119" s="64">
        <v>118</v>
      </c>
      <c r="K119" s="64">
        <v>20.51</v>
      </c>
      <c r="L119" s="64">
        <f t="shared" si="31"/>
        <v>256.14999999999998</v>
      </c>
      <c r="M119" s="64">
        <f t="shared" si="32"/>
        <v>266.14999999999998</v>
      </c>
      <c r="N119" s="64" cm="1">
        <f t="array" ref="N119">[2]!PropsSI("P","T",L119,"Q",0,$F$9)</f>
        <v>150836.68187834125</v>
      </c>
      <c r="O119" s="64" cm="1">
        <f t="array" ref="O119">[2]!PropsSI("H","P",N119,"T",M119,$F$9)</f>
        <v>396664.53307498101</v>
      </c>
      <c r="P119" s="64" cm="1">
        <f t="array" ref="P119">[2]!PropsSI("S","P",N119,"T",M119,$F$9)</f>
        <v>1770.3653899981227</v>
      </c>
      <c r="Q119" s="64" cm="1">
        <f t="array" ref="Q119">1/[2]!PropsSI("D","P",N119,"T",M119,$F$9)</f>
        <v>0.13688735498352944</v>
      </c>
      <c r="R119" s="64">
        <f t="shared" si="33"/>
        <v>308.65999999999997</v>
      </c>
      <c r="S119" s="64" cm="1">
        <f t="array" ref="S119">[2]!PropsSI("T","P",T119,"S",V119,$F$9)</f>
        <v>325.84952536412561</v>
      </c>
      <c r="T119" s="64" cm="1">
        <f t="array" ref="T119">[2]!PropsSI("P","T",R119,"Q",1,$F$9)</f>
        <v>899599.2253638301</v>
      </c>
      <c r="U119" s="64" cm="1">
        <f t="array" ref="U119">[2]!PropsSI("H","P",T119,"S",V119,$F$9)</f>
        <v>435735.96538219298</v>
      </c>
      <c r="V119" s="64">
        <f t="shared" si="34"/>
        <v>1770.3653899981227</v>
      </c>
      <c r="W119" s="64" cm="1">
        <f t="array" ref="W119">1/[2]!PropsSI("D","P",T119,"S",V119,$F$9)</f>
        <v>2.5192022637172108E-2</v>
      </c>
      <c r="X119" s="64">
        <f t="shared" si="35"/>
        <v>308.65999999999997</v>
      </c>
      <c r="Y119" s="64" cm="1">
        <f t="array" ref="Y119">[2]!PropsSI("T","P",Z119,"H",AA119,$F$9)</f>
        <v>325.84952536412555</v>
      </c>
      <c r="Z119" s="64">
        <f t="shared" si="36"/>
        <v>899599.2253638301</v>
      </c>
      <c r="AA119" s="64">
        <f t="shared" si="28"/>
        <v>435735.96538219298</v>
      </c>
      <c r="AB119" s="64" cm="1">
        <f t="array" ref="AB119">[2]!PropsSI("S","P",Z119,"H",AA119,$F$9)</f>
        <v>1770.3653899981221</v>
      </c>
      <c r="AC119" s="64" cm="1">
        <f t="array" ref="AC119">1/[2]!PropsSI("D","P",Z119,"H",AA119,$F$9)</f>
        <v>2.5192022637172105E-2</v>
      </c>
      <c r="AD119" s="64">
        <f t="shared" si="37"/>
        <v>308.65999999999997</v>
      </c>
      <c r="AE119" s="64">
        <f t="shared" si="38"/>
        <v>303.65999999999997</v>
      </c>
      <c r="AF119" s="64" cm="1">
        <f t="array" ref="AF119">[2]!PropsSI("P","T",AD119,"Q",0,$F$9)</f>
        <v>899599.2253638301</v>
      </c>
      <c r="AG119" s="64" cm="1">
        <f t="array" ref="AG119">[2]!PropsSI("H","P",AF119,"T",AE119,$F$9)</f>
        <v>242455.93917043391</v>
      </c>
      <c r="AH119" s="64" cm="1">
        <f t="array" ref="AH119">[2]!PropsSI("S","P",AF119,"T",AE119,$F$9)</f>
        <v>1145.5587265130403</v>
      </c>
      <c r="AI119" s="64" cm="1">
        <f t="array" ref="AI119">1/[2]!PropsSI("D","P",AF119,"T",AE119,$F$9)</f>
        <v>8.4298447280635902E-4</v>
      </c>
      <c r="AJ119" s="64">
        <f t="shared" si="39"/>
        <v>307.65999999999997</v>
      </c>
      <c r="AK119" s="64">
        <f t="shared" si="40"/>
        <v>301.65999999999997</v>
      </c>
      <c r="AL119" s="64" cm="1">
        <f t="array" ref="AL119">[2]!PropsSI("P","T",AJ119,"Q",0,$F$9)</f>
        <v>874983.26725199143</v>
      </c>
      <c r="AM119" s="64" cm="1">
        <f t="array" ref="AM119">[2]!PropsSI("H","P",AL119,"T",AK119,$F$9)</f>
        <v>239571.49626511964</v>
      </c>
      <c r="AN119" s="64" cm="1">
        <f t="array" ref="AN119">[2]!PropsSI("S","P",AL119,"T",AK119,$F$9)</f>
        <v>1136.0967504370608</v>
      </c>
      <c r="AO119" s="64" cm="1">
        <f t="array" ref="AO119">1/[2]!PropsSI("D","P",AL119,"T",AK119,$F$9)</f>
        <v>8.3740736233679487E-4</v>
      </c>
      <c r="AP119" s="64">
        <f t="shared" si="41"/>
        <v>260.14999999999998</v>
      </c>
      <c r="AQ119" s="64">
        <f t="shared" si="42"/>
        <v>260.14999999999998</v>
      </c>
      <c r="AR119" s="64" cm="1">
        <f t="array" ref="AR119">[2]!PropsSI("P","T",AP119,"Q",0,$F$9)</f>
        <v>177916.45421566669</v>
      </c>
      <c r="AS119" s="64">
        <f t="shared" si="43"/>
        <v>239571.49626511964</v>
      </c>
      <c r="AT119" s="64" cm="1">
        <f t="array" ref="AT119">[2]!PropsSI("H","P",AR119,"H",AS119,$F$9)</f>
        <v>239571.49626511964</v>
      </c>
      <c r="AU119" s="64" cm="1">
        <f t="array" ref="AU119">1/[2]!PropsSI("D","P",AR119,"H",AS119,$F$9)</f>
        <v>3.1027613106336744E-2</v>
      </c>
      <c r="AV119" s="64"/>
      <c r="AW119" s="64">
        <f t="shared" si="44"/>
        <v>258.14999999999998</v>
      </c>
      <c r="AX119" s="64">
        <f t="shared" si="45"/>
        <v>260.14999999999998</v>
      </c>
      <c r="AY119" s="64" cm="1">
        <f t="array" ref="AY119">[2]!PropsSI("P","T",AW119,"Q",1,$F$9)</f>
        <v>163940.08425461562</v>
      </c>
      <c r="AZ119" s="64" cm="1">
        <f t="array" ref="AZ119">[2]!PropsSI("H","P",AY119,"T",AX119,$F$9)</f>
        <v>391296.02083444159</v>
      </c>
      <c r="BA119" s="64" cm="1">
        <f t="array" ref="BA119">[2]!PropsSI("S","P",AY119,"T",AX119,$F$9)</f>
        <v>1743.5316928918351</v>
      </c>
      <c r="BB119" s="64" cm="1">
        <f t="array" ref="BB119">1/[2]!PropsSI("D","P",AY119,"T",AX119,$F$9)</f>
        <v>0.12185631636211669</v>
      </c>
      <c r="BC119" s="64">
        <f t="shared" si="46"/>
        <v>151.72452456932194</v>
      </c>
      <c r="BD119" s="64">
        <f t="shared" si="47"/>
        <v>39.071432307211971</v>
      </c>
      <c r="BE119" s="64">
        <f t="shared" si="48"/>
        <v>-190.79595687653392</v>
      </c>
      <c r="BF119" s="64">
        <f t="shared" si="49"/>
        <v>3.883259855342339</v>
      </c>
      <c r="BG119" s="64">
        <f t="shared" si="50"/>
        <v>5.1108691348247879</v>
      </c>
      <c r="BH119" s="64">
        <f t="shared" si="51"/>
        <v>0.75980420411908389</v>
      </c>
      <c r="BI119" s="64">
        <f t="shared" si="52"/>
        <v>5.964061355376475</v>
      </c>
      <c r="BJ119" s="64">
        <v>53.1814818</v>
      </c>
      <c r="BK119" s="64">
        <f t="shared" si="53"/>
        <v>14.110049492788029</v>
      </c>
      <c r="BL119" s="64">
        <f t="shared" si="54"/>
        <v>3.4687205003103903</v>
      </c>
      <c r="BM119" s="64">
        <f t="shared" si="55"/>
        <v>83.24929200744937</v>
      </c>
    </row>
    <row r="120" spans="1:65" x14ac:dyDescent="0.3">
      <c r="A120">
        <v>119</v>
      </c>
      <c r="B120">
        <v>1</v>
      </c>
      <c r="C120">
        <v>12.57</v>
      </c>
      <c r="D120">
        <v>17.829999999999998</v>
      </c>
      <c r="E120" s="71"/>
      <c r="H120" s="73">
        <f t="shared" si="29"/>
        <v>44.96</v>
      </c>
      <c r="I120">
        <f t="shared" si="30"/>
        <v>36.5</v>
      </c>
      <c r="J120" s="64">
        <v>119</v>
      </c>
      <c r="K120" s="64">
        <v>17.829999999999998</v>
      </c>
      <c r="L120" s="64">
        <f t="shared" si="31"/>
        <v>256.14999999999998</v>
      </c>
      <c r="M120" s="64">
        <f t="shared" si="32"/>
        <v>266.14999999999998</v>
      </c>
      <c r="N120" s="64" cm="1">
        <f t="array" ref="N120">[2]!PropsSI("P","T",L120,"Q",0,$F$9)</f>
        <v>150836.68187834125</v>
      </c>
      <c r="O120" s="64" cm="1">
        <f t="array" ref="O120">[2]!PropsSI("H","P",N120,"T",M120,$F$9)</f>
        <v>396664.53307498101</v>
      </c>
      <c r="P120" s="64" cm="1">
        <f t="array" ref="P120">[2]!PropsSI("S","P",N120,"T",M120,$F$9)</f>
        <v>1770.3653899981227</v>
      </c>
      <c r="Q120" s="64" cm="1">
        <f t="array" ref="Q120">1/[2]!PropsSI("D","P",N120,"T",M120,$F$9)</f>
        <v>0.13688735498352944</v>
      </c>
      <c r="R120" s="64">
        <f t="shared" si="33"/>
        <v>305.97999999999996</v>
      </c>
      <c r="S120" s="64" cm="1">
        <f t="array" ref="S120">[2]!PropsSI("T","P",T120,"S",V120,$F$9)</f>
        <v>323.01323040941458</v>
      </c>
      <c r="T120" s="64" cm="1">
        <f t="array" ref="T120">[2]!PropsSI("P","T",R120,"Q",1,$F$9)</f>
        <v>834772.05403008929</v>
      </c>
      <c r="U120" s="64" cm="1">
        <f t="array" ref="U120">[2]!PropsSI("H","P",T120,"S",V120,$F$9)</f>
        <v>434041.54686623364</v>
      </c>
      <c r="V120" s="64">
        <f t="shared" si="34"/>
        <v>1770.3653899981227</v>
      </c>
      <c r="W120" s="64" cm="1">
        <f t="array" ref="W120">1/[2]!PropsSI("D","P",T120,"S",V120,$F$9)</f>
        <v>2.7129211920333324E-2</v>
      </c>
      <c r="X120" s="64">
        <f t="shared" si="35"/>
        <v>305.97999999999996</v>
      </c>
      <c r="Y120" s="64" cm="1">
        <f t="array" ref="Y120">[2]!PropsSI("T","P",Z120,"H",AA120,$F$9)</f>
        <v>323.01323040941458</v>
      </c>
      <c r="Z120" s="64">
        <f t="shared" si="36"/>
        <v>834772.05403008929</v>
      </c>
      <c r="AA120" s="64">
        <f t="shared" si="28"/>
        <v>434041.54686623364</v>
      </c>
      <c r="AB120" s="64" cm="1">
        <f t="array" ref="AB120">[2]!PropsSI("S","P",Z120,"H",AA120,$F$9)</f>
        <v>1770.365389998123</v>
      </c>
      <c r="AC120" s="64" cm="1">
        <f t="array" ref="AC120">1/[2]!PropsSI("D","P",Z120,"H",AA120,$F$9)</f>
        <v>2.7129211920333324E-2</v>
      </c>
      <c r="AD120" s="64">
        <f t="shared" si="37"/>
        <v>305.97999999999996</v>
      </c>
      <c r="AE120" s="64">
        <f t="shared" si="38"/>
        <v>300.97999999999996</v>
      </c>
      <c r="AF120" s="64" cm="1">
        <f t="array" ref="AF120">[2]!PropsSI("P","T",AD120,"Q",0,$F$9)</f>
        <v>834772.05403008929</v>
      </c>
      <c r="AG120" s="64" cm="1">
        <f t="array" ref="AG120">[2]!PropsSI("H","P",AF120,"T",AE120,$F$9)</f>
        <v>238594.80620649346</v>
      </c>
      <c r="AH120" s="64" cm="1">
        <f t="array" ref="AH120">[2]!PropsSI("S","P",AF120,"T",AE120,$F$9)</f>
        <v>1132.9670160009705</v>
      </c>
      <c r="AI120" s="64" cm="1">
        <f t="array" ref="AI120">1/[2]!PropsSI("D","P",AF120,"T",AE120,$F$9)</f>
        <v>8.3569094943739626E-4</v>
      </c>
      <c r="AJ120" s="64">
        <f t="shared" si="39"/>
        <v>304.97999999999996</v>
      </c>
      <c r="AK120" s="64">
        <f t="shared" si="40"/>
        <v>298.97999999999996</v>
      </c>
      <c r="AL120" s="64" cm="1">
        <f t="array" ref="AL120">[2]!PropsSI("P","T",AJ120,"Q",0,$F$9)</f>
        <v>811506.14416752651</v>
      </c>
      <c r="AM120" s="64" cm="1">
        <f t="array" ref="AM120">[2]!PropsSI("H","P",AL120,"T",AK120,$F$9)</f>
        <v>235732.83744641044</v>
      </c>
      <c r="AN120" s="64" cm="1">
        <f t="array" ref="AN120">[2]!PropsSI("S","P",AL120,"T",AK120,$F$9)</f>
        <v>1123.4910853355914</v>
      </c>
      <c r="AO120" s="64" cm="1">
        <f t="array" ref="AO120">1/[2]!PropsSI("D","P",AL120,"T",AK120,$F$9)</f>
        <v>8.3031598225339015E-4</v>
      </c>
      <c r="AP120" s="64">
        <f t="shared" si="41"/>
        <v>260.14999999999998</v>
      </c>
      <c r="AQ120" s="64">
        <f t="shared" si="42"/>
        <v>260.14999999999998</v>
      </c>
      <c r="AR120" s="64" cm="1">
        <f t="array" ref="AR120">[2]!PropsSI("P","T",AP120,"Q",0,$F$9)</f>
        <v>177916.45421566669</v>
      </c>
      <c r="AS120" s="64">
        <f t="shared" si="43"/>
        <v>235732.83744641044</v>
      </c>
      <c r="AT120" s="64" cm="1">
        <f t="array" ref="AT120">[2]!PropsSI("H","P",AR120,"H",AS120,$F$9)</f>
        <v>235732.83744641044</v>
      </c>
      <c r="AU120" s="64" cm="1">
        <f t="array" ref="AU120">1/[2]!PropsSI("D","P",AR120,"H",AS120,$F$9)</f>
        <v>2.8981893171200739E-2</v>
      </c>
      <c r="AV120" s="64"/>
      <c r="AW120" s="64">
        <f t="shared" si="44"/>
        <v>258.14999999999998</v>
      </c>
      <c r="AX120" s="64">
        <f t="shared" si="45"/>
        <v>260.14999999999998</v>
      </c>
      <c r="AY120" s="64" cm="1">
        <f t="array" ref="AY120">[2]!PropsSI("P","T",AW120,"Q",1,$F$9)</f>
        <v>163940.08425461562</v>
      </c>
      <c r="AZ120" s="64" cm="1">
        <f t="array" ref="AZ120">[2]!PropsSI("H","P",AY120,"T",AX120,$F$9)</f>
        <v>391296.02083444159</v>
      </c>
      <c r="BA120" s="64" cm="1">
        <f t="array" ref="BA120">[2]!PropsSI("S","P",AY120,"T",AX120,$F$9)</f>
        <v>1743.5316928918351</v>
      </c>
      <c r="BB120" s="64" cm="1">
        <f t="array" ref="BB120">1/[2]!PropsSI("D","P",AY120,"T",AX120,$F$9)</f>
        <v>0.12185631636211669</v>
      </c>
      <c r="BC120" s="64">
        <f t="shared" si="46"/>
        <v>155.56318338803115</v>
      </c>
      <c r="BD120" s="64">
        <f t="shared" si="47"/>
        <v>37.377013791252629</v>
      </c>
      <c r="BE120" s="64">
        <f t="shared" si="48"/>
        <v>-192.94019717928379</v>
      </c>
      <c r="BF120" s="64">
        <f t="shared" si="49"/>
        <v>4.1620013909307465</v>
      </c>
      <c r="BG120" s="64">
        <f t="shared" si="50"/>
        <v>5.3972402257997087</v>
      </c>
      <c r="BH120" s="64">
        <f t="shared" si="51"/>
        <v>0.77113510179437361</v>
      </c>
      <c r="BI120" s="64">
        <f t="shared" si="52"/>
        <v>5.5342774955987339</v>
      </c>
      <c r="BJ120" s="64">
        <v>53.1814818</v>
      </c>
      <c r="BK120" s="64">
        <f t="shared" si="53"/>
        <v>15.804468008747371</v>
      </c>
      <c r="BL120" s="64">
        <f t="shared" si="54"/>
        <v>3.8852650521503951</v>
      </c>
      <c r="BM120" s="64">
        <f t="shared" si="55"/>
        <v>93.246361251609486</v>
      </c>
    </row>
    <row r="121" spans="1:65" x14ac:dyDescent="0.3">
      <c r="A121">
        <v>120</v>
      </c>
      <c r="B121">
        <v>1</v>
      </c>
      <c r="C121">
        <v>11.44</v>
      </c>
      <c r="D121">
        <v>16.88</v>
      </c>
      <c r="E121" s="71"/>
      <c r="H121" s="73">
        <f t="shared" si="29"/>
        <v>44.96</v>
      </c>
      <c r="I121">
        <f t="shared" si="30"/>
        <v>36.5</v>
      </c>
      <c r="J121" s="64">
        <v>120</v>
      </c>
      <c r="K121" s="64">
        <v>16.88</v>
      </c>
      <c r="L121" s="64">
        <f t="shared" si="31"/>
        <v>256.14999999999998</v>
      </c>
      <c r="M121" s="64">
        <f t="shared" si="32"/>
        <v>266.14999999999998</v>
      </c>
      <c r="N121" s="64" cm="1">
        <f t="array" ref="N121">[2]!PropsSI("P","T",L121,"Q",0,$F$9)</f>
        <v>150836.68187834125</v>
      </c>
      <c r="O121" s="64" cm="1">
        <f t="array" ref="O121">[2]!PropsSI("H","P",N121,"T",M121,$F$9)</f>
        <v>396664.53307498101</v>
      </c>
      <c r="P121" s="64" cm="1">
        <f t="array" ref="P121">[2]!PropsSI("S","P",N121,"T",M121,$F$9)</f>
        <v>1770.3653899981227</v>
      </c>
      <c r="Q121" s="64" cm="1">
        <f t="array" ref="Q121">1/[2]!PropsSI("D","P",N121,"T",M121,$F$9)</f>
        <v>0.13688735498352944</v>
      </c>
      <c r="R121" s="64">
        <f t="shared" si="33"/>
        <v>305.02999999999997</v>
      </c>
      <c r="S121" s="64" cm="1">
        <f t="array" ref="S121">[2]!PropsSI("T","P",T121,"S",V121,$F$9)</f>
        <v>322.00508847831821</v>
      </c>
      <c r="T121" s="64" cm="1">
        <f t="array" ref="T121">[2]!PropsSI("P","T",R121,"Q",1,$F$9)</f>
        <v>812657.7195536436</v>
      </c>
      <c r="U121" s="64" cm="1">
        <f t="array" ref="U121">[2]!PropsSI("H","P",T121,"S",V121,$F$9)</f>
        <v>433433.61676355585</v>
      </c>
      <c r="V121" s="64">
        <f t="shared" si="34"/>
        <v>1770.3653899981227</v>
      </c>
      <c r="W121" s="64" cm="1">
        <f t="array" ref="W121">1/[2]!PropsSI("D","P",T121,"S",V121,$F$9)</f>
        <v>2.7857670956779226E-2</v>
      </c>
      <c r="X121" s="64">
        <f t="shared" si="35"/>
        <v>305.02999999999997</v>
      </c>
      <c r="Y121" s="64" cm="1">
        <f t="array" ref="Y121">[2]!PropsSI("T","P",Z121,"H",AA121,$F$9)</f>
        <v>322.00508847831816</v>
      </c>
      <c r="Z121" s="64">
        <f t="shared" si="36"/>
        <v>812657.7195536436</v>
      </c>
      <c r="AA121" s="64">
        <f t="shared" si="28"/>
        <v>433433.61676355585</v>
      </c>
      <c r="AB121" s="64" cm="1">
        <f t="array" ref="AB121">[2]!PropsSI("S","P",Z121,"H",AA121,$F$9)</f>
        <v>1770.3653899981225</v>
      </c>
      <c r="AC121" s="64" cm="1">
        <f t="array" ref="AC121">1/[2]!PropsSI("D","P",Z121,"H",AA121,$F$9)</f>
        <v>2.7857670956779219E-2</v>
      </c>
      <c r="AD121" s="64">
        <f t="shared" si="37"/>
        <v>305.02999999999997</v>
      </c>
      <c r="AE121" s="64">
        <f t="shared" si="38"/>
        <v>300.02999999999997</v>
      </c>
      <c r="AF121" s="64" cm="1">
        <f t="array" ref="AF121">[2]!PropsSI("P","T",AD121,"Q",0,$F$9)</f>
        <v>812657.7195536436</v>
      </c>
      <c r="AG121" s="64" cm="1">
        <f t="array" ref="AG121">[2]!PropsSI("H","P",AF121,"T",AE121,$F$9)</f>
        <v>237233.14139918395</v>
      </c>
      <c r="AH121" s="64" cm="1">
        <f t="array" ref="AH121">[2]!PropsSI("S","P",AF121,"T",AE121,$F$9)</f>
        <v>1128.4971662062608</v>
      </c>
      <c r="AI121" s="64" cm="1">
        <f t="array" ref="AI121">1/[2]!PropsSI("D","P",AF121,"T",AE121,$F$9)</f>
        <v>8.331667420566339E-4</v>
      </c>
      <c r="AJ121" s="64">
        <f t="shared" si="39"/>
        <v>304.02999999999997</v>
      </c>
      <c r="AK121" s="64">
        <f t="shared" si="40"/>
        <v>298.02999999999997</v>
      </c>
      <c r="AL121" s="64" cm="1">
        <f t="array" ref="AL121">[2]!PropsSI("P","T",AJ121,"Q",0,$F$9)</f>
        <v>789858.50567398791</v>
      </c>
      <c r="AM121" s="64" cm="1">
        <f t="array" ref="AM121">[2]!PropsSI("H","P",AL121,"T",AK121,$F$9)</f>
        <v>234378.87711781997</v>
      </c>
      <c r="AN121" s="64" cm="1">
        <f t="array" ref="AN121">[2]!PropsSI("S","P",AL121,"T",AK121,$F$9)</f>
        <v>1119.0154054928266</v>
      </c>
      <c r="AO121" s="64" cm="1">
        <f t="array" ref="AO121">1/[2]!PropsSI("D","P",AL121,"T",AK121,$F$9)</f>
        <v>8.2785991349212885E-4</v>
      </c>
      <c r="AP121" s="64">
        <f t="shared" si="41"/>
        <v>260.14999999999998</v>
      </c>
      <c r="AQ121" s="64">
        <f t="shared" si="42"/>
        <v>260.14999999999998</v>
      </c>
      <c r="AR121" s="64" cm="1">
        <f t="array" ref="AR121">[2]!PropsSI("P","T",AP121,"Q",0,$F$9)</f>
        <v>177916.45421566669</v>
      </c>
      <c r="AS121" s="64">
        <f t="shared" si="43"/>
        <v>234378.87711781997</v>
      </c>
      <c r="AT121" s="64" cm="1">
        <f t="array" ref="AT121">[2]!PropsSI("H","P",AR121,"H",AS121,$F$9)</f>
        <v>234378.87711781997</v>
      </c>
      <c r="AU121" s="64" cm="1">
        <f t="array" ref="AU121">1/[2]!PropsSI("D","P",AR121,"H",AS121,$F$9)</f>
        <v>2.8260332916332283E-2</v>
      </c>
      <c r="AV121" s="64"/>
      <c r="AW121" s="64">
        <f t="shared" si="44"/>
        <v>258.14999999999998</v>
      </c>
      <c r="AX121" s="64">
        <f t="shared" si="45"/>
        <v>260.14999999999998</v>
      </c>
      <c r="AY121" s="64" cm="1">
        <f t="array" ref="AY121">[2]!PropsSI("P","T",AW121,"Q",1,$F$9)</f>
        <v>163940.08425461562</v>
      </c>
      <c r="AZ121" s="64" cm="1">
        <f t="array" ref="AZ121">[2]!PropsSI("H","P",AY121,"T",AX121,$F$9)</f>
        <v>391296.02083444159</v>
      </c>
      <c r="BA121" s="64" cm="1">
        <f t="array" ref="BA121">[2]!PropsSI("S","P",AY121,"T",AX121,$F$9)</f>
        <v>1743.5316928918351</v>
      </c>
      <c r="BB121" s="64" cm="1">
        <f t="array" ref="BB121">1/[2]!PropsSI("D","P",AY121,"T",AX121,$F$9)</f>
        <v>0.12185631636211669</v>
      </c>
      <c r="BC121" s="64">
        <f t="shared" si="46"/>
        <v>156.91714371662161</v>
      </c>
      <c r="BD121" s="64">
        <f t="shared" si="47"/>
        <v>36.769083688574845</v>
      </c>
      <c r="BE121" s="64">
        <f t="shared" si="48"/>
        <v>-193.68622740519646</v>
      </c>
      <c r="BF121" s="64">
        <f t="shared" si="49"/>
        <v>4.2676381344085561</v>
      </c>
      <c r="BG121" s="64">
        <f t="shared" si="50"/>
        <v>5.5066126279863479</v>
      </c>
      <c r="BH121" s="64">
        <f t="shared" si="51"/>
        <v>0.77500242394372698</v>
      </c>
      <c r="BI121" s="64">
        <f t="shared" si="52"/>
        <v>5.3876663781897589</v>
      </c>
      <c r="BJ121" s="64">
        <v>53.1814818</v>
      </c>
      <c r="BK121" s="64">
        <f t="shared" si="53"/>
        <v>16.412398111425155</v>
      </c>
      <c r="BL121" s="64">
        <f t="shared" si="54"/>
        <v>4.0347145357253504</v>
      </c>
      <c r="BM121" s="64">
        <f t="shared" si="55"/>
        <v>96.833148857408418</v>
      </c>
    </row>
    <row r="122" spans="1:65" x14ac:dyDescent="0.3">
      <c r="A122">
        <v>121</v>
      </c>
      <c r="B122">
        <v>1</v>
      </c>
      <c r="C122">
        <v>13.68</v>
      </c>
      <c r="D122">
        <v>22.23</v>
      </c>
      <c r="E122" s="71"/>
      <c r="H122" s="73">
        <f t="shared" si="29"/>
        <v>44.96</v>
      </c>
      <c r="I122">
        <f t="shared" si="30"/>
        <v>36.5</v>
      </c>
      <c r="J122" s="64">
        <v>121</v>
      </c>
      <c r="K122" s="64">
        <v>22.23</v>
      </c>
      <c r="L122" s="64">
        <f t="shared" si="31"/>
        <v>256.14999999999998</v>
      </c>
      <c r="M122" s="64">
        <f t="shared" si="32"/>
        <v>266.14999999999998</v>
      </c>
      <c r="N122" s="64" cm="1">
        <f t="array" ref="N122">[2]!PropsSI("P","T",L122,"Q",0,$F$9)</f>
        <v>150836.68187834125</v>
      </c>
      <c r="O122" s="64" cm="1">
        <f t="array" ref="O122">[2]!PropsSI("H","P",N122,"T",M122,$F$9)</f>
        <v>396664.53307498101</v>
      </c>
      <c r="P122" s="64" cm="1">
        <f t="array" ref="P122">[2]!PropsSI("S","P",N122,"T",M122,$F$9)</f>
        <v>1770.3653899981227</v>
      </c>
      <c r="Q122" s="64" cm="1">
        <f t="array" ref="Q122">1/[2]!PropsSI("D","P",N122,"T",M122,$F$9)</f>
        <v>0.13688735498352944</v>
      </c>
      <c r="R122" s="64">
        <f t="shared" si="33"/>
        <v>310.38</v>
      </c>
      <c r="S122" s="64" cm="1">
        <f t="array" ref="S122">[2]!PropsSI("T","P",T122,"S",V122,$F$9)</f>
        <v>327.66443760762718</v>
      </c>
      <c r="T122" s="64" cm="1">
        <f t="array" ref="T122">[2]!PropsSI("P","T",R122,"Q",1,$F$9)</f>
        <v>943150.96208175365</v>
      </c>
      <c r="U122" s="64" cm="1">
        <f t="array" ref="U122">[2]!PropsSI("H","P",T122,"S",V122,$F$9)</f>
        <v>436807.53076745145</v>
      </c>
      <c r="V122" s="64">
        <f t="shared" si="34"/>
        <v>1770.3653899981227</v>
      </c>
      <c r="W122" s="64" cm="1">
        <f t="array" ref="W122">1/[2]!PropsSI("D","P",T122,"S",V122,$F$9)</f>
        <v>2.4034325458205743E-2</v>
      </c>
      <c r="X122" s="64">
        <f t="shared" si="35"/>
        <v>310.38</v>
      </c>
      <c r="Y122" s="64" cm="1">
        <f t="array" ref="Y122">[2]!PropsSI("T","P",Z122,"H",AA122,$F$9)</f>
        <v>327.66443760762729</v>
      </c>
      <c r="Z122" s="64">
        <f t="shared" si="36"/>
        <v>943150.96208175365</v>
      </c>
      <c r="AA122" s="64">
        <f t="shared" si="28"/>
        <v>436807.53076745145</v>
      </c>
      <c r="AB122" s="64" cm="1">
        <f t="array" ref="AB122">[2]!PropsSI("S","P",Z122,"H",AA122,$F$9)</f>
        <v>1770.365389998123</v>
      </c>
      <c r="AC122" s="64" cm="1">
        <f t="array" ref="AC122">1/[2]!PropsSI("D","P",Z122,"H",AA122,$F$9)</f>
        <v>2.4034325458205764E-2</v>
      </c>
      <c r="AD122" s="64">
        <f t="shared" si="37"/>
        <v>310.38</v>
      </c>
      <c r="AE122" s="64">
        <f t="shared" si="38"/>
        <v>305.38</v>
      </c>
      <c r="AF122" s="64" cm="1">
        <f t="array" ref="AF122">[2]!PropsSI("P","T",AD122,"Q",0,$F$9)</f>
        <v>943150.96208175365</v>
      </c>
      <c r="AG122" s="64" cm="1">
        <f t="array" ref="AG122">[2]!PropsSI("H","P",AF122,"T",AE122,$F$9)</f>
        <v>244949.8585649023</v>
      </c>
      <c r="AH122" s="64" cm="1">
        <f t="array" ref="AH122">[2]!PropsSI("S","P",AF122,"T",AE122,$F$9)</f>
        <v>1153.6274971506325</v>
      </c>
      <c r="AI122" s="64" cm="1">
        <f t="array" ref="AI122">1/[2]!PropsSI("D","P",AF122,"T",AE122,$F$9)</f>
        <v>8.4780621287702145E-4</v>
      </c>
      <c r="AJ122" s="64">
        <f t="shared" si="39"/>
        <v>309.38</v>
      </c>
      <c r="AK122" s="64">
        <f t="shared" si="40"/>
        <v>303.38</v>
      </c>
      <c r="AL122" s="64" cm="1">
        <f t="array" ref="AL122">[2]!PropsSI("P","T",AJ122,"Q",0,$F$9)</f>
        <v>917642.16251571546</v>
      </c>
      <c r="AM122" s="64" cm="1">
        <f t="array" ref="AM122">[2]!PropsSI("H","P",AL122,"T",AK122,$F$9)</f>
        <v>242050.38185691639</v>
      </c>
      <c r="AN122" s="64" cm="1">
        <f t="array" ref="AN122">[2]!PropsSI("S","P",AL122,"T",AK122,$F$9)</f>
        <v>1144.1724615250414</v>
      </c>
      <c r="AO122" s="64" cm="1">
        <f t="array" ref="AO122">1/[2]!PropsSI("D","P",AL122,"T",AK122,$F$9)</f>
        <v>8.4209108406427269E-4</v>
      </c>
      <c r="AP122" s="64">
        <f t="shared" si="41"/>
        <v>260.14999999999998</v>
      </c>
      <c r="AQ122" s="64">
        <f t="shared" si="42"/>
        <v>260.14999999999998</v>
      </c>
      <c r="AR122" s="64" cm="1">
        <f t="array" ref="AR122">[2]!PropsSI("P","T",AP122,"Q",0,$F$9)</f>
        <v>177916.45421566669</v>
      </c>
      <c r="AS122" s="64">
        <f t="shared" si="43"/>
        <v>242050.38185691639</v>
      </c>
      <c r="AT122" s="64" cm="1">
        <f t="array" ref="AT122">[2]!PropsSI("H","P",AR122,"H",AS122,$F$9)</f>
        <v>242050.38185691639</v>
      </c>
      <c r="AU122" s="64" cm="1">
        <f t="array" ref="AU122">1/[2]!PropsSI("D","P",AR122,"H",AS122,$F$9)</f>
        <v>3.2348674943701396E-2</v>
      </c>
      <c r="AV122" s="64"/>
      <c r="AW122" s="64">
        <f t="shared" si="44"/>
        <v>258.14999999999998</v>
      </c>
      <c r="AX122" s="64">
        <f t="shared" si="45"/>
        <v>260.14999999999998</v>
      </c>
      <c r="AY122" s="64" cm="1">
        <f t="array" ref="AY122">[2]!PropsSI("P","T",AW122,"Q",1,$F$9)</f>
        <v>163940.08425461562</v>
      </c>
      <c r="AZ122" s="64" cm="1">
        <f t="array" ref="AZ122">[2]!PropsSI("H","P",AY122,"T",AX122,$F$9)</f>
        <v>391296.02083444159</v>
      </c>
      <c r="BA122" s="64" cm="1">
        <f t="array" ref="BA122">[2]!PropsSI("S","P",AY122,"T",AX122,$F$9)</f>
        <v>1743.5316928918351</v>
      </c>
      <c r="BB122" s="64" cm="1">
        <f t="array" ref="BB122">1/[2]!PropsSI("D","P",AY122,"T",AX122,$F$9)</f>
        <v>0.12185631636211669</v>
      </c>
      <c r="BC122" s="64">
        <f t="shared" si="46"/>
        <v>149.2456389775252</v>
      </c>
      <c r="BD122" s="64">
        <f t="shared" si="47"/>
        <v>40.142997692470438</v>
      </c>
      <c r="BE122" s="64">
        <f t="shared" si="48"/>
        <v>-189.38863666999563</v>
      </c>
      <c r="BF122" s="64">
        <f t="shared" si="49"/>
        <v>3.7178498756090401</v>
      </c>
      <c r="BG122" s="64">
        <f t="shared" si="50"/>
        <v>4.9425617461229159</v>
      </c>
      <c r="BH122" s="64">
        <f t="shared" si="51"/>
        <v>0.75221111370544347</v>
      </c>
      <c r="BI122" s="64">
        <f t="shared" si="52"/>
        <v>6.252795741306886</v>
      </c>
      <c r="BJ122" s="64">
        <v>53.1814818</v>
      </c>
      <c r="BK122" s="64">
        <f t="shared" si="53"/>
        <v>13.038484107529563</v>
      </c>
      <c r="BL122" s="64">
        <f t="shared" si="54"/>
        <v>3.2052940097676839</v>
      </c>
      <c r="BM122" s="64">
        <f t="shared" si="55"/>
        <v>76.927056234424413</v>
      </c>
    </row>
    <row r="123" spans="1:65" x14ac:dyDescent="0.3">
      <c r="A123">
        <v>122</v>
      </c>
      <c r="B123">
        <v>1</v>
      </c>
      <c r="C123">
        <v>16.52</v>
      </c>
      <c r="D123">
        <v>25.45</v>
      </c>
      <c r="E123" s="71"/>
      <c r="H123" s="73">
        <f t="shared" si="29"/>
        <v>44.96</v>
      </c>
      <c r="I123">
        <f t="shared" si="30"/>
        <v>36.5</v>
      </c>
      <c r="J123" s="64">
        <v>122</v>
      </c>
      <c r="K123" s="64">
        <v>25.45</v>
      </c>
      <c r="L123" s="64">
        <f t="shared" si="31"/>
        <v>256.14999999999998</v>
      </c>
      <c r="M123" s="64">
        <f t="shared" si="32"/>
        <v>266.14999999999998</v>
      </c>
      <c r="N123" s="64" cm="1">
        <f t="array" ref="N123">[2]!PropsSI("P","T",L123,"Q",0,$F$9)</f>
        <v>150836.68187834125</v>
      </c>
      <c r="O123" s="64" cm="1">
        <f t="array" ref="O123">[2]!PropsSI("H","P",N123,"T",M123,$F$9)</f>
        <v>396664.53307498101</v>
      </c>
      <c r="P123" s="64" cm="1">
        <f t="array" ref="P123">[2]!PropsSI("S","P",N123,"T",M123,$F$9)</f>
        <v>1770.3653899981227</v>
      </c>
      <c r="Q123" s="64" cm="1">
        <f t="array" ref="Q123">1/[2]!PropsSI("D","P",N123,"T",M123,$F$9)</f>
        <v>0.13688735498352944</v>
      </c>
      <c r="R123" s="64">
        <f t="shared" si="33"/>
        <v>313.59999999999997</v>
      </c>
      <c r="S123" s="64" cm="1">
        <f t="array" ref="S123">[2]!PropsSI("T","P",T123,"S",V123,$F$9)</f>
        <v>331.05260604917447</v>
      </c>
      <c r="T123" s="64" cm="1">
        <f t="array" ref="T123">[2]!PropsSI("P","T",R123,"Q",1,$F$9)</f>
        <v>1028917.4773168337</v>
      </c>
      <c r="U123" s="64" cm="1">
        <f t="array" ref="U123">[2]!PropsSI("H","P",T123,"S",V123,$F$9)</f>
        <v>438780.53776297939</v>
      </c>
      <c r="V123" s="64">
        <f t="shared" si="34"/>
        <v>1770.3653899981227</v>
      </c>
      <c r="W123" s="64" cm="1">
        <f t="array" ref="W123">1/[2]!PropsSI("D","P",T123,"S",V123,$F$9)</f>
        <v>2.203028228870263E-2</v>
      </c>
      <c r="X123" s="64">
        <f t="shared" si="35"/>
        <v>313.59999999999997</v>
      </c>
      <c r="Y123" s="64" cm="1">
        <f t="array" ref="Y123">[2]!PropsSI("T","P",Z123,"H",AA123,$F$9)</f>
        <v>331.05260604917436</v>
      </c>
      <c r="Z123" s="64">
        <f t="shared" si="36"/>
        <v>1028917.4773168337</v>
      </c>
      <c r="AA123" s="64">
        <f t="shared" si="28"/>
        <v>438780.53776297939</v>
      </c>
      <c r="AB123" s="64" cm="1">
        <f t="array" ref="AB123">[2]!PropsSI("S","P",Z123,"H",AA123,$F$9)</f>
        <v>1770.3653899981218</v>
      </c>
      <c r="AC123" s="64" cm="1">
        <f t="array" ref="AC123">1/[2]!PropsSI("D","P",Z123,"H",AA123,$F$9)</f>
        <v>2.2030282288702623E-2</v>
      </c>
      <c r="AD123" s="64">
        <f t="shared" si="37"/>
        <v>313.59999999999997</v>
      </c>
      <c r="AE123" s="64">
        <f t="shared" si="38"/>
        <v>308.59999999999997</v>
      </c>
      <c r="AF123" s="64" cm="1">
        <f t="array" ref="AF123">[2]!PropsSI("P","T",AD123,"Q",0,$F$9)</f>
        <v>1028917.4773168337</v>
      </c>
      <c r="AG123" s="64" cm="1">
        <f t="array" ref="AG123">[2]!PropsSI("H","P",AF123,"T",AE123,$F$9)</f>
        <v>249653.58955905726</v>
      </c>
      <c r="AH123" s="64" cm="1">
        <f t="array" ref="AH123">[2]!PropsSI("S","P",AF123,"T",AE123,$F$9)</f>
        <v>1168.711449037394</v>
      </c>
      <c r="AI123" s="64" cm="1">
        <f t="array" ref="AI123">1/[2]!PropsSI("D","P",AF123,"T",AE123,$F$9)</f>
        <v>8.5715024324720004E-4</v>
      </c>
      <c r="AJ123" s="64">
        <f t="shared" si="39"/>
        <v>312.59999999999997</v>
      </c>
      <c r="AK123" s="64">
        <f t="shared" si="40"/>
        <v>306.59999999999997</v>
      </c>
      <c r="AL123" s="64" cm="1">
        <f t="array" ref="AL123">[2]!PropsSI("P","T",AJ123,"Q",0,$F$9)</f>
        <v>1001680.608176545</v>
      </c>
      <c r="AM123" s="64" cm="1">
        <f t="array" ref="AM123">[2]!PropsSI("H","P",AL123,"T",AK123,$F$9)</f>
        <v>246724.57050921497</v>
      </c>
      <c r="AN123" s="64" cm="1">
        <f t="array" ref="AN123">[2]!PropsSI("S","P",AL123,"T",AK123,$F$9)</f>
        <v>1159.2649127635518</v>
      </c>
      <c r="AO123" s="64" cm="1">
        <f t="array" ref="AO123">1/[2]!PropsSI("D","P",AL123,"T",AK123,$F$9)</f>
        <v>8.5115741963986502E-4</v>
      </c>
      <c r="AP123" s="64">
        <f t="shared" si="41"/>
        <v>260.14999999999998</v>
      </c>
      <c r="AQ123" s="64">
        <f t="shared" si="42"/>
        <v>260.14999999999998</v>
      </c>
      <c r="AR123" s="64" cm="1">
        <f t="array" ref="AR123">[2]!PropsSI("P","T",AP123,"Q",0,$F$9)</f>
        <v>177916.45421566669</v>
      </c>
      <c r="AS123" s="64">
        <f t="shared" si="43"/>
        <v>246724.57050921497</v>
      </c>
      <c r="AT123" s="64" cm="1">
        <f t="array" ref="AT123">[2]!PropsSI("H","P",AR123,"H",AS123,$F$9)</f>
        <v>246724.57050921497</v>
      </c>
      <c r="AU123" s="64" cm="1">
        <f t="array" ref="AU123">1/[2]!PropsSI("D","P",AR123,"H",AS123,$F$9)</f>
        <v>3.4839670199645775E-2</v>
      </c>
      <c r="AV123" s="64"/>
      <c r="AW123" s="64">
        <f t="shared" si="44"/>
        <v>258.14999999999998</v>
      </c>
      <c r="AX123" s="64">
        <f t="shared" si="45"/>
        <v>260.14999999999998</v>
      </c>
      <c r="AY123" s="64" cm="1">
        <f t="array" ref="AY123">[2]!PropsSI("P","T",AW123,"Q",1,$F$9)</f>
        <v>163940.08425461562</v>
      </c>
      <c r="AZ123" s="64" cm="1">
        <f t="array" ref="AZ123">[2]!PropsSI("H","P",AY123,"T",AX123,$F$9)</f>
        <v>391296.02083444159</v>
      </c>
      <c r="BA123" s="64" cm="1">
        <f t="array" ref="BA123">[2]!PropsSI("S","P",AY123,"T",AX123,$F$9)</f>
        <v>1743.5316928918351</v>
      </c>
      <c r="BB123" s="64" cm="1">
        <f t="array" ref="BB123">1/[2]!PropsSI("D","P",AY123,"T",AX123,$F$9)</f>
        <v>0.12185631636211669</v>
      </c>
      <c r="BC123" s="64">
        <f t="shared" si="46"/>
        <v>144.57145032522661</v>
      </c>
      <c r="BD123" s="64">
        <f t="shared" si="47"/>
        <v>42.116004687998384</v>
      </c>
      <c r="BE123" s="64">
        <f t="shared" si="48"/>
        <v>-186.68745501322499</v>
      </c>
      <c r="BF123" s="64">
        <f t="shared" si="49"/>
        <v>3.4326962254903659</v>
      </c>
      <c r="BG123" s="64">
        <f t="shared" si="50"/>
        <v>4.6555455365193872</v>
      </c>
      <c r="BH123" s="64">
        <f t="shared" si="51"/>
        <v>0.73733490491358034</v>
      </c>
      <c r="BI123" s="64">
        <f t="shared" si="52"/>
        <v>6.8214008986667896</v>
      </c>
      <c r="BJ123" s="64">
        <v>53.1814818</v>
      </c>
      <c r="BK123" s="64">
        <f t="shared" si="53"/>
        <v>11.065477112001616</v>
      </c>
      <c r="BL123" s="64">
        <f t="shared" si="54"/>
        <v>2.7202631233670642</v>
      </c>
      <c r="BM123" s="64">
        <f t="shared" si="55"/>
        <v>65.286314960809534</v>
      </c>
    </row>
    <row r="124" spans="1:65" x14ac:dyDescent="0.3">
      <c r="A124">
        <v>123</v>
      </c>
      <c r="B124">
        <v>1</v>
      </c>
      <c r="C124">
        <v>17.43</v>
      </c>
      <c r="D124">
        <v>26.39</v>
      </c>
      <c r="E124" s="71"/>
      <c r="H124" s="73">
        <f t="shared" si="29"/>
        <v>44.96</v>
      </c>
      <c r="I124">
        <f t="shared" si="30"/>
        <v>36.5</v>
      </c>
      <c r="J124" s="64">
        <v>123</v>
      </c>
      <c r="K124" s="64">
        <v>26.39</v>
      </c>
      <c r="L124" s="64">
        <f t="shared" si="31"/>
        <v>256.14999999999998</v>
      </c>
      <c r="M124" s="64">
        <f t="shared" si="32"/>
        <v>266.14999999999998</v>
      </c>
      <c r="N124" s="64" cm="1">
        <f t="array" ref="N124">[2]!PropsSI("P","T",L124,"Q",0,$F$9)</f>
        <v>150836.68187834125</v>
      </c>
      <c r="O124" s="64" cm="1">
        <f t="array" ref="O124">[2]!PropsSI("H","P",N124,"T",M124,$F$9)</f>
        <v>396664.53307498101</v>
      </c>
      <c r="P124" s="64" cm="1">
        <f t="array" ref="P124">[2]!PropsSI("S","P",N124,"T",M124,$F$9)</f>
        <v>1770.3653899981227</v>
      </c>
      <c r="Q124" s="64" cm="1">
        <f t="array" ref="Q124">1/[2]!PropsSI("D","P",N124,"T",M124,$F$9)</f>
        <v>0.13688735498352944</v>
      </c>
      <c r="R124" s="64">
        <f t="shared" si="33"/>
        <v>314.53999999999996</v>
      </c>
      <c r="S124" s="64" cm="1">
        <f t="array" ref="S124">[2]!PropsSI("T","P",T124,"S",V124,$F$9)</f>
        <v>332.03970350583415</v>
      </c>
      <c r="T124" s="64" cm="1">
        <f t="array" ref="T124">[2]!PropsSI("P","T",R124,"Q",1,$F$9)</f>
        <v>1055023.2457413939</v>
      </c>
      <c r="U124" s="64" cm="1">
        <f t="array" ref="U124">[2]!PropsSI("H","P",T124,"S",V124,$F$9)</f>
        <v>439348.44802748953</v>
      </c>
      <c r="V124" s="64">
        <f t="shared" si="34"/>
        <v>1770.3653899981227</v>
      </c>
      <c r="W124" s="64" cm="1">
        <f t="array" ref="W124">1/[2]!PropsSI("D","P",T124,"S",V124,$F$9)</f>
        <v>2.1482525818042129E-2</v>
      </c>
      <c r="X124" s="64">
        <f t="shared" si="35"/>
        <v>314.53999999999996</v>
      </c>
      <c r="Y124" s="64" cm="1">
        <f t="array" ref="Y124">[2]!PropsSI("T","P",Z124,"H",AA124,$F$9)</f>
        <v>332.0397035058341</v>
      </c>
      <c r="Z124" s="64">
        <f t="shared" si="36"/>
        <v>1055023.2457413939</v>
      </c>
      <c r="AA124" s="64">
        <f t="shared" si="28"/>
        <v>439348.44802748953</v>
      </c>
      <c r="AB124" s="64" cm="1">
        <f t="array" ref="AB124">[2]!PropsSI("S","P",Z124,"H",AA124,$F$9)</f>
        <v>1770.3653899981221</v>
      </c>
      <c r="AC124" s="64" cm="1">
        <f t="array" ref="AC124">1/[2]!PropsSI("D","P",Z124,"H",AA124,$F$9)</f>
        <v>2.1482525818042126E-2</v>
      </c>
      <c r="AD124" s="64">
        <f t="shared" si="37"/>
        <v>314.53999999999996</v>
      </c>
      <c r="AE124" s="64">
        <f t="shared" si="38"/>
        <v>309.53999999999996</v>
      </c>
      <c r="AF124" s="64" cm="1">
        <f t="array" ref="AF124">[2]!PropsSI("P","T",AD124,"Q",0,$F$9)</f>
        <v>1055023.2457413939</v>
      </c>
      <c r="AG124" s="64" cm="1">
        <f t="array" ref="AG124">[2]!PropsSI("H","P",AF124,"T",AE124,$F$9)</f>
        <v>251035.60863172976</v>
      </c>
      <c r="AH124" s="64" cm="1">
        <f t="array" ref="AH124">[2]!PropsSI("S","P",AF124,"T",AE124,$F$9)</f>
        <v>1173.1104716817636</v>
      </c>
      <c r="AI124" s="64" cm="1">
        <f t="array" ref="AI124">1/[2]!PropsSI("D","P",AF124,"T",AE124,$F$9)</f>
        <v>8.5996039403206436E-4</v>
      </c>
      <c r="AJ124" s="64">
        <f t="shared" si="39"/>
        <v>313.53999999999996</v>
      </c>
      <c r="AK124" s="64">
        <f t="shared" si="40"/>
        <v>307.53999999999996</v>
      </c>
      <c r="AL124" s="64" cm="1">
        <f t="array" ref="AL124">[2]!PropsSI("P","T",AJ124,"Q",0,$F$9)</f>
        <v>1027267.7736844337</v>
      </c>
      <c r="AM124" s="64" cm="1">
        <f t="array" ref="AM124">[2]!PropsSI("H","P",AL124,"T",AK124,$F$9)</f>
        <v>248097.59764527521</v>
      </c>
      <c r="AN124" s="64" cm="1">
        <f t="array" ref="AN124">[2]!PropsSI("S","P",AL124,"T",AK124,$F$9)</f>
        <v>1163.665257063634</v>
      </c>
      <c r="AO124" s="64" cm="1">
        <f t="array" ref="AO124">1/[2]!PropsSI("D","P",AL124,"T",AK124,$F$9)</f>
        <v>8.5388135357570151E-4</v>
      </c>
      <c r="AP124" s="64">
        <f t="shared" si="41"/>
        <v>260.14999999999998</v>
      </c>
      <c r="AQ124" s="64">
        <f t="shared" si="42"/>
        <v>260.14999999999998</v>
      </c>
      <c r="AR124" s="64" cm="1">
        <f t="array" ref="AR124">[2]!PropsSI("P","T",AP124,"Q",0,$F$9)</f>
        <v>177916.45421566669</v>
      </c>
      <c r="AS124" s="64">
        <f t="shared" si="43"/>
        <v>248097.59764527521</v>
      </c>
      <c r="AT124" s="64" cm="1">
        <f t="array" ref="AT124">[2]!PropsSI("H","P",AR124,"H",AS124,$F$9)</f>
        <v>248097.59764527521</v>
      </c>
      <c r="AU124" s="64" cm="1">
        <f t="array" ref="AU124">1/[2]!PropsSI("D","P",AR124,"H",AS124,$F$9)</f>
        <v>3.5571391646217483E-2</v>
      </c>
      <c r="AV124" s="64"/>
      <c r="AW124" s="64">
        <f t="shared" si="44"/>
        <v>258.14999999999998</v>
      </c>
      <c r="AX124" s="64">
        <f t="shared" si="45"/>
        <v>260.14999999999998</v>
      </c>
      <c r="AY124" s="64" cm="1">
        <f t="array" ref="AY124">[2]!PropsSI("P","T",AW124,"Q",1,$F$9)</f>
        <v>163940.08425461562</v>
      </c>
      <c r="AZ124" s="64" cm="1">
        <f t="array" ref="AZ124">[2]!PropsSI("H","P",AY124,"T",AX124,$F$9)</f>
        <v>391296.02083444159</v>
      </c>
      <c r="BA124" s="64" cm="1">
        <f t="array" ref="BA124">[2]!PropsSI("S","P",AY124,"T",AX124,$F$9)</f>
        <v>1743.5316928918351</v>
      </c>
      <c r="BB124" s="64" cm="1">
        <f t="array" ref="BB124">1/[2]!PropsSI("D","P",AY124,"T",AX124,$F$9)</f>
        <v>0.12185631636211669</v>
      </c>
      <c r="BC124" s="64">
        <f t="shared" si="46"/>
        <v>143.19842318916639</v>
      </c>
      <c r="BD124" s="64">
        <f t="shared" si="47"/>
        <v>42.683914952508523</v>
      </c>
      <c r="BE124" s="64">
        <f t="shared" si="48"/>
        <v>-185.88233814167492</v>
      </c>
      <c r="BF124" s="64">
        <f t="shared" si="49"/>
        <v>3.3548568201509514</v>
      </c>
      <c r="BG124" s="64">
        <f t="shared" si="50"/>
        <v>4.5779393509487507</v>
      </c>
      <c r="BH124" s="64">
        <f t="shared" si="51"/>
        <v>0.73283120700488902</v>
      </c>
      <c r="BI124" s="64">
        <f t="shared" si="52"/>
        <v>6.9944739741247615</v>
      </c>
      <c r="BJ124" s="64">
        <v>53.1814818</v>
      </c>
      <c r="BK124" s="64">
        <f t="shared" si="53"/>
        <v>10.497566847491477</v>
      </c>
      <c r="BL124" s="64">
        <f t="shared" si="54"/>
        <v>2.5806518500083215</v>
      </c>
      <c r="BM124" s="64">
        <f t="shared" si="55"/>
        <v>61.93564440019972</v>
      </c>
    </row>
    <row r="125" spans="1:65" x14ac:dyDescent="0.3">
      <c r="A125">
        <v>124</v>
      </c>
      <c r="B125">
        <v>1</v>
      </c>
      <c r="C125">
        <v>20.53</v>
      </c>
      <c r="D125">
        <v>30.77</v>
      </c>
      <c r="E125" s="71"/>
      <c r="H125" s="73">
        <f t="shared" si="29"/>
        <v>44.96</v>
      </c>
      <c r="I125">
        <f t="shared" si="30"/>
        <v>36.5</v>
      </c>
      <c r="J125" s="64">
        <v>124</v>
      </c>
      <c r="K125" s="64">
        <v>30.77</v>
      </c>
      <c r="L125" s="64">
        <f t="shared" si="31"/>
        <v>256.14999999999998</v>
      </c>
      <c r="M125" s="64">
        <f t="shared" si="32"/>
        <v>266.14999999999998</v>
      </c>
      <c r="N125" s="64" cm="1">
        <f t="array" ref="N125">[2]!PropsSI("P","T",L125,"Q",0,$F$9)</f>
        <v>150836.68187834125</v>
      </c>
      <c r="O125" s="64" cm="1">
        <f t="array" ref="O125">[2]!PropsSI("H","P",N125,"T",M125,$F$9)</f>
        <v>396664.53307498101</v>
      </c>
      <c r="P125" s="64" cm="1">
        <f t="array" ref="P125">[2]!PropsSI("S","P",N125,"T",M125,$F$9)</f>
        <v>1770.3653899981227</v>
      </c>
      <c r="Q125" s="64" cm="1">
        <f t="array" ref="Q125">1/[2]!PropsSI("D","P",N125,"T",M125,$F$9)</f>
        <v>0.13688735498352944</v>
      </c>
      <c r="R125" s="64">
        <f t="shared" si="33"/>
        <v>318.91999999999996</v>
      </c>
      <c r="S125" s="64" cm="1">
        <f t="array" ref="S125">[2]!PropsSI("T","P",T125,"S",V125,$F$9)</f>
        <v>336.6302229672304</v>
      </c>
      <c r="T125" s="64" cm="1">
        <f t="array" ref="T125">[2]!PropsSI("P","T",R125,"Q",1,$F$9)</f>
        <v>1183275.1099833359</v>
      </c>
      <c r="U125" s="64" cm="1">
        <f t="array" ref="U125">[2]!PropsSI("H","P",T125,"S",V125,$F$9)</f>
        <v>441947.22609229648</v>
      </c>
      <c r="V125" s="64">
        <f t="shared" si="34"/>
        <v>1770.3653899981227</v>
      </c>
      <c r="W125" s="64" cm="1">
        <f t="array" ref="W125">1/[2]!PropsSI("D","P",T125,"S",V125,$F$9)</f>
        <v>1.9130144450418652E-2</v>
      </c>
      <c r="X125" s="64">
        <f t="shared" si="35"/>
        <v>318.91999999999996</v>
      </c>
      <c r="Y125" s="64" cm="1">
        <f t="array" ref="Y125">[2]!PropsSI("T","P",Z125,"H",AA125,$F$9)</f>
        <v>336.6302229672304</v>
      </c>
      <c r="Z125" s="64">
        <f t="shared" si="36"/>
        <v>1183275.1099833359</v>
      </c>
      <c r="AA125" s="64">
        <f t="shared" si="28"/>
        <v>441947.22609229648</v>
      </c>
      <c r="AB125" s="64" cm="1">
        <f t="array" ref="AB125">[2]!PropsSI("S","P",Z125,"H",AA125,$F$9)</f>
        <v>1770.3653899981221</v>
      </c>
      <c r="AC125" s="64" cm="1">
        <f t="array" ref="AC125">1/[2]!PropsSI("D","P",Z125,"H",AA125,$F$9)</f>
        <v>1.9130144450418645E-2</v>
      </c>
      <c r="AD125" s="64">
        <f t="shared" si="37"/>
        <v>318.91999999999996</v>
      </c>
      <c r="AE125" s="64">
        <f t="shared" si="38"/>
        <v>313.91999999999996</v>
      </c>
      <c r="AF125" s="64" cm="1">
        <f t="array" ref="AF125">[2]!PropsSI("P","T",AD125,"Q",0,$F$9)</f>
        <v>1183275.1099833359</v>
      </c>
      <c r="AG125" s="64" cm="1">
        <f t="array" ref="AG125">[2]!PropsSI("H","P",AF125,"T",AE125,$F$9)</f>
        <v>257531.00993661053</v>
      </c>
      <c r="AH125" s="64" cm="1">
        <f t="array" ref="AH125">[2]!PropsSI("S","P",AF125,"T",AE125,$F$9)</f>
        <v>1193.5905078222379</v>
      </c>
      <c r="AI125" s="64" cm="1">
        <f t="array" ref="AI125">1/[2]!PropsSI("D","P",AF125,"T",AE125,$F$9)</f>
        <v>8.7358763122116344E-4</v>
      </c>
      <c r="AJ125" s="64">
        <f t="shared" si="39"/>
        <v>317.91999999999996</v>
      </c>
      <c r="AK125" s="64">
        <f t="shared" si="40"/>
        <v>311.91999999999996</v>
      </c>
      <c r="AL125" s="64" cm="1">
        <f t="array" ref="AL125">[2]!PropsSI("P","T",AJ125,"Q",0,$F$9)</f>
        <v>1153016.8331334495</v>
      </c>
      <c r="AM125" s="64" cm="1">
        <f t="array" ref="AM125">[2]!PropsSI("H","P",AL125,"T",AK125,$F$9)</f>
        <v>254548.67147588468</v>
      </c>
      <c r="AN125" s="64" cm="1">
        <f t="array" ref="AN125">[2]!PropsSI("S","P",AL125,"T",AK125,$F$9)</f>
        <v>1184.1439959295699</v>
      </c>
      <c r="AO125" s="64" cm="1">
        <f t="array" ref="AO125">1/[2]!PropsSI("D","P",AL125,"T",AK125,$F$9)</f>
        <v>8.6707214338053377E-4</v>
      </c>
      <c r="AP125" s="64">
        <f t="shared" si="41"/>
        <v>260.14999999999998</v>
      </c>
      <c r="AQ125" s="64">
        <f t="shared" si="42"/>
        <v>260.14999999999998</v>
      </c>
      <c r="AR125" s="64" cm="1">
        <f t="array" ref="AR125">[2]!PropsSI("P","T",AP125,"Q",0,$F$9)</f>
        <v>177916.45421566669</v>
      </c>
      <c r="AS125" s="64">
        <f t="shared" si="43"/>
        <v>254548.67147588468</v>
      </c>
      <c r="AT125" s="64" cm="1">
        <f t="array" ref="AT125">[2]!PropsSI("H","P",AR125,"H",AS125,$F$9)</f>
        <v>254548.67147588468</v>
      </c>
      <c r="AU125" s="64" cm="1">
        <f t="array" ref="AU125">1/[2]!PropsSI("D","P",AR125,"H",AS125,$F$9)</f>
        <v>3.9009334678297029E-2</v>
      </c>
      <c r="AV125" s="64"/>
      <c r="AW125" s="64">
        <f t="shared" si="44"/>
        <v>258.14999999999998</v>
      </c>
      <c r="AX125" s="64">
        <f t="shared" si="45"/>
        <v>260.14999999999998</v>
      </c>
      <c r="AY125" s="64" cm="1">
        <f t="array" ref="AY125">[2]!PropsSI("P","T",AW125,"Q",1,$F$9)</f>
        <v>163940.08425461562</v>
      </c>
      <c r="AZ125" s="64" cm="1">
        <f t="array" ref="AZ125">[2]!PropsSI("H","P",AY125,"T",AX125,$F$9)</f>
        <v>391296.02083444159</v>
      </c>
      <c r="BA125" s="64" cm="1">
        <f t="array" ref="BA125">[2]!PropsSI("S","P",AY125,"T",AX125,$F$9)</f>
        <v>1743.5316928918351</v>
      </c>
      <c r="BB125" s="64" cm="1">
        <f t="array" ref="BB125">1/[2]!PropsSI("D","P",AY125,"T",AX125,$F$9)</f>
        <v>0.12185631636211669</v>
      </c>
      <c r="BC125" s="64">
        <f t="shared" si="46"/>
        <v>136.7473493585569</v>
      </c>
      <c r="BD125" s="64">
        <f t="shared" si="47"/>
        <v>45.282693017315466</v>
      </c>
      <c r="BE125" s="64">
        <f t="shared" si="48"/>
        <v>-182.03004237587237</v>
      </c>
      <c r="BF125" s="64">
        <f t="shared" si="49"/>
        <v>3.0198590288405911</v>
      </c>
      <c r="BG125" s="64">
        <f t="shared" si="50"/>
        <v>4.2479842027316117</v>
      </c>
      <c r="BH125" s="64">
        <f t="shared" si="51"/>
        <v>0.71089224552640984</v>
      </c>
      <c r="BI125" s="64">
        <f t="shared" si="52"/>
        <v>7.8447437005921259</v>
      </c>
      <c r="BJ125" s="64">
        <v>53.1814818</v>
      </c>
      <c r="BK125" s="64">
        <f t="shared" si="53"/>
        <v>7.8987887826845338</v>
      </c>
      <c r="BL125" s="64">
        <f t="shared" si="54"/>
        <v>1.9417855757432811</v>
      </c>
      <c r="BM125" s="64">
        <f t="shared" si="55"/>
        <v>46.602853817838749</v>
      </c>
    </row>
    <row r="126" spans="1:65" x14ac:dyDescent="0.3">
      <c r="A126">
        <v>125</v>
      </c>
      <c r="B126">
        <v>1</v>
      </c>
      <c r="C126">
        <v>22.25</v>
      </c>
      <c r="D126">
        <v>32.119999999999997</v>
      </c>
      <c r="E126" s="71"/>
      <c r="H126" s="73">
        <f t="shared" si="29"/>
        <v>44.96</v>
      </c>
      <c r="I126">
        <f t="shared" si="30"/>
        <v>36.5</v>
      </c>
      <c r="J126" s="64">
        <v>125</v>
      </c>
      <c r="K126" s="64">
        <v>32.119999999999997</v>
      </c>
      <c r="L126" s="64">
        <f t="shared" si="31"/>
        <v>256.14999999999998</v>
      </c>
      <c r="M126" s="64">
        <f t="shared" si="32"/>
        <v>266.14999999999998</v>
      </c>
      <c r="N126" s="64" cm="1">
        <f t="array" ref="N126">[2]!PropsSI("P","T",L126,"Q",0,$F$9)</f>
        <v>150836.68187834125</v>
      </c>
      <c r="O126" s="64" cm="1">
        <f t="array" ref="O126">[2]!PropsSI("H","P",N126,"T",M126,$F$9)</f>
        <v>396664.53307498101</v>
      </c>
      <c r="P126" s="64" cm="1">
        <f t="array" ref="P126">[2]!PropsSI("S","P",N126,"T",M126,$F$9)</f>
        <v>1770.3653899981227</v>
      </c>
      <c r="Q126" s="64" cm="1">
        <f t="array" ref="Q126">1/[2]!PropsSI("D","P",N126,"T",M126,$F$9)</f>
        <v>0.13688735498352944</v>
      </c>
      <c r="R126" s="64">
        <f t="shared" si="33"/>
        <v>320.27</v>
      </c>
      <c r="S126" s="64" cm="1">
        <f t="array" ref="S126">[2]!PropsSI("T","P",T126,"S",V126,$F$9)</f>
        <v>338.0429028067183</v>
      </c>
      <c r="T126" s="64" cm="1">
        <f t="array" ref="T126">[2]!PropsSI("P","T",R126,"Q",1,$F$9)</f>
        <v>1225063.8560589664</v>
      </c>
      <c r="U126" s="64" cm="1">
        <f t="array" ref="U126">[2]!PropsSI("H","P",T126,"S",V126,$F$9)</f>
        <v>442732.62553401029</v>
      </c>
      <c r="V126" s="64">
        <f t="shared" si="34"/>
        <v>1770.3653899981227</v>
      </c>
      <c r="W126" s="64" cm="1">
        <f t="array" ref="W126">1/[2]!PropsSI("D","P",T126,"S",V126,$F$9)</f>
        <v>1.8466294145550417E-2</v>
      </c>
      <c r="X126" s="64">
        <f t="shared" si="35"/>
        <v>320.27</v>
      </c>
      <c r="Y126" s="64" cm="1">
        <f t="array" ref="Y126">[2]!PropsSI("T","P",Z126,"H",AA126,$F$9)</f>
        <v>338.0429028067183</v>
      </c>
      <c r="Z126" s="64">
        <f t="shared" si="36"/>
        <v>1225063.8560589664</v>
      </c>
      <c r="AA126" s="64">
        <f t="shared" si="28"/>
        <v>442732.62553401029</v>
      </c>
      <c r="AB126" s="64" cm="1">
        <f t="array" ref="AB126">[2]!PropsSI("S","P",Z126,"H",AA126,$F$9)</f>
        <v>1770.3653899981227</v>
      </c>
      <c r="AC126" s="64" cm="1">
        <f t="array" ref="AC126">1/[2]!PropsSI("D","P",Z126,"H",AA126,$F$9)</f>
        <v>1.8466294145550417E-2</v>
      </c>
      <c r="AD126" s="64">
        <f t="shared" si="37"/>
        <v>320.27</v>
      </c>
      <c r="AE126" s="64">
        <f t="shared" si="38"/>
        <v>315.27</v>
      </c>
      <c r="AF126" s="64" cm="1">
        <f t="array" ref="AF126">[2]!PropsSI("P","T",AD126,"Q",0,$F$9)</f>
        <v>1225063.8560589664</v>
      </c>
      <c r="AG126" s="64" cm="1">
        <f t="array" ref="AG126">[2]!PropsSI("H","P",AF126,"T",AE126,$F$9)</f>
        <v>259552.33954434813</v>
      </c>
      <c r="AH126" s="64" cm="1">
        <f t="array" ref="AH126">[2]!PropsSI("S","P",AF126,"T",AE126,$F$9)</f>
        <v>1199.8993550112552</v>
      </c>
      <c r="AI126" s="64" cm="1">
        <f t="array" ref="AI126">1/[2]!PropsSI("D","P",AF126,"T",AE126,$F$9)</f>
        <v>8.7797690490618453E-4</v>
      </c>
      <c r="AJ126" s="64">
        <f t="shared" si="39"/>
        <v>319.27</v>
      </c>
      <c r="AK126" s="64">
        <f t="shared" si="40"/>
        <v>313.27</v>
      </c>
      <c r="AL126" s="64" cm="1">
        <f t="array" ref="AL126">[2]!PropsSI("P","T",AJ126,"Q",0,$F$9)</f>
        <v>1194004.9123590426</v>
      </c>
      <c r="AM126" s="64" cm="1">
        <f t="array" ref="AM126">[2]!PropsSI("H","P",AL126,"T",AK126,$F$9)</f>
        <v>256555.46252312438</v>
      </c>
      <c r="AN126" s="64" cm="1">
        <f t="array" ref="AN126">[2]!PropsSI("S","P",AL126,"T",AK126,$F$9)</f>
        <v>1190.4498058196991</v>
      </c>
      <c r="AO126" s="64" cm="1">
        <f t="array" ref="AO126">1/[2]!PropsSI("D","P",AL126,"T",AK126,$F$9)</f>
        <v>8.7131417322567869E-4</v>
      </c>
      <c r="AP126" s="64">
        <f t="shared" si="41"/>
        <v>260.14999999999998</v>
      </c>
      <c r="AQ126" s="64">
        <f t="shared" si="42"/>
        <v>260.14999999999998</v>
      </c>
      <c r="AR126" s="64" cm="1">
        <f t="array" ref="AR126">[2]!PropsSI("P","T",AP126,"Q",0,$F$9)</f>
        <v>177916.45421566669</v>
      </c>
      <c r="AS126" s="64">
        <f t="shared" si="43"/>
        <v>256555.46252312438</v>
      </c>
      <c r="AT126" s="64" cm="1">
        <f t="array" ref="AT126">[2]!PropsSI("H","P",AR126,"H",AS126,$F$9)</f>
        <v>256555.46252312438</v>
      </c>
      <c r="AU126" s="64" cm="1">
        <f t="array" ref="AU126">1/[2]!PropsSI("D","P",AR126,"H",AS126,$F$9)</f>
        <v>4.0078805200392344E-2</v>
      </c>
      <c r="AV126" s="64"/>
      <c r="AW126" s="64">
        <f t="shared" si="44"/>
        <v>258.14999999999998</v>
      </c>
      <c r="AX126" s="64">
        <f t="shared" si="45"/>
        <v>260.14999999999998</v>
      </c>
      <c r="AY126" s="64" cm="1">
        <f t="array" ref="AY126">[2]!PropsSI("P","T",AW126,"Q",1,$F$9)</f>
        <v>163940.08425461562</v>
      </c>
      <c r="AZ126" s="64" cm="1">
        <f t="array" ref="AZ126">[2]!PropsSI("H","P",AY126,"T",AX126,$F$9)</f>
        <v>391296.02083444159</v>
      </c>
      <c r="BA126" s="64" cm="1">
        <f t="array" ref="BA126">[2]!PropsSI("S","P",AY126,"T",AX126,$F$9)</f>
        <v>1743.5316928918351</v>
      </c>
      <c r="BB126" s="64" cm="1">
        <f t="array" ref="BB126">1/[2]!PropsSI("D","P",AY126,"T",AX126,$F$9)</f>
        <v>0.12185631636211669</v>
      </c>
      <c r="BC126" s="64">
        <f t="shared" si="46"/>
        <v>134.74055831131722</v>
      </c>
      <c r="BD126" s="64">
        <f t="shared" si="47"/>
        <v>46.068092459029288</v>
      </c>
      <c r="BE126" s="64">
        <f t="shared" si="48"/>
        <v>-180.8086507703465</v>
      </c>
      <c r="BF126" s="64">
        <f t="shared" si="49"/>
        <v>2.9248130564804455</v>
      </c>
      <c r="BG126" s="64">
        <f t="shared" si="50"/>
        <v>4.1556664520283313</v>
      </c>
      <c r="BH126" s="64">
        <f t="shared" si="51"/>
        <v>0.70381323675601515</v>
      </c>
      <c r="BI126" s="64">
        <f t="shared" si="52"/>
        <v>8.1217900102513081</v>
      </c>
      <c r="BJ126" s="64">
        <v>53.1814818</v>
      </c>
      <c r="BK126" s="64">
        <f t="shared" si="53"/>
        <v>7.1133893409707127</v>
      </c>
      <c r="BL126" s="64">
        <f t="shared" si="54"/>
        <v>1.7487082129886335</v>
      </c>
      <c r="BM126" s="64">
        <f t="shared" si="55"/>
        <v>41.968997111727205</v>
      </c>
    </row>
    <row r="127" spans="1:65" x14ac:dyDescent="0.3">
      <c r="A127">
        <v>126</v>
      </c>
      <c r="B127">
        <v>1</v>
      </c>
      <c r="C127">
        <v>22.02</v>
      </c>
      <c r="D127">
        <v>31.78</v>
      </c>
      <c r="E127" s="71"/>
      <c r="H127" s="73">
        <f t="shared" si="29"/>
        <v>44.96</v>
      </c>
      <c r="I127">
        <f t="shared" si="30"/>
        <v>36.5</v>
      </c>
      <c r="J127" s="64">
        <v>126</v>
      </c>
      <c r="K127" s="64">
        <v>31.78</v>
      </c>
      <c r="L127" s="64">
        <f t="shared" si="31"/>
        <v>256.14999999999998</v>
      </c>
      <c r="M127" s="64">
        <f t="shared" si="32"/>
        <v>266.14999999999998</v>
      </c>
      <c r="N127" s="64" cm="1">
        <f t="array" ref="N127">[2]!PropsSI("P","T",L127,"Q",0,$F$9)</f>
        <v>150836.68187834125</v>
      </c>
      <c r="O127" s="64" cm="1">
        <f t="array" ref="O127">[2]!PropsSI("H","P",N127,"T",M127,$F$9)</f>
        <v>396664.53307498101</v>
      </c>
      <c r="P127" s="64" cm="1">
        <f t="array" ref="P127">[2]!PropsSI("S","P",N127,"T",M127,$F$9)</f>
        <v>1770.3653899981227</v>
      </c>
      <c r="Q127" s="64" cm="1">
        <f t="array" ref="Q127">1/[2]!PropsSI("D","P",N127,"T",M127,$F$9)</f>
        <v>0.13688735498352944</v>
      </c>
      <c r="R127" s="64">
        <f t="shared" si="33"/>
        <v>319.92999999999995</v>
      </c>
      <c r="S127" s="64" cm="1">
        <f t="array" ref="S127">[2]!PropsSI("T","P",T127,"S",V127,$F$9)</f>
        <v>337.68718761247908</v>
      </c>
      <c r="T127" s="64" cm="1">
        <f t="array" ref="T127">[2]!PropsSI("P","T",R127,"Q",1,$F$9)</f>
        <v>1214436.6413186165</v>
      </c>
      <c r="U127" s="64" cm="1">
        <f t="array" ref="U127">[2]!PropsSI("H","P",T127,"S",V127,$F$9)</f>
        <v>442535.50783082517</v>
      </c>
      <c r="V127" s="64">
        <f t="shared" si="34"/>
        <v>1770.3653899981227</v>
      </c>
      <c r="W127" s="64" cm="1">
        <f t="array" ref="W127">1/[2]!PropsSI("D","P",T127,"S",V127,$F$9)</f>
        <v>1.8630942736408876E-2</v>
      </c>
      <c r="X127" s="64">
        <f t="shared" si="35"/>
        <v>319.92999999999995</v>
      </c>
      <c r="Y127" s="64" cm="1">
        <f t="array" ref="Y127">[2]!PropsSI("T","P",Z127,"H",AA127,$F$9)</f>
        <v>337.68718761247925</v>
      </c>
      <c r="Z127" s="64">
        <f t="shared" si="36"/>
        <v>1214436.6413186165</v>
      </c>
      <c r="AA127" s="64">
        <f t="shared" si="28"/>
        <v>442535.50783082517</v>
      </c>
      <c r="AB127" s="64" cm="1">
        <f t="array" ref="AB127">[2]!PropsSI("S","P",Z127,"H",AA127,$F$9)</f>
        <v>1770.3653899981234</v>
      </c>
      <c r="AC127" s="64" cm="1">
        <f t="array" ref="AC127">1/[2]!PropsSI("D","P",Z127,"H",AA127,$F$9)</f>
        <v>1.8630942736408897E-2</v>
      </c>
      <c r="AD127" s="64">
        <f t="shared" si="37"/>
        <v>319.92999999999995</v>
      </c>
      <c r="AE127" s="64">
        <f t="shared" si="38"/>
        <v>314.92999999999995</v>
      </c>
      <c r="AF127" s="64" cm="1">
        <f t="array" ref="AF127">[2]!PropsSI("P","T",AD127,"Q",0,$F$9)</f>
        <v>1214436.6413186165</v>
      </c>
      <c r="AG127" s="64" cm="1">
        <f t="array" ref="AG127">[2]!PropsSI("H","P",AF127,"T",AE127,$F$9)</f>
        <v>259042.3757445415</v>
      </c>
      <c r="AH127" s="64" cm="1">
        <f t="array" ref="AH127">[2]!PropsSI("S","P",AF127,"T",AE127,$F$9)</f>
        <v>1198.3105283800101</v>
      </c>
      <c r="AI127" s="64" cm="1">
        <f t="array" ref="AI127">1/[2]!PropsSI("D","P",AF127,"T",AE127,$F$9)</f>
        <v>8.7686259915560865E-4</v>
      </c>
      <c r="AJ127" s="64">
        <f t="shared" si="39"/>
        <v>318.92999999999995</v>
      </c>
      <c r="AK127" s="64">
        <f t="shared" si="40"/>
        <v>312.92999999999995</v>
      </c>
      <c r="AL127" s="64" cm="1">
        <f t="array" ref="AL127">[2]!PropsSI("P","T",AJ127,"Q",0,$F$9)</f>
        <v>1183580.668251625</v>
      </c>
      <c r="AM127" s="64" cm="1">
        <f t="array" ref="AM127">[2]!PropsSI("H","P",AL127,"T",AK127,$F$9)</f>
        <v>256049.2018837436</v>
      </c>
      <c r="AN127" s="64" cm="1">
        <f t="array" ref="AN127">[2]!PropsSI("S","P",AL127,"T",AK127,$F$9)</f>
        <v>1188.8618675852479</v>
      </c>
      <c r="AO127" s="64" cm="1">
        <f t="array" ref="AO127">1/[2]!PropsSI("D","P",AL127,"T",AK127,$F$9)</f>
        <v>8.7023756296468707E-4</v>
      </c>
      <c r="AP127" s="64">
        <f t="shared" si="41"/>
        <v>260.14999999999998</v>
      </c>
      <c r="AQ127" s="64">
        <f t="shared" si="42"/>
        <v>260.14999999999998</v>
      </c>
      <c r="AR127" s="64" cm="1">
        <f t="array" ref="AR127">[2]!PropsSI("P","T",AP127,"Q",0,$F$9)</f>
        <v>177916.45421566669</v>
      </c>
      <c r="AS127" s="64">
        <f t="shared" si="43"/>
        <v>256049.2018837436</v>
      </c>
      <c r="AT127" s="64" cm="1">
        <f t="array" ref="AT127">[2]!PropsSI("H","P",AR127,"H",AS127,$F$9)</f>
        <v>256049.2018837436</v>
      </c>
      <c r="AU127" s="64" cm="1">
        <f t="array" ref="AU127">1/[2]!PropsSI("D","P",AR127,"H",AS127,$F$9)</f>
        <v>3.9809005895148478E-2</v>
      </c>
      <c r="AV127" s="64"/>
      <c r="AW127" s="64">
        <f t="shared" si="44"/>
        <v>258.14999999999998</v>
      </c>
      <c r="AX127" s="64">
        <f t="shared" si="45"/>
        <v>260.14999999999998</v>
      </c>
      <c r="AY127" s="64" cm="1">
        <f t="array" ref="AY127">[2]!PropsSI("P","T",AW127,"Q",1,$F$9)</f>
        <v>163940.08425461562</v>
      </c>
      <c r="AZ127" s="64" cm="1">
        <f t="array" ref="AZ127">[2]!PropsSI("H","P",AY127,"T",AX127,$F$9)</f>
        <v>391296.02083444159</v>
      </c>
      <c r="BA127" s="64" cm="1">
        <f t="array" ref="BA127">[2]!PropsSI("S","P",AY127,"T",AX127,$F$9)</f>
        <v>1743.5316928918351</v>
      </c>
      <c r="BB127" s="64" cm="1">
        <f t="array" ref="BB127">1/[2]!PropsSI("D","P",AY127,"T",AX127,$F$9)</f>
        <v>0.12185631636211669</v>
      </c>
      <c r="BC127" s="64">
        <f t="shared" si="46"/>
        <v>135.24681895069799</v>
      </c>
      <c r="BD127" s="64">
        <f t="shared" si="47"/>
        <v>45.870974755844159</v>
      </c>
      <c r="BE127" s="64">
        <f t="shared" si="48"/>
        <v>-181.11779370654216</v>
      </c>
      <c r="BF127" s="64">
        <f t="shared" si="49"/>
        <v>2.9484182464090098</v>
      </c>
      <c r="BG127" s="64">
        <f t="shared" si="50"/>
        <v>4.178536743282617</v>
      </c>
      <c r="BH127" s="64">
        <f t="shared" si="51"/>
        <v>0.7056102237580808</v>
      </c>
      <c r="BI127" s="64">
        <f t="shared" si="52"/>
        <v>8.0513349020640206</v>
      </c>
      <c r="BJ127" s="64">
        <v>53.1814818</v>
      </c>
      <c r="BK127" s="64">
        <f t="shared" si="53"/>
        <v>7.3105070441558411</v>
      </c>
      <c r="BL127" s="64">
        <f t="shared" si="54"/>
        <v>1.7971663150216441</v>
      </c>
      <c r="BM127" s="64">
        <f t="shared" si="55"/>
        <v>43.131991560519459</v>
      </c>
    </row>
    <row r="128" spans="1:65" x14ac:dyDescent="0.3">
      <c r="A128">
        <v>127</v>
      </c>
      <c r="B128">
        <v>1</v>
      </c>
      <c r="C128">
        <v>21.79</v>
      </c>
      <c r="D128">
        <v>30.15</v>
      </c>
      <c r="E128" s="71"/>
      <c r="H128" s="73">
        <f t="shared" si="29"/>
        <v>44.96</v>
      </c>
      <c r="I128">
        <f t="shared" si="30"/>
        <v>36.5</v>
      </c>
      <c r="J128" s="64">
        <v>127</v>
      </c>
      <c r="K128" s="64">
        <v>30.15</v>
      </c>
      <c r="L128" s="64">
        <f t="shared" si="31"/>
        <v>256.14999999999998</v>
      </c>
      <c r="M128" s="64">
        <f t="shared" si="32"/>
        <v>266.14999999999998</v>
      </c>
      <c r="N128" s="64" cm="1">
        <f t="array" ref="N128">[2]!PropsSI("P","T",L128,"Q",0,$F$9)</f>
        <v>150836.68187834125</v>
      </c>
      <c r="O128" s="64" cm="1">
        <f t="array" ref="O128">[2]!PropsSI("H","P",N128,"T",M128,$F$9)</f>
        <v>396664.53307498101</v>
      </c>
      <c r="P128" s="64" cm="1">
        <f t="array" ref="P128">[2]!PropsSI("S","P",N128,"T",M128,$F$9)</f>
        <v>1770.3653899981227</v>
      </c>
      <c r="Q128" s="64" cm="1">
        <f t="array" ref="Q128">1/[2]!PropsSI("D","P",N128,"T",M128,$F$9)</f>
        <v>0.13688735498352944</v>
      </c>
      <c r="R128" s="64">
        <f t="shared" si="33"/>
        <v>318.29999999999995</v>
      </c>
      <c r="S128" s="64" cm="1">
        <f t="array" ref="S128">[2]!PropsSI("T","P",T128,"S",V128,$F$9)</f>
        <v>335.98115565616661</v>
      </c>
      <c r="T128" s="64" cm="1">
        <f t="array" ref="T128">[2]!PropsSI("P","T",R128,"Q",1,$F$9)</f>
        <v>1164445.7587106167</v>
      </c>
      <c r="U128" s="64" cm="1">
        <f t="array" ref="U128">[2]!PropsSI("H","P",T128,"S",V128,$F$9)</f>
        <v>441584.07591323747</v>
      </c>
      <c r="V128" s="64">
        <f t="shared" si="34"/>
        <v>1770.3653899981227</v>
      </c>
      <c r="W128" s="64" cm="1">
        <f t="array" ref="W128">1/[2]!PropsSI("D","P",T128,"S",V128,$F$9)</f>
        <v>1.9444249108937182E-2</v>
      </c>
      <c r="X128" s="64">
        <f t="shared" si="35"/>
        <v>318.29999999999995</v>
      </c>
      <c r="Y128" s="64" cm="1">
        <f t="array" ref="Y128">[2]!PropsSI("T","P",Z128,"H",AA128,$F$9)</f>
        <v>335.98115565616661</v>
      </c>
      <c r="Z128" s="64">
        <f t="shared" si="36"/>
        <v>1164445.7587106167</v>
      </c>
      <c r="AA128" s="64">
        <f t="shared" si="28"/>
        <v>441584.07591323747</v>
      </c>
      <c r="AB128" s="64" cm="1">
        <f t="array" ref="AB128">[2]!PropsSI("S","P",Z128,"H",AA128,$F$9)</f>
        <v>1770.3653899981221</v>
      </c>
      <c r="AC128" s="64" cm="1">
        <f t="array" ref="AC128">1/[2]!PropsSI("D","P",Z128,"H",AA128,$F$9)</f>
        <v>1.9444249108937182E-2</v>
      </c>
      <c r="AD128" s="64">
        <f t="shared" si="37"/>
        <v>318.29999999999995</v>
      </c>
      <c r="AE128" s="64">
        <f t="shared" si="38"/>
        <v>313.29999999999995</v>
      </c>
      <c r="AF128" s="64" cm="1">
        <f t="array" ref="AF128">[2]!PropsSI("P","T",AD128,"Q",0,$F$9)</f>
        <v>1164445.7587106167</v>
      </c>
      <c r="AG128" s="64" cm="1">
        <f t="array" ref="AG128">[2]!PropsSI("H","P",AF128,"T",AE128,$F$9)</f>
        <v>256605.82095681125</v>
      </c>
      <c r="AH128" s="64" cm="1">
        <f t="array" ref="AH128">[2]!PropsSI("S","P",AF128,"T",AE128,$F$9)</f>
        <v>1190.6927731050364</v>
      </c>
      <c r="AI128" s="64" cm="1">
        <f t="array" ref="AI128">1/[2]!PropsSI("D","P",AF128,"T",AE128,$F$9)</f>
        <v>8.7160280664120215E-4</v>
      </c>
      <c r="AJ128" s="64">
        <f t="shared" si="39"/>
        <v>317.29999999999995</v>
      </c>
      <c r="AK128" s="64">
        <f t="shared" si="40"/>
        <v>311.29999999999995</v>
      </c>
      <c r="AL128" s="64" cm="1">
        <f t="array" ref="AL128">[2]!PropsSI("P","T",AJ128,"Q",0,$F$9)</f>
        <v>1134550.5213521342</v>
      </c>
      <c r="AM128" s="64" cm="1">
        <f t="array" ref="AM128">[2]!PropsSI("H","P",AL128,"T",AK128,$F$9)</f>
        <v>253630.01457065443</v>
      </c>
      <c r="AN128" s="64" cm="1">
        <f t="array" ref="AN128">[2]!PropsSI("S","P",AL128,"T",AK128,$F$9)</f>
        <v>1181.24722425406</v>
      </c>
      <c r="AO128" s="64" cm="1">
        <f t="array" ref="AO128">1/[2]!PropsSI("D","P",AL128,"T",AK128,$F$9)</f>
        <v>8.6515281907725134E-4</v>
      </c>
      <c r="AP128" s="64">
        <f t="shared" si="41"/>
        <v>260.14999999999998</v>
      </c>
      <c r="AQ128" s="64">
        <f t="shared" si="42"/>
        <v>260.14999999999998</v>
      </c>
      <c r="AR128" s="64" cm="1">
        <f t="array" ref="AR128">[2]!PropsSI("P","T",AP128,"Q",0,$F$9)</f>
        <v>177916.45421566669</v>
      </c>
      <c r="AS128" s="64">
        <f t="shared" si="43"/>
        <v>253630.01457065443</v>
      </c>
      <c r="AT128" s="64" cm="1">
        <f t="array" ref="AT128">[2]!PropsSI("H","P",AR128,"H",AS128,$F$9)</f>
        <v>253630.01457065443</v>
      </c>
      <c r="AU128" s="64" cm="1">
        <f t="array" ref="AU128">1/[2]!PropsSI("D","P",AR128,"H",AS128,$F$9)</f>
        <v>3.8519758804707975E-2</v>
      </c>
      <c r="AV128" s="64"/>
      <c r="AW128" s="64">
        <f t="shared" si="44"/>
        <v>258.14999999999998</v>
      </c>
      <c r="AX128" s="64">
        <f t="shared" si="45"/>
        <v>260.14999999999998</v>
      </c>
      <c r="AY128" s="64" cm="1">
        <f t="array" ref="AY128">[2]!PropsSI("P","T",AW128,"Q",1,$F$9)</f>
        <v>163940.08425461562</v>
      </c>
      <c r="AZ128" s="64" cm="1">
        <f t="array" ref="AZ128">[2]!PropsSI("H","P",AY128,"T",AX128,$F$9)</f>
        <v>391296.02083444159</v>
      </c>
      <c r="BA128" s="64" cm="1">
        <f t="array" ref="BA128">[2]!PropsSI("S","P",AY128,"T",AX128,$F$9)</f>
        <v>1743.5316928918351</v>
      </c>
      <c r="BB128" s="64" cm="1">
        <f t="array" ref="BB128">1/[2]!PropsSI("D","P",AY128,"T",AX128,$F$9)</f>
        <v>0.12185631636211669</v>
      </c>
      <c r="BC128" s="64">
        <f t="shared" si="46"/>
        <v>137.66600626378715</v>
      </c>
      <c r="BD128" s="64">
        <f t="shared" si="47"/>
        <v>44.919542838256454</v>
      </c>
      <c r="BE128" s="64">
        <f t="shared" si="48"/>
        <v>-182.58554910204361</v>
      </c>
      <c r="BF128" s="64">
        <f t="shared" si="49"/>
        <v>3.0647241170616204</v>
      </c>
      <c r="BG128" s="64">
        <f t="shared" si="50"/>
        <v>4.2917705735660858</v>
      </c>
      <c r="BH128" s="64">
        <f t="shared" si="51"/>
        <v>0.71409318474242267</v>
      </c>
      <c r="BI128" s="64">
        <f t="shared" si="52"/>
        <v>7.7199109938642874</v>
      </c>
      <c r="BJ128" s="64">
        <v>53.1814818</v>
      </c>
      <c r="BK128" s="64">
        <f t="shared" si="53"/>
        <v>8.2619389617435459</v>
      </c>
      <c r="BL128" s="64">
        <f t="shared" si="54"/>
        <v>2.031059994761955</v>
      </c>
      <c r="BM128" s="64">
        <f t="shared" si="55"/>
        <v>48.745439874286916</v>
      </c>
    </row>
    <row r="129" spans="1:65" x14ac:dyDescent="0.3">
      <c r="A129">
        <v>128</v>
      </c>
      <c r="B129">
        <v>1</v>
      </c>
      <c r="C129">
        <v>23.85</v>
      </c>
      <c r="D129">
        <v>33.49</v>
      </c>
      <c r="E129" s="71"/>
      <c r="H129" s="73">
        <f t="shared" si="29"/>
        <v>44.96</v>
      </c>
      <c r="I129">
        <f t="shared" si="30"/>
        <v>36.5</v>
      </c>
      <c r="J129" s="64">
        <v>128</v>
      </c>
      <c r="K129" s="64">
        <v>33.49</v>
      </c>
      <c r="L129" s="64">
        <f t="shared" si="31"/>
        <v>256.14999999999998</v>
      </c>
      <c r="M129" s="64">
        <f t="shared" si="32"/>
        <v>266.14999999999998</v>
      </c>
      <c r="N129" s="64" cm="1">
        <f t="array" ref="N129">[2]!PropsSI("P","T",L129,"Q",0,$F$9)</f>
        <v>150836.68187834125</v>
      </c>
      <c r="O129" s="64" cm="1">
        <f t="array" ref="O129">[2]!PropsSI("H","P",N129,"T",M129,$F$9)</f>
        <v>396664.53307498101</v>
      </c>
      <c r="P129" s="64" cm="1">
        <f t="array" ref="P129">[2]!PropsSI("S","P",N129,"T",M129,$F$9)</f>
        <v>1770.3653899981227</v>
      </c>
      <c r="Q129" s="64" cm="1">
        <f t="array" ref="Q129">1/[2]!PropsSI("D","P",N129,"T",M129,$F$9)</f>
        <v>0.13688735498352944</v>
      </c>
      <c r="R129" s="64">
        <f t="shared" si="33"/>
        <v>321.64</v>
      </c>
      <c r="S129" s="64" cm="1">
        <f t="array" ref="S129">[2]!PropsSI("T","P",T129,"S",V129,$F$9)</f>
        <v>339.47583521760475</v>
      </c>
      <c r="T129" s="64" cm="1">
        <f t="array" ref="T129">[2]!PropsSI("P","T",R129,"Q",1,$F$9)</f>
        <v>1268593.7627664076</v>
      </c>
      <c r="U129" s="64" cm="1">
        <f t="array" ref="U129">[2]!PropsSI("H","P",T129,"S",V129,$F$9)</f>
        <v>443522.22962131107</v>
      </c>
      <c r="V129" s="64">
        <f t="shared" si="34"/>
        <v>1770.3653899981227</v>
      </c>
      <c r="W129" s="64" cm="1">
        <f t="array" ref="W129">1/[2]!PropsSI("D","P",T129,"S",V129,$F$9)</f>
        <v>1.7819654274808437E-2</v>
      </c>
      <c r="X129" s="64">
        <f t="shared" si="35"/>
        <v>321.64</v>
      </c>
      <c r="Y129" s="64" cm="1">
        <f t="array" ref="Y129">[2]!PropsSI("T","P",Z129,"H",AA129,$F$9)</f>
        <v>339.47583521760464</v>
      </c>
      <c r="Z129" s="64">
        <f t="shared" si="36"/>
        <v>1268593.7627664076</v>
      </c>
      <c r="AA129" s="64">
        <f t="shared" si="28"/>
        <v>443522.22962131107</v>
      </c>
      <c r="AB129" s="64" cm="1">
        <f t="array" ref="AB129">[2]!PropsSI("S","P",Z129,"H",AA129,$F$9)</f>
        <v>1770.3653899981218</v>
      </c>
      <c r="AC129" s="64" cm="1">
        <f t="array" ref="AC129">1/[2]!PropsSI("D","P",Z129,"H",AA129,$F$9)</f>
        <v>1.7819654274808423E-2</v>
      </c>
      <c r="AD129" s="64">
        <f t="shared" si="37"/>
        <v>321.64</v>
      </c>
      <c r="AE129" s="64">
        <f t="shared" si="38"/>
        <v>316.64</v>
      </c>
      <c r="AF129" s="64" cm="1">
        <f t="array" ref="AF129">[2]!PropsSI("P","T",AD129,"Q",0,$F$9)</f>
        <v>1268593.7627664076</v>
      </c>
      <c r="AG129" s="64" cm="1">
        <f t="array" ref="AG129">[2]!PropsSI("H","P",AF129,"T",AE129,$F$9)</f>
        <v>261613.3642156393</v>
      </c>
      <c r="AH129" s="64" cm="1">
        <f t="array" ref="AH129">[2]!PropsSI("S","P",AF129,"T",AE129,$F$9)</f>
        <v>1206.3012390760657</v>
      </c>
      <c r="AI129" s="64" cm="1">
        <f t="array" ref="AI129">1/[2]!PropsSI("D","P",AF129,"T",AE129,$F$9)</f>
        <v>8.8252906398524609E-4</v>
      </c>
      <c r="AJ129" s="64">
        <f t="shared" si="39"/>
        <v>320.64</v>
      </c>
      <c r="AK129" s="64">
        <f t="shared" si="40"/>
        <v>314.64</v>
      </c>
      <c r="AL129" s="64" cm="1">
        <f t="array" ref="AL129">[2]!PropsSI("P","T",AJ129,"Q",0,$F$9)</f>
        <v>1236707.8705415023</v>
      </c>
      <c r="AM129" s="64" cm="1">
        <f t="array" ref="AM129">[2]!PropsSI("H","P",AL129,"T",AK129,$F$9)</f>
        <v>258601.27162379734</v>
      </c>
      <c r="AN129" s="64" cm="1">
        <f t="array" ref="AN129">[2]!PropsSI("S","P",AL129,"T",AK129,$F$9)</f>
        <v>1196.8472437826208</v>
      </c>
      <c r="AO129" s="64" cm="1">
        <f t="array" ref="AO129">1/[2]!PropsSI("D","P",AL129,"T",AK129,$F$9)</f>
        <v>8.7571008777695685E-4</v>
      </c>
      <c r="AP129" s="64">
        <f t="shared" si="41"/>
        <v>260.14999999999998</v>
      </c>
      <c r="AQ129" s="64">
        <f t="shared" si="42"/>
        <v>260.14999999999998</v>
      </c>
      <c r="AR129" s="64" cm="1">
        <f t="array" ref="AR129">[2]!PropsSI("P","T",AP129,"Q",0,$F$9)</f>
        <v>177916.45421566669</v>
      </c>
      <c r="AS129" s="64">
        <f t="shared" si="43"/>
        <v>258601.27162379734</v>
      </c>
      <c r="AT129" s="64" cm="1">
        <f t="array" ref="AT129">[2]!PropsSI("H","P",AR129,"H",AS129,$F$9)</f>
        <v>258601.27162379734</v>
      </c>
      <c r="AU129" s="64" cm="1">
        <f t="array" ref="AU129">1/[2]!PropsSI("D","P",AR129,"H",AS129,$F$9)</f>
        <v>4.1169069445896878E-2</v>
      </c>
      <c r="AV129" s="64"/>
      <c r="AW129" s="64">
        <f t="shared" si="44"/>
        <v>258.14999999999998</v>
      </c>
      <c r="AX129" s="64">
        <f t="shared" si="45"/>
        <v>260.14999999999998</v>
      </c>
      <c r="AY129" s="64" cm="1">
        <f t="array" ref="AY129">[2]!PropsSI("P","T",AW129,"Q",1,$F$9)</f>
        <v>163940.08425461562</v>
      </c>
      <c r="AZ129" s="64" cm="1">
        <f t="array" ref="AZ129">[2]!PropsSI("H","P",AY129,"T",AX129,$F$9)</f>
        <v>391296.02083444159</v>
      </c>
      <c r="BA129" s="64" cm="1">
        <f t="array" ref="BA129">[2]!PropsSI("S","P",AY129,"T",AX129,$F$9)</f>
        <v>1743.5316928918351</v>
      </c>
      <c r="BB129" s="64" cm="1">
        <f t="array" ref="BB129">1/[2]!PropsSI("D","P",AY129,"T",AX129,$F$9)</f>
        <v>0.12185631636211669</v>
      </c>
      <c r="BC129" s="64">
        <f t="shared" si="46"/>
        <v>132.69474921064426</v>
      </c>
      <c r="BD129" s="64">
        <f t="shared" si="47"/>
        <v>46.857696546330061</v>
      </c>
      <c r="BE129" s="64">
        <f t="shared" si="48"/>
        <v>-179.55244575697432</v>
      </c>
      <c r="BF129" s="64">
        <f t="shared" si="49"/>
        <v>2.8318666727341943</v>
      </c>
      <c r="BG129" s="64">
        <f t="shared" si="50"/>
        <v>4.0659946448259561</v>
      </c>
      <c r="BH129" s="64">
        <f t="shared" si="51"/>
        <v>0.69647575073365886</v>
      </c>
      <c r="BI129" s="64">
        <f t="shared" si="52"/>
        <v>8.410379670043417</v>
      </c>
      <c r="BJ129" s="64">
        <v>53.1814818</v>
      </c>
      <c r="BK129" s="64">
        <f t="shared" si="53"/>
        <v>6.3237852536699393</v>
      </c>
      <c r="BL129" s="64">
        <f t="shared" si="54"/>
        <v>1.5545972081938599</v>
      </c>
      <c r="BM129" s="64">
        <f t="shared" si="55"/>
        <v>37.31033299665264</v>
      </c>
    </row>
    <row r="130" spans="1:65" x14ac:dyDescent="0.3">
      <c r="A130">
        <v>129</v>
      </c>
      <c r="B130">
        <v>1</v>
      </c>
      <c r="C130">
        <v>26.3</v>
      </c>
      <c r="D130">
        <v>36</v>
      </c>
      <c r="E130" s="71"/>
      <c r="H130" s="73">
        <f t="shared" si="29"/>
        <v>44.96</v>
      </c>
      <c r="I130">
        <f t="shared" si="30"/>
        <v>36.5</v>
      </c>
      <c r="J130" s="64">
        <v>129</v>
      </c>
      <c r="K130" s="64">
        <v>36</v>
      </c>
      <c r="L130" s="64">
        <f t="shared" si="31"/>
        <v>256.14999999999998</v>
      </c>
      <c r="M130" s="64">
        <f t="shared" si="32"/>
        <v>266.14999999999998</v>
      </c>
      <c r="N130" s="64" cm="1">
        <f t="array" ref="N130">[2]!PropsSI("P","T",L130,"Q",0,$F$9)</f>
        <v>150836.68187834125</v>
      </c>
      <c r="O130" s="64" cm="1">
        <f t="array" ref="O130">[2]!PropsSI("H","P",N130,"T",M130,$F$9)</f>
        <v>396664.53307498101</v>
      </c>
      <c r="P130" s="64" cm="1">
        <f t="array" ref="P130">[2]!PropsSI("S","P",N130,"T",M130,$F$9)</f>
        <v>1770.3653899981227</v>
      </c>
      <c r="Q130" s="64" cm="1">
        <f t="array" ref="Q130">1/[2]!PropsSI("D","P",N130,"T",M130,$F$9)</f>
        <v>0.13688735498352944</v>
      </c>
      <c r="R130" s="64">
        <f t="shared" si="33"/>
        <v>324.14999999999998</v>
      </c>
      <c r="S130" s="64" cm="1">
        <f t="array" ref="S130">[2]!PropsSI("T","P",T130,"S",V130,$F$9)</f>
        <v>342.10010570101412</v>
      </c>
      <c r="T130" s="64" cm="1">
        <f t="array" ref="T130">[2]!PropsSI("P","T",R130,"Q",1,$F$9)</f>
        <v>1351344.8253226676</v>
      </c>
      <c r="U130" s="64" cm="1">
        <f t="array" ref="U130">[2]!PropsSI("H","P",T130,"S",V130,$F$9)</f>
        <v>444949.61541243608</v>
      </c>
      <c r="V130" s="64">
        <f t="shared" si="34"/>
        <v>1770.3653899981227</v>
      </c>
      <c r="W130" s="64" cm="1">
        <f t="array" ref="W130">1/[2]!PropsSI("D","P",T130,"S",V130,$F$9)</f>
        <v>1.6701378219917115E-2</v>
      </c>
      <c r="X130" s="64">
        <f t="shared" si="35"/>
        <v>324.14999999999998</v>
      </c>
      <c r="Y130" s="64" cm="1">
        <f t="array" ref="Y130">[2]!PropsSI("T","P",Z130,"H",AA130,$F$9)</f>
        <v>342.10010570101412</v>
      </c>
      <c r="Z130" s="64">
        <f t="shared" si="36"/>
        <v>1351344.8253226676</v>
      </c>
      <c r="AA130" s="64">
        <f t="shared" ref="AA130:AA193" si="56">O130+((U130-O130))/$F$26</f>
        <v>444949.61541243608</v>
      </c>
      <c r="AB130" s="64" cm="1">
        <f t="array" ref="AB130">[2]!PropsSI("S","P",Z130,"H",AA130,$F$9)</f>
        <v>1770.3653899981227</v>
      </c>
      <c r="AC130" s="64" cm="1">
        <f t="array" ref="AC130">1/[2]!PropsSI("D","P",Z130,"H",AA130,$F$9)</f>
        <v>1.6701378219917119E-2</v>
      </c>
      <c r="AD130" s="64">
        <f t="shared" si="37"/>
        <v>324.14999999999998</v>
      </c>
      <c r="AE130" s="64">
        <f t="shared" si="38"/>
        <v>319.14999999999998</v>
      </c>
      <c r="AF130" s="64" cm="1">
        <f t="array" ref="AF130">[2]!PropsSI("P","T",AD130,"Q",0,$F$9)</f>
        <v>1351344.8253226676</v>
      </c>
      <c r="AG130" s="64" cm="1">
        <f t="array" ref="AG130">[2]!PropsSI("H","P",AF130,"T",AE130,$F$9)</f>
        <v>265415.80450617895</v>
      </c>
      <c r="AH130" s="64" cm="1">
        <f t="array" ref="AH130">[2]!PropsSI("S","P",AF130,"T",AE130,$F$9)</f>
        <v>1218.0316932420033</v>
      </c>
      <c r="AI130" s="64" cm="1">
        <f t="array" ref="AI130">1/[2]!PropsSI("D","P",AF130,"T",AE130,$F$9)</f>
        <v>8.9113936144965601E-4</v>
      </c>
      <c r="AJ130" s="64">
        <f t="shared" si="39"/>
        <v>323.14999999999998</v>
      </c>
      <c r="AK130" s="64">
        <f t="shared" si="40"/>
        <v>317.14999999999998</v>
      </c>
      <c r="AL130" s="64" cm="1">
        <f t="array" ref="AL130">[2]!PropsSI("P","T",AJ130,"Q",0,$F$9)</f>
        <v>1317905.4900373355</v>
      </c>
      <c r="AM130" s="64" cm="1">
        <f t="array" ref="AM130">[2]!PropsSI("H","P",AL130,"T",AK130,$F$9)</f>
        <v>262374.5420653047</v>
      </c>
      <c r="AN130" s="64" cm="1">
        <f t="array" ref="AN130">[2]!PropsSI("S","P",AL130,"T",AK130,$F$9)</f>
        <v>1208.5657818354969</v>
      </c>
      <c r="AO130" s="64" cm="1">
        <f t="array" ref="AO130">1/[2]!PropsSI("D","P",AL130,"T",AK130,$F$9)</f>
        <v>8.8401477141641276E-4</v>
      </c>
      <c r="AP130" s="64">
        <f t="shared" si="41"/>
        <v>260.14999999999998</v>
      </c>
      <c r="AQ130" s="64">
        <f t="shared" si="42"/>
        <v>260.14999999999998</v>
      </c>
      <c r="AR130" s="64" cm="1">
        <f t="array" ref="AR130">[2]!PropsSI("P","T",AP130,"Q",0,$F$9)</f>
        <v>177916.45421566669</v>
      </c>
      <c r="AS130" s="64">
        <f t="shared" si="43"/>
        <v>262374.5420653047</v>
      </c>
      <c r="AT130" s="64" cm="1">
        <f t="array" ref="AT130">[2]!PropsSI("H","P",AR130,"H",AS130,$F$9)</f>
        <v>262374.5420653047</v>
      </c>
      <c r="AU130" s="64" cm="1">
        <f t="array" ref="AU130">1/[2]!PropsSI("D","P",AR130,"H",AS130,$F$9)</f>
        <v>4.3179942234389875E-2</v>
      </c>
      <c r="AV130" s="64"/>
      <c r="AW130" s="64">
        <f t="shared" si="44"/>
        <v>258.14999999999998</v>
      </c>
      <c r="AX130" s="64">
        <f t="shared" si="45"/>
        <v>260.14999999999998</v>
      </c>
      <c r="AY130" s="64" cm="1">
        <f t="array" ref="AY130">[2]!PropsSI("P","T",AW130,"Q",1,$F$9)</f>
        <v>163940.08425461562</v>
      </c>
      <c r="AZ130" s="64" cm="1">
        <f t="array" ref="AZ130">[2]!PropsSI("H","P",AY130,"T",AX130,$F$9)</f>
        <v>391296.02083444159</v>
      </c>
      <c r="BA130" s="64" cm="1">
        <f t="array" ref="BA130">[2]!PropsSI("S","P",AY130,"T",AX130,$F$9)</f>
        <v>1743.5316928918351</v>
      </c>
      <c r="BB130" s="64" cm="1">
        <f t="array" ref="BB130">1/[2]!PropsSI("D","P",AY130,"T",AX130,$F$9)</f>
        <v>0.12185631636211669</v>
      </c>
      <c r="BC130" s="64">
        <f t="shared" si="46"/>
        <v>128.92147876913688</v>
      </c>
      <c r="BD130" s="64">
        <f t="shared" si="47"/>
        <v>48.285082337455066</v>
      </c>
      <c r="BE130" s="64">
        <f t="shared" si="48"/>
        <v>-177.20656110659195</v>
      </c>
      <c r="BF130" s="64">
        <f t="shared" si="49"/>
        <v>2.6700063980036255</v>
      </c>
      <c r="BG130" s="64">
        <f t="shared" si="50"/>
        <v>3.9113636363636362</v>
      </c>
      <c r="BH130" s="64">
        <f t="shared" si="51"/>
        <v>0.68262801575920706</v>
      </c>
      <c r="BI130" s="64">
        <f t="shared" si="52"/>
        <v>8.9589933197589673</v>
      </c>
      <c r="BJ130" s="64">
        <v>53.1814818</v>
      </c>
      <c r="BK130" s="64">
        <f t="shared" si="53"/>
        <v>4.8963994625449345</v>
      </c>
      <c r="BL130" s="64">
        <f t="shared" si="54"/>
        <v>1.2036982012089632</v>
      </c>
      <c r="BM130" s="64">
        <f t="shared" si="55"/>
        <v>28.888756829015115</v>
      </c>
    </row>
    <row r="131" spans="1:65" x14ac:dyDescent="0.3">
      <c r="A131">
        <v>130</v>
      </c>
      <c r="B131">
        <v>1</v>
      </c>
      <c r="C131">
        <v>26.58</v>
      </c>
      <c r="D131">
        <v>34.799999999999997</v>
      </c>
      <c r="E131" s="71"/>
      <c r="H131" s="73">
        <f t="shared" ref="H131:H194" si="57">$E$2</f>
        <v>44.96</v>
      </c>
      <c r="I131">
        <f t="shared" ref="I131:I194" si="58">MAX(C:C)</f>
        <v>36.5</v>
      </c>
      <c r="J131" s="64">
        <v>130</v>
      </c>
      <c r="K131" s="64">
        <v>34.799999999999997</v>
      </c>
      <c r="L131" s="64">
        <f t="shared" ref="L131:L194" si="59">AW131-$F$22</f>
        <v>256.14999999999998</v>
      </c>
      <c r="M131" s="64">
        <f t="shared" ref="M131:M194" si="60">L131+$F$23</f>
        <v>266.14999999999998</v>
      </c>
      <c r="N131" s="64" cm="1">
        <f t="array" ref="N131">[2]!PropsSI("P","T",L131,"Q",0,$F$9)</f>
        <v>150836.68187834125</v>
      </c>
      <c r="O131" s="64" cm="1">
        <f t="array" ref="O131">[2]!PropsSI("H","P",N131,"T",M131,$F$9)</f>
        <v>396664.53307498101</v>
      </c>
      <c r="P131" s="64" cm="1">
        <f t="array" ref="P131">[2]!PropsSI("S","P",N131,"T",M131,$F$9)</f>
        <v>1770.3653899981227</v>
      </c>
      <c r="Q131" s="64" cm="1">
        <f t="array" ref="Q131">1/[2]!PropsSI("D","P",N131,"T",M131,$F$9)</f>
        <v>0.13688735498352944</v>
      </c>
      <c r="R131" s="64">
        <f t="shared" ref="R131:R194" si="61">AD131+$F$21</f>
        <v>322.95</v>
      </c>
      <c r="S131" s="64" cm="1">
        <f t="array" ref="S131">[2]!PropsSI("T","P",T131,"S",V131,$F$9)</f>
        <v>340.84557973773536</v>
      </c>
      <c r="T131" s="64" cm="1">
        <f t="array" ref="T131">[2]!PropsSI("P","T",R131,"Q",1,$F$9)</f>
        <v>1311292.8691625362</v>
      </c>
      <c r="U131" s="64" cm="1">
        <f t="array" ref="U131">[2]!PropsSI("H","P",T131,"S",V131,$F$9)</f>
        <v>444270.29565101903</v>
      </c>
      <c r="V131" s="64">
        <f t="shared" ref="V131:V194" si="62">P131</f>
        <v>1770.3653899981227</v>
      </c>
      <c r="W131" s="64" cm="1">
        <f t="array" ref="W131">1/[2]!PropsSI("D","P",T131,"S",V131,$F$9)</f>
        <v>1.7225623194522564E-2</v>
      </c>
      <c r="X131" s="64">
        <f t="shared" ref="X131:X194" si="63">R131</f>
        <v>322.95</v>
      </c>
      <c r="Y131" s="64" cm="1">
        <f t="array" ref="Y131">[2]!PropsSI("T","P",Z131,"H",AA131,$F$9)</f>
        <v>340.84557973773531</v>
      </c>
      <c r="Z131" s="64">
        <f t="shared" ref="Z131:Z194" si="64">T131</f>
        <v>1311292.8691625362</v>
      </c>
      <c r="AA131" s="64">
        <f t="shared" si="56"/>
        <v>444270.29565101903</v>
      </c>
      <c r="AB131" s="64" cm="1">
        <f t="array" ref="AB131">[2]!PropsSI("S","P",Z131,"H",AA131,$F$9)</f>
        <v>1770.3653899981227</v>
      </c>
      <c r="AC131" s="64" cm="1">
        <f t="array" ref="AC131">1/[2]!PropsSI("D","P",Z131,"H",AA131,$F$9)</f>
        <v>1.7225623194522567E-2</v>
      </c>
      <c r="AD131" s="64">
        <f t="shared" ref="AD131:AD194" si="65">K131+273.15+15</f>
        <v>322.95</v>
      </c>
      <c r="AE131" s="64">
        <f t="shared" ref="AE131:AE194" si="66">AD131-$F$20</f>
        <v>317.95</v>
      </c>
      <c r="AF131" s="64" cm="1">
        <f t="array" ref="AF131">[2]!PropsSI("P","T",AD131,"Q",0,$F$9)</f>
        <v>1311292.8691625362</v>
      </c>
      <c r="AG131" s="64" cm="1">
        <f t="array" ref="AG131">[2]!PropsSI("H","P",AF131,"T",AE131,$F$9)</f>
        <v>263593.56393558264</v>
      </c>
      <c r="AH131" s="64" cm="1">
        <f t="array" ref="AH131">[2]!PropsSI("S","P",AF131,"T",AE131,$F$9)</f>
        <v>1212.4230544569766</v>
      </c>
      <c r="AI131" s="64" cm="1">
        <f t="array" ref="AI131">1/[2]!PropsSI("D","P",AF131,"T",AE131,$F$9)</f>
        <v>8.8697801755848545E-4</v>
      </c>
      <c r="AJ131" s="64">
        <f t="shared" ref="AJ131:AJ194" si="67">AD131-$F$24</f>
        <v>321.95</v>
      </c>
      <c r="AK131" s="64">
        <f t="shared" ref="AK131:AK194" si="68">AE131-$F$25</f>
        <v>315.95</v>
      </c>
      <c r="AL131" s="64" cm="1">
        <f t="array" ref="AL131">[2]!PropsSI("P","T",AJ131,"Q",0,$F$9)</f>
        <v>1278602.4700629413</v>
      </c>
      <c r="AM131" s="64" cm="1">
        <f t="array" ref="AM131">[2]!PropsSI("H","P",AL131,"T",AK131,$F$9)</f>
        <v>260566.4635504591</v>
      </c>
      <c r="AN131" s="64" cm="1">
        <f t="array" ref="AN131">[2]!PropsSI("S","P",AL131,"T",AK131,$F$9)</f>
        <v>1202.963466665635</v>
      </c>
      <c r="AO131" s="64" cm="1">
        <f t="array" ref="AO131">1/[2]!PropsSI("D","P",AL131,"T",AK131,$F$9)</f>
        <v>8.8000279688763071E-4</v>
      </c>
      <c r="AP131" s="64">
        <f t="shared" ref="AP131:AP194" si="69">AW131+$F$18</f>
        <v>260.14999999999998</v>
      </c>
      <c r="AQ131" s="64">
        <f t="shared" ref="AQ131:AQ194" si="70">AP131</f>
        <v>260.14999999999998</v>
      </c>
      <c r="AR131" s="64" cm="1">
        <f t="array" ref="AR131">[2]!PropsSI("P","T",AP131,"Q",0,$F$9)</f>
        <v>177916.45421566669</v>
      </c>
      <c r="AS131" s="64">
        <f t="shared" ref="AS131:AS194" si="71">AM131</f>
        <v>260566.4635504591</v>
      </c>
      <c r="AT131" s="64" cm="1">
        <f t="array" ref="AT131">[2]!PropsSI("H","P",AR131,"H",AS131,$F$9)</f>
        <v>260566.4635504591</v>
      </c>
      <c r="AU131" s="64" cm="1">
        <f t="array" ref="AU131">1/[2]!PropsSI("D","P",AR131,"H",AS131,$F$9)</f>
        <v>4.2216370727570063E-2</v>
      </c>
      <c r="AV131" s="64"/>
      <c r="AW131" s="64">
        <f t="shared" ref="AW131:AW194" si="72">$F$16+273.15</f>
        <v>258.14999999999998</v>
      </c>
      <c r="AX131" s="64">
        <f t="shared" ref="AX131:AX194" si="73">AW131+$F$17</f>
        <v>260.14999999999998</v>
      </c>
      <c r="AY131" s="64" cm="1">
        <f t="array" ref="AY131">[2]!PropsSI("P","T",AW131,"Q",1,$F$9)</f>
        <v>163940.08425461562</v>
      </c>
      <c r="AZ131" s="64" cm="1">
        <f t="array" ref="AZ131">[2]!PropsSI("H","P",AY131,"T",AX131,$F$9)</f>
        <v>391296.02083444159</v>
      </c>
      <c r="BA131" s="64" cm="1">
        <f t="array" ref="BA131">[2]!PropsSI("S","P",AY131,"T",AX131,$F$9)</f>
        <v>1743.5316928918351</v>
      </c>
      <c r="BB131" s="64" cm="1">
        <f t="array" ref="BB131">1/[2]!PropsSI("D","P",AY131,"T",AX131,$F$9)</f>
        <v>0.12185631636211669</v>
      </c>
      <c r="BC131" s="64">
        <f t="shared" ref="BC131:BC194" si="74">(AZ131-AS131)/1000</f>
        <v>130.7295572839825</v>
      </c>
      <c r="BD131" s="64">
        <f t="shared" ref="BD131:BD194" si="75">(AA131-O131)/1000</f>
        <v>47.605762576038018</v>
      </c>
      <c r="BE131" s="64">
        <f t="shared" ref="BE131:BE194" si="76">-(BC131+BD131)</f>
        <v>-178.33531986002052</v>
      </c>
      <c r="BF131" s="64">
        <f t="shared" ref="BF131:BF194" si="77">BC131/BD131</f>
        <v>2.7460868224760713</v>
      </c>
      <c r="BG131" s="64">
        <f t="shared" ref="BG131:BG194" si="78">AW131/(AD131-AW131)</f>
        <v>3.9837962962962954</v>
      </c>
      <c r="BH131" s="64">
        <f t="shared" ref="BH131:BH194" si="79">BF131/BG131</f>
        <v>0.68931406583943233</v>
      </c>
      <c r="BI131" s="64">
        <f t="shared" ref="BI131:BI194" si="80">T131/N131</f>
        <v>8.6934613837512806</v>
      </c>
      <c r="BJ131" s="64">
        <v>53.1814818</v>
      </c>
      <c r="BK131" s="64">
        <f t="shared" ref="BK131:BK194" si="81">BJ131-BD131</f>
        <v>5.5757192239619826</v>
      </c>
      <c r="BL131" s="64">
        <f t="shared" ref="BL131:BL194" si="82">(BK131*885)/3600</f>
        <v>1.3706976425573207</v>
      </c>
      <c r="BM131" s="64">
        <f t="shared" ref="BM131:BM194" si="83">BL131*24</f>
        <v>32.896743421375696</v>
      </c>
    </row>
    <row r="132" spans="1:65" x14ac:dyDescent="0.3">
      <c r="A132">
        <v>131</v>
      </c>
      <c r="B132">
        <v>1</v>
      </c>
      <c r="C132">
        <v>24.69</v>
      </c>
      <c r="D132">
        <v>33.840000000000003</v>
      </c>
      <c r="E132" s="71"/>
      <c r="H132" s="73">
        <f t="shared" si="57"/>
        <v>44.96</v>
      </c>
      <c r="I132">
        <f t="shared" si="58"/>
        <v>36.5</v>
      </c>
      <c r="J132" s="64">
        <v>131</v>
      </c>
      <c r="K132" s="64">
        <v>33.840000000000003</v>
      </c>
      <c r="L132" s="64">
        <f t="shared" si="59"/>
        <v>256.14999999999998</v>
      </c>
      <c r="M132" s="64">
        <f t="shared" si="60"/>
        <v>266.14999999999998</v>
      </c>
      <c r="N132" s="64" cm="1">
        <f t="array" ref="N132">[2]!PropsSI("P","T",L132,"Q",0,$F$9)</f>
        <v>150836.68187834125</v>
      </c>
      <c r="O132" s="64" cm="1">
        <f t="array" ref="O132">[2]!PropsSI("H","P",N132,"T",M132,$F$9)</f>
        <v>396664.53307498101</v>
      </c>
      <c r="P132" s="64" cm="1">
        <f t="array" ref="P132">[2]!PropsSI("S","P",N132,"T",M132,$F$9)</f>
        <v>1770.3653899981227</v>
      </c>
      <c r="Q132" s="64" cm="1">
        <f t="array" ref="Q132">1/[2]!PropsSI("D","P",N132,"T",M132,$F$9)</f>
        <v>0.13688735498352944</v>
      </c>
      <c r="R132" s="64">
        <f t="shared" si="61"/>
        <v>321.99</v>
      </c>
      <c r="S132" s="64" cm="1">
        <f t="array" ref="S132">[2]!PropsSI("T","P",T132,"S",V132,$F$9)</f>
        <v>339.84183045742878</v>
      </c>
      <c r="T132" s="64" cm="1">
        <f t="array" ref="T132">[2]!PropsSI("P","T",R132,"Q",1,$F$9)</f>
        <v>1279898.2185896114</v>
      </c>
      <c r="U132" s="64" cm="1">
        <f t="array" ref="U132">[2]!PropsSI("H","P",T132,"S",V132,$F$9)</f>
        <v>443722.75858002965</v>
      </c>
      <c r="V132" s="64">
        <f t="shared" si="62"/>
        <v>1770.3653899981227</v>
      </c>
      <c r="W132" s="64" cm="1">
        <f t="array" ref="W132">1/[2]!PropsSI("D","P",T132,"S",V132,$F$9)</f>
        <v>1.765866626581886E-2</v>
      </c>
      <c r="X132" s="64">
        <f t="shared" si="63"/>
        <v>321.99</v>
      </c>
      <c r="Y132" s="64" cm="1">
        <f t="array" ref="Y132">[2]!PropsSI("T","P",Z132,"H",AA132,$F$9)</f>
        <v>339.84183045742878</v>
      </c>
      <c r="Z132" s="64">
        <f t="shared" si="64"/>
        <v>1279898.2185896114</v>
      </c>
      <c r="AA132" s="64">
        <f t="shared" si="56"/>
        <v>443722.75858002965</v>
      </c>
      <c r="AB132" s="64" cm="1">
        <f t="array" ref="AB132">[2]!PropsSI("S","P",Z132,"H",AA132,$F$9)</f>
        <v>1770.3653899981225</v>
      </c>
      <c r="AC132" s="64" cm="1">
        <f t="array" ref="AC132">1/[2]!PropsSI("D","P",Z132,"H",AA132,$F$9)</f>
        <v>1.7658666265818856E-2</v>
      </c>
      <c r="AD132" s="64">
        <f t="shared" si="65"/>
        <v>321.99</v>
      </c>
      <c r="AE132" s="64">
        <f t="shared" si="66"/>
        <v>316.99</v>
      </c>
      <c r="AF132" s="64" cm="1">
        <f t="array" ref="AF132">[2]!PropsSI("P","T",AD132,"Q",0,$F$9)</f>
        <v>1279898.2185896114</v>
      </c>
      <c r="AG132" s="64" cm="1">
        <f t="array" ref="AG132">[2]!PropsSI("H","P",AF132,"T",AE132,$F$9)</f>
        <v>262141.51122543588</v>
      </c>
      <c r="AH132" s="64" cm="1">
        <f t="array" ref="AH132">[2]!PropsSI("S","P",AF132,"T",AE132,$F$9)</f>
        <v>1207.9367797908133</v>
      </c>
      <c r="AI132" s="64" cm="1">
        <f t="array" ref="AI132">1/[2]!PropsSI("D","P",AF132,"T",AE132,$F$9)</f>
        <v>8.8370834542425276E-4</v>
      </c>
      <c r="AJ132" s="64">
        <f t="shared" si="67"/>
        <v>320.99</v>
      </c>
      <c r="AK132" s="64">
        <f t="shared" si="68"/>
        <v>314.99</v>
      </c>
      <c r="AL132" s="64" cm="1">
        <f t="array" ref="AL132">[2]!PropsSI("P","T",AJ132,"Q",0,$F$9)</f>
        <v>1247798.7081055371</v>
      </c>
      <c r="AM132" s="64" cm="1">
        <f t="array" ref="AM132">[2]!PropsSI("H","P",AL132,"T",AK132,$F$9)</f>
        <v>259125.45381610151</v>
      </c>
      <c r="AN132" s="64" cm="1">
        <f t="array" ref="AN132">[2]!PropsSI("S","P",AL132,"T",AK132,$F$9)</f>
        <v>1198.4814210701702</v>
      </c>
      <c r="AO132" s="64" cm="1">
        <f t="array" ref="AO132">1/[2]!PropsSI("D","P",AL132,"T",AK132,$F$9)</f>
        <v>8.7684829727980099E-4</v>
      </c>
      <c r="AP132" s="64">
        <f t="shared" si="69"/>
        <v>260.14999999999998</v>
      </c>
      <c r="AQ132" s="64">
        <f t="shared" si="70"/>
        <v>260.14999999999998</v>
      </c>
      <c r="AR132" s="64" cm="1">
        <f t="array" ref="AR132">[2]!PropsSI("P","T",AP132,"Q",0,$F$9)</f>
        <v>177916.45421566669</v>
      </c>
      <c r="AS132" s="64">
        <f t="shared" si="71"/>
        <v>259125.45381610151</v>
      </c>
      <c r="AT132" s="64" cm="1">
        <f t="array" ref="AT132">[2]!PropsSI("H","P",AR132,"H",AS132,$F$9)</f>
        <v>259125.45381610151</v>
      </c>
      <c r="AU132" s="64" cm="1">
        <f t="array" ref="AU132">1/[2]!PropsSI("D","P",AR132,"H",AS132,$F$9)</f>
        <v>4.1448419607264038E-2</v>
      </c>
      <c r="AV132" s="64"/>
      <c r="AW132" s="64">
        <f t="shared" si="72"/>
        <v>258.14999999999998</v>
      </c>
      <c r="AX132" s="64">
        <f t="shared" si="73"/>
        <v>260.14999999999998</v>
      </c>
      <c r="AY132" s="64" cm="1">
        <f t="array" ref="AY132">[2]!PropsSI("P","T",AW132,"Q",1,$F$9)</f>
        <v>163940.08425461562</v>
      </c>
      <c r="AZ132" s="64" cm="1">
        <f t="array" ref="AZ132">[2]!PropsSI("H","P",AY132,"T",AX132,$F$9)</f>
        <v>391296.02083444159</v>
      </c>
      <c r="BA132" s="64" cm="1">
        <f t="array" ref="BA132">[2]!PropsSI("S","P",AY132,"T",AX132,$F$9)</f>
        <v>1743.5316928918351</v>
      </c>
      <c r="BB132" s="64" cm="1">
        <f t="array" ref="BB132">1/[2]!PropsSI("D","P",AY132,"T",AX132,$F$9)</f>
        <v>0.12185631636211669</v>
      </c>
      <c r="BC132" s="64">
        <f t="shared" si="74"/>
        <v>132.17056701834008</v>
      </c>
      <c r="BD132" s="64">
        <f t="shared" si="75"/>
        <v>47.05822550504864</v>
      </c>
      <c r="BE132" s="64">
        <f t="shared" si="76"/>
        <v>-179.22879252338873</v>
      </c>
      <c r="BF132" s="64">
        <f t="shared" si="77"/>
        <v>2.8086602416438371</v>
      </c>
      <c r="BG132" s="64">
        <f t="shared" si="78"/>
        <v>4.0437030075187943</v>
      </c>
      <c r="BH132" s="64">
        <f t="shared" si="79"/>
        <v>0.69457629218106787</v>
      </c>
      <c r="BI132" s="64">
        <f t="shared" si="80"/>
        <v>8.4853246746830813</v>
      </c>
      <c r="BJ132" s="64">
        <v>53.1814818</v>
      </c>
      <c r="BK132" s="64">
        <f t="shared" si="81"/>
        <v>6.1232562949513607</v>
      </c>
      <c r="BL132" s="64">
        <f t="shared" si="82"/>
        <v>1.5053005058422095</v>
      </c>
      <c r="BM132" s="64">
        <f t="shared" si="83"/>
        <v>36.127212140213032</v>
      </c>
    </row>
    <row r="133" spans="1:65" x14ac:dyDescent="0.3">
      <c r="A133">
        <v>132</v>
      </c>
      <c r="B133">
        <v>1</v>
      </c>
      <c r="C133">
        <v>23.77</v>
      </c>
      <c r="D133">
        <v>31.84</v>
      </c>
      <c r="E133" s="71"/>
      <c r="H133" s="73">
        <f t="shared" si="57"/>
        <v>44.96</v>
      </c>
      <c r="I133">
        <f t="shared" si="58"/>
        <v>36.5</v>
      </c>
      <c r="J133" s="64">
        <v>132</v>
      </c>
      <c r="K133" s="64">
        <v>31.84</v>
      </c>
      <c r="L133" s="64">
        <f t="shared" si="59"/>
        <v>256.14999999999998</v>
      </c>
      <c r="M133" s="64">
        <f t="shared" si="60"/>
        <v>266.14999999999998</v>
      </c>
      <c r="N133" s="64" cm="1">
        <f t="array" ref="N133">[2]!PropsSI("P","T",L133,"Q",0,$F$9)</f>
        <v>150836.68187834125</v>
      </c>
      <c r="O133" s="64" cm="1">
        <f t="array" ref="O133">[2]!PropsSI("H","P",N133,"T",M133,$F$9)</f>
        <v>396664.53307498101</v>
      </c>
      <c r="P133" s="64" cm="1">
        <f t="array" ref="P133">[2]!PropsSI("S","P",N133,"T",M133,$F$9)</f>
        <v>1770.3653899981227</v>
      </c>
      <c r="Q133" s="64" cm="1">
        <f t="array" ref="Q133">1/[2]!PropsSI("D","P",N133,"T",M133,$F$9)</f>
        <v>0.13688735498352944</v>
      </c>
      <c r="R133" s="64">
        <f t="shared" si="61"/>
        <v>319.98999999999995</v>
      </c>
      <c r="S133" s="64" cm="1">
        <f t="array" ref="S133">[2]!PropsSI("T","P",T133,"S",V133,$F$9)</f>
        <v>337.7499640857846</v>
      </c>
      <c r="T133" s="64" cm="1">
        <f t="array" ref="T133">[2]!PropsSI("P","T",R133,"Q",1,$F$9)</f>
        <v>1216306.9874791661</v>
      </c>
      <c r="U133" s="64" cm="1">
        <f t="array" ref="U133">[2]!PropsSI("H","P",T133,"S",V133,$F$9)</f>
        <v>442570.32684263343</v>
      </c>
      <c r="V133" s="64">
        <f t="shared" si="62"/>
        <v>1770.3653899981227</v>
      </c>
      <c r="W133" s="64" cm="1">
        <f t="array" ref="W133">1/[2]!PropsSI("D","P",T133,"S",V133,$F$9)</f>
        <v>1.8601764265275794E-2</v>
      </c>
      <c r="X133" s="64">
        <f t="shared" si="63"/>
        <v>319.98999999999995</v>
      </c>
      <c r="Y133" s="64" cm="1">
        <f t="array" ref="Y133">[2]!PropsSI("T","P",Z133,"H",AA133,$F$9)</f>
        <v>337.74996408578482</v>
      </c>
      <c r="Z133" s="64">
        <f t="shared" si="64"/>
        <v>1216306.9874791661</v>
      </c>
      <c r="AA133" s="64">
        <f t="shared" si="56"/>
        <v>442570.32684263343</v>
      </c>
      <c r="AB133" s="64" cm="1">
        <f t="array" ref="AB133">[2]!PropsSI("S","P",Z133,"H",AA133,$F$9)</f>
        <v>1770.3653899981234</v>
      </c>
      <c r="AC133" s="64" cm="1">
        <f t="array" ref="AC133">1/[2]!PropsSI("D","P",Z133,"H",AA133,$F$9)</f>
        <v>1.8601764265275812E-2</v>
      </c>
      <c r="AD133" s="64">
        <f t="shared" si="65"/>
        <v>319.98999999999995</v>
      </c>
      <c r="AE133" s="64">
        <f t="shared" si="66"/>
        <v>314.98999999999995</v>
      </c>
      <c r="AF133" s="64" cm="1">
        <f t="array" ref="AF133">[2]!PropsSI("P","T",AD133,"Q",0,$F$9)</f>
        <v>1216306.9874791661</v>
      </c>
      <c r="AG133" s="64" cm="1">
        <f t="array" ref="AG133">[2]!PropsSI("H","P",AF133,"T",AE133,$F$9)</f>
        <v>259132.32559427185</v>
      </c>
      <c r="AH133" s="64" cm="1">
        <f t="array" ref="AH133">[2]!PropsSI("S","P",AF133,"T",AE133,$F$9)</f>
        <v>1198.5909120149145</v>
      </c>
      <c r="AI133" s="64" cm="1">
        <f t="array" ref="AI133">1/[2]!PropsSI("D","P",AF133,"T",AE133,$F$9)</f>
        <v>8.7705880316062753E-4</v>
      </c>
      <c r="AJ133" s="64">
        <f t="shared" si="67"/>
        <v>318.98999999999995</v>
      </c>
      <c r="AK133" s="64">
        <f t="shared" si="68"/>
        <v>312.98999999999995</v>
      </c>
      <c r="AL133" s="64" cm="1">
        <f t="array" ref="AL133">[2]!PropsSI("P","T",AJ133,"Q",0,$F$9)</f>
        <v>1185415.2609318218</v>
      </c>
      <c r="AM133" s="64" cm="1">
        <f t="array" ref="AM133">[2]!PropsSI("H","P",AL133,"T",AK133,$F$9)</f>
        <v>256138.50029784165</v>
      </c>
      <c r="AN133" s="64" cm="1">
        <f t="array" ref="AN133">[2]!PropsSI("S","P",AL133,"T",AK133,$F$9)</f>
        <v>1189.1421005503034</v>
      </c>
      <c r="AO133" s="64" cm="1">
        <f t="array" ref="AO133">1/[2]!PropsSI("D","P",AL133,"T",AK133,$F$9)</f>
        <v>8.7042714525258069E-4</v>
      </c>
      <c r="AP133" s="64">
        <f t="shared" si="69"/>
        <v>260.14999999999998</v>
      </c>
      <c r="AQ133" s="64">
        <f t="shared" si="70"/>
        <v>260.14999999999998</v>
      </c>
      <c r="AR133" s="64" cm="1">
        <f t="array" ref="AR133">[2]!PropsSI("P","T",AP133,"Q",0,$F$9)</f>
        <v>177916.45421566669</v>
      </c>
      <c r="AS133" s="64">
        <f t="shared" si="71"/>
        <v>256138.50029784165</v>
      </c>
      <c r="AT133" s="64" cm="1">
        <f t="array" ref="AT133">[2]!PropsSI("H","P",AR133,"H",AS133,$F$9)</f>
        <v>256138.50029784165</v>
      </c>
      <c r="AU133" s="64" cm="1">
        <f t="array" ref="AU133">1/[2]!PropsSI("D","P",AR133,"H",AS133,$F$9)</f>
        <v>3.9856595314923422E-2</v>
      </c>
      <c r="AV133" s="64"/>
      <c r="AW133" s="64">
        <f t="shared" si="72"/>
        <v>258.14999999999998</v>
      </c>
      <c r="AX133" s="64">
        <f t="shared" si="73"/>
        <v>260.14999999999998</v>
      </c>
      <c r="AY133" s="64" cm="1">
        <f t="array" ref="AY133">[2]!PropsSI("P","T",AW133,"Q",1,$F$9)</f>
        <v>163940.08425461562</v>
      </c>
      <c r="AZ133" s="64" cm="1">
        <f t="array" ref="AZ133">[2]!PropsSI("H","P",AY133,"T",AX133,$F$9)</f>
        <v>391296.02083444159</v>
      </c>
      <c r="BA133" s="64" cm="1">
        <f t="array" ref="BA133">[2]!PropsSI("S","P",AY133,"T",AX133,$F$9)</f>
        <v>1743.5316928918351</v>
      </c>
      <c r="BB133" s="64" cm="1">
        <f t="array" ref="BB133">1/[2]!PropsSI("D","P",AY133,"T",AX133,$F$9)</f>
        <v>0.12185631636211669</v>
      </c>
      <c r="BC133" s="64">
        <f t="shared" si="74"/>
        <v>135.15752053659995</v>
      </c>
      <c r="BD133" s="64">
        <f t="shared" si="75"/>
        <v>45.905793767652419</v>
      </c>
      <c r="BE133" s="64">
        <f t="shared" si="76"/>
        <v>-181.06331430425237</v>
      </c>
      <c r="BF133" s="64">
        <f t="shared" si="77"/>
        <v>2.9442366517108103</v>
      </c>
      <c r="BG133" s="64">
        <f t="shared" si="78"/>
        <v>4.1744825355756801</v>
      </c>
      <c r="BH133" s="64">
        <f t="shared" si="79"/>
        <v>0.70529380027811917</v>
      </c>
      <c r="BI133" s="64">
        <f t="shared" si="80"/>
        <v>8.0637347118268625</v>
      </c>
      <c r="BJ133" s="64">
        <v>53.1814818</v>
      </c>
      <c r="BK133" s="64">
        <f t="shared" si="81"/>
        <v>7.2756880323475812</v>
      </c>
      <c r="BL133" s="64">
        <f t="shared" si="82"/>
        <v>1.7886066412854471</v>
      </c>
      <c r="BM133" s="64">
        <f t="shared" si="83"/>
        <v>42.926559390850727</v>
      </c>
    </row>
    <row r="134" spans="1:65" x14ac:dyDescent="0.3">
      <c r="A134">
        <v>133</v>
      </c>
      <c r="B134">
        <v>1</v>
      </c>
      <c r="C134">
        <v>22.38</v>
      </c>
      <c r="D134">
        <v>33.06</v>
      </c>
      <c r="E134" s="71"/>
      <c r="H134" s="73">
        <f t="shared" si="57"/>
        <v>44.96</v>
      </c>
      <c r="I134">
        <f t="shared" si="58"/>
        <v>36.5</v>
      </c>
      <c r="J134" s="64">
        <v>133</v>
      </c>
      <c r="K134" s="64">
        <v>33.06</v>
      </c>
      <c r="L134" s="64">
        <f t="shared" si="59"/>
        <v>256.14999999999998</v>
      </c>
      <c r="M134" s="64">
        <f t="shared" si="60"/>
        <v>266.14999999999998</v>
      </c>
      <c r="N134" s="64" cm="1">
        <f t="array" ref="N134">[2]!PropsSI("P","T",L134,"Q",0,$F$9)</f>
        <v>150836.68187834125</v>
      </c>
      <c r="O134" s="64" cm="1">
        <f t="array" ref="O134">[2]!PropsSI("H","P",N134,"T",M134,$F$9)</f>
        <v>396664.53307498101</v>
      </c>
      <c r="P134" s="64" cm="1">
        <f t="array" ref="P134">[2]!PropsSI("S","P",N134,"T",M134,$F$9)</f>
        <v>1770.3653899981227</v>
      </c>
      <c r="Q134" s="64" cm="1">
        <f t="array" ref="Q134">1/[2]!PropsSI("D","P",N134,"T",M134,$F$9)</f>
        <v>0.13688735498352944</v>
      </c>
      <c r="R134" s="64">
        <f t="shared" si="61"/>
        <v>321.20999999999998</v>
      </c>
      <c r="S134" s="64" cm="1">
        <f t="array" ref="S134">[2]!PropsSI("T","P",T134,"S",V134,$F$9)</f>
        <v>339.02614258793795</v>
      </c>
      <c r="T134" s="64" cm="1">
        <f t="array" ref="T134">[2]!PropsSI("P","T",R134,"Q",1,$F$9)</f>
        <v>1254808.1784589584</v>
      </c>
      <c r="U134" s="64" cm="1">
        <f t="array" ref="U134">[2]!PropsSI("H","P",T134,"S",V134,$F$9)</f>
        <v>443275.20083100419</v>
      </c>
      <c r="V134" s="64">
        <f t="shared" si="62"/>
        <v>1770.3653899981227</v>
      </c>
      <c r="W134" s="64" cm="1">
        <f t="array" ref="W134">1/[2]!PropsSI("D","P",T134,"S",V134,$F$9)</f>
        <v>1.8019760025479978E-2</v>
      </c>
      <c r="X134" s="64">
        <f t="shared" si="63"/>
        <v>321.20999999999998</v>
      </c>
      <c r="Y134" s="64" cm="1">
        <f t="array" ref="Y134">[2]!PropsSI("T","P",Z134,"H",AA134,$F$9)</f>
        <v>339.02614258793801</v>
      </c>
      <c r="Z134" s="64">
        <f t="shared" si="64"/>
        <v>1254808.1784589584</v>
      </c>
      <c r="AA134" s="64">
        <f t="shared" si="56"/>
        <v>443275.20083100419</v>
      </c>
      <c r="AB134" s="64" cm="1">
        <f t="array" ref="AB134">[2]!PropsSI("S","P",Z134,"H",AA134,$F$9)</f>
        <v>1770.3653899981227</v>
      </c>
      <c r="AC134" s="64" cm="1">
        <f t="array" ref="AC134">1/[2]!PropsSI("D","P",Z134,"H",AA134,$F$9)</f>
        <v>1.8019760025479989E-2</v>
      </c>
      <c r="AD134" s="64">
        <f t="shared" si="65"/>
        <v>321.20999999999998</v>
      </c>
      <c r="AE134" s="64">
        <f t="shared" si="66"/>
        <v>316.20999999999998</v>
      </c>
      <c r="AF134" s="64" cm="1">
        <f t="array" ref="AF134">[2]!PropsSI("P","T",AD134,"Q",0,$F$9)</f>
        <v>1254808.1784589584</v>
      </c>
      <c r="AG134" s="64" cm="1">
        <f t="array" ref="AG134">[2]!PropsSI("H","P",AF134,"T",AE134,$F$9)</f>
        <v>260965.3994112426</v>
      </c>
      <c r="AH134" s="64" cm="1">
        <f t="array" ref="AH134">[2]!PropsSI("S","P",AF134,"T",AE134,$F$9)</f>
        <v>1204.2918891636687</v>
      </c>
      <c r="AI134" s="64" cm="1">
        <f t="array" ref="AI134">1/[2]!PropsSI("D","P",AF134,"T",AE134,$F$9)</f>
        <v>8.8108941523741492E-4</v>
      </c>
      <c r="AJ134" s="64">
        <f t="shared" si="67"/>
        <v>320.20999999999998</v>
      </c>
      <c r="AK134" s="64">
        <f t="shared" si="68"/>
        <v>314.20999999999998</v>
      </c>
      <c r="AL134" s="64" cm="1">
        <f t="array" ref="AL134">[2]!PropsSI("P","T",AJ134,"Q",0,$F$9)</f>
        <v>1223183.4157637171</v>
      </c>
      <c r="AM134" s="64" cm="1">
        <f t="array" ref="AM134">[2]!PropsSI("H","P",AL134,"T",AK134,$F$9)</f>
        <v>257958.13409404541</v>
      </c>
      <c r="AN134" s="64" cm="1">
        <f t="array" ref="AN134">[2]!PropsSI("S","P",AL134,"T",AK134,$F$9)</f>
        <v>1194.8394408770221</v>
      </c>
      <c r="AO134" s="64" cm="1">
        <f t="array" ref="AO134">1/[2]!PropsSI("D","P",AL134,"T",AK134,$F$9)</f>
        <v>8.7432024558759729E-4</v>
      </c>
      <c r="AP134" s="64">
        <f t="shared" si="69"/>
        <v>260.14999999999998</v>
      </c>
      <c r="AQ134" s="64">
        <f t="shared" si="70"/>
        <v>260.14999999999998</v>
      </c>
      <c r="AR134" s="64" cm="1">
        <f t="array" ref="AR134">[2]!PropsSI("P","T",AP134,"Q",0,$F$9)</f>
        <v>177916.45421566669</v>
      </c>
      <c r="AS134" s="64">
        <f t="shared" si="71"/>
        <v>257958.13409404541</v>
      </c>
      <c r="AT134" s="64" cm="1">
        <f t="array" ref="AT134">[2]!PropsSI("H","P",AR134,"H",AS134,$F$9)</f>
        <v>257958.13409404541</v>
      </c>
      <c r="AU134" s="64" cm="1">
        <f t="array" ref="AU134">1/[2]!PropsSI("D","P",AR134,"H",AS134,$F$9)</f>
        <v>4.0826324928141047E-2</v>
      </c>
      <c r="AV134" s="64"/>
      <c r="AW134" s="64">
        <f t="shared" si="72"/>
        <v>258.14999999999998</v>
      </c>
      <c r="AX134" s="64">
        <f t="shared" si="73"/>
        <v>260.14999999999998</v>
      </c>
      <c r="AY134" s="64" cm="1">
        <f t="array" ref="AY134">[2]!PropsSI("P","T",AW134,"Q",1,$F$9)</f>
        <v>163940.08425461562</v>
      </c>
      <c r="AZ134" s="64" cm="1">
        <f t="array" ref="AZ134">[2]!PropsSI("H","P",AY134,"T",AX134,$F$9)</f>
        <v>391296.02083444159</v>
      </c>
      <c r="BA134" s="64" cm="1">
        <f t="array" ref="BA134">[2]!PropsSI("S","P",AY134,"T",AX134,$F$9)</f>
        <v>1743.5316928918351</v>
      </c>
      <c r="BB134" s="64" cm="1">
        <f t="array" ref="BB134">1/[2]!PropsSI("D","P",AY134,"T",AX134,$F$9)</f>
        <v>0.12185631636211669</v>
      </c>
      <c r="BC134" s="64">
        <f t="shared" si="74"/>
        <v>133.33788674039619</v>
      </c>
      <c r="BD134" s="64">
        <f t="shared" si="75"/>
        <v>46.610667756023176</v>
      </c>
      <c r="BE134" s="64">
        <f t="shared" si="76"/>
        <v>-179.94855449641938</v>
      </c>
      <c r="BF134" s="64">
        <f t="shared" si="77"/>
        <v>2.8606731711790561</v>
      </c>
      <c r="BG134" s="64">
        <f t="shared" si="78"/>
        <v>4.09372026641294</v>
      </c>
      <c r="BH134" s="64">
        <f t="shared" si="79"/>
        <v>0.69879546842746965</v>
      </c>
      <c r="BI134" s="64">
        <f t="shared" si="80"/>
        <v>8.3189855599650215</v>
      </c>
      <c r="BJ134" s="64">
        <v>53.1814818</v>
      </c>
      <c r="BK134" s="64">
        <f t="shared" si="81"/>
        <v>6.5708140439768243</v>
      </c>
      <c r="BL134" s="64">
        <f t="shared" si="82"/>
        <v>1.6153251191443025</v>
      </c>
      <c r="BM134" s="64">
        <f t="shared" si="83"/>
        <v>38.767802859463259</v>
      </c>
    </row>
    <row r="135" spans="1:65" x14ac:dyDescent="0.3">
      <c r="A135">
        <v>134</v>
      </c>
      <c r="B135">
        <v>1</v>
      </c>
      <c r="C135">
        <v>22.38</v>
      </c>
      <c r="D135">
        <v>31.7</v>
      </c>
      <c r="E135" s="71"/>
      <c r="H135" s="73">
        <f t="shared" si="57"/>
        <v>44.96</v>
      </c>
      <c r="I135">
        <f t="shared" si="58"/>
        <v>36.5</v>
      </c>
      <c r="J135" s="64">
        <v>134</v>
      </c>
      <c r="K135" s="64">
        <v>31.7</v>
      </c>
      <c r="L135" s="64">
        <f t="shared" si="59"/>
        <v>256.14999999999998</v>
      </c>
      <c r="M135" s="64">
        <f t="shared" si="60"/>
        <v>266.14999999999998</v>
      </c>
      <c r="N135" s="64" cm="1">
        <f t="array" ref="N135">[2]!PropsSI("P","T",L135,"Q",0,$F$9)</f>
        <v>150836.68187834125</v>
      </c>
      <c r="O135" s="64" cm="1">
        <f t="array" ref="O135">[2]!PropsSI("H","P",N135,"T",M135,$F$9)</f>
        <v>396664.53307498101</v>
      </c>
      <c r="P135" s="64" cm="1">
        <f t="array" ref="P135">[2]!PropsSI("S","P",N135,"T",M135,$F$9)</f>
        <v>1770.3653899981227</v>
      </c>
      <c r="Q135" s="64" cm="1">
        <f t="array" ref="Q135">1/[2]!PropsSI("D","P",N135,"T",M135,$F$9)</f>
        <v>0.13688735498352944</v>
      </c>
      <c r="R135" s="64">
        <f t="shared" si="61"/>
        <v>319.84999999999997</v>
      </c>
      <c r="S135" s="64" cm="1">
        <f t="array" ref="S135">[2]!PropsSI("T","P",T135,"S",V135,$F$9)</f>
        <v>337.60348344377371</v>
      </c>
      <c r="T135" s="64" cm="1">
        <f t="array" ref="T135">[2]!PropsSI("P","T",R135,"Q",1,$F$9)</f>
        <v>1211946.203473676</v>
      </c>
      <c r="U135" s="64" cm="1">
        <f t="array" ref="U135">[2]!PropsSI("H","P",T135,"S",V135,$F$9)</f>
        <v>442489.06011068629</v>
      </c>
      <c r="V135" s="64">
        <f t="shared" si="62"/>
        <v>1770.3653899981227</v>
      </c>
      <c r="W135" s="64" cm="1">
        <f t="array" ref="W135">1/[2]!PropsSI("D","P",T135,"S",V135,$F$9)</f>
        <v>1.866992966801129E-2</v>
      </c>
      <c r="X135" s="64">
        <f t="shared" si="63"/>
        <v>319.84999999999997</v>
      </c>
      <c r="Y135" s="64" cm="1">
        <f t="array" ref="Y135">[2]!PropsSI("T","P",Z135,"H",AA135,$F$9)</f>
        <v>337.60348344377365</v>
      </c>
      <c r="Z135" s="64">
        <f t="shared" si="64"/>
        <v>1211946.203473676</v>
      </c>
      <c r="AA135" s="64">
        <f t="shared" si="56"/>
        <v>442489.06011068629</v>
      </c>
      <c r="AB135" s="64" cm="1">
        <f t="array" ref="AB135">[2]!PropsSI("S","P",Z135,"H",AA135,$F$9)</f>
        <v>1770.3653899981227</v>
      </c>
      <c r="AC135" s="64" cm="1">
        <f t="array" ref="AC135">1/[2]!PropsSI("D","P",Z135,"H",AA135,$F$9)</f>
        <v>1.866992966801128E-2</v>
      </c>
      <c r="AD135" s="64">
        <f t="shared" si="65"/>
        <v>319.84999999999997</v>
      </c>
      <c r="AE135" s="64">
        <f t="shared" si="66"/>
        <v>314.84999999999997</v>
      </c>
      <c r="AF135" s="64" cm="1">
        <f t="array" ref="AF135">[2]!PropsSI("P","T",AD135,"Q",0,$F$9)</f>
        <v>1211946.203473676</v>
      </c>
      <c r="AG135" s="64" cm="1">
        <f t="array" ref="AG135">[2]!PropsSI("H","P",AF135,"T",AE135,$F$9)</f>
        <v>258922.47170466188</v>
      </c>
      <c r="AH135" s="64" cm="1">
        <f t="array" ref="AH135">[2]!PropsSI("S","P",AF135,"T",AE135,$F$9)</f>
        <v>1197.9366816606118</v>
      </c>
      <c r="AI135" s="64" cm="1">
        <f t="array" ref="AI135">1/[2]!PropsSI("D","P",AF135,"T",AE135,$F$9)</f>
        <v>8.7660128467639733E-4</v>
      </c>
      <c r="AJ135" s="64">
        <f t="shared" si="67"/>
        <v>318.84999999999997</v>
      </c>
      <c r="AK135" s="64">
        <f t="shared" si="68"/>
        <v>312.84999999999997</v>
      </c>
      <c r="AL135" s="64" cm="1">
        <f t="array" ref="AL135">[2]!PropsSI("P","T",AJ135,"Q",0,$F$9)</f>
        <v>1181137.8585301058</v>
      </c>
      <c r="AM135" s="64" cm="1">
        <f t="array" ref="AM135">[2]!PropsSI("H","P",AL135,"T",AK135,$F$9)</f>
        <v>255930.16505667646</v>
      </c>
      <c r="AN135" s="64" cm="1">
        <f t="array" ref="AN135">[2]!PropsSI("S","P",AL135,"T",AK135,$F$9)</f>
        <v>1188.4882177059649</v>
      </c>
      <c r="AO135" s="64" cm="1">
        <f t="array" ref="AO135">1/[2]!PropsSI("D","P",AL135,"T",AK135,$F$9)</f>
        <v>8.6998505728746339E-4</v>
      </c>
      <c r="AP135" s="64">
        <f t="shared" si="69"/>
        <v>260.14999999999998</v>
      </c>
      <c r="AQ135" s="64">
        <f t="shared" si="70"/>
        <v>260.14999999999998</v>
      </c>
      <c r="AR135" s="64" cm="1">
        <f t="array" ref="AR135">[2]!PropsSI("P","T",AP135,"Q",0,$F$9)</f>
        <v>177916.45421566669</v>
      </c>
      <c r="AS135" s="64">
        <f t="shared" si="71"/>
        <v>255930.16505667646</v>
      </c>
      <c r="AT135" s="64" cm="1">
        <f t="array" ref="AT135">[2]!PropsSI("H","P",AR135,"H",AS135,$F$9)</f>
        <v>255930.16505667646</v>
      </c>
      <c r="AU135" s="64" cm="1">
        <f t="array" ref="AU135">1/[2]!PropsSI("D","P",AR135,"H",AS135,$F$9)</f>
        <v>3.974556811084743E-2</v>
      </c>
      <c r="AV135" s="64"/>
      <c r="AW135" s="64">
        <f t="shared" si="72"/>
        <v>258.14999999999998</v>
      </c>
      <c r="AX135" s="64">
        <f t="shared" si="73"/>
        <v>260.14999999999998</v>
      </c>
      <c r="AY135" s="64" cm="1">
        <f t="array" ref="AY135">[2]!PropsSI("P","T",AW135,"Q",1,$F$9)</f>
        <v>163940.08425461562</v>
      </c>
      <c r="AZ135" s="64" cm="1">
        <f t="array" ref="AZ135">[2]!PropsSI("H","P",AY135,"T",AX135,$F$9)</f>
        <v>391296.02083444159</v>
      </c>
      <c r="BA135" s="64" cm="1">
        <f t="array" ref="BA135">[2]!PropsSI("S","P",AY135,"T",AX135,$F$9)</f>
        <v>1743.5316928918351</v>
      </c>
      <c r="BB135" s="64" cm="1">
        <f t="array" ref="BB135">1/[2]!PropsSI("D","P",AY135,"T",AX135,$F$9)</f>
        <v>0.12185631636211669</v>
      </c>
      <c r="BC135" s="64">
        <f t="shared" si="74"/>
        <v>135.36585577776512</v>
      </c>
      <c r="BD135" s="64">
        <f t="shared" si="75"/>
        <v>45.82452703570528</v>
      </c>
      <c r="BE135" s="64">
        <f t="shared" si="76"/>
        <v>-181.19038281347039</v>
      </c>
      <c r="BF135" s="64">
        <f t="shared" si="77"/>
        <v>2.9540044280717086</v>
      </c>
      <c r="BG135" s="64">
        <f t="shared" si="78"/>
        <v>4.1839546191247976</v>
      </c>
      <c r="BH135" s="64">
        <f t="shared" si="79"/>
        <v>0.70603166070898471</v>
      </c>
      <c r="BI135" s="64">
        <f t="shared" si="80"/>
        <v>8.0348240784770297</v>
      </c>
      <c r="BJ135" s="64">
        <v>53.1814818</v>
      </c>
      <c r="BK135" s="64">
        <f t="shared" si="81"/>
        <v>7.35695476429472</v>
      </c>
      <c r="BL135" s="64">
        <f t="shared" si="82"/>
        <v>1.8085847128891186</v>
      </c>
      <c r="BM135" s="64">
        <f t="shared" si="83"/>
        <v>43.40603310933885</v>
      </c>
    </row>
    <row r="136" spans="1:65" x14ac:dyDescent="0.3">
      <c r="A136">
        <v>135</v>
      </c>
      <c r="B136">
        <v>1</v>
      </c>
      <c r="C136">
        <v>20.170000000000002</v>
      </c>
      <c r="D136">
        <v>28.4</v>
      </c>
      <c r="E136" s="71"/>
      <c r="H136" s="73">
        <f t="shared" si="57"/>
        <v>44.96</v>
      </c>
      <c r="I136">
        <f t="shared" si="58"/>
        <v>36.5</v>
      </c>
      <c r="J136" s="64">
        <v>135</v>
      </c>
      <c r="K136" s="64">
        <v>28.4</v>
      </c>
      <c r="L136" s="64">
        <f t="shared" si="59"/>
        <v>256.14999999999998</v>
      </c>
      <c r="M136" s="64">
        <f t="shared" si="60"/>
        <v>266.14999999999998</v>
      </c>
      <c r="N136" s="64" cm="1">
        <f t="array" ref="N136">[2]!PropsSI("P","T",L136,"Q",0,$F$9)</f>
        <v>150836.68187834125</v>
      </c>
      <c r="O136" s="64" cm="1">
        <f t="array" ref="O136">[2]!PropsSI("H","P",N136,"T",M136,$F$9)</f>
        <v>396664.53307498101</v>
      </c>
      <c r="P136" s="64" cm="1">
        <f t="array" ref="P136">[2]!PropsSI("S","P",N136,"T",M136,$F$9)</f>
        <v>1770.3653899981227</v>
      </c>
      <c r="Q136" s="64" cm="1">
        <f t="array" ref="Q136">1/[2]!PropsSI("D","P",N136,"T",M136,$F$9)</f>
        <v>0.13688735498352944</v>
      </c>
      <c r="R136" s="64">
        <f t="shared" si="61"/>
        <v>316.54999999999995</v>
      </c>
      <c r="S136" s="64" cm="1">
        <f t="array" ref="S136">[2]!PropsSI("T","P",T136,"S",V136,$F$9)</f>
        <v>334.14793072547349</v>
      </c>
      <c r="T136" s="64" cm="1">
        <f t="array" ref="T136">[2]!PropsSI("P","T",R136,"Q",1,$F$9)</f>
        <v>1112509.7416156032</v>
      </c>
      <c r="U136" s="64" cm="1">
        <f t="array" ref="U136">[2]!PropsSI("H","P",T136,"S",V136,$F$9)</f>
        <v>440550.69473628601</v>
      </c>
      <c r="V136" s="64">
        <f t="shared" si="62"/>
        <v>1770.3653899981227</v>
      </c>
      <c r="W136" s="64" cm="1">
        <f t="array" ref="W136">1/[2]!PropsSI("D","P",T136,"S",V136,$F$9)</f>
        <v>2.0363599948592152E-2</v>
      </c>
      <c r="X136" s="64">
        <f t="shared" si="63"/>
        <v>316.54999999999995</v>
      </c>
      <c r="Y136" s="64" cm="1">
        <f t="array" ref="Y136">[2]!PropsSI("T","P",Z136,"H",AA136,$F$9)</f>
        <v>334.14793072547343</v>
      </c>
      <c r="Z136" s="64">
        <f t="shared" si="64"/>
        <v>1112509.7416156032</v>
      </c>
      <c r="AA136" s="64">
        <f t="shared" si="56"/>
        <v>440550.69473628601</v>
      </c>
      <c r="AB136" s="64" cm="1">
        <f t="array" ref="AB136">[2]!PropsSI("S","P",Z136,"H",AA136,$F$9)</f>
        <v>1770.3653899981225</v>
      </c>
      <c r="AC136" s="64" cm="1">
        <f t="array" ref="AC136">1/[2]!PropsSI("D","P",Z136,"H",AA136,$F$9)</f>
        <v>2.0363599948592152E-2</v>
      </c>
      <c r="AD136" s="64">
        <f t="shared" si="65"/>
        <v>316.54999999999995</v>
      </c>
      <c r="AE136" s="64">
        <f t="shared" si="66"/>
        <v>311.54999999999995</v>
      </c>
      <c r="AF136" s="64" cm="1">
        <f t="array" ref="AF136">[2]!PropsSI("P","T",AD136,"Q",0,$F$9)</f>
        <v>1112509.7416156032</v>
      </c>
      <c r="AG136" s="64" cm="1">
        <f t="array" ref="AG136">[2]!PropsSI("H","P",AF136,"T",AE136,$F$9)</f>
        <v>254004.75893859909</v>
      </c>
      <c r="AH136" s="64" cm="1">
        <f t="array" ref="AH136">[2]!PropsSI("S","P",AF136,"T",AE136,$F$9)</f>
        <v>1182.5118094243028</v>
      </c>
      <c r="AI136" s="64" cm="1">
        <f t="array" ref="AI136">1/[2]!PropsSI("D","P",AF136,"T",AE136,$F$9)</f>
        <v>8.6610182733890754E-4</v>
      </c>
      <c r="AJ136" s="64">
        <f t="shared" si="67"/>
        <v>315.54999999999995</v>
      </c>
      <c r="AK136" s="64">
        <f t="shared" si="68"/>
        <v>309.54999999999995</v>
      </c>
      <c r="AL136" s="64" cm="1">
        <f t="array" ref="AL136">[2]!PropsSI("P","T",AJ136,"Q",0,$F$9)</f>
        <v>1083623.5286679915</v>
      </c>
      <c r="AM136" s="64" cm="1">
        <f t="array" ref="AM136">[2]!PropsSI("H","P",AL136,"T",AK136,$F$9)</f>
        <v>251046.92051783745</v>
      </c>
      <c r="AN136" s="64" cm="1">
        <f t="array" ref="AN136">[2]!PropsSI("S","P",AL136,"T",AK136,$F$9)</f>
        <v>1173.0675656168808</v>
      </c>
      <c r="AO136" s="64" cm="1">
        <f t="array" ref="AO136">1/[2]!PropsSI("D","P",AL136,"T",AK136,$F$9)</f>
        <v>8.5982990516888613E-4</v>
      </c>
      <c r="AP136" s="64">
        <f t="shared" si="69"/>
        <v>260.14999999999998</v>
      </c>
      <c r="AQ136" s="64">
        <f t="shared" si="70"/>
        <v>260.14999999999998</v>
      </c>
      <c r="AR136" s="64" cm="1">
        <f t="array" ref="AR136">[2]!PropsSI("P","T",AP136,"Q",0,$F$9)</f>
        <v>177916.45421566669</v>
      </c>
      <c r="AS136" s="64">
        <f t="shared" si="71"/>
        <v>251046.92051783745</v>
      </c>
      <c r="AT136" s="64" cm="1">
        <f t="array" ref="AT136">[2]!PropsSI("H","P",AR136,"H",AS136,$F$9)</f>
        <v>251046.92051783745</v>
      </c>
      <c r="AU136" s="64" cm="1">
        <f t="array" ref="AU136">1/[2]!PropsSI("D","P",AR136,"H",AS136,$F$9)</f>
        <v>3.7143161600386526E-2</v>
      </c>
      <c r="AV136" s="64"/>
      <c r="AW136" s="64">
        <f t="shared" si="72"/>
        <v>258.14999999999998</v>
      </c>
      <c r="AX136" s="64">
        <f t="shared" si="73"/>
        <v>260.14999999999998</v>
      </c>
      <c r="AY136" s="64" cm="1">
        <f t="array" ref="AY136">[2]!PropsSI("P","T",AW136,"Q",1,$F$9)</f>
        <v>163940.08425461562</v>
      </c>
      <c r="AZ136" s="64" cm="1">
        <f t="array" ref="AZ136">[2]!PropsSI("H","P",AY136,"T",AX136,$F$9)</f>
        <v>391296.02083444159</v>
      </c>
      <c r="BA136" s="64" cm="1">
        <f t="array" ref="BA136">[2]!PropsSI("S","P",AY136,"T",AX136,$F$9)</f>
        <v>1743.5316928918351</v>
      </c>
      <c r="BB136" s="64" cm="1">
        <f t="array" ref="BB136">1/[2]!PropsSI("D","P",AY136,"T",AX136,$F$9)</f>
        <v>0.12185631636211669</v>
      </c>
      <c r="BC136" s="64">
        <f t="shared" si="74"/>
        <v>140.24910031660414</v>
      </c>
      <c r="BD136" s="64">
        <f t="shared" si="75"/>
        <v>43.886161661304996</v>
      </c>
      <c r="BE136" s="64">
        <f t="shared" si="76"/>
        <v>-184.13526197790912</v>
      </c>
      <c r="BF136" s="64">
        <f t="shared" si="77"/>
        <v>3.1957477028633292</v>
      </c>
      <c r="BG136" s="64">
        <f t="shared" si="78"/>
        <v>4.4203767123287685</v>
      </c>
      <c r="BH136" s="64">
        <f t="shared" si="79"/>
        <v>0.72295822524585851</v>
      </c>
      <c r="BI136" s="64">
        <f t="shared" si="80"/>
        <v>7.375591452700534</v>
      </c>
      <c r="BJ136" s="64">
        <v>53.1814818</v>
      </c>
      <c r="BK136" s="64">
        <f t="shared" si="81"/>
        <v>9.2953201386950042</v>
      </c>
      <c r="BL136" s="64">
        <f t="shared" si="82"/>
        <v>2.2850995340958549</v>
      </c>
      <c r="BM136" s="64">
        <f t="shared" si="83"/>
        <v>54.84238881830052</v>
      </c>
    </row>
    <row r="137" spans="1:65" x14ac:dyDescent="0.3">
      <c r="A137">
        <v>136</v>
      </c>
      <c r="B137">
        <v>1</v>
      </c>
      <c r="C137">
        <v>17.5</v>
      </c>
      <c r="D137">
        <v>25.61</v>
      </c>
      <c r="E137" s="71"/>
      <c r="H137" s="73">
        <f t="shared" si="57"/>
        <v>44.96</v>
      </c>
      <c r="I137">
        <f t="shared" si="58"/>
        <v>36.5</v>
      </c>
      <c r="J137" s="64">
        <v>136</v>
      </c>
      <c r="K137" s="64">
        <v>25.61</v>
      </c>
      <c r="L137" s="64">
        <f t="shared" si="59"/>
        <v>256.14999999999998</v>
      </c>
      <c r="M137" s="64">
        <f t="shared" si="60"/>
        <v>266.14999999999998</v>
      </c>
      <c r="N137" s="64" cm="1">
        <f t="array" ref="N137">[2]!PropsSI("P","T",L137,"Q",0,$F$9)</f>
        <v>150836.68187834125</v>
      </c>
      <c r="O137" s="64" cm="1">
        <f t="array" ref="O137">[2]!PropsSI("H","P",N137,"T",M137,$F$9)</f>
        <v>396664.53307498101</v>
      </c>
      <c r="P137" s="64" cm="1">
        <f t="array" ref="P137">[2]!PropsSI("S","P",N137,"T",M137,$F$9)</f>
        <v>1770.3653899981227</v>
      </c>
      <c r="Q137" s="64" cm="1">
        <f t="array" ref="Q137">1/[2]!PropsSI("D","P",N137,"T",M137,$F$9)</f>
        <v>0.13688735498352944</v>
      </c>
      <c r="R137" s="64">
        <f t="shared" si="61"/>
        <v>313.76</v>
      </c>
      <c r="S137" s="64" cm="1">
        <f t="array" ref="S137">[2]!PropsSI("T","P",T137,"S",V137,$F$9)</f>
        <v>331.22068002511133</v>
      </c>
      <c r="T137" s="64" cm="1">
        <f t="array" ref="T137">[2]!PropsSI("P","T",R137,"Q",1,$F$9)</f>
        <v>1033326.4050742316</v>
      </c>
      <c r="U137" s="64" cm="1">
        <f t="array" ref="U137">[2]!PropsSI("H","P",T137,"S",V137,$F$9)</f>
        <v>438877.45935464412</v>
      </c>
      <c r="V137" s="64">
        <f t="shared" si="62"/>
        <v>1770.3653899981227</v>
      </c>
      <c r="W137" s="64" cm="1">
        <f t="array" ref="W137">1/[2]!PropsSI("D","P",T137,"S",V137,$F$9)</f>
        <v>2.1935907180336011E-2</v>
      </c>
      <c r="X137" s="64">
        <f t="shared" si="63"/>
        <v>313.76</v>
      </c>
      <c r="Y137" s="64" cm="1">
        <f t="array" ref="Y137">[2]!PropsSI("T","P",Z137,"H",AA137,$F$9)</f>
        <v>331.22068002511128</v>
      </c>
      <c r="Z137" s="64">
        <f t="shared" si="64"/>
        <v>1033326.4050742316</v>
      </c>
      <c r="AA137" s="64">
        <f t="shared" si="56"/>
        <v>438877.45935464412</v>
      </c>
      <c r="AB137" s="64" cm="1">
        <f t="array" ref="AB137">[2]!PropsSI("S","P",Z137,"H",AA137,$F$9)</f>
        <v>1770.3653899981227</v>
      </c>
      <c r="AC137" s="64" cm="1">
        <f t="array" ref="AC137">1/[2]!PropsSI("D","P",Z137,"H",AA137,$F$9)</f>
        <v>2.1935907180336004E-2</v>
      </c>
      <c r="AD137" s="64">
        <f t="shared" si="65"/>
        <v>313.76</v>
      </c>
      <c r="AE137" s="64">
        <f t="shared" si="66"/>
        <v>308.76</v>
      </c>
      <c r="AF137" s="64" cm="1">
        <f t="array" ref="AF137">[2]!PropsSI("P","T",AD137,"Q",0,$F$9)</f>
        <v>1033326.4050742316</v>
      </c>
      <c r="AG137" s="64" cm="1">
        <f t="array" ref="AG137">[2]!PropsSI("H","P",AF137,"T",AE137,$F$9)</f>
        <v>249888.53761439573</v>
      </c>
      <c r="AH137" s="64" cm="1">
        <f t="array" ref="AH137">[2]!PropsSI("S","P",AF137,"T",AE137,$F$9)</f>
        <v>1169.4603407502125</v>
      </c>
      <c r="AI137" s="64" cm="1">
        <f t="array" ref="AI137">1/[2]!PropsSI("D","P",AF137,"T",AE137,$F$9)</f>
        <v>8.5762585258178782E-4</v>
      </c>
      <c r="AJ137" s="64">
        <f t="shared" si="67"/>
        <v>312.76</v>
      </c>
      <c r="AK137" s="64">
        <f t="shared" si="68"/>
        <v>306.76</v>
      </c>
      <c r="AL137" s="64" cm="1">
        <f t="array" ref="AL137">[2]!PropsSI("P","T",AJ137,"Q",0,$F$9)</f>
        <v>1006001.7185032137</v>
      </c>
      <c r="AM137" s="64" cm="1">
        <f t="array" ref="AM137">[2]!PropsSI("H","P",AL137,"T",AK137,$F$9)</f>
        <v>246958.00023096049</v>
      </c>
      <c r="AN137" s="64" cm="1">
        <f t="array" ref="AN137">[2]!PropsSI("S","P",AL137,"T",AK137,$F$9)</f>
        <v>1160.0140675213443</v>
      </c>
      <c r="AO137" s="64" cm="1">
        <f t="array" ref="AO137">1/[2]!PropsSI("D","P",AL137,"T",AK137,$F$9)</f>
        <v>8.5161852606771918E-4</v>
      </c>
      <c r="AP137" s="64">
        <f t="shared" si="69"/>
        <v>260.14999999999998</v>
      </c>
      <c r="AQ137" s="64">
        <f t="shared" si="70"/>
        <v>260.14999999999998</v>
      </c>
      <c r="AR137" s="64" cm="1">
        <f t="array" ref="AR137">[2]!PropsSI("P","T",AP137,"Q",0,$F$9)</f>
        <v>177916.45421566669</v>
      </c>
      <c r="AS137" s="64">
        <f t="shared" si="71"/>
        <v>246958.00023096049</v>
      </c>
      <c r="AT137" s="64" cm="1">
        <f t="array" ref="AT137">[2]!PropsSI("H","P",AR137,"H",AS137,$F$9)</f>
        <v>246958.00023096049</v>
      </c>
      <c r="AU137" s="64" cm="1">
        <f t="array" ref="AU137">1/[2]!PropsSI("D","P",AR137,"H",AS137,$F$9)</f>
        <v>3.4964070897332326E-2</v>
      </c>
      <c r="AV137" s="64"/>
      <c r="AW137" s="64">
        <f t="shared" si="72"/>
        <v>258.14999999999998</v>
      </c>
      <c r="AX137" s="64">
        <f t="shared" si="73"/>
        <v>260.14999999999998</v>
      </c>
      <c r="AY137" s="64" cm="1">
        <f t="array" ref="AY137">[2]!PropsSI("P","T",AW137,"Q",1,$F$9)</f>
        <v>163940.08425461562</v>
      </c>
      <c r="AZ137" s="64" cm="1">
        <f t="array" ref="AZ137">[2]!PropsSI("H","P",AY137,"T",AX137,$F$9)</f>
        <v>391296.02083444159</v>
      </c>
      <c r="BA137" s="64" cm="1">
        <f t="array" ref="BA137">[2]!PropsSI("S","P",AY137,"T",AX137,$F$9)</f>
        <v>1743.5316928918351</v>
      </c>
      <c r="BB137" s="64" cm="1">
        <f t="array" ref="BB137">1/[2]!PropsSI("D","P",AY137,"T",AX137,$F$9)</f>
        <v>0.12185631636211669</v>
      </c>
      <c r="BC137" s="64">
        <f t="shared" si="74"/>
        <v>144.33802060348108</v>
      </c>
      <c r="BD137" s="64">
        <f t="shared" si="75"/>
        <v>42.212926279663108</v>
      </c>
      <c r="BE137" s="64">
        <f t="shared" si="76"/>
        <v>-186.55094688314421</v>
      </c>
      <c r="BF137" s="64">
        <f t="shared" si="77"/>
        <v>3.4192848808261536</v>
      </c>
      <c r="BG137" s="64">
        <f t="shared" si="78"/>
        <v>4.6421506923215237</v>
      </c>
      <c r="BH137" s="64">
        <f t="shared" si="79"/>
        <v>0.73657343491281213</v>
      </c>
      <c r="BI137" s="64">
        <f t="shared" si="80"/>
        <v>6.8506307100262971</v>
      </c>
      <c r="BJ137" s="64">
        <v>53.1814818</v>
      </c>
      <c r="BK137" s="64">
        <f t="shared" si="81"/>
        <v>10.968555520336892</v>
      </c>
      <c r="BL137" s="64">
        <f t="shared" si="82"/>
        <v>2.6964365654161524</v>
      </c>
      <c r="BM137" s="64">
        <f t="shared" si="83"/>
        <v>64.71447756998765</v>
      </c>
    </row>
    <row r="138" spans="1:65" x14ac:dyDescent="0.3">
      <c r="A138">
        <v>137</v>
      </c>
      <c r="B138">
        <v>1</v>
      </c>
      <c r="C138">
        <v>17.91</v>
      </c>
      <c r="D138">
        <v>26.52</v>
      </c>
      <c r="E138" s="71"/>
      <c r="H138" s="73">
        <f t="shared" si="57"/>
        <v>44.96</v>
      </c>
      <c r="I138">
        <f t="shared" si="58"/>
        <v>36.5</v>
      </c>
      <c r="J138" s="64">
        <v>137</v>
      </c>
      <c r="K138" s="64">
        <v>26.52</v>
      </c>
      <c r="L138" s="64">
        <f t="shared" si="59"/>
        <v>256.14999999999998</v>
      </c>
      <c r="M138" s="64">
        <f t="shared" si="60"/>
        <v>266.14999999999998</v>
      </c>
      <c r="N138" s="64" cm="1">
        <f t="array" ref="N138">[2]!PropsSI("P","T",L138,"Q",0,$F$9)</f>
        <v>150836.68187834125</v>
      </c>
      <c r="O138" s="64" cm="1">
        <f t="array" ref="O138">[2]!PropsSI("H","P",N138,"T",M138,$F$9)</f>
        <v>396664.53307498101</v>
      </c>
      <c r="P138" s="64" cm="1">
        <f t="array" ref="P138">[2]!PropsSI("S","P",N138,"T",M138,$F$9)</f>
        <v>1770.3653899981227</v>
      </c>
      <c r="Q138" s="64" cm="1">
        <f t="array" ref="Q138">1/[2]!PropsSI("D","P",N138,"T",M138,$F$9)</f>
        <v>0.13688735498352944</v>
      </c>
      <c r="R138" s="64">
        <f t="shared" si="61"/>
        <v>314.66999999999996</v>
      </c>
      <c r="S138" s="64" cm="1">
        <f t="array" ref="S138">[2]!PropsSI("T","P",T138,"S",V138,$F$9)</f>
        <v>332.17615490139889</v>
      </c>
      <c r="T138" s="64" cm="1">
        <f t="array" ref="T138">[2]!PropsSI("P","T",R138,"Q",1,$F$9)</f>
        <v>1058672.3455509674</v>
      </c>
      <c r="U138" s="64" cm="1">
        <f t="array" ref="U138">[2]!PropsSI("H","P",T138,"S",V138,$F$9)</f>
        <v>439426.70383416122</v>
      </c>
      <c r="V138" s="64">
        <f t="shared" si="62"/>
        <v>1770.3653899981227</v>
      </c>
      <c r="W138" s="64" cm="1">
        <f t="array" ref="W138">1/[2]!PropsSI("D","P",T138,"S",V138,$F$9)</f>
        <v>2.1408028630924687E-2</v>
      </c>
      <c r="X138" s="64">
        <f t="shared" si="63"/>
        <v>314.66999999999996</v>
      </c>
      <c r="Y138" s="64" cm="1">
        <f t="array" ref="Y138">[2]!PropsSI("T","P",Z138,"H",AA138,$F$9)</f>
        <v>332.17615490139889</v>
      </c>
      <c r="Z138" s="64">
        <f t="shared" si="64"/>
        <v>1058672.3455509674</v>
      </c>
      <c r="AA138" s="64">
        <f t="shared" si="56"/>
        <v>439426.70383416122</v>
      </c>
      <c r="AB138" s="64" cm="1">
        <f t="array" ref="AB138">[2]!PropsSI("S","P",Z138,"H",AA138,$F$9)</f>
        <v>1770.3653899981225</v>
      </c>
      <c r="AC138" s="64" cm="1">
        <f t="array" ref="AC138">1/[2]!PropsSI("D","P",Z138,"H",AA138,$F$9)</f>
        <v>2.1408028630924687E-2</v>
      </c>
      <c r="AD138" s="64">
        <f t="shared" si="65"/>
        <v>314.66999999999996</v>
      </c>
      <c r="AE138" s="64">
        <f t="shared" si="66"/>
        <v>309.66999999999996</v>
      </c>
      <c r="AF138" s="64" cm="1">
        <f t="array" ref="AF138">[2]!PropsSI("P","T",AD138,"Q",0,$F$9)</f>
        <v>1058672.3455509674</v>
      </c>
      <c r="AG138" s="64" cm="1">
        <f t="array" ref="AG138">[2]!PropsSI("H","P",AF138,"T",AE138,$F$9)</f>
        <v>251227.06311106493</v>
      </c>
      <c r="AH138" s="64" cm="1">
        <f t="array" ref="AH138">[2]!PropsSI("S","P",AF138,"T",AE138,$F$9)</f>
        <v>1173.7187166507256</v>
      </c>
      <c r="AI138" s="64" cm="1">
        <f t="array" ref="AI138">1/[2]!PropsSI("D","P",AF138,"T",AE138,$F$9)</f>
        <v>8.6035208365127264E-4</v>
      </c>
      <c r="AJ138" s="64">
        <f t="shared" si="67"/>
        <v>313.66999999999996</v>
      </c>
      <c r="AK138" s="64">
        <f t="shared" si="68"/>
        <v>307.66999999999996</v>
      </c>
      <c r="AL138" s="64" cm="1">
        <f t="array" ref="AL138">[2]!PropsSI("P","T",AJ138,"Q",0,$F$9)</f>
        <v>1030844.6428992094</v>
      </c>
      <c r="AM138" s="64" cm="1">
        <f t="array" ref="AM138">[2]!PropsSI("H","P",AL138,"T",AK138,$F$9)</f>
        <v>248287.79480223148</v>
      </c>
      <c r="AN138" s="64" cm="1">
        <f t="array" ref="AN138">[2]!PropsSI("S","P",AL138,"T",AK138,$F$9)</f>
        <v>1164.2736420266456</v>
      </c>
      <c r="AO138" s="64" cm="1">
        <f t="array" ref="AO138">1/[2]!PropsSI("D","P",AL138,"T",AK138,$F$9)</f>
        <v>8.5426092502511469E-4</v>
      </c>
      <c r="AP138" s="64">
        <f t="shared" si="69"/>
        <v>260.14999999999998</v>
      </c>
      <c r="AQ138" s="64">
        <f t="shared" si="70"/>
        <v>260.14999999999998</v>
      </c>
      <c r="AR138" s="64" cm="1">
        <f t="array" ref="AR138">[2]!PropsSI("P","T",AP138,"Q",0,$F$9)</f>
        <v>177916.45421566669</v>
      </c>
      <c r="AS138" s="64">
        <f t="shared" si="71"/>
        <v>248287.79480223148</v>
      </c>
      <c r="AT138" s="64" cm="1">
        <f t="array" ref="AT138">[2]!PropsSI("H","P",AR138,"H",AS138,$F$9)</f>
        <v>248287.79480223148</v>
      </c>
      <c r="AU138" s="64" cm="1">
        <f t="array" ref="AU138">1/[2]!PropsSI("D","P",AR138,"H",AS138,$F$9)</f>
        <v>3.5672752599083431E-2</v>
      </c>
      <c r="AV138" s="64"/>
      <c r="AW138" s="64">
        <f t="shared" si="72"/>
        <v>258.14999999999998</v>
      </c>
      <c r="AX138" s="64">
        <f t="shared" si="73"/>
        <v>260.14999999999998</v>
      </c>
      <c r="AY138" s="64" cm="1">
        <f t="array" ref="AY138">[2]!PropsSI("P","T",AW138,"Q",1,$F$9)</f>
        <v>163940.08425461562</v>
      </c>
      <c r="AZ138" s="64" cm="1">
        <f t="array" ref="AZ138">[2]!PropsSI("H","P",AY138,"T",AX138,$F$9)</f>
        <v>391296.02083444159</v>
      </c>
      <c r="BA138" s="64" cm="1">
        <f t="array" ref="BA138">[2]!PropsSI("S","P",AY138,"T",AX138,$F$9)</f>
        <v>1743.5316928918351</v>
      </c>
      <c r="BB138" s="64" cm="1">
        <f t="array" ref="BB138">1/[2]!PropsSI("D","P",AY138,"T",AX138,$F$9)</f>
        <v>0.12185631636211669</v>
      </c>
      <c r="BC138" s="64">
        <f t="shared" si="74"/>
        <v>143.0082260322101</v>
      </c>
      <c r="BD138" s="64">
        <f t="shared" si="75"/>
        <v>42.762170759180215</v>
      </c>
      <c r="BE138" s="64">
        <f t="shared" si="76"/>
        <v>-185.77039679139031</v>
      </c>
      <c r="BF138" s="64">
        <f t="shared" si="77"/>
        <v>3.3442695609999871</v>
      </c>
      <c r="BG138" s="64">
        <f t="shared" si="78"/>
        <v>4.5674097664543538</v>
      </c>
      <c r="BH138" s="64">
        <f t="shared" si="79"/>
        <v>0.73220265577268728</v>
      </c>
      <c r="BI138" s="64">
        <f t="shared" si="80"/>
        <v>7.0186663639607874</v>
      </c>
      <c r="BJ138" s="64">
        <v>53.1814818</v>
      </c>
      <c r="BK138" s="64">
        <f t="shared" si="81"/>
        <v>10.419311040819785</v>
      </c>
      <c r="BL138" s="64">
        <f t="shared" si="82"/>
        <v>2.5614139642015306</v>
      </c>
      <c r="BM138" s="64">
        <f t="shared" si="83"/>
        <v>61.47393514083673</v>
      </c>
    </row>
    <row r="139" spans="1:65" x14ac:dyDescent="0.3">
      <c r="A139">
        <v>138</v>
      </c>
      <c r="B139">
        <v>1</v>
      </c>
      <c r="C139">
        <v>18.329999999999998</v>
      </c>
      <c r="D139">
        <v>27.06</v>
      </c>
      <c r="E139" s="71"/>
      <c r="H139" s="73">
        <f t="shared" si="57"/>
        <v>44.96</v>
      </c>
      <c r="I139">
        <f t="shared" si="58"/>
        <v>36.5</v>
      </c>
      <c r="J139" s="64">
        <v>138</v>
      </c>
      <c r="K139" s="64">
        <v>27.06</v>
      </c>
      <c r="L139" s="64">
        <f t="shared" si="59"/>
        <v>256.14999999999998</v>
      </c>
      <c r="M139" s="64">
        <f t="shared" si="60"/>
        <v>266.14999999999998</v>
      </c>
      <c r="N139" s="64" cm="1">
        <f t="array" ref="N139">[2]!PropsSI("P","T",L139,"Q",0,$F$9)</f>
        <v>150836.68187834125</v>
      </c>
      <c r="O139" s="64" cm="1">
        <f t="array" ref="O139">[2]!PropsSI("H","P",N139,"T",M139,$F$9)</f>
        <v>396664.53307498101</v>
      </c>
      <c r="P139" s="64" cm="1">
        <f t="array" ref="P139">[2]!PropsSI("S","P",N139,"T",M139,$F$9)</f>
        <v>1770.3653899981227</v>
      </c>
      <c r="Q139" s="64" cm="1">
        <f t="array" ref="Q139">1/[2]!PropsSI("D","P",N139,"T",M139,$F$9)</f>
        <v>0.13688735498352944</v>
      </c>
      <c r="R139" s="64">
        <f t="shared" si="61"/>
        <v>315.20999999999998</v>
      </c>
      <c r="S139" s="64" cm="1">
        <f t="array" ref="S139">[2]!PropsSI("T","P",T139,"S",V139,$F$9)</f>
        <v>332.74280017380238</v>
      </c>
      <c r="T139" s="64" cm="1">
        <f t="array" ref="T139">[2]!PropsSI("P","T",R139,"Q",1,$F$9)</f>
        <v>1073931.5903818575</v>
      </c>
      <c r="U139" s="64" cm="1">
        <f t="array" ref="U139">[2]!PropsSI("H","P",T139,"S",V139,$F$9)</f>
        <v>439751.02692522662</v>
      </c>
      <c r="V139" s="64">
        <f t="shared" si="62"/>
        <v>1770.3653899981227</v>
      </c>
      <c r="W139" s="64" cm="1">
        <f t="array" ref="W139">1/[2]!PropsSI("D","P",T139,"S",V139,$F$9)</f>
        <v>2.1101782180825077E-2</v>
      </c>
      <c r="X139" s="64">
        <f t="shared" si="63"/>
        <v>315.20999999999998</v>
      </c>
      <c r="Y139" s="64" cm="1">
        <f t="array" ref="Y139">[2]!PropsSI("T","P",Z139,"H",AA139,$F$9)</f>
        <v>332.74280017380238</v>
      </c>
      <c r="Z139" s="64">
        <f t="shared" si="64"/>
        <v>1073931.5903818575</v>
      </c>
      <c r="AA139" s="64">
        <f t="shared" si="56"/>
        <v>439751.02692522662</v>
      </c>
      <c r="AB139" s="64" cm="1">
        <f t="array" ref="AB139">[2]!PropsSI("S","P",Z139,"H",AA139,$F$9)</f>
        <v>1770.365389998123</v>
      </c>
      <c r="AC139" s="64" cm="1">
        <f t="array" ref="AC139">1/[2]!PropsSI("D","P",Z139,"H",AA139,$F$9)</f>
        <v>2.110178218082508E-2</v>
      </c>
      <c r="AD139" s="64">
        <f t="shared" si="65"/>
        <v>315.20999999999998</v>
      </c>
      <c r="AE139" s="64">
        <f t="shared" si="66"/>
        <v>310.20999999999998</v>
      </c>
      <c r="AF139" s="64" cm="1">
        <f t="array" ref="AF139">[2]!PropsSI("P","T",AD139,"Q",0,$F$9)</f>
        <v>1073931.5903818575</v>
      </c>
      <c r="AG139" s="64" cm="1">
        <f t="array" ref="AG139">[2]!PropsSI("H","P",AF139,"T",AE139,$F$9)</f>
        <v>252023.18717611543</v>
      </c>
      <c r="AH139" s="64" cm="1">
        <f t="array" ref="AH139">[2]!PropsSI("S","P",AF139,"T",AE139,$F$9)</f>
        <v>1176.2449581282924</v>
      </c>
      <c r="AI139" s="64" cm="1">
        <f t="array" ref="AI139">1/[2]!PropsSI("D","P",AF139,"T",AE139,$F$9)</f>
        <v>8.6198716362725382E-4</v>
      </c>
      <c r="AJ139" s="64">
        <f t="shared" si="67"/>
        <v>314.20999999999998</v>
      </c>
      <c r="AK139" s="64">
        <f t="shared" si="68"/>
        <v>308.20999999999998</v>
      </c>
      <c r="AL139" s="64" cm="1">
        <f t="array" ref="AL139">[2]!PropsSI("P","T",AJ139,"Q",0,$F$9)</f>
        <v>1045802.5230826739</v>
      </c>
      <c r="AM139" s="64" cm="1">
        <f t="array" ref="AM139">[2]!PropsSI("H","P",AL139,"T",AK139,$F$9)</f>
        <v>249078.65966455147</v>
      </c>
      <c r="AN139" s="64" cm="1">
        <f t="array" ref="AN139">[2]!PropsSI("S","P",AL139,"T",AK139,$F$9)</f>
        <v>1166.8003521191704</v>
      </c>
      <c r="AO139" s="64" cm="1">
        <f t="array" ref="AO139">1/[2]!PropsSI("D","P",AL139,"T",AK139,$F$9)</f>
        <v>8.5584515010270104E-4</v>
      </c>
      <c r="AP139" s="64">
        <f t="shared" si="69"/>
        <v>260.14999999999998</v>
      </c>
      <c r="AQ139" s="64">
        <f t="shared" si="70"/>
        <v>260.14999999999998</v>
      </c>
      <c r="AR139" s="64" cm="1">
        <f t="array" ref="AR139">[2]!PropsSI("P","T",AP139,"Q",0,$F$9)</f>
        <v>177916.45421566669</v>
      </c>
      <c r="AS139" s="64">
        <f t="shared" si="71"/>
        <v>249078.65966455147</v>
      </c>
      <c r="AT139" s="64" cm="1">
        <f t="array" ref="AT139">[2]!PropsSI("H","P",AR139,"H",AS139,$F$9)</f>
        <v>249078.65966455147</v>
      </c>
      <c r="AU139" s="64" cm="1">
        <f t="array" ref="AU139">1/[2]!PropsSI("D","P",AR139,"H",AS139,$F$9)</f>
        <v>3.6094224808846158E-2</v>
      </c>
      <c r="AV139" s="64"/>
      <c r="AW139" s="64">
        <f t="shared" si="72"/>
        <v>258.14999999999998</v>
      </c>
      <c r="AX139" s="64">
        <f t="shared" si="73"/>
        <v>260.14999999999998</v>
      </c>
      <c r="AY139" s="64" cm="1">
        <f t="array" ref="AY139">[2]!PropsSI("P","T",AW139,"Q",1,$F$9)</f>
        <v>163940.08425461562</v>
      </c>
      <c r="AZ139" s="64" cm="1">
        <f t="array" ref="AZ139">[2]!PropsSI("H","P",AY139,"T",AX139,$F$9)</f>
        <v>391296.02083444159</v>
      </c>
      <c r="BA139" s="64" cm="1">
        <f t="array" ref="BA139">[2]!PropsSI("S","P",AY139,"T",AX139,$F$9)</f>
        <v>1743.5316928918351</v>
      </c>
      <c r="BB139" s="64" cm="1">
        <f t="array" ref="BB139">1/[2]!PropsSI("D","P",AY139,"T",AX139,$F$9)</f>
        <v>0.12185631636211669</v>
      </c>
      <c r="BC139" s="64">
        <f t="shared" si="74"/>
        <v>142.21736116989013</v>
      </c>
      <c r="BD139" s="64">
        <f t="shared" si="75"/>
        <v>43.086493850245603</v>
      </c>
      <c r="BE139" s="64">
        <f t="shared" si="76"/>
        <v>-185.30385502013573</v>
      </c>
      <c r="BF139" s="64">
        <f t="shared" si="77"/>
        <v>3.3007411014734829</v>
      </c>
      <c r="BG139" s="64">
        <f t="shared" si="78"/>
        <v>4.5241850683491061</v>
      </c>
      <c r="BH139" s="64">
        <f t="shared" si="79"/>
        <v>0.72957694073243051</v>
      </c>
      <c r="BI139" s="64">
        <f t="shared" si="80"/>
        <v>7.119830382161596</v>
      </c>
      <c r="BJ139" s="64">
        <v>53.1814818</v>
      </c>
      <c r="BK139" s="64">
        <f t="shared" si="81"/>
        <v>10.094987949754398</v>
      </c>
      <c r="BL139" s="64">
        <f t="shared" si="82"/>
        <v>2.4816845376479559</v>
      </c>
      <c r="BM139" s="64">
        <f t="shared" si="83"/>
        <v>59.560428903550942</v>
      </c>
    </row>
    <row r="140" spans="1:65" x14ac:dyDescent="0.3">
      <c r="A140">
        <v>139</v>
      </c>
      <c r="B140">
        <v>1</v>
      </c>
      <c r="C140">
        <v>17.34</v>
      </c>
      <c r="D140">
        <v>24.09</v>
      </c>
      <c r="E140" s="71"/>
      <c r="H140" s="73">
        <f t="shared" si="57"/>
        <v>44.96</v>
      </c>
      <c r="I140">
        <f t="shared" si="58"/>
        <v>36.5</v>
      </c>
      <c r="J140" s="64">
        <v>139</v>
      </c>
      <c r="K140" s="64">
        <v>24.09</v>
      </c>
      <c r="L140" s="64">
        <f t="shared" si="59"/>
        <v>256.14999999999998</v>
      </c>
      <c r="M140" s="64">
        <f t="shared" si="60"/>
        <v>266.14999999999998</v>
      </c>
      <c r="N140" s="64" cm="1">
        <f t="array" ref="N140">[2]!PropsSI("P","T",L140,"Q",0,$F$9)</f>
        <v>150836.68187834125</v>
      </c>
      <c r="O140" s="64" cm="1">
        <f t="array" ref="O140">[2]!PropsSI("H","P",N140,"T",M140,$F$9)</f>
        <v>396664.53307498101</v>
      </c>
      <c r="P140" s="64" cm="1">
        <f t="array" ref="P140">[2]!PropsSI("S","P",N140,"T",M140,$F$9)</f>
        <v>1770.3653899981227</v>
      </c>
      <c r="Q140" s="64" cm="1">
        <f t="array" ref="Q140">1/[2]!PropsSI("D","P",N140,"T",M140,$F$9)</f>
        <v>0.13688735498352944</v>
      </c>
      <c r="R140" s="64">
        <f t="shared" si="61"/>
        <v>312.23999999999995</v>
      </c>
      <c r="S140" s="64" cm="1">
        <f t="array" ref="S140">[2]!PropsSI("T","P",T140,"S",V140,$F$9)</f>
        <v>329.62295589985621</v>
      </c>
      <c r="T140" s="64" cm="1">
        <f t="array" ref="T140">[2]!PropsSI("P","T",R140,"Q",1,$F$9)</f>
        <v>992009.04347232508</v>
      </c>
      <c r="U140" s="64" cm="1">
        <f t="array" ref="U140">[2]!PropsSI("H","P",T140,"S",V140,$F$9)</f>
        <v>437952.44953927607</v>
      </c>
      <c r="V140" s="64">
        <f t="shared" si="62"/>
        <v>1770.3653899981227</v>
      </c>
      <c r="W140" s="64" cm="1">
        <f t="array" ref="W140">1/[2]!PropsSI("D","P",T140,"S",V140,$F$9)</f>
        <v>2.2851901504952352E-2</v>
      </c>
      <c r="X140" s="64">
        <f t="shared" si="63"/>
        <v>312.23999999999995</v>
      </c>
      <c r="Y140" s="64" cm="1">
        <f t="array" ref="Y140">[2]!PropsSI("T","P",Z140,"H",AA140,$F$9)</f>
        <v>329.62295589985621</v>
      </c>
      <c r="Z140" s="64">
        <f t="shared" si="64"/>
        <v>992009.04347232508</v>
      </c>
      <c r="AA140" s="64">
        <f t="shared" si="56"/>
        <v>437952.44953927607</v>
      </c>
      <c r="AB140" s="64" cm="1">
        <f t="array" ref="AB140">[2]!PropsSI("S","P",Z140,"H",AA140,$F$9)</f>
        <v>1770.3653899981225</v>
      </c>
      <c r="AC140" s="64" cm="1">
        <f t="array" ref="AC140">1/[2]!PropsSI("D","P",Z140,"H",AA140,$F$9)</f>
        <v>2.2851901504952359E-2</v>
      </c>
      <c r="AD140" s="64">
        <f t="shared" si="65"/>
        <v>312.23999999999995</v>
      </c>
      <c r="AE140" s="64">
        <f t="shared" si="66"/>
        <v>307.23999999999995</v>
      </c>
      <c r="AF140" s="64" cm="1">
        <f t="array" ref="AF140">[2]!PropsSI("P","T",AD140,"Q",0,$F$9)</f>
        <v>992009.04347232508</v>
      </c>
      <c r="AG140" s="64" cm="1">
        <f t="array" ref="AG140">[2]!PropsSI("H","P",AF140,"T",AE140,$F$9)</f>
        <v>247661.25540132236</v>
      </c>
      <c r="AH140" s="64" cm="1">
        <f t="array" ref="AH140">[2]!PropsSI("S","P",AF140,"T",AE140,$F$9)</f>
        <v>1162.3436514115529</v>
      </c>
      <c r="AI140" s="64" cm="1">
        <f t="array" ref="AI140">1/[2]!PropsSI("D","P",AF140,"T",AE140,$F$9)</f>
        <v>8.5315154958258085E-4</v>
      </c>
      <c r="AJ140" s="64">
        <f t="shared" si="67"/>
        <v>311.23999999999995</v>
      </c>
      <c r="AK140" s="64">
        <f t="shared" si="68"/>
        <v>305.23999999999995</v>
      </c>
      <c r="AL140" s="64" cm="1">
        <f t="array" ref="AL140">[2]!PropsSI("P","T",AJ140,"Q",0,$F$9)</f>
        <v>965511.12798498571</v>
      </c>
      <c r="AM140" s="64" cm="1">
        <f t="array" ref="AM140">[2]!PropsSI("H","P",AL140,"T",AK140,$F$9)</f>
        <v>244744.94539012105</v>
      </c>
      <c r="AN140" s="64" cm="1">
        <f t="array" ref="AN140">[2]!PropsSI("S","P",AL140,"T",AK140,$F$9)</f>
        <v>1152.8942608920427</v>
      </c>
      <c r="AO140" s="64" cm="1">
        <f t="array" ref="AO140">1/[2]!PropsSI("D","P",AL140,"T",AK140,$F$9)</f>
        <v>8.4727923815751578E-4</v>
      </c>
      <c r="AP140" s="64">
        <f t="shared" si="69"/>
        <v>260.14999999999998</v>
      </c>
      <c r="AQ140" s="64">
        <f t="shared" si="70"/>
        <v>260.14999999999998</v>
      </c>
      <c r="AR140" s="64" cm="1">
        <f t="array" ref="AR140">[2]!PropsSI("P","T",AP140,"Q",0,$F$9)</f>
        <v>177916.45421566669</v>
      </c>
      <c r="AS140" s="64">
        <f t="shared" si="71"/>
        <v>244744.94539012105</v>
      </c>
      <c r="AT140" s="64" cm="1">
        <f t="array" ref="AT140">[2]!PropsSI("H","P",AR140,"H",AS140,$F$9)</f>
        <v>244744.94539012105</v>
      </c>
      <c r="AU140" s="64" cm="1">
        <f t="array" ref="AU140">1/[2]!PropsSI("D","P",AR140,"H",AS140,$F$9)</f>
        <v>3.3784677098803277E-2</v>
      </c>
      <c r="AV140" s="64"/>
      <c r="AW140" s="64">
        <f t="shared" si="72"/>
        <v>258.14999999999998</v>
      </c>
      <c r="AX140" s="64">
        <f t="shared" si="73"/>
        <v>260.14999999999998</v>
      </c>
      <c r="AY140" s="64" cm="1">
        <f t="array" ref="AY140">[2]!PropsSI("P","T",AW140,"Q",1,$F$9)</f>
        <v>163940.08425461562</v>
      </c>
      <c r="AZ140" s="64" cm="1">
        <f t="array" ref="AZ140">[2]!PropsSI("H","P",AY140,"T",AX140,$F$9)</f>
        <v>391296.02083444159</v>
      </c>
      <c r="BA140" s="64" cm="1">
        <f t="array" ref="BA140">[2]!PropsSI("S","P",AY140,"T",AX140,$F$9)</f>
        <v>1743.5316928918351</v>
      </c>
      <c r="BB140" s="64" cm="1">
        <f t="array" ref="BB140">1/[2]!PropsSI("D","P",AY140,"T",AX140,$F$9)</f>
        <v>0.12185631636211669</v>
      </c>
      <c r="BC140" s="64">
        <f t="shared" si="74"/>
        <v>146.55107544432053</v>
      </c>
      <c r="BD140" s="64">
        <f t="shared" si="75"/>
        <v>41.287916464295066</v>
      </c>
      <c r="BE140" s="64">
        <f t="shared" si="76"/>
        <v>-187.83899190861558</v>
      </c>
      <c r="BF140" s="64">
        <f t="shared" si="77"/>
        <v>3.5494906983512928</v>
      </c>
      <c r="BG140" s="64">
        <f t="shared" si="78"/>
        <v>4.7726012201885766</v>
      </c>
      <c r="BH140" s="64">
        <f t="shared" si="79"/>
        <v>0.74372245544769067</v>
      </c>
      <c r="BI140" s="64">
        <f t="shared" si="80"/>
        <v>6.576709531919029</v>
      </c>
      <c r="BJ140" s="64">
        <v>53.1814818</v>
      </c>
      <c r="BK140" s="64">
        <f t="shared" si="81"/>
        <v>11.893565335704935</v>
      </c>
      <c r="BL140" s="64">
        <f t="shared" si="82"/>
        <v>2.92383481169413</v>
      </c>
      <c r="BM140" s="64">
        <f t="shared" si="83"/>
        <v>70.172035480659119</v>
      </c>
    </row>
    <row r="141" spans="1:65" x14ac:dyDescent="0.3">
      <c r="A141">
        <v>140</v>
      </c>
      <c r="B141">
        <v>1</v>
      </c>
      <c r="C141">
        <v>15.12</v>
      </c>
      <c r="D141">
        <v>21.98</v>
      </c>
      <c r="E141" s="71"/>
      <c r="H141" s="73">
        <f t="shared" si="57"/>
        <v>44.96</v>
      </c>
      <c r="I141">
        <f t="shared" si="58"/>
        <v>36.5</v>
      </c>
      <c r="J141" s="64">
        <v>140</v>
      </c>
      <c r="K141" s="64">
        <v>21.98</v>
      </c>
      <c r="L141" s="64">
        <f t="shared" si="59"/>
        <v>256.14999999999998</v>
      </c>
      <c r="M141" s="64">
        <f t="shared" si="60"/>
        <v>266.14999999999998</v>
      </c>
      <c r="N141" s="64" cm="1">
        <f t="array" ref="N141">[2]!PropsSI("P","T",L141,"Q",0,$F$9)</f>
        <v>150836.68187834125</v>
      </c>
      <c r="O141" s="64" cm="1">
        <f t="array" ref="O141">[2]!PropsSI("H","P",N141,"T",M141,$F$9)</f>
        <v>396664.53307498101</v>
      </c>
      <c r="P141" s="64" cm="1">
        <f t="array" ref="P141">[2]!PropsSI("S","P",N141,"T",M141,$F$9)</f>
        <v>1770.3653899981227</v>
      </c>
      <c r="Q141" s="64" cm="1">
        <f t="array" ref="Q141">1/[2]!PropsSI("D","P",N141,"T",M141,$F$9)</f>
        <v>0.13688735498352944</v>
      </c>
      <c r="R141" s="64">
        <f t="shared" si="61"/>
        <v>310.13</v>
      </c>
      <c r="S141" s="64" cm="1">
        <f t="array" ref="S141">[2]!PropsSI("T","P",T141,"S",V141,$F$9)</f>
        <v>327.4008812307697</v>
      </c>
      <c r="T141" s="64" cm="1">
        <f t="array" ref="T141">[2]!PropsSI("P","T",R141,"Q",1,$F$9)</f>
        <v>936724.47314556036</v>
      </c>
      <c r="U141" s="64" cm="1">
        <f t="array" ref="U141">[2]!PropsSI("H","P",T141,"S",V141,$F$9)</f>
        <v>436652.54755921918</v>
      </c>
      <c r="V141" s="64">
        <f t="shared" si="62"/>
        <v>1770.3653899981227</v>
      </c>
      <c r="W141" s="64" cm="1">
        <f t="array" ref="W141">1/[2]!PropsSI("D","P",T141,"S",V141,$F$9)</f>
        <v>2.4198656666706498E-2</v>
      </c>
      <c r="X141" s="64">
        <f t="shared" si="63"/>
        <v>310.13</v>
      </c>
      <c r="Y141" s="64" cm="1">
        <f t="array" ref="Y141">[2]!PropsSI("T","P",Z141,"H",AA141,$F$9)</f>
        <v>327.40088123076964</v>
      </c>
      <c r="Z141" s="64">
        <f t="shared" si="64"/>
        <v>936724.47314556036</v>
      </c>
      <c r="AA141" s="64">
        <f t="shared" si="56"/>
        <v>436652.54755921918</v>
      </c>
      <c r="AB141" s="64" cm="1">
        <f t="array" ref="AB141">[2]!PropsSI("S","P",Z141,"H",AA141,$F$9)</f>
        <v>1770.3653899981225</v>
      </c>
      <c r="AC141" s="64" cm="1">
        <f t="array" ref="AC141">1/[2]!PropsSI("D","P",Z141,"H",AA141,$F$9)</f>
        <v>2.4198656666706491E-2</v>
      </c>
      <c r="AD141" s="64">
        <f t="shared" si="65"/>
        <v>310.13</v>
      </c>
      <c r="AE141" s="64">
        <f t="shared" si="66"/>
        <v>305.13</v>
      </c>
      <c r="AF141" s="64" cm="1">
        <f t="array" ref="AF141">[2]!PropsSI("P","T",AD141,"Q",0,$F$9)</f>
        <v>936724.47314556036</v>
      </c>
      <c r="AG141" s="64" cm="1">
        <f t="array" ref="AG141">[2]!PropsSI("H","P",AF141,"T",AE141,$F$9)</f>
        <v>244586.58074591242</v>
      </c>
      <c r="AH141" s="64" cm="1">
        <f t="array" ref="AH141">[2]!PropsSI("S","P",AF141,"T",AE141,$F$9)</f>
        <v>1152.4552585973304</v>
      </c>
      <c r="AI141" s="64" cm="1">
        <f t="array" ref="AI141">1/[2]!PropsSI("D","P",AF141,"T",AE141,$F$9)</f>
        <v>8.4709828134263919E-4</v>
      </c>
      <c r="AJ141" s="64">
        <f t="shared" si="67"/>
        <v>309.13</v>
      </c>
      <c r="AK141" s="64">
        <f t="shared" si="68"/>
        <v>303.13</v>
      </c>
      <c r="AL141" s="64" cm="1">
        <f t="array" ref="AL141">[2]!PropsSI("P","T",AJ141,"Q",0,$F$9)</f>
        <v>911346.74235035456</v>
      </c>
      <c r="AM141" s="64" cm="1">
        <f t="array" ref="AM141">[2]!PropsSI("H","P",AL141,"T",AK141,$F$9)</f>
        <v>241689.32020224127</v>
      </c>
      <c r="AN141" s="64" cm="1">
        <f t="array" ref="AN141">[2]!PropsSI("S","P",AL141,"T",AK141,$F$9)</f>
        <v>1142.9993151460765</v>
      </c>
      <c r="AO141" s="64" cm="1">
        <f t="array" ref="AO141">1/[2]!PropsSI("D","P",AL141,"T",AK141,$F$9)</f>
        <v>8.4140363843049782E-4</v>
      </c>
      <c r="AP141" s="64">
        <f t="shared" si="69"/>
        <v>260.14999999999998</v>
      </c>
      <c r="AQ141" s="64">
        <f t="shared" si="70"/>
        <v>260.14999999999998</v>
      </c>
      <c r="AR141" s="64" cm="1">
        <f t="array" ref="AR141">[2]!PropsSI("P","T",AP141,"Q",0,$F$9)</f>
        <v>177916.45421566669</v>
      </c>
      <c r="AS141" s="64">
        <f t="shared" si="71"/>
        <v>241689.32020224127</v>
      </c>
      <c r="AT141" s="64" cm="1">
        <f t="array" ref="AT141">[2]!PropsSI("H","P",AR141,"H",AS141,$F$9)</f>
        <v>241689.32020224127</v>
      </c>
      <c r="AU141" s="64" cm="1">
        <f t="array" ref="AU141">1/[2]!PropsSI("D","P",AR141,"H",AS141,$F$9)</f>
        <v>3.2156255908911933E-2</v>
      </c>
      <c r="AV141" s="64"/>
      <c r="AW141" s="64">
        <f t="shared" si="72"/>
        <v>258.14999999999998</v>
      </c>
      <c r="AX141" s="64">
        <f t="shared" si="73"/>
        <v>260.14999999999998</v>
      </c>
      <c r="AY141" s="64" cm="1">
        <f t="array" ref="AY141">[2]!PropsSI("P","T",AW141,"Q",1,$F$9)</f>
        <v>163940.08425461562</v>
      </c>
      <c r="AZ141" s="64" cm="1">
        <f t="array" ref="AZ141">[2]!PropsSI("H","P",AY141,"T",AX141,$F$9)</f>
        <v>391296.02083444159</v>
      </c>
      <c r="BA141" s="64" cm="1">
        <f t="array" ref="BA141">[2]!PropsSI("S","P",AY141,"T",AX141,$F$9)</f>
        <v>1743.5316928918351</v>
      </c>
      <c r="BB141" s="64" cm="1">
        <f t="array" ref="BB141">1/[2]!PropsSI("D","P",AY141,"T",AX141,$F$9)</f>
        <v>0.12185631636211669</v>
      </c>
      <c r="BC141" s="64">
        <f t="shared" si="74"/>
        <v>149.6067006322003</v>
      </c>
      <c r="BD141" s="64">
        <f t="shared" si="75"/>
        <v>39.988014484238171</v>
      </c>
      <c r="BE141" s="64">
        <f t="shared" si="76"/>
        <v>-189.59471511643846</v>
      </c>
      <c r="BF141" s="64">
        <f t="shared" si="77"/>
        <v>3.7412885476264357</v>
      </c>
      <c r="BG141" s="64">
        <f t="shared" si="78"/>
        <v>4.9663332050788744</v>
      </c>
      <c r="BH141" s="64">
        <f t="shared" si="79"/>
        <v>0.75333015187147867</v>
      </c>
      <c r="BI141" s="64">
        <f t="shared" si="80"/>
        <v>6.2101901306811058</v>
      </c>
      <c r="BJ141" s="64">
        <v>53.1814818</v>
      </c>
      <c r="BK141" s="64">
        <f t="shared" si="81"/>
        <v>13.193467315761829</v>
      </c>
      <c r="BL141" s="64">
        <f t="shared" si="82"/>
        <v>3.2433940484581161</v>
      </c>
      <c r="BM141" s="64">
        <f t="shared" si="83"/>
        <v>77.841457162994786</v>
      </c>
    </row>
    <row r="142" spans="1:65" x14ac:dyDescent="0.3">
      <c r="A142">
        <v>141</v>
      </c>
      <c r="B142">
        <v>1</v>
      </c>
      <c r="C142">
        <v>16.48</v>
      </c>
      <c r="D142">
        <v>23.88</v>
      </c>
      <c r="E142" s="71"/>
      <c r="H142" s="73">
        <f t="shared" si="57"/>
        <v>44.96</v>
      </c>
      <c r="I142">
        <f t="shared" si="58"/>
        <v>36.5</v>
      </c>
      <c r="J142" s="64">
        <v>141</v>
      </c>
      <c r="K142" s="64">
        <v>23.88</v>
      </c>
      <c r="L142" s="64">
        <f t="shared" si="59"/>
        <v>256.14999999999998</v>
      </c>
      <c r="M142" s="64">
        <f t="shared" si="60"/>
        <v>266.14999999999998</v>
      </c>
      <c r="N142" s="64" cm="1">
        <f t="array" ref="N142">[2]!PropsSI("P","T",L142,"Q",0,$F$9)</f>
        <v>150836.68187834125</v>
      </c>
      <c r="O142" s="64" cm="1">
        <f t="array" ref="O142">[2]!PropsSI("H","P",N142,"T",M142,$F$9)</f>
        <v>396664.53307498101</v>
      </c>
      <c r="P142" s="64" cm="1">
        <f t="array" ref="P142">[2]!PropsSI("S","P",N142,"T",M142,$F$9)</f>
        <v>1770.3653899981227</v>
      </c>
      <c r="Q142" s="64" cm="1">
        <f t="array" ref="Q142">1/[2]!PropsSI("D","P",N142,"T",M142,$F$9)</f>
        <v>0.13688735498352944</v>
      </c>
      <c r="R142" s="64">
        <f t="shared" si="61"/>
        <v>312.02999999999997</v>
      </c>
      <c r="S142" s="64" cm="1">
        <f t="array" ref="S142">[2]!PropsSI("T","P",T142,"S",V142,$F$9)</f>
        <v>329.40202969251487</v>
      </c>
      <c r="T142" s="64" cm="1">
        <f t="array" ref="T142">[2]!PropsSI("P","T",R142,"Q",1,$F$9)</f>
        <v>986399.76013299613</v>
      </c>
      <c r="U142" s="64" cm="1">
        <f t="array" ref="U142">[2]!PropsSI("H","P",T142,"S",V142,$F$9)</f>
        <v>437823.90271119843</v>
      </c>
      <c r="V142" s="64">
        <f t="shared" si="62"/>
        <v>1770.3653899981227</v>
      </c>
      <c r="W142" s="64" cm="1">
        <f t="array" ref="W142">1/[2]!PropsSI("D","P",T142,"S",V142,$F$9)</f>
        <v>2.2981935807615154E-2</v>
      </c>
      <c r="X142" s="64">
        <f t="shared" si="63"/>
        <v>312.02999999999997</v>
      </c>
      <c r="Y142" s="64" cm="1">
        <f t="array" ref="Y142">[2]!PropsSI("T","P",Z142,"H",AA142,$F$9)</f>
        <v>329.40202969251482</v>
      </c>
      <c r="Z142" s="64">
        <f t="shared" si="64"/>
        <v>986399.76013299613</v>
      </c>
      <c r="AA142" s="64">
        <f t="shared" si="56"/>
        <v>437823.90271119843</v>
      </c>
      <c r="AB142" s="64" cm="1">
        <f t="array" ref="AB142">[2]!PropsSI("S","P",Z142,"H",AA142,$F$9)</f>
        <v>1770.3653899981225</v>
      </c>
      <c r="AC142" s="64" cm="1">
        <f t="array" ref="AC142">1/[2]!PropsSI("D","P",Z142,"H",AA142,$F$9)</f>
        <v>2.2981935807615147E-2</v>
      </c>
      <c r="AD142" s="64">
        <f t="shared" si="65"/>
        <v>312.02999999999997</v>
      </c>
      <c r="AE142" s="64">
        <f t="shared" si="66"/>
        <v>307.02999999999997</v>
      </c>
      <c r="AF142" s="64" cm="1">
        <f t="array" ref="AF142">[2]!PropsSI("P","T",AD142,"Q",0,$F$9)</f>
        <v>986399.76013299613</v>
      </c>
      <c r="AG142" s="64" cm="1">
        <f t="array" ref="AG142">[2]!PropsSI("H","P",AF142,"T",AE142,$F$9)</f>
        <v>247354.36122290624</v>
      </c>
      <c r="AH142" s="64" cm="1">
        <f t="array" ref="AH142">[2]!PropsSI("S","P",AF142,"T",AE142,$F$9)</f>
        <v>1161.3600112419315</v>
      </c>
      <c r="AI142" s="64" cm="1">
        <f t="array" ref="AI142">1/[2]!PropsSI("D","P",AF142,"T",AE142,$F$9)</f>
        <v>8.5254100579127009E-4</v>
      </c>
      <c r="AJ142" s="64">
        <f t="shared" si="67"/>
        <v>311.02999999999997</v>
      </c>
      <c r="AK142" s="64">
        <f t="shared" si="68"/>
        <v>305.02999999999997</v>
      </c>
      <c r="AL142" s="64" cm="1">
        <f t="array" ref="AL142">[2]!PropsSI("P","T",AJ142,"Q",0,$F$9)</f>
        <v>960014.75822707382</v>
      </c>
      <c r="AM142" s="64" cm="1">
        <f t="array" ref="AM142">[2]!PropsSI("H","P",AL142,"T",AK142,$F$9)</f>
        <v>244439.98288138129</v>
      </c>
      <c r="AN142" s="64" cm="1">
        <f t="array" ref="AN142">[2]!PropsSI("S","P",AL142,"T",AK142,$F$9)</f>
        <v>1151.9100828114629</v>
      </c>
      <c r="AO142" s="64" cm="1">
        <f t="array" ref="AO142">1/[2]!PropsSI("D","P",AL142,"T",AK142,$F$9)</f>
        <v>8.4668687287224034E-4</v>
      </c>
      <c r="AP142" s="64">
        <f t="shared" si="69"/>
        <v>260.14999999999998</v>
      </c>
      <c r="AQ142" s="64">
        <f t="shared" si="70"/>
        <v>260.14999999999998</v>
      </c>
      <c r="AR142" s="64" cm="1">
        <f t="array" ref="AR142">[2]!PropsSI("P","T",AP142,"Q",0,$F$9)</f>
        <v>177916.45421566669</v>
      </c>
      <c r="AS142" s="64">
        <f t="shared" si="71"/>
        <v>244439.98288138129</v>
      </c>
      <c r="AT142" s="64" cm="1">
        <f t="array" ref="AT142">[2]!PropsSI("H","P",AR142,"H",AS142,$F$9)</f>
        <v>244439.98288138129</v>
      </c>
      <c r="AU142" s="64" cm="1">
        <f t="array" ref="AU142">1/[2]!PropsSI("D","P",AR142,"H",AS142,$F$9)</f>
        <v>3.3622154740588661E-2</v>
      </c>
      <c r="AV142" s="64"/>
      <c r="AW142" s="64">
        <f t="shared" si="72"/>
        <v>258.14999999999998</v>
      </c>
      <c r="AX142" s="64">
        <f t="shared" si="73"/>
        <v>260.14999999999998</v>
      </c>
      <c r="AY142" s="64" cm="1">
        <f t="array" ref="AY142">[2]!PropsSI("P","T",AW142,"Q",1,$F$9)</f>
        <v>163940.08425461562</v>
      </c>
      <c r="AZ142" s="64" cm="1">
        <f t="array" ref="AZ142">[2]!PropsSI("H","P",AY142,"T",AX142,$F$9)</f>
        <v>391296.02083444159</v>
      </c>
      <c r="BA142" s="64" cm="1">
        <f t="array" ref="BA142">[2]!PropsSI("S","P",AY142,"T",AX142,$F$9)</f>
        <v>1743.5316928918351</v>
      </c>
      <c r="BB142" s="64" cm="1">
        <f t="array" ref="BB142">1/[2]!PropsSI("D","P",AY142,"T",AX142,$F$9)</f>
        <v>0.12185631636211669</v>
      </c>
      <c r="BC142" s="64">
        <f t="shared" si="74"/>
        <v>146.85603795306031</v>
      </c>
      <c r="BD142" s="64">
        <f t="shared" si="75"/>
        <v>41.15936963621742</v>
      </c>
      <c r="BE142" s="64">
        <f t="shared" si="76"/>
        <v>-188.01540758927774</v>
      </c>
      <c r="BF142" s="64">
        <f t="shared" si="77"/>
        <v>3.5679855947997092</v>
      </c>
      <c r="BG142" s="64">
        <f t="shared" si="78"/>
        <v>4.7912026726057908</v>
      </c>
      <c r="BH142" s="64">
        <f t="shared" si="79"/>
        <v>0.74469519212786495</v>
      </c>
      <c r="BI142" s="64">
        <f t="shared" si="80"/>
        <v>6.5395217386748552</v>
      </c>
      <c r="BJ142" s="64">
        <v>53.1814818</v>
      </c>
      <c r="BK142" s="64">
        <f t="shared" si="81"/>
        <v>12.02211216378258</v>
      </c>
      <c r="BL142" s="64">
        <f t="shared" si="82"/>
        <v>2.9554359069298846</v>
      </c>
      <c r="BM142" s="64">
        <f t="shared" si="83"/>
        <v>70.930461766317222</v>
      </c>
    </row>
    <row r="143" spans="1:65" x14ac:dyDescent="0.3">
      <c r="A143">
        <v>142</v>
      </c>
      <c r="B143">
        <v>1</v>
      </c>
      <c r="C143">
        <v>17.36</v>
      </c>
      <c r="D143">
        <v>25.97</v>
      </c>
      <c r="E143" s="71"/>
      <c r="H143" s="73">
        <f t="shared" si="57"/>
        <v>44.96</v>
      </c>
      <c r="I143">
        <f t="shared" si="58"/>
        <v>36.5</v>
      </c>
      <c r="J143" s="64">
        <v>142</v>
      </c>
      <c r="K143" s="64">
        <v>25.97</v>
      </c>
      <c r="L143" s="64">
        <f t="shared" si="59"/>
        <v>256.14999999999998</v>
      </c>
      <c r="M143" s="64">
        <f t="shared" si="60"/>
        <v>266.14999999999998</v>
      </c>
      <c r="N143" s="64" cm="1">
        <f t="array" ref="N143">[2]!PropsSI("P","T",L143,"Q",0,$F$9)</f>
        <v>150836.68187834125</v>
      </c>
      <c r="O143" s="64" cm="1">
        <f t="array" ref="O143">[2]!PropsSI("H","P",N143,"T",M143,$F$9)</f>
        <v>396664.53307498101</v>
      </c>
      <c r="P143" s="64" cm="1">
        <f t="array" ref="P143">[2]!PropsSI("S","P",N143,"T",M143,$F$9)</f>
        <v>1770.3653899981227</v>
      </c>
      <c r="Q143" s="64" cm="1">
        <f t="array" ref="Q143">1/[2]!PropsSI("D","P",N143,"T",M143,$F$9)</f>
        <v>0.13688735498352944</v>
      </c>
      <c r="R143" s="64">
        <f t="shared" si="61"/>
        <v>314.12</v>
      </c>
      <c r="S143" s="64" cm="1">
        <f t="array" ref="S143">[2]!PropsSI("T","P",T143,"S",V143,$F$9)</f>
        <v>331.598759220901</v>
      </c>
      <c r="T143" s="64" cm="1">
        <f t="array" ref="T143">[2]!PropsSI("P","T",R143,"Q",1,$F$9)</f>
        <v>1043298.307389795</v>
      </c>
      <c r="U143" s="64" cm="1">
        <f t="array" ref="U143">[2]!PropsSI("H","P",T143,"S",V143,$F$9)</f>
        <v>439095.14868096996</v>
      </c>
      <c r="V143" s="64">
        <f t="shared" si="62"/>
        <v>1770.3653899981227</v>
      </c>
      <c r="W143" s="64" cm="1">
        <f t="array" ref="W143">1/[2]!PropsSI("D","P",T143,"S",V143,$F$9)</f>
        <v>2.172528201686303E-2</v>
      </c>
      <c r="X143" s="64">
        <f t="shared" si="63"/>
        <v>314.12</v>
      </c>
      <c r="Y143" s="64" cm="1">
        <f t="array" ref="Y143">[2]!PropsSI("T","P",Z143,"H",AA143,$F$9)</f>
        <v>331.598759220901</v>
      </c>
      <c r="Z143" s="64">
        <f t="shared" si="64"/>
        <v>1043298.307389795</v>
      </c>
      <c r="AA143" s="64">
        <f t="shared" si="56"/>
        <v>439095.14868096996</v>
      </c>
      <c r="AB143" s="64" cm="1">
        <f t="array" ref="AB143">[2]!PropsSI("S","P",Z143,"H",AA143,$F$9)</f>
        <v>1770.3653899981221</v>
      </c>
      <c r="AC143" s="64" cm="1">
        <f t="array" ref="AC143">1/[2]!PropsSI("D","P",Z143,"H",AA143,$F$9)</f>
        <v>2.1725282016863023E-2</v>
      </c>
      <c r="AD143" s="64">
        <f t="shared" si="65"/>
        <v>314.12</v>
      </c>
      <c r="AE143" s="64">
        <f t="shared" si="66"/>
        <v>309.12</v>
      </c>
      <c r="AF143" s="64" cm="1">
        <f t="array" ref="AF143">[2]!PropsSI("P","T",AD143,"Q",0,$F$9)</f>
        <v>1043298.307389795</v>
      </c>
      <c r="AG143" s="64" cm="1">
        <f t="array" ref="AG143">[2]!PropsSI("H","P",AF143,"T",AE143,$F$9)</f>
        <v>250417.60347183322</v>
      </c>
      <c r="AH143" s="64" cm="1">
        <f t="array" ref="AH143">[2]!PropsSI("S","P",AF143,"T",AE143,$F$9)</f>
        <v>1171.1451609298483</v>
      </c>
      <c r="AI143" s="64" cm="1">
        <f t="array" ref="AI143">1/[2]!PropsSI("D","P",AF143,"T",AE143,$F$9)</f>
        <v>8.587000284974724E-4</v>
      </c>
      <c r="AJ143" s="64">
        <f t="shared" si="67"/>
        <v>313.12</v>
      </c>
      <c r="AK143" s="64">
        <f t="shared" si="68"/>
        <v>307.12</v>
      </c>
      <c r="AL143" s="64" cm="1">
        <f t="array" ref="AL143">[2]!PropsSI("P","T",AJ143,"Q",0,$F$9)</f>
        <v>1015775.3493108872</v>
      </c>
      <c r="AM143" s="64" cm="1">
        <f t="array" ref="AM143">[2]!PropsSI("H","P",AL143,"T",AK143,$F$9)</f>
        <v>247483.6316164876</v>
      </c>
      <c r="AN143" s="64" cm="1">
        <f t="array" ref="AN143">[2]!PropsSI("S","P",AL143,"T",AK143,$F$9)</f>
        <v>1161.6994226396882</v>
      </c>
      <c r="AO143" s="64" cm="1">
        <f t="array" ref="AO143">1/[2]!PropsSI("D","P",AL143,"T",AK143,$F$9)</f>
        <v>8.5265981354326408E-4</v>
      </c>
      <c r="AP143" s="64">
        <f t="shared" si="69"/>
        <v>260.14999999999998</v>
      </c>
      <c r="AQ143" s="64">
        <f t="shared" si="70"/>
        <v>260.14999999999998</v>
      </c>
      <c r="AR143" s="64" cm="1">
        <f t="array" ref="AR143">[2]!PropsSI("P","T",AP143,"Q",0,$F$9)</f>
        <v>177916.45421566669</v>
      </c>
      <c r="AS143" s="64">
        <f t="shared" si="71"/>
        <v>247483.6316164876</v>
      </c>
      <c r="AT143" s="64" cm="1">
        <f t="array" ref="AT143">[2]!PropsSI("H","P",AR143,"H",AS143,$F$9)</f>
        <v>247483.6316164876</v>
      </c>
      <c r="AU143" s="64" cm="1">
        <f t="array" ref="AU143">1/[2]!PropsSI("D","P",AR143,"H",AS143,$F$9)</f>
        <v>3.5244193371011187E-2</v>
      </c>
      <c r="AV143" s="64"/>
      <c r="AW143" s="64">
        <f t="shared" si="72"/>
        <v>258.14999999999998</v>
      </c>
      <c r="AX143" s="64">
        <f t="shared" si="73"/>
        <v>260.14999999999998</v>
      </c>
      <c r="AY143" s="64" cm="1">
        <f t="array" ref="AY143">[2]!PropsSI("P","T",AW143,"Q",1,$F$9)</f>
        <v>163940.08425461562</v>
      </c>
      <c r="AZ143" s="64" cm="1">
        <f t="array" ref="AZ143">[2]!PropsSI("H","P",AY143,"T",AX143,$F$9)</f>
        <v>391296.02083444159</v>
      </c>
      <c r="BA143" s="64" cm="1">
        <f t="array" ref="BA143">[2]!PropsSI("S","P",AY143,"T",AX143,$F$9)</f>
        <v>1743.5316928918351</v>
      </c>
      <c r="BB143" s="64" cm="1">
        <f t="array" ref="BB143">1/[2]!PropsSI("D","P",AY143,"T",AX143,$F$9)</f>
        <v>0.12185631636211669</v>
      </c>
      <c r="BC143" s="64">
        <f t="shared" si="74"/>
        <v>143.81238921795398</v>
      </c>
      <c r="BD143" s="64">
        <f t="shared" si="75"/>
        <v>42.430615605988947</v>
      </c>
      <c r="BE143" s="64">
        <f t="shared" si="76"/>
        <v>-186.24300482394293</v>
      </c>
      <c r="BF143" s="64">
        <f t="shared" si="77"/>
        <v>3.389354294394336</v>
      </c>
      <c r="BG143" s="64">
        <f t="shared" si="78"/>
        <v>4.6122922994461293</v>
      </c>
      <c r="BH143" s="64">
        <f t="shared" si="79"/>
        <v>0.73485244957292695</v>
      </c>
      <c r="BI143" s="64">
        <f t="shared" si="80"/>
        <v>6.9167413019021264</v>
      </c>
      <c r="BJ143" s="64">
        <v>53.1814818</v>
      </c>
      <c r="BK143" s="64">
        <f t="shared" si="81"/>
        <v>10.750866194011053</v>
      </c>
      <c r="BL143" s="64">
        <f t="shared" si="82"/>
        <v>2.6429212726943838</v>
      </c>
      <c r="BM143" s="64">
        <f t="shared" si="83"/>
        <v>63.430110544665212</v>
      </c>
    </row>
    <row r="144" spans="1:65" x14ac:dyDescent="0.3">
      <c r="A144">
        <v>143</v>
      </c>
      <c r="B144">
        <v>1</v>
      </c>
      <c r="C144">
        <v>18.309999999999999</v>
      </c>
      <c r="D144">
        <v>27.17</v>
      </c>
      <c r="E144" s="71"/>
      <c r="H144" s="73">
        <f t="shared" si="57"/>
        <v>44.96</v>
      </c>
      <c r="I144">
        <f t="shared" si="58"/>
        <v>36.5</v>
      </c>
      <c r="J144" s="64">
        <v>143</v>
      </c>
      <c r="K144" s="64">
        <v>27.17</v>
      </c>
      <c r="L144" s="64">
        <f t="shared" si="59"/>
        <v>256.14999999999998</v>
      </c>
      <c r="M144" s="64">
        <f t="shared" si="60"/>
        <v>266.14999999999998</v>
      </c>
      <c r="N144" s="64" cm="1">
        <f t="array" ref="N144">[2]!PropsSI("P","T",L144,"Q",0,$F$9)</f>
        <v>150836.68187834125</v>
      </c>
      <c r="O144" s="64" cm="1">
        <f t="array" ref="O144">[2]!PropsSI("H","P",N144,"T",M144,$F$9)</f>
        <v>396664.53307498101</v>
      </c>
      <c r="P144" s="64" cm="1">
        <f t="array" ref="P144">[2]!PropsSI("S","P",N144,"T",M144,$F$9)</f>
        <v>1770.3653899981227</v>
      </c>
      <c r="Q144" s="64" cm="1">
        <f t="array" ref="Q144">1/[2]!PropsSI("D","P",N144,"T",M144,$F$9)</f>
        <v>0.13688735498352944</v>
      </c>
      <c r="R144" s="64">
        <f t="shared" si="61"/>
        <v>315.32</v>
      </c>
      <c r="S144" s="64" cm="1">
        <f t="array" ref="S144">[2]!PropsSI("T","P",T144,"S",V144,$F$9)</f>
        <v>332.85819853782107</v>
      </c>
      <c r="T144" s="64" cm="1">
        <f t="array" ref="T144">[2]!PropsSI("P","T",R144,"Q",1,$F$9)</f>
        <v>1077060.0717670033</v>
      </c>
      <c r="U144" s="64" cm="1">
        <f t="array" ref="U144">[2]!PropsSI("H","P",T144,"S",V144,$F$9)</f>
        <v>439816.94676585065</v>
      </c>
      <c r="V144" s="64">
        <f t="shared" si="62"/>
        <v>1770.3653899981227</v>
      </c>
      <c r="W144" s="64" cm="1">
        <f t="array" ref="W144">1/[2]!PropsSI("D","P",T144,"S",V144,$F$9)</f>
        <v>2.1040025656976612E-2</v>
      </c>
      <c r="X144" s="64">
        <f t="shared" si="63"/>
        <v>315.32</v>
      </c>
      <c r="Y144" s="64" cm="1">
        <f t="array" ref="Y144">[2]!PropsSI("T","P",Z144,"H",AA144,$F$9)</f>
        <v>332.85819853782112</v>
      </c>
      <c r="Z144" s="64">
        <f t="shared" si="64"/>
        <v>1077060.0717670033</v>
      </c>
      <c r="AA144" s="64">
        <f t="shared" si="56"/>
        <v>439816.94676585065</v>
      </c>
      <c r="AB144" s="64" cm="1">
        <f t="array" ref="AB144">[2]!PropsSI("S","P",Z144,"H",AA144,$F$9)</f>
        <v>1770.3653899981227</v>
      </c>
      <c r="AC144" s="64" cm="1">
        <f t="array" ref="AC144">1/[2]!PropsSI("D","P",Z144,"H",AA144,$F$9)</f>
        <v>2.1040025656976616E-2</v>
      </c>
      <c r="AD144" s="64">
        <f t="shared" si="65"/>
        <v>315.32</v>
      </c>
      <c r="AE144" s="64">
        <f t="shared" si="66"/>
        <v>310.32</v>
      </c>
      <c r="AF144" s="64" cm="1">
        <f t="array" ref="AF144">[2]!PropsSI("P","T",AD144,"Q",0,$F$9)</f>
        <v>1077060.0717670033</v>
      </c>
      <c r="AG144" s="64" cm="1">
        <f t="array" ref="AG144">[2]!PropsSI("H","P",AF144,"T",AE144,$F$9)</f>
        <v>252185.52971162018</v>
      </c>
      <c r="AH144" s="64" cm="1">
        <f t="array" ref="AH144">[2]!PropsSI("S","P",AF144,"T",AE144,$F$9)</f>
        <v>1176.7595031183034</v>
      </c>
      <c r="AI144" s="64" cm="1">
        <f t="array" ref="AI144">1/[2]!PropsSI("D","P",AF144,"T",AE144,$F$9)</f>
        <v>8.6232184070125328E-4</v>
      </c>
      <c r="AJ144" s="64">
        <f t="shared" si="67"/>
        <v>314.32</v>
      </c>
      <c r="AK144" s="64">
        <f t="shared" si="68"/>
        <v>308.32</v>
      </c>
      <c r="AL144" s="64" cm="1">
        <f t="array" ref="AL144">[2]!PropsSI("P","T",AJ144,"Q",0,$F$9)</f>
        <v>1048869.3519605175</v>
      </c>
      <c r="AM144" s="64" cm="1">
        <f t="array" ref="AM144">[2]!PropsSI("H","P",AL144,"T",AK144,$F$9)</f>
        <v>249239.92360364675</v>
      </c>
      <c r="AN144" s="64" cm="1">
        <f t="array" ref="AN144">[2]!PropsSI("S","P",AL144,"T",AK144,$F$9)</f>
        <v>1167.3149700988902</v>
      </c>
      <c r="AO144" s="64" cm="1">
        <f t="array" ref="AO144">1/[2]!PropsSI("D","P",AL144,"T",AK144,$F$9)</f>
        <v>8.5616936433985608E-4</v>
      </c>
      <c r="AP144" s="64">
        <f t="shared" si="69"/>
        <v>260.14999999999998</v>
      </c>
      <c r="AQ144" s="64">
        <f t="shared" si="70"/>
        <v>260.14999999999998</v>
      </c>
      <c r="AR144" s="64" cm="1">
        <f t="array" ref="AR144">[2]!PropsSI("P","T",AP144,"Q",0,$F$9)</f>
        <v>177916.45421566669</v>
      </c>
      <c r="AS144" s="64">
        <f t="shared" si="71"/>
        <v>249239.92360364675</v>
      </c>
      <c r="AT144" s="64" cm="1">
        <f t="array" ref="AT144">[2]!PropsSI("H","P",AR144,"H",AS144,$F$9)</f>
        <v>249239.92360364675</v>
      </c>
      <c r="AU144" s="64" cm="1">
        <f t="array" ref="AU144">1/[2]!PropsSI("D","P",AR144,"H",AS144,$F$9)</f>
        <v>3.6180166506352036E-2</v>
      </c>
      <c r="AV144" s="64"/>
      <c r="AW144" s="64">
        <f t="shared" si="72"/>
        <v>258.14999999999998</v>
      </c>
      <c r="AX144" s="64">
        <f t="shared" si="73"/>
        <v>260.14999999999998</v>
      </c>
      <c r="AY144" s="64" cm="1">
        <f t="array" ref="AY144">[2]!PropsSI("P","T",AW144,"Q",1,$F$9)</f>
        <v>163940.08425461562</v>
      </c>
      <c r="AZ144" s="64" cm="1">
        <f t="array" ref="AZ144">[2]!PropsSI("H","P",AY144,"T",AX144,$F$9)</f>
        <v>391296.02083444159</v>
      </c>
      <c r="BA144" s="64" cm="1">
        <f t="array" ref="BA144">[2]!PropsSI("S","P",AY144,"T",AX144,$F$9)</f>
        <v>1743.5316928918351</v>
      </c>
      <c r="BB144" s="64" cm="1">
        <f t="array" ref="BB144">1/[2]!PropsSI("D","P",AY144,"T",AX144,$F$9)</f>
        <v>0.12185631636211669</v>
      </c>
      <c r="BC144" s="64">
        <f t="shared" si="74"/>
        <v>142.05609723079485</v>
      </c>
      <c r="BD144" s="64">
        <f t="shared" si="75"/>
        <v>43.152413690869636</v>
      </c>
      <c r="BE144" s="64">
        <f t="shared" si="76"/>
        <v>-185.20851092166447</v>
      </c>
      <c r="BF144" s="64">
        <f t="shared" si="77"/>
        <v>3.2919617949633175</v>
      </c>
      <c r="BG144" s="64">
        <f t="shared" si="78"/>
        <v>4.5154801469302068</v>
      </c>
      <c r="BH144" s="64">
        <f t="shared" si="79"/>
        <v>0.72903914707748563</v>
      </c>
      <c r="BI144" s="64">
        <f t="shared" si="80"/>
        <v>7.1405712347591699</v>
      </c>
      <c r="BJ144" s="64">
        <v>53.1814818</v>
      </c>
      <c r="BK144" s="64">
        <f t="shared" si="81"/>
        <v>10.029068109130364</v>
      </c>
      <c r="BL144" s="64">
        <f t="shared" si="82"/>
        <v>2.4654792434945478</v>
      </c>
      <c r="BM144" s="64">
        <f t="shared" si="83"/>
        <v>59.171501843869152</v>
      </c>
    </row>
    <row r="145" spans="1:65" x14ac:dyDescent="0.3">
      <c r="A145">
        <v>144</v>
      </c>
      <c r="B145">
        <v>1</v>
      </c>
      <c r="C145">
        <v>18.829999999999998</v>
      </c>
      <c r="D145">
        <v>27.77</v>
      </c>
      <c r="E145" s="71"/>
      <c r="H145" s="73">
        <f t="shared" si="57"/>
        <v>44.96</v>
      </c>
      <c r="I145">
        <f t="shared" si="58"/>
        <v>36.5</v>
      </c>
      <c r="J145" s="64">
        <v>144</v>
      </c>
      <c r="K145" s="64">
        <v>27.77</v>
      </c>
      <c r="L145" s="64">
        <f t="shared" si="59"/>
        <v>256.14999999999998</v>
      </c>
      <c r="M145" s="64">
        <f t="shared" si="60"/>
        <v>266.14999999999998</v>
      </c>
      <c r="N145" s="64" cm="1">
        <f t="array" ref="N145">[2]!PropsSI("P","T",L145,"Q",0,$F$9)</f>
        <v>150836.68187834125</v>
      </c>
      <c r="O145" s="64" cm="1">
        <f t="array" ref="O145">[2]!PropsSI("H","P",N145,"T",M145,$F$9)</f>
        <v>396664.53307498101</v>
      </c>
      <c r="P145" s="64" cm="1">
        <f t="array" ref="P145">[2]!PropsSI("S","P",N145,"T",M145,$F$9)</f>
        <v>1770.3653899981227</v>
      </c>
      <c r="Q145" s="64" cm="1">
        <f t="array" ref="Q145">1/[2]!PropsSI("D","P",N145,"T",M145,$F$9)</f>
        <v>0.13688735498352944</v>
      </c>
      <c r="R145" s="64">
        <f t="shared" si="61"/>
        <v>315.91999999999996</v>
      </c>
      <c r="S145" s="64" cm="1">
        <f t="array" ref="S145">[2]!PropsSI("T","P",T145,"S",V145,$F$9)</f>
        <v>333.48747701517306</v>
      </c>
      <c r="T145" s="64" cm="1">
        <f t="array" ref="T145">[2]!PropsSI("P","T",R145,"Q",1,$F$9)</f>
        <v>1094245.0298859659</v>
      </c>
      <c r="U145" s="64" cm="1">
        <f t="array" ref="U145">[2]!PropsSI("H","P",T145,"S",V145,$F$9)</f>
        <v>440175.64140187716</v>
      </c>
      <c r="V145" s="64">
        <f t="shared" si="62"/>
        <v>1770.3653899981227</v>
      </c>
      <c r="W145" s="64" cm="1">
        <f t="array" ref="W145">1/[2]!PropsSI("D","P",T145,"S",V145,$F$9)</f>
        <v>2.0706850699872319E-2</v>
      </c>
      <c r="X145" s="64">
        <f t="shared" si="63"/>
        <v>315.91999999999996</v>
      </c>
      <c r="Y145" s="64" cm="1">
        <f t="array" ref="Y145">[2]!PropsSI("T","P",Z145,"H",AA145,$F$9)</f>
        <v>333.48747701517306</v>
      </c>
      <c r="Z145" s="64">
        <f t="shared" si="64"/>
        <v>1094245.0298859659</v>
      </c>
      <c r="AA145" s="64">
        <f t="shared" si="56"/>
        <v>440175.64140187716</v>
      </c>
      <c r="AB145" s="64" cm="1">
        <f t="array" ref="AB145">[2]!PropsSI("S","P",Z145,"H",AA145,$F$9)</f>
        <v>1770.3653899981225</v>
      </c>
      <c r="AC145" s="64" cm="1">
        <f t="array" ref="AC145">1/[2]!PropsSI("D","P",Z145,"H",AA145,$F$9)</f>
        <v>2.0706850699872319E-2</v>
      </c>
      <c r="AD145" s="64">
        <f t="shared" si="65"/>
        <v>315.91999999999996</v>
      </c>
      <c r="AE145" s="64">
        <f t="shared" si="66"/>
        <v>310.91999999999996</v>
      </c>
      <c r="AF145" s="64" cm="1">
        <f t="array" ref="AF145">[2]!PropsSI("P","T",AD145,"Q",0,$F$9)</f>
        <v>1094245.0298859659</v>
      </c>
      <c r="AG145" s="64" cm="1">
        <f t="array" ref="AG145">[2]!PropsSI("H","P",AF145,"T",AE145,$F$9)</f>
        <v>253072.04992900541</v>
      </c>
      <c r="AH145" s="64" cm="1">
        <f t="array" ref="AH145">[2]!PropsSI("S","P",AF145,"T",AE145,$F$9)</f>
        <v>1179.5657792873274</v>
      </c>
      <c r="AI145" s="64" cm="1">
        <f t="array" ref="AI145">1/[2]!PropsSI("D","P",AF145,"T",AE145,$F$9)</f>
        <v>8.6415703299793376E-4</v>
      </c>
      <c r="AJ145" s="64">
        <f t="shared" si="67"/>
        <v>314.91999999999996</v>
      </c>
      <c r="AK145" s="64">
        <f t="shared" si="68"/>
        <v>308.91999999999996</v>
      </c>
      <c r="AL145" s="64" cm="1">
        <f t="array" ref="AL145">[2]!PropsSI("P","T",AJ145,"Q",0,$F$9)</f>
        <v>1065716.4484592988</v>
      </c>
      <c r="AM145" s="64" cm="1">
        <f t="array" ref="AM145">[2]!PropsSI("H","P",AL145,"T",AK145,$F$9)</f>
        <v>250120.51654627896</v>
      </c>
      <c r="AN145" s="64" cm="1">
        <f t="array" ref="AN145">[2]!PropsSI("S","P",AL145,"T",AK145,$F$9)</f>
        <v>1170.1215089901841</v>
      </c>
      <c r="AO145" s="64" cm="1">
        <f t="array" ref="AO145">1/[2]!PropsSI("D","P",AL145,"T",AK145,$F$9)</f>
        <v>8.5794685863719731E-4</v>
      </c>
      <c r="AP145" s="64">
        <f t="shared" si="69"/>
        <v>260.14999999999998</v>
      </c>
      <c r="AQ145" s="64">
        <f t="shared" si="70"/>
        <v>260.14999999999998</v>
      </c>
      <c r="AR145" s="64" cm="1">
        <f t="array" ref="AR145">[2]!PropsSI("P","T",AP145,"Q",0,$F$9)</f>
        <v>177916.45421566669</v>
      </c>
      <c r="AS145" s="64">
        <f t="shared" si="71"/>
        <v>250120.51654627896</v>
      </c>
      <c r="AT145" s="64" cm="1">
        <f t="array" ref="AT145">[2]!PropsSI("H","P",AR145,"H",AS145,$F$9)</f>
        <v>250120.51654627896</v>
      </c>
      <c r="AU145" s="64" cm="1">
        <f t="array" ref="AU145">1/[2]!PropsSI("D","P",AR145,"H",AS145,$F$9)</f>
        <v>3.6649457116057375E-2</v>
      </c>
      <c r="AV145" s="64"/>
      <c r="AW145" s="64">
        <f t="shared" si="72"/>
        <v>258.14999999999998</v>
      </c>
      <c r="AX145" s="64">
        <f t="shared" si="73"/>
        <v>260.14999999999998</v>
      </c>
      <c r="AY145" s="64" cm="1">
        <f t="array" ref="AY145">[2]!PropsSI("P","T",AW145,"Q",1,$F$9)</f>
        <v>163940.08425461562</v>
      </c>
      <c r="AZ145" s="64" cm="1">
        <f t="array" ref="AZ145">[2]!PropsSI("H","P",AY145,"T",AX145,$F$9)</f>
        <v>391296.02083444159</v>
      </c>
      <c r="BA145" s="64" cm="1">
        <f t="array" ref="BA145">[2]!PropsSI("S","P",AY145,"T",AX145,$F$9)</f>
        <v>1743.5316928918351</v>
      </c>
      <c r="BB145" s="64" cm="1">
        <f t="array" ref="BB145">1/[2]!PropsSI("D","P",AY145,"T",AX145,$F$9)</f>
        <v>0.12185631636211669</v>
      </c>
      <c r="BC145" s="64">
        <f t="shared" si="74"/>
        <v>141.17550428816264</v>
      </c>
      <c r="BD145" s="64">
        <f t="shared" si="75"/>
        <v>43.511108326896149</v>
      </c>
      <c r="BE145" s="64">
        <f t="shared" si="76"/>
        <v>-184.68661261505878</v>
      </c>
      <c r="BF145" s="64">
        <f t="shared" si="77"/>
        <v>3.2445853419205086</v>
      </c>
      <c r="BG145" s="64">
        <f t="shared" si="78"/>
        <v>4.4685823091570027</v>
      </c>
      <c r="BH145" s="64">
        <f t="shared" si="79"/>
        <v>0.72608830216055686</v>
      </c>
      <c r="BI145" s="64">
        <f t="shared" si="80"/>
        <v>7.2545021294524332</v>
      </c>
      <c r="BJ145" s="64">
        <v>53.1814818</v>
      </c>
      <c r="BK145" s="64">
        <f t="shared" si="81"/>
        <v>9.6703734731038509</v>
      </c>
      <c r="BL145" s="64">
        <f t="shared" si="82"/>
        <v>2.3773001454713634</v>
      </c>
      <c r="BM145" s="64">
        <f t="shared" si="83"/>
        <v>57.055203491312724</v>
      </c>
    </row>
    <row r="146" spans="1:65" x14ac:dyDescent="0.3">
      <c r="A146">
        <v>145</v>
      </c>
      <c r="B146">
        <v>1</v>
      </c>
      <c r="C146">
        <v>18.41</v>
      </c>
      <c r="D146">
        <v>26.5</v>
      </c>
      <c r="E146" s="71"/>
      <c r="H146" s="73">
        <f t="shared" si="57"/>
        <v>44.96</v>
      </c>
      <c r="I146">
        <f t="shared" si="58"/>
        <v>36.5</v>
      </c>
      <c r="J146" s="64">
        <v>145</v>
      </c>
      <c r="K146" s="64">
        <v>26.5</v>
      </c>
      <c r="L146" s="64">
        <f t="shared" si="59"/>
        <v>256.14999999999998</v>
      </c>
      <c r="M146" s="64">
        <f t="shared" si="60"/>
        <v>266.14999999999998</v>
      </c>
      <c r="N146" s="64" cm="1">
        <f t="array" ref="N146">[2]!PropsSI("P","T",L146,"Q",0,$F$9)</f>
        <v>150836.68187834125</v>
      </c>
      <c r="O146" s="64" cm="1">
        <f t="array" ref="O146">[2]!PropsSI("H","P",N146,"T",M146,$F$9)</f>
        <v>396664.53307498101</v>
      </c>
      <c r="P146" s="64" cm="1">
        <f t="array" ref="P146">[2]!PropsSI("S","P",N146,"T",M146,$F$9)</f>
        <v>1770.3653899981227</v>
      </c>
      <c r="Q146" s="64" cm="1">
        <f t="array" ref="Q146">1/[2]!PropsSI("D","P",N146,"T",M146,$F$9)</f>
        <v>0.13688735498352944</v>
      </c>
      <c r="R146" s="64">
        <f t="shared" si="61"/>
        <v>314.64999999999998</v>
      </c>
      <c r="S146" s="64" cm="1">
        <f t="array" ref="S146">[2]!PropsSI("T","P",T146,"S",V146,$F$9)</f>
        <v>332.15516332660133</v>
      </c>
      <c r="T146" s="64" cm="1">
        <f t="array" ref="T146">[2]!PropsSI("P","T",R146,"Q",1,$F$9)</f>
        <v>1058110.3302347129</v>
      </c>
      <c r="U146" s="64" cm="1">
        <f t="array" ref="U146">[2]!PropsSI("H","P",T146,"S",V146,$F$9)</f>
        <v>439414.66897957987</v>
      </c>
      <c r="V146" s="64">
        <f t="shared" si="62"/>
        <v>1770.3653899981227</v>
      </c>
      <c r="W146" s="64" cm="1">
        <f t="array" ref="W146">1/[2]!PropsSI("D","P",T146,"S",V146,$F$9)</f>
        <v>2.1419470122968378E-2</v>
      </c>
      <c r="X146" s="64">
        <f t="shared" si="63"/>
        <v>314.64999999999998</v>
      </c>
      <c r="Y146" s="64" cm="1">
        <f t="array" ref="Y146">[2]!PropsSI("T","P",Z146,"H",AA146,$F$9)</f>
        <v>332.15516332660138</v>
      </c>
      <c r="Z146" s="64">
        <f t="shared" si="64"/>
        <v>1058110.3302347129</v>
      </c>
      <c r="AA146" s="64">
        <f t="shared" si="56"/>
        <v>439414.66897957987</v>
      </c>
      <c r="AB146" s="64" cm="1">
        <f t="array" ref="AB146">[2]!PropsSI("S","P",Z146,"H",AA146,$F$9)</f>
        <v>1770.3653899981227</v>
      </c>
      <c r="AC146" s="64" cm="1">
        <f t="array" ref="AC146">1/[2]!PropsSI("D","P",Z146,"H",AA146,$F$9)</f>
        <v>2.1419470122968381E-2</v>
      </c>
      <c r="AD146" s="64">
        <f t="shared" si="65"/>
        <v>314.64999999999998</v>
      </c>
      <c r="AE146" s="64">
        <f t="shared" si="66"/>
        <v>309.64999999999998</v>
      </c>
      <c r="AF146" s="64" cm="1">
        <f t="array" ref="AF146">[2]!PropsSI("P","T",AD146,"Q",0,$F$9)</f>
        <v>1058110.3302347129</v>
      </c>
      <c r="AG146" s="64" cm="1">
        <f t="array" ref="AG146">[2]!PropsSI("H","P",AF146,"T",AE146,$F$9)</f>
        <v>251197.60341531978</v>
      </c>
      <c r="AH146" s="64" cm="1">
        <f t="array" ref="AH146">[2]!PropsSI("S","P",AF146,"T",AE146,$F$9)</f>
        <v>1173.6251424672826</v>
      </c>
      <c r="AI146" s="64" cm="1">
        <f t="array" ref="AI146">1/[2]!PropsSI("D","P",AF146,"T",AE146,$F$9)</f>
        <v>8.6029177495485778E-4</v>
      </c>
      <c r="AJ146" s="64">
        <f t="shared" si="67"/>
        <v>313.64999999999998</v>
      </c>
      <c r="AK146" s="64">
        <f t="shared" si="68"/>
        <v>307.64999999999998</v>
      </c>
      <c r="AL146" s="64" cm="1">
        <f t="array" ref="AL146">[2]!PropsSI("P","T",AJ146,"Q",0,$F$9)</f>
        <v>1030293.7480555009</v>
      </c>
      <c r="AM146" s="64" cm="1">
        <f t="array" ref="AM146">[2]!PropsSI("H","P",AL146,"T",AK146,$F$9)</f>
        <v>248258.52876102159</v>
      </c>
      <c r="AN146" s="64" cm="1">
        <f t="array" ref="AN146">[2]!PropsSI("S","P",AL146,"T",AK146,$F$9)</f>
        <v>1164.1800469887137</v>
      </c>
      <c r="AO146" s="64" cm="1">
        <f t="array" ref="AO146">1/[2]!PropsSI("D","P",AL146,"T",AK146,$F$9)</f>
        <v>8.5420248378624661E-4</v>
      </c>
      <c r="AP146" s="64">
        <f t="shared" si="69"/>
        <v>260.14999999999998</v>
      </c>
      <c r="AQ146" s="64">
        <f t="shared" si="70"/>
        <v>260.14999999999998</v>
      </c>
      <c r="AR146" s="64" cm="1">
        <f t="array" ref="AR146">[2]!PropsSI("P","T",AP146,"Q",0,$F$9)</f>
        <v>177916.45421566669</v>
      </c>
      <c r="AS146" s="64">
        <f t="shared" si="71"/>
        <v>248258.52876102159</v>
      </c>
      <c r="AT146" s="64" cm="1">
        <f t="array" ref="AT146">[2]!PropsSI("H","P",AR146,"H",AS146,$F$9)</f>
        <v>248258.52876102159</v>
      </c>
      <c r="AU146" s="64" cm="1">
        <f t="array" ref="AU146">1/[2]!PropsSI("D","P",AR146,"H",AS146,$F$9)</f>
        <v>3.5657155973607413E-2</v>
      </c>
      <c r="AV146" s="64"/>
      <c r="AW146" s="64">
        <f t="shared" si="72"/>
        <v>258.14999999999998</v>
      </c>
      <c r="AX146" s="64">
        <f t="shared" si="73"/>
        <v>260.14999999999998</v>
      </c>
      <c r="AY146" s="64" cm="1">
        <f t="array" ref="AY146">[2]!PropsSI("P","T",AW146,"Q",1,$F$9)</f>
        <v>163940.08425461562</v>
      </c>
      <c r="AZ146" s="64" cm="1">
        <f t="array" ref="AZ146">[2]!PropsSI("H","P",AY146,"T",AX146,$F$9)</f>
        <v>391296.02083444159</v>
      </c>
      <c r="BA146" s="64" cm="1">
        <f t="array" ref="BA146">[2]!PropsSI("S","P",AY146,"T",AX146,$F$9)</f>
        <v>1743.5316928918351</v>
      </c>
      <c r="BB146" s="64" cm="1">
        <f t="array" ref="BB146">1/[2]!PropsSI("D","P",AY146,"T",AX146,$F$9)</f>
        <v>0.12185631636211669</v>
      </c>
      <c r="BC146" s="64">
        <f t="shared" si="74"/>
        <v>143.03749207342</v>
      </c>
      <c r="BD146" s="64">
        <f t="shared" si="75"/>
        <v>42.750135904598864</v>
      </c>
      <c r="BE146" s="64">
        <f t="shared" si="76"/>
        <v>-185.78762797801886</v>
      </c>
      <c r="BF146" s="64">
        <f t="shared" si="77"/>
        <v>3.3458956105454787</v>
      </c>
      <c r="BG146" s="64">
        <f t="shared" si="78"/>
        <v>4.5690265486725661</v>
      </c>
      <c r="BH146" s="64">
        <f t="shared" si="79"/>
        <v>0.73229944604229924</v>
      </c>
      <c r="BI146" s="64">
        <f t="shared" si="80"/>
        <v>7.0149403782837245</v>
      </c>
      <c r="BJ146" s="64">
        <v>53.1814818</v>
      </c>
      <c r="BK146" s="64">
        <f t="shared" si="81"/>
        <v>10.431345895401137</v>
      </c>
      <c r="BL146" s="64">
        <f t="shared" si="82"/>
        <v>2.5643725326194464</v>
      </c>
      <c r="BM146" s="64">
        <f t="shared" si="83"/>
        <v>61.544940782866718</v>
      </c>
    </row>
    <row r="147" spans="1:65" x14ac:dyDescent="0.3">
      <c r="A147">
        <v>146</v>
      </c>
      <c r="B147">
        <v>1</v>
      </c>
      <c r="C147">
        <v>20.9</v>
      </c>
      <c r="D147">
        <v>32.21</v>
      </c>
      <c r="E147" s="71"/>
      <c r="H147" s="73">
        <f t="shared" si="57"/>
        <v>44.96</v>
      </c>
      <c r="I147">
        <f t="shared" si="58"/>
        <v>36.5</v>
      </c>
      <c r="J147" s="64">
        <v>146</v>
      </c>
      <c r="K147" s="64">
        <v>32.21</v>
      </c>
      <c r="L147" s="64">
        <f t="shared" si="59"/>
        <v>256.14999999999998</v>
      </c>
      <c r="M147" s="64">
        <f t="shared" si="60"/>
        <v>266.14999999999998</v>
      </c>
      <c r="N147" s="64" cm="1">
        <f t="array" ref="N147">[2]!PropsSI("P","T",L147,"Q",0,$F$9)</f>
        <v>150836.68187834125</v>
      </c>
      <c r="O147" s="64" cm="1">
        <f t="array" ref="O147">[2]!PropsSI("H","P",N147,"T",M147,$F$9)</f>
        <v>396664.53307498101</v>
      </c>
      <c r="P147" s="64" cm="1">
        <f t="array" ref="P147">[2]!PropsSI("S","P",N147,"T",M147,$F$9)</f>
        <v>1770.3653899981227</v>
      </c>
      <c r="Q147" s="64" cm="1">
        <f t="array" ref="Q147">1/[2]!PropsSI("D","P",N147,"T",M147,$F$9)</f>
        <v>0.13688735498352944</v>
      </c>
      <c r="R147" s="64">
        <f t="shared" si="61"/>
        <v>320.35999999999996</v>
      </c>
      <c r="S147" s="64" cm="1">
        <f t="array" ref="S147">[2]!PropsSI("T","P",T147,"S",V147,$F$9)</f>
        <v>338.13705553938507</v>
      </c>
      <c r="T147" s="64" cm="1">
        <f t="array" ref="T147">[2]!PropsSI("P","T",R147,"Q",1,$F$9)</f>
        <v>1227888.5816216134</v>
      </c>
      <c r="U147" s="64" cm="1">
        <f t="array" ref="U147">[2]!PropsSI("H","P",T147,"S",V147,$F$9)</f>
        <v>442784.72654413234</v>
      </c>
      <c r="V147" s="64">
        <f t="shared" si="62"/>
        <v>1770.3653899981227</v>
      </c>
      <c r="W147" s="64" cm="1">
        <f t="array" ref="W147">1/[2]!PropsSI("D","P",T147,"S",V147,$F$9)</f>
        <v>1.842299241304533E-2</v>
      </c>
      <c r="X147" s="64">
        <f t="shared" si="63"/>
        <v>320.35999999999996</v>
      </c>
      <c r="Y147" s="64" cm="1">
        <f t="array" ref="Y147">[2]!PropsSI("T","P",Z147,"H",AA147,$F$9)</f>
        <v>338.13705553938502</v>
      </c>
      <c r="Z147" s="64">
        <f t="shared" si="64"/>
        <v>1227888.5816216134</v>
      </c>
      <c r="AA147" s="64">
        <f t="shared" si="56"/>
        <v>442784.72654413234</v>
      </c>
      <c r="AB147" s="64" cm="1">
        <f t="array" ref="AB147">[2]!PropsSI("S","P",Z147,"H",AA147,$F$9)</f>
        <v>1770.3653899981225</v>
      </c>
      <c r="AC147" s="64" cm="1">
        <f t="array" ref="AC147">1/[2]!PropsSI("D","P",Z147,"H",AA147,$F$9)</f>
        <v>1.8422992413045312E-2</v>
      </c>
      <c r="AD147" s="64">
        <f t="shared" si="65"/>
        <v>320.35999999999996</v>
      </c>
      <c r="AE147" s="64">
        <f t="shared" si="66"/>
        <v>315.35999999999996</v>
      </c>
      <c r="AF147" s="64" cm="1">
        <f t="array" ref="AF147">[2]!PropsSI("P","T",AD147,"Q",0,$F$9)</f>
        <v>1227888.5816216134</v>
      </c>
      <c r="AG147" s="64" cm="1">
        <f t="array" ref="AG147">[2]!PropsSI("H","P",AF147,"T",AE147,$F$9)</f>
        <v>259687.43102024015</v>
      </c>
      <c r="AH147" s="64" cm="1">
        <f t="array" ref="AH147">[2]!PropsSI("S","P",AF147,"T",AE147,$F$9)</f>
        <v>1200.319921790672</v>
      </c>
      <c r="AI147" s="64" cm="1">
        <f t="array" ref="AI147">1/[2]!PropsSI("D","P",AF147,"T",AE147,$F$9)</f>
        <v>8.7827288145366791E-4</v>
      </c>
      <c r="AJ147" s="64">
        <f t="shared" si="67"/>
        <v>319.35999999999996</v>
      </c>
      <c r="AK147" s="64">
        <f t="shared" si="68"/>
        <v>313.35999999999996</v>
      </c>
      <c r="AL147" s="64" cm="1">
        <f t="array" ref="AL147">[2]!PropsSI("P","T",AJ147,"Q",0,$F$9)</f>
        <v>1196775.7607904493</v>
      </c>
      <c r="AM147" s="64" cm="1">
        <f t="array" ref="AM147">[2]!PropsSI("H","P",AL147,"T",AK147,$F$9)</f>
        <v>256689.56897486144</v>
      </c>
      <c r="AN147" s="64" cm="1">
        <f t="array" ref="AN147">[2]!PropsSI("S","P",AL147,"T",AK147,$F$9)</f>
        <v>1190.8701233152865</v>
      </c>
      <c r="AO147" s="64" cm="1">
        <f t="array" ref="AO147">1/[2]!PropsSI("D","P",AL147,"T",AK147,$F$9)</f>
        <v>8.7160010105954966E-4</v>
      </c>
      <c r="AP147" s="64">
        <f t="shared" si="69"/>
        <v>260.14999999999998</v>
      </c>
      <c r="AQ147" s="64">
        <f t="shared" si="70"/>
        <v>260.14999999999998</v>
      </c>
      <c r="AR147" s="64" cm="1">
        <f t="array" ref="AR147">[2]!PropsSI("P","T",AP147,"Q",0,$F$9)</f>
        <v>177916.45421566669</v>
      </c>
      <c r="AS147" s="64">
        <f t="shared" si="71"/>
        <v>256689.56897486144</v>
      </c>
      <c r="AT147" s="64" cm="1">
        <f t="array" ref="AT147">[2]!PropsSI("H","P",AR147,"H",AS147,$F$9)</f>
        <v>256689.56897486144</v>
      </c>
      <c r="AU147" s="64" cm="1">
        <f t="array" ref="AU147">1/[2]!PropsSI("D","P",AR147,"H",AS147,$F$9)</f>
        <v>4.0150273974958003E-2</v>
      </c>
      <c r="AV147" s="64"/>
      <c r="AW147" s="64">
        <f t="shared" si="72"/>
        <v>258.14999999999998</v>
      </c>
      <c r="AX147" s="64">
        <f t="shared" si="73"/>
        <v>260.14999999999998</v>
      </c>
      <c r="AY147" s="64" cm="1">
        <f t="array" ref="AY147">[2]!PropsSI("P","T",AW147,"Q",1,$F$9)</f>
        <v>163940.08425461562</v>
      </c>
      <c r="AZ147" s="64" cm="1">
        <f t="array" ref="AZ147">[2]!PropsSI("H","P",AY147,"T",AX147,$F$9)</f>
        <v>391296.02083444159</v>
      </c>
      <c r="BA147" s="64" cm="1">
        <f t="array" ref="BA147">[2]!PropsSI("S","P",AY147,"T",AX147,$F$9)</f>
        <v>1743.5316928918351</v>
      </c>
      <c r="BB147" s="64" cm="1">
        <f t="array" ref="BB147">1/[2]!PropsSI("D","P",AY147,"T",AX147,$F$9)</f>
        <v>0.12185631636211669</v>
      </c>
      <c r="BC147" s="64">
        <f t="shared" si="74"/>
        <v>134.60645185958015</v>
      </c>
      <c r="BD147" s="64">
        <f t="shared" si="75"/>
        <v>46.120193469151332</v>
      </c>
      <c r="BE147" s="64">
        <f t="shared" si="76"/>
        <v>-180.72664532873148</v>
      </c>
      <c r="BF147" s="64">
        <f t="shared" si="77"/>
        <v>2.9186011968838574</v>
      </c>
      <c r="BG147" s="64">
        <f t="shared" si="78"/>
        <v>4.1496543963992938</v>
      </c>
      <c r="BH147" s="64">
        <f t="shared" si="79"/>
        <v>0.70333596923550157</v>
      </c>
      <c r="BI147" s="64">
        <f t="shared" si="80"/>
        <v>8.1405170567990783</v>
      </c>
      <c r="BJ147" s="64">
        <v>53.1814818</v>
      </c>
      <c r="BK147" s="64">
        <f t="shared" si="81"/>
        <v>7.0612883308486687</v>
      </c>
      <c r="BL147" s="64">
        <f t="shared" si="82"/>
        <v>1.7359000480002977</v>
      </c>
      <c r="BM147" s="64">
        <f t="shared" si="83"/>
        <v>41.661601152007144</v>
      </c>
    </row>
    <row r="148" spans="1:65" x14ac:dyDescent="0.3">
      <c r="A148">
        <v>147</v>
      </c>
      <c r="B148">
        <v>1</v>
      </c>
      <c r="C148">
        <v>22.68</v>
      </c>
      <c r="D148">
        <v>34.33</v>
      </c>
      <c r="E148" s="71"/>
      <c r="H148" s="73">
        <f t="shared" si="57"/>
        <v>44.96</v>
      </c>
      <c r="I148">
        <f t="shared" si="58"/>
        <v>36.5</v>
      </c>
      <c r="J148" s="64">
        <v>147</v>
      </c>
      <c r="K148" s="64">
        <v>34.33</v>
      </c>
      <c r="L148" s="64">
        <f t="shared" si="59"/>
        <v>256.14999999999998</v>
      </c>
      <c r="M148" s="64">
        <f t="shared" si="60"/>
        <v>266.14999999999998</v>
      </c>
      <c r="N148" s="64" cm="1">
        <f t="array" ref="N148">[2]!PropsSI("P","T",L148,"Q",0,$F$9)</f>
        <v>150836.68187834125</v>
      </c>
      <c r="O148" s="64" cm="1">
        <f t="array" ref="O148">[2]!PropsSI("H","P",N148,"T",M148,$F$9)</f>
        <v>396664.53307498101</v>
      </c>
      <c r="P148" s="64" cm="1">
        <f t="array" ref="P148">[2]!PropsSI("S","P",N148,"T",M148,$F$9)</f>
        <v>1770.3653899981227</v>
      </c>
      <c r="Q148" s="64" cm="1">
        <f t="array" ref="Q148">1/[2]!PropsSI("D","P",N148,"T",M148,$F$9)</f>
        <v>0.13688735498352944</v>
      </c>
      <c r="R148" s="64">
        <f t="shared" si="61"/>
        <v>322.47999999999996</v>
      </c>
      <c r="S148" s="64" cm="1">
        <f t="array" ref="S148">[2]!PropsSI("T","P",T148,"S",V148,$F$9)</f>
        <v>340.35418062300602</v>
      </c>
      <c r="T148" s="64" cm="1">
        <f t="array" ref="T148">[2]!PropsSI("P","T",R148,"Q",1,$F$9)</f>
        <v>1295851.2360338531</v>
      </c>
      <c r="U148" s="64" cm="1">
        <f t="array" ref="U148">[2]!PropsSI("H","P",T148,"S",V148,$F$9)</f>
        <v>444002.68512512255</v>
      </c>
      <c r="V148" s="64">
        <f t="shared" si="62"/>
        <v>1770.3653899981227</v>
      </c>
      <c r="W148" s="64" cm="1">
        <f t="array" ref="W148">1/[2]!PropsSI("D","P",T148,"S",V148,$F$9)</f>
        <v>1.7436088306036577E-2</v>
      </c>
      <c r="X148" s="64">
        <f t="shared" si="63"/>
        <v>322.47999999999996</v>
      </c>
      <c r="Y148" s="64" cm="1">
        <f t="array" ref="Y148">[2]!PropsSI("T","P",Z148,"H",AA148,$F$9)</f>
        <v>340.35418062300585</v>
      </c>
      <c r="Z148" s="64">
        <f t="shared" si="64"/>
        <v>1295851.2360338531</v>
      </c>
      <c r="AA148" s="64">
        <f t="shared" si="56"/>
        <v>444002.68512512255</v>
      </c>
      <c r="AB148" s="64" cm="1">
        <f t="array" ref="AB148">[2]!PropsSI("S","P",Z148,"H",AA148,$F$9)</f>
        <v>1770.3653899981225</v>
      </c>
      <c r="AC148" s="64" cm="1">
        <f t="array" ref="AC148">1/[2]!PropsSI("D","P",Z148,"H",AA148,$F$9)</f>
        <v>1.743608830603656E-2</v>
      </c>
      <c r="AD148" s="64">
        <f t="shared" si="65"/>
        <v>322.47999999999996</v>
      </c>
      <c r="AE148" s="64">
        <f t="shared" si="66"/>
        <v>317.47999999999996</v>
      </c>
      <c r="AF148" s="64" cm="1">
        <f t="array" ref="AF148">[2]!PropsSI("P","T",AD148,"Q",0,$F$9)</f>
        <v>1295851.2360338531</v>
      </c>
      <c r="AG148" s="64" cm="1">
        <f t="array" ref="AG148">[2]!PropsSI("H","P",AF148,"T",AE148,$F$9)</f>
        <v>262882.0330390663</v>
      </c>
      <c r="AH148" s="64" cm="1">
        <f t="array" ref="AH148">[2]!PropsSI("S","P",AF148,"T",AE148,$F$9)</f>
        <v>1210.2265987970202</v>
      </c>
      <c r="AI148" s="64" cm="1">
        <f t="array" ref="AI148">1/[2]!PropsSI("D","P",AF148,"T",AE148,$F$9)</f>
        <v>8.853707605970515E-4</v>
      </c>
      <c r="AJ148" s="64">
        <f t="shared" si="67"/>
        <v>321.47999999999996</v>
      </c>
      <c r="AK148" s="64">
        <f t="shared" si="68"/>
        <v>315.47999999999996</v>
      </c>
      <c r="AL148" s="64" cm="1">
        <f t="array" ref="AL148">[2]!PropsSI("P","T",AJ148,"Q",0,$F$9)</f>
        <v>1263451.0380171631</v>
      </c>
      <c r="AM148" s="64" cm="1">
        <f t="array" ref="AM148">[2]!PropsSI("H","P",AL148,"T",AK148,$F$9)</f>
        <v>259860.37023273428</v>
      </c>
      <c r="AN148" s="64" cm="1">
        <f t="array" ref="AN148">[2]!PropsSI("S","P",AL148,"T",AK148,$F$9)</f>
        <v>1200.7691719373754</v>
      </c>
      <c r="AO148" s="64" cm="1">
        <f t="array" ref="AO148">1/[2]!PropsSI("D","P",AL148,"T",AK148,$F$9)</f>
        <v>8.7845239379327463E-4</v>
      </c>
      <c r="AP148" s="64">
        <f t="shared" si="69"/>
        <v>260.14999999999998</v>
      </c>
      <c r="AQ148" s="64">
        <f t="shared" si="70"/>
        <v>260.14999999999998</v>
      </c>
      <c r="AR148" s="64" cm="1">
        <f t="array" ref="AR148">[2]!PropsSI("P","T",AP148,"Q",0,$F$9)</f>
        <v>177916.45421566669</v>
      </c>
      <c r="AS148" s="64">
        <f t="shared" si="71"/>
        <v>259860.37023273428</v>
      </c>
      <c r="AT148" s="64" cm="1">
        <f t="array" ref="AT148">[2]!PropsSI("H","P",AR148,"H",AS148,$F$9)</f>
        <v>259860.37023273428</v>
      </c>
      <c r="AU148" s="64" cm="1">
        <f t="array" ref="AU148">1/[2]!PropsSI("D","P",AR148,"H",AS148,$F$9)</f>
        <v>4.1840075452487073E-2</v>
      </c>
      <c r="AV148" s="64"/>
      <c r="AW148" s="64">
        <f t="shared" si="72"/>
        <v>258.14999999999998</v>
      </c>
      <c r="AX148" s="64">
        <f t="shared" si="73"/>
        <v>260.14999999999998</v>
      </c>
      <c r="AY148" s="64" cm="1">
        <f t="array" ref="AY148">[2]!PropsSI("P","T",AW148,"Q",1,$F$9)</f>
        <v>163940.08425461562</v>
      </c>
      <c r="AZ148" s="64" cm="1">
        <f t="array" ref="AZ148">[2]!PropsSI("H","P",AY148,"T",AX148,$F$9)</f>
        <v>391296.02083444159</v>
      </c>
      <c r="BA148" s="64" cm="1">
        <f t="array" ref="BA148">[2]!PropsSI("S","P",AY148,"T",AX148,$F$9)</f>
        <v>1743.5316928918351</v>
      </c>
      <c r="BB148" s="64" cm="1">
        <f t="array" ref="BB148">1/[2]!PropsSI("D","P",AY148,"T",AX148,$F$9)</f>
        <v>0.12185631636211669</v>
      </c>
      <c r="BC148" s="64">
        <f t="shared" si="74"/>
        <v>131.43565060170732</v>
      </c>
      <c r="BD148" s="64">
        <f t="shared" si="75"/>
        <v>47.338152050141538</v>
      </c>
      <c r="BE148" s="64">
        <f t="shared" si="76"/>
        <v>-178.77380265184885</v>
      </c>
      <c r="BF148" s="64">
        <f t="shared" si="77"/>
        <v>2.7765268585577232</v>
      </c>
      <c r="BG148" s="64">
        <f t="shared" si="78"/>
        <v>4.0129022229131053</v>
      </c>
      <c r="BH148" s="64">
        <f t="shared" si="79"/>
        <v>0.69189995278333638</v>
      </c>
      <c r="BI148" s="64">
        <f t="shared" si="80"/>
        <v>8.591088188210307</v>
      </c>
      <c r="BJ148" s="64">
        <v>53.1814818</v>
      </c>
      <c r="BK148" s="64">
        <f t="shared" si="81"/>
        <v>5.8433297498584622</v>
      </c>
      <c r="BL148" s="64">
        <f t="shared" si="82"/>
        <v>1.4364852301735387</v>
      </c>
      <c r="BM148" s="64">
        <f t="shared" si="83"/>
        <v>34.475645524164932</v>
      </c>
    </row>
    <row r="149" spans="1:65" x14ac:dyDescent="0.3">
      <c r="A149">
        <v>148</v>
      </c>
      <c r="B149">
        <v>1</v>
      </c>
      <c r="C149">
        <v>25.45</v>
      </c>
      <c r="D149">
        <v>36.270000000000003</v>
      </c>
      <c r="E149" s="71"/>
      <c r="H149" s="73">
        <f t="shared" si="57"/>
        <v>44.96</v>
      </c>
      <c r="I149">
        <f t="shared" si="58"/>
        <v>36.5</v>
      </c>
      <c r="J149" s="64">
        <v>148</v>
      </c>
      <c r="K149" s="64">
        <v>36.270000000000003</v>
      </c>
      <c r="L149" s="64">
        <f t="shared" si="59"/>
        <v>256.14999999999998</v>
      </c>
      <c r="M149" s="64">
        <f t="shared" si="60"/>
        <v>266.14999999999998</v>
      </c>
      <c r="N149" s="64" cm="1">
        <f t="array" ref="N149">[2]!PropsSI("P","T",L149,"Q",0,$F$9)</f>
        <v>150836.68187834125</v>
      </c>
      <c r="O149" s="64" cm="1">
        <f t="array" ref="O149">[2]!PropsSI("H","P",N149,"T",M149,$F$9)</f>
        <v>396664.53307498101</v>
      </c>
      <c r="P149" s="64" cm="1">
        <f t="array" ref="P149">[2]!PropsSI("S","P",N149,"T",M149,$F$9)</f>
        <v>1770.3653899981227</v>
      </c>
      <c r="Q149" s="64" cm="1">
        <f t="array" ref="Q149">1/[2]!PropsSI("D","P",N149,"T",M149,$F$9)</f>
        <v>0.13688735498352944</v>
      </c>
      <c r="R149" s="64">
        <f t="shared" si="61"/>
        <v>324.41999999999996</v>
      </c>
      <c r="S149" s="64" cm="1">
        <f t="array" ref="S149">[2]!PropsSI("T","P",T149,"S",V149,$F$9)</f>
        <v>342.3823632844302</v>
      </c>
      <c r="T149" s="64" cm="1">
        <f t="array" ref="T149">[2]!PropsSI("P","T",R149,"Q",1,$F$9)</f>
        <v>1360481.6316915278</v>
      </c>
      <c r="U149" s="64" cm="1">
        <f t="array" ref="U149">[2]!PropsSI("H","P",T149,"S",V149,$F$9)</f>
        <v>445101.68425896461</v>
      </c>
      <c r="V149" s="64">
        <f t="shared" si="62"/>
        <v>1770.3653899981227</v>
      </c>
      <c r="W149" s="64" cm="1">
        <f t="array" ref="W149">1/[2]!PropsSI("D","P",T149,"S",V149,$F$9)</f>
        <v>1.6585961802333973E-2</v>
      </c>
      <c r="X149" s="64">
        <f t="shared" si="63"/>
        <v>324.41999999999996</v>
      </c>
      <c r="Y149" s="64" cm="1">
        <f t="array" ref="Y149">[2]!PropsSI("T","P",Z149,"H",AA149,$F$9)</f>
        <v>342.38236328443031</v>
      </c>
      <c r="Z149" s="64">
        <f t="shared" si="64"/>
        <v>1360481.6316915278</v>
      </c>
      <c r="AA149" s="64">
        <f t="shared" si="56"/>
        <v>445101.68425896461</v>
      </c>
      <c r="AB149" s="64" cm="1">
        <f t="array" ref="AB149">[2]!PropsSI("S","P",Z149,"H",AA149,$F$9)</f>
        <v>1770.365389998123</v>
      </c>
      <c r="AC149" s="64" cm="1">
        <f t="array" ref="AC149">1/[2]!PropsSI("D","P",Z149,"H",AA149,$F$9)</f>
        <v>1.6585961802333994E-2</v>
      </c>
      <c r="AD149" s="64">
        <f t="shared" si="65"/>
        <v>324.41999999999996</v>
      </c>
      <c r="AE149" s="64">
        <f t="shared" si="66"/>
        <v>319.41999999999996</v>
      </c>
      <c r="AF149" s="64" cm="1">
        <f t="array" ref="AF149">[2]!PropsSI("P","T",AD149,"Q",0,$F$9)</f>
        <v>1360481.6316915278</v>
      </c>
      <c r="AG149" s="64" cm="1">
        <f t="array" ref="AG149">[2]!PropsSI("H","P",AF149,"T",AE149,$F$9)</f>
        <v>265826.92609809665</v>
      </c>
      <c r="AH149" s="64" cm="1">
        <f t="array" ref="AH149">[2]!PropsSI("S","P",AF149,"T",AE149,$F$9)</f>
        <v>1219.2938104457057</v>
      </c>
      <c r="AI149" s="64" cm="1">
        <f t="array" ref="AI149">1/[2]!PropsSI("D","P",AF149,"T",AE149,$F$9)</f>
        <v>8.9208733516728787E-4</v>
      </c>
      <c r="AJ149" s="64">
        <f t="shared" si="67"/>
        <v>323.41999999999996</v>
      </c>
      <c r="AK149" s="64">
        <f t="shared" si="68"/>
        <v>317.41999999999996</v>
      </c>
      <c r="AL149" s="64" cm="1">
        <f t="array" ref="AL149">[2]!PropsSI("P","T",AJ149,"Q",0,$F$9)</f>
        <v>1326872.1904138983</v>
      </c>
      <c r="AM149" s="64" cm="1">
        <f t="array" ref="AM149">[2]!PropsSI("H","P",AL149,"T",AK149,$F$9)</f>
        <v>262782.42047812557</v>
      </c>
      <c r="AN149" s="64" cm="1">
        <f t="array" ref="AN149">[2]!PropsSI("S","P",AL149,"T",AK149,$F$9)</f>
        <v>1209.826312969665</v>
      </c>
      <c r="AO149" s="64" cm="1">
        <f t="array" ref="AO149">1/[2]!PropsSI("D","P",AL149,"T",AK149,$F$9)</f>
        <v>8.8492827648174797E-4</v>
      </c>
      <c r="AP149" s="64">
        <f t="shared" si="69"/>
        <v>260.14999999999998</v>
      </c>
      <c r="AQ149" s="64">
        <f t="shared" si="70"/>
        <v>260.14999999999998</v>
      </c>
      <c r="AR149" s="64" cm="1">
        <f t="array" ref="AR149">[2]!PropsSI("P","T",AP149,"Q",0,$F$9)</f>
        <v>177916.45421566669</v>
      </c>
      <c r="AS149" s="64">
        <f t="shared" si="71"/>
        <v>262782.42047812557</v>
      </c>
      <c r="AT149" s="64" cm="1">
        <f t="array" ref="AT149">[2]!PropsSI("H","P",AR149,"H",AS149,$F$9)</f>
        <v>262782.42047812557</v>
      </c>
      <c r="AU149" s="64" cm="1">
        <f t="array" ref="AU149">1/[2]!PropsSI("D","P",AR149,"H",AS149,$F$9)</f>
        <v>4.3397311122750706E-2</v>
      </c>
      <c r="AV149" s="64"/>
      <c r="AW149" s="64">
        <f t="shared" si="72"/>
        <v>258.14999999999998</v>
      </c>
      <c r="AX149" s="64">
        <f t="shared" si="73"/>
        <v>260.14999999999998</v>
      </c>
      <c r="AY149" s="64" cm="1">
        <f t="array" ref="AY149">[2]!PropsSI("P","T",AW149,"Q",1,$F$9)</f>
        <v>163940.08425461562</v>
      </c>
      <c r="AZ149" s="64" cm="1">
        <f t="array" ref="AZ149">[2]!PropsSI("H","P",AY149,"T",AX149,$F$9)</f>
        <v>391296.02083444159</v>
      </c>
      <c r="BA149" s="64" cm="1">
        <f t="array" ref="BA149">[2]!PropsSI("S","P",AY149,"T",AX149,$F$9)</f>
        <v>1743.5316928918351</v>
      </c>
      <c r="BB149" s="64" cm="1">
        <f t="array" ref="BB149">1/[2]!PropsSI("D","P",AY149,"T",AX149,$F$9)</f>
        <v>0.12185631636211669</v>
      </c>
      <c r="BC149" s="64">
        <f t="shared" si="74"/>
        <v>128.51360035631603</v>
      </c>
      <c r="BD149" s="64">
        <f t="shared" si="75"/>
        <v>48.437151183983602</v>
      </c>
      <c r="BE149" s="64">
        <f t="shared" si="76"/>
        <v>-176.95075154029962</v>
      </c>
      <c r="BF149" s="64">
        <f t="shared" si="77"/>
        <v>2.6532031140347243</v>
      </c>
      <c r="BG149" s="64">
        <f t="shared" si="78"/>
        <v>3.8954277953825267</v>
      </c>
      <c r="BH149" s="64">
        <f t="shared" si="79"/>
        <v>0.68110699348084891</v>
      </c>
      <c r="BI149" s="64">
        <f t="shared" si="80"/>
        <v>9.0195674868321305</v>
      </c>
      <c r="BJ149" s="64">
        <v>53.1814818</v>
      </c>
      <c r="BK149" s="64">
        <f t="shared" si="81"/>
        <v>4.7443306160163985</v>
      </c>
      <c r="BL149" s="64">
        <f t="shared" si="82"/>
        <v>1.1663146097706978</v>
      </c>
      <c r="BM149" s="64">
        <f t="shared" si="83"/>
        <v>27.991550634496747</v>
      </c>
    </row>
    <row r="150" spans="1:65" x14ac:dyDescent="0.3">
      <c r="A150">
        <v>149</v>
      </c>
      <c r="B150">
        <v>1</v>
      </c>
      <c r="C150">
        <v>26.79</v>
      </c>
      <c r="D150">
        <v>36.99</v>
      </c>
      <c r="E150" s="71"/>
      <c r="H150" s="73">
        <f t="shared" si="57"/>
        <v>44.96</v>
      </c>
      <c r="I150">
        <f t="shared" si="58"/>
        <v>36.5</v>
      </c>
      <c r="J150" s="64">
        <v>149</v>
      </c>
      <c r="K150" s="64">
        <v>36.99</v>
      </c>
      <c r="L150" s="64">
        <f t="shared" si="59"/>
        <v>256.14999999999998</v>
      </c>
      <c r="M150" s="64">
        <f t="shared" si="60"/>
        <v>266.14999999999998</v>
      </c>
      <c r="N150" s="64" cm="1">
        <f t="array" ref="N150">[2]!PropsSI("P","T",L150,"Q",0,$F$9)</f>
        <v>150836.68187834125</v>
      </c>
      <c r="O150" s="64" cm="1">
        <f t="array" ref="O150">[2]!PropsSI("H","P",N150,"T",M150,$F$9)</f>
        <v>396664.53307498101</v>
      </c>
      <c r="P150" s="64" cm="1">
        <f t="array" ref="P150">[2]!PropsSI("S","P",N150,"T",M150,$F$9)</f>
        <v>1770.3653899981227</v>
      </c>
      <c r="Q150" s="64" cm="1">
        <f t="array" ref="Q150">1/[2]!PropsSI("D","P",N150,"T",M150,$F$9)</f>
        <v>0.13688735498352944</v>
      </c>
      <c r="R150" s="64">
        <f t="shared" si="61"/>
        <v>325.14</v>
      </c>
      <c r="S150" s="64" cm="1">
        <f t="array" ref="S150">[2]!PropsSI("T","P",T150,"S",V150,$F$9)</f>
        <v>343.13505316753776</v>
      </c>
      <c r="T150" s="64" cm="1">
        <f t="array" ref="T150">[2]!PropsSI("P","T",R150,"Q",1,$F$9)</f>
        <v>1385073.2585288268</v>
      </c>
      <c r="U150" s="64" cm="1">
        <f t="array" ref="U150">[2]!PropsSI("H","P",T150,"S",V150,$F$9)</f>
        <v>445505.8088055937</v>
      </c>
      <c r="V150" s="64">
        <f t="shared" si="62"/>
        <v>1770.3653899981227</v>
      </c>
      <c r="W150" s="64" cm="1">
        <f t="array" ref="W150">1/[2]!PropsSI("D","P",T150,"S",V150,$F$9)</f>
        <v>1.6282628916575049E-2</v>
      </c>
      <c r="X150" s="64">
        <f t="shared" si="63"/>
        <v>325.14</v>
      </c>
      <c r="Y150" s="64" cm="1">
        <f t="array" ref="Y150">[2]!PropsSI("T","P",Z150,"H",AA150,$F$9)</f>
        <v>343.13505316753776</v>
      </c>
      <c r="Z150" s="64">
        <f t="shared" si="64"/>
        <v>1385073.2585288268</v>
      </c>
      <c r="AA150" s="64">
        <f t="shared" si="56"/>
        <v>445505.8088055937</v>
      </c>
      <c r="AB150" s="64" cm="1">
        <f t="array" ref="AB150">[2]!PropsSI("S","P",Z150,"H",AA150,$F$9)</f>
        <v>1770.3653899981225</v>
      </c>
      <c r="AC150" s="64" cm="1">
        <f t="array" ref="AC150">1/[2]!PropsSI("D","P",Z150,"H",AA150,$F$9)</f>
        <v>1.6282628916575042E-2</v>
      </c>
      <c r="AD150" s="64">
        <f t="shared" si="65"/>
        <v>325.14</v>
      </c>
      <c r="AE150" s="64">
        <f t="shared" si="66"/>
        <v>320.14</v>
      </c>
      <c r="AF150" s="64" cm="1">
        <f t="array" ref="AF150">[2]!PropsSI("P","T",AD150,"Q",0,$F$9)</f>
        <v>1385073.2585288268</v>
      </c>
      <c r="AG150" s="64" cm="1">
        <f t="array" ref="AG150">[2]!PropsSI("H","P",AF150,"T",AE150,$F$9)</f>
        <v>266925.28859487257</v>
      </c>
      <c r="AH150" s="64" cm="1">
        <f t="array" ref="AH150">[2]!PropsSI("S","P",AF150,"T",AE150,$F$9)</f>
        <v>1222.6598534388095</v>
      </c>
      <c r="AI150" s="64" cm="1">
        <f t="array" ref="AI150">1/[2]!PropsSI("D","P",AF150,"T",AE150,$F$9)</f>
        <v>8.9463673138169184E-4</v>
      </c>
      <c r="AJ150" s="64">
        <f t="shared" si="67"/>
        <v>324.14</v>
      </c>
      <c r="AK150" s="64">
        <f t="shared" si="68"/>
        <v>318.14</v>
      </c>
      <c r="AL150" s="64" cm="1">
        <f t="array" ref="AL150">[2]!PropsSI("P","T",AJ150,"Q",0,$F$9)</f>
        <v>1351007.3122345407</v>
      </c>
      <c r="AM150" s="64" cm="1">
        <f t="array" ref="AM150">[2]!PropsSI("H","P",AL150,"T",AK150,$F$9)</f>
        <v>263872.02951424703</v>
      </c>
      <c r="AN150" s="64" cm="1">
        <f t="array" ref="AN150">[2]!PropsSI("S","P",AL150,"T",AK150,$F$9)</f>
        <v>1213.187825743174</v>
      </c>
      <c r="AO150" s="64" cm="1">
        <f t="array" ref="AO150">1/[2]!PropsSI("D","P",AL150,"T",AK150,$F$9)</f>
        <v>8.8738415450734698E-4</v>
      </c>
      <c r="AP150" s="64">
        <f t="shared" si="69"/>
        <v>260.14999999999998</v>
      </c>
      <c r="AQ150" s="64">
        <f t="shared" si="70"/>
        <v>260.14999999999998</v>
      </c>
      <c r="AR150" s="64" cm="1">
        <f t="array" ref="AR150">[2]!PropsSI("P","T",AP150,"Q",0,$F$9)</f>
        <v>177916.45421566669</v>
      </c>
      <c r="AS150" s="64">
        <f t="shared" si="71"/>
        <v>263872.02951424703</v>
      </c>
      <c r="AT150" s="64" cm="1">
        <f t="array" ref="AT150">[2]!PropsSI("H","P",AR150,"H",AS150,$F$9)</f>
        <v>263872.02951424703</v>
      </c>
      <c r="AU150" s="64" cm="1">
        <f t="array" ref="AU150">1/[2]!PropsSI("D","P",AR150,"H",AS150,$F$9)</f>
        <v>4.3977991780232935E-2</v>
      </c>
      <c r="AV150" s="64"/>
      <c r="AW150" s="64">
        <f t="shared" si="72"/>
        <v>258.14999999999998</v>
      </c>
      <c r="AX150" s="64">
        <f t="shared" si="73"/>
        <v>260.14999999999998</v>
      </c>
      <c r="AY150" s="64" cm="1">
        <f t="array" ref="AY150">[2]!PropsSI("P","T",AW150,"Q",1,$F$9)</f>
        <v>163940.08425461562</v>
      </c>
      <c r="AZ150" s="64" cm="1">
        <f t="array" ref="AZ150">[2]!PropsSI("H","P",AY150,"T",AX150,$F$9)</f>
        <v>391296.02083444159</v>
      </c>
      <c r="BA150" s="64" cm="1">
        <f t="array" ref="BA150">[2]!PropsSI("S","P",AY150,"T",AX150,$F$9)</f>
        <v>1743.5316928918351</v>
      </c>
      <c r="BB150" s="64" cm="1">
        <f t="array" ref="BB150">1/[2]!PropsSI("D","P",AY150,"T",AX150,$F$9)</f>
        <v>0.12185631636211669</v>
      </c>
      <c r="BC150" s="64">
        <f t="shared" si="74"/>
        <v>127.42399132019456</v>
      </c>
      <c r="BD150" s="64">
        <f t="shared" si="75"/>
        <v>48.841275730612686</v>
      </c>
      <c r="BE150" s="64">
        <f t="shared" si="76"/>
        <v>-176.26526705080724</v>
      </c>
      <c r="BF150" s="64">
        <f t="shared" si="77"/>
        <v>2.608940684166607</v>
      </c>
      <c r="BG150" s="64">
        <f t="shared" si="78"/>
        <v>3.8535602328705769</v>
      </c>
      <c r="BH150" s="64">
        <f t="shared" si="79"/>
        <v>0.67702086551354268</v>
      </c>
      <c r="BI150" s="64">
        <f t="shared" si="80"/>
        <v>9.1826022773821734</v>
      </c>
      <c r="BJ150" s="64">
        <v>53.1814818</v>
      </c>
      <c r="BK150" s="64">
        <f t="shared" si="81"/>
        <v>4.3402060693873139</v>
      </c>
      <c r="BL150" s="64">
        <f t="shared" si="82"/>
        <v>1.0669673253910481</v>
      </c>
      <c r="BM150" s="64">
        <f t="shared" si="83"/>
        <v>25.607215809385153</v>
      </c>
    </row>
    <row r="151" spans="1:65" x14ac:dyDescent="0.3">
      <c r="A151">
        <v>150</v>
      </c>
      <c r="B151">
        <v>1</v>
      </c>
      <c r="C151">
        <v>29.18</v>
      </c>
      <c r="D151">
        <v>39.840000000000003</v>
      </c>
      <c r="E151" s="71"/>
      <c r="H151" s="73">
        <f t="shared" si="57"/>
        <v>44.96</v>
      </c>
      <c r="I151">
        <f t="shared" si="58"/>
        <v>36.5</v>
      </c>
      <c r="J151" s="64">
        <v>150</v>
      </c>
      <c r="K151" s="64">
        <v>39.840000000000003</v>
      </c>
      <c r="L151" s="64">
        <f t="shared" si="59"/>
        <v>256.14999999999998</v>
      </c>
      <c r="M151" s="64">
        <f t="shared" si="60"/>
        <v>266.14999999999998</v>
      </c>
      <c r="N151" s="64" cm="1">
        <f t="array" ref="N151">[2]!PropsSI("P","T",L151,"Q",0,$F$9)</f>
        <v>150836.68187834125</v>
      </c>
      <c r="O151" s="64" cm="1">
        <f t="array" ref="O151">[2]!PropsSI("H","P",N151,"T",M151,$F$9)</f>
        <v>396664.53307498101</v>
      </c>
      <c r="P151" s="64" cm="1">
        <f t="array" ref="P151">[2]!PropsSI("S","P",N151,"T",M151,$F$9)</f>
        <v>1770.3653899981227</v>
      </c>
      <c r="Q151" s="64" cm="1">
        <f t="array" ref="Q151">1/[2]!PropsSI("D","P",N151,"T",M151,$F$9)</f>
        <v>0.13688735498352944</v>
      </c>
      <c r="R151" s="64">
        <f t="shared" si="61"/>
        <v>327.99</v>
      </c>
      <c r="S151" s="64" cm="1">
        <f t="array" ref="S151">[2]!PropsSI("T","P",T151,"S",V151,$F$9)</f>
        <v>346.11504824113194</v>
      </c>
      <c r="T151" s="64" cm="1">
        <f t="array" ref="T151">[2]!PropsSI("P","T",R151,"Q",1,$F$9)</f>
        <v>1485706.2370827596</v>
      </c>
      <c r="U151" s="64" cm="1">
        <f t="array" ref="U151">[2]!PropsSI("H","P",T151,"S",V151,$F$9)</f>
        <v>447085.72133961582</v>
      </c>
      <c r="V151" s="64">
        <f t="shared" si="62"/>
        <v>1770.3653899981227</v>
      </c>
      <c r="W151" s="64" cm="1">
        <f t="array" ref="W151">1/[2]!PropsSI("D","P",T151,"S",V151,$F$9)</f>
        <v>1.5142636607693365E-2</v>
      </c>
      <c r="X151" s="64">
        <f t="shared" si="63"/>
        <v>327.99</v>
      </c>
      <c r="Y151" s="64" cm="1">
        <f t="array" ref="Y151">[2]!PropsSI("T","P",Z151,"H",AA151,$F$9)</f>
        <v>346.11504824113194</v>
      </c>
      <c r="Z151" s="64">
        <f t="shared" si="64"/>
        <v>1485706.2370827596</v>
      </c>
      <c r="AA151" s="64">
        <f t="shared" si="56"/>
        <v>447085.72133961582</v>
      </c>
      <c r="AB151" s="64" cm="1">
        <f t="array" ref="AB151">[2]!PropsSI("S","P",Z151,"H",AA151,$F$9)</f>
        <v>1770.3653899981227</v>
      </c>
      <c r="AC151" s="64" cm="1">
        <f t="array" ref="AC151">1/[2]!PropsSI("D","P",Z151,"H",AA151,$F$9)</f>
        <v>1.5142636607693365E-2</v>
      </c>
      <c r="AD151" s="64">
        <f t="shared" si="65"/>
        <v>327.99</v>
      </c>
      <c r="AE151" s="64">
        <f t="shared" si="66"/>
        <v>322.99</v>
      </c>
      <c r="AF151" s="64" cm="1">
        <f t="array" ref="AF151">[2]!PropsSI("P","T",AD151,"Q",0,$F$9)</f>
        <v>1485706.2370827596</v>
      </c>
      <c r="AG151" s="64" cm="1">
        <f t="array" ref="AG151">[2]!PropsSI("H","P",AF151,"T",AE151,$F$9)</f>
        <v>271302.8905176968</v>
      </c>
      <c r="AH151" s="64" cm="1">
        <f t="array" ref="AH151">[2]!PropsSI("S","P",AF151,"T",AE151,$F$9)</f>
        <v>1235.9916663563531</v>
      </c>
      <c r="AI151" s="64" cm="1">
        <f t="array" ref="AI151">1/[2]!PropsSI("D","P",AF151,"T",AE151,$F$9)</f>
        <v>9.0504792683550859E-4</v>
      </c>
      <c r="AJ151" s="64">
        <f t="shared" si="67"/>
        <v>326.99</v>
      </c>
      <c r="AK151" s="64">
        <f t="shared" si="68"/>
        <v>320.99</v>
      </c>
      <c r="AL151" s="64" cm="1">
        <f t="array" ref="AL151">[2]!PropsSI("P","T",AJ151,"Q",0,$F$9)</f>
        <v>1449791.4203719047</v>
      </c>
      <c r="AM151" s="64" cm="1">
        <f t="array" ref="AM151">[2]!PropsSI("H","P",AL151,"T",AK151,$F$9)</f>
        <v>268213.39961643325</v>
      </c>
      <c r="AN151" s="64" cm="1">
        <f t="array" ref="AN151">[2]!PropsSI("S","P",AL151,"T",AK151,$F$9)</f>
        <v>1226.4972112737987</v>
      </c>
      <c r="AO151" s="64" cm="1">
        <f t="array" ref="AO151">1/[2]!PropsSI("D","P",AL151,"T",AK151,$F$9)</f>
        <v>8.9740078003262033E-4</v>
      </c>
      <c r="AP151" s="64">
        <f t="shared" si="69"/>
        <v>260.14999999999998</v>
      </c>
      <c r="AQ151" s="64">
        <f t="shared" si="70"/>
        <v>260.14999999999998</v>
      </c>
      <c r="AR151" s="64" cm="1">
        <f t="array" ref="AR151">[2]!PropsSI("P","T",AP151,"Q",0,$F$9)</f>
        <v>177916.45421566669</v>
      </c>
      <c r="AS151" s="64">
        <f t="shared" si="71"/>
        <v>268213.39961643325</v>
      </c>
      <c r="AT151" s="64" cm="1">
        <f t="array" ref="AT151">[2]!PropsSI("H","P",AR151,"H",AS151,$F$9)</f>
        <v>268213.39961643325</v>
      </c>
      <c r="AU151" s="64" cm="1">
        <f t="array" ref="AU151">1/[2]!PropsSI("D","P",AR151,"H",AS151,$F$9)</f>
        <v>4.6291619477635895E-2</v>
      </c>
      <c r="AV151" s="64"/>
      <c r="AW151" s="64">
        <f t="shared" si="72"/>
        <v>258.14999999999998</v>
      </c>
      <c r="AX151" s="64">
        <f t="shared" si="73"/>
        <v>260.14999999999998</v>
      </c>
      <c r="AY151" s="64" cm="1">
        <f t="array" ref="AY151">[2]!PropsSI("P","T",AW151,"Q",1,$F$9)</f>
        <v>163940.08425461562</v>
      </c>
      <c r="AZ151" s="64" cm="1">
        <f t="array" ref="AZ151">[2]!PropsSI("H","P",AY151,"T",AX151,$F$9)</f>
        <v>391296.02083444159</v>
      </c>
      <c r="BA151" s="64" cm="1">
        <f t="array" ref="BA151">[2]!PropsSI("S","P",AY151,"T",AX151,$F$9)</f>
        <v>1743.5316928918351</v>
      </c>
      <c r="BB151" s="64" cm="1">
        <f t="array" ref="BB151">1/[2]!PropsSI("D","P",AY151,"T",AX151,$F$9)</f>
        <v>0.12185631636211669</v>
      </c>
      <c r="BC151" s="64">
        <f t="shared" si="74"/>
        <v>123.08262121800834</v>
      </c>
      <c r="BD151" s="64">
        <f t="shared" si="75"/>
        <v>50.421188264634807</v>
      </c>
      <c r="BE151" s="64">
        <f t="shared" si="76"/>
        <v>-173.50380948264313</v>
      </c>
      <c r="BF151" s="64">
        <f t="shared" si="77"/>
        <v>2.4410892613639161</v>
      </c>
      <c r="BG151" s="64">
        <f t="shared" si="78"/>
        <v>3.6963058419243966</v>
      </c>
      <c r="BH151" s="64">
        <f t="shared" si="79"/>
        <v>0.66041322492216148</v>
      </c>
      <c r="BI151" s="64">
        <f t="shared" si="80"/>
        <v>9.8497674344299746</v>
      </c>
      <c r="BJ151" s="64">
        <v>53.1814818</v>
      </c>
      <c r="BK151" s="64">
        <f t="shared" si="81"/>
        <v>2.760293535365193</v>
      </c>
      <c r="BL151" s="64">
        <f t="shared" si="82"/>
        <v>0.67857216077727656</v>
      </c>
      <c r="BM151" s="64">
        <f t="shared" si="83"/>
        <v>16.285731858654636</v>
      </c>
    </row>
    <row r="152" spans="1:65" x14ac:dyDescent="0.3">
      <c r="A152">
        <v>151</v>
      </c>
      <c r="B152">
        <v>1</v>
      </c>
      <c r="C152">
        <v>28.41</v>
      </c>
      <c r="D152">
        <v>37.700000000000003</v>
      </c>
      <c r="E152" s="71"/>
      <c r="H152" s="73">
        <f t="shared" si="57"/>
        <v>44.96</v>
      </c>
      <c r="I152">
        <f t="shared" si="58"/>
        <v>36.5</v>
      </c>
      <c r="J152" s="64">
        <v>151</v>
      </c>
      <c r="K152" s="64">
        <v>37.700000000000003</v>
      </c>
      <c r="L152" s="64">
        <f t="shared" si="59"/>
        <v>256.14999999999998</v>
      </c>
      <c r="M152" s="64">
        <f t="shared" si="60"/>
        <v>266.14999999999998</v>
      </c>
      <c r="N152" s="64" cm="1">
        <f t="array" ref="N152">[2]!PropsSI("P","T",L152,"Q",0,$F$9)</f>
        <v>150836.68187834125</v>
      </c>
      <c r="O152" s="64" cm="1">
        <f t="array" ref="O152">[2]!PropsSI("H","P",N152,"T",M152,$F$9)</f>
        <v>396664.53307498101</v>
      </c>
      <c r="P152" s="64" cm="1">
        <f t="array" ref="P152">[2]!PropsSI("S","P",N152,"T",M152,$F$9)</f>
        <v>1770.3653899981227</v>
      </c>
      <c r="Q152" s="64" cm="1">
        <f t="array" ref="Q152">1/[2]!PropsSI("D","P",N152,"T",M152,$F$9)</f>
        <v>0.13688735498352944</v>
      </c>
      <c r="R152" s="64">
        <f t="shared" si="61"/>
        <v>325.84999999999997</v>
      </c>
      <c r="S152" s="64" cm="1">
        <f t="array" ref="S152">[2]!PropsSI("T","P",T152,"S",V152,$F$9)</f>
        <v>343.87731787274953</v>
      </c>
      <c r="T152" s="64" cm="1">
        <f t="array" ref="T152">[2]!PropsSI("P","T",R152,"Q",1,$F$9)</f>
        <v>1409648.7533675572</v>
      </c>
      <c r="U152" s="64" cm="1">
        <f t="array" ref="U152">[2]!PropsSI("H","P",T152,"S",V152,$F$9)</f>
        <v>445902.34283600119</v>
      </c>
      <c r="V152" s="64">
        <f t="shared" si="62"/>
        <v>1770.3653899981227</v>
      </c>
      <c r="W152" s="64" cm="1">
        <f t="array" ref="W152">1/[2]!PropsSI("D","P",T152,"S",V152,$F$9)</f>
        <v>1.5989715755083088E-2</v>
      </c>
      <c r="X152" s="64">
        <f t="shared" si="63"/>
        <v>325.84999999999997</v>
      </c>
      <c r="Y152" s="64" cm="1">
        <f t="array" ref="Y152">[2]!PropsSI("T","P",Z152,"H",AA152,$F$9)</f>
        <v>343.87731787274942</v>
      </c>
      <c r="Z152" s="64">
        <f t="shared" si="64"/>
        <v>1409648.7533675572</v>
      </c>
      <c r="AA152" s="64">
        <f t="shared" si="56"/>
        <v>445902.34283600119</v>
      </c>
      <c r="AB152" s="64" cm="1">
        <f t="array" ref="AB152">[2]!PropsSI("S","P",Z152,"H",AA152,$F$9)</f>
        <v>1770.365389998123</v>
      </c>
      <c r="AC152" s="64" cm="1">
        <f t="array" ref="AC152">1/[2]!PropsSI("D","P",Z152,"H",AA152,$F$9)</f>
        <v>1.5989715755083077E-2</v>
      </c>
      <c r="AD152" s="64">
        <f t="shared" si="65"/>
        <v>325.84999999999997</v>
      </c>
      <c r="AE152" s="64">
        <f t="shared" si="66"/>
        <v>320.84999999999997</v>
      </c>
      <c r="AF152" s="64" cm="1">
        <f t="array" ref="AF152">[2]!PropsSI("P","T",AD152,"Q",0,$F$9)</f>
        <v>1409648.7533675572</v>
      </c>
      <c r="AG152" s="64" cm="1">
        <f t="array" ref="AG152">[2]!PropsSI("H","P",AF152,"T",AE152,$F$9)</f>
        <v>268011.33493892656</v>
      </c>
      <c r="AH152" s="64" cm="1">
        <f t="array" ref="AH152">[2]!PropsSI("S","P",AF152,"T",AE152,$F$9)</f>
        <v>1225.9798081411559</v>
      </c>
      <c r="AI152" s="64" cm="1">
        <f t="array" ref="AI152">1/[2]!PropsSI("D","P",AF152,"T",AE152,$F$9)</f>
        <v>8.9718187363109687E-4</v>
      </c>
      <c r="AJ152" s="64">
        <f t="shared" si="67"/>
        <v>324.84999999999997</v>
      </c>
      <c r="AK152" s="64">
        <f t="shared" si="68"/>
        <v>318.84999999999997</v>
      </c>
      <c r="AL152" s="64" cm="1">
        <f t="array" ref="AL152">[2]!PropsSI("P","T",AJ152,"Q",0,$F$9)</f>
        <v>1375128.500008875</v>
      </c>
      <c r="AM152" s="64" cm="1">
        <f t="array" ref="AM152">[2]!PropsSI("H","P",AL152,"T",AK152,$F$9)</f>
        <v>264949.29083554517</v>
      </c>
      <c r="AN152" s="64" cm="1">
        <f t="array" ref="AN152">[2]!PropsSI("S","P",AL152,"T",AK152,$F$9)</f>
        <v>1216.5028761591623</v>
      </c>
      <c r="AO152" s="64" cm="1">
        <f t="array" ref="AO152">1/[2]!PropsSI("D","P",AL152,"T",AK152,$F$9)</f>
        <v>8.8983473065896426E-4</v>
      </c>
      <c r="AP152" s="64">
        <f t="shared" si="69"/>
        <v>260.14999999999998</v>
      </c>
      <c r="AQ152" s="64">
        <f t="shared" si="70"/>
        <v>260.14999999999998</v>
      </c>
      <c r="AR152" s="64" cm="1">
        <f t="array" ref="AR152">[2]!PropsSI("P","T",AP152,"Q",0,$F$9)</f>
        <v>177916.45421566669</v>
      </c>
      <c r="AS152" s="64">
        <f t="shared" si="71"/>
        <v>264949.29083554517</v>
      </c>
      <c r="AT152" s="64" cm="1">
        <f t="array" ref="AT152">[2]!PropsSI("H","P",AR152,"H",AS152,$F$9)</f>
        <v>264949.29083554517</v>
      </c>
      <c r="AU152" s="64" cm="1">
        <f t="array" ref="AU152">1/[2]!PropsSI("D","P",AR152,"H",AS152,$F$9)</f>
        <v>4.4552092023158803E-2</v>
      </c>
      <c r="AV152" s="64"/>
      <c r="AW152" s="64">
        <f t="shared" si="72"/>
        <v>258.14999999999998</v>
      </c>
      <c r="AX152" s="64">
        <f t="shared" si="73"/>
        <v>260.14999999999998</v>
      </c>
      <c r="AY152" s="64" cm="1">
        <f t="array" ref="AY152">[2]!PropsSI("P","T",AW152,"Q",1,$F$9)</f>
        <v>163940.08425461562</v>
      </c>
      <c r="AZ152" s="64" cm="1">
        <f t="array" ref="AZ152">[2]!PropsSI("H","P",AY152,"T",AX152,$F$9)</f>
        <v>391296.02083444159</v>
      </c>
      <c r="BA152" s="64" cm="1">
        <f t="array" ref="BA152">[2]!PropsSI("S","P",AY152,"T",AX152,$F$9)</f>
        <v>1743.5316928918351</v>
      </c>
      <c r="BB152" s="64" cm="1">
        <f t="array" ref="BB152">1/[2]!PropsSI("D","P",AY152,"T",AX152,$F$9)</f>
        <v>0.12185631636211669</v>
      </c>
      <c r="BC152" s="64">
        <f t="shared" si="74"/>
        <v>126.34672999889642</v>
      </c>
      <c r="BD152" s="64">
        <f t="shared" si="75"/>
        <v>49.237809761020181</v>
      </c>
      <c r="BE152" s="64">
        <f t="shared" si="76"/>
        <v>-175.58453975991659</v>
      </c>
      <c r="BF152" s="64">
        <f t="shared" si="77"/>
        <v>2.5660509801741958</v>
      </c>
      <c r="BG152" s="64">
        <f t="shared" si="78"/>
        <v>3.8131462333825703</v>
      </c>
      <c r="BH152" s="64">
        <f t="shared" si="79"/>
        <v>0.67294848482584946</v>
      </c>
      <c r="BI152" s="64">
        <f t="shared" si="80"/>
        <v>9.3455301178298438</v>
      </c>
      <c r="BJ152" s="64">
        <v>53.1814818</v>
      </c>
      <c r="BK152" s="64">
        <f t="shared" si="81"/>
        <v>3.9436720389798197</v>
      </c>
      <c r="BL152" s="64">
        <f t="shared" si="82"/>
        <v>0.96948604291587226</v>
      </c>
      <c r="BM152" s="64">
        <f t="shared" si="83"/>
        <v>23.267665029980932</v>
      </c>
    </row>
    <row r="153" spans="1:65" x14ac:dyDescent="0.3">
      <c r="A153">
        <v>152</v>
      </c>
      <c r="B153">
        <v>1</v>
      </c>
      <c r="C153">
        <v>27.35</v>
      </c>
      <c r="D153">
        <v>37.130000000000003</v>
      </c>
      <c r="E153" s="71"/>
      <c r="H153" s="73">
        <f t="shared" si="57"/>
        <v>44.96</v>
      </c>
      <c r="I153">
        <f t="shared" si="58"/>
        <v>36.5</v>
      </c>
      <c r="J153" s="64">
        <v>152</v>
      </c>
      <c r="K153" s="64">
        <v>37.130000000000003</v>
      </c>
      <c r="L153" s="64">
        <f t="shared" si="59"/>
        <v>256.14999999999998</v>
      </c>
      <c r="M153" s="64">
        <f t="shared" si="60"/>
        <v>266.14999999999998</v>
      </c>
      <c r="N153" s="64" cm="1">
        <f t="array" ref="N153">[2]!PropsSI("P","T",L153,"Q",0,$F$9)</f>
        <v>150836.68187834125</v>
      </c>
      <c r="O153" s="64" cm="1">
        <f t="array" ref="O153">[2]!PropsSI("H","P",N153,"T",M153,$F$9)</f>
        <v>396664.53307498101</v>
      </c>
      <c r="P153" s="64" cm="1">
        <f t="array" ref="P153">[2]!PropsSI("S","P",N153,"T",M153,$F$9)</f>
        <v>1770.3653899981227</v>
      </c>
      <c r="Q153" s="64" cm="1">
        <f t="array" ref="Q153">1/[2]!PropsSI("D","P",N153,"T",M153,$F$9)</f>
        <v>0.13688735498352944</v>
      </c>
      <c r="R153" s="64">
        <f t="shared" si="61"/>
        <v>325.27999999999997</v>
      </c>
      <c r="S153" s="64" cm="1">
        <f t="array" ref="S153">[2]!PropsSI("T","P",T153,"S",V153,$F$9)</f>
        <v>343.28141197864289</v>
      </c>
      <c r="T153" s="64" cm="1">
        <f t="array" ref="T153">[2]!PropsSI("P","T",R153,"Q",1,$F$9)</f>
        <v>1389893.4597675926</v>
      </c>
      <c r="U153" s="64" cm="1">
        <f t="array" ref="U153">[2]!PropsSI("H","P",T153,"S",V153,$F$9)</f>
        <v>445584.15383114351</v>
      </c>
      <c r="V153" s="64">
        <f t="shared" si="62"/>
        <v>1770.3653899981227</v>
      </c>
      <c r="W153" s="64" cm="1">
        <f t="array" ref="W153">1/[2]!PropsSI("D","P",T153,"S",V153,$F$9)</f>
        <v>1.6224388410230411E-2</v>
      </c>
      <c r="X153" s="64">
        <f t="shared" si="63"/>
        <v>325.27999999999997</v>
      </c>
      <c r="Y153" s="64" cm="1">
        <f t="array" ref="Y153">[2]!PropsSI("T","P",Z153,"H",AA153,$F$9)</f>
        <v>343.28141197864278</v>
      </c>
      <c r="Z153" s="64">
        <f t="shared" si="64"/>
        <v>1389893.4597675926</v>
      </c>
      <c r="AA153" s="64">
        <f t="shared" si="56"/>
        <v>445584.15383114351</v>
      </c>
      <c r="AB153" s="64" cm="1">
        <f t="array" ref="AB153">[2]!PropsSI("S","P",Z153,"H",AA153,$F$9)</f>
        <v>1770.3653899981221</v>
      </c>
      <c r="AC153" s="64" cm="1">
        <f t="array" ref="AC153">1/[2]!PropsSI("D","P",Z153,"H",AA153,$F$9)</f>
        <v>1.6224388410230405E-2</v>
      </c>
      <c r="AD153" s="64">
        <f t="shared" si="65"/>
        <v>325.27999999999997</v>
      </c>
      <c r="AE153" s="64">
        <f t="shared" si="66"/>
        <v>320.27999999999997</v>
      </c>
      <c r="AF153" s="64" cm="1">
        <f t="array" ref="AF153">[2]!PropsSI("P","T",AD153,"Q",0,$F$9)</f>
        <v>1389893.4597675926</v>
      </c>
      <c r="AG153" s="64" cm="1">
        <f t="array" ref="AG153">[2]!PropsSI("H","P",AF153,"T",AE153,$F$9)</f>
        <v>267139.20615793782</v>
      </c>
      <c r="AH153" s="64" cm="1">
        <f t="array" ref="AH153">[2]!PropsSI("S","P",AF153,"T",AE153,$F$9)</f>
        <v>1223.3144364626603</v>
      </c>
      <c r="AI153" s="64" cm="1">
        <f t="array" ref="AI153">1/[2]!PropsSI("D","P",AF153,"T",AE153,$F$9)</f>
        <v>8.9513611847639367E-4</v>
      </c>
      <c r="AJ153" s="64">
        <f t="shared" si="67"/>
        <v>324.27999999999997</v>
      </c>
      <c r="AK153" s="64">
        <f t="shared" si="68"/>
        <v>318.27999999999997</v>
      </c>
      <c r="AL153" s="64" cm="1">
        <f t="array" ref="AL153">[2]!PropsSI("P","T",AJ153,"Q",0,$F$9)</f>
        <v>1355738.2584795717</v>
      </c>
      <c r="AM153" s="64" cm="1">
        <f t="array" ref="AM153">[2]!PropsSI("H","P",AL153,"T",AK153,$F$9)</f>
        <v>264084.22700112691</v>
      </c>
      <c r="AN153" s="64" cm="1">
        <f t="array" ref="AN153">[2]!PropsSI("S","P",AL153,"T",AK153,$F$9)</f>
        <v>1213.8414764215297</v>
      </c>
      <c r="AO153" s="64" cm="1">
        <f t="array" ref="AO153">1/[2]!PropsSI("D","P",AL153,"T",AK153,$F$9)</f>
        <v>8.878650818570314E-4</v>
      </c>
      <c r="AP153" s="64">
        <f t="shared" si="69"/>
        <v>260.14999999999998</v>
      </c>
      <c r="AQ153" s="64">
        <f t="shared" si="70"/>
        <v>260.14999999999998</v>
      </c>
      <c r="AR153" s="64" cm="1">
        <f t="array" ref="AR153">[2]!PropsSI("P","T",AP153,"Q",0,$F$9)</f>
        <v>177916.45421566669</v>
      </c>
      <c r="AS153" s="64">
        <f t="shared" si="71"/>
        <v>264084.22700112691</v>
      </c>
      <c r="AT153" s="64" cm="1">
        <f t="array" ref="AT153">[2]!PropsSI("H","P",AR153,"H",AS153,$F$9)</f>
        <v>264084.22700112691</v>
      </c>
      <c r="AU153" s="64" cm="1">
        <f t="array" ref="AU153">1/[2]!PropsSI("D","P",AR153,"H",AS153,$F$9)</f>
        <v>4.4091077274307111E-2</v>
      </c>
      <c r="AV153" s="64"/>
      <c r="AW153" s="64">
        <f t="shared" si="72"/>
        <v>258.14999999999998</v>
      </c>
      <c r="AX153" s="64">
        <f t="shared" si="73"/>
        <v>260.14999999999998</v>
      </c>
      <c r="AY153" s="64" cm="1">
        <f t="array" ref="AY153">[2]!PropsSI("P","T",AW153,"Q",1,$F$9)</f>
        <v>163940.08425461562</v>
      </c>
      <c r="AZ153" s="64" cm="1">
        <f t="array" ref="AZ153">[2]!PropsSI("H","P",AY153,"T",AX153,$F$9)</f>
        <v>391296.02083444159</v>
      </c>
      <c r="BA153" s="64" cm="1">
        <f t="array" ref="BA153">[2]!PropsSI("S","P",AY153,"T",AX153,$F$9)</f>
        <v>1743.5316928918351</v>
      </c>
      <c r="BB153" s="64" cm="1">
        <f t="array" ref="BB153">1/[2]!PropsSI("D","P",AY153,"T",AX153,$F$9)</f>
        <v>0.12185631636211669</v>
      </c>
      <c r="BC153" s="64">
        <f t="shared" si="74"/>
        <v>127.21179383331467</v>
      </c>
      <c r="BD153" s="64">
        <f t="shared" si="75"/>
        <v>48.919620756162502</v>
      </c>
      <c r="BE153" s="64">
        <f t="shared" si="76"/>
        <v>-176.13141458947717</v>
      </c>
      <c r="BF153" s="64">
        <f t="shared" si="77"/>
        <v>2.6004247757233392</v>
      </c>
      <c r="BG153" s="64">
        <f t="shared" si="78"/>
        <v>3.8455236109042157</v>
      </c>
      <c r="BH153" s="64">
        <f t="shared" si="79"/>
        <v>0.67622124808951289</v>
      </c>
      <c r="BI153" s="64">
        <f t="shared" si="80"/>
        <v>9.2145587032246201</v>
      </c>
      <c r="BJ153" s="64">
        <v>53.1814818</v>
      </c>
      <c r="BK153" s="64">
        <f t="shared" si="81"/>
        <v>4.2618610438374986</v>
      </c>
      <c r="BL153" s="64">
        <f t="shared" si="82"/>
        <v>1.0477075066100516</v>
      </c>
      <c r="BM153" s="64">
        <f t="shared" si="83"/>
        <v>25.144980158641239</v>
      </c>
    </row>
    <row r="154" spans="1:65" x14ac:dyDescent="0.3">
      <c r="A154">
        <v>153</v>
      </c>
      <c r="B154">
        <v>1</v>
      </c>
      <c r="C154">
        <v>27.16</v>
      </c>
      <c r="D154">
        <v>36.99</v>
      </c>
      <c r="E154" s="71"/>
      <c r="H154" s="73">
        <f t="shared" si="57"/>
        <v>44.96</v>
      </c>
      <c r="I154">
        <f t="shared" si="58"/>
        <v>36.5</v>
      </c>
      <c r="J154" s="64">
        <v>153</v>
      </c>
      <c r="K154" s="64">
        <v>36.99</v>
      </c>
      <c r="L154" s="64">
        <f t="shared" si="59"/>
        <v>256.14999999999998</v>
      </c>
      <c r="M154" s="64">
        <f t="shared" si="60"/>
        <v>266.14999999999998</v>
      </c>
      <c r="N154" s="64" cm="1">
        <f t="array" ref="N154">[2]!PropsSI("P","T",L154,"Q",0,$F$9)</f>
        <v>150836.68187834125</v>
      </c>
      <c r="O154" s="64" cm="1">
        <f t="array" ref="O154">[2]!PropsSI("H","P",N154,"T",M154,$F$9)</f>
        <v>396664.53307498101</v>
      </c>
      <c r="P154" s="64" cm="1">
        <f t="array" ref="P154">[2]!PropsSI("S","P",N154,"T",M154,$F$9)</f>
        <v>1770.3653899981227</v>
      </c>
      <c r="Q154" s="64" cm="1">
        <f t="array" ref="Q154">1/[2]!PropsSI("D","P",N154,"T",M154,$F$9)</f>
        <v>0.13688735498352944</v>
      </c>
      <c r="R154" s="64">
        <f t="shared" si="61"/>
        <v>325.14</v>
      </c>
      <c r="S154" s="64" cm="1">
        <f t="array" ref="S154">[2]!PropsSI("T","P",T154,"S",V154,$F$9)</f>
        <v>343.13505316753776</v>
      </c>
      <c r="T154" s="64" cm="1">
        <f t="array" ref="T154">[2]!PropsSI("P","T",R154,"Q",1,$F$9)</f>
        <v>1385073.2585288268</v>
      </c>
      <c r="U154" s="64" cm="1">
        <f t="array" ref="U154">[2]!PropsSI("H","P",T154,"S",V154,$F$9)</f>
        <v>445505.8088055937</v>
      </c>
      <c r="V154" s="64">
        <f t="shared" si="62"/>
        <v>1770.3653899981227</v>
      </c>
      <c r="W154" s="64" cm="1">
        <f t="array" ref="W154">1/[2]!PropsSI("D","P",T154,"S",V154,$F$9)</f>
        <v>1.6282628916575049E-2</v>
      </c>
      <c r="X154" s="64">
        <f t="shared" si="63"/>
        <v>325.14</v>
      </c>
      <c r="Y154" s="64" cm="1">
        <f t="array" ref="Y154">[2]!PropsSI("T","P",Z154,"H",AA154,$F$9)</f>
        <v>343.13505316753776</v>
      </c>
      <c r="Z154" s="64">
        <f t="shared" si="64"/>
        <v>1385073.2585288268</v>
      </c>
      <c r="AA154" s="64">
        <f t="shared" si="56"/>
        <v>445505.8088055937</v>
      </c>
      <c r="AB154" s="64" cm="1">
        <f t="array" ref="AB154">[2]!PropsSI("S","P",Z154,"H",AA154,$F$9)</f>
        <v>1770.3653899981225</v>
      </c>
      <c r="AC154" s="64" cm="1">
        <f t="array" ref="AC154">1/[2]!PropsSI("D","P",Z154,"H",AA154,$F$9)</f>
        <v>1.6282628916575042E-2</v>
      </c>
      <c r="AD154" s="64">
        <f t="shared" si="65"/>
        <v>325.14</v>
      </c>
      <c r="AE154" s="64">
        <f t="shared" si="66"/>
        <v>320.14</v>
      </c>
      <c r="AF154" s="64" cm="1">
        <f t="array" ref="AF154">[2]!PropsSI("P","T",AD154,"Q",0,$F$9)</f>
        <v>1385073.2585288268</v>
      </c>
      <c r="AG154" s="64" cm="1">
        <f t="array" ref="AG154">[2]!PropsSI("H","P",AF154,"T",AE154,$F$9)</f>
        <v>266925.28859487257</v>
      </c>
      <c r="AH154" s="64" cm="1">
        <f t="array" ref="AH154">[2]!PropsSI("S","P",AF154,"T",AE154,$F$9)</f>
        <v>1222.6598534388095</v>
      </c>
      <c r="AI154" s="64" cm="1">
        <f t="array" ref="AI154">1/[2]!PropsSI("D","P",AF154,"T",AE154,$F$9)</f>
        <v>8.9463673138169184E-4</v>
      </c>
      <c r="AJ154" s="64">
        <f t="shared" si="67"/>
        <v>324.14</v>
      </c>
      <c r="AK154" s="64">
        <f t="shared" si="68"/>
        <v>318.14</v>
      </c>
      <c r="AL154" s="64" cm="1">
        <f t="array" ref="AL154">[2]!PropsSI("P","T",AJ154,"Q",0,$F$9)</f>
        <v>1351007.3122345407</v>
      </c>
      <c r="AM154" s="64" cm="1">
        <f t="array" ref="AM154">[2]!PropsSI("H","P",AL154,"T",AK154,$F$9)</f>
        <v>263872.02951424703</v>
      </c>
      <c r="AN154" s="64" cm="1">
        <f t="array" ref="AN154">[2]!PropsSI("S","P",AL154,"T",AK154,$F$9)</f>
        <v>1213.187825743174</v>
      </c>
      <c r="AO154" s="64" cm="1">
        <f t="array" ref="AO154">1/[2]!PropsSI("D","P",AL154,"T",AK154,$F$9)</f>
        <v>8.8738415450734698E-4</v>
      </c>
      <c r="AP154" s="64">
        <f t="shared" si="69"/>
        <v>260.14999999999998</v>
      </c>
      <c r="AQ154" s="64">
        <f t="shared" si="70"/>
        <v>260.14999999999998</v>
      </c>
      <c r="AR154" s="64" cm="1">
        <f t="array" ref="AR154">[2]!PropsSI("P","T",AP154,"Q",0,$F$9)</f>
        <v>177916.45421566669</v>
      </c>
      <c r="AS154" s="64">
        <f t="shared" si="71"/>
        <v>263872.02951424703</v>
      </c>
      <c r="AT154" s="64" cm="1">
        <f t="array" ref="AT154">[2]!PropsSI("H","P",AR154,"H",AS154,$F$9)</f>
        <v>263872.02951424703</v>
      </c>
      <c r="AU154" s="64" cm="1">
        <f t="array" ref="AU154">1/[2]!PropsSI("D","P",AR154,"H",AS154,$F$9)</f>
        <v>4.3977991780232935E-2</v>
      </c>
      <c r="AV154" s="64"/>
      <c r="AW154" s="64">
        <f t="shared" si="72"/>
        <v>258.14999999999998</v>
      </c>
      <c r="AX154" s="64">
        <f t="shared" si="73"/>
        <v>260.14999999999998</v>
      </c>
      <c r="AY154" s="64" cm="1">
        <f t="array" ref="AY154">[2]!PropsSI("P","T",AW154,"Q",1,$F$9)</f>
        <v>163940.08425461562</v>
      </c>
      <c r="AZ154" s="64" cm="1">
        <f t="array" ref="AZ154">[2]!PropsSI("H","P",AY154,"T",AX154,$F$9)</f>
        <v>391296.02083444159</v>
      </c>
      <c r="BA154" s="64" cm="1">
        <f t="array" ref="BA154">[2]!PropsSI("S","P",AY154,"T",AX154,$F$9)</f>
        <v>1743.5316928918351</v>
      </c>
      <c r="BB154" s="64" cm="1">
        <f t="array" ref="BB154">1/[2]!PropsSI("D","P",AY154,"T",AX154,$F$9)</f>
        <v>0.12185631636211669</v>
      </c>
      <c r="BC154" s="64">
        <f t="shared" si="74"/>
        <v>127.42399132019456</v>
      </c>
      <c r="BD154" s="64">
        <f t="shared" si="75"/>
        <v>48.841275730612686</v>
      </c>
      <c r="BE154" s="64">
        <f t="shared" si="76"/>
        <v>-176.26526705080724</v>
      </c>
      <c r="BF154" s="64">
        <f t="shared" si="77"/>
        <v>2.608940684166607</v>
      </c>
      <c r="BG154" s="64">
        <f t="shared" si="78"/>
        <v>3.8535602328705769</v>
      </c>
      <c r="BH154" s="64">
        <f t="shared" si="79"/>
        <v>0.67702086551354268</v>
      </c>
      <c r="BI154" s="64">
        <f t="shared" si="80"/>
        <v>9.1826022773821734</v>
      </c>
      <c r="BJ154" s="64">
        <v>53.1814818</v>
      </c>
      <c r="BK154" s="64">
        <f t="shared" si="81"/>
        <v>4.3402060693873139</v>
      </c>
      <c r="BL154" s="64">
        <f t="shared" si="82"/>
        <v>1.0669673253910481</v>
      </c>
      <c r="BM154" s="64">
        <f t="shared" si="83"/>
        <v>25.607215809385153</v>
      </c>
    </row>
    <row r="155" spans="1:65" x14ac:dyDescent="0.3">
      <c r="A155">
        <v>154</v>
      </c>
      <c r="B155">
        <v>1</v>
      </c>
      <c r="C155">
        <v>25.7</v>
      </c>
      <c r="D155">
        <v>35.159999999999997</v>
      </c>
      <c r="E155" s="71"/>
      <c r="H155" s="73">
        <f t="shared" si="57"/>
        <v>44.96</v>
      </c>
      <c r="I155">
        <f t="shared" si="58"/>
        <v>36.5</v>
      </c>
      <c r="J155" s="64">
        <v>154</v>
      </c>
      <c r="K155" s="64">
        <v>35.159999999999997</v>
      </c>
      <c r="L155" s="64">
        <f t="shared" si="59"/>
        <v>256.14999999999998</v>
      </c>
      <c r="M155" s="64">
        <f t="shared" si="60"/>
        <v>266.14999999999998</v>
      </c>
      <c r="N155" s="64" cm="1">
        <f t="array" ref="N155">[2]!PropsSI("P","T",L155,"Q",0,$F$9)</f>
        <v>150836.68187834125</v>
      </c>
      <c r="O155" s="64" cm="1">
        <f t="array" ref="O155">[2]!PropsSI("H","P",N155,"T",M155,$F$9)</f>
        <v>396664.53307498101</v>
      </c>
      <c r="P155" s="64" cm="1">
        <f t="array" ref="P155">[2]!PropsSI("S","P",N155,"T",M155,$F$9)</f>
        <v>1770.3653899981227</v>
      </c>
      <c r="Q155" s="64" cm="1">
        <f t="array" ref="Q155">1/[2]!PropsSI("D","P",N155,"T",M155,$F$9)</f>
        <v>0.13688735498352944</v>
      </c>
      <c r="R155" s="64">
        <f t="shared" si="61"/>
        <v>323.30999999999995</v>
      </c>
      <c r="S155" s="64" cm="1">
        <f t="array" ref="S155">[2]!PropsSI("T","P",T155,"S",V155,$F$9)</f>
        <v>341.22195053257059</v>
      </c>
      <c r="T155" s="64" cm="1">
        <f t="array" ref="T155">[2]!PropsSI("P","T",R155,"Q",1,$F$9)</f>
        <v>1323213.580959653</v>
      </c>
      <c r="U155" s="64" cm="1">
        <f t="array" ref="U155">[2]!PropsSI("H","P",T155,"S",V155,$F$9)</f>
        <v>444474.68549276626</v>
      </c>
      <c r="V155" s="64">
        <f t="shared" si="62"/>
        <v>1770.3653899981227</v>
      </c>
      <c r="W155" s="64" cm="1">
        <f t="array" ref="W155">1/[2]!PropsSI("D","P",T155,"S",V155,$F$9)</f>
        <v>1.7066390241991362E-2</v>
      </c>
      <c r="X155" s="64">
        <f t="shared" si="63"/>
        <v>323.30999999999995</v>
      </c>
      <c r="Y155" s="64" cm="1">
        <f t="array" ref="Y155">[2]!PropsSI("T","P",Z155,"H",AA155,$F$9)</f>
        <v>341.22195053257042</v>
      </c>
      <c r="Z155" s="64">
        <f t="shared" si="64"/>
        <v>1323213.580959653</v>
      </c>
      <c r="AA155" s="64">
        <f t="shared" si="56"/>
        <v>444474.68549276626</v>
      </c>
      <c r="AB155" s="64" cm="1">
        <f t="array" ref="AB155">[2]!PropsSI("S","P",Z155,"H",AA155,$F$9)</f>
        <v>1770.3653899981221</v>
      </c>
      <c r="AC155" s="64" cm="1">
        <f t="array" ref="AC155">1/[2]!PropsSI("D","P",Z155,"H",AA155,$F$9)</f>
        <v>1.7066390241991341E-2</v>
      </c>
      <c r="AD155" s="64">
        <f t="shared" si="65"/>
        <v>323.30999999999995</v>
      </c>
      <c r="AE155" s="64">
        <f t="shared" si="66"/>
        <v>318.30999999999995</v>
      </c>
      <c r="AF155" s="64" cm="1">
        <f t="array" ref="AF155">[2]!PropsSI("P","T",AD155,"Q",0,$F$9)</f>
        <v>1323213.580959653</v>
      </c>
      <c r="AG155" s="64" cm="1">
        <f t="array" ref="AG155">[2]!PropsSI("H","P",AF155,"T",AE155,$F$9)</f>
        <v>264139.3913411746</v>
      </c>
      <c r="AH155" s="64" cm="1">
        <f t="array" ref="AH155">[2]!PropsSI("S","P",AF155,"T",AE155,$F$9)</f>
        <v>1214.1055320738003</v>
      </c>
      <c r="AI155" s="64" cm="1">
        <f t="array" ref="AI155">1/[2]!PropsSI("D","P",AF155,"T",AE155,$F$9)</f>
        <v>8.8821763469808484E-4</v>
      </c>
      <c r="AJ155" s="64">
        <f t="shared" si="67"/>
        <v>322.30999999999995</v>
      </c>
      <c r="AK155" s="64">
        <f t="shared" si="68"/>
        <v>316.30999999999995</v>
      </c>
      <c r="AL155" s="64" cm="1">
        <f t="array" ref="AL155">[2]!PropsSI("P","T",AJ155,"Q",0,$F$9)</f>
        <v>1290299.711467667</v>
      </c>
      <c r="AM155" s="64" cm="1">
        <f t="array" ref="AM155">[2]!PropsSI("H","P",AL155,"T",AK155,$F$9)</f>
        <v>261108.08489738998</v>
      </c>
      <c r="AN155" s="64" cm="1">
        <f t="array" ref="AN155">[2]!PropsSI("S","P",AL155,"T",AK155,$F$9)</f>
        <v>1204.6441700137027</v>
      </c>
      <c r="AO155" s="64" cm="1">
        <f t="array" ref="AO155">1/[2]!PropsSI("D","P",AL155,"T",AK155,$F$9)</f>
        <v>8.8119824711215911E-4</v>
      </c>
      <c r="AP155" s="64">
        <f t="shared" si="69"/>
        <v>260.14999999999998</v>
      </c>
      <c r="AQ155" s="64">
        <f t="shared" si="70"/>
        <v>260.14999999999998</v>
      </c>
      <c r="AR155" s="64" cm="1">
        <f t="array" ref="AR155">[2]!PropsSI("P","T",AP155,"Q",0,$F$9)</f>
        <v>177916.45421566669</v>
      </c>
      <c r="AS155" s="64">
        <f t="shared" si="71"/>
        <v>261108.08489738998</v>
      </c>
      <c r="AT155" s="64" cm="1">
        <f t="array" ref="AT155">[2]!PropsSI("H","P",AR155,"H",AS155,$F$9)</f>
        <v>261108.08489738998</v>
      </c>
      <c r="AU155" s="64" cm="1">
        <f t="array" ref="AU155">1/[2]!PropsSI("D","P",AR155,"H",AS155,$F$9)</f>
        <v>4.2505014662610981E-2</v>
      </c>
      <c r="AV155" s="64"/>
      <c r="AW155" s="64">
        <f t="shared" si="72"/>
        <v>258.14999999999998</v>
      </c>
      <c r="AX155" s="64">
        <f t="shared" si="73"/>
        <v>260.14999999999998</v>
      </c>
      <c r="AY155" s="64" cm="1">
        <f t="array" ref="AY155">[2]!PropsSI("P","T",AW155,"Q",1,$F$9)</f>
        <v>163940.08425461562</v>
      </c>
      <c r="AZ155" s="64" cm="1">
        <f t="array" ref="AZ155">[2]!PropsSI("H","P",AY155,"T",AX155,$F$9)</f>
        <v>391296.02083444159</v>
      </c>
      <c r="BA155" s="64" cm="1">
        <f t="array" ref="BA155">[2]!PropsSI("S","P",AY155,"T",AX155,$F$9)</f>
        <v>1743.5316928918351</v>
      </c>
      <c r="BB155" s="64" cm="1">
        <f t="array" ref="BB155">1/[2]!PropsSI("D","P",AY155,"T",AX155,$F$9)</f>
        <v>0.12185631636211669</v>
      </c>
      <c r="BC155" s="64">
        <f t="shared" si="74"/>
        <v>130.18793593705161</v>
      </c>
      <c r="BD155" s="64">
        <f t="shared" si="75"/>
        <v>47.810152417785254</v>
      </c>
      <c r="BE155" s="64">
        <f t="shared" si="76"/>
        <v>-177.99808835483685</v>
      </c>
      <c r="BF155" s="64">
        <f t="shared" si="77"/>
        <v>2.7230186341891272</v>
      </c>
      <c r="BG155" s="64">
        <f t="shared" si="78"/>
        <v>3.9617863720073681</v>
      </c>
      <c r="BH155" s="64">
        <f t="shared" si="79"/>
        <v>0.68732091498649406</v>
      </c>
      <c r="BI155" s="64">
        <f t="shared" si="80"/>
        <v>8.7724919726549242</v>
      </c>
      <c r="BJ155" s="64">
        <v>53.1814818</v>
      </c>
      <c r="BK155" s="64">
        <f t="shared" si="81"/>
        <v>5.3713293822147463</v>
      </c>
      <c r="BL155" s="64">
        <f t="shared" si="82"/>
        <v>1.320451806461125</v>
      </c>
      <c r="BM155" s="64">
        <f t="shared" si="83"/>
        <v>31.690843355067003</v>
      </c>
    </row>
    <row r="156" spans="1:65" x14ac:dyDescent="0.3">
      <c r="A156">
        <v>155</v>
      </c>
      <c r="B156">
        <v>1</v>
      </c>
      <c r="C156">
        <v>24.74</v>
      </c>
      <c r="D156">
        <v>33.25</v>
      </c>
      <c r="E156" s="71"/>
      <c r="H156" s="73">
        <f t="shared" si="57"/>
        <v>44.96</v>
      </c>
      <c r="I156">
        <f t="shared" si="58"/>
        <v>36.5</v>
      </c>
      <c r="J156" s="64">
        <v>155</v>
      </c>
      <c r="K156" s="64">
        <v>33.25</v>
      </c>
      <c r="L156" s="64">
        <f t="shared" si="59"/>
        <v>256.14999999999998</v>
      </c>
      <c r="M156" s="64">
        <f t="shared" si="60"/>
        <v>266.14999999999998</v>
      </c>
      <c r="N156" s="64" cm="1">
        <f t="array" ref="N156">[2]!PropsSI("P","T",L156,"Q",0,$F$9)</f>
        <v>150836.68187834125</v>
      </c>
      <c r="O156" s="64" cm="1">
        <f t="array" ref="O156">[2]!PropsSI("H","P",N156,"T",M156,$F$9)</f>
        <v>396664.53307498101</v>
      </c>
      <c r="P156" s="64" cm="1">
        <f t="array" ref="P156">[2]!PropsSI("S","P",N156,"T",M156,$F$9)</f>
        <v>1770.3653899981227</v>
      </c>
      <c r="Q156" s="64" cm="1">
        <f t="array" ref="Q156">1/[2]!PropsSI("D","P",N156,"T",M156,$F$9)</f>
        <v>0.13688735498352944</v>
      </c>
      <c r="R156" s="64">
        <f t="shared" si="61"/>
        <v>321.39999999999998</v>
      </c>
      <c r="S156" s="64" cm="1">
        <f t="array" ref="S156">[2]!PropsSI("T","P",T156,"S",V156,$F$9)</f>
        <v>339.22484999029911</v>
      </c>
      <c r="T156" s="64" cm="1">
        <f t="array" ref="T156">[2]!PropsSI("P","T",R156,"Q",1,$F$9)</f>
        <v>1260885.5492689186</v>
      </c>
      <c r="U156" s="64" cm="1">
        <f t="array" ref="U156">[2]!PropsSI("H","P",T156,"S",V156,$F$9)</f>
        <v>443384.44353356684</v>
      </c>
      <c r="V156" s="64">
        <f t="shared" si="62"/>
        <v>1770.3653899981227</v>
      </c>
      <c r="W156" s="64" cm="1">
        <f t="array" ref="W156">1/[2]!PropsSI("D","P",T156,"S",V156,$F$9)</f>
        <v>1.7931023512005581E-2</v>
      </c>
      <c r="X156" s="64">
        <f t="shared" si="63"/>
        <v>321.39999999999998</v>
      </c>
      <c r="Y156" s="64" cm="1">
        <f t="array" ref="Y156">[2]!PropsSI("T","P",Z156,"H",AA156,$F$9)</f>
        <v>339.22484999029916</v>
      </c>
      <c r="Z156" s="64">
        <f t="shared" si="64"/>
        <v>1260885.5492689186</v>
      </c>
      <c r="AA156" s="64">
        <f t="shared" si="56"/>
        <v>443384.44353356684</v>
      </c>
      <c r="AB156" s="64" cm="1">
        <f t="array" ref="AB156">[2]!PropsSI("S","P",Z156,"H",AA156,$F$9)</f>
        <v>1770.365389998123</v>
      </c>
      <c r="AC156" s="64" cm="1">
        <f t="array" ref="AC156">1/[2]!PropsSI("D","P",Z156,"H",AA156,$F$9)</f>
        <v>1.7931023512005588E-2</v>
      </c>
      <c r="AD156" s="64">
        <f t="shared" si="65"/>
        <v>321.39999999999998</v>
      </c>
      <c r="AE156" s="64">
        <f t="shared" si="66"/>
        <v>316.39999999999998</v>
      </c>
      <c r="AF156" s="64" cm="1">
        <f t="array" ref="AF156">[2]!PropsSI("P","T",AD156,"Q",0,$F$9)</f>
        <v>1260885.5492689186</v>
      </c>
      <c r="AG156" s="64" cm="1">
        <f t="array" ref="AG156">[2]!PropsSI("H","P",AF156,"T",AE156,$F$9)</f>
        <v>261251.58736527612</v>
      </c>
      <c r="AH156" s="64" cm="1">
        <f t="array" ref="AH156">[2]!PropsSI("S","P",AF156,"T",AE156,$F$9)</f>
        <v>1205.1797389210574</v>
      </c>
      <c r="AI156" s="64" cm="1">
        <f t="array" ref="AI156">1/[2]!PropsSI("D","P",AF156,"T",AE156,$F$9)</f>
        <v>8.8172429838373153E-4</v>
      </c>
      <c r="AJ156" s="64">
        <f t="shared" si="67"/>
        <v>320.39999999999998</v>
      </c>
      <c r="AK156" s="64">
        <f t="shared" si="68"/>
        <v>314.39999999999998</v>
      </c>
      <c r="AL156" s="64" cm="1">
        <f t="array" ref="AL156">[2]!PropsSI("P","T",AJ156,"Q",0,$F$9)</f>
        <v>1229145.5823101224</v>
      </c>
      <c r="AM156" s="64" cm="1">
        <f t="array" ref="AM156">[2]!PropsSI("H","P",AL156,"T",AK156,$F$9)</f>
        <v>258242.19497284913</v>
      </c>
      <c r="AN156" s="64" cm="1">
        <f t="array" ref="AN156">[2]!PropsSI("S","P",AL156,"T",AK156,$F$9)</f>
        <v>1195.7266243732106</v>
      </c>
      <c r="AO156" s="64" cm="1">
        <f t="array" ref="AO156">1/[2]!PropsSI("D","P",AL156,"T",AK156,$F$9)</f>
        <v>8.7493320917392682E-4</v>
      </c>
      <c r="AP156" s="64">
        <f t="shared" si="69"/>
        <v>260.14999999999998</v>
      </c>
      <c r="AQ156" s="64">
        <f t="shared" si="70"/>
        <v>260.14999999999998</v>
      </c>
      <c r="AR156" s="64" cm="1">
        <f t="array" ref="AR156">[2]!PropsSI("P","T",AP156,"Q",0,$F$9)</f>
        <v>177916.45421566669</v>
      </c>
      <c r="AS156" s="64">
        <f t="shared" si="71"/>
        <v>258242.19497284913</v>
      </c>
      <c r="AT156" s="64" cm="1">
        <f t="array" ref="AT156">[2]!PropsSI("H","P",AR156,"H",AS156,$F$9)</f>
        <v>258242.19497284913</v>
      </c>
      <c r="AU156" s="64" cm="1">
        <f t="array" ref="AU156">1/[2]!PropsSI("D","P",AR156,"H",AS156,$F$9)</f>
        <v>4.097770827060658E-2</v>
      </c>
      <c r="AV156" s="64"/>
      <c r="AW156" s="64">
        <f t="shared" si="72"/>
        <v>258.14999999999998</v>
      </c>
      <c r="AX156" s="64">
        <f t="shared" si="73"/>
        <v>260.14999999999998</v>
      </c>
      <c r="AY156" s="64" cm="1">
        <f t="array" ref="AY156">[2]!PropsSI("P","T",AW156,"Q",1,$F$9)</f>
        <v>163940.08425461562</v>
      </c>
      <c r="AZ156" s="64" cm="1">
        <f t="array" ref="AZ156">[2]!PropsSI("H","P",AY156,"T",AX156,$F$9)</f>
        <v>391296.02083444159</v>
      </c>
      <c r="BA156" s="64" cm="1">
        <f t="array" ref="BA156">[2]!PropsSI("S","P",AY156,"T",AX156,$F$9)</f>
        <v>1743.5316928918351</v>
      </c>
      <c r="BB156" s="64" cm="1">
        <f t="array" ref="BB156">1/[2]!PropsSI("D","P",AY156,"T",AX156,$F$9)</f>
        <v>0.12185631636211669</v>
      </c>
      <c r="BC156" s="64">
        <f t="shared" si="74"/>
        <v>133.05382586159246</v>
      </c>
      <c r="BD156" s="64">
        <f t="shared" si="75"/>
        <v>46.719910458585829</v>
      </c>
      <c r="BE156" s="64">
        <f t="shared" si="76"/>
        <v>-179.77373632017827</v>
      </c>
      <c r="BF156" s="64">
        <f t="shared" si="77"/>
        <v>2.8479041281454518</v>
      </c>
      <c r="BG156" s="64">
        <f t="shared" si="78"/>
        <v>4.0814229249011857</v>
      </c>
      <c r="BH156" s="64">
        <f t="shared" si="79"/>
        <v>0.69777236531163989</v>
      </c>
      <c r="BI156" s="64">
        <f t="shared" si="80"/>
        <v>8.3592766266623251</v>
      </c>
      <c r="BJ156" s="64">
        <v>53.1814818</v>
      </c>
      <c r="BK156" s="64">
        <f t="shared" si="81"/>
        <v>6.4615713414141709</v>
      </c>
      <c r="BL156" s="64">
        <f t="shared" si="82"/>
        <v>1.5884696214309835</v>
      </c>
      <c r="BM156" s="64">
        <f t="shared" si="83"/>
        <v>38.123270914343607</v>
      </c>
    </row>
    <row r="157" spans="1:65" x14ac:dyDescent="0.3">
      <c r="A157">
        <v>156</v>
      </c>
      <c r="B157">
        <v>1</v>
      </c>
      <c r="C157">
        <v>24.12</v>
      </c>
      <c r="D157">
        <v>32.92</v>
      </c>
      <c r="E157" s="71"/>
      <c r="H157" s="73">
        <f t="shared" si="57"/>
        <v>44.96</v>
      </c>
      <c r="I157">
        <f t="shared" si="58"/>
        <v>36.5</v>
      </c>
      <c r="J157" s="64">
        <v>156</v>
      </c>
      <c r="K157" s="64">
        <v>32.92</v>
      </c>
      <c r="L157" s="64">
        <f t="shared" si="59"/>
        <v>256.14999999999998</v>
      </c>
      <c r="M157" s="64">
        <f t="shared" si="60"/>
        <v>266.14999999999998</v>
      </c>
      <c r="N157" s="64" cm="1">
        <f t="array" ref="N157">[2]!PropsSI("P","T",L157,"Q",0,$F$9)</f>
        <v>150836.68187834125</v>
      </c>
      <c r="O157" s="64" cm="1">
        <f t="array" ref="O157">[2]!PropsSI("H","P",N157,"T",M157,$F$9)</f>
        <v>396664.53307498101</v>
      </c>
      <c r="P157" s="64" cm="1">
        <f t="array" ref="P157">[2]!PropsSI("S","P",N157,"T",M157,$F$9)</f>
        <v>1770.3653899981227</v>
      </c>
      <c r="Q157" s="64" cm="1">
        <f t="array" ref="Q157">1/[2]!PropsSI("D","P",N157,"T",M157,$F$9)</f>
        <v>0.13688735498352944</v>
      </c>
      <c r="R157" s="64">
        <f t="shared" si="61"/>
        <v>321.07</v>
      </c>
      <c r="S157" s="64" cm="1">
        <f t="array" ref="S157">[2]!PropsSI("T","P",T157,"S",V157,$F$9)</f>
        <v>338.8797201382028</v>
      </c>
      <c r="T157" s="64" cm="1">
        <f t="array" ref="T157">[2]!PropsSI("P","T",R157,"Q",1,$F$9)</f>
        <v>1250344.1984403161</v>
      </c>
      <c r="U157" s="64" cm="1">
        <f t="array" ref="U157">[2]!PropsSI("H","P",T157,"S",V157,$F$9)</f>
        <v>443194.61448875652</v>
      </c>
      <c r="V157" s="64">
        <f t="shared" si="62"/>
        <v>1770.3653899981227</v>
      </c>
      <c r="W157" s="64" cm="1">
        <f t="array" ref="W157">1/[2]!PropsSI("D","P",T157,"S",V157,$F$9)</f>
        <v>1.8085468880697449E-2</v>
      </c>
      <c r="X157" s="64">
        <f t="shared" si="63"/>
        <v>321.07</v>
      </c>
      <c r="Y157" s="64" cm="1">
        <f t="array" ref="Y157">[2]!PropsSI("T","P",Z157,"H",AA157,$F$9)</f>
        <v>338.8797201382028</v>
      </c>
      <c r="Z157" s="64">
        <f t="shared" si="64"/>
        <v>1250344.1984403161</v>
      </c>
      <c r="AA157" s="64">
        <f t="shared" si="56"/>
        <v>443194.61448875652</v>
      </c>
      <c r="AB157" s="64" cm="1">
        <f t="array" ref="AB157">[2]!PropsSI("S","P",Z157,"H",AA157,$F$9)</f>
        <v>1770.3653899981225</v>
      </c>
      <c r="AC157" s="64" cm="1">
        <f t="array" ref="AC157">1/[2]!PropsSI("D","P",Z157,"H",AA157,$F$9)</f>
        <v>1.8085468880697449E-2</v>
      </c>
      <c r="AD157" s="64">
        <f t="shared" si="65"/>
        <v>321.07</v>
      </c>
      <c r="AE157" s="64">
        <f t="shared" si="66"/>
        <v>316.07</v>
      </c>
      <c r="AF157" s="64" cm="1">
        <f t="array" ref="AF157">[2]!PropsSI("P","T",AD157,"Q",0,$F$9)</f>
        <v>1250344.1984403161</v>
      </c>
      <c r="AG157" s="64" cm="1">
        <f t="array" ref="AG157">[2]!PropsSI("H","P",AF157,"T",AE157,$F$9)</f>
        <v>260754.64728064538</v>
      </c>
      <c r="AH157" s="64" cm="1">
        <f t="array" ref="AH157">[2]!PropsSI("S","P",AF157,"T",AE157,$F$9)</f>
        <v>1203.6376853099002</v>
      </c>
      <c r="AI157" s="64" cm="1">
        <f t="array" ref="AI157">1/[2]!PropsSI("D","P",AF157,"T",AE157,$F$9)</f>
        <v>8.8062285615067364E-4</v>
      </c>
      <c r="AJ157" s="64">
        <f t="shared" si="67"/>
        <v>320.07</v>
      </c>
      <c r="AK157" s="64">
        <f t="shared" si="68"/>
        <v>314.07</v>
      </c>
      <c r="AL157" s="64" cm="1">
        <f t="array" ref="AL157">[2]!PropsSI("P","T",AJ157,"Q",0,$F$9)</f>
        <v>1218804.1425795974</v>
      </c>
      <c r="AM157" s="64" cm="1">
        <f t="array" ref="AM157">[2]!PropsSI("H","P",AL157,"T",AK157,$F$9)</f>
        <v>257748.94334269947</v>
      </c>
      <c r="AN157" s="64" cm="1">
        <f t="array" ref="AN157">[2]!PropsSI("S","P",AL157,"T",AK157,$F$9)</f>
        <v>1194.1857105318109</v>
      </c>
      <c r="AO157" s="64" cm="1">
        <f t="array" ref="AO157">1/[2]!PropsSI("D","P",AL157,"T",AK157,$F$9)</f>
        <v>8.7386974940422931E-4</v>
      </c>
      <c r="AP157" s="64">
        <f t="shared" si="69"/>
        <v>260.14999999999998</v>
      </c>
      <c r="AQ157" s="64">
        <f t="shared" si="70"/>
        <v>260.14999999999998</v>
      </c>
      <c r="AR157" s="64" cm="1">
        <f t="array" ref="AR157">[2]!PropsSI("P","T",AP157,"Q",0,$F$9)</f>
        <v>177916.45421566669</v>
      </c>
      <c r="AS157" s="64">
        <f t="shared" si="71"/>
        <v>257748.94334269947</v>
      </c>
      <c r="AT157" s="64" cm="1">
        <f t="array" ref="AT157">[2]!PropsSI("H","P",AR157,"H",AS157,$F$9)</f>
        <v>257748.94334269947</v>
      </c>
      <c r="AU157" s="64" cm="1">
        <f t="array" ref="AU157">1/[2]!PropsSI("D","P",AR157,"H",AS157,$F$9)</f>
        <v>4.0714841800703741E-2</v>
      </c>
      <c r="AV157" s="64"/>
      <c r="AW157" s="64">
        <f t="shared" si="72"/>
        <v>258.14999999999998</v>
      </c>
      <c r="AX157" s="64">
        <f t="shared" si="73"/>
        <v>260.14999999999998</v>
      </c>
      <c r="AY157" s="64" cm="1">
        <f t="array" ref="AY157">[2]!PropsSI("P","T",AW157,"Q",1,$F$9)</f>
        <v>163940.08425461562</v>
      </c>
      <c r="AZ157" s="64" cm="1">
        <f t="array" ref="AZ157">[2]!PropsSI("H","P",AY157,"T",AX157,$F$9)</f>
        <v>391296.02083444159</v>
      </c>
      <c r="BA157" s="64" cm="1">
        <f t="array" ref="BA157">[2]!PropsSI("S","P",AY157,"T",AX157,$F$9)</f>
        <v>1743.5316928918351</v>
      </c>
      <c r="BB157" s="64" cm="1">
        <f t="array" ref="BB157">1/[2]!PropsSI("D","P",AY157,"T",AX157,$F$9)</f>
        <v>0.12185631636211669</v>
      </c>
      <c r="BC157" s="64">
        <f t="shared" si="74"/>
        <v>133.54707749174213</v>
      </c>
      <c r="BD157" s="64">
        <f t="shared" si="75"/>
        <v>46.530081413775505</v>
      </c>
      <c r="BE157" s="64">
        <f t="shared" si="76"/>
        <v>-180.07715890551765</v>
      </c>
      <c r="BF157" s="64">
        <f t="shared" si="77"/>
        <v>2.8701234434591969</v>
      </c>
      <c r="BG157" s="64">
        <f t="shared" si="78"/>
        <v>4.1028289891926244</v>
      </c>
      <c r="BH157" s="64">
        <f t="shared" si="79"/>
        <v>0.69954742228337297</v>
      </c>
      <c r="BI157" s="64">
        <f t="shared" si="80"/>
        <v>8.2893907693407964</v>
      </c>
      <c r="BJ157" s="64">
        <v>53.1814818</v>
      </c>
      <c r="BK157" s="64">
        <f t="shared" si="81"/>
        <v>6.6514003862244948</v>
      </c>
      <c r="BL157" s="64">
        <f t="shared" si="82"/>
        <v>1.6351359282801883</v>
      </c>
      <c r="BM157" s="64">
        <f t="shared" si="83"/>
        <v>39.243262278724515</v>
      </c>
    </row>
    <row r="158" spans="1:65" x14ac:dyDescent="0.3">
      <c r="A158">
        <v>157</v>
      </c>
      <c r="B158">
        <v>1</v>
      </c>
      <c r="C158">
        <v>26.15</v>
      </c>
      <c r="D158">
        <v>36.56</v>
      </c>
      <c r="E158" s="71"/>
      <c r="H158" s="73">
        <f t="shared" si="57"/>
        <v>44.96</v>
      </c>
      <c r="I158">
        <f t="shared" si="58"/>
        <v>36.5</v>
      </c>
      <c r="J158" s="64">
        <v>157</v>
      </c>
      <c r="K158" s="64">
        <v>36.56</v>
      </c>
      <c r="L158" s="64">
        <f t="shared" si="59"/>
        <v>256.14999999999998</v>
      </c>
      <c r="M158" s="64">
        <f t="shared" si="60"/>
        <v>266.14999999999998</v>
      </c>
      <c r="N158" s="64" cm="1">
        <f t="array" ref="N158">[2]!PropsSI("P","T",L158,"Q",0,$F$9)</f>
        <v>150836.68187834125</v>
      </c>
      <c r="O158" s="64" cm="1">
        <f t="array" ref="O158">[2]!PropsSI("H","P",N158,"T",M158,$F$9)</f>
        <v>396664.53307498101</v>
      </c>
      <c r="P158" s="64" cm="1">
        <f t="array" ref="P158">[2]!PropsSI("S","P",N158,"T",M158,$F$9)</f>
        <v>1770.3653899981227</v>
      </c>
      <c r="Q158" s="64" cm="1">
        <f t="array" ref="Q158">1/[2]!PropsSI("D","P",N158,"T",M158,$F$9)</f>
        <v>0.13688735498352944</v>
      </c>
      <c r="R158" s="64">
        <f t="shared" si="61"/>
        <v>324.70999999999998</v>
      </c>
      <c r="S158" s="64" cm="1">
        <f t="array" ref="S158">[2]!PropsSI("T","P",T158,"S",V158,$F$9)</f>
        <v>342.68552852304316</v>
      </c>
      <c r="T158" s="64" cm="1">
        <f t="array" ref="T158">[2]!PropsSI("P","T",R158,"Q",1,$F$9)</f>
        <v>1370346.8185724174</v>
      </c>
      <c r="U158" s="64" cm="1">
        <f t="array" ref="U158">[2]!PropsSI("H","P",T158,"S",V158,$F$9)</f>
        <v>445264.70000777004</v>
      </c>
      <c r="V158" s="64">
        <f t="shared" si="62"/>
        <v>1770.3653899981227</v>
      </c>
      <c r="W158" s="64" cm="1">
        <f t="array" ref="W158">1/[2]!PropsSI("D","P",T158,"S",V158,$F$9)</f>
        <v>1.6463013621636574E-2</v>
      </c>
      <c r="X158" s="64">
        <f t="shared" si="63"/>
        <v>324.70999999999998</v>
      </c>
      <c r="Y158" s="64" cm="1">
        <f t="array" ref="Y158">[2]!PropsSI("T","P",Z158,"H",AA158,$F$9)</f>
        <v>342.68552852304322</v>
      </c>
      <c r="Z158" s="64">
        <f t="shared" si="64"/>
        <v>1370346.8185724174</v>
      </c>
      <c r="AA158" s="64">
        <f t="shared" si="56"/>
        <v>445264.70000777004</v>
      </c>
      <c r="AB158" s="64" cm="1">
        <f t="array" ref="AB158">[2]!PropsSI("S","P",Z158,"H",AA158,$F$9)</f>
        <v>1770.3653899981225</v>
      </c>
      <c r="AC158" s="64" cm="1">
        <f t="array" ref="AC158">1/[2]!PropsSI("D","P",Z158,"H",AA158,$F$9)</f>
        <v>1.6463013621636585E-2</v>
      </c>
      <c r="AD158" s="64">
        <f t="shared" si="65"/>
        <v>324.70999999999998</v>
      </c>
      <c r="AE158" s="64">
        <f t="shared" si="66"/>
        <v>319.70999999999998</v>
      </c>
      <c r="AF158" s="64" cm="1">
        <f t="array" ref="AF158">[2]!PropsSI("P","T",AD158,"Q",0,$F$9)</f>
        <v>1370346.8185724174</v>
      </c>
      <c r="AG158" s="64" cm="1">
        <f t="array" ref="AG158">[2]!PropsSI("H","P",AF158,"T",AE158,$F$9)</f>
        <v>266268.96409765212</v>
      </c>
      <c r="AH158" s="64" cm="1">
        <f t="array" ref="AH158">[2]!PropsSI("S","P",AF158,"T",AE158,$F$9)</f>
        <v>1220.649504411786</v>
      </c>
      <c r="AI158" s="64" cm="1">
        <f t="array" ref="AI158">1/[2]!PropsSI("D","P",AF158,"T",AE158,$F$9)</f>
        <v>8.9311039683342031E-4</v>
      </c>
      <c r="AJ158" s="64">
        <f t="shared" si="67"/>
        <v>323.70999999999998</v>
      </c>
      <c r="AK158" s="64">
        <f t="shared" si="68"/>
        <v>317.70999999999998</v>
      </c>
      <c r="AL158" s="64" cm="1">
        <f t="array" ref="AL158">[2]!PropsSI("P","T",AJ158,"Q",0,$F$9)</f>
        <v>1336554.0137286466</v>
      </c>
      <c r="AM158" s="64" cm="1">
        <f t="array" ref="AM158">[2]!PropsSI("H","P",AL158,"T",AK158,$F$9)</f>
        <v>263220.95128772588</v>
      </c>
      <c r="AN158" s="64" cm="1">
        <f t="array" ref="AN158">[2]!PropsSI("S","P",AL158,"T",AK158,$F$9)</f>
        <v>1211.180235214548</v>
      </c>
      <c r="AO158" s="64" cm="1">
        <f t="array" ref="AO158">1/[2]!PropsSI("D","P",AL158,"T",AK158,$F$9)</f>
        <v>8.8591395391210241E-4</v>
      </c>
      <c r="AP158" s="64">
        <f t="shared" si="69"/>
        <v>260.14999999999998</v>
      </c>
      <c r="AQ158" s="64">
        <f t="shared" si="70"/>
        <v>260.14999999999998</v>
      </c>
      <c r="AR158" s="64" cm="1">
        <f t="array" ref="AR158">[2]!PropsSI("P","T",AP158,"Q",0,$F$9)</f>
        <v>177916.45421566669</v>
      </c>
      <c r="AS158" s="64">
        <f t="shared" si="71"/>
        <v>263220.95128772588</v>
      </c>
      <c r="AT158" s="64" cm="1">
        <f t="array" ref="AT158">[2]!PropsSI("H","P",AR158,"H",AS158,$F$9)</f>
        <v>263220.95128772588</v>
      </c>
      <c r="AU158" s="64" cm="1">
        <f t="array" ref="AU158">1/[2]!PropsSI("D","P",AR158,"H",AS158,$F$9)</f>
        <v>4.3631015461098842E-2</v>
      </c>
      <c r="AV158" s="64"/>
      <c r="AW158" s="64">
        <f t="shared" si="72"/>
        <v>258.14999999999998</v>
      </c>
      <c r="AX158" s="64">
        <f t="shared" si="73"/>
        <v>260.14999999999998</v>
      </c>
      <c r="AY158" s="64" cm="1">
        <f t="array" ref="AY158">[2]!PropsSI("P","T",AW158,"Q",1,$F$9)</f>
        <v>163940.08425461562</v>
      </c>
      <c r="AZ158" s="64" cm="1">
        <f t="array" ref="AZ158">[2]!PropsSI("H","P",AY158,"T",AX158,$F$9)</f>
        <v>391296.02083444159</v>
      </c>
      <c r="BA158" s="64" cm="1">
        <f t="array" ref="BA158">[2]!PropsSI("S","P",AY158,"T",AX158,$F$9)</f>
        <v>1743.5316928918351</v>
      </c>
      <c r="BB158" s="64" cm="1">
        <f t="array" ref="BB158">1/[2]!PropsSI("D","P",AY158,"T",AX158,$F$9)</f>
        <v>0.12185631636211669</v>
      </c>
      <c r="BC158" s="64">
        <f t="shared" si="74"/>
        <v>128.0750695467157</v>
      </c>
      <c r="BD158" s="64">
        <f t="shared" si="75"/>
        <v>48.60016693278903</v>
      </c>
      <c r="BE158" s="64">
        <f t="shared" si="76"/>
        <v>-176.67523647950472</v>
      </c>
      <c r="BF158" s="64">
        <f t="shared" si="77"/>
        <v>2.6352804451029037</v>
      </c>
      <c r="BG158" s="64">
        <f t="shared" si="78"/>
        <v>3.8784555288461533</v>
      </c>
      <c r="BH158" s="64">
        <f t="shared" si="79"/>
        <v>0.67946645913635206</v>
      </c>
      <c r="BI158" s="64">
        <f t="shared" si="80"/>
        <v>9.0849705887702008</v>
      </c>
      <c r="BJ158" s="64">
        <v>53.1814818</v>
      </c>
      <c r="BK158" s="64">
        <f t="shared" si="81"/>
        <v>4.5813148672109705</v>
      </c>
      <c r="BL158" s="64">
        <f t="shared" si="82"/>
        <v>1.1262399048560301</v>
      </c>
      <c r="BM158" s="64">
        <f t="shared" si="83"/>
        <v>27.029757716544722</v>
      </c>
    </row>
    <row r="159" spans="1:65" x14ac:dyDescent="0.3">
      <c r="A159">
        <v>158</v>
      </c>
      <c r="B159">
        <v>1</v>
      </c>
      <c r="C159">
        <v>24.77</v>
      </c>
      <c r="D159">
        <v>35.03</v>
      </c>
      <c r="E159" s="71"/>
      <c r="H159" s="73">
        <f t="shared" si="57"/>
        <v>44.96</v>
      </c>
      <c r="I159">
        <f t="shared" si="58"/>
        <v>36.5</v>
      </c>
      <c r="J159" s="64">
        <v>158</v>
      </c>
      <c r="K159" s="64">
        <v>35.03</v>
      </c>
      <c r="L159" s="64">
        <f t="shared" si="59"/>
        <v>256.14999999999998</v>
      </c>
      <c r="M159" s="64">
        <f t="shared" si="60"/>
        <v>266.14999999999998</v>
      </c>
      <c r="N159" s="64" cm="1">
        <f t="array" ref="N159">[2]!PropsSI("P","T",L159,"Q",0,$F$9)</f>
        <v>150836.68187834125</v>
      </c>
      <c r="O159" s="64" cm="1">
        <f t="array" ref="O159">[2]!PropsSI("H","P",N159,"T",M159,$F$9)</f>
        <v>396664.53307498101</v>
      </c>
      <c r="P159" s="64" cm="1">
        <f t="array" ref="P159">[2]!PropsSI("S","P",N159,"T",M159,$F$9)</f>
        <v>1770.3653899981227</v>
      </c>
      <c r="Q159" s="64" cm="1">
        <f t="array" ref="Q159">1/[2]!PropsSI("D","P",N159,"T",M159,$F$9)</f>
        <v>0.13688735498352944</v>
      </c>
      <c r="R159" s="64">
        <f t="shared" si="61"/>
        <v>323.17999999999995</v>
      </c>
      <c r="S159" s="64" cm="1">
        <f t="array" ref="S159">[2]!PropsSI("T","P",T159,"S",V159,$F$9)</f>
        <v>341.08604055875685</v>
      </c>
      <c r="T159" s="64" cm="1">
        <f t="array" ref="T159">[2]!PropsSI("P","T",R159,"Q",1,$F$9)</f>
        <v>1318899.5375272871</v>
      </c>
      <c r="U159" s="64" cm="1">
        <f t="array" ref="U159">[2]!PropsSI("H","P",T159,"S",V159,$F$9)</f>
        <v>444400.93686609773</v>
      </c>
      <c r="V159" s="64">
        <f t="shared" si="62"/>
        <v>1770.3653899981227</v>
      </c>
      <c r="W159" s="64" cm="1">
        <f t="array" ref="W159">1/[2]!PropsSI("D","P",T159,"S",V159,$F$9)</f>
        <v>1.7123695081253189E-2</v>
      </c>
      <c r="X159" s="64">
        <f t="shared" si="63"/>
        <v>323.17999999999995</v>
      </c>
      <c r="Y159" s="64" cm="1">
        <f t="array" ref="Y159">[2]!PropsSI("T","P",Z159,"H",AA159,$F$9)</f>
        <v>341.08604055875685</v>
      </c>
      <c r="Z159" s="64">
        <f t="shared" si="64"/>
        <v>1318899.5375272871</v>
      </c>
      <c r="AA159" s="64">
        <f t="shared" si="56"/>
        <v>444400.93686609773</v>
      </c>
      <c r="AB159" s="64" cm="1">
        <f t="array" ref="AB159">[2]!PropsSI("S","P",Z159,"H",AA159,$F$9)</f>
        <v>1770.365389998123</v>
      </c>
      <c r="AC159" s="64" cm="1">
        <f t="array" ref="AC159">1/[2]!PropsSI("D","P",Z159,"H",AA159,$F$9)</f>
        <v>1.7123695081253189E-2</v>
      </c>
      <c r="AD159" s="64">
        <f t="shared" si="65"/>
        <v>323.17999999999995</v>
      </c>
      <c r="AE159" s="64">
        <f t="shared" si="66"/>
        <v>318.17999999999995</v>
      </c>
      <c r="AF159" s="64" cm="1">
        <f t="array" ref="AF159">[2]!PropsSI("P","T",AD159,"Q",0,$F$9)</f>
        <v>1318899.5375272871</v>
      </c>
      <c r="AG159" s="64" cm="1">
        <f t="array" ref="AG159">[2]!PropsSI("H","P",AF159,"T",AE159,$F$9)</f>
        <v>263942.20404039719</v>
      </c>
      <c r="AH159" s="64" cm="1">
        <f t="array" ref="AH159">[2]!PropsSI("S","P",AF159,"T",AE159,$F$9)</f>
        <v>1213.4979609931052</v>
      </c>
      <c r="AI159" s="64" cm="1">
        <f t="array" ref="AI159">1/[2]!PropsSI("D","P",AF159,"T",AE159,$F$9)</f>
        <v>8.8776913551639179E-4</v>
      </c>
      <c r="AJ159" s="64">
        <f t="shared" si="67"/>
        <v>322.17999999999995</v>
      </c>
      <c r="AK159" s="64">
        <f t="shared" si="68"/>
        <v>316.17999999999995</v>
      </c>
      <c r="AL159" s="64" cm="1">
        <f t="array" ref="AL159">[2]!PropsSI("P","T",AJ159,"Q",0,$F$9)</f>
        <v>1286066.4849324934</v>
      </c>
      <c r="AM159" s="64" cm="1">
        <f t="array" ref="AM159">[2]!PropsSI("H","P",AL159,"T",AK159,$F$9)</f>
        <v>260912.4206035175</v>
      </c>
      <c r="AN159" s="64" cm="1">
        <f t="array" ref="AN159">[2]!PropsSI("S","P",AL159,"T",AK159,$F$9)</f>
        <v>1204.0372516515367</v>
      </c>
      <c r="AO159" s="64" cm="1">
        <f t="array" ref="AO159">1/[2]!PropsSI("D","P",AL159,"T",AK159,$F$9)</f>
        <v>8.8076575976328835E-4</v>
      </c>
      <c r="AP159" s="64">
        <f t="shared" si="69"/>
        <v>260.14999999999998</v>
      </c>
      <c r="AQ159" s="64">
        <f t="shared" si="70"/>
        <v>260.14999999999998</v>
      </c>
      <c r="AR159" s="64" cm="1">
        <f t="array" ref="AR159">[2]!PropsSI("P","T",AP159,"Q",0,$F$9)</f>
        <v>177916.45421566669</v>
      </c>
      <c r="AS159" s="64">
        <f t="shared" si="71"/>
        <v>260912.4206035175</v>
      </c>
      <c r="AT159" s="64" cm="1">
        <f t="array" ref="AT159">[2]!PropsSI("H","P",AR159,"H",AS159,$F$9)</f>
        <v>260912.4206035175</v>
      </c>
      <c r="AU159" s="64" cm="1">
        <f t="array" ref="AU159">1/[2]!PropsSI("D","P",AR159,"H",AS159,$F$9)</f>
        <v>4.2400740131981085E-2</v>
      </c>
      <c r="AV159" s="64"/>
      <c r="AW159" s="64">
        <f t="shared" si="72"/>
        <v>258.14999999999998</v>
      </c>
      <c r="AX159" s="64">
        <f t="shared" si="73"/>
        <v>260.14999999999998</v>
      </c>
      <c r="AY159" s="64" cm="1">
        <f t="array" ref="AY159">[2]!PropsSI("P","T",AW159,"Q",1,$F$9)</f>
        <v>163940.08425461562</v>
      </c>
      <c r="AZ159" s="64" cm="1">
        <f t="array" ref="AZ159">[2]!PropsSI("H","P",AY159,"T",AX159,$F$9)</f>
        <v>391296.02083444159</v>
      </c>
      <c r="BA159" s="64" cm="1">
        <f t="array" ref="BA159">[2]!PropsSI("S","P",AY159,"T",AX159,$F$9)</f>
        <v>1743.5316928918351</v>
      </c>
      <c r="BB159" s="64" cm="1">
        <f t="array" ref="BB159">1/[2]!PropsSI("D","P",AY159,"T",AX159,$F$9)</f>
        <v>0.12185631636211669</v>
      </c>
      <c r="BC159" s="64">
        <f t="shared" si="74"/>
        <v>130.38360023092409</v>
      </c>
      <c r="BD159" s="64">
        <f t="shared" si="75"/>
        <v>47.736403791116729</v>
      </c>
      <c r="BE159" s="64">
        <f t="shared" si="76"/>
        <v>-178.1200040220408</v>
      </c>
      <c r="BF159" s="64">
        <f t="shared" si="77"/>
        <v>2.7313243117653361</v>
      </c>
      <c r="BG159" s="64">
        <f t="shared" si="78"/>
        <v>3.9697062894048916</v>
      </c>
      <c r="BH159" s="64">
        <f t="shared" si="79"/>
        <v>0.68804191359325872</v>
      </c>
      <c r="BI159" s="64">
        <f t="shared" si="80"/>
        <v>8.7438912146785235</v>
      </c>
      <c r="BJ159" s="64">
        <v>53.1814818</v>
      </c>
      <c r="BK159" s="64">
        <f t="shared" si="81"/>
        <v>5.4450780088832715</v>
      </c>
      <c r="BL159" s="64">
        <f t="shared" si="82"/>
        <v>1.3385816771838042</v>
      </c>
      <c r="BM159" s="64">
        <f t="shared" si="83"/>
        <v>32.125960252411303</v>
      </c>
    </row>
    <row r="160" spans="1:65" x14ac:dyDescent="0.3">
      <c r="A160">
        <v>159</v>
      </c>
      <c r="B160">
        <v>1</v>
      </c>
      <c r="C160">
        <v>22.34</v>
      </c>
      <c r="D160">
        <v>30.21</v>
      </c>
      <c r="E160" s="71"/>
      <c r="H160" s="73">
        <f t="shared" si="57"/>
        <v>44.96</v>
      </c>
      <c r="I160">
        <f t="shared" si="58"/>
        <v>36.5</v>
      </c>
      <c r="J160" s="64">
        <v>159</v>
      </c>
      <c r="K160" s="64">
        <v>30.21</v>
      </c>
      <c r="L160" s="64">
        <f t="shared" si="59"/>
        <v>256.14999999999998</v>
      </c>
      <c r="M160" s="64">
        <f t="shared" si="60"/>
        <v>266.14999999999998</v>
      </c>
      <c r="N160" s="64" cm="1">
        <f t="array" ref="N160">[2]!PropsSI("P","T",L160,"Q",0,$F$9)</f>
        <v>150836.68187834125</v>
      </c>
      <c r="O160" s="64" cm="1">
        <f t="array" ref="O160">[2]!PropsSI("H","P",N160,"T",M160,$F$9)</f>
        <v>396664.53307498101</v>
      </c>
      <c r="P160" s="64" cm="1">
        <f t="array" ref="P160">[2]!PropsSI("S","P",N160,"T",M160,$F$9)</f>
        <v>1770.3653899981227</v>
      </c>
      <c r="Q160" s="64" cm="1">
        <f t="array" ref="Q160">1/[2]!PropsSI("D","P",N160,"T",M160,$F$9)</f>
        <v>0.13688735498352944</v>
      </c>
      <c r="R160" s="64">
        <f t="shared" si="61"/>
        <v>318.35999999999996</v>
      </c>
      <c r="S160" s="64" cm="1">
        <f t="array" ref="S160">[2]!PropsSI("T","P",T160,"S",V160,$F$9)</f>
        <v>336.043977290226</v>
      </c>
      <c r="T160" s="64" cm="1">
        <f t="array" ref="T160">[2]!PropsSI("P","T",R160,"Q",1,$F$9)</f>
        <v>1166258.063460622</v>
      </c>
      <c r="U160" s="64" cm="1">
        <f t="array" ref="U160">[2]!PropsSI("H","P",T160,"S",V160,$F$9)</f>
        <v>441619.28702459187</v>
      </c>
      <c r="V160" s="64">
        <f t="shared" si="62"/>
        <v>1770.3653899981227</v>
      </c>
      <c r="W160" s="64" cm="1">
        <f t="array" ref="W160">1/[2]!PropsSI("D","P",T160,"S",V160,$F$9)</f>
        <v>1.9413592231389751E-2</v>
      </c>
      <c r="X160" s="64">
        <f t="shared" si="63"/>
        <v>318.35999999999996</v>
      </c>
      <c r="Y160" s="64" cm="1">
        <f t="array" ref="Y160">[2]!PropsSI("T","P",Z160,"H",AA160,$F$9)</f>
        <v>336.043977290226</v>
      </c>
      <c r="Z160" s="64">
        <f t="shared" si="64"/>
        <v>1166258.063460622</v>
      </c>
      <c r="AA160" s="64">
        <f t="shared" si="56"/>
        <v>441619.28702459187</v>
      </c>
      <c r="AB160" s="64" cm="1">
        <f t="array" ref="AB160">[2]!PropsSI("S","P",Z160,"H",AA160,$F$9)</f>
        <v>1770.3653899981225</v>
      </c>
      <c r="AC160" s="64" cm="1">
        <f t="array" ref="AC160">1/[2]!PropsSI("D","P",Z160,"H",AA160,$F$9)</f>
        <v>1.9413592231389745E-2</v>
      </c>
      <c r="AD160" s="64">
        <f t="shared" si="65"/>
        <v>318.35999999999996</v>
      </c>
      <c r="AE160" s="64">
        <f t="shared" si="66"/>
        <v>313.35999999999996</v>
      </c>
      <c r="AF160" s="64" cm="1">
        <f t="array" ref="AF160">[2]!PropsSI("P","T",AD160,"Q",0,$F$9)</f>
        <v>1166258.063460622</v>
      </c>
      <c r="AG160" s="64" cm="1">
        <f t="array" ref="AG160">[2]!PropsSI("H","P",AF160,"T",AE160,$F$9)</f>
        <v>256695.27047121123</v>
      </c>
      <c r="AH160" s="64" cm="1">
        <f t="array" ref="AH160">[2]!PropsSI("S","P",AF160,"T",AE160,$F$9)</f>
        <v>1190.9732114007782</v>
      </c>
      <c r="AI160" s="64" cm="1">
        <f t="array" ref="AI160">1/[2]!PropsSI("D","P",AF160,"T",AE160,$F$9)</f>
        <v>8.7179405039319478E-4</v>
      </c>
      <c r="AJ160" s="64">
        <f t="shared" si="67"/>
        <v>317.35999999999996</v>
      </c>
      <c r="AK160" s="64">
        <f t="shared" si="68"/>
        <v>311.35999999999996</v>
      </c>
      <c r="AL160" s="64" cm="1">
        <f t="array" ref="AL160">[2]!PropsSI("P","T",AJ160,"Q",0,$F$9)</f>
        <v>1136327.8210358201</v>
      </c>
      <c r="AM160" s="64" cm="1">
        <f t="array" ref="AM160">[2]!PropsSI("H","P",AL160,"T",AK160,$F$9)</f>
        <v>253718.83583821141</v>
      </c>
      <c r="AN160" s="64" cm="1">
        <f t="array" ref="AN160">[2]!PropsSI("S","P",AL160,"T",AK160,$F$9)</f>
        <v>1181.5275810053472</v>
      </c>
      <c r="AO160" s="64" cm="1">
        <f t="array" ref="AO160">1/[2]!PropsSI("D","P",AL160,"T",AK160,$F$9)</f>
        <v>8.6533778080792525E-4</v>
      </c>
      <c r="AP160" s="64">
        <f t="shared" si="69"/>
        <v>260.14999999999998</v>
      </c>
      <c r="AQ160" s="64">
        <f t="shared" si="70"/>
        <v>260.14999999999998</v>
      </c>
      <c r="AR160" s="64" cm="1">
        <f t="array" ref="AR160">[2]!PropsSI("P","T",AP160,"Q",0,$F$9)</f>
        <v>177916.45421566669</v>
      </c>
      <c r="AS160" s="64">
        <f t="shared" si="71"/>
        <v>253718.83583821141</v>
      </c>
      <c r="AT160" s="64" cm="1">
        <f t="array" ref="AT160">[2]!PropsSI("H","P",AR160,"H",AS160,$F$9)</f>
        <v>253718.83583821141</v>
      </c>
      <c r="AU160" s="64" cm="1">
        <f t="array" ref="AU160">1/[2]!PropsSI("D","P",AR160,"H",AS160,$F$9)</f>
        <v>3.8567093940828898E-2</v>
      </c>
      <c r="AV160" s="64"/>
      <c r="AW160" s="64">
        <f t="shared" si="72"/>
        <v>258.14999999999998</v>
      </c>
      <c r="AX160" s="64">
        <f t="shared" si="73"/>
        <v>260.14999999999998</v>
      </c>
      <c r="AY160" s="64" cm="1">
        <f t="array" ref="AY160">[2]!PropsSI("P","T",AW160,"Q",1,$F$9)</f>
        <v>163940.08425461562</v>
      </c>
      <c r="AZ160" s="64" cm="1">
        <f t="array" ref="AZ160">[2]!PropsSI("H","P",AY160,"T",AX160,$F$9)</f>
        <v>391296.02083444159</v>
      </c>
      <c r="BA160" s="64" cm="1">
        <f t="array" ref="BA160">[2]!PropsSI("S","P",AY160,"T",AX160,$F$9)</f>
        <v>1743.5316928918351</v>
      </c>
      <c r="BB160" s="64" cm="1">
        <f t="array" ref="BB160">1/[2]!PropsSI("D","P",AY160,"T",AX160,$F$9)</f>
        <v>0.12185631636211669</v>
      </c>
      <c r="BC160" s="64">
        <f t="shared" si="74"/>
        <v>137.57718499623019</v>
      </c>
      <c r="BD160" s="64">
        <f t="shared" si="75"/>
        <v>44.954753949610868</v>
      </c>
      <c r="BE160" s="64">
        <f t="shared" si="76"/>
        <v>-182.53193894584106</v>
      </c>
      <c r="BF160" s="64">
        <f t="shared" si="77"/>
        <v>3.0603478588813644</v>
      </c>
      <c r="BG160" s="64">
        <f t="shared" si="78"/>
        <v>4.2874937717987054</v>
      </c>
      <c r="BH160" s="64">
        <f t="shared" si="79"/>
        <v>0.71378479404705375</v>
      </c>
      <c r="BI160" s="64">
        <f t="shared" si="80"/>
        <v>7.7319260072379379</v>
      </c>
      <c r="BJ160" s="64">
        <v>53.1814818</v>
      </c>
      <c r="BK160" s="64">
        <f t="shared" si="81"/>
        <v>8.2267278503891319</v>
      </c>
      <c r="BL160" s="64">
        <f t="shared" si="82"/>
        <v>2.0224039298873282</v>
      </c>
      <c r="BM160" s="64">
        <f t="shared" si="83"/>
        <v>48.537694317295873</v>
      </c>
    </row>
    <row r="161" spans="1:65" x14ac:dyDescent="0.3">
      <c r="A161">
        <v>160</v>
      </c>
      <c r="B161">
        <v>1</v>
      </c>
      <c r="C161">
        <v>20.43</v>
      </c>
      <c r="D161">
        <v>28.85</v>
      </c>
      <c r="E161" s="71"/>
      <c r="H161" s="73">
        <f t="shared" si="57"/>
        <v>44.96</v>
      </c>
      <c r="I161">
        <f t="shared" si="58"/>
        <v>36.5</v>
      </c>
      <c r="J161" s="64">
        <v>160</v>
      </c>
      <c r="K161" s="64">
        <v>28.85</v>
      </c>
      <c r="L161" s="64">
        <f t="shared" si="59"/>
        <v>256.14999999999998</v>
      </c>
      <c r="M161" s="64">
        <f t="shared" si="60"/>
        <v>266.14999999999998</v>
      </c>
      <c r="N161" s="64" cm="1">
        <f t="array" ref="N161">[2]!PropsSI("P","T",L161,"Q",0,$F$9)</f>
        <v>150836.68187834125</v>
      </c>
      <c r="O161" s="64" cm="1">
        <f t="array" ref="O161">[2]!PropsSI("H","P",N161,"T",M161,$F$9)</f>
        <v>396664.53307498101</v>
      </c>
      <c r="P161" s="64" cm="1">
        <f t="array" ref="P161">[2]!PropsSI("S","P",N161,"T",M161,$F$9)</f>
        <v>1770.3653899981227</v>
      </c>
      <c r="Q161" s="64" cm="1">
        <f t="array" ref="Q161">1/[2]!PropsSI("D","P",N161,"T",M161,$F$9)</f>
        <v>0.13688735498352944</v>
      </c>
      <c r="R161" s="64">
        <f t="shared" si="61"/>
        <v>317</v>
      </c>
      <c r="S161" s="64" cm="1">
        <f t="array" ref="S161">[2]!PropsSI("T","P",T161,"S",V161,$F$9)</f>
        <v>334.61951436497759</v>
      </c>
      <c r="T161" s="64" cm="1">
        <f t="array" ref="T161">[2]!PropsSI("P","T",R161,"Q",1,$F$9)</f>
        <v>1125695.2779879519</v>
      </c>
      <c r="U161" s="64" cm="1">
        <f t="array" ref="U161">[2]!PropsSI("H","P",T161,"S",V161,$F$9)</f>
        <v>440817.60397426109</v>
      </c>
      <c r="V161" s="64">
        <f t="shared" si="62"/>
        <v>1770.3653899981227</v>
      </c>
      <c r="W161" s="64" cm="1">
        <f t="array" ref="W161">1/[2]!PropsSI("D","P",T161,"S",V161,$F$9)</f>
        <v>2.0122465549152192E-2</v>
      </c>
      <c r="X161" s="64">
        <f t="shared" si="63"/>
        <v>317</v>
      </c>
      <c r="Y161" s="64" cm="1">
        <f t="array" ref="Y161">[2]!PropsSI("T","P",Z161,"H",AA161,$F$9)</f>
        <v>334.6195143649777</v>
      </c>
      <c r="Z161" s="64">
        <f t="shared" si="64"/>
        <v>1125695.2779879519</v>
      </c>
      <c r="AA161" s="64">
        <f t="shared" si="56"/>
        <v>440817.60397426109</v>
      </c>
      <c r="AB161" s="64" cm="1">
        <f t="array" ref="AB161">[2]!PropsSI("S","P",Z161,"H",AA161,$F$9)</f>
        <v>1770.3653899981227</v>
      </c>
      <c r="AC161" s="64" cm="1">
        <f t="array" ref="AC161">1/[2]!PropsSI("D","P",Z161,"H",AA161,$F$9)</f>
        <v>2.0122465549152205E-2</v>
      </c>
      <c r="AD161" s="64">
        <f t="shared" si="65"/>
        <v>317</v>
      </c>
      <c r="AE161" s="64">
        <f t="shared" si="66"/>
        <v>312</v>
      </c>
      <c r="AF161" s="64" cm="1">
        <f t="array" ref="AF161">[2]!PropsSI("P","T",AD161,"Q",0,$F$9)</f>
        <v>1125695.2779879519</v>
      </c>
      <c r="AG161" s="64" cm="1">
        <f t="array" ref="AG161">[2]!PropsSI("H","P",AF161,"T",AE161,$F$9)</f>
        <v>254672.16041156295</v>
      </c>
      <c r="AH161" s="64" cm="1">
        <f t="array" ref="AH161">[2]!PropsSI("S","P",AF161,"T",AE161,$F$9)</f>
        <v>1184.6158018185179</v>
      </c>
      <c r="AI161" s="64" cm="1">
        <f t="array" ref="AI161">1/[2]!PropsSI("D","P",AF161,"T",AE161,$F$9)</f>
        <v>8.6750234285453234E-4</v>
      </c>
      <c r="AJ161" s="64">
        <f t="shared" si="67"/>
        <v>316</v>
      </c>
      <c r="AK161" s="64">
        <f t="shared" si="68"/>
        <v>310</v>
      </c>
      <c r="AL161" s="64" cm="1">
        <f t="array" ref="AL161">[2]!PropsSI("P","T",AJ161,"Q",0,$F$9)</f>
        <v>1096551.800511308</v>
      </c>
      <c r="AM161" s="64" cm="1">
        <f t="array" ref="AM161">[2]!PropsSI("H","P",AL161,"T",AK161,$F$9)</f>
        <v>251709.76627562044</v>
      </c>
      <c r="AN161" s="64" cm="1">
        <f t="array" ref="AN161">[2]!PropsSI("S","P",AL161,"T",AK161,$F$9)</f>
        <v>1175.1714180605686</v>
      </c>
      <c r="AO161" s="64" cm="1">
        <f t="array" ref="AO161">1/[2]!PropsSI("D","P",AL161,"T",AK161,$F$9)</f>
        <v>8.6118556626834362E-4</v>
      </c>
      <c r="AP161" s="64">
        <f t="shared" si="69"/>
        <v>260.14999999999998</v>
      </c>
      <c r="AQ161" s="64">
        <f t="shared" si="70"/>
        <v>260.14999999999998</v>
      </c>
      <c r="AR161" s="64" cm="1">
        <f t="array" ref="AR161">[2]!PropsSI("P","T",AP161,"Q",0,$F$9)</f>
        <v>177916.45421566669</v>
      </c>
      <c r="AS161" s="64">
        <f t="shared" si="71"/>
        <v>251709.76627562044</v>
      </c>
      <c r="AT161" s="64" cm="1">
        <f t="array" ref="AT161">[2]!PropsSI("H","P",AR161,"H",AS161,$F$9)</f>
        <v>251709.76627562044</v>
      </c>
      <c r="AU161" s="64" cm="1">
        <f t="array" ref="AU161">1/[2]!PropsSI("D","P",AR161,"H",AS161,$F$9)</f>
        <v>3.7496409139346758E-2</v>
      </c>
      <c r="AV161" s="64"/>
      <c r="AW161" s="64">
        <f t="shared" si="72"/>
        <v>258.14999999999998</v>
      </c>
      <c r="AX161" s="64">
        <f t="shared" si="73"/>
        <v>260.14999999999998</v>
      </c>
      <c r="AY161" s="64" cm="1">
        <f t="array" ref="AY161">[2]!PropsSI("P","T",AW161,"Q",1,$F$9)</f>
        <v>163940.08425461562</v>
      </c>
      <c r="AZ161" s="64" cm="1">
        <f t="array" ref="AZ161">[2]!PropsSI("H","P",AY161,"T",AX161,$F$9)</f>
        <v>391296.02083444159</v>
      </c>
      <c r="BA161" s="64" cm="1">
        <f t="array" ref="BA161">[2]!PropsSI("S","P",AY161,"T",AX161,$F$9)</f>
        <v>1743.5316928918351</v>
      </c>
      <c r="BB161" s="64" cm="1">
        <f t="array" ref="BB161">1/[2]!PropsSI("D","P",AY161,"T",AX161,$F$9)</f>
        <v>0.12185631636211669</v>
      </c>
      <c r="BC161" s="64">
        <f t="shared" si="74"/>
        <v>139.58625455882114</v>
      </c>
      <c r="BD161" s="64">
        <f t="shared" si="75"/>
        <v>44.153070899280081</v>
      </c>
      <c r="BE161" s="64">
        <f t="shared" si="76"/>
        <v>-183.73932545810123</v>
      </c>
      <c r="BF161" s="64">
        <f t="shared" si="77"/>
        <v>3.1614166742159062</v>
      </c>
      <c r="BG161" s="64">
        <f t="shared" si="78"/>
        <v>4.3865760407816463</v>
      </c>
      <c r="BH161" s="64">
        <f t="shared" si="79"/>
        <v>0.72070258097077733</v>
      </c>
      <c r="BI161" s="64">
        <f t="shared" si="80"/>
        <v>7.4630074327403468</v>
      </c>
      <c r="BJ161" s="64">
        <v>53.1814818</v>
      </c>
      <c r="BK161" s="64">
        <f t="shared" si="81"/>
        <v>9.0284109007199191</v>
      </c>
      <c r="BL161" s="64">
        <f t="shared" si="82"/>
        <v>2.21948434642698</v>
      </c>
      <c r="BM161" s="64">
        <f t="shared" si="83"/>
        <v>53.26762431424752</v>
      </c>
    </row>
    <row r="162" spans="1:65" x14ac:dyDescent="0.3">
      <c r="A162">
        <v>161</v>
      </c>
      <c r="B162">
        <v>1</v>
      </c>
      <c r="C162">
        <v>20.58</v>
      </c>
      <c r="D162">
        <v>27.47</v>
      </c>
      <c r="E162" s="71"/>
      <c r="H162" s="73">
        <f t="shared" si="57"/>
        <v>44.96</v>
      </c>
      <c r="I162">
        <f t="shared" si="58"/>
        <v>36.5</v>
      </c>
      <c r="J162" s="64">
        <v>161</v>
      </c>
      <c r="K162" s="64">
        <v>27.47</v>
      </c>
      <c r="L162" s="64">
        <f t="shared" si="59"/>
        <v>256.14999999999998</v>
      </c>
      <c r="M162" s="64">
        <f t="shared" si="60"/>
        <v>266.14999999999998</v>
      </c>
      <c r="N162" s="64" cm="1">
        <f t="array" ref="N162">[2]!PropsSI("P","T",L162,"Q",0,$F$9)</f>
        <v>150836.68187834125</v>
      </c>
      <c r="O162" s="64" cm="1">
        <f t="array" ref="O162">[2]!PropsSI("H","P",N162,"T",M162,$F$9)</f>
        <v>396664.53307498101</v>
      </c>
      <c r="P162" s="64" cm="1">
        <f t="array" ref="P162">[2]!PropsSI("S","P",N162,"T",M162,$F$9)</f>
        <v>1770.3653899981227</v>
      </c>
      <c r="Q162" s="64" cm="1">
        <f t="array" ref="Q162">1/[2]!PropsSI("D","P",N162,"T",M162,$F$9)</f>
        <v>0.13688735498352944</v>
      </c>
      <c r="R162" s="64">
        <f t="shared" si="61"/>
        <v>315.62</v>
      </c>
      <c r="S162" s="64" cm="1">
        <f t="array" ref="S162">[2]!PropsSI("T","P",T162,"S",V162,$F$9)</f>
        <v>333.17287254291585</v>
      </c>
      <c r="T162" s="64" cm="1">
        <f t="array" ref="T162">[2]!PropsSI("P","T",R162,"Q",1,$F$9)</f>
        <v>1085627.0443812176</v>
      </c>
      <c r="U162" s="64" cm="1">
        <f t="array" ref="U162">[2]!PropsSI("H","P",T162,"S",V162,$F$9)</f>
        <v>439996.47738150839</v>
      </c>
      <c r="V162" s="64">
        <f t="shared" si="62"/>
        <v>1770.3653899981227</v>
      </c>
      <c r="W162" s="64" cm="1">
        <f t="array" ref="W162">1/[2]!PropsSI("D","P",T162,"S",V162,$F$9)</f>
        <v>2.0872664871939978E-2</v>
      </c>
      <c r="X162" s="64">
        <f t="shared" si="63"/>
        <v>315.62</v>
      </c>
      <c r="Y162" s="64" cm="1">
        <f t="array" ref="Y162">[2]!PropsSI("T","P",Z162,"H",AA162,$F$9)</f>
        <v>333.1728725429158</v>
      </c>
      <c r="Z162" s="64">
        <f t="shared" si="64"/>
        <v>1085627.0443812176</v>
      </c>
      <c r="AA162" s="64">
        <f t="shared" si="56"/>
        <v>439996.47738150839</v>
      </c>
      <c r="AB162" s="64" cm="1">
        <f t="array" ref="AB162">[2]!PropsSI("S","P",Z162,"H",AA162,$F$9)</f>
        <v>1770.3653899981225</v>
      </c>
      <c r="AC162" s="64" cm="1">
        <f t="array" ref="AC162">1/[2]!PropsSI("D","P",Z162,"H",AA162,$F$9)</f>
        <v>2.0872664871939964E-2</v>
      </c>
      <c r="AD162" s="64">
        <f t="shared" si="65"/>
        <v>315.62</v>
      </c>
      <c r="AE162" s="64">
        <f t="shared" si="66"/>
        <v>310.62</v>
      </c>
      <c r="AF162" s="64" cm="1">
        <f t="array" ref="AF162">[2]!PropsSI("P","T",AD162,"Q",0,$F$9)</f>
        <v>1085627.0443812176</v>
      </c>
      <c r="AG162" s="64" cm="1">
        <f t="array" ref="AG162">[2]!PropsSI("H","P",AF162,"T",AE162,$F$9)</f>
        <v>252628.57473204596</v>
      </c>
      <c r="AH162" s="64" cm="1">
        <f t="array" ref="AH162">[2]!PropsSI("S","P",AF162,"T",AE162,$F$9)</f>
        <v>1178.1627099134121</v>
      </c>
      <c r="AI162" s="64" cm="1">
        <f t="array" ref="AI162">1/[2]!PropsSI("D","P",AF162,"T",AE162,$F$9)</f>
        <v>8.6323738338573775E-4</v>
      </c>
      <c r="AJ162" s="64">
        <f t="shared" si="67"/>
        <v>314.62</v>
      </c>
      <c r="AK162" s="64">
        <f t="shared" si="68"/>
        <v>308.62</v>
      </c>
      <c r="AL162" s="64" cm="1">
        <f t="array" ref="AL162">[2]!PropsSI("P","T",AJ162,"Q",0,$F$9)</f>
        <v>1057267.72696152</v>
      </c>
      <c r="AM162" s="64" cm="1">
        <f t="array" ref="AM162">[2]!PropsSI("H","P",AL162,"T",AK162,$F$9)</f>
        <v>249680.01433352346</v>
      </c>
      <c r="AN162" s="64" cm="1">
        <f t="array" ref="AN162">[2]!PropsSI("S","P",AL162,"T",AK162,$F$9)</f>
        <v>1168.7183369691079</v>
      </c>
      <c r="AO162" s="64" cm="1">
        <f t="array" ref="AO162">1/[2]!PropsSI("D","P",AL162,"T",AK162,$F$9)</f>
        <v>8.5705619148930957E-4</v>
      </c>
      <c r="AP162" s="64">
        <f t="shared" si="69"/>
        <v>260.14999999999998</v>
      </c>
      <c r="AQ162" s="64">
        <f t="shared" si="70"/>
        <v>260.14999999999998</v>
      </c>
      <c r="AR162" s="64" cm="1">
        <f t="array" ref="AR162">[2]!PropsSI("P","T",AP162,"Q",0,$F$9)</f>
        <v>177916.45421566669</v>
      </c>
      <c r="AS162" s="64">
        <f t="shared" si="71"/>
        <v>249680.01433352346</v>
      </c>
      <c r="AT162" s="64" cm="1">
        <f t="array" ref="AT162">[2]!PropsSI("H","P",AR162,"H",AS162,$F$9)</f>
        <v>249680.01433352346</v>
      </c>
      <c r="AU162" s="64" cm="1">
        <f t="array" ref="AU162">1/[2]!PropsSI("D","P",AR162,"H",AS162,$F$9)</f>
        <v>3.6414702166304255E-2</v>
      </c>
      <c r="AV162" s="64"/>
      <c r="AW162" s="64">
        <f t="shared" si="72"/>
        <v>258.14999999999998</v>
      </c>
      <c r="AX162" s="64">
        <f t="shared" si="73"/>
        <v>260.14999999999998</v>
      </c>
      <c r="AY162" s="64" cm="1">
        <f t="array" ref="AY162">[2]!PropsSI("P","T",AW162,"Q",1,$F$9)</f>
        <v>163940.08425461562</v>
      </c>
      <c r="AZ162" s="64" cm="1">
        <f t="array" ref="AZ162">[2]!PropsSI("H","P",AY162,"T",AX162,$F$9)</f>
        <v>391296.02083444159</v>
      </c>
      <c r="BA162" s="64" cm="1">
        <f t="array" ref="BA162">[2]!PropsSI("S","P",AY162,"T",AX162,$F$9)</f>
        <v>1743.5316928918351</v>
      </c>
      <c r="BB162" s="64" cm="1">
        <f t="array" ref="BB162">1/[2]!PropsSI("D","P",AY162,"T",AX162,$F$9)</f>
        <v>0.12185631636211669</v>
      </c>
      <c r="BC162" s="64">
        <f t="shared" si="74"/>
        <v>141.61600650091813</v>
      </c>
      <c r="BD162" s="64">
        <f t="shared" si="75"/>
        <v>43.331944306527383</v>
      </c>
      <c r="BE162" s="64">
        <f t="shared" si="76"/>
        <v>-184.94795080744552</v>
      </c>
      <c r="BF162" s="64">
        <f t="shared" si="77"/>
        <v>3.2681664478089334</v>
      </c>
      <c r="BG162" s="64">
        <f t="shared" si="78"/>
        <v>4.4919088219940813</v>
      </c>
      <c r="BH162" s="64">
        <f t="shared" si="79"/>
        <v>0.72756740559976574</v>
      </c>
      <c r="BI162" s="64">
        <f t="shared" si="80"/>
        <v>7.1973675823553345</v>
      </c>
      <c r="BJ162" s="64">
        <v>53.1814818</v>
      </c>
      <c r="BK162" s="64">
        <f t="shared" si="81"/>
        <v>9.8495374934726172</v>
      </c>
      <c r="BL162" s="64">
        <f t="shared" si="82"/>
        <v>2.4213446338120184</v>
      </c>
      <c r="BM162" s="64">
        <f t="shared" si="83"/>
        <v>58.112271211488441</v>
      </c>
    </row>
    <row r="163" spans="1:65" x14ac:dyDescent="0.3">
      <c r="A163">
        <v>162</v>
      </c>
      <c r="B163">
        <v>1</v>
      </c>
      <c r="C163">
        <v>19</v>
      </c>
      <c r="D163">
        <v>26.59</v>
      </c>
      <c r="E163" s="71"/>
      <c r="H163" s="73">
        <f t="shared" si="57"/>
        <v>44.96</v>
      </c>
      <c r="I163">
        <f t="shared" si="58"/>
        <v>36.5</v>
      </c>
      <c r="J163" s="64">
        <v>162</v>
      </c>
      <c r="K163" s="64">
        <v>26.59</v>
      </c>
      <c r="L163" s="64">
        <f t="shared" si="59"/>
        <v>256.14999999999998</v>
      </c>
      <c r="M163" s="64">
        <f t="shared" si="60"/>
        <v>266.14999999999998</v>
      </c>
      <c r="N163" s="64" cm="1">
        <f t="array" ref="N163">[2]!PropsSI("P","T",L163,"Q",0,$F$9)</f>
        <v>150836.68187834125</v>
      </c>
      <c r="O163" s="64" cm="1">
        <f t="array" ref="O163">[2]!PropsSI("H","P",N163,"T",M163,$F$9)</f>
        <v>396664.53307498101</v>
      </c>
      <c r="P163" s="64" cm="1">
        <f t="array" ref="P163">[2]!PropsSI("S","P",N163,"T",M163,$F$9)</f>
        <v>1770.3653899981227</v>
      </c>
      <c r="Q163" s="64" cm="1">
        <f t="array" ref="Q163">1/[2]!PropsSI("D","P",N163,"T",M163,$F$9)</f>
        <v>0.13688735498352944</v>
      </c>
      <c r="R163" s="64">
        <f t="shared" si="61"/>
        <v>314.73999999999995</v>
      </c>
      <c r="S163" s="64" cm="1">
        <f t="array" ref="S163">[2]!PropsSI("T","P",T163,"S",V163,$F$9)</f>
        <v>332.24962271831424</v>
      </c>
      <c r="T163" s="64" cm="1">
        <f t="array" ref="T163">[2]!PropsSI("P","T",R163,"Q",1,$F$9)</f>
        <v>1060641.1628323677</v>
      </c>
      <c r="U163" s="64" cm="1">
        <f t="array" ref="U163">[2]!PropsSI("H","P",T163,"S",V163,$F$9)</f>
        <v>439468.81294174795</v>
      </c>
      <c r="V163" s="64">
        <f t="shared" si="62"/>
        <v>1770.3653899981227</v>
      </c>
      <c r="W163" s="64" cm="1">
        <f t="array" ref="W163">1/[2]!PropsSI("D","P",T163,"S",V163,$F$9)</f>
        <v>2.1368039436716651E-2</v>
      </c>
      <c r="X163" s="64">
        <f t="shared" si="63"/>
        <v>314.73999999999995</v>
      </c>
      <c r="Y163" s="64" cm="1">
        <f t="array" ref="Y163">[2]!PropsSI("T","P",Z163,"H",AA163,$F$9)</f>
        <v>332.24962271831447</v>
      </c>
      <c r="Z163" s="64">
        <f t="shared" si="64"/>
        <v>1060641.1628323677</v>
      </c>
      <c r="AA163" s="64">
        <f t="shared" si="56"/>
        <v>439468.81294174795</v>
      </c>
      <c r="AB163" s="64" cm="1">
        <f t="array" ref="AB163">[2]!PropsSI("S","P",Z163,"H",AA163,$F$9)</f>
        <v>1770.365389998123</v>
      </c>
      <c r="AC163" s="64" cm="1">
        <f t="array" ref="AC163">1/[2]!PropsSI("D","P",Z163,"H",AA163,$F$9)</f>
        <v>2.1368039436716675E-2</v>
      </c>
      <c r="AD163" s="64">
        <f t="shared" si="65"/>
        <v>314.73999999999995</v>
      </c>
      <c r="AE163" s="64">
        <f t="shared" si="66"/>
        <v>309.73999999999995</v>
      </c>
      <c r="AF163" s="64" cm="1">
        <f t="array" ref="AF163">[2]!PropsSI("P","T",AD163,"Q",0,$F$9)</f>
        <v>1060641.1628323677</v>
      </c>
      <c r="AG163" s="64" cm="1">
        <f t="array" ref="AG163">[2]!PropsSI("H","P",AF163,"T",AE163,$F$9)</f>
        <v>251330.18684214429</v>
      </c>
      <c r="AH163" s="64" cm="1">
        <f t="array" ref="AH163">[2]!PropsSI("S","P",AF163,"T",AE163,$F$9)</f>
        <v>1174.046220717951</v>
      </c>
      <c r="AI163" s="64" cm="1">
        <f t="array" ref="AI163">1/[2]!PropsSI("D","P",AF163,"T",AE163,$F$9)</f>
        <v>8.6056330397500365E-4</v>
      </c>
      <c r="AJ163" s="64">
        <f t="shared" si="67"/>
        <v>313.73999999999995</v>
      </c>
      <c r="AK163" s="64">
        <f t="shared" si="68"/>
        <v>307.73999999999995</v>
      </c>
      <c r="AL163" s="64" cm="1">
        <f t="array" ref="AL163">[2]!PropsSI("P","T",AJ163,"Q",0,$F$9)</f>
        <v>1032774.5153939076</v>
      </c>
      <c r="AM163" s="64" cm="1">
        <f t="array" ref="AM163">[2]!PropsSI("H","P",AL163,"T",AK163,$F$9)</f>
        <v>248390.24010999218</v>
      </c>
      <c r="AN163" s="64" cm="1">
        <f t="array" ref="AN163">[2]!PropsSI("S","P",AL163,"T",AK163,$F$9)</f>
        <v>1164.6012171250513</v>
      </c>
      <c r="AO163" s="64" cm="1">
        <f t="array" ref="AO163">1/[2]!PropsSI("D","P",AL163,"T",AK163,$F$9)</f>
        <v>8.5446560027641733E-4</v>
      </c>
      <c r="AP163" s="64">
        <f t="shared" si="69"/>
        <v>260.14999999999998</v>
      </c>
      <c r="AQ163" s="64">
        <f t="shared" si="70"/>
        <v>260.14999999999998</v>
      </c>
      <c r="AR163" s="64" cm="1">
        <f t="array" ref="AR163">[2]!PropsSI("P","T",AP163,"Q",0,$F$9)</f>
        <v>177916.45421566669</v>
      </c>
      <c r="AS163" s="64">
        <f t="shared" si="71"/>
        <v>248390.24010999218</v>
      </c>
      <c r="AT163" s="64" cm="1">
        <f t="array" ref="AT163">[2]!PropsSI("H","P",AR163,"H",AS163,$F$9)</f>
        <v>248390.24010999218</v>
      </c>
      <c r="AU163" s="64" cm="1">
        <f t="array" ref="AU163">1/[2]!PropsSI("D","P",AR163,"H",AS163,$F$9)</f>
        <v>3.5727348336356504E-2</v>
      </c>
      <c r="AV163" s="64"/>
      <c r="AW163" s="64">
        <f t="shared" si="72"/>
        <v>258.14999999999998</v>
      </c>
      <c r="AX163" s="64">
        <f t="shared" si="73"/>
        <v>260.14999999999998</v>
      </c>
      <c r="AY163" s="64" cm="1">
        <f t="array" ref="AY163">[2]!PropsSI("P","T",AW163,"Q",1,$F$9)</f>
        <v>163940.08425461562</v>
      </c>
      <c r="AZ163" s="64" cm="1">
        <f t="array" ref="AZ163">[2]!PropsSI("H","P",AY163,"T",AX163,$F$9)</f>
        <v>391296.02083444159</v>
      </c>
      <c r="BA163" s="64" cm="1">
        <f t="array" ref="BA163">[2]!PropsSI("S","P",AY163,"T",AX163,$F$9)</f>
        <v>1743.5316928918351</v>
      </c>
      <c r="BB163" s="64" cm="1">
        <f t="array" ref="BB163">1/[2]!PropsSI("D","P",AY163,"T",AX163,$F$9)</f>
        <v>0.12185631636211669</v>
      </c>
      <c r="BC163" s="64">
        <f t="shared" si="74"/>
        <v>142.90578072444941</v>
      </c>
      <c r="BD163" s="64">
        <f t="shared" si="75"/>
        <v>42.80427986676694</v>
      </c>
      <c r="BE163" s="64">
        <f t="shared" si="76"/>
        <v>-185.71006059121635</v>
      </c>
      <c r="BF163" s="64">
        <f t="shared" si="77"/>
        <v>3.3385862621508755</v>
      </c>
      <c r="BG163" s="64">
        <f t="shared" si="78"/>
        <v>4.5617600282735484</v>
      </c>
      <c r="BH163" s="64">
        <f t="shared" si="79"/>
        <v>0.73186363190051507</v>
      </c>
      <c r="BI163" s="64">
        <f t="shared" si="80"/>
        <v>7.0317190064406079</v>
      </c>
      <c r="BJ163" s="64">
        <v>53.1814818</v>
      </c>
      <c r="BK163" s="64">
        <f t="shared" si="81"/>
        <v>10.37720193323306</v>
      </c>
      <c r="BL163" s="64">
        <f t="shared" si="82"/>
        <v>2.5510621419197936</v>
      </c>
      <c r="BM163" s="64">
        <f t="shared" si="83"/>
        <v>61.225491406075051</v>
      </c>
    </row>
    <row r="164" spans="1:65" x14ac:dyDescent="0.3">
      <c r="A164">
        <v>163</v>
      </c>
      <c r="B164">
        <v>1</v>
      </c>
      <c r="C164">
        <v>20.239999999999998</v>
      </c>
      <c r="D164">
        <v>27.83</v>
      </c>
      <c r="E164" s="71"/>
      <c r="H164" s="73">
        <f t="shared" si="57"/>
        <v>44.96</v>
      </c>
      <c r="I164">
        <f t="shared" si="58"/>
        <v>36.5</v>
      </c>
      <c r="J164" s="64">
        <v>163</v>
      </c>
      <c r="K164" s="64">
        <v>27.83</v>
      </c>
      <c r="L164" s="64">
        <f t="shared" si="59"/>
        <v>256.14999999999998</v>
      </c>
      <c r="M164" s="64">
        <f t="shared" si="60"/>
        <v>266.14999999999998</v>
      </c>
      <c r="N164" s="64" cm="1">
        <f t="array" ref="N164">[2]!PropsSI("P","T",L164,"Q",0,$F$9)</f>
        <v>150836.68187834125</v>
      </c>
      <c r="O164" s="64" cm="1">
        <f t="array" ref="O164">[2]!PropsSI("H","P",N164,"T",M164,$F$9)</f>
        <v>396664.53307498101</v>
      </c>
      <c r="P164" s="64" cm="1">
        <f t="array" ref="P164">[2]!PropsSI("S","P",N164,"T",M164,$F$9)</f>
        <v>1770.3653899981227</v>
      </c>
      <c r="Q164" s="64" cm="1">
        <f t="array" ref="Q164">1/[2]!PropsSI("D","P",N164,"T",M164,$F$9)</f>
        <v>0.13688735498352944</v>
      </c>
      <c r="R164" s="64">
        <f t="shared" si="61"/>
        <v>315.97999999999996</v>
      </c>
      <c r="S164" s="64" cm="1">
        <f t="array" ref="S164">[2]!PropsSI("T","P",T164,"S",V164,$F$9)</f>
        <v>333.55038977642255</v>
      </c>
      <c r="T164" s="64" cm="1">
        <f t="array" ref="T164">[2]!PropsSI("P","T",R164,"Q",1,$F$9)</f>
        <v>1095974.7662198856</v>
      </c>
      <c r="U164" s="64" cm="1">
        <f t="array" ref="U164">[2]!PropsSI("H","P",T164,"S",V164,$F$9)</f>
        <v>440211.43025719153</v>
      </c>
      <c r="V164" s="64">
        <f t="shared" si="62"/>
        <v>1770.3653899981227</v>
      </c>
      <c r="W164" s="64" cm="1">
        <f t="array" ref="W164">1/[2]!PropsSI("D","P",T164,"S",V164,$F$9)</f>
        <v>2.067387196205939E-2</v>
      </c>
      <c r="X164" s="64">
        <f t="shared" si="63"/>
        <v>315.97999999999996</v>
      </c>
      <c r="Y164" s="64" cm="1">
        <f t="array" ref="Y164">[2]!PropsSI("T","P",Z164,"H",AA164,$F$9)</f>
        <v>333.55038977642266</v>
      </c>
      <c r="Z164" s="64">
        <f t="shared" si="64"/>
        <v>1095974.7662198856</v>
      </c>
      <c r="AA164" s="64">
        <f t="shared" si="56"/>
        <v>440211.43025719153</v>
      </c>
      <c r="AB164" s="64" cm="1">
        <f t="array" ref="AB164">[2]!PropsSI("S","P",Z164,"H",AA164,$F$9)</f>
        <v>1770.3653899981234</v>
      </c>
      <c r="AC164" s="64" cm="1">
        <f t="array" ref="AC164">1/[2]!PropsSI("D","P",Z164,"H",AA164,$F$9)</f>
        <v>2.0673871962059408E-2</v>
      </c>
      <c r="AD164" s="64">
        <f t="shared" si="65"/>
        <v>315.97999999999996</v>
      </c>
      <c r="AE164" s="64">
        <f t="shared" si="66"/>
        <v>310.97999999999996</v>
      </c>
      <c r="AF164" s="64" cm="1">
        <f t="array" ref="AF164">[2]!PropsSI("P","T",AD164,"Q",0,$F$9)</f>
        <v>1095974.7662198856</v>
      </c>
      <c r="AG164" s="64" cm="1">
        <f t="array" ref="AG164">[2]!PropsSI("H","P",AF164,"T",AE164,$F$9)</f>
        <v>253160.79680363773</v>
      </c>
      <c r="AH164" s="64" cm="1">
        <f t="array" ref="AH164">[2]!PropsSI("S","P",AF164,"T",AE164,$F$9)</f>
        <v>1179.84637729771</v>
      </c>
      <c r="AI164" s="64" cm="1">
        <f t="array" ref="AI164">1/[2]!PropsSI("D","P",AF164,"T",AE164,$F$9)</f>
        <v>8.6434145893944463E-4</v>
      </c>
      <c r="AJ164" s="64">
        <f t="shared" si="67"/>
        <v>314.97999999999996</v>
      </c>
      <c r="AK164" s="64">
        <f t="shared" si="68"/>
        <v>308.97999999999996</v>
      </c>
      <c r="AL164" s="64" cm="1">
        <f t="array" ref="AL164">[2]!PropsSI("P","T",AJ164,"Q",0,$F$9)</f>
        <v>1067412.2518671486</v>
      </c>
      <c r="AM164" s="64" cm="1">
        <f t="array" ref="AM164">[2]!PropsSI("H","P",AL164,"T",AK164,$F$9)</f>
        <v>250208.66656269741</v>
      </c>
      <c r="AN164" s="64" cm="1">
        <f t="array" ref="AN164">[2]!PropsSI("S","P",AL164,"T",AK164,$F$9)</f>
        <v>1170.4021205966212</v>
      </c>
      <c r="AO164" s="64" cm="1">
        <f t="array" ref="AO164">1/[2]!PropsSI("D","P",AL164,"T",AK164,$F$9)</f>
        <v>8.5812545574470885E-4</v>
      </c>
      <c r="AP164" s="64">
        <f t="shared" si="69"/>
        <v>260.14999999999998</v>
      </c>
      <c r="AQ164" s="64">
        <f t="shared" si="70"/>
        <v>260.14999999999998</v>
      </c>
      <c r="AR164" s="64" cm="1">
        <f t="array" ref="AR164">[2]!PropsSI("P","T",AP164,"Q",0,$F$9)</f>
        <v>177916.45421566669</v>
      </c>
      <c r="AS164" s="64">
        <f t="shared" si="71"/>
        <v>250208.66656269741</v>
      </c>
      <c r="AT164" s="64" cm="1">
        <f t="array" ref="AT164">[2]!PropsSI("H","P",AR164,"H",AS164,$F$9)</f>
        <v>250208.66656269741</v>
      </c>
      <c r="AU164" s="64" cm="1">
        <f t="array" ref="AU164">1/[2]!PropsSI("D","P",AR164,"H",AS164,$F$9)</f>
        <v>3.6696434525195921E-2</v>
      </c>
      <c r="AV164" s="64"/>
      <c r="AW164" s="64">
        <f t="shared" si="72"/>
        <v>258.14999999999998</v>
      </c>
      <c r="AX164" s="64">
        <f t="shared" si="73"/>
        <v>260.14999999999998</v>
      </c>
      <c r="AY164" s="64" cm="1">
        <f t="array" ref="AY164">[2]!PropsSI("P","T",AW164,"Q",1,$F$9)</f>
        <v>163940.08425461562</v>
      </c>
      <c r="AZ164" s="64" cm="1">
        <f t="array" ref="AZ164">[2]!PropsSI("H","P",AY164,"T",AX164,$F$9)</f>
        <v>391296.02083444159</v>
      </c>
      <c r="BA164" s="64" cm="1">
        <f t="array" ref="BA164">[2]!PropsSI("S","P",AY164,"T",AX164,$F$9)</f>
        <v>1743.5316928918351</v>
      </c>
      <c r="BB164" s="64" cm="1">
        <f t="array" ref="BB164">1/[2]!PropsSI("D","P",AY164,"T",AX164,$F$9)</f>
        <v>0.12185631636211669</v>
      </c>
      <c r="BC164" s="64">
        <f t="shared" si="74"/>
        <v>141.08735427174418</v>
      </c>
      <c r="BD164" s="64">
        <f t="shared" si="75"/>
        <v>43.546897182210522</v>
      </c>
      <c r="BE164" s="64">
        <f t="shared" si="76"/>
        <v>-184.6342514539547</v>
      </c>
      <c r="BF164" s="64">
        <f t="shared" si="77"/>
        <v>3.2398945367198335</v>
      </c>
      <c r="BG164" s="64">
        <f t="shared" si="78"/>
        <v>4.463946048763618</v>
      </c>
      <c r="BH164" s="64">
        <f t="shared" si="79"/>
        <v>0.72579159813483618</v>
      </c>
      <c r="BI164" s="64">
        <f t="shared" si="80"/>
        <v>7.265969740065314</v>
      </c>
      <c r="BJ164" s="64">
        <v>53.1814818</v>
      </c>
      <c r="BK164" s="64">
        <f t="shared" si="81"/>
        <v>9.6345846177894785</v>
      </c>
      <c r="BL164" s="64">
        <f t="shared" si="82"/>
        <v>2.3685020518732465</v>
      </c>
      <c r="BM164" s="64">
        <f t="shared" si="83"/>
        <v>56.844049244957915</v>
      </c>
    </row>
    <row r="165" spans="1:65" x14ac:dyDescent="0.3">
      <c r="A165">
        <v>164</v>
      </c>
      <c r="B165">
        <v>1</v>
      </c>
      <c r="C165">
        <v>20.46</v>
      </c>
      <c r="D165">
        <v>27.84</v>
      </c>
      <c r="E165" s="71"/>
      <c r="H165" s="73">
        <f t="shared" si="57"/>
        <v>44.96</v>
      </c>
      <c r="I165">
        <f t="shared" si="58"/>
        <v>36.5</v>
      </c>
      <c r="J165" s="64">
        <v>164</v>
      </c>
      <c r="K165" s="64">
        <v>27.84</v>
      </c>
      <c r="L165" s="64">
        <f t="shared" si="59"/>
        <v>256.14999999999998</v>
      </c>
      <c r="M165" s="64">
        <f t="shared" si="60"/>
        <v>266.14999999999998</v>
      </c>
      <c r="N165" s="64" cm="1">
        <f t="array" ref="N165">[2]!PropsSI("P","T",L165,"Q",0,$F$9)</f>
        <v>150836.68187834125</v>
      </c>
      <c r="O165" s="64" cm="1">
        <f t="array" ref="O165">[2]!PropsSI("H","P",N165,"T",M165,$F$9)</f>
        <v>396664.53307498101</v>
      </c>
      <c r="P165" s="64" cm="1">
        <f t="array" ref="P165">[2]!PropsSI("S","P",N165,"T",M165,$F$9)</f>
        <v>1770.3653899981227</v>
      </c>
      <c r="Q165" s="64" cm="1">
        <f t="array" ref="Q165">1/[2]!PropsSI("D","P",N165,"T",M165,$F$9)</f>
        <v>0.13688735498352944</v>
      </c>
      <c r="R165" s="64">
        <f t="shared" si="61"/>
        <v>315.98999999999995</v>
      </c>
      <c r="S165" s="64" cm="1">
        <f t="array" ref="S165">[2]!PropsSI("T","P",T165,"S",V165,$F$9)</f>
        <v>333.56087497687997</v>
      </c>
      <c r="T165" s="64" cm="1">
        <f t="array" ref="T165">[2]!PropsSI("P","T",R165,"Q",1,$F$9)</f>
        <v>1096263.2548872689</v>
      </c>
      <c r="U165" s="64" cm="1">
        <f t="array" ref="U165">[2]!PropsSI("H","P",T165,"S",V165,$F$9)</f>
        <v>440217.39364292048</v>
      </c>
      <c r="V165" s="64">
        <f t="shared" si="62"/>
        <v>1770.3653899981227</v>
      </c>
      <c r="W165" s="64" cm="1">
        <f t="array" ref="W165">1/[2]!PropsSI("D","P",T165,"S",V165,$F$9)</f>
        <v>2.0668381444849376E-2</v>
      </c>
      <c r="X165" s="64">
        <f t="shared" si="63"/>
        <v>315.98999999999995</v>
      </c>
      <c r="Y165" s="64" cm="1">
        <f t="array" ref="Y165">[2]!PropsSI("T","P",Z165,"H",AA165,$F$9)</f>
        <v>333.56087497687997</v>
      </c>
      <c r="Z165" s="64">
        <f t="shared" si="64"/>
        <v>1096263.2548872689</v>
      </c>
      <c r="AA165" s="64">
        <f t="shared" si="56"/>
        <v>440217.39364292048</v>
      </c>
      <c r="AB165" s="64" cm="1">
        <f t="array" ref="AB165">[2]!PropsSI("S","P",Z165,"H",AA165,$F$9)</f>
        <v>1770.3653899981225</v>
      </c>
      <c r="AC165" s="64" cm="1">
        <f t="array" ref="AC165">1/[2]!PropsSI("D","P",Z165,"H",AA165,$F$9)</f>
        <v>2.0668381444849372E-2</v>
      </c>
      <c r="AD165" s="64">
        <f t="shared" si="65"/>
        <v>315.98999999999995</v>
      </c>
      <c r="AE165" s="64">
        <f t="shared" si="66"/>
        <v>310.98999999999995</v>
      </c>
      <c r="AF165" s="64" cm="1">
        <f t="array" ref="AF165">[2]!PropsSI("P","T",AD165,"Q",0,$F$9)</f>
        <v>1096263.2548872689</v>
      </c>
      <c r="AG165" s="64" cm="1">
        <f t="array" ref="AG165">[2]!PropsSI("H","P",AF165,"T",AE165,$F$9)</f>
        <v>253175.58963316568</v>
      </c>
      <c r="AH165" s="64" cm="1">
        <f t="array" ref="AH165">[2]!PropsSI("S","P",AF165,"T",AE165,$F$9)</f>
        <v>1179.8931431300698</v>
      </c>
      <c r="AI165" s="64" cm="1">
        <f t="array" ref="AI165">1/[2]!PropsSI("D","P",AF165,"T",AE165,$F$9)</f>
        <v>8.6437221272937326E-4</v>
      </c>
      <c r="AJ165" s="64">
        <f t="shared" si="67"/>
        <v>314.98999999999995</v>
      </c>
      <c r="AK165" s="64">
        <f t="shared" si="68"/>
        <v>308.98999999999995</v>
      </c>
      <c r="AL165" s="64" cm="1">
        <f t="array" ref="AL165">[2]!PropsSI("P","T",AJ165,"Q",0,$F$9)</f>
        <v>1067695.0824474054</v>
      </c>
      <c r="AM165" s="64" cm="1">
        <f t="array" ref="AM165">[2]!PropsSI("H","P",AL165,"T",AK165,$F$9)</f>
        <v>250223.35984223898</v>
      </c>
      <c r="AN165" s="64" cm="1">
        <f t="array" ref="AN165">[2]!PropsSI("S","P",AL165,"T",AK165,$F$9)</f>
        <v>1170.4488884695268</v>
      </c>
      <c r="AO165" s="64" cm="1">
        <f t="array" ref="AO165">1/[2]!PropsSI("D","P",AL165,"T",AK165,$F$9)</f>
        <v>8.581552370085329E-4</v>
      </c>
      <c r="AP165" s="64">
        <f t="shared" si="69"/>
        <v>260.14999999999998</v>
      </c>
      <c r="AQ165" s="64">
        <f t="shared" si="70"/>
        <v>260.14999999999998</v>
      </c>
      <c r="AR165" s="64" cm="1">
        <f t="array" ref="AR165">[2]!PropsSI("P","T",AP165,"Q",0,$F$9)</f>
        <v>177916.45421566669</v>
      </c>
      <c r="AS165" s="64">
        <f t="shared" si="71"/>
        <v>250223.35984223898</v>
      </c>
      <c r="AT165" s="64" cm="1">
        <f t="array" ref="AT165">[2]!PropsSI("H","P",AR165,"H",AS165,$F$9)</f>
        <v>250223.35984223898</v>
      </c>
      <c r="AU165" s="64" cm="1">
        <f t="array" ref="AU165">1/[2]!PropsSI("D","P",AR165,"H",AS165,$F$9)</f>
        <v>3.6704264951469869E-2</v>
      </c>
      <c r="AV165" s="64"/>
      <c r="AW165" s="64">
        <f t="shared" si="72"/>
        <v>258.14999999999998</v>
      </c>
      <c r="AX165" s="64">
        <f t="shared" si="73"/>
        <v>260.14999999999998</v>
      </c>
      <c r="AY165" s="64" cm="1">
        <f t="array" ref="AY165">[2]!PropsSI("P","T",AW165,"Q",1,$F$9)</f>
        <v>163940.08425461562</v>
      </c>
      <c r="AZ165" s="64" cm="1">
        <f t="array" ref="AZ165">[2]!PropsSI("H","P",AY165,"T",AX165,$F$9)</f>
        <v>391296.02083444159</v>
      </c>
      <c r="BA165" s="64" cm="1">
        <f t="array" ref="BA165">[2]!PropsSI("S","P",AY165,"T",AX165,$F$9)</f>
        <v>1743.5316928918351</v>
      </c>
      <c r="BB165" s="64" cm="1">
        <f t="array" ref="BB165">1/[2]!PropsSI("D","P",AY165,"T",AX165,$F$9)</f>
        <v>0.12185631636211669</v>
      </c>
      <c r="BC165" s="64">
        <f t="shared" si="74"/>
        <v>141.0726609922026</v>
      </c>
      <c r="BD165" s="64">
        <f t="shared" si="75"/>
        <v>43.552860567939469</v>
      </c>
      <c r="BE165" s="64">
        <f t="shared" si="76"/>
        <v>-184.62552156014206</v>
      </c>
      <c r="BF165" s="64">
        <f t="shared" si="77"/>
        <v>3.2391135542552698</v>
      </c>
      <c r="BG165" s="64">
        <f t="shared" si="78"/>
        <v>4.4631742738589226</v>
      </c>
      <c r="BH165" s="64">
        <f t="shared" si="79"/>
        <v>0.72574211883836814</v>
      </c>
      <c r="BI165" s="64">
        <f t="shared" si="80"/>
        <v>7.2678823296542046</v>
      </c>
      <c r="BJ165" s="64">
        <v>53.1814818</v>
      </c>
      <c r="BK165" s="64">
        <f t="shared" si="81"/>
        <v>9.6286212320605316</v>
      </c>
      <c r="BL165" s="64">
        <f t="shared" si="82"/>
        <v>2.3670360528815477</v>
      </c>
      <c r="BM165" s="64">
        <f t="shared" si="83"/>
        <v>56.808865269157145</v>
      </c>
    </row>
    <row r="166" spans="1:65" x14ac:dyDescent="0.3">
      <c r="A166">
        <v>165</v>
      </c>
      <c r="B166">
        <v>1</v>
      </c>
      <c r="C166">
        <v>23.46</v>
      </c>
      <c r="D166">
        <v>32.770000000000003</v>
      </c>
      <c r="E166" s="71"/>
      <c r="H166" s="73">
        <f t="shared" si="57"/>
        <v>44.96</v>
      </c>
      <c r="I166">
        <f t="shared" si="58"/>
        <v>36.5</v>
      </c>
      <c r="J166" s="64">
        <v>165</v>
      </c>
      <c r="K166" s="64">
        <v>32.770000000000003</v>
      </c>
      <c r="L166" s="64">
        <f t="shared" si="59"/>
        <v>256.14999999999998</v>
      </c>
      <c r="M166" s="64">
        <f t="shared" si="60"/>
        <v>266.14999999999998</v>
      </c>
      <c r="N166" s="64" cm="1">
        <f t="array" ref="N166">[2]!PropsSI("P","T",L166,"Q",0,$F$9)</f>
        <v>150836.68187834125</v>
      </c>
      <c r="O166" s="64" cm="1">
        <f t="array" ref="O166">[2]!PropsSI("H","P",N166,"T",M166,$F$9)</f>
        <v>396664.53307498101</v>
      </c>
      <c r="P166" s="64" cm="1">
        <f t="array" ref="P166">[2]!PropsSI("S","P",N166,"T",M166,$F$9)</f>
        <v>1770.3653899981227</v>
      </c>
      <c r="Q166" s="64" cm="1">
        <f t="array" ref="Q166">1/[2]!PropsSI("D","P",N166,"T",M166,$F$9)</f>
        <v>0.13688735498352944</v>
      </c>
      <c r="R166" s="64">
        <f t="shared" si="61"/>
        <v>320.91999999999996</v>
      </c>
      <c r="S166" s="64" cm="1">
        <f t="array" ref="S166">[2]!PropsSI("T","P",T166,"S",V166,$F$9)</f>
        <v>338.72283254851118</v>
      </c>
      <c r="T166" s="64" cm="1">
        <f t="array" ref="T166">[2]!PropsSI("P","T",R166,"Q",1,$F$9)</f>
        <v>1245574.5950604691</v>
      </c>
      <c r="U166" s="64" cm="1">
        <f t="array" ref="U166">[2]!PropsSI("H","P",T166,"S",V166,$F$9)</f>
        <v>443108.18555490463</v>
      </c>
      <c r="V166" s="64">
        <f t="shared" si="62"/>
        <v>1770.3653899981227</v>
      </c>
      <c r="W166" s="64" cm="1">
        <f t="array" ref="W166">1/[2]!PropsSI("D","P",T166,"S",V166,$F$9)</f>
        <v>1.8156178086027923E-2</v>
      </c>
      <c r="X166" s="64">
        <f t="shared" si="63"/>
        <v>320.91999999999996</v>
      </c>
      <c r="Y166" s="64" cm="1">
        <f t="array" ref="Y166">[2]!PropsSI("T","P",Z166,"H",AA166,$F$9)</f>
        <v>338.72283254851129</v>
      </c>
      <c r="Z166" s="64">
        <f t="shared" si="64"/>
        <v>1245574.5950604691</v>
      </c>
      <c r="AA166" s="64">
        <f t="shared" si="56"/>
        <v>443108.18555490463</v>
      </c>
      <c r="AB166" s="64" cm="1">
        <f t="array" ref="AB166">[2]!PropsSI("S","P",Z166,"H",AA166,$F$9)</f>
        <v>1770.365389998123</v>
      </c>
      <c r="AC166" s="64" cm="1">
        <f t="array" ref="AC166">1/[2]!PropsSI("D","P",Z166,"H",AA166,$F$9)</f>
        <v>1.8156178086027937E-2</v>
      </c>
      <c r="AD166" s="64">
        <f t="shared" si="65"/>
        <v>320.91999999999996</v>
      </c>
      <c r="AE166" s="64">
        <f t="shared" si="66"/>
        <v>315.91999999999996</v>
      </c>
      <c r="AF166" s="64" cm="1">
        <f t="array" ref="AF166">[2]!PropsSI("P","T",AD166,"Q",0,$F$9)</f>
        <v>1245574.5950604691</v>
      </c>
      <c r="AG166" s="64" cm="1">
        <f t="array" ref="AG166">[2]!PropsSI("H","P",AF166,"T",AE166,$F$9)</f>
        <v>260528.95705343879</v>
      </c>
      <c r="AH166" s="64" cm="1">
        <f t="array" ref="AH166">[2]!PropsSI("S","P",AF166,"T",AE166,$F$9)</f>
        <v>1202.936752716962</v>
      </c>
      <c r="AI166" s="64" cm="1">
        <f t="array" ref="AI166">1/[2]!PropsSI("D","P",AF166,"T",AE166,$F$9)</f>
        <v>8.8012414203985138E-4</v>
      </c>
      <c r="AJ166" s="64">
        <f t="shared" si="67"/>
        <v>319.91999999999996</v>
      </c>
      <c r="AK166" s="64">
        <f t="shared" si="68"/>
        <v>313.91999999999996</v>
      </c>
      <c r="AL166" s="64" cm="1">
        <f t="array" ref="AL166">[2]!PropsSI("P","T",AJ166,"Q",0,$F$9)</f>
        <v>1214125.1268365458</v>
      </c>
      <c r="AM166" s="64" cm="1">
        <f t="array" ref="AM166">[2]!PropsSI("H","P",AL166,"T",AK166,$F$9)</f>
        <v>257524.92046491089</v>
      </c>
      <c r="AN166" s="64" cm="1">
        <f t="array" ref="AN166">[2]!PropsSI("S","P",AL166,"T",AK166,$F$9)</f>
        <v>1193.4852689507031</v>
      </c>
      <c r="AO166" s="64" cm="1">
        <f t="array" ref="AO166">1/[2]!PropsSI("D","P",AL166,"T",AK166,$F$9)</f>
        <v>8.7338816298305187E-4</v>
      </c>
      <c r="AP166" s="64">
        <f t="shared" si="69"/>
        <v>260.14999999999998</v>
      </c>
      <c r="AQ166" s="64">
        <f t="shared" si="70"/>
        <v>260.14999999999998</v>
      </c>
      <c r="AR166" s="64" cm="1">
        <f t="array" ref="AR166">[2]!PropsSI("P","T",AP166,"Q",0,$F$9)</f>
        <v>177916.45421566669</v>
      </c>
      <c r="AS166" s="64">
        <f t="shared" si="71"/>
        <v>257524.92046491089</v>
      </c>
      <c r="AT166" s="64" cm="1">
        <f t="array" ref="AT166">[2]!PropsSI("H","P",AR166,"H",AS166,$F$9)</f>
        <v>257524.92046491089</v>
      </c>
      <c r="AU166" s="64" cm="1">
        <f t="array" ref="AU166">1/[2]!PropsSI("D","P",AR166,"H",AS166,$F$9)</f>
        <v>4.0595454251910662E-2</v>
      </c>
      <c r="AV166" s="64"/>
      <c r="AW166" s="64">
        <f t="shared" si="72"/>
        <v>258.14999999999998</v>
      </c>
      <c r="AX166" s="64">
        <f t="shared" si="73"/>
        <v>260.14999999999998</v>
      </c>
      <c r="AY166" s="64" cm="1">
        <f t="array" ref="AY166">[2]!PropsSI("P","T",AW166,"Q",1,$F$9)</f>
        <v>163940.08425461562</v>
      </c>
      <c r="AZ166" s="64" cm="1">
        <f t="array" ref="AZ166">[2]!PropsSI("H","P",AY166,"T",AX166,$F$9)</f>
        <v>391296.02083444159</v>
      </c>
      <c r="BA166" s="64" cm="1">
        <f t="array" ref="BA166">[2]!PropsSI("S","P",AY166,"T",AX166,$F$9)</f>
        <v>1743.5316928918351</v>
      </c>
      <c r="BB166" s="64" cm="1">
        <f t="array" ref="BB166">1/[2]!PropsSI("D","P",AY166,"T",AX166,$F$9)</f>
        <v>0.12185631636211669</v>
      </c>
      <c r="BC166" s="64">
        <f t="shared" si="74"/>
        <v>133.7711003695307</v>
      </c>
      <c r="BD166" s="64">
        <f t="shared" si="75"/>
        <v>46.443652479923621</v>
      </c>
      <c r="BE166" s="64">
        <f t="shared" si="76"/>
        <v>-180.21475284945433</v>
      </c>
      <c r="BF166" s="64">
        <f t="shared" si="77"/>
        <v>2.8802881174635533</v>
      </c>
      <c r="BG166" s="64">
        <f t="shared" si="78"/>
        <v>4.1126334236100055</v>
      </c>
      <c r="BH166" s="64">
        <f t="shared" si="79"/>
        <v>0.70035128852677597</v>
      </c>
      <c r="BI166" s="64">
        <f t="shared" si="80"/>
        <v>8.2577697914695527</v>
      </c>
      <c r="BJ166" s="64">
        <v>53.1814818</v>
      </c>
      <c r="BK166" s="64">
        <f t="shared" si="81"/>
        <v>6.7378293200763792</v>
      </c>
      <c r="BL166" s="64">
        <f t="shared" si="82"/>
        <v>1.6563830411854434</v>
      </c>
      <c r="BM166" s="64">
        <f t="shared" si="83"/>
        <v>39.753192988450643</v>
      </c>
    </row>
    <row r="167" spans="1:65" x14ac:dyDescent="0.3">
      <c r="A167">
        <v>166</v>
      </c>
      <c r="B167">
        <v>1</v>
      </c>
      <c r="C167">
        <v>25.17</v>
      </c>
      <c r="D167">
        <v>34.17</v>
      </c>
      <c r="E167" s="71"/>
      <c r="H167" s="73">
        <f t="shared" si="57"/>
        <v>44.96</v>
      </c>
      <c r="I167">
        <f t="shared" si="58"/>
        <v>36.5</v>
      </c>
      <c r="J167" s="64">
        <v>166</v>
      </c>
      <c r="K167" s="64">
        <v>34.17</v>
      </c>
      <c r="L167" s="64">
        <f t="shared" si="59"/>
        <v>256.14999999999998</v>
      </c>
      <c r="M167" s="64">
        <f t="shared" si="60"/>
        <v>266.14999999999998</v>
      </c>
      <c r="N167" s="64" cm="1">
        <f t="array" ref="N167">[2]!PropsSI("P","T",L167,"Q",0,$F$9)</f>
        <v>150836.68187834125</v>
      </c>
      <c r="O167" s="64" cm="1">
        <f t="array" ref="O167">[2]!PropsSI("H","P",N167,"T",M167,$F$9)</f>
        <v>396664.53307498101</v>
      </c>
      <c r="P167" s="64" cm="1">
        <f t="array" ref="P167">[2]!PropsSI("S","P",N167,"T",M167,$F$9)</f>
        <v>1770.3653899981227</v>
      </c>
      <c r="Q167" s="64" cm="1">
        <f t="array" ref="Q167">1/[2]!PropsSI("D","P",N167,"T",M167,$F$9)</f>
        <v>0.13688735498352944</v>
      </c>
      <c r="R167" s="64">
        <f t="shared" si="61"/>
        <v>322.32</v>
      </c>
      <c r="S167" s="64" cm="1">
        <f t="array" ref="S167">[2]!PropsSI("T","P",T167,"S",V167,$F$9)</f>
        <v>340.18688762946033</v>
      </c>
      <c r="T167" s="64" cm="1">
        <f t="array" ref="T167">[2]!PropsSI("P","T",R167,"Q",1,$F$9)</f>
        <v>1290625.776795184</v>
      </c>
      <c r="U167" s="64" cm="1">
        <f t="array" ref="U167">[2]!PropsSI("H","P",T167,"S",V167,$F$9)</f>
        <v>443911.38484526606</v>
      </c>
      <c r="V167" s="64">
        <f t="shared" si="62"/>
        <v>1770.3653899981227</v>
      </c>
      <c r="W167" s="64" cm="1">
        <f t="array" ref="W167">1/[2]!PropsSI("D","P",T167,"S",V167,$F$9)</f>
        <v>1.7508409846430175E-2</v>
      </c>
      <c r="X167" s="64">
        <f t="shared" si="63"/>
        <v>322.32</v>
      </c>
      <c r="Y167" s="64" cm="1">
        <f t="array" ref="Y167">[2]!PropsSI("T","P",Z167,"H",AA167,$F$9)</f>
        <v>340.18688762946039</v>
      </c>
      <c r="Z167" s="64">
        <f t="shared" si="64"/>
        <v>1290625.776795184</v>
      </c>
      <c r="AA167" s="64">
        <f t="shared" si="56"/>
        <v>443911.38484526606</v>
      </c>
      <c r="AB167" s="64" cm="1">
        <f t="array" ref="AB167">[2]!PropsSI("S","P",Z167,"H",AA167,$F$9)</f>
        <v>1770.365389998123</v>
      </c>
      <c r="AC167" s="64" cm="1">
        <f t="array" ref="AC167">1/[2]!PropsSI("D","P",Z167,"H",AA167,$F$9)</f>
        <v>1.7508409846430179E-2</v>
      </c>
      <c r="AD167" s="64">
        <f t="shared" si="65"/>
        <v>322.32</v>
      </c>
      <c r="AE167" s="64">
        <f t="shared" si="66"/>
        <v>317.32</v>
      </c>
      <c r="AF167" s="64" cm="1">
        <f t="array" ref="AF167">[2]!PropsSI("P","T",AD167,"Q",0,$F$9)</f>
        <v>1290625.776795184</v>
      </c>
      <c r="AG167" s="64" cm="1">
        <f t="array" ref="AG167">[2]!PropsSI("H","P",AF167,"T",AE167,$F$9)</f>
        <v>262640.08616749838</v>
      </c>
      <c r="AH167" s="64" cm="1">
        <f t="array" ref="AH167">[2]!PropsSI("S","P",AF167,"T",AE167,$F$9)</f>
        <v>1209.4788929853191</v>
      </c>
      <c r="AI167" s="64" cm="1">
        <f t="array" ref="AI167">1/[2]!PropsSI("D","P",AF167,"T",AE167,$F$9)</f>
        <v>8.8482645546430626E-4</v>
      </c>
      <c r="AJ167" s="64">
        <f t="shared" si="67"/>
        <v>321.32</v>
      </c>
      <c r="AK167" s="64">
        <f t="shared" si="68"/>
        <v>315.32</v>
      </c>
      <c r="AL167" s="64" cm="1">
        <f t="array" ref="AL167">[2]!PropsSI("P","T",AJ167,"Q",0,$F$9)</f>
        <v>1258323.9709993475</v>
      </c>
      <c r="AM167" s="64" cm="1">
        <f t="array" ref="AM167">[2]!PropsSI("H","P",AL167,"T",AK167,$F$9)</f>
        <v>259620.26076970607</v>
      </c>
      <c r="AN167" s="64" cm="1">
        <f t="array" ref="AN167">[2]!PropsSI("S","P",AL167,"T",AK167,$F$9)</f>
        <v>1200.0221620293241</v>
      </c>
      <c r="AO167" s="64" cm="1">
        <f t="array" ref="AO167">1/[2]!PropsSI("D","P",AL167,"T",AK167,$F$9)</f>
        <v>8.7792723755262343E-4</v>
      </c>
      <c r="AP167" s="64">
        <f t="shared" si="69"/>
        <v>260.14999999999998</v>
      </c>
      <c r="AQ167" s="64">
        <f t="shared" si="70"/>
        <v>260.14999999999998</v>
      </c>
      <c r="AR167" s="64" cm="1">
        <f t="array" ref="AR167">[2]!PropsSI("P","T",AP167,"Q",0,$F$9)</f>
        <v>177916.45421566669</v>
      </c>
      <c r="AS167" s="64">
        <f t="shared" si="71"/>
        <v>259620.26076970607</v>
      </c>
      <c r="AT167" s="64" cm="1">
        <f t="array" ref="AT167">[2]!PropsSI("H","P",AR167,"H",AS167,$F$9)</f>
        <v>259620.26076970607</v>
      </c>
      <c r="AU167" s="64" cm="1">
        <f t="array" ref="AU167">1/[2]!PropsSI("D","P",AR167,"H",AS167,$F$9)</f>
        <v>4.171211494900666E-2</v>
      </c>
      <c r="AV167" s="64"/>
      <c r="AW167" s="64">
        <f t="shared" si="72"/>
        <v>258.14999999999998</v>
      </c>
      <c r="AX167" s="64">
        <f t="shared" si="73"/>
        <v>260.14999999999998</v>
      </c>
      <c r="AY167" s="64" cm="1">
        <f t="array" ref="AY167">[2]!PropsSI("P","T",AW167,"Q",1,$F$9)</f>
        <v>163940.08425461562</v>
      </c>
      <c r="AZ167" s="64" cm="1">
        <f t="array" ref="AZ167">[2]!PropsSI("H","P",AY167,"T",AX167,$F$9)</f>
        <v>391296.02083444159</v>
      </c>
      <c r="BA167" s="64" cm="1">
        <f t="array" ref="BA167">[2]!PropsSI("S","P",AY167,"T",AX167,$F$9)</f>
        <v>1743.5316928918351</v>
      </c>
      <c r="BB167" s="64" cm="1">
        <f t="array" ref="BB167">1/[2]!PropsSI("D","P",AY167,"T",AX167,$F$9)</f>
        <v>0.12185631636211669</v>
      </c>
      <c r="BC167" s="64">
        <f t="shared" si="74"/>
        <v>131.67576006473553</v>
      </c>
      <c r="BD167" s="64">
        <f t="shared" si="75"/>
        <v>47.246851770285055</v>
      </c>
      <c r="BE167" s="64">
        <f t="shared" si="76"/>
        <v>-178.92261183502058</v>
      </c>
      <c r="BF167" s="64">
        <f t="shared" si="77"/>
        <v>2.7869742666653257</v>
      </c>
      <c r="BG167" s="64">
        <f t="shared" si="78"/>
        <v>4.0229079008882644</v>
      </c>
      <c r="BH167" s="64">
        <f t="shared" si="79"/>
        <v>0.69277605536282783</v>
      </c>
      <c r="BI167" s="64">
        <f t="shared" si="80"/>
        <v>8.5564450286446263</v>
      </c>
      <c r="BJ167" s="64">
        <v>53.1814818</v>
      </c>
      <c r="BK167" s="64">
        <f t="shared" si="81"/>
        <v>5.9346300297149455</v>
      </c>
      <c r="BL167" s="64">
        <f t="shared" si="82"/>
        <v>1.4589298823049242</v>
      </c>
      <c r="BM167" s="64">
        <f t="shared" si="83"/>
        <v>35.014317175318183</v>
      </c>
    </row>
    <row r="168" spans="1:65" x14ac:dyDescent="0.3">
      <c r="A168">
        <v>167</v>
      </c>
      <c r="B168">
        <v>1</v>
      </c>
      <c r="C168">
        <v>24.2</v>
      </c>
      <c r="D168">
        <v>34.39</v>
      </c>
      <c r="E168" s="71"/>
      <c r="H168" s="73">
        <f t="shared" si="57"/>
        <v>44.96</v>
      </c>
      <c r="I168">
        <f t="shared" si="58"/>
        <v>36.5</v>
      </c>
      <c r="J168" s="64">
        <v>167</v>
      </c>
      <c r="K168" s="64">
        <v>34.39</v>
      </c>
      <c r="L168" s="64">
        <f t="shared" si="59"/>
        <v>256.14999999999998</v>
      </c>
      <c r="M168" s="64">
        <f t="shared" si="60"/>
        <v>266.14999999999998</v>
      </c>
      <c r="N168" s="64" cm="1">
        <f t="array" ref="N168">[2]!PropsSI("P","T",L168,"Q",0,$F$9)</f>
        <v>150836.68187834125</v>
      </c>
      <c r="O168" s="64" cm="1">
        <f t="array" ref="O168">[2]!PropsSI("H","P",N168,"T",M168,$F$9)</f>
        <v>396664.53307498101</v>
      </c>
      <c r="P168" s="64" cm="1">
        <f t="array" ref="P168">[2]!PropsSI("S","P",N168,"T",M168,$F$9)</f>
        <v>1770.3653899981227</v>
      </c>
      <c r="Q168" s="64" cm="1">
        <f t="array" ref="Q168">1/[2]!PropsSI("D","P",N168,"T",M168,$F$9)</f>
        <v>0.13688735498352944</v>
      </c>
      <c r="R168" s="64">
        <f t="shared" si="61"/>
        <v>322.53999999999996</v>
      </c>
      <c r="S168" s="64" cm="1">
        <f t="array" ref="S168">[2]!PropsSI("T","P",T168,"S",V168,$F$9)</f>
        <v>340.4169143453322</v>
      </c>
      <c r="T168" s="64" cm="1">
        <f t="array" ref="T168">[2]!PropsSI("P","T",R168,"Q",1,$F$9)</f>
        <v>1297814.8705384394</v>
      </c>
      <c r="U168" s="64" cm="1">
        <f t="array" ref="U168">[2]!PropsSI("H","P",T168,"S",V168,$F$9)</f>
        <v>444036.89667642664</v>
      </c>
      <c r="V168" s="64">
        <f t="shared" si="62"/>
        <v>1770.3653899981227</v>
      </c>
      <c r="W168" s="64" cm="1">
        <f t="array" ref="W168">1/[2]!PropsSI("D","P",T168,"S",V168,$F$9)</f>
        <v>1.7409056395625344E-2</v>
      </c>
      <c r="X168" s="64">
        <f t="shared" si="63"/>
        <v>322.53999999999996</v>
      </c>
      <c r="Y168" s="64" cm="1">
        <f t="array" ref="Y168">[2]!PropsSI("T","P",Z168,"H",AA168,$F$9)</f>
        <v>340.41691434533232</v>
      </c>
      <c r="Z168" s="64">
        <f t="shared" si="64"/>
        <v>1297814.8705384394</v>
      </c>
      <c r="AA168" s="64">
        <f t="shared" si="56"/>
        <v>444036.89667642664</v>
      </c>
      <c r="AB168" s="64" cm="1">
        <f t="array" ref="AB168">[2]!PropsSI("S","P",Z168,"H",AA168,$F$9)</f>
        <v>1770.365389998123</v>
      </c>
      <c r="AC168" s="64" cm="1">
        <f t="array" ref="AC168">1/[2]!PropsSI("D","P",Z168,"H",AA168,$F$9)</f>
        <v>1.7409056395625361E-2</v>
      </c>
      <c r="AD168" s="64">
        <f t="shared" si="65"/>
        <v>322.53999999999996</v>
      </c>
      <c r="AE168" s="64">
        <f t="shared" si="66"/>
        <v>317.53999999999996</v>
      </c>
      <c r="AF168" s="64" cm="1">
        <f t="array" ref="AF168">[2]!PropsSI("P","T",AD168,"Q",0,$F$9)</f>
        <v>1297814.8705384394</v>
      </c>
      <c r="AG168" s="64" cm="1">
        <f t="array" ref="AG168">[2]!PropsSI("H","P",AF168,"T",AE168,$F$9)</f>
        <v>262972.79921007395</v>
      </c>
      <c r="AH168" s="64" cm="1">
        <f t="array" ref="AH168">[2]!PropsSI("S","P",AF168,"T",AE168,$F$9)</f>
        <v>1210.5069913063965</v>
      </c>
      <c r="AI168" s="64" cm="1">
        <f t="array" ref="AI168">1/[2]!PropsSI("D","P",AF168,"T",AE168,$F$9)</f>
        <v>8.8557524610584023E-4</v>
      </c>
      <c r="AJ168" s="64">
        <f t="shared" si="67"/>
        <v>321.53999999999996</v>
      </c>
      <c r="AK168" s="64">
        <f t="shared" si="68"/>
        <v>315.53999999999996</v>
      </c>
      <c r="AL168" s="64" cm="1">
        <f t="array" ref="AL168">[2]!PropsSI("P","T",AJ168,"Q",0,$F$9)</f>
        <v>1265377.7231668751</v>
      </c>
      <c r="AM168" s="64" cm="1">
        <f t="array" ref="AM168">[2]!PropsSI("H","P",AL168,"T",AK168,$F$9)</f>
        <v>259950.44559373742</v>
      </c>
      <c r="AN168" s="64" cm="1">
        <f t="array" ref="AN168">[2]!PropsSI("S","P",AL168,"T",AK168,$F$9)</f>
        <v>1201.0492983034965</v>
      </c>
      <c r="AO168" s="64" cm="1">
        <f t="array" ref="AO168">1/[2]!PropsSI("D","P",AL168,"T",AK168,$F$9)</f>
        <v>8.7864967171829883E-4</v>
      </c>
      <c r="AP168" s="64">
        <f t="shared" si="69"/>
        <v>260.14999999999998</v>
      </c>
      <c r="AQ168" s="64">
        <f t="shared" si="70"/>
        <v>260.14999999999998</v>
      </c>
      <c r="AR168" s="64" cm="1">
        <f t="array" ref="AR168">[2]!PropsSI("P","T",AP168,"Q",0,$F$9)</f>
        <v>177916.45421566669</v>
      </c>
      <c r="AS168" s="64">
        <f t="shared" si="71"/>
        <v>259950.44559373742</v>
      </c>
      <c r="AT168" s="64" cm="1">
        <f t="array" ref="AT168">[2]!PropsSI("H","P",AR168,"H",AS168,$F$9)</f>
        <v>259950.44559373742</v>
      </c>
      <c r="AU168" s="64" cm="1">
        <f t="array" ref="AU168">1/[2]!PropsSI("D","P",AR168,"H",AS168,$F$9)</f>
        <v>4.1888078927234715E-2</v>
      </c>
      <c r="AV168" s="64"/>
      <c r="AW168" s="64">
        <f t="shared" si="72"/>
        <v>258.14999999999998</v>
      </c>
      <c r="AX168" s="64">
        <f t="shared" si="73"/>
        <v>260.14999999999998</v>
      </c>
      <c r="AY168" s="64" cm="1">
        <f t="array" ref="AY168">[2]!PropsSI("P","T",AW168,"Q",1,$F$9)</f>
        <v>163940.08425461562</v>
      </c>
      <c r="AZ168" s="64" cm="1">
        <f t="array" ref="AZ168">[2]!PropsSI("H","P",AY168,"T",AX168,$F$9)</f>
        <v>391296.02083444159</v>
      </c>
      <c r="BA168" s="64" cm="1">
        <f t="array" ref="BA168">[2]!PropsSI("S","P",AY168,"T",AX168,$F$9)</f>
        <v>1743.5316928918351</v>
      </c>
      <c r="BB168" s="64" cm="1">
        <f t="array" ref="BB168">1/[2]!PropsSI("D","P",AY168,"T",AX168,$F$9)</f>
        <v>0.12185631636211669</v>
      </c>
      <c r="BC168" s="64">
        <f t="shared" si="74"/>
        <v>131.34557524070416</v>
      </c>
      <c r="BD168" s="64">
        <f t="shared" si="75"/>
        <v>47.372363601445628</v>
      </c>
      <c r="BE168" s="64">
        <f t="shared" si="76"/>
        <v>-178.71793884214981</v>
      </c>
      <c r="BF168" s="64">
        <f t="shared" si="77"/>
        <v>2.7726202632772154</v>
      </c>
      <c r="BG168" s="64">
        <f t="shared" si="78"/>
        <v>4.009162913495885</v>
      </c>
      <c r="BH168" s="64">
        <f t="shared" si="79"/>
        <v>0.69157086481665653</v>
      </c>
      <c r="BI168" s="64">
        <f t="shared" si="80"/>
        <v>8.6041064705016801</v>
      </c>
      <c r="BJ168" s="64">
        <v>53.1814818</v>
      </c>
      <c r="BK168" s="64">
        <f t="shared" si="81"/>
        <v>5.8091181985543727</v>
      </c>
      <c r="BL168" s="64">
        <f t="shared" si="82"/>
        <v>1.4280748904779499</v>
      </c>
      <c r="BM168" s="64">
        <f t="shared" si="83"/>
        <v>34.273797371470799</v>
      </c>
    </row>
    <row r="169" spans="1:65" x14ac:dyDescent="0.3">
      <c r="A169">
        <v>168</v>
      </c>
      <c r="B169">
        <v>1</v>
      </c>
      <c r="C169">
        <v>23.71</v>
      </c>
      <c r="D169">
        <v>33.1</v>
      </c>
      <c r="E169" s="71"/>
      <c r="H169" s="73">
        <f t="shared" si="57"/>
        <v>44.96</v>
      </c>
      <c r="I169">
        <f t="shared" si="58"/>
        <v>36.5</v>
      </c>
      <c r="J169" s="64">
        <v>168</v>
      </c>
      <c r="K169" s="64">
        <v>33.1</v>
      </c>
      <c r="L169" s="64">
        <f t="shared" si="59"/>
        <v>256.14999999999998</v>
      </c>
      <c r="M169" s="64">
        <f t="shared" si="60"/>
        <v>266.14999999999998</v>
      </c>
      <c r="N169" s="64" cm="1">
        <f t="array" ref="N169">[2]!PropsSI("P","T",L169,"Q",0,$F$9)</f>
        <v>150836.68187834125</v>
      </c>
      <c r="O169" s="64" cm="1">
        <f t="array" ref="O169">[2]!PropsSI("H","P",N169,"T",M169,$F$9)</f>
        <v>396664.53307498101</v>
      </c>
      <c r="P169" s="64" cm="1">
        <f t="array" ref="P169">[2]!PropsSI("S","P",N169,"T",M169,$F$9)</f>
        <v>1770.3653899981227</v>
      </c>
      <c r="Q169" s="64" cm="1">
        <f t="array" ref="Q169">1/[2]!PropsSI("D","P",N169,"T",M169,$F$9)</f>
        <v>0.13688735498352944</v>
      </c>
      <c r="R169" s="64">
        <f t="shared" si="61"/>
        <v>321.25</v>
      </c>
      <c r="S169" s="64" cm="1">
        <f t="array" ref="S169">[2]!PropsSI("T","P",T169,"S",V169,$F$9)</f>
        <v>339.06797654976759</v>
      </c>
      <c r="T169" s="64" cm="1">
        <f t="array" ref="T169">[2]!PropsSI("P","T",R169,"Q",1,$F$9)</f>
        <v>1256085.7946112268</v>
      </c>
      <c r="U169" s="64" cm="1">
        <f t="array" ref="U169">[2]!PropsSI("H","P",T169,"S",V169,$F$9)</f>
        <v>443298.21120292332</v>
      </c>
      <c r="V169" s="64">
        <f t="shared" si="62"/>
        <v>1770.3653899981227</v>
      </c>
      <c r="W169" s="64" cm="1">
        <f t="array" ref="W169">1/[2]!PropsSI("D","P",T169,"S",V169,$F$9)</f>
        <v>1.80010366588963E-2</v>
      </c>
      <c r="X169" s="64">
        <f t="shared" si="63"/>
        <v>321.25</v>
      </c>
      <c r="Y169" s="64" cm="1">
        <f t="array" ref="Y169">[2]!PropsSI("T","P",Z169,"H",AA169,$F$9)</f>
        <v>339.06797654976765</v>
      </c>
      <c r="Z169" s="64">
        <f t="shared" si="64"/>
        <v>1256085.7946112268</v>
      </c>
      <c r="AA169" s="64">
        <f t="shared" si="56"/>
        <v>443298.21120292332</v>
      </c>
      <c r="AB169" s="64" cm="1">
        <f t="array" ref="AB169">[2]!PropsSI("S","P",Z169,"H",AA169,$F$9)</f>
        <v>1770.3653899981225</v>
      </c>
      <c r="AC169" s="64" cm="1">
        <f t="array" ref="AC169">1/[2]!PropsSI("D","P",Z169,"H",AA169,$F$9)</f>
        <v>1.8001036658896304E-2</v>
      </c>
      <c r="AD169" s="64">
        <f t="shared" si="65"/>
        <v>321.25</v>
      </c>
      <c r="AE169" s="64">
        <f t="shared" si="66"/>
        <v>316.25</v>
      </c>
      <c r="AF169" s="64" cm="1">
        <f t="array" ref="AF169">[2]!PropsSI("P","T",AD169,"Q",0,$F$9)</f>
        <v>1256085.7946112268</v>
      </c>
      <c r="AG169" s="64" cm="1">
        <f t="array" ref="AG169">[2]!PropsSI("H","P",AF169,"T",AE169,$F$9)</f>
        <v>261025.63348677353</v>
      </c>
      <c r="AH169" s="64" cm="1">
        <f t="array" ref="AH169">[2]!PropsSI("S","P",AF169,"T",AE169,$F$9)</f>
        <v>1204.4788046877534</v>
      </c>
      <c r="AI169" s="64" cm="1">
        <f t="array" ref="AI169">1/[2]!PropsSI("D","P",AF169,"T",AE169,$F$9)</f>
        <v>8.8122291226215305E-4</v>
      </c>
      <c r="AJ169" s="64">
        <f t="shared" si="67"/>
        <v>320.25</v>
      </c>
      <c r="AK169" s="64">
        <f t="shared" si="68"/>
        <v>314.25</v>
      </c>
      <c r="AL169" s="64" cm="1">
        <f t="array" ref="AL169">[2]!PropsSI("P","T",AJ169,"Q",0,$F$9)</f>
        <v>1224436.8018452937</v>
      </c>
      <c r="AM169" s="64" cm="1">
        <f t="array" ref="AM169">[2]!PropsSI("H","P",AL169,"T",AK169,$F$9)</f>
        <v>258017.92113744211</v>
      </c>
      <c r="AN169" s="64" cm="1">
        <f t="array" ref="AN169">[2]!PropsSI("S","P",AL169,"T",AK169,$F$9)</f>
        <v>1195.026218402385</v>
      </c>
      <c r="AO169" s="64" cm="1">
        <f t="array" ref="AO169">1/[2]!PropsSI("D","P",AL169,"T",AK169,$F$9)</f>
        <v>8.7444913947476693E-4</v>
      </c>
      <c r="AP169" s="64">
        <f t="shared" si="69"/>
        <v>260.14999999999998</v>
      </c>
      <c r="AQ169" s="64">
        <f t="shared" si="70"/>
        <v>260.14999999999998</v>
      </c>
      <c r="AR169" s="64" cm="1">
        <f t="array" ref="AR169">[2]!PropsSI("P","T",AP169,"Q",0,$F$9)</f>
        <v>177916.45421566669</v>
      </c>
      <c r="AS169" s="64">
        <f t="shared" si="71"/>
        <v>258017.92113744211</v>
      </c>
      <c r="AT169" s="64" cm="1">
        <f t="array" ref="AT169">[2]!PropsSI("H","P",AR169,"H",AS169,$F$9)</f>
        <v>258017.92113744211</v>
      </c>
      <c r="AU169" s="64" cm="1">
        <f t="array" ref="AU169">1/[2]!PropsSI("D","P",AR169,"H",AS169,$F$9)</f>
        <v>4.0858186980049213E-2</v>
      </c>
      <c r="AV169" s="64"/>
      <c r="AW169" s="64">
        <f t="shared" si="72"/>
        <v>258.14999999999998</v>
      </c>
      <c r="AX169" s="64">
        <f t="shared" si="73"/>
        <v>260.14999999999998</v>
      </c>
      <c r="AY169" s="64" cm="1">
        <f t="array" ref="AY169">[2]!PropsSI("P","T",AW169,"Q",1,$F$9)</f>
        <v>163940.08425461562</v>
      </c>
      <c r="AZ169" s="64" cm="1">
        <f t="array" ref="AZ169">[2]!PropsSI("H","P",AY169,"T",AX169,$F$9)</f>
        <v>391296.02083444159</v>
      </c>
      <c r="BA169" s="64" cm="1">
        <f t="array" ref="BA169">[2]!PropsSI("S","P",AY169,"T",AX169,$F$9)</f>
        <v>1743.5316928918351</v>
      </c>
      <c r="BB169" s="64" cm="1">
        <f t="array" ref="BB169">1/[2]!PropsSI("D","P",AY169,"T",AX169,$F$9)</f>
        <v>0.12185631636211669</v>
      </c>
      <c r="BC169" s="64">
        <f t="shared" si="74"/>
        <v>133.27809969699948</v>
      </c>
      <c r="BD169" s="64">
        <f t="shared" si="75"/>
        <v>46.633678127942318</v>
      </c>
      <c r="BE169" s="64">
        <f t="shared" si="76"/>
        <v>-179.91177782494179</v>
      </c>
      <c r="BF169" s="64">
        <f t="shared" si="77"/>
        <v>2.8579795771490071</v>
      </c>
      <c r="BG169" s="64">
        <f t="shared" si="78"/>
        <v>4.091125198098255</v>
      </c>
      <c r="BH169" s="64">
        <f t="shared" si="79"/>
        <v>0.69858032662445257</v>
      </c>
      <c r="BI169" s="64">
        <f t="shared" si="80"/>
        <v>8.327455755254114</v>
      </c>
      <c r="BJ169" s="64">
        <v>53.1814818</v>
      </c>
      <c r="BK169" s="64">
        <f t="shared" si="81"/>
        <v>6.5478036720576824</v>
      </c>
      <c r="BL169" s="64">
        <f t="shared" si="82"/>
        <v>1.6096684027141803</v>
      </c>
      <c r="BM169" s="64">
        <f t="shared" si="83"/>
        <v>38.632041665140328</v>
      </c>
    </row>
    <row r="170" spans="1:65" x14ac:dyDescent="0.3">
      <c r="A170">
        <v>169</v>
      </c>
      <c r="B170">
        <v>1</v>
      </c>
      <c r="C170">
        <v>24.92</v>
      </c>
      <c r="D170">
        <v>35.01</v>
      </c>
      <c r="E170" s="71"/>
      <c r="H170" s="73">
        <f t="shared" si="57"/>
        <v>44.96</v>
      </c>
      <c r="I170">
        <f t="shared" si="58"/>
        <v>36.5</v>
      </c>
      <c r="J170" s="64">
        <v>169</v>
      </c>
      <c r="K170" s="64">
        <v>35.01</v>
      </c>
      <c r="L170" s="64">
        <f t="shared" si="59"/>
        <v>256.14999999999998</v>
      </c>
      <c r="M170" s="64">
        <f t="shared" si="60"/>
        <v>266.14999999999998</v>
      </c>
      <c r="N170" s="64" cm="1">
        <f t="array" ref="N170">[2]!PropsSI("P","T",L170,"Q",0,$F$9)</f>
        <v>150836.68187834125</v>
      </c>
      <c r="O170" s="64" cm="1">
        <f t="array" ref="O170">[2]!PropsSI("H","P",N170,"T",M170,$F$9)</f>
        <v>396664.53307498101</v>
      </c>
      <c r="P170" s="64" cm="1">
        <f t="array" ref="P170">[2]!PropsSI("S","P",N170,"T",M170,$F$9)</f>
        <v>1770.3653899981227</v>
      </c>
      <c r="Q170" s="64" cm="1">
        <f t="array" ref="Q170">1/[2]!PropsSI("D","P",N170,"T",M170,$F$9)</f>
        <v>0.13688735498352944</v>
      </c>
      <c r="R170" s="64">
        <f t="shared" si="61"/>
        <v>323.15999999999997</v>
      </c>
      <c r="S170" s="64" cm="1">
        <f t="array" ref="S170">[2]!PropsSI("T","P",T170,"S",V170,$F$9)</f>
        <v>341.06513117028646</v>
      </c>
      <c r="T170" s="64" cm="1">
        <f t="array" ref="T170">[2]!PropsSI("P","T",R170,"Q",1,$F$9)</f>
        <v>1318236.7766993511</v>
      </c>
      <c r="U170" s="64" cm="1">
        <f t="array" ref="U170">[2]!PropsSI("H","P",T170,"S",V170,$F$9)</f>
        <v>444389.58502425009</v>
      </c>
      <c r="V170" s="64">
        <f t="shared" si="62"/>
        <v>1770.3653899981227</v>
      </c>
      <c r="W170" s="64" cm="1">
        <f t="array" ref="W170">1/[2]!PropsSI("D","P",T170,"S",V170,$F$9)</f>
        <v>1.7132530822408197E-2</v>
      </c>
      <c r="X170" s="64">
        <f t="shared" si="63"/>
        <v>323.15999999999997</v>
      </c>
      <c r="Y170" s="64" cm="1">
        <f t="array" ref="Y170">[2]!PropsSI("T","P",Z170,"H",AA170,$F$9)</f>
        <v>341.06513117028641</v>
      </c>
      <c r="Z170" s="64">
        <f t="shared" si="64"/>
        <v>1318236.7766993511</v>
      </c>
      <c r="AA170" s="64">
        <f t="shared" si="56"/>
        <v>444389.58502425009</v>
      </c>
      <c r="AB170" s="64" cm="1">
        <f t="array" ref="AB170">[2]!PropsSI("S","P",Z170,"H",AA170,$F$9)</f>
        <v>1770.3653899981225</v>
      </c>
      <c r="AC170" s="64" cm="1">
        <f t="array" ref="AC170">1/[2]!PropsSI("D","P",Z170,"H",AA170,$F$9)</f>
        <v>1.7132530822408197E-2</v>
      </c>
      <c r="AD170" s="64">
        <f t="shared" si="65"/>
        <v>323.15999999999997</v>
      </c>
      <c r="AE170" s="64">
        <f t="shared" si="66"/>
        <v>318.15999999999997</v>
      </c>
      <c r="AF170" s="64" cm="1">
        <f t="array" ref="AF170">[2]!PropsSI("P","T",AD170,"Q",0,$F$9)</f>
        <v>1318236.7766993511</v>
      </c>
      <c r="AG170" s="64" cm="1">
        <f t="array" ref="AG170">[2]!PropsSI("H","P",AF170,"T",AE170,$F$9)</f>
        <v>263911.8758685221</v>
      </c>
      <c r="AH170" s="64" cm="1">
        <f t="array" ref="AH170">[2]!PropsSI("S","P",AF170,"T",AE170,$F$9)</f>
        <v>1213.4044895278391</v>
      </c>
      <c r="AI170" s="64" cm="1">
        <f t="array" ref="AI170">1/[2]!PropsSI("D","P",AF170,"T",AE170,$F$9)</f>
        <v>8.8770022209039246E-4</v>
      </c>
      <c r="AJ170" s="64">
        <f t="shared" si="67"/>
        <v>322.15999999999997</v>
      </c>
      <c r="AK170" s="64">
        <f t="shared" si="68"/>
        <v>316.15999999999997</v>
      </c>
      <c r="AL170" s="64" cm="1">
        <f t="array" ref="AL170">[2]!PropsSI("P","T",AJ170,"Q",0,$F$9)</f>
        <v>1285416.1454986711</v>
      </c>
      <c r="AM170" s="64" cm="1">
        <f t="array" ref="AM170">[2]!PropsSI("H","P",AL170,"T",AK170,$F$9)</f>
        <v>260882.3263225788</v>
      </c>
      <c r="AN170" s="64" cm="1">
        <f t="array" ref="AN170">[2]!PropsSI("S","P",AL170,"T",AK170,$F$9)</f>
        <v>1203.9438793966031</v>
      </c>
      <c r="AO170" s="64" cm="1">
        <f t="array" ref="AO170">1/[2]!PropsSI("D","P",AL170,"T",AK170,$F$9)</f>
        <v>8.8069930338701352E-4</v>
      </c>
      <c r="AP170" s="64">
        <f t="shared" si="69"/>
        <v>260.14999999999998</v>
      </c>
      <c r="AQ170" s="64">
        <f t="shared" si="70"/>
        <v>260.14999999999998</v>
      </c>
      <c r="AR170" s="64" cm="1">
        <f t="array" ref="AR170">[2]!PropsSI("P","T",AP170,"Q",0,$F$9)</f>
        <v>177916.45421566669</v>
      </c>
      <c r="AS170" s="64">
        <f t="shared" si="71"/>
        <v>260882.3263225788</v>
      </c>
      <c r="AT170" s="64" cm="1">
        <f t="array" ref="AT170">[2]!PropsSI("H","P",AR170,"H",AS170,$F$9)</f>
        <v>260882.3263225788</v>
      </c>
      <c r="AU170" s="64" cm="1">
        <f t="array" ref="AU170">1/[2]!PropsSI("D","P",AR170,"H",AS170,$F$9)</f>
        <v>4.2384702116268456E-2</v>
      </c>
      <c r="AV170" s="64"/>
      <c r="AW170" s="64">
        <f t="shared" si="72"/>
        <v>258.14999999999998</v>
      </c>
      <c r="AX170" s="64">
        <f t="shared" si="73"/>
        <v>260.14999999999998</v>
      </c>
      <c r="AY170" s="64" cm="1">
        <f t="array" ref="AY170">[2]!PropsSI("P","T",AW170,"Q",1,$F$9)</f>
        <v>163940.08425461562</v>
      </c>
      <c r="AZ170" s="64" cm="1">
        <f t="array" ref="AZ170">[2]!PropsSI("H","P",AY170,"T",AX170,$F$9)</f>
        <v>391296.02083444159</v>
      </c>
      <c r="BA170" s="64" cm="1">
        <f t="array" ref="BA170">[2]!PropsSI("S","P",AY170,"T",AX170,$F$9)</f>
        <v>1743.5316928918351</v>
      </c>
      <c r="BB170" s="64" cm="1">
        <f t="array" ref="BB170">1/[2]!PropsSI("D","P",AY170,"T",AX170,$F$9)</f>
        <v>0.12185631636211669</v>
      </c>
      <c r="BC170" s="64">
        <f t="shared" si="74"/>
        <v>130.41369451186279</v>
      </c>
      <c r="BD170" s="64">
        <f t="shared" si="75"/>
        <v>47.72505194926908</v>
      </c>
      <c r="BE170" s="64">
        <f t="shared" si="76"/>
        <v>-178.13874646113186</v>
      </c>
      <c r="BF170" s="64">
        <f t="shared" si="77"/>
        <v>2.7326045585134269</v>
      </c>
      <c r="BG170" s="64">
        <f t="shared" si="78"/>
        <v>3.9709275496077527</v>
      </c>
      <c r="BH170" s="64">
        <f t="shared" si="79"/>
        <v>0.68815271101668751</v>
      </c>
      <c r="BI170" s="64">
        <f t="shared" si="80"/>
        <v>8.7394973177849895</v>
      </c>
      <c r="BJ170" s="64">
        <v>53.1814818</v>
      </c>
      <c r="BK170" s="64">
        <f t="shared" si="81"/>
        <v>5.4564298507309204</v>
      </c>
      <c r="BL170" s="64">
        <f t="shared" si="82"/>
        <v>1.3413723383046845</v>
      </c>
      <c r="BM170" s="64">
        <f t="shared" si="83"/>
        <v>32.192936119312428</v>
      </c>
    </row>
    <row r="171" spans="1:65" x14ac:dyDescent="0.3">
      <c r="A171">
        <v>170</v>
      </c>
      <c r="B171">
        <v>1</v>
      </c>
      <c r="C171">
        <v>23.07</v>
      </c>
      <c r="D171">
        <v>32.799999999999997</v>
      </c>
      <c r="E171" s="71"/>
      <c r="H171" s="73">
        <f t="shared" si="57"/>
        <v>44.96</v>
      </c>
      <c r="I171">
        <f t="shared" si="58"/>
        <v>36.5</v>
      </c>
      <c r="J171" s="64">
        <v>170</v>
      </c>
      <c r="K171" s="64">
        <v>32.799999999999997</v>
      </c>
      <c r="L171" s="64">
        <f t="shared" si="59"/>
        <v>256.14999999999998</v>
      </c>
      <c r="M171" s="64">
        <f t="shared" si="60"/>
        <v>266.14999999999998</v>
      </c>
      <c r="N171" s="64" cm="1">
        <f t="array" ref="N171">[2]!PropsSI("P","T",L171,"Q",0,$F$9)</f>
        <v>150836.68187834125</v>
      </c>
      <c r="O171" s="64" cm="1">
        <f t="array" ref="O171">[2]!PropsSI("H","P",N171,"T",M171,$F$9)</f>
        <v>396664.53307498101</v>
      </c>
      <c r="P171" s="64" cm="1">
        <f t="array" ref="P171">[2]!PropsSI("S","P",N171,"T",M171,$F$9)</f>
        <v>1770.3653899981227</v>
      </c>
      <c r="Q171" s="64" cm="1">
        <f t="array" ref="Q171">1/[2]!PropsSI("D","P",N171,"T",M171,$F$9)</f>
        <v>0.13688735498352944</v>
      </c>
      <c r="R171" s="64">
        <f t="shared" si="61"/>
        <v>320.95</v>
      </c>
      <c r="S171" s="64" cm="1">
        <f t="array" ref="S171">[2]!PropsSI("T","P",T171,"S",V171,$F$9)</f>
        <v>338.7542106091405</v>
      </c>
      <c r="T171" s="64" cm="1">
        <f t="array" ref="T171">[2]!PropsSI("P","T",R171,"Q",1,$F$9)</f>
        <v>1246527.4218680777</v>
      </c>
      <c r="U171" s="64" cm="1">
        <f t="array" ref="U171">[2]!PropsSI("H","P",T171,"S",V171,$F$9)</f>
        <v>443125.47849695146</v>
      </c>
      <c r="V171" s="64">
        <f t="shared" si="62"/>
        <v>1770.3653899981227</v>
      </c>
      <c r="W171" s="64" cm="1">
        <f t="array" ref="W171">1/[2]!PropsSI("D","P",T171,"S",V171,$F$9)</f>
        <v>1.8142010771114353E-2</v>
      </c>
      <c r="X171" s="64">
        <f t="shared" si="63"/>
        <v>320.95</v>
      </c>
      <c r="Y171" s="64" cm="1">
        <f t="array" ref="Y171">[2]!PropsSI("T","P",Z171,"H",AA171,$F$9)</f>
        <v>338.75421060914044</v>
      </c>
      <c r="Z171" s="64">
        <f t="shared" si="64"/>
        <v>1246527.4218680777</v>
      </c>
      <c r="AA171" s="64">
        <f t="shared" si="56"/>
        <v>443125.47849695146</v>
      </c>
      <c r="AB171" s="64" cm="1">
        <f t="array" ref="AB171">[2]!PropsSI("S","P",Z171,"H",AA171,$F$9)</f>
        <v>1770.3653899981218</v>
      </c>
      <c r="AC171" s="64" cm="1">
        <f t="array" ref="AC171">1/[2]!PropsSI("D","P",Z171,"H",AA171,$F$9)</f>
        <v>1.8142010771114339E-2</v>
      </c>
      <c r="AD171" s="64">
        <f t="shared" si="65"/>
        <v>320.95</v>
      </c>
      <c r="AE171" s="64">
        <f t="shared" si="66"/>
        <v>315.95</v>
      </c>
      <c r="AF171" s="64" cm="1">
        <f t="array" ref="AF171">[2]!PropsSI("P","T",AD171,"Q",0,$F$9)</f>
        <v>1246527.4218680777</v>
      </c>
      <c r="AG171" s="64" cm="1">
        <f t="array" ref="AG171">[2]!PropsSI("H","P",AF171,"T",AE171,$F$9)</f>
        <v>260574.08554656955</v>
      </c>
      <c r="AH171" s="64" cm="1">
        <f t="array" ref="AH171">[2]!PropsSI("S","P",AF171,"T",AE171,$F$9)</f>
        <v>1203.076939273629</v>
      </c>
      <c r="AI171" s="64" cm="1">
        <f t="array" ref="AI171">1/[2]!PropsSI("D","P",AF171,"T",AE171,$F$9)</f>
        <v>8.8022378824573406E-4</v>
      </c>
      <c r="AJ171" s="64">
        <f t="shared" si="67"/>
        <v>319.95</v>
      </c>
      <c r="AK171" s="64">
        <f t="shared" si="68"/>
        <v>313.95</v>
      </c>
      <c r="AL171" s="64" cm="1">
        <f t="array" ref="AL171">[2]!PropsSI("P","T",AJ171,"Q",0,$F$9)</f>
        <v>1215059.8501471931</v>
      </c>
      <c r="AM171" s="64" cm="1">
        <f t="array" ref="AM171">[2]!PropsSI("H","P",AL171,"T",AK171,$F$9)</f>
        <v>257569.71594646815</v>
      </c>
      <c r="AN171" s="64" cm="1">
        <f t="array" ref="AN171">[2]!PropsSI("S","P",AL171,"T",AK171,$F$9)</f>
        <v>1193.6253586517876</v>
      </c>
      <c r="AO171" s="64" cm="1">
        <f t="array" ref="AO171">1/[2]!PropsSI("D","P",AL171,"T",AK171,$F$9)</f>
        <v>8.7348439045610484E-4</v>
      </c>
      <c r="AP171" s="64">
        <f t="shared" si="69"/>
        <v>260.14999999999998</v>
      </c>
      <c r="AQ171" s="64">
        <f t="shared" si="70"/>
        <v>260.14999999999998</v>
      </c>
      <c r="AR171" s="64" cm="1">
        <f t="array" ref="AR171">[2]!PropsSI("P","T",AP171,"Q",0,$F$9)</f>
        <v>177916.45421566669</v>
      </c>
      <c r="AS171" s="64">
        <f t="shared" si="71"/>
        <v>257569.71594646815</v>
      </c>
      <c r="AT171" s="64" cm="1">
        <f t="array" ref="AT171">[2]!PropsSI("H","P",AR171,"H",AS171,$F$9)</f>
        <v>257569.71594646815</v>
      </c>
      <c r="AU171" s="64" cm="1">
        <f t="array" ref="AU171">1/[2]!PropsSI("D","P",AR171,"H",AS171,$F$9)</f>
        <v>4.0619326915242726E-2</v>
      </c>
      <c r="AV171" s="64"/>
      <c r="AW171" s="64">
        <f t="shared" si="72"/>
        <v>258.14999999999998</v>
      </c>
      <c r="AX171" s="64">
        <f t="shared" si="73"/>
        <v>260.14999999999998</v>
      </c>
      <c r="AY171" s="64" cm="1">
        <f t="array" ref="AY171">[2]!PropsSI("P","T",AW171,"Q",1,$F$9)</f>
        <v>163940.08425461562</v>
      </c>
      <c r="AZ171" s="64" cm="1">
        <f t="array" ref="AZ171">[2]!PropsSI("H","P",AY171,"T",AX171,$F$9)</f>
        <v>391296.02083444159</v>
      </c>
      <c r="BA171" s="64" cm="1">
        <f t="array" ref="BA171">[2]!PropsSI("S","P",AY171,"T",AX171,$F$9)</f>
        <v>1743.5316928918351</v>
      </c>
      <c r="BB171" s="64" cm="1">
        <f t="array" ref="BB171">1/[2]!PropsSI("D","P",AY171,"T",AX171,$F$9)</f>
        <v>0.12185631636211669</v>
      </c>
      <c r="BC171" s="64">
        <f t="shared" si="74"/>
        <v>133.72630488797344</v>
      </c>
      <c r="BD171" s="64">
        <f t="shared" si="75"/>
        <v>46.46094542197045</v>
      </c>
      <c r="BE171" s="64">
        <f t="shared" si="76"/>
        <v>-180.18725030994389</v>
      </c>
      <c r="BF171" s="64">
        <f t="shared" si="77"/>
        <v>2.8782519097154866</v>
      </c>
      <c r="BG171" s="64">
        <f t="shared" si="78"/>
        <v>4.1106687898089165</v>
      </c>
      <c r="BH171" s="64">
        <f t="shared" si="79"/>
        <v>0.70019066407178998</v>
      </c>
      <c r="BI171" s="64">
        <f t="shared" si="80"/>
        <v>8.2640867350388696</v>
      </c>
      <c r="BJ171" s="64">
        <v>53.1814818</v>
      </c>
      <c r="BK171" s="64">
        <f t="shared" si="81"/>
        <v>6.72053637802955</v>
      </c>
      <c r="BL171" s="64">
        <f t="shared" si="82"/>
        <v>1.6521318595989309</v>
      </c>
      <c r="BM171" s="64">
        <f t="shared" si="83"/>
        <v>39.651164630374339</v>
      </c>
    </row>
    <row r="172" spans="1:65" x14ac:dyDescent="0.3">
      <c r="A172">
        <v>171</v>
      </c>
      <c r="B172">
        <v>1</v>
      </c>
      <c r="C172">
        <v>20.149999999999999</v>
      </c>
      <c r="D172">
        <v>27.85</v>
      </c>
      <c r="E172" s="71"/>
      <c r="H172" s="73">
        <f t="shared" si="57"/>
        <v>44.96</v>
      </c>
      <c r="I172">
        <f t="shared" si="58"/>
        <v>36.5</v>
      </c>
      <c r="J172" s="64">
        <v>171</v>
      </c>
      <c r="K172" s="64">
        <v>27.85</v>
      </c>
      <c r="L172" s="64">
        <f t="shared" si="59"/>
        <v>256.14999999999998</v>
      </c>
      <c r="M172" s="64">
        <f t="shared" si="60"/>
        <v>266.14999999999998</v>
      </c>
      <c r="N172" s="64" cm="1">
        <f t="array" ref="N172">[2]!PropsSI("P","T",L172,"Q",0,$F$9)</f>
        <v>150836.68187834125</v>
      </c>
      <c r="O172" s="64" cm="1">
        <f t="array" ref="O172">[2]!PropsSI("H","P",N172,"T",M172,$F$9)</f>
        <v>396664.53307498101</v>
      </c>
      <c r="P172" s="64" cm="1">
        <f t="array" ref="P172">[2]!PropsSI("S","P",N172,"T",M172,$F$9)</f>
        <v>1770.3653899981227</v>
      </c>
      <c r="Q172" s="64" cm="1">
        <f t="array" ref="Q172">1/[2]!PropsSI("D","P",N172,"T",M172,$F$9)</f>
        <v>0.13688735498352944</v>
      </c>
      <c r="R172" s="64">
        <f t="shared" si="61"/>
        <v>316</v>
      </c>
      <c r="S172" s="64" cm="1">
        <f t="array" ref="S172">[2]!PropsSI("T","P",T172,"S",V172,$F$9)</f>
        <v>333.57136010336222</v>
      </c>
      <c r="T172" s="64" cm="1">
        <f t="array" ref="T172">[2]!PropsSI("P","T",R172,"Q",1,$F$9)</f>
        <v>1096551.800511308</v>
      </c>
      <c r="U172" s="64" cm="1">
        <f t="array" ref="U172">[2]!PropsSI("H","P",T172,"S",V172,$F$9)</f>
        <v>440223.35662198794</v>
      </c>
      <c r="V172" s="64">
        <f t="shared" si="62"/>
        <v>1770.3653899981227</v>
      </c>
      <c r="W172" s="64" cm="1">
        <f t="array" ref="W172">1/[2]!PropsSI("D","P",T172,"S",V172,$F$9)</f>
        <v>2.066289262286013E-2</v>
      </c>
      <c r="X172" s="64">
        <f t="shared" si="63"/>
        <v>316</v>
      </c>
      <c r="Y172" s="64" cm="1">
        <f t="array" ref="Y172">[2]!PropsSI("T","P",Z172,"H",AA172,$F$9)</f>
        <v>333.57136010336222</v>
      </c>
      <c r="Z172" s="64">
        <f t="shared" si="64"/>
        <v>1096551.800511308</v>
      </c>
      <c r="AA172" s="64">
        <f t="shared" si="56"/>
        <v>440223.35662198794</v>
      </c>
      <c r="AB172" s="64" cm="1">
        <f t="array" ref="AB172">[2]!PropsSI("S","P",Z172,"H",AA172,$F$9)</f>
        <v>1770.365389998123</v>
      </c>
      <c r="AC172" s="64" cm="1">
        <f t="array" ref="AC172">1/[2]!PropsSI("D","P",Z172,"H",AA172,$F$9)</f>
        <v>2.066289262286013E-2</v>
      </c>
      <c r="AD172" s="64">
        <f t="shared" si="65"/>
        <v>316</v>
      </c>
      <c r="AE172" s="64">
        <f t="shared" si="66"/>
        <v>311</v>
      </c>
      <c r="AF172" s="64" cm="1">
        <f t="array" ref="AF172">[2]!PropsSI("P","T",AD172,"Q",0,$F$9)</f>
        <v>1096551.800511308</v>
      </c>
      <c r="AG172" s="64" cm="1">
        <f t="array" ref="AG172">[2]!PropsSI("H","P",AF172,"T",AE172,$F$9)</f>
        <v>253190.38294400898</v>
      </c>
      <c r="AH172" s="64" cm="1">
        <f t="array" ref="AH172">[2]!PropsSI("S","P",AF172,"T",AE172,$F$9)</f>
        <v>1179.9399088195059</v>
      </c>
      <c r="AI172" s="64" cm="1">
        <f t="array" ref="AI172">1/[2]!PropsSI("D","P",AF172,"T",AE172,$F$9)</f>
        <v>8.6440297113234978E-4</v>
      </c>
      <c r="AJ172" s="64">
        <f t="shared" si="67"/>
        <v>315</v>
      </c>
      <c r="AK172" s="64">
        <f t="shared" si="68"/>
        <v>309</v>
      </c>
      <c r="AL172" s="64" cm="1">
        <f t="array" ref="AL172">[2]!PropsSI("P","T",AJ172,"Q",0,$F$9)</f>
        <v>1067977.9692412897</v>
      </c>
      <c r="AM172" s="64" cm="1">
        <f t="array" ref="AM172">[2]!PropsSI("H","P",AL172,"T",AK172,$F$9)</f>
        <v>250238.05358204182</v>
      </c>
      <c r="AN172" s="64" cm="1">
        <f t="array" ref="AN172">[2]!PropsSI("S","P",AL172,"T",AK172,$F$9)</f>
        <v>1170.4956561350434</v>
      </c>
      <c r="AO172" s="64" cm="1">
        <f t="array" ref="AO172">1/[2]!PropsSI("D","P",AL172,"T",AK172,$F$9)</f>
        <v>8.5818502258397595E-4</v>
      </c>
      <c r="AP172" s="64">
        <f t="shared" si="69"/>
        <v>260.14999999999998</v>
      </c>
      <c r="AQ172" s="64">
        <f t="shared" si="70"/>
        <v>260.14999999999998</v>
      </c>
      <c r="AR172" s="64" cm="1">
        <f t="array" ref="AR172">[2]!PropsSI("P","T",AP172,"Q",0,$F$9)</f>
        <v>177916.45421566669</v>
      </c>
      <c r="AS172" s="64">
        <f t="shared" si="71"/>
        <v>250238.05358204182</v>
      </c>
      <c r="AT172" s="64" cm="1">
        <f t="array" ref="AT172">[2]!PropsSI("H","P",AR172,"H",AS172,$F$9)</f>
        <v>250238.05358204182</v>
      </c>
      <c r="AU172" s="64" cm="1">
        <f t="array" ref="AU172">1/[2]!PropsSI("D","P",AR172,"H",AS172,$F$9)</f>
        <v>3.6712095623028858E-2</v>
      </c>
      <c r="AV172" s="64"/>
      <c r="AW172" s="64">
        <f t="shared" si="72"/>
        <v>258.14999999999998</v>
      </c>
      <c r="AX172" s="64">
        <f t="shared" si="73"/>
        <v>260.14999999999998</v>
      </c>
      <c r="AY172" s="64" cm="1">
        <f t="array" ref="AY172">[2]!PropsSI("P","T",AW172,"Q",1,$F$9)</f>
        <v>163940.08425461562</v>
      </c>
      <c r="AZ172" s="64" cm="1">
        <f t="array" ref="AZ172">[2]!PropsSI("H","P",AY172,"T",AX172,$F$9)</f>
        <v>391296.02083444159</v>
      </c>
      <c r="BA172" s="64" cm="1">
        <f t="array" ref="BA172">[2]!PropsSI("S","P",AY172,"T",AX172,$F$9)</f>
        <v>1743.5316928918351</v>
      </c>
      <c r="BB172" s="64" cm="1">
        <f t="array" ref="BB172">1/[2]!PropsSI("D","P",AY172,"T",AX172,$F$9)</f>
        <v>0.12185631636211669</v>
      </c>
      <c r="BC172" s="64">
        <f t="shared" si="74"/>
        <v>141.05796725239978</v>
      </c>
      <c r="BD172" s="64">
        <f t="shared" si="75"/>
        <v>43.558823547006931</v>
      </c>
      <c r="BE172" s="64">
        <f t="shared" si="76"/>
        <v>-184.61679079940671</v>
      </c>
      <c r="BF172" s="64">
        <f t="shared" si="77"/>
        <v>3.2383328052966283</v>
      </c>
      <c r="BG172" s="64">
        <f t="shared" si="78"/>
        <v>4.4624027657735503</v>
      </c>
      <c r="BH172" s="64">
        <f t="shared" si="79"/>
        <v>0.72569263136319984</v>
      </c>
      <c r="BI172" s="64">
        <f t="shared" si="80"/>
        <v>7.2697952968478994</v>
      </c>
      <c r="BJ172" s="64">
        <v>53.1814818</v>
      </c>
      <c r="BK172" s="64">
        <f t="shared" si="81"/>
        <v>9.6226582529930695</v>
      </c>
      <c r="BL172" s="64">
        <f t="shared" si="82"/>
        <v>2.3655701538607961</v>
      </c>
      <c r="BM172" s="64">
        <f t="shared" si="83"/>
        <v>56.773683692659105</v>
      </c>
    </row>
    <row r="173" spans="1:65" x14ac:dyDescent="0.3">
      <c r="A173">
        <v>172</v>
      </c>
      <c r="B173">
        <v>1</v>
      </c>
      <c r="C173">
        <v>20.420000000000002</v>
      </c>
      <c r="D173">
        <v>28.86</v>
      </c>
      <c r="E173" s="71"/>
      <c r="H173" s="73">
        <f t="shared" si="57"/>
        <v>44.96</v>
      </c>
      <c r="I173">
        <f t="shared" si="58"/>
        <v>36.5</v>
      </c>
      <c r="J173" s="64">
        <v>172</v>
      </c>
      <c r="K173" s="64">
        <v>28.86</v>
      </c>
      <c r="L173" s="64">
        <f t="shared" si="59"/>
        <v>256.14999999999998</v>
      </c>
      <c r="M173" s="64">
        <f t="shared" si="60"/>
        <v>266.14999999999998</v>
      </c>
      <c r="N173" s="64" cm="1">
        <f t="array" ref="N173">[2]!PropsSI("P","T",L173,"Q",0,$F$9)</f>
        <v>150836.68187834125</v>
      </c>
      <c r="O173" s="64" cm="1">
        <f t="array" ref="O173">[2]!PropsSI("H","P",N173,"T",M173,$F$9)</f>
        <v>396664.53307498101</v>
      </c>
      <c r="P173" s="64" cm="1">
        <f t="array" ref="P173">[2]!PropsSI("S","P",N173,"T",M173,$F$9)</f>
        <v>1770.3653899981227</v>
      </c>
      <c r="Q173" s="64" cm="1">
        <f t="array" ref="Q173">1/[2]!PropsSI("D","P",N173,"T",M173,$F$9)</f>
        <v>0.13688735498352944</v>
      </c>
      <c r="R173" s="64">
        <f t="shared" si="61"/>
        <v>317.01</v>
      </c>
      <c r="S173" s="64" cm="1">
        <f t="array" ref="S173">[2]!PropsSI("T","P",T173,"S",V173,$F$9)</f>
        <v>334.62999247561538</v>
      </c>
      <c r="T173" s="64" cm="1">
        <f t="array" ref="T173">[2]!PropsSI("P","T",R173,"Q",1,$F$9)</f>
        <v>1125989.6147869816</v>
      </c>
      <c r="U173" s="64" cm="1">
        <f t="array" ref="U173">[2]!PropsSI("H","P",T173,"S",V173,$F$9)</f>
        <v>440823.52597324544</v>
      </c>
      <c r="V173" s="64">
        <f t="shared" si="62"/>
        <v>1770.3653899981227</v>
      </c>
      <c r="W173" s="64" cm="1">
        <f t="array" ref="W173">1/[2]!PropsSI("D","P",T173,"S",V173,$F$9)</f>
        <v>2.0117144783738022E-2</v>
      </c>
      <c r="X173" s="64">
        <f t="shared" si="63"/>
        <v>317.01</v>
      </c>
      <c r="Y173" s="64" cm="1">
        <f t="array" ref="Y173">[2]!PropsSI("T","P",Z173,"H",AA173,$F$9)</f>
        <v>334.62999247561544</v>
      </c>
      <c r="Z173" s="64">
        <f t="shared" si="64"/>
        <v>1125989.6147869816</v>
      </c>
      <c r="AA173" s="64">
        <f t="shared" si="56"/>
        <v>440823.52597324544</v>
      </c>
      <c r="AB173" s="64" cm="1">
        <f t="array" ref="AB173">[2]!PropsSI("S","P",Z173,"H",AA173,$F$9)</f>
        <v>1770.3653899981234</v>
      </c>
      <c r="AC173" s="64" cm="1">
        <f t="array" ref="AC173">1/[2]!PropsSI("D","P",Z173,"H",AA173,$F$9)</f>
        <v>2.0117144783738026E-2</v>
      </c>
      <c r="AD173" s="64">
        <f t="shared" si="65"/>
        <v>317.01</v>
      </c>
      <c r="AE173" s="64">
        <f t="shared" si="66"/>
        <v>312.01</v>
      </c>
      <c r="AF173" s="64" cm="1">
        <f t="array" ref="AF173">[2]!PropsSI("P","T",AD173,"Q",0,$F$9)</f>
        <v>1125989.6147869816</v>
      </c>
      <c r="AG173" s="64" cm="1">
        <f t="array" ref="AG173">[2]!PropsSI("H","P",AF173,"T",AE173,$F$9)</f>
        <v>254687.00280881135</v>
      </c>
      <c r="AH173" s="64" cm="1">
        <f t="array" ref="AH173">[2]!PropsSI("S","P",AF173,"T",AE173,$F$9)</f>
        <v>1184.6625544500123</v>
      </c>
      <c r="AI173" s="64" cm="1">
        <f t="array" ref="AI173">1/[2]!PropsSI("D","P",AF173,"T",AE173,$F$9)</f>
        <v>8.6753357426684011E-4</v>
      </c>
      <c r="AJ173" s="64">
        <f t="shared" si="67"/>
        <v>316.01</v>
      </c>
      <c r="AK173" s="64">
        <f t="shared" si="68"/>
        <v>310.01</v>
      </c>
      <c r="AL173" s="64" cm="1">
        <f t="array" ref="AL173">[2]!PropsSI("P","T",AJ173,"Q",0,$F$9)</f>
        <v>1096840.4030993769</v>
      </c>
      <c r="AM173" s="64" cm="1">
        <f t="array" ref="AM173">[2]!PropsSI("H","P",AL173,"T",AK173,$F$9)</f>
        <v>251724.50693478988</v>
      </c>
      <c r="AN173" s="64" cm="1">
        <f t="array" ref="AN173">[2]!PropsSI("S","P",AL173,"T",AK173,$F$9)</f>
        <v>1175.2181660627766</v>
      </c>
      <c r="AO173" s="64" cm="1">
        <f t="array" ref="AO173">1/[2]!PropsSI("D","P",AL173,"T",AK173,$F$9)</f>
        <v>8.6121579371339137E-4</v>
      </c>
      <c r="AP173" s="64">
        <f t="shared" si="69"/>
        <v>260.14999999999998</v>
      </c>
      <c r="AQ173" s="64">
        <f t="shared" si="70"/>
        <v>260.14999999999998</v>
      </c>
      <c r="AR173" s="64" cm="1">
        <f t="array" ref="AR173">[2]!PropsSI("P","T",AP173,"Q",0,$F$9)</f>
        <v>177916.45421566669</v>
      </c>
      <c r="AS173" s="64">
        <f t="shared" si="71"/>
        <v>251724.50693478988</v>
      </c>
      <c r="AT173" s="64" cm="1">
        <f t="array" ref="AT173">[2]!PropsSI("H","P",AR173,"H",AS173,$F$9)</f>
        <v>251724.50693478988</v>
      </c>
      <c r="AU173" s="64" cm="1">
        <f t="array" ref="AU173">1/[2]!PropsSI("D","P",AR173,"H",AS173,$F$9)</f>
        <v>3.7504264815442001E-2</v>
      </c>
      <c r="AV173" s="64"/>
      <c r="AW173" s="64">
        <f t="shared" si="72"/>
        <v>258.14999999999998</v>
      </c>
      <c r="AX173" s="64">
        <f t="shared" si="73"/>
        <v>260.14999999999998</v>
      </c>
      <c r="AY173" s="64" cm="1">
        <f t="array" ref="AY173">[2]!PropsSI("P","T",AW173,"Q",1,$F$9)</f>
        <v>163940.08425461562</v>
      </c>
      <c r="AZ173" s="64" cm="1">
        <f t="array" ref="AZ173">[2]!PropsSI("H","P",AY173,"T",AX173,$F$9)</f>
        <v>391296.02083444159</v>
      </c>
      <c r="BA173" s="64" cm="1">
        <f t="array" ref="BA173">[2]!PropsSI("S","P",AY173,"T",AX173,$F$9)</f>
        <v>1743.5316928918351</v>
      </c>
      <c r="BB173" s="64" cm="1">
        <f t="array" ref="BB173">1/[2]!PropsSI("D","P",AY173,"T",AX173,$F$9)</f>
        <v>0.12185631636211669</v>
      </c>
      <c r="BC173" s="64">
        <f t="shared" si="74"/>
        <v>139.57151389965171</v>
      </c>
      <c r="BD173" s="64">
        <f t="shared" si="75"/>
        <v>44.158992898264437</v>
      </c>
      <c r="BE173" s="64">
        <f t="shared" si="76"/>
        <v>-183.73050679791615</v>
      </c>
      <c r="BF173" s="64">
        <f t="shared" si="77"/>
        <v>3.160658899563292</v>
      </c>
      <c r="BG173" s="64">
        <f t="shared" si="78"/>
        <v>4.3858307849133524</v>
      </c>
      <c r="BH173" s="64">
        <f t="shared" si="79"/>
        <v>0.7206522673960698</v>
      </c>
      <c r="BI173" s="64">
        <f t="shared" si="80"/>
        <v>7.4649587936120154</v>
      </c>
      <c r="BJ173" s="64">
        <v>53.1814818</v>
      </c>
      <c r="BK173" s="64">
        <f t="shared" si="81"/>
        <v>9.0224889017355636</v>
      </c>
      <c r="BL173" s="64">
        <f t="shared" si="82"/>
        <v>2.2180285216766595</v>
      </c>
      <c r="BM173" s="64">
        <f t="shared" si="83"/>
        <v>53.232684520239829</v>
      </c>
    </row>
    <row r="174" spans="1:65" x14ac:dyDescent="0.3">
      <c r="A174">
        <v>173</v>
      </c>
      <c r="B174">
        <v>1</v>
      </c>
      <c r="C174">
        <v>24.18</v>
      </c>
      <c r="D174">
        <v>34.61</v>
      </c>
      <c r="E174" s="71"/>
      <c r="H174" s="73">
        <f t="shared" si="57"/>
        <v>44.96</v>
      </c>
      <c r="I174">
        <f t="shared" si="58"/>
        <v>36.5</v>
      </c>
      <c r="J174" s="64">
        <v>173</v>
      </c>
      <c r="K174" s="64">
        <v>34.61</v>
      </c>
      <c r="L174" s="64">
        <f t="shared" si="59"/>
        <v>256.14999999999998</v>
      </c>
      <c r="M174" s="64">
        <f t="shared" si="60"/>
        <v>266.14999999999998</v>
      </c>
      <c r="N174" s="64" cm="1">
        <f t="array" ref="N174">[2]!PropsSI("P","T",L174,"Q",0,$F$9)</f>
        <v>150836.68187834125</v>
      </c>
      <c r="O174" s="64" cm="1">
        <f t="array" ref="O174">[2]!PropsSI("H","P",N174,"T",M174,$F$9)</f>
        <v>396664.53307498101</v>
      </c>
      <c r="P174" s="64" cm="1">
        <f t="array" ref="P174">[2]!PropsSI("S","P",N174,"T",M174,$F$9)</f>
        <v>1770.3653899981227</v>
      </c>
      <c r="Q174" s="64" cm="1">
        <f t="array" ref="Q174">1/[2]!PropsSI("D","P",N174,"T",M174,$F$9)</f>
        <v>0.13688735498352944</v>
      </c>
      <c r="R174" s="64">
        <f t="shared" si="61"/>
        <v>322.76</v>
      </c>
      <c r="S174" s="64" cm="1">
        <f t="array" ref="S174">[2]!PropsSI("T","P",T174,"S",V174,$F$9)</f>
        <v>340.64693301645923</v>
      </c>
      <c r="T174" s="64" cm="1">
        <f t="array" ref="T174">[2]!PropsSI("P","T",R174,"Q",1,$F$9)</f>
        <v>1305033.9737280062</v>
      </c>
      <c r="U174" s="64" cm="1">
        <f t="array" ref="U174">[2]!PropsSI("H","P",T174,"S",V174,$F$9)</f>
        <v>444162.21753332176</v>
      </c>
      <c r="V174" s="64">
        <f t="shared" si="62"/>
        <v>1770.3653899981227</v>
      </c>
      <c r="W174" s="64" cm="1">
        <f t="array" ref="W174">1/[2]!PropsSI("D","P",T174,"S",V174,$F$9)</f>
        <v>1.7310351034031862E-2</v>
      </c>
      <c r="X174" s="64">
        <f t="shared" si="63"/>
        <v>322.76</v>
      </c>
      <c r="Y174" s="64" cm="1">
        <f t="array" ref="Y174">[2]!PropsSI("T","P",Z174,"H",AA174,$F$9)</f>
        <v>340.64693301645923</v>
      </c>
      <c r="Z174" s="64">
        <f t="shared" si="64"/>
        <v>1305033.9737280062</v>
      </c>
      <c r="AA174" s="64">
        <f t="shared" si="56"/>
        <v>444162.21753332176</v>
      </c>
      <c r="AB174" s="64" cm="1">
        <f t="array" ref="AB174">[2]!PropsSI("S","P",Z174,"H",AA174,$F$9)</f>
        <v>1770.365389998123</v>
      </c>
      <c r="AC174" s="64" cm="1">
        <f t="array" ref="AC174">1/[2]!PropsSI("D","P",Z174,"H",AA174,$F$9)</f>
        <v>1.7310351034031869E-2</v>
      </c>
      <c r="AD174" s="64">
        <f t="shared" si="65"/>
        <v>322.76</v>
      </c>
      <c r="AE174" s="64">
        <f t="shared" si="66"/>
        <v>317.76</v>
      </c>
      <c r="AF174" s="64" cm="1">
        <f t="array" ref="AF174">[2]!PropsSI("P","T",AD174,"Q",0,$F$9)</f>
        <v>1305033.9737280062</v>
      </c>
      <c r="AG174" s="64" cm="1">
        <f t="array" ref="AG174">[2]!PropsSI("H","P",AF174,"T",AE174,$F$9)</f>
        <v>263305.77745661739</v>
      </c>
      <c r="AH174" s="64" cm="1">
        <f t="array" ref="AH174">[2]!PropsSI("S","P",AF174,"T",AE174,$F$9)</f>
        <v>1211.5351117979317</v>
      </c>
      <c r="AI174" s="64" cm="1">
        <f t="array" ref="AI174">1/[2]!PropsSI("D","P",AF174,"T",AE174,$F$9)</f>
        <v>8.8632676617155675E-4</v>
      </c>
      <c r="AJ174" s="64">
        <f t="shared" si="67"/>
        <v>321.76</v>
      </c>
      <c r="AK174" s="64">
        <f t="shared" si="68"/>
        <v>315.76</v>
      </c>
      <c r="AL174" s="64" cm="1">
        <f t="array" ref="AL174">[2]!PropsSI("P","T",AJ174,"Q",0,$F$9)</f>
        <v>1272461.1011803881</v>
      </c>
      <c r="AM174" s="64" cm="1">
        <f t="array" ref="AM174">[2]!PropsSI("H","P",AL174,"T",AK174,$F$9)</f>
        <v>260280.88250571516</v>
      </c>
      <c r="AN174" s="64" cm="1">
        <f t="array" ref="AN174">[2]!PropsSI("S","P",AL174,"T",AK174,$F$9)</f>
        <v>1202.0764186474714</v>
      </c>
      <c r="AO174" s="64" cm="1">
        <f t="array" ref="AO174">1/[2]!PropsSI("D","P",AL174,"T",AK174,$F$9)</f>
        <v>8.7937463826481658E-4</v>
      </c>
      <c r="AP174" s="64">
        <f t="shared" si="69"/>
        <v>260.14999999999998</v>
      </c>
      <c r="AQ174" s="64">
        <f t="shared" si="70"/>
        <v>260.14999999999998</v>
      </c>
      <c r="AR174" s="64" cm="1">
        <f t="array" ref="AR174">[2]!PropsSI("P","T",AP174,"Q",0,$F$9)</f>
        <v>177916.45421566669</v>
      </c>
      <c r="AS174" s="64">
        <f t="shared" si="71"/>
        <v>260280.88250571516</v>
      </c>
      <c r="AT174" s="64" cm="1">
        <f t="array" ref="AT174">[2]!PropsSI("H","P",AR174,"H",AS174,$F$9)</f>
        <v>260280.88250571516</v>
      </c>
      <c r="AU174" s="64" cm="1">
        <f t="array" ref="AU174">1/[2]!PropsSI("D","P",AR174,"H",AS174,$F$9)</f>
        <v>4.2064177249607877E-2</v>
      </c>
      <c r="AV174" s="64"/>
      <c r="AW174" s="64">
        <f t="shared" si="72"/>
        <v>258.14999999999998</v>
      </c>
      <c r="AX174" s="64">
        <f t="shared" si="73"/>
        <v>260.14999999999998</v>
      </c>
      <c r="AY174" s="64" cm="1">
        <f t="array" ref="AY174">[2]!PropsSI("P","T",AW174,"Q",1,$F$9)</f>
        <v>163940.08425461562</v>
      </c>
      <c r="AZ174" s="64" cm="1">
        <f t="array" ref="AZ174">[2]!PropsSI("H","P",AY174,"T",AX174,$F$9)</f>
        <v>391296.02083444159</v>
      </c>
      <c r="BA174" s="64" cm="1">
        <f t="array" ref="BA174">[2]!PropsSI("S","P",AY174,"T",AX174,$F$9)</f>
        <v>1743.5316928918351</v>
      </c>
      <c r="BB174" s="64" cm="1">
        <f t="array" ref="BB174">1/[2]!PropsSI("D","P",AY174,"T",AX174,$F$9)</f>
        <v>0.12185631636211669</v>
      </c>
      <c r="BC174" s="64">
        <f t="shared" si="74"/>
        <v>131.01513832872644</v>
      </c>
      <c r="BD174" s="64">
        <f t="shared" si="75"/>
        <v>47.49768445834075</v>
      </c>
      <c r="BE174" s="64">
        <f t="shared" si="76"/>
        <v>-178.51282278706719</v>
      </c>
      <c r="BF174" s="64">
        <f t="shared" si="77"/>
        <v>2.7583479031201437</v>
      </c>
      <c r="BG174" s="64">
        <f t="shared" si="78"/>
        <v>3.9955115307227973</v>
      </c>
      <c r="BH174" s="64">
        <f t="shared" si="79"/>
        <v>0.69036164253570609</v>
      </c>
      <c r="BI174" s="64">
        <f t="shared" si="80"/>
        <v>8.6519668655970161</v>
      </c>
      <c r="BJ174" s="64">
        <v>53.1814818</v>
      </c>
      <c r="BK174" s="64">
        <f t="shared" si="81"/>
        <v>5.6837973416592504</v>
      </c>
      <c r="BL174" s="64">
        <f t="shared" si="82"/>
        <v>1.3972668464912326</v>
      </c>
      <c r="BM174" s="64">
        <f t="shared" si="83"/>
        <v>33.53440431578958</v>
      </c>
    </row>
    <row r="175" spans="1:65" x14ac:dyDescent="0.3">
      <c r="A175">
        <v>174</v>
      </c>
      <c r="B175">
        <v>1</v>
      </c>
      <c r="C175">
        <v>27.12</v>
      </c>
      <c r="D175">
        <v>37.520000000000003</v>
      </c>
      <c r="E175" s="71"/>
      <c r="H175" s="73">
        <f t="shared" si="57"/>
        <v>44.96</v>
      </c>
      <c r="I175">
        <f t="shared" si="58"/>
        <v>36.5</v>
      </c>
      <c r="J175" s="64">
        <v>174</v>
      </c>
      <c r="K175" s="64">
        <v>37.520000000000003</v>
      </c>
      <c r="L175" s="64">
        <f t="shared" si="59"/>
        <v>256.14999999999998</v>
      </c>
      <c r="M175" s="64">
        <f t="shared" si="60"/>
        <v>266.14999999999998</v>
      </c>
      <c r="N175" s="64" cm="1">
        <f t="array" ref="N175">[2]!PropsSI("P","T",L175,"Q",0,$F$9)</f>
        <v>150836.68187834125</v>
      </c>
      <c r="O175" s="64" cm="1">
        <f t="array" ref="O175">[2]!PropsSI("H","P",N175,"T",M175,$F$9)</f>
        <v>396664.53307498101</v>
      </c>
      <c r="P175" s="64" cm="1">
        <f t="array" ref="P175">[2]!PropsSI("S","P",N175,"T",M175,$F$9)</f>
        <v>1770.3653899981227</v>
      </c>
      <c r="Q175" s="64" cm="1">
        <f t="array" ref="Q175">1/[2]!PropsSI("D","P",N175,"T",M175,$F$9)</f>
        <v>0.13688735498352944</v>
      </c>
      <c r="R175" s="64">
        <f t="shared" si="61"/>
        <v>325.66999999999996</v>
      </c>
      <c r="S175" s="64" cm="1">
        <f t="array" ref="S175">[2]!PropsSI("T","P",T175,"S",V175,$F$9)</f>
        <v>343.68913368255056</v>
      </c>
      <c r="T175" s="64" cm="1">
        <f t="array" ref="T175">[2]!PropsSI("P","T",R175,"Q",1,$F$9)</f>
        <v>1403387.6057425905</v>
      </c>
      <c r="U175" s="64" cm="1">
        <f t="array" ref="U175">[2]!PropsSI("H","P",T175,"S",V175,$F$9)</f>
        <v>445801.99852004758</v>
      </c>
      <c r="V175" s="64">
        <f t="shared" si="62"/>
        <v>1770.3653899981227</v>
      </c>
      <c r="W175" s="64" cm="1">
        <f t="array" ref="W175">1/[2]!PropsSI("D","P",T175,"S",V175,$F$9)</f>
        <v>1.6063400629347226E-2</v>
      </c>
      <c r="X175" s="64">
        <f t="shared" si="63"/>
        <v>325.66999999999996</v>
      </c>
      <c r="Y175" s="64" cm="1">
        <f t="array" ref="Y175">[2]!PropsSI("T","P",Z175,"H",AA175,$F$9)</f>
        <v>343.68913368255073</v>
      </c>
      <c r="Z175" s="64">
        <f t="shared" si="64"/>
        <v>1403387.6057425905</v>
      </c>
      <c r="AA175" s="64">
        <f t="shared" si="56"/>
        <v>445801.99852004758</v>
      </c>
      <c r="AB175" s="64" cm="1">
        <f t="array" ref="AB175">[2]!PropsSI("S","P",Z175,"H",AA175,$F$9)</f>
        <v>1770.3653899981227</v>
      </c>
      <c r="AC175" s="64" cm="1">
        <f t="array" ref="AC175">1/[2]!PropsSI("D","P",Z175,"H",AA175,$F$9)</f>
        <v>1.606340062934724E-2</v>
      </c>
      <c r="AD175" s="64">
        <f t="shared" si="65"/>
        <v>325.66999999999996</v>
      </c>
      <c r="AE175" s="64">
        <f t="shared" si="66"/>
        <v>320.66999999999996</v>
      </c>
      <c r="AF175" s="64" cm="1">
        <f t="array" ref="AF175">[2]!PropsSI("P","T",AD175,"Q",0,$F$9)</f>
        <v>1403387.6057425905</v>
      </c>
      <c r="AG175" s="64" cm="1">
        <f t="array" ref="AG175">[2]!PropsSI("H","P",AF175,"T",AE175,$F$9)</f>
        <v>267735.72060506151</v>
      </c>
      <c r="AH175" s="64" cm="1">
        <f t="array" ref="AH175">[2]!PropsSI("S","P",AF175,"T",AE175,$F$9)</f>
        <v>1225.1380604974872</v>
      </c>
      <c r="AI175" s="64" cm="1">
        <f t="array" ref="AI175">1/[2]!PropsSI("D","P",AF175,"T",AE175,$F$9)</f>
        <v>8.9653365831048103E-4</v>
      </c>
      <c r="AJ175" s="64">
        <f t="shared" si="67"/>
        <v>324.66999999999996</v>
      </c>
      <c r="AK175" s="64">
        <f t="shared" si="68"/>
        <v>318.66999999999996</v>
      </c>
      <c r="AL175" s="64" cm="1">
        <f t="array" ref="AL175">[2]!PropsSI("P","T",AJ175,"Q",0,$F$9)</f>
        <v>1368982.9199704262</v>
      </c>
      <c r="AM175" s="64" cm="1">
        <f t="array" ref="AM175">[2]!PropsSI("H","P",AL175,"T",AK175,$F$9)</f>
        <v>264675.91833414306</v>
      </c>
      <c r="AN175" s="64" cm="1">
        <f t="array" ref="AN175">[2]!PropsSI("S","P",AL175,"T",AK175,$F$9)</f>
        <v>1215.6624135293237</v>
      </c>
      <c r="AO175" s="64" cm="1">
        <f t="array" ref="AO175">1/[2]!PropsSI("D","P",AL175,"T",AK175,$F$9)</f>
        <v>8.8921071496828074E-4</v>
      </c>
      <c r="AP175" s="64">
        <f t="shared" si="69"/>
        <v>260.14999999999998</v>
      </c>
      <c r="AQ175" s="64">
        <f t="shared" si="70"/>
        <v>260.14999999999998</v>
      </c>
      <c r="AR175" s="64" cm="1">
        <f t="array" ref="AR175">[2]!PropsSI("P","T",AP175,"Q",0,$F$9)</f>
        <v>177916.45421566669</v>
      </c>
      <c r="AS175" s="64">
        <f t="shared" si="71"/>
        <v>264675.91833414306</v>
      </c>
      <c r="AT175" s="64" cm="1">
        <f t="array" ref="AT175">[2]!PropsSI("H","P",AR175,"H",AS175,$F$9)</f>
        <v>264675.91833414306</v>
      </c>
      <c r="AU175" s="64" cm="1">
        <f t="array" ref="AU175">1/[2]!PropsSI("D","P",AR175,"H",AS175,$F$9)</f>
        <v>4.4406404791693867E-2</v>
      </c>
      <c r="AV175" s="64"/>
      <c r="AW175" s="64">
        <f t="shared" si="72"/>
        <v>258.14999999999998</v>
      </c>
      <c r="AX175" s="64">
        <f t="shared" si="73"/>
        <v>260.14999999999998</v>
      </c>
      <c r="AY175" s="64" cm="1">
        <f t="array" ref="AY175">[2]!PropsSI("P","T",AW175,"Q",1,$F$9)</f>
        <v>163940.08425461562</v>
      </c>
      <c r="AZ175" s="64" cm="1">
        <f t="array" ref="AZ175">[2]!PropsSI("H","P",AY175,"T",AX175,$F$9)</f>
        <v>391296.02083444159</v>
      </c>
      <c r="BA175" s="64" cm="1">
        <f t="array" ref="BA175">[2]!PropsSI("S","P",AY175,"T",AX175,$F$9)</f>
        <v>1743.5316928918351</v>
      </c>
      <c r="BB175" s="64" cm="1">
        <f t="array" ref="BB175">1/[2]!PropsSI("D","P",AY175,"T",AX175,$F$9)</f>
        <v>0.12185631636211669</v>
      </c>
      <c r="BC175" s="64">
        <f t="shared" si="74"/>
        <v>126.62010250029853</v>
      </c>
      <c r="BD175" s="64">
        <f t="shared" si="75"/>
        <v>49.137465445066567</v>
      </c>
      <c r="BE175" s="64">
        <f t="shared" si="76"/>
        <v>-175.75756794536511</v>
      </c>
      <c r="BF175" s="64">
        <f t="shared" si="77"/>
        <v>2.5768545722378375</v>
      </c>
      <c r="BG175" s="64">
        <f t="shared" si="78"/>
        <v>3.8233116113744083</v>
      </c>
      <c r="BH175" s="64">
        <f t="shared" si="79"/>
        <v>0.67398497275808156</v>
      </c>
      <c r="BI175" s="64">
        <f t="shared" si="80"/>
        <v>9.3040206683577544</v>
      </c>
      <c r="BJ175" s="64">
        <v>53.1814818</v>
      </c>
      <c r="BK175" s="64">
        <f t="shared" si="81"/>
        <v>4.0440163549334329</v>
      </c>
      <c r="BL175" s="64">
        <f t="shared" si="82"/>
        <v>0.99415402058780222</v>
      </c>
      <c r="BM175" s="64">
        <f t="shared" si="83"/>
        <v>23.859696494107254</v>
      </c>
    </row>
    <row r="176" spans="1:65" x14ac:dyDescent="0.3">
      <c r="A176">
        <v>175</v>
      </c>
      <c r="B176">
        <v>1</v>
      </c>
      <c r="C176">
        <v>31.2</v>
      </c>
      <c r="D176">
        <v>40.99</v>
      </c>
      <c r="E176" s="71"/>
      <c r="H176" s="73">
        <f t="shared" si="57"/>
        <v>44.96</v>
      </c>
      <c r="I176">
        <f t="shared" si="58"/>
        <v>36.5</v>
      </c>
      <c r="J176" s="64">
        <v>175</v>
      </c>
      <c r="K176" s="64">
        <v>40.99</v>
      </c>
      <c r="L176" s="64">
        <f t="shared" si="59"/>
        <v>256.14999999999998</v>
      </c>
      <c r="M176" s="64">
        <f t="shared" si="60"/>
        <v>266.14999999999998</v>
      </c>
      <c r="N176" s="64" cm="1">
        <f t="array" ref="N176">[2]!PropsSI("P","T",L176,"Q",0,$F$9)</f>
        <v>150836.68187834125</v>
      </c>
      <c r="O176" s="64" cm="1">
        <f t="array" ref="O176">[2]!PropsSI("H","P",N176,"T",M176,$F$9)</f>
        <v>396664.53307498101</v>
      </c>
      <c r="P176" s="64" cm="1">
        <f t="array" ref="P176">[2]!PropsSI("S","P",N176,"T",M176,$F$9)</f>
        <v>1770.3653899981227</v>
      </c>
      <c r="Q176" s="64" cm="1">
        <f t="array" ref="Q176">1/[2]!PropsSI("D","P",N176,"T",M176,$F$9)</f>
        <v>0.13688735498352944</v>
      </c>
      <c r="R176" s="64">
        <f t="shared" si="61"/>
        <v>329.14</v>
      </c>
      <c r="S176" s="64" cm="1">
        <f t="array" ref="S176">[2]!PropsSI("T","P",T176,"S",V176,$F$9)</f>
        <v>347.31807878968243</v>
      </c>
      <c r="T176" s="64" cm="1">
        <f t="array" ref="T176">[2]!PropsSI("P","T",R176,"Q",1,$F$9)</f>
        <v>1527830.7522063341</v>
      </c>
      <c r="U176" s="64" cm="1">
        <f t="array" ref="U176">[2]!PropsSI("H","P",T176,"S",V176,$F$9)</f>
        <v>447714.37407298165</v>
      </c>
      <c r="V176" s="64">
        <f t="shared" si="62"/>
        <v>1770.3653899981227</v>
      </c>
      <c r="W176" s="64" cm="1">
        <f t="array" ref="W176">1/[2]!PropsSI("D","P",T176,"S",V176,$F$9)</f>
        <v>1.4708636957273391E-2</v>
      </c>
      <c r="X176" s="64">
        <f t="shared" si="63"/>
        <v>329.14</v>
      </c>
      <c r="Y176" s="64" cm="1">
        <f t="array" ref="Y176">[2]!PropsSI("T","P",Z176,"H",AA176,$F$9)</f>
        <v>347.31807878968232</v>
      </c>
      <c r="Z176" s="64">
        <f t="shared" si="64"/>
        <v>1527830.7522063341</v>
      </c>
      <c r="AA176" s="64">
        <f t="shared" si="56"/>
        <v>447714.37407298165</v>
      </c>
      <c r="AB176" s="64" cm="1">
        <f t="array" ref="AB176">[2]!PropsSI("S","P",Z176,"H",AA176,$F$9)</f>
        <v>1770.3653899981218</v>
      </c>
      <c r="AC176" s="64" cm="1">
        <f t="array" ref="AC176">1/[2]!PropsSI("D","P",Z176,"H",AA176,$F$9)</f>
        <v>1.4708636957273379E-2</v>
      </c>
      <c r="AD176" s="64">
        <f t="shared" si="65"/>
        <v>329.14</v>
      </c>
      <c r="AE176" s="64">
        <f t="shared" si="66"/>
        <v>324.14</v>
      </c>
      <c r="AF176" s="64" cm="1">
        <f t="array" ref="AF176">[2]!PropsSI("P","T",AD176,"Q",0,$F$9)</f>
        <v>1527830.7522063341</v>
      </c>
      <c r="AG176" s="64" cm="1">
        <f t="array" ref="AG176">[2]!PropsSI("H","P",AF176,"T",AE176,$F$9)</f>
        <v>273083.29664409143</v>
      </c>
      <c r="AH176" s="64" cm="1">
        <f t="array" ref="AH176">[2]!PropsSI("S","P",AF176,"T",AE176,$F$9)</f>
        <v>1241.3760231449612</v>
      </c>
      <c r="AI176" s="64" cm="1">
        <f t="array" ref="AI176">1/[2]!PropsSI("D","P",AF176,"T",AE176,$F$9)</f>
        <v>9.0940145671017803E-4</v>
      </c>
      <c r="AJ176" s="64">
        <f t="shared" si="67"/>
        <v>328.14</v>
      </c>
      <c r="AK176" s="64">
        <f t="shared" si="68"/>
        <v>322.14</v>
      </c>
      <c r="AL176" s="64" cm="1">
        <f t="array" ref="AL176">[2]!PropsSI("P","T",AJ176,"Q",0,$F$9)</f>
        <v>1491150.596791964</v>
      </c>
      <c r="AM176" s="64" cm="1">
        <f t="array" ref="AM176">[2]!PropsSI("H","P",AL176,"T",AK176,$F$9)</f>
        <v>269978.4199403075</v>
      </c>
      <c r="AN176" s="64" cm="1">
        <f t="array" ref="AN176">[2]!PropsSI("S","P",AL176,"T",AK176,$F$9)</f>
        <v>1231.8703640261745</v>
      </c>
      <c r="AO176" s="64" cm="1">
        <f t="array" ref="AO176">1/[2]!PropsSI("D","P",AL176,"T",AK176,$F$9)</f>
        <v>9.015831452287475E-4</v>
      </c>
      <c r="AP176" s="64">
        <f t="shared" si="69"/>
        <v>260.14999999999998</v>
      </c>
      <c r="AQ176" s="64">
        <f t="shared" si="70"/>
        <v>260.14999999999998</v>
      </c>
      <c r="AR176" s="64" cm="1">
        <f t="array" ref="AR176">[2]!PropsSI("P","T",AP176,"Q",0,$F$9)</f>
        <v>177916.45421566669</v>
      </c>
      <c r="AS176" s="64">
        <f t="shared" si="71"/>
        <v>269978.4199403075</v>
      </c>
      <c r="AT176" s="64" cm="1">
        <f t="array" ref="AT176">[2]!PropsSI("H","P",AR176,"H",AS176,$F$9)</f>
        <v>269978.4199403075</v>
      </c>
      <c r="AU176" s="64" cm="1">
        <f t="array" ref="AU176">1/[2]!PropsSI("D","P",AR176,"H",AS176,$F$9)</f>
        <v>4.7232244167923931E-2</v>
      </c>
      <c r="AV176" s="64"/>
      <c r="AW176" s="64">
        <f t="shared" si="72"/>
        <v>258.14999999999998</v>
      </c>
      <c r="AX176" s="64">
        <f t="shared" si="73"/>
        <v>260.14999999999998</v>
      </c>
      <c r="AY176" s="64" cm="1">
        <f t="array" ref="AY176">[2]!PropsSI("P","T",AW176,"Q",1,$F$9)</f>
        <v>163940.08425461562</v>
      </c>
      <c r="AZ176" s="64" cm="1">
        <f t="array" ref="AZ176">[2]!PropsSI("H","P",AY176,"T",AX176,$F$9)</f>
        <v>391296.02083444159</v>
      </c>
      <c r="BA176" s="64" cm="1">
        <f t="array" ref="BA176">[2]!PropsSI("S","P",AY176,"T",AX176,$F$9)</f>
        <v>1743.5316928918351</v>
      </c>
      <c r="BB176" s="64" cm="1">
        <f t="array" ref="BB176">1/[2]!PropsSI("D","P",AY176,"T",AX176,$F$9)</f>
        <v>0.12185631636211669</v>
      </c>
      <c r="BC176" s="64">
        <f t="shared" si="74"/>
        <v>121.31760089413409</v>
      </c>
      <c r="BD176" s="64">
        <f t="shared" si="75"/>
        <v>51.04984099800064</v>
      </c>
      <c r="BE176" s="64">
        <f t="shared" si="76"/>
        <v>-172.36744189213474</v>
      </c>
      <c r="BF176" s="64">
        <f t="shared" si="77"/>
        <v>2.3764540402561778</v>
      </c>
      <c r="BG176" s="64">
        <f t="shared" si="78"/>
        <v>3.6364276658684314</v>
      </c>
      <c r="BH176" s="64">
        <f t="shared" si="79"/>
        <v>0.65351335393293086</v>
      </c>
      <c r="BI176" s="64">
        <f t="shared" si="80"/>
        <v>10.129039787805864</v>
      </c>
      <c r="BJ176" s="64">
        <v>53.1814818</v>
      </c>
      <c r="BK176" s="64">
        <f t="shared" si="81"/>
        <v>2.1316408019993602</v>
      </c>
      <c r="BL176" s="64">
        <f t="shared" si="82"/>
        <v>0.52402836382484275</v>
      </c>
      <c r="BM176" s="64">
        <f t="shared" si="83"/>
        <v>12.576680731796227</v>
      </c>
    </row>
    <row r="177" spans="1:65" x14ac:dyDescent="0.3">
      <c r="A177">
        <v>176</v>
      </c>
      <c r="B177">
        <v>1</v>
      </c>
      <c r="C177">
        <v>29.14</v>
      </c>
      <c r="D177">
        <v>38.950000000000003</v>
      </c>
      <c r="E177" s="71"/>
      <c r="H177" s="73">
        <f t="shared" si="57"/>
        <v>44.96</v>
      </c>
      <c r="I177">
        <f t="shared" si="58"/>
        <v>36.5</v>
      </c>
      <c r="J177" s="64">
        <v>176</v>
      </c>
      <c r="K177" s="64">
        <v>38.950000000000003</v>
      </c>
      <c r="L177" s="64">
        <f t="shared" si="59"/>
        <v>256.14999999999998</v>
      </c>
      <c r="M177" s="64">
        <f t="shared" si="60"/>
        <v>266.14999999999998</v>
      </c>
      <c r="N177" s="64" cm="1">
        <f t="array" ref="N177">[2]!PropsSI("P","T",L177,"Q",0,$F$9)</f>
        <v>150836.68187834125</v>
      </c>
      <c r="O177" s="64" cm="1">
        <f t="array" ref="O177">[2]!PropsSI("H","P",N177,"T",M177,$F$9)</f>
        <v>396664.53307498101</v>
      </c>
      <c r="P177" s="64" cm="1">
        <f t="array" ref="P177">[2]!PropsSI("S","P",N177,"T",M177,$F$9)</f>
        <v>1770.3653899981227</v>
      </c>
      <c r="Q177" s="64" cm="1">
        <f t="array" ref="Q177">1/[2]!PropsSI("D","P",N177,"T",M177,$F$9)</f>
        <v>0.13688735498352944</v>
      </c>
      <c r="R177" s="64">
        <f t="shared" si="61"/>
        <v>327.09999999999997</v>
      </c>
      <c r="S177" s="64" cm="1">
        <f t="array" ref="S177">[2]!PropsSI("T","P",T177,"S",V177,$F$9)</f>
        <v>345.18428469911987</v>
      </c>
      <c r="T177" s="64" cm="1">
        <f t="array" ref="T177">[2]!PropsSI("P","T",R177,"Q",1,$F$9)</f>
        <v>1453709.7663246517</v>
      </c>
      <c r="U177" s="64" cm="1">
        <f t="array" ref="U177">[2]!PropsSI("H","P",T177,"S",V177,$F$9)</f>
        <v>446595.71534296958</v>
      </c>
      <c r="V177" s="64">
        <f t="shared" si="62"/>
        <v>1770.3653899981227</v>
      </c>
      <c r="W177" s="64" cm="1">
        <f t="array" ref="W177">1/[2]!PropsSI("D","P",T177,"S",V177,$F$9)</f>
        <v>1.5488544993884489E-2</v>
      </c>
      <c r="X177" s="64">
        <f t="shared" si="63"/>
        <v>327.09999999999997</v>
      </c>
      <c r="Y177" s="64" cm="1">
        <f t="array" ref="Y177">[2]!PropsSI("T","P",Z177,"H",AA177,$F$9)</f>
        <v>345.18428469911987</v>
      </c>
      <c r="Z177" s="64">
        <f t="shared" si="64"/>
        <v>1453709.7663246517</v>
      </c>
      <c r="AA177" s="64">
        <f t="shared" si="56"/>
        <v>446595.71534296958</v>
      </c>
      <c r="AB177" s="64" cm="1">
        <f t="array" ref="AB177">[2]!PropsSI("S","P",Z177,"H",AA177,$F$9)</f>
        <v>1770.3653899981227</v>
      </c>
      <c r="AC177" s="64" cm="1">
        <f t="array" ref="AC177">1/[2]!PropsSI("D","P",Z177,"H",AA177,$F$9)</f>
        <v>1.5488544993884492E-2</v>
      </c>
      <c r="AD177" s="64">
        <f t="shared" si="65"/>
        <v>327.09999999999997</v>
      </c>
      <c r="AE177" s="64">
        <f t="shared" si="66"/>
        <v>322.09999999999997</v>
      </c>
      <c r="AF177" s="64" cm="1">
        <f t="array" ref="AF177">[2]!PropsSI("P","T",AD177,"Q",0,$F$9)</f>
        <v>1453709.7663246517</v>
      </c>
      <c r="AG177" s="64" cm="1">
        <f t="array" ref="AG177">[2]!PropsSI("H","P",AF177,"T",AE177,$F$9)</f>
        <v>269930.61945191008</v>
      </c>
      <c r="AH177" s="64" cm="1">
        <f t="array" ref="AH177">[2]!PropsSI("S","P",AF177,"T",AE177,$F$9)</f>
        <v>1231.8267730430891</v>
      </c>
      <c r="AI177" s="64" cm="1">
        <f t="array" ref="AI177">1/[2]!PropsSI("D","P",AF177,"T",AE177,$F$9)</f>
        <v>9.0174021275735519E-4</v>
      </c>
      <c r="AJ177" s="64">
        <f t="shared" si="67"/>
        <v>326.09999999999997</v>
      </c>
      <c r="AK177" s="64">
        <f t="shared" si="68"/>
        <v>320.09999999999997</v>
      </c>
      <c r="AL177" s="64" cm="1">
        <f t="array" ref="AL177">[2]!PropsSI("P","T",AJ177,"Q",0,$F$9)</f>
        <v>1418379.5732939392</v>
      </c>
      <c r="AM177" s="64" cm="1">
        <f t="array" ref="AM177">[2]!PropsSI("H","P",AL177,"T",AK177,$F$9)</f>
        <v>266852.72491838894</v>
      </c>
      <c r="AN177" s="64" cm="1">
        <f t="array" ref="AN177">[2]!PropsSI("S","P",AL177,"T",AK177,$F$9)</f>
        <v>1222.3401177368819</v>
      </c>
      <c r="AO177" s="64" cm="1">
        <f t="array" ref="AO177">1/[2]!PropsSI("D","P",AL177,"T",AK177,$F$9)</f>
        <v>8.9422065688490578E-4</v>
      </c>
      <c r="AP177" s="64">
        <f t="shared" si="69"/>
        <v>260.14999999999998</v>
      </c>
      <c r="AQ177" s="64">
        <f t="shared" si="70"/>
        <v>260.14999999999998</v>
      </c>
      <c r="AR177" s="64" cm="1">
        <f t="array" ref="AR177">[2]!PropsSI("P","T",AP177,"Q",0,$F$9)</f>
        <v>177916.45421566669</v>
      </c>
      <c r="AS177" s="64">
        <f t="shared" si="71"/>
        <v>266852.72491838894</v>
      </c>
      <c r="AT177" s="64" cm="1">
        <f t="array" ref="AT177">[2]!PropsSI("H","P",AR177,"H",AS177,$F$9)</f>
        <v>266852.72491838894</v>
      </c>
      <c r="AU177" s="64" cm="1">
        <f t="array" ref="AU177">1/[2]!PropsSI("D","P",AR177,"H",AS177,$F$9)</f>
        <v>4.5566480962731255E-2</v>
      </c>
      <c r="AV177" s="64"/>
      <c r="AW177" s="64">
        <f t="shared" si="72"/>
        <v>258.14999999999998</v>
      </c>
      <c r="AX177" s="64">
        <f t="shared" si="73"/>
        <v>260.14999999999998</v>
      </c>
      <c r="AY177" s="64" cm="1">
        <f t="array" ref="AY177">[2]!PropsSI("P","T",AW177,"Q",1,$F$9)</f>
        <v>163940.08425461562</v>
      </c>
      <c r="AZ177" s="64" cm="1">
        <f t="array" ref="AZ177">[2]!PropsSI("H","P",AY177,"T",AX177,$F$9)</f>
        <v>391296.02083444159</v>
      </c>
      <c r="BA177" s="64" cm="1">
        <f t="array" ref="BA177">[2]!PropsSI("S","P",AY177,"T",AX177,$F$9)</f>
        <v>1743.5316928918351</v>
      </c>
      <c r="BB177" s="64" cm="1">
        <f t="array" ref="BB177">1/[2]!PropsSI("D","P",AY177,"T",AX177,$F$9)</f>
        <v>0.12185631636211669</v>
      </c>
      <c r="BC177" s="64">
        <f t="shared" si="74"/>
        <v>124.44329591605265</v>
      </c>
      <c r="BD177" s="64">
        <f t="shared" si="75"/>
        <v>49.931182267988568</v>
      </c>
      <c r="BE177" s="64">
        <f t="shared" si="76"/>
        <v>-174.37447818404121</v>
      </c>
      <c r="BF177" s="64">
        <f t="shared" si="77"/>
        <v>2.4922962017631738</v>
      </c>
      <c r="BG177" s="64">
        <f t="shared" si="78"/>
        <v>3.7440174039158816</v>
      </c>
      <c r="BH177" s="64">
        <f t="shared" si="79"/>
        <v>0.66567430994216858</v>
      </c>
      <c r="BI177" s="64">
        <f t="shared" si="80"/>
        <v>9.63764084585973</v>
      </c>
      <c r="BJ177" s="64">
        <v>53.1814818</v>
      </c>
      <c r="BK177" s="64">
        <f t="shared" si="81"/>
        <v>3.2502995320114323</v>
      </c>
      <c r="BL177" s="64">
        <f t="shared" si="82"/>
        <v>0.79903196828614376</v>
      </c>
      <c r="BM177" s="64">
        <f t="shared" si="83"/>
        <v>19.176767238867448</v>
      </c>
    </row>
    <row r="178" spans="1:65" x14ac:dyDescent="0.3">
      <c r="A178">
        <v>177</v>
      </c>
      <c r="B178">
        <v>1</v>
      </c>
      <c r="C178">
        <v>25.99</v>
      </c>
      <c r="D178">
        <v>35.22</v>
      </c>
      <c r="E178" s="71"/>
      <c r="H178" s="73">
        <f t="shared" si="57"/>
        <v>44.96</v>
      </c>
      <c r="I178">
        <f t="shared" si="58"/>
        <v>36.5</v>
      </c>
      <c r="J178" s="64">
        <v>177</v>
      </c>
      <c r="K178" s="64">
        <v>35.22</v>
      </c>
      <c r="L178" s="64">
        <f t="shared" si="59"/>
        <v>256.14999999999998</v>
      </c>
      <c r="M178" s="64">
        <f t="shared" si="60"/>
        <v>266.14999999999998</v>
      </c>
      <c r="N178" s="64" cm="1">
        <f t="array" ref="N178">[2]!PropsSI("P","T",L178,"Q",0,$F$9)</f>
        <v>150836.68187834125</v>
      </c>
      <c r="O178" s="64" cm="1">
        <f t="array" ref="O178">[2]!PropsSI("H","P",N178,"T",M178,$F$9)</f>
        <v>396664.53307498101</v>
      </c>
      <c r="P178" s="64" cm="1">
        <f t="array" ref="P178">[2]!PropsSI("S","P",N178,"T",M178,$F$9)</f>
        <v>1770.3653899981227</v>
      </c>
      <c r="Q178" s="64" cm="1">
        <f t="array" ref="Q178">1/[2]!PropsSI("D","P",N178,"T",M178,$F$9)</f>
        <v>0.13688735498352944</v>
      </c>
      <c r="R178" s="64">
        <f t="shared" si="61"/>
        <v>323.37</v>
      </c>
      <c r="S178" s="64" cm="1">
        <f t="array" ref="S178">[2]!PropsSI("T","P",T178,"S",V178,$F$9)</f>
        <v>341.28467763259351</v>
      </c>
      <c r="T178" s="64" cm="1">
        <f t="array" ref="T178">[2]!PropsSI("P","T",R178,"Q",1,$F$9)</f>
        <v>1325208.2461471753</v>
      </c>
      <c r="U178" s="64" cm="1">
        <f t="array" ref="U178">[2]!PropsSI("H","P",T178,"S",V178,$F$9)</f>
        <v>444508.70091081766</v>
      </c>
      <c r="V178" s="64">
        <f t="shared" si="62"/>
        <v>1770.3653899981227</v>
      </c>
      <c r="W178" s="64" cm="1">
        <f t="array" ref="W178">1/[2]!PropsSI("D","P",T178,"S",V178,$F$9)</f>
        <v>1.7040016197209261E-2</v>
      </c>
      <c r="X178" s="64">
        <f t="shared" si="63"/>
        <v>323.37</v>
      </c>
      <c r="Y178" s="64" cm="1">
        <f t="array" ref="Y178">[2]!PropsSI("T","P",Z178,"H",AA178,$F$9)</f>
        <v>341.28467763259346</v>
      </c>
      <c r="Z178" s="64">
        <f t="shared" si="64"/>
        <v>1325208.2461471753</v>
      </c>
      <c r="AA178" s="64">
        <f t="shared" si="56"/>
        <v>444508.70091081766</v>
      </c>
      <c r="AB178" s="64" cm="1">
        <f t="array" ref="AB178">[2]!PropsSI("S","P",Z178,"H",AA178,$F$9)</f>
        <v>1770.3653899981221</v>
      </c>
      <c r="AC178" s="64" cm="1">
        <f t="array" ref="AC178">1/[2]!PropsSI("D","P",Z178,"H",AA178,$F$9)</f>
        <v>1.7040016197209257E-2</v>
      </c>
      <c r="AD178" s="64">
        <f t="shared" si="65"/>
        <v>323.37</v>
      </c>
      <c r="AE178" s="64">
        <f t="shared" si="66"/>
        <v>318.37</v>
      </c>
      <c r="AF178" s="64" cm="1">
        <f t="array" ref="AF178">[2]!PropsSI("P","T",AD178,"Q",0,$F$9)</f>
        <v>1325208.2461471753</v>
      </c>
      <c r="AG178" s="64" cm="1">
        <f t="array" ref="AG178">[2]!PropsSI("H","P",AF178,"T",AE178,$F$9)</f>
        <v>264230.43258771964</v>
      </c>
      <c r="AH178" s="64" cm="1">
        <f t="array" ref="AH178">[2]!PropsSI("S","P",AF178,"T",AE178,$F$9)</f>
        <v>1214.3859534564626</v>
      </c>
      <c r="AI178" s="64" cm="1">
        <f t="array" ref="AI178">1/[2]!PropsSI("D","P",AF178,"T",AE178,$F$9)</f>
        <v>8.8842496356658174E-4</v>
      </c>
      <c r="AJ178" s="64">
        <f t="shared" si="67"/>
        <v>322.37</v>
      </c>
      <c r="AK178" s="64">
        <f t="shared" si="68"/>
        <v>316.37</v>
      </c>
      <c r="AL178" s="64" cm="1">
        <f t="array" ref="AL178">[2]!PropsSI("P","T",AJ178,"Q",0,$F$9)</f>
        <v>1292257.0310097928</v>
      </c>
      <c r="AM178" s="64" cm="1">
        <f t="array" ref="AM178">[2]!PropsSI("H","P",AL178,"T",AK178,$F$9)</f>
        <v>261198.42162541384</v>
      </c>
      <c r="AN178" s="64" cm="1">
        <f t="array" ref="AN178">[2]!PropsSI("S","P",AL178,"T",AK178,$F$9)</f>
        <v>1204.9242855407351</v>
      </c>
      <c r="AO178" s="64" cm="1">
        <f t="array" ref="AO178">1/[2]!PropsSI("D","P",AL178,"T",AK178,$F$9)</f>
        <v>8.8139816184761965E-4</v>
      </c>
      <c r="AP178" s="64">
        <f t="shared" si="69"/>
        <v>260.14999999999998</v>
      </c>
      <c r="AQ178" s="64">
        <f t="shared" si="70"/>
        <v>260.14999999999998</v>
      </c>
      <c r="AR178" s="64" cm="1">
        <f t="array" ref="AR178">[2]!PropsSI("P","T",AP178,"Q",0,$F$9)</f>
        <v>177916.45421566669</v>
      </c>
      <c r="AS178" s="64">
        <f t="shared" si="71"/>
        <v>261198.42162541384</v>
      </c>
      <c r="AT178" s="64" cm="1">
        <f t="array" ref="AT178">[2]!PropsSI("H","P",AR178,"H",AS178,$F$9)</f>
        <v>261198.42162541384</v>
      </c>
      <c r="AU178" s="64" cm="1">
        <f t="array" ref="AU178">1/[2]!PropsSI("D","P",AR178,"H",AS178,$F$9)</f>
        <v>4.2553157426560913E-2</v>
      </c>
      <c r="AV178" s="64"/>
      <c r="AW178" s="64">
        <f t="shared" si="72"/>
        <v>258.14999999999998</v>
      </c>
      <c r="AX178" s="64">
        <f t="shared" si="73"/>
        <v>260.14999999999998</v>
      </c>
      <c r="AY178" s="64" cm="1">
        <f t="array" ref="AY178">[2]!PropsSI("P","T",AW178,"Q",1,$F$9)</f>
        <v>163940.08425461562</v>
      </c>
      <c r="AZ178" s="64" cm="1">
        <f t="array" ref="AZ178">[2]!PropsSI("H","P",AY178,"T",AX178,$F$9)</f>
        <v>391296.02083444159</v>
      </c>
      <c r="BA178" s="64" cm="1">
        <f t="array" ref="BA178">[2]!PropsSI("S","P",AY178,"T",AX178,$F$9)</f>
        <v>1743.5316928918351</v>
      </c>
      <c r="BB178" s="64" cm="1">
        <f t="array" ref="BB178">1/[2]!PropsSI("D","P",AY178,"T",AX178,$F$9)</f>
        <v>0.12185631636211669</v>
      </c>
      <c r="BC178" s="64">
        <f t="shared" si="74"/>
        <v>130.09759920902775</v>
      </c>
      <c r="BD178" s="64">
        <f t="shared" si="75"/>
        <v>47.84416783583665</v>
      </c>
      <c r="BE178" s="64">
        <f t="shared" si="76"/>
        <v>-177.94176704486441</v>
      </c>
      <c r="BF178" s="64">
        <f t="shared" si="77"/>
        <v>2.7191945245117406</v>
      </c>
      <c r="BG178" s="64">
        <f t="shared" si="78"/>
        <v>3.9581416743330249</v>
      </c>
      <c r="BH178" s="64">
        <f t="shared" si="79"/>
        <v>0.68698766952801005</v>
      </c>
      <c r="BI178" s="64">
        <f t="shared" si="80"/>
        <v>8.785715978663827</v>
      </c>
      <c r="BJ178" s="64">
        <v>53.1814818</v>
      </c>
      <c r="BK178" s="64">
        <f t="shared" si="81"/>
        <v>5.33731396416335</v>
      </c>
      <c r="BL178" s="64">
        <f t="shared" si="82"/>
        <v>1.3120896828568236</v>
      </c>
      <c r="BM178" s="64">
        <f t="shared" si="83"/>
        <v>31.490152388563764</v>
      </c>
    </row>
    <row r="179" spans="1:65" x14ac:dyDescent="0.3">
      <c r="A179">
        <v>178</v>
      </c>
      <c r="B179">
        <v>1</v>
      </c>
      <c r="C179">
        <v>20.65</v>
      </c>
      <c r="D179">
        <v>27.24</v>
      </c>
      <c r="E179" s="71"/>
      <c r="H179" s="73">
        <f t="shared" si="57"/>
        <v>44.96</v>
      </c>
      <c r="I179">
        <f t="shared" si="58"/>
        <v>36.5</v>
      </c>
      <c r="J179" s="64">
        <v>178</v>
      </c>
      <c r="K179" s="64">
        <v>27.24</v>
      </c>
      <c r="L179" s="64">
        <f t="shared" si="59"/>
        <v>256.14999999999998</v>
      </c>
      <c r="M179" s="64">
        <f t="shared" si="60"/>
        <v>266.14999999999998</v>
      </c>
      <c r="N179" s="64" cm="1">
        <f t="array" ref="N179">[2]!PropsSI("P","T",L179,"Q",0,$F$9)</f>
        <v>150836.68187834125</v>
      </c>
      <c r="O179" s="64" cm="1">
        <f t="array" ref="O179">[2]!PropsSI("H","P",N179,"T",M179,$F$9)</f>
        <v>396664.53307498101</v>
      </c>
      <c r="P179" s="64" cm="1">
        <f t="array" ref="P179">[2]!PropsSI("S","P",N179,"T",M179,$F$9)</f>
        <v>1770.3653899981227</v>
      </c>
      <c r="Q179" s="64" cm="1">
        <f t="array" ref="Q179">1/[2]!PropsSI("D","P",N179,"T",M179,$F$9)</f>
        <v>0.13688735498352944</v>
      </c>
      <c r="R179" s="64">
        <f t="shared" si="61"/>
        <v>315.39</v>
      </c>
      <c r="S179" s="64" cm="1">
        <f t="array" ref="S179">[2]!PropsSI("T","P",T179,"S",V179,$F$9)</f>
        <v>332.93162881786787</v>
      </c>
      <c r="T179" s="64" cm="1">
        <f t="array" ref="T179">[2]!PropsSI("P","T",R179,"Q",1,$F$9)</f>
        <v>1079054.4797959635</v>
      </c>
      <c r="U179" s="64" cm="1">
        <f t="array" ref="U179">[2]!PropsSI("H","P",T179,"S",V179,$F$9)</f>
        <v>439858.87005826697</v>
      </c>
      <c r="V179" s="64">
        <f t="shared" si="62"/>
        <v>1770.3653899981227</v>
      </c>
      <c r="W179" s="64" cm="1">
        <f t="array" ref="W179">1/[2]!PropsSI("D","P",T179,"S",V179,$F$9)</f>
        <v>2.1000835569515965E-2</v>
      </c>
      <c r="X179" s="64">
        <f t="shared" si="63"/>
        <v>315.39</v>
      </c>
      <c r="Y179" s="64" cm="1">
        <f t="array" ref="Y179">[2]!PropsSI("T","P",Z179,"H",AA179,$F$9)</f>
        <v>332.93162881786787</v>
      </c>
      <c r="Z179" s="64">
        <f t="shared" si="64"/>
        <v>1079054.4797959635</v>
      </c>
      <c r="AA179" s="64">
        <f t="shared" si="56"/>
        <v>439858.87005826697</v>
      </c>
      <c r="AB179" s="64" cm="1">
        <f t="array" ref="AB179">[2]!PropsSI("S","P",Z179,"H",AA179,$F$9)</f>
        <v>1770.365389998123</v>
      </c>
      <c r="AC179" s="64" cm="1">
        <f t="array" ref="AC179">1/[2]!PropsSI("D","P",Z179,"H",AA179,$F$9)</f>
        <v>2.1000835569515961E-2</v>
      </c>
      <c r="AD179" s="64">
        <f t="shared" si="65"/>
        <v>315.39</v>
      </c>
      <c r="AE179" s="64">
        <f t="shared" si="66"/>
        <v>310.39</v>
      </c>
      <c r="AF179" s="64" cm="1">
        <f t="array" ref="AF179">[2]!PropsSI("P","T",AD179,"Q",0,$F$9)</f>
        <v>1079054.4797959635</v>
      </c>
      <c r="AG179" s="64" cm="1">
        <f t="array" ref="AG179">[2]!PropsSI("H","P",AF179,"T",AE179,$F$9)</f>
        <v>252288.8685336629</v>
      </c>
      <c r="AH179" s="64" cm="1">
        <f t="array" ref="AH179">[2]!PropsSI("S","P",AF179,"T",AE179,$F$9)</f>
        <v>1177.0869307022272</v>
      </c>
      <c r="AI179" s="64" cm="1">
        <f t="array" ref="AI179">1/[2]!PropsSI("D","P",AF179,"T",AE179,$F$9)</f>
        <v>8.6253510188216871E-4</v>
      </c>
      <c r="AJ179" s="64">
        <f t="shared" si="67"/>
        <v>314.39</v>
      </c>
      <c r="AK179" s="64">
        <f t="shared" si="68"/>
        <v>308.39</v>
      </c>
      <c r="AL179" s="64" cm="1">
        <f t="array" ref="AL179">[2]!PropsSI("P","T",AJ179,"Q",0,$F$9)</f>
        <v>1050824.4800578749</v>
      </c>
      <c r="AM179" s="64" cm="1">
        <f t="array" ref="AM179">[2]!PropsSI("H","P",AL179,"T",AK179,$F$9)</f>
        <v>249342.57475249734</v>
      </c>
      <c r="AN179" s="64" cm="1">
        <f t="array" ref="AN179">[2]!PropsSI("S","P",AL179,"T",AK179,$F$9)</f>
        <v>1167.6424401453357</v>
      </c>
      <c r="AO179" s="64" cm="1">
        <f t="array" ref="AO179">1/[2]!PropsSI("D","P",AL179,"T",AK179,$F$9)</f>
        <v>8.563759489208162E-4</v>
      </c>
      <c r="AP179" s="64">
        <f t="shared" si="69"/>
        <v>260.14999999999998</v>
      </c>
      <c r="AQ179" s="64">
        <f t="shared" si="70"/>
        <v>260.14999999999998</v>
      </c>
      <c r="AR179" s="64" cm="1">
        <f t="array" ref="AR179">[2]!PropsSI("P","T",AP179,"Q",0,$F$9)</f>
        <v>177916.45421566669</v>
      </c>
      <c r="AS179" s="64">
        <f t="shared" si="71"/>
        <v>249342.57475249734</v>
      </c>
      <c r="AT179" s="64" cm="1">
        <f t="array" ref="AT179">[2]!PropsSI("H","P",AR179,"H",AS179,$F$9)</f>
        <v>249342.57475249734</v>
      </c>
      <c r="AU179" s="64" cm="1">
        <f t="array" ref="AU179">1/[2]!PropsSI("D","P",AR179,"H",AS179,$F$9)</f>
        <v>3.6234871941631885E-2</v>
      </c>
      <c r="AV179" s="64"/>
      <c r="AW179" s="64">
        <f t="shared" si="72"/>
        <v>258.14999999999998</v>
      </c>
      <c r="AX179" s="64">
        <f t="shared" si="73"/>
        <v>260.14999999999998</v>
      </c>
      <c r="AY179" s="64" cm="1">
        <f t="array" ref="AY179">[2]!PropsSI("P","T",AW179,"Q",1,$F$9)</f>
        <v>163940.08425461562</v>
      </c>
      <c r="AZ179" s="64" cm="1">
        <f t="array" ref="AZ179">[2]!PropsSI("H","P",AY179,"T",AX179,$F$9)</f>
        <v>391296.02083444159</v>
      </c>
      <c r="BA179" s="64" cm="1">
        <f t="array" ref="BA179">[2]!PropsSI("S","P",AY179,"T",AX179,$F$9)</f>
        <v>1743.5316928918351</v>
      </c>
      <c r="BB179" s="64" cm="1">
        <f t="array" ref="BB179">1/[2]!PropsSI("D","P",AY179,"T",AX179,$F$9)</f>
        <v>0.12185631636211669</v>
      </c>
      <c r="BC179" s="64">
        <f t="shared" si="74"/>
        <v>141.95344608194424</v>
      </c>
      <c r="BD179" s="64">
        <f t="shared" si="75"/>
        <v>43.194336983285957</v>
      </c>
      <c r="BE179" s="64">
        <f t="shared" si="76"/>
        <v>-185.14778306523019</v>
      </c>
      <c r="BF179" s="64">
        <f t="shared" si="77"/>
        <v>3.2863902075143114</v>
      </c>
      <c r="BG179" s="64">
        <f t="shared" si="78"/>
        <v>4.5099580712788248</v>
      </c>
      <c r="BH179" s="64">
        <f t="shared" si="79"/>
        <v>0.72869639929544539</v>
      </c>
      <c r="BI179" s="64">
        <f t="shared" si="80"/>
        <v>7.1537935358872788</v>
      </c>
      <c r="BJ179" s="64">
        <v>53.1814818</v>
      </c>
      <c r="BK179" s="64">
        <f t="shared" si="81"/>
        <v>9.9871448167140429</v>
      </c>
      <c r="BL179" s="64">
        <f t="shared" si="82"/>
        <v>2.4551731007755353</v>
      </c>
      <c r="BM179" s="64">
        <f t="shared" si="83"/>
        <v>58.924154418612844</v>
      </c>
    </row>
    <row r="180" spans="1:65" x14ac:dyDescent="0.3">
      <c r="A180">
        <v>179</v>
      </c>
      <c r="B180">
        <v>1</v>
      </c>
      <c r="C180">
        <v>18.98</v>
      </c>
      <c r="D180">
        <v>26.44</v>
      </c>
      <c r="E180" s="71"/>
      <c r="H180" s="73">
        <f t="shared" si="57"/>
        <v>44.96</v>
      </c>
      <c r="I180">
        <f t="shared" si="58"/>
        <v>36.5</v>
      </c>
      <c r="J180" s="64">
        <v>179</v>
      </c>
      <c r="K180" s="64">
        <v>26.44</v>
      </c>
      <c r="L180" s="64">
        <f t="shared" si="59"/>
        <v>256.14999999999998</v>
      </c>
      <c r="M180" s="64">
        <f t="shared" si="60"/>
        <v>266.14999999999998</v>
      </c>
      <c r="N180" s="64" cm="1">
        <f t="array" ref="N180">[2]!PropsSI("P","T",L180,"Q",0,$F$9)</f>
        <v>150836.68187834125</v>
      </c>
      <c r="O180" s="64" cm="1">
        <f t="array" ref="O180">[2]!PropsSI("H","P",N180,"T",M180,$F$9)</f>
        <v>396664.53307498101</v>
      </c>
      <c r="P180" s="64" cm="1">
        <f t="array" ref="P180">[2]!PropsSI("S","P",N180,"T",M180,$F$9)</f>
        <v>1770.3653899981227</v>
      </c>
      <c r="Q180" s="64" cm="1">
        <f t="array" ref="Q180">1/[2]!PropsSI("D","P",N180,"T",M180,$F$9)</f>
        <v>0.13688735498352944</v>
      </c>
      <c r="R180" s="64">
        <f t="shared" si="61"/>
        <v>314.58999999999997</v>
      </c>
      <c r="S180" s="64" cm="1">
        <f t="array" ref="S180">[2]!PropsSI("T","P",T180,"S",V180,$F$9)</f>
        <v>332.09218653828378</v>
      </c>
      <c r="T180" s="64" cm="1">
        <f t="array" ref="T180">[2]!PropsSI("P","T",R180,"Q",1,$F$9)</f>
        <v>1056425.6271528718</v>
      </c>
      <c r="U180" s="64" cm="1">
        <f t="array" ref="U180">[2]!PropsSI("H","P",T180,"S",V180,$F$9)</f>
        <v>439378.55459773156</v>
      </c>
      <c r="V180" s="64">
        <f t="shared" si="62"/>
        <v>1770.3653899981227</v>
      </c>
      <c r="W180" s="64" cm="1">
        <f t="array" ref="W180">1/[2]!PropsSI("D","P",T180,"S",V180,$F$9)</f>
        <v>2.1453837366138654E-2</v>
      </c>
      <c r="X180" s="64">
        <f t="shared" si="63"/>
        <v>314.58999999999997</v>
      </c>
      <c r="Y180" s="64" cm="1">
        <f t="array" ref="Y180">[2]!PropsSI("T","P",Z180,"H",AA180,$F$9)</f>
        <v>332.09218653828373</v>
      </c>
      <c r="Z180" s="64">
        <f t="shared" si="64"/>
        <v>1056425.6271528718</v>
      </c>
      <c r="AA180" s="64">
        <f t="shared" si="56"/>
        <v>439378.55459773156</v>
      </c>
      <c r="AB180" s="64" cm="1">
        <f t="array" ref="AB180">[2]!PropsSI("S","P",Z180,"H",AA180,$F$9)</f>
        <v>1770.3653899981225</v>
      </c>
      <c r="AC180" s="64" cm="1">
        <f t="array" ref="AC180">1/[2]!PropsSI("D","P",Z180,"H",AA180,$F$9)</f>
        <v>2.1453837366138651E-2</v>
      </c>
      <c r="AD180" s="64">
        <f t="shared" si="65"/>
        <v>314.58999999999997</v>
      </c>
      <c r="AE180" s="64">
        <f t="shared" si="66"/>
        <v>309.58999999999997</v>
      </c>
      <c r="AF180" s="64" cm="1">
        <f t="array" ref="AF180">[2]!PropsSI("P","T",AD180,"Q",0,$F$9)</f>
        <v>1056425.6271528718</v>
      </c>
      <c r="AG180" s="64" cm="1">
        <f t="array" ref="AG180">[2]!PropsSI("H","P",AF180,"T",AE180,$F$9)</f>
        <v>251109.23559075379</v>
      </c>
      <c r="AH180" s="64" cm="1">
        <f t="array" ref="AH180">[2]!PropsSI("S","P",AF180,"T",AE180,$F$9)</f>
        <v>1173.3444156385904</v>
      </c>
      <c r="AI180" s="64" cm="1">
        <f t="array" ref="AI180">1/[2]!PropsSI("D","P",AF180,"T",AE180,$F$9)</f>
        <v>8.6011095529144564E-4</v>
      </c>
      <c r="AJ180" s="64">
        <f t="shared" si="67"/>
        <v>313.58999999999997</v>
      </c>
      <c r="AK180" s="64">
        <f t="shared" si="68"/>
        <v>307.58999999999997</v>
      </c>
      <c r="AL180" s="64" cm="1">
        <f t="array" ref="AL180">[2]!PropsSI("P","T",AJ180,"Q",0,$F$9)</f>
        <v>1028642.3887741885</v>
      </c>
      <c r="AM180" s="64" cm="1">
        <f t="array" ref="AM180">[2]!PropsSI("H","P",AL180,"T",AK180,$F$9)</f>
        <v>248170.74141906737</v>
      </c>
      <c r="AN180" s="64" cm="1">
        <f t="array" ref="AN180">[2]!PropsSI("S","P",AL180,"T",AK180,$F$9)</f>
        <v>1163.8992561055825</v>
      </c>
      <c r="AO180" s="64" cm="1">
        <f t="array" ref="AO180">1/[2]!PropsSI("D","P",AL180,"T",AK180,$F$9)</f>
        <v>8.5402725967515805E-4</v>
      </c>
      <c r="AP180" s="64">
        <f t="shared" si="69"/>
        <v>260.14999999999998</v>
      </c>
      <c r="AQ180" s="64">
        <f t="shared" si="70"/>
        <v>260.14999999999998</v>
      </c>
      <c r="AR180" s="64" cm="1">
        <f t="array" ref="AR180">[2]!PropsSI("P","T",AP180,"Q",0,$F$9)</f>
        <v>177916.45421566669</v>
      </c>
      <c r="AS180" s="64">
        <f t="shared" si="71"/>
        <v>248170.74141906737</v>
      </c>
      <c r="AT180" s="64" cm="1">
        <f t="array" ref="AT180">[2]!PropsSI("H","P",AR180,"H",AS180,$F$9)</f>
        <v>248170.74141906737</v>
      </c>
      <c r="AU180" s="64" cm="1">
        <f t="array" ref="AU180">1/[2]!PropsSI("D","P",AR180,"H",AS180,$F$9)</f>
        <v>3.5610371843011329E-2</v>
      </c>
      <c r="AV180" s="64"/>
      <c r="AW180" s="64">
        <f t="shared" si="72"/>
        <v>258.14999999999998</v>
      </c>
      <c r="AX180" s="64">
        <f t="shared" si="73"/>
        <v>260.14999999999998</v>
      </c>
      <c r="AY180" s="64" cm="1">
        <f t="array" ref="AY180">[2]!PropsSI("P","T",AW180,"Q",1,$F$9)</f>
        <v>163940.08425461562</v>
      </c>
      <c r="AZ180" s="64" cm="1">
        <f t="array" ref="AZ180">[2]!PropsSI("H","P",AY180,"T",AX180,$F$9)</f>
        <v>391296.02083444159</v>
      </c>
      <c r="BA180" s="64" cm="1">
        <f t="array" ref="BA180">[2]!PropsSI("S","P",AY180,"T",AX180,$F$9)</f>
        <v>1743.5316928918351</v>
      </c>
      <c r="BB180" s="64" cm="1">
        <f t="array" ref="BB180">1/[2]!PropsSI("D","P",AY180,"T",AX180,$F$9)</f>
        <v>0.12185631636211669</v>
      </c>
      <c r="BC180" s="64">
        <f t="shared" si="74"/>
        <v>143.12527941537422</v>
      </c>
      <c r="BD180" s="64">
        <f t="shared" si="75"/>
        <v>42.714021522750556</v>
      </c>
      <c r="BE180" s="64">
        <f t="shared" si="76"/>
        <v>-185.83930093812478</v>
      </c>
      <c r="BF180" s="64">
        <f t="shared" si="77"/>
        <v>3.350779774719693</v>
      </c>
      <c r="BG180" s="64">
        <f t="shared" si="78"/>
        <v>4.5738837703756197</v>
      </c>
      <c r="BH180" s="64">
        <f t="shared" si="79"/>
        <v>0.73258962031834007</v>
      </c>
      <c r="BI180" s="64">
        <f t="shared" si="80"/>
        <v>7.0037713240400095</v>
      </c>
      <c r="BJ180" s="64">
        <v>53.1814818</v>
      </c>
      <c r="BK180" s="64">
        <f t="shared" si="81"/>
        <v>10.467460277249444</v>
      </c>
      <c r="BL180" s="64">
        <f t="shared" si="82"/>
        <v>2.5732506514904885</v>
      </c>
      <c r="BM180" s="64">
        <f t="shared" si="83"/>
        <v>61.758015635771727</v>
      </c>
    </row>
    <row r="181" spans="1:65" x14ac:dyDescent="0.3">
      <c r="A181">
        <v>180</v>
      </c>
      <c r="B181">
        <v>1</v>
      </c>
      <c r="C181">
        <v>20.98</v>
      </c>
      <c r="D181">
        <v>28.99</v>
      </c>
      <c r="E181" s="71"/>
      <c r="H181" s="73">
        <f t="shared" si="57"/>
        <v>44.96</v>
      </c>
      <c r="I181">
        <f t="shared" si="58"/>
        <v>36.5</v>
      </c>
      <c r="J181" s="64">
        <v>180</v>
      </c>
      <c r="K181" s="64">
        <v>28.99</v>
      </c>
      <c r="L181" s="64">
        <f t="shared" si="59"/>
        <v>256.14999999999998</v>
      </c>
      <c r="M181" s="64">
        <f t="shared" si="60"/>
        <v>266.14999999999998</v>
      </c>
      <c r="N181" s="64" cm="1">
        <f t="array" ref="N181">[2]!PropsSI("P","T",L181,"Q",0,$F$9)</f>
        <v>150836.68187834125</v>
      </c>
      <c r="O181" s="64" cm="1">
        <f t="array" ref="O181">[2]!PropsSI("H","P",N181,"T",M181,$F$9)</f>
        <v>396664.53307498101</v>
      </c>
      <c r="P181" s="64" cm="1">
        <f t="array" ref="P181">[2]!PropsSI("S","P",N181,"T",M181,$F$9)</f>
        <v>1770.3653899981227</v>
      </c>
      <c r="Q181" s="64" cm="1">
        <f t="array" ref="Q181">1/[2]!PropsSI("D","P",N181,"T",M181,$F$9)</f>
        <v>0.13688735498352944</v>
      </c>
      <c r="R181" s="64">
        <f t="shared" si="61"/>
        <v>317.14</v>
      </c>
      <c r="S181" s="64" cm="1">
        <f t="array" ref="S181">[2]!PropsSI("T","P",T181,"S",V181,$F$9)</f>
        <v>334.76620203511027</v>
      </c>
      <c r="T181" s="64" cm="1">
        <f t="array" ref="T181">[2]!PropsSI("P","T",R181,"Q",1,$F$9)</f>
        <v>1129821.2485598617</v>
      </c>
      <c r="U181" s="64" cm="1">
        <f t="array" ref="U181">[2]!PropsSI("H","P",T181,"S",V181,$F$9)</f>
        <v>440900.47512787749</v>
      </c>
      <c r="V181" s="64">
        <f t="shared" si="62"/>
        <v>1770.3653899981227</v>
      </c>
      <c r="W181" s="64" cm="1">
        <f t="array" ref="W181">1/[2]!PropsSI("D","P",T181,"S",V181,$F$9)</f>
        <v>2.0048123227474016E-2</v>
      </c>
      <c r="X181" s="64">
        <f t="shared" si="63"/>
        <v>317.14</v>
      </c>
      <c r="Y181" s="64" cm="1">
        <f t="array" ref="Y181">[2]!PropsSI("T","P",Z181,"H",AA181,$F$9)</f>
        <v>334.76620203511038</v>
      </c>
      <c r="Z181" s="64">
        <f t="shared" si="64"/>
        <v>1129821.2485598617</v>
      </c>
      <c r="AA181" s="64">
        <f t="shared" si="56"/>
        <v>440900.47512787749</v>
      </c>
      <c r="AB181" s="64" cm="1">
        <f t="array" ref="AB181">[2]!PropsSI("S","P",Z181,"H",AA181,$F$9)</f>
        <v>1770.3653899981225</v>
      </c>
      <c r="AC181" s="64" cm="1">
        <f t="array" ref="AC181">1/[2]!PropsSI("D","P",Z181,"H",AA181,$F$9)</f>
        <v>2.0048123227474034E-2</v>
      </c>
      <c r="AD181" s="64">
        <f t="shared" si="65"/>
        <v>317.14</v>
      </c>
      <c r="AE181" s="64">
        <f t="shared" si="66"/>
        <v>312.14</v>
      </c>
      <c r="AF181" s="64" cm="1">
        <f t="array" ref="AF181">[2]!PropsSI("P","T",AD181,"Q",0,$F$9)</f>
        <v>1129821.2485598617</v>
      </c>
      <c r="AG181" s="64" cm="1">
        <f t="array" ref="AG181">[2]!PropsSI("H","P",AF181,"T",AE181,$F$9)</f>
        <v>254879.99866516929</v>
      </c>
      <c r="AH181" s="64" cm="1">
        <f t="array" ref="AH181">[2]!PropsSI("S","P",AF181,"T",AE181,$F$9)</f>
        <v>1185.2703282443981</v>
      </c>
      <c r="AI181" s="64" cm="1">
        <f t="array" ref="AI181">1/[2]!PropsSI("D","P",AF181,"T",AE181,$F$9)</f>
        <v>8.6794001580180072E-4</v>
      </c>
      <c r="AJ181" s="64">
        <f t="shared" si="67"/>
        <v>316.14</v>
      </c>
      <c r="AK181" s="64">
        <f t="shared" si="68"/>
        <v>310.14</v>
      </c>
      <c r="AL181" s="64" cm="1">
        <f t="array" ref="AL181">[2]!PropsSI("P","T",AJ181,"Q",0,$F$9)</f>
        <v>1100597.4238698152</v>
      </c>
      <c r="AM181" s="64" cm="1">
        <f t="array" ref="AM181">[2]!PropsSI("H","P",AL181,"T",AK181,$F$9)</f>
        <v>251916.17820347814</v>
      </c>
      <c r="AN181" s="64" cm="1">
        <f t="array" ref="AN181">[2]!PropsSI("S","P",AL181,"T",AK181,$F$9)</f>
        <v>1175.8258736315272</v>
      </c>
      <c r="AO181" s="64" cm="1">
        <f t="array" ref="AO181">1/[2]!PropsSI("D","P",AL181,"T",AK181,$F$9)</f>
        <v>8.6160915492736374E-4</v>
      </c>
      <c r="AP181" s="64">
        <f t="shared" si="69"/>
        <v>260.14999999999998</v>
      </c>
      <c r="AQ181" s="64">
        <f t="shared" si="70"/>
        <v>260.14999999999998</v>
      </c>
      <c r="AR181" s="64" cm="1">
        <f t="array" ref="AR181">[2]!PropsSI("P","T",AP181,"Q",0,$F$9)</f>
        <v>177916.45421566669</v>
      </c>
      <c r="AS181" s="64">
        <f t="shared" si="71"/>
        <v>251916.17820347814</v>
      </c>
      <c r="AT181" s="64" cm="1">
        <f t="array" ref="AT181">[2]!PropsSI("H","P",AR181,"H",AS181,$F$9)</f>
        <v>251916.17820347814</v>
      </c>
      <c r="AU181" s="64" cm="1">
        <f t="array" ref="AU181">1/[2]!PropsSI("D","P",AR181,"H",AS181,$F$9)</f>
        <v>3.7606411360333498E-2</v>
      </c>
      <c r="AV181" s="64"/>
      <c r="AW181" s="64">
        <f t="shared" si="72"/>
        <v>258.14999999999998</v>
      </c>
      <c r="AX181" s="64">
        <f t="shared" si="73"/>
        <v>260.14999999999998</v>
      </c>
      <c r="AY181" s="64" cm="1">
        <f t="array" ref="AY181">[2]!PropsSI("P","T",AW181,"Q",1,$F$9)</f>
        <v>163940.08425461562</v>
      </c>
      <c r="AZ181" s="64" cm="1">
        <f t="array" ref="AZ181">[2]!PropsSI("H","P",AY181,"T",AX181,$F$9)</f>
        <v>391296.02083444159</v>
      </c>
      <c r="BA181" s="64" cm="1">
        <f t="array" ref="BA181">[2]!PropsSI("S","P",AY181,"T",AX181,$F$9)</f>
        <v>1743.5316928918351</v>
      </c>
      <c r="BB181" s="64" cm="1">
        <f t="array" ref="BB181">1/[2]!PropsSI("D","P",AY181,"T",AX181,$F$9)</f>
        <v>0.12185631636211669</v>
      </c>
      <c r="BC181" s="64">
        <f t="shared" si="74"/>
        <v>139.37984263096345</v>
      </c>
      <c r="BD181" s="64">
        <f t="shared" si="75"/>
        <v>44.235942052896483</v>
      </c>
      <c r="BE181" s="64">
        <f t="shared" si="76"/>
        <v>-183.61578468385994</v>
      </c>
      <c r="BF181" s="64">
        <f t="shared" si="77"/>
        <v>3.1508279503643379</v>
      </c>
      <c r="BG181" s="64">
        <f t="shared" si="78"/>
        <v>4.3761654517714854</v>
      </c>
      <c r="BH181" s="64">
        <f t="shared" si="79"/>
        <v>0.71999744641484542</v>
      </c>
      <c r="BI181" s="64">
        <f t="shared" si="80"/>
        <v>7.4903613265049795</v>
      </c>
      <c r="BJ181" s="64">
        <v>53.1814818</v>
      </c>
      <c r="BK181" s="64">
        <f t="shared" si="81"/>
        <v>8.945539747103517</v>
      </c>
      <c r="BL181" s="64">
        <f t="shared" si="82"/>
        <v>2.1991118544962811</v>
      </c>
      <c r="BM181" s="64">
        <f t="shared" si="83"/>
        <v>52.778684507910747</v>
      </c>
    </row>
    <row r="182" spans="1:65" x14ac:dyDescent="0.3">
      <c r="A182">
        <v>181</v>
      </c>
      <c r="B182">
        <v>1</v>
      </c>
      <c r="C182">
        <v>23.79</v>
      </c>
      <c r="D182">
        <v>32.659999999999997</v>
      </c>
      <c r="E182" s="71"/>
      <c r="H182" s="73">
        <f t="shared" si="57"/>
        <v>44.96</v>
      </c>
      <c r="I182">
        <f t="shared" si="58"/>
        <v>36.5</v>
      </c>
      <c r="J182" s="64">
        <v>181</v>
      </c>
      <c r="K182" s="64">
        <v>32.659999999999997</v>
      </c>
      <c r="L182" s="64">
        <f t="shared" si="59"/>
        <v>256.14999999999998</v>
      </c>
      <c r="M182" s="64">
        <f t="shared" si="60"/>
        <v>266.14999999999998</v>
      </c>
      <c r="N182" s="64" cm="1">
        <f t="array" ref="N182">[2]!PropsSI("P","T",L182,"Q",0,$F$9)</f>
        <v>150836.68187834125</v>
      </c>
      <c r="O182" s="64" cm="1">
        <f t="array" ref="O182">[2]!PropsSI("H","P",N182,"T",M182,$F$9)</f>
        <v>396664.53307498101</v>
      </c>
      <c r="P182" s="64" cm="1">
        <f t="array" ref="P182">[2]!PropsSI("S","P",N182,"T",M182,$F$9)</f>
        <v>1770.3653899981227</v>
      </c>
      <c r="Q182" s="64" cm="1">
        <f t="array" ref="Q182">1/[2]!PropsSI("D","P",N182,"T",M182,$F$9)</f>
        <v>0.13688735498352944</v>
      </c>
      <c r="R182" s="64">
        <f t="shared" si="61"/>
        <v>320.80999999999995</v>
      </c>
      <c r="S182" s="64" cm="1">
        <f t="array" ref="S182">[2]!PropsSI("T","P",T182,"S",V182,$F$9)</f>
        <v>338.60777727995708</v>
      </c>
      <c r="T182" s="64" cm="1">
        <f t="array" ref="T182">[2]!PropsSI("P","T",R182,"Q",1,$F$9)</f>
        <v>1242085.570865429</v>
      </c>
      <c r="U182" s="64" cm="1">
        <f t="array" ref="U182">[2]!PropsSI("H","P",T182,"S",V182,$F$9)</f>
        <v>443044.7474795687</v>
      </c>
      <c r="V182" s="64">
        <f t="shared" si="62"/>
        <v>1770.3653899981227</v>
      </c>
      <c r="W182" s="64" cm="1">
        <f t="array" ref="W182">1/[2]!PropsSI("D","P",T182,"S",V182,$F$9)</f>
        <v>1.820823421603758E-2</v>
      </c>
      <c r="X182" s="64">
        <f t="shared" si="63"/>
        <v>320.80999999999995</v>
      </c>
      <c r="Y182" s="64" cm="1">
        <f t="array" ref="Y182">[2]!PropsSI("T","P",Z182,"H",AA182,$F$9)</f>
        <v>338.60777727995708</v>
      </c>
      <c r="Z182" s="64">
        <f t="shared" si="64"/>
        <v>1242085.570865429</v>
      </c>
      <c r="AA182" s="64">
        <f t="shared" si="56"/>
        <v>443044.7474795687</v>
      </c>
      <c r="AB182" s="64" cm="1">
        <f t="array" ref="AB182">[2]!PropsSI("S","P",Z182,"H",AA182,$F$9)</f>
        <v>1770.3653899981225</v>
      </c>
      <c r="AC182" s="64" cm="1">
        <f t="array" ref="AC182">1/[2]!PropsSI("D","P",Z182,"H",AA182,$F$9)</f>
        <v>1.8208234216037577E-2</v>
      </c>
      <c r="AD182" s="64">
        <f t="shared" si="65"/>
        <v>320.80999999999995</v>
      </c>
      <c r="AE182" s="64">
        <f t="shared" si="66"/>
        <v>315.80999999999995</v>
      </c>
      <c r="AF182" s="64" cm="1">
        <f t="array" ref="AF182">[2]!PropsSI("P","T",AD182,"Q",0,$F$9)</f>
        <v>1242085.570865429</v>
      </c>
      <c r="AG182" s="64" cm="1">
        <f t="array" ref="AG182">[2]!PropsSI("H","P",AF182,"T",AE182,$F$9)</f>
        <v>260363.5267029161</v>
      </c>
      <c r="AH182" s="64" cm="1">
        <f t="array" ref="AH182">[2]!PropsSI("S","P",AF182,"T",AE182,$F$9)</f>
        <v>1202.4227349791968</v>
      </c>
      <c r="AI182" s="64" cm="1">
        <f t="array" ref="AI182">1/[2]!PropsSI("D","P",AF182,"T",AE182,$F$9)</f>
        <v>8.7975918480107606E-4</v>
      </c>
      <c r="AJ182" s="64">
        <f t="shared" si="67"/>
        <v>319.80999999999995</v>
      </c>
      <c r="AK182" s="64">
        <f t="shared" si="68"/>
        <v>313.80999999999995</v>
      </c>
      <c r="AL182" s="64" cm="1">
        <f t="array" ref="AL182">[2]!PropsSI("P","T",AJ182,"Q",0,$F$9)</f>
        <v>1210702.4221651652</v>
      </c>
      <c r="AM182" s="64" cm="1">
        <f t="array" ref="AM182">[2]!PropsSI("H","P",AL182,"T",AK182,$F$9)</f>
        <v>257360.70920297006</v>
      </c>
      <c r="AN182" s="64" cm="1">
        <f t="array" ref="AN182">[2]!PropsSI("S","P",AL182,"T",AK182,$F$9)</f>
        <v>1192.9716006047247</v>
      </c>
      <c r="AO182" s="64" cm="1">
        <f t="array" ref="AO182">1/[2]!PropsSI("D","P",AL182,"T",AK182,$F$9)</f>
        <v>8.7303571210540088E-4</v>
      </c>
      <c r="AP182" s="64">
        <f t="shared" si="69"/>
        <v>260.14999999999998</v>
      </c>
      <c r="AQ182" s="64">
        <f t="shared" si="70"/>
        <v>260.14999999999998</v>
      </c>
      <c r="AR182" s="64" cm="1">
        <f t="array" ref="AR182">[2]!PropsSI("P","T",AP182,"Q",0,$F$9)</f>
        <v>177916.45421566669</v>
      </c>
      <c r="AS182" s="64">
        <f t="shared" si="71"/>
        <v>257360.70920297006</v>
      </c>
      <c r="AT182" s="64" cm="1">
        <f t="array" ref="AT182">[2]!PropsSI("H","P",AR182,"H",AS182,$F$9)</f>
        <v>257360.70920297006</v>
      </c>
      <c r="AU182" s="64" cm="1">
        <f t="array" ref="AU182">1/[2]!PropsSI("D","P",AR182,"H",AS182,$F$9)</f>
        <v>4.0507941850316406E-2</v>
      </c>
      <c r="AV182" s="64"/>
      <c r="AW182" s="64">
        <f t="shared" si="72"/>
        <v>258.14999999999998</v>
      </c>
      <c r="AX182" s="64">
        <f t="shared" si="73"/>
        <v>260.14999999999998</v>
      </c>
      <c r="AY182" s="64" cm="1">
        <f t="array" ref="AY182">[2]!PropsSI("P","T",AW182,"Q",1,$F$9)</f>
        <v>163940.08425461562</v>
      </c>
      <c r="AZ182" s="64" cm="1">
        <f t="array" ref="AZ182">[2]!PropsSI("H","P",AY182,"T",AX182,$F$9)</f>
        <v>391296.02083444159</v>
      </c>
      <c r="BA182" s="64" cm="1">
        <f t="array" ref="BA182">[2]!PropsSI("S","P",AY182,"T",AX182,$F$9)</f>
        <v>1743.5316928918351</v>
      </c>
      <c r="BB182" s="64" cm="1">
        <f t="array" ref="BB182">1/[2]!PropsSI("D","P",AY182,"T",AX182,$F$9)</f>
        <v>0.12185631636211669</v>
      </c>
      <c r="BC182" s="64">
        <f t="shared" si="74"/>
        <v>133.93531163147154</v>
      </c>
      <c r="BD182" s="64">
        <f t="shared" si="75"/>
        <v>46.38021440458769</v>
      </c>
      <c r="BE182" s="64">
        <f t="shared" si="76"/>
        <v>-180.31552603605923</v>
      </c>
      <c r="BF182" s="64">
        <f t="shared" si="77"/>
        <v>2.8877682725464795</v>
      </c>
      <c r="BG182" s="64">
        <f t="shared" si="78"/>
        <v>4.1198531758697747</v>
      </c>
      <c r="BH182" s="64">
        <f t="shared" si="79"/>
        <v>0.70093960859098337</v>
      </c>
      <c r="BI182" s="64">
        <f t="shared" si="80"/>
        <v>8.2346386528659181</v>
      </c>
      <c r="BJ182" s="64">
        <v>53.1814818</v>
      </c>
      <c r="BK182" s="64">
        <f t="shared" si="81"/>
        <v>6.8012673954123102</v>
      </c>
      <c r="BL182" s="64">
        <f t="shared" si="82"/>
        <v>1.6719782347055263</v>
      </c>
      <c r="BM182" s="64">
        <f t="shared" si="83"/>
        <v>40.127477632932631</v>
      </c>
    </row>
    <row r="183" spans="1:65" x14ac:dyDescent="0.3">
      <c r="A183">
        <v>182</v>
      </c>
      <c r="B183">
        <v>1</v>
      </c>
      <c r="C183">
        <v>24.39</v>
      </c>
      <c r="D183">
        <v>33.700000000000003</v>
      </c>
      <c r="E183" s="71"/>
      <c r="H183" s="73">
        <f t="shared" si="57"/>
        <v>44.96</v>
      </c>
      <c r="I183">
        <f t="shared" si="58"/>
        <v>36.5</v>
      </c>
      <c r="J183" s="64">
        <v>182</v>
      </c>
      <c r="K183" s="64">
        <v>33.700000000000003</v>
      </c>
      <c r="L183" s="64">
        <f t="shared" si="59"/>
        <v>256.14999999999998</v>
      </c>
      <c r="M183" s="64">
        <f t="shared" si="60"/>
        <v>266.14999999999998</v>
      </c>
      <c r="N183" s="64" cm="1">
        <f t="array" ref="N183">[2]!PropsSI("P","T",L183,"Q",0,$F$9)</f>
        <v>150836.68187834125</v>
      </c>
      <c r="O183" s="64" cm="1">
        <f t="array" ref="O183">[2]!PropsSI("H","P",N183,"T",M183,$F$9)</f>
        <v>396664.53307498101</v>
      </c>
      <c r="P183" s="64" cm="1">
        <f t="array" ref="P183">[2]!PropsSI("S","P",N183,"T",M183,$F$9)</f>
        <v>1770.3653899981227</v>
      </c>
      <c r="Q183" s="64" cm="1">
        <f t="array" ref="Q183">1/[2]!PropsSI("D","P",N183,"T",M183,$F$9)</f>
        <v>0.13688735498352944</v>
      </c>
      <c r="R183" s="64">
        <f t="shared" si="61"/>
        <v>321.84999999999997</v>
      </c>
      <c r="S183" s="64" cm="1">
        <f t="array" ref="S183">[2]!PropsSI("T","P",T183,"S",V183,$F$9)</f>
        <v>339.6954357125274</v>
      </c>
      <c r="T183" s="64" cm="1">
        <f t="array" ref="T183">[2]!PropsSI("P","T",R183,"Q",1,$F$9)</f>
        <v>1275367.4050452323</v>
      </c>
      <c r="U183" s="64" cm="1">
        <f t="array" ref="U183">[2]!PropsSI("H","P",T183,"S",V183,$F$9)</f>
        <v>443642.60519750317</v>
      </c>
      <c r="V183" s="64">
        <f t="shared" si="62"/>
        <v>1770.3653899981227</v>
      </c>
      <c r="W183" s="64" cm="1">
        <f t="array" ref="W183">1/[2]!PropsSI("D","P",T183,"S",V183,$F$9)</f>
        <v>1.772285960103382E-2</v>
      </c>
      <c r="X183" s="64">
        <f t="shared" si="63"/>
        <v>321.84999999999997</v>
      </c>
      <c r="Y183" s="64" cm="1">
        <f t="array" ref="Y183">[2]!PropsSI("T","P",Z183,"H",AA183,$F$9)</f>
        <v>339.69543571252746</v>
      </c>
      <c r="Z183" s="64">
        <f t="shared" si="64"/>
        <v>1275367.4050452323</v>
      </c>
      <c r="AA183" s="64">
        <f t="shared" si="56"/>
        <v>443642.60519750317</v>
      </c>
      <c r="AB183" s="64" cm="1">
        <f t="array" ref="AB183">[2]!PropsSI("S","P",Z183,"H",AA183,$F$9)</f>
        <v>1770.3653899981227</v>
      </c>
      <c r="AC183" s="64" cm="1">
        <f t="array" ref="AC183">1/[2]!PropsSI("D","P",Z183,"H",AA183,$F$9)</f>
        <v>1.7722859601033824E-2</v>
      </c>
      <c r="AD183" s="64">
        <f t="shared" si="65"/>
        <v>321.84999999999997</v>
      </c>
      <c r="AE183" s="64">
        <f t="shared" si="66"/>
        <v>316.84999999999997</v>
      </c>
      <c r="AF183" s="64" cm="1">
        <f t="array" ref="AF183">[2]!PropsSI("P","T",AD183,"Q",0,$F$9)</f>
        <v>1275367.4050452323</v>
      </c>
      <c r="AG183" s="64" cm="1">
        <f t="array" ref="AG183">[2]!PropsSI("H","P",AF183,"T",AE183,$F$9)</f>
        <v>261930.17305145782</v>
      </c>
      <c r="AH183" s="64" cm="1">
        <f t="array" ref="AH183">[2]!PropsSI("S","P",AF183,"T",AE183,$F$9)</f>
        <v>1207.2825600300951</v>
      </c>
      <c r="AI183" s="64" cm="1">
        <f t="array" ref="AI183">1/[2]!PropsSI("D","P",AF183,"T",AE183,$F$9)</f>
        <v>8.8323582248274186E-4</v>
      </c>
      <c r="AJ183" s="64">
        <f t="shared" si="67"/>
        <v>320.84999999999997</v>
      </c>
      <c r="AK183" s="64">
        <f t="shared" si="68"/>
        <v>314.84999999999997</v>
      </c>
      <c r="AL183" s="64" cm="1">
        <f t="array" ref="AL183">[2]!PropsSI("P","T",AJ183,"Q",0,$F$9)</f>
        <v>1243353.457465359</v>
      </c>
      <c r="AM183" s="64" cm="1">
        <f t="array" ref="AM183">[2]!PropsSI("H","P",AL183,"T",AK183,$F$9)</f>
        <v>258915.70544006722</v>
      </c>
      <c r="AN183" s="64" cm="1">
        <f t="array" ref="AN183">[2]!PropsSI("S","P",AL183,"T",AK183,$F$9)</f>
        <v>1197.8277579836313</v>
      </c>
      <c r="AO183" s="64" cm="1">
        <f t="array" ref="AO183">1/[2]!PropsSI("D","P",AL183,"T",AK183,$F$9)</f>
        <v>8.7639226095482939E-4</v>
      </c>
      <c r="AP183" s="64">
        <f t="shared" si="69"/>
        <v>260.14999999999998</v>
      </c>
      <c r="AQ183" s="64">
        <f t="shared" si="70"/>
        <v>260.14999999999998</v>
      </c>
      <c r="AR183" s="64" cm="1">
        <f t="array" ref="AR183">[2]!PropsSI("P","T",AP183,"Q",0,$F$9)</f>
        <v>177916.45421566669</v>
      </c>
      <c r="AS183" s="64">
        <f t="shared" si="71"/>
        <v>258915.70544006722</v>
      </c>
      <c r="AT183" s="64" cm="1">
        <f t="array" ref="AT183">[2]!PropsSI("H","P",AR183,"H",AS183,$F$9)</f>
        <v>258915.70544006722</v>
      </c>
      <c r="AU183" s="64" cm="1">
        <f t="array" ref="AU183">1/[2]!PropsSI("D","P",AR183,"H",AS183,$F$9)</f>
        <v>4.1336639307299784E-2</v>
      </c>
      <c r="AV183" s="64"/>
      <c r="AW183" s="64">
        <f t="shared" si="72"/>
        <v>258.14999999999998</v>
      </c>
      <c r="AX183" s="64">
        <f t="shared" si="73"/>
        <v>260.14999999999998</v>
      </c>
      <c r="AY183" s="64" cm="1">
        <f t="array" ref="AY183">[2]!PropsSI("P","T",AW183,"Q",1,$F$9)</f>
        <v>163940.08425461562</v>
      </c>
      <c r="AZ183" s="64" cm="1">
        <f t="array" ref="AZ183">[2]!PropsSI("H","P",AY183,"T",AX183,$F$9)</f>
        <v>391296.02083444159</v>
      </c>
      <c r="BA183" s="64" cm="1">
        <f t="array" ref="BA183">[2]!PropsSI("S","P",AY183,"T",AX183,$F$9)</f>
        <v>1743.5316928918351</v>
      </c>
      <c r="BB183" s="64" cm="1">
        <f t="array" ref="BB183">1/[2]!PropsSI("D","P",AY183,"T",AX183,$F$9)</f>
        <v>0.12185631636211669</v>
      </c>
      <c r="BC183" s="64">
        <f t="shared" si="74"/>
        <v>132.38031539437438</v>
      </c>
      <c r="BD183" s="64">
        <f t="shared" si="75"/>
        <v>46.978072122522164</v>
      </c>
      <c r="BE183" s="64">
        <f t="shared" si="76"/>
        <v>-179.35838751689653</v>
      </c>
      <c r="BF183" s="64">
        <f t="shared" si="77"/>
        <v>2.8179171560960841</v>
      </c>
      <c r="BG183" s="64">
        <f t="shared" si="78"/>
        <v>4.0525902668759812</v>
      </c>
      <c r="BH183" s="64">
        <f t="shared" si="79"/>
        <v>0.69533729553871992</v>
      </c>
      <c r="BI183" s="64">
        <f t="shared" si="80"/>
        <v>8.4552867986972284</v>
      </c>
      <c r="BJ183" s="64">
        <v>53.1814818</v>
      </c>
      <c r="BK183" s="64">
        <f t="shared" si="81"/>
        <v>6.2034096774778362</v>
      </c>
      <c r="BL183" s="64">
        <f t="shared" si="82"/>
        <v>1.5250048790466346</v>
      </c>
      <c r="BM183" s="64">
        <f t="shared" si="83"/>
        <v>36.600117097119231</v>
      </c>
    </row>
    <row r="184" spans="1:65" x14ac:dyDescent="0.3">
      <c r="A184">
        <v>183</v>
      </c>
      <c r="B184">
        <v>1</v>
      </c>
      <c r="C184">
        <v>25.25</v>
      </c>
      <c r="D184">
        <v>34.51</v>
      </c>
      <c r="E184" s="71"/>
      <c r="H184" s="73">
        <f t="shared" si="57"/>
        <v>44.96</v>
      </c>
      <c r="I184">
        <f t="shared" si="58"/>
        <v>36.5</v>
      </c>
      <c r="J184" s="64">
        <v>183</v>
      </c>
      <c r="K184" s="64">
        <v>34.51</v>
      </c>
      <c r="L184" s="64">
        <f t="shared" si="59"/>
        <v>256.14999999999998</v>
      </c>
      <c r="M184" s="64">
        <f t="shared" si="60"/>
        <v>266.14999999999998</v>
      </c>
      <c r="N184" s="64" cm="1">
        <f t="array" ref="N184">[2]!PropsSI("P","T",L184,"Q",0,$F$9)</f>
        <v>150836.68187834125</v>
      </c>
      <c r="O184" s="64" cm="1">
        <f t="array" ref="O184">[2]!PropsSI("H","P",N184,"T",M184,$F$9)</f>
        <v>396664.53307498101</v>
      </c>
      <c r="P184" s="64" cm="1">
        <f t="array" ref="P184">[2]!PropsSI("S","P",N184,"T",M184,$F$9)</f>
        <v>1770.3653899981227</v>
      </c>
      <c r="Q184" s="64" cm="1">
        <f t="array" ref="Q184">1/[2]!PropsSI("D","P",N184,"T",M184,$F$9)</f>
        <v>0.13688735498352944</v>
      </c>
      <c r="R184" s="64">
        <f t="shared" si="61"/>
        <v>322.65999999999997</v>
      </c>
      <c r="S184" s="64" cm="1">
        <f t="array" ref="S184">[2]!PropsSI("T","P",T184,"S",V184,$F$9)</f>
        <v>340.54238001355827</v>
      </c>
      <c r="T184" s="64" cm="1">
        <f t="array" ref="T184">[2]!PropsSI("P","T",R184,"Q",1,$F$9)</f>
        <v>1301748.8375883624</v>
      </c>
      <c r="U184" s="64" cm="1">
        <f t="array" ref="U184">[2]!PropsSI("H","P",T184,"S",V184,$F$9)</f>
        <v>444105.27716903848</v>
      </c>
      <c r="V184" s="64">
        <f t="shared" si="62"/>
        <v>1770.3653899981227</v>
      </c>
      <c r="W184" s="64" cm="1">
        <f t="array" ref="W184">1/[2]!PropsSI("D","P",T184,"S",V184,$F$9)</f>
        <v>1.7355137086962093E-2</v>
      </c>
      <c r="X184" s="64">
        <f t="shared" si="63"/>
        <v>322.65999999999997</v>
      </c>
      <c r="Y184" s="64" cm="1">
        <f t="array" ref="Y184">[2]!PropsSI("T","P",Z184,"H",AA184,$F$9)</f>
        <v>340.54238001355827</v>
      </c>
      <c r="Z184" s="64">
        <f t="shared" si="64"/>
        <v>1301748.8375883624</v>
      </c>
      <c r="AA184" s="64">
        <f t="shared" si="56"/>
        <v>444105.27716903848</v>
      </c>
      <c r="AB184" s="64" cm="1">
        <f t="array" ref="AB184">[2]!PropsSI("S","P",Z184,"H",AA184,$F$9)</f>
        <v>1770.3653899981225</v>
      </c>
      <c r="AC184" s="64" cm="1">
        <f t="array" ref="AC184">1/[2]!PropsSI("D","P",Z184,"H",AA184,$F$9)</f>
        <v>1.735513708696209E-2</v>
      </c>
      <c r="AD184" s="64">
        <f t="shared" si="65"/>
        <v>322.65999999999997</v>
      </c>
      <c r="AE184" s="64">
        <f t="shared" si="66"/>
        <v>317.65999999999997</v>
      </c>
      <c r="AF184" s="64" cm="1">
        <f t="array" ref="AF184">[2]!PropsSI("P","T",AD184,"Q",0,$F$9)</f>
        <v>1301748.8375883624</v>
      </c>
      <c r="AG184" s="64" cm="1">
        <f t="array" ref="AG184">[2]!PropsSI("H","P",AF184,"T",AE184,$F$9)</f>
        <v>263154.39075425809</v>
      </c>
      <c r="AH184" s="64" cm="1">
        <f t="array" ref="AH184">[2]!PropsSI("S","P",AF184,"T",AE184,$F$9)</f>
        <v>1211.0677813397713</v>
      </c>
      <c r="AI184" s="64" cm="1">
        <f t="array" ref="AI184">1/[2]!PropsSI("D","P",AF184,"T",AE184,$F$9)</f>
        <v>8.8598482655527402E-4</v>
      </c>
      <c r="AJ184" s="64">
        <f t="shared" si="67"/>
        <v>321.65999999999997</v>
      </c>
      <c r="AK184" s="64">
        <f t="shared" si="68"/>
        <v>315.65999999999997</v>
      </c>
      <c r="AL184" s="64" cm="1">
        <f t="array" ref="AL184">[2]!PropsSI("P","T",AJ184,"Q",0,$F$9)</f>
        <v>1269237.7059065814</v>
      </c>
      <c r="AM184" s="64" cm="1">
        <f t="array" ref="AM184">[2]!PropsSI("H","P",AL184,"T",AK184,$F$9)</f>
        <v>260130.65258884797</v>
      </c>
      <c r="AN184" s="64" cm="1">
        <f t="array" ref="AN184">[2]!PropsSI("S","P",AL184,"T",AK184,$F$9)</f>
        <v>1201.6095475429115</v>
      </c>
      <c r="AO184" s="64" cm="1">
        <f t="array" ref="AO184">1/[2]!PropsSI("D","P",AL184,"T",AK184,$F$9)</f>
        <v>8.7904479298997668E-4</v>
      </c>
      <c r="AP184" s="64">
        <f t="shared" si="69"/>
        <v>260.14999999999998</v>
      </c>
      <c r="AQ184" s="64">
        <f t="shared" si="70"/>
        <v>260.14999999999998</v>
      </c>
      <c r="AR184" s="64" cm="1">
        <f t="array" ref="AR184">[2]!PropsSI("P","T",AP184,"Q",0,$F$9)</f>
        <v>177916.45421566669</v>
      </c>
      <c r="AS184" s="64">
        <f t="shared" si="71"/>
        <v>260130.65258884797</v>
      </c>
      <c r="AT184" s="64" cm="1">
        <f t="array" ref="AT184">[2]!PropsSI("H","P",AR184,"H",AS184,$F$9)</f>
        <v>260130.65258884797</v>
      </c>
      <c r="AU184" s="64" cm="1">
        <f t="array" ref="AU184">1/[2]!PropsSI("D","P",AR184,"H",AS184,$F$9)</f>
        <v>4.198411586611342E-2</v>
      </c>
      <c r="AV184" s="64"/>
      <c r="AW184" s="64">
        <f t="shared" si="72"/>
        <v>258.14999999999998</v>
      </c>
      <c r="AX184" s="64">
        <f t="shared" si="73"/>
        <v>260.14999999999998</v>
      </c>
      <c r="AY184" s="64" cm="1">
        <f t="array" ref="AY184">[2]!PropsSI("P","T",AW184,"Q",1,$F$9)</f>
        <v>163940.08425461562</v>
      </c>
      <c r="AZ184" s="64" cm="1">
        <f t="array" ref="AZ184">[2]!PropsSI("H","P",AY184,"T",AX184,$F$9)</f>
        <v>391296.02083444159</v>
      </c>
      <c r="BA184" s="64" cm="1">
        <f t="array" ref="BA184">[2]!PropsSI("S","P",AY184,"T",AX184,$F$9)</f>
        <v>1743.5316928918351</v>
      </c>
      <c r="BB184" s="64" cm="1">
        <f t="array" ref="BB184">1/[2]!PropsSI("D","P",AY184,"T",AX184,$F$9)</f>
        <v>0.12185631636211669</v>
      </c>
      <c r="BC184" s="64">
        <f t="shared" si="74"/>
        <v>131.16536824559361</v>
      </c>
      <c r="BD184" s="64">
        <f t="shared" si="75"/>
        <v>47.440744094057472</v>
      </c>
      <c r="BE184" s="64">
        <f t="shared" si="76"/>
        <v>-178.60611233965108</v>
      </c>
      <c r="BF184" s="64">
        <f t="shared" si="77"/>
        <v>2.7648252730931273</v>
      </c>
      <c r="BG184" s="64">
        <f t="shared" si="78"/>
        <v>4.0017051619903894</v>
      </c>
      <c r="BH184" s="64">
        <f t="shared" si="79"/>
        <v>0.6909117891428922</v>
      </c>
      <c r="BI184" s="64">
        <f t="shared" si="80"/>
        <v>8.6301874409986041</v>
      </c>
      <c r="BJ184" s="64">
        <v>53.1814818</v>
      </c>
      <c r="BK184" s="64">
        <f t="shared" si="81"/>
        <v>5.7407377059425286</v>
      </c>
      <c r="BL184" s="64">
        <f t="shared" si="82"/>
        <v>1.4112646860442051</v>
      </c>
      <c r="BM184" s="64">
        <f t="shared" si="83"/>
        <v>33.870352465060918</v>
      </c>
    </row>
    <row r="185" spans="1:65" x14ac:dyDescent="0.3">
      <c r="A185">
        <v>184</v>
      </c>
      <c r="B185">
        <v>1</v>
      </c>
      <c r="C185">
        <v>26.68</v>
      </c>
      <c r="D185">
        <v>36.78</v>
      </c>
      <c r="E185" s="71"/>
      <c r="H185" s="73">
        <f t="shared" si="57"/>
        <v>44.96</v>
      </c>
      <c r="I185">
        <f t="shared" si="58"/>
        <v>36.5</v>
      </c>
      <c r="J185" s="64">
        <v>184</v>
      </c>
      <c r="K185" s="64">
        <v>36.78</v>
      </c>
      <c r="L185" s="64">
        <f t="shared" si="59"/>
        <v>256.14999999999998</v>
      </c>
      <c r="M185" s="64">
        <f t="shared" si="60"/>
        <v>266.14999999999998</v>
      </c>
      <c r="N185" s="64" cm="1">
        <f t="array" ref="N185">[2]!PropsSI("P","T",L185,"Q",0,$F$9)</f>
        <v>150836.68187834125</v>
      </c>
      <c r="O185" s="64" cm="1">
        <f t="array" ref="O185">[2]!PropsSI("H","P",N185,"T",M185,$F$9)</f>
        <v>396664.53307498101</v>
      </c>
      <c r="P185" s="64" cm="1">
        <f t="array" ref="P185">[2]!PropsSI("S","P",N185,"T",M185,$F$9)</f>
        <v>1770.3653899981227</v>
      </c>
      <c r="Q185" s="64" cm="1">
        <f t="array" ref="Q185">1/[2]!PropsSI("D","P",N185,"T",M185,$F$9)</f>
        <v>0.13688735498352944</v>
      </c>
      <c r="R185" s="64">
        <f t="shared" si="61"/>
        <v>324.92999999999995</v>
      </c>
      <c r="S185" s="64" cm="1">
        <f t="array" ref="S185">[2]!PropsSI("T","P",T185,"S",V185,$F$9)</f>
        <v>342.91551697719444</v>
      </c>
      <c r="T185" s="64" cm="1">
        <f t="array" ref="T185">[2]!PropsSI("P","T",R185,"Q",1,$F$9)</f>
        <v>1377866.5083100358</v>
      </c>
      <c r="U185" s="64" cm="1">
        <f t="array" ref="U185">[2]!PropsSI("H","P",T185,"S",V185,$F$9)</f>
        <v>445388.14808392216</v>
      </c>
      <c r="V185" s="64">
        <f t="shared" si="62"/>
        <v>1770.3653899981227</v>
      </c>
      <c r="W185" s="64" cm="1">
        <f t="array" ref="W185">1/[2]!PropsSI("D","P",T185,"S",V185,$F$9)</f>
        <v>1.6370439285907822E-2</v>
      </c>
      <c r="X185" s="64">
        <f t="shared" si="63"/>
        <v>324.92999999999995</v>
      </c>
      <c r="Y185" s="64" cm="1">
        <f t="array" ref="Y185">[2]!PropsSI("T","P",Z185,"H",AA185,$F$9)</f>
        <v>342.91551697719444</v>
      </c>
      <c r="Z185" s="64">
        <f t="shared" si="64"/>
        <v>1377866.5083100358</v>
      </c>
      <c r="AA185" s="64">
        <f t="shared" si="56"/>
        <v>445388.14808392216</v>
      </c>
      <c r="AB185" s="64" cm="1">
        <f t="array" ref="AB185">[2]!PropsSI("S","P",Z185,"H",AA185,$F$9)</f>
        <v>1770.3653899981221</v>
      </c>
      <c r="AC185" s="64" cm="1">
        <f t="array" ref="AC185">1/[2]!PropsSI("D","P",Z185,"H",AA185,$F$9)</f>
        <v>1.6370439285907815E-2</v>
      </c>
      <c r="AD185" s="64">
        <f t="shared" si="65"/>
        <v>324.92999999999995</v>
      </c>
      <c r="AE185" s="64">
        <f t="shared" si="66"/>
        <v>319.92999999999995</v>
      </c>
      <c r="AF185" s="64" cm="1">
        <f t="array" ref="AF185">[2]!PropsSI("P","T",AD185,"Q",0,$F$9)</f>
        <v>1377866.5083100358</v>
      </c>
      <c r="AG185" s="64" cm="1">
        <f t="array" ref="AG185">[2]!PropsSI("H","P",AF185,"T",AE185,$F$9)</f>
        <v>266604.62490432122</v>
      </c>
      <c r="AH185" s="64" cm="1">
        <f t="array" ref="AH185">[2]!PropsSI("S","P",AF185,"T",AE185,$F$9)</f>
        <v>1221.6780265852769</v>
      </c>
      <c r="AI185" s="64" cm="1">
        <f t="array" ref="AI185">1/[2]!PropsSI("D","P",AF185,"T",AE185,$F$9)</f>
        <v>8.9388990444169507E-4</v>
      </c>
      <c r="AJ185" s="64">
        <f t="shared" si="67"/>
        <v>323.92999999999995</v>
      </c>
      <c r="AK185" s="64">
        <f t="shared" si="68"/>
        <v>317.92999999999995</v>
      </c>
      <c r="AL185" s="64" cm="1">
        <f t="array" ref="AL185">[2]!PropsSI("P","T",AJ185,"Q",0,$F$9)</f>
        <v>1343934.1447052299</v>
      </c>
      <c r="AM185" s="64" cm="1">
        <f t="array" ref="AM185">[2]!PropsSI("H","P",AL185,"T",AK185,$F$9)</f>
        <v>263553.93486236472</v>
      </c>
      <c r="AN185" s="64" cm="1">
        <f t="array" ref="AN185">[2]!PropsSI("S","P",AL185,"T",AK185,$F$9)</f>
        <v>1212.2073657986286</v>
      </c>
      <c r="AO185" s="64" cm="1">
        <f t="array" ref="AO185">1/[2]!PropsSI("D","P",AL185,"T",AK185,$F$9)</f>
        <v>8.8666484748747235E-4</v>
      </c>
      <c r="AP185" s="64">
        <f t="shared" si="69"/>
        <v>260.14999999999998</v>
      </c>
      <c r="AQ185" s="64">
        <f t="shared" si="70"/>
        <v>260.14999999999998</v>
      </c>
      <c r="AR185" s="64" cm="1">
        <f t="array" ref="AR185">[2]!PropsSI("P","T",AP185,"Q",0,$F$9)</f>
        <v>177916.45421566669</v>
      </c>
      <c r="AS185" s="64">
        <f t="shared" si="71"/>
        <v>263553.93486236472</v>
      </c>
      <c r="AT185" s="64" cm="1">
        <f t="array" ref="AT185">[2]!PropsSI("H","P",AR185,"H",AS185,$F$9)</f>
        <v>263553.93486236472</v>
      </c>
      <c r="AU185" s="64" cm="1">
        <f t="array" ref="AU185">1/[2]!PropsSI("D","P",AR185,"H",AS185,$F$9)</f>
        <v>4.3808470965451422E-2</v>
      </c>
      <c r="AV185" s="64"/>
      <c r="AW185" s="64">
        <f t="shared" si="72"/>
        <v>258.14999999999998</v>
      </c>
      <c r="AX185" s="64">
        <f t="shared" si="73"/>
        <v>260.14999999999998</v>
      </c>
      <c r="AY185" s="64" cm="1">
        <f t="array" ref="AY185">[2]!PropsSI("P","T",AW185,"Q",1,$F$9)</f>
        <v>163940.08425461562</v>
      </c>
      <c r="AZ185" s="64" cm="1">
        <f t="array" ref="AZ185">[2]!PropsSI("H","P",AY185,"T",AX185,$F$9)</f>
        <v>391296.02083444159</v>
      </c>
      <c r="BA185" s="64" cm="1">
        <f t="array" ref="BA185">[2]!PropsSI("S","P",AY185,"T",AX185,$F$9)</f>
        <v>1743.5316928918351</v>
      </c>
      <c r="BB185" s="64" cm="1">
        <f t="array" ref="BB185">1/[2]!PropsSI("D","P",AY185,"T",AX185,$F$9)</f>
        <v>0.12185631636211669</v>
      </c>
      <c r="BC185" s="64">
        <f t="shared" si="74"/>
        <v>127.74208597207686</v>
      </c>
      <c r="BD185" s="64">
        <f t="shared" si="75"/>
        <v>48.723615008941152</v>
      </c>
      <c r="BE185" s="64">
        <f t="shared" si="76"/>
        <v>-176.46570098101802</v>
      </c>
      <c r="BF185" s="64">
        <f t="shared" si="77"/>
        <v>2.6217694633010136</v>
      </c>
      <c r="BG185" s="64">
        <f t="shared" si="78"/>
        <v>3.8656783468104234</v>
      </c>
      <c r="BH185" s="64">
        <f t="shared" si="79"/>
        <v>0.67821717900151712</v>
      </c>
      <c r="BI185" s="64">
        <f t="shared" si="80"/>
        <v>9.1348237786175055</v>
      </c>
      <c r="BJ185" s="64">
        <v>53.1814818</v>
      </c>
      <c r="BK185" s="64">
        <f t="shared" si="81"/>
        <v>4.4578667910588479</v>
      </c>
      <c r="BL185" s="64">
        <f t="shared" si="82"/>
        <v>1.0958922528019668</v>
      </c>
      <c r="BM185" s="64">
        <f t="shared" si="83"/>
        <v>26.301414067247201</v>
      </c>
    </row>
    <row r="186" spans="1:65" x14ac:dyDescent="0.3">
      <c r="A186">
        <v>185</v>
      </c>
      <c r="B186">
        <v>1</v>
      </c>
      <c r="C186">
        <v>26.72</v>
      </c>
      <c r="D186">
        <v>35.99</v>
      </c>
      <c r="E186" s="71"/>
      <c r="H186" s="73">
        <f t="shared" si="57"/>
        <v>44.96</v>
      </c>
      <c r="I186">
        <f t="shared" si="58"/>
        <v>36.5</v>
      </c>
      <c r="J186" s="64">
        <v>185</v>
      </c>
      <c r="K186" s="64">
        <v>35.99</v>
      </c>
      <c r="L186" s="64">
        <f t="shared" si="59"/>
        <v>256.14999999999998</v>
      </c>
      <c r="M186" s="64">
        <f t="shared" si="60"/>
        <v>266.14999999999998</v>
      </c>
      <c r="N186" s="64" cm="1">
        <f t="array" ref="N186">[2]!PropsSI("P","T",L186,"Q",0,$F$9)</f>
        <v>150836.68187834125</v>
      </c>
      <c r="O186" s="64" cm="1">
        <f t="array" ref="O186">[2]!PropsSI("H","P",N186,"T",M186,$F$9)</f>
        <v>396664.53307498101</v>
      </c>
      <c r="P186" s="64" cm="1">
        <f t="array" ref="P186">[2]!PropsSI("S","P",N186,"T",M186,$F$9)</f>
        <v>1770.3653899981227</v>
      </c>
      <c r="Q186" s="64" cm="1">
        <f t="array" ref="Q186">1/[2]!PropsSI("D","P",N186,"T",M186,$F$9)</f>
        <v>0.13688735498352944</v>
      </c>
      <c r="R186" s="64">
        <f t="shared" si="61"/>
        <v>324.14</v>
      </c>
      <c r="S186" s="64" cm="1">
        <f t="array" ref="S186">[2]!PropsSI("T","P",T186,"S",V186,$F$9)</f>
        <v>342.08965168823738</v>
      </c>
      <c r="T186" s="64" cm="1">
        <f t="array" ref="T186">[2]!PropsSI("P","T",R186,"Q",1,$F$9)</f>
        <v>1351007.3122345407</v>
      </c>
      <c r="U186" s="64" cm="1">
        <f t="array" ref="U186">[2]!PropsSI("H","P",T186,"S",V186,$F$9)</f>
        <v>444943.97775439423</v>
      </c>
      <c r="V186" s="64">
        <f t="shared" si="62"/>
        <v>1770.3653899981227</v>
      </c>
      <c r="W186" s="64" cm="1">
        <f t="array" ref="W186">1/[2]!PropsSI("D","P",T186,"S",V186,$F$9)</f>
        <v>1.670567056362357E-2</v>
      </c>
      <c r="X186" s="64">
        <f t="shared" si="63"/>
        <v>324.14</v>
      </c>
      <c r="Y186" s="64" cm="1">
        <f t="array" ref="Y186">[2]!PropsSI("T","P",Z186,"H",AA186,$F$9)</f>
        <v>342.0896516882375</v>
      </c>
      <c r="Z186" s="64">
        <f t="shared" si="64"/>
        <v>1351007.3122345407</v>
      </c>
      <c r="AA186" s="64">
        <f t="shared" si="56"/>
        <v>444943.97775439423</v>
      </c>
      <c r="AB186" s="64" cm="1">
        <f t="array" ref="AB186">[2]!PropsSI("S","P",Z186,"H",AA186,$F$9)</f>
        <v>1770.3653899981227</v>
      </c>
      <c r="AC186" s="64" cm="1">
        <f t="array" ref="AC186">1/[2]!PropsSI("D","P",Z186,"H",AA186,$F$9)</f>
        <v>1.6705670563623581E-2</v>
      </c>
      <c r="AD186" s="64">
        <f t="shared" si="65"/>
        <v>324.14</v>
      </c>
      <c r="AE186" s="64">
        <f t="shared" si="66"/>
        <v>319.14</v>
      </c>
      <c r="AF186" s="64" cm="1">
        <f t="array" ref="AF186">[2]!PropsSI("P","T",AD186,"Q",0,$F$9)</f>
        <v>1351007.3122345407</v>
      </c>
      <c r="AG186" s="64" cm="1">
        <f t="array" ref="AG186">[2]!PropsSI("H","P",AF186,"T",AE186,$F$9)</f>
        <v>265400.58573025709</v>
      </c>
      <c r="AH186" s="64" cm="1">
        <f t="array" ref="AH186">[2]!PropsSI("S","P",AF186,"T",AE186,$F$9)</f>
        <v>1217.9849495655087</v>
      </c>
      <c r="AI186" s="64" cm="1">
        <f t="array" ref="AI186">1/[2]!PropsSI("D","P",AF186,"T",AE186,$F$9)</f>
        <v>8.9110433471602973E-4</v>
      </c>
      <c r="AJ186" s="64">
        <f t="shared" si="67"/>
        <v>323.14</v>
      </c>
      <c r="AK186" s="64">
        <f t="shared" si="68"/>
        <v>317.14</v>
      </c>
      <c r="AL186" s="64" cm="1">
        <f t="array" ref="AL186">[2]!PropsSI("P","T",AJ186,"Q",0,$F$9)</f>
        <v>1317574.2658659478</v>
      </c>
      <c r="AM186" s="64" cm="1">
        <f t="array" ref="AM186">[2]!PropsSI("H","P",AL186,"T",AK186,$F$9)</f>
        <v>262359.44300043583</v>
      </c>
      <c r="AN186" s="64" cm="1">
        <f t="array" ref="AN186">[2]!PropsSI("S","P",AL186,"T",AK186,$F$9)</f>
        <v>1208.5190957348207</v>
      </c>
      <c r="AO186" s="64" cm="1">
        <f t="array" ref="AO186">1/[2]!PropsSI("D","P",AL186,"T",AK186,$F$9)</f>
        <v>8.8398101511038499E-4</v>
      </c>
      <c r="AP186" s="64">
        <f t="shared" si="69"/>
        <v>260.14999999999998</v>
      </c>
      <c r="AQ186" s="64">
        <f t="shared" si="70"/>
        <v>260.14999999999998</v>
      </c>
      <c r="AR186" s="64" cm="1">
        <f t="array" ref="AR186">[2]!PropsSI("P","T",AP186,"Q",0,$F$9)</f>
        <v>177916.45421566669</v>
      </c>
      <c r="AS186" s="64">
        <f t="shared" si="71"/>
        <v>262359.44300043583</v>
      </c>
      <c r="AT186" s="64" cm="1">
        <f t="array" ref="AT186">[2]!PropsSI("H","P",AR186,"H",AS186,$F$9)</f>
        <v>262359.44300043583</v>
      </c>
      <c r="AU186" s="64" cm="1">
        <f t="array" ref="AU186">1/[2]!PropsSI("D","P",AR186,"H",AS186,$F$9)</f>
        <v>4.3171895554686639E-2</v>
      </c>
      <c r="AV186" s="64"/>
      <c r="AW186" s="64">
        <f t="shared" si="72"/>
        <v>258.14999999999998</v>
      </c>
      <c r="AX186" s="64">
        <f t="shared" si="73"/>
        <v>260.14999999999998</v>
      </c>
      <c r="AY186" s="64" cm="1">
        <f t="array" ref="AY186">[2]!PropsSI("P","T",AW186,"Q",1,$F$9)</f>
        <v>163940.08425461562</v>
      </c>
      <c r="AZ186" s="64" cm="1">
        <f t="array" ref="AZ186">[2]!PropsSI("H","P",AY186,"T",AX186,$F$9)</f>
        <v>391296.02083444159</v>
      </c>
      <c r="BA186" s="64" cm="1">
        <f t="array" ref="BA186">[2]!PropsSI("S","P",AY186,"T",AX186,$F$9)</f>
        <v>1743.5316928918351</v>
      </c>
      <c r="BB186" s="64" cm="1">
        <f t="array" ref="BB186">1/[2]!PropsSI("D","P",AY186,"T",AX186,$F$9)</f>
        <v>0.12185631636211669</v>
      </c>
      <c r="BC186" s="64">
        <f t="shared" si="74"/>
        <v>128.93657783400576</v>
      </c>
      <c r="BD186" s="64">
        <f t="shared" si="75"/>
        <v>48.279444679413224</v>
      </c>
      <c r="BE186" s="64">
        <f t="shared" si="76"/>
        <v>-177.21602251341898</v>
      </c>
      <c r="BF186" s="64">
        <f t="shared" si="77"/>
        <v>2.6706309215065485</v>
      </c>
      <c r="BG186" s="64">
        <f t="shared" si="78"/>
        <v>3.9119563570237905</v>
      </c>
      <c r="BH186" s="64">
        <f t="shared" si="79"/>
        <v>0.68268423207521667</v>
      </c>
      <c r="BI186" s="64">
        <f t="shared" si="80"/>
        <v>8.9567557136016056</v>
      </c>
      <c r="BJ186" s="64">
        <v>53.1814818</v>
      </c>
      <c r="BK186" s="64">
        <f t="shared" si="81"/>
        <v>4.9020371205867761</v>
      </c>
      <c r="BL186" s="64">
        <f t="shared" si="82"/>
        <v>1.2050841254775826</v>
      </c>
      <c r="BM186" s="64">
        <f t="shared" si="83"/>
        <v>28.922019011461984</v>
      </c>
    </row>
    <row r="187" spans="1:65" x14ac:dyDescent="0.3">
      <c r="A187">
        <v>186</v>
      </c>
      <c r="B187">
        <v>1</v>
      </c>
      <c r="C187">
        <v>27.82</v>
      </c>
      <c r="D187">
        <v>38.700000000000003</v>
      </c>
      <c r="E187" s="71"/>
      <c r="H187" s="73">
        <f t="shared" si="57"/>
        <v>44.96</v>
      </c>
      <c r="I187">
        <f t="shared" si="58"/>
        <v>36.5</v>
      </c>
      <c r="J187" s="64">
        <v>186</v>
      </c>
      <c r="K187" s="64">
        <v>38.700000000000003</v>
      </c>
      <c r="L187" s="64">
        <f t="shared" si="59"/>
        <v>256.14999999999998</v>
      </c>
      <c r="M187" s="64">
        <f t="shared" si="60"/>
        <v>266.14999999999998</v>
      </c>
      <c r="N187" s="64" cm="1">
        <f t="array" ref="N187">[2]!PropsSI("P","T",L187,"Q",0,$F$9)</f>
        <v>150836.68187834125</v>
      </c>
      <c r="O187" s="64" cm="1">
        <f t="array" ref="O187">[2]!PropsSI("H","P",N187,"T",M187,$F$9)</f>
        <v>396664.53307498101</v>
      </c>
      <c r="P187" s="64" cm="1">
        <f t="array" ref="P187">[2]!PropsSI("S","P",N187,"T",M187,$F$9)</f>
        <v>1770.3653899981227</v>
      </c>
      <c r="Q187" s="64" cm="1">
        <f t="array" ref="Q187">1/[2]!PropsSI("D","P",N187,"T",M187,$F$9)</f>
        <v>0.13688735498352944</v>
      </c>
      <c r="R187" s="64">
        <f t="shared" si="61"/>
        <v>326.84999999999997</v>
      </c>
      <c r="S187" s="64" cm="1">
        <f t="array" ref="S187">[2]!PropsSI("T","P",T187,"S",V187,$F$9)</f>
        <v>344.92286867998956</v>
      </c>
      <c r="T187" s="64" cm="1">
        <f t="array" ref="T187">[2]!PropsSI("P","T",R187,"Q",1,$F$9)</f>
        <v>1444815.9203304281</v>
      </c>
      <c r="U187" s="64" cm="1">
        <f t="array" ref="U187">[2]!PropsSI("H","P",T187,"S",V187,$F$9)</f>
        <v>446457.52420521236</v>
      </c>
      <c r="V187" s="64">
        <f t="shared" si="62"/>
        <v>1770.3653899981227</v>
      </c>
      <c r="W187" s="64" cm="1">
        <f t="array" ref="W187">1/[2]!PropsSI("D","P",T187,"S",V187,$F$9)</f>
        <v>1.5587326332075713E-2</v>
      </c>
      <c r="X187" s="64">
        <f t="shared" si="63"/>
        <v>326.84999999999997</v>
      </c>
      <c r="Y187" s="64" cm="1">
        <f t="array" ref="Y187">[2]!PropsSI("T","P",Z187,"H",AA187,$F$9)</f>
        <v>344.92286867998956</v>
      </c>
      <c r="Z187" s="64">
        <f t="shared" si="64"/>
        <v>1444815.9203304281</v>
      </c>
      <c r="AA187" s="64">
        <f t="shared" si="56"/>
        <v>446457.52420521236</v>
      </c>
      <c r="AB187" s="64" cm="1">
        <f t="array" ref="AB187">[2]!PropsSI("S","P",Z187,"H",AA187,$F$9)</f>
        <v>1770.3653899981225</v>
      </c>
      <c r="AC187" s="64" cm="1">
        <f t="array" ref="AC187">1/[2]!PropsSI("D","P",Z187,"H",AA187,$F$9)</f>
        <v>1.5587326332075716E-2</v>
      </c>
      <c r="AD187" s="64">
        <f t="shared" si="65"/>
        <v>326.84999999999997</v>
      </c>
      <c r="AE187" s="64">
        <f t="shared" si="66"/>
        <v>321.84999999999997</v>
      </c>
      <c r="AF187" s="64" cm="1">
        <f t="array" ref="AF187">[2]!PropsSI("P","T",AD187,"Q",0,$F$9)</f>
        <v>1444815.9203304281</v>
      </c>
      <c r="AG187" s="64" cm="1">
        <f t="array" ref="AG187">[2]!PropsSI("H","P",AF187,"T",AE187,$F$9)</f>
        <v>269546.01540233038</v>
      </c>
      <c r="AH187" s="64" cm="1">
        <f t="array" ref="AH187">[2]!PropsSI("S","P",AF187,"T",AE187,$F$9)</f>
        <v>1230.6571536680181</v>
      </c>
      <c r="AI187" s="64" cm="1">
        <f t="array" ref="AI187">1/[2]!PropsSI("D","P",AF187,"T",AE187,$F$9)</f>
        <v>9.008204888007413E-4</v>
      </c>
      <c r="AJ187" s="64">
        <f t="shared" si="67"/>
        <v>325.84999999999997</v>
      </c>
      <c r="AK187" s="64">
        <f t="shared" si="68"/>
        <v>319.84999999999997</v>
      </c>
      <c r="AL187" s="64" cm="1">
        <f t="array" ref="AL187">[2]!PropsSI("P","T",AJ187,"Q",0,$F$9)</f>
        <v>1409648.7533675572</v>
      </c>
      <c r="AM187" s="64" cm="1">
        <f t="array" ref="AM187">[2]!PropsSI("H","P",AL187,"T",AK187,$F$9)</f>
        <v>266471.33108750975</v>
      </c>
      <c r="AN187" s="64" cm="1">
        <f t="array" ref="AN187">[2]!PropsSI("S","P",AL187,"T",AK187,$F$9)</f>
        <v>1221.172556485247</v>
      </c>
      <c r="AO187" s="64" cm="1">
        <f t="array" ref="AO187">1/[2]!PropsSI("D","P",AL187,"T",AK187,$F$9)</f>
        <v>8.9333603756140017E-4</v>
      </c>
      <c r="AP187" s="64">
        <f t="shared" si="69"/>
        <v>260.14999999999998</v>
      </c>
      <c r="AQ187" s="64">
        <f t="shared" si="70"/>
        <v>260.14999999999998</v>
      </c>
      <c r="AR187" s="64" cm="1">
        <f t="array" ref="AR187">[2]!PropsSI("P","T",AP187,"Q",0,$F$9)</f>
        <v>177916.45421566669</v>
      </c>
      <c r="AS187" s="64">
        <f t="shared" si="71"/>
        <v>266471.33108750975</v>
      </c>
      <c r="AT187" s="64" cm="1">
        <f t="array" ref="AT187">[2]!PropsSI("H","P",AR187,"H",AS187,$F$9)</f>
        <v>266471.33108750975</v>
      </c>
      <c r="AU187" s="64" cm="1">
        <f t="array" ref="AU187">1/[2]!PropsSI("D","P",AR187,"H",AS187,$F$9)</f>
        <v>4.5363226388721006E-2</v>
      </c>
      <c r="AV187" s="64"/>
      <c r="AW187" s="64">
        <f t="shared" si="72"/>
        <v>258.14999999999998</v>
      </c>
      <c r="AX187" s="64">
        <f t="shared" si="73"/>
        <v>260.14999999999998</v>
      </c>
      <c r="AY187" s="64" cm="1">
        <f t="array" ref="AY187">[2]!PropsSI("P","T",AW187,"Q",1,$F$9)</f>
        <v>163940.08425461562</v>
      </c>
      <c r="AZ187" s="64" cm="1">
        <f t="array" ref="AZ187">[2]!PropsSI("H","P",AY187,"T",AX187,$F$9)</f>
        <v>391296.02083444159</v>
      </c>
      <c r="BA187" s="64" cm="1">
        <f t="array" ref="BA187">[2]!PropsSI("S","P",AY187,"T",AX187,$F$9)</f>
        <v>1743.5316928918351</v>
      </c>
      <c r="BB187" s="64" cm="1">
        <f t="array" ref="BB187">1/[2]!PropsSI("D","P",AY187,"T",AX187,$F$9)</f>
        <v>0.12185631636211669</v>
      </c>
      <c r="BC187" s="64">
        <f t="shared" si="74"/>
        <v>124.82468974693184</v>
      </c>
      <c r="BD187" s="64">
        <f t="shared" si="75"/>
        <v>49.792991130231357</v>
      </c>
      <c r="BE187" s="64">
        <f t="shared" si="76"/>
        <v>-174.6176808771632</v>
      </c>
      <c r="BF187" s="64">
        <f t="shared" si="77"/>
        <v>2.50687269259359</v>
      </c>
      <c r="BG187" s="64">
        <f t="shared" si="78"/>
        <v>3.7576419213973802</v>
      </c>
      <c r="BH187" s="64">
        <f t="shared" si="79"/>
        <v>0.66713985659957242</v>
      </c>
      <c r="BI187" s="64">
        <f t="shared" si="80"/>
        <v>9.5786774300415729</v>
      </c>
      <c r="BJ187" s="64">
        <v>53.1814818</v>
      </c>
      <c r="BK187" s="64">
        <f t="shared" si="81"/>
        <v>3.3884906697686432</v>
      </c>
      <c r="BL187" s="64">
        <f t="shared" si="82"/>
        <v>0.83300395631812485</v>
      </c>
      <c r="BM187" s="64">
        <f t="shared" si="83"/>
        <v>19.992094951634996</v>
      </c>
    </row>
    <row r="188" spans="1:65" x14ac:dyDescent="0.3">
      <c r="A188">
        <v>187</v>
      </c>
      <c r="B188">
        <v>1</v>
      </c>
      <c r="C188">
        <v>26.73</v>
      </c>
      <c r="D188">
        <v>37.130000000000003</v>
      </c>
      <c r="E188" s="71"/>
      <c r="H188" s="73">
        <f t="shared" si="57"/>
        <v>44.96</v>
      </c>
      <c r="I188">
        <f t="shared" si="58"/>
        <v>36.5</v>
      </c>
      <c r="J188" s="64">
        <v>187</v>
      </c>
      <c r="K188" s="64">
        <v>37.130000000000003</v>
      </c>
      <c r="L188" s="64">
        <f t="shared" si="59"/>
        <v>256.14999999999998</v>
      </c>
      <c r="M188" s="64">
        <f t="shared" si="60"/>
        <v>266.14999999999998</v>
      </c>
      <c r="N188" s="64" cm="1">
        <f t="array" ref="N188">[2]!PropsSI("P","T",L188,"Q",0,$F$9)</f>
        <v>150836.68187834125</v>
      </c>
      <c r="O188" s="64" cm="1">
        <f t="array" ref="O188">[2]!PropsSI("H","P",N188,"T",M188,$F$9)</f>
        <v>396664.53307498101</v>
      </c>
      <c r="P188" s="64" cm="1">
        <f t="array" ref="P188">[2]!PropsSI("S","P",N188,"T",M188,$F$9)</f>
        <v>1770.3653899981227</v>
      </c>
      <c r="Q188" s="64" cm="1">
        <f t="array" ref="Q188">1/[2]!PropsSI("D","P",N188,"T",M188,$F$9)</f>
        <v>0.13688735498352944</v>
      </c>
      <c r="R188" s="64">
        <f t="shared" si="61"/>
        <v>325.27999999999997</v>
      </c>
      <c r="S188" s="64" cm="1">
        <f t="array" ref="S188">[2]!PropsSI("T","P",T188,"S",V188,$F$9)</f>
        <v>343.28141197864289</v>
      </c>
      <c r="T188" s="64" cm="1">
        <f t="array" ref="T188">[2]!PropsSI("P","T",R188,"Q",1,$F$9)</f>
        <v>1389893.4597675926</v>
      </c>
      <c r="U188" s="64" cm="1">
        <f t="array" ref="U188">[2]!PropsSI("H","P",T188,"S",V188,$F$9)</f>
        <v>445584.15383114351</v>
      </c>
      <c r="V188" s="64">
        <f t="shared" si="62"/>
        <v>1770.3653899981227</v>
      </c>
      <c r="W188" s="64" cm="1">
        <f t="array" ref="W188">1/[2]!PropsSI("D","P",T188,"S",V188,$F$9)</f>
        <v>1.6224388410230411E-2</v>
      </c>
      <c r="X188" s="64">
        <f t="shared" si="63"/>
        <v>325.27999999999997</v>
      </c>
      <c r="Y188" s="64" cm="1">
        <f t="array" ref="Y188">[2]!PropsSI("T","P",Z188,"H",AA188,$F$9)</f>
        <v>343.28141197864278</v>
      </c>
      <c r="Z188" s="64">
        <f t="shared" si="64"/>
        <v>1389893.4597675926</v>
      </c>
      <c r="AA188" s="64">
        <f t="shared" si="56"/>
        <v>445584.15383114351</v>
      </c>
      <c r="AB188" s="64" cm="1">
        <f t="array" ref="AB188">[2]!PropsSI("S","P",Z188,"H",AA188,$F$9)</f>
        <v>1770.3653899981221</v>
      </c>
      <c r="AC188" s="64" cm="1">
        <f t="array" ref="AC188">1/[2]!PropsSI("D","P",Z188,"H",AA188,$F$9)</f>
        <v>1.6224388410230405E-2</v>
      </c>
      <c r="AD188" s="64">
        <f t="shared" si="65"/>
        <v>325.27999999999997</v>
      </c>
      <c r="AE188" s="64">
        <f t="shared" si="66"/>
        <v>320.27999999999997</v>
      </c>
      <c r="AF188" s="64" cm="1">
        <f t="array" ref="AF188">[2]!PropsSI("P","T",AD188,"Q",0,$F$9)</f>
        <v>1389893.4597675926</v>
      </c>
      <c r="AG188" s="64" cm="1">
        <f t="array" ref="AG188">[2]!PropsSI("H","P",AF188,"T",AE188,$F$9)</f>
        <v>267139.20615793782</v>
      </c>
      <c r="AH188" s="64" cm="1">
        <f t="array" ref="AH188">[2]!PropsSI("S","P",AF188,"T",AE188,$F$9)</f>
        <v>1223.3144364626603</v>
      </c>
      <c r="AI188" s="64" cm="1">
        <f t="array" ref="AI188">1/[2]!PropsSI("D","P",AF188,"T",AE188,$F$9)</f>
        <v>8.9513611847639367E-4</v>
      </c>
      <c r="AJ188" s="64">
        <f t="shared" si="67"/>
        <v>324.27999999999997</v>
      </c>
      <c r="AK188" s="64">
        <f t="shared" si="68"/>
        <v>318.27999999999997</v>
      </c>
      <c r="AL188" s="64" cm="1">
        <f t="array" ref="AL188">[2]!PropsSI("P","T",AJ188,"Q",0,$F$9)</f>
        <v>1355738.2584795717</v>
      </c>
      <c r="AM188" s="64" cm="1">
        <f t="array" ref="AM188">[2]!PropsSI("H","P",AL188,"T",AK188,$F$9)</f>
        <v>264084.22700112691</v>
      </c>
      <c r="AN188" s="64" cm="1">
        <f t="array" ref="AN188">[2]!PropsSI("S","P",AL188,"T",AK188,$F$9)</f>
        <v>1213.8414764215297</v>
      </c>
      <c r="AO188" s="64" cm="1">
        <f t="array" ref="AO188">1/[2]!PropsSI("D","P",AL188,"T",AK188,$F$9)</f>
        <v>8.878650818570314E-4</v>
      </c>
      <c r="AP188" s="64">
        <f t="shared" si="69"/>
        <v>260.14999999999998</v>
      </c>
      <c r="AQ188" s="64">
        <f t="shared" si="70"/>
        <v>260.14999999999998</v>
      </c>
      <c r="AR188" s="64" cm="1">
        <f t="array" ref="AR188">[2]!PropsSI("P","T",AP188,"Q",0,$F$9)</f>
        <v>177916.45421566669</v>
      </c>
      <c r="AS188" s="64">
        <f t="shared" si="71"/>
        <v>264084.22700112691</v>
      </c>
      <c r="AT188" s="64" cm="1">
        <f t="array" ref="AT188">[2]!PropsSI("H","P",AR188,"H",AS188,$F$9)</f>
        <v>264084.22700112691</v>
      </c>
      <c r="AU188" s="64" cm="1">
        <f t="array" ref="AU188">1/[2]!PropsSI("D","P",AR188,"H",AS188,$F$9)</f>
        <v>4.4091077274307111E-2</v>
      </c>
      <c r="AV188" s="64"/>
      <c r="AW188" s="64">
        <f t="shared" si="72"/>
        <v>258.14999999999998</v>
      </c>
      <c r="AX188" s="64">
        <f t="shared" si="73"/>
        <v>260.14999999999998</v>
      </c>
      <c r="AY188" s="64" cm="1">
        <f t="array" ref="AY188">[2]!PropsSI("P","T",AW188,"Q",1,$F$9)</f>
        <v>163940.08425461562</v>
      </c>
      <c r="AZ188" s="64" cm="1">
        <f t="array" ref="AZ188">[2]!PropsSI("H","P",AY188,"T",AX188,$F$9)</f>
        <v>391296.02083444159</v>
      </c>
      <c r="BA188" s="64" cm="1">
        <f t="array" ref="BA188">[2]!PropsSI("S","P",AY188,"T",AX188,$F$9)</f>
        <v>1743.5316928918351</v>
      </c>
      <c r="BB188" s="64" cm="1">
        <f t="array" ref="BB188">1/[2]!PropsSI("D","P",AY188,"T",AX188,$F$9)</f>
        <v>0.12185631636211669</v>
      </c>
      <c r="BC188" s="64">
        <f t="shared" si="74"/>
        <v>127.21179383331467</v>
      </c>
      <c r="BD188" s="64">
        <f t="shared" si="75"/>
        <v>48.919620756162502</v>
      </c>
      <c r="BE188" s="64">
        <f t="shared" si="76"/>
        <v>-176.13141458947717</v>
      </c>
      <c r="BF188" s="64">
        <f t="shared" si="77"/>
        <v>2.6004247757233392</v>
      </c>
      <c r="BG188" s="64">
        <f t="shared" si="78"/>
        <v>3.8455236109042157</v>
      </c>
      <c r="BH188" s="64">
        <f t="shared" si="79"/>
        <v>0.67622124808951289</v>
      </c>
      <c r="BI188" s="64">
        <f t="shared" si="80"/>
        <v>9.2145587032246201</v>
      </c>
      <c r="BJ188" s="64">
        <v>53.1814818</v>
      </c>
      <c r="BK188" s="64">
        <f t="shared" si="81"/>
        <v>4.2618610438374986</v>
      </c>
      <c r="BL188" s="64">
        <f t="shared" si="82"/>
        <v>1.0477075066100516</v>
      </c>
      <c r="BM188" s="64">
        <f t="shared" si="83"/>
        <v>25.144980158641239</v>
      </c>
    </row>
    <row r="189" spans="1:65" x14ac:dyDescent="0.3">
      <c r="A189">
        <v>188</v>
      </c>
      <c r="B189">
        <v>1</v>
      </c>
      <c r="C189">
        <v>24.14</v>
      </c>
      <c r="D189">
        <v>32.630000000000003</v>
      </c>
      <c r="E189" s="71"/>
      <c r="H189" s="73">
        <f t="shared" si="57"/>
        <v>44.96</v>
      </c>
      <c r="I189">
        <f t="shared" si="58"/>
        <v>36.5</v>
      </c>
      <c r="J189" s="64">
        <v>188</v>
      </c>
      <c r="K189" s="64">
        <v>32.630000000000003</v>
      </c>
      <c r="L189" s="64">
        <f t="shared" si="59"/>
        <v>256.14999999999998</v>
      </c>
      <c r="M189" s="64">
        <f t="shared" si="60"/>
        <v>266.14999999999998</v>
      </c>
      <c r="N189" s="64" cm="1">
        <f t="array" ref="N189">[2]!PropsSI("P","T",L189,"Q",0,$F$9)</f>
        <v>150836.68187834125</v>
      </c>
      <c r="O189" s="64" cm="1">
        <f t="array" ref="O189">[2]!PropsSI("H","P",N189,"T",M189,$F$9)</f>
        <v>396664.53307498101</v>
      </c>
      <c r="P189" s="64" cm="1">
        <f t="array" ref="P189">[2]!PropsSI("S","P",N189,"T",M189,$F$9)</f>
        <v>1770.3653899981227</v>
      </c>
      <c r="Q189" s="64" cm="1">
        <f t="array" ref="Q189">1/[2]!PropsSI("D","P",N189,"T",M189,$F$9)</f>
        <v>0.13688735498352944</v>
      </c>
      <c r="R189" s="64">
        <f t="shared" si="61"/>
        <v>320.77999999999997</v>
      </c>
      <c r="S189" s="64" cm="1">
        <f t="array" ref="S189">[2]!PropsSI("T","P",T189,"S",V189,$F$9)</f>
        <v>338.57639791101758</v>
      </c>
      <c r="T189" s="64" cm="1">
        <f t="array" ref="T189">[2]!PropsSI("P","T",R189,"Q",1,$F$9)</f>
        <v>1241135.2926354115</v>
      </c>
      <c r="U189" s="64" cm="1">
        <f t="array" ref="U189">[2]!PropsSI("H","P",T189,"S",V189,$F$9)</f>
        <v>443027.43783284514</v>
      </c>
      <c r="V189" s="64">
        <f t="shared" si="62"/>
        <v>1770.3653899981227</v>
      </c>
      <c r="W189" s="64" cm="1">
        <f t="array" ref="W189">1/[2]!PropsSI("D","P",T189,"S",V189,$F$9)</f>
        <v>1.8222461214168543E-2</v>
      </c>
      <c r="X189" s="64">
        <f t="shared" si="63"/>
        <v>320.77999999999997</v>
      </c>
      <c r="Y189" s="64" cm="1">
        <f t="array" ref="Y189">[2]!PropsSI("T","P",Z189,"H",AA189,$F$9)</f>
        <v>338.57639791101769</v>
      </c>
      <c r="Z189" s="64">
        <f t="shared" si="64"/>
        <v>1241135.2926354115</v>
      </c>
      <c r="AA189" s="64">
        <f t="shared" si="56"/>
        <v>443027.43783284514</v>
      </c>
      <c r="AB189" s="64" cm="1">
        <f t="array" ref="AB189">[2]!PropsSI("S","P",Z189,"H",AA189,$F$9)</f>
        <v>1770.365389998123</v>
      </c>
      <c r="AC189" s="64" cm="1">
        <f t="array" ref="AC189">1/[2]!PropsSI("D","P",Z189,"H",AA189,$F$9)</f>
        <v>1.8222461214168553E-2</v>
      </c>
      <c r="AD189" s="64">
        <f t="shared" si="65"/>
        <v>320.77999999999997</v>
      </c>
      <c r="AE189" s="64">
        <f t="shared" si="66"/>
        <v>315.77999999999997</v>
      </c>
      <c r="AF189" s="64" cm="1">
        <f t="array" ref="AF189">[2]!PropsSI("P","T",AD189,"Q",0,$F$9)</f>
        <v>1241135.2926354115</v>
      </c>
      <c r="AG189" s="64" cm="1">
        <f t="array" ref="AG189">[2]!PropsSI("H","P",AF189,"T",AE189,$F$9)</f>
        <v>260318.42044664393</v>
      </c>
      <c r="AH189" s="64" cm="1">
        <f t="array" ref="AH189">[2]!PropsSI("S","P",AF189,"T",AE189,$F$9)</f>
        <v>1202.2825481886857</v>
      </c>
      <c r="AI189" s="64" cm="1">
        <f t="array" ref="AI189">1/[2]!PropsSI("D","P",AF189,"T",AE189,$F$9)</f>
        <v>8.7965976322305775E-4</v>
      </c>
      <c r="AJ189" s="64">
        <f t="shared" si="67"/>
        <v>319.77999999999997</v>
      </c>
      <c r="AK189" s="64">
        <f t="shared" si="68"/>
        <v>313.77999999999997</v>
      </c>
      <c r="AL189" s="64" cm="1">
        <f t="array" ref="AL189">[2]!PropsSI("P","T",AJ189,"Q",0,$F$9)</f>
        <v>1209770.2147332975</v>
      </c>
      <c r="AM189" s="64" cm="1">
        <f t="array" ref="AM189">[2]!PropsSI("H","P",AL189,"T",AK189,$F$9)</f>
        <v>257315.93489372142</v>
      </c>
      <c r="AN189" s="64" cm="1">
        <f t="array" ref="AN189">[2]!PropsSI("S","P",AL189,"T",AK189,$F$9)</f>
        <v>1192.8315075387898</v>
      </c>
      <c r="AO189" s="64" cm="1">
        <f t="array" ref="AO189">1/[2]!PropsSI("D","P",AL189,"T",AK189,$F$9)</f>
        <v>8.7293969346704701E-4</v>
      </c>
      <c r="AP189" s="64">
        <f t="shared" si="69"/>
        <v>260.14999999999998</v>
      </c>
      <c r="AQ189" s="64">
        <f t="shared" si="70"/>
        <v>260.14999999999998</v>
      </c>
      <c r="AR189" s="64" cm="1">
        <f t="array" ref="AR189">[2]!PropsSI("P","T",AP189,"Q",0,$F$9)</f>
        <v>177916.45421566669</v>
      </c>
      <c r="AS189" s="64">
        <f t="shared" si="71"/>
        <v>257315.93489372142</v>
      </c>
      <c r="AT189" s="64" cm="1">
        <f t="array" ref="AT189">[2]!PropsSI("H","P",AR189,"H",AS189,$F$9)</f>
        <v>257315.93489372142</v>
      </c>
      <c r="AU189" s="64" cm="1">
        <f t="array" ref="AU189">1/[2]!PropsSI("D","P",AR189,"H",AS189,$F$9)</f>
        <v>4.0484080470251732E-2</v>
      </c>
      <c r="AV189" s="64"/>
      <c r="AW189" s="64">
        <f t="shared" si="72"/>
        <v>258.14999999999998</v>
      </c>
      <c r="AX189" s="64">
        <f t="shared" si="73"/>
        <v>260.14999999999998</v>
      </c>
      <c r="AY189" s="64" cm="1">
        <f t="array" ref="AY189">[2]!PropsSI("P","T",AW189,"Q",1,$F$9)</f>
        <v>163940.08425461562</v>
      </c>
      <c r="AZ189" s="64" cm="1">
        <f t="array" ref="AZ189">[2]!PropsSI("H","P",AY189,"T",AX189,$F$9)</f>
        <v>391296.02083444159</v>
      </c>
      <c r="BA189" s="64" cm="1">
        <f t="array" ref="BA189">[2]!PropsSI("S","P",AY189,"T",AX189,$F$9)</f>
        <v>1743.5316928918351</v>
      </c>
      <c r="BB189" s="64" cm="1">
        <f t="array" ref="BB189">1/[2]!PropsSI("D","P",AY189,"T",AX189,$F$9)</f>
        <v>0.12185631636211669</v>
      </c>
      <c r="BC189" s="64">
        <f t="shared" si="74"/>
        <v>133.98008594072016</v>
      </c>
      <c r="BD189" s="64">
        <f t="shared" si="75"/>
        <v>46.362904757864136</v>
      </c>
      <c r="BE189" s="64">
        <f t="shared" si="76"/>
        <v>-180.34299069858429</v>
      </c>
      <c r="BF189" s="64">
        <f t="shared" si="77"/>
        <v>2.8898121599681321</v>
      </c>
      <c r="BG189" s="64">
        <f t="shared" si="78"/>
        <v>4.1218266006706052</v>
      </c>
      <c r="BH189" s="64">
        <f t="shared" si="79"/>
        <v>0.70109988603061824</v>
      </c>
      <c r="BI189" s="64">
        <f t="shared" si="80"/>
        <v>8.2283386055685117</v>
      </c>
      <c r="BJ189" s="64">
        <v>53.1814818</v>
      </c>
      <c r="BK189" s="64">
        <f t="shared" si="81"/>
        <v>6.818577042135864</v>
      </c>
      <c r="BL189" s="64">
        <f t="shared" si="82"/>
        <v>1.6762335228583998</v>
      </c>
      <c r="BM189" s="64">
        <f t="shared" si="83"/>
        <v>40.229604548601593</v>
      </c>
    </row>
    <row r="190" spans="1:65" x14ac:dyDescent="0.3">
      <c r="A190">
        <v>189</v>
      </c>
      <c r="B190">
        <v>1</v>
      </c>
      <c r="C190">
        <v>23.19</v>
      </c>
      <c r="D190">
        <v>31.15</v>
      </c>
      <c r="E190" s="71"/>
      <c r="H190" s="73">
        <f t="shared" si="57"/>
        <v>44.96</v>
      </c>
      <c r="I190">
        <f t="shared" si="58"/>
        <v>36.5</v>
      </c>
      <c r="J190" s="64">
        <v>189</v>
      </c>
      <c r="K190" s="64">
        <v>31.15</v>
      </c>
      <c r="L190" s="64">
        <f t="shared" si="59"/>
        <v>256.14999999999998</v>
      </c>
      <c r="M190" s="64">
        <f t="shared" si="60"/>
        <v>266.14999999999998</v>
      </c>
      <c r="N190" s="64" cm="1">
        <f t="array" ref="N190">[2]!PropsSI("P","T",L190,"Q",0,$F$9)</f>
        <v>150836.68187834125</v>
      </c>
      <c r="O190" s="64" cm="1">
        <f t="array" ref="O190">[2]!PropsSI("H","P",N190,"T",M190,$F$9)</f>
        <v>396664.53307498101</v>
      </c>
      <c r="P190" s="64" cm="1">
        <f t="array" ref="P190">[2]!PropsSI("S","P",N190,"T",M190,$F$9)</f>
        <v>1770.3653899981227</v>
      </c>
      <c r="Q190" s="64" cm="1">
        <f t="array" ref="Q190">1/[2]!PropsSI("D","P",N190,"T",M190,$F$9)</f>
        <v>0.13688735498352944</v>
      </c>
      <c r="R190" s="64">
        <f t="shared" si="61"/>
        <v>319.29999999999995</v>
      </c>
      <c r="S190" s="64" cm="1">
        <f t="array" ref="S190">[2]!PropsSI("T","P",T190,"S",V190,$F$9)</f>
        <v>337.02794560484409</v>
      </c>
      <c r="T190" s="64" cm="1">
        <f t="array" ref="T190">[2]!PropsSI("P","T",R190,"Q",1,$F$9)</f>
        <v>1194927.9932441579</v>
      </c>
      <c r="U190" s="64" cm="1">
        <f t="array" ref="U190">[2]!PropsSI("H","P",T190,"S",V190,$F$9)</f>
        <v>442169.03919230035</v>
      </c>
      <c r="V190" s="64">
        <f t="shared" si="62"/>
        <v>1770.3653899981227</v>
      </c>
      <c r="W190" s="64" cm="1">
        <f t="array" ref="W190">1/[2]!PropsSI("D","P",T190,"S",V190,$F$9)</f>
        <v>1.8940532228331777E-2</v>
      </c>
      <c r="X190" s="64">
        <f t="shared" si="63"/>
        <v>319.29999999999995</v>
      </c>
      <c r="Y190" s="64" cm="1">
        <f t="array" ref="Y190">[2]!PropsSI("T","P",Z190,"H",AA190,$F$9)</f>
        <v>337.02794560484404</v>
      </c>
      <c r="Z190" s="64">
        <f t="shared" si="64"/>
        <v>1194927.9932441579</v>
      </c>
      <c r="AA190" s="64">
        <f t="shared" si="56"/>
        <v>442169.03919230035</v>
      </c>
      <c r="AB190" s="64" cm="1">
        <f t="array" ref="AB190">[2]!PropsSI("S","P",Z190,"H",AA190,$F$9)</f>
        <v>1770.3653899981225</v>
      </c>
      <c r="AC190" s="64" cm="1">
        <f t="array" ref="AC190">1/[2]!PropsSI("D","P",Z190,"H",AA190,$F$9)</f>
        <v>1.894053222833177E-2</v>
      </c>
      <c r="AD190" s="64">
        <f t="shared" si="65"/>
        <v>319.29999999999995</v>
      </c>
      <c r="AE190" s="64">
        <f t="shared" si="66"/>
        <v>314.29999999999995</v>
      </c>
      <c r="AF190" s="64" cm="1">
        <f t="array" ref="AF190">[2]!PropsSI("P","T",AD190,"Q",0,$F$9)</f>
        <v>1194927.9932441579</v>
      </c>
      <c r="AG190" s="64" cm="1">
        <f t="array" ref="AG190">[2]!PropsSI("H","P",AF190,"T",AE190,$F$9)</f>
        <v>258099.02738652963</v>
      </c>
      <c r="AH190" s="64" cm="1">
        <f t="array" ref="AH190">[2]!PropsSI("S","P",AF190,"T",AE190,$F$9)</f>
        <v>1195.366415920271</v>
      </c>
      <c r="AI190" s="64" cm="1">
        <f t="array" ref="AI190">1/[2]!PropsSI("D","P",AF190,"T",AE190,$F$9)</f>
        <v>8.748136826031513E-4</v>
      </c>
      <c r="AJ190" s="64">
        <f t="shared" si="67"/>
        <v>318.29999999999995</v>
      </c>
      <c r="AK190" s="64">
        <f t="shared" si="68"/>
        <v>312.29999999999995</v>
      </c>
      <c r="AL190" s="64" cm="1">
        <f t="array" ref="AL190">[2]!PropsSI("P","T",AJ190,"Q",0,$F$9)</f>
        <v>1164445.7587106167</v>
      </c>
      <c r="AM190" s="64" cm="1">
        <f t="array" ref="AM190">[2]!PropsSI("H","P",AL190,"T",AK190,$F$9)</f>
        <v>255112.64087845816</v>
      </c>
      <c r="AN190" s="64" cm="1">
        <f t="array" ref="AN190">[2]!PropsSI("S","P",AL190,"T",AK190,$F$9)</f>
        <v>1185.9191807376544</v>
      </c>
      <c r="AO190" s="64" cm="1">
        <f t="array" ref="AO190">1/[2]!PropsSI("D","P",AL190,"T",AK190,$F$9)</f>
        <v>8.6825739878112671E-4</v>
      </c>
      <c r="AP190" s="64">
        <f t="shared" si="69"/>
        <v>260.14999999999998</v>
      </c>
      <c r="AQ190" s="64">
        <f t="shared" si="70"/>
        <v>260.14999999999998</v>
      </c>
      <c r="AR190" s="64" cm="1">
        <f t="array" ref="AR190">[2]!PropsSI("P","T",AP190,"Q",0,$F$9)</f>
        <v>177916.45421566669</v>
      </c>
      <c r="AS190" s="64">
        <f t="shared" si="71"/>
        <v>255112.64087845816</v>
      </c>
      <c r="AT190" s="64" cm="1">
        <f t="array" ref="AT190">[2]!PropsSI("H","P",AR190,"H",AS190,$F$9)</f>
        <v>255112.64087845816</v>
      </c>
      <c r="AU190" s="64" cm="1">
        <f t="array" ref="AU190">1/[2]!PropsSI("D","P",AR190,"H",AS190,$F$9)</f>
        <v>3.9309888466518096E-2</v>
      </c>
      <c r="AV190" s="64"/>
      <c r="AW190" s="64">
        <f t="shared" si="72"/>
        <v>258.14999999999998</v>
      </c>
      <c r="AX190" s="64">
        <f t="shared" si="73"/>
        <v>260.14999999999998</v>
      </c>
      <c r="AY190" s="64" cm="1">
        <f t="array" ref="AY190">[2]!PropsSI("P","T",AW190,"Q",1,$F$9)</f>
        <v>163940.08425461562</v>
      </c>
      <c r="AZ190" s="64" cm="1">
        <f t="array" ref="AZ190">[2]!PropsSI("H","P",AY190,"T",AX190,$F$9)</f>
        <v>391296.02083444159</v>
      </c>
      <c r="BA190" s="64" cm="1">
        <f t="array" ref="BA190">[2]!PropsSI("S","P",AY190,"T",AX190,$F$9)</f>
        <v>1743.5316928918351</v>
      </c>
      <c r="BB190" s="64" cm="1">
        <f t="array" ref="BB190">1/[2]!PropsSI("D","P",AY190,"T",AX190,$F$9)</f>
        <v>0.12185631636211669</v>
      </c>
      <c r="BC190" s="64">
        <f t="shared" si="74"/>
        <v>136.18337995598344</v>
      </c>
      <c r="BD190" s="64">
        <f t="shared" si="75"/>
        <v>45.504506117319337</v>
      </c>
      <c r="BE190" s="64">
        <f t="shared" si="76"/>
        <v>-181.68788607330276</v>
      </c>
      <c r="BF190" s="64">
        <f t="shared" si="77"/>
        <v>2.9927449295873378</v>
      </c>
      <c r="BG190" s="64">
        <f t="shared" si="78"/>
        <v>4.2215862632870005</v>
      </c>
      <c r="BH190" s="64">
        <f t="shared" si="79"/>
        <v>0.70891478769810445</v>
      </c>
      <c r="BI190" s="64">
        <f t="shared" si="80"/>
        <v>7.9219986701108844</v>
      </c>
      <c r="BJ190" s="64">
        <v>53.1814818</v>
      </c>
      <c r="BK190" s="64">
        <f t="shared" si="81"/>
        <v>7.6769756826806628</v>
      </c>
      <c r="BL190" s="64">
        <f t="shared" si="82"/>
        <v>1.8872565219923296</v>
      </c>
      <c r="BM190" s="64">
        <f t="shared" si="83"/>
        <v>45.294156527815915</v>
      </c>
    </row>
    <row r="191" spans="1:65" x14ac:dyDescent="0.3">
      <c r="A191">
        <v>190</v>
      </c>
      <c r="B191">
        <v>1</v>
      </c>
      <c r="C191">
        <v>22.95</v>
      </c>
      <c r="D191">
        <v>31.81</v>
      </c>
      <c r="E191" s="71"/>
      <c r="H191" s="73">
        <f t="shared" si="57"/>
        <v>44.96</v>
      </c>
      <c r="I191">
        <f t="shared" si="58"/>
        <v>36.5</v>
      </c>
      <c r="J191" s="64">
        <v>190</v>
      </c>
      <c r="K191" s="64">
        <v>31.81</v>
      </c>
      <c r="L191" s="64">
        <f t="shared" si="59"/>
        <v>256.14999999999998</v>
      </c>
      <c r="M191" s="64">
        <f t="shared" si="60"/>
        <v>266.14999999999998</v>
      </c>
      <c r="N191" s="64" cm="1">
        <f t="array" ref="N191">[2]!PropsSI("P","T",L191,"Q",0,$F$9)</f>
        <v>150836.68187834125</v>
      </c>
      <c r="O191" s="64" cm="1">
        <f t="array" ref="O191">[2]!PropsSI("H","P",N191,"T",M191,$F$9)</f>
        <v>396664.53307498101</v>
      </c>
      <c r="P191" s="64" cm="1">
        <f t="array" ref="P191">[2]!PropsSI("S","P",N191,"T",M191,$F$9)</f>
        <v>1770.3653899981227</v>
      </c>
      <c r="Q191" s="64" cm="1">
        <f t="array" ref="Q191">1/[2]!PropsSI("D","P",N191,"T",M191,$F$9)</f>
        <v>0.13688735498352944</v>
      </c>
      <c r="R191" s="64">
        <f t="shared" si="61"/>
        <v>319.95999999999998</v>
      </c>
      <c r="S191" s="64" cm="1">
        <f t="array" ref="S191">[2]!PropsSI("T","P",T191,"S",V191,$F$9)</f>
        <v>337.71857602482061</v>
      </c>
      <c r="T191" s="64" cm="1">
        <f t="array" ref="T191">[2]!PropsSI("P","T",R191,"Q",1,$F$9)</f>
        <v>1215371.5445091748</v>
      </c>
      <c r="U191" s="64" cm="1">
        <f t="array" ref="U191">[2]!PropsSI("H","P",T191,"S",V191,$F$9)</f>
        <v>442552.91913409729</v>
      </c>
      <c r="V191" s="64">
        <f t="shared" si="62"/>
        <v>1770.3653899981227</v>
      </c>
      <c r="W191" s="64" cm="1">
        <f t="array" ref="W191">1/[2]!PropsSI("D","P",T191,"S",V191,$F$9)</f>
        <v>1.8616346895869197E-2</v>
      </c>
      <c r="X191" s="64">
        <f t="shared" si="63"/>
        <v>319.95999999999998</v>
      </c>
      <c r="Y191" s="64" cm="1">
        <f t="array" ref="Y191">[2]!PropsSI("T","P",Z191,"H",AA191,$F$9)</f>
        <v>337.71857602482055</v>
      </c>
      <c r="Z191" s="64">
        <f t="shared" si="64"/>
        <v>1215371.5445091748</v>
      </c>
      <c r="AA191" s="64">
        <f t="shared" si="56"/>
        <v>442552.91913409729</v>
      </c>
      <c r="AB191" s="64" cm="1">
        <f t="array" ref="AB191">[2]!PropsSI("S","P",Z191,"H",AA191,$F$9)</f>
        <v>1770.3653899981227</v>
      </c>
      <c r="AC191" s="64" cm="1">
        <f t="array" ref="AC191">1/[2]!PropsSI("D","P",Z191,"H",AA191,$F$9)</f>
        <v>1.861634689586919E-2</v>
      </c>
      <c r="AD191" s="64">
        <f t="shared" si="65"/>
        <v>319.95999999999998</v>
      </c>
      <c r="AE191" s="64">
        <f t="shared" si="66"/>
        <v>314.95999999999998</v>
      </c>
      <c r="AF191" s="64" cm="1">
        <f t="array" ref="AF191">[2]!PropsSI("P","T",AD191,"Q",0,$F$9)</f>
        <v>1215371.5445091748</v>
      </c>
      <c r="AG191" s="64" cm="1">
        <f t="array" ref="AG191">[2]!PropsSI("H","P",AF191,"T",AE191,$F$9)</f>
        <v>259087.34832985656</v>
      </c>
      <c r="AH191" s="64" cm="1">
        <f t="array" ref="AH191">[2]!PropsSI("S","P",AF191,"T",AE191,$F$9)</f>
        <v>1198.4507203431347</v>
      </c>
      <c r="AI191" s="64" cm="1">
        <f t="array" ref="AI191">1/[2]!PropsSI("D","P",AF191,"T",AE191,$F$9)</f>
        <v>8.7696067775887591E-4</v>
      </c>
      <c r="AJ191" s="64">
        <f t="shared" si="67"/>
        <v>318.95999999999998</v>
      </c>
      <c r="AK191" s="64">
        <f t="shared" si="68"/>
        <v>312.95999999999998</v>
      </c>
      <c r="AL191" s="64" cm="1">
        <f t="array" ref="AL191">[2]!PropsSI("P","T",AJ191,"Q",0,$F$9)</f>
        <v>1184497.6981734452</v>
      </c>
      <c r="AM191" s="64" cm="1">
        <f t="array" ref="AM191">[2]!PropsSI("H","P",AL191,"T",AK191,$F$9)</f>
        <v>256093.84886133039</v>
      </c>
      <c r="AN191" s="64" cm="1">
        <f t="array" ref="AN191">[2]!PropsSI("S","P",AL191,"T",AK191,$F$9)</f>
        <v>1189.0019845395072</v>
      </c>
      <c r="AO191" s="64" cm="1">
        <f t="array" ref="AO191">1/[2]!PropsSI("D","P",AL191,"T",AK191,$F$9)</f>
        <v>8.7033233233167263E-4</v>
      </c>
      <c r="AP191" s="64">
        <f t="shared" si="69"/>
        <v>260.14999999999998</v>
      </c>
      <c r="AQ191" s="64">
        <f t="shared" si="70"/>
        <v>260.14999999999998</v>
      </c>
      <c r="AR191" s="64" cm="1">
        <f t="array" ref="AR191">[2]!PropsSI("P","T",AP191,"Q",0,$F$9)</f>
        <v>177916.45421566669</v>
      </c>
      <c r="AS191" s="64">
        <f t="shared" si="71"/>
        <v>256093.84886133039</v>
      </c>
      <c r="AT191" s="64" cm="1">
        <f t="array" ref="AT191">[2]!PropsSI("H","P",AR191,"H",AS191,$F$9)</f>
        <v>256093.84886133039</v>
      </c>
      <c r="AU191" s="64" cm="1">
        <f t="array" ref="AU191">1/[2]!PropsSI("D","P",AR191,"H",AS191,$F$9)</f>
        <v>3.983279941689824E-2</v>
      </c>
      <c r="AV191" s="64"/>
      <c r="AW191" s="64">
        <f t="shared" si="72"/>
        <v>258.14999999999998</v>
      </c>
      <c r="AX191" s="64">
        <f t="shared" si="73"/>
        <v>260.14999999999998</v>
      </c>
      <c r="AY191" s="64" cm="1">
        <f t="array" ref="AY191">[2]!PropsSI("P","T",AW191,"Q",1,$F$9)</f>
        <v>163940.08425461562</v>
      </c>
      <c r="AZ191" s="64" cm="1">
        <f t="array" ref="AZ191">[2]!PropsSI("H","P",AY191,"T",AX191,$F$9)</f>
        <v>391296.02083444159</v>
      </c>
      <c r="BA191" s="64" cm="1">
        <f t="array" ref="BA191">[2]!PropsSI("S","P",AY191,"T",AX191,$F$9)</f>
        <v>1743.5316928918351</v>
      </c>
      <c r="BB191" s="64" cm="1">
        <f t="array" ref="BB191">1/[2]!PropsSI("D","P",AY191,"T",AX191,$F$9)</f>
        <v>0.12185631636211669</v>
      </c>
      <c r="BC191" s="64">
        <f t="shared" si="74"/>
        <v>135.20217197311121</v>
      </c>
      <c r="BD191" s="64">
        <f t="shared" si="75"/>
        <v>45.888386059116279</v>
      </c>
      <c r="BE191" s="64">
        <f t="shared" si="76"/>
        <v>-181.09055803222748</v>
      </c>
      <c r="BF191" s="64">
        <f t="shared" si="77"/>
        <v>2.9463265890183052</v>
      </c>
      <c r="BG191" s="64">
        <f t="shared" si="78"/>
        <v>4.1765086555573525</v>
      </c>
      <c r="BH191" s="64">
        <f t="shared" si="79"/>
        <v>0.70545204906922909</v>
      </c>
      <c r="BI191" s="64">
        <f t="shared" si="80"/>
        <v>8.0575330176610773</v>
      </c>
      <c r="BJ191" s="64">
        <v>53.1814818</v>
      </c>
      <c r="BK191" s="64">
        <f t="shared" si="81"/>
        <v>7.2930957408837216</v>
      </c>
      <c r="BL191" s="64">
        <f t="shared" si="82"/>
        <v>1.7928860363005816</v>
      </c>
      <c r="BM191" s="64">
        <f t="shared" si="83"/>
        <v>43.029264871213961</v>
      </c>
    </row>
    <row r="192" spans="1:65" x14ac:dyDescent="0.3">
      <c r="A192">
        <v>191</v>
      </c>
      <c r="B192">
        <v>1</v>
      </c>
      <c r="C192">
        <v>25.91</v>
      </c>
      <c r="D192">
        <v>37.14</v>
      </c>
      <c r="E192" s="71"/>
      <c r="H192" s="73">
        <f t="shared" si="57"/>
        <v>44.96</v>
      </c>
      <c r="I192">
        <f t="shared" si="58"/>
        <v>36.5</v>
      </c>
      <c r="J192" s="64">
        <v>191</v>
      </c>
      <c r="K192" s="64">
        <v>37.14</v>
      </c>
      <c r="L192" s="64">
        <f t="shared" si="59"/>
        <v>256.14999999999998</v>
      </c>
      <c r="M192" s="64">
        <f t="shared" si="60"/>
        <v>266.14999999999998</v>
      </c>
      <c r="N192" s="64" cm="1">
        <f t="array" ref="N192">[2]!PropsSI("P","T",L192,"Q",0,$F$9)</f>
        <v>150836.68187834125</v>
      </c>
      <c r="O192" s="64" cm="1">
        <f t="array" ref="O192">[2]!PropsSI("H","P",N192,"T",M192,$F$9)</f>
        <v>396664.53307498101</v>
      </c>
      <c r="P192" s="64" cm="1">
        <f t="array" ref="P192">[2]!PropsSI("S","P",N192,"T",M192,$F$9)</f>
        <v>1770.3653899981227</v>
      </c>
      <c r="Q192" s="64" cm="1">
        <f t="array" ref="Q192">1/[2]!PropsSI("D","P",N192,"T",M192,$F$9)</f>
        <v>0.13688735498352944</v>
      </c>
      <c r="R192" s="64">
        <f t="shared" si="61"/>
        <v>325.28999999999996</v>
      </c>
      <c r="S192" s="64" cm="1">
        <f t="array" ref="S192">[2]!PropsSI("T","P",T192,"S",V192,$F$9)</f>
        <v>343.29186622846981</v>
      </c>
      <c r="T192" s="64" cm="1">
        <f t="array" ref="T192">[2]!PropsSI("P","T",R192,"Q",1,$F$9)</f>
        <v>1390238.2412407016</v>
      </c>
      <c r="U192" s="64" cm="1">
        <f t="array" ref="U192">[2]!PropsSI("H","P",T192,"S",V192,$F$9)</f>
        <v>445589.74698404636</v>
      </c>
      <c r="V192" s="64">
        <f t="shared" si="62"/>
        <v>1770.3653899981227</v>
      </c>
      <c r="W192" s="64" cm="1">
        <f t="array" ref="W192">1/[2]!PropsSI("D","P",T192,"S",V192,$F$9)</f>
        <v>1.6220237511557274E-2</v>
      </c>
      <c r="X192" s="64">
        <f t="shared" si="63"/>
        <v>325.28999999999996</v>
      </c>
      <c r="Y192" s="64" cm="1">
        <f t="array" ref="Y192">[2]!PropsSI("T","P",Z192,"H",AA192,$F$9)</f>
        <v>343.2918662284697</v>
      </c>
      <c r="Z192" s="64">
        <f t="shared" si="64"/>
        <v>1390238.2412407016</v>
      </c>
      <c r="AA192" s="64">
        <f t="shared" si="56"/>
        <v>445589.74698404636</v>
      </c>
      <c r="AB192" s="64" cm="1">
        <f t="array" ref="AB192">[2]!PropsSI("S","P",Z192,"H",AA192,$F$9)</f>
        <v>1770.3653899981225</v>
      </c>
      <c r="AC192" s="64" cm="1">
        <f t="array" ref="AC192">1/[2]!PropsSI("D","P",Z192,"H",AA192,$F$9)</f>
        <v>1.6220237511557264E-2</v>
      </c>
      <c r="AD192" s="64">
        <f t="shared" si="65"/>
        <v>325.28999999999996</v>
      </c>
      <c r="AE192" s="64">
        <f t="shared" si="66"/>
        <v>320.28999999999996</v>
      </c>
      <c r="AF192" s="64" cm="1">
        <f t="array" ref="AF192">[2]!PropsSI("P","T",AD192,"Q",0,$F$9)</f>
        <v>1390238.2412407016</v>
      </c>
      <c r="AG192" s="64" cm="1">
        <f t="array" ref="AG192">[2]!PropsSI("H","P",AF192,"T",AE192,$F$9)</f>
        <v>267154.49033500842</v>
      </c>
      <c r="AH192" s="64" cm="1">
        <f t="array" ref="AH192">[2]!PropsSI("S","P",AF192,"T",AE192,$F$9)</f>
        <v>1223.3611933965274</v>
      </c>
      <c r="AI192" s="64" cm="1">
        <f t="array" ref="AI192">1/[2]!PropsSI("D","P",AF192,"T",AE192,$F$9)</f>
        <v>8.9517183516021729E-4</v>
      </c>
      <c r="AJ192" s="64">
        <f t="shared" si="67"/>
        <v>324.28999999999996</v>
      </c>
      <c r="AK192" s="64">
        <f t="shared" si="68"/>
        <v>318.28999999999996</v>
      </c>
      <c r="AL192" s="64" cm="1">
        <f t="array" ref="AL192">[2]!PropsSI("P","T",AJ192,"Q",0,$F$9)</f>
        <v>1356076.6584689664</v>
      </c>
      <c r="AM192" s="64" cm="1">
        <f t="array" ref="AM192">[2]!PropsSI("H","P",AL192,"T",AK192,$F$9)</f>
        <v>264099.38808843546</v>
      </c>
      <c r="AN192" s="64" cm="1">
        <f t="array" ref="AN192">[2]!PropsSI("S","P",AL192,"T",AK192,$F$9)</f>
        <v>1213.8881661114447</v>
      </c>
      <c r="AO192" s="64" cm="1">
        <f t="array" ref="AO192">1/[2]!PropsSI("D","P",AL192,"T",AK192,$F$9)</f>
        <v>8.8789947650366741E-4</v>
      </c>
      <c r="AP192" s="64">
        <f t="shared" si="69"/>
        <v>260.14999999999998</v>
      </c>
      <c r="AQ192" s="64">
        <f t="shared" si="70"/>
        <v>260.14999999999998</v>
      </c>
      <c r="AR192" s="64" cm="1">
        <f t="array" ref="AR192">[2]!PropsSI("P","T",AP192,"Q",0,$F$9)</f>
        <v>177916.45421566669</v>
      </c>
      <c r="AS192" s="64">
        <f t="shared" si="71"/>
        <v>264099.38808843546</v>
      </c>
      <c r="AT192" s="64" cm="1">
        <f t="array" ref="AT192">[2]!PropsSI("H","P",AR192,"H",AS192,$F$9)</f>
        <v>264099.38808843546</v>
      </c>
      <c r="AU192" s="64" cm="1">
        <f t="array" ref="AU192">1/[2]!PropsSI("D","P",AR192,"H",AS192,$F$9)</f>
        <v>4.4099157007362381E-2</v>
      </c>
      <c r="AV192" s="64"/>
      <c r="AW192" s="64">
        <f t="shared" si="72"/>
        <v>258.14999999999998</v>
      </c>
      <c r="AX192" s="64">
        <f t="shared" si="73"/>
        <v>260.14999999999998</v>
      </c>
      <c r="AY192" s="64" cm="1">
        <f t="array" ref="AY192">[2]!PropsSI("P","T",AW192,"Q",1,$F$9)</f>
        <v>163940.08425461562</v>
      </c>
      <c r="AZ192" s="64" cm="1">
        <f t="array" ref="AZ192">[2]!PropsSI("H","P",AY192,"T",AX192,$F$9)</f>
        <v>391296.02083444159</v>
      </c>
      <c r="BA192" s="64" cm="1">
        <f t="array" ref="BA192">[2]!PropsSI("S","P",AY192,"T",AX192,$F$9)</f>
        <v>1743.5316928918351</v>
      </c>
      <c r="BB192" s="64" cm="1">
        <f t="array" ref="BB192">1/[2]!PropsSI("D","P",AY192,"T",AX192,$F$9)</f>
        <v>0.12185631636211669</v>
      </c>
      <c r="BC192" s="64">
        <f t="shared" si="74"/>
        <v>127.19663274600613</v>
      </c>
      <c r="BD192" s="64">
        <f t="shared" si="75"/>
        <v>48.925213909065349</v>
      </c>
      <c r="BE192" s="64">
        <f t="shared" si="76"/>
        <v>-176.12184665507147</v>
      </c>
      <c r="BF192" s="64">
        <f t="shared" si="77"/>
        <v>2.5998176110669569</v>
      </c>
      <c r="BG192" s="64">
        <f t="shared" si="78"/>
        <v>3.8449508489722972</v>
      </c>
      <c r="BH192" s="64">
        <f t="shared" si="79"/>
        <v>0.67616406897941295</v>
      </c>
      <c r="BI192" s="64">
        <f t="shared" si="80"/>
        <v>9.2168444964999399</v>
      </c>
      <c r="BJ192" s="64">
        <v>53.1814818</v>
      </c>
      <c r="BK192" s="64">
        <f t="shared" si="81"/>
        <v>4.2562678909346516</v>
      </c>
      <c r="BL192" s="64">
        <f t="shared" si="82"/>
        <v>1.046332523188102</v>
      </c>
      <c r="BM192" s="64">
        <f t="shared" si="83"/>
        <v>25.111980556514446</v>
      </c>
    </row>
    <row r="193" spans="1:65" x14ac:dyDescent="0.3">
      <c r="A193">
        <v>192</v>
      </c>
      <c r="B193">
        <v>1</v>
      </c>
      <c r="C193">
        <v>31.18</v>
      </c>
      <c r="D193">
        <v>42.2</v>
      </c>
      <c r="E193" s="71"/>
      <c r="H193" s="73">
        <f t="shared" si="57"/>
        <v>44.96</v>
      </c>
      <c r="I193">
        <f t="shared" si="58"/>
        <v>36.5</v>
      </c>
      <c r="J193" s="64">
        <v>192</v>
      </c>
      <c r="K193" s="64">
        <v>42.2</v>
      </c>
      <c r="L193" s="64">
        <f t="shared" si="59"/>
        <v>256.14999999999998</v>
      </c>
      <c r="M193" s="64">
        <f t="shared" si="60"/>
        <v>266.14999999999998</v>
      </c>
      <c r="N193" s="64" cm="1">
        <f t="array" ref="N193">[2]!PropsSI("P","T",L193,"Q",0,$F$9)</f>
        <v>150836.68187834125</v>
      </c>
      <c r="O193" s="64" cm="1">
        <f t="array" ref="O193">[2]!PropsSI("H","P",N193,"T",M193,$F$9)</f>
        <v>396664.53307498101</v>
      </c>
      <c r="P193" s="64" cm="1">
        <f t="array" ref="P193">[2]!PropsSI("S","P",N193,"T",M193,$F$9)</f>
        <v>1770.3653899981227</v>
      </c>
      <c r="Q193" s="64" cm="1">
        <f t="array" ref="Q193">1/[2]!PropsSI("D","P",N193,"T",M193,$F$9)</f>
        <v>0.13688735498352944</v>
      </c>
      <c r="R193" s="64">
        <f t="shared" si="61"/>
        <v>330.34999999999997</v>
      </c>
      <c r="S193" s="64" cm="1">
        <f t="array" ref="S193">[2]!PropsSI("T","P",T193,"S",V193,$F$9)</f>
        <v>348.58444188918077</v>
      </c>
      <c r="T193" s="64" cm="1">
        <f t="array" ref="T193">[2]!PropsSI("P","T",R193,"Q",1,$F$9)</f>
        <v>1573116.7021430591</v>
      </c>
      <c r="U193" s="64" cm="1">
        <f t="array" ref="U193">[2]!PropsSI("H","P",T193,"S",V193,$F$9)</f>
        <v>448370.37890227331</v>
      </c>
      <c r="V193" s="64">
        <f t="shared" si="62"/>
        <v>1770.3653899981227</v>
      </c>
      <c r="W193" s="64" cm="1">
        <f t="array" ref="W193">1/[2]!PropsSI("D","P",T193,"S",V193,$F$9)</f>
        <v>1.4267199131586958E-2</v>
      </c>
      <c r="X193" s="64">
        <f t="shared" si="63"/>
        <v>330.34999999999997</v>
      </c>
      <c r="Y193" s="64" cm="1">
        <f t="array" ref="Y193">[2]!PropsSI("T","P",Z193,"H",AA193,$F$9)</f>
        <v>348.58444188918071</v>
      </c>
      <c r="Z193" s="64">
        <f t="shared" si="64"/>
        <v>1573116.7021430591</v>
      </c>
      <c r="AA193" s="64">
        <f t="shared" si="56"/>
        <v>448370.37890227331</v>
      </c>
      <c r="AB193" s="64" cm="1">
        <f t="array" ref="AB193">[2]!PropsSI("S","P",Z193,"H",AA193,$F$9)</f>
        <v>1770.3653899981221</v>
      </c>
      <c r="AC193" s="64" cm="1">
        <f t="array" ref="AC193">1/[2]!PropsSI("D","P",Z193,"H",AA193,$F$9)</f>
        <v>1.4267199131586956E-2</v>
      </c>
      <c r="AD193" s="64">
        <f t="shared" si="65"/>
        <v>330.34999999999997</v>
      </c>
      <c r="AE193" s="64">
        <f t="shared" si="66"/>
        <v>325.34999999999997</v>
      </c>
      <c r="AF193" s="64" cm="1">
        <f t="array" ref="AF193">[2]!PropsSI("P","T",AD193,"Q",0,$F$9)</f>
        <v>1573116.7021430591</v>
      </c>
      <c r="AG193" s="64" cm="1">
        <f t="array" ref="AG193">[2]!PropsSI("H","P",AF193,"T",AE193,$F$9)</f>
        <v>274965.63567796681</v>
      </c>
      <c r="AH193" s="64" cm="1">
        <f t="array" ref="AH193">[2]!PropsSI("S","P",AF193,"T",AE193,$F$9)</f>
        <v>1247.0452389831123</v>
      </c>
      <c r="AI193" s="64" cm="1">
        <f t="array" ref="AI193">1/[2]!PropsSI("D","P",AF193,"T",AE193,$F$9)</f>
        <v>9.1408264121375135E-4</v>
      </c>
      <c r="AJ193" s="64">
        <f t="shared" si="67"/>
        <v>329.34999999999997</v>
      </c>
      <c r="AK193" s="64">
        <f t="shared" si="68"/>
        <v>323.34999999999997</v>
      </c>
      <c r="AL193" s="64" cm="1">
        <f t="array" ref="AL193">[2]!PropsSI("P","T",AJ193,"Q",0,$F$9)</f>
        <v>1535619.0202033841</v>
      </c>
      <c r="AM193" s="64" cm="1">
        <f t="array" ref="AM193">[2]!PropsSI("H","P",AL193,"T",AK193,$F$9)</f>
        <v>271844.05719002715</v>
      </c>
      <c r="AN193" s="64" cm="1">
        <f t="array" ref="AN193">[2]!PropsSI("S","P",AL193,"T",AK193,$F$9)</f>
        <v>1237.5263620180144</v>
      </c>
      <c r="AO193" s="64" cm="1">
        <f t="array" ref="AO193">1/[2]!PropsSI("D","P",AL193,"T",AK193,$F$9)</f>
        <v>9.060761158947992E-4</v>
      </c>
      <c r="AP193" s="64">
        <f t="shared" si="69"/>
        <v>260.14999999999998</v>
      </c>
      <c r="AQ193" s="64">
        <f t="shared" si="70"/>
        <v>260.14999999999998</v>
      </c>
      <c r="AR193" s="64" cm="1">
        <f t="array" ref="AR193">[2]!PropsSI("P","T",AP193,"Q",0,$F$9)</f>
        <v>177916.45421566669</v>
      </c>
      <c r="AS193" s="64">
        <f t="shared" si="71"/>
        <v>271844.05719002715</v>
      </c>
      <c r="AT193" s="64" cm="1">
        <f t="array" ref="AT193">[2]!PropsSI("H","P",AR193,"H",AS193,$F$9)</f>
        <v>271844.05719002715</v>
      </c>
      <c r="AU193" s="64" cm="1">
        <f t="array" ref="AU193">1/[2]!PropsSI("D","P",AR193,"H",AS193,$F$9)</f>
        <v>4.8226490203774321E-2</v>
      </c>
      <c r="AV193" s="64"/>
      <c r="AW193" s="64">
        <f t="shared" si="72"/>
        <v>258.14999999999998</v>
      </c>
      <c r="AX193" s="64">
        <f t="shared" si="73"/>
        <v>260.14999999999998</v>
      </c>
      <c r="AY193" s="64" cm="1">
        <f t="array" ref="AY193">[2]!PropsSI("P","T",AW193,"Q",1,$F$9)</f>
        <v>163940.08425461562</v>
      </c>
      <c r="AZ193" s="64" cm="1">
        <f t="array" ref="AZ193">[2]!PropsSI("H","P",AY193,"T",AX193,$F$9)</f>
        <v>391296.02083444159</v>
      </c>
      <c r="BA193" s="64" cm="1">
        <f t="array" ref="BA193">[2]!PropsSI("S","P",AY193,"T",AX193,$F$9)</f>
        <v>1743.5316928918351</v>
      </c>
      <c r="BB193" s="64" cm="1">
        <f t="array" ref="BB193">1/[2]!PropsSI("D","P",AY193,"T",AX193,$F$9)</f>
        <v>0.12185631636211669</v>
      </c>
      <c r="BC193" s="64">
        <f t="shared" si="74"/>
        <v>119.45196364441445</v>
      </c>
      <c r="BD193" s="64">
        <f t="shared" si="75"/>
        <v>51.7058458272923</v>
      </c>
      <c r="BE193" s="64">
        <f t="shared" si="76"/>
        <v>-171.15780947170674</v>
      </c>
      <c r="BF193" s="64">
        <f t="shared" si="77"/>
        <v>2.3102216341921475</v>
      </c>
      <c r="BG193" s="64">
        <f t="shared" si="78"/>
        <v>3.5754847645429364</v>
      </c>
      <c r="BH193" s="64">
        <f t="shared" si="79"/>
        <v>0.64612822773067224</v>
      </c>
      <c r="BI193" s="64">
        <f t="shared" si="80"/>
        <v>10.429271464694983</v>
      </c>
      <c r="BJ193" s="64">
        <v>53.1814818</v>
      </c>
      <c r="BK193" s="64">
        <f t="shared" si="81"/>
        <v>1.4756359727076998</v>
      </c>
      <c r="BL193" s="64">
        <f t="shared" si="82"/>
        <v>0.36276050995730952</v>
      </c>
      <c r="BM193" s="64">
        <f t="shared" si="83"/>
        <v>8.7062522389754289</v>
      </c>
    </row>
    <row r="194" spans="1:65" x14ac:dyDescent="0.3">
      <c r="A194">
        <v>193</v>
      </c>
      <c r="B194">
        <v>1</v>
      </c>
      <c r="C194">
        <v>32.9</v>
      </c>
      <c r="D194">
        <v>43.85</v>
      </c>
      <c r="E194" s="71"/>
      <c r="H194" s="73">
        <f t="shared" si="57"/>
        <v>44.96</v>
      </c>
      <c r="I194">
        <f t="shared" si="58"/>
        <v>36.5</v>
      </c>
      <c r="J194" s="64">
        <v>193</v>
      </c>
      <c r="K194" s="64">
        <v>43.85</v>
      </c>
      <c r="L194" s="64">
        <f t="shared" si="59"/>
        <v>256.14999999999998</v>
      </c>
      <c r="M194" s="64">
        <f t="shared" si="60"/>
        <v>266.14999999999998</v>
      </c>
      <c r="N194" s="64" cm="1">
        <f t="array" ref="N194">[2]!PropsSI("P","T",L194,"Q",0,$F$9)</f>
        <v>150836.68187834125</v>
      </c>
      <c r="O194" s="64" cm="1">
        <f t="array" ref="O194">[2]!PropsSI("H","P",N194,"T",M194,$F$9)</f>
        <v>396664.53307498101</v>
      </c>
      <c r="P194" s="64" cm="1">
        <f t="array" ref="P194">[2]!PropsSI("S","P",N194,"T",M194,$F$9)</f>
        <v>1770.3653899981227</v>
      </c>
      <c r="Q194" s="64" cm="1">
        <f t="array" ref="Q194">1/[2]!PropsSI("D","P",N194,"T",M194,$F$9)</f>
        <v>0.13688735498352944</v>
      </c>
      <c r="R194" s="64">
        <f t="shared" si="61"/>
        <v>332</v>
      </c>
      <c r="S194" s="64" cm="1">
        <f t="array" ref="S194">[2]!PropsSI("T","P",T194,"S",V194,$F$9)</f>
        <v>350.31249695042328</v>
      </c>
      <c r="T194" s="64" cm="1">
        <f t="array" ref="T194">[2]!PropsSI("P","T",R194,"Q",1,$F$9)</f>
        <v>1636490.248254793</v>
      </c>
      <c r="U194" s="64" cm="1">
        <f t="array" ref="U194">[2]!PropsSI("H","P",T194,"S",V194,$F$9)</f>
        <v>449255.99495509692</v>
      </c>
      <c r="V194" s="64">
        <f t="shared" si="62"/>
        <v>1770.3653899981227</v>
      </c>
      <c r="W194" s="64" cm="1">
        <f t="array" ref="W194">1/[2]!PropsSI("D","P",T194,"S",V194,$F$9)</f>
        <v>1.3689257734685907E-2</v>
      </c>
      <c r="X194" s="64">
        <f t="shared" si="63"/>
        <v>332</v>
      </c>
      <c r="Y194" s="64" cm="1">
        <f t="array" ref="Y194">[2]!PropsSI("T","P",Z194,"H",AA194,$F$9)</f>
        <v>350.31249695042328</v>
      </c>
      <c r="Z194" s="64">
        <f t="shared" si="64"/>
        <v>1636490.248254793</v>
      </c>
      <c r="AA194" s="64">
        <f t="shared" ref="AA194:AA257" si="84">O194+((U194-O194))/$F$26</f>
        <v>449255.99495509692</v>
      </c>
      <c r="AB194" s="64" cm="1">
        <f t="array" ref="AB194">[2]!PropsSI("S","P",Z194,"H",AA194,$F$9)</f>
        <v>1770.3653899981225</v>
      </c>
      <c r="AC194" s="64" cm="1">
        <f t="array" ref="AC194">1/[2]!PropsSI("D","P",Z194,"H",AA194,$F$9)</f>
        <v>1.3689257734685907E-2</v>
      </c>
      <c r="AD194" s="64">
        <f t="shared" si="65"/>
        <v>332</v>
      </c>
      <c r="AE194" s="64">
        <f t="shared" si="66"/>
        <v>327</v>
      </c>
      <c r="AF194" s="64" cm="1">
        <f t="array" ref="AF194">[2]!PropsSI("P","T",AD194,"Q",0,$F$9)</f>
        <v>1636490.248254793</v>
      </c>
      <c r="AG194" s="64" cm="1">
        <f t="array" ref="AG194">[2]!PropsSI("H","P",AF194,"T",AE194,$F$9)</f>
        <v>277547.87747095036</v>
      </c>
      <c r="AH194" s="64" cm="1">
        <f t="array" ref="AH194">[2]!PropsSI("S","P",AF194,"T",AE194,$F$9)</f>
        <v>1254.7837354038011</v>
      </c>
      <c r="AI194" s="64" cm="1">
        <f t="array" ref="AI194">1/[2]!PropsSI("D","P",AF194,"T",AE194,$F$9)</f>
        <v>9.2064025073842885E-4</v>
      </c>
      <c r="AJ194" s="64">
        <f t="shared" si="67"/>
        <v>331</v>
      </c>
      <c r="AK194" s="64">
        <f t="shared" si="68"/>
        <v>325</v>
      </c>
      <c r="AL194" s="64" cm="1">
        <f t="array" ref="AL194">[2]!PropsSI("P","T",AJ194,"Q",0,$F$9)</f>
        <v>1597857.1231180883</v>
      </c>
      <c r="AM194" s="64" cm="1">
        <f t="array" ref="AM194">[2]!PropsSI("H","P",AL194,"T",AK194,$F$9)</f>
        <v>274402.62228451757</v>
      </c>
      <c r="AN194" s="64" cm="1">
        <f t="array" ref="AN194">[2]!PropsSI("S","P",AL194,"T",AK194,$F$9)</f>
        <v>1245.2443417588518</v>
      </c>
      <c r="AO194" s="64" cm="1">
        <f t="array" ref="AO194">1/[2]!PropsSI("D","P",AL194,"T",AK194,$F$9)</f>
        <v>9.1236265356170628E-4</v>
      </c>
      <c r="AP194" s="64">
        <f t="shared" si="69"/>
        <v>260.14999999999998</v>
      </c>
      <c r="AQ194" s="64">
        <f t="shared" si="70"/>
        <v>260.14999999999998</v>
      </c>
      <c r="AR194" s="64" cm="1">
        <f t="array" ref="AR194">[2]!PropsSI("P","T",AP194,"Q",0,$F$9)</f>
        <v>177916.45421566669</v>
      </c>
      <c r="AS194" s="64">
        <f t="shared" si="71"/>
        <v>274402.62228451757</v>
      </c>
      <c r="AT194" s="64" cm="1">
        <f t="array" ref="AT194">[2]!PropsSI("H","P",AR194,"H",AS194,$F$9)</f>
        <v>274402.62228451757</v>
      </c>
      <c r="AU194" s="64" cm="1">
        <f t="array" ref="AU194">1/[2]!PropsSI("D","P",AR194,"H",AS194,$F$9)</f>
        <v>4.9590015295827759E-2</v>
      </c>
      <c r="AV194" s="64"/>
      <c r="AW194" s="64">
        <f t="shared" si="72"/>
        <v>258.14999999999998</v>
      </c>
      <c r="AX194" s="64">
        <f t="shared" si="73"/>
        <v>260.14999999999998</v>
      </c>
      <c r="AY194" s="64" cm="1">
        <f t="array" ref="AY194">[2]!PropsSI("P","T",AW194,"Q",1,$F$9)</f>
        <v>163940.08425461562</v>
      </c>
      <c r="AZ194" s="64" cm="1">
        <f t="array" ref="AZ194">[2]!PropsSI("H","P",AY194,"T",AX194,$F$9)</f>
        <v>391296.02083444159</v>
      </c>
      <c r="BA194" s="64" cm="1">
        <f t="array" ref="BA194">[2]!PropsSI("S","P",AY194,"T",AX194,$F$9)</f>
        <v>1743.5316928918351</v>
      </c>
      <c r="BB194" s="64" cm="1">
        <f t="array" ref="BB194">1/[2]!PropsSI("D","P",AY194,"T",AX194,$F$9)</f>
        <v>0.12185631636211669</v>
      </c>
      <c r="BC194" s="64">
        <f t="shared" si="74"/>
        <v>116.89339854992403</v>
      </c>
      <c r="BD194" s="64">
        <f t="shared" si="75"/>
        <v>52.591461880115908</v>
      </c>
      <c r="BE194" s="64">
        <f t="shared" si="76"/>
        <v>-169.48486043003993</v>
      </c>
      <c r="BF194" s="64">
        <f t="shared" si="77"/>
        <v>2.2226687445271374</v>
      </c>
      <c r="BG194" s="64">
        <f t="shared" si="78"/>
        <v>3.495599187542314</v>
      </c>
      <c r="BH194" s="64">
        <f t="shared" si="79"/>
        <v>0.63584771173088961</v>
      </c>
      <c r="BI194" s="64">
        <f t="shared" si="80"/>
        <v>10.849418244129234</v>
      </c>
      <c r="BJ194" s="64">
        <v>53.1814818</v>
      </c>
      <c r="BK194" s="64">
        <f t="shared" si="81"/>
        <v>0.5900199198840923</v>
      </c>
      <c r="BL194" s="64">
        <f t="shared" si="82"/>
        <v>0.1450465636381727</v>
      </c>
      <c r="BM194" s="64">
        <f t="shared" si="83"/>
        <v>3.4811175273161448</v>
      </c>
    </row>
    <row r="195" spans="1:65" x14ac:dyDescent="0.3">
      <c r="A195">
        <v>194</v>
      </c>
      <c r="B195">
        <v>1</v>
      </c>
      <c r="C195">
        <v>33</v>
      </c>
      <c r="D195">
        <v>43.76</v>
      </c>
      <c r="E195" s="71"/>
      <c r="H195" s="73">
        <f t="shared" ref="H195:H258" si="85">$E$2</f>
        <v>44.96</v>
      </c>
      <c r="I195">
        <f t="shared" ref="I195:I258" si="86">MAX(C:C)</f>
        <v>36.5</v>
      </c>
      <c r="J195" s="64">
        <v>194</v>
      </c>
      <c r="K195" s="64">
        <v>43.76</v>
      </c>
      <c r="L195" s="64">
        <f t="shared" ref="L195:L258" si="87">AW195-$F$22</f>
        <v>256.14999999999998</v>
      </c>
      <c r="M195" s="64">
        <f t="shared" ref="M195:M258" si="88">L195+$F$23</f>
        <v>266.14999999999998</v>
      </c>
      <c r="N195" s="64" cm="1">
        <f t="array" ref="N195">[2]!PropsSI("P","T",L195,"Q",0,$F$9)</f>
        <v>150836.68187834125</v>
      </c>
      <c r="O195" s="64" cm="1">
        <f t="array" ref="O195">[2]!PropsSI("H","P",N195,"T",M195,$F$9)</f>
        <v>396664.53307498101</v>
      </c>
      <c r="P195" s="64" cm="1">
        <f t="array" ref="P195">[2]!PropsSI("S","P",N195,"T",M195,$F$9)</f>
        <v>1770.3653899981227</v>
      </c>
      <c r="Q195" s="64" cm="1">
        <f t="array" ref="Q195">1/[2]!PropsSI("D","P",N195,"T",M195,$F$9)</f>
        <v>0.13688735498352944</v>
      </c>
      <c r="R195" s="64">
        <f t="shared" ref="R195:R258" si="89">AD195+$F$21</f>
        <v>331.90999999999997</v>
      </c>
      <c r="S195" s="64" cm="1">
        <f t="array" ref="S195">[2]!PropsSI("T","P",T195,"S",V195,$F$9)</f>
        <v>350.21819847718302</v>
      </c>
      <c r="T195" s="64" cm="1">
        <f t="array" ref="T195">[2]!PropsSI("P","T",R195,"Q",1,$F$9)</f>
        <v>1632984.7378589644</v>
      </c>
      <c r="U195" s="64" cm="1">
        <f t="array" ref="U195">[2]!PropsSI("H","P",T195,"S",V195,$F$9)</f>
        <v>449207.95311747352</v>
      </c>
      <c r="V195" s="64">
        <f t="shared" ref="V195:V258" si="90">P195</f>
        <v>1770.3653899981227</v>
      </c>
      <c r="W195" s="64" cm="1">
        <f t="array" ref="W195">1/[2]!PropsSI("D","P",T195,"S",V195,$F$9)</f>
        <v>1.3720089088087776E-2</v>
      </c>
      <c r="X195" s="64">
        <f t="shared" ref="X195:X258" si="91">R195</f>
        <v>331.90999999999997</v>
      </c>
      <c r="Y195" s="64" cm="1">
        <f t="array" ref="Y195">[2]!PropsSI("T","P",Z195,"H",AA195,$F$9)</f>
        <v>350.21819847718302</v>
      </c>
      <c r="Z195" s="64">
        <f t="shared" ref="Z195:Z258" si="92">T195</f>
        <v>1632984.7378589644</v>
      </c>
      <c r="AA195" s="64">
        <f t="shared" si="84"/>
        <v>449207.95311747352</v>
      </c>
      <c r="AB195" s="64" cm="1">
        <f t="array" ref="AB195">[2]!PropsSI("S","P",Z195,"H",AA195,$F$9)</f>
        <v>1770.3653899981221</v>
      </c>
      <c r="AC195" s="64" cm="1">
        <f t="array" ref="AC195">1/[2]!PropsSI("D","P",Z195,"H",AA195,$F$9)</f>
        <v>1.3720089088087774E-2</v>
      </c>
      <c r="AD195" s="64">
        <f t="shared" ref="AD195:AD258" si="93">K195+273.15+15</f>
        <v>331.90999999999997</v>
      </c>
      <c r="AE195" s="64">
        <f t="shared" ref="AE195:AE258" si="94">AD195-$F$20</f>
        <v>326.90999999999997</v>
      </c>
      <c r="AF195" s="64" cm="1">
        <f t="array" ref="AF195">[2]!PropsSI("P","T",AD195,"Q",0,$F$9)</f>
        <v>1632984.7378589644</v>
      </c>
      <c r="AG195" s="64" cm="1">
        <f t="array" ref="AG195">[2]!PropsSI("H","P",AF195,"T",AE195,$F$9)</f>
        <v>277406.55914826447</v>
      </c>
      <c r="AH195" s="64" cm="1">
        <f t="array" ref="AH195">[2]!PropsSI("S","P",AF195,"T",AE195,$F$9)</f>
        <v>1254.3613786733022</v>
      </c>
      <c r="AI195" s="64" cm="1">
        <f t="array" ref="AI195">1/[2]!PropsSI("D","P",AF195,"T",AE195,$F$9)</f>
        <v>9.2027720654156992E-4</v>
      </c>
      <c r="AJ195" s="64">
        <f t="shared" ref="AJ195:AJ258" si="95">AD195-$F$24</f>
        <v>330.90999999999997</v>
      </c>
      <c r="AK195" s="64">
        <f t="shared" ref="AK195:AK258" si="96">AE195-$F$25</f>
        <v>324.90999999999997</v>
      </c>
      <c r="AL195" s="64" cm="1">
        <f t="array" ref="AL195">[2]!PropsSI("P","T",AJ195,"Q",0,$F$9)</f>
        <v>1594414.1680822559</v>
      </c>
      <c r="AM195" s="64" cm="1">
        <f t="array" ref="AM195">[2]!PropsSI("H","P",AL195,"T",AK195,$F$9)</f>
        <v>274262.62340775522</v>
      </c>
      <c r="AN195" s="64" cm="1">
        <f t="array" ref="AN195">[2]!PropsSI("S","P",AL195,"T",AK195,$F$9)</f>
        <v>1244.8231811312337</v>
      </c>
      <c r="AO195" s="64" cm="1">
        <f t="array" ref="AO195">1/[2]!PropsSI("D","P",AL195,"T",AK195,$F$9)</f>
        <v>9.1201484603594741E-4</v>
      </c>
      <c r="AP195" s="64">
        <f t="shared" ref="AP195:AP258" si="97">AW195+$F$18</f>
        <v>260.14999999999998</v>
      </c>
      <c r="AQ195" s="64">
        <f t="shared" ref="AQ195:AQ258" si="98">AP195</f>
        <v>260.14999999999998</v>
      </c>
      <c r="AR195" s="64" cm="1">
        <f t="array" ref="AR195">[2]!PropsSI("P","T",AP195,"Q",0,$F$9)</f>
        <v>177916.45421566669</v>
      </c>
      <c r="AS195" s="64">
        <f t="shared" ref="AS195:AS258" si="99">AM195</f>
        <v>274262.62340775522</v>
      </c>
      <c r="AT195" s="64" cm="1">
        <f t="array" ref="AT195">[2]!PropsSI("H","P",AR195,"H",AS195,$F$9)</f>
        <v>274262.62340775522</v>
      </c>
      <c r="AU195" s="64" cm="1">
        <f t="array" ref="AU195">1/[2]!PropsSI("D","P",AR195,"H",AS195,$F$9)</f>
        <v>4.9515406296535204E-2</v>
      </c>
      <c r="AV195" s="64"/>
      <c r="AW195" s="64">
        <f t="shared" ref="AW195:AW258" si="100">$F$16+273.15</f>
        <v>258.14999999999998</v>
      </c>
      <c r="AX195" s="64">
        <f t="shared" ref="AX195:AX258" si="101">AW195+$F$17</f>
        <v>260.14999999999998</v>
      </c>
      <c r="AY195" s="64" cm="1">
        <f t="array" ref="AY195">[2]!PropsSI("P","T",AW195,"Q",1,$F$9)</f>
        <v>163940.08425461562</v>
      </c>
      <c r="AZ195" s="64" cm="1">
        <f t="array" ref="AZ195">[2]!PropsSI("H","P",AY195,"T",AX195,$F$9)</f>
        <v>391296.02083444159</v>
      </c>
      <c r="BA195" s="64" cm="1">
        <f t="array" ref="BA195">[2]!PropsSI("S","P",AY195,"T",AX195,$F$9)</f>
        <v>1743.5316928918351</v>
      </c>
      <c r="BB195" s="64" cm="1">
        <f t="array" ref="BB195">1/[2]!PropsSI("D","P",AY195,"T",AX195,$F$9)</f>
        <v>0.12185631636211669</v>
      </c>
      <c r="BC195" s="64">
        <f t="shared" ref="BC195:BC258" si="102">(AZ195-AS195)/1000</f>
        <v>117.03339742668636</v>
      </c>
      <c r="BD195" s="64">
        <f t="shared" ref="BD195:BD258" si="103">(AA195-O195)/1000</f>
        <v>52.543420042492507</v>
      </c>
      <c r="BE195" s="64">
        <f t="shared" ref="BE195:BE258" si="104">-(BC195+BD195)</f>
        <v>-169.57681746917888</v>
      </c>
      <c r="BF195" s="64">
        <f t="shared" ref="BF195:BF258" si="105">BC195/BD195</f>
        <v>2.2273654309529154</v>
      </c>
      <c r="BG195" s="64">
        <f t="shared" ref="BG195:BG258" si="106">AW195/(AD195-AW195)</f>
        <v>3.49986442516269</v>
      </c>
      <c r="BH195" s="64">
        <f t="shared" ref="BH195:BH258" si="107">BF195/BG195</f>
        <v>0.63641477508071675</v>
      </c>
      <c r="BI195" s="64">
        <f t="shared" ref="BI195:BI258" si="108">T195/N195</f>
        <v>10.826177807173348</v>
      </c>
      <c r="BJ195" s="64">
        <v>53.1814818</v>
      </c>
      <c r="BK195" s="64">
        <f t="shared" ref="BK195:BK258" si="109">BJ195-BD195</f>
        <v>0.63806175750749361</v>
      </c>
      <c r="BL195" s="64">
        <f t="shared" ref="BL195:BL258" si="110">(BK195*885)/3600</f>
        <v>0.15685684872059216</v>
      </c>
      <c r="BM195" s="64">
        <f t="shared" ref="BM195:BM258" si="111">BL195*24</f>
        <v>3.7645643692942121</v>
      </c>
    </row>
    <row r="196" spans="1:65" x14ac:dyDescent="0.3">
      <c r="A196">
        <v>195</v>
      </c>
      <c r="B196">
        <v>1</v>
      </c>
      <c r="C196">
        <v>31.42</v>
      </c>
      <c r="D196">
        <v>40.799999999999997</v>
      </c>
      <c r="E196" s="71"/>
      <c r="H196" s="73">
        <f t="shared" si="85"/>
        <v>44.96</v>
      </c>
      <c r="I196">
        <f t="shared" si="86"/>
        <v>36.5</v>
      </c>
      <c r="J196" s="64">
        <v>195</v>
      </c>
      <c r="K196" s="64">
        <v>40.799999999999997</v>
      </c>
      <c r="L196" s="64">
        <f t="shared" si="87"/>
        <v>256.14999999999998</v>
      </c>
      <c r="M196" s="64">
        <f t="shared" si="88"/>
        <v>266.14999999999998</v>
      </c>
      <c r="N196" s="64" cm="1">
        <f t="array" ref="N196">[2]!PropsSI("P","T",L196,"Q",0,$F$9)</f>
        <v>150836.68187834125</v>
      </c>
      <c r="O196" s="64" cm="1">
        <f t="array" ref="O196">[2]!PropsSI("H","P",N196,"T",M196,$F$9)</f>
        <v>396664.53307498101</v>
      </c>
      <c r="P196" s="64" cm="1">
        <f t="array" ref="P196">[2]!PropsSI("S","P",N196,"T",M196,$F$9)</f>
        <v>1770.3653899981227</v>
      </c>
      <c r="Q196" s="64" cm="1">
        <f t="array" ref="Q196">1/[2]!PropsSI("D","P",N196,"T",M196,$F$9)</f>
        <v>0.13688735498352944</v>
      </c>
      <c r="R196" s="64">
        <f t="shared" si="89"/>
        <v>328.95</v>
      </c>
      <c r="S196" s="64" cm="1">
        <f t="array" ref="S196">[2]!PropsSI("T","P",T196,"S",V196,$F$9)</f>
        <v>347.11928463107</v>
      </c>
      <c r="T196" s="64" cm="1">
        <f t="array" ref="T196">[2]!PropsSI("P","T",R196,"Q",1,$F$9)</f>
        <v>1520809.8656453607</v>
      </c>
      <c r="U196" s="64" cm="1">
        <f t="array" ref="U196">[2]!PropsSI("H","P",T196,"S",V196,$F$9)</f>
        <v>447610.85852028354</v>
      </c>
      <c r="V196" s="64">
        <f t="shared" si="90"/>
        <v>1770.3653899981227</v>
      </c>
      <c r="W196" s="64" cm="1">
        <f t="array" ref="W196">1/[2]!PropsSI("D","P",T196,"S",V196,$F$9)</f>
        <v>1.4779354606065094E-2</v>
      </c>
      <c r="X196" s="64">
        <f t="shared" si="91"/>
        <v>328.95</v>
      </c>
      <c r="Y196" s="64" cm="1">
        <f t="array" ref="Y196">[2]!PropsSI("T","P",Z196,"H",AA196,$F$9)</f>
        <v>347.11928463107</v>
      </c>
      <c r="Z196" s="64">
        <f t="shared" si="92"/>
        <v>1520809.8656453607</v>
      </c>
      <c r="AA196" s="64">
        <f t="shared" si="84"/>
        <v>447610.85852028354</v>
      </c>
      <c r="AB196" s="64" cm="1">
        <f t="array" ref="AB196">[2]!PropsSI("S","P",Z196,"H",AA196,$F$9)</f>
        <v>1770.3653899981221</v>
      </c>
      <c r="AC196" s="64" cm="1">
        <f t="array" ref="AC196">1/[2]!PropsSI("D","P",Z196,"H",AA196,$F$9)</f>
        <v>1.4779354606065087E-2</v>
      </c>
      <c r="AD196" s="64">
        <f t="shared" si="93"/>
        <v>328.95</v>
      </c>
      <c r="AE196" s="64">
        <f t="shared" si="94"/>
        <v>323.95</v>
      </c>
      <c r="AF196" s="64" cm="1">
        <f t="array" ref="AF196">[2]!PropsSI("P","T",AD196,"Q",0,$F$9)</f>
        <v>1520809.8656453607</v>
      </c>
      <c r="AG196" s="64" cm="1">
        <f t="array" ref="AG196">[2]!PropsSI("H","P",AF196,"T",AE196,$F$9)</f>
        <v>272788.57121965417</v>
      </c>
      <c r="AH196" s="64" cm="1">
        <f t="array" ref="AH196">[2]!PropsSI("S","P",AF196,"T",AE196,$F$9)</f>
        <v>1240.4861986897527</v>
      </c>
      <c r="AI196" s="64" cm="1">
        <f t="array" ref="AI196">1/[2]!PropsSI("D","P",AF196,"T",AE196,$F$9)</f>
        <v>9.0867586239399547E-4</v>
      </c>
      <c r="AJ196" s="64">
        <f t="shared" si="95"/>
        <v>327.95</v>
      </c>
      <c r="AK196" s="64">
        <f t="shared" si="96"/>
        <v>321.95</v>
      </c>
      <c r="AL196" s="64" cm="1">
        <f t="array" ref="AL196">[2]!PropsSI("P","T",AJ196,"Q",0,$F$9)</f>
        <v>1484256.9354910906</v>
      </c>
      <c r="AM196" s="64" cm="1">
        <f t="array" ref="AM196">[2]!PropsSI("H","P",AL196,"T",AK196,$F$9)</f>
        <v>269686.26861494599</v>
      </c>
      <c r="AN196" s="64" cm="1">
        <f t="array" ref="AN196">[2]!PropsSI("S","P",AL196,"T",AK196,$F$9)</f>
        <v>1230.982480291706</v>
      </c>
      <c r="AO196" s="64" cm="1">
        <f t="array" ref="AO196">1/[2]!PropsSI("D","P",AL196,"T",AK196,$F$9)</f>
        <v>9.0088633609447456E-4</v>
      </c>
      <c r="AP196" s="64">
        <f t="shared" si="97"/>
        <v>260.14999999999998</v>
      </c>
      <c r="AQ196" s="64">
        <f t="shared" si="98"/>
        <v>260.14999999999998</v>
      </c>
      <c r="AR196" s="64" cm="1">
        <f t="array" ref="AR196">[2]!PropsSI("P","T",AP196,"Q",0,$F$9)</f>
        <v>177916.45421566669</v>
      </c>
      <c r="AS196" s="64">
        <f t="shared" si="99"/>
        <v>269686.26861494599</v>
      </c>
      <c r="AT196" s="64" cm="1">
        <f t="array" ref="AT196">[2]!PropsSI("H","P",AR196,"H",AS196,$F$9)</f>
        <v>269686.26861494599</v>
      </c>
      <c r="AU196" s="64" cm="1">
        <f t="array" ref="AU196">1/[2]!PropsSI("D","P",AR196,"H",AS196,$F$9)</f>
        <v>4.7076549218569352E-2</v>
      </c>
      <c r="AV196" s="64"/>
      <c r="AW196" s="64">
        <f t="shared" si="100"/>
        <v>258.14999999999998</v>
      </c>
      <c r="AX196" s="64">
        <f t="shared" si="101"/>
        <v>260.14999999999998</v>
      </c>
      <c r="AY196" s="64" cm="1">
        <f t="array" ref="AY196">[2]!PropsSI("P","T",AW196,"Q",1,$F$9)</f>
        <v>163940.08425461562</v>
      </c>
      <c r="AZ196" s="64" cm="1">
        <f t="array" ref="AZ196">[2]!PropsSI("H","P",AY196,"T",AX196,$F$9)</f>
        <v>391296.02083444159</v>
      </c>
      <c r="BA196" s="64" cm="1">
        <f t="array" ref="BA196">[2]!PropsSI("S","P",AY196,"T",AX196,$F$9)</f>
        <v>1743.5316928918351</v>
      </c>
      <c r="BB196" s="64" cm="1">
        <f t="array" ref="BB196">1/[2]!PropsSI("D","P",AY196,"T",AX196,$F$9)</f>
        <v>0.12185631636211669</v>
      </c>
      <c r="BC196" s="64">
        <f t="shared" si="102"/>
        <v>121.60975221949559</v>
      </c>
      <c r="BD196" s="64">
        <f t="shared" si="103"/>
        <v>50.946325445302527</v>
      </c>
      <c r="BE196" s="64">
        <f t="shared" si="104"/>
        <v>-172.55607766479812</v>
      </c>
      <c r="BF196" s="64">
        <f t="shared" si="105"/>
        <v>2.3870171431707945</v>
      </c>
      <c r="BG196" s="64">
        <f t="shared" si="106"/>
        <v>3.6461864406779654</v>
      </c>
      <c r="BH196" s="64">
        <f t="shared" si="107"/>
        <v>0.65466129667438422</v>
      </c>
      <c r="BI196" s="64">
        <f t="shared" si="108"/>
        <v>10.08249350693079</v>
      </c>
      <c r="BJ196" s="64">
        <v>53.1814818</v>
      </c>
      <c r="BK196" s="64">
        <f t="shared" si="109"/>
        <v>2.2351563546974731</v>
      </c>
      <c r="BL196" s="64">
        <f t="shared" si="110"/>
        <v>0.54947593719646215</v>
      </c>
      <c r="BM196" s="64">
        <f t="shared" si="111"/>
        <v>13.187422492715092</v>
      </c>
    </row>
    <row r="197" spans="1:65" x14ac:dyDescent="0.3">
      <c r="A197">
        <v>196</v>
      </c>
      <c r="B197">
        <v>1</v>
      </c>
      <c r="C197">
        <v>30.8</v>
      </c>
      <c r="D197">
        <v>39.79</v>
      </c>
      <c r="E197" s="71"/>
      <c r="H197" s="73">
        <f t="shared" si="85"/>
        <v>44.96</v>
      </c>
      <c r="I197">
        <f t="shared" si="86"/>
        <v>36.5</v>
      </c>
      <c r="J197" s="64">
        <v>196</v>
      </c>
      <c r="K197" s="64">
        <v>39.79</v>
      </c>
      <c r="L197" s="64">
        <f t="shared" si="87"/>
        <v>256.14999999999998</v>
      </c>
      <c r="M197" s="64">
        <f t="shared" si="88"/>
        <v>266.14999999999998</v>
      </c>
      <c r="N197" s="64" cm="1">
        <f t="array" ref="N197">[2]!PropsSI("P","T",L197,"Q",0,$F$9)</f>
        <v>150836.68187834125</v>
      </c>
      <c r="O197" s="64" cm="1">
        <f t="array" ref="O197">[2]!PropsSI("H","P",N197,"T",M197,$F$9)</f>
        <v>396664.53307498101</v>
      </c>
      <c r="P197" s="64" cm="1">
        <f t="array" ref="P197">[2]!PropsSI("S","P",N197,"T",M197,$F$9)</f>
        <v>1770.3653899981227</v>
      </c>
      <c r="Q197" s="64" cm="1">
        <f t="array" ref="Q197">1/[2]!PropsSI("D","P",N197,"T",M197,$F$9)</f>
        <v>0.13688735498352944</v>
      </c>
      <c r="R197" s="64">
        <f t="shared" si="89"/>
        <v>327.94</v>
      </c>
      <c r="S197" s="64" cm="1">
        <f t="array" ref="S197">[2]!PropsSI("T","P",T197,"S",V197,$F$9)</f>
        <v>346.06275244030832</v>
      </c>
      <c r="T197" s="64" cm="1">
        <f t="array" ref="T197">[2]!PropsSI("P","T",R197,"Q",1,$F$9)</f>
        <v>1483894.7762450476</v>
      </c>
      <c r="U197" s="64" cm="1">
        <f t="array" ref="U197">[2]!PropsSI("H","P",T197,"S",V197,$F$9)</f>
        <v>447058.27366518864</v>
      </c>
      <c r="V197" s="64">
        <f t="shared" si="90"/>
        <v>1770.3653899981227</v>
      </c>
      <c r="W197" s="64" cm="1">
        <f t="array" ref="W197">1/[2]!PropsSI("D","P",T197,"S",V197,$F$9)</f>
        <v>1.5161834457136763E-2</v>
      </c>
      <c r="X197" s="64">
        <f t="shared" si="91"/>
        <v>327.94</v>
      </c>
      <c r="Y197" s="64" cm="1">
        <f t="array" ref="Y197">[2]!PropsSI("T","P",Z197,"H",AA197,$F$9)</f>
        <v>346.06275244030837</v>
      </c>
      <c r="Z197" s="64">
        <f t="shared" si="92"/>
        <v>1483894.7762450476</v>
      </c>
      <c r="AA197" s="64">
        <f t="shared" si="84"/>
        <v>447058.27366518864</v>
      </c>
      <c r="AB197" s="64" cm="1">
        <f t="array" ref="AB197">[2]!PropsSI("S","P",Z197,"H",AA197,$F$9)</f>
        <v>1770.365389998123</v>
      </c>
      <c r="AC197" s="64" cm="1">
        <f t="array" ref="AC197">1/[2]!PropsSI("D","P",Z197,"H",AA197,$F$9)</f>
        <v>1.5161834457136767E-2</v>
      </c>
      <c r="AD197" s="64">
        <f t="shared" si="93"/>
        <v>327.94</v>
      </c>
      <c r="AE197" s="64">
        <f t="shared" si="94"/>
        <v>322.94</v>
      </c>
      <c r="AF197" s="64" cm="1">
        <f t="array" ref="AF197">[2]!PropsSI("P","T",AD197,"Q",0,$F$9)</f>
        <v>1483894.7762450476</v>
      </c>
      <c r="AG197" s="64" cm="1">
        <f t="array" ref="AG197">[2]!PropsSI("H","P",AF197,"T",AE197,$F$9)</f>
        <v>271225.66807052033</v>
      </c>
      <c r="AH197" s="64" cm="1">
        <f t="array" ref="AH197">[2]!PropsSI("S","P",AF197,"T",AE197,$F$9)</f>
        <v>1235.7576374124847</v>
      </c>
      <c r="AI197" s="64" cm="1">
        <f t="array" ref="AI197">1/[2]!PropsSI("D","P",AF197,"T",AE197,$F$9)</f>
        <v>9.0486069624530615E-4</v>
      </c>
      <c r="AJ197" s="64">
        <f t="shared" si="95"/>
        <v>326.94</v>
      </c>
      <c r="AK197" s="64">
        <f t="shared" si="96"/>
        <v>320.94</v>
      </c>
      <c r="AL197" s="64" cm="1">
        <f t="array" ref="AL197">[2]!PropsSI("P","T",AJ197,"Q",0,$F$9)</f>
        <v>1448012.9803439048</v>
      </c>
      <c r="AM197" s="64" cm="1">
        <f t="array" ref="AM197">[2]!PropsSI("H","P",AL197,"T",AK197,$F$9)</f>
        <v>268136.83571587526</v>
      </c>
      <c r="AN197" s="64" cm="1">
        <f t="array" ref="AN197">[2]!PropsSI("S","P",AL197,"T",AK197,$F$9)</f>
        <v>1226.2636403639153</v>
      </c>
      <c r="AO197" s="64" cm="1">
        <f t="array" ref="AO197">1/[2]!PropsSI("D","P",AL197,"T",AK197,$F$9)</f>
        <v>8.972208279138615E-4</v>
      </c>
      <c r="AP197" s="64">
        <f t="shared" si="97"/>
        <v>260.14999999999998</v>
      </c>
      <c r="AQ197" s="64">
        <f t="shared" si="98"/>
        <v>260.14999999999998</v>
      </c>
      <c r="AR197" s="64" cm="1">
        <f t="array" ref="AR197">[2]!PropsSI("P","T",AP197,"Q",0,$F$9)</f>
        <v>177916.45421566669</v>
      </c>
      <c r="AS197" s="64">
        <f t="shared" si="99"/>
        <v>268136.83571587526</v>
      </c>
      <c r="AT197" s="64" cm="1">
        <f t="array" ref="AT197">[2]!PropsSI("H","P",AR197,"H",AS197,$F$9)</f>
        <v>268136.83571587526</v>
      </c>
      <c r="AU197" s="64" cm="1">
        <f t="array" ref="AU197">1/[2]!PropsSI("D","P",AR197,"H",AS197,$F$9)</f>
        <v>4.6250816607393858E-2</v>
      </c>
      <c r="AV197" s="64"/>
      <c r="AW197" s="64">
        <f t="shared" si="100"/>
        <v>258.14999999999998</v>
      </c>
      <c r="AX197" s="64">
        <f t="shared" si="101"/>
        <v>260.14999999999998</v>
      </c>
      <c r="AY197" s="64" cm="1">
        <f t="array" ref="AY197">[2]!PropsSI("P","T",AW197,"Q",1,$F$9)</f>
        <v>163940.08425461562</v>
      </c>
      <c r="AZ197" s="64" cm="1">
        <f t="array" ref="AZ197">[2]!PropsSI("H","P",AY197,"T",AX197,$F$9)</f>
        <v>391296.02083444159</v>
      </c>
      <c r="BA197" s="64" cm="1">
        <f t="array" ref="BA197">[2]!PropsSI("S","P",AY197,"T",AX197,$F$9)</f>
        <v>1743.5316928918351</v>
      </c>
      <c r="BB197" s="64" cm="1">
        <f t="array" ref="BB197">1/[2]!PropsSI("D","P",AY197,"T",AX197,$F$9)</f>
        <v>0.12185631636211669</v>
      </c>
      <c r="BC197" s="64">
        <f t="shared" si="102"/>
        <v>123.15918511856633</v>
      </c>
      <c r="BD197" s="64">
        <f t="shared" si="103"/>
        <v>50.393740590207628</v>
      </c>
      <c r="BE197" s="64">
        <f t="shared" si="104"/>
        <v>-173.55292570877396</v>
      </c>
      <c r="BF197" s="64">
        <f t="shared" si="105"/>
        <v>2.4439381493839392</v>
      </c>
      <c r="BG197" s="64">
        <f t="shared" si="106"/>
        <v>3.6989540048717569</v>
      </c>
      <c r="BH197" s="64">
        <f t="shared" si="107"/>
        <v>0.66071060796244496</v>
      </c>
      <c r="BI197" s="64">
        <f t="shared" si="108"/>
        <v>9.8377580159307474</v>
      </c>
      <c r="BJ197" s="64">
        <v>53.1814818</v>
      </c>
      <c r="BK197" s="64">
        <f t="shared" si="109"/>
        <v>2.7877412097923724</v>
      </c>
      <c r="BL197" s="64">
        <f t="shared" si="110"/>
        <v>0.6853197140739582</v>
      </c>
      <c r="BM197" s="64">
        <f t="shared" si="111"/>
        <v>16.447673137774999</v>
      </c>
    </row>
    <row r="198" spans="1:65" x14ac:dyDescent="0.3">
      <c r="A198">
        <v>197</v>
      </c>
      <c r="B198">
        <v>1</v>
      </c>
      <c r="C198">
        <v>28.81</v>
      </c>
      <c r="D198">
        <v>37.44</v>
      </c>
      <c r="E198" s="71"/>
      <c r="H198" s="73">
        <f t="shared" si="85"/>
        <v>44.96</v>
      </c>
      <c r="I198">
        <f t="shared" si="86"/>
        <v>36.5</v>
      </c>
      <c r="J198" s="64">
        <v>197</v>
      </c>
      <c r="K198" s="64">
        <v>37.44</v>
      </c>
      <c r="L198" s="64">
        <f t="shared" si="87"/>
        <v>256.14999999999998</v>
      </c>
      <c r="M198" s="64">
        <f t="shared" si="88"/>
        <v>266.14999999999998</v>
      </c>
      <c r="N198" s="64" cm="1">
        <f t="array" ref="N198">[2]!PropsSI("P","T",L198,"Q",0,$F$9)</f>
        <v>150836.68187834125</v>
      </c>
      <c r="O198" s="64" cm="1">
        <f t="array" ref="O198">[2]!PropsSI("H","P",N198,"T",M198,$F$9)</f>
        <v>396664.53307498101</v>
      </c>
      <c r="P198" s="64" cm="1">
        <f t="array" ref="P198">[2]!PropsSI("S","P",N198,"T",M198,$F$9)</f>
        <v>1770.3653899981227</v>
      </c>
      <c r="Q198" s="64" cm="1">
        <f t="array" ref="Q198">1/[2]!PropsSI("D","P",N198,"T",M198,$F$9)</f>
        <v>0.13688735498352944</v>
      </c>
      <c r="R198" s="64">
        <f t="shared" si="89"/>
        <v>325.58999999999997</v>
      </c>
      <c r="S198" s="64" cm="1">
        <f t="array" ref="S198">[2]!PropsSI("T","P",T198,"S",V198,$F$9)</f>
        <v>343.60549735811935</v>
      </c>
      <c r="T198" s="64" cm="1">
        <f t="array" ref="T198">[2]!PropsSI("P","T",R198,"Q",1,$F$9)</f>
        <v>1400611.5886627897</v>
      </c>
      <c r="U198" s="64" cm="1">
        <f t="array" ref="U198">[2]!PropsSI("H","P",T198,"S",V198,$F$9)</f>
        <v>445757.36064593884</v>
      </c>
      <c r="V198" s="64">
        <f t="shared" si="90"/>
        <v>1770.3653899981227</v>
      </c>
      <c r="W198" s="64" cm="1">
        <f t="array" ref="W198">1/[2]!PropsSI("D","P",T198,"S",V198,$F$9)</f>
        <v>1.6096274134075727E-2</v>
      </c>
      <c r="X198" s="64">
        <f t="shared" si="91"/>
        <v>325.58999999999997</v>
      </c>
      <c r="Y198" s="64" cm="1">
        <f t="array" ref="Y198">[2]!PropsSI("T","P",Z198,"H",AA198,$F$9)</f>
        <v>343.60549735811929</v>
      </c>
      <c r="Z198" s="64">
        <f t="shared" si="92"/>
        <v>1400611.5886627897</v>
      </c>
      <c r="AA198" s="64">
        <f t="shared" si="84"/>
        <v>445757.36064593884</v>
      </c>
      <c r="AB198" s="64" cm="1">
        <f t="array" ref="AB198">[2]!PropsSI("S","P",Z198,"H",AA198,$F$9)</f>
        <v>1770.3653899981227</v>
      </c>
      <c r="AC198" s="64" cm="1">
        <f t="array" ref="AC198">1/[2]!PropsSI("D","P",Z198,"H",AA198,$F$9)</f>
        <v>1.6096274134075727E-2</v>
      </c>
      <c r="AD198" s="64">
        <f t="shared" si="93"/>
        <v>325.58999999999997</v>
      </c>
      <c r="AE198" s="64">
        <f t="shared" si="94"/>
        <v>320.58999999999997</v>
      </c>
      <c r="AF198" s="64" cm="1">
        <f t="array" ref="AF198">[2]!PropsSI("P","T",AD198,"Q",0,$F$9)</f>
        <v>1400611.5886627897</v>
      </c>
      <c r="AG198" s="64" cm="1">
        <f t="array" ref="AG198">[2]!PropsSI("H","P",AF198,"T",AE198,$F$9)</f>
        <v>267613.28629558935</v>
      </c>
      <c r="AH198" s="64" cm="1">
        <f t="array" ref="AH198">[2]!PropsSI("S","P",AF198,"T",AE198,$F$9)</f>
        <v>1224.7639660096636</v>
      </c>
      <c r="AI198" s="64" cm="1">
        <f t="array" ref="AI198">1/[2]!PropsSI("D","P",AF198,"T",AE198,$F$9)</f>
        <v>8.9624621295647858E-4</v>
      </c>
      <c r="AJ198" s="64">
        <f t="shared" si="95"/>
        <v>324.58999999999997</v>
      </c>
      <c r="AK198" s="64">
        <f t="shared" si="96"/>
        <v>318.58999999999997</v>
      </c>
      <c r="AL198" s="64" cm="1">
        <f t="array" ref="AL198">[2]!PropsSI("P","T",AJ198,"Q",0,$F$9)</f>
        <v>1366258.1808281557</v>
      </c>
      <c r="AM198" s="64" cm="1">
        <f t="array" ref="AM198">[2]!PropsSI("H","P",AL198,"T",AK198,$F$9)</f>
        <v>264554.47718161182</v>
      </c>
      <c r="AN198" s="64" cm="1">
        <f t="array" ref="AN198">[2]!PropsSI("S","P",AL198,"T",AK198,$F$9)</f>
        <v>1215.2888810236732</v>
      </c>
      <c r="AO198" s="64" cm="1">
        <f t="array" ref="AO198">1/[2]!PropsSI("D","P",AL198,"T",AK198,$F$9)</f>
        <v>8.8893397555184987E-4</v>
      </c>
      <c r="AP198" s="64">
        <f t="shared" si="97"/>
        <v>260.14999999999998</v>
      </c>
      <c r="AQ198" s="64">
        <f t="shared" si="98"/>
        <v>260.14999999999998</v>
      </c>
      <c r="AR198" s="64" cm="1">
        <f t="array" ref="AR198">[2]!PropsSI("P","T",AP198,"Q",0,$F$9)</f>
        <v>177916.45421566669</v>
      </c>
      <c r="AS198" s="64">
        <f t="shared" si="99"/>
        <v>264554.47718161182</v>
      </c>
      <c r="AT198" s="64" cm="1">
        <f t="array" ref="AT198">[2]!PropsSI("H","P",AR198,"H",AS198,$F$9)</f>
        <v>264554.47718161182</v>
      </c>
      <c r="AU198" s="64" cm="1">
        <f t="array" ref="AU198">1/[2]!PropsSI("D","P",AR198,"H",AS198,$F$9)</f>
        <v>4.4341685680563632E-2</v>
      </c>
      <c r="AV198" s="64"/>
      <c r="AW198" s="64">
        <f t="shared" si="100"/>
        <v>258.14999999999998</v>
      </c>
      <c r="AX198" s="64">
        <f t="shared" si="101"/>
        <v>260.14999999999998</v>
      </c>
      <c r="AY198" s="64" cm="1">
        <f t="array" ref="AY198">[2]!PropsSI("P","T",AW198,"Q",1,$F$9)</f>
        <v>163940.08425461562</v>
      </c>
      <c r="AZ198" s="64" cm="1">
        <f t="array" ref="AZ198">[2]!PropsSI("H","P",AY198,"T",AX198,$F$9)</f>
        <v>391296.02083444159</v>
      </c>
      <c r="BA198" s="64" cm="1">
        <f t="array" ref="BA198">[2]!PropsSI("S","P",AY198,"T",AX198,$F$9)</f>
        <v>1743.5316928918351</v>
      </c>
      <c r="BB198" s="64" cm="1">
        <f t="array" ref="BB198">1/[2]!PropsSI("D","P",AY198,"T",AX198,$F$9)</f>
        <v>0.12185631636211669</v>
      </c>
      <c r="BC198" s="64">
        <f t="shared" si="102"/>
        <v>126.74154365282978</v>
      </c>
      <c r="BD198" s="64">
        <f t="shared" si="103"/>
        <v>49.09282757095783</v>
      </c>
      <c r="BE198" s="64">
        <f t="shared" si="104"/>
        <v>-175.8343712237876</v>
      </c>
      <c r="BF198" s="64">
        <f t="shared" si="105"/>
        <v>2.5816712934214268</v>
      </c>
      <c r="BG198" s="64">
        <f t="shared" si="106"/>
        <v>3.8278469750889679</v>
      </c>
      <c r="BH198" s="64">
        <f t="shared" si="107"/>
        <v>0.67444474928662024</v>
      </c>
      <c r="BI198" s="64">
        <f t="shared" si="108"/>
        <v>9.2856165438090592</v>
      </c>
      <c r="BJ198" s="64">
        <v>53.1814818</v>
      </c>
      <c r="BK198" s="64">
        <f t="shared" si="109"/>
        <v>4.0886542290421701</v>
      </c>
      <c r="BL198" s="64">
        <f t="shared" si="110"/>
        <v>1.0051274979728668</v>
      </c>
      <c r="BM198" s="64">
        <f t="shared" si="111"/>
        <v>24.123059951348804</v>
      </c>
    </row>
    <row r="199" spans="1:65" x14ac:dyDescent="0.3">
      <c r="A199">
        <v>198</v>
      </c>
      <c r="B199">
        <v>1</v>
      </c>
      <c r="C199">
        <v>28.3</v>
      </c>
      <c r="D199">
        <v>38.14</v>
      </c>
      <c r="E199" s="71"/>
      <c r="H199" s="73">
        <f t="shared" si="85"/>
        <v>44.96</v>
      </c>
      <c r="I199">
        <f t="shared" si="86"/>
        <v>36.5</v>
      </c>
      <c r="J199" s="64">
        <v>198</v>
      </c>
      <c r="K199" s="64">
        <v>38.14</v>
      </c>
      <c r="L199" s="64">
        <f t="shared" si="87"/>
        <v>256.14999999999998</v>
      </c>
      <c r="M199" s="64">
        <f t="shared" si="88"/>
        <v>266.14999999999998</v>
      </c>
      <c r="N199" s="64" cm="1">
        <f t="array" ref="N199">[2]!PropsSI("P","T",L199,"Q",0,$F$9)</f>
        <v>150836.68187834125</v>
      </c>
      <c r="O199" s="64" cm="1">
        <f t="array" ref="O199">[2]!PropsSI("H","P",N199,"T",M199,$F$9)</f>
        <v>396664.53307498101</v>
      </c>
      <c r="P199" s="64" cm="1">
        <f t="array" ref="P199">[2]!PropsSI("S","P",N199,"T",M199,$F$9)</f>
        <v>1770.3653899981227</v>
      </c>
      <c r="Q199" s="64" cm="1">
        <f t="array" ref="Q199">1/[2]!PropsSI("D","P",N199,"T",M199,$F$9)</f>
        <v>0.13688735498352944</v>
      </c>
      <c r="R199" s="64">
        <f t="shared" si="89"/>
        <v>326.28999999999996</v>
      </c>
      <c r="S199" s="64" cm="1">
        <f t="array" ref="S199">[2]!PropsSI("T","P",T199,"S",V199,$F$9)</f>
        <v>344.33734071785108</v>
      </c>
      <c r="T199" s="64" cm="1">
        <f t="array" ref="T199">[2]!PropsSI("P","T",R199,"Q",1,$F$9)</f>
        <v>1425042.1167997634</v>
      </c>
      <c r="U199" s="64" cm="1">
        <f t="array" ref="U199">[2]!PropsSI("H","P",T199,"S",V199,$F$9)</f>
        <v>446147.09970251314</v>
      </c>
      <c r="V199" s="64">
        <f t="shared" si="90"/>
        <v>1770.3653899981227</v>
      </c>
      <c r="W199" s="64" cm="1">
        <f t="array" ref="W199">1/[2]!PropsSI("D","P",T199,"S",V199,$F$9)</f>
        <v>1.58112191507866E-2</v>
      </c>
      <c r="X199" s="64">
        <f t="shared" si="91"/>
        <v>326.28999999999996</v>
      </c>
      <c r="Y199" s="64" cm="1">
        <f t="array" ref="Y199">[2]!PropsSI("T","P",Z199,"H",AA199,$F$9)</f>
        <v>344.33734071785108</v>
      </c>
      <c r="Z199" s="64">
        <f t="shared" si="92"/>
        <v>1425042.1167997634</v>
      </c>
      <c r="AA199" s="64">
        <f t="shared" si="84"/>
        <v>446147.09970251314</v>
      </c>
      <c r="AB199" s="64" cm="1">
        <f t="array" ref="AB199">[2]!PropsSI("S","P",Z199,"H",AA199,$F$9)</f>
        <v>1770.3653899981227</v>
      </c>
      <c r="AC199" s="64" cm="1">
        <f t="array" ref="AC199">1/[2]!PropsSI("D","P",Z199,"H",AA199,$F$9)</f>
        <v>1.5811219150786596E-2</v>
      </c>
      <c r="AD199" s="64">
        <f t="shared" si="93"/>
        <v>326.28999999999996</v>
      </c>
      <c r="AE199" s="64">
        <f t="shared" si="94"/>
        <v>321.28999999999996</v>
      </c>
      <c r="AF199" s="64" cm="1">
        <f t="array" ref="AF199">[2]!PropsSI("P","T",AD199,"Q",0,$F$9)</f>
        <v>1425042.1167997634</v>
      </c>
      <c r="AG199" s="64" cm="1">
        <f t="array" ref="AG199">[2]!PropsSI("H","P",AF199,"T",AE199,$F$9)</f>
        <v>268685.86233460379</v>
      </c>
      <c r="AH199" s="64" cm="1">
        <f t="array" ref="AH199">[2]!PropsSI("S","P",AF199,"T",AE199,$F$9)</f>
        <v>1228.0376287870715</v>
      </c>
      <c r="AI199" s="64" cm="1">
        <f t="array" ref="AI199">1/[2]!PropsSI("D","P",AF199,"T",AE199,$F$9)</f>
        <v>8.9877499638903343E-4</v>
      </c>
      <c r="AJ199" s="64">
        <f t="shared" si="95"/>
        <v>325.28999999999996</v>
      </c>
      <c r="AK199" s="64">
        <f t="shared" si="96"/>
        <v>319.28999999999996</v>
      </c>
      <c r="AL199" s="64" cm="1">
        <f t="array" ref="AL199">[2]!PropsSI("P","T",AJ199,"Q",0,$F$9)</f>
        <v>1390238.2412407016</v>
      </c>
      <c r="AM199" s="64" cm="1">
        <f t="array" ref="AM199">[2]!PropsSI("H","P",AL199,"T",AK199,$F$9)</f>
        <v>265618.29563464195</v>
      </c>
      <c r="AN199" s="64" cm="1">
        <f t="array" ref="AN199">[2]!PropsSI("S","P",AL199,"T",AK199,$F$9)</f>
        <v>1218.5574348321618</v>
      </c>
      <c r="AO199" s="64" cm="1">
        <f t="array" ref="AO199">1/[2]!PropsSI("D","P",AL199,"T",AK199,$F$9)</f>
        <v>8.9136804248540476E-4</v>
      </c>
      <c r="AP199" s="64">
        <f t="shared" si="97"/>
        <v>260.14999999999998</v>
      </c>
      <c r="AQ199" s="64">
        <f t="shared" si="98"/>
        <v>260.14999999999998</v>
      </c>
      <c r="AR199" s="64" cm="1">
        <f t="array" ref="AR199">[2]!PropsSI("P","T",AP199,"Q",0,$F$9)</f>
        <v>177916.45421566669</v>
      </c>
      <c r="AS199" s="64">
        <f t="shared" si="99"/>
        <v>265618.29563464195</v>
      </c>
      <c r="AT199" s="64" cm="1">
        <f t="array" ref="AT199">[2]!PropsSI("H","P",AR199,"H",AS199,$F$9)</f>
        <v>265618.29563464195</v>
      </c>
      <c r="AU199" s="64" cm="1">
        <f t="array" ref="AU199">1/[2]!PropsSI("D","P",AR199,"H",AS199,$F$9)</f>
        <v>4.4908621873517893E-2</v>
      </c>
      <c r="AV199" s="64"/>
      <c r="AW199" s="64">
        <f t="shared" si="100"/>
        <v>258.14999999999998</v>
      </c>
      <c r="AX199" s="64">
        <f t="shared" si="101"/>
        <v>260.14999999999998</v>
      </c>
      <c r="AY199" s="64" cm="1">
        <f t="array" ref="AY199">[2]!PropsSI("P","T",AW199,"Q",1,$F$9)</f>
        <v>163940.08425461562</v>
      </c>
      <c r="AZ199" s="64" cm="1">
        <f t="array" ref="AZ199">[2]!PropsSI("H","P",AY199,"T",AX199,$F$9)</f>
        <v>391296.02083444159</v>
      </c>
      <c r="BA199" s="64" cm="1">
        <f t="array" ref="BA199">[2]!PropsSI("S","P",AY199,"T",AX199,$F$9)</f>
        <v>1743.5316928918351</v>
      </c>
      <c r="BB199" s="64" cm="1">
        <f t="array" ref="BB199">1/[2]!PropsSI("D","P",AY199,"T",AX199,$F$9)</f>
        <v>0.12185631636211669</v>
      </c>
      <c r="BC199" s="64">
        <f t="shared" si="102"/>
        <v>125.67772519979964</v>
      </c>
      <c r="BD199" s="64">
        <f t="shared" si="103"/>
        <v>49.48256662753213</v>
      </c>
      <c r="BE199" s="64">
        <f t="shared" si="104"/>
        <v>-175.16029182733178</v>
      </c>
      <c r="BF199" s="64">
        <f t="shared" si="105"/>
        <v>2.5398384474638886</v>
      </c>
      <c r="BG199" s="64">
        <f t="shared" si="106"/>
        <v>3.7885236278250667</v>
      </c>
      <c r="BH199" s="64">
        <f t="shared" si="107"/>
        <v>0.67040322219713089</v>
      </c>
      <c r="BI199" s="64">
        <f t="shared" si="108"/>
        <v>9.4475833003880627</v>
      </c>
      <c r="BJ199" s="64">
        <v>53.1814818</v>
      </c>
      <c r="BK199" s="64">
        <f t="shared" si="109"/>
        <v>3.6989151724678706</v>
      </c>
      <c r="BL199" s="64">
        <f t="shared" si="110"/>
        <v>0.90931664656501821</v>
      </c>
      <c r="BM199" s="64">
        <f t="shared" si="111"/>
        <v>21.823599517560439</v>
      </c>
    </row>
    <row r="200" spans="1:65" x14ac:dyDescent="0.3">
      <c r="A200">
        <v>199</v>
      </c>
      <c r="B200">
        <v>1</v>
      </c>
      <c r="C200">
        <v>31.13</v>
      </c>
      <c r="D200">
        <v>40.31</v>
      </c>
      <c r="E200" s="71"/>
      <c r="H200" s="73">
        <f t="shared" si="85"/>
        <v>44.96</v>
      </c>
      <c r="I200">
        <f t="shared" si="86"/>
        <v>36.5</v>
      </c>
      <c r="J200" s="64">
        <v>199</v>
      </c>
      <c r="K200" s="64">
        <v>40.31</v>
      </c>
      <c r="L200" s="64">
        <f t="shared" si="87"/>
        <v>256.14999999999998</v>
      </c>
      <c r="M200" s="64">
        <f t="shared" si="88"/>
        <v>266.14999999999998</v>
      </c>
      <c r="N200" s="64" cm="1">
        <f t="array" ref="N200">[2]!PropsSI("P","T",L200,"Q",0,$F$9)</f>
        <v>150836.68187834125</v>
      </c>
      <c r="O200" s="64" cm="1">
        <f t="array" ref="O200">[2]!PropsSI("H","P",N200,"T",M200,$F$9)</f>
        <v>396664.53307498101</v>
      </c>
      <c r="P200" s="64" cm="1">
        <f t="array" ref="P200">[2]!PropsSI("S","P",N200,"T",M200,$F$9)</f>
        <v>1770.3653899981227</v>
      </c>
      <c r="Q200" s="64" cm="1">
        <f t="array" ref="Q200">1/[2]!PropsSI("D","P",N200,"T",M200,$F$9)</f>
        <v>0.13688735498352944</v>
      </c>
      <c r="R200" s="64">
        <f t="shared" si="89"/>
        <v>328.46</v>
      </c>
      <c r="S200" s="64" cm="1">
        <f t="array" ref="S200">[2]!PropsSI("T","P",T200,"S",V200,$F$9)</f>
        <v>346.60666667433736</v>
      </c>
      <c r="T200" s="64" cm="1">
        <f t="array" ref="T200">[2]!PropsSI("P","T",R200,"Q",1,$F$9)</f>
        <v>1502815.3609470935</v>
      </c>
      <c r="U200" s="64" cm="1">
        <f t="array" ref="U200">[2]!PropsSI("H","P",T200,"S",V200,$F$9)</f>
        <v>447343.26069796173</v>
      </c>
      <c r="V200" s="64">
        <f t="shared" si="90"/>
        <v>1770.3653899981227</v>
      </c>
      <c r="W200" s="64" cm="1">
        <f t="array" ref="W200">1/[2]!PropsSI("D","P",T200,"S",V200,$F$9)</f>
        <v>1.4963524420628621E-2</v>
      </c>
      <c r="X200" s="64">
        <f t="shared" si="91"/>
        <v>328.46</v>
      </c>
      <c r="Y200" s="64" cm="1">
        <f t="array" ref="Y200">[2]!PropsSI("T","P",Z200,"H",AA200,$F$9)</f>
        <v>346.60666667433736</v>
      </c>
      <c r="Z200" s="64">
        <f t="shared" si="92"/>
        <v>1502815.3609470935</v>
      </c>
      <c r="AA200" s="64">
        <f t="shared" si="84"/>
        <v>447343.26069796173</v>
      </c>
      <c r="AB200" s="64" cm="1">
        <f t="array" ref="AB200">[2]!PropsSI("S","P",Z200,"H",AA200,$F$9)</f>
        <v>1770.3653899981227</v>
      </c>
      <c r="AC200" s="64" cm="1">
        <f t="array" ref="AC200">1/[2]!PropsSI("D","P",Z200,"H",AA200,$F$9)</f>
        <v>1.4963524420628628E-2</v>
      </c>
      <c r="AD200" s="64">
        <f t="shared" si="93"/>
        <v>328.46</v>
      </c>
      <c r="AE200" s="64">
        <f t="shared" si="94"/>
        <v>323.45999999999998</v>
      </c>
      <c r="AF200" s="64" cm="1">
        <f t="array" ref="AF200">[2]!PropsSI("P","T",AD200,"Q",0,$F$9)</f>
        <v>1502815.3609470935</v>
      </c>
      <c r="AG200" s="64" cm="1">
        <f t="array" ref="AG200">[2]!PropsSI("H","P",AF200,"T",AE200,$F$9)</f>
        <v>272029.53734059213</v>
      </c>
      <c r="AH200" s="64" cm="1">
        <f t="array" ref="AH200">[2]!PropsSI("S","P",AF200,"T",AE200,$F$9)</f>
        <v>1238.1918275383371</v>
      </c>
      <c r="AI200" s="64" cm="1">
        <f t="array" ref="AI200">1/[2]!PropsSI("D","P",AF200,"T",AE200,$F$9)</f>
        <v>9.0681619242899793E-4</v>
      </c>
      <c r="AJ200" s="64">
        <f t="shared" si="95"/>
        <v>327.45999999999998</v>
      </c>
      <c r="AK200" s="64">
        <f t="shared" si="96"/>
        <v>321.45999999999998</v>
      </c>
      <c r="AL200" s="64" cm="1">
        <f t="array" ref="AL200">[2]!PropsSI("P","T",AJ200,"Q",0,$F$9)</f>
        <v>1466589.1138868143</v>
      </c>
      <c r="AM200" s="64" cm="1">
        <f t="array" ref="AM200">[2]!PropsSI("H","P",AL200,"T",AK200,$F$9)</f>
        <v>268933.8141600801</v>
      </c>
      <c r="AN200" s="64" cm="1">
        <f t="array" ref="AN200">[2]!PropsSI("S","P",AL200,"T",AK200,$F$9)</f>
        <v>1228.6929494495821</v>
      </c>
      <c r="AO200" s="64" cm="1">
        <f t="array" ref="AO200">1/[2]!PropsSI("D","P",AL200,"T",AK200,$F$9)</f>
        <v>8.9909997003753607E-4</v>
      </c>
      <c r="AP200" s="64">
        <f t="shared" si="97"/>
        <v>260.14999999999998</v>
      </c>
      <c r="AQ200" s="64">
        <f t="shared" si="98"/>
        <v>260.14999999999998</v>
      </c>
      <c r="AR200" s="64" cm="1">
        <f t="array" ref="AR200">[2]!PropsSI("P","T",AP200,"Q",0,$F$9)</f>
        <v>177916.45421566669</v>
      </c>
      <c r="AS200" s="64">
        <f t="shared" si="99"/>
        <v>268933.8141600801</v>
      </c>
      <c r="AT200" s="64" cm="1">
        <f t="array" ref="AT200">[2]!PropsSI("H","P",AR200,"H",AS200,$F$9)</f>
        <v>268933.8141600801</v>
      </c>
      <c r="AU200" s="64" cm="1">
        <f t="array" ref="AU200">1/[2]!PropsSI("D","P",AR200,"H",AS200,$F$9)</f>
        <v>4.667554690205749E-2</v>
      </c>
      <c r="AV200" s="64"/>
      <c r="AW200" s="64">
        <f t="shared" si="100"/>
        <v>258.14999999999998</v>
      </c>
      <c r="AX200" s="64">
        <f t="shared" si="101"/>
        <v>260.14999999999998</v>
      </c>
      <c r="AY200" s="64" cm="1">
        <f t="array" ref="AY200">[2]!PropsSI("P","T",AW200,"Q",1,$F$9)</f>
        <v>163940.08425461562</v>
      </c>
      <c r="AZ200" s="64" cm="1">
        <f t="array" ref="AZ200">[2]!PropsSI("H","P",AY200,"T",AX200,$F$9)</f>
        <v>391296.02083444159</v>
      </c>
      <c r="BA200" s="64" cm="1">
        <f t="array" ref="BA200">[2]!PropsSI("S","P",AY200,"T",AX200,$F$9)</f>
        <v>1743.5316928918351</v>
      </c>
      <c r="BB200" s="64" cm="1">
        <f t="array" ref="BB200">1/[2]!PropsSI("D","P",AY200,"T",AX200,$F$9)</f>
        <v>0.12185631636211669</v>
      </c>
      <c r="BC200" s="64">
        <f t="shared" si="102"/>
        <v>122.36220667436149</v>
      </c>
      <c r="BD200" s="64">
        <f t="shared" si="103"/>
        <v>50.678727622980716</v>
      </c>
      <c r="BE200" s="64">
        <f t="shared" si="104"/>
        <v>-173.0409342973422</v>
      </c>
      <c r="BF200" s="64">
        <f t="shared" si="105"/>
        <v>2.4144688000981946</v>
      </c>
      <c r="BG200" s="64">
        <f t="shared" si="106"/>
        <v>3.6715972123453273</v>
      </c>
      <c r="BH200" s="64">
        <f t="shared" si="107"/>
        <v>0.65760721028434665</v>
      </c>
      <c r="BI200" s="64">
        <f t="shared" si="108"/>
        <v>9.9631955717456275</v>
      </c>
      <c r="BJ200" s="64">
        <v>53.1814818</v>
      </c>
      <c r="BK200" s="64">
        <f t="shared" si="109"/>
        <v>2.502754177019284</v>
      </c>
      <c r="BL200" s="64">
        <f t="shared" si="110"/>
        <v>0.61526040185057407</v>
      </c>
      <c r="BM200" s="64">
        <f t="shared" si="111"/>
        <v>14.766249644413778</v>
      </c>
    </row>
    <row r="201" spans="1:65" x14ac:dyDescent="0.3">
      <c r="A201">
        <v>200</v>
      </c>
      <c r="B201">
        <v>1</v>
      </c>
      <c r="C201">
        <v>33.69</v>
      </c>
      <c r="D201">
        <v>41.97</v>
      </c>
      <c r="E201" s="71"/>
      <c r="H201" s="73">
        <f t="shared" si="85"/>
        <v>44.96</v>
      </c>
      <c r="I201">
        <f t="shared" si="86"/>
        <v>36.5</v>
      </c>
      <c r="J201" s="64">
        <v>200</v>
      </c>
      <c r="K201" s="64">
        <v>41.97</v>
      </c>
      <c r="L201" s="64">
        <f t="shared" si="87"/>
        <v>256.14999999999998</v>
      </c>
      <c r="M201" s="64">
        <f t="shared" si="88"/>
        <v>266.14999999999998</v>
      </c>
      <c r="N201" s="64" cm="1">
        <f t="array" ref="N201">[2]!PropsSI("P","T",L201,"Q",0,$F$9)</f>
        <v>150836.68187834125</v>
      </c>
      <c r="O201" s="64" cm="1">
        <f t="array" ref="O201">[2]!PropsSI("H","P",N201,"T",M201,$F$9)</f>
        <v>396664.53307498101</v>
      </c>
      <c r="P201" s="64" cm="1">
        <f t="array" ref="P201">[2]!PropsSI("S","P",N201,"T",M201,$F$9)</f>
        <v>1770.3653899981227</v>
      </c>
      <c r="Q201" s="64" cm="1">
        <f t="array" ref="Q201">1/[2]!PropsSI("D","P",N201,"T",M201,$F$9)</f>
        <v>0.13688735498352944</v>
      </c>
      <c r="R201" s="64">
        <f t="shared" si="89"/>
        <v>330.12</v>
      </c>
      <c r="S201" s="64" cm="1">
        <f t="array" ref="S201">[2]!PropsSI("T","P",T201,"S",V201,$F$9)</f>
        <v>348.34367693250744</v>
      </c>
      <c r="T201" s="64" cm="1">
        <f t="array" ref="T201">[2]!PropsSI("P","T",R201,"Q",1,$F$9)</f>
        <v>1564431.8729804216</v>
      </c>
      <c r="U201" s="64" cm="1">
        <f t="array" ref="U201">[2]!PropsSI("H","P",T201,"S",V201,$F$9)</f>
        <v>448246.11207466188</v>
      </c>
      <c r="V201" s="64">
        <f t="shared" si="90"/>
        <v>1770.3653899981227</v>
      </c>
      <c r="W201" s="64" cm="1">
        <f t="array" ref="W201">1/[2]!PropsSI("D","P",T201,"S",V201,$F$9)</f>
        <v>1.4349937247033678E-2</v>
      </c>
      <c r="X201" s="64">
        <f t="shared" si="91"/>
        <v>330.12</v>
      </c>
      <c r="Y201" s="64" cm="1">
        <f t="array" ref="Y201">[2]!PropsSI("T","P",Z201,"H",AA201,$F$9)</f>
        <v>348.34367693250749</v>
      </c>
      <c r="Z201" s="64">
        <f t="shared" si="92"/>
        <v>1564431.8729804216</v>
      </c>
      <c r="AA201" s="64">
        <f t="shared" si="84"/>
        <v>448246.11207466188</v>
      </c>
      <c r="AB201" s="64" cm="1">
        <f t="array" ref="AB201">[2]!PropsSI("S","P",Z201,"H",AA201,$F$9)</f>
        <v>1770.3653899981227</v>
      </c>
      <c r="AC201" s="64" cm="1">
        <f t="array" ref="AC201">1/[2]!PropsSI("D","P",Z201,"H",AA201,$F$9)</f>
        <v>1.4349937247033678E-2</v>
      </c>
      <c r="AD201" s="64">
        <f t="shared" si="93"/>
        <v>330.12</v>
      </c>
      <c r="AE201" s="64">
        <f t="shared" si="94"/>
        <v>325.12</v>
      </c>
      <c r="AF201" s="64" cm="1">
        <f t="array" ref="AF201">[2]!PropsSI("P","T",AD201,"Q",0,$F$9)</f>
        <v>1564431.8729804216</v>
      </c>
      <c r="AG201" s="64" cm="1">
        <f t="array" ref="AG201">[2]!PropsSI("H","P",AF201,"T",AE201,$F$9)</f>
        <v>274607.11019373633</v>
      </c>
      <c r="AH201" s="64" cm="1">
        <f t="array" ref="AH201">[2]!PropsSI("S","P",AF201,"T",AE201,$F$9)</f>
        <v>1245.9672777281032</v>
      </c>
      <c r="AI201" s="64" cm="1">
        <f t="array" ref="AI201">1/[2]!PropsSI("D","P",AF201,"T",AE201,$F$9)</f>
        <v>9.1318469549977544E-4</v>
      </c>
      <c r="AJ201" s="64">
        <f t="shared" si="95"/>
        <v>329.12</v>
      </c>
      <c r="AK201" s="64">
        <f t="shared" si="96"/>
        <v>323.12</v>
      </c>
      <c r="AL201" s="64" cm="1">
        <f t="array" ref="AL201">[2]!PropsSI("P","T",AJ201,"Q",0,$F$9)</f>
        <v>1527090.5655163801</v>
      </c>
      <c r="AM201" s="64" cm="1">
        <f t="array" ref="AM201">[2]!PropsSI("H","P",AL201,"T",AK201,$F$9)</f>
        <v>271488.74825091229</v>
      </c>
      <c r="AN201" s="64" cm="1">
        <f t="array" ref="AN201">[2]!PropsSI("S","P",AL201,"T",AK201,$F$9)</f>
        <v>1236.4510292679688</v>
      </c>
      <c r="AO201" s="64" cm="1">
        <f t="array" ref="AO201">1/[2]!PropsSI("D","P",AL201,"T",AK201,$F$9)</f>
        <v>9.0521461173740769E-4</v>
      </c>
      <c r="AP201" s="64">
        <f t="shared" si="97"/>
        <v>260.14999999999998</v>
      </c>
      <c r="AQ201" s="64">
        <f t="shared" si="98"/>
        <v>260.14999999999998</v>
      </c>
      <c r="AR201" s="64" cm="1">
        <f t="array" ref="AR201">[2]!PropsSI("P","T",AP201,"Q",0,$F$9)</f>
        <v>177916.45421566669</v>
      </c>
      <c r="AS201" s="64">
        <f t="shared" si="99"/>
        <v>271488.74825091229</v>
      </c>
      <c r="AT201" s="64" cm="1">
        <f t="array" ref="AT201">[2]!PropsSI("H","P",AR201,"H",AS201,$F$9)</f>
        <v>271488.74825091229</v>
      </c>
      <c r="AU201" s="64" cm="1">
        <f t="array" ref="AU201">1/[2]!PropsSI("D","P",AR201,"H",AS201,$F$9)</f>
        <v>4.8037136938947372E-2</v>
      </c>
      <c r="AV201" s="64"/>
      <c r="AW201" s="64">
        <f t="shared" si="100"/>
        <v>258.14999999999998</v>
      </c>
      <c r="AX201" s="64">
        <f t="shared" si="101"/>
        <v>260.14999999999998</v>
      </c>
      <c r="AY201" s="64" cm="1">
        <f t="array" ref="AY201">[2]!PropsSI("P","T",AW201,"Q",1,$F$9)</f>
        <v>163940.08425461562</v>
      </c>
      <c r="AZ201" s="64" cm="1">
        <f t="array" ref="AZ201">[2]!PropsSI("H","P",AY201,"T",AX201,$F$9)</f>
        <v>391296.02083444159</v>
      </c>
      <c r="BA201" s="64" cm="1">
        <f t="array" ref="BA201">[2]!PropsSI("S","P",AY201,"T",AX201,$F$9)</f>
        <v>1743.5316928918351</v>
      </c>
      <c r="BB201" s="64" cm="1">
        <f t="array" ref="BB201">1/[2]!PropsSI("D","P",AY201,"T",AX201,$F$9)</f>
        <v>0.12185631636211669</v>
      </c>
      <c r="BC201" s="64">
        <f t="shared" si="102"/>
        <v>119.8072725835293</v>
      </c>
      <c r="BD201" s="64">
        <f t="shared" si="103"/>
        <v>51.581578999680872</v>
      </c>
      <c r="BE201" s="64">
        <f t="shared" si="104"/>
        <v>-171.38885158321017</v>
      </c>
      <c r="BF201" s="64">
        <f t="shared" si="105"/>
        <v>2.3226755540824087</v>
      </c>
      <c r="BG201" s="64">
        <f t="shared" si="106"/>
        <v>3.586911213005417</v>
      </c>
      <c r="BH201" s="64">
        <f t="shared" si="107"/>
        <v>0.64754197027817562</v>
      </c>
      <c r="BI201" s="64">
        <f t="shared" si="108"/>
        <v>10.371693765063256</v>
      </c>
      <c r="BJ201" s="64">
        <v>53.1814818</v>
      </c>
      <c r="BK201" s="64">
        <f t="shared" si="109"/>
        <v>1.5999028003191285</v>
      </c>
      <c r="BL201" s="64">
        <f t="shared" si="110"/>
        <v>0.39330943841178573</v>
      </c>
      <c r="BM201" s="64">
        <f t="shared" si="111"/>
        <v>9.4394265218828579</v>
      </c>
    </row>
    <row r="202" spans="1:65" x14ac:dyDescent="0.3">
      <c r="A202">
        <v>201</v>
      </c>
      <c r="B202">
        <v>1</v>
      </c>
      <c r="C202">
        <v>33.229999999999997</v>
      </c>
      <c r="D202">
        <v>42.15</v>
      </c>
      <c r="E202" s="71"/>
      <c r="H202" s="73">
        <f t="shared" si="85"/>
        <v>44.96</v>
      </c>
      <c r="I202">
        <f t="shared" si="86"/>
        <v>36.5</v>
      </c>
      <c r="J202" s="64">
        <v>201</v>
      </c>
      <c r="K202" s="64">
        <v>42.15</v>
      </c>
      <c r="L202" s="64">
        <f t="shared" si="87"/>
        <v>256.14999999999998</v>
      </c>
      <c r="M202" s="64">
        <f t="shared" si="88"/>
        <v>266.14999999999998</v>
      </c>
      <c r="N202" s="64" cm="1">
        <f t="array" ref="N202">[2]!PropsSI("P","T",L202,"Q",0,$F$9)</f>
        <v>150836.68187834125</v>
      </c>
      <c r="O202" s="64" cm="1">
        <f t="array" ref="O202">[2]!PropsSI("H","P",N202,"T",M202,$F$9)</f>
        <v>396664.53307498101</v>
      </c>
      <c r="P202" s="64" cm="1">
        <f t="array" ref="P202">[2]!PropsSI("S","P",N202,"T",M202,$F$9)</f>
        <v>1770.3653899981227</v>
      </c>
      <c r="Q202" s="64" cm="1">
        <f t="array" ref="Q202">1/[2]!PropsSI("D","P",N202,"T",M202,$F$9)</f>
        <v>0.13688735498352944</v>
      </c>
      <c r="R202" s="64">
        <f t="shared" si="89"/>
        <v>330.29999999999995</v>
      </c>
      <c r="S202" s="64" cm="1">
        <f t="array" ref="S202">[2]!PropsSI("T","P",T202,"S",V202,$F$9)</f>
        <v>348.53209948835962</v>
      </c>
      <c r="T202" s="64" cm="1">
        <f t="array" ref="T202">[2]!PropsSI("P","T",R202,"Q",1,$F$9)</f>
        <v>1571225.6158000813</v>
      </c>
      <c r="U202" s="64" cm="1">
        <f t="array" ref="U202">[2]!PropsSI("H","P",T202,"S",V202,$F$9)</f>
        <v>448343.38144003606</v>
      </c>
      <c r="V202" s="64">
        <f t="shared" si="90"/>
        <v>1770.3653899981227</v>
      </c>
      <c r="W202" s="64" cm="1">
        <f t="array" ref="W202">1/[2]!PropsSI("D","P",T202,"S",V202,$F$9)</f>
        <v>1.4285139507949782E-2</v>
      </c>
      <c r="X202" s="64">
        <f t="shared" si="91"/>
        <v>330.29999999999995</v>
      </c>
      <c r="Y202" s="64" cm="1">
        <f t="array" ref="Y202">[2]!PropsSI("T","P",Z202,"H",AA202,$F$9)</f>
        <v>348.53209948835951</v>
      </c>
      <c r="Z202" s="64">
        <f t="shared" si="92"/>
        <v>1571225.6158000813</v>
      </c>
      <c r="AA202" s="64">
        <f t="shared" si="84"/>
        <v>448343.38144003606</v>
      </c>
      <c r="AB202" s="64" cm="1">
        <f t="array" ref="AB202">[2]!PropsSI("S","P",Z202,"H",AA202,$F$9)</f>
        <v>1770.3653899981225</v>
      </c>
      <c r="AC202" s="64" cm="1">
        <f t="array" ref="AC202">1/[2]!PropsSI("D","P",Z202,"H",AA202,$F$9)</f>
        <v>1.4285139507949777E-2</v>
      </c>
      <c r="AD202" s="64">
        <f t="shared" si="93"/>
        <v>330.29999999999995</v>
      </c>
      <c r="AE202" s="64">
        <f t="shared" si="94"/>
        <v>325.29999999999995</v>
      </c>
      <c r="AF202" s="64" cm="1">
        <f t="array" ref="AF202">[2]!PropsSI("P","T",AD202,"Q",0,$F$9)</f>
        <v>1571225.6158000813</v>
      </c>
      <c r="AG202" s="64" cm="1">
        <f t="array" ref="AG202">[2]!PropsSI("H","P",AF202,"T",AE202,$F$9)</f>
        <v>274887.66612457507</v>
      </c>
      <c r="AH202" s="64" cm="1">
        <f t="array" ref="AH202">[2]!PropsSI("S","P",AF202,"T",AE202,$F$9)</f>
        <v>1246.8108852474738</v>
      </c>
      <c r="AI202" s="64" cm="1">
        <f t="array" ref="AI202">1/[2]!PropsSI("D","P",AF202,"T",AE202,$F$9)</f>
        <v>9.1388710637488259E-4</v>
      </c>
      <c r="AJ202" s="64">
        <f t="shared" si="95"/>
        <v>329.29999999999995</v>
      </c>
      <c r="AK202" s="64">
        <f t="shared" si="96"/>
        <v>323.29999999999995</v>
      </c>
      <c r="AL202" s="64" cm="1">
        <f t="array" ref="AL202">[2]!PropsSI("P","T",AJ202,"Q",0,$F$9)</f>
        <v>1533761.9675271525</v>
      </c>
      <c r="AM202" s="64" cm="1">
        <f t="array" ref="AM202">[2]!PropsSI("H","P",AL202,"T",AK202,$F$9)</f>
        <v>271766.78858525789</v>
      </c>
      <c r="AN202" s="64" cm="1">
        <f t="array" ref="AN202">[2]!PropsSI("S","P",AL202,"T",AK202,$F$9)</f>
        <v>1237.2925844015347</v>
      </c>
      <c r="AO202" s="64" cm="1">
        <f t="array" ref="AO202">1/[2]!PropsSI("D","P",AL202,"T",AK202,$F$9)</f>
        <v>9.0588853025627919E-4</v>
      </c>
      <c r="AP202" s="64">
        <f t="shared" si="97"/>
        <v>260.14999999999998</v>
      </c>
      <c r="AQ202" s="64">
        <f t="shared" si="98"/>
        <v>260.14999999999998</v>
      </c>
      <c r="AR202" s="64" cm="1">
        <f t="array" ref="AR202">[2]!PropsSI("P","T",AP202,"Q",0,$F$9)</f>
        <v>177916.45421566669</v>
      </c>
      <c r="AS202" s="64">
        <f t="shared" si="99"/>
        <v>271766.78858525789</v>
      </c>
      <c r="AT202" s="64" cm="1">
        <f t="array" ref="AT202">[2]!PropsSI("H","P",AR202,"H",AS202,$F$9)</f>
        <v>271766.78858525789</v>
      </c>
      <c r="AU202" s="64" cm="1">
        <f t="array" ref="AU202">1/[2]!PropsSI("D","P",AR202,"H",AS202,$F$9)</f>
        <v>4.8185311778547735E-2</v>
      </c>
      <c r="AV202" s="64"/>
      <c r="AW202" s="64">
        <f t="shared" si="100"/>
        <v>258.14999999999998</v>
      </c>
      <c r="AX202" s="64">
        <f t="shared" si="101"/>
        <v>260.14999999999998</v>
      </c>
      <c r="AY202" s="64" cm="1">
        <f t="array" ref="AY202">[2]!PropsSI("P","T",AW202,"Q",1,$F$9)</f>
        <v>163940.08425461562</v>
      </c>
      <c r="AZ202" s="64" cm="1">
        <f t="array" ref="AZ202">[2]!PropsSI("H","P",AY202,"T",AX202,$F$9)</f>
        <v>391296.02083444159</v>
      </c>
      <c r="BA202" s="64" cm="1">
        <f t="array" ref="BA202">[2]!PropsSI("S","P",AY202,"T",AX202,$F$9)</f>
        <v>1743.5316928918351</v>
      </c>
      <c r="BB202" s="64" cm="1">
        <f t="array" ref="BB202">1/[2]!PropsSI("D","P",AY202,"T",AX202,$F$9)</f>
        <v>0.12185631636211669</v>
      </c>
      <c r="BC202" s="64">
        <f t="shared" si="102"/>
        <v>119.52923224918369</v>
      </c>
      <c r="BD202" s="64">
        <f t="shared" si="103"/>
        <v>51.678848365055046</v>
      </c>
      <c r="BE202" s="64">
        <f t="shared" si="104"/>
        <v>-171.20808061423872</v>
      </c>
      <c r="BF202" s="64">
        <f t="shared" si="105"/>
        <v>2.3129236821385653</v>
      </c>
      <c r="BG202" s="64">
        <f t="shared" si="106"/>
        <v>3.577962577962579</v>
      </c>
      <c r="BH202" s="64">
        <f t="shared" si="107"/>
        <v>0.6464359622943926</v>
      </c>
      <c r="BI202" s="64">
        <f t="shared" si="108"/>
        <v>10.416734154012802</v>
      </c>
      <c r="BJ202" s="64">
        <v>53.1814818</v>
      </c>
      <c r="BK202" s="64">
        <f t="shared" si="109"/>
        <v>1.5026334349449542</v>
      </c>
      <c r="BL202" s="64">
        <f t="shared" si="110"/>
        <v>0.36939738609063455</v>
      </c>
      <c r="BM202" s="64">
        <f t="shared" si="111"/>
        <v>8.8655372661752292</v>
      </c>
    </row>
    <row r="203" spans="1:65" x14ac:dyDescent="0.3">
      <c r="A203">
        <v>202</v>
      </c>
      <c r="B203">
        <v>1</v>
      </c>
      <c r="C203">
        <v>31.3</v>
      </c>
      <c r="D203">
        <v>38.83</v>
      </c>
      <c r="E203" s="71"/>
      <c r="H203" s="73">
        <f t="shared" si="85"/>
        <v>44.96</v>
      </c>
      <c r="I203">
        <f t="shared" si="86"/>
        <v>36.5</v>
      </c>
      <c r="J203" s="64">
        <v>202</v>
      </c>
      <c r="K203" s="64">
        <v>38.83</v>
      </c>
      <c r="L203" s="64">
        <f t="shared" si="87"/>
        <v>256.14999999999998</v>
      </c>
      <c r="M203" s="64">
        <f t="shared" si="88"/>
        <v>266.14999999999998</v>
      </c>
      <c r="N203" s="64" cm="1">
        <f t="array" ref="N203">[2]!PropsSI("P","T",L203,"Q",0,$F$9)</f>
        <v>150836.68187834125</v>
      </c>
      <c r="O203" s="64" cm="1">
        <f t="array" ref="O203">[2]!PropsSI("H","P",N203,"T",M203,$F$9)</f>
        <v>396664.53307498101</v>
      </c>
      <c r="P203" s="64" cm="1">
        <f t="array" ref="P203">[2]!PropsSI("S","P",N203,"T",M203,$F$9)</f>
        <v>1770.3653899981227</v>
      </c>
      <c r="Q203" s="64" cm="1">
        <f t="array" ref="Q203">1/[2]!PropsSI("D","P",N203,"T",M203,$F$9)</f>
        <v>0.13688735498352944</v>
      </c>
      <c r="R203" s="64">
        <f t="shared" si="89"/>
        <v>326.97999999999996</v>
      </c>
      <c r="S203" s="64" cm="1">
        <f t="array" ref="S203">[2]!PropsSI("T","P",T203,"S",V203,$F$9)</f>
        <v>345.05880334772826</v>
      </c>
      <c r="T203" s="64" cm="1">
        <f t="array" ref="T203">[2]!PropsSI("P","T",R203,"Q",1,$F$9)</f>
        <v>1449435.6011178209</v>
      </c>
      <c r="U203" s="64" cm="1">
        <f t="array" ref="U203">[2]!PropsSI("H","P",T203,"S",V203,$F$9)</f>
        <v>446529.41370023863</v>
      </c>
      <c r="V203" s="64">
        <f t="shared" si="90"/>
        <v>1770.3653899981227</v>
      </c>
      <c r="W203" s="64" cm="1">
        <f t="array" ref="W203">1/[2]!PropsSI("D","P",T203,"S",V203,$F$9)</f>
        <v>1.5535870552823705E-2</v>
      </c>
      <c r="X203" s="64">
        <f t="shared" si="91"/>
        <v>326.97999999999996</v>
      </c>
      <c r="Y203" s="64" cm="1">
        <f t="array" ref="Y203">[2]!PropsSI("T","P",Z203,"H",AA203,$F$9)</f>
        <v>345.05880334772826</v>
      </c>
      <c r="Z203" s="64">
        <f t="shared" si="92"/>
        <v>1449435.6011178209</v>
      </c>
      <c r="AA203" s="64">
        <f t="shared" si="84"/>
        <v>446529.41370023863</v>
      </c>
      <c r="AB203" s="64" cm="1">
        <f t="array" ref="AB203">[2]!PropsSI("S","P",Z203,"H",AA203,$F$9)</f>
        <v>1770.3653899981227</v>
      </c>
      <c r="AC203" s="64" cm="1">
        <f t="array" ref="AC203">1/[2]!PropsSI("D","P",Z203,"H",AA203,$F$9)</f>
        <v>1.5535870552823705E-2</v>
      </c>
      <c r="AD203" s="64">
        <f t="shared" si="93"/>
        <v>326.97999999999996</v>
      </c>
      <c r="AE203" s="64">
        <f t="shared" si="94"/>
        <v>321.97999999999996</v>
      </c>
      <c r="AF203" s="64" cm="1">
        <f t="array" ref="AF203">[2]!PropsSI("P","T",AD203,"Q",0,$F$9)</f>
        <v>1449435.6011178209</v>
      </c>
      <c r="AG203" s="64" cm="1">
        <f t="array" ref="AG203">[2]!PropsSI("H","P",AF203,"T",AE203,$F$9)</f>
        <v>269745.96249675244</v>
      </c>
      <c r="AH203" s="64" cm="1">
        <f t="array" ref="AH203">[2]!PropsSI("S","P",AF203,"T",AE203,$F$9)</f>
        <v>1231.2653405727185</v>
      </c>
      <c r="AI203" s="64" cm="1">
        <f t="array" ref="AI203">1/[2]!PropsSI("D","P",AF203,"T",AE203,$F$9)</f>
        <v>9.0129823612512285E-4</v>
      </c>
      <c r="AJ203" s="64">
        <f t="shared" si="95"/>
        <v>325.97999999999996</v>
      </c>
      <c r="AK203" s="64">
        <f t="shared" si="96"/>
        <v>319.97999999999996</v>
      </c>
      <c r="AL203" s="64" cm="1">
        <f t="array" ref="AL203">[2]!PropsSI("P","T",AJ203,"Q",0,$F$9)</f>
        <v>1414183.7256817888</v>
      </c>
      <c r="AM203" s="64" cm="1">
        <f t="array" ref="AM203">[2]!PropsSI("H","P",AL203,"T",AK203,$F$9)</f>
        <v>266669.61141338386</v>
      </c>
      <c r="AN203" s="64" cm="1">
        <f t="array" ref="AN203">[2]!PropsSI("S","P",AL203,"T",AK203,$F$9)</f>
        <v>1221.7796803446238</v>
      </c>
      <c r="AO203" s="64" cm="1">
        <f t="array" ref="AO203">1/[2]!PropsSI("D","P",AL203,"T",AK203,$F$9)</f>
        <v>8.9379557004217911E-4</v>
      </c>
      <c r="AP203" s="64">
        <f t="shared" si="97"/>
        <v>260.14999999999998</v>
      </c>
      <c r="AQ203" s="64">
        <f t="shared" si="98"/>
        <v>260.14999999999998</v>
      </c>
      <c r="AR203" s="64" cm="1">
        <f t="array" ref="AR203">[2]!PropsSI("P","T",AP203,"Q",0,$F$9)</f>
        <v>177916.45421566669</v>
      </c>
      <c r="AS203" s="64">
        <f t="shared" si="99"/>
        <v>266669.61141338386</v>
      </c>
      <c r="AT203" s="64" cm="1">
        <f t="array" ref="AT203">[2]!PropsSI("H","P",AR203,"H",AS203,$F$9)</f>
        <v>266669.61141338386</v>
      </c>
      <c r="AU203" s="64" cm="1">
        <f t="array" ref="AU203">1/[2]!PropsSI("D","P",AR203,"H",AS203,$F$9)</f>
        <v>4.5468895070034612E-2</v>
      </c>
      <c r="AV203" s="64"/>
      <c r="AW203" s="64">
        <f t="shared" si="100"/>
        <v>258.14999999999998</v>
      </c>
      <c r="AX203" s="64">
        <f t="shared" si="101"/>
        <v>260.14999999999998</v>
      </c>
      <c r="AY203" s="64" cm="1">
        <f t="array" ref="AY203">[2]!PropsSI("P","T",AW203,"Q",1,$F$9)</f>
        <v>163940.08425461562</v>
      </c>
      <c r="AZ203" s="64" cm="1">
        <f t="array" ref="AZ203">[2]!PropsSI("H","P",AY203,"T",AX203,$F$9)</f>
        <v>391296.02083444159</v>
      </c>
      <c r="BA203" s="64" cm="1">
        <f t="array" ref="BA203">[2]!PropsSI("S","P",AY203,"T",AX203,$F$9)</f>
        <v>1743.5316928918351</v>
      </c>
      <c r="BB203" s="64" cm="1">
        <f t="array" ref="BB203">1/[2]!PropsSI("D","P",AY203,"T",AX203,$F$9)</f>
        <v>0.12185631636211669</v>
      </c>
      <c r="BC203" s="64">
        <f t="shared" si="102"/>
        <v>124.62640942105773</v>
      </c>
      <c r="BD203" s="64">
        <f t="shared" si="103"/>
        <v>49.864880625257619</v>
      </c>
      <c r="BE203" s="64">
        <f t="shared" si="104"/>
        <v>-174.49129004631536</v>
      </c>
      <c r="BF203" s="64">
        <f t="shared" si="105"/>
        <v>2.4992822174316367</v>
      </c>
      <c r="BG203" s="64">
        <f t="shared" si="106"/>
        <v>3.7505448205724252</v>
      </c>
      <c r="BH203" s="64">
        <f t="shared" si="107"/>
        <v>0.66637844286585135</v>
      </c>
      <c r="BI203" s="64">
        <f t="shared" si="108"/>
        <v>9.6093044680396567</v>
      </c>
      <c r="BJ203" s="64">
        <v>53.1814818</v>
      </c>
      <c r="BK203" s="64">
        <f t="shared" si="109"/>
        <v>3.3166011747423809</v>
      </c>
      <c r="BL203" s="64">
        <f t="shared" si="110"/>
        <v>0.81533112212416869</v>
      </c>
      <c r="BM203" s="64">
        <f t="shared" si="111"/>
        <v>19.56794693098005</v>
      </c>
    </row>
    <row r="204" spans="1:65" x14ac:dyDescent="0.3">
      <c r="A204">
        <v>203</v>
      </c>
      <c r="B204">
        <v>1</v>
      </c>
      <c r="C204">
        <v>29.98</v>
      </c>
      <c r="D204">
        <v>38.479999999999997</v>
      </c>
      <c r="E204" s="71"/>
      <c r="H204" s="73">
        <f t="shared" si="85"/>
        <v>44.96</v>
      </c>
      <c r="I204">
        <f t="shared" si="86"/>
        <v>36.5</v>
      </c>
      <c r="J204" s="64">
        <v>203</v>
      </c>
      <c r="K204" s="64">
        <v>38.479999999999997</v>
      </c>
      <c r="L204" s="64">
        <f t="shared" si="87"/>
        <v>256.14999999999998</v>
      </c>
      <c r="M204" s="64">
        <f t="shared" si="88"/>
        <v>266.14999999999998</v>
      </c>
      <c r="N204" s="64" cm="1">
        <f t="array" ref="N204">[2]!PropsSI("P","T",L204,"Q",0,$F$9)</f>
        <v>150836.68187834125</v>
      </c>
      <c r="O204" s="64" cm="1">
        <f t="array" ref="O204">[2]!PropsSI("H","P",N204,"T",M204,$F$9)</f>
        <v>396664.53307498101</v>
      </c>
      <c r="P204" s="64" cm="1">
        <f t="array" ref="P204">[2]!PropsSI("S","P",N204,"T",M204,$F$9)</f>
        <v>1770.3653899981227</v>
      </c>
      <c r="Q204" s="64" cm="1">
        <f t="array" ref="Q204">1/[2]!PropsSI("D","P",N204,"T",M204,$F$9)</f>
        <v>0.13688735498352944</v>
      </c>
      <c r="R204" s="64">
        <f t="shared" si="89"/>
        <v>326.63</v>
      </c>
      <c r="S204" s="64" cm="1">
        <f t="array" ref="S204">[2]!PropsSI("T","P",T204,"S",V204,$F$9)</f>
        <v>344.69283309080845</v>
      </c>
      <c r="T204" s="64" cm="1">
        <f t="array" ref="T204">[2]!PropsSI("P","T",R204,"Q",1,$F$9)</f>
        <v>1437023.2159077679</v>
      </c>
      <c r="U204" s="64" cm="1">
        <f t="array" ref="U204">[2]!PropsSI("H","P",T204,"S",V204,$F$9)</f>
        <v>446335.71635212906</v>
      </c>
      <c r="V204" s="64">
        <f t="shared" si="90"/>
        <v>1770.3653899981227</v>
      </c>
      <c r="W204" s="64" cm="1">
        <f t="array" ref="W204">1/[2]!PropsSI("D","P",T204,"S",V204,$F$9)</f>
        <v>1.5674849411484025E-2</v>
      </c>
      <c r="X204" s="64">
        <f t="shared" si="91"/>
        <v>326.63</v>
      </c>
      <c r="Y204" s="64" cm="1">
        <f t="array" ref="Y204">[2]!PropsSI("T","P",Z204,"H",AA204,$F$9)</f>
        <v>344.69283309080839</v>
      </c>
      <c r="Z204" s="64">
        <f t="shared" si="92"/>
        <v>1437023.2159077679</v>
      </c>
      <c r="AA204" s="64">
        <f t="shared" si="84"/>
        <v>446335.71635212906</v>
      </c>
      <c r="AB204" s="64" cm="1">
        <f t="array" ref="AB204">[2]!PropsSI("S","P",Z204,"H",AA204,$F$9)</f>
        <v>1770.3653899981225</v>
      </c>
      <c r="AC204" s="64" cm="1">
        <f t="array" ref="AC204">1/[2]!PropsSI("D","P",Z204,"H",AA204,$F$9)</f>
        <v>1.5674849411484022E-2</v>
      </c>
      <c r="AD204" s="64">
        <f t="shared" si="93"/>
        <v>326.63</v>
      </c>
      <c r="AE204" s="64">
        <f t="shared" si="94"/>
        <v>321.63</v>
      </c>
      <c r="AF204" s="64" cm="1">
        <f t="array" ref="AF204">[2]!PropsSI("P","T",AD204,"Q",0,$F$9)</f>
        <v>1437023.2159077679</v>
      </c>
      <c r="AG204" s="64" cm="1">
        <f t="array" ref="AG204">[2]!PropsSI("H","P",AF204,"T",AE204,$F$9)</f>
        <v>269207.87463430309</v>
      </c>
      <c r="AH204" s="64" cm="1">
        <f t="array" ref="AH204">[2]!PropsSI("S","P",AF204,"T",AE204,$F$9)</f>
        <v>1229.6279870150706</v>
      </c>
      <c r="AI204" s="64" cm="1">
        <f t="array" ref="AI204">1/[2]!PropsSI("D","P",AF204,"T",AE204,$F$9)</f>
        <v>9.0001449303228208E-4</v>
      </c>
      <c r="AJ204" s="64">
        <f t="shared" si="95"/>
        <v>325.63</v>
      </c>
      <c r="AK204" s="64">
        <f t="shared" si="96"/>
        <v>319.63</v>
      </c>
      <c r="AL204" s="64" cm="1">
        <f t="array" ref="AL204">[2]!PropsSI("P","T",AJ204,"Q",0,$F$9)</f>
        <v>1401999.0811337552</v>
      </c>
      <c r="AM204" s="64" cm="1">
        <f t="array" ref="AM204">[2]!PropsSI("H","P",AL204,"T",AK204,$F$9)</f>
        <v>266135.99852692499</v>
      </c>
      <c r="AN204" s="64" cm="1">
        <f t="array" ref="AN204">[2]!PropsSI("S","P",AL204,"T",AK204,$F$9)</f>
        <v>1220.1451536037687</v>
      </c>
      <c r="AO204" s="64" cm="1">
        <f t="array" ref="AO204">1/[2]!PropsSI("D","P",AL204,"T",AK204,$F$9)</f>
        <v>8.9256067317967599E-4</v>
      </c>
      <c r="AP204" s="64">
        <f t="shared" si="97"/>
        <v>260.14999999999998</v>
      </c>
      <c r="AQ204" s="64">
        <f t="shared" si="98"/>
        <v>260.14999999999998</v>
      </c>
      <c r="AR204" s="64" cm="1">
        <f t="array" ref="AR204">[2]!PropsSI("P","T",AP204,"Q",0,$F$9)</f>
        <v>177916.45421566669</v>
      </c>
      <c r="AS204" s="64">
        <f t="shared" si="99"/>
        <v>266135.99852692499</v>
      </c>
      <c r="AT204" s="64" cm="1">
        <f t="array" ref="AT204">[2]!PropsSI("H","P",AR204,"H",AS204,$F$9)</f>
        <v>266135.99852692499</v>
      </c>
      <c r="AU204" s="64" cm="1">
        <f t="array" ref="AU204">1/[2]!PropsSI("D","P",AR204,"H",AS204,$F$9)</f>
        <v>4.5184519049390658E-2</v>
      </c>
      <c r="AV204" s="64"/>
      <c r="AW204" s="64">
        <f t="shared" si="100"/>
        <v>258.14999999999998</v>
      </c>
      <c r="AX204" s="64">
        <f t="shared" si="101"/>
        <v>260.14999999999998</v>
      </c>
      <c r="AY204" s="64" cm="1">
        <f t="array" ref="AY204">[2]!PropsSI("P","T",AW204,"Q",1,$F$9)</f>
        <v>163940.08425461562</v>
      </c>
      <c r="AZ204" s="64" cm="1">
        <f t="array" ref="AZ204">[2]!PropsSI("H","P",AY204,"T",AX204,$F$9)</f>
        <v>391296.02083444159</v>
      </c>
      <c r="BA204" s="64" cm="1">
        <f t="array" ref="BA204">[2]!PropsSI("S","P",AY204,"T",AX204,$F$9)</f>
        <v>1743.5316928918351</v>
      </c>
      <c r="BB204" s="64" cm="1">
        <f t="array" ref="BB204">1/[2]!PropsSI("D","P",AY204,"T",AX204,$F$9)</f>
        <v>0.12185631636211669</v>
      </c>
      <c r="BC204" s="64">
        <f t="shared" si="102"/>
        <v>125.1600223075166</v>
      </c>
      <c r="BD204" s="64">
        <f t="shared" si="103"/>
        <v>49.671183277148053</v>
      </c>
      <c r="BE204" s="64">
        <f t="shared" si="104"/>
        <v>-174.83120558466464</v>
      </c>
      <c r="BF204" s="64">
        <f t="shared" si="105"/>
        <v>2.5197713050073096</v>
      </c>
      <c r="BG204" s="64">
        <f t="shared" si="106"/>
        <v>3.7697137850467275</v>
      </c>
      <c r="BH204" s="64">
        <f t="shared" si="107"/>
        <v>0.66842509768313241</v>
      </c>
      <c r="BI204" s="64">
        <f t="shared" si="108"/>
        <v>9.5270142382660783</v>
      </c>
      <c r="BJ204" s="64">
        <v>53.1814818</v>
      </c>
      <c r="BK204" s="64">
        <f t="shared" si="109"/>
        <v>3.5102985228519472</v>
      </c>
      <c r="BL204" s="64">
        <f t="shared" si="110"/>
        <v>0.86294838686777031</v>
      </c>
      <c r="BM204" s="64">
        <f t="shared" si="111"/>
        <v>20.710761284826489</v>
      </c>
    </row>
    <row r="205" spans="1:65" x14ac:dyDescent="0.3">
      <c r="A205">
        <v>204</v>
      </c>
      <c r="B205">
        <v>1</v>
      </c>
      <c r="C205">
        <v>32.36</v>
      </c>
      <c r="D205">
        <v>41.45</v>
      </c>
      <c r="E205" s="71"/>
      <c r="H205" s="73">
        <f t="shared" si="85"/>
        <v>44.96</v>
      </c>
      <c r="I205">
        <f t="shared" si="86"/>
        <v>36.5</v>
      </c>
      <c r="J205" s="64">
        <v>204</v>
      </c>
      <c r="K205" s="64">
        <v>41.45</v>
      </c>
      <c r="L205" s="64">
        <f t="shared" si="87"/>
        <v>256.14999999999998</v>
      </c>
      <c r="M205" s="64">
        <f t="shared" si="88"/>
        <v>266.14999999999998</v>
      </c>
      <c r="N205" s="64" cm="1">
        <f t="array" ref="N205">[2]!PropsSI("P","T",L205,"Q",0,$F$9)</f>
        <v>150836.68187834125</v>
      </c>
      <c r="O205" s="64" cm="1">
        <f t="array" ref="O205">[2]!PropsSI("H","P",N205,"T",M205,$F$9)</f>
        <v>396664.53307498101</v>
      </c>
      <c r="P205" s="64" cm="1">
        <f t="array" ref="P205">[2]!PropsSI("S","P",N205,"T",M205,$F$9)</f>
        <v>1770.3653899981227</v>
      </c>
      <c r="Q205" s="64" cm="1">
        <f t="array" ref="Q205">1/[2]!PropsSI("D","P",N205,"T",M205,$F$9)</f>
        <v>0.13688735498352944</v>
      </c>
      <c r="R205" s="64">
        <f t="shared" si="89"/>
        <v>329.59999999999997</v>
      </c>
      <c r="S205" s="64" cm="1">
        <f t="array" ref="S205">[2]!PropsSI("T","P",T205,"S",V205,$F$9)</f>
        <v>347.79943002796517</v>
      </c>
      <c r="T205" s="64" cm="1">
        <f t="array" ref="T205">[2]!PropsSI("P","T",R205,"Q",1,$F$9)</f>
        <v>1544929.6754671112</v>
      </c>
      <c r="U205" s="64" cm="1">
        <f t="array" ref="U205">[2]!PropsSI("H","P",T205,"S",V205,$F$9)</f>
        <v>447964.42052999907</v>
      </c>
      <c r="V205" s="64">
        <f t="shared" si="90"/>
        <v>1770.3653899981227</v>
      </c>
      <c r="W205" s="64" cm="1">
        <f t="array" ref="W205">1/[2]!PropsSI("D","P",T205,"S",V205,$F$9)</f>
        <v>1.4539013893959259E-2</v>
      </c>
      <c r="X205" s="64">
        <f t="shared" si="91"/>
        <v>329.59999999999997</v>
      </c>
      <c r="Y205" s="64" cm="1">
        <f t="array" ref="Y205">[2]!PropsSI("T","P",Z205,"H",AA205,$F$9)</f>
        <v>347.79943002796506</v>
      </c>
      <c r="Z205" s="64">
        <f t="shared" si="92"/>
        <v>1544929.6754671112</v>
      </c>
      <c r="AA205" s="64">
        <f t="shared" si="84"/>
        <v>447964.42052999907</v>
      </c>
      <c r="AB205" s="64" cm="1">
        <f t="array" ref="AB205">[2]!PropsSI("S","P",Z205,"H",AA205,$F$9)</f>
        <v>1770.3653899981218</v>
      </c>
      <c r="AC205" s="64" cm="1">
        <f t="array" ref="AC205">1/[2]!PropsSI("D","P",Z205,"H",AA205,$F$9)</f>
        <v>1.4539013893959247E-2</v>
      </c>
      <c r="AD205" s="64">
        <f t="shared" si="93"/>
        <v>329.59999999999997</v>
      </c>
      <c r="AE205" s="64">
        <f t="shared" si="94"/>
        <v>324.59999999999997</v>
      </c>
      <c r="AF205" s="64" cm="1">
        <f t="array" ref="AF205">[2]!PropsSI("P","T",AD205,"Q",0,$F$9)</f>
        <v>1544929.6754671112</v>
      </c>
      <c r="AG205" s="64" cm="1">
        <f t="array" ref="AG205">[2]!PropsSI("H","P",AF205,"T",AE205,$F$9)</f>
        <v>273797.7906172066</v>
      </c>
      <c r="AH205" s="64" cm="1">
        <f t="array" ref="AH205">[2]!PropsSI("S","P",AF205,"T",AE205,$F$9)</f>
        <v>1243.5307509423408</v>
      </c>
      <c r="AI205" s="64" cm="1">
        <f t="array" ref="AI205">1/[2]!PropsSI("D","P",AF205,"T",AE205,$F$9)</f>
        <v>9.1116870712449022E-4</v>
      </c>
      <c r="AJ205" s="64">
        <f t="shared" si="95"/>
        <v>328.59999999999997</v>
      </c>
      <c r="AK205" s="64">
        <f t="shared" si="96"/>
        <v>322.59999999999997</v>
      </c>
      <c r="AL205" s="64" cm="1">
        <f t="array" ref="AL205">[2]!PropsSI("P","T",AJ205,"Q",0,$F$9)</f>
        <v>1507940.2164790328</v>
      </c>
      <c r="AM205" s="64" cm="1">
        <f t="array" ref="AM205">[2]!PropsSI("H","P",AL205,"T",AK205,$F$9)</f>
        <v>270686.6279904996</v>
      </c>
      <c r="AN205" s="64" cm="1">
        <f t="array" ref="AN205">[2]!PropsSI("S","P",AL205,"T",AK205,$F$9)</f>
        <v>1234.0202432116155</v>
      </c>
      <c r="AO205" s="64" cm="1">
        <f t="array" ref="AO205">1/[2]!PropsSI("D","P",AL205,"T",AK205,$F$9)</f>
        <v>9.0327985227885046E-4</v>
      </c>
      <c r="AP205" s="64">
        <f t="shared" si="97"/>
        <v>260.14999999999998</v>
      </c>
      <c r="AQ205" s="64">
        <f t="shared" si="98"/>
        <v>260.14999999999998</v>
      </c>
      <c r="AR205" s="64" cm="1">
        <f t="array" ref="AR205">[2]!PropsSI("P","T",AP205,"Q",0,$F$9)</f>
        <v>177916.45421566669</v>
      </c>
      <c r="AS205" s="64">
        <f t="shared" si="99"/>
        <v>270686.6279904996</v>
      </c>
      <c r="AT205" s="64" cm="1">
        <f t="array" ref="AT205">[2]!PropsSI("H","P",AR205,"H",AS205,$F$9)</f>
        <v>270686.6279904996</v>
      </c>
      <c r="AU205" s="64" cm="1">
        <f t="array" ref="AU205">1/[2]!PropsSI("D","P",AR205,"H",AS205,$F$9)</f>
        <v>4.7609666438285778E-2</v>
      </c>
      <c r="AV205" s="64"/>
      <c r="AW205" s="64">
        <f t="shared" si="100"/>
        <v>258.14999999999998</v>
      </c>
      <c r="AX205" s="64">
        <f t="shared" si="101"/>
        <v>260.14999999999998</v>
      </c>
      <c r="AY205" s="64" cm="1">
        <f t="array" ref="AY205">[2]!PropsSI("P","T",AW205,"Q",1,$F$9)</f>
        <v>163940.08425461562</v>
      </c>
      <c r="AZ205" s="64" cm="1">
        <f t="array" ref="AZ205">[2]!PropsSI("H","P",AY205,"T",AX205,$F$9)</f>
        <v>391296.02083444159</v>
      </c>
      <c r="BA205" s="64" cm="1">
        <f t="array" ref="BA205">[2]!PropsSI("S","P",AY205,"T",AX205,$F$9)</f>
        <v>1743.5316928918351</v>
      </c>
      <c r="BB205" s="64" cm="1">
        <f t="array" ref="BB205">1/[2]!PropsSI("D","P",AY205,"T",AX205,$F$9)</f>
        <v>0.12185631636211669</v>
      </c>
      <c r="BC205" s="64">
        <f t="shared" si="102"/>
        <v>120.60939284394199</v>
      </c>
      <c r="BD205" s="64">
        <f t="shared" si="103"/>
        <v>51.299887455018066</v>
      </c>
      <c r="BE205" s="64">
        <f t="shared" si="104"/>
        <v>-171.90928029896006</v>
      </c>
      <c r="BF205" s="64">
        <f t="shared" si="105"/>
        <v>2.3510654472623838</v>
      </c>
      <c r="BG205" s="64">
        <f t="shared" si="106"/>
        <v>3.6130160951714489</v>
      </c>
      <c r="BH205" s="64">
        <f t="shared" si="107"/>
        <v>0.65072100022040402</v>
      </c>
      <c r="BI205" s="64">
        <f t="shared" si="108"/>
        <v>10.242400298311978</v>
      </c>
      <c r="BJ205" s="64">
        <v>53.1814818</v>
      </c>
      <c r="BK205" s="64">
        <f t="shared" si="109"/>
        <v>1.8815943449819343</v>
      </c>
      <c r="BL205" s="64">
        <f t="shared" si="110"/>
        <v>0.46255860980805885</v>
      </c>
      <c r="BM205" s="64">
        <f t="shared" si="111"/>
        <v>11.101406635393413</v>
      </c>
    </row>
    <row r="206" spans="1:65" x14ac:dyDescent="0.3">
      <c r="A206">
        <v>205</v>
      </c>
      <c r="B206">
        <v>1</v>
      </c>
      <c r="C206">
        <v>35.549999999999997</v>
      </c>
      <c r="D206">
        <v>44.96</v>
      </c>
      <c r="E206" s="71"/>
      <c r="H206" s="73">
        <f t="shared" si="85"/>
        <v>44.96</v>
      </c>
      <c r="I206">
        <f t="shared" si="86"/>
        <v>36.5</v>
      </c>
      <c r="J206" s="64">
        <v>205</v>
      </c>
      <c r="K206" s="64">
        <v>44.96</v>
      </c>
      <c r="L206" s="64">
        <f t="shared" si="87"/>
        <v>256.14999999999998</v>
      </c>
      <c r="M206" s="64">
        <f t="shared" si="88"/>
        <v>266.14999999999998</v>
      </c>
      <c r="N206" s="64" cm="1">
        <f t="array" ref="N206">[2]!PropsSI("P","T",L206,"Q",0,$F$9)</f>
        <v>150836.68187834125</v>
      </c>
      <c r="O206" s="64" cm="1">
        <f t="array" ref="O206">[2]!PropsSI("H","P",N206,"T",M206,$F$9)</f>
        <v>396664.53307498101</v>
      </c>
      <c r="P206" s="64" cm="1">
        <f t="array" ref="P206">[2]!PropsSI("S","P",N206,"T",M206,$F$9)</f>
        <v>1770.3653899981227</v>
      </c>
      <c r="Q206" s="64" cm="1">
        <f t="array" ref="Q206">1/[2]!PropsSI("D","P",N206,"T",M206,$F$9)</f>
        <v>0.13688735498352944</v>
      </c>
      <c r="R206" s="64">
        <f t="shared" si="89"/>
        <v>333.10999999999996</v>
      </c>
      <c r="S206" s="64" cm="1">
        <f t="array" ref="S206">[2]!PropsSI("T","P",T206,"S",V206,$F$9)</f>
        <v>351.4759497132672</v>
      </c>
      <c r="T206" s="64" cm="1">
        <f t="array" ref="T206">[2]!PropsSI("P","T",R206,"Q",1,$F$9)</f>
        <v>1680193.0855603637</v>
      </c>
      <c r="U206" s="64" cm="1">
        <f t="array" ref="U206">[2]!PropsSI("H","P",T206,"S",V206,$F$9)</f>
        <v>449846.01484825416</v>
      </c>
      <c r="V206" s="64">
        <f t="shared" si="90"/>
        <v>1770.3653899981227</v>
      </c>
      <c r="W206" s="64" cm="1">
        <f t="array" ref="W206">1/[2]!PropsSI("D","P",T206,"S",V206,$F$9)</f>
        <v>1.3315377329389486E-2</v>
      </c>
      <c r="X206" s="64">
        <f t="shared" si="91"/>
        <v>333.10999999999996</v>
      </c>
      <c r="Y206" s="64" cm="1">
        <f t="array" ref="Y206">[2]!PropsSI("T","P",Z206,"H",AA206,$F$9)</f>
        <v>351.47594971326714</v>
      </c>
      <c r="Z206" s="64">
        <f t="shared" si="92"/>
        <v>1680193.0855603637</v>
      </c>
      <c r="AA206" s="64">
        <f t="shared" si="84"/>
        <v>449846.01484825416</v>
      </c>
      <c r="AB206" s="64" cm="1">
        <f t="array" ref="AB206">[2]!PropsSI("S","P",Z206,"H",AA206,$F$9)</f>
        <v>1770.3653899981227</v>
      </c>
      <c r="AC206" s="64" cm="1">
        <f t="array" ref="AC206">1/[2]!PropsSI("D","P",Z206,"H",AA206,$F$9)</f>
        <v>1.3315377329389479E-2</v>
      </c>
      <c r="AD206" s="64">
        <f t="shared" si="93"/>
        <v>333.10999999999996</v>
      </c>
      <c r="AE206" s="64">
        <f t="shared" si="94"/>
        <v>328.10999999999996</v>
      </c>
      <c r="AF206" s="64" cm="1">
        <f t="array" ref="AF206">[2]!PropsSI("P","T",AD206,"Q",0,$F$9)</f>
        <v>1680193.0855603637</v>
      </c>
      <c r="AG206" s="64" cm="1">
        <f t="array" ref="AG206">[2]!PropsSI("H","P",AF206,"T",AE206,$F$9)</f>
        <v>279295.35035627912</v>
      </c>
      <c r="AH206" s="64" cm="1">
        <f t="array" ref="AH206">[2]!PropsSI("S","P",AF206,"T",AE206,$F$9)</f>
        <v>1259.9954978933074</v>
      </c>
      <c r="AI206" s="64" cm="1">
        <f t="array" ref="AI206">1/[2]!PropsSI("D","P",AF206,"T",AE206,$F$9)</f>
        <v>9.2517034675558009E-4</v>
      </c>
      <c r="AJ206" s="64">
        <f t="shared" si="95"/>
        <v>332.10999999999996</v>
      </c>
      <c r="AK206" s="64">
        <f t="shared" si="96"/>
        <v>326.10999999999996</v>
      </c>
      <c r="AL206" s="64" cm="1">
        <f t="array" ref="AL206">[2]!PropsSI("P","T",AJ206,"Q",0,$F$9)</f>
        <v>1640782.460980312</v>
      </c>
      <c r="AM206" s="64" cm="1">
        <f t="array" ref="AM206">[2]!PropsSI("H","P",AL206,"T",AK206,$F$9)</f>
        <v>276133.54470152629</v>
      </c>
      <c r="AN206" s="64" cm="1">
        <f t="array" ref="AN206">[2]!PropsSI("S","P",AL206,"T",AK206,$F$9)</f>
        <v>1250.4405928175236</v>
      </c>
      <c r="AO206" s="64" cm="1">
        <f t="array" ref="AO206">1/[2]!PropsSI("D","P",AL206,"T",AK206,$F$9)</f>
        <v>9.167003292232023E-4</v>
      </c>
      <c r="AP206" s="64">
        <f t="shared" si="97"/>
        <v>260.14999999999998</v>
      </c>
      <c r="AQ206" s="64">
        <f t="shared" si="98"/>
        <v>260.14999999999998</v>
      </c>
      <c r="AR206" s="64" cm="1">
        <f t="array" ref="AR206">[2]!PropsSI("P","T",AP206,"Q",0,$F$9)</f>
        <v>177916.45421566669</v>
      </c>
      <c r="AS206" s="64">
        <f t="shared" si="99"/>
        <v>276133.54470152629</v>
      </c>
      <c r="AT206" s="64" cm="1">
        <f t="array" ref="AT206">[2]!PropsSI("H","P",AR206,"H",AS206,$F$9)</f>
        <v>276133.54470152629</v>
      </c>
      <c r="AU206" s="64" cm="1">
        <f t="array" ref="AU206">1/[2]!PropsSI("D","P",AR206,"H",AS206,$F$9)</f>
        <v>5.051246833525657E-2</v>
      </c>
      <c r="AV206" s="64"/>
      <c r="AW206" s="64">
        <f t="shared" si="100"/>
        <v>258.14999999999998</v>
      </c>
      <c r="AX206" s="64">
        <f t="shared" si="101"/>
        <v>260.14999999999998</v>
      </c>
      <c r="AY206" s="64" cm="1">
        <f t="array" ref="AY206">[2]!PropsSI("P","T",AW206,"Q",1,$F$9)</f>
        <v>163940.08425461562</v>
      </c>
      <c r="AZ206" s="64" cm="1">
        <f t="array" ref="AZ206">[2]!PropsSI("H","P",AY206,"T",AX206,$F$9)</f>
        <v>391296.02083444159</v>
      </c>
      <c r="BA206" s="64" cm="1">
        <f t="array" ref="BA206">[2]!PropsSI("S","P",AY206,"T",AX206,$F$9)</f>
        <v>1743.5316928918351</v>
      </c>
      <c r="BB206" s="64" cm="1">
        <f t="array" ref="BB206">1/[2]!PropsSI("D","P",AY206,"T",AX206,$F$9)</f>
        <v>0.12185631636211669</v>
      </c>
      <c r="BC206" s="64">
        <f t="shared" si="102"/>
        <v>115.1624761329153</v>
      </c>
      <c r="BD206" s="64">
        <f t="shared" si="103"/>
        <v>53.181481773273148</v>
      </c>
      <c r="BE206" s="64">
        <f t="shared" si="104"/>
        <v>-168.34395790618845</v>
      </c>
      <c r="BF206" s="64">
        <f t="shared" si="105"/>
        <v>2.1654619670787603</v>
      </c>
      <c r="BG206" s="64">
        <f t="shared" si="106"/>
        <v>3.4438367129135545</v>
      </c>
      <c r="BH206" s="64">
        <f t="shared" si="107"/>
        <v>0.62879344974713869</v>
      </c>
      <c r="BI206" s="64">
        <f t="shared" si="108"/>
        <v>11.139154379672309</v>
      </c>
      <c r="BJ206" s="64">
        <v>53.1814818</v>
      </c>
      <c r="BK206" s="64">
        <f t="shared" si="109"/>
        <v>2.672685184279544E-8</v>
      </c>
      <c r="BL206" s="64">
        <f t="shared" si="110"/>
        <v>6.5703510780205461E-9</v>
      </c>
      <c r="BM206" s="64">
        <f t="shared" si="111"/>
        <v>1.576884258724931E-7</v>
      </c>
    </row>
    <row r="207" spans="1:65" x14ac:dyDescent="0.3">
      <c r="A207">
        <v>206</v>
      </c>
      <c r="B207">
        <v>1</v>
      </c>
      <c r="C207">
        <v>36.5</v>
      </c>
      <c r="D207">
        <v>44.67</v>
      </c>
      <c r="E207" s="71"/>
      <c r="H207" s="73">
        <f t="shared" si="85"/>
        <v>44.96</v>
      </c>
      <c r="I207">
        <f t="shared" si="86"/>
        <v>36.5</v>
      </c>
      <c r="J207" s="64">
        <v>206</v>
      </c>
      <c r="K207" s="64">
        <v>44.67</v>
      </c>
      <c r="L207" s="64">
        <f t="shared" si="87"/>
        <v>256.14999999999998</v>
      </c>
      <c r="M207" s="64">
        <f t="shared" si="88"/>
        <v>266.14999999999998</v>
      </c>
      <c r="N207" s="64" cm="1">
        <f t="array" ref="N207">[2]!PropsSI("P","T",L207,"Q",0,$F$9)</f>
        <v>150836.68187834125</v>
      </c>
      <c r="O207" s="64" cm="1">
        <f t="array" ref="O207">[2]!PropsSI("H","P",N207,"T",M207,$F$9)</f>
        <v>396664.53307498101</v>
      </c>
      <c r="P207" s="64" cm="1">
        <f t="array" ref="P207">[2]!PropsSI("S","P",N207,"T",M207,$F$9)</f>
        <v>1770.3653899981227</v>
      </c>
      <c r="Q207" s="64" cm="1">
        <f t="array" ref="Q207">1/[2]!PropsSI("D","P",N207,"T",M207,$F$9)</f>
        <v>0.13688735498352944</v>
      </c>
      <c r="R207" s="64">
        <f t="shared" si="89"/>
        <v>332.82</v>
      </c>
      <c r="S207" s="64" cm="1">
        <f t="array" ref="S207">[2]!PropsSI("T","P",T207,"S",V207,$F$9)</f>
        <v>351.17190340751938</v>
      </c>
      <c r="T207" s="64" cm="1">
        <f t="array" ref="T207">[2]!PropsSI("P","T",R207,"Q",1,$F$9)</f>
        <v>1668691.3113808585</v>
      </c>
      <c r="U207" s="64" cm="1">
        <f t="array" ref="U207">[2]!PropsSI("H","P",T207,"S",V207,$F$9)</f>
        <v>449692.31034813181</v>
      </c>
      <c r="V207" s="64">
        <f t="shared" si="90"/>
        <v>1770.3653899981227</v>
      </c>
      <c r="W207" s="64" cm="1">
        <f t="array" ref="W207">1/[2]!PropsSI("D","P",T207,"S",V207,$F$9)</f>
        <v>1.3411931474033528E-2</v>
      </c>
      <c r="X207" s="64">
        <f t="shared" si="91"/>
        <v>332.82</v>
      </c>
      <c r="Y207" s="64" cm="1">
        <f t="array" ref="Y207">[2]!PropsSI("T","P",Z207,"H",AA207,$F$9)</f>
        <v>351.17190340751944</v>
      </c>
      <c r="Z207" s="64">
        <f t="shared" si="92"/>
        <v>1668691.3113808585</v>
      </c>
      <c r="AA207" s="64">
        <f t="shared" si="84"/>
        <v>449692.31034813181</v>
      </c>
      <c r="AB207" s="64" cm="1">
        <f t="array" ref="AB207">[2]!PropsSI("S","P",Z207,"H",AA207,$F$9)</f>
        <v>1770.365389998123</v>
      </c>
      <c r="AC207" s="64" cm="1">
        <f t="array" ref="AC207">1/[2]!PropsSI("D","P",Z207,"H",AA207,$F$9)</f>
        <v>1.3411931474033538E-2</v>
      </c>
      <c r="AD207" s="64">
        <f t="shared" si="93"/>
        <v>332.82</v>
      </c>
      <c r="AE207" s="64">
        <f t="shared" si="94"/>
        <v>327.82</v>
      </c>
      <c r="AF207" s="64" cm="1">
        <f t="array" ref="AF207">[2]!PropsSI("P","T",AD207,"Q",0,$F$9)</f>
        <v>1668691.3113808585</v>
      </c>
      <c r="AG207" s="64" cm="1">
        <f t="array" ref="AG207">[2]!PropsSI("H","P",AF207,"T",AE207,$F$9)</f>
        <v>278837.98562010762</v>
      </c>
      <c r="AH207" s="64" cm="1">
        <f t="array" ref="AH207">[2]!PropsSI("S","P",AF207,"T",AE207,$F$9)</f>
        <v>1258.6333693474983</v>
      </c>
      <c r="AI207" s="64" cm="1">
        <f t="array" ref="AI207">1/[2]!PropsSI("D","P",AF207,"T",AE207,$F$9)</f>
        <v>9.2397732095411906E-4</v>
      </c>
      <c r="AJ207" s="64">
        <f t="shared" si="95"/>
        <v>331.82</v>
      </c>
      <c r="AK207" s="64">
        <f t="shared" si="96"/>
        <v>325.82</v>
      </c>
      <c r="AL207" s="64" cm="1">
        <f t="array" ref="AL207">[2]!PropsSI("P","T",AJ207,"Q",0,$F$9)</f>
        <v>1629484.8904306844</v>
      </c>
      <c r="AM207" s="64" cm="1">
        <f t="array" ref="AM207">[2]!PropsSI("H","P",AL207,"T",AK207,$F$9)</f>
        <v>275680.55418835074</v>
      </c>
      <c r="AN207" s="64" cm="1">
        <f t="array" ref="AN207">[2]!PropsSI("S","P",AL207,"T",AK207,$F$9)</f>
        <v>1249.0826541709578</v>
      </c>
      <c r="AO207" s="64" cm="1">
        <f t="array" ref="AO207">1/[2]!PropsSI("D","P",AL207,"T",AK207,$F$9)</f>
        <v>9.1555839277952333E-4</v>
      </c>
      <c r="AP207" s="64">
        <f t="shared" si="97"/>
        <v>260.14999999999998</v>
      </c>
      <c r="AQ207" s="64">
        <f t="shared" si="98"/>
        <v>260.14999999999998</v>
      </c>
      <c r="AR207" s="64" cm="1">
        <f t="array" ref="AR207">[2]!PropsSI("P","T",AP207,"Q",0,$F$9)</f>
        <v>177916.45421566669</v>
      </c>
      <c r="AS207" s="64">
        <f t="shared" si="99"/>
        <v>275680.55418835074</v>
      </c>
      <c r="AT207" s="64" cm="1">
        <f t="array" ref="AT207">[2]!PropsSI("H","P",AR207,"H",AS207,$F$9)</f>
        <v>275680.55418835074</v>
      </c>
      <c r="AU207" s="64" cm="1">
        <f t="array" ref="AU207">1/[2]!PropsSI("D","P",AR207,"H",AS207,$F$9)</f>
        <v>5.0271058049269665E-2</v>
      </c>
      <c r="AV207" s="64"/>
      <c r="AW207" s="64">
        <f t="shared" si="100"/>
        <v>258.14999999999998</v>
      </c>
      <c r="AX207" s="64">
        <f t="shared" si="101"/>
        <v>260.14999999999998</v>
      </c>
      <c r="AY207" s="64" cm="1">
        <f t="array" ref="AY207">[2]!PropsSI("P","T",AW207,"Q",1,$F$9)</f>
        <v>163940.08425461562</v>
      </c>
      <c r="AZ207" s="64" cm="1">
        <f t="array" ref="AZ207">[2]!PropsSI("H","P",AY207,"T",AX207,$F$9)</f>
        <v>391296.02083444159</v>
      </c>
      <c r="BA207" s="64" cm="1">
        <f t="array" ref="BA207">[2]!PropsSI("S","P",AY207,"T",AX207,$F$9)</f>
        <v>1743.5316928918351</v>
      </c>
      <c r="BB207" s="64" cm="1">
        <f t="array" ref="BB207">1/[2]!PropsSI("D","P",AY207,"T",AX207,$F$9)</f>
        <v>0.12185631636211669</v>
      </c>
      <c r="BC207" s="64">
        <f t="shared" si="102"/>
        <v>115.61546664609085</v>
      </c>
      <c r="BD207" s="64">
        <f t="shared" si="103"/>
        <v>53.027777273150804</v>
      </c>
      <c r="BE207" s="64">
        <f t="shared" si="104"/>
        <v>-168.64324391924166</v>
      </c>
      <c r="BF207" s="64">
        <f t="shared" si="105"/>
        <v>2.1802812147027262</v>
      </c>
      <c r="BG207" s="64">
        <f t="shared" si="106"/>
        <v>3.4572117316191231</v>
      </c>
      <c r="BH207" s="64">
        <f t="shared" si="107"/>
        <v>0.63064729150436805</v>
      </c>
      <c r="BI207" s="64">
        <f t="shared" si="108"/>
        <v>11.062901216076586</v>
      </c>
      <c r="BJ207" s="64">
        <v>53.1814818</v>
      </c>
      <c r="BK207" s="64">
        <f t="shared" si="109"/>
        <v>0.15370452684919655</v>
      </c>
      <c r="BL207" s="64">
        <f t="shared" si="110"/>
        <v>3.778569618376082E-2</v>
      </c>
      <c r="BM207" s="64">
        <f t="shared" si="111"/>
        <v>0.90685670841025967</v>
      </c>
    </row>
    <row r="208" spans="1:65" x14ac:dyDescent="0.3">
      <c r="A208">
        <v>207</v>
      </c>
      <c r="B208">
        <v>1</v>
      </c>
      <c r="C208">
        <v>34.06</v>
      </c>
      <c r="D208">
        <v>42.33</v>
      </c>
      <c r="E208" s="71"/>
      <c r="H208" s="73">
        <f t="shared" si="85"/>
        <v>44.96</v>
      </c>
      <c r="I208">
        <f t="shared" si="86"/>
        <v>36.5</v>
      </c>
      <c r="J208" s="64">
        <v>207</v>
      </c>
      <c r="K208" s="64">
        <v>42.33</v>
      </c>
      <c r="L208" s="64">
        <f t="shared" si="87"/>
        <v>256.14999999999998</v>
      </c>
      <c r="M208" s="64">
        <f t="shared" si="88"/>
        <v>266.14999999999998</v>
      </c>
      <c r="N208" s="64" cm="1">
        <f t="array" ref="N208">[2]!PropsSI("P","T",L208,"Q",0,$F$9)</f>
        <v>150836.68187834125</v>
      </c>
      <c r="O208" s="64" cm="1">
        <f t="array" ref="O208">[2]!PropsSI("H","P",N208,"T",M208,$F$9)</f>
        <v>396664.53307498101</v>
      </c>
      <c r="P208" s="64" cm="1">
        <f t="array" ref="P208">[2]!PropsSI("S","P",N208,"T",M208,$F$9)</f>
        <v>1770.3653899981227</v>
      </c>
      <c r="Q208" s="64" cm="1">
        <f t="array" ref="Q208">1/[2]!PropsSI("D","P",N208,"T",M208,$F$9)</f>
        <v>0.13688735498352944</v>
      </c>
      <c r="R208" s="64">
        <f t="shared" si="89"/>
        <v>330.47999999999996</v>
      </c>
      <c r="S208" s="64" cm="1">
        <f t="array" ref="S208">[2]!PropsSI("T","P",T208,"S",V208,$F$9)</f>
        <v>348.72053794871209</v>
      </c>
      <c r="T208" s="64" cm="1">
        <f t="array" ref="T208">[2]!PropsSI("P","T",R208,"Q",1,$F$9)</f>
        <v>1578041.5469750832</v>
      </c>
      <c r="U208" s="64" cm="1">
        <f t="array" ref="U208">[2]!PropsSI("H","P",T208,"S",V208,$F$9)</f>
        <v>448440.52796322579</v>
      </c>
      <c r="V208" s="64">
        <f t="shared" si="90"/>
        <v>1770.3653899981227</v>
      </c>
      <c r="W208" s="64" cm="1">
        <f t="array" ref="W208">1/[2]!PropsSI("D","P",T208,"S",V208,$F$9)</f>
        <v>1.4220673711783991E-2</v>
      </c>
      <c r="X208" s="64">
        <f t="shared" si="91"/>
        <v>330.47999999999996</v>
      </c>
      <c r="Y208" s="64" cm="1">
        <f t="array" ref="Y208">[2]!PropsSI("T","P",Z208,"H",AA208,$F$9)</f>
        <v>348.72053794871215</v>
      </c>
      <c r="Z208" s="64">
        <f t="shared" si="92"/>
        <v>1578041.5469750832</v>
      </c>
      <c r="AA208" s="64">
        <f t="shared" si="84"/>
        <v>448440.52796322579</v>
      </c>
      <c r="AB208" s="64" cm="1">
        <f t="array" ref="AB208">[2]!PropsSI("S","P",Z208,"H",AA208,$F$9)</f>
        <v>1770.365389998123</v>
      </c>
      <c r="AC208" s="64" cm="1">
        <f t="array" ref="AC208">1/[2]!PropsSI("D","P",Z208,"H",AA208,$F$9)</f>
        <v>1.4220673711783987E-2</v>
      </c>
      <c r="AD208" s="64">
        <f t="shared" si="93"/>
        <v>330.47999999999996</v>
      </c>
      <c r="AE208" s="64">
        <f t="shared" si="94"/>
        <v>325.47999999999996</v>
      </c>
      <c r="AF208" s="64" cm="1">
        <f t="array" ref="AF208">[2]!PropsSI("P","T",AD208,"Q",0,$F$9)</f>
        <v>1578041.5469750832</v>
      </c>
      <c r="AG208" s="64" cm="1">
        <f t="array" ref="AG208">[2]!PropsSI("H","P",AF208,"T",AE208,$F$9)</f>
        <v>275168.4327310567</v>
      </c>
      <c r="AH208" s="64" cm="1">
        <f t="array" ref="AH208">[2]!PropsSI("S","P",AF208,"T",AE208,$F$9)</f>
        <v>1247.6545965214934</v>
      </c>
      <c r="AI208" s="64" cm="1">
        <f t="array" ref="AI208">1/[2]!PropsSI("D","P",AF208,"T",AE208,$F$9)</f>
        <v>9.1459189151398002E-4</v>
      </c>
      <c r="AJ208" s="64">
        <f t="shared" si="95"/>
        <v>329.47999999999996</v>
      </c>
      <c r="AK208" s="64">
        <f t="shared" si="96"/>
        <v>323.47999999999996</v>
      </c>
      <c r="AL208" s="64" cm="1">
        <f t="array" ref="AL208">[2]!PropsSI("P","T",AJ208,"Q",0,$F$9)</f>
        <v>1540455.2753933487</v>
      </c>
      <c r="AM208" s="64" cm="1">
        <f t="array" ref="AM208">[2]!PropsSI("H","P",AL208,"T",AK208,$F$9)</f>
        <v>272045.02733309893</v>
      </c>
      <c r="AN208" s="64" cm="1">
        <f t="array" ref="AN208">[2]!PropsSI("S","P",AL208,"T",AK208,$F$9)</f>
        <v>1238.1342093536725</v>
      </c>
      <c r="AO208" s="64" cm="1">
        <f t="array" ref="AO208">1/[2]!PropsSI("D","P",AL208,"T",AK208,$F$9)</f>
        <v>9.0656462729599987E-4</v>
      </c>
      <c r="AP208" s="64">
        <f t="shared" si="97"/>
        <v>260.14999999999998</v>
      </c>
      <c r="AQ208" s="64">
        <f t="shared" si="98"/>
        <v>260.14999999999998</v>
      </c>
      <c r="AR208" s="64" cm="1">
        <f t="array" ref="AR208">[2]!PropsSI("P","T",AP208,"Q",0,$F$9)</f>
        <v>177916.45421566669</v>
      </c>
      <c r="AS208" s="64">
        <f t="shared" si="99"/>
        <v>272045.02733309893</v>
      </c>
      <c r="AT208" s="64" cm="1">
        <f t="array" ref="AT208">[2]!PropsSI("H","P",AR208,"H",AS208,$F$9)</f>
        <v>272045.02733309893</v>
      </c>
      <c r="AU208" s="64" cm="1">
        <f t="array" ref="AU208">1/[2]!PropsSI("D","P",AR208,"H",AS208,$F$9)</f>
        <v>4.8333592357798862E-2</v>
      </c>
      <c r="AV208" s="64"/>
      <c r="AW208" s="64">
        <f t="shared" si="100"/>
        <v>258.14999999999998</v>
      </c>
      <c r="AX208" s="64">
        <f t="shared" si="101"/>
        <v>260.14999999999998</v>
      </c>
      <c r="AY208" s="64" cm="1">
        <f t="array" ref="AY208">[2]!PropsSI("P","T",AW208,"Q",1,$F$9)</f>
        <v>163940.08425461562</v>
      </c>
      <c r="AZ208" s="64" cm="1">
        <f t="array" ref="AZ208">[2]!PropsSI("H","P",AY208,"T",AX208,$F$9)</f>
        <v>391296.02083444159</v>
      </c>
      <c r="BA208" s="64" cm="1">
        <f t="array" ref="BA208">[2]!PropsSI("S","P",AY208,"T",AX208,$F$9)</f>
        <v>1743.5316928918351</v>
      </c>
      <c r="BB208" s="64" cm="1">
        <f t="array" ref="BB208">1/[2]!PropsSI("D","P",AY208,"T",AX208,$F$9)</f>
        <v>0.12185631636211669</v>
      </c>
      <c r="BC208" s="64">
        <f t="shared" si="102"/>
        <v>119.25099350134266</v>
      </c>
      <c r="BD208" s="64">
        <f t="shared" si="103"/>
        <v>51.775994888244782</v>
      </c>
      <c r="BE208" s="64">
        <f t="shared" si="104"/>
        <v>-171.02698838958744</v>
      </c>
      <c r="BF208" s="64">
        <f t="shared" si="105"/>
        <v>2.3032100833356925</v>
      </c>
      <c r="BG208" s="64">
        <f t="shared" si="106"/>
        <v>3.5690584819576943</v>
      </c>
      <c r="BH208" s="64">
        <f t="shared" si="107"/>
        <v>0.64532707854995397</v>
      </c>
      <c r="BI208" s="64">
        <f t="shared" si="108"/>
        <v>10.461921644814936</v>
      </c>
      <c r="BJ208" s="64">
        <v>53.1814818</v>
      </c>
      <c r="BK208" s="64">
        <f t="shared" si="109"/>
        <v>1.4054869117552187</v>
      </c>
      <c r="BL208" s="64">
        <f t="shared" si="110"/>
        <v>0.34551553247315792</v>
      </c>
      <c r="BM208" s="64">
        <f t="shared" si="111"/>
        <v>8.2923727793557909</v>
      </c>
    </row>
    <row r="209" spans="1:65" x14ac:dyDescent="0.3">
      <c r="A209">
        <v>208</v>
      </c>
      <c r="B209">
        <v>1</v>
      </c>
      <c r="C209">
        <v>30.5</v>
      </c>
      <c r="D209">
        <v>38.89</v>
      </c>
      <c r="E209" s="71"/>
      <c r="H209" s="73">
        <f t="shared" si="85"/>
        <v>44.96</v>
      </c>
      <c r="I209">
        <f t="shared" si="86"/>
        <v>36.5</v>
      </c>
      <c r="J209" s="64">
        <v>208</v>
      </c>
      <c r="K209" s="64">
        <v>38.89</v>
      </c>
      <c r="L209" s="64">
        <f t="shared" si="87"/>
        <v>256.14999999999998</v>
      </c>
      <c r="M209" s="64">
        <f t="shared" si="88"/>
        <v>266.14999999999998</v>
      </c>
      <c r="N209" s="64" cm="1">
        <f t="array" ref="N209">[2]!PropsSI("P","T",L209,"Q",0,$F$9)</f>
        <v>150836.68187834125</v>
      </c>
      <c r="O209" s="64" cm="1">
        <f t="array" ref="O209">[2]!PropsSI("H","P",N209,"T",M209,$F$9)</f>
        <v>396664.53307498101</v>
      </c>
      <c r="P209" s="64" cm="1">
        <f t="array" ref="P209">[2]!PropsSI("S","P",N209,"T",M209,$F$9)</f>
        <v>1770.3653899981227</v>
      </c>
      <c r="Q209" s="64" cm="1">
        <f t="array" ref="Q209">1/[2]!PropsSI("D","P",N209,"T",M209,$F$9)</f>
        <v>0.13688735498352944</v>
      </c>
      <c r="R209" s="64">
        <f t="shared" si="89"/>
        <v>327.03999999999996</v>
      </c>
      <c r="S209" s="64" cm="1">
        <f t="array" ref="S209">[2]!PropsSI("T","P",T209,"S",V209,$F$9)</f>
        <v>345.12154363020784</v>
      </c>
      <c r="T209" s="64" cm="1">
        <f t="array" ref="T209">[2]!PropsSI("P","T",R209,"Q",1,$F$9)</f>
        <v>1451571.5014262618</v>
      </c>
      <c r="U209" s="64" cm="1">
        <f t="array" ref="U209">[2]!PropsSI("H","P",T209,"S",V209,$F$9)</f>
        <v>446562.57146626234</v>
      </c>
      <c r="V209" s="64">
        <f t="shared" si="90"/>
        <v>1770.3653899981227</v>
      </c>
      <c r="W209" s="64" cm="1">
        <f t="array" ref="W209">1/[2]!PropsSI("D","P",T209,"S",V209,$F$9)</f>
        <v>1.5512187168278256E-2</v>
      </c>
      <c r="X209" s="64">
        <f t="shared" si="91"/>
        <v>327.03999999999996</v>
      </c>
      <c r="Y209" s="64" cm="1">
        <f t="array" ref="Y209">[2]!PropsSI("T","P",Z209,"H",AA209,$F$9)</f>
        <v>345.12154363020795</v>
      </c>
      <c r="Z209" s="64">
        <f t="shared" si="92"/>
        <v>1451571.5014262618</v>
      </c>
      <c r="AA209" s="64">
        <f t="shared" si="84"/>
        <v>446562.57146626234</v>
      </c>
      <c r="AB209" s="64" cm="1">
        <f t="array" ref="AB209">[2]!PropsSI("S","P",Z209,"H",AA209,$F$9)</f>
        <v>1770.3653899981227</v>
      </c>
      <c r="AC209" s="64" cm="1">
        <f t="array" ref="AC209">1/[2]!PropsSI("D","P",Z209,"H",AA209,$F$9)</f>
        <v>1.5512187168278267E-2</v>
      </c>
      <c r="AD209" s="64">
        <f t="shared" si="93"/>
        <v>327.03999999999996</v>
      </c>
      <c r="AE209" s="64">
        <f t="shared" si="94"/>
        <v>322.03999999999996</v>
      </c>
      <c r="AF209" s="64" cm="1">
        <f t="array" ref="AF209">[2]!PropsSI("P","T",AD209,"Q",0,$F$9)</f>
        <v>1451571.5014262618</v>
      </c>
      <c r="AG209" s="64" cm="1">
        <f t="array" ref="AG209">[2]!PropsSI("H","P",AF209,"T",AE209,$F$9)</f>
        <v>269838.28011027543</v>
      </c>
      <c r="AH209" s="64" cm="1">
        <f t="array" ref="AH209">[2]!PropsSI("S","P",AF209,"T",AE209,$F$9)</f>
        <v>1231.5460532661953</v>
      </c>
      <c r="AI209" s="64" cm="1">
        <f t="array" ref="AI209">1/[2]!PropsSI("D","P",AF209,"T",AE209,$F$9)</f>
        <v>9.0151910669590562E-4</v>
      </c>
      <c r="AJ209" s="64">
        <f t="shared" si="95"/>
        <v>326.03999999999996</v>
      </c>
      <c r="AK209" s="64">
        <f t="shared" si="96"/>
        <v>320.03999999999996</v>
      </c>
      <c r="AL209" s="64" cm="1">
        <f t="array" ref="AL209">[2]!PropsSI("P","T",AJ209,"Q",0,$F$9)</f>
        <v>1416280.4822237182</v>
      </c>
      <c r="AM209" s="64" cm="1">
        <f t="array" ref="AM209">[2]!PropsSI("H","P",AL209,"T",AK209,$F$9)</f>
        <v>266761.15789079422</v>
      </c>
      <c r="AN209" s="64" cm="1">
        <f t="array" ref="AN209">[2]!PropsSI("S","P",AL209,"T",AK209,$F$9)</f>
        <v>1222.0598971596205</v>
      </c>
      <c r="AO209" s="64" cm="1">
        <f t="array" ref="AO209">1/[2]!PropsSI("D","P",AL209,"T",AK209,$F$9)</f>
        <v>8.9400800487839484E-4</v>
      </c>
      <c r="AP209" s="64">
        <f t="shared" si="97"/>
        <v>260.14999999999998</v>
      </c>
      <c r="AQ209" s="64">
        <f t="shared" si="98"/>
        <v>260.14999999999998</v>
      </c>
      <c r="AR209" s="64" cm="1">
        <f t="array" ref="AR209">[2]!PropsSI("P","T",AP209,"Q",0,$F$9)</f>
        <v>177916.45421566669</v>
      </c>
      <c r="AS209" s="64">
        <f t="shared" si="99"/>
        <v>266761.15789079422</v>
      </c>
      <c r="AT209" s="64" cm="1">
        <f t="array" ref="AT209">[2]!PropsSI("H","P",AR209,"H",AS209,$F$9)</f>
        <v>266761.15789079422</v>
      </c>
      <c r="AU209" s="64" cm="1">
        <f t="array" ref="AU209">1/[2]!PropsSI("D","P",AR209,"H",AS209,$F$9)</f>
        <v>4.5517682540522249E-2</v>
      </c>
      <c r="AV209" s="64"/>
      <c r="AW209" s="64">
        <f t="shared" si="100"/>
        <v>258.14999999999998</v>
      </c>
      <c r="AX209" s="64">
        <f t="shared" si="101"/>
        <v>260.14999999999998</v>
      </c>
      <c r="AY209" s="64" cm="1">
        <f t="array" ref="AY209">[2]!PropsSI("P","T",AW209,"Q",1,$F$9)</f>
        <v>163940.08425461562</v>
      </c>
      <c r="AZ209" s="64" cm="1">
        <f t="array" ref="AZ209">[2]!PropsSI("H","P",AY209,"T",AX209,$F$9)</f>
        <v>391296.02083444159</v>
      </c>
      <c r="BA209" s="64" cm="1">
        <f t="array" ref="BA209">[2]!PropsSI("S","P",AY209,"T",AX209,$F$9)</f>
        <v>1743.5316928918351</v>
      </c>
      <c r="BB209" s="64" cm="1">
        <f t="array" ref="BB209">1/[2]!PropsSI("D","P",AY209,"T",AX209,$F$9)</f>
        <v>0.12185631636211669</v>
      </c>
      <c r="BC209" s="64">
        <f t="shared" si="102"/>
        <v>124.53486294364737</v>
      </c>
      <c r="BD209" s="64">
        <f t="shared" si="103"/>
        <v>49.898038391281325</v>
      </c>
      <c r="BE209" s="64">
        <f t="shared" si="104"/>
        <v>-174.43290133492869</v>
      </c>
      <c r="BF209" s="64">
        <f t="shared" si="105"/>
        <v>2.4957867475088422</v>
      </c>
      <c r="BG209" s="64">
        <f t="shared" si="106"/>
        <v>3.747278269705328</v>
      </c>
      <c r="BH209" s="64">
        <f t="shared" si="107"/>
        <v>0.66602653122558242</v>
      </c>
      <c r="BI209" s="64">
        <f t="shared" si="108"/>
        <v>9.6234648187039848</v>
      </c>
      <c r="BJ209" s="64">
        <v>53.1814818</v>
      </c>
      <c r="BK209" s="64">
        <f t="shared" si="109"/>
        <v>3.283443408718675</v>
      </c>
      <c r="BL209" s="64">
        <f t="shared" si="110"/>
        <v>0.80717983797667436</v>
      </c>
      <c r="BM209" s="64">
        <f t="shared" si="111"/>
        <v>19.372316111440185</v>
      </c>
    </row>
    <row r="210" spans="1:65" x14ac:dyDescent="0.3">
      <c r="A210">
        <v>209</v>
      </c>
      <c r="B210">
        <v>1</v>
      </c>
      <c r="C210">
        <v>27.98</v>
      </c>
      <c r="D210">
        <v>37.93</v>
      </c>
      <c r="E210" s="71"/>
      <c r="H210" s="73">
        <f t="shared" si="85"/>
        <v>44.96</v>
      </c>
      <c r="I210">
        <f t="shared" si="86"/>
        <v>36.5</v>
      </c>
      <c r="J210" s="64">
        <v>209</v>
      </c>
      <c r="K210" s="64">
        <v>37.93</v>
      </c>
      <c r="L210" s="64">
        <f t="shared" si="87"/>
        <v>256.14999999999998</v>
      </c>
      <c r="M210" s="64">
        <f t="shared" si="88"/>
        <v>266.14999999999998</v>
      </c>
      <c r="N210" s="64" cm="1">
        <f t="array" ref="N210">[2]!PropsSI("P","T",L210,"Q",0,$F$9)</f>
        <v>150836.68187834125</v>
      </c>
      <c r="O210" s="64" cm="1">
        <f t="array" ref="O210">[2]!PropsSI("H","P",N210,"T",M210,$F$9)</f>
        <v>396664.53307498101</v>
      </c>
      <c r="P210" s="64" cm="1">
        <f t="array" ref="P210">[2]!PropsSI("S","P",N210,"T",M210,$F$9)</f>
        <v>1770.3653899981227</v>
      </c>
      <c r="Q210" s="64" cm="1">
        <f t="array" ref="Q210">1/[2]!PropsSI("D","P",N210,"T",M210,$F$9)</f>
        <v>0.13688735498352944</v>
      </c>
      <c r="R210" s="64">
        <f t="shared" si="89"/>
        <v>326.08</v>
      </c>
      <c r="S210" s="64" cm="1">
        <f t="array" ref="S210">[2]!PropsSI("T","P",T210,"S",V210,$F$9)</f>
        <v>344.11778106133823</v>
      </c>
      <c r="T210" s="64" cm="1">
        <f t="array" ref="T210">[2]!PropsSI("P","T",R210,"Q",1,$F$9)</f>
        <v>1417679.6167678433</v>
      </c>
      <c r="U210" s="64" cm="1">
        <f t="array" ref="U210">[2]!PropsSI("H","P",T210,"S",V210,$F$9)</f>
        <v>446030.37756346067</v>
      </c>
      <c r="V210" s="64">
        <f t="shared" si="90"/>
        <v>1770.3653899981227</v>
      </c>
      <c r="W210" s="64" cm="1">
        <f t="array" ref="W210">1/[2]!PropsSI("D","P",T210,"S",V210,$F$9)</f>
        <v>1.5896124892257685E-2</v>
      </c>
      <c r="X210" s="64">
        <f t="shared" si="91"/>
        <v>326.08</v>
      </c>
      <c r="Y210" s="64" cm="1">
        <f t="array" ref="Y210">[2]!PropsSI("T","P",Z210,"H",AA210,$F$9)</f>
        <v>344.11778106133835</v>
      </c>
      <c r="Z210" s="64">
        <f t="shared" si="92"/>
        <v>1417679.6167678433</v>
      </c>
      <c r="AA210" s="64">
        <f t="shared" si="84"/>
        <v>446030.37756346067</v>
      </c>
      <c r="AB210" s="64" cm="1">
        <f t="array" ref="AB210">[2]!PropsSI("S","P",Z210,"H",AA210,$F$9)</f>
        <v>1770.365389998123</v>
      </c>
      <c r="AC210" s="64" cm="1">
        <f t="array" ref="AC210">1/[2]!PropsSI("D","P",Z210,"H",AA210,$F$9)</f>
        <v>1.5896124892257696E-2</v>
      </c>
      <c r="AD210" s="64">
        <f t="shared" si="93"/>
        <v>326.08</v>
      </c>
      <c r="AE210" s="64">
        <f t="shared" si="94"/>
        <v>321.08</v>
      </c>
      <c r="AF210" s="64" cm="1">
        <f t="array" ref="AF210">[2]!PropsSI("P","T",AD210,"Q",0,$F$9)</f>
        <v>1417679.6167678433</v>
      </c>
      <c r="AG210" s="64" cm="1">
        <f t="array" ref="AG210">[2]!PropsSI("H","P",AF210,"T",AE210,$F$9)</f>
        <v>268363.78612289636</v>
      </c>
      <c r="AH210" s="64" cm="1">
        <f t="array" ref="AH210">[2]!PropsSI("S","P",AF210,"T",AE210,$F$9)</f>
        <v>1227.0554478506519</v>
      </c>
      <c r="AI210" s="64" cm="1">
        <f t="array" ref="AI210">1/[2]!PropsSI("D","P",AF210,"T",AE210,$F$9)</f>
        <v>8.9801311334687618E-4</v>
      </c>
      <c r="AJ210" s="64">
        <f t="shared" si="95"/>
        <v>325.08</v>
      </c>
      <c r="AK210" s="64">
        <f t="shared" si="96"/>
        <v>319.08</v>
      </c>
      <c r="AL210" s="64" cm="1">
        <f t="array" ref="AL210">[2]!PropsSI("P","T",AJ210,"Q",0,$F$9)</f>
        <v>1383011.3056250981</v>
      </c>
      <c r="AM210" s="64" cm="1">
        <f t="array" ref="AM210">[2]!PropsSI("H","P",AL210,"T",AK210,$F$9)</f>
        <v>265298.86278734275</v>
      </c>
      <c r="AN210" s="64" cm="1">
        <f t="array" ref="AN210">[2]!PropsSI("S","P",AL210,"T",AK210,$F$9)</f>
        <v>1217.5768322457429</v>
      </c>
      <c r="AO210" s="64" cm="1">
        <f t="array" ref="AO210">1/[2]!PropsSI("D","P",AL210,"T",AK210,$F$9)</f>
        <v>8.9063482256865551E-4</v>
      </c>
      <c r="AP210" s="64">
        <f t="shared" si="97"/>
        <v>260.14999999999998</v>
      </c>
      <c r="AQ210" s="64">
        <f t="shared" si="98"/>
        <v>260.14999999999998</v>
      </c>
      <c r="AR210" s="64" cm="1">
        <f t="array" ref="AR210">[2]!PropsSI("P","T",AP210,"Q",0,$F$9)</f>
        <v>177916.45421566669</v>
      </c>
      <c r="AS210" s="64">
        <f t="shared" si="99"/>
        <v>265298.86278734275</v>
      </c>
      <c r="AT210" s="64" cm="1">
        <f t="array" ref="AT210">[2]!PropsSI("H","P",AR210,"H",AS210,$F$9)</f>
        <v>265298.86278734275</v>
      </c>
      <c r="AU210" s="64" cm="1">
        <f t="array" ref="AU210">1/[2]!PropsSI("D","P",AR210,"H",AS210,$F$9)</f>
        <v>4.4738387900008107E-2</v>
      </c>
      <c r="AV210" s="64"/>
      <c r="AW210" s="64">
        <f t="shared" si="100"/>
        <v>258.14999999999998</v>
      </c>
      <c r="AX210" s="64">
        <f t="shared" si="101"/>
        <v>260.14999999999998</v>
      </c>
      <c r="AY210" s="64" cm="1">
        <f t="array" ref="AY210">[2]!PropsSI("P","T",AW210,"Q",1,$F$9)</f>
        <v>163940.08425461562</v>
      </c>
      <c r="AZ210" s="64" cm="1">
        <f t="array" ref="AZ210">[2]!PropsSI("H","P",AY210,"T",AX210,$F$9)</f>
        <v>391296.02083444159</v>
      </c>
      <c r="BA210" s="64" cm="1">
        <f t="array" ref="BA210">[2]!PropsSI("S","P",AY210,"T",AX210,$F$9)</f>
        <v>1743.5316928918351</v>
      </c>
      <c r="BB210" s="64" cm="1">
        <f t="array" ref="BB210">1/[2]!PropsSI("D","P",AY210,"T",AX210,$F$9)</f>
        <v>0.12185631636211669</v>
      </c>
      <c r="BC210" s="64">
        <f t="shared" si="102"/>
        <v>125.99715804709884</v>
      </c>
      <c r="BD210" s="64">
        <f t="shared" si="103"/>
        <v>49.365844488479659</v>
      </c>
      <c r="BE210" s="64">
        <f t="shared" si="104"/>
        <v>-175.36300253557849</v>
      </c>
      <c r="BF210" s="64">
        <f t="shared" si="105"/>
        <v>2.5523144464084346</v>
      </c>
      <c r="BG210" s="64">
        <f t="shared" si="106"/>
        <v>3.8002355365817748</v>
      </c>
      <c r="BH210" s="64">
        <f t="shared" si="107"/>
        <v>0.67162006718777834</v>
      </c>
      <c r="BI210" s="64">
        <f t="shared" si="108"/>
        <v>9.3987722291006524</v>
      </c>
      <c r="BJ210" s="64">
        <v>53.1814818</v>
      </c>
      <c r="BK210" s="64">
        <f t="shared" si="109"/>
        <v>3.8156373115203408</v>
      </c>
      <c r="BL210" s="64">
        <f t="shared" si="110"/>
        <v>0.93801083908208371</v>
      </c>
      <c r="BM210" s="64">
        <f t="shared" si="111"/>
        <v>22.51226013797001</v>
      </c>
    </row>
    <row r="211" spans="1:65" x14ac:dyDescent="0.3">
      <c r="A211">
        <v>210</v>
      </c>
      <c r="B211">
        <v>1</v>
      </c>
      <c r="C211">
        <v>27.62</v>
      </c>
      <c r="D211">
        <v>38.06</v>
      </c>
      <c r="E211" s="71"/>
      <c r="H211" s="73">
        <f t="shared" si="85"/>
        <v>44.96</v>
      </c>
      <c r="I211">
        <f t="shared" si="86"/>
        <v>36.5</v>
      </c>
      <c r="J211" s="64">
        <v>210</v>
      </c>
      <c r="K211" s="64">
        <v>38.06</v>
      </c>
      <c r="L211" s="64">
        <f t="shared" si="87"/>
        <v>256.14999999999998</v>
      </c>
      <c r="M211" s="64">
        <f t="shared" si="88"/>
        <v>266.14999999999998</v>
      </c>
      <c r="N211" s="64" cm="1">
        <f t="array" ref="N211">[2]!PropsSI("P","T",L211,"Q",0,$F$9)</f>
        <v>150836.68187834125</v>
      </c>
      <c r="O211" s="64" cm="1">
        <f t="array" ref="O211">[2]!PropsSI("H","P",N211,"T",M211,$F$9)</f>
        <v>396664.53307498101</v>
      </c>
      <c r="P211" s="64" cm="1">
        <f t="array" ref="P211">[2]!PropsSI("S","P",N211,"T",M211,$F$9)</f>
        <v>1770.3653899981227</v>
      </c>
      <c r="Q211" s="64" cm="1">
        <f t="array" ref="Q211">1/[2]!PropsSI("D","P",N211,"T",M211,$F$9)</f>
        <v>0.13688735498352944</v>
      </c>
      <c r="R211" s="64">
        <f t="shared" si="89"/>
        <v>326.20999999999998</v>
      </c>
      <c r="S211" s="64" cm="1">
        <f t="array" ref="S211">[2]!PropsSI("T","P",T211,"S",V211,$F$9)</f>
        <v>344.25369818069953</v>
      </c>
      <c r="T211" s="64" cm="1">
        <f t="array" ref="T211">[2]!PropsSI("P","T",R211,"Q",1,$F$9)</f>
        <v>1422233.9761631424</v>
      </c>
      <c r="U211" s="64" cm="1">
        <f t="array" ref="U211">[2]!PropsSI("H","P",T211,"S",V211,$F$9)</f>
        <v>446102.65427564993</v>
      </c>
      <c r="V211" s="64">
        <f t="shared" si="90"/>
        <v>1770.3653899981227</v>
      </c>
      <c r="W211" s="64" cm="1">
        <f t="array" ref="W211">1/[2]!PropsSI("D","P",T211,"S",V211,$F$9)</f>
        <v>1.5843502907155527E-2</v>
      </c>
      <c r="X211" s="64">
        <f t="shared" si="91"/>
        <v>326.20999999999998</v>
      </c>
      <c r="Y211" s="64" cm="1">
        <f t="array" ref="Y211">[2]!PropsSI("T","P",Z211,"H",AA211,$F$9)</f>
        <v>344.25369818069942</v>
      </c>
      <c r="Z211" s="64">
        <f t="shared" si="92"/>
        <v>1422233.9761631424</v>
      </c>
      <c r="AA211" s="64">
        <f t="shared" si="84"/>
        <v>446102.65427564993</v>
      </c>
      <c r="AB211" s="64" cm="1">
        <f t="array" ref="AB211">[2]!PropsSI("S","P",Z211,"H",AA211,$F$9)</f>
        <v>1770.3653899981218</v>
      </c>
      <c r="AC211" s="64" cm="1">
        <f t="array" ref="AC211">1/[2]!PropsSI("D","P",Z211,"H",AA211,$F$9)</f>
        <v>1.5843502907155509E-2</v>
      </c>
      <c r="AD211" s="64">
        <f t="shared" si="93"/>
        <v>326.20999999999998</v>
      </c>
      <c r="AE211" s="64">
        <f t="shared" si="94"/>
        <v>321.20999999999998</v>
      </c>
      <c r="AF211" s="64" cm="1">
        <f t="array" ref="AF211">[2]!PropsSI("P","T",AD211,"Q",0,$F$9)</f>
        <v>1422233.9761631424</v>
      </c>
      <c r="AG211" s="64" cm="1">
        <f t="array" ref="AG211">[2]!PropsSI("H","P",AF211,"T",AE211,$F$9)</f>
        <v>268563.13583161868</v>
      </c>
      <c r="AH211" s="64" cm="1">
        <f t="array" ref="AH211">[2]!PropsSI("S","P",AF211,"T",AE211,$F$9)</f>
        <v>1227.6634559487843</v>
      </c>
      <c r="AI211" s="64" cm="1">
        <f t="array" ref="AI211">1/[2]!PropsSI("D","P",AF211,"T",AE211,$F$9)</f>
        <v>8.9848442467685365E-4</v>
      </c>
      <c r="AJ211" s="64">
        <f t="shared" si="95"/>
        <v>325.20999999999998</v>
      </c>
      <c r="AK211" s="64">
        <f t="shared" si="96"/>
        <v>319.20999999999998</v>
      </c>
      <c r="AL211" s="64" cm="1">
        <f t="array" ref="AL211">[2]!PropsSI("P","T",AJ211,"Q",0,$F$9)</f>
        <v>1387481.7871619186</v>
      </c>
      <c r="AM211" s="64" cm="1">
        <f t="array" ref="AM211">[2]!PropsSI("H","P",AL211,"T",AK211,$F$9)</f>
        <v>265496.57776807254</v>
      </c>
      <c r="AN211" s="64" cm="1">
        <f t="array" ref="AN211">[2]!PropsSI("S","P",AL211,"T",AK211,$F$9)</f>
        <v>1218.1838679195889</v>
      </c>
      <c r="AO211" s="64" cm="1">
        <f t="array" ref="AO211">1/[2]!PropsSI("D","P",AL211,"T",AK211,$F$9)</f>
        <v>8.9108841540453982E-4</v>
      </c>
      <c r="AP211" s="64">
        <f t="shared" si="97"/>
        <v>260.14999999999998</v>
      </c>
      <c r="AQ211" s="64">
        <f t="shared" si="98"/>
        <v>260.14999999999998</v>
      </c>
      <c r="AR211" s="64" cm="1">
        <f t="array" ref="AR211">[2]!PropsSI("P","T",AP211,"Q",0,$F$9)</f>
        <v>177916.45421566669</v>
      </c>
      <c r="AS211" s="64">
        <f t="shared" si="99"/>
        <v>265496.57776807254</v>
      </c>
      <c r="AT211" s="64" cm="1">
        <f t="array" ref="AT211">[2]!PropsSI("H","P",AR211,"H",AS211,$F$9)</f>
        <v>265496.57776807254</v>
      </c>
      <c r="AU211" s="64" cm="1">
        <f t="array" ref="AU211">1/[2]!PropsSI("D","P",AR211,"H",AS211,$F$9)</f>
        <v>4.4843755294365371E-2</v>
      </c>
      <c r="AV211" s="64"/>
      <c r="AW211" s="64">
        <f t="shared" si="100"/>
        <v>258.14999999999998</v>
      </c>
      <c r="AX211" s="64">
        <f t="shared" si="101"/>
        <v>260.14999999999998</v>
      </c>
      <c r="AY211" s="64" cm="1">
        <f t="array" ref="AY211">[2]!PropsSI("P","T",AW211,"Q",1,$F$9)</f>
        <v>163940.08425461562</v>
      </c>
      <c r="AZ211" s="64" cm="1">
        <f t="array" ref="AZ211">[2]!PropsSI("H","P",AY211,"T",AX211,$F$9)</f>
        <v>391296.02083444159</v>
      </c>
      <c r="BA211" s="64" cm="1">
        <f t="array" ref="BA211">[2]!PropsSI("S","P",AY211,"T",AX211,$F$9)</f>
        <v>1743.5316928918351</v>
      </c>
      <c r="BB211" s="64" cm="1">
        <f t="array" ref="BB211">1/[2]!PropsSI("D","P",AY211,"T",AX211,$F$9)</f>
        <v>0.12185631636211669</v>
      </c>
      <c r="BC211" s="64">
        <f t="shared" si="102"/>
        <v>125.79944306636904</v>
      </c>
      <c r="BD211" s="64">
        <f t="shared" si="103"/>
        <v>49.438121200668917</v>
      </c>
      <c r="BE211" s="64">
        <f t="shared" si="104"/>
        <v>-175.23756426703795</v>
      </c>
      <c r="BF211" s="64">
        <f t="shared" si="105"/>
        <v>2.5445838153062121</v>
      </c>
      <c r="BG211" s="64">
        <f t="shared" si="106"/>
        <v>3.7929767851895382</v>
      </c>
      <c r="BH211" s="64">
        <f t="shared" si="107"/>
        <v>0.67086722630153328</v>
      </c>
      <c r="BI211" s="64">
        <f t="shared" si="108"/>
        <v>9.4289662067099744</v>
      </c>
      <c r="BJ211" s="64">
        <v>53.1814818</v>
      </c>
      <c r="BK211" s="64">
        <f t="shared" si="109"/>
        <v>3.7433605993310834</v>
      </c>
      <c r="BL211" s="64">
        <f t="shared" si="110"/>
        <v>0.92024281400222474</v>
      </c>
      <c r="BM211" s="64">
        <f t="shared" si="111"/>
        <v>22.085827536053394</v>
      </c>
    </row>
    <row r="212" spans="1:65" x14ac:dyDescent="0.3">
      <c r="A212">
        <v>211</v>
      </c>
      <c r="B212">
        <v>1</v>
      </c>
      <c r="C212">
        <v>29.04</v>
      </c>
      <c r="D212">
        <v>39.07</v>
      </c>
      <c r="E212" s="71"/>
      <c r="H212" s="73">
        <f t="shared" si="85"/>
        <v>44.96</v>
      </c>
      <c r="I212">
        <f t="shared" si="86"/>
        <v>36.5</v>
      </c>
      <c r="J212" s="64">
        <v>211</v>
      </c>
      <c r="K212" s="64">
        <v>39.07</v>
      </c>
      <c r="L212" s="64">
        <f t="shared" si="87"/>
        <v>256.14999999999998</v>
      </c>
      <c r="M212" s="64">
        <f t="shared" si="88"/>
        <v>266.14999999999998</v>
      </c>
      <c r="N212" s="64" cm="1">
        <f t="array" ref="N212">[2]!PropsSI("P","T",L212,"Q",0,$F$9)</f>
        <v>150836.68187834125</v>
      </c>
      <c r="O212" s="64" cm="1">
        <f t="array" ref="O212">[2]!PropsSI("H","P",N212,"T",M212,$F$9)</f>
        <v>396664.53307498101</v>
      </c>
      <c r="P212" s="64" cm="1">
        <f t="array" ref="P212">[2]!PropsSI("S","P",N212,"T",M212,$F$9)</f>
        <v>1770.3653899981227</v>
      </c>
      <c r="Q212" s="64" cm="1">
        <f t="array" ref="Q212">1/[2]!PropsSI("D","P",N212,"T",M212,$F$9)</f>
        <v>0.13688735498352944</v>
      </c>
      <c r="R212" s="64">
        <f t="shared" si="89"/>
        <v>327.21999999999997</v>
      </c>
      <c r="S212" s="64" cm="1">
        <f t="array" ref="S212">[2]!PropsSI("T","P",T212,"S",V212,$F$9)</f>
        <v>345.30976926918891</v>
      </c>
      <c r="T212" s="64" cm="1">
        <f t="array" ref="T212">[2]!PropsSI("P","T",R212,"Q",1,$F$9)</f>
        <v>1457993.3971560271</v>
      </c>
      <c r="U212" s="64" cm="1">
        <f t="array" ref="U212">[2]!PropsSI("H","P",T212,"S",V212,$F$9)</f>
        <v>446661.9614457282</v>
      </c>
      <c r="V212" s="64">
        <f t="shared" si="90"/>
        <v>1770.3653899981227</v>
      </c>
      <c r="W212" s="64" cm="1">
        <f t="array" ref="W212">1/[2]!PropsSI("D","P",T212,"S",V212,$F$9)</f>
        <v>1.5441383936237119E-2</v>
      </c>
      <c r="X212" s="64">
        <f t="shared" si="91"/>
        <v>327.21999999999997</v>
      </c>
      <c r="Y212" s="64" cm="1">
        <f t="array" ref="Y212">[2]!PropsSI("T","P",Z212,"H",AA212,$F$9)</f>
        <v>345.30976926918902</v>
      </c>
      <c r="Z212" s="64">
        <f t="shared" si="92"/>
        <v>1457993.3971560271</v>
      </c>
      <c r="AA212" s="64">
        <f t="shared" si="84"/>
        <v>446661.9614457282</v>
      </c>
      <c r="AB212" s="64" cm="1">
        <f t="array" ref="AB212">[2]!PropsSI("S","P",Z212,"H",AA212,$F$9)</f>
        <v>1770.365389998123</v>
      </c>
      <c r="AC212" s="64" cm="1">
        <f t="array" ref="AC212">1/[2]!PropsSI("D","P",Z212,"H",AA212,$F$9)</f>
        <v>1.5441383936237126E-2</v>
      </c>
      <c r="AD212" s="64">
        <f t="shared" si="93"/>
        <v>327.21999999999997</v>
      </c>
      <c r="AE212" s="64">
        <f t="shared" si="94"/>
        <v>322.21999999999997</v>
      </c>
      <c r="AF212" s="64" cm="1">
        <f t="array" ref="AF212">[2]!PropsSI("P","T",AD212,"Q",0,$F$9)</f>
        <v>1457993.3971560271</v>
      </c>
      <c r="AG212" s="64" cm="1">
        <f t="array" ref="AG212">[2]!PropsSI("H","P",AF212,"T",AE212,$F$9)</f>
        <v>270115.36343573523</v>
      </c>
      <c r="AH212" s="64" cm="1">
        <f t="array" ref="AH212">[2]!PropsSI("S","P",AF212,"T",AE212,$F$9)</f>
        <v>1232.3882341577264</v>
      </c>
      <c r="AI212" s="64" cm="1">
        <f t="array" ref="AI212">1/[2]!PropsSI("D","P",AF212,"T",AE212,$F$9)</f>
        <v>9.0218313327897301E-4</v>
      </c>
      <c r="AJ212" s="64">
        <f t="shared" si="95"/>
        <v>326.21999999999997</v>
      </c>
      <c r="AK212" s="64">
        <f t="shared" si="96"/>
        <v>320.21999999999997</v>
      </c>
      <c r="AL212" s="64" cm="1">
        <f t="array" ref="AL212">[2]!PropsSI("P","T",AJ212,"Q",0,$F$9)</f>
        <v>1422584.7661930947</v>
      </c>
      <c r="AM212" s="64" cm="1">
        <f t="array" ref="AM212">[2]!PropsSI("H","P",AL212,"T",AK212,$F$9)</f>
        <v>267035.92072804284</v>
      </c>
      <c r="AN212" s="64" cm="1">
        <f t="array" ref="AN212">[2]!PropsSI("S","P",AL212,"T",AK212,$F$9)</f>
        <v>1222.9005704589504</v>
      </c>
      <c r="AO212" s="64" cm="1">
        <f t="array" ref="AO212">1/[2]!PropsSI("D","P",AL212,"T",AK212,$F$9)</f>
        <v>8.9464661410935497E-4</v>
      </c>
      <c r="AP212" s="64">
        <f t="shared" si="97"/>
        <v>260.14999999999998</v>
      </c>
      <c r="AQ212" s="64">
        <f t="shared" si="98"/>
        <v>260.14999999999998</v>
      </c>
      <c r="AR212" s="64" cm="1">
        <f t="array" ref="AR212">[2]!PropsSI("P","T",AP212,"Q",0,$F$9)</f>
        <v>177916.45421566669</v>
      </c>
      <c r="AS212" s="64">
        <f t="shared" si="99"/>
        <v>267035.92072804284</v>
      </c>
      <c r="AT212" s="64" cm="1">
        <f t="array" ref="AT212">[2]!PropsSI("H","P",AR212,"H",AS212,$F$9)</f>
        <v>267035.92072804284</v>
      </c>
      <c r="AU212" s="64" cm="1">
        <f t="array" ref="AU212">1/[2]!PropsSI("D","P",AR212,"H",AS212,$F$9)</f>
        <v>4.5664110717690394E-2</v>
      </c>
      <c r="AV212" s="64"/>
      <c r="AW212" s="64">
        <f t="shared" si="100"/>
        <v>258.14999999999998</v>
      </c>
      <c r="AX212" s="64">
        <f t="shared" si="101"/>
        <v>260.14999999999998</v>
      </c>
      <c r="AY212" s="64" cm="1">
        <f t="array" ref="AY212">[2]!PropsSI("P","T",AW212,"Q",1,$F$9)</f>
        <v>163940.08425461562</v>
      </c>
      <c r="AZ212" s="64" cm="1">
        <f t="array" ref="AZ212">[2]!PropsSI("H","P",AY212,"T",AX212,$F$9)</f>
        <v>391296.02083444159</v>
      </c>
      <c r="BA212" s="64" cm="1">
        <f t="array" ref="BA212">[2]!PropsSI("S","P",AY212,"T",AX212,$F$9)</f>
        <v>1743.5316928918351</v>
      </c>
      <c r="BB212" s="64" cm="1">
        <f t="array" ref="BB212">1/[2]!PropsSI("D","P",AY212,"T",AX212,$F$9)</f>
        <v>0.12185631636211669</v>
      </c>
      <c r="BC212" s="64">
        <f t="shared" si="102"/>
        <v>124.26010010639875</v>
      </c>
      <c r="BD212" s="64">
        <f t="shared" si="103"/>
        <v>49.997428370747194</v>
      </c>
      <c r="BE212" s="64">
        <f t="shared" si="104"/>
        <v>-174.25752847714594</v>
      </c>
      <c r="BF212" s="64">
        <f t="shared" si="105"/>
        <v>2.485329829065801</v>
      </c>
      <c r="BG212" s="64">
        <f t="shared" si="106"/>
        <v>3.7375126683075139</v>
      </c>
      <c r="BH212" s="64">
        <f t="shared" si="107"/>
        <v>0.66496893780195576</v>
      </c>
      <c r="BI212" s="64">
        <f t="shared" si="108"/>
        <v>9.6660399778084845</v>
      </c>
      <c r="BJ212" s="64">
        <v>53.1814818</v>
      </c>
      <c r="BK212" s="64">
        <f t="shared" si="109"/>
        <v>3.1840534292528062</v>
      </c>
      <c r="BL212" s="64">
        <f t="shared" si="110"/>
        <v>0.7827464680246482</v>
      </c>
      <c r="BM212" s="64">
        <f t="shared" si="111"/>
        <v>18.785915232591556</v>
      </c>
    </row>
    <row r="213" spans="1:65" x14ac:dyDescent="0.3">
      <c r="A213">
        <v>212</v>
      </c>
      <c r="B213">
        <v>1</v>
      </c>
      <c r="C213">
        <v>31.04</v>
      </c>
      <c r="D213">
        <v>41.92</v>
      </c>
      <c r="E213" s="71"/>
      <c r="H213" s="73">
        <f t="shared" si="85"/>
        <v>44.96</v>
      </c>
      <c r="I213">
        <f t="shared" si="86"/>
        <v>36.5</v>
      </c>
      <c r="J213" s="64">
        <v>212</v>
      </c>
      <c r="K213" s="64">
        <v>41.92</v>
      </c>
      <c r="L213" s="64">
        <f t="shared" si="87"/>
        <v>256.14999999999998</v>
      </c>
      <c r="M213" s="64">
        <f t="shared" si="88"/>
        <v>266.14999999999998</v>
      </c>
      <c r="N213" s="64" cm="1">
        <f t="array" ref="N213">[2]!PropsSI("P","T",L213,"Q",0,$F$9)</f>
        <v>150836.68187834125</v>
      </c>
      <c r="O213" s="64" cm="1">
        <f t="array" ref="O213">[2]!PropsSI("H","P",N213,"T",M213,$F$9)</f>
        <v>396664.53307498101</v>
      </c>
      <c r="P213" s="64" cm="1">
        <f t="array" ref="P213">[2]!PropsSI("S","P",N213,"T",M213,$F$9)</f>
        <v>1770.3653899981227</v>
      </c>
      <c r="Q213" s="64" cm="1">
        <f t="array" ref="Q213">1/[2]!PropsSI("D","P",N213,"T",M213,$F$9)</f>
        <v>0.13688735498352944</v>
      </c>
      <c r="R213" s="64">
        <f t="shared" si="89"/>
        <v>330.07</v>
      </c>
      <c r="S213" s="64" cm="1">
        <f t="array" ref="S213">[2]!PropsSI("T","P",T213,"S",V213,$F$9)</f>
        <v>348.29134009126409</v>
      </c>
      <c r="T213" s="64" cm="1">
        <f t="array" ref="T213">[2]!PropsSI("P","T",R213,"Q",1,$F$9)</f>
        <v>1562548.6530501612</v>
      </c>
      <c r="U213" s="64" cm="1">
        <f t="array" ref="U213">[2]!PropsSI("H","P",T213,"S",V213,$F$9)</f>
        <v>448219.0709893434</v>
      </c>
      <c r="V213" s="64">
        <f t="shared" si="90"/>
        <v>1770.3653899981227</v>
      </c>
      <c r="W213" s="64" cm="1">
        <f t="array" ref="W213">1/[2]!PropsSI("D","P",T213,"S",V213,$F$9)</f>
        <v>1.4367995800554697E-2</v>
      </c>
      <c r="X213" s="64">
        <f t="shared" si="91"/>
        <v>330.07</v>
      </c>
      <c r="Y213" s="64" cm="1">
        <f t="array" ref="Y213">[2]!PropsSI("T","P",Z213,"H",AA213,$F$9)</f>
        <v>348.29134009126403</v>
      </c>
      <c r="Z213" s="64">
        <f t="shared" si="92"/>
        <v>1562548.6530501612</v>
      </c>
      <c r="AA213" s="64">
        <f t="shared" si="84"/>
        <v>448219.0709893434</v>
      </c>
      <c r="AB213" s="64" cm="1">
        <f t="array" ref="AB213">[2]!PropsSI("S","P",Z213,"H",AA213,$F$9)</f>
        <v>1770.3653899981225</v>
      </c>
      <c r="AC213" s="64" cm="1">
        <f t="array" ref="AC213">1/[2]!PropsSI("D","P",Z213,"H",AA213,$F$9)</f>
        <v>1.4367995800554692E-2</v>
      </c>
      <c r="AD213" s="64">
        <f t="shared" si="93"/>
        <v>330.07</v>
      </c>
      <c r="AE213" s="64">
        <f t="shared" si="94"/>
        <v>325.07</v>
      </c>
      <c r="AF213" s="64" cm="1">
        <f t="array" ref="AF213">[2]!PropsSI("P","T",AD213,"Q",0,$F$9)</f>
        <v>1562548.6530501612</v>
      </c>
      <c r="AG213" s="64" cm="1">
        <f t="array" ref="AG213">[2]!PropsSI("H","P",AF213,"T",AE213,$F$9)</f>
        <v>274529.21525950445</v>
      </c>
      <c r="AH213" s="64" cm="1">
        <f t="array" ref="AH213">[2]!PropsSI("S","P",AF213,"T",AE213,$F$9)</f>
        <v>1245.7329604057581</v>
      </c>
      <c r="AI213" s="64" cm="1">
        <f t="array" ref="AI213">1/[2]!PropsSI("D","P",AF213,"T",AE213,$F$9)</f>
        <v>9.1299000067832461E-4</v>
      </c>
      <c r="AJ213" s="64">
        <f t="shared" si="95"/>
        <v>329.07</v>
      </c>
      <c r="AK213" s="64">
        <f t="shared" si="96"/>
        <v>323.07</v>
      </c>
      <c r="AL213" s="64" cm="1">
        <f t="array" ref="AL213">[2]!PropsSI("P","T",AJ213,"Q",0,$F$9)</f>
        <v>1525241.2791009159</v>
      </c>
      <c r="AM213" s="64" cm="1">
        <f t="array" ref="AM213">[2]!PropsSI("H","P",AL213,"T",AK213,$F$9)</f>
        <v>271411.54993093509</v>
      </c>
      <c r="AN213" s="64" cm="1">
        <f t="array" ref="AN213">[2]!PropsSI("S","P",AL213,"T",AK213,$F$9)</f>
        <v>1236.2172760634712</v>
      </c>
      <c r="AO213" s="64" cm="1">
        <f t="array" ref="AO213">1/[2]!PropsSI("D","P",AL213,"T",AK213,$F$9)</f>
        <v>9.0502779697642526E-4</v>
      </c>
      <c r="AP213" s="64">
        <f t="shared" si="97"/>
        <v>260.14999999999998</v>
      </c>
      <c r="AQ213" s="64">
        <f t="shared" si="98"/>
        <v>260.14999999999998</v>
      </c>
      <c r="AR213" s="64" cm="1">
        <f t="array" ref="AR213">[2]!PropsSI("P","T",AP213,"Q",0,$F$9)</f>
        <v>177916.45421566669</v>
      </c>
      <c r="AS213" s="64">
        <f t="shared" si="99"/>
        <v>271411.54993093509</v>
      </c>
      <c r="AT213" s="64" cm="1">
        <f t="array" ref="AT213">[2]!PropsSI("H","P",AR213,"H",AS213,$F$9)</f>
        <v>271411.54993093509</v>
      </c>
      <c r="AU213" s="64" cm="1">
        <f t="array" ref="AU213">1/[2]!PropsSI("D","P",AR213,"H",AS213,$F$9)</f>
        <v>4.7995995970292742E-2</v>
      </c>
      <c r="AV213" s="64"/>
      <c r="AW213" s="64">
        <f t="shared" si="100"/>
        <v>258.14999999999998</v>
      </c>
      <c r="AX213" s="64">
        <f t="shared" si="101"/>
        <v>260.14999999999998</v>
      </c>
      <c r="AY213" s="64" cm="1">
        <f t="array" ref="AY213">[2]!PropsSI("P","T",AW213,"Q",1,$F$9)</f>
        <v>163940.08425461562</v>
      </c>
      <c r="AZ213" s="64" cm="1">
        <f t="array" ref="AZ213">[2]!PropsSI("H","P",AY213,"T",AX213,$F$9)</f>
        <v>391296.02083444159</v>
      </c>
      <c r="BA213" s="64" cm="1">
        <f t="array" ref="BA213">[2]!PropsSI("S","P",AY213,"T",AX213,$F$9)</f>
        <v>1743.5316928918351</v>
      </c>
      <c r="BB213" s="64" cm="1">
        <f t="array" ref="BB213">1/[2]!PropsSI("D","P",AY213,"T",AX213,$F$9)</f>
        <v>0.12185631636211669</v>
      </c>
      <c r="BC213" s="64">
        <f t="shared" si="102"/>
        <v>119.8844709035065</v>
      </c>
      <c r="BD213" s="64">
        <f t="shared" si="103"/>
        <v>51.554537914362385</v>
      </c>
      <c r="BE213" s="64">
        <f t="shared" si="104"/>
        <v>-171.43900881786888</v>
      </c>
      <c r="BF213" s="64">
        <f t="shared" si="105"/>
        <v>2.3253912410707174</v>
      </c>
      <c r="BG213" s="64">
        <f t="shared" si="106"/>
        <v>3.5894048943270289</v>
      </c>
      <c r="BH213" s="64">
        <f t="shared" si="107"/>
        <v>0.64784868509706006</v>
      </c>
      <c r="BI213" s="64">
        <f t="shared" si="108"/>
        <v>10.35920860623578</v>
      </c>
      <c r="BJ213" s="64">
        <v>53.1814818</v>
      </c>
      <c r="BK213" s="64">
        <f t="shared" si="109"/>
        <v>1.6269438856376155</v>
      </c>
      <c r="BL213" s="64">
        <f t="shared" si="110"/>
        <v>0.39995703855258047</v>
      </c>
      <c r="BM213" s="64">
        <f t="shared" si="111"/>
        <v>9.5989689252619321</v>
      </c>
    </row>
    <row r="214" spans="1:65" x14ac:dyDescent="0.3">
      <c r="A214">
        <v>213</v>
      </c>
      <c r="B214">
        <v>1</v>
      </c>
      <c r="C214">
        <v>33.770000000000003</v>
      </c>
      <c r="D214">
        <v>42.91</v>
      </c>
      <c r="E214" s="71"/>
      <c r="H214" s="73">
        <f t="shared" si="85"/>
        <v>44.96</v>
      </c>
      <c r="I214">
        <f t="shared" si="86"/>
        <v>36.5</v>
      </c>
      <c r="J214" s="64">
        <v>213</v>
      </c>
      <c r="K214" s="64">
        <v>42.91</v>
      </c>
      <c r="L214" s="64">
        <f t="shared" si="87"/>
        <v>256.14999999999998</v>
      </c>
      <c r="M214" s="64">
        <f t="shared" si="88"/>
        <v>266.14999999999998</v>
      </c>
      <c r="N214" s="64" cm="1">
        <f t="array" ref="N214">[2]!PropsSI("P","T",L214,"Q",0,$F$9)</f>
        <v>150836.68187834125</v>
      </c>
      <c r="O214" s="64" cm="1">
        <f t="array" ref="O214">[2]!PropsSI("H","P",N214,"T",M214,$F$9)</f>
        <v>396664.53307498101</v>
      </c>
      <c r="P214" s="64" cm="1">
        <f t="array" ref="P214">[2]!PropsSI("S","P",N214,"T",M214,$F$9)</f>
        <v>1770.3653899981227</v>
      </c>
      <c r="Q214" s="64" cm="1">
        <f t="array" ref="Q214">1/[2]!PropsSI("D","P",N214,"T",M214,$F$9)</f>
        <v>0.13688735498352944</v>
      </c>
      <c r="R214" s="64">
        <f t="shared" si="89"/>
        <v>331.05999999999995</v>
      </c>
      <c r="S214" s="64" cm="1">
        <f t="array" ref="S214">[2]!PropsSI("T","P",T214,"S",V214,$F$9)</f>
        <v>349.32784243052646</v>
      </c>
      <c r="T214" s="64" cm="1">
        <f t="array" ref="T214">[2]!PropsSI("P","T",R214,"Q",1,$F$9)</f>
        <v>1600155.5355936897</v>
      </c>
      <c r="U214" s="64" cm="1">
        <f t="array" ref="U214">[2]!PropsSI("H","P",T214,"S",V214,$F$9)</f>
        <v>448752.7214714174</v>
      </c>
      <c r="V214" s="64">
        <f t="shared" si="90"/>
        <v>1770.3653899981227</v>
      </c>
      <c r="W214" s="64" cm="1">
        <f t="array" ref="W214">1/[2]!PropsSI("D","P",T214,"S",V214,$F$9)</f>
        <v>1.4015184958679393E-2</v>
      </c>
      <c r="X214" s="64">
        <f t="shared" si="91"/>
        <v>331.05999999999995</v>
      </c>
      <c r="Y214" s="64" cm="1">
        <f t="array" ref="Y214">[2]!PropsSI("T","P",Z214,"H",AA214,$F$9)</f>
        <v>349.32784243052652</v>
      </c>
      <c r="Z214" s="64">
        <f t="shared" si="92"/>
        <v>1600155.5355936897</v>
      </c>
      <c r="AA214" s="64">
        <f t="shared" si="84"/>
        <v>448752.7214714174</v>
      </c>
      <c r="AB214" s="64" cm="1">
        <f t="array" ref="AB214">[2]!PropsSI("S","P",Z214,"H",AA214,$F$9)</f>
        <v>1770.3653899981227</v>
      </c>
      <c r="AC214" s="64" cm="1">
        <f t="array" ref="AC214">1/[2]!PropsSI("D","P",Z214,"H",AA214,$F$9)</f>
        <v>1.4015184958679398E-2</v>
      </c>
      <c r="AD214" s="64">
        <f t="shared" si="93"/>
        <v>331.05999999999995</v>
      </c>
      <c r="AE214" s="64">
        <f t="shared" si="94"/>
        <v>326.05999999999995</v>
      </c>
      <c r="AF214" s="64" cm="1">
        <f t="array" ref="AF214">[2]!PropsSI("P","T",AD214,"Q",0,$F$9)</f>
        <v>1600155.5355936897</v>
      </c>
      <c r="AG214" s="64" cm="1">
        <f t="array" ref="AG214">[2]!PropsSI("H","P",AF214,"T",AE214,$F$9)</f>
        <v>276074.56886431528</v>
      </c>
      <c r="AH214" s="64" cm="1">
        <f t="array" ref="AH214">[2]!PropsSI("S","P",AF214,"T",AE214,$F$9)</f>
        <v>1250.3739553166722</v>
      </c>
      <c r="AI214" s="64" cm="1">
        <f t="array" ref="AI214">1/[2]!PropsSI("D","P",AF214,"T",AE214,$F$9)</f>
        <v>9.1687919896729501E-4</v>
      </c>
      <c r="AJ214" s="64">
        <f t="shared" si="95"/>
        <v>330.05999999999995</v>
      </c>
      <c r="AK214" s="64">
        <f t="shared" si="96"/>
        <v>324.05999999999995</v>
      </c>
      <c r="AL214" s="64" cm="1">
        <f t="array" ref="AL214">[2]!PropsSI("P","T",AJ214,"Q",0,$F$9)</f>
        <v>1562172.2139418053</v>
      </c>
      <c r="AM214" s="64" cm="1">
        <f t="array" ref="AM214">[2]!PropsSI("H","P",AL214,"T",AK214,$F$9)</f>
        <v>272942.9335169752</v>
      </c>
      <c r="AN214" s="64" cm="1">
        <f t="array" ref="AN214">[2]!PropsSI("S","P",AL214,"T",AK214,$F$9)</f>
        <v>1240.8466117360849</v>
      </c>
      <c r="AO214" s="64" cm="1">
        <f t="array" ref="AO214">1/[2]!PropsSI("D","P",AL214,"T",AK214,$F$9)</f>
        <v>9.0875814094328175E-4</v>
      </c>
      <c r="AP214" s="64">
        <f t="shared" si="97"/>
        <v>260.14999999999998</v>
      </c>
      <c r="AQ214" s="64">
        <f t="shared" si="98"/>
        <v>260.14999999999998</v>
      </c>
      <c r="AR214" s="64" cm="1">
        <f t="array" ref="AR214">[2]!PropsSI("P","T",AP214,"Q",0,$F$9)</f>
        <v>177916.45421566669</v>
      </c>
      <c r="AS214" s="64">
        <f t="shared" si="99"/>
        <v>272942.9335169752</v>
      </c>
      <c r="AT214" s="64" cm="1">
        <f t="array" ref="AT214">[2]!PropsSI("H","P",AR214,"H",AS214,$F$9)</f>
        <v>272942.9335169752</v>
      </c>
      <c r="AU214" s="64" cm="1">
        <f t="array" ref="AU214">1/[2]!PropsSI("D","P",AR214,"H",AS214,$F$9)</f>
        <v>4.8812109638700432E-2</v>
      </c>
      <c r="AV214" s="64"/>
      <c r="AW214" s="64">
        <f t="shared" si="100"/>
        <v>258.14999999999998</v>
      </c>
      <c r="AX214" s="64">
        <f t="shared" si="101"/>
        <v>260.14999999999998</v>
      </c>
      <c r="AY214" s="64" cm="1">
        <f t="array" ref="AY214">[2]!PropsSI("P","T",AW214,"Q",1,$F$9)</f>
        <v>163940.08425461562</v>
      </c>
      <c r="AZ214" s="64" cm="1">
        <f t="array" ref="AZ214">[2]!PropsSI("H","P",AY214,"T",AX214,$F$9)</f>
        <v>391296.02083444159</v>
      </c>
      <c r="BA214" s="64" cm="1">
        <f t="array" ref="BA214">[2]!PropsSI("S","P",AY214,"T",AX214,$F$9)</f>
        <v>1743.5316928918351</v>
      </c>
      <c r="BB214" s="64" cm="1">
        <f t="array" ref="BB214">1/[2]!PropsSI("D","P",AY214,"T",AX214,$F$9)</f>
        <v>0.12185631636211669</v>
      </c>
      <c r="BC214" s="64">
        <f t="shared" si="102"/>
        <v>118.35308731746639</v>
      </c>
      <c r="BD214" s="64">
        <f t="shared" si="103"/>
        <v>52.088188396436394</v>
      </c>
      <c r="BE214" s="64">
        <f t="shared" si="104"/>
        <v>-170.44127571390277</v>
      </c>
      <c r="BF214" s="64">
        <f t="shared" si="105"/>
        <v>2.2721674713794329</v>
      </c>
      <c r="BG214" s="64">
        <f t="shared" si="106"/>
        <v>3.5406665752297366</v>
      </c>
      <c r="BH214" s="64">
        <f t="shared" si="107"/>
        <v>0.64173438054725696</v>
      </c>
      <c r="BI214" s="64">
        <f t="shared" si="108"/>
        <v>10.608530469294665</v>
      </c>
      <c r="BJ214" s="64">
        <v>53.1814818</v>
      </c>
      <c r="BK214" s="64">
        <f t="shared" si="109"/>
        <v>1.0932934035636066</v>
      </c>
      <c r="BL214" s="64">
        <f t="shared" si="110"/>
        <v>0.2687679617093866</v>
      </c>
      <c r="BM214" s="64">
        <f t="shared" si="111"/>
        <v>6.450431081025279</v>
      </c>
    </row>
    <row r="215" spans="1:65" x14ac:dyDescent="0.3">
      <c r="A215">
        <v>214</v>
      </c>
      <c r="B215">
        <v>1</v>
      </c>
      <c r="C215">
        <v>33.36</v>
      </c>
      <c r="D215">
        <v>41.23</v>
      </c>
      <c r="E215" s="71"/>
      <c r="H215" s="73">
        <f t="shared" si="85"/>
        <v>44.96</v>
      </c>
      <c r="I215">
        <f t="shared" si="86"/>
        <v>36.5</v>
      </c>
      <c r="J215" s="64">
        <v>214</v>
      </c>
      <c r="K215" s="64">
        <v>41.23</v>
      </c>
      <c r="L215" s="64">
        <f t="shared" si="87"/>
        <v>256.14999999999998</v>
      </c>
      <c r="M215" s="64">
        <f t="shared" si="88"/>
        <v>266.14999999999998</v>
      </c>
      <c r="N215" s="64" cm="1">
        <f t="array" ref="N215">[2]!PropsSI("P","T",L215,"Q",0,$F$9)</f>
        <v>150836.68187834125</v>
      </c>
      <c r="O215" s="64" cm="1">
        <f t="array" ref="O215">[2]!PropsSI("H","P",N215,"T",M215,$F$9)</f>
        <v>396664.53307498101</v>
      </c>
      <c r="P215" s="64" cm="1">
        <f t="array" ref="P215">[2]!PropsSI("S","P",N215,"T",M215,$F$9)</f>
        <v>1770.3653899981227</v>
      </c>
      <c r="Q215" s="64" cm="1">
        <f t="array" ref="Q215">1/[2]!PropsSI("D","P",N215,"T",M215,$F$9)</f>
        <v>0.13688735498352944</v>
      </c>
      <c r="R215" s="64">
        <f t="shared" si="89"/>
        <v>329.38</v>
      </c>
      <c r="S215" s="64" cm="1">
        <f t="array" ref="S215">[2]!PropsSI("T","P",T215,"S",V215,$F$9)</f>
        <v>347.569207635135</v>
      </c>
      <c r="T215" s="64" cm="1">
        <f t="array" ref="T215">[2]!PropsSI("P","T",R215,"Q",1,$F$9)</f>
        <v>1536734.0635861889</v>
      </c>
      <c r="U215" s="64" cm="1">
        <f t="array" ref="U215">[2]!PropsSI("H","P",T215,"S",V215,$F$9)</f>
        <v>447844.93369693583</v>
      </c>
      <c r="V215" s="64">
        <f t="shared" si="90"/>
        <v>1770.3653899981227</v>
      </c>
      <c r="W215" s="64" cm="1">
        <f t="array" ref="W215">1/[2]!PropsSI("D","P",T215,"S",V215,$F$9)</f>
        <v>1.4619858891053534E-2</v>
      </c>
      <c r="X215" s="64">
        <f t="shared" si="91"/>
        <v>329.38</v>
      </c>
      <c r="Y215" s="64" cm="1">
        <f t="array" ref="Y215">[2]!PropsSI("T","P",Z215,"H",AA215,$F$9)</f>
        <v>347.56920763513506</v>
      </c>
      <c r="Z215" s="64">
        <f t="shared" si="92"/>
        <v>1536734.0635861889</v>
      </c>
      <c r="AA215" s="64">
        <f t="shared" si="84"/>
        <v>447844.93369693583</v>
      </c>
      <c r="AB215" s="64" cm="1">
        <f t="array" ref="AB215">[2]!PropsSI("S","P",Z215,"H",AA215,$F$9)</f>
        <v>1770.365389998123</v>
      </c>
      <c r="AC215" s="64" cm="1">
        <f t="array" ref="AC215">1/[2]!PropsSI("D","P",Z215,"H",AA215,$F$9)</f>
        <v>1.4619858891053541E-2</v>
      </c>
      <c r="AD215" s="64">
        <f t="shared" si="93"/>
        <v>329.38</v>
      </c>
      <c r="AE215" s="64">
        <f t="shared" si="94"/>
        <v>324.38</v>
      </c>
      <c r="AF215" s="64" cm="1">
        <f t="array" ref="AF215">[2]!PropsSI("P","T",AD215,"Q",0,$F$9)</f>
        <v>1536734.0635861889</v>
      </c>
      <c r="AG215" s="64" cm="1">
        <f t="array" ref="AG215">[2]!PropsSI("H","P",AF215,"T",AE215,$F$9)</f>
        <v>273455.90811131411</v>
      </c>
      <c r="AH215" s="64" cm="1">
        <f t="array" ref="AH215">[2]!PropsSI("S","P",AF215,"T",AE215,$F$9)</f>
        <v>1242.5001540381074</v>
      </c>
      <c r="AI215" s="64" cm="1">
        <f t="array" ref="AI215">1/[2]!PropsSI("D","P",AF215,"T",AE215,$F$9)</f>
        <v>9.1032162828852522E-4</v>
      </c>
      <c r="AJ215" s="64">
        <f t="shared" si="95"/>
        <v>328.38</v>
      </c>
      <c r="AK215" s="64">
        <f t="shared" si="96"/>
        <v>322.38</v>
      </c>
      <c r="AL215" s="64" cm="1">
        <f t="array" ref="AL215">[2]!PropsSI("P","T",AJ215,"Q",0,$F$9)</f>
        <v>1499892.7596672084</v>
      </c>
      <c r="AM215" s="64" cm="1">
        <f t="array" ref="AM215">[2]!PropsSI("H","P",AL215,"T",AK215,$F$9)</f>
        <v>270347.76137417223</v>
      </c>
      <c r="AN215" s="64" cm="1">
        <f t="array" ref="AN215">[2]!PropsSI("S","P",AL215,"T",AK215,$F$9)</f>
        <v>1232.9919918517364</v>
      </c>
      <c r="AO215" s="64" cm="1">
        <f t="array" ref="AO215">1/[2]!PropsSI("D","P",AL215,"T",AK215,$F$9)</f>
        <v>9.0246666333921623E-4</v>
      </c>
      <c r="AP215" s="64">
        <f t="shared" si="97"/>
        <v>260.14999999999998</v>
      </c>
      <c r="AQ215" s="64">
        <f t="shared" si="98"/>
        <v>260.14999999999998</v>
      </c>
      <c r="AR215" s="64" cm="1">
        <f t="array" ref="AR215">[2]!PropsSI("P","T",AP215,"Q",0,$F$9)</f>
        <v>177916.45421566669</v>
      </c>
      <c r="AS215" s="64">
        <f t="shared" si="99"/>
        <v>270347.76137417223</v>
      </c>
      <c r="AT215" s="64" cm="1">
        <f t="array" ref="AT215">[2]!PropsSI("H","P",AR215,"H",AS215,$F$9)</f>
        <v>270347.76137417223</v>
      </c>
      <c r="AU215" s="64" cm="1">
        <f t="array" ref="AU215">1/[2]!PropsSI("D","P",AR215,"H",AS215,$F$9)</f>
        <v>4.7429075709827635E-2</v>
      </c>
      <c r="AV215" s="64"/>
      <c r="AW215" s="64">
        <f t="shared" si="100"/>
        <v>258.14999999999998</v>
      </c>
      <c r="AX215" s="64">
        <f t="shared" si="101"/>
        <v>260.14999999999998</v>
      </c>
      <c r="AY215" s="64" cm="1">
        <f t="array" ref="AY215">[2]!PropsSI("P","T",AW215,"Q",1,$F$9)</f>
        <v>163940.08425461562</v>
      </c>
      <c r="AZ215" s="64" cm="1">
        <f t="array" ref="AZ215">[2]!PropsSI("H","P",AY215,"T",AX215,$F$9)</f>
        <v>391296.02083444159</v>
      </c>
      <c r="BA215" s="64" cm="1">
        <f t="array" ref="BA215">[2]!PropsSI("S","P",AY215,"T",AX215,$F$9)</f>
        <v>1743.5316928918351</v>
      </c>
      <c r="BB215" s="64" cm="1">
        <f t="array" ref="BB215">1/[2]!PropsSI("D","P",AY215,"T",AX215,$F$9)</f>
        <v>0.12185631636211669</v>
      </c>
      <c r="BC215" s="64">
        <f t="shared" si="102"/>
        <v>120.94825946026936</v>
      </c>
      <c r="BD215" s="64">
        <f t="shared" si="103"/>
        <v>51.180400621954817</v>
      </c>
      <c r="BE215" s="64">
        <f t="shared" si="104"/>
        <v>-172.12866008222417</v>
      </c>
      <c r="BF215" s="64">
        <f t="shared" si="105"/>
        <v>2.3631753169275949</v>
      </c>
      <c r="BG215" s="64">
        <f t="shared" si="106"/>
        <v>3.6241752070756692</v>
      </c>
      <c r="BH215" s="64">
        <f t="shared" si="107"/>
        <v>0.65205879459520677</v>
      </c>
      <c r="BI215" s="64">
        <f t="shared" si="108"/>
        <v>10.188065956168781</v>
      </c>
      <c r="BJ215" s="64">
        <v>53.1814818</v>
      </c>
      <c r="BK215" s="64">
        <f t="shared" si="109"/>
        <v>2.0010811780451832</v>
      </c>
      <c r="BL215" s="64">
        <f t="shared" si="110"/>
        <v>0.49193245626944088</v>
      </c>
      <c r="BM215" s="64">
        <f t="shared" si="111"/>
        <v>11.806378950466581</v>
      </c>
    </row>
    <row r="216" spans="1:65" x14ac:dyDescent="0.3">
      <c r="A216">
        <v>215</v>
      </c>
      <c r="B216">
        <v>1</v>
      </c>
      <c r="C216">
        <v>32.880000000000003</v>
      </c>
      <c r="D216">
        <v>41.08</v>
      </c>
      <c r="E216" s="71"/>
      <c r="H216" s="73">
        <f t="shared" si="85"/>
        <v>44.96</v>
      </c>
      <c r="I216">
        <f t="shared" si="86"/>
        <v>36.5</v>
      </c>
      <c r="J216" s="64">
        <v>215</v>
      </c>
      <c r="K216" s="64">
        <v>41.08</v>
      </c>
      <c r="L216" s="64">
        <f t="shared" si="87"/>
        <v>256.14999999999998</v>
      </c>
      <c r="M216" s="64">
        <f t="shared" si="88"/>
        <v>266.14999999999998</v>
      </c>
      <c r="N216" s="64" cm="1">
        <f t="array" ref="N216">[2]!PropsSI("P","T",L216,"Q",0,$F$9)</f>
        <v>150836.68187834125</v>
      </c>
      <c r="O216" s="64" cm="1">
        <f t="array" ref="O216">[2]!PropsSI("H","P",N216,"T",M216,$F$9)</f>
        <v>396664.53307498101</v>
      </c>
      <c r="P216" s="64" cm="1">
        <f t="array" ref="P216">[2]!PropsSI("S","P",N216,"T",M216,$F$9)</f>
        <v>1770.3653899981227</v>
      </c>
      <c r="Q216" s="64" cm="1">
        <f t="array" ref="Q216">1/[2]!PropsSI("D","P",N216,"T",M216,$F$9)</f>
        <v>0.13688735498352944</v>
      </c>
      <c r="R216" s="64">
        <f t="shared" si="89"/>
        <v>329.22999999999996</v>
      </c>
      <c r="S216" s="64" cm="1">
        <f t="array" ref="S216">[2]!PropsSI("T","P",T216,"S",V216,$F$9)</f>
        <v>347.41224938112367</v>
      </c>
      <c r="T216" s="64" cm="1">
        <f t="array" ref="T216">[2]!PropsSI("P","T",R216,"Q",1,$F$9)</f>
        <v>1531164.9331815895</v>
      </c>
      <c r="U216" s="64" cm="1">
        <f t="array" ref="U216">[2]!PropsSI("H","P",T216,"S",V216,$F$9)</f>
        <v>447763.35967149574</v>
      </c>
      <c r="V216" s="64">
        <f t="shared" si="90"/>
        <v>1770.3653899981227</v>
      </c>
      <c r="W216" s="64" cm="1">
        <f t="array" ref="W216">1/[2]!PropsSI("D","P",T216,"S",V216,$F$9)</f>
        <v>1.4675273528949317E-2</v>
      </c>
      <c r="X216" s="64">
        <f t="shared" si="91"/>
        <v>329.22999999999996</v>
      </c>
      <c r="Y216" s="64" cm="1">
        <f t="array" ref="Y216">[2]!PropsSI("T","P",Z216,"H",AA216,$F$9)</f>
        <v>347.41224938112362</v>
      </c>
      <c r="Z216" s="64">
        <f t="shared" si="92"/>
        <v>1531164.9331815895</v>
      </c>
      <c r="AA216" s="64">
        <f t="shared" si="84"/>
        <v>447763.35967149574</v>
      </c>
      <c r="AB216" s="64" cm="1">
        <f t="array" ref="AB216">[2]!PropsSI("S","P",Z216,"H",AA216,$F$9)</f>
        <v>1770.3653899981227</v>
      </c>
      <c r="AC216" s="64" cm="1">
        <f t="array" ref="AC216">1/[2]!PropsSI("D","P",Z216,"H",AA216,$F$9)</f>
        <v>1.4675273528949317E-2</v>
      </c>
      <c r="AD216" s="64">
        <f t="shared" si="93"/>
        <v>329.22999999999996</v>
      </c>
      <c r="AE216" s="64">
        <f t="shared" si="94"/>
        <v>324.22999999999996</v>
      </c>
      <c r="AF216" s="64" cm="1">
        <f t="array" ref="AF216">[2]!PropsSI("P","T",AD216,"Q",0,$F$9)</f>
        <v>1531164.9331815895</v>
      </c>
      <c r="AG216" s="64" cm="1">
        <f t="array" ref="AG216">[2]!PropsSI("H","P",AF216,"T",AE216,$F$9)</f>
        <v>273222.98311276996</v>
      </c>
      <c r="AH216" s="64" cm="1">
        <f t="array" ref="AH216">[2]!PropsSI("S","P",AF216,"T",AE216,$F$9)</f>
        <v>1241.7975533978013</v>
      </c>
      <c r="AI216" s="64" cm="1">
        <f t="array" ref="AI216">1/[2]!PropsSI("D","P",AF216,"T",AE216,$F$9)</f>
        <v>9.097460444593119E-4</v>
      </c>
      <c r="AJ216" s="64">
        <f t="shared" si="95"/>
        <v>328.22999999999996</v>
      </c>
      <c r="AK216" s="64">
        <f t="shared" si="96"/>
        <v>322.22999999999996</v>
      </c>
      <c r="AL216" s="64" cm="1">
        <f t="array" ref="AL216">[2]!PropsSI("P","T",AJ216,"Q",0,$F$9)</f>
        <v>1494424.4050902335</v>
      </c>
      <c r="AM216" s="64" cm="1">
        <f t="array" ref="AM216">[2]!PropsSI("H","P",AL216,"T",AK216,$F$9)</f>
        <v>270116.88258193777</v>
      </c>
      <c r="AN216" s="64" cm="1">
        <f t="array" ref="AN216">[2]!PropsSI("S","P",AL216,"T",AK216,$F$9)</f>
        <v>1232.2909624075808</v>
      </c>
      <c r="AO216" s="64" cm="1">
        <f t="array" ref="AO216">1/[2]!PropsSI("D","P",AL216,"T",AK216,$F$9)</f>
        <v>9.0191402647713231E-4</v>
      </c>
      <c r="AP216" s="64">
        <f t="shared" si="97"/>
        <v>260.14999999999998</v>
      </c>
      <c r="AQ216" s="64">
        <f t="shared" si="98"/>
        <v>260.14999999999998</v>
      </c>
      <c r="AR216" s="64" cm="1">
        <f t="array" ref="AR216">[2]!PropsSI("P","T",AP216,"Q",0,$F$9)</f>
        <v>177916.45421566669</v>
      </c>
      <c r="AS216" s="64">
        <f t="shared" si="99"/>
        <v>270116.88258193777</v>
      </c>
      <c r="AT216" s="64" cm="1">
        <f t="array" ref="AT216">[2]!PropsSI("H","P",AR216,"H",AS216,$F$9)</f>
        <v>270116.88258193777</v>
      </c>
      <c r="AU216" s="64" cm="1">
        <f t="array" ref="AU216">1/[2]!PropsSI("D","P",AR216,"H",AS216,$F$9)</f>
        <v>4.730603446803449E-2</v>
      </c>
      <c r="AV216" s="64"/>
      <c r="AW216" s="64">
        <f t="shared" si="100"/>
        <v>258.14999999999998</v>
      </c>
      <c r="AX216" s="64">
        <f t="shared" si="101"/>
        <v>260.14999999999998</v>
      </c>
      <c r="AY216" s="64" cm="1">
        <f t="array" ref="AY216">[2]!PropsSI("P","T",AW216,"Q",1,$F$9)</f>
        <v>163940.08425461562</v>
      </c>
      <c r="AZ216" s="64" cm="1">
        <f t="array" ref="AZ216">[2]!PropsSI("H","P",AY216,"T",AX216,$F$9)</f>
        <v>391296.02083444159</v>
      </c>
      <c r="BA216" s="64" cm="1">
        <f t="array" ref="BA216">[2]!PropsSI("S","P",AY216,"T",AX216,$F$9)</f>
        <v>1743.5316928918351</v>
      </c>
      <c r="BB216" s="64" cm="1">
        <f t="array" ref="BB216">1/[2]!PropsSI("D","P",AY216,"T",AX216,$F$9)</f>
        <v>0.12185631636211669</v>
      </c>
      <c r="BC216" s="64">
        <f t="shared" si="102"/>
        <v>121.17913825250382</v>
      </c>
      <c r="BD216" s="64">
        <f t="shared" si="103"/>
        <v>51.098826596514726</v>
      </c>
      <c r="BE216" s="64">
        <f t="shared" si="104"/>
        <v>-172.27796484901853</v>
      </c>
      <c r="BF216" s="64">
        <f t="shared" si="105"/>
        <v>2.3714661631930514</v>
      </c>
      <c r="BG216" s="64">
        <f t="shared" si="106"/>
        <v>3.6318232976927409</v>
      </c>
      <c r="BH216" s="64">
        <f t="shared" si="107"/>
        <v>0.65296848684780973</v>
      </c>
      <c r="BI216" s="64">
        <f t="shared" si="108"/>
        <v>10.151144364316931</v>
      </c>
      <c r="BJ216" s="64">
        <v>53.1814818</v>
      </c>
      <c r="BK216" s="64">
        <f t="shared" si="109"/>
        <v>2.0826552034852739</v>
      </c>
      <c r="BL216" s="64">
        <f t="shared" si="110"/>
        <v>0.51198607085679648</v>
      </c>
      <c r="BM216" s="64">
        <f t="shared" si="111"/>
        <v>12.287665700563116</v>
      </c>
    </row>
    <row r="217" spans="1:65" x14ac:dyDescent="0.3">
      <c r="A217">
        <v>216</v>
      </c>
      <c r="B217">
        <v>1</v>
      </c>
      <c r="C217">
        <v>33.26</v>
      </c>
      <c r="D217">
        <v>43.48</v>
      </c>
      <c r="E217" s="71"/>
      <c r="H217" s="73">
        <f t="shared" si="85"/>
        <v>44.96</v>
      </c>
      <c r="I217">
        <f t="shared" si="86"/>
        <v>36.5</v>
      </c>
      <c r="J217" s="64">
        <v>216</v>
      </c>
      <c r="K217" s="64">
        <v>43.48</v>
      </c>
      <c r="L217" s="64">
        <f t="shared" si="87"/>
        <v>256.14999999999998</v>
      </c>
      <c r="M217" s="64">
        <f t="shared" si="88"/>
        <v>266.14999999999998</v>
      </c>
      <c r="N217" s="64" cm="1">
        <f t="array" ref="N217">[2]!PropsSI("P","T",L217,"Q",0,$F$9)</f>
        <v>150836.68187834125</v>
      </c>
      <c r="O217" s="64" cm="1">
        <f t="array" ref="O217">[2]!PropsSI("H","P",N217,"T",M217,$F$9)</f>
        <v>396664.53307498101</v>
      </c>
      <c r="P217" s="64" cm="1">
        <f t="array" ref="P217">[2]!PropsSI("S","P",N217,"T",M217,$F$9)</f>
        <v>1770.3653899981227</v>
      </c>
      <c r="Q217" s="64" cm="1">
        <f t="array" ref="Q217">1/[2]!PropsSI("D","P",N217,"T",M217,$F$9)</f>
        <v>0.13688735498352944</v>
      </c>
      <c r="R217" s="64">
        <f t="shared" si="89"/>
        <v>331.63</v>
      </c>
      <c r="S217" s="64" cm="1">
        <f t="array" ref="S217">[2]!PropsSI("T","P",T217,"S",V217,$F$9)</f>
        <v>349.92485745637185</v>
      </c>
      <c r="T217" s="64" cm="1">
        <f t="array" ref="T217">[2]!PropsSI("P","T",R217,"Q",1,$F$9)</f>
        <v>1622114.8910716418</v>
      </c>
      <c r="U217" s="64" cm="1">
        <f t="array" ref="U217">[2]!PropsSI("H","P",T217,"S",V217,$F$9)</f>
        <v>449058.29492830031</v>
      </c>
      <c r="V217" s="64">
        <f t="shared" si="90"/>
        <v>1770.3653899981227</v>
      </c>
      <c r="W217" s="64" cm="1">
        <f t="array" ref="W217">1/[2]!PropsSI("D","P",T217,"S",V217,$F$9)</f>
        <v>1.3816512724319194E-2</v>
      </c>
      <c r="X217" s="64">
        <f t="shared" si="91"/>
        <v>331.63</v>
      </c>
      <c r="Y217" s="64" cm="1">
        <f t="array" ref="Y217">[2]!PropsSI("T","P",Z217,"H",AA217,$F$9)</f>
        <v>349.92485745637185</v>
      </c>
      <c r="Z217" s="64">
        <f t="shared" si="92"/>
        <v>1622114.8910716418</v>
      </c>
      <c r="AA217" s="64">
        <f t="shared" si="84"/>
        <v>449058.29492830031</v>
      </c>
      <c r="AB217" s="64" cm="1">
        <f t="array" ref="AB217">[2]!PropsSI("S","P",Z217,"H",AA217,$F$9)</f>
        <v>1770.3653899981227</v>
      </c>
      <c r="AC217" s="64" cm="1">
        <f t="array" ref="AC217">1/[2]!PropsSI("D","P",Z217,"H",AA217,$F$9)</f>
        <v>1.3816512724319193E-2</v>
      </c>
      <c r="AD217" s="64">
        <f t="shared" si="93"/>
        <v>331.63</v>
      </c>
      <c r="AE217" s="64">
        <f t="shared" si="94"/>
        <v>326.63</v>
      </c>
      <c r="AF217" s="64" cm="1">
        <f t="array" ref="AF217">[2]!PropsSI("P","T",AD217,"Q",0,$F$9)</f>
        <v>1622114.8910716418</v>
      </c>
      <c r="AG217" s="64" cm="1">
        <f t="array" ref="AG217">[2]!PropsSI("H","P",AF217,"T",AE217,$F$9)</f>
        <v>276967.25158390781</v>
      </c>
      <c r="AH217" s="64" cm="1">
        <f t="array" ref="AH217">[2]!PropsSI("S","P",AF217,"T",AE217,$F$9)</f>
        <v>1253.0475787458711</v>
      </c>
      <c r="AI217" s="64" cm="1">
        <f t="array" ref="AI217">1/[2]!PropsSI("D","P",AF217,"T",AE217,$F$9)</f>
        <v>9.1915174949548965E-4</v>
      </c>
      <c r="AJ217" s="64">
        <f t="shared" si="95"/>
        <v>330.63</v>
      </c>
      <c r="AK217" s="64">
        <f t="shared" si="96"/>
        <v>324.63</v>
      </c>
      <c r="AL217" s="64" cm="1">
        <f t="array" ref="AL217">[2]!PropsSI("P","T",AJ217,"Q",0,$F$9)</f>
        <v>1583738.4760520845</v>
      </c>
      <c r="AM217" s="64" cm="1">
        <f t="array" ref="AM217">[2]!PropsSI("H","P",AL217,"T",AK217,$F$9)</f>
        <v>273827.39971896569</v>
      </c>
      <c r="AN217" s="64" cm="1">
        <f t="array" ref="AN217">[2]!PropsSI("S","P",AL217,"T",AK217,$F$9)</f>
        <v>1243.5130445711357</v>
      </c>
      <c r="AO217" s="64" cm="1">
        <f t="array" ref="AO217">1/[2]!PropsSI("D","P",AL217,"T",AK217,$F$9)</f>
        <v>9.1093645138556835E-4</v>
      </c>
      <c r="AP217" s="64">
        <f t="shared" si="97"/>
        <v>260.14999999999998</v>
      </c>
      <c r="AQ217" s="64">
        <f t="shared" si="98"/>
        <v>260.14999999999998</v>
      </c>
      <c r="AR217" s="64" cm="1">
        <f t="array" ref="AR217">[2]!PropsSI("P","T",AP217,"Q",0,$F$9)</f>
        <v>177916.45421566669</v>
      </c>
      <c r="AS217" s="64">
        <f t="shared" si="99"/>
        <v>273827.39971896569</v>
      </c>
      <c r="AT217" s="64" cm="1">
        <f t="array" ref="AT217">[2]!PropsSI("H","P",AR217,"H",AS217,$F$9)</f>
        <v>273827.39971896569</v>
      </c>
      <c r="AU217" s="64" cm="1">
        <f t="array" ref="AU217">1/[2]!PropsSI("D","P",AR217,"H",AS217,$F$9)</f>
        <v>4.9283464407857649E-2</v>
      </c>
      <c r="AV217" s="64"/>
      <c r="AW217" s="64">
        <f t="shared" si="100"/>
        <v>258.14999999999998</v>
      </c>
      <c r="AX217" s="64">
        <f t="shared" si="101"/>
        <v>260.14999999999998</v>
      </c>
      <c r="AY217" s="64" cm="1">
        <f t="array" ref="AY217">[2]!PropsSI("P","T",AW217,"Q",1,$F$9)</f>
        <v>163940.08425461562</v>
      </c>
      <c r="AZ217" s="64" cm="1">
        <f t="array" ref="AZ217">[2]!PropsSI("H","P",AY217,"T",AX217,$F$9)</f>
        <v>391296.02083444159</v>
      </c>
      <c r="BA217" s="64" cm="1">
        <f t="array" ref="BA217">[2]!PropsSI("S","P",AY217,"T",AX217,$F$9)</f>
        <v>1743.5316928918351</v>
      </c>
      <c r="BB217" s="64" cm="1">
        <f t="array" ref="BB217">1/[2]!PropsSI("D","P",AY217,"T",AX217,$F$9)</f>
        <v>0.12185631636211669</v>
      </c>
      <c r="BC217" s="64">
        <f t="shared" si="102"/>
        <v>117.4686211154759</v>
      </c>
      <c r="BD217" s="64">
        <f t="shared" si="103"/>
        <v>52.393761853319305</v>
      </c>
      <c r="BE217" s="64">
        <f t="shared" si="104"/>
        <v>-169.8623829687952</v>
      </c>
      <c r="BF217" s="64">
        <f t="shared" si="105"/>
        <v>2.2420344896084972</v>
      </c>
      <c r="BG217" s="64">
        <f t="shared" si="106"/>
        <v>3.5132008709853011</v>
      </c>
      <c r="BH217" s="64">
        <f t="shared" si="107"/>
        <v>0.63817429516340274</v>
      </c>
      <c r="BI217" s="64">
        <f t="shared" si="108"/>
        <v>10.754114124440724</v>
      </c>
      <c r="BJ217" s="64">
        <v>53.1814818</v>
      </c>
      <c r="BK217" s="64">
        <f t="shared" si="109"/>
        <v>0.78771994668069567</v>
      </c>
      <c r="BL217" s="64">
        <f t="shared" si="110"/>
        <v>0.19364782022567104</v>
      </c>
      <c r="BM217" s="64">
        <f t="shared" si="111"/>
        <v>4.6475476854161046</v>
      </c>
    </row>
    <row r="218" spans="1:65" x14ac:dyDescent="0.3">
      <c r="A218">
        <v>217</v>
      </c>
      <c r="B218">
        <v>1</v>
      </c>
      <c r="C218">
        <v>33.159999999999997</v>
      </c>
      <c r="D218">
        <v>42.75</v>
      </c>
      <c r="E218" s="71"/>
      <c r="H218" s="73">
        <f t="shared" si="85"/>
        <v>44.96</v>
      </c>
      <c r="I218">
        <f t="shared" si="86"/>
        <v>36.5</v>
      </c>
      <c r="J218" s="64">
        <v>217</v>
      </c>
      <c r="K218" s="64">
        <v>42.75</v>
      </c>
      <c r="L218" s="64">
        <f t="shared" si="87"/>
        <v>256.14999999999998</v>
      </c>
      <c r="M218" s="64">
        <f t="shared" si="88"/>
        <v>266.14999999999998</v>
      </c>
      <c r="N218" s="64" cm="1">
        <f t="array" ref="N218">[2]!PropsSI("P","T",L218,"Q",0,$F$9)</f>
        <v>150836.68187834125</v>
      </c>
      <c r="O218" s="64" cm="1">
        <f t="array" ref="O218">[2]!PropsSI("H","P",N218,"T",M218,$F$9)</f>
        <v>396664.53307498101</v>
      </c>
      <c r="P218" s="64" cm="1">
        <f t="array" ref="P218">[2]!PropsSI("S","P",N218,"T",M218,$F$9)</f>
        <v>1770.3653899981227</v>
      </c>
      <c r="Q218" s="64" cm="1">
        <f t="array" ref="Q218">1/[2]!PropsSI("D","P",N218,"T",M218,$F$9)</f>
        <v>0.13688735498352944</v>
      </c>
      <c r="R218" s="64">
        <f t="shared" si="89"/>
        <v>330.9</v>
      </c>
      <c r="S218" s="64" cm="1">
        <f t="array" ref="S218">[2]!PropsSI("T","P",T218,"S",V218,$F$9)</f>
        <v>349.16029224396414</v>
      </c>
      <c r="T218" s="64" cm="1">
        <f t="array" ref="T218">[2]!PropsSI("P","T",R218,"Q",1,$F$9)</f>
        <v>1594031.962743894</v>
      </c>
      <c r="U218" s="64" cm="1">
        <f t="array" ref="U218">[2]!PropsSI("H","P",T218,"S",V218,$F$9)</f>
        <v>448666.7261529981</v>
      </c>
      <c r="V218" s="64">
        <f t="shared" si="90"/>
        <v>1770.3653899981227</v>
      </c>
      <c r="W218" s="64" cm="1">
        <f t="array" ref="W218">1/[2]!PropsSI("D","P",T218,"S",V218,$F$9)</f>
        <v>1.4071533166567287E-2</v>
      </c>
      <c r="X218" s="64">
        <f t="shared" si="91"/>
        <v>330.9</v>
      </c>
      <c r="Y218" s="64" cm="1">
        <f t="array" ref="Y218">[2]!PropsSI("T","P",Z218,"H",AA218,$F$9)</f>
        <v>349.16029224396414</v>
      </c>
      <c r="Z218" s="64">
        <f t="shared" si="92"/>
        <v>1594031.962743894</v>
      </c>
      <c r="AA218" s="64">
        <f t="shared" si="84"/>
        <v>448666.7261529981</v>
      </c>
      <c r="AB218" s="64" cm="1">
        <f t="array" ref="AB218">[2]!PropsSI("S","P",Z218,"H",AA218,$F$9)</f>
        <v>1770.3653899981227</v>
      </c>
      <c r="AC218" s="64" cm="1">
        <f t="array" ref="AC218">1/[2]!PropsSI("D","P",Z218,"H",AA218,$F$9)</f>
        <v>1.4071533166567287E-2</v>
      </c>
      <c r="AD218" s="64">
        <f t="shared" si="93"/>
        <v>330.9</v>
      </c>
      <c r="AE218" s="64">
        <f t="shared" si="94"/>
        <v>325.89999999999998</v>
      </c>
      <c r="AF218" s="64" cm="1">
        <f t="array" ref="AF218">[2]!PropsSI("P","T",AD218,"Q",0,$F$9)</f>
        <v>1594031.962743894</v>
      </c>
      <c r="AG218" s="64" cm="1">
        <f t="array" ref="AG218">[2]!PropsSI("H","P",AF218,"T",AE218,$F$9)</f>
        <v>275824.37913676188</v>
      </c>
      <c r="AH218" s="64" cm="1">
        <f t="array" ref="AH218">[2]!PropsSI("S","P",AF218,"T",AE218,$F$9)</f>
        <v>1249.6236728163572</v>
      </c>
      <c r="AI218" s="64" cm="1">
        <f t="array" ref="AI218">1/[2]!PropsSI("D","P",AF218,"T",AE218,$F$9)</f>
        <v>9.1624570970400021E-4</v>
      </c>
      <c r="AJ218" s="64">
        <f t="shared" si="95"/>
        <v>329.9</v>
      </c>
      <c r="AK218" s="64">
        <f t="shared" si="96"/>
        <v>323.89999999999998</v>
      </c>
      <c r="AL218" s="64" cm="1">
        <f t="array" ref="AL218">[2]!PropsSI("P","T",AJ218,"Q",0,$F$9)</f>
        <v>1556158.4672720097</v>
      </c>
      <c r="AM218" s="64" cm="1">
        <f t="array" ref="AM218">[2]!PropsSI("H","P",AL218,"T",AK218,$F$9)</f>
        <v>272695.02714134351</v>
      </c>
      <c r="AN218" s="64" cm="1">
        <f t="array" ref="AN218">[2]!PropsSI("S","P",AL218,"T",AK218,$F$9)</f>
        <v>1240.0982841851219</v>
      </c>
      <c r="AO218" s="64" cm="1">
        <f t="array" ref="AO218">1/[2]!PropsSI("D","P",AL218,"T",AK218,$F$9)</f>
        <v>9.0815073456151365E-4</v>
      </c>
      <c r="AP218" s="64">
        <f t="shared" si="97"/>
        <v>260.14999999999998</v>
      </c>
      <c r="AQ218" s="64">
        <f t="shared" si="98"/>
        <v>260.14999999999998</v>
      </c>
      <c r="AR218" s="64" cm="1">
        <f t="array" ref="AR218">[2]!PropsSI("P","T",AP218,"Q",0,$F$9)</f>
        <v>177916.45421566669</v>
      </c>
      <c r="AS218" s="64">
        <f t="shared" si="99"/>
        <v>272695.02714134351</v>
      </c>
      <c r="AT218" s="64" cm="1">
        <f t="array" ref="AT218">[2]!PropsSI("H","P",AR218,"H",AS218,$F$9)</f>
        <v>272695.02714134351</v>
      </c>
      <c r="AU218" s="64" cm="1">
        <f t="array" ref="AU218">1/[2]!PropsSI("D","P",AR218,"H",AS218,$F$9)</f>
        <v>4.8679993960118836E-2</v>
      </c>
      <c r="AV218" s="64"/>
      <c r="AW218" s="64">
        <f t="shared" si="100"/>
        <v>258.14999999999998</v>
      </c>
      <c r="AX218" s="64">
        <f t="shared" si="101"/>
        <v>260.14999999999998</v>
      </c>
      <c r="AY218" s="64" cm="1">
        <f t="array" ref="AY218">[2]!PropsSI("P","T",AW218,"Q",1,$F$9)</f>
        <v>163940.08425461562</v>
      </c>
      <c r="AZ218" s="64" cm="1">
        <f t="array" ref="AZ218">[2]!PropsSI("H","P",AY218,"T",AX218,$F$9)</f>
        <v>391296.02083444159</v>
      </c>
      <c r="BA218" s="64" cm="1">
        <f t="array" ref="BA218">[2]!PropsSI("S","P",AY218,"T",AX218,$F$9)</f>
        <v>1743.5316928918351</v>
      </c>
      <c r="BB218" s="64" cm="1">
        <f t="array" ref="BB218">1/[2]!PropsSI("D","P",AY218,"T",AX218,$F$9)</f>
        <v>0.12185631636211669</v>
      </c>
      <c r="BC218" s="64">
        <f t="shared" si="102"/>
        <v>118.60099369309808</v>
      </c>
      <c r="BD218" s="64">
        <f t="shared" si="103"/>
        <v>52.002193078017093</v>
      </c>
      <c r="BE218" s="64">
        <f t="shared" si="104"/>
        <v>-170.60318677111516</v>
      </c>
      <c r="BF218" s="64">
        <f t="shared" si="105"/>
        <v>2.2806921530244906</v>
      </c>
      <c r="BG218" s="64">
        <f t="shared" si="106"/>
        <v>3.5484536082474225</v>
      </c>
      <c r="BH218" s="64">
        <f t="shared" si="107"/>
        <v>0.6427284684583835</v>
      </c>
      <c r="BI218" s="64">
        <f t="shared" si="108"/>
        <v>10.567933097531114</v>
      </c>
      <c r="BJ218" s="64">
        <v>53.1814818</v>
      </c>
      <c r="BK218" s="64">
        <f t="shared" si="109"/>
        <v>1.1792887219829069</v>
      </c>
      <c r="BL218" s="64">
        <f t="shared" si="110"/>
        <v>0.28990847748746462</v>
      </c>
      <c r="BM218" s="64">
        <f t="shared" si="111"/>
        <v>6.9578034596991509</v>
      </c>
    </row>
    <row r="219" spans="1:65" x14ac:dyDescent="0.3">
      <c r="A219">
        <v>218</v>
      </c>
      <c r="B219">
        <v>1</v>
      </c>
      <c r="C219">
        <v>30.22</v>
      </c>
      <c r="D219">
        <v>38.590000000000003</v>
      </c>
      <c r="E219" s="71"/>
      <c r="H219" s="73">
        <f t="shared" si="85"/>
        <v>44.96</v>
      </c>
      <c r="I219">
        <f t="shared" si="86"/>
        <v>36.5</v>
      </c>
      <c r="J219" s="64">
        <v>218</v>
      </c>
      <c r="K219" s="64">
        <v>38.590000000000003</v>
      </c>
      <c r="L219" s="64">
        <f t="shared" si="87"/>
        <v>256.14999999999998</v>
      </c>
      <c r="M219" s="64">
        <f t="shared" si="88"/>
        <v>266.14999999999998</v>
      </c>
      <c r="N219" s="64" cm="1">
        <f t="array" ref="N219">[2]!PropsSI("P","T",L219,"Q",0,$F$9)</f>
        <v>150836.68187834125</v>
      </c>
      <c r="O219" s="64" cm="1">
        <f t="array" ref="O219">[2]!PropsSI("H","P",N219,"T",M219,$F$9)</f>
        <v>396664.53307498101</v>
      </c>
      <c r="P219" s="64" cm="1">
        <f t="array" ref="P219">[2]!PropsSI("S","P",N219,"T",M219,$F$9)</f>
        <v>1770.3653899981227</v>
      </c>
      <c r="Q219" s="64" cm="1">
        <f t="array" ref="Q219">1/[2]!PropsSI("D","P",N219,"T",M219,$F$9)</f>
        <v>0.13688735498352944</v>
      </c>
      <c r="R219" s="64">
        <f t="shared" si="89"/>
        <v>326.74</v>
      </c>
      <c r="S219" s="64" cm="1">
        <f t="array" ref="S219">[2]!PropsSI("T","P",T219,"S",V219,$F$9)</f>
        <v>344.80784971716463</v>
      </c>
      <c r="T219" s="64" cm="1">
        <f t="array" ref="T219">[2]!PropsSI("P","T",R219,"Q",1,$F$9)</f>
        <v>1440915.6095166076</v>
      </c>
      <c r="U219" s="64" cm="1">
        <f t="array" ref="U219">[2]!PropsSI("H","P",T219,"S",V219,$F$9)</f>
        <v>446396.64365666616</v>
      </c>
      <c r="V219" s="64">
        <f t="shared" si="90"/>
        <v>1770.3653899981227</v>
      </c>
      <c r="W219" s="64" cm="1">
        <f t="array" ref="W219">1/[2]!PropsSI("D","P",T219,"S",V219,$F$9)</f>
        <v>1.5631017897328181E-2</v>
      </c>
      <c r="X219" s="64">
        <f t="shared" si="91"/>
        <v>326.74</v>
      </c>
      <c r="Y219" s="64" cm="1">
        <f t="array" ref="Y219">[2]!PropsSI("T","P",Z219,"H",AA219,$F$9)</f>
        <v>344.80784971716469</v>
      </c>
      <c r="Z219" s="64">
        <f t="shared" si="92"/>
        <v>1440915.6095166076</v>
      </c>
      <c r="AA219" s="64">
        <f t="shared" si="84"/>
        <v>446396.64365666616</v>
      </c>
      <c r="AB219" s="64" cm="1">
        <f t="array" ref="AB219">[2]!PropsSI("S","P",Z219,"H",AA219,$F$9)</f>
        <v>1770.3653899981227</v>
      </c>
      <c r="AC219" s="64" cm="1">
        <f t="array" ref="AC219">1/[2]!PropsSI("D","P",Z219,"H",AA219,$F$9)</f>
        <v>1.5631017897328181E-2</v>
      </c>
      <c r="AD219" s="64">
        <f t="shared" si="93"/>
        <v>326.74</v>
      </c>
      <c r="AE219" s="64">
        <f t="shared" si="94"/>
        <v>321.74</v>
      </c>
      <c r="AF219" s="64" cm="1">
        <f t="array" ref="AF219">[2]!PropsSI("P","T",AD219,"Q",0,$F$9)</f>
        <v>1440915.6095166076</v>
      </c>
      <c r="AG219" s="64" cm="1">
        <f t="array" ref="AG219">[2]!PropsSI("H","P",AF219,"T",AE219,$F$9)</f>
        <v>269376.90874533047</v>
      </c>
      <c r="AH219" s="64" cm="1">
        <f t="array" ref="AH219">[2]!PropsSI("S","P",AF219,"T",AE219,$F$9)</f>
        <v>1230.1425590858832</v>
      </c>
      <c r="AI219" s="64" cm="1">
        <f t="array" ref="AI219">1/[2]!PropsSI("D","P",AF219,"T",AE219,$F$9)</f>
        <v>9.0041709917057034E-4</v>
      </c>
      <c r="AJ219" s="64">
        <f t="shared" si="95"/>
        <v>325.74</v>
      </c>
      <c r="AK219" s="64">
        <f t="shared" si="96"/>
        <v>319.74</v>
      </c>
      <c r="AL219" s="64" cm="1">
        <f t="array" ref="AL219">[2]!PropsSI("P","T",AJ219,"Q",0,$F$9)</f>
        <v>1405820.0089799361</v>
      </c>
      <c r="AM219" s="64" cm="1">
        <f t="array" ref="AM219">[2]!PropsSI("H","P",AL219,"T",AK219,$F$9)</f>
        <v>266303.63048824819</v>
      </c>
      <c r="AN219" s="64" cm="1">
        <f t="array" ref="AN219">[2]!PropsSI("S","P",AL219,"T",AK219,$F$9)</f>
        <v>1220.6588493083018</v>
      </c>
      <c r="AO219" s="64" cm="1">
        <f t="array" ref="AO219">1/[2]!PropsSI("D","P",AL219,"T",AK219,$F$9)</f>
        <v>8.9294799394406719E-4</v>
      </c>
      <c r="AP219" s="64">
        <f t="shared" si="97"/>
        <v>260.14999999999998</v>
      </c>
      <c r="AQ219" s="64">
        <f t="shared" si="98"/>
        <v>260.14999999999998</v>
      </c>
      <c r="AR219" s="64" cm="1">
        <f t="array" ref="AR219">[2]!PropsSI("P","T",AP219,"Q",0,$F$9)</f>
        <v>177916.45421566669</v>
      </c>
      <c r="AS219" s="64">
        <f t="shared" si="99"/>
        <v>266303.63048824819</v>
      </c>
      <c r="AT219" s="64" cm="1">
        <f t="array" ref="AT219">[2]!PropsSI("H","P",AR219,"H",AS219,$F$9)</f>
        <v>266303.63048824819</v>
      </c>
      <c r="AU219" s="64" cm="1">
        <f t="array" ref="AU219">1/[2]!PropsSI("D","P",AR219,"H",AS219,$F$9)</f>
        <v>4.5273854429595181E-2</v>
      </c>
      <c r="AV219" s="64"/>
      <c r="AW219" s="64">
        <f t="shared" si="100"/>
        <v>258.14999999999998</v>
      </c>
      <c r="AX219" s="64">
        <f t="shared" si="101"/>
        <v>260.14999999999998</v>
      </c>
      <c r="AY219" s="64" cm="1">
        <f t="array" ref="AY219">[2]!PropsSI("P","T",AW219,"Q",1,$F$9)</f>
        <v>163940.08425461562</v>
      </c>
      <c r="AZ219" s="64" cm="1">
        <f t="array" ref="AZ219">[2]!PropsSI("H","P",AY219,"T",AX219,$F$9)</f>
        <v>391296.02083444159</v>
      </c>
      <c r="BA219" s="64" cm="1">
        <f t="array" ref="BA219">[2]!PropsSI("S","P",AY219,"T",AX219,$F$9)</f>
        <v>1743.5316928918351</v>
      </c>
      <c r="BB219" s="64" cm="1">
        <f t="array" ref="BB219">1/[2]!PropsSI("D","P",AY219,"T",AX219,$F$9)</f>
        <v>0.12185631636211669</v>
      </c>
      <c r="BC219" s="64">
        <f t="shared" si="102"/>
        <v>124.99239034619339</v>
      </c>
      <c r="BD219" s="64">
        <f t="shared" si="103"/>
        <v>49.732110581685149</v>
      </c>
      <c r="BE219" s="64">
        <f t="shared" si="104"/>
        <v>-174.72450092787852</v>
      </c>
      <c r="BF219" s="64">
        <f t="shared" si="105"/>
        <v>2.5133136093408504</v>
      </c>
      <c r="BG219" s="64">
        <f t="shared" si="106"/>
        <v>3.7636681732030888</v>
      </c>
      <c r="BH219" s="64">
        <f t="shared" si="107"/>
        <v>0.66778299618318426</v>
      </c>
      <c r="BI219" s="64">
        <f t="shared" si="108"/>
        <v>9.5528195898580677</v>
      </c>
      <c r="BJ219" s="64">
        <v>53.1814818</v>
      </c>
      <c r="BK219" s="64">
        <f t="shared" si="109"/>
        <v>3.4493712183148517</v>
      </c>
      <c r="BL219" s="64">
        <f t="shared" si="110"/>
        <v>0.84797042450240101</v>
      </c>
      <c r="BM219" s="64">
        <f t="shared" si="111"/>
        <v>20.351290188057625</v>
      </c>
    </row>
    <row r="220" spans="1:65" x14ac:dyDescent="0.3">
      <c r="A220">
        <v>219</v>
      </c>
      <c r="B220">
        <v>1</v>
      </c>
      <c r="C220">
        <v>29.46</v>
      </c>
      <c r="D220">
        <v>39.67</v>
      </c>
      <c r="E220" s="71"/>
      <c r="H220" s="73">
        <f t="shared" si="85"/>
        <v>44.96</v>
      </c>
      <c r="I220">
        <f t="shared" si="86"/>
        <v>36.5</v>
      </c>
      <c r="J220" s="64">
        <v>219</v>
      </c>
      <c r="K220" s="64">
        <v>39.67</v>
      </c>
      <c r="L220" s="64">
        <f t="shared" si="87"/>
        <v>256.14999999999998</v>
      </c>
      <c r="M220" s="64">
        <f t="shared" si="88"/>
        <v>266.14999999999998</v>
      </c>
      <c r="N220" s="64" cm="1">
        <f t="array" ref="N220">[2]!PropsSI("P","T",L220,"Q",0,$F$9)</f>
        <v>150836.68187834125</v>
      </c>
      <c r="O220" s="64" cm="1">
        <f t="array" ref="O220">[2]!PropsSI("H","P",N220,"T",M220,$F$9)</f>
        <v>396664.53307498101</v>
      </c>
      <c r="P220" s="64" cm="1">
        <f t="array" ref="P220">[2]!PropsSI("S","P",N220,"T",M220,$F$9)</f>
        <v>1770.3653899981227</v>
      </c>
      <c r="Q220" s="64" cm="1">
        <f t="array" ref="Q220">1/[2]!PropsSI("D","P",N220,"T",M220,$F$9)</f>
        <v>0.13688735498352944</v>
      </c>
      <c r="R220" s="64">
        <f t="shared" si="89"/>
        <v>327.82</v>
      </c>
      <c r="S220" s="64" cm="1">
        <f t="array" ref="S220">[2]!PropsSI("T","P",T220,"S",V220,$F$9)</f>
        <v>345.93724549967686</v>
      </c>
      <c r="T220" s="64" cm="1">
        <f t="array" ref="T220">[2]!PropsSI("P","T",R220,"Q",1,$F$9)</f>
        <v>1479554.0454739241</v>
      </c>
      <c r="U220" s="64" cm="1">
        <f t="array" ref="U220">[2]!PropsSI("H","P",T220,"S",V220,$F$9)</f>
        <v>446992.36007339804</v>
      </c>
      <c r="V220" s="64">
        <f t="shared" si="90"/>
        <v>1770.3653899981227</v>
      </c>
      <c r="W220" s="64" cm="1">
        <f t="array" ref="W220">1/[2]!PropsSI("D","P",T220,"S",V220,$F$9)</f>
        <v>1.5208022601309748E-2</v>
      </c>
      <c r="X220" s="64">
        <f t="shared" si="91"/>
        <v>327.82</v>
      </c>
      <c r="Y220" s="64" cm="1">
        <f t="array" ref="Y220">[2]!PropsSI("T","P",Z220,"H",AA220,$F$9)</f>
        <v>345.93724549967692</v>
      </c>
      <c r="Z220" s="64">
        <f t="shared" si="92"/>
        <v>1479554.0454739241</v>
      </c>
      <c r="AA220" s="64">
        <f t="shared" si="84"/>
        <v>446992.36007339804</v>
      </c>
      <c r="AB220" s="64" cm="1">
        <f t="array" ref="AB220">[2]!PropsSI("S","P",Z220,"H",AA220,$F$9)</f>
        <v>1770.365389998123</v>
      </c>
      <c r="AC220" s="64" cm="1">
        <f t="array" ref="AC220">1/[2]!PropsSI("D","P",Z220,"H",AA220,$F$9)</f>
        <v>1.5208022601309752E-2</v>
      </c>
      <c r="AD220" s="64">
        <f t="shared" si="93"/>
        <v>327.82</v>
      </c>
      <c r="AE220" s="64">
        <f t="shared" si="94"/>
        <v>322.82</v>
      </c>
      <c r="AF220" s="64" cm="1">
        <f t="array" ref="AF220">[2]!PropsSI("P","T",AD220,"Q",0,$F$9)</f>
        <v>1479554.0454739241</v>
      </c>
      <c r="AG220" s="64" cm="1">
        <f t="array" ref="AG220">[2]!PropsSI("H","P",AF220,"T",AE220,$F$9)</f>
        <v>271040.39698150381</v>
      </c>
      <c r="AH220" s="64" cm="1">
        <f t="array" ref="AH220">[2]!PropsSI("S","P",AF220,"T",AE220,$F$9)</f>
        <v>1235.1959912721763</v>
      </c>
      <c r="AI220" s="64" cm="1">
        <f t="array" ref="AI220">1/[2]!PropsSI("D","P",AF220,"T",AE220,$F$9)</f>
        <v>9.0441203037835256E-4</v>
      </c>
      <c r="AJ220" s="64">
        <f t="shared" si="95"/>
        <v>326.82</v>
      </c>
      <c r="AK220" s="64">
        <f t="shared" si="96"/>
        <v>320.82</v>
      </c>
      <c r="AL220" s="64" cm="1">
        <f t="array" ref="AL220">[2]!PropsSI("P","T",AJ220,"Q",0,$F$9)</f>
        <v>1443751.4133856287</v>
      </c>
      <c r="AM220" s="64" cm="1">
        <f t="array" ref="AM220">[2]!PropsSI("H","P",AL220,"T",AK220,$F$9)</f>
        <v>267953.14167080872</v>
      </c>
      <c r="AN220" s="64" cm="1">
        <f t="array" ref="AN220">[2]!PropsSI("S","P",AL220,"T",AK220,$F$9)</f>
        <v>1225.7030837785162</v>
      </c>
      <c r="AO220" s="64" cm="1">
        <f t="array" ref="AO220">1/[2]!PropsSI("D","P",AL220,"T",AK220,$F$9)</f>
        <v>8.9678957606684846E-4</v>
      </c>
      <c r="AP220" s="64">
        <f t="shared" si="97"/>
        <v>260.14999999999998</v>
      </c>
      <c r="AQ220" s="64">
        <f t="shared" si="98"/>
        <v>260.14999999999998</v>
      </c>
      <c r="AR220" s="64" cm="1">
        <f t="array" ref="AR220">[2]!PropsSI("P","T",AP220,"Q",0,$F$9)</f>
        <v>177916.45421566669</v>
      </c>
      <c r="AS220" s="64">
        <f t="shared" si="99"/>
        <v>267953.14167080872</v>
      </c>
      <c r="AT220" s="64" cm="1">
        <f t="array" ref="AT220">[2]!PropsSI("H","P",AR220,"H",AS220,$F$9)</f>
        <v>267953.14167080872</v>
      </c>
      <c r="AU220" s="64" cm="1">
        <f t="array" ref="AU220">1/[2]!PropsSI("D","P",AR220,"H",AS220,$F$9)</f>
        <v>4.6152921329979037E-2</v>
      </c>
      <c r="AV220" s="64"/>
      <c r="AW220" s="64">
        <f t="shared" si="100"/>
        <v>258.14999999999998</v>
      </c>
      <c r="AX220" s="64">
        <f t="shared" si="101"/>
        <v>260.14999999999998</v>
      </c>
      <c r="AY220" s="64" cm="1">
        <f t="array" ref="AY220">[2]!PropsSI("P","T",AW220,"Q",1,$F$9)</f>
        <v>163940.08425461562</v>
      </c>
      <c r="AZ220" s="64" cm="1">
        <f t="array" ref="AZ220">[2]!PropsSI("H","P",AY220,"T",AX220,$F$9)</f>
        <v>391296.02083444159</v>
      </c>
      <c r="BA220" s="64" cm="1">
        <f t="array" ref="BA220">[2]!PropsSI("S","P",AY220,"T",AX220,$F$9)</f>
        <v>1743.5316928918351</v>
      </c>
      <c r="BB220" s="64" cm="1">
        <f t="array" ref="BB220">1/[2]!PropsSI("D","P",AY220,"T",AX220,$F$9)</f>
        <v>0.12185631636211669</v>
      </c>
      <c r="BC220" s="64">
        <f t="shared" si="102"/>
        <v>123.34287916363287</v>
      </c>
      <c r="BD220" s="64">
        <f t="shared" si="103"/>
        <v>50.327826998417031</v>
      </c>
      <c r="BE220" s="64">
        <f t="shared" si="104"/>
        <v>-173.6707061620499</v>
      </c>
      <c r="BF220" s="64">
        <f t="shared" si="105"/>
        <v>2.4507888879746864</v>
      </c>
      <c r="BG220" s="64">
        <f t="shared" si="106"/>
        <v>3.7053251040620054</v>
      </c>
      <c r="BH220" s="64">
        <f t="shared" si="107"/>
        <v>0.66142344305712364</v>
      </c>
      <c r="BI220" s="64">
        <f t="shared" si="108"/>
        <v>9.8089803292495681</v>
      </c>
      <c r="BJ220" s="64">
        <v>53.1814818</v>
      </c>
      <c r="BK220" s="64">
        <f t="shared" si="109"/>
        <v>2.8536548015829695</v>
      </c>
      <c r="BL220" s="64">
        <f t="shared" si="110"/>
        <v>0.70152347205581334</v>
      </c>
      <c r="BM220" s="64">
        <f t="shared" si="111"/>
        <v>16.836563329339519</v>
      </c>
    </row>
    <row r="221" spans="1:65" x14ac:dyDescent="0.3">
      <c r="A221">
        <v>220</v>
      </c>
      <c r="B221">
        <v>1</v>
      </c>
      <c r="C221">
        <v>29.68</v>
      </c>
      <c r="D221">
        <v>39.090000000000003</v>
      </c>
      <c r="E221" s="71"/>
      <c r="H221" s="73">
        <f t="shared" si="85"/>
        <v>44.96</v>
      </c>
      <c r="I221">
        <f t="shared" si="86"/>
        <v>36.5</v>
      </c>
      <c r="J221" s="64">
        <v>220</v>
      </c>
      <c r="K221" s="64">
        <v>39.090000000000003</v>
      </c>
      <c r="L221" s="64">
        <f t="shared" si="87"/>
        <v>256.14999999999998</v>
      </c>
      <c r="M221" s="64">
        <f t="shared" si="88"/>
        <v>266.14999999999998</v>
      </c>
      <c r="N221" s="64" cm="1">
        <f t="array" ref="N221">[2]!PropsSI("P","T",L221,"Q",0,$F$9)</f>
        <v>150836.68187834125</v>
      </c>
      <c r="O221" s="64" cm="1">
        <f t="array" ref="O221">[2]!PropsSI("H","P",N221,"T",M221,$F$9)</f>
        <v>396664.53307498101</v>
      </c>
      <c r="P221" s="64" cm="1">
        <f t="array" ref="P221">[2]!PropsSI("S","P",N221,"T",M221,$F$9)</f>
        <v>1770.3653899981227</v>
      </c>
      <c r="Q221" s="64" cm="1">
        <f t="array" ref="Q221">1/[2]!PropsSI("D","P",N221,"T",M221,$F$9)</f>
        <v>0.13688735498352944</v>
      </c>
      <c r="R221" s="64">
        <f t="shared" si="89"/>
        <v>327.24</v>
      </c>
      <c r="S221" s="64" cm="1">
        <f t="array" ref="S221">[2]!PropsSI("T","P",T221,"S",V221,$F$9)</f>
        <v>345.33068368736758</v>
      </c>
      <c r="T221" s="64" cm="1">
        <f t="array" ref="T221">[2]!PropsSI("P","T",R221,"Q",1,$F$9)</f>
        <v>1458708.2569177975</v>
      </c>
      <c r="U221" s="64" cm="1">
        <f t="array" ref="U221">[2]!PropsSI("H","P",T221,"S",V221,$F$9)</f>
        <v>446672.99706556438</v>
      </c>
      <c r="V221" s="64">
        <f t="shared" si="90"/>
        <v>1770.3653899981227</v>
      </c>
      <c r="W221" s="64" cm="1">
        <f t="array" ref="W221">1/[2]!PropsSI("D","P",T221,"S",V221,$F$9)</f>
        <v>1.5433539705589475E-2</v>
      </c>
      <c r="X221" s="64">
        <f t="shared" si="91"/>
        <v>327.24</v>
      </c>
      <c r="Y221" s="64" cm="1">
        <f t="array" ref="Y221">[2]!PropsSI("T","P",Z221,"H",AA221,$F$9)</f>
        <v>345.33068368736758</v>
      </c>
      <c r="Z221" s="64">
        <f t="shared" si="92"/>
        <v>1458708.2569177975</v>
      </c>
      <c r="AA221" s="64">
        <f t="shared" si="84"/>
        <v>446672.99706556438</v>
      </c>
      <c r="AB221" s="64" cm="1">
        <f t="array" ref="AB221">[2]!PropsSI("S","P",Z221,"H",AA221,$F$9)</f>
        <v>1770.3653899981225</v>
      </c>
      <c r="AC221" s="64" cm="1">
        <f t="array" ref="AC221">1/[2]!PropsSI("D","P",Z221,"H",AA221,$F$9)</f>
        <v>1.5433539705589468E-2</v>
      </c>
      <c r="AD221" s="64">
        <f t="shared" si="93"/>
        <v>327.24</v>
      </c>
      <c r="AE221" s="64">
        <f t="shared" si="94"/>
        <v>322.24</v>
      </c>
      <c r="AF221" s="64" cm="1">
        <f t="array" ref="AF221">[2]!PropsSI("P","T",AD221,"Q",0,$F$9)</f>
        <v>1458708.2569177975</v>
      </c>
      <c r="AG221" s="64" cm="1">
        <f t="array" ref="AG221">[2]!PropsSI("H","P",AF221,"T",AE221,$F$9)</f>
        <v>270146.16257717874</v>
      </c>
      <c r="AH221" s="64" cm="1">
        <f t="array" ref="AH221">[2]!PropsSI("S","P",AF221,"T",AE221,$F$9)</f>
        <v>1232.481813838712</v>
      </c>
      <c r="AI221" s="64" cm="1">
        <f t="array" ref="AI221">1/[2]!PropsSI("D","P",AF221,"T",AE221,$F$9)</f>
        <v>9.0225704540415944E-4</v>
      </c>
      <c r="AJ221" s="64">
        <f t="shared" si="95"/>
        <v>326.24</v>
      </c>
      <c r="AK221" s="64">
        <f t="shared" si="96"/>
        <v>320.24</v>
      </c>
      <c r="AL221" s="64" cm="1">
        <f t="array" ref="AL221">[2]!PropsSI("P","T",AJ221,"Q",0,$F$9)</f>
        <v>1423286.5412539085</v>
      </c>
      <c r="AM221" s="64" cm="1">
        <f t="array" ref="AM221">[2]!PropsSI("H","P",AL221,"T",AK221,$F$9)</f>
        <v>267066.46137944458</v>
      </c>
      <c r="AN221" s="64" cm="1">
        <f t="array" ref="AN221">[2]!PropsSI("S","P",AL221,"T",AK221,$F$9)</f>
        <v>1222.9939807758428</v>
      </c>
      <c r="AO221" s="64" cm="1">
        <f t="array" ref="AO221">1/[2]!PropsSI("D","P",AL221,"T",AK221,$F$9)</f>
        <v>8.947176918399001E-4</v>
      </c>
      <c r="AP221" s="64">
        <f t="shared" si="97"/>
        <v>260.14999999999998</v>
      </c>
      <c r="AQ221" s="64">
        <f t="shared" si="98"/>
        <v>260.14999999999998</v>
      </c>
      <c r="AR221" s="64" cm="1">
        <f t="array" ref="AR221">[2]!PropsSI("P","T",AP221,"Q",0,$F$9)</f>
        <v>177916.45421566669</v>
      </c>
      <c r="AS221" s="64">
        <f t="shared" si="99"/>
        <v>267066.46137944458</v>
      </c>
      <c r="AT221" s="64" cm="1">
        <f t="array" ref="AT221">[2]!PropsSI("H","P",AR221,"H",AS221,$F$9)</f>
        <v>267066.46137944458</v>
      </c>
      <c r="AU221" s="64" cm="1">
        <f t="array" ref="AU221">1/[2]!PropsSI("D","P",AR221,"H",AS221,$F$9)</f>
        <v>4.5680386615694173E-2</v>
      </c>
      <c r="AV221" s="64"/>
      <c r="AW221" s="64">
        <f t="shared" si="100"/>
        <v>258.14999999999998</v>
      </c>
      <c r="AX221" s="64">
        <f t="shared" si="101"/>
        <v>260.14999999999998</v>
      </c>
      <c r="AY221" s="64" cm="1">
        <f t="array" ref="AY221">[2]!PropsSI("P","T",AW221,"Q",1,$F$9)</f>
        <v>163940.08425461562</v>
      </c>
      <c r="AZ221" s="64" cm="1">
        <f t="array" ref="AZ221">[2]!PropsSI("H","P",AY221,"T",AX221,$F$9)</f>
        <v>391296.02083444159</v>
      </c>
      <c r="BA221" s="64" cm="1">
        <f t="array" ref="BA221">[2]!PropsSI("S","P",AY221,"T",AX221,$F$9)</f>
        <v>1743.5316928918351</v>
      </c>
      <c r="BB221" s="64" cm="1">
        <f t="array" ref="BB221">1/[2]!PropsSI("D","P",AY221,"T",AX221,$F$9)</f>
        <v>0.12185631636211669</v>
      </c>
      <c r="BC221" s="64">
        <f t="shared" si="102"/>
        <v>124.22955945499702</v>
      </c>
      <c r="BD221" s="64">
        <f t="shared" si="103"/>
        <v>50.008463990583373</v>
      </c>
      <c r="BE221" s="64">
        <f t="shared" si="104"/>
        <v>-174.23802344558038</v>
      </c>
      <c r="BF221" s="64">
        <f t="shared" si="105"/>
        <v>2.4841706691569154</v>
      </c>
      <c r="BG221" s="64">
        <f t="shared" si="106"/>
        <v>3.7364307425097678</v>
      </c>
      <c r="BH221" s="64">
        <f t="shared" si="107"/>
        <v>0.66485125520841126</v>
      </c>
      <c r="BI221" s="64">
        <f t="shared" si="108"/>
        <v>9.670779274330183</v>
      </c>
      <c r="BJ221" s="64">
        <v>53.1814818</v>
      </c>
      <c r="BK221" s="64">
        <f t="shared" si="109"/>
        <v>3.1730178094166277</v>
      </c>
      <c r="BL221" s="64">
        <f t="shared" si="110"/>
        <v>0.78003354481492104</v>
      </c>
      <c r="BM221" s="64">
        <f t="shared" si="111"/>
        <v>18.720805075558104</v>
      </c>
    </row>
    <row r="222" spans="1:65" x14ac:dyDescent="0.3">
      <c r="A222">
        <v>221</v>
      </c>
      <c r="B222">
        <v>1</v>
      </c>
      <c r="C222">
        <v>30.38</v>
      </c>
      <c r="D222">
        <v>39.71</v>
      </c>
      <c r="E222" s="71"/>
      <c r="H222" s="73">
        <f t="shared" si="85"/>
        <v>44.96</v>
      </c>
      <c r="I222">
        <f t="shared" si="86"/>
        <v>36.5</v>
      </c>
      <c r="J222" s="64">
        <v>221</v>
      </c>
      <c r="K222" s="64">
        <v>39.71</v>
      </c>
      <c r="L222" s="64">
        <f t="shared" si="87"/>
        <v>256.14999999999998</v>
      </c>
      <c r="M222" s="64">
        <f t="shared" si="88"/>
        <v>266.14999999999998</v>
      </c>
      <c r="N222" s="64" cm="1">
        <f t="array" ref="N222">[2]!PropsSI("P","T",L222,"Q",0,$F$9)</f>
        <v>150836.68187834125</v>
      </c>
      <c r="O222" s="64" cm="1">
        <f t="array" ref="O222">[2]!PropsSI("H","P",N222,"T",M222,$F$9)</f>
        <v>396664.53307498101</v>
      </c>
      <c r="P222" s="64" cm="1">
        <f t="array" ref="P222">[2]!PropsSI("S","P",N222,"T",M222,$F$9)</f>
        <v>1770.3653899981227</v>
      </c>
      <c r="Q222" s="64" cm="1">
        <f t="array" ref="Q222">1/[2]!PropsSI("D","P",N222,"T",M222,$F$9)</f>
        <v>0.13688735498352944</v>
      </c>
      <c r="R222" s="64">
        <f t="shared" si="89"/>
        <v>327.85999999999996</v>
      </c>
      <c r="S222" s="64" cm="1">
        <f t="array" ref="S222">[2]!PropsSI("T","P",T222,"S",V222,$F$9)</f>
        <v>345.97908068471571</v>
      </c>
      <c r="T222" s="64" cm="1">
        <f t="array" ref="T222">[2]!PropsSI("P","T",R222,"Q",1,$F$9)</f>
        <v>1480999.8935374655</v>
      </c>
      <c r="U222" s="64" cm="1">
        <f t="array" ref="U222">[2]!PropsSI("H","P",T222,"S",V222,$F$9)</f>
        <v>447014.33741687442</v>
      </c>
      <c r="V222" s="64">
        <f t="shared" si="90"/>
        <v>1770.3653899981227</v>
      </c>
      <c r="W222" s="64" cm="1">
        <f t="array" ref="W222">1/[2]!PropsSI("D","P",T222,"S",V222,$F$9)</f>
        <v>1.5192608753492841E-2</v>
      </c>
      <c r="X222" s="64">
        <f t="shared" si="91"/>
        <v>327.85999999999996</v>
      </c>
      <c r="Y222" s="64" cm="1">
        <f t="array" ref="Y222">[2]!PropsSI("T","P",Z222,"H",AA222,$F$9)</f>
        <v>345.97908068471571</v>
      </c>
      <c r="Z222" s="64">
        <f t="shared" si="92"/>
        <v>1480999.8935374655</v>
      </c>
      <c r="AA222" s="64">
        <f t="shared" si="84"/>
        <v>447014.33741687442</v>
      </c>
      <c r="AB222" s="64" cm="1">
        <f t="array" ref="AB222">[2]!PropsSI("S","P",Z222,"H",AA222,$F$9)</f>
        <v>1770.365389998123</v>
      </c>
      <c r="AC222" s="64" cm="1">
        <f t="array" ref="AC222">1/[2]!PropsSI("D","P",Z222,"H",AA222,$F$9)</f>
        <v>1.5192608753492834E-2</v>
      </c>
      <c r="AD222" s="64">
        <f t="shared" si="93"/>
        <v>327.85999999999996</v>
      </c>
      <c r="AE222" s="64">
        <f t="shared" si="94"/>
        <v>322.85999999999996</v>
      </c>
      <c r="AF222" s="64" cm="1">
        <f t="array" ref="AF222">[2]!PropsSI("P","T",AD222,"Q",0,$F$9)</f>
        <v>1480999.8935374655</v>
      </c>
      <c r="AG222" s="64" cm="1">
        <f t="array" ref="AG222">[2]!PropsSI("H","P",AF222,"T",AE222,$F$9)</f>
        <v>271102.14417229744</v>
      </c>
      <c r="AH222" s="64" cm="1">
        <f t="array" ref="AH222">[2]!PropsSI("S","P",AF222,"T",AE222,$F$9)</f>
        <v>1235.3832030190449</v>
      </c>
      <c r="AI222" s="64" cm="1">
        <f t="array" ref="AI222">1/[2]!PropsSI("D","P",AF222,"T",AE222,$F$9)</f>
        <v>9.045614779772986E-4</v>
      </c>
      <c r="AJ222" s="64">
        <f t="shared" si="95"/>
        <v>326.85999999999996</v>
      </c>
      <c r="AK222" s="64">
        <f t="shared" si="96"/>
        <v>320.85999999999996</v>
      </c>
      <c r="AL222" s="64" cm="1">
        <f t="array" ref="AL222">[2]!PropsSI("P","T",AJ222,"Q",0,$F$9)</f>
        <v>1445170.8870146407</v>
      </c>
      <c r="AM222" s="64" cm="1">
        <f t="array" ref="AM222">[2]!PropsSI("H","P",AL222,"T",AK222,$F$9)</f>
        <v>268014.36372323759</v>
      </c>
      <c r="AN222" s="64" cm="1">
        <f t="array" ref="AN222">[2]!PropsSI("S","P",AL222,"T",AK222,$F$9)</f>
        <v>1225.8899338636425</v>
      </c>
      <c r="AO222" s="64" cm="1">
        <f t="array" ref="AO222">1/[2]!PropsSI("D","P",AL222,"T",AK222,$F$9)</f>
        <v>8.9693322749276056E-4</v>
      </c>
      <c r="AP222" s="64">
        <f t="shared" si="97"/>
        <v>260.14999999999998</v>
      </c>
      <c r="AQ222" s="64">
        <f t="shared" si="98"/>
        <v>260.14999999999998</v>
      </c>
      <c r="AR222" s="64" cm="1">
        <f t="array" ref="AR222">[2]!PropsSI("P","T",AP222,"Q",0,$F$9)</f>
        <v>177916.45421566669</v>
      </c>
      <c r="AS222" s="64">
        <f t="shared" si="99"/>
        <v>268014.36372323759</v>
      </c>
      <c r="AT222" s="64" cm="1">
        <f t="array" ref="AT222">[2]!PropsSI("H","P",AR222,"H",AS222,$F$9)</f>
        <v>268014.36372323759</v>
      </c>
      <c r="AU222" s="64" cm="1">
        <f t="array" ref="AU222">1/[2]!PropsSI("D","P",AR222,"H",AS222,$F$9)</f>
        <v>4.6185548135079094E-2</v>
      </c>
      <c r="AV222" s="64"/>
      <c r="AW222" s="64">
        <f t="shared" si="100"/>
        <v>258.14999999999998</v>
      </c>
      <c r="AX222" s="64">
        <f t="shared" si="101"/>
        <v>260.14999999999998</v>
      </c>
      <c r="AY222" s="64" cm="1">
        <f t="array" ref="AY222">[2]!PropsSI("P","T",AW222,"Q",1,$F$9)</f>
        <v>163940.08425461562</v>
      </c>
      <c r="AZ222" s="64" cm="1">
        <f t="array" ref="AZ222">[2]!PropsSI("H","P",AY222,"T",AX222,$F$9)</f>
        <v>391296.02083444159</v>
      </c>
      <c r="BA222" s="64" cm="1">
        <f t="array" ref="BA222">[2]!PropsSI("S","P",AY222,"T",AX222,$F$9)</f>
        <v>1743.5316928918351</v>
      </c>
      <c r="BB222" s="64" cm="1">
        <f t="array" ref="BB222">1/[2]!PropsSI("D","P",AY222,"T",AX222,$F$9)</f>
        <v>0.12185631636211669</v>
      </c>
      <c r="BC222" s="64">
        <f t="shared" si="102"/>
        <v>123.281657111204</v>
      </c>
      <c r="BD222" s="64">
        <f t="shared" si="103"/>
        <v>50.34980434189341</v>
      </c>
      <c r="BE222" s="64">
        <f t="shared" si="104"/>
        <v>-173.63146145309742</v>
      </c>
      <c r="BF222" s="64">
        <f t="shared" si="105"/>
        <v>2.4485032012056469</v>
      </c>
      <c r="BG222" s="64">
        <f t="shared" si="106"/>
        <v>3.7031989671496208</v>
      </c>
      <c r="BH222" s="64">
        <f t="shared" si="107"/>
        <v>0.66118597000211354</v>
      </c>
      <c r="BI222" s="64">
        <f t="shared" si="108"/>
        <v>9.818565849466113</v>
      </c>
      <c r="BJ222" s="64">
        <v>53.1814818</v>
      </c>
      <c r="BK222" s="64">
        <f t="shared" si="109"/>
        <v>2.83167745810659</v>
      </c>
      <c r="BL222" s="64">
        <f t="shared" si="110"/>
        <v>0.69612070845120344</v>
      </c>
      <c r="BM222" s="64">
        <f t="shared" si="111"/>
        <v>16.706897002828882</v>
      </c>
    </row>
    <row r="223" spans="1:65" x14ac:dyDescent="0.3">
      <c r="A223">
        <v>222</v>
      </c>
      <c r="B223">
        <v>1</v>
      </c>
      <c r="C223">
        <v>31.29</v>
      </c>
      <c r="D223">
        <v>40.97</v>
      </c>
      <c r="E223" s="71"/>
      <c r="H223" s="73">
        <f t="shared" si="85"/>
        <v>44.96</v>
      </c>
      <c r="I223">
        <f t="shared" si="86"/>
        <v>36.5</v>
      </c>
      <c r="J223" s="64">
        <v>222</v>
      </c>
      <c r="K223" s="64">
        <v>40.97</v>
      </c>
      <c r="L223" s="64">
        <f t="shared" si="87"/>
        <v>256.14999999999998</v>
      </c>
      <c r="M223" s="64">
        <f t="shared" si="88"/>
        <v>266.14999999999998</v>
      </c>
      <c r="N223" s="64" cm="1">
        <f t="array" ref="N223">[2]!PropsSI("P","T",L223,"Q",0,$F$9)</f>
        <v>150836.68187834125</v>
      </c>
      <c r="O223" s="64" cm="1">
        <f t="array" ref="O223">[2]!PropsSI("H","P",N223,"T",M223,$F$9)</f>
        <v>396664.53307498101</v>
      </c>
      <c r="P223" s="64" cm="1">
        <f t="array" ref="P223">[2]!PropsSI("S","P",N223,"T",M223,$F$9)</f>
        <v>1770.3653899981227</v>
      </c>
      <c r="Q223" s="64" cm="1">
        <f t="array" ref="Q223">1/[2]!PropsSI("D","P",N223,"T",M223,$F$9)</f>
        <v>0.13688735498352944</v>
      </c>
      <c r="R223" s="64">
        <f t="shared" si="89"/>
        <v>329.12</v>
      </c>
      <c r="S223" s="64" cm="1">
        <f t="array" ref="S223">[2]!PropsSI("T","P",T223,"S",V223,$F$9)</f>
        <v>347.29715242781845</v>
      </c>
      <c r="T223" s="64" cm="1">
        <f t="array" ref="T223">[2]!PropsSI("P","T",R223,"Q",1,$F$9)</f>
        <v>1527090.5655163801</v>
      </c>
      <c r="U223" s="64" cm="1">
        <f t="array" ref="U223">[2]!PropsSI("H","P",T223,"S",V223,$F$9)</f>
        <v>447703.48418786708</v>
      </c>
      <c r="V223" s="64">
        <f t="shared" si="90"/>
        <v>1770.3653899981227</v>
      </c>
      <c r="W223" s="64" cm="1">
        <f t="array" ref="W223">1/[2]!PropsSI("D","P",T223,"S",V223,$F$9)</f>
        <v>1.4716062763687211E-2</v>
      </c>
      <c r="X223" s="64">
        <f t="shared" si="91"/>
        <v>329.12</v>
      </c>
      <c r="Y223" s="64" cm="1">
        <f t="array" ref="Y223">[2]!PropsSI("T","P",Z223,"H",AA223,$F$9)</f>
        <v>347.29715242781862</v>
      </c>
      <c r="Z223" s="64">
        <f t="shared" si="92"/>
        <v>1527090.5655163801</v>
      </c>
      <c r="AA223" s="64">
        <f t="shared" si="84"/>
        <v>447703.48418786708</v>
      </c>
      <c r="AB223" s="64" cm="1">
        <f t="array" ref="AB223">[2]!PropsSI("S","P",Z223,"H",AA223,$F$9)</f>
        <v>1770.3653899981227</v>
      </c>
      <c r="AC223" s="64" cm="1">
        <f t="array" ref="AC223">1/[2]!PropsSI("D","P",Z223,"H",AA223,$F$9)</f>
        <v>1.4716062763687227E-2</v>
      </c>
      <c r="AD223" s="64">
        <f t="shared" si="93"/>
        <v>329.12</v>
      </c>
      <c r="AE223" s="64">
        <f t="shared" si="94"/>
        <v>324.12</v>
      </c>
      <c r="AF223" s="64" cm="1">
        <f t="array" ref="AF223">[2]!PropsSI("P","T",AD223,"Q",0,$F$9)</f>
        <v>1527090.5655163801</v>
      </c>
      <c r="AG223" s="64" cm="1">
        <f t="array" ref="AG223">[2]!PropsSI("H","P",AF223,"T",AE223,$F$9)</f>
        <v>273052.26217262726</v>
      </c>
      <c r="AH223" s="64" cm="1">
        <f t="array" ref="AH223">[2]!PropsSI("S","P",AF223,"T",AE223,$F$9)</f>
        <v>1241.2823527876369</v>
      </c>
      <c r="AI223" s="64" cm="1">
        <f t="array" ref="AI223">1/[2]!PropsSI("D","P",AF223,"T",AE223,$F$9)</f>
        <v>9.0932495908577519E-4</v>
      </c>
      <c r="AJ223" s="64">
        <f t="shared" si="95"/>
        <v>328.12</v>
      </c>
      <c r="AK223" s="64">
        <f t="shared" si="96"/>
        <v>322.12</v>
      </c>
      <c r="AL223" s="64" cm="1">
        <f t="array" ref="AL223">[2]!PropsSI("P","T",AJ223,"Q",0,$F$9)</f>
        <v>1490423.8168096733</v>
      </c>
      <c r="AM223" s="64" cm="1">
        <f t="array" ref="AM223">[2]!PropsSI("H","P",AL223,"T",AK223,$F$9)</f>
        <v>269947.65703506675</v>
      </c>
      <c r="AN223" s="64" cm="1">
        <f t="array" ref="AN223">[2]!PropsSI("S","P",AL223,"T",AK223,$F$9)</f>
        <v>1231.7768996504537</v>
      </c>
      <c r="AO223" s="64" cm="1">
        <f t="array" ref="AO223">1/[2]!PropsSI("D","P",AL223,"T",AK223,$F$9)</f>
        <v>9.0150968724007192E-4</v>
      </c>
      <c r="AP223" s="64">
        <f t="shared" si="97"/>
        <v>260.14999999999998</v>
      </c>
      <c r="AQ223" s="64">
        <f t="shared" si="98"/>
        <v>260.14999999999998</v>
      </c>
      <c r="AR223" s="64" cm="1">
        <f t="array" ref="AR223">[2]!PropsSI("P","T",AP223,"Q",0,$F$9)</f>
        <v>177916.45421566669</v>
      </c>
      <c r="AS223" s="64">
        <f t="shared" si="99"/>
        <v>269947.65703506675</v>
      </c>
      <c r="AT223" s="64" cm="1">
        <f t="array" ref="AT223">[2]!PropsSI("H","P",AR223,"H",AS223,$F$9)</f>
        <v>269947.65703506675</v>
      </c>
      <c r="AU223" s="64" cm="1">
        <f t="array" ref="AU223">1/[2]!PropsSI("D","P",AR223,"H",AS223,$F$9)</f>
        <v>4.7215849825137594E-2</v>
      </c>
      <c r="AV223" s="64"/>
      <c r="AW223" s="64">
        <f t="shared" si="100"/>
        <v>258.14999999999998</v>
      </c>
      <c r="AX223" s="64">
        <f t="shared" si="101"/>
        <v>260.14999999999998</v>
      </c>
      <c r="AY223" s="64" cm="1">
        <f t="array" ref="AY223">[2]!PropsSI("P","T",AW223,"Q",1,$F$9)</f>
        <v>163940.08425461562</v>
      </c>
      <c r="AZ223" s="64" cm="1">
        <f t="array" ref="AZ223">[2]!PropsSI("H","P",AY223,"T",AX223,$F$9)</f>
        <v>391296.02083444159</v>
      </c>
      <c r="BA223" s="64" cm="1">
        <f t="array" ref="BA223">[2]!PropsSI("S","P",AY223,"T",AX223,$F$9)</f>
        <v>1743.5316928918351</v>
      </c>
      <c r="BB223" s="64" cm="1">
        <f t="array" ref="BB223">1/[2]!PropsSI("D","P",AY223,"T",AX223,$F$9)</f>
        <v>0.12185631636211669</v>
      </c>
      <c r="BC223" s="64">
        <f t="shared" si="102"/>
        <v>121.34836379937484</v>
      </c>
      <c r="BD223" s="64">
        <f t="shared" si="103"/>
        <v>51.038951112886075</v>
      </c>
      <c r="BE223" s="64">
        <f t="shared" si="104"/>
        <v>-172.3873149122609</v>
      </c>
      <c r="BF223" s="64">
        <f t="shared" si="105"/>
        <v>2.377563824361927</v>
      </c>
      <c r="BG223" s="64">
        <f t="shared" si="106"/>
        <v>3.6374524446949397</v>
      </c>
      <c r="BH223" s="64">
        <f t="shared" si="107"/>
        <v>0.65363433900819701</v>
      </c>
      <c r="BI223" s="64">
        <f t="shared" si="108"/>
        <v>10.124132581675786</v>
      </c>
      <c r="BJ223" s="64">
        <v>53.1814818</v>
      </c>
      <c r="BK223" s="64">
        <f t="shared" si="109"/>
        <v>2.1425306871139256</v>
      </c>
      <c r="BL223" s="64">
        <f t="shared" si="110"/>
        <v>0.52670546058217338</v>
      </c>
      <c r="BM223" s="64">
        <f t="shared" si="111"/>
        <v>12.64093105397216</v>
      </c>
    </row>
    <row r="224" spans="1:65" x14ac:dyDescent="0.3">
      <c r="A224">
        <v>223</v>
      </c>
      <c r="B224">
        <v>1</v>
      </c>
      <c r="C224">
        <v>33.729999999999997</v>
      </c>
      <c r="D224">
        <v>43.34</v>
      </c>
      <c r="E224" s="71"/>
      <c r="H224" s="73">
        <f t="shared" si="85"/>
        <v>44.96</v>
      </c>
      <c r="I224">
        <f t="shared" si="86"/>
        <v>36.5</v>
      </c>
      <c r="J224" s="64">
        <v>223</v>
      </c>
      <c r="K224" s="64">
        <v>43.34</v>
      </c>
      <c r="L224" s="64">
        <f t="shared" si="87"/>
        <v>256.14999999999998</v>
      </c>
      <c r="M224" s="64">
        <f t="shared" si="88"/>
        <v>266.14999999999998</v>
      </c>
      <c r="N224" s="64" cm="1">
        <f t="array" ref="N224">[2]!PropsSI("P","T",L224,"Q",0,$F$9)</f>
        <v>150836.68187834125</v>
      </c>
      <c r="O224" s="64" cm="1">
        <f t="array" ref="O224">[2]!PropsSI("H","P",N224,"T",M224,$F$9)</f>
        <v>396664.53307498101</v>
      </c>
      <c r="P224" s="64" cm="1">
        <f t="array" ref="P224">[2]!PropsSI("S","P",N224,"T",M224,$F$9)</f>
        <v>1770.3653899981227</v>
      </c>
      <c r="Q224" s="64" cm="1">
        <f t="array" ref="Q224">1/[2]!PropsSI("D","P",N224,"T",M224,$F$9)</f>
        <v>0.13688735498352944</v>
      </c>
      <c r="R224" s="64">
        <f t="shared" si="89"/>
        <v>331.49</v>
      </c>
      <c r="S224" s="64" cm="1">
        <f t="array" ref="S224">[2]!PropsSI("T","P",T224,"S",V224,$F$9)</f>
        <v>349.77820470394249</v>
      </c>
      <c r="T224" s="64" cm="1">
        <f t="array" ref="T224">[2]!PropsSI("P","T",R224,"Q",1,$F$9)</f>
        <v>1616700.4605822656</v>
      </c>
      <c r="U224" s="64" cm="1">
        <f t="array" ref="U224">[2]!PropsSI("H","P",T224,"S",V224,$F$9)</f>
        <v>448983.35522414482</v>
      </c>
      <c r="V224" s="64">
        <f t="shared" si="90"/>
        <v>1770.3653899981227</v>
      </c>
      <c r="W224" s="64" cm="1">
        <f t="array" ref="W224">1/[2]!PropsSI("D","P",T224,"S",V224,$F$9)</f>
        <v>1.3865012151473883E-2</v>
      </c>
      <c r="X224" s="64">
        <f t="shared" si="91"/>
        <v>331.49</v>
      </c>
      <c r="Y224" s="64" cm="1">
        <f t="array" ref="Y224">[2]!PropsSI("T","P",Z224,"H",AA224,$F$9)</f>
        <v>349.77820470394244</v>
      </c>
      <c r="Z224" s="64">
        <f t="shared" si="92"/>
        <v>1616700.4605822656</v>
      </c>
      <c r="AA224" s="64">
        <f t="shared" si="84"/>
        <v>448983.35522414482</v>
      </c>
      <c r="AB224" s="64" cm="1">
        <f t="array" ref="AB224">[2]!PropsSI("S","P",Z224,"H",AA224,$F$9)</f>
        <v>1770.3653899981225</v>
      </c>
      <c r="AC224" s="64" cm="1">
        <f t="array" ref="AC224">1/[2]!PropsSI("D","P",Z224,"H",AA224,$F$9)</f>
        <v>1.3865012151473878E-2</v>
      </c>
      <c r="AD224" s="64">
        <f t="shared" si="93"/>
        <v>331.49</v>
      </c>
      <c r="AE224" s="64">
        <f t="shared" si="94"/>
        <v>326.49</v>
      </c>
      <c r="AF224" s="64" cm="1">
        <f t="array" ref="AF224">[2]!PropsSI("P","T",AD224,"Q",0,$F$9)</f>
        <v>1616700.4605822656</v>
      </c>
      <c r="AG224" s="64" cm="1">
        <f t="array" ref="AG224">[2]!PropsSI("H","P",AF224,"T",AE224,$F$9)</f>
        <v>276747.795322889</v>
      </c>
      <c r="AH224" s="64" cm="1">
        <f t="array" ref="AH224">[2]!PropsSI("S","P",AF224,"T",AE224,$F$9)</f>
        <v>1252.39078950576</v>
      </c>
      <c r="AI224" s="64" cm="1">
        <f t="array" ref="AI224">1/[2]!PropsSI("D","P",AF224,"T",AE224,$F$9)</f>
        <v>9.1859128499302534E-4</v>
      </c>
      <c r="AJ224" s="64">
        <f t="shared" si="95"/>
        <v>330.49</v>
      </c>
      <c r="AK224" s="64">
        <f t="shared" si="96"/>
        <v>324.49</v>
      </c>
      <c r="AL224" s="64" cm="1">
        <f t="array" ref="AL224">[2]!PropsSI("P","T",AJ224,"Q",0,$F$9)</f>
        <v>1578420.8614322811</v>
      </c>
      <c r="AM224" s="64" cm="1">
        <f t="array" ref="AM224">[2]!PropsSI("H","P",AL224,"T",AK224,$F$9)</f>
        <v>273609.97353395523</v>
      </c>
      <c r="AN224" s="64" cm="1">
        <f t="array" ref="AN224">[2]!PropsSI("S","P",AL224,"T",AK224,$F$9)</f>
        <v>1242.8580544197346</v>
      </c>
      <c r="AO224" s="64" cm="1">
        <f t="array" ref="AO224">1/[2]!PropsSI("D","P",AL224,"T",AK224,$F$9)</f>
        <v>9.103993265876586E-4</v>
      </c>
      <c r="AP224" s="64">
        <f t="shared" si="97"/>
        <v>260.14999999999998</v>
      </c>
      <c r="AQ224" s="64">
        <f t="shared" si="98"/>
        <v>260.14999999999998</v>
      </c>
      <c r="AR224" s="64" cm="1">
        <f t="array" ref="AR224">[2]!PropsSI("P","T",AP224,"Q",0,$F$9)</f>
        <v>177916.45421566669</v>
      </c>
      <c r="AS224" s="64">
        <f t="shared" si="99"/>
        <v>273609.97353395523</v>
      </c>
      <c r="AT224" s="64" cm="1">
        <f t="array" ref="AT224">[2]!PropsSI("H","P",AR224,"H",AS224,$F$9)</f>
        <v>273609.97353395523</v>
      </c>
      <c r="AU224" s="64" cm="1">
        <f t="array" ref="AU224">1/[2]!PropsSI("D","P",AR224,"H",AS224,$F$9)</f>
        <v>4.9167592406176089E-2</v>
      </c>
      <c r="AV224" s="64"/>
      <c r="AW224" s="64">
        <f t="shared" si="100"/>
        <v>258.14999999999998</v>
      </c>
      <c r="AX224" s="64">
        <f t="shared" si="101"/>
        <v>260.14999999999998</v>
      </c>
      <c r="AY224" s="64" cm="1">
        <f t="array" ref="AY224">[2]!PropsSI("P","T",AW224,"Q",1,$F$9)</f>
        <v>163940.08425461562</v>
      </c>
      <c r="AZ224" s="64" cm="1">
        <f t="array" ref="AZ224">[2]!PropsSI("H","P",AY224,"T",AX224,$F$9)</f>
        <v>391296.02083444159</v>
      </c>
      <c r="BA224" s="64" cm="1">
        <f t="array" ref="BA224">[2]!PropsSI("S","P",AY224,"T",AX224,$F$9)</f>
        <v>1743.5316928918351</v>
      </c>
      <c r="BB224" s="64" cm="1">
        <f t="array" ref="BB224">1/[2]!PropsSI("D","P",AY224,"T",AX224,$F$9)</f>
        <v>0.12185631636211669</v>
      </c>
      <c r="BC224" s="64">
        <f t="shared" si="102"/>
        <v>117.68604730048636</v>
      </c>
      <c r="BD224" s="64">
        <f t="shared" si="103"/>
        <v>52.318822149163807</v>
      </c>
      <c r="BE224" s="64">
        <f t="shared" si="104"/>
        <v>-170.00486944965019</v>
      </c>
      <c r="BF224" s="64">
        <f t="shared" si="105"/>
        <v>2.2494016964861525</v>
      </c>
      <c r="BG224" s="64">
        <f t="shared" si="106"/>
        <v>3.5199072811562568</v>
      </c>
      <c r="BH224" s="64">
        <f t="shared" si="107"/>
        <v>0.63905140585045328</v>
      </c>
      <c r="BI224" s="64">
        <f t="shared" si="108"/>
        <v>10.718218144617042</v>
      </c>
      <c r="BJ224" s="64">
        <v>53.1814818</v>
      </c>
      <c r="BK224" s="64">
        <f t="shared" si="109"/>
        <v>0.86265965083619278</v>
      </c>
      <c r="BL224" s="64">
        <f t="shared" si="110"/>
        <v>0.21207049749723073</v>
      </c>
      <c r="BM224" s="64">
        <f t="shared" si="111"/>
        <v>5.0896919399335374</v>
      </c>
    </row>
    <row r="225" spans="1:65" x14ac:dyDescent="0.3">
      <c r="A225">
        <v>224</v>
      </c>
      <c r="B225">
        <v>1</v>
      </c>
      <c r="C225">
        <v>34.4</v>
      </c>
      <c r="D225">
        <v>42.5</v>
      </c>
      <c r="E225" s="71"/>
      <c r="H225" s="73">
        <f t="shared" si="85"/>
        <v>44.96</v>
      </c>
      <c r="I225">
        <f t="shared" si="86"/>
        <v>36.5</v>
      </c>
      <c r="J225" s="64">
        <v>224</v>
      </c>
      <c r="K225" s="64">
        <v>42.5</v>
      </c>
      <c r="L225" s="64">
        <f t="shared" si="87"/>
        <v>256.14999999999998</v>
      </c>
      <c r="M225" s="64">
        <f t="shared" si="88"/>
        <v>266.14999999999998</v>
      </c>
      <c r="N225" s="64" cm="1">
        <f t="array" ref="N225">[2]!PropsSI("P","T",L225,"Q",0,$F$9)</f>
        <v>150836.68187834125</v>
      </c>
      <c r="O225" s="64" cm="1">
        <f t="array" ref="O225">[2]!PropsSI("H","P",N225,"T",M225,$F$9)</f>
        <v>396664.53307498101</v>
      </c>
      <c r="P225" s="64" cm="1">
        <f t="array" ref="P225">[2]!PropsSI("S","P",N225,"T",M225,$F$9)</f>
        <v>1770.3653899981227</v>
      </c>
      <c r="Q225" s="64" cm="1">
        <f t="array" ref="Q225">1/[2]!PropsSI("D","P",N225,"T",M225,$F$9)</f>
        <v>0.13688735498352944</v>
      </c>
      <c r="R225" s="64">
        <f t="shared" si="89"/>
        <v>330.65</v>
      </c>
      <c r="S225" s="64" cm="1">
        <f t="array" ref="S225">[2]!PropsSI("T","P",T225,"S",V225,$F$9)</f>
        <v>348.8985226433395</v>
      </c>
      <c r="T225" s="64" cm="1">
        <f t="array" ref="T225">[2]!PropsSI("P","T",R225,"Q",1,$F$9)</f>
        <v>1584499.2350875488</v>
      </c>
      <c r="U225" s="64" cm="1">
        <f t="array" ref="U225">[2]!PropsSI("H","P",T225,"S",V225,$F$9)</f>
        <v>448532.16477280739</v>
      </c>
      <c r="V225" s="64">
        <f t="shared" si="90"/>
        <v>1770.3653899981227</v>
      </c>
      <c r="W225" s="64" cm="1">
        <f t="array" ref="W225">1/[2]!PropsSI("D","P",T225,"S",V225,$F$9)</f>
        <v>1.4160092333720301E-2</v>
      </c>
      <c r="X225" s="64">
        <f t="shared" si="91"/>
        <v>330.65</v>
      </c>
      <c r="Y225" s="64" cm="1">
        <f t="array" ref="Y225">[2]!PropsSI("T","P",Z225,"H",AA225,$F$9)</f>
        <v>348.8985226433395</v>
      </c>
      <c r="Z225" s="64">
        <f t="shared" si="92"/>
        <v>1584499.2350875488</v>
      </c>
      <c r="AA225" s="64">
        <f t="shared" si="84"/>
        <v>448532.16477280739</v>
      </c>
      <c r="AB225" s="64" cm="1">
        <f t="array" ref="AB225">[2]!PropsSI("S","P",Z225,"H",AA225,$F$9)</f>
        <v>1770.365389998123</v>
      </c>
      <c r="AC225" s="64" cm="1">
        <f t="array" ref="AC225">1/[2]!PropsSI("D","P",Z225,"H",AA225,$F$9)</f>
        <v>1.4160092333720301E-2</v>
      </c>
      <c r="AD225" s="64">
        <f t="shared" si="93"/>
        <v>330.65</v>
      </c>
      <c r="AE225" s="64">
        <f t="shared" si="94"/>
        <v>325.64999999999998</v>
      </c>
      <c r="AF225" s="64" cm="1">
        <f t="array" ref="AF225">[2]!PropsSI("P","T",AD225,"Q",0,$F$9)</f>
        <v>1584499.2350875488</v>
      </c>
      <c r="AG225" s="64" cm="1">
        <f t="array" ref="AG225">[2]!PropsSI("H","P",AF225,"T",AE225,$F$9)</f>
        <v>275433.79544209444</v>
      </c>
      <c r="AH225" s="64" cm="1">
        <f t="array" ref="AH225">[2]!PropsSI("S","P",AF225,"T",AE225,$F$9)</f>
        <v>1248.4515323230748</v>
      </c>
      <c r="AI225" s="64" cm="1">
        <f t="array" ref="AI225">1/[2]!PropsSI("D","P",AF225,"T",AE225,$F$9)</f>
        <v>9.1525971579458525E-4</v>
      </c>
      <c r="AJ225" s="64">
        <f t="shared" si="95"/>
        <v>329.65</v>
      </c>
      <c r="AK225" s="64">
        <f t="shared" si="96"/>
        <v>323.64999999999998</v>
      </c>
      <c r="AL225" s="64" cm="1">
        <f t="array" ref="AL225">[2]!PropsSI("P","T",AJ225,"Q",0,$F$9)</f>
        <v>1546796.8924914987</v>
      </c>
      <c r="AM225" s="64" cm="1">
        <f t="array" ref="AM225">[2]!PropsSI("H","P",AL225,"T",AK225,$F$9)</f>
        <v>272307.99127107672</v>
      </c>
      <c r="AN225" s="64" cm="1">
        <f t="array" ref="AN225">[2]!PropsSI("S","P",AL225,"T",AK225,$F$9)</f>
        <v>1238.929143355334</v>
      </c>
      <c r="AO225" s="64" cm="1">
        <f t="array" ref="AO225">1/[2]!PropsSI("D","P",AL225,"T",AK225,$F$9)</f>
        <v>9.0720517580216559E-4</v>
      </c>
      <c r="AP225" s="64">
        <f t="shared" si="97"/>
        <v>260.14999999999998</v>
      </c>
      <c r="AQ225" s="64">
        <f t="shared" si="98"/>
        <v>260.14999999999998</v>
      </c>
      <c r="AR225" s="64" cm="1">
        <f t="array" ref="AR225">[2]!PropsSI("P","T",AP225,"Q",0,$F$9)</f>
        <v>177916.45421566669</v>
      </c>
      <c r="AS225" s="64">
        <f t="shared" si="99"/>
        <v>272307.99127107672</v>
      </c>
      <c r="AT225" s="64" cm="1">
        <f t="array" ref="AT225">[2]!PropsSI("H","P",AR225,"H",AS225,$F$9)</f>
        <v>272307.99127107672</v>
      </c>
      <c r="AU225" s="64" cm="1">
        <f t="array" ref="AU225">1/[2]!PropsSI("D","P",AR225,"H",AS225,$F$9)</f>
        <v>4.8473732598322744E-2</v>
      </c>
      <c r="AV225" s="64"/>
      <c r="AW225" s="64">
        <f t="shared" si="100"/>
        <v>258.14999999999998</v>
      </c>
      <c r="AX225" s="64">
        <f t="shared" si="101"/>
        <v>260.14999999999998</v>
      </c>
      <c r="AY225" s="64" cm="1">
        <f t="array" ref="AY225">[2]!PropsSI("P","T",AW225,"Q",1,$F$9)</f>
        <v>163940.08425461562</v>
      </c>
      <c r="AZ225" s="64" cm="1">
        <f t="array" ref="AZ225">[2]!PropsSI("H","P",AY225,"T",AX225,$F$9)</f>
        <v>391296.02083444159</v>
      </c>
      <c r="BA225" s="64" cm="1">
        <f t="array" ref="BA225">[2]!PropsSI("S","P",AY225,"T",AX225,$F$9)</f>
        <v>1743.5316928918351</v>
      </c>
      <c r="BB225" s="64" cm="1">
        <f t="array" ref="BB225">1/[2]!PropsSI("D","P",AY225,"T",AX225,$F$9)</f>
        <v>0.12185631636211669</v>
      </c>
      <c r="BC225" s="64">
        <f t="shared" si="102"/>
        <v>118.98802956336486</v>
      </c>
      <c r="BD225" s="64">
        <f t="shared" si="103"/>
        <v>51.867631697826376</v>
      </c>
      <c r="BE225" s="64">
        <f t="shared" si="104"/>
        <v>-170.85566126119124</v>
      </c>
      <c r="BF225" s="64">
        <f t="shared" si="105"/>
        <v>2.2940709970444111</v>
      </c>
      <c r="BG225" s="64">
        <f t="shared" si="106"/>
        <v>3.5606896551724136</v>
      </c>
      <c r="BH225" s="64">
        <f t="shared" si="107"/>
        <v>0.64427715392492668</v>
      </c>
      <c r="BI225" s="64">
        <f t="shared" si="108"/>
        <v>10.504734096216341</v>
      </c>
      <c r="BJ225" s="64">
        <v>53.1814818</v>
      </c>
      <c r="BK225" s="64">
        <f t="shared" si="109"/>
        <v>1.3138501021736246</v>
      </c>
      <c r="BL225" s="64">
        <f t="shared" si="110"/>
        <v>0.32298815011768273</v>
      </c>
      <c r="BM225" s="64">
        <f t="shared" si="111"/>
        <v>7.751715602824385</v>
      </c>
    </row>
    <row r="226" spans="1:65" x14ac:dyDescent="0.3">
      <c r="A226">
        <v>225</v>
      </c>
      <c r="B226">
        <v>1</v>
      </c>
      <c r="C226">
        <v>34.03</v>
      </c>
      <c r="D226">
        <v>41.77</v>
      </c>
      <c r="E226" s="71"/>
      <c r="H226" s="73">
        <f t="shared" si="85"/>
        <v>44.96</v>
      </c>
      <c r="I226">
        <f t="shared" si="86"/>
        <v>36.5</v>
      </c>
      <c r="J226" s="64">
        <v>225</v>
      </c>
      <c r="K226" s="64">
        <v>41.77</v>
      </c>
      <c r="L226" s="64">
        <f t="shared" si="87"/>
        <v>256.14999999999998</v>
      </c>
      <c r="M226" s="64">
        <f t="shared" si="88"/>
        <v>266.14999999999998</v>
      </c>
      <c r="N226" s="64" cm="1">
        <f t="array" ref="N226">[2]!PropsSI("P","T",L226,"Q",0,$F$9)</f>
        <v>150836.68187834125</v>
      </c>
      <c r="O226" s="64" cm="1">
        <f t="array" ref="O226">[2]!PropsSI("H","P",N226,"T",M226,$F$9)</f>
        <v>396664.53307498101</v>
      </c>
      <c r="P226" s="64" cm="1">
        <f t="array" ref="P226">[2]!PropsSI("S","P",N226,"T",M226,$F$9)</f>
        <v>1770.3653899981227</v>
      </c>
      <c r="Q226" s="64" cm="1">
        <f t="array" ref="Q226">1/[2]!PropsSI("D","P",N226,"T",M226,$F$9)</f>
        <v>0.13688735498352944</v>
      </c>
      <c r="R226" s="64">
        <f t="shared" si="89"/>
        <v>329.91999999999996</v>
      </c>
      <c r="S226" s="64" cm="1">
        <f t="array" ref="S226">[2]!PropsSI("T","P",T226,"S",V226,$F$9)</f>
        <v>348.13433660406804</v>
      </c>
      <c r="T226" s="64" cm="1">
        <f t="array" ref="T226">[2]!PropsSI("P","T",R226,"Q",1,$F$9)</f>
        <v>1556909.2310199721</v>
      </c>
      <c r="U226" s="64" cm="1">
        <f t="array" ref="U226">[2]!PropsSI("H","P",T226,"S",V226,$F$9)</f>
        <v>448137.89077934157</v>
      </c>
      <c r="V226" s="64">
        <f t="shared" si="90"/>
        <v>1770.3653899981227</v>
      </c>
      <c r="W226" s="64" cm="1">
        <f t="array" ref="W226">1/[2]!PropsSI("D","P",T226,"S",V226,$F$9)</f>
        <v>1.4422326508930612E-2</v>
      </c>
      <c r="X226" s="64">
        <f t="shared" si="91"/>
        <v>329.91999999999996</v>
      </c>
      <c r="Y226" s="64" cm="1">
        <f t="array" ref="Y226">[2]!PropsSI("T","P",Z226,"H",AA226,$F$9)</f>
        <v>348.1343366040681</v>
      </c>
      <c r="Z226" s="64">
        <f t="shared" si="92"/>
        <v>1556909.2310199721</v>
      </c>
      <c r="AA226" s="64">
        <f t="shared" si="84"/>
        <v>448137.89077934157</v>
      </c>
      <c r="AB226" s="64" cm="1">
        <f t="array" ref="AB226">[2]!PropsSI("S","P",Z226,"H",AA226,$F$9)</f>
        <v>1770.3653899981227</v>
      </c>
      <c r="AC226" s="64" cm="1">
        <f t="array" ref="AC226">1/[2]!PropsSI("D","P",Z226,"H",AA226,$F$9)</f>
        <v>1.4422326508930621E-2</v>
      </c>
      <c r="AD226" s="64">
        <f t="shared" si="93"/>
        <v>329.91999999999996</v>
      </c>
      <c r="AE226" s="64">
        <f t="shared" si="94"/>
        <v>324.91999999999996</v>
      </c>
      <c r="AF226" s="64" cm="1">
        <f t="array" ref="AF226">[2]!PropsSI("P","T",AD226,"Q",0,$F$9)</f>
        <v>1556909.2310199721</v>
      </c>
      <c r="AG226" s="64" cm="1">
        <f t="array" ref="AG226">[2]!PropsSI("H","P",AF226,"T",AE226,$F$9)</f>
        <v>274295.62739205355</v>
      </c>
      <c r="AH226" s="64" cm="1">
        <f t="array" ref="AH226">[2]!PropsSI("S","P",AF226,"T",AE226,$F$9)</f>
        <v>1245.0300549008718</v>
      </c>
      <c r="AI226" s="64" cm="1">
        <f t="array" ref="AI226">1/[2]!PropsSI("D","P",AF226,"T",AE226,$F$9)</f>
        <v>9.1240700515060006E-4</v>
      </c>
      <c r="AJ226" s="64">
        <f t="shared" si="95"/>
        <v>328.91999999999996</v>
      </c>
      <c r="AK226" s="64">
        <f t="shared" si="96"/>
        <v>322.91999999999996</v>
      </c>
      <c r="AL226" s="64" cm="1">
        <f t="array" ref="AL226">[2]!PropsSI("P","T",AJ226,"Q",0,$F$9)</f>
        <v>1519703.5272983776</v>
      </c>
      <c r="AM226" s="64" cm="1">
        <f t="array" ref="AM226">[2]!PropsSI("H","P",AL226,"T",AK226,$F$9)</f>
        <v>271180.04629741353</v>
      </c>
      <c r="AN226" s="64" cm="1">
        <f t="array" ref="AN226">[2]!PropsSI("S","P",AL226,"T",AK226,$F$9)</f>
        <v>1235.5160473675214</v>
      </c>
      <c r="AO226" s="64" cm="1">
        <f t="array" ref="AO226">1/[2]!PropsSI("D","P",AL226,"T",AK226,$F$9)</f>
        <v>9.0446835228608937E-4</v>
      </c>
      <c r="AP226" s="64">
        <f t="shared" si="97"/>
        <v>260.14999999999998</v>
      </c>
      <c r="AQ226" s="64">
        <f t="shared" si="98"/>
        <v>260.14999999999998</v>
      </c>
      <c r="AR226" s="64" cm="1">
        <f t="array" ref="AR226">[2]!PropsSI("P","T",AP226,"Q",0,$F$9)</f>
        <v>177916.45421566669</v>
      </c>
      <c r="AS226" s="64">
        <f t="shared" si="99"/>
        <v>271180.04629741353</v>
      </c>
      <c r="AT226" s="64" cm="1">
        <f t="array" ref="AT226">[2]!PropsSI("H","P",AR226,"H",AS226,$F$9)</f>
        <v>271180.04629741353</v>
      </c>
      <c r="AU226" s="64" cm="1">
        <f t="array" ref="AU226">1/[2]!PropsSI("D","P",AR226,"H",AS226,$F$9)</f>
        <v>4.7872621734519762E-2</v>
      </c>
      <c r="AV226" s="64"/>
      <c r="AW226" s="64">
        <f t="shared" si="100"/>
        <v>258.14999999999998</v>
      </c>
      <c r="AX226" s="64">
        <f t="shared" si="101"/>
        <v>260.14999999999998</v>
      </c>
      <c r="AY226" s="64" cm="1">
        <f t="array" ref="AY226">[2]!PropsSI("P","T",AW226,"Q",1,$F$9)</f>
        <v>163940.08425461562</v>
      </c>
      <c r="AZ226" s="64" cm="1">
        <f t="array" ref="AZ226">[2]!PropsSI("H","P",AY226,"T",AX226,$F$9)</f>
        <v>391296.02083444159</v>
      </c>
      <c r="BA226" s="64" cm="1">
        <f t="array" ref="BA226">[2]!PropsSI("S","P",AY226,"T",AX226,$F$9)</f>
        <v>1743.5316928918351</v>
      </c>
      <c r="BB226" s="64" cm="1">
        <f t="array" ref="BB226">1/[2]!PropsSI("D","P",AY226,"T",AX226,$F$9)</f>
        <v>0.12185631636211669</v>
      </c>
      <c r="BC226" s="64">
        <f t="shared" si="102"/>
        <v>120.11597453702805</v>
      </c>
      <c r="BD226" s="64">
        <f t="shared" si="103"/>
        <v>51.473357704360559</v>
      </c>
      <c r="BE226" s="64">
        <f t="shared" si="104"/>
        <v>-171.5893322413886</v>
      </c>
      <c r="BF226" s="64">
        <f t="shared" si="105"/>
        <v>2.3335562297474222</v>
      </c>
      <c r="BG226" s="64">
        <f t="shared" si="106"/>
        <v>3.5969067855649999</v>
      </c>
      <c r="BH226" s="64">
        <f t="shared" si="107"/>
        <v>0.64876750187477228</v>
      </c>
      <c r="BI226" s="64">
        <f t="shared" si="108"/>
        <v>10.321821002902411</v>
      </c>
      <c r="BJ226" s="64">
        <v>53.1814818</v>
      </c>
      <c r="BK226" s="64">
        <f t="shared" si="109"/>
        <v>1.708124095639441</v>
      </c>
      <c r="BL226" s="64">
        <f t="shared" si="110"/>
        <v>0.41991384017802924</v>
      </c>
      <c r="BM226" s="64">
        <f t="shared" si="111"/>
        <v>10.077932164272703</v>
      </c>
    </row>
    <row r="227" spans="1:65" x14ac:dyDescent="0.3">
      <c r="A227">
        <v>226</v>
      </c>
      <c r="B227">
        <v>1</v>
      </c>
      <c r="C227">
        <v>30.04</v>
      </c>
      <c r="D227">
        <v>38.33</v>
      </c>
      <c r="E227" s="71"/>
      <c r="H227" s="73">
        <f t="shared" si="85"/>
        <v>44.96</v>
      </c>
      <c r="I227">
        <f t="shared" si="86"/>
        <v>36.5</v>
      </c>
      <c r="J227" s="64">
        <v>226</v>
      </c>
      <c r="K227" s="64">
        <v>38.33</v>
      </c>
      <c r="L227" s="64">
        <f t="shared" si="87"/>
        <v>256.14999999999998</v>
      </c>
      <c r="M227" s="64">
        <f t="shared" si="88"/>
        <v>266.14999999999998</v>
      </c>
      <c r="N227" s="64" cm="1">
        <f t="array" ref="N227">[2]!PropsSI("P","T",L227,"Q",0,$F$9)</f>
        <v>150836.68187834125</v>
      </c>
      <c r="O227" s="64" cm="1">
        <f t="array" ref="O227">[2]!PropsSI("H","P",N227,"T",M227,$F$9)</f>
        <v>396664.53307498101</v>
      </c>
      <c r="P227" s="64" cm="1">
        <f t="array" ref="P227">[2]!PropsSI("S","P",N227,"T",M227,$F$9)</f>
        <v>1770.3653899981227</v>
      </c>
      <c r="Q227" s="64" cm="1">
        <f t="array" ref="Q227">1/[2]!PropsSI("D","P",N227,"T",M227,$F$9)</f>
        <v>0.13688735498352944</v>
      </c>
      <c r="R227" s="64">
        <f t="shared" si="89"/>
        <v>326.47999999999996</v>
      </c>
      <c r="S227" s="64" cm="1">
        <f t="array" ref="S227">[2]!PropsSI("T","P",T227,"S",V227,$F$9)</f>
        <v>344.53599579853631</v>
      </c>
      <c r="T227" s="64" cm="1">
        <f t="array" ref="T227">[2]!PropsSI("P","T",R227,"Q",1,$F$9)</f>
        <v>1431728.1454566182</v>
      </c>
      <c r="U227" s="64" cm="1">
        <f t="array" ref="U227">[2]!PropsSI("H","P",T227,"S",V227,$F$9)</f>
        <v>446252.55826568697</v>
      </c>
      <c r="V227" s="64">
        <f t="shared" si="90"/>
        <v>1770.3653899981227</v>
      </c>
      <c r="W227" s="64" cm="1">
        <f t="array" ref="W227">1/[2]!PropsSI("D","P",T227,"S",V227,$F$9)</f>
        <v>1.5734846155833895E-2</v>
      </c>
      <c r="X227" s="64">
        <f t="shared" si="91"/>
        <v>326.47999999999996</v>
      </c>
      <c r="Y227" s="64" cm="1">
        <f t="array" ref="Y227">[2]!PropsSI("T","P",Z227,"H",AA227,$F$9)</f>
        <v>344.53599579853648</v>
      </c>
      <c r="Z227" s="64">
        <f t="shared" si="92"/>
        <v>1431728.1454566182</v>
      </c>
      <c r="AA227" s="64">
        <f t="shared" si="84"/>
        <v>446252.55826568697</v>
      </c>
      <c r="AB227" s="64" cm="1">
        <f t="array" ref="AB227">[2]!PropsSI("S","P",Z227,"H",AA227,$F$9)</f>
        <v>1770.3653899981234</v>
      </c>
      <c r="AC227" s="64" cm="1">
        <f t="array" ref="AC227">1/[2]!PropsSI("D","P",Z227,"H",AA227,$F$9)</f>
        <v>1.5734846155833915E-2</v>
      </c>
      <c r="AD227" s="64">
        <f t="shared" si="93"/>
        <v>326.47999999999996</v>
      </c>
      <c r="AE227" s="64">
        <f t="shared" si="94"/>
        <v>321.47999999999996</v>
      </c>
      <c r="AF227" s="64" cm="1">
        <f t="array" ref="AF227">[2]!PropsSI("P","T",AD227,"Q",0,$F$9)</f>
        <v>1431728.1454566182</v>
      </c>
      <c r="AG227" s="64" cm="1">
        <f t="array" ref="AG227">[2]!PropsSI("H","P",AF227,"T",AE227,$F$9)</f>
        <v>268977.49016825255</v>
      </c>
      <c r="AH227" s="64" cm="1">
        <f t="array" ref="AH227">[2]!PropsSI("S","P",AF227,"T",AE227,$F$9)</f>
        <v>1228.9263332527112</v>
      </c>
      <c r="AI227" s="64" cm="1">
        <f t="array" ref="AI227">1/[2]!PropsSI("D","P",AF227,"T",AE227,$F$9)</f>
        <v>8.9946674205562606E-4</v>
      </c>
      <c r="AJ227" s="64">
        <f t="shared" si="95"/>
        <v>325.47999999999996</v>
      </c>
      <c r="AK227" s="64">
        <f t="shared" si="96"/>
        <v>319.47999999999996</v>
      </c>
      <c r="AL227" s="64" cm="1">
        <f t="array" ref="AL227">[2]!PropsSI("P","T",AJ227,"Q",0,$F$9)</f>
        <v>1396801.3020163686</v>
      </c>
      <c r="AM227" s="64" cm="1">
        <f t="array" ref="AM227">[2]!PropsSI("H","P",AL227,"T",AK227,$F$9)</f>
        <v>265907.51981856267</v>
      </c>
      <c r="AN227" s="64" cm="1">
        <f t="array" ref="AN227">[2]!PropsSI("S","P",AL227,"T",AK227,$F$9)</f>
        <v>1219.4446771773285</v>
      </c>
      <c r="AO227" s="64" cm="1">
        <f t="array" ref="AO227">1/[2]!PropsSI("D","P",AL227,"T",AK227,$F$9)</f>
        <v>8.9203366878343063E-4</v>
      </c>
      <c r="AP227" s="64">
        <f t="shared" si="97"/>
        <v>260.14999999999998</v>
      </c>
      <c r="AQ227" s="64">
        <f t="shared" si="98"/>
        <v>260.14999999999998</v>
      </c>
      <c r="AR227" s="64" cm="1">
        <f t="array" ref="AR227">[2]!PropsSI("P","T",AP227,"Q",0,$F$9)</f>
        <v>177916.45421566669</v>
      </c>
      <c r="AS227" s="64">
        <f t="shared" si="99"/>
        <v>265907.51981856267</v>
      </c>
      <c r="AT227" s="64" cm="1">
        <f t="array" ref="AT227">[2]!PropsSI("H","P",AR227,"H",AS227,$F$9)</f>
        <v>265907.51981856267</v>
      </c>
      <c r="AU227" s="64" cm="1">
        <f t="array" ref="AU227">1/[2]!PropsSI("D","P",AR227,"H",AS227,$F$9)</f>
        <v>4.5062756873973334E-2</v>
      </c>
      <c r="AV227" s="64"/>
      <c r="AW227" s="64">
        <f t="shared" si="100"/>
        <v>258.14999999999998</v>
      </c>
      <c r="AX227" s="64">
        <f t="shared" si="101"/>
        <v>260.14999999999998</v>
      </c>
      <c r="AY227" s="64" cm="1">
        <f t="array" ref="AY227">[2]!PropsSI("P","T",AW227,"Q",1,$F$9)</f>
        <v>163940.08425461562</v>
      </c>
      <c r="AZ227" s="64" cm="1">
        <f t="array" ref="AZ227">[2]!PropsSI("H","P",AY227,"T",AX227,$F$9)</f>
        <v>391296.02083444159</v>
      </c>
      <c r="BA227" s="64" cm="1">
        <f t="array" ref="BA227">[2]!PropsSI("S","P",AY227,"T",AX227,$F$9)</f>
        <v>1743.5316928918351</v>
      </c>
      <c r="BB227" s="64" cm="1">
        <f t="array" ref="BB227">1/[2]!PropsSI("D","P",AY227,"T",AX227,$F$9)</f>
        <v>0.12185631636211669</v>
      </c>
      <c r="BC227" s="64">
        <f t="shared" si="102"/>
        <v>125.38850101587892</v>
      </c>
      <c r="BD227" s="64">
        <f t="shared" si="103"/>
        <v>49.588025190705956</v>
      </c>
      <c r="BE227" s="64">
        <f t="shared" si="104"/>
        <v>-174.97652620658488</v>
      </c>
      <c r="BF227" s="64">
        <f t="shared" si="105"/>
        <v>2.5286044470143545</v>
      </c>
      <c r="BG227" s="64">
        <f t="shared" si="106"/>
        <v>3.777989170203425</v>
      </c>
      <c r="BH227" s="64">
        <f t="shared" si="107"/>
        <v>0.66929901942471748</v>
      </c>
      <c r="BI227" s="64">
        <f t="shared" si="108"/>
        <v>9.4919095781448704</v>
      </c>
      <c r="BJ227" s="64">
        <v>53.1814818</v>
      </c>
      <c r="BK227" s="64">
        <f t="shared" si="109"/>
        <v>3.5934566092940443</v>
      </c>
      <c r="BL227" s="64">
        <f t="shared" si="110"/>
        <v>0.88339141645145258</v>
      </c>
      <c r="BM227" s="64">
        <f t="shared" si="111"/>
        <v>21.201393994834863</v>
      </c>
    </row>
    <row r="228" spans="1:65" x14ac:dyDescent="0.3">
      <c r="A228">
        <v>227</v>
      </c>
      <c r="B228">
        <v>1</v>
      </c>
      <c r="C228">
        <v>25.92</v>
      </c>
      <c r="D228">
        <v>34.43</v>
      </c>
      <c r="E228" s="71"/>
      <c r="H228" s="73">
        <f t="shared" si="85"/>
        <v>44.96</v>
      </c>
      <c r="I228">
        <f t="shared" si="86"/>
        <v>36.5</v>
      </c>
      <c r="J228" s="64">
        <v>227</v>
      </c>
      <c r="K228" s="64">
        <v>34.43</v>
      </c>
      <c r="L228" s="64">
        <f t="shared" si="87"/>
        <v>256.14999999999998</v>
      </c>
      <c r="M228" s="64">
        <f t="shared" si="88"/>
        <v>266.14999999999998</v>
      </c>
      <c r="N228" s="64" cm="1">
        <f t="array" ref="N228">[2]!PropsSI("P","T",L228,"Q",0,$F$9)</f>
        <v>150836.68187834125</v>
      </c>
      <c r="O228" s="64" cm="1">
        <f t="array" ref="O228">[2]!PropsSI("H","P",N228,"T",M228,$F$9)</f>
        <v>396664.53307498101</v>
      </c>
      <c r="P228" s="64" cm="1">
        <f t="array" ref="P228">[2]!PropsSI("S","P",N228,"T",M228,$F$9)</f>
        <v>1770.3653899981227</v>
      </c>
      <c r="Q228" s="64" cm="1">
        <f t="array" ref="Q228">1/[2]!PropsSI("D","P",N228,"T",M228,$F$9)</f>
        <v>0.13688735498352944</v>
      </c>
      <c r="R228" s="64">
        <f t="shared" si="89"/>
        <v>322.58</v>
      </c>
      <c r="S228" s="64" cm="1">
        <f t="array" ref="S228">[2]!PropsSI("T","P",T228,"S",V228,$F$9)</f>
        <v>340.45873649330684</v>
      </c>
      <c r="T228" s="64" cm="1">
        <f t="array" ref="T228">[2]!PropsSI("P","T",R228,"Q",1,$F$9)</f>
        <v>1299125.2001610498</v>
      </c>
      <c r="U228" s="64" cm="1">
        <f t="array" ref="U228">[2]!PropsSI("H","P",T228,"S",V228,$F$9)</f>
        <v>444059.6964855431</v>
      </c>
      <c r="V228" s="64">
        <f t="shared" si="90"/>
        <v>1770.3653899981227</v>
      </c>
      <c r="W228" s="64" cm="1">
        <f t="array" ref="W228">1/[2]!PropsSI("D","P",T228,"S",V228,$F$9)</f>
        <v>1.7391061908719321E-2</v>
      </c>
      <c r="X228" s="64">
        <f t="shared" si="91"/>
        <v>322.58</v>
      </c>
      <c r="Y228" s="64" cm="1">
        <f t="array" ref="Y228">[2]!PropsSI("T","P",Z228,"H",AA228,$F$9)</f>
        <v>340.45873649330673</v>
      </c>
      <c r="Z228" s="64">
        <f t="shared" si="92"/>
        <v>1299125.2001610498</v>
      </c>
      <c r="AA228" s="64">
        <f t="shared" si="84"/>
        <v>444059.6964855431</v>
      </c>
      <c r="AB228" s="64" cm="1">
        <f t="array" ref="AB228">[2]!PropsSI("S","P",Z228,"H",AA228,$F$9)</f>
        <v>1770.3653899981221</v>
      </c>
      <c r="AC228" s="64" cm="1">
        <f t="array" ref="AC228">1/[2]!PropsSI("D","P",Z228,"H",AA228,$F$9)</f>
        <v>1.7391061908719311E-2</v>
      </c>
      <c r="AD228" s="64">
        <f t="shared" si="93"/>
        <v>322.58</v>
      </c>
      <c r="AE228" s="64">
        <f t="shared" si="94"/>
        <v>317.58</v>
      </c>
      <c r="AF228" s="64" cm="1">
        <f t="array" ref="AF228">[2]!PropsSI("P","T",AD228,"Q",0,$F$9)</f>
        <v>1299125.2001610498</v>
      </c>
      <c r="AG228" s="64" cm="1">
        <f t="array" ref="AG228">[2]!PropsSI("H","P",AF228,"T",AE228,$F$9)</f>
        <v>263033.32094804052</v>
      </c>
      <c r="AH228" s="64" cm="1">
        <f t="array" ref="AH228">[2]!PropsSI("S","P",AF228,"T",AE228,$F$9)</f>
        <v>1210.6939205578637</v>
      </c>
      <c r="AI228" s="64" cm="1">
        <f t="array" ref="AI228">1/[2]!PropsSI("D","P",AF228,"T",AE228,$F$9)</f>
        <v>8.8571168253982291E-4</v>
      </c>
      <c r="AJ228" s="64">
        <f t="shared" si="95"/>
        <v>321.58</v>
      </c>
      <c r="AK228" s="64">
        <f t="shared" si="96"/>
        <v>315.58</v>
      </c>
      <c r="AL228" s="64" cm="1">
        <f t="array" ref="AL228">[2]!PropsSI("P","T",AJ228,"Q",0,$F$9)</f>
        <v>1266663.4040388297</v>
      </c>
      <c r="AM228" s="64" cm="1">
        <f t="array" ref="AM228">[2]!PropsSI("H","P",AL228,"T",AK228,$F$9)</f>
        <v>260010.50624986668</v>
      </c>
      <c r="AN228" s="64" cm="1">
        <f t="array" ref="AN228">[2]!PropsSI("S","P",AL228,"T",AK228,$F$9)</f>
        <v>1201.2360485520708</v>
      </c>
      <c r="AO228" s="64" cm="1">
        <f t="array" ref="AO228">1/[2]!PropsSI("D","P",AL228,"T",AK228,$F$9)</f>
        <v>8.7878129495683026E-4</v>
      </c>
      <c r="AP228" s="64">
        <f t="shared" si="97"/>
        <v>260.14999999999998</v>
      </c>
      <c r="AQ228" s="64">
        <f t="shared" si="98"/>
        <v>260.14999999999998</v>
      </c>
      <c r="AR228" s="64" cm="1">
        <f t="array" ref="AR228">[2]!PropsSI("P","T",AP228,"Q",0,$F$9)</f>
        <v>177916.45421566669</v>
      </c>
      <c r="AS228" s="64">
        <f t="shared" si="99"/>
        <v>260010.50624986668</v>
      </c>
      <c r="AT228" s="64" cm="1">
        <f t="array" ref="AT228">[2]!PropsSI("H","P",AR228,"H",AS228,$F$9)</f>
        <v>260010.50624986668</v>
      </c>
      <c r="AU228" s="64" cm="1">
        <f t="array" ref="AU228">1/[2]!PropsSI("D","P",AR228,"H",AS228,$F$9)</f>
        <v>4.1920086794399715E-2</v>
      </c>
      <c r="AV228" s="64"/>
      <c r="AW228" s="64">
        <f t="shared" si="100"/>
        <v>258.14999999999998</v>
      </c>
      <c r="AX228" s="64">
        <f t="shared" si="101"/>
        <v>260.14999999999998</v>
      </c>
      <c r="AY228" s="64" cm="1">
        <f t="array" ref="AY228">[2]!PropsSI("P","T",AW228,"Q",1,$F$9)</f>
        <v>163940.08425461562</v>
      </c>
      <c r="AZ228" s="64" cm="1">
        <f t="array" ref="AZ228">[2]!PropsSI("H","P",AY228,"T",AX228,$F$9)</f>
        <v>391296.02083444159</v>
      </c>
      <c r="BA228" s="64" cm="1">
        <f t="array" ref="BA228">[2]!PropsSI("S","P",AY228,"T",AX228,$F$9)</f>
        <v>1743.5316928918351</v>
      </c>
      <c r="BB228" s="64" cm="1">
        <f t="array" ref="BB228">1/[2]!PropsSI("D","P",AY228,"T",AX228,$F$9)</f>
        <v>0.12185631636211669</v>
      </c>
      <c r="BC228" s="64">
        <f t="shared" si="102"/>
        <v>131.28551458457491</v>
      </c>
      <c r="BD228" s="64">
        <f t="shared" si="103"/>
        <v>47.395163410562091</v>
      </c>
      <c r="BE228" s="64">
        <f t="shared" si="104"/>
        <v>-178.68067799513699</v>
      </c>
      <c r="BF228" s="64">
        <f t="shared" si="105"/>
        <v>2.7700192411472457</v>
      </c>
      <c r="BG228" s="64">
        <f t="shared" si="106"/>
        <v>4.0066739096694075</v>
      </c>
      <c r="BH228" s="64">
        <f t="shared" si="107"/>
        <v>0.69135130624488517</v>
      </c>
      <c r="BI228" s="64">
        <f t="shared" si="108"/>
        <v>8.6127935458622158</v>
      </c>
      <c r="BJ228" s="64">
        <v>53.1814818</v>
      </c>
      <c r="BK228" s="64">
        <f t="shared" si="109"/>
        <v>5.7863183894379091</v>
      </c>
      <c r="BL228" s="64">
        <f t="shared" si="110"/>
        <v>1.4224699374034859</v>
      </c>
      <c r="BM228" s="64">
        <f t="shared" si="111"/>
        <v>34.139278497683662</v>
      </c>
    </row>
    <row r="229" spans="1:65" x14ac:dyDescent="0.3">
      <c r="A229">
        <v>228</v>
      </c>
      <c r="B229">
        <v>1</v>
      </c>
      <c r="C229">
        <v>29.65</v>
      </c>
      <c r="D229">
        <v>40.11</v>
      </c>
      <c r="E229" s="71"/>
      <c r="H229" s="73">
        <f t="shared" si="85"/>
        <v>44.96</v>
      </c>
      <c r="I229">
        <f t="shared" si="86"/>
        <v>36.5</v>
      </c>
      <c r="J229" s="64">
        <v>228</v>
      </c>
      <c r="K229" s="64">
        <v>40.11</v>
      </c>
      <c r="L229" s="64">
        <f t="shared" si="87"/>
        <v>256.14999999999998</v>
      </c>
      <c r="M229" s="64">
        <f t="shared" si="88"/>
        <v>266.14999999999998</v>
      </c>
      <c r="N229" s="64" cm="1">
        <f t="array" ref="N229">[2]!PropsSI("P","T",L229,"Q",0,$F$9)</f>
        <v>150836.68187834125</v>
      </c>
      <c r="O229" s="64" cm="1">
        <f t="array" ref="O229">[2]!PropsSI("H","P",N229,"T",M229,$F$9)</f>
        <v>396664.53307498101</v>
      </c>
      <c r="P229" s="64" cm="1">
        <f t="array" ref="P229">[2]!PropsSI("S","P",N229,"T",M229,$F$9)</f>
        <v>1770.3653899981227</v>
      </c>
      <c r="Q229" s="64" cm="1">
        <f t="array" ref="Q229">1/[2]!PropsSI("D","P",N229,"T",M229,$F$9)</f>
        <v>0.13688735498352944</v>
      </c>
      <c r="R229" s="64">
        <f t="shared" si="89"/>
        <v>328.26</v>
      </c>
      <c r="S229" s="64" cm="1">
        <f t="array" ref="S229">[2]!PropsSI("T","P",T229,"S",V229,$F$9)</f>
        <v>346.39745872435333</v>
      </c>
      <c r="T229" s="64" cm="1">
        <f t="array" ref="T229">[2]!PropsSI("P","T",R229,"Q",1,$F$9)</f>
        <v>1495516.8746496257</v>
      </c>
      <c r="U229" s="64" cm="1">
        <f t="array" ref="U229">[2]!PropsSI("H","P",T229,"S",V229,$F$9)</f>
        <v>447233.77300003375</v>
      </c>
      <c r="V229" s="64">
        <f t="shared" si="90"/>
        <v>1770.3653899981227</v>
      </c>
      <c r="W229" s="64" cm="1">
        <f t="array" ref="W229">1/[2]!PropsSI("D","P",T229,"S",V229,$F$9)</f>
        <v>1.5039445704862731E-2</v>
      </c>
      <c r="X229" s="64">
        <f t="shared" si="91"/>
        <v>328.26</v>
      </c>
      <c r="Y229" s="64" cm="1">
        <f t="array" ref="Y229">[2]!PropsSI("T","P",Z229,"H",AA229,$F$9)</f>
        <v>346.39745872435333</v>
      </c>
      <c r="Z229" s="64">
        <f t="shared" si="92"/>
        <v>1495516.8746496257</v>
      </c>
      <c r="AA229" s="64">
        <f t="shared" si="84"/>
        <v>447233.77300003375</v>
      </c>
      <c r="AB229" s="64" cm="1">
        <f t="array" ref="AB229">[2]!PropsSI("S","P",Z229,"H",AA229,$F$9)</f>
        <v>1770.3653899981227</v>
      </c>
      <c r="AC229" s="64" cm="1">
        <f t="array" ref="AC229">1/[2]!PropsSI("D","P",Z229,"H",AA229,$F$9)</f>
        <v>1.5039445704862727E-2</v>
      </c>
      <c r="AD229" s="64">
        <f t="shared" si="93"/>
        <v>328.26</v>
      </c>
      <c r="AE229" s="64">
        <f t="shared" si="94"/>
        <v>323.26</v>
      </c>
      <c r="AF229" s="64" cm="1">
        <f t="array" ref="AF229">[2]!PropsSI("P","T",AD229,"Q",0,$F$9)</f>
        <v>1495516.8746496257</v>
      </c>
      <c r="AG229" s="64" cm="1">
        <f t="array" ref="AG229">[2]!PropsSI("H","P",AF229,"T",AE229,$F$9)</f>
        <v>271720.15852499555</v>
      </c>
      <c r="AH229" s="64" cm="1">
        <f t="array" ref="AH229">[2]!PropsSI("S","P",AF229,"T",AE229,$F$9)</f>
        <v>1237.2555237871222</v>
      </c>
      <c r="AI229" s="64" cm="1">
        <f t="array" ref="AI229">1/[2]!PropsSI("D","P",AF229,"T",AE229,$F$9)</f>
        <v>9.0606189877008103E-4</v>
      </c>
      <c r="AJ229" s="64">
        <f t="shared" si="95"/>
        <v>327.26</v>
      </c>
      <c r="AK229" s="64">
        <f t="shared" si="96"/>
        <v>321.26</v>
      </c>
      <c r="AL229" s="64" cm="1">
        <f t="array" ref="AL229">[2]!PropsSI("P","T",AJ229,"Q",0,$F$9)</f>
        <v>1459423.3800848937</v>
      </c>
      <c r="AM229" s="64" cm="1">
        <f t="array" ref="AM229">[2]!PropsSI("H","P",AL229,"T",AK229,$F$9)</f>
        <v>268627.09668884636</v>
      </c>
      <c r="AN229" s="64" cm="1">
        <f t="array" ref="AN229">[2]!PropsSI("S","P",AL229,"T",AK229,$F$9)</f>
        <v>1227.7585538938042</v>
      </c>
      <c r="AO229" s="64" cm="1">
        <f t="array" ref="AO229">1/[2]!PropsSI("D","P",AL229,"T",AK229,$F$9)</f>
        <v>8.9837521643189484E-4</v>
      </c>
      <c r="AP229" s="64">
        <f t="shared" si="97"/>
        <v>260.14999999999998</v>
      </c>
      <c r="AQ229" s="64">
        <f t="shared" si="98"/>
        <v>260.14999999999998</v>
      </c>
      <c r="AR229" s="64" cm="1">
        <f t="array" ref="AR229">[2]!PropsSI("P","T",AP229,"Q",0,$F$9)</f>
        <v>177916.45421566669</v>
      </c>
      <c r="AS229" s="64">
        <f t="shared" si="99"/>
        <v>268627.09668884636</v>
      </c>
      <c r="AT229" s="64" cm="1">
        <f t="array" ref="AT229">[2]!PropsSI("H","P",AR229,"H",AS229,$F$9)</f>
        <v>268627.09668884636</v>
      </c>
      <c r="AU229" s="64" cm="1">
        <f t="array" ref="AU229">1/[2]!PropsSI("D","P",AR229,"H",AS229,$F$9)</f>
        <v>4.6512089279228605E-2</v>
      </c>
      <c r="AV229" s="64"/>
      <c r="AW229" s="64">
        <f t="shared" si="100"/>
        <v>258.14999999999998</v>
      </c>
      <c r="AX229" s="64">
        <f t="shared" si="101"/>
        <v>260.14999999999998</v>
      </c>
      <c r="AY229" s="64" cm="1">
        <f t="array" ref="AY229">[2]!PropsSI("P","T",AW229,"Q",1,$F$9)</f>
        <v>163940.08425461562</v>
      </c>
      <c r="AZ229" s="64" cm="1">
        <f t="array" ref="AZ229">[2]!PropsSI("H","P",AY229,"T",AX229,$F$9)</f>
        <v>391296.02083444159</v>
      </c>
      <c r="BA229" s="64" cm="1">
        <f t="array" ref="BA229">[2]!PropsSI("S","P",AY229,"T",AX229,$F$9)</f>
        <v>1743.5316928918351</v>
      </c>
      <c r="BB229" s="64" cm="1">
        <f t="array" ref="BB229">1/[2]!PropsSI("D","P",AY229,"T",AX229,$F$9)</f>
        <v>0.12185631636211669</v>
      </c>
      <c r="BC229" s="64">
        <f t="shared" si="102"/>
        <v>122.66892414559523</v>
      </c>
      <c r="BD229" s="64">
        <f t="shared" si="103"/>
        <v>50.569239925052734</v>
      </c>
      <c r="BE229" s="64">
        <f t="shared" si="104"/>
        <v>-173.23816407064797</v>
      </c>
      <c r="BF229" s="64">
        <f t="shared" si="105"/>
        <v>2.4257616750301061</v>
      </c>
      <c r="BG229" s="64">
        <f t="shared" si="106"/>
        <v>3.6820710312366272</v>
      </c>
      <c r="BH229" s="64">
        <f t="shared" si="107"/>
        <v>0.65880360657122128</v>
      </c>
      <c r="BI229" s="64">
        <f t="shared" si="108"/>
        <v>9.9148088914860182</v>
      </c>
      <c r="BJ229" s="64">
        <v>53.1814818</v>
      </c>
      <c r="BK229" s="64">
        <f t="shared" si="109"/>
        <v>2.6122418749472658</v>
      </c>
      <c r="BL229" s="64">
        <f t="shared" si="110"/>
        <v>0.64217612759120279</v>
      </c>
      <c r="BM229" s="64">
        <f t="shared" si="111"/>
        <v>15.412227062188867</v>
      </c>
    </row>
    <row r="230" spans="1:65" x14ac:dyDescent="0.3">
      <c r="A230">
        <v>229</v>
      </c>
      <c r="B230">
        <v>1</v>
      </c>
      <c r="C230">
        <v>31.98</v>
      </c>
      <c r="D230">
        <v>41.8</v>
      </c>
      <c r="E230" s="71"/>
      <c r="H230" s="73">
        <f t="shared" si="85"/>
        <v>44.96</v>
      </c>
      <c r="I230">
        <f t="shared" si="86"/>
        <v>36.5</v>
      </c>
      <c r="J230" s="64">
        <v>229</v>
      </c>
      <c r="K230" s="64">
        <v>41.8</v>
      </c>
      <c r="L230" s="64">
        <f t="shared" si="87"/>
        <v>256.14999999999998</v>
      </c>
      <c r="M230" s="64">
        <f t="shared" si="88"/>
        <v>266.14999999999998</v>
      </c>
      <c r="N230" s="64" cm="1">
        <f t="array" ref="N230">[2]!PropsSI("P","T",L230,"Q",0,$F$9)</f>
        <v>150836.68187834125</v>
      </c>
      <c r="O230" s="64" cm="1">
        <f t="array" ref="O230">[2]!PropsSI("H","P",N230,"T",M230,$F$9)</f>
        <v>396664.53307498101</v>
      </c>
      <c r="P230" s="64" cm="1">
        <f t="array" ref="P230">[2]!PropsSI("S","P",N230,"T",M230,$F$9)</f>
        <v>1770.3653899981227</v>
      </c>
      <c r="Q230" s="64" cm="1">
        <f t="array" ref="Q230">1/[2]!PropsSI("D","P",N230,"T",M230,$F$9)</f>
        <v>0.13688735498352944</v>
      </c>
      <c r="R230" s="64">
        <f t="shared" si="89"/>
        <v>329.95</v>
      </c>
      <c r="S230" s="64" cm="1">
        <f t="array" ref="S230">[2]!PropsSI("T","P",T230,"S",V230,$F$9)</f>
        <v>348.16573646556878</v>
      </c>
      <c r="T230" s="64" cm="1">
        <f t="array" ref="T230">[2]!PropsSI("P","T",R230,"Q",1,$F$9)</f>
        <v>1558035.8877868559</v>
      </c>
      <c r="U230" s="64" cm="1">
        <f t="array" ref="U230">[2]!PropsSI("H","P",T230,"S",V230,$F$9)</f>
        <v>448154.1336579569</v>
      </c>
      <c r="V230" s="64">
        <f t="shared" si="90"/>
        <v>1770.3653899981227</v>
      </c>
      <c r="W230" s="64" cm="1">
        <f t="array" ref="W230">1/[2]!PropsSI("D","P",T230,"S",V230,$F$9)</f>
        <v>1.4411441725900628E-2</v>
      </c>
      <c r="X230" s="64">
        <f t="shared" si="91"/>
        <v>329.95</v>
      </c>
      <c r="Y230" s="64" cm="1">
        <f t="array" ref="Y230">[2]!PropsSI("T","P",Z230,"H",AA230,$F$9)</f>
        <v>348.16573646556873</v>
      </c>
      <c r="Z230" s="64">
        <f t="shared" si="92"/>
        <v>1558035.8877868559</v>
      </c>
      <c r="AA230" s="64">
        <f t="shared" si="84"/>
        <v>448154.1336579569</v>
      </c>
      <c r="AB230" s="64" cm="1">
        <f t="array" ref="AB230">[2]!PropsSI("S","P",Z230,"H",AA230,$F$9)</f>
        <v>1770.3653899981225</v>
      </c>
      <c r="AC230" s="64" cm="1">
        <f t="array" ref="AC230">1/[2]!PropsSI("D","P",Z230,"H",AA230,$F$9)</f>
        <v>1.4411441725900625E-2</v>
      </c>
      <c r="AD230" s="64">
        <f t="shared" si="93"/>
        <v>329.95</v>
      </c>
      <c r="AE230" s="64">
        <f t="shared" si="94"/>
        <v>324.95</v>
      </c>
      <c r="AF230" s="64" cm="1">
        <f t="array" ref="AF230">[2]!PropsSI("P","T",AD230,"Q",0,$F$9)</f>
        <v>1558035.8877868559</v>
      </c>
      <c r="AG230" s="64" cm="1">
        <f t="array" ref="AG230">[2]!PropsSI("H","P",AF230,"T",AE230,$F$9)</f>
        <v>274342.33334870287</v>
      </c>
      <c r="AH230" s="64" cm="1">
        <f t="array" ref="AH230">[2]!PropsSI("S","P",AF230,"T",AE230,$F$9)</f>
        <v>1245.1706304667723</v>
      </c>
      <c r="AI230" s="64" cm="1">
        <f t="array" ref="AI230">1/[2]!PropsSI("D","P",AF230,"T",AE230,$F$9)</f>
        <v>9.1252347384654755E-4</v>
      </c>
      <c r="AJ230" s="64">
        <f t="shared" si="95"/>
        <v>328.95</v>
      </c>
      <c r="AK230" s="64">
        <f t="shared" si="96"/>
        <v>322.95</v>
      </c>
      <c r="AL230" s="64" cm="1">
        <f t="array" ref="AL230">[2]!PropsSI("P","T",AJ230,"Q",0,$F$9)</f>
        <v>1520809.8656453607</v>
      </c>
      <c r="AM230" s="64" cm="1">
        <f t="array" ref="AM230">[2]!PropsSI("H","P",AL230,"T",AK230,$F$9)</f>
        <v>271226.33607859688</v>
      </c>
      <c r="AN230" s="64" cm="1">
        <f t="array" ref="AN230">[2]!PropsSI("S","P",AL230,"T",AK230,$F$9)</f>
        <v>1235.6562894327342</v>
      </c>
      <c r="AO230" s="64" cm="1">
        <f t="array" ref="AO230">1/[2]!PropsSI("D","P",AL230,"T",AK230,$F$9)</f>
        <v>9.0458012150321698E-4</v>
      </c>
      <c r="AP230" s="64">
        <f t="shared" si="97"/>
        <v>260.14999999999998</v>
      </c>
      <c r="AQ230" s="64">
        <f t="shared" si="98"/>
        <v>260.14999999999998</v>
      </c>
      <c r="AR230" s="64" cm="1">
        <f t="array" ref="AR230">[2]!PropsSI("P","T",AP230,"Q",0,$F$9)</f>
        <v>177916.45421566669</v>
      </c>
      <c r="AS230" s="64">
        <f t="shared" si="99"/>
        <v>271226.33607859688</v>
      </c>
      <c r="AT230" s="64" cm="1">
        <f t="array" ref="AT230">[2]!PropsSI("H","P",AR230,"H",AS230,$F$9)</f>
        <v>271226.33607859688</v>
      </c>
      <c r="AU230" s="64" cm="1">
        <f t="array" ref="AU230">1/[2]!PropsSI("D","P",AR230,"H",AS230,$F$9)</f>
        <v>4.7897290748524946E-2</v>
      </c>
      <c r="AV230" s="64"/>
      <c r="AW230" s="64">
        <f t="shared" si="100"/>
        <v>258.14999999999998</v>
      </c>
      <c r="AX230" s="64">
        <f t="shared" si="101"/>
        <v>260.14999999999998</v>
      </c>
      <c r="AY230" s="64" cm="1">
        <f t="array" ref="AY230">[2]!PropsSI("P","T",AW230,"Q",1,$F$9)</f>
        <v>163940.08425461562</v>
      </c>
      <c r="AZ230" s="64" cm="1">
        <f t="array" ref="AZ230">[2]!PropsSI("H","P",AY230,"T",AX230,$F$9)</f>
        <v>391296.02083444159</v>
      </c>
      <c r="BA230" s="64" cm="1">
        <f t="array" ref="BA230">[2]!PropsSI("S","P",AY230,"T",AX230,$F$9)</f>
        <v>1743.5316928918351</v>
      </c>
      <c r="BB230" s="64" cm="1">
        <f t="array" ref="BB230">1/[2]!PropsSI("D","P",AY230,"T",AX230,$F$9)</f>
        <v>0.12185631636211669</v>
      </c>
      <c r="BC230" s="64">
        <f t="shared" si="102"/>
        <v>120.0696847558447</v>
      </c>
      <c r="BD230" s="64">
        <f t="shared" si="103"/>
        <v>51.489600582975896</v>
      </c>
      <c r="BE230" s="64">
        <f t="shared" si="104"/>
        <v>-171.55928533882059</v>
      </c>
      <c r="BF230" s="64">
        <f t="shared" si="105"/>
        <v>2.3319210752538555</v>
      </c>
      <c r="BG230" s="64">
        <f t="shared" si="106"/>
        <v>3.5954038997214477</v>
      </c>
      <c r="BH230" s="64">
        <f t="shared" si="107"/>
        <v>0.64858389774637559</v>
      </c>
      <c r="BI230" s="64">
        <f t="shared" si="108"/>
        <v>10.329290384705654</v>
      </c>
      <c r="BJ230" s="64">
        <v>53.1814818</v>
      </c>
      <c r="BK230" s="64">
        <f t="shared" si="109"/>
        <v>1.691881217024104</v>
      </c>
      <c r="BL230" s="64">
        <f t="shared" si="110"/>
        <v>0.41592079918509223</v>
      </c>
      <c r="BM230" s="64">
        <f t="shared" si="111"/>
        <v>9.9820991804422139</v>
      </c>
    </row>
    <row r="231" spans="1:65" x14ac:dyDescent="0.3">
      <c r="A231">
        <v>230</v>
      </c>
      <c r="B231">
        <v>1</v>
      </c>
      <c r="C231">
        <v>34.229999999999997</v>
      </c>
      <c r="D231">
        <v>44</v>
      </c>
      <c r="E231" s="71"/>
      <c r="H231" s="73">
        <f t="shared" si="85"/>
        <v>44.96</v>
      </c>
      <c r="I231">
        <f t="shared" si="86"/>
        <v>36.5</v>
      </c>
      <c r="J231" s="64">
        <v>230</v>
      </c>
      <c r="K231" s="64">
        <v>44</v>
      </c>
      <c r="L231" s="64">
        <f t="shared" si="87"/>
        <v>256.14999999999998</v>
      </c>
      <c r="M231" s="64">
        <f t="shared" si="88"/>
        <v>266.14999999999998</v>
      </c>
      <c r="N231" s="64" cm="1">
        <f t="array" ref="N231">[2]!PropsSI("P","T",L231,"Q",0,$F$9)</f>
        <v>150836.68187834125</v>
      </c>
      <c r="O231" s="64" cm="1">
        <f t="array" ref="O231">[2]!PropsSI("H","P",N231,"T",M231,$F$9)</f>
        <v>396664.53307498101</v>
      </c>
      <c r="P231" s="64" cm="1">
        <f t="array" ref="P231">[2]!PropsSI("S","P",N231,"T",M231,$F$9)</f>
        <v>1770.3653899981227</v>
      </c>
      <c r="Q231" s="64" cm="1">
        <f t="array" ref="Q231">1/[2]!PropsSI("D","P",N231,"T",M231,$F$9)</f>
        <v>0.13688735498352944</v>
      </c>
      <c r="R231" s="64">
        <f t="shared" si="89"/>
        <v>332.15</v>
      </c>
      <c r="S231" s="64" cm="1">
        <f t="array" ref="S231">[2]!PropsSI("T","P",T231,"S",V231,$F$9)</f>
        <v>350.46967244908188</v>
      </c>
      <c r="T231" s="64" cm="1">
        <f t="array" ref="T231">[2]!PropsSI("P","T",R231,"Q",1,$F$9)</f>
        <v>1642345.3677757992</v>
      </c>
      <c r="U231" s="64" cm="1">
        <f t="array" ref="U231">[2]!PropsSI("H","P",T231,"S",V231,$F$9)</f>
        <v>449335.99709728139</v>
      </c>
      <c r="V231" s="64">
        <f t="shared" si="90"/>
        <v>1770.3653899981227</v>
      </c>
      <c r="W231" s="64" cm="1">
        <f t="array" ref="W231">1/[2]!PropsSI("D","P",T231,"S",V231,$F$9)</f>
        <v>1.3638046225554921E-2</v>
      </c>
      <c r="X231" s="64">
        <f t="shared" si="91"/>
        <v>332.15</v>
      </c>
      <c r="Y231" s="64" cm="1">
        <f t="array" ref="Y231">[2]!PropsSI("T","P",Z231,"H",AA231,$F$9)</f>
        <v>350.46967244908188</v>
      </c>
      <c r="Z231" s="64">
        <f t="shared" si="92"/>
        <v>1642345.3677757992</v>
      </c>
      <c r="AA231" s="64">
        <f t="shared" si="84"/>
        <v>449335.99709728139</v>
      </c>
      <c r="AB231" s="64" cm="1">
        <f t="array" ref="AB231">[2]!PropsSI("S","P",Z231,"H",AA231,$F$9)</f>
        <v>1770.3653899981221</v>
      </c>
      <c r="AC231" s="64" cm="1">
        <f t="array" ref="AC231">1/[2]!PropsSI("D","P",Z231,"H",AA231,$F$9)</f>
        <v>1.3638046225554918E-2</v>
      </c>
      <c r="AD231" s="64">
        <f t="shared" si="93"/>
        <v>332.15</v>
      </c>
      <c r="AE231" s="64">
        <f t="shared" si="94"/>
        <v>327.14999999999998</v>
      </c>
      <c r="AF231" s="64" cm="1">
        <f t="array" ref="AF231">[2]!PropsSI("P","T",AD231,"Q",0,$F$9)</f>
        <v>1642345.3677757992</v>
      </c>
      <c r="AG231" s="64" cm="1">
        <f t="array" ref="AG231">[2]!PropsSI("H","P",AF231,"T",AE231,$F$9)</f>
        <v>277783.5299443524</v>
      </c>
      <c r="AH231" s="64" cm="1">
        <f t="array" ref="AH231">[2]!PropsSI("S","P",AF231,"T",AE231,$F$9)</f>
        <v>1255.4877336860113</v>
      </c>
      <c r="AI231" s="64" cm="1">
        <f t="array" ref="AI231">1/[2]!PropsSI("D","P",AF231,"T",AE231,$F$9)</f>
        <v>9.2124672801482282E-4</v>
      </c>
      <c r="AJ231" s="64">
        <f t="shared" si="95"/>
        <v>331.15</v>
      </c>
      <c r="AK231" s="64">
        <f t="shared" si="96"/>
        <v>325.14999999999998</v>
      </c>
      <c r="AL231" s="64" cm="1">
        <f t="array" ref="AL231">[2]!PropsSI("P","T",AJ231,"Q",0,$F$9)</f>
        <v>1603607.8227773979</v>
      </c>
      <c r="AM231" s="64" cm="1">
        <f t="array" ref="AM231">[2]!PropsSI("H","P",AL231,"T",AK231,$F$9)</f>
        <v>274636.06830053346</v>
      </c>
      <c r="AN231" s="64" cm="1">
        <f t="array" ref="AN231">[2]!PropsSI("S","P",AL231,"T",AK231,$F$9)</f>
        <v>1245.9463262890963</v>
      </c>
      <c r="AO231" s="64" cm="1">
        <f t="array" ref="AO231">1/[2]!PropsSI("D","P",AL231,"T",AK231,$F$9)</f>
        <v>9.1294361689453843E-4</v>
      </c>
      <c r="AP231" s="64">
        <f t="shared" si="97"/>
        <v>260.14999999999998</v>
      </c>
      <c r="AQ231" s="64">
        <f t="shared" si="98"/>
        <v>260.14999999999998</v>
      </c>
      <c r="AR231" s="64" cm="1">
        <f t="array" ref="AR231">[2]!PropsSI("P","T",AP231,"Q",0,$F$9)</f>
        <v>177916.45421566669</v>
      </c>
      <c r="AS231" s="64">
        <f t="shared" si="99"/>
        <v>274636.06830053346</v>
      </c>
      <c r="AT231" s="64" cm="1">
        <f t="array" ref="AT231">[2]!PropsSI("H","P",AR231,"H",AS231,$F$9)</f>
        <v>274636.06830053346</v>
      </c>
      <c r="AU231" s="64" cm="1">
        <f t="array" ref="AU231">1/[2]!PropsSI("D","P",AR231,"H",AS231,$F$9)</f>
        <v>4.9714424677149732E-2</v>
      </c>
      <c r="AV231" s="64"/>
      <c r="AW231" s="64">
        <f t="shared" si="100"/>
        <v>258.14999999999998</v>
      </c>
      <c r="AX231" s="64">
        <f t="shared" si="101"/>
        <v>260.14999999999998</v>
      </c>
      <c r="AY231" s="64" cm="1">
        <f t="array" ref="AY231">[2]!PropsSI("P","T",AW231,"Q",1,$F$9)</f>
        <v>163940.08425461562</v>
      </c>
      <c r="AZ231" s="64" cm="1">
        <f t="array" ref="AZ231">[2]!PropsSI("H","P",AY231,"T",AX231,$F$9)</f>
        <v>391296.02083444159</v>
      </c>
      <c r="BA231" s="64" cm="1">
        <f t="array" ref="BA231">[2]!PropsSI("S","P",AY231,"T",AX231,$F$9)</f>
        <v>1743.5316928918351</v>
      </c>
      <c r="BB231" s="64" cm="1">
        <f t="array" ref="BB231">1/[2]!PropsSI("D","P",AY231,"T",AX231,$F$9)</f>
        <v>0.12185631636211669</v>
      </c>
      <c r="BC231" s="64">
        <f t="shared" si="102"/>
        <v>116.65995253390813</v>
      </c>
      <c r="BD231" s="64">
        <f t="shared" si="103"/>
        <v>52.671464022300384</v>
      </c>
      <c r="BE231" s="64">
        <f t="shared" si="104"/>
        <v>-169.33141655620852</v>
      </c>
      <c r="BF231" s="64">
        <f t="shared" si="105"/>
        <v>2.2148606403747557</v>
      </c>
      <c r="BG231" s="64">
        <f t="shared" si="106"/>
        <v>3.4885135135135132</v>
      </c>
      <c r="BH231" s="64">
        <f t="shared" si="107"/>
        <v>0.63490097767860521</v>
      </c>
      <c r="BI231" s="64">
        <f t="shared" si="108"/>
        <v>10.888235854329178</v>
      </c>
      <c r="BJ231" s="64">
        <v>53.1814818</v>
      </c>
      <c r="BK231" s="64">
        <f t="shared" si="109"/>
        <v>0.5100177776996162</v>
      </c>
      <c r="BL231" s="64">
        <f t="shared" si="110"/>
        <v>0.12537937035115565</v>
      </c>
      <c r="BM231" s="64">
        <f t="shared" si="111"/>
        <v>3.0091048884277356</v>
      </c>
    </row>
    <row r="232" spans="1:65" x14ac:dyDescent="0.3">
      <c r="A232">
        <v>231</v>
      </c>
      <c r="B232">
        <v>1</v>
      </c>
      <c r="C232">
        <v>35.32</v>
      </c>
      <c r="D232">
        <v>43.98</v>
      </c>
      <c r="E232" s="71"/>
      <c r="H232" s="73">
        <f t="shared" si="85"/>
        <v>44.96</v>
      </c>
      <c r="I232">
        <f t="shared" si="86"/>
        <v>36.5</v>
      </c>
      <c r="J232" s="64">
        <v>231</v>
      </c>
      <c r="K232" s="64">
        <v>43.98</v>
      </c>
      <c r="L232" s="64">
        <f t="shared" si="87"/>
        <v>256.14999999999998</v>
      </c>
      <c r="M232" s="64">
        <f t="shared" si="88"/>
        <v>266.14999999999998</v>
      </c>
      <c r="N232" s="64" cm="1">
        <f t="array" ref="N232">[2]!PropsSI("P","T",L232,"Q",0,$F$9)</f>
        <v>150836.68187834125</v>
      </c>
      <c r="O232" s="64" cm="1">
        <f t="array" ref="O232">[2]!PropsSI("H","P",N232,"T",M232,$F$9)</f>
        <v>396664.53307498101</v>
      </c>
      <c r="P232" s="64" cm="1">
        <f t="array" ref="P232">[2]!PropsSI("S","P",N232,"T",M232,$F$9)</f>
        <v>1770.3653899981227</v>
      </c>
      <c r="Q232" s="64" cm="1">
        <f t="array" ref="Q232">1/[2]!PropsSI("D","P",N232,"T",M232,$F$9)</f>
        <v>0.13688735498352944</v>
      </c>
      <c r="R232" s="64">
        <f t="shared" si="89"/>
        <v>332.13</v>
      </c>
      <c r="S232" s="64" cm="1">
        <f t="array" ref="S232">[2]!PropsSI("T","P",T232,"S",V232,$F$9)</f>
        <v>350.44871488651773</v>
      </c>
      <c r="T232" s="64" cm="1">
        <f t="array" ref="T232">[2]!PropsSI("P","T",R232,"Q",1,$F$9)</f>
        <v>1641563.7741553518</v>
      </c>
      <c r="U232" s="64" cm="1">
        <f t="array" ref="U232">[2]!PropsSI("H","P",T232,"S",V232,$F$9)</f>
        <v>449325.33502422855</v>
      </c>
      <c r="V232" s="64">
        <f t="shared" si="90"/>
        <v>1770.3653899981227</v>
      </c>
      <c r="W232" s="64" cm="1">
        <f t="array" ref="W232">1/[2]!PropsSI("D","P",T232,"S",V232,$F$9)</f>
        <v>1.3644861885050152E-2</v>
      </c>
      <c r="X232" s="64">
        <f t="shared" si="91"/>
        <v>332.13</v>
      </c>
      <c r="Y232" s="64" cm="1">
        <f t="array" ref="Y232">[2]!PropsSI("T","P",Z232,"H",AA232,$F$9)</f>
        <v>350.44871488651762</v>
      </c>
      <c r="Z232" s="64">
        <f t="shared" si="92"/>
        <v>1641563.7741553518</v>
      </c>
      <c r="AA232" s="64">
        <f t="shared" si="84"/>
        <v>449325.33502422855</v>
      </c>
      <c r="AB232" s="64" cm="1">
        <f t="array" ref="AB232">[2]!PropsSI("S","P",Z232,"H",AA232,$F$9)</f>
        <v>1770.3653899981221</v>
      </c>
      <c r="AC232" s="64" cm="1">
        <f t="array" ref="AC232">1/[2]!PropsSI("D","P",Z232,"H",AA232,$F$9)</f>
        <v>1.3644861885050142E-2</v>
      </c>
      <c r="AD232" s="64">
        <f t="shared" si="93"/>
        <v>332.13</v>
      </c>
      <c r="AE232" s="64">
        <f t="shared" si="94"/>
        <v>327.13</v>
      </c>
      <c r="AF232" s="64" cm="1">
        <f t="array" ref="AF232">[2]!PropsSI("P","T",AD232,"Q",0,$F$9)</f>
        <v>1641563.7741553518</v>
      </c>
      <c r="AG232" s="64" cm="1">
        <f t="array" ref="AG232">[2]!PropsSI("H","P",AF232,"T",AE232,$F$9)</f>
        <v>277752.10079248104</v>
      </c>
      <c r="AH232" s="64" cm="1">
        <f t="array" ref="AH232">[2]!PropsSI("S","P",AF232,"T",AE232,$F$9)</f>
        <v>1255.3938621235479</v>
      </c>
      <c r="AI232" s="64" cm="1">
        <f t="array" ref="AI232">1/[2]!PropsSI("D","P",AF232,"T",AE232,$F$9)</f>
        <v>9.2116576273322862E-4</v>
      </c>
      <c r="AJ232" s="64">
        <f t="shared" si="95"/>
        <v>331.13</v>
      </c>
      <c r="AK232" s="64">
        <f t="shared" si="96"/>
        <v>325.13</v>
      </c>
      <c r="AL232" s="64" cm="1">
        <f t="array" ref="AL232">[2]!PropsSI("P","T",AJ232,"Q",0,$F$9)</f>
        <v>1602840.1634405672</v>
      </c>
      <c r="AM232" s="64" cm="1">
        <f t="array" ref="AM232">[2]!PropsSI("H","P",AL232,"T",AK232,$F$9)</f>
        <v>274604.93387789489</v>
      </c>
      <c r="AN232" s="64" cm="1">
        <f t="array" ref="AN232">[2]!PropsSI("S","P",AL232,"T",AK232,$F$9)</f>
        <v>1245.852724693744</v>
      </c>
      <c r="AO232" s="64" cm="1">
        <f t="array" ref="AO232">1/[2]!PropsSI("D","P",AL232,"T",AK232,$F$9)</f>
        <v>9.1286606213728905E-4</v>
      </c>
      <c r="AP232" s="64">
        <f t="shared" si="97"/>
        <v>260.14999999999998</v>
      </c>
      <c r="AQ232" s="64">
        <f t="shared" si="98"/>
        <v>260.14999999999998</v>
      </c>
      <c r="AR232" s="64" cm="1">
        <f t="array" ref="AR232">[2]!PropsSI("P","T",AP232,"Q",0,$F$9)</f>
        <v>177916.45421566669</v>
      </c>
      <c r="AS232" s="64">
        <f t="shared" si="99"/>
        <v>274604.93387789489</v>
      </c>
      <c r="AT232" s="64" cm="1">
        <f t="array" ref="AT232">[2]!PropsSI("H","P",AR232,"H",AS232,$F$9)</f>
        <v>274604.93387789489</v>
      </c>
      <c r="AU232" s="64" cm="1">
        <f t="array" ref="AU232">1/[2]!PropsSI("D","P",AR232,"H",AS232,$F$9)</f>
        <v>4.969783234319438E-2</v>
      </c>
      <c r="AV232" s="64"/>
      <c r="AW232" s="64">
        <f t="shared" si="100"/>
        <v>258.14999999999998</v>
      </c>
      <c r="AX232" s="64">
        <f t="shared" si="101"/>
        <v>260.14999999999998</v>
      </c>
      <c r="AY232" s="64" cm="1">
        <f t="array" ref="AY232">[2]!PropsSI("P","T",AW232,"Q",1,$F$9)</f>
        <v>163940.08425461562</v>
      </c>
      <c r="AZ232" s="64" cm="1">
        <f t="array" ref="AZ232">[2]!PropsSI("H","P",AY232,"T",AX232,$F$9)</f>
        <v>391296.02083444159</v>
      </c>
      <c r="BA232" s="64" cm="1">
        <f t="array" ref="BA232">[2]!PropsSI("S","P",AY232,"T",AX232,$F$9)</f>
        <v>1743.5316928918351</v>
      </c>
      <c r="BB232" s="64" cm="1">
        <f t="array" ref="BB232">1/[2]!PropsSI("D","P",AY232,"T",AX232,$F$9)</f>
        <v>0.12185631636211669</v>
      </c>
      <c r="BC232" s="64">
        <f t="shared" si="102"/>
        <v>116.6910869565467</v>
      </c>
      <c r="BD232" s="64">
        <f t="shared" si="103"/>
        <v>52.660801949247542</v>
      </c>
      <c r="BE232" s="64">
        <f t="shared" si="104"/>
        <v>-169.35188890579423</v>
      </c>
      <c r="BF232" s="64">
        <f t="shared" si="105"/>
        <v>2.215900302259147</v>
      </c>
      <c r="BG232" s="64">
        <f t="shared" si="106"/>
        <v>3.4894566098945647</v>
      </c>
      <c r="BH232" s="64">
        <f t="shared" si="107"/>
        <v>0.6350273265974502</v>
      </c>
      <c r="BI232" s="64">
        <f t="shared" si="108"/>
        <v>10.883054133207271</v>
      </c>
      <c r="BJ232" s="64">
        <v>53.1814818</v>
      </c>
      <c r="BK232" s="64">
        <f t="shared" si="109"/>
        <v>0.52067985075245815</v>
      </c>
      <c r="BL232" s="64">
        <f t="shared" si="110"/>
        <v>0.1280004633099793</v>
      </c>
      <c r="BM232" s="64">
        <f t="shared" si="111"/>
        <v>3.0720111194395034</v>
      </c>
    </row>
    <row r="233" spans="1:65" x14ac:dyDescent="0.3">
      <c r="A233">
        <v>232</v>
      </c>
      <c r="B233">
        <v>1</v>
      </c>
      <c r="C233">
        <v>32.72</v>
      </c>
      <c r="D233">
        <v>40.86</v>
      </c>
      <c r="E233" s="71"/>
      <c r="H233" s="73">
        <f t="shared" si="85"/>
        <v>44.96</v>
      </c>
      <c r="I233">
        <f t="shared" si="86"/>
        <v>36.5</v>
      </c>
      <c r="J233" s="64">
        <v>232</v>
      </c>
      <c r="K233" s="64">
        <v>40.86</v>
      </c>
      <c r="L233" s="64">
        <f t="shared" si="87"/>
        <v>256.14999999999998</v>
      </c>
      <c r="M233" s="64">
        <f t="shared" si="88"/>
        <v>266.14999999999998</v>
      </c>
      <c r="N233" s="64" cm="1">
        <f t="array" ref="N233">[2]!PropsSI("P","T",L233,"Q",0,$F$9)</f>
        <v>150836.68187834125</v>
      </c>
      <c r="O233" s="64" cm="1">
        <f t="array" ref="O233">[2]!PropsSI("H","P",N233,"T",M233,$F$9)</f>
        <v>396664.53307498101</v>
      </c>
      <c r="P233" s="64" cm="1">
        <f t="array" ref="P233">[2]!PropsSI("S","P",N233,"T",M233,$F$9)</f>
        <v>1770.3653899981227</v>
      </c>
      <c r="Q233" s="64" cm="1">
        <f t="array" ref="Q233">1/[2]!PropsSI("D","P",N233,"T",M233,$F$9)</f>
        <v>0.13688735498352944</v>
      </c>
      <c r="R233" s="64">
        <f t="shared" si="89"/>
        <v>329.01</v>
      </c>
      <c r="S233" s="64" cm="1">
        <f t="array" ref="S233">[2]!PropsSI("T","P",T233,"S",V233,$F$9)</f>
        <v>347.18206022939722</v>
      </c>
      <c r="T233" s="64" cm="1">
        <f t="array" ref="T233">[2]!PropsSI("P","T",R233,"Q",1,$F$9)</f>
        <v>1523024.3598940587</v>
      </c>
      <c r="U233" s="64" cm="1">
        <f t="array" ref="U233">[2]!PropsSI("H","P",T233,"S",V233,$F$9)</f>
        <v>447643.5625313234</v>
      </c>
      <c r="V233" s="64">
        <f t="shared" si="90"/>
        <v>1770.3653899981227</v>
      </c>
      <c r="W233" s="64" cm="1">
        <f t="array" ref="W233">1/[2]!PropsSI("D","P",T233,"S",V233,$F$9)</f>
        <v>1.47569810116735E-2</v>
      </c>
      <c r="X233" s="64">
        <f t="shared" si="91"/>
        <v>329.01</v>
      </c>
      <c r="Y233" s="64" cm="1">
        <f t="array" ref="Y233">[2]!PropsSI("T","P",Z233,"H",AA233,$F$9)</f>
        <v>347.18206022939717</v>
      </c>
      <c r="Z233" s="64">
        <f t="shared" si="92"/>
        <v>1523024.3598940587</v>
      </c>
      <c r="AA233" s="64">
        <f t="shared" si="84"/>
        <v>447643.5625313234</v>
      </c>
      <c r="AB233" s="64" cm="1">
        <f t="array" ref="AB233">[2]!PropsSI("S","P",Z233,"H",AA233,$F$9)</f>
        <v>1770.3653899981227</v>
      </c>
      <c r="AC233" s="64" cm="1">
        <f t="array" ref="AC233">1/[2]!PropsSI("D","P",Z233,"H",AA233,$F$9)</f>
        <v>1.4756981011673491E-2</v>
      </c>
      <c r="AD233" s="64">
        <f t="shared" si="93"/>
        <v>329.01</v>
      </c>
      <c r="AE233" s="64">
        <f t="shared" si="94"/>
        <v>324.01</v>
      </c>
      <c r="AF233" s="64" cm="1">
        <f t="array" ref="AF233">[2]!PropsSI("P","T",AD233,"Q",0,$F$9)</f>
        <v>1523024.3598940587</v>
      </c>
      <c r="AG233" s="64" cm="1">
        <f t="array" ref="AG233">[2]!PropsSI("H","P",AF233,"T",AE233,$F$9)</f>
        <v>272881.61778235104</v>
      </c>
      <c r="AH233" s="64" cm="1">
        <f t="array" ref="AH233">[2]!PropsSI("S","P",AF233,"T",AE233,$F$9)</f>
        <v>1240.7671853301958</v>
      </c>
      <c r="AI233" s="64" cm="1">
        <f t="array" ref="AI233">1/[2]!PropsSI("D","P",AF233,"T",AE233,$F$9)</f>
        <v>9.0890472416072887E-4</v>
      </c>
      <c r="AJ233" s="64">
        <f t="shared" si="95"/>
        <v>328.01</v>
      </c>
      <c r="AK233" s="64">
        <f t="shared" si="96"/>
        <v>322.01</v>
      </c>
      <c r="AL233" s="64" cm="1">
        <f t="array" ref="AL233">[2]!PropsSI("P","T",AJ233,"Q",0,$F$9)</f>
        <v>1486431.2867622143</v>
      </c>
      <c r="AM233" s="64" cm="1">
        <f t="array" ref="AM233">[2]!PropsSI("H","P",AL233,"T",AK233,$F$9)</f>
        <v>269778.50369775394</v>
      </c>
      <c r="AN233" s="64" cm="1">
        <f t="array" ref="AN233">[2]!PropsSI("S","P",AL233,"T",AK233,$F$9)</f>
        <v>1231.2628579563766</v>
      </c>
      <c r="AO233" s="64" cm="1">
        <f t="array" ref="AO233">1/[2]!PropsSI("D","P",AL233,"T",AK233,$F$9)</f>
        <v>9.0110612982253991E-4</v>
      </c>
      <c r="AP233" s="64">
        <f t="shared" si="97"/>
        <v>260.14999999999998</v>
      </c>
      <c r="AQ233" s="64">
        <f t="shared" si="98"/>
        <v>260.14999999999998</v>
      </c>
      <c r="AR233" s="64" cm="1">
        <f t="array" ref="AR233">[2]!PropsSI("P","T",AP233,"Q",0,$F$9)</f>
        <v>177916.45421566669</v>
      </c>
      <c r="AS233" s="64">
        <f t="shared" si="99"/>
        <v>269778.50369775394</v>
      </c>
      <c r="AT233" s="64" cm="1">
        <f t="array" ref="AT233">[2]!PropsSI("H","P",AR233,"H",AS233,$F$9)</f>
        <v>269778.50369775394</v>
      </c>
      <c r="AU233" s="64" cm="1">
        <f t="array" ref="AU233">1/[2]!PropsSI("D","P",AR233,"H",AS233,$F$9)</f>
        <v>4.7125703664569987E-2</v>
      </c>
      <c r="AV233" s="64"/>
      <c r="AW233" s="64">
        <f t="shared" si="100"/>
        <v>258.14999999999998</v>
      </c>
      <c r="AX233" s="64">
        <f t="shared" si="101"/>
        <v>260.14999999999998</v>
      </c>
      <c r="AY233" s="64" cm="1">
        <f t="array" ref="AY233">[2]!PropsSI("P","T",AW233,"Q",1,$F$9)</f>
        <v>163940.08425461562</v>
      </c>
      <c r="AZ233" s="64" cm="1">
        <f t="array" ref="AZ233">[2]!PropsSI("H","P",AY233,"T",AX233,$F$9)</f>
        <v>391296.02083444159</v>
      </c>
      <c r="BA233" s="64" cm="1">
        <f t="array" ref="BA233">[2]!PropsSI("S","P",AY233,"T",AX233,$F$9)</f>
        <v>1743.5316928918351</v>
      </c>
      <c r="BB233" s="64" cm="1">
        <f t="array" ref="BB233">1/[2]!PropsSI("D","P",AY233,"T",AX233,$F$9)</f>
        <v>0.12185631636211669</v>
      </c>
      <c r="BC233" s="64">
        <f t="shared" si="102"/>
        <v>121.51751713668764</v>
      </c>
      <c r="BD233" s="64">
        <f t="shared" si="103"/>
        <v>50.979029456342396</v>
      </c>
      <c r="BE233" s="64">
        <f t="shared" si="104"/>
        <v>-172.49654659303005</v>
      </c>
      <c r="BF233" s="64">
        <f t="shared" si="105"/>
        <v>2.3836765515662326</v>
      </c>
      <c r="BG233" s="64">
        <f t="shared" si="106"/>
        <v>3.643099068585943</v>
      </c>
      <c r="BH233" s="64">
        <f t="shared" si="107"/>
        <v>0.65429913013357854</v>
      </c>
      <c r="BI233" s="64">
        <f t="shared" si="108"/>
        <v>10.097174910824863</v>
      </c>
      <c r="BJ233" s="64">
        <v>53.1814818</v>
      </c>
      <c r="BK233" s="64">
        <f t="shared" si="109"/>
        <v>2.2024523436576047</v>
      </c>
      <c r="BL233" s="64">
        <f t="shared" si="110"/>
        <v>0.54143620114916113</v>
      </c>
      <c r="BM233" s="64">
        <f t="shared" si="111"/>
        <v>12.994468827579867</v>
      </c>
    </row>
    <row r="234" spans="1:65" x14ac:dyDescent="0.3">
      <c r="A234">
        <v>233</v>
      </c>
      <c r="B234">
        <v>1</v>
      </c>
      <c r="C234">
        <v>30.43</v>
      </c>
      <c r="D234">
        <v>38.99</v>
      </c>
      <c r="E234" s="71"/>
      <c r="H234" s="73">
        <f t="shared" si="85"/>
        <v>44.96</v>
      </c>
      <c r="I234">
        <f t="shared" si="86"/>
        <v>36.5</v>
      </c>
      <c r="J234" s="64">
        <v>233</v>
      </c>
      <c r="K234" s="64">
        <v>38.99</v>
      </c>
      <c r="L234" s="64">
        <f t="shared" si="87"/>
        <v>256.14999999999998</v>
      </c>
      <c r="M234" s="64">
        <f t="shared" si="88"/>
        <v>266.14999999999998</v>
      </c>
      <c r="N234" s="64" cm="1">
        <f t="array" ref="N234">[2]!PropsSI("P","T",L234,"Q",0,$F$9)</f>
        <v>150836.68187834125</v>
      </c>
      <c r="O234" s="64" cm="1">
        <f t="array" ref="O234">[2]!PropsSI("H","P",N234,"T",M234,$F$9)</f>
        <v>396664.53307498101</v>
      </c>
      <c r="P234" s="64" cm="1">
        <f t="array" ref="P234">[2]!PropsSI("S","P",N234,"T",M234,$F$9)</f>
        <v>1770.3653899981227</v>
      </c>
      <c r="Q234" s="64" cm="1">
        <f t="array" ref="Q234">1/[2]!PropsSI("D","P",N234,"T",M234,$F$9)</f>
        <v>0.13688735498352944</v>
      </c>
      <c r="R234" s="64">
        <f t="shared" si="89"/>
        <v>327.14</v>
      </c>
      <c r="S234" s="64" cm="1">
        <f t="array" ref="S234">[2]!PropsSI("T","P",T234,"S",V234,$F$9)</f>
        <v>345.22611252430954</v>
      </c>
      <c r="T234" s="64" cm="1">
        <f t="array" ref="T234">[2]!PropsSI("P","T",R234,"Q",1,$F$9)</f>
        <v>1455136.5908146929</v>
      </c>
      <c r="U234" s="64" cm="1">
        <f t="array" ref="U234">[2]!PropsSI("H","P",T234,"S",V234,$F$9)</f>
        <v>446617.80354662257</v>
      </c>
      <c r="V234" s="64">
        <f t="shared" si="90"/>
        <v>1770.3653899981227</v>
      </c>
      <c r="W234" s="64" cm="1">
        <f t="array" ref="W234">1/[2]!PropsSI("D","P",T234,"S",V234,$F$9)</f>
        <v>1.5472806396892294E-2</v>
      </c>
      <c r="X234" s="64">
        <f t="shared" si="91"/>
        <v>327.14</v>
      </c>
      <c r="Y234" s="64" cm="1">
        <f t="array" ref="Y234">[2]!PropsSI("T","P",Z234,"H",AA234,$F$9)</f>
        <v>345.22611252430943</v>
      </c>
      <c r="Z234" s="64">
        <f t="shared" si="92"/>
        <v>1455136.5908146929</v>
      </c>
      <c r="AA234" s="64">
        <f t="shared" si="84"/>
        <v>446617.80354662257</v>
      </c>
      <c r="AB234" s="64" cm="1">
        <f t="array" ref="AB234">[2]!PropsSI("S","P",Z234,"H",AA234,$F$9)</f>
        <v>1770.3653899981221</v>
      </c>
      <c r="AC234" s="64" cm="1">
        <f t="array" ref="AC234">1/[2]!PropsSI("D","P",Z234,"H",AA234,$F$9)</f>
        <v>1.5472806396892285E-2</v>
      </c>
      <c r="AD234" s="64">
        <f t="shared" si="93"/>
        <v>327.14</v>
      </c>
      <c r="AE234" s="64">
        <f t="shared" si="94"/>
        <v>322.14</v>
      </c>
      <c r="AF234" s="64" cm="1">
        <f t="array" ref="AF234">[2]!PropsSI("P","T",AD234,"Q",0,$F$9)</f>
        <v>1455136.5908146929</v>
      </c>
      <c r="AG234" s="64" cm="1">
        <f t="array" ref="AG234">[2]!PropsSI("H","P",AF234,"T",AE234,$F$9)</f>
        <v>269992.19109851035</v>
      </c>
      <c r="AH234" s="64" cm="1">
        <f t="array" ref="AH234">[2]!PropsSI("S","P",AF234,"T",AE234,$F$9)</f>
        <v>1232.0139235345719</v>
      </c>
      <c r="AI234" s="64" cm="1">
        <f t="array" ref="AI234">1/[2]!PropsSI("D","P",AF234,"T",AE234,$F$9)</f>
        <v>9.0188774786410634E-4</v>
      </c>
      <c r="AJ234" s="64">
        <f t="shared" si="95"/>
        <v>326.14</v>
      </c>
      <c r="AK234" s="64">
        <f t="shared" si="96"/>
        <v>320.14</v>
      </c>
      <c r="AL234" s="64" cm="1">
        <f t="array" ref="AL234">[2]!PropsSI("P","T",AJ234,"Q",0,$F$9)</f>
        <v>1419780.2651863438</v>
      </c>
      <c r="AM234" s="64" cm="1">
        <f t="array" ref="AM234">[2]!PropsSI("H","P",AL234,"T",AK234,$F$9)</f>
        <v>266913.78103304072</v>
      </c>
      <c r="AN234" s="64" cm="1">
        <f t="array" ref="AN234">[2]!PropsSI("S","P",AL234,"T",AK234,$F$9)</f>
        <v>1222.526933579845</v>
      </c>
      <c r="AO234" s="64" cm="1">
        <f t="array" ref="AO234">1/[2]!PropsSI("D","P",AL234,"T",AK234,$F$9)</f>
        <v>8.9436254574916157E-4</v>
      </c>
      <c r="AP234" s="64">
        <f t="shared" si="97"/>
        <v>260.14999999999998</v>
      </c>
      <c r="AQ234" s="64">
        <f t="shared" si="98"/>
        <v>260.14999999999998</v>
      </c>
      <c r="AR234" s="64" cm="1">
        <f t="array" ref="AR234">[2]!PropsSI("P","T",AP234,"Q",0,$F$9)</f>
        <v>177916.45421566669</v>
      </c>
      <c r="AS234" s="64">
        <f t="shared" si="99"/>
        <v>266913.78103304072</v>
      </c>
      <c r="AT234" s="64" cm="1">
        <f t="array" ref="AT234">[2]!PropsSI("H","P",AR234,"H",AS234,$F$9)</f>
        <v>266913.78103304072</v>
      </c>
      <c r="AU234" s="64" cm="1">
        <f t="array" ref="AU234">1/[2]!PropsSI("D","P",AR234,"H",AS234,$F$9)</f>
        <v>4.5599019335325418E-2</v>
      </c>
      <c r="AV234" s="64"/>
      <c r="AW234" s="64">
        <f t="shared" si="100"/>
        <v>258.14999999999998</v>
      </c>
      <c r="AX234" s="64">
        <f t="shared" si="101"/>
        <v>260.14999999999998</v>
      </c>
      <c r="AY234" s="64" cm="1">
        <f t="array" ref="AY234">[2]!PropsSI("P","T",AW234,"Q",1,$F$9)</f>
        <v>163940.08425461562</v>
      </c>
      <c r="AZ234" s="64" cm="1">
        <f t="array" ref="AZ234">[2]!PropsSI("H","P",AY234,"T",AX234,$F$9)</f>
        <v>391296.02083444159</v>
      </c>
      <c r="BA234" s="64" cm="1">
        <f t="array" ref="BA234">[2]!PropsSI("S","P",AY234,"T",AX234,$F$9)</f>
        <v>1743.5316928918351</v>
      </c>
      <c r="BB234" s="64" cm="1">
        <f t="array" ref="BB234">1/[2]!PropsSI("D","P",AY234,"T",AX234,$F$9)</f>
        <v>0.12185631636211669</v>
      </c>
      <c r="BC234" s="64">
        <f t="shared" si="102"/>
        <v>124.38223980140087</v>
      </c>
      <c r="BD234" s="64">
        <f t="shared" si="103"/>
        <v>49.953270471641559</v>
      </c>
      <c r="BE234" s="64">
        <f t="shared" si="104"/>
        <v>-174.33551027304242</v>
      </c>
      <c r="BF234" s="64">
        <f t="shared" si="105"/>
        <v>2.4899719002785332</v>
      </c>
      <c r="BG234" s="64">
        <f t="shared" si="106"/>
        <v>3.7418466444412224</v>
      </c>
      <c r="BH234" s="64">
        <f t="shared" si="107"/>
        <v>0.66543932364987812</v>
      </c>
      <c r="BI234" s="64">
        <f t="shared" si="108"/>
        <v>9.6471002457369561</v>
      </c>
      <c r="BJ234" s="64">
        <v>53.1814818</v>
      </c>
      <c r="BK234" s="64">
        <f t="shared" si="109"/>
        <v>3.2282113283584408</v>
      </c>
      <c r="BL234" s="64">
        <f t="shared" si="110"/>
        <v>0.7936019515547833</v>
      </c>
      <c r="BM234" s="64">
        <f t="shared" si="111"/>
        <v>19.0464468373148</v>
      </c>
    </row>
    <row r="235" spans="1:65" x14ac:dyDescent="0.3">
      <c r="A235">
        <v>234</v>
      </c>
      <c r="B235">
        <v>1</v>
      </c>
      <c r="C235">
        <v>30.64</v>
      </c>
      <c r="D235">
        <v>39.369999999999997</v>
      </c>
      <c r="E235" s="71"/>
      <c r="H235" s="73">
        <f t="shared" si="85"/>
        <v>44.96</v>
      </c>
      <c r="I235">
        <f t="shared" si="86"/>
        <v>36.5</v>
      </c>
      <c r="J235" s="64">
        <v>234</v>
      </c>
      <c r="K235" s="64">
        <v>39.369999999999997</v>
      </c>
      <c r="L235" s="64">
        <f t="shared" si="87"/>
        <v>256.14999999999998</v>
      </c>
      <c r="M235" s="64">
        <f t="shared" si="88"/>
        <v>266.14999999999998</v>
      </c>
      <c r="N235" s="64" cm="1">
        <f t="array" ref="N235">[2]!PropsSI("P","T",L235,"Q",0,$F$9)</f>
        <v>150836.68187834125</v>
      </c>
      <c r="O235" s="64" cm="1">
        <f t="array" ref="O235">[2]!PropsSI("H","P",N235,"T",M235,$F$9)</f>
        <v>396664.53307498101</v>
      </c>
      <c r="P235" s="64" cm="1">
        <f t="array" ref="P235">[2]!PropsSI("S","P",N235,"T",M235,$F$9)</f>
        <v>1770.3653899981227</v>
      </c>
      <c r="Q235" s="64" cm="1">
        <f t="array" ref="Q235">1/[2]!PropsSI("D","P",N235,"T",M235,$F$9)</f>
        <v>0.13688735498352944</v>
      </c>
      <c r="R235" s="64">
        <f t="shared" si="89"/>
        <v>327.52</v>
      </c>
      <c r="S235" s="64" cm="1">
        <f t="array" ref="S235">[2]!PropsSI("T","P",T235,"S",V235,$F$9)</f>
        <v>345.62349573275361</v>
      </c>
      <c r="T235" s="64" cm="1">
        <f t="array" ref="T235">[2]!PropsSI("P","T",R235,"Q",1,$F$9)</f>
        <v>1468743.9818354906</v>
      </c>
      <c r="U235" s="64" cm="1">
        <f t="array" ref="U235">[2]!PropsSI("H","P",T235,"S",V235,$F$9)</f>
        <v>446827.33394253824</v>
      </c>
      <c r="V235" s="64">
        <f t="shared" si="90"/>
        <v>1770.3653899981227</v>
      </c>
      <c r="W235" s="64" cm="1">
        <f t="array" ref="W235">1/[2]!PropsSI("D","P",T235,"S",V235,$F$9)</f>
        <v>1.532419655329301E-2</v>
      </c>
      <c r="X235" s="64">
        <f t="shared" si="91"/>
        <v>327.52</v>
      </c>
      <c r="Y235" s="64" cm="1">
        <f t="array" ref="Y235">[2]!PropsSI("T","P",Z235,"H",AA235,$F$9)</f>
        <v>345.62349573275355</v>
      </c>
      <c r="Z235" s="64">
        <f t="shared" si="92"/>
        <v>1468743.9818354906</v>
      </c>
      <c r="AA235" s="64">
        <f t="shared" si="84"/>
        <v>446827.33394253824</v>
      </c>
      <c r="AB235" s="64" cm="1">
        <f t="array" ref="AB235">[2]!PropsSI("S","P",Z235,"H",AA235,$F$9)</f>
        <v>1770.3653899981225</v>
      </c>
      <c r="AC235" s="64" cm="1">
        <f t="array" ref="AC235">1/[2]!PropsSI("D","P",Z235,"H",AA235,$F$9)</f>
        <v>1.5324196553293007E-2</v>
      </c>
      <c r="AD235" s="64">
        <f t="shared" si="93"/>
        <v>327.52</v>
      </c>
      <c r="AE235" s="64">
        <f t="shared" si="94"/>
        <v>322.52</v>
      </c>
      <c r="AF235" s="64" cm="1">
        <f t="array" ref="AF235">[2]!PropsSI("P","T",AD235,"Q",0,$F$9)</f>
        <v>1468743.9818354906</v>
      </c>
      <c r="AG235" s="64" cm="1">
        <f t="array" ref="AG235">[2]!PropsSI("H","P",AF235,"T",AE235,$F$9)</f>
        <v>270577.60567815084</v>
      </c>
      <c r="AH235" s="64" cm="1">
        <f t="array" ref="AH235">[2]!PropsSI("S","P",AF235,"T",AE235,$F$9)</f>
        <v>1233.792016355143</v>
      </c>
      <c r="AI235" s="64" cm="1">
        <f t="array" ref="AI235">1/[2]!PropsSI("D","P",AF235,"T",AE235,$F$9)</f>
        <v>9.0329458953441956E-4</v>
      </c>
      <c r="AJ235" s="64">
        <f t="shared" si="95"/>
        <v>326.52</v>
      </c>
      <c r="AK235" s="64">
        <f t="shared" si="96"/>
        <v>320.52</v>
      </c>
      <c r="AL235" s="64" cm="1">
        <f t="array" ref="AL235">[2]!PropsSI("P","T",AJ235,"Q",0,$F$9)</f>
        <v>1433138.7283693813</v>
      </c>
      <c r="AM235" s="64" cm="1">
        <f t="array" ref="AM235">[2]!PropsSI("H","P",AL235,"T",AK235,$F$9)</f>
        <v>267494.27170471562</v>
      </c>
      <c r="AN235" s="64" cm="1">
        <f t="array" ref="AN235">[2]!PropsSI("S","P",AL235,"T",AK235,$F$9)</f>
        <v>1224.3017730294901</v>
      </c>
      <c r="AO235" s="64" cm="1">
        <f t="array" ref="AO235">1/[2]!PropsSI("D","P",AL235,"T",AK235,$F$9)</f>
        <v>8.9571533753331689E-4</v>
      </c>
      <c r="AP235" s="64">
        <f t="shared" si="97"/>
        <v>260.14999999999998</v>
      </c>
      <c r="AQ235" s="64">
        <f t="shared" si="98"/>
        <v>260.14999999999998</v>
      </c>
      <c r="AR235" s="64" cm="1">
        <f t="array" ref="AR235">[2]!PropsSI("P","T",AP235,"Q",0,$F$9)</f>
        <v>177916.45421566669</v>
      </c>
      <c r="AS235" s="64">
        <f t="shared" si="99"/>
        <v>267494.27170471562</v>
      </c>
      <c r="AT235" s="64" cm="1">
        <f t="array" ref="AT235">[2]!PropsSI("H","P",AR235,"H",AS235,$F$9)</f>
        <v>267494.27170471562</v>
      </c>
      <c r="AU235" s="64" cm="1">
        <f t="array" ref="AU235">1/[2]!PropsSI("D","P",AR235,"H",AS235,$F$9)</f>
        <v>4.5908377732434856E-2</v>
      </c>
      <c r="AV235" s="64"/>
      <c r="AW235" s="64">
        <f t="shared" si="100"/>
        <v>258.14999999999998</v>
      </c>
      <c r="AX235" s="64">
        <f t="shared" si="101"/>
        <v>260.14999999999998</v>
      </c>
      <c r="AY235" s="64" cm="1">
        <f t="array" ref="AY235">[2]!PropsSI("P","T",AW235,"Q",1,$F$9)</f>
        <v>163940.08425461562</v>
      </c>
      <c r="AZ235" s="64" cm="1">
        <f t="array" ref="AZ235">[2]!PropsSI("H","P",AY235,"T",AX235,$F$9)</f>
        <v>391296.02083444159</v>
      </c>
      <c r="BA235" s="64" cm="1">
        <f t="array" ref="BA235">[2]!PropsSI("S","P",AY235,"T",AX235,$F$9)</f>
        <v>1743.5316928918351</v>
      </c>
      <c r="BB235" s="64" cm="1">
        <f t="array" ref="BB235">1/[2]!PropsSI("D","P",AY235,"T",AX235,$F$9)</f>
        <v>0.12185631636211669</v>
      </c>
      <c r="BC235" s="64">
        <f t="shared" si="102"/>
        <v>123.80174912972596</v>
      </c>
      <c r="BD235" s="64">
        <f t="shared" si="103"/>
        <v>50.162800867557237</v>
      </c>
      <c r="BE235" s="64">
        <f t="shared" si="104"/>
        <v>-173.9645499972832</v>
      </c>
      <c r="BF235" s="64">
        <f t="shared" si="105"/>
        <v>2.467999134589685</v>
      </c>
      <c r="BG235" s="64">
        <f t="shared" si="106"/>
        <v>3.7213492864350579</v>
      </c>
      <c r="BH235" s="64">
        <f t="shared" si="107"/>
        <v>0.66320007734451469</v>
      </c>
      <c r="BI235" s="64">
        <f t="shared" si="108"/>
        <v>9.7373129900863233</v>
      </c>
      <c r="BJ235" s="64">
        <v>53.1814818</v>
      </c>
      <c r="BK235" s="64">
        <f t="shared" si="109"/>
        <v>3.0186809324427628</v>
      </c>
      <c r="BL235" s="64">
        <f t="shared" si="110"/>
        <v>0.74209239589217924</v>
      </c>
      <c r="BM235" s="64">
        <f t="shared" si="111"/>
        <v>17.810217501412303</v>
      </c>
    </row>
    <row r="236" spans="1:65" x14ac:dyDescent="0.3">
      <c r="A236">
        <v>235</v>
      </c>
      <c r="B236">
        <v>1</v>
      </c>
      <c r="C236">
        <v>27</v>
      </c>
      <c r="D236">
        <v>34.49</v>
      </c>
      <c r="E236" s="71"/>
      <c r="H236" s="73">
        <f t="shared" si="85"/>
        <v>44.96</v>
      </c>
      <c r="I236">
        <f t="shared" si="86"/>
        <v>36.5</v>
      </c>
      <c r="J236" s="64">
        <v>235</v>
      </c>
      <c r="K236" s="64">
        <v>34.49</v>
      </c>
      <c r="L236" s="64">
        <f t="shared" si="87"/>
        <v>256.14999999999998</v>
      </c>
      <c r="M236" s="64">
        <f t="shared" si="88"/>
        <v>266.14999999999998</v>
      </c>
      <c r="N236" s="64" cm="1">
        <f t="array" ref="N236">[2]!PropsSI("P","T",L236,"Q",0,$F$9)</f>
        <v>150836.68187834125</v>
      </c>
      <c r="O236" s="64" cm="1">
        <f t="array" ref="O236">[2]!PropsSI("H","P",N236,"T",M236,$F$9)</f>
        <v>396664.53307498101</v>
      </c>
      <c r="P236" s="64" cm="1">
        <f t="array" ref="P236">[2]!PropsSI("S","P",N236,"T",M236,$F$9)</f>
        <v>1770.3653899981227</v>
      </c>
      <c r="Q236" s="64" cm="1">
        <f t="array" ref="Q236">1/[2]!PropsSI("D","P",N236,"T",M236,$F$9)</f>
        <v>0.13688735498352944</v>
      </c>
      <c r="R236" s="64">
        <f t="shared" si="89"/>
        <v>322.64</v>
      </c>
      <c r="S236" s="64" cm="1">
        <f t="array" ref="S236">[2]!PropsSI("T","P",T236,"S",V236,$F$9)</f>
        <v>340.52146922873004</v>
      </c>
      <c r="T236" s="64" cm="1">
        <f t="array" ref="T236">[2]!PropsSI("P","T",R236,"Q",1,$F$9)</f>
        <v>1301092.5557993189</v>
      </c>
      <c r="U236" s="64" cm="1">
        <f t="array" ref="U236">[2]!PropsSI("H","P",T236,"S",V236,$F$9)</f>
        <v>444093.88436462719</v>
      </c>
      <c r="V236" s="64">
        <f t="shared" si="90"/>
        <v>1770.3653899981227</v>
      </c>
      <c r="W236" s="64" cm="1">
        <f t="array" ref="W236">1/[2]!PropsSI("D","P",T236,"S",V236,$F$9)</f>
        <v>1.7364110282825359E-2</v>
      </c>
      <c r="X236" s="64">
        <f t="shared" si="91"/>
        <v>322.64</v>
      </c>
      <c r="Y236" s="64" cm="1">
        <f t="array" ref="Y236">[2]!PropsSI("T","P",Z236,"H",AA236,$F$9)</f>
        <v>340.5214692287301</v>
      </c>
      <c r="Z236" s="64">
        <f t="shared" si="92"/>
        <v>1301092.5557993189</v>
      </c>
      <c r="AA236" s="64">
        <f t="shared" si="84"/>
        <v>444093.88436462719</v>
      </c>
      <c r="AB236" s="64" cm="1">
        <f t="array" ref="AB236">[2]!PropsSI("S","P",Z236,"H",AA236,$F$9)</f>
        <v>1770.3653899981239</v>
      </c>
      <c r="AC236" s="64" cm="1">
        <f t="array" ref="AC236">1/[2]!PropsSI("D","P",Z236,"H",AA236,$F$9)</f>
        <v>1.7364110282825366E-2</v>
      </c>
      <c r="AD236" s="64">
        <f t="shared" si="93"/>
        <v>322.64</v>
      </c>
      <c r="AE236" s="64">
        <f t="shared" si="94"/>
        <v>317.64</v>
      </c>
      <c r="AF236" s="64" cm="1">
        <f t="array" ref="AF236">[2]!PropsSI("P","T",AD236,"Q",0,$F$9)</f>
        <v>1301092.5557993189</v>
      </c>
      <c r="AG236" s="64" cm="1">
        <f t="array" ref="AG236">[2]!PropsSI("H","P",AF236,"T",AE236,$F$9)</f>
        <v>263124.1200091386</v>
      </c>
      <c r="AH236" s="64" cm="1">
        <f t="array" ref="AH236">[2]!PropsSI("S","P",AF236,"T",AE236,$F$9)</f>
        <v>1210.9743158531339</v>
      </c>
      <c r="AI236" s="64" cm="1">
        <f t="array" ref="AI236">1/[2]!PropsSI("D","P",AF236,"T",AE236,$F$9)</f>
        <v>8.8591650662179957E-4</v>
      </c>
      <c r="AJ236" s="64">
        <f t="shared" si="95"/>
        <v>321.64</v>
      </c>
      <c r="AK236" s="64">
        <f t="shared" si="96"/>
        <v>315.64</v>
      </c>
      <c r="AL236" s="64" cm="1">
        <f t="array" ref="AL236">[2]!PropsSI("P","T",AJ236,"Q",0,$F$9)</f>
        <v>1268593.7627664076</v>
      </c>
      <c r="AM236" s="64" cm="1">
        <f t="array" ref="AM236">[2]!PropsSI("H","P",AL236,"T",AK236,$F$9)</f>
        <v>260100.61287370269</v>
      </c>
      <c r="AN236" s="64" cm="1">
        <f t="array" ref="AN236">[2]!PropsSI("S","P",AL236,"T",AK236,$F$9)</f>
        <v>1201.5161729777262</v>
      </c>
      <c r="AO236" s="64" cm="1">
        <f t="array" ref="AO236">1/[2]!PropsSI("D","P",AL236,"T",AK236,$F$9)</f>
        <v>8.7897888700492631E-4</v>
      </c>
      <c r="AP236" s="64">
        <f t="shared" si="97"/>
        <v>260.14999999999998</v>
      </c>
      <c r="AQ236" s="64">
        <f t="shared" si="98"/>
        <v>260.14999999999998</v>
      </c>
      <c r="AR236" s="64" cm="1">
        <f t="array" ref="AR236">[2]!PropsSI("P","T",AP236,"Q",0,$F$9)</f>
        <v>177916.45421566669</v>
      </c>
      <c r="AS236" s="64">
        <f t="shared" si="99"/>
        <v>260100.61287370269</v>
      </c>
      <c r="AT236" s="64" cm="1">
        <f t="array" ref="AT236">[2]!PropsSI("H","P",AR236,"H",AS236,$F$9)</f>
        <v>260100.61287370269</v>
      </c>
      <c r="AU236" s="64" cm="1">
        <f t="array" ref="AU236">1/[2]!PropsSI("D","P",AR236,"H",AS236,$F$9)</f>
        <v>4.1968106929914407E-2</v>
      </c>
      <c r="AV236" s="64"/>
      <c r="AW236" s="64">
        <f t="shared" si="100"/>
        <v>258.14999999999998</v>
      </c>
      <c r="AX236" s="64">
        <f t="shared" si="101"/>
        <v>260.14999999999998</v>
      </c>
      <c r="AY236" s="64" cm="1">
        <f t="array" ref="AY236">[2]!PropsSI("P","T",AW236,"Q",1,$F$9)</f>
        <v>163940.08425461562</v>
      </c>
      <c r="AZ236" s="64" cm="1">
        <f t="array" ref="AZ236">[2]!PropsSI("H","P",AY236,"T",AX236,$F$9)</f>
        <v>391296.02083444159</v>
      </c>
      <c r="BA236" s="64" cm="1">
        <f t="array" ref="BA236">[2]!PropsSI("S","P",AY236,"T",AX236,$F$9)</f>
        <v>1743.5316928918351</v>
      </c>
      <c r="BB236" s="64" cm="1">
        <f t="array" ref="BB236">1/[2]!PropsSI("D","P",AY236,"T",AX236,$F$9)</f>
        <v>0.12185631636211669</v>
      </c>
      <c r="BC236" s="64">
        <f t="shared" si="102"/>
        <v>131.19540796073889</v>
      </c>
      <c r="BD236" s="64">
        <f t="shared" si="103"/>
        <v>47.429351289646178</v>
      </c>
      <c r="BE236" s="64">
        <f t="shared" si="104"/>
        <v>-178.62475925038507</v>
      </c>
      <c r="BF236" s="64">
        <f t="shared" si="105"/>
        <v>2.7661227571834579</v>
      </c>
      <c r="BG236" s="64">
        <f t="shared" si="106"/>
        <v>4.0029461932082482</v>
      </c>
      <c r="BH236" s="64">
        <f t="shared" si="107"/>
        <v>0.6910217184224724</v>
      </c>
      <c r="BI236" s="64">
        <f t="shared" si="108"/>
        <v>8.625836498105464</v>
      </c>
      <c r="BJ236" s="64">
        <v>53.1814818</v>
      </c>
      <c r="BK236" s="64">
        <f t="shared" si="109"/>
        <v>5.7521305103538225</v>
      </c>
      <c r="BL236" s="64">
        <f t="shared" si="110"/>
        <v>1.4140654171286482</v>
      </c>
      <c r="BM236" s="64">
        <f t="shared" si="111"/>
        <v>33.937570011087558</v>
      </c>
    </row>
    <row r="237" spans="1:65" x14ac:dyDescent="0.3">
      <c r="A237">
        <v>236</v>
      </c>
      <c r="B237">
        <v>1</v>
      </c>
      <c r="C237">
        <v>23.9</v>
      </c>
      <c r="D237">
        <v>32.909999999999997</v>
      </c>
      <c r="E237" s="71"/>
      <c r="H237" s="73">
        <f t="shared" si="85"/>
        <v>44.96</v>
      </c>
      <c r="I237">
        <f t="shared" si="86"/>
        <v>36.5</v>
      </c>
      <c r="J237" s="64">
        <v>236</v>
      </c>
      <c r="K237" s="64">
        <v>32.909999999999997</v>
      </c>
      <c r="L237" s="64">
        <f t="shared" si="87"/>
        <v>256.14999999999998</v>
      </c>
      <c r="M237" s="64">
        <f t="shared" si="88"/>
        <v>266.14999999999998</v>
      </c>
      <c r="N237" s="64" cm="1">
        <f t="array" ref="N237">[2]!PropsSI("P","T",L237,"Q",0,$F$9)</f>
        <v>150836.68187834125</v>
      </c>
      <c r="O237" s="64" cm="1">
        <f t="array" ref="O237">[2]!PropsSI("H","P",N237,"T",M237,$F$9)</f>
        <v>396664.53307498101</v>
      </c>
      <c r="P237" s="64" cm="1">
        <f t="array" ref="P237">[2]!PropsSI("S","P",N237,"T",M237,$F$9)</f>
        <v>1770.3653899981227</v>
      </c>
      <c r="Q237" s="64" cm="1">
        <f t="array" ref="Q237">1/[2]!PropsSI("D","P",N237,"T",M237,$F$9)</f>
        <v>0.13688735498352944</v>
      </c>
      <c r="R237" s="64">
        <f t="shared" si="89"/>
        <v>321.05999999999995</v>
      </c>
      <c r="S237" s="64" cm="1">
        <f t="array" ref="S237">[2]!PropsSI("T","P",T237,"S",V237,$F$9)</f>
        <v>338.86926117437133</v>
      </c>
      <c r="T237" s="64" cm="1">
        <f t="array" ref="T237">[2]!PropsSI("P","T",R237,"Q",1,$F$9)</f>
        <v>1250025.7992872931</v>
      </c>
      <c r="U237" s="64" cm="1">
        <f t="array" ref="U237">[2]!PropsSI("H","P",T237,"S",V237,$F$9)</f>
        <v>443188.85534196085</v>
      </c>
      <c r="V237" s="64">
        <f t="shared" si="90"/>
        <v>1770.3653899981227</v>
      </c>
      <c r="W237" s="64" cm="1">
        <f t="array" ref="W237">1/[2]!PropsSI("D","P",T237,"S",V237,$F$9)</f>
        <v>1.8090172934158447E-2</v>
      </c>
      <c r="X237" s="64">
        <f t="shared" si="91"/>
        <v>321.05999999999995</v>
      </c>
      <c r="Y237" s="64" cm="1">
        <f t="array" ref="Y237">[2]!PropsSI("T","P",Z237,"H",AA237,$F$9)</f>
        <v>338.86926117437139</v>
      </c>
      <c r="Z237" s="64">
        <f t="shared" si="92"/>
        <v>1250025.7992872931</v>
      </c>
      <c r="AA237" s="64">
        <f t="shared" si="84"/>
        <v>443188.85534196085</v>
      </c>
      <c r="AB237" s="64" cm="1">
        <f t="array" ref="AB237">[2]!PropsSI("S","P",Z237,"H",AA237,$F$9)</f>
        <v>1770.3653899981234</v>
      </c>
      <c r="AC237" s="64" cm="1">
        <f t="array" ref="AC237">1/[2]!PropsSI("D","P",Z237,"H",AA237,$F$9)</f>
        <v>1.8090172934158447E-2</v>
      </c>
      <c r="AD237" s="64">
        <f t="shared" si="93"/>
        <v>321.05999999999995</v>
      </c>
      <c r="AE237" s="64">
        <f t="shared" si="94"/>
        <v>316.05999999999995</v>
      </c>
      <c r="AF237" s="64" cm="1">
        <f t="array" ref="AF237">[2]!PropsSI("P","T",AD237,"Q",0,$F$9)</f>
        <v>1250025.7992872931</v>
      </c>
      <c r="AG237" s="64" cm="1">
        <f t="array" ref="AG237">[2]!PropsSI("H","P",AF237,"T",AE237,$F$9)</f>
        <v>260739.59754794685</v>
      </c>
      <c r="AH237" s="64" cm="1">
        <f t="array" ref="AH237">[2]!PropsSI("S","P",AF237,"T",AE237,$F$9)</f>
        <v>1203.5909564774579</v>
      </c>
      <c r="AI237" s="64" cm="1">
        <f t="array" ref="AI237">1/[2]!PropsSI("D","P",AF237,"T",AE237,$F$9)</f>
        <v>8.8058957092708304E-4</v>
      </c>
      <c r="AJ237" s="64">
        <f t="shared" si="95"/>
        <v>320.05999999999995</v>
      </c>
      <c r="AK237" s="64">
        <f t="shared" si="96"/>
        <v>314.05999999999995</v>
      </c>
      <c r="AL237" s="64" cm="1">
        <f t="array" ref="AL237">[2]!PropsSI("P","T",AJ237,"Q",0,$F$9)</f>
        <v>1218491.7880606374</v>
      </c>
      <c r="AM237" s="64" cm="1">
        <f t="array" ref="AM237">[2]!PropsSI("H","P",AL237,"T",AK237,$F$9)</f>
        <v>257734.00494511877</v>
      </c>
      <c r="AN237" s="64" cm="1">
        <f t="array" ref="AN237">[2]!PropsSI("S","P",AL237,"T",AK237,$F$9)</f>
        <v>1194.1390149578526</v>
      </c>
      <c r="AO237" s="64" cm="1">
        <f t="array" ref="AO237">1/[2]!PropsSI("D","P",AL237,"T",AK237,$F$9)</f>
        <v>8.7383760867760325E-4</v>
      </c>
      <c r="AP237" s="64">
        <f t="shared" si="97"/>
        <v>260.14999999999998</v>
      </c>
      <c r="AQ237" s="64">
        <f t="shared" si="98"/>
        <v>260.14999999999998</v>
      </c>
      <c r="AR237" s="64" cm="1">
        <f t="array" ref="AR237">[2]!PropsSI("P","T",AP237,"Q",0,$F$9)</f>
        <v>177916.45421566669</v>
      </c>
      <c r="AS237" s="64">
        <f t="shared" si="99"/>
        <v>257734.00494511877</v>
      </c>
      <c r="AT237" s="64" cm="1">
        <f t="array" ref="AT237">[2]!PropsSI("H","P",AR237,"H",AS237,$F$9)</f>
        <v>257734.00494511877</v>
      </c>
      <c r="AU237" s="64" cm="1">
        <f t="array" ref="AU237">1/[2]!PropsSI("D","P",AR237,"H",AS237,$F$9)</f>
        <v>4.0706880744727406E-2</v>
      </c>
      <c r="AV237" s="64"/>
      <c r="AW237" s="64">
        <f t="shared" si="100"/>
        <v>258.14999999999998</v>
      </c>
      <c r="AX237" s="64">
        <f t="shared" si="101"/>
        <v>260.14999999999998</v>
      </c>
      <c r="AY237" s="64" cm="1">
        <f t="array" ref="AY237">[2]!PropsSI("P","T",AW237,"Q",1,$F$9)</f>
        <v>163940.08425461562</v>
      </c>
      <c r="AZ237" s="64" cm="1">
        <f t="array" ref="AZ237">[2]!PropsSI("H","P",AY237,"T",AX237,$F$9)</f>
        <v>391296.02083444159</v>
      </c>
      <c r="BA237" s="64" cm="1">
        <f t="array" ref="BA237">[2]!PropsSI("S","P",AY237,"T",AX237,$F$9)</f>
        <v>1743.5316928918351</v>
      </c>
      <c r="BB237" s="64" cm="1">
        <f t="array" ref="BB237">1/[2]!PropsSI("D","P",AY237,"T",AX237,$F$9)</f>
        <v>0.12185631636211669</v>
      </c>
      <c r="BC237" s="64">
        <f t="shared" si="102"/>
        <v>133.56201588932282</v>
      </c>
      <c r="BD237" s="64">
        <f t="shared" si="103"/>
        <v>46.524322266979844</v>
      </c>
      <c r="BE237" s="64">
        <f t="shared" si="104"/>
        <v>-180.08633815630267</v>
      </c>
      <c r="BF237" s="64">
        <f t="shared" si="105"/>
        <v>2.8707998178431731</v>
      </c>
      <c r="BG237" s="64">
        <f t="shared" si="106"/>
        <v>4.1034811635670021</v>
      </c>
      <c r="BH237" s="64">
        <f t="shared" si="107"/>
        <v>0.69960107123964344</v>
      </c>
      <c r="BI237" s="64">
        <f t="shared" si="108"/>
        <v>8.2872798825919105</v>
      </c>
      <c r="BJ237" s="64">
        <v>53.1814818</v>
      </c>
      <c r="BK237" s="64">
        <f t="shared" si="109"/>
        <v>6.6571595330201561</v>
      </c>
      <c r="BL237" s="64">
        <f t="shared" si="110"/>
        <v>1.6365517185341216</v>
      </c>
      <c r="BM237" s="64">
        <f t="shared" si="111"/>
        <v>39.277241244818917</v>
      </c>
    </row>
    <row r="238" spans="1:65" x14ac:dyDescent="0.3">
      <c r="A238">
        <v>237</v>
      </c>
      <c r="B238">
        <v>1</v>
      </c>
      <c r="C238">
        <v>26.72</v>
      </c>
      <c r="D238">
        <v>37.19</v>
      </c>
      <c r="E238" s="71"/>
      <c r="H238" s="73">
        <f t="shared" si="85"/>
        <v>44.96</v>
      </c>
      <c r="I238">
        <f t="shared" si="86"/>
        <v>36.5</v>
      </c>
      <c r="J238" s="64">
        <v>237</v>
      </c>
      <c r="K238" s="64">
        <v>37.19</v>
      </c>
      <c r="L238" s="64">
        <f t="shared" si="87"/>
        <v>256.14999999999998</v>
      </c>
      <c r="M238" s="64">
        <f t="shared" si="88"/>
        <v>266.14999999999998</v>
      </c>
      <c r="N238" s="64" cm="1">
        <f t="array" ref="N238">[2]!PropsSI("P","T",L238,"Q",0,$F$9)</f>
        <v>150836.68187834125</v>
      </c>
      <c r="O238" s="64" cm="1">
        <f t="array" ref="O238">[2]!PropsSI("H","P",N238,"T",M238,$F$9)</f>
        <v>396664.53307498101</v>
      </c>
      <c r="P238" s="64" cm="1">
        <f t="array" ref="P238">[2]!PropsSI("S","P",N238,"T",M238,$F$9)</f>
        <v>1770.3653899981227</v>
      </c>
      <c r="Q238" s="64" cm="1">
        <f t="array" ref="Q238">1/[2]!PropsSI("D","P",N238,"T",M238,$F$9)</f>
        <v>0.13688735498352944</v>
      </c>
      <c r="R238" s="64">
        <f t="shared" si="89"/>
        <v>325.33999999999997</v>
      </c>
      <c r="S238" s="64" cm="1">
        <f t="array" ref="S238">[2]!PropsSI("T","P",T238,"S",V238,$F$9)</f>
        <v>343.34413758420402</v>
      </c>
      <c r="T238" s="64" cm="1">
        <f t="array" ref="T238">[2]!PropsSI("P","T",R238,"Q",1,$F$9)</f>
        <v>1391963.1121976543</v>
      </c>
      <c r="U238" s="64" cm="1">
        <f t="array" ref="U238">[2]!PropsSI("H","P",T238,"S",V238,$F$9)</f>
        <v>445617.70690981648</v>
      </c>
      <c r="V238" s="64">
        <f t="shared" si="90"/>
        <v>1770.3653899981227</v>
      </c>
      <c r="W238" s="64" cm="1">
        <f t="array" ref="W238">1/[2]!PropsSI("D","P",T238,"S",V238,$F$9)</f>
        <v>1.619950125089345E-2</v>
      </c>
      <c r="X238" s="64">
        <f t="shared" si="91"/>
        <v>325.33999999999997</v>
      </c>
      <c r="Y238" s="64" cm="1">
        <f t="array" ref="Y238">[2]!PropsSI("T","P",Z238,"H",AA238,$F$9)</f>
        <v>343.34413758420402</v>
      </c>
      <c r="Z238" s="64">
        <f t="shared" si="92"/>
        <v>1391963.1121976543</v>
      </c>
      <c r="AA238" s="64">
        <f t="shared" si="84"/>
        <v>445617.70690981648</v>
      </c>
      <c r="AB238" s="64" cm="1">
        <f t="array" ref="AB238">[2]!PropsSI("S","P",Z238,"H",AA238,$F$9)</f>
        <v>1770.3653899981227</v>
      </c>
      <c r="AC238" s="64" cm="1">
        <f t="array" ref="AC238">1/[2]!PropsSI("D","P",Z238,"H",AA238,$F$9)</f>
        <v>1.6199501250893443E-2</v>
      </c>
      <c r="AD238" s="64">
        <f t="shared" si="93"/>
        <v>325.33999999999997</v>
      </c>
      <c r="AE238" s="64">
        <f t="shared" si="94"/>
        <v>320.33999999999997</v>
      </c>
      <c r="AF238" s="64" cm="1">
        <f t="array" ref="AF238">[2]!PropsSI("P","T",AD238,"Q",0,$F$9)</f>
        <v>1391963.1121976543</v>
      </c>
      <c r="AG238" s="64" cm="1">
        <f t="array" ref="AG238">[2]!PropsSI("H","P",AF238,"T",AE238,$F$9)</f>
        <v>267230.91993519425</v>
      </c>
      <c r="AH238" s="64" cm="1">
        <f t="array" ref="AH238">[2]!PropsSI("S","P",AF238,"T",AE238,$F$9)</f>
        <v>1223.5949801070253</v>
      </c>
      <c r="AI238" s="64" cm="1">
        <f t="array" ref="AI238">1/[2]!PropsSI("D","P",AF238,"T",AE238,$F$9)</f>
        <v>8.9535051113792761E-4</v>
      </c>
      <c r="AJ238" s="64">
        <f t="shared" si="95"/>
        <v>324.33999999999997</v>
      </c>
      <c r="AK238" s="64">
        <f t="shared" si="96"/>
        <v>318.33999999999997</v>
      </c>
      <c r="AL238" s="64" cm="1">
        <f t="array" ref="AL238">[2]!PropsSI("P","T",AJ238,"Q",0,$F$9)</f>
        <v>1357769.6097434831</v>
      </c>
      <c r="AM238" s="64" cm="1">
        <f t="array" ref="AM238">[2]!PropsSI("H","P",AL238,"T",AK238,$F$9)</f>
        <v>264175.20178417774</v>
      </c>
      <c r="AN238" s="64" cm="1">
        <f t="array" ref="AN238">[2]!PropsSI("S","P",AL238,"T",AK238,$F$9)</f>
        <v>1214.1216153034086</v>
      </c>
      <c r="AO238" s="64" cm="1">
        <f t="array" ref="AO238">1/[2]!PropsSI("D","P",AL238,"T",AK238,$F$9)</f>
        <v>8.880715353042774E-4</v>
      </c>
      <c r="AP238" s="64">
        <f t="shared" si="97"/>
        <v>260.14999999999998</v>
      </c>
      <c r="AQ238" s="64">
        <f t="shared" si="98"/>
        <v>260.14999999999998</v>
      </c>
      <c r="AR238" s="64" cm="1">
        <f t="array" ref="AR238">[2]!PropsSI("P","T",AP238,"Q",0,$F$9)</f>
        <v>177916.45421566669</v>
      </c>
      <c r="AS238" s="64">
        <f t="shared" si="99"/>
        <v>264175.20178417774</v>
      </c>
      <c r="AT238" s="64" cm="1">
        <f t="array" ref="AT238">[2]!PropsSI("H","P",AR238,"H",AS238,$F$9)</f>
        <v>264175.20178417774</v>
      </c>
      <c r="AU238" s="64" cm="1">
        <f t="array" ref="AU238">1/[2]!PropsSI("D","P",AR238,"H",AS238,$F$9)</f>
        <v>4.4139560074178408E-2</v>
      </c>
      <c r="AV238" s="64"/>
      <c r="AW238" s="64">
        <f t="shared" si="100"/>
        <v>258.14999999999998</v>
      </c>
      <c r="AX238" s="64">
        <f t="shared" si="101"/>
        <v>260.14999999999998</v>
      </c>
      <c r="AY238" s="64" cm="1">
        <f t="array" ref="AY238">[2]!PropsSI("P","T",AW238,"Q",1,$F$9)</f>
        <v>163940.08425461562</v>
      </c>
      <c r="AZ238" s="64" cm="1">
        <f t="array" ref="AZ238">[2]!PropsSI("H","P",AY238,"T",AX238,$F$9)</f>
        <v>391296.02083444159</v>
      </c>
      <c r="BA238" s="64" cm="1">
        <f t="array" ref="BA238">[2]!PropsSI("S","P",AY238,"T",AX238,$F$9)</f>
        <v>1743.5316928918351</v>
      </c>
      <c r="BB238" s="64" cm="1">
        <f t="array" ref="BB238">1/[2]!PropsSI("D","P",AY238,"T",AX238,$F$9)</f>
        <v>0.12185631636211669</v>
      </c>
      <c r="BC238" s="64">
        <f t="shared" si="102"/>
        <v>127.12081905026385</v>
      </c>
      <c r="BD238" s="64">
        <f t="shared" si="103"/>
        <v>48.953173834835468</v>
      </c>
      <c r="BE238" s="64">
        <f t="shared" si="104"/>
        <v>-176.0739928850993</v>
      </c>
      <c r="BF238" s="64">
        <f t="shared" si="105"/>
        <v>2.5967840099430624</v>
      </c>
      <c r="BG238" s="64">
        <f t="shared" si="106"/>
        <v>3.8420895966661703</v>
      </c>
      <c r="BH238" s="64">
        <f t="shared" si="107"/>
        <v>0.67587804620598246</v>
      </c>
      <c r="BI238" s="64">
        <f t="shared" si="108"/>
        <v>9.228279851186036</v>
      </c>
      <c r="BJ238" s="64">
        <v>53.1814818</v>
      </c>
      <c r="BK238" s="64">
        <f t="shared" si="109"/>
        <v>4.2283079651645323</v>
      </c>
      <c r="BL238" s="64">
        <f t="shared" si="110"/>
        <v>1.039459041436281</v>
      </c>
      <c r="BM238" s="64">
        <f t="shared" si="111"/>
        <v>24.947016994470744</v>
      </c>
    </row>
    <row r="239" spans="1:65" x14ac:dyDescent="0.3">
      <c r="A239">
        <v>238</v>
      </c>
      <c r="B239">
        <v>1</v>
      </c>
      <c r="C239">
        <v>30.39</v>
      </c>
      <c r="D239">
        <v>39.51</v>
      </c>
      <c r="E239" s="71"/>
      <c r="H239" s="73">
        <f t="shared" si="85"/>
        <v>44.96</v>
      </c>
      <c r="I239">
        <f t="shared" si="86"/>
        <v>36.5</v>
      </c>
      <c r="J239" s="64">
        <v>238</v>
      </c>
      <c r="K239" s="64">
        <v>39.51</v>
      </c>
      <c r="L239" s="64">
        <f t="shared" si="87"/>
        <v>256.14999999999998</v>
      </c>
      <c r="M239" s="64">
        <f t="shared" si="88"/>
        <v>266.14999999999998</v>
      </c>
      <c r="N239" s="64" cm="1">
        <f t="array" ref="N239">[2]!PropsSI("P","T",L239,"Q",0,$F$9)</f>
        <v>150836.68187834125</v>
      </c>
      <c r="O239" s="64" cm="1">
        <f t="array" ref="O239">[2]!PropsSI("H","P",N239,"T",M239,$F$9)</f>
        <v>396664.53307498101</v>
      </c>
      <c r="P239" s="64" cm="1">
        <f t="array" ref="P239">[2]!PropsSI("S","P",N239,"T",M239,$F$9)</f>
        <v>1770.3653899981227</v>
      </c>
      <c r="Q239" s="64" cm="1">
        <f t="array" ref="Q239">1/[2]!PropsSI("D","P",N239,"T",M239,$F$9)</f>
        <v>0.13688735498352944</v>
      </c>
      <c r="R239" s="64">
        <f t="shared" si="89"/>
        <v>327.65999999999997</v>
      </c>
      <c r="S239" s="64" cm="1">
        <f t="array" ref="S239">[2]!PropsSI("T","P",T239,"S",V239,$F$9)</f>
        <v>345.76990925239232</v>
      </c>
      <c r="T239" s="64" cm="1">
        <f t="array" ref="T239">[2]!PropsSI("P","T",R239,"Q",1,$F$9)</f>
        <v>1473781.2624786426</v>
      </c>
      <c r="U239" s="64" cm="1">
        <f t="array" ref="U239">[2]!PropsSI("H","P",T239,"S",V239,$F$9)</f>
        <v>446904.38920717745</v>
      </c>
      <c r="V239" s="64">
        <f t="shared" si="90"/>
        <v>1770.3653899981227</v>
      </c>
      <c r="W239" s="64" cm="1">
        <f t="array" ref="W239">1/[2]!PropsSI("D","P",T239,"S",V239,$F$9)</f>
        <v>1.5269856559516589E-2</v>
      </c>
      <c r="X239" s="64">
        <f t="shared" si="91"/>
        <v>327.65999999999997</v>
      </c>
      <c r="Y239" s="64" cm="1">
        <f t="array" ref="Y239">[2]!PropsSI("T","P",Z239,"H",AA239,$F$9)</f>
        <v>345.76990925239232</v>
      </c>
      <c r="Z239" s="64">
        <f t="shared" si="92"/>
        <v>1473781.2624786426</v>
      </c>
      <c r="AA239" s="64">
        <f t="shared" si="84"/>
        <v>446904.38920717745</v>
      </c>
      <c r="AB239" s="64" cm="1">
        <f t="array" ref="AB239">[2]!PropsSI("S","P",Z239,"H",AA239,$F$9)</f>
        <v>1770.3653899981221</v>
      </c>
      <c r="AC239" s="64" cm="1">
        <f t="array" ref="AC239">1/[2]!PropsSI("D","P",Z239,"H",AA239,$F$9)</f>
        <v>1.5269856559516586E-2</v>
      </c>
      <c r="AD239" s="64">
        <f t="shared" si="93"/>
        <v>327.65999999999997</v>
      </c>
      <c r="AE239" s="64">
        <f t="shared" si="94"/>
        <v>322.65999999999997</v>
      </c>
      <c r="AF239" s="64" cm="1">
        <f t="array" ref="AF239">[2]!PropsSI("P","T",AD239,"Q",0,$F$9)</f>
        <v>1473781.2624786426</v>
      </c>
      <c r="AG239" s="64" cm="1">
        <f t="array" ref="AG239">[2]!PropsSI("H","P",AF239,"T",AE239,$F$9)</f>
        <v>270793.5064004765</v>
      </c>
      <c r="AH239" s="64" cm="1">
        <f t="array" ref="AH239">[2]!PropsSI("S","P",AF239,"T",AE239,$F$9)</f>
        <v>1234.4471800674344</v>
      </c>
      <c r="AI239" s="64" cm="1">
        <f t="array" ref="AI239">1/[2]!PropsSI("D","P",AF239,"T",AE239,$F$9)</f>
        <v>9.0381531343200299E-4</v>
      </c>
      <c r="AJ239" s="64">
        <f t="shared" si="95"/>
        <v>326.65999999999997</v>
      </c>
      <c r="AK239" s="64">
        <f t="shared" si="96"/>
        <v>320.65999999999997</v>
      </c>
      <c r="AL239" s="64" cm="1">
        <f t="array" ref="AL239">[2]!PropsSI("P","T",AJ239,"Q",0,$F$9)</f>
        <v>1438083.9932598241</v>
      </c>
      <c r="AM239" s="64" cm="1">
        <f t="array" ref="AM239">[2]!PropsSI("H","P",AL239,"T",AK239,$F$9)</f>
        <v>267708.34623596258</v>
      </c>
      <c r="AN239" s="64" cm="1">
        <f t="array" ref="AN239">[2]!PropsSI("S","P",AL239,"T",AK239,$F$9)</f>
        <v>1224.9557040425088</v>
      </c>
      <c r="AO239" s="64" cm="1">
        <f t="array" ref="AO239">1/[2]!PropsSI("D","P",AL239,"T",AK239,$F$9)</f>
        <v>8.9621595922054166E-4</v>
      </c>
      <c r="AP239" s="64">
        <f t="shared" si="97"/>
        <v>260.14999999999998</v>
      </c>
      <c r="AQ239" s="64">
        <f t="shared" si="98"/>
        <v>260.14999999999998</v>
      </c>
      <c r="AR239" s="64" cm="1">
        <f t="array" ref="AR239">[2]!PropsSI("P","T",AP239,"Q",0,$F$9)</f>
        <v>177916.45421566669</v>
      </c>
      <c r="AS239" s="64">
        <f t="shared" si="99"/>
        <v>267708.34623596258</v>
      </c>
      <c r="AT239" s="64" cm="1">
        <f t="array" ref="AT239">[2]!PropsSI("H","P",AR239,"H",AS239,$F$9)</f>
        <v>267708.34623596258</v>
      </c>
      <c r="AU239" s="64" cm="1">
        <f t="array" ref="AU239">1/[2]!PropsSI("D","P",AR239,"H",AS239,$F$9)</f>
        <v>4.6022463551690887E-2</v>
      </c>
      <c r="AV239" s="64"/>
      <c r="AW239" s="64">
        <f t="shared" si="100"/>
        <v>258.14999999999998</v>
      </c>
      <c r="AX239" s="64">
        <f t="shared" si="101"/>
        <v>260.14999999999998</v>
      </c>
      <c r="AY239" s="64" cm="1">
        <f t="array" ref="AY239">[2]!PropsSI("P","T",AW239,"Q",1,$F$9)</f>
        <v>163940.08425461562</v>
      </c>
      <c r="AZ239" s="64" cm="1">
        <f t="array" ref="AZ239">[2]!PropsSI("H","P",AY239,"T",AX239,$F$9)</f>
        <v>391296.02083444159</v>
      </c>
      <c r="BA239" s="64" cm="1">
        <f t="array" ref="BA239">[2]!PropsSI("S","P",AY239,"T",AX239,$F$9)</f>
        <v>1743.5316928918351</v>
      </c>
      <c r="BB239" s="64" cm="1">
        <f t="array" ref="BB239">1/[2]!PropsSI("D","P",AY239,"T",AX239,$F$9)</f>
        <v>0.12185631636211669</v>
      </c>
      <c r="BC239" s="64">
        <f t="shared" si="102"/>
        <v>123.587674598479</v>
      </c>
      <c r="BD239" s="64">
        <f t="shared" si="103"/>
        <v>50.239856132196437</v>
      </c>
      <c r="BE239" s="64">
        <f t="shared" si="104"/>
        <v>-173.82753073067545</v>
      </c>
      <c r="BF239" s="64">
        <f t="shared" si="105"/>
        <v>2.4599527967055081</v>
      </c>
      <c r="BG239" s="64">
        <f t="shared" si="106"/>
        <v>3.7138541217091068</v>
      </c>
      <c r="BH239" s="64">
        <f t="shared" si="107"/>
        <v>0.66237195002517868</v>
      </c>
      <c r="BI239" s="64">
        <f t="shared" si="108"/>
        <v>9.7707085844498671</v>
      </c>
      <c r="BJ239" s="64">
        <v>53.1814818</v>
      </c>
      <c r="BK239" s="64">
        <f t="shared" si="109"/>
        <v>2.9416256678035637</v>
      </c>
      <c r="BL239" s="64">
        <f t="shared" si="110"/>
        <v>0.72314964333504272</v>
      </c>
      <c r="BM239" s="64">
        <f t="shared" si="111"/>
        <v>17.355591440041024</v>
      </c>
    </row>
    <row r="240" spans="1:65" x14ac:dyDescent="0.3">
      <c r="A240">
        <v>239</v>
      </c>
      <c r="B240">
        <v>1</v>
      </c>
      <c r="C240">
        <v>29.24</v>
      </c>
      <c r="D240">
        <v>38.71</v>
      </c>
      <c r="E240" s="71"/>
      <c r="H240" s="73">
        <f t="shared" si="85"/>
        <v>44.96</v>
      </c>
      <c r="I240">
        <f t="shared" si="86"/>
        <v>36.5</v>
      </c>
      <c r="J240" s="64">
        <v>239</v>
      </c>
      <c r="K240" s="64">
        <v>38.71</v>
      </c>
      <c r="L240" s="64">
        <f t="shared" si="87"/>
        <v>256.14999999999998</v>
      </c>
      <c r="M240" s="64">
        <f t="shared" si="88"/>
        <v>266.14999999999998</v>
      </c>
      <c r="N240" s="64" cm="1">
        <f t="array" ref="N240">[2]!PropsSI("P","T",L240,"Q",0,$F$9)</f>
        <v>150836.68187834125</v>
      </c>
      <c r="O240" s="64" cm="1">
        <f t="array" ref="O240">[2]!PropsSI("H","P",N240,"T",M240,$F$9)</f>
        <v>396664.53307498101</v>
      </c>
      <c r="P240" s="64" cm="1">
        <f t="array" ref="P240">[2]!PropsSI("S","P",N240,"T",M240,$F$9)</f>
        <v>1770.3653899981227</v>
      </c>
      <c r="Q240" s="64" cm="1">
        <f t="array" ref="Q240">1/[2]!PropsSI("D","P",N240,"T",M240,$F$9)</f>
        <v>0.13688735498352944</v>
      </c>
      <c r="R240" s="64">
        <f t="shared" si="89"/>
        <v>326.85999999999996</v>
      </c>
      <c r="S240" s="64" cm="1">
        <f t="array" ref="S240">[2]!PropsSI("T","P",T240,"S",V240,$F$9)</f>
        <v>344.93332506908507</v>
      </c>
      <c r="T240" s="64" cm="1">
        <f t="array" ref="T240">[2]!PropsSI("P","T",R240,"Q",1,$F$9)</f>
        <v>1445170.8870146407</v>
      </c>
      <c r="U240" s="64" cm="1">
        <f t="array" ref="U240">[2]!PropsSI("H","P",T240,"S",V240,$F$9)</f>
        <v>446463.05648297211</v>
      </c>
      <c r="V240" s="64">
        <f t="shared" si="90"/>
        <v>1770.3653899981227</v>
      </c>
      <c r="W240" s="64" cm="1">
        <f t="array" ref="W240">1/[2]!PropsSI("D","P",T240,"S",V240,$F$9)</f>
        <v>1.558336129291699E-2</v>
      </c>
      <c r="X240" s="64">
        <f t="shared" si="91"/>
        <v>326.85999999999996</v>
      </c>
      <c r="Y240" s="64" cm="1">
        <f t="array" ref="Y240">[2]!PropsSI("T","P",Z240,"H",AA240,$F$9)</f>
        <v>344.93332506908502</v>
      </c>
      <c r="Z240" s="64">
        <f t="shared" si="92"/>
        <v>1445170.8870146407</v>
      </c>
      <c r="AA240" s="64">
        <f t="shared" si="84"/>
        <v>446463.05648297211</v>
      </c>
      <c r="AB240" s="64" cm="1">
        <f t="array" ref="AB240">[2]!PropsSI("S","P",Z240,"H",AA240,$F$9)</f>
        <v>1770.3653899981225</v>
      </c>
      <c r="AC240" s="64" cm="1">
        <f t="array" ref="AC240">1/[2]!PropsSI("D","P",Z240,"H",AA240,$F$9)</f>
        <v>1.558336129291699E-2</v>
      </c>
      <c r="AD240" s="64">
        <f t="shared" si="93"/>
        <v>326.85999999999996</v>
      </c>
      <c r="AE240" s="64">
        <f t="shared" si="94"/>
        <v>321.85999999999996</v>
      </c>
      <c r="AF240" s="64" cm="1">
        <f t="array" ref="AF240">[2]!PropsSI("P","T",AD240,"Q",0,$F$9)</f>
        <v>1445170.8870146407</v>
      </c>
      <c r="AG240" s="64" cm="1">
        <f t="array" ref="AG240">[2]!PropsSI("H","P",AF240,"T",AE240,$F$9)</f>
        <v>269561.39233821956</v>
      </c>
      <c r="AH240" s="64" cm="1">
        <f t="array" ref="AH240">[2]!PropsSI("S","P",AF240,"T",AE240,$F$9)</f>
        <v>1230.7039361263032</v>
      </c>
      <c r="AI240" s="64" cm="1">
        <f t="array" ref="AI240">1/[2]!PropsSI("D","P",AF240,"T",AE240,$F$9)</f>
        <v>9.0085719953717674E-4</v>
      </c>
      <c r="AJ240" s="64">
        <f t="shared" si="95"/>
        <v>325.85999999999996</v>
      </c>
      <c r="AK240" s="64">
        <f t="shared" si="96"/>
        <v>319.85999999999996</v>
      </c>
      <c r="AL240" s="64" cm="1">
        <f t="array" ref="AL240">[2]!PropsSI("P","T",AJ240,"Q",0,$F$9)</f>
        <v>1409997.2090167175</v>
      </c>
      <c r="AM240" s="64" cm="1">
        <f t="array" ref="AM240">[2]!PropsSI("H","P",AL240,"T",AK240,$F$9)</f>
        <v>266486.58000553836</v>
      </c>
      <c r="AN240" s="64" cm="1">
        <f t="array" ref="AN240">[2]!PropsSI("S","P",AL240,"T",AK240,$F$9)</f>
        <v>1221.2192577213918</v>
      </c>
      <c r="AO240" s="64" cm="1">
        <f t="array" ref="AO240">1/[2]!PropsSI("D","P",AL240,"T",AK240,$F$9)</f>
        <v>8.9337135018707813E-4</v>
      </c>
      <c r="AP240" s="64">
        <f t="shared" si="97"/>
        <v>260.14999999999998</v>
      </c>
      <c r="AQ240" s="64">
        <f t="shared" si="98"/>
        <v>260.14999999999998</v>
      </c>
      <c r="AR240" s="64" cm="1">
        <f t="array" ref="AR240">[2]!PropsSI("P","T",AP240,"Q",0,$F$9)</f>
        <v>177916.45421566669</v>
      </c>
      <c r="AS240" s="64">
        <f t="shared" si="99"/>
        <v>266486.58000553836</v>
      </c>
      <c r="AT240" s="64" cm="1">
        <f t="array" ref="AT240">[2]!PropsSI("H","P",AR240,"H",AS240,$F$9)</f>
        <v>266486.58000553836</v>
      </c>
      <c r="AU240" s="64" cm="1">
        <f t="array" ref="AU240">1/[2]!PropsSI("D","P",AR240,"H",AS240,$F$9)</f>
        <v>4.537135292902416E-2</v>
      </c>
      <c r="AV240" s="64"/>
      <c r="AW240" s="64">
        <f t="shared" si="100"/>
        <v>258.14999999999998</v>
      </c>
      <c r="AX240" s="64">
        <f t="shared" si="101"/>
        <v>260.14999999999998</v>
      </c>
      <c r="AY240" s="64" cm="1">
        <f t="array" ref="AY240">[2]!PropsSI("P","T",AW240,"Q",1,$F$9)</f>
        <v>163940.08425461562</v>
      </c>
      <c r="AZ240" s="64" cm="1">
        <f t="array" ref="AZ240">[2]!PropsSI("H","P",AY240,"T",AX240,$F$9)</f>
        <v>391296.02083444159</v>
      </c>
      <c r="BA240" s="64" cm="1">
        <f t="array" ref="BA240">[2]!PropsSI("S","P",AY240,"T",AX240,$F$9)</f>
        <v>1743.5316928918351</v>
      </c>
      <c r="BB240" s="64" cm="1">
        <f t="array" ref="BB240">1/[2]!PropsSI("D","P",AY240,"T",AX240,$F$9)</f>
        <v>0.12185631636211669</v>
      </c>
      <c r="BC240" s="64">
        <f t="shared" si="102"/>
        <v>124.80944082890323</v>
      </c>
      <c r="BD240" s="64">
        <f t="shared" si="103"/>
        <v>49.798523407991105</v>
      </c>
      <c r="BE240" s="64">
        <f t="shared" si="104"/>
        <v>-174.60796423689433</v>
      </c>
      <c r="BF240" s="64">
        <f t="shared" si="105"/>
        <v>2.50628798380948</v>
      </c>
      <c r="BG240" s="64">
        <f t="shared" si="106"/>
        <v>3.7570950371125025</v>
      </c>
      <c r="BH240" s="64">
        <f t="shared" si="107"/>
        <v>0.66708133785608892</v>
      </c>
      <c r="BI240" s="64">
        <f t="shared" si="108"/>
        <v>9.581030748079284</v>
      </c>
      <c r="BJ240" s="64">
        <v>53.1814818</v>
      </c>
      <c r="BK240" s="64">
        <f t="shared" si="109"/>
        <v>3.382958392008895</v>
      </c>
      <c r="BL240" s="64">
        <f t="shared" si="110"/>
        <v>0.83164393803552006</v>
      </c>
      <c r="BM240" s="64">
        <f t="shared" si="111"/>
        <v>19.959454512852481</v>
      </c>
    </row>
    <row r="241" spans="1:65" x14ac:dyDescent="0.3">
      <c r="A241">
        <v>240</v>
      </c>
      <c r="B241">
        <v>1</v>
      </c>
      <c r="C241">
        <v>27.29</v>
      </c>
      <c r="D241">
        <v>35.700000000000003</v>
      </c>
      <c r="E241" s="71"/>
      <c r="H241" s="73">
        <f t="shared" si="85"/>
        <v>44.96</v>
      </c>
      <c r="I241">
        <f t="shared" si="86"/>
        <v>36.5</v>
      </c>
      <c r="J241" s="64">
        <v>240</v>
      </c>
      <c r="K241" s="64">
        <v>35.700000000000003</v>
      </c>
      <c r="L241" s="64">
        <f t="shared" si="87"/>
        <v>256.14999999999998</v>
      </c>
      <c r="M241" s="64">
        <f t="shared" si="88"/>
        <v>266.14999999999998</v>
      </c>
      <c r="N241" s="64" cm="1">
        <f t="array" ref="N241">[2]!PropsSI("P","T",L241,"Q",0,$F$9)</f>
        <v>150836.68187834125</v>
      </c>
      <c r="O241" s="64" cm="1">
        <f t="array" ref="O241">[2]!PropsSI("H","P",N241,"T",M241,$F$9)</f>
        <v>396664.53307498101</v>
      </c>
      <c r="P241" s="64" cm="1">
        <f t="array" ref="P241">[2]!PropsSI("S","P",N241,"T",M241,$F$9)</f>
        <v>1770.3653899981227</v>
      </c>
      <c r="Q241" s="64" cm="1">
        <f t="array" ref="Q241">1/[2]!PropsSI("D","P",N241,"T",M241,$F$9)</f>
        <v>0.13688735498352944</v>
      </c>
      <c r="R241" s="64">
        <f t="shared" si="89"/>
        <v>323.84999999999997</v>
      </c>
      <c r="S241" s="64" cm="1">
        <f t="array" ref="S241">[2]!PropsSI("T","P",T241,"S",V241,$F$9)</f>
        <v>341.78648373227026</v>
      </c>
      <c r="T241" s="64" cm="1">
        <f t="array" ref="T241">[2]!PropsSI("P","T",R241,"Q",1,$F$9)</f>
        <v>1341246.9305755352</v>
      </c>
      <c r="U241" s="64" cm="1">
        <f t="array" ref="U241">[2]!PropsSI("H","P",T241,"S",V241,$F$9)</f>
        <v>444780.31528544187</v>
      </c>
      <c r="V241" s="64">
        <f t="shared" si="90"/>
        <v>1770.3653899981227</v>
      </c>
      <c r="W241" s="64" cm="1">
        <f t="array" ref="W241">1/[2]!PropsSI("D","P",T241,"S",V241,$F$9)</f>
        <v>1.6830700960387673E-2</v>
      </c>
      <c r="X241" s="64">
        <f t="shared" si="91"/>
        <v>323.84999999999997</v>
      </c>
      <c r="Y241" s="64" cm="1">
        <f t="array" ref="Y241">[2]!PropsSI("T","P",Z241,"H",AA241,$F$9)</f>
        <v>341.78648373227026</v>
      </c>
      <c r="Z241" s="64">
        <f t="shared" si="92"/>
        <v>1341246.9305755352</v>
      </c>
      <c r="AA241" s="64">
        <f t="shared" si="84"/>
        <v>444780.31528544187</v>
      </c>
      <c r="AB241" s="64" cm="1">
        <f t="array" ref="AB241">[2]!PropsSI("S","P",Z241,"H",AA241,$F$9)</f>
        <v>1770.3653899981221</v>
      </c>
      <c r="AC241" s="64" cm="1">
        <f t="array" ref="AC241">1/[2]!PropsSI("D","P",Z241,"H",AA241,$F$9)</f>
        <v>1.6830700960387673E-2</v>
      </c>
      <c r="AD241" s="64">
        <f t="shared" si="93"/>
        <v>323.84999999999997</v>
      </c>
      <c r="AE241" s="64">
        <f t="shared" si="94"/>
        <v>318.84999999999997</v>
      </c>
      <c r="AF241" s="64" cm="1">
        <f t="array" ref="AF241">[2]!PropsSI("P","T",AD241,"Q",0,$F$9)</f>
        <v>1341246.9305755352</v>
      </c>
      <c r="AG241" s="64" cm="1">
        <f t="array" ref="AG241">[2]!PropsSI("H","P",AF241,"T",AE241,$F$9)</f>
        <v>264959.48724140861</v>
      </c>
      <c r="AH241" s="64" cm="1">
        <f t="array" ref="AH241">[2]!PropsSI("S","P",AF241,"T",AE241,$F$9)</f>
        <v>1216.6294238904086</v>
      </c>
      <c r="AI241" s="64" cm="1">
        <f t="array" ref="AI241">1/[2]!PropsSI("D","P",AF241,"T",AE241,$F$9)</f>
        <v>8.9009113488625513E-4</v>
      </c>
      <c r="AJ241" s="64">
        <f t="shared" si="95"/>
        <v>322.84999999999997</v>
      </c>
      <c r="AK241" s="64">
        <f t="shared" si="96"/>
        <v>316.84999999999997</v>
      </c>
      <c r="AL241" s="64" cm="1">
        <f t="array" ref="AL241">[2]!PropsSI("P","T",AJ241,"Q",0,$F$9)</f>
        <v>1307995.9122839801</v>
      </c>
      <c r="AM241" s="64" cm="1">
        <f t="array" ref="AM241">[2]!PropsSI("H","P",AL241,"T",AK241,$F$9)</f>
        <v>261921.80359475032</v>
      </c>
      <c r="AN241" s="64" cm="1">
        <f t="array" ref="AN241">[2]!PropsSI("S","P",AL241,"T",AK241,$F$9)</f>
        <v>1207.1652037206566</v>
      </c>
      <c r="AO241" s="64" cm="1">
        <f t="array" ref="AO241">1/[2]!PropsSI("D","P",AL241,"T",AK241,$F$9)</f>
        <v>8.8300446716068281E-4</v>
      </c>
      <c r="AP241" s="64">
        <f t="shared" si="97"/>
        <v>260.14999999999998</v>
      </c>
      <c r="AQ241" s="64">
        <f t="shared" si="98"/>
        <v>260.14999999999998</v>
      </c>
      <c r="AR241" s="64" cm="1">
        <f t="array" ref="AR241">[2]!PropsSI("P","T",AP241,"Q",0,$F$9)</f>
        <v>177916.45421566669</v>
      </c>
      <c r="AS241" s="64">
        <f t="shared" si="99"/>
        <v>261921.80359475032</v>
      </c>
      <c r="AT241" s="64" cm="1">
        <f t="array" ref="AT241">[2]!PropsSI("H","P",AR241,"H",AS241,$F$9)</f>
        <v>261921.80359475032</v>
      </c>
      <c r="AU241" s="64" cm="1">
        <f t="array" ref="AU241">1/[2]!PropsSI("D","P",AR241,"H",AS241,$F$9)</f>
        <v>4.2938666268393107E-2</v>
      </c>
      <c r="AV241" s="64"/>
      <c r="AW241" s="64">
        <f t="shared" si="100"/>
        <v>258.14999999999998</v>
      </c>
      <c r="AX241" s="64">
        <f t="shared" si="101"/>
        <v>260.14999999999998</v>
      </c>
      <c r="AY241" s="64" cm="1">
        <f t="array" ref="AY241">[2]!PropsSI("P","T",AW241,"Q",1,$F$9)</f>
        <v>163940.08425461562</v>
      </c>
      <c r="AZ241" s="64" cm="1">
        <f t="array" ref="AZ241">[2]!PropsSI("H","P",AY241,"T",AX241,$F$9)</f>
        <v>391296.02083444159</v>
      </c>
      <c r="BA241" s="64" cm="1">
        <f t="array" ref="BA241">[2]!PropsSI("S","P",AY241,"T",AX241,$F$9)</f>
        <v>1743.5316928918351</v>
      </c>
      <c r="BB241" s="64" cm="1">
        <f t="array" ref="BB241">1/[2]!PropsSI("D","P",AY241,"T",AX241,$F$9)</f>
        <v>0.12185631636211669</v>
      </c>
      <c r="BC241" s="64">
        <f t="shared" si="102"/>
        <v>129.37421723969126</v>
      </c>
      <c r="BD241" s="64">
        <f t="shared" si="103"/>
        <v>48.115782210460864</v>
      </c>
      <c r="BE241" s="64">
        <f t="shared" si="104"/>
        <v>-177.48999945015214</v>
      </c>
      <c r="BF241" s="64">
        <f t="shared" si="105"/>
        <v>2.6888104338364882</v>
      </c>
      <c r="BG241" s="64">
        <f t="shared" si="106"/>
        <v>3.929223744292238</v>
      </c>
      <c r="BH241" s="64">
        <f t="shared" si="107"/>
        <v>0.684310848355829</v>
      </c>
      <c r="BI241" s="64">
        <f t="shared" si="108"/>
        <v>8.8920474374882534</v>
      </c>
      <c r="BJ241" s="64">
        <v>53.1814818</v>
      </c>
      <c r="BK241" s="64">
        <f t="shared" si="109"/>
        <v>5.0656995895391361</v>
      </c>
      <c r="BL241" s="64">
        <f t="shared" si="110"/>
        <v>1.2453178157617044</v>
      </c>
      <c r="BM241" s="64">
        <f t="shared" si="111"/>
        <v>29.887627578280906</v>
      </c>
    </row>
    <row r="242" spans="1:65" x14ac:dyDescent="0.3">
      <c r="A242">
        <v>241</v>
      </c>
      <c r="B242">
        <v>1</v>
      </c>
      <c r="C242">
        <v>24.87</v>
      </c>
      <c r="D242">
        <v>34.29</v>
      </c>
      <c r="E242" s="71"/>
      <c r="H242" s="73">
        <f t="shared" si="85"/>
        <v>44.96</v>
      </c>
      <c r="I242">
        <f t="shared" si="86"/>
        <v>36.5</v>
      </c>
      <c r="J242" s="64">
        <v>241</v>
      </c>
      <c r="K242" s="64">
        <v>34.29</v>
      </c>
      <c r="L242" s="64">
        <f t="shared" si="87"/>
        <v>256.14999999999998</v>
      </c>
      <c r="M242" s="64">
        <f t="shared" si="88"/>
        <v>266.14999999999998</v>
      </c>
      <c r="N242" s="64" cm="1">
        <f t="array" ref="N242">[2]!PropsSI("P","T",L242,"Q",0,$F$9)</f>
        <v>150836.68187834125</v>
      </c>
      <c r="O242" s="64" cm="1">
        <f t="array" ref="O242">[2]!PropsSI("H","P",N242,"T",M242,$F$9)</f>
        <v>396664.53307498101</v>
      </c>
      <c r="P242" s="64" cm="1">
        <f t="array" ref="P242">[2]!PropsSI("S","P",N242,"T",M242,$F$9)</f>
        <v>1770.3653899981227</v>
      </c>
      <c r="Q242" s="64" cm="1">
        <f t="array" ref="Q242">1/[2]!PropsSI("D","P",N242,"T",M242,$F$9)</f>
        <v>0.13688735498352944</v>
      </c>
      <c r="R242" s="64">
        <f t="shared" si="89"/>
        <v>322.44</v>
      </c>
      <c r="S242" s="64" cm="1">
        <f t="array" ref="S242">[2]!PropsSI("T","P",T242,"S",V242,$F$9)</f>
        <v>340.31235779981176</v>
      </c>
      <c r="T242" s="64" cm="1">
        <f t="array" ref="T242">[2]!PropsSI("P","T",R242,"Q",1,$F$9)</f>
        <v>1294543.385573653</v>
      </c>
      <c r="U242" s="64" cm="1">
        <f t="array" ref="U242">[2]!PropsSI("H","P",T242,"S",V242,$F$9)</f>
        <v>443979.86953072873</v>
      </c>
      <c r="V242" s="64">
        <f t="shared" si="90"/>
        <v>1770.3653899981227</v>
      </c>
      <c r="W242" s="64" cm="1">
        <f t="array" ref="W242">1/[2]!PropsSI("D","P",T242,"S",V242,$F$9)</f>
        <v>1.7454136410529161E-2</v>
      </c>
      <c r="X242" s="64">
        <f t="shared" si="91"/>
        <v>322.44</v>
      </c>
      <c r="Y242" s="64" cm="1">
        <f t="array" ref="Y242">[2]!PropsSI("T","P",Z242,"H",AA242,$F$9)</f>
        <v>340.31235779981182</v>
      </c>
      <c r="Z242" s="64">
        <f t="shared" si="92"/>
        <v>1294543.385573653</v>
      </c>
      <c r="AA242" s="64">
        <f t="shared" si="84"/>
        <v>443979.86953072873</v>
      </c>
      <c r="AB242" s="64" cm="1">
        <f t="array" ref="AB242">[2]!PropsSI("S","P",Z242,"H",AA242,$F$9)</f>
        <v>1770.3653899981225</v>
      </c>
      <c r="AC242" s="64" cm="1">
        <f t="array" ref="AC242">1/[2]!PropsSI("D","P",Z242,"H",AA242,$F$9)</f>
        <v>1.7454136410529161E-2</v>
      </c>
      <c r="AD242" s="64">
        <f t="shared" si="93"/>
        <v>322.44</v>
      </c>
      <c r="AE242" s="64">
        <f t="shared" si="94"/>
        <v>317.44</v>
      </c>
      <c r="AF242" s="64" cm="1">
        <f t="array" ref="AF242">[2]!PropsSI("P","T",AD242,"Q",0,$F$9)</f>
        <v>1294543.385573653</v>
      </c>
      <c r="AG242" s="64" cm="1">
        <f t="array" ref="AG242">[2]!PropsSI("H","P",AF242,"T",AE242,$F$9)</f>
        <v>262821.53320508753</v>
      </c>
      <c r="AH242" s="64" cm="1">
        <f t="array" ref="AH242">[2]!PropsSI("S","P",AF242,"T",AE242,$F$9)</f>
        <v>1210.0396713400501</v>
      </c>
      <c r="AI242" s="64" cm="1">
        <f t="array" ref="AI242">1/[2]!PropsSI("D","P",AF242,"T",AE242,$F$9)</f>
        <v>8.852345495178848E-4</v>
      </c>
      <c r="AJ242" s="64">
        <f t="shared" si="95"/>
        <v>321.44</v>
      </c>
      <c r="AK242" s="64">
        <f t="shared" si="96"/>
        <v>315.44</v>
      </c>
      <c r="AL242" s="64" cm="1">
        <f t="array" ref="AL242">[2]!PropsSI("P","T",AJ242,"Q",0,$F$9)</f>
        <v>1262167.8046208201</v>
      </c>
      <c r="AM242" s="64" cm="1">
        <f t="array" ref="AM242">[2]!PropsSI("H","P",AL242,"T",AK242,$F$9)</f>
        <v>259800.33039794513</v>
      </c>
      <c r="AN242" s="64" cm="1">
        <f t="array" ref="AN242">[2]!PropsSI("S","P",AL242,"T",AK242,$F$9)</f>
        <v>1200.5824203376242</v>
      </c>
      <c r="AO242" s="64" cm="1">
        <f t="array" ref="AO242">1/[2]!PropsSI("D","P",AL242,"T",AK242,$F$9)</f>
        <v>8.783209796485393E-4</v>
      </c>
      <c r="AP242" s="64">
        <f t="shared" si="97"/>
        <v>260.14999999999998</v>
      </c>
      <c r="AQ242" s="64">
        <f t="shared" si="98"/>
        <v>260.14999999999998</v>
      </c>
      <c r="AR242" s="64" cm="1">
        <f t="array" ref="AR242">[2]!PropsSI("P","T",AP242,"Q",0,$F$9)</f>
        <v>177916.45421566669</v>
      </c>
      <c r="AS242" s="64">
        <f t="shared" si="99"/>
        <v>259800.33039794513</v>
      </c>
      <c r="AT242" s="64" cm="1">
        <f t="array" ref="AT242">[2]!PropsSI("H","P",AR242,"H",AS242,$F$9)</f>
        <v>259800.33039794513</v>
      </c>
      <c r="AU242" s="64" cm="1">
        <f t="array" ref="AU242">1/[2]!PropsSI("D","P",AR242,"H",AS242,$F$9)</f>
        <v>4.1808078681549329E-2</v>
      </c>
      <c r="AV242" s="64"/>
      <c r="AW242" s="64">
        <f t="shared" si="100"/>
        <v>258.14999999999998</v>
      </c>
      <c r="AX242" s="64">
        <f t="shared" si="101"/>
        <v>260.14999999999998</v>
      </c>
      <c r="AY242" s="64" cm="1">
        <f t="array" ref="AY242">[2]!PropsSI("P","T",AW242,"Q",1,$F$9)</f>
        <v>163940.08425461562</v>
      </c>
      <c r="AZ242" s="64" cm="1">
        <f t="array" ref="AZ242">[2]!PropsSI("H","P",AY242,"T",AX242,$F$9)</f>
        <v>391296.02083444159</v>
      </c>
      <c r="BA242" s="64" cm="1">
        <f t="array" ref="BA242">[2]!PropsSI("S","P",AY242,"T",AX242,$F$9)</f>
        <v>1743.5316928918351</v>
      </c>
      <c r="BB242" s="64" cm="1">
        <f t="array" ref="BB242">1/[2]!PropsSI("D","P",AY242,"T",AX242,$F$9)</f>
        <v>0.12185631636211669</v>
      </c>
      <c r="BC242" s="64">
        <f t="shared" si="102"/>
        <v>131.49569043649646</v>
      </c>
      <c r="BD242" s="64">
        <f t="shared" si="103"/>
        <v>47.315336455747719</v>
      </c>
      <c r="BE242" s="64">
        <f t="shared" si="104"/>
        <v>-178.81102689224417</v>
      </c>
      <c r="BF242" s="64">
        <f t="shared" si="105"/>
        <v>2.7791346376555834</v>
      </c>
      <c r="BG242" s="64">
        <f t="shared" si="106"/>
        <v>4.0153989734017719</v>
      </c>
      <c r="BH242" s="64">
        <f t="shared" si="107"/>
        <v>0.69211917820986835</v>
      </c>
      <c r="BI242" s="64">
        <f t="shared" si="108"/>
        <v>8.5824175489207537</v>
      </c>
      <c r="BJ242" s="64">
        <v>53.1814818</v>
      </c>
      <c r="BK242" s="64">
        <f t="shared" si="109"/>
        <v>5.8661453442522813</v>
      </c>
      <c r="BL242" s="64">
        <f t="shared" si="110"/>
        <v>1.4420940637953523</v>
      </c>
      <c r="BM242" s="64">
        <f t="shared" si="111"/>
        <v>34.610257531088457</v>
      </c>
    </row>
    <row r="243" spans="1:65" x14ac:dyDescent="0.3">
      <c r="A243">
        <v>242</v>
      </c>
      <c r="B243">
        <v>1</v>
      </c>
      <c r="C243">
        <v>23.85</v>
      </c>
      <c r="D243">
        <v>31.66</v>
      </c>
      <c r="E243" s="71"/>
      <c r="H243" s="73">
        <f t="shared" si="85"/>
        <v>44.96</v>
      </c>
      <c r="I243">
        <f t="shared" si="86"/>
        <v>36.5</v>
      </c>
      <c r="J243" s="64">
        <v>242</v>
      </c>
      <c r="K243" s="64">
        <v>31.66</v>
      </c>
      <c r="L243" s="64">
        <f t="shared" si="87"/>
        <v>256.14999999999998</v>
      </c>
      <c r="M243" s="64">
        <f t="shared" si="88"/>
        <v>266.14999999999998</v>
      </c>
      <c r="N243" s="64" cm="1">
        <f t="array" ref="N243">[2]!PropsSI("P","T",L243,"Q",0,$F$9)</f>
        <v>150836.68187834125</v>
      </c>
      <c r="O243" s="64" cm="1">
        <f t="array" ref="O243">[2]!PropsSI("H","P",N243,"T",M243,$F$9)</f>
        <v>396664.53307498101</v>
      </c>
      <c r="P243" s="64" cm="1">
        <f t="array" ref="P243">[2]!PropsSI("S","P",N243,"T",M243,$F$9)</f>
        <v>1770.3653899981227</v>
      </c>
      <c r="Q243" s="64" cm="1">
        <f t="array" ref="Q243">1/[2]!PropsSI("D","P",N243,"T",M243,$F$9)</f>
        <v>0.13688735498352944</v>
      </c>
      <c r="R243" s="64">
        <f t="shared" si="89"/>
        <v>319.81</v>
      </c>
      <c r="S243" s="64" cm="1">
        <f t="array" ref="S243">[2]!PropsSI("T","P",T243,"S",V243,$F$9)</f>
        <v>337.56163040213937</v>
      </c>
      <c r="T243" s="64" cm="1">
        <f t="array" ref="T243">[2]!PropsSI("P","T",R243,"Q",1,$F$9)</f>
        <v>1210702.4221651293</v>
      </c>
      <c r="U243" s="64" cm="1">
        <f t="array" ref="U243">[2]!PropsSI("H","P",T243,"S",V243,$F$9)</f>
        <v>442465.82666035072</v>
      </c>
      <c r="V243" s="64">
        <f t="shared" si="90"/>
        <v>1770.3653899981227</v>
      </c>
      <c r="W243" s="64" cm="1">
        <f t="array" ref="W243">1/[2]!PropsSI("D","P",T243,"S",V243,$F$9)</f>
        <v>1.8689458482708244E-2</v>
      </c>
      <c r="X243" s="64">
        <f t="shared" si="91"/>
        <v>319.81</v>
      </c>
      <c r="Y243" s="64" cm="1">
        <f t="array" ref="Y243">[2]!PropsSI("T","P",Z243,"H",AA243,$F$9)</f>
        <v>337.56163040213949</v>
      </c>
      <c r="Z243" s="64">
        <f t="shared" si="92"/>
        <v>1210702.4221651293</v>
      </c>
      <c r="AA243" s="64">
        <f t="shared" si="84"/>
        <v>442465.82666035072</v>
      </c>
      <c r="AB243" s="64" cm="1">
        <f t="array" ref="AB243">[2]!PropsSI("S","P",Z243,"H",AA243,$F$9)</f>
        <v>1770.3653899981234</v>
      </c>
      <c r="AC243" s="64" cm="1">
        <f t="array" ref="AC243">1/[2]!PropsSI("D","P",Z243,"H",AA243,$F$9)</f>
        <v>1.8689458482708261E-2</v>
      </c>
      <c r="AD243" s="64">
        <f t="shared" si="93"/>
        <v>319.81</v>
      </c>
      <c r="AE243" s="64">
        <f t="shared" si="94"/>
        <v>314.81</v>
      </c>
      <c r="AF243" s="64" cm="1">
        <f t="array" ref="AF243">[2]!PropsSI("P","T",AD243,"Q",0,$F$9)</f>
        <v>1210702.4221651293</v>
      </c>
      <c r="AG243" s="64" cm="1">
        <f t="array" ref="AG243">[2]!PropsSI("H","P",AF243,"T",AE243,$F$9)</f>
        <v>258862.53213826771</v>
      </c>
      <c r="AH243" s="64" cm="1">
        <f t="array" ref="AH243">[2]!PropsSI("S","P",AF243,"T",AE243,$F$9)</f>
        <v>1197.7497574561894</v>
      </c>
      <c r="AI243" s="64" cm="1">
        <f t="array" ref="AI243">1/[2]!PropsSI("D","P",AF243,"T",AE243,$F$9)</f>
        <v>8.7647075186054622E-4</v>
      </c>
      <c r="AJ243" s="64">
        <f t="shared" si="95"/>
        <v>318.81</v>
      </c>
      <c r="AK243" s="64">
        <f t="shared" si="96"/>
        <v>312.81</v>
      </c>
      <c r="AL243" s="64" cm="1">
        <f t="array" ref="AL243">[2]!PropsSI("P","T",AJ243,"Q",0,$F$9)</f>
        <v>1179917.8727870479</v>
      </c>
      <c r="AM243" s="64" cm="1">
        <f t="array" ref="AM243">[2]!PropsSI("H","P",AL243,"T",AK243,$F$9)</f>
        <v>255870.65851175474</v>
      </c>
      <c r="AN243" s="64" cm="1">
        <f t="array" ref="AN243">[2]!PropsSI("S","P",AL243,"T",AK243,$F$9)</f>
        <v>1188.3013901878196</v>
      </c>
      <c r="AO243" s="64" cm="1">
        <f t="array" ref="AO243">1/[2]!PropsSI("D","P",AL243,"T",AK243,$F$9)</f>
        <v>8.6985892025903515E-4</v>
      </c>
      <c r="AP243" s="64">
        <f t="shared" si="97"/>
        <v>260.14999999999998</v>
      </c>
      <c r="AQ243" s="64">
        <f t="shared" si="98"/>
        <v>260.14999999999998</v>
      </c>
      <c r="AR243" s="64" cm="1">
        <f t="array" ref="AR243">[2]!PropsSI("P","T",AP243,"Q",0,$F$9)</f>
        <v>177916.45421566669</v>
      </c>
      <c r="AS243" s="64">
        <f t="shared" si="99"/>
        <v>255870.65851175474</v>
      </c>
      <c r="AT243" s="64" cm="1">
        <f t="array" ref="AT243">[2]!PropsSI("H","P",AR243,"H",AS243,$F$9)</f>
        <v>255870.65851175474</v>
      </c>
      <c r="AU243" s="64" cm="1">
        <f t="array" ref="AU243">1/[2]!PropsSI("D","P",AR243,"H",AS243,$F$9)</f>
        <v>3.9713855543785176E-2</v>
      </c>
      <c r="AV243" s="64"/>
      <c r="AW243" s="64">
        <f t="shared" si="100"/>
        <v>258.14999999999998</v>
      </c>
      <c r="AX243" s="64">
        <f t="shared" si="101"/>
        <v>260.14999999999998</v>
      </c>
      <c r="AY243" s="64" cm="1">
        <f t="array" ref="AY243">[2]!PropsSI("P","T",AW243,"Q",1,$F$9)</f>
        <v>163940.08425461562</v>
      </c>
      <c r="AZ243" s="64" cm="1">
        <f t="array" ref="AZ243">[2]!PropsSI("H","P",AY243,"T",AX243,$F$9)</f>
        <v>391296.02083444159</v>
      </c>
      <c r="BA243" s="64" cm="1">
        <f t="array" ref="BA243">[2]!PropsSI("S","P",AY243,"T",AX243,$F$9)</f>
        <v>1743.5316928918351</v>
      </c>
      <c r="BB243" s="64" cm="1">
        <f t="array" ref="BB243">1/[2]!PropsSI("D","P",AY243,"T",AX243,$F$9)</f>
        <v>0.12185631636211669</v>
      </c>
      <c r="BC243" s="64">
        <f t="shared" si="102"/>
        <v>135.42536232268685</v>
      </c>
      <c r="BD243" s="64">
        <f t="shared" si="103"/>
        <v>45.801293585369713</v>
      </c>
      <c r="BE243" s="64">
        <f t="shared" si="104"/>
        <v>-181.22665590805656</v>
      </c>
      <c r="BF243" s="64">
        <f t="shared" si="105"/>
        <v>2.9568021276574972</v>
      </c>
      <c r="BG243" s="64">
        <f t="shared" si="106"/>
        <v>4.1866688290625991</v>
      </c>
      <c r="BH243" s="64">
        <f t="shared" si="107"/>
        <v>0.70624218164385577</v>
      </c>
      <c r="BI243" s="64">
        <f t="shared" si="108"/>
        <v>8.0265781976139792</v>
      </c>
      <c r="BJ243" s="64">
        <v>53.1814818</v>
      </c>
      <c r="BK243" s="64">
        <f t="shared" si="109"/>
        <v>7.3801882146302873</v>
      </c>
      <c r="BL243" s="64">
        <f t="shared" si="110"/>
        <v>1.8142962694299458</v>
      </c>
      <c r="BM243" s="64">
        <f t="shared" si="111"/>
        <v>43.543110466318701</v>
      </c>
    </row>
    <row r="244" spans="1:65" x14ac:dyDescent="0.3">
      <c r="A244">
        <v>243</v>
      </c>
      <c r="B244">
        <v>1</v>
      </c>
      <c r="C244">
        <v>24.87</v>
      </c>
      <c r="D244">
        <v>35.39</v>
      </c>
      <c r="E244" s="71"/>
      <c r="H244" s="73">
        <f t="shared" si="85"/>
        <v>44.96</v>
      </c>
      <c r="I244">
        <f t="shared" si="86"/>
        <v>36.5</v>
      </c>
      <c r="J244" s="64">
        <v>243</v>
      </c>
      <c r="K244" s="64">
        <v>35.39</v>
      </c>
      <c r="L244" s="64">
        <f t="shared" si="87"/>
        <v>256.14999999999998</v>
      </c>
      <c r="M244" s="64">
        <f t="shared" si="88"/>
        <v>266.14999999999998</v>
      </c>
      <c r="N244" s="64" cm="1">
        <f t="array" ref="N244">[2]!PropsSI("P","T",L244,"Q",0,$F$9)</f>
        <v>150836.68187834125</v>
      </c>
      <c r="O244" s="64" cm="1">
        <f t="array" ref="O244">[2]!PropsSI("H","P",N244,"T",M244,$F$9)</f>
        <v>396664.53307498101</v>
      </c>
      <c r="P244" s="64" cm="1">
        <f t="array" ref="P244">[2]!PropsSI("S","P",N244,"T",M244,$F$9)</f>
        <v>1770.3653899981227</v>
      </c>
      <c r="Q244" s="64" cm="1">
        <f t="array" ref="Q244">1/[2]!PropsSI("D","P",N244,"T",M244,$F$9)</f>
        <v>0.13688735498352944</v>
      </c>
      <c r="R244" s="64">
        <f t="shared" si="89"/>
        <v>323.53999999999996</v>
      </c>
      <c r="S244" s="64" cm="1">
        <f t="array" ref="S244">[2]!PropsSI("T","P",T244,"S",V244,$F$9)</f>
        <v>341.46240262801757</v>
      </c>
      <c r="T244" s="64" cm="1">
        <f t="array" ref="T244">[2]!PropsSI("P","T",R244,"Q",1,$F$9)</f>
        <v>1330872.0547368987</v>
      </c>
      <c r="U244" s="64" cm="1">
        <f t="array" ref="U244">[2]!PropsSI("H","P",T244,"S",V244,$F$9)</f>
        <v>444605.00111241237</v>
      </c>
      <c r="V244" s="64">
        <f t="shared" si="90"/>
        <v>1770.3653899981227</v>
      </c>
      <c r="W244" s="64" cm="1">
        <f t="array" ref="W244">1/[2]!PropsSI("D","P",T244,"S",V244,$F$9)</f>
        <v>1.6965543646160829E-2</v>
      </c>
      <c r="X244" s="64">
        <f t="shared" si="91"/>
        <v>323.53999999999996</v>
      </c>
      <c r="Y244" s="64" cm="1">
        <f t="array" ref="Y244">[2]!PropsSI("T","P",Z244,"H",AA244,$F$9)</f>
        <v>341.46240262801768</v>
      </c>
      <c r="Z244" s="64">
        <f t="shared" si="92"/>
        <v>1330872.0547368987</v>
      </c>
      <c r="AA244" s="64">
        <f t="shared" si="84"/>
        <v>444605.00111241237</v>
      </c>
      <c r="AB244" s="64" cm="1">
        <f t="array" ref="AB244">[2]!PropsSI("S","P",Z244,"H",AA244,$F$9)</f>
        <v>1770.3653899981234</v>
      </c>
      <c r="AC244" s="64" cm="1">
        <f t="array" ref="AC244">1/[2]!PropsSI("D","P",Z244,"H",AA244,$F$9)</f>
        <v>1.6965543646160843E-2</v>
      </c>
      <c r="AD244" s="64">
        <f t="shared" si="93"/>
        <v>323.53999999999996</v>
      </c>
      <c r="AE244" s="64">
        <f t="shared" si="94"/>
        <v>318.53999999999996</v>
      </c>
      <c r="AF244" s="64" cm="1">
        <f t="array" ref="AF244">[2]!PropsSI("P","T",AD244,"Q",0,$F$9)</f>
        <v>1330872.0547368987</v>
      </c>
      <c r="AG244" s="64" cm="1">
        <f t="array" ref="AG244">[2]!PropsSI("H","P",AF244,"T",AE244,$F$9)</f>
        <v>264488.49186560785</v>
      </c>
      <c r="AH244" s="64" cm="1">
        <f t="array" ref="AH244">[2]!PropsSI("S","P",AF244,"T",AE244,$F$9)</f>
        <v>1215.1804950456419</v>
      </c>
      <c r="AI244" s="64" cm="1">
        <f t="array" ref="AI244">1/[2]!PropsSI("D","P",AF244,"T",AE244,$F$9)</f>
        <v>8.8901352900712805E-4</v>
      </c>
      <c r="AJ244" s="64">
        <f t="shared" si="95"/>
        <v>322.53999999999996</v>
      </c>
      <c r="AK244" s="64">
        <f t="shared" si="96"/>
        <v>316.53999999999996</v>
      </c>
      <c r="AL244" s="64" cm="1">
        <f t="array" ref="AL244">[2]!PropsSI("P","T",AJ244,"Q",0,$F$9)</f>
        <v>1297814.8705384394</v>
      </c>
      <c r="AM244" s="64" cm="1">
        <f t="array" ref="AM244">[2]!PropsSI("H","P",AL244,"T",AK244,$F$9)</f>
        <v>261454.47927943376</v>
      </c>
      <c r="AN244" s="64" cm="1">
        <f t="array" ref="AN244">[2]!PropsSI("S","P",AL244,"T",AK244,$F$9)</f>
        <v>1205.7179446941836</v>
      </c>
      <c r="AO244" s="64" cm="1">
        <f t="array" ref="AO244">1/[2]!PropsSI("D","P",AL244,"T",AK244,$F$9)</f>
        <v>8.8196563758676221E-4</v>
      </c>
      <c r="AP244" s="64">
        <f t="shared" si="97"/>
        <v>260.14999999999998</v>
      </c>
      <c r="AQ244" s="64">
        <f t="shared" si="98"/>
        <v>260.14999999999998</v>
      </c>
      <c r="AR244" s="64" cm="1">
        <f t="array" ref="AR244">[2]!PropsSI("P","T",AP244,"Q",0,$F$9)</f>
        <v>177916.45421566669</v>
      </c>
      <c r="AS244" s="64">
        <f t="shared" si="99"/>
        <v>261454.47927943376</v>
      </c>
      <c r="AT244" s="64" cm="1">
        <f t="array" ref="AT244">[2]!PropsSI("H","P",AR244,"H",AS244,$F$9)</f>
        <v>261454.47927943376</v>
      </c>
      <c r="AU244" s="64" cm="1">
        <f t="array" ref="AU244">1/[2]!PropsSI("D","P",AR244,"H",AS244,$F$9)</f>
        <v>4.2689617130877322E-2</v>
      </c>
      <c r="AV244" s="64"/>
      <c r="AW244" s="64">
        <f t="shared" si="100"/>
        <v>258.14999999999998</v>
      </c>
      <c r="AX244" s="64">
        <f t="shared" si="101"/>
        <v>260.14999999999998</v>
      </c>
      <c r="AY244" s="64" cm="1">
        <f t="array" ref="AY244">[2]!PropsSI("P","T",AW244,"Q",1,$F$9)</f>
        <v>163940.08425461562</v>
      </c>
      <c r="AZ244" s="64" cm="1">
        <f t="array" ref="AZ244">[2]!PropsSI("H","P",AY244,"T",AX244,$F$9)</f>
        <v>391296.02083444159</v>
      </c>
      <c r="BA244" s="64" cm="1">
        <f t="array" ref="BA244">[2]!PropsSI("S","P",AY244,"T",AX244,$F$9)</f>
        <v>1743.5316928918351</v>
      </c>
      <c r="BB244" s="64" cm="1">
        <f t="array" ref="BB244">1/[2]!PropsSI("D","P",AY244,"T",AX244,$F$9)</f>
        <v>0.12185631636211669</v>
      </c>
      <c r="BC244" s="64">
        <f t="shared" si="102"/>
        <v>129.84154155500784</v>
      </c>
      <c r="BD244" s="64">
        <f t="shared" si="103"/>
        <v>47.940468037431359</v>
      </c>
      <c r="BE244" s="64">
        <f t="shared" si="104"/>
        <v>-177.78200959243918</v>
      </c>
      <c r="BF244" s="64">
        <f t="shared" si="105"/>
        <v>2.7083911957978608</v>
      </c>
      <c r="BG244" s="64">
        <f t="shared" si="106"/>
        <v>3.9478513534179545</v>
      </c>
      <c r="BH244" s="64">
        <f t="shared" si="107"/>
        <v>0.68604183727763735</v>
      </c>
      <c r="BI244" s="64">
        <f t="shared" si="108"/>
        <v>8.8232652572557004</v>
      </c>
      <c r="BJ244" s="64">
        <v>53.1814818</v>
      </c>
      <c r="BK244" s="64">
        <f t="shared" si="109"/>
        <v>5.2410137625686417</v>
      </c>
      <c r="BL244" s="64">
        <f t="shared" si="110"/>
        <v>1.2884158832981245</v>
      </c>
      <c r="BM244" s="64">
        <f t="shared" si="111"/>
        <v>30.921981199154988</v>
      </c>
    </row>
    <row r="245" spans="1:65" x14ac:dyDescent="0.3">
      <c r="A245">
        <v>244</v>
      </c>
      <c r="B245">
        <v>1</v>
      </c>
      <c r="C245">
        <v>26.32</v>
      </c>
      <c r="D245">
        <v>36.729999999999997</v>
      </c>
      <c r="E245" s="71"/>
      <c r="H245" s="73">
        <f t="shared" si="85"/>
        <v>44.96</v>
      </c>
      <c r="I245">
        <f t="shared" si="86"/>
        <v>36.5</v>
      </c>
      <c r="J245" s="64">
        <v>244</v>
      </c>
      <c r="K245" s="64">
        <v>36.729999999999997</v>
      </c>
      <c r="L245" s="64">
        <f t="shared" si="87"/>
        <v>256.14999999999998</v>
      </c>
      <c r="M245" s="64">
        <f t="shared" si="88"/>
        <v>266.14999999999998</v>
      </c>
      <c r="N245" s="64" cm="1">
        <f t="array" ref="N245">[2]!PropsSI("P","T",L245,"Q",0,$F$9)</f>
        <v>150836.68187834125</v>
      </c>
      <c r="O245" s="64" cm="1">
        <f t="array" ref="O245">[2]!PropsSI("H","P",N245,"T",M245,$F$9)</f>
        <v>396664.53307498101</v>
      </c>
      <c r="P245" s="64" cm="1">
        <f t="array" ref="P245">[2]!PropsSI("S","P",N245,"T",M245,$F$9)</f>
        <v>1770.3653899981227</v>
      </c>
      <c r="Q245" s="64" cm="1">
        <f t="array" ref="Q245">1/[2]!PropsSI("D","P",N245,"T",M245,$F$9)</f>
        <v>0.13688735498352944</v>
      </c>
      <c r="R245" s="64">
        <f t="shared" si="89"/>
        <v>324.88</v>
      </c>
      <c r="S245" s="64" cm="1">
        <f t="array" ref="S245">[2]!PropsSI("T","P",T245,"S",V245,$F$9)</f>
        <v>342.86324674007955</v>
      </c>
      <c r="T245" s="64" cm="1">
        <f t="array" ref="T245">[2]!PropsSI("P","T",R245,"Q",1,$F$9)</f>
        <v>1376154.7738899156</v>
      </c>
      <c r="U245" s="64" cm="1">
        <f t="array" ref="U245">[2]!PropsSI("H","P",T245,"S",V245,$F$9)</f>
        <v>445360.10828452319</v>
      </c>
      <c r="V245" s="64">
        <f t="shared" si="90"/>
        <v>1770.3653899981227</v>
      </c>
      <c r="W245" s="64" cm="1">
        <f t="array" ref="W245">1/[2]!PropsSI("D","P",T245,"S",V245,$F$9)</f>
        <v>1.6391426409076471E-2</v>
      </c>
      <c r="X245" s="64">
        <f t="shared" si="91"/>
        <v>324.88</v>
      </c>
      <c r="Y245" s="64" cm="1">
        <f t="array" ref="Y245">[2]!PropsSI("T","P",Z245,"H",AA245,$F$9)</f>
        <v>342.86324674007955</v>
      </c>
      <c r="Z245" s="64">
        <f t="shared" si="92"/>
        <v>1376154.7738899156</v>
      </c>
      <c r="AA245" s="64">
        <f t="shared" si="84"/>
        <v>445360.10828452319</v>
      </c>
      <c r="AB245" s="64" cm="1">
        <f t="array" ref="AB245">[2]!PropsSI("S","P",Z245,"H",AA245,$F$9)</f>
        <v>1770.3653899981227</v>
      </c>
      <c r="AC245" s="64" cm="1">
        <f t="array" ref="AC245">1/[2]!PropsSI("D","P",Z245,"H",AA245,$F$9)</f>
        <v>1.6391426409076471E-2</v>
      </c>
      <c r="AD245" s="64">
        <f t="shared" si="93"/>
        <v>324.88</v>
      </c>
      <c r="AE245" s="64">
        <f t="shared" si="94"/>
        <v>319.88</v>
      </c>
      <c r="AF245" s="64" cm="1">
        <f t="array" ref="AF245">[2]!PropsSI("P","T",AD245,"Q",0,$F$9)</f>
        <v>1376154.7738899156</v>
      </c>
      <c r="AG245" s="64" cm="1">
        <f t="array" ref="AG245">[2]!PropsSI("H","P",AF245,"T",AE245,$F$9)</f>
        <v>266528.31391084369</v>
      </c>
      <c r="AH245" s="64" cm="1">
        <f t="array" ref="AH245">[2]!PropsSI("S","P",AF245,"T",AE245,$F$9)</f>
        <v>1221.444266427754</v>
      </c>
      <c r="AI245" s="64" cm="1">
        <f t="array" ref="AI245">1/[2]!PropsSI("D","P",AF245,"T",AE245,$F$9)</f>
        <v>8.9371248536244854E-4</v>
      </c>
      <c r="AJ245" s="64">
        <f t="shared" si="95"/>
        <v>323.88</v>
      </c>
      <c r="AK245" s="64">
        <f t="shared" si="96"/>
        <v>317.88</v>
      </c>
      <c r="AL245" s="64" cm="1">
        <f t="array" ref="AL245">[2]!PropsSI("P","T",AJ245,"Q",0,$F$9)</f>
        <v>1342254.1627442222</v>
      </c>
      <c r="AM245" s="64" cm="1">
        <f t="array" ref="AM245">[2]!PropsSI("H","P",AL245,"T",AK245,$F$9)</f>
        <v>263478.23359676485</v>
      </c>
      <c r="AN245" s="64" cm="1">
        <f t="array" ref="AN245">[2]!PropsSI("S","P",AL245,"T",AK245,$F$9)</f>
        <v>1211.9739255312686</v>
      </c>
      <c r="AO245" s="64" cm="1">
        <f t="array" ref="AO245">1/[2]!PropsSI("D","P",AL245,"T",AK245,$F$9)</f>
        <v>8.864939509542404E-4</v>
      </c>
      <c r="AP245" s="64">
        <f t="shared" si="97"/>
        <v>260.14999999999998</v>
      </c>
      <c r="AQ245" s="64">
        <f t="shared" si="98"/>
        <v>260.14999999999998</v>
      </c>
      <c r="AR245" s="64" cm="1">
        <f t="array" ref="AR245">[2]!PropsSI("P","T",AP245,"Q",0,$F$9)</f>
        <v>177916.45421566669</v>
      </c>
      <c r="AS245" s="64">
        <f t="shared" si="99"/>
        <v>263478.23359676485</v>
      </c>
      <c r="AT245" s="64" cm="1">
        <f t="array" ref="AT245">[2]!PropsSI("H","P",AR245,"H",AS245,$F$9)</f>
        <v>263478.23359676485</v>
      </c>
      <c r="AU245" s="64" cm="1">
        <f t="array" ref="AU245">1/[2]!PropsSI("D","P",AR245,"H",AS245,$F$9)</f>
        <v>4.3768127815547633E-2</v>
      </c>
      <c r="AV245" s="64"/>
      <c r="AW245" s="64">
        <f t="shared" si="100"/>
        <v>258.14999999999998</v>
      </c>
      <c r="AX245" s="64">
        <f t="shared" si="101"/>
        <v>260.14999999999998</v>
      </c>
      <c r="AY245" s="64" cm="1">
        <f t="array" ref="AY245">[2]!PropsSI("P","T",AW245,"Q",1,$F$9)</f>
        <v>163940.08425461562</v>
      </c>
      <c r="AZ245" s="64" cm="1">
        <f t="array" ref="AZ245">[2]!PropsSI("H","P",AY245,"T",AX245,$F$9)</f>
        <v>391296.02083444159</v>
      </c>
      <c r="BA245" s="64" cm="1">
        <f t="array" ref="BA245">[2]!PropsSI("S","P",AY245,"T",AX245,$F$9)</f>
        <v>1743.5316928918351</v>
      </c>
      <c r="BB245" s="64" cm="1">
        <f t="array" ref="BB245">1/[2]!PropsSI("D","P",AY245,"T",AX245,$F$9)</f>
        <v>0.12185631636211669</v>
      </c>
      <c r="BC245" s="64">
        <f t="shared" si="102"/>
        <v>127.81778723767674</v>
      </c>
      <c r="BD245" s="64">
        <f t="shared" si="103"/>
        <v>48.695575209542177</v>
      </c>
      <c r="BE245" s="64">
        <f t="shared" si="104"/>
        <v>-176.51336244721892</v>
      </c>
      <c r="BF245" s="64">
        <f t="shared" si="105"/>
        <v>2.6248337079429369</v>
      </c>
      <c r="BG245" s="64">
        <f t="shared" si="106"/>
        <v>3.8685748538888043</v>
      </c>
      <c r="BH245" s="64">
        <f t="shared" si="107"/>
        <v>0.67850146554728741</v>
      </c>
      <c r="BI245" s="64">
        <f t="shared" si="108"/>
        <v>9.1234755150598321</v>
      </c>
      <c r="BJ245" s="64">
        <v>53.1814818</v>
      </c>
      <c r="BK245" s="64">
        <f t="shared" si="109"/>
        <v>4.485906590457823</v>
      </c>
      <c r="BL245" s="64">
        <f t="shared" si="110"/>
        <v>1.1027853701542147</v>
      </c>
      <c r="BM245" s="64">
        <f t="shared" si="111"/>
        <v>26.466848883701154</v>
      </c>
    </row>
    <row r="246" spans="1:65" x14ac:dyDescent="0.3">
      <c r="A246">
        <v>245</v>
      </c>
      <c r="B246">
        <v>1</v>
      </c>
      <c r="C246">
        <v>27.77</v>
      </c>
      <c r="D246">
        <v>36.28</v>
      </c>
      <c r="E246" s="71"/>
      <c r="H246" s="73">
        <f t="shared" si="85"/>
        <v>44.96</v>
      </c>
      <c r="I246">
        <f t="shared" si="86"/>
        <v>36.5</v>
      </c>
      <c r="J246" s="64">
        <v>245</v>
      </c>
      <c r="K246" s="64">
        <v>36.28</v>
      </c>
      <c r="L246" s="64">
        <f t="shared" si="87"/>
        <v>256.14999999999998</v>
      </c>
      <c r="M246" s="64">
        <f t="shared" si="88"/>
        <v>266.14999999999998</v>
      </c>
      <c r="N246" s="64" cm="1">
        <f t="array" ref="N246">[2]!PropsSI("P","T",L246,"Q",0,$F$9)</f>
        <v>150836.68187834125</v>
      </c>
      <c r="O246" s="64" cm="1">
        <f t="array" ref="O246">[2]!PropsSI("H","P",N246,"T",M246,$F$9)</f>
        <v>396664.53307498101</v>
      </c>
      <c r="P246" s="64" cm="1">
        <f t="array" ref="P246">[2]!PropsSI("S","P",N246,"T",M246,$F$9)</f>
        <v>1770.3653899981227</v>
      </c>
      <c r="Q246" s="64" cm="1">
        <f t="array" ref="Q246">1/[2]!PropsSI("D","P",N246,"T",M246,$F$9)</f>
        <v>0.13688735498352944</v>
      </c>
      <c r="R246" s="64">
        <f t="shared" si="89"/>
        <v>324.42999999999995</v>
      </c>
      <c r="S246" s="64" cm="1">
        <f t="array" ref="S246">[2]!PropsSI("T","P",T246,"S",V246,$F$9)</f>
        <v>342.39281725239556</v>
      </c>
      <c r="T246" s="64" cm="1">
        <f t="array" ref="T246">[2]!PropsSI("P","T",R246,"Q",1,$F$9)</f>
        <v>1360820.9201748741</v>
      </c>
      <c r="U246" s="64" cm="1">
        <f t="array" ref="U246">[2]!PropsSI("H","P",T246,"S",V246,$F$9)</f>
        <v>445107.31096254231</v>
      </c>
      <c r="V246" s="64">
        <f t="shared" si="90"/>
        <v>1770.3653899981227</v>
      </c>
      <c r="W246" s="64" cm="1">
        <f t="array" ref="W246">1/[2]!PropsSI("D","P",T246,"S",V246,$F$9)</f>
        <v>1.6581704722218107E-2</v>
      </c>
      <c r="X246" s="64">
        <f t="shared" si="91"/>
        <v>324.42999999999995</v>
      </c>
      <c r="Y246" s="64" cm="1">
        <f t="array" ref="Y246">[2]!PropsSI("T","P",Z246,"H",AA246,$F$9)</f>
        <v>342.39281725239545</v>
      </c>
      <c r="Z246" s="64">
        <f t="shared" si="92"/>
        <v>1360820.9201748741</v>
      </c>
      <c r="AA246" s="64">
        <f t="shared" si="84"/>
        <v>445107.31096254231</v>
      </c>
      <c r="AB246" s="64" cm="1">
        <f t="array" ref="AB246">[2]!PropsSI("S","P",Z246,"H",AA246,$F$9)</f>
        <v>1770.3653899981225</v>
      </c>
      <c r="AC246" s="64" cm="1">
        <f t="array" ref="AC246">1/[2]!PropsSI("D","P",Z246,"H",AA246,$F$9)</f>
        <v>1.6581704722218097E-2</v>
      </c>
      <c r="AD246" s="64">
        <f t="shared" si="93"/>
        <v>324.42999999999995</v>
      </c>
      <c r="AE246" s="64">
        <f t="shared" si="94"/>
        <v>319.42999999999995</v>
      </c>
      <c r="AF246" s="64" cm="1">
        <f t="array" ref="AF246">[2]!PropsSI("P","T",AD246,"Q",0,$F$9)</f>
        <v>1360820.9201748741</v>
      </c>
      <c r="AG246" s="64" cm="1">
        <f t="array" ref="AG246">[2]!PropsSI("H","P",AF246,"T",AE246,$F$9)</f>
        <v>265842.16078982007</v>
      </c>
      <c r="AH246" s="64" cm="1">
        <f t="array" ref="AH246">[2]!PropsSI("S","P",AF246,"T",AE246,$F$9)</f>
        <v>1219.3405569771096</v>
      </c>
      <c r="AI246" s="64" cm="1">
        <f t="array" ref="AI246">1/[2]!PropsSI("D","P",AF246,"T",AE246,$F$9)</f>
        <v>8.9212252897342037E-4</v>
      </c>
      <c r="AJ246" s="64">
        <f t="shared" si="95"/>
        <v>323.42999999999995</v>
      </c>
      <c r="AK246" s="64">
        <f t="shared" si="96"/>
        <v>317.42999999999995</v>
      </c>
      <c r="AL246" s="64" cm="1">
        <f t="array" ref="AL246">[2]!PropsSI("P","T",AJ246,"Q",0,$F$9)</f>
        <v>1327205.1673576264</v>
      </c>
      <c r="AM246" s="64" cm="1">
        <f t="array" ref="AM246">[2]!PropsSI("H","P",AL246,"T",AK246,$F$9)</f>
        <v>262797.53464377701</v>
      </c>
      <c r="AN246" s="64" cm="1">
        <f t="array" ref="AN246">[2]!PropsSI("S","P",AL246,"T",AK246,$F$9)</f>
        <v>1209.872999586323</v>
      </c>
      <c r="AO246" s="64" cm="1">
        <f t="array" ref="AO246">1/[2]!PropsSI("D","P",AL246,"T",AK246,$F$9)</f>
        <v>8.8496218745246706E-4</v>
      </c>
      <c r="AP246" s="64">
        <f t="shared" si="97"/>
        <v>260.14999999999998</v>
      </c>
      <c r="AQ246" s="64">
        <f t="shared" si="98"/>
        <v>260.14999999999998</v>
      </c>
      <c r="AR246" s="64" cm="1">
        <f t="array" ref="AR246">[2]!PropsSI("P","T",AP246,"Q",0,$F$9)</f>
        <v>177916.45421566669</v>
      </c>
      <c r="AS246" s="64">
        <f t="shared" si="99"/>
        <v>262797.53464377701</v>
      </c>
      <c r="AT246" s="64" cm="1">
        <f t="array" ref="AT246">[2]!PropsSI("H","P",AR246,"H",AS246,$F$9)</f>
        <v>262797.53464377701</v>
      </c>
      <c r="AU246" s="64" cm="1">
        <f t="array" ref="AU246">1/[2]!PropsSI("D","P",AR246,"H",AS246,$F$9)</f>
        <v>4.3405365850049046E-2</v>
      </c>
      <c r="AV246" s="64"/>
      <c r="AW246" s="64">
        <f t="shared" si="100"/>
        <v>258.14999999999998</v>
      </c>
      <c r="AX246" s="64">
        <f t="shared" si="101"/>
        <v>260.14999999999998</v>
      </c>
      <c r="AY246" s="64" cm="1">
        <f t="array" ref="AY246">[2]!PropsSI("P","T",AW246,"Q",1,$F$9)</f>
        <v>163940.08425461562</v>
      </c>
      <c r="AZ246" s="64" cm="1">
        <f t="array" ref="AZ246">[2]!PropsSI("H","P",AY246,"T",AX246,$F$9)</f>
        <v>391296.02083444159</v>
      </c>
      <c r="BA246" s="64" cm="1">
        <f t="array" ref="BA246">[2]!PropsSI("S","P",AY246,"T",AX246,$F$9)</f>
        <v>1743.5316928918351</v>
      </c>
      <c r="BB246" s="64" cm="1">
        <f t="array" ref="BB246">1/[2]!PropsSI("D","P",AY246,"T",AX246,$F$9)</f>
        <v>0.12185631636211669</v>
      </c>
      <c r="BC246" s="64">
        <f t="shared" si="102"/>
        <v>128.49848619066458</v>
      </c>
      <c r="BD246" s="64">
        <f t="shared" si="103"/>
        <v>48.442777887561299</v>
      </c>
      <c r="BE246" s="64">
        <f t="shared" si="104"/>
        <v>-176.94126407822588</v>
      </c>
      <c r="BF246" s="64">
        <f t="shared" si="105"/>
        <v>2.6525829399981471</v>
      </c>
      <c r="BG246" s="64">
        <f t="shared" si="106"/>
        <v>3.8948400724200374</v>
      </c>
      <c r="BH246" s="64">
        <f t="shared" si="107"/>
        <v>0.68105054140258425</v>
      </c>
      <c r="BI246" s="64">
        <f t="shared" si="108"/>
        <v>9.0218168633042275</v>
      </c>
      <c r="BJ246" s="64">
        <v>53.1814818</v>
      </c>
      <c r="BK246" s="64">
        <f t="shared" si="109"/>
        <v>4.7387039124387016</v>
      </c>
      <c r="BL246" s="64">
        <f t="shared" si="110"/>
        <v>1.1649313784745141</v>
      </c>
      <c r="BM246" s="64">
        <f t="shared" si="111"/>
        <v>27.958353083388339</v>
      </c>
    </row>
    <row r="247" spans="1:65" x14ac:dyDescent="0.3">
      <c r="A247">
        <v>246</v>
      </c>
      <c r="B247">
        <v>1</v>
      </c>
      <c r="C247">
        <v>29.61</v>
      </c>
      <c r="D247">
        <v>37.78</v>
      </c>
      <c r="E247" s="71"/>
      <c r="H247" s="73">
        <f t="shared" si="85"/>
        <v>44.96</v>
      </c>
      <c r="I247">
        <f t="shared" si="86"/>
        <v>36.5</v>
      </c>
      <c r="J247" s="64">
        <v>246</v>
      </c>
      <c r="K247" s="64">
        <v>37.78</v>
      </c>
      <c r="L247" s="64">
        <f t="shared" si="87"/>
        <v>256.14999999999998</v>
      </c>
      <c r="M247" s="64">
        <f t="shared" si="88"/>
        <v>266.14999999999998</v>
      </c>
      <c r="N247" s="64" cm="1">
        <f t="array" ref="N247">[2]!PropsSI("P","T",L247,"Q",0,$F$9)</f>
        <v>150836.68187834125</v>
      </c>
      <c r="O247" s="64" cm="1">
        <f t="array" ref="O247">[2]!PropsSI("H","P",N247,"T",M247,$F$9)</f>
        <v>396664.53307498101</v>
      </c>
      <c r="P247" s="64" cm="1">
        <f t="array" ref="P247">[2]!PropsSI("S","P",N247,"T",M247,$F$9)</f>
        <v>1770.3653899981227</v>
      </c>
      <c r="Q247" s="64" cm="1">
        <f t="array" ref="Q247">1/[2]!PropsSI("D","P",N247,"T",M247,$F$9)</f>
        <v>0.13688735498352944</v>
      </c>
      <c r="R247" s="64">
        <f t="shared" si="89"/>
        <v>325.92999999999995</v>
      </c>
      <c r="S247" s="64" cm="1">
        <f t="array" ref="S247">[2]!PropsSI("T","P",T247,"S",V247,$F$9)</f>
        <v>343.96095648431304</v>
      </c>
      <c r="T247" s="64" cm="1">
        <f t="array" ref="T247">[2]!PropsSI("P","T",R247,"Q",1,$F$9)</f>
        <v>1412438.2105909362</v>
      </c>
      <c r="U247" s="64" cm="1">
        <f t="array" ref="U247">[2]!PropsSI("H","P",T247,"S",V247,$F$9)</f>
        <v>445946.8999326005</v>
      </c>
      <c r="V247" s="64">
        <f t="shared" si="90"/>
        <v>1770.3653899981227</v>
      </c>
      <c r="W247" s="64" cm="1">
        <f t="array" ref="W247">1/[2]!PropsSI("D","P",T247,"S",V247,$F$9)</f>
        <v>1.5957091105382685E-2</v>
      </c>
      <c r="X247" s="64">
        <f t="shared" si="91"/>
        <v>325.92999999999995</v>
      </c>
      <c r="Y247" s="64" cm="1">
        <f t="array" ref="Y247">[2]!PropsSI("T","P",Z247,"H",AA247,$F$9)</f>
        <v>343.96095648431304</v>
      </c>
      <c r="Z247" s="64">
        <f t="shared" si="92"/>
        <v>1412438.2105909362</v>
      </c>
      <c r="AA247" s="64">
        <f t="shared" si="84"/>
        <v>445946.8999326005</v>
      </c>
      <c r="AB247" s="64" cm="1">
        <f t="array" ref="AB247">[2]!PropsSI("S","P",Z247,"H",AA247,$F$9)</f>
        <v>1770.3653899981225</v>
      </c>
      <c r="AC247" s="64" cm="1">
        <f t="array" ref="AC247">1/[2]!PropsSI("D","P",Z247,"H",AA247,$F$9)</f>
        <v>1.5957091105382681E-2</v>
      </c>
      <c r="AD247" s="64">
        <f t="shared" si="93"/>
        <v>325.92999999999995</v>
      </c>
      <c r="AE247" s="64">
        <f t="shared" si="94"/>
        <v>320.92999999999995</v>
      </c>
      <c r="AF247" s="64" cm="1">
        <f t="array" ref="AF247">[2]!PropsSI("P","T",AD247,"Q",0,$F$9)</f>
        <v>1412438.2105909362</v>
      </c>
      <c r="AG247" s="64" cm="1">
        <f t="array" ref="AG247">[2]!PropsSI("H","P",AF247,"T",AE247,$F$9)</f>
        <v>268133.89129923395</v>
      </c>
      <c r="AH247" s="64" cm="1">
        <f t="array" ref="AH247">[2]!PropsSI("S","P",AF247,"T",AE247,$F$9)</f>
        <v>1226.3539341876208</v>
      </c>
      <c r="AI247" s="64" cm="1">
        <f t="array" ref="AI247">1/[2]!PropsSI("D","P",AF247,"T",AE247,$F$9)</f>
        <v>8.9747062214042548E-4</v>
      </c>
      <c r="AJ247" s="64">
        <f t="shared" si="95"/>
        <v>324.92999999999995</v>
      </c>
      <c r="AK247" s="64">
        <f t="shared" si="96"/>
        <v>318.92999999999995</v>
      </c>
      <c r="AL247" s="64" cm="1">
        <f t="array" ref="AL247">[2]!PropsSI("P","T",AJ247,"Q",0,$F$9)</f>
        <v>1377866.5083100358</v>
      </c>
      <c r="AM247" s="64" cm="1">
        <f t="array" ref="AM247">[2]!PropsSI("H","P",AL247,"T",AK247,$F$9)</f>
        <v>265070.84759730386</v>
      </c>
      <c r="AN247" s="64" cm="1">
        <f t="array" ref="AN247">[2]!PropsSI("S","P",AL247,"T",AK247,$F$9)</f>
        <v>1216.8764219158006</v>
      </c>
      <c r="AO247" s="64" cm="1">
        <f t="array" ref="AO247">1/[2]!PropsSI("D","P",AL247,"T",AK247,$F$9)</f>
        <v>8.9011267404100463E-4</v>
      </c>
      <c r="AP247" s="64">
        <f t="shared" si="97"/>
        <v>260.14999999999998</v>
      </c>
      <c r="AQ247" s="64">
        <f t="shared" si="98"/>
        <v>260.14999999999998</v>
      </c>
      <c r="AR247" s="64" cm="1">
        <f t="array" ref="AR247">[2]!PropsSI("P","T",AP247,"Q",0,$F$9)</f>
        <v>177916.45421566669</v>
      </c>
      <c r="AS247" s="64">
        <f t="shared" si="99"/>
        <v>265070.84759730386</v>
      </c>
      <c r="AT247" s="64" cm="1">
        <f t="array" ref="AT247">[2]!PropsSI("H","P",AR247,"H",AS247,$F$9)</f>
        <v>265070.84759730386</v>
      </c>
      <c r="AU247" s="64" cm="1">
        <f t="array" ref="AU247">1/[2]!PropsSI("D","P",AR247,"H",AS247,$F$9)</f>
        <v>4.4616872745417431E-2</v>
      </c>
      <c r="AV247" s="64"/>
      <c r="AW247" s="64">
        <f t="shared" si="100"/>
        <v>258.14999999999998</v>
      </c>
      <c r="AX247" s="64">
        <f t="shared" si="101"/>
        <v>260.14999999999998</v>
      </c>
      <c r="AY247" s="64" cm="1">
        <f t="array" ref="AY247">[2]!PropsSI("P","T",AW247,"Q",1,$F$9)</f>
        <v>163940.08425461562</v>
      </c>
      <c r="AZ247" s="64" cm="1">
        <f t="array" ref="AZ247">[2]!PropsSI("H","P",AY247,"T",AX247,$F$9)</f>
        <v>391296.02083444159</v>
      </c>
      <c r="BA247" s="64" cm="1">
        <f t="array" ref="BA247">[2]!PropsSI("S","P",AY247,"T",AX247,$F$9)</f>
        <v>1743.5316928918351</v>
      </c>
      <c r="BB247" s="64" cm="1">
        <f t="array" ref="BB247">1/[2]!PropsSI("D","P",AY247,"T",AX247,$F$9)</f>
        <v>0.12185631636211669</v>
      </c>
      <c r="BC247" s="64">
        <f t="shared" si="102"/>
        <v>126.22517323713772</v>
      </c>
      <c r="BD247" s="64">
        <f t="shared" si="103"/>
        <v>49.282366857619493</v>
      </c>
      <c r="BE247" s="64">
        <f t="shared" si="104"/>
        <v>-175.50754009475722</v>
      </c>
      <c r="BF247" s="64">
        <f t="shared" si="105"/>
        <v>2.5612644295638609</v>
      </c>
      <c r="BG247" s="64">
        <f t="shared" si="106"/>
        <v>3.8086456181764543</v>
      </c>
      <c r="BH247" s="64">
        <f t="shared" si="107"/>
        <v>0.67248693796567283</v>
      </c>
      <c r="BI247" s="64">
        <f t="shared" si="108"/>
        <v>9.3640233463246805</v>
      </c>
      <c r="BJ247" s="64">
        <v>53.1814818</v>
      </c>
      <c r="BK247" s="64">
        <f t="shared" si="109"/>
        <v>3.8991149423805069</v>
      </c>
      <c r="BL247" s="64">
        <f t="shared" si="110"/>
        <v>0.95853242333520805</v>
      </c>
      <c r="BM247" s="64">
        <f t="shared" si="111"/>
        <v>23.004778160044992</v>
      </c>
    </row>
    <row r="248" spans="1:65" x14ac:dyDescent="0.3">
      <c r="A248">
        <v>247</v>
      </c>
      <c r="B248">
        <v>1</v>
      </c>
      <c r="C248">
        <v>28.67</v>
      </c>
      <c r="D248">
        <v>35.229999999999997</v>
      </c>
      <c r="E248" s="71"/>
      <c r="H248" s="73">
        <f t="shared" si="85"/>
        <v>44.96</v>
      </c>
      <c r="I248">
        <f t="shared" si="86"/>
        <v>36.5</v>
      </c>
      <c r="J248" s="64">
        <v>247</v>
      </c>
      <c r="K248" s="64">
        <v>35.229999999999997</v>
      </c>
      <c r="L248" s="64">
        <f t="shared" si="87"/>
        <v>256.14999999999998</v>
      </c>
      <c r="M248" s="64">
        <f t="shared" si="88"/>
        <v>266.14999999999998</v>
      </c>
      <c r="N248" s="64" cm="1">
        <f t="array" ref="N248">[2]!PropsSI("P","T",L248,"Q",0,$F$9)</f>
        <v>150836.68187834125</v>
      </c>
      <c r="O248" s="64" cm="1">
        <f t="array" ref="O248">[2]!PropsSI("H","P",N248,"T",M248,$F$9)</f>
        <v>396664.53307498101</v>
      </c>
      <c r="P248" s="64" cm="1">
        <f t="array" ref="P248">[2]!PropsSI("S","P",N248,"T",M248,$F$9)</f>
        <v>1770.3653899981227</v>
      </c>
      <c r="Q248" s="64" cm="1">
        <f t="array" ref="Q248">1/[2]!PropsSI("D","P",N248,"T",M248,$F$9)</f>
        <v>0.13688735498352944</v>
      </c>
      <c r="R248" s="64">
        <f t="shared" si="89"/>
        <v>323.38</v>
      </c>
      <c r="S248" s="64" cm="1">
        <f t="array" ref="S248">[2]!PropsSI("T","P",T248,"S",V248,$F$9)</f>
        <v>341.29513211564614</v>
      </c>
      <c r="T248" s="64" cm="1">
        <f t="array" ref="T248">[2]!PropsSI("P","T",R248,"Q",1,$F$9)</f>
        <v>1325540.9096337156</v>
      </c>
      <c r="U248" s="64" cm="1">
        <f t="array" ref="U248">[2]!PropsSI("H","P",T248,"S",V248,$F$9)</f>
        <v>444514.36877157493</v>
      </c>
      <c r="V248" s="64">
        <f t="shared" si="90"/>
        <v>1770.3653899981227</v>
      </c>
      <c r="W248" s="64" cm="1">
        <f t="array" ref="W248">1/[2]!PropsSI("D","P",T248,"S",V248,$F$9)</f>
        <v>1.7035625077286343E-2</v>
      </c>
      <c r="X248" s="64">
        <f t="shared" si="91"/>
        <v>323.38</v>
      </c>
      <c r="Y248" s="64" cm="1">
        <f t="array" ref="Y248">[2]!PropsSI("T","P",Z248,"H",AA248,$F$9)</f>
        <v>341.29513211564625</v>
      </c>
      <c r="Z248" s="64">
        <f t="shared" si="92"/>
        <v>1325540.9096337156</v>
      </c>
      <c r="AA248" s="64">
        <f t="shared" si="84"/>
        <v>444514.36877157493</v>
      </c>
      <c r="AB248" s="64" cm="1">
        <f t="array" ref="AB248">[2]!PropsSI("S","P",Z248,"H",AA248,$F$9)</f>
        <v>1770.3653899981227</v>
      </c>
      <c r="AC248" s="64" cm="1">
        <f t="array" ref="AC248">1/[2]!PropsSI("D","P",Z248,"H",AA248,$F$9)</f>
        <v>1.7035625077286357E-2</v>
      </c>
      <c r="AD248" s="64">
        <f t="shared" si="93"/>
        <v>323.38</v>
      </c>
      <c r="AE248" s="64">
        <f t="shared" si="94"/>
        <v>318.38</v>
      </c>
      <c r="AF248" s="64" cm="1">
        <f t="array" ref="AF248">[2]!PropsSI("P","T",AD248,"Q",0,$F$9)</f>
        <v>1325540.9096337156</v>
      </c>
      <c r="AG248" s="64" cm="1">
        <f t="array" ref="AG248">[2]!PropsSI("H","P",AF248,"T",AE248,$F$9)</f>
        <v>264245.6080794484</v>
      </c>
      <c r="AH248" s="64" cm="1">
        <f t="array" ref="AH248">[2]!PropsSI("S","P",AF248,"T",AE248,$F$9)</f>
        <v>1214.4326906042654</v>
      </c>
      <c r="AI248" s="64" cm="1">
        <f t="array" ref="AI248">1/[2]!PropsSI("D","P",AF248,"T",AE248,$F$9)</f>
        <v>8.8845953863845065E-4</v>
      </c>
      <c r="AJ248" s="64">
        <f t="shared" si="95"/>
        <v>322.38</v>
      </c>
      <c r="AK248" s="64">
        <f t="shared" si="96"/>
        <v>316.38</v>
      </c>
      <c r="AL248" s="64" cm="1">
        <f t="array" ref="AL248">[2]!PropsSI("P","T",AJ248,"Q",0,$F$9)</f>
        <v>1292583.4674237939</v>
      </c>
      <c r="AM248" s="64" cm="1">
        <f t="array" ref="AM248">[2]!PropsSI("H","P",AL248,"T",AK248,$F$9)</f>
        <v>261213.47959935188</v>
      </c>
      <c r="AN248" s="64" cm="1">
        <f t="array" ref="AN248">[2]!PropsSI("S","P",AL248,"T",AK248,$F$9)</f>
        <v>1204.9709714294472</v>
      </c>
      <c r="AO248" s="64" cm="1">
        <f t="array" ref="AO248">1/[2]!PropsSI("D","P",AL248,"T",AK248,$F$9)</f>
        <v>8.8143149974872147E-4</v>
      </c>
      <c r="AP248" s="64">
        <f t="shared" si="97"/>
        <v>260.14999999999998</v>
      </c>
      <c r="AQ248" s="64">
        <f t="shared" si="98"/>
        <v>260.14999999999998</v>
      </c>
      <c r="AR248" s="64" cm="1">
        <f t="array" ref="AR248">[2]!PropsSI("P","T",AP248,"Q",0,$F$9)</f>
        <v>177916.45421566669</v>
      </c>
      <c r="AS248" s="64">
        <f t="shared" si="99"/>
        <v>261213.47959935188</v>
      </c>
      <c r="AT248" s="64" cm="1">
        <f t="array" ref="AT248">[2]!PropsSI("H","P",AR248,"H",AS248,$F$9)</f>
        <v>261213.47959935188</v>
      </c>
      <c r="AU248" s="64" cm="1">
        <f t="array" ref="AU248">1/[2]!PropsSI("D","P",AR248,"H",AS248,$F$9)</f>
        <v>4.2561182207851093E-2</v>
      </c>
      <c r="AV248" s="64"/>
      <c r="AW248" s="64">
        <f t="shared" si="100"/>
        <v>258.14999999999998</v>
      </c>
      <c r="AX248" s="64">
        <f t="shared" si="101"/>
        <v>260.14999999999998</v>
      </c>
      <c r="AY248" s="64" cm="1">
        <f t="array" ref="AY248">[2]!PropsSI("P","T",AW248,"Q",1,$F$9)</f>
        <v>163940.08425461562</v>
      </c>
      <c r="AZ248" s="64" cm="1">
        <f t="array" ref="AZ248">[2]!PropsSI("H","P",AY248,"T",AX248,$F$9)</f>
        <v>391296.02083444159</v>
      </c>
      <c r="BA248" s="64" cm="1">
        <f t="array" ref="BA248">[2]!PropsSI("S","P",AY248,"T",AX248,$F$9)</f>
        <v>1743.5316928918351</v>
      </c>
      <c r="BB248" s="64" cm="1">
        <f t="array" ref="BB248">1/[2]!PropsSI("D","P",AY248,"T",AX248,$F$9)</f>
        <v>0.12185631636211669</v>
      </c>
      <c r="BC248" s="64">
        <f t="shared" si="102"/>
        <v>130.08254123508971</v>
      </c>
      <c r="BD248" s="64">
        <f t="shared" si="103"/>
        <v>47.849835696593914</v>
      </c>
      <c r="BE248" s="64">
        <f t="shared" si="104"/>
        <v>-177.93237693168362</v>
      </c>
      <c r="BF248" s="64">
        <f t="shared" si="105"/>
        <v>2.7185577409276109</v>
      </c>
      <c r="BG248" s="64">
        <f t="shared" si="106"/>
        <v>3.9575348765905245</v>
      </c>
      <c r="BH248" s="64">
        <f t="shared" si="107"/>
        <v>0.68693209932484256</v>
      </c>
      <c r="BI248" s="64">
        <f t="shared" si="108"/>
        <v>8.7879214334802409</v>
      </c>
      <c r="BJ248" s="64">
        <v>53.1814818</v>
      </c>
      <c r="BK248" s="64">
        <f t="shared" si="109"/>
        <v>5.3316461034060865</v>
      </c>
      <c r="BL248" s="64">
        <f t="shared" si="110"/>
        <v>1.3106963337539961</v>
      </c>
      <c r="BM248" s="64">
        <f t="shared" si="111"/>
        <v>31.456712010095906</v>
      </c>
    </row>
    <row r="249" spans="1:65" x14ac:dyDescent="0.3">
      <c r="A249">
        <v>248</v>
      </c>
      <c r="B249">
        <v>1</v>
      </c>
      <c r="C249">
        <v>29.93</v>
      </c>
      <c r="D249">
        <v>37.93</v>
      </c>
      <c r="E249" s="71"/>
      <c r="H249" s="73">
        <f t="shared" si="85"/>
        <v>44.96</v>
      </c>
      <c r="I249">
        <f t="shared" si="86"/>
        <v>36.5</v>
      </c>
      <c r="J249" s="64">
        <v>248</v>
      </c>
      <c r="K249" s="64">
        <v>37.93</v>
      </c>
      <c r="L249" s="64">
        <f t="shared" si="87"/>
        <v>256.14999999999998</v>
      </c>
      <c r="M249" s="64">
        <f t="shared" si="88"/>
        <v>266.14999999999998</v>
      </c>
      <c r="N249" s="64" cm="1">
        <f t="array" ref="N249">[2]!PropsSI("P","T",L249,"Q",0,$F$9)</f>
        <v>150836.68187834125</v>
      </c>
      <c r="O249" s="64" cm="1">
        <f t="array" ref="O249">[2]!PropsSI("H","P",N249,"T",M249,$F$9)</f>
        <v>396664.53307498101</v>
      </c>
      <c r="P249" s="64" cm="1">
        <f t="array" ref="P249">[2]!PropsSI("S","P",N249,"T",M249,$F$9)</f>
        <v>1770.3653899981227</v>
      </c>
      <c r="Q249" s="64" cm="1">
        <f t="array" ref="Q249">1/[2]!PropsSI("D","P",N249,"T",M249,$F$9)</f>
        <v>0.13688735498352944</v>
      </c>
      <c r="R249" s="64">
        <f t="shared" si="89"/>
        <v>326.08</v>
      </c>
      <c r="S249" s="64" cm="1">
        <f t="array" ref="S249">[2]!PropsSI("T","P",T249,"S",V249,$F$9)</f>
        <v>344.11778106133823</v>
      </c>
      <c r="T249" s="64" cm="1">
        <f t="array" ref="T249">[2]!PropsSI("P","T",R249,"Q",1,$F$9)</f>
        <v>1417679.6167678433</v>
      </c>
      <c r="U249" s="64" cm="1">
        <f t="array" ref="U249">[2]!PropsSI("H","P",T249,"S",V249,$F$9)</f>
        <v>446030.37756346067</v>
      </c>
      <c r="V249" s="64">
        <f t="shared" si="90"/>
        <v>1770.3653899981227</v>
      </c>
      <c r="W249" s="64" cm="1">
        <f t="array" ref="W249">1/[2]!PropsSI("D","P",T249,"S",V249,$F$9)</f>
        <v>1.5896124892257685E-2</v>
      </c>
      <c r="X249" s="64">
        <f t="shared" si="91"/>
        <v>326.08</v>
      </c>
      <c r="Y249" s="64" cm="1">
        <f t="array" ref="Y249">[2]!PropsSI("T","P",Z249,"H",AA249,$F$9)</f>
        <v>344.11778106133835</v>
      </c>
      <c r="Z249" s="64">
        <f t="shared" si="92"/>
        <v>1417679.6167678433</v>
      </c>
      <c r="AA249" s="64">
        <f t="shared" si="84"/>
        <v>446030.37756346067</v>
      </c>
      <c r="AB249" s="64" cm="1">
        <f t="array" ref="AB249">[2]!PropsSI("S","P",Z249,"H",AA249,$F$9)</f>
        <v>1770.365389998123</v>
      </c>
      <c r="AC249" s="64" cm="1">
        <f t="array" ref="AC249">1/[2]!PropsSI("D","P",Z249,"H",AA249,$F$9)</f>
        <v>1.5896124892257696E-2</v>
      </c>
      <c r="AD249" s="64">
        <f t="shared" si="93"/>
        <v>326.08</v>
      </c>
      <c r="AE249" s="64">
        <f t="shared" si="94"/>
        <v>321.08</v>
      </c>
      <c r="AF249" s="64" cm="1">
        <f t="array" ref="AF249">[2]!PropsSI("P","T",AD249,"Q",0,$F$9)</f>
        <v>1417679.6167678433</v>
      </c>
      <c r="AG249" s="64" cm="1">
        <f t="array" ref="AG249">[2]!PropsSI("H","P",AF249,"T",AE249,$F$9)</f>
        <v>268363.78612289636</v>
      </c>
      <c r="AH249" s="64" cm="1">
        <f t="array" ref="AH249">[2]!PropsSI("S","P",AF249,"T",AE249,$F$9)</f>
        <v>1227.0554478506519</v>
      </c>
      <c r="AI249" s="64" cm="1">
        <f t="array" ref="AI249">1/[2]!PropsSI("D","P",AF249,"T",AE249,$F$9)</f>
        <v>8.9801311334687618E-4</v>
      </c>
      <c r="AJ249" s="64">
        <f t="shared" si="95"/>
        <v>325.08</v>
      </c>
      <c r="AK249" s="64">
        <f t="shared" si="96"/>
        <v>319.08</v>
      </c>
      <c r="AL249" s="64" cm="1">
        <f t="array" ref="AL249">[2]!PropsSI("P","T",AJ249,"Q",0,$F$9)</f>
        <v>1383011.3056250981</v>
      </c>
      <c r="AM249" s="64" cm="1">
        <f t="array" ref="AM249">[2]!PropsSI("H","P",AL249,"T",AK249,$F$9)</f>
        <v>265298.86278734275</v>
      </c>
      <c r="AN249" s="64" cm="1">
        <f t="array" ref="AN249">[2]!PropsSI("S","P",AL249,"T",AK249,$F$9)</f>
        <v>1217.5768322457429</v>
      </c>
      <c r="AO249" s="64" cm="1">
        <f t="array" ref="AO249">1/[2]!PropsSI("D","P",AL249,"T",AK249,$F$9)</f>
        <v>8.9063482256865551E-4</v>
      </c>
      <c r="AP249" s="64">
        <f t="shared" si="97"/>
        <v>260.14999999999998</v>
      </c>
      <c r="AQ249" s="64">
        <f t="shared" si="98"/>
        <v>260.14999999999998</v>
      </c>
      <c r="AR249" s="64" cm="1">
        <f t="array" ref="AR249">[2]!PropsSI("P","T",AP249,"Q",0,$F$9)</f>
        <v>177916.45421566669</v>
      </c>
      <c r="AS249" s="64">
        <f t="shared" si="99"/>
        <v>265298.86278734275</v>
      </c>
      <c r="AT249" s="64" cm="1">
        <f t="array" ref="AT249">[2]!PropsSI("H","P",AR249,"H",AS249,$F$9)</f>
        <v>265298.86278734275</v>
      </c>
      <c r="AU249" s="64" cm="1">
        <f t="array" ref="AU249">1/[2]!PropsSI("D","P",AR249,"H",AS249,$F$9)</f>
        <v>4.4738387900008107E-2</v>
      </c>
      <c r="AV249" s="64"/>
      <c r="AW249" s="64">
        <f t="shared" si="100"/>
        <v>258.14999999999998</v>
      </c>
      <c r="AX249" s="64">
        <f t="shared" si="101"/>
        <v>260.14999999999998</v>
      </c>
      <c r="AY249" s="64" cm="1">
        <f t="array" ref="AY249">[2]!PropsSI("P","T",AW249,"Q",1,$F$9)</f>
        <v>163940.08425461562</v>
      </c>
      <c r="AZ249" s="64" cm="1">
        <f t="array" ref="AZ249">[2]!PropsSI("H","P",AY249,"T",AX249,$F$9)</f>
        <v>391296.02083444159</v>
      </c>
      <c r="BA249" s="64" cm="1">
        <f t="array" ref="BA249">[2]!PropsSI("S","P",AY249,"T",AX249,$F$9)</f>
        <v>1743.5316928918351</v>
      </c>
      <c r="BB249" s="64" cm="1">
        <f t="array" ref="BB249">1/[2]!PropsSI("D","P",AY249,"T",AX249,$F$9)</f>
        <v>0.12185631636211669</v>
      </c>
      <c r="BC249" s="64">
        <f t="shared" si="102"/>
        <v>125.99715804709884</v>
      </c>
      <c r="BD249" s="64">
        <f t="shared" si="103"/>
        <v>49.365844488479659</v>
      </c>
      <c r="BE249" s="64">
        <f t="shared" si="104"/>
        <v>-175.36300253557849</v>
      </c>
      <c r="BF249" s="64">
        <f t="shared" si="105"/>
        <v>2.5523144464084346</v>
      </c>
      <c r="BG249" s="64">
        <f t="shared" si="106"/>
        <v>3.8002355365817748</v>
      </c>
      <c r="BH249" s="64">
        <f t="shared" si="107"/>
        <v>0.67162006718777834</v>
      </c>
      <c r="BI249" s="64">
        <f t="shared" si="108"/>
        <v>9.3987722291006524</v>
      </c>
      <c r="BJ249" s="64">
        <v>53.1814818</v>
      </c>
      <c r="BK249" s="64">
        <f t="shared" si="109"/>
        <v>3.8156373115203408</v>
      </c>
      <c r="BL249" s="64">
        <f t="shared" si="110"/>
        <v>0.93801083908208371</v>
      </c>
      <c r="BM249" s="64">
        <f t="shared" si="111"/>
        <v>22.51226013797001</v>
      </c>
    </row>
    <row r="250" spans="1:65" x14ac:dyDescent="0.3">
      <c r="A250">
        <v>249</v>
      </c>
      <c r="B250">
        <v>1</v>
      </c>
      <c r="C250">
        <v>31.32</v>
      </c>
      <c r="D250">
        <v>38.78</v>
      </c>
      <c r="E250" s="71"/>
      <c r="H250" s="73">
        <f t="shared" si="85"/>
        <v>44.96</v>
      </c>
      <c r="I250">
        <f t="shared" si="86"/>
        <v>36.5</v>
      </c>
      <c r="J250" s="64">
        <v>249</v>
      </c>
      <c r="K250" s="64">
        <v>38.78</v>
      </c>
      <c r="L250" s="64">
        <f t="shared" si="87"/>
        <v>256.14999999999998</v>
      </c>
      <c r="M250" s="64">
        <f t="shared" si="88"/>
        <v>266.14999999999998</v>
      </c>
      <c r="N250" s="64" cm="1">
        <f t="array" ref="N250">[2]!PropsSI("P","T",L250,"Q",0,$F$9)</f>
        <v>150836.68187834125</v>
      </c>
      <c r="O250" s="64" cm="1">
        <f t="array" ref="O250">[2]!PropsSI("H","P",N250,"T",M250,$F$9)</f>
        <v>396664.53307498101</v>
      </c>
      <c r="P250" s="64" cm="1">
        <f t="array" ref="P250">[2]!PropsSI("S","P",N250,"T",M250,$F$9)</f>
        <v>1770.3653899981227</v>
      </c>
      <c r="Q250" s="64" cm="1">
        <f t="array" ref="Q250">1/[2]!PropsSI("D","P",N250,"T",M250,$F$9)</f>
        <v>0.13688735498352944</v>
      </c>
      <c r="R250" s="64">
        <f t="shared" si="89"/>
        <v>326.92999999999995</v>
      </c>
      <c r="S250" s="64" cm="1">
        <f t="array" ref="S250">[2]!PropsSI("T","P",T250,"S",V250,$F$9)</f>
        <v>345.00652036658056</v>
      </c>
      <c r="T250" s="64" cm="1">
        <f t="array" ref="T250">[2]!PropsSI("P","T",R250,"Q",1,$F$9)</f>
        <v>1447657.4891690896</v>
      </c>
      <c r="U250" s="64" cm="1">
        <f t="array" ref="U250">[2]!PropsSI("H","P",T250,"S",V250,$F$9)</f>
        <v>446501.77161554212</v>
      </c>
      <c r="V250" s="64">
        <f t="shared" si="90"/>
        <v>1770.3653899981227</v>
      </c>
      <c r="W250" s="64" cm="1">
        <f t="array" ref="W250">1/[2]!PropsSI("D","P",T250,"S",V250,$F$9)</f>
        <v>1.5555638247967003E-2</v>
      </c>
      <c r="X250" s="64">
        <f t="shared" si="91"/>
        <v>326.92999999999995</v>
      </c>
      <c r="Y250" s="64" cm="1">
        <f t="array" ref="Y250">[2]!PropsSI("T","P",Z250,"H",AA250,$F$9)</f>
        <v>345.0065203665805</v>
      </c>
      <c r="Z250" s="64">
        <f t="shared" si="92"/>
        <v>1447657.4891690896</v>
      </c>
      <c r="AA250" s="64">
        <f t="shared" si="84"/>
        <v>446501.77161554212</v>
      </c>
      <c r="AB250" s="64" cm="1">
        <f t="array" ref="AB250">[2]!PropsSI("S","P",Z250,"H",AA250,$F$9)</f>
        <v>1770.3653899981225</v>
      </c>
      <c r="AC250" s="64" cm="1">
        <f t="array" ref="AC250">1/[2]!PropsSI("D","P",Z250,"H",AA250,$F$9)</f>
        <v>1.5555638247966996E-2</v>
      </c>
      <c r="AD250" s="64">
        <f t="shared" si="93"/>
        <v>326.92999999999995</v>
      </c>
      <c r="AE250" s="64">
        <f t="shared" si="94"/>
        <v>321.92999999999995</v>
      </c>
      <c r="AF250" s="64" cm="1">
        <f t="array" ref="AF250">[2]!PropsSI("P","T",AD250,"Q",0,$F$9)</f>
        <v>1447657.4891690896</v>
      </c>
      <c r="AG250" s="64" cm="1">
        <f t="array" ref="AG250">[2]!PropsSI("H","P",AF250,"T",AE250,$F$9)</f>
        <v>269669.04772910906</v>
      </c>
      <c r="AH250" s="64" cm="1">
        <f t="array" ref="AH250">[2]!PropsSI("S","P",AF250,"T",AE250,$F$9)</f>
        <v>1231.0314186832065</v>
      </c>
      <c r="AI250" s="64" cm="1">
        <f t="array" ref="AI250">1/[2]!PropsSI("D","P",AF250,"T",AE250,$F$9)</f>
        <v>9.0111435685854559E-4</v>
      </c>
      <c r="AJ250" s="64">
        <f t="shared" si="95"/>
        <v>325.92999999999995</v>
      </c>
      <c r="AK250" s="64">
        <f t="shared" si="96"/>
        <v>319.92999999999995</v>
      </c>
      <c r="AL250" s="64" cm="1">
        <f t="array" ref="AL250">[2]!PropsSI("P","T",AJ250,"Q",0,$F$9)</f>
        <v>1412438.2105909362</v>
      </c>
      <c r="AM250" s="64" cm="1">
        <f t="array" ref="AM250">[2]!PropsSI("H","P",AL250,"T",AK250,$F$9)</f>
        <v>266593.33836157294</v>
      </c>
      <c r="AN250" s="64" cm="1">
        <f t="array" ref="AN250">[2]!PropsSI("S","P",AL250,"T",AK250,$F$9)</f>
        <v>1221.5461691555467</v>
      </c>
      <c r="AO250" s="64" cm="1">
        <f t="array" ref="AO250">1/[2]!PropsSI("D","P",AL250,"T",AK250,$F$9)</f>
        <v>8.9361870660027687E-4</v>
      </c>
      <c r="AP250" s="64">
        <f t="shared" si="97"/>
        <v>260.14999999999998</v>
      </c>
      <c r="AQ250" s="64">
        <f t="shared" si="98"/>
        <v>260.14999999999998</v>
      </c>
      <c r="AR250" s="64" cm="1">
        <f t="array" ref="AR250">[2]!PropsSI("P","T",AP250,"Q",0,$F$9)</f>
        <v>177916.45421566669</v>
      </c>
      <c r="AS250" s="64">
        <f t="shared" si="99"/>
        <v>266593.33836157294</v>
      </c>
      <c r="AT250" s="64" cm="1">
        <f t="array" ref="AT250">[2]!PropsSI("H","P",AR250,"H",AS250,$F$9)</f>
        <v>266593.33836157294</v>
      </c>
      <c r="AU250" s="64" cm="1">
        <f t="array" ref="AU250">1/[2]!PropsSI("D","P",AR250,"H",AS250,$F$9)</f>
        <v>4.5428247200564487E-2</v>
      </c>
      <c r="AV250" s="64"/>
      <c r="AW250" s="64">
        <f t="shared" si="100"/>
        <v>258.14999999999998</v>
      </c>
      <c r="AX250" s="64">
        <f t="shared" si="101"/>
        <v>260.14999999999998</v>
      </c>
      <c r="AY250" s="64" cm="1">
        <f t="array" ref="AY250">[2]!PropsSI("P","T",AW250,"Q",1,$F$9)</f>
        <v>163940.08425461562</v>
      </c>
      <c r="AZ250" s="64" cm="1">
        <f t="array" ref="AZ250">[2]!PropsSI("H","P",AY250,"T",AX250,$F$9)</f>
        <v>391296.02083444159</v>
      </c>
      <c r="BA250" s="64" cm="1">
        <f t="array" ref="BA250">[2]!PropsSI("S","P",AY250,"T",AX250,$F$9)</f>
        <v>1743.5316928918351</v>
      </c>
      <c r="BB250" s="64" cm="1">
        <f t="array" ref="BB250">1/[2]!PropsSI("D","P",AY250,"T",AX250,$F$9)</f>
        <v>0.12185631636211669</v>
      </c>
      <c r="BC250" s="64">
        <f t="shared" si="102"/>
        <v>124.70268247286864</v>
      </c>
      <c r="BD250" s="64">
        <f t="shared" si="103"/>
        <v>49.83723854056111</v>
      </c>
      <c r="BE250" s="64">
        <f t="shared" si="104"/>
        <v>-174.53992101342976</v>
      </c>
      <c r="BF250" s="64">
        <f t="shared" si="105"/>
        <v>2.5021988802886157</v>
      </c>
      <c r="BG250" s="64">
        <f t="shared" si="106"/>
        <v>3.7532712997964537</v>
      </c>
      <c r="BH250" s="64">
        <f t="shared" si="107"/>
        <v>0.66667146614856065</v>
      </c>
      <c r="BI250" s="64">
        <f t="shared" si="108"/>
        <v>9.5975161422386073</v>
      </c>
      <c r="BJ250" s="64">
        <v>53.1814818</v>
      </c>
      <c r="BK250" s="64">
        <f t="shared" si="109"/>
        <v>3.3442432594388904</v>
      </c>
      <c r="BL250" s="64">
        <f t="shared" si="110"/>
        <v>0.82212646794539379</v>
      </c>
      <c r="BM250" s="64">
        <f t="shared" si="111"/>
        <v>19.73103523068945</v>
      </c>
    </row>
    <row r="251" spans="1:65" x14ac:dyDescent="0.3">
      <c r="A251">
        <v>250</v>
      </c>
      <c r="B251">
        <v>1</v>
      </c>
      <c r="C251">
        <v>30.55</v>
      </c>
      <c r="D251">
        <v>39.229999999999997</v>
      </c>
      <c r="E251" s="71"/>
      <c r="H251" s="73">
        <f t="shared" si="85"/>
        <v>44.96</v>
      </c>
      <c r="I251">
        <f t="shared" si="86"/>
        <v>36.5</v>
      </c>
      <c r="J251" s="64">
        <v>250</v>
      </c>
      <c r="K251" s="64">
        <v>39.229999999999997</v>
      </c>
      <c r="L251" s="64">
        <f t="shared" si="87"/>
        <v>256.14999999999998</v>
      </c>
      <c r="M251" s="64">
        <f t="shared" si="88"/>
        <v>266.14999999999998</v>
      </c>
      <c r="N251" s="64" cm="1">
        <f t="array" ref="N251">[2]!PropsSI("P","T",L251,"Q",0,$F$9)</f>
        <v>150836.68187834125</v>
      </c>
      <c r="O251" s="64" cm="1">
        <f t="array" ref="O251">[2]!PropsSI("H","P",N251,"T",M251,$F$9)</f>
        <v>396664.53307498101</v>
      </c>
      <c r="P251" s="64" cm="1">
        <f t="array" ref="P251">[2]!PropsSI("S","P",N251,"T",M251,$F$9)</f>
        <v>1770.3653899981227</v>
      </c>
      <c r="Q251" s="64" cm="1">
        <f t="array" ref="Q251">1/[2]!PropsSI("D","P",N251,"T",M251,$F$9)</f>
        <v>0.13688735498352944</v>
      </c>
      <c r="R251" s="64">
        <f t="shared" si="89"/>
        <v>327.38</v>
      </c>
      <c r="S251" s="64" cm="1">
        <f t="array" ref="S251">[2]!PropsSI("T","P",T251,"S",V251,$F$9)</f>
        <v>345.47708728813092</v>
      </c>
      <c r="T251" s="64" cm="1">
        <f t="array" ref="T251">[2]!PropsSI("P","T",R251,"Q",1,$F$9)</f>
        <v>1463719.6543753394</v>
      </c>
      <c r="U251" s="64" cm="1">
        <f t="array" ref="U251">[2]!PropsSI("H","P",T251,"S",V251,$F$9)</f>
        <v>446750.20324706216</v>
      </c>
      <c r="V251" s="64">
        <f t="shared" si="90"/>
        <v>1770.3653899981227</v>
      </c>
      <c r="W251" s="64" cm="1">
        <f t="array" ref="W251">1/[2]!PropsSI("D","P",T251,"S",V251,$F$9)</f>
        <v>1.5378757248022826E-2</v>
      </c>
      <c r="X251" s="64">
        <f t="shared" si="91"/>
        <v>327.38</v>
      </c>
      <c r="Y251" s="64" cm="1">
        <f t="array" ref="Y251">[2]!PropsSI("T","P",Z251,"H",AA251,$F$9)</f>
        <v>345.47708728813092</v>
      </c>
      <c r="Z251" s="64">
        <f t="shared" si="92"/>
        <v>1463719.6543753394</v>
      </c>
      <c r="AA251" s="64">
        <f t="shared" si="84"/>
        <v>446750.20324706216</v>
      </c>
      <c r="AB251" s="64" cm="1">
        <f t="array" ref="AB251">[2]!PropsSI("S","P",Z251,"H",AA251,$F$9)</f>
        <v>1770.3653899981227</v>
      </c>
      <c r="AC251" s="64" cm="1">
        <f t="array" ref="AC251">1/[2]!PropsSI("D","P",Z251,"H",AA251,$F$9)</f>
        <v>1.537875724802283E-2</v>
      </c>
      <c r="AD251" s="64">
        <f t="shared" si="93"/>
        <v>327.38</v>
      </c>
      <c r="AE251" s="64">
        <f t="shared" si="94"/>
        <v>322.38</v>
      </c>
      <c r="AF251" s="64" cm="1">
        <f t="array" ref="AF251">[2]!PropsSI("P","T",AD251,"Q",0,$F$9)</f>
        <v>1463719.6543753394</v>
      </c>
      <c r="AG251" s="64" cm="1">
        <f t="array" ref="AG251">[2]!PropsSI("H","P",AF251,"T",AE251,$F$9)</f>
        <v>270361.82452849008</v>
      </c>
      <c r="AH251" s="64" cm="1">
        <f t="array" ref="AH251">[2]!PropsSI("S","P",AF251,"T",AE251,$F$9)</f>
        <v>1233.1368946115579</v>
      </c>
      <c r="AI251" s="64" cm="1">
        <f t="array" ref="AI251">1/[2]!PropsSI("D","P",AF251,"T",AE251,$F$9)</f>
        <v>9.0277516893450731E-4</v>
      </c>
      <c r="AJ251" s="64">
        <f t="shared" si="95"/>
        <v>326.38</v>
      </c>
      <c r="AK251" s="64">
        <f t="shared" si="96"/>
        <v>320.38</v>
      </c>
      <c r="AL251" s="64" cm="1">
        <f t="array" ref="AL251">[2]!PropsSI("P","T",AJ251,"Q",0,$F$9)</f>
        <v>1428206.2519965803</v>
      </c>
      <c r="AM251" s="64" cm="1">
        <f t="array" ref="AM251">[2]!PropsSI("H","P",AL251,"T",AK251,$F$9)</f>
        <v>267280.31019732717</v>
      </c>
      <c r="AN251" s="64" cm="1">
        <f t="array" ref="AN251">[2]!PropsSI("S","P",AL251,"T",AK251,$F$9)</f>
        <v>1223.6478655742567</v>
      </c>
      <c r="AO251" s="64" cm="1">
        <f t="array" ref="AO251">1/[2]!PropsSI("D","P",AL251,"T",AK251,$F$9)</f>
        <v>8.9521591690377164E-4</v>
      </c>
      <c r="AP251" s="64">
        <f t="shared" si="97"/>
        <v>260.14999999999998</v>
      </c>
      <c r="AQ251" s="64">
        <f t="shared" si="98"/>
        <v>260.14999999999998</v>
      </c>
      <c r="AR251" s="64" cm="1">
        <f t="array" ref="AR251">[2]!PropsSI("P","T",AP251,"Q",0,$F$9)</f>
        <v>177916.45421566669</v>
      </c>
      <c r="AS251" s="64">
        <f t="shared" si="99"/>
        <v>267280.31019732717</v>
      </c>
      <c r="AT251" s="64" cm="1">
        <f t="array" ref="AT251">[2]!PropsSI("H","P",AR251,"H",AS251,$F$9)</f>
        <v>267280.31019732717</v>
      </c>
      <c r="AU251" s="64" cm="1">
        <f t="array" ref="AU251">1/[2]!PropsSI("D","P",AR251,"H",AS251,$F$9)</f>
        <v>4.5794352146497658E-2</v>
      </c>
      <c r="AV251" s="64"/>
      <c r="AW251" s="64">
        <f t="shared" si="100"/>
        <v>258.14999999999998</v>
      </c>
      <c r="AX251" s="64">
        <f t="shared" si="101"/>
        <v>260.14999999999998</v>
      </c>
      <c r="AY251" s="64" cm="1">
        <f t="array" ref="AY251">[2]!PropsSI("P","T",AW251,"Q",1,$F$9)</f>
        <v>163940.08425461562</v>
      </c>
      <c r="AZ251" s="64" cm="1">
        <f t="array" ref="AZ251">[2]!PropsSI("H","P",AY251,"T",AX251,$F$9)</f>
        <v>391296.02083444159</v>
      </c>
      <c r="BA251" s="64" cm="1">
        <f t="array" ref="BA251">[2]!PropsSI("S","P",AY251,"T",AX251,$F$9)</f>
        <v>1743.5316928918351</v>
      </c>
      <c r="BB251" s="64" cm="1">
        <f t="array" ref="BB251">1/[2]!PropsSI("D","P",AY251,"T",AX251,$F$9)</f>
        <v>0.12185631636211669</v>
      </c>
      <c r="BC251" s="64">
        <f t="shared" si="102"/>
        <v>124.01571063711442</v>
      </c>
      <c r="BD251" s="64">
        <f t="shared" si="103"/>
        <v>50.085670172081151</v>
      </c>
      <c r="BE251" s="64">
        <f t="shared" si="104"/>
        <v>-174.10138080919558</v>
      </c>
      <c r="BF251" s="64">
        <f t="shared" si="105"/>
        <v>2.4760717029647235</v>
      </c>
      <c r="BG251" s="64">
        <f t="shared" si="106"/>
        <v>3.7288747652751684</v>
      </c>
      <c r="BH251" s="64">
        <f t="shared" si="107"/>
        <v>0.66402651170345872</v>
      </c>
      <c r="BI251" s="64">
        <f t="shared" si="108"/>
        <v>9.7040032712726756</v>
      </c>
      <c r="BJ251" s="64">
        <v>53.1814818</v>
      </c>
      <c r="BK251" s="64">
        <f t="shared" si="109"/>
        <v>3.0958116279188488</v>
      </c>
      <c r="BL251" s="64">
        <f t="shared" si="110"/>
        <v>0.76105369186338367</v>
      </c>
      <c r="BM251" s="64">
        <f t="shared" si="111"/>
        <v>18.265288604721206</v>
      </c>
    </row>
    <row r="252" spans="1:65" x14ac:dyDescent="0.3">
      <c r="A252">
        <v>251</v>
      </c>
      <c r="B252">
        <v>1</v>
      </c>
      <c r="C252">
        <v>28.74</v>
      </c>
      <c r="D252">
        <v>37.869999999999997</v>
      </c>
      <c r="E252" s="71"/>
      <c r="H252" s="73">
        <f t="shared" si="85"/>
        <v>44.96</v>
      </c>
      <c r="I252">
        <f t="shared" si="86"/>
        <v>36.5</v>
      </c>
      <c r="J252" s="64">
        <v>251</v>
      </c>
      <c r="K252" s="64">
        <v>37.869999999999997</v>
      </c>
      <c r="L252" s="64">
        <f t="shared" si="87"/>
        <v>256.14999999999998</v>
      </c>
      <c r="M252" s="64">
        <f t="shared" si="88"/>
        <v>266.14999999999998</v>
      </c>
      <c r="N252" s="64" cm="1">
        <f t="array" ref="N252">[2]!PropsSI("P","T",L252,"Q",0,$F$9)</f>
        <v>150836.68187834125</v>
      </c>
      <c r="O252" s="64" cm="1">
        <f t="array" ref="O252">[2]!PropsSI("H","P",N252,"T",M252,$F$9)</f>
        <v>396664.53307498101</v>
      </c>
      <c r="P252" s="64" cm="1">
        <f t="array" ref="P252">[2]!PropsSI("S","P",N252,"T",M252,$F$9)</f>
        <v>1770.3653899981227</v>
      </c>
      <c r="Q252" s="64" cm="1">
        <f t="array" ref="Q252">1/[2]!PropsSI("D","P",N252,"T",M252,$F$9)</f>
        <v>0.13688735498352944</v>
      </c>
      <c r="R252" s="64">
        <f t="shared" si="89"/>
        <v>326.02</v>
      </c>
      <c r="S252" s="64" cm="1">
        <f t="array" ref="S252">[2]!PropsSI("T","P",T252,"S",V252,$F$9)</f>
        <v>344.05505087625784</v>
      </c>
      <c r="T252" s="64" cm="1">
        <f t="array" ref="T252">[2]!PropsSI("P","T",R252,"Q",1,$F$9)</f>
        <v>1415581.3040729151</v>
      </c>
      <c r="U252" s="64" cm="1">
        <f t="array" ref="U252">[2]!PropsSI("H","P",T252,"S",V252,$F$9)</f>
        <v>445996.99698335701</v>
      </c>
      <c r="V252" s="64">
        <f t="shared" si="90"/>
        <v>1770.3653899981227</v>
      </c>
      <c r="W252" s="64" cm="1">
        <f t="array" ref="W252">1/[2]!PropsSI("D","P",T252,"S",V252,$F$9)</f>
        <v>1.5920479352619886E-2</v>
      </c>
      <c r="X252" s="64">
        <f t="shared" si="91"/>
        <v>326.02</v>
      </c>
      <c r="Y252" s="64" cm="1">
        <f t="array" ref="Y252">[2]!PropsSI("T","P",Z252,"H",AA252,$F$9)</f>
        <v>344.05505087625784</v>
      </c>
      <c r="Z252" s="64">
        <f t="shared" si="92"/>
        <v>1415581.3040729151</v>
      </c>
      <c r="AA252" s="64">
        <f t="shared" si="84"/>
        <v>445996.99698335701</v>
      </c>
      <c r="AB252" s="64" cm="1">
        <f t="array" ref="AB252">[2]!PropsSI("S","P",Z252,"H",AA252,$F$9)</f>
        <v>1770.3653899981221</v>
      </c>
      <c r="AC252" s="64" cm="1">
        <f t="array" ref="AC252">1/[2]!PropsSI("D","P",Z252,"H",AA252,$F$9)</f>
        <v>1.5920479352619886E-2</v>
      </c>
      <c r="AD252" s="64">
        <f t="shared" si="93"/>
        <v>326.02</v>
      </c>
      <c r="AE252" s="64">
        <f t="shared" si="94"/>
        <v>321.02</v>
      </c>
      <c r="AF252" s="64" cm="1">
        <f t="array" ref="AF252">[2]!PropsSI("P","T",AD252,"Q",0,$F$9)</f>
        <v>1415581.3040729151</v>
      </c>
      <c r="AG252" s="64" cm="1">
        <f t="array" ref="AG252">[2]!PropsSI("H","P",AF252,"T",AE252,$F$9)</f>
        <v>268271.81226356782</v>
      </c>
      <c r="AH252" s="64" cm="1">
        <f t="array" ref="AH252">[2]!PropsSI("S","P",AF252,"T",AE252,$F$9)</f>
        <v>1226.7748380552223</v>
      </c>
      <c r="AI252" s="64" cm="1">
        <f t="array" ref="AI252">1/[2]!PropsSI("D","P",AF252,"T",AE252,$F$9)</f>
        <v>8.9779594628407839E-4</v>
      </c>
      <c r="AJ252" s="64">
        <f t="shared" si="95"/>
        <v>325.02</v>
      </c>
      <c r="AK252" s="64">
        <f t="shared" si="96"/>
        <v>319.02</v>
      </c>
      <c r="AL252" s="64" cm="1">
        <f t="array" ref="AL252">[2]!PropsSI("P","T",AJ252,"Q",0,$F$9)</f>
        <v>1380951.6587369756</v>
      </c>
      <c r="AM252" s="64" cm="1">
        <f t="array" ref="AM252">[2]!PropsSI("H","P",AL252,"T",AK252,$F$9)</f>
        <v>265207.64162658353</v>
      </c>
      <c r="AN252" s="64" cm="1">
        <f t="array" ref="AN252">[2]!PropsSI("S","P",AL252,"T",AK252,$F$9)</f>
        <v>1217.2966661816422</v>
      </c>
      <c r="AO252" s="64" cm="1">
        <f t="array" ref="AO252">1/[2]!PropsSI("D","P",AL252,"T",AK252,$F$9)</f>
        <v>8.9042580561608103E-4</v>
      </c>
      <c r="AP252" s="64">
        <f t="shared" si="97"/>
        <v>260.14999999999998</v>
      </c>
      <c r="AQ252" s="64">
        <f t="shared" si="98"/>
        <v>260.14999999999998</v>
      </c>
      <c r="AR252" s="64" cm="1">
        <f t="array" ref="AR252">[2]!PropsSI("P","T",AP252,"Q",0,$F$9)</f>
        <v>177916.45421566669</v>
      </c>
      <c r="AS252" s="64">
        <f t="shared" si="99"/>
        <v>265207.64162658353</v>
      </c>
      <c r="AT252" s="64" cm="1">
        <f t="array" ref="AT252">[2]!PropsSI("H","P",AR252,"H",AS252,$F$9)</f>
        <v>265207.64162658353</v>
      </c>
      <c r="AU252" s="64" cm="1">
        <f t="array" ref="AU252">1/[2]!PropsSI("D","P",AR252,"H",AS252,$F$9)</f>
        <v>4.4689773799124262E-2</v>
      </c>
      <c r="AV252" s="64"/>
      <c r="AW252" s="64">
        <f t="shared" si="100"/>
        <v>258.14999999999998</v>
      </c>
      <c r="AX252" s="64">
        <f t="shared" si="101"/>
        <v>260.14999999999998</v>
      </c>
      <c r="AY252" s="64" cm="1">
        <f t="array" ref="AY252">[2]!PropsSI("P","T",AW252,"Q",1,$F$9)</f>
        <v>163940.08425461562</v>
      </c>
      <c r="AZ252" s="64" cm="1">
        <f t="array" ref="AZ252">[2]!PropsSI("H","P",AY252,"T",AX252,$F$9)</f>
        <v>391296.02083444159</v>
      </c>
      <c r="BA252" s="64" cm="1">
        <f t="array" ref="BA252">[2]!PropsSI("S","P",AY252,"T",AX252,$F$9)</f>
        <v>1743.5316928918351</v>
      </c>
      <c r="BB252" s="64" cm="1">
        <f t="array" ref="BB252">1/[2]!PropsSI("D","P",AY252,"T",AX252,$F$9)</f>
        <v>0.12185631636211669</v>
      </c>
      <c r="BC252" s="64">
        <f t="shared" si="102"/>
        <v>126.08837920785805</v>
      </c>
      <c r="BD252" s="64">
        <f t="shared" si="103"/>
        <v>49.332463908375999</v>
      </c>
      <c r="BE252" s="64">
        <f t="shared" si="104"/>
        <v>-175.42084311623404</v>
      </c>
      <c r="BF252" s="64">
        <f t="shared" si="105"/>
        <v>2.5558905681670181</v>
      </c>
      <c r="BG252" s="64">
        <f t="shared" si="106"/>
        <v>3.8035951082952697</v>
      </c>
      <c r="BH252" s="64">
        <f t="shared" si="107"/>
        <v>0.67196704575438915</v>
      </c>
      <c r="BI252" s="64">
        <f t="shared" si="108"/>
        <v>9.3848610725517396</v>
      </c>
      <c r="BJ252" s="64">
        <v>53.1814818</v>
      </c>
      <c r="BK252" s="64">
        <f t="shared" si="109"/>
        <v>3.8490178916240012</v>
      </c>
      <c r="BL252" s="64">
        <f t="shared" si="110"/>
        <v>0.94621689835756695</v>
      </c>
      <c r="BM252" s="64">
        <f t="shared" si="111"/>
        <v>22.709205560581609</v>
      </c>
    </row>
    <row r="253" spans="1:65" x14ac:dyDescent="0.3">
      <c r="A253">
        <v>252</v>
      </c>
      <c r="B253">
        <v>1</v>
      </c>
      <c r="C253">
        <v>24.63</v>
      </c>
      <c r="D253">
        <v>30.84</v>
      </c>
      <c r="E253" s="71"/>
      <c r="H253" s="73">
        <f t="shared" si="85"/>
        <v>44.96</v>
      </c>
      <c r="I253">
        <f t="shared" si="86"/>
        <v>36.5</v>
      </c>
      <c r="J253" s="64">
        <v>252</v>
      </c>
      <c r="K253" s="64">
        <v>30.84</v>
      </c>
      <c r="L253" s="64">
        <f t="shared" si="87"/>
        <v>256.14999999999998</v>
      </c>
      <c r="M253" s="64">
        <f t="shared" si="88"/>
        <v>266.14999999999998</v>
      </c>
      <c r="N253" s="64" cm="1">
        <f t="array" ref="N253">[2]!PropsSI("P","T",L253,"Q",0,$F$9)</f>
        <v>150836.68187834125</v>
      </c>
      <c r="O253" s="64" cm="1">
        <f t="array" ref="O253">[2]!PropsSI("H","P",N253,"T",M253,$F$9)</f>
        <v>396664.53307498101</v>
      </c>
      <c r="P253" s="64" cm="1">
        <f t="array" ref="P253">[2]!PropsSI("S","P",N253,"T",M253,$F$9)</f>
        <v>1770.3653899981227</v>
      </c>
      <c r="Q253" s="64" cm="1">
        <f t="array" ref="Q253">1/[2]!PropsSI("D","P",N253,"T",M253,$F$9)</f>
        <v>0.13688735498352944</v>
      </c>
      <c r="R253" s="64">
        <f t="shared" si="89"/>
        <v>318.98999999999995</v>
      </c>
      <c r="S253" s="64" cm="1">
        <f t="array" ref="S253">[2]!PropsSI("T","P",T253,"S",V253,$F$9)</f>
        <v>336.70349274473529</v>
      </c>
      <c r="T253" s="64" cm="1">
        <f t="array" ref="T253">[2]!PropsSI("P","T",R253,"Q",1,$F$9)</f>
        <v>1185415.2609318218</v>
      </c>
      <c r="U253" s="64" cm="1">
        <f t="array" ref="U253">[2]!PropsSI("H","P",T253,"S",V253,$F$9)</f>
        <v>441988.1299151461</v>
      </c>
      <c r="V253" s="64">
        <f t="shared" si="90"/>
        <v>1770.3653899981227</v>
      </c>
      <c r="W253" s="64" cm="1">
        <f t="array" ref="W253">1/[2]!PropsSI("D","P",T253,"S",V253,$F$9)</f>
        <v>1.9095051450537279E-2</v>
      </c>
      <c r="X253" s="64">
        <f t="shared" si="91"/>
        <v>318.98999999999995</v>
      </c>
      <c r="Y253" s="64" cm="1">
        <f t="array" ref="Y253">[2]!PropsSI("T","P",Z253,"H",AA253,$F$9)</f>
        <v>336.70349274473529</v>
      </c>
      <c r="Z253" s="64">
        <f t="shared" si="92"/>
        <v>1185415.2609318218</v>
      </c>
      <c r="AA253" s="64">
        <f t="shared" si="84"/>
        <v>441988.1299151461</v>
      </c>
      <c r="AB253" s="64" cm="1">
        <f t="array" ref="AB253">[2]!PropsSI("S","P",Z253,"H",AA253,$F$9)</f>
        <v>1770.365389998123</v>
      </c>
      <c r="AC253" s="64" cm="1">
        <f t="array" ref="AC253">1/[2]!PropsSI("D","P",Z253,"H",AA253,$F$9)</f>
        <v>1.9095051450537279E-2</v>
      </c>
      <c r="AD253" s="64">
        <f t="shared" si="93"/>
        <v>318.98999999999995</v>
      </c>
      <c r="AE253" s="64">
        <f t="shared" si="94"/>
        <v>313.98999999999995</v>
      </c>
      <c r="AF253" s="64" cm="1">
        <f t="array" ref="AF253">[2]!PropsSI("P","T",AD253,"Q",0,$F$9)</f>
        <v>1185415.2609318218</v>
      </c>
      <c r="AG253" s="64" cm="1">
        <f t="array" ref="AG253">[2]!PropsSI("H","P",AF253,"T",AE253,$F$9)</f>
        <v>257635.58930856944</v>
      </c>
      <c r="AH253" s="64" cm="1">
        <f t="array" ref="AH253">[2]!PropsSI("S","P",AF253,"T",AE253,$F$9)</f>
        <v>1193.9176550932718</v>
      </c>
      <c r="AI253" s="64" cm="1">
        <f t="array" ref="AI253">1/[2]!PropsSI("D","P",AF253,"T",AE253,$F$9)</f>
        <v>8.7381293383673685E-4</v>
      </c>
      <c r="AJ253" s="64">
        <f t="shared" si="95"/>
        <v>317.98999999999995</v>
      </c>
      <c r="AK253" s="64">
        <f t="shared" si="96"/>
        <v>311.98999999999995</v>
      </c>
      <c r="AL253" s="64" cm="1">
        <f t="array" ref="AL253">[2]!PropsSI("P","T",AJ253,"Q",0,$F$9)</f>
        <v>1155115.8116845258</v>
      </c>
      <c r="AM253" s="64" cm="1">
        <f t="array" ref="AM253">[2]!PropsSI("H","P",AL253,"T",AK253,$F$9)</f>
        <v>254652.50771953011</v>
      </c>
      <c r="AN253" s="64" cm="1">
        <f t="array" ref="AN253">[2]!PropsSI("S","P",AL253,"T",AK253,$F$9)</f>
        <v>1184.4710176129386</v>
      </c>
      <c r="AO253" s="64" cm="1">
        <f t="array" ref="AO253">1/[2]!PropsSI("D","P",AL253,"T",AK253,$F$9)</f>
        <v>8.6728996849294788E-4</v>
      </c>
      <c r="AP253" s="64">
        <f t="shared" si="97"/>
        <v>260.14999999999998</v>
      </c>
      <c r="AQ253" s="64">
        <f t="shared" si="98"/>
        <v>260.14999999999998</v>
      </c>
      <c r="AR253" s="64" cm="1">
        <f t="array" ref="AR253">[2]!PropsSI("P","T",AP253,"Q",0,$F$9)</f>
        <v>177916.45421566669</v>
      </c>
      <c r="AS253" s="64">
        <f t="shared" si="99"/>
        <v>254652.50771953011</v>
      </c>
      <c r="AT253" s="64" cm="1">
        <f t="array" ref="AT253">[2]!PropsSI("H","P",AR253,"H",AS253,$F$9)</f>
        <v>254652.50771953011</v>
      </c>
      <c r="AU253" s="64" cm="1">
        <f t="array" ref="AU253">1/[2]!PropsSI("D","P",AR253,"H",AS253,$F$9)</f>
        <v>3.906467168104908E-2</v>
      </c>
      <c r="AV253" s="64"/>
      <c r="AW253" s="64">
        <f t="shared" si="100"/>
        <v>258.14999999999998</v>
      </c>
      <c r="AX253" s="64">
        <f t="shared" si="101"/>
        <v>260.14999999999998</v>
      </c>
      <c r="AY253" s="64" cm="1">
        <f t="array" ref="AY253">[2]!PropsSI("P","T",AW253,"Q",1,$F$9)</f>
        <v>163940.08425461562</v>
      </c>
      <c r="AZ253" s="64" cm="1">
        <f t="array" ref="AZ253">[2]!PropsSI("H","P",AY253,"T",AX253,$F$9)</f>
        <v>391296.02083444159</v>
      </c>
      <c r="BA253" s="64" cm="1">
        <f t="array" ref="BA253">[2]!PropsSI("S","P",AY253,"T",AX253,$F$9)</f>
        <v>1743.5316928918351</v>
      </c>
      <c r="BB253" s="64" cm="1">
        <f t="array" ref="BB253">1/[2]!PropsSI("D","P",AY253,"T",AX253,$F$9)</f>
        <v>0.12185631636211669</v>
      </c>
      <c r="BC253" s="64">
        <f t="shared" si="102"/>
        <v>136.64351311491149</v>
      </c>
      <c r="BD253" s="64">
        <f t="shared" si="103"/>
        <v>45.323596840165088</v>
      </c>
      <c r="BE253" s="64">
        <f t="shared" si="104"/>
        <v>-181.96710995507658</v>
      </c>
      <c r="BF253" s="64">
        <f t="shared" si="105"/>
        <v>3.0148426568347739</v>
      </c>
      <c r="BG253" s="64">
        <f t="shared" si="106"/>
        <v>4.243096646942802</v>
      </c>
      <c r="BH253" s="64">
        <f t="shared" si="107"/>
        <v>0.71052886787459846</v>
      </c>
      <c r="BI253" s="64">
        <f t="shared" si="108"/>
        <v>7.8589322316698116</v>
      </c>
      <c r="BJ253" s="64">
        <v>53.1814818</v>
      </c>
      <c r="BK253" s="64">
        <f t="shared" si="109"/>
        <v>7.8578849598349123</v>
      </c>
      <c r="BL253" s="64">
        <f t="shared" si="110"/>
        <v>1.9317300526260825</v>
      </c>
      <c r="BM253" s="64">
        <f t="shared" si="111"/>
        <v>46.361521263025978</v>
      </c>
    </row>
    <row r="254" spans="1:65" x14ac:dyDescent="0.3">
      <c r="A254">
        <v>253</v>
      </c>
      <c r="B254">
        <v>1</v>
      </c>
      <c r="C254">
        <v>23.8</v>
      </c>
      <c r="D254">
        <v>31.93</v>
      </c>
      <c r="E254" s="71"/>
      <c r="H254" s="73">
        <f t="shared" si="85"/>
        <v>44.96</v>
      </c>
      <c r="I254">
        <f t="shared" si="86"/>
        <v>36.5</v>
      </c>
      <c r="J254" s="64">
        <v>253</v>
      </c>
      <c r="K254" s="64">
        <v>31.93</v>
      </c>
      <c r="L254" s="64">
        <f t="shared" si="87"/>
        <v>256.14999999999998</v>
      </c>
      <c r="M254" s="64">
        <f t="shared" si="88"/>
        <v>266.14999999999998</v>
      </c>
      <c r="N254" s="64" cm="1">
        <f t="array" ref="N254">[2]!PropsSI("P","T",L254,"Q",0,$F$9)</f>
        <v>150836.68187834125</v>
      </c>
      <c r="O254" s="64" cm="1">
        <f t="array" ref="O254">[2]!PropsSI("H","P",N254,"T",M254,$F$9)</f>
        <v>396664.53307498101</v>
      </c>
      <c r="P254" s="64" cm="1">
        <f t="array" ref="P254">[2]!PropsSI("S","P",N254,"T",M254,$F$9)</f>
        <v>1770.3653899981227</v>
      </c>
      <c r="Q254" s="64" cm="1">
        <f t="array" ref="Q254">1/[2]!PropsSI("D","P",N254,"T",M254,$F$9)</f>
        <v>0.13688735498352944</v>
      </c>
      <c r="R254" s="64">
        <f t="shared" si="89"/>
        <v>320.08</v>
      </c>
      <c r="S254" s="64" cm="1">
        <f t="array" ref="S254">[2]!PropsSI("T","P",T254,"S",V254,$F$9)</f>
        <v>337.84412618398221</v>
      </c>
      <c r="T254" s="64" cm="1">
        <f t="array" ref="T254">[2]!PropsSI("P","T",R254,"Q",1,$F$9)</f>
        <v>1219116.5571593519</v>
      </c>
      <c r="U254" s="64" cm="1">
        <f t="array" ref="U254">[2]!PropsSI("H","P",T254,"S",V254,$F$9)</f>
        <v>442622.52840482228</v>
      </c>
      <c r="V254" s="64">
        <f t="shared" si="90"/>
        <v>1770.3653899981227</v>
      </c>
      <c r="W254" s="64" cm="1">
        <f t="array" ref="W254">1/[2]!PropsSI("D","P",T254,"S",V254,$F$9)</f>
        <v>1.8558095491245173E-2</v>
      </c>
      <c r="X254" s="64">
        <f t="shared" si="91"/>
        <v>320.08</v>
      </c>
      <c r="Y254" s="64" cm="1">
        <f t="array" ref="Y254">[2]!PropsSI("T","P",Z254,"H",AA254,$F$9)</f>
        <v>337.8441261839821</v>
      </c>
      <c r="Z254" s="64">
        <f t="shared" si="92"/>
        <v>1219116.5571593519</v>
      </c>
      <c r="AA254" s="64">
        <f t="shared" si="84"/>
        <v>442622.52840482228</v>
      </c>
      <c r="AB254" s="64" cm="1">
        <f t="array" ref="AB254">[2]!PropsSI("S","P",Z254,"H",AA254,$F$9)</f>
        <v>1770.3653899981221</v>
      </c>
      <c r="AC254" s="64" cm="1">
        <f t="array" ref="AC254">1/[2]!PropsSI("D","P",Z254,"H",AA254,$F$9)</f>
        <v>1.8558095491245166E-2</v>
      </c>
      <c r="AD254" s="64">
        <f t="shared" si="93"/>
        <v>320.08</v>
      </c>
      <c r="AE254" s="64">
        <f t="shared" si="94"/>
        <v>315.08</v>
      </c>
      <c r="AF254" s="64" cm="1">
        <f t="array" ref="AF254">[2]!PropsSI("P","T",AD254,"Q",0,$F$9)</f>
        <v>1219116.5571593519</v>
      </c>
      <c r="AG254" s="64" cm="1">
        <f t="array" ref="AG254">[2]!PropsSI("H","P",AF254,"T",AE254,$F$9)</f>
        <v>259267.2854901923</v>
      </c>
      <c r="AH254" s="64" cm="1">
        <f t="array" ref="AH254">[2]!PropsSI("S","P",AF254,"T",AE254,$F$9)</f>
        <v>1199.0114853612615</v>
      </c>
      <c r="AI254" s="64" cm="1">
        <f t="array" ref="AI254">1/[2]!PropsSI("D","P",AF254,"T",AE254,$F$9)</f>
        <v>8.7735346059149429E-4</v>
      </c>
      <c r="AJ254" s="64">
        <f t="shared" si="95"/>
        <v>319.08</v>
      </c>
      <c r="AK254" s="64">
        <f t="shared" si="96"/>
        <v>313.08</v>
      </c>
      <c r="AL254" s="64" cm="1">
        <f t="array" ref="AL254">[2]!PropsSI("P","T",AJ254,"Q",0,$F$9)</f>
        <v>1188171.1482996952</v>
      </c>
      <c r="AM254" s="64" cm="1">
        <f t="array" ref="AM254">[2]!PropsSI("H","P",AL254,"T",AK254,$F$9)</f>
        <v>256272.48138642279</v>
      </c>
      <c r="AN254" s="64" cm="1">
        <f t="array" ref="AN254">[2]!PropsSI("S","P",AL254,"T",AK254,$F$9)</f>
        <v>1189.5624429949003</v>
      </c>
      <c r="AO254" s="64" cm="1">
        <f t="array" ref="AO254">1/[2]!PropsSI("D","P",AL254,"T",AK254,$F$9)</f>
        <v>8.7071184572840715E-4</v>
      </c>
      <c r="AP254" s="64">
        <f t="shared" si="97"/>
        <v>260.14999999999998</v>
      </c>
      <c r="AQ254" s="64">
        <f t="shared" si="98"/>
        <v>260.14999999999998</v>
      </c>
      <c r="AR254" s="64" cm="1">
        <f t="array" ref="AR254">[2]!PropsSI("P","T",AP254,"Q",0,$F$9)</f>
        <v>177916.45421566669</v>
      </c>
      <c r="AS254" s="64">
        <f t="shared" si="99"/>
        <v>256272.48138642279</v>
      </c>
      <c r="AT254" s="64" cm="1">
        <f t="array" ref="AT254">[2]!PropsSI("H","P",AR254,"H",AS254,$F$9)</f>
        <v>256272.48138642279</v>
      </c>
      <c r="AU254" s="64" cm="1">
        <f t="array" ref="AU254">1/[2]!PropsSI("D","P",AR254,"H",AS254,$F$9)</f>
        <v>3.9927997280241594E-2</v>
      </c>
      <c r="AV254" s="64"/>
      <c r="AW254" s="64">
        <f t="shared" si="100"/>
        <v>258.14999999999998</v>
      </c>
      <c r="AX254" s="64">
        <f t="shared" si="101"/>
        <v>260.14999999999998</v>
      </c>
      <c r="AY254" s="64" cm="1">
        <f t="array" ref="AY254">[2]!PropsSI("P","T",AW254,"Q",1,$F$9)</f>
        <v>163940.08425461562</v>
      </c>
      <c r="AZ254" s="64" cm="1">
        <f t="array" ref="AZ254">[2]!PropsSI("H","P",AY254,"T",AX254,$F$9)</f>
        <v>391296.02083444159</v>
      </c>
      <c r="BA254" s="64" cm="1">
        <f t="array" ref="BA254">[2]!PropsSI("S","P",AY254,"T",AX254,$F$9)</f>
        <v>1743.5316928918351</v>
      </c>
      <c r="BB254" s="64" cm="1">
        <f t="array" ref="BB254">1/[2]!PropsSI("D","P",AY254,"T",AX254,$F$9)</f>
        <v>0.12185631636211669</v>
      </c>
      <c r="BC254" s="64">
        <f t="shared" si="102"/>
        <v>135.02353944801879</v>
      </c>
      <c r="BD254" s="64">
        <f t="shared" si="103"/>
        <v>45.957995329841275</v>
      </c>
      <c r="BE254" s="64">
        <f t="shared" si="104"/>
        <v>-180.98153477786008</v>
      </c>
      <c r="BF254" s="64">
        <f t="shared" si="105"/>
        <v>2.937977134967543</v>
      </c>
      <c r="BG254" s="64">
        <f t="shared" si="106"/>
        <v>4.1684159534958818</v>
      </c>
      <c r="BH254" s="64">
        <f t="shared" si="107"/>
        <v>0.70481860921379025</v>
      </c>
      <c r="BI254" s="64">
        <f t="shared" si="108"/>
        <v>8.0823612796165989</v>
      </c>
      <c r="BJ254" s="64">
        <v>53.1814818</v>
      </c>
      <c r="BK254" s="64">
        <f t="shared" si="109"/>
        <v>7.2234864701587256</v>
      </c>
      <c r="BL254" s="64">
        <f t="shared" si="110"/>
        <v>1.7757737572473535</v>
      </c>
      <c r="BM254" s="64">
        <f t="shared" si="111"/>
        <v>42.618570173936483</v>
      </c>
    </row>
    <row r="255" spans="1:65" x14ac:dyDescent="0.3">
      <c r="A255">
        <v>254</v>
      </c>
      <c r="B255">
        <v>1</v>
      </c>
      <c r="C255">
        <v>22.19</v>
      </c>
      <c r="D255">
        <v>29.65</v>
      </c>
      <c r="E255" s="71"/>
      <c r="H255" s="73">
        <f t="shared" si="85"/>
        <v>44.96</v>
      </c>
      <c r="I255">
        <f t="shared" si="86"/>
        <v>36.5</v>
      </c>
      <c r="J255" s="64">
        <v>254</v>
      </c>
      <c r="K255" s="64">
        <v>29.65</v>
      </c>
      <c r="L255" s="64">
        <f t="shared" si="87"/>
        <v>256.14999999999998</v>
      </c>
      <c r="M255" s="64">
        <f t="shared" si="88"/>
        <v>266.14999999999998</v>
      </c>
      <c r="N255" s="64" cm="1">
        <f t="array" ref="N255">[2]!PropsSI("P","T",L255,"Q",0,$F$9)</f>
        <v>150836.68187834125</v>
      </c>
      <c r="O255" s="64" cm="1">
        <f t="array" ref="O255">[2]!PropsSI("H","P",N255,"T",M255,$F$9)</f>
        <v>396664.53307498101</v>
      </c>
      <c r="P255" s="64" cm="1">
        <f t="array" ref="P255">[2]!PropsSI("S","P",N255,"T",M255,$F$9)</f>
        <v>1770.3653899981227</v>
      </c>
      <c r="Q255" s="64" cm="1">
        <f t="array" ref="Q255">1/[2]!PropsSI("D","P",N255,"T",M255,$F$9)</f>
        <v>0.13688735498352944</v>
      </c>
      <c r="R255" s="64">
        <f t="shared" si="89"/>
        <v>317.79999999999995</v>
      </c>
      <c r="S255" s="64" cm="1">
        <f t="array" ref="S255">[2]!PropsSI("T","P",T255,"S",V255,$F$9)</f>
        <v>335.45756520808044</v>
      </c>
      <c r="T255" s="64" cm="1">
        <f t="array" ref="T255">[2]!PropsSI("P","T",R255,"Q",1,$F$9)</f>
        <v>1149425.2414663464</v>
      </c>
      <c r="U255" s="64" cm="1">
        <f t="array" ref="U255">[2]!PropsSI("H","P",T255,"S",V255,$F$9)</f>
        <v>441290.08614835591</v>
      </c>
      <c r="V255" s="64">
        <f t="shared" si="90"/>
        <v>1770.3653899981227</v>
      </c>
      <c r="W255" s="64" cm="1">
        <f t="array" ref="W255">1/[2]!PropsSI("D","P",T255,"S",V255,$F$9)</f>
        <v>1.970191630210975E-2</v>
      </c>
      <c r="X255" s="64">
        <f t="shared" si="91"/>
        <v>317.79999999999995</v>
      </c>
      <c r="Y255" s="64" cm="1">
        <f t="array" ref="Y255">[2]!PropsSI("T","P",Z255,"H",AA255,$F$9)</f>
        <v>335.45756520808038</v>
      </c>
      <c r="Z255" s="64">
        <f t="shared" si="92"/>
        <v>1149425.2414663464</v>
      </c>
      <c r="AA255" s="64">
        <f t="shared" si="84"/>
        <v>441290.08614835591</v>
      </c>
      <c r="AB255" s="64" cm="1">
        <f t="array" ref="AB255">[2]!PropsSI("S","P",Z255,"H",AA255,$F$9)</f>
        <v>1770.3653899981225</v>
      </c>
      <c r="AC255" s="64" cm="1">
        <f t="array" ref="AC255">1/[2]!PropsSI("D","P",Z255,"H",AA255,$F$9)</f>
        <v>1.9701916302109747E-2</v>
      </c>
      <c r="AD255" s="64">
        <f t="shared" si="93"/>
        <v>317.79999999999995</v>
      </c>
      <c r="AE255" s="64">
        <f t="shared" si="94"/>
        <v>312.79999999999995</v>
      </c>
      <c r="AF255" s="64" cm="1">
        <f t="array" ref="AF255">[2]!PropsSI("P","T",AD255,"Q",0,$F$9)</f>
        <v>1149425.2414663464</v>
      </c>
      <c r="AG255" s="64" cm="1">
        <f t="array" ref="AG255">[2]!PropsSI("H","P",AF255,"T",AE255,$F$9)</f>
        <v>255861.11072360576</v>
      </c>
      <c r="AH255" s="64" cm="1">
        <f t="array" ref="AH255">[2]!PropsSI("S","P",AF255,"T",AE255,$F$9)</f>
        <v>1188.3556696690796</v>
      </c>
      <c r="AI255" s="64" cm="1">
        <f t="array" ref="AI255">1/[2]!PropsSI("D","P",AF255,"T",AE255,$F$9)</f>
        <v>8.7001599739242811E-4</v>
      </c>
      <c r="AJ255" s="64">
        <f t="shared" si="95"/>
        <v>316.79999999999995</v>
      </c>
      <c r="AK255" s="64">
        <f t="shared" si="96"/>
        <v>310.79999999999995</v>
      </c>
      <c r="AL255" s="64" cm="1">
        <f t="array" ref="AL255">[2]!PropsSI("P","T",AJ255,"Q",0,$F$9)</f>
        <v>1119820.6518973354</v>
      </c>
      <c r="AM255" s="64" cm="1">
        <f t="array" ref="AM255">[2]!PropsSI("H","P",AL255,"T",AK255,$F$9)</f>
        <v>252890.50777273052</v>
      </c>
      <c r="AN255" s="64" cm="1">
        <f t="array" ref="AN255">[2]!PropsSI("S","P",AL255,"T",AK255,$F$9)</f>
        <v>1178.9107043177021</v>
      </c>
      <c r="AO255" s="64" cm="1">
        <f t="array" ref="AO255">1/[2]!PropsSI("D","P",AL255,"T",AK255,$F$9)</f>
        <v>8.6361789530630762E-4</v>
      </c>
      <c r="AP255" s="64">
        <f t="shared" si="97"/>
        <v>260.14999999999998</v>
      </c>
      <c r="AQ255" s="64">
        <f t="shared" si="98"/>
        <v>260.14999999999998</v>
      </c>
      <c r="AR255" s="64" cm="1">
        <f t="array" ref="AR255">[2]!PropsSI("P","T",AP255,"Q",0,$F$9)</f>
        <v>177916.45421566669</v>
      </c>
      <c r="AS255" s="64">
        <f t="shared" si="99"/>
        <v>252890.50777273052</v>
      </c>
      <c r="AT255" s="64" cm="1">
        <f t="array" ref="AT255">[2]!PropsSI("H","P",AR255,"H",AS255,$F$9)</f>
        <v>252890.50777273052</v>
      </c>
      <c r="AU255" s="64" cm="1">
        <f t="array" ref="AU255">1/[2]!PropsSI("D","P",AR255,"H",AS255,$F$9)</f>
        <v>3.8125656627325546E-2</v>
      </c>
      <c r="AV255" s="64"/>
      <c r="AW255" s="64">
        <f t="shared" si="100"/>
        <v>258.14999999999998</v>
      </c>
      <c r="AX255" s="64">
        <f t="shared" si="101"/>
        <v>260.14999999999998</v>
      </c>
      <c r="AY255" s="64" cm="1">
        <f t="array" ref="AY255">[2]!PropsSI("P","T",AW255,"Q",1,$F$9)</f>
        <v>163940.08425461562</v>
      </c>
      <c r="AZ255" s="64" cm="1">
        <f t="array" ref="AZ255">[2]!PropsSI("H","P",AY255,"T",AX255,$F$9)</f>
        <v>391296.02083444159</v>
      </c>
      <c r="BA255" s="64" cm="1">
        <f t="array" ref="BA255">[2]!PropsSI("S","P",AY255,"T",AX255,$F$9)</f>
        <v>1743.5316928918351</v>
      </c>
      <c r="BB255" s="64" cm="1">
        <f t="array" ref="BB255">1/[2]!PropsSI("D","P",AY255,"T",AX255,$F$9)</f>
        <v>0.12185631636211669</v>
      </c>
      <c r="BC255" s="64">
        <f t="shared" si="102"/>
        <v>138.40551306171108</v>
      </c>
      <c r="BD255" s="64">
        <f t="shared" si="103"/>
        <v>44.625553073374903</v>
      </c>
      <c r="BE255" s="64">
        <f t="shared" si="104"/>
        <v>-183.03106613508598</v>
      </c>
      <c r="BF255" s="64">
        <f t="shared" si="105"/>
        <v>3.1014856630267387</v>
      </c>
      <c r="BG255" s="64">
        <f t="shared" si="106"/>
        <v>4.3277451802179394</v>
      </c>
      <c r="BH255" s="64">
        <f t="shared" si="107"/>
        <v>0.71665163586885494</v>
      </c>
      <c r="BI255" s="64">
        <f t="shared" si="108"/>
        <v>7.6203296648584873</v>
      </c>
      <c r="BJ255" s="64">
        <v>53.1814818</v>
      </c>
      <c r="BK255" s="64">
        <f t="shared" si="109"/>
        <v>8.5559287266250976</v>
      </c>
      <c r="BL255" s="64">
        <f t="shared" si="110"/>
        <v>2.10333247862867</v>
      </c>
      <c r="BM255" s="64">
        <f t="shared" si="111"/>
        <v>50.47997948708808</v>
      </c>
    </row>
    <row r="256" spans="1:65" x14ac:dyDescent="0.3">
      <c r="A256">
        <v>255</v>
      </c>
      <c r="B256">
        <v>1</v>
      </c>
      <c r="C256">
        <v>19.3</v>
      </c>
      <c r="D256">
        <v>26.44</v>
      </c>
      <c r="E256" s="71"/>
      <c r="H256" s="73">
        <f t="shared" si="85"/>
        <v>44.96</v>
      </c>
      <c r="I256">
        <f t="shared" si="86"/>
        <v>36.5</v>
      </c>
      <c r="J256" s="64">
        <v>255</v>
      </c>
      <c r="K256" s="64">
        <v>26.44</v>
      </c>
      <c r="L256" s="64">
        <f t="shared" si="87"/>
        <v>256.14999999999998</v>
      </c>
      <c r="M256" s="64">
        <f t="shared" si="88"/>
        <v>266.14999999999998</v>
      </c>
      <c r="N256" s="64" cm="1">
        <f t="array" ref="N256">[2]!PropsSI("P","T",L256,"Q",0,$F$9)</f>
        <v>150836.68187834125</v>
      </c>
      <c r="O256" s="64" cm="1">
        <f t="array" ref="O256">[2]!PropsSI("H","P",N256,"T",M256,$F$9)</f>
        <v>396664.53307498101</v>
      </c>
      <c r="P256" s="64" cm="1">
        <f t="array" ref="P256">[2]!PropsSI("S","P",N256,"T",M256,$F$9)</f>
        <v>1770.3653899981227</v>
      </c>
      <c r="Q256" s="64" cm="1">
        <f t="array" ref="Q256">1/[2]!PropsSI("D","P",N256,"T",M256,$F$9)</f>
        <v>0.13688735498352944</v>
      </c>
      <c r="R256" s="64">
        <f t="shared" si="89"/>
        <v>314.58999999999997</v>
      </c>
      <c r="S256" s="64" cm="1">
        <f t="array" ref="S256">[2]!PropsSI("T","P",T256,"S",V256,$F$9)</f>
        <v>332.09218653828378</v>
      </c>
      <c r="T256" s="64" cm="1">
        <f t="array" ref="T256">[2]!PropsSI("P","T",R256,"Q",1,$F$9)</f>
        <v>1056425.6271528718</v>
      </c>
      <c r="U256" s="64" cm="1">
        <f t="array" ref="U256">[2]!PropsSI("H","P",T256,"S",V256,$F$9)</f>
        <v>439378.55459773156</v>
      </c>
      <c r="V256" s="64">
        <f t="shared" si="90"/>
        <v>1770.3653899981227</v>
      </c>
      <c r="W256" s="64" cm="1">
        <f t="array" ref="W256">1/[2]!PropsSI("D","P",T256,"S",V256,$F$9)</f>
        <v>2.1453837366138654E-2</v>
      </c>
      <c r="X256" s="64">
        <f t="shared" si="91"/>
        <v>314.58999999999997</v>
      </c>
      <c r="Y256" s="64" cm="1">
        <f t="array" ref="Y256">[2]!PropsSI("T","P",Z256,"H",AA256,$F$9)</f>
        <v>332.09218653828373</v>
      </c>
      <c r="Z256" s="64">
        <f t="shared" si="92"/>
        <v>1056425.6271528718</v>
      </c>
      <c r="AA256" s="64">
        <f t="shared" si="84"/>
        <v>439378.55459773156</v>
      </c>
      <c r="AB256" s="64" cm="1">
        <f t="array" ref="AB256">[2]!PropsSI("S","P",Z256,"H",AA256,$F$9)</f>
        <v>1770.3653899981225</v>
      </c>
      <c r="AC256" s="64" cm="1">
        <f t="array" ref="AC256">1/[2]!PropsSI("D","P",Z256,"H",AA256,$F$9)</f>
        <v>2.1453837366138651E-2</v>
      </c>
      <c r="AD256" s="64">
        <f t="shared" si="93"/>
        <v>314.58999999999997</v>
      </c>
      <c r="AE256" s="64">
        <f t="shared" si="94"/>
        <v>309.58999999999997</v>
      </c>
      <c r="AF256" s="64" cm="1">
        <f t="array" ref="AF256">[2]!PropsSI("P","T",AD256,"Q",0,$F$9)</f>
        <v>1056425.6271528718</v>
      </c>
      <c r="AG256" s="64" cm="1">
        <f t="array" ref="AG256">[2]!PropsSI("H","P",AF256,"T",AE256,$F$9)</f>
        <v>251109.23559075379</v>
      </c>
      <c r="AH256" s="64" cm="1">
        <f t="array" ref="AH256">[2]!PropsSI("S","P",AF256,"T",AE256,$F$9)</f>
        <v>1173.3444156385904</v>
      </c>
      <c r="AI256" s="64" cm="1">
        <f t="array" ref="AI256">1/[2]!PropsSI("D","P",AF256,"T",AE256,$F$9)</f>
        <v>8.6011095529144564E-4</v>
      </c>
      <c r="AJ256" s="64">
        <f t="shared" si="95"/>
        <v>313.58999999999997</v>
      </c>
      <c r="AK256" s="64">
        <f t="shared" si="96"/>
        <v>307.58999999999997</v>
      </c>
      <c r="AL256" s="64" cm="1">
        <f t="array" ref="AL256">[2]!PropsSI("P","T",AJ256,"Q",0,$F$9)</f>
        <v>1028642.3887741885</v>
      </c>
      <c r="AM256" s="64" cm="1">
        <f t="array" ref="AM256">[2]!PropsSI("H","P",AL256,"T",AK256,$F$9)</f>
        <v>248170.74141906737</v>
      </c>
      <c r="AN256" s="64" cm="1">
        <f t="array" ref="AN256">[2]!PropsSI("S","P",AL256,"T",AK256,$F$9)</f>
        <v>1163.8992561055825</v>
      </c>
      <c r="AO256" s="64" cm="1">
        <f t="array" ref="AO256">1/[2]!PropsSI("D","P",AL256,"T",AK256,$F$9)</f>
        <v>8.5402725967515805E-4</v>
      </c>
      <c r="AP256" s="64">
        <f t="shared" si="97"/>
        <v>260.14999999999998</v>
      </c>
      <c r="AQ256" s="64">
        <f t="shared" si="98"/>
        <v>260.14999999999998</v>
      </c>
      <c r="AR256" s="64" cm="1">
        <f t="array" ref="AR256">[2]!PropsSI("P","T",AP256,"Q",0,$F$9)</f>
        <v>177916.45421566669</v>
      </c>
      <c r="AS256" s="64">
        <f t="shared" si="99"/>
        <v>248170.74141906737</v>
      </c>
      <c r="AT256" s="64" cm="1">
        <f t="array" ref="AT256">[2]!PropsSI("H","P",AR256,"H",AS256,$F$9)</f>
        <v>248170.74141906737</v>
      </c>
      <c r="AU256" s="64" cm="1">
        <f t="array" ref="AU256">1/[2]!PropsSI("D","P",AR256,"H",AS256,$F$9)</f>
        <v>3.5610371843011329E-2</v>
      </c>
      <c r="AV256" s="64"/>
      <c r="AW256" s="64">
        <f t="shared" si="100"/>
        <v>258.14999999999998</v>
      </c>
      <c r="AX256" s="64">
        <f t="shared" si="101"/>
        <v>260.14999999999998</v>
      </c>
      <c r="AY256" s="64" cm="1">
        <f t="array" ref="AY256">[2]!PropsSI("P","T",AW256,"Q",1,$F$9)</f>
        <v>163940.08425461562</v>
      </c>
      <c r="AZ256" s="64" cm="1">
        <f t="array" ref="AZ256">[2]!PropsSI("H","P",AY256,"T",AX256,$F$9)</f>
        <v>391296.02083444159</v>
      </c>
      <c r="BA256" s="64" cm="1">
        <f t="array" ref="BA256">[2]!PropsSI("S","P",AY256,"T",AX256,$F$9)</f>
        <v>1743.5316928918351</v>
      </c>
      <c r="BB256" s="64" cm="1">
        <f t="array" ref="BB256">1/[2]!PropsSI("D","P",AY256,"T",AX256,$F$9)</f>
        <v>0.12185631636211669</v>
      </c>
      <c r="BC256" s="64">
        <f t="shared" si="102"/>
        <v>143.12527941537422</v>
      </c>
      <c r="BD256" s="64">
        <f t="shared" si="103"/>
        <v>42.714021522750556</v>
      </c>
      <c r="BE256" s="64">
        <f t="shared" si="104"/>
        <v>-185.83930093812478</v>
      </c>
      <c r="BF256" s="64">
        <f t="shared" si="105"/>
        <v>3.350779774719693</v>
      </c>
      <c r="BG256" s="64">
        <f t="shared" si="106"/>
        <v>4.5738837703756197</v>
      </c>
      <c r="BH256" s="64">
        <f t="shared" si="107"/>
        <v>0.73258962031834007</v>
      </c>
      <c r="BI256" s="64">
        <f t="shared" si="108"/>
        <v>7.0037713240400095</v>
      </c>
      <c r="BJ256" s="64">
        <v>53.1814818</v>
      </c>
      <c r="BK256" s="64">
        <f t="shared" si="109"/>
        <v>10.467460277249444</v>
      </c>
      <c r="BL256" s="64">
        <f t="shared" si="110"/>
        <v>2.5732506514904885</v>
      </c>
      <c r="BM256" s="64">
        <f t="shared" si="111"/>
        <v>61.758015635771727</v>
      </c>
    </row>
    <row r="257" spans="1:65" x14ac:dyDescent="0.3">
      <c r="A257">
        <v>256</v>
      </c>
      <c r="B257">
        <v>1</v>
      </c>
      <c r="C257">
        <v>22.14</v>
      </c>
      <c r="D257">
        <v>31.05</v>
      </c>
      <c r="E257" s="71"/>
      <c r="H257" s="73">
        <f t="shared" si="85"/>
        <v>44.96</v>
      </c>
      <c r="I257">
        <f t="shared" si="86"/>
        <v>36.5</v>
      </c>
      <c r="J257" s="64">
        <v>256</v>
      </c>
      <c r="K257" s="64">
        <v>31.05</v>
      </c>
      <c r="L257" s="64">
        <f t="shared" si="87"/>
        <v>256.14999999999998</v>
      </c>
      <c r="M257" s="64">
        <f t="shared" si="88"/>
        <v>266.14999999999998</v>
      </c>
      <c r="N257" s="64" cm="1">
        <f t="array" ref="N257">[2]!PropsSI("P","T",L257,"Q",0,$F$9)</f>
        <v>150836.68187834125</v>
      </c>
      <c r="O257" s="64" cm="1">
        <f t="array" ref="O257">[2]!PropsSI("H","P",N257,"T",M257,$F$9)</f>
        <v>396664.53307498101</v>
      </c>
      <c r="P257" s="64" cm="1">
        <f t="array" ref="P257">[2]!PropsSI("S","P",N257,"T",M257,$F$9)</f>
        <v>1770.3653899981227</v>
      </c>
      <c r="Q257" s="64" cm="1">
        <f t="array" ref="Q257">1/[2]!PropsSI("D","P",N257,"T",M257,$F$9)</f>
        <v>0.13688735498352944</v>
      </c>
      <c r="R257" s="64">
        <f t="shared" si="89"/>
        <v>319.2</v>
      </c>
      <c r="S257" s="64" cm="1">
        <f t="array" ref="S257">[2]!PropsSI("T","P",T257,"S",V257,$F$9)</f>
        <v>336.92328822320889</v>
      </c>
      <c r="T257" s="64" cm="1">
        <f t="array" ref="T257">[2]!PropsSI("P","T",R257,"Q",1,$F$9)</f>
        <v>1191853.1370845777</v>
      </c>
      <c r="U257" s="64" cm="1">
        <f t="array" ref="U257">[2]!PropsSI("H","P",T257,"S",V257,$F$9)</f>
        <v>442110.72345416161</v>
      </c>
      <c r="V257" s="64">
        <f t="shared" si="90"/>
        <v>1770.3653899981227</v>
      </c>
      <c r="W257" s="64" cm="1">
        <f t="array" ref="W257">1/[2]!PropsSI("D","P",T257,"S",V257,$F$9)</f>
        <v>1.8990218545046959E-2</v>
      </c>
      <c r="X257" s="64">
        <f t="shared" si="91"/>
        <v>319.2</v>
      </c>
      <c r="Y257" s="64" cm="1">
        <f t="array" ref="Y257">[2]!PropsSI("T","P",Z257,"H",AA257,$F$9)</f>
        <v>336.92328822320877</v>
      </c>
      <c r="Z257" s="64">
        <f t="shared" si="92"/>
        <v>1191853.1370845777</v>
      </c>
      <c r="AA257" s="64">
        <f t="shared" si="84"/>
        <v>442110.72345416161</v>
      </c>
      <c r="AB257" s="64" cm="1">
        <f t="array" ref="AB257">[2]!PropsSI("S","P",Z257,"H",AA257,$F$9)</f>
        <v>1770.3653899981218</v>
      </c>
      <c r="AC257" s="64" cm="1">
        <f t="array" ref="AC257">1/[2]!PropsSI("D","P",Z257,"H",AA257,$F$9)</f>
        <v>1.8990218545046938E-2</v>
      </c>
      <c r="AD257" s="64">
        <f t="shared" si="93"/>
        <v>319.2</v>
      </c>
      <c r="AE257" s="64">
        <f t="shared" si="94"/>
        <v>314.2</v>
      </c>
      <c r="AF257" s="64" cm="1">
        <f t="array" ref="AF257">[2]!PropsSI("P","T",AD257,"Q",0,$F$9)</f>
        <v>1191853.1370845777</v>
      </c>
      <c r="AG257" s="64" cm="1">
        <f t="array" ref="AG257">[2]!PropsSI("H","P",AF257,"T",AE257,$F$9)</f>
        <v>257949.47749984666</v>
      </c>
      <c r="AH257" s="64" cm="1">
        <f t="array" ref="AH257">[2]!PropsSI("S","P",AF257,"T",AE257,$F$9)</f>
        <v>1194.8990795397094</v>
      </c>
      <c r="AI257" s="64" cm="1">
        <f t="array" ref="AI257">1/[2]!PropsSI("D","P",AF257,"T",AE257,$F$9)</f>
        <v>8.7449032765582436E-4</v>
      </c>
      <c r="AJ257" s="64">
        <f t="shared" si="95"/>
        <v>318.2</v>
      </c>
      <c r="AK257" s="64">
        <f t="shared" si="96"/>
        <v>312.2</v>
      </c>
      <c r="AL257" s="64" cm="1">
        <f t="array" ref="AL257">[2]!PropsSI("P","T",AJ257,"Q",0,$F$9)</f>
        <v>1161429.9459089979</v>
      </c>
      <c r="AM257" s="64" cm="1">
        <f t="array" ref="AM257">[2]!PropsSI("H","P",AL257,"T",AK257,$F$9)</f>
        <v>254964.15958548724</v>
      </c>
      <c r="AN257" s="64" cm="1">
        <f t="array" ref="AN257">[2]!PropsSI("S","P",AL257,"T",AK257,$F$9)</f>
        <v>1185.4520445884489</v>
      </c>
      <c r="AO257" s="64" cm="1">
        <f t="array" ref="AO257">1/[2]!PropsSI("D","P",AL257,"T",AK257,$F$9)</f>
        <v>8.6794482822027486E-4</v>
      </c>
      <c r="AP257" s="64">
        <f t="shared" si="97"/>
        <v>260.14999999999998</v>
      </c>
      <c r="AQ257" s="64">
        <f t="shared" si="98"/>
        <v>260.14999999999998</v>
      </c>
      <c r="AR257" s="64" cm="1">
        <f t="array" ref="AR257">[2]!PropsSI("P","T",AP257,"Q",0,$F$9)</f>
        <v>177916.45421566669</v>
      </c>
      <c r="AS257" s="64">
        <f t="shared" si="99"/>
        <v>254964.15958548724</v>
      </c>
      <c r="AT257" s="64" cm="1">
        <f t="array" ref="AT257">[2]!PropsSI("H","P",AR257,"H",AS257,$F$9)</f>
        <v>254964.15958548724</v>
      </c>
      <c r="AU257" s="64" cm="1">
        <f t="array" ref="AU257">1/[2]!PropsSI("D","P",AR257,"H",AS257,$F$9)</f>
        <v>3.9230758969636292E-2</v>
      </c>
      <c r="AV257" s="64"/>
      <c r="AW257" s="64">
        <f t="shared" si="100"/>
        <v>258.14999999999998</v>
      </c>
      <c r="AX257" s="64">
        <f t="shared" si="101"/>
        <v>260.14999999999998</v>
      </c>
      <c r="AY257" s="64" cm="1">
        <f t="array" ref="AY257">[2]!PropsSI("P","T",AW257,"Q",1,$F$9)</f>
        <v>163940.08425461562</v>
      </c>
      <c r="AZ257" s="64" cm="1">
        <f t="array" ref="AZ257">[2]!PropsSI("H","P",AY257,"T",AX257,$F$9)</f>
        <v>391296.02083444159</v>
      </c>
      <c r="BA257" s="64" cm="1">
        <f t="array" ref="BA257">[2]!PropsSI("S","P",AY257,"T",AX257,$F$9)</f>
        <v>1743.5316928918351</v>
      </c>
      <c r="BB257" s="64" cm="1">
        <f t="array" ref="BB257">1/[2]!PropsSI("D","P",AY257,"T",AX257,$F$9)</f>
        <v>0.12185631636211669</v>
      </c>
      <c r="BC257" s="64">
        <f t="shared" si="102"/>
        <v>136.33186124895434</v>
      </c>
      <c r="BD257" s="64">
        <f t="shared" si="103"/>
        <v>45.446190379180599</v>
      </c>
      <c r="BE257" s="64">
        <f t="shared" si="104"/>
        <v>-181.77805162813493</v>
      </c>
      <c r="BF257" s="64">
        <f t="shared" si="105"/>
        <v>2.9998523553122611</v>
      </c>
      <c r="BG257" s="64">
        <f t="shared" si="106"/>
        <v>4.2285012285012273</v>
      </c>
      <c r="BH257" s="64">
        <f t="shared" si="107"/>
        <v>0.70943632109941346</v>
      </c>
      <c r="BI257" s="64">
        <f t="shared" si="108"/>
        <v>7.9016133359780358</v>
      </c>
      <c r="BJ257" s="64">
        <v>53.1814818</v>
      </c>
      <c r="BK257" s="64">
        <f t="shared" si="109"/>
        <v>7.7352914208194008</v>
      </c>
      <c r="BL257" s="64">
        <f t="shared" si="110"/>
        <v>1.9015924742847692</v>
      </c>
      <c r="BM257" s="64">
        <f t="shared" si="111"/>
        <v>45.638219382834464</v>
      </c>
    </row>
    <row r="258" spans="1:65" x14ac:dyDescent="0.3">
      <c r="A258">
        <v>257</v>
      </c>
      <c r="B258">
        <v>1</v>
      </c>
      <c r="C258">
        <v>25.14</v>
      </c>
      <c r="D258">
        <v>33.799999999999997</v>
      </c>
      <c r="E258" s="71"/>
      <c r="H258" s="73">
        <f t="shared" si="85"/>
        <v>44.96</v>
      </c>
      <c r="I258">
        <f t="shared" si="86"/>
        <v>36.5</v>
      </c>
      <c r="J258" s="64">
        <v>257</v>
      </c>
      <c r="K258" s="64">
        <v>33.799999999999997</v>
      </c>
      <c r="L258" s="64">
        <f t="shared" si="87"/>
        <v>256.14999999999998</v>
      </c>
      <c r="M258" s="64">
        <f t="shared" si="88"/>
        <v>266.14999999999998</v>
      </c>
      <c r="N258" s="64" cm="1">
        <f t="array" ref="N258">[2]!PropsSI("P","T",L258,"Q",0,$F$9)</f>
        <v>150836.68187834125</v>
      </c>
      <c r="O258" s="64" cm="1">
        <f t="array" ref="O258">[2]!PropsSI("H","P",N258,"T",M258,$F$9)</f>
        <v>396664.53307498101</v>
      </c>
      <c r="P258" s="64" cm="1">
        <f t="array" ref="P258">[2]!PropsSI("S","P",N258,"T",M258,$F$9)</f>
        <v>1770.3653899981227</v>
      </c>
      <c r="Q258" s="64" cm="1">
        <f t="array" ref="Q258">1/[2]!PropsSI("D","P",N258,"T",M258,$F$9)</f>
        <v>0.13688735498352944</v>
      </c>
      <c r="R258" s="64">
        <f t="shared" si="89"/>
        <v>321.95</v>
      </c>
      <c r="S258" s="64" cm="1">
        <f t="array" ref="S258">[2]!PropsSI("T","P",T258,"S",V258,$F$9)</f>
        <v>339.80000382546569</v>
      </c>
      <c r="T258" s="64" cm="1">
        <f t="array" ref="T258">[2]!PropsSI("P","T",R258,"Q",1,$F$9)</f>
        <v>1278602.4700629413</v>
      </c>
      <c r="U258" s="64" cm="1">
        <f t="array" ref="U258">[2]!PropsSI("H","P",T258,"S",V258,$F$9)</f>
        <v>443699.86552819377</v>
      </c>
      <c r="V258" s="64">
        <f t="shared" si="90"/>
        <v>1770.3653899981227</v>
      </c>
      <c r="W258" s="64" cm="1">
        <f t="array" ref="W258">1/[2]!PropsSI("D","P",T258,"S",V258,$F$9)</f>
        <v>1.7676979854164297E-2</v>
      </c>
      <c r="X258" s="64">
        <f t="shared" si="91"/>
        <v>321.95</v>
      </c>
      <c r="Y258" s="64" cm="1">
        <f t="array" ref="Y258">[2]!PropsSI("T","P",Z258,"H",AA258,$F$9)</f>
        <v>339.80000382546564</v>
      </c>
      <c r="Z258" s="64">
        <f t="shared" si="92"/>
        <v>1278602.4700629413</v>
      </c>
      <c r="AA258" s="64">
        <f t="shared" ref="AA258:AA321" si="112">O258+((U258-O258))/$F$26</f>
        <v>443699.86552819377</v>
      </c>
      <c r="AB258" s="64" cm="1">
        <f t="array" ref="AB258">[2]!PropsSI("S","P",Z258,"H",AA258,$F$9)</f>
        <v>1770.3653899981227</v>
      </c>
      <c r="AC258" s="64" cm="1">
        <f t="array" ref="AC258">1/[2]!PropsSI("D","P",Z258,"H",AA258,$F$9)</f>
        <v>1.767697985416429E-2</v>
      </c>
      <c r="AD258" s="64">
        <f t="shared" si="93"/>
        <v>321.95</v>
      </c>
      <c r="AE258" s="64">
        <f t="shared" si="94"/>
        <v>316.95</v>
      </c>
      <c r="AF258" s="64" cm="1">
        <f t="array" ref="AF258">[2]!PropsSI("P","T",AD258,"Q",0,$F$9)</f>
        <v>1278602.4700629413</v>
      </c>
      <c r="AG258" s="64" cm="1">
        <f t="array" ref="AG258">[2]!PropsSI("H","P",AF258,"T",AE258,$F$9)</f>
        <v>262081.11806842961</v>
      </c>
      <c r="AH258" s="64" cm="1">
        <f t="array" ref="AH258">[2]!PropsSI("S","P",AF258,"T",AE258,$F$9)</f>
        <v>1207.749859322771</v>
      </c>
      <c r="AI258" s="64" cm="1">
        <f t="array" ref="AI258">1/[2]!PropsSI("D","P",AF258,"T",AE258,$F$9)</f>
        <v>8.8357322825423487E-4</v>
      </c>
      <c r="AJ258" s="64">
        <f t="shared" si="95"/>
        <v>320.95</v>
      </c>
      <c r="AK258" s="64">
        <f t="shared" si="96"/>
        <v>314.95</v>
      </c>
      <c r="AL258" s="64" cm="1">
        <f t="array" ref="AL258">[2]!PropsSI("P","T",AJ258,"Q",0,$F$9)</f>
        <v>1246527.4218680777</v>
      </c>
      <c r="AM258" s="64" cm="1">
        <f t="array" ref="AM258">[2]!PropsSI("H","P",AL258,"T",AK258,$F$9)</f>
        <v>259065.51541591846</v>
      </c>
      <c r="AN258" s="64" cm="1">
        <f t="array" ref="AN258">[2]!PropsSI("S","P",AL258,"T",AK258,$F$9)</f>
        <v>1198.2946611949503</v>
      </c>
      <c r="AO258" s="64" cm="1">
        <f t="array" ref="AO258">1/[2]!PropsSI("D","P",AL258,"T",AK258,$F$9)</f>
        <v>8.7671789848002004E-4</v>
      </c>
      <c r="AP258" s="64">
        <f t="shared" si="97"/>
        <v>260.14999999999998</v>
      </c>
      <c r="AQ258" s="64">
        <f t="shared" si="98"/>
        <v>260.14999999999998</v>
      </c>
      <c r="AR258" s="64" cm="1">
        <f t="array" ref="AR258">[2]!PropsSI("P","T",AP258,"Q",0,$F$9)</f>
        <v>177916.45421566669</v>
      </c>
      <c r="AS258" s="64">
        <f t="shared" si="99"/>
        <v>259065.51541591846</v>
      </c>
      <c r="AT258" s="64" cm="1">
        <f t="array" ref="AT258">[2]!PropsSI("H","P",AR258,"H",AS258,$F$9)</f>
        <v>259065.51541591846</v>
      </c>
      <c r="AU258" s="64" cm="1">
        <f t="array" ref="AU258">1/[2]!PropsSI("D","P",AR258,"H",AS258,$F$9)</f>
        <v>4.1416476893434674E-2</v>
      </c>
      <c r="AV258" s="64"/>
      <c r="AW258" s="64">
        <f t="shared" si="100"/>
        <v>258.14999999999998</v>
      </c>
      <c r="AX258" s="64">
        <f t="shared" si="101"/>
        <v>260.14999999999998</v>
      </c>
      <c r="AY258" s="64" cm="1">
        <f t="array" ref="AY258">[2]!PropsSI("P","T",AW258,"Q",1,$F$9)</f>
        <v>163940.08425461562</v>
      </c>
      <c r="AZ258" s="64" cm="1">
        <f t="array" ref="AZ258">[2]!PropsSI("H","P",AY258,"T",AX258,$F$9)</f>
        <v>391296.02083444159</v>
      </c>
      <c r="BA258" s="64" cm="1">
        <f t="array" ref="BA258">[2]!PropsSI("S","P",AY258,"T",AX258,$F$9)</f>
        <v>1743.5316928918351</v>
      </c>
      <c r="BB258" s="64" cm="1">
        <f t="array" ref="BB258">1/[2]!PropsSI("D","P",AY258,"T",AX258,$F$9)</f>
        <v>0.12185631636211669</v>
      </c>
      <c r="BC258" s="64">
        <f t="shared" si="102"/>
        <v>132.23050541852314</v>
      </c>
      <c r="BD258" s="64">
        <f t="shared" si="103"/>
        <v>47.03533245321276</v>
      </c>
      <c r="BE258" s="64">
        <f t="shared" si="104"/>
        <v>-179.2658378717359</v>
      </c>
      <c r="BF258" s="64">
        <f t="shared" si="105"/>
        <v>2.8113016007712113</v>
      </c>
      <c r="BG258" s="64">
        <f t="shared" si="106"/>
        <v>4.0462382445141056</v>
      </c>
      <c r="BH258" s="64">
        <f t="shared" si="107"/>
        <v>0.69479388777533724</v>
      </c>
      <c r="BI258" s="64">
        <f t="shared" si="108"/>
        <v>8.4767342674258117</v>
      </c>
      <c r="BJ258" s="64">
        <v>53.1814818</v>
      </c>
      <c r="BK258" s="64">
        <f t="shared" si="109"/>
        <v>6.1461493467872401</v>
      </c>
      <c r="BL258" s="64">
        <f t="shared" si="110"/>
        <v>1.5109283810851966</v>
      </c>
      <c r="BM258" s="64">
        <f t="shared" si="111"/>
        <v>36.262281146044714</v>
      </c>
    </row>
    <row r="259" spans="1:65" x14ac:dyDescent="0.3">
      <c r="A259">
        <v>258</v>
      </c>
      <c r="B259">
        <v>1</v>
      </c>
      <c r="C259">
        <v>27.93</v>
      </c>
      <c r="D259">
        <v>36.799999999999997</v>
      </c>
      <c r="E259" s="71"/>
      <c r="H259" s="73">
        <f t="shared" ref="H259:H322" si="113">$E$2</f>
        <v>44.96</v>
      </c>
      <c r="I259">
        <f t="shared" ref="I259:I322" si="114">MAX(C:C)</f>
        <v>36.5</v>
      </c>
      <c r="J259" s="64">
        <v>258</v>
      </c>
      <c r="K259" s="64">
        <v>36.799999999999997</v>
      </c>
      <c r="L259" s="64">
        <f t="shared" ref="L259:L322" si="115">AW259-$F$22</f>
        <v>256.14999999999998</v>
      </c>
      <c r="M259" s="64">
        <f t="shared" ref="M259:M322" si="116">L259+$F$23</f>
        <v>266.14999999999998</v>
      </c>
      <c r="N259" s="64" cm="1">
        <f t="array" ref="N259">[2]!PropsSI("P","T",L259,"Q",0,$F$9)</f>
        <v>150836.68187834125</v>
      </c>
      <c r="O259" s="64" cm="1">
        <f t="array" ref="O259">[2]!PropsSI("H","P",N259,"T",M259,$F$9)</f>
        <v>396664.53307498101</v>
      </c>
      <c r="P259" s="64" cm="1">
        <f t="array" ref="P259">[2]!PropsSI("S","P",N259,"T",M259,$F$9)</f>
        <v>1770.3653899981227</v>
      </c>
      <c r="Q259" s="64" cm="1">
        <f t="array" ref="Q259">1/[2]!PropsSI("D","P",N259,"T",M259,$F$9)</f>
        <v>0.13688735498352944</v>
      </c>
      <c r="R259" s="64">
        <f t="shared" ref="R259:R322" si="117">AD259+$F$21</f>
        <v>324.95</v>
      </c>
      <c r="S259" s="64" cm="1">
        <f t="array" ref="S259">[2]!PropsSI("T","P",T259,"S",V259,$F$9)</f>
        <v>342.93642509888014</v>
      </c>
      <c r="T259" s="64" cm="1">
        <f t="array" ref="T259">[2]!PropsSI("P","T",R259,"Q",1,$F$9)</f>
        <v>1378551.6495521627</v>
      </c>
      <c r="U259" s="64" cm="1">
        <f t="array" ref="U259">[2]!PropsSI("H","P",T259,"S",V259,$F$9)</f>
        <v>445399.3612736942</v>
      </c>
      <c r="V259" s="64">
        <f t="shared" ref="V259:V322" si="118">P259</f>
        <v>1770.3653899981227</v>
      </c>
      <c r="W259" s="64" cm="1">
        <f t="array" ref="W259">1/[2]!PropsSI("D","P",T259,"S",V259,$F$9)</f>
        <v>1.6362053059402457E-2</v>
      </c>
      <c r="X259" s="64">
        <f t="shared" ref="X259:X322" si="119">R259</f>
        <v>324.95</v>
      </c>
      <c r="Y259" s="64" cm="1">
        <f t="array" ref="Y259">[2]!PropsSI("T","P",Z259,"H",AA259,$F$9)</f>
        <v>342.93642509888019</v>
      </c>
      <c r="Z259" s="64">
        <f t="shared" ref="Z259:Z322" si="120">T259</f>
        <v>1378551.6495521627</v>
      </c>
      <c r="AA259" s="64">
        <f t="shared" si="112"/>
        <v>445399.3612736942</v>
      </c>
      <c r="AB259" s="64" cm="1">
        <f t="array" ref="AB259">[2]!PropsSI("S","P",Z259,"H",AA259,$F$9)</f>
        <v>1770.365389998123</v>
      </c>
      <c r="AC259" s="64" cm="1">
        <f t="array" ref="AC259">1/[2]!PropsSI("D","P",Z259,"H",AA259,$F$9)</f>
        <v>1.6362053059402464E-2</v>
      </c>
      <c r="AD259" s="64">
        <f t="shared" ref="AD259:AD322" si="121">K259+273.15+15</f>
        <v>324.95</v>
      </c>
      <c r="AE259" s="64">
        <f t="shared" ref="AE259:AE322" si="122">AD259-$F$20</f>
        <v>319.95</v>
      </c>
      <c r="AF259" s="64" cm="1">
        <f t="array" ref="AF259">[2]!PropsSI("P","T",AD259,"Q",0,$F$9)</f>
        <v>1378551.6495521627</v>
      </c>
      <c r="AG259" s="64" cm="1">
        <f t="array" ref="AG259">[2]!PropsSI("H","P",AF259,"T",AE259,$F$9)</f>
        <v>266635.15333512588</v>
      </c>
      <c r="AH259" s="64" cm="1">
        <f t="array" ref="AH259">[2]!PropsSI("S","P",AF259,"T",AE259,$F$9)</f>
        <v>1221.7715315100691</v>
      </c>
      <c r="AI259" s="64" cm="1">
        <f t="array" ref="AI259">1/[2]!PropsSI("D","P",AF259,"T",AE259,$F$9)</f>
        <v>8.9396091472260448E-4</v>
      </c>
      <c r="AJ259" s="64">
        <f t="shared" ref="AJ259:AJ322" si="123">AD259-$F$24</f>
        <v>323.95</v>
      </c>
      <c r="AK259" s="64">
        <f t="shared" ref="AK259:AK322" si="124">AE259-$F$25</f>
        <v>317.95</v>
      </c>
      <c r="AL259" s="64" cm="1">
        <f t="array" ref="AL259">[2]!PropsSI("P","T",AJ259,"Q",0,$F$9)</f>
        <v>1344606.5792664154</v>
      </c>
      <c r="AM259" s="64" cm="1">
        <f t="array" ref="AM259">[2]!PropsSI("H","P",AL259,"T",AK259,$F$9)</f>
        <v>263584.21919279173</v>
      </c>
      <c r="AN259" s="64" cm="1">
        <f t="array" ref="AN259">[2]!PropsSI("S","P",AL259,"T",AK259,$F$9)</f>
        <v>1212.3007421694606</v>
      </c>
      <c r="AO259" s="64" cm="1">
        <f t="array" ref="AO259">1/[2]!PropsSI("D","P",AL259,"T",AK259,$F$9)</f>
        <v>8.8673324554913475E-4</v>
      </c>
      <c r="AP259" s="64">
        <f t="shared" ref="AP259:AP322" si="125">AW259+$F$18</f>
        <v>260.14999999999998</v>
      </c>
      <c r="AQ259" s="64">
        <f t="shared" ref="AQ259:AQ322" si="126">AP259</f>
        <v>260.14999999999998</v>
      </c>
      <c r="AR259" s="64" cm="1">
        <f t="array" ref="AR259">[2]!PropsSI("P","T",AP259,"Q",0,$F$9)</f>
        <v>177916.45421566669</v>
      </c>
      <c r="AS259" s="64">
        <f t="shared" ref="AS259:AS322" si="127">AM259</f>
        <v>263584.21919279173</v>
      </c>
      <c r="AT259" s="64" cm="1">
        <f t="array" ref="AT259">[2]!PropsSI("H","P",AR259,"H",AS259,$F$9)</f>
        <v>263584.21919279173</v>
      </c>
      <c r="AU259" s="64" cm="1">
        <f t="array" ref="AU259">1/[2]!PropsSI("D","P",AR259,"H",AS259,$F$9)</f>
        <v>4.3824610263420494E-2</v>
      </c>
      <c r="AV259" s="64"/>
      <c r="AW259" s="64">
        <f t="shared" ref="AW259:AW322" si="128">$F$16+273.15</f>
        <v>258.14999999999998</v>
      </c>
      <c r="AX259" s="64">
        <f t="shared" ref="AX259:AX322" si="129">AW259+$F$17</f>
        <v>260.14999999999998</v>
      </c>
      <c r="AY259" s="64" cm="1">
        <f t="array" ref="AY259">[2]!PropsSI("P","T",AW259,"Q",1,$F$9)</f>
        <v>163940.08425461562</v>
      </c>
      <c r="AZ259" s="64" cm="1">
        <f t="array" ref="AZ259">[2]!PropsSI("H","P",AY259,"T",AX259,$F$9)</f>
        <v>391296.02083444159</v>
      </c>
      <c r="BA259" s="64" cm="1">
        <f t="array" ref="BA259">[2]!PropsSI("S","P",AY259,"T",AX259,$F$9)</f>
        <v>1743.5316928918351</v>
      </c>
      <c r="BB259" s="64" cm="1">
        <f t="array" ref="BB259">1/[2]!PropsSI("D","P",AY259,"T",AX259,$F$9)</f>
        <v>0.12185631636211669</v>
      </c>
      <c r="BC259" s="64">
        <f t="shared" ref="BC259:BC322" si="130">(AZ259-AS259)/1000</f>
        <v>127.71180164164986</v>
      </c>
      <c r="BD259" s="64">
        <f t="shared" ref="BD259:BD322" si="131">(AA259-O259)/1000</f>
        <v>48.734828198713195</v>
      </c>
      <c r="BE259" s="64">
        <f t="shared" ref="BE259:BE322" si="132">-(BC259+BD259)</f>
        <v>-176.44662984036304</v>
      </c>
      <c r="BF259" s="64">
        <f t="shared" ref="BF259:BF322" si="133">BC259/BD259</f>
        <v>2.6205448210653994</v>
      </c>
      <c r="BG259" s="64">
        <f t="shared" ref="BG259:BG322" si="134">AW259/(AD259-AW259)</f>
        <v>3.8645209580838316</v>
      </c>
      <c r="BH259" s="64">
        <f t="shared" ref="BH259:BH322" si="135">BF259/BG259</f>
        <v>0.67810340517981293</v>
      </c>
      <c r="BI259" s="64">
        <f t="shared" ref="BI259:BI322" si="136">T259/N259</f>
        <v>9.13936605065369</v>
      </c>
      <c r="BJ259" s="64">
        <v>53.1814818</v>
      </c>
      <c r="BK259" s="64">
        <f t="shared" ref="BK259:BK322" si="137">BJ259-BD259</f>
        <v>4.4466536012868048</v>
      </c>
      <c r="BL259" s="64">
        <f t="shared" ref="BL259:BL322" si="138">(BK259*885)/3600</f>
        <v>1.0931356769830063</v>
      </c>
      <c r="BM259" s="64">
        <f t="shared" ref="BM259:BM322" si="139">BL259*24</f>
        <v>26.235256247592151</v>
      </c>
    </row>
    <row r="260" spans="1:65" x14ac:dyDescent="0.3">
      <c r="A260">
        <v>259</v>
      </c>
      <c r="B260">
        <v>1</v>
      </c>
      <c r="C260">
        <v>28.09</v>
      </c>
      <c r="D260">
        <v>36.97</v>
      </c>
      <c r="E260" s="71"/>
      <c r="H260" s="73">
        <f t="shared" si="113"/>
        <v>44.96</v>
      </c>
      <c r="I260">
        <f t="shared" si="114"/>
        <v>36.5</v>
      </c>
      <c r="J260" s="64">
        <v>259</v>
      </c>
      <c r="K260" s="64">
        <v>36.97</v>
      </c>
      <c r="L260" s="64">
        <f t="shared" si="115"/>
        <v>256.14999999999998</v>
      </c>
      <c r="M260" s="64">
        <f t="shared" si="116"/>
        <v>266.14999999999998</v>
      </c>
      <c r="N260" s="64" cm="1">
        <f t="array" ref="N260">[2]!PropsSI("P","T",L260,"Q",0,$F$9)</f>
        <v>150836.68187834125</v>
      </c>
      <c r="O260" s="64" cm="1">
        <f t="array" ref="O260">[2]!PropsSI("H","P",N260,"T",M260,$F$9)</f>
        <v>396664.53307498101</v>
      </c>
      <c r="P260" s="64" cm="1">
        <f t="array" ref="P260">[2]!PropsSI("S","P",N260,"T",M260,$F$9)</f>
        <v>1770.3653899981227</v>
      </c>
      <c r="Q260" s="64" cm="1">
        <f t="array" ref="Q260">1/[2]!PropsSI("D","P",N260,"T",M260,$F$9)</f>
        <v>0.13688735498352944</v>
      </c>
      <c r="R260" s="64">
        <f t="shared" si="117"/>
        <v>325.12</v>
      </c>
      <c r="S260" s="64" cm="1">
        <f t="array" ref="S260">[2]!PropsSI("T","P",T260,"S",V260,$F$9)</f>
        <v>343.11414486282069</v>
      </c>
      <c r="T260" s="64" cm="1">
        <f t="array" ref="T260">[2]!PropsSI("P","T",R260,"Q",1,$F$9)</f>
        <v>1384385.684560895</v>
      </c>
      <c r="U260" s="64" cm="1">
        <f t="array" ref="U260">[2]!PropsSI("H","P",T260,"S",V260,$F$9)</f>
        <v>445494.61042723228</v>
      </c>
      <c r="V260" s="64">
        <f t="shared" si="118"/>
        <v>1770.3653899981227</v>
      </c>
      <c r="W260" s="64" cm="1">
        <f t="array" ref="W260">1/[2]!PropsSI("D","P",T260,"S",V260,$F$9)</f>
        <v>1.629096852065608E-2</v>
      </c>
      <c r="X260" s="64">
        <f t="shared" si="119"/>
        <v>325.12</v>
      </c>
      <c r="Y260" s="64" cm="1">
        <f t="array" ref="Y260">[2]!PropsSI("T","P",Z260,"H",AA260,$F$9)</f>
        <v>343.11414486282075</v>
      </c>
      <c r="Z260" s="64">
        <f t="shared" si="120"/>
        <v>1384385.684560895</v>
      </c>
      <c r="AA260" s="64">
        <f t="shared" si="112"/>
        <v>445494.61042723228</v>
      </c>
      <c r="AB260" s="64" cm="1">
        <f t="array" ref="AB260">[2]!PropsSI("S","P",Z260,"H",AA260,$F$9)</f>
        <v>1770.3653899981227</v>
      </c>
      <c r="AC260" s="64" cm="1">
        <f t="array" ref="AC260">1/[2]!PropsSI("D","P",Z260,"H",AA260,$F$9)</f>
        <v>1.6290968520656091E-2</v>
      </c>
      <c r="AD260" s="64">
        <f t="shared" si="121"/>
        <v>325.12</v>
      </c>
      <c r="AE260" s="64">
        <f t="shared" si="122"/>
        <v>320.12</v>
      </c>
      <c r="AF260" s="64" cm="1">
        <f t="array" ref="AF260">[2]!PropsSI("P","T",AD260,"Q",0,$F$9)</f>
        <v>1384385.684560895</v>
      </c>
      <c r="AG260" s="64" cm="1">
        <f t="array" ref="AG260">[2]!PropsSI("H","P",AF260,"T",AE260,$F$9)</f>
        <v>266894.73821407015</v>
      </c>
      <c r="AH260" s="64" cm="1">
        <f t="array" ref="AH260">[2]!PropsSI("S","P",AF260,"T",AE260,$F$9)</f>
        <v>1222.5663436885011</v>
      </c>
      <c r="AI260" s="64" cm="1">
        <f t="array" ref="AI260">1/[2]!PropsSI("D","P",AF260,"T",AE260,$F$9)</f>
        <v>8.9456548869431586E-4</v>
      </c>
      <c r="AJ260" s="64">
        <f t="shared" si="123"/>
        <v>324.12</v>
      </c>
      <c r="AK260" s="64">
        <f t="shared" si="124"/>
        <v>318.12</v>
      </c>
      <c r="AL260" s="64" cm="1">
        <f t="array" ref="AL260">[2]!PropsSI("P","T",AJ260,"Q",0,$F$9)</f>
        <v>1350332.4759177223</v>
      </c>
      <c r="AM260" s="64" cm="1">
        <f t="array" ref="AM260">[2]!PropsSI("H","P",AL260,"T",AK260,$F$9)</f>
        <v>263841.72437512531</v>
      </c>
      <c r="AN260" s="64" cm="1">
        <f t="array" ref="AN260">[2]!PropsSI("S","P",AL260,"T",AK260,$F$9)</f>
        <v>1213.0944478057968</v>
      </c>
      <c r="AO260" s="64" cm="1">
        <f t="array" ref="AO260">1/[2]!PropsSI("D","P",AL260,"T",AK260,$F$9)</f>
        <v>8.8731554151490698E-4</v>
      </c>
      <c r="AP260" s="64">
        <f t="shared" si="125"/>
        <v>260.14999999999998</v>
      </c>
      <c r="AQ260" s="64">
        <f t="shared" si="126"/>
        <v>260.14999999999998</v>
      </c>
      <c r="AR260" s="64" cm="1">
        <f t="array" ref="AR260">[2]!PropsSI("P","T",AP260,"Q",0,$F$9)</f>
        <v>177916.45421566669</v>
      </c>
      <c r="AS260" s="64">
        <f t="shared" si="127"/>
        <v>263841.72437512531</v>
      </c>
      <c r="AT260" s="64" cm="1">
        <f t="array" ref="AT260">[2]!PropsSI("H","P",AR260,"H",AS260,$F$9)</f>
        <v>263841.72437512531</v>
      </c>
      <c r="AU260" s="64" cm="1">
        <f t="array" ref="AU260">1/[2]!PropsSI("D","P",AR260,"H",AS260,$F$9)</f>
        <v>4.3961841392775668E-2</v>
      </c>
      <c r="AV260" s="64"/>
      <c r="AW260" s="64">
        <f t="shared" si="128"/>
        <v>258.14999999999998</v>
      </c>
      <c r="AX260" s="64">
        <f t="shared" si="129"/>
        <v>260.14999999999998</v>
      </c>
      <c r="AY260" s="64" cm="1">
        <f t="array" ref="AY260">[2]!PropsSI("P","T",AW260,"Q",1,$F$9)</f>
        <v>163940.08425461562</v>
      </c>
      <c r="AZ260" s="64" cm="1">
        <f t="array" ref="AZ260">[2]!PropsSI("H","P",AY260,"T",AX260,$F$9)</f>
        <v>391296.02083444159</v>
      </c>
      <c r="BA260" s="64" cm="1">
        <f t="array" ref="BA260">[2]!PropsSI("S","P",AY260,"T",AX260,$F$9)</f>
        <v>1743.5316928918351</v>
      </c>
      <c r="BB260" s="64" cm="1">
        <f t="array" ref="BB260">1/[2]!PropsSI("D","P",AY260,"T",AX260,$F$9)</f>
        <v>0.12185631636211669</v>
      </c>
      <c r="BC260" s="64">
        <f t="shared" si="130"/>
        <v>127.45429645931628</v>
      </c>
      <c r="BD260" s="64">
        <f t="shared" si="131"/>
        <v>48.830077352251273</v>
      </c>
      <c r="BE260" s="64">
        <f t="shared" si="132"/>
        <v>-176.28437381156755</v>
      </c>
      <c r="BF260" s="64">
        <f t="shared" si="133"/>
        <v>2.6101596264098506</v>
      </c>
      <c r="BG260" s="64">
        <f t="shared" si="134"/>
        <v>3.854711064655814</v>
      </c>
      <c r="BH260" s="64">
        <f t="shared" si="135"/>
        <v>0.67713496099425829</v>
      </c>
      <c r="BI260" s="64">
        <f t="shared" si="136"/>
        <v>9.1780438771351669</v>
      </c>
      <c r="BJ260" s="64">
        <v>53.1814818</v>
      </c>
      <c r="BK260" s="64">
        <f t="shared" si="137"/>
        <v>4.3514044477487275</v>
      </c>
      <c r="BL260" s="64">
        <f t="shared" si="138"/>
        <v>1.0697202600715623</v>
      </c>
      <c r="BM260" s="64">
        <f t="shared" si="139"/>
        <v>25.673286241717495</v>
      </c>
    </row>
    <row r="261" spans="1:65" x14ac:dyDescent="0.3">
      <c r="A261">
        <v>260</v>
      </c>
      <c r="B261">
        <v>1</v>
      </c>
      <c r="C261">
        <v>25.25</v>
      </c>
      <c r="D261">
        <v>33.770000000000003</v>
      </c>
      <c r="E261" s="71"/>
      <c r="H261" s="73">
        <f t="shared" si="113"/>
        <v>44.96</v>
      </c>
      <c r="I261">
        <f t="shared" si="114"/>
        <v>36.5</v>
      </c>
      <c r="J261" s="64">
        <v>260</v>
      </c>
      <c r="K261" s="64">
        <v>33.770000000000003</v>
      </c>
      <c r="L261" s="64">
        <f t="shared" si="115"/>
        <v>256.14999999999998</v>
      </c>
      <c r="M261" s="64">
        <f t="shared" si="116"/>
        <v>266.14999999999998</v>
      </c>
      <c r="N261" s="64" cm="1">
        <f t="array" ref="N261">[2]!PropsSI("P","T",L261,"Q",0,$F$9)</f>
        <v>150836.68187834125</v>
      </c>
      <c r="O261" s="64" cm="1">
        <f t="array" ref="O261">[2]!PropsSI("H","P",N261,"T",M261,$F$9)</f>
        <v>396664.53307498101</v>
      </c>
      <c r="P261" s="64" cm="1">
        <f t="array" ref="P261">[2]!PropsSI("S","P",N261,"T",M261,$F$9)</f>
        <v>1770.3653899981227</v>
      </c>
      <c r="Q261" s="64" cm="1">
        <f t="array" ref="Q261">1/[2]!PropsSI("D","P",N261,"T",M261,$F$9)</f>
        <v>0.13688735498352944</v>
      </c>
      <c r="R261" s="64">
        <f t="shared" si="117"/>
        <v>321.91999999999996</v>
      </c>
      <c r="S261" s="64" cm="1">
        <f t="array" ref="S261">[2]!PropsSI("T","P",T261,"S",V261,$F$9)</f>
        <v>339.76863362366038</v>
      </c>
      <c r="T261" s="64" cm="1">
        <f t="array" ref="T261">[2]!PropsSI("P","T",R261,"Q",1,$F$9)</f>
        <v>1277631.3048066432</v>
      </c>
      <c r="U261" s="64" cm="1">
        <f t="array" ref="U261">[2]!PropsSI("H","P",T261,"S",V261,$F$9)</f>
        <v>443682.69158461335</v>
      </c>
      <c r="V261" s="64">
        <f t="shared" si="118"/>
        <v>1770.3653899981227</v>
      </c>
      <c r="W261" s="64" cm="1">
        <f t="array" ref="W261">1/[2]!PropsSI("D","P",T261,"S",V261,$F$9)</f>
        <v>1.7690729399943747E-2</v>
      </c>
      <c r="X261" s="64">
        <f t="shared" si="119"/>
        <v>321.91999999999996</v>
      </c>
      <c r="Y261" s="64" cm="1">
        <f t="array" ref="Y261">[2]!PropsSI("T","P",Z261,"H",AA261,$F$9)</f>
        <v>339.76863362366049</v>
      </c>
      <c r="Z261" s="64">
        <f t="shared" si="120"/>
        <v>1277631.3048066432</v>
      </c>
      <c r="AA261" s="64">
        <f t="shared" si="112"/>
        <v>443682.69158461335</v>
      </c>
      <c r="AB261" s="64" cm="1">
        <f t="array" ref="AB261">[2]!PropsSI("S","P",Z261,"H",AA261,$F$9)</f>
        <v>1770.3653899981234</v>
      </c>
      <c r="AC261" s="64" cm="1">
        <f t="array" ref="AC261">1/[2]!PropsSI("D","P",Z261,"H",AA261,$F$9)</f>
        <v>1.7690729399943764E-2</v>
      </c>
      <c r="AD261" s="64">
        <f t="shared" si="121"/>
        <v>321.91999999999996</v>
      </c>
      <c r="AE261" s="64">
        <f t="shared" si="122"/>
        <v>316.91999999999996</v>
      </c>
      <c r="AF261" s="64" cm="1">
        <f t="array" ref="AF261">[2]!PropsSI("P","T",AD261,"Q",0,$F$9)</f>
        <v>1277631.3048066432</v>
      </c>
      <c r="AG261" s="64" cm="1">
        <f t="array" ref="AG261">[2]!PropsSI("H","P",AF261,"T",AE261,$F$9)</f>
        <v>262035.82888473212</v>
      </c>
      <c r="AH261" s="64" cm="1">
        <f t="array" ref="AH261">[2]!PropsSI("S","P",AF261,"T",AE261,$F$9)</f>
        <v>1207.6096692609131</v>
      </c>
      <c r="AI261" s="64" cm="1">
        <f t="array" ref="AI261">1/[2]!PropsSI("D","P",AF261,"T",AE261,$F$9)</f>
        <v>8.8347194849273665E-4</v>
      </c>
      <c r="AJ261" s="64">
        <f t="shared" si="123"/>
        <v>320.91999999999996</v>
      </c>
      <c r="AK261" s="64">
        <f t="shared" si="124"/>
        <v>314.91999999999996</v>
      </c>
      <c r="AL261" s="64" cm="1">
        <f t="array" ref="AL261">[2]!PropsSI("P","T",AJ261,"Q",0,$F$9)</f>
        <v>1245574.5950604691</v>
      </c>
      <c r="AM261" s="64" cm="1">
        <f t="array" ref="AM261">[2]!PropsSI("H","P",AL261,"T",AK261,$F$9)</f>
        <v>259020.56702193851</v>
      </c>
      <c r="AN261" s="64" cm="1">
        <f t="array" ref="AN261">[2]!PropsSI("S","P",AL261,"T",AK261,$F$9)</f>
        <v>1198.1545907669863</v>
      </c>
      <c r="AO261" s="64" cm="1">
        <f t="array" ref="AO261">1/[2]!PropsSI("D","P",AL261,"T",AK261,$F$9)</f>
        <v>8.7662015333969852E-4</v>
      </c>
      <c r="AP261" s="64">
        <f t="shared" si="125"/>
        <v>260.14999999999998</v>
      </c>
      <c r="AQ261" s="64">
        <f t="shared" si="126"/>
        <v>260.14999999999998</v>
      </c>
      <c r="AR261" s="64" cm="1">
        <f t="array" ref="AR261">[2]!PropsSI("P","T",AP261,"Q",0,$F$9)</f>
        <v>177916.45421566669</v>
      </c>
      <c r="AS261" s="64">
        <f t="shared" si="127"/>
        <v>259020.56702193851</v>
      </c>
      <c r="AT261" s="64" cm="1">
        <f t="array" ref="AT261">[2]!PropsSI("H","P",AR261,"H",AS261,$F$9)</f>
        <v>259020.56702193851</v>
      </c>
      <c r="AU261" s="64" cm="1">
        <f t="array" ref="AU261">1/[2]!PropsSI("D","P",AR261,"H",AS261,$F$9)</f>
        <v>4.1392522739142824E-2</v>
      </c>
      <c r="AV261" s="64"/>
      <c r="AW261" s="64">
        <f t="shared" si="128"/>
        <v>258.14999999999998</v>
      </c>
      <c r="AX261" s="64">
        <f t="shared" si="129"/>
        <v>260.14999999999998</v>
      </c>
      <c r="AY261" s="64" cm="1">
        <f t="array" ref="AY261">[2]!PropsSI("P","T",AW261,"Q",1,$F$9)</f>
        <v>163940.08425461562</v>
      </c>
      <c r="AZ261" s="64" cm="1">
        <f t="array" ref="AZ261">[2]!PropsSI("H","P",AY261,"T",AX261,$F$9)</f>
        <v>391296.02083444159</v>
      </c>
      <c r="BA261" s="64" cm="1">
        <f t="array" ref="BA261">[2]!PropsSI("S","P",AY261,"T",AX261,$F$9)</f>
        <v>1743.5316928918351</v>
      </c>
      <c r="BB261" s="64" cm="1">
        <f t="array" ref="BB261">1/[2]!PropsSI("D","P",AY261,"T",AX261,$F$9)</f>
        <v>0.12185631636211669</v>
      </c>
      <c r="BC261" s="64">
        <f t="shared" si="130"/>
        <v>132.27545381250309</v>
      </c>
      <c r="BD261" s="64">
        <f t="shared" si="131"/>
        <v>47.018158509632343</v>
      </c>
      <c r="BE261" s="64">
        <f t="shared" si="132"/>
        <v>-179.29361232213543</v>
      </c>
      <c r="BF261" s="64">
        <f t="shared" si="133"/>
        <v>2.813284441699361</v>
      </c>
      <c r="BG261" s="64">
        <f t="shared" si="134"/>
        <v>4.0481417594480167</v>
      </c>
      <c r="BH261" s="64">
        <f t="shared" si="135"/>
        <v>0.69495699727742877</v>
      </c>
      <c r="BI261" s="64">
        <f t="shared" si="136"/>
        <v>8.4702957456802768</v>
      </c>
      <c r="BJ261" s="64">
        <v>53.1814818</v>
      </c>
      <c r="BK261" s="64">
        <f t="shared" si="137"/>
        <v>6.1633232903676571</v>
      </c>
      <c r="BL261" s="64">
        <f t="shared" si="138"/>
        <v>1.515150308882049</v>
      </c>
      <c r="BM261" s="64">
        <f t="shared" si="139"/>
        <v>36.363607413169177</v>
      </c>
    </row>
    <row r="262" spans="1:65" x14ac:dyDescent="0.3">
      <c r="A262">
        <v>261</v>
      </c>
      <c r="B262">
        <v>1</v>
      </c>
      <c r="C262">
        <v>22.66</v>
      </c>
      <c r="D262">
        <v>29.67</v>
      </c>
      <c r="E262" s="71"/>
      <c r="H262" s="73">
        <f t="shared" si="113"/>
        <v>44.96</v>
      </c>
      <c r="I262">
        <f t="shared" si="114"/>
        <v>36.5</v>
      </c>
      <c r="J262" s="64">
        <v>261</v>
      </c>
      <c r="K262" s="64">
        <v>29.67</v>
      </c>
      <c r="L262" s="64">
        <f t="shared" si="115"/>
        <v>256.14999999999998</v>
      </c>
      <c r="M262" s="64">
        <f t="shared" si="116"/>
        <v>266.14999999999998</v>
      </c>
      <c r="N262" s="64" cm="1">
        <f t="array" ref="N262">[2]!PropsSI("P","T",L262,"Q",0,$F$9)</f>
        <v>150836.68187834125</v>
      </c>
      <c r="O262" s="64" cm="1">
        <f t="array" ref="O262">[2]!PropsSI("H","P",N262,"T",M262,$F$9)</f>
        <v>396664.53307498101</v>
      </c>
      <c r="P262" s="64" cm="1">
        <f t="array" ref="P262">[2]!PropsSI("S","P",N262,"T",M262,$F$9)</f>
        <v>1770.3653899981227</v>
      </c>
      <c r="Q262" s="64" cm="1">
        <f t="array" ref="Q262">1/[2]!PropsSI("D","P",N262,"T",M262,$F$9)</f>
        <v>0.13688735498352944</v>
      </c>
      <c r="R262" s="64">
        <f t="shared" si="117"/>
        <v>317.82</v>
      </c>
      <c r="S262" s="64" cm="1">
        <f t="array" ref="S262">[2]!PropsSI("T","P",T262,"S",V262,$F$9)</f>
        <v>335.47851153621957</v>
      </c>
      <c r="T262" s="64" cm="1">
        <f t="array" ref="T262">[2]!PropsSI("P","T",R262,"Q",1,$F$9)</f>
        <v>1150023.2565362318</v>
      </c>
      <c r="U262" s="64" cm="1">
        <f t="array" ref="U262">[2]!PropsSI("H","P",T262,"S",V262,$F$9)</f>
        <v>441301.86508628371</v>
      </c>
      <c r="V262" s="64">
        <f t="shared" si="118"/>
        <v>1770.3653899981227</v>
      </c>
      <c r="W262" s="64" cm="1">
        <f t="array" ref="W262">1/[2]!PropsSI("D","P",T262,"S",V262,$F$9)</f>
        <v>1.9691533926108534E-2</v>
      </c>
      <c r="X262" s="64">
        <f t="shared" si="119"/>
        <v>317.82</v>
      </c>
      <c r="Y262" s="64" cm="1">
        <f t="array" ref="Y262">[2]!PropsSI("T","P",Z262,"H",AA262,$F$9)</f>
        <v>335.47851153621968</v>
      </c>
      <c r="Z262" s="64">
        <f t="shared" si="120"/>
        <v>1150023.2565362318</v>
      </c>
      <c r="AA262" s="64">
        <f t="shared" si="112"/>
        <v>441301.86508628371</v>
      </c>
      <c r="AB262" s="64" cm="1">
        <f t="array" ref="AB262">[2]!PropsSI("S","P",Z262,"H",AA262,$F$9)</f>
        <v>1770.3653899981227</v>
      </c>
      <c r="AC262" s="64" cm="1">
        <f t="array" ref="AC262">1/[2]!PropsSI("D","P",Z262,"H",AA262,$F$9)</f>
        <v>1.9691533926108545E-2</v>
      </c>
      <c r="AD262" s="64">
        <f t="shared" si="121"/>
        <v>317.82</v>
      </c>
      <c r="AE262" s="64">
        <f t="shared" si="122"/>
        <v>312.82</v>
      </c>
      <c r="AF262" s="64" cm="1">
        <f t="array" ref="AF262">[2]!PropsSI("P","T",AD262,"Q",0,$F$9)</f>
        <v>1150023.2565362318</v>
      </c>
      <c r="AG262" s="64" cm="1">
        <f t="array" ref="AG262">[2]!PropsSI("H","P",AF262,"T",AE262,$F$9)</f>
        <v>255890.8751352556</v>
      </c>
      <c r="AH262" s="64" cm="1">
        <f t="array" ref="AH262">[2]!PropsSI("S","P",AF262,"T",AE262,$F$9)</f>
        <v>1188.4491580807801</v>
      </c>
      <c r="AI262" s="64" cm="1">
        <f t="array" ref="AI262">1/[2]!PropsSI("D","P",AF262,"T",AE262,$F$9)</f>
        <v>8.7007923485916982E-4</v>
      </c>
      <c r="AJ262" s="64">
        <f t="shared" si="123"/>
        <v>316.82</v>
      </c>
      <c r="AK262" s="64">
        <f t="shared" si="124"/>
        <v>310.82</v>
      </c>
      <c r="AL262" s="64" cm="1">
        <f t="array" ref="AL262">[2]!PropsSI("P","T",AJ262,"Q",0,$F$9)</f>
        <v>1120407.0773739032</v>
      </c>
      <c r="AM262" s="64" cm="1">
        <f t="array" ref="AM262">[2]!PropsSI("H","P",AL262,"T",AK262,$F$9)</f>
        <v>252920.06513513083</v>
      </c>
      <c r="AN262" s="64" cm="1">
        <f t="array" ref="AN262">[2]!PropsSI("S","P",AL262,"T",AK262,$F$9)</f>
        <v>1179.0041726646896</v>
      </c>
      <c r="AO262" s="64" cm="1">
        <f t="array" ref="AO262">1/[2]!PropsSI("D","P",AL262,"T",AK262,$F$9)</f>
        <v>8.636790731575691E-4</v>
      </c>
      <c r="AP262" s="64">
        <f t="shared" si="125"/>
        <v>260.14999999999998</v>
      </c>
      <c r="AQ262" s="64">
        <f t="shared" si="126"/>
        <v>260.14999999999998</v>
      </c>
      <c r="AR262" s="64" cm="1">
        <f t="array" ref="AR262">[2]!PropsSI("P","T",AP262,"Q",0,$F$9)</f>
        <v>177916.45421566669</v>
      </c>
      <c r="AS262" s="64">
        <f t="shared" si="127"/>
        <v>252920.06513513083</v>
      </c>
      <c r="AT262" s="64" cm="1">
        <f t="array" ref="AT262">[2]!PropsSI("H","P",AR262,"H",AS262,$F$9)</f>
        <v>252920.06513513083</v>
      </c>
      <c r="AU262" s="64" cm="1">
        <f t="array" ref="AU262">1/[2]!PropsSI("D","P",AR262,"H",AS262,$F$9)</f>
        <v>3.8141408505350666E-2</v>
      </c>
      <c r="AV262" s="64"/>
      <c r="AW262" s="64">
        <f t="shared" si="128"/>
        <v>258.14999999999998</v>
      </c>
      <c r="AX262" s="64">
        <f t="shared" si="129"/>
        <v>260.14999999999998</v>
      </c>
      <c r="AY262" s="64" cm="1">
        <f t="array" ref="AY262">[2]!PropsSI("P","T",AW262,"Q",1,$F$9)</f>
        <v>163940.08425461562</v>
      </c>
      <c r="AZ262" s="64" cm="1">
        <f t="array" ref="AZ262">[2]!PropsSI("H","P",AY262,"T",AX262,$F$9)</f>
        <v>391296.02083444159</v>
      </c>
      <c r="BA262" s="64" cm="1">
        <f t="array" ref="BA262">[2]!PropsSI("S","P",AY262,"T",AX262,$F$9)</f>
        <v>1743.5316928918351</v>
      </c>
      <c r="BB262" s="64" cm="1">
        <f t="array" ref="BB262">1/[2]!PropsSI("D","P",AY262,"T",AX262,$F$9)</f>
        <v>0.12185631636211669</v>
      </c>
      <c r="BC262" s="64">
        <f t="shared" si="130"/>
        <v>138.37595569931077</v>
      </c>
      <c r="BD262" s="64">
        <f t="shared" si="131"/>
        <v>44.637332011302703</v>
      </c>
      <c r="BE262" s="64">
        <f t="shared" si="132"/>
        <v>-183.01328771061347</v>
      </c>
      <c r="BF262" s="64">
        <f t="shared" si="133"/>
        <v>3.1000050734276039</v>
      </c>
      <c r="BG262" s="64">
        <f t="shared" si="134"/>
        <v>4.3262946204122663</v>
      </c>
      <c r="BH262" s="64">
        <f t="shared" si="135"/>
        <v>0.71654969099912913</v>
      </c>
      <c r="BI262" s="64">
        <f t="shared" si="136"/>
        <v>7.6242943176368332</v>
      </c>
      <c r="BJ262" s="64">
        <v>53.1814818</v>
      </c>
      <c r="BK262" s="64">
        <f t="shared" si="137"/>
        <v>8.5441497886972968</v>
      </c>
      <c r="BL262" s="64">
        <f t="shared" si="138"/>
        <v>2.1004368230547521</v>
      </c>
      <c r="BM262" s="64">
        <f t="shared" si="139"/>
        <v>50.410483753314054</v>
      </c>
    </row>
    <row r="263" spans="1:65" x14ac:dyDescent="0.3">
      <c r="A263">
        <v>262</v>
      </c>
      <c r="B263">
        <v>1</v>
      </c>
      <c r="C263">
        <v>22.17</v>
      </c>
      <c r="D263">
        <v>30.86</v>
      </c>
      <c r="E263" s="71"/>
      <c r="H263" s="73">
        <f t="shared" si="113"/>
        <v>44.96</v>
      </c>
      <c r="I263">
        <f t="shared" si="114"/>
        <v>36.5</v>
      </c>
      <c r="J263" s="64">
        <v>262</v>
      </c>
      <c r="K263" s="64">
        <v>30.86</v>
      </c>
      <c r="L263" s="64">
        <f t="shared" si="115"/>
        <v>256.14999999999998</v>
      </c>
      <c r="M263" s="64">
        <f t="shared" si="116"/>
        <v>266.14999999999998</v>
      </c>
      <c r="N263" s="64" cm="1">
        <f t="array" ref="N263">[2]!PropsSI("P","T",L263,"Q",0,$F$9)</f>
        <v>150836.68187834125</v>
      </c>
      <c r="O263" s="64" cm="1">
        <f t="array" ref="O263">[2]!PropsSI("H","P",N263,"T",M263,$F$9)</f>
        <v>396664.53307498101</v>
      </c>
      <c r="P263" s="64" cm="1">
        <f t="array" ref="P263">[2]!PropsSI("S","P",N263,"T",M263,$F$9)</f>
        <v>1770.3653899981227</v>
      </c>
      <c r="Q263" s="64" cm="1">
        <f t="array" ref="Q263">1/[2]!PropsSI("D","P",N263,"T",M263,$F$9)</f>
        <v>0.13688735498352944</v>
      </c>
      <c r="R263" s="64">
        <f t="shared" si="117"/>
        <v>319.01</v>
      </c>
      <c r="S263" s="64" cm="1">
        <f t="array" ref="S263">[2]!PropsSI("T","P",T263,"S",V263,$F$9)</f>
        <v>336.72442653777961</v>
      </c>
      <c r="T263" s="64" cm="1">
        <f t="array" ref="T263">[2]!PropsSI("P","T",R263,"Q",1,$F$9)</f>
        <v>1186027.2655601311</v>
      </c>
      <c r="U263" s="64" cm="1">
        <f t="array" ref="U263">[2]!PropsSI("H","P",T263,"S",V263,$F$9)</f>
        <v>441999.81311053823</v>
      </c>
      <c r="V263" s="64">
        <f t="shared" si="118"/>
        <v>1770.3653899981227</v>
      </c>
      <c r="W263" s="64" cm="1">
        <f t="array" ref="W263">1/[2]!PropsSI("D","P",T263,"S",V263,$F$9)</f>
        <v>1.9085038566280649E-2</v>
      </c>
      <c r="X263" s="64">
        <f t="shared" si="119"/>
        <v>319.01</v>
      </c>
      <c r="Y263" s="64" cm="1">
        <f t="array" ref="Y263">[2]!PropsSI("T","P",Z263,"H",AA263,$F$9)</f>
        <v>336.72442653777972</v>
      </c>
      <c r="Z263" s="64">
        <f t="shared" si="120"/>
        <v>1186027.2655601311</v>
      </c>
      <c r="AA263" s="64">
        <f t="shared" si="112"/>
        <v>441999.81311053823</v>
      </c>
      <c r="AB263" s="64" cm="1">
        <f t="array" ref="AB263">[2]!PropsSI("S","P",Z263,"H",AA263,$F$9)</f>
        <v>1770.365389998123</v>
      </c>
      <c r="AC263" s="64" cm="1">
        <f t="array" ref="AC263">1/[2]!PropsSI("D","P",Z263,"H",AA263,$F$9)</f>
        <v>1.9085038566280656E-2</v>
      </c>
      <c r="AD263" s="64">
        <f t="shared" si="121"/>
        <v>319.01</v>
      </c>
      <c r="AE263" s="64">
        <f t="shared" si="122"/>
        <v>314.01</v>
      </c>
      <c r="AF263" s="64" cm="1">
        <f t="array" ref="AF263">[2]!PropsSI("P","T",AD263,"Q",0,$F$9)</f>
        <v>1186027.2655601311</v>
      </c>
      <c r="AG263" s="64" cm="1">
        <f t="array" ref="AG263">[2]!PropsSI("H","P",AF263,"T",AE263,$F$9)</f>
        <v>257665.47371753916</v>
      </c>
      <c r="AH263" s="64" cm="1">
        <f t="array" ref="AH263">[2]!PropsSI("S","P",AF263,"T",AE263,$F$9)</f>
        <v>1194.0111251942214</v>
      </c>
      <c r="AI263" s="64" cm="1">
        <f t="array" ref="AI263">1/[2]!PropsSI("D","P",AF263,"T",AE263,$F$9)</f>
        <v>8.7387735141354725E-4</v>
      </c>
      <c r="AJ263" s="64">
        <f t="shared" si="123"/>
        <v>318.01</v>
      </c>
      <c r="AK263" s="64">
        <f t="shared" si="124"/>
        <v>312.01</v>
      </c>
      <c r="AL263" s="64" cm="1">
        <f t="array" ref="AL263">[2]!PropsSI("P","T",AJ263,"Q",0,$F$9)</f>
        <v>1155716.0458952556</v>
      </c>
      <c r="AM263" s="64" cm="1">
        <f t="array" ref="AM263">[2]!PropsSI("H","P",AL263,"T",AK263,$F$9)</f>
        <v>254682.1795941802</v>
      </c>
      <c r="AN263" s="64" cm="1">
        <f t="array" ref="AN263">[2]!PropsSI("S","P",AL263,"T",AK263,$F$9)</f>
        <v>1184.5644511989972</v>
      </c>
      <c r="AO263" s="64" cm="1">
        <f t="array" ref="AO263">1/[2]!PropsSI("D","P",AL263,"T",AK263,$F$9)</f>
        <v>8.6735224653962221E-4</v>
      </c>
      <c r="AP263" s="64">
        <f t="shared" si="125"/>
        <v>260.14999999999998</v>
      </c>
      <c r="AQ263" s="64">
        <f t="shared" si="126"/>
        <v>260.14999999999998</v>
      </c>
      <c r="AR263" s="64" cm="1">
        <f t="array" ref="AR263">[2]!PropsSI("P","T",AP263,"Q",0,$F$9)</f>
        <v>177916.45421566669</v>
      </c>
      <c r="AS263" s="64">
        <f t="shared" si="127"/>
        <v>254682.1795941802</v>
      </c>
      <c r="AT263" s="64" cm="1">
        <f t="array" ref="AT263">[2]!PropsSI("H","P",AR263,"H",AS263,$F$9)</f>
        <v>254682.1795941802</v>
      </c>
      <c r="AU263" s="64" cm="1">
        <f t="array" ref="AU263">1/[2]!PropsSI("D","P",AR263,"H",AS263,$F$9)</f>
        <v>3.9080484585594967E-2</v>
      </c>
      <c r="AV263" s="64"/>
      <c r="AW263" s="64">
        <f t="shared" si="128"/>
        <v>258.14999999999998</v>
      </c>
      <c r="AX263" s="64">
        <f t="shared" si="129"/>
        <v>260.14999999999998</v>
      </c>
      <c r="AY263" s="64" cm="1">
        <f t="array" ref="AY263">[2]!PropsSI("P","T",AW263,"Q",1,$F$9)</f>
        <v>163940.08425461562</v>
      </c>
      <c r="AZ263" s="64" cm="1">
        <f t="array" ref="AZ263">[2]!PropsSI("H","P",AY263,"T",AX263,$F$9)</f>
        <v>391296.02083444159</v>
      </c>
      <c r="BA263" s="64" cm="1">
        <f t="array" ref="BA263">[2]!PropsSI("S","P",AY263,"T",AX263,$F$9)</f>
        <v>1743.5316928918351</v>
      </c>
      <c r="BB263" s="64" cm="1">
        <f t="array" ref="BB263">1/[2]!PropsSI("D","P",AY263,"T",AX263,$F$9)</f>
        <v>0.12185631636211669</v>
      </c>
      <c r="BC263" s="64">
        <f t="shared" si="130"/>
        <v>136.61384124026139</v>
      </c>
      <c r="BD263" s="64">
        <f t="shared" si="131"/>
        <v>45.335280035557226</v>
      </c>
      <c r="BE263" s="64">
        <f t="shared" si="132"/>
        <v>-181.94912127581861</v>
      </c>
      <c r="BF263" s="64">
        <f t="shared" si="133"/>
        <v>3.01341121380772</v>
      </c>
      <c r="BG263" s="64">
        <f t="shared" si="134"/>
        <v>4.2417022674991776</v>
      </c>
      <c r="BH263" s="64">
        <f t="shared" si="135"/>
        <v>0.7104249718083977</v>
      </c>
      <c r="BI263" s="64">
        <f t="shared" si="136"/>
        <v>7.8629896308427982</v>
      </c>
      <c r="BJ263" s="64">
        <v>53.1814818</v>
      </c>
      <c r="BK263" s="64">
        <f t="shared" si="137"/>
        <v>7.8462017644427746</v>
      </c>
      <c r="BL263" s="64">
        <f t="shared" si="138"/>
        <v>1.928857933758849</v>
      </c>
      <c r="BM263" s="64">
        <f t="shared" si="139"/>
        <v>46.292590410212377</v>
      </c>
    </row>
    <row r="264" spans="1:65" x14ac:dyDescent="0.3">
      <c r="A264">
        <v>263</v>
      </c>
      <c r="B264">
        <v>1</v>
      </c>
      <c r="C264">
        <v>22.44</v>
      </c>
      <c r="D264">
        <v>29.69</v>
      </c>
      <c r="E264" s="71"/>
      <c r="H264" s="73">
        <f t="shared" si="113"/>
        <v>44.96</v>
      </c>
      <c r="I264">
        <f t="shared" si="114"/>
        <v>36.5</v>
      </c>
      <c r="J264" s="64">
        <v>263</v>
      </c>
      <c r="K264" s="64">
        <v>29.69</v>
      </c>
      <c r="L264" s="64">
        <f t="shared" si="115"/>
        <v>256.14999999999998</v>
      </c>
      <c r="M264" s="64">
        <f t="shared" si="116"/>
        <v>266.14999999999998</v>
      </c>
      <c r="N264" s="64" cm="1">
        <f t="array" ref="N264">[2]!PropsSI("P","T",L264,"Q",0,$F$9)</f>
        <v>150836.68187834125</v>
      </c>
      <c r="O264" s="64" cm="1">
        <f t="array" ref="O264">[2]!PropsSI("H","P",N264,"T",M264,$F$9)</f>
        <v>396664.53307498101</v>
      </c>
      <c r="P264" s="64" cm="1">
        <f t="array" ref="P264">[2]!PropsSI("S","P",N264,"T",M264,$F$9)</f>
        <v>1770.3653899981227</v>
      </c>
      <c r="Q264" s="64" cm="1">
        <f t="array" ref="Q264">1/[2]!PropsSI("D","P",N264,"T",M264,$F$9)</f>
        <v>0.13688735498352944</v>
      </c>
      <c r="R264" s="64">
        <f t="shared" si="117"/>
        <v>317.83999999999997</v>
      </c>
      <c r="S264" s="64" cm="1">
        <f t="array" ref="S264">[2]!PropsSI("T","P",T264,"S",V264,$F$9)</f>
        <v>335.4994576331087</v>
      </c>
      <c r="T264" s="64" cm="1">
        <f t="array" ref="T264">[2]!PropsSI("P","T",R264,"Q",1,$F$9)</f>
        <v>1150621.5049416414</v>
      </c>
      <c r="U264" s="64" cm="1">
        <f t="array" ref="U264">[2]!PropsSI("H","P",T264,"S",V264,$F$9)</f>
        <v>441313.6424108143</v>
      </c>
      <c r="V264" s="64">
        <f t="shared" si="118"/>
        <v>1770.3653899981227</v>
      </c>
      <c r="W264" s="64" cm="1">
        <f t="array" ref="W264">1/[2]!PropsSI("D","P",T264,"S",V264,$F$9)</f>
        <v>1.9681157892608762E-2</v>
      </c>
      <c r="X264" s="64">
        <f t="shared" si="119"/>
        <v>317.83999999999997</v>
      </c>
      <c r="Y264" s="64" cm="1">
        <f t="array" ref="Y264">[2]!PropsSI("T","P",Z264,"H",AA264,$F$9)</f>
        <v>335.4994576331087</v>
      </c>
      <c r="Z264" s="64">
        <f t="shared" si="120"/>
        <v>1150621.5049416414</v>
      </c>
      <c r="AA264" s="64">
        <f t="shared" si="112"/>
        <v>441313.6424108143</v>
      </c>
      <c r="AB264" s="64" cm="1">
        <f t="array" ref="AB264">[2]!PropsSI("S","P",Z264,"H",AA264,$F$9)</f>
        <v>1770.3653899981221</v>
      </c>
      <c r="AC264" s="64" cm="1">
        <f t="array" ref="AC264">1/[2]!PropsSI("D","P",Z264,"H",AA264,$F$9)</f>
        <v>1.9681157892608755E-2</v>
      </c>
      <c r="AD264" s="64">
        <f t="shared" si="121"/>
        <v>317.83999999999997</v>
      </c>
      <c r="AE264" s="64">
        <f t="shared" si="122"/>
        <v>312.83999999999997</v>
      </c>
      <c r="AF264" s="64" cm="1">
        <f t="array" ref="AF264">[2]!PropsSI("P","T",AD264,"Q",0,$F$9)</f>
        <v>1150621.5049416414</v>
      </c>
      <c r="AG264" s="64" cm="1">
        <f t="array" ref="AG264">[2]!PropsSI("H","P",AF264,"T",AE264,$F$9)</f>
        <v>255920.64154076384</v>
      </c>
      <c r="AH264" s="64" cm="1">
        <f t="array" ref="AH264">[2]!PropsSI("S","P",AF264,"T",AE264,$F$9)</f>
        <v>1188.5426461192426</v>
      </c>
      <c r="AI264" s="64" cm="1">
        <f t="array" ref="AI264">1/[2]!PropsSI("D","P",AF264,"T",AE264,$F$9)</f>
        <v>8.7014249181079908E-4</v>
      </c>
      <c r="AJ264" s="64">
        <f t="shared" si="123"/>
        <v>316.83999999999997</v>
      </c>
      <c r="AK264" s="64">
        <f t="shared" si="124"/>
        <v>310.83999999999997</v>
      </c>
      <c r="AL264" s="64" cm="1">
        <f t="array" ref="AL264">[2]!PropsSI("P","T",AJ264,"Q",0,$F$9)</f>
        <v>1120993.7331638373</v>
      </c>
      <c r="AM264" s="64" cm="1">
        <f t="array" ref="AM264">[2]!PropsSI("H","P",AL264,"T",AK264,$F$9)</f>
        <v>252949.62440123424</v>
      </c>
      <c r="AN264" s="64" cm="1">
        <f t="array" ref="AN264">[2]!PropsSI("S","P",AL264,"T",AK264,$F$9)</f>
        <v>1179.0976403667289</v>
      </c>
      <c r="AO264" s="64" cm="1">
        <f t="array" ref="AO264">1/[2]!PropsSI("D","P",AL264,"T",AK264,$F$9)</f>
        <v>8.6374026918583269E-4</v>
      </c>
      <c r="AP264" s="64">
        <f t="shared" si="125"/>
        <v>260.14999999999998</v>
      </c>
      <c r="AQ264" s="64">
        <f t="shared" si="126"/>
        <v>260.14999999999998</v>
      </c>
      <c r="AR264" s="64" cm="1">
        <f t="array" ref="AR264">[2]!PropsSI("P","T",AP264,"Q",0,$F$9)</f>
        <v>177916.45421566669</v>
      </c>
      <c r="AS264" s="64">
        <f t="shared" si="127"/>
        <v>252949.62440123424</v>
      </c>
      <c r="AT264" s="64" cm="1">
        <f t="array" ref="AT264">[2]!PropsSI("H","P",AR264,"H",AS264,$F$9)</f>
        <v>252949.62440123424</v>
      </c>
      <c r="AU264" s="64" cm="1">
        <f t="array" ref="AU264">1/[2]!PropsSI("D","P",AR264,"H",AS264,$F$9)</f>
        <v>3.8157161397908097E-2</v>
      </c>
      <c r="AV264" s="64"/>
      <c r="AW264" s="64">
        <f t="shared" si="128"/>
        <v>258.14999999999998</v>
      </c>
      <c r="AX264" s="64">
        <f t="shared" si="129"/>
        <v>260.14999999999998</v>
      </c>
      <c r="AY264" s="64" cm="1">
        <f t="array" ref="AY264">[2]!PropsSI("P","T",AW264,"Q",1,$F$9)</f>
        <v>163940.08425461562</v>
      </c>
      <c r="AZ264" s="64" cm="1">
        <f t="array" ref="AZ264">[2]!PropsSI("H","P",AY264,"T",AX264,$F$9)</f>
        <v>391296.02083444159</v>
      </c>
      <c r="BA264" s="64" cm="1">
        <f t="array" ref="BA264">[2]!PropsSI("S","P",AY264,"T",AX264,$F$9)</f>
        <v>1743.5316928918351</v>
      </c>
      <c r="BB264" s="64" cm="1">
        <f t="array" ref="BB264">1/[2]!PropsSI("D","P",AY264,"T",AX264,$F$9)</f>
        <v>0.12185631636211669</v>
      </c>
      <c r="BC264" s="64">
        <f t="shared" si="130"/>
        <v>138.34639643320736</v>
      </c>
      <c r="BD264" s="64">
        <f t="shared" si="131"/>
        <v>44.649109335833288</v>
      </c>
      <c r="BE264" s="64">
        <f t="shared" si="132"/>
        <v>-182.99550576904065</v>
      </c>
      <c r="BF264" s="64">
        <f t="shared" si="133"/>
        <v>3.0985253343492118</v>
      </c>
      <c r="BG264" s="64">
        <f t="shared" si="134"/>
        <v>4.3248450326687884</v>
      </c>
      <c r="BH264" s="64">
        <f t="shared" si="135"/>
        <v>0.71644771337324997</v>
      </c>
      <c r="BI264" s="64">
        <f t="shared" si="136"/>
        <v>7.6282605173566864</v>
      </c>
      <c r="BJ264" s="64">
        <v>53.1814818</v>
      </c>
      <c r="BK264" s="64">
        <f t="shared" si="137"/>
        <v>8.5323724641667127</v>
      </c>
      <c r="BL264" s="64">
        <f t="shared" si="138"/>
        <v>2.09754156410765</v>
      </c>
      <c r="BM264" s="64">
        <f t="shared" si="139"/>
        <v>50.340997538583601</v>
      </c>
    </row>
    <row r="265" spans="1:65" x14ac:dyDescent="0.3">
      <c r="A265">
        <v>264</v>
      </c>
      <c r="B265">
        <v>1</v>
      </c>
      <c r="C265">
        <v>23.08</v>
      </c>
      <c r="D265">
        <v>30.16</v>
      </c>
      <c r="E265" s="71"/>
      <c r="H265" s="73">
        <f t="shared" si="113"/>
        <v>44.96</v>
      </c>
      <c r="I265">
        <f t="shared" si="114"/>
        <v>36.5</v>
      </c>
      <c r="J265" s="64">
        <v>264</v>
      </c>
      <c r="K265" s="64">
        <v>30.16</v>
      </c>
      <c r="L265" s="64">
        <f t="shared" si="115"/>
        <v>256.14999999999998</v>
      </c>
      <c r="M265" s="64">
        <f t="shared" si="116"/>
        <v>266.14999999999998</v>
      </c>
      <c r="N265" s="64" cm="1">
        <f t="array" ref="N265">[2]!PropsSI("P","T",L265,"Q",0,$F$9)</f>
        <v>150836.68187834125</v>
      </c>
      <c r="O265" s="64" cm="1">
        <f t="array" ref="O265">[2]!PropsSI("H","P",N265,"T",M265,$F$9)</f>
        <v>396664.53307498101</v>
      </c>
      <c r="P265" s="64" cm="1">
        <f t="array" ref="P265">[2]!PropsSI("S","P",N265,"T",M265,$F$9)</f>
        <v>1770.3653899981227</v>
      </c>
      <c r="Q265" s="64" cm="1">
        <f t="array" ref="Q265">1/[2]!PropsSI("D","P",N265,"T",M265,$F$9)</f>
        <v>0.13688735498352944</v>
      </c>
      <c r="R265" s="64">
        <f t="shared" si="117"/>
        <v>318.31</v>
      </c>
      <c r="S265" s="64" cm="1">
        <f t="array" ref="S265">[2]!PropsSI("T","P",T265,"S",V265,$F$9)</f>
        <v>335.99162606197211</v>
      </c>
      <c r="T265" s="64" cm="1">
        <f t="array" ref="T265">[2]!PropsSI("P","T",R265,"Q",1,$F$9)</f>
        <v>1164747.6627100774</v>
      </c>
      <c r="U265" s="64" cm="1">
        <f t="array" ref="U265">[2]!PropsSI("H","P",T265,"S",V265,$F$9)</f>
        <v>441589.94543787214</v>
      </c>
      <c r="V265" s="64">
        <f t="shared" si="118"/>
        <v>1770.3653899981227</v>
      </c>
      <c r="W265" s="64" cm="1">
        <f t="array" ref="W265">1/[2]!PropsSI("D","P",T265,"S",V265,$F$9)</f>
        <v>1.9439135736987342E-2</v>
      </c>
      <c r="X265" s="64">
        <f t="shared" si="119"/>
        <v>318.31</v>
      </c>
      <c r="Y265" s="64" cm="1">
        <f t="array" ref="Y265">[2]!PropsSI("T","P",Z265,"H",AA265,$F$9)</f>
        <v>335.99162606197211</v>
      </c>
      <c r="Z265" s="64">
        <f t="shared" si="120"/>
        <v>1164747.6627100774</v>
      </c>
      <c r="AA265" s="64">
        <f t="shared" si="112"/>
        <v>441589.94543787214</v>
      </c>
      <c r="AB265" s="64" cm="1">
        <f t="array" ref="AB265">[2]!PropsSI("S","P",Z265,"H",AA265,$F$9)</f>
        <v>1770.3653899981227</v>
      </c>
      <c r="AC265" s="64" cm="1">
        <f t="array" ref="AC265">1/[2]!PropsSI("D","P",Z265,"H",AA265,$F$9)</f>
        <v>1.9439135736987342E-2</v>
      </c>
      <c r="AD265" s="64">
        <f t="shared" si="121"/>
        <v>318.31</v>
      </c>
      <c r="AE265" s="64">
        <f t="shared" si="122"/>
        <v>313.31</v>
      </c>
      <c r="AF265" s="64" cm="1">
        <f t="array" ref="AF265">[2]!PropsSI("P","T",AD265,"Q",0,$F$9)</f>
        <v>1164747.6627100774</v>
      </c>
      <c r="AG265" s="64" cm="1">
        <f t="array" ref="AG265">[2]!PropsSI("H","P",AF265,"T",AE265,$F$9)</f>
        <v>256620.72795079267</v>
      </c>
      <c r="AH265" s="64" cm="1">
        <f t="array" ref="AH265">[2]!PropsSI("S","P",AF265,"T",AE265,$F$9)</f>
        <v>1190.7395130191737</v>
      </c>
      <c r="AI265" s="64" cm="1">
        <f t="array" ref="AI265">1/[2]!PropsSI("D","P",AF265,"T",AE265,$F$9)</f>
        <v>8.7163466823533928E-4</v>
      </c>
      <c r="AJ265" s="64">
        <f t="shared" si="123"/>
        <v>317.31</v>
      </c>
      <c r="AK265" s="64">
        <f t="shared" si="124"/>
        <v>311.31</v>
      </c>
      <c r="AL265" s="64" cm="1">
        <f t="array" ref="AL265">[2]!PropsSI("P","T",AJ265,"Q",0,$F$9)</f>
        <v>1134846.5930717327</v>
      </c>
      <c r="AM265" s="64" cm="1">
        <f t="array" ref="AM265">[2]!PropsSI("H","P",AL265,"T",AK265,$F$9)</f>
        <v>253644.81691425963</v>
      </c>
      <c r="AN265" s="64" cm="1">
        <f t="array" ref="AN265">[2]!PropsSI("S","P",AL265,"T",AK265,$F$9)</f>
        <v>1181.2939507498133</v>
      </c>
      <c r="AO265" s="64" cm="1">
        <f t="array" ref="AO265">1/[2]!PropsSI("D","P",AL265,"T",AK265,$F$9)</f>
        <v>8.6518363450404441E-4</v>
      </c>
      <c r="AP265" s="64">
        <f t="shared" si="125"/>
        <v>260.14999999999998</v>
      </c>
      <c r="AQ265" s="64">
        <f t="shared" si="126"/>
        <v>260.14999999999998</v>
      </c>
      <c r="AR265" s="64" cm="1">
        <f t="array" ref="AR265">[2]!PropsSI("P","T",AP265,"Q",0,$F$9)</f>
        <v>177916.45421566669</v>
      </c>
      <c r="AS265" s="64">
        <f t="shared" si="127"/>
        <v>253644.81691425963</v>
      </c>
      <c r="AT265" s="64" cm="1">
        <f t="array" ref="AT265">[2]!PropsSI("H","P",AR265,"H",AS265,$F$9)</f>
        <v>253644.81691425963</v>
      </c>
      <c r="AU265" s="64" cm="1">
        <f t="array" ref="AU265">1/[2]!PropsSI("D","P",AR265,"H",AS265,$F$9)</f>
        <v>3.8527647354024294E-2</v>
      </c>
      <c r="AV265" s="64"/>
      <c r="AW265" s="64">
        <f t="shared" si="128"/>
        <v>258.14999999999998</v>
      </c>
      <c r="AX265" s="64">
        <f t="shared" si="129"/>
        <v>260.14999999999998</v>
      </c>
      <c r="AY265" s="64" cm="1">
        <f t="array" ref="AY265">[2]!PropsSI("P","T",AW265,"Q",1,$F$9)</f>
        <v>163940.08425461562</v>
      </c>
      <c r="AZ265" s="64" cm="1">
        <f t="array" ref="AZ265">[2]!PropsSI("H","P",AY265,"T",AX265,$F$9)</f>
        <v>391296.02083444159</v>
      </c>
      <c r="BA265" s="64" cm="1">
        <f t="array" ref="BA265">[2]!PropsSI("S","P",AY265,"T",AX265,$F$9)</f>
        <v>1743.5316928918351</v>
      </c>
      <c r="BB265" s="64" cm="1">
        <f t="array" ref="BB265">1/[2]!PropsSI("D","P",AY265,"T",AX265,$F$9)</f>
        <v>0.12185631636211669</v>
      </c>
      <c r="BC265" s="64">
        <f t="shared" si="130"/>
        <v>137.65120392018196</v>
      </c>
      <c r="BD265" s="64">
        <f t="shared" si="131"/>
        <v>44.92541236289113</v>
      </c>
      <c r="BE265" s="64">
        <f t="shared" si="132"/>
        <v>-182.57661628307309</v>
      </c>
      <c r="BF265" s="64">
        <f t="shared" si="133"/>
        <v>3.0639942224299608</v>
      </c>
      <c r="BG265" s="64">
        <f t="shared" si="134"/>
        <v>4.2910571808510616</v>
      </c>
      <c r="BH265" s="64">
        <f t="shared" si="135"/>
        <v>0.71404180678437545</v>
      </c>
      <c r="BI265" s="64">
        <f t="shared" si="136"/>
        <v>7.7219125229068322</v>
      </c>
      <c r="BJ265" s="64">
        <v>53.1814818</v>
      </c>
      <c r="BK265" s="64">
        <f t="shared" si="137"/>
        <v>8.2560694371088701</v>
      </c>
      <c r="BL265" s="64">
        <f t="shared" si="138"/>
        <v>2.0296170699559304</v>
      </c>
      <c r="BM265" s="64">
        <f t="shared" si="139"/>
        <v>48.710809678942326</v>
      </c>
    </row>
    <row r="266" spans="1:65" x14ac:dyDescent="0.3">
      <c r="A266">
        <v>265</v>
      </c>
      <c r="B266">
        <v>1</v>
      </c>
      <c r="C266">
        <v>22.16</v>
      </c>
      <c r="D266">
        <v>28.89</v>
      </c>
      <c r="E266" s="71"/>
      <c r="H266" s="73">
        <f t="shared" si="113"/>
        <v>44.96</v>
      </c>
      <c r="I266">
        <f t="shared" si="114"/>
        <v>36.5</v>
      </c>
      <c r="J266" s="64">
        <v>265</v>
      </c>
      <c r="K266" s="64">
        <v>28.89</v>
      </c>
      <c r="L266" s="64">
        <f t="shared" si="115"/>
        <v>256.14999999999998</v>
      </c>
      <c r="M266" s="64">
        <f t="shared" si="116"/>
        <v>266.14999999999998</v>
      </c>
      <c r="N266" s="64" cm="1">
        <f t="array" ref="N266">[2]!PropsSI("P","T",L266,"Q",0,$F$9)</f>
        <v>150836.68187834125</v>
      </c>
      <c r="O266" s="64" cm="1">
        <f t="array" ref="O266">[2]!PropsSI("H","P",N266,"T",M266,$F$9)</f>
        <v>396664.53307498101</v>
      </c>
      <c r="P266" s="64" cm="1">
        <f t="array" ref="P266">[2]!PropsSI("S","P",N266,"T",M266,$F$9)</f>
        <v>1770.3653899981227</v>
      </c>
      <c r="Q266" s="64" cm="1">
        <f t="array" ref="Q266">1/[2]!PropsSI("D","P",N266,"T",M266,$F$9)</f>
        <v>0.13688735498352944</v>
      </c>
      <c r="R266" s="64">
        <f t="shared" si="117"/>
        <v>317.03999999999996</v>
      </c>
      <c r="S266" s="64" cm="1">
        <f t="array" ref="S266">[2]!PropsSI("T","P",T266,"S",V266,$F$9)</f>
        <v>334.66142641814469</v>
      </c>
      <c r="T266" s="64" cm="1">
        <f t="array" ref="T266">[2]!PropsSI("P","T",R266,"Q",1,$F$9)</f>
        <v>1126872.9715421549</v>
      </c>
      <c r="U266" s="64" cm="1">
        <f t="array" ref="U266">[2]!PropsSI("H","P",T266,"S",V266,$F$9)</f>
        <v>440841.28954133822</v>
      </c>
      <c r="V266" s="64">
        <f t="shared" si="118"/>
        <v>1770.3653899981227</v>
      </c>
      <c r="W266" s="64" cm="1">
        <f t="array" ref="W266">1/[2]!PropsSI("D","P",T266,"S",V266,$F$9)</f>
        <v>2.0101192283627643E-2</v>
      </c>
      <c r="X266" s="64">
        <f t="shared" si="119"/>
        <v>317.03999999999996</v>
      </c>
      <c r="Y266" s="64" cm="1">
        <f t="array" ref="Y266">[2]!PropsSI("T","P",Z266,"H",AA266,$F$9)</f>
        <v>334.66142641814457</v>
      </c>
      <c r="Z266" s="64">
        <f t="shared" si="120"/>
        <v>1126872.9715421549</v>
      </c>
      <c r="AA266" s="64">
        <f t="shared" si="112"/>
        <v>440841.28954133822</v>
      </c>
      <c r="AB266" s="64" cm="1">
        <f t="array" ref="AB266">[2]!PropsSI("S","P",Z266,"H",AA266,$F$9)</f>
        <v>1770.3653899981225</v>
      </c>
      <c r="AC266" s="64" cm="1">
        <f t="array" ref="AC266">1/[2]!PropsSI("D","P",Z266,"H",AA266,$F$9)</f>
        <v>2.0101192283627625E-2</v>
      </c>
      <c r="AD266" s="64">
        <f t="shared" si="121"/>
        <v>317.03999999999996</v>
      </c>
      <c r="AE266" s="64">
        <f t="shared" si="122"/>
        <v>312.03999999999996</v>
      </c>
      <c r="AF266" s="64" cm="1">
        <f t="array" ref="AF266">[2]!PropsSI("P","T",AD266,"Q",0,$F$9)</f>
        <v>1126872.9715421549</v>
      </c>
      <c r="AG266" s="64" cm="1">
        <f t="array" ref="AG266">[2]!PropsSI("H","P",AF266,"T",AE266,$F$9)</f>
        <v>254731.53294540753</v>
      </c>
      <c r="AH266" s="64" cm="1">
        <f t="array" ref="AH266">[2]!PropsSI("S","P",AF266,"T",AE266,$F$9)</f>
        <v>1184.8028116523496</v>
      </c>
      <c r="AI266" s="64" cm="1">
        <f t="array" ref="AI266">1/[2]!PropsSI("D","P",AF266,"T",AE266,$F$9)</f>
        <v>8.6762729703637373E-4</v>
      </c>
      <c r="AJ266" s="64">
        <f t="shared" si="123"/>
        <v>316.03999999999996</v>
      </c>
      <c r="AK266" s="64">
        <f t="shared" si="124"/>
        <v>310.03999999999996</v>
      </c>
      <c r="AL266" s="64" cm="1">
        <f t="array" ref="AL266">[2]!PropsSI("P","T",AJ266,"Q",0,$F$9)</f>
        <v>1097706.5527224676</v>
      </c>
      <c r="AM266" s="64" cm="1">
        <f t="array" ref="AM266">[2]!PropsSI("H","P",AL266,"T",AK266,$F$9)</f>
        <v>251768.7317259298</v>
      </c>
      <c r="AN266" s="64" cm="1">
        <f t="array" ref="AN266">[2]!PropsSI("S","P",AL266,"T",AK266,$F$9)</f>
        <v>1175.3584089790713</v>
      </c>
      <c r="AO266" s="64" cm="1">
        <f t="array" ref="AO266">1/[2]!PropsSI("D","P",AL266,"T",AK266,$F$9)</f>
        <v>8.6130650268857745E-4</v>
      </c>
      <c r="AP266" s="64">
        <f t="shared" si="125"/>
        <v>260.14999999999998</v>
      </c>
      <c r="AQ266" s="64">
        <f t="shared" si="126"/>
        <v>260.14999999999998</v>
      </c>
      <c r="AR266" s="64" cm="1">
        <f t="array" ref="AR266">[2]!PropsSI("P","T",AP266,"Q",0,$F$9)</f>
        <v>177916.45421566669</v>
      </c>
      <c r="AS266" s="64">
        <f t="shared" si="127"/>
        <v>251768.7317259298</v>
      </c>
      <c r="AT266" s="64" cm="1">
        <f t="array" ref="AT266">[2]!PropsSI("H","P",AR266,"H",AS266,$F$9)</f>
        <v>251768.7317259298</v>
      </c>
      <c r="AU266" s="64" cm="1">
        <f t="array" ref="AU266">1/[2]!PropsSI("D","P",AR266,"H",AS266,$F$9)</f>
        <v>3.7527833343184352E-2</v>
      </c>
      <c r="AV266" s="64"/>
      <c r="AW266" s="64">
        <f t="shared" si="128"/>
        <v>258.14999999999998</v>
      </c>
      <c r="AX266" s="64">
        <f t="shared" si="129"/>
        <v>260.14999999999998</v>
      </c>
      <c r="AY266" s="64" cm="1">
        <f t="array" ref="AY266">[2]!PropsSI("P","T",AW266,"Q",1,$F$9)</f>
        <v>163940.08425461562</v>
      </c>
      <c r="AZ266" s="64" cm="1">
        <f t="array" ref="AZ266">[2]!PropsSI("H","P",AY266,"T",AX266,$F$9)</f>
        <v>391296.02083444159</v>
      </c>
      <c r="BA266" s="64" cm="1">
        <f t="array" ref="BA266">[2]!PropsSI("S","P",AY266,"T",AX266,$F$9)</f>
        <v>1743.5316928918351</v>
      </c>
      <c r="BB266" s="64" cm="1">
        <f t="array" ref="BB266">1/[2]!PropsSI("D","P",AY266,"T",AX266,$F$9)</f>
        <v>0.12185631636211669</v>
      </c>
      <c r="BC266" s="64">
        <f t="shared" si="130"/>
        <v>139.52728910851178</v>
      </c>
      <c r="BD266" s="64">
        <f t="shared" si="131"/>
        <v>44.176756466357212</v>
      </c>
      <c r="BE266" s="64">
        <f t="shared" si="132"/>
        <v>-183.70404557486899</v>
      </c>
      <c r="BF266" s="64">
        <f t="shared" si="133"/>
        <v>3.1583869045426347</v>
      </c>
      <c r="BG266" s="64">
        <f t="shared" si="134"/>
        <v>4.3835965359144176</v>
      </c>
      <c r="BH266" s="64">
        <f t="shared" si="135"/>
        <v>0.72050127758479843</v>
      </c>
      <c r="BI266" s="64">
        <f t="shared" si="136"/>
        <v>7.4708151724727339</v>
      </c>
      <c r="BJ266" s="64">
        <v>53.1814818</v>
      </c>
      <c r="BK266" s="64">
        <f t="shared" si="137"/>
        <v>9.0047253336427886</v>
      </c>
      <c r="BL266" s="64">
        <f t="shared" si="138"/>
        <v>2.2136616445205188</v>
      </c>
      <c r="BM266" s="64">
        <f t="shared" si="139"/>
        <v>53.127879468492452</v>
      </c>
    </row>
    <row r="267" spans="1:65" x14ac:dyDescent="0.3">
      <c r="A267">
        <v>266</v>
      </c>
      <c r="B267">
        <v>1</v>
      </c>
      <c r="C267">
        <v>22.9</v>
      </c>
      <c r="D267">
        <v>30.13</v>
      </c>
      <c r="E267" s="71"/>
      <c r="H267" s="73">
        <f t="shared" si="113"/>
        <v>44.96</v>
      </c>
      <c r="I267">
        <f t="shared" si="114"/>
        <v>36.5</v>
      </c>
      <c r="J267" s="64">
        <v>266</v>
      </c>
      <c r="K267" s="64">
        <v>30.13</v>
      </c>
      <c r="L267" s="64">
        <f t="shared" si="115"/>
        <v>256.14999999999998</v>
      </c>
      <c r="M267" s="64">
        <f t="shared" si="116"/>
        <v>266.14999999999998</v>
      </c>
      <c r="N267" s="64" cm="1">
        <f t="array" ref="N267">[2]!PropsSI("P","T",L267,"Q",0,$F$9)</f>
        <v>150836.68187834125</v>
      </c>
      <c r="O267" s="64" cm="1">
        <f t="array" ref="O267">[2]!PropsSI("H","P",N267,"T",M267,$F$9)</f>
        <v>396664.53307498101</v>
      </c>
      <c r="P267" s="64" cm="1">
        <f t="array" ref="P267">[2]!PropsSI("S","P",N267,"T",M267,$F$9)</f>
        <v>1770.3653899981227</v>
      </c>
      <c r="Q267" s="64" cm="1">
        <f t="array" ref="Q267">1/[2]!PropsSI("D","P",N267,"T",M267,$F$9)</f>
        <v>0.13688735498352944</v>
      </c>
      <c r="R267" s="64">
        <f t="shared" si="117"/>
        <v>318.27999999999997</v>
      </c>
      <c r="S267" s="64" cm="1">
        <f t="array" ref="S267">[2]!PropsSI("T","P",T267,"S",V267,$F$9)</f>
        <v>335.96021468370367</v>
      </c>
      <c r="T267" s="64" cm="1">
        <f t="array" ref="T267">[2]!PropsSI("P","T",R267,"Q",1,$F$9)</f>
        <v>1163842.1268014782</v>
      </c>
      <c r="U267" s="64" cm="1">
        <f t="array" ref="U267">[2]!PropsSI("H","P",T267,"S",V267,$F$9)</f>
        <v>441572.33565653453</v>
      </c>
      <c r="V267" s="64">
        <f t="shared" si="118"/>
        <v>1770.3653899981227</v>
      </c>
      <c r="W267" s="64" cm="1">
        <f t="array" ref="W267">1/[2]!PropsSI("D","P",T267,"S",V267,$F$9)</f>
        <v>1.9454480528177238E-2</v>
      </c>
      <c r="X267" s="64">
        <f t="shared" si="119"/>
        <v>318.27999999999997</v>
      </c>
      <c r="Y267" s="64" cm="1">
        <f t="array" ref="Y267">[2]!PropsSI("T","P",Z267,"H",AA267,$F$9)</f>
        <v>335.96021468370384</v>
      </c>
      <c r="Z267" s="64">
        <f t="shared" si="120"/>
        <v>1163842.1268014782</v>
      </c>
      <c r="AA267" s="64">
        <f t="shared" si="112"/>
        <v>441572.33565653453</v>
      </c>
      <c r="AB267" s="64" cm="1">
        <f t="array" ref="AB267">[2]!PropsSI("S","P",Z267,"H",AA267,$F$9)</f>
        <v>1770.3653899981234</v>
      </c>
      <c r="AC267" s="64" cm="1">
        <f t="array" ref="AC267">1/[2]!PropsSI("D","P",Z267,"H",AA267,$F$9)</f>
        <v>1.9454480528177259E-2</v>
      </c>
      <c r="AD267" s="64">
        <f t="shared" si="121"/>
        <v>318.27999999999997</v>
      </c>
      <c r="AE267" s="64">
        <f t="shared" si="122"/>
        <v>313.27999999999997</v>
      </c>
      <c r="AF267" s="64" cm="1">
        <f t="array" ref="AF267">[2]!PropsSI("P","T",AD267,"Q",0,$F$9)</f>
        <v>1163842.1268014782</v>
      </c>
      <c r="AG267" s="64" cm="1">
        <f t="array" ref="AG267">[2]!PropsSI("H","P",AF267,"T",AE267,$F$9)</f>
        <v>256576.00847816575</v>
      </c>
      <c r="AH267" s="64" cm="1">
        <f t="array" ref="AH267">[2]!PropsSI("S","P",AF267,"T",AE267,$F$9)</f>
        <v>1190.5992930367045</v>
      </c>
      <c r="AI267" s="64" cm="1">
        <f t="array" ref="AI267">1/[2]!PropsSI("D","P",AF267,"T",AE267,$F$9)</f>
        <v>8.7153909827838419E-4</v>
      </c>
      <c r="AJ267" s="64">
        <f t="shared" si="123"/>
        <v>317.27999999999997</v>
      </c>
      <c r="AK267" s="64">
        <f t="shared" si="124"/>
        <v>311.27999999999997</v>
      </c>
      <c r="AL267" s="64" cm="1">
        <f t="array" ref="AL267">[2]!PropsSI("P","T",AJ267,"Q",0,$F$9)</f>
        <v>1133958.5517257545</v>
      </c>
      <c r="AM267" s="64" cm="1">
        <f t="array" ref="AM267">[2]!PropsSI("H","P",AL267,"T",AK267,$F$9)</f>
        <v>253600.41132391398</v>
      </c>
      <c r="AN267" s="64" cm="1">
        <f t="array" ref="AN267">[2]!PropsSI("S","P",AL267,"T",AK267,$F$9)</f>
        <v>1181.1537708158255</v>
      </c>
      <c r="AO267" s="64" cm="1">
        <f t="array" ref="AO267">1/[2]!PropsSI("D","P",AL267,"T",AK267,$F$9)</f>
        <v>8.6509120204688304E-4</v>
      </c>
      <c r="AP267" s="64">
        <f t="shared" si="125"/>
        <v>260.14999999999998</v>
      </c>
      <c r="AQ267" s="64">
        <f t="shared" si="126"/>
        <v>260.14999999999998</v>
      </c>
      <c r="AR267" s="64" cm="1">
        <f t="array" ref="AR267">[2]!PropsSI("P","T",AP267,"Q",0,$F$9)</f>
        <v>177916.45421566669</v>
      </c>
      <c r="AS267" s="64">
        <f t="shared" si="127"/>
        <v>253600.41132391398</v>
      </c>
      <c r="AT267" s="64" cm="1">
        <f t="array" ref="AT267">[2]!PropsSI("H","P",AR267,"H",AS267,$F$9)</f>
        <v>253600.41132391398</v>
      </c>
      <c r="AU267" s="64" cm="1">
        <f t="array" ref="AU267">1/[2]!PropsSI("D","P",AR267,"H",AS267,$F$9)</f>
        <v>3.850398247373879E-2</v>
      </c>
      <c r="AV267" s="64"/>
      <c r="AW267" s="64">
        <f t="shared" si="128"/>
        <v>258.14999999999998</v>
      </c>
      <c r="AX267" s="64">
        <f t="shared" si="129"/>
        <v>260.14999999999998</v>
      </c>
      <c r="AY267" s="64" cm="1">
        <f t="array" ref="AY267">[2]!PropsSI("P","T",AW267,"Q",1,$F$9)</f>
        <v>163940.08425461562</v>
      </c>
      <c r="AZ267" s="64" cm="1">
        <f t="array" ref="AZ267">[2]!PropsSI("H","P",AY267,"T",AX267,$F$9)</f>
        <v>391296.02083444159</v>
      </c>
      <c r="BA267" s="64" cm="1">
        <f t="array" ref="BA267">[2]!PropsSI("S","P",AY267,"T",AX267,$F$9)</f>
        <v>1743.5316928918351</v>
      </c>
      <c r="BB267" s="64" cm="1">
        <f t="array" ref="BB267">1/[2]!PropsSI("D","P",AY267,"T",AX267,$F$9)</f>
        <v>0.12185631636211669</v>
      </c>
      <c r="BC267" s="64">
        <f t="shared" si="130"/>
        <v>137.69560951052762</v>
      </c>
      <c r="BD267" s="64">
        <f t="shared" si="131"/>
        <v>44.907802581553526</v>
      </c>
      <c r="BE267" s="64">
        <f t="shared" si="132"/>
        <v>-182.60341209208116</v>
      </c>
      <c r="BF267" s="64">
        <f t="shared" si="133"/>
        <v>3.066184529079762</v>
      </c>
      <c r="BG267" s="64">
        <f t="shared" si="134"/>
        <v>4.2931980708464996</v>
      </c>
      <c r="BH267" s="64">
        <f t="shared" si="135"/>
        <v>0.71419591607037025</v>
      </c>
      <c r="BI267" s="64">
        <f t="shared" si="136"/>
        <v>7.7159091031993539</v>
      </c>
      <c r="BJ267" s="64">
        <v>53.1814818</v>
      </c>
      <c r="BK267" s="64">
        <f t="shared" si="137"/>
        <v>8.2736792184464747</v>
      </c>
      <c r="BL267" s="64">
        <f t="shared" si="138"/>
        <v>2.033946141201425</v>
      </c>
      <c r="BM267" s="64">
        <f t="shared" si="139"/>
        <v>48.814707388834201</v>
      </c>
    </row>
    <row r="268" spans="1:65" x14ac:dyDescent="0.3">
      <c r="A268">
        <v>267</v>
      </c>
      <c r="B268">
        <v>1</v>
      </c>
      <c r="C268">
        <v>22.86</v>
      </c>
      <c r="D268">
        <v>31.16</v>
      </c>
      <c r="E268" s="71"/>
      <c r="H268" s="73">
        <f t="shared" si="113"/>
        <v>44.96</v>
      </c>
      <c r="I268">
        <f t="shared" si="114"/>
        <v>36.5</v>
      </c>
      <c r="J268" s="64">
        <v>267</v>
      </c>
      <c r="K268" s="64">
        <v>31.16</v>
      </c>
      <c r="L268" s="64">
        <f t="shared" si="115"/>
        <v>256.14999999999998</v>
      </c>
      <c r="M268" s="64">
        <f t="shared" si="116"/>
        <v>266.14999999999998</v>
      </c>
      <c r="N268" s="64" cm="1">
        <f t="array" ref="N268">[2]!PropsSI("P","T",L268,"Q",0,$F$9)</f>
        <v>150836.68187834125</v>
      </c>
      <c r="O268" s="64" cm="1">
        <f t="array" ref="O268">[2]!PropsSI("H","P",N268,"T",M268,$F$9)</f>
        <v>396664.53307498101</v>
      </c>
      <c r="P268" s="64" cm="1">
        <f t="array" ref="P268">[2]!PropsSI("S","P",N268,"T",M268,$F$9)</f>
        <v>1770.3653899981227</v>
      </c>
      <c r="Q268" s="64" cm="1">
        <f t="array" ref="Q268">1/[2]!PropsSI("D","P",N268,"T",M268,$F$9)</f>
        <v>0.13688735498352944</v>
      </c>
      <c r="R268" s="64">
        <f t="shared" si="117"/>
        <v>319.31</v>
      </c>
      <c r="S268" s="64" cm="1">
        <f t="array" ref="S268">[2]!PropsSI("T","P",T268,"S",V268,$F$9)</f>
        <v>337.03841109507999</v>
      </c>
      <c r="T268" s="64" cm="1">
        <f t="array" ref="T268">[2]!PropsSI("P","T",R268,"Q",1,$F$9)</f>
        <v>1195235.8057932528</v>
      </c>
      <c r="U268" s="64" cm="1">
        <f t="array" ref="U268">[2]!PropsSI("H","P",T268,"S",V268,$F$9)</f>
        <v>442174.86856231379</v>
      </c>
      <c r="V268" s="64">
        <f t="shared" si="118"/>
        <v>1770.3653899981227</v>
      </c>
      <c r="W268" s="64" cm="1">
        <f t="array" ref="W268">1/[2]!PropsSI("D","P",T268,"S",V268,$F$9)</f>
        <v>1.8935571872069151E-2</v>
      </c>
      <c r="X268" s="64">
        <f t="shared" si="119"/>
        <v>319.31</v>
      </c>
      <c r="Y268" s="64" cm="1">
        <f t="array" ref="Y268">[2]!PropsSI("T","P",Z268,"H",AA268,$F$9)</f>
        <v>337.03841109508005</v>
      </c>
      <c r="Z268" s="64">
        <f t="shared" si="120"/>
        <v>1195235.8057932528</v>
      </c>
      <c r="AA268" s="64">
        <f t="shared" si="112"/>
        <v>442174.86856231379</v>
      </c>
      <c r="AB268" s="64" cm="1">
        <f t="array" ref="AB268">[2]!PropsSI("S","P",Z268,"H",AA268,$F$9)</f>
        <v>1770.3653899981227</v>
      </c>
      <c r="AC268" s="64" cm="1">
        <f t="array" ref="AC268">1/[2]!PropsSI("D","P",Z268,"H",AA268,$F$9)</f>
        <v>1.8935571872069165E-2</v>
      </c>
      <c r="AD268" s="64">
        <f t="shared" si="121"/>
        <v>319.31</v>
      </c>
      <c r="AE268" s="64">
        <f t="shared" si="122"/>
        <v>314.31</v>
      </c>
      <c r="AF268" s="64" cm="1">
        <f t="array" ref="AF268">[2]!PropsSI("P","T",AD268,"Q",0,$F$9)</f>
        <v>1195235.8057932528</v>
      </c>
      <c r="AG268" s="64" cm="1">
        <f t="array" ref="AG268">[2]!PropsSI("H","P",AF268,"T",AE268,$F$9)</f>
        <v>258113.98519569443</v>
      </c>
      <c r="AH268" s="64" cm="1">
        <f t="array" ref="AH268">[2]!PropsSI("S","P",AF268,"T",AE268,$F$9)</f>
        <v>1195.4131492702154</v>
      </c>
      <c r="AI268" s="64" cm="1">
        <f t="array" ref="AI268">1/[2]!PropsSI("D","P",AF268,"T",AE268,$F$9)</f>
        <v>8.7484604609586192E-4</v>
      </c>
      <c r="AJ268" s="64">
        <f t="shared" si="123"/>
        <v>318.31</v>
      </c>
      <c r="AK268" s="64">
        <f t="shared" si="124"/>
        <v>312.31</v>
      </c>
      <c r="AL268" s="64" cm="1">
        <f t="array" ref="AL268">[2]!PropsSI("P","T",AJ268,"Q",0,$F$9)</f>
        <v>1164747.6627100774</v>
      </c>
      <c r="AM268" s="64" cm="1">
        <f t="array" ref="AM268">[2]!PropsSI("H","P",AL268,"T",AK268,$F$9)</f>
        <v>255127.49169724545</v>
      </c>
      <c r="AN268" s="64" cm="1">
        <f t="array" ref="AN268">[2]!PropsSI("S","P",AL268,"T",AK268,$F$9)</f>
        <v>1185.9658936743149</v>
      </c>
      <c r="AO268" s="64" cm="1">
        <f t="array" ref="AO268">1/[2]!PropsSI("D","P",AL268,"T",AK268,$F$9)</f>
        <v>8.6828868191443902E-4</v>
      </c>
      <c r="AP268" s="64">
        <f t="shared" si="125"/>
        <v>260.14999999999998</v>
      </c>
      <c r="AQ268" s="64">
        <f t="shared" si="126"/>
        <v>260.14999999999998</v>
      </c>
      <c r="AR268" s="64" cm="1">
        <f t="array" ref="AR268">[2]!PropsSI("P","T",AP268,"Q",0,$F$9)</f>
        <v>177916.45421566669</v>
      </c>
      <c r="AS268" s="64">
        <f t="shared" si="127"/>
        <v>255127.49169724545</v>
      </c>
      <c r="AT268" s="64" cm="1">
        <f t="array" ref="AT268">[2]!PropsSI("H","P",AR268,"H",AS268,$F$9)</f>
        <v>255127.49169724545</v>
      </c>
      <c r="AU268" s="64" cm="1">
        <f t="array" ref="AU268">1/[2]!PropsSI("D","P",AR268,"H",AS268,$F$9)</f>
        <v>3.9317802849504715E-2</v>
      </c>
      <c r="AV268" s="64"/>
      <c r="AW268" s="64">
        <f t="shared" si="128"/>
        <v>258.14999999999998</v>
      </c>
      <c r="AX268" s="64">
        <f t="shared" si="129"/>
        <v>260.14999999999998</v>
      </c>
      <c r="AY268" s="64" cm="1">
        <f t="array" ref="AY268">[2]!PropsSI("P","T",AW268,"Q",1,$F$9)</f>
        <v>163940.08425461562</v>
      </c>
      <c r="AZ268" s="64" cm="1">
        <f t="array" ref="AZ268">[2]!PropsSI("H","P",AY268,"T",AX268,$F$9)</f>
        <v>391296.02083444159</v>
      </c>
      <c r="BA268" s="64" cm="1">
        <f t="array" ref="BA268">[2]!PropsSI("S","P",AY268,"T",AX268,$F$9)</f>
        <v>1743.5316928918351</v>
      </c>
      <c r="BB268" s="64" cm="1">
        <f t="array" ref="BB268">1/[2]!PropsSI("D","P",AY268,"T",AX268,$F$9)</f>
        <v>0.12185631636211669</v>
      </c>
      <c r="BC268" s="64">
        <f t="shared" si="130"/>
        <v>136.16852913719615</v>
      </c>
      <c r="BD268" s="64">
        <f t="shared" si="131"/>
        <v>45.510335487332775</v>
      </c>
      <c r="BE268" s="64">
        <f t="shared" si="132"/>
        <v>-181.67886462452893</v>
      </c>
      <c r="BF268" s="64">
        <f t="shared" si="133"/>
        <v>2.9920352746047527</v>
      </c>
      <c r="BG268" s="64">
        <f t="shared" si="134"/>
        <v>4.2208960104643536</v>
      </c>
      <c r="BH268" s="64">
        <f t="shared" si="135"/>
        <v>0.70886258917229039</v>
      </c>
      <c r="BI268" s="64">
        <f t="shared" si="136"/>
        <v>7.9240393709885604</v>
      </c>
      <c r="BJ268" s="64">
        <v>53.1814818</v>
      </c>
      <c r="BK268" s="64">
        <f t="shared" si="137"/>
        <v>7.6711463126672257</v>
      </c>
      <c r="BL268" s="64">
        <f t="shared" si="138"/>
        <v>1.8858234685306929</v>
      </c>
      <c r="BM268" s="64">
        <f t="shared" si="139"/>
        <v>45.259763244736632</v>
      </c>
    </row>
    <row r="269" spans="1:65" x14ac:dyDescent="0.3">
      <c r="A269">
        <v>268</v>
      </c>
      <c r="B269">
        <v>1</v>
      </c>
      <c r="C269">
        <v>21.1</v>
      </c>
      <c r="D269">
        <v>28.22</v>
      </c>
      <c r="E269" s="71"/>
      <c r="H269" s="73">
        <f t="shared" si="113"/>
        <v>44.96</v>
      </c>
      <c r="I269">
        <f t="shared" si="114"/>
        <v>36.5</v>
      </c>
      <c r="J269" s="64">
        <v>268</v>
      </c>
      <c r="K269" s="64">
        <v>28.22</v>
      </c>
      <c r="L269" s="64">
        <f t="shared" si="115"/>
        <v>256.14999999999998</v>
      </c>
      <c r="M269" s="64">
        <f t="shared" si="116"/>
        <v>266.14999999999998</v>
      </c>
      <c r="N269" s="64" cm="1">
        <f t="array" ref="N269">[2]!PropsSI("P","T",L269,"Q",0,$F$9)</f>
        <v>150836.68187834125</v>
      </c>
      <c r="O269" s="64" cm="1">
        <f t="array" ref="O269">[2]!PropsSI("H","P",N269,"T",M269,$F$9)</f>
        <v>396664.53307498101</v>
      </c>
      <c r="P269" s="64" cm="1">
        <f t="array" ref="P269">[2]!PropsSI("S","P",N269,"T",M269,$F$9)</f>
        <v>1770.3653899981227</v>
      </c>
      <c r="Q269" s="64" cm="1">
        <f t="array" ref="Q269">1/[2]!PropsSI("D","P",N269,"T",M269,$F$9)</f>
        <v>0.13688735498352944</v>
      </c>
      <c r="R269" s="64">
        <f t="shared" si="117"/>
        <v>316.37</v>
      </c>
      <c r="S269" s="64" cm="1">
        <f t="array" ref="S269">[2]!PropsSI("T","P",T269,"S",V269,$F$9)</f>
        <v>333.95925858628533</v>
      </c>
      <c r="T269" s="64" cm="1">
        <f t="array" ref="T269">[2]!PropsSI("P","T",R269,"Q",1,$F$9)</f>
        <v>1107268.0973422378</v>
      </c>
      <c r="U269" s="64" cm="1">
        <f t="array" ref="U269">[2]!PropsSI("H","P",T269,"S",V269,$F$9)</f>
        <v>440443.70112775447</v>
      </c>
      <c r="V269" s="64">
        <f t="shared" si="118"/>
        <v>1770.3653899981227</v>
      </c>
      <c r="W269" s="64" cm="1">
        <f t="array" ref="W269">1/[2]!PropsSI("D","P",T269,"S",V269,$F$9)</f>
        <v>2.0460992284081141E-2</v>
      </c>
      <c r="X269" s="64">
        <f t="shared" si="119"/>
        <v>316.37</v>
      </c>
      <c r="Y269" s="64" cm="1">
        <f t="array" ref="Y269">[2]!PropsSI("T","P",Z269,"H",AA269,$F$9)</f>
        <v>333.95925858628533</v>
      </c>
      <c r="Z269" s="64">
        <f t="shared" si="120"/>
        <v>1107268.0973422378</v>
      </c>
      <c r="AA269" s="64">
        <f t="shared" si="112"/>
        <v>440443.70112775447</v>
      </c>
      <c r="AB269" s="64" cm="1">
        <f t="array" ref="AB269">[2]!PropsSI("S","P",Z269,"H",AA269,$F$9)</f>
        <v>1770.3653899981225</v>
      </c>
      <c r="AC269" s="64" cm="1">
        <f t="array" ref="AC269">1/[2]!PropsSI("D","P",Z269,"H",AA269,$F$9)</f>
        <v>2.0460992284081145E-2</v>
      </c>
      <c r="AD269" s="64">
        <f t="shared" si="121"/>
        <v>316.37</v>
      </c>
      <c r="AE269" s="64">
        <f t="shared" si="122"/>
        <v>311.37</v>
      </c>
      <c r="AF269" s="64" cm="1">
        <f t="array" ref="AF269">[2]!PropsSI("P","T",AD269,"Q",0,$F$9)</f>
        <v>1107268.0973422378</v>
      </c>
      <c r="AG269" s="64" cm="1">
        <f t="array" ref="AG269">[2]!PropsSI("H","P",AF269,"T",AE269,$F$9)</f>
        <v>253738.07464343446</v>
      </c>
      <c r="AH269" s="64" cm="1">
        <f t="array" ref="AH269">[2]!PropsSI("S","P",AF269,"T",AE269,$F$9)</f>
        <v>1181.6701412835223</v>
      </c>
      <c r="AI269" s="64" cm="1">
        <f t="array" ref="AI269">1/[2]!PropsSI("D","P",AF269,"T",AE269,$F$9)</f>
        <v>8.6554428746939659E-4</v>
      </c>
      <c r="AJ269" s="64">
        <f t="shared" si="123"/>
        <v>315.37</v>
      </c>
      <c r="AK269" s="64">
        <f t="shared" si="124"/>
        <v>309.37</v>
      </c>
      <c r="AL269" s="64" cm="1">
        <f t="array" ref="AL269">[2]!PropsSI("P","T",AJ269,"Q",0,$F$9)</f>
        <v>1078484.3664916074</v>
      </c>
      <c r="AM269" s="64" cm="1">
        <f t="array" ref="AM269">[2]!PropsSI("H","P",AL269,"T",AK269,$F$9)</f>
        <v>250782.04628078407</v>
      </c>
      <c r="AN269" s="64" cm="1">
        <f t="array" ref="AN269">[2]!PropsSI("S","P",AL269,"T",AK269,$F$9)</f>
        <v>1172.2259162293867</v>
      </c>
      <c r="AO269" s="64" cm="1">
        <f t="array" ref="AO269">1/[2]!PropsSI("D","P",AL269,"T",AK269,$F$9)</f>
        <v>8.5929013118035767E-4</v>
      </c>
      <c r="AP269" s="64">
        <f t="shared" si="125"/>
        <v>260.14999999999998</v>
      </c>
      <c r="AQ269" s="64">
        <f t="shared" si="126"/>
        <v>260.14999999999998</v>
      </c>
      <c r="AR269" s="64" cm="1">
        <f t="array" ref="AR269">[2]!PropsSI("P","T",AP269,"Q",0,$F$9)</f>
        <v>177916.45421566669</v>
      </c>
      <c r="AS269" s="64">
        <f t="shared" si="127"/>
        <v>250782.04628078407</v>
      </c>
      <c r="AT269" s="64" cm="1">
        <f t="array" ref="AT269">[2]!PropsSI("H","P",AR269,"H",AS269,$F$9)</f>
        <v>250782.04628078407</v>
      </c>
      <c r="AU269" s="64" cm="1">
        <f t="array" ref="AU269">1/[2]!PropsSI("D","P",AR269,"H",AS269,$F$9)</f>
        <v>3.7002003312392007E-2</v>
      </c>
      <c r="AV269" s="64"/>
      <c r="AW269" s="64">
        <f t="shared" si="128"/>
        <v>258.14999999999998</v>
      </c>
      <c r="AX269" s="64">
        <f t="shared" si="129"/>
        <v>260.14999999999998</v>
      </c>
      <c r="AY269" s="64" cm="1">
        <f t="array" ref="AY269">[2]!PropsSI("P","T",AW269,"Q",1,$F$9)</f>
        <v>163940.08425461562</v>
      </c>
      <c r="AZ269" s="64" cm="1">
        <f t="array" ref="AZ269">[2]!PropsSI("H","P",AY269,"T",AX269,$F$9)</f>
        <v>391296.02083444159</v>
      </c>
      <c r="BA269" s="64" cm="1">
        <f t="array" ref="BA269">[2]!PropsSI("S","P",AY269,"T",AX269,$F$9)</f>
        <v>1743.5316928918351</v>
      </c>
      <c r="BB269" s="64" cm="1">
        <f t="array" ref="BB269">1/[2]!PropsSI("D","P",AY269,"T",AX269,$F$9)</f>
        <v>0.12185631636211669</v>
      </c>
      <c r="BC269" s="64">
        <f t="shared" si="130"/>
        <v>140.51397455365753</v>
      </c>
      <c r="BD269" s="64">
        <f t="shared" si="131"/>
        <v>43.779168052773457</v>
      </c>
      <c r="BE269" s="64">
        <f t="shared" si="132"/>
        <v>-184.29314260643099</v>
      </c>
      <c r="BF269" s="64">
        <f t="shared" si="133"/>
        <v>3.209608149343437</v>
      </c>
      <c r="BG269" s="64">
        <f t="shared" si="134"/>
        <v>4.4340432840948107</v>
      </c>
      <c r="BH269" s="64">
        <f t="shared" si="135"/>
        <v>0.72385584526350955</v>
      </c>
      <c r="BI269" s="64">
        <f t="shared" si="136"/>
        <v>7.34084099141955</v>
      </c>
      <c r="BJ269" s="64">
        <v>53.1814818</v>
      </c>
      <c r="BK269" s="64">
        <f t="shared" si="137"/>
        <v>9.4023137472265432</v>
      </c>
      <c r="BL269" s="64">
        <f t="shared" si="138"/>
        <v>2.3114021295265252</v>
      </c>
      <c r="BM269" s="64">
        <f t="shared" si="139"/>
        <v>55.473651108636602</v>
      </c>
    </row>
    <row r="270" spans="1:65" x14ac:dyDescent="0.3">
      <c r="A270">
        <v>269</v>
      </c>
      <c r="B270">
        <v>1</v>
      </c>
      <c r="C270">
        <v>23.22</v>
      </c>
      <c r="D270">
        <v>32.28</v>
      </c>
      <c r="E270" s="71"/>
      <c r="H270" s="73">
        <f t="shared" si="113"/>
        <v>44.96</v>
      </c>
      <c r="I270">
        <f t="shared" si="114"/>
        <v>36.5</v>
      </c>
      <c r="J270" s="64">
        <v>269</v>
      </c>
      <c r="K270" s="64">
        <v>32.28</v>
      </c>
      <c r="L270" s="64">
        <f t="shared" si="115"/>
        <v>256.14999999999998</v>
      </c>
      <c r="M270" s="64">
        <f t="shared" si="116"/>
        <v>266.14999999999998</v>
      </c>
      <c r="N270" s="64" cm="1">
        <f t="array" ref="N270">[2]!PropsSI("P","T",L270,"Q",0,$F$9)</f>
        <v>150836.68187834125</v>
      </c>
      <c r="O270" s="64" cm="1">
        <f t="array" ref="O270">[2]!PropsSI("H","P",N270,"T",M270,$F$9)</f>
        <v>396664.53307498101</v>
      </c>
      <c r="P270" s="64" cm="1">
        <f t="array" ref="P270">[2]!PropsSI("S","P",N270,"T",M270,$F$9)</f>
        <v>1770.3653899981227</v>
      </c>
      <c r="Q270" s="64" cm="1">
        <f t="array" ref="Q270">1/[2]!PropsSI("D","P",N270,"T",M270,$F$9)</f>
        <v>0.13688735498352944</v>
      </c>
      <c r="R270" s="64">
        <f t="shared" si="117"/>
        <v>320.42999999999995</v>
      </c>
      <c r="S270" s="64" cm="1">
        <f t="array" ref="S270">[2]!PropsSI("T","P",T270,"S",V270,$F$9)</f>
        <v>338.2102834484848</v>
      </c>
      <c r="T270" s="64" cm="1">
        <f t="array" ref="T270">[2]!PropsSI("P","T",R270,"Q",1,$F$9)</f>
        <v>1230088.9661319265</v>
      </c>
      <c r="U270" s="64" cm="1">
        <f t="array" ref="U270">[2]!PropsSI("H","P",T270,"S",V270,$F$9)</f>
        <v>442825.22722566576</v>
      </c>
      <c r="V270" s="64">
        <f t="shared" si="118"/>
        <v>1770.3653899981227</v>
      </c>
      <c r="W270" s="64" cm="1">
        <f t="array" ref="W270">1/[2]!PropsSI("D","P",T270,"S",V270,$F$9)</f>
        <v>1.8389394333174887E-2</v>
      </c>
      <c r="X270" s="64">
        <f t="shared" si="119"/>
        <v>320.42999999999995</v>
      </c>
      <c r="Y270" s="64" cm="1">
        <f t="array" ref="Y270">[2]!PropsSI("T","P",Z270,"H",AA270,$F$9)</f>
        <v>338.21028344848469</v>
      </c>
      <c r="Z270" s="64">
        <f t="shared" si="120"/>
        <v>1230088.9661319265</v>
      </c>
      <c r="AA270" s="64">
        <f t="shared" si="112"/>
        <v>442825.22722566576</v>
      </c>
      <c r="AB270" s="64" cm="1">
        <f t="array" ref="AB270">[2]!PropsSI("S","P",Z270,"H",AA270,$F$9)</f>
        <v>1770.3653899981221</v>
      </c>
      <c r="AC270" s="64" cm="1">
        <f t="array" ref="AC270">1/[2]!PropsSI("D","P",Z270,"H",AA270,$F$9)</f>
        <v>1.838939433317488E-2</v>
      </c>
      <c r="AD270" s="64">
        <f t="shared" si="121"/>
        <v>320.42999999999995</v>
      </c>
      <c r="AE270" s="64">
        <f t="shared" si="122"/>
        <v>315.42999999999995</v>
      </c>
      <c r="AF270" s="64" cm="1">
        <f t="array" ref="AF270">[2]!PropsSI("P","T",AD270,"Q",0,$F$9)</f>
        <v>1230088.9661319265</v>
      </c>
      <c r="AG270" s="64" cm="1">
        <f t="array" ref="AG270">[2]!PropsSI("H","P",AF270,"T",AE270,$F$9)</f>
        <v>259792.53151291129</v>
      </c>
      <c r="AH270" s="64" cm="1">
        <f t="array" ref="AH270">[2]!PropsSI("S","P",AF270,"T",AE270,$F$9)</f>
        <v>1200.647028120924</v>
      </c>
      <c r="AI270" s="64" cm="1">
        <f t="array" ref="AI270">1/[2]!PropsSI("D","P",AF270,"T",AE270,$F$9)</f>
        <v>8.7850338019815669E-4</v>
      </c>
      <c r="AJ270" s="64">
        <f t="shared" si="123"/>
        <v>319.42999999999995</v>
      </c>
      <c r="AK270" s="64">
        <f t="shared" si="124"/>
        <v>313.42999999999995</v>
      </c>
      <c r="AL270" s="64" cm="1">
        <f t="array" ref="AL270">[2]!PropsSI("P","T",AJ270,"Q",0,$F$9)</f>
        <v>1198934.1974942144</v>
      </c>
      <c r="AM270" s="64" cm="1">
        <f t="array" ref="AM270">[2]!PropsSI("H","P",AL270,"T",AK270,$F$9)</f>
        <v>256793.90194646991</v>
      </c>
      <c r="AN270" s="64" cm="1">
        <f t="array" ref="AN270">[2]!PropsSI("S","P",AL270,"T",AK270,$F$9)</f>
        <v>1191.1970316503698</v>
      </c>
      <c r="AO270" s="64" cm="1">
        <f t="array" ref="AO270">1/[2]!PropsSI("D","P",AL270,"T",AK270,$F$9)</f>
        <v>8.7182276357756073E-4</v>
      </c>
      <c r="AP270" s="64">
        <f t="shared" si="125"/>
        <v>260.14999999999998</v>
      </c>
      <c r="AQ270" s="64">
        <f t="shared" si="126"/>
        <v>260.14999999999998</v>
      </c>
      <c r="AR270" s="64" cm="1">
        <f t="array" ref="AR270">[2]!PropsSI("P","T",AP270,"Q",0,$F$9)</f>
        <v>177916.45421566669</v>
      </c>
      <c r="AS270" s="64">
        <f t="shared" si="127"/>
        <v>256793.90194646991</v>
      </c>
      <c r="AT270" s="64" cm="1">
        <f t="array" ref="AT270">[2]!PropsSI("H","P",AR270,"H",AS270,$F$9)</f>
        <v>256793.90194646991</v>
      </c>
      <c r="AU270" s="64" cm="1">
        <f t="array" ref="AU270">1/[2]!PropsSI("D","P",AR270,"H",AS270,$F$9)</f>
        <v>4.02058756968071E-2</v>
      </c>
      <c r="AV270" s="64"/>
      <c r="AW270" s="64">
        <f t="shared" si="128"/>
        <v>258.14999999999998</v>
      </c>
      <c r="AX270" s="64">
        <f t="shared" si="129"/>
        <v>260.14999999999998</v>
      </c>
      <c r="AY270" s="64" cm="1">
        <f t="array" ref="AY270">[2]!PropsSI("P","T",AW270,"Q",1,$F$9)</f>
        <v>163940.08425461562</v>
      </c>
      <c r="AZ270" s="64" cm="1">
        <f t="array" ref="AZ270">[2]!PropsSI("H","P",AY270,"T",AX270,$F$9)</f>
        <v>391296.02083444159</v>
      </c>
      <c r="BA270" s="64" cm="1">
        <f t="array" ref="BA270">[2]!PropsSI("S","P",AY270,"T",AX270,$F$9)</f>
        <v>1743.5316928918351</v>
      </c>
      <c r="BB270" s="64" cm="1">
        <f t="array" ref="BB270">1/[2]!PropsSI("D","P",AY270,"T",AX270,$F$9)</f>
        <v>0.12185631636211669</v>
      </c>
      <c r="BC270" s="64">
        <f t="shared" si="130"/>
        <v>134.50211888797168</v>
      </c>
      <c r="BD270" s="64">
        <f t="shared" si="131"/>
        <v>46.160694150684748</v>
      </c>
      <c r="BE270" s="64">
        <f t="shared" si="132"/>
        <v>-180.66281303865642</v>
      </c>
      <c r="BF270" s="64">
        <f t="shared" si="133"/>
        <v>2.9137802488175208</v>
      </c>
      <c r="BG270" s="64">
        <f t="shared" si="134"/>
        <v>4.1449903660886331</v>
      </c>
      <c r="BH270" s="64">
        <f t="shared" si="135"/>
        <v>0.70296429942419192</v>
      </c>
      <c r="BI270" s="64">
        <f t="shared" si="136"/>
        <v>8.1551049175429782</v>
      </c>
      <c r="BJ270" s="64">
        <v>53.1814818</v>
      </c>
      <c r="BK270" s="64">
        <f t="shared" si="137"/>
        <v>7.0207876493152526</v>
      </c>
      <c r="BL270" s="64">
        <f t="shared" si="138"/>
        <v>1.7259436304566662</v>
      </c>
      <c r="BM270" s="64">
        <f t="shared" si="139"/>
        <v>41.422647130959987</v>
      </c>
    </row>
    <row r="271" spans="1:65" x14ac:dyDescent="0.3">
      <c r="A271">
        <v>270</v>
      </c>
      <c r="B271">
        <v>1</v>
      </c>
      <c r="C271">
        <v>24.4</v>
      </c>
      <c r="D271">
        <v>32.049999999999997</v>
      </c>
      <c r="E271" s="71"/>
      <c r="H271" s="73">
        <f t="shared" si="113"/>
        <v>44.96</v>
      </c>
      <c r="I271">
        <f t="shared" si="114"/>
        <v>36.5</v>
      </c>
      <c r="J271" s="64">
        <v>270</v>
      </c>
      <c r="K271" s="64">
        <v>32.049999999999997</v>
      </c>
      <c r="L271" s="64">
        <f t="shared" si="115"/>
        <v>256.14999999999998</v>
      </c>
      <c r="M271" s="64">
        <f t="shared" si="116"/>
        <v>266.14999999999998</v>
      </c>
      <c r="N271" s="64" cm="1">
        <f t="array" ref="N271">[2]!PropsSI("P","T",L271,"Q",0,$F$9)</f>
        <v>150836.68187834125</v>
      </c>
      <c r="O271" s="64" cm="1">
        <f t="array" ref="O271">[2]!PropsSI("H","P",N271,"T",M271,$F$9)</f>
        <v>396664.53307498101</v>
      </c>
      <c r="P271" s="64" cm="1">
        <f t="array" ref="P271">[2]!PropsSI("S","P",N271,"T",M271,$F$9)</f>
        <v>1770.3653899981227</v>
      </c>
      <c r="Q271" s="64" cm="1">
        <f t="array" ref="Q271">1/[2]!PropsSI("D","P",N271,"T",M271,$F$9)</f>
        <v>0.13688735498352944</v>
      </c>
      <c r="R271" s="64">
        <f t="shared" si="117"/>
        <v>320.2</v>
      </c>
      <c r="S271" s="64" cm="1">
        <f t="array" ref="S271">[2]!PropsSI("T","P",T271,"S",V271,$F$9)</f>
        <v>337.96967087199425</v>
      </c>
      <c r="T271" s="64" cm="1">
        <f t="array" ref="T271">[2]!PropsSI("P","T",R271,"Q",1,$F$9)</f>
        <v>1222870.219686626</v>
      </c>
      <c r="U271" s="64" cm="1">
        <f t="array" ref="U271">[2]!PropsSI("H","P",T271,"S",V271,$F$9)</f>
        <v>442692.08019181265</v>
      </c>
      <c r="V271" s="64">
        <f t="shared" si="118"/>
        <v>1770.3653899981227</v>
      </c>
      <c r="W271" s="64" cm="1">
        <f t="array" ref="W271">1/[2]!PropsSI("D","P",T271,"S",V271,$F$9)</f>
        <v>1.8500054538890118E-2</v>
      </c>
      <c r="X271" s="64">
        <f t="shared" si="119"/>
        <v>320.2</v>
      </c>
      <c r="Y271" s="64" cm="1">
        <f t="array" ref="Y271">[2]!PropsSI("T","P",Z271,"H",AA271,$F$9)</f>
        <v>337.9696708719942</v>
      </c>
      <c r="Z271" s="64">
        <f t="shared" si="120"/>
        <v>1222870.219686626</v>
      </c>
      <c r="AA271" s="64">
        <f t="shared" si="112"/>
        <v>442692.08019181265</v>
      </c>
      <c r="AB271" s="64" cm="1">
        <f t="array" ref="AB271">[2]!PropsSI("S","P",Z271,"H",AA271,$F$9)</f>
        <v>1770.3653899981225</v>
      </c>
      <c r="AC271" s="64" cm="1">
        <f t="array" ref="AC271">1/[2]!PropsSI("D","P",Z271,"H",AA271,$F$9)</f>
        <v>1.8500054538890112E-2</v>
      </c>
      <c r="AD271" s="64">
        <f t="shared" si="121"/>
        <v>320.2</v>
      </c>
      <c r="AE271" s="64">
        <f t="shared" si="122"/>
        <v>315.2</v>
      </c>
      <c r="AF271" s="64" cm="1">
        <f t="array" ref="AF271">[2]!PropsSI("P","T",AD271,"Q",0,$F$9)</f>
        <v>1222870.219686626</v>
      </c>
      <c r="AG271" s="64" cm="1">
        <f t="array" ref="AG271">[2]!PropsSI("H","P",AF271,"T",AE271,$F$9)</f>
        <v>259447.29769604406</v>
      </c>
      <c r="AH271" s="64" cm="1">
        <f t="array" ref="AH271">[2]!PropsSI("S","P",AF271,"T",AE271,$F$9)</f>
        <v>1199.5722462244842</v>
      </c>
      <c r="AI271" s="64" cm="1">
        <f t="array" ref="AI271">1/[2]!PropsSI("D","P",AF271,"T",AE271,$F$9)</f>
        <v>8.7774699498676832E-4</v>
      </c>
      <c r="AJ271" s="64">
        <f t="shared" si="123"/>
        <v>319.2</v>
      </c>
      <c r="AK271" s="64">
        <f t="shared" si="124"/>
        <v>313.2</v>
      </c>
      <c r="AL271" s="64" cm="1">
        <f t="array" ref="AL271">[2]!PropsSI("P","T",AJ271,"Q",0,$F$9)</f>
        <v>1191853.1370845777</v>
      </c>
      <c r="AM271" s="64" cm="1">
        <f t="array" ref="AM271">[2]!PropsSI("H","P",AL271,"T",AK271,$F$9)</f>
        <v>256451.18541771744</v>
      </c>
      <c r="AN271" s="64" cm="1">
        <f t="array" ref="AN271">[2]!PropsSI("S","P",AL271,"T",AK271,$F$9)</f>
        <v>1190.1228868224609</v>
      </c>
      <c r="AO271" s="64" cm="1">
        <f t="array" ref="AO271">1/[2]!PropsSI("D","P",AL271,"T",AK271,$F$9)</f>
        <v>8.7109205848525599E-4</v>
      </c>
      <c r="AP271" s="64">
        <f t="shared" si="125"/>
        <v>260.14999999999998</v>
      </c>
      <c r="AQ271" s="64">
        <f t="shared" si="126"/>
        <v>260.14999999999998</v>
      </c>
      <c r="AR271" s="64" cm="1">
        <f t="array" ref="AR271">[2]!PropsSI("P","T",AP271,"Q",0,$F$9)</f>
        <v>177916.45421566669</v>
      </c>
      <c r="AS271" s="64">
        <f t="shared" si="127"/>
        <v>256451.18541771744</v>
      </c>
      <c r="AT271" s="64" cm="1">
        <f t="array" ref="AT271">[2]!PropsSI("H","P",AR271,"H",AS271,$F$9)</f>
        <v>256451.18541771744</v>
      </c>
      <c r="AU271" s="64" cm="1">
        <f t="array" ref="AU271">1/[2]!PropsSI("D","P",AR271,"H",AS271,$F$9)</f>
        <v>4.0023233251077761E-2</v>
      </c>
      <c r="AV271" s="64"/>
      <c r="AW271" s="64">
        <f t="shared" si="128"/>
        <v>258.14999999999998</v>
      </c>
      <c r="AX271" s="64">
        <f t="shared" si="129"/>
        <v>260.14999999999998</v>
      </c>
      <c r="AY271" s="64" cm="1">
        <f t="array" ref="AY271">[2]!PropsSI("P","T",AW271,"Q",1,$F$9)</f>
        <v>163940.08425461562</v>
      </c>
      <c r="AZ271" s="64" cm="1">
        <f t="array" ref="AZ271">[2]!PropsSI("H","P",AY271,"T",AX271,$F$9)</f>
        <v>391296.02083444159</v>
      </c>
      <c r="BA271" s="64" cm="1">
        <f t="array" ref="BA271">[2]!PropsSI("S","P",AY271,"T",AX271,$F$9)</f>
        <v>1743.5316928918351</v>
      </c>
      <c r="BB271" s="64" cm="1">
        <f t="array" ref="BB271">1/[2]!PropsSI("D","P",AY271,"T",AX271,$F$9)</f>
        <v>0.12185631636211669</v>
      </c>
      <c r="BC271" s="64">
        <f t="shared" si="130"/>
        <v>134.84483541672415</v>
      </c>
      <c r="BD271" s="64">
        <f t="shared" si="131"/>
        <v>46.027547116831641</v>
      </c>
      <c r="BE271" s="64">
        <f t="shared" si="132"/>
        <v>-180.87238253355579</v>
      </c>
      <c r="BF271" s="64">
        <f t="shared" si="133"/>
        <v>2.9296550405879276</v>
      </c>
      <c r="BG271" s="64">
        <f t="shared" si="134"/>
        <v>4.1603545527800154</v>
      </c>
      <c r="BH271" s="64">
        <f t="shared" si="135"/>
        <v>0.70418398322092168</v>
      </c>
      <c r="BI271" s="64">
        <f t="shared" si="136"/>
        <v>8.1072468875504935</v>
      </c>
      <c r="BJ271" s="64">
        <v>53.1814818</v>
      </c>
      <c r="BK271" s="64">
        <f t="shared" si="137"/>
        <v>7.1539346831683588</v>
      </c>
      <c r="BL271" s="64">
        <f t="shared" si="138"/>
        <v>1.7586756096122216</v>
      </c>
      <c r="BM271" s="64">
        <f t="shared" si="139"/>
        <v>42.20821463069332</v>
      </c>
    </row>
    <row r="272" spans="1:65" x14ac:dyDescent="0.3">
      <c r="A272">
        <v>271</v>
      </c>
      <c r="B272">
        <v>1</v>
      </c>
      <c r="C272">
        <v>22.3</v>
      </c>
      <c r="D272">
        <v>29.95</v>
      </c>
      <c r="E272" s="71"/>
      <c r="H272" s="73">
        <f t="shared" si="113"/>
        <v>44.96</v>
      </c>
      <c r="I272">
        <f t="shared" si="114"/>
        <v>36.5</v>
      </c>
      <c r="J272" s="64">
        <v>271</v>
      </c>
      <c r="K272" s="64">
        <v>29.95</v>
      </c>
      <c r="L272" s="64">
        <f t="shared" si="115"/>
        <v>256.14999999999998</v>
      </c>
      <c r="M272" s="64">
        <f t="shared" si="116"/>
        <v>266.14999999999998</v>
      </c>
      <c r="N272" s="64" cm="1">
        <f t="array" ref="N272">[2]!PropsSI("P","T",L272,"Q",0,$F$9)</f>
        <v>150836.68187834125</v>
      </c>
      <c r="O272" s="64" cm="1">
        <f t="array" ref="O272">[2]!PropsSI("H","P",N272,"T",M272,$F$9)</f>
        <v>396664.53307498101</v>
      </c>
      <c r="P272" s="64" cm="1">
        <f t="array" ref="P272">[2]!PropsSI("S","P",N272,"T",M272,$F$9)</f>
        <v>1770.3653899981227</v>
      </c>
      <c r="Q272" s="64" cm="1">
        <f t="array" ref="Q272">1/[2]!PropsSI("D","P",N272,"T",M272,$F$9)</f>
        <v>0.13688735498352944</v>
      </c>
      <c r="R272" s="64">
        <f t="shared" si="117"/>
        <v>318.09999999999997</v>
      </c>
      <c r="S272" s="64" cm="1">
        <f t="array" ref="S272">[2]!PropsSI("T","P",T272,"S",V272,$F$9)</f>
        <v>335.77173616938677</v>
      </c>
      <c r="T272" s="64" cm="1">
        <f t="array" ref="T272">[2]!PropsSI("P","T",R272,"Q",1,$F$9)</f>
        <v>1158419.9953954325</v>
      </c>
      <c r="U272" s="64" cm="1">
        <f t="array" ref="U272">[2]!PropsSI("H","P",T272,"S",V272,$F$9)</f>
        <v>441466.60087699722</v>
      </c>
      <c r="V272" s="64">
        <f t="shared" si="118"/>
        <v>1770.3653899981227</v>
      </c>
      <c r="W272" s="64" cm="1">
        <f t="array" ref="W272">1/[2]!PropsSI("D","P",T272,"S",V272,$F$9)</f>
        <v>1.9546844534545513E-2</v>
      </c>
      <c r="X272" s="64">
        <f t="shared" si="119"/>
        <v>318.09999999999997</v>
      </c>
      <c r="Y272" s="64" cm="1">
        <f t="array" ref="Y272">[2]!PropsSI("T","P",Z272,"H",AA272,$F$9)</f>
        <v>335.77173616938666</v>
      </c>
      <c r="Z272" s="64">
        <f t="shared" si="120"/>
        <v>1158419.9953954325</v>
      </c>
      <c r="AA272" s="64">
        <f t="shared" si="112"/>
        <v>441466.60087699722</v>
      </c>
      <c r="AB272" s="64" cm="1">
        <f t="array" ref="AB272">[2]!PropsSI("S","P",Z272,"H",AA272,$F$9)</f>
        <v>1770.3653899981225</v>
      </c>
      <c r="AC272" s="64" cm="1">
        <f t="array" ref="AC272">1/[2]!PropsSI("D","P",Z272,"H",AA272,$F$9)</f>
        <v>1.9546844534545499E-2</v>
      </c>
      <c r="AD272" s="64">
        <f t="shared" si="121"/>
        <v>318.09999999999997</v>
      </c>
      <c r="AE272" s="64">
        <f t="shared" si="122"/>
        <v>313.09999999999997</v>
      </c>
      <c r="AF272" s="64" cm="1">
        <f t="array" ref="AF272">[2]!PropsSI("P","T",AD272,"Q",0,$F$9)</f>
        <v>1158419.9953954325</v>
      </c>
      <c r="AG272" s="64" cm="1">
        <f t="array" ref="AG272">[2]!PropsSI("H","P",AF272,"T",AE272,$F$9)</f>
        <v>256307.78660591115</v>
      </c>
      <c r="AH272" s="64" cm="1">
        <f t="array" ref="AH272">[2]!PropsSI("S","P",AF272,"T",AE272,$F$9)</f>
        <v>1189.7579576651785</v>
      </c>
      <c r="AI272" s="64" cm="1">
        <f t="array" ref="AI272">1/[2]!PropsSI("D","P",AF272,"T",AE272,$F$9)</f>
        <v>8.709666106591678E-4</v>
      </c>
      <c r="AJ272" s="64">
        <f t="shared" si="123"/>
        <v>317.09999999999997</v>
      </c>
      <c r="AK272" s="64">
        <f t="shared" si="124"/>
        <v>311.09999999999997</v>
      </c>
      <c r="AL272" s="64" cm="1">
        <f t="array" ref="AL272">[2]!PropsSI("P","T",AJ272,"Q",0,$F$9)</f>
        <v>1128641.2443429045</v>
      </c>
      <c r="AM272" s="64" cm="1">
        <f t="array" ref="AM272">[2]!PropsSI("H","P",AL272,"T",AK272,$F$9)</f>
        <v>253334.06841891081</v>
      </c>
      <c r="AN272" s="64" cm="1">
        <f t="array" ref="AN272">[2]!PropsSI("S","P",AL272,"T",AK272,$F$9)</f>
        <v>1180.3126627408087</v>
      </c>
      <c r="AO272" s="64" cm="1">
        <f t="array" ref="AO272">1/[2]!PropsSI("D","P",AL272,"T",AK272,$F$9)</f>
        <v>8.6453747647530774E-4</v>
      </c>
      <c r="AP272" s="64">
        <f t="shared" si="125"/>
        <v>260.14999999999998</v>
      </c>
      <c r="AQ272" s="64">
        <f t="shared" si="126"/>
        <v>260.14999999999998</v>
      </c>
      <c r="AR272" s="64" cm="1">
        <f t="array" ref="AR272">[2]!PropsSI("P","T",AP272,"Q",0,$F$9)</f>
        <v>177916.45421566669</v>
      </c>
      <c r="AS272" s="64">
        <f t="shared" si="127"/>
        <v>253334.06841891081</v>
      </c>
      <c r="AT272" s="64" cm="1">
        <f t="array" ref="AT272">[2]!PropsSI("H","P",AR272,"H",AS272,$F$9)</f>
        <v>253334.06841891081</v>
      </c>
      <c r="AU272" s="64" cm="1">
        <f t="array" ref="AU272">1/[2]!PropsSI("D","P",AR272,"H",AS272,$F$9)</f>
        <v>3.8362041494850174E-2</v>
      </c>
      <c r="AV272" s="64"/>
      <c r="AW272" s="64">
        <f t="shared" si="128"/>
        <v>258.14999999999998</v>
      </c>
      <c r="AX272" s="64">
        <f t="shared" si="129"/>
        <v>260.14999999999998</v>
      </c>
      <c r="AY272" s="64" cm="1">
        <f t="array" ref="AY272">[2]!PropsSI("P","T",AW272,"Q",1,$F$9)</f>
        <v>163940.08425461562</v>
      </c>
      <c r="AZ272" s="64" cm="1">
        <f t="array" ref="AZ272">[2]!PropsSI("H","P",AY272,"T",AX272,$F$9)</f>
        <v>391296.02083444159</v>
      </c>
      <c r="BA272" s="64" cm="1">
        <f t="array" ref="BA272">[2]!PropsSI("S","P",AY272,"T",AX272,$F$9)</f>
        <v>1743.5316928918351</v>
      </c>
      <c r="BB272" s="64" cm="1">
        <f t="array" ref="BB272">1/[2]!PropsSI("D","P",AY272,"T",AX272,$F$9)</f>
        <v>0.12185631636211669</v>
      </c>
      <c r="BC272" s="64">
        <f t="shared" si="130"/>
        <v>137.96195241553076</v>
      </c>
      <c r="BD272" s="64">
        <f t="shared" si="131"/>
        <v>44.802067802016218</v>
      </c>
      <c r="BE272" s="64">
        <f t="shared" si="132"/>
        <v>-182.76402021754697</v>
      </c>
      <c r="BF272" s="64">
        <f t="shared" si="133"/>
        <v>3.0793657343048371</v>
      </c>
      <c r="BG272" s="64">
        <f t="shared" si="134"/>
        <v>4.3060884070058387</v>
      </c>
      <c r="BH272" s="64">
        <f t="shared" si="135"/>
        <v>0.7151190229385046</v>
      </c>
      <c r="BI272" s="64">
        <f t="shared" si="136"/>
        <v>7.6799620687079759</v>
      </c>
      <c r="BJ272" s="64">
        <v>53.1814818</v>
      </c>
      <c r="BK272" s="64">
        <f t="shared" si="137"/>
        <v>8.3794139979837823</v>
      </c>
      <c r="BL272" s="64">
        <f t="shared" si="138"/>
        <v>2.0599392745043463</v>
      </c>
      <c r="BM272" s="64">
        <f t="shared" si="139"/>
        <v>49.438542588104312</v>
      </c>
    </row>
    <row r="273" spans="1:65" x14ac:dyDescent="0.3">
      <c r="A273">
        <v>272</v>
      </c>
      <c r="B273">
        <v>1</v>
      </c>
      <c r="C273">
        <v>22.86</v>
      </c>
      <c r="D273">
        <v>32.21</v>
      </c>
      <c r="E273" s="71"/>
      <c r="H273" s="73">
        <f t="shared" si="113"/>
        <v>44.96</v>
      </c>
      <c r="I273">
        <f t="shared" si="114"/>
        <v>36.5</v>
      </c>
      <c r="J273" s="64">
        <v>272</v>
      </c>
      <c r="K273" s="64">
        <v>32.21</v>
      </c>
      <c r="L273" s="64">
        <f t="shared" si="115"/>
        <v>256.14999999999998</v>
      </c>
      <c r="M273" s="64">
        <f t="shared" si="116"/>
        <v>266.14999999999998</v>
      </c>
      <c r="N273" s="64" cm="1">
        <f t="array" ref="N273">[2]!PropsSI("P","T",L273,"Q",0,$F$9)</f>
        <v>150836.68187834125</v>
      </c>
      <c r="O273" s="64" cm="1">
        <f t="array" ref="O273">[2]!PropsSI("H","P",N273,"T",M273,$F$9)</f>
        <v>396664.53307498101</v>
      </c>
      <c r="P273" s="64" cm="1">
        <f t="array" ref="P273">[2]!PropsSI("S","P",N273,"T",M273,$F$9)</f>
        <v>1770.3653899981227</v>
      </c>
      <c r="Q273" s="64" cm="1">
        <f t="array" ref="Q273">1/[2]!PropsSI("D","P",N273,"T",M273,$F$9)</f>
        <v>0.13688735498352944</v>
      </c>
      <c r="R273" s="64">
        <f t="shared" si="117"/>
        <v>320.35999999999996</v>
      </c>
      <c r="S273" s="64" cm="1">
        <f t="array" ref="S273">[2]!PropsSI("T","P",T273,"S",V273,$F$9)</f>
        <v>338.13705553938507</v>
      </c>
      <c r="T273" s="64" cm="1">
        <f t="array" ref="T273">[2]!PropsSI("P","T",R273,"Q",1,$F$9)</f>
        <v>1227888.5816216134</v>
      </c>
      <c r="U273" s="64" cm="1">
        <f t="array" ref="U273">[2]!PropsSI("H","P",T273,"S",V273,$F$9)</f>
        <v>442784.72654413234</v>
      </c>
      <c r="V273" s="64">
        <f t="shared" si="118"/>
        <v>1770.3653899981227</v>
      </c>
      <c r="W273" s="64" cm="1">
        <f t="array" ref="W273">1/[2]!PropsSI("D","P",T273,"S",V273,$F$9)</f>
        <v>1.842299241304533E-2</v>
      </c>
      <c r="X273" s="64">
        <f t="shared" si="119"/>
        <v>320.35999999999996</v>
      </c>
      <c r="Y273" s="64" cm="1">
        <f t="array" ref="Y273">[2]!PropsSI("T","P",Z273,"H",AA273,$F$9)</f>
        <v>338.13705553938502</v>
      </c>
      <c r="Z273" s="64">
        <f t="shared" si="120"/>
        <v>1227888.5816216134</v>
      </c>
      <c r="AA273" s="64">
        <f t="shared" si="112"/>
        <v>442784.72654413234</v>
      </c>
      <c r="AB273" s="64" cm="1">
        <f t="array" ref="AB273">[2]!PropsSI("S","P",Z273,"H",AA273,$F$9)</f>
        <v>1770.3653899981225</v>
      </c>
      <c r="AC273" s="64" cm="1">
        <f t="array" ref="AC273">1/[2]!PropsSI("D","P",Z273,"H",AA273,$F$9)</f>
        <v>1.8422992413045312E-2</v>
      </c>
      <c r="AD273" s="64">
        <f t="shared" si="121"/>
        <v>320.35999999999996</v>
      </c>
      <c r="AE273" s="64">
        <f t="shared" si="122"/>
        <v>315.35999999999996</v>
      </c>
      <c r="AF273" s="64" cm="1">
        <f t="array" ref="AF273">[2]!PropsSI("P","T",AD273,"Q",0,$F$9)</f>
        <v>1227888.5816216134</v>
      </c>
      <c r="AG273" s="64" cm="1">
        <f t="array" ref="AG273">[2]!PropsSI("H","P",AF273,"T",AE273,$F$9)</f>
        <v>259687.43102024015</v>
      </c>
      <c r="AH273" s="64" cm="1">
        <f t="array" ref="AH273">[2]!PropsSI("S","P",AF273,"T",AE273,$F$9)</f>
        <v>1200.319921790672</v>
      </c>
      <c r="AI273" s="64" cm="1">
        <f t="array" ref="AI273">1/[2]!PropsSI("D","P",AF273,"T",AE273,$F$9)</f>
        <v>8.7827288145366791E-4</v>
      </c>
      <c r="AJ273" s="64">
        <f t="shared" si="123"/>
        <v>319.35999999999996</v>
      </c>
      <c r="AK273" s="64">
        <f t="shared" si="124"/>
        <v>313.35999999999996</v>
      </c>
      <c r="AL273" s="64" cm="1">
        <f t="array" ref="AL273">[2]!PropsSI("P","T",AJ273,"Q",0,$F$9)</f>
        <v>1196775.7607904493</v>
      </c>
      <c r="AM273" s="64" cm="1">
        <f t="array" ref="AM273">[2]!PropsSI("H","P",AL273,"T",AK273,$F$9)</f>
        <v>256689.56897486144</v>
      </c>
      <c r="AN273" s="64" cm="1">
        <f t="array" ref="AN273">[2]!PropsSI("S","P",AL273,"T",AK273,$F$9)</f>
        <v>1190.8701233152865</v>
      </c>
      <c r="AO273" s="64" cm="1">
        <f t="array" ref="AO273">1/[2]!PropsSI("D","P",AL273,"T",AK273,$F$9)</f>
        <v>8.7160010105954966E-4</v>
      </c>
      <c r="AP273" s="64">
        <f t="shared" si="125"/>
        <v>260.14999999999998</v>
      </c>
      <c r="AQ273" s="64">
        <f t="shared" si="126"/>
        <v>260.14999999999998</v>
      </c>
      <c r="AR273" s="64" cm="1">
        <f t="array" ref="AR273">[2]!PropsSI("P","T",AP273,"Q",0,$F$9)</f>
        <v>177916.45421566669</v>
      </c>
      <c r="AS273" s="64">
        <f t="shared" si="127"/>
        <v>256689.56897486144</v>
      </c>
      <c r="AT273" s="64" cm="1">
        <f t="array" ref="AT273">[2]!PropsSI("H","P",AR273,"H",AS273,$F$9)</f>
        <v>256689.56897486144</v>
      </c>
      <c r="AU273" s="64" cm="1">
        <f t="array" ref="AU273">1/[2]!PropsSI("D","P",AR273,"H",AS273,$F$9)</f>
        <v>4.0150273974958003E-2</v>
      </c>
      <c r="AV273" s="64"/>
      <c r="AW273" s="64">
        <f t="shared" si="128"/>
        <v>258.14999999999998</v>
      </c>
      <c r="AX273" s="64">
        <f t="shared" si="129"/>
        <v>260.14999999999998</v>
      </c>
      <c r="AY273" s="64" cm="1">
        <f t="array" ref="AY273">[2]!PropsSI("P","T",AW273,"Q",1,$F$9)</f>
        <v>163940.08425461562</v>
      </c>
      <c r="AZ273" s="64" cm="1">
        <f t="array" ref="AZ273">[2]!PropsSI("H","P",AY273,"T",AX273,$F$9)</f>
        <v>391296.02083444159</v>
      </c>
      <c r="BA273" s="64" cm="1">
        <f t="array" ref="BA273">[2]!PropsSI("S","P",AY273,"T",AX273,$F$9)</f>
        <v>1743.5316928918351</v>
      </c>
      <c r="BB273" s="64" cm="1">
        <f t="array" ref="BB273">1/[2]!PropsSI("D","P",AY273,"T",AX273,$F$9)</f>
        <v>0.12185631636211669</v>
      </c>
      <c r="BC273" s="64">
        <f t="shared" si="130"/>
        <v>134.60645185958015</v>
      </c>
      <c r="BD273" s="64">
        <f t="shared" si="131"/>
        <v>46.120193469151332</v>
      </c>
      <c r="BE273" s="64">
        <f t="shared" si="132"/>
        <v>-180.72664532873148</v>
      </c>
      <c r="BF273" s="64">
        <f t="shared" si="133"/>
        <v>2.9186011968838574</v>
      </c>
      <c r="BG273" s="64">
        <f t="shared" si="134"/>
        <v>4.1496543963992938</v>
      </c>
      <c r="BH273" s="64">
        <f t="shared" si="135"/>
        <v>0.70333596923550157</v>
      </c>
      <c r="BI273" s="64">
        <f t="shared" si="136"/>
        <v>8.1405170567990783</v>
      </c>
      <c r="BJ273" s="64">
        <v>53.1814818</v>
      </c>
      <c r="BK273" s="64">
        <f t="shared" si="137"/>
        <v>7.0612883308486687</v>
      </c>
      <c r="BL273" s="64">
        <f t="shared" si="138"/>
        <v>1.7359000480002977</v>
      </c>
      <c r="BM273" s="64">
        <f t="shared" si="139"/>
        <v>41.661601152007144</v>
      </c>
    </row>
    <row r="274" spans="1:65" x14ac:dyDescent="0.3">
      <c r="A274">
        <v>273</v>
      </c>
      <c r="B274">
        <v>1</v>
      </c>
      <c r="C274">
        <v>25.93</v>
      </c>
      <c r="D274">
        <v>35.369999999999997</v>
      </c>
      <c r="E274" s="71"/>
      <c r="H274" s="73">
        <f t="shared" si="113"/>
        <v>44.96</v>
      </c>
      <c r="I274">
        <f t="shared" si="114"/>
        <v>36.5</v>
      </c>
      <c r="J274" s="64">
        <v>273</v>
      </c>
      <c r="K274" s="64">
        <v>35.369999999999997</v>
      </c>
      <c r="L274" s="64">
        <f t="shared" si="115"/>
        <v>256.14999999999998</v>
      </c>
      <c r="M274" s="64">
        <f t="shared" si="116"/>
        <v>266.14999999999998</v>
      </c>
      <c r="N274" s="64" cm="1">
        <f t="array" ref="N274">[2]!PropsSI("P","T",L274,"Q",0,$F$9)</f>
        <v>150836.68187834125</v>
      </c>
      <c r="O274" s="64" cm="1">
        <f t="array" ref="O274">[2]!PropsSI("H","P",N274,"T",M274,$F$9)</f>
        <v>396664.53307498101</v>
      </c>
      <c r="P274" s="64" cm="1">
        <f t="array" ref="P274">[2]!PropsSI("S","P",N274,"T",M274,$F$9)</f>
        <v>1770.3653899981227</v>
      </c>
      <c r="Q274" s="64" cm="1">
        <f t="array" ref="Q274">1/[2]!PropsSI("D","P",N274,"T",M274,$F$9)</f>
        <v>0.13688735498352944</v>
      </c>
      <c r="R274" s="64">
        <f t="shared" si="117"/>
        <v>323.52</v>
      </c>
      <c r="S274" s="64" cm="1">
        <f t="array" ref="S274">[2]!PropsSI("T","P",T274,"S",V274,$F$9)</f>
        <v>341.44149393317423</v>
      </c>
      <c r="T274" s="64" cm="1">
        <f t="array" ref="T274">[2]!PropsSI("P","T",R274,"Q",1,$F$9)</f>
        <v>1330204.7830175823</v>
      </c>
      <c r="U274" s="64" cm="1">
        <f t="array" ref="U274">[2]!PropsSI("H","P",T274,"S",V274,$F$9)</f>
        <v>444593.67756874586</v>
      </c>
      <c r="V274" s="64">
        <f t="shared" si="118"/>
        <v>1770.3653899981227</v>
      </c>
      <c r="W274" s="64" cm="1">
        <f t="array" ref="W274">1/[2]!PropsSI("D","P",T274,"S",V274,$F$9)</f>
        <v>1.6974285689080586E-2</v>
      </c>
      <c r="X274" s="64">
        <f t="shared" si="119"/>
        <v>323.52</v>
      </c>
      <c r="Y274" s="64" cm="1">
        <f t="array" ref="Y274">[2]!PropsSI("T","P",Z274,"H",AA274,$F$9)</f>
        <v>341.44149393317423</v>
      </c>
      <c r="Z274" s="64">
        <f t="shared" si="120"/>
        <v>1330204.7830175823</v>
      </c>
      <c r="AA274" s="64">
        <f t="shared" si="112"/>
        <v>444593.67756874586</v>
      </c>
      <c r="AB274" s="64" cm="1">
        <f t="array" ref="AB274">[2]!PropsSI("S","P",Z274,"H",AA274,$F$9)</f>
        <v>1770.3653899981227</v>
      </c>
      <c r="AC274" s="64" cm="1">
        <f t="array" ref="AC274">1/[2]!PropsSI("D","P",Z274,"H",AA274,$F$9)</f>
        <v>1.6974285689080586E-2</v>
      </c>
      <c r="AD274" s="64">
        <f t="shared" si="121"/>
        <v>323.52</v>
      </c>
      <c r="AE274" s="64">
        <f t="shared" si="122"/>
        <v>318.52</v>
      </c>
      <c r="AF274" s="64" cm="1">
        <f t="array" ref="AF274">[2]!PropsSI("P","T",AD274,"Q",0,$F$9)</f>
        <v>1330204.7830175823</v>
      </c>
      <c r="AG274" s="64" cm="1">
        <f t="array" ref="AG274">[2]!PropsSI("H","P",AF274,"T",AE274,$F$9)</f>
        <v>264458.12356897292</v>
      </c>
      <c r="AH274" s="64" cm="1">
        <f t="array" ref="AH274">[2]!PropsSI("S","P",AF274,"T",AE274,$F$9)</f>
        <v>1215.087018430632</v>
      </c>
      <c r="AI274" s="64" cm="1">
        <f t="array" ref="AI274">1/[2]!PropsSI("D","P",AF274,"T",AE274,$F$9)</f>
        <v>8.8894419883633229E-4</v>
      </c>
      <c r="AJ274" s="64">
        <f t="shared" si="123"/>
        <v>322.52</v>
      </c>
      <c r="AK274" s="64">
        <f t="shared" si="124"/>
        <v>316.52</v>
      </c>
      <c r="AL274" s="64" cm="1">
        <f t="array" ref="AL274">[2]!PropsSI("P","T",AJ274,"Q",0,$F$9)</f>
        <v>1297160.0777767436</v>
      </c>
      <c r="AM274" s="64" cm="1">
        <f t="array" ref="AM274">[2]!PropsSI("H","P",AL274,"T",AK274,$F$9)</f>
        <v>261424.34689024786</v>
      </c>
      <c r="AN274" s="64" cm="1">
        <f t="array" ref="AN274">[2]!PropsSI("S","P",AL274,"T",AK274,$F$9)</f>
        <v>1205.6245731137517</v>
      </c>
      <c r="AO274" s="64" cm="1">
        <f t="array" ref="AO274">1/[2]!PropsSI("D","P",AL274,"T",AK274,$F$9)</f>
        <v>8.8189879494660647E-4</v>
      </c>
      <c r="AP274" s="64">
        <f t="shared" si="125"/>
        <v>260.14999999999998</v>
      </c>
      <c r="AQ274" s="64">
        <f t="shared" si="126"/>
        <v>260.14999999999998</v>
      </c>
      <c r="AR274" s="64" cm="1">
        <f t="array" ref="AR274">[2]!PropsSI("P","T",AP274,"Q",0,$F$9)</f>
        <v>177916.45421566669</v>
      </c>
      <c r="AS274" s="64">
        <f t="shared" si="127"/>
        <v>261424.34689024786</v>
      </c>
      <c r="AT274" s="64" cm="1">
        <f t="array" ref="AT274">[2]!PropsSI("H","P",AR274,"H",AS274,$F$9)</f>
        <v>261424.34689024786</v>
      </c>
      <c r="AU274" s="64" cm="1">
        <f t="array" ref="AU274">1/[2]!PropsSI("D","P",AR274,"H",AS274,$F$9)</f>
        <v>4.2673558806300409E-2</v>
      </c>
      <c r="AV274" s="64"/>
      <c r="AW274" s="64">
        <f t="shared" si="128"/>
        <v>258.14999999999998</v>
      </c>
      <c r="AX274" s="64">
        <f t="shared" si="129"/>
        <v>260.14999999999998</v>
      </c>
      <c r="AY274" s="64" cm="1">
        <f t="array" ref="AY274">[2]!PropsSI("P","T",AW274,"Q",1,$F$9)</f>
        <v>163940.08425461562</v>
      </c>
      <c r="AZ274" s="64" cm="1">
        <f t="array" ref="AZ274">[2]!PropsSI("H","P",AY274,"T",AX274,$F$9)</f>
        <v>391296.02083444159</v>
      </c>
      <c r="BA274" s="64" cm="1">
        <f t="array" ref="BA274">[2]!PropsSI("S","P",AY274,"T",AX274,$F$9)</f>
        <v>1743.5316928918351</v>
      </c>
      <c r="BB274" s="64" cm="1">
        <f t="array" ref="BB274">1/[2]!PropsSI("D","P",AY274,"T",AX274,$F$9)</f>
        <v>0.12185631636211669</v>
      </c>
      <c r="BC274" s="64">
        <f t="shared" si="130"/>
        <v>129.87167394419373</v>
      </c>
      <c r="BD274" s="64">
        <f t="shared" si="131"/>
        <v>47.929144493764845</v>
      </c>
      <c r="BE274" s="64">
        <f t="shared" si="132"/>
        <v>-177.80081843795858</v>
      </c>
      <c r="BF274" s="64">
        <f t="shared" si="133"/>
        <v>2.7096597553726185</v>
      </c>
      <c r="BG274" s="64">
        <f t="shared" si="134"/>
        <v>3.9490592014685628</v>
      </c>
      <c r="BH274" s="64">
        <f t="shared" si="135"/>
        <v>0.68615323729888866</v>
      </c>
      <c r="BI274" s="64">
        <f t="shared" si="136"/>
        <v>8.8188414545638931</v>
      </c>
      <c r="BJ274" s="64">
        <v>53.1814818</v>
      </c>
      <c r="BK274" s="64">
        <f t="shared" si="137"/>
        <v>5.2523373062351553</v>
      </c>
      <c r="BL274" s="64">
        <f t="shared" si="138"/>
        <v>1.2911995877828091</v>
      </c>
      <c r="BM274" s="64">
        <f t="shared" si="139"/>
        <v>30.98879010678742</v>
      </c>
    </row>
    <row r="275" spans="1:65" x14ac:dyDescent="0.3">
      <c r="A275">
        <v>274</v>
      </c>
      <c r="B275">
        <v>1</v>
      </c>
      <c r="C275">
        <v>28.37</v>
      </c>
      <c r="D275">
        <v>37.97</v>
      </c>
      <c r="E275" s="71"/>
      <c r="H275" s="73">
        <f t="shared" si="113"/>
        <v>44.96</v>
      </c>
      <c r="I275">
        <f t="shared" si="114"/>
        <v>36.5</v>
      </c>
      <c r="J275" s="64">
        <v>274</v>
      </c>
      <c r="K275" s="64">
        <v>37.97</v>
      </c>
      <c r="L275" s="64">
        <f t="shared" si="115"/>
        <v>256.14999999999998</v>
      </c>
      <c r="M275" s="64">
        <f t="shared" si="116"/>
        <v>266.14999999999998</v>
      </c>
      <c r="N275" s="64" cm="1">
        <f t="array" ref="N275">[2]!PropsSI("P","T",L275,"Q",0,$F$9)</f>
        <v>150836.68187834125</v>
      </c>
      <c r="O275" s="64" cm="1">
        <f t="array" ref="O275">[2]!PropsSI("H","P",N275,"T",M275,$F$9)</f>
        <v>396664.53307498101</v>
      </c>
      <c r="P275" s="64" cm="1">
        <f t="array" ref="P275">[2]!PropsSI("S","P",N275,"T",M275,$F$9)</f>
        <v>1770.3653899981227</v>
      </c>
      <c r="Q275" s="64" cm="1">
        <f t="array" ref="Q275">1/[2]!PropsSI("D","P",N275,"T",M275,$F$9)</f>
        <v>0.13688735498352944</v>
      </c>
      <c r="R275" s="64">
        <f t="shared" si="117"/>
        <v>326.12</v>
      </c>
      <c r="S275" s="64" cm="1">
        <f t="array" ref="S275">[2]!PropsSI("T","P",T275,"S",V275,$F$9)</f>
        <v>344.15960145790768</v>
      </c>
      <c r="T275" s="64" cm="1">
        <f t="array" ref="T275">[2]!PropsSI("P","T",R275,"Q",1,$F$9)</f>
        <v>1419079.7894113092</v>
      </c>
      <c r="U275" s="64" cm="1">
        <f t="array" ref="U275">[2]!PropsSI("H","P",T275,"S",V275,$F$9)</f>
        <v>446052.62352881633</v>
      </c>
      <c r="V275" s="64">
        <f t="shared" si="118"/>
        <v>1770.3653899981227</v>
      </c>
      <c r="W275" s="64" cm="1">
        <f t="array" ref="W275">1/[2]!PropsSI("D","P",T275,"S",V275,$F$9)</f>
        <v>1.5879912255588206E-2</v>
      </c>
      <c r="X275" s="64">
        <f t="shared" si="119"/>
        <v>326.12</v>
      </c>
      <c r="Y275" s="64" cm="1">
        <f t="array" ref="Y275">[2]!PropsSI("T","P",Z275,"H",AA275,$F$9)</f>
        <v>344.15960145790768</v>
      </c>
      <c r="Z275" s="64">
        <f t="shared" si="120"/>
        <v>1419079.7894113092</v>
      </c>
      <c r="AA275" s="64">
        <f t="shared" si="112"/>
        <v>446052.62352881633</v>
      </c>
      <c r="AB275" s="64" cm="1">
        <f t="array" ref="AB275">[2]!PropsSI("S","P",Z275,"H",AA275,$F$9)</f>
        <v>1770.3653899981227</v>
      </c>
      <c r="AC275" s="64" cm="1">
        <f t="array" ref="AC275">1/[2]!PropsSI("D","P",Z275,"H",AA275,$F$9)</f>
        <v>1.5879912255588206E-2</v>
      </c>
      <c r="AD275" s="64">
        <f t="shared" si="121"/>
        <v>326.12</v>
      </c>
      <c r="AE275" s="64">
        <f t="shared" si="122"/>
        <v>321.12</v>
      </c>
      <c r="AF275" s="64" cm="1">
        <f t="array" ref="AF275">[2]!PropsSI("P","T",AD275,"Q",0,$F$9)</f>
        <v>1419079.7894113092</v>
      </c>
      <c r="AG275" s="64" cm="1">
        <f t="array" ref="AG275">[2]!PropsSI("H","P",AF275,"T",AE275,$F$9)</f>
        <v>268425.11384538887</v>
      </c>
      <c r="AH275" s="64" cm="1">
        <f t="array" ref="AH275">[2]!PropsSI("S","P",AF275,"T",AE275,$F$9)</f>
        <v>1227.2425242992419</v>
      </c>
      <c r="AI275" s="64" cm="1">
        <f t="array" ref="AI275">1/[2]!PropsSI("D","P",AF275,"T",AE275,$F$9)</f>
        <v>8.9815801801311078E-4</v>
      </c>
      <c r="AJ275" s="64">
        <f t="shared" si="123"/>
        <v>325.12</v>
      </c>
      <c r="AK275" s="64">
        <f t="shared" si="124"/>
        <v>319.12</v>
      </c>
      <c r="AL275" s="64" cm="1">
        <f t="array" ref="AL275">[2]!PropsSI("P","T",AJ275,"Q",0,$F$9)</f>
        <v>1384385.684560895</v>
      </c>
      <c r="AM275" s="64" cm="1">
        <f t="array" ref="AM275">[2]!PropsSI("H","P",AL275,"T",AK275,$F$9)</f>
        <v>265359.6880830786</v>
      </c>
      <c r="AN275" s="64" cm="1">
        <f t="array" ref="AN275">[2]!PropsSI("S","P",AL275,"T",AK275,$F$9)</f>
        <v>1217.7636110929827</v>
      </c>
      <c r="AO275" s="64" cm="1">
        <f t="array" ref="AO275">1/[2]!PropsSI("D","P",AL275,"T",AK275,$F$9)</f>
        <v>8.9077428413883886E-4</v>
      </c>
      <c r="AP275" s="64">
        <f t="shared" si="125"/>
        <v>260.14999999999998</v>
      </c>
      <c r="AQ275" s="64">
        <f t="shared" si="126"/>
        <v>260.14999999999998</v>
      </c>
      <c r="AR275" s="64" cm="1">
        <f t="array" ref="AR275">[2]!PropsSI("P","T",AP275,"Q",0,$F$9)</f>
        <v>177916.45421566669</v>
      </c>
      <c r="AS275" s="64">
        <f t="shared" si="127"/>
        <v>265359.6880830786</v>
      </c>
      <c r="AT275" s="64" cm="1">
        <f t="array" ref="AT275">[2]!PropsSI("H","P",AR275,"H",AS275,$F$9)</f>
        <v>265359.6880830786</v>
      </c>
      <c r="AU275" s="64" cm="1">
        <f t="array" ref="AU275">1/[2]!PropsSI("D","P",AR275,"H",AS275,$F$9)</f>
        <v>4.4770803263270126E-2</v>
      </c>
      <c r="AV275" s="64"/>
      <c r="AW275" s="64">
        <f t="shared" si="128"/>
        <v>258.14999999999998</v>
      </c>
      <c r="AX275" s="64">
        <f t="shared" si="129"/>
        <v>260.14999999999998</v>
      </c>
      <c r="AY275" s="64" cm="1">
        <f t="array" ref="AY275">[2]!PropsSI("P","T",AW275,"Q",1,$F$9)</f>
        <v>163940.08425461562</v>
      </c>
      <c r="AZ275" s="64" cm="1">
        <f t="array" ref="AZ275">[2]!PropsSI("H","P",AY275,"T",AX275,$F$9)</f>
        <v>391296.02083444159</v>
      </c>
      <c r="BA275" s="64" cm="1">
        <f t="array" ref="BA275">[2]!PropsSI("S","P",AY275,"T",AX275,$F$9)</f>
        <v>1743.5316928918351</v>
      </c>
      <c r="BB275" s="64" cm="1">
        <f t="array" ref="BB275">1/[2]!PropsSI("D","P",AY275,"T",AX275,$F$9)</f>
        <v>0.12185631636211669</v>
      </c>
      <c r="BC275" s="64">
        <f t="shared" si="130"/>
        <v>125.936332751363</v>
      </c>
      <c r="BD275" s="64">
        <f t="shared" si="131"/>
        <v>49.388090453835318</v>
      </c>
      <c r="BE275" s="64">
        <f t="shared" si="132"/>
        <v>-175.32442320519831</v>
      </c>
      <c r="BF275" s="64">
        <f t="shared" si="133"/>
        <v>2.5499332246724511</v>
      </c>
      <c r="BG275" s="64">
        <f t="shared" si="134"/>
        <v>3.797999117257612</v>
      </c>
      <c r="BH275" s="64">
        <f t="shared" si="135"/>
        <v>0.67138857749752689</v>
      </c>
      <c r="BI275" s="64">
        <f t="shared" si="136"/>
        <v>9.4080549355751639</v>
      </c>
      <c r="BJ275" s="64">
        <v>53.1814818</v>
      </c>
      <c r="BK275" s="64">
        <f t="shared" si="137"/>
        <v>3.7933913461646824</v>
      </c>
      <c r="BL275" s="64">
        <f t="shared" si="138"/>
        <v>0.93254203926548451</v>
      </c>
      <c r="BM275" s="64">
        <f t="shared" si="139"/>
        <v>22.381008942371629</v>
      </c>
    </row>
    <row r="276" spans="1:65" x14ac:dyDescent="0.3">
      <c r="A276">
        <v>275</v>
      </c>
      <c r="B276">
        <v>1</v>
      </c>
      <c r="C276">
        <v>29.69</v>
      </c>
      <c r="D276">
        <v>37.44</v>
      </c>
      <c r="E276" s="71"/>
      <c r="H276" s="73">
        <f t="shared" si="113"/>
        <v>44.96</v>
      </c>
      <c r="I276">
        <f t="shared" si="114"/>
        <v>36.5</v>
      </c>
      <c r="J276" s="64">
        <v>275</v>
      </c>
      <c r="K276" s="64">
        <v>37.44</v>
      </c>
      <c r="L276" s="64">
        <f t="shared" si="115"/>
        <v>256.14999999999998</v>
      </c>
      <c r="M276" s="64">
        <f t="shared" si="116"/>
        <v>266.14999999999998</v>
      </c>
      <c r="N276" s="64" cm="1">
        <f t="array" ref="N276">[2]!PropsSI("P","T",L276,"Q",0,$F$9)</f>
        <v>150836.68187834125</v>
      </c>
      <c r="O276" s="64" cm="1">
        <f t="array" ref="O276">[2]!PropsSI("H","P",N276,"T",M276,$F$9)</f>
        <v>396664.53307498101</v>
      </c>
      <c r="P276" s="64" cm="1">
        <f t="array" ref="P276">[2]!PropsSI("S","P",N276,"T",M276,$F$9)</f>
        <v>1770.3653899981227</v>
      </c>
      <c r="Q276" s="64" cm="1">
        <f t="array" ref="Q276">1/[2]!PropsSI("D","P",N276,"T",M276,$F$9)</f>
        <v>0.13688735498352944</v>
      </c>
      <c r="R276" s="64">
        <f t="shared" si="117"/>
        <v>325.58999999999997</v>
      </c>
      <c r="S276" s="64" cm="1">
        <f t="array" ref="S276">[2]!PropsSI("T","P",T276,"S",V276,$F$9)</f>
        <v>343.60549735811935</v>
      </c>
      <c r="T276" s="64" cm="1">
        <f t="array" ref="T276">[2]!PropsSI("P","T",R276,"Q",1,$F$9)</f>
        <v>1400611.5886627897</v>
      </c>
      <c r="U276" s="64" cm="1">
        <f t="array" ref="U276">[2]!PropsSI("H","P",T276,"S",V276,$F$9)</f>
        <v>445757.36064593884</v>
      </c>
      <c r="V276" s="64">
        <f t="shared" si="118"/>
        <v>1770.3653899981227</v>
      </c>
      <c r="W276" s="64" cm="1">
        <f t="array" ref="W276">1/[2]!PropsSI("D","P",T276,"S",V276,$F$9)</f>
        <v>1.6096274134075727E-2</v>
      </c>
      <c r="X276" s="64">
        <f t="shared" si="119"/>
        <v>325.58999999999997</v>
      </c>
      <c r="Y276" s="64" cm="1">
        <f t="array" ref="Y276">[2]!PropsSI("T","P",Z276,"H",AA276,$F$9)</f>
        <v>343.60549735811929</v>
      </c>
      <c r="Z276" s="64">
        <f t="shared" si="120"/>
        <v>1400611.5886627897</v>
      </c>
      <c r="AA276" s="64">
        <f t="shared" si="112"/>
        <v>445757.36064593884</v>
      </c>
      <c r="AB276" s="64" cm="1">
        <f t="array" ref="AB276">[2]!PropsSI("S","P",Z276,"H",AA276,$F$9)</f>
        <v>1770.3653899981227</v>
      </c>
      <c r="AC276" s="64" cm="1">
        <f t="array" ref="AC276">1/[2]!PropsSI("D","P",Z276,"H",AA276,$F$9)</f>
        <v>1.6096274134075727E-2</v>
      </c>
      <c r="AD276" s="64">
        <f t="shared" si="121"/>
        <v>325.58999999999997</v>
      </c>
      <c r="AE276" s="64">
        <f t="shared" si="122"/>
        <v>320.58999999999997</v>
      </c>
      <c r="AF276" s="64" cm="1">
        <f t="array" ref="AF276">[2]!PropsSI("P","T",AD276,"Q",0,$F$9)</f>
        <v>1400611.5886627897</v>
      </c>
      <c r="AG276" s="64" cm="1">
        <f t="array" ref="AG276">[2]!PropsSI("H","P",AF276,"T",AE276,$F$9)</f>
        <v>267613.28629558935</v>
      </c>
      <c r="AH276" s="64" cm="1">
        <f t="array" ref="AH276">[2]!PropsSI("S","P",AF276,"T",AE276,$F$9)</f>
        <v>1224.7639660096636</v>
      </c>
      <c r="AI276" s="64" cm="1">
        <f t="array" ref="AI276">1/[2]!PropsSI("D","P",AF276,"T",AE276,$F$9)</f>
        <v>8.9624621295647858E-4</v>
      </c>
      <c r="AJ276" s="64">
        <f t="shared" si="123"/>
        <v>324.58999999999997</v>
      </c>
      <c r="AK276" s="64">
        <f t="shared" si="124"/>
        <v>318.58999999999997</v>
      </c>
      <c r="AL276" s="64" cm="1">
        <f t="array" ref="AL276">[2]!PropsSI("P","T",AJ276,"Q",0,$F$9)</f>
        <v>1366258.1808281557</v>
      </c>
      <c r="AM276" s="64" cm="1">
        <f t="array" ref="AM276">[2]!PropsSI("H","P",AL276,"T",AK276,$F$9)</f>
        <v>264554.47718161182</v>
      </c>
      <c r="AN276" s="64" cm="1">
        <f t="array" ref="AN276">[2]!PropsSI("S","P",AL276,"T",AK276,$F$9)</f>
        <v>1215.2888810236732</v>
      </c>
      <c r="AO276" s="64" cm="1">
        <f t="array" ref="AO276">1/[2]!PropsSI("D","P",AL276,"T",AK276,$F$9)</f>
        <v>8.8893397555184987E-4</v>
      </c>
      <c r="AP276" s="64">
        <f t="shared" si="125"/>
        <v>260.14999999999998</v>
      </c>
      <c r="AQ276" s="64">
        <f t="shared" si="126"/>
        <v>260.14999999999998</v>
      </c>
      <c r="AR276" s="64" cm="1">
        <f t="array" ref="AR276">[2]!PropsSI("P","T",AP276,"Q",0,$F$9)</f>
        <v>177916.45421566669</v>
      </c>
      <c r="AS276" s="64">
        <f t="shared" si="127"/>
        <v>264554.47718161182</v>
      </c>
      <c r="AT276" s="64" cm="1">
        <f t="array" ref="AT276">[2]!PropsSI("H","P",AR276,"H",AS276,$F$9)</f>
        <v>264554.47718161182</v>
      </c>
      <c r="AU276" s="64" cm="1">
        <f t="array" ref="AU276">1/[2]!PropsSI("D","P",AR276,"H",AS276,$F$9)</f>
        <v>4.4341685680563632E-2</v>
      </c>
      <c r="AV276" s="64"/>
      <c r="AW276" s="64">
        <f t="shared" si="128"/>
        <v>258.14999999999998</v>
      </c>
      <c r="AX276" s="64">
        <f t="shared" si="129"/>
        <v>260.14999999999998</v>
      </c>
      <c r="AY276" s="64" cm="1">
        <f t="array" ref="AY276">[2]!PropsSI("P","T",AW276,"Q",1,$F$9)</f>
        <v>163940.08425461562</v>
      </c>
      <c r="AZ276" s="64" cm="1">
        <f t="array" ref="AZ276">[2]!PropsSI("H","P",AY276,"T",AX276,$F$9)</f>
        <v>391296.02083444159</v>
      </c>
      <c r="BA276" s="64" cm="1">
        <f t="array" ref="BA276">[2]!PropsSI("S","P",AY276,"T",AX276,$F$9)</f>
        <v>1743.5316928918351</v>
      </c>
      <c r="BB276" s="64" cm="1">
        <f t="array" ref="BB276">1/[2]!PropsSI("D","P",AY276,"T",AX276,$F$9)</f>
        <v>0.12185631636211669</v>
      </c>
      <c r="BC276" s="64">
        <f t="shared" si="130"/>
        <v>126.74154365282978</v>
      </c>
      <c r="BD276" s="64">
        <f t="shared" si="131"/>
        <v>49.09282757095783</v>
      </c>
      <c r="BE276" s="64">
        <f t="shared" si="132"/>
        <v>-175.8343712237876</v>
      </c>
      <c r="BF276" s="64">
        <f t="shared" si="133"/>
        <v>2.5816712934214268</v>
      </c>
      <c r="BG276" s="64">
        <f t="shared" si="134"/>
        <v>3.8278469750889679</v>
      </c>
      <c r="BH276" s="64">
        <f t="shared" si="135"/>
        <v>0.67444474928662024</v>
      </c>
      <c r="BI276" s="64">
        <f t="shared" si="136"/>
        <v>9.2856165438090592</v>
      </c>
      <c r="BJ276" s="64">
        <v>53.1814818</v>
      </c>
      <c r="BK276" s="64">
        <f t="shared" si="137"/>
        <v>4.0886542290421701</v>
      </c>
      <c r="BL276" s="64">
        <f t="shared" si="138"/>
        <v>1.0051274979728668</v>
      </c>
      <c r="BM276" s="64">
        <f t="shared" si="139"/>
        <v>24.123059951348804</v>
      </c>
    </row>
    <row r="277" spans="1:65" x14ac:dyDescent="0.3">
      <c r="A277">
        <v>276</v>
      </c>
      <c r="B277">
        <v>1</v>
      </c>
      <c r="C277">
        <v>28.47</v>
      </c>
      <c r="D277">
        <v>36.94</v>
      </c>
      <c r="E277" s="71"/>
      <c r="H277" s="73">
        <f t="shared" si="113"/>
        <v>44.96</v>
      </c>
      <c r="I277">
        <f t="shared" si="114"/>
        <v>36.5</v>
      </c>
      <c r="J277" s="64">
        <v>276</v>
      </c>
      <c r="K277" s="64">
        <v>36.94</v>
      </c>
      <c r="L277" s="64">
        <f t="shared" si="115"/>
        <v>256.14999999999998</v>
      </c>
      <c r="M277" s="64">
        <f t="shared" si="116"/>
        <v>266.14999999999998</v>
      </c>
      <c r="N277" s="64" cm="1">
        <f t="array" ref="N277">[2]!PropsSI("P","T",L277,"Q",0,$F$9)</f>
        <v>150836.68187834125</v>
      </c>
      <c r="O277" s="64" cm="1">
        <f t="array" ref="O277">[2]!PropsSI("H","P",N277,"T",M277,$F$9)</f>
        <v>396664.53307498101</v>
      </c>
      <c r="P277" s="64" cm="1">
        <f t="array" ref="P277">[2]!PropsSI("S","P",N277,"T",M277,$F$9)</f>
        <v>1770.3653899981227</v>
      </c>
      <c r="Q277" s="64" cm="1">
        <f t="array" ref="Q277">1/[2]!PropsSI("D","P",N277,"T",M277,$F$9)</f>
        <v>0.13688735498352944</v>
      </c>
      <c r="R277" s="64">
        <f t="shared" si="117"/>
        <v>325.08999999999997</v>
      </c>
      <c r="S277" s="64" cm="1">
        <f t="array" ref="S277">[2]!PropsSI("T","P",T277,"S",V277,$F$9)</f>
        <v>343.08278244710101</v>
      </c>
      <c r="T277" s="64" cm="1">
        <f t="array" ref="T277">[2]!PropsSI("P","T",R277,"Q",1,$F$9)</f>
        <v>1383354.8042545647</v>
      </c>
      <c r="U277" s="64" cm="1">
        <f t="array" ref="U277">[2]!PropsSI("H","P",T277,"S",V277,$F$9)</f>
        <v>445477.80993758159</v>
      </c>
      <c r="V277" s="64">
        <f t="shared" si="118"/>
        <v>1770.3653899981227</v>
      </c>
      <c r="W277" s="64" cm="1">
        <f t="array" ref="W277">1/[2]!PropsSI("D","P",T277,"S",V277,$F$9)</f>
        <v>1.6303487102454585E-2</v>
      </c>
      <c r="X277" s="64">
        <f t="shared" si="119"/>
        <v>325.08999999999997</v>
      </c>
      <c r="Y277" s="64" cm="1">
        <f t="array" ref="Y277">[2]!PropsSI("T","P",Z277,"H",AA277,$F$9)</f>
        <v>343.08278244710101</v>
      </c>
      <c r="Z277" s="64">
        <f t="shared" si="120"/>
        <v>1383354.8042545647</v>
      </c>
      <c r="AA277" s="64">
        <f t="shared" si="112"/>
        <v>445477.80993758159</v>
      </c>
      <c r="AB277" s="64" cm="1">
        <f t="array" ref="AB277">[2]!PropsSI("S","P",Z277,"H",AA277,$F$9)</f>
        <v>1770.3653899981227</v>
      </c>
      <c r="AC277" s="64" cm="1">
        <f t="array" ref="AC277">1/[2]!PropsSI("D","P",Z277,"H",AA277,$F$9)</f>
        <v>1.6303487102454585E-2</v>
      </c>
      <c r="AD277" s="64">
        <f t="shared" si="121"/>
        <v>325.08999999999997</v>
      </c>
      <c r="AE277" s="64">
        <f t="shared" si="122"/>
        <v>320.08999999999997</v>
      </c>
      <c r="AF277" s="64" cm="1">
        <f t="array" ref="AF277">[2]!PropsSI("P","T",AD277,"Q",0,$F$9)</f>
        <v>1383354.8042545647</v>
      </c>
      <c r="AG277" s="64" cm="1">
        <f t="array" ref="AG277">[2]!PropsSI("H","P",AF277,"T",AE277,$F$9)</f>
        <v>266848.91698273644</v>
      </c>
      <c r="AH277" s="64" cm="1">
        <f t="array" ref="AH277">[2]!PropsSI("S","P",AF277,"T",AE277,$F$9)</f>
        <v>1222.4260800361265</v>
      </c>
      <c r="AI277" s="64" cm="1">
        <f t="array" ref="AI277">1/[2]!PropsSI("D","P",AF277,"T",AE277,$F$9)</f>
        <v>8.9445867065699152E-4</v>
      </c>
      <c r="AJ277" s="64">
        <f t="shared" si="123"/>
        <v>324.08999999999997</v>
      </c>
      <c r="AK277" s="64">
        <f t="shared" si="124"/>
        <v>318.08999999999997</v>
      </c>
      <c r="AL277" s="64" cm="1">
        <f t="array" ref="AL277">[2]!PropsSI("P","T",AJ277,"Q",0,$F$9)</f>
        <v>1349320.6959696561</v>
      </c>
      <c r="AM277" s="64" cm="1">
        <f t="array" ref="AM277">[2]!PropsSI("H","P",AL277,"T",AK277,$F$9)</f>
        <v>263796.27078028093</v>
      </c>
      <c r="AN277" s="64" cm="1">
        <f t="array" ref="AN277">[2]!PropsSI("S","P",AL277,"T",AK277,$F$9)</f>
        <v>1212.9543812277348</v>
      </c>
      <c r="AO277" s="64" cm="1">
        <f t="array" ref="AO277">1/[2]!PropsSI("D","P",AL277,"T",AK277,$F$9)</f>
        <v>8.8721266455680028E-4</v>
      </c>
      <c r="AP277" s="64">
        <f t="shared" si="125"/>
        <v>260.14999999999998</v>
      </c>
      <c r="AQ277" s="64">
        <f t="shared" si="126"/>
        <v>260.14999999999998</v>
      </c>
      <c r="AR277" s="64" cm="1">
        <f t="array" ref="AR277">[2]!PropsSI("P","T",AP277,"Q",0,$F$9)</f>
        <v>177916.45421566669</v>
      </c>
      <c r="AS277" s="64">
        <f t="shared" si="127"/>
        <v>263796.27078028093</v>
      </c>
      <c r="AT277" s="64" cm="1">
        <f t="array" ref="AT277">[2]!PropsSI("H","P",AR277,"H",AS277,$F$9)</f>
        <v>263796.27078028093</v>
      </c>
      <c r="AU277" s="64" cm="1">
        <f t="array" ref="AU277">1/[2]!PropsSI("D","P",AR277,"H",AS277,$F$9)</f>
        <v>4.3937618003959879E-2</v>
      </c>
      <c r="AV277" s="64"/>
      <c r="AW277" s="64">
        <f t="shared" si="128"/>
        <v>258.14999999999998</v>
      </c>
      <c r="AX277" s="64">
        <f t="shared" si="129"/>
        <v>260.14999999999998</v>
      </c>
      <c r="AY277" s="64" cm="1">
        <f t="array" ref="AY277">[2]!PropsSI("P","T",AW277,"Q",1,$F$9)</f>
        <v>163940.08425461562</v>
      </c>
      <c r="AZ277" s="64" cm="1">
        <f t="array" ref="AZ277">[2]!PropsSI("H","P",AY277,"T",AX277,$F$9)</f>
        <v>391296.02083444159</v>
      </c>
      <c r="BA277" s="64" cm="1">
        <f t="array" ref="BA277">[2]!PropsSI("S","P",AY277,"T",AX277,$F$9)</f>
        <v>1743.5316928918351</v>
      </c>
      <c r="BB277" s="64" cm="1">
        <f t="array" ref="BB277">1/[2]!PropsSI("D","P",AY277,"T",AX277,$F$9)</f>
        <v>0.12185631636211669</v>
      </c>
      <c r="BC277" s="64">
        <f t="shared" si="130"/>
        <v>127.49975005416066</v>
      </c>
      <c r="BD277" s="64">
        <f t="shared" si="131"/>
        <v>48.813276862600588</v>
      </c>
      <c r="BE277" s="64">
        <f t="shared" si="132"/>
        <v>-176.31302691676126</v>
      </c>
      <c r="BF277" s="64">
        <f t="shared" si="133"/>
        <v>2.6119891605115231</v>
      </c>
      <c r="BG277" s="64">
        <f t="shared" si="134"/>
        <v>3.8564386017328949</v>
      </c>
      <c r="BH277" s="64">
        <f t="shared" si="135"/>
        <v>0.67730604069200606</v>
      </c>
      <c r="BI277" s="64">
        <f t="shared" si="136"/>
        <v>9.1712094632943639</v>
      </c>
      <c r="BJ277" s="64">
        <v>53.1814818</v>
      </c>
      <c r="BK277" s="64">
        <f t="shared" si="137"/>
        <v>4.3682049373994118</v>
      </c>
      <c r="BL277" s="64">
        <f t="shared" si="138"/>
        <v>1.073850380444022</v>
      </c>
      <c r="BM277" s="64">
        <f t="shared" si="139"/>
        <v>25.772409130656527</v>
      </c>
    </row>
    <row r="278" spans="1:65" x14ac:dyDescent="0.3">
      <c r="A278">
        <v>277</v>
      </c>
      <c r="B278">
        <v>1</v>
      </c>
      <c r="C278">
        <v>25.41</v>
      </c>
      <c r="D278">
        <v>33.200000000000003</v>
      </c>
      <c r="E278" s="71"/>
      <c r="H278" s="73">
        <f t="shared" si="113"/>
        <v>44.96</v>
      </c>
      <c r="I278">
        <f t="shared" si="114"/>
        <v>36.5</v>
      </c>
      <c r="J278" s="64">
        <v>277</v>
      </c>
      <c r="K278" s="64">
        <v>33.200000000000003</v>
      </c>
      <c r="L278" s="64">
        <f t="shared" si="115"/>
        <v>256.14999999999998</v>
      </c>
      <c r="M278" s="64">
        <f t="shared" si="116"/>
        <v>266.14999999999998</v>
      </c>
      <c r="N278" s="64" cm="1">
        <f t="array" ref="N278">[2]!PropsSI("P","T",L278,"Q",0,$F$9)</f>
        <v>150836.68187834125</v>
      </c>
      <c r="O278" s="64" cm="1">
        <f t="array" ref="O278">[2]!PropsSI("H","P",N278,"T",M278,$F$9)</f>
        <v>396664.53307498101</v>
      </c>
      <c r="P278" s="64" cm="1">
        <f t="array" ref="P278">[2]!PropsSI("S","P",N278,"T",M278,$F$9)</f>
        <v>1770.3653899981227</v>
      </c>
      <c r="Q278" s="64" cm="1">
        <f t="array" ref="Q278">1/[2]!PropsSI("D","P",N278,"T",M278,$F$9)</f>
        <v>0.13688735498352944</v>
      </c>
      <c r="R278" s="64">
        <f t="shared" si="117"/>
        <v>321.34999999999997</v>
      </c>
      <c r="S278" s="64" cm="1">
        <f t="array" ref="S278">[2]!PropsSI("T","P",T278,"S",V278,$F$9)</f>
        <v>339.17255952039432</v>
      </c>
      <c r="T278" s="64" cm="1">
        <f t="array" ref="T278">[2]!PropsSI("P","T",R278,"Q",1,$F$9)</f>
        <v>1259284.1048541295</v>
      </c>
      <c r="U278" s="64" cm="1">
        <f t="array" ref="U278">[2]!PropsSI("H","P",T278,"S",V278,$F$9)</f>
        <v>443355.70934468141</v>
      </c>
      <c r="V278" s="64">
        <f t="shared" si="118"/>
        <v>1770.3653899981227</v>
      </c>
      <c r="W278" s="64" cm="1">
        <f t="array" ref="W278">1/[2]!PropsSI("D","P",T278,"S",V278,$F$9)</f>
        <v>1.7954326289593862E-2</v>
      </c>
      <c r="X278" s="64">
        <f t="shared" si="119"/>
        <v>321.34999999999997</v>
      </c>
      <c r="Y278" s="64" cm="1">
        <f t="array" ref="Y278">[2]!PropsSI("T","P",Z278,"H",AA278,$F$9)</f>
        <v>339.1725595203942</v>
      </c>
      <c r="Z278" s="64">
        <f t="shared" si="120"/>
        <v>1259284.1048541295</v>
      </c>
      <c r="AA278" s="64">
        <f t="shared" si="112"/>
        <v>443355.70934468141</v>
      </c>
      <c r="AB278" s="64" cm="1">
        <f t="array" ref="AB278">[2]!PropsSI("S","P",Z278,"H",AA278,$F$9)</f>
        <v>1770.3653899981218</v>
      </c>
      <c r="AC278" s="64" cm="1">
        <f t="array" ref="AC278">1/[2]!PropsSI("D","P",Z278,"H",AA278,$F$9)</f>
        <v>1.7954326289593849E-2</v>
      </c>
      <c r="AD278" s="64">
        <f t="shared" si="121"/>
        <v>321.34999999999997</v>
      </c>
      <c r="AE278" s="64">
        <f t="shared" si="122"/>
        <v>316.34999999999997</v>
      </c>
      <c r="AF278" s="64" cm="1">
        <f t="array" ref="AF278">[2]!PropsSI("P","T",AD278,"Q",0,$F$9)</f>
        <v>1259284.1048541295</v>
      </c>
      <c r="AG278" s="64" cm="1">
        <f t="array" ref="AG278">[2]!PropsSI("H","P",AF278,"T",AE278,$F$9)</f>
        <v>261176.25604303216</v>
      </c>
      <c r="AH278" s="64" cm="1">
        <f t="array" ref="AH278">[2]!PropsSI("S","P",AF278,"T",AE278,$F$9)</f>
        <v>1204.9460939626415</v>
      </c>
      <c r="AI278" s="64" cm="1">
        <f t="array" ref="AI278">1/[2]!PropsSI("D","P",AF278,"T",AE278,$F$9)</f>
        <v>8.8155703398998979E-4</v>
      </c>
      <c r="AJ278" s="64">
        <f t="shared" si="123"/>
        <v>320.34999999999997</v>
      </c>
      <c r="AK278" s="64">
        <f t="shared" si="124"/>
        <v>314.34999999999997</v>
      </c>
      <c r="AL278" s="64" cm="1">
        <f t="array" ref="AL278">[2]!PropsSI("P","T",AJ278,"Q",0,$F$9)</f>
        <v>1227574.4821845305</v>
      </c>
      <c r="AM278" s="64" cm="1">
        <f t="array" ref="AM278">[2]!PropsSI("H","P",AL278,"T",AK278,$F$9)</f>
        <v>258167.4243104785</v>
      </c>
      <c r="AN278" s="64" cm="1">
        <f t="array" ref="AN278">[2]!PropsSI("S","P",AL278,"T",AK278,$F$9)</f>
        <v>1195.4931573941205</v>
      </c>
      <c r="AO278" s="64" cm="1">
        <f t="array" ref="AO278">1/[2]!PropsSI("D","P",AL278,"T",AK278,$F$9)</f>
        <v>8.7477172653097177E-4</v>
      </c>
      <c r="AP278" s="64">
        <f t="shared" si="125"/>
        <v>260.14999999999998</v>
      </c>
      <c r="AQ278" s="64">
        <f t="shared" si="126"/>
        <v>260.14999999999998</v>
      </c>
      <c r="AR278" s="64" cm="1">
        <f t="array" ref="AR278">[2]!PropsSI("P","T",AP278,"Q",0,$F$9)</f>
        <v>177916.45421566669</v>
      </c>
      <c r="AS278" s="64">
        <f t="shared" si="127"/>
        <v>258167.4243104785</v>
      </c>
      <c r="AT278" s="64" cm="1">
        <f t="array" ref="AT278">[2]!PropsSI("H","P",AR278,"H",AS278,$F$9)</f>
        <v>258167.4243104785</v>
      </c>
      <c r="AU278" s="64" cm="1">
        <f t="array" ref="AU278">1/[2]!PropsSI("D","P",AR278,"H",AS278,$F$9)</f>
        <v>4.0937861063079464E-2</v>
      </c>
      <c r="AV278" s="64"/>
      <c r="AW278" s="64">
        <f t="shared" si="128"/>
        <v>258.14999999999998</v>
      </c>
      <c r="AX278" s="64">
        <f t="shared" si="129"/>
        <v>260.14999999999998</v>
      </c>
      <c r="AY278" s="64" cm="1">
        <f t="array" ref="AY278">[2]!PropsSI("P","T",AW278,"Q",1,$F$9)</f>
        <v>163940.08425461562</v>
      </c>
      <c r="AZ278" s="64" cm="1">
        <f t="array" ref="AZ278">[2]!PropsSI("H","P",AY278,"T",AX278,$F$9)</f>
        <v>391296.02083444159</v>
      </c>
      <c r="BA278" s="64" cm="1">
        <f t="array" ref="BA278">[2]!PropsSI("S","P",AY278,"T",AX278,$F$9)</f>
        <v>1743.5316928918351</v>
      </c>
      <c r="BB278" s="64" cm="1">
        <f t="array" ref="BB278">1/[2]!PropsSI("D","P",AY278,"T",AX278,$F$9)</f>
        <v>0.12185631636211669</v>
      </c>
      <c r="BC278" s="64">
        <f t="shared" si="130"/>
        <v>133.1285965239631</v>
      </c>
      <c r="BD278" s="64">
        <f t="shared" si="131"/>
        <v>46.691176269700399</v>
      </c>
      <c r="BE278" s="64">
        <f t="shared" si="132"/>
        <v>-179.8197727936635</v>
      </c>
      <c r="BF278" s="64">
        <f t="shared" si="133"/>
        <v>2.8512581425444852</v>
      </c>
      <c r="BG278" s="64">
        <f t="shared" si="134"/>
        <v>4.0846518987341778</v>
      </c>
      <c r="BH278" s="64">
        <f t="shared" si="135"/>
        <v>0.69804189273217676</v>
      </c>
      <c r="BI278" s="64">
        <f t="shared" si="136"/>
        <v>8.3486595513272892</v>
      </c>
      <c r="BJ278" s="64">
        <v>53.1814818</v>
      </c>
      <c r="BK278" s="64">
        <f t="shared" si="137"/>
        <v>6.4903055302996009</v>
      </c>
      <c r="BL278" s="64">
        <f t="shared" si="138"/>
        <v>1.5955334428653185</v>
      </c>
      <c r="BM278" s="64">
        <f t="shared" si="139"/>
        <v>38.292802628767646</v>
      </c>
    </row>
    <row r="279" spans="1:65" x14ac:dyDescent="0.3">
      <c r="A279">
        <v>278</v>
      </c>
      <c r="B279">
        <v>1</v>
      </c>
      <c r="C279">
        <v>23.38</v>
      </c>
      <c r="D279">
        <v>30.45</v>
      </c>
      <c r="E279" s="71"/>
      <c r="H279" s="73">
        <f t="shared" si="113"/>
        <v>44.96</v>
      </c>
      <c r="I279">
        <f t="shared" si="114"/>
        <v>36.5</v>
      </c>
      <c r="J279" s="64">
        <v>278</v>
      </c>
      <c r="K279" s="64">
        <v>30.45</v>
      </c>
      <c r="L279" s="64">
        <f t="shared" si="115"/>
        <v>256.14999999999998</v>
      </c>
      <c r="M279" s="64">
        <f t="shared" si="116"/>
        <v>266.14999999999998</v>
      </c>
      <c r="N279" s="64" cm="1">
        <f t="array" ref="N279">[2]!PropsSI("P","T",L279,"Q",0,$F$9)</f>
        <v>150836.68187834125</v>
      </c>
      <c r="O279" s="64" cm="1">
        <f t="array" ref="O279">[2]!PropsSI("H","P",N279,"T",M279,$F$9)</f>
        <v>396664.53307498101</v>
      </c>
      <c r="P279" s="64" cm="1">
        <f t="array" ref="P279">[2]!PropsSI("S","P",N279,"T",M279,$F$9)</f>
        <v>1770.3653899981227</v>
      </c>
      <c r="Q279" s="64" cm="1">
        <f t="array" ref="Q279">1/[2]!PropsSI("D","P",N279,"T",M279,$F$9)</f>
        <v>0.13688735498352944</v>
      </c>
      <c r="R279" s="64">
        <f t="shared" si="117"/>
        <v>318.59999999999997</v>
      </c>
      <c r="S279" s="64" cm="1">
        <f t="array" ref="S279">[2]!PropsSI("T","P",T279,"S",V279,$F$9)</f>
        <v>336.2952449139118</v>
      </c>
      <c r="T279" s="64" cm="1">
        <f t="array" ref="T279">[2]!PropsSI("P","T",R279,"Q",1,$F$9)</f>
        <v>1173528.4471076704</v>
      </c>
      <c r="U279" s="64" cm="1">
        <f t="array" ref="U279">[2]!PropsSI("H","P",T279,"S",V279,$F$9)</f>
        <v>441759.98665896169</v>
      </c>
      <c r="V279" s="64">
        <f t="shared" si="118"/>
        <v>1770.3653899981227</v>
      </c>
      <c r="W279" s="64" cm="1">
        <f t="array" ref="W279">1/[2]!PropsSI("D","P",T279,"S",V279,$F$9)</f>
        <v>1.9291523264394875E-2</v>
      </c>
      <c r="X279" s="64">
        <f t="shared" si="119"/>
        <v>318.59999999999997</v>
      </c>
      <c r="Y279" s="64" cm="1">
        <f t="array" ref="Y279">[2]!PropsSI("T","P",Z279,"H",AA279,$F$9)</f>
        <v>336.2952449139118</v>
      </c>
      <c r="Z279" s="64">
        <f t="shared" si="120"/>
        <v>1173528.4471076704</v>
      </c>
      <c r="AA279" s="64">
        <f t="shared" si="112"/>
        <v>441759.98665896169</v>
      </c>
      <c r="AB279" s="64" cm="1">
        <f t="array" ref="AB279">[2]!PropsSI("S","P",Z279,"H",AA279,$F$9)</f>
        <v>1770.3653899981227</v>
      </c>
      <c r="AC279" s="64" cm="1">
        <f t="array" ref="AC279">1/[2]!PropsSI("D","P",Z279,"H",AA279,$F$9)</f>
        <v>1.9291523264394875E-2</v>
      </c>
      <c r="AD279" s="64">
        <f t="shared" si="121"/>
        <v>318.59999999999997</v>
      </c>
      <c r="AE279" s="64">
        <f t="shared" si="122"/>
        <v>313.59999999999997</v>
      </c>
      <c r="AF279" s="64" cm="1">
        <f t="array" ref="AF279">[2]!PropsSI("P","T",AD279,"Q",0,$F$9)</f>
        <v>1173528.4471076704</v>
      </c>
      <c r="AG279" s="64" cm="1">
        <f t="array" ref="AG279">[2]!PropsSI("H","P",AF279,"T",AE279,$F$9)</f>
        <v>257053.25008375919</v>
      </c>
      <c r="AH279" s="64" cm="1">
        <f t="array" ref="AH279">[2]!PropsSI("S","P",AF279,"T",AE279,$F$9)</f>
        <v>1192.0949370242595</v>
      </c>
      <c r="AI279" s="64" cm="1">
        <f t="array" ref="AI279">1/[2]!PropsSI("D","P",AF279,"T",AE279,$F$9)</f>
        <v>8.7256081112145395E-4</v>
      </c>
      <c r="AJ279" s="64">
        <f t="shared" si="123"/>
        <v>317.59999999999997</v>
      </c>
      <c r="AK279" s="64">
        <f t="shared" si="124"/>
        <v>311.59999999999997</v>
      </c>
      <c r="AL279" s="64" cm="1">
        <f t="array" ref="AL279">[2]!PropsSI("P","T",AJ279,"Q",0,$F$9)</f>
        <v>1143457.9108681413</v>
      </c>
      <c r="AM279" s="64" cm="1">
        <f t="array" ref="AM279">[2]!PropsSI("H","P",AL279,"T",AK279,$F$9)</f>
        <v>254074.29416284707</v>
      </c>
      <c r="AN279" s="64" cm="1">
        <f t="array" ref="AN279">[2]!PropsSI("S","P",AL279,"T",AK279,$F$9)</f>
        <v>1182.6489555596686</v>
      </c>
      <c r="AO279" s="64" cm="1">
        <f t="array" ref="AO279">1/[2]!PropsSI("D","P",AL279,"T",AK279,$F$9)</f>
        <v>8.6607929250766648E-4</v>
      </c>
      <c r="AP279" s="64">
        <f t="shared" si="125"/>
        <v>260.14999999999998</v>
      </c>
      <c r="AQ279" s="64">
        <f t="shared" si="126"/>
        <v>260.14999999999998</v>
      </c>
      <c r="AR279" s="64" cm="1">
        <f t="array" ref="AR279">[2]!PropsSI("P","T",AP279,"Q",0,$F$9)</f>
        <v>177916.45421566669</v>
      </c>
      <c r="AS279" s="64">
        <f t="shared" si="127"/>
        <v>254074.29416284707</v>
      </c>
      <c r="AT279" s="64" cm="1">
        <f t="array" ref="AT279">[2]!PropsSI("H","P",AR279,"H",AS279,$F$9)</f>
        <v>254074.29416284707</v>
      </c>
      <c r="AU279" s="64" cm="1">
        <f t="array" ref="AU279">1/[2]!PropsSI("D","P",AR279,"H",AS279,$F$9)</f>
        <v>3.8756526817038957E-2</v>
      </c>
      <c r="AV279" s="64"/>
      <c r="AW279" s="64">
        <f t="shared" si="128"/>
        <v>258.14999999999998</v>
      </c>
      <c r="AX279" s="64">
        <f t="shared" si="129"/>
        <v>260.14999999999998</v>
      </c>
      <c r="AY279" s="64" cm="1">
        <f t="array" ref="AY279">[2]!PropsSI("P","T",AW279,"Q",1,$F$9)</f>
        <v>163940.08425461562</v>
      </c>
      <c r="AZ279" s="64" cm="1">
        <f t="array" ref="AZ279">[2]!PropsSI("H","P",AY279,"T",AX279,$F$9)</f>
        <v>391296.02083444159</v>
      </c>
      <c r="BA279" s="64" cm="1">
        <f t="array" ref="BA279">[2]!PropsSI("S","P",AY279,"T",AX279,$F$9)</f>
        <v>1743.5316928918351</v>
      </c>
      <c r="BB279" s="64" cm="1">
        <f t="array" ref="BB279">1/[2]!PropsSI("D","P",AY279,"T",AX279,$F$9)</f>
        <v>0.12185631636211669</v>
      </c>
      <c r="BC279" s="64">
        <f t="shared" si="130"/>
        <v>137.22172667159452</v>
      </c>
      <c r="BD279" s="64">
        <f t="shared" si="131"/>
        <v>45.095453583980678</v>
      </c>
      <c r="BE279" s="64">
        <f t="shared" si="132"/>
        <v>-182.31718025557521</v>
      </c>
      <c r="BF279" s="64">
        <f t="shared" si="133"/>
        <v>3.0429170962001364</v>
      </c>
      <c r="BG279" s="64">
        <f t="shared" si="134"/>
        <v>4.2704714640198516</v>
      </c>
      <c r="BH279" s="64">
        <f t="shared" si="135"/>
        <v>0.71254827993530201</v>
      </c>
      <c r="BI279" s="64">
        <f t="shared" si="136"/>
        <v>7.780126375719342</v>
      </c>
      <c r="BJ279" s="64">
        <v>53.1814818</v>
      </c>
      <c r="BK279" s="64">
        <f t="shared" si="137"/>
        <v>8.0860282160193222</v>
      </c>
      <c r="BL279" s="64">
        <f t="shared" si="138"/>
        <v>1.9878152697714166</v>
      </c>
      <c r="BM279" s="64">
        <f t="shared" si="139"/>
        <v>47.707566474513996</v>
      </c>
    </row>
    <row r="280" spans="1:65" x14ac:dyDescent="0.3">
      <c r="A280">
        <v>279</v>
      </c>
      <c r="B280">
        <v>1</v>
      </c>
      <c r="C280">
        <v>24.36</v>
      </c>
      <c r="D280">
        <v>33.01</v>
      </c>
      <c r="E280" s="71"/>
      <c r="H280" s="73">
        <f t="shared" si="113"/>
        <v>44.96</v>
      </c>
      <c r="I280">
        <f t="shared" si="114"/>
        <v>36.5</v>
      </c>
      <c r="J280" s="64">
        <v>279</v>
      </c>
      <c r="K280" s="64">
        <v>33.01</v>
      </c>
      <c r="L280" s="64">
        <f t="shared" si="115"/>
        <v>256.14999999999998</v>
      </c>
      <c r="M280" s="64">
        <f t="shared" si="116"/>
        <v>266.14999999999998</v>
      </c>
      <c r="N280" s="64" cm="1">
        <f t="array" ref="N280">[2]!PropsSI("P","T",L280,"Q",0,$F$9)</f>
        <v>150836.68187834125</v>
      </c>
      <c r="O280" s="64" cm="1">
        <f t="array" ref="O280">[2]!PropsSI("H","P",N280,"T",M280,$F$9)</f>
        <v>396664.53307498101</v>
      </c>
      <c r="P280" s="64" cm="1">
        <f t="array" ref="P280">[2]!PropsSI("S","P",N280,"T",M280,$F$9)</f>
        <v>1770.3653899981227</v>
      </c>
      <c r="Q280" s="64" cm="1">
        <f t="array" ref="Q280">1/[2]!PropsSI("D","P",N280,"T",M280,$F$9)</f>
        <v>0.13688735498352944</v>
      </c>
      <c r="R280" s="64">
        <f t="shared" si="117"/>
        <v>321.15999999999997</v>
      </c>
      <c r="S280" s="64" cm="1">
        <f t="array" ref="S280">[2]!PropsSI("T","P",T280,"S",V280,$F$9)</f>
        <v>338.97384950163632</v>
      </c>
      <c r="T280" s="64" cm="1">
        <f t="array" ref="T280">[2]!PropsSI("P","T",R280,"Q",1,$F$9)</f>
        <v>1253212.5296046324</v>
      </c>
      <c r="U280" s="64" cm="1">
        <f t="array" ref="U280">[2]!PropsSI("H","P",T280,"S",V280,$F$9)</f>
        <v>443246.42893156008</v>
      </c>
      <c r="V280" s="64">
        <f t="shared" si="118"/>
        <v>1770.3653899981227</v>
      </c>
      <c r="W280" s="64" cm="1">
        <f t="array" ref="W280">1/[2]!PropsSI("D","P",T280,"S",V280,$F$9)</f>
        <v>1.804319581996585E-2</v>
      </c>
      <c r="X280" s="64">
        <f t="shared" si="119"/>
        <v>321.15999999999997</v>
      </c>
      <c r="Y280" s="64" cm="1">
        <f t="array" ref="Y280">[2]!PropsSI("T","P",Z280,"H",AA280,$F$9)</f>
        <v>338.97384950163632</v>
      </c>
      <c r="Z280" s="64">
        <f t="shared" si="120"/>
        <v>1253212.5296046324</v>
      </c>
      <c r="AA280" s="64">
        <f t="shared" si="112"/>
        <v>443246.42893156008</v>
      </c>
      <c r="AB280" s="64" cm="1">
        <f t="array" ref="AB280">[2]!PropsSI("S","P",Z280,"H",AA280,$F$9)</f>
        <v>1770.3653899981225</v>
      </c>
      <c r="AC280" s="64" cm="1">
        <f t="array" ref="AC280">1/[2]!PropsSI("D","P",Z280,"H",AA280,$F$9)</f>
        <v>1.804319581996585E-2</v>
      </c>
      <c r="AD280" s="64">
        <f t="shared" si="121"/>
        <v>321.15999999999997</v>
      </c>
      <c r="AE280" s="64">
        <f t="shared" si="122"/>
        <v>316.15999999999997</v>
      </c>
      <c r="AF280" s="64" cm="1">
        <f t="array" ref="AF280">[2]!PropsSI("P","T",AD280,"Q",0,$F$9)</f>
        <v>1253212.5296046324</v>
      </c>
      <c r="AG280" s="64" cm="1">
        <f t="array" ref="AG280">[2]!PropsSI("H","P",AF280,"T",AE280,$F$9)</f>
        <v>260890.11881231348</v>
      </c>
      <c r="AH280" s="64" cm="1">
        <f t="array" ref="AH280">[2]!PropsSI("S","P",AF280,"T",AE280,$F$9)</f>
        <v>1204.0582448647738</v>
      </c>
      <c r="AI280" s="64" cm="1">
        <f t="array" ref="AI280">1/[2]!PropsSI("D","P",AF280,"T",AE280,$F$9)</f>
        <v>8.8092266558881574E-4</v>
      </c>
      <c r="AJ280" s="64">
        <f t="shared" si="123"/>
        <v>320.15999999999997</v>
      </c>
      <c r="AK280" s="64">
        <f t="shared" si="124"/>
        <v>314.15999999999997</v>
      </c>
      <c r="AL280" s="64" cm="1">
        <f t="array" ref="AL280">[2]!PropsSI("P","T",AJ280,"Q",0,$F$9)</f>
        <v>1221618.0369185819</v>
      </c>
      <c r="AM280" s="64" cm="1">
        <f t="array" ref="AM280">[2]!PropsSI("H","P",AL280,"T",AK280,$F$9)</f>
        <v>257883.41170723751</v>
      </c>
      <c r="AN280" s="64" cm="1">
        <f t="array" ref="AN280">[2]!PropsSI("S","P",AL280,"T",AK280,$F$9)</f>
        <v>1194.6059673807974</v>
      </c>
      <c r="AO280" s="64" cm="1">
        <f t="array" ref="AO280">1/[2]!PropsSI("D","P",AL280,"T",AK280,$F$9)</f>
        <v>8.7415924126345941E-4</v>
      </c>
      <c r="AP280" s="64">
        <f t="shared" si="125"/>
        <v>260.14999999999998</v>
      </c>
      <c r="AQ280" s="64">
        <f t="shared" si="126"/>
        <v>260.14999999999998</v>
      </c>
      <c r="AR280" s="64" cm="1">
        <f t="array" ref="AR280">[2]!PropsSI("P","T",AP280,"Q",0,$F$9)</f>
        <v>177916.45421566669</v>
      </c>
      <c r="AS280" s="64">
        <f t="shared" si="127"/>
        <v>257883.41170723751</v>
      </c>
      <c r="AT280" s="64" cm="1">
        <f t="array" ref="AT280">[2]!PropsSI("H","P",AR280,"H",AS280,$F$9)</f>
        <v>257883.41170723751</v>
      </c>
      <c r="AU280" s="64" cm="1">
        <f t="array" ref="AU280">1/[2]!PropsSI("D","P",AR280,"H",AS280,$F$9)</f>
        <v>4.0786503447901946E-2</v>
      </c>
      <c r="AV280" s="64"/>
      <c r="AW280" s="64">
        <f t="shared" si="128"/>
        <v>258.14999999999998</v>
      </c>
      <c r="AX280" s="64">
        <f t="shared" si="129"/>
        <v>260.14999999999998</v>
      </c>
      <c r="AY280" s="64" cm="1">
        <f t="array" ref="AY280">[2]!PropsSI("P","T",AW280,"Q",1,$F$9)</f>
        <v>163940.08425461562</v>
      </c>
      <c r="AZ280" s="64" cm="1">
        <f t="array" ref="AZ280">[2]!PropsSI("H","P",AY280,"T",AX280,$F$9)</f>
        <v>391296.02083444159</v>
      </c>
      <c r="BA280" s="64" cm="1">
        <f t="array" ref="BA280">[2]!PropsSI("S","P",AY280,"T",AX280,$F$9)</f>
        <v>1743.5316928918351</v>
      </c>
      <c r="BB280" s="64" cm="1">
        <f t="array" ref="BB280">1/[2]!PropsSI("D","P",AY280,"T",AX280,$F$9)</f>
        <v>0.12185631636211669</v>
      </c>
      <c r="BC280" s="64">
        <f t="shared" si="130"/>
        <v>133.41260912720409</v>
      </c>
      <c r="BD280" s="64">
        <f t="shared" si="131"/>
        <v>46.581895856579067</v>
      </c>
      <c r="BE280" s="64">
        <f t="shared" si="132"/>
        <v>-179.99450498378314</v>
      </c>
      <c r="BF280" s="64">
        <f t="shared" si="133"/>
        <v>2.8640442101791646</v>
      </c>
      <c r="BG280" s="64">
        <f t="shared" si="134"/>
        <v>4.0969687351214095</v>
      </c>
      <c r="BH280" s="64">
        <f t="shared" si="135"/>
        <v>0.69906420950373482</v>
      </c>
      <c r="BI280" s="64">
        <f t="shared" si="136"/>
        <v>8.3084069073822704</v>
      </c>
      <c r="BJ280" s="64">
        <v>53.1814818</v>
      </c>
      <c r="BK280" s="64">
        <f t="shared" si="137"/>
        <v>6.5995859434209336</v>
      </c>
      <c r="BL280" s="64">
        <f t="shared" si="138"/>
        <v>1.6223982110909796</v>
      </c>
      <c r="BM280" s="64">
        <f t="shared" si="139"/>
        <v>38.937557066183508</v>
      </c>
    </row>
    <row r="281" spans="1:65" x14ac:dyDescent="0.3">
      <c r="A281">
        <v>280</v>
      </c>
      <c r="B281">
        <v>1</v>
      </c>
      <c r="C281">
        <v>25.89</v>
      </c>
      <c r="D281">
        <v>33.81</v>
      </c>
      <c r="E281" s="71"/>
      <c r="H281" s="73">
        <f t="shared" si="113"/>
        <v>44.96</v>
      </c>
      <c r="I281">
        <f t="shared" si="114"/>
        <v>36.5</v>
      </c>
      <c r="J281" s="64">
        <v>280</v>
      </c>
      <c r="K281" s="64">
        <v>33.81</v>
      </c>
      <c r="L281" s="64">
        <f t="shared" si="115"/>
        <v>256.14999999999998</v>
      </c>
      <c r="M281" s="64">
        <f t="shared" si="116"/>
        <v>266.14999999999998</v>
      </c>
      <c r="N281" s="64" cm="1">
        <f t="array" ref="N281">[2]!PropsSI("P","T",L281,"Q",0,$F$9)</f>
        <v>150836.68187834125</v>
      </c>
      <c r="O281" s="64" cm="1">
        <f t="array" ref="O281">[2]!PropsSI("H","P",N281,"T",M281,$F$9)</f>
        <v>396664.53307498101</v>
      </c>
      <c r="P281" s="64" cm="1">
        <f t="array" ref="P281">[2]!PropsSI("S","P",N281,"T",M281,$F$9)</f>
        <v>1770.3653899981227</v>
      </c>
      <c r="Q281" s="64" cm="1">
        <f t="array" ref="Q281">1/[2]!PropsSI("D","P",N281,"T",M281,$F$9)</f>
        <v>0.13688735498352944</v>
      </c>
      <c r="R281" s="64">
        <f t="shared" si="117"/>
        <v>321.95999999999998</v>
      </c>
      <c r="S281" s="64" cm="1">
        <f t="array" ref="S281">[2]!PropsSI("T","P",T281,"S",V281,$F$9)</f>
        <v>339.8104605158307</v>
      </c>
      <c r="T281" s="64" cm="1">
        <f t="array" ref="T281">[2]!PropsSI("P","T",R281,"Q",1,$F$9)</f>
        <v>1278926.31487325</v>
      </c>
      <c r="U281" s="64" cm="1">
        <f t="array" ref="U281">[2]!PropsSI("H","P",T281,"S",V281,$F$9)</f>
        <v>443705.58938464394</v>
      </c>
      <c r="V281" s="64">
        <f t="shared" si="118"/>
        <v>1770.3653899981227</v>
      </c>
      <c r="W281" s="64" cm="1">
        <f t="array" ref="W281">1/[2]!PropsSI("D","P",T281,"S",V281,$F$9)</f>
        <v>1.7672399407400879E-2</v>
      </c>
      <c r="X281" s="64">
        <f t="shared" si="119"/>
        <v>321.95999999999998</v>
      </c>
      <c r="Y281" s="64" cm="1">
        <f t="array" ref="Y281">[2]!PropsSI("T","P",Z281,"H",AA281,$F$9)</f>
        <v>339.81046051583075</v>
      </c>
      <c r="Z281" s="64">
        <f t="shared" si="120"/>
        <v>1278926.31487325</v>
      </c>
      <c r="AA281" s="64">
        <f t="shared" si="112"/>
        <v>443705.58938464394</v>
      </c>
      <c r="AB281" s="64" cm="1">
        <f t="array" ref="AB281">[2]!PropsSI("S","P",Z281,"H",AA281,$F$9)</f>
        <v>1770.3653899981227</v>
      </c>
      <c r="AC281" s="64" cm="1">
        <f t="array" ref="AC281">1/[2]!PropsSI("D","P",Z281,"H",AA281,$F$9)</f>
        <v>1.7672399407400889E-2</v>
      </c>
      <c r="AD281" s="64">
        <f t="shared" si="121"/>
        <v>321.95999999999998</v>
      </c>
      <c r="AE281" s="64">
        <f t="shared" si="122"/>
        <v>316.95999999999998</v>
      </c>
      <c r="AF281" s="64" cm="1">
        <f t="array" ref="AF281">[2]!PropsSI("P","T",AD281,"Q",0,$F$9)</f>
        <v>1278926.31487325</v>
      </c>
      <c r="AG281" s="64" cm="1">
        <f t="array" ref="AG281">[2]!PropsSI("H","P",AF281,"T",AE281,$F$9)</f>
        <v>262096.21554545019</v>
      </c>
      <c r="AH281" s="64" cm="1">
        <f t="array" ref="AH281">[2]!PropsSI("S","P",AF281,"T",AE281,$F$9)</f>
        <v>1207.7965893978533</v>
      </c>
      <c r="AI281" s="64" cm="1">
        <f t="array" ref="AI281">1/[2]!PropsSI("D","P",AF281,"T",AE281,$F$9)</f>
        <v>8.8360699924093847E-4</v>
      </c>
      <c r="AJ281" s="64">
        <f t="shared" si="123"/>
        <v>320.95999999999998</v>
      </c>
      <c r="AK281" s="64">
        <f t="shared" si="124"/>
        <v>314.95999999999998</v>
      </c>
      <c r="AL281" s="64" cm="1">
        <f t="array" ref="AL281">[2]!PropsSI("P","T",AJ281,"Q",0,$F$9)</f>
        <v>1246845.1522874068</v>
      </c>
      <c r="AM281" s="64" cm="1">
        <f t="array" ref="AM281">[2]!PropsSI("H","P",AL281,"T",AK281,$F$9)</f>
        <v>259080.49924345457</v>
      </c>
      <c r="AN281" s="64" cm="1">
        <f t="array" ref="AN281">[2]!PropsSI("S","P",AL281,"T",AK281,$F$9)</f>
        <v>1198.3413512376953</v>
      </c>
      <c r="AO281" s="64" cm="1">
        <f t="array" ref="AO281">1/[2]!PropsSI("D","P",AL281,"T",AK281,$F$9)</f>
        <v>8.7675049046832734E-4</v>
      </c>
      <c r="AP281" s="64">
        <f t="shared" si="125"/>
        <v>260.14999999999998</v>
      </c>
      <c r="AQ281" s="64">
        <f t="shared" si="126"/>
        <v>260.14999999999998</v>
      </c>
      <c r="AR281" s="64" cm="1">
        <f t="array" ref="AR281">[2]!PropsSI("P","T",AP281,"Q",0,$F$9)</f>
        <v>177916.45421566669</v>
      </c>
      <c r="AS281" s="64">
        <f t="shared" si="127"/>
        <v>259080.49924345457</v>
      </c>
      <c r="AT281" s="64" cm="1">
        <f t="array" ref="AT281">[2]!PropsSI("H","P",AR281,"H",AS281,$F$9)</f>
        <v>259080.49924345457</v>
      </c>
      <c r="AU281" s="64" cm="1">
        <f t="array" ref="AU281">1/[2]!PropsSI("D","P",AR281,"H",AS281,$F$9)</f>
        <v>4.1424462160201771E-2</v>
      </c>
      <c r="AV281" s="64"/>
      <c r="AW281" s="64">
        <f t="shared" si="128"/>
        <v>258.14999999999998</v>
      </c>
      <c r="AX281" s="64">
        <f t="shared" si="129"/>
        <v>260.14999999999998</v>
      </c>
      <c r="AY281" s="64" cm="1">
        <f t="array" ref="AY281">[2]!PropsSI("P","T",AW281,"Q",1,$F$9)</f>
        <v>163940.08425461562</v>
      </c>
      <c r="AZ281" s="64" cm="1">
        <f t="array" ref="AZ281">[2]!PropsSI("H","P",AY281,"T",AX281,$F$9)</f>
        <v>391296.02083444159</v>
      </c>
      <c r="BA281" s="64" cm="1">
        <f t="array" ref="BA281">[2]!PropsSI("S","P",AY281,"T",AX281,$F$9)</f>
        <v>1743.5316928918351</v>
      </c>
      <c r="BB281" s="64" cm="1">
        <f t="array" ref="BB281">1/[2]!PropsSI("D","P",AY281,"T",AX281,$F$9)</f>
        <v>0.12185631636211669</v>
      </c>
      <c r="BC281" s="64">
        <f t="shared" si="130"/>
        <v>132.21552159098701</v>
      </c>
      <c r="BD281" s="64">
        <f t="shared" si="131"/>
        <v>47.041056309662935</v>
      </c>
      <c r="BE281" s="64">
        <f t="shared" si="132"/>
        <v>-179.25657790064994</v>
      </c>
      <c r="BF281" s="64">
        <f t="shared" si="133"/>
        <v>2.8106410009298188</v>
      </c>
      <c r="BG281" s="64">
        <f t="shared" si="134"/>
        <v>4.0456041372825569</v>
      </c>
      <c r="BH281" s="64">
        <f t="shared" si="135"/>
        <v>0.69473950133384377</v>
      </c>
      <c r="BI281" s="64">
        <f t="shared" si="136"/>
        <v>8.4788812571784096</v>
      </c>
      <c r="BJ281" s="64">
        <v>53.1814818</v>
      </c>
      <c r="BK281" s="64">
        <f t="shared" si="137"/>
        <v>6.1404254903370656</v>
      </c>
      <c r="BL281" s="64">
        <f t="shared" si="138"/>
        <v>1.5095212663745288</v>
      </c>
      <c r="BM281" s="64">
        <f t="shared" si="139"/>
        <v>36.228510392988689</v>
      </c>
    </row>
    <row r="282" spans="1:65" x14ac:dyDescent="0.3">
      <c r="A282">
        <v>281</v>
      </c>
      <c r="B282">
        <v>1</v>
      </c>
      <c r="C282">
        <v>22.43</v>
      </c>
      <c r="D282">
        <v>30.14</v>
      </c>
      <c r="E282" s="71"/>
      <c r="H282" s="73">
        <f t="shared" si="113"/>
        <v>44.96</v>
      </c>
      <c r="I282">
        <f t="shared" si="114"/>
        <v>36.5</v>
      </c>
      <c r="J282" s="64">
        <v>281</v>
      </c>
      <c r="K282" s="64">
        <v>30.14</v>
      </c>
      <c r="L282" s="64">
        <f t="shared" si="115"/>
        <v>256.14999999999998</v>
      </c>
      <c r="M282" s="64">
        <f t="shared" si="116"/>
        <v>266.14999999999998</v>
      </c>
      <c r="N282" s="64" cm="1">
        <f t="array" ref="N282">[2]!PropsSI("P","T",L282,"Q",0,$F$9)</f>
        <v>150836.68187834125</v>
      </c>
      <c r="O282" s="64" cm="1">
        <f t="array" ref="O282">[2]!PropsSI("H","P",N282,"T",M282,$F$9)</f>
        <v>396664.53307498101</v>
      </c>
      <c r="P282" s="64" cm="1">
        <f t="array" ref="P282">[2]!PropsSI("S","P",N282,"T",M282,$F$9)</f>
        <v>1770.3653899981227</v>
      </c>
      <c r="Q282" s="64" cm="1">
        <f t="array" ref="Q282">1/[2]!PropsSI("D","P",N282,"T",M282,$F$9)</f>
        <v>0.13688735498352944</v>
      </c>
      <c r="R282" s="64">
        <f t="shared" si="117"/>
        <v>318.28999999999996</v>
      </c>
      <c r="S282" s="64" cm="1">
        <f t="array" ref="S282">[2]!PropsSI("T","P",T282,"S",V282,$F$9)</f>
        <v>335.97068519677367</v>
      </c>
      <c r="T282" s="64" cm="1">
        <f t="array" ref="T282">[2]!PropsSI("P","T",R282,"Q",1,$F$9)</f>
        <v>1164143.9134103034</v>
      </c>
      <c r="U282" s="64" cm="1">
        <f t="array" ref="U282">[2]!PropsSI("H","P",T282,"S",V282,$F$9)</f>
        <v>441578.20598613127</v>
      </c>
      <c r="V282" s="64">
        <f t="shared" si="118"/>
        <v>1770.3653899981227</v>
      </c>
      <c r="W282" s="64" cm="1">
        <f t="array" ref="W282">1/[2]!PropsSI("D","P",T282,"S",V282,$F$9)</f>
        <v>1.9449364039145493E-2</v>
      </c>
      <c r="X282" s="64">
        <f t="shared" si="119"/>
        <v>318.28999999999996</v>
      </c>
      <c r="Y282" s="64" cm="1">
        <f t="array" ref="Y282">[2]!PropsSI("T","P",Z282,"H",AA282,$F$9)</f>
        <v>335.97068519677362</v>
      </c>
      <c r="Z282" s="64">
        <f t="shared" si="120"/>
        <v>1164143.9134103034</v>
      </c>
      <c r="AA282" s="64">
        <f t="shared" si="112"/>
        <v>441578.20598613127</v>
      </c>
      <c r="AB282" s="64" cm="1">
        <f t="array" ref="AB282">[2]!PropsSI("S","P",Z282,"H",AA282,$F$9)</f>
        <v>1770.3653899981225</v>
      </c>
      <c r="AC282" s="64" cm="1">
        <f t="array" ref="AC282">1/[2]!PropsSI("D","P",Z282,"H",AA282,$F$9)</f>
        <v>1.9449364039145486E-2</v>
      </c>
      <c r="AD282" s="64">
        <f t="shared" si="121"/>
        <v>318.28999999999996</v>
      </c>
      <c r="AE282" s="64">
        <f t="shared" si="122"/>
        <v>313.28999999999996</v>
      </c>
      <c r="AF282" s="64" cm="1">
        <f t="array" ref="AF282">[2]!PropsSI("P","T",AD282,"Q",0,$F$9)</f>
        <v>1164143.9134103034</v>
      </c>
      <c r="AG282" s="64" cm="1">
        <f t="array" ref="AG282">[2]!PropsSI("H","P",AF282,"T",AE282,$F$9)</f>
        <v>256590.91446596853</v>
      </c>
      <c r="AH282" s="64" cm="1">
        <f t="array" ref="AH282">[2]!PropsSI("S","P",AF282,"T",AE282,$F$9)</f>
        <v>1190.6460331109743</v>
      </c>
      <c r="AI282" s="64" cm="1">
        <f t="array" ref="AI282">1/[2]!PropsSI("D","P",AF282,"T",AE282,$F$9)</f>
        <v>8.7157094998938306E-4</v>
      </c>
      <c r="AJ282" s="64">
        <f t="shared" si="123"/>
        <v>317.28999999999996</v>
      </c>
      <c r="AK282" s="64">
        <f t="shared" si="124"/>
        <v>311.28999999999996</v>
      </c>
      <c r="AL282" s="64" cm="1">
        <f t="array" ref="AL282">[2]!PropsSI("P","T",AJ282,"Q",0,$F$9)</f>
        <v>1134254.5075726775</v>
      </c>
      <c r="AM282" s="64" cm="1">
        <f t="array" ref="AM282">[2]!PropsSI("H","P",AL282,"T",AK282,$F$9)</f>
        <v>253615.21270723586</v>
      </c>
      <c r="AN282" s="64" cm="1">
        <f t="array" ref="AN282">[2]!PropsSI("S","P",AL282,"T",AK282,$F$9)</f>
        <v>1181.2004976094843</v>
      </c>
      <c r="AO282" s="64" cm="1">
        <f t="array" ref="AO282">1/[2]!PropsSI("D","P",AL282,"T",AK282,$F$9)</f>
        <v>8.6512200825864622E-4</v>
      </c>
      <c r="AP282" s="64">
        <f t="shared" si="125"/>
        <v>260.14999999999998</v>
      </c>
      <c r="AQ282" s="64">
        <f t="shared" si="126"/>
        <v>260.14999999999998</v>
      </c>
      <c r="AR282" s="64" cm="1">
        <f t="array" ref="AR282">[2]!PropsSI("P","T",AP282,"Q",0,$F$9)</f>
        <v>177916.45421566669</v>
      </c>
      <c r="AS282" s="64">
        <f t="shared" si="127"/>
        <v>253615.21270723586</v>
      </c>
      <c r="AT282" s="64" cm="1">
        <f t="array" ref="AT282">[2]!PropsSI("H","P",AR282,"H",AS282,$F$9)</f>
        <v>253615.21270723586</v>
      </c>
      <c r="AU282" s="64" cm="1">
        <f t="array" ref="AU282">1/[2]!PropsSI("D","P",AR282,"H",AS282,$F$9)</f>
        <v>3.8511870511295461E-2</v>
      </c>
      <c r="AV282" s="64"/>
      <c r="AW282" s="64">
        <f t="shared" si="128"/>
        <v>258.14999999999998</v>
      </c>
      <c r="AX282" s="64">
        <f t="shared" si="129"/>
        <v>260.14999999999998</v>
      </c>
      <c r="AY282" s="64" cm="1">
        <f t="array" ref="AY282">[2]!PropsSI("P","T",AW282,"Q",1,$F$9)</f>
        <v>163940.08425461562</v>
      </c>
      <c r="AZ282" s="64" cm="1">
        <f t="array" ref="AZ282">[2]!PropsSI("H","P",AY282,"T",AX282,$F$9)</f>
        <v>391296.02083444159</v>
      </c>
      <c r="BA282" s="64" cm="1">
        <f t="array" ref="BA282">[2]!PropsSI("S","P",AY282,"T",AX282,$F$9)</f>
        <v>1743.5316928918351</v>
      </c>
      <c r="BB282" s="64" cm="1">
        <f t="array" ref="BB282">1/[2]!PropsSI("D","P",AY282,"T",AX282,$F$9)</f>
        <v>0.12185631636211669</v>
      </c>
      <c r="BC282" s="64">
        <f t="shared" si="130"/>
        <v>137.68080812720572</v>
      </c>
      <c r="BD282" s="64">
        <f t="shared" si="131"/>
        <v>44.913672911150265</v>
      </c>
      <c r="BE282" s="64">
        <f t="shared" si="132"/>
        <v>-182.59448103835598</v>
      </c>
      <c r="BF282" s="64">
        <f t="shared" si="133"/>
        <v>3.0654542192434477</v>
      </c>
      <c r="BG282" s="64">
        <f t="shared" si="134"/>
        <v>4.2924842035251087</v>
      </c>
      <c r="BH282" s="64">
        <f t="shared" si="135"/>
        <v>0.71414455450436154</v>
      </c>
      <c r="BI282" s="64">
        <f t="shared" si="136"/>
        <v>7.7179098539787203</v>
      </c>
      <c r="BJ282" s="64">
        <v>53.1814818</v>
      </c>
      <c r="BK282" s="64">
        <f t="shared" si="137"/>
        <v>8.2678088888497356</v>
      </c>
      <c r="BL282" s="64">
        <f t="shared" si="138"/>
        <v>2.0325030185088933</v>
      </c>
      <c r="BM282" s="64">
        <f t="shared" si="139"/>
        <v>48.780072444213438</v>
      </c>
    </row>
    <row r="283" spans="1:65" x14ac:dyDescent="0.3">
      <c r="A283">
        <v>282</v>
      </c>
      <c r="B283">
        <v>1</v>
      </c>
      <c r="C283">
        <v>19.559999999999999</v>
      </c>
      <c r="D283">
        <v>26.29</v>
      </c>
      <c r="E283" s="71"/>
      <c r="H283" s="73">
        <f t="shared" si="113"/>
        <v>44.96</v>
      </c>
      <c r="I283">
        <f t="shared" si="114"/>
        <v>36.5</v>
      </c>
      <c r="J283" s="64">
        <v>282</v>
      </c>
      <c r="K283" s="64">
        <v>26.29</v>
      </c>
      <c r="L283" s="64">
        <f t="shared" si="115"/>
        <v>256.14999999999998</v>
      </c>
      <c r="M283" s="64">
        <f t="shared" si="116"/>
        <v>266.14999999999998</v>
      </c>
      <c r="N283" s="64" cm="1">
        <f t="array" ref="N283">[2]!PropsSI("P","T",L283,"Q",0,$F$9)</f>
        <v>150836.68187834125</v>
      </c>
      <c r="O283" s="64" cm="1">
        <f t="array" ref="O283">[2]!PropsSI("H","P",N283,"T",M283,$F$9)</f>
        <v>396664.53307498101</v>
      </c>
      <c r="P283" s="64" cm="1">
        <f t="array" ref="P283">[2]!PropsSI("S","P",N283,"T",M283,$F$9)</f>
        <v>1770.3653899981227</v>
      </c>
      <c r="Q283" s="64" cm="1">
        <f t="array" ref="Q283">1/[2]!PropsSI("D","P",N283,"T",M283,$F$9)</f>
        <v>0.13688735498352944</v>
      </c>
      <c r="R283" s="64">
        <f t="shared" si="117"/>
        <v>314.44</v>
      </c>
      <c r="S283" s="64" cm="1">
        <f t="array" ref="S283">[2]!PropsSI("T","P",T283,"S",V283,$F$9)</f>
        <v>331.93473091550442</v>
      </c>
      <c r="T283" s="64" cm="1">
        <f t="array" ref="T283">[2]!PropsSI("P","T",R283,"Q",1,$F$9)</f>
        <v>1052222.6731142784</v>
      </c>
      <c r="U283" s="64" cm="1">
        <f t="array" ref="U283">[2]!PropsSI("H","P",T283,"S",V283,$F$9)</f>
        <v>439288.2041902761</v>
      </c>
      <c r="V283" s="64">
        <f t="shared" si="118"/>
        <v>1770.3653899981227</v>
      </c>
      <c r="W283" s="64" cm="1">
        <f t="array" ref="W283">1/[2]!PropsSI("D","P",T283,"S",V283,$F$9)</f>
        <v>2.1540036931043317E-2</v>
      </c>
      <c r="X283" s="64">
        <f t="shared" si="119"/>
        <v>314.44</v>
      </c>
      <c r="Y283" s="64" cm="1">
        <f t="array" ref="Y283">[2]!PropsSI("T","P",Z283,"H",AA283,$F$9)</f>
        <v>331.93473091550442</v>
      </c>
      <c r="Z283" s="64">
        <f t="shared" si="120"/>
        <v>1052222.6731142784</v>
      </c>
      <c r="AA283" s="64">
        <f t="shared" si="112"/>
        <v>439288.2041902761</v>
      </c>
      <c r="AB283" s="64" cm="1">
        <f t="array" ref="AB283">[2]!PropsSI("S","P",Z283,"H",AA283,$F$9)</f>
        <v>1770.3653899981227</v>
      </c>
      <c r="AC283" s="64" cm="1">
        <f t="array" ref="AC283">1/[2]!PropsSI("D","P",Z283,"H",AA283,$F$9)</f>
        <v>2.1540036931043317E-2</v>
      </c>
      <c r="AD283" s="64">
        <f t="shared" si="121"/>
        <v>314.44</v>
      </c>
      <c r="AE283" s="64">
        <f t="shared" si="122"/>
        <v>309.44</v>
      </c>
      <c r="AF283" s="64" cm="1">
        <f t="array" ref="AF283">[2]!PropsSI("P","T",AD283,"Q",0,$F$9)</f>
        <v>1052222.6731142784</v>
      </c>
      <c r="AG283" s="64" cm="1">
        <f t="array" ref="AG283">[2]!PropsSI("H","P",AF283,"T",AE283,$F$9)</f>
        <v>250888.38983570097</v>
      </c>
      <c r="AH283" s="64" cm="1">
        <f t="array" ref="AH283">[2]!PropsSI("S","P",AF283,"T",AE283,$F$9)</f>
        <v>1172.6425701799456</v>
      </c>
      <c r="AI283" s="64" cm="1">
        <f t="array" ref="AI283">1/[2]!PropsSI("D","P",AF283,"T",AE283,$F$9)</f>
        <v>8.5965960300567515E-4</v>
      </c>
      <c r="AJ283" s="64">
        <f t="shared" si="123"/>
        <v>313.44</v>
      </c>
      <c r="AK283" s="64">
        <f t="shared" si="124"/>
        <v>307.44</v>
      </c>
      <c r="AL283" s="64" cm="1">
        <f t="array" ref="AL283">[2]!PropsSI("P","T",AJ283,"Q",0,$F$9)</f>
        <v>1024522.6787013584</v>
      </c>
      <c r="AM283" s="64" cm="1">
        <f t="array" ref="AM283">[2]!PropsSI("H","P",AL283,"T",AK283,$F$9)</f>
        <v>247951.34372273489</v>
      </c>
      <c r="AN283" s="64" cm="1">
        <f t="array" ref="AN283">[2]!PropsSI("S","P",AL283,"T",AK283,$F$9)</f>
        <v>1163.1972407464025</v>
      </c>
      <c r="AO283" s="64" cm="1">
        <f t="array" ref="AO283">1/[2]!PropsSI("D","P",AL283,"T",AK283,$F$9)</f>
        <v>8.5358985165961683E-4</v>
      </c>
      <c r="AP283" s="64">
        <f t="shared" si="125"/>
        <v>260.14999999999998</v>
      </c>
      <c r="AQ283" s="64">
        <f t="shared" si="126"/>
        <v>260.14999999999998</v>
      </c>
      <c r="AR283" s="64" cm="1">
        <f t="array" ref="AR283">[2]!PropsSI("P","T",AP283,"Q",0,$F$9)</f>
        <v>177916.45421566669</v>
      </c>
      <c r="AS283" s="64">
        <f t="shared" si="127"/>
        <v>247951.34372273489</v>
      </c>
      <c r="AT283" s="64" cm="1">
        <f t="array" ref="AT283">[2]!PropsSI("H","P",AR283,"H",AS283,$F$9)</f>
        <v>247951.34372273489</v>
      </c>
      <c r="AU283" s="64" cm="1">
        <f t="array" ref="AU283">1/[2]!PropsSI("D","P",AR283,"H",AS283,$F$9)</f>
        <v>3.5493449172279888E-2</v>
      </c>
      <c r="AV283" s="64"/>
      <c r="AW283" s="64">
        <f t="shared" si="128"/>
        <v>258.14999999999998</v>
      </c>
      <c r="AX283" s="64">
        <f t="shared" si="129"/>
        <v>260.14999999999998</v>
      </c>
      <c r="AY283" s="64" cm="1">
        <f t="array" ref="AY283">[2]!PropsSI("P","T",AW283,"Q",1,$F$9)</f>
        <v>163940.08425461562</v>
      </c>
      <c r="AZ283" s="64" cm="1">
        <f t="array" ref="AZ283">[2]!PropsSI("H","P",AY283,"T",AX283,$F$9)</f>
        <v>391296.02083444159</v>
      </c>
      <c r="BA283" s="64" cm="1">
        <f t="array" ref="BA283">[2]!PropsSI("S","P",AY283,"T",AX283,$F$9)</f>
        <v>1743.5316928918351</v>
      </c>
      <c r="BB283" s="64" cm="1">
        <f t="array" ref="BB283">1/[2]!PropsSI("D","P",AY283,"T",AX283,$F$9)</f>
        <v>0.12185631636211669</v>
      </c>
      <c r="BC283" s="64">
        <f t="shared" si="130"/>
        <v>143.34467711170669</v>
      </c>
      <c r="BD283" s="64">
        <f t="shared" si="131"/>
        <v>42.623671115295089</v>
      </c>
      <c r="BE283" s="64">
        <f t="shared" si="132"/>
        <v>-185.96834822700177</v>
      </c>
      <c r="BF283" s="64">
        <f t="shared" si="133"/>
        <v>3.3630298226533766</v>
      </c>
      <c r="BG283" s="64">
        <f t="shared" si="134"/>
        <v>4.5860721264878288</v>
      </c>
      <c r="BH283" s="64">
        <f t="shared" si="135"/>
        <v>0.73331376609397114</v>
      </c>
      <c r="BI283" s="64">
        <f t="shared" si="136"/>
        <v>6.9759070539814614</v>
      </c>
      <c r="BJ283" s="64">
        <v>53.1814818</v>
      </c>
      <c r="BK283" s="64">
        <f t="shared" si="137"/>
        <v>10.557810684704911</v>
      </c>
      <c r="BL283" s="64">
        <f t="shared" si="138"/>
        <v>2.5954617933232904</v>
      </c>
      <c r="BM283" s="64">
        <f t="shared" si="139"/>
        <v>62.291083039758973</v>
      </c>
    </row>
    <row r="284" spans="1:65" x14ac:dyDescent="0.3">
      <c r="A284">
        <v>283</v>
      </c>
      <c r="B284">
        <v>1</v>
      </c>
      <c r="C284">
        <v>20.2</v>
      </c>
      <c r="D284">
        <v>27.06</v>
      </c>
      <c r="E284" s="71"/>
      <c r="H284" s="73">
        <f t="shared" si="113"/>
        <v>44.96</v>
      </c>
      <c r="I284">
        <f t="shared" si="114"/>
        <v>36.5</v>
      </c>
      <c r="J284" s="64">
        <v>283</v>
      </c>
      <c r="K284" s="64">
        <v>27.06</v>
      </c>
      <c r="L284" s="64">
        <f t="shared" si="115"/>
        <v>256.14999999999998</v>
      </c>
      <c r="M284" s="64">
        <f t="shared" si="116"/>
        <v>266.14999999999998</v>
      </c>
      <c r="N284" s="64" cm="1">
        <f t="array" ref="N284">[2]!PropsSI("P","T",L284,"Q",0,$F$9)</f>
        <v>150836.68187834125</v>
      </c>
      <c r="O284" s="64" cm="1">
        <f t="array" ref="O284">[2]!PropsSI("H","P",N284,"T",M284,$F$9)</f>
        <v>396664.53307498101</v>
      </c>
      <c r="P284" s="64" cm="1">
        <f t="array" ref="P284">[2]!PropsSI("S","P",N284,"T",M284,$F$9)</f>
        <v>1770.3653899981227</v>
      </c>
      <c r="Q284" s="64" cm="1">
        <f t="array" ref="Q284">1/[2]!PropsSI("D","P",N284,"T",M284,$F$9)</f>
        <v>0.13688735498352944</v>
      </c>
      <c r="R284" s="64">
        <f t="shared" si="117"/>
        <v>315.20999999999998</v>
      </c>
      <c r="S284" s="64" cm="1">
        <f t="array" ref="S284">[2]!PropsSI("T","P",T284,"S",V284,$F$9)</f>
        <v>332.74280017380238</v>
      </c>
      <c r="T284" s="64" cm="1">
        <f t="array" ref="T284">[2]!PropsSI("P","T",R284,"Q",1,$F$9)</f>
        <v>1073931.5903818575</v>
      </c>
      <c r="U284" s="64" cm="1">
        <f t="array" ref="U284">[2]!PropsSI("H","P",T284,"S",V284,$F$9)</f>
        <v>439751.02692522662</v>
      </c>
      <c r="V284" s="64">
        <f t="shared" si="118"/>
        <v>1770.3653899981227</v>
      </c>
      <c r="W284" s="64" cm="1">
        <f t="array" ref="W284">1/[2]!PropsSI("D","P",T284,"S",V284,$F$9)</f>
        <v>2.1101782180825077E-2</v>
      </c>
      <c r="X284" s="64">
        <f t="shared" si="119"/>
        <v>315.20999999999998</v>
      </c>
      <c r="Y284" s="64" cm="1">
        <f t="array" ref="Y284">[2]!PropsSI("T","P",Z284,"H",AA284,$F$9)</f>
        <v>332.74280017380238</v>
      </c>
      <c r="Z284" s="64">
        <f t="shared" si="120"/>
        <v>1073931.5903818575</v>
      </c>
      <c r="AA284" s="64">
        <f t="shared" si="112"/>
        <v>439751.02692522662</v>
      </c>
      <c r="AB284" s="64" cm="1">
        <f t="array" ref="AB284">[2]!PropsSI("S","P",Z284,"H",AA284,$F$9)</f>
        <v>1770.365389998123</v>
      </c>
      <c r="AC284" s="64" cm="1">
        <f t="array" ref="AC284">1/[2]!PropsSI("D","P",Z284,"H",AA284,$F$9)</f>
        <v>2.110178218082508E-2</v>
      </c>
      <c r="AD284" s="64">
        <f t="shared" si="121"/>
        <v>315.20999999999998</v>
      </c>
      <c r="AE284" s="64">
        <f t="shared" si="122"/>
        <v>310.20999999999998</v>
      </c>
      <c r="AF284" s="64" cm="1">
        <f t="array" ref="AF284">[2]!PropsSI("P","T",AD284,"Q",0,$F$9)</f>
        <v>1073931.5903818575</v>
      </c>
      <c r="AG284" s="64" cm="1">
        <f t="array" ref="AG284">[2]!PropsSI("H","P",AF284,"T",AE284,$F$9)</f>
        <v>252023.18717611543</v>
      </c>
      <c r="AH284" s="64" cm="1">
        <f t="array" ref="AH284">[2]!PropsSI("S","P",AF284,"T",AE284,$F$9)</f>
        <v>1176.2449581282924</v>
      </c>
      <c r="AI284" s="64" cm="1">
        <f t="array" ref="AI284">1/[2]!PropsSI("D","P",AF284,"T",AE284,$F$9)</f>
        <v>8.6198716362725382E-4</v>
      </c>
      <c r="AJ284" s="64">
        <f t="shared" si="123"/>
        <v>314.20999999999998</v>
      </c>
      <c r="AK284" s="64">
        <f t="shared" si="124"/>
        <v>308.20999999999998</v>
      </c>
      <c r="AL284" s="64" cm="1">
        <f t="array" ref="AL284">[2]!PropsSI("P","T",AJ284,"Q",0,$F$9)</f>
        <v>1045802.5230826739</v>
      </c>
      <c r="AM284" s="64" cm="1">
        <f t="array" ref="AM284">[2]!PropsSI("H","P",AL284,"T",AK284,$F$9)</f>
        <v>249078.65966455147</v>
      </c>
      <c r="AN284" s="64" cm="1">
        <f t="array" ref="AN284">[2]!PropsSI("S","P",AL284,"T",AK284,$F$9)</f>
        <v>1166.8003521191704</v>
      </c>
      <c r="AO284" s="64" cm="1">
        <f t="array" ref="AO284">1/[2]!PropsSI("D","P",AL284,"T",AK284,$F$9)</f>
        <v>8.5584515010270104E-4</v>
      </c>
      <c r="AP284" s="64">
        <f t="shared" si="125"/>
        <v>260.14999999999998</v>
      </c>
      <c r="AQ284" s="64">
        <f t="shared" si="126"/>
        <v>260.14999999999998</v>
      </c>
      <c r="AR284" s="64" cm="1">
        <f t="array" ref="AR284">[2]!PropsSI("P","T",AP284,"Q",0,$F$9)</f>
        <v>177916.45421566669</v>
      </c>
      <c r="AS284" s="64">
        <f t="shared" si="127"/>
        <v>249078.65966455147</v>
      </c>
      <c r="AT284" s="64" cm="1">
        <f t="array" ref="AT284">[2]!PropsSI("H","P",AR284,"H",AS284,$F$9)</f>
        <v>249078.65966455147</v>
      </c>
      <c r="AU284" s="64" cm="1">
        <f t="array" ref="AU284">1/[2]!PropsSI("D","P",AR284,"H",AS284,$F$9)</f>
        <v>3.6094224808846158E-2</v>
      </c>
      <c r="AV284" s="64"/>
      <c r="AW284" s="64">
        <f t="shared" si="128"/>
        <v>258.14999999999998</v>
      </c>
      <c r="AX284" s="64">
        <f t="shared" si="129"/>
        <v>260.14999999999998</v>
      </c>
      <c r="AY284" s="64" cm="1">
        <f t="array" ref="AY284">[2]!PropsSI("P","T",AW284,"Q",1,$F$9)</f>
        <v>163940.08425461562</v>
      </c>
      <c r="AZ284" s="64" cm="1">
        <f t="array" ref="AZ284">[2]!PropsSI("H","P",AY284,"T",AX284,$F$9)</f>
        <v>391296.02083444159</v>
      </c>
      <c r="BA284" s="64" cm="1">
        <f t="array" ref="BA284">[2]!PropsSI("S","P",AY284,"T",AX284,$F$9)</f>
        <v>1743.5316928918351</v>
      </c>
      <c r="BB284" s="64" cm="1">
        <f t="array" ref="BB284">1/[2]!PropsSI("D","P",AY284,"T",AX284,$F$9)</f>
        <v>0.12185631636211669</v>
      </c>
      <c r="BC284" s="64">
        <f t="shared" si="130"/>
        <v>142.21736116989013</v>
      </c>
      <c r="BD284" s="64">
        <f t="shared" si="131"/>
        <v>43.086493850245603</v>
      </c>
      <c r="BE284" s="64">
        <f t="shared" si="132"/>
        <v>-185.30385502013573</v>
      </c>
      <c r="BF284" s="64">
        <f t="shared" si="133"/>
        <v>3.3007411014734829</v>
      </c>
      <c r="BG284" s="64">
        <f t="shared" si="134"/>
        <v>4.5241850683491061</v>
      </c>
      <c r="BH284" s="64">
        <f t="shared" si="135"/>
        <v>0.72957694073243051</v>
      </c>
      <c r="BI284" s="64">
        <f t="shared" si="136"/>
        <v>7.119830382161596</v>
      </c>
      <c r="BJ284" s="64">
        <v>53.1814818</v>
      </c>
      <c r="BK284" s="64">
        <f t="shared" si="137"/>
        <v>10.094987949754398</v>
      </c>
      <c r="BL284" s="64">
        <f t="shared" si="138"/>
        <v>2.4816845376479559</v>
      </c>
      <c r="BM284" s="64">
        <f t="shared" si="139"/>
        <v>59.560428903550942</v>
      </c>
    </row>
    <row r="285" spans="1:65" x14ac:dyDescent="0.3">
      <c r="A285">
        <v>284</v>
      </c>
      <c r="B285">
        <v>1</v>
      </c>
      <c r="C285">
        <v>21.08</v>
      </c>
      <c r="D285">
        <v>28.22</v>
      </c>
      <c r="E285" s="71"/>
      <c r="H285" s="73">
        <f t="shared" si="113"/>
        <v>44.96</v>
      </c>
      <c r="I285">
        <f t="shared" si="114"/>
        <v>36.5</v>
      </c>
      <c r="J285" s="64">
        <v>284</v>
      </c>
      <c r="K285" s="64">
        <v>28.22</v>
      </c>
      <c r="L285" s="64">
        <f t="shared" si="115"/>
        <v>256.14999999999998</v>
      </c>
      <c r="M285" s="64">
        <f t="shared" si="116"/>
        <v>266.14999999999998</v>
      </c>
      <c r="N285" s="64" cm="1">
        <f t="array" ref="N285">[2]!PropsSI("P","T",L285,"Q",0,$F$9)</f>
        <v>150836.68187834125</v>
      </c>
      <c r="O285" s="64" cm="1">
        <f t="array" ref="O285">[2]!PropsSI("H","P",N285,"T",M285,$F$9)</f>
        <v>396664.53307498101</v>
      </c>
      <c r="P285" s="64" cm="1">
        <f t="array" ref="P285">[2]!PropsSI("S","P",N285,"T",M285,$F$9)</f>
        <v>1770.3653899981227</v>
      </c>
      <c r="Q285" s="64" cm="1">
        <f t="array" ref="Q285">1/[2]!PropsSI("D","P",N285,"T",M285,$F$9)</f>
        <v>0.13688735498352944</v>
      </c>
      <c r="R285" s="64">
        <f t="shared" si="117"/>
        <v>316.37</v>
      </c>
      <c r="S285" s="64" cm="1">
        <f t="array" ref="S285">[2]!PropsSI("T","P",T285,"S",V285,$F$9)</f>
        <v>333.95925858628533</v>
      </c>
      <c r="T285" s="64" cm="1">
        <f t="array" ref="T285">[2]!PropsSI("P","T",R285,"Q",1,$F$9)</f>
        <v>1107268.0973422378</v>
      </c>
      <c r="U285" s="64" cm="1">
        <f t="array" ref="U285">[2]!PropsSI("H","P",T285,"S",V285,$F$9)</f>
        <v>440443.70112775447</v>
      </c>
      <c r="V285" s="64">
        <f t="shared" si="118"/>
        <v>1770.3653899981227</v>
      </c>
      <c r="W285" s="64" cm="1">
        <f t="array" ref="W285">1/[2]!PropsSI("D","P",T285,"S",V285,$F$9)</f>
        <v>2.0460992284081141E-2</v>
      </c>
      <c r="X285" s="64">
        <f t="shared" si="119"/>
        <v>316.37</v>
      </c>
      <c r="Y285" s="64" cm="1">
        <f t="array" ref="Y285">[2]!PropsSI("T","P",Z285,"H",AA285,$F$9)</f>
        <v>333.95925858628533</v>
      </c>
      <c r="Z285" s="64">
        <f t="shared" si="120"/>
        <v>1107268.0973422378</v>
      </c>
      <c r="AA285" s="64">
        <f t="shared" si="112"/>
        <v>440443.70112775447</v>
      </c>
      <c r="AB285" s="64" cm="1">
        <f t="array" ref="AB285">[2]!PropsSI("S","P",Z285,"H",AA285,$F$9)</f>
        <v>1770.3653899981225</v>
      </c>
      <c r="AC285" s="64" cm="1">
        <f t="array" ref="AC285">1/[2]!PropsSI("D","P",Z285,"H",AA285,$F$9)</f>
        <v>2.0460992284081145E-2</v>
      </c>
      <c r="AD285" s="64">
        <f t="shared" si="121"/>
        <v>316.37</v>
      </c>
      <c r="AE285" s="64">
        <f t="shared" si="122"/>
        <v>311.37</v>
      </c>
      <c r="AF285" s="64" cm="1">
        <f t="array" ref="AF285">[2]!PropsSI("P","T",AD285,"Q",0,$F$9)</f>
        <v>1107268.0973422378</v>
      </c>
      <c r="AG285" s="64" cm="1">
        <f t="array" ref="AG285">[2]!PropsSI("H","P",AF285,"T",AE285,$F$9)</f>
        <v>253738.07464343446</v>
      </c>
      <c r="AH285" s="64" cm="1">
        <f t="array" ref="AH285">[2]!PropsSI("S","P",AF285,"T",AE285,$F$9)</f>
        <v>1181.6701412835223</v>
      </c>
      <c r="AI285" s="64" cm="1">
        <f t="array" ref="AI285">1/[2]!PropsSI("D","P",AF285,"T",AE285,$F$9)</f>
        <v>8.6554428746939659E-4</v>
      </c>
      <c r="AJ285" s="64">
        <f t="shared" si="123"/>
        <v>315.37</v>
      </c>
      <c r="AK285" s="64">
        <f t="shared" si="124"/>
        <v>309.37</v>
      </c>
      <c r="AL285" s="64" cm="1">
        <f t="array" ref="AL285">[2]!PropsSI("P","T",AJ285,"Q",0,$F$9)</f>
        <v>1078484.3664916074</v>
      </c>
      <c r="AM285" s="64" cm="1">
        <f t="array" ref="AM285">[2]!PropsSI("H","P",AL285,"T",AK285,$F$9)</f>
        <v>250782.04628078407</v>
      </c>
      <c r="AN285" s="64" cm="1">
        <f t="array" ref="AN285">[2]!PropsSI("S","P",AL285,"T",AK285,$F$9)</f>
        <v>1172.2259162293867</v>
      </c>
      <c r="AO285" s="64" cm="1">
        <f t="array" ref="AO285">1/[2]!PropsSI("D","P",AL285,"T",AK285,$F$9)</f>
        <v>8.5929013118035767E-4</v>
      </c>
      <c r="AP285" s="64">
        <f t="shared" si="125"/>
        <v>260.14999999999998</v>
      </c>
      <c r="AQ285" s="64">
        <f t="shared" si="126"/>
        <v>260.14999999999998</v>
      </c>
      <c r="AR285" s="64" cm="1">
        <f t="array" ref="AR285">[2]!PropsSI("P","T",AP285,"Q",0,$F$9)</f>
        <v>177916.45421566669</v>
      </c>
      <c r="AS285" s="64">
        <f t="shared" si="127"/>
        <v>250782.04628078407</v>
      </c>
      <c r="AT285" s="64" cm="1">
        <f t="array" ref="AT285">[2]!PropsSI("H","P",AR285,"H",AS285,$F$9)</f>
        <v>250782.04628078407</v>
      </c>
      <c r="AU285" s="64" cm="1">
        <f t="array" ref="AU285">1/[2]!PropsSI("D","P",AR285,"H",AS285,$F$9)</f>
        <v>3.7002003312392007E-2</v>
      </c>
      <c r="AV285" s="64"/>
      <c r="AW285" s="64">
        <f t="shared" si="128"/>
        <v>258.14999999999998</v>
      </c>
      <c r="AX285" s="64">
        <f t="shared" si="129"/>
        <v>260.14999999999998</v>
      </c>
      <c r="AY285" s="64" cm="1">
        <f t="array" ref="AY285">[2]!PropsSI("P","T",AW285,"Q",1,$F$9)</f>
        <v>163940.08425461562</v>
      </c>
      <c r="AZ285" s="64" cm="1">
        <f t="array" ref="AZ285">[2]!PropsSI("H","P",AY285,"T",AX285,$F$9)</f>
        <v>391296.02083444159</v>
      </c>
      <c r="BA285" s="64" cm="1">
        <f t="array" ref="BA285">[2]!PropsSI("S","P",AY285,"T",AX285,$F$9)</f>
        <v>1743.5316928918351</v>
      </c>
      <c r="BB285" s="64" cm="1">
        <f t="array" ref="BB285">1/[2]!PropsSI("D","P",AY285,"T",AX285,$F$9)</f>
        <v>0.12185631636211669</v>
      </c>
      <c r="BC285" s="64">
        <f t="shared" si="130"/>
        <v>140.51397455365753</v>
      </c>
      <c r="BD285" s="64">
        <f t="shared" si="131"/>
        <v>43.779168052773457</v>
      </c>
      <c r="BE285" s="64">
        <f t="shared" si="132"/>
        <v>-184.29314260643099</v>
      </c>
      <c r="BF285" s="64">
        <f t="shared" si="133"/>
        <v>3.209608149343437</v>
      </c>
      <c r="BG285" s="64">
        <f t="shared" si="134"/>
        <v>4.4340432840948107</v>
      </c>
      <c r="BH285" s="64">
        <f t="shared" si="135"/>
        <v>0.72385584526350955</v>
      </c>
      <c r="BI285" s="64">
        <f t="shared" si="136"/>
        <v>7.34084099141955</v>
      </c>
      <c r="BJ285" s="64">
        <v>53.1814818</v>
      </c>
      <c r="BK285" s="64">
        <f t="shared" si="137"/>
        <v>9.4023137472265432</v>
      </c>
      <c r="BL285" s="64">
        <f t="shared" si="138"/>
        <v>2.3114021295265252</v>
      </c>
      <c r="BM285" s="64">
        <f t="shared" si="139"/>
        <v>55.473651108636602</v>
      </c>
    </row>
    <row r="286" spans="1:65" x14ac:dyDescent="0.3">
      <c r="A286">
        <v>285</v>
      </c>
      <c r="B286">
        <v>1</v>
      </c>
      <c r="C286">
        <v>23.42</v>
      </c>
      <c r="D286">
        <v>31.46</v>
      </c>
      <c r="E286" s="71"/>
      <c r="H286" s="73">
        <f t="shared" si="113"/>
        <v>44.96</v>
      </c>
      <c r="I286">
        <f t="shared" si="114"/>
        <v>36.5</v>
      </c>
      <c r="J286" s="64">
        <v>285</v>
      </c>
      <c r="K286" s="64">
        <v>31.46</v>
      </c>
      <c r="L286" s="64">
        <f t="shared" si="115"/>
        <v>256.14999999999998</v>
      </c>
      <c r="M286" s="64">
        <f t="shared" si="116"/>
        <v>266.14999999999998</v>
      </c>
      <c r="N286" s="64" cm="1">
        <f t="array" ref="N286">[2]!PropsSI("P","T",L286,"Q",0,$F$9)</f>
        <v>150836.68187834125</v>
      </c>
      <c r="O286" s="64" cm="1">
        <f t="array" ref="O286">[2]!PropsSI("H","P",N286,"T",M286,$F$9)</f>
        <v>396664.53307498101</v>
      </c>
      <c r="P286" s="64" cm="1">
        <f t="array" ref="P286">[2]!PropsSI("S","P",N286,"T",M286,$F$9)</f>
        <v>1770.3653899981227</v>
      </c>
      <c r="Q286" s="64" cm="1">
        <f t="array" ref="Q286">1/[2]!PropsSI("D","P",N286,"T",M286,$F$9)</f>
        <v>0.13688735498352944</v>
      </c>
      <c r="R286" s="64">
        <f t="shared" si="117"/>
        <v>319.60999999999996</v>
      </c>
      <c r="S286" s="64" cm="1">
        <f t="array" ref="S286">[2]!PropsSI("T","P",T286,"S",V286,$F$9)</f>
        <v>337.35235539737187</v>
      </c>
      <c r="T286" s="64" cm="1">
        <f t="array" ref="T286">[2]!PropsSI("P","T",R286,"Q",1,$F$9)</f>
        <v>1204497.8719457949</v>
      </c>
      <c r="U286" s="64" cm="1">
        <f t="array" ref="U286">[2]!PropsSI("H","P",T286,"S",V286,$F$9)</f>
        <v>442349.56345859892</v>
      </c>
      <c r="V286" s="64">
        <f t="shared" si="118"/>
        <v>1770.3653899981227</v>
      </c>
      <c r="W286" s="64" cm="1">
        <f t="array" ref="W286">1/[2]!PropsSI("D","P",T286,"S",V286,$F$9)</f>
        <v>1.8787457401640194E-2</v>
      </c>
      <c r="X286" s="64">
        <f t="shared" si="119"/>
        <v>319.60999999999996</v>
      </c>
      <c r="Y286" s="64" cm="1">
        <f t="array" ref="Y286">[2]!PropsSI("T","P",Z286,"H",AA286,$F$9)</f>
        <v>337.35235539737192</v>
      </c>
      <c r="Z286" s="64">
        <f t="shared" si="120"/>
        <v>1204497.8719457949</v>
      </c>
      <c r="AA286" s="64">
        <f t="shared" si="112"/>
        <v>442349.56345859892</v>
      </c>
      <c r="AB286" s="64" cm="1">
        <f t="array" ref="AB286">[2]!PropsSI("S","P",Z286,"H",AA286,$F$9)</f>
        <v>1770.3653899981225</v>
      </c>
      <c r="AC286" s="64" cm="1">
        <f t="array" ref="AC286">1/[2]!PropsSI("D","P",Z286,"H",AA286,$F$9)</f>
        <v>1.8787457401640201E-2</v>
      </c>
      <c r="AD286" s="64">
        <f t="shared" si="121"/>
        <v>319.60999999999996</v>
      </c>
      <c r="AE286" s="64">
        <f t="shared" si="122"/>
        <v>314.60999999999996</v>
      </c>
      <c r="AF286" s="64" cm="1">
        <f t="array" ref="AF286">[2]!PropsSI("P","T",AD286,"Q",0,$F$9)</f>
        <v>1204497.8719457949</v>
      </c>
      <c r="AG286" s="64" cm="1">
        <f t="array" ref="AG286">[2]!PropsSI("H","P",AF286,"T",AE286,$F$9)</f>
        <v>258562.95857731256</v>
      </c>
      <c r="AH286" s="64" cm="1">
        <f t="array" ref="AH286">[2]!PropsSI("S","P",AF286,"T",AE286,$F$9)</f>
        <v>1196.8151272407902</v>
      </c>
      <c r="AI286" s="64" cm="1">
        <f t="array" ref="AI286">1/[2]!PropsSI("D","P",AF286,"T",AE286,$F$9)</f>
        <v>8.7581932793129704E-4</v>
      </c>
      <c r="AJ286" s="64">
        <f t="shared" si="123"/>
        <v>318.60999999999996</v>
      </c>
      <c r="AK286" s="64">
        <f t="shared" si="124"/>
        <v>312.60999999999996</v>
      </c>
      <c r="AL286" s="64" cm="1">
        <f t="array" ref="AL286">[2]!PropsSI("P","T",AJ286,"Q",0,$F$9)</f>
        <v>1173832.1156299259</v>
      </c>
      <c r="AM286" s="64" cm="1">
        <f t="array" ref="AM286">[2]!PropsSI("H","P",AL286,"T",AK286,$F$9)</f>
        <v>255573.24423297914</v>
      </c>
      <c r="AN286" s="64" cm="1">
        <f t="array" ref="AN286">[2]!PropsSI("S","P",AL286,"T",AK286,$F$9)</f>
        <v>1187.3672261230588</v>
      </c>
      <c r="AO286" s="64" cm="1">
        <f t="array" ref="AO286">1/[2]!PropsSI("D","P",AL286,"T",AK286,$F$9)</f>
        <v>8.6922938955429736E-4</v>
      </c>
      <c r="AP286" s="64">
        <f t="shared" si="125"/>
        <v>260.14999999999998</v>
      </c>
      <c r="AQ286" s="64">
        <f t="shared" si="126"/>
        <v>260.14999999999998</v>
      </c>
      <c r="AR286" s="64" cm="1">
        <f t="array" ref="AR286">[2]!PropsSI("P","T",AP286,"Q",0,$F$9)</f>
        <v>177916.45421566669</v>
      </c>
      <c r="AS286" s="64">
        <f t="shared" si="127"/>
        <v>255573.24423297914</v>
      </c>
      <c r="AT286" s="64" cm="1">
        <f t="array" ref="AT286">[2]!PropsSI("H","P",AR286,"H",AS286,$F$9)</f>
        <v>255573.24423297914</v>
      </c>
      <c r="AU286" s="64" cm="1">
        <f t="array" ref="AU286">1/[2]!PropsSI("D","P",AR286,"H",AS286,$F$9)</f>
        <v>3.955535583130227E-2</v>
      </c>
      <c r="AV286" s="64"/>
      <c r="AW286" s="64">
        <f t="shared" si="128"/>
        <v>258.14999999999998</v>
      </c>
      <c r="AX286" s="64">
        <f t="shared" si="129"/>
        <v>260.14999999999998</v>
      </c>
      <c r="AY286" s="64" cm="1">
        <f t="array" ref="AY286">[2]!PropsSI("P","T",AW286,"Q",1,$F$9)</f>
        <v>163940.08425461562</v>
      </c>
      <c r="AZ286" s="64" cm="1">
        <f t="array" ref="AZ286">[2]!PropsSI("H","P",AY286,"T",AX286,$F$9)</f>
        <v>391296.02083444159</v>
      </c>
      <c r="BA286" s="64" cm="1">
        <f t="array" ref="BA286">[2]!PropsSI("S","P",AY286,"T",AX286,$F$9)</f>
        <v>1743.5316928918351</v>
      </c>
      <c r="BB286" s="64" cm="1">
        <f t="array" ref="BB286">1/[2]!PropsSI("D","P",AY286,"T",AX286,$F$9)</f>
        <v>0.12185631636211669</v>
      </c>
      <c r="BC286" s="64">
        <f t="shared" si="130"/>
        <v>135.72277660146244</v>
      </c>
      <c r="BD286" s="64">
        <f t="shared" si="131"/>
        <v>45.685030383617907</v>
      </c>
      <c r="BE286" s="64">
        <f t="shared" si="132"/>
        <v>-181.40780698508036</v>
      </c>
      <c r="BF286" s="64">
        <f t="shared" si="133"/>
        <v>2.9708369560400025</v>
      </c>
      <c r="BG286" s="64">
        <f t="shared" si="134"/>
        <v>4.2002928734136038</v>
      </c>
      <c r="BH286" s="64">
        <f t="shared" si="135"/>
        <v>0.70729281161424939</v>
      </c>
      <c r="BI286" s="64">
        <f t="shared" si="136"/>
        <v>7.9854439712303806</v>
      </c>
      <c r="BJ286" s="64">
        <v>53.1814818</v>
      </c>
      <c r="BK286" s="64">
        <f t="shared" si="137"/>
        <v>7.4964514163820937</v>
      </c>
      <c r="BL286" s="64">
        <f t="shared" si="138"/>
        <v>1.8428776398605979</v>
      </c>
      <c r="BM286" s="64">
        <f t="shared" si="139"/>
        <v>44.229063356654351</v>
      </c>
    </row>
    <row r="287" spans="1:65" x14ac:dyDescent="0.3">
      <c r="A287">
        <v>286</v>
      </c>
      <c r="B287">
        <v>1</v>
      </c>
      <c r="C287">
        <v>21.81</v>
      </c>
      <c r="D287">
        <v>29.7</v>
      </c>
      <c r="E287" s="71"/>
      <c r="H287" s="73">
        <f t="shared" si="113"/>
        <v>44.96</v>
      </c>
      <c r="I287">
        <f t="shared" si="114"/>
        <v>36.5</v>
      </c>
      <c r="J287" s="64">
        <v>286</v>
      </c>
      <c r="K287" s="64">
        <v>29.7</v>
      </c>
      <c r="L287" s="64">
        <f t="shared" si="115"/>
        <v>256.14999999999998</v>
      </c>
      <c r="M287" s="64">
        <f t="shared" si="116"/>
        <v>266.14999999999998</v>
      </c>
      <c r="N287" s="64" cm="1">
        <f t="array" ref="N287">[2]!PropsSI("P","T",L287,"Q",0,$F$9)</f>
        <v>150836.68187834125</v>
      </c>
      <c r="O287" s="64" cm="1">
        <f t="array" ref="O287">[2]!PropsSI("H","P",N287,"T",M287,$F$9)</f>
        <v>396664.53307498101</v>
      </c>
      <c r="P287" s="64" cm="1">
        <f t="array" ref="P287">[2]!PropsSI("S","P",N287,"T",M287,$F$9)</f>
        <v>1770.3653899981227</v>
      </c>
      <c r="Q287" s="64" cm="1">
        <f t="array" ref="Q287">1/[2]!PropsSI("D","P",N287,"T",M287,$F$9)</f>
        <v>0.13688735498352944</v>
      </c>
      <c r="R287" s="64">
        <f t="shared" si="117"/>
        <v>317.84999999999997</v>
      </c>
      <c r="S287" s="64" cm="1">
        <f t="array" ref="S287">[2]!PropsSI("T","P",T287,"S",V287,$F$9)</f>
        <v>335.50993059505475</v>
      </c>
      <c r="T287" s="64" cm="1">
        <f t="array" ref="T287">[2]!PropsSI("P","T",R287,"Q",1,$F$9)</f>
        <v>1150920.7166641406</v>
      </c>
      <c r="U287" s="64" cm="1">
        <f t="array" ref="U287">[2]!PropsSI("H","P",T287,"S",V287,$F$9)</f>
        <v>441319.53046810144</v>
      </c>
      <c r="V287" s="64">
        <f t="shared" si="118"/>
        <v>1770.3653899981227</v>
      </c>
      <c r="W287" s="64" cm="1">
        <f t="array" ref="W287">1/[2]!PropsSI("D","P",T287,"S",V287,$F$9)</f>
        <v>1.9675972252857693E-2</v>
      </c>
      <c r="X287" s="64">
        <f t="shared" si="119"/>
        <v>317.84999999999997</v>
      </c>
      <c r="Y287" s="64" cm="1">
        <f t="array" ref="Y287">[2]!PropsSI("T","P",Z287,"H",AA287,$F$9)</f>
        <v>335.5099305950547</v>
      </c>
      <c r="Z287" s="64">
        <f t="shared" si="120"/>
        <v>1150920.7166641406</v>
      </c>
      <c r="AA287" s="64">
        <f t="shared" si="112"/>
        <v>441319.53046810144</v>
      </c>
      <c r="AB287" s="64" cm="1">
        <f t="array" ref="AB287">[2]!PropsSI("S","P",Z287,"H",AA287,$F$9)</f>
        <v>1770.365389998123</v>
      </c>
      <c r="AC287" s="64" cm="1">
        <f t="array" ref="AC287">1/[2]!PropsSI("D","P",Z287,"H",AA287,$F$9)</f>
        <v>1.9675972252857686E-2</v>
      </c>
      <c r="AD287" s="64">
        <f t="shared" si="121"/>
        <v>317.84999999999997</v>
      </c>
      <c r="AE287" s="64">
        <f t="shared" si="122"/>
        <v>312.84999999999997</v>
      </c>
      <c r="AF287" s="64" cm="1">
        <f t="array" ref="AF287">[2]!PropsSI("P","T",AD287,"Q",0,$F$9)</f>
        <v>1150920.7166641406</v>
      </c>
      <c r="AG287" s="64" cm="1">
        <f t="array" ref="AG287">[2]!PropsSI("H","P",AF287,"T",AE287,$F$9)</f>
        <v>255935.5254914565</v>
      </c>
      <c r="AH287" s="64" cm="1">
        <f t="array" ref="AH287">[2]!PropsSI("S","P",AF287,"T",AE287,$F$9)</f>
        <v>1188.5893899992027</v>
      </c>
      <c r="AI287" s="64" cm="1">
        <f t="array" ref="AI287">1/[2]!PropsSI("D","P",AF287,"T",AE287,$F$9)</f>
        <v>8.7017412759711303E-4</v>
      </c>
      <c r="AJ287" s="64">
        <f t="shared" si="123"/>
        <v>316.84999999999997</v>
      </c>
      <c r="AK287" s="64">
        <f t="shared" si="124"/>
        <v>310.84999999999997</v>
      </c>
      <c r="AL287" s="64" cm="1">
        <f t="array" ref="AL287">[2]!PropsSI("P","T",AJ287,"Q",0,$F$9)</f>
        <v>1121287.1474451544</v>
      </c>
      <c r="AM287" s="64" cm="1">
        <f t="array" ref="AM287">[2]!PropsSI("H","P",AL287,"T",AK287,$F$9)</f>
        <v>252964.40474839482</v>
      </c>
      <c r="AN287" s="64" cm="1">
        <f t="array" ref="AN287">[2]!PropsSI("S","P",AL287,"T",AK287,$F$9)</f>
        <v>1179.1443739765357</v>
      </c>
      <c r="AO287" s="64" cm="1">
        <f t="array" ref="AO287">1/[2]!PropsSI("D","P",AL287,"T",AK287,$F$9)</f>
        <v>8.6377087401963871E-4</v>
      </c>
      <c r="AP287" s="64">
        <f t="shared" si="125"/>
        <v>260.14999999999998</v>
      </c>
      <c r="AQ287" s="64">
        <f t="shared" si="126"/>
        <v>260.14999999999998</v>
      </c>
      <c r="AR287" s="64" cm="1">
        <f t="array" ref="AR287">[2]!PropsSI("P","T",AP287,"Q",0,$F$9)</f>
        <v>177916.45421566669</v>
      </c>
      <c r="AS287" s="64">
        <f t="shared" si="127"/>
        <v>252964.40474839482</v>
      </c>
      <c r="AT287" s="64" cm="1">
        <f t="array" ref="AT287">[2]!PropsSI("H","P",AR287,"H",AS287,$F$9)</f>
        <v>252964.40474839482</v>
      </c>
      <c r="AU287" s="64" cm="1">
        <f t="array" ref="AU287">1/[2]!PropsSI("D","P",AR287,"H",AS287,$F$9)</f>
        <v>3.8165038224753783E-2</v>
      </c>
      <c r="AV287" s="64"/>
      <c r="AW287" s="64">
        <f t="shared" si="128"/>
        <v>258.14999999999998</v>
      </c>
      <c r="AX287" s="64">
        <f t="shared" si="129"/>
        <v>260.14999999999998</v>
      </c>
      <c r="AY287" s="64" cm="1">
        <f t="array" ref="AY287">[2]!PropsSI("P","T",AW287,"Q",1,$F$9)</f>
        <v>163940.08425461562</v>
      </c>
      <c r="AZ287" s="64" cm="1">
        <f t="array" ref="AZ287">[2]!PropsSI("H","P",AY287,"T",AX287,$F$9)</f>
        <v>391296.02083444159</v>
      </c>
      <c r="BA287" s="64" cm="1">
        <f t="array" ref="BA287">[2]!PropsSI("S","P",AY287,"T",AX287,$F$9)</f>
        <v>1743.5316928918351</v>
      </c>
      <c r="BB287" s="64" cm="1">
        <f t="array" ref="BB287">1/[2]!PropsSI("D","P",AY287,"T",AX287,$F$9)</f>
        <v>0.12185631636211669</v>
      </c>
      <c r="BC287" s="64">
        <f t="shared" si="130"/>
        <v>138.33161608604675</v>
      </c>
      <c r="BD287" s="64">
        <f t="shared" si="131"/>
        <v>44.654997393120432</v>
      </c>
      <c r="BE287" s="64">
        <f t="shared" si="132"/>
        <v>-182.98661347916718</v>
      </c>
      <c r="BF287" s="64">
        <f t="shared" si="133"/>
        <v>3.097785783486759</v>
      </c>
      <c r="BG287" s="64">
        <f t="shared" si="134"/>
        <v>4.3241206030150758</v>
      </c>
      <c r="BH287" s="64">
        <f t="shared" si="135"/>
        <v>0.71639671227642643</v>
      </c>
      <c r="BI287" s="64">
        <f t="shared" si="136"/>
        <v>7.6302441974454638</v>
      </c>
      <c r="BJ287" s="64">
        <v>53.1814818</v>
      </c>
      <c r="BK287" s="64">
        <f t="shared" si="137"/>
        <v>8.5264844068795682</v>
      </c>
      <c r="BL287" s="64">
        <f t="shared" si="138"/>
        <v>2.0960940833578938</v>
      </c>
      <c r="BM287" s="64">
        <f t="shared" si="139"/>
        <v>50.306258000589452</v>
      </c>
    </row>
    <row r="288" spans="1:65" x14ac:dyDescent="0.3">
      <c r="A288">
        <v>287</v>
      </c>
      <c r="B288">
        <v>1</v>
      </c>
      <c r="C288">
        <v>18.59</v>
      </c>
      <c r="D288">
        <v>25.2</v>
      </c>
      <c r="E288" s="71"/>
      <c r="H288" s="73">
        <f t="shared" si="113"/>
        <v>44.96</v>
      </c>
      <c r="I288">
        <f t="shared" si="114"/>
        <v>36.5</v>
      </c>
      <c r="J288" s="64">
        <v>287</v>
      </c>
      <c r="K288" s="64">
        <v>25.2</v>
      </c>
      <c r="L288" s="64">
        <f t="shared" si="115"/>
        <v>256.14999999999998</v>
      </c>
      <c r="M288" s="64">
        <f t="shared" si="116"/>
        <v>266.14999999999998</v>
      </c>
      <c r="N288" s="64" cm="1">
        <f t="array" ref="N288">[2]!PropsSI("P","T",L288,"Q",0,$F$9)</f>
        <v>150836.68187834125</v>
      </c>
      <c r="O288" s="64" cm="1">
        <f t="array" ref="O288">[2]!PropsSI("H","P",N288,"T",M288,$F$9)</f>
        <v>396664.53307498101</v>
      </c>
      <c r="P288" s="64" cm="1">
        <f t="array" ref="P288">[2]!PropsSI("S","P",N288,"T",M288,$F$9)</f>
        <v>1770.3653899981227</v>
      </c>
      <c r="Q288" s="64" cm="1">
        <f t="array" ref="Q288">1/[2]!PropsSI("D","P",N288,"T",M288,$F$9)</f>
        <v>0.13688735498352944</v>
      </c>
      <c r="R288" s="64">
        <f t="shared" si="117"/>
        <v>313.34999999999997</v>
      </c>
      <c r="S288" s="64" cm="1">
        <f t="array" ref="S288">[2]!PropsSI("T","P",T288,"S",V288,$F$9)</f>
        <v>330.78994151433488</v>
      </c>
      <c r="T288" s="64" cm="1">
        <f t="array" ref="T288">[2]!PropsSI("P","T",R288,"Q",1,$F$9)</f>
        <v>1022056.8023481063</v>
      </c>
      <c r="U288" s="64" cm="1">
        <f t="array" ref="U288">[2]!PropsSI("H","P",T288,"S",V288,$F$9)</f>
        <v>438628.88714671414</v>
      </c>
      <c r="V288" s="64">
        <f t="shared" si="118"/>
        <v>1770.3653899981227</v>
      </c>
      <c r="W288" s="64" cm="1">
        <f t="array" ref="W288">1/[2]!PropsSI("D","P",T288,"S",V288,$F$9)</f>
        <v>2.2178693561589583E-2</v>
      </c>
      <c r="X288" s="64">
        <f t="shared" si="119"/>
        <v>313.34999999999997</v>
      </c>
      <c r="Y288" s="64" cm="1">
        <f t="array" ref="Y288">[2]!PropsSI("T","P",Z288,"H",AA288,$F$9)</f>
        <v>330.78994151433494</v>
      </c>
      <c r="Z288" s="64">
        <f t="shared" si="120"/>
        <v>1022056.8023481063</v>
      </c>
      <c r="AA288" s="64">
        <f t="shared" si="112"/>
        <v>438628.88714671414</v>
      </c>
      <c r="AB288" s="64" cm="1">
        <f t="array" ref="AB288">[2]!PropsSI("S","P",Z288,"H",AA288,$F$9)</f>
        <v>1770.3653899981225</v>
      </c>
      <c r="AC288" s="64" cm="1">
        <f t="array" ref="AC288">1/[2]!PropsSI("D","P",Z288,"H",AA288,$F$9)</f>
        <v>2.2178693561589594E-2</v>
      </c>
      <c r="AD288" s="64">
        <f t="shared" si="121"/>
        <v>313.34999999999997</v>
      </c>
      <c r="AE288" s="64">
        <f t="shared" si="122"/>
        <v>308.34999999999997</v>
      </c>
      <c r="AF288" s="64" cm="1">
        <f t="array" ref="AF288">[2]!PropsSI("P","T",AD288,"Q",0,$F$9)</f>
        <v>1022056.8023481063</v>
      </c>
      <c r="AG288" s="64" cm="1">
        <f t="array" ref="AG288">[2]!PropsSI("H","P",AF288,"T",AE288,$F$9)</f>
        <v>249286.71905113227</v>
      </c>
      <c r="AH288" s="64" cm="1">
        <f t="array" ref="AH288">[2]!PropsSI("S","P",AF288,"T",AE288,$F$9)</f>
        <v>1167.541200484096</v>
      </c>
      <c r="AI288" s="64" cm="1">
        <f t="array" ref="AI288">1/[2]!PropsSI("D","P",AF288,"T",AE288,$F$9)</f>
        <v>8.5640930764288462E-4</v>
      </c>
      <c r="AJ288" s="64">
        <f t="shared" si="123"/>
        <v>312.34999999999997</v>
      </c>
      <c r="AK288" s="64">
        <f t="shared" si="124"/>
        <v>306.34999999999997</v>
      </c>
      <c r="AL288" s="64" cm="1">
        <f t="array" ref="AL288">[2]!PropsSI("P","T",AJ288,"Q",0,$F$9)</f>
        <v>994956.77517685271</v>
      </c>
      <c r="AM288" s="64" cm="1">
        <f t="array" ref="AM288">[2]!PropsSI("H","P",AL288,"T",AK288,$F$9)</f>
        <v>246360.06251147535</v>
      </c>
      <c r="AN288" s="64" cm="1">
        <f t="array" ref="AN288">[2]!PropsSI("S","P",AL288,"T",AK288,$F$9)</f>
        <v>1158.0942222488097</v>
      </c>
      <c r="AO288" s="64" cm="1">
        <f t="array" ref="AO288">1/[2]!PropsSI("D","P",AL288,"T",AK288,$F$9)</f>
        <v>8.5043900569656684E-4</v>
      </c>
      <c r="AP288" s="64">
        <f t="shared" si="125"/>
        <v>260.14999999999998</v>
      </c>
      <c r="AQ288" s="64">
        <f t="shared" si="126"/>
        <v>260.14999999999998</v>
      </c>
      <c r="AR288" s="64" cm="1">
        <f t="array" ref="AR288">[2]!PropsSI("P","T",AP288,"Q",0,$F$9)</f>
        <v>177916.45421566669</v>
      </c>
      <c r="AS288" s="64">
        <f t="shared" si="127"/>
        <v>246360.06251147535</v>
      </c>
      <c r="AT288" s="64" cm="1">
        <f t="array" ref="AT288">[2]!PropsSI("H","P",AR288,"H",AS288,$F$9)</f>
        <v>246360.06251147535</v>
      </c>
      <c r="AU288" s="64" cm="1">
        <f t="array" ref="AU288">1/[2]!PropsSI("D","P",AR288,"H",AS288,$F$9)</f>
        <v>3.4645414520068821E-2</v>
      </c>
      <c r="AV288" s="64"/>
      <c r="AW288" s="64">
        <f t="shared" si="128"/>
        <v>258.14999999999998</v>
      </c>
      <c r="AX288" s="64">
        <f t="shared" si="129"/>
        <v>260.14999999999998</v>
      </c>
      <c r="AY288" s="64" cm="1">
        <f t="array" ref="AY288">[2]!PropsSI("P","T",AW288,"Q",1,$F$9)</f>
        <v>163940.08425461562</v>
      </c>
      <c r="AZ288" s="64" cm="1">
        <f t="array" ref="AZ288">[2]!PropsSI("H","P",AY288,"T",AX288,$F$9)</f>
        <v>391296.02083444159</v>
      </c>
      <c r="BA288" s="64" cm="1">
        <f t="array" ref="BA288">[2]!PropsSI("S","P",AY288,"T",AX288,$F$9)</f>
        <v>1743.5316928918351</v>
      </c>
      <c r="BB288" s="64" cm="1">
        <f t="array" ref="BB288">1/[2]!PropsSI("D","P",AY288,"T",AX288,$F$9)</f>
        <v>0.12185631636211669</v>
      </c>
      <c r="BC288" s="64">
        <f t="shared" si="130"/>
        <v>144.93595832296623</v>
      </c>
      <c r="BD288" s="64">
        <f t="shared" si="131"/>
        <v>41.964354071733133</v>
      </c>
      <c r="BE288" s="64">
        <f t="shared" si="132"/>
        <v>-186.90031239469937</v>
      </c>
      <c r="BF288" s="64">
        <f t="shared" si="133"/>
        <v>3.4537874233740196</v>
      </c>
      <c r="BG288" s="64">
        <f t="shared" si="134"/>
        <v>4.6766304347826093</v>
      </c>
      <c r="BH288" s="64">
        <f t="shared" si="135"/>
        <v>0.73852049494575189</v>
      </c>
      <c r="BI288" s="64">
        <f t="shared" si="136"/>
        <v>6.7759167705137928</v>
      </c>
      <c r="BJ288" s="64">
        <v>53.1814818</v>
      </c>
      <c r="BK288" s="64">
        <f t="shared" si="137"/>
        <v>11.217127728266867</v>
      </c>
      <c r="BL288" s="64">
        <f t="shared" si="138"/>
        <v>2.7575438998656043</v>
      </c>
      <c r="BM288" s="64">
        <f t="shared" si="139"/>
        <v>66.181053596774504</v>
      </c>
    </row>
    <row r="289" spans="1:65" x14ac:dyDescent="0.3">
      <c r="A289">
        <v>288</v>
      </c>
      <c r="B289">
        <v>1</v>
      </c>
      <c r="C289">
        <v>18.32</v>
      </c>
      <c r="D289">
        <v>24.39</v>
      </c>
      <c r="E289" s="71"/>
      <c r="H289" s="73">
        <f t="shared" si="113"/>
        <v>44.96</v>
      </c>
      <c r="I289">
        <f t="shared" si="114"/>
        <v>36.5</v>
      </c>
      <c r="J289" s="64">
        <v>288</v>
      </c>
      <c r="K289" s="64">
        <v>24.39</v>
      </c>
      <c r="L289" s="64">
        <f t="shared" si="115"/>
        <v>256.14999999999998</v>
      </c>
      <c r="M289" s="64">
        <f t="shared" si="116"/>
        <v>266.14999999999998</v>
      </c>
      <c r="N289" s="64" cm="1">
        <f t="array" ref="N289">[2]!PropsSI("P","T",L289,"Q",0,$F$9)</f>
        <v>150836.68187834125</v>
      </c>
      <c r="O289" s="64" cm="1">
        <f t="array" ref="O289">[2]!PropsSI("H","P",N289,"T",M289,$F$9)</f>
        <v>396664.53307498101</v>
      </c>
      <c r="P289" s="64" cm="1">
        <f t="array" ref="P289">[2]!PropsSI("S","P",N289,"T",M289,$F$9)</f>
        <v>1770.3653899981227</v>
      </c>
      <c r="Q289" s="64" cm="1">
        <f t="array" ref="Q289">1/[2]!PropsSI("D","P",N289,"T",M289,$F$9)</f>
        <v>0.13688735498352944</v>
      </c>
      <c r="R289" s="64">
        <f t="shared" si="117"/>
        <v>312.53999999999996</v>
      </c>
      <c r="S289" s="64" cm="1">
        <f t="array" ref="S289">[2]!PropsSI("T","P",T289,"S",V289,$F$9)</f>
        <v>329.93848280418183</v>
      </c>
      <c r="T289" s="64" cm="1">
        <f t="array" ref="T289">[2]!PropsSI("P","T",R289,"Q",1,$F$9)</f>
        <v>1000063.78804974</v>
      </c>
      <c r="U289" s="64" cm="1">
        <f t="array" ref="U289">[2]!PropsSI("H","P",T289,"S",V289,$F$9)</f>
        <v>438135.77170658612</v>
      </c>
      <c r="V289" s="64">
        <f t="shared" si="118"/>
        <v>1770.3653899981227</v>
      </c>
      <c r="W289" s="64" cm="1">
        <f t="array" ref="W289">1/[2]!PropsSI("D","P",T289,"S",V289,$F$9)</f>
        <v>2.266762718991943E-2</v>
      </c>
      <c r="X289" s="64">
        <f t="shared" si="119"/>
        <v>312.53999999999996</v>
      </c>
      <c r="Y289" s="64" cm="1">
        <f t="array" ref="Y289">[2]!PropsSI("T","P",Z289,"H",AA289,$F$9)</f>
        <v>329.93848280418177</v>
      </c>
      <c r="Z289" s="64">
        <f t="shared" si="120"/>
        <v>1000063.78804974</v>
      </c>
      <c r="AA289" s="64">
        <f t="shared" si="112"/>
        <v>438135.77170658612</v>
      </c>
      <c r="AB289" s="64" cm="1">
        <f t="array" ref="AB289">[2]!PropsSI("S","P",Z289,"H",AA289,$F$9)</f>
        <v>1770.3653899981227</v>
      </c>
      <c r="AC289" s="64" cm="1">
        <f t="array" ref="AC289">1/[2]!PropsSI("D","P",Z289,"H",AA289,$F$9)</f>
        <v>2.2667627189919423E-2</v>
      </c>
      <c r="AD289" s="64">
        <f t="shared" si="121"/>
        <v>312.53999999999996</v>
      </c>
      <c r="AE289" s="64">
        <f t="shared" si="122"/>
        <v>307.53999999999996</v>
      </c>
      <c r="AF289" s="64" cm="1">
        <f t="array" ref="AF289">[2]!PropsSI("P","T",AD289,"Q",0,$F$9)</f>
        <v>1000063.78804974</v>
      </c>
      <c r="AG289" s="64" cm="1">
        <f t="array" ref="AG289">[2]!PropsSI("H","P",AF289,"T",AE289,$F$9)</f>
        <v>248100.01947804147</v>
      </c>
      <c r="AH289" s="64" cm="1">
        <f t="array" ref="AH289">[2]!PropsSI("S","P",AF289,"T",AE289,$F$9)</f>
        <v>1163.7486699146384</v>
      </c>
      <c r="AI289" s="64" cm="1">
        <f t="array" ref="AI289">1/[2]!PropsSI("D","P",AF289,"T",AE289,$F$9)</f>
        <v>8.5402692576720055E-4</v>
      </c>
      <c r="AJ289" s="64">
        <f t="shared" si="123"/>
        <v>311.53999999999996</v>
      </c>
      <c r="AK289" s="64">
        <f t="shared" si="124"/>
        <v>305.53999999999996</v>
      </c>
      <c r="AL289" s="64" cm="1">
        <f t="array" ref="AL289">[2]!PropsSI("P","T",AJ289,"Q",0,$F$9)</f>
        <v>973404.01704284572</v>
      </c>
      <c r="AM289" s="64" cm="1">
        <f t="array" ref="AM289">[2]!PropsSI("H","P",AL289,"T",AK289,$F$9)</f>
        <v>245180.93584347461</v>
      </c>
      <c r="AN289" s="64" cm="1">
        <f t="array" ref="AN289">[2]!PropsSI("S","P",AL289,"T",AK289,$F$9)</f>
        <v>1154.3000031444419</v>
      </c>
      <c r="AO289" s="64" cm="1">
        <f t="array" ref="AO289">1/[2]!PropsSI("D","P",AL289,"T",AK289,$F$9)</f>
        <v>8.4812844847176186E-4</v>
      </c>
      <c r="AP289" s="64">
        <f t="shared" si="125"/>
        <v>260.14999999999998</v>
      </c>
      <c r="AQ289" s="64">
        <f t="shared" si="126"/>
        <v>260.14999999999998</v>
      </c>
      <c r="AR289" s="64" cm="1">
        <f t="array" ref="AR289">[2]!PropsSI("P","T",AP289,"Q",0,$F$9)</f>
        <v>177916.45421566669</v>
      </c>
      <c r="AS289" s="64">
        <f t="shared" si="127"/>
        <v>245180.93584347461</v>
      </c>
      <c r="AT289" s="64" cm="1">
        <f t="array" ref="AT289">[2]!PropsSI("H","P",AR289,"H",AS289,$F$9)</f>
        <v>245180.93584347461</v>
      </c>
      <c r="AU289" s="64" cm="1">
        <f t="array" ref="AU289">1/[2]!PropsSI("D","P",AR289,"H",AS289,$F$9)</f>
        <v>3.4017027616022287E-2</v>
      </c>
      <c r="AV289" s="64"/>
      <c r="AW289" s="64">
        <f t="shared" si="128"/>
        <v>258.14999999999998</v>
      </c>
      <c r="AX289" s="64">
        <f t="shared" si="129"/>
        <v>260.14999999999998</v>
      </c>
      <c r="AY289" s="64" cm="1">
        <f t="array" ref="AY289">[2]!PropsSI("P","T",AW289,"Q",1,$F$9)</f>
        <v>163940.08425461562</v>
      </c>
      <c r="AZ289" s="64" cm="1">
        <f t="array" ref="AZ289">[2]!PropsSI("H","P",AY289,"T",AX289,$F$9)</f>
        <v>391296.02083444159</v>
      </c>
      <c r="BA289" s="64" cm="1">
        <f t="array" ref="BA289">[2]!PropsSI("S","P",AY289,"T",AX289,$F$9)</f>
        <v>1743.5316928918351</v>
      </c>
      <c r="BB289" s="64" cm="1">
        <f t="array" ref="BB289">1/[2]!PropsSI("D","P",AY289,"T",AX289,$F$9)</f>
        <v>0.12185631636211669</v>
      </c>
      <c r="BC289" s="64">
        <f t="shared" si="130"/>
        <v>146.11508499096698</v>
      </c>
      <c r="BD289" s="64">
        <f t="shared" si="131"/>
        <v>41.471238631605111</v>
      </c>
      <c r="BE289" s="64">
        <f t="shared" si="132"/>
        <v>-187.58632362257208</v>
      </c>
      <c r="BF289" s="64">
        <f t="shared" si="133"/>
        <v>3.5232872181351511</v>
      </c>
      <c r="BG289" s="64">
        <f t="shared" si="134"/>
        <v>4.746276889134033</v>
      </c>
      <c r="BH289" s="64">
        <f t="shared" si="135"/>
        <v>0.74232652254259468</v>
      </c>
      <c r="BI289" s="64">
        <f t="shared" si="136"/>
        <v>6.6301099679211379</v>
      </c>
      <c r="BJ289" s="64">
        <v>53.1814818</v>
      </c>
      <c r="BK289" s="64">
        <f t="shared" si="137"/>
        <v>11.710243168394889</v>
      </c>
      <c r="BL289" s="64">
        <f t="shared" si="138"/>
        <v>2.8787681122304103</v>
      </c>
      <c r="BM289" s="64">
        <f t="shared" si="139"/>
        <v>69.090434693529843</v>
      </c>
    </row>
    <row r="290" spans="1:65" x14ac:dyDescent="0.3">
      <c r="A290">
        <v>289</v>
      </c>
      <c r="B290">
        <v>1</v>
      </c>
      <c r="C290">
        <v>20.55</v>
      </c>
      <c r="D290">
        <v>28.21</v>
      </c>
      <c r="E290" s="71"/>
      <c r="H290" s="73">
        <f t="shared" si="113"/>
        <v>44.96</v>
      </c>
      <c r="I290">
        <f t="shared" si="114"/>
        <v>36.5</v>
      </c>
      <c r="J290" s="64">
        <v>289</v>
      </c>
      <c r="K290" s="64">
        <v>28.21</v>
      </c>
      <c r="L290" s="64">
        <f t="shared" si="115"/>
        <v>256.14999999999998</v>
      </c>
      <c r="M290" s="64">
        <f t="shared" si="116"/>
        <v>266.14999999999998</v>
      </c>
      <c r="N290" s="64" cm="1">
        <f t="array" ref="N290">[2]!PropsSI("P","T",L290,"Q",0,$F$9)</f>
        <v>150836.68187834125</v>
      </c>
      <c r="O290" s="64" cm="1">
        <f t="array" ref="O290">[2]!PropsSI("H","P",N290,"T",M290,$F$9)</f>
        <v>396664.53307498101</v>
      </c>
      <c r="P290" s="64" cm="1">
        <f t="array" ref="P290">[2]!PropsSI("S","P",N290,"T",M290,$F$9)</f>
        <v>1770.3653899981227</v>
      </c>
      <c r="Q290" s="64" cm="1">
        <f t="array" ref="Q290">1/[2]!PropsSI("D","P",N290,"T",M290,$F$9)</f>
        <v>0.13688735498352944</v>
      </c>
      <c r="R290" s="64">
        <f t="shared" si="117"/>
        <v>316.35999999999996</v>
      </c>
      <c r="S290" s="64" cm="1">
        <f t="array" ref="S290">[2]!PropsSI("T","P",T290,"S",V290,$F$9)</f>
        <v>333.94877613471772</v>
      </c>
      <c r="T290" s="64" cm="1">
        <f t="array" ref="T290">[2]!PropsSI("P","T",R290,"Q",1,$F$9)</f>
        <v>1106977.4390722101</v>
      </c>
      <c r="U290" s="64" cm="1">
        <f t="array" ref="U290">[2]!PropsSI("H","P",T290,"S",V290,$F$9)</f>
        <v>440437.75318256707</v>
      </c>
      <c r="V290" s="64">
        <f t="shared" si="118"/>
        <v>1770.3653899981227</v>
      </c>
      <c r="W290" s="64" cm="1">
        <f t="array" ref="W290">1/[2]!PropsSI("D","P",T290,"S",V290,$F$9)</f>
        <v>2.0466418818165327E-2</v>
      </c>
      <c r="X290" s="64">
        <f t="shared" si="119"/>
        <v>316.35999999999996</v>
      </c>
      <c r="Y290" s="64" cm="1">
        <f t="array" ref="Y290">[2]!PropsSI("T","P",Z290,"H",AA290,$F$9)</f>
        <v>333.9487761347176</v>
      </c>
      <c r="Z290" s="64">
        <f t="shared" si="120"/>
        <v>1106977.4390722101</v>
      </c>
      <c r="AA290" s="64">
        <f t="shared" si="112"/>
        <v>440437.75318256707</v>
      </c>
      <c r="AB290" s="64" cm="1">
        <f t="array" ref="AB290">[2]!PropsSI("S","P",Z290,"H",AA290,$F$9)</f>
        <v>1770.3653899981225</v>
      </c>
      <c r="AC290" s="64" cm="1">
        <f t="array" ref="AC290">1/[2]!PropsSI("D","P",Z290,"H",AA290,$F$9)</f>
        <v>2.0466418818165313E-2</v>
      </c>
      <c r="AD290" s="64">
        <f t="shared" si="121"/>
        <v>316.35999999999996</v>
      </c>
      <c r="AE290" s="64">
        <f t="shared" si="122"/>
        <v>311.35999999999996</v>
      </c>
      <c r="AF290" s="64" cm="1">
        <f t="array" ref="AF290">[2]!PropsSI("P","T",AD290,"Q",0,$F$9)</f>
        <v>1106977.4390722101</v>
      </c>
      <c r="AG290" s="64" cm="1">
        <f t="array" ref="AG290">[2]!PropsSI("H","P",AF290,"T",AE290,$F$9)</f>
        <v>253723.26345974361</v>
      </c>
      <c r="AH290" s="64" cm="1">
        <f t="array" ref="AH290">[2]!PropsSI("S","P",AF290,"T",AE290,$F$9)</f>
        <v>1181.6233806952077</v>
      </c>
      <c r="AI290" s="64" cm="1">
        <f t="array" ref="AI290">1/[2]!PropsSI("D","P",AF290,"T",AE290,$F$9)</f>
        <v>8.6551335742443623E-4</v>
      </c>
      <c r="AJ290" s="64">
        <f t="shared" si="123"/>
        <v>315.35999999999996</v>
      </c>
      <c r="AK290" s="64">
        <f t="shared" si="124"/>
        <v>309.35999999999996</v>
      </c>
      <c r="AL290" s="64" cm="1">
        <f t="array" ref="AL290">[2]!PropsSI("P","T",AJ290,"Q",0,$F$9)</f>
        <v>1078199.3945859303</v>
      </c>
      <c r="AM290" s="64" cm="1">
        <f t="array" ref="AM290">[2]!PropsSI("H","P",AL290,"T",AK290,$F$9)</f>
        <v>250767.33545261534</v>
      </c>
      <c r="AN290" s="64" cm="1">
        <f t="array" ref="AN290">[2]!PropsSI("S","P",AL290,"T",AK290,$F$9)</f>
        <v>1172.1791560629504</v>
      </c>
      <c r="AO290" s="64" cm="1">
        <f t="array" ref="AO290">1/[2]!PropsSI("D","P",AL290,"T",AK290,$F$9)</f>
        <v>8.5926018520958458E-4</v>
      </c>
      <c r="AP290" s="64">
        <f t="shared" si="125"/>
        <v>260.14999999999998</v>
      </c>
      <c r="AQ290" s="64">
        <f t="shared" si="126"/>
        <v>260.14999999999998</v>
      </c>
      <c r="AR290" s="64" cm="1">
        <f t="array" ref="AR290">[2]!PropsSI("P","T",AP290,"Q",0,$F$9)</f>
        <v>177916.45421566669</v>
      </c>
      <c r="AS290" s="64">
        <f t="shared" si="127"/>
        <v>250767.33545261534</v>
      </c>
      <c r="AT290" s="64" cm="1">
        <f t="array" ref="AT290">[2]!PropsSI("H","P",AR290,"H",AS290,$F$9)</f>
        <v>250767.33545261534</v>
      </c>
      <c r="AU290" s="64" cm="1">
        <f t="array" ref="AU290">1/[2]!PropsSI("D","P",AR290,"H",AS290,$F$9)</f>
        <v>3.6994163534003671E-2</v>
      </c>
      <c r="AV290" s="64"/>
      <c r="AW290" s="64">
        <f t="shared" si="128"/>
        <v>258.14999999999998</v>
      </c>
      <c r="AX290" s="64">
        <f t="shared" si="129"/>
        <v>260.14999999999998</v>
      </c>
      <c r="AY290" s="64" cm="1">
        <f t="array" ref="AY290">[2]!PropsSI("P","T",AW290,"Q",1,$F$9)</f>
        <v>163940.08425461562</v>
      </c>
      <c r="AZ290" s="64" cm="1">
        <f t="array" ref="AZ290">[2]!PropsSI("H","P",AY290,"T",AX290,$F$9)</f>
        <v>391296.02083444159</v>
      </c>
      <c r="BA290" s="64" cm="1">
        <f t="array" ref="BA290">[2]!PropsSI("S","P",AY290,"T",AX290,$F$9)</f>
        <v>1743.5316928918351</v>
      </c>
      <c r="BB290" s="64" cm="1">
        <f t="array" ref="BB290">1/[2]!PropsSI("D","P",AY290,"T",AX290,$F$9)</f>
        <v>0.12185631636211669</v>
      </c>
      <c r="BC290" s="64">
        <f t="shared" si="130"/>
        <v>140.52868538182625</v>
      </c>
      <c r="BD290" s="64">
        <f t="shared" si="131"/>
        <v>43.773220107586063</v>
      </c>
      <c r="BE290" s="64">
        <f t="shared" si="132"/>
        <v>-184.30190548941232</v>
      </c>
      <c r="BF290" s="64">
        <f t="shared" si="133"/>
        <v>3.210380342968465</v>
      </c>
      <c r="BG290" s="64">
        <f t="shared" si="134"/>
        <v>4.4348050163202215</v>
      </c>
      <c r="BH290" s="64">
        <f t="shared" si="135"/>
        <v>0.723905635344545</v>
      </c>
      <c r="BI290" s="64">
        <f t="shared" si="136"/>
        <v>7.3389140180440542</v>
      </c>
      <c r="BJ290" s="64">
        <v>53.1814818</v>
      </c>
      <c r="BK290" s="64">
        <f t="shared" si="137"/>
        <v>9.4082616924139373</v>
      </c>
      <c r="BL290" s="64">
        <f t="shared" si="138"/>
        <v>2.3128643327184264</v>
      </c>
      <c r="BM290" s="64">
        <f t="shared" si="139"/>
        <v>55.508743985242234</v>
      </c>
    </row>
    <row r="291" spans="1:65" x14ac:dyDescent="0.3">
      <c r="A291">
        <v>290</v>
      </c>
      <c r="B291">
        <v>1</v>
      </c>
      <c r="C291">
        <v>19.399999999999999</v>
      </c>
      <c r="D291">
        <v>25.83</v>
      </c>
      <c r="E291" s="71"/>
      <c r="H291" s="73">
        <f t="shared" si="113"/>
        <v>44.96</v>
      </c>
      <c r="I291">
        <f t="shared" si="114"/>
        <v>36.5</v>
      </c>
      <c r="J291" s="64">
        <v>290</v>
      </c>
      <c r="K291" s="64">
        <v>25.83</v>
      </c>
      <c r="L291" s="64">
        <f t="shared" si="115"/>
        <v>256.14999999999998</v>
      </c>
      <c r="M291" s="64">
        <f t="shared" si="116"/>
        <v>266.14999999999998</v>
      </c>
      <c r="N291" s="64" cm="1">
        <f t="array" ref="N291">[2]!PropsSI("P","T",L291,"Q",0,$F$9)</f>
        <v>150836.68187834125</v>
      </c>
      <c r="O291" s="64" cm="1">
        <f t="array" ref="O291">[2]!PropsSI("H","P",N291,"T",M291,$F$9)</f>
        <v>396664.53307498101</v>
      </c>
      <c r="P291" s="64" cm="1">
        <f t="array" ref="P291">[2]!PropsSI("S","P",N291,"T",M291,$F$9)</f>
        <v>1770.3653899981227</v>
      </c>
      <c r="Q291" s="64" cm="1">
        <f t="array" ref="Q291">1/[2]!PropsSI("D","P",N291,"T",M291,$F$9)</f>
        <v>0.13688735498352944</v>
      </c>
      <c r="R291" s="64">
        <f t="shared" si="117"/>
        <v>313.97999999999996</v>
      </c>
      <c r="S291" s="64" cm="1">
        <f t="array" ref="S291">[2]!PropsSI("T","P",T291,"S",V291,$F$9)</f>
        <v>331.45174260373165</v>
      </c>
      <c r="T291" s="64" cm="1">
        <f t="array" ref="T291">[2]!PropsSI("P","T",R291,"Q",1,$F$9)</f>
        <v>1039411.8059984922</v>
      </c>
      <c r="U291" s="64" cm="1">
        <f t="array" ref="U291">[2]!PropsSI("H","P",T291,"S",V291,$F$9)</f>
        <v>439010.55490753154</v>
      </c>
      <c r="V291" s="64">
        <f t="shared" si="118"/>
        <v>1770.3653899981227</v>
      </c>
      <c r="W291" s="64" cm="1">
        <f t="array" ref="W291">1/[2]!PropsSI("D","P",T291,"S",V291,$F$9)</f>
        <v>2.1806910334075322E-2</v>
      </c>
      <c r="X291" s="64">
        <f t="shared" si="119"/>
        <v>313.97999999999996</v>
      </c>
      <c r="Y291" s="64" cm="1">
        <f t="array" ref="Y291">[2]!PropsSI("T","P",Z291,"H",AA291,$F$9)</f>
        <v>331.4517426037317</v>
      </c>
      <c r="Z291" s="64">
        <f t="shared" si="120"/>
        <v>1039411.8059984922</v>
      </c>
      <c r="AA291" s="64">
        <f t="shared" si="112"/>
        <v>439010.55490753154</v>
      </c>
      <c r="AB291" s="64" cm="1">
        <f t="array" ref="AB291">[2]!PropsSI("S","P",Z291,"H",AA291,$F$9)</f>
        <v>1770.3653899981225</v>
      </c>
      <c r="AC291" s="64" cm="1">
        <f t="array" ref="AC291">1/[2]!PropsSI("D","P",Z291,"H",AA291,$F$9)</f>
        <v>2.1806910334075325E-2</v>
      </c>
      <c r="AD291" s="64">
        <f t="shared" si="121"/>
        <v>313.97999999999996</v>
      </c>
      <c r="AE291" s="64">
        <f t="shared" si="122"/>
        <v>308.97999999999996</v>
      </c>
      <c r="AF291" s="64" cm="1">
        <f t="array" ref="AF291">[2]!PropsSI("P","T",AD291,"Q",0,$F$9)</f>
        <v>1039411.8059984922</v>
      </c>
      <c r="AG291" s="64" cm="1">
        <f t="array" ref="AG291">[2]!PropsSI("H","P",AF291,"T",AE291,$F$9)</f>
        <v>250211.78427526169</v>
      </c>
      <c r="AH291" s="64" cm="1">
        <f t="array" ref="AH291">[2]!PropsSI("S","P",AF291,"T",AE291,$F$9)</f>
        <v>1170.4899832203473</v>
      </c>
      <c r="AI291" s="64" cm="1">
        <f t="array" ref="AI291">1/[2]!PropsSI("D","P",AF291,"T",AE291,$F$9)</f>
        <v>8.582816238384462E-4</v>
      </c>
      <c r="AJ291" s="64">
        <f t="shared" si="123"/>
        <v>312.97999999999996</v>
      </c>
      <c r="AK291" s="64">
        <f t="shared" si="124"/>
        <v>306.97999999999996</v>
      </c>
      <c r="AL291" s="64" cm="1">
        <f t="array" ref="AL291">[2]!PropsSI("P","T",AJ291,"Q",0,$F$9)</f>
        <v>1011966.065884464</v>
      </c>
      <c r="AM291" s="64" cm="1">
        <f t="array" ref="AM291">[2]!PropsSI("H","P",AL291,"T",AK291,$F$9)</f>
        <v>247279.15105941874</v>
      </c>
      <c r="AN291" s="64" cm="1">
        <f t="array" ref="AN291">[2]!PropsSI("S","P",AL291,"T",AK291,$F$9)</f>
        <v>1161.0440462934371</v>
      </c>
      <c r="AO291" s="64" cm="1">
        <f t="array" ref="AO291">1/[2]!PropsSI("D","P",AL291,"T",AK291,$F$9)</f>
        <v>8.5225424133022131E-4</v>
      </c>
      <c r="AP291" s="64">
        <f t="shared" si="125"/>
        <v>260.14999999999998</v>
      </c>
      <c r="AQ291" s="64">
        <f t="shared" si="126"/>
        <v>260.14999999999998</v>
      </c>
      <c r="AR291" s="64" cm="1">
        <f t="array" ref="AR291">[2]!PropsSI("P","T",AP291,"Q",0,$F$9)</f>
        <v>177916.45421566669</v>
      </c>
      <c r="AS291" s="64">
        <f t="shared" si="127"/>
        <v>247279.15105941874</v>
      </c>
      <c r="AT291" s="64" cm="1">
        <f t="array" ref="AT291">[2]!PropsSI("H","P",AR291,"H",AS291,$F$9)</f>
        <v>247279.15105941874</v>
      </c>
      <c r="AU291" s="64" cm="1">
        <f t="array" ref="AU291">1/[2]!PropsSI("D","P",AR291,"H",AS291,$F$9)</f>
        <v>3.5135220427152593E-2</v>
      </c>
      <c r="AV291" s="64"/>
      <c r="AW291" s="64">
        <f t="shared" si="128"/>
        <v>258.14999999999998</v>
      </c>
      <c r="AX291" s="64">
        <f t="shared" si="129"/>
        <v>260.14999999999998</v>
      </c>
      <c r="AY291" s="64" cm="1">
        <f t="array" ref="AY291">[2]!PropsSI("P","T",AW291,"Q",1,$F$9)</f>
        <v>163940.08425461562</v>
      </c>
      <c r="AZ291" s="64" cm="1">
        <f t="array" ref="AZ291">[2]!PropsSI("H","P",AY291,"T",AX291,$F$9)</f>
        <v>391296.02083444159</v>
      </c>
      <c r="BA291" s="64" cm="1">
        <f t="array" ref="BA291">[2]!PropsSI("S","P",AY291,"T",AX291,$F$9)</f>
        <v>1743.5316928918351</v>
      </c>
      <c r="BB291" s="64" cm="1">
        <f t="array" ref="BB291">1/[2]!PropsSI("D","P",AY291,"T",AX291,$F$9)</f>
        <v>0.12185631636211669</v>
      </c>
      <c r="BC291" s="64">
        <f t="shared" si="130"/>
        <v>144.01686977502285</v>
      </c>
      <c r="BD291" s="64">
        <f t="shared" si="131"/>
        <v>42.346021832550527</v>
      </c>
      <c r="BE291" s="64">
        <f t="shared" si="132"/>
        <v>-186.36289160757337</v>
      </c>
      <c r="BF291" s="64">
        <f t="shared" si="133"/>
        <v>3.4009539395344102</v>
      </c>
      <c r="BG291" s="64">
        <f t="shared" si="134"/>
        <v>4.6238581407845256</v>
      </c>
      <c r="BH291" s="64">
        <f t="shared" si="135"/>
        <v>0.7355229844826886</v>
      </c>
      <c r="BI291" s="64">
        <f t="shared" si="136"/>
        <v>6.8909750138685739</v>
      </c>
      <c r="BJ291" s="64">
        <v>53.1814818</v>
      </c>
      <c r="BK291" s="64">
        <f t="shared" si="137"/>
        <v>10.835459967449474</v>
      </c>
      <c r="BL291" s="64">
        <f t="shared" si="138"/>
        <v>2.6637172419979955</v>
      </c>
      <c r="BM291" s="64">
        <f t="shared" si="139"/>
        <v>63.929213807951896</v>
      </c>
    </row>
    <row r="292" spans="1:65" x14ac:dyDescent="0.3">
      <c r="A292">
        <v>291</v>
      </c>
      <c r="B292">
        <v>1</v>
      </c>
      <c r="C292">
        <v>17.850000000000001</v>
      </c>
      <c r="D292">
        <v>24.06</v>
      </c>
      <c r="E292" s="71"/>
      <c r="H292" s="73">
        <f t="shared" si="113"/>
        <v>44.96</v>
      </c>
      <c r="I292">
        <f t="shared" si="114"/>
        <v>36.5</v>
      </c>
      <c r="J292" s="64">
        <v>291</v>
      </c>
      <c r="K292" s="64">
        <v>24.06</v>
      </c>
      <c r="L292" s="64">
        <f t="shared" si="115"/>
        <v>256.14999999999998</v>
      </c>
      <c r="M292" s="64">
        <f t="shared" si="116"/>
        <v>266.14999999999998</v>
      </c>
      <c r="N292" s="64" cm="1">
        <f t="array" ref="N292">[2]!PropsSI("P","T",L292,"Q",0,$F$9)</f>
        <v>150836.68187834125</v>
      </c>
      <c r="O292" s="64" cm="1">
        <f t="array" ref="O292">[2]!PropsSI("H","P",N292,"T",M292,$F$9)</f>
        <v>396664.53307498101</v>
      </c>
      <c r="P292" s="64" cm="1">
        <f t="array" ref="P292">[2]!PropsSI("S","P",N292,"T",M292,$F$9)</f>
        <v>1770.3653899981227</v>
      </c>
      <c r="Q292" s="64" cm="1">
        <f t="array" ref="Q292">1/[2]!PropsSI("D","P",N292,"T",M292,$F$9)</f>
        <v>0.13688735498352944</v>
      </c>
      <c r="R292" s="64">
        <f t="shared" si="117"/>
        <v>312.20999999999998</v>
      </c>
      <c r="S292" s="64" cm="1">
        <f t="array" ref="S292">[2]!PropsSI("T","P",T292,"S",V292,$F$9)</f>
        <v>329.59139793255162</v>
      </c>
      <c r="T292" s="64" cm="1">
        <f t="array" ref="T292">[2]!PropsSI("P","T",R292,"Q",1,$F$9)</f>
        <v>991206.25533241988</v>
      </c>
      <c r="U292" s="64" cm="1">
        <f t="array" ref="U292">[2]!PropsSI("H","P",T292,"S",V292,$F$9)</f>
        <v>437934.09687045333</v>
      </c>
      <c r="V292" s="64">
        <f t="shared" si="118"/>
        <v>1770.3653899981227</v>
      </c>
      <c r="W292" s="64" cm="1">
        <f t="array" ref="W292">1/[2]!PropsSI("D","P",T292,"S",V292,$F$9)</f>
        <v>2.2870425064640588E-2</v>
      </c>
      <c r="X292" s="64">
        <f t="shared" si="119"/>
        <v>312.20999999999998</v>
      </c>
      <c r="Y292" s="64" cm="1">
        <f t="array" ref="Y292">[2]!PropsSI("T","P",Z292,"H",AA292,$F$9)</f>
        <v>329.59139793255144</v>
      </c>
      <c r="Z292" s="64">
        <f t="shared" si="120"/>
        <v>991206.25533241988</v>
      </c>
      <c r="AA292" s="64">
        <f t="shared" si="112"/>
        <v>437934.09687045333</v>
      </c>
      <c r="AB292" s="64" cm="1">
        <f t="array" ref="AB292">[2]!PropsSI("S","P",Z292,"H",AA292,$F$9)</f>
        <v>1770.3653899981221</v>
      </c>
      <c r="AC292" s="64" cm="1">
        <f t="array" ref="AC292">1/[2]!PropsSI("D","P",Z292,"H",AA292,$F$9)</f>
        <v>2.287042506464057E-2</v>
      </c>
      <c r="AD292" s="64">
        <f t="shared" si="121"/>
        <v>312.20999999999998</v>
      </c>
      <c r="AE292" s="64">
        <f t="shared" si="122"/>
        <v>307.20999999999998</v>
      </c>
      <c r="AF292" s="64" cm="1">
        <f t="array" ref="AF292">[2]!PropsSI("P","T",AD292,"Q",0,$F$9)</f>
        <v>991206.25533241988</v>
      </c>
      <c r="AG292" s="64" cm="1">
        <f t="array" ref="AG292">[2]!PropsSI("H","P",AF292,"T",AE292,$F$9)</f>
        <v>247617.40126491577</v>
      </c>
      <c r="AH292" s="64" cm="1">
        <f t="array" ref="AH292">[2]!PropsSI("S","P",AF292,"T",AE292,$F$9)</f>
        <v>1162.2031378741774</v>
      </c>
      <c r="AI292" s="64" cm="1">
        <f t="array" ref="AI292">1/[2]!PropsSI("D","P",AF292,"T",AE292,$F$9)</f>
        <v>8.5306421747773878E-4</v>
      </c>
      <c r="AJ292" s="64">
        <f t="shared" si="123"/>
        <v>311.20999999999998</v>
      </c>
      <c r="AK292" s="64">
        <f t="shared" si="124"/>
        <v>305.20999999999998</v>
      </c>
      <c r="AL292" s="64" cm="1">
        <f t="array" ref="AL292">[2]!PropsSI("P","T",AJ292,"Q",0,$F$9)</f>
        <v>964724.48976508912</v>
      </c>
      <c r="AM292" s="64" cm="1">
        <f t="array" ref="AM292">[2]!PropsSI("H","P",AL292,"T",AK292,$F$9)</f>
        <v>244701.36770209216</v>
      </c>
      <c r="AN292" s="64" cm="1">
        <f t="array" ref="AN292">[2]!PropsSI("S","P",AL292,"T",AK292,$F$9)</f>
        <v>1152.7536720833659</v>
      </c>
      <c r="AO292" s="64" cm="1">
        <f t="array" ref="AO292">1/[2]!PropsSI("D","P",AL292,"T",AK292,$F$9)</f>
        <v>8.4719450988811112E-4</v>
      </c>
      <c r="AP292" s="64">
        <f t="shared" si="125"/>
        <v>260.14999999999998</v>
      </c>
      <c r="AQ292" s="64">
        <f t="shared" si="126"/>
        <v>260.14999999999998</v>
      </c>
      <c r="AR292" s="64" cm="1">
        <f t="array" ref="AR292">[2]!PropsSI("P","T",AP292,"Q",0,$F$9)</f>
        <v>177916.45421566669</v>
      </c>
      <c r="AS292" s="64">
        <f t="shared" si="127"/>
        <v>244701.36770209216</v>
      </c>
      <c r="AT292" s="64" cm="1">
        <f t="array" ref="AT292">[2]!PropsSI("H","P",AR292,"H",AS292,$F$9)</f>
        <v>244701.36770209216</v>
      </c>
      <c r="AU292" s="64" cm="1">
        <f t="array" ref="AU292">1/[2]!PropsSI("D","P",AR292,"H",AS292,$F$9)</f>
        <v>3.3761453428938867E-2</v>
      </c>
      <c r="AV292" s="64"/>
      <c r="AW292" s="64">
        <f t="shared" si="128"/>
        <v>258.14999999999998</v>
      </c>
      <c r="AX292" s="64">
        <f t="shared" si="129"/>
        <v>260.14999999999998</v>
      </c>
      <c r="AY292" s="64" cm="1">
        <f t="array" ref="AY292">[2]!PropsSI("P","T",AW292,"Q",1,$F$9)</f>
        <v>163940.08425461562</v>
      </c>
      <c r="AZ292" s="64" cm="1">
        <f t="array" ref="AZ292">[2]!PropsSI("H","P",AY292,"T",AX292,$F$9)</f>
        <v>391296.02083444159</v>
      </c>
      <c r="BA292" s="64" cm="1">
        <f t="array" ref="BA292">[2]!PropsSI("S","P",AY292,"T",AX292,$F$9)</f>
        <v>1743.5316928918351</v>
      </c>
      <c r="BB292" s="64" cm="1">
        <f t="array" ref="BB292">1/[2]!PropsSI("D","P",AY292,"T",AX292,$F$9)</f>
        <v>0.12185631636211669</v>
      </c>
      <c r="BC292" s="64">
        <f t="shared" si="130"/>
        <v>146.59465313234944</v>
      </c>
      <c r="BD292" s="64">
        <f t="shared" si="131"/>
        <v>41.269563795472322</v>
      </c>
      <c r="BE292" s="64">
        <f t="shared" si="132"/>
        <v>-187.86421692782176</v>
      </c>
      <c r="BF292" s="64">
        <f t="shared" si="133"/>
        <v>3.5521250929342827</v>
      </c>
      <c r="BG292" s="64">
        <f t="shared" si="134"/>
        <v>4.7752497225305213</v>
      </c>
      <c r="BH292" s="64">
        <f t="shared" si="135"/>
        <v>0.74386164061215321</v>
      </c>
      <c r="BI292" s="64">
        <f t="shared" si="136"/>
        <v>6.5713872977654511</v>
      </c>
      <c r="BJ292" s="64">
        <v>53.1814818</v>
      </c>
      <c r="BK292" s="64">
        <f t="shared" si="137"/>
        <v>11.911918004527678</v>
      </c>
      <c r="BL292" s="64">
        <f t="shared" si="138"/>
        <v>2.9283465094463872</v>
      </c>
      <c r="BM292" s="64">
        <f t="shared" si="139"/>
        <v>70.280316226713296</v>
      </c>
    </row>
    <row r="293" spans="1:65" x14ac:dyDescent="0.3">
      <c r="A293">
        <v>292</v>
      </c>
      <c r="B293">
        <v>1</v>
      </c>
      <c r="C293">
        <v>18.579999999999998</v>
      </c>
      <c r="D293">
        <v>27.55</v>
      </c>
      <c r="E293" s="71"/>
      <c r="H293" s="73">
        <f t="shared" si="113"/>
        <v>44.96</v>
      </c>
      <c r="I293">
        <f t="shared" si="114"/>
        <v>36.5</v>
      </c>
      <c r="J293" s="64">
        <v>292</v>
      </c>
      <c r="K293" s="64">
        <v>27.55</v>
      </c>
      <c r="L293" s="64">
        <f t="shared" si="115"/>
        <v>256.14999999999998</v>
      </c>
      <c r="M293" s="64">
        <f t="shared" si="116"/>
        <v>266.14999999999998</v>
      </c>
      <c r="N293" s="64" cm="1">
        <f t="array" ref="N293">[2]!PropsSI("P","T",L293,"Q",0,$F$9)</f>
        <v>150836.68187834125</v>
      </c>
      <c r="O293" s="64" cm="1">
        <f t="array" ref="O293">[2]!PropsSI("H","P",N293,"T",M293,$F$9)</f>
        <v>396664.53307498101</v>
      </c>
      <c r="P293" s="64" cm="1">
        <f t="array" ref="P293">[2]!PropsSI("S","P",N293,"T",M293,$F$9)</f>
        <v>1770.3653899981227</v>
      </c>
      <c r="Q293" s="64" cm="1">
        <f t="array" ref="Q293">1/[2]!PropsSI("D","P",N293,"T",M293,$F$9)</f>
        <v>0.13688735498352944</v>
      </c>
      <c r="R293" s="64">
        <f t="shared" si="117"/>
        <v>315.7</v>
      </c>
      <c r="S293" s="64" cm="1">
        <f t="array" ref="S293">[2]!PropsSI("T","P",T293,"S",V293,$F$9)</f>
        <v>333.25677376872949</v>
      </c>
      <c r="T293" s="64" cm="1">
        <f t="array" ref="T293">[2]!PropsSI("P","T",R293,"Q",1,$F$9)</f>
        <v>1087920.1776301456</v>
      </c>
      <c r="U293" s="64" cm="1">
        <f t="array" ref="U293">[2]!PropsSI("H","P",T293,"S",V293,$F$9)</f>
        <v>440044.29027846822</v>
      </c>
      <c r="V293" s="64">
        <f t="shared" si="118"/>
        <v>1770.3653899981227</v>
      </c>
      <c r="W293" s="64" cm="1">
        <f t="array" ref="W293">1/[2]!PropsSI("D","P",T293,"S",V293,$F$9)</f>
        <v>2.0828297239388248E-2</v>
      </c>
      <c r="X293" s="64">
        <f t="shared" si="119"/>
        <v>315.7</v>
      </c>
      <c r="Y293" s="64" cm="1">
        <f t="array" ref="Y293">[2]!PropsSI("T","P",Z293,"H",AA293,$F$9)</f>
        <v>333.25677376872954</v>
      </c>
      <c r="Z293" s="64">
        <f t="shared" si="120"/>
        <v>1087920.1776301456</v>
      </c>
      <c r="AA293" s="64">
        <f t="shared" si="112"/>
        <v>440044.29027846822</v>
      </c>
      <c r="AB293" s="64" cm="1">
        <f t="array" ref="AB293">[2]!PropsSI("S","P",Z293,"H",AA293,$F$9)</f>
        <v>1770.3653899981227</v>
      </c>
      <c r="AC293" s="64" cm="1">
        <f t="array" ref="AC293">1/[2]!PropsSI("D","P",Z293,"H",AA293,$F$9)</f>
        <v>2.0828297239388255E-2</v>
      </c>
      <c r="AD293" s="64">
        <f t="shared" si="121"/>
        <v>315.7</v>
      </c>
      <c r="AE293" s="64">
        <f t="shared" si="122"/>
        <v>310.7</v>
      </c>
      <c r="AF293" s="64" cm="1">
        <f t="array" ref="AF293">[2]!PropsSI("P","T",AD293,"Q",0,$F$9)</f>
        <v>1087920.1776301456</v>
      </c>
      <c r="AG293" s="64" cm="1">
        <f t="array" ref="AG293">[2]!PropsSI("H","P",AF293,"T",AE293,$F$9)</f>
        <v>252746.79262267039</v>
      </c>
      <c r="AH293" s="64" cm="1">
        <f t="array" ref="AH293">[2]!PropsSI("S","P",AF293,"T",AE293,$F$9)</f>
        <v>1178.5368748899259</v>
      </c>
      <c r="AI293" s="64" cm="1">
        <f t="array" ref="AI293">1/[2]!PropsSI("D","P",AF293,"T",AE293,$F$9)</f>
        <v>8.6348222022491637E-4</v>
      </c>
      <c r="AJ293" s="64">
        <f t="shared" si="123"/>
        <v>314.7</v>
      </c>
      <c r="AK293" s="64">
        <f t="shared" si="124"/>
        <v>308.7</v>
      </c>
      <c r="AL293" s="64" cm="1">
        <f t="array" ref="AL293">[2]!PropsSI("P","T",AJ293,"Q",0,$F$9)</f>
        <v>1059515.7883740871</v>
      </c>
      <c r="AM293" s="64" cm="1">
        <f t="array" ref="AM293">[2]!PropsSI("H","P",AL293,"T",AK293,$F$9)</f>
        <v>249797.44126466155</v>
      </c>
      <c r="AN293" s="64" cm="1">
        <f t="array" ref="AN293">[2]!PropsSI("S","P",AL293,"T",AK293,$F$9)</f>
        <v>1169.092534953013</v>
      </c>
      <c r="AO293" s="64" cm="1">
        <f t="array" ref="AO293">1/[2]!PropsSI("D","P",AL293,"T",AK293,$F$9)</f>
        <v>8.5729332591577155E-4</v>
      </c>
      <c r="AP293" s="64">
        <f t="shared" si="125"/>
        <v>260.14999999999998</v>
      </c>
      <c r="AQ293" s="64">
        <f t="shared" si="126"/>
        <v>260.14999999999998</v>
      </c>
      <c r="AR293" s="64" cm="1">
        <f t="array" ref="AR293">[2]!PropsSI("P","T",AP293,"Q",0,$F$9)</f>
        <v>177916.45421566669</v>
      </c>
      <c r="AS293" s="64">
        <f t="shared" si="127"/>
        <v>249797.44126466155</v>
      </c>
      <c r="AT293" s="64" cm="1">
        <f t="array" ref="AT293">[2]!PropsSI("H","P",AR293,"H",AS293,$F$9)</f>
        <v>249797.44126466155</v>
      </c>
      <c r="AU293" s="64" cm="1">
        <f t="array" ref="AU293">1/[2]!PropsSI("D","P",AR293,"H",AS293,$F$9)</f>
        <v>3.6477281995691613E-2</v>
      </c>
      <c r="AV293" s="64"/>
      <c r="AW293" s="64">
        <f t="shared" si="128"/>
        <v>258.14999999999998</v>
      </c>
      <c r="AX293" s="64">
        <f t="shared" si="129"/>
        <v>260.14999999999998</v>
      </c>
      <c r="AY293" s="64" cm="1">
        <f t="array" ref="AY293">[2]!PropsSI("P","T",AW293,"Q",1,$F$9)</f>
        <v>163940.08425461562</v>
      </c>
      <c r="AZ293" s="64" cm="1">
        <f t="array" ref="AZ293">[2]!PropsSI("H","P",AY293,"T",AX293,$F$9)</f>
        <v>391296.02083444159</v>
      </c>
      <c r="BA293" s="64" cm="1">
        <f t="array" ref="BA293">[2]!PropsSI("S","P",AY293,"T",AX293,$F$9)</f>
        <v>1743.5316928918351</v>
      </c>
      <c r="BB293" s="64" cm="1">
        <f t="array" ref="BB293">1/[2]!PropsSI("D","P",AY293,"T",AX293,$F$9)</f>
        <v>0.12185631636211669</v>
      </c>
      <c r="BC293" s="64">
        <f t="shared" si="130"/>
        <v>141.49857956978005</v>
      </c>
      <c r="BD293" s="64">
        <f t="shared" si="131"/>
        <v>43.379757203487216</v>
      </c>
      <c r="BE293" s="64">
        <f t="shared" si="132"/>
        <v>-184.87833677326728</v>
      </c>
      <c r="BF293" s="64">
        <f t="shared" si="133"/>
        <v>3.2618573429545439</v>
      </c>
      <c r="BG293" s="64">
        <f t="shared" si="134"/>
        <v>4.4856646394439608</v>
      </c>
      <c r="BH293" s="64">
        <f t="shared" si="135"/>
        <v>0.72717369779986074</v>
      </c>
      <c r="BI293" s="64">
        <f t="shared" si="136"/>
        <v>7.212570338212676</v>
      </c>
      <c r="BJ293" s="64">
        <v>53.1814818</v>
      </c>
      <c r="BK293" s="64">
        <f t="shared" si="137"/>
        <v>9.8017245965127842</v>
      </c>
      <c r="BL293" s="64">
        <f t="shared" si="138"/>
        <v>2.4095906299760594</v>
      </c>
      <c r="BM293" s="64">
        <f t="shared" si="139"/>
        <v>57.830175119425427</v>
      </c>
    </row>
    <row r="294" spans="1:65" x14ac:dyDescent="0.3">
      <c r="A294">
        <v>293</v>
      </c>
      <c r="B294">
        <v>1</v>
      </c>
      <c r="C294">
        <v>19.48</v>
      </c>
      <c r="D294">
        <v>28.42</v>
      </c>
      <c r="E294" s="71"/>
      <c r="H294" s="73">
        <f t="shared" si="113"/>
        <v>44.96</v>
      </c>
      <c r="I294">
        <f t="shared" si="114"/>
        <v>36.5</v>
      </c>
      <c r="J294" s="64">
        <v>293</v>
      </c>
      <c r="K294" s="64">
        <v>28.42</v>
      </c>
      <c r="L294" s="64">
        <f t="shared" si="115"/>
        <v>256.14999999999998</v>
      </c>
      <c r="M294" s="64">
        <f t="shared" si="116"/>
        <v>266.14999999999998</v>
      </c>
      <c r="N294" s="64" cm="1">
        <f t="array" ref="N294">[2]!PropsSI("P","T",L294,"Q",0,$F$9)</f>
        <v>150836.68187834125</v>
      </c>
      <c r="O294" s="64" cm="1">
        <f t="array" ref="O294">[2]!PropsSI("H","P",N294,"T",M294,$F$9)</f>
        <v>396664.53307498101</v>
      </c>
      <c r="P294" s="64" cm="1">
        <f t="array" ref="P294">[2]!PropsSI("S","P",N294,"T",M294,$F$9)</f>
        <v>1770.3653899981227</v>
      </c>
      <c r="Q294" s="64" cm="1">
        <f t="array" ref="Q294">1/[2]!PropsSI("D","P",N294,"T",M294,$F$9)</f>
        <v>0.13688735498352944</v>
      </c>
      <c r="R294" s="64">
        <f t="shared" si="117"/>
        <v>316.57</v>
      </c>
      <c r="S294" s="64" cm="1">
        <f t="array" ref="S294">[2]!PropsSI("T","P",T294,"S",V294,$F$9)</f>
        <v>334.16889290665262</v>
      </c>
      <c r="T294" s="64" cm="1">
        <f t="array" ref="T294">[2]!PropsSI("P","T",R294,"Q",1,$F$9)</f>
        <v>1113093.2932464341</v>
      </c>
      <c r="U294" s="64" cm="1">
        <f t="array" ref="U294">[2]!PropsSI("H","P",T294,"S",V294,$F$9)</f>
        <v>440562.57480001269</v>
      </c>
      <c r="V294" s="64">
        <f t="shared" si="118"/>
        <v>1770.3653899981227</v>
      </c>
      <c r="W294" s="64" cm="1">
        <f t="array" ref="W294">1/[2]!PropsSI("D","P",T294,"S",V294,$F$9)</f>
        <v>2.0352811858419782E-2</v>
      </c>
      <c r="X294" s="64">
        <f t="shared" si="119"/>
        <v>316.57</v>
      </c>
      <c r="Y294" s="64" cm="1">
        <f t="array" ref="Y294">[2]!PropsSI("T","P",Z294,"H",AA294,$F$9)</f>
        <v>334.16889290665262</v>
      </c>
      <c r="Z294" s="64">
        <f t="shared" si="120"/>
        <v>1113093.2932464341</v>
      </c>
      <c r="AA294" s="64">
        <f t="shared" si="112"/>
        <v>440562.57480001269</v>
      </c>
      <c r="AB294" s="64" cm="1">
        <f t="array" ref="AB294">[2]!PropsSI("S","P",Z294,"H",AA294,$F$9)</f>
        <v>1770.3653899981227</v>
      </c>
      <c r="AC294" s="64" cm="1">
        <f t="array" ref="AC294">1/[2]!PropsSI("D","P",Z294,"H",AA294,$F$9)</f>
        <v>2.0352811858419792E-2</v>
      </c>
      <c r="AD294" s="64">
        <f t="shared" si="121"/>
        <v>316.57</v>
      </c>
      <c r="AE294" s="64">
        <f t="shared" si="122"/>
        <v>311.57</v>
      </c>
      <c r="AF294" s="64" cm="1">
        <f t="array" ref="AF294">[2]!PropsSI("P","T",AD294,"Q",0,$F$9)</f>
        <v>1113093.2932464341</v>
      </c>
      <c r="AG294" s="64" cm="1">
        <f t="array" ref="AG294">[2]!PropsSI("H","P",AF294,"T",AE294,$F$9)</f>
        <v>254034.40024616243</v>
      </c>
      <c r="AH294" s="64" cm="1">
        <f t="array" ref="AH294">[2]!PropsSI("S","P",AF294,"T",AE294,$F$9)</f>
        <v>1182.6053255185627</v>
      </c>
      <c r="AI294" s="64" cm="1">
        <f t="array" ref="AI294">1/[2]!PropsSI("D","P",AF294,"T",AE294,$F$9)</f>
        <v>8.6616386986444792E-4</v>
      </c>
      <c r="AJ294" s="64">
        <f t="shared" si="123"/>
        <v>315.57</v>
      </c>
      <c r="AK294" s="64">
        <f t="shared" si="124"/>
        <v>309.57</v>
      </c>
      <c r="AL294" s="64" cm="1">
        <f t="array" ref="AL294">[2]!PropsSI("P","T",AJ294,"Q",0,$F$9)</f>
        <v>1084195.6784729199</v>
      </c>
      <c r="AM294" s="64" cm="1">
        <f t="array" ref="AM294">[2]!PropsSI("H","P",AL294,"T",AK294,$F$9)</f>
        <v>251076.36027880272</v>
      </c>
      <c r="AN294" s="64" cm="1">
        <f t="array" ref="AN294">[2]!PropsSI("S","P",AL294,"T",AK294,$F$9)</f>
        <v>1173.1610783196575</v>
      </c>
      <c r="AO294" s="64" cm="1">
        <f t="array" ref="AO294">1/[2]!PropsSI("D","P",AL294,"T",AK294,$F$9)</f>
        <v>8.5988996754292259E-4</v>
      </c>
      <c r="AP294" s="64">
        <f t="shared" si="125"/>
        <v>260.14999999999998</v>
      </c>
      <c r="AQ294" s="64">
        <f t="shared" si="126"/>
        <v>260.14999999999998</v>
      </c>
      <c r="AR294" s="64" cm="1">
        <f t="array" ref="AR294">[2]!PropsSI("P","T",AP294,"Q",0,$F$9)</f>
        <v>177916.45421566669</v>
      </c>
      <c r="AS294" s="64">
        <f t="shared" si="127"/>
        <v>251076.36027880272</v>
      </c>
      <c r="AT294" s="64" cm="1">
        <f t="array" ref="AT294">[2]!PropsSI("H","P",AR294,"H",AS294,$F$9)</f>
        <v>251076.36027880272</v>
      </c>
      <c r="AU294" s="64" cm="1">
        <f t="array" ref="AU294">1/[2]!PropsSI("D","P",AR294,"H",AS294,$F$9)</f>
        <v>3.7158850805584648E-2</v>
      </c>
      <c r="AV294" s="64"/>
      <c r="AW294" s="64">
        <f t="shared" si="128"/>
        <v>258.14999999999998</v>
      </c>
      <c r="AX294" s="64">
        <f t="shared" si="129"/>
        <v>260.14999999999998</v>
      </c>
      <c r="AY294" s="64" cm="1">
        <f t="array" ref="AY294">[2]!PropsSI("P","T",AW294,"Q",1,$F$9)</f>
        <v>163940.08425461562</v>
      </c>
      <c r="AZ294" s="64" cm="1">
        <f t="array" ref="AZ294">[2]!PropsSI("H","P",AY294,"T",AX294,$F$9)</f>
        <v>391296.02083444159</v>
      </c>
      <c r="BA294" s="64" cm="1">
        <f t="array" ref="BA294">[2]!PropsSI("S","P",AY294,"T",AX294,$F$9)</f>
        <v>1743.5316928918351</v>
      </c>
      <c r="BB294" s="64" cm="1">
        <f t="array" ref="BB294">1/[2]!PropsSI("D","P",AY294,"T",AX294,$F$9)</f>
        <v>0.12185631636211669</v>
      </c>
      <c r="BC294" s="64">
        <f t="shared" si="130"/>
        <v>140.21966055563888</v>
      </c>
      <c r="BD294" s="64">
        <f t="shared" si="131"/>
        <v>43.898041725031682</v>
      </c>
      <c r="BE294" s="64">
        <f t="shared" si="132"/>
        <v>-184.11770228067056</v>
      </c>
      <c r="BF294" s="64">
        <f t="shared" si="133"/>
        <v>3.1942122027662654</v>
      </c>
      <c r="BG294" s="64">
        <f t="shared" si="134"/>
        <v>4.4188634029441953</v>
      </c>
      <c r="BH294" s="64">
        <f t="shared" si="135"/>
        <v>0.72285832611119616</v>
      </c>
      <c r="BI294" s="64">
        <f t="shared" si="136"/>
        <v>7.3794602174039472</v>
      </c>
      <c r="BJ294" s="64">
        <v>53.1814818</v>
      </c>
      <c r="BK294" s="64">
        <f t="shared" si="137"/>
        <v>9.2834400749683184</v>
      </c>
      <c r="BL294" s="64">
        <f t="shared" si="138"/>
        <v>2.2821790184297117</v>
      </c>
      <c r="BM294" s="64">
        <f t="shared" si="139"/>
        <v>54.772296442313078</v>
      </c>
    </row>
    <row r="295" spans="1:65" x14ac:dyDescent="0.3">
      <c r="A295">
        <v>294</v>
      </c>
      <c r="B295">
        <v>1</v>
      </c>
      <c r="C295">
        <v>21.26</v>
      </c>
      <c r="D295">
        <v>29.32</v>
      </c>
      <c r="E295" s="71"/>
      <c r="H295" s="73">
        <f t="shared" si="113"/>
        <v>44.96</v>
      </c>
      <c r="I295">
        <f t="shared" si="114"/>
        <v>36.5</v>
      </c>
      <c r="J295" s="64">
        <v>294</v>
      </c>
      <c r="K295" s="64">
        <v>29.32</v>
      </c>
      <c r="L295" s="64">
        <f t="shared" si="115"/>
        <v>256.14999999999998</v>
      </c>
      <c r="M295" s="64">
        <f t="shared" si="116"/>
        <v>266.14999999999998</v>
      </c>
      <c r="N295" s="64" cm="1">
        <f t="array" ref="N295">[2]!PropsSI("P","T",L295,"Q",0,$F$9)</f>
        <v>150836.68187834125</v>
      </c>
      <c r="O295" s="64" cm="1">
        <f t="array" ref="O295">[2]!PropsSI("H","P",N295,"T",M295,$F$9)</f>
        <v>396664.53307498101</v>
      </c>
      <c r="P295" s="64" cm="1">
        <f t="array" ref="P295">[2]!PropsSI("S","P",N295,"T",M295,$F$9)</f>
        <v>1770.3653899981227</v>
      </c>
      <c r="Q295" s="64" cm="1">
        <f t="array" ref="Q295">1/[2]!PropsSI("D","P",N295,"T",M295,$F$9)</f>
        <v>0.13688735498352944</v>
      </c>
      <c r="R295" s="64">
        <f t="shared" si="117"/>
        <v>317.46999999999997</v>
      </c>
      <c r="S295" s="64" cm="1">
        <f t="array" ref="S295">[2]!PropsSI("T","P",T295,"S",V295,$F$9)</f>
        <v>335.11191677975609</v>
      </c>
      <c r="T295" s="64" cm="1">
        <f t="array" ref="T295">[2]!PropsSI("P","T",R295,"Q",1,$F$9)</f>
        <v>1139591.6266071107</v>
      </c>
      <c r="U295" s="64" cm="1">
        <f t="array" ref="U295">[2]!PropsSI("H","P",T295,"S",V295,$F$9)</f>
        <v>441095.50060864247</v>
      </c>
      <c r="V295" s="64">
        <f t="shared" si="118"/>
        <v>1770.3653899981227</v>
      </c>
      <c r="W295" s="64" cm="1">
        <f t="array" ref="W295">1/[2]!PropsSI("D","P",T295,"S",V295,$F$9)</f>
        <v>1.9874145322070731E-2</v>
      </c>
      <c r="X295" s="64">
        <f t="shared" si="119"/>
        <v>317.46999999999997</v>
      </c>
      <c r="Y295" s="64" cm="1">
        <f t="array" ref="Y295">[2]!PropsSI("T","P",Z295,"H",AA295,$F$9)</f>
        <v>335.1119167797562</v>
      </c>
      <c r="Z295" s="64">
        <f t="shared" si="120"/>
        <v>1139591.6266071107</v>
      </c>
      <c r="AA295" s="64">
        <f t="shared" si="112"/>
        <v>441095.50060864247</v>
      </c>
      <c r="AB295" s="64" cm="1">
        <f t="array" ref="AB295">[2]!PropsSI("S","P",Z295,"H",AA295,$F$9)</f>
        <v>1770.3653899981234</v>
      </c>
      <c r="AC295" s="64" cm="1">
        <f t="array" ref="AC295">1/[2]!PropsSI("D","P",Z295,"H",AA295,$F$9)</f>
        <v>1.9874145322070737E-2</v>
      </c>
      <c r="AD295" s="64">
        <f t="shared" si="121"/>
        <v>317.46999999999997</v>
      </c>
      <c r="AE295" s="64">
        <f t="shared" si="122"/>
        <v>312.46999999999997</v>
      </c>
      <c r="AF295" s="64" cm="1">
        <f t="array" ref="AF295">[2]!PropsSI("P","T",AD295,"Q",0,$F$9)</f>
        <v>1139591.6266071107</v>
      </c>
      <c r="AG295" s="64" cm="1">
        <f t="array" ref="AG295">[2]!PropsSI("H","P",AF295,"T",AE295,$F$9)</f>
        <v>255370.28510879731</v>
      </c>
      <c r="AH295" s="64" cm="1">
        <f t="array" ref="AH295">[2]!PropsSI("S","P",AF295,"T",AE295,$F$9)</f>
        <v>1186.81305501989</v>
      </c>
      <c r="AI295" s="64" cm="1">
        <f t="array" ref="AI295">1/[2]!PropsSI("D","P",AF295,"T",AE295,$F$9)</f>
        <v>8.6897538191880867E-4</v>
      </c>
      <c r="AJ295" s="64">
        <f t="shared" si="123"/>
        <v>316.46999999999997</v>
      </c>
      <c r="AK295" s="64">
        <f t="shared" si="124"/>
        <v>310.46999999999997</v>
      </c>
      <c r="AL295" s="64" cm="1">
        <f t="array" ref="AL295">[2]!PropsSI("P","T",AJ295,"Q",0,$F$9)</f>
        <v>1110177.82951495</v>
      </c>
      <c r="AM295" s="64" cm="1">
        <f t="array" ref="AM295">[2]!PropsSI("H","P",AL295,"T",AK295,$F$9)</f>
        <v>252403.0855146047</v>
      </c>
      <c r="AN295" s="64" cm="1">
        <f t="array" ref="AN295">[2]!PropsSI("S","P",AL295,"T",AK295,$F$9)</f>
        <v>1177.368381649213</v>
      </c>
      <c r="AO295" s="64" cm="1">
        <f t="array" ref="AO295">1/[2]!PropsSI("D","P",AL295,"T",AK295,$F$9)</f>
        <v>8.6261107570421763E-4</v>
      </c>
      <c r="AP295" s="64">
        <f t="shared" si="125"/>
        <v>260.14999999999998</v>
      </c>
      <c r="AQ295" s="64">
        <f t="shared" si="126"/>
        <v>260.14999999999998</v>
      </c>
      <c r="AR295" s="64" cm="1">
        <f t="array" ref="AR295">[2]!PropsSI("P","T",AP295,"Q",0,$F$9)</f>
        <v>177916.45421566669</v>
      </c>
      <c r="AS295" s="64">
        <f t="shared" si="127"/>
        <v>252403.0855146047</v>
      </c>
      <c r="AT295" s="64" cm="1">
        <f t="array" ref="AT295">[2]!PropsSI("H","P",AR295,"H",AS295,$F$9)</f>
        <v>252403.0855146047</v>
      </c>
      <c r="AU295" s="64" cm="1">
        <f t="array" ref="AU295">1/[2]!PropsSI("D","P",AR295,"H",AS295,$F$9)</f>
        <v>3.7865896779584685E-2</v>
      </c>
      <c r="AV295" s="64"/>
      <c r="AW295" s="64">
        <f t="shared" si="128"/>
        <v>258.14999999999998</v>
      </c>
      <c r="AX295" s="64">
        <f t="shared" si="129"/>
        <v>260.14999999999998</v>
      </c>
      <c r="AY295" s="64" cm="1">
        <f t="array" ref="AY295">[2]!PropsSI("P","T",AW295,"Q",1,$F$9)</f>
        <v>163940.08425461562</v>
      </c>
      <c r="AZ295" s="64" cm="1">
        <f t="array" ref="AZ295">[2]!PropsSI("H","P",AY295,"T",AX295,$F$9)</f>
        <v>391296.02083444159</v>
      </c>
      <c r="BA295" s="64" cm="1">
        <f t="array" ref="BA295">[2]!PropsSI("S","P",AY295,"T",AX295,$F$9)</f>
        <v>1743.5316928918351</v>
      </c>
      <c r="BB295" s="64" cm="1">
        <f t="array" ref="BB295">1/[2]!PropsSI("D","P",AY295,"T",AX295,$F$9)</f>
        <v>0.12185631636211669</v>
      </c>
      <c r="BC295" s="64">
        <f t="shared" si="130"/>
        <v>138.89293531983688</v>
      </c>
      <c r="BD295" s="64">
        <f t="shared" si="131"/>
        <v>44.430967533661459</v>
      </c>
      <c r="BE295" s="64">
        <f t="shared" si="132"/>
        <v>-183.32390285349834</v>
      </c>
      <c r="BF295" s="64">
        <f t="shared" si="133"/>
        <v>3.1260389550286036</v>
      </c>
      <c r="BG295" s="64">
        <f t="shared" si="134"/>
        <v>4.3518206338503038</v>
      </c>
      <c r="BH295" s="64">
        <f t="shared" si="135"/>
        <v>0.71832899791708993</v>
      </c>
      <c r="BI295" s="64">
        <f t="shared" si="136"/>
        <v>7.5551358755442468</v>
      </c>
      <c r="BJ295" s="64">
        <v>53.1814818</v>
      </c>
      <c r="BK295" s="64">
        <f t="shared" si="137"/>
        <v>8.7505142663385413</v>
      </c>
      <c r="BL295" s="64">
        <f t="shared" si="138"/>
        <v>2.1511680904748913</v>
      </c>
      <c r="BM295" s="64">
        <f t="shared" si="139"/>
        <v>51.628034171397388</v>
      </c>
    </row>
    <row r="296" spans="1:65" x14ac:dyDescent="0.3">
      <c r="A296">
        <v>295</v>
      </c>
      <c r="B296">
        <v>1</v>
      </c>
      <c r="C296">
        <v>20.84</v>
      </c>
      <c r="D296">
        <v>28.68</v>
      </c>
      <c r="E296" s="71"/>
      <c r="H296" s="73">
        <f t="shared" si="113"/>
        <v>44.96</v>
      </c>
      <c r="I296">
        <f t="shared" si="114"/>
        <v>36.5</v>
      </c>
      <c r="J296" s="64">
        <v>295</v>
      </c>
      <c r="K296" s="64">
        <v>28.68</v>
      </c>
      <c r="L296" s="64">
        <f t="shared" si="115"/>
        <v>256.14999999999998</v>
      </c>
      <c r="M296" s="64">
        <f t="shared" si="116"/>
        <v>266.14999999999998</v>
      </c>
      <c r="N296" s="64" cm="1">
        <f t="array" ref="N296">[2]!PropsSI("P","T",L296,"Q",0,$F$9)</f>
        <v>150836.68187834125</v>
      </c>
      <c r="O296" s="64" cm="1">
        <f t="array" ref="O296">[2]!PropsSI("H","P",N296,"T",M296,$F$9)</f>
        <v>396664.53307498101</v>
      </c>
      <c r="P296" s="64" cm="1">
        <f t="array" ref="P296">[2]!PropsSI("S","P",N296,"T",M296,$F$9)</f>
        <v>1770.3653899981227</v>
      </c>
      <c r="Q296" s="64" cm="1">
        <f t="array" ref="Q296">1/[2]!PropsSI("D","P",N296,"T",M296,$F$9)</f>
        <v>0.13688735498352944</v>
      </c>
      <c r="R296" s="64">
        <f t="shared" si="117"/>
        <v>316.83</v>
      </c>
      <c r="S296" s="64" cm="1">
        <f t="array" ref="S296">[2]!PropsSI("T","P",T296,"S",V296,$F$9)</f>
        <v>334.44137646047045</v>
      </c>
      <c r="T296" s="64" cm="1">
        <f t="array" ref="T296">[2]!PropsSI("P","T",R296,"Q",1,$F$9)</f>
        <v>1120700.3764759731</v>
      </c>
      <c r="U296" s="64" cm="1">
        <f t="array" ref="U296">[2]!PropsSI("H","P",T296,"S",V296,$F$9)</f>
        <v>440716.86803632363</v>
      </c>
      <c r="V296" s="64">
        <f t="shared" si="118"/>
        <v>1770.3653899981227</v>
      </c>
      <c r="W296" s="64" cm="1">
        <f t="array" ref="W296">1/[2]!PropsSI("D","P",T296,"S",V296,$F$9)</f>
        <v>2.0213169001926875E-2</v>
      </c>
      <c r="X296" s="64">
        <f t="shared" si="119"/>
        <v>316.83</v>
      </c>
      <c r="Y296" s="64" cm="1">
        <f t="array" ref="Y296">[2]!PropsSI("T","P",Z296,"H",AA296,$F$9)</f>
        <v>334.44137646047039</v>
      </c>
      <c r="Z296" s="64">
        <f t="shared" si="120"/>
        <v>1120700.3764759731</v>
      </c>
      <c r="AA296" s="64">
        <f t="shared" si="112"/>
        <v>440716.86803632363</v>
      </c>
      <c r="AB296" s="64" cm="1">
        <f t="array" ref="AB296">[2]!PropsSI("S","P",Z296,"H",AA296,$F$9)</f>
        <v>1770.3653899981225</v>
      </c>
      <c r="AC296" s="64" cm="1">
        <f t="array" ref="AC296">1/[2]!PropsSI("D","P",Z296,"H",AA296,$F$9)</f>
        <v>2.0213169001926871E-2</v>
      </c>
      <c r="AD296" s="64">
        <f t="shared" si="121"/>
        <v>316.83</v>
      </c>
      <c r="AE296" s="64">
        <f t="shared" si="122"/>
        <v>311.83</v>
      </c>
      <c r="AF296" s="64" cm="1">
        <f t="array" ref="AF296">[2]!PropsSI("P","T",AD296,"Q",0,$F$9)</f>
        <v>1120700.3764759731</v>
      </c>
      <c r="AG296" s="64" cm="1">
        <f t="array" ref="AG296">[2]!PropsSI("H","P",AF296,"T",AE296,$F$9)</f>
        <v>254419.91465148443</v>
      </c>
      <c r="AH296" s="64" cm="1">
        <f t="array" ref="AH296">[2]!PropsSI("S","P",AF296,"T",AE296,$F$9)</f>
        <v>1183.8209891426259</v>
      </c>
      <c r="AI296" s="64" cm="1">
        <f t="array" ref="AI296">1/[2]!PropsSI("D","P",AF296,"T",AE296,$F$9)</f>
        <v>8.6697213491222563E-4</v>
      </c>
      <c r="AJ296" s="64">
        <f t="shared" si="123"/>
        <v>315.83</v>
      </c>
      <c r="AK296" s="64">
        <f t="shared" si="124"/>
        <v>309.83</v>
      </c>
      <c r="AL296" s="64" cm="1">
        <f t="array" ref="AL296">[2]!PropsSI("P","T",AJ296,"Q",0,$F$9)</f>
        <v>1091654.2659268999</v>
      </c>
      <c r="AM296" s="64" cm="1">
        <f t="array" ref="AM296">[2]!PropsSI("H","P",AL296,"T",AK296,$F$9)</f>
        <v>251459.24672549035</v>
      </c>
      <c r="AN296" s="64" cm="1">
        <f t="array" ref="AN296">[2]!PropsSI("S","P",AL296,"T",AK296,$F$9)</f>
        <v>1174.3766739491525</v>
      </c>
      <c r="AO296" s="64" cm="1">
        <f t="array" ref="AO296">1/[2]!PropsSI("D","P",AL296,"T",AK296,$F$9)</f>
        <v>8.6067237765892577E-4</v>
      </c>
      <c r="AP296" s="64">
        <f t="shared" si="125"/>
        <v>260.14999999999998</v>
      </c>
      <c r="AQ296" s="64">
        <f t="shared" si="126"/>
        <v>260.14999999999998</v>
      </c>
      <c r="AR296" s="64" cm="1">
        <f t="array" ref="AR296">[2]!PropsSI("P","T",AP296,"Q",0,$F$9)</f>
        <v>177916.45421566669</v>
      </c>
      <c r="AS296" s="64">
        <f t="shared" si="127"/>
        <v>251459.24672549035</v>
      </c>
      <c r="AT296" s="64" cm="1">
        <f t="array" ref="AT296">[2]!PropsSI("H","P",AR296,"H",AS296,$F$9)</f>
        <v>251459.24672549035</v>
      </c>
      <c r="AU296" s="64" cm="1">
        <f t="array" ref="AU296">1/[2]!PropsSI("D","P",AR296,"H",AS296,$F$9)</f>
        <v>3.7362900832918315E-2</v>
      </c>
      <c r="AV296" s="64"/>
      <c r="AW296" s="64">
        <f t="shared" si="128"/>
        <v>258.14999999999998</v>
      </c>
      <c r="AX296" s="64">
        <f t="shared" si="129"/>
        <v>260.14999999999998</v>
      </c>
      <c r="AY296" s="64" cm="1">
        <f t="array" ref="AY296">[2]!PropsSI("P","T",AW296,"Q",1,$F$9)</f>
        <v>163940.08425461562</v>
      </c>
      <c r="AZ296" s="64" cm="1">
        <f t="array" ref="AZ296">[2]!PropsSI("H","P",AY296,"T",AX296,$F$9)</f>
        <v>391296.02083444159</v>
      </c>
      <c r="BA296" s="64" cm="1">
        <f t="array" ref="BA296">[2]!PropsSI("S","P",AY296,"T",AX296,$F$9)</f>
        <v>1743.5316928918351</v>
      </c>
      <c r="BB296" s="64" cm="1">
        <f t="array" ref="BB296">1/[2]!PropsSI("D","P",AY296,"T",AX296,$F$9)</f>
        <v>0.12185631636211669</v>
      </c>
      <c r="BC296" s="64">
        <f t="shared" si="130"/>
        <v>139.83677410895123</v>
      </c>
      <c r="BD296" s="64">
        <f t="shared" si="131"/>
        <v>44.052334961342623</v>
      </c>
      <c r="BE296" s="64">
        <f t="shared" si="132"/>
        <v>-183.88910907029384</v>
      </c>
      <c r="BF296" s="64">
        <f t="shared" si="133"/>
        <v>3.1743328527684769</v>
      </c>
      <c r="BG296" s="64">
        <f t="shared" si="134"/>
        <v>4.3992842535787311</v>
      </c>
      <c r="BH296" s="64">
        <f t="shared" si="135"/>
        <v>0.7215566600831077</v>
      </c>
      <c r="BI296" s="64">
        <f t="shared" si="136"/>
        <v>7.4298927987549117</v>
      </c>
      <c r="BJ296" s="64">
        <v>53.1814818</v>
      </c>
      <c r="BK296" s="64">
        <f t="shared" si="137"/>
        <v>9.1291468386573769</v>
      </c>
      <c r="BL296" s="64">
        <f t="shared" si="138"/>
        <v>2.2442485978366054</v>
      </c>
      <c r="BM296" s="64">
        <f t="shared" si="139"/>
        <v>53.861966348078525</v>
      </c>
    </row>
    <row r="297" spans="1:65" x14ac:dyDescent="0.3">
      <c r="A297">
        <v>296</v>
      </c>
      <c r="B297">
        <v>1</v>
      </c>
      <c r="C297">
        <v>21.86</v>
      </c>
      <c r="D297">
        <v>29.99</v>
      </c>
      <c r="E297" s="71"/>
      <c r="H297" s="73">
        <f t="shared" si="113"/>
        <v>44.96</v>
      </c>
      <c r="I297">
        <f t="shared" si="114"/>
        <v>36.5</v>
      </c>
      <c r="J297" s="64">
        <v>296</v>
      </c>
      <c r="K297" s="64">
        <v>29.99</v>
      </c>
      <c r="L297" s="64">
        <f t="shared" si="115"/>
        <v>256.14999999999998</v>
      </c>
      <c r="M297" s="64">
        <f t="shared" si="116"/>
        <v>266.14999999999998</v>
      </c>
      <c r="N297" s="64" cm="1">
        <f t="array" ref="N297">[2]!PropsSI("P","T",L297,"Q",0,$F$9)</f>
        <v>150836.68187834125</v>
      </c>
      <c r="O297" s="64" cm="1">
        <f t="array" ref="O297">[2]!PropsSI("H","P",N297,"T",M297,$F$9)</f>
        <v>396664.53307498101</v>
      </c>
      <c r="P297" s="64" cm="1">
        <f t="array" ref="P297">[2]!PropsSI("S","P",N297,"T",M297,$F$9)</f>
        <v>1770.3653899981227</v>
      </c>
      <c r="Q297" s="64" cm="1">
        <f t="array" ref="Q297">1/[2]!PropsSI("D","P",N297,"T",M297,$F$9)</f>
        <v>0.13688735498352944</v>
      </c>
      <c r="R297" s="64">
        <f t="shared" si="117"/>
        <v>318.14</v>
      </c>
      <c r="S297" s="64" cm="1">
        <f t="array" ref="S297">[2]!PropsSI("T","P",T297,"S",V297,$F$9)</f>
        <v>335.8136218153665</v>
      </c>
      <c r="T297" s="64" cm="1">
        <f t="array" ref="T297">[2]!PropsSI("P","T",R297,"Q",1,$F$9)</f>
        <v>1159623.2726138323</v>
      </c>
      <c r="U297" s="64" cm="1">
        <f t="array" ref="U297">[2]!PropsSI("H","P",T297,"S",V297,$F$9)</f>
        <v>441490.10877038992</v>
      </c>
      <c r="V297" s="64">
        <f t="shared" si="118"/>
        <v>1770.3653899981227</v>
      </c>
      <c r="W297" s="64" cm="1">
        <f t="array" ref="W297">1/[2]!PropsSI("D","P",T297,"S",V297,$F$9)</f>
        <v>1.9526275367792011E-2</v>
      </c>
      <c r="X297" s="64">
        <f t="shared" si="119"/>
        <v>318.14</v>
      </c>
      <c r="Y297" s="64" cm="1">
        <f t="array" ref="Y297">[2]!PropsSI("T","P",Z297,"H",AA297,$F$9)</f>
        <v>335.81362181536622</v>
      </c>
      <c r="Z297" s="64">
        <f t="shared" si="120"/>
        <v>1159623.2726138323</v>
      </c>
      <c r="AA297" s="64">
        <f t="shared" si="112"/>
        <v>441490.10877038992</v>
      </c>
      <c r="AB297" s="64" cm="1">
        <f t="array" ref="AB297">[2]!PropsSI("S","P",Z297,"H",AA297,$F$9)</f>
        <v>1770.3653899981221</v>
      </c>
      <c r="AC297" s="64" cm="1">
        <f t="array" ref="AC297">1/[2]!PropsSI("D","P",Z297,"H",AA297,$F$9)</f>
        <v>1.952627536779197E-2</v>
      </c>
      <c r="AD297" s="64">
        <f t="shared" si="121"/>
        <v>318.14</v>
      </c>
      <c r="AE297" s="64">
        <f t="shared" si="122"/>
        <v>313.14</v>
      </c>
      <c r="AF297" s="64" cm="1">
        <f t="array" ref="AF297">[2]!PropsSI("P","T",AD297,"Q",0,$F$9)</f>
        <v>1159623.2726138323</v>
      </c>
      <c r="AG297" s="64" cm="1">
        <f t="array" ref="AG297">[2]!PropsSI("H","P",AF297,"T",AE297,$F$9)</f>
        <v>256367.37741327027</v>
      </c>
      <c r="AH297" s="64" cm="1">
        <f t="array" ref="AH297">[2]!PropsSI("S","P",AF297,"T",AE297,$F$9)</f>
        <v>1189.944923418321</v>
      </c>
      <c r="AI297" s="64" cm="1">
        <f t="array" ref="AI297">1/[2]!PropsSI("D","P",AF297,"T",AE297,$F$9)</f>
        <v>8.7109369227437279E-4</v>
      </c>
      <c r="AJ297" s="64">
        <f t="shared" si="123"/>
        <v>317.14</v>
      </c>
      <c r="AK297" s="64">
        <f t="shared" si="124"/>
        <v>311.14</v>
      </c>
      <c r="AL297" s="64" cm="1">
        <f t="array" ref="AL297">[2]!PropsSI("P","T",AJ297,"Q",0,$F$9)</f>
        <v>1129821.2485598617</v>
      </c>
      <c r="AM297" s="64" cm="1">
        <f t="array" ref="AM297">[2]!PropsSI("H","P",AL297,"T",AK297,$F$9)</f>
        <v>253393.24231756889</v>
      </c>
      <c r="AN297" s="64" cm="1">
        <f t="array" ref="AN297">[2]!PropsSI("S","P",AL297,"T",AK297,$F$9)</f>
        <v>1180.4995799054793</v>
      </c>
      <c r="AO297" s="64" cm="1">
        <f t="array" ref="AO297">1/[2]!PropsSI("D","P",AL297,"T",AK297,$F$9)</f>
        <v>8.646603980488163E-4</v>
      </c>
      <c r="AP297" s="64">
        <f t="shared" si="125"/>
        <v>260.14999999999998</v>
      </c>
      <c r="AQ297" s="64">
        <f t="shared" si="126"/>
        <v>260.14999999999998</v>
      </c>
      <c r="AR297" s="64" cm="1">
        <f t="array" ref="AR297">[2]!PropsSI("P","T",AP297,"Q",0,$F$9)</f>
        <v>177916.45421566669</v>
      </c>
      <c r="AS297" s="64">
        <f t="shared" si="127"/>
        <v>253393.24231756889</v>
      </c>
      <c r="AT297" s="64" cm="1">
        <f t="array" ref="AT297">[2]!PropsSI("H","P",AR297,"H",AS297,$F$9)</f>
        <v>253393.24231756889</v>
      </c>
      <c r="AU297" s="64" cm="1">
        <f t="array" ref="AU297">1/[2]!PropsSI("D","P",AR297,"H",AS297,$F$9)</f>
        <v>3.8393576786169781E-2</v>
      </c>
      <c r="AV297" s="64"/>
      <c r="AW297" s="64">
        <f t="shared" si="128"/>
        <v>258.14999999999998</v>
      </c>
      <c r="AX297" s="64">
        <f t="shared" si="129"/>
        <v>260.14999999999998</v>
      </c>
      <c r="AY297" s="64" cm="1">
        <f t="array" ref="AY297">[2]!PropsSI("P","T",AW297,"Q",1,$F$9)</f>
        <v>163940.08425461562</v>
      </c>
      <c r="AZ297" s="64" cm="1">
        <f t="array" ref="AZ297">[2]!PropsSI("H","P",AY297,"T",AX297,$F$9)</f>
        <v>391296.02083444159</v>
      </c>
      <c r="BA297" s="64" cm="1">
        <f t="array" ref="BA297">[2]!PropsSI("S","P",AY297,"T",AX297,$F$9)</f>
        <v>1743.5316928918351</v>
      </c>
      <c r="BB297" s="64" cm="1">
        <f t="array" ref="BB297">1/[2]!PropsSI("D","P",AY297,"T",AX297,$F$9)</f>
        <v>0.12185631636211669</v>
      </c>
      <c r="BC297" s="64">
        <f t="shared" si="130"/>
        <v>137.9027785168727</v>
      </c>
      <c r="BD297" s="64">
        <f t="shared" si="131"/>
        <v>44.825575695408915</v>
      </c>
      <c r="BE297" s="64">
        <f t="shared" si="132"/>
        <v>-182.7283542122816</v>
      </c>
      <c r="BF297" s="64">
        <f t="shared" si="133"/>
        <v>3.0764307290535671</v>
      </c>
      <c r="BG297" s="64">
        <f t="shared" si="134"/>
        <v>4.3032172028671436</v>
      </c>
      <c r="BH297" s="64">
        <f t="shared" si="135"/>
        <v>0.71491411751277756</v>
      </c>
      <c r="BI297" s="64">
        <f t="shared" si="136"/>
        <v>7.6879394201281714</v>
      </c>
      <c r="BJ297" s="64">
        <v>53.1814818</v>
      </c>
      <c r="BK297" s="64">
        <f t="shared" si="137"/>
        <v>8.3559061045910852</v>
      </c>
      <c r="BL297" s="64">
        <f t="shared" si="138"/>
        <v>2.0541602507119752</v>
      </c>
      <c r="BM297" s="64">
        <f t="shared" si="139"/>
        <v>49.299846017087404</v>
      </c>
    </row>
    <row r="298" spans="1:65" x14ac:dyDescent="0.3">
      <c r="A298">
        <v>297</v>
      </c>
      <c r="B298">
        <v>1</v>
      </c>
      <c r="C298">
        <v>19.66</v>
      </c>
      <c r="D298">
        <v>22.7</v>
      </c>
      <c r="E298" s="71"/>
      <c r="H298" s="73">
        <f t="shared" si="113"/>
        <v>44.96</v>
      </c>
      <c r="I298">
        <f t="shared" si="114"/>
        <v>36.5</v>
      </c>
      <c r="J298" s="64">
        <v>297</v>
      </c>
      <c r="K298" s="64">
        <v>22.7</v>
      </c>
      <c r="L298" s="64">
        <f t="shared" si="115"/>
        <v>256.14999999999998</v>
      </c>
      <c r="M298" s="64">
        <f t="shared" si="116"/>
        <v>266.14999999999998</v>
      </c>
      <c r="N298" s="64" cm="1">
        <f t="array" ref="N298">[2]!PropsSI("P","T",L298,"Q",0,$F$9)</f>
        <v>150836.68187834125</v>
      </c>
      <c r="O298" s="64" cm="1">
        <f t="array" ref="O298">[2]!PropsSI("H","P",N298,"T",M298,$F$9)</f>
        <v>396664.53307498101</v>
      </c>
      <c r="P298" s="64" cm="1">
        <f t="array" ref="P298">[2]!PropsSI("S","P",N298,"T",M298,$F$9)</f>
        <v>1770.3653899981227</v>
      </c>
      <c r="Q298" s="64" cm="1">
        <f t="array" ref="Q298">1/[2]!PropsSI("D","P",N298,"T",M298,$F$9)</f>
        <v>0.13688735498352944</v>
      </c>
      <c r="R298" s="64">
        <f t="shared" si="117"/>
        <v>310.84999999999997</v>
      </c>
      <c r="S298" s="64" cm="1">
        <f t="array" ref="S298">[2]!PropsSI("T","P",T298,"S",V298,$F$9)</f>
        <v>328.15971466910503</v>
      </c>
      <c r="T298" s="64" cm="1">
        <f t="array" ref="T298">[2]!PropsSI("P","T",R298,"Q",1,$F$9)</f>
        <v>955322.30703722616</v>
      </c>
      <c r="U298" s="64" cm="1">
        <f t="array" ref="U298">[2]!PropsSI("H","P",T298,"S",V298,$F$9)</f>
        <v>437098.19455050956</v>
      </c>
      <c r="V298" s="64">
        <f t="shared" si="118"/>
        <v>1770.3653899981227</v>
      </c>
      <c r="W298" s="64" cm="1">
        <f t="array" ref="W298">1/[2]!PropsSI("D","P",T298,"S",V298,$F$9)</f>
        <v>2.3728909913363884E-2</v>
      </c>
      <c r="X298" s="64">
        <f t="shared" si="119"/>
        <v>310.84999999999997</v>
      </c>
      <c r="Y298" s="64" cm="1">
        <f t="array" ref="Y298">[2]!PropsSI("T","P",Z298,"H",AA298,$F$9)</f>
        <v>328.15971466910497</v>
      </c>
      <c r="Z298" s="64">
        <f t="shared" si="120"/>
        <v>955322.30703722616</v>
      </c>
      <c r="AA298" s="64">
        <f t="shared" si="112"/>
        <v>437098.19455050956</v>
      </c>
      <c r="AB298" s="64" cm="1">
        <f t="array" ref="AB298">[2]!PropsSI("S","P",Z298,"H",AA298,$F$9)</f>
        <v>1770.3653899981225</v>
      </c>
      <c r="AC298" s="64" cm="1">
        <f t="array" ref="AC298">1/[2]!PropsSI("D","P",Z298,"H",AA298,$F$9)</f>
        <v>2.372890991336388E-2</v>
      </c>
      <c r="AD298" s="64">
        <f t="shared" si="121"/>
        <v>310.84999999999997</v>
      </c>
      <c r="AE298" s="64">
        <f t="shared" si="122"/>
        <v>305.84999999999997</v>
      </c>
      <c r="AF298" s="64" cm="1">
        <f t="array" ref="AF298">[2]!PropsSI("P","T",AD298,"Q",0,$F$9)</f>
        <v>955322.30703722616</v>
      </c>
      <c r="AG298" s="64" cm="1">
        <f t="array" ref="AG298">[2]!PropsSI("H","P",AF298,"T",AE298,$F$9)</f>
        <v>245633.5571848051</v>
      </c>
      <c r="AH298" s="64" cm="1">
        <f t="array" ref="AH298">[2]!PropsSI("S","P",AF298,"T",AE298,$F$9)</f>
        <v>1155.8308299640482</v>
      </c>
      <c r="AI298" s="64" cm="1">
        <f t="array" ref="AI298">1/[2]!PropsSI("D","P",AF298,"T",AE298,$F$9)</f>
        <v>8.4914379121653111E-4</v>
      </c>
      <c r="AJ298" s="64">
        <f t="shared" si="123"/>
        <v>309.84999999999997</v>
      </c>
      <c r="AK298" s="64">
        <f t="shared" si="124"/>
        <v>303.84999999999997</v>
      </c>
      <c r="AL298" s="64" cm="1">
        <f t="array" ref="AL298">[2]!PropsSI("P","T",AJ298,"Q",0,$F$9)</f>
        <v>929565.89857749932</v>
      </c>
      <c r="AM298" s="64" cm="1">
        <f t="array" ref="AM298">[2]!PropsSI("H","P",AL298,"T",AK298,$F$9)</f>
        <v>242729.88481014379</v>
      </c>
      <c r="AN298" s="64" cm="1">
        <f t="array" ref="AN298">[2]!PropsSI("S","P",AL298,"T",AK298,$F$9)</f>
        <v>1146.377406483143</v>
      </c>
      <c r="AO298" s="64" cm="1">
        <f t="array" ref="AO298">1/[2]!PropsSI("D","P",AL298,"T",AK298,$F$9)</f>
        <v>8.4338974568027572E-4</v>
      </c>
      <c r="AP298" s="64">
        <f t="shared" si="125"/>
        <v>260.14999999999998</v>
      </c>
      <c r="AQ298" s="64">
        <f t="shared" si="126"/>
        <v>260.14999999999998</v>
      </c>
      <c r="AR298" s="64" cm="1">
        <f t="array" ref="AR298">[2]!PropsSI("P","T",AP298,"Q",0,$F$9)</f>
        <v>177916.45421566669</v>
      </c>
      <c r="AS298" s="64">
        <f t="shared" si="127"/>
        <v>242729.88481014379</v>
      </c>
      <c r="AT298" s="64" cm="1">
        <f t="array" ref="AT298">[2]!PropsSI("H","P",AR298,"H",AS298,$F$9)</f>
        <v>242729.88481014379</v>
      </c>
      <c r="AU298" s="64" cm="1">
        <f t="array" ref="AU298">1/[2]!PropsSI("D","P",AR298,"H",AS298,$F$9)</f>
        <v>3.2710799530191348E-2</v>
      </c>
      <c r="AV298" s="64"/>
      <c r="AW298" s="64">
        <f t="shared" si="128"/>
        <v>258.14999999999998</v>
      </c>
      <c r="AX298" s="64">
        <f t="shared" si="129"/>
        <v>260.14999999999998</v>
      </c>
      <c r="AY298" s="64" cm="1">
        <f t="array" ref="AY298">[2]!PropsSI("P","T",AW298,"Q",1,$F$9)</f>
        <v>163940.08425461562</v>
      </c>
      <c r="AZ298" s="64" cm="1">
        <f t="array" ref="AZ298">[2]!PropsSI("H","P",AY298,"T",AX298,$F$9)</f>
        <v>391296.02083444159</v>
      </c>
      <c r="BA298" s="64" cm="1">
        <f t="array" ref="BA298">[2]!PropsSI("S","P",AY298,"T",AX298,$F$9)</f>
        <v>1743.5316928918351</v>
      </c>
      <c r="BB298" s="64" cm="1">
        <f t="array" ref="BB298">1/[2]!PropsSI("D","P",AY298,"T",AX298,$F$9)</f>
        <v>0.12185631636211669</v>
      </c>
      <c r="BC298" s="64">
        <f t="shared" si="130"/>
        <v>148.5661360242978</v>
      </c>
      <c r="BD298" s="64">
        <f t="shared" si="131"/>
        <v>40.433661475528552</v>
      </c>
      <c r="BE298" s="64">
        <f t="shared" si="132"/>
        <v>-188.99979749982634</v>
      </c>
      <c r="BF298" s="64">
        <f t="shared" si="133"/>
        <v>3.6743181449004734</v>
      </c>
      <c r="BG298" s="64">
        <f t="shared" si="134"/>
        <v>4.898481973434536</v>
      </c>
      <c r="BH298" s="64">
        <f t="shared" si="135"/>
        <v>0.7500932257844467</v>
      </c>
      <c r="BI298" s="64">
        <f t="shared" si="136"/>
        <v>6.3334879496205732</v>
      </c>
      <c r="BJ298" s="64">
        <v>53.1814818</v>
      </c>
      <c r="BK298" s="64">
        <f t="shared" si="137"/>
        <v>12.747820324471448</v>
      </c>
      <c r="BL298" s="64">
        <f t="shared" si="138"/>
        <v>3.1338391630992306</v>
      </c>
      <c r="BM298" s="64">
        <f t="shared" si="139"/>
        <v>75.212139914381538</v>
      </c>
    </row>
    <row r="299" spans="1:65" x14ac:dyDescent="0.3">
      <c r="A299">
        <v>298</v>
      </c>
      <c r="B299">
        <v>1</v>
      </c>
      <c r="C299">
        <v>20.64</v>
      </c>
      <c r="D299">
        <v>27.5</v>
      </c>
      <c r="E299" s="71"/>
      <c r="H299" s="73">
        <f t="shared" si="113"/>
        <v>44.96</v>
      </c>
      <c r="I299">
        <f t="shared" si="114"/>
        <v>36.5</v>
      </c>
      <c r="J299" s="64">
        <v>298</v>
      </c>
      <c r="K299" s="64">
        <v>27.5</v>
      </c>
      <c r="L299" s="64">
        <f t="shared" si="115"/>
        <v>256.14999999999998</v>
      </c>
      <c r="M299" s="64">
        <f t="shared" si="116"/>
        <v>266.14999999999998</v>
      </c>
      <c r="N299" s="64" cm="1">
        <f t="array" ref="N299">[2]!PropsSI("P","T",L299,"Q",0,$F$9)</f>
        <v>150836.68187834125</v>
      </c>
      <c r="O299" s="64" cm="1">
        <f t="array" ref="O299">[2]!PropsSI("H","P",N299,"T",M299,$F$9)</f>
        <v>396664.53307498101</v>
      </c>
      <c r="P299" s="64" cm="1">
        <f t="array" ref="P299">[2]!PropsSI("S","P",N299,"T",M299,$F$9)</f>
        <v>1770.3653899981227</v>
      </c>
      <c r="Q299" s="64" cm="1">
        <f t="array" ref="Q299">1/[2]!PropsSI("D","P",N299,"T",M299,$F$9)</f>
        <v>0.13688735498352944</v>
      </c>
      <c r="R299" s="64">
        <f t="shared" si="117"/>
        <v>315.64999999999998</v>
      </c>
      <c r="S299" s="64" cm="1">
        <f t="array" ref="S299">[2]!PropsSI("T","P",T299,"S",V299,$F$9)</f>
        <v>333.20433607959404</v>
      </c>
      <c r="T299" s="64" cm="1">
        <f t="array" ref="T299">[2]!PropsSI("P","T",R299,"Q",1,$F$9)</f>
        <v>1086486.5440379258</v>
      </c>
      <c r="U299" s="64" cm="1">
        <f t="array" ref="U299">[2]!PropsSI("H","P",T299,"S",V299,$F$9)</f>
        <v>440014.41027233534</v>
      </c>
      <c r="V299" s="64">
        <f t="shared" si="118"/>
        <v>1770.3653899981227</v>
      </c>
      <c r="W299" s="64" cm="1">
        <f t="array" ref="W299">1/[2]!PropsSI("D","P",T299,"S",V299,$F$9)</f>
        <v>2.0856014138820447E-2</v>
      </c>
      <c r="X299" s="64">
        <f t="shared" si="119"/>
        <v>315.64999999999998</v>
      </c>
      <c r="Y299" s="64" cm="1">
        <f t="array" ref="Y299">[2]!PropsSI("T","P",Z299,"H",AA299,$F$9)</f>
        <v>333.20433607959399</v>
      </c>
      <c r="Z299" s="64">
        <f t="shared" si="120"/>
        <v>1086486.5440379258</v>
      </c>
      <c r="AA299" s="64">
        <f t="shared" si="112"/>
        <v>440014.41027233534</v>
      </c>
      <c r="AB299" s="64" cm="1">
        <f t="array" ref="AB299">[2]!PropsSI("S","P",Z299,"H",AA299,$F$9)</f>
        <v>1770.3653899981221</v>
      </c>
      <c r="AC299" s="64" cm="1">
        <f t="array" ref="AC299">1/[2]!PropsSI("D","P",Z299,"H",AA299,$F$9)</f>
        <v>2.0856014138820444E-2</v>
      </c>
      <c r="AD299" s="64">
        <f t="shared" si="121"/>
        <v>315.64999999999998</v>
      </c>
      <c r="AE299" s="64">
        <f t="shared" si="122"/>
        <v>310.64999999999998</v>
      </c>
      <c r="AF299" s="64" cm="1">
        <f t="array" ref="AF299">[2]!PropsSI("P","T",AD299,"Q",0,$F$9)</f>
        <v>1086486.5440379258</v>
      </c>
      <c r="AG299" s="64" cm="1">
        <f t="array" ref="AG299">[2]!PropsSI("H","P",AF299,"T",AE299,$F$9)</f>
        <v>252672.90285377004</v>
      </c>
      <c r="AH299" s="64" cm="1">
        <f t="array" ref="AH299">[2]!PropsSI("S","P",AF299,"T",AE299,$F$9)</f>
        <v>1178.3030229175799</v>
      </c>
      <c r="AI299" s="64" cm="1">
        <f t="array" ref="AI299">1/[2]!PropsSI("D","P",AF299,"T",AE299,$F$9)</f>
        <v>8.6332916293955283E-4</v>
      </c>
      <c r="AJ299" s="64">
        <f t="shared" si="123"/>
        <v>314.64999999999998</v>
      </c>
      <c r="AK299" s="64">
        <f t="shared" si="124"/>
        <v>308.64999999999998</v>
      </c>
      <c r="AL299" s="64" cm="1">
        <f t="array" ref="AL299">[2]!PropsSI("P","T",AJ299,"Q",0,$F$9)</f>
        <v>1058110.3302347129</v>
      </c>
      <c r="AM299" s="64" cm="1">
        <f t="array" ref="AM299">[2]!PropsSI("H","P",AL299,"T",AK299,$F$9)</f>
        <v>249724.04600142757</v>
      </c>
      <c r="AN299" s="64" cm="1">
        <f t="array" ref="AN299">[2]!PropsSI("S","P",AL299,"T",AK299,$F$9)</f>
        <v>1168.8586628300927</v>
      </c>
      <c r="AO299" s="64" cm="1">
        <f t="array" ref="AO299">1/[2]!PropsSI("D","P",AL299,"T",AK299,$F$9)</f>
        <v>8.5714508486629533E-4</v>
      </c>
      <c r="AP299" s="64">
        <f t="shared" si="125"/>
        <v>260.14999999999998</v>
      </c>
      <c r="AQ299" s="64">
        <f t="shared" si="126"/>
        <v>260.14999999999998</v>
      </c>
      <c r="AR299" s="64" cm="1">
        <f t="array" ref="AR299">[2]!PropsSI("P","T",AP299,"Q",0,$F$9)</f>
        <v>177916.45421566669</v>
      </c>
      <c r="AS299" s="64">
        <f t="shared" si="127"/>
        <v>249724.04600142757</v>
      </c>
      <c r="AT299" s="64" cm="1">
        <f t="array" ref="AT299">[2]!PropsSI("H","P",AR299,"H",AS299,$F$9)</f>
        <v>249724.04600142757</v>
      </c>
      <c r="AU299" s="64" cm="1">
        <f t="array" ref="AU299">1/[2]!PropsSI("D","P",AR299,"H",AS299,$F$9)</f>
        <v>3.6438167773711123E-2</v>
      </c>
      <c r="AV299" s="64"/>
      <c r="AW299" s="64">
        <f t="shared" si="128"/>
        <v>258.14999999999998</v>
      </c>
      <c r="AX299" s="64">
        <f t="shared" si="129"/>
        <v>260.14999999999998</v>
      </c>
      <c r="AY299" s="64" cm="1">
        <f t="array" ref="AY299">[2]!PropsSI("P","T",AW299,"Q",1,$F$9)</f>
        <v>163940.08425461562</v>
      </c>
      <c r="AZ299" s="64" cm="1">
        <f t="array" ref="AZ299">[2]!PropsSI("H","P",AY299,"T",AX299,$F$9)</f>
        <v>391296.02083444159</v>
      </c>
      <c r="BA299" s="64" cm="1">
        <f t="array" ref="BA299">[2]!PropsSI("S","P",AY299,"T",AX299,$F$9)</f>
        <v>1743.5316928918351</v>
      </c>
      <c r="BB299" s="64" cm="1">
        <f t="array" ref="BB299">1/[2]!PropsSI("D","P",AY299,"T",AX299,$F$9)</f>
        <v>0.12185631636211669</v>
      </c>
      <c r="BC299" s="64">
        <f t="shared" si="130"/>
        <v>141.57197483301402</v>
      </c>
      <c r="BD299" s="64">
        <f t="shared" si="131"/>
        <v>43.349877197354331</v>
      </c>
      <c r="BE299" s="64">
        <f t="shared" si="132"/>
        <v>-184.92185203036837</v>
      </c>
      <c r="BF299" s="64">
        <f t="shared" si="133"/>
        <v>3.2657987515972535</v>
      </c>
      <c r="BG299" s="64">
        <f t="shared" si="134"/>
        <v>4.4895652173913039</v>
      </c>
      <c r="BH299" s="64">
        <f t="shared" si="135"/>
        <v>0.72741982652272752</v>
      </c>
      <c r="BI299" s="64">
        <f t="shared" si="136"/>
        <v>7.2030657961187572</v>
      </c>
      <c r="BJ299" s="64">
        <v>53.1814818</v>
      </c>
      <c r="BK299" s="64">
        <f t="shared" si="137"/>
        <v>9.8316046026456689</v>
      </c>
      <c r="BL299" s="64">
        <f t="shared" si="138"/>
        <v>2.4169361314837272</v>
      </c>
      <c r="BM299" s="64">
        <f t="shared" si="139"/>
        <v>58.006467155609457</v>
      </c>
    </row>
    <row r="300" spans="1:65" x14ac:dyDescent="0.3">
      <c r="A300">
        <v>299</v>
      </c>
      <c r="B300">
        <v>1</v>
      </c>
      <c r="C300">
        <v>18.59</v>
      </c>
      <c r="D300">
        <v>25.14</v>
      </c>
      <c r="E300" s="71"/>
      <c r="H300" s="73">
        <f t="shared" si="113"/>
        <v>44.96</v>
      </c>
      <c r="I300">
        <f t="shared" si="114"/>
        <v>36.5</v>
      </c>
      <c r="J300" s="64">
        <v>299</v>
      </c>
      <c r="K300" s="64">
        <v>25.14</v>
      </c>
      <c r="L300" s="64">
        <f t="shared" si="115"/>
        <v>256.14999999999998</v>
      </c>
      <c r="M300" s="64">
        <f t="shared" si="116"/>
        <v>266.14999999999998</v>
      </c>
      <c r="N300" s="64" cm="1">
        <f t="array" ref="N300">[2]!PropsSI("P","T",L300,"Q",0,$F$9)</f>
        <v>150836.68187834125</v>
      </c>
      <c r="O300" s="64" cm="1">
        <f t="array" ref="O300">[2]!PropsSI("H","P",N300,"T",M300,$F$9)</f>
        <v>396664.53307498101</v>
      </c>
      <c r="P300" s="64" cm="1">
        <f t="array" ref="P300">[2]!PropsSI("S","P",N300,"T",M300,$F$9)</f>
        <v>1770.3653899981227</v>
      </c>
      <c r="Q300" s="64" cm="1">
        <f t="array" ref="Q300">1/[2]!PropsSI("D","P",N300,"T",M300,$F$9)</f>
        <v>0.13688735498352944</v>
      </c>
      <c r="R300" s="64">
        <f t="shared" si="117"/>
        <v>313.28999999999996</v>
      </c>
      <c r="S300" s="64" cm="1">
        <f t="array" ref="S300">[2]!PropsSI("T","P",T300,"S",V300,$F$9)</f>
        <v>330.72689301364829</v>
      </c>
      <c r="T300" s="64" cm="1">
        <f t="array" ref="T300">[2]!PropsSI("P","T",R300,"Q",1,$F$9)</f>
        <v>1020415.3605342251</v>
      </c>
      <c r="U300" s="64" cm="1">
        <f t="array" ref="U300">[2]!PropsSI("H","P",T300,"S",V300,$F$9)</f>
        <v>438592.45275149058</v>
      </c>
      <c r="V300" s="64">
        <f t="shared" si="118"/>
        <v>1770.3653899981227</v>
      </c>
      <c r="W300" s="64" cm="1">
        <f t="array" ref="W300">1/[2]!PropsSI("D","P",T300,"S",V300,$F$9)</f>
        <v>2.2214485697000141E-2</v>
      </c>
      <c r="X300" s="64">
        <f t="shared" si="119"/>
        <v>313.28999999999996</v>
      </c>
      <c r="Y300" s="64" cm="1">
        <f t="array" ref="Y300">[2]!PropsSI("T","P",Z300,"H",AA300,$F$9)</f>
        <v>330.72689301364829</v>
      </c>
      <c r="Z300" s="64">
        <f t="shared" si="120"/>
        <v>1020415.3605342251</v>
      </c>
      <c r="AA300" s="64">
        <f t="shared" si="112"/>
        <v>438592.45275149058</v>
      </c>
      <c r="AB300" s="64" cm="1">
        <f t="array" ref="AB300">[2]!PropsSI("S","P",Z300,"H",AA300,$F$9)</f>
        <v>1770.3653899981227</v>
      </c>
      <c r="AC300" s="64" cm="1">
        <f t="array" ref="AC300">1/[2]!PropsSI("D","P",Z300,"H",AA300,$F$9)</f>
        <v>2.2214485697000137E-2</v>
      </c>
      <c r="AD300" s="64">
        <f t="shared" si="121"/>
        <v>313.28999999999996</v>
      </c>
      <c r="AE300" s="64">
        <f t="shared" si="122"/>
        <v>308.28999999999996</v>
      </c>
      <c r="AF300" s="64" cm="1">
        <f t="array" ref="AF300">[2]!PropsSI("P","T",AD300,"Q",0,$F$9)</f>
        <v>1020415.3605342251</v>
      </c>
      <c r="AG300" s="64" cm="1">
        <f t="array" ref="AG300">[2]!PropsSI("H","P",AF300,"T",AE300,$F$9)</f>
        <v>249198.71280120657</v>
      </c>
      <c r="AH300" s="64" cm="1">
        <f t="array" ref="AH300">[2]!PropsSI("S","P",AF300,"T",AE300,$F$9)</f>
        <v>1167.2603213665354</v>
      </c>
      <c r="AI300" s="64" cm="1">
        <f t="array" ref="AI300">1/[2]!PropsSI("D","P",AF300,"T",AE300,$F$9)</f>
        <v>8.5623188125414566E-4</v>
      </c>
      <c r="AJ300" s="64">
        <f t="shared" si="123"/>
        <v>312.28999999999996</v>
      </c>
      <c r="AK300" s="64">
        <f t="shared" si="124"/>
        <v>306.28999999999996</v>
      </c>
      <c r="AL300" s="64" cm="1">
        <f t="array" ref="AL300">[2]!PropsSI("P","T",AJ300,"Q",0,$F$9)</f>
        <v>993348.10788184125</v>
      </c>
      <c r="AM300" s="64" cm="1">
        <f t="array" ref="AM300">[2]!PropsSI("H","P",AL300,"T",AK300,$F$9)</f>
        <v>246272.62148000381</v>
      </c>
      <c r="AN300" s="64" cm="1">
        <f t="array" ref="AN300">[2]!PropsSI("S","P",AL300,"T",AK300,$F$9)</f>
        <v>1157.8132314663599</v>
      </c>
      <c r="AO300" s="64" cm="1">
        <f t="array" ref="AO300">1/[2]!PropsSI("D","P",AL300,"T",AK300,$F$9)</f>
        <v>8.5026695942719656E-4</v>
      </c>
      <c r="AP300" s="64">
        <f t="shared" si="125"/>
        <v>260.14999999999998</v>
      </c>
      <c r="AQ300" s="64">
        <f t="shared" si="126"/>
        <v>260.14999999999998</v>
      </c>
      <c r="AR300" s="64" cm="1">
        <f t="array" ref="AR300">[2]!PropsSI("P","T",AP300,"Q",0,$F$9)</f>
        <v>177916.45421566669</v>
      </c>
      <c r="AS300" s="64">
        <f t="shared" si="127"/>
        <v>246272.62148000381</v>
      </c>
      <c r="AT300" s="64" cm="1">
        <f t="array" ref="AT300">[2]!PropsSI("H","P",AR300,"H",AS300,$F$9)</f>
        <v>246272.62148000381</v>
      </c>
      <c r="AU300" s="64" cm="1">
        <f t="array" ref="AU300">1/[2]!PropsSI("D","P",AR300,"H",AS300,$F$9)</f>
        <v>3.4598814947228856E-2</v>
      </c>
      <c r="AV300" s="64"/>
      <c r="AW300" s="64">
        <f t="shared" si="128"/>
        <v>258.14999999999998</v>
      </c>
      <c r="AX300" s="64">
        <f t="shared" si="129"/>
        <v>260.14999999999998</v>
      </c>
      <c r="AY300" s="64" cm="1">
        <f t="array" ref="AY300">[2]!PropsSI("P","T",AW300,"Q",1,$F$9)</f>
        <v>163940.08425461562</v>
      </c>
      <c r="AZ300" s="64" cm="1">
        <f t="array" ref="AZ300">[2]!PropsSI("H","P",AY300,"T",AX300,$F$9)</f>
        <v>391296.02083444159</v>
      </c>
      <c r="BA300" s="64" cm="1">
        <f t="array" ref="BA300">[2]!PropsSI("S","P",AY300,"T",AX300,$F$9)</f>
        <v>1743.5316928918351</v>
      </c>
      <c r="BB300" s="64" cm="1">
        <f t="array" ref="BB300">1/[2]!PropsSI("D","P",AY300,"T",AX300,$F$9)</f>
        <v>0.12185631636211669</v>
      </c>
      <c r="BC300" s="64">
        <f t="shared" si="130"/>
        <v>145.02339935443777</v>
      </c>
      <c r="BD300" s="64">
        <f t="shared" si="131"/>
        <v>41.927919676509568</v>
      </c>
      <c r="BE300" s="64">
        <f t="shared" si="132"/>
        <v>-186.95131903094733</v>
      </c>
      <c r="BF300" s="64">
        <f t="shared" si="133"/>
        <v>3.4588741934574974</v>
      </c>
      <c r="BG300" s="64">
        <f t="shared" si="134"/>
        <v>4.6817192600652895</v>
      </c>
      <c r="BH300" s="64">
        <f t="shared" si="135"/>
        <v>0.73880427281520955</v>
      </c>
      <c r="BI300" s="64">
        <f t="shared" si="136"/>
        <v>6.765034524939038</v>
      </c>
      <c r="BJ300" s="64">
        <v>53.1814818</v>
      </c>
      <c r="BK300" s="64">
        <f t="shared" si="137"/>
        <v>11.253562123490433</v>
      </c>
      <c r="BL300" s="64">
        <f t="shared" si="138"/>
        <v>2.7665006886913979</v>
      </c>
      <c r="BM300" s="64">
        <f t="shared" si="139"/>
        <v>66.396016528593549</v>
      </c>
    </row>
    <row r="301" spans="1:65" x14ac:dyDescent="0.3">
      <c r="A301">
        <v>300</v>
      </c>
      <c r="B301">
        <v>1</v>
      </c>
      <c r="C301">
        <v>14.33</v>
      </c>
      <c r="D301">
        <v>20.2</v>
      </c>
      <c r="E301" s="71"/>
      <c r="H301" s="73">
        <f t="shared" si="113"/>
        <v>44.96</v>
      </c>
      <c r="I301">
        <f t="shared" si="114"/>
        <v>36.5</v>
      </c>
      <c r="J301" s="64">
        <v>300</v>
      </c>
      <c r="K301" s="64">
        <v>20.2</v>
      </c>
      <c r="L301" s="64">
        <f t="shared" si="115"/>
        <v>256.14999999999998</v>
      </c>
      <c r="M301" s="64">
        <f t="shared" si="116"/>
        <v>266.14999999999998</v>
      </c>
      <c r="N301" s="64" cm="1">
        <f t="array" ref="N301">[2]!PropsSI("P","T",L301,"Q",0,$F$9)</f>
        <v>150836.68187834125</v>
      </c>
      <c r="O301" s="64" cm="1">
        <f t="array" ref="O301">[2]!PropsSI("H","P",N301,"T",M301,$F$9)</f>
        <v>396664.53307498101</v>
      </c>
      <c r="P301" s="64" cm="1">
        <f t="array" ref="P301">[2]!PropsSI("S","P",N301,"T",M301,$F$9)</f>
        <v>1770.3653899981227</v>
      </c>
      <c r="Q301" s="64" cm="1">
        <f t="array" ref="Q301">1/[2]!PropsSI("D","P",N301,"T",M301,$F$9)</f>
        <v>0.13688735498352944</v>
      </c>
      <c r="R301" s="64">
        <f t="shared" si="117"/>
        <v>308.34999999999997</v>
      </c>
      <c r="S301" s="64" cm="1">
        <f t="array" ref="S301">[2]!PropsSI("T","P",T301,"S",V301,$F$9)</f>
        <v>325.52199292284848</v>
      </c>
      <c r="T301" s="64" cm="1">
        <f t="array" ref="T301">[2]!PropsSI("P","T",R301,"Q",1,$F$9)</f>
        <v>891913.35990850918</v>
      </c>
      <c r="U301" s="64" cm="1">
        <f t="array" ref="U301">[2]!PropsSI("H","P",T301,"S",V301,$F$9)</f>
        <v>435541.51679704804</v>
      </c>
      <c r="V301" s="64">
        <f t="shared" si="118"/>
        <v>1770.3653899981227</v>
      </c>
      <c r="W301" s="64" cm="1">
        <f t="array" ref="W301">1/[2]!PropsSI("D","P",T301,"S",V301,$F$9)</f>
        <v>2.5407576918825801E-2</v>
      </c>
      <c r="X301" s="64">
        <f t="shared" si="119"/>
        <v>308.34999999999997</v>
      </c>
      <c r="Y301" s="64" cm="1">
        <f t="array" ref="Y301">[2]!PropsSI("T","P",Z301,"H",AA301,$F$9)</f>
        <v>325.52199292284854</v>
      </c>
      <c r="Z301" s="64">
        <f t="shared" si="120"/>
        <v>891913.35990850918</v>
      </c>
      <c r="AA301" s="64">
        <f t="shared" si="112"/>
        <v>435541.51679704804</v>
      </c>
      <c r="AB301" s="64" cm="1">
        <f t="array" ref="AB301">[2]!PropsSI("S","P",Z301,"H",AA301,$F$9)</f>
        <v>1770.3653899981227</v>
      </c>
      <c r="AC301" s="64" cm="1">
        <f t="array" ref="AC301">1/[2]!PropsSI("D","P",Z301,"H",AA301,$F$9)</f>
        <v>2.5407576918825805E-2</v>
      </c>
      <c r="AD301" s="64">
        <f t="shared" si="121"/>
        <v>308.34999999999997</v>
      </c>
      <c r="AE301" s="64">
        <f t="shared" si="122"/>
        <v>303.34999999999997</v>
      </c>
      <c r="AF301" s="64" cm="1">
        <f t="array" ref="AF301">[2]!PropsSI("P","T",AD301,"Q",0,$F$9)</f>
        <v>891913.35990850918</v>
      </c>
      <c r="AG301" s="64" cm="1">
        <f t="array" ref="AG301">[2]!PropsSI("H","P",AF301,"T",AE301,$F$9)</f>
        <v>242007.79188316697</v>
      </c>
      <c r="AH301" s="64" cm="1">
        <f t="array" ref="AH301">[2]!PropsSI("S","P",AF301,"T",AE301,$F$9)</f>
        <v>1144.1034901163628</v>
      </c>
      <c r="AI301" s="64" cm="1">
        <f t="array" ref="AI301">1/[2]!PropsSI("D","P",AF301,"T",AE301,$F$9)</f>
        <v>8.4212739692418625E-4</v>
      </c>
      <c r="AJ301" s="64">
        <f t="shared" si="123"/>
        <v>307.34999999999997</v>
      </c>
      <c r="AK301" s="64">
        <f t="shared" si="124"/>
        <v>301.34999999999997</v>
      </c>
      <c r="AL301" s="64" cm="1">
        <f t="array" ref="AL301">[2]!PropsSI("P","T",AJ301,"Q",0,$F$9)</f>
        <v>867456.11304940283</v>
      </c>
      <c r="AM301" s="64" cm="1">
        <f t="array" ref="AM301">[2]!PropsSI("H","P",AL301,"T",AK301,$F$9)</f>
        <v>239126.00649329508</v>
      </c>
      <c r="AN301" s="64" cm="1">
        <f t="array" ref="AN301">[2]!PropsSI("S","P",AL301,"T",AK301,$F$9)</f>
        <v>1134.6400926026758</v>
      </c>
      <c r="AO301" s="64" cm="1">
        <f t="array" ref="AO301">1/[2]!PropsSI("D","P",AL301,"T",AK301,$F$9)</f>
        <v>8.3657445118475956E-4</v>
      </c>
      <c r="AP301" s="64">
        <f t="shared" si="125"/>
        <v>260.14999999999998</v>
      </c>
      <c r="AQ301" s="64">
        <f t="shared" si="126"/>
        <v>260.14999999999998</v>
      </c>
      <c r="AR301" s="64" cm="1">
        <f t="array" ref="AR301">[2]!PropsSI("P","T",AP301,"Q",0,$F$9)</f>
        <v>177916.45421566669</v>
      </c>
      <c r="AS301" s="64">
        <f t="shared" si="127"/>
        <v>239126.00649329508</v>
      </c>
      <c r="AT301" s="64" cm="1">
        <f t="array" ref="AT301">[2]!PropsSI("H","P",AR301,"H",AS301,$F$9)</f>
        <v>239126.00649329508</v>
      </c>
      <c r="AU301" s="64" cm="1">
        <f t="array" ref="AU301">1/[2]!PropsSI("D","P",AR301,"H",AS301,$F$9)</f>
        <v>3.0790200158179199E-2</v>
      </c>
      <c r="AV301" s="64"/>
      <c r="AW301" s="64">
        <f t="shared" si="128"/>
        <v>258.14999999999998</v>
      </c>
      <c r="AX301" s="64">
        <f t="shared" si="129"/>
        <v>260.14999999999998</v>
      </c>
      <c r="AY301" s="64" cm="1">
        <f t="array" ref="AY301">[2]!PropsSI("P","T",AW301,"Q",1,$F$9)</f>
        <v>163940.08425461562</v>
      </c>
      <c r="AZ301" s="64" cm="1">
        <f t="array" ref="AZ301">[2]!PropsSI("H","P",AY301,"T",AX301,$F$9)</f>
        <v>391296.02083444159</v>
      </c>
      <c r="BA301" s="64" cm="1">
        <f t="array" ref="BA301">[2]!PropsSI("S","P",AY301,"T",AX301,$F$9)</f>
        <v>1743.5316928918351</v>
      </c>
      <c r="BB301" s="64" cm="1">
        <f t="array" ref="BB301">1/[2]!PropsSI("D","P",AY301,"T",AX301,$F$9)</f>
        <v>0.12185631636211669</v>
      </c>
      <c r="BC301" s="64">
        <f t="shared" si="130"/>
        <v>152.1700143411465</v>
      </c>
      <c r="BD301" s="64">
        <f t="shared" si="131"/>
        <v>38.876983722067031</v>
      </c>
      <c r="BE301" s="64">
        <f t="shared" si="132"/>
        <v>-191.04699806321352</v>
      </c>
      <c r="BF301" s="64">
        <f t="shared" si="133"/>
        <v>3.9141414732432809</v>
      </c>
      <c r="BG301" s="64">
        <f t="shared" si="134"/>
        <v>5.1424302788844631</v>
      </c>
      <c r="BH301" s="64">
        <f t="shared" si="135"/>
        <v>0.7611462403905197</v>
      </c>
      <c r="BI301" s="64">
        <f t="shared" si="136"/>
        <v>5.9131064725216529</v>
      </c>
      <c r="BJ301" s="64">
        <v>53.1814818</v>
      </c>
      <c r="BK301" s="64">
        <f t="shared" si="137"/>
        <v>14.304498077932969</v>
      </c>
      <c r="BL301" s="64">
        <f t="shared" si="138"/>
        <v>3.5165224441585212</v>
      </c>
      <c r="BM301" s="64">
        <f t="shared" si="139"/>
        <v>84.396538659804506</v>
      </c>
    </row>
    <row r="302" spans="1:65" x14ac:dyDescent="0.3">
      <c r="A302">
        <v>301</v>
      </c>
      <c r="B302">
        <v>1</v>
      </c>
      <c r="C302">
        <v>13.15</v>
      </c>
      <c r="D302">
        <v>19.329999999999998</v>
      </c>
      <c r="E302" s="71"/>
      <c r="H302" s="73">
        <f t="shared" si="113"/>
        <v>44.96</v>
      </c>
      <c r="I302">
        <f t="shared" si="114"/>
        <v>36.5</v>
      </c>
      <c r="J302" s="64">
        <v>301</v>
      </c>
      <c r="K302" s="64">
        <v>19.329999999999998</v>
      </c>
      <c r="L302" s="64">
        <f t="shared" si="115"/>
        <v>256.14999999999998</v>
      </c>
      <c r="M302" s="64">
        <f t="shared" si="116"/>
        <v>266.14999999999998</v>
      </c>
      <c r="N302" s="64" cm="1">
        <f t="array" ref="N302">[2]!PropsSI("P","T",L302,"Q",0,$F$9)</f>
        <v>150836.68187834125</v>
      </c>
      <c r="O302" s="64" cm="1">
        <f t="array" ref="O302">[2]!PropsSI("H","P",N302,"T",M302,$F$9)</f>
        <v>396664.53307498101</v>
      </c>
      <c r="P302" s="64" cm="1">
        <f t="array" ref="P302">[2]!PropsSI("S","P",N302,"T",M302,$F$9)</f>
        <v>1770.3653899981227</v>
      </c>
      <c r="Q302" s="64" cm="1">
        <f t="array" ref="Q302">1/[2]!PropsSI("D","P",N302,"T",M302,$F$9)</f>
        <v>0.13688735498352944</v>
      </c>
      <c r="R302" s="64">
        <f t="shared" si="117"/>
        <v>307.47999999999996</v>
      </c>
      <c r="S302" s="64" cm="1">
        <f t="array" ref="S302">[2]!PropsSI("T","P",T302,"S",V302,$F$9)</f>
        <v>324.60204876526711</v>
      </c>
      <c r="T302" s="64" cm="1">
        <f t="array" ref="T302">[2]!PropsSI("P","T",R302,"Q",1,$F$9)</f>
        <v>870606.71299423638</v>
      </c>
      <c r="U302" s="64" cm="1">
        <f t="array" ref="U302">[2]!PropsSI("H","P",T302,"S",V302,$F$9)</f>
        <v>434993.64821014082</v>
      </c>
      <c r="V302" s="64">
        <f t="shared" si="118"/>
        <v>1770.3653899981227</v>
      </c>
      <c r="W302" s="64" cm="1">
        <f t="array" ref="W302">1/[2]!PropsSI("D","P",T302,"S",V302,$F$9)</f>
        <v>2.6024199219080488E-2</v>
      </c>
      <c r="X302" s="64">
        <f t="shared" si="119"/>
        <v>307.47999999999996</v>
      </c>
      <c r="Y302" s="64" cm="1">
        <f t="array" ref="Y302">[2]!PropsSI("T","P",Z302,"H",AA302,$F$9)</f>
        <v>324.60204876526723</v>
      </c>
      <c r="Z302" s="64">
        <f t="shared" si="120"/>
        <v>870606.71299423638</v>
      </c>
      <c r="AA302" s="64">
        <f t="shared" si="112"/>
        <v>434993.64821014082</v>
      </c>
      <c r="AB302" s="64" cm="1">
        <f t="array" ref="AB302">[2]!PropsSI("S","P",Z302,"H",AA302,$F$9)</f>
        <v>1770.3653899981234</v>
      </c>
      <c r="AC302" s="64" cm="1">
        <f t="array" ref="AC302">1/[2]!PropsSI("D","P",Z302,"H",AA302,$F$9)</f>
        <v>2.6024199219080512E-2</v>
      </c>
      <c r="AD302" s="64">
        <f t="shared" si="121"/>
        <v>307.47999999999996</v>
      </c>
      <c r="AE302" s="64">
        <f t="shared" si="122"/>
        <v>302.47999999999996</v>
      </c>
      <c r="AF302" s="64" cm="1">
        <f t="array" ref="AF302">[2]!PropsSI("P","T",AD302,"Q",0,$F$9)</f>
        <v>870606.71299423638</v>
      </c>
      <c r="AG302" s="64" cm="1">
        <f t="array" ref="AG302">[2]!PropsSI("H","P",AF302,"T",AE302,$F$9)</f>
        <v>240752.23527878022</v>
      </c>
      <c r="AH302" s="64" cm="1">
        <f t="array" ref="AH302">[2]!PropsSI("S","P",AF302,"T",AE302,$F$9)</f>
        <v>1140.0177258773945</v>
      </c>
      <c r="AI302" s="64" cm="1">
        <f t="array" ref="AI302">1/[2]!PropsSI("D","P",AF302,"T",AE302,$F$9)</f>
        <v>8.3974105960811941E-4</v>
      </c>
      <c r="AJ302" s="64">
        <f t="shared" si="123"/>
        <v>306.47999999999996</v>
      </c>
      <c r="AK302" s="64">
        <f t="shared" si="124"/>
        <v>300.47999999999996</v>
      </c>
      <c r="AL302" s="64" cm="1">
        <f t="array" ref="AL302">[2]!PropsSI("P","T",AJ302,"Q",0,$F$9)</f>
        <v>846591.30650629802</v>
      </c>
      <c r="AM302" s="64" cm="1">
        <f t="array" ref="AM302">[2]!PropsSI("H","P",AL302,"T",AK302,$F$9)</f>
        <v>237877.82584939824</v>
      </c>
      <c r="AN302" s="64" cm="1">
        <f t="array" ref="AN302">[2]!PropsSI("S","P",AL302,"T",AK302,$F$9)</f>
        <v>1130.5500669602941</v>
      </c>
      <c r="AO302" s="64" cm="1">
        <f t="array" ref="AO302">1/[2]!PropsSI("D","P",AL302,"T",AK302,$F$9)</f>
        <v>8.3425481598717788E-4</v>
      </c>
      <c r="AP302" s="64">
        <f t="shared" si="125"/>
        <v>260.14999999999998</v>
      </c>
      <c r="AQ302" s="64">
        <f t="shared" si="126"/>
        <v>260.14999999999998</v>
      </c>
      <c r="AR302" s="64" cm="1">
        <f t="array" ref="AR302">[2]!PropsSI("P","T",AP302,"Q",0,$F$9)</f>
        <v>177916.45421566669</v>
      </c>
      <c r="AS302" s="64">
        <f t="shared" si="127"/>
        <v>237877.82584939824</v>
      </c>
      <c r="AT302" s="64" cm="1">
        <f t="array" ref="AT302">[2]!PropsSI("H","P",AR302,"H",AS302,$F$9)</f>
        <v>237877.82584939824</v>
      </c>
      <c r="AU302" s="64" cm="1">
        <f t="array" ref="AU302">1/[2]!PropsSI("D","P",AR302,"H",AS302,$F$9)</f>
        <v>3.012501261574236E-2</v>
      </c>
      <c r="AV302" s="64"/>
      <c r="AW302" s="64">
        <f t="shared" si="128"/>
        <v>258.14999999999998</v>
      </c>
      <c r="AX302" s="64">
        <f t="shared" si="129"/>
        <v>260.14999999999998</v>
      </c>
      <c r="AY302" s="64" cm="1">
        <f t="array" ref="AY302">[2]!PropsSI("P","T",AW302,"Q",1,$F$9)</f>
        <v>163940.08425461562</v>
      </c>
      <c r="AZ302" s="64" cm="1">
        <f t="array" ref="AZ302">[2]!PropsSI("H","P",AY302,"T",AX302,$F$9)</f>
        <v>391296.02083444159</v>
      </c>
      <c r="BA302" s="64" cm="1">
        <f t="array" ref="BA302">[2]!PropsSI("S","P",AY302,"T",AX302,$F$9)</f>
        <v>1743.5316928918351</v>
      </c>
      <c r="BB302" s="64" cm="1">
        <f t="array" ref="BB302">1/[2]!PropsSI("D","P",AY302,"T",AX302,$F$9)</f>
        <v>0.12185631636211669</v>
      </c>
      <c r="BC302" s="64">
        <f t="shared" si="130"/>
        <v>153.41819498504336</v>
      </c>
      <c r="BD302" s="64">
        <f t="shared" si="131"/>
        <v>38.32911513515981</v>
      </c>
      <c r="BE302" s="64">
        <f t="shared" si="132"/>
        <v>-191.74731012020317</v>
      </c>
      <c r="BF302" s="64">
        <f t="shared" si="133"/>
        <v>4.0026542340997278</v>
      </c>
      <c r="BG302" s="64">
        <f t="shared" si="134"/>
        <v>5.2331238597202523</v>
      </c>
      <c r="BH302" s="64">
        <f t="shared" si="135"/>
        <v>0.76486900394398427</v>
      </c>
      <c r="BI302" s="64">
        <f t="shared" si="136"/>
        <v>5.7718500709027296</v>
      </c>
      <c r="BJ302" s="64">
        <v>53.1814818</v>
      </c>
      <c r="BK302" s="64">
        <f t="shared" si="137"/>
        <v>14.85236666484019</v>
      </c>
      <c r="BL302" s="64">
        <f t="shared" si="138"/>
        <v>3.6512068051065469</v>
      </c>
      <c r="BM302" s="64">
        <f t="shared" si="139"/>
        <v>87.628963322557127</v>
      </c>
    </row>
    <row r="303" spans="1:65" x14ac:dyDescent="0.3">
      <c r="A303">
        <v>302</v>
      </c>
      <c r="B303">
        <v>1</v>
      </c>
      <c r="C303">
        <v>11.5</v>
      </c>
      <c r="D303">
        <v>16.39</v>
      </c>
      <c r="E303" s="71"/>
      <c r="H303" s="73">
        <f t="shared" si="113"/>
        <v>44.96</v>
      </c>
      <c r="I303">
        <f t="shared" si="114"/>
        <v>36.5</v>
      </c>
      <c r="J303" s="64">
        <v>302</v>
      </c>
      <c r="K303" s="64">
        <v>16.39</v>
      </c>
      <c r="L303" s="64">
        <f t="shared" si="115"/>
        <v>256.14999999999998</v>
      </c>
      <c r="M303" s="64">
        <f t="shared" si="116"/>
        <v>266.14999999999998</v>
      </c>
      <c r="N303" s="64" cm="1">
        <f t="array" ref="N303">[2]!PropsSI("P","T",L303,"Q",0,$F$9)</f>
        <v>150836.68187834125</v>
      </c>
      <c r="O303" s="64" cm="1">
        <f t="array" ref="O303">[2]!PropsSI("H","P",N303,"T",M303,$F$9)</f>
        <v>396664.53307498101</v>
      </c>
      <c r="P303" s="64" cm="1">
        <f t="array" ref="P303">[2]!PropsSI("S","P",N303,"T",M303,$F$9)</f>
        <v>1770.3653899981227</v>
      </c>
      <c r="Q303" s="64" cm="1">
        <f t="array" ref="Q303">1/[2]!PropsSI("D","P",N303,"T",M303,$F$9)</f>
        <v>0.13688735498352944</v>
      </c>
      <c r="R303" s="64">
        <f t="shared" si="117"/>
        <v>304.53999999999996</v>
      </c>
      <c r="S303" s="64" cm="1">
        <f t="array" ref="S303">[2]!PropsSI("T","P",T303,"S",V303,$F$9)</f>
        <v>321.48449477631812</v>
      </c>
      <c r="T303" s="64" cm="1">
        <f t="array" ref="T303">[2]!PropsSI("P","T",R303,"Q",1,$F$9)</f>
        <v>801425.1240578912</v>
      </c>
      <c r="U303" s="64" cm="1">
        <f t="array" ref="U303">[2]!PropsSI("H","P",T303,"S",V303,$F$9)</f>
        <v>433118.55157568707</v>
      </c>
      <c r="V303" s="64">
        <f t="shared" si="118"/>
        <v>1770.3653899981227</v>
      </c>
      <c r="W303" s="64" cm="1">
        <f t="array" ref="W303">1/[2]!PropsSI("D","P",T303,"S",V303,$F$9)</f>
        <v>2.8242415597298256E-2</v>
      </c>
      <c r="X303" s="64">
        <f t="shared" si="119"/>
        <v>304.53999999999996</v>
      </c>
      <c r="Y303" s="64" cm="1">
        <f t="array" ref="Y303">[2]!PropsSI("T","P",Z303,"H",AA303,$F$9)</f>
        <v>321.48449477631817</v>
      </c>
      <c r="Z303" s="64">
        <f t="shared" si="120"/>
        <v>801425.1240578912</v>
      </c>
      <c r="AA303" s="64">
        <f t="shared" si="112"/>
        <v>433118.55157568707</v>
      </c>
      <c r="AB303" s="64" cm="1">
        <f t="array" ref="AB303">[2]!PropsSI("S","P",Z303,"H",AA303,$F$9)</f>
        <v>1770.3653899981227</v>
      </c>
      <c r="AC303" s="64" cm="1">
        <f t="array" ref="AC303">1/[2]!PropsSI("D","P",Z303,"H",AA303,$F$9)</f>
        <v>2.824241559729827E-2</v>
      </c>
      <c r="AD303" s="64">
        <f t="shared" si="121"/>
        <v>304.53999999999996</v>
      </c>
      <c r="AE303" s="64">
        <f t="shared" si="122"/>
        <v>299.53999999999996</v>
      </c>
      <c r="AF303" s="64" cm="1">
        <f t="array" ref="AF303">[2]!PropsSI("P","T",AD303,"Q",0,$F$9)</f>
        <v>801425.1240578912</v>
      </c>
      <c r="AG303" s="64" cm="1">
        <f t="array" ref="AG303">[2]!PropsSI("H","P",AF303,"T",AE303,$F$9)</f>
        <v>236532.21299838787</v>
      </c>
      <c r="AH303" s="64" cm="1">
        <f t="array" ref="AH303">[2]!PropsSI("S","P",AF303,"T",AE303,$F$9)</f>
        <v>1126.1902560701981</v>
      </c>
      <c r="AI303" s="64" cm="1">
        <f t="array" ref="AI303">1/[2]!PropsSI("D","P",AF303,"T",AE303,$F$9)</f>
        <v>8.3187685613051658E-4</v>
      </c>
      <c r="AJ303" s="64">
        <f t="shared" si="123"/>
        <v>303.53999999999996</v>
      </c>
      <c r="AK303" s="64">
        <f t="shared" si="124"/>
        <v>297.53999999999996</v>
      </c>
      <c r="AL303" s="64" cm="1">
        <f t="array" ref="AL303">[2]!PropsSI("P","T",AJ303,"Q",0,$F$9)</f>
        <v>778864.22356790781</v>
      </c>
      <c r="AM303" s="64" cm="1">
        <f t="array" ref="AM303">[2]!PropsSI("H","P",AL303,"T",AK303,$F$9)</f>
        <v>233681.87132253754</v>
      </c>
      <c r="AN303" s="64" cm="1">
        <f t="array" ref="AN303">[2]!PropsSI("S","P",AL303,"T",AK303,$F$9)</f>
        <v>1116.7053126043052</v>
      </c>
      <c r="AO303" s="64" cm="1">
        <f t="array" ref="AO303">1/[2]!PropsSI("D","P",AL303,"T",AK303,$F$9)</f>
        <v>8.2660449098943952E-4</v>
      </c>
      <c r="AP303" s="64">
        <f t="shared" si="125"/>
        <v>260.14999999999998</v>
      </c>
      <c r="AQ303" s="64">
        <f t="shared" si="126"/>
        <v>260.14999999999998</v>
      </c>
      <c r="AR303" s="64" cm="1">
        <f t="array" ref="AR303">[2]!PropsSI("P","T",AP303,"Q",0,$F$9)</f>
        <v>177916.45421566669</v>
      </c>
      <c r="AS303" s="64">
        <f t="shared" si="127"/>
        <v>233681.87132253754</v>
      </c>
      <c r="AT303" s="64" cm="1">
        <f t="array" ref="AT303">[2]!PropsSI("H","P",AR303,"H",AS303,$F$9)</f>
        <v>233681.87132253754</v>
      </c>
      <c r="AU303" s="64" cm="1">
        <f t="array" ref="AU303">1/[2]!PropsSI("D","P",AR303,"H",AS303,$F$9)</f>
        <v>2.7888880615501335E-2</v>
      </c>
      <c r="AV303" s="64"/>
      <c r="AW303" s="64">
        <f t="shared" si="128"/>
        <v>258.14999999999998</v>
      </c>
      <c r="AX303" s="64">
        <f t="shared" si="129"/>
        <v>260.14999999999998</v>
      </c>
      <c r="AY303" s="64" cm="1">
        <f t="array" ref="AY303">[2]!PropsSI("P","T",AW303,"Q",1,$F$9)</f>
        <v>163940.08425461562</v>
      </c>
      <c r="AZ303" s="64" cm="1">
        <f t="array" ref="AZ303">[2]!PropsSI("H","P",AY303,"T",AX303,$F$9)</f>
        <v>391296.02083444159</v>
      </c>
      <c r="BA303" s="64" cm="1">
        <f t="array" ref="BA303">[2]!PropsSI("S","P",AY303,"T",AX303,$F$9)</f>
        <v>1743.5316928918351</v>
      </c>
      <c r="BB303" s="64" cm="1">
        <f t="array" ref="BB303">1/[2]!PropsSI("D","P",AY303,"T",AX303,$F$9)</f>
        <v>0.12185631636211669</v>
      </c>
      <c r="BC303" s="64">
        <f t="shared" si="130"/>
        <v>157.61414951190406</v>
      </c>
      <c r="BD303" s="64">
        <f t="shared" si="131"/>
        <v>36.454018500706063</v>
      </c>
      <c r="BE303" s="64">
        <f t="shared" si="132"/>
        <v>-194.06816801261013</v>
      </c>
      <c r="BF303" s="64">
        <f t="shared" si="133"/>
        <v>4.3236426598305284</v>
      </c>
      <c r="BG303" s="64">
        <f t="shared" si="134"/>
        <v>5.5647768915714604</v>
      </c>
      <c r="BH303" s="64">
        <f t="shared" si="135"/>
        <v>0.77696603908401385</v>
      </c>
      <c r="BI303" s="64">
        <f t="shared" si="136"/>
        <v>5.3131977850340686</v>
      </c>
      <c r="BJ303" s="64">
        <v>53.1814818</v>
      </c>
      <c r="BK303" s="64">
        <f t="shared" si="137"/>
        <v>16.727463299293937</v>
      </c>
      <c r="BL303" s="64">
        <f t="shared" si="138"/>
        <v>4.1121680610764262</v>
      </c>
      <c r="BM303" s="64">
        <f t="shared" si="139"/>
        <v>98.692033465834228</v>
      </c>
    </row>
    <row r="304" spans="1:65" x14ac:dyDescent="0.3">
      <c r="A304">
        <v>303</v>
      </c>
      <c r="B304">
        <v>1</v>
      </c>
      <c r="C304">
        <v>11.92</v>
      </c>
      <c r="D304">
        <v>17.489999999999998</v>
      </c>
      <c r="E304" s="71"/>
      <c r="H304" s="73">
        <f t="shared" si="113"/>
        <v>44.96</v>
      </c>
      <c r="I304">
        <f t="shared" si="114"/>
        <v>36.5</v>
      </c>
      <c r="J304" s="64">
        <v>303</v>
      </c>
      <c r="K304" s="64">
        <v>17.489999999999998</v>
      </c>
      <c r="L304" s="64">
        <f t="shared" si="115"/>
        <v>256.14999999999998</v>
      </c>
      <c r="M304" s="64">
        <f t="shared" si="116"/>
        <v>266.14999999999998</v>
      </c>
      <c r="N304" s="64" cm="1">
        <f t="array" ref="N304">[2]!PropsSI("P","T",L304,"Q",0,$F$9)</f>
        <v>150836.68187834125</v>
      </c>
      <c r="O304" s="64" cm="1">
        <f t="array" ref="O304">[2]!PropsSI("H","P",N304,"T",M304,$F$9)</f>
        <v>396664.53307498101</v>
      </c>
      <c r="P304" s="64" cm="1">
        <f t="array" ref="P304">[2]!PropsSI("S","P",N304,"T",M304,$F$9)</f>
        <v>1770.3653899981227</v>
      </c>
      <c r="Q304" s="64" cm="1">
        <f t="array" ref="Q304">1/[2]!PropsSI("D","P",N304,"T",M304,$F$9)</f>
        <v>0.13688735498352944</v>
      </c>
      <c r="R304" s="64">
        <f t="shared" si="117"/>
        <v>305.64</v>
      </c>
      <c r="S304" s="64" cm="1">
        <f t="array" ref="S304">[2]!PropsSI("T","P",T304,"S",V304,$F$9)</f>
        <v>322.65259597675271</v>
      </c>
      <c r="T304" s="64" cm="1">
        <f t="array" ref="T304">[2]!PropsSI("P","T",R304,"Q",1,$F$9)</f>
        <v>826806.12018037238</v>
      </c>
      <c r="U304" s="64" cm="1">
        <f t="array" ref="U304">[2]!PropsSI("H","P",T304,"S",V304,$F$9)</f>
        <v>433824.41250182613</v>
      </c>
      <c r="V304" s="64">
        <f t="shared" si="118"/>
        <v>1770.3653899981227</v>
      </c>
      <c r="W304" s="64" cm="1">
        <f t="array" ref="W304">1/[2]!PropsSI("D","P",T304,"S",V304,$F$9)</f>
        <v>2.738731219116048E-2</v>
      </c>
      <c r="X304" s="64">
        <f t="shared" si="119"/>
        <v>305.64</v>
      </c>
      <c r="Y304" s="64" cm="1">
        <f t="array" ref="Y304">[2]!PropsSI("T","P",Z304,"H",AA304,$F$9)</f>
        <v>322.65259597675259</v>
      </c>
      <c r="Z304" s="64">
        <f t="shared" si="120"/>
        <v>826806.12018037238</v>
      </c>
      <c r="AA304" s="64">
        <f t="shared" si="112"/>
        <v>433824.41250182613</v>
      </c>
      <c r="AB304" s="64" cm="1">
        <f t="array" ref="AB304">[2]!PropsSI("S","P",Z304,"H",AA304,$F$9)</f>
        <v>1770.3653899981227</v>
      </c>
      <c r="AC304" s="64" cm="1">
        <f t="array" ref="AC304">1/[2]!PropsSI("D","P",Z304,"H",AA304,$F$9)</f>
        <v>2.7387312191160459E-2</v>
      </c>
      <c r="AD304" s="64">
        <f t="shared" si="121"/>
        <v>305.64</v>
      </c>
      <c r="AE304" s="64">
        <f t="shared" si="122"/>
        <v>300.64</v>
      </c>
      <c r="AF304" s="64" cm="1">
        <f t="array" ref="AF304">[2]!PropsSI("P","T",AD304,"Q",0,$F$9)</f>
        <v>826806.12018037238</v>
      </c>
      <c r="AG304" s="64" cm="1">
        <f t="array" ref="AG304">[2]!PropsSI("H","P",AF304,"T",AE304,$F$9)</f>
        <v>238107.05836983139</v>
      </c>
      <c r="AH304" s="64" cm="1">
        <f t="array" ref="AH304">[2]!PropsSI("S","P",AF304,"T",AE304,$F$9)</f>
        <v>1131.3676861871622</v>
      </c>
      <c r="AI304" s="64" cm="1">
        <f t="array" ref="AI304">1/[2]!PropsSI("D","P",AF304,"T",AE304,$F$9)</f>
        <v>8.3478396608267357E-4</v>
      </c>
      <c r="AJ304" s="64">
        <f t="shared" si="123"/>
        <v>304.64</v>
      </c>
      <c r="AK304" s="64">
        <f t="shared" si="124"/>
        <v>298.64</v>
      </c>
      <c r="AL304" s="64" cm="1">
        <f t="array" ref="AL304">[2]!PropsSI("P","T",AJ304,"Q",0,$F$9)</f>
        <v>803707.94670296123</v>
      </c>
      <c r="AM304" s="64" cm="1">
        <f t="array" ref="AM304">[2]!PropsSI("H","P",AL304,"T",AK304,$F$9)</f>
        <v>235247.86225403962</v>
      </c>
      <c r="AN304" s="64" cm="1">
        <f t="array" ref="AN304">[2]!PropsSI("S","P",AL304,"T",AK304,$F$9)</f>
        <v>1121.8897209986794</v>
      </c>
      <c r="AO304" s="64" cm="1">
        <f t="array" ref="AO304">1/[2]!PropsSI("D","P",AL304,"T",AK304,$F$9)</f>
        <v>8.2943358859769898E-4</v>
      </c>
      <c r="AP304" s="64">
        <f t="shared" si="125"/>
        <v>260.14999999999998</v>
      </c>
      <c r="AQ304" s="64">
        <f t="shared" si="126"/>
        <v>260.14999999999998</v>
      </c>
      <c r="AR304" s="64" cm="1">
        <f t="array" ref="AR304">[2]!PropsSI("P","T",AP304,"Q",0,$F$9)</f>
        <v>177916.45421566669</v>
      </c>
      <c r="AS304" s="64">
        <f t="shared" si="127"/>
        <v>235247.86225403962</v>
      </c>
      <c r="AT304" s="64" cm="1">
        <f t="array" ref="AT304">[2]!PropsSI("H","P",AR304,"H",AS304,$F$9)</f>
        <v>235247.86225403962</v>
      </c>
      <c r="AU304" s="64" cm="1">
        <f t="array" ref="AU304">1/[2]!PropsSI("D","P",AR304,"H",AS304,$F$9)</f>
        <v>2.8723437427688472E-2</v>
      </c>
      <c r="AV304" s="64"/>
      <c r="AW304" s="64">
        <f t="shared" si="128"/>
        <v>258.14999999999998</v>
      </c>
      <c r="AX304" s="64">
        <f t="shared" si="129"/>
        <v>260.14999999999998</v>
      </c>
      <c r="AY304" s="64" cm="1">
        <f t="array" ref="AY304">[2]!PropsSI("P","T",AW304,"Q",1,$F$9)</f>
        <v>163940.08425461562</v>
      </c>
      <c r="AZ304" s="64" cm="1">
        <f t="array" ref="AZ304">[2]!PropsSI("H","P",AY304,"T",AX304,$F$9)</f>
        <v>391296.02083444159</v>
      </c>
      <c r="BA304" s="64" cm="1">
        <f t="array" ref="BA304">[2]!PropsSI("S","P",AY304,"T",AX304,$F$9)</f>
        <v>1743.5316928918351</v>
      </c>
      <c r="BB304" s="64" cm="1">
        <f t="array" ref="BB304">1/[2]!PropsSI("D","P",AY304,"T",AX304,$F$9)</f>
        <v>0.12185631636211669</v>
      </c>
      <c r="BC304" s="64">
        <f t="shared" si="130"/>
        <v>156.04815858040197</v>
      </c>
      <c r="BD304" s="64">
        <f t="shared" si="131"/>
        <v>37.159879426845116</v>
      </c>
      <c r="BE304" s="64">
        <f t="shared" si="132"/>
        <v>-193.2080380072471</v>
      </c>
      <c r="BF304" s="64">
        <f t="shared" si="133"/>
        <v>4.1993720374579402</v>
      </c>
      <c r="BG304" s="64">
        <f t="shared" si="134"/>
        <v>5.4358812381553996</v>
      </c>
      <c r="BH304" s="64">
        <f t="shared" si="135"/>
        <v>0.77252828998209422</v>
      </c>
      <c r="BI304" s="64">
        <f t="shared" si="136"/>
        <v>5.4814658469299973</v>
      </c>
      <c r="BJ304" s="64">
        <v>53.1814818</v>
      </c>
      <c r="BK304" s="64">
        <f t="shared" si="137"/>
        <v>16.021602373154884</v>
      </c>
      <c r="BL304" s="64">
        <f t="shared" si="138"/>
        <v>3.9386439167339091</v>
      </c>
      <c r="BM304" s="64">
        <f t="shared" si="139"/>
        <v>94.527454001613819</v>
      </c>
    </row>
    <row r="305" spans="1:65" x14ac:dyDescent="0.3">
      <c r="A305">
        <v>304</v>
      </c>
      <c r="B305">
        <v>1</v>
      </c>
      <c r="C305">
        <v>14.35</v>
      </c>
      <c r="D305">
        <v>21.64</v>
      </c>
      <c r="E305" s="71"/>
      <c r="H305" s="73">
        <f t="shared" si="113"/>
        <v>44.96</v>
      </c>
      <c r="I305">
        <f t="shared" si="114"/>
        <v>36.5</v>
      </c>
      <c r="J305" s="64">
        <v>304</v>
      </c>
      <c r="K305" s="64">
        <v>21.64</v>
      </c>
      <c r="L305" s="64">
        <f t="shared" si="115"/>
        <v>256.14999999999998</v>
      </c>
      <c r="M305" s="64">
        <f t="shared" si="116"/>
        <v>266.14999999999998</v>
      </c>
      <c r="N305" s="64" cm="1">
        <f t="array" ref="N305">[2]!PropsSI("P","T",L305,"Q",0,$F$9)</f>
        <v>150836.68187834125</v>
      </c>
      <c r="O305" s="64" cm="1">
        <f t="array" ref="O305">[2]!PropsSI("H","P",N305,"T",M305,$F$9)</f>
        <v>396664.53307498101</v>
      </c>
      <c r="P305" s="64" cm="1">
        <f t="array" ref="P305">[2]!PropsSI("S","P",N305,"T",M305,$F$9)</f>
        <v>1770.3653899981227</v>
      </c>
      <c r="Q305" s="64" cm="1">
        <f t="array" ref="Q305">1/[2]!PropsSI("D","P",N305,"T",M305,$F$9)</f>
        <v>0.13688735498352944</v>
      </c>
      <c r="R305" s="64">
        <f t="shared" si="117"/>
        <v>309.78999999999996</v>
      </c>
      <c r="S305" s="64" cm="1">
        <f t="array" ref="S305">[2]!PropsSI("T","P",T305,"S",V305,$F$9)</f>
        <v>327.04231751072064</v>
      </c>
      <c r="T305" s="64" cm="1">
        <f t="array" ref="T305">[2]!PropsSI("P","T",R305,"Q",1,$F$9)</f>
        <v>928037.2780572006</v>
      </c>
      <c r="U305" s="64" cm="1">
        <f t="array" ref="U305">[2]!PropsSI("H","P",T305,"S",V305,$F$9)</f>
        <v>436441.35207095044</v>
      </c>
      <c r="V305" s="64">
        <f t="shared" si="118"/>
        <v>1770.3653899981227</v>
      </c>
      <c r="W305" s="64" cm="1">
        <f t="array" ref="W305">1/[2]!PropsSI("D","P",T305,"S",V305,$F$9)</f>
        <v>2.4424266208932122E-2</v>
      </c>
      <c r="X305" s="64">
        <f t="shared" si="119"/>
        <v>309.78999999999996</v>
      </c>
      <c r="Y305" s="64" cm="1">
        <f t="array" ref="Y305">[2]!PropsSI("T","P",Z305,"H",AA305,$F$9)</f>
        <v>327.04231751072064</v>
      </c>
      <c r="Z305" s="64">
        <f t="shared" si="120"/>
        <v>928037.2780572006</v>
      </c>
      <c r="AA305" s="64">
        <f t="shared" si="112"/>
        <v>436441.35207095044</v>
      </c>
      <c r="AB305" s="64" cm="1">
        <f t="array" ref="AB305">[2]!PropsSI("S","P",Z305,"H",AA305,$F$9)</f>
        <v>1770.3653899981225</v>
      </c>
      <c r="AC305" s="64" cm="1">
        <f t="array" ref="AC305">1/[2]!PropsSI("D","P",Z305,"H",AA305,$F$9)</f>
        <v>2.4424266208932125E-2</v>
      </c>
      <c r="AD305" s="64">
        <f t="shared" si="121"/>
        <v>309.78999999999996</v>
      </c>
      <c r="AE305" s="64">
        <f t="shared" si="122"/>
        <v>304.78999999999996</v>
      </c>
      <c r="AF305" s="64" cm="1">
        <f t="array" ref="AF305">[2]!PropsSI("P","T",AD305,"Q",0,$F$9)</f>
        <v>928037.2780572006</v>
      </c>
      <c r="AG305" s="64" cm="1">
        <f t="array" ref="AG305">[2]!PropsSI("H","P",AF305,"T",AE305,$F$9)</f>
        <v>244092.95670284572</v>
      </c>
      <c r="AH305" s="64" cm="1">
        <f t="array" ref="AH305">[2]!PropsSI("S","P",AF305,"T",AE305,$F$9)</f>
        <v>1150.8607238780826</v>
      </c>
      <c r="AI305" s="64" cm="1">
        <f t="array" ref="AI305">1/[2]!PropsSI("D","P",AF305,"T",AE305,$F$9)</f>
        <v>8.4613940838147651E-4</v>
      </c>
      <c r="AJ305" s="64">
        <f t="shared" si="123"/>
        <v>308.78999999999996</v>
      </c>
      <c r="AK305" s="64">
        <f t="shared" si="124"/>
        <v>302.78999999999996</v>
      </c>
      <c r="AL305" s="64" cm="1">
        <f t="array" ref="AL305">[2]!PropsSI("P","T",AJ305,"Q",0,$F$9)</f>
        <v>902837.09166303289</v>
      </c>
      <c r="AM305" s="64" cm="1">
        <f t="array" ref="AM305">[2]!PropsSI("H","P",AL305,"T",AK305,$F$9)</f>
        <v>241198.69299503395</v>
      </c>
      <c r="AN305" s="64" cm="1">
        <f t="array" ref="AN305">[2]!PropsSI("S","P",AL305,"T",AK305,$F$9)</f>
        <v>1141.4034901916459</v>
      </c>
      <c r="AO305" s="64" cm="1">
        <f t="array" ref="AO305">1/[2]!PropsSI("D","P",AL305,"T",AK305,$F$9)</f>
        <v>8.4047239069808726E-4</v>
      </c>
      <c r="AP305" s="64">
        <f t="shared" si="125"/>
        <v>260.14999999999998</v>
      </c>
      <c r="AQ305" s="64">
        <f t="shared" si="126"/>
        <v>260.14999999999998</v>
      </c>
      <c r="AR305" s="64" cm="1">
        <f t="array" ref="AR305">[2]!PropsSI("P","T",AP305,"Q",0,$F$9)</f>
        <v>177916.45421566669</v>
      </c>
      <c r="AS305" s="64">
        <f t="shared" si="127"/>
        <v>241198.69299503395</v>
      </c>
      <c r="AT305" s="64" cm="1">
        <f t="array" ref="AT305">[2]!PropsSI("H","P",AR305,"H",AS305,$F$9)</f>
        <v>241198.69299503395</v>
      </c>
      <c r="AU305" s="64" cm="1">
        <f t="array" ref="AU305">1/[2]!PropsSI("D","P",AR305,"H",AS305,$F$9)</f>
        <v>3.1894788061440776E-2</v>
      </c>
      <c r="AV305" s="64"/>
      <c r="AW305" s="64">
        <f t="shared" si="128"/>
        <v>258.14999999999998</v>
      </c>
      <c r="AX305" s="64">
        <f t="shared" si="129"/>
        <v>260.14999999999998</v>
      </c>
      <c r="AY305" s="64" cm="1">
        <f t="array" ref="AY305">[2]!PropsSI("P","T",AW305,"Q",1,$F$9)</f>
        <v>163940.08425461562</v>
      </c>
      <c r="AZ305" s="64" cm="1">
        <f t="array" ref="AZ305">[2]!PropsSI("H","P",AY305,"T",AX305,$F$9)</f>
        <v>391296.02083444159</v>
      </c>
      <c r="BA305" s="64" cm="1">
        <f t="array" ref="BA305">[2]!PropsSI("S","P",AY305,"T",AX305,$F$9)</f>
        <v>1743.5316928918351</v>
      </c>
      <c r="BB305" s="64" cm="1">
        <f t="array" ref="BB305">1/[2]!PropsSI("D","P",AY305,"T",AX305,$F$9)</f>
        <v>0.12185631636211669</v>
      </c>
      <c r="BC305" s="64">
        <f t="shared" si="130"/>
        <v>150.09732783940763</v>
      </c>
      <c r="BD305" s="64">
        <f t="shared" si="131"/>
        <v>39.776818995969428</v>
      </c>
      <c r="BE305" s="64">
        <f t="shared" si="132"/>
        <v>-189.87414683537705</v>
      </c>
      <c r="BF305" s="64">
        <f t="shared" si="133"/>
        <v>3.7734874640080429</v>
      </c>
      <c r="BG305" s="64">
        <f t="shared" si="134"/>
        <v>4.9990317583268791</v>
      </c>
      <c r="BH305" s="64">
        <f t="shared" si="135"/>
        <v>0.75484366702062877</v>
      </c>
      <c r="BI305" s="64">
        <f t="shared" si="136"/>
        <v>6.1525967457022013</v>
      </c>
      <c r="BJ305" s="64">
        <v>53.1814818</v>
      </c>
      <c r="BK305" s="64">
        <f t="shared" si="137"/>
        <v>13.404662804030572</v>
      </c>
      <c r="BL305" s="64">
        <f t="shared" si="138"/>
        <v>3.295312939324182</v>
      </c>
      <c r="BM305" s="64">
        <f t="shared" si="139"/>
        <v>79.087510543780368</v>
      </c>
    </row>
    <row r="306" spans="1:65" x14ac:dyDescent="0.3">
      <c r="A306">
        <v>305</v>
      </c>
      <c r="B306">
        <v>1</v>
      </c>
      <c r="C306">
        <v>15.64</v>
      </c>
      <c r="D306">
        <v>23.82</v>
      </c>
      <c r="E306" s="71"/>
      <c r="H306" s="73">
        <f t="shared" si="113"/>
        <v>44.96</v>
      </c>
      <c r="I306">
        <f t="shared" si="114"/>
        <v>36.5</v>
      </c>
      <c r="J306" s="64">
        <v>305</v>
      </c>
      <c r="K306" s="64">
        <v>23.82</v>
      </c>
      <c r="L306" s="64">
        <f t="shared" si="115"/>
        <v>256.14999999999998</v>
      </c>
      <c r="M306" s="64">
        <f t="shared" si="116"/>
        <v>266.14999999999998</v>
      </c>
      <c r="N306" s="64" cm="1">
        <f t="array" ref="N306">[2]!PropsSI("P","T",L306,"Q",0,$F$9)</f>
        <v>150836.68187834125</v>
      </c>
      <c r="O306" s="64" cm="1">
        <f t="array" ref="O306">[2]!PropsSI("H","P",N306,"T",M306,$F$9)</f>
        <v>396664.53307498101</v>
      </c>
      <c r="P306" s="64" cm="1">
        <f t="array" ref="P306">[2]!PropsSI("S","P",N306,"T",M306,$F$9)</f>
        <v>1770.3653899981227</v>
      </c>
      <c r="Q306" s="64" cm="1">
        <f t="array" ref="Q306">1/[2]!PropsSI("D","P",N306,"T",M306,$F$9)</f>
        <v>0.13688735498352944</v>
      </c>
      <c r="R306" s="64">
        <f t="shared" si="117"/>
        <v>311.96999999999997</v>
      </c>
      <c r="S306" s="64" cm="1">
        <f t="array" ref="S306">[2]!PropsSI("T","P",T306,"S",V306,$F$9)</f>
        <v>329.3388991024762</v>
      </c>
      <c r="T306" s="64" cm="1">
        <f t="array" ref="T306">[2]!PropsSI("P","T",R306,"Q",1,$F$9)</f>
        <v>984801.48892068048</v>
      </c>
      <c r="U306" s="64" cm="1">
        <f t="array" ref="U306">[2]!PropsSI("H","P",T306,"S",V306,$F$9)</f>
        <v>437787.141543367</v>
      </c>
      <c r="V306" s="64">
        <f t="shared" si="118"/>
        <v>1770.3653899981227</v>
      </c>
      <c r="W306" s="64" cm="1">
        <f t="array" ref="W306">1/[2]!PropsSI("D","P",T306,"S",V306,$F$9)</f>
        <v>2.3019247250200516E-2</v>
      </c>
      <c r="X306" s="64">
        <f t="shared" si="119"/>
        <v>311.96999999999997</v>
      </c>
      <c r="Y306" s="64" cm="1">
        <f t="array" ref="Y306">[2]!PropsSI("T","P",Z306,"H",AA306,$F$9)</f>
        <v>329.33889910247615</v>
      </c>
      <c r="Z306" s="64">
        <f t="shared" si="120"/>
        <v>984801.48892068048</v>
      </c>
      <c r="AA306" s="64">
        <f t="shared" si="112"/>
        <v>437787.141543367</v>
      </c>
      <c r="AB306" s="64" cm="1">
        <f t="array" ref="AB306">[2]!PropsSI("S","P",Z306,"H",AA306,$F$9)</f>
        <v>1770.3653899981225</v>
      </c>
      <c r="AC306" s="64" cm="1">
        <f t="array" ref="AC306">1/[2]!PropsSI("D","P",Z306,"H",AA306,$F$9)</f>
        <v>2.3019247250200513E-2</v>
      </c>
      <c r="AD306" s="64">
        <f t="shared" si="121"/>
        <v>311.96999999999997</v>
      </c>
      <c r="AE306" s="64">
        <f t="shared" si="122"/>
        <v>306.96999999999997</v>
      </c>
      <c r="AF306" s="64" cm="1">
        <f t="array" ref="AF306">[2]!PropsSI("P","T",AD306,"Q",0,$F$9)</f>
        <v>984801.48892068048</v>
      </c>
      <c r="AG306" s="64" cm="1">
        <f t="array" ref="AG306">[2]!PropsSI("H","P",AF306,"T",AE306,$F$9)</f>
        <v>247266.7134526193</v>
      </c>
      <c r="AH306" s="64" cm="1">
        <f t="array" ref="AH306">[2]!PropsSI("S","P",AF306,"T",AE306,$F$9)</f>
        <v>1161.0789515751201</v>
      </c>
      <c r="AI306" s="64" cm="1">
        <f t="array" ref="AI306">1/[2]!PropsSI("D","P",AF306,"T",AE306,$F$9)</f>
        <v>8.5236689864654337E-4</v>
      </c>
      <c r="AJ306" s="64">
        <f t="shared" si="123"/>
        <v>310.96999999999997</v>
      </c>
      <c r="AK306" s="64">
        <f t="shared" si="124"/>
        <v>304.96999999999997</v>
      </c>
      <c r="AL306" s="64" cm="1">
        <f t="array" ref="AL306">[2]!PropsSI("P","T",AJ306,"Q",0,$F$9)</f>
        <v>958448.68985107308</v>
      </c>
      <c r="AM306" s="64" cm="1">
        <f t="array" ref="AM306">[2]!PropsSI("H","P",AL306,"T",AK306,$F$9)</f>
        <v>244352.88553416112</v>
      </c>
      <c r="AN306" s="64" cm="1">
        <f t="array" ref="AN306">[2]!PropsSI("S","P",AL306,"T",AK306,$F$9)</f>
        <v>1151.6288647458523</v>
      </c>
      <c r="AO306" s="64" cm="1">
        <f t="array" ref="AO306">1/[2]!PropsSI("D","P",AL306,"T",AK306,$F$9)</f>
        <v>8.4651793893759464E-4</v>
      </c>
      <c r="AP306" s="64">
        <f t="shared" si="125"/>
        <v>260.14999999999998</v>
      </c>
      <c r="AQ306" s="64">
        <f t="shared" si="126"/>
        <v>260.14999999999998</v>
      </c>
      <c r="AR306" s="64" cm="1">
        <f t="array" ref="AR306">[2]!PropsSI("P","T",AP306,"Q",0,$F$9)</f>
        <v>177916.45421566669</v>
      </c>
      <c r="AS306" s="64">
        <f t="shared" si="127"/>
        <v>244352.88553416112</v>
      </c>
      <c r="AT306" s="64" cm="1">
        <f t="array" ref="AT306">[2]!PropsSI("H","P",AR306,"H",AS306,$F$9)</f>
        <v>244352.88553416112</v>
      </c>
      <c r="AU306" s="64" cm="1">
        <f t="array" ref="AU306">1/[2]!PropsSI("D","P",AR306,"H",AS306,$F$9)</f>
        <v>3.3575738325918682E-2</v>
      </c>
      <c r="AV306" s="64"/>
      <c r="AW306" s="64">
        <f t="shared" si="128"/>
        <v>258.14999999999998</v>
      </c>
      <c r="AX306" s="64">
        <f t="shared" si="129"/>
        <v>260.14999999999998</v>
      </c>
      <c r="AY306" s="64" cm="1">
        <f t="array" ref="AY306">[2]!PropsSI("P","T",AW306,"Q",1,$F$9)</f>
        <v>163940.08425461562</v>
      </c>
      <c r="AZ306" s="64" cm="1">
        <f t="array" ref="AZ306">[2]!PropsSI("H","P",AY306,"T",AX306,$F$9)</f>
        <v>391296.02083444159</v>
      </c>
      <c r="BA306" s="64" cm="1">
        <f t="array" ref="BA306">[2]!PropsSI("S","P",AY306,"T",AX306,$F$9)</f>
        <v>1743.5316928918351</v>
      </c>
      <c r="BB306" s="64" cm="1">
        <f t="array" ref="BB306">1/[2]!PropsSI("D","P",AY306,"T",AX306,$F$9)</f>
        <v>0.12185631636211669</v>
      </c>
      <c r="BC306" s="64">
        <f t="shared" si="130"/>
        <v>146.94313530028046</v>
      </c>
      <c r="BD306" s="64">
        <f t="shared" si="131"/>
        <v>41.122608468385998</v>
      </c>
      <c r="BE306" s="64">
        <f t="shared" si="132"/>
        <v>-188.06574376866647</v>
      </c>
      <c r="BF306" s="64">
        <f t="shared" si="133"/>
        <v>3.5732931536492041</v>
      </c>
      <c r="BG306" s="64">
        <f t="shared" si="134"/>
        <v>4.7965440356744704</v>
      </c>
      <c r="BH306" s="64">
        <f t="shared" si="135"/>
        <v>0.74497244830292531</v>
      </c>
      <c r="BI306" s="64">
        <f t="shared" si="136"/>
        <v>6.5289257006792383</v>
      </c>
      <c r="BJ306" s="64">
        <v>53.1814818</v>
      </c>
      <c r="BK306" s="64">
        <f t="shared" si="137"/>
        <v>12.058873331614002</v>
      </c>
      <c r="BL306" s="64">
        <f t="shared" si="138"/>
        <v>2.9644730273551088</v>
      </c>
      <c r="BM306" s="64">
        <f t="shared" si="139"/>
        <v>71.147352656522614</v>
      </c>
    </row>
    <row r="307" spans="1:65" x14ac:dyDescent="0.3">
      <c r="A307">
        <v>306</v>
      </c>
      <c r="B307">
        <v>1</v>
      </c>
      <c r="C307">
        <v>15.7</v>
      </c>
      <c r="D307">
        <v>23.69</v>
      </c>
      <c r="E307" s="71"/>
      <c r="H307" s="73">
        <f t="shared" si="113"/>
        <v>44.96</v>
      </c>
      <c r="I307">
        <f t="shared" si="114"/>
        <v>36.5</v>
      </c>
      <c r="J307" s="64">
        <v>306</v>
      </c>
      <c r="K307" s="64">
        <v>23.69</v>
      </c>
      <c r="L307" s="64">
        <f t="shared" si="115"/>
        <v>256.14999999999998</v>
      </c>
      <c r="M307" s="64">
        <f t="shared" si="116"/>
        <v>266.14999999999998</v>
      </c>
      <c r="N307" s="64" cm="1">
        <f t="array" ref="N307">[2]!PropsSI("P","T",L307,"Q",0,$F$9)</f>
        <v>150836.68187834125</v>
      </c>
      <c r="O307" s="64" cm="1">
        <f t="array" ref="O307">[2]!PropsSI("H","P",N307,"T",M307,$F$9)</f>
        <v>396664.53307498101</v>
      </c>
      <c r="P307" s="64" cm="1">
        <f t="array" ref="P307">[2]!PropsSI("S","P",N307,"T",M307,$F$9)</f>
        <v>1770.3653899981227</v>
      </c>
      <c r="Q307" s="64" cm="1">
        <f t="array" ref="Q307">1/[2]!PropsSI("D","P",N307,"T",M307,$F$9)</f>
        <v>0.13688735498352944</v>
      </c>
      <c r="R307" s="64">
        <f t="shared" si="117"/>
        <v>311.83999999999997</v>
      </c>
      <c r="S307" s="64" cm="1">
        <f t="array" ref="S307">[2]!PropsSI("T","P",T307,"S",V307,$F$9)</f>
        <v>329.20210256714358</v>
      </c>
      <c r="T307" s="64" cm="1">
        <f t="array" ref="T307">[2]!PropsSI("P","T",R307,"Q",1,$F$9)</f>
        <v>981345.23602129496</v>
      </c>
      <c r="U307" s="64" cm="1">
        <f t="array" ref="U307">[2]!PropsSI("H","P",T307,"S",V307,$F$9)</f>
        <v>437707.44123624649</v>
      </c>
      <c r="V307" s="64">
        <f t="shared" si="118"/>
        <v>1770.3653899981227</v>
      </c>
      <c r="W307" s="64" cm="1">
        <f t="array" ref="W307">1/[2]!PropsSI("D","P",T307,"S",V307,$F$9)</f>
        <v>2.3100332023527514E-2</v>
      </c>
      <c r="X307" s="64">
        <f t="shared" si="119"/>
        <v>311.83999999999997</v>
      </c>
      <c r="Y307" s="64" cm="1">
        <f t="array" ref="Y307">[2]!PropsSI("T","P",Z307,"H",AA307,$F$9)</f>
        <v>329.20210256714358</v>
      </c>
      <c r="Z307" s="64">
        <f t="shared" si="120"/>
        <v>981345.23602129496</v>
      </c>
      <c r="AA307" s="64">
        <f t="shared" si="112"/>
        <v>437707.44123624649</v>
      </c>
      <c r="AB307" s="64" cm="1">
        <f t="array" ref="AB307">[2]!PropsSI("S","P",Z307,"H",AA307,$F$9)</f>
        <v>1770.3653899981227</v>
      </c>
      <c r="AC307" s="64" cm="1">
        <f t="array" ref="AC307">1/[2]!PropsSI("D","P",Z307,"H",AA307,$F$9)</f>
        <v>2.3100332023527514E-2</v>
      </c>
      <c r="AD307" s="64">
        <f t="shared" si="121"/>
        <v>311.83999999999997</v>
      </c>
      <c r="AE307" s="64">
        <f t="shared" si="122"/>
        <v>306.83999999999997</v>
      </c>
      <c r="AF307" s="64" cm="1">
        <f t="array" ref="AF307">[2]!PropsSI("P","T",AD307,"Q",0,$F$9)</f>
        <v>981345.23602129496</v>
      </c>
      <c r="AG307" s="64" cm="1">
        <f t="array" ref="AG307">[2]!PropsSI("H","P",AF307,"T",AE307,$F$9)</f>
        <v>247076.86513525571</v>
      </c>
      <c r="AH307" s="64" cm="1">
        <f t="array" ref="AH307">[2]!PropsSI("S","P",AF307,"T",AE307,$F$9)</f>
        <v>1160.4699586516008</v>
      </c>
      <c r="AI307" s="64" cm="1">
        <f t="array" ref="AI307">1/[2]!PropsSI("D","P",AF307,"T",AE307,$F$9)</f>
        <v>8.519901737509423E-4</v>
      </c>
      <c r="AJ307" s="64">
        <f t="shared" si="123"/>
        <v>310.83999999999997</v>
      </c>
      <c r="AK307" s="64">
        <f t="shared" si="124"/>
        <v>304.83999999999997</v>
      </c>
      <c r="AL307" s="64" cm="1">
        <f t="array" ref="AL307">[2]!PropsSI("P","T",AJ307,"Q",0,$F$9)</f>
        <v>955062.12114371173</v>
      </c>
      <c r="AM307" s="64" cm="1">
        <f t="array" ref="AM307">[2]!PropsSI("H","P",AL307,"T",AK307,$F$9)</f>
        <v>244164.22755015641</v>
      </c>
      <c r="AN307" s="64" cm="1">
        <f t="array" ref="AN307">[2]!PropsSI("S","P",AL307,"T",AK307,$F$9)</f>
        <v>1151.0195214674993</v>
      </c>
      <c r="AO307" s="64" cm="1">
        <f t="array" ref="AO307">1/[2]!PropsSI("D","P",AL307,"T",AK307,$F$9)</f>
        <v>8.4615239135584636E-4</v>
      </c>
      <c r="AP307" s="64">
        <f t="shared" si="125"/>
        <v>260.14999999999998</v>
      </c>
      <c r="AQ307" s="64">
        <f t="shared" si="126"/>
        <v>260.14999999999998</v>
      </c>
      <c r="AR307" s="64" cm="1">
        <f t="array" ref="AR307">[2]!PropsSI("P","T",AP307,"Q",0,$F$9)</f>
        <v>177916.45421566669</v>
      </c>
      <c r="AS307" s="64">
        <f t="shared" si="127"/>
        <v>244164.22755015641</v>
      </c>
      <c r="AT307" s="64" cm="1">
        <f t="array" ref="AT307">[2]!PropsSI("H","P",AR307,"H",AS307,$F$9)</f>
        <v>244164.22755015641</v>
      </c>
      <c r="AU307" s="64" cm="1">
        <f t="array" ref="AU307">1/[2]!PropsSI("D","P",AR307,"H",AS307,$F$9)</f>
        <v>3.3475197637874203E-2</v>
      </c>
      <c r="AV307" s="64"/>
      <c r="AW307" s="64">
        <f t="shared" si="128"/>
        <v>258.14999999999998</v>
      </c>
      <c r="AX307" s="64">
        <f t="shared" si="129"/>
        <v>260.14999999999998</v>
      </c>
      <c r="AY307" s="64" cm="1">
        <f t="array" ref="AY307">[2]!PropsSI("P","T",AW307,"Q",1,$F$9)</f>
        <v>163940.08425461562</v>
      </c>
      <c r="AZ307" s="64" cm="1">
        <f t="array" ref="AZ307">[2]!PropsSI("H","P",AY307,"T",AX307,$F$9)</f>
        <v>391296.02083444159</v>
      </c>
      <c r="BA307" s="64" cm="1">
        <f t="array" ref="BA307">[2]!PropsSI("S","P",AY307,"T",AX307,$F$9)</f>
        <v>1743.5316928918351</v>
      </c>
      <c r="BB307" s="64" cm="1">
        <f t="array" ref="BB307">1/[2]!PropsSI("D","P",AY307,"T",AX307,$F$9)</f>
        <v>0.12185631636211669</v>
      </c>
      <c r="BC307" s="64">
        <f t="shared" si="130"/>
        <v>147.13179328428518</v>
      </c>
      <c r="BD307" s="64">
        <f t="shared" si="131"/>
        <v>41.042908161265487</v>
      </c>
      <c r="BE307" s="64">
        <f t="shared" si="132"/>
        <v>-188.17470144555068</v>
      </c>
      <c r="BF307" s="64">
        <f t="shared" si="133"/>
        <v>3.5848286555664144</v>
      </c>
      <c r="BG307" s="64">
        <f t="shared" si="134"/>
        <v>4.8081579437511639</v>
      </c>
      <c r="BH307" s="64">
        <f t="shared" si="135"/>
        <v>0.74557214998009214</v>
      </c>
      <c r="BI307" s="64">
        <f t="shared" si="136"/>
        <v>6.5060118255107753</v>
      </c>
      <c r="BJ307" s="64">
        <v>53.1814818</v>
      </c>
      <c r="BK307" s="64">
        <f t="shared" si="137"/>
        <v>12.138573638734513</v>
      </c>
      <c r="BL307" s="64">
        <f t="shared" si="138"/>
        <v>2.9840660195222344</v>
      </c>
      <c r="BM307" s="64">
        <f t="shared" si="139"/>
        <v>71.617584468533622</v>
      </c>
    </row>
    <row r="308" spans="1:65" x14ac:dyDescent="0.3">
      <c r="A308">
        <v>307</v>
      </c>
      <c r="B308">
        <v>1</v>
      </c>
      <c r="C308">
        <v>15.64</v>
      </c>
      <c r="D308">
        <v>22.78</v>
      </c>
      <c r="E308" s="71"/>
      <c r="H308" s="73">
        <f t="shared" si="113"/>
        <v>44.96</v>
      </c>
      <c r="I308">
        <f t="shared" si="114"/>
        <v>36.5</v>
      </c>
      <c r="J308" s="64">
        <v>307</v>
      </c>
      <c r="K308" s="64">
        <v>22.78</v>
      </c>
      <c r="L308" s="64">
        <f t="shared" si="115"/>
        <v>256.14999999999998</v>
      </c>
      <c r="M308" s="64">
        <f t="shared" si="116"/>
        <v>266.14999999999998</v>
      </c>
      <c r="N308" s="64" cm="1">
        <f t="array" ref="N308">[2]!PropsSI("P","T",L308,"Q",0,$F$9)</f>
        <v>150836.68187834125</v>
      </c>
      <c r="O308" s="64" cm="1">
        <f t="array" ref="O308">[2]!PropsSI("H","P",N308,"T",M308,$F$9)</f>
        <v>396664.53307498101</v>
      </c>
      <c r="P308" s="64" cm="1">
        <f t="array" ref="P308">[2]!PropsSI("S","P",N308,"T",M308,$F$9)</f>
        <v>1770.3653899981227</v>
      </c>
      <c r="Q308" s="64" cm="1">
        <f t="array" ref="Q308">1/[2]!PropsSI("D","P",N308,"T",M308,$F$9)</f>
        <v>0.13688735498352944</v>
      </c>
      <c r="R308" s="64">
        <f t="shared" si="117"/>
        <v>310.92999999999995</v>
      </c>
      <c r="S308" s="64" cm="1">
        <f t="array" ref="S308">[2]!PropsSI("T","P",T308,"S",V308,$F$9)</f>
        <v>328.24399051109697</v>
      </c>
      <c r="T308" s="64" cm="1">
        <f t="array" ref="T308">[2]!PropsSI("P","T",R308,"Q",1,$F$9)</f>
        <v>957405.71019235416</v>
      </c>
      <c r="U308" s="64" cm="1">
        <f t="array" ref="U308">[2]!PropsSI("H","P",T308,"S",V308,$F$9)</f>
        <v>437147.57771829393</v>
      </c>
      <c r="V308" s="64">
        <f t="shared" si="118"/>
        <v>1770.3653899981227</v>
      </c>
      <c r="W308" s="64" cm="1">
        <f t="array" ref="W308">1/[2]!PropsSI("D","P",T308,"S",V308,$F$9)</f>
        <v>2.3677378279711322E-2</v>
      </c>
      <c r="X308" s="64">
        <f t="shared" si="119"/>
        <v>310.92999999999995</v>
      </c>
      <c r="Y308" s="64" cm="1">
        <f t="array" ref="Y308">[2]!PropsSI("T","P",Z308,"H",AA308,$F$9)</f>
        <v>328.24399051109697</v>
      </c>
      <c r="Z308" s="64">
        <f t="shared" si="120"/>
        <v>957405.71019235416</v>
      </c>
      <c r="AA308" s="64">
        <f t="shared" si="112"/>
        <v>437147.57771829393</v>
      </c>
      <c r="AB308" s="64" cm="1">
        <f t="array" ref="AB308">[2]!PropsSI("S","P",Z308,"H",AA308,$F$9)</f>
        <v>1770.3653899981225</v>
      </c>
      <c r="AC308" s="64" cm="1">
        <f t="array" ref="AC308">1/[2]!PropsSI("D","P",Z308,"H",AA308,$F$9)</f>
        <v>2.3677378279711322E-2</v>
      </c>
      <c r="AD308" s="64">
        <f t="shared" si="121"/>
        <v>310.92999999999995</v>
      </c>
      <c r="AE308" s="64">
        <f t="shared" si="122"/>
        <v>305.92999999999995</v>
      </c>
      <c r="AF308" s="64" cm="1">
        <f t="array" ref="AF308">[2]!PropsSI("P","T",AD308,"Q",0,$F$9)</f>
        <v>957405.71019235416</v>
      </c>
      <c r="AG308" s="64" cm="1">
        <f t="array" ref="AG308">[2]!PropsSI("H","P",AF308,"T",AE308,$F$9)</f>
        <v>245750.02760656577</v>
      </c>
      <c r="AH308" s="64" cm="1">
        <f t="array" ref="AH308">[2]!PropsSI("S","P",AF308,"T",AE308,$F$9)</f>
        <v>1156.2058048730858</v>
      </c>
      <c r="AI308" s="64" cm="1">
        <f t="array" ref="AI308">1/[2]!PropsSI("D","P",AF308,"T",AE308,$F$9)</f>
        <v>8.4937233740036105E-4</v>
      </c>
      <c r="AJ308" s="64">
        <f t="shared" si="123"/>
        <v>309.92999999999995</v>
      </c>
      <c r="AK308" s="64">
        <f t="shared" si="124"/>
        <v>303.92999999999995</v>
      </c>
      <c r="AL308" s="64" cm="1">
        <f t="array" ref="AL308">[2]!PropsSI("P","T",AJ308,"Q",0,$F$9)</f>
        <v>931606.99922968994</v>
      </c>
      <c r="AM308" s="64" cm="1">
        <f t="array" ref="AM308">[2]!PropsSI("H","P",AL308,"T",AK308,$F$9)</f>
        <v>242845.63723418728</v>
      </c>
      <c r="AN308" s="64" cm="1">
        <f t="array" ref="AN308">[2]!PropsSI("S","P",AL308,"T",AK308,$F$9)</f>
        <v>1146.7526434253723</v>
      </c>
      <c r="AO308" s="64" cm="1">
        <f t="array" ref="AO308">1/[2]!PropsSI("D","P",AL308,"T",AK308,$F$9)</f>
        <v>8.4361161473426682E-4</v>
      </c>
      <c r="AP308" s="64">
        <f t="shared" si="125"/>
        <v>260.14999999999998</v>
      </c>
      <c r="AQ308" s="64">
        <f t="shared" si="126"/>
        <v>260.14999999999998</v>
      </c>
      <c r="AR308" s="64" cm="1">
        <f t="array" ref="AR308">[2]!PropsSI("P","T",AP308,"Q",0,$F$9)</f>
        <v>177916.45421566669</v>
      </c>
      <c r="AS308" s="64">
        <f t="shared" si="127"/>
        <v>242845.63723418728</v>
      </c>
      <c r="AT308" s="64" cm="1">
        <f t="array" ref="AT308">[2]!PropsSI("H","P",AR308,"H",AS308,$F$9)</f>
        <v>242845.63723418728</v>
      </c>
      <c r="AU308" s="64" cm="1">
        <f t="array" ref="AU308">1/[2]!PropsSI("D","P",AR308,"H",AS308,$F$9)</f>
        <v>3.2772486971714414E-2</v>
      </c>
      <c r="AV308" s="64"/>
      <c r="AW308" s="64">
        <f t="shared" si="128"/>
        <v>258.14999999999998</v>
      </c>
      <c r="AX308" s="64">
        <f t="shared" si="129"/>
        <v>260.14999999999998</v>
      </c>
      <c r="AY308" s="64" cm="1">
        <f t="array" ref="AY308">[2]!PropsSI("P","T",AW308,"Q",1,$F$9)</f>
        <v>163940.08425461562</v>
      </c>
      <c r="AZ308" s="64" cm="1">
        <f t="array" ref="AZ308">[2]!PropsSI("H","P",AY308,"T",AX308,$F$9)</f>
        <v>391296.02083444159</v>
      </c>
      <c r="BA308" s="64" cm="1">
        <f t="array" ref="BA308">[2]!PropsSI("S","P",AY308,"T",AX308,$F$9)</f>
        <v>1743.5316928918351</v>
      </c>
      <c r="BB308" s="64" cm="1">
        <f t="array" ref="BB308">1/[2]!PropsSI("D","P",AY308,"T",AX308,$F$9)</f>
        <v>0.12185631636211669</v>
      </c>
      <c r="BC308" s="64">
        <f t="shared" si="130"/>
        <v>148.4503836002543</v>
      </c>
      <c r="BD308" s="64">
        <f t="shared" si="131"/>
        <v>40.483044643312923</v>
      </c>
      <c r="BE308" s="64">
        <f t="shared" si="132"/>
        <v>-188.93342824356722</v>
      </c>
      <c r="BF308" s="64">
        <f t="shared" si="133"/>
        <v>3.6669767530633508</v>
      </c>
      <c r="BG308" s="64">
        <f t="shared" si="134"/>
        <v>4.8910572186434278</v>
      </c>
      <c r="BH308" s="64">
        <f t="shared" si="135"/>
        <v>0.7497309046162447</v>
      </c>
      <c r="BI308" s="64">
        <f t="shared" si="136"/>
        <v>6.3473002605862066</v>
      </c>
      <c r="BJ308" s="64">
        <v>53.1814818</v>
      </c>
      <c r="BK308" s="64">
        <f t="shared" si="137"/>
        <v>12.698437156687078</v>
      </c>
      <c r="BL308" s="64">
        <f t="shared" si="138"/>
        <v>3.12169913435224</v>
      </c>
      <c r="BM308" s="64">
        <f t="shared" si="139"/>
        <v>74.920779224453753</v>
      </c>
    </row>
    <row r="309" spans="1:65" x14ac:dyDescent="0.3">
      <c r="A309">
        <v>308</v>
      </c>
      <c r="B309">
        <v>1</v>
      </c>
      <c r="C309">
        <v>18.41</v>
      </c>
      <c r="D309">
        <v>27.72</v>
      </c>
      <c r="E309" s="71"/>
      <c r="H309" s="73">
        <f t="shared" si="113"/>
        <v>44.96</v>
      </c>
      <c r="I309">
        <f t="shared" si="114"/>
        <v>36.5</v>
      </c>
      <c r="J309" s="64">
        <v>308</v>
      </c>
      <c r="K309" s="64">
        <v>27.72</v>
      </c>
      <c r="L309" s="64">
        <f t="shared" si="115"/>
        <v>256.14999999999998</v>
      </c>
      <c r="M309" s="64">
        <f t="shared" si="116"/>
        <v>266.14999999999998</v>
      </c>
      <c r="N309" s="64" cm="1">
        <f t="array" ref="N309">[2]!PropsSI("P","T",L309,"Q",0,$F$9)</f>
        <v>150836.68187834125</v>
      </c>
      <c r="O309" s="64" cm="1">
        <f t="array" ref="O309">[2]!PropsSI("H","P",N309,"T",M309,$F$9)</f>
        <v>396664.53307498101</v>
      </c>
      <c r="P309" s="64" cm="1">
        <f t="array" ref="P309">[2]!PropsSI("S","P",N309,"T",M309,$F$9)</f>
        <v>1770.3653899981227</v>
      </c>
      <c r="Q309" s="64" cm="1">
        <f t="array" ref="Q309">1/[2]!PropsSI("D","P",N309,"T",M309,$F$9)</f>
        <v>0.13688735498352944</v>
      </c>
      <c r="R309" s="64">
        <f t="shared" si="117"/>
        <v>315.87</v>
      </c>
      <c r="S309" s="64" cm="1">
        <f t="array" ref="S309">[2]!PropsSI("T","P",T309,"S",V309,$F$9)</f>
        <v>333.43504766349525</v>
      </c>
      <c r="T309" s="64" cm="1">
        <f t="array" ref="T309">[2]!PropsSI("P","T",R309,"Q",1,$F$9)</f>
        <v>1092805.1478796373</v>
      </c>
      <c r="U309" s="64" cm="1">
        <f t="array" ref="U309">[2]!PropsSI("H","P",T309,"S",V309,$F$9)</f>
        <v>440145.80616924603</v>
      </c>
      <c r="V309" s="64">
        <f t="shared" si="118"/>
        <v>1770.3653899981227</v>
      </c>
      <c r="W309" s="64" cm="1">
        <f t="array" ref="W309">1/[2]!PropsSI("D","P",T309,"S",V309,$F$9)</f>
        <v>2.0734379714297552E-2</v>
      </c>
      <c r="X309" s="64">
        <f t="shared" si="119"/>
        <v>315.87</v>
      </c>
      <c r="Y309" s="64" cm="1">
        <f t="array" ref="Y309">[2]!PropsSI("T","P",Z309,"H",AA309,$F$9)</f>
        <v>333.43504766349525</v>
      </c>
      <c r="Z309" s="64">
        <f t="shared" si="120"/>
        <v>1092805.1478796373</v>
      </c>
      <c r="AA309" s="64">
        <f t="shared" si="112"/>
        <v>440145.80616924603</v>
      </c>
      <c r="AB309" s="64" cm="1">
        <f t="array" ref="AB309">[2]!PropsSI("S","P",Z309,"H",AA309,$F$9)</f>
        <v>1770.3653899981227</v>
      </c>
      <c r="AC309" s="64" cm="1">
        <f t="array" ref="AC309">1/[2]!PropsSI("D","P",Z309,"H",AA309,$F$9)</f>
        <v>2.0734379714297545E-2</v>
      </c>
      <c r="AD309" s="64">
        <f t="shared" si="121"/>
        <v>315.87</v>
      </c>
      <c r="AE309" s="64">
        <f t="shared" si="122"/>
        <v>310.87</v>
      </c>
      <c r="AF309" s="64" cm="1">
        <f t="array" ref="AF309">[2]!PropsSI("P","T",AD309,"Q",0,$F$9)</f>
        <v>1092805.1478796373</v>
      </c>
      <c r="AG309" s="64" cm="1">
        <f t="array" ref="AG309">[2]!PropsSI("H","P",AF309,"T",AE309,$F$9)</f>
        <v>252998.10741967169</v>
      </c>
      <c r="AH309" s="64" cm="1">
        <f t="array" ref="AH309">[2]!PropsSI("S","P",AF309,"T",AE309,$F$9)</f>
        <v>1179.3319436330469</v>
      </c>
      <c r="AI309" s="64" cm="1">
        <f t="array" ref="AI309">1/[2]!PropsSI("D","P",AF309,"T",AE309,$F$9)</f>
        <v>8.6400347132371152E-4</v>
      </c>
      <c r="AJ309" s="64">
        <f t="shared" si="123"/>
        <v>314.87</v>
      </c>
      <c r="AK309" s="64">
        <f t="shared" si="124"/>
        <v>308.87</v>
      </c>
      <c r="AL309" s="64" cm="1">
        <f t="array" ref="AL309">[2]!PropsSI("P","T",AJ309,"Q",0,$F$9)</f>
        <v>1064304.8234739667</v>
      </c>
      <c r="AM309" s="64" cm="1">
        <f t="array" ref="AM309">[2]!PropsSI("H","P",AL309,"T",AK309,$F$9)</f>
        <v>250047.07084121631</v>
      </c>
      <c r="AN309" s="64" cm="1">
        <f t="array" ref="AN309">[2]!PropsSI("S","P",AL309,"T",AK309,$F$9)</f>
        <v>1169.8876602363307</v>
      </c>
      <c r="AO309" s="64" cm="1">
        <f t="array" ref="AO309">1/[2]!PropsSI("D","P",AL309,"T",AK309,$F$9)</f>
        <v>8.5779814605953372E-4</v>
      </c>
      <c r="AP309" s="64">
        <f t="shared" si="125"/>
        <v>260.14999999999998</v>
      </c>
      <c r="AQ309" s="64">
        <f t="shared" si="126"/>
        <v>260.14999999999998</v>
      </c>
      <c r="AR309" s="64" cm="1">
        <f t="array" ref="AR309">[2]!PropsSI("P","T",AP309,"Q",0,$F$9)</f>
        <v>177916.45421566669</v>
      </c>
      <c r="AS309" s="64">
        <f t="shared" si="127"/>
        <v>250047.07084121631</v>
      </c>
      <c r="AT309" s="64" cm="1">
        <f t="array" ref="AT309">[2]!PropsSI("H","P",AR309,"H",AS309,$F$9)</f>
        <v>250047.07084121631</v>
      </c>
      <c r="AU309" s="64" cm="1">
        <f t="array" ref="AU309">1/[2]!PropsSI("D","P",AR309,"H",AS309,$F$9)</f>
        <v>3.6610316012330078E-2</v>
      </c>
      <c r="AV309" s="64"/>
      <c r="AW309" s="64">
        <f t="shared" si="128"/>
        <v>258.14999999999998</v>
      </c>
      <c r="AX309" s="64">
        <f t="shared" si="129"/>
        <v>260.14999999999998</v>
      </c>
      <c r="AY309" s="64" cm="1">
        <f t="array" ref="AY309">[2]!PropsSI("P","T",AW309,"Q",1,$F$9)</f>
        <v>163940.08425461562</v>
      </c>
      <c r="AZ309" s="64" cm="1">
        <f t="array" ref="AZ309">[2]!PropsSI("H","P",AY309,"T",AX309,$F$9)</f>
        <v>391296.02083444159</v>
      </c>
      <c r="BA309" s="64" cm="1">
        <f t="array" ref="BA309">[2]!PropsSI("S","P",AY309,"T",AX309,$F$9)</f>
        <v>1743.5316928918351</v>
      </c>
      <c r="BB309" s="64" cm="1">
        <f t="array" ref="BB309">1/[2]!PropsSI("D","P",AY309,"T",AX309,$F$9)</f>
        <v>0.12185631636211669</v>
      </c>
      <c r="BC309" s="64">
        <f t="shared" si="130"/>
        <v>141.24894999322527</v>
      </c>
      <c r="BD309" s="64">
        <f t="shared" si="131"/>
        <v>43.481273094265021</v>
      </c>
      <c r="BE309" s="64">
        <f t="shared" si="132"/>
        <v>-184.73022308749029</v>
      </c>
      <c r="BF309" s="64">
        <f t="shared" si="133"/>
        <v>3.248500789914897</v>
      </c>
      <c r="BG309" s="64">
        <f t="shared" si="134"/>
        <v>4.4724532224532201</v>
      </c>
      <c r="BH309" s="64">
        <f t="shared" si="135"/>
        <v>0.72633533059805522</v>
      </c>
      <c r="BI309" s="64">
        <f t="shared" si="136"/>
        <v>7.2449561623282701</v>
      </c>
      <c r="BJ309" s="64">
        <v>53.1814818</v>
      </c>
      <c r="BK309" s="64">
        <f t="shared" si="137"/>
        <v>9.7002087057349797</v>
      </c>
      <c r="BL309" s="64">
        <f t="shared" si="138"/>
        <v>2.3846346401598493</v>
      </c>
      <c r="BM309" s="64">
        <f t="shared" si="139"/>
        <v>57.231231363836386</v>
      </c>
    </row>
    <row r="310" spans="1:65" x14ac:dyDescent="0.3">
      <c r="A310">
        <v>309</v>
      </c>
      <c r="B310">
        <v>1</v>
      </c>
      <c r="C310">
        <v>18.54</v>
      </c>
      <c r="D310">
        <v>26.57</v>
      </c>
      <c r="E310" s="71"/>
      <c r="H310" s="73">
        <f t="shared" si="113"/>
        <v>44.96</v>
      </c>
      <c r="I310">
        <f t="shared" si="114"/>
        <v>36.5</v>
      </c>
      <c r="J310" s="64">
        <v>309</v>
      </c>
      <c r="K310" s="64">
        <v>26.57</v>
      </c>
      <c r="L310" s="64">
        <f t="shared" si="115"/>
        <v>256.14999999999998</v>
      </c>
      <c r="M310" s="64">
        <f t="shared" si="116"/>
        <v>266.14999999999998</v>
      </c>
      <c r="N310" s="64" cm="1">
        <f t="array" ref="N310">[2]!PropsSI("P","T",L310,"Q",0,$F$9)</f>
        <v>150836.68187834125</v>
      </c>
      <c r="O310" s="64" cm="1">
        <f t="array" ref="O310">[2]!PropsSI("H","P",N310,"T",M310,$F$9)</f>
        <v>396664.53307498101</v>
      </c>
      <c r="P310" s="64" cm="1">
        <f t="array" ref="P310">[2]!PropsSI("S","P",N310,"T",M310,$F$9)</f>
        <v>1770.3653899981227</v>
      </c>
      <c r="Q310" s="64" cm="1">
        <f t="array" ref="Q310">1/[2]!PropsSI("D","P",N310,"T",M310,$F$9)</f>
        <v>0.13688735498352944</v>
      </c>
      <c r="R310" s="64">
        <f t="shared" si="117"/>
        <v>314.71999999999997</v>
      </c>
      <c r="S310" s="64" cm="1">
        <f t="array" ref="S310">[2]!PropsSI("T","P",T310,"S",V310,$F$9)</f>
        <v>332.22863234020258</v>
      </c>
      <c r="T310" s="64" cm="1">
        <f t="array" ref="T310">[2]!PropsSI("P","T",R310,"Q",1,$F$9)</f>
        <v>1060078.3635747526</v>
      </c>
      <c r="U310" s="64" cm="1">
        <f t="array" ref="U310">[2]!PropsSI("H","P",T310,"S",V310,$F$9)</f>
        <v>439456.7838129361</v>
      </c>
      <c r="V310" s="64">
        <f t="shared" si="118"/>
        <v>1770.3653899981227</v>
      </c>
      <c r="W310" s="64" cm="1">
        <f t="array" ref="W310">1/[2]!PropsSI("D","P",T310,"S",V310,$F$9)</f>
        <v>2.1379456035128169E-2</v>
      </c>
      <c r="X310" s="64">
        <f t="shared" si="119"/>
        <v>314.71999999999997</v>
      </c>
      <c r="Y310" s="64" cm="1">
        <f t="array" ref="Y310">[2]!PropsSI("T","P",Z310,"H",AA310,$F$9)</f>
        <v>332.22863234020258</v>
      </c>
      <c r="Z310" s="64">
        <f t="shared" si="120"/>
        <v>1060078.3635747526</v>
      </c>
      <c r="AA310" s="64">
        <f t="shared" si="112"/>
        <v>439456.7838129361</v>
      </c>
      <c r="AB310" s="64" cm="1">
        <f t="array" ref="AB310">[2]!PropsSI("S","P",Z310,"H",AA310,$F$9)</f>
        <v>1770.365389998123</v>
      </c>
      <c r="AC310" s="64" cm="1">
        <f t="array" ref="AC310">1/[2]!PropsSI("D","P",Z310,"H",AA310,$F$9)</f>
        <v>2.1379456035128176E-2</v>
      </c>
      <c r="AD310" s="64">
        <f t="shared" si="121"/>
        <v>314.71999999999997</v>
      </c>
      <c r="AE310" s="64">
        <f t="shared" si="122"/>
        <v>309.71999999999997</v>
      </c>
      <c r="AF310" s="64" cm="1">
        <f t="array" ref="AF310">[2]!PropsSI("P","T",AD310,"Q",0,$F$9)</f>
        <v>1060078.3635747526</v>
      </c>
      <c r="AG310" s="64" cm="1">
        <f t="array" ref="AG310">[2]!PropsSI("H","P",AF310,"T",AE310,$F$9)</f>
        <v>251300.72056939476</v>
      </c>
      <c r="AH310" s="64" cm="1">
        <f t="array" ref="AH310">[2]!PropsSI("S","P",AF310,"T",AE310,$F$9)</f>
        <v>1173.9526490092042</v>
      </c>
      <c r="AI310" s="64" cm="1">
        <f t="array" ref="AI310">1/[2]!PropsSI("D","P",AF310,"T",AE310,$F$9)</f>
        <v>8.6050293309189831E-4</v>
      </c>
      <c r="AJ310" s="64">
        <f t="shared" si="123"/>
        <v>313.71999999999997</v>
      </c>
      <c r="AK310" s="64">
        <f t="shared" si="124"/>
        <v>307.71999999999997</v>
      </c>
      <c r="AL310" s="64" cm="1">
        <f t="array" ref="AL310">[2]!PropsSI("P","T",AJ310,"Q",0,$F$9)</f>
        <v>1032222.8468907771</v>
      </c>
      <c r="AM310" s="64" cm="1">
        <f t="array" ref="AM310">[2]!PropsSI("H","P",AL310,"T",AK310,$F$9)</f>
        <v>248360.96777294949</v>
      </c>
      <c r="AN310" s="64" cm="1">
        <f t="array" ref="AN310">[2]!PropsSI("S","P",AL310,"T",AK310,$F$9)</f>
        <v>1164.5076254329133</v>
      </c>
      <c r="AO310" s="64" cm="1">
        <f t="array" ref="AO310">1/[2]!PropsSI("D","P",AL310,"T",AK310,$F$9)</f>
        <v>8.544071008394136E-4</v>
      </c>
      <c r="AP310" s="64">
        <f t="shared" si="125"/>
        <v>260.14999999999998</v>
      </c>
      <c r="AQ310" s="64">
        <f t="shared" si="126"/>
        <v>260.14999999999998</v>
      </c>
      <c r="AR310" s="64" cm="1">
        <f t="array" ref="AR310">[2]!PropsSI("P","T",AP310,"Q",0,$F$9)</f>
        <v>177916.45421566669</v>
      </c>
      <c r="AS310" s="64">
        <f t="shared" si="127"/>
        <v>248360.96777294949</v>
      </c>
      <c r="AT310" s="64" cm="1">
        <f t="array" ref="AT310">[2]!PropsSI("H","P",AR310,"H",AS310,$F$9)</f>
        <v>248360.96777294949</v>
      </c>
      <c r="AU310" s="64" cm="1">
        <f t="array" ref="AU310">1/[2]!PropsSI("D","P",AR310,"H",AS310,$F$9)</f>
        <v>3.5711748355669405E-2</v>
      </c>
      <c r="AV310" s="64"/>
      <c r="AW310" s="64">
        <f t="shared" si="128"/>
        <v>258.14999999999998</v>
      </c>
      <c r="AX310" s="64">
        <f t="shared" si="129"/>
        <v>260.14999999999998</v>
      </c>
      <c r="AY310" s="64" cm="1">
        <f t="array" ref="AY310">[2]!PropsSI("P","T",AW310,"Q",1,$F$9)</f>
        <v>163940.08425461562</v>
      </c>
      <c r="AZ310" s="64" cm="1">
        <f t="array" ref="AZ310">[2]!PropsSI("H","P",AY310,"T",AX310,$F$9)</f>
        <v>391296.02083444159</v>
      </c>
      <c r="BA310" s="64" cm="1">
        <f t="array" ref="BA310">[2]!PropsSI("S","P",AY310,"T",AX310,$F$9)</f>
        <v>1743.5316928918351</v>
      </c>
      <c r="BB310" s="64" cm="1">
        <f t="array" ref="BB310">1/[2]!PropsSI("D","P",AY310,"T",AX310,$F$9)</f>
        <v>0.12185631636211669</v>
      </c>
      <c r="BC310" s="64">
        <f t="shared" si="130"/>
        <v>142.93505306149211</v>
      </c>
      <c r="BD310" s="64">
        <f t="shared" si="131"/>
        <v>42.792250737955094</v>
      </c>
      <c r="BE310" s="64">
        <f t="shared" si="132"/>
        <v>-185.72730379944721</v>
      </c>
      <c r="BF310" s="64">
        <f t="shared" si="133"/>
        <v>3.340208813431591</v>
      </c>
      <c r="BG310" s="64">
        <f t="shared" si="134"/>
        <v>4.5633728124447588</v>
      </c>
      <c r="BH310" s="64">
        <f t="shared" si="135"/>
        <v>0.73196053680350615</v>
      </c>
      <c r="BI310" s="64">
        <f t="shared" si="136"/>
        <v>7.0279878234776394</v>
      </c>
      <c r="BJ310" s="64">
        <v>53.1814818</v>
      </c>
      <c r="BK310" s="64">
        <f t="shared" si="137"/>
        <v>10.389231062044907</v>
      </c>
      <c r="BL310" s="64">
        <f t="shared" si="138"/>
        <v>2.5540193027527063</v>
      </c>
      <c r="BM310" s="64">
        <f t="shared" si="139"/>
        <v>61.296463266064947</v>
      </c>
    </row>
    <row r="311" spans="1:65" x14ac:dyDescent="0.3">
      <c r="A311">
        <v>310</v>
      </c>
      <c r="B311">
        <v>1</v>
      </c>
      <c r="C311">
        <v>20.99</v>
      </c>
      <c r="D311">
        <v>30.2</v>
      </c>
      <c r="E311" s="71"/>
      <c r="H311" s="73">
        <f t="shared" si="113"/>
        <v>44.96</v>
      </c>
      <c r="I311">
        <f t="shared" si="114"/>
        <v>36.5</v>
      </c>
      <c r="J311" s="64">
        <v>310</v>
      </c>
      <c r="K311" s="64">
        <v>30.2</v>
      </c>
      <c r="L311" s="64">
        <f t="shared" si="115"/>
        <v>256.14999999999998</v>
      </c>
      <c r="M311" s="64">
        <f t="shared" si="116"/>
        <v>266.14999999999998</v>
      </c>
      <c r="N311" s="64" cm="1">
        <f t="array" ref="N311">[2]!PropsSI("P","T",L311,"Q",0,$F$9)</f>
        <v>150836.68187834125</v>
      </c>
      <c r="O311" s="64" cm="1">
        <f t="array" ref="O311">[2]!PropsSI("H","P",N311,"T",M311,$F$9)</f>
        <v>396664.53307498101</v>
      </c>
      <c r="P311" s="64" cm="1">
        <f t="array" ref="P311">[2]!PropsSI("S","P",N311,"T",M311,$F$9)</f>
        <v>1770.3653899981227</v>
      </c>
      <c r="Q311" s="64" cm="1">
        <f t="array" ref="Q311">1/[2]!PropsSI("D","P",N311,"T",M311,$F$9)</f>
        <v>0.13688735498352944</v>
      </c>
      <c r="R311" s="64">
        <f t="shared" si="117"/>
        <v>318.34999999999997</v>
      </c>
      <c r="S311" s="64" cm="1">
        <f t="array" ref="S311">[2]!PropsSI("T","P",T311,"S",V311,$F$9)</f>
        <v>336.03350715105063</v>
      </c>
      <c r="T311" s="64" cm="1">
        <f t="array" ref="T311">[2]!PropsSI("P","T",R311,"Q",1,$F$9)</f>
        <v>1165955.8658512814</v>
      </c>
      <c r="U311" s="64" cm="1">
        <f t="array" ref="U311">[2]!PropsSI("H","P",T311,"S",V311,$F$9)</f>
        <v>441613.41951204679</v>
      </c>
      <c r="V311" s="64">
        <f t="shared" si="118"/>
        <v>1770.3653899981227</v>
      </c>
      <c r="W311" s="64" cm="1">
        <f t="array" ref="W311">1/[2]!PropsSI("D","P",T311,"S",V311,$F$9)</f>
        <v>1.9418697820501839E-2</v>
      </c>
      <c r="X311" s="64">
        <f t="shared" si="119"/>
        <v>318.34999999999997</v>
      </c>
      <c r="Y311" s="64" cm="1">
        <f t="array" ref="Y311">[2]!PropsSI("T","P",Z311,"H",AA311,$F$9)</f>
        <v>336.03350715105069</v>
      </c>
      <c r="Z311" s="64">
        <f t="shared" si="120"/>
        <v>1165955.8658512814</v>
      </c>
      <c r="AA311" s="64">
        <f t="shared" si="112"/>
        <v>441613.41951204679</v>
      </c>
      <c r="AB311" s="64" cm="1">
        <f t="array" ref="AB311">[2]!PropsSI("S","P",Z311,"H",AA311,$F$9)</f>
        <v>1770.3653899981227</v>
      </c>
      <c r="AC311" s="64" cm="1">
        <f t="array" ref="AC311">1/[2]!PropsSI("D","P",Z311,"H",AA311,$F$9)</f>
        <v>1.9418697820501849E-2</v>
      </c>
      <c r="AD311" s="64">
        <f t="shared" si="121"/>
        <v>318.34999999999997</v>
      </c>
      <c r="AE311" s="64">
        <f t="shared" si="122"/>
        <v>313.34999999999997</v>
      </c>
      <c r="AF311" s="64" cm="1">
        <f t="array" ref="AF311">[2]!PropsSI("P","T",AD311,"Q",0,$F$9)</f>
        <v>1165955.8658512814</v>
      </c>
      <c r="AG311" s="64" cm="1">
        <f t="array" ref="AG311">[2]!PropsSI("H","P",AF311,"T",AE311,$F$9)</f>
        <v>256680.36096006501</v>
      </c>
      <c r="AH311" s="64" cm="1">
        <f t="array" ref="AH311">[2]!PropsSI("S","P",AF311,"T",AE311,$F$9)</f>
        <v>1190.926471882065</v>
      </c>
      <c r="AI311" s="64" cm="1">
        <f t="array" ref="AI311">1/[2]!PropsSI("D","P",AF311,"T",AE311,$F$9)</f>
        <v>8.7176216406500658E-4</v>
      </c>
      <c r="AJ311" s="64">
        <f t="shared" si="123"/>
        <v>317.34999999999997</v>
      </c>
      <c r="AK311" s="64">
        <f t="shared" si="124"/>
        <v>311.34999999999997</v>
      </c>
      <c r="AL311" s="64" cm="1">
        <f t="array" ref="AL311">[2]!PropsSI("P","T",AJ311,"Q",0,$F$9)</f>
        <v>1136031.4595023363</v>
      </c>
      <c r="AM311" s="64" cm="1">
        <f t="array" ref="AM311">[2]!PropsSI("H","P",AL311,"T",AK311,$F$9)</f>
        <v>253704.0310923323</v>
      </c>
      <c r="AN311" s="64" cm="1">
        <f t="array" ref="AN311">[2]!PropsSI("S","P",AL311,"T",AK311,$F$9)</f>
        <v>1181.4808552498039</v>
      </c>
      <c r="AO311" s="64" cm="1">
        <f t="array" ref="AO311">1/[2]!PropsSI("D","P",AL311,"T",AK311,$F$9)</f>
        <v>8.6530694232000375E-4</v>
      </c>
      <c r="AP311" s="64">
        <f t="shared" si="125"/>
        <v>260.14999999999998</v>
      </c>
      <c r="AQ311" s="64">
        <f t="shared" si="126"/>
        <v>260.14999999999998</v>
      </c>
      <c r="AR311" s="64" cm="1">
        <f t="array" ref="AR311">[2]!PropsSI("P","T",AP311,"Q",0,$F$9)</f>
        <v>177916.45421566669</v>
      </c>
      <c r="AS311" s="64">
        <f t="shared" si="127"/>
        <v>253704.0310923323</v>
      </c>
      <c r="AT311" s="64" cm="1">
        <f t="array" ref="AT311">[2]!PropsSI("H","P",AR311,"H",AS311,$F$9)</f>
        <v>253704.0310923323</v>
      </c>
      <c r="AU311" s="64" cm="1">
        <f t="array" ref="AU311">1/[2]!PropsSI("D","P",AR311,"H",AS311,$F$9)</f>
        <v>3.8559204111279076E-2</v>
      </c>
      <c r="AV311" s="64"/>
      <c r="AW311" s="64">
        <f t="shared" si="128"/>
        <v>258.14999999999998</v>
      </c>
      <c r="AX311" s="64">
        <f t="shared" si="129"/>
        <v>260.14999999999998</v>
      </c>
      <c r="AY311" s="64" cm="1">
        <f t="array" ref="AY311">[2]!PropsSI("P","T",AW311,"Q",1,$F$9)</f>
        <v>163940.08425461562</v>
      </c>
      <c r="AZ311" s="64" cm="1">
        <f t="array" ref="AZ311">[2]!PropsSI("H","P",AY311,"T",AX311,$F$9)</f>
        <v>391296.02083444159</v>
      </c>
      <c r="BA311" s="64" cm="1">
        <f t="array" ref="BA311">[2]!PropsSI("S","P",AY311,"T",AX311,$F$9)</f>
        <v>1743.5316928918351</v>
      </c>
      <c r="BB311" s="64" cm="1">
        <f t="array" ref="BB311">1/[2]!PropsSI("D","P",AY311,"T",AX311,$F$9)</f>
        <v>0.12185631636211669</v>
      </c>
      <c r="BC311" s="64">
        <f t="shared" si="130"/>
        <v>137.59198974210929</v>
      </c>
      <c r="BD311" s="64">
        <f t="shared" si="131"/>
        <v>44.948886437065781</v>
      </c>
      <c r="BE311" s="64">
        <f t="shared" si="132"/>
        <v>-182.54087617917509</v>
      </c>
      <c r="BF311" s="64">
        <f t="shared" si="133"/>
        <v>3.0610767173232594</v>
      </c>
      <c r="BG311" s="64">
        <f t="shared" si="134"/>
        <v>4.2882059800664454</v>
      </c>
      <c r="BH311" s="64">
        <f t="shared" si="135"/>
        <v>0.71383621298803102</v>
      </c>
      <c r="BI311" s="64">
        <f t="shared" si="136"/>
        <v>7.7299225316537674</v>
      </c>
      <c r="BJ311" s="64">
        <v>53.1814818</v>
      </c>
      <c r="BK311" s="64">
        <f t="shared" si="137"/>
        <v>8.2325953629342195</v>
      </c>
      <c r="BL311" s="64">
        <f t="shared" si="138"/>
        <v>2.0238463600546623</v>
      </c>
      <c r="BM311" s="64">
        <f t="shared" si="139"/>
        <v>48.572312641311896</v>
      </c>
    </row>
    <row r="312" spans="1:65" x14ac:dyDescent="0.3">
      <c r="A312">
        <v>311</v>
      </c>
      <c r="B312">
        <v>1</v>
      </c>
      <c r="C312">
        <v>22.49</v>
      </c>
      <c r="D312">
        <v>31.52</v>
      </c>
      <c r="E312" s="71"/>
      <c r="H312" s="73">
        <f t="shared" si="113"/>
        <v>44.96</v>
      </c>
      <c r="I312">
        <f t="shared" si="114"/>
        <v>36.5</v>
      </c>
      <c r="J312" s="64">
        <v>311</v>
      </c>
      <c r="K312" s="64">
        <v>31.52</v>
      </c>
      <c r="L312" s="64">
        <f t="shared" si="115"/>
        <v>256.14999999999998</v>
      </c>
      <c r="M312" s="64">
        <f t="shared" si="116"/>
        <v>266.14999999999998</v>
      </c>
      <c r="N312" s="64" cm="1">
        <f t="array" ref="N312">[2]!PropsSI("P","T",L312,"Q",0,$F$9)</f>
        <v>150836.68187834125</v>
      </c>
      <c r="O312" s="64" cm="1">
        <f t="array" ref="O312">[2]!PropsSI("H","P",N312,"T",M312,$F$9)</f>
        <v>396664.53307498101</v>
      </c>
      <c r="P312" s="64" cm="1">
        <f t="array" ref="P312">[2]!PropsSI("S","P",N312,"T",M312,$F$9)</f>
        <v>1770.3653899981227</v>
      </c>
      <c r="Q312" s="64" cm="1">
        <f t="array" ref="Q312">1/[2]!PropsSI("D","P",N312,"T",M312,$F$9)</f>
        <v>0.13688735498352944</v>
      </c>
      <c r="R312" s="64">
        <f t="shared" si="117"/>
        <v>319.66999999999996</v>
      </c>
      <c r="S312" s="64" cm="1">
        <f t="array" ref="S312">[2]!PropsSI("T","P",T312,"S",V312,$F$9)</f>
        <v>337.41513963524034</v>
      </c>
      <c r="T312" s="64" cm="1">
        <f t="array" ref="T312">[2]!PropsSI("P","T",R312,"Q",1,$F$9)</f>
        <v>1206356.7266043485</v>
      </c>
      <c r="U312" s="64" cm="1">
        <f t="array" ref="U312">[2]!PropsSI("H","P",T312,"S",V312,$F$9)</f>
        <v>442384.45921505167</v>
      </c>
      <c r="V312" s="64">
        <f t="shared" si="118"/>
        <v>1770.3653899981227</v>
      </c>
      <c r="W312" s="64" cm="1">
        <f t="array" ref="W312">1/[2]!PropsSI("D","P",T312,"S",V312,$F$9)</f>
        <v>1.875799549411385E-2</v>
      </c>
      <c r="X312" s="64">
        <f t="shared" si="119"/>
        <v>319.66999999999996</v>
      </c>
      <c r="Y312" s="64" cm="1">
        <f t="array" ref="Y312">[2]!PropsSI("T","P",Z312,"H",AA312,$F$9)</f>
        <v>337.41513963524045</v>
      </c>
      <c r="Z312" s="64">
        <f t="shared" si="120"/>
        <v>1206356.7266043485</v>
      </c>
      <c r="AA312" s="64">
        <f t="shared" si="112"/>
        <v>442384.45921505167</v>
      </c>
      <c r="AB312" s="64" cm="1">
        <f t="array" ref="AB312">[2]!PropsSI("S","P",Z312,"H",AA312,$F$9)</f>
        <v>1770.3653899981227</v>
      </c>
      <c r="AC312" s="64" cm="1">
        <f t="array" ref="AC312">1/[2]!PropsSI("D","P",Z312,"H",AA312,$F$9)</f>
        <v>1.8757995494113867E-2</v>
      </c>
      <c r="AD312" s="64">
        <f t="shared" si="121"/>
        <v>319.66999999999996</v>
      </c>
      <c r="AE312" s="64">
        <f t="shared" si="122"/>
        <v>314.66999999999996</v>
      </c>
      <c r="AF312" s="64" cm="1">
        <f t="array" ref="AF312">[2]!PropsSI("P","T",AD312,"Q",0,$F$9)</f>
        <v>1206356.7266043485</v>
      </c>
      <c r="AG312" s="64" cm="1">
        <f t="array" ref="AG312">[2]!PropsSI("H","P",AF312,"T",AE312,$F$9)</f>
        <v>258652.80892414402</v>
      </c>
      <c r="AH312" s="64" cm="1">
        <f t="array" ref="AH312">[2]!PropsSI("S","P",AF312,"T",AE312,$F$9)</f>
        <v>1197.0955179875502</v>
      </c>
      <c r="AI312" s="64" cm="1">
        <f t="array" ref="AI312">1/[2]!PropsSI("D","P",AF312,"T",AE312,$F$9)</f>
        <v>8.7601453848504794E-4</v>
      </c>
      <c r="AJ312" s="64">
        <f t="shared" si="123"/>
        <v>318.66999999999996</v>
      </c>
      <c r="AK312" s="64">
        <f t="shared" si="124"/>
        <v>312.66999999999996</v>
      </c>
      <c r="AL312" s="64" cm="1">
        <f t="array" ref="AL312">[2]!PropsSI("P","T",AJ312,"Q",0,$F$9)</f>
        <v>1175655.3646843883</v>
      </c>
      <c r="AM312" s="64" cm="1">
        <f t="array" ref="AM312">[2]!PropsSI("H","P",AL312,"T",AK312,$F$9)</f>
        <v>255662.44781219467</v>
      </c>
      <c r="AN312" s="64" cm="1">
        <f t="array" ref="AN312">[2]!PropsSI("S","P",AL312,"T",AK312,$F$9)</f>
        <v>1187.6474800431631</v>
      </c>
      <c r="AO312" s="64" cm="1">
        <f t="array" ref="AO312">1/[2]!PropsSI("D","P",AL312,"T",AK312,$F$9)</f>
        <v>8.6941804709891261E-4</v>
      </c>
      <c r="AP312" s="64">
        <f t="shared" si="125"/>
        <v>260.14999999999998</v>
      </c>
      <c r="AQ312" s="64">
        <f t="shared" si="126"/>
        <v>260.14999999999998</v>
      </c>
      <c r="AR312" s="64" cm="1">
        <f t="array" ref="AR312">[2]!PropsSI("P","T",AP312,"Q",0,$F$9)</f>
        <v>177916.45421566669</v>
      </c>
      <c r="AS312" s="64">
        <f t="shared" si="127"/>
        <v>255662.44781219467</v>
      </c>
      <c r="AT312" s="64" cm="1">
        <f t="array" ref="AT312">[2]!PropsSI("H","P",AR312,"H",AS312,$F$9)</f>
        <v>255662.44781219467</v>
      </c>
      <c r="AU312" s="64" cm="1">
        <f t="array" ref="AU312">1/[2]!PropsSI("D","P",AR312,"H",AS312,$F$9)</f>
        <v>3.960289471113116E-2</v>
      </c>
      <c r="AV312" s="64"/>
      <c r="AW312" s="64">
        <f t="shared" si="128"/>
        <v>258.14999999999998</v>
      </c>
      <c r="AX312" s="64">
        <f t="shared" si="129"/>
        <v>260.14999999999998</v>
      </c>
      <c r="AY312" s="64" cm="1">
        <f t="array" ref="AY312">[2]!PropsSI("P","T",AW312,"Q",1,$F$9)</f>
        <v>163940.08425461562</v>
      </c>
      <c r="AZ312" s="64" cm="1">
        <f t="array" ref="AZ312">[2]!PropsSI("H","P",AY312,"T",AX312,$F$9)</f>
        <v>391296.02083444159</v>
      </c>
      <c r="BA312" s="64" cm="1">
        <f t="array" ref="BA312">[2]!PropsSI("S","P",AY312,"T",AX312,$F$9)</f>
        <v>1743.5316928918351</v>
      </c>
      <c r="BB312" s="64" cm="1">
        <f t="array" ref="BB312">1/[2]!PropsSI("D","P",AY312,"T",AX312,$F$9)</f>
        <v>0.12185631636211669</v>
      </c>
      <c r="BC312" s="64">
        <f t="shared" si="130"/>
        <v>135.63357302224691</v>
      </c>
      <c r="BD312" s="64">
        <f t="shared" si="131"/>
        <v>45.719926140070662</v>
      </c>
      <c r="BE312" s="64">
        <f t="shared" si="132"/>
        <v>-181.35349916231758</v>
      </c>
      <c r="BF312" s="64">
        <f t="shared" si="133"/>
        <v>2.9666183756883315</v>
      </c>
      <c r="BG312" s="64">
        <f t="shared" si="134"/>
        <v>4.196196358907673</v>
      </c>
      <c r="BH312" s="64">
        <f t="shared" si="135"/>
        <v>0.70697796812839875</v>
      </c>
      <c r="BI312" s="64">
        <f t="shared" si="136"/>
        <v>7.9977675959309886</v>
      </c>
      <c r="BJ312" s="64">
        <v>53.1814818</v>
      </c>
      <c r="BK312" s="64">
        <f t="shared" si="137"/>
        <v>7.4615556599293384</v>
      </c>
      <c r="BL312" s="64">
        <f t="shared" si="138"/>
        <v>1.8342990997326292</v>
      </c>
      <c r="BM312" s="64">
        <f t="shared" si="139"/>
        <v>44.023178393583102</v>
      </c>
    </row>
    <row r="313" spans="1:65" x14ac:dyDescent="0.3">
      <c r="A313">
        <v>312</v>
      </c>
      <c r="B313">
        <v>1</v>
      </c>
      <c r="C313">
        <v>22.67</v>
      </c>
      <c r="D313">
        <v>30.63</v>
      </c>
      <c r="E313" s="71"/>
      <c r="H313" s="73">
        <f t="shared" si="113"/>
        <v>44.96</v>
      </c>
      <c r="I313">
        <f t="shared" si="114"/>
        <v>36.5</v>
      </c>
      <c r="J313" s="64">
        <v>312</v>
      </c>
      <c r="K313" s="64">
        <v>30.63</v>
      </c>
      <c r="L313" s="64">
        <f t="shared" si="115"/>
        <v>256.14999999999998</v>
      </c>
      <c r="M313" s="64">
        <f t="shared" si="116"/>
        <v>266.14999999999998</v>
      </c>
      <c r="N313" s="64" cm="1">
        <f t="array" ref="N313">[2]!PropsSI("P","T",L313,"Q",0,$F$9)</f>
        <v>150836.68187834125</v>
      </c>
      <c r="O313" s="64" cm="1">
        <f t="array" ref="O313">[2]!PropsSI("H","P",N313,"T",M313,$F$9)</f>
        <v>396664.53307498101</v>
      </c>
      <c r="P313" s="64" cm="1">
        <f t="array" ref="P313">[2]!PropsSI("S","P",N313,"T",M313,$F$9)</f>
        <v>1770.3653899981227</v>
      </c>
      <c r="Q313" s="64" cm="1">
        <f t="array" ref="Q313">1/[2]!PropsSI("D","P",N313,"T",M313,$F$9)</f>
        <v>0.13688735498352944</v>
      </c>
      <c r="R313" s="64">
        <f t="shared" si="117"/>
        <v>318.77999999999997</v>
      </c>
      <c r="S313" s="64" cm="1">
        <f t="array" ref="S313">[2]!PropsSI("T","P",T313,"S",V313,$F$9)</f>
        <v>336.48367630474007</v>
      </c>
      <c r="T313" s="64" cm="1">
        <f t="array" ref="T313">[2]!PropsSI("P","T",R313,"Q",1,$F$9)</f>
        <v>1179003.503941244</v>
      </c>
      <c r="U313" s="64" cm="1">
        <f t="array" ref="U313">[2]!PropsSI("H","P",T313,"S",V313,$F$9)</f>
        <v>441865.35944397736</v>
      </c>
      <c r="V313" s="64">
        <f t="shared" si="118"/>
        <v>1770.3653899981227</v>
      </c>
      <c r="W313" s="64" cm="1">
        <f t="array" ref="W313">1/[2]!PropsSI("D","P",T313,"S",V313,$F$9)</f>
        <v>1.9200554626285383E-2</v>
      </c>
      <c r="X313" s="64">
        <f t="shared" si="119"/>
        <v>318.77999999999997</v>
      </c>
      <c r="Y313" s="64" cm="1">
        <f t="array" ref="Y313">[2]!PropsSI("T","P",Z313,"H",AA313,$F$9)</f>
        <v>336.4836763047399</v>
      </c>
      <c r="Z313" s="64">
        <f t="shared" si="120"/>
        <v>1179003.503941244</v>
      </c>
      <c r="AA313" s="64">
        <f t="shared" si="112"/>
        <v>441865.35944397736</v>
      </c>
      <c r="AB313" s="64" cm="1">
        <f t="array" ref="AB313">[2]!PropsSI("S","P",Z313,"H",AA313,$F$9)</f>
        <v>1770.3653899981221</v>
      </c>
      <c r="AC313" s="64" cm="1">
        <f t="array" ref="AC313">1/[2]!PropsSI("D","P",Z313,"H",AA313,$F$9)</f>
        <v>1.9200554626285359E-2</v>
      </c>
      <c r="AD313" s="64">
        <f t="shared" si="121"/>
        <v>318.77999999999997</v>
      </c>
      <c r="AE313" s="64">
        <f t="shared" si="122"/>
        <v>313.77999999999997</v>
      </c>
      <c r="AF313" s="64" cm="1">
        <f t="array" ref="AF313">[2]!PropsSI("P","T",AD313,"Q",0,$F$9)</f>
        <v>1179003.503941244</v>
      </c>
      <c r="AG313" s="64" cm="1">
        <f t="array" ref="AG313">[2]!PropsSI("H","P",AF313,"T",AE313,$F$9)</f>
        <v>257321.92602373776</v>
      </c>
      <c r="AH313" s="64" cm="1">
        <f t="array" ref="AH313">[2]!PropsSI("S","P",AF313,"T",AE313,$F$9)</f>
        <v>1192.9362040097283</v>
      </c>
      <c r="AI313" s="64" cm="1">
        <f t="array" ref="AI313">1/[2]!PropsSI("D","P",AF313,"T",AE313,$F$9)</f>
        <v>8.7313776580618633E-4</v>
      </c>
      <c r="AJ313" s="64">
        <f t="shared" si="123"/>
        <v>317.77999999999997</v>
      </c>
      <c r="AK313" s="64">
        <f t="shared" si="124"/>
        <v>311.77999999999997</v>
      </c>
      <c r="AL313" s="64" cm="1">
        <f t="array" ref="AL313">[2]!PropsSI("P","T",AJ313,"Q",0,$F$9)</f>
        <v>1148827.4596713197</v>
      </c>
      <c r="AM313" s="64" cm="1">
        <f t="array" ref="AM313">[2]!PropsSI("H","P",AL313,"T",AK313,$F$9)</f>
        <v>254341.07036802938</v>
      </c>
      <c r="AN313" s="64" cm="1">
        <f t="array" ref="AN313">[2]!PropsSI("S","P",AL313,"T",AK313,$F$9)</f>
        <v>1183.4899329821646</v>
      </c>
      <c r="AO313" s="64" cm="1">
        <f t="array" ref="AO313">1/[2]!PropsSI("D","P",AL313,"T",AK313,$F$9)</f>
        <v>8.666371825045493E-4</v>
      </c>
      <c r="AP313" s="64">
        <f t="shared" si="125"/>
        <v>260.14999999999998</v>
      </c>
      <c r="AQ313" s="64">
        <f t="shared" si="126"/>
        <v>260.14999999999998</v>
      </c>
      <c r="AR313" s="64" cm="1">
        <f t="array" ref="AR313">[2]!PropsSI("P","T",AP313,"Q",0,$F$9)</f>
        <v>177916.45421566669</v>
      </c>
      <c r="AS313" s="64">
        <f t="shared" si="127"/>
        <v>254341.07036802938</v>
      </c>
      <c r="AT313" s="64" cm="1">
        <f t="array" ref="AT313">[2]!PropsSI("H","P",AR313,"H",AS313,$F$9)</f>
        <v>254341.07036802938</v>
      </c>
      <c r="AU313" s="64" cm="1">
        <f t="array" ref="AU313">1/[2]!PropsSI("D","P",AR313,"H",AS313,$F$9)</f>
        <v>3.8898698712728531E-2</v>
      </c>
      <c r="AV313" s="64"/>
      <c r="AW313" s="64">
        <f t="shared" si="128"/>
        <v>258.14999999999998</v>
      </c>
      <c r="AX313" s="64">
        <f t="shared" si="129"/>
        <v>260.14999999999998</v>
      </c>
      <c r="AY313" s="64" cm="1">
        <f t="array" ref="AY313">[2]!PropsSI("P","T",AW313,"Q",1,$F$9)</f>
        <v>163940.08425461562</v>
      </c>
      <c r="AZ313" s="64" cm="1">
        <f t="array" ref="AZ313">[2]!PropsSI("H","P",AY313,"T",AX313,$F$9)</f>
        <v>391296.02083444159</v>
      </c>
      <c r="BA313" s="64" cm="1">
        <f t="array" ref="BA313">[2]!PropsSI("S","P",AY313,"T",AX313,$F$9)</f>
        <v>1743.5316928918351</v>
      </c>
      <c r="BB313" s="64" cm="1">
        <f t="array" ref="BB313">1/[2]!PropsSI("D","P",AY313,"T",AX313,$F$9)</f>
        <v>0.12185631636211669</v>
      </c>
      <c r="BC313" s="64">
        <f t="shared" si="130"/>
        <v>136.95495046641221</v>
      </c>
      <c r="BD313" s="64">
        <f t="shared" si="131"/>
        <v>45.200826368996353</v>
      </c>
      <c r="BE313" s="64">
        <f t="shared" si="132"/>
        <v>-182.15577683540857</v>
      </c>
      <c r="BF313" s="64">
        <f t="shared" si="133"/>
        <v>3.0299213856928691</v>
      </c>
      <c r="BG313" s="64">
        <f t="shared" si="134"/>
        <v>4.2577931716971795</v>
      </c>
      <c r="BH313" s="64">
        <f t="shared" si="135"/>
        <v>0.71161779436203232</v>
      </c>
      <c r="BI313" s="64">
        <f t="shared" si="136"/>
        <v>7.8164242892334403</v>
      </c>
      <c r="BJ313" s="64">
        <v>53.1814818</v>
      </c>
      <c r="BK313" s="64">
        <f t="shared" si="137"/>
        <v>7.9806554310036475</v>
      </c>
      <c r="BL313" s="64">
        <f t="shared" si="138"/>
        <v>1.9619111267883966</v>
      </c>
      <c r="BM313" s="64">
        <f t="shared" si="139"/>
        <v>47.085867042921521</v>
      </c>
    </row>
    <row r="314" spans="1:65" x14ac:dyDescent="0.3">
      <c r="A314">
        <v>313</v>
      </c>
      <c r="B314">
        <v>1</v>
      </c>
      <c r="C314">
        <v>22.52</v>
      </c>
      <c r="D314">
        <v>29.89</v>
      </c>
      <c r="E314" s="71"/>
      <c r="H314" s="73">
        <f t="shared" si="113"/>
        <v>44.96</v>
      </c>
      <c r="I314">
        <f t="shared" si="114"/>
        <v>36.5</v>
      </c>
      <c r="J314" s="64">
        <v>313</v>
      </c>
      <c r="K314" s="64">
        <v>29.89</v>
      </c>
      <c r="L314" s="64">
        <f t="shared" si="115"/>
        <v>256.14999999999998</v>
      </c>
      <c r="M314" s="64">
        <f t="shared" si="116"/>
        <v>266.14999999999998</v>
      </c>
      <c r="N314" s="64" cm="1">
        <f t="array" ref="N314">[2]!PropsSI("P","T",L314,"Q",0,$F$9)</f>
        <v>150836.68187834125</v>
      </c>
      <c r="O314" s="64" cm="1">
        <f t="array" ref="O314">[2]!PropsSI("H","P",N314,"T",M314,$F$9)</f>
        <v>396664.53307498101</v>
      </c>
      <c r="P314" s="64" cm="1">
        <f t="array" ref="P314">[2]!PropsSI("S","P",N314,"T",M314,$F$9)</f>
        <v>1770.3653899981227</v>
      </c>
      <c r="Q314" s="64" cm="1">
        <f t="array" ref="Q314">1/[2]!PropsSI("D","P",N314,"T",M314,$F$9)</f>
        <v>0.13688735498352944</v>
      </c>
      <c r="R314" s="64">
        <f t="shared" si="117"/>
        <v>318.03999999999996</v>
      </c>
      <c r="S314" s="64" cm="1">
        <f t="array" ref="S314">[2]!PropsSI("T","P",T314,"S",V314,$F$9)</f>
        <v>335.7089060382142</v>
      </c>
      <c r="T314" s="64" cm="1">
        <f t="array" ref="T314">[2]!PropsSI("P","T",R314,"Q",1,$F$9)</f>
        <v>1156616.8358172714</v>
      </c>
      <c r="U314" s="64" cm="1">
        <f t="array" ref="U314">[2]!PropsSI("H","P",T314,"S",V314,$F$9)</f>
        <v>441431.32695139584</v>
      </c>
      <c r="V314" s="64">
        <f t="shared" si="118"/>
        <v>1770.3653899981227</v>
      </c>
      <c r="W314" s="64" cm="1">
        <f t="array" ref="W314">1/[2]!PropsSI("D","P",T314,"S",V314,$F$9)</f>
        <v>1.9577745383905061E-2</v>
      </c>
      <c r="X314" s="64">
        <f t="shared" si="119"/>
        <v>318.03999999999996</v>
      </c>
      <c r="Y314" s="64" cm="1">
        <f t="array" ref="Y314">[2]!PropsSI("T","P",Z314,"H",AA314,$F$9)</f>
        <v>335.70890603821408</v>
      </c>
      <c r="Z314" s="64">
        <f t="shared" si="120"/>
        <v>1156616.8358172714</v>
      </c>
      <c r="AA314" s="64">
        <f t="shared" si="112"/>
        <v>441431.32695139584</v>
      </c>
      <c r="AB314" s="64" cm="1">
        <f t="array" ref="AB314">[2]!PropsSI("S","P",Z314,"H",AA314,$F$9)</f>
        <v>1770.3653899981221</v>
      </c>
      <c r="AC314" s="64" cm="1">
        <f t="array" ref="AC314">1/[2]!PropsSI("D","P",Z314,"H",AA314,$F$9)</f>
        <v>1.9577745383905047E-2</v>
      </c>
      <c r="AD314" s="64">
        <f t="shared" si="121"/>
        <v>318.03999999999996</v>
      </c>
      <c r="AE314" s="64">
        <f t="shared" si="122"/>
        <v>313.03999999999996</v>
      </c>
      <c r="AF314" s="64" cm="1">
        <f t="array" ref="AF314">[2]!PropsSI("P","T",AD314,"Q",0,$F$9)</f>
        <v>1156616.8358172714</v>
      </c>
      <c r="AG314" s="64" cm="1">
        <f t="array" ref="AG314">[2]!PropsSI("H","P",AF314,"T",AE314,$F$9)</f>
        <v>256218.41542837894</v>
      </c>
      <c r="AH314" s="64" cm="1">
        <f t="array" ref="AH314">[2]!PropsSI("S","P",AF314,"T",AE314,$F$9)</f>
        <v>1189.477506464224</v>
      </c>
      <c r="AI314" s="64" cm="1">
        <f t="array" ref="AI314">1/[2]!PropsSI("D","P",AF314,"T",AE314,$F$9)</f>
        <v>8.7077613558224202E-4</v>
      </c>
      <c r="AJ314" s="64">
        <f t="shared" si="123"/>
        <v>317.03999999999996</v>
      </c>
      <c r="AK314" s="64">
        <f t="shared" si="124"/>
        <v>311.03999999999996</v>
      </c>
      <c r="AL314" s="64" cm="1">
        <f t="array" ref="AL314">[2]!PropsSI("P","T",AJ314,"Q",0,$F$9)</f>
        <v>1126872.9715421549</v>
      </c>
      <c r="AM314" s="64" cm="1">
        <f t="array" ref="AM314">[2]!PropsSI("H","P",AL314,"T",AK314,$F$9)</f>
        <v>253245.3219212431</v>
      </c>
      <c r="AN314" s="64" cm="1">
        <f t="array" ref="AN314">[2]!PropsSI("S","P",AL314,"T",AK314,$F$9)</f>
        <v>1180.0322823682857</v>
      </c>
      <c r="AO314" s="64" cm="1">
        <f t="array" ref="AO314">1/[2]!PropsSI("D","P",AL314,"T",AK314,$F$9)</f>
        <v>8.643532315302185E-4</v>
      </c>
      <c r="AP314" s="64">
        <f t="shared" si="125"/>
        <v>260.14999999999998</v>
      </c>
      <c r="AQ314" s="64">
        <f t="shared" si="126"/>
        <v>260.14999999999998</v>
      </c>
      <c r="AR314" s="64" cm="1">
        <f t="array" ref="AR314">[2]!PropsSI("P","T",AP314,"Q",0,$F$9)</f>
        <v>177916.45421566669</v>
      </c>
      <c r="AS314" s="64">
        <f t="shared" si="127"/>
        <v>253245.3219212431</v>
      </c>
      <c r="AT314" s="64" cm="1">
        <f t="array" ref="AT314">[2]!PropsSI("H","P",AR314,"H",AS314,$F$9)</f>
        <v>253245.3219212431</v>
      </c>
      <c r="AU314" s="64" cm="1">
        <f t="array" ref="AU314">1/[2]!PropsSI("D","P",AR314,"H",AS314,$F$9)</f>
        <v>3.8314746205524788E-2</v>
      </c>
      <c r="AV314" s="64"/>
      <c r="AW314" s="64">
        <f t="shared" si="128"/>
        <v>258.14999999999998</v>
      </c>
      <c r="AX314" s="64">
        <f t="shared" si="129"/>
        <v>260.14999999999998</v>
      </c>
      <c r="AY314" s="64" cm="1">
        <f t="array" ref="AY314">[2]!PropsSI("P","T",AW314,"Q",1,$F$9)</f>
        <v>163940.08425461562</v>
      </c>
      <c r="AZ314" s="64" cm="1">
        <f t="array" ref="AZ314">[2]!PropsSI("H","P",AY314,"T",AX314,$F$9)</f>
        <v>391296.02083444159</v>
      </c>
      <c r="BA314" s="64" cm="1">
        <f t="array" ref="BA314">[2]!PropsSI("S","P",AY314,"T",AX314,$F$9)</f>
        <v>1743.5316928918351</v>
      </c>
      <c r="BB314" s="64" cm="1">
        <f t="array" ref="BB314">1/[2]!PropsSI("D","P",AY314,"T",AX314,$F$9)</f>
        <v>0.12185631636211669</v>
      </c>
      <c r="BC314" s="64">
        <f t="shared" si="130"/>
        <v>138.05069891319849</v>
      </c>
      <c r="BD314" s="64">
        <f t="shared" si="131"/>
        <v>44.76679387641483</v>
      </c>
      <c r="BE314" s="64">
        <f t="shared" si="132"/>
        <v>-182.81749278961331</v>
      </c>
      <c r="BF314" s="64">
        <f t="shared" si="133"/>
        <v>3.0837745337382723</v>
      </c>
      <c r="BG314" s="64">
        <f t="shared" si="134"/>
        <v>4.310402404408082</v>
      </c>
      <c r="BH314" s="64">
        <f t="shared" si="135"/>
        <v>0.71542613529182686</v>
      </c>
      <c r="BI314" s="64">
        <f t="shared" si="136"/>
        <v>7.6680076849618821</v>
      </c>
      <c r="BJ314" s="64">
        <v>53.1814818</v>
      </c>
      <c r="BK314" s="64">
        <f t="shared" si="137"/>
        <v>8.4146879235851699</v>
      </c>
      <c r="BL314" s="64">
        <f t="shared" si="138"/>
        <v>2.0686107812146877</v>
      </c>
      <c r="BM314" s="64">
        <f t="shared" si="139"/>
        <v>49.646658749152508</v>
      </c>
    </row>
    <row r="315" spans="1:65" x14ac:dyDescent="0.3">
      <c r="A315">
        <v>314</v>
      </c>
      <c r="B315">
        <v>1</v>
      </c>
      <c r="C315">
        <v>20.71</v>
      </c>
      <c r="D315">
        <v>25.4</v>
      </c>
      <c r="E315" s="71"/>
      <c r="H315" s="73">
        <f t="shared" si="113"/>
        <v>44.96</v>
      </c>
      <c r="I315">
        <f t="shared" si="114"/>
        <v>36.5</v>
      </c>
      <c r="J315" s="64">
        <v>314</v>
      </c>
      <c r="K315" s="64">
        <v>25.4</v>
      </c>
      <c r="L315" s="64">
        <f t="shared" si="115"/>
        <v>256.14999999999998</v>
      </c>
      <c r="M315" s="64">
        <f t="shared" si="116"/>
        <v>266.14999999999998</v>
      </c>
      <c r="N315" s="64" cm="1">
        <f t="array" ref="N315">[2]!PropsSI("P","T",L315,"Q",0,$F$9)</f>
        <v>150836.68187834125</v>
      </c>
      <c r="O315" s="64" cm="1">
        <f t="array" ref="O315">[2]!PropsSI("H","P",N315,"T",M315,$F$9)</f>
        <v>396664.53307498101</v>
      </c>
      <c r="P315" s="64" cm="1">
        <f t="array" ref="P315">[2]!PropsSI("S","P",N315,"T",M315,$F$9)</f>
        <v>1770.3653899981227</v>
      </c>
      <c r="Q315" s="64" cm="1">
        <f t="array" ref="Q315">1/[2]!PropsSI("D","P",N315,"T",M315,$F$9)</f>
        <v>0.13688735498352944</v>
      </c>
      <c r="R315" s="64">
        <f t="shared" si="117"/>
        <v>313.54999999999995</v>
      </c>
      <c r="S315" s="64" cm="1">
        <f t="array" ref="S315">[2]!PropsSI("T","P",T315,"S",V315,$F$9)</f>
        <v>331.00007794882646</v>
      </c>
      <c r="T315" s="64" cm="1">
        <f t="array" ref="T315">[2]!PropsSI("P","T",R315,"Q",1,$F$9)</f>
        <v>1027542.586376925</v>
      </c>
      <c r="U315" s="64" cm="1">
        <f t="array" ref="U315">[2]!PropsSI("H","P",T315,"S",V315,$F$9)</f>
        <v>438750.22819512809</v>
      </c>
      <c r="V315" s="64">
        <f t="shared" si="118"/>
        <v>1770.3653899981227</v>
      </c>
      <c r="W315" s="64" cm="1">
        <f t="array" ref="W315">1/[2]!PropsSI("D","P",T315,"S",V315,$F$9)</f>
        <v>2.2059871602322468E-2</v>
      </c>
      <c r="X315" s="64">
        <f t="shared" si="119"/>
        <v>313.54999999999995</v>
      </c>
      <c r="Y315" s="64" cm="1">
        <f t="array" ref="Y315">[2]!PropsSI("T","P",Z315,"H",AA315,$F$9)</f>
        <v>331.00007794882646</v>
      </c>
      <c r="Z315" s="64">
        <f t="shared" si="120"/>
        <v>1027542.586376925</v>
      </c>
      <c r="AA315" s="64">
        <f t="shared" si="112"/>
        <v>438750.22819512809</v>
      </c>
      <c r="AB315" s="64" cm="1">
        <f t="array" ref="AB315">[2]!PropsSI("S","P",Z315,"H",AA315,$F$9)</f>
        <v>1770.3653899981227</v>
      </c>
      <c r="AC315" s="64" cm="1">
        <f t="array" ref="AC315">1/[2]!PropsSI("D","P",Z315,"H",AA315,$F$9)</f>
        <v>2.2059871602322464E-2</v>
      </c>
      <c r="AD315" s="64">
        <f t="shared" si="121"/>
        <v>313.54999999999995</v>
      </c>
      <c r="AE315" s="64">
        <f t="shared" si="122"/>
        <v>308.54999999999995</v>
      </c>
      <c r="AF315" s="64" cm="1">
        <f t="array" ref="AF315">[2]!PropsSI("P","T",AD315,"Q",0,$F$9)</f>
        <v>1027542.586376925</v>
      </c>
      <c r="AG315" s="64" cm="1">
        <f t="array" ref="AG315">[2]!PropsSI("H","P",AF315,"T",AE315,$F$9)</f>
        <v>249580.19247924324</v>
      </c>
      <c r="AH315" s="64" cm="1">
        <f t="array" ref="AH315">[2]!PropsSI("S","P",AF315,"T",AE315,$F$9)</f>
        <v>1168.4774096831186</v>
      </c>
      <c r="AI315" s="64" cm="1">
        <f t="array" ref="AI315">1/[2]!PropsSI("D","P",AF315,"T",AE315,$F$9)</f>
        <v>8.5700184153387061E-4</v>
      </c>
      <c r="AJ315" s="64">
        <f t="shared" si="123"/>
        <v>312.54999999999995</v>
      </c>
      <c r="AK315" s="64">
        <f t="shared" si="124"/>
        <v>306.54999999999995</v>
      </c>
      <c r="AL315" s="64" cm="1">
        <f t="array" ref="AL315">[2]!PropsSI("P","T",AJ315,"Q",0,$F$9)</f>
        <v>1000333.1219762724</v>
      </c>
      <c r="AM315" s="64" cm="1">
        <f t="array" ref="AM315">[2]!PropsSI("H","P",AL315,"T",AK315,$F$9)</f>
        <v>246651.64689352913</v>
      </c>
      <c r="AN315" s="64" cm="1">
        <f t="array" ref="AN315">[2]!PropsSI("S","P",AL315,"T",AK315,$F$9)</f>
        <v>1159.0307880313576</v>
      </c>
      <c r="AO315" s="64" cm="1">
        <f t="array" ref="AO315">1/[2]!PropsSI("D","P",AL315,"T",AK315,$F$9)</f>
        <v>8.5101353579200209E-4</v>
      </c>
      <c r="AP315" s="64">
        <f t="shared" si="125"/>
        <v>260.14999999999998</v>
      </c>
      <c r="AQ315" s="64">
        <f t="shared" si="126"/>
        <v>260.14999999999998</v>
      </c>
      <c r="AR315" s="64" cm="1">
        <f t="array" ref="AR315">[2]!PropsSI("P","T",AP315,"Q",0,$F$9)</f>
        <v>177916.45421566669</v>
      </c>
      <c r="AS315" s="64">
        <f t="shared" si="127"/>
        <v>246651.64689352913</v>
      </c>
      <c r="AT315" s="64" cm="1">
        <f t="array" ref="AT315">[2]!PropsSI("H","P",AR315,"H",AS315,$F$9)</f>
        <v>246651.64689352913</v>
      </c>
      <c r="AU315" s="64" cm="1">
        <f t="array" ref="AU315">1/[2]!PropsSI("D","P",AR315,"H",AS315,$F$9)</f>
        <v>3.4800807330764703E-2</v>
      </c>
      <c r="AV315" s="64"/>
      <c r="AW315" s="64">
        <f t="shared" si="128"/>
        <v>258.14999999999998</v>
      </c>
      <c r="AX315" s="64">
        <f t="shared" si="129"/>
        <v>260.14999999999998</v>
      </c>
      <c r="AY315" s="64" cm="1">
        <f t="array" ref="AY315">[2]!PropsSI("P","T",AW315,"Q",1,$F$9)</f>
        <v>163940.08425461562</v>
      </c>
      <c r="AZ315" s="64" cm="1">
        <f t="array" ref="AZ315">[2]!PropsSI("H","P",AY315,"T",AX315,$F$9)</f>
        <v>391296.02083444159</v>
      </c>
      <c r="BA315" s="64" cm="1">
        <f t="array" ref="BA315">[2]!PropsSI("S","P",AY315,"T",AX315,$F$9)</f>
        <v>1743.5316928918351</v>
      </c>
      <c r="BB315" s="64" cm="1">
        <f t="array" ref="BB315">1/[2]!PropsSI("D","P",AY315,"T",AX315,$F$9)</f>
        <v>0.12185631636211669</v>
      </c>
      <c r="BC315" s="64">
        <f t="shared" si="130"/>
        <v>144.64437394091246</v>
      </c>
      <c r="BD315" s="64">
        <f t="shared" si="131"/>
        <v>42.085695120147079</v>
      </c>
      <c r="BE315" s="64">
        <f t="shared" si="132"/>
        <v>-186.73006906105954</v>
      </c>
      <c r="BF315" s="64">
        <f t="shared" si="133"/>
        <v>3.4369011496181501</v>
      </c>
      <c r="BG315" s="64">
        <f t="shared" si="134"/>
        <v>4.6597472924187739</v>
      </c>
      <c r="BH315" s="64">
        <f t="shared" si="135"/>
        <v>0.73757243342570389</v>
      </c>
      <c r="BI315" s="64">
        <f t="shared" si="136"/>
        <v>6.8122858019755377</v>
      </c>
      <c r="BJ315" s="64">
        <v>53.1814818</v>
      </c>
      <c r="BK315" s="64">
        <f t="shared" si="137"/>
        <v>11.095786679852921</v>
      </c>
      <c r="BL315" s="64">
        <f t="shared" si="138"/>
        <v>2.7277142254638429</v>
      </c>
      <c r="BM315" s="64">
        <f t="shared" si="139"/>
        <v>65.465141411132237</v>
      </c>
    </row>
    <row r="316" spans="1:65" x14ac:dyDescent="0.3">
      <c r="A316">
        <v>315</v>
      </c>
      <c r="B316">
        <v>1</v>
      </c>
      <c r="C316">
        <v>19.86</v>
      </c>
      <c r="D316">
        <v>27.27</v>
      </c>
      <c r="E316" s="71"/>
      <c r="H316" s="73">
        <f t="shared" si="113"/>
        <v>44.96</v>
      </c>
      <c r="I316">
        <f t="shared" si="114"/>
        <v>36.5</v>
      </c>
      <c r="J316" s="64">
        <v>315</v>
      </c>
      <c r="K316" s="64">
        <v>27.27</v>
      </c>
      <c r="L316" s="64">
        <f t="shared" si="115"/>
        <v>256.14999999999998</v>
      </c>
      <c r="M316" s="64">
        <f t="shared" si="116"/>
        <v>266.14999999999998</v>
      </c>
      <c r="N316" s="64" cm="1">
        <f t="array" ref="N316">[2]!PropsSI("P","T",L316,"Q",0,$F$9)</f>
        <v>150836.68187834125</v>
      </c>
      <c r="O316" s="64" cm="1">
        <f t="array" ref="O316">[2]!PropsSI("H","P",N316,"T",M316,$F$9)</f>
        <v>396664.53307498101</v>
      </c>
      <c r="P316" s="64" cm="1">
        <f t="array" ref="P316">[2]!PropsSI("S","P",N316,"T",M316,$F$9)</f>
        <v>1770.3653899981227</v>
      </c>
      <c r="Q316" s="64" cm="1">
        <f t="array" ref="Q316">1/[2]!PropsSI("D","P",N316,"T",M316,$F$9)</f>
        <v>0.13688735498352944</v>
      </c>
      <c r="R316" s="64">
        <f t="shared" si="117"/>
        <v>315.41999999999996</v>
      </c>
      <c r="S316" s="64" cm="1">
        <f t="array" ref="S316">[2]!PropsSI("T","P",T316,"S",V316,$F$9)</f>
        <v>332.96309774661466</v>
      </c>
      <c r="T316" s="64" cm="1">
        <f t="array" ref="T316">[2]!PropsSI("P","T",R316,"Q",1,$F$9)</f>
        <v>1079910.0735964673</v>
      </c>
      <c r="U316" s="64" cm="1">
        <f t="array" ref="U316">[2]!PropsSI("H","P",T316,"S",V316,$F$9)</f>
        <v>439876.83106711926</v>
      </c>
      <c r="V316" s="64">
        <f t="shared" si="118"/>
        <v>1770.3653899981227</v>
      </c>
      <c r="W316" s="64" cm="1">
        <f t="array" ref="W316">1/[2]!PropsSI("D","P",T316,"S",V316,$F$9)</f>
        <v>2.0984065826386726E-2</v>
      </c>
      <c r="X316" s="64">
        <f t="shared" si="119"/>
        <v>315.41999999999996</v>
      </c>
      <c r="Y316" s="64" cm="1">
        <f t="array" ref="Y316">[2]!PropsSI("T","P",Z316,"H",AA316,$F$9)</f>
        <v>332.96309774661455</v>
      </c>
      <c r="Z316" s="64">
        <f t="shared" si="120"/>
        <v>1079910.0735964673</v>
      </c>
      <c r="AA316" s="64">
        <f t="shared" si="112"/>
        <v>439876.83106711926</v>
      </c>
      <c r="AB316" s="64" cm="1">
        <f t="array" ref="AB316">[2]!PropsSI("S","P",Z316,"H",AA316,$F$9)</f>
        <v>1770.3653899981227</v>
      </c>
      <c r="AC316" s="64" cm="1">
        <f t="array" ref="AC316">1/[2]!PropsSI("D","P",Z316,"H",AA316,$F$9)</f>
        <v>2.0984065826386712E-2</v>
      </c>
      <c r="AD316" s="64">
        <f t="shared" si="121"/>
        <v>315.41999999999996</v>
      </c>
      <c r="AE316" s="64">
        <f t="shared" si="122"/>
        <v>310.41999999999996</v>
      </c>
      <c r="AF316" s="64" cm="1">
        <f t="array" ref="AF316">[2]!PropsSI("P","T",AD316,"Q",0,$F$9)</f>
        <v>1079910.0735964673</v>
      </c>
      <c r="AG316" s="64" cm="1">
        <f t="array" ref="AG316">[2]!PropsSI("H","P",AF316,"T",AE316,$F$9)</f>
        <v>252333.16373717214</v>
      </c>
      <c r="AH316" s="64" cm="1">
        <f t="array" ref="AH316">[2]!PropsSI("S","P",AF316,"T",AE316,$F$9)</f>
        <v>1177.2272544234863</v>
      </c>
      <c r="AI316" s="64" cm="1">
        <f t="array" ref="AI316">1/[2]!PropsSI("D","P",AF316,"T",AE316,$F$9)</f>
        <v>8.6262656749390388E-4</v>
      </c>
      <c r="AJ316" s="64">
        <f t="shared" si="123"/>
        <v>314.41999999999996</v>
      </c>
      <c r="AK316" s="64">
        <f t="shared" si="124"/>
        <v>308.41999999999996</v>
      </c>
      <c r="AL316" s="64" cm="1">
        <f t="array" ref="AL316">[2]!PropsSI("P","T",AJ316,"Q",0,$F$9)</f>
        <v>1051663.2285194611</v>
      </c>
      <c r="AM316" s="64" cm="1">
        <f t="array" ref="AM316">[2]!PropsSI("H","P",AL316,"T",AK316,$F$9)</f>
        <v>249386.57493012384</v>
      </c>
      <c r="AN316" s="64" cm="1">
        <f t="array" ref="AN316">[2]!PropsSI("S","P",AL316,"T",AK316,$F$9)</f>
        <v>1167.7827811140762</v>
      </c>
      <c r="AO316" s="64" cm="1">
        <f t="array" ref="AO316">1/[2]!PropsSI("D","P",AL316,"T",AK316,$F$9)</f>
        <v>8.5646454873082763E-4</v>
      </c>
      <c r="AP316" s="64">
        <f t="shared" si="125"/>
        <v>260.14999999999998</v>
      </c>
      <c r="AQ316" s="64">
        <f t="shared" si="126"/>
        <v>260.14999999999998</v>
      </c>
      <c r="AR316" s="64" cm="1">
        <f t="array" ref="AR316">[2]!PropsSI("P","T",AP316,"Q",0,$F$9)</f>
        <v>177916.45421566669</v>
      </c>
      <c r="AS316" s="64">
        <f t="shared" si="127"/>
        <v>249386.57493012384</v>
      </c>
      <c r="AT316" s="64" cm="1">
        <f t="array" ref="AT316">[2]!PropsSI("H","P",AR316,"H",AS316,$F$9)</f>
        <v>249386.57493012384</v>
      </c>
      <c r="AU316" s="64" cm="1">
        <f t="array" ref="AU316">1/[2]!PropsSI("D","P",AR316,"H",AS316,$F$9)</f>
        <v>3.6258320767060516E-2</v>
      </c>
      <c r="AV316" s="64"/>
      <c r="AW316" s="64">
        <f t="shared" si="128"/>
        <v>258.14999999999998</v>
      </c>
      <c r="AX316" s="64">
        <f t="shared" si="129"/>
        <v>260.14999999999998</v>
      </c>
      <c r="AY316" s="64" cm="1">
        <f t="array" ref="AY316">[2]!PropsSI("P","T",AW316,"Q",1,$F$9)</f>
        <v>163940.08425461562</v>
      </c>
      <c r="AZ316" s="64" cm="1">
        <f t="array" ref="AZ316">[2]!PropsSI("H","P",AY316,"T",AX316,$F$9)</f>
        <v>391296.02083444159</v>
      </c>
      <c r="BA316" s="64" cm="1">
        <f t="array" ref="BA316">[2]!PropsSI("S","P",AY316,"T",AX316,$F$9)</f>
        <v>1743.5316928918351</v>
      </c>
      <c r="BB316" s="64" cm="1">
        <f t="array" ref="BB316">1/[2]!PropsSI("D","P",AY316,"T",AX316,$F$9)</f>
        <v>0.12185631636211669</v>
      </c>
      <c r="BC316" s="64">
        <f t="shared" si="130"/>
        <v>141.90944590431775</v>
      </c>
      <c r="BD316" s="64">
        <f t="shared" si="131"/>
        <v>43.212297992138254</v>
      </c>
      <c r="BE316" s="64">
        <f t="shared" si="132"/>
        <v>-185.121743896456</v>
      </c>
      <c r="BF316" s="64">
        <f t="shared" si="133"/>
        <v>3.2840060005634455</v>
      </c>
      <c r="BG316" s="64">
        <f t="shared" si="134"/>
        <v>4.5075955997904673</v>
      </c>
      <c r="BH316" s="64">
        <f t="shared" si="135"/>
        <v>0.72854938466886876</v>
      </c>
      <c r="BI316" s="64">
        <f t="shared" si="136"/>
        <v>7.1594658550463137</v>
      </c>
      <c r="BJ316" s="64">
        <v>53.1814818</v>
      </c>
      <c r="BK316" s="64">
        <f t="shared" si="137"/>
        <v>9.9691838078617465</v>
      </c>
      <c r="BL316" s="64">
        <f t="shared" si="138"/>
        <v>2.4507576860993456</v>
      </c>
      <c r="BM316" s="64">
        <f t="shared" si="139"/>
        <v>58.818184466384295</v>
      </c>
    </row>
    <row r="317" spans="1:65" x14ac:dyDescent="0.3">
      <c r="A317">
        <v>316</v>
      </c>
      <c r="B317">
        <v>1</v>
      </c>
      <c r="C317">
        <v>17.489999999999998</v>
      </c>
      <c r="D317">
        <v>25.53</v>
      </c>
      <c r="E317" s="71"/>
      <c r="H317" s="73">
        <f t="shared" si="113"/>
        <v>44.96</v>
      </c>
      <c r="I317">
        <f t="shared" si="114"/>
        <v>36.5</v>
      </c>
      <c r="J317" s="64">
        <v>316</v>
      </c>
      <c r="K317" s="64">
        <v>25.53</v>
      </c>
      <c r="L317" s="64">
        <f t="shared" si="115"/>
        <v>256.14999999999998</v>
      </c>
      <c r="M317" s="64">
        <f t="shared" si="116"/>
        <v>266.14999999999998</v>
      </c>
      <c r="N317" s="64" cm="1">
        <f t="array" ref="N317">[2]!PropsSI("P","T",L317,"Q",0,$F$9)</f>
        <v>150836.68187834125</v>
      </c>
      <c r="O317" s="64" cm="1">
        <f t="array" ref="O317">[2]!PropsSI("H","P",N317,"T",M317,$F$9)</f>
        <v>396664.53307498101</v>
      </c>
      <c r="P317" s="64" cm="1">
        <f t="array" ref="P317">[2]!PropsSI("S","P",N317,"T",M317,$F$9)</f>
        <v>1770.3653899981227</v>
      </c>
      <c r="Q317" s="64" cm="1">
        <f t="array" ref="Q317">1/[2]!PropsSI("D","P",N317,"T",M317,$F$9)</f>
        <v>0.13688735498352944</v>
      </c>
      <c r="R317" s="64">
        <f t="shared" si="117"/>
        <v>313.67999999999995</v>
      </c>
      <c r="S317" s="64" cm="1">
        <f t="array" ref="S317">[2]!PropsSI("T","P",T317,"S",V317,$F$9)</f>
        <v>331.136646061938</v>
      </c>
      <c r="T317" s="64" cm="1">
        <f t="array" ref="T317">[2]!PropsSI("P","T",R317,"Q",1,$F$9)</f>
        <v>1031120.1731820239</v>
      </c>
      <c r="U317" s="64" cm="1">
        <f t="array" ref="U317">[2]!PropsSI("H","P",T317,"S",V317,$F$9)</f>
        <v>438829.01170405996</v>
      </c>
      <c r="V317" s="64">
        <f t="shared" si="118"/>
        <v>1770.3653899981227</v>
      </c>
      <c r="W317" s="64" cm="1">
        <f t="array" ref="W317">1/[2]!PropsSI("D","P",T317,"S",V317,$F$9)</f>
        <v>2.1983035649946657E-2</v>
      </c>
      <c r="X317" s="64">
        <f t="shared" si="119"/>
        <v>313.67999999999995</v>
      </c>
      <c r="Y317" s="64" cm="1">
        <f t="array" ref="Y317">[2]!PropsSI("T","P",Z317,"H",AA317,$F$9)</f>
        <v>331.136646061938</v>
      </c>
      <c r="Z317" s="64">
        <f t="shared" si="120"/>
        <v>1031120.1731820239</v>
      </c>
      <c r="AA317" s="64">
        <f t="shared" si="112"/>
        <v>438829.01170405996</v>
      </c>
      <c r="AB317" s="64" cm="1">
        <f t="array" ref="AB317">[2]!PropsSI("S","P",Z317,"H",AA317,$F$9)</f>
        <v>1770.3653899981225</v>
      </c>
      <c r="AC317" s="64" cm="1">
        <f t="array" ref="AC317">1/[2]!PropsSI("D","P",Z317,"H",AA317,$F$9)</f>
        <v>2.198303564994666E-2</v>
      </c>
      <c r="AD317" s="64">
        <f t="shared" si="121"/>
        <v>313.67999999999995</v>
      </c>
      <c r="AE317" s="64">
        <f t="shared" si="122"/>
        <v>308.67999999999995</v>
      </c>
      <c r="AF317" s="64" cm="1">
        <f t="array" ref="AF317">[2]!PropsSI("P","T",AD317,"Q",0,$F$9)</f>
        <v>1031120.1731820239</v>
      </c>
      <c r="AG317" s="64" cm="1">
        <f t="array" ref="AG317">[2]!PropsSI("H","P",AF317,"T",AE317,$F$9)</f>
        <v>249771.04883219002</v>
      </c>
      <c r="AH317" s="64" cm="1">
        <f t="array" ref="AH317">[2]!PropsSI("S","P",AF317,"T",AE317,$F$9)</f>
        <v>1169.0859013771762</v>
      </c>
      <c r="AI317" s="64" cm="1">
        <f t="array" ref="AI317">1/[2]!PropsSI("D","P",AF317,"T",AE317,$F$9)</f>
        <v>8.5738790986697661E-4</v>
      </c>
      <c r="AJ317" s="64">
        <f t="shared" si="123"/>
        <v>312.67999999999995</v>
      </c>
      <c r="AK317" s="64">
        <f t="shared" si="124"/>
        <v>306.67999999999995</v>
      </c>
      <c r="AL317" s="64" cm="1">
        <f t="array" ref="AL317">[2]!PropsSI("P","T",AJ317,"Q",0,$F$9)</f>
        <v>1003839.4186233075</v>
      </c>
      <c r="AM317" s="64" cm="1">
        <f t="array" ref="AM317">[2]!PropsSI("H","P",AL317,"T",AK317,$F$9)</f>
        <v>246841.27123524627</v>
      </c>
      <c r="AN317" s="64" cm="1">
        <f t="array" ref="AN317">[2]!PropsSI("S","P",AL317,"T",AK317,$F$9)</f>
        <v>1159.6394985640802</v>
      </c>
      <c r="AO317" s="64" cm="1">
        <f t="array" ref="AO317">1/[2]!PropsSI("D","P",AL317,"T",AK317,$F$9)</f>
        <v>8.513878435342366E-4</v>
      </c>
      <c r="AP317" s="64">
        <f t="shared" si="125"/>
        <v>260.14999999999998</v>
      </c>
      <c r="AQ317" s="64">
        <f t="shared" si="126"/>
        <v>260.14999999999998</v>
      </c>
      <c r="AR317" s="64" cm="1">
        <f t="array" ref="AR317">[2]!PropsSI("P","T",AP317,"Q",0,$F$9)</f>
        <v>177916.45421566669</v>
      </c>
      <c r="AS317" s="64">
        <f t="shared" si="127"/>
        <v>246841.27123524627</v>
      </c>
      <c r="AT317" s="64" cm="1">
        <f t="array" ref="AT317">[2]!PropsSI("H","P",AR317,"H",AS317,$F$9)</f>
        <v>246841.27123524627</v>
      </c>
      <c r="AU317" s="64" cm="1">
        <f t="array" ref="AU317">1/[2]!PropsSI("D","P",AR317,"H",AS317,$F$9)</f>
        <v>3.4901863015668784E-2</v>
      </c>
      <c r="AV317" s="64"/>
      <c r="AW317" s="64">
        <f t="shared" si="128"/>
        <v>258.14999999999998</v>
      </c>
      <c r="AX317" s="64">
        <f t="shared" si="129"/>
        <v>260.14999999999998</v>
      </c>
      <c r="AY317" s="64" cm="1">
        <f t="array" ref="AY317">[2]!PropsSI("P","T",AW317,"Q",1,$F$9)</f>
        <v>163940.08425461562</v>
      </c>
      <c r="AZ317" s="64" cm="1">
        <f t="array" ref="AZ317">[2]!PropsSI("H","P",AY317,"T",AX317,$F$9)</f>
        <v>391296.02083444159</v>
      </c>
      <c r="BA317" s="64" cm="1">
        <f t="array" ref="BA317">[2]!PropsSI("S","P",AY317,"T",AX317,$F$9)</f>
        <v>1743.5316928918351</v>
      </c>
      <c r="BB317" s="64" cm="1">
        <f t="array" ref="BB317">1/[2]!PropsSI("D","P",AY317,"T",AX317,$F$9)</f>
        <v>0.12185631636211669</v>
      </c>
      <c r="BC317" s="64">
        <f t="shared" si="130"/>
        <v>144.45474959919531</v>
      </c>
      <c r="BD317" s="64">
        <f t="shared" si="131"/>
        <v>42.16447862907895</v>
      </c>
      <c r="BE317" s="64">
        <f t="shared" si="132"/>
        <v>-186.61922822827427</v>
      </c>
      <c r="BF317" s="64">
        <f t="shared" si="133"/>
        <v>3.4259821132846011</v>
      </c>
      <c r="BG317" s="64">
        <f t="shared" si="134"/>
        <v>4.6488384656942214</v>
      </c>
      <c r="BH317" s="64">
        <f t="shared" si="135"/>
        <v>0.73695443250317183</v>
      </c>
      <c r="BI317" s="64">
        <f t="shared" si="136"/>
        <v>6.8360040829702395</v>
      </c>
      <c r="BJ317" s="64">
        <v>53.1814818</v>
      </c>
      <c r="BK317" s="64">
        <f t="shared" si="137"/>
        <v>11.017003170921051</v>
      </c>
      <c r="BL317" s="64">
        <f t="shared" si="138"/>
        <v>2.7083466128514249</v>
      </c>
      <c r="BM317" s="64">
        <f t="shared" si="139"/>
        <v>65.000318708434193</v>
      </c>
    </row>
    <row r="318" spans="1:65" x14ac:dyDescent="0.3">
      <c r="A318">
        <v>317</v>
      </c>
      <c r="B318">
        <v>1</v>
      </c>
      <c r="C318">
        <v>17.22</v>
      </c>
      <c r="D318">
        <v>24.93</v>
      </c>
      <c r="E318" s="71"/>
      <c r="H318" s="73">
        <f t="shared" si="113"/>
        <v>44.96</v>
      </c>
      <c r="I318">
        <f t="shared" si="114"/>
        <v>36.5</v>
      </c>
      <c r="J318" s="64">
        <v>317</v>
      </c>
      <c r="K318" s="64">
        <v>24.93</v>
      </c>
      <c r="L318" s="64">
        <f t="shared" si="115"/>
        <v>256.14999999999998</v>
      </c>
      <c r="M318" s="64">
        <f t="shared" si="116"/>
        <v>266.14999999999998</v>
      </c>
      <c r="N318" s="64" cm="1">
        <f t="array" ref="N318">[2]!PropsSI("P","T",L318,"Q",0,$F$9)</f>
        <v>150836.68187834125</v>
      </c>
      <c r="O318" s="64" cm="1">
        <f t="array" ref="O318">[2]!PropsSI("H","P",N318,"T",M318,$F$9)</f>
        <v>396664.53307498101</v>
      </c>
      <c r="P318" s="64" cm="1">
        <f t="array" ref="P318">[2]!PropsSI("S","P",N318,"T",M318,$F$9)</f>
        <v>1770.3653899981227</v>
      </c>
      <c r="Q318" s="64" cm="1">
        <f t="array" ref="Q318">1/[2]!PropsSI("D","P",N318,"T",M318,$F$9)</f>
        <v>0.13688735498352944</v>
      </c>
      <c r="R318" s="64">
        <f t="shared" si="117"/>
        <v>313.08</v>
      </c>
      <c r="S318" s="64" cm="1">
        <f t="array" ref="S318">[2]!PropsSI("T","P",T318,"S",V318,$F$9)</f>
        <v>330.50619534898169</v>
      </c>
      <c r="T318" s="64" cm="1">
        <f t="array" ref="T318">[2]!PropsSI("P","T",R318,"Q",1,$F$9)</f>
        <v>1014685.8866513707</v>
      </c>
      <c r="U318" s="64" cm="1">
        <f t="array" ref="U318">[2]!PropsSI("H","P",T318,"S",V318,$F$9)</f>
        <v>438464.81568861194</v>
      </c>
      <c r="V318" s="64">
        <f t="shared" si="118"/>
        <v>1770.3653899981227</v>
      </c>
      <c r="W318" s="64" cm="1">
        <f t="array" ref="W318">1/[2]!PropsSI("D","P",T318,"S",V318,$F$9)</f>
        <v>2.234029028247415E-2</v>
      </c>
      <c r="X318" s="64">
        <f t="shared" si="119"/>
        <v>313.08</v>
      </c>
      <c r="Y318" s="64" cm="1">
        <f t="array" ref="Y318">[2]!PropsSI("T","P",Z318,"H",AA318,$F$9)</f>
        <v>330.50619534898169</v>
      </c>
      <c r="Z318" s="64">
        <f t="shared" si="120"/>
        <v>1014685.8866513707</v>
      </c>
      <c r="AA318" s="64">
        <f t="shared" si="112"/>
        <v>438464.81568861194</v>
      </c>
      <c r="AB318" s="64" cm="1">
        <f t="array" ref="AB318">[2]!PropsSI("S","P",Z318,"H",AA318,$F$9)</f>
        <v>1770.365389998123</v>
      </c>
      <c r="AC318" s="64" cm="1">
        <f t="array" ref="AC318">1/[2]!PropsSI("D","P",Z318,"H",AA318,$F$9)</f>
        <v>2.234029028247415E-2</v>
      </c>
      <c r="AD318" s="64">
        <f t="shared" si="121"/>
        <v>313.08</v>
      </c>
      <c r="AE318" s="64">
        <f t="shared" si="122"/>
        <v>308.08</v>
      </c>
      <c r="AF318" s="64" cm="1">
        <f t="array" ref="AF318">[2]!PropsSI("P","T",AD318,"Q",0,$F$9)</f>
        <v>1014685.8866513707</v>
      </c>
      <c r="AG318" s="64" cm="1">
        <f t="array" ref="AG318">[2]!PropsSI("H","P",AF318,"T",AE318,$F$9)</f>
        <v>248890.82059697778</v>
      </c>
      <c r="AH318" s="64" cm="1">
        <f t="array" ref="AH318">[2]!PropsSI("S","P",AF318,"T",AE318,$F$9)</f>
        <v>1166.2771838911451</v>
      </c>
      <c r="AI318" s="64" cm="1">
        <f t="array" ref="AI318">1/[2]!PropsSI("D","P",AF318,"T",AE318,$F$9)</f>
        <v>8.5561209664694864E-4</v>
      </c>
      <c r="AJ318" s="64">
        <f t="shared" si="123"/>
        <v>312.08</v>
      </c>
      <c r="AK318" s="64">
        <f t="shared" si="124"/>
        <v>306.08</v>
      </c>
      <c r="AL318" s="64" cm="1">
        <f t="array" ref="AL318">[2]!PropsSI("P","T",AJ318,"Q",0,$F$9)</f>
        <v>987733.13918635377</v>
      </c>
      <c r="AM318" s="64" cm="1">
        <f t="array" ref="AM318">[2]!PropsSI("H","P",AL318,"T",AK318,$F$9)</f>
        <v>245966.70213541042</v>
      </c>
      <c r="AN318" s="64" cm="1">
        <f t="array" ref="AN318">[2]!PropsSI("S","P",AL318,"T",AK318,$F$9)</f>
        <v>1156.8296861869876</v>
      </c>
      <c r="AO318" s="64" cm="1">
        <f t="array" ref="AO318">1/[2]!PropsSI("D","P",AL318,"T",AK318,$F$9)</f>
        <v>8.4966592934736208E-4</v>
      </c>
      <c r="AP318" s="64">
        <f t="shared" si="125"/>
        <v>260.14999999999998</v>
      </c>
      <c r="AQ318" s="64">
        <f t="shared" si="126"/>
        <v>260.14999999999998</v>
      </c>
      <c r="AR318" s="64" cm="1">
        <f t="array" ref="AR318">[2]!PropsSI("P","T",AP318,"Q",0,$F$9)</f>
        <v>177916.45421566669</v>
      </c>
      <c r="AS318" s="64">
        <f t="shared" si="127"/>
        <v>245966.70213541042</v>
      </c>
      <c r="AT318" s="64" cm="1">
        <f t="array" ref="AT318">[2]!PropsSI("H","P",AR318,"H",AS318,$F$9)</f>
        <v>245966.70213541042</v>
      </c>
      <c r="AU318" s="64" cm="1">
        <f t="array" ref="AU318">1/[2]!PropsSI("D","P",AR318,"H",AS318,$F$9)</f>
        <v>3.4435782666597879E-2</v>
      </c>
      <c r="AV318" s="64"/>
      <c r="AW318" s="64">
        <f t="shared" si="128"/>
        <v>258.14999999999998</v>
      </c>
      <c r="AX318" s="64">
        <f t="shared" si="129"/>
        <v>260.14999999999998</v>
      </c>
      <c r="AY318" s="64" cm="1">
        <f t="array" ref="AY318">[2]!PropsSI("P","T",AW318,"Q",1,$F$9)</f>
        <v>163940.08425461562</v>
      </c>
      <c r="AZ318" s="64" cm="1">
        <f t="array" ref="AZ318">[2]!PropsSI("H","P",AY318,"T",AX318,$F$9)</f>
        <v>391296.02083444159</v>
      </c>
      <c r="BA318" s="64" cm="1">
        <f t="array" ref="BA318">[2]!PropsSI("S","P",AY318,"T",AX318,$F$9)</f>
        <v>1743.5316928918351</v>
      </c>
      <c r="BB318" s="64" cm="1">
        <f t="array" ref="BB318">1/[2]!PropsSI("D","P",AY318,"T",AX318,$F$9)</f>
        <v>0.12185631636211669</v>
      </c>
      <c r="BC318" s="64">
        <f t="shared" si="130"/>
        <v>145.32931869903118</v>
      </c>
      <c r="BD318" s="64">
        <f t="shared" si="131"/>
        <v>41.800282613630934</v>
      </c>
      <c r="BE318" s="64">
        <f t="shared" si="132"/>
        <v>-187.12960131266212</v>
      </c>
      <c r="BF318" s="64">
        <f t="shared" si="133"/>
        <v>3.4767544526514702</v>
      </c>
      <c r="BG318" s="64">
        <f t="shared" si="134"/>
        <v>4.6996176952484969</v>
      </c>
      <c r="BH318" s="64">
        <f t="shared" si="135"/>
        <v>0.73979516592734962</v>
      </c>
      <c r="BI318" s="64">
        <f t="shared" si="136"/>
        <v>6.7270499060021436</v>
      </c>
      <c r="BJ318" s="64">
        <v>53.1814818</v>
      </c>
      <c r="BK318" s="64">
        <f t="shared" si="137"/>
        <v>11.381199186369066</v>
      </c>
      <c r="BL318" s="64">
        <f t="shared" si="138"/>
        <v>2.797878133315729</v>
      </c>
      <c r="BM318" s="64">
        <f t="shared" si="139"/>
        <v>67.149075199577496</v>
      </c>
    </row>
    <row r="319" spans="1:65" x14ac:dyDescent="0.3">
      <c r="A319">
        <v>318</v>
      </c>
      <c r="B319">
        <v>1</v>
      </c>
      <c r="C319">
        <v>15.23</v>
      </c>
      <c r="D319">
        <v>20.97</v>
      </c>
      <c r="E319" s="71"/>
      <c r="H319" s="73">
        <f t="shared" si="113"/>
        <v>44.96</v>
      </c>
      <c r="I319">
        <f t="shared" si="114"/>
        <v>36.5</v>
      </c>
      <c r="J319" s="64">
        <v>318</v>
      </c>
      <c r="K319" s="64">
        <v>20.97</v>
      </c>
      <c r="L319" s="64">
        <f t="shared" si="115"/>
        <v>256.14999999999998</v>
      </c>
      <c r="M319" s="64">
        <f t="shared" si="116"/>
        <v>266.14999999999998</v>
      </c>
      <c r="N319" s="64" cm="1">
        <f t="array" ref="N319">[2]!PropsSI("P","T",L319,"Q",0,$F$9)</f>
        <v>150836.68187834125</v>
      </c>
      <c r="O319" s="64" cm="1">
        <f t="array" ref="O319">[2]!PropsSI("H","P",N319,"T",M319,$F$9)</f>
        <v>396664.53307498101</v>
      </c>
      <c r="P319" s="64" cm="1">
        <f t="array" ref="P319">[2]!PropsSI("S","P",N319,"T",M319,$F$9)</f>
        <v>1770.3653899981227</v>
      </c>
      <c r="Q319" s="64" cm="1">
        <f t="array" ref="Q319">1/[2]!PropsSI("D","P",N319,"T",M319,$F$9)</f>
        <v>0.13688735498352944</v>
      </c>
      <c r="R319" s="64">
        <f t="shared" si="117"/>
        <v>309.12</v>
      </c>
      <c r="S319" s="64" cm="1">
        <f t="array" ref="S319">[2]!PropsSI("T","P",T319,"S",V319,$F$9)</f>
        <v>326.33529464301284</v>
      </c>
      <c r="T319" s="64" cm="1">
        <f t="array" ref="T319">[2]!PropsSI("P","T",R319,"Q",1,$F$9)</f>
        <v>911095.60209380777</v>
      </c>
      <c r="U319" s="64" cm="1">
        <f t="array" ref="U319">[2]!PropsSI("H","P",T319,"S",V319,$F$9)</f>
        <v>436023.75908910338</v>
      </c>
      <c r="V319" s="64">
        <f t="shared" si="118"/>
        <v>1770.3653899981227</v>
      </c>
      <c r="W319" s="64" cm="1">
        <f t="array" ref="W319">1/[2]!PropsSI("D","P",T319,"S",V319,$F$9)</f>
        <v>2.487611372357313E-2</v>
      </c>
      <c r="X319" s="64">
        <f t="shared" si="119"/>
        <v>309.12</v>
      </c>
      <c r="Y319" s="64" cm="1">
        <f t="array" ref="Y319">[2]!PropsSI("T","P",Z319,"H",AA319,$F$9)</f>
        <v>326.33529464301267</v>
      </c>
      <c r="Z319" s="64">
        <f t="shared" si="120"/>
        <v>911095.60209380777</v>
      </c>
      <c r="AA319" s="64">
        <f t="shared" si="112"/>
        <v>436023.75908910338</v>
      </c>
      <c r="AB319" s="64" cm="1">
        <f t="array" ref="AB319">[2]!PropsSI("S","P",Z319,"H",AA319,$F$9)</f>
        <v>1770.3653899981221</v>
      </c>
      <c r="AC319" s="64" cm="1">
        <f t="array" ref="AC319">1/[2]!PropsSI("D","P",Z319,"H",AA319,$F$9)</f>
        <v>2.4876113723573113E-2</v>
      </c>
      <c r="AD319" s="64">
        <f t="shared" si="121"/>
        <v>309.12</v>
      </c>
      <c r="AE319" s="64">
        <f t="shared" si="122"/>
        <v>304.12</v>
      </c>
      <c r="AF319" s="64" cm="1">
        <f t="array" ref="AF319">[2]!PropsSI("P","T",AD319,"Q",0,$F$9)</f>
        <v>911095.60209380777</v>
      </c>
      <c r="AG319" s="64" cm="1">
        <f t="array" ref="AG319">[2]!PropsSI("H","P",AF319,"T",AE319,$F$9)</f>
        <v>243121.67965714404</v>
      </c>
      <c r="AH319" s="64" cm="1">
        <f t="array" ref="AH319">[2]!PropsSI("S","P",AF319,"T",AE319,$F$9)</f>
        <v>1147.7175402042271</v>
      </c>
      <c r="AI319" s="64" cm="1">
        <f t="array" ref="AI319">1/[2]!PropsSI("D","P",AF319,"T",AE319,$F$9)</f>
        <v>8.4426291699841386E-4</v>
      </c>
      <c r="AJ319" s="64">
        <f t="shared" si="123"/>
        <v>308.12</v>
      </c>
      <c r="AK319" s="64">
        <f t="shared" si="124"/>
        <v>302.12</v>
      </c>
      <c r="AL319" s="64" cm="1">
        <f t="array" ref="AL319">[2]!PropsSI("P","T",AJ319,"Q",0,$F$9)</f>
        <v>886242.89831996593</v>
      </c>
      <c r="AM319" s="64" cm="1">
        <f t="array" ref="AM319">[2]!PropsSI("H","P",AL319,"T",AK319,$F$9)</f>
        <v>240233.2644506142</v>
      </c>
      <c r="AN319" s="64" cm="1">
        <f t="array" ref="AN319">[2]!PropsSI("S","P",AL319,"T",AK319,$F$9)</f>
        <v>1138.2575782889082</v>
      </c>
      <c r="AO319" s="64" cm="1">
        <f t="array" ref="AO319">1/[2]!PropsSI("D","P",AL319,"T",AK319,$F$9)</f>
        <v>8.3864955597364322E-4</v>
      </c>
      <c r="AP319" s="64">
        <f t="shared" si="125"/>
        <v>260.14999999999998</v>
      </c>
      <c r="AQ319" s="64">
        <f t="shared" si="126"/>
        <v>260.14999999999998</v>
      </c>
      <c r="AR319" s="64" cm="1">
        <f t="array" ref="AR319">[2]!PropsSI("P","T",AP319,"Q",0,$F$9)</f>
        <v>177916.45421566669</v>
      </c>
      <c r="AS319" s="64">
        <f t="shared" si="127"/>
        <v>240233.2644506142</v>
      </c>
      <c r="AT319" s="64" cm="1">
        <f t="array" ref="AT319">[2]!PropsSI("H","P",AR319,"H",AS319,$F$9)</f>
        <v>240233.2644506142</v>
      </c>
      <c r="AU319" s="64" cm="1">
        <f t="array" ref="AU319">1/[2]!PropsSI("D","P",AR319,"H",AS319,$F$9)</f>
        <v>3.1380286379331664E-2</v>
      </c>
      <c r="AV319" s="64"/>
      <c r="AW319" s="64">
        <f t="shared" si="128"/>
        <v>258.14999999999998</v>
      </c>
      <c r="AX319" s="64">
        <f t="shared" si="129"/>
        <v>260.14999999999998</v>
      </c>
      <c r="AY319" s="64" cm="1">
        <f t="array" ref="AY319">[2]!PropsSI("P","T",AW319,"Q",1,$F$9)</f>
        <v>163940.08425461562</v>
      </c>
      <c r="AZ319" s="64" cm="1">
        <f t="array" ref="AZ319">[2]!PropsSI("H","P",AY319,"T",AX319,$F$9)</f>
        <v>391296.02083444159</v>
      </c>
      <c r="BA319" s="64" cm="1">
        <f t="array" ref="BA319">[2]!PropsSI("S","P",AY319,"T",AX319,$F$9)</f>
        <v>1743.5316928918351</v>
      </c>
      <c r="BB319" s="64" cm="1">
        <f t="array" ref="BB319">1/[2]!PropsSI("D","P",AY319,"T",AX319,$F$9)</f>
        <v>0.12185631636211669</v>
      </c>
      <c r="BC319" s="64">
        <f t="shared" si="130"/>
        <v>151.06275638382741</v>
      </c>
      <c r="BD319" s="64">
        <f t="shared" si="131"/>
        <v>39.35922601412237</v>
      </c>
      <c r="BE319" s="64">
        <f t="shared" si="132"/>
        <v>-190.42198239794976</v>
      </c>
      <c r="BF319" s="64">
        <f t="shared" si="133"/>
        <v>3.8380520066534087</v>
      </c>
      <c r="BG319" s="64">
        <f t="shared" si="134"/>
        <v>5.0647439670394316</v>
      </c>
      <c r="BH319" s="64">
        <f t="shared" si="135"/>
        <v>0.75779783373668164</v>
      </c>
      <c r="BI319" s="64">
        <f t="shared" si="136"/>
        <v>6.0402787355708378</v>
      </c>
      <c r="BJ319" s="64">
        <v>53.1814818</v>
      </c>
      <c r="BK319" s="64">
        <f t="shared" si="137"/>
        <v>13.82225578587763</v>
      </c>
      <c r="BL319" s="64">
        <f t="shared" si="138"/>
        <v>3.3979712140282508</v>
      </c>
      <c r="BM319" s="64">
        <f t="shared" si="139"/>
        <v>81.551309136678015</v>
      </c>
    </row>
    <row r="320" spans="1:65" x14ac:dyDescent="0.3">
      <c r="A320">
        <v>319</v>
      </c>
      <c r="B320">
        <v>1</v>
      </c>
      <c r="C320">
        <v>14.79</v>
      </c>
      <c r="D320">
        <v>22.68</v>
      </c>
      <c r="E320" s="71"/>
      <c r="H320" s="73">
        <f t="shared" si="113"/>
        <v>44.96</v>
      </c>
      <c r="I320">
        <f t="shared" si="114"/>
        <v>36.5</v>
      </c>
      <c r="J320" s="64">
        <v>319</v>
      </c>
      <c r="K320" s="64">
        <v>22.68</v>
      </c>
      <c r="L320" s="64">
        <f t="shared" si="115"/>
        <v>256.14999999999998</v>
      </c>
      <c r="M320" s="64">
        <f t="shared" si="116"/>
        <v>266.14999999999998</v>
      </c>
      <c r="N320" s="64" cm="1">
        <f t="array" ref="N320">[2]!PropsSI("P","T",L320,"Q",0,$F$9)</f>
        <v>150836.68187834125</v>
      </c>
      <c r="O320" s="64" cm="1">
        <f t="array" ref="O320">[2]!PropsSI("H","P",N320,"T",M320,$F$9)</f>
        <v>396664.53307498101</v>
      </c>
      <c r="P320" s="64" cm="1">
        <f t="array" ref="P320">[2]!PropsSI("S","P",N320,"T",M320,$F$9)</f>
        <v>1770.3653899981227</v>
      </c>
      <c r="Q320" s="64" cm="1">
        <f t="array" ref="Q320">1/[2]!PropsSI("D","P",N320,"T",M320,$F$9)</f>
        <v>0.13688735498352944</v>
      </c>
      <c r="R320" s="64">
        <f t="shared" si="117"/>
        <v>310.83</v>
      </c>
      <c r="S320" s="64" cm="1">
        <f t="array" ref="S320">[2]!PropsSI("T","P",T320,"S",V320,$F$9)</f>
        <v>328.13864451136948</v>
      </c>
      <c r="T320" s="64" cm="1">
        <f t="array" ref="T320">[2]!PropsSI("P","T",R320,"Q",1,$F$9)</f>
        <v>954801.98844890122</v>
      </c>
      <c r="U320" s="64" cm="1">
        <f t="array" ref="U320">[2]!PropsSI("H","P",T320,"S",V320,$F$9)</f>
        <v>437085.8446012396</v>
      </c>
      <c r="V320" s="64">
        <f t="shared" si="118"/>
        <v>1770.3653899981227</v>
      </c>
      <c r="W320" s="64" cm="1">
        <f t="array" ref="W320">1/[2]!PropsSI("D","P",T320,"S",V320,$F$9)</f>
        <v>2.3741813340541481E-2</v>
      </c>
      <c r="X320" s="64">
        <f t="shared" si="119"/>
        <v>310.83</v>
      </c>
      <c r="Y320" s="64" cm="1">
        <f t="array" ref="Y320">[2]!PropsSI("T","P",Z320,"H",AA320,$F$9)</f>
        <v>328.13864451136959</v>
      </c>
      <c r="Z320" s="64">
        <f t="shared" si="120"/>
        <v>954801.98844890122</v>
      </c>
      <c r="AA320" s="64">
        <f t="shared" si="112"/>
        <v>437085.8446012396</v>
      </c>
      <c r="AB320" s="64" cm="1">
        <f t="array" ref="AB320">[2]!PropsSI("S","P",Z320,"H",AA320,$F$9)</f>
        <v>1770.365389998123</v>
      </c>
      <c r="AC320" s="64" cm="1">
        <f t="array" ref="AC320">1/[2]!PropsSI("D","P",Z320,"H",AA320,$F$9)</f>
        <v>2.3741813340541498E-2</v>
      </c>
      <c r="AD320" s="64">
        <f t="shared" si="121"/>
        <v>310.83</v>
      </c>
      <c r="AE320" s="64">
        <f t="shared" si="122"/>
        <v>305.83</v>
      </c>
      <c r="AF320" s="64" cm="1">
        <f t="array" ref="AF320">[2]!PropsSI("P","T",AD320,"Q",0,$F$9)</f>
        <v>954801.98844890122</v>
      </c>
      <c r="AG320" s="64" cm="1">
        <f t="array" ref="AG320">[2]!PropsSI("H","P",AF320,"T",AE320,$F$9)</f>
        <v>245604.44396312913</v>
      </c>
      <c r="AH320" s="64" cm="1">
        <f t="array" ref="AH320">[2]!PropsSI("S","P",AF320,"T",AE320,$F$9)</f>
        <v>1155.7370835239713</v>
      </c>
      <c r="AI320" s="64" cm="1">
        <f t="array" ref="AI320">1/[2]!PropsSI("D","P",AF320,"T",AE320,$F$9)</f>
        <v>8.4908669452965501E-4</v>
      </c>
      <c r="AJ320" s="64">
        <f t="shared" si="123"/>
        <v>309.83</v>
      </c>
      <c r="AK320" s="64">
        <f t="shared" si="124"/>
        <v>303.83</v>
      </c>
      <c r="AL320" s="64" cm="1">
        <f t="array" ref="AL320">[2]!PropsSI("P","T",AJ320,"Q",0,$F$9)</f>
        <v>929056.1485015119</v>
      </c>
      <c r="AM320" s="64" cm="1">
        <f t="array" ref="AM320">[2]!PropsSI("H","P",AL320,"T",AK320,$F$9)</f>
        <v>242700.95091237556</v>
      </c>
      <c r="AN320" s="64" cm="1">
        <f t="array" ref="AN320">[2]!PropsSI("S","P",AL320,"T",AK320,$F$9)</f>
        <v>1146.2835939702718</v>
      </c>
      <c r="AO320" s="64" cm="1">
        <f t="array" ref="AO320">1/[2]!PropsSI("D","P",AL320,"T",AK320,$F$9)</f>
        <v>8.4333431585156891E-4</v>
      </c>
      <c r="AP320" s="64">
        <f t="shared" si="125"/>
        <v>260.14999999999998</v>
      </c>
      <c r="AQ320" s="64">
        <f t="shared" si="126"/>
        <v>260.14999999999998</v>
      </c>
      <c r="AR320" s="64" cm="1">
        <f t="array" ref="AR320">[2]!PropsSI("P","T",AP320,"Q",0,$F$9)</f>
        <v>177916.45421566669</v>
      </c>
      <c r="AS320" s="64">
        <f t="shared" si="127"/>
        <v>242700.95091237556</v>
      </c>
      <c r="AT320" s="64" cm="1">
        <f t="array" ref="AT320">[2]!PropsSI("H","P",AR320,"H",AS320,$F$9)</f>
        <v>242700.95091237556</v>
      </c>
      <c r="AU320" s="64" cm="1">
        <f t="array" ref="AU320">1/[2]!PropsSI("D","P",AR320,"H",AS320,$F$9)</f>
        <v>3.2695379912491232E-2</v>
      </c>
      <c r="AV320" s="64"/>
      <c r="AW320" s="64">
        <f t="shared" si="128"/>
        <v>258.14999999999998</v>
      </c>
      <c r="AX320" s="64">
        <f t="shared" si="129"/>
        <v>260.14999999999998</v>
      </c>
      <c r="AY320" s="64" cm="1">
        <f t="array" ref="AY320">[2]!PropsSI("P","T",AW320,"Q",1,$F$9)</f>
        <v>163940.08425461562</v>
      </c>
      <c r="AZ320" s="64" cm="1">
        <f t="array" ref="AZ320">[2]!PropsSI("H","P",AY320,"T",AX320,$F$9)</f>
        <v>391296.02083444159</v>
      </c>
      <c r="BA320" s="64" cm="1">
        <f t="array" ref="BA320">[2]!PropsSI("S","P",AY320,"T",AX320,$F$9)</f>
        <v>1743.5316928918351</v>
      </c>
      <c r="BB320" s="64" cm="1">
        <f t="array" ref="BB320">1/[2]!PropsSI("D","P",AY320,"T",AX320,$F$9)</f>
        <v>0.12185631636211669</v>
      </c>
      <c r="BC320" s="64">
        <f t="shared" si="130"/>
        <v>148.59506992206605</v>
      </c>
      <c r="BD320" s="64">
        <f t="shared" si="131"/>
        <v>40.421311526258592</v>
      </c>
      <c r="BE320" s="64">
        <f t="shared" si="132"/>
        <v>-189.01638144832464</v>
      </c>
      <c r="BF320" s="64">
        <f t="shared" si="133"/>
        <v>3.6761565696732861</v>
      </c>
      <c r="BG320" s="64">
        <f t="shared" si="134"/>
        <v>4.9003416856492015</v>
      </c>
      <c r="BH320" s="64">
        <f t="shared" si="135"/>
        <v>0.7501837229920153</v>
      </c>
      <c r="BI320" s="64">
        <f t="shared" si="136"/>
        <v>6.330038400201655</v>
      </c>
      <c r="BJ320" s="64">
        <v>53.1814818</v>
      </c>
      <c r="BK320" s="64">
        <f t="shared" si="137"/>
        <v>12.760170273741409</v>
      </c>
      <c r="BL320" s="64">
        <f t="shared" si="138"/>
        <v>3.1368751922947631</v>
      </c>
      <c r="BM320" s="64">
        <f t="shared" si="139"/>
        <v>75.285004615074314</v>
      </c>
    </row>
    <row r="321" spans="1:65" x14ac:dyDescent="0.3">
      <c r="A321">
        <v>320</v>
      </c>
      <c r="B321">
        <v>1</v>
      </c>
      <c r="C321">
        <v>16.53</v>
      </c>
      <c r="D321">
        <v>23.42</v>
      </c>
      <c r="E321" s="71"/>
      <c r="H321" s="73">
        <f t="shared" si="113"/>
        <v>44.96</v>
      </c>
      <c r="I321">
        <f t="shared" si="114"/>
        <v>36.5</v>
      </c>
      <c r="J321" s="64">
        <v>320</v>
      </c>
      <c r="K321" s="64">
        <v>23.42</v>
      </c>
      <c r="L321" s="64">
        <f t="shared" si="115"/>
        <v>256.14999999999998</v>
      </c>
      <c r="M321" s="64">
        <f t="shared" si="116"/>
        <v>266.14999999999998</v>
      </c>
      <c r="N321" s="64" cm="1">
        <f t="array" ref="N321">[2]!PropsSI("P","T",L321,"Q",0,$F$9)</f>
        <v>150836.68187834125</v>
      </c>
      <c r="O321" s="64" cm="1">
        <f t="array" ref="O321">[2]!PropsSI("H","P",N321,"T",M321,$F$9)</f>
        <v>396664.53307498101</v>
      </c>
      <c r="P321" s="64" cm="1">
        <f t="array" ref="P321">[2]!PropsSI("S","P",N321,"T",M321,$F$9)</f>
        <v>1770.3653899981227</v>
      </c>
      <c r="Q321" s="64" cm="1">
        <f t="array" ref="Q321">1/[2]!PropsSI("D","P",N321,"T",M321,$F$9)</f>
        <v>0.13688735498352944</v>
      </c>
      <c r="R321" s="64">
        <f t="shared" si="117"/>
        <v>311.57</v>
      </c>
      <c r="S321" s="64" cm="1">
        <f t="array" ref="S321">[2]!PropsSI("T","P",T321,"S",V321,$F$9)</f>
        <v>328.917926519633</v>
      </c>
      <c r="T321" s="64" cm="1">
        <f t="array" ref="T321">[2]!PropsSI("P","T",R321,"Q",1,$F$9)</f>
        <v>974195.9608948559</v>
      </c>
      <c r="U321" s="64" cm="1">
        <f t="array" ref="U321">[2]!PropsSI("H","P",T321,"S",V321,$F$9)</f>
        <v>437541.68620625668</v>
      </c>
      <c r="V321" s="64">
        <f t="shared" si="118"/>
        <v>1770.3653899981227</v>
      </c>
      <c r="W321" s="64" cm="1">
        <f t="array" ref="W321">1/[2]!PropsSI("D","P",T321,"S",V321,$F$9)</f>
        <v>2.3269808908412373E-2</v>
      </c>
      <c r="X321" s="64">
        <f t="shared" si="119"/>
        <v>311.57</v>
      </c>
      <c r="Y321" s="64" cm="1">
        <f t="array" ref="Y321">[2]!PropsSI("T","P",Z321,"H",AA321,$F$9)</f>
        <v>328.917926519633</v>
      </c>
      <c r="Z321" s="64">
        <f t="shared" si="120"/>
        <v>974195.9608948559</v>
      </c>
      <c r="AA321" s="64">
        <f t="shared" si="112"/>
        <v>437541.68620625668</v>
      </c>
      <c r="AB321" s="64" cm="1">
        <f t="array" ref="AB321">[2]!PropsSI("S","P",Z321,"H",AA321,$F$9)</f>
        <v>1770.3653899981225</v>
      </c>
      <c r="AC321" s="64" cm="1">
        <f t="array" ref="AC321">1/[2]!PropsSI("D","P",Z321,"H",AA321,$F$9)</f>
        <v>2.3269808908412373E-2</v>
      </c>
      <c r="AD321" s="64">
        <f t="shared" si="121"/>
        <v>311.57</v>
      </c>
      <c r="AE321" s="64">
        <f t="shared" si="122"/>
        <v>306.57</v>
      </c>
      <c r="AF321" s="64" cm="1">
        <f t="array" ref="AF321">[2]!PropsSI("P","T",AD321,"Q",0,$F$9)</f>
        <v>974195.9608948559</v>
      </c>
      <c r="AG321" s="64" cm="1">
        <f t="array" ref="AG321">[2]!PropsSI("H","P",AF321,"T",AE321,$F$9)</f>
        <v>246682.80541826753</v>
      </c>
      <c r="AH321" s="64" cm="1">
        <f t="array" ref="AH321">[2]!PropsSI("S","P",AF321,"T",AE321,$F$9)</f>
        <v>1159.2049926511118</v>
      </c>
      <c r="AI321" s="64" cm="1">
        <f t="array" ref="AI321">1/[2]!PropsSI("D","P",AF321,"T",AE321,$F$9)</f>
        <v>8.5120995356277747E-4</v>
      </c>
      <c r="AJ321" s="64">
        <f t="shared" si="123"/>
        <v>310.57</v>
      </c>
      <c r="AK321" s="64">
        <f t="shared" si="124"/>
        <v>304.57</v>
      </c>
      <c r="AL321" s="64" cm="1">
        <f t="array" ref="AL321">[2]!PropsSI("P","T",AJ321,"Q",0,$F$9)</f>
        <v>948057.1877203004</v>
      </c>
      <c r="AM321" s="64" cm="1">
        <f t="array" ref="AM321">[2]!PropsSI("H","P",AL321,"T",AK321,$F$9)</f>
        <v>243772.63027845492</v>
      </c>
      <c r="AN321" s="64" cm="1">
        <f t="array" ref="AN321">[2]!PropsSI("S","P",AL321,"T",AK321,$F$9)</f>
        <v>1149.753796629858</v>
      </c>
      <c r="AO321" s="64" cm="1">
        <f t="array" ref="AO321">1/[2]!PropsSI("D","P",AL321,"T",AK321,$F$9)</f>
        <v>8.4539524956777311E-4</v>
      </c>
      <c r="AP321" s="64">
        <f t="shared" si="125"/>
        <v>260.14999999999998</v>
      </c>
      <c r="AQ321" s="64">
        <f t="shared" si="126"/>
        <v>260.14999999999998</v>
      </c>
      <c r="AR321" s="64" cm="1">
        <f t="array" ref="AR321">[2]!PropsSI("P","T",AP321,"Q",0,$F$9)</f>
        <v>177916.45421566669</v>
      </c>
      <c r="AS321" s="64">
        <f t="shared" si="127"/>
        <v>243772.63027845492</v>
      </c>
      <c r="AT321" s="64" cm="1">
        <f t="array" ref="AT321">[2]!PropsSI("H","P",AR321,"H",AS321,$F$9)</f>
        <v>243772.63027845492</v>
      </c>
      <c r="AU321" s="64" cm="1">
        <f t="array" ref="AU321">1/[2]!PropsSI("D","P",AR321,"H",AS321,$F$9)</f>
        <v>3.3266505388028993E-2</v>
      </c>
      <c r="AV321" s="64"/>
      <c r="AW321" s="64">
        <f t="shared" si="128"/>
        <v>258.14999999999998</v>
      </c>
      <c r="AX321" s="64">
        <f t="shared" si="129"/>
        <v>260.14999999999998</v>
      </c>
      <c r="AY321" s="64" cm="1">
        <f t="array" ref="AY321">[2]!PropsSI("P","T",AW321,"Q",1,$F$9)</f>
        <v>163940.08425461562</v>
      </c>
      <c r="AZ321" s="64" cm="1">
        <f t="array" ref="AZ321">[2]!PropsSI("H","P",AY321,"T",AX321,$F$9)</f>
        <v>391296.02083444159</v>
      </c>
      <c r="BA321" s="64" cm="1">
        <f t="array" ref="BA321">[2]!PropsSI("S","P",AY321,"T",AX321,$F$9)</f>
        <v>1743.5316928918351</v>
      </c>
      <c r="BB321" s="64" cm="1">
        <f t="array" ref="BB321">1/[2]!PropsSI("D","P",AY321,"T",AX321,$F$9)</f>
        <v>0.12185631636211669</v>
      </c>
      <c r="BC321" s="64">
        <f t="shared" si="130"/>
        <v>147.52339055598668</v>
      </c>
      <c r="BD321" s="64">
        <f t="shared" si="131"/>
        <v>40.877153131275669</v>
      </c>
      <c r="BE321" s="64">
        <f t="shared" si="132"/>
        <v>-188.40054368726234</v>
      </c>
      <c r="BF321" s="64">
        <f t="shared" si="133"/>
        <v>3.6089448323913369</v>
      </c>
      <c r="BG321" s="64">
        <f t="shared" si="134"/>
        <v>4.8324597529015332</v>
      </c>
      <c r="BH321" s="64">
        <f t="shared" si="135"/>
        <v>0.74681322078770207</v>
      </c>
      <c r="BI321" s="64">
        <f t="shared" si="136"/>
        <v>6.4586143686228983</v>
      </c>
      <c r="BJ321" s="64">
        <v>53.1814818</v>
      </c>
      <c r="BK321" s="64">
        <f t="shared" si="137"/>
        <v>12.304328668724331</v>
      </c>
      <c r="BL321" s="64">
        <f t="shared" si="138"/>
        <v>3.0248141310613983</v>
      </c>
      <c r="BM321" s="64">
        <f t="shared" si="139"/>
        <v>72.595539145473566</v>
      </c>
    </row>
    <row r="322" spans="1:65" x14ac:dyDescent="0.3">
      <c r="A322">
        <v>321</v>
      </c>
      <c r="B322">
        <v>1</v>
      </c>
      <c r="C322">
        <v>17.670000000000002</v>
      </c>
      <c r="D322">
        <v>25.81</v>
      </c>
      <c r="E322" s="71"/>
      <c r="H322" s="73">
        <f t="shared" si="113"/>
        <v>44.96</v>
      </c>
      <c r="I322">
        <f t="shared" si="114"/>
        <v>36.5</v>
      </c>
      <c r="J322" s="64">
        <v>321</v>
      </c>
      <c r="K322" s="64">
        <v>25.81</v>
      </c>
      <c r="L322" s="64">
        <f t="shared" si="115"/>
        <v>256.14999999999998</v>
      </c>
      <c r="M322" s="64">
        <f t="shared" si="116"/>
        <v>266.14999999999998</v>
      </c>
      <c r="N322" s="64" cm="1">
        <f t="array" ref="N322">[2]!PropsSI("P","T",L322,"Q",0,$F$9)</f>
        <v>150836.68187834125</v>
      </c>
      <c r="O322" s="64" cm="1">
        <f t="array" ref="O322">[2]!PropsSI("H","P",N322,"T",M322,$F$9)</f>
        <v>396664.53307498101</v>
      </c>
      <c r="P322" s="64" cm="1">
        <f t="array" ref="P322">[2]!PropsSI("S","P",N322,"T",M322,$F$9)</f>
        <v>1770.3653899981227</v>
      </c>
      <c r="Q322" s="64" cm="1">
        <f t="array" ref="Q322">1/[2]!PropsSI("D","P",N322,"T",M322,$F$9)</f>
        <v>0.13688735498352944</v>
      </c>
      <c r="R322" s="64">
        <f t="shared" si="117"/>
        <v>313.95999999999998</v>
      </c>
      <c r="S322" s="64" cm="1">
        <f t="array" ref="S322">[2]!PropsSI("T","P",T322,"S",V322,$F$9)</f>
        <v>331.43073876599311</v>
      </c>
      <c r="T322" s="64" cm="1">
        <f t="array" ref="T322">[2]!PropsSI("P","T",R322,"Q",1,$F$9)</f>
        <v>1038857.4795040103</v>
      </c>
      <c r="U322" s="64" cm="1">
        <f t="array" ref="U322">[2]!PropsSI("H","P",T322,"S",V322,$F$9)</f>
        <v>438998.46351978619</v>
      </c>
      <c r="V322" s="64">
        <f t="shared" si="118"/>
        <v>1770.3653899981227</v>
      </c>
      <c r="W322" s="64" cm="1">
        <f t="array" ref="W322">1/[2]!PropsSI("D","P",T322,"S",V322,$F$9)</f>
        <v>2.1818600693270213E-2</v>
      </c>
      <c r="X322" s="64">
        <f t="shared" si="119"/>
        <v>313.95999999999998</v>
      </c>
      <c r="Y322" s="64" cm="1">
        <f t="array" ref="Y322">[2]!PropsSI("T","P",Z322,"H",AA322,$F$9)</f>
        <v>331.43073876599306</v>
      </c>
      <c r="Z322" s="64">
        <f t="shared" si="120"/>
        <v>1038857.4795040103</v>
      </c>
      <c r="AA322" s="64">
        <f t="shared" ref="AA322:AA367" si="140">O322+((U322-O322))/$F$26</f>
        <v>438998.46351978619</v>
      </c>
      <c r="AB322" s="64" cm="1">
        <f t="array" ref="AB322">[2]!PropsSI("S","P",Z322,"H",AA322,$F$9)</f>
        <v>1770.3653899981218</v>
      </c>
      <c r="AC322" s="64" cm="1">
        <f t="array" ref="AC322">1/[2]!PropsSI("D","P",Z322,"H",AA322,$F$9)</f>
        <v>2.1818600693270209E-2</v>
      </c>
      <c r="AD322" s="64">
        <f t="shared" si="121"/>
        <v>313.95999999999998</v>
      </c>
      <c r="AE322" s="64">
        <f t="shared" si="122"/>
        <v>308.95999999999998</v>
      </c>
      <c r="AF322" s="64" cm="1">
        <f t="array" ref="AF322">[2]!PropsSI("P","T",AD322,"Q",0,$F$9)</f>
        <v>1038857.4795040103</v>
      </c>
      <c r="AG322" s="64" cm="1">
        <f t="array" ref="AG322">[2]!PropsSI("H","P",AF322,"T",AE322,$F$9)</f>
        <v>250182.38895632673</v>
      </c>
      <c r="AH322" s="64" cm="1">
        <f t="array" ref="AH322">[2]!PropsSI("S","P",AF322,"T",AE322,$F$9)</f>
        <v>1170.3963833004861</v>
      </c>
      <c r="AI322" s="64" cm="1">
        <f t="array" ref="AI322">1/[2]!PropsSI("D","P",AF322,"T",AE322,$F$9)</f>
        <v>8.5822192144428323E-4</v>
      </c>
      <c r="AJ322" s="64">
        <f t="shared" si="123"/>
        <v>312.95999999999998</v>
      </c>
      <c r="AK322" s="64">
        <f t="shared" si="124"/>
        <v>306.95999999999998</v>
      </c>
      <c r="AL322" s="64" cm="1">
        <f t="array" ref="AL322">[2]!PropsSI("P","T",AJ322,"Q",0,$F$9)</f>
        <v>1011422.7588454983</v>
      </c>
      <c r="AM322" s="64" cm="1">
        <f t="array" ref="AM322">[2]!PropsSI("H","P",AL322,"T",AK322,$F$9)</f>
        <v>247249.94666106554</v>
      </c>
      <c r="AN322" s="64" cm="1">
        <f t="array" ref="AN322">[2]!PropsSI("S","P",AL322,"T",AK322,$F$9)</f>
        <v>1160.9504170190844</v>
      </c>
      <c r="AO322" s="64" cm="1">
        <f t="array" ref="AO322">1/[2]!PropsSI("D","P",AL322,"T",AK322,$F$9)</f>
        <v>8.52196367714749E-4</v>
      </c>
      <c r="AP322" s="64">
        <f t="shared" si="125"/>
        <v>260.14999999999998</v>
      </c>
      <c r="AQ322" s="64">
        <f t="shared" si="126"/>
        <v>260.14999999999998</v>
      </c>
      <c r="AR322" s="64" cm="1">
        <f t="array" ref="AR322">[2]!PropsSI("P","T",AP322,"Q",0,$F$9)</f>
        <v>177916.45421566669</v>
      </c>
      <c r="AS322" s="64">
        <f t="shared" si="127"/>
        <v>247249.94666106554</v>
      </c>
      <c r="AT322" s="64" cm="1">
        <f t="array" ref="AT322">[2]!PropsSI("H","P",AR322,"H",AS322,$F$9)</f>
        <v>247249.94666106554</v>
      </c>
      <c r="AU322" s="64" cm="1">
        <f t="array" ref="AU322">1/[2]!PropsSI("D","P",AR322,"H",AS322,$F$9)</f>
        <v>3.5119656652739091E-2</v>
      </c>
      <c r="AV322" s="64"/>
      <c r="AW322" s="64">
        <f t="shared" si="128"/>
        <v>258.14999999999998</v>
      </c>
      <c r="AX322" s="64">
        <f t="shared" si="129"/>
        <v>260.14999999999998</v>
      </c>
      <c r="AY322" s="64" cm="1">
        <f t="array" ref="AY322">[2]!PropsSI("P","T",AW322,"Q",1,$F$9)</f>
        <v>163940.08425461562</v>
      </c>
      <c r="AZ322" s="64" cm="1">
        <f t="array" ref="AZ322">[2]!PropsSI("H","P",AY322,"T",AX322,$F$9)</f>
        <v>391296.02083444159</v>
      </c>
      <c r="BA322" s="64" cm="1">
        <f t="array" ref="BA322">[2]!PropsSI("S","P",AY322,"T",AX322,$F$9)</f>
        <v>1743.5316928918351</v>
      </c>
      <c r="BB322" s="64" cm="1">
        <f t="array" ref="BB322">1/[2]!PropsSI("D","P",AY322,"T",AX322,$F$9)</f>
        <v>0.12185631636211669</v>
      </c>
      <c r="BC322" s="64">
        <f t="shared" si="130"/>
        <v>144.04607417337604</v>
      </c>
      <c r="BD322" s="64">
        <f t="shared" si="131"/>
        <v>42.333930444805183</v>
      </c>
      <c r="BE322" s="64">
        <f t="shared" si="132"/>
        <v>-186.38000461818123</v>
      </c>
      <c r="BF322" s="64">
        <f t="shared" si="133"/>
        <v>3.4026151755784348</v>
      </c>
      <c r="BG322" s="64">
        <f t="shared" si="134"/>
        <v>4.6255151406557955</v>
      </c>
      <c r="BH322" s="64">
        <f t="shared" si="135"/>
        <v>0.73561864400167531</v>
      </c>
      <c r="BI322" s="64">
        <f t="shared" si="136"/>
        <v>6.8873000026738236</v>
      </c>
      <c r="BJ322" s="64">
        <v>53.1814818</v>
      </c>
      <c r="BK322" s="64">
        <f t="shared" si="137"/>
        <v>10.847551355194817</v>
      </c>
      <c r="BL322" s="64">
        <f t="shared" si="138"/>
        <v>2.6666897081520591</v>
      </c>
      <c r="BM322" s="64">
        <f t="shared" si="139"/>
        <v>64.000552995649414</v>
      </c>
    </row>
    <row r="323" spans="1:65" x14ac:dyDescent="0.3">
      <c r="A323">
        <v>322</v>
      </c>
      <c r="B323">
        <v>1</v>
      </c>
      <c r="C323">
        <v>17.2</v>
      </c>
      <c r="D323">
        <v>23.95</v>
      </c>
      <c r="E323" s="71"/>
      <c r="H323" s="73">
        <f t="shared" ref="H323:H367" si="141">$E$2</f>
        <v>44.96</v>
      </c>
      <c r="I323">
        <f t="shared" ref="I323:I367" si="142">MAX(C:C)</f>
        <v>36.5</v>
      </c>
      <c r="J323" s="64">
        <v>322</v>
      </c>
      <c r="K323" s="64">
        <v>23.95</v>
      </c>
      <c r="L323" s="64">
        <f t="shared" ref="L323:L367" si="143">AW323-$F$22</f>
        <v>256.14999999999998</v>
      </c>
      <c r="M323" s="64">
        <f t="shared" ref="M323:M367" si="144">L323+$F$23</f>
        <v>266.14999999999998</v>
      </c>
      <c r="N323" s="64" cm="1">
        <f t="array" ref="N323">[2]!PropsSI("P","T",L323,"Q",0,$F$9)</f>
        <v>150836.68187834125</v>
      </c>
      <c r="O323" s="64" cm="1">
        <f t="array" ref="O323">[2]!PropsSI("H","P",N323,"T",M323,$F$9)</f>
        <v>396664.53307498101</v>
      </c>
      <c r="P323" s="64" cm="1">
        <f t="array" ref="P323">[2]!PropsSI("S","P",N323,"T",M323,$F$9)</f>
        <v>1770.3653899981227</v>
      </c>
      <c r="Q323" s="64" cm="1">
        <f t="array" ref="Q323">1/[2]!PropsSI("D","P",N323,"T",M323,$F$9)</f>
        <v>0.13688735498352944</v>
      </c>
      <c r="R323" s="64">
        <f t="shared" ref="R323:R367" si="145">AD323+$F$21</f>
        <v>312.09999999999997</v>
      </c>
      <c r="S323" s="64" cm="1">
        <f t="array" ref="S323">[2]!PropsSI("T","P",T323,"S",V323,$F$9)</f>
        <v>329.47567707602133</v>
      </c>
      <c r="T323" s="64" cm="1">
        <f t="array" ref="T323">[2]!PropsSI("P","T",R323,"Q",1,$F$9)</f>
        <v>988266.86937679956</v>
      </c>
      <c r="U323" s="64" cm="1">
        <f t="array" ref="U323">[2]!PropsSI("H","P",T323,"S",V323,$F$9)</f>
        <v>437866.77191720461</v>
      </c>
      <c r="V323" s="64">
        <f t="shared" ref="V323:V367" si="146">P323</f>
        <v>1770.3653899981227</v>
      </c>
      <c r="W323" s="64" cm="1">
        <f t="array" ref="W323">1/[2]!PropsSI("D","P",T323,"S",V323,$F$9)</f>
        <v>2.2938495141583474E-2</v>
      </c>
      <c r="X323" s="64">
        <f t="shared" ref="X323:X367" si="147">R323</f>
        <v>312.09999999999997</v>
      </c>
      <c r="Y323" s="64" cm="1">
        <f t="array" ref="Y323">[2]!PropsSI("T","P",Z323,"H",AA323,$F$9)</f>
        <v>329.47567707602127</v>
      </c>
      <c r="Z323" s="64">
        <f t="shared" ref="Z323:Z367" si="148">T323</f>
        <v>988266.86937679956</v>
      </c>
      <c r="AA323" s="64">
        <f t="shared" si="140"/>
        <v>437866.77191720461</v>
      </c>
      <c r="AB323" s="64" cm="1">
        <f t="array" ref="AB323">[2]!PropsSI("S","P",Z323,"H",AA323,$F$9)</f>
        <v>1770.3653899981225</v>
      </c>
      <c r="AC323" s="64" cm="1">
        <f t="array" ref="AC323">1/[2]!PropsSI("D","P",Z323,"H",AA323,$F$9)</f>
        <v>2.2938495141583456E-2</v>
      </c>
      <c r="AD323" s="64">
        <f t="shared" ref="AD323:AD367" si="149">K323+273.15+15</f>
        <v>312.09999999999997</v>
      </c>
      <c r="AE323" s="64">
        <f t="shared" ref="AE323:AE367" si="150">AD323-$F$20</f>
        <v>307.09999999999997</v>
      </c>
      <c r="AF323" s="64" cm="1">
        <f t="array" ref="AF323">[2]!PropsSI("P","T",AD323,"Q",0,$F$9)</f>
        <v>988266.86937679956</v>
      </c>
      <c r="AG323" s="64" cm="1">
        <f t="array" ref="AG323">[2]!PropsSI("H","P",AF323,"T",AE323,$F$9)</f>
        <v>247456.63731775442</v>
      </c>
      <c r="AH323" s="64" cm="1">
        <f t="array" ref="AH323">[2]!PropsSI("S","P",AF323,"T",AE323,$F$9)</f>
        <v>1161.6879031146905</v>
      </c>
      <c r="AI323" s="64" cm="1">
        <f t="array" ref="AI323">1/[2]!PropsSI("D","P",AF323,"T",AE323,$F$9)</f>
        <v>8.5274431813032016E-4</v>
      </c>
      <c r="AJ323" s="64">
        <f t="shared" ref="AJ323:AJ367" si="151">AD323-$F$24</f>
        <v>311.09999999999997</v>
      </c>
      <c r="AK323" s="64">
        <f t="shared" ref="AK323:AK367" si="152">AE323-$F$25</f>
        <v>305.09999999999997</v>
      </c>
      <c r="AL323" s="64" cm="1">
        <f t="array" ref="AL323">[2]!PropsSI("P","T",AJ323,"Q",0,$F$9)</f>
        <v>961844.26482244127</v>
      </c>
      <c r="AM323" s="64" cm="1">
        <f t="array" ref="AM323">[2]!PropsSI("H","P",AL323,"T",AK323,$F$9)</f>
        <v>244541.61598454826</v>
      </c>
      <c r="AN323" s="64" cm="1">
        <f t="array" ref="AN323">[2]!PropsSI("S","P",AL323,"T",AK323,$F$9)</f>
        <v>1152.2381568401852</v>
      </c>
      <c r="AO323" s="64" cm="1">
        <f t="array" ref="AO323">1/[2]!PropsSI("D","P",AL323,"T",AK323,$F$9)</f>
        <v>8.4688413822316903E-4</v>
      </c>
      <c r="AP323" s="64">
        <f t="shared" ref="AP323:AP367" si="153">AW323+$F$18</f>
        <v>260.14999999999998</v>
      </c>
      <c r="AQ323" s="64">
        <f t="shared" ref="AQ323:AQ367" si="154">AP323</f>
        <v>260.14999999999998</v>
      </c>
      <c r="AR323" s="64" cm="1">
        <f t="array" ref="AR323">[2]!PropsSI("P","T",AP323,"Q",0,$F$9)</f>
        <v>177916.45421566669</v>
      </c>
      <c r="AS323" s="64">
        <f t="shared" ref="AS323:AS367" si="155">AM323</f>
        <v>244541.61598454826</v>
      </c>
      <c r="AT323" s="64" cm="1">
        <f t="array" ref="AT323">[2]!PropsSI("H","P",AR323,"H",AS323,$F$9)</f>
        <v>244541.61598454826</v>
      </c>
      <c r="AU323" s="64" cm="1">
        <f t="array" ref="AU323">1/[2]!PropsSI("D","P",AR323,"H",AS323,$F$9)</f>
        <v>3.3676317633160681E-2</v>
      </c>
      <c r="AV323" s="64"/>
      <c r="AW323" s="64">
        <f t="shared" ref="AW323:AW367" si="156">$F$16+273.15</f>
        <v>258.14999999999998</v>
      </c>
      <c r="AX323" s="64">
        <f t="shared" ref="AX323:AX367" si="157">AW323+$F$17</f>
        <v>260.14999999999998</v>
      </c>
      <c r="AY323" s="64" cm="1">
        <f t="array" ref="AY323">[2]!PropsSI("P","T",AW323,"Q",1,$F$9)</f>
        <v>163940.08425461562</v>
      </c>
      <c r="AZ323" s="64" cm="1">
        <f t="array" ref="AZ323">[2]!PropsSI("H","P",AY323,"T",AX323,$F$9)</f>
        <v>391296.02083444159</v>
      </c>
      <c r="BA323" s="64" cm="1">
        <f t="array" ref="BA323">[2]!PropsSI("S","P",AY323,"T",AX323,$F$9)</f>
        <v>1743.5316928918351</v>
      </c>
      <c r="BB323" s="64" cm="1">
        <f t="array" ref="BB323">1/[2]!PropsSI("D","P",AY323,"T",AX323,$F$9)</f>
        <v>0.12185631636211669</v>
      </c>
      <c r="BC323" s="64">
        <f t="shared" ref="BC323:BC367" si="158">(AZ323-AS323)/1000</f>
        <v>146.75440484989332</v>
      </c>
      <c r="BD323" s="64">
        <f t="shared" ref="BD323:BD367" si="159">(AA323-O323)/1000</f>
        <v>41.202238842223593</v>
      </c>
      <c r="BE323" s="64">
        <f t="shared" ref="BE323:BE367" si="160">-(BC323+BD323)</f>
        <v>-187.95664369211693</v>
      </c>
      <c r="BF323" s="64">
        <f t="shared" ref="BF323:BF367" si="161">BC323/BD323</f>
        <v>3.5618065661883658</v>
      </c>
      <c r="BG323" s="64">
        <f t="shared" ref="BG323:BG367" si="162">AW323/(AD323-AW323)</f>
        <v>4.784986098239111</v>
      </c>
      <c r="BH323" s="64">
        <f t="shared" ref="BH323:BH367" si="163">BF323/BG323</f>
        <v>0.74437135094271667</v>
      </c>
      <c r="BI323" s="64">
        <f t="shared" ref="BI323:BI367" si="164">T323/N323</f>
        <v>6.5519000886925873</v>
      </c>
      <c r="BJ323" s="64">
        <v>53.1814818</v>
      </c>
      <c r="BK323" s="64">
        <f t="shared" ref="BK323:BK367" si="165">BJ323-BD323</f>
        <v>11.979242957776407</v>
      </c>
      <c r="BL323" s="64">
        <f t="shared" ref="BL323:BL367" si="166">(BK323*885)/3600</f>
        <v>2.9448972271200335</v>
      </c>
      <c r="BM323" s="64">
        <f t="shared" ref="BM323:BM367" si="167">BL323*24</f>
        <v>70.677533450880802</v>
      </c>
    </row>
    <row r="324" spans="1:65" x14ac:dyDescent="0.3">
      <c r="A324">
        <v>323</v>
      </c>
      <c r="B324">
        <v>1</v>
      </c>
      <c r="C324">
        <v>19.48</v>
      </c>
      <c r="D324">
        <v>26.53</v>
      </c>
      <c r="E324" s="71"/>
      <c r="H324" s="73">
        <f t="shared" si="141"/>
        <v>44.96</v>
      </c>
      <c r="I324">
        <f t="shared" si="142"/>
        <v>36.5</v>
      </c>
      <c r="J324" s="64">
        <v>323</v>
      </c>
      <c r="K324" s="64">
        <v>26.53</v>
      </c>
      <c r="L324" s="64">
        <f t="shared" si="143"/>
        <v>256.14999999999998</v>
      </c>
      <c r="M324" s="64">
        <f t="shared" si="144"/>
        <v>266.14999999999998</v>
      </c>
      <c r="N324" s="64" cm="1">
        <f t="array" ref="N324">[2]!PropsSI("P","T",L324,"Q",0,$F$9)</f>
        <v>150836.68187834125</v>
      </c>
      <c r="O324" s="64" cm="1">
        <f t="array" ref="O324">[2]!PropsSI("H","P",N324,"T",M324,$F$9)</f>
        <v>396664.53307498101</v>
      </c>
      <c r="P324" s="64" cm="1">
        <f t="array" ref="P324">[2]!PropsSI("S","P",N324,"T",M324,$F$9)</f>
        <v>1770.3653899981227</v>
      </c>
      <c r="Q324" s="64" cm="1">
        <f t="array" ref="Q324">1/[2]!PropsSI("D","P",N324,"T",M324,$F$9)</f>
        <v>0.13688735498352944</v>
      </c>
      <c r="R324" s="64">
        <f t="shared" si="145"/>
        <v>314.67999999999995</v>
      </c>
      <c r="S324" s="64" cm="1">
        <f t="array" ref="S324">[2]!PropsSI("T","P",T324,"S",V324,$F$9)</f>
        <v>332.18665056020399</v>
      </c>
      <c r="T324" s="64" cm="1">
        <f t="array" ref="T324">[2]!PropsSI("P","T",R324,"Q",1,$F$9)</f>
        <v>1058953.4371714881</v>
      </c>
      <c r="U324" s="64" cm="1">
        <f t="array" ref="U324">[2]!PropsSI("H","P",T324,"S",V324,$F$9)</f>
        <v>439432.72064790118</v>
      </c>
      <c r="V324" s="64">
        <f t="shared" si="146"/>
        <v>1770.3653899981227</v>
      </c>
      <c r="W324" s="64" cm="1">
        <f t="array" ref="W324">1/[2]!PropsSI("D","P",T324,"S",V324,$F$9)</f>
        <v>2.1402310554874831E-2</v>
      </c>
      <c r="X324" s="64">
        <f t="shared" si="147"/>
        <v>314.67999999999995</v>
      </c>
      <c r="Y324" s="64" cm="1">
        <f t="array" ref="Y324">[2]!PropsSI("T","P",Z324,"H",AA324,$F$9)</f>
        <v>332.18665056020393</v>
      </c>
      <c r="Z324" s="64">
        <f t="shared" si="148"/>
        <v>1058953.4371714881</v>
      </c>
      <c r="AA324" s="64">
        <f t="shared" si="140"/>
        <v>439432.72064790118</v>
      </c>
      <c r="AB324" s="64" cm="1">
        <f t="array" ref="AB324">[2]!PropsSI("S","P",Z324,"H",AA324,$F$9)</f>
        <v>1770.3653899981221</v>
      </c>
      <c r="AC324" s="64" cm="1">
        <f t="array" ref="AC324">1/[2]!PropsSI("D","P",Z324,"H",AA324,$F$9)</f>
        <v>2.1402310554874824E-2</v>
      </c>
      <c r="AD324" s="64">
        <f t="shared" si="149"/>
        <v>314.67999999999995</v>
      </c>
      <c r="AE324" s="64">
        <f t="shared" si="150"/>
        <v>309.67999999999995</v>
      </c>
      <c r="AF324" s="64" cm="1">
        <f t="array" ref="AF324">[2]!PropsSI("P","T",AD324,"Q",0,$F$9)</f>
        <v>1058953.4371714881</v>
      </c>
      <c r="AG324" s="64" cm="1">
        <f t="array" ref="AG324">[2]!PropsSI("H","P",AF324,"T",AE324,$F$9)</f>
        <v>251241.79366324609</v>
      </c>
      <c r="AH324" s="64" cm="1">
        <f t="array" ref="AH324">[2]!PropsSI("S","P",AF324,"T",AE324,$F$9)</f>
        <v>1173.765503476207</v>
      </c>
      <c r="AI324" s="64" cm="1">
        <f t="array" ref="AI324">1/[2]!PropsSI("D","P",AF324,"T",AE324,$F$9)</f>
        <v>8.6038224465687281E-4</v>
      </c>
      <c r="AJ324" s="64">
        <f t="shared" si="151"/>
        <v>313.67999999999995</v>
      </c>
      <c r="AK324" s="64">
        <f t="shared" si="152"/>
        <v>307.67999999999995</v>
      </c>
      <c r="AL324" s="64" cm="1">
        <f t="array" ref="AL324">[2]!PropsSI("P","T",AJ324,"Q",0,$F$9)</f>
        <v>1031120.1731820239</v>
      </c>
      <c r="AM324" s="64" cm="1">
        <f t="array" ref="AM324">[2]!PropsSI("H","P",AL324,"T",AK324,$F$9)</f>
        <v>248302.42849705036</v>
      </c>
      <c r="AN324" s="64" cm="1">
        <f t="array" ref="AN324">[2]!PropsSI("S","P",AL324,"T",AK324,$F$9)</f>
        <v>1164.3204391861107</v>
      </c>
      <c r="AO324" s="64" cm="1">
        <f t="array" ref="AO324">1/[2]!PropsSI("D","P",AL324,"T",AK324,$F$9)</f>
        <v>8.5429015187511996E-4</v>
      </c>
      <c r="AP324" s="64">
        <f t="shared" si="153"/>
        <v>260.14999999999998</v>
      </c>
      <c r="AQ324" s="64">
        <f t="shared" si="154"/>
        <v>260.14999999999998</v>
      </c>
      <c r="AR324" s="64" cm="1">
        <f t="array" ref="AR324">[2]!PropsSI("P","T",AP324,"Q",0,$F$9)</f>
        <v>177916.45421566669</v>
      </c>
      <c r="AS324" s="64">
        <f t="shared" si="155"/>
        <v>248302.42849705036</v>
      </c>
      <c r="AT324" s="64" cm="1">
        <f t="array" ref="AT324">[2]!PropsSI("H","P",AR324,"H",AS324,$F$9)</f>
        <v>248302.42849705036</v>
      </c>
      <c r="AU324" s="64" cm="1">
        <f t="array" ref="AU324">1/[2]!PropsSI("D","P",AR324,"H",AS324,$F$9)</f>
        <v>3.5680551271127361E-2</v>
      </c>
      <c r="AV324" s="64"/>
      <c r="AW324" s="64">
        <f t="shared" si="156"/>
        <v>258.14999999999998</v>
      </c>
      <c r="AX324" s="64">
        <f t="shared" si="157"/>
        <v>260.14999999999998</v>
      </c>
      <c r="AY324" s="64" cm="1">
        <f t="array" ref="AY324">[2]!PropsSI("P","T",AW324,"Q",1,$F$9)</f>
        <v>163940.08425461562</v>
      </c>
      <c r="AZ324" s="64" cm="1">
        <f t="array" ref="AZ324">[2]!PropsSI("H","P",AY324,"T",AX324,$F$9)</f>
        <v>391296.02083444159</v>
      </c>
      <c r="BA324" s="64" cm="1">
        <f t="array" ref="BA324">[2]!PropsSI("S","P",AY324,"T",AX324,$F$9)</f>
        <v>1743.5316928918351</v>
      </c>
      <c r="BB324" s="64" cm="1">
        <f t="array" ref="BB324">1/[2]!PropsSI("D","P",AY324,"T",AX324,$F$9)</f>
        <v>0.12185631636211669</v>
      </c>
      <c r="BC324" s="64">
        <f t="shared" si="158"/>
        <v>142.99359233739122</v>
      </c>
      <c r="BD324" s="64">
        <f t="shared" si="159"/>
        <v>42.768187572920169</v>
      </c>
      <c r="BE324" s="64">
        <f t="shared" si="160"/>
        <v>-185.76177991031139</v>
      </c>
      <c r="BF324" s="64">
        <f t="shared" si="161"/>
        <v>3.3434569116024795</v>
      </c>
      <c r="BG324" s="64">
        <f t="shared" si="162"/>
        <v>4.5666018043516736</v>
      </c>
      <c r="BH324" s="64">
        <f t="shared" si="163"/>
        <v>0.73215424835517373</v>
      </c>
      <c r="BI324" s="64">
        <f t="shared" si="164"/>
        <v>7.0205299134437142</v>
      </c>
      <c r="BJ324" s="64">
        <v>53.1814818</v>
      </c>
      <c r="BK324" s="64">
        <f t="shared" si="165"/>
        <v>10.413294227079831</v>
      </c>
      <c r="BL324" s="64">
        <f t="shared" si="166"/>
        <v>2.5599348308237921</v>
      </c>
      <c r="BM324" s="64">
        <f t="shared" si="167"/>
        <v>61.438435939771011</v>
      </c>
    </row>
    <row r="325" spans="1:65" x14ac:dyDescent="0.3">
      <c r="A325">
        <v>324</v>
      </c>
      <c r="B325">
        <v>1</v>
      </c>
      <c r="C325">
        <v>17.62</v>
      </c>
      <c r="D325">
        <v>23.22</v>
      </c>
      <c r="E325" s="71"/>
      <c r="H325" s="73">
        <f t="shared" si="141"/>
        <v>44.96</v>
      </c>
      <c r="I325">
        <f t="shared" si="142"/>
        <v>36.5</v>
      </c>
      <c r="J325" s="64">
        <v>324</v>
      </c>
      <c r="K325" s="64">
        <v>23.22</v>
      </c>
      <c r="L325" s="64">
        <f t="shared" si="143"/>
        <v>256.14999999999998</v>
      </c>
      <c r="M325" s="64">
        <f t="shared" si="144"/>
        <v>266.14999999999998</v>
      </c>
      <c r="N325" s="64" cm="1">
        <f t="array" ref="N325">[2]!PropsSI("P","T",L325,"Q",0,$F$9)</f>
        <v>150836.68187834125</v>
      </c>
      <c r="O325" s="64" cm="1">
        <f t="array" ref="O325">[2]!PropsSI("H","P",N325,"T",M325,$F$9)</f>
        <v>396664.53307498101</v>
      </c>
      <c r="P325" s="64" cm="1">
        <f t="array" ref="P325">[2]!PropsSI("S","P",N325,"T",M325,$F$9)</f>
        <v>1770.3653899981227</v>
      </c>
      <c r="Q325" s="64" cm="1">
        <f t="array" ref="Q325">1/[2]!PropsSI("D","P",N325,"T",M325,$F$9)</f>
        <v>0.13688735498352944</v>
      </c>
      <c r="R325" s="64">
        <f t="shared" si="145"/>
        <v>311.37</v>
      </c>
      <c r="S325" s="64" cm="1">
        <f t="array" ref="S325">[2]!PropsSI("T","P",T325,"S",V325,$F$9)</f>
        <v>328.70737253211041</v>
      </c>
      <c r="T325" s="64" cm="1">
        <f t="array" ref="T325">[2]!PropsSI("P","T",R325,"Q",1,$F$9)</f>
        <v>968925.45849719655</v>
      </c>
      <c r="U325" s="64" cm="1">
        <f t="array" ref="U325">[2]!PropsSI("H","P",T325,"S",V325,$F$9)</f>
        <v>437418.70990300114</v>
      </c>
      <c r="V325" s="64">
        <f t="shared" si="146"/>
        <v>1770.3653899981227</v>
      </c>
      <c r="W325" s="64" cm="1">
        <f t="array" ref="W325">1/[2]!PropsSI("D","P",T325,"S",V325,$F$9)</f>
        <v>2.3396285727240312E-2</v>
      </c>
      <c r="X325" s="64">
        <f t="shared" si="147"/>
        <v>311.37</v>
      </c>
      <c r="Y325" s="64" cm="1">
        <f t="array" ref="Y325">[2]!PropsSI("T","P",Z325,"H",AA325,$F$9)</f>
        <v>328.7073725321103</v>
      </c>
      <c r="Z325" s="64">
        <f t="shared" si="148"/>
        <v>968925.45849719655</v>
      </c>
      <c r="AA325" s="64">
        <f t="shared" si="140"/>
        <v>437418.70990300114</v>
      </c>
      <c r="AB325" s="64" cm="1">
        <f t="array" ref="AB325">[2]!PropsSI("S","P",Z325,"H",AA325,$F$9)</f>
        <v>1770.3653899981221</v>
      </c>
      <c r="AC325" s="64" cm="1">
        <f t="array" ref="AC325">1/[2]!PropsSI("D","P",Z325,"H",AA325,$F$9)</f>
        <v>2.3396285727240292E-2</v>
      </c>
      <c r="AD325" s="64">
        <f t="shared" si="149"/>
        <v>311.37</v>
      </c>
      <c r="AE325" s="64">
        <f t="shared" si="150"/>
        <v>306.37</v>
      </c>
      <c r="AF325" s="64" cm="1">
        <f t="array" ref="AF325">[2]!PropsSI("P","T",AD325,"Q",0,$F$9)</f>
        <v>968925.45849719655</v>
      </c>
      <c r="AG325" s="64" cm="1">
        <f t="array" ref="AG325">[2]!PropsSI("H","P",AF325,"T",AE325,$F$9)</f>
        <v>246391.11802731408</v>
      </c>
      <c r="AH325" s="64" cm="1">
        <f t="array" ref="AH325">[2]!PropsSI("S","P",AF325,"T",AE325,$F$9)</f>
        <v>1158.267861427074</v>
      </c>
      <c r="AI325" s="64" cm="1">
        <f t="array" ref="AI325">1/[2]!PropsSI("D","P",AF325,"T",AE325,$F$9)</f>
        <v>8.5063392412985928E-4</v>
      </c>
      <c r="AJ325" s="64">
        <f t="shared" si="151"/>
        <v>310.37</v>
      </c>
      <c r="AK325" s="64">
        <f t="shared" si="152"/>
        <v>304.37</v>
      </c>
      <c r="AL325" s="64" cm="1">
        <f t="array" ref="AL325">[2]!PropsSI("P","T",AJ325,"Q",0,$F$9)</f>
        <v>942893.26881445129</v>
      </c>
      <c r="AM325" s="64" cm="1">
        <f t="array" ref="AM325">[2]!PropsSI("H","P",AL325,"T",AK325,$F$9)</f>
        <v>243482.75846292876</v>
      </c>
      <c r="AN325" s="64" cm="1">
        <f t="array" ref="AN325">[2]!PropsSI("S","P",AL325,"T",AK325,$F$9)</f>
        <v>1148.8160763019844</v>
      </c>
      <c r="AO325" s="64" cm="1">
        <f t="array" ref="AO325">1/[2]!PropsSI("D","P",AL325,"T",AK325,$F$9)</f>
        <v>8.448361978388916E-4</v>
      </c>
      <c r="AP325" s="64">
        <f t="shared" si="153"/>
        <v>260.14999999999998</v>
      </c>
      <c r="AQ325" s="64">
        <f t="shared" si="154"/>
        <v>260.14999999999998</v>
      </c>
      <c r="AR325" s="64" cm="1">
        <f t="array" ref="AR325">[2]!PropsSI("P","T",AP325,"Q",0,$F$9)</f>
        <v>177916.45421566669</v>
      </c>
      <c r="AS325" s="64">
        <f t="shared" si="155"/>
        <v>243482.75846292876</v>
      </c>
      <c r="AT325" s="64" cm="1">
        <f t="array" ref="AT325">[2]!PropsSI("H","P",AR325,"H",AS325,$F$9)</f>
        <v>243482.75846292876</v>
      </c>
      <c r="AU325" s="64" cm="1">
        <f t="array" ref="AU325">1/[2]!PropsSI("D","P",AR325,"H",AS325,$F$9)</f>
        <v>3.311202524804735E-2</v>
      </c>
      <c r="AV325" s="64"/>
      <c r="AW325" s="64">
        <f t="shared" si="156"/>
        <v>258.14999999999998</v>
      </c>
      <c r="AX325" s="64">
        <f t="shared" si="157"/>
        <v>260.14999999999998</v>
      </c>
      <c r="AY325" s="64" cm="1">
        <f t="array" ref="AY325">[2]!PropsSI("P","T",AW325,"Q",1,$F$9)</f>
        <v>163940.08425461562</v>
      </c>
      <c r="AZ325" s="64" cm="1">
        <f t="array" ref="AZ325">[2]!PropsSI("H","P",AY325,"T",AX325,$F$9)</f>
        <v>391296.02083444159</v>
      </c>
      <c r="BA325" s="64" cm="1">
        <f t="array" ref="BA325">[2]!PropsSI("S","P",AY325,"T",AX325,$F$9)</f>
        <v>1743.5316928918351</v>
      </c>
      <c r="BB325" s="64" cm="1">
        <f t="array" ref="BB325">1/[2]!PropsSI("D","P",AY325,"T",AX325,$F$9)</f>
        <v>0.12185631636211669</v>
      </c>
      <c r="BC325" s="64">
        <f t="shared" si="158"/>
        <v>147.81326237151282</v>
      </c>
      <c r="BD325" s="64">
        <f t="shared" si="159"/>
        <v>40.754176828020135</v>
      </c>
      <c r="BE325" s="64">
        <f t="shared" si="160"/>
        <v>-188.56743919953294</v>
      </c>
      <c r="BF325" s="64">
        <f t="shared" si="161"/>
        <v>3.6269475640564344</v>
      </c>
      <c r="BG325" s="64">
        <f t="shared" si="162"/>
        <v>4.8506200676437397</v>
      </c>
      <c r="BH325" s="64">
        <f t="shared" si="163"/>
        <v>0.74772864365323866</v>
      </c>
      <c r="BI325" s="64">
        <f t="shared" si="164"/>
        <v>6.423672587008328</v>
      </c>
      <c r="BJ325" s="64">
        <v>53.1814818</v>
      </c>
      <c r="BK325" s="64">
        <f t="shared" si="165"/>
        <v>12.427304971979865</v>
      </c>
      <c r="BL325" s="64">
        <f t="shared" si="166"/>
        <v>3.0550458056117167</v>
      </c>
      <c r="BM325" s="64">
        <f t="shared" si="167"/>
        <v>73.321099334681207</v>
      </c>
    </row>
    <row r="326" spans="1:65" x14ac:dyDescent="0.3">
      <c r="A326">
        <v>325</v>
      </c>
      <c r="B326">
        <v>1</v>
      </c>
      <c r="C326">
        <v>18.29</v>
      </c>
      <c r="D326">
        <v>25.11</v>
      </c>
      <c r="E326" s="71"/>
      <c r="H326" s="73">
        <f t="shared" si="141"/>
        <v>44.96</v>
      </c>
      <c r="I326">
        <f t="shared" si="142"/>
        <v>36.5</v>
      </c>
      <c r="J326" s="64">
        <v>325</v>
      </c>
      <c r="K326" s="64">
        <v>25.11</v>
      </c>
      <c r="L326" s="64">
        <f t="shared" si="143"/>
        <v>256.14999999999998</v>
      </c>
      <c r="M326" s="64">
        <f t="shared" si="144"/>
        <v>266.14999999999998</v>
      </c>
      <c r="N326" s="64" cm="1">
        <f t="array" ref="N326">[2]!PropsSI("P","T",L326,"Q",0,$F$9)</f>
        <v>150836.68187834125</v>
      </c>
      <c r="O326" s="64" cm="1">
        <f t="array" ref="O326">[2]!PropsSI("H","P",N326,"T",M326,$F$9)</f>
        <v>396664.53307498101</v>
      </c>
      <c r="P326" s="64" cm="1">
        <f t="array" ref="P326">[2]!PropsSI("S","P",N326,"T",M326,$F$9)</f>
        <v>1770.3653899981227</v>
      </c>
      <c r="Q326" s="64" cm="1">
        <f t="array" ref="Q326">1/[2]!PropsSI("D","P",N326,"T",M326,$F$9)</f>
        <v>0.13688735498352944</v>
      </c>
      <c r="R326" s="64">
        <f t="shared" si="145"/>
        <v>313.26</v>
      </c>
      <c r="S326" s="64" cm="1">
        <f t="array" ref="S326">[2]!PropsSI("T","P",T326,"S",V326,$F$9)</f>
        <v>330.69536744139077</v>
      </c>
      <c r="T326" s="64" cm="1">
        <f t="array" ref="T326">[2]!PropsSI("P","T",R326,"Q",1,$F$9)</f>
        <v>1019595.3817632855</v>
      </c>
      <c r="U326" s="64" cm="1">
        <f t="array" ref="U326">[2]!PropsSI("H","P",T326,"S",V326,$F$9)</f>
        <v>438574.22999913996</v>
      </c>
      <c r="V326" s="64">
        <f t="shared" si="146"/>
        <v>1770.3653899981227</v>
      </c>
      <c r="W326" s="64" cm="1">
        <f t="array" ref="W326">1/[2]!PropsSI("D","P",T326,"S",V326,$F$9)</f>
        <v>2.2232407046603158E-2</v>
      </c>
      <c r="X326" s="64">
        <f t="shared" si="147"/>
        <v>313.26</v>
      </c>
      <c r="Y326" s="64" cm="1">
        <f t="array" ref="Y326">[2]!PropsSI("T","P",Z326,"H",AA326,$F$9)</f>
        <v>330.69536744139077</v>
      </c>
      <c r="Z326" s="64">
        <f t="shared" si="148"/>
        <v>1019595.3817632855</v>
      </c>
      <c r="AA326" s="64">
        <f t="shared" si="140"/>
        <v>438574.22999913996</v>
      </c>
      <c r="AB326" s="64" cm="1">
        <f t="array" ref="AB326">[2]!PropsSI("S","P",Z326,"H",AA326,$F$9)</f>
        <v>1770.3653899981225</v>
      </c>
      <c r="AC326" s="64" cm="1">
        <f t="array" ref="AC326">1/[2]!PropsSI("D","P",Z326,"H",AA326,$F$9)</f>
        <v>2.2232407046603155E-2</v>
      </c>
      <c r="AD326" s="64">
        <f t="shared" si="149"/>
        <v>313.26</v>
      </c>
      <c r="AE326" s="64">
        <f t="shared" si="150"/>
        <v>308.26</v>
      </c>
      <c r="AF326" s="64" cm="1">
        <f t="array" ref="AF326">[2]!PropsSI("P","T",AD326,"Q",0,$F$9)</f>
        <v>1019595.3817632855</v>
      </c>
      <c r="AG326" s="64" cm="1">
        <f t="array" ref="AG326">[2]!PropsSI("H","P",AF326,"T",AE326,$F$9)</f>
        <v>249154.71585777309</v>
      </c>
      <c r="AH326" s="64" cm="1">
        <f t="array" ref="AH326">[2]!PropsSI("S","P",AF326,"T",AE326,$F$9)</f>
        <v>1167.1198789439593</v>
      </c>
      <c r="AI326" s="64" cm="1">
        <f t="array" ref="AI326">1/[2]!PropsSI("D","P",AF326,"T",AE326,$F$9)</f>
        <v>8.5614322567009434E-4</v>
      </c>
      <c r="AJ326" s="64">
        <f t="shared" si="151"/>
        <v>312.26</v>
      </c>
      <c r="AK326" s="64">
        <f t="shared" si="152"/>
        <v>306.26</v>
      </c>
      <c r="AL326" s="64" cm="1">
        <f t="array" ref="AL326">[2]!PropsSI("P","T",AJ326,"Q",0,$F$9)</f>
        <v>992544.50657358253</v>
      </c>
      <c r="AM326" s="64" cm="1">
        <f t="array" ref="AM326">[2]!PropsSI("H","P",AL326,"T",AK326,$F$9)</f>
        <v>246228.90688787165</v>
      </c>
      <c r="AN326" s="64" cm="1">
        <f t="array" ref="AN326">[2]!PropsSI("S","P",AL326,"T",AK326,$F$9)</f>
        <v>1157.6727324016663</v>
      </c>
      <c r="AO326" s="64" cm="1">
        <f t="array" ref="AO326">1/[2]!PropsSI("D","P",AL326,"T",AK326,$F$9)</f>
        <v>8.5018099027979737E-4</v>
      </c>
      <c r="AP326" s="64">
        <f t="shared" si="153"/>
        <v>260.14999999999998</v>
      </c>
      <c r="AQ326" s="64">
        <f t="shared" si="154"/>
        <v>260.14999999999998</v>
      </c>
      <c r="AR326" s="64" cm="1">
        <f t="array" ref="AR326">[2]!PropsSI("P","T",AP326,"Q",0,$F$9)</f>
        <v>177916.45421566669</v>
      </c>
      <c r="AS326" s="64">
        <f t="shared" si="155"/>
        <v>246228.90688787165</v>
      </c>
      <c r="AT326" s="64" cm="1">
        <f t="array" ref="AT326">[2]!PropsSI("H","P",AR326,"H",AS326,$F$9)</f>
        <v>246228.90688787165</v>
      </c>
      <c r="AU326" s="64" cm="1">
        <f t="array" ref="AU326">1/[2]!PropsSI("D","P",AR326,"H",AS326,$F$9)</f>
        <v>3.4575518317649483E-2</v>
      </c>
      <c r="AV326" s="64"/>
      <c r="AW326" s="64">
        <f t="shared" si="156"/>
        <v>258.14999999999998</v>
      </c>
      <c r="AX326" s="64">
        <f t="shared" si="157"/>
        <v>260.14999999999998</v>
      </c>
      <c r="AY326" s="64" cm="1">
        <f t="array" ref="AY326">[2]!PropsSI("P","T",AW326,"Q",1,$F$9)</f>
        <v>163940.08425461562</v>
      </c>
      <c r="AZ326" s="64" cm="1">
        <f t="array" ref="AZ326">[2]!PropsSI("H","P",AY326,"T",AX326,$F$9)</f>
        <v>391296.02083444159</v>
      </c>
      <c r="BA326" s="64" cm="1">
        <f t="array" ref="BA326">[2]!PropsSI("S","P",AY326,"T",AX326,$F$9)</f>
        <v>1743.5316928918351</v>
      </c>
      <c r="BB326" s="64" cm="1">
        <f t="array" ref="BB326">1/[2]!PropsSI("D","P",AY326,"T",AX326,$F$9)</f>
        <v>0.12185631636211669</v>
      </c>
      <c r="BC326" s="64">
        <f t="shared" si="158"/>
        <v>145.06711394656995</v>
      </c>
      <c r="BD326" s="64">
        <f t="shared" si="159"/>
        <v>41.909696924158951</v>
      </c>
      <c r="BE326" s="64">
        <f t="shared" si="160"/>
        <v>-186.97681087072891</v>
      </c>
      <c r="BF326" s="64">
        <f t="shared" si="161"/>
        <v>3.4614212125916293</v>
      </c>
      <c r="BG326" s="64">
        <f t="shared" si="162"/>
        <v>4.6842678279804009</v>
      </c>
      <c r="BH326" s="64">
        <f t="shared" si="163"/>
        <v>0.73894605084611575</v>
      </c>
      <c r="BI326" s="64">
        <f t="shared" si="164"/>
        <v>6.7595983222811133</v>
      </c>
      <c r="BJ326" s="64">
        <v>53.1814818</v>
      </c>
      <c r="BK326" s="64">
        <f t="shared" si="165"/>
        <v>11.27178487584105</v>
      </c>
      <c r="BL326" s="64">
        <f t="shared" si="166"/>
        <v>2.770980448644258</v>
      </c>
      <c r="BM326" s="64">
        <f t="shared" si="167"/>
        <v>66.503530767462195</v>
      </c>
    </row>
    <row r="327" spans="1:65" x14ac:dyDescent="0.3">
      <c r="A327">
        <v>326</v>
      </c>
      <c r="B327">
        <v>1</v>
      </c>
      <c r="C327">
        <v>18.760000000000002</v>
      </c>
      <c r="D327">
        <v>25.35</v>
      </c>
      <c r="E327" s="71"/>
      <c r="H327" s="73">
        <f t="shared" si="141"/>
        <v>44.96</v>
      </c>
      <c r="I327">
        <f t="shared" si="142"/>
        <v>36.5</v>
      </c>
      <c r="J327" s="64">
        <v>326</v>
      </c>
      <c r="K327" s="64">
        <v>25.35</v>
      </c>
      <c r="L327" s="64">
        <f t="shared" si="143"/>
        <v>256.14999999999998</v>
      </c>
      <c r="M327" s="64">
        <f t="shared" si="144"/>
        <v>266.14999999999998</v>
      </c>
      <c r="N327" s="64" cm="1">
        <f t="array" ref="N327">[2]!PropsSI("P","T",L327,"Q",0,$F$9)</f>
        <v>150836.68187834125</v>
      </c>
      <c r="O327" s="64" cm="1">
        <f t="array" ref="O327">[2]!PropsSI("H","P",N327,"T",M327,$F$9)</f>
        <v>396664.53307498101</v>
      </c>
      <c r="P327" s="64" cm="1">
        <f t="array" ref="P327">[2]!PropsSI("S","P",N327,"T",M327,$F$9)</f>
        <v>1770.3653899981227</v>
      </c>
      <c r="Q327" s="64" cm="1">
        <f t="array" ref="Q327">1/[2]!PropsSI("D","P",N327,"T",M327,$F$9)</f>
        <v>0.13688735498352944</v>
      </c>
      <c r="R327" s="64">
        <f t="shared" si="145"/>
        <v>313.5</v>
      </c>
      <c r="S327" s="64" cm="1">
        <f t="array" ref="S327">[2]!PropsSI("T","P",T327,"S",V327,$F$9)</f>
        <v>330.94754745633475</v>
      </c>
      <c r="T327" s="64" cm="1">
        <f t="array" ref="T327">[2]!PropsSI("P","T",R327,"Q",1,$F$9)</f>
        <v>1026169.0743226097</v>
      </c>
      <c r="U327" s="64" cm="1">
        <f t="array" ref="U327">[2]!PropsSI("H","P",T327,"S",V327,$F$9)</f>
        <v>438719.9083517901</v>
      </c>
      <c r="V327" s="64">
        <f t="shared" si="146"/>
        <v>1770.3653899981227</v>
      </c>
      <c r="W327" s="64" cm="1">
        <f t="array" ref="W327">1/[2]!PropsSI("D","P",T327,"S",V327,$F$9)</f>
        <v>2.2089507299810598E-2</v>
      </c>
      <c r="X327" s="64">
        <f t="shared" si="147"/>
        <v>313.5</v>
      </c>
      <c r="Y327" s="64" cm="1">
        <f t="array" ref="Y327">[2]!PropsSI("T","P",Z327,"H",AA327,$F$9)</f>
        <v>330.94754745633475</v>
      </c>
      <c r="Z327" s="64">
        <f t="shared" si="148"/>
        <v>1026169.0743226097</v>
      </c>
      <c r="AA327" s="64">
        <f t="shared" si="140"/>
        <v>438719.9083517901</v>
      </c>
      <c r="AB327" s="64" cm="1">
        <f t="array" ref="AB327">[2]!PropsSI("S","P",Z327,"H",AA327,$F$9)</f>
        <v>1770.3653899981225</v>
      </c>
      <c r="AC327" s="64" cm="1">
        <f t="array" ref="AC327">1/[2]!PropsSI("D","P",Z327,"H",AA327,$F$9)</f>
        <v>2.2089507299810601E-2</v>
      </c>
      <c r="AD327" s="64">
        <f t="shared" si="149"/>
        <v>313.5</v>
      </c>
      <c r="AE327" s="64">
        <f t="shared" si="150"/>
        <v>308.5</v>
      </c>
      <c r="AF327" s="64" cm="1">
        <f t="array" ref="AF327">[2]!PropsSI("P","T",AD327,"Q",0,$F$9)</f>
        <v>1026169.0743226097</v>
      </c>
      <c r="AG327" s="64" cm="1">
        <f t="array" ref="AG327">[2]!PropsSI("H","P",AF327,"T",AE327,$F$9)</f>
        <v>249506.80689903421</v>
      </c>
      <c r="AH327" s="64" cm="1">
        <f t="array" ref="AH327">[2]!PropsSI("S","P",AF327,"T",AE327,$F$9)</f>
        <v>1168.2433651819981</v>
      </c>
      <c r="AI327" s="64" cm="1">
        <f t="array" ref="AI327">1/[2]!PropsSI("D","P",AF327,"T",AE327,$F$9)</f>
        <v>8.5685354726996673E-4</v>
      </c>
      <c r="AJ327" s="64">
        <f t="shared" si="151"/>
        <v>312.5</v>
      </c>
      <c r="AK327" s="64">
        <f t="shared" si="152"/>
        <v>306.5</v>
      </c>
      <c r="AL327" s="64" cm="1">
        <f t="array" ref="AL327">[2]!PropsSI("P","T",AJ327,"Q",0,$F$9)</f>
        <v>998986.99648100254</v>
      </c>
      <c r="AM327" s="64" cm="1">
        <f t="array" ref="AM327">[2]!PropsSI("H","P",AL327,"T",AK327,$F$9)</f>
        <v>246578.73429554765</v>
      </c>
      <c r="AN327" s="64" cm="1">
        <f t="array" ref="AN327">[2]!PropsSI("S","P",AL327,"T",AK327,$F$9)</f>
        <v>1158.7966566431758</v>
      </c>
      <c r="AO327" s="64" cm="1">
        <f t="array" ref="AO327">1/[2]!PropsSI("D","P",AL327,"T",AK327,$F$9)</f>
        <v>8.5086975261253119E-4</v>
      </c>
      <c r="AP327" s="64">
        <f t="shared" si="153"/>
        <v>260.14999999999998</v>
      </c>
      <c r="AQ327" s="64">
        <f t="shared" si="154"/>
        <v>260.14999999999998</v>
      </c>
      <c r="AR327" s="64" cm="1">
        <f t="array" ref="AR327">[2]!PropsSI("P","T",AP327,"Q",0,$F$9)</f>
        <v>177916.45421566669</v>
      </c>
      <c r="AS327" s="64">
        <f t="shared" si="155"/>
        <v>246578.73429554765</v>
      </c>
      <c r="AT327" s="64" cm="1">
        <f t="array" ref="AT327">[2]!PropsSI("H","P",AR327,"H",AS327,$F$9)</f>
        <v>246578.73429554765</v>
      </c>
      <c r="AU327" s="64" cm="1">
        <f t="array" ref="AU327">1/[2]!PropsSI("D","P",AR327,"H",AS327,$F$9)</f>
        <v>3.4761950333501407E-2</v>
      </c>
      <c r="AV327" s="64"/>
      <c r="AW327" s="64">
        <f t="shared" si="156"/>
        <v>258.14999999999998</v>
      </c>
      <c r="AX327" s="64">
        <f t="shared" si="157"/>
        <v>260.14999999999998</v>
      </c>
      <c r="AY327" s="64" cm="1">
        <f t="array" ref="AY327">[2]!PropsSI("P","T",AW327,"Q",1,$F$9)</f>
        <v>163940.08425461562</v>
      </c>
      <c r="AZ327" s="64" cm="1">
        <f t="array" ref="AZ327">[2]!PropsSI("H","P",AY327,"T",AX327,$F$9)</f>
        <v>391296.02083444159</v>
      </c>
      <c r="BA327" s="64" cm="1">
        <f t="array" ref="BA327">[2]!PropsSI("S","P",AY327,"T",AX327,$F$9)</f>
        <v>1743.5316928918351</v>
      </c>
      <c r="BB327" s="64" cm="1">
        <f t="array" ref="BB327">1/[2]!PropsSI("D","P",AY327,"T",AX327,$F$9)</f>
        <v>0.12185631636211669</v>
      </c>
      <c r="BC327" s="64">
        <f t="shared" si="158"/>
        <v>144.71728653889394</v>
      </c>
      <c r="BD327" s="64">
        <f t="shared" si="159"/>
        <v>42.055375276809094</v>
      </c>
      <c r="BE327" s="64">
        <f t="shared" si="160"/>
        <v>-186.77266181570303</v>
      </c>
      <c r="BF327" s="64">
        <f t="shared" si="161"/>
        <v>3.4411127135678292</v>
      </c>
      <c r="BG327" s="64">
        <f t="shared" si="162"/>
        <v>4.6639566395663934</v>
      </c>
      <c r="BH327" s="64">
        <f t="shared" si="163"/>
        <v>0.73780975671500848</v>
      </c>
      <c r="BI327" s="64">
        <f t="shared" si="164"/>
        <v>6.8031798468642801</v>
      </c>
      <c r="BJ327" s="64">
        <v>53.1814818</v>
      </c>
      <c r="BK327" s="64">
        <f t="shared" si="165"/>
        <v>11.126106523190906</v>
      </c>
      <c r="BL327" s="64">
        <f t="shared" si="166"/>
        <v>2.7351678536177642</v>
      </c>
      <c r="BM327" s="64">
        <f t="shared" si="167"/>
        <v>65.644028486826343</v>
      </c>
    </row>
    <row r="328" spans="1:65" x14ac:dyDescent="0.3">
      <c r="A328">
        <v>327</v>
      </c>
      <c r="B328">
        <v>1</v>
      </c>
      <c r="C328">
        <v>18.5</v>
      </c>
      <c r="D328">
        <v>25.89</v>
      </c>
      <c r="E328" s="71"/>
      <c r="H328" s="73">
        <f t="shared" si="141"/>
        <v>44.96</v>
      </c>
      <c r="I328">
        <f t="shared" si="142"/>
        <v>36.5</v>
      </c>
      <c r="J328" s="64">
        <v>327</v>
      </c>
      <c r="K328" s="64">
        <v>25.89</v>
      </c>
      <c r="L328" s="64">
        <f t="shared" si="143"/>
        <v>256.14999999999998</v>
      </c>
      <c r="M328" s="64">
        <f t="shared" si="144"/>
        <v>266.14999999999998</v>
      </c>
      <c r="N328" s="64" cm="1">
        <f t="array" ref="N328">[2]!PropsSI("P","T",L328,"Q",0,$F$9)</f>
        <v>150836.68187834125</v>
      </c>
      <c r="O328" s="64" cm="1">
        <f t="array" ref="O328">[2]!PropsSI("H","P",N328,"T",M328,$F$9)</f>
        <v>396664.53307498101</v>
      </c>
      <c r="P328" s="64" cm="1">
        <f t="array" ref="P328">[2]!PropsSI("S","P",N328,"T",M328,$F$9)</f>
        <v>1770.3653899981227</v>
      </c>
      <c r="Q328" s="64" cm="1">
        <f t="array" ref="Q328">1/[2]!PropsSI("D","P",N328,"T",M328,$F$9)</f>
        <v>0.13688735498352944</v>
      </c>
      <c r="R328" s="64">
        <f t="shared" si="145"/>
        <v>314.03999999999996</v>
      </c>
      <c r="S328" s="64" cm="1">
        <f t="array" ref="S328">[2]!PropsSI("T","P",T328,"S",V328,$F$9)</f>
        <v>331.51475191545023</v>
      </c>
      <c r="T328" s="64" cm="1">
        <f t="array" ref="T328">[2]!PropsSI("P","T",R328,"Q",1,$F$9)</f>
        <v>1041076.1169975002</v>
      </c>
      <c r="U328" s="64" cm="1">
        <f t="array" ref="U328">[2]!PropsSI("H","P",T328,"S",V328,$F$9)</f>
        <v>439046.8192251756</v>
      </c>
      <c r="V328" s="64">
        <f t="shared" si="146"/>
        <v>1770.3653899981227</v>
      </c>
      <c r="W328" s="64" cm="1">
        <f t="array" ref="W328">1/[2]!PropsSI("D","P",T328,"S",V328,$F$9)</f>
        <v>2.1771883056374654E-2</v>
      </c>
      <c r="X328" s="64">
        <f t="shared" si="147"/>
        <v>314.03999999999996</v>
      </c>
      <c r="Y328" s="64" cm="1">
        <f t="array" ref="Y328">[2]!PropsSI("T","P",Z328,"H",AA328,$F$9)</f>
        <v>331.51475191545029</v>
      </c>
      <c r="Z328" s="64">
        <f t="shared" si="148"/>
        <v>1041076.1169975002</v>
      </c>
      <c r="AA328" s="64">
        <f t="shared" si="140"/>
        <v>439046.8192251756</v>
      </c>
      <c r="AB328" s="64" cm="1">
        <f t="array" ref="AB328">[2]!PropsSI("S","P",Z328,"H",AA328,$F$9)</f>
        <v>1770.3653899981234</v>
      </c>
      <c r="AC328" s="64" cm="1">
        <f t="array" ref="AC328">1/[2]!PropsSI("D","P",Z328,"H",AA328,$F$9)</f>
        <v>2.1771883056374664E-2</v>
      </c>
      <c r="AD328" s="64">
        <f t="shared" si="149"/>
        <v>314.03999999999996</v>
      </c>
      <c r="AE328" s="64">
        <f t="shared" si="150"/>
        <v>309.03999999999996</v>
      </c>
      <c r="AF328" s="64" cm="1">
        <f t="array" ref="AF328">[2]!PropsSI("P","T",AD328,"Q",0,$F$9)</f>
        <v>1041076.1169975002</v>
      </c>
      <c r="AG328" s="64" cm="1">
        <f t="array" ref="AG328">[2]!PropsSI("H","P",AF328,"T",AE328,$F$9)</f>
        <v>250299.98136175374</v>
      </c>
      <c r="AH328" s="64" cm="1">
        <f t="array" ref="AH328">[2]!PropsSI("S","P",AF328,"T",AE328,$F$9)</f>
        <v>1170.7707783073688</v>
      </c>
      <c r="AI328" s="64" cm="1">
        <f t="array" ref="AI328">1/[2]!PropsSI("D","P",AF328,"T",AE328,$F$9)</f>
        <v>8.584608354907892E-4</v>
      </c>
      <c r="AJ328" s="64">
        <f t="shared" si="151"/>
        <v>313.03999999999996</v>
      </c>
      <c r="AK328" s="64">
        <f t="shared" si="152"/>
        <v>307.03999999999996</v>
      </c>
      <c r="AL328" s="64" cm="1">
        <f t="array" ref="AL328">[2]!PropsSI("P","T",AJ328,"Q",0,$F$9)</f>
        <v>1013597.3009975335</v>
      </c>
      <c r="AM328" s="64" cm="1">
        <f t="array" ref="AM328">[2]!PropsSI("H","P",AL328,"T",AK328,$F$9)</f>
        <v>247366.77491416573</v>
      </c>
      <c r="AN328" s="64" cm="1">
        <f t="array" ref="AN328">[2]!PropsSI("S","P",AL328,"T",AK328,$F$9)</f>
        <v>1161.3249279782456</v>
      </c>
      <c r="AO328" s="64" cm="1">
        <f t="array" ref="AO328">1/[2]!PropsSI("D","P",AL328,"T",AK328,$F$9)</f>
        <v>8.5242796001226446E-4</v>
      </c>
      <c r="AP328" s="64">
        <f t="shared" si="153"/>
        <v>260.14999999999998</v>
      </c>
      <c r="AQ328" s="64">
        <f t="shared" si="154"/>
        <v>260.14999999999998</v>
      </c>
      <c r="AR328" s="64" cm="1">
        <f t="array" ref="AR328">[2]!PropsSI("P","T",AP328,"Q",0,$F$9)</f>
        <v>177916.45421566669</v>
      </c>
      <c r="AS328" s="64">
        <f t="shared" si="155"/>
        <v>247366.77491416573</v>
      </c>
      <c r="AT328" s="64" cm="1">
        <f t="array" ref="AT328">[2]!PropsSI("H","P",AR328,"H",AS328,$F$9)</f>
        <v>247366.77491416573</v>
      </c>
      <c r="AU328" s="64" cm="1">
        <f t="array" ref="AU328">1/[2]!PropsSI("D","P",AR328,"H",AS328,$F$9)</f>
        <v>3.5181917431214453E-2</v>
      </c>
      <c r="AV328" s="64"/>
      <c r="AW328" s="64">
        <f t="shared" si="156"/>
        <v>258.14999999999998</v>
      </c>
      <c r="AX328" s="64">
        <f t="shared" si="157"/>
        <v>260.14999999999998</v>
      </c>
      <c r="AY328" s="64" cm="1">
        <f t="array" ref="AY328">[2]!PropsSI("P","T",AW328,"Q",1,$F$9)</f>
        <v>163940.08425461562</v>
      </c>
      <c r="AZ328" s="64" cm="1">
        <f t="array" ref="AZ328">[2]!PropsSI("H","P",AY328,"T",AX328,$F$9)</f>
        <v>391296.02083444159</v>
      </c>
      <c r="BA328" s="64" cm="1">
        <f t="array" ref="BA328">[2]!PropsSI("S","P",AY328,"T",AX328,$F$9)</f>
        <v>1743.5316928918351</v>
      </c>
      <c r="BB328" s="64" cm="1">
        <f t="array" ref="BB328">1/[2]!PropsSI("D","P",AY328,"T",AX328,$F$9)</f>
        <v>0.12185631636211669</v>
      </c>
      <c r="BC328" s="64">
        <f t="shared" si="158"/>
        <v>143.92924592027586</v>
      </c>
      <c r="BD328" s="64">
        <f t="shared" si="159"/>
        <v>42.382286150194588</v>
      </c>
      <c r="BE328" s="64">
        <f t="shared" si="160"/>
        <v>-186.31153207047043</v>
      </c>
      <c r="BF328" s="64">
        <f t="shared" si="161"/>
        <v>3.3959764560651253</v>
      </c>
      <c r="BG328" s="64">
        <f t="shared" si="162"/>
        <v>4.618894256575417</v>
      </c>
      <c r="BH328" s="64">
        <f t="shared" si="163"/>
        <v>0.73523580913995668</v>
      </c>
      <c r="BI328" s="64">
        <f t="shared" si="164"/>
        <v>6.902008874984336</v>
      </c>
      <c r="BJ328" s="64">
        <v>53.1814818</v>
      </c>
      <c r="BK328" s="64">
        <f t="shared" si="165"/>
        <v>10.799195649805412</v>
      </c>
      <c r="BL328" s="64">
        <f t="shared" si="166"/>
        <v>2.6548022639104971</v>
      </c>
      <c r="BM328" s="64">
        <f t="shared" si="167"/>
        <v>63.715254333851931</v>
      </c>
    </row>
    <row r="329" spans="1:65" x14ac:dyDescent="0.3">
      <c r="A329">
        <v>328</v>
      </c>
      <c r="B329">
        <v>1</v>
      </c>
      <c r="C329">
        <v>19.8</v>
      </c>
      <c r="D329">
        <v>28.36</v>
      </c>
      <c r="E329" s="71"/>
      <c r="H329" s="73">
        <f t="shared" si="141"/>
        <v>44.96</v>
      </c>
      <c r="I329">
        <f t="shared" si="142"/>
        <v>36.5</v>
      </c>
      <c r="J329" s="64">
        <v>328</v>
      </c>
      <c r="K329" s="64">
        <v>28.36</v>
      </c>
      <c r="L329" s="64">
        <f t="shared" si="143"/>
        <v>256.14999999999998</v>
      </c>
      <c r="M329" s="64">
        <f t="shared" si="144"/>
        <v>266.14999999999998</v>
      </c>
      <c r="N329" s="64" cm="1">
        <f t="array" ref="N329">[2]!PropsSI("P","T",L329,"Q",0,$F$9)</f>
        <v>150836.68187834125</v>
      </c>
      <c r="O329" s="64" cm="1">
        <f t="array" ref="O329">[2]!PropsSI("H","P",N329,"T",M329,$F$9)</f>
        <v>396664.53307498101</v>
      </c>
      <c r="P329" s="64" cm="1">
        <f t="array" ref="P329">[2]!PropsSI("S","P",N329,"T",M329,$F$9)</f>
        <v>1770.3653899981227</v>
      </c>
      <c r="Q329" s="64" cm="1">
        <f t="array" ref="Q329">1/[2]!PropsSI("D","P",N329,"T",M329,$F$9)</f>
        <v>0.13688735498352944</v>
      </c>
      <c r="R329" s="64">
        <f t="shared" si="145"/>
        <v>316.51</v>
      </c>
      <c r="S329" s="64" cm="1">
        <f t="array" ref="S329">[2]!PropsSI("T","P",T329,"S",V329,$F$9)</f>
        <v>334.10600553416219</v>
      </c>
      <c r="T329" s="64" cm="1">
        <f t="array" ref="T329">[2]!PropsSI("P","T",R329,"Q",1,$F$9)</f>
        <v>1111343.3268006938</v>
      </c>
      <c r="U329" s="64" cm="1">
        <f t="array" ref="U329">[2]!PropsSI("H","P",T329,"S",V329,$F$9)</f>
        <v>440526.92974084377</v>
      </c>
      <c r="V329" s="64">
        <f t="shared" si="146"/>
        <v>1770.3653899981227</v>
      </c>
      <c r="W329" s="64" cm="1">
        <f t="array" ref="W329">1/[2]!PropsSI("D","P",T329,"S",V329,$F$9)</f>
        <v>2.0385196063089178E-2</v>
      </c>
      <c r="X329" s="64">
        <f t="shared" si="147"/>
        <v>316.51</v>
      </c>
      <c r="Y329" s="64" cm="1">
        <f t="array" ref="Y329">[2]!PropsSI("T","P",Z329,"H",AA329,$F$9)</f>
        <v>334.10600553416225</v>
      </c>
      <c r="Z329" s="64">
        <f t="shared" si="148"/>
        <v>1111343.3268006938</v>
      </c>
      <c r="AA329" s="64">
        <f t="shared" si="140"/>
        <v>440526.92974084377</v>
      </c>
      <c r="AB329" s="64" cm="1">
        <f t="array" ref="AB329">[2]!PropsSI("S","P",Z329,"H",AA329,$F$9)</f>
        <v>1770.365389998123</v>
      </c>
      <c r="AC329" s="64" cm="1">
        <f t="array" ref="AC329">1/[2]!PropsSI("D","P",Z329,"H",AA329,$F$9)</f>
        <v>2.0385196063089181E-2</v>
      </c>
      <c r="AD329" s="64">
        <f t="shared" si="149"/>
        <v>316.51</v>
      </c>
      <c r="AE329" s="64">
        <f t="shared" si="150"/>
        <v>311.51</v>
      </c>
      <c r="AF329" s="64" cm="1">
        <f t="array" ref="AF329">[2]!PropsSI("P","T",AD329,"Q",0,$F$9)</f>
        <v>1111343.3268006938</v>
      </c>
      <c r="AG329" s="64" cm="1">
        <f t="array" ref="AG329">[2]!PropsSI("H","P",AF329,"T",AE329,$F$9)</f>
        <v>253945.4821601767</v>
      </c>
      <c r="AH329" s="64" cm="1">
        <f t="array" ref="AH329">[2]!PropsSI("S","P",AF329,"T",AE329,$F$9)</f>
        <v>1182.3247756979872</v>
      </c>
      <c r="AI329" s="64" cm="1">
        <f t="array" ref="AI329">1/[2]!PropsSI("D","P",AF329,"T",AE329,$F$9)</f>
        <v>8.6597779855616453E-4</v>
      </c>
      <c r="AJ329" s="64">
        <f t="shared" si="151"/>
        <v>315.51</v>
      </c>
      <c r="AK329" s="64">
        <f t="shared" si="152"/>
        <v>309.51</v>
      </c>
      <c r="AL329" s="64" cm="1">
        <f t="array" ref="AL329">[2]!PropsSI("P","T",AJ329,"Q",0,$F$9)</f>
        <v>1082479.908545366</v>
      </c>
      <c r="AM329" s="64" cm="1">
        <f t="array" ref="AM329">[2]!PropsSI("H","P",AL329,"T",AK329,$F$9)</f>
        <v>250988.04657474812</v>
      </c>
      <c r="AN329" s="64" cm="1">
        <f t="array" ref="AN329">[2]!PropsSI("S","P",AL329,"T",AK329,$F$9)</f>
        <v>1172.8805378878255</v>
      </c>
      <c r="AO329" s="64" cm="1">
        <f t="array" ref="AO329">1/[2]!PropsSI("D","P",AL329,"T",AK329,$F$9)</f>
        <v>8.5970983298268083E-4</v>
      </c>
      <c r="AP329" s="64">
        <f t="shared" si="153"/>
        <v>260.14999999999998</v>
      </c>
      <c r="AQ329" s="64">
        <f t="shared" si="154"/>
        <v>260.14999999999998</v>
      </c>
      <c r="AR329" s="64" cm="1">
        <f t="array" ref="AR329">[2]!PropsSI("P","T",AP329,"Q",0,$F$9)</f>
        <v>177916.45421566669</v>
      </c>
      <c r="AS329" s="64">
        <f t="shared" si="155"/>
        <v>250988.04657474812</v>
      </c>
      <c r="AT329" s="64" cm="1">
        <f t="array" ref="AT329">[2]!PropsSI("H","P",AR329,"H",AS329,$F$9)</f>
        <v>250988.04657474812</v>
      </c>
      <c r="AU329" s="64" cm="1">
        <f t="array" ref="AU329">1/[2]!PropsSI("D","P",AR329,"H",AS329,$F$9)</f>
        <v>3.7111786163098154E-2</v>
      </c>
      <c r="AV329" s="64"/>
      <c r="AW329" s="64">
        <f t="shared" si="156"/>
        <v>258.14999999999998</v>
      </c>
      <c r="AX329" s="64">
        <f t="shared" si="157"/>
        <v>260.14999999999998</v>
      </c>
      <c r="AY329" s="64" cm="1">
        <f t="array" ref="AY329">[2]!PropsSI("P","T",AW329,"Q",1,$F$9)</f>
        <v>163940.08425461562</v>
      </c>
      <c r="AZ329" s="64" cm="1">
        <f t="array" ref="AZ329">[2]!PropsSI("H","P",AY329,"T",AX329,$F$9)</f>
        <v>391296.02083444159</v>
      </c>
      <c r="BA329" s="64" cm="1">
        <f t="array" ref="BA329">[2]!PropsSI("S","P",AY329,"T",AX329,$F$9)</f>
        <v>1743.5316928918351</v>
      </c>
      <c r="BB329" s="64" cm="1">
        <f t="array" ref="BB329">1/[2]!PropsSI("D","P",AY329,"T",AX329,$F$9)</f>
        <v>0.12185631636211669</v>
      </c>
      <c r="BC329" s="64">
        <f t="shared" si="158"/>
        <v>140.30797425969348</v>
      </c>
      <c r="BD329" s="64">
        <f t="shared" si="159"/>
        <v>43.862396665862761</v>
      </c>
      <c r="BE329" s="64">
        <f t="shared" si="160"/>
        <v>-184.17037092555626</v>
      </c>
      <c r="BF329" s="64">
        <f t="shared" si="161"/>
        <v>3.1988214262102193</v>
      </c>
      <c r="BG329" s="64">
        <f t="shared" si="162"/>
        <v>4.4234064427690187</v>
      </c>
      <c r="BH329" s="64">
        <f t="shared" si="163"/>
        <v>0.72315792536753221</v>
      </c>
      <c r="BI329" s="64">
        <f t="shared" si="164"/>
        <v>7.367858487480242</v>
      </c>
      <c r="BJ329" s="64">
        <v>53.1814818</v>
      </c>
      <c r="BK329" s="64">
        <f t="shared" si="165"/>
        <v>9.3190851341372394</v>
      </c>
      <c r="BL329" s="64">
        <f t="shared" si="166"/>
        <v>2.2909417621420713</v>
      </c>
      <c r="BM329" s="64">
        <f t="shared" si="167"/>
        <v>54.982602291409712</v>
      </c>
    </row>
    <row r="330" spans="1:65" x14ac:dyDescent="0.3">
      <c r="A330">
        <v>329</v>
      </c>
      <c r="B330">
        <v>1</v>
      </c>
      <c r="C330">
        <v>20.34</v>
      </c>
      <c r="D330">
        <v>27.24</v>
      </c>
      <c r="E330" s="71"/>
      <c r="H330" s="73">
        <f t="shared" si="141"/>
        <v>44.96</v>
      </c>
      <c r="I330">
        <f t="shared" si="142"/>
        <v>36.5</v>
      </c>
      <c r="J330" s="64">
        <v>329</v>
      </c>
      <c r="K330" s="64">
        <v>27.24</v>
      </c>
      <c r="L330" s="64">
        <f t="shared" si="143"/>
        <v>256.14999999999998</v>
      </c>
      <c r="M330" s="64">
        <f t="shared" si="144"/>
        <v>266.14999999999998</v>
      </c>
      <c r="N330" s="64" cm="1">
        <f t="array" ref="N330">[2]!PropsSI("P","T",L330,"Q",0,$F$9)</f>
        <v>150836.68187834125</v>
      </c>
      <c r="O330" s="64" cm="1">
        <f t="array" ref="O330">[2]!PropsSI("H","P",N330,"T",M330,$F$9)</f>
        <v>396664.53307498101</v>
      </c>
      <c r="P330" s="64" cm="1">
        <f t="array" ref="P330">[2]!PropsSI("S","P",N330,"T",M330,$F$9)</f>
        <v>1770.3653899981227</v>
      </c>
      <c r="Q330" s="64" cm="1">
        <f t="array" ref="Q330">1/[2]!PropsSI("D","P",N330,"T",M330,$F$9)</f>
        <v>0.13688735498352944</v>
      </c>
      <c r="R330" s="64">
        <f t="shared" si="145"/>
        <v>315.39</v>
      </c>
      <c r="S330" s="64" cm="1">
        <f t="array" ref="S330">[2]!PropsSI("T","P",T330,"S",V330,$F$9)</f>
        <v>332.93162881786787</v>
      </c>
      <c r="T330" s="64" cm="1">
        <f t="array" ref="T330">[2]!PropsSI("P","T",R330,"Q",1,$F$9)</f>
        <v>1079054.4797959635</v>
      </c>
      <c r="U330" s="64" cm="1">
        <f t="array" ref="U330">[2]!PropsSI("H","P",T330,"S",V330,$F$9)</f>
        <v>439858.87005826697</v>
      </c>
      <c r="V330" s="64">
        <f t="shared" si="146"/>
        <v>1770.3653899981227</v>
      </c>
      <c r="W330" s="64" cm="1">
        <f t="array" ref="W330">1/[2]!PropsSI("D","P",T330,"S",V330,$F$9)</f>
        <v>2.1000835569515965E-2</v>
      </c>
      <c r="X330" s="64">
        <f t="shared" si="147"/>
        <v>315.39</v>
      </c>
      <c r="Y330" s="64" cm="1">
        <f t="array" ref="Y330">[2]!PropsSI("T","P",Z330,"H",AA330,$F$9)</f>
        <v>332.93162881786787</v>
      </c>
      <c r="Z330" s="64">
        <f t="shared" si="148"/>
        <v>1079054.4797959635</v>
      </c>
      <c r="AA330" s="64">
        <f t="shared" si="140"/>
        <v>439858.87005826697</v>
      </c>
      <c r="AB330" s="64" cm="1">
        <f t="array" ref="AB330">[2]!PropsSI("S","P",Z330,"H",AA330,$F$9)</f>
        <v>1770.365389998123</v>
      </c>
      <c r="AC330" s="64" cm="1">
        <f t="array" ref="AC330">1/[2]!PropsSI("D","P",Z330,"H",AA330,$F$9)</f>
        <v>2.1000835569515961E-2</v>
      </c>
      <c r="AD330" s="64">
        <f t="shared" si="149"/>
        <v>315.39</v>
      </c>
      <c r="AE330" s="64">
        <f t="shared" si="150"/>
        <v>310.39</v>
      </c>
      <c r="AF330" s="64" cm="1">
        <f t="array" ref="AF330">[2]!PropsSI("P","T",AD330,"Q",0,$F$9)</f>
        <v>1079054.4797959635</v>
      </c>
      <c r="AG330" s="64" cm="1">
        <f t="array" ref="AG330">[2]!PropsSI("H","P",AF330,"T",AE330,$F$9)</f>
        <v>252288.8685336629</v>
      </c>
      <c r="AH330" s="64" cm="1">
        <f t="array" ref="AH330">[2]!PropsSI("S","P",AF330,"T",AE330,$F$9)</f>
        <v>1177.0869307022272</v>
      </c>
      <c r="AI330" s="64" cm="1">
        <f t="array" ref="AI330">1/[2]!PropsSI("D","P",AF330,"T",AE330,$F$9)</f>
        <v>8.6253510188216871E-4</v>
      </c>
      <c r="AJ330" s="64">
        <f t="shared" si="151"/>
        <v>314.39</v>
      </c>
      <c r="AK330" s="64">
        <f t="shared" si="152"/>
        <v>308.39</v>
      </c>
      <c r="AL330" s="64" cm="1">
        <f t="array" ref="AL330">[2]!PropsSI("P","T",AJ330,"Q",0,$F$9)</f>
        <v>1050824.4800578749</v>
      </c>
      <c r="AM330" s="64" cm="1">
        <f t="array" ref="AM330">[2]!PropsSI("H","P",AL330,"T",AK330,$F$9)</f>
        <v>249342.57475249734</v>
      </c>
      <c r="AN330" s="64" cm="1">
        <f t="array" ref="AN330">[2]!PropsSI("S","P",AL330,"T",AK330,$F$9)</f>
        <v>1167.6424401453357</v>
      </c>
      <c r="AO330" s="64" cm="1">
        <f t="array" ref="AO330">1/[2]!PropsSI("D","P",AL330,"T",AK330,$F$9)</f>
        <v>8.563759489208162E-4</v>
      </c>
      <c r="AP330" s="64">
        <f t="shared" si="153"/>
        <v>260.14999999999998</v>
      </c>
      <c r="AQ330" s="64">
        <f t="shared" si="154"/>
        <v>260.14999999999998</v>
      </c>
      <c r="AR330" s="64" cm="1">
        <f t="array" ref="AR330">[2]!PropsSI("P","T",AP330,"Q",0,$F$9)</f>
        <v>177916.45421566669</v>
      </c>
      <c r="AS330" s="64">
        <f t="shared" si="155"/>
        <v>249342.57475249734</v>
      </c>
      <c r="AT330" s="64" cm="1">
        <f t="array" ref="AT330">[2]!PropsSI("H","P",AR330,"H",AS330,$F$9)</f>
        <v>249342.57475249734</v>
      </c>
      <c r="AU330" s="64" cm="1">
        <f t="array" ref="AU330">1/[2]!PropsSI("D","P",AR330,"H",AS330,$F$9)</f>
        <v>3.6234871941631885E-2</v>
      </c>
      <c r="AV330" s="64"/>
      <c r="AW330" s="64">
        <f t="shared" si="156"/>
        <v>258.14999999999998</v>
      </c>
      <c r="AX330" s="64">
        <f t="shared" si="157"/>
        <v>260.14999999999998</v>
      </c>
      <c r="AY330" s="64" cm="1">
        <f t="array" ref="AY330">[2]!PropsSI("P","T",AW330,"Q",1,$F$9)</f>
        <v>163940.08425461562</v>
      </c>
      <c r="AZ330" s="64" cm="1">
        <f t="array" ref="AZ330">[2]!PropsSI("H","P",AY330,"T",AX330,$F$9)</f>
        <v>391296.02083444159</v>
      </c>
      <c r="BA330" s="64" cm="1">
        <f t="array" ref="BA330">[2]!PropsSI("S","P",AY330,"T",AX330,$F$9)</f>
        <v>1743.5316928918351</v>
      </c>
      <c r="BB330" s="64" cm="1">
        <f t="array" ref="BB330">1/[2]!PropsSI("D","P",AY330,"T",AX330,$F$9)</f>
        <v>0.12185631636211669</v>
      </c>
      <c r="BC330" s="64">
        <f t="shared" si="158"/>
        <v>141.95344608194424</v>
      </c>
      <c r="BD330" s="64">
        <f t="shared" si="159"/>
        <v>43.194336983285957</v>
      </c>
      <c r="BE330" s="64">
        <f t="shared" si="160"/>
        <v>-185.14778306523019</v>
      </c>
      <c r="BF330" s="64">
        <f t="shared" si="161"/>
        <v>3.2863902075143114</v>
      </c>
      <c r="BG330" s="64">
        <f t="shared" si="162"/>
        <v>4.5099580712788248</v>
      </c>
      <c r="BH330" s="64">
        <f t="shared" si="163"/>
        <v>0.72869639929544539</v>
      </c>
      <c r="BI330" s="64">
        <f t="shared" si="164"/>
        <v>7.1537935358872788</v>
      </c>
      <c r="BJ330" s="64">
        <v>53.1814818</v>
      </c>
      <c r="BK330" s="64">
        <f t="shared" si="165"/>
        <v>9.9871448167140429</v>
      </c>
      <c r="BL330" s="64">
        <f t="shared" si="166"/>
        <v>2.4551731007755353</v>
      </c>
      <c r="BM330" s="64">
        <f t="shared" si="167"/>
        <v>58.924154418612844</v>
      </c>
    </row>
    <row r="331" spans="1:65" x14ac:dyDescent="0.3">
      <c r="A331">
        <v>330</v>
      </c>
      <c r="B331">
        <v>1</v>
      </c>
      <c r="C331">
        <v>19.03</v>
      </c>
      <c r="D331">
        <v>27.13</v>
      </c>
      <c r="E331" s="71"/>
      <c r="H331" s="73">
        <f t="shared" si="141"/>
        <v>44.96</v>
      </c>
      <c r="I331">
        <f t="shared" si="142"/>
        <v>36.5</v>
      </c>
      <c r="J331" s="64">
        <v>330</v>
      </c>
      <c r="K331" s="64">
        <v>27.13</v>
      </c>
      <c r="L331" s="64">
        <f t="shared" si="143"/>
        <v>256.14999999999998</v>
      </c>
      <c r="M331" s="64">
        <f t="shared" si="144"/>
        <v>266.14999999999998</v>
      </c>
      <c r="N331" s="64" cm="1">
        <f t="array" ref="N331">[2]!PropsSI("P","T",L331,"Q",0,$F$9)</f>
        <v>150836.68187834125</v>
      </c>
      <c r="O331" s="64" cm="1">
        <f t="array" ref="O331">[2]!PropsSI("H","P",N331,"T",M331,$F$9)</f>
        <v>396664.53307498101</v>
      </c>
      <c r="P331" s="64" cm="1">
        <f t="array" ref="P331">[2]!PropsSI("S","P",N331,"T",M331,$F$9)</f>
        <v>1770.3653899981227</v>
      </c>
      <c r="Q331" s="64" cm="1">
        <f t="array" ref="Q331">1/[2]!PropsSI("D","P",N331,"T",M331,$F$9)</f>
        <v>0.13688735498352944</v>
      </c>
      <c r="R331" s="64">
        <f t="shared" si="145"/>
        <v>315.27999999999997</v>
      </c>
      <c r="S331" s="64" cm="1">
        <f t="array" ref="S331">[2]!PropsSI("T","P",T331,"S",V331,$F$9)</f>
        <v>332.81623662147666</v>
      </c>
      <c r="T331" s="64" cm="1">
        <f t="array" ref="T331">[2]!PropsSI("P","T",R331,"Q",1,$F$9)</f>
        <v>1075921.6522779046</v>
      </c>
      <c r="U331" s="64" cm="1">
        <f t="array" ref="U331">[2]!PropsSI("H","P",T331,"S",V331,$F$9)</f>
        <v>439792.98162609432</v>
      </c>
      <c r="V331" s="64">
        <f t="shared" si="146"/>
        <v>1770.3653899981227</v>
      </c>
      <c r="W331" s="64" cm="1">
        <f t="array" ref="W331">1/[2]!PropsSI("D","P",T331,"S",V331,$F$9)</f>
        <v>2.1062458204353297E-2</v>
      </c>
      <c r="X331" s="64">
        <f t="shared" si="147"/>
        <v>315.27999999999997</v>
      </c>
      <c r="Y331" s="64" cm="1">
        <f t="array" ref="Y331">[2]!PropsSI("T","P",Z331,"H",AA331,$F$9)</f>
        <v>332.81623662147672</v>
      </c>
      <c r="Z331" s="64">
        <f t="shared" si="148"/>
        <v>1075921.6522779046</v>
      </c>
      <c r="AA331" s="64">
        <f t="shared" si="140"/>
        <v>439792.98162609432</v>
      </c>
      <c r="AB331" s="64" cm="1">
        <f t="array" ref="AB331">[2]!PropsSI("S","P",Z331,"H",AA331,$F$9)</f>
        <v>1770.3653899981218</v>
      </c>
      <c r="AC331" s="64" cm="1">
        <f t="array" ref="AC331">1/[2]!PropsSI("D","P",Z331,"H",AA331,$F$9)</f>
        <v>2.1062458204353304E-2</v>
      </c>
      <c r="AD331" s="64">
        <f t="shared" si="149"/>
        <v>315.27999999999997</v>
      </c>
      <c r="AE331" s="64">
        <f t="shared" si="150"/>
        <v>310.27999999999997</v>
      </c>
      <c r="AF331" s="64" cm="1">
        <f t="array" ref="AF331">[2]!PropsSI("P","T",AD331,"Q",0,$F$9)</f>
        <v>1075921.6522779046</v>
      </c>
      <c r="AG331" s="64" cm="1">
        <f t="array" ref="AG331">[2]!PropsSI("H","P",AF331,"T",AE331,$F$9)</f>
        <v>252126.48941450642</v>
      </c>
      <c r="AH331" s="64" cm="1">
        <f t="array" ref="AH331">[2]!PropsSI("S","P",AF331,"T",AE331,$F$9)</f>
        <v>1176.5723981152735</v>
      </c>
      <c r="AI331" s="64" cm="1">
        <f t="array" ref="AI331">1/[2]!PropsSI("D","P",AF331,"T",AE331,$F$9)</f>
        <v>8.6220007671231698E-4</v>
      </c>
      <c r="AJ331" s="64">
        <f t="shared" si="151"/>
        <v>314.27999999999997</v>
      </c>
      <c r="AK331" s="64">
        <f t="shared" si="152"/>
        <v>308.27999999999997</v>
      </c>
      <c r="AL331" s="64" cm="1">
        <f t="array" ref="AL331">[2]!PropsSI("P","T",AJ331,"Q",0,$F$9)</f>
        <v>1047753.3618989201</v>
      </c>
      <c r="AM331" s="64" cm="1">
        <f t="array" ref="AM331">[2]!PropsSI("H","P",AL331,"T",AK331,$F$9)</f>
        <v>249181.275810505</v>
      </c>
      <c r="AN331" s="64" cm="1">
        <f t="array" ref="AN331">[2]!PropsSI("S","P",AL331,"T",AK331,$F$9)</f>
        <v>1167.1278394389219</v>
      </c>
      <c r="AO331" s="64" cm="1">
        <f t="array" ref="AO331">1/[2]!PropsSI("D","P",AL331,"T",AK331,$F$9)</f>
        <v>8.5605140910811602E-4</v>
      </c>
      <c r="AP331" s="64">
        <f t="shared" si="153"/>
        <v>260.14999999999998</v>
      </c>
      <c r="AQ331" s="64">
        <f t="shared" si="154"/>
        <v>260.14999999999998</v>
      </c>
      <c r="AR331" s="64" cm="1">
        <f t="array" ref="AR331">[2]!PropsSI("P","T",AP331,"Q",0,$F$9)</f>
        <v>177916.45421566669</v>
      </c>
      <c r="AS331" s="64">
        <f t="shared" si="155"/>
        <v>249181.275810505</v>
      </c>
      <c r="AT331" s="64" cm="1">
        <f t="array" ref="AT331">[2]!PropsSI("H","P",AR331,"H",AS331,$F$9)</f>
        <v>249181.275810505</v>
      </c>
      <c r="AU331" s="64" cm="1">
        <f t="array" ref="AU331">1/[2]!PropsSI("D","P",AR331,"H",AS331,$F$9)</f>
        <v>3.614891159018261E-2</v>
      </c>
      <c r="AV331" s="64"/>
      <c r="AW331" s="64">
        <f t="shared" si="156"/>
        <v>258.14999999999998</v>
      </c>
      <c r="AX331" s="64">
        <f t="shared" si="157"/>
        <v>260.14999999999998</v>
      </c>
      <c r="AY331" s="64" cm="1">
        <f t="array" ref="AY331">[2]!PropsSI("P","T",AW331,"Q",1,$F$9)</f>
        <v>163940.08425461562</v>
      </c>
      <c r="AZ331" s="64" cm="1">
        <f t="array" ref="AZ331">[2]!PropsSI("H","P",AY331,"T",AX331,$F$9)</f>
        <v>391296.02083444159</v>
      </c>
      <c r="BA331" s="64" cm="1">
        <f t="array" ref="BA331">[2]!PropsSI("S","P",AY331,"T",AX331,$F$9)</f>
        <v>1743.5316928918351</v>
      </c>
      <c r="BB331" s="64" cm="1">
        <f t="array" ref="BB331">1/[2]!PropsSI("D","P",AY331,"T",AX331,$F$9)</f>
        <v>0.12185631636211669</v>
      </c>
      <c r="BC331" s="64">
        <f t="shared" si="158"/>
        <v>142.11474502393659</v>
      </c>
      <c r="BD331" s="64">
        <f t="shared" si="159"/>
        <v>43.128448551113308</v>
      </c>
      <c r="BE331" s="64">
        <f t="shared" si="160"/>
        <v>-185.2431935750499</v>
      </c>
      <c r="BF331" s="64">
        <f t="shared" si="161"/>
        <v>3.295150876004977</v>
      </c>
      <c r="BG331" s="64">
        <f t="shared" si="162"/>
        <v>4.5186416943812358</v>
      </c>
      <c r="BH331" s="64">
        <f t="shared" si="163"/>
        <v>0.7292348229562825</v>
      </c>
      <c r="BI331" s="64">
        <f t="shared" si="164"/>
        <v>7.1330238697885129</v>
      </c>
      <c r="BJ331" s="64">
        <v>53.1814818</v>
      </c>
      <c r="BK331" s="64">
        <f t="shared" si="165"/>
        <v>10.053033248886692</v>
      </c>
      <c r="BL331" s="64">
        <f t="shared" si="166"/>
        <v>2.4713706736846452</v>
      </c>
      <c r="BM331" s="64">
        <f t="shared" si="167"/>
        <v>59.312896168431486</v>
      </c>
    </row>
    <row r="332" spans="1:65" x14ac:dyDescent="0.3">
      <c r="A332">
        <v>331</v>
      </c>
      <c r="B332">
        <v>1</v>
      </c>
      <c r="C332">
        <v>18.84</v>
      </c>
      <c r="D332">
        <v>27.02</v>
      </c>
      <c r="E332" s="71"/>
      <c r="H332" s="73">
        <f t="shared" si="141"/>
        <v>44.96</v>
      </c>
      <c r="I332">
        <f t="shared" si="142"/>
        <v>36.5</v>
      </c>
      <c r="J332" s="64">
        <v>331</v>
      </c>
      <c r="K332" s="64">
        <v>27.02</v>
      </c>
      <c r="L332" s="64">
        <f t="shared" si="143"/>
        <v>256.14999999999998</v>
      </c>
      <c r="M332" s="64">
        <f t="shared" si="144"/>
        <v>266.14999999999998</v>
      </c>
      <c r="N332" s="64" cm="1">
        <f t="array" ref="N332">[2]!PropsSI("P","T",L332,"Q",0,$F$9)</f>
        <v>150836.68187834125</v>
      </c>
      <c r="O332" s="64" cm="1">
        <f t="array" ref="O332">[2]!PropsSI("H","P",N332,"T",M332,$F$9)</f>
        <v>396664.53307498101</v>
      </c>
      <c r="P332" s="64" cm="1">
        <f t="array" ref="P332">[2]!PropsSI("S","P",N332,"T",M332,$F$9)</f>
        <v>1770.3653899981227</v>
      </c>
      <c r="Q332" s="64" cm="1">
        <f t="array" ref="Q332">1/[2]!PropsSI("D","P",N332,"T",M332,$F$9)</f>
        <v>0.13688735498352944</v>
      </c>
      <c r="R332" s="64">
        <f t="shared" si="145"/>
        <v>315.16999999999996</v>
      </c>
      <c r="S332" s="64" cm="1">
        <f t="array" ref="S332">[2]!PropsSI("T","P",T332,"S",V332,$F$9)</f>
        <v>332.70083471160325</v>
      </c>
      <c r="T332" s="64" cm="1">
        <f t="array" ref="T332">[2]!PropsSI("P","T",R332,"Q",1,$F$9)</f>
        <v>1072795.6526029285</v>
      </c>
      <c r="U332" s="64" cm="1">
        <f t="array" ref="U332">[2]!PropsSI("H","P",T332,"S",V332,$F$9)</f>
        <v>439727.04383344908</v>
      </c>
      <c r="V332" s="64">
        <f t="shared" si="146"/>
        <v>1770.3653899981227</v>
      </c>
      <c r="W332" s="64" cm="1">
        <f t="array" ref="W332">1/[2]!PropsSI("D","P",T332,"S",V332,$F$9)</f>
        <v>2.1124291391541834E-2</v>
      </c>
      <c r="X332" s="64">
        <f t="shared" si="147"/>
        <v>315.16999999999996</v>
      </c>
      <c r="Y332" s="64" cm="1">
        <f t="array" ref="Y332">[2]!PropsSI("T","P",Z332,"H",AA332,$F$9)</f>
        <v>332.70083471160336</v>
      </c>
      <c r="Z332" s="64">
        <f t="shared" si="148"/>
        <v>1072795.6526029285</v>
      </c>
      <c r="AA332" s="64">
        <f t="shared" si="140"/>
        <v>439727.04383344908</v>
      </c>
      <c r="AB332" s="64" cm="1">
        <f t="array" ref="AB332">[2]!PropsSI("S","P",Z332,"H",AA332,$F$9)</f>
        <v>1770.3653899981227</v>
      </c>
      <c r="AC332" s="64" cm="1">
        <f t="array" ref="AC332">1/[2]!PropsSI("D","P",Z332,"H",AA332,$F$9)</f>
        <v>2.1124291391541837E-2</v>
      </c>
      <c r="AD332" s="64">
        <f t="shared" si="149"/>
        <v>315.16999999999996</v>
      </c>
      <c r="AE332" s="64">
        <f t="shared" si="150"/>
        <v>310.16999999999996</v>
      </c>
      <c r="AF332" s="64" cm="1">
        <f t="array" ref="AF332">[2]!PropsSI("P","T",AD332,"Q",0,$F$9)</f>
        <v>1072795.6526029285</v>
      </c>
      <c r="AG332" s="64" cm="1">
        <f t="array" ref="AG332">[2]!PropsSI("H","P",AF332,"T",AE332,$F$9)</f>
        <v>251964.16776244939</v>
      </c>
      <c r="AH332" s="64" cm="1">
        <f t="array" ref="AH332">[2]!PropsSI("S","P",AF332,"T",AE332,$F$9)</f>
        <v>1176.0578459746641</v>
      </c>
      <c r="AI332" s="64" cm="1">
        <f t="array" ref="AI332">1/[2]!PropsSI("D","P",AF332,"T",AE332,$F$9)</f>
        <v>8.6186559823135255E-4</v>
      </c>
      <c r="AJ332" s="64">
        <f t="shared" si="151"/>
        <v>314.16999999999996</v>
      </c>
      <c r="AK332" s="64">
        <f t="shared" si="152"/>
        <v>308.16999999999996</v>
      </c>
      <c r="AL332" s="64" cm="1">
        <f t="array" ref="AL332">[2]!PropsSI("P","T",AJ332,"Q",0,$F$9)</f>
        <v>1044688.9822603308</v>
      </c>
      <c r="AM332" s="64" cm="1">
        <f t="array" ref="AM332">[2]!PropsSI("H","P",AL332,"T",AK332,$F$9)</f>
        <v>249020.03185337616</v>
      </c>
      <c r="AN332" s="64" cm="1">
        <f t="array" ref="AN332">[2]!PropsSI("S","P",AL332,"T",AK332,$F$9)</f>
        <v>1166.6132115297821</v>
      </c>
      <c r="AO332" s="64" cm="1">
        <f t="array" ref="AO332">1/[2]!PropsSI("D","P",AL332,"T",AK332,$F$9)</f>
        <v>8.5572738062602053E-4</v>
      </c>
      <c r="AP332" s="64">
        <f t="shared" si="153"/>
        <v>260.14999999999998</v>
      </c>
      <c r="AQ332" s="64">
        <f t="shared" si="154"/>
        <v>260.14999999999998</v>
      </c>
      <c r="AR332" s="64" cm="1">
        <f t="array" ref="AR332">[2]!PropsSI("P","T",AP332,"Q",0,$F$9)</f>
        <v>177916.45421566669</v>
      </c>
      <c r="AS332" s="64">
        <f t="shared" si="155"/>
        <v>249020.03185337616</v>
      </c>
      <c r="AT332" s="64" cm="1">
        <f t="array" ref="AT332">[2]!PropsSI("H","P",AR332,"H",AS332,$F$9)</f>
        <v>249020.03185337616</v>
      </c>
      <c r="AU332" s="64" cm="1">
        <f t="array" ref="AU332">1/[2]!PropsSI("D","P",AR332,"H",AS332,$F$9)</f>
        <v>3.6062980541580178E-2</v>
      </c>
      <c r="AV332" s="64"/>
      <c r="AW332" s="64">
        <f t="shared" si="156"/>
        <v>258.14999999999998</v>
      </c>
      <c r="AX332" s="64">
        <f t="shared" si="157"/>
        <v>260.14999999999998</v>
      </c>
      <c r="AY332" s="64" cm="1">
        <f t="array" ref="AY332">[2]!PropsSI("P","T",AW332,"Q",1,$F$9)</f>
        <v>163940.08425461562</v>
      </c>
      <c r="AZ332" s="64" cm="1">
        <f t="array" ref="AZ332">[2]!PropsSI("H","P",AY332,"T",AX332,$F$9)</f>
        <v>391296.02083444159</v>
      </c>
      <c r="BA332" s="64" cm="1">
        <f t="array" ref="BA332">[2]!PropsSI("S","P",AY332,"T",AX332,$F$9)</f>
        <v>1743.5316928918351</v>
      </c>
      <c r="BB332" s="64" cm="1">
        <f t="array" ref="BB332">1/[2]!PropsSI("D","P",AY332,"T",AX332,$F$9)</f>
        <v>0.12185631636211669</v>
      </c>
      <c r="BC332" s="64">
        <f t="shared" si="158"/>
        <v>142.27598898106544</v>
      </c>
      <c r="BD332" s="64">
        <f t="shared" si="159"/>
        <v>43.062510758468065</v>
      </c>
      <c r="BE332" s="64">
        <f t="shared" si="160"/>
        <v>-185.33849973953352</v>
      </c>
      <c r="BF332" s="64">
        <f t="shared" si="161"/>
        <v>3.3039408635291303</v>
      </c>
      <c r="BG332" s="64">
        <f t="shared" si="162"/>
        <v>4.5273588214661533</v>
      </c>
      <c r="BH332" s="64">
        <f t="shared" si="163"/>
        <v>0.72977225658892486</v>
      </c>
      <c r="BI332" s="64">
        <f t="shared" si="164"/>
        <v>7.1122994701527702</v>
      </c>
      <c r="BJ332" s="64">
        <v>53.1814818</v>
      </c>
      <c r="BK332" s="64">
        <f t="shared" si="165"/>
        <v>10.118971041531935</v>
      </c>
      <c r="BL332" s="64">
        <f t="shared" si="166"/>
        <v>2.4875803810432675</v>
      </c>
      <c r="BM332" s="64">
        <f t="shared" si="167"/>
        <v>59.70192914503842</v>
      </c>
    </row>
    <row r="333" spans="1:65" x14ac:dyDescent="0.3">
      <c r="A333">
        <v>332</v>
      </c>
      <c r="B333">
        <v>1</v>
      </c>
      <c r="C333">
        <v>19.739999999999998</v>
      </c>
      <c r="D333">
        <v>27.67</v>
      </c>
      <c r="E333" s="71"/>
      <c r="H333" s="73">
        <f t="shared" si="141"/>
        <v>44.96</v>
      </c>
      <c r="I333">
        <f t="shared" si="142"/>
        <v>36.5</v>
      </c>
      <c r="J333" s="64">
        <v>332</v>
      </c>
      <c r="K333" s="64">
        <v>27.67</v>
      </c>
      <c r="L333" s="64">
        <f t="shared" si="143"/>
        <v>256.14999999999998</v>
      </c>
      <c r="M333" s="64">
        <f t="shared" si="144"/>
        <v>266.14999999999998</v>
      </c>
      <c r="N333" s="64" cm="1">
        <f t="array" ref="N333">[2]!PropsSI("P","T",L333,"Q",0,$F$9)</f>
        <v>150836.68187834125</v>
      </c>
      <c r="O333" s="64" cm="1">
        <f t="array" ref="O333">[2]!PropsSI("H","P",N333,"T",M333,$F$9)</f>
        <v>396664.53307498101</v>
      </c>
      <c r="P333" s="64" cm="1">
        <f t="array" ref="P333">[2]!PropsSI("S","P",N333,"T",M333,$F$9)</f>
        <v>1770.3653899981227</v>
      </c>
      <c r="Q333" s="64" cm="1">
        <f t="array" ref="Q333">1/[2]!PropsSI("D","P",N333,"T",M333,$F$9)</f>
        <v>0.13688735498352944</v>
      </c>
      <c r="R333" s="64">
        <f t="shared" si="145"/>
        <v>315.82</v>
      </c>
      <c r="S333" s="64" cm="1">
        <f t="array" ref="S333">[2]!PropsSI("T","P",T333,"S",V333,$F$9)</f>
        <v>333.38261643578227</v>
      </c>
      <c r="T333" s="64" cm="1">
        <f t="array" ref="T333">[2]!PropsSI("P","T",R333,"Q",1,$F$9)</f>
        <v>1091366.6875505543</v>
      </c>
      <c r="U333" s="64" cm="1">
        <f t="array" ref="U333">[2]!PropsSI("H","P",T333,"S",V333,$F$9)</f>
        <v>440115.96076463797</v>
      </c>
      <c r="V333" s="64">
        <f t="shared" si="146"/>
        <v>1770.3653899981227</v>
      </c>
      <c r="W333" s="64" cm="1">
        <f t="array" ref="W333">1/[2]!PropsSI("D","P",T333,"S",V333,$F$9)</f>
        <v>2.0761951296523508E-2</v>
      </c>
      <c r="X333" s="64">
        <f t="shared" si="147"/>
        <v>315.82</v>
      </c>
      <c r="Y333" s="64" cm="1">
        <f t="array" ref="Y333">[2]!PropsSI("T","P",Z333,"H",AA333,$F$9)</f>
        <v>333.38261643578227</v>
      </c>
      <c r="Z333" s="64">
        <f t="shared" si="148"/>
        <v>1091366.6875505543</v>
      </c>
      <c r="AA333" s="64">
        <f t="shared" si="140"/>
        <v>440115.96076463797</v>
      </c>
      <c r="AB333" s="64" cm="1">
        <f t="array" ref="AB333">[2]!PropsSI("S","P",Z333,"H",AA333,$F$9)</f>
        <v>1770.3653899981227</v>
      </c>
      <c r="AC333" s="64" cm="1">
        <f t="array" ref="AC333">1/[2]!PropsSI("D","P",Z333,"H",AA333,$F$9)</f>
        <v>2.0761951296523511E-2</v>
      </c>
      <c r="AD333" s="64">
        <f t="shared" si="149"/>
        <v>315.82</v>
      </c>
      <c r="AE333" s="64">
        <f t="shared" si="150"/>
        <v>310.82</v>
      </c>
      <c r="AF333" s="64" cm="1">
        <f t="array" ref="AF333">[2]!PropsSI("P","T",AD333,"Q",0,$F$9)</f>
        <v>1091366.6875505543</v>
      </c>
      <c r="AG333" s="64" cm="1">
        <f t="array" ref="AG333">[2]!PropsSI("H","P",AF333,"T",AE333,$F$9)</f>
        <v>252924.17691600361</v>
      </c>
      <c r="AH333" s="64" cm="1">
        <f t="array" ref="AH333">[2]!PropsSI("S","P",AF333,"T",AE333,$F$9)</f>
        <v>1179.0981043262377</v>
      </c>
      <c r="AI333" s="64" cm="1">
        <f t="array" ref="AI333">1/[2]!PropsSI("D","P",AF333,"T",AE333,$F$9)</f>
        <v>8.6385002456954301E-4</v>
      </c>
      <c r="AJ333" s="64">
        <f t="shared" si="151"/>
        <v>314.82</v>
      </c>
      <c r="AK333" s="64">
        <f t="shared" si="152"/>
        <v>308.82</v>
      </c>
      <c r="AL333" s="64" cm="1">
        <f t="array" ref="AL333">[2]!PropsSI("P","T",AJ333,"Q",0,$F$9)</f>
        <v>1062894.6016135311</v>
      </c>
      <c r="AM333" s="64" cm="1">
        <f t="array" ref="AM333">[2]!PropsSI("H","P",AL333,"T",AK333,$F$9)</f>
        <v>249973.63661777959</v>
      </c>
      <c r="AN333" s="64" cm="1">
        <f t="array" ref="AN333">[2]!PropsSI("S","P",AL333,"T",AK333,$F$9)</f>
        <v>1169.6538062236707</v>
      </c>
      <c r="AO333" s="64" cm="1">
        <f t="array" ref="AO333">1/[2]!PropsSI("D","P",AL333,"T",AK333,$F$9)</f>
        <v>8.5764954090574851E-4</v>
      </c>
      <c r="AP333" s="64">
        <f t="shared" si="153"/>
        <v>260.14999999999998</v>
      </c>
      <c r="AQ333" s="64">
        <f t="shared" si="154"/>
        <v>260.14999999999998</v>
      </c>
      <c r="AR333" s="64" cm="1">
        <f t="array" ref="AR333">[2]!PropsSI("P","T",AP333,"Q",0,$F$9)</f>
        <v>177916.45421566669</v>
      </c>
      <c r="AS333" s="64">
        <f t="shared" si="155"/>
        <v>249973.63661777959</v>
      </c>
      <c r="AT333" s="64" cm="1">
        <f t="array" ref="AT333">[2]!PropsSI("H","P",AR333,"H",AS333,$F$9)</f>
        <v>249973.63661777959</v>
      </c>
      <c r="AU333" s="64" cm="1">
        <f t="array" ref="AU333">1/[2]!PropsSI("D","P",AR333,"H",AS333,$F$9)</f>
        <v>3.6571181027456316E-2</v>
      </c>
      <c r="AV333" s="64"/>
      <c r="AW333" s="64">
        <f t="shared" si="156"/>
        <v>258.14999999999998</v>
      </c>
      <c r="AX333" s="64">
        <f t="shared" si="157"/>
        <v>260.14999999999998</v>
      </c>
      <c r="AY333" s="64" cm="1">
        <f t="array" ref="AY333">[2]!PropsSI("P","T",AW333,"Q",1,$F$9)</f>
        <v>163940.08425461562</v>
      </c>
      <c r="AZ333" s="64" cm="1">
        <f t="array" ref="AZ333">[2]!PropsSI("H","P",AY333,"T",AX333,$F$9)</f>
        <v>391296.02083444159</v>
      </c>
      <c r="BA333" s="64" cm="1">
        <f t="array" ref="BA333">[2]!PropsSI("S","P",AY333,"T",AX333,$F$9)</f>
        <v>1743.5316928918351</v>
      </c>
      <c r="BB333" s="64" cm="1">
        <f t="array" ref="BB333">1/[2]!PropsSI("D","P",AY333,"T",AX333,$F$9)</f>
        <v>0.12185631636211669</v>
      </c>
      <c r="BC333" s="64">
        <f t="shared" si="158"/>
        <v>141.32238421666199</v>
      </c>
      <c r="BD333" s="64">
        <f t="shared" si="159"/>
        <v>43.451427689656967</v>
      </c>
      <c r="BE333" s="64">
        <f t="shared" si="160"/>
        <v>-184.77381190631894</v>
      </c>
      <c r="BF333" s="64">
        <f t="shared" si="161"/>
        <v>3.2524221120196217</v>
      </c>
      <c r="BG333" s="64">
        <f t="shared" si="162"/>
        <v>4.4763308479278638</v>
      </c>
      <c r="BH333" s="64">
        <f t="shared" si="163"/>
        <v>0.72658215456196651</v>
      </c>
      <c r="BI333" s="64">
        <f t="shared" si="164"/>
        <v>7.2354196204793633</v>
      </c>
      <c r="BJ333" s="64">
        <v>53.1814818</v>
      </c>
      <c r="BK333" s="64">
        <f t="shared" si="165"/>
        <v>9.7300541103430334</v>
      </c>
      <c r="BL333" s="64">
        <f t="shared" si="166"/>
        <v>2.391971635459329</v>
      </c>
      <c r="BM333" s="64">
        <f t="shared" si="167"/>
        <v>57.407319251023893</v>
      </c>
    </row>
    <row r="334" spans="1:65" x14ac:dyDescent="0.3">
      <c r="A334">
        <v>333</v>
      </c>
      <c r="B334">
        <v>1</v>
      </c>
      <c r="C334">
        <v>19.66</v>
      </c>
      <c r="D334">
        <v>27.95</v>
      </c>
      <c r="E334" s="71"/>
      <c r="H334" s="73">
        <f t="shared" si="141"/>
        <v>44.96</v>
      </c>
      <c r="I334">
        <f t="shared" si="142"/>
        <v>36.5</v>
      </c>
      <c r="J334" s="64">
        <v>333</v>
      </c>
      <c r="K334" s="64">
        <v>27.95</v>
      </c>
      <c r="L334" s="64">
        <f t="shared" si="143"/>
        <v>256.14999999999998</v>
      </c>
      <c r="M334" s="64">
        <f t="shared" si="144"/>
        <v>266.14999999999998</v>
      </c>
      <c r="N334" s="64" cm="1">
        <f t="array" ref="N334">[2]!PropsSI("P","T",L334,"Q",0,$F$9)</f>
        <v>150836.68187834125</v>
      </c>
      <c r="O334" s="64" cm="1">
        <f t="array" ref="O334">[2]!PropsSI("H","P",N334,"T",M334,$F$9)</f>
        <v>396664.53307498101</v>
      </c>
      <c r="P334" s="64" cm="1">
        <f t="array" ref="P334">[2]!PropsSI("S","P",N334,"T",M334,$F$9)</f>
        <v>1770.3653899981227</v>
      </c>
      <c r="Q334" s="64" cm="1">
        <f t="array" ref="Q334">1/[2]!PropsSI("D","P",N334,"T",M334,$F$9)</f>
        <v>0.13688735498352944</v>
      </c>
      <c r="R334" s="64">
        <f t="shared" si="145"/>
        <v>316.09999999999997</v>
      </c>
      <c r="S334" s="64" cm="1">
        <f t="array" ref="S334">[2]!PropsSI("T","P",T334,"S",V334,$F$9)</f>
        <v>333.67620731888076</v>
      </c>
      <c r="T334" s="64" cm="1">
        <f t="array" ref="T334">[2]!PropsSI("P","T",R334,"Q",1,$F$9)</f>
        <v>1099440.3910059896</v>
      </c>
      <c r="U334" s="64" cm="1">
        <f t="array" ref="U334">[2]!PropsSI("H","P",T334,"S",V334,$F$9)</f>
        <v>440282.96405013505</v>
      </c>
      <c r="V334" s="64">
        <f t="shared" si="146"/>
        <v>1770.3653899981227</v>
      </c>
      <c r="W334" s="64" cm="1">
        <f t="array" ref="W334">1/[2]!PropsSI("D","P",T334,"S",V334,$F$9)</f>
        <v>2.0608097503389117E-2</v>
      </c>
      <c r="X334" s="64">
        <f t="shared" si="147"/>
        <v>316.09999999999997</v>
      </c>
      <c r="Y334" s="64" cm="1">
        <f t="array" ref="Y334">[2]!PropsSI("T","P",Z334,"H",AA334,$F$9)</f>
        <v>333.67620731888059</v>
      </c>
      <c r="Z334" s="64">
        <f t="shared" si="148"/>
        <v>1099440.3910059896</v>
      </c>
      <c r="AA334" s="64">
        <f t="shared" si="140"/>
        <v>440282.96405013505</v>
      </c>
      <c r="AB334" s="64" cm="1">
        <f t="array" ref="AB334">[2]!PropsSI("S","P",Z334,"H",AA334,$F$9)</f>
        <v>1770.3653899981221</v>
      </c>
      <c r="AC334" s="64" cm="1">
        <f t="array" ref="AC334">1/[2]!PropsSI("D","P",Z334,"H",AA334,$F$9)</f>
        <v>2.0608097503389104E-2</v>
      </c>
      <c r="AD334" s="64">
        <f t="shared" si="149"/>
        <v>316.09999999999997</v>
      </c>
      <c r="AE334" s="64">
        <f t="shared" si="150"/>
        <v>311.09999999999997</v>
      </c>
      <c r="AF334" s="64" cm="1">
        <f t="array" ref="AF334">[2]!PropsSI("P","T",AD334,"Q",0,$F$9)</f>
        <v>1099440.3910059896</v>
      </c>
      <c r="AG334" s="64" cm="1">
        <f t="array" ref="AG334">[2]!PropsSI("H","P",AF334,"T",AE334,$F$9)</f>
        <v>253338.34254481128</v>
      </c>
      <c r="AH334" s="64" cm="1">
        <f t="array" ref="AH334">[2]!PropsSI("S","P",AF334,"T",AE334,$F$9)</f>
        <v>1180.4075579115181</v>
      </c>
      <c r="AI334" s="64" cm="1">
        <f t="array" ref="AI334">1/[2]!PropsSI("D","P",AF334,"T",AE334,$F$9)</f>
        <v>8.6471080917873496E-4</v>
      </c>
      <c r="AJ334" s="64">
        <f t="shared" si="151"/>
        <v>315.09999999999997</v>
      </c>
      <c r="AK334" s="64">
        <f t="shared" si="152"/>
        <v>309.09999999999997</v>
      </c>
      <c r="AL334" s="64" cm="1">
        <f t="array" ref="AL334">[2]!PropsSI("P","T",AJ334,"Q",0,$F$9)</f>
        <v>1070809.9305613702</v>
      </c>
      <c r="AM334" s="64" cm="1">
        <f t="array" ref="AM334">[2]!PropsSI("H","P",AL334,"T",AK334,$F$9)</f>
        <v>250385.0163127518</v>
      </c>
      <c r="AN334" s="64" cm="1">
        <f t="array" ref="AN334">[2]!PropsSI("S","P",AL334,"T",AK334,$F$9)</f>
        <v>1170.9633214382657</v>
      </c>
      <c r="AO334" s="64" cm="1">
        <f t="array" ref="AO334">1/[2]!PropsSI("D","P",AL334,"T",AK334,$F$9)</f>
        <v>8.5848311574718544E-4</v>
      </c>
      <c r="AP334" s="64">
        <f t="shared" si="153"/>
        <v>260.14999999999998</v>
      </c>
      <c r="AQ334" s="64">
        <f t="shared" si="154"/>
        <v>260.14999999999998</v>
      </c>
      <c r="AR334" s="64" cm="1">
        <f t="array" ref="AR334">[2]!PropsSI("P","T",AP334,"Q",0,$F$9)</f>
        <v>177916.45421566669</v>
      </c>
      <c r="AS334" s="64">
        <f t="shared" si="155"/>
        <v>250385.0163127518</v>
      </c>
      <c r="AT334" s="64" cm="1">
        <f t="array" ref="AT334">[2]!PropsSI("H","P",AR334,"H",AS334,$F$9)</f>
        <v>250385.0163127518</v>
      </c>
      <c r="AU334" s="64" cm="1">
        <f t="array" ref="AU334">1/[2]!PropsSI("D","P",AR334,"H",AS334,$F$9)</f>
        <v>3.6790415839055908E-2</v>
      </c>
      <c r="AV334" s="64"/>
      <c r="AW334" s="64">
        <f t="shared" si="156"/>
        <v>258.14999999999998</v>
      </c>
      <c r="AX334" s="64">
        <f t="shared" si="157"/>
        <v>260.14999999999998</v>
      </c>
      <c r="AY334" s="64" cm="1">
        <f t="array" ref="AY334">[2]!PropsSI("P","T",AW334,"Q",1,$F$9)</f>
        <v>163940.08425461562</v>
      </c>
      <c r="AZ334" s="64" cm="1">
        <f t="array" ref="AZ334">[2]!PropsSI("H","P",AY334,"T",AX334,$F$9)</f>
        <v>391296.02083444159</v>
      </c>
      <c r="BA334" s="64" cm="1">
        <f t="array" ref="BA334">[2]!PropsSI("S","P",AY334,"T",AX334,$F$9)</f>
        <v>1743.5316928918351</v>
      </c>
      <c r="BB334" s="64" cm="1">
        <f t="array" ref="BB334">1/[2]!PropsSI("D","P",AY334,"T",AX334,$F$9)</f>
        <v>0.12185631636211669</v>
      </c>
      <c r="BC334" s="64">
        <f t="shared" si="158"/>
        <v>140.91100452168979</v>
      </c>
      <c r="BD334" s="64">
        <f t="shared" si="159"/>
        <v>43.618430975154041</v>
      </c>
      <c r="BE334" s="64">
        <f t="shared" si="160"/>
        <v>-184.52943549684383</v>
      </c>
      <c r="BF334" s="64">
        <f t="shared" si="161"/>
        <v>3.2305381319643436</v>
      </c>
      <c r="BG334" s="64">
        <f t="shared" si="162"/>
        <v>4.4547023295944781</v>
      </c>
      <c r="BH334" s="64">
        <f t="shared" si="163"/>
        <v>0.72519730678804462</v>
      </c>
      <c r="BI334" s="64">
        <f t="shared" si="164"/>
        <v>7.2889457479100059</v>
      </c>
      <c r="BJ334" s="64">
        <v>53.1814818</v>
      </c>
      <c r="BK334" s="64">
        <f t="shared" si="165"/>
        <v>9.5630508248459591</v>
      </c>
      <c r="BL334" s="64">
        <f t="shared" si="166"/>
        <v>2.350916661107965</v>
      </c>
      <c r="BM334" s="64">
        <f t="shared" si="167"/>
        <v>56.421999866591165</v>
      </c>
    </row>
    <row r="335" spans="1:65" x14ac:dyDescent="0.3">
      <c r="A335">
        <v>334</v>
      </c>
      <c r="B335">
        <v>1</v>
      </c>
      <c r="C335">
        <v>19.82</v>
      </c>
      <c r="D335">
        <v>26.42</v>
      </c>
      <c r="E335" s="71"/>
      <c r="H335" s="73">
        <f t="shared" si="141"/>
        <v>44.96</v>
      </c>
      <c r="I335">
        <f t="shared" si="142"/>
        <v>36.5</v>
      </c>
      <c r="J335" s="64">
        <v>334</v>
      </c>
      <c r="K335" s="64">
        <v>26.42</v>
      </c>
      <c r="L335" s="64">
        <f t="shared" si="143"/>
        <v>256.14999999999998</v>
      </c>
      <c r="M335" s="64">
        <f t="shared" si="144"/>
        <v>266.14999999999998</v>
      </c>
      <c r="N335" s="64" cm="1">
        <f t="array" ref="N335">[2]!PropsSI("P","T",L335,"Q",0,$F$9)</f>
        <v>150836.68187834125</v>
      </c>
      <c r="O335" s="64" cm="1">
        <f t="array" ref="O335">[2]!PropsSI("H","P",N335,"T",M335,$F$9)</f>
        <v>396664.53307498101</v>
      </c>
      <c r="P335" s="64" cm="1">
        <f t="array" ref="P335">[2]!PropsSI("S","P",N335,"T",M335,$F$9)</f>
        <v>1770.3653899981227</v>
      </c>
      <c r="Q335" s="64" cm="1">
        <f t="array" ref="Q335">1/[2]!PropsSI("D","P",N335,"T",M335,$F$9)</f>
        <v>0.13688735498352944</v>
      </c>
      <c r="R335" s="64">
        <f t="shared" si="145"/>
        <v>314.57</v>
      </c>
      <c r="S335" s="64" cm="1">
        <f t="array" ref="S335">[2]!PropsSI("T","P",T335,"S",V335,$F$9)</f>
        <v>332.07119358516229</v>
      </c>
      <c r="T335" s="64" cm="1">
        <f t="array" ref="T335">[2]!PropsSI("P","T",R335,"Q",1,$F$9)</f>
        <v>1055864.5068846524</v>
      </c>
      <c r="U335" s="64" cm="1">
        <f t="array" ref="U335">[2]!PropsSI("H","P",T335,"S",V335,$F$9)</f>
        <v>439366.51319727139</v>
      </c>
      <c r="V335" s="64">
        <f t="shared" si="146"/>
        <v>1770.3653899981227</v>
      </c>
      <c r="W335" s="64" cm="1">
        <f t="array" ref="W335">1/[2]!PropsSI("D","P",T335,"S",V335,$F$9)</f>
        <v>2.1465307387146904E-2</v>
      </c>
      <c r="X335" s="64">
        <f t="shared" si="147"/>
        <v>314.57</v>
      </c>
      <c r="Y335" s="64" cm="1">
        <f t="array" ref="Y335">[2]!PropsSI("T","P",Z335,"H",AA335,$F$9)</f>
        <v>332.07119358516229</v>
      </c>
      <c r="Z335" s="64">
        <f t="shared" si="148"/>
        <v>1055864.5068846524</v>
      </c>
      <c r="AA335" s="64">
        <f t="shared" si="140"/>
        <v>439366.51319727139</v>
      </c>
      <c r="AB335" s="64" cm="1">
        <f t="array" ref="AB335">[2]!PropsSI("S","P",Z335,"H",AA335,$F$9)</f>
        <v>1770.3653899981225</v>
      </c>
      <c r="AC335" s="64" cm="1">
        <f t="array" ref="AC335">1/[2]!PropsSI("D","P",Z335,"H",AA335,$F$9)</f>
        <v>2.1465307387146904E-2</v>
      </c>
      <c r="AD335" s="64">
        <f t="shared" si="149"/>
        <v>314.57</v>
      </c>
      <c r="AE335" s="64">
        <f t="shared" si="150"/>
        <v>309.57</v>
      </c>
      <c r="AF335" s="64" cm="1">
        <f t="array" ref="AF335">[2]!PropsSI("P","T",AD335,"Q",0,$F$9)</f>
        <v>1055864.5068846524</v>
      </c>
      <c r="AG335" s="64" cm="1">
        <f t="array" ref="AG335">[2]!PropsSI("H","P",AF335,"T",AE335,$F$9)</f>
        <v>251079.78340113579</v>
      </c>
      <c r="AH335" s="64" cm="1">
        <f t="array" ref="AH335">[2]!PropsSI("S","P",AF335,"T",AE335,$F$9)</f>
        <v>1173.2508385960512</v>
      </c>
      <c r="AI335" s="64" cm="1">
        <f t="array" ref="AI335">1/[2]!PropsSI("D","P",AF335,"T",AE335,$F$9)</f>
        <v>8.6005071751138137E-4</v>
      </c>
      <c r="AJ335" s="64">
        <f t="shared" si="151"/>
        <v>313.57</v>
      </c>
      <c r="AK335" s="64">
        <f t="shared" si="152"/>
        <v>307.57</v>
      </c>
      <c r="AL335" s="64" cm="1">
        <f t="array" ref="AL335">[2]!PropsSI("P","T",AJ335,"Q",0,$F$9)</f>
        <v>1028092.3772354734</v>
      </c>
      <c r="AM335" s="64" cm="1">
        <f t="array" ref="AM335">[2]!PropsSI("H","P",AL335,"T",AK335,$F$9)</f>
        <v>248141.48256351484</v>
      </c>
      <c r="AN335" s="64" cm="1">
        <f t="array" ref="AN335">[2]!PropsSI("S","P",AL335,"T",AK335,$F$9)</f>
        <v>1163.8056572150165</v>
      </c>
      <c r="AO335" s="64" cm="1">
        <f t="array" ref="AO335">1/[2]!PropsSI("D","P",AL335,"T",AK335,$F$9)</f>
        <v>8.539688848090319E-4</v>
      </c>
      <c r="AP335" s="64">
        <f t="shared" si="153"/>
        <v>260.14999999999998</v>
      </c>
      <c r="AQ335" s="64">
        <f t="shared" si="154"/>
        <v>260.14999999999998</v>
      </c>
      <c r="AR335" s="64" cm="1">
        <f t="array" ref="AR335">[2]!PropsSI("P","T",AP335,"Q",0,$F$9)</f>
        <v>177916.45421566669</v>
      </c>
      <c r="AS335" s="64">
        <f t="shared" si="155"/>
        <v>248141.48256351484</v>
      </c>
      <c r="AT335" s="64" cm="1">
        <f t="array" ref="AT335">[2]!PropsSI("H","P",AR335,"H",AS335,$F$9)</f>
        <v>248141.48256351484</v>
      </c>
      <c r="AU335" s="64" cm="1">
        <f t="array" ref="AU335">1/[2]!PropsSI("D","P",AR335,"H",AS335,$F$9)</f>
        <v>3.5594779046956786E-2</v>
      </c>
      <c r="AV335" s="64"/>
      <c r="AW335" s="64">
        <f t="shared" si="156"/>
        <v>258.14999999999998</v>
      </c>
      <c r="AX335" s="64">
        <f t="shared" si="157"/>
        <v>260.14999999999998</v>
      </c>
      <c r="AY335" s="64" cm="1">
        <f t="array" ref="AY335">[2]!PropsSI("P","T",AW335,"Q",1,$F$9)</f>
        <v>163940.08425461562</v>
      </c>
      <c r="AZ335" s="64" cm="1">
        <f t="array" ref="AZ335">[2]!PropsSI("H","P",AY335,"T",AX335,$F$9)</f>
        <v>391296.02083444159</v>
      </c>
      <c r="BA335" s="64" cm="1">
        <f t="array" ref="BA335">[2]!PropsSI("S","P",AY335,"T",AX335,$F$9)</f>
        <v>1743.5316928918351</v>
      </c>
      <c r="BB335" s="64" cm="1">
        <f t="array" ref="BB335">1/[2]!PropsSI("D","P",AY335,"T",AX335,$F$9)</f>
        <v>0.12185631636211669</v>
      </c>
      <c r="BC335" s="64">
        <f t="shared" si="158"/>
        <v>143.15453827092674</v>
      </c>
      <c r="BD335" s="64">
        <f t="shared" si="159"/>
        <v>42.701980122290379</v>
      </c>
      <c r="BE335" s="64">
        <f t="shared" si="160"/>
        <v>-185.85651839321713</v>
      </c>
      <c r="BF335" s="64">
        <f t="shared" si="161"/>
        <v>3.3524098381611172</v>
      </c>
      <c r="BG335" s="64">
        <f t="shared" si="162"/>
        <v>4.5755051400212672</v>
      </c>
      <c r="BH335" s="64">
        <f t="shared" si="163"/>
        <v>0.7326862795624649</v>
      </c>
      <c r="BI335" s="64">
        <f t="shared" si="164"/>
        <v>7.0000512722513344</v>
      </c>
      <c r="BJ335" s="64">
        <v>53.1814818</v>
      </c>
      <c r="BK335" s="64">
        <f t="shared" si="165"/>
        <v>10.479501677709621</v>
      </c>
      <c r="BL335" s="64">
        <f t="shared" si="166"/>
        <v>2.5762108291036152</v>
      </c>
      <c r="BM335" s="64">
        <f t="shared" si="167"/>
        <v>61.829059898486761</v>
      </c>
    </row>
    <row r="336" spans="1:65" x14ac:dyDescent="0.3">
      <c r="A336">
        <v>335</v>
      </c>
      <c r="B336">
        <v>1</v>
      </c>
      <c r="C336">
        <v>18.78</v>
      </c>
      <c r="D336">
        <v>26.27</v>
      </c>
      <c r="E336" s="71"/>
      <c r="H336" s="73">
        <f t="shared" si="141"/>
        <v>44.96</v>
      </c>
      <c r="I336">
        <f t="shared" si="142"/>
        <v>36.5</v>
      </c>
      <c r="J336" s="64">
        <v>335</v>
      </c>
      <c r="K336" s="64">
        <v>26.27</v>
      </c>
      <c r="L336" s="64">
        <f t="shared" si="143"/>
        <v>256.14999999999998</v>
      </c>
      <c r="M336" s="64">
        <f t="shared" si="144"/>
        <v>266.14999999999998</v>
      </c>
      <c r="N336" s="64" cm="1">
        <f t="array" ref="N336">[2]!PropsSI("P","T",L336,"Q",0,$F$9)</f>
        <v>150836.68187834125</v>
      </c>
      <c r="O336" s="64" cm="1">
        <f t="array" ref="O336">[2]!PropsSI("H","P",N336,"T",M336,$F$9)</f>
        <v>396664.53307498101</v>
      </c>
      <c r="P336" s="64" cm="1">
        <f t="array" ref="P336">[2]!PropsSI("S","P",N336,"T",M336,$F$9)</f>
        <v>1770.3653899981227</v>
      </c>
      <c r="Q336" s="64" cm="1">
        <f t="array" ref="Q336">1/[2]!PropsSI("D","P",N336,"T",M336,$F$9)</f>
        <v>0.13688735498352944</v>
      </c>
      <c r="R336" s="64">
        <f t="shared" si="145"/>
        <v>314.41999999999996</v>
      </c>
      <c r="S336" s="64" cm="1">
        <f t="array" ref="S336">[2]!PropsSI("T","P",T336,"S",V336,$F$9)</f>
        <v>331.91373534731412</v>
      </c>
      <c r="T336" s="64" cm="1">
        <f t="array" ref="T336">[2]!PropsSI("P","T",R336,"Q",1,$F$9)</f>
        <v>1051663.2285194611</v>
      </c>
      <c r="U336" s="64" cm="1">
        <f t="array" ref="U336">[2]!PropsSI("H","P",T336,"S",V336,$F$9)</f>
        <v>439276.15051014471</v>
      </c>
      <c r="V336" s="64">
        <f t="shared" si="146"/>
        <v>1770.3653899981227</v>
      </c>
      <c r="W336" s="64" cm="1">
        <f t="array" ref="W336">1/[2]!PropsSI("D","P",T336,"S",V336,$F$9)</f>
        <v>2.1551560672244792E-2</v>
      </c>
      <c r="X336" s="64">
        <f t="shared" si="147"/>
        <v>314.41999999999996</v>
      </c>
      <c r="Y336" s="64" cm="1">
        <f t="array" ref="Y336">[2]!PropsSI("T","P",Z336,"H",AA336,$F$9)</f>
        <v>331.91373534731423</v>
      </c>
      <c r="Z336" s="64">
        <f t="shared" si="148"/>
        <v>1051663.2285194611</v>
      </c>
      <c r="AA336" s="64">
        <f t="shared" si="140"/>
        <v>439276.15051014471</v>
      </c>
      <c r="AB336" s="64" cm="1">
        <f t="array" ref="AB336">[2]!PropsSI("S","P",Z336,"H",AA336,$F$9)</f>
        <v>1770.3653899981227</v>
      </c>
      <c r="AC336" s="64" cm="1">
        <f t="array" ref="AC336">1/[2]!PropsSI("D","P",Z336,"H",AA336,$F$9)</f>
        <v>2.1551560672244799E-2</v>
      </c>
      <c r="AD336" s="64">
        <f t="shared" si="149"/>
        <v>314.41999999999996</v>
      </c>
      <c r="AE336" s="64">
        <f t="shared" si="150"/>
        <v>309.41999999999996</v>
      </c>
      <c r="AF336" s="64" cm="1">
        <f t="array" ref="AF336">[2]!PropsSI("P","T",AD336,"Q",0,$F$9)</f>
        <v>1051663.2285194611</v>
      </c>
      <c r="AG336" s="64" cm="1">
        <f t="array" ref="AG336">[2]!PropsSI("H","P",AF336,"T",AE336,$F$9)</f>
        <v>250858.95169012717</v>
      </c>
      <c r="AH336" s="64" cm="1">
        <f t="array" ref="AH336">[2]!PropsSI("S","P",AF336,"T",AE336,$F$9)</f>
        <v>1172.5489876880436</v>
      </c>
      <c r="AI336" s="64" cm="1">
        <f t="array" ref="AI336">1/[2]!PropsSI("D","P",AF336,"T",AE336,$F$9)</f>
        <v>8.595994977523908E-4</v>
      </c>
      <c r="AJ336" s="64">
        <f t="shared" si="151"/>
        <v>313.41999999999996</v>
      </c>
      <c r="AK336" s="64">
        <f t="shared" si="152"/>
        <v>307.41999999999996</v>
      </c>
      <c r="AL336" s="64" cm="1">
        <f t="array" ref="AL336">[2]!PropsSI("P","T",AJ336,"Q",0,$F$9)</f>
        <v>1023974.3208397438</v>
      </c>
      <c r="AM336" s="64" cm="1">
        <f t="array" ref="AM336">[2]!PropsSI("H","P",AL336,"T",AK336,$F$9)</f>
        <v>247922.09831283151</v>
      </c>
      <c r="AN336" s="64" cm="1">
        <f t="array" ref="AN336">[2]!PropsSI("S","P",AL336,"T",AK336,$F$9)</f>
        <v>1163.1036345493158</v>
      </c>
      <c r="AO336" s="64" cm="1">
        <f t="array" ref="AO336">1/[2]!PropsSI("D","P",AL336,"T",AK336,$F$9)</f>
        <v>8.5353160084314546E-4</v>
      </c>
      <c r="AP336" s="64">
        <f t="shared" si="153"/>
        <v>260.14999999999998</v>
      </c>
      <c r="AQ336" s="64">
        <f t="shared" si="154"/>
        <v>260.14999999999998</v>
      </c>
      <c r="AR336" s="64" cm="1">
        <f t="array" ref="AR336">[2]!PropsSI("P","T",AP336,"Q",0,$F$9)</f>
        <v>177916.45421566669</v>
      </c>
      <c r="AS336" s="64">
        <f t="shared" si="155"/>
        <v>247922.09831283151</v>
      </c>
      <c r="AT336" s="64" cm="1">
        <f t="array" ref="AT336">[2]!PropsSI("H","P",AR336,"H",AS336,$F$9)</f>
        <v>247922.09831283151</v>
      </c>
      <c r="AU336" s="64" cm="1">
        <f t="array" ref="AU336">1/[2]!PropsSI("D","P",AR336,"H",AS336,$F$9)</f>
        <v>3.5477863541757325E-2</v>
      </c>
      <c r="AV336" s="64"/>
      <c r="AW336" s="64">
        <f t="shared" si="156"/>
        <v>258.14999999999998</v>
      </c>
      <c r="AX336" s="64">
        <f t="shared" si="157"/>
        <v>260.14999999999998</v>
      </c>
      <c r="AY336" s="64" cm="1">
        <f t="array" ref="AY336">[2]!PropsSI("P","T",AW336,"Q",1,$F$9)</f>
        <v>163940.08425461562</v>
      </c>
      <c r="AZ336" s="64" cm="1">
        <f t="array" ref="AZ336">[2]!PropsSI("H","P",AY336,"T",AX336,$F$9)</f>
        <v>391296.02083444159</v>
      </c>
      <c r="BA336" s="64" cm="1">
        <f t="array" ref="BA336">[2]!PropsSI("S","P",AY336,"T",AX336,$F$9)</f>
        <v>1743.5316928918351</v>
      </c>
      <c r="BB336" s="64" cm="1">
        <f t="array" ref="BB336">1/[2]!PropsSI("D","P",AY336,"T",AX336,$F$9)</f>
        <v>0.12185631636211669</v>
      </c>
      <c r="BC336" s="64">
        <f t="shared" si="158"/>
        <v>143.37392252161007</v>
      </c>
      <c r="BD336" s="64">
        <f t="shared" si="159"/>
        <v>42.611617435163701</v>
      </c>
      <c r="BE336" s="64">
        <f t="shared" si="160"/>
        <v>-185.98553995677378</v>
      </c>
      <c r="BF336" s="64">
        <f t="shared" si="161"/>
        <v>3.3646674581119256</v>
      </c>
      <c r="BG336" s="64">
        <f t="shared" si="162"/>
        <v>4.5877021503465443</v>
      </c>
      <c r="BH336" s="64">
        <f t="shared" si="163"/>
        <v>0.73341017961633936</v>
      </c>
      <c r="BI336" s="64">
        <f t="shared" si="164"/>
        <v>6.9721981113830793</v>
      </c>
      <c r="BJ336" s="64">
        <v>53.1814818</v>
      </c>
      <c r="BK336" s="64">
        <f t="shared" si="165"/>
        <v>10.569864364836299</v>
      </c>
      <c r="BL336" s="64">
        <f t="shared" si="166"/>
        <v>2.5984249896889238</v>
      </c>
      <c r="BM336" s="64">
        <f t="shared" si="167"/>
        <v>62.362199752534167</v>
      </c>
    </row>
    <row r="337" spans="1:65" x14ac:dyDescent="0.3">
      <c r="A337">
        <v>336</v>
      </c>
      <c r="B337">
        <v>1</v>
      </c>
      <c r="C337">
        <v>17.29</v>
      </c>
      <c r="D337">
        <v>24.64</v>
      </c>
      <c r="E337" s="71"/>
      <c r="H337" s="73">
        <f t="shared" si="141"/>
        <v>44.96</v>
      </c>
      <c r="I337">
        <f t="shared" si="142"/>
        <v>36.5</v>
      </c>
      <c r="J337" s="64">
        <v>336</v>
      </c>
      <c r="K337" s="64">
        <v>24.64</v>
      </c>
      <c r="L337" s="64">
        <f t="shared" si="143"/>
        <v>256.14999999999998</v>
      </c>
      <c r="M337" s="64">
        <f t="shared" si="144"/>
        <v>266.14999999999998</v>
      </c>
      <c r="N337" s="64" cm="1">
        <f t="array" ref="N337">[2]!PropsSI("P","T",L337,"Q",0,$F$9)</f>
        <v>150836.68187834125</v>
      </c>
      <c r="O337" s="64" cm="1">
        <f t="array" ref="O337">[2]!PropsSI("H","P",N337,"T",M337,$F$9)</f>
        <v>396664.53307498101</v>
      </c>
      <c r="P337" s="64" cm="1">
        <f t="array" ref="P337">[2]!PropsSI("S","P",N337,"T",M337,$F$9)</f>
        <v>1770.3653899981227</v>
      </c>
      <c r="Q337" s="64" cm="1">
        <f t="array" ref="Q337">1/[2]!PropsSI("D","P",N337,"T",M337,$F$9)</f>
        <v>0.13688735498352944</v>
      </c>
      <c r="R337" s="64">
        <f t="shared" si="145"/>
        <v>312.78999999999996</v>
      </c>
      <c r="S337" s="64" cm="1">
        <f t="array" ref="S337">[2]!PropsSI("T","P",T337,"S",V337,$F$9)</f>
        <v>330.20134979254237</v>
      </c>
      <c r="T337" s="64" cm="1">
        <f t="array" ref="T337">[2]!PropsSI("P","T",R337,"Q",1,$F$9)</f>
        <v>1006813.481335415</v>
      </c>
      <c r="U337" s="64" cm="1">
        <f t="array" ref="U337">[2]!PropsSI("H","P",T337,"S",V337,$F$9)</f>
        <v>438288.25635654345</v>
      </c>
      <c r="V337" s="64">
        <f t="shared" si="146"/>
        <v>1770.3653899981227</v>
      </c>
      <c r="W337" s="64" cm="1">
        <f t="array" ref="W337">1/[2]!PropsSI("D","P",T337,"S",V337,$F$9)</f>
        <v>2.2515390733095102E-2</v>
      </c>
      <c r="X337" s="64">
        <f t="shared" si="147"/>
        <v>312.78999999999996</v>
      </c>
      <c r="Y337" s="64" cm="1">
        <f t="array" ref="Y337">[2]!PropsSI("T","P",Z337,"H",AA337,$F$9)</f>
        <v>330.20134979254232</v>
      </c>
      <c r="Z337" s="64">
        <f t="shared" si="148"/>
        <v>1006813.481335415</v>
      </c>
      <c r="AA337" s="64">
        <f t="shared" si="140"/>
        <v>438288.25635654345</v>
      </c>
      <c r="AB337" s="64" cm="1">
        <f t="array" ref="AB337">[2]!PropsSI("S","P",Z337,"H",AA337,$F$9)</f>
        <v>1770.3653899981227</v>
      </c>
      <c r="AC337" s="64" cm="1">
        <f t="array" ref="AC337">1/[2]!PropsSI("D","P",Z337,"H",AA337,$F$9)</f>
        <v>2.2515390733095088E-2</v>
      </c>
      <c r="AD337" s="64">
        <f t="shared" si="149"/>
        <v>312.78999999999996</v>
      </c>
      <c r="AE337" s="64">
        <f t="shared" si="150"/>
        <v>307.78999999999996</v>
      </c>
      <c r="AF337" s="64" cm="1">
        <f t="array" ref="AF337">[2]!PropsSI("P","T",AD337,"Q",0,$F$9)</f>
        <v>1006813.481335415</v>
      </c>
      <c r="AG337" s="64" cm="1">
        <f t="array" ref="AG337">[2]!PropsSI("H","P",AF337,"T",AE337,$F$9)</f>
        <v>248465.96661087527</v>
      </c>
      <c r="AH337" s="64" cm="1">
        <f t="array" ref="AH337">[2]!PropsSI("S","P",AF337,"T",AE337,$F$9)</f>
        <v>1164.9193596057664</v>
      </c>
      <c r="AI337" s="64" cm="1">
        <f t="array" ref="AI337">1/[2]!PropsSI("D","P",AF337,"T",AE337,$F$9)</f>
        <v>8.5475927589050626E-4</v>
      </c>
      <c r="AJ337" s="64">
        <f t="shared" si="151"/>
        <v>311.78999999999996</v>
      </c>
      <c r="AK337" s="64">
        <f t="shared" si="152"/>
        <v>305.78999999999996</v>
      </c>
      <c r="AL337" s="64" cm="1">
        <f t="array" ref="AL337">[2]!PropsSI("P","T",AJ337,"Q",0,$F$9)</f>
        <v>980018.33504780126</v>
      </c>
      <c r="AM337" s="64" cm="1">
        <f t="array" ref="AM337">[2]!PropsSI("H","P",AL337,"T",AK337,$F$9)</f>
        <v>245544.55884323729</v>
      </c>
      <c r="AN337" s="64" cm="1">
        <f t="array" ref="AN337">[2]!PropsSI("S","P",AL337,"T",AK337,$F$9)</f>
        <v>1155.4712555361161</v>
      </c>
      <c r="AO337" s="64" cm="1">
        <f t="array" ref="AO337">1/[2]!PropsSI("D","P",AL337,"T",AK337,$F$9)</f>
        <v>8.4883881515180747E-4</v>
      </c>
      <c r="AP337" s="64">
        <f t="shared" si="153"/>
        <v>260.14999999999998</v>
      </c>
      <c r="AQ337" s="64">
        <f t="shared" si="154"/>
        <v>260.14999999999998</v>
      </c>
      <c r="AR337" s="64" cm="1">
        <f t="array" ref="AR337">[2]!PropsSI("P","T",AP337,"Q",0,$F$9)</f>
        <v>177916.45421566669</v>
      </c>
      <c r="AS337" s="64">
        <f t="shared" si="155"/>
        <v>245544.55884323729</v>
      </c>
      <c r="AT337" s="64" cm="1">
        <f t="array" ref="AT337">[2]!PropsSI("H","P",AR337,"H",AS337,$F$9)</f>
        <v>245544.55884323729</v>
      </c>
      <c r="AU337" s="64" cm="1">
        <f t="array" ref="AU337">1/[2]!PropsSI("D","P",AR337,"H",AS337,$F$9)</f>
        <v>3.4210811657433553E-2</v>
      </c>
      <c r="AV337" s="64"/>
      <c r="AW337" s="64">
        <f t="shared" si="156"/>
        <v>258.14999999999998</v>
      </c>
      <c r="AX337" s="64">
        <f t="shared" si="157"/>
        <v>260.14999999999998</v>
      </c>
      <c r="AY337" s="64" cm="1">
        <f t="array" ref="AY337">[2]!PropsSI("P","T",AW337,"Q",1,$F$9)</f>
        <v>163940.08425461562</v>
      </c>
      <c r="AZ337" s="64" cm="1">
        <f t="array" ref="AZ337">[2]!PropsSI("H","P",AY337,"T",AX337,$F$9)</f>
        <v>391296.02083444159</v>
      </c>
      <c r="BA337" s="64" cm="1">
        <f t="array" ref="BA337">[2]!PropsSI("S","P",AY337,"T",AX337,$F$9)</f>
        <v>1743.5316928918351</v>
      </c>
      <c r="BB337" s="64" cm="1">
        <f t="array" ref="BB337">1/[2]!PropsSI("D","P",AY337,"T",AX337,$F$9)</f>
        <v>0.12185631636211669</v>
      </c>
      <c r="BC337" s="64">
        <f t="shared" si="158"/>
        <v>145.75146199120431</v>
      </c>
      <c r="BD337" s="64">
        <f t="shared" si="159"/>
        <v>41.623723281562448</v>
      </c>
      <c r="BE337" s="64">
        <f t="shared" si="160"/>
        <v>-187.37518527276677</v>
      </c>
      <c r="BF337" s="64">
        <f t="shared" si="161"/>
        <v>3.5016440265392128</v>
      </c>
      <c r="BG337" s="64">
        <f t="shared" si="162"/>
        <v>4.7245607613469991</v>
      </c>
      <c r="BH337" s="64">
        <f t="shared" si="163"/>
        <v>0.74115758129034504</v>
      </c>
      <c r="BI337" s="64">
        <f t="shared" si="164"/>
        <v>6.6748583222446509</v>
      </c>
      <c r="BJ337" s="64">
        <v>53.1814818</v>
      </c>
      <c r="BK337" s="64">
        <f t="shared" si="165"/>
        <v>11.557758518437552</v>
      </c>
      <c r="BL337" s="64">
        <f t="shared" si="166"/>
        <v>2.8412823024492315</v>
      </c>
      <c r="BM337" s="64">
        <f t="shared" si="167"/>
        <v>68.190775258781557</v>
      </c>
    </row>
    <row r="338" spans="1:65" x14ac:dyDescent="0.3">
      <c r="A338">
        <v>337</v>
      </c>
      <c r="B338">
        <v>1</v>
      </c>
      <c r="C338">
        <v>16.61</v>
      </c>
      <c r="D338">
        <v>24.41</v>
      </c>
      <c r="E338" s="71"/>
      <c r="H338" s="73">
        <f t="shared" si="141"/>
        <v>44.96</v>
      </c>
      <c r="I338">
        <f t="shared" si="142"/>
        <v>36.5</v>
      </c>
      <c r="J338" s="64">
        <v>337</v>
      </c>
      <c r="K338" s="64">
        <v>24.41</v>
      </c>
      <c r="L338" s="64">
        <f t="shared" si="143"/>
        <v>256.14999999999998</v>
      </c>
      <c r="M338" s="64">
        <f t="shared" si="144"/>
        <v>266.14999999999998</v>
      </c>
      <c r="N338" s="64" cm="1">
        <f t="array" ref="N338">[2]!PropsSI("P","T",L338,"Q",0,$F$9)</f>
        <v>150836.68187834125</v>
      </c>
      <c r="O338" s="64" cm="1">
        <f t="array" ref="O338">[2]!PropsSI("H","P",N338,"T",M338,$F$9)</f>
        <v>396664.53307498101</v>
      </c>
      <c r="P338" s="64" cm="1">
        <f t="array" ref="P338">[2]!PropsSI("S","P",N338,"T",M338,$F$9)</f>
        <v>1770.3653899981227</v>
      </c>
      <c r="Q338" s="64" cm="1">
        <f t="array" ref="Q338">1/[2]!PropsSI("D","P",N338,"T",M338,$F$9)</f>
        <v>0.13688735498352944</v>
      </c>
      <c r="R338" s="64">
        <f t="shared" si="145"/>
        <v>312.56</v>
      </c>
      <c r="S338" s="64" cm="1">
        <f t="array" ref="S338">[2]!PropsSI("T","P",T338,"S",V338,$F$9)</f>
        <v>329.95951455329572</v>
      </c>
      <c r="T338" s="64" cm="1">
        <f t="array" ref="T338">[2]!PropsSI("P","T",R338,"Q",1,$F$9)</f>
        <v>1000602.5103309925</v>
      </c>
      <c r="U338" s="64" cm="1">
        <f t="array" ref="U338">[2]!PropsSI("H","P",T338,"S",V338,$F$9)</f>
        <v>438147.97996942536</v>
      </c>
      <c r="V338" s="64">
        <f t="shared" si="146"/>
        <v>1770.3653899981227</v>
      </c>
      <c r="W338" s="64" cm="1">
        <f t="array" ref="W338">1/[2]!PropsSI("D","P",T338,"S",V338,$F$9)</f>
        <v>2.265540410757521E-2</v>
      </c>
      <c r="X338" s="64">
        <f t="shared" si="147"/>
        <v>312.56</v>
      </c>
      <c r="Y338" s="64" cm="1">
        <f t="array" ref="Y338">[2]!PropsSI("T","P",Z338,"H",AA338,$F$9)</f>
        <v>329.95951455329572</v>
      </c>
      <c r="Z338" s="64">
        <f t="shared" si="148"/>
        <v>1000602.5103309925</v>
      </c>
      <c r="AA338" s="64">
        <f t="shared" si="140"/>
        <v>438147.97996942536</v>
      </c>
      <c r="AB338" s="64" cm="1">
        <f t="array" ref="AB338">[2]!PropsSI("S","P",Z338,"H",AA338,$F$9)</f>
        <v>1770.3653899981225</v>
      </c>
      <c r="AC338" s="64" cm="1">
        <f t="array" ref="AC338">1/[2]!PropsSI("D","P",Z338,"H",AA338,$F$9)</f>
        <v>2.2655404107575206E-2</v>
      </c>
      <c r="AD338" s="64">
        <f t="shared" si="149"/>
        <v>312.56</v>
      </c>
      <c r="AE338" s="64">
        <f t="shared" si="150"/>
        <v>307.56</v>
      </c>
      <c r="AF338" s="64" cm="1">
        <f t="array" ref="AF338">[2]!PropsSI("P","T",AD338,"Q",0,$F$9)</f>
        <v>1000602.5103309925</v>
      </c>
      <c r="AG338" s="64" cm="1">
        <f t="array" ref="AG338">[2]!PropsSI("H","P",AF338,"T",AE338,$F$9)</f>
        <v>248129.28484433031</v>
      </c>
      <c r="AH338" s="64" cm="1">
        <f t="array" ref="AH338">[2]!PropsSI("S","P",AF338,"T",AE338,$F$9)</f>
        <v>1163.8423303509942</v>
      </c>
      <c r="AI338" s="64" cm="1">
        <f t="array" ref="AI338">1/[2]!PropsSI("D","P",AF338,"T",AE338,$F$9)</f>
        <v>8.5408541747434143E-4</v>
      </c>
      <c r="AJ338" s="64">
        <f t="shared" si="151"/>
        <v>311.56</v>
      </c>
      <c r="AK338" s="64">
        <f t="shared" si="152"/>
        <v>305.56</v>
      </c>
      <c r="AL338" s="64" cm="1">
        <f t="array" ref="AL338">[2]!PropsSI("P","T",AJ338,"Q",0,$F$9)</f>
        <v>973931.92589897057</v>
      </c>
      <c r="AM338" s="64" cm="1">
        <f t="array" ref="AM338">[2]!PropsSI("H","P",AL338,"T",AK338,$F$9)</f>
        <v>245210.01570827718</v>
      </c>
      <c r="AN338" s="64" cm="1">
        <f t="array" ref="AN338">[2]!PropsSI("S","P",AL338,"T",AK338,$F$9)</f>
        <v>1154.3937099528489</v>
      </c>
      <c r="AO338" s="64" cm="1">
        <f t="array" ref="AO338">1/[2]!PropsSI("D","P",AL338,"T",AK338,$F$9)</f>
        <v>8.4818518750360661E-4</v>
      </c>
      <c r="AP338" s="64">
        <f t="shared" si="153"/>
        <v>260.14999999999998</v>
      </c>
      <c r="AQ338" s="64">
        <f t="shared" si="154"/>
        <v>260.14999999999998</v>
      </c>
      <c r="AR338" s="64" cm="1">
        <f t="array" ref="AR338">[2]!PropsSI("P","T",AP338,"Q",0,$F$9)</f>
        <v>177916.45421566669</v>
      </c>
      <c r="AS338" s="64">
        <f t="shared" si="155"/>
        <v>245210.01570827718</v>
      </c>
      <c r="AT338" s="64" cm="1">
        <f t="array" ref="AT338">[2]!PropsSI("H","P",AR338,"H",AS338,$F$9)</f>
        <v>245210.01570827718</v>
      </c>
      <c r="AU338" s="64" cm="1">
        <f t="array" ref="AU338">1/[2]!PropsSI("D","P",AR338,"H",AS338,$F$9)</f>
        <v>3.4032525023306226E-2</v>
      </c>
      <c r="AV338" s="64"/>
      <c r="AW338" s="64">
        <f t="shared" si="156"/>
        <v>258.14999999999998</v>
      </c>
      <c r="AX338" s="64">
        <f t="shared" si="157"/>
        <v>260.14999999999998</v>
      </c>
      <c r="AY338" s="64" cm="1">
        <f t="array" ref="AY338">[2]!PropsSI("P","T",AW338,"Q",1,$F$9)</f>
        <v>163940.08425461562</v>
      </c>
      <c r="AZ338" s="64" cm="1">
        <f t="array" ref="AZ338">[2]!PropsSI("H","P",AY338,"T",AX338,$F$9)</f>
        <v>391296.02083444159</v>
      </c>
      <c r="BA338" s="64" cm="1">
        <f t="array" ref="BA338">[2]!PropsSI("S","P",AY338,"T",AX338,$F$9)</f>
        <v>1743.5316928918351</v>
      </c>
      <c r="BB338" s="64" cm="1">
        <f t="array" ref="BB338">1/[2]!PropsSI("D","P",AY338,"T",AX338,$F$9)</f>
        <v>0.12185631636211669</v>
      </c>
      <c r="BC338" s="64">
        <f t="shared" si="158"/>
        <v>146.08600512616442</v>
      </c>
      <c r="BD338" s="64">
        <f t="shared" si="159"/>
        <v>41.483446894444349</v>
      </c>
      <c r="BE338" s="64">
        <f t="shared" si="160"/>
        <v>-187.56945202060876</v>
      </c>
      <c r="BF338" s="64">
        <f t="shared" si="161"/>
        <v>3.5215493422685888</v>
      </c>
      <c r="BG338" s="64">
        <f t="shared" si="162"/>
        <v>4.7445322551001627</v>
      </c>
      <c r="BH338" s="64">
        <f t="shared" si="163"/>
        <v>0.74223319664084453</v>
      </c>
      <c r="BI338" s="64">
        <f t="shared" si="164"/>
        <v>6.6336815280651553</v>
      </c>
      <c r="BJ338" s="64">
        <v>53.1814818</v>
      </c>
      <c r="BK338" s="64">
        <f t="shared" si="165"/>
        <v>11.698034905555652</v>
      </c>
      <c r="BL338" s="64">
        <f t="shared" si="166"/>
        <v>2.8757669142824311</v>
      </c>
      <c r="BM338" s="64">
        <f t="shared" si="167"/>
        <v>69.018405942778344</v>
      </c>
    </row>
    <row r="339" spans="1:65" x14ac:dyDescent="0.3">
      <c r="A339">
        <v>338</v>
      </c>
      <c r="B339">
        <v>1</v>
      </c>
      <c r="C339">
        <v>16.170000000000002</v>
      </c>
      <c r="D339">
        <v>24.21</v>
      </c>
      <c r="E339" s="71"/>
      <c r="H339" s="73">
        <f t="shared" si="141"/>
        <v>44.96</v>
      </c>
      <c r="I339">
        <f t="shared" si="142"/>
        <v>36.5</v>
      </c>
      <c r="J339" s="64">
        <v>338</v>
      </c>
      <c r="K339" s="64">
        <v>24.21</v>
      </c>
      <c r="L339" s="64">
        <f t="shared" si="143"/>
        <v>256.14999999999998</v>
      </c>
      <c r="M339" s="64">
        <f t="shared" si="144"/>
        <v>266.14999999999998</v>
      </c>
      <c r="N339" s="64" cm="1">
        <f t="array" ref="N339">[2]!PropsSI("P","T",L339,"Q",0,$F$9)</f>
        <v>150836.68187834125</v>
      </c>
      <c r="O339" s="64" cm="1">
        <f t="array" ref="O339">[2]!PropsSI("H","P",N339,"T",M339,$F$9)</f>
        <v>396664.53307498101</v>
      </c>
      <c r="P339" s="64" cm="1">
        <f t="array" ref="P339">[2]!PropsSI("S","P",N339,"T",M339,$F$9)</f>
        <v>1770.3653899981227</v>
      </c>
      <c r="Q339" s="64" cm="1">
        <f t="array" ref="Q339">1/[2]!PropsSI("D","P",N339,"T",M339,$F$9)</f>
        <v>0.13688735498352944</v>
      </c>
      <c r="R339" s="64">
        <f t="shared" si="145"/>
        <v>312.35999999999996</v>
      </c>
      <c r="S339" s="64" cm="1">
        <f t="array" ref="S339">[2]!PropsSI("T","P",T339,"S",V339,$F$9)</f>
        <v>329.74917812634669</v>
      </c>
      <c r="T339" s="64" cm="1">
        <f t="array" ref="T339">[2]!PropsSI("P","T",R339,"Q",1,$F$9)</f>
        <v>995225.07634271076</v>
      </c>
      <c r="U339" s="64" cm="1">
        <f t="array" ref="U339">[2]!PropsSI("H","P",T339,"S",V339,$F$9)</f>
        <v>438025.82301944372</v>
      </c>
      <c r="V339" s="64">
        <f t="shared" si="146"/>
        <v>1770.3653899981227</v>
      </c>
      <c r="W339" s="64" cm="1">
        <f t="array" ref="W339">1/[2]!PropsSI("D","P",T339,"S",V339,$F$9)</f>
        <v>2.2777982438249092E-2</v>
      </c>
      <c r="X339" s="64">
        <f t="shared" si="147"/>
        <v>312.35999999999996</v>
      </c>
      <c r="Y339" s="64" cm="1">
        <f t="array" ref="Y339">[2]!PropsSI("T","P",Z339,"H",AA339,$F$9)</f>
        <v>329.74917812634669</v>
      </c>
      <c r="Z339" s="64">
        <f t="shared" si="148"/>
        <v>995225.07634271076</v>
      </c>
      <c r="AA339" s="64">
        <f t="shared" si="140"/>
        <v>438025.82301944372</v>
      </c>
      <c r="AB339" s="64" cm="1">
        <f t="array" ref="AB339">[2]!PropsSI("S","P",Z339,"H",AA339,$F$9)</f>
        <v>1770.3653899981227</v>
      </c>
      <c r="AC339" s="64" cm="1">
        <f t="array" ref="AC339">1/[2]!PropsSI("D","P",Z339,"H",AA339,$F$9)</f>
        <v>2.2777982438249095E-2</v>
      </c>
      <c r="AD339" s="64">
        <f t="shared" si="149"/>
        <v>312.35999999999996</v>
      </c>
      <c r="AE339" s="64">
        <f t="shared" si="150"/>
        <v>307.35999999999996</v>
      </c>
      <c r="AF339" s="64" cm="1">
        <f t="array" ref="AF339">[2]!PropsSI("P","T",AD339,"Q",0,$F$9)</f>
        <v>995225.07634271076</v>
      </c>
      <c r="AG339" s="64" cm="1">
        <f t="array" ref="AG339">[2]!PropsSI("H","P",AF339,"T",AE339,$F$9)</f>
        <v>247836.71239646469</v>
      </c>
      <c r="AH339" s="64" cm="1">
        <f t="array" ref="AH339">[2]!PropsSI("S","P",AF339,"T",AE339,$F$9)</f>
        <v>1162.9056841797405</v>
      </c>
      <c r="AI339" s="64" cm="1">
        <f t="array" ref="AI339">1/[2]!PropsSI("D","P",AF339,"T",AE339,$F$9)</f>
        <v>8.5350125103146341E-4</v>
      </c>
      <c r="AJ339" s="64">
        <f t="shared" si="151"/>
        <v>311.35999999999996</v>
      </c>
      <c r="AK339" s="64">
        <f t="shared" si="152"/>
        <v>305.35999999999996</v>
      </c>
      <c r="AL339" s="64" cm="1">
        <f t="array" ref="AL339">[2]!PropsSI("P","T",AJ339,"Q",0,$F$9)</f>
        <v>968662.49642210326</v>
      </c>
      <c r="AM339" s="64" cm="1">
        <f t="array" ref="AM339">[2]!PropsSI("H","P",AL339,"T",AK339,$F$9)</f>
        <v>244919.29493350114</v>
      </c>
      <c r="AN339" s="64" cm="1">
        <f t="array" ref="AN339">[2]!PropsSI("S","P",AL339,"T",AK339,$F$9)</f>
        <v>1153.4565894872458</v>
      </c>
      <c r="AO339" s="64" cm="1">
        <f t="array" ref="AO339">1/[2]!PropsSI("D","P",AL339,"T",AK339,$F$9)</f>
        <v>8.4761850113831473E-4</v>
      </c>
      <c r="AP339" s="64">
        <f t="shared" si="153"/>
        <v>260.14999999999998</v>
      </c>
      <c r="AQ339" s="64">
        <f t="shared" si="154"/>
        <v>260.14999999999998</v>
      </c>
      <c r="AR339" s="64" cm="1">
        <f t="array" ref="AR339">[2]!PropsSI("P","T",AP339,"Q",0,$F$9)</f>
        <v>177916.45421566669</v>
      </c>
      <c r="AS339" s="64">
        <f t="shared" si="155"/>
        <v>244919.29493350114</v>
      </c>
      <c r="AT339" s="64" cm="1">
        <f t="array" ref="AT339">[2]!PropsSI("H","P",AR339,"H",AS339,$F$9)</f>
        <v>244919.29493350114</v>
      </c>
      <c r="AU339" s="64" cm="1">
        <f t="array" ref="AU339">1/[2]!PropsSI("D","P",AR339,"H",AS339,$F$9)</f>
        <v>3.3877592451122721E-2</v>
      </c>
      <c r="AV339" s="64"/>
      <c r="AW339" s="64">
        <f t="shared" si="156"/>
        <v>258.14999999999998</v>
      </c>
      <c r="AX339" s="64">
        <f t="shared" si="157"/>
        <v>260.14999999999998</v>
      </c>
      <c r="AY339" s="64" cm="1">
        <f t="array" ref="AY339">[2]!PropsSI("P","T",AW339,"Q",1,$F$9)</f>
        <v>163940.08425461562</v>
      </c>
      <c r="AZ339" s="64" cm="1">
        <f t="array" ref="AZ339">[2]!PropsSI("H","P",AY339,"T",AX339,$F$9)</f>
        <v>391296.02083444159</v>
      </c>
      <c r="BA339" s="64" cm="1">
        <f t="array" ref="BA339">[2]!PropsSI("S","P",AY339,"T",AX339,$F$9)</f>
        <v>1743.5316928918351</v>
      </c>
      <c r="BB339" s="64" cm="1">
        <f t="array" ref="BB339">1/[2]!PropsSI("D","P",AY339,"T",AX339,$F$9)</f>
        <v>0.12185631636211669</v>
      </c>
      <c r="BC339" s="64">
        <f t="shared" si="158"/>
        <v>146.37672590094044</v>
      </c>
      <c r="BD339" s="64">
        <f t="shared" si="159"/>
        <v>41.361289944462712</v>
      </c>
      <c r="BE339" s="64">
        <f t="shared" si="160"/>
        <v>-187.73801584540314</v>
      </c>
      <c r="BF339" s="64">
        <f t="shared" si="161"/>
        <v>3.5389787431070387</v>
      </c>
      <c r="BG339" s="64">
        <f t="shared" si="162"/>
        <v>4.7620365246264544</v>
      </c>
      <c r="BH339" s="64">
        <f t="shared" si="163"/>
        <v>0.74316497255019365</v>
      </c>
      <c r="BI339" s="64">
        <f t="shared" si="164"/>
        <v>6.5980308234665292</v>
      </c>
      <c r="BJ339" s="64">
        <v>53.1814818</v>
      </c>
      <c r="BK339" s="64">
        <f t="shared" si="165"/>
        <v>11.820191855537288</v>
      </c>
      <c r="BL339" s="64">
        <f t="shared" si="166"/>
        <v>2.9057971644862501</v>
      </c>
      <c r="BM339" s="64">
        <f t="shared" si="167"/>
        <v>69.739131947670003</v>
      </c>
    </row>
    <row r="340" spans="1:65" x14ac:dyDescent="0.3">
      <c r="A340">
        <v>339</v>
      </c>
      <c r="B340">
        <v>1</v>
      </c>
      <c r="C340">
        <v>15.02</v>
      </c>
      <c r="D340">
        <v>22.91</v>
      </c>
      <c r="E340" s="71"/>
      <c r="H340" s="73">
        <f t="shared" si="141"/>
        <v>44.96</v>
      </c>
      <c r="I340">
        <f t="shared" si="142"/>
        <v>36.5</v>
      </c>
      <c r="J340" s="64">
        <v>339</v>
      </c>
      <c r="K340" s="64">
        <v>22.91</v>
      </c>
      <c r="L340" s="64">
        <f t="shared" si="143"/>
        <v>256.14999999999998</v>
      </c>
      <c r="M340" s="64">
        <f t="shared" si="144"/>
        <v>266.14999999999998</v>
      </c>
      <c r="N340" s="64" cm="1">
        <f t="array" ref="N340">[2]!PropsSI("P","T",L340,"Q",0,$F$9)</f>
        <v>150836.68187834125</v>
      </c>
      <c r="O340" s="64" cm="1">
        <f t="array" ref="O340">[2]!PropsSI("H","P",N340,"T",M340,$F$9)</f>
        <v>396664.53307498101</v>
      </c>
      <c r="P340" s="64" cm="1">
        <f t="array" ref="P340">[2]!PropsSI("S","P",N340,"T",M340,$F$9)</f>
        <v>1770.3653899981227</v>
      </c>
      <c r="Q340" s="64" cm="1">
        <f t="array" ref="Q340">1/[2]!PropsSI("D","P",N340,"T",M340,$F$9)</f>
        <v>0.13688735498352944</v>
      </c>
      <c r="R340" s="64">
        <f t="shared" si="145"/>
        <v>311.06</v>
      </c>
      <c r="S340" s="64" cm="1">
        <f t="array" ref="S340">[2]!PropsSI("T","P",T340,"S",V340,$F$9)</f>
        <v>328.38092250629131</v>
      </c>
      <c r="T340" s="64" cm="1">
        <f t="array" ref="T340">[2]!PropsSI("P","T",R340,"Q",1,$F$9)</f>
        <v>960798.51233286108</v>
      </c>
      <c r="U340" s="64" cm="1">
        <f t="array" ref="U340">[2]!PropsSI("H","P",T340,"S",V340,$F$9)</f>
        <v>437227.76863674977</v>
      </c>
      <c r="V340" s="64">
        <f t="shared" si="146"/>
        <v>1770.3653899981227</v>
      </c>
      <c r="W340" s="64" cm="1">
        <f t="array" ref="W340">1/[2]!PropsSI("D","P",T340,"S",V340,$F$9)</f>
        <v>2.3593918644646987E-2</v>
      </c>
      <c r="X340" s="64">
        <f t="shared" si="147"/>
        <v>311.06</v>
      </c>
      <c r="Y340" s="64" cm="1">
        <f t="array" ref="Y340">[2]!PropsSI("T","P",Z340,"H",AA340,$F$9)</f>
        <v>328.38092250629137</v>
      </c>
      <c r="Z340" s="64">
        <f t="shared" si="148"/>
        <v>960798.51233286108</v>
      </c>
      <c r="AA340" s="64">
        <f t="shared" si="140"/>
        <v>437227.76863674977</v>
      </c>
      <c r="AB340" s="64" cm="1">
        <f t="array" ref="AB340">[2]!PropsSI("S","P",Z340,"H",AA340,$F$9)</f>
        <v>1770.3653899981227</v>
      </c>
      <c r="AC340" s="64" cm="1">
        <f t="array" ref="AC340">1/[2]!PropsSI("D","P",Z340,"H",AA340,$F$9)</f>
        <v>2.3593918644646994E-2</v>
      </c>
      <c r="AD340" s="64">
        <f t="shared" si="149"/>
        <v>311.06</v>
      </c>
      <c r="AE340" s="64">
        <f t="shared" si="150"/>
        <v>306.06</v>
      </c>
      <c r="AF340" s="64" cm="1">
        <f t="array" ref="AF340">[2]!PropsSI("P","T",AD340,"Q",0,$F$9)</f>
        <v>960798.51233286108</v>
      </c>
      <c r="AG340" s="64" cm="1">
        <f t="array" ref="AG340">[2]!PropsSI("H","P",AF340,"T",AE340,$F$9)</f>
        <v>245939.35196134893</v>
      </c>
      <c r="AH340" s="64" cm="1">
        <f t="array" ref="AH340">[2]!PropsSI("S","P",AF340,"T",AE340,$F$9)</f>
        <v>1156.8151023189773</v>
      </c>
      <c r="AI340" s="64" cm="1">
        <f t="array" ref="AI340">1/[2]!PropsSI("D","P",AF340,"T",AE340,$F$9)</f>
        <v>8.4974427018273473E-4</v>
      </c>
      <c r="AJ340" s="64">
        <f t="shared" si="151"/>
        <v>310.06</v>
      </c>
      <c r="AK340" s="64">
        <f t="shared" si="152"/>
        <v>304.06</v>
      </c>
      <c r="AL340" s="64" cm="1">
        <f t="array" ref="AL340">[2]!PropsSI("P","T",AJ340,"Q",0,$F$9)</f>
        <v>934930.96264482359</v>
      </c>
      <c r="AM340" s="64" cm="1">
        <f t="array" ref="AM340">[2]!PropsSI("H","P",AL340,"T",AK340,$F$9)</f>
        <v>243033.79244048771</v>
      </c>
      <c r="AN340" s="64" cm="1">
        <f t="array" ref="AN340">[2]!PropsSI("S","P",AL340,"T",AK340,$F$9)</f>
        <v>1147.3623589555725</v>
      </c>
      <c r="AO340" s="64" cm="1">
        <f t="array" ref="AO340">1/[2]!PropsSI("D","P",AL340,"T",AK340,$F$9)</f>
        <v>8.4397266398422547E-4</v>
      </c>
      <c r="AP340" s="64">
        <f t="shared" si="153"/>
        <v>260.14999999999998</v>
      </c>
      <c r="AQ340" s="64">
        <f t="shared" si="154"/>
        <v>260.14999999999998</v>
      </c>
      <c r="AR340" s="64" cm="1">
        <f t="array" ref="AR340">[2]!PropsSI("P","T",AP340,"Q",0,$F$9)</f>
        <v>177916.45421566669</v>
      </c>
      <c r="AS340" s="64">
        <f t="shared" si="155"/>
        <v>243033.79244048771</v>
      </c>
      <c r="AT340" s="64" cm="1">
        <f t="array" ref="AT340">[2]!PropsSI("H","P",AR340,"H",AS340,$F$9)</f>
        <v>243033.79244048771</v>
      </c>
      <c r="AU340" s="64" cm="1">
        <f t="array" ref="AU340">1/[2]!PropsSI("D","P",AR340,"H",AS340,$F$9)</f>
        <v>3.2872759716599254E-2</v>
      </c>
      <c r="AV340" s="64"/>
      <c r="AW340" s="64">
        <f t="shared" si="156"/>
        <v>258.14999999999998</v>
      </c>
      <c r="AX340" s="64">
        <f t="shared" si="157"/>
        <v>260.14999999999998</v>
      </c>
      <c r="AY340" s="64" cm="1">
        <f t="array" ref="AY340">[2]!PropsSI("P","T",AW340,"Q",1,$F$9)</f>
        <v>163940.08425461562</v>
      </c>
      <c r="AZ340" s="64" cm="1">
        <f t="array" ref="AZ340">[2]!PropsSI("H","P",AY340,"T",AX340,$F$9)</f>
        <v>391296.02083444159</v>
      </c>
      <c r="BA340" s="64" cm="1">
        <f t="array" ref="BA340">[2]!PropsSI("S","P",AY340,"T",AX340,$F$9)</f>
        <v>1743.5316928918351</v>
      </c>
      <c r="BB340" s="64" cm="1">
        <f t="array" ref="BB340">1/[2]!PropsSI("D","P",AY340,"T",AX340,$F$9)</f>
        <v>0.12185631636211669</v>
      </c>
      <c r="BC340" s="64">
        <f t="shared" si="158"/>
        <v>148.26222839395388</v>
      </c>
      <c r="BD340" s="64">
        <f t="shared" si="159"/>
        <v>40.563235561768757</v>
      </c>
      <c r="BE340" s="64">
        <f t="shared" si="160"/>
        <v>-188.82546395572263</v>
      </c>
      <c r="BF340" s="64">
        <f t="shared" si="161"/>
        <v>3.6550888098702972</v>
      </c>
      <c r="BG340" s="64">
        <f t="shared" si="162"/>
        <v>4.8790398790398761</v>
      </c>
      <c r="BH340" s="64">
        <f t="shared" si="163"/>
        <v>0.74914099914870247</v>
      </c>
      <c r="BI340" s="64">
        <f t="shared" si="164"/>
        <v>6.369793477078753</v>
      </c>
      <c r="BJ340" s="64">
        <v>53.1814818</v>
      </c>
      <c r="BK340" s="64">
        <f t="shared" si="165"/>
        <v>12.618246238231244</v>
      </c>
      <c r="BL340" s="64">
        <f t="shared" si="166"/>
        <v>3.1019855335651805</v>
      </c>
      <c r="BM340" s="64">
        <f t="shared" si="167"/>
        <v>74.447652805564331</v>
      </c>
    </row>
    <row r="341" spans="1:65" x14ac:dyDescent="0.3">
      <c r="A341">
        <v>340</v>
      </c>
      <c r="B341">
        <v>1</v>
      </c>
      <c r="C341">
        <v>15.49</v>
      </c>
      <c r="D341">
        <v>23.91</v>
      </c>
      <c r="E341" s="71"/>
      <c r="H341" s="73">
        <f t="shared" si="141"/>
        <v>44.96</v>
      </c>
      <c r="I341">
        <f t="shared" si="142"/>
        <v>36.5</v>
      </c>
      <c r="J341" s="64">
        <v>340</v>
      </c>
      <c r="K341" s="64">
        <v>23.91</v>
      </c>
      <c r="L341" s="64">
        <f t="shared" si="143"/>
        <v>256.14999999999998</v>
      </c>
      <c r="M341" s="64">
        <f t="shared" si="144"/>
        <v>266.14999999999998</v>
      </c>
      <c r="N341" s="64" cm="1">
        <f t="array" ref="N341">[2]!PropsSI("P","T",L341,"Q",0,$F$9)</f>
        <v>150836.68187834125</v>
      </c>
      <c r="O341" s="64" cm="1">
        <f t="array" ref="O341">[2]!PropsSI("H","P",N341,"T",M341,$F$9)</f>
        <v>396664.53307498101</v>
      </c>
      <c r="P341" s="64" cm="1">
        <f t="array" ref="P341">[2]!PropsSI("S","P",N341,"T",M341,$F$9)</f>
        <v>1770.3653899981227</v>
      </c>
      <c r="Q341" s="64" cm="1">
        <f t="array" ref="Q341">1/[2]!PropsSI("D","P",N341,"T",M341,$F$9)</f>
        <v>0.13688735498352944</v>
      </c>
      <c r="R341" s="64">
        <f t="shared" si="145"/>
        <v>312.06</v>
      </c>
      <c r="S341" s="64" cm="1">
        <f t="array" ref="S341">[2]!PropsSI("T","P",T341,"S",V341,$F$9)</f>
        <v>329.43359351084717</v>
      </c>
      <c r="T341" s="64" cm="1">
        <f t="array" ref="T341">[2]!PropsSI("P","T",R341,"Q",1,$F$9)</f>
        <v>987199.62534996611</v>
      </c>
      <c r="U341" s="64" cm="1">
        <f t="array" ref="U341">[2]!PropsSI("H","P",T341,"S",V341,$F$9)</f>
        <v>437842.27770991332</v>
      </c>
      <c r="V341" s="64">
        <f t="shared" si="146"/>
        <v>1770.3653899981227</v>
      </c>
      <c r="W341" s="64" cm="1">
        <f t="array" ref="W341">1/[2]!PropsSI("D","P",T341,"S",V341,$F$9)</f>
        <v>2.296330661014517E-2</v>
      </c>
      <c r="X341" s="64">
        <f t="shared" si="147"/>
        <v>312.06</v>
      </c>
      <c r="Y341" s="64" cm="1">
        <f t="array" ref="Y341">[2]!PropsSI("T","P",Z341,"H",AA341,$F$9)</f>
        <v>329.43359351084723</v>
      </c>
      <c r="Z341" s="64">
        <f t="shared" si="148"/>
        <v>987199.62534996611</v>
      </c>
      <c r="AA341" s="64">
        <f t="shared" si="140"/>
        <v>437842.27770991332</v>
      </c>
      <c r="AB341" s="64" cm="1">
        <f t="array" ref="AB341">[2]!PropsSI("S","P",Z341,"H",AA341,$F$9)</f>
        <v>1770.365389998123</v>
      </c>
      <c r="AC341" s="64" cm="1">
        <f t="array" ref="AC341">1/[2]!PropsSI("D","P",Z341,"H",AA341,$F$9)</f>
        <v>2.296330661014518E-2</v>
      </c>
      <c r="AD341" s="64">
        <f t="shared" si="149"/>
        <v>312.06</v>
      </c>
      <c r="AE341" s="64">
        <f t="shared" si="150"/>
        <v>307.06</v>
      </c>
      <c r="AF341" s="64" cm="1">
        <f t="array" ref="AF341">[2]!PropsSI("P","T",AD341,"Q",0,$F$9)</f>
        <v>987199.62534996611</v>
      </c>
      <c r="AG341" s="64" cm="1">
        <f t="array" ref="AG341">[2]!PropsSI("H","P",AF341,"T",AE341,$F$9)</f>
        <v>247398.19114833034</v>
      </c>
      <c r="AH341" s="64" cm="1">
        <f t="array" ref="AH341">[2]!PropsSI("S","P",AF341,"T",AE341,$F$9)</f>
        <v>1161.5005377859052</v>
      </c>
      <c r="AI341" s="64" cm="1">
        <f t="array" ref="AI341">1/[2]!PropsSI("D","P",AF341,"T",AE341,$F$9)</f>
        <v>8.5262811492629409E-4</v>
      </c>
      <c r="AJ341" s="64">
        <f t="shared" si="151"/>
        <v>311.06</v>
      </c>
      <c r="AK341" s="64">
        <f t="shared" si="152"/>
        <v>305.06</v>
      </c>
      <c r="AL341" s="64" cm="1">
        <f t="array" ref="AL341">[2]!PropsSI("P","T",AJ341,"Q",0,$F$9)</f>
        <v>960798.51233286108</v>
      </c>
      <c r="AM341" s="64" cm="1">
        <f t="array" ref="AM341">[2]!PropsSI("H","P",AL341,"T",AK341,$F$9)</f>
        <v>244483.53734869682</v>
      </c>
      <c r="AN341" s="64" cm="1">
        <f t="array" ref="AN341">[2]!PropsSI("S","P",AL341,"T",AK341,$F$9)</f>
        <v>1152.0506877710179</v>
      </c>
      <c r="AO341" s="64" cm="1">
        <f t="array" ref="AO341">1/[2]!PropsSI("D","P",AL341,"T",AK341,$F$9)</f>
        <v>8.4677139196939484E-4</v>
      </c>
      <c r="AP341" s="64">
        <f t="shared" si="153"/>
        <v>260.14999999999998</v>
      </c>
      <c r="AQ341" s="64">
        <f t="shared" si="154"/>
        <v>260.14999999999998</v>
      </c>
      <c r="AR341" s="64" cm="1">
        <f t="array" ref="AR341">[2]!PropsSI("P","T",AP341,"Q",0,$F$9)</f>
        <v>177916.45421566669</v>
      </c>
      <c r="AS341" s="64">
        <f t="shared" si="155"/>
        <v>244483.53734869682</v>
      </c>
      <c r="AT341" s="64" cm="1">
        <f t="array" ref="AT341">[2]!PropsSI("H","P",AR341,"H",AS341,$F$9)</f>
        <v>244483.53734869682</v>
      </c>
      <c r="AU341" s="64" cm="1">
        <f t="array" ref="AU341">1/[2]!PropsSI("D","P",AR341,"H",AS341,$F$9)</f>
        <v>3.3645366035538159E-2</v>
      </c>
      <c r="AV341" s="64"/>
      <c r="AW341" s="64">
        <f t="shared" si="156"/>
        <v>258.14999999999998</v>
      </c>
      <c r="AX341" s="64">
        <f t="shared" si="157"/>
        <v>260.14999999999998</v>
      </c>
      <c r="AY341" s="64" cm="1">
        <f t="array" ref="AY341">[2]!PropsSI("P","T",AW341,"Q",1,$F$9)</f>
        <v>163940.08425461562</v>
      </c>
      <c r="AZ341" s="64" cm="1">
        <f t="array" ref="AZ341">[2]!PropsSI("H","P",AY341,"T",AX341,$F$9)</f>
        <v>391296.02083444159</v>
      </c>
      <c r="BA341" s="64" cm="1">
        <f t="array" ref="BA341">[2]!PropsSI("S","P",AY341,"T",AX341,$F$9)</f>
        <v>1743.5316928918351</v>
      </c>
      <c r="BB341" s="64" cm="1">
        <f t="array" ref="BB341">1/[2]!PropsSI("D","P",AY341,"T",AX341,$F$9)</f>
        <v>0.12185631636211669</v>
      </c>
      <c r="BC341" s="64">
        <f t="shared" si="158"/>
        <v>146.81248348574476</v>
      </c>
      <c r="BD341" s="64">
        <f t="shared" si="159"/>
        <v>41.177744634932317</v>
      </c>
      <c r="BE341" s="64">
        <f t="shared" si="160"/>
        <v>-187.99022812067707</v>
      </c>
      <c r="BF341" s="64">
        <f t="shared" si="161"/>
        <v>3.5653357119806732</v>
      </c>
      <c r="BG341" s="64">
        <f t="shared" si="162"/>
        <v>4.7885364496382836</v>
      </c>
      <c r="BH341" s="64">
        <f t="shared" si="163"/>
        <v>0.7445564525774867</v>
      </c>
      <c r="BI341" s="64">
        <f t="shared" si="164"/>
        <v>6.5448245947640329</v>
      </c>
      <c r="BJ341" s="64">
        <v>53.1814818</v>
      </c>
      <c r="BK341" s="64">
        <f t="shared" si="165"/>
        <v>12.003737165067683</v>
      </c>
      <c r="BL341" s="64">
        <f t="shared" si="166"/>
        <v>2.9509187197458053</v>
      </c>
      <c r="BM341" s="64">
        <f t="shared" si="167"/>
        <v>70.822049273899324</v>
      </c>
    </row>
    <row r="342" spans="1:65" x14ac:dyDescent="0.3">
      <c r="A342">
        <v>341</v>
      </c>
      <c r="B342">
        <v>1</v>
      </c>
      <c r="C342">
        <v>16.28</v>
      </c>
      <c r="D342">
        <v>26.44</v>
      </c>
      <c r="E342" s="71"/>
      <c r="H342" s="73">
        <f t="shared" si="141"/>
        <v>44.96</v>
      </c>
      <c r="I342">
        <f t="shared" si="142"/>
        <v>36.5</v>
      </c>
      <c r="J342" s="64">
        <v>341</v>
      </c>
      <c r="K342" s="64">
        <v>26.44</v>
      </c>
      <c r="L342" s="64">
        <f t="shared" si="143"/>
        <v>256.14999999999998</v>
      </c>
      <c r="M342" s="64">
        <f t="shared" si="144"/>
        <v>266.14999999999998</v>
      </c>
      <c r="N342" s="64" cm="1">
        <f t="array" ref="N342">[2]!PropsSI("P","T",L342,"Q",0,$F$9)</f>
        <v>150836.68187834125</v>
      </c>
      <c r="O342" s="64" cm="1">
        <f t="array" ref="O342">[2]!PropsSI("H","P",N342,"T",M342,$F$9)</f>
        <v>396664.53307498101</v>
      </c>
      <c r="P342" s="64" cm="1">
        <f t="array" ref="P342">[2]!PropsSI("S","P",N342,"T",M342,$F$9)</f>
        <v>1770.3653899981227</v>
      </c>
      <c r="Q342" s="64" cm="1">
        <f t="array" ref="Q342">1/[2]!PropsSI("D","P",N342,"T",M342,$F$9)</f>
        <v>0.13688735498352944</v>
      </c>
      <c r="R342" s="64">
        <f t="shared" si="145"/>
        <v>314.58999999999997</v>
      </c>
      <c r="S342" s="64" cm="1">
        <f t="array" ref="S342">[2]!PropsSI("T","P",T342,"S",V342,$F$9)</f>
        <v>332.09218653828378</v>
      </c>
      <c r="T342" s="64" cm="1">
        <f t="array" ref="T342">[2]!PropsSI("P","T",R342,"Q",1,$F$9)</f>
        <v>1056425.6271528718</v>
      </c>
      <c r="U342" s="64" cm="1">
        <f t="array" ref="U342">[2]!PropsSI("H","P",T342,"S",V342,$F$9)</f>
        <v>439378.55459773156</v>
      </c>
      <c r="V342" s="64">
        <f t="shared" si="146"/>
        <v>1770.3653899981227</v>
      </c>
      <c r="W342" s="64" cm="1">
        <f t="array" ref="W342">1/[2]!PropsSI("D","P",T342,"S",V342,$F$9)</f>
        <v>2.1453837366138654E-2</v>
      </c>
      <c r="X342" s="64">
        <f t="shared" si="147"/>
        <v>314.58999999999997</v>
      </c>
      <c r="Y342" s="64" cm="1">
        <f t="array" ref="Y342">[2]!PropsSI("T","P",Z342,"H",AA342,$F$9)</f>
        <v>332.09218653828373</v>
      </c>
      <c r="Z342" s="64">
        <f t="shared" si="148"/>
        <v>1056425.6271528718</v>
      </c>
      <c r="AA342" s="64">
        <f t="shared" si="140"/>
        <v>439378.55459773156</v>
      </c>
      <c r="AB342" s="64" cm="1">
        <f t="array" ref="AB342">[2]!PropsSI("S","P",Z342,"H",AA342,$F$9)</f>
        <v>1770.3653899981225</v>
      </c>
      <c r="AC342" s="64" cm="1">
        <f t="array" ref="AC342">1/[2]!PropsSI("D","P",Z342,"H",AA342,$F$9)</f>
        <v>2.1453837366138651E-2</v>
      </c>
      <c r="AD342" s="64">
        <f t="shared" si="149"/>
        <v>314.58999999999997</v>
      </c>
      <c r="AE342" s="64">
        <f t="shared" si="150"/>
        <v>309.58999999999997</v>
      </c>
      <c r="AF342" s="64" cm="1">
        <f t="array" ref="AF342">[2]!PropsSI("P","T",AD342,"Q",0,$F$9)</f>
        <v>1056425.6271528718</v>
      </c>
      <c r="AG342" s="64" cm="1">
        <f t="array" ref="AG342">[2]!PropsSI("H","P",AF342,"T",AE342,$F$9)</f>
        <v>251109.23559075379</v>
      </c>
      <c r="AH342" s="64" cm="1">
        <f t="array" ref="AH342">[2]!PropsSI("S","P",AF342,"T",AE342,$F$9)</f>
        <v>1173.3444156385904</v>
      </c>
      <c r="AI342" s="64" cm="1">
        <f t="array" ref="AI342">1/[2]!PropsSI("D","P",AF342,"T",AE342,$F$9)</f>
        <v>8.6011095529144564E-4</v>
      </c>
      <c r="AJ342" s="64">
        <f t="shared" si="151"/>
        <v>313.58999999999997</v>
      </c>
      <c r="AK342" s="64">
        <f t="shared" si="152"/>
        <v>307.58999999999997</v>
      </c>
      <c r="AL342" s="64" cm="1">
        <f t="array" ref="AL342">[2]!PropsSI("P","T",AJ342,"Q",0,$F$9)</f>
        <v>1028642.3887741885</v>
      </c>
      <c r="AM342" s="64" cm="1">
        <f t="array" ref="AM342">[2]!PropsSI("H","P",AL342,"T",AK342,$F$9)</f>
        <v>248170.74141906737</v>
      </c>
      <c r="AN342" s="64" cm="1">
        <f t="array" ref="AN342">[2]!PropsSI("S","P",AL342,"T",AK342,$F$9)</f>
        <v>1163.8992561055825</v>
      </c>
      <c r="AO342" s="64" cm="1">
        <f t="array" ref="AO342">1/[2]!PropsSI("D","P",AL342,"T",AK342,$F$9)</f>
        <v>8.5402725967515805E-4</v>
      </c>
      <c r="AP342" s="64">
        <f t="shared" si="153"/>
        <v>260.14999999999998</v>
      </c>
      <c r="AQ342" s="64">
        <f t="shared" si="154"/>
        <v>260.14999999999998</v>
      </c>
      <c r="AR342" s="64" cm="1">
        <f t="array" ref="AR342">[2]!PropsSI("P","T",AP342,"Q",0,$F$9)</f>
        <v>177916.45421566669</v>
      </c>
      <c r="AS342" s="64">
        <f t="shared" si="155"/>
        <v>248170.74141906737</v>
      </c>
      <c r="AT342" s="64" cm="1">
        <f t="array" ref="AT342">[2]!PropsSI("H","P",AR342,"H",AS342,$F$9)</f>
        <v>248170.74141906737</v>
      </c>
      <c r="AU342" s="64" cm="1">
        <f t="array" ref="AU342">1/[2]!PropsSI("D","P",AR342,"H",AS342,$F$9)</f>
        <v>3.5610371843011329E-2</v>
      </c>
      <c r="AV342" s="64"/>
      <c r="AW342" s="64">
        <f t="shared" si="156"/>
        <v>258.14999999999998</v>
      </c>
      <c r="AX342" s="64">
        <f t="shared" si="157"/>
        <v>260.14999999999998</v>
      </c>
      <c r="AY342" s="64" cm="1">
        <f t="array" ref="AY342">[2]!PropsSI("P","T",AW342,"Q",1,$F$9)</f>
        <v>163940.08425461562</v>
      </c>
      <c r="AZ342" s="64" cm="1">
        <f t="array" ref="AZ342">[2]!PropsSI("H","P",AY342,"T",AX342,$F$9)</f>
        <v>391296.02083444159</v>
      </c>
      <c r="BA342" s="64" cm="1">
        <f t="array" ref="BA342">[2]!PropsSI("S","P",AY342,"T",AX342,$F$9)</f>
        <v>1743.5316928918351</v>
      </c>
      <c r="BB342" s="64" cm="1">
        <f t="array" ref="BB342">1/[2]!PropsSI("D","P",AY342,"T",AX342,$F$9)</f>
        <v>0.12185631636211669</v>
      </c>
      <c r="BC342" s="64">
        <f t="shared" si="158"/>
        <v>143.12527941537422</v>
      </c>
      <c r="BD342" s="64">
        <f t="shared" si="159"/>
        <v>42.714021522750556</v>
      </c>
      <c r="BE342" s="64">
        <f t="shared" si="160"/>
        <v>-185.83930093812478</v>
      </c>
      <c r="BF342" s="64">
        <f t="shared" si="161"/>
        <v>3.350779774719693</v>
      </c>
      <c r="BG342" s="64">
        <f t="shared" si="162"/>
        <v>4.5738837703756197</v>
      </c>
      <c r="BH342" s="64">
        <f t="shared" si="163"/>
        <v>0.73258962031834007</v>
      </c>
      <c r="BI342" s="64">
        <f t="shared" si="164"/>
        <v>7.0037713240400095</v>
      </c>
      <c r="BJ342" s="64">
        <v>53.1814818</v>
      </c>
      <c r="BK342" s="64">
        <f t="shared" si="165"/>
        <v>10.467460277249444</v>
      </c>
      <c r="BL342" s="64">
        <f t="shared" si="166"/>
        <v>2.5732506514904885</v>
      </c>
      <c r="BM342" s="64">
        <f t="shared" si="167"/>
        <v>61.758015635771727</v>
      </c>
    </row>
    <row r="343" spans="1:65" x14ac:dyDescent="0.3">
      <c r="A343">
        <v>342</v>
      </c>
      <c r="B343">
        <v>1</v>
      </c>
      <c r="C343">
        <v>16.39</v>
      </c>
      <c r="D343">
        <v>24.75</v>
      </c>
      <c r="E343" s="71"/>
      <c r="H343" s="73">
        <f t="shared" si="141"/>
        <v>44.96</v>
      </c>
      <c r="I343">
        <f t="shared" si="142"/>
        <v>36.5</v>
      </c>
      <c r="J343" s="64">
        <v>342</v>
      </c>
      <c r="K343" s="64">
        <v>24.75</v>
      </c>
      <c r="L343" s="64">
        <f t="shared" si="143"/>
        <v>256.14999999999998</v>
      </c>
      <c r="M343" s="64">
        <f t="shared" si="144"/>
        <v>266.14999999999998</v>
      </c>
      <c r="N343" s="64" cm="1">
        <f t="array" ref="N343">[2]!PropsSI("P","T",L343,"Q",0,$F$9)</f>
        <v>150836.68187834125</v>
      </c>
      <c r="O343" s="64" cm="1">
        <f t="array" ref="O343">[2]!PropsSI("H","P",N343,"T",M343,$F$9)</f>
        <v>396664.53307498101</v>
      </c>
      <c r="P343" s="64" cm="1">
        <f t="array" ref="P343">[2]!PropsSI("S","P",N343,"T",M343,$F$9)</f>
        <v>1770.3653899981227</v>
      </c>
      <c r="Q343" s="64" cm="1">
        <f t="array" ref="Q343">1/[2]!PropsSI("D","P",N343,"T",M343,$F$9)</f>
        <v>0.13688735498352944</v>
      </c>
      <c r="R343" s="64">
        <f t="shared" si="145"/>
        <v>312.89999999999998</v>
      </c>
      <c r="S343" s="64" cm="1">
        <f t="array" ref="S343">[2]!PropsSI("T","P",T343,"S",V343,$F$9)</f>
        <v>330.316990893237</v>
      </c>
      <c r="T343" s="64" cm="1">
        <f t="array" ref="T343">[2]!PropsSI("P","T",R343,"Q",1,$F$9)</f>
        <v>1009794.1509108482</v>
      </c>
      <c r="U343" s="64" cm="1">
        <f t="array" ref="U343">[2]!PropsSI("H","P",T343,"S",V343,$F$9)</f>
        <v>438355.2679383264</v>
      </c>
      <c r="V343" s="64">
        <f t="shared" si="146"/>
        <v>1770.3653899981227</v>
      </c>
      <c r="W343" s="64" cm="1">
        <f t="array" ref="W343">1/[2]!PropsSI("D","P",T343,"S",V343,$F$9)</f>
        <v>2.2448785292072261E-2</v>
      </c>
      <c r="X343" s="64">
        <f t="shared" si="147"/>
        <v>312.89999999999998</v>
      </c>
      <c r="Y343" s="64" cm="1">
        <f t="array" ref="Y343">[2]!PropsSI("T","P",Z343,"H",AA343,$F$9)</f>
        <v>330.316990893237</v>
      </c>
      <c r="Z343" s="64">
        <f t="shared" si="148"/>
        <v>1009794.1509108482</v>
      </c>
      <c r="AA343" s="64">
        <f t="shared" si="140"/>
        <v>438355.2679383264</v>
      </c>
      <c r="AB343" s="64" cm="1">
        <f t="array" ref="AB343">[2]!PropsSI("S","P",Z343,"H",AA343,$F$9)</f>
        <v>1770.3653899981227</v>
      </c>
      <c r="AC343" s="64" cm="1">
        <f t="array" ref="AC343">1/[2]!PropsSI("D","P",Z343,"H",AA343,$F$9)</f>
        <v>2.2448785292072261E-2</v>
      </c>
      <c r="AD343" s="64">
        <f t="shared" si="149"/>
        <v>312.89999999999998</v>
      </c>
      <c r="AE343" s="64">
        <f t="shared" si="150"/>
        <v>307.89999999999998</v>
      </c>
      <c r="AF343" s="64" cm="1">
        <f t="array" ref="AF343">[2]!PropsSI("P","T",AD343,"Q",0,$F$9)</f>
        <v>1009794.1509108482</v>
      </c>
      <c r="AG343" s="64" cm="1">
        <f t="array" ref="AG343">[2]!PropsSI("H","P",AF343,"T",AE343,$F$9)</f>
        <v>248627.07310072679</v>
      </c>
      <c r="AH343" s="64" cm="1">
        <f t="array" ref="AH343">[2]!PropsSI("S","P",AF343,"T",AE343,$F$9)</f>
        <v>1165.4344183320884</v>
      </c>
      <c r="AI343" s="64" cm="1">
        <f t="array" ref="AI343">1/[2]!PropsSI("D","P",AF343,"T",AE343,$F$9)</f>
        <v>8.5508234164833859E-4</v>
      </c>
      <c r="AJ343" s="64">
        <f t="shared" si="151"/>
        <v>311.89999999999998</v>
      </c>
      <c r="AK343" s="64">
        <f t="shared" si="152"/>
        <v>305.89999999999998</v>
      </c>
      <c r="AL343" s="64" cm="1">
        <f t="array" ref="AL343">[2]!PropsSI("P","T",AJ343,"Q",0,$F$9)</f>
        <v>982939.29648248828</v>
      </c>
      <c r="AM343" s="64" cm="1">
        <f t="array" ref="AM343">[2]!PropsSI("H","P",AL343,"T",AK343,$F$9)</f>
        <v>245704.63900527105</v>
      </c>
      <c r="AN343" s="64" cm="1">
        <f t="array" ref="AN343">[2]!PropsSI("S","P",AL343,"T",AK343,$F$9)</f>
        <v>1155.9865501435879</v>
      </c>
      <c r="AO343" s="64" cm="1">
        <f t="array" ref="AO343">1/[2]!PropsSI("D","P",AL343,"T",AK343,$F$9)</f>
        <v>8.4915215629357589E-4</v>
      </c>
      <c r="AP343" s="64">
        <f t="shared" si="153"/>
        <v>260.14999999999998</v>
      </c>
      <c r="AQ343" s="64">
        <f t="shared" si="154"/>
        <v>260.14999999999998</v>
      </c>
      <c r="AR343" s="64" cm="1">
        <f t="array" ref="AR343">[2]!PropsSI("P","T",AP343,"Q",0,$F$9)</f>
        <v>177916.45421566669</v>
      </c>
      <c r="AS343" s="64">
        <f t="shared" si="155"/>
        <v>245704.63900527105</v>
      </c>
      <c r="AT343" s="64" cm="1">
        <f t="array" ref="AT343">[2]!PropsSI("H","P",AR343,"H",AS343,$F$9)</f>
        <v>245704.63900527105</v>
      </c>
      <c r="AU343" s="64" cm="1">
        <f t="array" ref="AU343">1/[2]!PropsSI("D","P",AR343,"H",AS343,$F$9)</f>
        <v>3.4296122489721158E-2</v>
      </c>
      <c r="AV343" s="64"/>
      <c r="AW343" s="64">
        <f t="shared" si="156"/>
        <v>258.14999999999998</v>
      </c>
      <c r="AX343" s="64">
        <f t="shared" si="157"/>
        <v>260.14999999999998</v>
      </c>
      <c r="AY343" s="64" cm="1">
        <f t="array" ref="AY343">[2]!PropsSI("P","T",AW343,"Q",1,$F$9)</f>
        <v>163940.08425461562</v>
      </c>
      <c r="AZ343" s="64" cm="1">
        <f t="array" ref="AZ343">[2]!PropsSI("H","P",AY343,"T",AX343,$F$9)</f>
        <v>391296.02083444159</v>
      </c>
      <c r="BA343" s="64" cm="1">
        <f t="array" ref="BA343">[2]!PropsSI("S","P",AY343,"T",AX343,$F$9)</f>
        <v>1743.5316928918351</v>
      </c>
      <c r="BB343" s="64" cm="1">
        <f t="array" ref="BB343">1/[2]!PropsSI("D","P",AY343,"T",AX343,$F$9)</f>
        <v>0.12185631636211669</v>
      </c>
      <c r="BC343" s="64">
        <f t="shared" si="158"/>
        <v>145.59138182917053</v>
      </c>
      <c r="BD343" s="64">
        <f t="shared" si="159"/>
        <v>41.690734863345398</v>
      </c>
      <c r="BE343" s="64">
        <f t="shared" si="160"/>
        <v>-187.28211669251593</v>
      </c>
      <c r="BF343" s="64">
        <f t="shared" si="161"/>
        <v>3.4921759548348681</v>
      </c>
      <c r="BG343" s="64">
        <f t="shared" si="162"/>
        <v>4.7150684931506843</v>
      </c>
      <c r="BH343" s="64">
        <f t="shared" si="163"/>
        <v>0.74064161738217726</v>
      </c>
      <c r="BI343" s="64">
        <f t="shared" si="164"/>
        <v>6.6946192287981194</v>
      </c>
      <c r="BJ343" s="64">
        <v>53.1814818</v>
      </c>
      <c r="BK343" s="64">
        <f t="shared" si="165"/>
        <v>11.490746936654602</v>
      </c>
      <c r="BL343" s="64">
        <f t="shared" si="166"/>
        <v>2.8248086219275894</v>
      </c>
      <c r="BM343" s="64">
        <f t="shared" si="167"/>
        <v>67.795406926262146</v>
      </c>
    </row>
    <row r="344" spans="1:65" x14ac:dyDescent="0.3">
      <c r="A344">
        <v>343</v>
      </c>
      <c r="B344">
        <v>1</v>
      </c>
      <c r="C344">
        <v>16.09</v>
      </c>
      <c r="D344">
        <v>23.53</v>
      </c>
      <c r="E344" s="71"/>
      <c r="H344" s="73">
        <f t="shared" si="141"/>
        <v>44.96</v>
      </c>
      <c r="I344">
        <f t="shared" si="142"/>
        <v>36.5</v>
      </c>
      <c r="J344" s="64">
        <v>343</v>
      </c>
      <c r="K344" s="64">
        <v>23.53</v>
      </c>
      <c r="L344" s="64">
        <f t="shared" si="143"/>
        <v>256.14999999999998</v>
      </c>
      <c r="M344" s="64">
        <f t="shared" si="144"/>
        <v>266.14999999999998</v>
      </c>
      <c r="N344" s="64" cm="1">
        <f t="array" ref="N344">[2]!PropsSI("P","T",L344,"Q",0,$F$9)</f>
        <v>150836.68187834125</v>
      </c>
      <c r="O344" s="64" cm="1">
        <f t="array" ref="O344">[2]!PropsSI("H","P",N344,"T",M344,$F$9)</f>
        <v>396664.53307498101</v>
      </c>
      <c r="P344" s="64" cm="1">
        <f t="array" ref="P344">[2]!PropsSI("S","P",N344,"T",M344,$F$9)</f>
        <v>1770.3653899981227</v>
      </c>
      <c r="Q344" s="64" cm="1">
        <f t="array" ref="Q344">1/[2]!PropsSI("D","P",N344,"T",M344,$F$9)</f>
        <v>0.13688735498352944</v>
      </c>
      <c r="R344" s="64">
        <f t="shared" si="145"/>
        <v>311.67999999999995</v>
      </c>
      <c r="S344" s="64" cm="1">
        <f t="array" ref="S344">[2]!PropsSI("T","P",T344,"S",V344,$F$9)</f>
        <v>329.03371182770456</v>
      </c>
      <c r="T344" s="64" cm="1">
        <f t="array" ref="T344">[2]!PropsSI("P","T",R344,"Q",1,$F$9)</f>
        <v>977103.89304306987</v>
      </c>
      <c r="U344" s="64" cm="1">
        <f t="array" ref="U344">[2]!PropsSI("H","P",T344,"S",V344,$F$9)</f>
        <v>437609.25249046122</v>
      </c>
      <c r="V344" s="64">
        <f t="shared" si="146"/>
        <v>1770.3653899981227</v>
      </c>
      <c r="W344" s="64" cm="1">
        <f t="array" ref="W344">1/[2]!PropsSI("D","P",T344,"S",V344,$F$9)</f>
        <v>2.3200587756321542E-2</v>
      </c>
      <c r="X344" s="64">
        <f t="shared" si="147"/>
        <v>311.67999999999995</v>
      </c>
      <c r="Y344" s="64" cm="1">
        <f t="array" ref="Y344">[2]!PropsSI("T","P",Z344,"H",AA344,$F$9)</f>
        <v>329.03371182770462</v>
      </c>
      <c r="Z344" s="64">
        <f t="shared" si="148"/>
        <v>977103.89304306987</v>
      </c>
      <c r="AA344" s="64">
        <f t="shared" si="140"/>
        <v>437609.25249046122</v>
      </c>
      <c r="AB344" s="64" cm="1">
        <f t="array" ref="AB344">[2]!PropsSI("S","P",Z344,"H",AA344,$F$9)</f>
        <v>1770.3653899981227</v>
      </c>
      <c r="AC344" s="64" cm="1">
        <f t="array" ref="AC344">1/[2]!PropsSI("D","P",Z344,"H",AA344,$F$9)</f>
        <v>2.3200587756321545E-2</v>
      </c>
      <c r="AD344" s="64">
        <f t="shared" si="149"/>
        <v>311.67999999999995</v>
      </c>
      <c r="AE344" s="64">
        <f t="shared" si="150"/>
        <v>306.67999999999995</v>
      </c>
      <c r="AF344" s="64" cm="1">
        <f t="array" ref="AF344">[2]!PropsSI("P","T",AD344,"Q",0,$F$9)</f>
        <v>977103.89304306987</v>
      </c>
      <c r="AG344" s="64" cm="1">
        <f t="array" ref="AG344">[2]!PropsSI("H","P",AF344,"T",AE344,$F$9)</f>
        <v>246843.30911904239</v>
      </c>
      <c r="AH344" s="64" cm="1">
        <f t="array" ref="AH344">[2]!PropsSI("S","P",AF344,"T",AE344,$F$9)</f>
        <v>1159.7203713011506</v>
      </c>
      <c r="AI344" s="64" cm="1">
        <f t="array" ref="AI344">1/[2]!PropsSI("D","P",AF344,"T",AE344,$F$9)</f>
        <v>8.5152746212533185E-4</v>
      </c>
      <c r="AJ344" s="64">
        <f t="shared" si="151"/>
        <v>310.67999999999995</v>
      </c>
      <c r="AK344" s="64">
        <f t="shared" si="152"/>
        <v>304.67999999999995</v>
      </c>
      <c r="AL344" s="64" cm="1">
        <f t="array" ref="AL344">[2]!PropsSI("P","T",AJ344,"Q",0,$F$9)</f>
        <v>950906.37700704066</v>
      </c>
      <c r="AM344" s="64" cm="1">
        <f t="array" ref="AM344">[2]!PropsSI("H","P",AL344,"T",AK344,$F$9)</f>
        <v>243932.13235010777</v>
      </c>
      <c r="AN344" s="64" cm="1">
        <f t="array" ref="AN344">[2]!PropsSI("S","P",AL344,"T",AK344,$F$9)</f>
        <v>1150.2694895043664</v>
      </c>
      <c r="AO344" s="64" cm="1">
        <f t="array" ref="AO344">1/[2]!PropsSI("D","P",AL344,"T",AK344,$F$9)</f>
        <v>8.4570337789637105E-4</v>
      </c>
      <c r="AP344" s="64">
        <f t="shared" si="153"/>
        <v>260.14999999999998</v>
      </c>
      <c r="AQ344" s="64">
        <f t="shared" si="154"/>
        <v>260.14999999999998</v>
      </c>
      <c r="AR344" s="64" cm="1">
        <f t="array" ref="AR344">[2]!PropsSI("P","T",AP344,"Q",0,$F$9)</f>
        <v>177916.45421566669</v>
      </c>
      <c r="AS344" s="64">
        <f t="shared" si="155"/>
        <v>243932.13235010777</v>
      </c>
      <c r="AT344" s="64" cm="1">
        <f t="array" ref="AT344">[2]!PropsSI("H","P",AR344,"H",AS344,$F$9)</f>
        <v>243932.13235010777</v>
      </c>
      <c r="AU344" s="64" cm="1">
        <f t="array" ref="AU344">1/[2]!PropsSI("D","P",AR344,"H",AS344,$F$9)</f>
        <v>3.3351508141096116E-2</v>
      </c>
      <c r="AV344" s="64"/>
      <c r="AW344" s="64">
        <f t="shared" si="156"/>
        <v>258.14999999999998</v>
      </c>
      <c r="AX344" s="64">
        <f t="shared" si="157"/>
        <v>260.14999999999998</v>
      </c>
      <c r="AY344" s="64" cm="1">
        <f t="array" ref="AY344">[2]!PropsSI("P","T",AW344,"Q",1,$F$9)</f>
        <v>163940.08425461562</v>
      </c>
      <c r="AZ344" s="64" cm="1">
        <f t="array" ref="AZ344">[2]!PropsSI("H","P",AY344,"T",AX344,$F$9)</f>
        <v>391296.02083444159</v>
      </c>
      <c r="BA344" s="64" cm="1">
        <f t="array" ref="BA344">[2]!PropsSI("S","P",AY344,"T",AX344,$F$9)</f>
        <v>1743.5316928918351</v>
      </c>
      <c r="BB344" s="64" cm="1">
        <f t="array" ref="BB344">1/[2]!PropsSI("D","P",AY344,"T",AX344,$F$9)</f>
        <v>0.12185631636211669</v>
      </c>
      <c r="BC344" s="64">
        <f t="shared" si="158"/>
        <v>147.36388848433381</v>
      </c>
      <c r="BD344" s="64">
        <f t="shared" si="159"/>
        <v>40.944719415480215</v>
      </c>
      <c r="BE344" s="64">
        <f t="shared" si="160"/>
        <v>-188.30860789981404</v>
      </c>
      <c r="BF344" s="64">
        <f t="shared" si="161"/>
        <v>3.5990938657798952</v>
      </c>
      <c r="BG344" s="64">
        <f t="shared" si="162"/>
        <v>4.8225294227535977</v>
      </c>
      <c r="BH344" s="64">
        <f t="shared" si="163"/>
        <v>0.74630832707804662</v>
      </c>
      <c r="BI344" s="64">
        <f t="shared" si="164"/>
        <v>6.4778930487954005</v>
      </c>
      <c r="BJ344" s="64">
        <v>53.1814818</v>
      </c>
      <c r="BK344" s="64">
        <f t="shared" si="165"/>
        <v>12.236762384519785</v>
      </c>
      <c r="BL344" s="64">
        <f t="shared" si="166"/>
        <v>3.0082040861944472</v>
      </c>
      <c r="BM344" s="64">
        <f t="shared" si="167"/>
        <v>72.196898068666741</v>
      </c>
    </row>
    <row r="345" spans="1:65" x14ac:dyDescent="0.3">
      <c r="A345">
        <v>344</v>
      </c>
      <c r="B345">
        <v>1</v>
      </c>
      <c r="C345">
        <v>11.69</v>
      </c>
      <c r="D345">
        <v>19.350000000000001</v>
      </c>
      <c r="E345" s="71"/>
      <c r="H345" s="73">
        <f t="shared" si="141"/>
        <v>44.96</v>
      </c>
      <c r="I345">
        <f t="shared" si="142"/>
        <v>36.5</v>
      </c>
      <c r="J345" s="64">
        <v>344</v>
      </c>
      <c r="K345" s="64">
        <v>19.350000000000001</v>
      </c>
      <c r="L345" s="64">
        <f t="shared" si="143"/>
        <v>256.14999999999998</v>
      </c>
      <c r="M345" s="64">
        <f t="shared" si="144"/>
        <v>266.14999999999998</v>
      </c>
      <c r="N345" s="64" cm="1">
        <f t="array" ref="N345">[2]!PropsSI("P","T",L345,"Q",0,$F$9)</f>
        <v>150836.68187834125</v>
      </c>
      <c r="O345" s="64" cm="1">
        <f t="array" ref="O345">[2]!PropsSI("H","P",N345,"T",M345,$F$9)</f>
        <v>396664.53307498101</v>
      </c>
      <c r="P345" s="64" cm="1">
        <f t="array" ref="P345">[2]!PropsSI("S","P",N345,"T",M345,$F$9)</f>
        <v>1770.3653899981227</v>
      </c>
      <c r="Q345" s="64" cm="1">
        <f t="array" ref="Q345">1/[2]!PropsSI("D","P",N345,"T",M345,$F$9)</f>
        <v>0.13688735498352944</v>
      </c>
      <c r="R345" s="64">
        <f t="shared" si="145"/>
        <v>307.5</v>
      </c>
      <c r="S345" s="64" cm="1">
        <f t="array" ref="S345">[2]!PropsSI("T","P",T345,"S",V345,$F$9)</f>
        <v>324.62320946301639</v>
      </c>
      <c r="T345" s="64" cm="1">
        <f t="array" ref="T345">[2]!PropsSI("P","T",R345,"Q",1,$F$9)</f>
        <v>871092.18276153854</v>
      </c>
      <c r="U345" s="64" cm="1">
        <f t="array" ref="U345">[2]!PropsSI("H","P",T345,"S",V345,$F$9)</f>
        <v>435006.2786829854</v>
      </c>
      <c r="V345" s="64">
        <f t="shared" si="146"/>
        <v>1770.3653899981227</v>
      </c>
      <c r="W345" s="64" cm="1">
        <f t="array" ref="W345">1/[2]!PropsSI("D","P",T345,"S",V345,$F$9)</f>
        <v>2.60098276842037E-2</v>
      </c>
      <c r="X345" s="64">
        <f t="shared" si="147"/>
        <v>307.5</v>
      </c>
      <c r="Y345" s="64" cm="1">
        <f t="array" ref="Y345">[2]!PropsSI("T","P",Z345,"H",AA345,$F$9)</f>
        <v>324.62320946301634</v>
      </c>
      <c r="Z345" s="64">
        <f t="shared" si="148"/>
        <v>871092.18276153854</v>
      </c>
      <c r="AA345" s="64">
        <f t="shared" si="140"/>
        <v>435006.2786829854</v>
      </c>
      <c r="AB345" s="64" cm="1">
        <f t="array" ref="AB345">[2]!PropsSI("S","P",Z345,"H",AA345,$F$9)</f>
        <v>1770.3653899981225</v>
      </c>
      <c r="AC345" s="64" cm="1">
        <f t="array" ref="AC345">1/[2]!PropsSI("D","P",Z345,"H",AA345,$F$9)</f>
        <v>2.6009827684203689E-2</v>
      </c>
      <c r="AD345" s="64">
        <f t="shared" si="149"/>
        <v>307.5</v>
      </c>
      <c r="AE345" s="64">
        <f t="shared" si="150"/>
        <v>302.5</v>
      </c>
      <c r="AF345" s="64" cm="1">
        <f t="array" ref="AF345">[2]!PropsSI("P","T",AD345,"Q",0,$F$9)</f>
        <v>871092.18276153854</v>
      </c>
      <c r="AG345" s="64" cm="1">
        <f t="array" ref="AG345">[2]!PropsSI("H","P",AF345,"T",AE345,$F$9)</f>
        <v>240781.06332761585</v>
      </c>
      <c r="AH345" s="64" cm="1">
        <f t="array" ref="AH345">[2]!PropsSI("S","P",AF345,"T",AE345,$F$9)</f>
        <v>1140.1116806087919</v>
      </c>
      <c r="AI345" s="64" cm="1">
        <f t="array" ref="AI345">1/[2]!PropsSI("D","P",AF345,"T",AE345,$F$9)</f>
        <v>8.3979560647598895E-4</v>
      </c>
      <c r="AJ345" s="64">
        <f t="shared" si="151"/>
        <v>306.5</v>
      </c>
      <c r="AK345" s="64">
        <f t="shared" si="152"/>
        <v>300.5</v>
      </c>
      <c r="AL345" s="64" cm="1">
        <f t="array" ref="AL345">[2]!PropsSI("P","T",AJ345,"Q",0,$F$9)</f>
        <v>847066.67805195297</v>
      </c>
      <c r="AM345" s="64" cm="1">
        <f t="array" ref="AM345">[2]!PropsSI("H","P",AL345,"T",AK345,$F$9)</f>
        <v>237906.48568022685</v>
      </c>
      <c r="AN345" s="64" cm="1">
        <f t="array" ref="AN345">[2]!PropsSI("S","P",AL345,"T",AK345,$F$9)</f>
        <v>1130.6441241243422</v>
      </c>
      <c r="AO345" s="64" cm="1">
        <f t="array" ref="AO345">1/[2]!PropsSI("D","P",AL345,"T",AK345,$F$9)</f>
        <v>8.343078476545923E-4</v>
      </c>
      <c r="AP345" s="64">
        <f t="shared" si="153"/>
        <v>260.14999999999998</v>
      </c>
      <c r="AQ345" s="64">
        <f t="shared" si="154"/>
        <v>260.14999999999998</v>
      </c>
      <c r="AR345" s="64" cm="1">
        <f t="array" ref="AR345">[2]!PropsSI("P","T",AP345,"Q",0,$F$9)</f>
        <v>177916.45421566669</v>
      </c>
      <c r="AS345" s="64">
        <f t="shared" si="155"/>
        <v>237906.48568022685</v>
      </c>
      <c r="AT345" s="64" cm="1">
        <f t="array" ref="AT345">[2]!PropsSI("H","P",AR345,"H",AS345,$F$9)</f>
        <v>237906.48568022685</v>
      </c>
      <c r="AU345" s="64" cm="1">
        <f t="array" ref="AU345">1/[2]!PropsSI("D","P",AR345,"H",AS345,$F$9)</f>
        <v>3.0140286176127039E-2</v>
      </c>
      <c r="AV345" s="64"/>
      <c r="AW345" s="64">
        <f t="shared" si="156"/>
        <v>258.14999999999998</v>
      </c>
      <c r="AX345" s="64">
        <f t="shared" si="157"/>
        <v>260.14999999999998</v>
      </c>
      <c r="AY345" s="64" cm="1">
        <f t="array" ref="AY345">[2]!PropsSI("P","T",AW345,"Q",1,$F$9)</f>
        <v>163940.08425461562</v>
      </c>
      <c r="AZ345" s="64" cm="1">
        <f t="array" ref="AZ345">[2]!PropsSI("H","P",AY345,"T",AX345,$F$9)</f>
        <v>391296.02083444159</v>
      </c>
      <c r="BA345" s="64" cm="1">
        <f t="array" ref="BA345">[2]!PropsSI("S","P",AY345,"T",AX345,$F$9)</f>
        <v>1743.5316928918351</v>
      </c>
      <c r="BB345" s="64" cm="1">
        <f t="array" ref="BB345">1/[2]!PropsSI("D","P",AY345,"T",AX345,$F$9)</f>
        <v>0.12185631636211669</v>
      </c>
      <c r="BC345" s="64">
        <f t="shared" si="158"/>
        <v>153.38953515421474</v>
      </c>
      <c r="BD345" s="64">
        <f t="shared" si="159"/>
        <v>38.341745608004395</v>
      </c>
      <c r="BE345" s="64">
        <f t="shared" si="160"/>
        <v>-191.73128076221914</v>
      </c>
      <c r="BF345" s="64">
        <f t="shared" si="161"/>
        <v>4.0005882028019206</v>
      </c>
      <c r="BG345" s="64">
        <f t="shared" si="162"/>
        <v>5.2310030395136753</v>
      </c>
      <c r="BH345" s="64">
        <f t="shared" si="163"/>
        <v>0.76478414800803751</v>
      </c>
      <c r="BI345" s="64">
        <f t="shared" si="164"/>
        <v>5.7750685835433995</v>
      </c>
      <c r="BJ345" s="64">
        <v>53.1814818</v>
      </c>
      <c r="BK345" s="64">
        <f t="shared" si="165"/>
        <v>14.839736191995605</v>
      </c>
      <c r="BL345" s="64">
        <f t="shared" si="166"/>
        <v>3.6481018138655861</v>
      </c>
      <c r="BM345" s="64">
        <f t="shared" si="167"/>
        <v>87.554443532774059</v>
      </c>
    </row>
    <row r="346" spans="1:65" x14ac:dyDescent="0.3">
      <c r="A346">
        <v>345</v>
      </c>
      <c r="B346">
        <v>1</v>
      </c>
      <c r="C346">
        <v>8.41</v>
      </c>
      <c r="D346">
        <v>14.27</v>
      </c>
      <c r="E346" s="71"/>
      <c r="H346" s="73">
        <f t="shared" si="141"/>
        <v>44.96</v>
      </c>
      <c r="I346">
        <f t="shared" si="142"/>
        <v>36.5</v>
      </c>
      <c r="J346" s="64">
        <v>345</v>
      </c>
      <c r="K346" s="64">
        <v>14.27</v>
      </c>
      <c r="L346" s="64">
        <f t="shared" si="143"/>
        <v>256.14999999999998</v>
      </c>
      <c r="M346" s="64">
        <f t="shared" si="144"/>
        <v>266.14999999999998</v>
      </c>
      <c r="N346" s="64" cm="1">
        <f t="array" ref="N346">[2]!PropsSI("P","T",L346,"Q",0,$F$9)</f>
        <v>150836.68187834125</v>
      </c>
      <c r="O346" s="64" cm="1">
        <f t="array" ref="O346">[2]!PropsSI("H","P",N346,"T",M346,$F$9)</f>
        <v>396664.53307498101</v>
      </c>
      <c r="P346" s="64" cm="1">
        <f t="array" ref="P346">[2]!PropsSI("S","P",N346,"T",M346,$F$9)</f>
        <v>1770.3653899981227</v>
      </c>
      <c r="Q346" s="64" cm="1">
        <f t="array" ref="Q346">1/[2]!PropsSI("D","P",N346,"T",M346,$F$9)</f>
        <v>0.13688735498352944</v>
      </c>
      <c r="R346" s="64">
        <f t="shared" si="145"/>
        <v>302.41999999999996</v>
      </c>
      <c r="S346" s="64" cm="1">
        <f t="array" ref="S346">[2]!PropsSI("T","P",T346,"S",V346,$F$9)</f>
        <v>319.22708645502007</v>
      </c>
      <c r="T346" s="64" cm="1">
        <f t="array" ref="T346">[2]!PropsSI("P","T",R346,"Q",1,$F$9)</f>
        <v>754167.10380265373</v>
      </c>
      <c r="U346" s="64" cm="1">
        <f t="array" ref="U346">[2]!PropsSI("H","P",T346,"S",V346,$F$9)</f>
        <v>431743.58432687062</v>
      </c>
      <c r="V346" s="64">
        <f t="shared" si="146"/>
        <v>1770.3653899981227</v>
      </c>
      <c r="W346" s="64" cm="1">
        <f t="array" ref="W346">1/[2]!PropsSI("D","P",T346,"S",V346,$F$9)</f>
        <v>2.9981098612038893E-2</v>
      </c>
      <c r="X346" s="64">
        <f t="shared" si="147"/>
        <v>302.41999999999996</v>
      </c>
      <c r="Y346" s="64" cm="1">
        <f t="array" ref="Y346">[2]!PropsSI("T","P",Z346,"H",AA346,$F$9)</f>
        <v>319.22708645502001</v>
      </c>
      <c r="Z346" s="64">
        <f t="shared" si="148"/>
        <v>754167.10380265373</v>
      </c>
      <c r="AA346" s="64">
        <f t="shared" si="140"/>
        <v>431743.58432687062</v>
      </c>
      <c r="AB346" s="64" cm="1">
        <f t="array" ref="AB346">[2]!PropsSI("S","P",Z346,"H",AA346,$F$9)</f>
        <v>1770.3653899981225</v>
      </c>
      <c r="AC346" s="64" cm="1">
        <f t="array" ref="AC346">1/[2]!PropsSI("D","P",Z346,"H",AA346,$F$9)</f>
        <v>2.9981098612038883E-2</v>
      </c>
      <c r="AD346" s="64">
        <f t="shared" si="149"/>
        <v>302.41999999999996</v>
      </c>
      <c r="AE346" s="64">
        <f t="shared" si="150"/>
        <v>297.41999999999996</v>
      </c>
      <c r="AF346" s="64" cm="1">
        <f t="array" ref="AF346">[2]!PropsSI("P","T",AD346,"Q",0,$F$9)</f>
        <v>754167.10380265373</v>
      </c>
      <c r="AG346" s="64" cm="1">
        <f t="array" ref="AG346">[2]!PropsSI("H","P",AF346,"T",AE346,$F$9)</f>
        <v>233510.42415861599</v>
      </c>
      <c r="AH346" s="64" cm="1">
        <f t="array" ref="AH346">[2]!PropsSI("S","P",AF346,"T",AE346,$F$9)</f>
        <v>1116.1975974985571</v>
      </c>
      <c r="AI346" s="64" cm="1">
        <f t="array" ref="AI346">1/[2]!PropsSI("D","P",AF346,"T",AE346,$F$9)</f>
        <v>8.2638795807889979E-4</v>
      </c>
      <c r="AJ346" s="64">
        <f t="shared" si="151"/>
        <v>301.41999999999996</v>
      </c>
      <c r="AK346" s="64">
        <f t="shared" si="152"/>
        <v>295.41999999999996</v>
      </c>
      <c r="AL346" s="64" cm="1">
        <f t="array" ref="AL346">[2]!PropsSI("P","T",AJ346,"Q",0,$F$9)</f>
        <v>732618.58553118259</v>
      </c>
      <c r="AM346" s="64" cm="1">
        <f t="array" ref="AM346">[2]!PropsSI("H","P",AL346,"T",AK346,$F$9)</f>
        <v>230676.66643431122</v>
      </c>
      <c r="AN346" s="64" cm="1">
        <f t="array" ref="AN346">[2]!PropsSI("S","P",AL346,"T",AK346,$F$9)</f>
        <v>1106.6975378804098</v>
      </c>
      <c r="AO346" s="64" cm="1">
        <f t="array" ref="AO346">1/[2]!PropsSI("D","P",AL346,"T",AK346,$F$9)</f>
        <v>8.2125959056883371E-4</v>
      </c>
      <c r="AP346" s="64">
        <f t="shared" si="153"/>
        <v>260.14999999999998</v>
      </c>
      <c r="AQ346" s="64">
        <f t="shared" si="154"/>
        <v>260.14999999999998</v>
      </c>
      <c r="AR346" s="64" cm="1">
        <f t="array" ref="AR346">[2]!PropsSI("P","T",AP346,"Q",0,$F$9)</f>
        <v>177916.45421566669</v>
      </c>
      <c r="AS346" s="64">
        <f t="shared" si="155"/>
        <v>230676.66643431122</v>
      </c>
      <c r="AT346" s="64" cm="1">
        <f t="array" ref="AT346">[2]!PropsSI("H","P",AR346,"H",AS346,$F$9)</f>
        <v>230676.66643431122</v>
      </c>
      <c r="AU346" s="64" cm="1">
        <f t="array" ref="AU346">1/[2]!PropsSI("D","P",AR346,"H",AS346,$F$9)</f>
        <v>2.6287329699059111E-2</v>
      </c>
      <c r="AV346" s="64"/>
      <c r="AW346" s="64">
        <f t="shared" si="156"/>
        <v>258.14999999999998</v>
      </c>
      <c r="AX346" s="64">
        <f t="shared" si="157"/>
        <v>260.14999999999998</v>
      </c>
      <c r="AY346" s="64" cm="1">
        <f t="array" ref="AY346">[2]!PropsSI("P","T",AW346,"Q",1,$F$9)</f>
        <v>163940.08425461562</v>
      </c>
      <c r="AZ346" s="64" cm="1">
        <f t="array" ref="AZ346">[2]!PropsSI("H","P",AY346,"T",AX346,$F$9)</f>
        <v>391296.02083444159</v>
      </c>
      <c r="BA346" s="64" cm="1">
        <f t="array" ref="BA346">[2]!PropsSI("S","P",AY346,"T",AX346,$F$9)</f>
        <v>1743.5316928918351</v>
      </c>
      <c r="BB346" s="64" cm="1">
        <f t="array" ref="BB346">1/[2]!PropsSI("D","P",AY346,"T",AX346,$F$9)</f>
        <v>0.12185631636211669</v>
      </c>
      <c r="BC346" s="64">
        <f t="shared" si="158"/>
        <v>160.61935440013036</v>
      </c>
      <c r="BD346" s="64">
        <f t="shared" si="159"/>
        <v>35.079051251889616</v>
      </c>
      <c r="BE346" s="64">
        <f t="shared" si="160"/>
        <v>-195.69840565201997</v>
      </c>
      <c r="BF346" s="64">
        <f t="shared" si="161"/>
        <v>4.578782739783426</v>
      </c>
      <c r="BG346" s="64">
        <f t="shared" si="162"/>
        <v>5.831262706121529</v>
      </c>
      <c r="BH346" s="64">
        <f t="shared" si="163"/>
        <v>0.78521290679919509</v>
      </c>
      <c r="BI346" s="64">
        <f t="shared" si="164"/>
        <v>4.9998918990470393</v>
      </c>
      <c r="BJ346" s="64">
        <v>53.1814818</v>
      </c>
      <c r="BK346" s="64">
        <f t="shared" si="165"/>
        <v>18.102430548110384</v>
      </c>
      <c r="BL346" s="64">
        <f t="shared" si="166"/>
        <v>4.4501808430771357</v>
      </c>
      <c r="BM346" s="64">
        <f t="shared" si="167"/>
        <v>106.80434023385126</v>
      </c>
    </row>
    <row r="347" spans="1:65" x14ac:dyDescent="0.3">
      <c r="A347">
        <v>346</v>
      </c>
      <c r="B347">
        <v>1</v>
      </c>
      <c r="C347">
        <v>8.33</v>
      </c>
      <c r="D347">
        <v>14.5</v>
      </c>
      <c r="E347" s="71"/>
      <c r="H347" s="73">
        <f t="shared" si="141"/>
        <v>44.96</v>
      </c>
      <c r="I347">
        <f t="shared" si="142"/>
        <v>36.5</v>
      </c>
      <c r="J347" s="64">
        <v>346</v>
      </c>
      <c r="K347" s="64">
        <v>14.5</v>
      </c>
      <c r="L347" s="64">
        <f t="shared" si="143"/>
        <v>256.14999999999998</v>
      </c>
      <c r="M347" s="64">
        <f t="shared" si="144"/>
        <v>266.14999999999998</v>
      </c>
      <c r="N347" s="64" cm="1">
        <f t="array" ref="N347">[2]!PropsSI("P","T",L347,"Q",0,$F$9)</f>
        <v>150836.68187834125</v>
      </c>
      <c r="O347" s="64" cm="1">
        <f t="array" ref="O347">[2]!PropsSI("H","P",N347,"T",M347,$F$9)</f>
        <v>396664.53307498101</v>
      </c>
      <c r="P347" s="64" cm="1">
        <f t="array" ref="P347">[2]!PropsSI("S","P",N347,"T",M347,$F$9)</f>
        <v>1770.3653899981227</v>
      </c>
      <c r="Q347" s="64" cm="1">
        <f t="array" ref="Q347">1/[2]!PropsSI("D","P",N347,"T",M347,$F$9)</f>
        <v>0.13688735498352944</v>
      </c>
      <c r="R347" s="64">
        <f t="shared" si="145"/>
        <v>302.64999999999998</v>
      </c>
      <c r="S347" s="64" cm="1">
        <f t="array" ref="S347">[2]!PropsSI("T","P",T347,"S",V347,$F$9)</f>
        <v>319.47240609913024</v>
      </c>
      <c r="T347" s="64" cm="1">
        <f t="array" ref="T347">[2]!PropsSI("P","T",R347,"Q",1,$F$9)</f>
        <v>759190.03437401145</v>
      </c>
      <c r="U347" s="64" cm="1">
        <f t="array" ref="U347">[2]!PropsSI("H","P",T347,"S",V347,$F$9)</f>
        <v>431893.68744882377</v>
      </c>
      <c r="V347" s="64">
        <f t="shared" si="146"/>
        <v>1770.3653899981227</v>
      </c>
      <c r="W347" s="64" cm="1">
        <f t="array" ref="W347">1/[2]!PropsSI("D","P",T347,"S",V347,$F$9)</f>
        <v>2.9786463390255577E-2</v>
      </c>
      <c r="X347" s="64">
        <f t="shared" si="147"/>
        <v>302.64999999999998</v>
      </c>
      <c r="Y347" s="64" cm="1">
        <f t="array" ref="Y347">[2]!PropsSI("T","P",Z347,"H",AA347,$F$9)</f>
        <v>319.47240609913013</v>
      </c>
      <c r="Z347" s="64">
        <f t="shared" si="148"/>
        <v>759190.03437401145</v>
      </c>
      <c r="AA347" s="64">
        <f t="shared" si="140"/>
        <v>431893.68744882377</v>
      </c>
      <c r="AB347" s="64" cm="1">
        <f t="array" ref="AB347">[2]!PropsSI("S","P",Z347,"H",AA347,$F$9)</f>
        <v>1770.3653899981221</v>
      </c>
      <c r="AC347" s="64" cm="1">
        <f t="array" ref="AC347">1/[2]!PropsSI("D","P",Z347,"H",AA347,$F$9)</f>
        <v>2.978646339025557E-2</v>
      </c>
      <c r="AD347" s="64">
        <f t="shared" si="149"/>
        <v>302.64999999999998</v>
      </c>
      <c r="AE347" s="64">
        <f t="shared" si="150"/>
        <v>297.64999999999998</v>
      </c>
      <c r="AF347" s="64" cm="1">
        <f t="array" ref="AF347">[2]!PropsSI("P","T",AD347,"Q",0,$F$9)</f>
        <v>759190.03437401145</v>
      </c>
      <c r="AG347" s="64" cm="1">
        <f t="array" ref="AG347">[2]!PropsSI("H","P",AF347,"T",AE347,$F$9)</f>
        <v>233837.42211323977</v>
      </c>
      <c r="AH347" s="64" cm="1">
        <f t="array" ref="AH347">[2]!PropsSI("S","P",AF347,"T",AE347,$F$9)</f>
        <v>1117.282665109316</v>
      </c>
      <c r="AI347" s="64" cm="1">
        <f t="array" ref="AI347">1/[2]!PropsSI("D","P",AF347,"T",AE347,$F$9)</f>
        <v>8.269763821930836E-4</v>
      </c>
      <c r="AJ347" s="64">
        <f t="shared" si="151"/>
        <v>301.64999999999998</v>
      </c>
      <c r="AK347" s="64">
        <f t="shared" si="152"/>
        <v>295.64999999999998</v>
      </c>
      <c r="AL347" s="64" cm="1">
        <f t="array" ref="AL347">[2]!PropsSI("P","T",AJ347,"Q",0,$F$9)</f>
        <v>737533.14209853159</v>
      </c>
      <c r="AM347" s="64" cm="1">
        <f t="array" ref="AM347">[2]!PropsSI("H","P",AL347,"T",AK347,$F$9)</f>
        <v>231001.89486394165</v>
      </c>
      <c r="AN347" s="64" cm="1">
        <f t="array" ref="AN347">[2]!PropsSI("S","P",AL347,"T",AK347,$F$9)</f>
        <v>1107.7843495913396</v>
      </c>
      <c r="AO347" s="64" cm="1">
        <f t="array" ref="AO347">1/[2]!PropsSI("D","P",AL347,"T",AK347,$F$9)</f>
        <v>8.2183278176784934E-4</v>
      </c>
      <c r="AP347" s="64">
        <f t="shared" si="153"/>
        <v>260.14999999999998</v>
      </c>
      <c r="AQ347" s="64">
        <f t="shared" si="154"/>
        <v>260.14999999999998</v>
      </c>
      <c r="AR347" s="64" cm="1">
        <f t="array" ref="AR347">[2]!PropsSI("P","T",AP347,"Q",0,$F$9)</f>
        <v>177916.45421566669</v>
      </c>
      <c r="AS347" s="64">
        <f t="shared" si="155"/>
        <v>231001.89486394165</v>
      </c>
      <c r="AT347" s="64" cm="1">
        <f t="array" ref="AT347">[2]!PropsSI("H","P",AR347,"H",AS347,$F$9)</f>
        <v>231001.89486394165</v>
      </c>
      <c r="AU347" s="64" cm="1">
        <f t="array" ref="AU347">1/[2]!PropsSI("D","P",AR347,"H",AS347,$F$9)</f>
        <v>2.6460652287335309E-2</v>
      </c>
      <c r="AV347" s="64"/>
      <c r="AW347" s="64">
        <f t="shared" si="156"/>
        <v>258.14999999999998</v>
      </c>
      <c r="AX347" s="64">
        <f t="shared" si="157"/>
        <v>260.14999999999998</v>
      </c>
      <c r="AY347" s="64" cm="1">
        <f t="array" ref="AY347">[2]!PropsSI("P","T",AW347,"Q",1,$F$9)</f>
        <v>163940.08425461562</v>
      </c>
      <c r="AZ347" s="64" cm="1">
        <f t="array" ref="AZ347">[2]!PropsSI("H","P",AY347,"T",AX347,$F$9)</f>
        <v>391296.02083444159</v>
      </c>
      <c r="BA347" s="64" cm="1">
        <f t="array" ref="BA347">[2]!PropsSI("S","P",AY347,"T",AX347,$F$9)</f>
        <v>1743.5316928918351</v>
      </c>
      <c r="BB347" s="64" cm="1">
        <f t="array" ref="BB347">1/[2]!PropsSI("D","P",AY347,"T",AX347,$F$9)</f>
        <v>0.12185631636211669</v>
      </c>
      <c r="BC347" s="64">
        <f t="shared" si="158"/>
        <v>160.29412597049995</v>
      </c>
      <c r="BD347" s="64">
        <f t="shared" si="159"/>
        <v>35.229154373842761</v>
      </c>
      <c r="BE347" s="64">
        <f t="shared" si="160"/>
        <v>-195.52328034434271</v>
      </c>
      <c r="BF347" s="64">
        <f t="shared" si="161"/>
        <v>4.5500418281262087</v>
      </c>
      <c r="BG347" s="64">
        <f t="shared" si="162"/>
        <v>5.8011235955056177</v>
      </c>
      <c r="BH347" s="64">
        <f t="shared" si="163"/>
        <v>0.78433802576647804</v>
      </c>
      <c r="BI347" s="64">
        <f t="shared" si="164"/>
        <v>5.0331923569251105</v>
      </c>
      <c r="BJ347" s="64">
        <v>53.1814818</v>
      </c>
      <c r="BK347" s="64">
        <f t="shared" si="165"/>
        <v>17.95232742615724</v>
      </c>
      <c r="BL347" s="64">
        <f t="shared" si="166"/>
        <v>4.413280492263655</v>
      </c>
      <c r="BM347" s="64">
        <f t="shared" si="167"/>
        <v>105.91873181432771</v>
      </c>
    </row>
    <row r="348" spans="1:65" x14ac:dyDescent="0.3">
      <c r="A348">
        <v>347</v>
      </c>
      <c r="B348">
        <v>1</v>
      </c>
      <c r="C348">
        <v>9.35</v>
      </c>
      <c r="D348">
        <v>16.100000000000001</v>
      </c>
      <c r="E348" s="71"/>
      <c r="H348" s="73">
        <f t="shared" si="141"/>
        <v>44.96</v>
      </c>
      <c r="I348">
        <f t="shared" si="142"/>
        <v>36.5</v>
      </c>
      <c r="J348" s="64">
        <v>347</v>
      </c>
      <c r="K348" s="64">
        <v>16.100000000000001</v>
      </c>
      <c r="L348" s="64">
        <f t="shared" si="143"/>
        <v>256.14999999999998</v>
      </c>
      <c r="M348" s="64">
        <f t="shared" si="144"/>
        <v>266.14999999999998</v>
      </c>
      <c r="N348" s="64" cm="1">
        <f t="array" ref="N348">[2]!PropsSI("P","T",L348,"Q",0,$F$9)</f>
        <v>150836.68187834125</v>
      </c>
      <c r="O348" s="64" cm="1">
        <f t="array" ref="O348">[2]!PropsSI("H","P",N348,"T",M348,$F$9)</f>
        <v>396664.53307498101</v>
      </c>
      <c r="P348" s="64" cm="1">
        <f t="array" ref="P348">[2]!PropsSI("S","P",N348,"T",M348,$F$9)</f>
        <v>1770.3653899981227</v>
      </c>
      <c r="Q348" s="64" cm="1">
        <f t="array" ref="Q348">1/[2]!PropsSI("D","P",N348,"T",M348,$F$9)</f>
        <v>0.13688735498352944</v>
      </c>
      <c r="R348" s="64">
        <f t="shared" si="145"/>
        <v>304.25</v>
      </c>
      <c r="S348" s="64" cm="1">
        <f t="array" ref="S348">[2]!PropsSI("T","P",T348,"S",V348,$F$9)</f>
        <v>321.17618845895379</v>
      </c>
      <c r="T348" s="64" cm="1">
        <f t="array" ref="T348">[2]!PropsSI("P","T",R348,"Q",1,$F$9)</f>
        <v>794832.51524195215</v>
      </c>
      <c r="U348" s="64" cm="1">
        <f t="array" ref="U348">[2]!PropsSI("H","P",T348,"S",V348,$F$9)</f>
        <v>432931.60205213766</v>
      </c>
      <c r="V348" s="64">
        <f t="shared" si="146"/>
        <v>1770.3653899981227</v>
      </c>
      <c r="W348" s="64" cm="1">
        <f t="array" ref="W348">1/[2]!PropsSI("D","P",T348,"S",V348,$F$9)</f>
        <v>2.8473077043056873E-2</v>
      </c>
      <c r="X348" s="64">
        <f t="shared" si="147"/>
        <v>304.25</v>
      </c>
      <c r="Y348" s="64" cm="1">
        <f t="array" ref="Y348">[2]!PropsSI("T","P",Z348,"H",AA348,$F$9)</f>
        <v>321.17618845895379</v>
      </c>
      <c r="Z348" s="64">
        <f t="shared" si="148"/>
        <v>794832.51524195215</v>
      </c>
      <c r="AA348" s="64">
        <f t="shared" si="140"/>
        <v>432931.60205213766</v>
      </c>
      <c r="AB348" s="64" cm="1">
        <f t="array" ref="AB348">[2]!PropsSI("S","P",Z348,"H",AA348,$F$9)</f>
        <v>1770.3653899981227</v>
      </c>
      <c r="AC348" s="64" cm="1">
        <f t="array" ref="AC348">1/[2]!PropsSI("D","P",Z348,"H",AA348,$F$9)</f>
        <v>2.8473077043056873E-2</v>
      </c>
      <c r="AD348" s="64">
        <f t="shared" si="149"/>
        <v>304.25</v>
      </c>
      <c r="AE348" s="64">
        <f t="shared" si="150"/>
        <v>299.25</v>
      </c>
      <c r="AF348" s="64" cm="1">
        <f t="array" ref="AF348">[2]!PropsSI("P","T",AD348,"Q",0,$F$9)</f>
        <v>794832.51524195215</v>
      </c>
      <c r="AG348" s="64" cm="1">
        <f t="array" ref="AG348">[2]!PropsSI("H","P",AF348,"T",AE348,$F$9)</f>
        <v>236117.82367195209</v>
      </c>
      <c r="AH348" s="64" cm="1">
        <f t="array" ref="AH348">[2]!PropsSI("S","P",AF348,"T",AE348,$F$9)</f>
        <v>1124.8244764179349</v>
      </c>
      <c r="AI348" s="64" cm="1">
        <f t="array" ref="AI348">1/[2]!PropsSI("D","P",AF348,"T",AE348,$F$9)</f>
        <v>8.3111726731133705E-4</v>
      </c>
      <c r="AJ348" s="64">
        <f t="shared" si="151"/>
        <v>303.25</v>
      </c>
      <c r="AK348" s="64">
        <f t="shared" si="152"/>
        <v>297.25</v>
      </c>
      <c r="AL348" s="64" cm="1">
        <f t="array" ref="AL348">[2]!PropsSI("P","T",AJ348,"Q",0,$F$9)</f>
        <v>772411.89006975421</v>
      </c>
      <c r="AM348" s="64" cm="1">
        <f t="array" ref="AM348">[2]!PropsSI("H","P",AL348,"T",AK348,$F$9)</f>
        <v>233269.78739834973</v>
      </c>
      <c r="AN348" s="64" cm="1">
        <f t="array" ref="AN348">[2]!PropsSI("S","P",AL348,"T",AK348,$F$9)</f>
        <v>1115.3375936104319</v>
      </c>
      <c r="AO348" s="64" cm="1">
        <f t="array" ref="AO348">1/[2]!PropsSI("D","P",AL348,"T",AK348,$F$9)</f>
        <v>8.2586508514371387E-4</v>
      </c>
      <c r="AP348" s="64">
        <f t="shared" si="153"/>
        <v>260.14999999999998</v>
      </c>
      <c r="AQ348" s="64">
        <f t="shared" si="154"/>
        <v>260.14999999999998</v>
      </c>
      <c r="AR348" s="64" cm="1">
        <f t="array" ref="AR348">[2]!PropsSI("P","T",AP348,"Q",0,$F$9)</f>
        <v>177916.45421566669</v>
      </c>
      <c r="AS348" s="64">
        <f t="shared" si="155"/>
        <v>233269.78739834973</v>
      </c>
      <c r="AT348" s="64" cm="1">
        <f t="array" ref="AT348">[2]!PropsSI("H","P",AR348,"H",AS348,$F$9)</f>
        <v>233269.78739834973</v>
      </c>
      <c r="AU348" s="64" cm="1">
        <f t="array" ref="AU348">1/[2]!PropsSI("D","P",AR348,"H",AS348,$F$9)</f>
        <v>2.7669270502054588E-2</v>
      </c>
      <c r="AV348" s="64"/>
      <c r="AW348" s="64">
        <f t="shared" si="156"/>
        <v>258.14999999999998</v>
      </c>
      <c r="AX348" s="64">
        <f t="shared" si="157"/>
        <v>260.14999999999998</v>
      </c>
      <c r="AY348" s="64" cm="1">
        <f t="array" ref="AY348">[2]!PropsSI("P","T",AW348,"Q",1,$F$9)</f>
        <v>163940.08425461562</v>
      </c>
      <c r="AZ348" s="64" cm="1">
        <f t="array" ref="AZ348">[2]!PropsSI("H","P",AY348,"T",AX348,$F$9)</f>
        <v>391296.02083444159</v>
      </c>
      <c r="BA348" s="64" cm="1">
        <f t="array" ref="BA348">[2]!PropsSI("S","P",AY348,"T",AX348,$F$9)</f>
        <v>1743.5316928918351</v>
      </c>
      <c r="BB348" s="64" cm="1">
        <f t="array" ref="BB348">1/[2]!PropsSI("D","P",AY348,"T",AX348,$F$9)</f>
        <v>0.12185631636211669</v>
      </c>
      <c r="BC348" s="64">
        <f t="shared" si="158"/>
        <v>158.02623343609187</v>
      </c>
      <c r="BD348" s="64">
        <f t="shared" si="159"/>
        <v>36.267068977156654</v>
      </c>
      <c r="BE348" s="64">
        <f t="shared" si="160"/>
        <v>-194.29330241324851</v>
      </c>
      <c r="BF348" s="64">
        <f t="shared" si="161"/>
        <v>4.357292659509568</v>
      </c>
      <c r="BG348" s="64">
        <f t="shared" si="162"/>
        <v>5.5997830802603001</v>
      </c>
      <c r="BH348" s="64">
        <f t="shared" si="163"/>
        <v>0.77811811583726986</v>
      </c>
      <c r="BI348" s="64">
        <f t="shared" si="164"/>
        <v>5.2694908515889516</v>
      </c>
      <c r="BJ348" s="64">
        <v>53.1814818</v>
      </c>
      <c r="BK348" s="64">
        <f t="shared" si="165"/>
        <v>16.914412822843346</v>
      </c>
      <c r="BL348" s="64">
        <f t="shared" si="166"/>
        <v>4.1581264856156555</v>
      </c>
      <c r="BM348" s="64">
        <f t="shared" si="167"/>
        <v>99.795035654775731</v>
      </c>
    </row>
    <row r="349" spans="1:65" x14ac:dyDescent="0.3">
      <c r="A349">
        <v>348</v>
      </c>
      <c r="B349">
        <v>1</v>
      </c>
      <c r="C349">
        <v>10.11</v>
      </c>
      <c r="D349">
        <v>17.649999999999999</v>
      </c>
      <c r="E349" s="71"/>
      <c r="H349" s="73">
        <f t="shared" si="141"/>
        <v>44.96</v>
      </c>
      <c r="I349">
        <f t="shared" si="142"/>
        <v>36.5</v>
      </c>
      <c r="J349" s="64">
        <v>348</v>
      </c>
      <c r="K349" s="64">
        <v>17.649999999999999</v>
      </c>
      <c r="L349" s="64">
        <f t="shared" si="143"/>
        <v>256.14999999999998</v>
      </c>
      <c r="M349" s="64">
        <f t="shared" si="144"/>
        <v>266.14999999999998</v>
      </c>
      <c r="N349" s="64" cm="1">
        <f t="array" ref="N349">[2]!PropsSI("P","T",L349,"Q",0,$F$9)</f>
        <v>150836.68187834125</v>
      </c>
      <c r="O349" s="64" cm="1">
        <f t="array" ref="O349">[2]!PropsSI("H","P",N349,"T",M349,$F$9)</f>
        <v>396664.53307498101</v>
      </c>
      <c r="P349" s="64" cm="1">
        <f t="array" ref="P349">[2]!PropsSI("S","P",N349,"T",M349,$F$9)</f>
        <v>1770.3653899981227</v>
      </c>
      <c r="Q349" s="64" cm="1">
        <f t="array" ref="Q349">1/[2]!PropsSI("D","P",N349,"T",M349,$F$9)</f>
        <v>0.13688735498352944</v>
      </c>
      <c r="R349" s="64">
        <f t="shared" si="145"/>
        <v>305.79999999999995</v>
      </c>
      <c r="S349" s="64" cm="1">
        <f t="array" ref="S349">[2]!PropsSI("T","P",T349,"S",V349,$F$9)</f>
        <v>322.82233015746272</v>
      </c>
      <c r="T349" s="64" cm="1">
        <f t="array" ref="T349">[2]!PropsSI("P","T",R349,"Q",1,$F$9)</f>
        <v>830547.64180051989</v>
      </c>
      <c r="U349" s="64" cm="1">
        <f t="array" ref="U349">[2]!PropsSI("H","P",T349,"S",V349,$F$9)</f>
        <v>433926.65450167155</v>
      </c>
      <c r="V349" s="64">
        <f t="shared" si="146"/>
        <v>1770.3653899981227</v>
      </c>
      <c r="W349" s="64" cm="1">
        <f t="array" ref="W349">1/[2]!PropsSI("D","P",T349,"S",V349,$F$9)</f>
        <v>2.7265494248182063E-2</v>
      </c>
      <c r="X349" s="64">
        <f t="shared" si="147"/>
        <v>305.79999999999995</v>
      </c>
      <c r="Y349" s="64" cm="1">
        <f t="array" ref="Y349">[2]!PropsSI("T","P",Z349,"H",AA349,$F$9)</f>
        <v>322.82233015746266</v>
      </c>
      <c r="Z349" s="64">
        <f t="shared" si="148"/>
        <v>830547.64180051989</v>
      </c>
      <c r="AA349" s="64">
        <f t="shared" si="140"/>
        <v>433926.65450167155</v>
      </c>
      <c r="AB349" s="64" cm="1">
        <f t="array" ref="AB349">[2]!PropsSI("S","P",Z349,"H",AA349,$F$9)</f>
        <v>1770.3653899981221</v>
      </c>
      <c r="AC349" s="64" cm="1">
        <f t="array" ref="AC349">1/[2]!PropsSI("D","P",Z349,"H",AA349,$F$9)</f>
        <v>2.7265494248182042E-2</v>
      </c>
      <c r="AD349" s="64">
        <f t="shared" si="149"/>
        <v>305.79999999999995</v>
      </c>
      <c r="AE349" s="64">
        <f t="shared" si="150"/>
        <v>300.79999999999995</v>
      </c>
      <c r="AF349" s="64" cm="1">
        <f t="array" ref="AF349">[2]!PropsSI("P","T",AD349,"Q",0,$F$9)</f>
        <v>830547.64180051989</v>
      </c>
      <c r="AG349" s="64" cm="1">
        <f t="array" ref="AG349">[2]!PropsSI("H","P",AF349,"T",AE349,$F$9)</f>
        <v>238336.5288678291</v>
      </c>
      <c r="AH349" s="64" cm="1">
        <f t="array" ref="AH349">[2]!PropsSI("S","P",AF349,"T",AE349,$F$9)</f>
        <v>1132.1203675497493</v>
      </c>
      <c r="AI349" s="64" cm="1">
        <f t="array" ref="AI349">1/[2]!PropsSI("D","P",AF349,"T",AE349,$F$9)</f>
        <v>8.3521028092238428E-4</v>
      </c>
      <c r="AJ349" s="64">
        <f t="shared" si="151"/>
        <v>304.79999999999995</v>
      </c>
      <c r="AK349" s="64">
        <f t="shared" si="152"/>
        <v>298.79999999999995</v>
      </c>
      <c r="AL349" s="64" cm="1">
        <f t="array" ref="AL349">[2]!PropsSI("P","T",AJ349,"Q",0,$F$9)</f>
        <v>807370.63210076583</v>
      </c>
      <c r="AM349" s="64" cm="1">
        <f t="array" ref="AM349">[2]!PropsSI("H","P",AL349,"T",AK349,$F$9)</f>
        <v>235476.03011370148</v>
      </c>
      <c r="AN349" s="64" cm="1">
        <f t="array" ref="AN349">[2]!PropsSI("S","P",AL349,"T",AK349,$F$9)</f>
        <v>1122.6433670454719</v>
      </c>
      <c r="AO349" s="64" cm="1">
        <f t="array" ref="AO349">1/[2]!PropsSI("D","P",AL349,"T",AK349,$F$9)</f>
        <v>8.2984836031920113E-4</v>
      </c>
      <c r="AP349" s="64">
        <f t="shared" si="153"/>
        <v>260.14999999999998</v>
      </c>
      <c r="AQ349" s="64">
        <f t="shared" si="154"/>
        <v>260.14999999999998</v>
      </c>
      <c r="AR349" s="64" cm="1">
        <f t="array" ref="AR349">[2]!PropsSI("P","T",AP349,"Q",0,$F$9)</f>
        <v>177916.45421566669</v>
      </c>
      <c r="AS349" s="64">
        <f t="shared" si="155"/>
        <v>235476.03011370148</v>
      </c>
      <c r="AT349" s="64" cm="1">
        <f t="array" ref="AT349">[2]!PropsSI("H","P",AR349,"H",AS349,$F$9)</f>
        <v>235476.03011370148</v>
      </c>
      <c r="AU349" s="64" cm="1">
        <f t="array" ref="AU349">1/[2]!PropsSI("D","P",AR349,"H",AS349,$F$9)</f>
        <v>2.8845033943844738E-2</v>
      </c>
      <c r="AV349" s="64"/>
      <c r="AW349" s="64">
        <f t="shared" si="156"/>
        <v>258.14999999999998</v>
      </c>
      <c r="AX349" s="64">
        <f t="shared" si="157"/>
        <v>260.14999999999998</v>
      </c>
      <c r="AY349" s="64" cm="1">
        <f t="array" ref="AY349">[2]!PropsSI("P","T",AW349,"Q",1,$F$9)</f>
        <v>163940.08425461562</v>
      </c>
      <c r="AZ349" s="64" cm="1">
        <f t="array" ref="AZ349">[2]!PropsSI("H","P",AY349,"T",AX349,$F$9)</f>
        <v>391296.02083444159</v>
      </c>
      <c r="BA349" s="64" cm="1">
        <f t="array" ref="BA349">[2]!PropsSI("S","P",AY349,"T",AX349,$F$9)</f>
        <v>1743.5316928918351</v>
      </c>
      <c r="BB349" s="64" cm="1">
        <f t="array" ref="BB349">1/[2]!PropsSI("D","P",AY349,"T",AX349,$F$9)</f>
        <v>0.12185631636211669</v>
      </c>
      <c r="BC349" s="64">
        <f t="shared" si="158"/>
        <v>155.81999072074012</v>
      </c>
      <c r="BD349" s="64">
        <f t="shared" si="159"/>
        <v>37.262121426690541</v>
      </c>
      <c r="BE349" s="64">
        <f t="shared" si="160"/>
        <v>-193.08211214743068</v>
      </c>
      <c r="BF349" s="64">
        <f t="shared" si="161"/>
        <v>4.181726234436228</v>
      </c>
      <c r="BG349" s="64">
        <f t="shared" si="162"/>
        <v>5.4176285414480612</v>
      </c>
      <c r="BH349" s="64">
        <f t="shared" si="163"/>
        <v>0.77187393016031836</v>
      </c>
      <c r="BI349" s="64">
        <f t="shared" si="164"/>
        <v>5.5062709644488601</v>
      </c>
      <c r="BJ349" s="64">
        <v>53.1814818</v>
      </c>
      <c r="BK349" s="64">
        <f t="shared" si="165"/>
        <v>15.919360373309459</v>
      </c>
      <c r="BL349" s="64">
        <f t="shared" si="166"/>
        <v>3.913509425105242</v>
      </c>
      <c r="BM349" s="64">
        <f t="shared" si="167"/>
        <v>93.924226202525801</v>
      </c>
    </row>
    <row r="350" spans="1:65" x14ac:dyDescent="0.3">
      <c r="A350">
        <v>349</v>
      </c>
      <c r="B350">
        <v>1</v>
      </c>
      <c r="C350">
        <v>13.52</v>
      </c>
      <c r="D350">
        <v>22.79</v>
      </c>
      <c r="E350" s="71"/>
      <c r="H350" s="73">
        <f t="shared" si="141"/>
        <v>44.96</v>
      </c>
      <c r="I350">
        <f t="shared" si="142"/>
        <v>36.5</v>
      </c>
      <c r="J350" s="64">
        <v>349</v>
      </c>
      <c r="K350" s="64">
        <v>22.79</v>
      </c>
      <c r="L350" s="64">
        <f t="shared" si="143"/>
        <v>256.14999999999998</v>
      </c>
      <c r="M350" s="64">
        <f t="shared" si="144"/>
        <v>266.14999999999998</v>
      </c>
      <c r="N350" s="64" cm="1">
        <f t="array" ref="N350">[2]!PropsSI("P","T",L350,"Q",0,$F$9)</f>
        <v>150836.68187834125</v>
      </c>
      <c r="O350" s="64" cm="1">
        <f t="array" ref="O350">[2]!PropsSI("H","P",N350,"T",M350,$F$9)</f>
        <v>396664.53307498101</v>
      </c>
      <c r="P350" s="64" cm="1">
        <f t="array" ref="P350">[2]!PropsSI("S","P",N350,"T",M350,$F$9)</f>
        <v>1770.3653899981227</v>
      </c>
      <c r="Q350" s="64" cm="1">
        <f t="array" ref="Q350">1/[2]!PropsSI("D","P",N350,"T",M350,$F$9)</f>
        <v>0.13688735498352944</v>
      </c>
      <c r="R350" s="64">
        <f t="shared" si="145"/>
        <v>310.94</v>
      </c>
      <c r="S350" s="64" cm="1">
        <f t="array" ref="S350">[2]!PropsSI("T","P",T350,"S",V350,$F$9)</f>
        <v>328.25452445407404</v>
      </c>
      <c r="T350" s="64" cm="1">
        <f t="array" ref="T350">[2]!PropsSI("P","T",R350,"Q",1,$F$9)</f>
        <v>957666.37519478262</v>
      </c>
      <c r="U350" s="64" cm="1">
        <f t="array" ref="U350">[2]!PropsSI("H","P",T350,"S",V350,$F$9)</f>
        <v>437153.74874375877</v>
      </c>
      <c r="V350" s="64">
        <f t="shared" si="146"/>
        <v>1770.3653899981227</v>
      </c>
      <c r="W350" s="64" cm="1">
        <f t="array" ref="W350">1/[2]!PropsSI("D","P",T350,"S",V350,$F$9)</f>
        <v>2.3670946046137675E-2</v>
      </c>
      <c r="X350" s="64">
        <f t="shared" si="147"/>
        <v>310.94</v>
      </c>
      <c r="Y350" s="64" cm="1">
        <f t="array" ref="Y350">[2]!PropsSI("T","P",Z350,"H",AA350,$F$9)</f>
        <v>328.2545244540741</v>
      </c>
      <c r="Z350" s="64">
        <f t="shared" si="148"/>
        <v>957666.37519478262</v>
      </c>
      <c r="AA350" s="64">
        <f t="shared" si="140"/>
        <v>437153.74874375877</v>
      </c>
      <c r="AB350" s="64" cm="1">
        <f t="array" ref="AB350">[2]!PropsSI("S","P",Z350,"H",AA350,$F$9)</f>
        <v>1770.365389998123</v>
      </c>
      <c r="AC350" s="64" cm="1">
        <f t="array" ref="AC350">1/[2]!PropsSI("D","P",Z350,"H",AA350,$F$9)</f>
        <v>2.3670946046137682E-2</v>
      </c>
      <c r="AD350" s="64">
        <f t="shared" si="149"/>
        <v>310.94</v>
      </c>
      <c r="AE350" s="64">
        <f t="shared" si="150"/>
        <v>305.94</v>
      </c>
      <c r="AF350" s="64" cm="1">
        <f t="array" ref="AF350">[2]!PropsSI("P","T",AD350,"Q",0,$F$9)</f>
        <v>957666.37519478262</v>
      </c>
      <c r="AG350" s="64" cm="1">
        <f t="array" ref="AG350">[2]!PropsSI("H","P",AF350,"T",AE350,$F$9)</f>
        <v>245764.58838325637</v>
      </c>
      <c r="AH350" s="64" cm="1">
        <f t="array" ref="AH350">[2]!PropsSI("S","P",AF350,"T",AE350,$F$9)</f>
        <v>1156.2526755198658</v>
      </c>
      <c r="AI350" s="64" cm="1">
        <f t="array" ref="AI350">1/[2]!PropsSI("D","P",AF350,"T",AE350,$F$9)</f>
        <v>8.494009236281509E-4</v>
      </c>
      <c r="AJ350" s="64">
        <f t="shared" si="151"/>
        <v>309.94</v>
      </c>
      <c r="AK350" s="64">
        <f t="shared" si="152"/>
        <v>303.94</v>
      </c>
      <c r="AL350" s="64" cm="1">
        <f t="array" ref="AL350">[2]!PropsSI("P","T",AJ350,"Q",0,$F$9)</f>
        <v>931862.37321729399</v>
      </c>
      <c r="AM350" s="64" cm="1">
        <f t="array" ref="AM350">[2]!PropsSI("H","P",AL350,"T",AK350,$F$9)</f>
        <v>242860.10818207919</v>
      </c>
      <c r="AN350" s="64" cm="1">
        <f t="array" ref="AN350">[2]!PropsSI("S","P",AL350,"T",AK350,$F$9)</f>
        <v>1146.7995465720537</v>
      </c>
      <c r="AO350" s="64" cm="1">
        <f t="array" ref="AO350">1/[2]!PropsSI("D","P",AL350,"T",AK350,$F$9)</f>
        <v>8.4363936522824541E-4</v>
      </c>
      <c r="AP350" s="64">
        <f t="shared" si="153"/>
        <v>260.14999999999998</v>
      </c>
      <c r="AQ350" s="64">
        <f t="shared" si="154"/>
        <v>260.14999999999998</v>
      </c>
      <c r="AR350" s="64" cm="1">
        <f t="array" ref="AR350">[2]!PropsSI("P","T",AP350,"Q",0,$F$9)</f>
        <v>177916.45421566669</v>
      </c>
      <c r="AS350" s="64">
        <f t="shared" si="155"/>
        <v>242860.10818207919</v>
      </c>
      <c r="AT350" s="64" cm="1">
        <f t="array" ref="AT350">[2]!PropsSI("H","P",AR350,"H",AS350,$F$9)</f>
        <v>242860.10818207919</v>
      </c>
      <c r="AU350" s="64" cm="1">
        <f t="array" ref="AU350">1/[2]!PropsSI("D","P",AR350,"H",AS350,$F$9)</f>
        <v>3.2780198911738487E-2</v>
      </c>
      <c r="AV350" s="64"/>
      <c r="AW350" s="64">
        <f t="shared" si="156"/>
        <v>258.14999999999998</v>
      </c>
      <c r="AX350" s="64">
        <f t="shared" si="157"/>
        <v>260.14999999999998</v>
      </c>
      <c r="AY350" s="64" cm="1">
        <f t="array" ref="AY350">[2]!PropsSI("P","T",AW350,"Q",1,$F$9)</f>
        <v>163940.08425461562</v>
      </c>
      <c r="AZ350" s="64" cm="1">
        <f t="array" ref="AZ350">[2]!PropsSI("H","P",AY350,"T",AX350,$F$9)</f>
        <v>391296.02083444159</v>
      </c>
      <c r="BA350" s="64" cm="1">
        <f t="array" ref="BA350">[2]!PropsSI("S","P",AY350,"T",AX350,$F$9)</f>
        <v>1743.5316928918351</v>
      </c>
      <c r="BB350" s="64" cm="1">
        <f t="array" ref="BB350">1/[2]!PropsSI("D","P",AY350,"T",AX350,$F$9)</f>
        <v>0.12185631636211669</v>
      </c>
      <c r="BC350" s="64">
        <f t="shared" si="158"/>
        <v>148.43591265236239</v>
      </c>
      <c r="BD350" s="64">
        <f t="shared" si="159"/>
        <v>40.48921566877776</v>
      </c>
      <c r="BE350" s="64">
        <f t="shared" si="160"/>
        <v>-188.92512832114016</v>
      </c>
      <c r="BF350" s="64">
        <f t="shared" si="161"/>
        <v>3.6660604608062339</v>
      </c>
      <c r="BG350" s="64">
        <f t="shared" si="162"/>
        <v>4.8901307065732125</v>
      </c>
      <c r="BH350" s="64">
        <f t="shared" si="163"/>
        <v>0.74968557709068828</v>
      </c>
      <c r="BI350" s="64">
        <f t="shared" si="164"/>
        <v>6.3490283879832194</v>
      </c>
      <c r="BJ350" s="64">
        <v>53.1814818</v>
      </c>
      <c r="BK350" s="64">
        <f t="shared" si="165"/>
        <v>12.69226613122224</v>
      </c>
      <c r="BL350" s="64">
        <f t="shared" si="166"/>
        <v>3.120182090592134</v>
      </c>
      <c r="BM350" s="64">
        <f t="shared" si="167"/>
        <v>74.884370174211213</v>
      </c>
    </row>
    <row r="351" spans="1:65" x14ac:dyDescent="0.3">
      <c r="A351">
        <v>350</v>
      </c>
      <c r="B351">
        <v>1</v>
      </c>
      <c r="C351">
        <v>14.88</v>
      </c>
      <c r="D351">
        <v>22.51</v>
      </c>
      <c r="E351" s="71"/>
      <c r="H351" s="73">
        <f t="shared" si="141"/>
        <v>44.96</v>
      </c>
      <c r="I351">
        <f t="shared" si="142"/>
        <v>36.5</v>
      </c>
      <c r="J351" s="64">
        <v>350</v>
      </c>
      <c r="K351" s="64">
        <v>22.51</v>
      </c>
      <c r="L351" s="64">
        <f t="shared" si="143"/>
        <v>256.14999999999998</v>
      </c>
      <c r="M351" s="64">
        <f t="shared" si="144"/>
        <v>266.14999999999998</v>
      </c>
      <c r="N351" s="64" cm="1">
        <f t="array" ref="N351">[2]!PropsSI("P","T",L351,"Q",0,$F$9)</f>
        <v>150836.68187834125</v>
      </c>
      <c r="O351" s="64" cm="1">
        <f t="array" ref="O351">[2]!PropsSI("H","P",N351,"T",M351,$F$9)</f>
        <v>396664.53307498101</v>
      </c>
      <c r="P351" s="64" cm="1">
        <f t="array" ref="P351">[2]!PropsSI("S","P",N351,"T",M351,$F$9)</f>
        <v>1770.3653899981227</v>
      </c>
      <c r="Q351" s="64" cm="1">
        <f t="array" ref="Q351">1/[2]!PropsSI("D","P",N351,"T",M351,$F$9)</f>
        <v>0.13688735498352944</v>
      </c>
      <c r="R351" s="64">
        <f t="shared" si="145"/>
        <v>310.65999999999997</v>
      </c>
      <c r="S351" s="64" cm="1">
        <f t="array" ref="S351">[2]!PropsSI("T","P",T351,"S",V351,$F$9)</f>
        <v>327.95952870430528</v>
      </c>
      <c r="T351" s="64" cm="1">
        <f t="array" ref="T351">[2]!PropsSI("P","T",R351,"Q",1,$F$9)</f>
        <v>950387.86510923249</v>
      </c>
      <c r="U351" s="64" cm="1">
        <f t="array" ref="U351">[2]!PropsSI("H","P",T351,"S",V351,$F$9)</f>
        <v>436980.80286630214</v>
      </c>
      <c r="V351" s="64">
        <f t="shared" si="146"/>
        <v>1770.3653899981227</v>
      </c>
      <c r="W351" s="64" cm="1">
        <f t="array" ref="W351">1/[2]!PropsSI("D","P",T351,"S",V351,$F$9)</f>
        <v>2.3851824981669482E-2</v>
      </c>
      <c r="X351" s="64">
        <f t="shared" si="147"/>
        <v>310.65999999999997</v>
      </c>
      <c r="Y351" s="64" cm="1">
        <f t="array" ref="Y351">[2]!PropsSI("T","P",Z351,"H",AA351,$F$9)</f>
        <v>327.95952870430546</v>
      </c>
      <c r="Z351" s="64">
        <f t="shared" si="148"/>
        <v>950387.86510923249</v>
      </c>
      <c r="AA351" s="64">
        <f t="shared" si="140"/>
        <v>436980.80286630214</v>
      </c>
      <c r="AB351" s="64" cm="1">
        <f t="array" ref="AB351">[2]!PropsSI("S","P",Z351,"H",AA351,$F$9)</f>
        <v>1770.3653899981239</v>
      </c>
      <c r="AC351" s="64" cm="1">
        <f t="array" ref="AC351">1/[2]!PropsSI("D","P",Z351,"H",AA351,$F$9)</f>
        <v>2.38518249816695E-2</v>
      </c>
      <c r="AD351" s="64">
        <f t="shared" si="149"/>
        <v>310.65999999999997</v>
      </c>
      <c r="AE351" s="64">
        <f t="shared" si="150"/>
        <v>305.65999999999997</v>
      </c>
      <c r="AF351" s="64" cm="1">
        <f t="array" ref="AF351">[2]!PropsSI("P","T",AD351,"Q",0,$F$9)</f>
        <v>950387.86510923249</v>
      </c>
      <c r="AG351" s="64" cm="1">
        <f t="array" ref="AG351">[2]!PropsSI("H","P",AF351,"T",AE351,$F$9)</f>
        <v>245357.05226445998</v>
      </c>
      <c r="AH351" s="64" cm="1">
        <f t="array" ref="AH351">[2]!PropsSI("S","P",AF351,"T",AE351,$F$9)</f>
        <v>1154.94019462663</v>
      </c>
      <c r="AI351" s="64" cm="1">
        <f t="array" ref="AI351">1/[2]!PropsSI("D","P",AF351,"T",AE351,$F$9)</f>
        <v>8.4860201481443663E-4</v>
      </c>
      <c r="AJ351" s="64">
        <f t="shared" si="151"/>
        <v>309.65999999999997</v>
      </c>
      <c r="AK351" s="64">
        <f t="shared" si="152"/>
        <v>303.65999999999997</v>
      </c>
      <c r="AL351" s="64" cm="1">
        <f t="array" ref="AL351">[2]!PropsSI("P","T",AJ351,"Q",0,$F$9)</f>
        <v>924731.7427170726</v>
      </c>
      <c r="AM351" s="64" cm="1">
        <f t="array" ref="AM351">[2]!PropsSI("H","P",AL351,"T",AK351,$F$9)</f>
        <v>242455.08064099436</v>
      </c>
      <c r="AN351" s="64" cm="1">
        <f t="array" ref="AN351">[2]!PropsSI("S","P",AL351,"T",AK351,$F$9)</f>
        <v>1145.4861343572345</v>
      </c>
      <c r="AO351" s="64" cm="1">
        <f t="array" ref="AO351">1/[2]!PropsSI("D","P",AL351,"T",AK351,$F$9)</f>
        <v>8.4286376542337313E-4</v>
      </c>
      <c r="AP351" s="64">
        <f t="shared" si="153"/>
        <v>260.14999999999998</v>
      </c>
      <c r="AQ351" s="64">
        <f t="shared" si="154"/>
        <v>260.14999999999998</v>
      </c>
      <c r="AR351" s="64" cm="1">
        <f t="array" ref="AR351">[2]!PropsSI("P","T",AP351,"Q",0,$F$9)</f>
        <v>177916.45421566669</v>
      </c>
      <c r="AS351" s="64">
        <f t="shared" si="155"/>
        <v>242455.08064099436</v>
      </c>
      <c r="AT351" s="64" cm="1">
        <f t="array" ref="AT351">[2]!PropsSI("H","P",AR351,"H",AS351,$F$9)</f>
        <v>242455.08064099436</v>
      </c>
      <c r="AU351" s="64" cm="1">
        <f t="array" ref="AU351">1/[2]!PropsSI("D","P",AR351,"H",AS351,$F$9)</f>
        <v>3.2564349326191067E-2</v>
      </c>
      <c r="AV351" s="64"/>
      <c r="AW351" s="64">
        <f t="shared" si="156"/>
        <v>258.14999999999998</v>
      </c>
      <c r="AX351" s="64">
        <f t="shared" si="157"/>
        <v>260.14999999999998</v>
      </c>
      <c r="AY351" s="64" cm="1">
        <f t="array" ref="AY351">[2]!PropsSI("P","T",AW351,"Q",1,$F$9)</f>
        <v>163940.08425461562</v>
      </c>
      <c r="AZ351" s="64" cm="1">
        <f t="array" ref="AZ351">[2]!PropsSI("H","P",AY351,"T",AX351,$F$9)</f>
        <v>391296.02083444159</v>
      </c>
      <c r="BA351" s="64" cm="1">
        <f t="array" ref="BA351">[2]!PropsSI("S","P",AY351,"T",AX351,$F$9)</f>
        <v>1743.5316928918351</v>
      </c>
      <c r="BB351" s="64" cm="1">
        <f t="array" ref="BB351">1/[2]!PropsSI("D","P",AY351,"T",AX351,$F$9)</f>
        <v>0.12185631636211669</v>
      </c>
      <c r="BC351" s="64">
        <f t="shared" si="158"/>
        <v>148.84094019344724</v>
      </c>
      <c r="BD351" s="64">
        <f t="shared" si="159"/>
        <v>40.316269791321133</v>
      </c>
      <c r="BE351" s="64">
        <f t="shared" si="160"/>
        <v>-189.15720998476837</v>
      </c>
      <c r="BF351" s="64">
        <f t="shared" si="161"/>
        <v>3.6918331225546113</v>
      </c>
      <c r="BG351" s="64">
        <f t="shared" si="162"/>
        <v>4.9162064368691683</v>
      </c>
      <c r="BH351" s="64">
        <f t="shared" si="163"/>
        <v>0.7509516066834887</v>
      </c>
      <c r="BI351" s="64">
        <f t="shared" si="164"/>
        <v>6.30077414375753</v>
      </c>
      <c r="BJ351" s="64">
        <v>53.1814818</v>
      </c>
      <c r="BK351" s="64">
        <f t="shared" si="165"/>
        <v>12.865212008678867</v>
      </c>
      <c r="BL351" s="64">
        <f t="shared" si="166"/>
        <v>3.1626979521335548</v>
      </c>
      <c r="BM351" s="64">
        <f t="shared" si="167"/>
        <v>75.904750851205307</v>
      </c>
    </row>
    <row r="352" spans="1:65" x14ac:dyDescent="0.3">
      <c r="A352">
        <v>351</v>
      </c>
      <c r="B352">
        <v>1</v>
      </c>
      <c r="C352">
        <v>15.49</v>
      </c>
      <c r="D352">
        <v>23.46</v>
      </c>
      <c r="E352" s="71"/>
      <c r="H352" s="73">
        <f t="shared" si="141"/>
        <v>44.96</v>
      </c>
      <c r="I352">
        <f t="shared" si="142"/>
        <v>36.5</v>
      </c>
      <c r="J352" s="64">
        <v>351</v>
      </c>
      <c r="K352" s="64">
        <v>23.46</v>
      </c>
      <c r="L352" s="64">
        <f t="shared" si="143"/>
        <v>256.14999999999998</v>
      </c>
      <c r="M352" s="64">
        <f t="shared" si="144"/>
        <v>266.14999999999998</v>
      </c>
      <c r="N352" s="64" cm="1">
        <f t="array" ref="N352">[2]!PropsSI("P","T",L352,"Q",0,$F$9)</f>
        <v>150836.68187834125</v>
      </c>
      <c r="O352" s="64" cm="1">
        <f t="array" ref="O352">[2]!PropsSI("H","P",N352,"T",M352,$F$9)</f>
        <v>396664.53307498101</v>
      </c>
      <c r="P352" s="64" cm="1">
        <f t="array" ref="P352">[2]!PropsSI("S","P",N352,"T",M352,$F$9)</f>
        <v>1770.3653899981227</v>
      </c>
      <c r="Q352" s="64" cm="1">
        <f t="array" ref="Q352">1/[2]!PropsSI("D","P",N352,"T",M352,$F$9)</f>
        <v>0.13688735498352944</v>
      </c>
      <c r="R352" s="64">
        <f t="shared" si="145"/>
        <v>311.60999999999996</v>
      </c>
      <c r="S352" s="64" cm="1">
        <f t="array" ref="S352">[2]!PropsSI("T","P",T352,"S",V352,$F$9)</f>
        <v>328.96003184968879</v>
      </c>
      <c r="T352" s="64" cm="1">
        <f t="array" ref="T352">[2]!PropsSI("P","T",R352,"Q",1,$F$9)</f>
        <v>975252.6381641319</v>
      </c>
      <c r="U352" s="64" cm="1">
        <f t="array" ref="U352">[2]!PropsSI("H","P",T352,"S",V352,$F$9)</f>
        <v>437566.2615660337</v>
      </c>
      <c r="V352" s="64">
        <f t="shared" si="146"/>
        <v>1770.3653899981227</v>
      </c>
      <c r="W352" s="64" cm="1">
        <f t="array" ref="W352">1/[2]!PropsSI("D","P",T352,"S",V352,$F$9)</f>
        <v>2.3244609656761176E-2</v>
      </c>
      <c r="X352" s="64">
        <f t="shared" si="147"/>
        <v>311.60999999999996</v>
      </c>
      <c r="Y352" s="64" cm="1">
        <f t="array" ref="Y352">[2]!PropsSI("T","P",Z352,"H",AA352,$F$9)</f>
        <v>328.9600318496889</v>
      </c>
      <c r="Z352" s="64">
        <f t="shared" si="148"/>
        <v>975252.6381641319</v>
      </c>
      <c r="AA352" s="64">
        <f t="shared" si="140"/>
        <v>437566.2615660337</v>
      </c>
      <c r="AB352" s="64" cm="1">
        <f t="array" ref="AB352">[2]!PropsSI("S","P",Z352,"H",AA352,$F$9)</f>
        <v>1770.3653899981225</v>
      </c>
      <c r="AC352" s="64" cm="1">
        <f t="array" ref="AC352">1/[2]!PropsSI("D","P",Z352,"H",AA352,$F$9)</f>
        <v>2.3244609656761193E-2</v>
      </c>
      <c r="AD352" s="64">
        <f t="shared" si="149"/>
        <v>311.60999999999996</v>
      </c>
      <c r="AE352" s="64">
        <f t="shared" si="150"/>
        <v>306.60999999999996</v>
      </c>
      <c r="AF352" s="64" cm="1">
        <f t="array" ref="AF352">[2]!PropsSI("P","T",AD352,"Q",0,$F$9)</f>
        <v>975252.6381641319</v>
      </c>
      <c r="AG352" s="64" cm="1">
        <f t="array" ref="AG352">[2]!PropsSI("H","P",AF352,"T",AE352,$F$9)</f>
        <v>246741.16418096155</v>
      </c>
      <c r="AH352" s="64" cm="1">
        <f t="array" ref="AH352">[2]!PropsSI("S","P",AF352,"T",AE352,$F$9)</f>
        <v>1159.3924066160989</v>
      </c>
      <c r="AI352" s="64" cm="1">
        <f t="array" ref="AI352">1/[2]!PropsSI("D","P",AF352,"T",AE352,$F$9)</f>
        <v>8.5132535424302066E-4</v>
      </c>
      <c r="AJ352" s="64">
        <f t="shared" si="151"/>
        <v>310.60999999999996</v>
      </c>
      <c r="AK352" s="64">
        <f t="shared" si="152"/>
        <v>304.60999999999996</v>
      </c>
      <c r="AL352" s="64" cm="1">
        <f t="array" ref="AL352">[2]!PropsSI("P","T",AJ352,"Q",0,$F$9)</f>
        <v>949092.51396839297</v>
      </c>
      <c r="AM352" s="64" cm="1">
        <f t="array" ref="AM352">[2]!PropsSI("H","P",AL352,"T",AK352,$F$9)</f>
        <v>243830.62506455253</v>
      </c>
      <c r="AN352" s="64" cm="1">
        <f t="array" ref="AN352">[2]!PropsSI("S","P",AL352,"T",AK352,$F$9)</f>
        <v>1149.9413256631331</v>
      </c>
      <c r="AO352" s="64" cm="1">
        <f t="array" ref="AO352">1/[2]!PropsSI("D","P",AL352,"T",AK352,$F$9)</f>
        <v>8.4550724275493053E-4</v>
      </c>
      <c r="AP352" s="64">
        <f t="shared" si="153"/>
        <v>260.14999999999998</v>
      </c>
      <c r="AQ352" s="64">
        <f t="shared" si="154"/>
        <v>260.14999999999998</v>
      </c>
      <c r="AR352" s="64" cm="1">
        <f t="array" ref="AR352">[2]!PropsSI("P","T",AP352,"Q",0,$F$9)</f>
        <v>177916.45421566669</v>
      </c>
      <c r="AS352" s="64">
        <f t="shared" si="155"/>
        <v>243830.62506455253</v>
      </c>
      <c r="AT352" s="64" cm="1">
        <f t="array" ref="AT352">[2]!PropsSI("H","P",AR352,"H",AS352,$F$9)</f>
        <v>243830.62506455253</v>
      </c>
      <c r="AU352" s="64" cm="1">
        <f t="array" ref="AU352">1/[2]!PropsSI("D","P",AR352,"H",AS352,$F$9)</f>
        <v>3.3297412299962803E-2</v>
      </c>
      <c r="AV352" s="64"/>
      <c r="AW352" s="64">
        <f t="shared" si="156"/>
        <v>258.14999999999998</v>
      </c>
      <c r="AX352" s="64">
        <f t="shared" si="157"/>
        <v>260.14999999999998</v>
      </c>
      <c r="AY352" s="64" cm="1">
        <f t="array" ref="AY352">[2]!PropsSI("P","T",AW352,"Q",1,$F$9)</f>
        <v>163940.08425461562</v>
      </c>
      <c r="AZ352" s="64" cm="1">
        <f t="array" ref="AZ352">[2]!PropsSI("H","P",AY352,"T",AX352,$F$9)</f>
        <v>391296.02083444159</v>
      </c>
      <c r="BA352" s="64" cm="1">
        <f t="array" ref="BA352">[2]!PropsSI("S","P",AY352,"T",AX352,$F$9)</f>
        <v>1743.5316928918351</v>
      </c>
      <c r="BB352" s="64" cm="1">
        <f t="array" ref="BB352">1/[2]!PropsSI("D","P",AY352,"T",AX352,$F$9)</f>
        <v>0.12185631636211669</v>
      </c>
      <c r="BC352" s="64">
        <f t="shared" si="158"/>
        <v>147.46539576988906</v>
      </c>
      <c r="BD352" s="64">
        <f t="shared" si="159"/>
        <v>40.901728491052694</v>
      </c>
      <c r="BE352" s="64">
        <f t="shared" si="160"/>
        <v>-188.36712426094175</v>
      </c>
      <c r="BF352" s="64">
        <f t="shared" si="161"/>
        <v>3.6053585315385219</v>
      </c>
      <c r="BG352" s="64">
        <f t="shared" si="162"/>
        <v>4.8288439955106632</v>
      </c>
      <c r="BH352" s="64">
        <f t="shared" si="163"/>
        <v>0.74662973889618178</v>
      </c>
      <c r="BI352" s="64">
        <f t="shared" si="164"/>
        <v>6.465619808255469</v>
      </c>
      <c r="BJ352" s="64">
        <v>53.1814818</v>
      </c>
      <c r="BK352" s="64">
        <f t="shared" si="165"/>
        <v>12.279753308947306</v>
      </c>
      <c r="BL352" s="64">
        <f t="shared" si="166"/>
        <v>3.018772688449546</v>
      </c>
      <c r="BM352" s="64">
        <f t="shared" si="167"/>
        <v>72.450544522789102</v>
      </c>
    </row>
    <row r="353" spans="1:65" x14ac:dyDescent="0.3">
      <c r="A353">
        <v>352</v>
      </c>
      <c r="B353">
        <v>1</v>
      </c>
      <c r="C353">
        <v>15.91</v>
      </c>
      <c r="D353">
        <v>24.27</v>
      </c>
      <c r="E353" s="71"/>
      <c r="H353" s="73">
        <f t="shared" si="141"/>
        <v>44.96</v>
      </c>
      <c r="I353">
        <f t="shared" si="142"/>
        <v>36.5</v>
      </c>
      <c r="J353" s="64">
        <v>352</v>
      </c>
      <c r="K353" s="64">
        <v>24.27</v>
      </c>
      <c r="L353" s="64">
        <f t="shared" si="143"/>
        <v>256.14999999999998</v>
      </c>
      <c r="M353" s="64">
        <f t="shared" si="144"/>
        <v>266.14999999999998</v>
      </c>
      <c r="N353" s="64" cm="1">
        <f t="array" ref="N353">[2]!PropsSI("P","T",L353,"Q",0,$F$9)</f>
        <v>150836.68187834125</v>
      </c>
      <c r="O353" s="64" cm="1">
        <f t="array" ref="O353">[2]!PropsSI("H","P",N353,"T",M353,$F$9)</f>
        <v>396664.53307498101</v>
      </c>
      <c r="P353" s="64" cm="1">
        <f t="array" ref="P353">[2]!PropsSI("S","P",N353,"T",M353,$F$9)</f>
        <v>1770.3653899981227</v>
      </c>
      <c r="Q353" s="64" cm="1">
        <f t="array" ref="Q353">1/[2]!PropsSI("D","P",N353,"T",M353,$F$9)</f>
        <v>0.13688735498352944</v>
      </c>
      <c r="R353" s="64">
        <f t="shared" si="145"/>
        <v>312.41999999999996</v>
      </c>
      <c r="S353" s="64" cm="1">
        <f t="array" ref="S353">[2]!PropsSI("T","P",T353,"S",V353,$F$9)</f>
        <v>329.81228348785044</v>
      </c>
      <c r="T353" s="64" cm="1">
        <f t="array" ref="T353">[2]!PropsSI("P","T",R353,"Q",1,$F$9)</f>
        <v>996836.02369615575</v>
      </c>
      <c r="U353" s="64" cm="1">
        <f t="array" ref="U353">[2]!PropsSI("H","P",T353,"S",V353,$F$9)</f>
        <v>438062.48744910466</v>
      </c>
      <c r="V353" s="64">
        <f t="shared" si="146"/>
        <v>1770.3653899981227</v>
      </c>
      <c r="W353" s="64" cm="1">
        <f t="array" ref="W353">1/[2]!PropsSI("D","P",T353,"S",V353,$F$9)</f>
        <v>2.274112773229451E-2</v>
      </c>
      <c r="X353" s="64">
        <f t="shared" si="147"/>
        <v>312.41999999999996</v>
      </c>
      <c r="Y353" s="64" cm="1">
        <f t="array" ref="Y353">[2]!PropsSI("T","P",Z353,"H",AA353,$F$9)</f>
        <v>329.81228348785038</v>
      </c>
      <c r="Z353" s="64">
        <f t="shared" si="148"/>
        <v>996836.02369615575</v>
      </c>
      <c r="AA353" s="64">
        <f t="shared" si="140"/>
        <v>438062.48744910466</v>
      </c>
      <c r="AB353" s="64" cm="1">
        <f t="array" ref="AB353">[2]!PropsSI("S","P",Z353,"H",AA353,$F$9)</f>
        <v>1770.3653899981221</v>
      </c>
      <c r="AC353" s="64" cm="1">
        <f t="array" ref="AC353">1/[2]!PropsSI("D","P",Z353,"H",AA353,$F$9)</f>
        <v>2.274112773229451E-2</v>
      </c>
      <c r="AD353" s="64">
        <f t="shared" si="149"/>
        <v>312.41999999999996</v>
      </c>
      <c r="AE353" s="64">
        <f t="shared" si="150"/>
        <v>307.41999999999996</v>
      </c>
      <c r="AF353" s="64" cm="1">
        <f t="array" ref="AF353">[2]!PropsSI("P","T",AD353,"Q",0,$F$9)</f>
        <v>996836.02369615575</v>
      </c>
      <c r="AG353" s="64" cm="1">
        <f t="array" ref="AG353">[2]!PropsSI("H","P",AF353,"T",AE353,$F$9)</f>
        <v>247924.46519430235</v>
      </c>
      <c r="AH353" s="64" cm="1">
        <f t="array" ref="AH353">[2]!PropsSI("S","P",AF353,"T",AE353,$F$9)</f>
        <v>1163.1866878274589</v>
      </c>
      <c r="AI353" s="64" cm="1">
        <f t="array" ref="AI353">1/[2]!PropsSI("D","P",AF353,"T",AE353,$F$9)</f>
        <v>8.5367632601521183E-4</v>
      </c>
      <c r="AJ353" s="64">
        <f t="shared" si="151"/>
        <v>311.41999999999996</v>
      </c>
      <c r="AK353" s="64">
        <f t="shared" si="152"/>
        <v>305.41999999999996</v>
      </c>
      <c r="AL353" s="64" cm="1">
        <f t="array" ref="AL353">[2]!PropsSI("P","T",AJ353,"Q",0,$F$9)</f>
        <v>970241.07268442144</v>
      </c>
      <c r="AM353" s="64" cm="1">
        <f t="array" ref="AM353">[2]!PropsSI("H","P",AL353,"T",AK353,$F$9)</f>
        <v>245006.49300806579</v>
      </c>
      <c r="AN353" s="64" cm="1">
        <f t="array" ref="AN353">[2]!PropsSI("S","P",AL353,"T",AK353,$F$9)</f>
        <v>1153.7377378880108</v>
      </c>
      <c r="AO353" s="64" cm="1">
        <f t="array" ref="AO353">1/[2]!PropsSI("D","P",AL353,"T",AK353,$F$9)</f>
        <v>8.4778834297141313E-4</v>
      </c>
      <c r="AP353" s="64">
        <f t="shared" si="153"/>
        <v>260.14999999999998</v>
      </c>
      <c r="AQ353" s="64">
        <f t="shared" si="154"/>
        <v>260.14999999999998</v>
      </c>
      <c r="AR353" s="64" cm="1">
        <f t="array" ref="AR353">[2]!PropsSI("P","T",AP353,"Q",0,$F$9)</f>
        <v>177916.45421566669</v>
      </c>
      <c r="AS353" s="64">
        <f t="shared" si="155"/>
        <v>245006.49300806579</v>
      </c>
      <c r="AT353" s="64" cm="1">
        <f t="array" ref="AT353">[2]!PropsSI("H","P",AR353,"H",AS353,$F$9)</f>
        <v>245006.49300806579</v>
      </c>
      <c r="AU353" s="64" cm="1">
        <f t="array" ref="AU353">1/[2]!PropsSI("D","P",AR353,"H",AS353,$F$9)</f>
        <v>3.3924062545983187E-2</v>
      </c>
      <c r="AV353" s="64"/>
      <c r="AW353" s="64">
        <f t="shared" si="156"/>
        <v>258.14999999999998</v>
      </c>
      <c r="AX353" s="64">
        <f t="shared" si="157"/>
        <v>260.14999999999998</v>
      </c>
      <c r="AY353" s="64" cm="1">
        <f t="array" ref="AY353">[2]!PropsSI("P","T",AW353,"Q",1,$F$9)</f>
        <v>163940.08425461562</v>
      </c>
      <c r="AZ353" s="64" cm="1">
        <f t="array" ref="AZ353">[2]!PropsSI("H","P",AY353,"T",AX353,$F$9)</f>
        <v>391296.02083444159</v>
      </c>
      <c r="BA353" s="64" cm="1">
        <f t="array" ref="BA353">[2]!PropsSI("S","P",AY353,"T",AX353,$F$9)</f>
        <v>1743.5316928918351</v>
      </c>
      <c r="BB353" s="64" cm="1">
        <f t="array" ref="BB353">1/[2]!PropsSI("D","P",AY353,"T",AX353,$F$9)</f>
        <v>0.12185631636211669</v>
      </c>
      <c r="BC353" s="64">
        <f t="shared" si="158"/>
        <v>146.2895278263758</v>
      </c>
      <c r="BD353" s="64">
        <f t="shared" si="159"/>
        <v>41.397954374123657</v>
      </c>
      <c r="BE353" s="64">
        <f t="shared" si="160"/>
        <v>-187.68748220049946</v>
      </c>
      <c r="BF353" s="64">
        <f t="shared" si="161"/>
        <v>3.5337380804935625</v>
      </c>
      <c r="BG353" s="64">
        <f t="shared" si="162"/>
        <v>4.7567716970702056</v>
      </c>
      <c r="BH353" s="64">
        <f t="shared" si="163"/>
        <v>0.74288578589341703</v>
      </c>
      <c r="BI353" s="64">
        <f t="shared" si="164"/>
        <v>6.6087109003111282</v>
      </c>
      <c r="BJ353" s="64">
        <v>53.1814818</v>
      </c>
      <c r="BK353" s="64">
        <f t="shared" si="165"/>
        <v>11.783527425876343</v>
      </c>
      <c r="BL353" s="64">
        <f t="shared" si="166"/>
        <v>2.8967838255279346</v>
      </c>
      <c r="BM353" s="64">
        <f t="shared" si="167"/>
        <v>69.522811812670426</v>
      </c>
    </row>
    <row r="354" spans="1:65" x14ac:dyDescent="0.3">
      <c r="A354">
        <v>353</v>
      </c>
      <c r="B354">
        <v>1</v>
      </c>
      <c r="C354">
        <v>16.46</v>
      </c>
      <c r="D354">
        <v>24.61</v>
      </c>
      <c r="E354" s="71"/>
      <c r="H354" s="73">
        <f t="shared" si="141"/>
        <v>44.96</v>
      </c>
      <c r="I354">
        <f t="shared" si="142"/>
        <v>36.5</v>
      </c>
      <c r="J354" s="64">
        <v>353</v>
      </c>
      <c r="K354" s="64">
        <v>24.61</v>
      </c>
      <c r="L354" s="64">
        <f t="shared" si="143"/>
        <v>256.14999999999998</v>
      </c>
      <c r="M354" s="64">
        <f t="shared" si="144"/>
        <v>266.14999999999998</v>
      </c>
      <c r="N354" s="64" cm="1">
        <f t="array" ref="N354">[2]!PropsSI("P","T",L354,"Q",0,$F$9)</f>
        <v>150836.68187834125</v>
      </c>
      <c r="O354" s="64" cm="1">
        <f t="array" ref="O354">[2]!PropsSI("H","P",N354,"T",M354,$F$9)</f>
        <v>396664.53307498101</v>
      </c>
      <c r="P354" s="64" cm="1">
        <f t="array" ref="P354">[2]!PropsSI("S","P",N354,"T",M354,$F$9)</f>
        <v>1770.3653899981227</v>
      </c>
      <c r="Q354" s="64" cm="1">
        <f t="array" ref="Q354">1/[2]!PropsSI("D","P",N354,"T",M354,$F$9)</f>
        <v>0.13688735498352944</v>
      </c>
      <c r="R354" s="64">
        <f t="shared" si="145"/>
        <v>312.76</v>
      </c>
      <c r="S354" s="64" cm="1">
        <f t="array" ref="S354">[2]!PropsSI("T","P",T354,"S",V354,$F$9)</f>
        <v>330.16980916342544</v>
      </c>
      <c r="T354" s="64" cm="1">
        <f t="array" ref="T354">[2]!PropsSI("P","T",R354,"Q",1,$F$9)</f>
        <v>1006001.7185032137</v>
      </c>
      <c r="U354" s="64" cm="1">
        <f t="array" ref="U354">[2]!PropsSI("H","P",T354,"S",V354,$F$9)</f>
        <v>438269.971811964</v>
      </c>
      <c r="V354" s="64">
        <f t="shared" si="146"/>
        <v>1770.3653899981227</v>
      </c>
      <c r="W354" s="64" cm="1">
        <f t="array" ref="W354">1/[2]!PropsSI("D","P",T354,"S",V354,$F$9)</f>
        <v>2.2533595897672832E-2</v>
      </c>
      <c r="X354" s="64">
        <f t="shared" si="147"/>
        <v>312.76</v>
      </c>
      <c r="Y354" s="64" cm="1">
        <f t="array" ref="Y354">[2]!PropsSI("T","P",Z354,"H",AA354,$F$9)</f>
        <v>330.16980916342544</v>
      </c>
      <c r="Z354" s="64">
        <f t="shared" si="148"/>
        <v>1006001.7185032137</v>
      </c>
      <c r="AA354" s="64">
        <f t="shared" si="140"/>
        <v>438269.971811964</v>
      </c>
      <c r="AB354" s="64" cm="1">
        <f t="array" ref="AB354">[2]!PropsSI("S","P",Z354,"H",AA354,$F$9)</f>
        <v>1770.3653899981227</v>
      </c>
      <c r="AC354" s="64" cm="1">
        <f t="array" ref="AC354">1/[2]!PropsSI("D","P",Z354,"H",AA354,$F$9)</f>
        <v>2.2533595897672835E-2</v>
      </c>
      <c r="AD354" s="64">
        <f t="shared" si="149"/>
        <v>312.76</v>
      </c>
      <c r="AE354" s="64">
        <f t="shared" si="150"/>
        <v>307.76</v>
      </c>
      <c r="AF354" s="64" cm="1">
        <f t="array" ref="AF354">[2]!PropsSI("P","T",AD354,"Q",0,$F$9)</f>
        <v>1006001.7185032137</v>
      </c>
      <c r="AG354" s="64" cm="1">
        <f t="array" ref="AG354">[2]!PropsSI("H","P",AF354,"T",AE354,$F$9)</f>
        <v>248422.03800898936</v>
      </c>
      <c r="AH354" s="64" cm="1">
        <f t="array" ref="AH354">[2]!PropsSI("S","P",AF354,"T",AE354,$F$9)</f>
        <v>1164.7788843371277</v>
      </c>
      <c r="AI354" s="64" cm="1">
        <f t="array" ref="AI354">1/[2]!PropsSI("D","P",AF354,"T",AE354,$F$9)</f>
        <v>8.5467125544155028E-4</v>
      </c>
      <c r="AJ354" s="64">
        <f t="shared" si="151"/>
        <v>311.76</v>
      </c>
      <c r="AK354" s="64">
        <f t="shared" si="152"/>
        <v>305.76</v>
      </c>
      <c r="AL354" s="64" cm="1">
        <f t="array" ref="AL354">[2]!PropsSI("P","T",AJ354,"Q",0,$F$9)</f>
        <v>979222.84107618383</v>
      </c>
      <c r="AM354" s="64" cm="1">
        <f t="array" ref="AM354">[2]!PropsSI("H","P",AL354,"T",AK354,$F$9)</f>
        <v>245500.90975451519</v>
      </c>
      <c r="AN354" s="64" cm="1">
        <f t="array" ref="AN354">[2]!PropsSI("S","P",AL354,"T",AK354,$F$9)</f>
        <v>1155.3307146922784</v>
      </c>
      <c r="AO354" s="64" cm="1">
        <f t="array" ref="AO354">1/[2]!PropsSI("D","P",AL354,"T",AK354,$F$9)</f>
        <v>8.4875344134918641E-4</v>
      </c>
      <c r="AP354" s="64">
        <f t="shared" si="153"/>
        <v>260.14999999999998</v>
      </c>
      <c r="AQ354" s="64">
        <f t="shared" si="154"/>
        <v>260.14999999999998</v>
      </c>
      <c r="AR354" s="64" cm="1">
        <f t="array" ref="AR354">[2]!PropsSI("P","T",AP354,"Q",0,$F$9)</f>
        <v>177916.45421566669</v>
      </c>
      <c r="AS354" s="64">
        <f t="shared" si="155"/>
        <v>245500.90975451519</v>
      </c>
      <c r="AT354" s="64" cm="1">
        <f t="array" ref="AT354">[2]!PropsSI("H","P",AR354,"H",AS354,$F$9)</f>
        <v>245500.90975451519</v>
      </c>
      <c r="AU354" s="64" cm="1">
        <f t="array" ref="AU354">1/[2]!PropsSI("D","P",AR354,"H",AS354,$F$9)</f>
        <v>3.4187549936304781E-2</v>
      </c>
      <c r="AV354" s="64"/>
      <c r="AW354" s="64">
        <f t="shared" si="156"/>
        <v>258.14999999999998</v>
      </c>
      <c r="AX354" s="64">
        <f t="shared" si="157"/>
        <v>260.14999999999998</v>
      </c>
      <c r="AY354" s="64" cm="1">
        <f t="array" ref="AY354">[2]!PropsSI("P","T",AW354,"Q",1,$F$9)</f>
        <v>163940.08425461562</v>
      </c>
      <c r="AZ354" s="64" cm="1">
        <f t="array" ref="AZ354">[2]!PropsSI("H","P",AY354,"T",AX354,$F$9)</f>
        <v>391296.02083444159</v>
      </c>
      <c r="BA354" s="64" cm="1">
        <f t="array" ref="BA354">[2]!PropsSI("S","P",AY354,"T",AX354,$F$9)</f>
        <v>1743.5316928918351</v>
      </c>
      <c r="BB354" s="64" cm="1">
        <f t="array" ref="BB354">1/[2]!PropsSI("D","P",AY354,"T",AX354,$F$9)</f>
        <v>0.12185631636211669</v>
      </c>
      <c r="BC354" s="64">
        <f t="shared" si="158"/>
        <v>145.79511107992639</v>
      </c>
      <c r="BD354" s="64">
        <f t="shared" si="159"/>
        <v>41.60543873698299</v>
      </c>
      <c r="BE354" s="64">
        <f t="shared" si="160"/>
        <v>-187.40054981690938</v>
      </c>
      <c r="BF354" s="64">
        <f t="shared" si="161"/>
        <v>3.5042320308553654</v>
      </c>
      <c r="BG354" s="64">
        <f t="shared" si="162"/>
        <v>4.7271561984984416</v>
      </c>
      <c r="BH354" s="64">
        <f t="shared" si="163"/>
        <v>0.74129812591521049</v>
      </c>
      <c r="BI354" s="64">
        <f t="shared" si="164"/>
        <v>6.669476588689573</v>
      </c>
      <c r="BJ354" s="64">
        <v>53.1814818</v>
      </c>
      <c r="BK354" s="64">
        <f t="shared" si="165"/>
        <v>11.576043063017011</v>
      </c>
      <c r="BL354" s="64">
        <f t="shared" si="166"/>
        <v>2.8457772529916818</v>
      </c>
      <c r="BM354" s="64">
        <f t="shared" si="167"/>
        <v>68.298654071800371</v>
      </c>
    </row>
    <row r="355" spans="1:65" x14ac:dyDescent="0.3">
      <c r="A355">
        <v>354</v>
      </c>
      <c r="B355">
        <v>1</v>
      </c>
      <c r="C355">
        <v>15.65</v>
      </c>
      <c r="D355">
        <v>23.07</v>
      </c>
      <c r="E355" s="71"/>
      <c r="H355" s="73">
        <f t="shared" si="141"/>
        <v>44.96</v>
      </c>
      <c r="I355">
        <f t="shared" si="142"/>
        <v>36.5</v>
      </c>
      <c r="J355" s="64">
        <v>354</v>
      </c>
      <c r="K355" s="64">
        <v>23.07</v>
      </c>
      <c r="L355" s="64">
        <f t="shared" si="143"/>
        <v>256.14999999999998</v>
      </c>
      <c r="M355" s="64">
        <f t="shared" si="144"/>
        <v>266.14999999999998</v>
      </c>
      <c r="N355" s="64" cm="1">
        <f t="array" ref="N355">[2]!PropsSI("P","T",L355,"Q",0,$F$9)</f>
        <v>150836.68187834125</v>
      </c>
      <c r="O355" s="64" cm="1">
        <f t="array" ref="O355">[2]!PropsSI("H","P",N355,"T",M355,$F$9)</f>
        <v>396664.53307498101</v>
      </c>
      <c r="P355" s="64" cm="1">
        <f t="array" ref="P355">[2]!PropsSI("S","P",N355,"T",M355,$F$9)</f>
        <v>1770.3653899981227</v>
      </c>
      <c r="Q355" s="64" cm="1">
        <f t="array" ref="Q355">1/[2]!PropsSI("D","P",N355,"T",M355,$F$9)</f>
        <v>0.13688735498352944</v>
      </c>
      <c r="R355" s="64">
        <f t="shared" si="145"/>
        <v>311.21999999999997</v>
      </c>
      <c r="S355" s="64" cm="1">
        <f t="array" ref="S355">[2]!PropsSI("T","P",T355,"S",V355,$F$9)</f>
        <v>328.54942683456238</v>
      </c>
      <c r="T355" s="64" cm="1">
        <f t="array" ref="T355">[2]!PropsSI("P","T",R355,"Q",1,$F$9)</f>
        <v>964986.64903229591</v>
      </c>
      <c r="U355" s="64" cm="1">
        <f t="array" ref="U355">[2]!PropsSI("H","P",T355,"S",V355,$F$9)</f>
        <v>437326.3687829104</v>
      </c>
      <c r="V355" s="64">
        <f t="shared" si="146"/>
        <v>1770.3653899981227</v>
      </c>
      <c r="W355" s="64" cm="1">
        <f t="array" ref="W355">1/[2]!PropsSI("D","P",T355,"S",V355,$F$9)</f>
        <v>2.3491671540504085E-2</v>
      </c>
      <c r="X355" s="64">
        <f t="shared" si="147"/>
        <v>311.21999999999997</v>
      </c>
      <c r="Y355" s="64" cm="1">
        <f t="array" ref="Y355">[2]!PropsSI("T","P",Z355,"H",AA355,$F$9)</f>
        <v>328.54942683456244</v>
      </c>
      <c r="Z355" s="64">
        <f t="shared" si="148"/>
        <v>964986.64903229591</v>
      </c>
      <c r="AA355" s="64">
        <f t="shared" si="140"/>
        <v>437326.3687829104</v>
      </c>
      <c r="AB355" s="64" cm="1">
        <f t="array" ref="AB355">[2]!PropsSI("S","P",Z355,"H",AA355,$F$9)</f>
        <v>1770.365389998123</v>
      </c>
      <c r="AC355" s="64" cm="1">
        <f t="array" ref="AC355">1/[2]!PropsSI("D","P",Z355,"H",AA355,$F$9)</f>
        <v>2.3491671540504095E-2</v>
      </c>
      <c r="AD355" s="64">
        <f t="shared" si="149"/>
        <v>311.21999999999997</v>
      </c>
      <c r="AE355" s="64">
        <f t="shared" si="150"/>
        <v>306.21999999999997</v>
      </c>
      <c r="AF355" s="64" cm="1">
        <f t="array" ref="AF355">[2]!PropsSI("P","T",AD355,"Q",0,$F$9)</f>
        <v>964986.64903229591</v>
      </c>
      <c r="AG355" s="64" cm="1">
        <f t="array" ref="AG355">[2]!PropsSI("H","P",AF355,"T",AE355,$F$9)</f>
        <v>246172.46861516446</v>
      </c>
      <c r="AH355" s="64" cm="1">
        <f t="array" ref="AH355">[2]!PropsSI("S","P",AF355,"T",AE355,$F$9)</f>
        <v>1157.5649450342664</v>
      </c>
      <c r="AI355" s="64" cm="1">
        <f t="array" ref="AI355">1/[2]!PropsSI("D","P",AF355,"T",AE355,$F$9)</f>
        <v>8.5020296348078288E-4</v>
      </c>
      <c r="AJ355" s="64">
        <f t="shared" si="151"/>
        <v>310.21999999999997</v>
      </c>
      <c r="AK355" s="64">
        <f t="shared" si="152"/>
        <v>304.21999999999997</v>
      </c>
      <c r="AL355" s="64" cm="1">
        <f t="array" ref="AL355">[2]!PropsSI("P","T",AJ355,"Q",0,$F$9)</f>
        <v>939034.20946249203</v>
      </c>
      <c r="AM355" s="64" cm="1">
        <f t="array" ref="AM355">[2]!PropsSI("H","P",AL355,"T",AK355,$F$9)</f>
        <v>243265.46604210412</v>
      </c>
      <c r="AN355" s="64" cm="1">
        <f t="array" ref="AN355">[2]!PropsSI("S","P",AL355,"T",AK355,$F$9)</f>
        <v>1148.1127030764701</v>
      </c>
      <c r="AO355" s="64" cm="1">
        <f t="array" ref="AO355">1/[2]!PropsSI("D","P",AL355,"T",AK355,$F$9)</f>
        <v>8.4441790545548249E-4</v>
      </c>
      <c r="AP355" s="64">
        <f t="shared" si="153"/>
        <v>260.14999999999998</v>
      </c>
      <c r="AQ355" s="64">
        <f t="shared" si="154"/>
        <v>260.14999999999998</v>
      </c>
      <c r="AR355" s="64" cm="1">
        <f t="array" ref="AR355">[2]!PropsSI("P","T",AP355,"Q",0,$F$9)</f>
        <v>177916.45421566669</v>
      </c>
      <c r="AS355" s="64">
        <f t="shared" si="155"/>
        <v>243265.46604210412</v>
      </c>
      <c r="AT355" s="64" cm="1">
        <f t="array" ref="AT355">[2]!PropsSI("H","P",AR355,"H",AS355,$F$9)</f>
        <v>243265.46604210412</v>
      </c>
      <c r="AU355" s="64" cm="1">
        <f t="array" ref="AU355">1/[2]!PropsSI("D","P",AR355,"H",AS355,$F$9)</f>
        <v>3.2996224532738032E-2</v>
      </c>
      <c r="AV355" s="64"/>
      <c r="AW355" s="64">
        <f t="shared" si="156"/>
        <v>258.14999999999998</v>
      </c>
      <c r="AX355" s="64">
        <f t="shared" si="157"/>
        <v>260.14999999999998</v>
      </c>
      <c r="AY355" s="64" cm="1">
        <f t="array" ref="AY355">[2]!PropsSI("P","T",AW355,"Q",1,$F$9)</f>
        <v>163940.08425461562</v>
      </c>
      <c r="AZ355" s="64" cm="1">
        <f t="array" ref="AZ355">[2]!PropsSI("H","P",AY355,"T",AX355,$F$9)</f>
        <v>391296.02083444159</v>
      </c>
      <c r="BA355" s="64" cm="1">
        <f t="array" ref="BA355">[2]!PropsSI("S","P",AY355,"T",AX355,$F$9)</f>
        <v>1743.5316928918351</v>
      </c>
      <c r="BB355" s="64" cm="1">
        <f t="array" ref="BB355">1/[2]!PropsSI("D","P",AY355,"T",AX355,$F$9)</f>
        <v>0.12185631636211669</v>
      </c>
      <c r="BC355" s="64">
        <f t="shared" si="158"/>
        <v>148.03055479233745</v>
      </c>
      <c r="BD355" s="64">
        <f t="shared" si="159"/>
        <v>40.661835707929392</v>
      </c>
      <c r="BE355" s="64">
        <f t="shared" si="160"/>
        <v>-188.69239050026684</v>
      </c>
      <c r="BF355" s="64">
        <f t="shared" si="161"/>
        <v>3.6405280827857527</v>
      </c>
      <c r="BG355" s="64">
        <f t="shared" si="162"/>
        <v>4.8643301300169588</v>
      </c>
      <c r="BH355" s="64">
        <f t="shared" si="163"/>
        <v>0.74841303642626333</v>
      </c>
      <c r="BI355" s="64">
        <f t="shared" si="164"/>
        <v>6.3975595128154241</v>
      </c>
      <c r="BJ355" s="64">
        <v>53.1814818</v>
      </c>
      <c r="BK355" s="64">
        <f t="shared" si="165"/>
        <v>12.519646092070609</v>
      </c>
      <c r="BL355" s="64">
        <f t="shared" si="166"/>
        <v>3.0777463309673583</v>
      </c>
      <c r="BM355" s="64">
        <f t="shared" si="167"/>
        <v>73.865911943216602</v>
      </c>
    </row>
    <row r="356" spans="1:65" x14ac:dyDescent="0.3">
      <c r="A356">
        <v>355</v>
      </c>
      <c r="B356">
        <v>1</v>
      </c>
      <c r="C356">
        <v>13.91</v>
      </c>
      <c r="D356">
        <v>20.6</v>
      </c>
      <c r="E356" s="71"/>
      <c r="H356" s="73">
        <f t="shared" si="141"/>
        <v>44.96</v>
      </c>
      <c r="I356">
        <f t="shared" si="142"/>
        <v>36.5</v>
      </c>
      <c r="J356" s="64">
        <v>355</v>
      </c>
      <c r="K356" s="64">
        <v>20.6</v>
      </c>
      <c r="L356" s="64">
        <f t="shared" si="143"/>
        <v>256.14999999999998</v>
      </c>
      <c r="M356" s="64">
        <f t="shared" si="144"/>
        <v>266.14999999999998</v>
      </c>
      <c r="N356" s="64" cm="1">
        <f t="array" ref="N356">[2]!PropsSI("P","T",L356,"Q",0,$F$9)</f>
        <v>150836.68187834125</v>
      </c>
      <c r="O356" s="64" cm="1">
        <f t="array" ref="O356">[2]!PropsSI("H","P",N356,"T",M356,$F$9)</f>
        <v>396664.53307498101</v>
      </c>
      <c r="P356" s="64" cm="1">
        <f t="array" ref="P356">[2]!PropsSI("S","P",N356,"T",M356,$F$9)</f>
        <v>1770.3653899981227</v>
      </c>
      <c r="Q356" s="64" cm="1">
        <f t="array" ref="Q356">1/[2]!PropsSI("D","P",N356,"T",M356,$F$9)</f>
        <v>0.13688735498352944</v>
      </c>
      <c r="R356" s="64">
        <f t="shared" si="145"/>
        <v>308.75</v>
      </c>
      <c r="S356" s="64" cm="1">
        <f t="array" ref="S356">[2]!PropsSI("T","P",T356,"S",V356,$F$9)</f>
        <v>325.94459016244758</v>
      </c>
      <c r="T356" s="64" cm="1">
        <f t="array" ref="T356">[2]!PropsSI("P","T",R356,"Q",1,$F$9)</f>
        <v>901839.89438420965</v>
      </c>
      <c r="U356" s="64" cm="1">
        <f t="array" ref="U356">[2]!PropsSI("H","P",T356,"S",V356,$F$9)</f>
        <v>435792.3426520669</v>
      </c>
      <c r="V356" s="64">
        <f t="shared" si="146"/>
        <v>1770.3653899981227</v>
      </c>
      <c r="W356" s="64" cm="1">
        <f t="array" ref="W356">1/[2]!PropsSI("D","P",T356,"S",V356,$F$9)</f>
        <v>2.5129845302804488E-2</v>
      </c>
      <c r="X356" s="64">
        <f t="shared" si="147"/>
        <v>308.75</v>
      </c>
      <c r="Y356" s="64" cm="1">
        <f t="array" ref="Y356">[2]!PropsSI("T","P",Z356,"H",AA356,$F$9)</f>
        <v>325.94459016244758</v>
      </c>
      <c r="Z356" s="64">
        <f t="shared" si="148"/>
        <v>901839.89438420965</v>
      </c>
      <c r="AA356" s="64">
        <f t="shared" si="140"/>
        <v>435792.3426520669</v>
      </c>
      <c r="AB356" s="64" cm="1">
        <f t="array" ref="AB356">[2]!PropsSI("S","P",Z356,"H",AA356,$F$9)</f>
        <v>1770.3653899981227</v>
      </c>
      <c r="AC356" s="64" cm="1">
        <f t="array" ref="AC356">1/[2]!PropsSI("D","P",Z356,"H",AA356,$F$9)</f>
        <v>2.5129845302804491E-2</v>
      </c>
      <c r="AD356" s="64">
        <f t="shared" si="149"/>
        <v>308.75</v>
      </c>
      <c r="AE356" s="64">
        <f t="shared" si="150"/>
        <v>303.75</v>
      </c>
      <c r="AF356" s="64" cm="1">
        <f t="array" ref="AF356">[2]!PropsSI("P","T",AD356,"Q",0,$F$9)</f>
        <v>901839.89438420965</v>
      </c>
      <c r="AG356" s="64" cm="1">
        <f t="array" ref="AG356">[2]!PropsSI("H","P",AF356,"T",AE356,$F$9)</f>
        <v>242586.12228471736</v>
      </c>
      <c r="AH356" s="64" cm="1">
        <f t="array" ref="AH356">[2]!PropsSI("S","P",AF356,"T",AE356,$F$9)</f>
        <v>1145.9811561264148</v>
      </c>
      <c r="AI356" s="64" cm="1">
        <f t="array" ref="AI356">1/[2]!PropsSI("D","P",AF356,"T",AE356,$F$9)</f>
        <v>8.4323397534737067E-4</v>
      </c>
      <c r="AJ356" s="64">
        <f t="shared" si="151"/>
        <v>307.75</v>
      </c>
      <c r="AK356" s="64">
        <f t="shared" si="152"/>
        <v>301.75</v>
      </c>
      <c r="AL356" s="64" cm="1">
        <f t="array" ref="AL356">[2]!PropsSI("P","T",AJ356,"Q",0,$F$9)</f>
        <v>877177.73303873651</v>
      </c>
      <c r="AM356" s="64" cm="1">
        <f t="array" ref="AM356">[2]!PropsSI("H","P",AL356,"T",AK356,$F$9)</f>
        <v>239700.90491834609</v>
      </c>
      <c r="AN356" s="64" cm="1">
        <f t="array" ref="AN356">[2]!PropsSI("S","P",AL356,"T",AK356,$F$9)</f>
        <v>1136.5195830901378</v>
      </c>
      <c r="AO356" s="64" cm="1">
        <f t="array" ref="AO356">1/[2]!PropsSI("D","P",AL356,"T",AK356,$F$9)</f>
        <v>8.37649809543954E-4</v>
      </c>
      <c r="AP356" s="64">
        <f t="shared" si="153"/>
        <v>260.14999999999998</v>
      </c>
      <c r="AQ356" s="64">
        <f t="shared" si="154"/>
        <v>260.14999999999998</v>
      </c>
      <c r="AR356" s="64" cm="1">
        <f t="array" ref="AR356">[2]!PropsSI("P","T",AP356,"Q",0,$F$9)</f>
        <v>177916.45421566669</v>
      </c>
      <c r="AS356" s="64">
        <f t="shared" si="155"/>
        <v>239700.90491834609</v>
      </c>
      <c r="AT356" s="64" cm="1">
        <f t="array" ref="AT356">[2]!PropsSI("H","P",AR356,"H",AS356,$F$9)</f>
        <v>239700.90491834609</v>
      </c>
      <c r="AU356" s="64" cm="1">
        <f t="array" ref="AU356">1/[2]!PropsSI("D","P",AR356,"H",AS356,$F$9)</f>
        <v>3.1096578303346209E-2</v>
      </c>
      <c r="AV356" s="64"/>
      <c r="AW356" s="64">
        <f t="shared" si="156"/>
        <v>258.14999999999998</v>
      </c>
      <c r="AX356" s="64">
        <f t="shared" si="157"/>
        <v>260.14999999999998</v>
      </c>
      <c r="AY356" s="64" cm="1">
        <f t="array" ref="AY356">[2]!PropsSI("P","T",AW356,"Q",1,$F$9)</f>
        <v>163940.08425461562</v>
      </c>
      <c r="AZ356" s="64" cm="1">
        <f t="array" ref="AZ356">[2]!PropsSI("H","P",AY356,"T",AX356,$F$9)</f>
        <v>391296.02083444159</v>
      </c>
      <c r="BA356" s="64" cm="1">
        <f t="array" ref="BA356">[2]!PropsSI("S","P",AY356,"T",AX356,$F$9)</f>
        <v>1743.5316928918351</v>
      </c>
      <c r="BB356" s="64" cm="1">
        <f t="array" ref="BB356">1/[2]!PropsSI("D","P",AY356,"T",AX356,$F$9)</f>
        <v>0.12185631636211669</v>
      </c>
      <c r="BC356" s="64">
        <f t="shared" si="158"/>
        <v>151.59511591609549</v>
      </c>
      <c r="BD356" s="64">
        <f t="shared" si="159"/>
        <v>39.127809577085891</v>
      </c>
      <c r="BE356" s="64">
        <f t="shared" si="160"/>
        <v>-190.72292549318138</v>
      </c>
      <c r="BF356" s="64">
        <f t="shared" si="161"/>
        <v>3.8743573318981022</v>
      </c>
      <c r="BG356" s="64">
        <f t="shared" si="162"/>
        <v>5.1017786561264797</v>
      </c>
      <c r="BH356" s="64">
        <f t="shared" si="163"/>
        <v>0.75941305827636674</v>
      </c>
      <c r="BI356" s="64">
        <f t="shared" si="164"/>
        <v>5.9789162898160084</v>
      </c>
      <c r="BJ356" s="64">
        <v>53.1814818</v>
      </c>
      <c r="BK356" s="64">
        <f t="shared" si="165"/>
        <v>14.053672222914109</v>
      </c>
      <c r="BL356" s="64">
        <f t="shared" si="166"/>
        <v>3.4548610881330517</v>
      </c>
      <c r="BM356" s="64">
        <f t="shared" si="167"/>
        <v>82.916666115193237</v>
      </c>
    </row>
    <row r="357" spans="1:65" x14ac:dyDescent="0.3">
      <c r="A357">
        <v>356</v>
      </c>
      <c r="B357">
        <v>1</v>
      </c>
      <c r="C357">
        <v>10.039999999999999</v>
      </c>
      <c r="D357">
        <v>13.91</v>
      </c>
      <c r="E357" s="71"/>
      <c r="H357" s="73">
        <f t="shared" si="141"/>
        <v>44.96</v>
      </c>
      <c r="I357">
        <f t="shared" si="142"/>
        <v>36.5</v>
      </c>
      <c r="J357" s="64">
        <v>356</v>
      </c>
      <c r="K357" s="64">
        <v>13.91</v>
      </c>
      <c r="L357" s="64">
        <f t="shared" si="143"/>
        <v>256.14999999999998</v>
      </c>
      <c r="M357" s="64">
        <f t="shared" si="144"/>
        <v>266.14999999999998</v>
      </c>
      <c r="N357" s="64" cm="1">
        <f t="array" ref="N357">[2]!PropsSI("P","T",L357,"Q",0,$F$9)</f>
        <v>150836.68187834125</v>
      </c>
      <c r="O357" s="64" cm="1">
        <f t="array" ref="O357">[2]!PropsSI("H","P",N357,"T",M357,$F$9)</f>
        <v>396664.53307498101</v>
      </c>
      <c r="P357" s="64" cm="1">
        <f t="array" ref="P357">[2]!PropsSI("S","P",N357,"T",M357,$F$9)</f>
        <v>1770.3653899981227</v>
      </c>
      <c r="Q357" s="64" cm="1">
        <f t="array" ref="Q357">1/[2]!PropsSI("D","P",N357,"T",M357,$F$9)</f>
        <v>0.13688735498352944</v>
      </c>
      <c r="R357" s="64">
        <f t="shared" si="145"/>
        <v>302.06</v>
      </c>
      <c r="S357" s="64" cm="1">
        <f t="array" ref="S357">[2]!PropsSI("T","P",T357,"S",V357,$F$9)</f>
        <v>318.84289839482767</v>
      </c>
      <c r="T357" s="64" cm="1">
        <f t="array" ref="T357">[2]!PropsSI("P","T",R357,"Q",1,$F$9)</f>
        <v>746355.40871997795</v>
      </c>
      <c r="U357" s="64" cm="1">
        <f t="array" ref="U357">[2]!PropsSI("H","P",T357,"S",V357,$F$9)</f>
        <v>431508.18337515503</v>
      </c>
      <c r="V357" s="64">
        <f t="shared" si="146"/>
        <v>1770.3653899981227</v>
      </c>
      <c r="W357" s="64" cm="1">
        <f t="array" ref="W357">1/[2]!PropsSI("D","P",T357,"S",V357,$F$9)</f>
        <v>3.0288776447069541E-2</v>
      </c>
      <c r="X357" s="64">
        <f t="shared" si="147"/>
        <v>302.06</v>
      </c>
      <c r="Y357" s="64" cm="1">
        <f t="array" ref="Y357">[2]!PropsSI("T","P",Z357,"H",AA357,$F$9)</f>
        <v>318.84289839482756</v>
      </c>
      <c r="Z357" s="64">
        <f t="shared" si="148"/>
        <v>746355.40871997795</v>
      </c>
      <c r="AA357" s="64">
        <f t="shared" si="140"/>
        <v>431508.18337515503</v>
      </c>
      <c r="AB357" s="64" cm="1">
        <f t="array" ref="AB357">[2]!PropsSI("S","P",Z357,"H",AA357,$F$9)</f>
        <v>1770.365389998123</v>
      </c>
      <c r="AC357" s="64" cm="1">
        <f t="array" ref="AC357">1/[2]!PropsSI("D","P",Z357,"H",AA357,$F$9)</f>
        <v>3.0288776447069517E-2</v>
      </c>
      <c r="AD357" s="64">
        <f t="shared" si="149"/>
        <v>302.06</v>
      </c>
      <c r="AE357" s="64">
        <f t="shared" si="150"/>
        <v>297.06</v>
      </c>
      <c r="AF357" s="64" cm="1">
        <f t="array" ref="AF357">[2]!PropsSI("P","T",AD357,"Q",0,$F$9)</f>
        <v>746355.40871997795</v>
      </c>
      <c r="AG357" s="64" cm="1">
        <f t="array" ref="AG357">[2]!PropsSI("H","P",AF357,"T",AE357,$F$9)</f>
        <v>232999.00516695791</v>
      </c>
      <c r="AH357" s="64" cm="1">
        <f t="array" ref="AH357">[2]!PropsSI("S","P",AF357,"T",AE357,$F$9)</f>
        <v>1114.4987443800621</v>
      </c>
      <c r="AI357" s="64" cm="1">
        <f t="array" ref="AI357">1/[2]!PropsSI("D","P",AF357,"T",AE357,$F$9)</f>
        <v>8.2547032880151067E-4</v>
      </c>
      <c r="AJ357" s="64">
        <f t="shared" si="151"/>
        <v>301.06</v>
      </c>
      <c r="AK357" s="64">
        <f t="shared" si="152"/>
        <v>295.06</v>
      </c>
      <c r="AL357" s="64" cm="1">
        <f t="array" ref="AL357">[2]!PropsSI("P","T",AJ357,"Q",0,$F$9)</f>
        <v>724975.81013022666</v>
      </c>
      <c r="AM357" s="64" cm="1">
        <f t="array" ref="AM357">[2]!PropsSI("H","P",AL357,"T",AK357,$F$9)</f>
        <v>230168.00300380363</v>
      </c>
      <c r="AN357" s="64" cm="1">
        <f t="array" ref="AN357">[2]!PropsSI("S","P",AL357,"T",AK357,$F$9)</f>
        <v>1104.9959047621121</v>
      </c>
      <c r="AO357" s="64" cm="1">
        <f t="array" ref="AO357">1/[2]!PropsSI("D","P",AL357,"T",AK357,$F$9)</f>
        <v>8.2036561967697313E-4</v>
      </c>
      <c r="AP357" s="64">
        <f t="shared" si="153"/>
        <v>260.14999999999998</v>
      </c>
      <c r="AQ357" s="64">
        <f t="shared" si="154"/>
        <v>260.14999999999998</v>
      </c>
      <c r="AR357" s="64" cm="1">
        <f t="array" ref="AR357">[2]!PropsSI("P","T",AP357,"Q",0,$F$9)</f>
        <v>177916.45421566669</v>
      </c>
      <c r="AS357" s="64">
        <f t="shared" si="155"/>
        <v>230168.00300380363</v>
      </c>
      <c r="AT357" s="64" cm="1">
        <f t="array" ref="AT357">[2]!PropsSI("H","P",AR357,"H",AS357,$F$9)</f>
        <v>230168.00300380363</v>
      </c>
      <c r="AU357" s="64" cm="1">
        <f t="array" ref="AU357">1/[2]!PropsSI("D","P",AR357,"H",AS357,$F$9)</f>
        <v>2.6016249884673853E-2</v>
      </c>
      <c r="AV357" s="64"/>
      <c r="AW357" s="64">
        <f t="shared" si="156"/>
        <v>258.14999999999998</v>
      </c>
      <c r="AX357" s="64">
        <f t="shared" si="157"/>
        <v>260.14999999999998</v>
      </c>
      <c r="AY357" s="64" cm="1">
        <f t="array" ref="AY357">[2]!PropsSI("P","T",AW357,"Q",1,$F$9)</f>
        <v>163940.08425461562</v>
      </c>
      <c r="AZ357" s="64" cm="1">
        <f t="array" ref="AZ357">[2]!PropsSI("H","P",AY357,"T",AX357,$F$9)</f>
        <v>391296.02083444159</v>
      </c>
      <c r="BA357" s="64" cm="1">
        <f t="array" ref="BA357">[2]!PropsSI("S","P",AY357,"T",AX357,$F$9)</f>
        <v>1743.5316928918351</v>
      </c>
      <c r="BB357" s="64" cm="1">
        <f t="array" ref="BB357">1/[2]!PropsSI("D","P",AY357,"T",AX357,$F$9)</f>
        <v>0.12185631636211669</v>
      </c>
      <c r="BC357" s="64">
        <f t="shared" si="158"/>
        <v>161.12801783063796</v>
      </c>
      <c r="BD357" s="64">
        <f t="shared" si="159"/>
        <v>34.843650300174019</v>
      </c>
      <c r="BE357" s="64">
        <f t="shared" si="160"/>
        <v>-195.97166813081196</v>
      </c>
      <c r="BF357" s="64">
        <f t="shared" si="161"/>
        <v>4.6243150887619038</v>
      </c>
      <c r="BG357" s="64">
        <f t="shared" si="162"/>
        <v>5.8790708266909553</v>
      </c>
      <c r="BH357" s="64">
        <f t="shared" si="163"/>
        <v>0.78657244062574205</v>
      </c>
      <c r="BI357" s="64">
        <f t="shared" si="164"/>
        <v>4.948102805138328</v>
      </c>
      <c r="BJ357" s="64">
        <v>53.1814818</v>
      </c>
      <c r="BK357" s="64">
        <f t="shared" si="165"/>
        <v>18.337831499825981</v>
      </c>
      <c r="BL357" s="64">
        <f t="shared" si="166"/>
        <v>4.5080502437072205</v>
      </c>
      <c r="BM357" s="64">
        <f t="shared" si="167"/>
        <v>108.19320584897329</v>
      </c>
    </row>
    <row r="358" spans="1:65" x14ac:dyDescent="0.3">
      <c r="A358">
        <v>357</v>
      </c>
      <c r="B358">
        <v>1</v>
      </c>
      <c r="C358">
        <v>10.25</v>
      </c>
      <c r="D358">
        <v>15.65</v>
      </c>
      <c r="E358" s="71"/>
      <c r="H358" s="73">
        <f t="shared" si="141"/>
        <v>44.96</v>
      </c>
      <c r="I358">
        <f t="shared" si="142"/>
        <v>36.5</v>
      </c>
      <c r="J358" s="64">
        <v>357</v>
      </c>
      <c r="K358" s="64">
        <v>15.65</v>
      </c>
      <c r="L358" s="64">
        <f t="shared" si="143"/>
        <v>256.14999999999998</v>
      </c>
      <c r="M358" s="64">
        <f t="shared" si="144"/>
        <v>266.14999999999998</v>
      </c>
      <c r="N358" s="64" cm="1">
        <f t="array" ref="N358">[2]!PropsSI("P","T",L358,"Q",0,$F$9)</f>
        <v>150836.68187834125</v>
      </c>
      <c r="O358" s="64" cm="1">
        <f t="array" ref="O358">[2]!PropsSI("H","P",N358,"T",M358,$F$9)</f>
        <v>396664.53307498101</v>
      </c>
      <c r="P358" s="64" cm="1">
        <f t="array" ref="P358">[2]!PropsSI("S","P",N358,"T",M358,$F$9)</f>
        <v>1770.3653899981227</v>
      </c>
      <c r="Q358" s="64" cm="1">
        <f t="array" ref="Q358">1/[2]!PropsSI("D","P",N358,"T",M358,$F$9)</f>
        <v>0.13688735498352944</v>
      </c>
      <c r="R358" s="64">
        <f t="shared" si="145"/>
        <v>303.79999999999995</v>
      </c>
      <c r="S358" s="64" cm="1">
        <f t="array" ref="S358">[2]!PropsSI("T","P",T358,"S",V358,$F$9)</f>
        <v>320.69748163362004</v>
      </c>
      <c r="T358" s="64" cm="1">
        <f t="array" ref="T358">[2]!PropsSI("P","T",R358,"Q",1,$F$9)</f>
        <v>784683.4827252978</v>
      </c>
      <c r="U358" s="64" cm="1">
        <f t="array" ref="U358">[2]!PropsSI("H","P",T358,"S",V358,$F$9)</f>
        <v>432640.79668590473</v>
      </c>
      <c r="V358" s="64">
        <f t="shared" si="146"/>
        <v>1770.3653899981227</v>
      </c>
      <c r="W358" s="64" cm="1">
        <f t="array" ref="W358">1/[2]!PropsSI("D","P",T358,"S",V358,$F$9)</f>
        <v>2.8835421643070958E-2</v>
      </c>
      <c r="X358" s="64">
        <f t="shared" si="147"/>
        <v>303.79999999999995</v>
      </c>
      <c r="Y358" s="64" cm="1">
        <f t="array" ref="Y358">[2]!PropsSI("T","P",Z358,"H",AA358,$F$9)</f>
        <v>320.69748163362004</v>
      </c>
      <c r="Z358" s="64">
        <f t="shared" si="148"/>
        <v>784683.4827252978</v>
      </c>
      <c r="AA358" s="64">
        <f t="shared" si="140"/>
        <v>432640.79668590473</v>
      </c>
      <c r="AB358" s="64" cm="1">
        <f t="array" ref="AB358">[2]!PropsSI("S","P",Z358,"H",AA358,$F$9)</f>
        <v>1770.3653899981225</v>
      </c>
      <c r="AC358" s="64" cm="1">
        <f t="array" ref="AC358">1/[2]!PropsSI("D","P",Z358,"H",AA358,$F$9)</f>
        <v>2.8835421643070951E-2</v>
      </c>
      <c r="AD358" s="64">
        <f t="shared" si="149"/>
        <v>303.79999999999995</v>
      </c>
      <c r="AE358" s="64">
        <f t="shared" si="150"/>
        <v>298.79999999999995</v>
      </c>
      <c r="AF358" s="64" cm="1">
        <f t="array" ref="AF358">[2]!PropsSI("P","T",AD358,"Q",0,$F$9)</f>
        <v>784683.4827252978</v>
      </c>
      <c r="AG358" s="64" cm="1">
        <f t="array" ref="AG358">[2]!PropsSI("H","P",AF358,"T",AE358,$F$9)</f>
        <v>235475.45774531903</v>
      </c>
      <c r="AH358" s="64" cm="1">
        <f t="array" ref="AH358">[2]!PropsSI("S","P",AF358,"T",AE358,$F$9)</f>
        <v>1122.7044634700196</v>
      </c>
      <c r="AI358" s="64" cm="1">
        <f t="array" ref="AI358">1/[2]!PropsSI("D","P",AF358,"T",AE358,$F$9)</f>
        <v>8.2994414939853293E-4</v>
      </c>
      <c r="AJ358" s="64">
        <f t="shared" si="151"/>
        <v>302.79999999999995</v>
      </c>
      <c r="AK358" s="64">
        <f t="shared" si="152"/>
        <v>296.79999999999995</v>
      </c>
      <c r="AL358" s="64" cm="1">
        <f t="array" ref="AL358">[2]!PropsSI("P","T",AJ358,"Q",0,$F$9)</f>
        <v>762479.39988483884</v>
      </c>
      <c r="AM358" s="64" cm="1">
        <f t="array" ref="AM358">[2]!PropsSI("H","P",AL358,"T",AK358,$F$9)</f>
        <v>232630.97536706025</v>
      </c>
      <c r="AN358" s="64" cm="1">
        <f t="array" ref="AN358">[2]!PropsSI("S","P",AL358,"T",AK358,$F$9)</f>
        <v>1113.2144900388068</v>
      </c>
      <c r="AO358" s="64" cm="1">
        <f t="array" ref="AO358">1/[2]!PropsSI("D","P",AL358,"T",AK358,$F$9)</f>
        <v>8.2472297587219713E-4</v>
      </c>
      <c r="AP358" s="64">
        <f t="shared" si="153"/>
        <v>260.14999999999998</v>
      </c>
      <c r="AQ358" s="64">
        <f t="shared" si="154"/>
        <v>260.14999999999998</v>
      </c>
      <c r="AR358" s="64" cm="1">
        <f t="array" ref="AR358">[2]!PropsSI("P","T",AP358,"Q",0,$F$9)</f>
        <v>177916.45421566669</v>
      </c>
      <c r="AS358" s="64">
        <f t="shared" si="155"/>
        <v>232630.97536706025</v>
      </c>
      <c r="AT358" s="64" cm="1">
        <f t="array" ref="AT358">[2]!PropsSI("H","P",AR358,"H",AS358,$F$9)</f>
        <v>232630.97536706025</v>
      </c>
      <c r="AU358" s="64" cm="1">
        <f t="array" ref="AU358">1/[2]!PropsSI("D","P",AR358,"H",AS358,$F$9)</f>
        <v>2.7328831153591453E-2</v>
      </c>
      <c r="AV358" s="64"/>
      <c r="AW358" s="64">
        <f t="shared" si="156"/>
        <v>258.14999999999998</v>
      </c>
      <c r="AX358" s="64">
        <f t="shared" si="157"/>
        <v>260.14999999999998</v>
      </c>
      <c r="AY358" s="64" cm="1">
        <f t="array" ref="AY358">[2]!PropsSI("P","T",AW358,"Q",1,$F$9)</f>
        <v>163940.08425461562</v>
      </c>
      <c r="AZ358" s="64" cm="1">
        <f t="array" ref="AZ358">[2]!PropsSI("H","P",AY358,"T",AX358,$F$9)</f>
        <v>391296.02083444159</v>
      </c>
      <c r="BA358" s="64" cm="1">
        <f t="array" ref="BA358">[2]!PropsSI("S","P",AY358,"T",AX358,$F$9)</f>
        <v>1743.5316928918351</v>
      </c>
      <c r="BB358" s="64" cm="1">
        <f t="array" ref="BB358">1/[2]!PropsSI("D","P",AY358,"T",AX358,$F$9)</f>
        <v>0.12185631636211669</v>
      </c>
      <c r="BC358" s="64">
        <f t="shared" si="158"/>
        <v>158.66504546738133</v>
      </c>
      <c r="BD358" s="64">
        <f t="shared" si="159"/>
        <v>35.976263610923723</v>
      </c>
      <c r="BE358" s="64">
        <f t="shared" si="160"/>
        <v>-194.64130907830506</v>
      </c>
      <c r="BF358" s="64">
        <f t="shared" si="161"/>
        <v>4.4102702599500843</v>
      </c>
      <c r="BG358" s="64">
        <f t="shared" si="162"/>
        <v>5.6549835706462233</v>
      </c>
      <c r="BH358" s="64">
        <f t="shared" si="163"/>
        <v>0.77989090593345445</v>
      </c>
      <c r="BI358" s="64">
        <f t="shared" si="164"/>
        <v>5.2022059419086908</v>
      </c>
      <c r="BJ358" s="64">
        <v>53.1814818</v>
      </c>
      <c r="BK358" s="64">
        <f t="shared" si="165"/>
        <v>17.205218189076277</v>
      </c>
      <c r="BL358" s="64">
        <f t="shared" si="166"/>
        <v>4.229616138147918</v>
      </c>
      <c r="BM358" s="64">
        <f t="shared" si="167"/>
        <v>101.51078731555003</v>
      </c>
    </row>
    <row r="359" spans="1:65" x14ac:dyDescent="0.3">
      <c r="A359">
        <v>358</v>
      </c>
      <c r="B359">
        <v>1</v>
      </c>
      <c r="C359">
        <v>11.64</v>
      </c>
      <c r="D359">
        <v>20.420000000000002</v>
      </c>
      <c r="E359" s="71"/>
      <c r="H359" s="73">
        <f t="shared" si="141"/>
        <v>44.96</v>
      </c>
      <c r="I359">
        <f t="shared" si="142"/>
        <v>36.5</v>
      </c>
      <c r="J359" s="64">
        <v>358</v>
      </c>
      <c r="K359" s="64">
        <v>20.420000000000002</v>
      </c>
      <c r="L359" s="64">
        <f t="shared" si="143"/>
        <v>256.14999999999998</v>
      </c>
      <c r="M359" s="64">
        <f t="shared" si="144"/>
        <v>266.14999999999998</v>
      </c>
      <c r="N359" s="64" cm="1">
        <f t="array" ref="N359">[2]!PropsSI("P","T",L359,"Q",0,$F$9)</f>
        <v>150836.68187834125</v>
      </c>
      <c r="O359" s="64" cm="1">
        <f t="array" ref="O359">[2]!PropsSI("H","P",N359,"T",M359,$F$9)</f>
        <v>396664.53307498101</v>
      </c>
      <c r="P359" s="64" cm="1">
        <f t="array" ref="P359">[2]!PropsSI("S","P",N359,"T",M359,$F$9)</f>
        <v>1770.3653899981227</v>
      </c>
      <c r="Q359" s="64" cm="1">
        <f t="array" ref="Q359">1/[2]!PropsSI("D","P",N359,"T",M359,$F$9)</f>
        <v>0.13688735498352944</v>
      </c>
      <c r="R359" s="64">
        <f t="shared" si="145"/>
        <v>308.57</v>
      </c>
      <c r="S359" s="64" cm="1">
        <f t="array" ref="S359">[2]!PropsSI("T","P",T359,"S",V359,$F$9)</f>
        <v>325.75444925031144</v>
      </c>
      <c r="T359" s="64" cm="1">
        <f t="array" ref="T359">[2]!PropsSI("P","T",R359,"Q",1,$F$9)</f>
        <v>897362.74043687421</v>
      </c>
      <c r="U359" s="64" cm="1">
        <f t="array" ref="U359">[2]!PropsSI("H","P",T359,"S",V359,$F$9)</f>
        <v>435679.55412724381</v>
      </c>
      <c r="V359" s="64">
        <f t="shared" si="146"/>
        <v>1770.3653899981227</v>
      </c>
      <c r="W359" s="64" cm="1">
        <f t="array" ref="W359">1/[2]!PropsSI("D","P",T359,"S",V359,$F$9)</f>
        <v>2.5254380784288419E-2</v>
      </c>
      <c r="X359" s="64">
        <f t="shared" si="147"/>
        <v>308.57</v>
      </c>
      <c r="Y359" s="64" cm="1">
        <f t="array" ref="Y359">[2]!PropsSI("T","P",Z359,"H",AA359,$F$9)</f>
        <v>325.7544492503115</v>
      </c>
      <c r="Z359" s="64">
        <f t="shared" si="148"/>
        <v>897362.74043687421</v>
      </c>
      <c r="AA359" s="64">
        <f t="shared" si="140"/>
        <v>435679.55412724381</v>
      </c>
      <c r="AB359" s="64" cm="1">
        <f t="array" ref="AB359">[2]!PropsSI("S","P",Z359,"H",AA359,$F$9)</f>
        <v>1770.365389998123</v>
      </c>
      <c r="AC359" s="64" cm="1">
        <f t="array" ref="AC359">1/[2]!PropsSI("D","P",Z359,"H",AA359,$F$9)</f>
        <v>2.5254380784288429E-2</v>
      </c>
      <c r="AD359" s="64">
        <f t="shared" si="149"/>
        <v>308.57</v>
      </c>
      <c r="AE359" s="64">
        <f t="shared" si="150"/>
        <v>303.57</v>
      </c>
      <c r="AF359" s="64" cm="1">
        <f t="array" ref="AF359">[2]!PropsSI("P","T",AD359,"Q",0,$F$9)</f>
        <v>897362.74043687421</v>
      </c>
      <c r="AG359" s="64" cm="1">
        <f t="array" ref="AG359">[2]!PropsSI("H","P",AF359,"T",AE359,$F$9)</f>
        <v>242325.79022581756</v>
      </c>
      <c r="AH359" s="64" cm="1">
        <f t="array" ref="AH359">[2]!PropsSI("S","P",AF359,"T",AE359,$F$9)</f>
        <v>1145.1362707668461</v>
      </c>
      <c r="AI359" s="64" cm="1">
        <f t="array" ref="AI359">1/[2]!PropsSI("D","P",AF359,"T",AE359,$F$9)</f>
        <v>8.4273527419197289E-4</v>
      </c>
      <c r="AJ359" s="64">
        <f t="shared" si="151"/>
        <v>307.57</v>
      </c>
      <c r="AK359" s="64">
        <f t="shared" si="152"/>
        <v>301.57</v>
      </c>
      <c r="AL359" s="64" cm="1">
        <f t="array" ref="AL359">[2]!PropsSI("P","T",AJ359,"Q",0,$F$9)</f>
        <v>872792.92892899434</v>
      </c>
      <c r="AM359" s="64" cm="1">
        <f t="array" ref="AM359">[2]!PropsSI("H","P",AL359,"T",AK359,$F$9)</f>
        <v>239442.12046239752</v>
      </c>
      <c r="AN359" s="64" cm="1">
        <f t="array" ref="AN359">[2]!PropsSI("S","P",AL359,"T",AK359,$F$9)</f>
        <v>1135.6738873079378</v>
      </c>
      <c r="AO359" s="64" cm="1">
        <f t="array" ref="AO359">1/[2]!PropsSI("D","P",AL359,"T",AK359,$F$9)</f>
        <v>8.3716520110843498E-4</v>
      </c>
      <c r="AP359" s="64">
        <f t="shared" si="153"/>
        <v>260.14999999999998</v>
      </c>
      <c r="AQ359" s="64">
        <f t="shared" si="154"/>
        <v>260.14999999999998</v>
      </c>
      <c r="AR359" s="64" cm="1">
        <f t="array" ref="AR359">[2]!PropsSI("P","T",AP359,"Q",0,$F$9)</f>
        <v>177916.45421566669</v>
      </c>
      <c r="AS359" s="64">
        <f t="shared" si="155"/>
        <v>239442.12046239752</v>
      </c>
      <c r="AT359" s="64" cm="1">
        <f t="array" ref="AT359">[2]!PropsSI("H","P",AR359,"H",AS359,$F$9)</f>
        <v>239442.12046239752</v>
      </c>
      <c r="AU359" s="64" cm="1">
        <f t="array" ref="AU359">1/[2]!PropsSI("D","P",AR359,"H",AS359,$F$9)</f>
        <v>3.0958665416205251E-2</v>
      </c>
      <c r="AV359" s="64"/>
      <c r="AW359" s="64">
        <f t="shared" si="156"/>
        <v>258.14999999999998</v>
      </c>
      <c r="AX359" s="64">
        <f t="shared" si="157"/>
        <v>260.14999999999998</v>
      </c>
      <c r="AY359" s="64" cm="1">
        <f t="array" ref="AY359">[2]!PropsSI("P","T",AW359,"Q",1,$F$9)</f>
        <v>163940.08425461562</v>
      </c>
      <c r="AZ359" s="64" cm="1">
        <f t="array" ref="AZ359">[2]!PropsSI("H","P",AY359,"T",AX359,$F$9)</f>
        <v>391296.02083444159</v>
      </c>
      <c r="BA359" s="64" cm="1">
        <f t="array" ref="BA359">[2]!PropsSI("S","P",AY359,"T",AX359,$F$9)</f>
        <v>1743.5316928918351</v>
      </c>
      <c r="BB359" s="64" cm="1">
        <f t="array" ref="BB359">1/[2]!PropsSI("D","P",AY359,"T",AX359,$F$9)</f>
        <v>0.12185631636211669</v>
      </c>
      <c r="BC359" s="64">
        <f t="shared" si="158"/>
        <v>151.85390037204408</v>
      </c>
      <c r="BD359" s="64">
        <f t="shared" si="159"/>
        <v>39.015021052262803</v>
      </c>
      <c r="BE359" s="64">
        <f t="shared" si="160"/>
        <v>-190.86892142430688</v>
      </c>
      <c r="BF359" s="64">
        <f t="shared" si="161"/>
        <v>3.8921906557125086</v>
      </c>
      <c r="BG359" s="64">
        <f t="shared" si="162"/>
        <v>5.1199920666402203</v>
      </c>
      <c r="BH359" s="64">
        <f t="shared" si="163"/>
        <v>0.7601946653535725</v>
      </c>
      <c r="BI359" s="64">
        <f t="shared" si="164"/>
        <v>5.9492341601670251</v>
      </c>
      <c r="BJ359" s="64">
        <v>53.1814818</v>
      </c>
      <c r="BK359" s="64">
        <f t="shared" si="165"/>
        <v>14.166460747737197</v>
      </c>
      <c r="BL359" s="64">
        <f t="shared" si="166"/>
        <v>3.4825882671520607</v>
      </c>
      <c r="BM359" s="64">
        <f t="shared" si="167"/>
        <v>83.582118411649461</v>
      </c>
    </row>
    <row r="360" spans="1:65" x14ac:dyDescent="0.3">
      <c r="A360">
        <v>359</v>
      </c>
      <c r="B360">
        <v>1</v>
      </c>
      <c r="C360">
        <v>13.21</v>
      </c>
      <c r="D360">
        <v>21.92</v>
      </c>
      <c r="E360" s="71"/>
      <c r="H360" s="73">
        <f t="shared" si="141"/>
        <v>44.96</v>
      </c>
      <c r="I360">
        <f t="shared" si="142"/>
        <v>36.5</v>
      </c>
      <c r="J360" s="64">
        <v>359</v>
      </c>
      <c r="K360" s="64">
        <v>21.92</v>
      </c>
      <c r="L360" s="64">
        <f t="shared" si="143"/>
        <v>256.14999999999998</v>
      </c>
      <c r="M360" s="64">
        <f t="shared" si="144"/>
        <v>266.14999999999998</v>
      </c>
      <c r="N360" s="64" cm="1">
        <f t="array" ref="N360">[2]!PropsSI("P","T",L360,"Q",0,$F$9)</f>
        <v>150836.68187834125</v>
      </c>
      <c r="O360" s="64" cm="1">
        <f t="array" ref="O360">[2]!PropsSI("H","P",N360,"T",M360,$F$9)</f>
        <v>396664.53307498101</v>
      </c>
      <c r="P360" s="64" cm="1">
        <f t="array" ref="P360">[2]!PropsSI("S","P",N360,"T",M360,$F$9)</f>
        <v>1770.3653899981227</v>
      </c>
      <c r="Q360" s="64" cm="1">
        <f t="array" ref="Q360">1/[2]!PropsSI("D","P",N360,"T",M360,$F$9)</f>
        <v>0.13688735498352944</v>
      </c>
      <c r="R360" s="64">
        <f t="shared" si="145"/>
        <v>310.07</v>
      </c>
      <c r="S360" s="64" cm="1">
        <f t="array" ref="S360">[2]!PropsSI("T","P",T360,"S",V360,$F$9)</f>
        <v>327.33761599861435</v>
      </c>
      <c r="T360" s="64" cm="1">
        <f t="array" ref="T360">[2]!PropsSI("P","T",R360,"Q",1,$F$9)</f>
        <v>935187.02044363553</v>
      </c>
      <c r="U360" s="64" cm="1">
        <f t="array" ref="U360">[2]!PropsSI("H","P",T360,"S",V360,$F$9)</f>
        <v>436615.31281646824</v>
      </c>
      <c r="V360" s="64">
        <f t="shared" si="146"/>
        <v>1770.3653899981227</v>
      </c>
      <c r="W360" s="64" cm="1">
        <f t="array" ref="W360">1/[2]!PropsSI("D","P",T360,"S",V360,$F$9)</f>
        <v>2.4238291945481747E-2</v>
      </c>
      <c r="X360" s="64">
        <f t="shared" si="147"/>
        <v>310.07</v>
      </c>
      <c r="Y360" s="64" cm="1">
        <f t="array" ref="Y360">[2]!PropsSI("T","P",Z360,"H",AA360,$F$9)</f>
        <v>327.3376159986143</v>
      </c>
      <c r="Z360" s="64">
        <f t="shared" si="148"/>
        <v>935187.02044363553</v>
      </c>
      <c r="AA360" s="64">
        <f t="shared" si="140"/>
        <v>436615.31281646824</v>
      </c>
      <c r="AB360" s="64" cm="1">
        <f t="array" ref="AB360">[2]!PropsSI("S","P",Z360,"H",AA360,$F$9)</f>
        <v>1770.3653899981221</v>
      </c>
      <c r="AC360" s="64" cm="1">
        <f t="array" ref="AC360">1/[2]!PropsSI("D","P",Z360,"H",AA360,$F$9)</f>
        <v>2.4238291945481733E-2</v>
      </c>
      <c r="AD360" s="64">
        <f t="shared" si="149"/>
        <v>310.07</v>
      </c>
      <c r="AE360" s="64">
        <f t="shared" si="150"/>
        <v>305.07</v>
      </c>
      <c r="AF360" s="64" cm="1">
        <f t="array" ref="AF360">[2]!PropsSI("P","T",AD360,"Q",0,$F$9)</f>
        <v>935187.02044363553</v>
      </c>
      <c r="AG360" s="64" cm="1">
        <f t="array" ref="AG360">[2]!PropsSI("H","P",AF360,"T",AE360,$F$9)</f>
        <v>244499.4343567786</v>
      </c>
      <c r="AH360" s="64" cm="1">
        <f t="array" ref="AH360">[2]!PropsSI("S","P",AF360,"T",AE360,$F$9)</f>
        <v>1152.1738946315293</v>
      </c>
      <c r="AI360" s="64" cm="1">
        <f t="array" ref="AI360">1/[2]!PropsSI("D","P",AF360,"T",AE360,$F$9)</f>
        <v>8.4692874161012741E-4</v>
      </c>
      <c r="AJ360" s="64">
        <f t="shared" si="151"/>
        <v>309.07</v>
      </c>
      <c r="AK360" s="64">
        <f t="shared" si="152"/>
        <v>303.07</v>
      </c>
      <c r="AL360" s="64" cm="1">
        <f t="array" ref="AL360">[2]!PropsSI("P","T",AJ360,"Q",0,$F$9)</f>
        <v>909840.68035348365</v>
      </c>
      <c r="AM360" s="64" cm="1">
        <f t="array" ref="AM360">[2]!PropsSI("H","P",AL360,"T",AK360,$F$9)</f>
        <v>241602.70409753846</v>
      </c>
      <c r="AN360" s="64" cm="1">
        <f t="array" ref="AN360">[2]!PropsSI("S","P",AL360,"T",AK360,$F$9)</f>
        <v>1142.7177281361946</v>
      </c>
      <c r="AO360" s="64" cm="1">
        <f t="array" ref="AO360">1/[2]!PropsSI("D","P",AL360,"T",AK360,$F$9)</f>
        <v>8.4123899338597039E-4</v>
      </c>
      <c r="AP360" s="64">
        <f t="shared" si="153"/>
        <v>260.14999999999998</v>
      </c>
      <c r="AQ360" s="64">
        <f t="shared" si="154"/>
        <v>260.14999999999998</v>
      </c>
      <c r="AR360" s="64" cm="1">
        <f t="array" ref="AR360">[2]!PropsSI("P","T",AP360,"Q",0,$F$9)</f>
        <v>177916.45421566669</v>
      </c>
      <c r="AS360" s="64">
        <f t="shared" si="155"/>
        <v>241602.70409753846</v>
      </c>
      <c r="AT360" s="64" cm="1">
        <f t="array" ref="AT360">[2]!PropsSI("H","P",AR360,"H",AS360,$F$9)</f>
        <v>241602.70409753846</v>
      </c>
      <c r="AU360" s="64" cm="1">
        <f t="array" ref="AU360">1/[2]!PropsSI("D","P",AR360,"H",AS360,$F$9)</f>
        <v>3.2110095960747036E-2</v>
      </c>
      <c r="AV360" s="64"/>
      <c r="AW360" s="64">
        <f t="shared" si="156"/>
        <v>258.14999999999998</v>
      </c>
      <c r="AX360" s="64">
        <f t="shared" si="157"/>
        <v>260.14999999999998</v>
      </c>
      <c r="AY360" s="64" cm="1">
        <f t="array" ref="AY360">[2]!PropsSI("P","T",AW360,"Q",1,$F$9)</f>
        <v>163940.08425461562</v>
      </c>
      <c r="AZ360" s="64" cm="1">
        <f t="array" ref="AZ360">[2]!PropsSI("H","P",AY360,"T",AX360,$F$9)</f>
        <v>391296.02083444159</v>
      </c>
      <c r="BA360" s="64" cm="1">
        <f t="array" ref="BA360">[2]!PropsSI("S","P",AY360,"T",AX360,$F$9)</f>
        <v>1743.5316928918351</v>
      </c>
      <c r="BB360" s="64" cm="1">
        <f t="array" ref="BB360">1/[2]!PropsSI("D","P",AY360,"T",AX360,$F$9)</f>
        <v>0.12185631636211669</v>
      </c>
      <c r="BC360" s="64">
        <f t="shared" si="158"/>
        <v>149.69331673690314</v>
      </c>
      <c r="BD360" s="64">
        <f t="shared" si="159"/>
        <v>39.950779741487231</v>
      </c>
      <c r="BE360" s="64">
        <f t="shared" si="160"/>
        <v>-189.64409647839037</v>
      </c>
      <c r="BF360" s="64">
        <f t="shared" si="161"/>
        <v>3.7469435566848981</v>
      </c>
      <c r="BG360" s="64">
        <f t="shared" si="162"/>
        <v>4.9720724191063157</v>
      </c>
      <c r="BH360" s="64">
        <f t="shared" si="163"/>
        <v>0.75359794485020326</v>
      </c>
      <c r="BI360" s="64">
        <f t="shared" si="164"/>
        <v>6.1999973003776327</v>
      </c>
      <c r="BJ360" s="64">
        <v>53.1814818</v>
      </c>
      <c r="BK360" s="64">
        <f t="shared" si="165"/>
        <v>13.230702058512769</v>
      </c>
      <c r="BL360" s="64">
        <f t="shared" si="166"/>
        <v>3.2525475893843891</v>
      </c>
      <c r="BM360" s="64">
        <f t="shared" si="167"/>
        <v>78.061142145225347</v>
      </c>
    </row>
    <row r="361" spans="1:65" x14ac:dyDescent="0.3">
      <c r="A361">
        <v>360</v>
      </c>
      <c r="B361">
        <v>1</v>
      </c>
      <c r="C361">
        <v>13.96</v>
      </c>
      <c r="D361">
        <v>22.71</v>
      </c>
      <c r="E361" s="71"/>
      <c r="H361" s="73">
        <f t="shared" si="141"/>
        <v>44.96</v>
      </c>
      <c r="I361">
        <f t="shared" si="142"/>
        <v>36.5</v>
      </c>
      <c r="J361" s="64">
        <v>360</v>
      </c>
      <c r="K361" s="64">
        <v>22.71</v>
      </c>
      <c r="L361" s="64">
        <f t="shared" si="143"/>
        <v>256.14999999999998</v>
      </c>
      <c r="M361" s="64">
        <f t="shared" si="144"/>
        <v>266.14999999999998</v>
      </c>
      <c r="N361" s="64" cm="1">
        <f t="array" ref="N361">[2]!PropsSI("P","T",L361,"Q",0,$F$9)</f>
        <v>150836.68187834125</v>
      </c>
      <c r="O361" s="64" cm="1">
        <f t="array" ref="O361">[2]!PropsSI("H","P",N361,"T",M361,$F$9)</f>
        <v>396664.53307498101</v>
      </c>
      <c r="P361" s="64" cm="1">
        <f t="array" ref="P361">[2]!PropsSI("S","P",N361,"T",M361,$F$9)</f>
        <v>1770.3653899981227</v>
      </c>
      <c r="Q361" s="64" cm="1">
        <f t="array" ref="Q361">1/[2]!PropsSI("D","P",N361,"T",M361,$F$9)</f>
        <v>0.13688735498352944</v>
      </c>
      <c r="R361" s="64">
        <f t="shared" si="145"/>
        <v>310.85999999999996</v>
      </c>
      <c r="S361" s="64" cm="1">
        <f t="array" ref="S361">[2]!PropsSI("T","P",T361,"S",V361,$F$9)</f>
        <v>328.17024956807052</v>
      </c>
      <c r="T361" s="64" cm="1">
        <f t="array" ref="T361">[2]!PropsSI("P","T",R361,"Q",1,$F$9)</f>
        <v>955582.54613642558</v>
      </c>
      <c r="U361" s="64" cm="1">
        <f t="array" ref="U361">[2]!PropsSI("H","P",T361,"S",V361,$F$9)</f>
        <v>437104.36890148418</v>
      </c>
      <c r="V361" s="64">
        <f t="shared" si="146"/>
        <v>1770.3653899981227</v>
      </c>
      <c r="W361" s="64" cm="1">
        <f t="array" ref="W361">1/[2]!PropsSI("D","P",T361,"S",V361,$F$9)</f>
        <v>2.3722461280310671E-2</v>
      </c>
      <c r="X361" s="64">
        <f t="shared" si="147"/>
        <v>310.85999999999996</v>
      </c>
      <c r="Y361" s="64" cm="1">
        <f t="array" ref="Y361">[2]!PropsSI("T","P",Z361,"H",AA361,$F$9)</f>
        <v>328.17024956807052</v>
      </c>
      <c r="Z361" s="64">
        <f t="shared" si="148"/>
        <v>955582.54613642558</v>
      </c>
      <c r="AA361" s="64">
        <f t="shared" si="140"/>
        <v>437104.36890148418</v>
      </c>
      <c r="AB361" s="64" cm="1">
        <f t="array" ref="AB361">[2]!PropsSI("S","P",Z361,"H",AA361,$F$9)</f>
        <v>1770.3653899981221</v>
      </c>
      <c r="AC361" s="64" cm="1">
        <f t="array" ref="AC361">1/[2]!PropsSI("D","P",Z361,"H",AA361,$F$9)</f>
        <v>2.3722461280310671E-2</v>
      </c>
      <c r="AD361" s="64">
        <f t="shared" si="149"/>
        <v>310.85999999999996</v>
      </c>
      <c r="AE361" s="64">
        <f t="shared" si="150"/>
        <v>305.85999999999996</v>
      </c>
      <c r="AF361" s="64" cm="1">
        <f t="array" ref="AF361">[2]!PropsSI("P","T",AD361,"Q",0,$F$9)</f>
        <v>955582.54613642558</v>
      </c>
      <c r="AG361" s="64" cm="1">
        <f t="array" ref="AG361">[2]!PropsSI("H","P",AF361,"T",AE361,$F$9)</f>
        <v>245648.11445293704</v>
      </c>
      <c r="AH361" s="64" cm="1">
        <f t="array" ref="AH361">[2]!PropsSI("S","P",AF361,"T",AE361,$F$9)</f>
        <v>1155.8777027763329</v>
      </c>
      <c r="AI361" s="64" cm="1">
        <f t="array" ref="AI361">1/[2]!PropsSI("D","P",AF361,"T",AE361,$F$9)</f>
        <v>8.4917234553496884E-4</v>
      </c>
      <c r="AJ361" s="64">
        <f t="shared" si="151"/>
        <v>309.85999999999996</v>
      </c>
      <c r="AK361" s="64">
        <f t="shared" si="152"/>
        <v>303.85999999999996</v>
      </c>
      <c r="AL361" s="64" cm="1">
        <f t="array" ref="AL361">[2]!PropsSI("P","T",AJ361,"Q",0,$F$9)</f>
        <v>929820.85235376027</v>
      </c>
      <c r="AM361" s="64" cm="1">
        <f t="array" ref="AM361">[2]!PropsSI("H","P",AL361,"T",AK361,$F$9)</f>
        <v>242744.35239001468</v>
      </c>
      <c r="AN361" s="64" cm="1">
        <f t="array" ref="AN361">[2]!PropsSI("S","P",AL361,"T",AK361,$F$9)</f>
        <v>1146.4243122471985</v>
      </c>
      <c r="AO361" s="64" cm="1">
        <f t="array" ref="AO361">1/[2]!PropsSI("D","P",AL361,"T",AK361,$F$9)</f>
        <v>8.4341746620633477E-4</v>
      </c>
      <c r="AP361" s="64">
        <f t="shared" si="153"/>
        <v>260.14999999999998</v>
      </c>
      <c r="AQ361" s="64">
        <f t="shared" si="154"/>
        <v>260.14999999999998</v>
      </c>
      <c r="AR361" s="64" cm="1">
        <f t="array" ref="AR361">[2]!PropsSI("P","T",AP361,"Q",0,$F$9)</f>
        <v>177916.45421566669</v>
      </c>
      <c r="AS361" s="64">
        <f t="shared" si="155"/>
        <v>242744.35239001468</v>
      </c>
      <c r="AT361" s="64" cm="1">
        <f t="array" ref="AT361">[2]!PropsSI("H","P",AR361,"H",AS361,$F$9)</f>
        <v>242744.35239001468</v>
      </c>
      <c r="AU361" s="64" cm="1">
        <f t="array" ref="AU361">1/[2]!PropsSI("D","P",AR361,"H",AS361,$F$9)</f>
        <v>3.2718509675310474E-2</v>
      </c>
      <c r="AV361" s="64"/>
      <c r="AW361" s="64">
        <f t="shared" si="156"/>
        <v>258.14999999999998</v>
      </c>
      <c r="AX361" s="64">
        <f t="shared" si="157"/>
        <v>260.14999999999998</v>
      </c>
      <c r="AY361" s="64" cm="1">
        <f t="array" ref="AY361">[2]!PropsSI("P","T",AW361,"Q",1,$F$9)</f>
        <v>163940.08425461562</v>
      </c>
      <c r="AZ361" s="64" cm="1">
        <f t="array" ref="AZ361">[2]!PropsSI("H","P",AY361,"T",AX361,$F$9)</f>
        <v>391296.02083444159</v>
      </c>
      <c r="BA361" s="64" cm="1">
        <f t="array" ref="BA361">[2]!PropsSI("S","P",AY361,"T",AX361,$F$9)</f>
        <v>1743.5316928918351</v>
      </c>
      <c r="BB361" s="64" cm="1">
        <f t="array" ref="BB361">1/[2]!PropsSI("D","P",AY361,"T",AX361,$F$9)</f>
        <v>0.12185631636211669</v>
      </c>
      <c r="BC361" s="64">
        <f t="shared" si="158"/>
        <v>148.55166844442689</v>
      </c>
      <c r="BD361" s="64">
        <f t="shared" si="159"/>
        <v>40.43983582650317</v>
      </c>
      <c r="BE361" s="64">
        <f t="shared" si="160"/>
        <v>-188.99150427093008</v>
      </c>
      <c r="BF361" s="64">
        <f t="shared" si="161"/>
        <v>3.6733993946402266</v>
      </c>
      <c r="BG361" s="64">
        <f t="shared" si="162"/>
        <v>4.8975526465566324</v>
      </c>
      <c r="BH361" s="64">
        <f t="shared" si="163"/>
        <v>0.75004796471619706</v>
      </c>
      <c r="BI361" s="64">
        <f t="shared" si="164"/>
        <v>6.3352132534124541</v>
      </c>
      <c r="BJ361" s="64">
        <v>53.1814818</v>
      </c>
      <c r="BK361" s="64">
        <f t="shared" si="165"/>
        <v>12.74164597349683</v>
      </c>
      <c r="BL361" s="64">
        <f t="shared" si="166"/>
        <v>3.1323213018179703</v>
      </c>
      <c r="BM361" s="64">
        <f t="shared" si="167"/>
        <v>75.175711243631284</v>
      </c>
    </row>
    <row r="362" spans="1:65" x14ac:dyDescent="0.3">
      <c r="A362">
        <v>361</v>
      </c>
      <c r="B362">
        <v>1</v>
      </c>
      <c r="C362">
        <v>13.38</v>
      </c>
      <c r="D362">
        <v>22.11</v>
      </c>
      <c r="E362" s="71"/>
      <c r="H362" s="73">
        <f t="shared" si="141"/>
        <v>44.96</v>
      </c>
      <c r="I362">
        <f t="shared" si="142"/>
        <v>36.5</v>
      </c>
      <c r="J362" s="64">
        <v>361</v>
      </c>
      <c r="K362" s="64">
        <v>22.11</v>
      </c>
      <c r="L362" s="64">
        <f t="shared" si="143"/>
        <v>256.14999999999998</v>
      </c>
      <c r="M362" s="64">
        <f t="shared" si="144"/>
        <v>266.14999999999998</v>
      </c>
      <c r="N362" s="64" cm="1">
        <f t="array" ref="N362">[2]!PropsSI("P","T",L362,"Q",0,$F$9)</f>
        <v>150836.68187834125</v>
      </c>
      <c r="O362" s="64" cm="1">
        <f t="array" ref="O362">[2]!PropsSI("H","P",N362,"T",M362,$F$9)</f>
        <v>396664.53307498101</v>
      </c>
      <c r="P362" s="64" cm="1">
        <f t="array" ref="P362">[2]!PropsSI("S","P",N362,"T",M362,$F$9)</f>
        <v>1770.3653899981227</v>
      </c>
      <c r="Q362" s="64" cm="1">
        <f t="array" ref="Q362">1/[2]!PropsSI("D","P",N362,"T",M362,$F$9)</f>
        <v>0.13688735498352944</v>
      </c>
      <c r="R362" s="64">
        <f t="shared" si="145"/>
        <v>310.26</v>
      </c>
      <c r="S362" s="64" cm="1">
        <f t="array" ref="S362">[2]!PropsSI("T","P",T362,"S",V362,$F$9)</f>
        <v>327.53794031648829</v>
      </c>
      <c r="T362" s="64" cm="1">
        <f t="array" ref="T362">[2]!PropsSI("P","T",R362,"Q",1,$F$9)</f>
        <v>940062.13031154848</v>
      </c>
      <c r="U362" s="64" cm="1">
        <f t="array" ref="U362">[2]!PropsSI("H","P",T362,"S",V362,$F$9)</f>
        <v>436733.17133800744</v>
      </c>
      <c r="V362" s="64">
        <f t="shared" si="146"/>
        <v>1770.3653899981227</v>
      </c>
      <c r="W362" s="64" cm="1">
        <f t="array" ref="W362">1/[2]!PropsSI("D","P",T362,"S",V362,$F$9)</f>
        <v>2.4113040623560844E-2</v>
      </c>
      <c r="X362" s="64">
        <f t="shared" si="147"/>
        <v>310.26</v>
      </c>
      <c r="Y362" s="64" cm="1">
        <f t="array" ref="Y362">[2]!PropsSI("T","P",Z362,"H",AA362,$F$9)</f>
        <v>327.53794031648823</v>
      </c>
      <c r="Z362" s="64">
        <f t="shared" si="148"/>
        <v>940062.13031154848</v>
      </c>
      <c r="AA362" s="64">
        <f t="shared" si="140"/>
        <v>436733.17133800744</v>
      </c>
      <c r="AB362" s="64" cm="1">
        <f t="array" ref="AB362">[2]!PropsSI("S","P",Z362,"H",AA362,$F$9)</f>
        <v>1770.3653899981225</v>
      </c>
      <c r="AC362" s="64" cm="1">
        <f t="array" ref="AC362">1/[2]!PropsSI("D","P",Z362,"H",AA362,$F$9)</f>
        <v>2.4113040623560834E-2</v>
      </c>
      <c r="AD362" s="64">
        <f t="shared" si="149"/>
        <v>310.26</v>
      </c>
      <c r="AE362" s="64">
        <f t="shared" si="150"/>
        <v>305.26</v>
      </c>
      <c r="AF362" s="64" cm="1">
        <f t="array" ref="AF362">[2]!PropsSI("P","T",AD362,"Q",0,$F$9)</f>
        <v>940062.13031154848</v>
      </c>
      <c r="AG362" s="64" cm="1">
        <f t="array" ref="AG362">[2]!PropsSI("H","P",AF362,"T",AE362,$F$9)</f>
        <v>244775.45138489673</v>
      </c>
      <c r="AH362" s="64" cm="1">
        <f t="array" ref="AH362">[2]!PropsSI("S","P",AF362,"T",AE362,$F$9)</f>
        <v>1153.0648449337589</v>
      </c>
      <c r="AI362" s="64" cm="1">
        <f t="array" ref="AI362">1/[2]!PropsSI("D","P",AF362,"T",AE362,$F$9)</f>
        <v>8.4746610005660998E-4</v>
      </c>
      <c r="AJ362" s="64">
        <f t="shared" si="151"/>
        <v>309.26</v>
      </c>
      <c r="AK362" s="64">
        <f t="shared" si="152"/>
        <v>303.26</v>
      </c>
      <c r="AL362" s="64" cm="1">
        <f t="array" ref="AL362">[2]!PropsSI("P","T",AJ362,"Q",0,$F$9)</f>
        <v>914616.2989701936</v>
      </c>
      <c r="AM362" s="64" cm="1">
        <f t="array" ref="AM362">[2]!PropsSI("H","P",AL362,"T",AK362,$F$9)</f>
        <v>241877.03977641559</v>
      </c>
      <c r="AN362" s="64" cm="1">
        <f t="array" ref="AN362">[2]!PropsSI("S","P",AL362,"T",AK362,$F$9)</f>
        <v>1143.6093778910317</v>
      </c>
      <c r="AO362" s="64" cm="1">
        <f t="array" ref="AO362">1/[2]!PropsSI("D","P",AL362,"T",AK362,$F$9)</f>
        <v>8.4176082291519334E-4</v>
      </c>
      <c r="AP362" s="64">
        <f t="shared" si="153"/>
        <v>260.14999999999998</v>
      </c>
      <c r="AQ362" s="64">
        <f t="shared" si="154"/>
        <v>260.14999999999998</v>
      </c>
      <c r="AR362" s="64" cm="1">
        <f t="array" ref="AR362">[2]!PropsSI("P","T",AP362,"Q",0,$F$9)</f>
        <v>177916.45421566669</v>
      </c>
      <c r="AS362" s="64">
        <f t="shared" si="155"/>
        <v>241877.03977641559</v>
      </c>
      <c r="AT362" s="64" cm="1">
        <f t="array" ref="AT362">[2]!PropsSI("H","P",AR362,"H",AS362,$F$9)</f>
        <v>241877.03977641559</v>
      </c>
      <c r="AU362" s="64" cm="1">
        <f t="array" ref="AU362">1/[2]!PropsSI("D","P",AR362,"H",AS362,$F$9)</f>
        <v>3.225629649424136E-2</v>
      </c>
      <c r="AV362" s="64"/>
      <c r="AW362" s="64">
        <f t="shared" si="156"/>
        <v>258.14999999999998</v>
      </c>
      <c r="AX362" s="64">
        <f t="shared" si="157"/>
        <v>260.14999999999998</v>
      </c>
      <c r="AY362" s="64" cm="1">
        <f t="array" ref="AY362">[2]!PropsSI("P","T",AW362,"Q",1,$F$9)</f>
        <v>163940.08425461562</v>
      </c>
      <c r="AZ362" s="64" cm="1">
        <f t="array" ref="AZ362">[2]!PropsSI("H","P",AY362,"T",AX362,$F$9)</f>
        <v>391296.02083444159</v>
      </c>
      <c r="BA362" s="64" cm="1">
        <f t="array" ref="BA362">[2]!PropsSI("S","P",AY362,"T",AX362,$F$9)</f>
        <v>1743.5316928918351</v>
      </c>
      <c r="BB362" s="64" cm="1">
        <f t="array" ref="BB362">1/[2]!PropsSI("D","P",AY362,"T",AX362,$F$9)</f>
        <v>0.12185631636211669</v>
      </c>
      <c r="BC362" s="64">
        <f t="shared" si="158"/>
        <v>149.41898105802599</v>
      </c>
      <c r="BD362" s="64">
        <f t="shared" si="159"/>
        <v>40.068638263026429</v>
      </c>
      <c r="BE362" s="64">
        <f t="shared" si="160"/>
        <v>-189.48761932105242</v>
      </c>
      <c r="BF362" s="64">
        <f t="shared" si="161"/>
        <v>3.7290755946628522</v>
      </c>
      <c r="BG362" s="64">
        <f t="shared" si="162"/>
        <v>4.9539435808865839</v>
      </c>
      <c r="BH362" s="64">
        <f t="shared" si="163"/>
        <v>0.75274890272276318</v>
      </c>
      <c r="BI362" s="64">
        <f t="shared" si="164"/>
        <v>6.232317753248938</v>
      </c>
      <c r="BJ362" s="64">
        <v>53.1814818</v>
      </c>
      <c r="BK362" s="64">
        <f t="shared" si="165"/>
        <v>13.112843536973571</v>
      </c>
      <c r="BL362" s="64">
        <f t="shared" si="166"/>
        <v>3.2235740361726695</v>
      </c>
      <c r="BM362" s="64">
        <f t="shared" si="167"/>
        <v>77.365776868144067</v>
      </c>
    </row>
    <row r="363" spans="1:65" x14ac:dyDescent="0.3">
      <c r="A363">
        <v>362</v>
      </c>
      <c r="B363">
        <v>1</v>
      </c>
      <c r="C363">
        <v>13.06</v>
      </c>
      <c r="D363">
        <v>20.28</v>
      </c>
      <c r="E363" s="71"/>
      <c r="H363" s="73">
        <f t="shared" si="141"/>
        <v>44.96</v>
      </c>
      <c r="I363">
        <f t="shared" si="142"/>
        <v>36.5</v>
      </c>
      <c r="J363" s="64">
        <v>362</v>
      </c>
      <c r="K363" s="64">
        <v>20.28</v>
      </c>
      <c r="L363" s="64">
        <f t="shared" si="143"/>
        <v>256.14999999999998</v>
      </c>
      <c r="M363" s="64">
        <f t="shared" si="144"/>
        <v>266.14999999999998</v>
      </c>
      <c r="N363" s="64" cm="1">
        <f t="array" ref="N363">[2]!PropsSI("P","T",L363,"Q",0,$F$9)</f>
        <v>150836.68187834125</v>
      </c>
      <c r="O363" s="64" cm="1">
        <f t="array" ref="O363">[2]!PropsSI("H","P",N363,"T",M363,$F$9)</f>
        <v>396664.53307498101</v>
      </c>
      <c r="P363" s="64" cm="1">
        <f t="array" ref="P363">[2]!PropsSI("S","P",N363,"T",M363,$F$9)</f>
        <v>1770.3653899981227</v>
      </c>
      <c r="Q363" s="64" cm="1">
        <f t="array" ref="Q363">1/[2]!PropsSI("D","P",N363,"T",M363,$F$9)</f>
        <v>0.13688735498352944</v>
      </c>
      <c r="R363" s="64">
        <f t="shared" si="145"/>
        <v>308.42999999999995</v>
      </c>
      <c r="S363" s="64" cm="1">
        <f t="array" ref="S363">[2]!PropsSI("T","P",T363,"S",V363,$F$9)</f>
        <v>325.606530426213</v>
      </c>
      <c r="T363" s="64" cm="1">
        <f t="array" ref="T363">[2]!PropsSI("P","T",R363,"Q",1,$F$9)</f>
        <v>893892.06836799381</v>
      </c>
      <c r="U363" s="64" cm="1">
        <f t="array" ref="U363">[2]!PropsSI("H","P",T363,"S",V363,$F$9)</f>
        <v>435591.73570599273</v>
      </c>
      <c r="V363" s="64">
        <f t="shared" si="146"/>
        <v>1770.3653899981227</v>
      </c>
      <c r="W363" s="64" cm="1">
        <f t="array" ref="W363">1/[2]!PropsSI("D","P",T363,"S",V363,$F$9)</f>
        <v>2.5351743214836599E-2</v>
      </c>
      <c r="X363" s="64">
        <f t="shared" si="147"/>
        <v>308.42999999999995</v>
      </c>
      <c r="Y363" s="64" cm="1">
        <f t="array" ref="Y363">[2]!PropsSI("T","P",Z363,"H",AA363,$F$9)</f>
        <v>325.60653042621306</v>
      </c>
      <c r="Z363" s="64">
        <f t="shared" si="148"/>
        <v>893892.06836799381</v>
      </c>
      <c r="AA363" s="64">
        <f t="shared" si="140"/>
        <v>435591.73570599273</v>
      </c>
      <c r="AB363" s="64" cm="1">
        <f t="array" ref="AB363">[2]!PropsSI("S","P",Z363,"H",AA363,$F$9)</f>
        <v>1770.3653899981227</v>
      </c>
      <c r="AC363" s="64" cm="1">
        <f t="array" ref="AC363">1/[2]!PropsSI("D","P",Z363,"H",AA363,$F$9)</f>
        <v>2.5351743214836613E-2</v>
      </c>
      <c r="AD363" s="64">
        <f t="shared" si="149"/>
        <v>308.42999999999995</v>
      </c>
      <c r="AE363" s="64">
        <f t="shared" si="150"/>
        <v>303.42999999999995</v>
      </c>
      <c r="AF363" s="64" cm="1">
        <f t="array" ref="AF363">[2]!PropsSI("P","T",AD363,"Q",0,$F$9)</f>
        <v>893892.06836799381</v>
      </c>
      <c r="AG363" s="64" cm="1">
        <f t="array" ref="AG363">[2]!PropsSI("H","P",AF363,"T",AE363,$F$9)</f>
        <v>242123.40410545006</v>
      </c>
      <c r="AH363" s="64" cm="1">
        <f t="array" ref="AH363">[2]!PropsSI("S","P",AF363,"T",AE363,$F$9)</f>
        <v>1144.4790650506454</v>
      </c>
      <c r="AI363" s="64" cm="1">
        <f t="array" ref="AI363">1/[2]!PropsSI("D","P",AF363,"T",AE363,$F$9)</f>
        <v>8.423482342678931E-4</v>
      </c>
      <c r="AJ363" s="64">
        <f t="shared" si="151"/>
        <v>307.42999999999995</v>
      </c>
      <c r="AK363" s="64">
        <f t="shared" si="152"/>
        <v>301.42999999999995</v>
      </c>
      <c r="AL363" s="64" cm="1">
        <f t="array" ref="AL363">[2]!PropsSI("P","T",AJ363,"Q",0,$F$9)</f>
        <v>869393.92799780332</v>
      </c>
      <c r="AM363" s="64" cm="1">
        <f t="array" ref="AM363">[2]!PropsSI("H","P",AL363,"T",AK363,$F$9)</f>
        <v>239240.93439447935</v>
      </c>
      <c r="AN363" s="64" cm="1">
        <f t="array" ref="AN363">[2]!PropsSI("S","P",AL363,"T",AK363,$F$9)</f>
        <v>1135.0160392727728</v>
      </c>
      <c r="AO363" s="64" cm="1">
        <f t="array" ref="AO363">1/[2]!PropsSI("D","P",AL363,"T",AK363,$F$9)</f>
        <v>8.3678907270761196E-4</v>
      </c>
      <c r="AP363" s="64">
        <f t="shared" si="153"/>
        <v>260.14999999999998</v>
      </c>
      <c r="AQ363" s="64">
        <f t="shared" si="154"/>
        <v>260.14999999999998</v>
      </c>
      <c r="AR363" s="64" cm="1">
        <f t="array" ref="AR363">[2]!PropsSI("P","T",AP363,"Q",0,$F$9)</f>
        <v>177916.45421566669</v>
      </c>
      <c r="AS363" s="64">
        <f t="shared" si="155"/>
        <v>239240.93439447935</v>
      </c>
      <c r="AT363" s="64" cm="1">
        <f t="array" ref="AT363">[2]!PropsSI("H","P",AR363,"H",AS363,$F$9)</f>
        <v>239240.93439447935</v>
      </c>
      <c r="AU363" s="64" cm="1">
        <f t="array" ref="AU363">1/[2]!PropsSI("D","P",AR363,"H",AS363,$F$9)</f>
        <v>3.0851448190280968E-2</v>
      </c>
      <c r="AV363" s="64"/>
      <c r="AW363" s="64">
        <f t="shared" si="156"/>
        <v>258.14999999999998</v>
      </c>
      <c r="AX363" s="64">
        <f t="shared" si="157"/>
        <v>260.14999999999998</v>
      </c>
      <c r="AY363" s="64" cm="1">
        <f t="array" ref="AY363">[2]!PropsSI("P","T",AW363,"Q",1,$F$9)</f>
        <v>163940.08425461562</v>
      </c>
      <c r="AZ363" s="64" cm="1">
        <f t="array" ref="AZ363">[2]!PropsSI("H","P",AY363,"T",AX363,$F$9)</f>
        <v>391296.02083444159</v>
      </c>
      <c r="BA363" s="64" cm="1">
        <f t="array" ref="BA363">[2]!PropsSI("S","P",AY363,"T",AX363,$F$9)</f>
        <v>1743.5316928918351</v>
      </c>
      <c r="BB363" s="64" cm="1">
        <f t="array" ref="BB363">1/[2]!PropsSI("D","P",AY363,"T",AX363,$F$9)</f>
        <v>0.12185631636211669</v>
      </c>
      <c r="BC363" s="64">
        <f t="shared" si="158"/>
        <v>152.05508643996222</v>
      </c>
      <c r="BD363" s="64">
        <f t="shared" si="159"/>
        <v>38.927202631011724</v>
      </c>
      <c r="BE363" s="64">
        <f t="shared" si="160"/>
        <v>-190.98228907097393</v>
      </c>
      <c r="BF363" s="64">
        <f t="shared" si="161"/>
        <v>3.9061395672656452</v>
      </c>
      <c r="BG363" s="64">
        <f t="shared" si="162"/>
        <v>5.1342482100238689</v>
      </c>
      <c r="BH363" s="64">
        <f t="shared" si="163"/>
        <v>0.76080068736051343</v>
      </c>
      <c r="BI363" s="64">
        <f t="shared" si="164"/>
        <v>5.9262246904169569</v>
      </c>
      <c r="BJ363" s="64">
        <v>53.1814818</v>
      </c>
      <c r="BK363" s="64">
        <f t="shared" si="165"/>
        <v>14.254279168988276</v>
      </c>
      <c r="BL363" s="64">
        <f t="shared" si="166"/>
        <v>3.5041769623762846</v>
      </c>
      <c r="BM363" s="64">
        <f t="shared" si="167"/>
        <v>84.100247097030831</v>
      </c>
    </row>
    <row r="364" spans="1:65" x14ac:dyDescent="0.3">
      <c r="A364">
        <v>363</v>
      </c>
      <c r="B364">
        <v>1</v>
      </c>
      <c r="C364">
        <v>11.49</v>
      </c>
      <c r="D364">
        <v>16.350000000000001</v>
      </c>
      <c r="E364" s="71"/>
      <c r="H364" s="73">
        <f t="shared" si="141"/>
        <v>44.96</v>
      </c>
      <c r="I364">
        <f t="shared" si="142"/>
        <v>36.5</v>
      </c>
      <c r="J364" s="64">
        <v>363</v>
      </c>
      <c r="K364" s="64">
        <v>16.350000000000001</v>
      </c>
      <c r="L364" s="64">
        <f t="shared" si="143"/>
        <v>256.14999999999998</v>
      </c>
      <c r="M364" s="64">
        <f t="shared" si="144"/>
        <v>266.14999999999998</v>
      </c>
      <c r="N364" s="64" cm="1">
        <f t="array" ref="N364">[2]!PropsSI("P","T",L364,"Q",0,$F$9)</f>
        <v>150836.68187834125</v>
      </c>
      <c r="O364" s="64" cm="1">
        <f t="array" ref="O364">[2]!PropsSI("H","P",N364,"T",M364,$F$9)</f>
        <v>396664.53307498101</v>
      </c>
      <c r="P364" s="64" cm="1">
        <f t="array" ref="P364">[2]!PropsSI("S","P",N364,"T",M364,$F$9)</f>
        <v>1770.3653899981227</v>
      </c>
      <c r="Q364" s="64" cm="1">
        <f t="array" ref="Q364">1/[2]!PropsSI("D","P",N364,"T",M364,$F$9)</f>
        <v>0.13688735498352944</v>
      </c>
      <c r="R364" s="64">
        <f t="shared" si="145"/>
        <v>304.5</v>
      </c>
      <c r="S364" s="64" cm="1">
        <f t="array" ref="S364">[2]!PropsSI("T","P",T364,"S",V364,$F$9)</f>
        <v>321.44197868287506</v>
      </c>
      <c r="T364" s="64" cm="1">
        <f t="array" ref="T364">[2]!PropsSI("P","T",R364,"Q",1,$F$9)</f>
        <v>800513.36201939895</v>
      </c>
      <c r="U364" s="64" cm="1">
        <f t="array" ref="U364">[2]!PropsSI("H","P",T364,"S",V364,$F$9)</f>
        <v>433092.78677447274</v>
      </c>
      <c r="V364" s="64">
        <f t="shared" si="146"/>
        <v>1770.3653899981227</v>
      </c>
      <c r="W364" s="64" cm="1">
        <f t="array" ref="W364">1/[2]!PropsSI("D","P",T364,"S",V364,$F$9)</f>
        <v>2.8274099404117507E-2</v>
      </c>
      <c r="X364" s="64">
        <f t="shared" si="147"/>
        <v>304.5</v>
      </c>
      <c r="Y364" s="64" cm="1">
        <f t="array" ref="Y364">[2]!PropsSI("T","P",Z364,"H",AA364,$F$9)</f>
        <v>321.44197868287506</v>
      </c>
      <c r="Z364" s="64">
        <f t="shared" si="148"/>
        <v>800513.36201939895</v>
      </c>
      <c r="AA364" s="64">
        <f t="shared" si="140"/>
        <v>433092.78677447274</v>
      </c>
      <c r="AB364" s="64" cm="1">
        <f t="array" ref="AB364">[2]!PropsSI("S","P",Z364,"H",AA364,$F$9)</f>
        <v>1770.3653899981227</v>
      </c>
      <c r="AC364" s="64" cm="1">
        <f t="array" ref="AC364">1/[2]!PropsSI("D","P",Z364,"H",AA364,$F$9)</f>
        <v>2.8274099404117507E-2</v>
      </c>
      <c r="AD364" s="64">
        <f t="shared" si="149"/>
        <v>304.5</v>
      </c>
      <c r="AE364" s="64">
        <f t="shared" si="150"/>
        <v>299.5</v>
      </c>
      <c r="AF364" s="64" cm="1">
        <f t="array" ref="AF364">[2]!PropsSI("P","T",AD364,"Q",0,$F$9)</f>
        <v>800513.36201939895</v>
      </c>
      <c r="AG364" s="64" cm="1">
        <f t="array" ref="AG364">[2]!PropsSI("H","P",AF364,"T",AE364,$F$9)</f>
        <v>236475.03619623842</v>
      </c>
      <c r="AH364" s="64" cm="1">
        <f t="array" ref="AH364">[2]!PropsSI("S","P",AF364,"T",AE364,$F$9)</f>
        <v>1126.0018934357481</v>
      </c>
      <c r="AI364" s="64" cm="1">
        <f t="array" ref="AI364">1/[2]!PropsSI("D","P",AF364,"T",AE364,$F$9)</f>
        <v>8.3177191745703431E-4</v>
      </c>
      <c r="AJ364" s="64">
        <f t="shared" si="151"/>
        <v>303.5</v>
      </c>
      <c r="AK364" s="64">
        <f t="shared" si="152"/>
        <v>297.5</v>
      </c>
      <c r="AL364" s="64" cm="1">
        <f t="array" ref="AL364">[2]!PropsSI("P","T",AJ364,"Q",0,$F$9)</f>
        <v>777971.84372736677</v>
      </c>
      <c r="AM364" s="64" cm="1">
        <f t="array" ref="AM364">[2]!PropsSI("H","P",AL364,"T",AK364,$F$9)</f>
        <v>233625.01321641821</v>
      </c>
      <c r="AN364" s="64" cm="1">
        <f t="array" ref="AN364">[2]!PropsSI("S","P",AL364,"T",AK364,$F$9)</f>
        <v>1116.5166849270606</v>
      </c>
      <c r="AO364" s="64" cm="1">
        <f t="array" ref="AO364">1/[2]!PropsSI("D","P",AL364,"T",AK364,$F$9)</f>
        <v>8.2650234555984962E-4</v>
      </c>
      <c r="AP364" s="64">
        <f t="shared" si="153"/>
        <v>260.14999999999998</v>
      </c>
      <c r="AQ364" s="64">
        <f t="shared" si="154"/>
        <v>260.14999999999998</v>
      </c>
      <c r="AR364" s="64" cm="1">
        <f t="array" ref="AR364">[2]!PropsSI("P","T",AP364,"Q",0,$F$9)</f>
        <v>177916.45421566669</v>
      </c>
      <c r="AS364" s="64">
        <f t="shared" si="155"/>
        <v>233625.01321641821</v>
      </c>
      <c r="AT364" s="64" cm="1">
        <f t="array" ref="AT364">[2]!PropsSI("H","P",AR364,"H",AS364,$F$9)</f>
        <v>233625.01321641821</v>
      </c>
      <c r="AU364" s="64" cm="1">
        <f t="array" ref="AU364">1/[2]!PropsSI("D","P",AR364,"H",AS364,$F$9)</f>
        <v>2.7858579469539756E-2</v>
      </c>
      <c r="AV364" s="64"/>
      <c r="AW364" s="64">
        <f t="shared" si="156"/>
        <v>258.14999999999998</v>
      </c>
      <c r="AX364" s="64">
        <f t="shared" si="157"/>
        <v>260.14999999999998</v>
      </c>
      <c r="AY364" s="64" cm="1">
        <f t="array" ref="AY364">[2]!PropsSI("P","T",AW364,"Q",1,$F$9)</f>
        <v>163940.08425461562</v>
      </c>
      <c r="AZ364" s="64" cm="1">
        <f t="array" ref="AZ364">[2]!PropsSI("H","P",AY364,"T",AX364,$F$9)</f>
        <v>391296.02083444159</v>
      </c>
      <c r="BA364" s="64" cm="1">
        <f t="array" ref="BA364">[2]!PropsSI("S","P",AY364,"T",AX364,$F$9)</f>
        <v>1743.5316928918351</v>
      </c>
      <c r="BB364" s="64" cm="1">
        <f t="array" ref="BB364">1/[2]!PropsSI("D","P",AY364,"T",AX364,$F$9)</f>
        <v>0.12185631636211669</v>
      </c>
      <c r="BC364" s="64">
        <f t="shared" si="158"/>
        <v>157.67100761802337</v>
      </c>
      <c r="BD364" s="64">
        <f t="shared" si="159"/>
        <v>36.428253699491734</v>
      </c>
      <c r="BE364" s="64">
        <f t="shared" si="160"/>
        <v>-194.0992613175151</v>
      </c>
      <c r="BF364" s="64">
        <f t="shared" si="161"/>
        <v>4.3282614895213403</v>
      </c>
      <c r="BG364" s="64">
        <f t="shared" si="162"/>
        <v>5.5695792880258868</v>
      </c>
      <c r="BH364" s="64">
        <f t="shared" si="163"/>
        <v>0.77712539236612144</v>
      </c>
      <c r="BI364" s="64">
        <f t="shared" si="164"/>
        <v>5.3071530880337221</v>
      </c>
      <c r="BJ364" s="64">
        <v>53.1814818</v>
      </c>
      <c r="BK364" s="64">
        <f t="shared" si="165"/>
        <v>16.753228100508267</v>
      </c>
      <c r="BL364" s="64">
        <f t="shared" si="166"/>
        <v>4.1185019080416154</v>
      </c>
      <c r="BM364" s="64">
        <f t="shared" si="167"/>
        <v>98.84404579299877</v>
      </c>
    </row>
    <row r="365" spans="1:65" x14ac:dyDescent="0.3">
      <c r="A365">
        <v>364</v>
      </c>
      <c r="B365">
        <v>1</v>
      </c>
      <c r="C365">
        <v>10.18</v>
      </c>
      <c r="D365">
        <v>14.74</v>
      </c>
      <c r="E365" s="71"/>
      <c r="H365" s="73">
        <f t="shared" si="141"/>
        <v>44.96</v>
      </c>
      <c r="I365">
        <f t="shared" si="142"/>
        <v>36.5</v>
      </c>
      <c r="J365" s="64">
        <v>364</v>
      </c>
      <c r="K365" s="64">
        <v>14.74</v>
      </c>
      <c r="L365" s="64">
        <f t="shared" si="143"/>
        <v>256.14999999999998</v>
      </c>
      <c r="M365" s="64">
        <f t="shared" si="144"/>
        <v>266.14999999999998</v>
      </c>
      <c r="N365" s="64" cm="1">
        <f t="array" ref="N365">[2]!PropsSI("P","T",L365,"Q",0,$F$9)</f>
        <v>150836.68187834125</v>
      </c>
      <c r="O365" s="64" cm="1">
        <f t="array" ref="O365">[2]!PropsSI("H","P",N365,"T",M365,$F$9)</f>
        <v>396664.53307498101</v>
      </c>
      <c r="P365" s="64" cm="1">
        <f t="array" ref="P365">[2]!PropsSI("S","P",N365,"T",M365,$F$9)</f>
        <v>1770.3653899981227</v>
      </c>
      <c r="Q365" s="64" cm="1">
        <f t="array" ref="Q365">1/[2]!PropsSI("D","P",N365,"T",M365,$F$9)</f>
        <v>0.13688735498352944</v>
      </c>
      <c r="R365" s="64">
        <f t="shared" si="145"/>
        <v>302.89</v>
      </c>
      <c r="S365" s="64" cm="1">
        <f t="array" ref="S365">[2]!PropsSI("T","P",T365,"S",V365,$F$9)</f>
        <v>319.72828200551521</v>
      </c>
      <c r="T365" s="64" cm="1">
        <f t="array" ref="T365">[2]!PropsSI("P","T",R365,"Q",1,$F$9)</f>
        <v>764458.16196666472</v>
      </c>
      <c r="U365" s="64" cm="1">
        <f t="array" ref="U365">[2]!PropsSI("H","P",T365,"S",V365,$F$9)</f>
        <v>432050.07438937301</v>
      </c>
      <c r="V365" s="64">
        <f t="shared" si="146"/>
        <v>1770.3653899981227</v>
      </c>
      <c r="W365" s="64" cm="1">
        <f t="array" ref="W365">1/[2]!PropsSI("D","P",T365,"S",V365,$F$9)</f>
        <v>2.9584958003259089E-2</v>
      </c>
      <c r="X365" s="64">
        <f t="shared" si="147"/>
        <v>302.89</v>
      </c>
      <c r="Y365" s="64" cm="1">
        <f t="array" ref="Y365">[2]!PropsSI("T","P",Z365,"H",AA365,$F$9)</f>
        <v>319.72828200551521</v>
      </c>
      <c r="Z365" s="64">
        <f t="shared" si="148"/>
        <v>764458.16196666472</v>
      </c>
      <c r="AA365" s="64">
        <f t="shared" si="140"/>
        <v>432050.07438937301</v>
      </c>
      <c r="AB365" s="64" cm="1">
        <f t="array" ref="AB365">[2]!PropsSI("S","P",Z365,"H",AA365,$F$9)</f>
        <v>1770.3653899981227</v>
      </c>
      <c r="AC365" s="64" cm="1">
        <f t="array" ref="AC365">1/[2]!PropsSI("D","P",Z365,"H",AA365,$F$9)</f>
        <v>2.9584958003259089E-2</v>
      </c>
      <c r="AD365" s="64">
        <f t="shared" si="149"/>
        <v>302.89</v>
      </c>
      <c r="AE365" s="64">
        <f t="shared" si="150"/>
        <v>297.89</v>
      </c>
      <c r="AF365" s="64" cm="1">
        <f t="array" ref="AF365">[2]!PropsSI("P","T",AD365,"Q",0,$F$9)</f>
        <v>764458.16196666472</v>
      </c>
      <c r="AG365" s="64" cm="1">
        <f t="array" ref="AG365">[2]!PropsSI("H","P",AF365,"T",AE365,$F$9)</f>
        <v>234178.85281301956</v>
      </c>
      <c r="AH365" s="64" cm="1">
        <f t="array" ref="AH365">[2]!PropsSI("S","P",AF365,"T",AE365,$F$9)</f>
        <v>1118.4146544473015</v>
      </c>
      <c r="AI365" s="64" cm="1">
        <f t="array" ref="AI365">1/[2]!PropsSI("D","P",AF365,"T",AE365,$F$9)</f>
        <v>8.2759219884427247E-4</v>
      </c>
      <c r="AJ365" s="64">
        <f t="shared" si="151"/>
        <v>301.89</v>
      </c>
      <c r="AK365" s="64">
        <f t="shared" si="152"/>
        <v>295.89</v>
      </c>
      <c r="AL365" s="64" cm="1">
        <f t="array" ref="AL365">[2]!PropsSI("P","T",AJ365,"Q",0,$F$9)</f>
        <v>742687.80640985409</v>
      </c>
      <c r="AM365" s="64" cm="1">
        <f t="array" ref="AM365">[2]!PropsSI("H","P",AL365,"T",AK365,$F$9)</f>
        <v>231341.47153401392</v>
      </c>
      <c r="AN365" s="64" cm="1">
        <f t="array" ref="AN365">[2]!PropsSI("S","P",AL365,"T",AK365,$F$9)</f>
        <v>1108.9181321154374</v>
      </c>
      <c r="AO365" s="64" cm="1">
        <f t="array" ref="AO365">1/[2]!PropsSI("D","P",AL365,"T",AK365,$F$9)</f>
        <v>8.2243260423201241E-4</v>
      </c>
      <c r="AP365" s="64">
        <f t="shared" si="153"/>
        <v>260.14999999999998</v>
      </c>
      <c r="AQ365" s="64">
        <f t="shared" si="154"/>
        <v>260.14999999999998</v>
      </c>
      <c r="AR365" s="64" cm="1">
        <f t="array" ref="AR365">[2]!PropsSI("P","T",AP365,"Q",0,$F$9)</f>
        <v>177916.45421566669</v>
      </c>
      <c r="AS365" s="64">
        <f t="shared" si="155"/>
        <v>231341.47153401392</v>
      </c>
      <c r="AT365" s="64" cm="1">
        <f t="array" ref="AT365">[2]!PropsSI("H","P",AR365,"H",AS365,$F$9)</f>
        <v>231341.47153401392</v>
      </c>
      <c r="AU365" s="64" cm="1">
        <f t="array" ref="AU365">1/[2]!PropsSI("D","P",AR365,"H",AS365,$F$9)</f>
        <v>2.6641621421681957E-2</v>
      </c>
      <c r="AV365" s="64"/>
      <c r="AW365" s="64">
        <f t="shared" si="156"/>
        <v>258.14999999999998</v>
      </c>
      <c r="AX365" s="64">
        <f t="shared" si="157"/>
        <v>260.14999999999998</v>
      </c>
      <c r="AY365" s="64" cm="1">
        <f t="array" ref="AY365">[2]!PropsSI("P","T",AW365,"Q",1,$F$9)</f>
        <v>163940.08425461562</v>
      </c>
      <c r="AZ365" s="64" cm="1">
        <f t="array" ref="AZ365">[2]!PropsSI("H","P",AY365,"T",AX365,$F$9)</f>
        <v>391296.02083444159</v>
      </c>
      <c r="BA365" s="64" cm="1">
        <f t="array" ref="BA365">[2]!PropsSI("S","P",AY365,"T",AX365,$F$9)</f>
        <v>1743.5316928918351</v>
      </c>
      <c r="BB365" s="64" cm="1">
        <f t="array" ref="BB365">1/[2]!PropsSI("D","P",AY365,"T",AX365,$F$9)</f>
        <v>0.12185631636211669</v>
      </c>
      <c r="BC365" s="64">
        <f t="shared" si="158"/>
        <v>159.95454930042766</v>
      </c>
      <c r="BD365" s="64">
        <f t="shared" si="159"/>
        <v>35.385541314392</v>
      </c>
      <c r="BE365" s="64">
        <f t="shared" si="160"/>
        <v>-195.34009061481964</v>
      </c>
      <c r="BF365" s="64">
        <f t="shared" si="161"/>
        <v>4.5203363678760784</v>
      </c>
      <c r="BG365" s="64">
        <f t="shared" si="162"/>
        <v>5.7700044702726849</v>
      </c>
      <c r="BH365" s="64">
        <f t="shared" si="163"/>
        <v>0.7834199074134256</v>
      </c>
      <c r="BI365" s="64">
        <f t="shared" si="164"/>
        <v>5.06811839432563</v>
      </c>
      <c r="BJ365" s="64">
        <v>53.1814818</v>
      </c>
      <c r="BK365" s="64">
        <f t="shared" si="165"/>
        <v>17.795940485608</v>
      </c>
      <c r="BL365" s="64">
        <f t="shared" si="166"/>
        <v>4.3748353693786335</v>
      </c>
      <c r="BM365" s="64">
        <f t="shared" si="167"/>
        <v>104.9960488650872</v>
      </c>
    </row>
    <row r="366" spans="1:65" x14ac:dyDescent="0.3">
      <c r="A366">
        <v>365</v>
      </c>
      <c r="B366">
        <v>1</v>
      </c>
      <c r="C366">
        <v>9.6999999999999993</v>
      </c>
      <c r="D366">
        <v>14.9</v>
      </c>
      <c r="E366" s="71"/>
      <c r="H366" s="73">
        <f t="shared" si="141"/>
        <v>44.96</v>
      </c>
      <c r="I366">
        <f t="shared" si="142"/>
        <v>36.5</v>
      </c>
      <c r="J366" s="64">
        <v>365</v>
      </c>
      <c r="K366" s="64">
        <v>14.9</v>
      </c>
      <c r="L366" s="64">
        <f t="shared" si="143"/>
        <v>256.14999999999998</v>
      </c>
      <c r="M366" s="64">
        <f t="shared" si="144"/>
        <v>266.14999999999998</v>
      </c>
      <c r="N366" s="64" cm="1">
        <f t="array" ref="N366">[2]!PropsSI("P","T",L366,"Q",0,$F$9)</f>
        <v>150836.68187834125</v>
      </c>
      <c r="O366" s="64" cm="1">
        <f t="array" ref="O366">[2]!PropsSI("H","P",N366,"T",M366,$F$9)</f>
        <v>396664.53307498101</v>
      </c>
      <c r="P366" s="64" cm="1">
        <f t="array" ref="P366">[2]!PropsSI("S","P",N366,"T",M366,$F$9)</f>
        <v>1770.3653899981227</v>
      </c>
      <c r="Q366" s="64" cm="1">
        <f t="array" ref="Q366">1/[2]!PropsSI("D","P",N366,"T",M366,$F$9)</f>
        <v>0.13688735498352944</v>
      </c>
      <c r="R366" s="64">
        <f t="shared" si="145"/>
        <v>303.04999999999995</v>
      </c>
      <c r="S366" s="64" cm="1">
        <f t="array" ref="S366">[2]!PropsSI("T","P",T366,"S",V366,$F$9)</f>
        <v>319.89880426121749</v>
      </c>
      <c r="T366" s="64" cm="1">
        <f t="array" ref="T366">[2]!PropsSI("P","T",R366,"Q",1,$F$9)</f>
        <v>767985.50281087332</v>
      </c>
      <c r="U366" s="64" cm="1">
        <f t="array" ref="U366">[2]!PropsSI("H","P",T366,"S",V366,$F$9)</f>
        <v>432154.19492838328</v>
      </c>
      <c r="V366" s="64">
        <f t="shared" si="146"/>
        <v>1770.3653899981227</v>
      </c>
      <c r="W366" s="64" cm="1">
        <f t="array" ref="W366">1/[2]!PropsSI("D","P",T366,"S",V366,$F$9)</f>
        <v>2.945151695512032E-2</v>
      </c>
      <c r="X366" s="64">
        <f t="shared" si="147"/>
        <v>303.04999999999995</v>
      </c>
      <c r="Y366" s="64" cm="1">
        <f t="array" ref="Y366">[2]!PropsSI("T","P",Z366,"H",AA366,$F$9)</f>
        <v>319.89880426121761</v>
      </c>
      <c r="Z366" s="64">
        <f t="shared" si="148"/>
        <v>767985.50281087332</v>
      </c>
      <c r="AA366" s="64">
        <f t="shared" si="140"/>
        <v>432154.19492838328</v>
      </c>
      <c r="AB366" s="64" cm="1">
        <f t="array" ref="AB366">[2]!PropsSI("S","P",Z366,"H",AA366,$F$9)</f>
        <v>1770.3653899981225</v>
      </c>
      <c r="AC366" s="64" cm="1">
        <f t="array" ref="AC366">1/[2]!PropsSI("D","P",Z366,"H",AA366,$F$9)</f>
        <v>2.9451516955120327E-2</v>
      </c>
      <c r="AD366" s="64">
        <f t="shared" si="149"/>
        <v>303.04999999999995</v>
      </c>
      <c r="AE366" s="64">
        <f t="shared" si="150"/>
        <v>298.04999999999995</v>
      </c>
      <c r="AF366" s="64" cm="1">
        <f t="array" ref="AF366">[2]!PropsSI("P","T",AD366,"Q",0,$F$9)</f>
        <v>767985.50281087332</v>
      </c>
      <c r="AG366" s="64" cm="1">
        <f t="array" ref="AG366">[2]!PropsSI("H","P",AF366,"T",AE366,$F$9)</f>
        <v>234406.59592657271</v>
      </c>
      <c r="AH366" s="64" cm="1">
        <f t="array" ref="AH366">[2]!PropsSI("S","P",AF366,"T",AE366,$F$9)</f>
        <v>1119.1691706376871</v>
      </c>
      <c r="AI366" s="64" cm="1">
        <f t="array" ref="AI366">1/[2]!PropsSI("D","P",AF366,"T",AE366,$F$9)</f>
        <v>8.280037750626239E-4</v>
      </c>
      <c r="AJ366" s="64">
        <f t="shared" si="151"/>
        <v>302.04999999999995</v>
      </c>
      <c r="AK366" s="64">
        <f t="shared" si="152"/>
        <v>296.04999999999995</v>
      </c>
      <c r="AL366" s="64" cm="1">
        <f t="array" ref="AL366">[2]!PropsSI("P","T",AJ366,"Q",0,$F$9)</f>
        <v>746139.29064333555</v>
      </c>
      <c r="AM366" s="64" cm="1">
        <f t="array" ref="AM366">[2]!PropsSI("H","P",AL366,"T",AK366,$F$9)</f>
        <v>231567.9743052221</v>
      </c>
      <c r="AN366" s="64" cm="1">
        <f t="array" ref="AN366">[2]!PropsSI("S","P",AL366,"T",AK366,$F$9)</f>
        <v>1109.6738285298484</v>
      </c>
      <c r="AO366" s="64" cm="1">
        <f t="array" ref="AO366">1/[2]!PropsSI("D","P",AL366,"T",AK366,$F$9)</f>
        <v>8.2283346106016284E-4</v>
      </c>
      <c r="AP366" s="64">
        <f t="shared" si="153"/>
        <v>260.14999999999998</v>
      </c>
      <c r="AQ366" s="64">
        <f t="shared" si="154"/>
        <v>260.14999999999998</v>
      </c>
      <c r="AR366" s="64" cm="1">
        <f t="array" ref="AR366">[2]!PropsSI("P","T",AP366,"Q",0,$F$9)</f>
        <v>177916.45421566669</v>
      </c>
      <c r="AS366" s="64">
        <f t="shared" si="155"/>
        <v>231567.9743052221</v>
      </c>
      <c r="AT366" s="64" cm="1">
        <f t="array" ref="AT366">[2]!PropsSI("H","P",AR366,"H",AS366,$F$9)</f>
        <v>231567.9743052221</v>
      </c>
      <c r="AU366" s="64" cm="1">
        <f t="array" ref="AU366">1/[2]!PropsSI("D","P",AR366,"H",AS366,$F$9)</f>
        <v>2.6762330569409746E-2</v>
      </c>
      <c r="AV366" s="64"/>
      <c r="AW366" s="64">
        <f t="shared" si="156"/>
        <v>258.14999999999998</v>
      </c>
      <c r="AX366" s="64">
        <f t="shared" si="157"/>
        <v>260.14999999999998</v>
      </c>
      <c r="AY366" s="64" cm="1">
        <f t="array" ref="AY366">[2]!PropsSI("P","T",AW366,"Q",1,$F$9)</f>
        <v>163940.08425461562</v>
      </c>
      <c r="AZ366" s="64" cm="1">
        <f t="array" ref="AZ366">[2]!PropsSI("H","P",AY366,"T",AX366,$F$9)</f>
        <v>391296.02083444159</v>
      </c>
      <c r="BA366" s="64" cm="1">
        <f t="array" ref="BA366">[2]!PropsSI("S","P",AY366,"T",AX366,$F$9)</f>
        <v>1743.5316928918351</v>
      </c>
      <c r="BB366" s="64" cm="1">
        <f t="array" ref="BB366">1/[2]!PropsSI("D","P",AY366,"T",AX366,$F$9)</f>
        <v>0.12185631636211669</v>
      </c>
      <c r="BC366" s="64">
        <f t="shared" si="158"/>
        <v>159.72804652921948</v>
      </c>
      <c r="BD366" s="64">
        <f t="shared" si="159"/>
        <v>35.489661853402268</v>
      </c>
      <c r="BE366" s="64">
        <f t="shared" si="160"/>
        <v>-195.21770838262177</v>
      </c>
      <c r="BF366" s="64">
        <f t="shared" si="161"/>
        <v>4.500692263257136</v>
      </c>
      <c r="BG366" s="64">
        <f t="shared" si="162"/>
        <v>5.7494432071269514</v>
      </c>
      <c r="BH366" s="64">
        <f t="shared" si="163"/>
        <v>0.78280489103329576</v>
      </c>
      <c r="BI366" s="64">
        <f t="shared" si="164"/>
        <v>5.0915035603229413</v>
      </c>
      <c r="BJ366" s="64">
        <v>53.1814818</v>
      </c>
      <c r="BK366" s="64">
        <f t="shared" si="165"/>
        <v>17.691819946597732</v>
      </c>
      <c r="BL366" s="64">
        <f t="shared" si="166"/>
        <v>4.3492390702052761</v>
      </c>
      <c r="BM366" s="64">
        <f t="shared" si="167"/>
        <v>104.38173768492663</v>
      </c>
    </row>
    <row r="367" spans="1:65" x14ac:dyDescent="0.3">
      <c r="A367">
        <v>366</v>
      </c>
      <c r="B367">
        <v>1</v>
      </c>
      <c r="C367">
        <v>9.15</v>
      </c>
      <c r="D367">
        <v>15.56</v>
      </c>
      <c r="E367" s="71"/>
      <c r="H367" s="73">
        <f t="shared" si="141"/>
        <v>44.96</v>
      </c>
      <c r="I367">
        <f t="shared" si="142"/>
        <v>36.5</v>
      </c>
      <c r="J367" s="64">
        <v>366</v>
      </c>
      <c r="K367" s="64">
        <v>15.56</v>
      </c>
      <c r="L367" s="64">
        <f t="shared" si="143"/>
        <v>256.14999999999998</v>
      </c>
      <c r="M367" s="64">
        <f t="shared" si="144"/>
        <v>266.14999999999998</v>
      </c>
      <c r="N367" s="64" cm="1">
        <f t="array" ref="N367">[2]!PropsSI("P","T",L367,"Q",0,$F$9)</f>
        <v>150836.68187834125</v>
      </c>
      <c r="O367" s="64" cm="1">
        <f t="array" ref="O367">[2]!PropsSI("H","P",N367,"T",M367,$F$9)</f>
        <v>396664.53307498101</v>
      </c>
      <c r="P367" s="64" cm="1">
        <f t="array" ref="P367">[2]!PropsSI("S","P",N367,"T",M367,$F$9)</f>
        <v>1770.3653899981227</v>
      </c>
      <c r="Q367" s="64" cm="1">
        <f t="array" ref="Q367">1/[2]!PropsSI("D","P",N367,"T",M367,$F$9)</f>
        <v>0.13688735498352944</v>
      </c>
      <c r="R367" s="64">
        <f t="shared" si="145"/>
        <v>303.70999999999998</v>
      </c>
      <c r="S367" s="64" cm="1">
        <f t="array" ref="S367">[2]!PropsSI("T","P",T367,"S",V367,$F$9)</f>
        <v>320.60169579733378</v>
      </c>
      <c r="T367" s="64" cm="1">
        <f t="array" ref="T367">[2]!PropsSI("P","T",R367,"Q",1,$F$9)</f>
        <v>782665.434396656</v>
      </c>
      <c r="U367" s="64" cm="1">
        <f t="array" ref="U367">[2]!PropsSI("H","P",T367,"S",V367,$F$9)</f>
        <v>432582.53169090627</v>
      </c>
      <c r="V367" s="64">
        <f t="shared" si="146"/>
        <v>1770.3653899981227</v>
      </c>
      <c r="W367" s="64" cm="1">
        <f t="array" ref="W367">1/[2]!PropsSI("D","P",T367,"S",V367,$F$9)</f>
        <v>2.8908542968506267E-2</v>
      </c>
      <c r="X367" s="64">
        <f t="shared" si="147"/>
        <v>303.70999999999998</v>
      </c>
      <c r="Y367" s="64" cm="1">
        <f t="array" ref="Y367">[2]!PropsSI("T","P",Z367,"H",AA367,$F$9)</f>
        <v>320.60169579733383</v>
      </c>
      <c r="Z367" s="64">
        <f t="shared" si="148"/>
        <v>782665.434396656</v>
      </c>
      <c r="AA367" s="64">
        <f t="shared" si="140"/>
        <v>432582.53169090627</v>
      </c>
      <c r="AB367" s="64" cm="1">
        <f t="array" ref="AB367">[2]!PropsSI("S","P",Z367,"H",AA367,$F$9)</f>
        <v>1770.365389998123</v>
      </c>
      <c r="AC367" s="64" cm="1">
        <f t="array" ref="AC367">1/[2]!PropsSI("D","P",Z367,"H",AA367,$F$9)</f>
        <v>2.8908542968506281E-2</v>
      </c>
      <c r="AD367" s="64">
        <f t="shared" si="149"/>
        <v>303.70999999999998</v>
      </c>
      <c r="AE367" s="64">
        <f t="shared" si="150"/>
        <v>298.70999999999998</v>
      </c>
      <c r="AF367" s="64" cm="1">
        <f t="array" ref="AF367">[2]!PropsSI("P","T",AD367,"Q",0,$F$9)</f>
        <v>782665.434396656</v>
      </c>
      <c r="AG367" s="64" cm="1">
        <f t="array" ref="AG367">[2]!PropsSI("H","P",AF367,"T",AE367,$F$9)</f>
        <v>235347.07929014051</v>
      </c>
      <c r="AH367" s="64" cm="1">
        <f t="array" ref="AH367">[2]!PropsSI("S","P",AF367,"T",AE367,$F$9)</f>
        <v>1122.2803573498425</v>
      </c>
      <c r="AI367" s="64" cm="1">
        <f t="array" ref="AI367">1/[2]!PropsSI("D","P",AF367,"T",AE367,$F$9)</f>
        <v>8.2971033071702657E-4</v>
      </c>
      <c r="AJ367" s="64">
        <f t="shared" si="151"/>
        <v>302.70999999999998</v>
      </c>
      <c r="AK367" s="64">
        <f t="shared" si="152"/>
        <v>296.70999999999998</v>
      </c>
      <c r="AL367" s="64" cm="1">
        <f t="array" ref="AL367">[2]!PropsSI("P","T",AJ367,"Q",0,$F$9)</f>
        <v>760504.4959730698</v>
      </c>
      <c r="AM367" s="64" cm="1">
        <f t="array" ref="AM367">[2]!PropsSI("H","P",AL367,"T",AK367,$F$9)</f>
        <v>232503.3042979071</v>
      </c>
      <c r="AN367" s="64" cm="1">
        <f t="array" ref="AN367">[2]!PropsSI("S","P",AL367,"T",AK367,$F$9)</f>
        <v>1112.7897539919475</v>
      </c>
      <c r="AO367" s="64" cm="1">
        <f t="array" ref="AO367">1/[2]!PropsSI("D","P",AL367,"T",AK367,$F$9)</f>
        <v>8.2449531418474968E-4</v>
      </c>
      <c r="AP367" s="64">
        <f t="shared" si="153"/>
        <v>260.14999999999998</v>
      </c>
      <c r="AQ367" s="64">
        <f t="shared" si="154"/>
        <v>260.14999999999998</v>
      </c>
      <c r="AR367" s="64" cm="1">
        <f t="array" ref="AR367">[2]!PropsSI("P","T",AP367,"Q",0,$F$9)</f>
        <v>177916.45421566669</v>
      </c>
      <c r="AS367" s="64">
        <f t="shared" si="155"/>
        <v>232503.3042979071</v>
      </c>
      <c r="AT367" s="64" cm="1">
        <f t="array" ref="AT367">[2]!PropsSI("H","P",AR367,"H",AS367,$F$9)</f>
        <v>232503.3042979071</v>
      </c>
      <c r="AU367" s="64" cm="1">
        <f t="array" ref="AU367">1/[2]!PropsSI("D","P",AR367,"H",AS367,$F$9)</f>
        <v>2.7260791959789255E-2</v>
      </c>
      <c r="AV367" s="64"/>
      <c r="AW367" s="64">
        <f t="shared" si="156"/>
        <v>258.14999999999998</v>
      </c>
      <c r="AX367" s="64">
        <f t="shared" si="157"/>
        <v>260.14999999999998</v>
      </c>
      <c r="AY367" s="64" cm="1">
        <f t="array" ref="AY367">[2]!PropsSI("P","T",AW367,"Q",1,$F$9)</f>
        <v>163940.08425461562</v>
      </c>
      <c r="AZ367" s="64" cm="1">
        <f t="array" ref="AZ367">[2]!PropsSI("H","P",AY367,"T",AX367,$F$9)</f>
        <v>391296.02083444159</v>
      </c>
      <c r="BA367" s="64" cm="1">
        <f t="array" ref="BA367">[2]!PropsSI("S","P",AY367,"T",AX367,$F$9)</f>
        <v>1743.5316928918351</v>
      </c>
      <c r="BB367" s="64" cm="1">
        <f t="array" ref="BB367">1/[2]!PropsSI("D","P",AY367,"T",AX367,$F$9)</f>
        <v>0.12185631636211669</v>
      </c>
      <c r="BC367" s="64">
        <f t="shared" si="158"/>
        <v>158.79271653653447</v>
      </c>
      <c r="BD367" s="64">
        <f t="shared" si="159"/>
        <v>35.917998615925256</v>
      </c>
      <c r="BE367" s="64">
        <f t="shared" si="160"/>
        <v>-194.71071515245973</v>
      </c>
      <c r="BF367" s="64">
        <f t="shared" si="161"/>
        <v>4.4209789703073614</v>
      </c>
      <c r="BG367" s="64">
        <f t="shared" si="162"/>
        <v>5.6661545215100961</v>
      </c>
      <c r="BH367" s="64">
        <f t="shared" si="163"/>
        <v>0.78024327672749716</v>
      </c>
      <c r="BI367" s="64">
        <f t="shared" si="164"/>
        <v>5.1888269129913782</v>
      </c>
      <c r="BJ367" s="64">
        <v>53.1814818</v>
      </c>
      <c r="BK367" s="64">
        <f t="shared" si="165"/>
        <v>17.263483184074744</v>
      </c>
      <c r="BL367" s="64">
        <f t="shared" si="166"/>
        <v>4.2439396160850409</v>
      </c>
      <c r="BM367" s="64">
        <f t="shared" si="167"/>
        <v>101.85455078604099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41FDE-B9B1-4609-A817-A453BE3A0C35}">
  <dimension ref="A1:BI367"/>
  <sheetViews>
    <sheetView zoomScale="70" zoomScaleNormal="85" workbookViewId="0">
      <selection activeCell="BM24" sqref="BM24"/>
    </sheetView>
  </sheetViews>
  <sheetFormatPr baseColWidth="10" defaultRowHeight="14.4" x14ac:dyDescent="0.3"/>
  <cols>
    <col min="3" max="3" width="33.44140625" customWidth="1"/>
    <col min="4" max="4" width="32.77734375" customWidth="1"/>
    <col min="5" max="5" width="48.44140625" customWidth="1"/>
    <col min="7" max="7" width="11.5546875" customWidth="1"/>
    <col min="8" max="8" width="36.77734375" customWidth="1"/>
    <col min="9" max="9" width="58.5546875" customWidth="1"/>
    <col min="11" max="11" width="14.77734375" customWidth="1"/>
    <col min="46" max="46" width="11.88671875" customWidth="1"/>
    <col min="47" max="47" width="13.6640625" customWidth="1"/>
    <col min="48" max="48" width="11.5546875" hidden="1" customWidth="1"/>
  </cols>
  <sheetData>
    <row r="1" spans="1:61" x14ac:dyDescent="0.3">
      <c r="A1" s="74" t="s">
        <v>550</v>
      </c>
      <c r="B1" s="74" t="s">
        <v>549</v>
      </c>
      <c r="C1" s="74" t="s">
        <v>548</v>
      </c>
      <c r="D1" s="74" t="s">
        <v>547</v>
      </c>
      <c r="H1" s="74" t="s">
        <v>546</v>
      </c>
      <c r="I1" s="74" t="s">
        <v>571</v>
      </c>
      <c r="J1" s="65" t="s">
        <v>551</v>
      </c>
      <c r="K1" s="65" t="s">
        <v>560</v>
      </c>
      <c r="L1" s="65" t="s">
        <v>563</v>
      </c>
      <c r="M1" s="65" t="s">
        <v>530</v>
      </c>
      <c r="N1" s="65" t="s">
        <v>531</v>
      </c>
      <c r="O1" s="65" t="s">
        <v>532</v>
      </c>
      <c r="P1" s="65" t="s">
        <v>533</v>
      </c>
      <c r="Q1" s="65" t="s">
        <v>534</v>
      </c>
      <c r="R1" s="65" t="s">
        <v>565</v>
      </c>
      <c r="S1" s="65" t="s">
        <v>530</v>
      </c>
      <c r="T1" s="65" t="s">
        <v>531</v>
      </c>
      <c r="U1" s="65" t="s">
        <v>532</v>
      </c>
      <c r="V1" s="65" t="s">
        <v>533</v>
      </c>
      <c r="W1" s="65" t="s">
        <v>534</v>
      </c>
      <c r="X1" s="65" t="s">
        <v>564</v>
      </c>
      <c r="Y1" s="65" t="s">
        <v>530</v>
      </c>
      <c r="Z1" s="65" t="s">
        <v>531</v>
      </c>
      <c r="AA1" s="65" t="s">
        <v>532</v>
      </c>
      <c r="AB1" s="65" t="s">
        <v>533</v>
      </c>
      <c r="AC1" s="65" t="s">
        <v>534</v>
      </c>
      <c r="AD1" s="65" t="s">
        <v>566</v>
      </c>
      <c r="AE1" s="65" t="s">
        <v>530</v>
      </c>
      <c r="AF1" s="65" t="s">
        <v>531</v>
      </c>
      <c r="AG1" s="65" t="s">
        <v>532</v>
      </c>
      <c r="AH1" s="65" t="s">
        <v>533</v>
      </c>
      <c r="AI1" s="65" t="s">
        <v>534</v>
      </c>
      <c r="AJ1" s="65" t="s">
        <v>567</v>
      </c>
      <c r="AK1" s="65" t="s">
        <v>530</v>
      </c>
      <c r="AL1" s="65" t="s">
        <v>531</v>
      </c>
      <c r="AM1" s="65" t="s">
        <v>532</v>
      </c>
      <c r="AN1" s="65" t="s">
        <v>533</v>
      </c>
      <c r="AO1" s="65" t="s">
        <v>534</v>
      </c>
      <c r="AP1" s="65" t="s">
        <v>568</v>
      </c>
      <c r="AQ1" s="65" t="s">
        <v>530</v>
      </c>
      <c r="AR1" s="65" t="s">
        <v>531</v>
      </c>
      <c r="AS1" s="65" t="s">
        <v>532</v>
      </c>
      <c r="AT1" s="65" t="s">
        <v>533</v>
      </c>
      <c r="AU1" s="65" t="s">
        <v>534</v>
      </c>
      <c r="AV1" s="65" t="s">
        <v>534</v>
      </c>
      <c r="AW1" s="65" t="s">
        <v>569</v>
      </c>
      <c r="AX1" s="65" t="s">
        <v>530</v>
      </c>
      <c r="AY1" s="65" t="s">
        <v>531</v>
      </c>
      <c r="AZ1" s="65" t="s">
        <v>532</v>
      </c>
      <c r="BA1" s="65" t="s">
        <v>533</v>
      </c>
      <c r="BB1" s="65" t="s">
        <v>534</v>
      </c>
      <c r="BC1" s="65" t="s">
        <v>535</v>
      </c>
      <c r="BD1" s="65" t="s">
        <v>536</v>
      </c>
      <c r="BE1" s="65" t="s">
        <v>537</v>
      </c>
      <c r="BF1" s="65" t="s">
        <v>538</v>
      </c>
      <c r="BG1" s="65" t="s">
        <v>539</v>
      </c>
      <c r="BH1" s="68" t="s">
        <v>540</v>
      </c>
      <c r="BI1" s="65" t="s">
        <v>541</v>
      </c>
    </row>
    <row r="2" spans="1:61" x14ac:dyDescent="0.3">
      <c r="A2">
        <v>1</v>
      </c>
      <c r="B2">
        <v>1</v>
      </c>
      <c r="C2">
        <v>13.64</v>
      </c>
      <c r="D2">
        <v>21.23</v>
      </c>
      <c r="E2" s="73">
        <f>MAX(D2:D367)</f>
        <v>44.96</v>
      </c>
      <c r="F2" s="72"/>
      <c r="G2" s="72"/>
      <c r="H2" s="73">
        <f>$E$2</f>
        <v>44.96</v>
      </c>
      <c r="I2">
        <f>MAX(C:C)</f>
        <v>36.5</v>
      </c>
      <c r="J2" s="64">
        <v>1</v>
      </c>
      <c r="K2" s="75">
        <f>$E$2</f>
        <v>44.96</v>
      </c>
      <c r="L2" s="64">
        <f>AW2-$F$22</f>
        <v>256.14999999999998</v>
      </c>
      <c r="M2" s="64">
        <f>L2+$F$23</f>
        <v>266.14999999999998</v>
      </c>
      <c r="N2" s="64" cm="1">
        <f t="array" ref="N2">[2]!PropsSI("P","T",L2,"Q",0,$F$9)</f>
        <v>150836.68187834125</v>
      </c>
      <c r="O2" s="64" cm="1">
        <f t="array" ref="O2">[2]!PropsSI("H","P",N2,"T",M2,$F$9)</f>
        <v>396664.53307498101</v>
      </c>
      <c r="P2" s="64" cm="1">
        <f t="array" ref="P2">[2]!PropsSI("S","P",N2,"T",M2,$F$9)</f>
        <v>1770.3653899981227</v>
      </c>
      <c r="Q2" s="64" cm="1">
        <f t="array" ref="Q2">1/[2]!PropsSI("D","P",N2,"T",M2,$F$9)</f>
        <v>0.13688735498352944</v>
      </c>
      <c r="R2" s="64">
        <f>AD2+$F$21</f>
        <v>333.10999999999996</v>
      </c>
      <c r="S2" s="64" cm="1">
        <f t="array" ref="S2">[2]!PropsSI("T","P",T2,"S",V2,$F$9)</f>
        <v>351.4759497132672</v>
      </c>
      <c r="T2" s="64" cm="1">
        <f t="array" ref="T2">[2]!PropsSI("P","T",R2,"Q",1,$F$9)</f>
        <v>1680193.0855603637</v>
      </c>
      <c r="U2" s="64" cm="1">
        <f t="array" ref="U2">[2]!PropsSI("H","P",T2,"S",V2,$F$9)</f>
        <v>449846.01484825416</v>
      </c>
      <c r="V2" s="64">
        <f>P2</f>
        <v>1770.3653899981227</v>
      </c>
      <c r="W2" s="64" cm="1">
        <f t="array" ref="W2">1/[2]!PropsSI("D","P",T2,"S",V2,$F$9)</f>
        <v>1.3315377329389486E-2</v>
      </c>
      <c r="X2" s="64">
        <f>R2</f>
        <v>333.10999999999996</v>
      </c>
      <c r="Y2" s="64" cm="1">
        <f t="array" ref="Y2">[2]!PropsSI("T","P",Z2,"H",AA2,$F$9)</f>
        <v>351.47594971326714</v>
      </c>
      <c r="Z2" s="64">
        <f>T2</f>
        <v>1680193.0855603637</v>
      </c>
      <c r="AA2" s="64">
        <f t="shared" ref="AA2:AA65" si="0">O2+((U2-O2))/$F$26</f>
        <v>449846.01484825416</v>
      </c>
      <c r="AB2" s="64" cm="1">
        <f t="array" ref="AB2">[2]!PropsSI("S","P",Z2,"H",AA2,$F$9)</f>
        <v>1770.3653899981227</v>
      </c>
      <c r="AC2" s="64" cm="1">
        <f t="array" ref="AC2">1/[2]!PropsSI("D","P",Z2,"H",AA2,$F$9)</f>
        <v>1.3315377329389479E-2</v>
      </c>
      <c r="AD2" s="64">
        <f>K2+273.15+15</f>
        <v>333.10999999999996</v>
      </c>
      <c r="AE2" s="64">
        <f>AD2-$F$20</f>
        <v>328.10999999999996</v>
      </c>
      <c r="AF2" s="64" cm="1">
        <f t="array" ref="AF2">[2]!PropsSI("P","T",AD2,"Q",0,$F$9)</f>
        <v>1680193.0855603637</v>
      </c>
      <c r="AG2" s="64" cm="1">
        <f t="array" ref="AG2">[2]!PropsSI("H","P",AF2,"T",AE2,$F$9)</f>
        <v>279295.35035627912</v>
      </c>
      <c r="AH2" s="64" cm="1">
        <f t="array" ref="AH2">[2]!PropsSI("S","P",AF2,"T",AE2,$F$9)</f>
        <v>1259.9954978933074</v>
      </c>
      <c r="AI2" s="64" cm="1">
        <f t="array" ref="AI2">1/[2]!PropsSI("D","P",AF2,"T",AE2,$F$9)</f>
        <v>9.2517034675558009E-4</v>
      </c>
      <c r="AJ2" s="64">
        <f>AD2-$F$24</f>
        <v>332.10999999999996</v>
      </c>
      <c r="AK2" s="64">
        <f>AE2-$F$25</f>
        <v>326.10999999999996</v>
      </c>
      <c r="AL2" s="64" cm="1">
        <f t="array" ref="AL2">[2]!PropsSI("P","T",AJ2,"Q",0,$F$9)</f>
        <v>1640782.460980312</v>
      </c>
      <c r="AM2" s="64" cm="1">
        <f t="array" ref="AM2">[2]!PropsSI("H","P",AL2,"T",AK2,$F$9)</f>
        <v>276133.54470152629</v>
      </c>
      <c r="AN2" s="64" cm="1">
        <f t="array" ref="AN2">[2]!PropsSI("S","P",AL2,"T",AK2,$F$9)</f>
        <v>1250.4405928175236</v>
      </c>
      <c r="AO2" s="64" cm="1">
        <f t="array" ref="AO2">1/[2]!PropsSI("D","P",AL2,"T",AK2,$F$9)</f>
        <v>9.167003292232023E-4</v>
      </c>
      <c r="AP2" s="64">
        <f>AW2+$F$18</f>
        <v>260.14999999999998</v>
      </c>
      <c r="AQ2" s="64">
        <f>AP2</f>
        <v>260.14999999999998</v>
      </c>
      <c r="AR2" s="64" cm="1">
        <f t="array" ref="AR2">[2]!PropsSI("P","T",AP2,"Q",0,$F$9)</f>
        <v>177916.45421566669</v>
      </c>
      <c r="AS2" s="64">
        <f>AM2</f>
        <v>276133.54470152629</v>
      </c>
      <c r="AT2" s="64" cm="1">
        <f t="array" ref="AT2">[2]!PropsSI("H","P",AR2,"H",AS2,$F$9)</f>
        <v>276133.54470152629</v>
      </c>
      <c r="AU2" s="64" cm="1">
        <f t="array" ref="AU2">1/[2]!PropsSI("D","P",AR2,"H",AS2,$F$9)</f>
        <v>5.051246833525657E-2</v>
      </c>
      <c r="AV2" s="64"/>
      <c r="AW2" s="64">
        <f>$F$16+273.15</f>
        <v>258.14999999999998</v>
      </c>
      <c r="AX2" s="64">
        <f>AW2+$F$17</f>
        <v>260.14999999999998</v>
      </c>
      <c r="AY2" s="64" cm="1">
        <f t="array" ref="AY2">[2]!PropsSI("P","T",AW2,"Q",1,$F$9)</f>
        <v>163940.08425461562</v>
      </c>
      <c r="AZ2" s="64" cm="1">
        <f t="array" ref="AZ2">[2]!PropsSI("H","P",AY2,"T",AX2,$F$9)</f>
        <v>391296.02083444159</v>
      </c>
      <c r="BA2" s="64" cm="1">
        <f t="array" ref="BA2">[2]!PropsSI("S","P",AY2,"T",AX2,$F$9)</f>
        <v>1743.5316928918351</v>
      </c>
      <c r="BB2" s="64" cm="1">
        <f t="array" ref="BB2">1/[2]!PropsSI("D","P",AY2,"T",AX2,$F$9)</f>
        <v>0.12185631636211669</v>
      </c>
      <c r="BC2" s="64">
        <f>(AZ2-AS2)/1000</f>
        <v>115.1624761329153</v>
      </c>
      <c r="BD2" s="64">
        <f>(AA2-O2)/1000</f>
        <v>53.181481773273148</v>
      </c>
      <c r="BE2" s="64">
        <f>-(BC2+BD2)</f>
        <v>-168.34395790618845</v>
      </c>
      <c r="BF2" s="64">
        <f>BC2/BD2</f>
        <v>2.1654619670787603</v>
      </c>
      <c r="BG2" s="64">
        <f>AW2/(AD2-AW2)</f>
        <v>3.4438367129135545</v>
      </c>
      <c r="BH2" s="64">
        <f>BF2/BG2</f>
        <v>0.62879344974713869</v>
      </c>
      <c r="BI2" s="64">
        <f>T2/N2</f>
        <v>11.139154379672309</v>
      </c>
    </row>
    <row r="3" spans="1:61" x14ac:dyDescent="0.3">
      <c r="A3">
        <v>2</v>
      </c>
      <c r="B3">
        <v>1</v>
      </c>
      <c r="C3">
        <v>14.96</v>
      </c>
      <c r="D3">
        <v>24.62</v>
      </c>
      <c r="E3" s="71"/>
      <c r="H3" s="73">
        <f t="shared" ref="H3:H66" si="1">$E$2</f>
        <v>44.96</v>
      </c>
      <c r="I3">
        <f t="shared" ref="I3:I66" si="2">MAX(C:C)</f>
        <v>36.5</v>
      </c>
      <c r="J3" s="64">
        <v>2</v>
      </c>
      <c r="K3" s="75">
        <f t="shared" ref="K3:K66" si="3">$E$2</f>
        <v>44.96</v>
      </c>
      <c r="L3" s="64">
        <f t="shared" ref="L3:L66" si="4">AW3-$F$22</f>
        <v>256.14999999999998</v>
      </c>
      <c r="M3" s="64">
        <f t="shared" ref="M3:M66" si="5">L3+$F$23</f>
        <v>266.14999999999998</v>
      </c>
      <c r="N3" s="64" cm="1">
        <f t="array" ref="N3">[2]!PropsSI("P","T",L3,"Q",0,$F$9)</f>
        <v>150836.68187834125</v>
      </c>
      <c r="O3" s="64" cm="1">
        <f t="array" ref="O3">[2]!PropsSI("H","P",N3,"T",M3,$F$9)</f>
        <v>396664.53307498101</v>
      </c>
      <c r="P3" s="64" cm="1">
        <f t="array" ref="P3">[2]!PropsSI("S","P",N3,"T",M3,$F$9)</f>
        <v>1770.3653899981227</v>
      </c>
      <c r="Q3" s="64" cm="1">
        <f t="array" ref="Q3">1/[2]!PropsSI("D","P",N3,"T",M3,$F$9)</f>
        <v>0.13688735498352944</v>
      </c>
      <c r="R3" s="64">
        <f t="shared" ref="R3:R66" si="6">AD3+$F$21</f>
        <v>333.10999999999996</v>
      </c>
      <c r="S3" s="64" cm="1">
        <f t="array" ref="S3">[2]!PropsSI("T","P",T3,"S",V3,$F$9)</f>
        <v>351.4759497132672</v>
      </c>
      <c r="T3" s="64" cm="1">
        <f t="array" ref="T3">[2]!PropsSI("P","T",R3,"Q",1,$F$9)</f>
        <v>1680193.0855603637</v>
      </c>
      <c r="U3" s="64" cm="1">
        <f t="array" ref="U3">[2]!PropsSI("H","P",T3,"S",V3,$F$9)</f>
        <v>449846.01484825416</v>
      </c>
      <c r="V3" s="64">
        <f t="shared" ref="V3:V66" si="7">P3</f>
        <v>1770.3653899981227</v>
      </c>
      <c r="W3" s="64" cm="1">
        <f t="array" ref="W3">1/[2]!PropsSI("D","P",T3,"S",V3,$F$9)</f>
        <v>1.3315377329389486E-2</v>
      </c>
      <c r="X3" s="64">
        <f t="shared" ref="X3:X66" si="8">R3</f>
        <v>333.10999999999996</v>
      </c>
      <c r="Y3" s="64" cm="1">
        <f t="array" ref="Y3">[2]!PropsSI("T","P",Z3,"H",AA3,$F$9)</f>
        <v>351.47594971326714</v>
      </c>
      <c r="Z3" s="64">
        <f t="shared" ref="Z3:Z66" si="9">T3</f>
        <v>1680193.0855603637</v>
      </c>
      <c r="AA3" s="64">
        <f t="shared" si="0"/>
        <v>449846.01484825416</v>
      </c>
      <c r="AB3" s="64" cm="1">
        <f t="array" ref="AB3">[2]!PropsSI("S","P",Z3,"H",AA3,$F$9)</f>
        <v>1770.3653899981227</v>
      </c>
      <c r="AC3" s="64" cm="1">
        <f t="array" ref="AC3">1/[2]!PropsSI("D","P",Z3,"H",AA3,$F$9)</f>
        <v>1.3315377329389479E-2</v>
      </c>
      <c r="AD3" s="64">
        <f t="shared" ref="AD3:AD66" si="10">K3+273.15+15</f>
        <v>333.10999999999996</v>
      </c>
      <c r="AE3" s="64">
        <f t="shared" ref="AE3:AE66" si="11">AD3-$F$20</f>
        <v>328.10999999999996</v>
      </c>
      <c r="AF3" s="64" cm="1">
        <f t="array" ref="AF3">[2]!PropsSI("P","T",AD3,"Q",0,$F$9)</f>
        <v>1680193.0855603637</v>
      </c>
      <c r="AG3" s="64" cm="1">
        <f t="array" ref="AG3">[2]!PropsSI("H","P",AF3,"T",AE3,$F$9)</f>
        <v>279295.35035627912</v>
      </c>
      <c r="AH3" s="64" cm="1">
        <f t="array" ref="AH3">[2]!PropsSI("S","P",AF3,"T",AE3,$F$9)</f>
        <v>1259.9954978933074</v>
      </c>
      <c r="AI3" s="64" cm="1">
        <f t="array" ref="AI3">1/[2]!PropsSI("D","P",AF3,"T",AE3,$F$9)</f>
        <v>9.2517034675558009E-4</v>
      </c>
      <c r="AJ3" s="64">
        <f t="shared" ref="AJ3:AJ66" si="12">AD3-$F$24</f>
        <v>332.10999999999996</v>
      </c>
      <c r="AK3" s="64">
        <f t="shared" ref="AK3:AK66" si="13">AE3-$F$25</f>
        <v>326.10999999999996</v>
      </c>
      <c r="AL3" s="64" cm="1">
        <f t="array" ref="AL3">[2]!PropsSI("P","T",AJ3,"Q",0,$F$9)</f>
        <v>1640782.460980312</v>
      </c>
      <c r="AM3" s="64" cm="1">
        <f t="array" ref="AM3">[2]!PropsSI("H","P",AL3,"T",AK3,$F$9)</f>
        <v>276133.54470152629</v>
      </c>
      <c r="AN3" s="64" cm="1">
        <f t="array" ref="AN3">[2]!PropsSI("S","P",AL3,"T",AK3,$F$9)</f>
        <v>1250.4405928175236</v>
      </c>
      <c r="AO3" s="64" cm="1">
        <f t="array" ref="AO3">1/[2]!PropsSI("D","P",AL3,"T",AK3,$F$9)</f>
        <v>9.167003292232023E-4</v>
      </c>
      <c r="AP3" s="64">
        <f t="shared" ref="AP3:AP66" si="14">AW3+$F$18</f>
        <v>260.14999999999998</v>
      </c>
      <c r="AQ3" s="64">
        <f t="shared" ref="AQ3:AQ66" si="15">AP3</f>
        <v>260.14999999999998</v>
      </c>
      <c r="AR3" s="64" cm="1">
        <f t="array" ref="AR3">[2]!PropsSI("P","T",AP3,"Q",0,$F$9)</f>
        <v>177916.45421566669</v>
      </c>
      <c r="AS3" s="64">
        <f t="shared" ref="AS3:AS66" si="16">AM3</f>
        <v>276133.54470152629</v>
      </c>
      <c r="AT3" s="64" cm="1">
        <f t="array" ref="AT3">[2]!PropsSI("H","P",AR3,"H",AS3,$F$9)</f>
        <v>276133.54470152629</v>
      </c>
      <c r="AU3" s="64" cm="1">
        <f t="array" ref="AU3">1/[2]!PropsSI("D","P",AR3,"H",AS3,$F$9)</f>
        <v>5.051246833525657E-2</v>
      </c>
      <c r="AV3" s="64"/>
      <c r="AW3" s="64">
        <f t="shared" ref="AW3:AW66" si="17">$F$16+273.15</f>
        <v>258.14999999999998</v>
      </c>
      <c r="AX3" s="64">
        <f t="shared" ref="AX3:AX66" si="18">AW3+$F$17</f>
        <v>260.14999999999998</v>
      </c>
      <c r="AY3" s="64" cm="1">
        <f t="array" ref="AY3">[2]!PropsSI("P","T",AW3,"Q",1,$F$9)</f>
        <v>163940.08425461562</v>
      </c>
      <c r="AZ3" s="64" cm="1">
        <f t="array" ref="AZ3">[2]!PropsSI("H","P",AY3,"T",AX3,$F$9)</f>
        <v>391296.02083444159</v>
      </c>
      <c r="BA3" s="64" cm="1">
        <f t="array" ref="BA3">[2]!PropsSI("S","P",AY3,"T",AX3,$F$9)</f>
        <v>1743.5316928918351</v>
      </c>
      <c r="BB3" s="64" cm="1">
        <f t="array" ref="BB3">1/[2]!PropsSI("D","P",AY3,"T",AX3,$F$9)</f>
        <v>0.12185631636211669</v>
      </c>
      <c r="BC3" s="64">
        <f t="shared" ref="BC3:BC66" si="19">(AZ3-AS3)/1000</f>
        <v>115.1624761329153</v>
      </c>
      <c r="BD3" s="64">
        <f t="shared" ref="BD3:BD66" si="20">(AA3-O3)/1000</f>
        <v>53.181481773273148</v>
      </c>
      <c r="BE3" s="64">
        <f t="shared" ref="BE3:BE66" si="21">-(BC3+BD3)</f>
        <v>-168.34395790618845</v>
      </c>
      <c r="BF3" s="64">
        <f t="shared" ref="BF3:BF66" si="22">BC3/BD3</f>
        <v>2.1654619670787603</v>
      </c>
      <c r="BG3" s="64">
        <f t="shared" ref="BG3:BG66" si="23">AW3/(AD3-AW3)</f>
        <v>3.4438367129135545</v>
      </c>
      <c r="BH3" s="64">
        <f t="shared" ref="BH3:BH66" si="24">BF3/BG3</f>
        <v>0.62879344974713869</v>
      </c>
      <c r="BI3" s="64">
        <f t="shared" ref="BI3:BI66" si="25">T3/N3</f>
        <v>11.139154379672309</v>
      </c>
    </row>
    <row r="4" spans="1:61" x14ac:dyDescent="0.3">
      <c r="A4">
        <v>3</v>
      </c>
      <c r="B4">
        <v>1</v>
      </c>
      <c r="C4">
        <v>15.57</v>
      </c>
      <c r="D4">
        <v>23.82</v>
      </c>
      <c r="E4" s="71"/>
      <c r="H4" s="73">
        <f t="shared" si="1"/>
        <v>44.96</v>
      </c>
      <c r="I4">
        <f t="shared" si="2"/>
        <v>36.5</v>
      </c>
      <c r="J4" s="64">
        <v>3</v>
      </c>
      <c r="K4" s="75">
        <f t="shared" si="3"/>
        <v>44.96</v>
      </c>
      <c r="L4" s="64">
        <f t="shared" si="4"/>
        <v>256.14999999999998</v>
      </c>
      <c r="M4" s="64">
        <f t="shared" si="5"/>
        <v>266.14999999999998</v>
      </c>
      <c r="N4" s="64" cm="1">
        <f t="array" ref="N4">[2]!PropsSI("P","T",L4,"Q",0,$F$9)</f>
        <v>150836.68187834125</v>
      </c>
      <c r="O4" s="64" cm="1">
        <f t="array" ref="O4">[2]!PropsSI("H","P",N4,"T",M4,$F$9)</f>
        <v>396664.53307498101</v>
      </c>
      <c r="P4" s="64" cm="1">
        <f t="array" ref="P4">[2]!PropsSI("S","P",N4,"T",M4,$F$9)</f>
        <v>1770.3653899981227</v>
      </c>
      <c r="Q4" s="64" cm="1">
        <f t="array" ref="Q4">1/[2]!PropsSI("D","P",N4,"T",M4,$F$9)</f>
        <v>0.13688735498352944</v>
      </c>
      <c r="R4" s="64">
        <f t="shared" si="6"/>
        <v>333.10999999999996</v>
      </c>
      <c r="S4" s="64" cm="1">
        <f t="array" ref="S4">[2]!PropsSI("T","P",T4,"S",V4,$F$9)</f>
        <v>351.4759497132672</v>
      </c>
      <c r="T4" s="64" cm="1">
        <f t="array" ref="T4">[2]!PropsSI("P","T",R4,"Q",1,$F$9)</f>
        <v>1680193.0855603637</v>
      </c>
      <c r="U4" s="64" cm="1">
        <f t="array" ref="U4">[2]!PropsSI("H","P",T4,"S",V4,$F$9)</f>
        <v>449846.01484825416</v>
      </c>
      <c r="V4" s="64">
        <f t="shared" si="7"/>
        <v>1770.3653899981227</v>
      </c>
      <c r="W4" s="64" cm="1">
        <f t="array" ref="W4">1/[2]!PropsSI("D","P",T4,"S",V4,$F$9)</f>
        <v>1.3315377329389486E-2</v>
      </c>
      <c r="X4" s="64">
        <f t="shared" si="8"/>
        <v>333.10999999999996</v>
      </c>
      <c r="Y4" s="64" cm="1">
        <f t="array" ref="Y4">[2]!PropsSI("T","P",Z4,"H",AA4,$F$9)</f>
        <v>351.47594971326714</v>
      </c>
      <c r="Z4" s="64">
        <f t="shared" si="9"/>
        <v>1680193.0855603637</v>
      </c>
      <c r="AA4" s="64">
        <f t="shared" si="0"/>
        <v>449846.01484825416</v>
      </c>
      <c r="AB4" s="64" cm="1">
        <f t="array" ref="AB4">[2]!PropsSI("S","P",Z4,"H",AA4,$F$9)</f>
        <v>1770.3653899981227</v>
      </c>
      <c r="AC4" s="64" cm="1">
        <f t="array" ref="AC4">1/[2]!PropsSI("D","P",Z4,"H",AA4,$F$9)</f>
        <v>1.3315377329389479E-2</v>
      </c>
      <c r="AD4" s="64">
        <f t="shared" si="10"/>
        <v>333.10999999999996</v>
      </c>
      <c r="AE4" s="64">
        <f t="shared" si="11"/>
        <v>328.10999999999996</v>
      </c>
      <c r="AF4" s="64" cm="1">
        <f t="array" ref="AF4">[2]!PropsSI("P","T",AD4,"Q",0,$F$9)</f>
        <v>1680193.0855603637</v>
      </c>
      <c r="AG4" s="64" cm="1">
        <f t="array" ref="AG4">[2]!PropsSI("H","P",AF4,"T",AE4,$F$9)</f>
        <v>279295.35035627912</v>
      </c>
      <c r="AH4" s="64" cm="1">
        <f t="array" ref="AH4">[2]!PropsSI("S","P",AF4,"T",AE4,$F$9)</f>
        <v>1259.9954978933074</v>
      </c>
      <c r="AI4" s="64" cm="1">
        <f t="array" ref="AI4">1/[2]!PropsSI("D","P",AF4,"T",AE4,$F$9)</f>
        <v>9.2517034675558009E-4</v>
      </c>
      <c r="AJ4" s="64">
        <f t="shared" si="12"/>
        <v>332.10999999999996</v>
      </c>
      <c r="AK4" s="64">
        <f t="shared" si="13"/>
        <v>326.10999999999996</v>
      </c>
      <c r="AL4" s="64" cm="1">
        <f t="array" ref="AL4">[2]!PropsSI("P","T",AJ4,"Q",0,$F$9)</f>
        <v>1640782.460980312</v>
      </c>
      <c r="AM4" s="64" cm="1">
        <f t="array" ref="AM4">[2]!PropsSI("H","P",AL4,"T",AK4,$F$9)</f>
        <v>276133.54470152629</v>
      </c>
      <c r="AN4" s="64" cm="1">
        <f t="array" ref="AN4">[2]!PropsSI("S","P",AL4,"T",AK4,$F$9)</f>
        <v>1250.4405928175236</v>
      </c>
      <c r="AO4" s="64" cm="1">
        <f t="array" ref="AO4">1/[2]!PropsSI("D","P",AL4,"T",AK4,$F$9)</f>
        <v>9.167003292232023E-4</v>
      </c>
      <c r="AP4" s="64">
        <f t="shared" si="14"/>
        <v>260.14999999999998</v>
      </c>
      <c r="AQ4" s="64">
        <f t="shared" si="15"/>
        <v>260.14999999999998</v>
      </c>
      <c r="AR4" s="64" cm="1">
        <f t="array" ref="AR4">[2]!PropsSI("P","T",AP4,"Q",0,$F$9)</f>
        <v>177916.45421566669</v>
      </c>
      <c r="AS4" s="64">
        <f t="shared" si="16"/>
        <v>276133.54470152629</v>
      </c>
      <c r="AT4" s="64" cm="1">
        <f t="array" ref="AT4">[2]!PropsSI("H","P",AR4,"H",AS4,$F$9)</f>
        <v>276133.54470152629</v>
      </c>
      <c r="AU4" s="64" cm="1">
        <f t="array" ref="AU4">1/[2]!PropsSI("D","P",AR4,"H",AS4,$F$9)</f>
        <v>5.051246833525657E-2</v>
      </c>
      <c r="AV4" s="64"/>
      <c r="AW4" s="64">
        <f t="shared" si="17"/>
        <v>258.14999999999998</v>
      </c>
      <c r="AX4" s="64">
        <f t="shared" si="18"/>
        <v>260.14999999999998</v>
      </c>
      <c r="AY4" s="64" cm="1">
        <f t="array" ref="AY4">[2]!PropsSI("P","T",AW4,"Q",1,$F$9)</f>
        <v>163940.08425461562</v>
      </c>
      <c r="AZ4" s="64" cm="1">
        <f t="array" ref="AZ4">[2]!PropsSI("H","P",AY4,"T",AX4,$F$9)</f>
        <v>391296.02083444159</v>
      </c>
      <c r="BA4" s="64" cm="1">
        <f t="array" ref="BA4">[2]!PropsSI("S","P",AY4,"T",AX4,$F$9)</f>
        <v>1743.5316928918351</v>
      </c>
      <c r="BB4" s="64" cm="1">
        <f t="array" ref="BB4">1/[2]!PropsSI("D","P",AY4,"T",AX4,$F$9)</f>
        <v>0.12185631636211669</v>
      </c>
      <c r="BC4" s="64">
        <f t="shared" si="19"/>
        <v>115.1624761329153</v>
      </c>
      <c r="BD4" s="64">
        <f t="shared" si="20"/>
        <v>53.181481773273148</v>
      </c>
      <c r="BE4" s="64">
        <f t="shared" si="21"/>
        <v>-168.34395790618845</v>
      </c>
      <c r="BF4" s="64">
        <f t="shared" si="22"/>
        <v>2.1654619670787603</v>
      </c>
      <c r="BG4" s="64">
        <f t="shared" si="23"/>
        <v>3.4438367129135545</v>
      </c>
      <c r="BH4" s="64">
        <f t="shared" si="24"/>
        <v>0.62879344974713869</v>
      </c>
      <c r="BI4" s="64">
        <f t="shared" si="25"/>
        <v>11.139154379672309</v>
      </c>
    </row>
    <row r="5" spans="1:61" x14ac:dyDescent="0.3">
      <c r="A5">
        <v>4</v>
      </c>
      <c r="B5">
        <v>1</v>
      </c>
      <c r="C5">
        <v>14.8</v>
      </c>
      <c r="D5">
        <v>23.3</v>
      </c>
      <c r="E5" s="71"/>
      <c r="H5" s="73">
        <f t="shared" si="1"/>
        <v>44.96</v>
      </c>
      <c r="I5">
        <f t="shared" si="2"/>
        <v>36.5</v>
      </c>
      <c r="J5" s="64">
        <v>4</v>
      </c>
      <c r="K5" s="75">
        <f t="shared" si="3"/>
        <v>44.96</v>
      </c>
      <c r="L5" s="64">
        <f t="shared" si="4"/>
        <v>256.14999999999998</v>
      </c>
      <c r="M5" s="64">
        <f t="shared" si="5"/>
        <v>266.14999999999998</v>
      </c>
      <c r="N5" s="64" cm="1">
        <f t="array" ref="N5">[2]!PropsSI("P","T",L5,"Q",0,$F$9)</f>
        <v>150836.68187834125</v>
      </c>
      <c r="O5" s="64" cm="1">
        <f t="array" ref="O5">[2]!PropsSI("H","P",N5,"T",M5,$F$9)</f>
        <v>396664.53307498101</v>
      </c>
      <c r="P5" s="64" cm="1">
        <f t="array" ref="P5">[2]!PropsSI("S","P",N5,"T",M5,$F$9)</f>
        <v>1770.3653899981227</v>
      </c>
      <c r="Q5" s="64" cm="1">
        <f t="array" ref="Q5">1/[2]!PropsSI("D","P",N5,"T",M5,$F$9)</f>
        <v>0.13688735498352944</v>
      </c>
      <c r="R5" s="64">
        <f t="shared" si="6"/>
        <v>333.10999999999996</v>
      </c>
      <c r="S5" s="64" cm="1">
        <f t="array" ref="S5">[2]!PropsSI("T","P",T5,"S",V5,$F$9)</f>
        <v>351.4759497132672</v>
      </c>
      <c r="T5" s="64" cm="1">
        <f t="array" ref="T5">[2]!PropsSI("P","T",R5,"Q",1,$F$9)</f>
        <v>1680193.0855603637</v>
      </c>
      <c r="U5" s="64" cm="1">
        <f t="array" ref="U5">[2]!PropsSI("H","P",T5,"S",V5,$F$9)</f>
        <v>449846.01484825416</v>
      </c>
      <c r="V5" s="64">
        <f t="shared" si="7"/>
        <v>1770.3653899981227</v>
      </c>
      <c r="W5" s="64" cm="1">
        <f t="array" ref="W5">1/[2]!PropsSI("D","P",T5,"S",V5,$F$9)</f>
        <v>1.3315377329389486E-2</v>
      </c>
      <c r="X5" s="64">
        <f t="shared" si="8"/>
        <v>333.10999999999996</v>
      </c>
      <c r="Y5" s="64" cm="1">
        <f t="array" ref="Y5">[2]!PropsSI("T","P",Z5,"H",AA5,$F$9)</f>
        <v>351.47594971326714</v>
      </c>
      <c r="Z5" s="64">
        <f t="shared" si="9"/>
        <v>1680193.0855603637</v>
      </c>
      <c r="AA5" s="64">
        <f t="shared" si="0"/>
        <v>449846.01484825416</v>
      </c>
      <c r="AB5" s="64" cm="1">
        <f t="array" ref="AB5">[2]!PropsSI("S","P",Z5,"H",AA5,$F$9)</f>
        <v>1770.3653899981227</v>
      </c>
      <c r="AC5" s="64" cm="1">
        <f t="array" ref="AC5">1/[2]!PropsSI("D","P",Z5,"H",AA5,$F$9)</f>
        <v>1.3315377329389479E-2</v>
      </c>
      <c r="AD5" s="64">
        <f t="shared" si="10"/>
        <v>333.10999999999996</v>
      </c>
      <c r="AE5" s="64">
        <f t="shared" si="11"/>
        <v>328.10999999999996</v>
      </c>
      <c r="AF5" s="64" cm="1">
        <f t="array" ref="AF5">[2]!PropsSI("P","T",AD5,"Q",0,$F$9)</f>
        <v>1680193.0855603637</v>
      </c>
      <c r="AG5" s="64" cm="1">
        <f t="array" ref="AG5">[2]!PropsSI("H","P",AF5,"T",AE5,$F$9)</f>
        <v>279295.35035627912</v>
      </c>
      <c r="AH5" s="64" cm="1">
        <f t="array" ref="AH5">[2]!PropsSI("S","P",AF5,"T",AE5,$F$9)</f>
        <v>1259.9954978933074</v>
      </c>
      <c r="AI5" s="64" cm="1">
        <f t="array" ref="AI5">1/[2]!PropsSI("D","P",AF5,"T",AE5,$F$9)</f>
        <v>9.2517034675558009E-4</v>
      </c>
      <c r="AJ5" s="64">
        <f t="shared" si="12"/>
        <v>332.10999999999996</v>
      </c>
      <c r="AK5" s="64">
        <f t="shared" si="13"/>
        <v>326.10999999999996</v>
      </c>
      <c r="AL5" s="64" cm="1">
        <f t="array" ref="AL5">[2]!PropsSI("P","T",AJ5,"Q",0,$F$9)</f>
        <v>1640782.460980312</v>
      </c>
      <c r="AM5" s="64" cm="1">
        <f t="array" ref="AM5">[2]!PropsSI("H","P",AL5,"T",AK5,$F$9)</f>
        <v>276133.54470152629</v>
      </c>
      <c r="AN5" s="64" cm="1">
        <f t="array" ref="AN5">[2]!PropsSI("S","P",AL5,"T",AK5,$F$9)</f>
        <v>1250.4405928175236</v>
      </c>
      <c r="AO5" s="64" cm="1">
        <f t="array" ref="AO5">1/[2]!PropsSI("D","P",AL5,"T",AK5,$F$9)</f>
        <v>9.167003292232023E-4</v>
      </c>
      <c r="AP5" s="64">
        <f t="shared" si="14"/>
        <v>260.14999999999998</v>
      </c>
      <c r="AQ5" s="64">
        <f t="shared" si="15"/>
        <v>260.14999999999998</v>
      </c>
      <c r="AR5" s="64" cm="1">
        <f t="array" ref="AR5">[2]!PropsSI("P","T",AP5,"Q",0,$F$9)</f>
        <v>177916.45421566669</v>
      </c>
      <c r="AS5" s="64">
        <f t="shared" si="16"/>
        <v>276133.54470152629</v>
      </c>
      <c r="AT5" s="64" cm="1">
        <f t="array" ref="AT5">[2]!PropsSI("H","P",AR5,"H",AS5,$F$9)</f>
        <v>276133.54470152629</v>
      </c>
      <c r="AU5" s="64" cm="1">
        <f t="array" ref="AU5">1/[2]!PropsSI("D","P",AR5,"H",AS5,$F$9)</f>
        <v>5.051246833525657E-2</v>
      </c>
      <c r="AV5" s="64"/>
      <c r="AW5" s="64">
        <f t="shared" si="17"/>
        <v>258.14999999999998</v>
      </c>
      <c r="AX5" s="64">
        <f t="shared" si="18"/>
        <v>260.14999999999998</v>
      </c>
      <c r="AY5" s="64" cm="1">
        <f t="array" ref="AY5">[2]!PropsSI("P","T",AW5,"Q",1,$F$9)</f>
        <v>163940.08425461562</v>
      </c>
      <c r="AZ5" s="64" cm="1">
        <f t="array" ref="AZ5">[2]!PropsSI("H","P",AY5,"T",AX5,$F$9)</f>
        <v>391296.02083444159</v>
      </c>
      <c r="BA5" s="64" cm="1">
        <f t="array" ref="BA5">[2]!PropsSI("S","P",AY5,"T",AX5,$F$9)</f>
        <v>1743.5316928918351</v>
      </c>
      <c r="BB5" s="64" cm="1">
        <f t="array" ref="BB5">1/[2]!PropsSI("D","P",AY5,"T",AX5,$F$9)</f>
        <v>0.12185631636211669</v>
      </c>
      <c r="BC5" s="64">
        <f t="shared" si="19"/>
        <v>115.1624761329153</v>
      </c>
      <c r="BD5" s="64">
        <f t="shared" si="20"/>
        <v>53.181481773273148</v>
      </c>
      <c r="BE5" s="64">
        <f t="shared" si="21"/>
        <v>-168.34395790618845</v>
      </c>
      <c r="BF5" s="64">
        <f t="shared" si="22"/>
        <v>2.1654619670787603</v>
      </c>
      <c r="BG5" s="64">
        <f t="shared" si="23"/>
        <v>3.4438367129135545</v>
      </c>
      <c r="BH5" s="64">
        <f t="shared" si="24"/>
        <v>0.62879344974713869</v>
      </c>
      <c r="BI5" s="64">
        <f t="shared" si="25"/>
        <v>11.139154379672309</v>
      </c>
    </row>
    <row r="6" spans="1:61" x14ac:dyDescent="0.3">
      <c r="A6">
        <v>5</v>
      </c>
      <c r="B6">
        <v>1</v>
      </c>
      <c r="C6">
        <v>11.49</v>
      </c>
      <c r="D6">
        <v>17.329999999999998</v>
      </c>
      <c r="E6" s="71"/>
      <c r="H6" s="73">
        <f t="shared" si="1"/>
        <v>44.96</v>
      </c>
      <c r="I6">
        <f t="shared" si="2"/>
        <v>36.5</v>
      </c>
      <c r="J6" s="64">
        <v>5</v>
      </c>
      <c r="K6" s="75">
        <f t="shared" si="3"/>
        <v>44.96</v>
      </c>
      <c r="L6" s="64">
        <f t="shared" si="4"/>
        <v>256.14999999999998</v>
      </c>
      <c r="M6" s="64">
        <f t="shared" si="5"/>
        <v>266.14999999999998</v>
      </c>
      <c r="N6" s="64" cm="1">
        <f t="array" ref="N6">[2]!PropsSI("P","T",L6,"Q",0,$F$9)</f>
        <v>150836.68187834125</v>
      </c>
      <c r="O6" s="64" cm="1">
        <f t="array" ref="O6">[2]!PropsSI("H","P",N6,"T",M6,$F$9)</f>
        <v>396664.53307498101</v>
      </c>
      <c r="P6" s="64" cm="1">
        <f t="array" ref="P6">[2]!PropsSI("S","P",N6,"T",M6,$F$9)</f>
        <v>1770.3653899981227</v>
      </c>
      <c r="Q6" s="64" cm="1">
        <f t="array" ref="Q6">1/[2]!PropsSI("D","P",N6,"T",M6,$F$9)</f>
        <v>0.13688735498352944</v>
      </c>
      <c r="R6" s="64">
        <f t="shared" si="6"/>
        <v>333.10999999999996</v>
      </c>
      <c r="S6" s="64" cm="1">
        <f t="array" ref="S6">[2]!PropsSI("T","P",T6,"S",V6,$F$9)</f>
        <v>351.4759497132672</v>
      </c>
      <c r="T6" s="64" cm="1">
        <f t="array" ref="T6">[2]!PropsSI("P","T",R6,"Q",1,$F$9)</f>
        <v>1680193.0855603637</v>
      </c>
      <c r="U6" s="64" cm="1">
        <f t="array" ref="U6">[2]!PropsSI("H","P",T6,"S",V6,$F$9)</f>
        <v>449846.01484825416</v>
      </c>
      <c r="V6" s="64">
        <f t="shared" si="7"/>
        <v>1770.3653899981227</v>
      </c>
      <c r="W6" s="64" cm="1">
        <f t="array" ref="W6">1/[2]!PropsSI("D","P",T6,"S",V6,$F$9)</f>
        <v>1.3315377329389486E-2</v>
      </c>
      <c r="X6" s="64">
        <f t="shared" si="8"/>
        <v>333.10999999999996</v>
      </c>
      <c r="Y6" s="64" cm="1">
        <f t="array" ref="Y6">[2]!PropsSI("T","P",Z6,"H",AA6,$F$9)</f>
        <v>351.47594971326714</v>
      </c>
      <c r="Z6" s="64">
        <f t="shared" si="9"/>
        <v>1680193.0855603637</v>
      </c>
      <c r="AA6" s="64">
        <f t="shared" si="0"/>
        <v>449846.01484825416</v>
      </c>
      <c r="AB6" s="64" cm="1">
        <f t="array" ref="AB6">[2]!PropsSI("S","P",Z6,"H",AA6,$F$9)</f>
        <v>1770.3653899981227</v>
      </c>
      <c r="AC6" s="64" cm="1">
        <f t="array" ref="AC6">1/[2]!PropsSI("D","P",Z6,"H",AA6,$F$9)</f>
        <v>1.3315377329389479E-2</v>
      </c>
      <c r="AD6" s="64">
        <f t="shared" si="10"/>
        <v>333.10999999999996</v>
      </c>
      <c r="AE6" s="64">
        <f t="shared" si="11"/>
        <v>328.10999999999996</v>
      </c>
      <c r="AF6" s="64" cm="1">
        <f t="array" ref="AF6">[2]!PropsSI("P","T",AD6,"Q",0,$F$9)</f>
        <v>1680193.0855603637</v>
      </c>
      <c r="AG6" s="64" cm="1">
        <f t="array" ref="AG6">[2]!PropsSI("H","P",AF6,"T",AE6,$F$9)</f>
        <v>279295.35035627912</v>
      </c>
      <c r="AH6" s="64" cm="1">
        <f t="array" ref="AH6">[2]!PropsSI("S","P",AF6,"T",AE6,$F$9)</f>
        <v>1259.9954978933074</v>
      </c>
      <c r="AI6" s="64" cm="1">
        <f t="array" ref="AI6">1/[2]!PropsSI("D","P",AF6,"T",AE6,$F$9)</f>
        <v>9.2517034675558009E-4</v>
      </c>
      <c r="AJ6" s="64">
        <f t="shared" si="12"/>
        <v>332.10999999999996</v>
      </c>
      <c r="AK6" s="64">
        <f t="shared" si="13"/>
        <v>326.10999999999996</v>
      </c>
      <c r="AL6" s="64" cm="1">
        <f t="array" ref="AL6">[2]!PropsSI("P","T",AJ6,"Q",0,$F$9)</f>
        <v>1640782.460980312</v>
      </c>
      <c r="AM6" s="64" cm="1">
        <f t="array" ref="AM6">[2]!PropsSI("H","P",AL6,"T",AK6,$F$9)</f>
        <v>276133.54470152629</v>
      </c>
      <c r="AN6" s="64" cm="1">
        <f t="array" ref="AN6">[2]!PropsSI("S","P",AL6,"T",AK6,$F$9)</f>
        <v>1250.4405928175236</v>
      </c>
      <c r="AO6" s="64" cm="1">
        <f t="array" ref="AO6">1/[2]!PropsSI("D","P",AL6,"T",AK6,$F$9)</f>
        <v>9.167003292232023E-4</v>
      </c>
      <c r="AP6" s="64">
        <f t="shared" si="14"/>
        <v>260.14999999999998</v>
      </c>
      <c r="AQ6" s="64">
        <f t="shared" si="15"/>
        <v>260.14999999999998</v>
      </c>
      <c r="AR6" s="64" cm="1">
        <f t="array" ref="AR6">[2]!PropsSI("P","T",AP6,"Q",0,$F$9)</f>
        <v>177916.45421566669</v>
      </c>
      <c r="AS6" s="64">
        <f t="shared" si="16"/>
        <v>276133.54470152629</v>
      </c>
      <c r="AT6" s="64" cm="1">
        <f t="array" ref="AT6">[2]!PropsSI("H","P",AR6,"H",AS6,$F$9)</f>
        <v>276133.54470152629</v>
      </c>
      <c r="AU6" s="64" cm="1">
        <f t="array" ref="AU6">1/[2]!PropsSI("D","P",AR6,"H",AS6,$F$9)</f>
        <v>5.051246833525657E-2</v>
      </c>
      <c r="AV6" s="64"/>
      <c r="AW6" s="64">
        <f t="shared" si="17"/>
        <v>258.14999999999998</v>
      </c>
      <c r="AX6" s="64">
        <f t="shared" si="18"/>
        <v>260.14999999999998</v>
      </c>
      <c r="AY6" s="64" cm="1">
        <f t="array" ref="AY6">[2]!PropsSI("P","T",AW6,"Q",1,$F$9)</f>
        <v>163940.08425461562</v>
      </c>
      <c r="AZ6" s="64" cm="1">
        <f t="array" ref="AZ6">[2]!PropsSI("H","P",AY6,"T",AX6,$F$9)</f>
        <v>391296.02083444159</v>
      </c>
      <c r="BA6" s="64" cm="1">
        <f t="array" ref="BA6">[2]!PropsSI("S","P",AY6,"T",AX6,$F$9)</f>
        <v>1743.5316928918351</v>
      </c>
      <c r="BB6" s="64" cm="1">
        <f t="array" ref="BB6">1/[2]!PropsSI("D","P",AY6,"T",AX6,$F$9)</f>
        <v>0.12185631636211669</v>
      </c>
      <c r="BC6" s="64">
        <f t="shared" si="19"/>
        <v>115.1624761329153</v>
      </c>
      <c r="BD6" s="64">
        <f t="shared" si="20"/>
        <v>53.181481773273148</v>
      </c>
      <c r="BE6" s="64">
        <f t="shared" si="21"/>
        <v>-168.34395790618845</v>
      </c>
      <c r="BF6" s="64">
        <f t="shared" si="22"/>
        <v>2.1654619670787603</v>
      </c>
      <c r="BG6" s="64">
        <f t="shared" si="23"/>
        <v>3.4438367129135545</v>
      </c>
      <c r="BH6" s="64">
        <f t="shared" si="24"/>
        <v>0.62879344974713869</v>
      </c>
      <c r="BI6" s="64">
        <f t="shared" si="25"/>
        <v>11.139154379672309</v>
      </c>
    </row>
    <row r="7" spans="1:61" x14ac:dyDescent="0.3">
      <c r="A7">
        <v>6</v>
      </c>
      <c r="B7">
        <v>1</v>
      </c>
      <c r="C7">
        <v>11.79</v>
      </c>
      <c r="D7">
        <v>21.71</v>
      </c>
      <c r="E7" s="65" t="s">
        <v>543</v>
      </c>
      <c r="F7" s="69">
        <v>-10</v>
      </c>
      <c r="H7" s="73">
        <f t="shared" si="1"/>
        <v>44.96</v>
      </c>
      <c r="I7">
        <f t="shared" si="2"/>
        <v>36.5</v>
      </c>
      <c r="J7" s="64">
        <v>6</v>
      </c>
      <c r="K7" s="75">
        <f t="shared" si="3"/>
        <v>44.96</v>
      </c>
      <c r="L7" s="64">
        <f t="shared" si="4"/>
        <v>256.14999999999998</v>
      </c>
      <c r="M7" s="64">
        <f t="shared" si="5"/>
        <v>266.14999999999998</v>
      </c>
      <c r="N7" s="64" cm="1">
        <f t="array" ref="N7">[2]!PropsSI("P","T",L7,"Q",0,$F$9)</f>
        <v>150836.68187834125</v>
      </c>
      <c r="O7" s="64" cm="1">
        <f t="array" ref="O7">[2]!PropsSI("H","P",N7,"T",M7,$F$9)</f>
        <v>396664.53307498101</v>
      </c>
      <c r="P7" s="64" cm="1">
        <f t="array" ref="P7">[2]!PropsSI("S","P",N7,"T",M7,$F$9)</f>
        <v>1770.3653899981227</v>
      </c>
      <c r="Q7" s="64" cm="1">
        <f t="array" ref="Q7">1/[2]!PropsSI("D","P",N7,"T",M7,$F$9)</f>
        <v>0.13688735498352944</v>
      </c>
      <c r="R7" s="64">
        <f t="shared" si="6"/>
        <v>333.10999999999996</v>
      </c>
      <c r="S7" s="64" cm="1">
        <f t="array" ref="S7">[2]!PropsSI("T","P",T7,"S",V7,$F$9)</f>
        <v>351.4759497132672</v>
      </c>
      <c r="T7" s="64" cm="1">
        <f t="array" ref="T7">[2]!PropsSI("P","T",R7,"Q",1,$F$9)</f>
        <v>1680193.0855603637</v>
      </c>
      <c r="U7" s="64" cm="1">
        <f t="array" ref="U7">[2]!PropsSI("H","P",T7,"S",V7,$F$9)</f>
        <v>449846.01484825416</v>
      </c>
      <c r="V7" s="64">
        <f t="shared" si="7"/>
        <v>1770.3653899981227</v>
      </c>
      <c r="W7" s="64" cm="1">
        <f t="array" ref="W7">1/[2]!PropsSI("D","P",T7,"S",V7,$F$9)</f>
        <v>1.3315377329389486E-2</v>
      </c>
      <c r="X7" s="64">
        <f t="shared" si="8"/>
        <v>333.10999999999996</v>
      </c>
      <c r="Y7" s="64" cm="1">
        <f t="array" ref="Y7">[2]!PropsSI("T","P",Z7,"H",AA7,$F$9)</f>
        <v>351.47594971326714</v>
      </c>
      <c r="Z7" s="64">
        <f t="shared" si="9"/>
        <v>1680193.0855603637</v>
      </c>
      <c r="AA7" s="64">
        <f t="shared" si="0"/>
        <v>449846.01484825416</v>
      </c>
      <c r="AB7" s="64" cm="1">
        <f t="array" ref="AB7">[2]!PropsSI("S","P",Z7,"H",AA7,$F$9)</f>
        <v>1770.3653899981227</v>
      </c>
      <c r="AC7" s="64" cm="1">
        <f t="array" ref="AC7">1/[2]!PropsSI("D","P",Z7,"H",AA7,$F$9)</f>
        <v>1.3315377329389479E-2</v>
      </c>
      <c r="AD7" s="64">
        <f t="shared" si="10"/>
        <v>333.10999999999996</v>
      </c>
      <c r="AE7" s="64">
        <f t="shared" si="11"/>
        <v>328.10999999999996</v>
      </c>
      <c r="AF7" s="64" cm="1">
        <f t="array" ref="AF7">[2]!PropsSI("P","T",AD7,"Q",0,$F$9)</f>
        <v>1680193.0855603637</v>
      </c>
      <c r="AG7" s="64" cm="1">
        <f t="array" ref="AG7">[2]!PropsSI("H","P",AF7,"T",AE7,$F$9)</f>
        <v>279295.35035627912</v>
      </c>
      <c r="AH7" s="64" cm="1">
        <f t="array" ref="AH7">[2]!PropsSI("S","P",AF7,"T",AE7,$F$9)</f>
        <v>1259.9954978933074</v>
      </c>
      <c r="AI7" s="64" cm="1">
        <f t="array" ref="AI7">1/[2]!PropsSI("D","P",AF7,"T",AE7,$F$9)</f>
        <v>9.2517034675558009E-4</v>
      </c>
      <c r="AJ7" s="64">
        <f t="shared" si="12"/>
        <v>332.10999999999996</v>
      </c>
      <c r="AK7" s="64">
        <f t="shared" si="13"/>
        <v>326.10999999999996</v>
      </c>
      <c r="AL7" s="64" cm="1">
        <f t="array" ref="AL7">[2]!PropsSI("P","T",AJ7,"Q",0,$F$9)</f>
        <v>1640782.460980312</v>
      </c>
      <c r="AM7" s="64" cm="1">
        <f t="array" ref="AM7">[2]!PropsSI("H","P",AL7,"T",AK7,$F$9)</f>
        <v>276133.54470152629</v>
      </c>
      <c r="AN7" s="64" cm="1">
        <f t="array" ref="AN7">[2]!PropsSI("S","P",AL7,"T",AK7,$F$9)</f>
        <v>1250.4405928175236</v>
      </c>
      <c r="AO7" s="64" cm="1">
        <f t="array" ref="AO7">1/[2]!PropsSI("D","P",AL7,"T",AK7,$F$9)</f>
        <v>9.167003292232023E-4</v>
      </c>
      <c r="AP7" s="64">
        <f t="shared" si="14"/>
        <v>260.14999999999998</v>
      </c>
      <c r="AQ7" s="64">
        <f t="shared" si="15"/>
        <v>260.14999999999998</v>
      </c>
      <c r="AR7" s="64" cm="1">
        <f t="array" ref="AR7">[2]!PropsSI("P","T",AP7,"Q",0,$F$9)</f>
        <v>177916.45421566669</v>
      </c>
      <c r="AS7" s="64">
        <f t="shared" si="16"/>
        <v>276133.54470152629</v>
      </c>
      <c r="AT7" s="64" cm="1">
        <f t="array" ref="AT7">[2]!PropsSI("H","P",AR7,"H",AS7,$F$9)</f>
        <v>276133.54470152629</v>
      </c>
      <c r="AU7" s="64" cm="1">
        <f t="array" ref="AU7">1/[2]!PropsSI("D","P",AR7,"H",AS7,$F$9)</f>
        <v>5.051246833525657E-2</v>
      </c>
      <c r="AV7" s="64"/>
      <c r="AW7" s="64">
        <f t="shared" si="17"/>
        <v>258.14999999999998</v>
      </c>
      <c r="AX7" s="64">
        <f t="shared" si="18"/>
        <v>260.14999999999998</v>
      </c>
      <c r="AY7" s="64" cm="1">
        <f t="array" ref="AY7">[2]!PropsSI("P","T",AW7,"Q",1,$F$9)</f>
        <v>163940.08425461562</v>
      </c>
      <c r="AZ7" s="64" cm="1">
        <f t="array" ref="AZ7">[2]!PropsSI("H","P",AY7,"T",AX7,$F$9)</f>
        <v>391296.02083444159</v>
      </c>
      <c r="BA7" s="64" cm="1">
        <f t="array" ref="BA7">[2]!PropsSI("S","P",AY7,"T",AX7,$F$9)</f>
        <v>1743.5316928918351</v>
      </c>
      <c r="BB7" s="64" cm="1">
        <f t="array" ref="BB7">1/[2]!PropsSI("D","P",AY7,"T",AX7,$F$9)</f>
        <v>0.12185631636211669</v>
      </c>
      <c r="BC7" s="64">
        <f t="shared" si="19"/>
        <v>115.1624761329153</v>
      </c>
      <c r="BD7" s="64">
        <f t="shared" si="20"/>
        <v>53.181481773273148</v>
      </c>
      <c r="BE7" s="64">
        <f t="shared" si="21"/>
        <v>-168.34395790618845</v>
      </c>
      <c r="BF7" s="64">
        <f t="shared" si="22"/>
        <v>2.1654619670787603</v>
      </c>
      <c r="BG7" s="64">
        <f t="shared" si="23"/>
        <v>3.4438367129135545</v>
      </c>
      <c r="BH7" s="64">
        <f t="shared" si="24"/>
        <v>0.62879344974713869</v>
      </c>
      <c r="BI7" s="64">
        <f t="shared" si="25"/>
        <v>11.139154379672309</v>
      </c>
    </row>
    <row r="8" spans="1:61" x14ac:dyDescent="0.3">
      <c r="A8">
        <v>7</v>
      </c>
      <c r="B8">
        <v>1</v>
      </c>
      <c r="C8">
        <v>12.8</v>
      </c>
      <c r="D8">
        <v>22.03</v>
      </c>
      <c r="E8" s="65" t="s">
        <v>544</v>
      </c>
      <c r="F8" s="69">
        <v>40</v>
      </c>
      <c r="H8" s="73">
        <f t="shared" si="1"/>
        <v>44.96</v>
      </c>
      <c r="I8">
        <f t="shared" si="2"/>
        <v>36.5</v>
      </c>
      <c r="J8" s="64">
        <v>7</v>
      </c>
      <c r="K8" s="75">
        <f t="shared" si="3"/>
        <v>44.96</v>
      </c>
      <c r="L8" s="64">
        <f t="shared" si="4"/>
        <v>256.14999999999998</v>
      </c>
      <c r="M8" s="64">
        <f t="shared" si="5"/>
        <v>266.14999999999998</v>
      </c>
      <c r="N8" s="64" cm="1">
        <f t="array" ref="N8">[2]!PropsSI("P","T",L8,"Q",0,$F$9)</f>
        <v>150836.68187834125</v>
      </c>
      <c r="O8" s="64" cm="1">
        <f t="array" ref="O8">[2]!PropsSI("H","P",N8,"T",M8,$F$9)</f>
        <v>396664.53307498101</v>
      </c>
      <c r="P8" s="64" cm="1">
        <f t="array" ref="P8">[2]!PropsSI("S","P",N8,"T",M8,$F$9)</f>
        <v>1770.3653899981227</v>
      </c>
      <c r="Q8" s="64" cm="1">
        <f t="array" ref="Q8">1/[2]!PropsSI("D","P",N8,"T",M8,$F$9)</f>
        <v>0.13688735498352944</v>
      </c>
      <c r="R8" s="64">
        <f t="shared" si="6"/>
        <v>333.10999999999996</v>
      </c>
      <c r="S8" s="64" cm="1">
        <f t="array" ref="S8">[2]!PropsSI("T","P",T8,"S",V8,$F$9)</f>
        <v>351.4759497132672</v>
      </c>
      <c r="T8" s="64" cm="1">
        <f t="array" ref="T8">[2]!PropsSI("P","T",R8,"Q",1,$F$9)</f>
        <v>1680193.0855603637</v>
      </c>
      <c r="U8" s="64" cm="1">
        <f t="array" ref="U8">[2]!PropsSI("H","P",T8,"S",V8,$F$9)</f>
        <v>449846.01484825416</v>
      </c>
      <c r="V8" s="64">
        <f t="shared" si="7"/>
        <v>1770.3653899981227</v>
      </c>
      <c r="W8" s="64" cm="1">
        <f t="array" ref="W8">1/[2]!PropsSI("D","P",T8,"S",V8,$F$9)</f>
        <v>1.3315377329389486E-2</v>
      </c>
      <c r="X8" s="64">
        <f t="shared" si="8"/>
        <v>333.10999999999996</v>
      </c>
      <c r="Y8" s="64" cm="1">
        <f t="array" ref="Y8">[2]!PropsSI("T","P",Z8,"H",AA8,$F$9)</f>
        <v>351.47594971326714</v>
      </c>
      <c r="Z8" s="64">
        <f t="shared" si="9"/>
        <v>1680193.0855603637</v>
      </c>
      <c r="AA8" s="64">
        <f t="shared" si="0"/>
        <v>449846.01484825416</v>
      </c>
      <c r="AB8" s="64" cm="1">
        <f t="array" ref="AB8">[2]!PropsSI("S","P",Z8,"H",AA8,$F$9)</f>
        <v>1770.3653899981227</v>
      </c>
      <c r="AC8" s="64" cm="1">
        <f t="array" ref="AC8">1/[2]!PropsSI("D","P",Z8,"H",AA8,$F$9)</f>
        <v>1.3315377329389479E-2</v>
      </c>
      <c r="AD8" s="64">
        <f t="shared" si="10"/>
        <v>333.10999999999996</v>
      </c>
      <c r="AE8" s="64">
        <f t="shared" si="11"/>
        <v>328.10999999999996</v>
      </c>
      <c r="AF8" s="64" cm="1">
        <f t="array" ref="AF8">[2]!PropsSI("P","T",AD8,"Q",0,$F$9)</f>
        <v>1680193.0855603637</v>
      </c>
      <c r="AG8" s="64" cm="1">
        <f t="array" ref="AG8">[2]!PropsSI("H","P",AF8,"T",AE8,$F$9)</f>
        <v>279295.35035627912</v>
      </c>
      <c r="AH8" s="64" cm="1">
        <f t="array" ref="AH8">[2]!PropsSI("S","P",AF8,"T",AE8,$F$9)</f>
        <v>1259.9954978933074</v>
      </c>
      <c r="AI8" s="64" cm="1">
        <f t="array" ref="AI8">1/[2]!PropsSI("D","P",AF8,"T",AE8,$F$9)</f>
        <v>9.2517034675558009E-4</v>
      </c>
      <c r="AJ8" s="64">
        <f t="shared" si="12"/>
        <v>332.10999999999996</v>
      </c>
      <c r="AK8" s="64">
        <f t="shared" si="13"/>
        <v>326.10999999999996</v>
      </c>
      <c r="AL8" s="64" cm="1">
        <f t="array" ref="AL8">[2]!PropsSI("P","T",AJ8,"Q",0,$F$9)</f>
        <v>1640782.460980312</v>
      </c>
      <c r="AM8" s="64" cm="1">
        <f t="array" ref="AM8">[2]!PropsSI("H","P",AL8,"T",AK8,$F$9)</f>
        <v>276133.54470152629</v>
      </c>
      <c r="AN8" s="64" cm="1">
        <f t="array" ref="AN8">[2]!PropsSI("S","P",AL8,"T",AK8,$F$9)</f>
        <v>1250.4405928175236</v>
      </c>
      <c r="AO8" s="64" cm="1">
        <f t="array" ref="AO8">1/[2]!PropsSI("D","P",AL8,"T",AK8,$F$9)</f>
        <v>9.167003292232023E-4</v>
      </c>
      <c r="AP8" s="64">
        <f t="shared" si="14"/>
        <v>260.14999999999998</v>
      </c>
      <c r="AQ8" s="64">
        <f t="shared" si="15"/>
        <v>260.14999999999998</v>
      </c>
      <c r="AR8" s="64" cm="1">
        <f t="array" ref="AR8">[2]!PropsSI("P","T",AP8,"Q",0,$F$9)</f>
        <v>177916.45421566669</v>
      </c>
      <c r="AS8" s="64">
        <f t="shared" si="16"/>
        <v>276133.54470152629</v>
      </c>
      <c r="AT8" s="64" cm="1">
        <f t="array" ref="AT8">[2]!PropsSI("H","P",AR8,"H",AS8,$F$9)</f>
        <v>276133.54470152629</v>
      </c>
      <c r="AU8" s="64" cm="1">
        <f t="array" ref="AU8">1/[2]!PropsSI("D","P",AR8,"H",AS8,$F$9)</f>
        <v>5.051246833525657E-2</v>
      </c>
      <c r="AV8" s="64"/>
      <c r="AW8" s="64">
        <f t="shared" si="17"/>
        <v>258.14999999999998</v>
      </c>
      <c r="AX8" s="64">
        <f t="shared" si="18"/>
        <v>260.14999999999998</v>
      </c>
      <c r="AY8" s="64" cm="1">
        <f t="array" ref="AY8">[2]!PropsSI("P","T",AW8,"Q",1,$F$9)</f>
        <v>163940.08425461562</v>
      </c>
      <c r="AZ8" s="64" cm="1">
        <f t="array" ref="AZ8">[2]!PropsSI("H","P",AY8,"T",AX8,$F$9)</f>
        <v>391296.02083444159</v>
      </c>
      <c r="BA8" s="64" cm="1">
        <f t="array" ref="BA8">[2]!PropsSI("S","P",AY8,"T",AX8,$F$9)</f>
        <v>1743.5316928918351</v>
      </c>
      <c r="BB8" s="64" cm="1">
        <f t="array" ref="BB8">1/[2]!PropsSI("D","P",AY8,"T",AX8,$F$9)</f>
        <v>0.12185631636211669</v>
      </c>
      <c r="BC8" s="64">
        <f t="shared" si="19"/>
        <v>115.1624761329153</v>
      </c>
      <c r="BD8" s="64">
        <f t="shared" si="20"/>
        <v>53.181481773273148</v>
      </c>
      <c r="BE8" s="64">
        <f t="shared" si="21"/>
        <v>-168.34395790618845</v>
      </c>
      <c r="BF8" s="64">
        <f t="shared" si="22"/>
        <v>2.1654619670787603</v>
      </c>
      <c r="BG8" s="64">
        <f t="shared" si="23"/>
        <v>3.4438367129135545</v>
      </c>
      <c r="BH8" s="64">
        <f t="shared" si="24"/>
        <v>0.62879344974713869</v>
      </c>
      <c r="BI8" s="64">
        <f t="shared" si="25"/>
        <v>11.139154379672309</v>
      </c>
    </row>
    <row r="9" spans="1:61" x14ac:dyDescent="0.3">
      <c r="A9">
        <v>8</v>
      </c>
      <c r="B9">
        <v>1</v>
      </c>
      <c r="C9">
        <v>14.28</v>
      </c>
      <c r="D9">
        <v>22.92</v>
      </c>
      <c r="E9" s="65" t="s">
        <v>545</v>
      </c>
      <c r="F9" s="70" t="s">
        <v>205</v>
      </c>
      <c r="H9" s="73">
        <f t="shared" si="1"/>
        <v>44.96</v>
      </c>
      <c r="I9">
        <f t="shared" si="2"/>
        <v>36.5</v>
      </c>
      <c r="J9" s="64">
        <v>8</v>
      </c>
      <c r="K9" s="75">
        <f t="shared" si="3"/>
        <v>44.96</v>
      </c>
      <c r="L9" s="64">
        <f t="shared" si="4"/>
        <v>256.14999999999998</v>
      </c>
      <c r="M9" s="64">
        <f t="shared" si="5"/>
        <v>266.14999999999998</v>
      </c>
      <c r="N9" s="64" cm="1">
        <f t="array" ref="N9">[2]!PropsSI("P","T",L9,"Q",0,$F$9)</f>
        <v>150836.68187834125</v>
      </c>
      <c r="O9" s="64" cm="1">
        <f t="array" ref="O9">[2]!PropsSI("H","P",N9,"T",M9,$F$9)</f>
        <v>396664.53307498101</v>
      </c>
      <c r="P9" s="64" cm="1">
        <f t="array" ref="P9">[2]!PropsSI("S","P",N9,"T",M9,$F$9)</f>
        <v>1770.3653899981227</v>
      </c>
      <c r="Q9" s="64" cm="1">
        <f t="array" ref="Q9">1/[2]!PropsSI("D","P",N9,"T",M9,$F$9)</f>
        <v>0.13688735498352944</v>
      </c>
      <c r="R9" s="64">
        <f t="shared" si="6"/>
        <v>333.10999999999996</v>
      </c>
      <c r="S9" s="64" cm="1">
        <f t="array" ref="S9">[2]!PropsSI("T","P",T9,"S",V9,$F$9)</f>
        <v>351.4759497132672</v>
      </c>
      <c r="T9" s="64" cm="1">
        <f t="array" ref="T9">[2]!PropsSI("P","T",R9,"Q",1,$F$9)</f>
        <v>1680193.0855603637</v>
      </c>
      <c r="U9" s="64" cm="1">
        <f t="array" ref="U9">[2]!PropsSI("H","P",T9,"S",V9,$F$9)</f>
        <v>449846.01484825416</v>
      </c>
      <c r="V9" s="64">
        <f t="shared" si="7"/>
        <v>1770.3653899981227</v>
      </c>
      <c r="W9" s="64" cm="1">
        <f t="array" ref="W9">1/[2]!PropsSI("D","P",T9,"S",V9,$F$9)</f>
        <v>1.3315377329389486E-2</v>
      </c>
      <c r="X9" s="64">
        <f t="shared" si="8"/>
        <v>333.10999999999996</v>
      </c>
      <c r="Y9" s="64" cm="1">
        <f t="array" ref="Y9">[2]!PropsSI("T","P",Z9,"H",AA9,$F$9)</f>
        <v>351.47594971326714</v>
      </c>
      <c r="Z9" s="64">
        <f t="shared" si="9"/>
        <v>1680193.0855603637</v>
      </c>
      <c r="AA9" s="64">
        <f t="shared" si="0"/>
        <v>449846.01484825416</v>
      </c>
      <c r="AB9" s="64" cm="1">
        <f t="array" ref="AB9">[2]!PropsSI("S","P",Z9,"H",AA9,$F$9)</f>
        <v>1770.3653899981227</v>
      </c>
      <c r="AC9" s="64" cm="1">
        <f t="array" ref="AC9">1/[2]!PropsSI("D","P",Z9,"H",AA9,$F$9)</f>
        <v>1.3315377329389479E-2</v>
      </c>
      <c r="AD9" s="64">
        <f t="shared" si="10"/>
        <v>333.10999999999996</v>
      </c>
      <c r="AE9" s="64">
        <f t="shared" si="11"/>
        <v>328.10999999999996</v>
      </c>
      <c r="AF9" s="64" cm="1">
        <f t="array" ref="AF9">[2]!PropsSI("P","T",AD9,"Q",0,$F$9)</f>
        <v>1680193.0855603637</v>
      </c>
      <c r="AG9" s="64" cm="1">
        <f t="array" ref="AG9">[2]!PropsSI("H","P",AF9,"T",AE9,$F$9)</f>
        <v>279295.35035627912</v>
      </c>
      <c r="AH9" s="64" cm="1">
        <f t="array" ref="AH9">[2]!PropsSI("S","P",AF9,"T",AE9,$F$9)</f>
        <v>1259.9954978933074</v>
      </c>
      <c r="AI9" s="64" cm="1">
        <f t="array" ref="AI9">1/[2]!PropsSI("D","P",AF9,"T",AE9,$F$9)</f>
        <v>9.2517034675558009E-4</v>
      </c>
      <c r="AJ9" s="64">
        <f t="shared" si="12"/>
        <v>332.10999999999996</v>
      </c>
      <c r="AK9" s="64">
        <f t="shared" si="13"/>
        <v>326.10999999999996</v>
      </c>
      <c r="AL9" s="64" cm="1">
        <f t="array" ref="AL9">[2]!PropsSI("P","T",AJ9,"Q",0,$F$9)</f>
        <v>1640782.460980312</v>
      </c>
      <c r="AM9" s="64" cm="1">
        <f t="array" ref="AM9">[2]!PropsSI("H","P",AL9,"T",AK9,$F$9)</f>
        <v>276133.54470152629</v>
      </c>
      <c r="AN9" s="64" cm="1">
        <f t="array" ref="AN9">[2]!PropsSI("S","P",AL9,"T",AK9,$F$9)</f>
        <v>1250.4405928175236</v>
      </c>
      <c r="AO9" s="64" cm="1">
        <f t="array" ref="AO9">1/[2]!PropsSI("D","P",AL9,"T",AK9,$F$9)</f>
        <v>9.167003292232023E-4</v>
      </c>
      <c r="AP9" s="64">
        <f t="shared" si="14"/>
        <v>260.14999999999998</v>
      </c>
      <c r="AQ9" s="64">
        <f t="shared" si="15"/>
        <v>260.14999999999998</v>
      </c>
      <c r="AR9" s="64" cm="1">
        <f t="array" ref="AR9">[2]!PropsSI("P","T",AP9,"Q",0,$F$9)</f>
        <v>177916.45421566669</v>
      </c>
      <c r="AS9" s="64">
        <f t="shared" si="16"/>
        <v>276133.54470152629</v>
      </c>
      <c r="AT9" s="64" cm="1">
        <f t="array" ref="AT9">[2]!PropsSI("H","P",AR9,"H",AS9,$F$9)</f>
        <v>276133.54470152629</v>
      </c>
      <c r="AU9" s="64" cm="1">
        <f t="array" ref="AU9">1/[2]!PropsSI("D","P",AR9,"H",AS9,$F$9)</f>
        <v>5.051246833525657E-2</v>
      </c>
      <c r="AV9" s="64"/>
      <c r="AW9" s="64">
        <f t="shared" si="17"/>
        <v>258.14999999999998</v>
      </c>
      <c r="AX9" s="64">
        <f t="shared" si="18"/>
        <v>260.14999999999998</v>
      </c>
      <c r="AY9" s="64" cm="1">
        <f t="array" ref="AY9">[2]!PropsSI("P","T",AW9,"Q",1,$F$9)</f>
        <v>163940.08425461562</v>
      </c>
      <c r="AZ9" s="64" cm="1">
        <f t="array" ref="AZ9">[2]!PropsSI("H","P",AY9,"T",AX9,$F$9)</f>
        <v>391296.02083444159</v>
      </c>
      <c r="BA9" s="64" cm="1">
        <f t="array" ref="BA9">[2]!PropsSI("S","P",AY9,"T",AX9,$F$9)</f>
        <v>1743.5316928918351</v>
      </c>
      <c r="BB9" s="64" cm="1">
        <f t="array" ref="BB9">1/[2]!PropsSI("D","P",AY9,"T",AX9,$F$9)</f>
        <v>0.12185631636211669</v>
      </c>
      <c r="BC9" s="64">
        <f t="shared" si="19"/>
        <v>115.1624761329153</v>
      </c>
      <c r="BD9" s="64">
        <f t="shared" si="20"/>
        <v>53.181481773273148</v>
      </c>
      <c r="BE9" s="64">
        <f t="shared" si="21"/>
        <v>-168.34395790618845</v>
      </c>
      <c r="BF9" s="64">
        <f t="shared" si="22"/>
        <v>2.1654619670787603</v>
      </c>
      <c r="BG9" s="64">
        <f t="shared" si="23"/>
        <v>3.4438367129135545</v>
      </c>
      <c r="BH9" s="64">
        <f t="shared" si="24"/>
        <v>0.62879344974713869</v>
      </c>
      <c r="BI9" s="64">
        <f t="shared" si="25"/>
        <v>11.139154379672309</v>
      </c>
    </row>
    <row r="10" spans="1:61" x14ac:dyDescent="0.3">
      <c r="A10">
        <v>9</v>
      </c>
      <c r="B10">
        <v>1</v>
      </c>
      <c r="C10">
        <v>13.72</v>
      </c>
      <c r="D10">
        <v>21.19</v>
      </c>
      <c r="E10" s="71"/>
      <c r="H10" s="73">
        <f t="shared" si="1"/>
        <v>44.96</v>
      </c>
      <c r="I10">
        <f t="shared" si="2"/>
        <v>36.5</v>
      </c>
      <c r="J10" s="64">
        <v>9</v>
      </c>
      <c r="K10" s="75">
        <f t="shared" si="3"/>
        <v>44.96</v>
      </c>
      <c r="L10" s="64">
        <f t="shared" si="4"/>
        <v>256.14999999999998</v>
      </c>
      <c r="M10" s="64">
        <f t="shared" si="5"/>
        <v>266.14999999999998</v>
      </c>
      <c r="N10" s="64" cm="1">
        <f t="array" ref="N10">[2]!PropsSI("P","T",L10,"Q",0,$F$9)</f>
        <v>150836.68187834125</v>
      </c>
      <c r="O10" s="64" cm="1">
        <f t="array" ref="O10">[2]!PropsSI("H","P",N10,"T",M10,$F$9)</f>
        <v>396664.53307498101</v>
      </c>
      <c r="P10" s="64" cm="1">
        <f t="array" ref="P10">[2]!PropsSI("S","P",N10,"T",M10,$F$9)</f>
        <v>1770.3653899981227</v>
      </c>
      <c r="Q10" s="64" cm="1">
        <f t="array" ref="Q10">1/[2]!PropsSI("D","P",N10,"T",M10,$F$9)</f>
        <v>0.13688735498352944</v>
      </c>
      <c r="R10" s="64">
        <f t="shared" si="6"/>
        <v>333.10999999999996</v>
      </c>
      <c r="S10" s="64" cm="1">
        <f t="array" ref="S10">[2]!PropsSI("T","P",T10,"S",V10,$F$9)</f>
        <v>351.4759497132672</v>
      </c>
      <c r="T10" s="64" cm="1">
        <f t="array" ref="T10">[2]!PropsSI("P","T",R10,"Q",1,$F$9)</f>
        <v>1680193.0855603637</v>
      </c>
      <c r="U10" s="64" cm="1">
        <f t="array" ref="U10">[2]!PropsSI("H","P",T10,"S",V10,$F$9)</f>
        <v>449846.01484825416</v>
      </c>
      <c r="V10" s="64">
        <f t="shared" si="7"/>
        <v>1770.3653899981227</v>
      </c>
      <c r="W10" s="64" cm="1">
        <f t="array" ref="W10">1/[2]!PropsSI("D","P",T10,"S",V10,$F$9)</f>
        <v>1.3315377329389486E-2</v>
      </c>
      <c r="X10" s="64">
        <f t="shared" si="8"/>
        <v>333.10999999999996</v>
      </c>
      <c r="Y10" s="64" cm="1">
        <f t="array" ref="Y10">[2]!PropsSI("T","P",Z10,"H",AA10,$F$9)</f>
        <v>351.47594971326714</v>
      </c>
      <c r="Z10" s="64">
        <f t="shared" si="9"/>
        <v>1680193.0855603637</v>
      </c>
      <c r="AA10" s="64">
        <f t="shared" si="0"/>
        <v>449846.01484825416</v>
      </c>
      <c r="AB10" s="64" cm="1">
        <f t="array" ref="AB10">[2]!PropsSI("S","P",Z10,"H",AA10,$F$9)</f>
        <v>1770.3653899981227</v>
      </c>
      <c r="AC10" s="64" cm="1">
        <f t="array" ref="AC10">1/[2]!PropsSI("D","P",Z10,"H",AA10,$F$9)</f>
        <v>1.3315377329389479E-2</v>
      </c>
      <c r="AD10" s="64">
        <f t="shared" si="10"/>
        <v>333.10999999999996</v>
      </c>
      <c r="AE10" s="64">
        <f t="shared" si="11"/>
        <v>328.10999999999996</v>
      </c>
      <c r="AF10" s="64" cm="1">
        <f t="array" ref="AF10">[2]!PropsSI("P","T",AD10,"Q",0,$F$9)</f>
        <v>1680193.0855603637</v>
      </c>
      <c r="AG10" s="64" cm="1">
        <f t="array" ref="AG10">[2]!PropsSI("H","P",AF10,"T",AE10,$F$9)</f>
        <v>279295.35035627912</v>
      </c>
      <c r="AH10" s="64" cm="1">
        <f t="array" ref="AH10">[2]!PropsSI("S","P",AF10,"T",AE10,$F$9)</f>
        <v>1259.9954978933074</v>
      </c>
      <c r="AI10" s="64" cm="1">
        <f t="array" ref="AI10">1/[2]!PropsSI("D","P",AF10,"T",AE10,$F$9)</f>
        <v>9.2517034675558009E-4</v>
      </c>
      <c r="AJ10" s="64">
        <f t="shared" si="12"/>
        <v>332.10999999999996</v>
      </c>
      <c r="AK10" s="64">
        <f t="shared" si="13"/>
        <v>326.10999999999996</v>
      </c>
      <c r="AL10" s="64" cm="1">
        <f t="array" ref="AL10">[2]!PropsSI("P","T",AJ10,"Q",0,$F$9)</f>
        <v>1640782.460980312</v>
      </c>
      <c r="AM10" s="64" cm="1">
        <f t="array" ref="AM10">[2]!PropsSI("H","P",AL10,"T",AK10,$F$9)</f>
        <v>276133.54470152629</v>
      </c>
      <c r="AN10" s="64" cm="1">
        <f t="array" ref="AN10">[2]!PropsSI("S","P",AL10,"T",AK10,$F$9)</f>
        <v>1250.4405928175236</v>
      </c>
      <c r="AO10" s="64" cm="1">
        <f t="array" ref="AO10">1/[2]!PropsSI("D","P",AL10,"T",AK10,$F$9)</f>
        <v>9.167003292232023E-4</v>
      </c>
      <c r="AP10" s="64">
        <f t="shared" si="14"/>
        <v>260.14999999999998</v>
      </c>
      <c r="AQ10" s="64">
        <f t="shared" si="15"/>
        <v>260.14999999999998</v>
      </c>
      <c r="AR10" s="64" cm="1">
        <f t="array" ref="AR10">[2]!PropsSI("P","T",AP10,"Q",0,$F$9)</f>
        <v>177916.45421566669</v>
      </c>
      <c r="AS10" s="64">
        <f t="shared" si="16"/>
        <v>276133.54470152629</v>
      </c>
      <c r="AT10" s="64" cm="1">
        <f t="array" ref="AT10">[2]!PropsSI("H","P",AR10,"H",AS10,$F$9)</f>
        <v>276133.54470152629</v>
      </c>
      <c r="AU10" s="64" cm="1">
        <f t="array" ref="AU10">1/[2]!PropsSI("D","P",AR10,"H",AS10,$F$9)</f>
        <v>5.051246833525657E-2</v>
      </c>
      <c r="AV10" s="64"/>
      <c r="AW10" s="64">
        <f t="shared" si="17"/>
        <v>258.14999999999998</v>
      </c>
      <c r="AX10" s="64">
        <f t="shared" si="18"/>
        <v>260.14999999999998</v>
      </c>
      <c r="AY10" s="64" cm="1">
        <f t="array" ref="AY10">[2]!PropsSI("P","T",AW10,"Q",1,$F$9)</f>
        <v>163940.08425461562</v>
      </c>
      <c r="AZ10" s="64" cm="1">
        <f t="array" ref="AZ10">[2]!PropsSI("H","P",AY10,"T",AX10,$F$9)</f>
        <v>391296.02083444159</v>
      </c>
      <c r="BA10" s="64" cm="1">
        <f t="array" ref="BA10">[2]!PropsSI("S","P",AY10,"T",AX10,$F$9)</f>
        <v>1743.5316928918351</v>
      </c>
      <c r="BB10" s="64" cm="1">
        <f t="array" ref="BB10">1/[2]!PropsSI("D","P",AY10,"T",AX10,$F$9)</f>
        <v>0.12185631636211669</v>
      </c>
      <c r="BC10" s="64">
        <f t="shared" si="19"/>
        <v>115.1624761329153</v>
      </c>
      <c r="BD10" s="64">
        <f t="shared" si="20"/>
        <v>53.181481773273148</v>
      </c>
      <c r="BE10" s="64">
        <f t="shared" si="21"/>
        <v>-168.34395790618845</v>
      </c>
      <c r="BF10" s="64">
        <f t="shared" si="22"/>
        <v>2.1654619670787603</v>
      </c>
      <c r="BG10" s="64">
        <f t="shared" si="23"/>
        <v>3.4438367129135545</v>
      </c>
      <c r="BH10" s="64">
        <f t="shared" si="24"/>
        <v>0.62879344974713869</v>
      </c>
      <c r="BI10" s="64">
        <f t="shared" si="25"/>
        <v>11.139154379672309</v>
      </c>
    </row>
    <row r="11" spans="1:61" x14ac:dyDescent="0.3">
      <c r="A11">
        <v>10</v>
      </c>
      <c r="B11">
        <v>1</v>
      </c>
      <c r="C11">
        <v>14.21</v>
      </c>
      <c r="D11">
        <v>22.39</v>
      </c>
      <c r="E11" s="71"/>
      <c r="H11" s="73">
        <f t="shared" si="1"/>
        <v>44.96</v>
      </c>
      <c r="I11">
        <f t="shared" si="2"/>
        <v>36.5</v>
      </c>
      <c r="J11" s="64">
        <v>10</v>
      </c>
      <c r="K11" s="75">
        <f t="shared" si="3"/>
        <v>44.96</v>
      </c>
      <c r="L11" s="64">
        <f t="shared" si="4"/>
        <v>256.14999999999998</v>
      </c>
      <c r="M11" s="64">
        <f t="shared" si="5"/>
        <v>266.14999999999998</v>
      </c>
      <c r="N11" s="64" cm="1">
        <f t="array" ref="N11">[2]!PropsSI("P","T",L11,"Q",0,$F$9)</f>
        <v>150836.68187834125</v>
      </c>
      <c r="O11" s="64" cm="1">
        <f t="array" ref="O11">[2]!PropsSI("H","P",N11,"T",M11,$F$9)</f>
        <v>396664.53307498101</v>
      </c>
      <c r="P11" s="64" cm="1">
        <f t="array" ref="P11">[2]!PropsSI("S","P",N11,"T",M11,$F$9)</f>
        <v>1770.3653899981227</v>
      </c>
      <c r="Q11" s="64" cm="1">
        <f t="array" ref="Q11">1/[2]!PropsSI("D","P",N11,"T",M11,$F$9)</f>
        <v>0.13688735498352944</v>
      </c>
      <c r="R11" s="64">
        <f t="shared" si="6"/>
        <v>333.10999999999996</v>
      </c>
      <c r="S11" s="64" cm="1">
        <f t="array" ref="S11">[2]!PropsSI("T","P",T11,"S",V11,$F$9)</f>
        <v>351.4759497132672</v>
      </c>
      <c r="T11" s="64" cm="1">
        <f t="array" ref="T11">[2]!PropsSI("P","T",R11,"Q",1,$F$9)</f>
        <v>1680193.0855603637</v>
      </c>
      <c r="U11" s="64" cm="1">
        <f t="array" ref="U11">[2]!PropsSI("H","P",T11,"S",V11,$F$9)</f>
        <v>449846.01484825416</v>
      </c>
      <c r="V11" s="64">
        <f t="shared" si="7"/>
        <v>1770.3653899981227</v>
      </c>
      <c r="W11" s="64" cm="1">
        <f t="array" ref="W11">1/[2]!PropsSI("D","P",T11,"S",V11,$F$9)</f>
        <v>1.3315377329389486E-2</v>
      </c>
      <c r="X11" s="64">
        <f t="shared" si="8"/>
        <v>333.10999999999996</v>
      </c>
      <c r="Y11" s="64" cm="1">
        <f t="array" ref="Y11">[2]!PropsSI("T","P",Z11,"H",AA11,$F$9)</f>
        <v>351.47594971326714</v>
      </c>
      <c r="Z11" s="64">
        <f t="shared" si="9"/>
        <v>1680193.0855603637</v>
      </c>
      <c r="AA11" s="64">
        <f t="shared" si="0"/>
        <v>449846.01484825416</v>
      </c>
      <c r="AB11" s="64" cm="1">
        <f t="array" ref="AB11">[2]!PropsSI("S","P",Z11,"H",AA11,$F$9)</f>
        <v>1770.3653899981227</v>
      </c>
      <c r="AC11" s="64" cm="1">
        <f t="array" ref="AC11">1/[2]!PropsSI("D","P",Z11,"H",AA11,$F$9)</f>
        <v>1.3315377329389479E-2</v>
      </c>
      <c r="AD11" s="64">
        <f t="shared" si="10"/>
        <v>333.10999999999996</v>
      </c>
      <c r="AE11" s="64">
        <f t="shared" si="11"/>
        <v>328.10999999999996</v>
      </c>
      <c r="AF11" s="64" cm="1">
        <f t="array" ref="AF11">[2]!PropsSI("P","T",AD11,"Q",0,$F$9)</f>
        <v>1680193.0855603637</v>
      </c>
      <c r="AG11" s="64" cm="1">
        <f t="array" ref="AG11">[2]!PropsSI("H","P",AF11,"T",AE11,$F$9)</f>
        <v>279295.35035627912</v>
      </c>
      <c r="AH11" s="64" cm="1">
        <f t="array" ref="AH11">[2]!PropsSI("S","P",AF11,"T",AE11,$F$9)</f>
        <v>1259.9954978933074</v>
      </c>
      <c r="AI11" s="64" cm="1">
        <f t="array" ref="AI11">1/[2]!PropsSI("D","P",AF11,"T",AE11,$F$9)</f>
        <v>9.2517034675558009E-4</v>
      </c>
      <c r="AJ11" s="64">
        <f t="shared" si="12"/>
        <v>332.10999999999996</v>
      </c>
      <c r="AK11" s="64">
        <f t="shared" si="13"/>
        <v>326.10999999999996</v>
      </c>
      <c r="AL11" s="64" cm="1">
        <f t="array" ref="AL11">[2]!PropsSI("P","T",AJ11,"Q",0,$F$9)</f>
        <v>1640782.460980312</v>
      </c>
      <c r="AM11" s="64" cm="1">
        <f t="array" ref="AM11">[2]!PropsSI("H","P",AL11,"T",AK11,$F$9)</f>
        <v>276133.54470152629</v>
      </c>
      <c r="AN11" s="64" cm="1">
        <f t="array" ref="AN11">[2]!PropsSI("S","P",AL11,"T",AK11,$F$9)</f>
        <v>1250.4405928175236</v>
      </c>
      <c r="AO11" s="64" cm="1">
        <f t="array" ref="AO11">1/[2]!PropsSI("D","P",AL11,"T",AK11,$F$9)</f>
        <v>9.167003292232023E-4</v>
      </c>
      <c r="AP11" s="64">
        <f t="shared" si="14"/>
        <v>260.14999999999998</v>
      </c>
      <c r="AQ11" s="64">
        <f t="shared" si="15"/>
        <v>260.14999999999998</v>
      </c>
      <c r="AR11" s="64" cm="1">
        <f t="array" ref="AR11">[2]!PropsSI("P","T",AP11,"Q",0,$F$9)</f>
        <v>177916.45421566669</v>
      </c>
      <c r="AS11" s="64">
        <f t="shared" si="16"/>
        <v>276133.54470152629</v>
      </c>
      <c r="AT11" s="64" cm="1">
        <f t="array" ref="AT11">[2]!PropsSI("H","P",AR11,"H",AS11,$F$9)</f>
        <v>276133.54470152629</v>
      </c>
      <c r="AU11" s="64" cm="1">
        <f t="array" ref="AU11">1/[2]!PropsSI("D","P",AR11,"H",AS11,$F$9)</f>
        <v>5.051246833525657E-2</v>
      </c>
      <c r="AV11" s="64"/>
      <c r="AW11" s="64">
        <f t="shared" si="17"/>
        <v>258.14999999999998</v>
      </c>
      <c r="AX11" s="64">
        <f t="shared" si="18"/>
        <v>260.14999999999998</v>
      </c>
      <c r="AY11" s="64" cm="1">
        <f t="array" ref="AY11">[2]!PropsSI("P","T",AW11,"Q",1,$F$9)</f>
        <v>163940.08425461562</v>
      </c>
      <c r="AZ11" s="64" cm="1">
        <f t="array" ref="AZ11">[2]!PropsSI("H","P",AY11,"T",AX11,$F$9)</f>
        <v>391296.02083444159</v>
      </c>
      <c r="BA11" s="64" cm="1">
        <f t="array" ref="BA11">[2]!PropsSI("S","P",AY11,"T",AX11,$F$9)</f>
        <v>1743.5316928918351</v>
      </c>
      <c r="BB11" s="64" cm="1">
        <f t="array" ref="BB11">1/[2]!PropsSI("D","P",AY11,"T",AX11,$F$9)</f>
        <v>0.12185631636211669</v>
      </c>
      <c r="BC11" s="64">
        <f t="shared" si="19"/>
        <v>115.1624761329153</v>
      </c>
      <c r="BD11" s="64">
        <f t="shared" si="20"/>
        <v>53.181481773273148</v>
      </c>
      <c r="BE11" s="64">
        <f t="shared" si="21"/>
        <v>-168.34395790618845</v>
      </c>
      <c r="BF11" s="64">
        <f t="shared" si="22"/>
        <v>2.1654619670787603</v>
      </c>
      <c r="BG11" s="64">
        <f t="shared" si="23"/>
        <v>3.4438367129135545</v>
      </c>
      <c r="BH11" s="64">
        <f t="shared" si="24"/>
        <v>0.62879344974713869</v>
      </c>
      <c r="BI11" s="64">
        <f t="shared" si="25"/>
        <v>11.139154379672309</v>
      </c>
    </row>
    <row r="12" spans="1:61" x14ac:dyDescent="0.3">
      <c r="A12">
        <v>11</v>
      </c>
      <c r="B12">
        <v>1</v>
      </c>
      <c r="C12">
        <v>14.97</v>
      </c>
      <c r="D12">
        <v>24.11</v>
      </c>
      <c r="E12" s="65" t="s">
        <v>543</v>
      </c>
      <c r="F12" s="69">
        <v>-10</v>
      </c>
      <c r="H12" s="73">
        <f t="shared" si="1"/>
        <v>44.96</v>
      </c>
      <c r="I12">
        <f t="shared" si="2"/>
        <v>36.5</v>
      </c>
      <c r="J12" s="64">
        <v>11</v>
      </c>
      <c r="K12" s="75">
        <f t="shared" si="3"/>
        <v>44.96</v>
      </c>
      <c r="L12" s="64">
        <f t="shared" si="4"/>
        <v>256.14999999999998</v>
      </c>
      <c r="M12" s="64">
        <f t="shared" si="5"/>
        <v>266.14999999999998</v>
      </c>
      <c r="N12" s="64" cm="1">
        <f t="array" ref="N12">[2]!PropsSI("P","T",L12,"Q",0,$F$9)</f>
        <v>150836.68187834125</v>
      </c>
      <c r="O12" s="64" cm="1">
        <f t="array" ref="O12">[2]!PropsSI("H","P",N12,"T",M12,$F$9)</f>
        <v>396664.53307498101</v>
      </c>
      <c r="P12" s="64" cm="1">
        <f t="array" ref="P12">[2]!PropsSI("S","P",N12,"T",M12,$F$9)</f>
        <v>1770.3653899981227</v>
      </c>
      <c r="Q12" s="64" cm="1">
        <f t="array" ref="Q12">1/[2]!PropsSI("D","P",N12,"T",M12,$F$9)</f>
        <v>0.13688735498352944</v>
      </c>
      <c r="R12" s="64">
        <f t="shared" si="6"/>
        <v>333.10999999999996</v>
      </c>
      <c r="S12" s="64" cm="1">
        <f t="array" ref="S12">[2]!PropsSI("T","P",T12,"S",V12,$F$9)</f>
        <v>351.4759497132672</v>
      </c>
      <c r="T12" s="64" cm="1">
        <f t="array" ref="T12">[2]!PropsSI("P","T",R12,"Q",1,$F$9)</f>
        <v>1680193.0855603637</v>
      </c>
      <c r="U12" s="64" cm="1">
        <f t="array" ref="U12">[2]!PropsSI("H","P",T12,"S",V12,$F$9)</f>
        <v>449846.01484825416</v>
      </c>
      <c r="V12" s="64">
        <f t="shared" si="7"/>
        <v>1770.3653899981227</v>
      </c>
      <c r="W12" s="64" cm="1">
        <f t="array" ref="W12">1/[2]!PropsSI("D","P",T12,"S",V12,$F$9)</f>
        <v>1.3315377329389486E-2</v>
      </c>
      <c r="X12" s="64">
        <f t="shared" si="8"/>
        <v>333.10999999999996</v>
      </c>
      <c r="Y12" s="64" cm="1">
        <f t="array" ref="Y12">[2]!PropsSI("T","P",Z12,"H",AA12,$F$9)</f>
        <v>351.47594971326714</v>
      </c>
      <c r="Z12" s="64">
        <f t="shared" si="9"/>
        <v>1680193.0855603637</v>
      </c>
      <c r="AA12" s="64">
        <f t="shared" si="0"/>
        <v>449846.01484825416</v>
      </c>
      <c r="AB12" s="64" cm="1">
        <f t="array" ref="AB12">[2]!PropsSI("S","P",Z12,"H",AA12,$F$9)</f>
        <v>1770.3653899981227</v>
      </c>
      <c r="AC12" s="64" cm="1">
        <f t="array" ref="AC12">1/[2]!PropsSI("D","P",Z12,"H",AA12,$F$9)</f>
        <v>1.3315377329389479E-2</v>
      </c>
      <c r="AD12" s="64">
        <f t="shared" si="10"/>
        <v>333.10999999999996</v>
      </c>
      <c r="AE12" s="64">
        <f t="shared" si="11"/>
        <v>328.10999999999996</v>
      </c>
      <c r="AF12" s="64" cm="1">
        <f t="array" ref="AF12">[2]!PropsSI("P","T",AD12,"Q",0,$F$9)</f>
        <v>1680193.0855603637</v>
      </c>
      <c r="AG12" s="64" cm="1">
        <f t="array" ref="AG12">[2]!PropsSI("H","P",AF12,"T",AE12,$F$9)</f>
        <v>279295.35035627912</v>
      </c>
      <c r="AH12" s="64" cm="1">
        <f t="array" ref="AH12">[2]!PropsSI("S","P",AF12,"T",AE12,$F$9)</f>
        <v>1259.9954978933074</v>
      </c>
      <c r="AI12" s="64" cm="1">
        <f t="array" ref="AI12">1/[2]!PropsSI("D","P",AF12,"T",AE12,$F$9)</f>
        <v>9.2517034675558009E-4</v>
      </c>
      <c r="AJ12" s="64">
        <f t="shared" si="12"/>
        <v>332.10999999999996</v>
      </c>
      <c r="AK12" s="64">
        <f t="shared" si="13"/>
        <v>326.10999999999996</v>
      </c>
      <c r="AL12" s="64" cm="1">
        <f t="array" ref="AL12">[2]!PropsSI("P","T",AJ12,"Q",0,$F$9)</f>
        <v>1640782.460980312</v>
      </c>
      <c r="AM12" s="64" cm="1">
        <f t="array" ref="AM12">[2]!PropsSI("H","P",AL12,"T",AK12,$F$9)</f>
        <v>276133.54470152629</v>
      </c>
      <c r="AN12" s="64" cm="1">
        <f t="array" ref="AN12">[2]!PropsSI("S","P",AL12,"T",AK12,$F$9)</f>
        <v>1250.4405928175236</v>
      </c>
      <c r="AO12" s="64" cm="1">
        <f t="array" ref="AO12">1/[2]!PropsSI("D","P",AL12,"T",AK12,$F$9)</f>
        <v>9.167003292232023E-4</v>
      </c>
      <c r="AP12" s="64">
        <f t="shared" si="14"/>
        <v>260.14999999999998</v>
      </c>
      <c r="AQ12" s="64">
        <f t="shared" si="15"/>
        <v>260.14999999999998</v>
      </c>
      <c r="AR12" s="64" cm="1">
        <f t="array" ref="AR12">[2]!PropsSI("P","T",AP12,"Q",0,$F$9)</f>
        <v>177916.45421566669</v>
      </c>
      <c r="AS12" s="64">
        <f t="shared" si="16"/>
        <v>276133.54470152629</v>
      </c>
      <c r="AT12" s="64" cm="1">
        <f t="array" ref="AT12">[2]!PropsSI("H","P",AR12,"H",AS12,$F$9)</f>
        <v>276133.54470152629</v>
      </c>
      <c r="AU12" s="64" cm="1">
        <f t="array" ref="AU12">1/[2]!PropsSI("D","P",AR12,"H",AS12,$F$9)</f>
        <v>5.051246833525657E-2</v>
      </c>
      <c r="AV12" s="64"/>
      <c r="AW12" s="64">
        <f t="shared" si="17"/>
        <v>258.14999999999998</v>
      </c>
      <c r="AX12" s="64">
        <f t="shared" si="18"/>
        <v>260.14999999999998</v>
      </c>
      <c r="AY12" s="64" cm="1">
        <f t="array" ref="AY12">[2]!PropsSI("P","T",AW12,"Q",1,$F$9)</f>
        <v>163940.08425461562</v>
      </c>
      <c r="AZ12" s="64" cm="1">
        <f t="array" ref="AZ12">[2]!PropsSI("H","P",AY12,"T",AX12,$F$9)</f>
        <v>391296.02083444159</v>
      </c>
      <c r="BA12" s="64" cm="1">
        <f t="array" ref="BA12">[2]!PropsSI("S","P",AY12,"T",AX12,$F$9)</f>
        <v>1743.5316928918351</v>
      </c>
      <c r="BB12" s="64" cm="1">
        <f t="array" ref="BB12">1/[2]!PropsSI("D","P",AY12,"T",AX12,$F$9)</f>
        <v>0.12185631636211669</v>
      </c>
      <c r="BC12" s="64">
        <f t="shared" si="19"/>
        <v>115.1624761329153</v>
      </c>
      <c r="BD12" s="64">
        <f t="shared" si="20"/>
        <v>53.181481773273148</v>
      </c>
      <c r="BE12" s="64">
        <f t="shared" si="21"/>
        <v>-168.34395790618845</v>
      </c>
      <c r="BF12" s="64">
        <f t="shared" si="22"/>
        <v>2.1654619670787603</v>
      </c>
      <c r="BG12" s="64">
        <f t="shared" si="23"/>
        <v>3.4438367129135545</v>
      </c>
      <c r="BH12" s="64">
        <f t="shared" si="24"/>
        <v>0.62879344974713869</v>
      </c>
      <c r="BI12" s="64">
        <f t="shared" si="25"/>
        <v>11.139154379672309</v>
      </c>
    </row>
    <row r="13" spans="1:61" x14ac:dyDescent="0.3">
      <c r="A13">
        <v>12</v>
      </c>
      <c r="B13">
        <v>1</v>
      </c>
      <c r="C13">
        <v>15</v>
      </c>
      <c r="D13">
        <v>25.25</v>
      </c>
      <c r="E13" s="65" t="s">
        <v>544</v>
      </c>
      <c r="F13" s="69">
        <v>40</v>
      </c>
      <c r="H13" s="73">
        <f t="shared" si="1"/>
        <v>44.96</v>
      </c>
      <c r="I13">
        <f t="shared" si="2"/>
        <v>36.5</v>
      </c>
      <c r="J13" s="64">
        <v>12</v>
      </c>
      <c r="K13" s="75">
        <f t="shared" si="3"/>
        <v>44.96</v>
      </c>
      <c r="L13" s="64">
        <f t="shared" si="4"/>
        <v>256.14999999999998</v>
      </c>
      <c r="M13" s="64">
        <f t="shared" si="5"/>
        <v>266.14999999999998</v>
      </c>
      <c r="N13" s="64" cm="1">
        <f t="array" ref="N13">[2]!PropsSI("P","T",L13,"Q",0,$F$9)</f>
        <v>150836.68187834125</v>
      </c>
      <c r="O13" s="64" cm="1">
        <f t="array" ref="O13">[2]!PropsSI("H","P",N13,"T",M13,$F$9)</f>
        <v>396664.53307498101</v>
      </c>
      <c r="P13" s="64" cm="1">
        <f t="array" ref="P13">[2]!PropsSI("S","P",N13,"T",M13,$F$9)</f>
        <v>1770.3653899981227</v>
      </c>
      <c r="Q13" s="64" cm="1">
        <f t="array" ref="Q13">1/[2]!PropsSI("D","P",N13,"T",M13,$F$9)</f>
        <v>0.13688735498352944</v>
      </c>
      <c r="R13" s="64">
        <f t="shared" si="6"/>
        <v>333.10999999999996</v>
      </c>
      <c r="S13" s="64" cm="1">
        <f t="array" ref="S13">[2]!PropsSI("T","P",T13,"S",V13,$F$9)</f>
        <v>351.4759497132672</v>
      </c>
      <c r="T13" s="64" cm="1">
        <f t="array" ref="T13">[2]!PropsSI("P","T",R13,"Q",1,$F$9)</f>
        <v>1680193.0855603637</v>
      </c>
      <c r="U13" s="64" cm="1">
        <f t="array" ref="U13">[2]!PropsSI("H","P",T13,"S",V13,$F$9)</f>
        <v>449846.01484825416</v>
      </c>
      <c r="V13" s="64">
        <f t="shared" si="7"/>
        <v>1770.3653899981227</v>
      </c>
      <c r="W13" s="64" cm="1">
        <f t="array" ref="W13">1/[2]!PropsSI("D","P",T13,"S",V13,$F$9)</f>
        <v>1.3315377329389486E-2</v>
      </c>
      <c r="X13" s="64">
        <f t="shared" si="8"/>
        <v>333.10999999999996</v>
      </c>
      <c r="Y13" s="64" cm="1">
        <f t="array" ref="Y13">[2]!PropsSI("T","P",Z13,"H",AA13,$F$9)</f>
        <v>351.47594971326714</v>
      </c>
      <c r="Z13" s="64">
        <f t="shared" si="9"/>
        <v>1680193.0855603637</v>
      </c>
      <c r="AA13" s="64">
        <f t="shared" si="0"/>
        <v>449846.01484825416</v>
      </c>
      <c r="AB13" s="64" cm="1">
        <f t="array" ref="AB13">[2]!PropsSI("S","P",Z13,"H",AA13,$F$9)</f>
        <v>1770.3653899981227</v>
      </c>
      <c r="AC13" s="64" cm="1">
        <f t="array" ref="AC13">1/[2]!PropsSI("D","P",Z13,"H",AA13,$F$9)</f>
        <v>1.3315377329389479E-2</v>
      </c>
      <c r="AD13" s="64">
        <f t="shared" si="10"/>
        <v>333.10999999999996</v>
      </c>
      <c r="AE13" s="64">
        <f t="shared" si="11"/>
        <v>328.10999999999996</v>
      </c>
      <c r="AF13" s="64" cm="1">
        <f t="array" ref="AF13">[2]!PropsSI("P","T",AD13,"Q",0,$F$9)</f>
        <v>1680193.0855603637</v>
      </c>
      <c r="AG13" s="64" cm="1">
        <f t="array" ref="AG13">[2]!PropsSI("H","P",AF13,"T",AE13,$F$9)</f>
        <v>279295.35035627912</v>
      </c>
      <c r="AH13" s="64" cm="1">
        <f t="array" ref="AH13">[2]!PropsSI("S","P",AF13,"T",AE13,$F$9)</f>
        <v>1259.9954978933074</v>
      </c>
      <c r="AI13" s="64" cm="1">
        <f t="array" ref="AI13">1/[2]!PropsSI("D","P",AF13,"T",AE13,$F$9)</f>
        <v>9.2517034675558009E-4</v>
      </c>
      <c r="AJ13" s="64">
        <f t="shared" si="12"/>
        <v>332.10999999999996</v>
      </c>
      <c r="AK13" s="64">
        <f t="shared" si="13"/>
        <v>326.10999999999996</v>
      </c>
      <c r="AL13" s="64" cm="1">
        <f t="array" ref="AL13">[2]!PropsSI("P","T",AJ13,"Q",0,$F$9)</f>
        <v>1640782.460980312</v>
      </c>
      <c r="AM13" s="64" cm="1">
        <f t="array" ref="AM13">[2]!PropsSI("H","P",AL13,"T",AK13,$F$9)</f>
        <v>276133.54470152629</v>
      </c>
      <c r="AN13" s="64" cm="1">
        <f t="array" ref="AN13">[2]!PropsSI("S","P",AL13,"T",AK13,$F$9)</f>
        <v>1250.4405928175236</v>
      </c>
      <c r="AO13" s="64" cm="1">
        <f t="array" ref="AO13">1/[2]!PropsSI("D","P",AL13,"T",AK13,$F$9)</f>
        <v>9.167003292232023E-4</v>
      </c>
      <c r="AP13" s="64">
        <f t="shared" si="14"/>
        <v>260.14999999999998</v>
      </c>
      <c r="AQ13" s="64">
        <f t="shared" si="15"/>
        <v>260.14999999999998</v>
      </c>
      <c r="AR13" s="64" cm="1">
        <f t="array" ref="AR13">[2]!PropsSI("P","T",AP13,"Q",0,$F$9)</f>
        <v>177916.45421566669</v>
      </c>
      <c r="AS13" s="64">
        <f t="shared" si="16"/>
        <v>276133.54470152629</v>
      </c>
      <c r="AT13" s="64" cm="1">
        <f t="array" ref="AT13">[2]!PropsSI("H","P",AR13,"H",AS13,$F$9)</f>
        <v>276133.54470152629</v>
      </c>
      <c r="AU13" s="64" cm="1">
        <f t="array" ref="AU13">1/[2]!PropsSI("D","P",AR13,"H",AS13,$F$9)</f>
        <v>5.051246833525657E-2</v>
      </c>
      <c r="AV13" s="64"/>
      <c r="AW13" s="64">
        <f t="shared" si="17"/>
        <v>258.14999999999998</v>
      </c>
      <c r="AX13" s="64">
        <f t="shared" si="18"/>
        <v>260.14999999999998</v>
      </c>
      <c r="AY13" s="64" cm="1">
        <f t="array" ref="AY13">[2]!PropsSI("P","T",AW13,"Q",1,$F$9)</f>
        <v>163940.08425461562</v>
      </c>
      <c r="AZ13" s="64" cm="1">
        <f t="array" ref="AZ13">[2]!PropsSI("H","P",AY13,"T",AX13,$F$9)</f>
        <v>391296.02083444159</v>
      </c>
      <c r="BA13" s="64" cm="1">
        <f t="array" ref="BA13">[2]!PropsSI("S","P",AY13,"T",AX13,$F$9)</f>
        <v>1743.5316928918351</v>
      </c>
      <c r="BB13" s="64" cm="1">
        <f t="array" ref="BB13">1/[2]!PropsSI("D","P",AY13,"T",AX13,$F$9)</f>
        <v>0.12185631636211669</v>
      </c>
      <c r="BC13" s="64">
        <f t="shared" si="19"/>
        <v>115.1624761329153</v>
      </c>
      <c r="BD13" s="64">
        <f t="shared" si="20"/>
        <v>53.181481773273148</v>
      </c>
      <c r="BE13" s="64">
        <f t="shared" si="21"/>
        <v>-168.34395790618845</v>
      </c>
      <c r="BF13" s="64">
        <f t="shared" si="22"/>
        <v>2.1654619670787603</v>
      </c>
      <c r="BG13" s="64">
        <f t="shared" si="23"/>
        <v>3.4438367129135545</v>
      </c>
      <c r="BH13" s="64">
        <f t="shared" si="24"/>
        <v>0.62879344974713869</v>
      </c>
      <c r="BI13" s="64">
        <f t="shared" si="25"/>
        <v>11.139154379672309</v>
      </c>
    </row>
    <row r="14" spans="1:61" x14ac:dyDescent="0.3">
      <c r="A14">
        <v>13</v>
      </c>
      <c r="B14">
        <v>1</v>
      </c>
      <c r="C14">
        <v>16.34</v>
      </c>
      <c r="D14">
        <v>26.81</v>
      </c>
      <c r="E14" s="65" t="s">
        <v>545</v>
      </c>
      <c r="F14" s="70" t="s">
        <v>199</v>
      </c>
      <c r="H14" s="73">
        <f t="shared" si="1"/>
        <v>44.96</v>
      </c>
      <c r="I14">
        <f t="shared" si="2"/>
        <v>36.5</v>
      </c>
      <c r="J14" s="64">
        <v>13</v>
      </c>
      <c r="K14" s="75">
        <f t="shared" si="3"/>
        <v>44.96</v>
      </c>
      <c r="L14" s="64">
        <f t="shared" si="4"/>
        <v>256.14999999999998</v>
      </c>
      <c r="M14" s="64">
        <f t="shared" si="5"/>
        <v>266.14999999999998</v>
      </c>
      <c r="N14" s="64" cm="1">
        <f t="array" ref="N14">[2]!PropsSI("P","T",L14,"Q",0,$F$9)</f>
        <v>150836.68187834125</v>
      </c>
      <c r="O14" s="64" cm="1">
        <f t="array" ref="O14">[2]!PropsSI("H","P",N14,"T",M14,$F$9)</f>
        <v>396664.53307498101</v>
      </c>
      <c r="P14" s="64" cm="1">
        <f t="array" ref="P14">[2]!PropsSI("S","P",N14,"T",M14,$F$9)</f>
        <v>1770.3653899981227</v>
      </c>
      <c r="Q14" s="64" cm="1">
        <f t="array" ref="Q14">1/[2]!PropsSI("D","P",N14,"T",M14,$F$9)</f>
        <v>0.13688735498352944</v>
      </c>
      <c r="R14" s="64">
        <f t="shared" si="6"/>
        <v>333.10999999999996</v>
      </c>
      <c r="S14" s="64" cm="1">
        <f t="array" ref="S14">[2]!PropsSI("T","P",T14,"S",V14,$F$9)</f>
        <v>351.4759497132672</v>
      </c>
      <c r="T14" s="64" cm="1">
        <f t="array" ref="T14">[2]!PropsSI("P","T",R14,"Q",1,$F$9)</f>
        <v>1680193.0855603637</v>
      </c>
      <c r="U14" s="64" cm="1">
        <f t="array" ref="U14">[2]!PropsSI("H","P",T14,"S",V14,$F$9)</f>
        <v>449846.01484825416</v>
      </c>
      <c r="V14" s="64">
        <f t="shared" si="7"/>
        <v>1770.3653899981227</v>
      </c>
      <c r="W14" s="64" cm="1">
        <f t="array" ref="W14">1/[2]!PropsSI("D","P",T14,"S",V14,$F$9)</f>
        <v>1.3315377329389486E-2</v>
      </c>
      <c r="X14" s="64">
        <f t="shared" si="8"/>
        <v>333.10999999999996</v>
      </c>
      <c r="Y14" s="64" cm="1">
        <f t="array" ref="Y14">[2]!PropsSI("T","P",Z14,"H",AA14,$F$9)</f>
        <v>351.47594971326714</v>
      </c>
      <c r="Z14" s="64">
        <f t="shared" si="9"/>
        <v>1680193.0855603637</v>
      </c>
      <c r="AA14" s="64">
        <f t="shared" si="0"/>
        <v>449846.01484825416</v>
      </c>
      <c r="AB14" s="64" cm="1">
        <f t="array" ref="AB14">[2]!PropsSI("S","P",Z14,"H",AA14,$F$9)</f>
        <v>1770.3653899981227</v>
      </c>
      <c r="AC14" s="64" cm="1">
        <f t="array" ref="AC14">1/[2]!PropsSI("D","P",Z14,"H",AA14,$F$9)</f>
        <v>1.3315377329389479E-2</v>
      </c>
      <c r="AD14" s="64">
        <f t="shared" si="10"/>
        <v>333.10999999999996</v>
      </c>
      <c r="AE14" s="64">
        <f t="shared" si="11"/>
        <v>328.10999999999996</v>
      </c>
      <c r="AF14" s="64" cm="1">
        <f t="array" ref="AF14">[2]!PropsSI("P","T",AD14,"Q",0,$F$9)</f>
        <v>1680193.0855603637</v>
      </c>
      <c r="AG14" s="64" cm="1">
        <f t="array" ref="AG14">[2]!PropsSI("H","P",AF14,"T",AE14,$F$9)</f>
        <v>279295.35035627912</v>
      </c>
      <c r="AH14" s="64" cm="1">
        <f t="array" ref="AH14">[2]!PropsSI("S","P",AF14,"T",AE14,$F$9)</f>
        <v>1259.9954978933074</v>
      </c>
      <c r="AI14" s="64" cm="1">
        <f t="array" ref="AI14">1/[2]!PropsSI("D","P",AF14,"T",AE14,$F$9)</f>
        <v>9.2517034675558009E-4</v>
      </c>
      <c r="AJ14" s="64">
        <f t="shared" si="12"/>
        <v>332.10999999999996</v>
      </c>
      <c r="AK14" s="64">
        <f t="shared" si="13"/>
        <v>326.10999999999996</v>
      </c>
      <c r="AL14" s="64" cm="1">
        <f t="array" ref="AL14">[2]!PropsSI("P","T",AJ14,"Q",0,$F$9)</f>
        <v>1640782.460980312</v>
      </c>
      <c r="AM14" s="64" cm="1">
        <f t="array" ref="AM14">[2]!PropsSI("H","P",AL14,"T",AK14,$F$9)</f>
        <v>276133.54470152629</v>
      </c>
      <c r="AN14" s="64" cm="1">
        <f t="array" ref="AN14">[2]!PropsSI("S","P",AL14,"T",AK14,$F$9)</f>
        <v>1250.4405928175236</v>
      </c>
      <c r="AO14" s="64" cm="1">
        <f t="array" ref="AO14">1/[2]!PropsSI("D","P",AL14,"T",AK14,$F$9)</f>
        <v>9.167003292232023E-4</v>
      </c>
      <c r="AP14" s="64">
        <f t="shared" si="14"/>
        <v>260.14999999999998</v>
      </c>
      <c r="AQ14" s="64">
        <f t="shared" si="15"/>
        <v>260.14999999999998</v>
      </c>
      <c r="AR14" s="64" cm="1">
        <f t="array" ref="AR14">[2]!PropsSI("P","T",AP14,"Q",0,$F$9)</f>
        <v>177916.45421566669</v>
      </c>
      <c r="AS14" s="64">
        <f t="shared" si="16"/>
        <v>276133.54470152629</v>
      </c>
      <c r="AT14" s="64" cm="1">
        <f t="array" ref="AT14">[2]!PropsSI("H","P",AR14,"H",AS14,$F$9)</f>
        <v>276133.54470152629</v>
      </c>
      <c r="AU14" s="64" cm="1">
        <f t="array" ref="AU14">1/[2]!PropsSI("D","P",AR14,"H",AS14,$F$9)</f>
        <v>5.051246833525657E-2</v>
      </c>
      <c r="AV14" s="64"/>
      <c r="AW14" s="64">
        <f t="shared" si="17"/>
        <v>258.14999999999998</v>
      </c>
      <c r="AX14" s="64">
        <f t="shared" si="18"/>
        <v>260.14999999999998</v>
      </c>
      <c r="AY14" s="64" cm="1">
        <f t="array" ref="AY14">[2]!PropsSI("P","T",AW14,"Q",1,$F$9)</f>
        <v>163940.08425461562</v>
      </c>
      <c r="AZ14" s="64" cm="1">
        <f t="array" ref="AZ14">[2]!PropsSI("H","P",AY14,"T",AX14,$F$9)</f>
        <v>391296.02083444159</v>
      </c>
      <c r="BA14" s="64" cm="1">
        <f t="array" ref="BA14">[2]!PropsSI("S","P",AY14,"T",AX14,$F$9)</f>
        <v>1743.5316928918351</v>
      </c>
      <c r="BB14" s="64" cm="1">
        <f t="array" ref="BB14">1/[2]!PropsSI("D","P",AY14,"T",AX14,$F$9)</f>
        <v>0.12185631636211669</v>
      </c>
      <c r="BC14" s="64">
        <f t="shared" si="19"/>
        <v>115.1624761329153</v>
      </c>
      <c r="BD14" s="64">
        <f t="shared" si="20"/>
        <v>53.181481773273148</v>
      </c>
      <c r="BE14" s="64">
        <f t="shared" si="21"/>
        <v>-168.34395790618845</v>
      </c>
      <c r="BF14" s="64">
        <f t="shared" si="22"/>
        <v>2.1654619670787603</v>
      </c>
      <c r="BG14" s="64">
        <f t="shared" si="23"/>
        <v>3.4438367129135545</v>
      </c>
      <c r="BH14" s="64">
        <f t="shared" si="24"/>
        <v>0.62879344974713869</v>
      </c>
      <c r="BI14" s="64">
        <f t="shared" si="25"/>
        <v>11.139154379672309</v>
      </c>
    </row>
    <row r="15" spans="1:61" x14ac:dyDescent="0.3">
      <c r="A15">
        <v>14</v>
      </c>
      <c r="B15">
        <v>1</v>
      </c>
      <c r="C15">
        <v>16.329999999999998</v>
      </c>
      <c r="D15">
        <v>25.01</v>
      </c>
      <c r="E15" s="71"/>
      <c r="H15" s="73">
        <f t="shared" si="1"/>
        <v>44.96</v>
      </c>
      <c r="I15">
        <f t="shared" si="2"/>
        <v>36.5</v>
      </c>
      <c r="J15" s="64">
        <v>14</v>
      </c>
      <c r="K15" s="75">
        <f t="shared" si="3"/>
        <v>44.96</v>
      </c>
      <c r="L15" s="64">
        <f t="shared" si="4"/>
        <v>256.14999999999998</v>
      </c>
      <c r="M15" s="64">
        <f t="shared" si="5"/>
        <v>266.14999999999998</v>
      </c>
      <c r="N15" s="64" cm="1">
        <f t="array" ref="N15">[2]!PropsSI("P","T",L15,"Q",0,$F$9)</f>
        <v>150836.68187834125</v>
      </c>
      <c r="O15" s="64" cm="1">
        <f t="array" ref="O15">[2]!PropsSI("H","P",N15,"T",M15,$F$9)</f>
        <v>396664.53307498101</v>
      </c>
      <c r="P15" s="64" cm="1">
        <f t="array" ref="P15">[2]!PropsSI("S","P",N15,"T",M15,$F$9)</f>
        <v>1770.3653899981227</v>
      </c>
      <c r="Q15" s="64" cm="1">
        <f t="array" ref="Q15">1/[2]!PropsSI("D","P",N15,"T",M15,$F$9)</f>
        <v>0.13688735498352944</v>
      </c>
      <c r="R15" s="64">
        <f t="shared" si="6"/>
        <v>333.10999999999996</v>
      </c>
      <c r="S15" s="64" cm="1">
        <f t="array" ref="S15">[2]!PropsSI("T","P",T15,"S",V15,$F$9)</f>
        <v>351.4759497132672</v>
      </c>
      <c r="T15" s="64" cm="1">
        <f t="array" ref="T15">[2]!PropsSI("P","T",R15,"Q",1,$F$9)</f>
        <v>1680193.0855603637</v>
      </c>
      <c r="U15" s="64" cm="1">
        <f t="array" ref="U15">[2]!PropsSI("H","P",T15,"S",V15,$F$9)</f>
        <v>449846.01484825416</v>
      </c>
      <c r="V15" s="64">
        <f t="shared" si="7"/>
        <v>1770.3653899981227</v>
      </c>
      <c r="W15" s="64" cm="1">
        <f t="array" ref="W15">1/[2]!PropsSI("D","P",T15,"S",V15,$F$9)</f>
        <v>1.3315377329389486E-2</v>
      </c>
      <c r="X15" s="64">
        <f t="shared" si="8"/>
        <v>333.10999999999996</v>
      </c>
      <c r="Y15" s="64" cm="1">
        <f t="array" ref="Y15">[2]!PropsSI("T","P",Z15,"H",AA15,$F$9)</f>
        <v>351.47594971326714</v>
      </c>
      <c r="Z15" s="64">
        <f t="shared" si="9"/>
        <v>1680193.0855603637</v>
      </c>
      <c r="AA15" s="64">
        <f t="shared" si="0"/>
        <v>449846.01484825416</v>
      </c>
      <c r="AB15" s="64" cm="1">
        <f t="array" ref="AB15">[2]!PropsSI("S","P",Z15,"H",AA15,$F$9)</f>
        <v>1770.3653899981227</v>
      </c>
      <c r="AC15" s="64" cm="1">
        <f t="array" ref="AC15">1/[2]!PropsSI("D","P",Z15,"H",AA15,$F$9)</f>
        <v>1.3315377329389479E-2</v>
      </c>
      <c r="AD15" s="64">
        <f t="shared" si="10"/>
        <v>333.10999999999996</v>
      </c>
      <c r="AE15" s="64">
        <f t="shared" si="11"/>
        <v>328.10999999999996</v>
      </c>
      <c r="AF15" s="64" cm="1">
        <f t="array" ref="AF15">[2]!PropsSI("P","T",AD15,"Q",0,$F$9)</f>
        <v>1680193.0855603637</v>
      </c>
      <c r="AG15" s="64" cm="1">
        <f t="array" ref="AG15">[2]!PropsSI("H","P",AF15,"T",AE15,$F$9)</f>
        <v>279295.35035627912</v>
      </c>
      <c r="AH15" s="64" cm="1">
        <f t="array" ref="AH15">[2]!PropsSI("S","P",AF15,"T",AE15,$F$9)</f>
        <v>1259.9954978933074</v>
      </c>
      <c r="AI15" s="64" cm="1">
        <f t="array" ref="AI15">1/[2]!PropsSI("D","P",AF15,"T",AE15,$F$9)</f>
        <v>9.2517034675558009E-4</v>
      </c>
      <c r="AJ15" s="64">
        <f t="shared" si="12"/>
        <v>332.10999999999996</v>
      </c>
      <c r="AK15" s="64">
        <f t="shared" si="13"/>
        <v>326.10999999999996</v>
      </c>
      <c r="AL15" s="64" cm="1">
        <f t="array" ref="AL15">[2]!PropsSI("P","T",AJ15,"Q",0,$F$9)</f>
        <v>1640782.460980312</v>
      </c>
      <c r="AM15" s="64" cm="1">
        <f t="array" ref="AM15">[2]!PropsSI("H","P",AL15,"T",AK15,$F$9)</f>
        <v>276133.54470152629</v>
      </c>
      <c r="AN15" s="64" cm="1">
        <f t="array" ref="AN15">[2]!PropsSI("S","P",AL15,"T",AK15,$F$9)</f>
        <v>1250.4405928175236</v>
      </c>
      <c r="AO15" s="64" cm="1">
        <f t="array" ref="AO15">1/[2]!PropsSI("D","P",AL15,"T",AK15,$F$9)</f>
        <v>9.167003292232023E-4</v>
      </c>
      <c r="AP15" s="64">
        <f t="shared" si="14"/>
        <v>260.14999999999998</v>
      </c>
      <c r="AQ15" s="64">
        <f t="shared" si="15"/>
        <v>260.14999999999998</v>
      </c>
      <c r="AR15" s="64" cm="1">
        <f t="array" ref="AR15">[2]!PropsSI("P","T",AP15,"Q",0,$F$9)</f>
        <v>177916.45421566669</v>
      </c>
      <c r="AS15" s="64">
        <f t="shared" si="16"/>
        <v>276133.54470152629</v>
      </c>
      <c r="AT15" s="64" cm="1">
        <f t="array" ref="AT15">[2]!PropsSI("H","P",AR15,"H",AS15,$F$9)</f>
        <v>276133.54470152629</v>
      </c>
      <c r="AU15" s="64" cm="1">
        <f t="array" ref="AU15">1/[2]!PropsSI("D","P",AR15,"H",AS15,$F$9)</f>
        <v>5.051246833525657E-2</v>
      </c>
      <c r="AV15" s="64"/>
      <c r="AW15" s="64">
        <f t="shared" si="17"/>
        <v>258.14999999999998</v>
      </c>
      <c r="AX15" s="64">
        <f t="shared" si="18"/>
        <v>260.14999999999998</v>
      </c>
      <c r="AY15" s="64" cm="1">
        <f t="array" ref="AY15">[2]!PropsSI("P","T",AW15,"Q",1,$F$9)</f>
        <v>163940.08425461562</v>
      </c>
      <c r="AZ15" s="64" cm="1">
        <f t="array" ref="AZ15">[2]!PropsSI("H","P",AY15,"T",AX15,$F$9)</f>
        <v>391296.02083444159</v>
      </c>
      <c r="BA15" s="64" cm="1">
        <f t="array" ref="BA15">[2]!PropsSI("S","P",AY15,"T",AX15,$F$9)</f>
        <v>1743.5316928918351</v>
      </c>
      <c r="BB15" s="64" cm="1">
        <f t="array" ref="BB15">1/[2]!PropsSI("D","P",AY15,"T",AX15,$F$9)</f>
        <v>0.12185631636211669</v>
      </c>
      <c r="BC15" s="64">
        <f t="shared" si="19"/>
        <v>115.1624761329153</v>
      </c>
      <c r="BD15" s="64">
        <f t="shared" si="20"/>
        <v>53.181481773273148</v>
      </c>
      <c r="BE15" s="64">
        <f t="shared" si="21"/>
        <v>-168.34395790618845</v>
      </c>
      <c r="BF15" s="64">
        <f t="shared" si="22"/>
        <v>2.1654619670787603</v>
      </c>
      <c r="BG15" s="64">
        <f t="shared" si="23"/>
        <v>3.4438367129135545</v>
      </c>
      <c r="BH15" s="64">
        <f t="shared" si="24"/>
        <v>0.62879344974713869</v>
      </c>
      <c r="BI15" s="64">
        <f t="shared" si="25"/>
        <v>11.139154379672309</v>
      </c>
    </row>
    <row r="16" spans="1:61" x14ac:dyDescent="0.3">
      <c r="A16">
        <v>15</v>
      </c>
      <c r="B16">
        <v>1</v>
      </c>
      <c r="C16">
        <v>17.11</v>
      </c>
      <c r="D16">
        <v>24.49</v>
      </c>
      <c r="E16" t="s">
        <v>553</v>
      </c>
      <c r="F16">
        <v>-15</v>
      </c>
      <c r="H16" s="73">
        <f t="shared" si="1"/>
        <v>44.96</v>
      </c>
      <c r="I16">
        <f t="shared" si="2"/>
        <v>36.5</v>
      </c>
      <c r="J16" s="64">
        <v>15</v>
      </c>
      <c r="K16" s="75">
        <f t="shared" si="3"/>
        <v>44.96</v>
      </c>
      <c r="L16" s="64">
        <f t="shared" si="4"/>
        <v>256.14999999999998</v>
      </c>
      <c r="M16" s="64">
        <f t="shared" si="5"/>
        <v>266.14999999999998</v>
      </c>
      <c r="N16" s="64" cm="1">
        <f t="array" ref="N16">[2]!PropsSI("P","T",L16,"Q",0,$F$9)</f>
        <v>150836.68187834125</v>
      </c>
      <c r="O16" s="64" cm="1">
        <f t="array" ref="O16">[2]!PropsSI("H","P",N16,"T",M16,$F$9)</f>
        <v>396664.53307498101</v>
      </c>
      <c r="P16" s="64" cm="1">
        <f t="array" ref="P16">[2]!PropsSI("S","P",N16,"T",M16,$F$9)</f>
        <v>1770.3653899981227</v>
      </c>
      <c r="Q16" s="64" cm="1">
        <f t="array" ref="Q16">1/[2]!PropsSI("D","P",N16,"T",M16,$F$9)</f>
        <v>0.13688735498352944</v>
      </c>
      <c r="R16" s="64">
        <f t="shared" si="6"/>
        <v>333.10999999999996</v>
      </c>
      <c r="S16" s="64" cm="1">
        <f t="array" ref="S16">[2]!PropsSI("T","P",T16,"S",V16,$F$9)</f>
        <v>351.4759497132672</v>
      </c>
      <c r="T16" s="64" cm="1">
        <f t="array" ref="T16">[2]!PropsSI("P","T",R16,"Q",1,$F$9)</f>
        <v>1680193.0855603637</v>
      </c>
      <c r="U16" s="64" cm="1">
        <f t="array" ref="U16">[2]!PropsSI("H","P",T16,"S",V16,$F$9)</f>
        <v>449846.01484825416</v>
      </c>
      <c r="V16" s="64">
        <f t="shared" si="7"/>
        <v>1770.3653899981227</v>
      </c>
      <c r="W16" s="64" cm="1">
        <f t="array" ref="W16">1/[2]!PropsSI("D","P",T16,"S",V16,$F$9)</f>
        <v>1.3315377329389486E-2</v>
      </c>
      <c r="X16" s="64">
        <f t="shared" si="8"/>
        <v>333.10999999999996</v>
      </c>
      <c r="Y16" s="64" cm="1">
        <f t="array" ref="Y16">[2]!PropsSI("T","P",Z16,"H",AA16,$F$9)</f>
        <v>351.47594971326714</v>
      </c>
      <c r="Z16" s="64">
        <f t="shared" si="9"/>
        <v>1680193.0855603637</v>
      </c>
      <c r="AA16" s="64">
        <f t="shared" si="0"/>
        <v>449846.01484825416</v>
      </c>
      <c r="AB16" s="64" cm="1">
        <f t="array" ref="AB16">[2]!PropsSI("S","P",Z16,"H",AA16,$F$9)</f>
        <v>1770.3653899981227</v>
      </c>
      <c r="AC16" s="64" cm="1">
        <f t="array" ref="AC16">1/[2]!PropsSI("D","P",Z16,"H",AA16,$F$9)</f>
        <v>1.3315377329389479E-2</v>
      </c>
      <c r="AD16" s="64">
        <f t="shared" si="10"/>
        <v>333.10999999999996</v>
      </c>
      <c r="AE16" s="64">
        <f t="shared" si="11"/>
        <v>328.10999999999996</v>
      </c>
      <c r="AF16" s="64" cm="1">
        <f t="array" ref="AF16">[2]!PropsSI("P","T",AD16,"Q",0,$F$9)</f>
        <v>1680193.0855603637</v>
      </c>
      <c r="AG16" s="64" cm="1">
        <f t="array" ref="AG16">[2]!PropsSI("H","P",AF16,"T",AE16,$F$9)</f>
        <v>279295.35035627912</v>
      </c>
      <c r="AH16" s="64" cm="1">
        <f t="array" ref="AH16">[2]!PropsSI("S","P",AF16,"T",AE16,$F$9)</f>
        <v>1259.9954978933074</v>
      </c>
      <c r="AI16" s="64" cm="1">
        <f t="array" ref="AI16">1/[2]!PropsSI("D","P",AF16,"T",AE16,$F$9)</f>
        <v>9.2517034675558009E-4</v>
      </c>
      <c r="AJ16" s="64">
        <f t="shared" si="12"/>
        <v>332.10999999999996</v>
      </c>
      <c r="AK16" s="64">
        <f t="shared" si="13"/>
        <v>326.10999999999996</v>
      </c>
      <c r="AL16" s="64" cm="1">
        <f t="array" ref="AL16">[2]!PropsSI("P","T",AJ16,"Q",0,$F$9)</f>
        <v>1640782.460980312</v>
      </c>
      <c r="AM16" s="64" cm="1">
        <f t="array" ref="AM16">[2]!PropsSI("H","P",AL16,"T",AK16,$F$9)</f>
        <v>276133.54470152629</v>
      </c>
      <c r="AN16" s="64" cm="1">
        <f t="array" ref="AN16">[2]!PropsSI("S","P",AL16,"T",AK16,$F$9)</f>
        <v>1250.4405928175236</v>
      </c>
      <c r="AO16" s="64" cm="1">
        <f t="array" ref="AO16">1/[2]!PropsSI("D","P",AL16,"T",AK16,$F$9)</f>
        <v>9.167003292232023E-4</v>
      </c>
      <c r="AP16" s="64">
        <f t="shared" si="14"/>
        <v>260.14999999999998</v>
      </c>
      <c r="AQ16" s="64">
        <f t="shared" si="15"/>
        <v>260.14999999999998</v>
      </c>
      <c r="AR16" s="64" cm="1">
        <f t="array" ref="AR16">[2]!PropsSI("P","T",AP16,"Q",0,$F$9)</f>
        <v>177916.45421566669</v>
      </c>
      <c r="AS16" s="64">
        <f t="shared" si="16"/>
        <v>276133.54470152629</v>
      </c>
      <c r="AT16" s="64" cm="1">
        <f t="array" ref="AT16">[2]!PropsSI("H","P",AR16,"H",AS16,$F$9)</f>
        <v>276133.54470152629</v>
      </c>
      <c r="AU16" s="64" cm="1">
        <f t="array" ref="AU16">1/[2]!PropsSI("D","P",AR16,"H",AS16,$F$9)</f>
        <v>5.051246833525657E-2</v>
      </c>
      <c r="AV16" s="64"/>
      <c r="AW16" s="64">
        <f t="shared" si="17"/>
        <v>258.14999999999998</v>
      </c>
      <c r="AX16" s="64">
        <f t="shared" si="18"/>
        <v>260.14999999999998</v>
      </c>
      <c r="AY16" s="64" cm="1">
        <f t="array" ref="AY16">[2]!PropsSI("P","T",AW16,"Q",1,$F$9)</f>
        <v>163940.08425461562</v>
      </c>
      <c r="AZ16" s="64" cm="1">
        <f t="array" ref="AZ16">[2]!PropsSI("H","P",AY16,"T",AX16,$F$9)</f>
        <v>391296.02083444159</v>
      </c>
      <c r="BA16" s="64" cm="1">
        <f t="array" ref="BA16">[2]!PropsSI("S","P",AY16,"T",AX16,$F$9)</f>
        <v>1743.5316928918351</v>
      </c>
      <c r="BB16" s="64" cm="1">
        <f t="array" ref="BB16">1/[2]!PropsSI("D","P",AY16,"T",AX16,$F$9)</f>
        <v>0.12185631636211669</v>
      </c>
      <c r="BC16" s="64">
        <f t="shared" si="19"/>
        <v>115.1624761329153</v>
      </c>
      <c r="BD16" s="64">
        <f t="shared" si="20"/>
        <v>53.181481773273148</v>
      </c>
      <c r="BE16" s="64">
        <f t="shared" si="21"/>
        <v>-168.34395790618845</v>
      </c>
      <c r="BF16" s="64">
        <f t="shared" si="22"/>
        <v>2.1654619670787603</v>
      </c>
      <c r="BG16" s="64">
        <f t="shared" si="23"/>
        <v>3.4438367129135545</v>
      </c>
      <c r="BH16" s="64">
        <f t="shared" si="24"/>
        <v>0.62879344974713869</v>
      </c>
      <c r="BI16" s="64">
        <f t="shared" si="25"/>
        <v>11.139154379672309</v>
      </c>
    </row>
    <row r="17" spans="1:61" x14ac:dyDescent="0.3">
      <c r="A17">
        <v>16</v>
      </c>
      <c r="B17">
        <v>1</v>
      </c>
      <c r="C17">
        <v>16.64</v>
      </c>
      <c r="D17">
        <v>23.06</v>
      </c>
      <c r="E17" s="71" t="s">
        <v>554</v>
      </c>
      <c r="F17">
        <v>2</v>
      </c>
      <c r="H17" s="73">
        <f t="shared" si="1"/>
        <v>44.96</v>
      </c>
      <c r="I17">
        <f t="shared" si="2"/>
        <v>36.5</v>
      </c>
      <c r="J17" s="64">
        <v>16</v>
      </c>
      <c r="K17" s="75">
        <f t="shared" si="3"/>
        <v>44.96</v>
      </c>
      <c r="L17" s="64">
        <f t="shared" si="4"/>
        <v>256.14999999999998</v>
      </c>
      <c r="M17" s="64">
        <f t="shared" si="5"/>
        <v>266.14999999999998</v>
      </c>
      <c r="N17" s="64" cm="1">
        <f t="array" ref="N17">[2]!PropsSI("P","T",L17,"Q",0,$F$9)</f>
        <v>150836.68187834125</v>
      </c>
      <c r="O17" s="64" cm="1">
        <f t="array" ref="O17">[2]!PropsSI("H","P",N17,"T",M17,$F$9)</f>
        <v>396664.53307498101</v>
      </c>
      <c r="P17" s="64" cm="1">
        <f t="array" ref="P17">[2]!PropsSI("S","P",N17,"T",M17,$F$9)</f>
        <v>1770.3653899981227</v>
      </c>
      <c r="Q17" s="64" cm="1">
        <f t="array" ref="Q17">1/[2]!PropsSI("D","P",N17,"T",M17,$F$9)</f>
        <v>0.13688735498352944</v>
      </c>
      <c r="R17" s="64">
        <f t="shared" si="6"/>
        <v>333.10999999999996</v>
      </c>
      <c r="S17" s="64" cm="1">
        <f t="array" ref="S17">[2]!PropsSI("T","P",T17,"S",V17,$F$9)</f>
        <v>351.4759497132672</v>
      </c>
      <c r="T17" s="64" cm="1">
        <f t="array" ref="T17">[2]!PropsSI("P","T",R17,"Q",1,$F$9)</f>
        <v>1680193.0855603637</v>
      </c>
      <c r="U17" s="64" cm="1">
        <f t="array" ref="U17">[2]!PropsSI("H","P",T17,"S",V17,$F$9)</f>
        <v>449846.01484825416</v>
      </c>
      <c r="V17" s="64">
        <f t="shared" si="7"/>
        <v>1770.3653899981227</v>
      </c>
      <c r="W17" s="64" cm="1">
        <f t="array" ref="W17">1/[2]!PropsSI("D","P",T17,"S",V17,$F$9)</f>
        <v>1.3315377329389486E-2</v>
      </c>
      <c r="X17" s="64">
        <f t="shared" si="8"/>
        <v>333.10999999999996</v>
      </c>
      <c r="Y17" s="64" cm="1">
        <f t="array" ref="Y17">[2]!PropsSI("T","P",Z17,"H",AA17,$F$9)</f>
        <v>351.47594971326714</v>
      </c>
      <c r="Z17" s="64">
        <f t="shared" si="9"/>
        <v>1680193.0855603637</v>
      </c>
      <c r="AA17" s="64">
        <f t="shared" si="0"/>
        <v>449846.01484825416</v>
      </c>
      <c r="AB17" s="64" cm="1">
        <f t="array" ref="AB17">[2]!PropsSI("S","P",Z17,"H",AA17,$F$9)</f>
        <v>1770.3653899981227</v>
      </c>
      <c r="AC17" s="64" cm="1">
        <f t="array" ref="AC17">1/[2]!PropsSI("D","P",Z17,"H",AA17,$F$9)</f>
        <v>1.3315377329389479E-2</v>
      </c>
      <c r="AD17" s="64">
        <f t="shared" si="10"/>
        <v>333.10999999999996</v>
      </c>
      <c r="AE17" s="64">
        <f t="shared" si="11"/>
        <v>328.10999999999996</v>
      </c>
      <c r="AF17" s="64" cm="1">
        <f t="array" ref="AF17">[2]!PropsSI("P","T",AD17,"Q",0,$F$9)</f>
        <v>1680193.0855603637</v>
      </c>
      <c r="AG17" s="64" cm="1">
        <f t="array" ref="AG17">[2]!PropsSI("H","P",AF17,"T",AE17,$F$9)</f>
        <v>279295.35035627912</v>
      </c>
      <c r="AH17" s="64" cm="1">
        <f t="array" ref="AH17">[2]!PropsSI("S","P",AF17,"T",AE17,$F$9)</f>
        <v>1259.9954978933074</v>
      </c>
      <c r="AI17" s="64" cm="1">
        <f t="array" ref="AI17">1/[2]!PropsSI("D","P",AF17,"T",AE17,$F$9)</f>
        <v>9.2517034675558009E-4</v>
      </c>
      <c r="AJ17" s="64">
        <f t="shared" si="12"/>
        <v>332.10999999999996</v>
      </c>
      <c r="AK17" s="64">
        <f t="shared" si="13"/>
        <v>326.10999999999996</v>
      </c>
      <c r="AL17" s="64" cm="1">
        <f t="array" ref="AL17">[2]!PropsSI("P","T",AJ17,"Q",0,$F$9)</f>
        <v>1640782.460980312</v>
      </c>
      <c r="AM17" s="64" cm="1">
        <f t="array" ref="AM17">[2]!PropsSI("H","P",AL17,"T",AK17,$F$9)</f>
        <v>276133.54470152629</v>
      </c>
      <c r="AN17" s="64" cm="1">
        <f t="array" ref="AN17">[2]!PropsSI("S","P",AL17,"T",AK17,$F$9)</f>
        <v>1250.4405928175236</v>
      </c>
      <c r="AO17" s="64" cm="1">
        <f t="array" ref="AO17">1/[2]!PropsSI("D","P",AL17,"T",AK17,$F$9)</f>
        <v>9.167003292232023E-4</v>
      </c>
      <c r="AP17" s="64">
        <f t="shared" si="14"/>
        <v>260.14999999999998</v>
      </c>
      <c r="AQ17" s="64">
        <f t="shared" si="15"/>
        <v>260.14999999999998</v>
      </c>
      <c r="AR17" s="64" cm="1">
        <f t="array" ref="AR17">[2]!PropsSI("P","T",AP17,"Q",0,$F$9)</f>
        <v>177916.45421566669</v>
      </c>
      <c r="AS17" s="64">
        <f t="shared" si="16"/>
        <v>276133.54470152629</v>
      </c>
      <c r="AT17" s="64" cm="1">
        <f t="array" ref="AT17">[2]!PropsSI("H","P",AR17,"H",AS17,$F$9)</f>
        <v>276133.54470152629</v>
      </c>
      <c r="AU17" s="64" cm="1">
        <f t="array" ref="AU17">1/[2]!PropsSI("D","P",AR17,"H",AS17,$F$9)</f>
        <v>5.051246833525657E-2</v>
      </c>
      <c r="AV17" s="64"/>
      <c r="AW17" s="64">
        <f t="shared" si="17"/>
        <v>258.14999999999998</v>
      </c>
      <c r="AX17" s="64">
        <f t="shared" si="18"/>
        <v>260.14999999999998</v>
      </c>
      <c r="AY17" s="64" cm="1">
        <f t="array" ref="AY17">[2]!PropsSI("P","T",AW17,"Q",1,$F$9)</f>
        <v>163940.08425461562</v>
      </c>
      <c r="AZ17" s="64" cm="1">
        <f t="array" ref="AZ17">[2]!PropsSI("H","P",AY17,"T",AX17,$F$9)</f>
        <v>391296.02083444159</v>
      </c>
      <c r="BA17" s="64" cm="1">
        <f t="array" ref="BA17">[2]!PropsSI("S","P",AY17,"T",AX17,$F$9)</f>
        <v>1743.5316928918351</v>
      </c>
      <c r="BB17" s="64" cm="1">
        <f t="array" ref="BB17">1/[2]!PropsSI("D","P",AY17,"T",AX17,$F$9)</f>
        <v>0.12185631636211669</v>
      </c>
      <c r="BC17" s="64">
        <f t="shared" si="19"/>
        <v>115.1624761329153</v>
      </c>
      <c r="BD17" s="64">
        <f t="shared" si="20"/>
        <v>53.181481773273148</v>
      </c>
      <c r="BE17" s="64">
        <f t="shared" si="21"/>
        <v>-168.34395790618845</v>
      </c>
      <c r="BF17" s="64">
        <f t="shared" si="22"/>
        <v>2.1654619670787603</v>
      </c>
      <c r="BG17" s="64">
        <f t="shared" si="23"/>
        <v>3.4438367129135545</v>
      </c>
      <c r="BH17" s="64">
        <f t="shared" si="24"/>
        <v>0.62879344974713869</v>
      </c>
      <c r="BI17" s="64">
        <f t="shared" si="25"/>
        <v>11.139154379672309</v>
      </c>
    </row>
    <row r="18" spans="1:61" x14ac:dyDescent="0.3">
      <c r="A18">
        <v>17</v>
      </c>
      <c r="B18">
        <v>1</v>
      </c>
      <c r="C18">
        <v>16.48</v>
      </c>
      <c r="D18">
        <v>24.71</v>
      </c>
      <c r="E18" t="s">
        <v>555</v>
      </c>
      <c r="F18">
        <v>2</v>
      </c>
      <c r="H18" s="73">
        <f t="shared" si="1"/>
        <v>44.96</v>
      </c>
      <c r="I18">
        <f t="shared" si="2"/>
        <v>36.5</v>
      </c>
      <c r="J18" s="64">
        <v>17</v>
      </c>
      <c r="K18" s="75">
        <f t="shared" si="3"/>
        <v>44.96</v>
      </c>
      <c r="L18" s="64">
        <f t="shared" si="4"/>
        <v>256.14999999999998</v>
      </c>
      <c r="M18" s="64">
        <f t="shared" si="5"/>
        <v>266.14999999999998</v>
      </c>
      <c r="N18" s="64" cm="1">
        <f t="array" ref="N18">[2]!PropsSI("P","T",L18,"Q",0,$F$9)</f>
        <v>150836.68187834125</v>
      </c>
      <c r="O18" s="64" cm="1">
        <f t="array" ref="O18">[2]!PropsSI("H","P",N18,"T",M18,$F$9)</f>
        <v>396664.53307498101</v>
      </c>
      <c r="P18" s="64" cm="1">
        <f t="array" ref="P18">[2]!PropsSI("S","P",N18,"T",M18,$F$9)</f>
        <v>1770.3653899981227</v>
      </c>
      <c r="Q18" s="64" cm="1">
        <f t="array" ref="Q18">1/[2]!PropsSI("D","P",N18,"T",M18,$F$9)</f>
        <v>0.13688735498352944</v>
      </c>
      <c r="R18" s="64">
        <f t="shared" si="6"/>
        <v>333.10999999999996</v>
      </c>
      <c r="S18" s="64" cm="1">
        <f t="array" ref="S18">[2]!PropsSI("T","P",T18,"S",V18,$F$9)</f>
        <v>351.4759497132672</v>
      </c>
      <c r="T18" s="64" cm="1">
        <f t="array" ref="T18">[2]!PropsSI("P","T",R18,"Q",1,$F$9)</f>
        <v>1680193.0855603637</v>
      </c>
      <c r="U18" s="64" cm="1">
        <f t="array" ref="U18">[2]!PropsSI("H","P",T18,"S",V18,$F$9)</f>
        <v>449846.01484825416</v>
      </c>
      <c r="V18" s="64">
        <f t="shared" si="7"/>
        <v>1770.3653899981227</v>
      </c>
      <c r="W18" s="64" cm="1">
        <f t="array" ref="W18">1/[2]!PropsSI("D","P",T18,"S",V18,$F$9)</f>
        <v>1.3315377329389486E-2</v>
      </c>
      <c r="X18" s="64">
        <f t="shared" si="8"/>
        <v>333.10999999999996</v>
      </c>
      <c r="Y18" s="64" cm="1">
        <f t="array" ref="Y18">[2]!PropsSI("T","P",Z18,"H",AA18,$F$9)</f>
        <v>351.47594971326714</v>
      </c>
      <c r="Z18" s="64">
        <f t="shared" si="9"/>
        <v>1680193.0855603637</v>
      </c>
      <c r="AA18" s="64">
        <f t="shared" si="0"/>
        <v>449846.01484825416</v>
      </c>
      <c r="AB18" s="64" cm="1">
        <f t="array" ref="AB18">[2]!PropsSI("S","P",Z18,"H",AA18,$F$9)</f>
        <v>1770.3653899981227</v>
      </c>
      <c r="AC18" s="64" cm="1">
        <f t="array" ref="AC18">1/[2]!PropsSI("D","P",Z18,"H",AA18,$F$9)</f>
        <v>1.3315377329389479E-2</v>
      </c>
      <c r="AD18" s="64">
        <f t="shared" si="10"/>
        <v>333.10999999999996</v>
      </c>
      <c r="AE18" s="64">
        <f t="shared" si="11"/>
        <v>328.10999999999996</v>
      </c>
      <c r="AF18" s="64" cm="1">
        <f t="array" ref="AF18">[2]!PropsSI("P","T",AD18,"Q",0,$F$9)</f>
        <v>1680193.0855603637</v>
      </c>
      <c r="AG18" s="64" cm="1">
        <f t="array" ref="AG18">[2]!PropsSI("H","P",AF18,"T",AE18,$F$9)</f>
        <v>279295.35035627912</v>
      </c>
      <c r="AH18" s="64" cm="1">
        <f t="array" ref="AH18">[2]!PropsSI("S","P",AF18,"T",AE18,$F$9)</f>
        <v>1259.9954978933074</v>
      </c>
      <c r="AI18" s="64" cm="1">
        <f t="array" ref="AI18">1/[2]!PropsSI("D","P",AF18,"T",AE18,$F$9)</f>
        <v>9.2517034675558009E-4</v>
      </c>
      <c r="AJ18" s="64">
        <f t="shared" si="12"/>
        <v>332.10999999999996</v>
      </c>
      <c r="AK18" s="64">
        <f t="shared" si="13"/>
        <v>326.10999999999996</v>
      </c>
      <c r="AL18" s="64" cm="1">
        <f t="array" ref="AL18">[2]!PropsSI("P","T",AJ18,"Q",0,$F$9)</f>
        <v>1640782.460980312</v>
      </c>
      <c r="AM18" s="64" cm="1">
        <f t="array" ref="AM18">[2]!PropsSI("H","P",AL18,"T",AK18,$F$9)</f>
        <v>276133.54470152629</v>
      </c>
      <c r="AN18" s="64" cm="1">
        <f t="array" ref="AN18">[2]!PropsSI("S","P",AL18,"T",AK18,$F$9)</f>
        <v>1250.4405928175236</v>
      </c>
      <c r="AO18" s="64" cm="1">
        <f t="array" ref="AO18">1/[2]!PropsSI("D","P",AL18,"T",AK18,$F$9)</f>
        <v>9.167003292232023E-4</v>
      </c>
      <c r="AP18" s="64">
        <f t="shared" si="14"/>
        <v>260.14999999999998</v>
      </c>
      <c r="AQ18" s="64">
        <f t="shared" si="15"/>
        <v>260.14999999999998</v>
      </c>
      <c r="AR18" s="64" cm="1">
        <f t="array" ref="AR18">[2]!PropsSI("P","T",AP18,"Q",0,$F$9)</f>
        <v>177916.45421566669</v>
      </c>
      <c r="AS18" s="64">
        <f t="shared" si="16"/>
        <v>276133.54470152629</v>
      </c>
      <c r="AT18" s="64" cm="1">
        <f t="array" ref="AT18">[2]!PropsSI("H","P",AR18,"H",AS18,$F$9)</f>
        <v>276133.54470152629</v>
      </c>
      <c r="AU18" s="64" cm="1">
        <f t="array" ref="AU18">1/[2]!PropsSI("D","P",AR18,"H",AS18,$F$9)</f>
        <v>5.051246833525657E-2</v>
      </c>
      <c r="AV18" s="64"/>
      <c r="AW18" s="64">
        <f t="shared" si="17"/>
        <v>258.14999999999998</v>
      </c>
      <c r="AX18" s="64">
        <f t="shared" si="18"/>
        <v>260.14999999999998</v>
      </c>
      <c r="AY18" s="64" cm="1">
        <f t="array" ref="AY18">[2]!PropsSI("P","T",AW18,"Q",1,$F$9)</f>
        <v>163940.08425461562</v>
      </c>
      <c r="AZ18" s="64" cm="1">
        <f t="array" ref="AZ18">[2]!PropsSI("H","P",AY18,"T",AX18,$F$9)</f>
        <v>391296.02083444159</v>
      </c>
      <c r="BA18" s="64" cm="1">
        <f t="array" ref="BA18">[2]!PropsSI("S","P",AY18,"T",AX18,$F$9)</f>
        <v>1743.5316928918351</v>
      </c>
      <c r="BB18" s="64" cm="1">
        <f t="array" ref="BB18">1/[2]!PropsSI("D","P",AY18,"T",AX18,$F$9)</f>
        <v>0.12185631636211669</v>
      </c>
      <c r="BC18" s="64">
        <f t="shared" si="19"/>
        <v>115.1624761329153</v>
      </c>
      <c r="BD18" s="64">
        <f t="shared" si="20"/>
        <v>53.181481773273148</v>
      </c>
      <c r="BE18" s="64">
        <f t="shared" si="21"/>
        <v>-168.34395790618845</v>
      </c>
      <c r="BF18" s="64">
        <f t="shared" si="22"/>
        <v>2.1654619670787603</v>
      </c>
      <c r="BG18" s="64">
        <f t="shared" si="23"/>
        <v>3.4438367129135545</v>
      </c>
      <c r="BH18" s="64">
        <f t="shared" si="24"/>
        <v>0.62879344974713869</v>
      </c>
      <c r="BI18" s="64">
        <f t="shared" si="25"/>
        <v>11.139154379672309</v>
      </c>
    </row>
    <row r="19" spans="1:61" x14ac:dyDescent="0.3">
      <c r="A19">
        <v>18</v>
      </c>
      <c r="B19">
        <v>1</v>
      </c>
      <c r="C19">
        <v>17.149999999999999</v>
      </c>
      <c r="D19">
        <v>26.16</v>
      </c>
      <c r="E19" t="s">
        <v>552</v>
      </c>
      <c r="H19" s="73">
        <f t="shared" si="1"/>
        <v>44.96</v>
      </c>
      <c r="I19">
        <f t="shared" si="2"/>
        <v>36.5</v>
      </c>
      <c r="J19" s="64">
        <v>18</v>
      </c>
      <c r="K19" s="75">
        <f t="shared" si="3"/>
        <v>44.96</v>
      </c>
      <c r="L19" s="64">
        <f t="shared" si="4"/>
        <v>256.14999999999998</v>
      </c>
      <c r="M19" s="64">
        <f t="shared" si="5"/>
        <v>266.14999999999998</v>
      </c>
      <c r="N19" s="64" cm="1">
        <f t="array" ref="N19">[2]!PropsSI("P","T",L19,"Q",0,$F$9)</f>
        <v>150836.68187834125</v>
      </c>
      <c r="O19" s="64" cm="1">
        <f t="array" ref="O19">[2]!PropsSI("H","P",N19,"T",M19,$F$9)</f>
        <v>396664.53307498101</v>
      </c>
      <c r="P19" s="64" cm="1">
        <f t="array" ref="P19">[2]!PropsSI("S","P",N19,"T",M19,$F$9)</f>
        <v>1770.3653899981227</v>
      </c>
      <c r="Q19" s="64" cm="1">
        <f t="array" ref="Q19">1/[2]!PropsSI("D","P",N19,"T",M19,$F$9)</f>
        <v>0.13688735498352944</v>
      </c>
      <c r="R19" s="64">
        <f t="shared" si="6"/>
        <v>333.10999999999996</v>
      </c>
      <c r="S19" s="64" cm="1">
        <f t="array" ref="S19">[2]!PropsSI("T","P",T19,"S",V19,$F$9)</f>
        <v>351.4759497132672</v>
      </c>
      <c r="T19" s="64" cm="1">
        <f t="array" ref="T19">[2]!PropsSI("P","T",R19,"Q",1,$F$9)</f>
        <v>1680193.0855603637</v>
      </c>
      <c r="U19" s="64" cm="1">
        <f t="array" ref="U19">[2]!PropsSI("H","P",T19,"S",V19,$F$9)</f>
        <v>449846.01484825416</v>
      </c>
      <c r="V19" s="64">
        <f t="shared" si="7"/>
        <v>1770.3653899981227</v>
      </c>
      <c r="W19" s="64" cm="1">
        <f t="array" ref="W19">1/[2]!PropsSI("D","P",T19,"S",V19,$F$9)</f>
        <v>1.3315377329389486E-2</v>
      </c>
      <c r="X19" s="64">
        <f t="shared" si="8"/>
        <v>333.10999999999996</v>
      </c>
      <c r="Y19" s="64" cm="1">
        <f t="array" ref="Y19">[2]!PropsSI("T","P",Z19,"H",AA19,$F$9)</f>
        <v>351.47594971326714</v>
      </c>
      <c r="Z19" s="64">
        <f t="shared" si="9"/>
        <v>1680193.0855603637</v>
      </c>
      <c r="AA19" s="64">
        <f t="shared" si="0"/>
        <v>449846.01484825416</v>
      </c>
      <c r="AB19" s="64" cm="1">
        <f t="array" ref="AB19">[2]!PropsSI("S","P",Z19,"H",AA19,$F$9)</f>
        <v>1770.3653899981227</v>
      </c>
      <c r="AC19" s="64" cm="1">
        <f t="array" ref="AC19">1/[2]!PropsSI("D","P",Z19,"H",AA19,$F$9)</f>
        <v>1.3315377329389479E-2</v>
      </c>
      <c r="AD19" s="64">
        <f t="shared" si="10"/>
        <v>333.10999999999996</v>
      </c>
      <c r="AE19" s="64">
        <f t="shared" si="11"/>
        <v>328.10999999999996</v>
      </c>
      <c r="AF19" s="64" cm="1">
        <f t="array" ref="AF19">[2]!PropsSI("P","T",AD19,"Q",0,$F$9)</f>
        <v>1680193.0855603637</v>
      </c>
      <c r="AG19" s="64" cm="1">
        <f t="array" ref="AG19">[2]!PropsSI("H","P",AF19,"T",AE19,$F$9)</f>
        <v>279295.35035627912</v>
      </c>
      <c r="AH19" s="64" cm="1">
        <f t="array" ref="AH19">[2]!PropsSI("S","P",AF19,"T",AE19,$F$9)</f>
        <v>1259.9954978933074</v>
      </c>
      <c r="AI19" s="64" cm="1">
        <f t="array" ref="AI19">1/[2]!PropsSI("D","P",AF19,"T",AE19,$F$9)</f>
        <v>9.2517034675558009E-4</v>
      </c>
      <c r="AJ19" s="64">
        <f t="shared" si="12"/>
        <v>332.10999999999996</v>
      </c>
      <c r="AK19" s="64">
        <f t="shared" si="13"/>
        <v>326.10999999999996</v>
      </c>
      <c r="AL19" s="64" cm="1">
        <f t="array" ref="AL19">[2]!PropsSI("P","T",AJ19,"Q",0,$F$9)</f>
        <v>1640782.460980312</v>
      </c>
      <c r="AM19" s="64" cm="1">
        <f t="array" ref="AM19">[2]!PropsSI("H","P",AL19,"T",AK19,$F$9)</f>
        <v>276133.54470152629</v>
      </c>
      <c r="AN19" s="64" cm="1">
        <f t="array" ref="AN19">[2]!PropsSI("S","P",AL19,"T",AK19,$F$9)</f>
        <v>1250.4405928175236</v>
      </c>
      <c r="AO19" s="64" cm="1">
        <f t="array" ref="AO19">1/[2]!PropsSI("D","P",AL19,"T",AK19,$F$9)</f>
        <v>9.167003292232023E-4</v>
      </c>
      <c r="AP19" s="64">
        <f t="shared" si="14"/>
        <v>260.14999999999998</v>
      </c>
      <c r="AQ19" s="64">
        <f t="shared" si="15"/>
        <v>260.14999999999998</v>
      </c>
      <c r="AR19" s="64" cm="1">
        <f t="array" ref="AR19">[2]!PropsSI("P","T",AP19,"Q",0,$F$9)</f>
        <v>177916.45421566669</v>
      </c>
      <c r="AS19" s="64">
        <f t="shared" si="16"/>
        <v>276133.54470152629</v>
      </c>
      <c r="AT19" s="64" cm="1">
        <f t="array" ref="AT19">[2]!PropsSI("H","P",AR19,"H",AS19,$F$9)</f>
        <v>276133.54470152629</v>
      </c>
      <c r="AU19" s="64" cm="1">
        <f t="array" ref="AU19">1/[2]!PropsSI("D","P",AR19,"H",AS19,$F$9)</f>
        <v>5.051246833525657E-2</v>
      </c>
      <c r="AV19" s="64"/>
      <c r="AW19" s="64">
        <f t="shared" si="17"/>
        <v>258.14999999999998</v>
      </c>
      <c r="AX19" s="64">
        <f t="shared" si="18"/>
        <v>260.14999999999998</v>
      </c>
      <c r="AY19" s="64" cm="1">
        <f t="array" ref="AY19">[2]!PropsSI("P","T",AW19,"Q",1,$F$9)</f>
        <v>163940.08425461562</v>
      </c>
      <c r="AZ19" s="64" cm="1">
        <f t="array" ref="AZ19">[2]!PropsSI("H","P",AY19,"T",AX19,$F$9)</f>
        <v>391296.02083444159</v>
      </c>
      <c r="BA19" s="64" cm="1">
        <f t="array" ref="BA19">[2]!PropsSI("S","P",AY19,"T",AX19,$F$9)</f>
        <v>1743.5316928918351</v>
      </c>
      <c r="BB19" s="64" cm="1">
        <f t="array" ref="BB19">1/[2]!PropsSI("D","P",AY19,"T",AX19,$F$9)</f>
        <v>0.12185631636211669</v>
      </c>
      <c r="BC19" s="64">
        <f t="shared" si="19"/>
        <v>115.1624761329153</v>
      </c>
      <c r="BD19" s="64">
        <f t="shared" si="20"/>
        <v>53.181481773273148</v>
      </c>
      <c r="BE19" s="64">
        <f t="shared" si="21"/>
        <v>-168.34395790618845</v>
      </c>
      <c r="BF19" s="64">
        <f t="shared" si="22"/>
        <v>2.1654619670787603</v>
      </c>
      <c r="BG19" s="64">
        <f t="shared" si="23"/>
        <v>3.4438367129135545</v>
      </c>
      <c r="BH19" s="64">
        <f t="shared" si="24"/>
        <v>0.62879344974713869</v>
      </c>
      <c r="BI19" s="64">
        <f t="shared" si="25"/>
        <v>11.139154379672309</v>
      </c>
    </row>
    <row r="20" spans="1:61" x14ac:dyDescent="0.3">
      <c r="A20">
        <v>19</v>
      </c>
      <c r="B20">
        <v>1</v>
      </c>
      <c r="C20">
        <v>13.29</v>
      </c>
      <c r="D20">
        <v>17.21</v>
      </c>
      <c r="E20" s="71" t="s">
        <v>561</v>
      </c>
      <c r="F20">
        <v>5</v>
      </c>
      <c r="H20" s="73">
        <f t="shared" si="1"/>
        <v>44.96</v>
      </c>
      <c r="I20">
        <f t="shared" si="2"/>
        <v>36.5</v>
      </c>
      <c r="J20" s="64">
        <v>19</v>
      </c>
      <c r="K20" s="75">
        <f t="shared" si="3"/>
        <v>44.96</v>
      </c>
      <c r="L20" s="64">
        <f t="shared" si="4"/>
        <v>256.14999999999998</v>
      </c>
      <c r="M20" s="64">
        <f t="shared" si="5"/>
        <v>266.14999999999998</v>
      </c>
      <c r="N20" s="64" cm="1">
        <f t="array" ref="N20">[2]!PropsSI("P","T",L20,"Q",0,$F$9)</f>
        <v>150836.68187834125</v>
      </c>
      <c r="O20" s="64" cm="1">
        <f t="array" ref="O20">[2]!PropsSI("H","P",N20,"T",M20,$F$9)</f>
        <v>396664.53307498101</v>
      </c>
      <c r="P20" s="64" cm="1">
        <f t="array" ref="P20">[2]!PropsSI("S","P",N20,"T",M20,$F$9)</f>
        <v>1770.3653899981227</v>
      </c>
      <c r="Q20" s="64" cm="1">
        <f t="array" ref="Q20">1/[2]!PropsSI("D","P",N20,"T",M20,$F$9)</f>
        <v>0.13688735498352944</v>
      </c>
      <c r="R20" s="64">
        <f t="shared" si="6"/>
        <v>333.10999999999996</v>
      </c>
      <c r="S20" s="64" cm="1">
        <f t="array" ref="S20">[2]!PropsSI("T","P",T20,"S",V20,$F$9)</f>
        <v>351.4759497132672</v>
      </c>
      <c r="T20" s="64" cm="1">
        <f t="array" ref="T20">[2]!PropsSI("P","T",R20,"Q",1,$F$9)</f>
        <v>1680193.0855603637</v>
      </c>
      <c r="U20" s="64" cm="1">
        <f t="array" ref="U20">[2]!PropsSI("H","P",T20,"S",V20,$F$9)</f>
        <v>449846.01484825416</v>
      </c>
      <c r="V20" s="64">
        <f t="shared" si="7"/>
        <v>1770.3653899981227</v>
      </c>
      <c r="W20" s="64" cm="1">
        <f t="array" ref="W20">1/[2]!PropsSI("D","P",T20,"S",V20,$F$9)</f>
        <v>1.3315377329389486E-2</v>
      </c>
      <c r="X20" s="64">
        <f t="shared" si="8"/>
        <v>333.10999999999996</v>
      </c>
      <c r="Y20" s="64" cm="1">
        <f t="array" ref="Y20">[2]!PropsSI("T","P",Z20,"H",AA20,$F$9)</f>
        <v>351.47594971326714</v>
      </c>
      <c r="Z20" s="64">
        <f t="shared" si="9"/>
        <v>1680193.0855603637</v>
      </c>
      <c r="AA20" s="64">
        <f t="shared" si="0"/>
        <v>449846.01484825416</v>
      </c>
      <c r="AB20" s="64" cm="1">
        <f t="array" ref="AB20">[2]!PropsSI("S","P",Z20,"H",AA20,$F$9)</f>
        <v>1770.3653899981227</v>
      </c>
      <c r="AC20" s="64" cm="1">
        <f t="array" ref="AC20">1/[2]!PropsSI("D","P",Z20,"H",AA20,$F$9)</f>
        <v>1.3315377329389479E-2</v>
      </c>
      <c r="AD20" s="64">
        <f t="shared" si="10"/>
        <v>333.10999999999996</v>
      </c>
      <c r="AE20" s="64">
        <f t="shared" si="11"/>
        <v>328.10999999999996</v>
      </c>
      <c r="AF20" s="64" cm="1">
        <f t="array" ref="AF20">[2]!PropsSI("P","T",AD20,"Q",0,$F$9)</f>
        <v>1680193.0855603637</v>
      </c>
      <c r="AG20" s="64" cm="1">
        <f t="array" ref="AG20">[2]!PropsSI("H","P",AF20,"T",AE20,$F$9)</f>
        <v>279295.35035627912</v>
      </c>
      <c r="AH20" s="64" cm="1">
        <f t="array" ref="AH20">[2]!PropsSI("S","P",AF20,"T",AE20,$F$9)</f>
        <v>1259.9954978933074</v>
      </c>
      <c r="AI20" s="64" cm="1">
        <f t="array" ref="AI20">1/[2]!PropsSI("D","P",AF20,"T",AE20,$F$9)</f>
        <v>9.2517034675558009E-4</v>
      </c>
      <c r="AJ20" s="64">
        <f t="shared" si="12"/>
        <v>332.10999999999996</v>
      </c>
      <c r="AK20" s="64">
        <f t="shared" si="13"/>
        <v>326.10999999999996</v>
      </c>
      <c r="AL20" s="64" cm="1">
        <f t="array" ref="AL20">[2]!PropsSI("P","T",AJ20,"Q",0,$F$9)</f>
        <v>1640782.460980312</v>
      </c>
      <c r="AM20" s="64" cm="1">
        <f t="array" ref="AM20">[2]!PropsSI("H","P",AL20,"T",AK20,$F$9)</f>
        <v>276133.54470152629</v>
      </c>
      <c r="AN20" s="64" cm="1">
        <f t="array" ref="AN20">[2]!PropsSI("S","P",AL20,"T",AK20,$F$9)</f>
        <v>1250.4405928175236</v>
      </c>
      <c r="AO20" s="64" cm="1">
        <f t="array" ref="AO20">1/[2]!PropsSI("D","P",AL20,"T",AK20,$F$9)</f>
        <v>9.167003292232023E-4</v>
      </c>
      <c r="AP20" s="64">
        <f t="shared" si="14"/>
        <v>260.14999999999998</v>
      </c>
      <c r="AQ20" s="64">
        <f t="shared" si="15"/>
        <v>260.14999999999998</v>
      </c>
      <c r="AR20" s="64" cm="1">
        <f t="array" ref="AR20">[2]!PropsSI("P","T",AP20,"Q",0,$F$9)</f>
        <v>177916.45421566669</v>
      </c>
      <c r="AS20" s="64">
        <f t="shared" si="16"/>
        <v>276133.54470152629</v>
      </c>
      <c r="AT20" s="64" cm="1">
        <f t="array" ref="AT20">[2]!PropsSI("H","P",AR20,"H",AS20,$F$9)</f>
        <v>276133.54470152629</v>
      </c>
      <c r="AU20" s="64" cm="1">
        <f t="array" ref="AU20">1/[2]!PropsSI("D","P",AR20,"H",AS20,$F$9)</f>
        <v>5.051246833525657E-2</v>
      </c>
      <c r="AV20" s="64"/>
      <c r="AW20" s="64">
        <f t="shared" si="17"/>
        <v>258.14999999999998</v>
      </c>
      <c r="AX20" s="64">
        <f t="shared" si="18"/>
        <v>260.14999999999998</v>
      </c>
      <c r="AY20" s="64" cm="1">
        <f t="array" ref="AY20">[2]!PropsSI("P","T",AW20,"Q",1,$F$9)</f>
        <v>163940.08425461562</v>
      </c>
      <c r="AZ20" s="64" cm="1">
        <f t="array" ref="AZ20">[2]!PropsSI("H","P",AY20,"T",AX20,$F$9)</f>
        <v>391296.02083444159</v>
      </c>
      <c r="BA20" s="64" cm="1">
        <f t="array" ref="BA20">[2]!PropsSI("S","P",AY20,"T",AX20,$F$9)</f>
        <v>1743.5316928918351</v>
      </c>
      <c r="BB20" s="64" cm="1">
        <f t="array" ref="BB20">1/[2]!PropsSI("D","P",AY20,"T",AX20,$F$9)</f>
        <v>0.12185631636211669</v>
      </c>
      <c r="BC20" s="64">
        <f t="shared" si="19"/>
        <v>115.1624761329153</v>
      </c>
      <c r="BD20" s="64">
        <f t="shared" si="20"/>
        <v>53.181481773273148</v>
      </c>
      <c r="BE20" s="64">
        <f t="shared" si="21"/>
        <v>-168.34395790618845</v>
      </c>
      <c r="BF20" s="64">
        <f t="shared" si="22"/>
        <v>2.1654619670787603</v>
      </c>
      <c r="BG20" s="64">
        <f t="shared" si="23"/>
        <v>3.4438367129135545</v>
      </c>
      <c r="BH20" s="64">
        <f t="shared" si="24"/>
        <v>0.62879344974713869</v>
      </c>
      <c r="BI20" s="64">
        <f t="shared" si="25"/>
        <v>11.139154379672309</v>
      </c>
    </row>
    <row r="21" spans="1:61" x14ac:dyDescent="0.3">
      <c r="A21">
        <v>20</v>
      </c>
      <c r="B21">
        <v>1</v>
      </c>
      <c r="C21">
        <v>10.66</v>
      </c>
      <c r="D21">
        <v>17.13</v>
      </c>
      <c r="E21" t="s">
        <v>562</v>
      </c>
      <c r="F21">
        <v>0</v>
      </c>
      <c r="H21" s="73">
        <f t="shared" si="1"/>
        <v>44.96</v>
      </c>
      <c r="I21">
        <f t="shared" si="2"/>
        <v>36.5</v>
      </c>
      <c r="J21" s="64">
        <v>20</v>
      </c>
      <c r="K21" s="75">
        <f t="shared" si="3"/>
        <v>44.96</v>
      </c>
      <c r="L21" s="64">
        <f t="shared" si="4"/>
        <v>256.14999999999998</v>
      </c>
      <c r="M21" s="64">
        <f t="shared" si="5"/>
        <v>266.14999999999998</v>
      </c>
      <c r="N21" s="64" cm="1">
        <f t="array" ref="N21">[2]!PropsSI("P","T",L21,"Q",0,$F$9)</f>
        <v>150836.68187834125</v>
      </c>
      <c r="O21" s="64" cm="1">
        <f t="array" ref="O21">[2]!PropsSI("H","P",N21,"T",M21,$F$9)</f>
        <v>396664.53307498101</v>
      </c>
      <c r="P21" s="64" cm="1">
        <f t="array" ref="P21">[2]!PropsSI("S","P",N21,"T",M21,$F$9)</f>
        <v>1770.3653899981227</v>
      </c>
      <c r="Q21" s="64" cm="1">
        <f t="array" ref="Q21">1/[2]!PropsSI("D","P",N21,"T",M21,$F$9)</f>
        <v>0.13688735498352944</v>
      </c>
      <c r="R21" s="64">
        <f t="shared" si="6"/>
        <v>333.10999999999996</v>
      </c>
      <c r="S21" s="64" cm="1">
        <f t="array" ref="S21">[2]!PropsSI("T","P",T21,"S",V21,$F$9)</f>
        <v>351.4759497132672</v>
      </c>
      <c r="T21" s="64" cm="1">
        <f t="array" ref="T21">[2]!PropsSI("P","T",R21,"Q",1,$F$9)</f>
        <v>1680193.0855603637</v>
      </c>
      <c r="U21" s="64" cm="1">
        <f t="array" ref="U21">[2]!PropsSI("H","P",T21,"S",V21,$F$9)</f>
        <v>449846.01484825416</v>
      </c>
      <c r="V21" s="64">
        <f t="shared" si="7"/>
        <v>1770.3653899981227</v>
      </c>
      <c r="W21" s="64" cm="1">
        <f t="array" ref="W21">1/[2]!PropsSI("D","P",T21,"S",V21,$F$9)</f>
        <v>1.3315377329389486E-2</v>
      </c>
      <c r="X21" s="64">
        <f t="shared" si="8"/>
        <v>333.10999999999996</v>
      </c>
      <c r="Y21" s="64" cm="1">
        <f t="array" ref="Y21">[2]!PropsSI("T","P",Z21,"H",AA21,$F$9)</f>
        <v>351.47594971326714</v>
      </c>
      <c r="Z21" s="64">
        <f t="shared" si="9"/>
        <v>1680193.0855603637</v>
      </c>
      <c r="AA21" s="64">
        <f t="shared" si="0"/>
        <v>449846.01484825416</v>
      </c>
      <c r="AB21" s="64" cm="1">
        <f t="array" ref="AB21">[2]!PropsSI("S","P",Z21,"H",AA21,$F$9)</f>
        <v>1770.3653899981227</v>
      </c>
      <c r="AC21" s="64" cm="1">
        <f t="array" ref="AC21">1/[2]!PropsSI("D","P",Z21,"H",AA21,$F$9)</f>
        <v>1.3315377329389479E-2</v>
      </c>
      <c r="AD21" s="64">
        <f t="shared" si="10"/>
        <v>333.10999999999996</v>
      </c>
      <c r="AE21" s="64">
        <f t="shared" si="11"/>
        <v>328.10999999999996</v>
      </c>
      <c r="AF21" s="64" cm="1">
        <f t="array" ref="AF21">[2]!PropsSI("P","T",AD21,"Q",0,$F$9)</f>
        <v>1680193.0855603637</v>
      </c>
      <c r="AG21" s="64" cm="1">
        <f t="array" ref="AG21">[2]!PropsSI("H","P",AF21,"T",AE21,$F$9)</f>
        <v>279295.35035627912</v>
      </c>
      <c r="AH21" s="64" cm="1">
        <f t="array" ref="AH21">[2]!PropsSI("S","P",AF21,"T",AE21,$F$9)</f>
        <v>1259.9954978933074</v>
      </c>
      <c r="AI21" s="64" cm="1">
        <f t="array" ref="AI21">1/[2]!PropsSI("D","P",AF21,"T",AE21,$F$9)</f>
        <v>9.2517034675558009E-4</v>
      </c>
      <c r="AJ21" s="64">
        <f t="shared" si="12"/>
        <v>332.10999999999996</v>
      </c>
      <c r="AK21" s="64">
        <f t="shared" si="13"/>
        <v>326.10999999999996</v>
      </c>
      <c r="AL21" s="64" cm="1">
        <f t="array" ref="AL21">[2]!PropsSI("P","T",AJ21,"Q",0,$F$9)</f>
        <v>1640782.460980312</v>
      </c>
      <c r="AM21" s="64" cm="1">
        <f t="array" ref="AM21">[2]!PropsSI("H","P",AL21,"T",AK21,$F$9)</f>
        <v>276133.54470152629</v>
      </c>
      <c r="AN21" s="64" cm="1">
        <f t="array" ref="AN21">[2]!PropsSI("S","P",AL21,"T",AK21,$F$9)</f>
        <v>1250.4405928175236</v>
      </c>
      <c r="AO21" s="64" cm="1">
        <f t="array" ref="AO21">1/[2]!PropsSI("D","P",AL21,"T",AK21,$F$9)</f>
        <v>9.167003292232023E-4</v>
      </c>
      <c r="AP21" s="64">
        <f t="shared" si="14"/>
        <v>260.14999999999998</v>
      </c>
      <c r="AQ21" s="64">
        <f t="shared" si="15"/>
        <v>260.14999999999998</v>
      </c>
      <c r="AR21" s="64" cm="1">
        <f t="array" ref="AR21">[2]!PropsSI("P","T",AP21,"Q",0,$F$9)</f>
        <v>177916.45421566669</v>
      </c>
      <c r="AS21" s="64">
        <f t="shared" si="16"/>
        <v>276133.54470152629</v>
      </c>
      <c r="AT21" s="64" cm="1">
        <f t="array" ref="AT21">[2]!PropsSI("H","P",AR21,"H",AS21,$F$9)</f>
        <v>276133.54470152629</v>
      </c>
      <c r="AU21" s="64" cm="1">
        <f t="array" ref="AU21">1/[2]!PropsSI("D","P",AR21,"H",AS21,$F$9)</f>
        <v>5.051246833525657E-2</v>
      </c>
      <c r="AV21" s="64"/>
      <c r="AW21" s="64">
        <f t="shared" si="17"/>
        <v>258.14999999999998</v>
      </c>
      <c r="AX21" s="64">
        <f t="shared" si="18"/>
        <v>260.14999999999998</v>
      </c>
      <c r="AY21" s="64" cm="1">
        <f t="array" ref="AY21">[2]!PropsSI("P","T",AW21,"Q",1,$F$9)</f>
        <v>163940.08425461562</v>
      </c>
      <c r="AZ21" s="64" cm="1">
        <f t="array" ref="AZ21">[2]!PropsSI("H","P",AY21,"T",AX21,$F$9)</f>
        <v>391296.02083444159</v>
      </c>
      <c r="BA21" s="64" cm="1">
        <f t="array" ref="BA21">[2]!PropsSI("S","P",AY21,"T",AX21,$F$9)</f>
        <v>1743.5316928918351</v>
      </c>
      <c r="BB21" s="64" cm="1">
        <f t="array" ref="BB21">1/[2]!PropsSI("D","P",AY21,"T",AX21,$F$9)</f>
        <v>0.12185631636211669</v>
      </c>
      <c r="BC21" s="64">
        <f t="shared" si="19"/>
        <v>115.1624761329153</v>
      </c>
      <c r="BD21" s="64">
        <f t="shared" si="20"/>
        <v>53.181481773273148</v>
      </c>
      <c r="BE21" s="64">
        <f t="shared" si="21"/>
        <v>-168.34395790618845</v>
      </c>
      <c r="BF21" s="64">
        <f t="shared" si="22"/>
        <v>2.1654619670787603</v>
      </c>
      <c r="BG21" s="64">
        <f t="shared" si="23"/>
        <v>3.4438367129135545</v>
      </c>
      <c r="BH21" s="64">
        <f t="shared" si="24"/>
        <v>0.62879344974713869</v>
      </c>
      <c r="BI21" s="64">
        <f t="shared" si="25"/>
        <v>11.139154379672309</v>
      </c>
    </row>
    <row r="22" spans="1:61" x14ac:dyDescent="0.3">
      <c r="A22">
        <v>21</v>
      </c>
      <c r="B22">
        <v>1</v>
      </c>
      <c r="C22">
        <v>12.27</v>
      </c>
      <c r="D22">
        <v>20.95</v>
      </c>
      <c r="E22" s="71" t="s">
        <v>556</v>
      </c>
      <c r="F22">
        <v>2</v>
      </c>
      <c r="H22" s="73">
        <f t="shared" si="1"/>
        <v>44.96</v>
      </c>
      <c r="I22">
        <f t="shared" si="2"/>
        <v>36.5</v>
      </c>
      <c r="J22" s="64">
        <v>21</v>
      </c>
      <c r="K22" s="75">
        <f t="shared" si="3"/>
        <v>44.96</v>
      </c>
      <c r="L22" s="64">
        <f t="shared" si="4"/>
        <v>256.14999999999998</v>
      </c>
      <c r="M22" s="64">
        <f t="shared" si="5"/>
        <v>266.14999999999998</v>
      </c>
      <c r="N22" s="64" cm="1">
        <f t="array" ref="N22">[2]!PropsSI("P","T",L22,"Q",0,$F$9)</f>
        <v>150836.68187834125</v>
      </c>
      <c r="O22" s="64" cm="1">
        <f t="array" ref="O22">[2]!PropsSI("H","P",N22,"T",M22,$F$9)</f>
        <v>396664.53307498101</v>
      </c>
      <c r="P22" s="64" cm="1">
        <f t="array" ref="P22">[2]!PropsSI("S","P",N22,"T",M22,$F$9)</f>
        <v>1770.3653899981227</v>
      </c>
      <c r="Q22" s="64" cm="1">
        <f t="array" ref="Q22">1/[2]!PropsSI("D","P",N22,"T",M22,$F$9)</f>
        <v>0.13688735498352944</v>
      </c>
      <c r="R22" s="64">
        <f t="shared" si="6"/>
        <v>333.10999999999996</v>
      </c>
      <c r="S22" s="64" cm="1">
        <f t="array" ref="S22">[2]!PropsSI("T","P",T22,"S",V22,$F$9)</f>
        <v>351.4759497132672</v>
      </c>
      <c r="T22" s="64" cm="1">
        <f t="array" ref="T22">[2]!PropsSI("P","T",R22,"Q",1,$F$9)</f>
        <v>1680193.0855603637</v>
      </c>
      <c r="U22" s="64" cm="1">
        <f t="array" ref="U22">[2]!PropsSI("H","P",T22,"S",V22,$F$9)</f>
        <v>449846.01484825416</v>
      </c>
      <c r="V22" s="64">
        <f t="shared" si="7"/>
        <v>1770.3653899981227</v>
      </c>
      <c r="W22" s="64" cm="1">
        <f t="array" ref="W22">1/[2]!PropsSI("D","P",T22,"S",V22,$F$9)</f>
        <v>1.3315377329389486E-2</v>
      </c>
      <c r="X22" s="64">
        <f t="shared" si="8"/>
        <v>333.10999999999996</v>
      </c>
      <c r="Y22" s="64" cm="1">
        <f t="array" ref="Y22">[2]!PropsSI("T","P",Z22,"H",AA22,$F$9)</f>
        <v>351.47594971326714</v>
      </c>
      <c r="Z22" s="64">
        <f t="shared" si="9"/>
        <v>1680193.0855603637</v>
      </c>
      <c r="AA22" s="64">
        <f t="shared" si="0"/>
        <v>449846.01484825416</v>
      </c>
      <c r="AB22" s="64" cm="1">
        <f t="array" ref="AB22">[2]!PropsSI("S","P",Z22,"H",AA22,$F$9)</f>
        <v>1770.3653899981227</v>
      </c>
      <c r="AC22" s="64" cm="1">
        <f t="array" ref="AC22">1/[2]!PropsSI("D","P",Z22,"H",AA22,$F$9)</f>
        <v>1.3315377329389479E-2</v>
      </c>
      <c r="AD22" s="64">
        <f t="shared" si="10"/>
        <v>333.10999999999996</v>
      </c>
      <c r="AE22" s="64">
        <f t="shared" si="11"/>
        <v>328.10999999999996</v>
      </c>
      <c r="AF22" s="64" cm="1">
        <f t="array" ref="AF22">[2]!PropsSI("P","T",AD22,"Q",0,$F$9)</f>
        <v>1680193.0855603637</v>
      </c>
      <c r="AG22" s="64" cm="1">
        <f t="array" ref="AG22">[2]!PropsSI("H","P",AF22,"T",AE22,$F$9)</f>
        <v>279295.35035627912</v>
      </c>
      <c r="AH22" s="64" cm="1">
        <f t="array" ref="AH22">[2]!PropsSI("S","P",AF22,"T",AE22,$F$9)</f>
        <v>1259.9954978933074</v>
      </c>
      <c r="AI22" s="64" cm="1">
        <f t="array" ref="AI22">1/[2]!PropsSI("D","P",AF22,"T",AE22,$F$9)</f>
        <v>9.2517034675558009E-4</v>
      </c>
      <c r="AJ22" s="64">
        <f t="shared" si="12"/>
        <v>332.10999999999996</v>
      </c>
      <c r="AK22" s="64">
        <f t="shared" si="13"/>
        <v>326.10999999999996</v>
      </c>
      <c r="AL22" s="64" cm="1">
        <f t="array" ref="AL22">[2]!PropsSI("P","T",AJ22,"Q",0,$F$9)</f>
        <v>1640782.460980312</v>
      </c>
      <c r="AM22" s="64" cm="1">
        <f t="array" ref="AM22">[2]!PropsSI("H","P",AL22,"T",AK22,$F$9)</f>
        <v>276133.54470152629</v>
      </c>
      <c r="AN22" s="64" cm="1">
        <f t="array" ref="AN22">[2]!PropsSI("S","P",AL22,"T",AK22,$F$9)</f>
        <v>1250.4405928175236</v>
      </c>
      <c r="AO22" s="64" cm="1">
        <f t="array" ref="AO22">1/[2]!PropsSI("D","P",AL22,"T",AK22,$F$9)</f>
        <v>9.167003292232023E-4</v>
      </c>
      <c r="AP22" s="64">
        <f t="shared" si="14"/>
        <v>260.14999999999998</v>
      </c>
      <c r="AQ22" s="64">
        <f t="shared" si="15"/>
        <v>260.14999999999998</v>
      </c>
      <c r="AR22" s="64" cm="1">
        <f t="array" ref="AR22">[2]!PropsSI("P","T",AP22,"Q",0,$F$9)</f>
        <v>177916.45421566669</v>
      </c>
      <c r="AS22" s="64">
        <f t="shared" si="16"/>
        <v>276133.54470152629</v>
      </c>
      <c r="AT22" s="64" cm="1">
        <f t="array" ref="AT22">[2]!PropsSI("H","P",AR22,"H",AS22,$F$9)</f>
        <v>276133.54470152629</v>
      </c>
      <c r="AU22" s="64" cm="1">
        <f t="array" ref="AU22">1/[2]!PropsSI("D","P",AR22,"H",AS22,$F$9)</f>
        <v>5.051246833525657E-2</v>
      </c>
      <c r="AV22" s="64"/>
      <c r="AW22" s="64">
        <f t="shared" si="17"/>
        <v>258.14999999999998</v>
      </c>
      <c r="AX22" s="64">
        <f t="shared" si="18"/>
        <v>260.14999999999998</v>
      </c>
      <c r="AY22" s="64" cm="1">
        <f t="array" ref="AY22">[2]!PropsSI("P","T",AW22,"Q",1,$F$9)</f>
        <v>163940.08425461562</v>
      </c>
      <c r="AZ22" s="64" cm="1">
        <f t="array" ref="AZ22">[2]!PropsSI("H","P",AY22,"T",AX22,$F$9)</f>
        <v>391296.02083444159</v>
      </c>
      <c r="BA22" s="64" cm="1">
        <f t="array" ref="BA22">[2]!PropsSI("S","P",AY22,"T",AX22,$F$9)</f>
        <v>1743.5316928918351</v>
      </c>
      <c r="BB22" s="64" cm="1">
        <f t="array" ref="BB22">1/[2]!PropsSI("D","P",AY22,"T",AX22,$F$9)</f>
        <v>0.12185631636211669</v>
      </c>
      <c r="BC22" s="64">
        <f t="shared" si="19"/>
        <v>115.1624761329153</v>
      </c>
      <c r="BD22" s="64">
        <f t="shared" si="20"/>
        <v>53.181481773273148</v>
      </c>
      <c r="BE22" s="64">
        <f t="shared" si="21"/>
        <v>-168.34395790618845</v>
      </c>
      <c r="BF22" s="64">
        <f t="shared" si="22"/>
        <v>2.1654619670787603</v>
      </c>
      <c r="BG22" s="64">
        <f t="shared" si="23"/>
        <v>3.4438367129135545</v>
      </c>
      <c r="BH22" s="64">
        <f t="shared" si="24"/>
        <v>0.62879344974713869</v>
      </c>
      <c r="BI22" s="64">
        <f t="shared" si="25"/>
        <v>11.139154379672309</v>
      </c>
    </row>
    <row r="23" spans="1:61" x14ac:dyDescent="0.3">
      <c r="A23">
        <v>22</v>
      </c>
      <c r="B23">
        <v>1</v>
      </c>
      <c r="C23">
        <v>14.51</v>
      </c>
      <c r="D23">
        <v>24.5</v>
      </c>
      <c r="E23" t="s">
        <v>557</v>
      </c>
      <c r="F23">
        <v>10</v>
      </c>
      <c r="H23" s="73">
        <f t="shared" si="1"/>
        <v>44.96</v>
      </c>
      <c r="I23">
        <f t="shared" si="2"/>
        <v>36.5</v>
      </c>
      <c r="J23" s="64">
        <v>22</v>
      </c>
      <c r="K23" s="75">
        <f t="shared" si="3"/>
        <v>44.96</v>
      </c>
      <c r="L23" s="64">
        <f t="shared" si="4"/>
        <v>256.14999999999998</v>
      </c>
      <c r="M23" s="64">
        <f t="shared" si="5"/>
        <v>266.14999999999998</v>
      </c>
      <c r="N23" s="64" cm="1">
        <f t="array" ref="N23">[2]!PropsSI("P","T",L23,"Q",0,$F$9)</f>
        <v>150836.68187834125</v>
      </c>
      <c r="O23" s="64" cm="1">
        <f t="array" ref="O23">[2]!PropsSI("H","P",N23,"T",M23,$F$9)</f>
        <v>396664.53307498101</v>
      </c>
      <c r="P23" s="64" cm="1">
        <f t="array" ref="P23">[2]!PropsSI("S","P",N23,"T",M23,$F$9)</f>
        <v>1770.3653899981227</v>
      </c>
      <c r="Q23" s="64" cm="1">
        <f t="array" ref="Q23">1/[2]!PropsSI("D","P",N23,"T",M23,$F$9)</f>
        <v>0.13688735498352944</v>
      </c>
      <c r="R23" s="64">
        <f t="shared" si="6"/>
        <v>333.10999999999996</v>
      </c>
      <c r="S23" s="64" cm="1">
        <f t="array" ref="S23">[2]!PropsSI("T","P",T23,"S",V23,$F$9)</f>
        <v>351.4759497132672</v>
      </c>
      <c r="T23" s="64" cm="1">
        <f t="array" ref="T23">[2]!PropsSI("P","T",R23,"Q",1,$F$9)</f>
        <v>1680193.0855603637</v>
      </c>
      <c r="U23" s="64" cm="1">
        <f t="array" ref="U23">[2]!PropsSI("H","P",T23,"S",V23,$F$9)</f>
        <v>449846.01484825416</v>
      </c>
      <c r="V23" s="64">
        <f t="shared" si="7"/>
        <v>1770.3653899981227</v>
      </c>
      <c r="W23" s="64" cm="1">
        <f t="array" ref="W23">1/[2]!PropsSI("D","P",T23,"S",V23,$F$9)</f>
        <v>1.3315377329389486E-2</v>
      </c>
      <c r="X23" s="64">
        <f t="shared" si="8"/>
        <v>333.10999999999996</v>
      </c>
      <c r="Y23" s="64" cm="1">
        <f t="array" ref="Y23">[2]!PropsSI("T","P",Z23,"H",AA23,$F$9)</f>
        <v>351.47594971326714</v>
      </c>
      <c r="Z23" s="64">
        <f t="shared" si="9"/>
        <v>1680193.0855603637</v>
      </c>
      <c r="AA23" s="64">
        <f t="shared" si="0"/>
        <v>449846.01484825416</v>
      </c>
      <c r="AB23" s="64" cm="1">
        <f t="array" ref="AB23">[2]!PropsSI("S","P",Z23,"H",AA23,$F$9)</f>
        <v>1770.3653899981227</v>
      </c>
      <c r="AC23" s="64" cm="1">
        <f t="array" ref="AC23">1/[2]!PropsSI("D","P",Z23,"H",AA23,$F$9)</f>
        <v>1.3315377329389479E-2</v>
      </c>
      <c r="AD23" s="64">
        <f t="shared" si="10"/>
        <v>333.10999999999996</v>
      </c>
      <c r="AE23" s="64">
        <f t="shared" si="11"/>
        <v>328.10999999999996</v>
      </c>
      <c r="AF23" s="64" cm="1">
        <f t="array" ref="AF23">[2]!PropsSI("P","T",AD23,"Q",0,$F$9)</f>
        <v>1680193.0855603637</v>
      </c>
      <c r="AG23" s="64" cm="1">
        <f t="array" ref="AG23">[2]!PropsSI("H","P",AF23,"T",AE23,$F$9)</f>
        <v>279295.35035627912</v>
      </c>
      <c r="AH23" s="64" cm="1">
        <f t="array" ref="AH23">[2]!PropsSI("S","P",AF23,"T",AE23,$F$9)</f>
        <v>1259.9954978933074</v>
      </c>
      <c r="AI23" s="64" cm="1">
        <f t="array" ref="AI23">1/[2]!PropsSI("D","P",AF23,"T",AE23,$F$9)</f>
        <v>9.2517034675558009E-4</v>
      </c>
      <c r="AJ23" s="64">
        <f t="shared" si="12"/>
        <v>332.10999999999996</v>
      </c>
      <c r="AK23" s="64">
        <f t="shared" si="13"/>
        <v>326.10999999999996</v>
      </c>
      <c r="AL23" s="64" cm="1">
        <f t="array" ref="AL23">[2]!PropsSI("P","T",AJ23,"Q",0,$F$9)</f>
        <v>1640782.460980312</v>
      </c>
      <c r="AM23" s="64" cm="1">
        <f t="array" ref="AM23">[2]!PropsSI("H","P",AL23,"T",AK23,$F$9)</f>
        <v>276133.54470152629</v>
      </c>
      <c r="AN23" s="64" cm="1">
        <f t="array" ref="AN23">[2]!PropsSI("S","P",AL23,"T",AK23,$F$9)</f>
        <v>1250.4405928175236</v>
      </c>
      <c r="AO23" s="64" cm="1">
        <f t="array" ref="AO23">1/[2]!PropsSI("D","P",AL23,"T",AK23,$F$9)</f>
        <v>9.167003292232023E-4</v>
      </c>
      <c r="AP23" s="64">
        <f t="shared" si="14"/>
        <v>260.14999999999998</v>
      </c>
      <c r="AQ23" s="64">
        <f t="shared" si="15"/>
        <v>260.14999999999998</v>
      </c>
      <c r="AR23" s="64" cm="1">
        <f t="array" ref="AR23">[2]!PropsSI("P","T",AP23,"Q",0,$F$9)</f>
        <v>177916.45421566669</v>
      </c>
      <c r="AS23" s="64">
        <f t="shared" si="16"/>
        <v>276133.54470152629</v>
      </c>
      <c r="AT23" s="64" cm="1">
        <f t="array" ref="AT23">[2]!PropsSI("H","P",AR23,"H",AS23,$F$9)</f>
        <v>276133.54470152629</v>
      </c>
      <c r="AU23" s="64" cm="1">
        <f t="array" ref="AU23">1/[2]!PropsSI("D","P",AR23,"H",AS23,$F$9)</f>
        <v>5.051246833525657E-2</v>
      </c>
      <c r="AV23" s="64"/>
      <c r="AW23" s="64">
        <f t="shared" si="17"/>
        <v>258.14999999999998</v>
      </c>
      <c r="AX23" s="64">
        <f t="shared" si="18"/>
        <v>260.14999999999998</v>
      </c>
      <c r="AY23" s="64" cm="1">
        <f t="array" ref="AY23">[2]!PropsSI("P","T",AW23,"Q",1,$F$9)</f>
        <v>163940.08425461562</v>
      </c>
      <c r="AZ23" s="64" cm="1">
        <f t="array" ref="AZ23">[2]!PropsSI("H","P",AY23,"T",AX23,$F$9)</f>
        <v>391296.02083444159</v>
      </c>
      <c r="BA23" s="64" cm="1">
        <f t="array" ref="BA23">[2]!PropsSI("S","P",AY23,"T",AX23,$F$9)</f>
        <v>1743.5316928918351</v>
      </c>
      <c r="BB23" s="64" cm="1">
        <f t="array" ref="BB23">1/[2]!PropsSI("D","P",AY23,"T",AX23,$F$9)</f>
        <v>0.12185631636211669</v>
      </c>
      <c r="BC23" s="64">
        <f t="shared" si="19"/>
        <v>115.1624761329153</v>
      </c>
      <c r="BD23" s="64">
        <f t="shared" si="20"/>
        <v>53.181481773273148</v>
      </c>
      <c r="BE23" s="64">
        <f t="shared" si="21"/>
        <v>-168.34395790618845</v>
      </c>
      <c r="BF23" s="64">
        <f t="shared" si="22"/>
        <v>2.1654619670787603</v>
      </c>
      <c r="BG23" s="64">
        <f t="shared" si="23"/>
        <v>3.4438367129135545</v>
      </c>
      <c r="BH23" s="64">
        <f t="shared" si="24"/>
        <v>0.62879344974713869</v>
      </c>
      <c r="BI23" s="64">
        <f t="shared" si="25"/>
        <v>11.139154379672309</v>
      </c>
    </row>
    <row r="24" spans="1:61" x14ac:dyDescent="0.3">
      <c r="A24">
        <v>23</v>
      </c>
      <c r="B24">
        <v>1</v>
      </c>
      <c r="C24">
        <v>15.8</v>
      </c>
      <c r="D24">
        <v>26.95</v>
      </c>
      <c r="E24" t="s">
        <v>558</v>
      </c>
      <c r="F24">
        <v>1</v>
      </c>
      <c r="H24" s="73">
        <f t="shared" si="1"/>
        <v>44.96</v>
      </c>
      <c r="I24">
        <f t="shared" si="2"/>
        <v>36.5</v>
      </c>
      <c r="J24" s="64">
        <v>23</v>
      </c>
      <c r="K24" s="75">
        <f t="shared" si="3"/>
        <v>44.96</v>
      </c>
      <c r="L24" s="64">
        <f t="shared" si="4"/>
        <v>256.14999999999998</v>
      </c>
      <c r="M24" s="64">
        <f t="shared" si="5"/>
        <v>266.14999999999998</v>
      </c>
      <c r="N24" s="64" cm="1">
        <f t="array" ref="N24">[2]!PropsSI("P","T",L24,"Q",0,$F$9)</f>
        <v>150836.68187834125</v>
      </c>
      <c r="O24" s="64" cm="1">
        <f t="array" ref="O24">[2]!PropsSI("H","P",N24,"T",M24,$F$9)</f>
        <v>396664.53307498101</v>
      </c>
      <c r="P24" s="64" cm="1">
        <f t="array" ref="P24">[2]!PropsSI("S","P",N24,"T",M24,$F$9)</f>
        <v>1770.3653899981227</v>
      </c>
      <c r="Q24" s="64" cm="1">
        <f t="array" ref="Q24">1/[2]!PropsSI("D","P",N24,"T",M24,$F$9)</f>
        <v>0.13688735498352944</v>
      </c>
      <c r="R24" s="64">
        <f t="shared" si="6"/>
        <v>333.10999999999996</v>
      </c>
      <c r="S24" s="64" cm="1">
        <f t="array" ref="S24">[2]!PropsSI("T","P",T24,"S",V24,$F$9)</f>
        <v>351.4759497132672</v>
      </c>
      <c r="T24" s="64" cm="1">
        <f t="array" ref="T24">[2]!PropsSI("P","T",R24,"Q",1,$F$9)</f>
        <v>1680193.0855603637</v>
      </c>
      <c r="U24" s="64" cm="1">
        <f t="array" ref="U24">[2]!PropsSI("H","P",T24,"S",V24,$F$9)</f>
        <v>449846.01484825416</v>
      </c>
      <c r="V24" s="64">
        <f t="shared" si="7"/>
        <v>1770.3653899981227</v>
      </c>
      <c r="W24" s="64" cm="1">
        <f t="array" ref="W24">1/[2]!PropsSI("D","P",T24,"S",V24,$F$9)</f>
        <v>1.3315377329389486E-2</v>
      </c>
      <c r="X24" s="64">
        <f t="shared" si="8"/>
        <v>333.10999999999996</v>
      </c>
      <c r="Y24" s="64" cm="1">
        <f t="array" ref="Y24">[2]!PropsSI("T","P",Z24,"H",AA24,$F$9)</f>
        <v>351.47594971326714</v>
      </c>
      <c r="Z24" s="64">
        <f t="shared" si="9"/>
        <v>1680193.0855603637</v>
      </c>
      <c r="AA24" s="64">
        <f t="shared" si="0"/>
        <v>449846.01484825416</v>
      </c>
      <c r="AB24" s="64" cm="1">
        <f t="array" ref="AB24">[2]!PropsSI("S","P",Z24,"H",AA24,$F$9)</f>
        <v>1770.3653899981227</v>
      </c>
      <c r="AC24" s="64" cm="1">
        <f t="array" ref="AC24">1/[2]!PropsSI("D","P",Z24,"H",AA24,$F$9)</f>
        <v>1.3315377329389479E-2</v>
      </c>
      <c r="AD24" s="64">
        <f t="shared" si="10"/>
        <v>333.10999999999996</v>
      </c>
      <c r="AE24" s="64">
        <f t="shared" si="11"/>
        <v>328.10999999999996</v>
      </c>
      <c r="AF24" s="64" cm="1">
        <f t="array" ref="AF24">[2]!PropsSI("P","T",AD24,"Q",0,$F$9)</f>
        <v>1680193.0855603637</v>
      </c>
      <c r="AG24" s="64" cm="1">
        <f t="array" ref="AG24">[2]!PropsSI("H","P",AF24,"T",AE24,$F$9)</f>
        <v>279295.35035627912</v>
      </c>
      <c r="AH24" s="64" cm="1">
        <f t="array" ref="AH24">[2]!PropsSI("S","P",AF24,"T",AE24,$F$9)</f>
        <v>1259.9954978933074</v>
      </c>
      <c r="AI24" s="64" cm="1">
        <f t="array" ref="AI24">1/[2]!PropsSI("D","P",AF24,"T",AE24,$F$9)</f>
        <v>9.2517034675558009E-4</v>
      </c>
      <c r="AJ24" s="64">
        <f t="shared" si="12"/>
        <v>332.10999999999996</v>
      </c>
      <c r="AK24" s="64">
        <f t="shared" si="13"/>
        <v>326.10999999999996</v>
      </c>
      <c r="AL24" s="64" cm="1">
        <f t="array" ref="AL24">[2]!PropsSI("P","T",AJ24,"Q",0,$F$9)</f>
        <v>1640782.460980312</v>
      </c>
      <c r="AM24" s="64" cm="1">
        <f t="array" ref="AM24">[2]!PropsSI("H","P",AL24,"T",AK24,$F$9)</f>
        <v>276133.54470152629</v>
      </c>
      <c r="AN24" s="64" cm="1">
        <f t="array" ref="AN24">[2]!PropsSI("S","P",AL24,"T",AK24,$F$9)</f>
        <v>1250.4405928175236</v>
      </c>
      <c r="AO24" s="64" cm="1">
        <f t="array" ref="AO24">1/[2]!PropsSI("D","P",AL24,"T",AK24,$F$9)</f>
        <v>9.167003292232023E-4</v>
      </c>
      <c r="AP24" s="64">
        <f t="shared" si="14"/>
        <v>260.14999999999998</v>
      </c>
      <c r="AQ24" s="64">
        <f t="shared" si="15"/>
        <v>260.14999999999998</v>
      </c>
      <c r="AR24" s="64" cm="1">
        <f t="array" ref="AR24">[2]!PropsSI("P","T",AP24,"Q",0,$F$9)</f>
        <v>177916.45421566669</v>
      </c>
      <c r="AS24" s="64">
        <f t="shared" si="16"/>
        <v>276133.54470152629</v>
      </c>
      <c r="AT24" s="64" cm="1">
        <f t="array" ref="AT24">[2]!PropsSI("H","P",AR24,"H",AS24,$F$9)</f>
        <v>276133.54470152629</v>
      </c>
      <c r="AU24" s="64" cm="1">
        <f t="array" ref="AU24">1/[2]!PropsSI("D","P",AR24,"H",AS24,$F$9)</f>
        <v>5.051246833525657E-2</v>
      </c>
      <c r="AV24" s="64"/>
      <c r="AW24" s="64">
        <f t="shared" si="17"/>
        <v>258.14999999999998</v>
      </c>
      <c r="AX24" s="64">
        <f t="shared" si="18"/>
        <v>260.14999999999998</v>
      </c>
      <c r="AY24" s="64" cm="1">
        <f t="array" ref="AY24">[2]!PropsSI("P","T",AW24,"Q",1,$F$9)</f>
        <v>163940.08425461562</v>
      </c>
      <c r="AZ24" s="64" cm="1">
        <f t="array" ref="AZ24">[2]!PropsSI("H","P",AY24,"T",AX24,$F$9)</f>
        <v>391296.02083444159</v>
      </c>
      <c r="BA24" s="64" cm="1">
        <f t="array" ref="BA24">[2]!PropsSI("S","P",AY24,"T",AX24,$F$9)</f>
        <v>1743.5316928918351</v>
      </c>
      <c r="BB24" s="64" cm="1">
        <f t="array" ref="BB24">1/[2]!PropsSI("D","P",AY24,"T",AX24,$F$9)</f>
        <v>0.12185631636211669</v>
      </c>
      <c r="BC24" s="64">
        <f t="shared" si="19"/>
        <v>115.1624761329153</v>
      </c>
      <c r="BD24" s="64">
        <f t="shared" si="20"/>
        <v>53.181481773273148</v>
      </c>
      <c r="BE24" s="64">
        <f t="shared" si="21"/>
        <v>-168.34395790618845</v>
      </c>
      <c r="BF24" s="64">
        <f t="shared" si="22"/>
        <v>2.1654619670787603</v>
      </c>
      <c r="BG24" s="64">
        <f t="shared" si="23"/>
        <v>3.4438367129135545</v>
      </c>
      <c r="BH24" s="64">
        <f t="shared" si="24"/>
        <v>0.62879344974713869</v>
      </c>
      <c r="BI24" s="64">
        <f t="shared" si="25"/>
        <v>11.139154379672309</v>
      </c>
    </row>
    <row r="25" spans="1:61" x14ac:dyDescent="0.3">
      <c r="A25">
        <v>24</v>
      </c>
      <c r="B25">
        <v>1</v>
      </c>
      <c r="C25">
        <v>17</v>
      </c>
      <c r="D25">
        <v>28.21</v>
      </c>
      <c r="E25" t="s">
        <v>559</v>
      </c>
      <c r="F25">
        <v>2</v>
      </c>
      <c r="H25" s="73">
        <f t="shared" si="1"/>
        <v>44.96</v>
      </c>
      <c r="I25">
        <f t="shared" si="2"/>
        <v>36.5</v>
      </c>
      <c r="J25" s="64">
        <v>24</v>
      </c>
      <c r="K25" s="75">
        <f t="shared" si="3"/>
        <v>44.96</v>
      </c>
      <c r="L25" s="64">
        <f t="shared" si="4"/>
        <v>256.14999999999998</v>
      </c>
      <c r="M25" s="64">
        <f t="shared" si="5"/>
        <v>266.14999999999998</v>
      </c>
      <c r="N25" s="64" cm="1">
        <f t="array" ref="N25">[2]!PropsSI("P","T",L25,"Q",0,$F$9)</f>
        <v>150836.68187834125</v>
      </c>
      <c r="O25" s="64" cm="1">
        <f t="array" ref="O25">[2]!PropsSI("H","P",N25,"T",M25,$F$9)</f>
        <v>396664.53307498101</v>
      </c>
      <c r="P25" s="64" cm="1">
        <f t="array" ref="P25">[2]!PropsSI("S","P",N25,"T",M25,$F$9)</f>
        <v>1770.3653899981227</v>
      </c>
      <c r="Q25" s="64" cm="1">
        <f t="array" ref="Q25">1/[2]!PropsSI("D","P",N25,"T",M25,$F$9)</f>
        <v>0.13688735498352944</v>
      </c>
      <c r="R25" s="64">
        <f t="shared" si="6"/>
        <v>333.10999999999996</v>
      </c>
      <c r="S25" s="64" cm="1">
        <f t="array" ref="S25">[2]!PropsSI("T","P",T25,"S",V25,$F$9)</f>
        <v>351.4759497132672</v>
      </c>
      <c r="T25" s="64" cm="1">
        <f t="array" ref="T25">[2]!PropsSI("P","T",R25,"Q",1,$F$9)</f>
        <v>1680193.0855603637</v>
      </c>
      <c r="U25" s="64" cm="1">
        <f t="array" ref="U25">[2]!PropsSI("H","P",T25,"S",V25,$F$9)</f>
        <v>449846.01484825416</v>
      </c>
      <c r="V25" s="64">
        <f t="shared" si="7"/>
        <v>1770.3653899981227</v>
      </c>
      <c r="W25" s="64" cm="1">
        <f t="array" ref="W25">1/[2]!PropsSI("D","P",T25,"S",V25,$F$9)</f>
        <v>1.3315377329389486E-2</v>
      </c>
      <c r="X25" s="64">
        <f t="shared" si="8"/>
        <v>333.10999999999996</v>
      </c>
      <c r="Y25" s="64" cm="1">
        <f t="array" ref="Y25">[2]!PropsSI("T","P",Z25,"H",AA25,$F$9)</f>
        <v>351.47594971326714</v>
      </c>
      <c r="Z25" s="64">
        <f t="shared" si="9"/>
        <v>1680193.0855603637</v>
      </c>
      <c r="AA25" s="64">
        <f t="shared" si="0"/>
        <v>449846.01484825416</v>
      </c>
      <c r="AB25" s="64" cm="1">
        <f t="array" ref="AB25">[2]!PropsSI("S","P",Z25,"H",AA25,$F$9)</f>
        <v>1770.3653899981227</v>
      </c>
      <c r="AC25" s="64" cm="1">
        <f t="array" ref="AC25">1/[2]!PropsSI("D","P",Z25,"H",AA25,$F$9)</f>
        <v>1.3315377329389479E-2</v>
      </c>
      <c r="AD25" s="64">
        <f t="shared" si="10"/>
        <v>333.10999999999996</v>
      </c>
      <c r="AE25" s="64">
        <f t="shared" si="11"/>
        <v>328.10999999999996</v>
      </c>
      <c r="AF25" s="64" cm="1">
        <f t="array" ref="AF25">[2]!PropsSI("P","T",AD25,"Q",0,$F$9)</f>
        <v>1680193.0855603637</v>
      </c>
      <c r="AG25" s="64" cm="1">
        <f t="array" ref="AG25">[2]!PropsSI("H","P",AF25,"T",AE25,$F$9)</f>
        <v>279295.35035627912</v>
      </c>
      <c r="AH25" s="64" cm="1">
        <f t="array" ref="AH25">[2]!PropsSI("S","P",AF25,"T",AE25,$F$9)</f>
        <v>1259.9954978933074</v>
      </c>
      <c r="AI25" s="64" cm="1">
        <f t="array" ref="AI25">1/[2]!PropsSI("D","P",AF25,"T",AE25,$F$9)</f>
        <v>9.2517034675558009E-4</v>
      </c>
      <c r="AJ25" s="64">
        <f t="shared" si="12"/>
        <v>332.10999999999996</v>
      </c>
      <c r="AK25" s="64">
        <f t="shared" si="13"/>
        <v>326.10999999999996</v>
      </c>
      <c r="AL25" s="64" cm="1">
        <f t="array" ref="AL25">[2]!PropsSI("P","T",AJ25,"Q",0,$F$9)</f>
        <v>1640782.460980312</v>
      </c>
      <c r="AM25" s="64" cm="1">
        <f t="array" ref="AM25">[2]!PropsSI("H","P",AL25,"T",AK25,$F$9)</f>
        <v>276133.54470152629</v>
      </c>
      <c r="AN25" s="64" cm="1">
        <f t="array" ref="AN25">[2]!PropsSI("S","P",AL25,"T",AK25,$F$9)</f>
        <v>1250.4405928175236</v>
      </c>
      <c r="AO25" s="64" cm="1">
        <f t="array" ref="AO25">1/[2]!PropsSI("D","P",AL25,"T",AK25,$F$9)</f>
        <v>9.167003292232023E-4</v>
      </c>
      <c r="AP25" s="64">
        <f t="shared" si="14"/>
        <v>260.14999999999998</v>
      </c>
      <c r="AQ25" s="64">
        <f t="shared" si="15"/>
        <v>260.14999999999998</v>
      </c>
      <c r="AR25" s="64" cm="1">
        <f t="array" ref="AR25">[2]!PropsSI("P","T",AP25,"Q",0,$F$9)</f>
        <v>177916.45421566669</v>
      </c>
      <c r="AS25" s="64">
        <f t="shared" si="16"/>
        <v>276133.54470152629</v>
      </c>
      <c r="AT25" s="64" cm="1">
        <f t="array" ref="AT25">[2]!PropsSI("H","P",AR25,"H",AS25,$F$9)</f>
        <v>276133.54470152629</v>
      </c>
      <c r="AU25" s="64" cm="1">
        <f t="array" ref="AU25">1/[2]!PropsSI("D","P",AR25,"H",AS25,$F$9)</f>
        <v>5.051246833525657E-2</v>
      </c>
      <c r="AV25" s="64"/>
      <c r="AW25" s="64">
        <f t="shared" si="17"/>
        <v>258.14999999999998</v>
      </c>
      <c r="AX25" s="64">
        <f t="shared" si="18"/>
        <v>260.14999999999998</v>
      </c>
      <c r="AY25" s="64" cm="1">
        <f t="array" ref="AY25">[2]!PropsSI("P","T",AW25,"Q",1,$F$9)</f>
        <v>163940.08425461562</v>
      </c>
      <c r="AZ25" s="64" cm="1">
        <f t="array" ref="AZ25">[2]!PropsSI("H","P",AY25,"T",AX25,$F$9)</f>
        <v>391296.02083444159</v>
      </c>
      <c r="BA25" s="64" cm="1">
        <f t="array" ref="BA25">[2]!PropsSI("S","P",AY25,"T",AX25,$F$9)</f>
        <v>1743.5316928918351</v>
      </c>
      <c r="BB25" s="64" cm="1">
        <f t="array" ref="BB25">1/[2]!PropsSI("D","P",AY25,"T",AX25,$F$9)</f>
        <v>0.12185631636211669</v>
      </c>
      <c r="BC25" s="64">
        <f t="shared" si="19"/>
        <v>115.1624761329153</v>
      </c>
      <c r="BD25" s="64">
        <f t="shared" si="20"/>
        <v>53.181481773273148</v>
      </c>
      <c r="BE25" s="64">
        <f t="shared" si="21"/>
        <v>-168.34395790618845</v>
      </c>
      <c r="BF25" s="64">
        <f t="shared" si="22"/>
        <v>2.1654619670787603</v>
      </c>
      <c r="BG25" s="64">
        <f t="shared" si="23"/>
        <v>3.4438367129135545</v>
      </c>
      <c r="BH25" s="64">
        <f t="shared" si="24"/>
        <v>0.62879344974713869</v>
      </c>
      <c r="BI25" s="64">
        <f t="shared" si="25"/>
        <v>11.139154379672309</v>
      </c>
    </row>
    <row r="26" spans="1:61" x14ac:dyDescent="0.3">
      <c r="A26">
        <v>25</v>
      </c>
      <c r="B26">
        <v>1</v>
      </c>
      <c r="C26">
        <v>16.68</v>
      </c>
      <c r="D26">
        <v>26.58</v>
      </c>
      <c r="E26" s="67" t="s">
        <v>570</v>
      </c>
      <c r="F26">
        <f>1</f>
        <v>1</v>
      </c>
      <c r="H26" s="73">
        <f t="shared" si="1"/>
        <v>44.96</v>
      </c>
      <c r="I26">
        <f t="shared" si="2"/>
        <v>36.5</v>
      </c>
      <c r="J26" s="64">
        <v>25</v>
      </c>
      <c r="K26" s="75">
        <f t="shared" si="3"/>
        <v>44.96</v>
      </c>
      <c r="L26" s="64">
        <f t="shared" si="4"/>
        <v>256.14999999999998</v>
      </c>
      <c r="M26" s="64">
        <f t="shared" si="5"/>
        <v>266.14999999999998</v>
      </c>
      <c r="N26" s="64" cm="1">
        <f t="array" ref="N26">[2]!PropsSI("P","T",L26,"Q",0,$F$9)</f>
        <v>150836.68187834125</v>
      </c>
      <c r="O26" s="64" cm="1">
        <f t="array" ref="O26">[2]!PropsSI("H","P",N26,"T",M26,$F$9)</f>
        <v>396664.53307498101</v>
      </c>
      <c r="P26" s="64" cm="1">
        <f t="array" ref="P26">[2]!PropsSI("S","P",N26,"T",M26,$F$9)</f>
        <v>1770.3653899981227</v>
      </c>
      <c r="Q26" s="64" cm="1">
        <f t="array" ref="Q26">1/[2]!PropsSI("D","P",N26,"T",M26,$F$9)</f>
        <v>0.13688735498352944</v>
      </c>
      <c r="R26" s="64">
        <f t="shared" si="6"/>
        <v>333.10999999999996</v>
      </c>
      <c r="S26" s="64" cm="1">
        <f t="array" ref="S26">[2]!PropsSI("T","P",T26,"S",V26,$F$9)</f>
        <v>351.4759497132672</v>
      </c>
      <c r="T26" s="64" cm="1">
        <f t="array" ref="T26">[2]!PropsSI("P","T",R26,"Q",1,$F$9)</f>
        <v>1680193.0855603637</v>
      </c>
      <c r="U26" s="64" cm="1">
        <f t="array" ref="U26">[2]!PropsSI("H","P",T26,"S",V26,$F$9)</f>
        <v>449846.01484825416</v>
      </c>
      <c r="V26" s="64">
        <f t="shared" si="7"/>
        <v>1770.3653899981227</v>
      </c>
      <c r="W26" s="64" cm="1">
        <f t="array" ref="W26">1/[2]!PropsSI("D","P",T26,"S",V26,$F$9)</f>
        <v>1.3315377329389486E-2</v>
      </c>
      <c r="X26" s="64">
        <f t="shared" si="8"/>
        <v>333.10999999999996</v>
      </c>
      <c r="Y26" s="64" cm="1">
        <f t="array" ref="Y26">[2]!PropsSI("T","P",Z26,"H",AA26,$F$9)</f>
        <v>351.47594971326714</v>
      </c>
      <c r="Z26" s="64">
        <f t="shared" si="9"/>
        <v>1680193.0855603637</v>
      </c>
      <c r="AA26" s="64">
        <f t="shared" si="0"/>
        <v>449846.01484825416</v>
      </c>
      <c r="AB26" s="64" cm="1">
        <f t="array" ref="AB26">[2]!PropsSI("S","P",Z26,"H",AA26,$F$9)</f>
        <v>1770.3653899981227</v>
      </c>
      <c r="AC26" s="64" cm="1">
        <f t="array" ref="AC26">1/[2]!PropsSI("D","P",Z26,"H",AA26,$F$9)</f>
        <v>1.3315377329389479E-2</v>
      </c>
      <c r="AD26" s="64">
        <f t="shared" si="10"/>
        <v>333.10999999999996</v>
      </c>
      <c r="AE26" s="64">
        <f t="shared" si="11"/>
        <v>328.10999999999996</v>
      </c>
      <c r="AF26" s="64" cm="1">
        <f t="array" ref="AF26">[2]!PropsSI("P","T",AD26,"Q",0,$F$9)</f>
        <v>1680193.0855603637</v>
      </c>
      <c r="AG26" s="64" cm="1">
        <f t="array" ref="AG26">[2]!PropsSI("H","P",AF26,"T",AE26,$F$9)</f>
        <v>279295.35035627912</v>
      </c>
      <c r="AH26" s="64" cm="1">
        <f t="array" ref="AH26">[2]!PropsSI("S","P",AF26,"T",AE26,$F$9)</f>
        <v>1259.9954978933074</v>
      </c>
      <c r="AI26" s="64" cm="1">
        <f t="array" ref="AI26">1/[2]!PropsSI("D","P",AF26,"T",AE26,$F$9)</f>
        <v>9.2517034675558009E-4</v>
      </c>
      <c r="AJ26" s="64">
        <f t="shared" si="12"/>
        <v>332.10999999999996</v>
      </c>
      <c r="AK26" s="64">
        <f t="shared" si="13"/>
        <v>326.10999999999996</v>
      </c>
      <c r="AL26" s="64" cm="1">
        <f t="array" ref="AL26">[2]!PropsSI("P","T",AJ26,"Q",0,$F$9)</f>
        <v>1640782.460980312</v>
      </c>
      <c r="AM26" s="64" cm="1">
        <f t="array" ref="AM26">[2]!PropsSI("H","P",AL26,"T",AK26,$F$9)</f>
        <v>276133.54470152629</v>
      </c>
      <c r="AN26" s="64" cm="1">
        <f t="array" ref="AN26">[2]!PropsSI("S","P",AL26,"T",AK26,$F$9)</f>
        <v>1250.4405928175236</v>
      </c>
      <c r="AO26" s="64" cm="1">
        <f t="array" ref="AO26">1/[2]!PropsSI("D","P",AL26,"T",AK26,$F$9)</f>
        <v>9.167003292232023E-4</v>
      </c>
      <c r="AP26" s="64">
        <f t="shared" si="14"/>
        <v>260.14999999999998</v>
      </c>
      <c r="AQ26" s="64">
        <f t="shared" si="15"/>
        <v>260.14999999999998</v>
      </c>
      <c r="AR26" s="64" cm="1">
        <f t="array" ref="AR26">[2]!PropsSI("P","T",AP26,"Q",0,$F$9)</f>
        <v>177916.45421566669</v>
      </c>
      <c r="AS26" s="64">
        <f t="shared" si="16"/>
        <v>276133.54470152629</v>
      </c>
      <c r="AT26" s="64" cm="1">
        <f t="array" ref="AT26">[2]!PropsSI("H","P",AR26,"H",AS26,$F$9)</f>
        <v>276133.54470152629</v>
      </c>
      <c r="AU26" s="64" cm="1">
        <f t="array" ref="AU26">1/[2]!PropsSI("D","P",AR26,"H",AS26,$F$9)</f>
        <v>5.051246833525657E-2</v>
      </c>
      <c r="AV26" s="64"/>
      <c r="AW26" s="64">
        <f t="shared" si="17"/>
        <v>258.14999999999998</v>
      </c>
      <c r="AX26" s="64">
        <f t="shared" si="18"/>
        <v>260.14999999999998</v>
      </c>
      <c r="AY26" s="64" cm="1">
        <f t="array" ref="AY26">[2]!PropsSI("P","T",AW26,"Q",1,$F$9)</f>
        <v>163940.08425461562</v>
      </c>
      <c r="AZ26" s="64" cm="1">
        <f t="array" ref="AZ26">[2]!PropsSI("H","P",AY26,"T",AX26,$F$9)</f>
        <v>391296.02083444159</v>
      </c>
      <c r="BA26" s="64" cm="1">
        <f t="array" ref="BA26">[2]!PropsSI("S","P",AY26,"T",AX26,$F$9)</f>
        <v>1743.5316928918351</v>
      </c>
      <c r="BB26" s="64" cm="1">
        <f t="array" ref="BB26">1/[2]!PropsSI("D","P",AY26,"T",AX26,$F$9)</f>
        <v>0.12185631636211669</v>
      </c>
      <c r="BC26" s="64">
        <f t="shared" si="19"/>
        <v>115.1624761329153</v>
      </c>
      <c r="BD26" s="64">
        <f t="shared" si="20"/>
        <v>53.181481773273148</v>
      </c>
      <c r="BE26" s="64">
        <f t="shared" si="21"/>
        <v>-168.34395790618845</v>
      </c>
      <c r="BF26" s="64">
        <f t="shared" si="22"/>
        <v>2.1654619670787603</v>
      </c>
      <c r="BG26" s="64">
        <f t="shared" si="23"/>
        <v>3.4438367129135545</v>
      </c>
      <c r="BH26" s="64">
        <f t="shared" si="24"/>
        <v>0.62879344974713869</v>
      </c>
      <c r="BI26" s="64">
        <f t="shared" si="25"/>
        <v>11.139154379672309</v>
      </c>
    </row>
    <row r="27" spans="1:61" x14ac:dyDescent="0.3">
      <c r="A27">
        <v>26</v>
      </c>
      <c r="B27">
        <v>1</v>
      </c>
      <c r="C27">
        <v>16.03</v>
      </c>
      <c r="D27">
        <v>25.64</v>
      </c>
      <c r="E27" s="71"/>
      <c r="H27" s="73">
        <f t="shared" si="1"/>
        <v>44.96</v>
      </c>
      <c r="I27">
        <f t="shared" si="2"/>
        <v>36.5</v>
      </c>
      <c r="J27" s="64">
        <v>26</v>
      </c>
      <c r="K27" s="75">
        <f t="shared" si="3"/>
        <v>44.96</v>
      </c>
      <c r="L27" s="64">
        <f t="shared" si="4"/>
        <v>256.14999999999998</v>
      </c>
      <c r="M27" s="64">
        <f t="shared" si="5"/>
        <v>266.14999999999998</v>
      </c>
      <c r="N27" s="64" cm="1">
        <f t="array" ref="N27">[2]!PropsSI("P","T",L27,"Q",0,$F$9)</f>
        <v>150836.68187834125</v>
      </c>
      <c r="O27" s="64" cm="1">
        <f t="array" ref="O27">[2]!PropsSI("H","P",N27,"T",M27,$F$9)</f>
        <v>396664.53307498101</v>
      </c>
      <c r="P27" s="64" cm="1">
        <f t="array" ref="P27">[2]!PropsSI("S","P",N27,"T",M27,$F$9)</f>
        <v>1770.3653899981227</v>
      </c>
      <c r="Q27" s="64" cm="1">
        <f t="array" ref="Q27">1/[2]!PropsSI("D","P",N27,"T",M27,$F$9)</f>
        <v>0.13688735498352944</v>
      </c>
      <c r="R27" s="64">
        <f t="shared" si="6"/>
        <v>333.10999999999996</v>
      </c>
      <c r="S27" s="64" cm="1">
        <f t="array" ref="S27">[2]!PropsSI("T","P",T27,"S",V27,$F$9)</f>
        <v>351.4759497132672</v>
      </c>
      <c r="T27" s="64" cm="1">
        <f t="array" ref="T27">[2]!PropsSI("P","T",R27,"Q",1,$F$9)</f>
        <v>1680193.0855603637</v>
      </c>
      <c r="U27" s="64" cm="1">
        <f t="array" ref="U27">[2]!PropsSI("H","P",T27,"S",V27,$F$9)</f>
        <v>449846.01484825416</v>
      </c>
      <c r="V27" s="64">
        <f t="shared" si="7"/>
        <v>1770.3653899981227</v>
      </c>
      <c r="W27" s="64" cm="1">
        <f t="array" ref="W27">1/[2]!PropsSI("D","P",T27,"S",V27,$F$9)</f>
        <v>1.3315377329389486E-2</v>
      </c>
      <c r="X27" s="64">
        <f t="shared" si="8"/>
        <v>333.10999999999996</v>
      </c>
      <c r="Y27" s="64" cm="1">
        <f t="array" ref="Y27">[2]!PropsSI("T","P",Z27,"H",AA27,$F$9)</f>
        <v>351.47594971326714</v>
      </c>
      <c r="Z27" s="64">
        <f t="shared" si="9"/>
        <v>1680193.0855603637</v>
      </c>
      <c r="AA27" s="64">
        <f t="shared" si="0"/>
        <v>449846.01484825416</v>
      </c>
      <c r="AB27" s="64" cm="1">
        <f t="array" ref="AB27">[2]!PropsSI("S","P",Z27,"H",AA27,$F$9)</f>
        <v>1770.3653899981227</v>
      </c>
      <c r="AC27" s="64" cm="1">
        <f t="array" ref="AC27">1/[2]!PropsSI("D","P",Z27,"H",AA27,$F$9)</f>
        <v>1.3315377329389479E-2</v>
      </c>
      <c r="AD27" s="64">
        <f t="shared" si="10"/>
        <v>333.10999999999996</v>
      </c>
      <c r="AE27" s="64">
        <f t="shared" si="11"/>
        <v>328.10999999999996</v>
      </c>
      <c r="AF27" s="64" cm="1">
        <f t="array" ref="AF27">[2]!PropsSI("P","T",AD27,"Q",0,$F$9)</f>
        <v>1680193.0855603637</v>
      </c>
      <c r="AG27" s="64" cm="1">
        <f t="array" ref="AG27">[2]!PropsSI("H","P",AF27,"T",AE27,$F$9)</f>
        <v>279295.35035627912</v>
      </c>
      <c r="AH27" s="64" cm="1">
        <f t="array" ref="AH27">[2]!PropsSI("S","P",AF27,"T",AE27,$F$9)</f>
        <v>1259.9954978933074</v>
      </c>
      <c r="AI27" s="64" cm="1">
        <f t="array" ref="AI27">1/[2]!PropsSI("D","P",AF27,"T",AE27,$F$9)</f>
        <v>9.2517034675558009E-4</v>
      </c>
      <c r="AJ27" s="64">
        <f t="shared" si="12"/>
        <v>332.10999999999996</v>
      </c>
      <c r="AK27" s="64">
        <f t="shared" si="13"/>
        <v>326.10999999999996</v>
      </c>
      <c r="AL27" s="64" cm="1">
        <f t="array" ref="AL27">[2]!PropsSI("P","T",AJ27,"Q",0,$F$9)</f>
        <v>1640782.460980312</v>
      </c>
      <c r="AM27" s="64" cm="1">
        <f t="array" ref="AM27">[2]!PropsSI("H","P",AL27,"T",AK27,$F$9)</f>
        <v>276133.54470152629</v>
      </c>
      <c r="AN27" s="64" cm="1">
        <f t="array" ref="AN27">[2]!PropsSI("S","P",AL27,"T",AK27,$F$9)</f>
        <v>1250.4405928175236</v>
      </c>
      <c r="AO27" s="64" cm="1">
        <f t="array" ref="AO27">1/[2]!PropsSI("D","P",AL27,"T",AK27,$F$9)</f>
        <v>9.167003292232023E-4</v>
      </c>
      <c r="AP27" s="64">
        <f t="shared" si="14"/>
        <v>260.14999999999998</v>
      </c>
      <c r="AQ27" s="64">
        <f t="shared" si="15"/>
        <v>260.14999999999998</v>
      </c>
      <c r="AR27" s="64" cm="1">
        <f t="array" ref="AR27">[2]!PropsSI("P","T",AP27,"Q",0,$F$9)</f>
        <v>177916.45421566669</v>
      </c>
      <c r="AS27" s="64">
        <f t="shared" si="16"/>
        <v>276133.54470152629</v>
      </c>
      <c r="AT27" s="64" cm="1">
        <f t="array" ref="AT27">[2]!PropsSI("H","P",AR27,"H",AS27,$F$9)</f>
        <v>276133.54470152629</v>
      </c>
      <c r="AU27" s="64" cm="1">
        <f t="array" ref="AU27">1/[2]!PropsSI("D","P",AR27,"H",AS27,$F$9)</f>
        <v>5.051246833525657E-2</v>
      </c>
      <c r="AV27" s="64"/>
      <c r="AW27" s="64">
        <f t="shared" si="17"/>
        <v>258.14999999999998</v>
      </c>
      <c r="AX27" s="64">
        <f t="shared" si="18"/>
        <v>260.14999999999998</v>
      </c>
      <c r="AY27" s="64" cm="1">
        <f t="array" ref="AY27">[2]!PropsSI("P","T",AW27,"Q",1,$F$9)</f>
        <v>163940.08425461562</v>
      </c>
      <c r="AZ27" s="64" cm="1">
        <f t="array" ref="AZ27">[2]!PropsSI("H","P",AY27,"T",AX27,$F$9)</f>
        <v>391296.02083444159</v>
      </c>
      <c r="BA27" s="64" cm="1">
        <f t="array" ref="BA27">[2]!PropsSI("S","P",AY27,"T",AX27,$F$9)</f>
        <v>1743.5316928918351</v>
      </c>
      <c r="BB27" s="64" cm="1">
        <f t="array" ref="BB27">1/[2]!PropsSI("D","P",AY27,"T",AX27,$F$9)</f>
        <v>0.12185631636211669</v>
      </c>
      <c r="BC27" s="64">
        <f t="shared" si="19"/>
        <v>115.1624761329153</v>
      </c>
      <c r="BD27" s="64">
        <f t="shared" si="20"/>
        <v>53.181481773273148</v>
      </c>
      <c r="BE27" s="64">
        <f t="shared" si="21"/>
        <v>-168.34395790618845</v>
      </c>
      <c r="BF27" s="64">
        <f t="shared" si="22"/>
        <v>2.1654619670787603</v>
      </c>
      <c r="BG27" s="64">
        <f t="shared" si="23"/>
        <v>3.4438367129135545</v>
      </c>
      <c r="BH27" s="64">
        <f t="shared" si="24"/>
        <v>0.62879344974713869</v>
      </c>
      <c r="BI27" s="64">
        <f t="shared" si="25"/>
        <v>11.139154379672309</v>
      </c>
    </row>
    <row r="28" spans="1:61" x14ac:dyDescent="0.3">
      <c r="A28">
        <v>27</v>
      </c>
      <c r="B28">
        <v>1</v>
      </c>
      <c r="C28">
        <v>15.56</v>
      </c>
      <c r="D28">
        <v>25.4</v>
      </c>
      <c r="E28" s="71"/>
      <c r="H28" s="73">
        <f t="shared" si="1"/>
        <v>44.96</v>
      </c>
      <c r="I28">
        <f t="shared" si="2"/>
        <v>36.5</v>
      </c>
      <c r="J28" s="64">
        <v>27</v>
      </c>
      <c r="K28" s="75">
        <f t="shared" si="3"/>
        <v>44.96</v>
      </c>
      <c r="L28" s="64">
        <f t="shared" si="4"/>
        <v>256.14999999999998</v>
      </c>
      <c r="M28" s="64">
        <f t="shared" si="5"/>
        <v>266.14999999999998</v>
      </c>
      <c r="N28" s="64" cm="1">
        <f t="array" ref="N28">[2]!PropsSI("P","T",L28,"Q",0,$F$9)</f>
        <v>150836.68187834125</v>
      </c>
      <c r="O28" s="64" cm="1">
        <f t="array" ref="O28">[2]!PropsSI("H","P",N28,"T",M28,$F$9)</f>
        <v>396664.53307498101</v>
      </c>
      <c r="P28" s="64" cm="1">
        <f t="array" ref="P28">[2]!PropsSI("S","P",N28,"T",M28,$F$9)</f>
        <v>1770.3653899981227</v>
      </c>
      <c r="Q28" s="64" cm="1">
        <f t="array" ref="Q28">1/[2]!PropsSI("D","P",N28,"T",M28,$F$9)</f>
        <v>0.13688735498352944</v>
      </c>
      <c r="R28" s="64">
        <f t="shared" si="6"/>
        <v>333.10999999999996</v>
      </c>
      <c r="S28" s="64" cm="1">
        <f t="array" ref="S28">[2]!PropsSI("T","P",T28,"S",V28,$F$9)</f>
        <v>351.4759497132672</v>
      </c>
      <c r="T28" s="64" cm="1">
        <f t="array" ref="T28">[2]!PropsSI("P","T",R28,"Q",1,$F$9)</f>
        <v>1680193.0855603637</v>
      </c>
      <c r="U28" s="64" cm="1">
        <f t="array" ref="U28">[2]!PropsSI("H","P",T28,"S",V28,$F$9)</f>
        <v>449846.01484825416</v>
      </c>
      <c r="V28" s="64">
        <f t="shared" si="7"/>
        <v>1770.3653899981227</v>
      </c>
      <c r="W28" s="64" cm="1">
        <f t="array" ref="W28">1/[2]!PropsSI("D","P",T28,"S",V28,$F$9)</f>
        <v>1.3315377329389486E-2</v>
      </c>
      <c r="X28" s="64">
        <f t="shared" si="8"/>
        <v>333.10999999999996</v>
      </c>
      <c r="Y28" s="64" cm="1">
        <f t="array" ref="Y28">[2]!PropsSI("T","P",Z28,"H",AA28,$F$9)</f>
        <v>351.47594971326714</v>
      </c>
      <c r="Z28" s="64">
        <f t="shared" si="9"/>
        <v>1680193.0855603637</v>
      </c>
      <c r="AA28" s="64">
        <f t="shared" si="0"/>
        <v>449846.01484825416</v>
      </c>
      <c r="AB28" s="64" cm="1">
        <f t="array" ref="AB28">[2]!PropsSI("S","P",Z28,"H",AA28,$F$9)</f>
        <v>1770.3653899981227</v>
      </c>
      <c r="AC28" s="64" cm="1">
        <f t="array" ref="AC28">1/[2]!PropsSI("D","P",Z28,"H",AA28,$F$9)</f>
        <v>1.3315377329389479E-2</v>
      </c>
      <c r="AD28" s="64">
        <f t="shared" si="10"/>
        <v>333.10999999999996</v>
      </c>
      <c r="AE28" s="64">
        <f t="shared" si="11"/>
        <v>328.10999999999996</v>
      </c>
      <c r="AF28" s="64" cm="1">
        <f t="array" ref="AF28">[2]!PropsSI("P","T",AD28,"Q",0,$F$9)</f>
        <v>1680193.0855603637</v>
      </c>
      <c r="AG28" s="64" cm="1">
        <f t="array" ref="AG28">[2]!PropsSI("H","P",AF28,"T",AE28,$F$9)</f>
        <v>279295.35035627912</v>
      </c>
      <c r="AH28" s="64" cm="1">
        <f t="array" ref="AH28">[2]!PropsSI("S","P",AF28,"T",AE28,$F$9)</f>
        <v>1259.9954978933074</v>
      </c>
      <c r="AI28" s="64" cm="1">
        <f t="array" ref="AI28">1/[2]!PropsSI("D","P",AF28,"T",AE28,$F$9)</f>
        <v>9.2517034675558009E-4</v>
      </c>
      <c r="AJ28" s="64">
        <f t="shared" si="12"/>
        <v>332.10999999999996</v>
      </c>
      <c r="AK28" s="64">
        <f t="shared" si="13"/>
        <v>326.10999999999996</v>
      </c>
      <c r="AL28" s="64" cm="1">
        <f t="array" ref="AL28">[2]!PropsSI("P","T",AJ28,"Q",0,$F$9)</f>
        <v>1640782.460980312</v>
      </c>
      <c r="AM28" s="64" cm="1">
        <f t="array" ref="AM28">[2]!PropsSI("H","P",AL28,"T",AK28,$F$9)</f>
        <v>276133.54470152629</v>
      </c>
      <c r="AN28" s="64" cm="1">
        <f t="array" ref="AN28">[2]!PropsSI("S","P",AL28,"T",AK28,$F$9)</f>
        <v>1250.4405928175236</v>
      </c>
      <c r="AO28" s="64" cm="1">
        <f t="array" ref="AO28">1/[2]!PropsSI("D","P",AL28,"T",AK28,$F$9)</f>
        <v>9.167003292232023E-4</v>
      </c>
      <c r="AP28" s="64">
        <f t="shared" si="14"/>
        <v>260.14999999999998</v>
      </c>
      <c r="AQ28" s="64">
        <f t="shared" si="15"/>
        <v>260.14999999999998</v>
      </c>
      <c r="AR28" s="64" cm="1">
        <f t="array" ref="AR28">[2]!PropsSI("P","T",AP28,"Q",0,$F$9)</f>
        <v>177916.45421566669</v>
      </c>
      <c r="AS28" s="64">
        <f t="shared" si="16"/>
        <v>276133.54470152629</v>
      </c>
      <c r="AT28" s="64" cm="1">
        <f t="array" ref="AT28">[2]!PropsSI("H","P",AR28,"H",AS28,$F$9)</f>
        <v>276133.54470152629</v>
      </c>
      <c r="AU28" s="64" cm="1">
        <f t="array" ref="AU28">1/[2]!PropsSI("D","P",AR28,"H",AS28,$F$9)</f>
        <v>5.051246833525657E-2</v>
      </c>
      <c r="AV28" s="64"/>
      <c r="AW28" s="64">
        <f t="shared" si="17"/>
        <v>258.14999999999998</v>
      </c>
      <c r="AX28" s="64">
        <f t="shared" si="18"/>
        <v>260.14999999999998</v>
      </c>
      <c r="AY28" s="64" cm="1">
        <f t="array" ref="AY28">[2]!PropsSI("P","T",AW28,"Q",1,$F$9)</f>
        <v>163940.08425461562</v>
      </c>
      <c r="AZ28" s="64" cm="1">
        <f t="array" ref="AZ28">[2]!PropsSI("H","P",AY28,"T",AX28,$F$9)</f>
        <v>391296.02083444159</v>
      </c>
      <c r="BA28" s="64" cm="1">
        <f t="array" ref="BA28">[2]!PropsSI("S","P",AY28,"T",AX28,$F$9)</f>
        <v>1743.5316928918351</v>
      </c>
      <c r="BB28" s="64" cm="1">
        <f t="array" ref="BB28">1/[2]!PropsSI("D","P",AY28,"T",AX28,$F$9)</f>
        <v>0.12185631636211669</v>
      </c>
      <c r="BC28" s="64">
        <f t="shared" si="19"/>
        <v>115.1624761329153</v>
      </c>
      <c r="BD28" s="64">
        <f t="shared" si="20"/>
        <v>53.181481773273148</v>
      </c>
      <c r="BE28" s="64">
        <f t="shared" si="21"/>
        <v>-168.34395790618845</v>
      </c>
      <c r="BF28" s="64">
        <f t="shared" si="22"/>
        <v>2.1654619670787603</v>
      </c>
      <c r="BG28" s="64">
        <f t="shared" si="23"/>
        <v>3.4438367129135545</v>
      </c>
      <c r="BH28" s="64">
        <f t="shared" si="24"/>
        <v>0.62879344974713869</v>
      </c>
      <c r="BI28" s="64">
        <f t="shared" si="25"/>
        <v>11.139154379672309</v>
      </c>
    </row>
    <row r="29" spans="1:61" x14ac:dyDescent="0.3">
      <c r="A29">
        <v>28</v>
      </c>
      <c r="B29">
        <v>1</v>
      </c>
      <c r="C29">
        <v>15.27</v>
      </c>
      <c r="D29">
        <v>25.18</v>
      </c>
      <c r="E29" s="71"/>
      <c r="H29" s="73">
        <f t="shared" si="1"/>
        <v>44.96</v>
      </c>
      <c r="I29">
        <f t="shared" si="2"/>
        <v>36.5</v>
      </c>
      <c r="J29" s="64">
        <v>28</v>
      </c>
      <c r="K29" s="75">
        <f t="shared" si="3"/>
        <v>44.96</v>
      </c>
      <c r="L29" s="64">
        <f t="shared" si="4"/>
        <v>256.14999999999998</v>
      </c>
      <c r="M29" s="64">
        <f t="shared" si="5"/>
        <v>266.14999999999998</v>
      </c>
      <c r="N29" s="64" cm="1">
        <f t="array" ref="N29">[2]!PropsSI("P","T",L29,"Q",0,$F$9)</f>
        <v>150836.68187834125</v>
      </c>
      <c r="O29" s="64" cm="1">
        <f t="array" ref="O29">[2]!PropsSI("H","P",N29,"T",M29,$F$9)</f>
        <v>396664.53307498101</v>
      </c>
      <c r="P29" s="64" cm="1">
        <f t="array" ref="P29">[2]!PropsSI("S","P",N29,"T",M29,$F$9)</f>
        <v>1770.3653899981227</v>
      </c>
      <c r="Q29" s="64" cm="1">
        <f t="array" ref="Q29">1/[2]!PropsSI("D","P",N29,"T",M29,$F$9)</f>
        <v>0.13688735498352944</v>
      </c>
      <c r="R29" s="64">
        <f t="shared" si="6"/>
        <v>333.10999999999996</v>
      </c>
      <c r="S29" s="64" cm="1">
        <f t="array" ref="S29">[2]!PropsSI("T","P",T29,"S",V29,$F$9)</f>
        <v>351.4759497132672</v>
      </c>
      <c r="T29" s="64" cm="1">
        <f t="array" ref="T29">[2]!PropsSI("P","T",R29,"Q",1,$F$9)</f>
        <v>1680193.0855603637</v>
      </c>
      <c r="U29" s="64" cm="1">
        <f t="array" ref="U29">[2]!PropsSI("H","P",T29,"S",V29,$F$9)</f>
        <v>449846.01484825416</v>
      </c>
      <c r="V29" s="64">
        <f t="shared" si="7"/>
        <v>1770.3653899981227</v>
      </c>
      <c r="W29" s="64" cm="1">
        <f t="array" ref="W29">1/[2]!PropsSI("D","P",T29,"S",V29,$F$9)</f>
        <v>1.3315377329389486E-2</v>
      </c>
      <c r="X29" s="64">
        <f t="shared" si="8"/>
        <v>333.10999999999996</v>
      </c>
      <c r="Y29" s="64" cm="1">
        <f t="array" ref="Y29">[2]!PropsSI("T","P",Z29,"H",AA29,$F$9)</f>
        <v>351.47594971326714</v>
      </c>
      <c r="Z29" s="64">
        <f t="shared" si="9"/>
        <v>1680193.0855603637</v>
      </c>
      <c r="AA29" s="64">
        <f t="shared" si="0"/>
        <v>449846.01484825416</v>
      </c>
      <c r="AB29" s="64" cm="1">
        <f t="array" ref="AB29">[2]!PropsSI("S","P",Z29,"H",AA29,$F$9)</f>
        <v>1770.3653899981227</v>
      </c>
      <c r="AC29" s="64" cm="1">
        <f t="array" ref="AC29">1/[2]!PropsSI("D","P",Z29,"H",AA29,$F$9)</f>
        <v>1.3315377329389479E-2</v>
      </c>
      <c r="AD29" s="64">
        <f t="shared" si="10"/>
        <v>333.10999999999996</v>
      </c>
      <c r="AE29" s="64">
        <f t="shared" si="11"/>
        <v>328.10999999999996</v>
      </c>
      <c r="AF29" s="64" cm="1">
        <f t="array" ref="AF29">[2]!PropsSI("P","T",AD29,"Q",0,$F$9)</f>
        <v>1680193.0855603637</v>
      </c>
      <c r="AG29" s="64" cm="1">
        <f t="array" ref="AG29">[2]!PropsSI("H","P",AF29,"T",AE29,$F$9)</f>
        <v>279295.35035627912</v>
      </c>
      <c r="AH29" s="64" cm="1">
        <f t="array" ref="AH29">[2]!PropsSI("S","P",AF29,"T",AE29,$F$9)</f>
        <v>1259.9954978933074</v>
      </c>
      <c r="AI29" s="64" cm="1">
        <f t="array" ref="AI29">1/[2]!PropsSI("D","P",AF29,"T",AE29,$F$9)</f>
        <v>9.2517034675558009E-4</v>
      </c>
      <c r="AJ29" s="64">
        <f t="shared" si="12"/>
        <v>332.10999999999996</v>
      </c>
      <c r="AK29" s="64">
        <f t="shared" si="13"/>
        <v>326.10999999999996</v>
      </c>
      <c r="AL29" s="64" cm="1">
        <f t="array" ref="AL29">[2]!PropsSI("P","T",AJ29,"Q",0,$F$9)</f>
        <v>1640782.460980312</v>
      </c>
      <c r="AM29" s="64" cm="1">
        <f t="array" ref="AM29">[2]!PropsSI("H","P",AL29,"T",AK29,$F$9)</f>
        <v>276133.54470152629</v>
      </c>
      <c r="AN29" s="64" cm="1">
        <f t="array" ref="AN29">[2]!PropsSI("S","P",AL29,"T",AK29,$F$9)</f>
        <v>1250.4405928175236</v>
      </c>
      <c r="AO29" s="64" cm="1">
        <f t="array" ref="AO29">1/[2]!PropsSI("D","P",AL29,"T",AK29,$F$9)</f>
        <v>9.167003292232023E-4</v>
      </c>
      <c r="AP29" s="64">
        <f t="shared" si="14"/>
        <v>260.14999999999998</v>
      </c>
      <c r="AQ29" s="64">
        <f t="shared" si="15"/>
        <v>260.14999999999998</v>
      </c>
      <c r="AR29" s="64" cm="1">
        <f t="array" ref="AR29">[2]!PropsSI("P","T",AP29,"Q",0,$F$9)</f>
        <v>177916.45421566669</v>
      </c>
      <c r="AS29" s="64">
        <f t="shared" si="16"/>
        <v>276133.54470152629</v>
      </c>
      <c r="AT29" s="64" cm="1">
        <f t="array" ref="AT29">[2]!PropsSI("H","P",AR29,"H",AS29,$F$9)</f>
        <v>276133.54470152629</v>
      </c>
      <c r="AU29" s="64" cm="1">
        <f t="array" ref="AU29">1/[2]!PropsSI("D","P",AR29,"H",AS29,$F$9)</f>
        <v>5.051246833525657E-2</v>
      </c>
      <c r="AV29" s="64"/>
      <c r="AW29" s="64">
        <f t="shared" si="17"/>
        <v>258.14999999999998</v>
      </c>
      <c r="AX29" s="64">
        <f t="shared" si="18"/>
        <v>260.14999999999998</v>
      </c>
      <c r="AY29" s="64" cm="1">
        <f t="array" ref="AY29">[2]!PropsSI("P","T",AW29,"Q",1,$F$9)</f>
        <v>163940.08425461562</v>
      </c>
      <c r="AZ29" s="64" cm="1">
        <f t="array" ref="AZ29">[2]!PropsSI("H","P",AY29,"T",AX29,$F$9)</f>
        <v>391296.02083444159</v>
      </c>
      <c r="BA29" s="64" cm="1">
        <f t="array" ref="BA29">[2]!PropsSI("S","P",AY29,"T",AX29,$F$9)</f>
        <v>1743.5316928918351</v>
      </c>
      <c r="BB29" s="64" cm="1">
        <f t="array" ref="BB29">1/[2]!PropsSI("D","P",AY29,"T",AX29,$F$9)</f>
        <v>0.12185631636211669</v>
      </c>
      <c r="BC29" s="64">
        <f t="shared" si="19"/>
        <v>115.1624761329153</v>
      </c>
      <c r="BD29" s="64">
        <f t="shared" si="20"/>
        <v>53.181481773273148</v>
      </c>
      <c r="BE29" s="64">
        <f t="shared" si="21"/>
        <v>-168.34395790618845</v>
      </c>
      <c r="BF29" s="64">
        <f t="shared" si="22"/>
        <v>2.1654619670787603</v>
      </c>
      <c r="BG29" s="64">
        <f t="shared" si="23"/>
        <v>3.4438367129135545</v>
      </c>
      <c r="BH29" s="64">
        <f t="shared" si="24"/>
        <v>0.62879344974713869</v>
      </c>
      <c r="BI29" s="64">
        <f t="shared" si="25"/>
        <v>11.139154379672309</v>
      </c>
    </row>
    <row r="30" spans="1:61" x14ac:dyDescent="0.3">
      <c r="A30">
        <v>29</v>
      </c>
      <c r="B30">
        <v>1</v>
      </c>
      <c r="C30">
        <v>14.92</v>
      </c>
      <c r="D30">
        <v>24.2</v>
      </c>
      <c r="E30" s="71"/>
      <c r="H30" s="73">
        <f t="shared" si="1"/>
        <v>44.96</v>
      </c>
      <c r="I30">
        <f t="shared" si="2"/>
        <v>36.5</v>
      </c>
      <c r="J30" s="64">
        <v>29</v>
      </c>
      <c r="K30" s="75">
        <f t="shared" si="3"/>
        <v>44.96</v>
      </c>
      <c r="L30" s="64">
        <f t="shared" si="4"/>
        <v>256.14999999999998</v>
      </c>
      <c r="M30" s="64">
        <f t="shared" si="5"/>
        <v>266.14999999999998</v>
      </c>
      <c r="N30" s="64" cm="1">
        <f t="array" ref="N30">[2]!PropsSI("P","T",L30,"Q",0,$F$9)</f>
        <v>150836.68187834125</v>
      </c>
      <c r="O30" s="64" cm="1">
        <f t="array" ref="O30">[2]!PropsSI("H","P",N30,"T",M30,$F$9)</f>
        <v>396664.53307498101</v>
      </c>
      <c r="P30" s="64" cm="1">
        <f t="array" ref="P30">[2]!PropsSI("S","P",N30,"T",M30,$F$9)</f>
        <v>1770.3653899981227</v>
      </c>
      <c r="Q30" s="64" cm="1">
        <f t="array" ref="Q30">1/[2]!PropsSI("D","P",N30,"T",M30,$F$9)</f>
        <v>0.13688735498352944</v>
      </c>
      <c r="R30" s="64">
        <f t="shared" si="6"/>
        <v>333.10999999999996</v>
      </c>
      <c r="S30" s="64" cm="1">
        <f t="array" ref="S30">[2]!PropsSI("T","P",T30,"S",V30,$F$9)</f>
        <v>351.4759497132672</v>
      </c>
      <c r="T30" s="64" cm="1">
        <f t="array" ref="T30">[2]!PropsSI("P","T",R30,"Q",1,$F$9)</f>
        <v>1680193.0855603637</v>
      </c>
      <c r="U30" s="64" cm="1">
        <f t="array" ref="U30">[2]!PropsSI("H","P",T30,"S",V30,$F$9)</f>
        <v>449846.01484825416</v>
      </c>
      <c r="V30" s="64">
        <f t="shared" si="7"/>
        <v>1770.3653899981227</v>
      </c>
      <c r="W30" s="64" cm="1">
        <f t="array" ref="W30">1/[2]!PropsSI("D","P",T30,"S",V30,$F$9)</f>
        <v>1.3315377329389486E-2</v>
      </c>
      <c r="X30" s="64">
        <f t="shared" si="8"/>
        <v>333.10999999999996</v>
      </c>
      <c r="Y30" s="64" cm="1">
        <f t="array" ref="Y30">[2]!PropsSI("T","P",Z30,"H",AA30,$F$9)</f>
        <v>351.47594971326714</v>
      </c>
      <c r="Z30" s="64">
        <f t="shared" si="9"/>
        <v>1680193.0855603637</v>
      </c>
      <c r="AA30" s="64">
        <f t="shared" si="0"/>
        <v>449846.01484825416</v>
      </c>
      <c r="AB30" s="64" cm="1">
        <f t="array" ref="AB30">[2]!PropsSI("S","P",Z30,"H",AA30,$F$9)</f>
        <v>1770.3653899981227</v>
      </c>
      <c r="AC30" s="64" cm="1">
        <f t="array" ref="AC30">1/[2]!PropsSI("D","P",Z30,"H",AA30,$F$9)</f>
        <v>1.3315377329389479E-2</v>
      </c>
      <c r="AD30" s="64">
        <f t="shared" si="10"/>
        <v>333.10999999999996</v>
      </c>
      <c r="AE30" s="64">
        <f t="shared" si="11"/>
        <v>328.10999999999996</v>
      </c>
      <c r="AF30" s="64" cm="1">
        <f t="array" ref="AF30">[2]!PropsSI("P","T",AD30,"Q",0,$F$9)</f>
        <v>1680193.0855603637</v>
      </c>
      <c r="AG30" s="64" cm="1">
        <f t="array" ref="AG30">[2]!PropsSI("H","P",AF30,"T",AE30,$F$9)</f>
        <v>279295.35035627912</v>
      </c>
      <c r="AH30" s="64" cm="1">
        <f t="array" ref="AH30">[2]!PropsSI("S","P",AF30,"T",AE30,$F$9)</f>
        <v>1259.9954978933074</v>
      </c>
      <c r="AI30" s="64" cm="1">
        <f t="array" ref="AI30">1/[2]!PropsSI("D","P",AF30,"T",AE30,$F$9)</f>
        <v>9.2517034675558009E-4</v>
      </c>
      <c r="AJ30" s="64">
        <f t="shared" si="12"/>
        <v>332.10999999999996</v>
      </c>
      <c r="AK30" s="64">
        <f t="shared" si="13"/>
        <v>326.10999999999996</v>
      </c>
      <c r="AL30" s="64" cm="1">
        <f t="array" ref="AL30">[2]!PropsSI("P","T",AJ30,"Q",0,$F$9)</f>
        <v>1640782.460980312</v>
      </c>
      <c r="AM30" s="64" cm="1">
        <f t="array" ref="AM30">[2]!PropsSI("H","P",AL30,"T",AK30,$F$9)</f>
        <v>276133.54470152629</v>
      </c>
      <c r="AN30" s="64" cm="1">
        <f t="array" ref="AN30">[2]!PropsSI("S","P",AL30,"T",AK30,$F$9)</f>
        <v>1250.4405928175236</v>
      </c>
      <c r="AO30" s="64" cm="1">
        <f t="array" ref="AO30">1/[2]!PropsSI("D","P",AL30,"T",AK30,$F$9)</f>
        <v>9.167003292232023E-4</v>
      </c>
      <c r="AP30" s="64">
        <f t="shared" si="14"/>
        <v>260.14999999999998</v>
      </c>
      <c r="AQ30" s="64">
        <f t="shared" si="15"/>
        <v>260.14999999999998</v>
      </c>
      <c r="AR30" s="64" cm="1">
        <f t="array" ref="AR30">[2]!PropsSI("P","T",AP30,"Q",0,$F$9)</f>
        <v>177916.45421566669</v>
      </c>
      <c r="AS30" s="64">
        <f t="shared" si="16"/>
        <v>276133.54470152629</v>
      </c>
      <c r="AT30" s="64" cm="1">
        <f t="array" ref="AT30">[2]!PropsSI("H","P",AR30,"H",AS30,$F$9)</f>
        <v>276133.54470152629</v>
      </c>
      <c r="AU30" s="64" cm="1">
        <f t="array" ref="AU30">1/[2]!PropsSI("D","P",AR30,"H",AS30,$F$9)</f>
        <v>5.051246833525657E-2</v>
      </c>
      <c r="AV30" s="64"/>
      <c r="AW30" s="64">
        <f t="shared" si="17"/>
        <v>258.14999999999998</v>
      </c>
      <c r="AX30" s="64">
        <f t="shared" si="18"/>
        <v>260.14999999999998</v>
      </c>
      <c r="AY30" s="64" cm="1">
        <f t="array" ref="AY30">[2]!PropsSI("P","T",AW30,"Q",1,$F$9)</f>
        <v>163940.08425461562</v>
      </c>
      <c r="AZ30" s="64" cm="1">
        <f t="array" ref="AZ30">[2]!PropsSI("H","P",AY30,"T",AX30,$F$9)</f>
        <v>391296.02083444159</v>
      </c>
      <c r="BA30" s="64" cm="1">
        <f t="array" ref="BA30">[2]!PropsSI("S","P",AY30,"T",AX30,$F$9)</f>
        <v>1743.5316928918351</v>
      </c>
      <c r="BB30" s="64" cm="1">
        <f t="array" ref="BB30">1/[2]!PropsSI("D","P",AY30,"T",AX30,$F$9)</f>
        <v>0.12185631636211669</v>
      </c>
      <c r="BC30" s="64">
        <f t="shared" si="19"/>
        <v>115.1624761329153</v>
      </c>
      <c r="BD30" s="64">
        <f t="shared" si="20"/>
        <v>53.181481773273148</v>
      </c>
      <c r="BE30" s="64">
        <f t="shared" si="21"/>
        <v>-168.34395790618845</v>
      </c>
      <c r="BF30" s="64">
        <f t="shared" si="22"/>
        <v>2.1654619670787603</v>
      </c>
      <c r="BG30" s="64">
        <f t="shared" si="23"/>
        <v>3.4438367129135545</v>
      </c>
      <c r="BH30" s="64">
        <f t="shared" si="24"/>
        <v>0.62879344974713869</v>
      </c>
      <c r="BI30" s="64">
        <f t="shared" si="25"/>
        <v>11.139154379672309</v>
      </c>
    </row>
    <row r="31" spans="1:61" x14ac:dyDescent="0.3">
      <c r="A31">
        <v>30</v>
      </c>
      <c r="B31">
        <v>1</v>
      </c>
      <c r="C31">
        <v>15.81</v>
      </c>
      <c r="D31">
        <v>24.99</v>
      </c>
      <c r="E31" s="71"/>
      <c r="H31" s="73">
        <f t="shared" si="1"/>
        <v>44.96</v>
      </c>
      <c r="I31">
        <f t="shared" si="2"/>
        <v>36.5</v>
      </c>
      <c r="J31" s="64">
        <v>30</v>
      </c>
      <c r="K31" s="75">
        <f t="shared" si="3"/>
        <v>44.96</v>
      </c>
      <c r="L31" s="64">
        <f t="shared" si="4"/>
        <v>256.14999999999998</v>
      </c>
      <c r="M31" s="64">
        <f t="shared" si="5"/>
        <v>266.14999999999998</v>
      </c>
      <c r="N31" s="64" cm="1">
        <f t="array" ref="N31">[2]!PropsSI("P","T",L31,"Q",0,$F$9)</f>
        <v>150836.68187834125</v>
      </c>
      <c r="O31" s="64" cm="1">
        <f t="array" ref="O31">[2]!PropsSI("H","P",N31,"T",M31,$F$9)</f>
        <v>396664.53307498101</v>
      </c>
      <c r="P31" s="64" cm="1">
        <f t="array" ref="P31">[2]!PropsSI("S","P",N31,"T",M31,$F$9)</f>
        <v>1770.3653899981227</v>
      </c>
      <c r="Q31" s="64" cm="1">
        <f t="array" ref="Q31">1/[2]!PropsSI("D","P",N31,"T",M31,$F$9)</f>
        <v>0.13688735498352944</v>
      </c>
      <c r="R31" s="64">
        <f t="shared" si="6"/>
        <v>333.10999999999996</v>
      </c>
      <c r="S31" s="64" cm="1">
        <f t="array" ref="S31">[2]!PropsSI("T","P",T31,"S",V31,$F$9)</f>
        <v>351.4759497132672</v>
      </c>
      <c r="T31" s="64" cm="1">
        <f t="array" ref="T31">[2]!PropsSI("P","T",R31,"Q",1,$F$9)</f>
        <v>1680193.0855603637</v>
      </c>
      <c r="U31" s="64" cm="1">
        <f t="array" ref="U31">[2]!PropsSI("H","P",T31,"S",V31,$F$9)</f>
        <v>449846.01484825416</v>
      </c>
      <c r="V31" s="64">
        <f t="shared" si="7"/>
        <v>1770.3653899981227</v>
      </c>
      <c r="W31" s="64" cm="1">
        <f t="array" ref="W31">1/[2]!PropsSI("D","P",T31,"S",V31,$F$9)</f>
        <v>1.3315377329389486E-2</v>
      </c>
      <c r="X31" s="64">
        <f t="shared" si="8"/>
        <v>333.10999999999996</v>
      </c>
      <c r="Y31" s="64" cm="1">
        <f t="array" ref="Y31">[2]!PropsSI("T","P",Z31,"H",AA31,$F$9)</f>
        <v>351.47594971326714</v>
      </c>
      <c r="Z31" s="64">
        <f t="shared" si="9"/>
        <v>1680193.0855603637</v>
      </c>
      <c r="AA31" s="64">
        <f t="shared" si="0"/>
        <v>449846.01484825416</v>
      </c>
      <c r="AB31" s="64" cm="1">
        <f t="array" ref="AB31">[2]!PropsSI("S","P",Z31,"H",AA31,$F$9)</f>
        <v>1770.3653899981227</v>
      </c>
      <c r="AC31" s="64" cm="1">
        <f t="array" ref="AC31">1/[2]!PropsSI("D","P",Z31,"H",AA31,$F$9)</f>
        <v>1.3315377329389479E-2</v>
      </c>
      <c r="AD31" s="64">
        <f t="shared" si="10"/>
        <v>333.10999999999996</v>
      </c>
      <c r="AE31" s="64">
        <f t="shared" si="11"/>
        <v>328.10999999999996</v>
      </c>
      <c r="AF31" s="64" cm="1">
        <f t="array" ref="AF31">[2]!PropsSI("P","T",AD31,"Q",0,$F$9)</f>
        <v>1680193.0855603637</v>
      </c>
      <c r="AG31" s="64" cm="1">
        <f t="array" ref="AG31">[2]!PropsSI("H","P",AF31,"T",AE31,$F$9)</f>
        <v>279295.35035627912</v>
      </c>
      <c r="AH31" s="64" cm="1">
        <f t="array" ref="AH31">[2]!PropsSI("S","P",AF31,"T",AE31,$F$9)</f>
        <v>1259.9954978933074</v>
      </c>
      <c r="AI31" s="64" cm="1">
        <f t="array" ref="AI31">1/[2]!PropsSI("D","P",AF31,"T",AE31,$F$9)</f>
        <v>9.2517034675558009E-4</v>
      </c>
      <c r="AJ31" s="64">
        <f t="shared" si="12"/>
        <v>332.10999999999996</v>
      </c>
      <c r="AK31" s="64">
        <f t="shared" si="13"/>
        <v>326.10999999999996</v>
      </c>
      <c r="AL31" s="64" cm="1">
        <f t="array" ref="AL31">[2]!PropsSI("P","T",AJ31,"Q",0,$F$9)</f>
        <v>1640782.460980312</v>
      </c>
      <c r="AM31" s="64" cm="1">
        <f t="array" ref="AM31">[2]!PropsSI("H","P",AL31,"T",AK31,$F$9)</f>
        <v>276133.54470152629</v>
      </c>
      <c r="AN31" s="64" cm="1">
        <f t="array" ref="AN31">[2]!PropsSI("S","P",AL31,"T",AK31,$F$9)</f>
        <v>1250.4405928175236</v>
      </c>
      <c r="AO31" s="64" cm="1">
        <f t="array" ref="AO31">1/[2]!PropsSI("D","P",AL31,"T",AK31,$F$9)</f>
        <v>9.167003292232023E-4</v>
      </c>
      <c r="AP31" s="64">
        <f t="shared" si="14"/>
        <v>260.14999999999998</v>
      </c>
      <c r="AQ31" s="64">
        <f t="shared" si="15"/>
        <v>260.14999999999998</v>
      </c>
      <c r="AR31" s="64" cm="1">
        <f t="array" ref="AR31">[2]!PropsSI("P","T",AP31,"Q",0,$F$9)</f>
        <v>177916.45421566669</v>
      </c>
      <c r="AS31" s="64">
        <f t="shared" si="16"/>
        <v>276133.54470152629</v>
      </c>
      <c r="AT31" s="64" cm="1">
        <f t="array" ref="AT31">[2]!PropsSI("H","P",AR31,"H",AS31,$F$9)</f>
        <v>276133.54470152629</v>
      </c>
      <c r="AU31" s="64" cm="1">
        <f t="array" ref="AU31">1/[2]!PropsSI("D","P",AR31,"H",AS31,$F$9)</f>
        <v>5.051246833525657E-2</v>
      </c>
      <c r="AV31" s="64"/>
      <c r="AW31" s="64">
        <f t="shared" si="17"/>
        <v>258.14999999999998</v>
      </c>
      <c r="AX31" s="64">
        <f t="shared" si="18"/>
        <v>260.14999999999998</v>
      </c>
      <c r="AY31" s="64" cm="1">
        <f t="array" ref="AY31">[2]!PropsSI("P","T",AW31,"Q",1,$F$9)</f>
        <v>163940.08425461562</v>
      </c>
      <c r="AZ31" s="64" cm="1">
        <f t="array" ref="AZ31">[2]!PropsSI("H","P",AY31,"T",AX31,$F$9)</f>
        <v>391296.02083444159</v>
      </c>
      <c r="BA31" s="64" cm="1">
        <f t="array" ref="BA31">[2]!PropsSI("S","P",AY31,"T",AX31,$F$9)</f>
        <v>1743.5316928918351</v>
      </c>
      <c r="BB31" s="64" cm="1">
        <f t="array" ref="BB31">1/[2]!PropsSI("D","P",AY31,"T",AX31,$F$9)</f>
        <v>0.12185631636211669</v>
      </c>
      <c r="BC31" s="64">
        <f t="shared" si="19"/>
        <v>115.1624761329153</v>
      </c>
      <c r="BD31" s="64">
        <f t="shared" si="20"/>
        <v>53.181481773273148</v>
      </c>
      <c r="BE31" s="64">
        <f t="shared" si="21"/>
        <v>-168.34395790618845</v>
      </c>
      <c r="BF31" s="64">
        <f t="shared" si="22"/>
        <v>2.1654619670787603</v>
      </c>
      <c r="BG31" s="64">
        <f t="shared" si="23"/>
        <v>3.4438367129135545</v>
      </c>
      <c r="BH31" s="64">
        <f t="shared" si="24"/>
        <v>0.62879344974713869</v>
      </c>
      <c r="BI31" s="64">
        <f t="shared" si="25"/>
        <v>11.139154379672309</v>
      </c>
    </row>
    <row r="32" spans="1:61" x14ac:dyDescent="0.3">
      <c r="A32">
        <v>31</v>
      </c>
      <c r="B32">
        <v>1</v>
      </c>
      <c r="C32">
        <v>15.42</v>
      </c>
      <c r="D32">
        <v>23.36</v>
      </c>
      <c r="E32" s="71"/>
      <c r="H32" s="73">
        <f t="shared" si="1"/>
        <v>44.96</v>
      </c>
      <c r="I32">
        <f t="shared" si="2"/>
        <v>36.5</v>
      </c>
      <c r="J32" s="64">
        <v>31</v>
      </c>
      <c r="K32" s="75">
        <f t="shared" si="3"/>
        <v>44.96</v>
      </c>
      <c r="L32" s="64">
        <f t="shared" si="4"/>
        <v>256.14999999999998</v>
      </c>
      <c r="M32" s="64">
        <f t="shared" si="5"/>
        <v>266.14999999999998</v>
      </c>
      <c r="N32" s="64" cm="1">
        <f t="array" ref="N32">[2]!PropsSI("P","T",L32,"Q",0,$F$9)</f>
        <v>150836.68187834125</v>
      </c>
      <c r="O32" s="64" cm="1">
        <f t="array" ref="O32">[2]!PropsSI("H","P",N32,"T",M32,$F$9)</f>
        <v>396664.53307498101</v>
      </c>
      <c r="P32" s="64" cm="1">
        <f t="array" ref="P32">[2]!PropsSI("S","P",N32,"T",M32,$F$9)</f>
        <v>1770.3653899981227</v>
      </c>
      <c r="Q32" s="64" cm="1">
        <f t="array" ref="Q32">1/[2]!PropsSI("D","P",N32,"T",M32,$F$9)</f>
        <v>0.13688735498352944</v>
      </c>
      <c r="R32" s="64">
        <f t="shared" si="6"/>
        <v>333.10999999999996</v>
      </c>
      <c r="S32" s="64" cm="1">
        <f t="array" ref="S32">[2]!PropsSI("T","P",T32,"S",V32,$F$9)</f>
        <v>351.4759497132672</v>
      </c>
      <c r="T32" s="64" cm="1">
        <f t="array" ref="T32">[2]!PropsSI("P","T",R32,"Q",1,$F$9)</f>
        <v>1680193.0855603637</v>
      </c>
      <c r="U32" s="64" cm="1">
        <f t="array" ref="U32">[2]!PropsSI("H","P",T32,"S",V32,$F$9)</f>
        <v>449846.01484825416</v>
      </c>
      <c r="V32" s="64">
        <f t="shared" si="7"/>
        <v>1770.3653899981227</v>
      </c>
      <c r="W32" s="64" cm="1">
        <f t="array" ref="W32">1/[2]!PropsSI("D","P",T32,"S",V32,$F$9)</f>
        <v>1.3315377329389486E-2</v>
      </c>
      <c r="X32" s="64">
        <f t="shared" si="8"/>
        <v>333.10999999999996</v>
      </c>
      <c r="Y32" s="64" cm="1">
        <f t="array" ref="Y32">[2]!PropsSI("T","P",Z32,"H",AA32,$F$9)</f>
        <v>351.47594971326714</v>
      </c>
      <c r="Z32" s="64">
        <f t="shared" si="9"/>
        <v>1680193.0855603637</v>
      </c>
      <c r="AA32" s="64">
        <f t="shared" si="0"/>
        <v>449846.01484825416</v>
      </c>
      <c r="AB32" s="64" cm="1">
        <f t="array" ref="AB32">[2]!PropsSI("S","P",Z32,"H",AA32,$F$9)</f>
        <v>1770.3653899981227</v>
      </c>
      <c r="AC32" s="64" cm="1">
        <f t="array" ref="AC32">1/[2]!PropsSI("D","P",Z32,"H",AA32,$F$9)</f>
        <v>1.3315377329389479E-2</v>
      </c>
      <c r="AD32" s="64">
        <f t="shared" si="10"/>
        <v>333.10999999999996</v>
      </c>
      <c r="AE32" s="64">
        <f t="shared" si="11"/>
        <v>328.10999999999996</v>
      </c>
      <c r="AF32" s="64" cm="1">
        <f t="array" ref="AF32">[2]!PropsSI("P","T",AD32,"Q",0,$F$9)</f>
        <v>1680193.0855603637</v>
      </c>
      <c r="AG32" s="64" cm="1">
        <f t="array" ref="AG32">[2]!PropsSI("H","P",AF32,"T",AE32,$F$9)</f>
        <v>279295.35035627912</v>
      </c>
      <c r="AH32" s="64" cm="1">
        <f t="array" ref="AH32">[2]!PropsSI("S","P",AF32,"T",AE32,$F$9)</f>
        <v>1259.9954978933074</v>
      </c>
      <c r="AI32" s="64" cm="1">
        <f t="array" ref="AI32">1/[2]!PropsSI("D","P",AF32,"T",AE32,$F$9)</f>
        <v>9.2517034675558009E-4</v>
      </c>
      <c r="AJ32" s="64">
        <f t="shared" si="12"/>
        <v>332.10999999999996</v>
      </c>
      <c r="AK32" s="64">
        <f t="shared" si="13"/>
        <v>326.10999999999996</v>
      </c>
      <c r="AL32" s="64" cm="1">
        <f t="array" ref="AL32">[2]!PropsSI("P","T",AJ32,"Q",0,$F$9)</f>
        <v>1640782.460980312</v>
      </c>
      <c r="AM32" s="64" cm="1">
        <f t="array" ref="AM32">[2]!PropsSI("H","P",AL32,"T",AK32,$F$9)</f>
        <v>276133.54470152629</v>
      </c>
      <c r="AN32" s="64" cm="1">
        <f t="array" ref="AN32">[2]!PropsSI("S","P",AL32,"T",AK32,$F$9)</f>
        <v>1250.4405928175236</v>
      </c>
      <c r="AO32" s="64" cm="1">
        <f t="array" ref="AO32">1/[2]!PropsSI("D","P",AL32,"T",AK32,$F$9)</f>
        <v>9.167003292232023E-4</v>
      </c>
      <c r="AP32" s="64">
        <f t="shared" si="14"/>
        <v>260.14999999999998</v>
      </c>
      <c r="AQ32" s="64">
        <f t="shared" si="15"/>
        <v>260.14999999999998</v>
      </c>
      <c r="AR32" s="64" cm="1">
        <f t="array" ref="AR32">[2]!PropsSI("P","T",AP32,"Q",0,$F$9)</f>
        <v>177916.45421566669</v>
      </c>
      <c r="AS32" s="64">
        <f t="shared" si="16"/>
        <v>276133.54470152629</v>
      </c>
      <c r="AT32" s="64" cm="1">
        <f t="array" ref="AT32">[2]!PropsSI("H","P",AR32,"H",AS32,$F$9)</f>
        <v>276133.54470152629</v>
      </c>
      <c r="AU32" s="64" cm="1">
        <f t="array" ref="AU32">1/[2]!PropsSI("D","P",AR32,"H",AS32,$F$9)</f>
        <v>5.051246833525657E-2</v>
      </c>
      <c r="AV32" s="64"/>
      <c r="AW32" s="64">
        <f t="shared" si="17"/>
        <v>258.14999999999998</v>
      </c>
      <c r="AX32" s="64">
        <f t="shared" si="18"/>
        <v>260.14999999999998</v>
      </c>
      <c r="AY32" s="64" cm="1">
        <f t="array" ref="AY32">[2]!PropsSI("P","T",AW32,"Q",1,$F$9)</f>
        <v>163940.08425461562</v>
      </c>
      <c r="AZ32" s="64" cm="1">
        <f t="array" ref="AZ32">[2]!PropsSI("H","P",AY32,"T",AX32,$F$9)</f>
        <v>391296.02083444159</v>
      </c>
      <c r="BA32" s="64" cm="1">
        <f t="array" ref="BA32">[2]!PropsSI("S","P",AY32,"T",AX32,$F$9)</f>
        <v>1743.5316928918351</v>
      </c>
      <c r="BB32" s="64" cm="1">
        <f t="array" ref="BB32">1/[2]!PropsSI("D","P",AY32,"T",AX32,$F$9)</f>
        <v>0.12185631636211669</v>
      </c>
      <c r="BC32" s="64">
        <f t="shared" si="19"/>
        <v>115.1624761329153</v>
      </c>
      <c r="BD32" s="64">
        <f t="shared" si="20"/>
        <v>53.181481773273148</v>
      </c>
      <c r="BE32" s="64">
        <f t="shared" si="21"/>
        <v>-168.34395790618845</v>
      </c>
      <c r="BF32" s="64">
        <f t="shared" si="22"/>
        <v>2.1654619670787603</v>
      </c>
      <c r="BG32" s="64">
        <f t="shared" si="23"/>
        <v>3.4438367129135545</v>
      </c>
      <c r="BH32" s="64">
        <f t="shared" si="24"/>
        <v>0.62879344974713869</v>
      </c>
      <c r="BI32" s="64">
        <f t="shared" si="25"/>
        <v>11.139154379672309</v>
      </c>
    </row>
    <row r="33" spans="1:61" x14ac:dyDescent="0.3">
      <c r="A33">
        <v>32</v>
      </c>
      <c r="B33">
        <v>1</v>
      </c>
      <c r="C33">
        <v>14.74</v>
      </c>
      <c r="D33">
        <v>24.06</v>
      </c>
      <c r="E33" s="71"/>
      <c r="H33" s="73">
        <f t="shared" si="1"/>
        <v>44.96</v>
      </c>
      <c r="I33">
        <f t="shared" si="2"/>
        <v>36.5</v>
      </c>
      <c r="J33" s="64">
        <v>32</v>
      </c>
      <c r="K33" s="75">
        <f t="shared" si="3"/>
        <v>44.96</v>
      </c>
      <c r="L33" s="64">
        <f t="shared" si="4"/>
        <v>256.14999999999998</v>
      </c>
      <c r="M33" s="64">
        <f t="shared" si="5"/>
        <v>266.14999999999998</v>
      </c>
      <c r="N33" s="64" cm="1">
        <f t="array" ref="N33">[2]!PropsSI("P","T",L33,"Q",0,$F$9)</f>
        <v>150836.68187834125</v>
      </c>
      <c r="O33" s="64" cm="1">
        <f t="array" ref="O33">[2]!PropsSI("H","P",N33,"T",M33,$F$9)</f>
        <v>396664.53307498101</v>
      </c>
      <c r="P33" s="64" cm="1">
        <f t="array" ref="P33">[2]!PropsSI("S","P",N33,"T",M33,$F$9)</f>
        <v>1770.3653899981227</v>
      </c>
      <c r="Q33" s="64" cm="1">
        <f t="array" ref="Q33">1/[2]!PropsSI("D","P",N33,"T",M33,$F$9)</f>
        <v>0.13688735498352944</v>
      </c>
      <c r="R33" s="64">
        <f t="shared" si="6"/>
        <v>333.10999999999996</v>
      </c>
      <c r="S33" s="64" cm="1">
        <f t="array" ref="S33">[2]!PropsSI("T","P",T33,"S",V33,$F$9)</f>
        <v>351.4759497132672</v>
      </c>
      <c r="T33" s="64" cm="1">
        <f t="array" ref="T33">[2]!PropsSI("P","T",R33,"Q",1,$F$9)</f>
        <v>1680193.0855603637</v>
      </c>
      <c r="U33" s="64" cm="1">
        <f t="array" ref="U33">[2]!PropsSI("H","P",T33,"S",V33,$F$9)</f>
        <v>449846.01484825416</v>
      </c>
      <c r="V33" s="64">
        <f t="shared" si="7"/>
        <v>1770.3653899981227</v>
      </c>
      <c r="W33" s="64" cm="1">
        <f t="array" ref="W33">1/[2]!PropsSI("D","P",T33,"S",V33,$F$9)</f>
        <v>1.3315377329389486E-2</v>
      </c>
      <c r="X33" s="64">
        <f t="shared" si="8"/>
        <v>333.10999999999996</v>
      </c>
      <c r="Y33" s="64" cm="1">
        <f t="array" ref="Y33">[2]!PropsSI("T","P",Z33,"H",AA33,$F$9)</f>
        <v>351.47594971326714</v>
      </c>
      <c r="Z33" s="64">
        <f t="shared" si="9"/>
        <v>1680193.0855603637</v>
      </c>
      <c r="AA33" s="64">
        <f t="shared" si="0"/>
        <v>449846.01484825416</v>
      </c>
      <c r="AB33" s="64" cm="1">
        <f t="array" ref="AB33">[2]!PropsSI("S","P",Z33,"H",AA33,$F$9)</f>
        <v>1770.3653899981227</v>
      </c>
      <c r="AC33" s="64" cm="1">
        <f t="array" ref="AC33">1/[2]!PropsSI("D","P",Z33,"H",AA33,$F$9)</f>
        <v>1.3315377329389479E-2</v>
      </c>
      <c r="AD33" s="64">
        <f t="shared" si="10"/>
        <v>333.10999999999996</v>
      </c>
      <c r="AE33" s="64">
        <f t="shared" si="11"/>
        <v>328.10999999999996</v>
      </c>
      <c r="AF33" s="64" cm="1">
        <f t="array" ref="AF33">[2]!PropsSI("P","T",AD33,"Q",0,$F$9)</f>
        <v>1680193.0855603637</v>
      </c>
      <c r="AG33" s="64" cm="1">
        <f t="array" ref="AG33">[2]!PropsSI("H","P",AF33,"T",AE33,$F$9)</f>
        <v>279295.35035627912</v>
      </c>
      <c r="AH33" s="64" cm="1">
        <f t="array" ref="AH33">[2]!PropsSI("S","P",AF33,"T",AE33,$F$9)</f>
        <v>1259.9954978933074</v>
      </c>
      <c r="AI33" s="64" cm="1">
        <f t="array" ref="AI33">1/[2]!PropsSI("D","P",AF33,"T",AE33,$F$9)</f>
        <v>9.2517034675558009E-4</v>
      </c>
      <c r="AJ33" s="64">
        <f t="shared" si="12"/>
        <v>332.10999999999996</v>
      </c>
      <c r="AK33" s="64">
        <f t="shared" si="13"/>
        <v>326.10999999999996</v>
      </c>
      <c r="AL33" s="64" cm="1">
        <f t="array" ref="AL33">[2]!PropsSI("P","T",AJ33,"Q",0,$F$9)</f>
        <v>1640782.460980312</v>
      </c>
      <c r="AM33" s="64" cm="1">
        <f t="array" ref="AM33">[2]!PropsSI("H","P",AL33,"T",AK33,$F$9)</f>
        <v>276133.54470152629</v>
      </c>
      <c r="AN33" s="64" cm="1">
        <f t="array" ref="AN33">[2]!PropsSI("S","P",AL33,"T",AK33,$F$9)</f>
        <v>1250.4405928175236</v>
      </c>
      <c r="AO33" s="64" cm="1">
        <f t="array" ref="AO33">1/[2]!PropsSI("D","P",AL33,"T",AK33,$F$9)</f>
        <v>9.167003292232023E-4</v>
      </c>
      <c r="AP33" s="64">
        <f t="shared" si="14"/>
        <v>260.14999999999998</v>
      </c>
      <c r="AQ33" s="64">
        <f t="shared" si="15"/>
        <v>260.14999999999998</v>
      </c>
      <c r="AR33" s="64" cm="1">
        <f t="array" ref="AR33">[2]!PropsSI("P","T",AP33,"Q",0,$F$9)</f>
        <v>177916.45421566669</v>
      </c>
      <c r="AS33" s="64">
        <f t="shared" si="16"/>
        <v>276133.54470152629</v>
      </c>
      <c r="AT33" s="64" cm="1">
        <f t="array" ref="AT33">[2]!PropsSI("H","P",AR33,"H",AS33,$F$9)</f>
        <v>276133.54470152629</v>
      </c>
      <c r="AU33" s="64" cm="1">
        <f t="array" ref="AU33">1/[2]!PropsSI("D","P",AR33,"H",AS33,$F$9)</f>
        <v>5.051246833525657E-2</v>
      </c>
      <c r="AV33" s="64"/>
      <c r="AW33" s="64">
        <f t="shared" si="17"/>
        <v>258.14999999999998</v>
      </c>
      <c r="AX33" s="64">
        <f t="shared" si="18"/>
        <v>260.14999999999998</v>
      </c>
      <c r="AY33" s="64" cm="1">
        <f t="array" ref="AY33">[2]!PropsSI("P","T",AW33,"Q",1,$F$9)</f>
        <v>163940.08425461562</v>
      </c>
      <c r="AZ33" s="64" cm="1">
        <f t="array" ref="AZ33">[2]!PropsSI("H","P",AY33,"T",AX33,$F$9)</f>
        <v>391296.02083444159</v>
      </c>
      <c r="BA33" s="64" cm="1">
        <f t="array" ref="BA33">[2]!PropsSI("S","P",AY33,"T",AX33,$F$9)</f>
        <v>1743.5316928918351</v>
      </c>
      <c r="BB33" s="64" cm="1">
        <f t="array" ref="BB33">1/[2]!PropsSI("D","P",AY33,"T",AX33,$F$9)</f>
        <v>0.12185631636211669</v>
      </c>
      <c r="BC33" s="64">
        <f t="shared" si="19"/>
        <v>115.1624761329153</v>
      </c>
      <c r="BD33" s="64">
        <f t="shared" si="20"/>
        <v>53.181481773273148</v>
      </c>
      <c r="BE33" s="64">
        <f t="shared" si="21"/>
        <v>-168.34395790618845</v>
      </c>
      <c r="BF33" s="64">
        <f t="shared" si="22"/>
        <v>2.1654619670787603</v>
      </c>
      <c r="BG33" s="64">
        <f t="shared" si="23"/>
        <v>3.4438367129135545</v>
      </c>
      <c r="BH33" s="64">
        <f t="shared" si="24"/>
        <v>0.62879344974713869</v>
      </c>
      <c r="BI33" s="64">
        <f t="shared" si="25"/>
        <v>11.139154379672309</v>
      </c>
    </row>
    <row r="34" spans="1:61" x14ac:dyDescent="0.3">
      <c r="A34">
        <v>33</v>
      </c>
      <c r="B34">
        <v>1</v>
      </c>
      <c r="C34">
        <v>15.22</v>
      </c>
      <c r="D34">
        <v>24.26</v>
      </c>
      <c r="E34" s="71"/>
      <c r="H34" s="73">
        <f t="shared" si="1"/>
        <v>44.96</v>
      </c>
      <c r="I34">
        <f t="shared" si="2"/>
        <v>36.5</v>
      </c>
      <c r="J34" s="64">
        <v>33</v>
      </c>
      <c r="K34" s="75">
        <f t="shared" si="3"/>
        <v>44.96</v>
      </c>
      <c r="L34" s="64">
        <f t="shared" si="4"/>
        <v>256.14999999999998</v>
      </c>
      <c r="M34" s="64">
        <f t="shared" si="5"/>
        <v>266.14999999999998</v>
      </c>
      <c r="N34" s="64" cm="1">
        <f t="array" ref="N34">[2]!PropsSI("P","T",L34,"Q",0,$F$9)</f>
        <v>150836.68187834125</v>
      </c>
      <c r="O34" s="64" cm="1">
        <f t="array" ref="O34">[2]!PropsSI("H","P",N34,"T",M34,$F$9)</f>
        <v>396664.53307498101</v>
      </c>
      <c r="P34" s="64" cm="1">
        <f t="array" ref="P34">[2]!PropsSI("S","P",N34,"T",M34,$F$9)</f>
        <v>1770.3653899981227</v>
      </c>
      <c r="Q34" s="64" cm="1">
        <f t="array" ref="Q34">1/[2]!PropsSI("D","P",N34,"T",M34,$F$9)</f>
        <v>0.13688735498352944</v>
      </c>
      <c r="R34" s="64">
        <f t="shared" si="6"/>
        <v>333.10999999999996</v>
      </c>
      <c r="S34" s="64" cm="1">
        <f t="array" ref="S34">[2]!PropsSI("T","P",T34,"S",V34,$F$9)</f>
        <v>351.4759497132672</v>
      </c>
      <c r="T34" s="64" cm="1">
        <f t="array" ref="T34">[2]!PropsSI("P","T",R34,"Q",1,$F$9)</f>
        <v>1680193.0855603637</v>
      </c>
      <c r="U34" s="64" cm="1">
        <f t="array" ref="U34">[2]!PropsSI("H","P",T34,"S",V34,$F$9)</f>
        <v>449846.01484825416</v>
      </c>
      <c r="V34" s="64">
        <f t="shared" si="7"/>
        <v>1770.3653899981227</v>
      </c>
      <c r="W34" s="64" cm="1">
        <f t="array" ref="W34">1/[2]!PropsSI("D","P",T34,"S",V34,$F$9)</f>
        <v>1.3315377329389486E-2</v>
      </c>
      <c r="X34" s="64">
        <f t="shared" si="8"/>
        <v>333.10999999999996</v>
      </c>
      <c r="Y34" s="64" cm="1">
        <f t="array" ref="Y34">[2]!PropsSI("T","P",Z34,"H",AA34,$F$9)</f>
        <v>351.47594971326714</v>
      </c>
      <c r="Z34" s="64">
        <f t="shared" si="9"/>
        <v>1680193.0855603637</v>
      </c>
      <c r="AA34" s="64">
        <f t="shared" si="0"/>
        <v>449846.01484825416</v>
      </c>
      <c r="AB34" s="64" cm="1">
        <f t="array" ref="AB34">[2]!PropsSI("S","P",Z34,"H",AA34,$F$9)</f>
        <v>1770.3653899981227</v>
      </c>
      <c r="AC34" s="64" cm="1">
        <f t="array" ref="AC34">1/[2]!PropsSI("D","P",Z34,"H",AA34,$F$9)</f>
        <v>1.3315377329389479E-2</v>
      </c>
      <c r="AD34" s="64">
        <f t="shared" si="10"/>
        <v>333.10999999999996</v>
      </c>
      <c r="AE34" s="64">
        <f t="shared" si="11"/>
        <v>328.10999999999996</v>
      </c>
      <c r="AF34" s="64" cm="1">
        <f t="array" ref="AF34">[2]!PropsSI("P","T",AD34,"Q",0,$F$9)</f>
        <v>1680193.0855603637</v>
      </c>
      <c r="AG34" s="64" cm="1">
        <f t="array" ref="AG34">[2]!PropsSI("H","P",AF34,"T",AE34,$F$9)</f>
        <v>279295.35035627912</v>
      </c>
      <c r="AH34" s="64" cm="1">
        <f t="array" ref="AH34">[2]!PropsSI("S","P",AF34,"T",AE34,$F$9)</f>
        <v>1259.9954978933074</v>
      </c>
      <c r="AI34" s="64" cm="1">
        <f t="array" ref="AI34">1/[2]!PropsSI("D","P",AF34,"T",AE34,$F$9)</f>
        <v>9.2517034675558009E-4</v>
      </c>
      <c r="AJ34" s="64">
        <f t="shared" si="12"/>
        <v>332.10999999999996</v>
      </c>
      <c r="AK34" s="64">
        <f t="shared" si="13"/>
        <v>326.10999999999996</v>
      </c>
      <c r="AL34" s="64" cm="1">
        <f t="array" ref="AL34">[2]!PropsSI("P","T",AJ34,"Q",0,$F$9)</f>
        <v>1640782.460980312</v>
      </c>
      <c r="AM34" s="64" cm="1">
        <f t="array" ref="AM34">[2]!PropsSI("H","P",AL34,"T",AK34,$F$9)</f>
        <v>276133.54470152629</v>
      </c>
      <c r="AN34" s="64" cm="1">
        <f t="array" ref="AN34">[2]!PropsSI("S","P",AL34,"T",AK34,$F$9)</f>
        <v>1250.4405928175236</v>
      </c>
      <c r="AO34" s="64" cm="1">
        <f t="array" ref="AO34">1/[2]!PropsSI("D","P",AL34,"T",AK34,$F$9)</f>
        <v>9.167003292232023E-4</v>
      </c>
      <c r="AP34" s="64">
        <f t="shared" si="14"/>
        <v>260.14999999999998</v>
      </c>
      <c r="AQ34" s="64">
        <f t="shared" si="15"/>
        <v>260.14999999999998</v>
      </c>
      <c r="AR34" s="64" cm="1">
        <f t="array" ref="AR34">[2]!PropsSI("P","T",AP34,"Q",0,$F$9)</f>
        <v>177916.45421566669</v>
      </c>
      <c r="AS34" s="64">
        <f t="shared" si="16"/>
        <v>276133.54470152629</v>
      </c>
      <c r="AT34" s="64" cm="1">
        <f t="array" ref="AT34">[2]!PropsSI("H","P",AR34,"H",AS34,$F$9)</f>
        <v>276133.54470152629</v>
      </c>
      <c r="AU34" s="64" cm="1">
        <f t="array" ref="AU34">1/[2]!PropsSI("D","P",AR34,"H",AS34,$F$9)</f>
        <v>5.051246833525657E-2</v>
      </c>
      <c r="AV34" s="64"/>
      <c r="AW34" s="64">
        <f t="shared" si="17"/>
        <v>258.14999999999998</v>
      </c>
      <c r="AX34" s="64">
        <f t="shared" si="18"/>
        <v>260.14999999999998</v>
      </c>
      <c r="AY34" s="64" cm="1">
        <f t="array" ref="AY34">[2]!PropsSI("P","T",AW34,"Q",1,$F$9)</f>
        <v>163940.08425461562</v>
      </c>
      <c r="AZ34" s="64" cm="1">
        <f t="array" ref="AZ34">[2]!PropsSI("H","P",AY34,"T",AX34,$F$9)</f>
        <v>391296.02083444159</v>
      </c>
      <c r="BA34" s="64" cm="1">
        <f t="array" ref="BA34">[2]!PropsSI("S","P",AY34,"T",AX34,$F$9)</f>
        <v>1743.5316928918351</v>
      </c>
      <c r="BB34" s="64" cm="1">
        <f t="array" ref="BB34">1/[2]!PropsSI("D","P",AY34,"T",AX34,$F$9)</f>
        <v>0.12185631636211669</v>
      </c>
      <c r="BC34" s="64">
        <f t="shared" si="19"/>
        <v>115.1624761329153</v>
      </c>
      <c r="BD34" s="64">
        <f t="shared" si="20"/>
        <v>53.181481773273148</v>
      </c>
      <c r="BE34" s="64">
        <f t="shared" si="21"/>
        <v>-168.34395790618845</v>
      </c>
      <c r="BF34" s="64">
        <f t="shared" si="22"/>
        <v>2.1654619670787603</v>
      </c>
      <c r="BG34" s="64">
        <f t="shared" si="23"/>
        <v>3.4438367129135545</v>
      </c>
      <c r="BH34" s="64">
        <f t="shared" si="24"/>
        <v>0.62879344974713869</v>
      </c>
      <c r="BI34" s="64">
        <f t="shared" si="25"/>
        <v>11.139154379672309</v>
      </c>
    </row>
    <row r="35" spans="1:61" x14ac:dyDescent="0.3">
      <c r="A35">
        <v>34</v>
      </c>
      <c r="B35">
        <v>1</v>
      </c>
      <c r="C35">
        <v>15.3</v>
      </c>
      <c r="D35">
        <v>24.36</v>
      </c>
      <c r="E35" s="71"/>
      <c r="H35" s="73">
        <f t="shared" si="1"/>
        <v>44.96</v>
      </c>
      <c r="I35">
        <f t="shared" si="2"/>
        <v>36.5</v>
      </c>
      <c r="J35" s="64">
        <v>34</v>
      </c>
      <c r="K35" s="75">
        <f t="shared" si="3"/>
        <v>44.96</v>
      </c>
      <c r="L35" s="64">
        <f t="shared" si="4"/>
        <v>256.14999999999998</v>
      </c>
      <c r="M35" s="64">
        <f t="shared" si="5"/>
        <v>266.14999999999998</v>
      </c>
      <c r="N35" s="64" cm="1">
        <f t="array" ref="N35">[2]!PropsSI("P","T",L35,"Q",0,$F$9)</f>
        <v>150836.68187834125</v>
      </c>
      <c r="O35" s="64" cm="1">
        <f t="array" ref="O35">[2]!PropsSI("H","P",N35,"T",M35,$F$9)</f>
        <v>396664.53307498101</v>
      </c>
      <c r="P35" s="64" cm="1">
        <f t="array" ref="P35">[2]!PropsSI("S","P",N35,"T",M35,$F$9)</f>
        <v>1770.3653899981227</v>
      </c>
      <c r="Q35" s="64" cm="1">
        <f t="array" ref="Q35">1/[2]!PropsSI("D","P",N35,"T",M35,$F$9)</f>
        <v>0.13688735498352944</v>
      </c>
      <c r="R35" s="64">
        <f t="shared" si="6"/>
        <v>333.10999999999996</v>
      </c>
      <c r="S35" s="64" cm="1">
        <f t="array" ref="S35">[2]!PropsSI("T","P",T35,"S",V35,$F$9)</f>
        <v>351.4759497132672</v>
      </c>
      <c r="T35" s="64" cm="1">
        <f t="array" ref="T35">[2]!PropsSI("P","T",R35,"Q",1,$F$9)</f>
        <v>1680193.0855603637</v>
      </c>
      <c r="U35" s="64" cm="1">
        <f t="array" ref="U35">[2]!PropsSI("H","P",T35,"S",V35,$F$9)</f>
        <v>449846.01484825416</v>
      </c>
      <c r="V35" s="64">
        <f t="shared" si="7"/>
        <v>1770.3653899981227</v>
      </c>
      <c r="W35" s="64" cm="1">
        <f t="array" ref="W35">1/[2]!PropsSI("D","P",T35,"S",V35,$F$9)</f>
        <v>1.3315377329389486E-2</v>
      </c>
      <c r="X35" s="64">
        <f t="shared" si="8"/>
        <v>333.10999999999996</v>
      </c>
      <c r="Y35" s="64" cm="1">
        <f t="array" ref="Y35">[2]!PropsSI("T","P",Z35,"H",AA35,$F$9)</f>
        <v>351.47594971326714</v>
      </c>
      <c r="Z35" s="64">
        <f t="shared" si="9"/>
        <v>1680193.0855603637</v>
      </c>
      <c r="AA35" s="64">
        <f t="shared" si="0"/>
        <v>449846.01484825416</v>
      </c>
      <c r="AB35" s="64" cm="1">
        <f t="array" ref="AB35">[2]!PropsSI("S","P",Z35,"H",AA35,$F$9)</f>
        <v>1770.3653899981227</v>
      </c>
      <c r="AC35" s="64" cm="1">
        <f t="array" ref="AC35">1/[2]!PropsSI("D","P",Z35,"H",AA35,$F$9)</f>
        <v>1.3315377329389479E-2</v>
      </c>
      <c r="AD35" s="64">
        <f t="shared" si="10"/>
        <v>333.10999999999996</v>
      </c>
      <c r="AE35" s="64">
        <f t="shared" si="11"/>
        <v>328.10999999999996</v>
      </c>
      <c r="AF35" s="64" cm="1">
        <f t="array" ref="AF35">[2]!PropsSI("P","T",AD35,"Q",0,$F$9)</f>
        <v>1680193.0855603637</v>
      </c>
      <c r="AG35" s="64" cm="1">
        <f t="array" ref="AG35">[2]!PropsSI("H","P",AF35,"T",AE35,$F$9)</f>
        <v>279295.35035627912</v>
      </c>
      <c r="AH35" s="64" cm="1">
        <f t="array" ref="AH35">[2]!PropsSI("S","P",AF35,"T",AE35,$F$9)</f>
        <v>1259.9954978933074</v>
      </c>
      <c r="AI35" s="64" cm="1">
        <f t="array" ref="AI35">1/[2]!PropsSI("D","P",AF35,"T",AE35,$F$9)</f>
        <v>9.2517034675558009E-4</v>
      </c>
      <c r="AJ35" s="64">
        <f t="shared" si="12"/>
        <v>332.10999999999996</v>
      </c>
      <c r="AK35" s="64">
        <f t="shared" si="13"/>
        <v>326.10999999999996</v>
      </c>
      <c r="AL35" s="64" cm="1">
        <f t="array" ref="AL35">[2]!PropsSI("P","T",AJ35,"Q",0,$F$9)</f>
        <v>1640782.460980312</v>
      </c>
      <c r="AM35" s="64" cm="1">
        <f t="array" ref="AM35">[2]!PropsSI("H","P",AL35,"T",AK35,$F$9)</f>
        <v>276133.54470152629</v>
      </c>
      <c r="AN35" s="64" cm="1">
        <f t="array" ref="AN35">[2]!PropsSI("S","P",AL35,"T",AK35,$F$9)</f>
        <v>1250.4405928175236</v>
      </c>
      <c r="AO35" s="64" cm="1">
        <f t="array" ref="AO35">1/[2]!PropsSI("D","P",AL35,"T",AK35,$F$9)</f>
        <v>9.167003292232023E-4</v>
      </c>
      <c r="AP35" s="64">
        <f t="shared" si="14"/>
        <v>260.14999999999998</v>
      </c>
      <c r="AQ35" s="64">
        <f t="shared" si="15"/>
        <v>260.14999999999998</v>
      </c>
      <c r="AR35" s="64" cm="1">
        <f t="array" ref="AR35">[2]!PropsSI("P","T",AP35,"Q",0,$F$9)</f>
        <v>177916.45421566669</v>
      </c>
      <c r="AS35" s="64">
        <f t="shared" si="16"/>
        <v>276133.54470152629</v>
      </c>
      <c r="AT35" s="64" cm="1">
        <f t="array" ref="AT35">[2]!PropsSI("H","P",AR35,"H",AS35,$F$9)</f>
        <v>276133.54470152629</v>
      </c>
      <c r="AU35" s="64" cm="1">
        <f t="array" ref="AU35">1/[2]!PropsSI("D","P",AR35,"H",AS35,$F$9)</f>
        <v>5.051246833525657E-2</v>
      </c>
      <c r="AV35" s="64"/>
      <c r="AW35" s="64">
        <f t="shared" si="17"/>
        <v>258.14999999999998</v>
      </c>
      <c r="AX35" s="64">
        <f t="shared" si="18"/>
        <v>260.14999999999998</v>
      </c>
      <c r="AY35" s="64" cm="1">
        <f t="array" ref="AY35">[2]!PropsSI("P","T",AW35,"Q",1,$F$9)</f>
        <v>163940.08425461562</v>
      </c>
      <c r="AZ35" s="64" cm="1">
        <f t="array" ref="AZ35">[2]!PropsSI("H","P",AY35,"T",AX35,$F$9)</f>
        <v>391296.02083444159</v>
      </c>
      <c r="BA35" s="64" cm="1">
        <f t="array" ref="BA35">[2]!PropsSI("S","P",AY35,"T",AX35,$F$9)</f>
        <v>1743.5316928918351</v>
      </c>
      <c r="BB35" s="64" cm="1">
        <f t="array" ref="BB35">1/[2]!PropsSI("D","P",AY35,"T",AX35,$F$9)</f>
        <v>0.12185631636211669</v>
      </c>
      <c r="BC35" s="64">
        <f t="shared" si="19"/>
        <v>115.1624761329153</v>
      </c>
      <c r="BD35" s="64">
        <f t="shared" si="20"/>
        <v>53.181481773273148</v>
      </c>
      <c r="BE35" s="64">
        <f t="shared" si="21"/>
        <v>-168.34395790618845</v>
      </c>
      <c r="BF35" s="64">
        <f t="shared" si="22"/>
        <v>2.1654619670787603</v>
      </c>
      <c r="BG35" s="64">
        <f t="shared" si="23"/>
        <v>3.4438367129135545</v>
      </c>
      <c r="BH35" s="64">
        <f t="shared" si="24"/>
        <v>0.62879344974713869</v>
      </c>
      <c r="BI35" s="64">
        <f t="shared" si="25"/>
        <v>11.139154379672309</v>
      </c>
    </row>
    <row r="36" spans="1:61" x14ac:dyDescent="0.3">
      <c r="A36">
        <v>35</v>
      </c>
      <c r="B36">
        <v>1</v>
      </c>
      <c r="C36">
        <v>14.31</v>
      </c>
      <c r="D36">
        <v>22.74</v>
      </c>
      <c r="E36" s="71"/>
      <c r="H36" s="73">
        <f t="shared" si="1"/>
        <v>44.96</v>
      </c>
      <c r="I36">
        <f t="shared" si="2"/>
        <v>36.5</v>
      </c>
      <c r="J36" s="64">
        <v>35</v>
      </c>
      <c r="K36" s="75">
        <f t="shared" si="3"/>
        <v>44.96</v>
      </c>
      <c r="L36" s="64">
        <f t="shared" si="4"/>
        <v>256.14999999999998</v>
      </c>
      <c r="M36" s="64">
        <f t="shared" si="5"/>
        <v>266.14999999999998</v>
      </c>
      <c r="N36" s="64" cm="1">
        <f t="array" ref="N36">[2]!PropsSI("P","T",L36,"Q",0,$F$9)</f>
        <v>150836.68187834125</v>
      </c>
      <c r="O36" s="64" cm="1">
        <f t="array" ref="O36">[2]!PropsSI("H","P",N36,"T",M36,$F$9)</f>
        <v>396664.53307498101</v>
      </c>
      <c r="P36" s="64" cm="1">
        <f t="array" ref="P36">[2]!PropsSI("S","P",N36,"T",M36,$F$9)</f>
        <v>1770.3653899981227</v>
      </c>
      <c r="Q36" s="64" cm="1">
        <f t="array" ref="Q36">1/[2]!PropsSI("D","P",N36,"T",M36,$F$9)</f>
        <v>0.13688735498352944</v>
      </c>
      <c r="R36" s="64">
        <f t="shared" si="6"/>
        <v>333.10999999999996</v>
      </c>
      <c r="S36" s="64" cm="1">
        <f t="array" ref="S36">[2]!PropsSI("T","P",T36,"S",V36,$F$9)</f>
        <v>351.4759497132672</v>
      </c>
      <c r="T36" s="64" cm="1">
        <f t="array" ref="T36">[2]!PropsSI("P","T",R36,"Q",1,$F$9)</f>
        <v>1680193.0855603637</v>
      </c>
      <c r="U36" s="64" cm="1">
        <f t="array" ref="U36">[2]!PropsSI("H","P",T36,"S",V36,$F$9)</f>
        <v>449846.01484825416</v>
      </c>
      <c r="V36" s="64">
        <f t="shared" si="7"/>
        <v>1770.3653899981227</v>
      </c>
      <c r="W36" s="64" cm="1">
        <f t="array" ref="W36">1/[2]!PropsSI("D","P",T36,"S",V36,$F$9)</f>
        <v>1.3315377329389486E-2</v>
      </c>
      <c r="X36" s="64">
        <f t="shared" si="8"/>
        <v>333.10999999999996</v>
      </c>
      <c r="Y36" s="64" cm="1">
        <f t="array" ref="Y36">[2]!PropsSI("T","P",Z36,"H",AA36,$F$9)</f>
        <v>351.47594971326714</v>
      </c>
      <c r="Z36" s="64">
        <f t="shared" si="9"/>
        <v>1680193.0855603637</v>
      </c>
      <c r="AA36" s="64">
        <f t="shared" si="0"/>
        <v>449846.01484825416</v>
      </c>
      <c r="AB36" s="64" cm="1">
        <f t="array" ref="AB36">[2]!PropsSI("S","P",Z36,"H",AA36,$F$9)</f>
        <v>1770.3653899981227</v>
      </c>
      <c r="AC36" s="64" cm="1">
        <f t="array" ref="AC36">1/[2]!PropsSI("D","P",Z36,"H",AA36,$F$9)</f>
        <v>1.3315377329389479E-2</v>
      </c>
      <c r="AD36" s="64">
        <f t="shared" si="10"/>
        <v>333.10999999999996</v>
      </c>
      <c r="AE36" s="64">
        <f t="shared" si="11"/>
        <v>328.10999999999996</v>
      </c>
      <c r="AF36" s="64" cm="1">
        <f t="array" ref="AF36">[2]!PropsSI("P","T",AD36,"Q",0,$F$9)</f>
        <v>1680193.0855603637</v>
      </c>
      <c r="AG36" s="64" cm="1">
        <f t="array" ref="AG36">[2]!PropsSI("H","P",AF36,"T",AE36,$F$9)</f>
        <v>279295.35035627912</v>
      </c>
      <c r="AH36" s="64" cm="1">
        <f t="array" ref="AH36">[2]!PropsSI("S","P",AF36,"T",AE36,$F$9)</f>
        <v>1259.9954978933074</v>
      </c>
      <c r="AI36" s="64" cm="1">
        <f t="array" ref="AI36">1/[2]!PropsSI("D","P",AF36,"T",AE36,$F$9)</f>
        <v>9.2517034675558009E-4</v>
      </c>
      <c r="AJ36" s="64">
        <f t="shared" si="12"/>
        <v>332.10999999999996</v>
      </c>
      <c r="AK36" s="64">
        <f t="shared" si="13"/>
        <v>326.10999999999996</v>
      </c>
      <c r="AL36" s="64" cm="1">
        <f t="array" ref="AL36">[2]!PropsSI("P","T",AJ36,"Q",0,$F$9)</f>
        <v>1640782.460980312</v>
      </c>
      <c r="AM36" s="64" cm="1">
        <f t="array" ref="AM36">[2]!PropsSI("H","P",AL36,"T",AK36,$F$9)</f>
        <v>276133.54470152629</v>
      </c>
      <c r="AN36" s="64" cm="1">
        <f t="array" ref="AN36">[2]!PropsSI("S","P",AL36,"T",AK36,$F$9)</f>
        <v>1250.4405928175236</v>
      </c>
      <c r="AO36" s="64" cm="1">
        <f t="array" ref="AO36">1/[2]!PropsSI("D","P",AL36,"T",AK36,$F$9)</f>
        <v>9.167003292232023E-4</v>
      </c>
      <c r="AP36" s="64">
        <f t="shared" si="14"/>
        <v>260.14999999999998</v>
      </c>
      <c r="AQ36" s="64">
        <f t="shared" si="15"/>
        <v>260.14999999999998</v>
      </c>
      <c r="AR36" s="64" cm="1">
        <f t="array" ref="AR36">[2]!PropsSI("P","T",AP36,"Q",0,$F$9)</f>
        <v>177916.45421566669</v>
      </c>
      <c r="AS36" s="64">
        <f t="shared" si="16"/>
        <v>276133.54470152629</v>
      </c>
      <c r="AT36" s="64" cm="1">
        <f t="array" ref="AT36">[2]!PropsSI("H","P",AR36,"H",AS36,$F$9)</f>
        <v>276133.54470152629</v>
      </c>
      <c r="AU36" s="64" cm="1">
        <f t="array" ref="AU36">1/[2]!PropsSI("D","P",AR36,"H",AS36,$F$9)</f>
        <v>5.051246833525657E-2</v>
      </c>
      <c r="AV36" s="64"/>
      <c r="AW36" s="64">
        <f t="shared" si="17"/>
        <v>258.14999999999998</v>
      </c>
      <c r="AX36" s="64">
        <f t="shared" si="18"/>
        <v>260.14999999999998</v>
      </c>
      <c r="AY36" s="64" cm="1">
        <f t="array" ref="AY36">[2]!PropsSI("P","T",AW36,"Q",1,$F$9)</f>
        <v>163940.08425461562</v>
      </c>
      <c r="AZ36" s="64" cm="1">
        <f t="array" ref="AZ36">[2]!PropsSI("H","P",AY36,"T",AX36,$F$9)</f>
        <v>391296.02083444159</v>
      </c>
      <c r="BA36" s="64" cm="1">
        <f t="array" ref="BA36">[2]!PropsSI("S","P",AY36,"T",AX36,$F$9)</f>
        <v>1743.5316928918351</v>
      </c>
      <c r="BB36" s="64" cm="1">
        <f t="array" ref="BB36">1/[2]!PropsSI("D","P",AY36,"T",AX36,$F$9)</f>
        <v>0.12185631636211669</v>
      </c>
      <c r="BC36" s="64">
        <f t="shared" si="19"/>
        <v>115.1624761329153</v>
      </c>
      <c r="BD36" s="64">
        <f t="shared" si="20"/>
        <v>53.181481773273148</v>
      </c>
      <c r="BE36" s="64">
        <f t="shared" si="21"/>
        <v>-168.34395790618845</v>
      </c>
      <c r="BF36" s="64">
        <f t="shared" si="22"/>
        <v>2.1654619670787603</v>
      </c>
      <c r="BG36" s="64">
        <f t="shared" si="23"/>
        <v>3.4438367129135545</v>
      </c>
      <c r="BH36" s="64">
        <f t="shared" si="24"/>
        <v>0.62879344974713869</v>
      </c>
      <c r="BI36" s="64">
        <f t="shared" si="25"/>
        <v>11.139154379672309</v>
      </c>
    </row>
    <row r="37" spans="1:61" x14ac:dyDescent="0.3">
      <c r="A37">
        <v>36</v>
      </c>
      <c r="B37">
        <v>1</v>
      </c>
      <c r="C37">
        <v>13.28</v>
      </c>
      <c r="D37">
        <v>20.5</v>
      </c>
      <c r="E37" s="71"/>
      <c r="H37" s="73">
        <f t="shared" si="1"/>
        <v>44.96</v>
      </c>
      <c r="I37">
        <f t="shared" si="2"/>
        <v>36.5</v>
      </c>
      <c r="J37" s="64">
        <v>36</v>
      </c>
      <c r="K37" s="75">
        <f t="shared" si="3"/>
        <v>44.96</v>
      </c>
      <c r="L37" s="64">
        <f t="shared" si="4"/>
        <v>256.14999999999998</v>
      </c>
      <c r="M37" s="64">
        <f t="shared" si="5"/>
        <v>266.14999999999998</v>
      </c>
      <c r="N37" s="64" cm="1">
        <f t="array" ref="N37">[2]!PropsSI("P","T",L37,"Q",0,$F$9)</f>
        <v>150836.68187834125</v>
      </c>
      <c r="O37" s="64" cm="1">
        <f t="array" ref="O37">[2]!PropsSI("H","P",N37,"T",M37,$F$9)</f>
        <v>396664.53307498101</v>
      </c>
      <c r="P37" s="64" cm="1">
        <f t="array" ref="P37">[2]!PropsSI("S","P",N37,"T",M37,$F$9)</f>
        <v>1770.3653899981227</v>
      </c>
      <c r="Q37" s="64" cm="1">
        <f t="array" ref="Q37">1/[2]!PropsSI("D","P",N37,"T",M37,$F$9)</f>
        <v>0.13688735498352944</v>
      </c>
      <c r="R37" s="64">
        <f t="shared" si="6"/>
        <v>333.10999999999996</v>
      </c>
      <c r="S37" s="64" cm="1">
        <f t="array" ref="S37">[2]!PropsSI("T","P",T37,"S",V37,$F$9)</f>
        <v>351.4759497132672</v>
      </c>
      <c r="T37" s="64" cm="1">
        <f t="array" ref="T37">[2]!PropsSI("P","T",R37,"Q",1,$F$9)</f>
        <v>1680193.0855603637</v>
      </c>
      <c r="U37" s="64" cm="1">
        <f t="array" ref="U37">[2]!PropsSI("H","P",T37,"S",V37,$F$9)</f>
        <v>449846.01484825416</v>
      </c>
      <c r="V37" s="64">
        <f t="shared" si="7"/>
        <v>1770.3653899981227</v>
      </c>
      <c r="W37" s="64" cm="1">
        <f t="array" ref="W37">1/[2]!PropsSI("D","P",T37,"S",V37,$F$9)</f>
        <v>1.3315377329389486E-2</v>
      </c>
      <c r="X37" s="64">
        <f t="shared" si="8"/>
        <v>333.10999999999996</v>
      </c>
      <c r="Y37" s="64" cm="1">
        <f t="array" ref="Y37">[2]!PropsSI("T","P",Z37,"H",AA37,$F$9)</f>
        <v>351.47594971326714</v>
      </c>
      <c r="Z37" s="64">
        <f t="shared" si="9"/>
        <v>1680193.0855603637</v>
      </c>
      <c r="AA37" s="64">
        <f t="shared" si="0"/>
        <v>449846.01484825416</v>
      </c>
      <c r="AB37" s="64" cm="1">
        <f t="array" ref="AB37">[2]!PropsSI("S","P",Z37,"H",AA37,$F$9)</f>
        <v>1770.3653899981227</v>
      </c>
      <c r="AC37" s="64" cm="1">
        <f t="array" ref="AC37">1/[2]!PropsSI("D","P",Z37,"H",AA37,$F$9)</f>
        <v>1.3315377329389479E-2</v>
      </c>
      <c r="AD37" s="64">
        <f t="shared" si="10"/>
        <v>333.10999999999996</v>
      </c>
      <c r="AE37" s="64">
        <f t="shared" si="11"/>
        <v>328.10999999999996</v>
      </c>
      <c r="AF37" s="64" cm="1">
        <f t="array" ref="AF37">[2]!PropsSI("P","T",AD37,"Q",0,$F$9)</f>
        <v>1680193.0855603637</v>
      </c>
      <c r="AG37" s="64" cm="1">
        <f t="array" ref="AG37">[2]!PropsSI("H","P",AF37,"T",AE37,$F$9)</f>
        <v>279295.35035627912</v>
      </c>
      <c r="AH37" s="64" cm="1">
        <f t="array" ref="AH37">[2]!PropsSI("S","P",AF37,"T",AE37,$F$9)</f>
        <v>1259.9954978933074</v>
      </c>
      <c r="AI37" s="64" cm="1">
        <f t="array" ref="AI37">1/[2]!PropsSI("D","P",AF37,"T",AE37,$F$9)</f>
        <v>9.2517034675558009E-4</v>
      </c>
      <c r="AJ37" s="64">
        <f t="shared" si="12"/>
        <v>332.10999999999996</v>
      </c>
      <c r="AK37" s="64">
        <f t="shared" si="13"/>
        <v>326.10999999999996</v>
      </c>
      <c r="AL37" s="64" cm="1">
        <f t="array" ref="AL37">[2]!PropsSI("P","T",AJ37,"Q",0,$F$9)</f>
        <v>1640782.460980312</v>
      </c>
      <c r="AM37" s="64" cm="1">
        <f t="array" ref="AM37">[2]!PropsSI("H","P",AL37,"T",AK37,$F$9)</f>
        <v>276133.54470152629</v>
      </c>
      <c r="AN37" s="64" cm="1">
        <f t="array" ref="AN37">[2]!PropsSI("S","P",AL37,"T",AK37,$F$9)</f>
        <v>1250.4405928175236</v>
      </c>
      <c r="AO37" s="64" cm="1">
        <f t="array" ref="AO37">1/[2]!PropsSI("D","P",AL37,"T",AK37,$F$9)</f>
        <v>9.167003292232023E-4</v>
      </c>
      <c r="AP37" s="64">
        <f t="shared" si="14"/>
        <v>260.14999999999998</v>
      </c>
      <c r="AQ37" s="64">
        <f t="shared" si="15"/>
        <v>260.14999999999998</v>
      </c>
      <c r="AR37" s="64" cm="1">
        <f t="array" ref="AR37">[2]!PropsSI("P","T",AP37,"Q",0,$F$9)</f>
        <v>177916.45421566669</v>
      </c>
      <c r="AS37" s="64">
        <f t="shared" si="16"/>
        <v>276133.54470152629</v>
      </c>
      <c r="AT37" s="64" cm="1">
        <f t="array" ref="AT37">[2]!PropsSI("H","P",AR37,"H",AS37,$F$9)</f>
        <v>276133.54470152629</v>
      </c>
      <c r="AU37" s="64" cm="1">
        <f t="array" ref="AU37">1/[2]!PropsSI("D","P",AR37,"H",AS37,$F$9)</f>
        <v>5.051246833525657E-2</v>
      </c>
      <c r="AV37" s="64"/>
      <c r="AW37" s="64">
        <f t="shared" si="17"/>
        <v>258.14999999999998</v>
      </c>
      <c r="AX37" s="64">
        <f t="shared" si="18"/>
        <v>260.14999999999998</v>
      </c>
      <c r="AY37" s="64" cm="1">
        <f t="array" ref="AY37">[2]!PropsSI("P","T",AW37,"Q",1,$F$9)</f>
        <v>163940.08425461562</v>
      </c>
      <c r="AZ37" s="64" cm="1">
        <f t="array" ref="AZ37">[2]!PropsSI("H","P",AY37,"T",AX37,$F$9)</f>
        <v>391296.02083444159</v>
      </c>
      <c r="BA37" s="64" cm="1">
        <f t="array" ref="BA37">[2]!PropsSI("S","P",AY37,"T",AX37,$F$9)</f>
        <v>1743.5316928918351</v>
      </c>
      <c r="BB37" s="64" cm="1">
        <f t="array" ref="BB37">1/[2]!PropsSI("D","P",AY37,"T",AX37,$F$9)</f>
        <v>0.12185631636211669</v>
      </c>
      <c r="BC37" s="64">
        <f t="shared" si="19"/>
        <v>115.1624761329153</v>
      </c>
      <c r="BD37" s="64">
        <f t="shared" si="20"/>
        <v>53.181481773273148</v>
      </c>
      <c r="BE37" s="64">
        <f t="shared" si="21"/>
        <v>-168.34395790618845</v>
      </c>
      <c r="BF37" s="64">
        <f t="shared" si="22"/>
        <v>2.1654619670787603</v>
      </c>
      <c r="BG37" s="64">
        <f t="shared" si="23"/>
        <v>3.4438367129135545</v>
      </c>
      <c r="BH37" s="64">
        <f t="shared" si="24"/>
        <v>0.62879344974713869</v>
      </c>
      <c r="BI37" s="64">
        <f t="shared" si="25"/>
        <v>11.139154379672309</v>
      </c>
    </row>
    <row r="38" spans="1:61" x14ac:dyDescent="0.3">
      <c r="A38">
        <v>37</v>
      </c>
      <c r="B38">
        <v>1</v>
      </c>
      <c r="C38">
        <v>13.42</v>
      </c>
      <c r="D38">
        <v>22.42</v>
      </c>
      <c r="E38" s="71"/>
      <c r="H38" s="73">
        <f t="shared" si="1"/>
        <v>44.96</v>
      </c>
      <c r="I38">
        <f t="shared" si="2"/>
        <v>36.5</v>
      </c>
      <c r="J38" s="64">
        <v>37</v>
      </c>
      <c r="K38" s="75">
        <f t="shared" si="3"/>
        <v>44.96</v>
      </c>
      <c r="L38" s="64">
        <f t="shared" si="4"/>
        <v>256.14999999999998</v>
      </c>
      <c r="M38" s="64">
        <f t="shared" si="5"/>
        <v>266.14999999999998</v>
      </c>
      <c r="N38" s="64" cm="1">
        <f t="array" ref="N38">[2]!PropsSI("P","T",L38,"Q",0,$F$9)</f>
        <v>150836.68187834125</v>
      </c>
      <c r="O38" s="64" cm="1">
        <f t="array" ref="O38">[2]!PropsSI("H","P",N38,"T",M38,$F$9)</f>
        <v>396664.53307498101</v>
      </c>
      <c r="P38" s="64" cm="1">
        <f t="array" ref="P38">[2]!PropsSI("S","P",N38,"T",M38,$F$9)</f>
        <v>1770.3653899981227</v>
      </c>
      <c r="Q38" s="64" cm="1">
        <f t="array" ref="Q38">1/[2]!PropsSI("D","P",N38,"T",M38,$F$9)</f>
        <v>0.13688735498352944</v>
      </c>
      <c r="R38" s="64">
        <f t="shared" si="6"/>
        <v>333.10999999999996</v>
      </c>
      <c r="S38" s="64" cm="1">
        <f t="array" ref="S38">[2]!PropsSI("T","P",T38,"S",V38,$F$9)</f>
        <v>351.4759497132672</v>
      </c>
      <c r="T38" s="64" cm="1">
        <f t="array" ref="T38">[2]!PropsSI("P","T",R38,"Q",1,$F$9)</f>
        <v>1680193.0855603637</v>
      </c>
      <c r="U38" s="64" cm="1">
        <f t="array" ref="U38">[2]!PropsSI("H","P",T38,"S",V38,$F$9)</f>
        <v>449846.01484825416</v>
      </c>
      <c r="V38" s="64">
        <f t="shared" si="7"/>
        <v>1770.3653899981227</v>
      </c>
      <c r="W38" s="64" cm="1">
        <f t="array" ref="W38">1/[2]!PropsSI("D","P",T38,"S",V38,$F$9)</f>
        <v>1.3315377329389486E-2</v>
      </c>
      <c r="X38" s="64">
        <f t="shared" si="8"/>
        <v>333.10999999999996</v>
      </c>
      <c r="Y38" s="64" cm="1">
        <f t="array" ref="Y38">[2]!PropsSI("T","P",Z38,"H",AA38,$F$9)</f>
        <v>351.47594971326714</v>
      </c>
      <c r="Z38" s="64">
        <f t="shared" si="9"/>
        <v>1680193.0855603637</v>
      </c>
      <c r="AA38" s="64">
        <f t="shared" si="0"/>
        <v>449846.01484825416</v>
      </c>
      <c r="AB38" s="64" cm="1">
        <f t="array" ref="AB38">[2]!PropsSI("S","P",Z38,"H",AA38,$F$9)</f>
        <v>1770.3653899981227</v>
      </c>
      <c r="AC38" s="64" cm="1">
        <f t="array" ref="AC38">1/[2]!PropsSI("D","P",Z38,"H",AA38,$F$9)</f>
        <v>1.3315377329389479E-2</v>
      </c>
      <c r="AD38" s="64">
        <f t="shared" si="10"/>
        <v>333.10999999999996</v>
      </c>
      <c r="AE38" s="64">
        <f t="shared" si="11"/>
        <v>328.10999999999996</v>
      </c>
      <c r="AF38" s="64" cm="1">
        <f t="array" ref="AF38">[2]!PropsSI("P","T",AD38,"Q",0,$F$9)</f>
        <v>1680193.0855603637</v>
      </c>
      <c r="AG38" s="64" cm="1">
        <f t="array" ref="AG38">[2]!PropsSI("H","P",AF38,"T",AE38,$F$9)</f>
        <v>279295.35035627912</v>
      </c>
      <c r="AH38" s="64" cm="1">
        <f t="array" ref="AH38">[2]!PropsSI("S","P",AF38,"T",AE38,$F$9)</f>
        <v>1259.9954978933074</v>
      </c>
      <c r="AI38" s="64" cm="1">
        <f t="array" ref="AI38">1/[2]!PropsSI("D","P",AF38,"T",AE38,$F$9)</f>
        <v>9.2517034675558009E-4</v>
      </c>
      <c r="AJ38" s="64">
        <f t="shared" si="12"/>
        <v>332.10999999999996</v>
      </c>
      <c r="AK38" s="64">
        <f t="shared" si="13"/>
        <v>326.10999999999996</v>
      </c>
      <c r="AL38" s="64" cm="1">
        <f t="array" ref="AL38">[2]!PropsSI("P","T",AJ38,"Q",0,$F$9)</f>
        <v>1640782.460980312</v>
      </c>
      <c r="AM38" s="64" cm="1">
        <f t="array" ref="AM38">[2]!PropsSI("H","P",AL38,"T",AK38,$F$9)</f>
        <v>276133.54470152629</v>
      </c>
      <c r="AN38" s="64" cm="1">
        <f t="array" ref="AN38">[2]!PropsSI("S","P",AL38,"T",AK38,$F$9)</f>
        <v>1250.4405928175236</v>
      </c>
      <c r="AO38" s="64" cm="1">
        <f t="array" ref="AO38">1/[2]!PropsSI("D","P",AL38,"T",AK38,$F$9)</f>
        <v>9.167003292232023E-4</v>
      </c>
      <c r="AP38" s="64">
        <f t="shared" si="14"/>
        <v>260.14999999999998</v>
      </c>
      <c r="AQ38" s="64">
        <f t="shared" si="15"/>
        <v>260.14999999999998</v>
      </c>
      <c r="AR38" s="64" cm="1">
        <f t="array" ref="AR38">[2]!PropsSI("P","T",AP38,"Q",0,$F$9)</f>
        <v>177916.45421566669</v>
      </c>
      <c r="AS38" s="64">
        <f t="shared" si="16"/>
        <v>276133.54470152629</v>
      </c>
      <c r="AT38" s="64" cm="1">
        <f t="array" ref="AT38">[2]!PropsSI("H","P",AR38,"H",AS38,$F$9)</f>
        <v>276133.54470152629</v>
      </c>
      <c r="AU38" s="64" cm="1">
        <f t="array" ref="AU38">1/[2]!PropsSI("D","P",AR38,"H",AS38,$F$9)</f>
        <v>5.051246833525657E-2</v>
      </c>
      <c r="AV38" s="64"/>
      <c r="AW38" s="64">
        <f t="shared" si="17"/>
        <v>258.14999999999998</v>
      </c>
      <c r="AX38" s="64">
        <f t="shared" si="18"/>
        <v>260.14999999999998</v>
      </c>
      <c r="AY38" s="64" cm="1">
        <f t="array" ref="AY38">[2]!PropsSI("P","T",AW38,"Q",1,$F$9)</f>
        <v>163940.08425461562</v>
      </c>
      <c r="AZ38" s="64" cm="1">
        <f t="array" ref="AZ38">[2]!PropsSI("H","P",AY38,"T",AX38,$F$9)</f>
        <v>391296.02083444159</v>
      </c>
      <c r="BA38" s="64" cm="1">
        <f t="array" ref="BA38">[2]!PropsSI("S","P",AY38,"T",AX38,$F$9)</f>
        <v>1743.5316928918351</v>
      </c>
      <c r="BB38" s="64" cm="1">
        <f t="array" ref="BB38">1/[2]!PropsSI("D","P",AY38,"T",AX38,$F$9)</f>
        <v>0.12185631636211669</v>
      </c>
      <c r="BC38" s="64">
        <f t="shared" si="19"/>
        <v>115.1624761329153</v>
      </c>
      <c r="BD38" s="64">
        <f t="shared" si="20"/>
        <v>53.181481773273148</v>
      </c>
      <c r="BE38" s="64">
        <f t="shared" si="21"/>
        <v>-168.34395790618845</v>
      </c>
      <c r="BF38" s="64">
        <f t="shared" si="22"/>
        <v>2.1654619670787603</v>
      </c>
      <c r="BG38" s="64">
        <f t="shared" si="23"/>
        <v>3.4438367129135545</v>
      </c>
      <c r="BH38" s="64">
        <f t="shared" si="24"/>
        <v>0.62879344974713869</v>
      </c>
      <c r="BI38" s="64">
        <f t="shared" si="25"/>
        <v>11.139154379672309</v>
      </c>
    </row>
    <row r="39" spans="1:61" x14ac:dyDescent="0.3">
      <c r="A39">
        <v>38</v>
      </c>
      <c r="B39">
        <v>1</v>
      </c>
      <c r="C39">
        <v>15.36</v>
      </c>
      <c r="D39">
        <v>24</v>
      </c>
      <c r="E39" s="71"/>
      <c r="H39" s="73">
        <f t="shared" si="1"/>
        <v>44.96</v>
      </c>
      <c r="I39">
        <f t="shared" si="2"/>
        <v>36.5</v>
      </c>
      <c r="J39" s="64">
        <v>38</v>
      </c>
      <c r="K39" s="75">
        <f t="shared" si="3"/>
        <v>44.96</v>
      </c>
      <c r="L39" s="64">
        <f t="shared" si="4"/>
        <v>256.14999999999998</v>
      </c>
      <c r="M39" s="64">
        <f t="shared" si="5"/>
        <v>266.14999999999998</v>
      </c>
      <c r="N39" s="64" cm="1">
        <f t="array" ref="N39">[2]!PropsSI("P","T",L39,"Q",0,$F$9)</f>
        <v>150836.68187834125</v>
      </c>
      <c r="O39" s="64" cm="1">
        <f t="array" ref="O39">[2]!PropsSI("H","P",N39,"T",M39,$F$9)</f>
        <v>396664.53307498101</v>
      </c>
      <c r="P39" s="64" cm="1">
        <f t="array" ref="P39">[2]!PropsSI("S","P",N39,"T",M39,$F$9)</f>
        <v>1770.3653899981227</v>
      </c>
      <c r="Q39" s="64" cm="1">
        <f t="array" ref="Q39">1/[2]!PropsSI("D","P",N39,"T",M39,$F$9)</f>
        <v>0.13688735498352944</v>
      </c>
      <c r="R39" s="64">
        <f t="shared" si="6"/>
        <v>333.10999999999996</v>
      </c>
      <c r="S39" s="64" cm="1">
        <f t="array" ref="S39">[2]!PropsSI("T","P",T39,"S",V39,$F$9)</f>
        <v>351.4759497132672</v>
      </c>
      <c r="T39" s="64" cm="1">
        <f t="array" ref="T39">[2]!PropsSI("P","T",R39,"Q",1,$F$9)</f>
        <v>1680193.0855603637</v>
      </c>
      <c r="U39" s="64" cm="1">
        <f t="array" ref="U39">[2]!PropsSI("H","P",T39,"S",V39,$F$9)</f>
        <v>449846.01484825416</v>
      </c>
      <c r="V39" s="64">
        <f t="shared" si="7"/>
        <v>1770.3653899981227</v>
      </c>
      <c r="W39" s="64" cm="1">
        <f t="array" ref="W39">1/[2]!PropsSI("D","P",T39,"S",V39,$F$9)</f>
        <v>1.3315377329389486E-2</v>
      </c>
      <c r="X39" s="64">
        <f t="shared" si="8"/>
        <v>333.10999999999996</v>
      </c>
      <c r="Y39" s="64" cm="1">
        <f t="array" ref="Y39">[2]!PropsSI("T","P",Z39,"H",AA39,$F$9)</f>
        <v>351.47594971326714</v>
      </c>
      <c r="Z39" s="64">
        <f t="shared" si="9"/>
        <v>1680193.0855603637</v>
      </c>
      <c r="AA39" s="64">
        <f t="shared" si="0"/>
        <v>449846.01484825416</v>
      </c>
      <c r="AB39" s="64" cm="1">
        <f t="array" ref="AB39">[2]!PropsSI("S","P",Z39,"H",AA39,$F$9)</f>
        <v>1770.3653899981227</v>
      </c>
      <c r="AC39" s="64" cm="1">
        <f t="array" ref="AC39">1/[2]!PropsSI("D","P",Z39,"H",AA39,$F$9)</f>
        <v>1.3315377329389479E-2</v>
      </c>
      <c r="AD39" s="64">
        <f t="shared" si="10"/>
        <v>333.10999999999996</v>
      </c>
      <c r="AE39" s="64">
        <f t="shared" si="11"/>
        <v>328.10999999999996</v>
      </c>
      <c r="AF39" s="64" cm="1">
        <f t="array" ref="AF39">[2]!PropsSI("P","T",AD39,"Q",0,$F$9)</f>
        <v>1680193.0855603637</v>
      </c>
      <c r="AG39" s="64" cm="1">
        <f t="array" ref="AG39">[2]!PropsSI("H","P",AF39,"T",AE39,$F$9)</f>
        <v>279295.35035627912</v>
      </c>
      <c r="AH39" s="64" cm="1">
        <f t="array" ref="AH39">[2]!PropsSI("S","P",AF39,"T",AE39,$F$9)</f>
        <v>1259.9954978933074</v>
      </c>
      <c r="AI39" s="64" cm="1">
        <f t="array" ref="AI39">1/[2]!PropsSI("D","P",AF39,"T",AE39,$F$9)</f>
        <v>9.2517034675558009E-4</v>
      </c>
      <c r="AJ39" s="64">
        <f t="shared" si="12"/>
        <v>332.10999999999996</v>
      </c>
      <c r="AK39" s="64">
        <f t="shared" si="13"/>
        <v>326.10999999999996</v>
      </c>
      <c r="AL39" s="64" cm="1">
        <f t="array" ref="AL39">[2]!PropsSI("P","T",AJ39,"Q",0,$F$9)</f>
        <v>1640782.460980312</v>
      </c>
      <c r="AM39" s="64" cm="1">
        <f t="array" ref="AM39">[2]!PropsSI("H","P",AL39,"T",AK39,$F$9)</f>
        <v>276133.54470152629</v>
      </c>
      <c r="AN39" s="64" cm="1">
        <f t="array" ref="AN39">[2]!PropsSI("S","P",AL39,"T",AK39,$F$9)</f>
        <v>1250.4405928175236</v>
      </c>
      <c r="AO39" s="64" cm="1">
        <f t="array" ref="AO39">1/[2]!PropsSI("D","P",AL39,"T",AK39,$F$9)</f>
        <v>9.167003292232023E-4</v>
      </c>
      <c r="AP39" s="64">
        <f t="shared" si="14"/>
        <v>260.14999999999998</v>
      </c>
      <c r="AQ39" s="64">
        <f t="shared" si="15"/>
        <v>260.14999999999998</v>
      </c>
      <c r="AR39" s="64" cm="1">
        <f t="array" ref="AR39">[2]!PropsSI("P","T",AP39,"Q",0,$F$9)</f>
        <v>177916.45421566669</v>
      </c>
      <c r="AS39" s="64">
        <f t="shared" si="16"/>
        <v>276133.54470152629</v>
      </c>
      <c r="AT39" s="64" cm="1">
        <f t="array" ref="AT39">[2]!PropsSI("H","P",AR39,"H",AS39,$F$9)</f>
        <v>276133.54470152629</v>
      </c>
      <c r="AU39" s="64" cm="1">
        <f t="array" ref="AU39">1/[2]!PropsSI("D","P",AR39,"H",AS39,$F$9)</f>
        <v>5.051246833525657E-2</v>
      </c>
      <c r="AV39" s="64"/>
      <c r="AW39" s="64">
        <f t="shared" si="17"/>
        <v>258.14999999999998</v>
      </c>
      <c r="AX39" s="64">
        <f t="shared" si="18"/>
        <v>260.14999999999998</v>
      </c>
      <c r="AY39" s="64" cm="1">
        <f t="array" ref="AY39">[2]!PropsSI("P","T",AW39,"Q",1,$F$9)</f>
        <v>163940.08425461562</v>
      </c>
      <c r="AZ39" s="64" cm="1">
        <f t="array" ref="AZ39">[2]!PropsSI("H","P",AY39,"T",AX39,$F$9)</f>
        <v>391296.02083444159</v>
      </c>
      <c r="BA39" s="64" cm="1">
        <f t="array" ref="BA39">[2]!PropsSI("S","P",AY39,"T",AX39,$F$9)</f>
        <v>1743.5316928918351</v>
      </c>
      <c r="BB39" s="64" cm="1">
        <f t="array" ref="BB39">1/[2]!PropsSI("D","P",AY39,"T",AX39,$F$9)</f>
        <v>0.12185631636211669</v>
      </c>
      <c r="BC39" s="64">
        <f t="shared" si="19"/>
        <v>115.1624761329153</v>
      </c>
      <c r="BD39" s="64">
        <f t="shared" si="20"/>
        <v>53.181481773273148</v>
      </c>
      <c r="BE39" s="64">
        <f t="shared" si="21"/>
        <v>-168.34395790618845</v>
      </c>
      <c r="BF39" s="64">
        <f t="shared" si="22"/>
        <v>2.1654619670787603</v>
      </c>
      <c r="BG39" s="64">
        <f t="shared" si="23"/>
        <v>3.4438367129135545</v>
      </c>
      <c r="BH39" s="64">
        <f t="shared" si="24"/>
        <v>0.62879344974713869</v>
      </c>
      <c r="BI39" s="64">
        <f t="shared" si="25"/>
        <v>11.139154379672309</v>
      </c>
    </row>
    <row r="40" spans="1:61" x14ac:dyDescent="0.3">
      <c r="A40">
        <v>39</v>
      </c>
      <c r="B40">
        <v>1</v>
      </c>
      <c r="C40">
        <v>15.8</v>
      </c>
      <c r="D40">
        <v>23.78</v>
      </c>
      <c r="E40" s="71"/>
      <c r="H40" s="73">
        <f t="shared" si="1"/>
        <v>44.96</v>
      </c>
      <c r="I40">
        <f t="shared" si="2"/>
        <v>36.5</v>
      </c>
      <c r="J40" s="64">
        <v>39</v>
      </c>
      <c r="K40" s="75">
        <f t="shared" si="3"/>
        <v>44.96</v>
      </c>
      <c r="L40" s="64">
        <f t="shared" si="4"/>
        <v>256.14999999999998</v>
      </c>
      <c r="M40" s="64">
        <f t="shared" si="5"/>
        <v>266.14999999999998</v>
      </c>
      <c r="N40" s="64" cm="1">
        <f t="array" ref="N40">[2]!PropsSI("P","T",L40,"Q",0,$F$9)</f>
        <v>150836.68187834125</v>
      </c>
      <c r="O40" s="64" cm="1">
        <f t="array" ref="O40">[2]!PropsSI("H","P",N40,"T",M40,$F$9)</f>
        <v>396664.53307498101</v>
      </c>
      <c r="P40" s="64" cm="1">
        <f t="array" ref="P40">[2]!PropsSI("S","P",N40,"T",M40,$F$9)</f>
        <v>1770.3653899981227</v>
      </c>
      <c r="Q40" s="64" cm="1">
        <f t="array" ref="Q40">1/[2]!PropsSI("D","P",N40,"T",M40,$F$9)</f>
        <v>0.13688735498352944</v>
      </c>
      <c r="R40" s="64">
        <f t="shared" si="6"/>
        <v>333.10999999999996</v>
      </c>
      <c r="S40" s="64" cm="1">
        <f t="array" ref="S40">[2]!PropsSI("T","P",T40,"S",V40,$F$9)</f>
        <v>351.4759497132672</v>
      </c>
      <c r="T40" s="64" cm="1">
        <f t="array" ref="T40">[2]!PropsSI("P","T",R40,"Q",1,$F$9)</f>
        <v>1680193.0855603637</v>
      </c>
      <c r="U40" s="64" cm="1">
        <f t="array" ref="U40">[2]!PropsSI("H","P",T40,"S",V40,$F$9)</f>
        <v>449846.01484825416</v>
      </c>
      <c r="V40" s="64">
        <f t="shared" si="7"/>
        <v>1770.3653899981227</v>
      </c>
      <c r="W40" s="64" cm="1">
        <f t="array" ref="W40">1/[2]!PropsSI("D","P",T40,"S",V40,$F$9)</f>
        <v>1.3315377329389486E-2</v>
      </c>
      <c r="X40" s="64">
        <f t="shared" si="8"/>
        <v>333.10999999999996</v>
      </c>
      <c r="Y40" s="64" cm="1">
        <f t="array" ref="Y40">[2]!PropsSI("T","P",Z40,"H",AA40,$F$9)</f>
        <v>351.47594971326714</v>
      </c>
      <c r="Z40" s="64">
        <f t="shared" si="9"/>
        <v>1680193.0855603637</v>
      </c>
      <c r="AA40" s="64">
        <f t="shared" si="0"/>
        <v>449846.01484825416</v>
      </c>
      <c r="AB40" s="64" cm="1">
        <f t="array" ref="AB40">[2]!PropsSI("S","P",Z40,"H",AA40,$F$9)</f>
        <v>1770.3653899981227</v>
      </c>
      <c r="AC40" s="64" cm="1">
        <f t="array" ref="AC40">1/[2]!PropsSI("D","P",Z40,"H",AA40,$F$9)</f>
        <v>1.3315377329389479E-2</v>
      </c>
      <c r="AD40" s="64">
        <f t="shared" si="10"/>
        <v>333.10999999999996</v>
      </c>
      <c r="AE40" s="64">
        <f t="shared" si="11"/>
        <v>328.10999999999996</v>
      </c>
      <c r="AF40" s="64" cm="1">
        <f t="array" ref="AF40">[2]!PropsSI("P","T",AD40,"Q",0,$F$9)</f>
        <v>1680193.0855603637</v>
      </c>
      <c r="AG40" s="64" cm="1">
        <f t="array" ref="AG40">[2]!PropsSI("H","P",AF40,"T",AE40,$F$9)</f>
        <v>279295.35035627912</v>
      </c>
      <c r="AH40" s="64" cm="1">
        <f t="array" ref="AH40">[2]!PropsSI("S","P",AF40,"T",AE40,$F$9)</f>
        <v>1259.9954978933074</v>
      </c>
      <c r="AI40" s="64" cm="1">
        <f t="array" ref="AI40">1/[2]!PropsSI("D","P",AF40,"T",AE40,$F$9)</f>
        <v>9.2517034675558009E-4</v>
      </c>
      <c r="AJ40" s="64">
        <f t="shared" si="12"/>
        <v>332.10999999999996</v>
      </c>
      <c r="AK40" s="64">
        <f t="shared" si="13"/>
        <v>326.10999999999996</v>
      </c>
      <c r="AL40" s="64" cm="1">
        <f t="array" ref="AL40">[2]!PropsSI("P","T",AJ40,"Q",0,$F$9)</f>
        <v>1640782.460980312</v>
      </c>
      <c r="AM40" s="64" cm="1">
        <f t="array" ref="AM40">[2]!PropsSI("H","P",AL40,"T",AK40,$F$9)</f>
        <v>276133.54470152629</v>
      </c>
      <c r="AN40" s="64" cm="1">
        <f t="array" ref="AN40">[2]!PropsSI("S","P",AL40,"T",AK40,$F$9)</f>
        <v>1250.4405928175236</v>
      </c>
      <c r="AO40" s="64" cm="1">
        <f t="array" ref="AO40">1/[2]!PropsSI("D","P",AL40,"T",AK40,$F$9)</f>
        <v>9.167003292232023E-4</v>
      </c>
      <c r="AP40" s="64">
        <f t="shared" si="14"/>
        <v>260.14999999999998</v>
      </c>
      <c r="AQ40" s="64">
        <f t="shared" si="15"/>
        <v>260.14999999999998</v>
      </c>
      <c r="AR40" s="64" cm="1">
        <f t="array" ref="AR40">[2]!PropsSI("P","T",AP40,"Q",0,$F$9)</f>
        <v>177916.45421566669</v>
      </c>
      <c r="AS40" s="64">
        <f t="shared" si="16"/>
        <v>276133.54470152629</v>
      </c>
      <c r="AT40" s="64" cm="1">
        <f t="array" ref="AT40">[2]!PropsSI("H","P",AR40,"H",AS40,$F$9)</f>
        <v>276133.54470152629</v>
      </c>
      <c r="AU40" s="64" cm="1">
        <f t="array" ref="AU40">1/[2]!PropsSI("D","P",AR40,"H",AS40,$F$9)</f>
        <v>5.051246833525657E-2</v>
      </c>
      <c r="AV40" s="64"/>
      <c r="AW40" s="64">
        <f t="shared" si="17"/>
        <v>258.14999999999998</v>
      </c>
      <c r="AX40" s="64">
        <f t="shared" si="18"/>
        <v>260.14999999999998</v>
      </c>
      <c r="AY40" s="64" cm="1">
        <f t="array" ref="AY40">[2]!PropsSI("P","T",AW40,"Q",1,$F$9)</f>
        <v>163940.08425461562</v>
      </c>
      <c r="AZ40" s="64" cm="1">
        <f t="array" ref="AZ40">[2]!PropsSI("H","P",AY40,"T",AX40,$F$9)</f>
        <v>391296.02083444159</v>
      </c>
      <c r="BA40" s="64" cm="1">
        <f t="array" ref="BA40">[2]!PropsSI("S","P",AY40,"T",AX40,$F$9)</f>
        <v>1743.5316928918351</v>
      </c>
      <c r="BB40" s="64" cm="1">
        <f t="array" ref="BB40">1/[2]!PropsSI("D","P",AY40,"T",AX40,$F$9)</f>
        <v>0.12185631636211669</v>
      </c>
      <c r="BC40" s="64">
        <f t="shared" si="19"/>
        <v>115.1624761329153</v>
      </c>
      <c r="BD40" s="64">
        <f t="shared" si="20"/>
        <v>53.181481773273148</v>
      </c>
      <c r="BE40" s="64">
        <f t="shared" si="21"/>
        <v>-168.34395790618845</v>
      </c>
      <c r="BF40" s="64">
        <f t="shared" si="22"/>
        <v>2.1654619670787603</v>
      </c>
      <c r="BG40" s="64">
        <f t="shared" si="23"/>
        <v>3.4438367129135545</v>
      </c>
      <c r="BH40" s="64">
        <f t="shared" si="24"/>
        <v>0.62879344974713869</v>
      </c>
      <c r="BI40" s="64">
        <f t="shared" si="25"/>
        <v>11.139154379672309</v>
      </c>
    </row>
    <row r="41" spans="1:61" x14ac:dyDescent="0.3">
      <c r="A41">
        <v>40</v>
      </c>
      <c r="B41">
        <v>1</v>
      </c>
      <c r="C41">
        <v>15.38</v>
      </c>
      <c r="D41">
        <v>17.21</v>
      </c>
      <c r="E41" s="71"/>
      <c r="H41" s="73">
        <f t="shared" si="1"/>
        <v>44.96</v>
      </c>
      <c r="I41">
        <f t="shared" si="2"/>
        <v>36.5</v>
      </c>
      <c r="J41" s="64">
        <v>40</v>
      </c>
      <c r="K41" s="75">
        <f t="shared" si="3"/>
        <v>44.96</v>
      </c>
      <c r="L41" s="64">
        <f t="shared" si="4"/>
        <v>256.14999999999998</v>
      </c>
      <c r="M41" s="64">
        <f t="shared" si="5"/>
        <v>266.14999999999998</v>
      </c>
      <c r="N41" s="64" cm="1">
        <f t="array" ref="N41">[2]!PropsSI("P","T",L41,"Q",0,$F$9)</f>
        <v>150836.68187834125</v>
      </c>
      <c r="O41" s="64" cm="1">
        <f t="array" ref="O41">[2]!PropsSI("H","P",N41,"T",M41,$F$9)</f>
        <v>396664.53307498101</v>
      </c>
      <c r="P41" s="64" cm="1">
        <f t="array" ref="P41">[2]!PropsSI("S","P",N41,"T",M41,$F$9)</f>
        <v>1770.3653899981227</v>
      </c>
      <c r="Q41" s="64" cm="1">
        <f t="array" ref="Q41">1/[2]!PropsSI("D","P",N41,"T",M41,$F$9)</f>
        <v>0.13688735498352944</v>
      </c>
      <c r="R41" s="64">
        <f t="shared" si="6"/>
        <v>333.10999999999996</v>
      </c>
      <c r="S41" s="64" cm="1">
        <f t="array" ref="S41">[2]!PropsSI("T","P",T41,"S",V41,$F$9)</f>
        <v>351.4759497132672</v>
      </c>
      <c r="T41" s="64" cm="1">
        <f t="array" ref="T41">[2]!PropsSI("P","T",R41,"Q",1,$F$9)</f>
        <v>1680193.0855603637</v>
      </c>
      <c r="U41" s="64" cm="1">
        <f t="array" ref="U41">[2]!PropsSI("H","P",T41,"S",V41,$F$9)</f>
        <v>449846.01484825416</v>
      </c>
      <c r="V41" s="64">
        <f t="shared" si="7"/>
        <v>1770.3653899981227</v>
      </c>
      <c r="W41" s="64" cm="1">
        <f t="array" ref="W41">1/[2]!PropsSI("D","P",T41,"S",V41,$F$9)</f>
        <v>1.3315377329389486E-2</v>
      </c>
      <c r="X41" s="64">
        <f t="shared" si="8"/>
        <v>333.10999999999996</v>
      </c>
      <c r="Y41" s="64" cm="1">
        <f t="array" ref="Y41">[2]!PropsSI("T","P",Z41,"H",AA41,$F$9)</f>
        <v>351.47594971326714</v>
      </c>
      <c r="Z41" s="64">
        <f t="shared" si="9"/>
        <v>1680193.0855603637</v>
      </c>
      <c r="AA41" s="64">
        <f t="shared" si="0"/>
        <v>449846.01484825416</v>
      </c>
      <c r="AB41" s="64" cm="1">
        <f t="array" ref="AB41">[2]!PropsSI("S","P",Z41,"H",AA41,$F$9)</f>
        <v>1770.3653899981227</v>
      </c>
      <c r="AC41" s="64" cm="1">
        <f t="array" ref="AC41">1/[2]!PropsSI("D","P",Z41,"H",AA41,$F$9)</f>
        <v>1.3315377329389479E-2</v>
      </c>
      <c r="AD41" s="64">
        <f t="shared" si="10"/>
        <v>333.10999999999996</v>
      </c>
      <c r="AE41" s="64">
        <f t="shared" si="11"/>
        <v>328.10999999999996</v>
      </c>
      <c r="AF41" s="64" cm="1">
        <f t="array" ref="AF41">[2]!PropsSI("P","T",AD41,"Q",0,$F$9)</f>
        <v>1680193.0855603637</v>
      </c>
      <c r="AG41" s="64" cm="1">
        <f t="array" ref="AG41">[2]!PropsSI("H","P",AF41,"T",AE41,$F$9)</f>
        <v>279295.35035627912</v>
      </c>
      <c r="AH41" s="64" cm="1">
        <f t="array" ref="AH41">[2]!PropsSI("S","P",AF41,"T",AE41,$F$9)</f>
        <v>1259.9954978933074</v>
      </c>
      <c r="AI41" s="64" cm="1">
        <f t="array" ref="AI41">1/[2]!PropsSI("D","P",AF41,"T",AE41,$F$9)</f>
        <v>9.2517034675558009E-4</v>
      </c>
      <c r="AJ41" s="64">
        <f t="shared" si="12"/>
        <v>332.10999999999996</v>
      </c>
      <c r="AK41" s="64">
        <f t="shared" si="13"/>
        <v>326.10999999999996</v>
      </c>
      <c r="AL41" s="64" cm="1">
        <f t="array" ref="AL41">[2]!PropsSI("P","T",AJ41,"Q",0,$F$9)</f>
        <v>1640782.460980312</v>
      </c>
      <c r="AM41" s="64" cm="1">
        <f t="array" ref="AM41">[2]!PropsSI("H","P",AL41,"T",AK41,$F$9)</f>
        <v>276133.54470152629</v>
      </c>
      <c r="AN41" s="64" cm="1">
        <f t="array" ref="AN41">[2]!PropsSI("S","P",AL41,"T",AK41,$F$9)</f>
        <v>1250.4405928175236</v>
      </c>
      <c r="AO41" s="64" cm="1">
        <f t="array" ref="AO41">1/[2]!PropsSI("D","P",AL41,"T",AK41,$F$9)</f>
        <v>9.167003292232023E-4</v>
      </c>
      <c r="AP41" s="64">
        <f t="shared" si="14"/>
        <v>260.14999999999998</v>
      </c>
      <c r="AQ41" s="64">
        <f t="shared" si="15"/>
        <v>260.14999999999998</v>
      </c>
      <c r="AR41" s="64" cm="1">
        <f t="array" ref="AR41">[2]!PropsSI("P","T",AP41,"Q",0,$F$9)</f>
        <v>177916.45421566669</v>
      </c>
      <c r="AS41" s="64">
        <f t="shared" si="16"/>
        <v>276133.54470152629</v>
      </c>
      <c r="AT41" s="64" cm="1">
        <f t="array" ref="AT41">[2]!PropsSI("H","P",AR41,"H",AS41,$F$9)</f>
        <v>276133.54470152629</v>
      </c>
      <c r="AU41" s="64" cm="1">
        <f t="array" ref="AU41">1/[2]!PropsSI("D","P",AR41,"H",AS41,$F$9)</f>
        <v>5.051246833525657E-2</v>
      </c>
      <c r="AV41" s="64"/>
      <c r="AW41" s="64">
        <f t="shared" si="17"/>
        <v>258.14999999999998</v>
      </c>
      <c r="AX41" s="64">
        <f t="shared" si="18"/>
        <v>260.14999999999998</v>
      </c>
      <c r="AY41" s="64" cm="1">
        <f t="array" ref="AY41">[2]!PropsSI("P","T",AW41,"Q",1,$F$9)</f>
        <v>163940.08425461562</v>
      </c>
      <c r="AZ41" s="64" cm="1">
        <f t="array" ref="AZ41">[2]!PropsSI("H","P",AY41,"T",AX41,$F$9)</f>
        <v>391296.02083444159</v>
      </c>
      <c r="BA41" s="64" cm="1">
        <f t="array" ref="BA41">[2]!PropsSI("S","P",AY41,"T",AX41,$F$9)</f>
        <v>1743.5316928918351</v>
      </c>
      <c r="BB41" s="64" cm="1">
        <f t="array" ref="BB41">1/[2]!PropsSI("D","P",AY41,"T",AX41,$F$9)</f>
        <v>0.12185631636211669</v>
      </c>
      <c r="BC41" s="64">
        <f t="shared" si="19"/>
        <v>115.1624761329153</v>
      </c>
      <c r="BD41" s="64">
        <f t="shared" si="20"/>
        <v>53.181481773273148</v>
      </c>
      <c r="BE41" s="64">
        <f t="shared" si="21"/>
        <v>-168.34395790618845</v>
      </c>
      <c r="BF41" s="64">
        <f t="shared" si="22"/>
        <v>2.1654619670787603</v>
      </c>
      <c r="BG41" s="64">
        <f t="shared" si="23"/>
        <v>3.4438367129135545</v>
      </c>
      <c r="BH41" s="64">
        <f t="shared" si="24"/>
        <v>0.62879344974713869</v>
      </c>
      <c r="BI41" s="64">
        <f t="shared" si="25"/>
        <v>11.139154379672309</v>
      </c>
    </row>
    <row r="42" spans="1:61" x14ac:dyDescent="0.3">
      <c r="A42">
        <v>41</v>
      </c>
      <c r="B42">
        <v>1</v>
      </c>
      <c r="C42">
        <v>12.21</v>
      </c>
      <c r="D42">
        <v>17.46</v>
      </c>
      <c r="E42" s="71"/>
      <c r="H42" s="73">
        <f t="shared" si="1"/>
        <v>44.96</v>
      </c>
      <c r="I42">
        <f t="shared" si="2"/>
        <v>36.5</v>
      </c>
      <c r="J42" s="64">
        <v>41</v>
      </c>
      <c r="K42" s="75">
        <f t="shared" si="3"/>
        <v>44.96</v>
      </c>
      <c r="L42" s="64">
        <f t="shared" si="4"/>
        <v>256.14999999999998</v>
      </c>
      <c r="M42" s="64">
        <f t="shared" si="5"/>
        <v>266.14999999999998</v>
      </c>
      <c r="N42" s="64" cm="1">
        <f t="array" ref="N42">[2]!PropsSI("P","T",L42,"Q",0,$F$9)</f>
        <v>150836.68187834125</v>
      </c>
      <c r="O42" s="64" cm="1">
        <f t="array" ref="O42">[2]!PropsSI("H","P",N42,"T",M42,$F$9)</f>
        <v>396664.53307498101</v>
      </c>
      <c r="P42" s="64" cm="1">
        <f t="array" ref="P42">[2]!PropsSI("S","P",N42,"T",M42,$F$9)</f>
        <v>1770.3653899981227</v>
      </c>
      <c r="Q42" s="64" cm="1">
        <f t="array" ref="Q42">1/[2]!PropsSI("D","P",N42,"T",M42,$F$9)</f>
        <v>0.13688735498352944</v>
      </c>
      <c r="R42" s="64">
        <f t="shared" si="6"/>
        <v>333.10999999999996</v>
      </c>
      <c r="S42" s="64" cm="1">
        <f t="array" ref="S42">[2]!PropsSI("T","P",T42,"S",V42,$F$9)</f>
        <v>351.4759497132672</v>
      </c>
      <c r="T42" s="64" cm="1">
        <f t="array" ref="T42">[2]!PropsSI("P","T",R42,"Q",1,$F$9)</f>
        <v>1680193.0855603637</v>
      </c>
      <c r="U42" s="64" cm="1">
        <f t="array" ref="U42">[2]!PropsSI("H","P",T42,"S",V42,$F$9)</f>
        <v>449846.01484825416</v>
      </c>
      <c r="V42" s="64">
        <f t="shared" si="7"/>
        <v>1770.3653899981227</v>
      </c>
      <c r="W42" s="64" cm="1">
        <f t="array" ref="W42">1/[2]!PropsSI("D","P",T42,"S",V42,$F$9)</f>
        <v>1.3315377329389486E-2</v>
      </c>
      <c r="X42" s="64">
        <f t="shared" si="8"/>
        <v>333.10999999999996</v>
      </c>
      <c r="Y42" s="64" cm="1">
        <f t="array" ref="Y42">[2]!PropsSI("T","P",Z42,"H",AA42,$F$9)</f>
        <v>351.47594971326714</v>
      </c>
      <c r="Z42" s="64">
        <f t="shared" si="9"/>
        <v>1680193.0855603637</v>
      </c>
      <c r="AA42" s="64">
        <f t="shared" si="0"/>
        <v>449846.01484825416</v>
      </c>
      <c r="AB42" s="64" cm="1">
        <f t="array" ref="AB42">[2]!PropsSI("S","P",Z42,"H",AA42,$F$9)</f>
        <v>1770.3653899981227</v>
      </c>
      <c r="AC42" s="64" cm="1">
        <f t="array" ref="AC42">1/[2]!PropsSI("D","P",Z42,"H",AA42,$F$9)</f>
        <v>1.3315377329389479E-2</v>
      </c>
      <c r="AD42" s="64">
        <f t="shared" si="10"/>
        <v>333.10999999999996</v>
      </c>
      <c r="AE42" s="64">
        <f t="shared" si="11"/>
        <v>328.10999999999996</v>
      </c>
      <c r="AF42" s="64" cm="1">
        <f t="array" ref="AF42">[2]!PropsSI("P","T",AD42,"Q",0,$F$9)</f>
        <v>1680193.0855603637</v>
      </c>
      <c r="AG42" s="64" cm="1">
        <f t="array" ref="AG42">[2]!PropsSI("H","P",AF42,"T",AE42,$F$9)</f>
        <v>279295.35035627912</v>
      </c>
      <c r="AH42" s="64" cm="1">
        <f t="array" ref="AH42">[2]!PropsSI("S","P",AF42,"T",AE42,$F$9)</f>
        <v>1259.9954978933074</v>
      </c>
      <c r="AI42" s="64" cm="1">
        <f t="array" ref="AI42">1/[2]!PropsSI("D","P",AF42,"T",AE42,$F$9)</f>
        <v>9.2517034675558009E-4</v>
      </c>
      <c r="AJ42" s="64">
        <f t="shared" si="12"/>
        <v>332.10999999999996</v>
      </c>
      <c r="AK42" s="64">
        <f t="shared" si="13"/>
        <v>326.10999999999996</v>
      </c>
      <c r="AL42" s="64" cm="1">
        <f t="array" ref="AL42">[2]!PropsSI("P","T",AJ42,"Q",0,$F$9)</f>
        <v>1640782.460980312</v>
      </c>
      <c r="AM42" s="64" cm="1">
        <f t="array" ref="AM42">[2]!PropsSI("H","P",AL42,"T",AK42,$F$9)</f>
        <v>276133.54470152629</v>
      </c>
      <c r="AN42" s="64" cm="1">
        <f t="array" ref="AN42">[2]!PropsSI("S","P",AL42,"T",AK42,$F$9)</f>
        <v>1250.4405928175236</v>
      </c>
      <c r="AO42" s="64" cm="1">
        <f t="array" ref="AO42">1/[2]!PropsSI("D","P",AL42,"T",AK42,$F$9)</f>
        <v>9.167003292232023E-4</v>
      </c>
      <c r="AP42" s="64">
        <f t="shared" si="14"/>
        <v>260.14999999999998</v>
      </c>
      <c r="AQ42" s="64">
        <f t="shared" si="15"/>
        <v>260.14999999999998</v>
      </c>
      <c r="AR42" s="64" cm="1">
        <f t="array" ref="AR42">[2]!PropsSI("P","T",AP42,"Q",0,$F$9)</f>
        <v>177916.45421566669</v>
      </c>
      <c r="AS42" s="64">
        <f t="shared" si="16"/>
        <v>276133.54470152629</v>
      </c>
      <c r="AT42" s="64" cm="1">
        <f t="array" ref="AT42">[2]!PropsSI("H","P",AR42,"H",AS42,$F$9)</f>
        <v>276133.54470152629</v>
      </c>
      <c r="AU42" s="64" cm="1">
        <f t="array" ref="AU42">1/[2]!PropsSI("D","P",AR42,"H",AS42,$F$9)</f>
        <v>5.051246833525657E-2</v>
      </c>
      <c r="AV42" s="64"/>
      <c r="AW42" s="64">
        <f t="shared" si="17"/>
        <v>258.14999999999998</v>
      </c>
      <c r="AX42" s="64">
        <f t="shared" si="18"/>
        <v>260.14999999999998</v>
      </c>
      <c r="AY42" s="64" cm="1">
        <f t="array" ref="AY42">[2]!PropsSI("P","T",AW42,"Q",1,$F$9)</f>
        <v>163940.08425461562</v>
      </c>
      <c r="AZ42" s="64" cm="1">
        <f t="array" ref="AZ42">[2]!PropsSI("H","P",AY42,"T",AX42,$F$9)</f>
        <v>391296.02083444159</v>
      </c>
      <c r="BA42" s="64" cm="1">
        <f t="array" ref="BA42">[2]!PropsSI("S","P",AY42,"T",AX42,$F$9)</f>
        <v>1743.5316928918351</v>
      </c>
      <c r="BB42" s="64" cm="1">
        <f t="array" ref="BB42">1/[2]!PropsSI("D","P",AY42,"T",AX42,$F$9)</f>
        <v>0.12185631636211669</v>
      </c>
      <c r="BC42" s="64">
        <f t="shared" si="19"/>
        <v>115.1624761329153</v>
      </c>
      <c r="BD42" s="64">
        <f t="shared" si="20"/>
        <v>53.181481773273148</v>
      </c>
      <c r="BE42" s="64">
        <f t="shared" si="21"/>
        <v>-168.34395790618845</v>
      </c>
      <c r="BF42" s="64">
        <f t="shared" si="22"/>
        <v>2.1654619670787603</v>
      </c>
      <c r="BG42" s="64">
        <f t="shared" si="23"/>
        <v>3.4438367129135545</v>
      </c>
      <c r="BH42" s="64">
        <f t="shared" si="24"/>
        <v>0.62879344974713869</v>
      </c>
      <c r="BI42" s="64">
        <f t="shared" si="25"/>
        <v>11.139154379672309</v>
      </c>
    </row>
    <row r="43" spans="1:61" x14ac:dyDescent="0.3">
      <c r="A43">
        <v>42</v>
      </c>
      <c r="B43">
        <v>1</v>
      </c>
      <c r="C43">
        <v>14.05</v>
      </c>
      <c r="D43">
        <v>22.63</v>
      </c>
      <c r="E43" s="71"/>
      <c r="H43" s="73">
        <f t="shared" si="1"/>
        <v>44.96</v>
      </c>
      <c r="I43">
        <f t="shared" si="2"/>
        <v>36.5</v>
      </c>
      <c r="J43" s="64">
        <v>42</v>
      </c>
      <c r="K43" s="75">
        <f t="shared" si="3"/>
        <v>44.96</v>
      </c>
      <c r="L43" s="64">
        <f t="shared" si="4"/>
        <v>256.14999999999998</v>
      </c>
      <c r="M43" s="64">
        <f t="shared" si="5"/>
        <v>266.14999999999998</v>
      </c>
      <c r="N43" s="64" cm="1">
        <f t="array" ref="N43">[2]!PropsSI("P","T",L43,"Q",0,$F$9)</f>
        <v>150836.68187834125</v>
      </c>
      <c r="O43" s="64" cm="1">
        <f t="array" ref="O43">[2]!PropsSI("H","P",N43,"T",M43,$F$9)</f>
        <v>396664.53307498101</v>
      </c>
      <c r="P43" s="64" cm="1">
        <f t="array" ref="P43">[2]!PropsSI("S","P",N43,"T",M43,$F$9)</f>
        <v>1770.3653899981227</v>
      </c>
      <c r="Q43" s="64" cm="1">
        <f t="array" ref="Q43">1/[2]!PropsSI("D","P",N43,"T",M43,$F$9)</f>
        <v>0.13688735498352944</v>
      </c>
      <c r="R43" s="64">
        <f t="shared" si="6"/>
        <v>333.10999999999996</v>
      </c>
      <c r="S43" s="64" cm="1">
        <f t="array" ref="S43">[2]!PropsSI("T","P",T43,"S",V43,$F$9)</f>
        <v>351.4759497132672</v>
      </c>
      <c r="T43" s="64" cm="1">
        <f t="array" ref="T43">[2]!PropsSI("P","T",R43,"Q",1,$F$9)</f>
        <v>1680193.0855603637</v>
      </c>
      <c r="U43" s="64" cm="1">
        <f t="array" ref="U43">[2]!PropsSI("H","P",T43,"S",V43,$F$9)</f>
        <v>449846.01484825416</v>
      </c>
      <c r="V43" s="64">
        <f t="shared" si="7"/>
        <v>1770.3653899981227</v>
      </c>
      <c r="W43" s="64" cm="1">
        <f t="array" ref="W43">1/[2]!PropsSI("D","P",T43,"S",V43,$F$9)</f>
        <v>1.3315377329389486E-2</v>
      </c>
      <c r="X43" s="64">
        <f t="shared" si="8"/>
        <v>333.10999999999996</v>
      </c>
      <c r="Y43" s="64" cm="1">
        <f t="array" ref="Y43">[2]!PropsSI("T","P",Z43,"H",AA43,$F$9)</f>
        <v>351.47594971326714</v>
      </c>
      <c r="Z43" s="64">
        <f t="shared" si="9"/>
        <v>1680193.0855603637</v>
      </c>
      <c r="AA43" s="64">
        <f t="shared" si="0"/>
        <v>449846.01484825416</v>
      </c>
      <c r="AB43" s="64" cm="1">
        <f t="array" ref="AB43">[2]!PropsSI("S","P",Z43,"H",AA43,$F$9)</f>
        <v>1770.3653899981227</v>
      </c>
      <c r="AC43" s="64" cm="1">
        <f t="array" ref="AC43">1/[2]!PropsSI("D","P",Z43,"H",AA43,$F$9)</f>
        <v>1.3315377329389479E-2</v>
      </c>
      <c r="AD43" s="64">
        <f t="shared" si="10"/>
        <v>333.10999999999996</v>
      </c>
      <c r="AE43" s="64">
        <f t="shared" si="11"/>
        <v>328.10999999999996</v>
      </c>
      <c r="AF43" s="64" cm="1">
        <f t="array" ref="AF43">[2]!PropsSI("P","T",AD43,"Q",0,$F$9)</f>
        <v>1680193.0855603637</v>
      </c>
      <c r="AG43" s="64" cm="1">
        <f t="array" ref="AG43">[2]!PropsSI("H","P",AF43,"T",AE43,$F$9)</f>
        <v>279295.35035627912</v>
      </c>
      <c r="AH43" s="64" cm="1">
        <f t="array" ref="AH43">[2]!PropsSI("S","P",AF43,"T",AE43,$F$9)</f>
        <v>1259.9954978933074</v>
      </c>
      <c r="AI43" s="64" cm="1">
        <f t="array" ref="AI43">1/[2]!PropsSI("D","P",AF43,"T",AE43,$F$9)</f>
        <v>9.2517034675558009E-4</v>
      </c>
      <c r="AJ43" s="64">
        <f t="shared" si="12"/>
        <v>332.10999999999996</v>
      </c>
      <c r="AK43" s="64">
        <f t="shared" si="13"/>
        <v>326.10999999999996</v>
      </c>
      <c r="AL43" s="64" cm="1">
        <f t="array" ref="AL43">[2]!PropsSI("P","T",AJ43,"Q",0,$F$9)</f>
        <v>1640782.460980312</v>
      </c>
      <c r="AM43" s="64" cm="1">
        <f t="array" ref="AM43">[2]!PropsSI("H","P",AL43,"T",AK43,$F$9)</f>
        <v>276133.54470152629</v>
      </c>
      <c r="AN43" s="64" cm="1">
        <f t="array" ref="AN43">[2]!PropsSI("S","P",AL43,"T",AK43,$F$9)</f>
        <v>1250.4405928175236</v>
      </c>
      <c r="AO43" s="64" cm="1">
        <f t="array" ref="AO43">1/[2]!PropsSI("D","P",AL43,"T",AK43,$F$9)</f>
        <v>9.167003292232023E-4</v>
      </c>
      <c r="AP43" s="64">
        <f t="shared" si="14"/>
        <v>260.14999999999998</v>
      </c>
      <c r="AQ43" s="64">
        <f t="shared" si="15"/>
        <v>260.14999999999998</v>
      </c>
      <c r="AR43" s="64" cm="1">
        <f t="array" ref="AR43">[2]!PropsSI("P","T",AP43,"Q",0,$F$9)</f>
        <v>177916.45421566669</v>
      </c>
      <c r="AS43" s="64">
        <f t="shared" si="16"/>
        <v>276133.54470152629</v>
      </c>
      <c r="AT43" s="64" cm="1">
        <f t="array" ref="AT43">[2]!PropsSI("H","P",AR43,"H",AS43,$F$9)</f>
        <v>276133.54470152629</v>
      </c>
      <c r="AU43" s="64" cm="1">
        <f t="array" ref="AU43">1/[2]!PropsSI("D","P",AR43,"H",AS43,$F$9)</f>
        <v>5.051246833525657E-2</v>
      </c>
      <c r="AV43" s="64"/>
      <c r="AW43" s="64">
        <f t="shared" si="17"/>
        <v>258.14999999999998</v>
      </c>
      <c r="AX43" s="64">
        <f t="shared" si="18"/>
        <v>260.14999999999998</v>
      </c>
      <c r="AY43" s="64" cm="1">
        <f t="array" ref="AY43">[2]!PropsSI("P","T",AW43,"Q",1,$F$9)</f>
        <v>163940.08425461562</v>
      </c>
      <c r="AZ43" s="64" cm="1">
        <f t="array" ref="AZ43">[2]!PropsSI("H","P",AY43,"T",AX43,$F$9)</f>
        <v>391296.02083444159</v>
      </c>
      <c r="BA43" s="64" cm="1">
        <f t="array" ref="BA43">[2]!PropsSI("S","P",AY43,"T",AX43,$F$9)</f>
        <v>1743.5316928918351</v>
      </c>
      <c r="BB43" s="64" cm="1">
        <f t="array" ref="BB43">1/[2]!PropsSI("D","P",AY43,"T",AX43,$F$9)</f>
        <v>0.12185631636211669</v>
      </c>
      <c r="BC43" s="64">
        <f t="shared" si="19"/>
        <v>115.1624761329153</v>
      </c>
      <c r="BD43" s="64">
        <f t="shared" si="20"/>
        <v>53.181481773273148</v>
      </c>
      <c r="BE43" s="64">
        <f t="shared" si="21"/>
        <v>-168.34395790618845</v>
      </c>
      <c r="BF43" s="64">
        <f t="shared" si="22"/>
        <v>2.1654619670787603</v>
      </c>
      <c r="BG43" s="64">
        <f t="shared" si="23"/>
        <v>3.4438367129135545</v>
      </c>
      <c r="BH43" s="64">
        <f t="shared" si="24"/>
        <v>0.62879344974713869</v>
      </c>
      <c r="BI43" s="64">
        <f t="shared" si="25"/>
        <v>11.139154379672309</v>
      </c>
    </row>
    <row r="44" spans="1:61" x14ac:dyDescent="0.3">
      <c r="A44">
        <v>43</v>
      </c>
      <c r="B44">
        <v>1</v>
      </c>
      <c r="C44">
        <v>17.190000000000001</v>
      </c>
      <c r="D44">
        <v>26.47</v>
      </c>
      <c r="E44" s="71"/>
      <c r="H44" s="73">
        <f t="shared" si="1"/>
        <v>44.96</v>
      </c>
      <c r="I44">
        <f t="shared" si="2"/>
        <v>36.5</v>
      </c>
      <c r="J44" s="64">
        <v>43</v>
      </c>
      <c r="K44" s="75">
        <f t="shared" si="3"/>
        <v>44.96</v>
      </c>
      <c r="L44" s="64">
        <f t="shared" si="4"/>
        <v>256.14999999999998</v>
      </c>
      <c r="M44" s="64">
        <f t="shared" si="5"/>
        <v>266.14999999999998</v>
      </c>
      <c r="N44" s="64" cm="1">
        <f t="array" ref="N44">[2]!PropsSI("P","T",L44,"Q",0,$F$9)</f>
        <v>150836.68187834125</v>
      </c>
      <c r="O44" s="64" cm="1">
        <f t="array" ref="O44">[2]!PropsSI("H","P",N44,"T",M44,$F$9)</f>
        <v>396664.53307498101</v>
      </c>
      <c r="P44" s="64" cm="1">
        <f t="array" ref="P44">[2]!PropsSI("S","P",N44,"T",M44,$F$9)</f>
        <v>1770.3653899981227</v>
      </c>
      <c r="Q44" s="64" cm="1">
        <f t="array" ref="Q44">1/[2]!PropsSI("D","P",N44,"T",M44,$F$9)</f>
        <v>0.13688735498352944</v>
      </c>
      <c r="R44" s="64">
        <f t="shared" si="6"/>
        <v>333.10999999999996</v>
      </c>
      <c r="S44" s="64" cm="1">
        <f t="array" ref="S44">[2]!PropsSI("T","P",T44,"S",V44,$F$9)</f>
        <v>351.4759497132672</v>
      </c>
      <c r="T44" s="64" cm="1">
        <f t="array" ref="T44">[2]!PropsSI("P","T",R44,"Q",1,$F$9)</f>
        <v>1680193.0855603637</v>
      </c>
      <c r="U44" s="64" cm="1">
        <f t="array" ref="U44">[2]!PropsSI("H","P",T44,"S",V44,$F$9)</f>
        <v>449846.01484825416</v>
      </c>
      <c r="V44" s="64">
        <f t="shared" si="7"/>
        <v>1770.3653899981227</v>
      </c>
      <c r="W44" s="64" cm="1">
        <f t="array" ref="W44">1/[2]!PropsSI("D","P",T44,"S",V44,$F$9)</f>
        <v>1.3315377329389486E-2</v>
      </c>
      <c r="X44" s="64">
        <f t="shared" si="8"/>
        <v>333.10999999999996</v>
      </c>
      <c r="Y44" s="64" cm="1">
        <f t="array" ref="Y44">[2]!PropsSI("T","P",Z44,"H",AA44,$F$9)</f>
        <v>351.47594971326714</v>
      </c>
      <c r="Z44" s="64">
        <f t="shared" si="9"/>
        <v>1680193.0855603637</v>
      </c>
      <c r="AA44" s="64">
        <f t="shared" si="0"/>
        <v>449846.01484825416</v>
      </c>
      <c r="AB44" s="64" cm="1">
        <f t="array" ref="AB44">[2]!PropsSI("S","P",Z44,"H",AA44,$F$9)</f>
        <v>1770.3653899981227</v>
      </c>
      <c r="AC44" s="64" cm="1">
        <f t="array" ref="AC44">1/[2]!PropsSI("D","P",Z44,"H",AA44,$F$9)</f>
        <v>1.3315377329389479E-2</v>
      </c>
      <c r="AD44" s="64">
        <f t="shared" si="10"/>
        <v>333.10999999999996</v>
      </c>
      <c r="AE44" s="64">
        <f t="shared" si="11"/>
        <v>328.10999999999996</v>
      </c>
      <c r="AF44" s="64" cm="1">
        <f t="array" ref="AF44">[2]!PropsSI("P","T",AD44,"Q",0,$F$9)</f>
        <v>1680193.0855603637</v>
      </c>
      <c r="AG44" s="64" cm="1">
        <f t="array" ref="AG44">[2]!PropsSI("H","P",AF44,"T",AE44,$F$9)</f>
        <v>279295.35035627912</v>
      </c>
      <c r="AH44" s="64" cm="1">
        <f t="array" ref="AH44">[2]!PropsSI("S","P",AF44,"T",AE44,$F$9)</f>
        <v>1259.9954978933074</v>
      </c>
      <c r="AI44" s="64" cm="1">
        <f t="array" ref="AI44">1/[2]!PropsSI("D","P",AF44,"T",AE44,$F$9)</f>
        <v>9.2517034675558009E-4</v>
      </c>
      <c r="AJ44" s="64">
        <f t="shared" si="12"/>
        <v>332.10999999999996</v>
      </c>
      <c r="AK44" s="64">
        <f t="shared" si="13"/>
        <v>326.10999999999996</v>
      </c>
      <c r="AL44" s="64" cm="1">
        <f t="array" ref="AL44">[2]!PropsSI("P","T",AJ44,"Q",0,$F$9)</f>
        <v>1640782.460980312</v>
      </c>
      <c r="AM44" s="64" cm="1">
        <f t="array" ref="AM44">[2]!PropsSI("H","P",AL44,"T",AK44,$F$9)</f>
        <v>276133.54470152629</v>
      </c>
      <c r="AN44" s="64" cm="1">
        <f t="array" ref="AN44">[2]!PropsSI("S","P",AL44,"T",AK44,$F$9)</f>
        <v>1250.4405928175236</v>
      </c>
      <c r="AO44" s="64" cm="1">
        <f t="array" ref="AO44">1/[2]!PropsSI("D","P",AL44,"T",AK44,$F$9)</f>
        <v>9.167003292232023E-4</v>
      </c>
      <c r="AP44" s="64">
        <f t="shared" si="14"/>
        <v>260.14999999999998</v>
      </c>
      <c r="AQ44" s="64">
        <f t="shared" si="15"/>
        <v>260.14999999999998</v>
      </c>
      <c r="AR44" s="64" cm="1">
        <f t="array" ref="AR44">[2]!PropsSI("P","T",AP44,"Q",0,$F$9)</f>
        <v>177916.45421566669</v>
      </c>
      <c r="AS44" s="64">
        <f t="shared" si="16"/>
        <v>276133.54470152629</v>
      </c>
      <c r="AT44" s="64" cm="1">
        <f t="array" ref="AT44">[2]!PropsSI("H","P",AR44,"H",AS44,$F$9)</f>
        <v>276133.54470152629</v>
      </c>
      <c r="AU44" s="64" cm="1">
        <f t="array" ref="AU44">1/[2]!PropsSI("D","P",AR44,"H",AS44,$F$9)</f>
        <v>5.051246833525657E-2</v>
      </c>
      <c r="AV44" s="64"/>
      <c r="AW44" s="64">
        <f t="shared" si="17"/>
        <v>258.14999999999998</v>
      </c>
      <c r="AX44" s="64">
        <f t="shared" si="18"/>
        <v>260.14999999999998</v>
      </c>
      <c r="AY44" s="64" cm="1">
        <f t="array" ref="AY44">[2]!PropsSI("P","T",AW44,"Q",1,$F$9)</f>
        <v>163940.08425461562</v>
      </c>
      <c r="AZ44" s="64" cm="1">
        <f t="array" ref="AZ44">[2]!PropsSI("H","P",AY44,"T",AX44,$F$9)</f>
        <v>391296.02083444159</v>
      </c>
      <c r="BA44" s="64" cm="1">
        <f t="array" ref="BA44">[2]!PropsSI("S","P",AY44,"T",AX44,$F$9)</f>
        <v>1743.5316928918351</v>
      </c>
      <c r="BB44" s="64" cm="1">
        <f t="array" ref="BB44">1/[2]!PropsSI("D","P",AY44,"T",AX44,$F$9)</f>
        <v>0.12185631636211669</v>
      </c>
      <c r="BC44" s="64">
        <f t="shared" si="19"/>
        <v>115.1624761329153</v>
      </c>
      <c r="BD44" s="64">
        <f t="shared" si="20"/>
        <v>53.181481773273148</v>
      </c>
      <c r="BE44" s="64">
        <f t="shared" si="21"/>
        <v>-168.34395790618845</v>
      </c>
      <c r="BF44" s="64">
        <f t="shared" si="22"/>
        <v>2.1654619670787603</v>
      </c>
      <c r="BG44" s="64">
        <f t="shared" si="23"/>
        <v>3.4438367129135545</v>
      </c>
      <c r="BH44" s="64">
        <f t="shared" si="24"/>
        <v>0.62879344974713869</v>
      </c>
      <c r="BI44" s="64">
        <f t="shared" si="25"/>
        <v>11.139154379672309</v>
      </c>
    </row>
    <row r="45" spans="1:61" x14ac:dyDescent="0.3">
      <c r="A45">
        <v>44</v>
      </c>
      <c r="B45">
        <v>1</v>
      </c>
      <c r="C45">
        <v>20.51</v>
      </c>
      <c r="D45">
        <v>29.19</v>
      </c>
      <c r="E45" s="71"/>
      <c r="H45" s="73">
        <f t="shared" si="1"/>
        <v>44.96</v>
      </c>
      <c r="I45">
        <f t="shared" si="2"/>
        <v>36.5</v>
      </c>
      <c r="J45" s="64">
        <v>44</v>
      </c>
      <c r="K45" s="75">
        <f t="shared" si="3"/>
        <v>44.96</v>
      </c>
      <c r="L45" s="64">
        <f t="shared" si="4"/>
        <v>256.14999999999998</v>
      </c>
      <c r="M45" s="64">
        <f t="shared" si="5"/>
        <v>266.14999999999998</v>
      </c>
      <c r="N45" s="64" cm="1">
        <f t="array" ref="N45">[2]!PropsSI("P","T",L45,"Q",0,$F$9)</f>
        <v>150836.68187834125</v>
      </c>
      <c r="O45" s="64" cm="1">
        <f t="array" ref="O45">[2]!PropsSI("H","P",N45,"T",M45,$F$9)</f>
        <v>396664.53307498101</v>
      </c>
      <c r="P45" s="64" cm="1">
        <f t="array" ref="P45">[2]!PropsSI("S","P",N45,"T",M45,$F$9)</f>
        <v>1770.3653899981227</v>
      </c>
      <c r="Q45" s="64" cm="1">
        <f t="array" ref="Q45">1/[2]!PropsSI("D","P",N45,"T",M45,$F$9)</f>
        <v>0.13688735498352944</v>
      </c>
      <c r="R45" s="64">
        <f t="shared" si="6"/>
        <v>333.10999999999996</v>
      </c>
      <c r="S45" s="64" cm="1">
        <f t="array" ref="S45">[2]!PropsSI("T","P",T45,"S",V45,$F$9)</f>
        <v>351.4759497132672</v>
      </c>
      <c r="T45" s="64" cm="1">
        <f t="array" ref="T45">[2]!PropsSI("P","T",R45,"Q",1,$F$9)</f>
        <v>1680193.0855603637</v>
      </c>
      <c r="U45" s="64" cm="1">
        <f t="array" ref="U45">[2]!PropsSI("H","P",T45,"S",V45,$F$9)</f>
        <v>449846.01484825416</v>
      </c>
      <c r="V45" s="64">
        <f t="shared" si="7"/>
        <v>1770.3653899981227</v>
      </c>
      <c r="W45" s="64" cm="1">
        <f t="array" ref="W45">1/[2]!PropsSI("D","P",T45,"S",V45,$F$9)</f>
        <v>1.3315377329389486E-2</v>
      </c>
      <c r="X45" s="64">
        <f t="shared" si="8"/>
        <v>333.10999999999996</v>
      </c>
      <c r="Y45" s="64" cm="1">
        <f t="array" ref="Y45">[2]!PropsSI("T","P",Z45,"H",AA45,$F$9)</f>
        <v>351.47594971326714</v>
      </c>
      <c r="Z45" s="64">
        <f t="shared" si="9"/>
        <v>1680193.0855603637</v>
      </c>
      <c r="AA45" s="64">
        <f t="shared" si="0"/>
        <v>449846.01484825416</v>
      </c>
      <c r="AB45" s="64" cm="1">
        <f t="array" ref="AB45">[2]!PropsSI("S","P",Z45,"H",AA45,$F$9)</f>
        <v>1770.3653899981227</v>
      </c>
      <c r="AC45" s="64" cm="1">
        <f t="array" ref="AC45">1/[2]!PropsSI("D","P",Z45,"H",AA45,$F$9)</f>
        <v>1.3315377329389479E-2</v>
      </c>
      <c r="AD45" s="64">
        <f t="shared" si="10"/>
        <v>333.10999999999996</v>
      </c>
      <c r="AE45" s="64">
        <f t="shared" si="11"/>
        <v>328.10999999999996</v>
      </c>
      <c r="AF45" s="64" cm="1">
        <f t="array" ref="AF45">[2]!PropsSI("P","T",AD45,"Q",0,$F$9)</f>
        <v>1680193.0855603637</v>
      </c>
      <c r="AG45" s="64" cm="1">
        <f t="array" ref="AG45">[2]!PropsSI("H","P",AF45,"T",AE45,$F$9)</f>
        <v>279295.35035627912</v>
      </c>
      <c r="AH45" s="64" cm="1">
        <f t="array" ref="AH45">[2]!PropsSI("S","P",AF45,"T",AE45,$F$9)</f>
        <v>1259.9954978933074</v>
      </c>
      <c r="AI45" s="64" cm="1">
        <f t="array" ref="AI45">1/[2]!PropsSI("D","P",AF45,"T",AE45,$F$9)</f>
        <v>9.2517034675558009E-4</v>
      </c>
      <c r="AJ45" s="64">
        <f t="shared" si="12"/>
        <v>332.10999999999996</v>
      </c>
      <c r="AK45" s="64">
        <f t="shared" si="13"/>
        <v>326.10999999999996</v>
      </c>
      <c r="AL45" s="64" cm="1">
        <f t="array" ref="AL45">[2]!PropsSI("P","T",AJ45,"Q",0,$F$9)</f>
        <v>1640782.460980312</v>
      </c>
      <c r="AM45" s="64" cm="1">
        <f t="array" ref="AM45">[2]!PropsSI("H","P",AL45,"T",AK45,$F$9)</f>
        <v>276133.54470152629</v>
      </c>
      <c r="AN45" s="64" cm="1">
        <f t="array" ref="AN45">[2]!PropsSI("S","P",AL45,"T",AK45,$F$9)</f>
        <v>1250.4405928175236</v>
      </c>
      <c r="AO45" s="64" cm="1">
        <f t="array" ref="AO45">1/[2]!PropsSI("D","P",AL45,"T",AK45,$F$9)</f>
        <v>9.167003292232023E-4</v>
      </c>
      <c r="AP45" s="64">
        <f t="shared" si="14"/>
        <v>260.14999999999998</v>
      </c>
      <c r="AQ45" s="64">
        <f t="shared" si="15"/>
        <v>260.14999999999998</v>
      </c>
      <c r="AR45" s="64" cm="1">
        <f t="array" ref="AR45">[2]!PropsSI("P","T",AP45,"Q",0,$F$9)</f>
        <v>177916.45421566669</v>
      </c>
      <c r="AS45" s="64">
        <f t="shared" si="16"/>
        <v>276133.54470152629</v>
      </c>
      <c r="AT45" s="64" cm="1">
        <f t="array" ref="AT45">[2]!PropsSI("H","P",AR45,"H",AS45,$F$9)</f>
        <v>276133.54470152629</v>
      </c>
      <c r="AU45" s="64" cm="1">
        <f t="array" ref="AU45">1/[2]!PropsSI("D","P",AR45,"H",AS45,$F$9)</f>
        <v>5.051246833525657E-2</v>
      </c>
      <c r="AV45" s="64"/>
      <c r="AW45" s="64">
        <f t="shared" si="17"/>
        <v>258.14999999999998</v>
      </c>
      <c r="AX45" s="64">
        <f t="shared" si="18"/>
        <v>260.14999999999998</v>
      </c>
      <c r="AY45" s="64" cm="1">
        <f t="array" ref="AY45">[2]!PropsSI("P","T",AW45,"Q",1,$F$9)</f>
        <v>163940.08425461562</v>
      </c>
      <c r="AZ45" s="64" cm="1">
        <f t="array" ref="AZ45">[2]!PropsSI("H","P",AY45,"T",AX45,$F$9)</f>
        <v>391296.02083444159</v>
      </c>
      <c r="BA45" s="64" cm="1">
        <f t="array" ref="BA45">[2]!PropsSI("S","P",AY45,"T",AX45,$F$9)</f>
        <v>1743.5316928918351</v>
      </c>
      <c r="BB45" s="64" cm="1">
        <f t="array" ref="BB45">1/[2]!PropsSI("D","P",AY45,"T",AX45,$F$9)</f>
        <v>0.12185631636211669</v>
      </c>
      <c r="BC45" s="64">
        <f t="shared" si="19"/>
        <v>115.1624761329153</v>
      </c>
      <c r="BD45" s="64">
        <f t="shared" si="20"/>
        <v>53.181481773273148</v>
      </c>
      <c r="BE45" s="64">
        <f t="shared" si="21"/>
        <v>-168.34395790618845</v>
      </c>
      <c r="BF45" s="64">
        <f t="shared" si="22"/>
        <v>2.1654619670787603</v>
      </c>
      <c r="BG45" s="64">
        <f t="shared" si="23"/>
        <v>3.4438367129135545</v>
      </c>
      <c r="BH45" s="64">
        <f t="shared" si="24"/>
        <v>0.62879344974713869</v>
      </c>
      <c r="BI45" s="64">
        <f t="shared" si="25"/>
        <v>11.139154379672309</v>
      </c>
    </row>
    <row r="46" spans="1:61" x14ac:dyDescent="0.3">
      <c r="A46">
        <v>45</v>
      </c>
      <c r="B46">
        <v>1</v>
      </c>
      <c r="C46">
        <v>21.02</v>
      </c>
      <c r="D46">
        <v>30.34</v>
      </c>
      <c r="E46" s="71"/>
      <c r="H46" s="73">
        <f t="shared" si="1"/>
        <v>44.96</v>
      </c>
      <c r="I46">
        <f t="shared" si="2"/>
        <v>36.5</v>
      </c>
      <c r="J46" s="64">
        <v>45</v>
      </c>
      <c r="K46" s="75">
        <f t="shared" si="3"/>
        <v>44.96</v>
      </c>
      <c r="L46" s="64">
        <f t="shared" si="4"/>
        <v>256.14999999999998</v>
      </c>
      <c r="M46" s="64">
        <f t="shared" si="5"/>
        <v>266.14999999999998</v>
      </c>
      <c r="N46" s="64" cm="1">
        <f t="array" ref="N46">[2]!PropsSI("P","T",L46,"Q",0,$F$9)</f>
        <v>150836.68187834125</v>
      </c>
      <c r="O46" s="64" cm="1">
        <f t="array" ref="O46">[2]!PropsSI("H","P",N46,"T",M46,$F$9)</f>
        <v>396664.53307498101</v>
      </c>
      <c r="P46" s="64" cm="1">
        <f t="array" ref="P46">[2]!PropsSI("S","P",N46,"T",M46,$F$9)</f>
        <v>1770.3653899981227</v>
      </c>
      <c r="Q46" s="64" cm="1">
        <f t="array" ref="Q46">1/[2]!PropsSI("D","P",N46,"T",M46,$F$9)</f>
        <v>0.13688735498352944</v>
      </c>
      <c r="R46" s="64">
        <f t="shared" si="6"/>
        <v>333.10999999999996</v>
      </c>
      <c r="S46" s="64" cm="1">
        <f t="array" ref="S46">[2]!PropsSI("T","P",T46,"S",V46,$F$9)</f>
        <v>351.4759497132672</v>
      </c>
      <c r="T46" s="64" cm="1">
        <f t="array" ref="T46">[2]!PropsSI("P","T",R46,"Q",1,$F$9)</f>
        <v>1680193.0855603637</v>
      </c>
      <c r="U46" s="64" cm="1">
        <f t="array" ref="U46">[2]!PropsSI("H","P",T46,"S",V46,$F$9)</f>
        <v>449846.01484825416</v>
      </c>
      <c r="V46" s="64">
        <f t="shared" si="7"/>
        <v>1770.3653899981227</v>
      </c>
      <c r="W46" s="64" cm="1">
        <f t="array" ref="W46">1/[2]!PropsSI("D","P",T46,"S",V46,$F$9)</f>
        <v>1.3315377329389486E-2</v>
      </c>
      <c r="X46" s="64">
        <f t="shared" si="8"/>
        <v>333.10999999999996</v>
      </c>
      <c r="Y46" s="64" cm="1">
        <f t="array" ref="Y46">[2]!PropsSI("T","P",Z46,"H",AA46,$F$9)</f>
        <v>351.47594971326714</v>
      </c>
      <c r="Z46" s="64">
        <f t="shared" si="9"/>
        <v>1680193.0855603637</v>
      </c>
      <c r="AA46" s="64">
        <f t="shared" si="0"/>
        <v>449846.01484825416</v>
      </c>
      <c r="AB46" s="64" cm="1">
        <f t="array" ref="AB46">[2]!PropsSI("S","P",Z46,"H",AA46,$F$9)</f>
        <v>1770.3653899981227</v>
      </c>
      <c r="AC46" s="64" cm="1">
        <f t="array" ref="AC46">1/[2]!PropsSI("D","P",Z46,"H",AA46,$F$9)</f>
        <v>1.3315377329389479E-2</v>
      </c>
      <c r="AD46" s="64">
        <f t="shared" si="10"/>
        <v>333.10999999999996</v>
      </c>
      <c r="AE46" s="64">
        <f t="shared" si="11"/>
        <v>328.10999999999996</v>
      </c>
      <c r="AF46" s="64" cm="1">
        <f t="array" ref="AF46">[2]!PropsSI("P","T",AD46,"Q",0,$F$9)</f>
        <v>1680193.0855603637</v>
      </c>
      <c r="AG46" s="64" cm="1">
        <f t="array" ref="AG46">[2]!PropsSI("H","P",AF46,"T",AE46,$F$9)</f>
        <v>279295.35035627912</v>
      </c>
      <c r="AH46" s="64" cm="1">
        <f t="array" ref="AH46">[2]!PropsSI("S","P",AF46,"T",AE46,$F$9)</f>
        <v>1259.9954978933074</v>
      </c>
      <c r="AI46" s="64" cm="1">
        <f t="array" ref="AI46">1/[2]!PropsSI("D","P",AF46,"T",AE46,$F$9)</f>
        <v>9.2517034675558009E-4</v>
      </c>
      <c r="AJ46" s="64">
        <f t="shared" si="12"/>
        <v>332.10999999999996</v>
      </c>
      <c r="AK46" s="64">
        <f t="shared" si="13"/>
        <v>326.10999999999996</v>
      </c>
      <c r="AL46" s="64" cm="1">
        <f t="array" ref="AL46">[2]!PropsSI("P","T",AJ46,"Q",0,$F$9)</f>
        <v>1640782.460980312</v>
      </c>
      <c r="AM46" s="64" cm="1">
        <f t="array" ref="AM46">[2]!PropsSI("H","P",AL46,"T",AK46,$F$9)</f>
        <v>276133.54470152629</v>
      </c>
      <c r="AN46" s="64" cm="1">
        <f t="array" ref="AN46">[2]!PropsSI("S","P",AL46,"T",AK46,$F$9)</f>
        <v>1250.4405928175236</v>
      </c>
      <c r="AO46" s="64" cm="1">
        <f t="array" ref="AO46">1/[2]!PropsSI("D","P",AL46,"T",AK46,$F$9)</f>
        <v>9.167003292232023E-4</v>
      </c>
      <c r="AP46" s="64">
        <f t="shared" si="14"/>
        <v>260.14999999999998</v>
      </c>
      <c r="AQ46" s="64">
        <f t="shared" si="15"/>
        <v>260.14999999999998</v>
      </c>
      <c r="AR46" s="64" cm="1">
        <f t="array" ref="AR46">[2]!PropsSI("P","T",AP46,"Q",0,$F$9)</f>
        <v>177916.45421566669</v>
      </c>
      <c r="AS46" s="64">
        <f t="shared" si="16"/>
        <v>276133.54470152629</v>
      </c>
      <c r="AT46" s="64" cm="1">
        <f t="array" ref="AT46">[2]!PropsSI("H","P",AR46,"H",AS46,$F$9)</f>
        <v>276133.54470152629</v>
      </c>
      <c r="AU46" s="64" cm="1">
        <f t="array" ref="AU46">1/[2]!PropsSI("D","P",AR46,"H",AS46,$F$9)</f>
        <v>5.051246833525657E-2</v>
      </c>
      <c r="AV46" s="64"/>
      <c r="AW46" s="64">
        <f t="shared" si="17"/>
        <v>258.14999999999998</v>
      </c>
      <c r="AX46" s="64">
        <f t="shared" si="18"/>
        <v>260.14999999999998</v>
      </c>
      <c r="AY46" s="64" cm="1">
        <f t="array" ref="AY46">[2]!PropsSI("P","T",AW46,"Q",1,$F$9)</f>
        <v>163940.08425461562</v>
      </c>
      <c r="AZ46" s="64" cm="1">
        <f t="array" ref="AZ46">[2]!PropsSI("H","P",AY46,"T",AX46,$F$9)</f>
        <v>391296.02083444159</v>
      </c>
      <c r="BA46" s="64" cm="1">
        <f t="array" ref="BA46">[2]!PropsSI("S","P",AY46,"T",AX46,$F$9)</f>
        <v>1743.5316928918351</v>
      </c>
      <c r="BB46" s="64" cm="1">
        <f t="array" ref="BB46">1/[2]!PropsSI("D","P",AY46,"T",AX46,$F$9)</f>
        <v>0.12185631636211669</v>
      </c>
      <c r="BC46" s="64">
        <f t="shared" si="19"/>
        <v>115.1624761329153</v>
      </c>
      <c r="BD46" s="64">
        <f t="shared" si="20"/>
        <v>53.181481773273148</v>
      </c>
      <c r="BE46" s="64">
        <f t="shared" si="21"/>
        <v>-168.34395790618845</v>
      </c>
      <c r="BF46" s="64">
        <f t="shared" si="22"/>
        <v>2.1654619670787603</v>
      </c>
      <c r="BG46" s="64">
        <f t="shared" si="23"/>
        <v>3.4438367129135545</v>
      </c>
      <c r="BH46" s="64">
        <f t="shared" si="24"/>
        <v>0.62879344974713869</v>
      </c>
      <c r="BI46" s="64">
        <f t="shared" si="25"/>
        <v>11.139154379672309</v>
      </c>
    </row>
    <row r="47" spans="1:61" x14ac:dyDescent="0.3">
      <c r="A47">
        <v>46</v>
      </c>
      <c r="B47">
        <v>1</v>
      </c>
      <c r="C47">
        <v>17.14</v>
      </c>
      <c r="D47">
        <v>24.08</v>
      </c>
      <c r="E47" s="71"/>
      <c r="H47" s="73">
        <f t="shared" si="1"/>
        <v>44.96</v>
      </c>
      <c r="I47">
        <f t="shared" si="2"/>
        <v>36.5</v>
      </c>
      <c r="J47" s="64">
        <v>46</v>
      </c>
      <c r="K47" s="75">
        <f t="shared" si="3"/>
        <v>44.96</v>
      </c>
      <c r="L47" s="64">
        <f t="shared" si="4"/>
        <v>256.14999999999998</v>
      </c>
      <c r="M47" s="64">
        <f t="shared" si="5"/>
        <v>266.14999999999998</v>
      </c>
      <c r="N47" s="64" cm="1">
        <f t="array" ref="N47">[2]!PropsSI("P","T",L47,"Q",0,$F$9)</f>
        <v>150836.68187834125</v>
      </c>
      <c r="O47" s="64" cm="1">
        <f t="array" ref="O47">[2]!PropsSI("H","P",N47,"T",M47,$F$9)</f>
        <v>396664.53307498101</v>
      </c>
      <c r="P47" s="64" cm="1">
        <f t="array" ref="P47">[2]!PropsSI("S","P",N47,"T",M47,$F$9)</f>
        <v>1770.3653899981227</v>
      </c>
      <c r="Q47" s="64" cm="1">
        <f t="array" ref="Q47">1/[2]!PropsSI("D","P",N47,"T",M47,$F$9)</f>
        <v>0.13688735498352944</v>
      </c>
      <c r="R47" s="64">
        <f t="shared" si="6"/>
        <v>333.10999999999996</v>
      </c>
      <c r="S47" s="64" cm="1">
        <f t="array" ref="S47">[2]!PropsSI("T","P",T47,"S",V47,$F$9)</f>
        <v>351.4759497132672</v>
      </c>
      <c r="T47" s="64" cm="1">
        <f t="array" ref="T47">[2]!PropsSI("P","T",R47,"Q",1,$F$9)</f>
        <v>1680193.0855603637</v>
      </c>
      <c r="U47" s="64" cm="1">
        <f t="array" ref="U47">[2]!PropsSI("H","P",T47,"S",V47,$F$9)</f>
        <v>449846.01484825416</v>
      </c>
      <c r="V47" s="64">
        <f t="shared" si="7"/>
        <v>1770.3653899981227</v>
      </c>
      <c r="W47" s="64" cm="1">
        <f t="array" ref="W47">1/[2]!PropsSI("D","P",T47,"S",V47,$F$9)</f>
        <v>1.3315377329389486E-2</v>
      </c>
      <c r="X47" s="64">
        <f t="shared" si="8"/>
        <v>333.10999999999996</v>
      </c>
      <c r="Y47" s="64" cm="1">
        <f t="array" ref="Y47">[2]!PropsSI("T","P",Z47,"H",AA47,$F$9)</f>
        <v>351.47594971326714</v>
      </c>
      <c r="Z47" s="64">
        <f t="shared" si="9"/>
        <v>1680193.0855603637</v>
      </c>
      <c r="AA47" s="64">
        <f t="shared" si="0"/>
        <v>449846.01484825416</v>
      </c>
      <c r="AB47" s="64" cm="1">
        <f t="array" ref="AB47">[2]!PropsSI("S","P",Z47,"H",AA47,$F$9)</f>
        <v>1770.3653899981227</v>
      </c>
      <c r="AC47" s="64" cm="1">
        <f t="array" ref="AC47">1/[2]!PropsSI("D","P",Z47,"H",AA47,$F$9)</f>
        <v>1.3315377329389479E-2</v>
      </c>
      <c r="AD47" s="64">
        <f t="shared" si="10"/>
        <v>333.10999999999996</v>
      </c>
      <c r="AE47" s="64">
        <f t="shared" si="11"/>
        <v>328.10999999999996</v>
      </c>
      <c r="AF47" s="64" cm="1">
        <f t="array" ref="AF47">[2]!PropsSI("P","T",AD47,"Q",0,$F$9)</f>
        <v>1680193.0855603637</v>
      </c>
      <c r="AG47" s="64" cm="1">
        <f t="array" ref="AG47">[2]!PropsSI("H","P",AF47,"T",AE47,$F$9)</f>
        <v>279295.35035627912</v>
      </c>
      <c r="AH47" s="64" cm="1">
        <f t="array" ref="AH47">[2]!PropsSI("S","P",AF47,"T",AE47,$F$9)</f>
        <v>1259.9954978933074</v>
      </c>
      <c r="AI47" s="64" cm="1">
        <f t="array" ref="AI47">1/[2]!PropsSI("D","P",AF47,"T",AE47,$F$9)</f>
        <v>9.2517034675558009E-4</v>
      </c>
      <c r="AJ47" s="64">
        <f t="shared" si="12"/>
        <v>332.10999999999996</v>
      </c>
      <c r="AK47" s="64">
        <f t="shared" si="13"/>
        <v>326.10999999999996</v>
      </c>
      <c r="AL47" s="64" cm="1">
        <f t="array" ref="AL47">[2]!PropsSI("P","T",AJ47,"Q",0,$F$9)</f>
        <v>1640782.460980312</v>
      </c>
      <c r="AM47" s="64" cm="1">
        <f t="array" ref="AM47">[2]!PropsSI("H","P",AL47,"T",AK47,$F$9)</f>
        <v>276133.54470152629</v>
      </c>
      <c r="AN47" s="64" cm="1">
        <f t="array" ref="AN47">[2]!PropsSI("S","P",AL47,"T",AK47,$F$9)</f>
        <v>1250.4405928175236</v>
      </c>
      <c r="AO47" s="64" cm="1">
        <f t="array" ref="AO47">1/[2]!PropsSI("D","P",AL47,"T",AK47,$F$9)</f>
        <v>9.167003292232023E-4</v>
      </c>
      <c r="AP47" s="64">
        <f t="shared" si="14"/>
        <v>260.14999999999998</v>
      </c>
      <c r="AQ47" s="64">
        <f t="shared" si="15"/>
        <v>260.14999999999998</v>
      </c>
      <c r="AR47" s="64" cm="1">
        <f t="array" ref="AR47">[2]!PropsSI("P","T",AP47,"Q",0,$F$9)</f>
        <v>177916.45421566669</v>
      </c>
      <c r="AS47" s="64">
        <f t="shared" si="16"/>
        <v>276133.54470152629</v>
      </c>
      <c r="AT47" s="64" cm="1">
        <f t="array" ref="AT47">[2]!PropsSI("H","P",AR47,"H",AS47,$F$9)</f>
        <v>276133.54470152629</v>
      </c>
      <c r="AU47" s="64" cm="1">
        <f t="array" ref="AU47">1/[2]!PropsSI("D","P",AR47,"H",AS47,$F$9)</f>
        <v>5.051246833525657E-2</v>
      </c>
      <c r="AV47" s="64"/>
      <c r="AW47" s="64">
        <f t="shared" si="17"/>
        <v>258.14999999999998</v>
      </c>
      <c r="AX47" s="64">
        <f t="shared" si="18"/>
        <v>260.14999999999998</v>
      </c>
      <c r="AY47" s="64" cm="1">
        <f t="array" ref="AY47">[2]!PropsSI("P","T",AW47,"Q",1,$F$9)</f>
        <v>163940.08425461562</v>
      </c>
      <c r="AZ47" s="64" cm="1">
        <f t="array" ref="AZ47">[2]!PropsSI("H","P",AY47,"T",AX47,$F$9)</f>
        <v>391296.02083444159</v>
      </c>
      <c r="BA47" s="64" cm="1">
        <f t="array" ref="BA47">[2]!PropsSI("S","P",AY47,"T",AX47,$F$9)</f>
        <v>1743.5316928918351</v>
      </c>
      <c r="BB47" s="64" cm="1">
        <f t="array" ref="BB47">1/[2]!PropsSI("D","P",AY47,"T",AX47,$F$9)</f>
        <v>0.12185631636211669</v>
      </c>
      <c r="BC47" s="64">
        <f t="shared" si="19"/>
        <v>115.1624761329153</v>
      </c>
      <c r="BD47" s="64">
        <f t="shared" si="20"/>
        <v>53.181481773273148</v>
      </c>
      <c r="BE47" s="64">
        <f t="shared" si="21"/>
        <v>-168.34395790618845</v>
      </c>
      <c r="BF47" s="64">
        <f t="shared" si="22"/>
        <v>2.1654619670787603</v>
      </c>
      <c r="BG47" s="64">
        <f t="shared" si="23"/>
        <v>3.4438367129135545</v>
      </c>
      <c r="BH47" s="64">
        <f t="shared" si="24"/>
        <v>0.62879344974713869</v>
      </c>
      <c r="BI47" s="64">
        <f t="shared" si="25"/>
        <v>11.139154379672309</v>
      </c>
    </row>
    <row r="48" spans="1:61" x14ac:dyDescent="0.3">
      <c r="A48">
        <v>47</v>
      </c>
      <c r="B48">
        <v>1</v>
      </c>
      <c r="C48">
        <v>14.73</v>
      </c>
      <c r="D48">
        <v>22.41</v>
      </c>
      <c r="E48" s="71"/>
      <c r="H48" s="73">
        <f t="shared" si="1"/>
        <v>44.96</v>
      </c>
      <c r="I48">
        <f t="shared" si="2"/>
        <v>36.5</v>
      </c>
      <c r="J48" s="64">
        <v>47</v>
      </c>
      <c r="K48" s="75">
        <f t="shared" si="3"/>
        <v>44.96</v>
      </c>
      <c r="L48" s="64">
        <f t="shared" si="4"/>
        <v>256.14999999999998</v>
      </c>
      <c r="M48" s="64">
        <f t="shared" si="5"/>
        <v>266.14999999999998</v>
      </c>
      <c r="N48" s="64" cm="1">
        <f t="array" ref="N48">[2]!PropsSI("P","T",L48,"Q",0,$F$9)</f>
        <v>150836.68187834125</v>
      </c>
      <c r="O48" s="64" cm="1">
        <f t="array" ref="O48">[2]!PropsSI("H","P",N48,"T",M48,$F$9)</f>
        <v>396664.53307498101</v>
      </c>
      <c r="P48" s="64" cm="1">
        <f t="array" ref="P48">[2]!PropsSI("S","P",N48,"T",M48,$F$9)</f>
        <v>1770.3653899981227</v>
      </c>
      <c r="Q48" s="64" cm="1">
        <f t="array" ref="Q48">1/[2]!PropsSI("D","P",N48,"T",M48,$F$9)</f>
        <v>0.13688735498352944</v>
      </c>
      <c r="R48" s="64">
        <f t="shared" si="6"/>
        <v>333.10999999999996</v>
      </c>
      <c r="S48" s="64" cm="1">
        <f t="array" ref="S48">[2]!PropsSI("T","P",T48,"S",V48,$F$9)</f>
        <v>351.4759497132672</v>
      </c>
      <c r="T48" s="64" cm="1">
        <f t="array" ref="T48">[2]!PropsSI("P","T",R48,"Q",1,$F$9)</f>
        <v>1680193.0855603637</v>
      </c>
      <c r="U48" s="64" cm="1">
        <f t="array" ref="U48">[2]!PropsSI("H","P",T48,"S",V48,$F$9)</f>
        <v>449846.01484825416</v>
      </c>
      <c r="V48" s="64">
        <f t="shared" si="7"/>
        <v>1770.3653899981227</v>
      </c>
      <c r="W48" s="64" cm="1">
        <f t="array" ref="W48">1/[2]!PropsSI("D","P",T48,"S",V48,$F$9)</f>
        <v>1.3315377329389486E-2</v>
      </c>
      <c r="X48" s="64">
        <f t="shared" si="8"/>
        <v>333.10999999999996</v>
      </c>
      <c r="Y48" s="64" cm="1">
        <f t="array" ref="Y48">[2]!PropsSI("T","P",Z48,"H",AA48,$F$9)</f>
        <v>351.47594971326714</v>
      </c>
      <c r="Z48" s="64">
        <f t="shared" si="9"/>
        <v>1680193.0855603637</v>
      </c>
      <c r="AA48" s="64">
        <f t="shared" si="0"/>
        <v>449846.01484825416</v>
      </c>
      <c r="AB48" s="64" cm="1">
        <f t="array" ref="AB48">[2]!PropsSI("S","P",Z48,"H",AA48,$F$9)</f>
        <v>1770.3653899981227</v>
      </c>
      <c r="AC48" s="64" cm="1">
        <f t="array" ref="AC48">1/[2]!PropsSI("D","P",Z48,"H",AA48,$F$9)</f>
        <v>1.3315377329389479E-2</v>
      </c>
      <c r="AD48" s="64">
        <f t="shared" si="10"/>
        <v>333.10999999999996</v>
      </c>
      <c r="AE48" s="64">
        <f t="shared" si="11"/>
        <v>328.10999999999996</v>
      </c>
      <c r="AF48" s="64" cm="1">
        <f t="array" ref="AF48">[2]!PropsSI("P","T",AD48,"Q",0,$F$9)</f>
        <v>1680193.0855603637</v>
      </c>
      <c r="AG48" s="64" cm="1">
        <f t="array" ref="AG48">[2]!PropsSI("H","P",AF48,"T",AE48,$F$9)</f>
        <v>279295.35035627912</v>
      </c>
      <c r="AH48" s="64" cm="1">
        <f t="array" ref="AH48">[2]!PropsSI("S","P",AF48,"T",AE48,$F$9)</f>
        <v>1259.9954978933074</v>
      </c>
      <c r="AI48" s="64" cm="1">
        <f t="array" ref="AI48">1/[2]!PropsSI("D","P",AF48,"T",AE48,$F$9)</f>
        <v>9.2517034675558009E-4</v>
      </c>
      <c r="AJ48" s="64">
        <f t="shared" si="12"/>
        <v>332.10999999999996</v>
      </c>
      <c r="AK48" s="64">
        <f t="shared" si="13"/>
        <v>326.10999999999996</v>
      </c>
      <c r="AL48" s="64" cm="1">
        <f t="array" ref="AL48">[2]!PropsSI("P","T",AJ48,"Q",0,$F$9)</f>
        <v>1640782.460980312</v>
      </c>
      <c r="AM48" s="64" cm="1">
        <f t="array" ref="AM48">[2]!PropsSI("H","P",AL48,"T",AK48,$F$9)</f>
        <v>276133.54470152629</v>
      </c>
      <c r="AN48" s="64" cm="1">
        <f t="array" ref="AN48">[2]!PropsSI("S","P",AL48,"T",AK48,$F$9)</f>
        <v>1250.4405928175236</v>
      </c>
      <c r="AO48" s="64" cm="1">
        <f t="array" ref="AO48">1/[2]!PropsSI("D","P",AL48,"T",AK48,$F$9)</f>
        <v>9.167003292232023E-4</v>
      </c>
      <c r="AP48" s="64">
        <f t="shared" si="14"/>
        <v>260.14999999999998</v>
      </c>
      <c r="AQ48" s="64">
        <f t="shared" si="15"/>
        <v>260.14999999999998</v>
      </c>
      <c r="AR48" s="64" cm="1">
        <f t="array" ref="AR48">[2]!PropsSI("P","T",AP48,"Q",0,$F$9)</f>
        <v>177916.45421566669</v>
      </c>
      <c r="AS48" s="64">
        <f t="shared" si="16"/>
        <v>276133.54470152629</v>
      </c>
      <c r="AT48" s="64" cm="1">
        <f t="array" ref="AT48">[2]!PropsSI("H","P",AR48,"H",AS48,$F$9)</f>
        <v>276133.54470152629</v>
      </c>
      <c r="AU48" s="64" cm="1">
        <f t="array" ref="AU48">1/[2]!PropsSI("D","P",AR48,"H",AS48,$F$9)</f>
        <v>5.051246833525657E-2</v>
      </c>
      <c r="AV48" s="64"/>
      <c r="AW48" s="64">
        <f t="shared" si="17"/>
        <v>258.14999999999998</v>
      </c>
      <c r="AX48" s="64">
        <f t="shared" si="18"/>
        <v>260.14999999999998</v>
      </c>
      <c r="AY48" s="64" cm="1">
        <f t="array" ref="AY48">[2]!PropsSI("P","T",AW48,"Q",1,$F$9)</f>
        <v>163940.08425461562</v>
      </c>
      <c r="AZ48" s="64" cm="1">
        <f t="array" ref="AZ48">[2]!PropsSI("H","P",AY48,"T",AX48,$F$9)</f>
        <v>391296.02083444159</v>
      </c>
      <c r="BA48" s="64" cm="1">
        <f t="array" ref="BA48">[2]!PropsSI("S","P",AY48,"T",AX48,$F$9)</f>
        <v>1743.5316928918351</v>
      </c>
      <c r="BB48" s="64" cm="1">
        <f t="array" ref="BB48">1/[2]!PropsSI("D","P",AY48,"T",AX48,$F$9)</f>
        <v>0.12185631636211669</v>
      </c>
      <c r="BC48" s="64">
        <f t="shared" si="19"/>
        <v>115.1624761329153</v>
      </c>
      <c r="BD48" s="64">
        <f t="shared" si="20"/>
        <v>53.181481773273148</v>
      </c>
      <c r="BE48" s="64">
        <f t="shared" si="21"/>
        <v>-168.34395790618845</v>
      </c>
      <c r="BF48" s="64">
        <f t="shared" si="22"/>
        <v>2.1654619670787603</v>
      </c>
      <c r="BG48" s="64">
        <f t="shared" si="23"/>
        <v>3.4438367129135545</v>
      </c>
      <c r="BH48" s="64">
        <f t="shared" si="24"/>
        <v>0.62879344974713869</v>
      </c>
      <c r="BI48" s="64">
        <f t="shared" si="25"/>
        <v>11.139154379672309</v>
      </c>
    </row>
    <row r="49" spans="1:61" x14ac:dyDescent="0.3">
      <c r="A49">
        <v>48</v>
      </c>
      <c r="B49">
        <v>1</v>
      </c>
      <c r="C49">
        <v>14.76</v>
      </c>
      <c r="D49">
        <v>23.46</v>
      </c>
      <c r="E49" s="71"/>
      <c r="H49" s="73">
        <f t="shared" si="1"/>
        <v>44.96</v>
      </c>
      <c r="I49">
        <f t="shared" si="2"/>
        <v>36.5</v>
      </c>
      <c r="J49" s="64">
        <v>48</v>
      </c>
      <c r="K49" s="75">
        <f t="shared" si="3"/>
        <v>44.96</v>
      </c>
      <c r="L49" s="64">
        <f t="shared" si="4"/>
        <v>256.14999999999998</v>
      </c>
      <c r="M49" s="64">
        <f t="shared" si="5"/>
        <v>266.14999999999998</v>
      </c>
      <c r="N49" s="64" cm="1">
        <f t="array" ref="N49">[2]!PropsSI("P","T",L49,"Q",0,$F$9)</f>
        <v>150836.68187834125</v>
      </c>
      <c r="O49" s="64" cm="1">
        <f t="array" ref="O49">[2]!PropsSI("H","P",N49,"T",M49,$F$9)</f>
        <v>396664.53307498101</v>
      </c>
      <c r="P49" s="64" cm="1">
        <f t="array" ref="P49">[2]!PropsSI("S","P",N49,"T",M49,$F$9)</f>
        <v>1770.3653899981227</v>
      </c>
      <c r="Q49" s="64" cm="1">
        <f t="array" ref="Q49">1/[2]!PropsSI("D","P",N49,"T",M49,$F$9)</f>
        <v>0.13688735498352944</v>
      </c>
      <c r="R49" s="64">
        <f t="shared" si="6"/>
        <v>333.10999999999996</v>
      </c>
      <c r="S49" s="64" cm="1">
        <f t="array" ref="S49">[2]!PropsSI("T","P",T49,"S",V49,$F$9)</f>
        <v>351.4759497132672</v>
      </c>
      <c r="T49" s="64" cm="1">
        <f t="array" ref="T49">[2]!PropsSI("P","T",R49,"Q",1,$F$9)</f>
        <v>1680193.0855603637</v>
      </c>
      <c r="U49" s="64" cm="1">
        <f t="array" ref="U49">[2]!PropsSI("H","P",T49,"S",V49,$F$9)</f>
        <v>449846.01484825416</v>
      </c>
      <c r="V49" s="64">
        <f t="shared" si="7"/>
        <v>1770.3653899981227</v>
      </c>
      <c r="W49" s="64" cm="1">
        <f t="array" ref="W49">1/[2]!PropsSI("D","P",T49,"S",V49,$F$9)</f>
        <v>1.3315377329389486E-2</v>
      </c>
      <c r="X49" s="64">
        <f t="shared" si="8"/>
        <v>333.10999999999996</v>
      </c>
      <c r="Y49" s="64" cm="1">
        <f t="array" ref="Y49">[2]!PropsSI("T","P",Z49,"H",AA49,$F$9)</f>
        <v>351.47594971326714</v>
      </c>
      <c r="Z49" s="64">
        <f t="shared" si="9"/>
        <v>1680193.0855603637</v>
      </c>
      <c r="AA49" s="64">
        <f t="shared" si="0"/>
        <v>449846.01484825416</v>
      </c>
      <c r="AB49" s="64" cm="1">
        <f t="array" ref="AB49">[2]!PropsSI("S","P",Z49,"H",AA49,$F$9)</f>
        <v>1770.3653899981227</v>
      </c>
      <c r="AC49" s="64" cm="1">
        <f t="array" ref="AC49">1/[2]!PropsSI("D","P",Z49,"H",AA49,$F$9)</f>
        <v>1.3315377329389479E-2</v>
      </c>
      <c r="AD49" s="64">
        <f t="shared" si="10"/>
        <v>333.10999999999996</v>
      </c>
      <c r="AE49" s="64">
        <f t="shared" si="11"/>
        <v>328.10999999999996</v>
      </c>
      <c r="AF49" s="64" cm="1">
        <f t="array" ref="AF49">[2]!PropsSI("P","T",AD49,"Q",0,$F$9)</f>
        <v>1680193.0855603637</v>
      </c>
      <c r="AG49" s="64" cm="1">
        <f t="array" ref="AG49">[2]!PropsSI("H","P",AF49,"T",AE49,$F$9)</f>
        <v>279295.35035627912</v>
      </c>
      <c r="AH49" s="64" cm="1">
        <f t="array" ref="AH49">[2]!PropsSI("S","P",AF49,"T",AE49,$F$9)</f>
        <v>1259.9954978933074</v>
      </c>
      <c r="AI49" s="64" cm="1">
        <f t="array" ref="AI49">1/[2]!PropsSI("D","P",AF49,"T",AE49,$F$9)</f>
        <v>9.2517034675558009E-4</v>
      </c>
      <c r="AJ49" s="64">
        <f t="shared" si="12"/>
        <v>332.10999999999996</v>
      </c>
      <c r="AK49" s="64">
        <f t="shared" si="13"/>
        <v>326.10999999999996</v>
      </c>
      <c r="AL49" s="64" cm="1">
        <f t="array" ref="AL49">[2]!PropsSI("P","T",AJ49,"Q",0,$F$9)</f>
        <v>1640782.460980312</v>
      </c>
      <c r="AM49" s="64" cm="1">
        <f t="array" ref="AM49">[2]!PropsSI("H","P",AL49,"T",AK49,$F$9)</f>
        <v>276133.54470152629</v>
      </c>
      <c r="AN49" s="64" cm="1">
        <f t="array" ref="AN49">[2]!PropsSI("S","P",AL49,"T",AK49,$F$9)</f>
        <v>1250.4405928175236</v>
      </c>
      <c r="AO49" s="64" cm="1">
        <f t="array" ref="AO49">1/[2]!PropsSI("D","P",AL49,"T",AK49,$F$9)</f>
        <v>9.167003292232023E-4</v>
      </c>
      <c r="AP49" s="64">
        <f t="shared" si="14"/>
        <v>260.14999999999998</v>
      </c>
      <c r="AQ49" s="64">
        <f t="shared" si="15"/>
        <v>260.14999999999998</v>
      </c>
      <c r="AR49" s="64" cm="1">
        <f t="array" ref="AR49">[2]!PropsSI("P","T",AP49,"Q",0,$F$9)</f>
        <v>177916.45421566669</v>
      </c>
      <c r="AS49" s="64">
        <f t="shared" si="16"/>
        <v>276133.54470152629</v>
      </c>
      <c r="AT49" s="64" cm="1">
        <f t="array" ref="AT49">[2]!PropsSI("H","P",AR49,"H",AS49,$F$9)</f>
        <v>276133.54470152629</v>
      </c>
      <c r="AU49" s="64" cm="1">
        <f t="array" ref="AU49">1/[2]!PropsSI("D","P",AR49,"H",AS49,$F$9)</f>
        <v>5.051246833525657E-2</v>
      </c>
      <c r="AV49" s="64"/>
      <c r="AW49" s="64">
        <f t="shared" si="17"/>
        <v>258.14999999999998</v>
      </c>
      <c r="AX49" s="64">
        <f t="shared" si="18"/>
        <v>260.14999999999998</v>
      </c>
      <c r="AY49" s="64" cm="1">
        <f t="array" ref="AY49">[2]!PropsSI("P","T",AW49,"Q",1,$F$9)</f>
        <v>163940.08425461562</v>
      </c>
      <c r="AZ49" s="64" cm="1">
        <f t="array" ref="AZ49">[2]!PropsSI("H","P",AY49,"T",AX49,$F$9)</f>
        <v>391296.02083444159</v>
      </c>
      <c r="BA49" s="64" cm="1">
        <f t="array" ref="BA49">[2]!PropsSI("S","P",AY49,"T",AX49,$F$9)</f>
        <v>1743.5316928918351</v>
      </c>
      <c r="BB49" s="64" cm="1">
        <f t="array" ref="BB49">1/[2]!PropsSI("D","P",AY49,"T",AX49,$F$9)</f>
        <v>0.12185631636211669</v>
      </c>
      <c r="BC49" s="64">
        <f t="shared" si="19"/>
        <v>115.1624761329153</v>
      </c>
      <c r="BD49" s="64">
        <f t="shared" si="20"/>
        <v>53.181481773273148</v>
      </c>
      <c r="BE49" s="64">
        <f t="shared" si="21"/>
        <v>-168.34395790618845</v>
      </c>
      <c r="BF49" s="64">
        <f t="shared" si="22"/>
        <v>2.1654619670787603</v>
      </c>
      <c r="BG49" s="64">
        <f t="shared" si="23"/>
        <v>3.4438367129135545</v>
      </c>
      <c r="BH49" s="64">
        <f t="shared" si="24"/>
        <v>0.62879344974713869</v>
      </c>
      <c r="BI49" s="64">
        <f t="shared" si="25"/>
        <v>11.139154379672309</v>
      </c>
    </row>
    <row r="50" spans="1:61" x14ac:dyDescent="0.3">
      <c r="A50">
        <v>49</v>
      </c>
      <c r="B50">
        <v>1</v>
      </c>
      <c r="C50">
        <v>16.05</v>
      </c>
      <c r="D50">
        <v>26.42</v>
      </c>
      <c r="E50" s="71"/>
      <c r="H50" s="73">
        <f t="shared" si="1"/>
        <v>44.96</v>
      </c>
      <c r="I50">
        <f t="shared" si="2"/>
        <v>36.5</v>
      </c>
      <c r="J50" s="64">
        <v>49</v>
      </c>
      <c r="K50" s="75">
        <f t="shared" si="3"/>
        <v>44.96</v>
      </c>
      <c r="L50" s="64">
        <f t="shared" si="4"/>
        <v>256.14999999999998</v>
      </c>
      <c r="M50" s="64">
        <f t="shared" si="5"/>
        <v>266.14999999999998</v>
      </c>
      <c r="N50" s="64" cm="1">
        <f t="array" ref="N50">[2]!PropsSI("P","T",L50,"Q",0,$F$9)</f>
        <v>150836.68187834125</v>
      </c>
      <c r="O50" s="64" cm="1">
        <f t="array" ref="O50">[2]!PropsSI("H","P",N50,"T",M50,$F$9)</f>
        <v>396664.53307498101</v>
      </c>
      <c r="P50" s="64" cm="1">
        <f t="array" ref="P50">[2]!PropsSI("S","P",N50,"T",M50,$F$9)</f>
        <v>1770.3653899981227</v>
      </c>
      <c r="Q50" s="64" cm="1">
        <f t="array" ref="Q50">1/[2]!PropsSI("D","P",N50,"T",M50,$F$9)</f>
        <v>0.13688735498352944</v>
      </c>
      <c r="R50" s="64">
        <f t="shared" si="6"/>
        <v>333.10999999999996</v>
      </c>
      <c r="S50" s="64" cm="1">
        <f t="array" ref="S50">[2]!PropsSI("T","P",T50,"S",V50,$F$9)</f>
        <v>351.4759497132672</v>
      </c>
      <c r="T50" s="64" cm="1">
        <f t="array" ref="T50">[2]!PropsSI("P","T",R50,"Q",1,$F$9)</f>
        <v>1680193.0855603637</v>
      </c>
      <c r="U50" s="64" cm="1">
        <f t="array" ref="U50">[2]!PropsSI("H","P",T50,"S",V50,$F$9)</f>
        <v>449846.01484825416</v>
      </c>
      <c r="V50" s="64">
        <f t="shared" si="7"/>
        <v>1770.3653899981227</v>
      </c>
      <c r="W50" s="64" cm="1">
        <f t="array" ref="W50">1/[2]!PropsSI("D","P",T50,"S",V50,$F$9)</f>
        <v>1.3315377329389486E-2</v>
      </c>
      <c r="X50" s="64">
        <f t="shared" si="8"/>
        <v>333.10999999999996</v>
      </c>
      <c r="Y50" s="64" cm="1">
        <f t="array" ref="Y50">[2]!PropsSI("T","P",Z50,"H",AA50,$F$9)</f>
        <v>351.47594971326714</v>
      </c>
      <c r="Z50" s="64">
        <f t="shared" si="9"/>
        <v>1680193.0855603637</v>
      </c>
      <c r="AA50" s="64">
        <f t="shared" si="0"/>
        <v>449846.01484825416</v>
      </c>
      <c r="AB50" s="64" cm="1">
        <f t="array" ref="AB50">[2]!PropsSI("S","P",Z50,"H",AA50,$F$9)</f>
        <v>1770.3653899981227</v>
      </c>
      <c r="AC50" s="64" cm="1">
        <f t="array" ref="AC50">1/[2]!PropsSI("D","P",Z50,"H",AA50,$F$9)</f>
        <v>1.3315377329389479E-2</v>
      </c>
      <c r="AD50" s="64">
        <f t="shared" si="10"/>
        <v>333.10999999999996</v>
      </c>
      <c r="AE50" s="64">
        <f t="shared" si="11"/>
        <v>328.10999999999996</v>
      </c>
      <c r="AF50" s="64" cm="1">
        <f t="array" ref="AF50">[2]!PropsSI("P","T",AD50,"Q",0,$F$9)</f>
        <v>1680193.0855603637</v>
      </c>
      <c r="AG50" s="64" cm="1">
        <f t="array" ref="AG50">[2]!PropsSI("H","P",AF50,"T",AE50,$F$9)</f>
        <v>279295.35035627912</v>
      </c>
      <c r="AH50" s="64" cm="1">
        <f t="array" ref="AH50">[2]!PropsSI("S","P",AF50,"T",AE50,$F$9)</f>
        <v>1259.9954978933074</v>
      </c>
      <c r="AI50" s="64" cm="1">
        <f t="array" ref="AI50">1/[2]!PropsSI("D","P",AF50,"T",AE50,$F$9)</f>
        <v>9.2517034675558009E-4</v>
      </c>
      <c r="AJ50" s="64">
        <f t="shared" si="12"/>
        <v>332.10999999999996</v>
      </c>
      <c r="AK50" s="64">
        <f t="shared" si="13"/>
        <v>326.10999999999996</v>
      </c>
      <c r="AL50" s="64" cm="1">
        <f t="array" ref="AL50">[2]!PropsSI("P","T",AJ50,"Q",0,$F$9)</f>
        <v>1640782.460980312</v>
      </c>
      <c r="AM50" s="64" cm="1">
        <f t="array" ref="AM50">[2]!PropsSI("H","P",AL50,"T",AK50,$F$9)</f>
        <v>276133.54470152629</v>
      </c>
      <c r="AN50" s="64" cm="1">
        <f t="array" ref="AN50">[2]!PropsSI("S","P",AL50,"T",AK50,$F$9)</f>
        <v>1250.4405928175236</v>
      </c>
      <c r="AO50" s="64" cm="1">
        <f t="array" ref="AO50">1/[2]!PropsSI("D","P",AL50,"T",AK50,$F$9)</f>
        <v>9.167003292232023E-4</v>
      </c>
      <c r="AP50" s="64">
        <f t="shared" si="14"/>
        <v>260.14999999999998</v>
      </c>
      <c r="AQ50" s="64">
        <f t="shared" si="15"/>
        <v>260.14999999999998</v>
      </c>
      <c r="AR50" s="64" cm="1">
        <f t="array" ref="AR50">[2]!PropsSI("P","T",AP50,"Q",0,$F$9)</f>
        <v>177916.45421566669</v>
      </c>
      <c r="AS50" s="64">
        <f t="shared" si="16"/>
        <v>276133.54470152629</v>
      </c>
      <c r="AT50" s="64" cm="1">
        <f t="array" ref="AT50">[2]!PropsSI("H","P",AR50,"H",AS50,$F$9)</f>
        <v>276133.54470152629</v>
      </c>
      <c r="AU50" s="64" cm="1">
        <f t="array" ref="AU50">1/[2]!PropsSI("D","P",AR50,"H",AS50,$F$9)</f>
        <v>5.051246833525657E-2</v>
      </c>
      <c r="AV50" s="64"/>
      <c r="AW50" s="64">
        <f t="shared" si="17"/>
        <v>258.14999999999998</v>
      </c>
      <c r="AX50" s="64">
        <f t="shared" si="18"/>
        <v>260.14999999999998</v>
      </c>
      <c r="AY50" s="64" cm="1">
        <f t="array" ref="AY50">[2]!PropsSI("P","T",AW50,"Q",1,$F$9)</f>
        <v>163940.08425461562</v>
      </c>
      <c r="AZ50" s="64" cm="1">
        <f t="array" ref="AZ50">[2]!PropsSI("H","P",AY50,"T",AX50,$F$9)</f>
        <v>391296.02083444159</v>
      </c>
      <c r="BA50" s="64" cm="1">
        <f t="array" ref="BA50">[2]!PropsSI("S","P",AY50,"T",AX50,$F$9)</f>
        <v>1743.5316928918351</v>
      </c>
      <c r="BB50" s="64" cm="1">
        <f t="array" ref="BB50">1/[2]!PropsSI("D","P",AY50,"T",AX50,$F$9)</f>
        <v>0.12185631636211669</v>
      </c>
      <c r="BC50" s="64">
        <f t="shared" si="19"/>
        <v>115.1624761329153</v>
      </c>
      <c r="BD50" s="64">
        <f t="shared" si="20"/>
        <v>53.181481773273148</v>
      </c>
      <c r="BE50" s="64">
        <f t="shared" si="21"/>
        <v>-168.34395790618845</v>
      </c>
      <c r="BF50" s="64">
        <f t="shared" si="22"/>
        <v>2.1654619670787603</v>
      </c>
      <c r="BG50" s="64">
        <f t="shared" si="23"/>
        <v>3.4438367129135545</v>
      </c>
      <c r="BH50" s="64">
        <f t="shared" si="24"/>
        <v>0.62879344974713869</v>
      </c>
      <c r="BI50" s="64">
        <f t="shared" si="25"/>
        <v>11.139154379672309</v>
      </c>
    </row>
    <row r="51" spans="1:61" x14ac:dyDescent="0.3">
      <c r="A51">
        <v>50</v>
      </c>
      <c r="B51">
        <v>1</v>
      </c>
      <c r="C51">
        <v>15.08</v>
      </c>
      <c r="D51">
        <v>23.38</v>
      </c>
      <c r="E51" s="71"/>
      <c r="H51" s="73">
        <f t="shared" si="1"/>
        <v>44.96</v>
      </c>
      <c r="I51">
        <f t="shared" si="2"/>
        <v>36.5</v>
      </c>
      <c r="J51" s="64">
        <v>50</v>
      </c>
      <c r="K51" s="75">
        <f t="shared" si="3"/>
        <v>44.96</v>
      </c>
      <c r="L51" s="64">
        <f t="shared" si="4"/>
        <v>256.14999999999998</v>
      </c>
      <c r="M51" s="64">
        <f t="shared" si="5"/>
        <v>266.14999999999998</v>
      </c>
      <c r="N51" s="64" cm="1">
        <f t="array" ref="N51">[2]!PropsSI("P","T",L51,"Q",0,$F$9)</f>
        <v>150836.68187834125</v>
      </c>
      <c r="O51" s="64" cm="1">
        <f t="array" ref="O51">[2]!PropsSI("H","P",N51,"T",M51,$F$9)</f>
        <v>396664.53307498101</v>
      </c>
      <c r="P51" s="64" cm="1">
        <f t="array" ref="P51">[2]!PropsSI("S","P",N51,"T",M51,$F$9)</f>
        <v>1770.3653899981227</v>
      </c>
      <c r="Q51" s="64" cm="1">
        <f t="array" ref="Q51">1/[2]!PropsSI("D","P",N51,"T",M51,$F$9)</f>
        <v>0.13688735498352944</v>
      </c>
      <c r="R51" s="64">
        <f t="shared" si="6"/>
        <v>333.10999999999996</v>
      </c>
      <c r="S51" s="64" cm="1">
        <f t="array" ref="S51">[2]!PropsSI("T","P",T51,"S",V51,$F$9)</f>
        <v>351.4759497132672</v>
      </c>
      <c r="T51" s="64" cm="1">
        <f t="array" ref="T51">[2]!PropsSI("P","T",R51,"Q",1,$F$9)</f>
        <v>1680193.0855603637</v>
      </c>
      <c r="U51" s="64" cm="1">
        <f t="array" ref="U51">[2]!PropsSI("H","P",T51,"S",V51,$F$9)</f>
        <v>449846.01484825416</v>
      </c>
      <c r="V51" s="64">
        <f t="shared" si="7"/>
        <v>1770.3653899981227</v>
      </c>
      <c r="W51" s="64" cm="1">
        <f t="array" ref="W51">1/[2]!PropsSI("D","P",T51,"S",V51,$F$9)</f>
        <v>1.3315377329389486E-2</v>
      </c>
      <c r="X51" s="64">
        <f t="shared" si="8"/>
        <v>333.10999999999996</v>
      </c>
      <c r="Y51" s="64" cm="1">
        <f t="array" ref="Y51">[2]!PropsSI("T","P",Z51,"H",AA51,$F$9)</f>
        <v>351.47594971326714</v>
      </c>
      <c r="Z51" s="64">
        <f t="shared" si="9"/>
        <v>1680193.0855603637</v>
      </c>
      <c r="AA51" s="64">
        <f t="shared" si="0"/>
        <v>449846.01484825416</v>
      </c>
      <c r="AB51" s="64" cm="1">
        <f t="array" ref="AB51">[2]!PropsSI("S","P",Z51,"H",AA51,$F$9)</f>
        <v>1770.3653899981227</v>
      </c>
      <c r="AC51" s="64" cm="1">
        <f t="array" ref="AC51">1/[2]!PropsSI("D","P",Z51,"H",AA51,$F$9)</f>
        <v>1.3315377329389479E-2</v>
      </c>
      <c r="AD51" s="64">
        <f t="shared" si="10"/>
        <v>333.10999999999996</v>
      </c>
      <c r="AE51" s="64">
        <f t="shared" si="11"/>
        <v>328.10999999999996</v>
      </c>
      <c r="AF51" s="64" cm="1">
        <f t="array" ref="AF51">[2]!PropsSI("P","T",AD51,"Q",0,$F$9)</f>
        <v>1680193.0855603637</v>
      </c>
      <c r="AG51" s="64" cm="1">
        <f t="array" ref="AG51">[2]!PropsSI("H","P",AF51,"T",AE51,$F$9)</f>
        <v>279295.35035627912</v>
      </c>
      <c r="AH51" s="64" cm="1">
        <f t="array" ref="AH51">[2]!PropsSI("S","P",AF51,"T",AE51,$F$9)</f>
        <v>1259.9954978933074</v>
      </c>
      <c r="AI51" s="64" cm="1">
        <f t="array" ref="AI51">1/[2]!PropsSI("D","P",AF51,"T",AE51,$F$9)</f>
        <v>9.2517034675558009E-4</v>
      </c>
      <c r="AJ51" s="64">
        <f t="shared" si="12"/>
        <v>332.10999999999996</v>
      </c>
      <c r="AK51" s="64">
        <f t="shared" si="13"/>
        <v>326.10999999999996</v>
      </c>
      <c r="AL51" s="64" cm="1">
        <f t="array" ref="AL51">[2]!PropsSI("P","T",AJ51,"Q",0,$F$9)</f>
        <v>1640782.460980312</v>
      </c>
      <c r="AM51" s="64" cm="1">
        <f t="array" ref="AM51">[2]!PropsSI("H","P",AL51,"T",AK51,$F$9)</f>
        <v>276133.54470152629</v>
      </c>
      <c r="AN51" s="64" cm="1">
        <f t="array" ref="AN51">[2]!PropsSI("S","P",AL51,"T",AK51,$F$9)</f>
        <v>1250.4405928175236</v>
      </c>
      <c r="AO51" s="64" cm="1">
        <f t="array" ref="AO51">1/[2]!PropsSI("D","P",AL51,"T",AK51,$F$9)</f>
        <v>9.167003292232023E-4</v>
      </c>
      <c r="AP51" s="64">
        <f t="shared" si="14"/>
        <v>260.14999999999998</v>
      </c>
      <c r="AQ51" s="64">
        <f t="shared" si="15"/>
        <v>260.14999999999998</v>
      </c>
      <c r="AR51" s="64" cm="1">
        <f t="array" ref="AR51">[2]!PropsSI("P","T",AP51,"Q",0,$F$9)</f>
        <v>177916.45421566669</v>
      </c>
      <c r="AS51" s="64">
        <f t="shared" si="16"/>
        <v>276133.54470152629</v>
      </c>
      <c r="AT51" s="64" cm="1">
        <f t="array" ref="AT51">[2]!PropsSI("H","P",AR51,"H",AS51,$F$9)</f>
        <v>276133.54470152629</v>
      </c>
      <c r="AU51" s="64" cm="1">
        <f t="array" ref="AU51">1/[2]!PropsSI("D","P",AR51,"H",AS51,$F$9)</f>
        <v>5.051246833525657E-2</v>
      </c>
      <c r="AV51" s="64"/>
      <c r="AW51" s="64">
        <f t="shared" si="17"/>
        <v>258.14999999999998</v>
      </c>
      <c r="AX51" s="64">
        <f t="shared" si="18"/>
        <v>260.14999999999998</v>
      </c>
      <c r="AY51" s="64" cm="1">
        <f t="array" ref="AY51">[2]!PropsSI("P","T",AW51,"Q",1,$F$9)</f>
        <v>163940.08425461562</v>
      </c>
      <c r="AZ51" s="64" cm="1">
        <f t="array" ref="AZ51">[2]!PropsSI("H","P",AY51,"T",AX51,$F$9)</f>
        <v>391296.02083444159</v>
      </c>
      <c r="BA51" s="64" cm="1">
        <f t="array" ref="BA51">[2]!PropsSI("S","P",AY51,"T",AX51,$F$9)</f>
        <v>1743.5316928918351</v>
      </c>
      <c r="BB51" s="64" cm="1">
        <f t="array" ref="BB51">1/[2]!PropsSI("D","P",AY51,"T",AX51,$F$9)</f>
        <v>0.12185631636211669</v>
      </c>
      <c r="BC51" s="64">
        <f t="shared" si="19"/>
        <v>115.1624761329153</v>
      </c>
      <c r="BD51" s="64">
        <f t="shared" si="20"/>
        <v>53.181481773273148</v>
      </c>
      <c r="BE51" s="64">
        <f t="shared" si="21"/>
        <v>-168.34395790618845</v>
      </c>
      <c r="BF51" s="64">
        <f t="shared" si="22"/>
        <v>2.1654619670787603</v>
      </c>
      <c r="BG51" s="64">
        <f t="shared" si="23"/>
        <v>3.4438367129135545</v>
      </c>
      <c r="BH51" s="64">
        <f t="shared" si="24"/>
        <v>0.62879344974713869</v>
      </c>
      <c r="BI51" s="64">
        <f t="shared" si="25"/>
        <v>11.139154379672309</v>
      </c>
    </row>
    <row r="52" spans="1:61" x14ac:dyDescent="0.3">
      <c r="A52">
        <v>51</v>
      </c>
      <c r="B52">
        <v>1</v>
      </c>
      <c r="C52">
        <v>15.61</v>
      </c>
      <c r="D52">
        <v>23.85</v>
      </c>
      <c r="E52" s="71"/>
      <c r="H52" s="73">
        <f t="shared" si="1"/>
        <v>44.96</v>
      </c>
      <c r="I52">
        <f t="shared" si="2"/>
        <v>36.5</v>
      </c>
      <c r="J52" s="64">
        <v>51</v>
      </c>
      <c r="K52" s="75">
        <f t="shared" si="3"/>
        <v>44.96</v>
      </c>
      <c r="L52" s="64">
        <f t="shared" si="4"/>
        <v>256.14999999999998</v>
      </c>
      <c r="M52" s="64">
        <f t="shared" si="5"/>
        <v>266.14999999999998</v>
      </c>
      <c r="N52" s="64" cm="1">
        <f t="array" ref="N52">[2]!PropsSI("P","T",L52,"Q",0,$F$9)</f>
        <v>150836.68187834125</v>
      </c>
      <c r="O52" s="64" cm="1">
        <f t="array" ref="O52">[2]!PropsSI("H","P",N52,"T",M52,$F$9)</f>
        <v>396664.53307498101</v>
      </c>
      <c r="P52" s="64" cm="1">
        <f t="array" ref="P52">[2]!PropsSI("S","P",N52,"T",M52,$F$9)</f>
        <v>1770.3653899981227</v>
      </c>
      <c r="Q52" s="64" cm="1">
        <f t="array" ref="Q52">1/[2]!PropsSI("D","P",N52,"T",M52,$F$9)</f>
        <v>0.13688735498352944</v>
      </c>
      <c r="R52" s="64">
        <f t="shared" si="6"/>
        <v>333.10999999999996</v>
      </c>
      <c r="S52" s="64" cm="1">
        <f t="array" ref="S52">[2]!PropsSI("T","P",T52,"S",V52,$F$9)</f>
        <v>351.4759497132672</v>
      </c>
      <c r="T52" s="64" cm="1">
        <f t="array" ref="T52">[2]!PropsSI("P","T",R52,"Q",1,$F$9)</f>
        <v>1680193.0855603637</v>
      </c>
      <c r="U52" s="64" cm="1">
        <f t="array" ref="U52">[2]!PropsSI("H","P",T52,"S",V52,$F$9)</f>
        <v>449846.01484825416</v>
      </c>
      <c r="V52" s="64">
        <f t="shared" si="7"/>
        <v>1770.3653899981227</v>
      </c>
      <c r="W52" s="64" cm="1">
        <f t="array" ref="W52">1/[2]!PropsSI("D","P",T52,"S",V52,$F$9)</f>
        <v>1.3315377329389486E-2</v>
      </c>
      <c r="X52" s="64">
        <f t="shared" si="8"/>
        <v>333.10999999999996</v>
      </c>
      <c r="Y52" s="64" cm="1">
        <f t="array" ref="Y52">[2]!PropsSI("T","P",Z52,"H",AA52,$F$9)</f>
        <v>351.47594971326714</v>
      </c>
      <c r="Z52" s="64">
        <f t="shared" si="9"/>
        <v>1680193.0855603637</v>
      </c>
      <c r="AA52" s="64">
        <f t="shared" si="0"/>
        <v>449846.01484825416</v>
      </c>
      <c r="AB52" s="64" cm="1">
        <f t="array" ref="AB52">[2]!PropsSI("S","P",Z52,"H",AA52,$F$9)</f>
        <v>1770.3653899981227</v>
      </c>
      <c r="AC52" s="64" cm="1">
        <f t="array" ref="AC52">1/[2]!PropsSI("D","P",Z52,"H",AA52,$F$9)</f>
        <v>1.3315377329389479E-2</v>
      </c>
      <c r="AD52" s="64">
        <f t="shared" si="10"/>
        <v>333.10999999999996</v>
      </c>
      <c r="AE52" s="64">
        <f t="shared" si="11"/>
        <v>328.10999999999996</v>
      </c>
      <c r="AF52" s="64" cm="1">
        <f t="array" ref="AF52">[2]!PropsSI("P","T",AD52,"Q",0,$F$9)</f>
        <v>1680193.0855603637</v>
      </c>
      <c r="AG52" s="64" cm="1">
        <f t="array" ref="AG52">[2]!PropsSI("H","P",AF52,"T",AE52,$F$9)</f>
        <v>279295.35035627912</v>
      </c>
      <c r="AH52" s="64" cm="1">
        <f t="array" ref="AH52">[2]!PropsSI("S","P",AF52,"T",AE52,$F$9)</f>
        <v>1259.9954978933074</v>
      </c>
      <c r="AI52" s="64" cm="1">
        <f t="array" ref="AI52">1/[2]!PropsSI("D","P",AF52,"T",AE52,$F$9)</f>
        <v>9.2517034675558009E-4</v>
      </c>
      <c r="AJ52" s="64">
        <f t="shared" si="12"/>
        <v>332.10999999999996</v>
      </c>
      <c r="AK52" s="64">
        <f t="shared" si="13"/>
        <v>326.10999999999996</v>
      </c>
      <c r="AL52" s="64" cm="1">
        <f t="array" ref="AL52">[2]!PropsSI("P","T",AJ52,"Q",0,$F$9)</f>
        <v>1640782.460980312</v>
      </c>
      <c r="AM52" s="64" cm="1">
        <f t="array" ref="AM52">[2]!PropsSI("H","P",AL52,"T",AK52,$F$9)</f>
        <v>276133.54470152629</v>
      </c>
      <c r="AN52" s="64" cm="1">
        <f t="array" ref="AN52">[2]!PropsSI("S","P",AL52,"T",AK52,$F$9)</f>
        <v>1250.4405928175236</v>
      </c>
      <c r="AO52" s="64" cm="1">
        <f t="array" ref="AO52">1/[2]!PropsSI("D","P",AL52,"T",AK52,$F$9)</f>
        <v>9.167003292232023E-4</v>
      </c>
      <c r="AP52" s="64">
        <f t="shared" si="14"/>
        <v>260.14999999999998</v>
      </c>
      <c r="AQ52" s="64">
        <f t="shared" si="15"/>
        <v>260.14999999999998</v>
      </c>
      <c r="AR52" s="64" cm="1">
        <f t="array" ref="AR52">[2]!PropsSI("P","T",AP52,"Q",0,$F$9)</f>
        <v>177916.45421566669</v>
      </c>
      <c r="AS52" s="64">
        <f t="shared" si="16"/>
        <v>276133.54470152629</v>
      </c>
      <c r="AT52" s="64" cm="1">
        <f t="array" ref="AT52">[2]!PropsSI("H","P",AR52,"H",AS52,$F$9)</f>
        <v>276133.54470152629</v>
      </c>
      <c r="AU52" s="64" cm="1">
        <f t="array" ref="AU52">1/[2]!PropsSI("D","P",AR52,"H",AS52,$F$9)</f>
        <v>5.051246833525657E-2</v>
      </c>
      <c r="AV52" s="64"/>
      <c r="AW52" s="64">
        <f t="shared" si="17"/>
        <v>258.14999999999998</v>
      </c>
      <c r="AX52" s="64">
        <f t="shared" si="18"/>
        <v>260.14999999999998</v>
      </c>
      <c r="AY52" s="64" cm="1">
        <f t="array" ref="AY52">[2]!PropsSI("P","T",AW52,"Q",1,$F$9)</f>
        <v>163940.08425461562</v>
      </c>
      <c r="AZ52" s="64" cm="1">
        <f t="array" ref="AZ52">[2]!PropsSI("H","P",AY52,"T",AX52,$F$9)</f>
        <v>391296.02083444159</v>
      </c>
      <c r="BA52" s="64" cm="1">
        <f t="array" ref="BA52">[2]!PropsSI("S","P",AY52,"T",AX52,$F$9)</f>
        <v>1743.5316928918351</v>
      </c>
      <c r="BB52" s="64" cm="1">
        <f t="array" ref="BB52">1/[2]!PropsSI("D","P",AY52,"T",AX52,$F$9)</f>
        <v>0.12185631636211669</v>
      </c>
      <c r="BC52" s="64">
        <f t="shared" si="19"/>
        <v>115.1624761329153</v>
      </c>
      <c r="BD52" s="64">
        <f t="shared" si="20"/>
        <v>53.181481773273148</v>
      </c>
      <c r="BE52" s="64">
        <f t="shared" si="21"/>
        <v>-168.34395790618845</v>
      </c>
      <c r="BF52" s="64">
        <f t="shared" si="22"/>
        <v>2.1654619670787603</v>
      </c>
      <c r="BG52" s="64">
        <f t="shared" si="23"/>
        <v>3.4438367129135545</v>
      </c>
      <c r="BH52" s="64">
        <f t="shared" si="24"/>
        <v>0.62879344974713869</v>
      </c>
      <c r="BI52" s="64">
        <f t="shared" si="25"/>
        <v>11.139154379672309</v>
      </c>
    </row>
    <row r="53" spans="1:61" x14ac:dyDescent="0.3">
      <c r="A53">
        <v>52</v>
      </c>
      <c r="B53">
        <v>1</v>
      </c>
      <c r="C53">
        <v>16.16</v>
      </c>
      <c r="D53">
        <v>26.33</v>
      </c>
      <c r="E53" s="71"/>
      <c r="H53" s="73">
        <f t="shared" si="1"/>
        <v>44.96</v>
      </c>
      <c r="I53">
        <f t="shared" si="2"/>
        <v>36.5</v>
      </c>
      <c r="J53" s="64">
        <v>52</v>
      </c>
      <c r="K53" s="75">
        <f t="shared" si="3"/>
        <v>44.96</v>
      </c>
      <c r="L53" s="64">
        <f t="shared" si="4"/>
        <v>256.14999999999998</v>
      </c>
      <c r="M53" s="64">
        <f t="shared" si="5"/>
        <v>266.14999999999998</v>
      </c>
      <c r="N53" s="64" cm="1">
        <f t="array" ref="N53">[2]!PropsSI("P","T",L53,"Q",0,$F$9)</f>
        <v>150836.68187834125</v>
      </c>
      <c r="O53" s="64" cm="1">
        <f t="array" ref="O53">[2]!PropsSI("H","P",N53,"T",M53,$F$9)</f>
        <v>396664.53307498101</v>
      </c>
      <c r="P53" s="64" cm="1">
        <f t="array" ref="P53">[2]!PropsSI("S","P",N53,"T",M53,$F$9)</f>
        <v>1770.3653899981227</v>
      </c>
      <c r="Q53" s="64" cm="1">
        <f t="array" ref="Q53">1/[2]!PropsSI("D","P",N53,"T",M53,$F$9)</f>
        <v>0.13688735498352944</v>
      </c>
      <c r="R53" s="64">
        <f t="shared" si="6"/>
        <v>333.10999999999996</v>
      </c>
      <c r="S53" s="64" cm="1">
        <f t="array" ref="S53">[2]!PropsSI("T","P",T53,"S",V53,$F$9)</f>
        <v>351.4759497132672</v>
      </c>
      <c r="T53" s="64" cm="1">
        <f t="array" ref="T53">[2]!PropsSI("P","T",R53,"Q",1,$F$9)</f>
        <v>1680193.0855603637</v>
      </c>
      <c r="U53" s="64" cm="1">
        <f t="array" ref="U53">[2]!PropsSI("H","P",T53,"S",V53,$F$9)</f>
        <v>449846.01484825416</v>
      </c>
      <c r="V53" s="64">
        <f t="shared" si="7"/>
        <v>1770.3653899981227</v>
      </c>
      <c r="W53" s="64" cm="1">
        <f t="array" ref="W53">1/[2]!PropsSI("D","P",T53,"S",V53,$F$9)</f>
        <v>1.3315377329389486E-2</v>
      </c>
      <c r="X53" s="64">
        <f t="shared" si="8"/>
        <v>333.10999999999996</v>
      </c>
      <c r="Y53" s="64" cm="1">
        <f t="array" ref="Y53">[2]!PropsSI("T","P",Z53,"H",AA53,$F$9)</f>
        <v>351.47594971326714</v>
      </c>
      <c r="Z53" s="64">
        <f t="shared" si="9"/>
        <v>1680193.0855603637</v>
      </c>
      <c r="AA53" s="64">
        <f t="shared" si="0"/>
        <v>449846.01484825416</v>
      </c>
      <c r="AB53" s="64" cm="1">
        <f t="array" ref="AB53">[2]!PropsSI("S","P",Z53,"H",AA53,$F$9)</f>
        <v>1770.3653899981227</v>
      </c>
      <c r="AC53" s="64" cm="1">
        <f t="array" ref="AC53">1/[2]!PropsSI("D","P",Z53,"H",AA53,$F$9)</f>
        <v>1.3315377329389479E-2</v>
      </c>
      <c r="AD53" s="64">
        <f t="shared" si="10"/>
        <v>333.10999999999996</v>
      </c>
      <c r="AE53" s="64">
        <f t="shared" si="11"/>
        <v>328.10999999999996</v>
      </c>
      <c r="AF53" s="64" cm="1">
        <f t="array" ref="AF53">[2]!PropsSI("P","T",AD53,"Q",0,$F$9)</f>
        <v>1680193.0855603637</v>
      </c>
      <c r="AG53" s="64" cm="1">
        <f t="array" ref="AG53">[2]!PropsSI("H","P",AF53,"T",AE53,$F$9)</f>
        <v>279295.35035627912</v>
      </c>
      <c r="AH53" s="64" cm="1">
        <f t="array" ref="AH53">[2]!PropsSI("S","P",AF53,"T",AE53,$F$9)</f>
        <v>1259.9954978933074</v>
      </c>
      <c r="AI53" s="64" cm="1">
        <f t="array" ref="AI53">1/[2]!PropsSI("D","P",AF53,"T",AE53,$F$9)</f>
        <v>9.2517034675558009E-4</v>
      </c>
      <c r="AJ53" s="64">
        <f t="shared" si="12"/>
        <v>332.10999999999996</v>
      </c>
      <c r="AK53" s="64">
        <f t="shared" si="13"/>
        <v>326.10999999999996</v>
      </c>
      <c r="AL53" s="64" cm="1">
        <f t="array" ref="AL53">[2]!PropsSI("P","T",AJ53,"Q",0,$F$9)</f>
        <v>1640782.460980312</v>
      </c>
      <c r="AM53" s="64" cm="1">
        <f t="array" ref="AM53">[2]!PropsSI("H","P",AL53,"T",AK53,$F$9)</f>
        <v>276133.54470152629</v>
      </c>
      <c r="AN53" s="64" cm="1">
        <f t="array" ref="AN53">[2]!PropsSI("S","P",AL53,"T",AK53,$F$9)</f>
        <v>1250.4405928175236</v>
      </c>
      <c r="AO53" s="64" cm="1">
        <f t="array" ref="AO53">1/[2]!PropsSI("D","P",AL53,"T",AK53,$F$9)</f>
        <v>9.167003292232023E-4</v>
      </c>
      <c r="AP53" s="64">
        <f t="shared" si="14"/>
        <v>260.14999999999998</v>
      </c>
      <c r="AQ53" s="64">
        <f t="shared" si="15"/>
        <v>260.14999999999998</v>
      </c>
      <c r="AR53" s="64" cm="1">
        <f t="array" ref="AR53">[2]!PropsSI("P","T",AP53,"Q",0,$F$9)</f>
        <v>177916.45421566669</v>
      </c>
      <c r="AS53" s="64">
        <f t="shared" si="16"/>
        <v>276133.54470152629</v>
      </c>
      <c r="AT53" s="64" cm="1">
        <f t="array" ref="AT53">[2]!PropsSI("H","P",AR53,"H",AS53,$F$9)</f>
        <v>276133.54470152629</v>
      </c>
      <c r="AU53" s="64" cm="1">
        <f t="array" ref="AU53">1/[2]!PropsSI("D","P",AR53,"H",AS53,$F$9)</f>
        <v>5.051246833525657E-2</v>
      </c>
      <c r="AV53" s="64"/>
      <c r="AW53" s="64">
        <f t="shared" si="17"/>
        <v>258.14999999999998</v>
      </c>
      <c r="AX53" s="64">
        <f t="shared" si="18"/>
        <v>260.14999999999998</v>
      </c>
      <c r="AY53" s="64" cm="1">
        <f t="array" ref="AY53">[2]!PropsSI("P","T",AW53,"Q",1,$F$9)</f>
        <v>163940.08425461562</v>
      </c>
      <c r="AZ53" s="64" cm="1">
        <f t="array" ref="AZ53">[2]!PropsSI("H","P",AY53,"T",AX53,$F$9)</f>
        <v>391296.02083444159</v>
      </c>
      <c r="BA53" s="64" cm="1">
        <f t="array" ref="BA53">[2]!PropsSI("S","P",AY53,"T",AX53,$F$9)</f>
        <v>1743.5316928918351</v>
      </c>
      <c r="BB53" s="64" cm="1">
        <f t="array" ref="BB53">1/[2]!PropsSI("D","P",AY53,"T",AX53,$F$9)</f>
        <v>0.12185631636211669</v>
      </c>
      <c r="BC53" s="64">
        <f t="shared" si="19"/>
        <v>115.1624761329153</v>
      </c>
      <c r="BD53" s="64">
        <f t="shared" si="20"/>
        <v>53.181481773273148</v>
      </c>
      <c r="BE53" s="64">
        <f t="shared" si="21"/>
        <v>-168.34395790618845</v>
      </c>
      <c r="BF53" s="64">
        <f t="shared" si="22"/>
        <v>2.1654619670787603</v>
      </c>
      <c r="BG53" s="64">
        <f t="shared" si="23"/>
        <v>3.4438367129135545</v>
      </c>
      <c r="BH53" s="64">
        <f t="shared" si="24"/>
        <v>0.62879344974713869</v>
      </c>
      <c r="BI53" s="64">
        <f t="shared" si="25"/>
        <v>11.139154379672309</v>
      </c>
    </row>
    <row r="54" spans="1:61" x14ac:dyDescent="0.3">
      <c r="A54">
        <v>53</v>
      </c>
      <c r="B54">
        <v>1</v>
      </c>
      <c r="C54">
        <v>15.61</v>
      </c>
      <c r="D54">
        <v>24.58</v>
      </c>
      <c r="E54" s="71"/>
      <c r="H54" s="73">
        <f t="shared" si="1"/>
        <v>44.96</v>
      </c>
      <c r="I54">
        <f t="shared" si="2"/>
        <v>36.5</v>
      </c>
      <c r="J54" s="64">
        <v>53</v>
      </c>
      <c r="K54" s="75">
        <f t="shared" si="3"/>
        <v>44.96</v>
      </c>
      <c r="L54" s="64">
        <f t="shared" si="4"/>
        <v>256.14999999999998</v>
      </c>
      <c r="M54" s="64">
        <f t="shared" si="5"/>
        <v>266.14999999999998</v>
      </c>
      <c r="N54" s="64" cm="1">
        <f t="array" ref="N54">[2]!PropsSI("P","T",L54,"Q",0,$F$9)</f>
        <v>150836.68187834125</v>
      </c>
      <c r="O54" s="64" cm="1">
        <f t="array" ref="O54">[2]!PropsSI("H","P",N54,"T",M54,$F$9)</f>
        <v>396664.53307498101</v>
      </c>
      <c r="P54" s="64" cm="1">
        <f t="array" ref="P54">[2]!PropsSI("S","P",N54,"T",M54,$F$9)</f>
        <v>1770.3653899981227</v>
      </c>
      <c r="Q54" s="64" cm="1">
        <f t="array" ref="Q54">1/[2]!PropsSI("D","P",N54,"T",M54,$F$9)</f>
        <v>0.13688735498352944</v>
      </c>
      <c r="R54" s="64">
        <f t="shared" si="6"/>
        <v>333.10999999999996</v>
      </c>
      <c r="S54" s="64" cm="1">
        <f t="array" ref="S54">[2]!PropsSI("T","P",T54,"S",V54,$F$9)</f>
        <v>351.4759497132672</v>
      </c>
      <c r="T54" s="64" cm="1">
        <f t="array" ref="T54">[2]!PropsSI("P","T",R54,"Q",1,$F$9)</f>
        <v>1680193.0855603637</v>
      </c>
      <c r="U54" s="64" cm="1">
        <f t="array" ref="U54">[2]!PropsSI("H","P",T54,"S",V54,$F$9)</f>
        <v>449846.01484825416</v>
      </c>
      <c r="V54" s="64">
        <f t="shared" si="7"/>
        <v>1770.3653899981227</v>
      </c>
      <c r="W54" s="64" cm="1">
        <f t="array" ref="W54">1/[2]!PropsSI("D","P",T54,"S",V54,$F$9)</f>
        <v>1.3315377329389486E-2</v>
      </c>
      <c r="X54" s="64">
        <f t="shared" si="8"/>
        <v>333.10999999999996</v>
      </c>
      <c r="Y54" s="64" cm="1">
        <f t="array" ref="Y54">[2]!PropsSI("T","P",Z54,"H",AA54,$F$9)</f>
        <v>351.47594971326714</v>
      </c>
      <c r="Z54" s="64">
        <f t="shared" si="9"/>
        <v>1680193.0855603637</v>
      </c>
      <c r="AA54" s="64">
        <f t="shared" si="0"/>
        <v>449846.01484825416</v>
      </c>
      <c r="AB54" s="64" cm="1">
        <f t="array" ref="AB54">[2]!PropsSI("S","P",Z54,"H",AA54,$F$9)</f>
        <v>1770.3653899981227</v>
      </c>
      <c r="AC54" s="64" cm="1">
        <f t="array" ref="AC54">1/[2]!PropsSI("D","P",Z54,"H",AA54,$F$9)</f>
        <v>1.3315377329389479E-2</v>
      </c>
      <c r="AD54" s="64">
        <f t="shared" si="10"/>
        <v>333.10999999999996</v>
      </c>
      <c r="AE54" s="64">
        <f t="shared" si="11"/>
        <v>328.10999999999996</v>
      </c>
      <c r="AF54" s="64" cm="1">
        <f t="array" ref="AF54">[2]!PropsSI("P","T",AD54,"Q",0,$F$9)</f>
        <v>1680193.0855603637</v>
      </c>
      <c r="AG54" s="64" cm="1">
        <f t="array" ref="AG54">[2]!PropsSI("H","P",AF54,"T",AE54,$F$9)</f>
        <v>279295.35035627912</v>
      </c>
      <c r="AH54" s="64" cm="1">
        <f t="array" ref="AH54">[2]!PropsSI("S","P",AF54,"T",AE54,$F$9)</f>
        <v>1259.9954978933074</v>
      </c>
      <c r="AI54" s="64" cm="1">
        <f t="array" ref="AI54">1/[2]!PropsSI("D","P",AF54,"T",AE54,$F$9)</f>
        <v>9.2517034675558009E-4</v>
      </c>
      <c r="AJ54" s="64">
        <f t="shared" si="12"/>
        <v>332.10999999999996</v>
      </c>
      <c r="AK54" s="64">
        <f t="shared" si="13"/>
        <v>326.10999999999996</v>
      </c>
      <c r="AL54" s="64" cm="1">
        <f t="array" ref="AL54">[2]!PropsSI("P","T",AJ54,"Q",0,$F$9)</f>
        <v>1640782.460980312</v>
      </c>
      <c r="AM54" s="64" cm="1">
        <f t="array" ref="AM54">[2]!PropsSI("H","P",AL54,"T",AK54,$F$9)</f>
        <v>276133.54470152629</v>
      </c>
      <c r="AN54" s="64" cm="1">
        <f t="array" ref="AN54">[2]!PropsSI("S","P",AL54,"T",AK54,$F$9)</f>
        <v>1250.4405928175236</v>
      </c>
      <c r="AO54" s="64" cm="1">
        <f t="array" ref="AO54">1/[2]!PropsSI("D","P",AL54,"T",AK54,$F$9)</f>
        <v>9.167003292232023E-4</v>
      </c>
      <c r="AP54" s="64">
        <f t="shared" si="14"/>
        <v>260.14999999999998</v>
      </c>
      <c r="AQ54" s="64">
        <f t="shared" si="15"/>
        <v>260.14999999999998</v>
      </c>
      <c r="AR54" s="64" cm="1">
        <f t="array" ref="AR54">[2]!PropsSI("P","T",AP54,"Q",0,$F$9)</f>
        <v>177916.45421566669</v>
      </c>
      <c r="AS54" s="64">
        <f t="shared" si="16"/>
        <v>276133.54470152629</v>
      </c>
      <c r="AT54" s="64" cm="1">
        <f t="array" ref="AT54">[2]!PropsSI("H","P",AR54,"H",AS54,$F$9)</f>
        <v>276133.54470152629</v>
      </c>
      <c r="AU54" s="64" cm="1">
        <f t="array" ref="AU54">1/[2]!PropsSI("D","P",AR54,"H",AS54,$F$9)</f>
        <v>5.051246833525657E-2</v>
      </c>
      <c r="AV54" s="64"/>
      <c r="AW54" s="64">
        <f t="shared" si="17"/>
        <v>258.14999999999998</v>
      </c>
      <c r="AX54" s="64">
        <f t="shared" si="18"/>
        <v>260.14999999999998</v>
      </c>
      <c r="AY54" s="64" cm="1">
        <f t="array" ref="AY54">[2]!PropsSI("P","T",AW54,"Q",1,$F$9)</f>
        <v>163940.08425461562</v>
      </c>
      <c r="AZ54" s="64" cm="1">
        <f t="array" ref="AZ54">[2]!PropsSI("H","P",AY54,"T",AX54,$F$9)</f>
        <v>391296.02083444159</v>
      </c>
      <c r="BA54" s="64" cm="1">
        <f t="array" ref="BA54">[2]!PropsSI("S","P",AY54,"T",AX54,$F$9)</f>
        <v>1743.5316928918351</v>
      </c>
      <c r="BB54" s="64" cm="1">
        <f t="array" ref="BB54">1/[2]!PropsSI("D","P",AY54,"T",AX54,$F$9)</f>
        <v>0.12185631636211669</v>
      </c>
      <c r="BC54" s="64">
        <f t="shared" si="19"/>
        <v>115.1624761329153</v>
      </c>
      <c r="BD54" s="64">
        <f t="shared" si="20"/>
        <v>53.181481773273148</v>
      </c>
      <c r="BE54" s="64">
        <f t="shared" si="21"/>
        <v>-168.34395790618845</v>
      </c>
      <c r="BF54" s="64">
        <f t="shared" si="22"/>
        <v>2.1654619670787603</v>
      </c>
      <c r="BG54" s="64">
        <f t="shared" si="23"/>
        <v>3.4438367129135545</v>
      </c>
      <c r="BH54" s="64">
        <f t="shared" si="24"/>
        <v>0.62879344974713869</v>
      </c>
      <c r="BI54" s="64">
        <f t="shared" si="25"/>
        <v>11.139154379672309</v>
      </c>
    </row>
    <row r="55" spans="1:61" x14ac:dyDescent="0.3">
      <c r="A55">
        <v>54</v>
      </c>
      <c r="B55">
        <v>1</v>
      </c>
      <c r="C55">
        <v>12.23</v>
      </c>
      <c r="D55">
        <v>18.52</v>
      </c>
      <c r="E55" s="71"/>
      <c r="H55" s="73">
        <f t="shared" si="1"/>
        <v>44.96</v>
      </c>
      <c r="I55">
        <f t="shared" si="2"/>
        <v>36.5</v>
      </c>
      <c r="J55" s="64">
        <v>54</v>
      </c>
      <c r="K55" s="75">
        <f t="shared" si="3"/>
        <v>44.96</v>
      </c>
      <c r="L55" s="64">
        <f t="shared" si="4"/>
        <v>256.14999999999998</v>
      </c>
      <c r="M55" s="64">
        <f t="shared" si="5"/>
        <v>266.14999999999998</v>
      </c>
      <c r="N55" s="64" cm="1">
        <f t="array" ref="N55">[2]!PropsSI("P","T",L55,"Q",0,$F$9)</f>
        <v>150836.68187834125</v>
      </c>
      <c r="O55" s="64" cm="1">
        <f t="array" ref="O55">[2]!PropsSI("H","P",N55,"T",M55,$F$9)</f>
        <v>396664.53307498101</v>
      </c>
      <c r="P55" s="64" cm="1">
        <f t="array" ref="P55">[2]!PropsSI("S","P",N55,"T",M55,$F$9)</f>
        <v>1770.3653899981227</v>
      </c>
      <c r="Q55" s="64" cm="1">
        <f t="array" ref="Q55">1/[2]!PropsSI("D","P",N55,"T",M55,$F$9)</f>
        <v>0.13688735498352944</v>
      </c>
      <c r="R55" s="64">
        <f t="shared" si="6"/>
        <v>333.10999999999996</v>
      </c>
      <c r="S55" s="64" cm="1">
        <f t="array" ref="S55">[2]!PropsSI("T","P",T55,"S",V55,$F$9)</f>
        <v>351.4759497132672</v>
      </c>
      <c r="T55" s="64" cm="1">
        <f t="array" ref="T55">[2]!PropsSI("P","T",R55,"Q",1,$F$9)</f>
        <v>1680193.0855603637</v>
      </c>
      <c r="U55" s="64" cm="1">
        <f t="array" ref="U55">[2]!PropsSI("H","P",T55,"S",V55,$F$9)</f>
        <v>449846.01484825416</v>
      </c>
      <c r="V55" s="64">
        <f t="shared" si="7"/>
        <v>1770.3653899981227</v>
      </c>
      <c r="W55" s="64" cm="1">
        <f t="array" ref="W55">1/[2]!PropsSI("D","P",T55,"S",V55,$F$9)</f>
        <v>1.3315377329389486E-2</v>
      </c>
      <c r="X55" s="64">
        <f t="shared" si="8"/>
        <v>333.10999999999996</v>
      </c>
      <c r="Y55" s="64" cm="1">
        <f t="array" ref="Y55">[2]!PropsSI("T","P",Z55,"H",AA55,$F$9)</f>
        <v>351.47594971326714</v>
      </c>
      <c r="Z55" s="64">
        <f t="shared" si="9"/>
        <v>1680193.0855603637</v>
      </c>
      <c r="AA55" s="64">
        <f t="shared" si="0"/>
        <v>449846.01484825416</v>
      </c>
      <c r="AB55" s="64" cm="1">
        <f t="array" ref="AB55">[2]!PropsSI("S","P",Z55,"H",AA55,$F$9)</f>
        <v>1770.3653899981227</v>
      </c>
      <c r="AC55" s="64" cm="1">
        <f t="array" ref="AC55">1/[2]!PropsSI("D","P",Z55,"H",AA55,$F$9)</f>
        <v>1.3315377329389479E-2</v>
      </c>
      <c r="AD55" s="64">
        <f t="shared" si="10"/>
        <v>333.10999999999996</v>
      </c>
      <c r="AE55" s="64">
        <f t="shared" si="11"/>
        <v>328.10999999999996</v>
      </c>
      <c r="AF55" s="64" cm="1">
        <f t="array" ref="AF55">[2]!PropsSI("P","T",AD55,"Q",0,$F$9)</f>
        <v>1680193.0855603637</v>
      </c>
      <c r="AG55" s="64" cm="1">
        <f t="array" ref="AG55">[2]!PropsSI("H","P",AF55,"T",AE55,$F$9)</f>
        <v>279295.35035627912</v>
      </c>
      <c r="AH55" s="64" cm="1">
        <f t="array" ref="AH55">[2]!PropsSI("S","P",AF55,"T",AE55,$F$9)</f>
        <v>1259.9954978933074</v>
      </c>
      <c r="AI55" s="64" cm="1">
        <f t="array" ref="AI55">1/[2]!PropsSI("D","P",AF55,"T",AE55,$F$9)</f>
        <v>9.2517034675558009E-4</v>
      </c>
      <c r="AJ55" s="64">
        <f t="shared" si="12"/>
        <v>332.10999999999996</v>
      </c>
      <c r="AK55" s="64">
        <f t="shared" si="13"/>
        <v>326.10999999999996</v>
      </c>
      <c r="AL55" s="64" cm="1">
        <f t="array" ref="AL55">[2]!PropsSI("P","T",AJ55,"Q",0,$F$9)</f>
        <v>1640782.460980312</v>
      </c>
      <c r="AM55" s="64" cm="1">
        <f t="array" ref="AM55">[2]!PropsSI("H","P",AL55,"T",AK55,$F$9)</f>
        <v>276133.54470152629</v>
      </c>
      <c r="AN55" s="64" cm="1">
        <f t="array" ref="AN55">[2]!PropsSI("S","P",AL55,"T",AK55,$F$9)</f>
        <v>1250.4405928175236</v>
      </c>
      <c r="AO55" s="64" cm="1">
        <f t="array" ref="AO55">1/[2]!PropsSI("D","P",AL55,"T",AK55,$F$9)</f>
        <v>9.167003292232023E-4</v>
      </c>
      <c r="AP55" s="64">
        <f t="shared" si="14"/>
        <v>260.14999999999998</v>
      </c>
      <c r="AQ55" s="64">
        <f t="shared" si="15"/>
        <v>260.14999999999998</v>
      </c>
      <c r="AR55" s="64" cm="1">
        <f t="array" ref="AR55">[2]!PropsSI("P","T",AP55,"Q",0,$F$9)</f>
        <v>177916.45421566669</v>
      </c>
      <c r="AS55" s="64">
        <f t="shared" si="16"/>
        <v>276133.54470152629</v>
      </c>
      <c r="AT55" s="64" cm="1">
        <f t="array" ref="AT55">[2]!PropsSI("H","P",AR55,"H",AS55,$F$9)</f>
        <v>276133.54470152629</v>
      </c>
      <c r="AU55" s="64" cm="1">
        <f t="array" ref="AU55">1/[2]!PropsSI("D","P",AR55,"H",AS55,$F$9)</f>
        <v>5.051246833525657E-2</v>
      </c>
      <c r="AV55" s="64"/>
      <c r="AW55" s="64">
        <f t="shared" si="17"/>
        <v>258.14999999999998</v>
      </c>
      <c r="AX55" s="64">
        <f t="shared" si="18"/>
        <v>260.14999999999998</v>
      </c>
      <c r="AY55" s="64" cm="1">
        <f t="array" ref="AY55">[2]!PropsSI("P","T",AW55,"Q",1,$F$9)</f>
        <v>163940.08425461562</v>
      </c>
      <c r="AZ55" s="64" cm="1">
        <f t="array" ref="AZ55">[2]!PropsSI("H","P",AY55,"T",AX55,$F$9)</f>
        <v>391296.02083444159</v>
      </c>
      <c r="BA55" s="64" cm="1">
        <f t="array" ref="BA55">[2]!PropsSI("S","P",AY55,"T",AX55,$F$9)</f>
        <v>1743.5316928918351</v>
      </c>
      <c r="BB55" s="64" cm="1">
        <f t="array" ref="BB55">1/[2]!PropsSI("D","P",AY55,"T",AX55,$F$9)</f>
        <v>0.12185631636211669</v>
      </c>
      <c r="BC55" s="64">
        <f t="shared" si="19"/>
        <v>115.1624761329153</v>
      </c>
      <c r="BD55" s="64">
        <f t="shared" si="20"/>
        <v>53.181481773273148</v>
      </c>
      <c r="BE55" s="64">
        <f t="shared" si="21"/>
        <v>-168.34395790618845</v>
      </c>
      <c r="BF55" s="64">
        <f t="shared" si="22"/>
        <v>2.1654619670787603</v>
      </c>
      <c r="BG55" s="64">
        <f t="shared" si="23"/>
        <v>3.4438367129135545</v>
      </c>
      <c r="BH55" s="64">
        <f t="shared" si="24"/>
        <v>0.62879344974713869</v>
      </c>
      <c r="BI55" s="64">
        <f t="shared" si="25"/>
        <v>11.139154379672309</v>
      </c>
    </row>
    <row r="56" spans="1:61" x14ac:dyDescent="0.3">
      <c r="A56">
        <v>55</v>
      </c>
      <c r="B56">
        <v>1</v>
      </c>
      <c r="C56">
        <v>10.44</v>
      </c>
      <c r="D56">
        <v>17.22</v>
      </c>
      <c r="E56" s="71"/>
      <c r="H56" s="73">
        <f t="shared" si="1"/>
        <v>44.96</v>
      </c>
      <c r="I56">
        <f t="shared" si="2"/>
        <v>36.5</v>
      </c>
      <c r="J56" s="64">
        <v>55</v>
      </c>
      <c r="K56" s="75">
        <f t="shared" si="3"/>
        <v>44.96</v>
      </c>
      <c r="L56" s="64">
        <f t="shared" si="4"/>
        <v>256.14999999999998</v>
      </c>
      <c r="M56" s="64">
        <f t="shared" si="5"/>
        <v>266.14999999999998</v>
      </c>
      <c r="N56" s="64" cm="1">
        <f t="array" ref="N56">[2]!PropsSI("P","T",L56,"Q",0,$F$9)</f>
        <v>150836.68187834125</v>
      </c>
      <c r="O56" s="64" cm="1">
        <f t="array" ref="O56">[2]!PropsSI("H","P",N56,"T",M56,$F$9)</f>
        <v>396664.53307498101</v>
      </c>
      <c r="P56" s="64" cm="1">
        <f t="array" ref="P56">[2]!PropsSI("S","P",N56,"T",M56,$F$9)</f>
        <v>1770.3653899981227</v>
      </c>
      <c r="Q56" s="64" cm="1">
        <f t="array" ref="Q56">1/[2]!PropsSI("D","P",N56,"T",M56,$F$9)</f>
        <v>0.13688735498352944</v>
      </c>
      <c r="R56" s="64">
        <f t="shared" si="6"/>
        <v>333.10999999999996</v>
      </c>
      <c r="S56" s="64" cm="1">
        <f t="array" ref="S56">[2]!PropsSI("T","P",T56,"S",V56,$F$9)</f>
        <v>351.4759497132672</v>
      </c>
      <c r="T56" s="64" cm="1">
        <f t="array" ref="T56">[2]!PropsSI("P","T",R56,"Q",1,$F$9)</f>
        <v>1680193.0855603637</v>
      </c>
      <c r="U56" s="64" cm="1">
        <f t="array" ref="U56">[2]!PropsSI("H","P",T56,"S",V56,$F$9)</f>
        <v>449846.01484825416</v>
      </c>
      <c r="V56" s="64">
        <f t="shared" si="7"/>
        <v>1770.3653899981227</v>
      </c>
      <c r="W56" s="64" cm="1">
        <f t="array" ref="W56">1/[2]!PropsSI("D","P",T56,"S",V56,$F$9)</f>
        <v>1.3315377329389486E-2</v>
      </c>
      <c r="X56" s="64">
        <f t="shared" si="8"/>
        <v>333.10999999999996</v>
      </c>
      <c r="Y56" s="64" cm="1">
        <f t="array" ref="Y56">[2]!PropsSI("T","P",Z56,"H",AA56,$F$9)</f>
        <v>351.47594971326714</v>
      </c>
      <c r="Z56" s="64">
        <f t="shared" si="9"/>
        <v>1680193.0855603637</v>
      </c>
      <c r="AA56" s="64">
        <f t="shared" si="0"/>
        <v>449846.01484825416</v>
      </c>
      <c r="AB56" s="64" cm="1">
        <f t="array" ref="AB56">[2]!PropsSI("S","P",Z56,"H",AA56,$F$9)</f>
        <v>1770.3653899981227</v>
      </c>
      <c r="AC56" s="64" cm="1">
        <f t="array" ref="AC56">1/[2]!PropsSI("D","P",Z56,"H",AA56,$F$9)</f>
        <v>1.3315377329389479E-2</v>
      </c>
      <c r="AD56" s="64">
        <f t="shared" si="10"/>
        <v>333.10999999999996</v>
      </c>
      <c r="AE56" s="64">
        <f t="shared" si="11"/>
        <v>328.10999999999996</v>
      </c>
      <c r="AF56" s="64" cm="1">
        <f t="array" ref="AF56">[2]!PropsSI("P","T",AD56,"Q",0,$F$9)</f>
        <v>1680193.0855603637</v>
      </c>
      <c r="AG56" s="64" cm="1">
        <f t="array" ref="AG56">[2]!PropsSI("H","P",AF56,"T",AE56,$F$9)</f>
        <v>279295.35035627912</v>
      </c>
      <c r="AH56" s="64" cm="1">
        <f t="array" ref="AH56">[2]!PropsSI("S","P",AF56,"T",AE56,$F$9)</f>
        <v>1259.9954978933074</v>
      </c>
      <c r="AI56" s="64" cm="1">
        <f t="array" ref="AI56">1/[2]!PropsSI("D","P",AF56,"T",AE56,$F$9)</f>
        <v>9.2517034675558009E-4</v>
      </c>
      <c r="AJ56" s="64">
        <f t="shared" si="12"/>
        <v>332.10999999999996</v>
      </c>
      <c r="AK56" s="64">
        <f t="shared" si="13"/>
        <v>326.10999999999996</v>
      </c>
      <c r="AL56" s="64" cm="1">
        <f t="array" ref="AL56">[2]!PropsSI("P","T",AJ56,"Q",0,$F$9)</f>
        <v>1640782.460980312</v>
      </c>
      <c r="AM56" s="64" cm="1">
        <f t="array" ref="AM56">[2]!PropsSI("H","P",AL56,"T",AK56,$F$9)</f>
        <v>276133.54470152629</v>
      </c>
      <c r="AN56" s="64" cm="1">
        <f t="array" ref="AN56">[2]!PropsSI("S","P",AL56,"T",AK56,$F$9)</f>
        <v>1250.4405928175236</v>
      </c>
      <c r="AO56" s="64" cm="1">
        <f t="array" ref="AO56">1/[2]!PropsSI("D","P",AL56,"T",AK56,$F$9)</f>
        <v>9.167003292232023E-4</v>
      </c>
      <c r="AP56" s="64">
        <f t="shared" si="14"/>
        <v>260.14999999999998</v>
      </c>
      <c r="AQ56" s="64">
        <f t="shared" si="15"/>
        <v>260.14999999999998</v>
      </c>
      <c r="AR56" s="64" cm="1">
        <f t="array" ref="AR56">[2]!PropsSI("P","T",AP56,"Q",0,$F$9)</f>
        <v>177916.45421566669</v>
      </c>
      <c r="AS56" s="64">
        <f t="shared" si="16"/>
        <v>276133.54470152629</v>
      </c>
      <c r="AT56" s="64" cm="1">
        <f t="array" ref="AT56">[2]!PropsSI("H","P",AR56,"H",AS56,$F$9)</f>
        <v>276133.54470152629</v>
      </c>
      <c r="AU56" s="64" cm="1">
        <f t="array" ref="AU56">1/[2]!PropsSI("D","P",AR56,"H",AS56,$F$9)</f>
        <v>5.051246833525657E-2</v>
      </c>
      <c r="AV56" s="64"/>
      <c r="AW56" s="64">
        <f t="shared" si="17"/>
        <v>258.14999999999998</v>
      </c>
      <c r="AX56" s="64">
        <f t="shared" si="18"/>
        <v>260.14999999999998</v>
      </c>
      <c r="AY56" s="64" cm="1">
        <f t="array" ref="AY56">[2]!PropsSI("P","T",AW56,"Q",1,$F$9)</f>
        <v>163940.08425461562</v>
      </c>
      <c r="AZ56" s="64" cm="1">
        <f t="array" ref="AZ56">[2]!PropsSI("H","P",AY56,"T",AX56,$F$9)</f>
        <v>391296.02083444159</v>
      </c>
      <c r="BA56" s="64" cm="1">
        <f t="array" ref="BA56">[2]!PropsSI("S","P",AY56,"T",AX56,$F$9)</f>
        <v>1743.5316928918351</v>
      </c>
      <c r="BB56" s="64" cm="1">
        <f t="array" ref="BB56">1/[2]!PropsSI("D","P",AY56,"T",AX56,$F$9)</f>
        <v>0.12185631636211669</v>
      </c>
      <c r="BC56" s="64">
        <f t="shared" si="19"/>
        <v>115.1624761329153</v>
      </c>
      <c r="BD56" s="64">
        <f t="shared" si="20"/>
        <v>53.181481773273148</v>
      </c>
      <c r="BE56" s="64">
        <f t="shared" si="21"/>
        <v>-168.34395790618845</v>
      </c>
      <c r="BF56" s="64">
        <f t="shared" si="22"/>
        <v>2.1654619670787603</v>
      </c>
      <c r="BG56" s="64">
        <f t="shared" si="23"/>
        <v>3.4438367129135545</v>
      </c>
      <c r="BH56" s="64">
        <f t="shared" si="24"/>
        <v>0.62879344974713869</v>
      </c>
      <c r="BI56" s="64">
        <f t="shared" si="25"/>
        <v>11.139154379672309</v>
      </c>
    </row>
    <row r="57" spans="1:61" x14ac:dyDescent="0.3">
      <c r="A57">
        <v>56</v>
      </c>
      <c r="B57">
        <v>1</v>
      </c>
      <c r="C57">
        <v>13.91</v>
      </c>
      <c r="D57">
        <v>23.78</v>
      </c>
      <c r="E57" s="71"/>
      <c r="H57" s="73">
        <f t="shared" si="1"/>
        <v>44.96</v>
      </c>
      <c r="I57">
        <f t="shared" si="2"/>
        <v>36.5</v>
      </c>
      <c r="J57" s="64">
        <v>56</v>
      </c>
      <c r="K57" s="75">
        <f t="shared" si="3"/>
        <v>44.96</v>
      </c>
      <c r="L57" s="64">
        <f t="shared" si="4"/>
        <v>256.14999999999998</v>
      </c>
      <c r="M57" s="64">
        <f t="shared" si="5"/>
        <v>266.14999999999998</v>
      </c>
      <c r="N57" s="64" cm="1">
        <f t="array" ref="N57">[2]!PropsSI("P","T",L57,"Q",0,$F$9)</f>
        <v>150836.68187834125</v>
      </c>
      <c r="O57" s="64" cm="1">
        <f t="array" ref="O57">[2]!PropsSI("H","P",N57,"T",M57,$F$9)</f>
        <v>396664.53307498101</v>
      </c>
      <c r="P57" s="64" cm="1">
        <f t="array" ref="P57">[2]!PropsSI("S","P",N57,"T",M57,$F$9)</f>
        <v>1770.3653899981227</v>
      </c>
      <c r="Q57" s="64" cm="1">
        <f t="array" ref="Q57">1/[2]!PropsSI("D","P",N57,"T",M57,$F$9)</f>
        <v>0.13688735498352944</v>
      </c>
      <c r="R57" s="64">
        <f t="shared" si="6"/>
        <v>333.10999999999996</v>
      </c>
      <c r="S57" s="64" cm="1">
        <f t="array" ref="S57">[2]!PropsSI("T","P",T57,"S",V57,$F$9)</f>
        <v>351.4759497132672</v>
      </c>
      <c r="T57" s="64" cm="1">
        <f t="array" ref="T57">[2]!PropsSI("P","T",R57,"Q",1,$F$9)</f>
        <v>1680193.0855603637</v>
      </c>
      <c r="U57" s="64" cm="1">
        <f t="array" ref="U57">[2]!PropsSI("H","P",T57,"S",V57,$F$9)</f>
        <v>449846.01484825416</v>
      </c>
      <c r="V57" s="64">
        <f t="shared" si="7"/>
        <v>1770.3653899981227</v>
      </c>
      <c r="W57" s="64" cm="1">
        <f t="array" ref="W57">1/[2]!PropsSI("D","P",T57,"S",V57,$F$9)</f>
        <v>1.3315377329389486E-2</v>
      </c>
      <c r="X57" s="64">
        <f t="shared" si="8"/>
        <v>333.10999999999996</v>
      </c>
      <c r="Y57" s="64" cm="1">
        <f t="array" ref="Y57">[2]!PropsSI("T","P",Z57,"H",AA57,$F$9)</f>
        <v>351.47594971326714</v>
      </c>
      <c r="Z57" s="64">
        <f t="shared" si="9"/>
        <v>1680193.0855603637</v>
      </c>
      <c r="AA57" s="64">
        <f t="shared" si="0"/>
        <v>449846.01484825416</v>
      </c>
      <c r="AB57" s="64" cm="1">
        <f t="array" ref="AB57">[2]!PropsSI("S","P",Z57,"H",AA57,$F$9)</f>
        <v>1770.3653899981227</v>
      </c>
      <c r="AC57" s="64" cm="1">
        <f t="array" ref="AC57">1/[2]!PropsSI("D","P",Z57,"H",AA57,$F$9)</f>
        <v>1.3315377329389479E-2</v>
      </c>
      <c r="AD57" s="64">
        <f t="shared" si="10"/>
        <v>333.10999999999996</v>
      </c>
      <c r="AE57" s="64">
        <f t="shared" si="11"/>
        <v>328.10999999999996</v>
      </c>
      <c r="AF57" s="64" cm="1">
        <f t="array" ref="AF57">[2]!PropsSI("P","T",AD57,"Q",0,$F$9)</f>
        <v>1680193.0855603637</v>
      </c>
      <c r="AG57" s="64" cm="1">
        <f t="array" ref="AG57">[2]!PropsSI("H","P",AF57,"T",AE57,$F$9)</f>
        <v>279295.35035627912</v>
      </c>
      <c r="AH57" s="64" cm="1">
        <f t="array" ref="AH57">[2]!PropsSI("S","P",AF57,"T",AE57,$F$9)</f>
        <v>1259.9954978933074</v>
      </c>
      <c r="AI57" s="64" cm="1">
        <f t="array" ref="AI57">1/[2]!PropsSI("D","P",AF57,"T",AE57,$F$9)</f>
        <v>9.2517034675558009E-4</v>
      </c>
      <c r="AJ57" s="64">
        <f t="shared" si="12"/>
        <v>332.10999999999996</v>
      </c>
      <c r="AK57" s="64">
        <f t="shared" si="13"/>
        <v>326.10999999999996</v>
      </c>
      <c r="AL57" s="64" cm="1">
        <f t="array" ref="AL57">[2]!PropsSI("P","T",AJ57,"Q",0,$F$9)</f>
        <v>1640782.460980312</v>
      </c>
      <c r="AM57" s="64" cm="1">
        <f t="array" ref="AM57">[2]!PropsSI("H","P",AL57,"T",AK57,$F$9)</f>
        <v>276133.54470152629</v>
      </c>
      <c r="AN57" s="64" cm="1">
        <f t="array" ref="AN57">[2]!PropsSI("S","P",AL57,"T",AK57,$F$9)</f>
        <v>1250.4405928175236</v>
      </c>
      <c r="AO57" s="64" cm="1">
        <f t="array" ref="AO57">1/[2]!PropsSI("D","P",AL57,"T",AK57,$F$9)</f>
        <v>9.167003292232023E-4</v>
      </c>
      <c r="AP57" s="64">
        <f t="shared" si="14"/>
        <v>260.14999999999998</v>
      </c>
      <c r="AQ57" s="64">
        <f t="shared" si="15"/>
        <v>260.14999999999998</v>
      </c>
      <c r="AR57" s="64" cm="1">
        <f t="array" ref="AR57">[2]!PropsSI("P","T",AP57,"Q",0,$F$9)</f>
        <v>177916.45421566669</v>
      </c>
      <c r="AS57" s="64">
        <f t="shared" si="16"/>
        <v>276133.54470152629</v>
      </c>
      <c r="AT57" s="64" cm="1">
        <f t="array" ref="AT57">[2]!PropsSI("H","P",AR57,"H",AS57,$F$9)</f>
        <v>276133.54470152629</v>
      </c>
      <c r="AU57" s="64" cm="1">
        <f t="array" ref="AU57">1/[2]!PropsSI("D","P",AR57,"H",AS57,$F$9)</f>
        <v>5.051246833525657E-2</v>
      </c>
      <c r="AV57" s="64"/>
      <c r="AW57" s="64">
        <f t="shared" si="17"/>
        <v>258.14999999999998</v>
      </c>
      <c r="AX57" s="64">
        <f t="shared" si="18"/>
        <v>260.14999999999998</v>
      </c>
      <c r="AY57" s="64" cm="1">
        <f t="array" ref="AY57">[2]!PropsSI("P","T",AW57,"Q",1,$F$9)</f>
        <v>163940.08425461562</v>
      </c>
      <c r="AZ57" s="64" cm="1">
        <f t="array" ref="AZ57">[2]!PropsSI("H","P",AY57,"T",AX57,$F$9)</f>
        <v>391296.02083444159</v>
      </c>
      <c r="BA57" s="64" cm="1">
        <f t="array" ref="BA57">[2]!PropsSI("S","P",AY57,"T",AX57,$F$9)</f>
        <v>1743.5316928918351</v>
      </c>
      <c r="BB57" s="64" cm="1">
        <f t="array" ref="BB57">1/[2]!PropsSI("D","P",AY57,"T",AX57,$F$9)</f>
        <v>0.12185631636211669</v>
      </c>
      <c r="BC57" s="64">
        <f t="shared" si="19"/>
        <v>115.1624761329153</v>
      </c>
      <c r="BD57" s="64">
        <f t="shared" si="20"/>
        <v>53.181481773273148</v>
      </c>
      <c r="BE57" s="64">
        <f t="shared" si="21"/>
        <v>-168.34395790618845</v>
      </c>
      <c r="BF57" s="64">
        <f t="shared" si="22"/>
        <v>2.1654619670787603</v>
      </c>
      <c r="BG57" s="64">
        <f t="shared" si="23"/>
        <v>3.4438367129135545</v>
      </c>
      <c r="BH57" s="64">
        <f t="shared" si="24"/>
        <v>0.62879344974713869</v>
      </c>
      <c r="BI57" s="64">
        <f t="shared" si="25"/>
        <v>11.139154379672309</v>
      </c>
    </row>
    <row r="58" spans="1:61" x14ac:dyDescent="0.3">
      <c r="A58">
        <v>57</v>
      </c>
      <c r="B58">
        <v>1</v>
      </c>
      <c r="C58">
        <v>12.29</v>
      </c>
      <c r="D58">
        <v>17.64</v>
      </c>
      <c r="E58" s="71"/>
      <c r="H58" s="73">
        <f t="shared" si="1"/>
        <v>44.96</v>
      </c>
      <c r="I58">
        <f t="shared" si="2"/>
        <v>36.5</v>
      </c>
      <c r="J58" s="64">
        <v>57</v>
      </c>
      <c r="K58" s="75">
        <f t="shared" si="3"/>
        <v>44.96</v>
      </c>
      <c r="L58" s="64">
        <f t="shared" si="4"/>
        <v>256.14999999999998</v>
      </c>
      <c r="M58" s="64">
        <f t="shared" si="5"/>
        <v>266.14999999999998</v>
      </c>
      <c r="N58" s="64" cm="1">
        <f t="array" ref="N58">[2]!PropsSI("P","T",L58,"Q",0,$F$9)</f>
        <v>150836.68187834125</v>
      </c>
      <c r="O58" s="64" cm="1">
        <f t="array" ref="O58">[2]!PropsSI("H","P",N58,"T",M58,$F$9)</f>
        <v>396664.53307498101</v>
      </c>
      <c r="P58" s="64" cm="1">
        <f t="array" ref="P58">[2]!PropsSI("S","P",N58,"T",M58,$F$9)</f>
        <v>1770.3653899981227</v>
      </c>
      <c r="Q58" s="64" cm="1">
        <f t="array" ref="Q58">1/[2]!PropsSI("D","P",N58,"T",M58,$F$9)</f>
        <v>0.13688735498352944</v>
      </c>
      <c r="R58" s="64">
        <f t="shared" si="6"/>
        <v>333.10999999999996</v>
      </c>
      <c r="S58" s="64" cm="1">
        <f t="array" ref="S58">[2]!PropsSI("T","P",T58,"S",V58,$F$9)</f>
        <v>351.4759497132672</v>
      </c>
      <c r="T58" s="64" cm="1">
        <f t="array" ref="T58">[2]!PropsSI("P","T",R58,"Q",1,$F$9)</f>
        <v>1680193.0855603637</v>
      </c>
      <c r="U58" s="64" cm="1">
        <f t="array" ref="U58">[2]!PropsSI("H","P",T58,"S",V58,$F$9)</f>
        <v>449846.01484825416</v>
      </c>
      <c r="V58" s="64">
        <f t="shared" si="7"/>
        <v>1770.3653899981227</v>
      </c>
      <c r="W58" s="64" cm="1">
        <f t="array" ref="W58">1/[2]!PropsSI("D","P",T58,"S",V58,$F$9)</f>
        <v>1.3315377329389486E-2</v>
      </c>
      <c r="X58" s="64">
        <f t="shared" si="8"/>
        <v>333.10999999999996</v>
      </c>
      <c r="Y58" s="64" cm="1">
        <f t="array" ref="Y58">[2]!PropsSI("T","P",Z58,"H",AA58,$F$9)</f>
        <v>351.47594971326714</v>
      </c>
      <c r="Z58" s="64">
        <f t="shared" si="9"/>
        <v>1680193.0855603637</v>
      </c>
      <c r="AA58" s="64">
        <f t="shared" si="0"/>
        <v>449846.01484825416</v>
      </c>
      <c r="AB58" s="64" cm="1">
        <f t="array" ref="AB58">[2]!PropsSI("S","P",Z58,"H",AA58,$F$9)</f>
        <v>1770.3653899981227</v>
      </c>
      <c r="AC58" s="64" cm="1">
        <f t="array" ref="AC58">1/[2]!PropsSI("D","P",Z58,"H",AA58,$F$9)</f>
        <v>1.3315377329389479E-2</v>
      </c>
      <c r="AD58" s="64">
        <f t="shared" si="10"/>
        <v>333.10999999999996</v>
      </c>
      <c r="AE58" s="64">
        <f t="shared" si="11"/>
        <v>328.10999999999996</v>
      </c>
      <c r="AF58" s="64" cm="1">
        <f t="array" ref="AF58">[2]!PropsSI("P","T",AD58,"Q",0,$F$9)</f>
        <v>1680193.0855603637</v>
      </c>
      <c r="AG58" s="64" cm="1">
        <f t="array" ref="AG58">[2]!PropsSI("H","P",AF58,"T",AE58,$F$9)</f>
        <v>279295.35035627912</v>
      </c>
      <c r="AH58" s="64" cm="1">
        <f t="array" ref="AH58">[2]!PropsSI("S","P",AF58,"T",AE58,$F$9)</f>
        <v>1259.9954978933074</v>
      </c>
      <c r="AI58" s="64" cm="1">
        <f t="array" ref="AI58">1/[2]!PropsSI("D","P",AF58,"T",AE58,$F$9)</f>
        <v>9.2517034675558009E-4</v>
      </c>
      <c r="AJ58" s="64">
        <f t="shared" si="12"/>
        <v>332.10999999999996</v>
      </c>
      <c r="AK58" s="64">
        <f t="shared" si="13"/>
        <v>326.10999999999996</v>
      </c>
      <c r="AL58" s="64" cm="1">
        <f t="array" ref="AL58">[2]!PropsSI("P","T",AJ58,"Q",0,$F$9)</f>
        <v>1640782.460980312</v>
      </c>
      <c r="AM58" s="64" cm="1">
        <f t="array" ref="AM58">[2]!PropsSI("H","P",AL58,"T",AK58,$F$9)</f>
        <v>276133.54470152629</v>
      </c>
      <c r="AN58" s="64" cm="1">
        <f t="array" ref="AN58">[2]!PropsSI("S","P",AL58,"T",AK58,$F$9)</f>
        <v>1250.4405928175236</v>
      </c>
      <c r="AO58" s="64" cm="1">
        <f t="array" ref="AO58">1/[2]!PropsSI("D","P",AL58,"T",AK58,$F$9)</f>
        <v>9.167003292232023E-4</v>
      </c>
      <c r="AP58" s="64">
        <f t="shared" si="14"/>
        <v>260.14999999999998</v>
      </c>
      <c r="AQ58" s="64">
        <f t="shared" si="15"/>
        <v>260.14999999999998</v>
      </c>
      <c r="AR58" s="64" cm="1">
        <f t="array" ref="AR58">[2]!PropsSI("P","T",AP58,"Q",0,$F$9)</f>
        <v>177916.45421566669</v>
      </c>
      <c r="AS58" s="64">
        <f t="shared" si="16"/>
        <v>276133.54470152629</v>
      </c>
      <c r="AT58" s="64" cm="1">
        <f t="array" ref="AT58">[2]!PropsSI("H","P",AR58,"H",AS58,$F$9)</f>
        <v>276133.54470152629</v>
      </c>
      <c r="AU58" s="64" cm="1">
        <f t="array" ref="AU58">1/[2]!PropsSI("D","P",AR58,"H",AS58,$F$9)</f>
        <v>5.051246833525657E-2</v>
      </c>
      <c r="AV58" s="64"/>
      <c r="AW58" s="64">
        <f t="shared" si="17"/>
        <v>258.14999999999998</v>
      </c>
      <c r="AX58" s="64">
        <f t="shared" si="18"/>
        <v>260.14999999999998</v>
      </c>
      <c r="AY58" s="64" cm="1">
        <f t="array" ref="AY58">[2]!PropsSI("P","T",AW58,"Q",1,$F$9)</f>
        <v>163940.08425461562</v>
      </c>
      <c r="AZ58" s="64" cm="1">
        <f t="array" ref="AZ58">[2]!PropsSI("H","P",AY58,"T",AX58,$F$9)</f>
        <v>391296.02083444159</v>
      </c>
      <c r="BA58" s="64" cm="1">
        <f t="array" ref="BA58">[2]!PropsSI("S","P",AY58,"T",AX58,$F$9)</f>
        <v>1743.5316928918351</v>
      </c>
      <c r="BB58" s="64" cm="1">
        <f t="array" ref="BB58">1/[2]!PropsSI("D","P",AY58,"T",AX58,$F$9)</f>
        <v>0.12185631636211669</v>
      </c>
      <c r="BC58" s="64">
        <f t="shared" si="19"/>
        <v>115.1624761329153</v>
      </c>
      <c r="BD58" s="64">
        <f t="shared" si="20"/>
        <v>53.181481773273148</v>
      </c>
      <c r="BE58" s="64">
        <f t="shared" si="21"/>
        <v>-168.34395790618845</v>
      </c>
      <c r="BF58" s="64">
        <f t="shared" si="22"/>
        <v>2.1654619670787603</v>
      </c>
      <c r="BG58" s="64">
        <f t="shared" si="23"/>
        <v>3.4438367129135545</v>
      </c>
      <c r="BH58" s="64">
        <f t="shared" si="24"/>
        <v>0.62879344974713869</v>
      </c>
      <c r="BI58" s="64">
        <f t="shared" si="25"/>
        <v>11.139154379672309</v>
      </c>
    </row>
    <row r="59" spans="1:61" x14ac:dyDescent="0.3">
      <c r="A59">
        <v>58</v>
      </c>
      <c r="B59">
        <v>1</v>
      </c>
      <c r="C59">
        <v>8.6999999999999993</v>
      </c>
      <c r="D59">
        <v>14.97</v>
      </c>
      <c r="E59" s="71"/>
      <c r="H59" s="73">
        <f t="shared" si="1"/>
        <v>44.96</v>
      </c>
      <c r="I59">
        <f t="shared" si="2"/>
        <v>36.5</v>
      </c>
      <c r="J59" s="64">
        <v>58</v>
      </c>
      <c r="K59" s="75">
        <f t="shared" si="3"/>
        <v>44.96</v>
      </c>
      <c r="L59" s="64">
        <f t="shared" si="4"/>
        <v>256.14999999999998</v>
      </c>
      <c r="M59" s="64">
        <f t="shared" si="5"/>
        <v>266.14999999999998</v>
      </c>
      <c r="N59" s="64" cm="1">
        <f t="array" ref="N59">[2]!PropsSI("P","T",L59,"Q",0,$F$9)</f>
        <v>150836.68187834125</v>
      </c>
      <c r="O59" s="64" cm="1">
        <f t="array" ref="O59">[2]!PropsSI("H","P",N59,"T",M59,$F$9)</f>
        <v>396664.53307498101</v>
      </c>
      <c r="P59" s="64" cm="1">
        <f t="array" ref="P59">[2]!PropsSI("S","P",N59,"T",M59,$F$9)</f>
        <v>1770.3653899981227</v>
      </c>
      <c r="Q59" s="64" cm="1">
        <f t="array" ref="Q59">1/[2]!PropsSI("D","P",N59,"T",M59,$F$9)</f>
        <v>0.13688735498352944</v>
      </c>
      <c r="R59" s="64">
        <f t="shared" si="6"/>
        <v>333.10999999999996</v>
      </c>
      <c r="S59" s="64" cm="1">
        <f t="array" ref="S59">[2]!PropsSI("T","P",T59,"S",V59,$F$9)</f>
        <v>351.4759497132672</v>
      </c>
      <c r="T59" s="64" cm="1">
        <f t="array" ref="T59">[2]!PropsSI("P","T",R59,"Q",1,$F$9)</f>
        <v>1680193.0855603637</v>
      </c>
      <c r="U59" s="64" cm="1">
        <f t="array" ref="U59">[2]!PropsSI("H","P",T59,"S",V59,$F$9)</f>
        <v>449846.01484825416</v>
      </c>
      <c r="V59" s="64">
        <f t="shared" si="7"/>
        <v>1770.3653899981227</v>
      </c>
      <c r="W59" s="64" cm="1">
        <f t="array" ref="W59">1/[2]!PropsSI("D","P",T59,"S",V59,$F$9)</f>
        <v>1.3315377329389486E-2</v>
      </c>
      <c r="X59" s="64">
        <f t="shared" si="8"/>
        <v>333.10999999999996</v>
      </c>
      <c r="Y59" s="64" cm="1">
        <f t="array" ref="Y59">[2]!PropsSI("T","P",Z59,"H",AA59,$F$9)</f>
        <v>351.47594971326714</v>
      </c>
      <c r="Z59" s="64">
        <f t="shared" si="9"/>
        <v>1680193.0855603637</v>
      </c>
      <c r="AA59" s="64">
        <f t="shared" si="0"/>
        <v>449846.01484825416</v>
      </c>
      <c r="AB59" s="64" cm="1">
        <f t="array" ref="AB59">[2]!PropsSI("S","P",Z59,"H",AA59,$F$9)</f>
        <v>1770.3653899981227</v>
      </c>
      <c r="AC59" s="64" cm="1">
        <f t="array" ref="AC59">1/[2]!PropsSI("D","P",Z59,"H",AA59,$F$9)</f>
        <v>1.3315377329389479E-2</v>
      </c>
      <c r="AD59" s="64">
        <f t="shared" si="10"/>
        <v>333.10999999999996</v>
      </c>
      <c r="AE59" s="64">
        <f t="shared" si="11"/>
        <v>328.10999999999996</v>
      </c>
      <c r="AF59" s="64" cm="1">
        <f t="array" ref="AF59">[2]!PropsSI("P","T",AD59,"Q",0,$F$9)</f>
        <v>1680193.0855603637</v>
      </c>
      <c r="AG59" s="64" cm="1">
        <f t="array" ref="AG59">[2]!PropsSI("H","P",AF59,"T",AE59,$F$9)</f>
        <v>279295.35035627912</v>
      </c>
      <c r="AH59" s="64" cm="1">
        <f t="array" ref="AH59">[2]!PropsSI("S","P",AF59,"T",AE59,$F$9)</f>
        <v>1259.9954978933074</v>
      </c>
      <c r="AI59" s="64" cm="1">
        <f t="array" ref="AI59">1/[2]!PropsSI("D","P",AF59,"T",AE59,$F$9)</f>
        <v>9.2517034675558009E-4</v>
      </c>
      <c r="AJ59" s="64">
        <f t="shared" si="12"/>
        <v>332.10999999999996</v>
      </c>
      <c r="AK59" s="64">
        <f t="shared" si="13"/>
        <v>326.10999999999996</v>
      </c>
      <c r="AL59" s="64" cm="1">
        <f t="array" ref="AL59">[2]!PropsSI("P","T",AJ59,"Q",0,$F$9)</f>
        <v>1640782.460980312</v>
      </c>
      <c r="AM59" s="64" cm="1">
        <f t="array" ref="AM59">[2]!PropsSI("H","P",AL59,"T",AK59,$F$9)</f>
        <v>276133.54470152629</v>
      </c>
      <c r="AN59" s="64" cm="1">
        <f t="array" ref="AN59">[2]!PropsSI("S","P",AL59,"T",AK59,$F$9)</f>
        <v>1250.4405928175236</v>
      </c>
      <c r="AO59" s="64" cm="1">
        <f t="array" ref="AO59">1/[2]!PropsSI("D","P",AL59,"T",AK59,$F$9)</f>
        <v>9.167003292232023E-4</v>
      </c>
      <c r="AP59" s="64">
        <f t="shared" si="14"/>
        <v>260.14999999999998</v>
      </c>
      <c r="AQ59" s="64">
        <f t="shared" si="15"/>
        <v>260.14999999999998</v>
      </c>
      <c r="AR59" s="64" cm="1">
        <f t="array" ref="AR59">[2]!PropsSI("P","T",AP59,"Q",0,$F$9)</f>
        <v>177916.45421566669</v>
      </c>
      <c r="AS59" s="64">
        <f t="shared" si="16"/>
        <v>276133.54470152629</v>
      </c>
      <c r="AT59" s="64" cm="1">
        <f t="array" ref="AT59">[2]!PropsSI("H","P",AR59,"H",AS59,$F$9)</f>
        <v>276133.54470152629</v>
      </c>
      <c r="AU59" s="64" cm="1">
        <f t="array" ref="AU59">1/[2]!PropsSI("D","P",AR59,"H",AS59,$F$9)</f>
        <v>5.051246833525657E-2</v>
      </c>
      <c r="AV59" s="64"/>
      <c r="AW59" s="64">
        <f t="shared" si="17"/>
        <v>258.14999999999998</v>
      </c>
      <c r="AX59" s="64">
        <f t="shared" si="18"/>
        <v>260.14999999999998</v>
      </c>
      <c r="AY59" s="64" cm="1">
        <f t="array" ref="AY59">[2]!PropsSI("P","T",AW59,"Q",1,$F$9)</f>
        <v>163940.08425461562</v>
      </c>
      <c r="AZ59" s="64" cm="1">
        <f t="array" ref="AZ59">[2]!PropsSI("H","P",AY59,"T",AX59,$F$9)</f>
        <v>391296.02083444159</v>
      </c>
      <c r="BA59" s="64" cm="1">
        <f t="array" ref="BA59">[2]!PropsSI("S","P",AY59,"T",AX59,$F$9)</f>
        <v>1743.5316928918351</v>
      </c>
      <c r="BB59" s="64" cm="1">
        <f t="array" ref="BB59">1/[2]!PropsSI("D","P",AY59,"T",AX59,$F$9)</f>
        <v>0.12185631636211669</v>
      </c>
      <c r="BC59" s="64">
        <f t="shared" si="19"/>
        <v>115.1624761329153</v>
      </c>
      <c r="BD59" s="64">
        <f t="shared" si="20"/>
        <v>53.181481773273148</v>
      </c>
      <c r="BE59" s="64">
        <f t="shared" si="21"/>
        <v>-168.34395790618845</v>
      </c>
      <c r="BF59" s="64">
        <f t="shared" si="22"/>
        <v>2.1654619670787603</v>
      </c>
      <c r="BG59" s="64">
        <f t="shared" si="23"/>
        <v>3.4438367129135545</v>
      </c>
      <c r="BH59" s="64">
        <f t="shared" si="24"/>
        <v>0.62879344974713869</v>
      </c>
      <c r="BI59" s="64">
        <f t="shared" si="25"/>
        <v>11.139154379672309</v>
      </c>
    </row>
    <row r="60" spans="1:61" x14ac:dyDescent="0.3">
      <c r="A60">
        <v>59</v>
      </c>
      <c r="B60">
        <v>1</v>
      </c>
      <c r="C60">
        <v>9.7899999999999991</v>
      </c>
      <c r="D60">
        <v>18.940000000000001</v>
      </c>
      <c r="E60" s="71"/>
      <c r="H60" s="73">
        <f t="shared" si="1"/>
        <v>44.96</v>
      </c>
      <c r="I60">
        <f t="shared" si="2"/>
        <v>36.5</v>
      </c>
      <c r="J60" s="64">
        <v>59</v>
      </c>
      <c r="K60" s="75">
        <f t="shared" si="3"/>
        <v>44.96</v>
      </c>
      <c r="L60" s="64">
        <f t="shared" si="4"/>
        <v>256.14999999999998</v>
      </c>
      <c r="M60" s="64">
        <f t="shared" si="5"/>
        <v>266.14999999999998</v>
      </c>
      <c r="N60" s="64" cm="1">
        <f t="array" ref="N60">[2]!PropsSI("P","T",L60,"Q",0,$F$9)</f>
        <v>150836.68187834125</v>
      </c>
      <c r="O60" s="64" cm="1">
        <f t="array" ref="O60">[2]!PropsSI("H","P",N60,"T",M60,$F$9)</f>
        <v>396664.53307498101</v>
      </c>
      <c r="P60" s="64" cm="1">
        <f t="array" ref="P60">[2]!PropsSI("S","P",N60,"T",M60,$F$9)</f>
        <v>1770.3653899981227</v>
      </c>
      <c r="Q60" s="64" cm="1">
        <f t="array" ref="Q60">1/[2]!PropsSI("D","P",N60,"T",M60,$F$9)</f>
        <v>0.13688735498352944</v>
      </c>
      <c r="R60" s="64">
        <f t="shared" si="6"/>
        <v>333.10999999999996</v>
      </c>
      <c r="S60" s="64" cm="1">
        <f t="array" ref="S60">[2]!PropsSI("T","P",T60,"S",V60,$F$9)</f>
        <v>351.4759497132672</v>
      </c>
      <c r="T60" s="64" cm="1">
        <f t="array" ref="T60">[2]!PropsSI("P","T",R60,"Q",1,$F$9)</f>
        <v>1680193.0855603637</v>
      </c>
      <c r="U60" s="64" cm="1">
        <f t="array" ref="U60">[2]!PropsSI("H","P",T60,"S",V60,$F$9)</f>
        <v>449846.01484825416</v>
      </c>
      <c r="V60" s="64">
        <f t="shared" si="7"/>
        <v>1770.3653899981227</v>
      </c>
      <c r="W60" s="64" cm="1">
        <f t="array" ref="W60">1/[2]!PropsSI("D","P",T60,"S",V60,$F$9)</f>
        <v>1.3315377329389486E-2</v>
      </c>
      <c r="X60" s="64">
        <f t="shared" si="8"/>
        <v>333.10999999999996</v>
      </c>
      <c r="Y60" s="64" cm="1">
        <f t="array" ref="Y60">[2]!PropsSI("T","P",Z60,"H",AA60,$F$9)</f>
        <v>351.47594971326714</v>
      </c>
      <c r="Z60" s="64">
        <f t="shared" si="9"/>
        <v>1680193.0855603637</v>
      </c>
      <c r="AA60" s="64">
        <f t="shared" si="0"/>
        <v>449846.01484825416</v>
      </c>
      <c r="AB60" s="64" cm="1">
        <f t="array" ref="AB60">[2]!PropsSI("S","P",Z60,"H",AA60,$F$9)</f>
        <v>1770.3653899981227</v>
      </c>
      <c r="AC60" s="64" cm="1">
        <f t="array" ref="AC60">1/[2]!PropsSI("D","P",Z60,"H",AA60,$F$9)</f>
        <v>1.3315377329389479E-2</v>
      </c>
      <c r="AD60" s="64">
        <f t="shared" si="10"/>
        <v>333.10999999999996</v>
      </c>
      <c r="AE60" s="64">
        <f t="shared" si="11"/>
        <v>328.10999999999996</v>
      </c>
      <c r="AF60" s="64" cm="1">
        <f t="array" ref="AF60">[2]!PropsSI("P","T",AD60,"Q",0,$F$9)</f>
        <v>1680193.0855603637</v>
      </c>
      <c r="AG60" s="64" cm="1">
        <f t="array" ref="AG60">[2]!PropsSI("H","P",AF60,"T",AE60,$F$9)</f>
        <v>279295.35035627912</v>
      </c>
      <c r="AH60" s="64" cm="1">
        <f t="array" ref="AH60">[2]!PropsSI("S","P",AF60,"T",AE60,$F$9)</f>
        <v>1259.9954978933074</v>
      </c>
      <c r="AI60" s="64" cm="1">
        <f t="array" ref="AI60">1/[2]!PropsSI("D","P",AF60,"T",AE60,$F$9)</f>
        <v>9.2517034675558009E-4</v>
      </c>
      <c r="AJ60" s="64">
        <f t="shared" si="12"/>
        <v>332.10999999999996</v>
      </c>
      <c r="AK60" s="64">
        <f t="shared" si="13"/>
        <v>326.10999999999996</v>
      </c>
      <c r="AL60" s="64" cm="1">
        <f t="array" ref="AL60">[2]!PropsSI("P","T",AJ60,"Q",0,$F$9)</f>
        <v>1640782.460980312</v>
      </c>
      <c r="AM60" s="64" cm="1">
        <f t="array" ref="AM60">[2]!PropsSI("H","P",AL60,"T",AK60,$F$9)</f>
        <v>276133.54470152629</v>
      </c>
      <c r="AN60" s="64" cm="1">
        <f t="array" ref="AN60">[2]!PropsSI("S","P",AL60,"T",AK60,$F$9)</f>
        <v>1250.4405928175236</v>
      </c>
      <c r="AO60" s="64" cm="1">
        <f t="array" ref="AO60">1/[2]!PropsSI("D","P",AL60,"T",AK60,$F$9)</f>
        <v>9.167003292232023E-4</v>
      </c>
      <c r="AP60" s="64">
        <f t="shared" si="14"/>
        <v>260.14999999999998</v>
      </c>
      <c r="AQ60" s="64">
        <f t="shared" si="15"/>
        <v>260.14999999999998</v>
      </c>
      <c r="AR60" s="64" cm="1">
        <f t="array" ref="AR60">[2]!PropsSI("P","T",AP60,"Q",0,$F$9)</f>
        <v>177916.45421566669</v>
      </c>
      <c r="AS60" s="64">
        <f t="shared" si="16"/>
        <v>276133.54470152629</v>
      </c>
      <c r="AT60" s="64" cm="1">
        <f t="array" ref="AT60">[2]!PropsSI("H","P",AR60,"H",AS60,$F$9)</f>
        <v>276133.54470152629</v>
      </c>
      <c r="AU60" s="64" cm="1">
        <f t="array" ref="AU60">1/[2]!PropsSI("D","P",AR60,"H",AS60,$F$9)</f>
        <v>5.051246833525657E-2</v>
      </c>
      <c r="AV60" s="64"/>
      <c r="AW60" s="64">
        <f t="shared" si="17"/>
        <v>258.14999999999998</v>
      </c>
      <c r="AX60" s="64">
        <f t="shared" si="18"/>
        <v>260.14999999999998</v>
      </c>
      <c r="AY60" s="64" cm="1">
        <f t="array" ref="AY60">[2]!PropsSI("P","T",AW60,"Q",1,$F$9)</f>
        <v>163940.08425461562</v>
      </c>
      <c r="AZ60" s="64" cm="1">
        <f t="array" ref="AZ60">[2]!PropsSI("H","P",AY60,"T",AX60,$F$9)</f>
        <v>391296.02083444159</v>
      </c>
      <c r="BA60" s="64" cm="1">
        <f t="array" ref="BA60">[2]!PropsSI("S","P",AY60,"T",AX60,$F$9)</f>
        <v>1743.5316928918351</v>
      </c>
      <c r="BB60" s="64" cm="1">
        <f t="array" ref="BB60">1/[2]!PropsSI("D","P",AY60,"T",AX60,$F$9)</f>
        <v>0.12185631636211669</v>
      </c>
      <c r="BC60" s="64">
        <f t="shared" si="19"/>
        <v>115.1624761329153</v>
      </c>
      <c r="BD60" s="64">
        <f t="shared" si="20"/>
        <v>53.181481773273148</v>
      </c>
      <c r="BE60" s="64">
        <f t="shared" si="21"/>
        <v>-168.34395790618845</v>
      </c>
      <c r="BF60" s="64">
        <f t="shared" si="22"/>
        <v>2.1654619670787603</v>
      </c>
      <c r="BG60" s="64">
        <f t="shared" si="23"/>
        <v>3.4438367129135545</v>
      </c>
      <c r="BH60" s="64">
        <f t="shared" si="24"/>
        <v>0.62879344974713869</v>
      </c>
      <c r="BI60" s="64">
        <f t="shared" si="25"/>
        <v>11.139154379672309</v>
      </c>
    </row>
    <row r="61" spans="1:61" x14ac:dyDescent="0.3">
      <c r="A61">
        <v>60</v>
      </c>
      <c r="B61">
        <v>1</v>
      </c>
      <c r="C61">
        <v>11.24</v>
      </c>
      <c r="D61">
        <v>20.46</v>
      </c>
      <c r="E61" s="71"/>
      <c r="H61" s="73">
        <f t="shared" si="1"/>
        <v>44.96</v>
      </c>
      <c r="I61">
        <f t="shared" si="2"/>
        <v>36.5</v>
      </c>
      <c r="J61" s="64">
        <v>60</v>
      </c>
      <c r="K61" s="75">
        <f t="shared" si="3"/>
        <v>44.96</v>
      </c>
      <c r="L61" s="64">
        <f t="shared" si="4"/>
        <v>256.14999999999998</v>
      </c>
      <c r="M61" s="64">
        <f t="shared" si="5"/>
        <v>266.14999999999998</v>
      </c>
      <c r="N61" s="64" cm="1">
        <f t="array" ref="N61">[2]!PropsSI("P","T",L61,"Q",0,$F$9)</f>
        <v>150836.68187834125</v>
      </c>
      <c r="O61" s="64" cm="1">
        <f t="array" ref="O61">[2]!PropsSI("H","P",N61,"T",M61,$F$9)</f>
        <v>396664.53307498101</v>
      </c>
      <c r="P61" s="64" cm="1">
        <f t="array" ref="P61">[2]!PropsSI("S","P",N61,"T",M61,$F$9)</f>
        <v>1770.3653899981227</v>
      </c>
      <c r="Q61" s="64" cm="1">
        <f t="array" ref="Q61">1/[2]!PropsSI("D","P",N61,"T",M61,$F$9)</f>
        <v>0.13688735498352944</v>
      </c>
      <c r="R61" s="64">
        <f t="shared" si="6"/>
        <v>333.10999999999996</v>
      </c>
      <c r="S61" s="64" cm="1">
        <f t="array" ref="S61">[2]!PropsSI("T","P",T61,"S",V61,$F$9)</f>
        <v>351.4759497132672</v>
      </c>
      <c r="T61" s="64" cm="1">
        <f t="array" ref="T61">[2]!PropsSI("P","T",R61,"Q",1,$F$9)</f>
        <v>1680193.0855603637</v>
      </c>
      <c r="U61" s="64" cm="1">
        <f t="array" ref="U61">[2]!PropsSI("H","P",T61,"S",V61,$F$9)</f>
        <v>449846.01484825416</v>
      </c>
      <c r="V61" s="64">
        <f t="shared" si="7"/>
        <v>1770.3653899981227</v>
      </c>
      <c r="W61" s="64" cm="1">
        <f t="array" ref="W61">1/[2]!PropsSI("D","P",T61,"S",V61,$F$9)</f>
        <v>1.3315377329389486E-2</v>
      </c>
      <c r="X61" s="64">
        <f t="shared" si="8"/>
        <v>333.10999999999996</v>
      </c>
      <c r="Y61" s="64" cm="1">
        <f t="array" ref="Y61">[2]!PropsSI("T","P",Z61,"H",AA61,$F$9)</f>
        <v>351.47594971326714</v>
      </c>
      <c r="Z61" s="64">
        <f t="shared" si="9"/>
        <v>1680193.0855603637</v>
      </c>
      <c r="AA61" s="64">
        <f t="shared" si="0"/>
        <v>449846.01484825416</v>
      </c>
      <c r="AB61" s="64" cm="1">
        <f t="array" ref="AB61">[2]!PropsSI("S","P",Z61,"H",AA61,$F$9)</f>
        <v>1770.3653899981227</v>
      </c>
      <c r="AC61" s="64" cm="1">
        <f t="array" ref="AC61">1/[2]!PropsSI("D","P",Z61,"H",AA61,$F$9)</f>
        <v>1.3315377329389479E-2</v>
      </c>
      <c r="AD61" s="64">
        <f t="shared" si="10"/>
        <v>333.10999999999996</v>
      </c>
      <c r="AE61" s="64">
        <f t="shared" si="11"/>
        <v>328.10999999999996</v>
      </c>
      <c r="AF61" s="64" cm="1">
        <f t="array" ref="AF61">[2]!PropsSI("P","T",AD61,"Q",0,$F$9)</f>
        <v>1680193.0855603637</v>
      </c>
      <c r="AG61" s="64" cm="1">
        <f t="array" ref="AG61">[2]!PropsSI("H","P",AF61,"T",AE61,$F$9)</f>
        <v>279295.35035627912</v>
      </c>
      <c r="AH61" s="64" cm="1">
        <f t="array" ref="AH61">[2]!PropsSI("S","P",AF61,"T",AE61,$F$9)</f>
        <v>1259.9954978933074</v>
      </c>
      <c r="AI61" s="64" cm="1">
        <f t="array" ref="AI61">1/[2]!PropsSI("D","P",AF61,"T",AE61,$F$9)</f>
        <v>9.2517034675558009E-4</v>
      </c>
      <c r="AJ61" s="64">
        <f t="shared" si="12"/>
        <v>332.10999999999996</v>
      </c>
      <c r="AK61" s="64">
        <f t="shared" si="13"/>
        <v>326.10999999999996</v>
      </c>
      <c r="AL61" s="64" cm="1">
        <f t="array" ref="AL61">[2]!PropsSI("P","T",AJ61,"Q",0,$F$9)</f>
        <v>1640782.460980312</v>
      </c>
      <c r="AM61" s="64" cm="1">
        <f t="array" ref="AM61">[2]!PropsSI("H","P",AL61,"T",AK61,$F$9)</f>
        <v>276133.54470152629</v>
      </c>
      <c r="AN61" s="64" cm="1">
        <f t="array" ref="AN61">[2]!PropsSI("S","P",AL61,"T",AK61,$F$9)</f>
        <v>1250.4405928175236</v>
      </c>
      <c r="AO61" s="64" cm="1">
        <f t="array" ref="AO61">1/[2]!PropsSI("D","P",AL61,"T",AK61,$F$9)</f>
        <v>9.167003292232023E-4</v>
      </c>
      <c r="AP61" s="64">
        <f t="shared" si="14"/>
        <v>260.14999999999998</v>
      </c>
      <c r="AQ61" s="64">
        <f t="shared" si="15"/>
        <v>260.14999999999998</v>
      </c>
      <c r="AR61" s="64" cm="1">
        <f t="array" ref="AR61">[2]!PropsSI("P","T",AP61,"Q",0,$F$9)</f>
        <v>177916.45421566669</v>
      </c>
      <c r="AS61" s="64">
        <f t="shared" si="16"/>
        <v>276133.54470152629</v>
      </c>
      <c r="AT61" s="64" cm="1">
        <f t="array" ref="AT61">[2]!PropsSI("H","P",AR61,"H",AS61,$F$9)</f>
        <v>276133.54470152629</v>
      </c>
      <c r="AU61" s="64" cm="1">
        <f t="array" ref="AU61">1/[2]!PropsSI("D","P",AR61,"H",AS61,$F$9)</f>
        <v>5.051246833525657E-2</v>
      </c>
      <c r="AV61" s="64"/>
      <c r="AW61" s="64">
        <f t="shared" si="17"/>
        <v>258.14999999999998</v>
      </c>
      <c r="AX61" s="64">
        <f t="shared" si="18"/>
        <v>260.14999999999998</v>
      </c>
      <c r="AY61" s="64" cm="1">
        <f t="array" ref="AY61">[2]!PropsSI("P","T",AW61,"Q",1,$F$9)</f>
        <v>163940.08425461562</v>
      </c>
      <c r="AZ61" s="64" cm="1">
        <f t="array" ref="AZ61">[2]!PropsSI("H","P",AY61,"T",AX61,$F$9)</f>
        <v>391296.02083444159</v>
      </c>
      <c r="BA61" s="64" cm="1">
        <f t="array" ref="BA61">[2]!PropsSI("S","P",AY61,"T",AX61,$F$9)</f>
        <v>1743.5316928918351</v>
      </c>
      <c r="BB61" s="64" cm="1">
        <f t="array" ref="BB61">1/[2]!PropsSI("D","P",AY61,"T",AX61,$F$9)</f>
        <v>0.12185631636211669</v>
      </c>
      <c r="BC61" s="64">
        <f t="shared" si="19"/>
        <v>115.1624761329153</v>
      </c>
      <c r="BD61" s="64">
        <f t="shared" si="20"/>
        <v>53.181481773273148</v>
      </c>
      <c r="BE61" s="64">
        <f t="shared" si="21"/>
        <v>-168.34395790618845</v>
      </c>
      <c r="BF61" s="64">
        <f t="shared" si="22"/>
        <v>2.1654619670787603</v>
      </c>
      <c r="BG61" s="64">
        <f t="shared" si="23"/>
        <v>3.4438367129135545</v>
      </c>
      <c r="BH61" s="64">
        <f t="shared" si="24"/>
        <v>0.62879344974713869</v>
      </c>
      <c r="BI61" s="64">
        <f t="shared" si="25"/>
        <v>11.139154379672309</v>
      </c>
    </row>
    <row r="62" spans="1:61" x14ac:dyDescent="0.3">
      <c r="A62">
        <v>61</v>
      </c>
      <c r="B62">
        <v>1</v>
      </c>
      <c r="C62">
        <v>11.68</v>
      </c>
      <c r="D62">
        <v>19.57</v>
      </c>
      <c r="E62" s="71"/>
      <c r="H62" s="73">
        <f t="shared" si="1"/>
        <v>44.96</v>
      </c>
      <c r="I62">
        <f t="shared" si="2"/>
        <v>36.5</v>
      </c>
      <c r="J62" s="64">
        <v>61</v>
      </c>
      <c r="K62" s="75">
        <f t="shared" si="3"/>
        <v>44.96</v>
      </c>
      <c r="L62" s="64">
        <f t="shared" si="4"/>
        <v>256.14999999999998</v>
      </c>
      <c r="M62" s="64">
        <f t="shared" si="5"/>
        <v>266.14999999999998</v>
      </c>
      <c r="N62" s="64" cm="1">
        <f t="array" ref="N62">[2]!PropsSI("P","T",L62,"Q",0,$F$9)</f>
        <v>150836.68187834125</v>
      </c>
      <c r="O62" s="64" cm="1">
        <f t="array" ref="O62">[2]!PropsSI("H","P",N62,"T",M62,$F$9)</f>
        <v>396664.53307498101</v>
      </c>
      <c r="P62" s="64" cm="1">
        <f t="array" ref="P62">[2]!PropsSI("S","P",N62,"T",M62,$F$9)</f>
        <v>1770.3653899981227</v>
      </c>
      <c r="Q62" s="64" cm="1">
        <f t="array" ref="Q62">1/[2]!PropsSI("D","P",N62,"T",M62,$F$9)</f>
        <v>0.13688735498352944</v>
      </c>
      <c r="R62" s="64">
        <f t="shared" si="6"/>
        <v>333.10999999999996</v>
      </c>
      <c r="S62" s="64" cm="1">
        <f t="array" ref="S62">[2]!PropsSI("T","P",T62,"S",V62,$F$9)</f>
        <v>351.4759497132672</v>
      </c>
      <c r="T62" s="64" cm="1">
        <f t="array" ref="T62">[2]!PropsSI("P","T",R62,"Q",1,$F$9)</f>
        <v>1680193.0855603637</v>
      </c>
      <c r="U62" s="64" cm="1">
        <f t="array" ref="U62">[2]!PropsSI("H","P",T62,"S",V62,$F$9)</f>
        <v>449846.01484825416</v>
      </c>
      <c r="V62" s="64">
        <f t="shared" si="7"/>
        <v>1770.3653899981227</v>
      </c>
      <c r="W62" s="64" cm="1">
        <f t="array" ref="W62">1/[2]!PropsSI("D","P",T62,"S",V62,$F$9)</f>
        <v>1.3315377329389486E-2</v>
      </c>
      <c r="X62" s="64">
        <f t="shared" si="8"/>
        <v>333.10999999999996</v>
      </c>
      <c r="Y62" s="64" cm="1">
        <f t="array" ref="Y62">[2]!PropsSI("T","P",Z62,"H",AA62,$F$9)</f>
        <v>351.47594971326714</v>
      </c>
      <c r="Z62" s="64">
        <f t="shared" si="9"/>
        <v>1680193.0855603637</v>
      </c>
      <c r="AA62" s="64">
        <f t="shared" si="0"/>
        <v>449846.01484825416</v>
      </c>
      <c r="AB62" s="64" cm="1">
        <f t="array" ref="AB62">[2]!PropsSI("S","P",Z62,"H",AA62,$F$9)</f>
        <v>1770.3653899981227</v>
      </c>
      <c r="AC62" s="64" cm="1">
        <f t="array" ref="AC62">1/[2]!PropsSI("D","P",Z62,"H",AA62,$F$9)</f>
        <v>1.3315377329389479E-2</v>
      </c>
      <c r="AD62" s="64">
        <f t="shared" si="10"/>
        <v>333.10999999999996</v>
      </c>
      <c r="AE62" s="64">
        <f t="shared" si="11"/>
        <v>328.10999999999996</v>
      </c>
      <c r="AF62" s="64" cm="1">
        <f t="array" ref="AF62">[2]!PropsSI("P","T",AD62,"Q",0,$F$9)</f>
        <v>1680193.0855603637</v>
      </c>
      <c r="AG62" s="64" cm="1">
        <f t="array" ref="AG62">[2]!PropsSI("H","P",AF62,"T",AE62,$F$9)</f>
        <v>279295.35035627912</v>
      </c>
      <c r="AH62" s="64" cm="1">
        <f t="array" ref="AH62">[2]!PropsSI("S","P",AF62,"T",AE62,$F$9)</f>
        <v>1259.9954978933074</v>
      </c>
      <c r="AI62" s="64" cm="1">
        <f t="array" ref="AI62">1/[2]!PropsSI("D","P",AF62,"T",AE62,$F$9)</f>
        <v>9.2517034675558009E-4</v>
      </c>
      <c r="AJ62" s="64">
        <f t="shared" si="12"/>
        <v>332.10999999999996</v>
      </c>
      <c r="AK62" s="64">
        <f t="shared" si="13"/>
        <v>326.10999999999996</v>
      </c>
      <c r="AL62" s="64" cm="1">
        <f t="array" ref="AL62">[2]!PropsSI("P","T",AJ62,"Q",0,$F$9)</f>
        <v>1640782.460980312</v>
      </c>
      <c r="AM62" s="64" cm="1">
        <f t="array" ref="AM62">[2]!PropsSI("H","P",AL62,"T",AK62,$F$9)</f>
        <v>276133.54470152629</v>
      </c>
      <c r="AN62" s="64" cm="1">
        <f t="array" ref="AN62">[2]!PropsSI("S","P",AL62,"T",AK62,$F$9)</f>
        <v>1250.4405928175236</v>
      </c>
      <c r="AO62" s="64" cm="1">
        <f t="array" ref="AO62">1/[2]!PropsSI("D","P",AL62,"T",AK62,$F$9)</f>
        <v>9.167003292232023E-4</v>
      </c>
      <c r="AP62" s="64">
        <f t="shared" si="14"/>
        <v>260.14999999999998</v>
      </c>
      <c r="AQ62" s="64">
        <f t="shared" si="15"/>
        <v>260.14999999999998</v>
      </c>
      <c r="AR62" s="64" cm="1">
        <f t="array" ref="AR62">[2]!PropsSI("P","T",AP62,"Q",0,$F$9)</f>
        <v>177916.45421566669</v>
      </c>
      <c r="AS62" s="64">
        <f t="shared" si="16"/>
        <v>276133.54470152629</v>
      </c>
      <c r="AT62" s="64" cm="1">
        <f t="array" ref="AT62">[2]!PropsSI("H","P",AR62,"H",AS62,$F$9)</f>
        <v>276133.54470152629</v>
      </c>
      <c r="AU62" s="64" cm="1">
        <f t="array" ref="AU62">1/[2]!PropsSI("D","P",AR62,"H",AS62,$F$9)</f>
        <v>5.051246833525657E-2</v>
      </c>
      <c r="AV62" s="64"/>
      <c r="AW62" s="64">
        <f t="shared" si="17"/>
        <v>258.14999999999998</v>
      </c>
      <c r="AX62" s="64">
        <f t="shared" si="18"/>
        <v>260.14999999999998</v>
      </c>
      <c r="AY62" s="64" cm="1">
        <f t="array" ref="AY62">[2]!PropsSI("P","T",AW62,"Q",1,$F$9)</f>
        <v>163940.08425461562</v>
      </c>
      <c r="AZ62" s="64" cm="1">
        <f t="array" ref="AZ62">[2]!PropsSI("H","P",AY62,"T",AX62,$F$9)</f>
        <v>391296.02083444159</v>
      </c>
      <c r="BA62" s="64" cm="1">
        <f t="array" ref="BA62">[2]!PropsSI("S","P",AY62,"T",AX62,$F$9)</f>
        <v>1743.5316928918351</v>
      </c>
      <c r="BB62" s="64" cm="1">
        <f t="array" ref="BB62">1/[2]!PropsSI("D","P",AY62,"T",AX62,$F$9)</f>
        <v>0.12185631636211669</v>
      </c>
      <c r="BC62" s="64">
        <f t="shared" si="19"/>
        <v>115.1624761329153</v>
      </c>
      <c r="BD62" s="64">
        <f t="shared" si="20"/>
        <v>53.181481773273148</v>
      </c>
      <c r="BE62" s="64">
        <f t="shared" si="21"/>
        <v>-168.34395790618845</v>
      </c>
      <c r="BF62" s="64">
        <f t="shared" si="22"/>
        <v>2.1654619670787603</v>
      </c>
      <c r="BG62" s="64">
        <f t="shared" si="23"/>
        <v>3.4438367129135545</v>
      </c>
      <c r="BH62" s="64">
        <f t="shared" si="24"/>
        <v>0.62879344974713869</v>
      </c>
      <c r="BI62" s="64">
        <f t="shared" si="25"/>
        <v>11.139154379672309</v>
      </c>
    </row>
    <row r="63" spans="1:61" x14ac:dyDescent="0.3">
      <c r="A63">
        <v>62</v>
      </c>
      <c r="B63">
        <v>1</v>
      </c>
      <c r="C63">
        <v>11.76</v>
      </c>
      <c r="D63">
        <v>18.97</v>
      </c>
      <c r="E63" s="71"/>
      <c r="H63" s="73">
        <f t="shared" si="1"/>
        <v>44.96</v>
      </c>
      <c r="I63">
        <f t="shared" si="2"/>
        <v>36.5</v>
      </c>
      <c r="J63" s="64">
        <v>62</v>
      </c>
      <c r="K63" s="75">
        <f t="shared" si="3"/>
        <v>44.96</v>
      </c>
      <c r="L63" s="64">
        <f t="shared" si="4"/>
        <v>256.14999999999998</v>
      </c>
      <c r="M63" s="64">
        <f t="shared" si="5"/>
        <v>266.14999999999998</v>
      </c>
      <c r="N63" s="64" cm="1">
        <f t="array" ref="N63">[2]!PropsSI("P","T",L63,"Q",0,$F$9)</f>
        <v>150836.68187834125</v>
      </c>
      <c r="O63" s="64" cm="1">
        <f t="array" ref="O63">[2]!PropsSI("H","P",N63,"T",M63,$F$9)</f>
        <v>396664.53307498101</v>
      </c>
      <c r="P63" s="64" cm="1">
        <f t="array" ref="P63">[2]!PropsSI("S","P",N63,"T",M63,$F$9)</f>
        <v>1770.3653899981227</v>
      </c>
      <c r="Q63" s="64" cm="1">
        <f t="array" ref="Q63">1/[2]!PropsSI("D","P",N63,"T",M63,$F$9)</f>
        <v>0.13688735498352944</v>
      </c>
      <c r="R63" s="64">
        <f t="shared" si="6"/>
        <v>333.10999999999996</v>
      </c>
      <c r="S63" s="64" cm="1">
        <f t="array" ref="S63">[2]!PropsSI("T","P",T63,"S",V63,$F$9)</f>
        <v>351.4759497132672</v>
      </c>
      <c r="T63" s="64" cm="1">
        <f t="array" ref="T63">[2]!PropsSI("P","T",R63,"Q",1,$F$9)</f>
        <v>1680193.0855603637</v>
      </c>
      <c r="U63" s="64" cm="1">
        <f t="array" ref="U63">[2]!PropsSI("H","P",T63,"S",V63,$F$9)</f>
        <v>449846.01484825416</v>
      </c>
      <c r="V63" s="64">
        <f t="shared" si="7"/>
        <v>1770.3653899981227</v>
      </c>
      <c r="W63" s="64" cm="1">
        <f t="array" ref="W63">1/[2]!PropsSI("D","P",T63,"S",V63,$F$9)</f>
        <v>1.3315377329389486E-2</v>
      </c>
      <c r="X63" s="64">
        <f t="shared" si="8"/>
        <v>333.10999999999996</v>
      </c>
      <c r="Y63" s="64" cm="1">
        <f t="array" ref="Y63">[2]!PropsSI("T","P",Z63,"H",AA63,$F$9)</f>
        <v>351.47594971326714</v>
      </c>
      <c r="Z63" s="64">
        <f t="shared" si="9"/>
        <v>1680193.0855603637</v>
      </c>
      <c r="AA63" s="64">
        <f t="shared" si="0"/>
        <v>449846.01484825416</v>
      </c>
      <c r="AB63" s="64" cm="1">
        <f t="array" ref="AB63">[2]!PropsSI("S","P",Z63,"H",AA63,$F$9)</f>
        <v>1770.3653899981227</v>
      </c>
      <c r="AC63" s="64" cm="1">
        <f t="array" ref="AC63">1/[2]!PropsSI("D","P",Z63,"H",AA63,$F$9)</f>
        <v>1.3315377329389479E-2</v>
      </c>
      <c r="AD63" s="64">
        <f t="shared" si="10"/>
        <v>333.10999999999996</v>
      </c>
      <c r="AE63" s="64">
        <f t="shared" si="11"/>
        <v>328.10999999999996</v>
      </c>
      <c r="AF63" s="64" cm="1">
        <f t="array" ref="AF63">[2]!PropsSI("P","T",AD63,"Q",0,$F$9)</f>
        <v>1680193.0855603637</v>
      </c>
      <c r="AG63" s="64" cm="1">
        <f t="array" ref="AG63">[2]!PropsSI("H","P",AF63,"T",AE63,$F$9)</f>
        <v>279295.35035627912</v>
      </c>
      <c r="AH63" s="64" cm="1">
        <f t="array" ref="AH63">[2]!PropsSI("S","P",AF63,"T",AE63,$F$9)</f>
        <v>1259.9954978933074</v>
      </c>
      <c r="AI63" s="64" cm="1">
        <f t="array" ref="AI63">1/[2]!PropsSI("D","P",AF63,"T",AE63,$F$9)</f>
        <v>9.2517034675558009E-4</v>
      </c>
      <c r="AJ63" s="64">
        <f t="shared" si="12"/>
        <v>332.10999999999996</v>
      </c>
      <c r="AK63" s="64">
        <f t="shared" si="13"/>
        <v>326.10999999999996</v>
      </c>
      <c r="AL63" s="64" cm="1">
        <f t="array" ref="AL63">[2]!PropsSI("P","T",AJ63,"Q",0,$F$9)</f>
        <v>1640782.460980312</v>
      </c>
      <c r="AM63" s="64" cm="1">
        <f t="array" ref="AM63">[2]!PropsSI("H","P",AL63,"T",AK63,$F$9)</f>
        <v>276133.54470152629</v>
      </c>
      <c r="AN63" s="64" cm="1">
        <f t="array" ref="AN63">[2]!PropsSI("S","P",AL63,"T",AK63,$F$9)</f>
        <v>1250.4405928175236</v>
      </c>
      <c r="AO63" s="64" cm="1">
        <f t="array" ref="AO63">1/[2]!PropsSI("D","P",AL63,"T",AK63,$F$9)</f>
        <v>9.167003292232023E-4</v>
      </c>
      <c r="AP63" s="64">
        <f t="shared" si="14"/>
        <v>260.14999999999998</v>
      </c>
      <c r="AQ63" s="64">
        <f t="shared" si="15"/>
        <v>260.14999999999998</v>
      </c>
      <c r="AR63" s="64" cm="1">
        <f t="array" ref="AR63">[2]!PropsSI("P","T",AP63,"Q",0,$F$9)</f>
        <v>177916.45421566669</v>
      </c>
      <c r="AS63" s="64">
        <f t="shared" si="16"/>
        <v>276133.54470152629</v>
      </c>
      <c r="AT63" s="64" cm="1">
        <f t="array" ref="AT63">[2]!PropsSI("H","P",AR63,"H",AS63,$F$9)</f>
        <v>276133.54470152629</v>
      </c>
      <c r="AU63" s="64" cm="1">
        <f t="array" ref="AU63">1/[2]!PropsSI("D","P",AR63,"H",AS63,$F$9)</f>
        <v>5.051246833525657E-2</v>
      </c>
      <c r="AV63" s="64"/>
      <c r="AW63" s="64">
        <f t="shared" si="17"/>
        <v>258.14999999999998</v>
      </c>
      <c r="AX63" s="64">
        <f t="shared" si="18"/>
        <v>260.14999999999998</v>
      </c>
      <c r="AY63" s="64" cm="1">
        <f t="array" ref="AY63">[2]!PropsSI("P","T",AW63,"Q",1,$F$9)</f>
        <v>163940.08425461562</v>
      </c>
      <c r="AZ63" s="64" cm="1">
        <f t="array" ref="AZ63">[2]!PropsSI("H","P",AY63,"T",AX63,$F$9)</f>
        <v>391296.02083444159</v>
      </c>
      <c r="BA63" s="64" cm="1">
        <f t="array" ref="BA63">[2]!PropsSI("S","P",AY63,"T",AX63,$F$9)</f>
        <v>1743.5316928918351</v>
      </c>
      <c r="BB63" s="64" cm="1">
        <f t="array" ref="BB63">1/[2]!PropsSI("D","P",AY63,"T",AX63,$F$9)</f>
        <v>0.12185631636211669</v>
      </c>
      <c r="BC63" s="64">
        <f t="shared" si="19"/>
        <v>115.1624761329153</v>
      </c>
      <c r="BD63" s="64">
        <f t="shared" si="20"/>
        <v>53.181481773273148</v>
      </c>
      <c r="BE63" s="64">
        <f t="shared" si="21"/>
        <v>-168.34395790618845</v>
      </c>
      <c r="BF63" s="64">
        <f t="shared" si="22"/>
        <v>2.1654619670787603</v>
      </c>
      <c r="BG63" s="64">
        <f t="shared" si="23"/>
        <v>3.4438367129135545</v>
      </c>
      <c r="BH63" s="64">
        <f t="shared" si="24"/>
        <v>0.62879344974713869</v>
      </c>
      <c r="BI63" s="64">
        <f t="shared" si="25"/>
        <v>11.139154379672309</v>
      </c>
    </row>
    <row r="64" spans="1:61" x14ac:dyDescent="0.3">
      <c r="A64">
        <v>63</v>
      </c>
      <c r="B64">
        <v>1</v>
      </c>
      <c r="C64">
        <v>11.02</v>
      </c>
      <c r="D64">
        <v>18.05</v>
      </c>
      <c r="E64" s="71"/>
      <c r="H64" s="73">
        <f t="shared" si="1"/>
        <v>44.96</v>
      </c>
      <c r="I64">
        <f t="shared" si="2"/>
        <v>36.5</v>
      </c>
      <c r="J64" s="64">
        <v>63</v>
      </c>
      <c r="K64" s="75">
        <f t="shared" si="3"/>
        <v>44.96</v>
      </c>
      <c r="L64" s="64">
        <f t="shared" si="4"/>
        <v>256.14999999999998</v>
      </c>
      <c r="M64" s="64">
        <f t="shared" si="5"/>
        <v>266.14999999999998</v>
      </c>
      <c r="N64" s="64" cm="1">
        <f t="array" ref="N64">[2]!PropsSI("P","T",L64,"Q",0,$F$9)</f>
        <v>150836.68187834125</v>
      </c>
      <c r="O64" s="64" cm="1">
        <f t="array" ref="O64">[2]!PropsSI("H","P",N64,"T",M64,$F$9)</f>
        <v>396664.53307498101</v>
      </c>
      <c r="P64" s="64" cm="1">
        <f t="array" ref="P64">[2]!PropsSI("S","P",N64,"T",M64,$F$9)</f>
        <v>1770.3653899981227</v>
      </c>
      <c r="Q64" s="64" cm="1">
        <f t="array" ref="Q64">1/[2]!PropsSI("D","P",N64,"T",M64,$F$9)</f>
        <v>0.13688735498352944</v>
      </c>
      <c r="R64" s="64">
        <f t="shared" si="6"/>
        <v>333.10999999999996</v>
      </c>
      <c r="S64" s="64" cm="1">
        <f t="array" ref="S64">[2]!PropsSI("T","P",T64,"S",V64,$F$9)</f>
        <v>351.4759497132672</v>
      </c>
      <c r="T64" s="64" cm="1">
        <f t="array" ref="T64">[2]!PropsSI("P","T",R64,"Q",1,$F$9)</f>
        <v>1680193.0855603637</v>
      </c>
      <c r="U64" s="64" cm="1">
        <f t="array" ref="U64">[2]!PropsSI("H","P",T64,"S",V64,$F$9)</f>
        <v>449846.01484825416</v>
      </c>
      <c r="V64" s="64">
        <f t="shared" si="7"/>
        <v>1770.3653899981227</v>
      </c>
      <c r="W64" s="64" cm="1">
        <f t="array" ref="W64">1/[2]!PropsSI("D","P",T64,"S",V64,$F$9)</f>
        <v>1.3315377329389486E-2</v>
      </c>
      <c r="X64" s="64">
        <f t="shared" si="8"/>
        <v>333.10999999999996</v>
      </c>
      <c r="Y64" s="64" cm="1">
        <f t="array" ref="Y64">[2]!PropsSI("T","P",Z64,"H",AA64,$F$9)</f>
        <v>351.47594971326714</v>
      </c>
      <c r="Z64" s="64">
        <f t="shared" si="9"/>
        <v>1680193.0855603637</v>
      </c>
      <c r="AA64" s="64">
        <f t="shared" si="0"/>
        <v>449846.01484825416</v>
      </c>
      <c r="AB64" s="64" cm="1">
        <f t="array" ref="AB64">[2]!PropsSI("S","P",Z64,"H",AA64,$F$9)</f>
        <v>1770.3653899981227</v>
      </c>
      <c r="AC64" s="64" cm="1">
        <f t="array" ref="AC64">1/[2]!PropsSI("D","P",Z64,"H",AA64,$F$9)</f>
        <v>1.3315377329389479E-2</v>
      </c>
      <c r="AD64" s="64">
        <f t="shared" si="10"/>
        <v>333.10999999999996</v>
      </c>
      <c r="AE64" s="64">
        <f t="shared" si="11"/>
        <v>328.10999999999996</v>
      </c>
      <c r="AF64" s="64" cm="1">
        <f t="array" ref="AF64">[2]!PropsSI("P","T",AD64,"Q",0,$F$9)</f>
        <v>1680193.0855603637</v>
      </c>
      <c r="AG64" s="64" cm="1">
        <f t="array" ref="AG64">[2]!PropsSI("H","P",AF64,"T",AE64,$F$9)</f>
        <v>279295.35035627912</v>
      </c>
      <c r="AH64" s="64" cm="1">
        <f t="array" ref="AH64">[2]!PropsSI("S","P",AF64,"T",AE64,$F$9)</f>
        <v>1259.9954978933074</v>
      </c>
      <c r="AI64" s="64" cm="1">
        <f t="array" ref="AI64">1/[2]!PropsSI("D","P",AF64,"T",AE64,$F$9)</f>
        <v>9.2517034675558009E-4</v>
      </c>
      <c r="AJ64" s="64">
        <f t="shared" si="12"/>
        <v>332.10999999999996</v>
      </c>
      <c r="AK64" s="64">
        <f t="shared" si="13"/>
        <v>326.10999999999996</v>
      </c>
      <c r="AL64" s="64" cm="1">
        <f t="array" ref="AL64">[2]!PropsSI("P","T",AJ64,"Q",0,$F$9)</f>
        <v>1640782.460980312</v>
      </c>
      <c r="AM64" s="64" cm="1">
        <f t="array" ref="AM64">[2]!PropsSI("H","P",AL64,"T",AK64,$F$9)</f>
        <v>276133.54470152629</v>
      </c>
      <c r="AN64" s="64" cm="1">
        <f t="array" ref="AN64">[2]!PropsSI("S","P",AL64,"T",AK64,$F$9)</f>
        <v>1250.4405928175236</v>
      </c>
      <c r="AO64" s="64" cm="1">
        <f t="array" ref="AO64">1/[2]!PropsSI("D","P",AL64,"T",AK64,$F$9)</f>
        <v>9.167003292232023E-4</v>
      </c>
      <c r="AP64" s="64">
        <f t="shared" si="14"/>
        <v>260.14999999999998</v>
      </c>
      <c r="AQ64" s="64">
        <f t="shared" si="15"/>
        <v>260.14999999999998</v>
      </c>
      <c r="AR64" s="64" cm="1">
        <f t="array" ref="AR64">[2]!PropsSI("P","T",AP64,"Q",0,$F$9)</f>
        <v>177916.45421566669</v>
      </c>
      <c r="AS64" s="64">
        <f t="shared" si="16"/>
        <v>276133.54470152629</v>
      </c>
      <c r="AT64" s="64" cm="1">
        <f t="array" ref="AT64">[2]!PropsSI("H","P",AR64,"H",AS64,$F$9)</f>
        <v>276133.54470152629</v>
      </c>
      <c r="AU64" s="64" cm="1">
        <f t="array" ref="AU64">1/[2]!PropsSI("D","P",AR64,"H",AS64,$F$9)</f>
        <v>5.051246833525657E-2</v>
      </c>
      <c r="AV64" s="64"/>
      <c r="AW64" s="64">
        <f t="shared" si="17"/>
        <v>258.14999999999998</v>
      </c>
      <c r="AX64" s="64">
        <f t="shared" si="18"/>
        <v>260.14999999999998</v>
      </c>
      <c r="AY64" s="64" cm="1">
        <f t="array" ref="AY64">[2]!PropsSI("P","T",AW64,"Q",1,$F$9)</f>
        <v>163940.08425461562</v>
      </c>
      <c r="AZ64" s="64" cm="1">
        <f t="array" ref="AZ64">[2]!PropsSI("H","P",AY64,"T",AX64,$F$9)</f>
        <v>391296.02083444159</v>
      </c>
      <c r="BA64" s="64" cm="1">
        <f t="array" ref="BA64">[2]!PropsSI("S","P",AY64,"T",AX64,$F$9)</f>
        <v>1743.5316928918351</v>
      </c>
      <c r="BB64" s="64" cm="1">
        <f t="array" ref="BB64">1/[2]!PropsSI("D","P",AY64,"T",AX64,$F$9)</f>
        <v>0.12185631636211669</v>
      </c>
      <c r="BC64" s="64">
        <f t="shared" si="19"/>
        <v>115.1624761329153</v>
      </c>
      <c r="BD64" s="64">
        <f t="shared" si="20"/>
        <v>53.181481773273148</v>
      </c>
      <c r="BE64" s="64">
        <f t="shared" si="21"/>
        <v>-168.34395790618845</v>
      </c>
      <c r="BF64" s="64">
        <f t="shared" si="22"/>
        <v>2.1654619670787603</v>
      </c>
      <c r="BG64" s="64">
        <f t="shared" si="23"/>
        <v>3.4438367129135545</v>
      </c>
      <c r="BH64" s="64">
        <f t="shared" si="24"/>
        <v>0.62879344974713869</v>
      </c>
      <c r="BI64" s="64">
        <f t="shared" si="25"/>
        <v>11.139154379672309</v>
      </c>
    </row>
    <row r="65" spans="1:61" x14ac:dyDescent="0.3">
      <c r="A65">
        <v>64</v>
      </c>
      <c r="B65">
        <v>1</v>
      </c>
      <c r="C65">
        <v>13.01</v>
      </c>
      <c r="D65">
        <v>22.67</v>
      </c>
      <c r="E65" s="71"/>
      <c r="H65" s="73">
        <f t="shared" si="1"/>
        <v>44.96</v>
      </c>
      <c r="I65">
        <f t="shared" si="2"/>
        <v>36.5</v>
      </c>
      <c r="J65" s="64">
        <v>64</v>
      </c>
      <c r="K65" s="75">
        <f t="shared" si="3"/>
        <v>44.96</v>
      </c>
      <c r="L65" s="64">
        <f t="shared" si="4"/>
        <v>256.14999999999998</v>
      </c>
      <c r="M65" s="64">
        <f t="shared" si="5"/>
        <v>266.14999999999998</v>
      </c>
      <c r="N65" s="64" cm="1">
        <f t="array" ref="N65">[2]!PropsSI("P","T",L65,"Q",0,$F$9)</f>
        <v>150836.68187834125</v>
      </c>
      <c r="O65" s="64" cm="1">
        <f t="array" ref="O65">[2]!PropsSI("H","P",N65,"T",M65,$F$9)</f>
        <v>396664.53307498101</v>
      </c>
      <c r="P65" s="64" cm="1">
        <f t="array" ref="P65">[2]!PropsSI("S","P",N65,"T",M65,$F$9)</f>
        <v>1770.3653899981227</v>
      </c>
      <c r="Q65" s="64" cm="1">
        <f t="array" ref="Q65">1/[2]!PropsSI("D","P",N65,"T",M65,$F$9)</f>
        <v>0.13688735498352944</v>
      </c>
      <c r="R65" s="64">
        <f t="shared" si="6"/>
        <v>333.10999999999996</v>
      </c>
      <c r="S65" s="64" cm="1">
        <f t="array" ref="S65">[2]!PropsSI("T","P",T65,"S",V65,$F$9)</f>
        <v>351.4759497132672</v>
      </c>
      <c r="T65" s="64" cm="1">
        <f t="array" ref="T65">[2]!PropsSI("P","T",R65,"Q",1,$F$9)</f>
        <v>1680193.0855603637</v>
      </c>
      <c r="U65" s="64" cm="1">
        <f t="array" ref="U65">[2]!PropsSI("H","P",T65,"S",V65,$F$9)</f>
        <v>449846.01484825416</v>
      </c>
      <c r="V65" s="64">
        <f t="shared" si="7"/>
        <v>1770.3653899981227</v>
      </c>
      <c r="W65" s="64" cm="1">
        <f t="array" ref="W65">1/[2]!PropsSI("D","P",T65,"S",V65,$F$9)</f>
        <v>1.3315377329389486E-2</v>
      </c>
      <c r="X65" s="64">
        <f t="shared" si="8"/>
        <v>333.10999999999996</v>
      </c>
      <c r="Y65" s="64" cm="1">
        <f t="array" ref="Y65">[2]!PropsSI("T","P",Z65,"H",AA65,$F$9)</f>
        <v>351.47594971326714</v>
      </c>
      <c r="Z65" s="64">
        <f t="shared" si="9"/>
        <v>1680193.0855603637</v>
      </c>
      <c r="AA65" s="64">
        <f t="shared" si="0"/>
        <v>449846.01484825416</v>
      </c>
      <c r="AB65" s="64" cm="1">
        <f t="array" ref="AB65">[2]!PropsSI("S","P",Z65,"H",AA65,$F$9)</f>
        <v>1770.3653899981227</v>
      </c>
      <c r="AC65" s="64" cm="1">
        <f t="array" ref="AC65">1/[2]!PropsSI("D","P",Z65,"H",AA65,$F$9)</f>
        <v>1.3315377329389479E-2</v>
      </c>
      <c r="AD65" s="64">
        <f t="shared" si="10"/>
        <v>333.10999999999996</v>
      </c>
      <c r="AE65" s="64">
        <f t="shared" si="11"/>
        <v>328.10999999999996</v>
      </c>
      <c r="AF65" s="64" cm="1">
        <f t="array" ref="AF65">[2]!PropsSI("P","T",AD65,"Q",0,$F$9)</f>
        <v>1680193.0855603637</v>
      </c>
      <c r="AG65" s="64" cm="1">
        <f t="array" ref="AG65">[2]!PropsSI("H","P",AF65,"T",AE65,$F$9)</f>
        <v>279295.35035627912</v>
      </c>
      <c r="AH65" s="64" cm="1">
        <f t="array" ref="AH65">[2]!PropsSI("S","P",AF65,"T",AE65,$F$9)</f>
        <v>1259.9954978933074</v>
      </c>
      <c r="AI65" s="64" cm="1">
        <f t="array" ref="AI65">1/[2]!PropsSI("D","P",AF65,"T",AE65,$F$9)</f>
        <v>9.2517034675558009E-4</v>
      </c>
      <c r="AJ65" s="64">
        <f t="shared" si="12"/>
        <v>332.10999999999996</v>
      </c>
      <c r="AK65" s="64">
        <f t="shared" si="13"/>
        <v>326.10999999999996</v>
      </c>
      <c r="AL65" s="64" cm="1">
        <f t="array" ref="AL65">[2]!PropsSI("P","T",AJ65,"Q",0,$F$9)</f>
        <v>1640782.460980312</v>
      </c>
      <c r="AM65" s="64" cm="1">
        <f t="array" ref="AM65">[2]!PropsSI("H","P",AL65,"T",AK65,$F$9)</f>
        <v>276133.54470152629</v>
      </c>
      <c r="AN65" s="64" cm="1">
        <f t="array" ref="AN65">[2]!PropsSI("S","P",AL65,"T",AK65,$F$9)</f>
        <v>1250.4405928175236</v>
      </c>
      <c r="AO65" s="64" cm="1">
        <f t="array" ref="AO65">1/[2]!PropsSI("D","P",AL65,"T",AK65,$F$9)</f>
        <v>9.167003292232023E-4</v>
      </c>
      <c r="AP65" s="64">
        <f t="shared" si="14"/>
        <v>260.14999999999998</v>
      </c>
      <c r="AQ65" s="64">
        <f t="shared" si="15"/>
        <v>260.14999999999998</v>
      </c>
      <c r="AR65" s="64" cm="1">
        <f t="array" ref="AR65">[2]!PropsSI("P","T",AP65,"Q",0,$F$9)</f>
        <v>177916.45421566669</v>
      </c>
      <c r="AS65" s="64">
        <f t="shared" si="16"/>
        <v>276133.54470152629</v>
      </c>
      <c r="AT65" s="64" cm="1">
        <f t="array" ref="AT65">[2]!PropsSI("H","P",AR65,"H",AS65,$F$9)</f>
        <v>276133.54470152629</v>
      </c>
      <c r="AU65" s="64" cm="1">
        <f t="array" ref="AU65">1/[2]!PropsSI("D","P",AR65,"H",AS65,$F$9)</f>
        <v>5.051246833525657E-2</v>
      </c>
      <c r="AV65" s="64"/>
      <c r="AW65" s="64">
        <f t="shared" si="17"/>
        <v>258.14999999999998</v>
      </c>
      <c r="AX65" s="64">
        <f t="shared" si="18"/>
        <v>260.14999999999998</v>
      </c>
      <c r="AY65" s="64" cm="1">
        <f t="array" ref="AY65">[2]!PropsSI("P","T",AW65,"Q",1,$F$9)</f>
        <v>163940.08425461562</v>
      </c>
      <c r="AZ65" s="64" cm="1">
        <f t="array" ref="AZ65">[2]!PropsSI("H","P",AY65,"T",AX65,$F$9)</f>
        <v>391296.02083444159</v>
      </c>
      <c r="BA65" s="64" cm="1">
        <f t="array" ref="BA65">[2]!PropsSI("S","P",AY65,"T",AX65,$F$9)</f>
        <v>1743.5316928918351</v>
      </c>
      <c r="BB65" s="64" cm="1">
        <f t="array" ref="BB65">1/[2]!PropsSI("D","P",AY65,"T",AX65,$F$9)</f>
        <v>0.12185631636211669</v>
      </c>
      <c r="BC65" s="64">
        <f t="shared" si="19"/>
        <v>115.1624761329153</v>
      </c>
      <c r="BD65" s="64">
        <f t="shared" si="20"/>
        <v>53.181481773273148</v>
      </c>
      <c r="BE65" s="64">
        <f t="shared" si="21"/>
        <v>-168.34395790618845</v>
      </c>
      <c r="BF65" s="64">
        <f t="shared" si="22"/>
        <v>2.1654619670787603</v>
      </c>
      <c r="BG65" s="64">
        <f t="shared" si="23"/>
        <v>3.4438367129135545</v>
      </c>
      <c r="BH65" s="64">
        <f t="shared" si="24"/>
        <v>0.62879344974713869</v>
      </c>
      <c r="BI65" s="64">
        <f t="shared" si="25"/>
        <v>11.139154379672309</v>
      </c>
    </row>
    <row r="66" spans="1:61" x14ac:dyDescent="0.3">
      <c r="A66">
        <v>65</v>
      </c>
      <c r="B66">
        <v>1</v>
      </c>
      <c r="C66">
        <v>14</v>
      </c>
      <c r="D66">
        <v>22.22</v>
      </c>
      <c r="E66" s="71"/>
      <c r="H66" s="73">
        <f t="shared" si="1"/>
        <v>44.96</v>
      </c>
      <c r="I66">
        <f t="shared" si="2"/>
        <v>36.5</v>
      </c>
      <c r="J66" s="64">
        <v>65</v>
      </c>
      <c r="K66" s="75">
        <f t="shared" si="3"/>
        <v>44.96</v>
      </c>
      <c r="L66" s="64">
        <f t="shared" si="4"/>
        <v>256.14999999999998</v>
      </c>
      <c r="M66" s="64">
        <f t="shared" si="5"/>
        <v>266.14999999999998</v>
      </c>
      <c r="N66" s="64" cm="1">
        <f t="array" ref="N66">[2]!PropsSI("P","T",L66,"Q",0,$F$9)</f>
        <v>150836.68187834125</v>
      </c>
      <c r="O66" s="64" cm="1">
        <f t="array" ref="O66">[2]!PropsSI("H","P",N66,"T",M66,$F$9)</f>
        <v>396664.53307498101</v>
      </c>
      <c r="P66" s="64" cm="1">
        <f t="array" ref="P66">[2]!PropsSI("S","P",N66,"T",M66,$F$9)</f>
        <v>1770.3653899981227</v>
      </c>
      <c r="Q66" s="64" cm="1">
        <f t="array" ref="Q66">1/[2]!PropsSI("D","P",N66,"T",M66,$F$9)</f>
        <v>0.13688735498352944</v>
      </c>
      <c r="R66" s="64">
        <f t="shared" si="6"/>
        <v>333.10999999999996</v>
      </c>
      <c r="S66" s="64" cm="1">
        <f t="array" ref="S66">[2]!PropsSI("T","P",T66,"S",V66,$F$9)</f>
        <v>351.4759497132672</v>
      </c>
      <c r="T66" s="64" cm="1">
        <f t="array" ref="T66">[2]!PropsSI("P","T",R66,"Q",1,$F$9)</f>
        <v>1680193.0855603637</v>
      </c>
      <c r="U66" s="64" cm="1">
        <f t="array" ref="U66">[2]!PropsSI("H","P",T66,"S",V66,$F$9)</f>
        <v>449846.01484825416</v>
      </c>
      <c r="V66" s="64">
        <f t="shared" si="7"/>
        <v>1770.3653899981227</v>
      </c>
      <c r="W66" s="64" cm="1">
        <f t="array" ref="W66">1/[2]!PropsSI("D","P",T66,"S",V66,$F$9)</f>
        <v>1.3315377329389486E-2</v>
      </c>
      <c r="X66" s="64">
        <f t="shared" si="8"/>
        <v>333.10999999999996</v>
      </c>
      <c r="Y66" s="64" cm="1">
        <f t="array" ref="Y66">[2]!PropsSI("T","P",Z66,"H",AA66,$F$9)</f>
        <v>351.47594971326714</v>
      </c>
      <c r="Z66" s="64">
        <f t="shared" si="9"/>
        <v>1680193.0855603637</v>
      </c>
      <c r="AA66" s="64">
        <f t="shared" ref="AA66:AA129" si="26">O66+((U66-O66))/$F$26</f>
        <v>449846.01484825416</v>
      </c>
      <c r="AB66" s="64" cm="1">
        <f t="array" ref="AB66">[2]!PropsSI("S","P",Z66,"H",AA66,$F$9)</f>
        <v>1770.3653899981227</v>
      </c>
      <c r="AC66" s="64" cm="1">
        <f t="array" ref="AC66">1/[2]!PropsSI("D","P",Z66,"H",AA66,$F$9)</f>
        <v>1.3315377329389479E-2</v>
      </c>
      <c r="AD66" s="64">
        <f t="shared" si="10"/>
        <v>333.10999999999996</v>
      </c>
      <c r="AE66" s="64">
        <f t="shared" si="11"/>
        <v>328.10999999999996</v>
      </c>
      <c r="AF66" s="64" cm="1">
        <f t="array" ref="AF66">[2]!PropsSI("P","T",AD66,"Q",0,$F$9)</f>
        <v>1680193.0855603637</v>
      </c>
      <c r="AG66" s="64" cm="1">
        <f t="array" ref="AG66">[2]!PropsSI("H","P",AF66,"T",AE66,$F$9)</f>
        <v>279295.35035627912</v>
      </c>
      <c r="AH66" s="64" cm="1">
        <f t="array" ref="AH66">[2]!PropsSI("S","P",AF66,"T",AE66,$F$9)</f>
        <v>1259.9954978933074</v>
      </c>
      <c r="AI66" s="64" cm="1">
        <f t="array" ref="AI66">1/[2]!PropsSI("D","P",AF66,"T",AE66,$F$9)</f>
        <v>9.2517034675558009E-4</v>
      </c>
      <c r="AJ66" s="64">
        <f t="shared" si="12"/>
        <v>332.10999999999996</v>
      </c>
      <c r="AK66" s="64">
        <f t="shared" si="13"/>
        <v>326.10999999999996</v>
      </c>
      <c r="AL66" s="64" cm="1">
        <f t="array" ref="AL66">[2]!PropsSI("P","T",AJ66,"Q",0,$F$9)</f>
        <v>1640782.460980312</v>
      </c>
      <c r="AM66" s="64" cm="1">
        <f t="array" ref="AM66">[2]!PropsSI("H","P",AL66,"T",AK66,$F$9)</f>
        <v>276133.54470152629</v>
      </c>
      <c r="AN66" s="64" cm="1">
        <f t="array" ref="AN66">[2]!PropsSI("S","P",AL66,"T",AK66,$F$9)</f>
        <v>1250.4405928175236</v>
      </c>
      <c r="AO66" s="64" cm="1">
        <f t="array" ref="AO66">1/[2]!PropsSI("D","P",AL66,"T",AK66,$F$9)</f>
        <v>9.167003292232023E-4</v>
      </c>
      <c r="AP66" s="64">
        <f t="shared" si="14"/>
        <v>260.14999999999998</v>
      </c>
      <c r="AQ66" s="64">
        <f t="shared" si="15"/>
        <v>260.14999999999998</v>
      </c>
      <c r="AR66" s="64" cm="1">
        <f t="array" ref="AR66">[2]!PropsSI("P","T",AP66,"Q",0,$F$9)</f>
        <v>177916.45421566669</v>
      </c>
      <c r="AS66" s="64">
        <f t="shared" si="16"/>
        <v>276133.54470152629</v>
      </c>
      <c r="AT66" s="64" cm="1">
        <f t="array" ref="AT66">[2]!PropsSI("H","P",AR66,"H",AS66,$F$9)</f>
        <v>276133.54470152629</v>
      </c>
      <c r="AU66" s="64" cm="1">
        <f t="array" ref="AU66">1/[2]!PropsSI("D","P",AR66,"H",AS66,$F$9)</f>
        <v>5.051246833525657E-2</v>
      </c>
      <c r="AV66" s="64"/>
      <c r="AW66" s="64">
        <f t="shared" si="17"/>
        <v>258.14999999999998</v>
      </c>
      <c r="AX66" s="64">
        <f t="shared" si="18"/>
        <v>260.14999999999998</v>
      </c>
      <c r="AY66" s="64" cm="1">
        <f t="array" ref="AY66">[2]!PropsSI("P","T",AW66,"Q",1,$F$9)</f>
        <v>163940.08425461562</v>
      </c>
      <c r="AZ66" s="64" cm="1">
        <f t="array" ref="AZ66">[2]!PropsSI("H","P",AY66,"T",AX66,$F$9)</f>
        <v>391296.02083444159</v>
      </c>
      <c r="BA66" s="64" cm="1">
        <f t="array" ref="BA66">[2]!PropsSI("S","P",AY66,"T",AX66,$F$9)</f>
        <v>1743.5316928918351</v>
      </c>
      <c r="BB66" s="64" cm="1">
        <f t="array" ref="BB66">1/[2]!PropsSI("D","P",AY66,"T",AX66,$F$9)</f>
        <v>0.12185631636211669</v>
      </c>
      <c r="BC66" s="64">
        <f t="shared" si="19"/>
        <v>115.1624761329153</v>
      </c>
      <c r="BD66" s="64">
        <f t="shared" si="20"/>
        <v>53.181481773273148</v>
      </c>
      <c r="BE66" s="64">
        <f t="shared" si="21"/>
        <v>-168.34395790618845</v>
      </c>
      <c r="BF66" s="64">
        <f t="shared" si="22"/>
        <v>2.1654619670787603</v>
      </c>
      <c r="BG66" s="64">
        <f t="shared" si="23"/>
        <v>3.4438367129135545</v>
      </c>
      <c r="BH66" s="64">
        <f t="shared" si="24"/>
        <v>0.62879344974713869</v>
      </c>
      <c r="BI66" s="64">
        <f t="shared" si="25"/>
        <v>11.139154379672309</v>
      </c>
    </row>
    <row r="67" spans="1:61" x14ac:dyDescent="0.3">
      <c r="A67">
        <v>66</v>
      </c>
      <c r="B67">
        <v>1</v>
      </c>
      <c r="C67">
        <v>15.94</v>
      </c>
      <c r="D67">
        <v>25.29</v>
      </c>
      <c r="E67" s="71"/>
      <c r="H67" s="73">
        <f t="shared" ref="H67:H130" si="27">$E$2</f>
        <v>44.96</v>
      </c>
      <c r="I67">
        <f t="shared" ref="I67:I130" si="28">MAX(C:C)</f>
        <v>36.5</v>
      </c>
      <c r="J67" s="64">
        <v>66</v>
      </c>
      <c r="K67" s="75">
        <f t="shared" ref="K67:K130" si="29">$E$2</f>
        <v>44.96</v>
      </c>
      <c r="L67" s="64">
        <f t="shared" ref="L67:L130" si="30">AW67-$F$22</f>
        <v>256.14999999999998</v>
      </c>
      <c r="M67" s="64">
        <f t="shared" ref="M67:M130" si="31">L67+$F$23</f>
        <v>266.14999999999998</v>
      </c>
      <c r="N67" s="64" cm="1">
        <f t="array" ref="N67">[2]!PropsSI("P","T",L67,"Q",0,$F$9)</f>
        <v>150836.68187834125</v>
      </c>
      <c r="O67" s="64" cm="1">
        <f t="array" ref="O67">[2]!PropsSI("H","P",N67,"T",M67,$F$9)</f>
        <v>396664.53307498101</v>
      </c>
      <c r="P67" s="64" cm="1">
        <f t="array" ref="P67">[2]!PropsSI("S","P",N67,"T",M67,$F$9)</f>
        <v>1770.3653899981227</v>
      </c>
      <c r="Q67" s="64" cm="1">
        <f t="array" ref="Q67">1/[2]!PropsSI("D","P",N67,"T",M67,$F$9)</f>
        <v>0.13688735498352944</v>
      </c>
      <c r="R67" s="64">
        <f t="shared" ref="R67:R130" si="32">AD67+$F$21</f>
        <v>333.10999999999996</v>
      </c>
      <c r="S67" s="64" cm="1">
        <f t="array" ref="S67">[2]!PropsSI("T","P",T67,"S",V67,$F$9)</f>
        <v>351.4759497132672</v>
      </c>
      <c r="T67" s="64" cm="1">
        <f t="array" ref="T67">[2]!PropsSI("P","T",R67,"Q",1,$F$9)</f>
        <v>1680193.0855603637</v>
      </c>
      <c r="U67" s="64" cm="1">
        <f t="array" ref="U67">[2]!PropsSI("H","P",T67,"S",V67,$F$9)</f>
        <v>449846.01484825416</v>
      </c>
      <c r="V67" s="64">
        <f t="shared" ref="V67:V130" si="33">P67</f>
        <v>1770.3653899981227</v>
      </c>
      <c r="W67" s="64" cm="1">
        <f t="array" ref="W67">1/[2]!PropsSI("D","P",T67,"S",V67,$F$9)</f>
        <v>1.3315377329389486E-2</v>
      </c>
      <c r="X67" s="64">
        <f t="shared" ref="X67:X130" si="34">R67</f>
        <v>333.10999999999996</v>
      </c>
      <c r="Y67" s="64" cm="1">
        <f t="array" ref="Y67">[2]!PropsSI("T","P",Z67,"H",AA67,$F$9)</f>
        <v>351.47594971326714</v>
      </c>
      <c r="Z67" s="64">
        <f t="shared" ref="Z67:Z130" si="35">T67</f>
        <v>1680193.0855603637</v>
      </c>
      <c r="AA67" s="64">
        <f t="shared" si="26"/>
        <v>449846.01484825416</v>
      </c>
      <c r="AB67" s="64" cm="1">
        <f t="array" ref="AB67">[2]!PropsSI("S","P",Z67,"H",AA67,$F$9)</f>
        <v>1770.3653899981227</v>
      </c>
      <c r="AC67" s="64" cm="1">
        <f t="array" ref="AC67">1/[2]!PropsSI("D","P",Z67,"H",AA67,$F$9)</f>
        <v>1.3315377329389479E-2</v>
      </c>
      <c r="AD67" s="64">
        <f t="shared" ref="AD67:AD130" si="36">K67+273.15+15</f>
        <v>333.10999999999996</v>
      </c>
      <c r="AE67" s="64">
        <f t="shared" ref="AE67:AE130" si="37">AD67-$F$20</f>
        <v>328.10999999999996</v>
      </c>
      <c r="AF67" s="64" cm="1">
        <f t="array" ref="AF67">[2]!PropsSI("P","T",AD67,"Q",0,$F$9)</f>
        <v>1680193.0855603637</v>
      </c>
      <c r="AG67" s="64" cm="1">
        <f t="array" ref="AG67">[2]!PropsSI("H","P",AF67,"T",AE67,$F$9)</f>
        <v>279295.35035627912</v>
      </c>
      <c r="AH67" s="64" cm="1">
        <f t="array" ref="AH67">[2]!PropsSI("S","P",AF67,"T",AE67,$F$9)</f>
        <v>1259.9954978933074</v>
      </c>
      <c r="AI67" s="64" cm="1">
        <f t="array" ref="AI67">1/[2]!PropsSI("D","P",AF67,"T",AE67,$F$9)</f>
        <v>9.2517034675558009E-4</v>
      </c>
      <c r="AJ67" s="64">
        <f t="shared" ref="AJ67:AJ130" si="38">AD67-$F$24</f>
        <v>332.10999999999996</v>
      </c>
      <c r="AK67" s="64">
        <f t="shared" ref="AK67:AK130" si="39">AE67-$F$25</f>
        <v>326.10999999999996</v>
      </c>
      <c r="AL67" s="64" cm="1">
        <f t="array" ref="AL67">[2]!PropsSI("P","T",AJ67,"Q",0,$F$9)</f>
        <v>1640782.460980312</v>
      </c>
      <c r="AM67" s="64" cm="1">
        <f t="array" ref="AM67">[2]!PropsSI("H","P",AL67,"T",AK67,$F$9)</f>
        <v>276133.54470152629</v>
      </c>
      <c r="AN67" s="64" cm="1">
        <f t="array" ref="AN67">[2]!PropsSI("S","P",AL67,"T",AK67,$F$9)</f>
        <v>1250.4405928175236</v>
      </c>
      <c r="AO67" s="64" cm="1">
        <f t="array" ref="AO67">1/[2]!PropsSI("D","P",AL67,"T",AK67,$F$9)</f>
        <v>9.167003292232023E-4</v>
      </c>
      <c r="AP67" s="64">
        <f t="shared" ref="AP67:AP130" si="40">AW67+$F$18</f>
        <v>260.14999999999998</v>
      </c>
      <c r="AQ67" s="64">
        <f t="shared" ref="AQ67:AQ130" si="41">AP67</f>
        <v>260.14999999999998</v>
      </c>
      <c r="AR67" s="64" cm="1">
        <f t="array" ref="AR67">[2]!PropsSI("P","T",AP67,"Q",0,$F$9)</f>
        <v>177916.45421566669</v>
      </c>
      <c r="AS67" s="64">
        <f t="shared" ref="AS67:AS130" si="42">AM67</f>
        <v>276133.54470152629</v>
      </c>
      <c r="AT67" s="64" cm="1">
        <f t="array" ref="AT67">[2]!PropsSI("H","P",AR67,"H",AS67,$F$9)</f>
        <v>276133.54470152629</v>
      </c>
      <c r="AU67" s="64" cm="1">
        <f t="array" ref="AU67">1/[2]!PropsSI("D","P",AR67,"H",AS67,$F$9)</f>
        <v>5.051246833525657E-2</v>
      </c>
      <c r="AV67" s="64"/>
      <c r="AW67" s="64">
        <f t="shared" ref="AW67:AW130" si="43">$F$16+273.15</f>
        <v>258.14999999999998</v>
      </c>
      <c r="AX67" s="64">
        <f t="shared" ref="AX67:AX130" si="44">AW67+$F$17</f>
        <v>260.14999999999998</v>
      </c>
      <c r="AY67" s="64" cm="1">
        <f t="array" ref="AY67">[2]!PropsSI("P","T",AW67,"Q",1,$F$9)</f>
        <v>163940.08425461562</v>
      </c>
      <c r="AZ67" s="64" cm="1">
        <f t="array" ref="AZ67">[2]!PropsSI("H","P",AY67,"T",AX67,$F$9)</f>
        <v>391296.02083444159</v>
      </c>
      <c r="BA67" s="64" cm="1">
        <f t="array" ref="BA67">[2]!PropsSI("S","P",AY67,"T",AX67,$F$9)</f>
        <v>1743.5316928918351</v>
      </c>
      <c r="BB67" s="64" cm="1">
        <f t="array" ref="BB67">1/[2]!PropsSI("D","P",AY67,"T",AX67,$F$9)</f>
        <v>0.12185631636211669</v>
      </c>
      <c r="BC67" s="64">
        <f t="shared" ref="BC67:BC130" si="45">(AZ67-AS67)/1000</f>
        <v>115.1624761329153</v>
      </c>
      <c r="BD67" s="64">
        <f t="shared" ref="BD67:BD130" si="46">(AA67-O67)/1000</f>
        <v>53.181481773273148</v>
      </c>
      <c r="BE67" s="64">
        <f t="shared" ref="BE67:BE130" si="47">-(BC67+BD67)</f>
        <v>-168.34395790618845</v>
      </c>
      <c r="BF67" s="64">
        <f t="shared" ref="BF67:BF130" si="48">BC67/BD67</f>
        <v>2.1654619670787603</v>
      </c>
      <c r="BG67" s="64">
        <f t="shared" ref="BG67:BG130" si="49">AW67/(AD67-AW67)</f>
        <v>3.4438367129135545</v>
      </c>
      <c r="BH67" s="64">
        <f t="shared" ref="BH67:BH130" si="50">BF67/BG67</f>
        <v>0.62879344974713869</v>
      </c>
      <c r="BI67" s="64">
        <f t="shared" ref="BI67:BI130" si="51">T67/N67</f>
        <v>11.139154379672309</v>
      </c>
    </row>
    <row r="68" spans="1:61" x14ac:dyDescent="0.3">
      <c r="A68">
        <v>67</v>
      </c>
      <c r="B68">
        <v>1</v>
      </c>
      <c r="C68">
        <v>13.53</v>
      </c>
      <c r="D68">
        <v>21.06</v>
      </c>
      <c r="E68" s="71"/>
      <c r="H68" s="73">
        <f t="shared" si="27"/>
        <v>44.96</v>
      </c>
      <c r="I68">
        <f t="shared" si="28"/>
        <v>36.5</v>
      </c>
      <c r="J68" s="64">
        <v>67</v>
      </c>
      <c r="K68" s="75">
        <f t="shared" si="29"/>
        <v>44.96</v>
      </c>
      <c r="L68" s="64">
        <f t="shared" si="30"/>
        <v>256.14999999999998</v>
      </c>
      <c r="M68" s="64">
        <f t="shared" si="31"/>
        <v>266.14999999999998</v>
      </c>
      <c r="N68" s="64" cm="1">
        <f t="array" ref="N68">[2]!PropsSI("P","T",L68,"Q",0,$F$9)</f>
        <v>150836.68187834125</v>
      </c>
      <c r="O68" s="64" cm="1">
        <f t="array" ref="O68">[2]!PropsSI("H","P",N68,"T",M68,$F$9)</f>
        <v>396664.53307498101</v>
      </c>
      <c r="P68" s="64" cm="1">
        <f t="array" ref="P68">[2]!PropsSI("S","P",N68,"T",M68,$F$9)</f>
        <v>1770.3653899981227</v>
      </c>
      <c r="Q68" s="64" cm="1">
        <f t="array" ref="Q68">1/[2]!PropsSI("D","P",N68,"T",M68,$F$9)</f>
        <v>0.13688735498352944</v>
      </c>
      <c r="R68" s="64">
        <f t="shared" si="32"/>
        <v>333.10999999999996</v>
      </c>
      <c r="S68" s="64" cm="1">
        <f t="array" ref="S68">[2]!PropsSI("T","P",T68,"S",V68,$F$9)</f>
        <v>351.4759497132672</v>
      </c>
      <c r="T68" s="64" cm="1">
        <f t="array" ref="T68">[2]!PropsSI("P","T",R68,"Q",1,$F$9)</f>
        <v>1680193.0855603637</v>
      </c>
      <c r="U68" s="64" cm="1">
        <f t="array" ref="U68">[2]!PropsSI("H","P",T68,"S",V68,$F$9)</f>
        <v>449846.01484825416</v>
      </c>
      <c r="V68" s="64">
        <f t="shared" si="33"/>
        <v>1770.3653899981227</v>
      </c>
      <c r="W68" s="64" cm="1">
        <f t="array" ref="W68">1/[2]!PropsSI("D","P",T68,"S",V68,$F$9)</f>
        <v>1.3315377329389486E-2</v>
      </c>
      <c r="X68" s="64">
        <f t="shared" si="34"/>
        <v>333.10999999999996</v>
      </c>
      <c r="Y68" s="64" cm="1">
        <f t="array" ref="Y68">[2]!PropsSI("T","P",Z68,"H",AA68,$F$9)</f>
        <v>351.47594971326714</v>
      </c>
      <c r="Z68" s="64">
        <f t="shared" si="35"/>
        <v>1680193.0855603637</v>
      </c>
      <c r="AA68" s="64">
        <f t="shared" si="26"/>
        <v>449846.01484825416</v>
      </c>
      <c r="AB68" s="64" cm="1">
        <f t="array" ref="AB68">[2]!PropsSI("S","P",Z68,"H",AA68,$F$9)</f>
        <v>1770.3653899981227</v>
      </c>
      <c r="AC68" s="64" cm="1">
        <f t="array" ref="AC68">1/[2]!PropsSI("D","P",Z68,"H",AA68,$F$9)</f>
        <v>1.3315377329389479E-2</v>
      </c>
      <c r="AD68" s="64">
        <f t="shared" si="36"/>
        <v>333.10999999999996</v>
      </c>
      <c r="AE68" s="64">
        <f t="shared" si="37"/>
        <v>328.10999999999996</v>
      </c>
      <c r="AF68" s="64" cm="1">
        <f t="array" ref="AF68">[2]!PropsSI("P","T",AD68,"Q",0,$F$9)</f>
        <v>1680193.0855603637</v>
      </c>
      <c r="AG68" s="64" cm="1">
        <f t="array" ref="AG68">[2]!PropsSI("H","P",AF68,"T",AE68,$F$9)</f>
        <v>279295.35035627912</v>
      </c>
      <c r="AH68" s="64" cm="1">
        <f t="array" ref="AH68">[2]!PropsSI("S","P",AF68,"T",AE68,$F$9)</f>
        <v>1259.9954978933074</v>
      </c>
      <c r="AI68" s="64" cm="1">
        <f t="array" ref="AI68">1/[2]!PropsSI("D","P",AF68,"T",AE68,$F$9)</f>
        <v>9.2517034675558009E-4</v>
      </c>
      <c r="AJ68" s="64">
        <f t="shared" si="38"/>
        <v>332.10999999999996</v>
      </c>
      <c r="AK68" s="64">
        <f t="shared" si="39"/>
        <v>326.10999999999996</v>
      </c>
      <c r="AL68" s="64" cm="1">
        <f t="array" ref="AL68">[2]!PropsSI("P","T",AJ68,"Q",0,$F$9)</f>
        <v>1640782.460980312</v>
      </c>
      <c r="AM68" s="64" cm="1">
        <f t="array" ref="AM68">[2]!PropsSI("H","P",AL68,"T",AK68,$F$9)</f>
        <v>276133.54470152629</v>
      </c>
      <c r="AN68" s="64" cm="1">
        <f t="array" ref="AN68">[2]!PropsSI("S","P",AL68,"T",AK68,$F$9)</f>
        <v>1250.4405928175236</v>
      </c>
      <c r="AO68" s="64" cm="1">
        <f t="array" ref="AO68">1/[2]!PropsSI("D","P",AL68,"T",AK68,$F$9)</f>
        <v>9.167003292232023E-4</v>
      </c>
      <c r="AP68" s="64">
        <f t="shared" si="40"/>
        <v>260.14999999999998</v>
      </c>
      <c r="AQ68" s="64">
        <f t="shared" si="41"/>
        <v>260.14999999999998</v>
      </c>
      <c r="AR68" s="64" cm="1">
        <f t="array" ref="AR68">[2]!PropsSI("P","T",AP68,"Q",0,$F$9)</f>
        <v>177916.45421566669</v>
      </c>
      <c r="AS68" s="64">
        <f t="shared" si="42"/>
        <v>276133.54470152629</v>
      </c>
      <c r="AT68" s="64" cm="1">
        <f t="array" ref="AT68">[2]!PropsSI("H","P",AR68,"H",AS68,$F$9)</f>
        <v>276133.54470152629</v>
      </c>
      <c r="AU68" s="64" cm="1">
        <f t="array" ref="AU68">1/[2]!PropsSI("D","P",AR68,"H",AS68,$F$9)</f>
        <v>5.051246833525657E-2</v>
      </c>
      <c r="AV68" s="64"/>
      <c r="AW68" s="64">
        <f t="shared" si="43"/>
        <v>258.14999999999998</v>
      </c>
      <c r="AX68" s="64">
        <f t="shared" si="44"/>
        <v>260.14999999999998</v>
      </c>
      <c r="AY68" s="64" cm="1">
        <f t="array" ref="AY68">[2]!PropsSI("P","T",AW68,"Q",1,$F$9)</f>
        <v>163940.08425461562</v>
      </c>
      <c r="AZ68" s="64" cm="1">
        <f t="array" ref="AZ68">[2]!PropsSI("H","P",AY68,"T",AX68,$F$9)</f>
        <v>391296.02083444159</v>
      </c>
      <c r="BA68" s="64" cm="1">
        <f t="array" ref="BA68">[2]!PropsSI("S","P",AY68,"T",AX68,$F$9)</f>
        <v>1743.5316928918351</v>
      </c>
      <c r="BB68" s="64" cm="1">
        <f t="array" ref="BB68">1/[2]!PropsSI("D","P",AY68,"T",AX68,$F$9)</f>
        <v>0.12185631636211669</v>
      </c>
      <c r="BC68" s="64">
        <f t="shared" si="45"/>
        <v>115.1624761329153</v>
      </c>
      <c r="BD68" s="64">
        <f t="shared" si="46"/>
        <v>53.181481773273148</v>
      </c>
      <c r="BE68" s="64">
        <f t="shared" si="47"/>
        <v>-168.34395790618845</v>
      </c>
      <c r="BF68" s="64">
        <f t="shared" si="48"/>
        <v>2.1654619670787603</v>
      </c>
      <c r="BG68" s="64">
        <f t="shared" si="49"/>
        <v>3.4438367129135545</v>
      </c>
      <c r="BH68" s="64">
        <f t="shared" si="50"/>
        <v>0.62879344974713869</v>
      </c>
      <c r="BI68" s="64">
        <f t="shared" si="51"/>
        <v>11.139154379672309</v>
      </c>
    </row>
    <row r="69" spans="1:61" x14ac:dyDescent="0.3">
      <c r="A69">
        <v>68</v>
      </c>
      <c r="B69">
        <v>1</v>
      </c>
      <c r="C69">
        <v>10.14</v>
      </c>
      <c r="D69">
        <v>17.059999999999999</v>
      </c>
      <c r="E69" s="71"/>
      <c r="H69" s="73">
        <f t="shared" si="27"/>
        <v>44.96</v>
      </c>
      <c r="I69">
        <f t="shared" si="28"/>
        <v>36.5</v>
      </c>
      <c r="J69" s="64">
        <v>68</v>
      </c>
      <c r="K69" s="75">
        <f t="shared" si="29"/>
        <v>44.96</v>
      </c>
      <c r="L69" s="64">
        <f t="shared" si="30"/>
        <v>256.14999999999998</v>
      </c>
      <c r="M69" s="64">
        <f t="shared" si="31"/>
        <v>266.14999999999998</v>
      </c>
      <c r="N69" s="64" cm="1">
        <f t="array" ref="N69">[2]!PropsSI("P","T",L69,"Q",0,$F$9)</f>
        <v>150836.68187834125</v>
      </c>
      <c r="O69" s="64" cm="1">
        <f t="array" ref="O69">[2]!PropsSI("H","P",N69,"T",M69,$F$9)</f>
        <v>396664.53307498101</v>
      </c>
      <c r="P69" s="64" cm="1">
        <f t="array" ref="P69">[2]!PropsSI("S","P",N69,"T",M69,$F$9)</f>
        <v>1770.3653899981227</v>
      </c>
      <c r="Q69" s="64" cm="1">
        <f t="array" ref="Q69">1/[2]!PropsSI("D","P",N69,"T",M69,$F$9)</f>
        <v>0.13688735498352944</v>
      </c>
      <c r="R69" s="64">
        <f t="shared" si="32"/>
        <v>333.10999999999996</v>
      </c>
      <c r="S69" s="64" cm="1">
        <f t="array" ref="S69">[2]!PropsSI("T","P",T69,"S",V69,$F$9)</f>
        <v>351.4759497132672</v>
      </c>
      <c r="T69" s="64" cm="1">
        <f t="array" ref="T69">[2]!PropsSI("P","T",R69,"Q",1,$F$9)</f>
        <v>1680193.0855603637</v>
      </c>
      <c r="U69" s="64" cm="1">
        <f t="array" ref="U69">[2]!PropsSI("H","P",T69,"S",V69,$F$9)</f>
        <v>449846.01484825416</v>
      </c>
      <c r="V69" s="64">
        <f t="shared" si="33"/>
        <v>1770.3653899981227</v>
      </c>
      <c r="W69" s="64" cm="1">
        <f t="array" ref="W69">1/[2]!PropsSI("D","P",T69,"S",V69,$F$9)</f>
        <v>1.3315377329389486E-2</v>
      </c>
      <c r="X69" s="64">
        <f t="shared" si="34"/>
        <v>333.10999999999996</v>
      </c>
      <c r="Y69" s="64" cm="1">
        <f t="array" ref="Y69">[2]!PropsSI("T","P",Z69,"H",AA69,$F$9)</f>
        <v>351.47594971326714</v>
      </c>
      <c r="Z69" s="64">
        <f t="shared" si="35"/>
        <v>1680193.0855603637</v>
      </c>
      <c r="AA69" s="64">
        <f t="shared" si="26"/>
        <v>449846.01484825416</v>
      </c>
      <c r="AB69" s="64" cm="1">
        <f t="array" ref="AB69">[2]!PropsSI("S","P",Z69,"H",AA69,$F$9)</f>
        <v>1770.3653899981227</v>
      </c>
      <c r="AC69" s="64" cm="1">
        <f t="array" ref="AC69">1/[2]!PropsSI("D","P",Z69,"H",AA69,$F$9)</f>
        <v>1.3315377329389479E-2</v>
      </c>
      <c r="AD69" s="64">
        <f t="shared" si="36"/>
        <v>333.10999999999996</v>
      </c>
      <c r="AE69" s="64">
        <f t="shared" si="37"/>
        <v>328.10999999999996</v>
      </c>
      <c r="AF69" s="64" cm="1">
        <f t="array" ref="AF69">[2]!PropsSI("P","T",AD69,"Q",0,$F$9)</f>
        <v>1680193.0855603637</v>
      </c>
      <c r="AG69" s="64" cm="1">
        <f t="array" ref="AG69">[2]!PropsSI("H","P",AF69,"T",AE69,$F$9)</f>
        <v>279295.35035627912</v>
      </c>
      <c r="AH69" s="64" cm="1">
        <f t="array" ref="AH69">[2]!PropsSI("S","P",AF69,"T",AE69,$F$9)</f>
        <v>1259.9954978933074</v>
      </c>
      <c r="AI69" s="64" cm="1">
        <f t="array" ref="AI69">1/[2]!PropsSI("D","P",AF69,"T",AE69,$F$9)</f>
        <v>9.2517034675558009E-4</v>
      </c>
      <c r="AJ69" s="64">
        <f t="shared" si="38"/>
        <v>332.10999999999996</v>
      </c>
      <c r="AK69" s="64">
        <f t="shared" si="39"/>
        <v>326.10999999999996</v>
      </c>
      <c r="AL69" s="64" cm="1">
        <f t="array" ref="AL69">[2]!PropsSI("P","T",AJ69,"Q",0,$F$9)</f>
        <v>1640782.460980312</v>
      </c>
      <c r="AM69" s="64" cm="1">
        <f t="array" ref="AM69">[2]!PropsSI("H","P",AL69,"T",AK69,$F$9)</f>
        <v>276133.54470152629</v>
      </c>
      <c r="AN69" s="64" cm="1">
        <f t="array" ref="AN69">[2]!PropsSI("S","P",AL69,"T",AK69,$F$9)</f>
        <v>1250.4405928175236</v>
      </c>
      <c r="AO69" s="64" cm="1">
        <f t="array" ref="AO69">1/[2]!PropsSI("D","P",AL69,"T",AK69,$F$9)</f>
        <v>9.167003292232023E-4</v>
      </c>
      <c r="AP69" s="64">
        <f t="shared" si="40"/>
        <v>260.14999999999998</v>
      </c>
      <c r="AQ69" s="64">
        <f t="shared" si="41"/>
        <v>260.14999999999998</v>
      </c>
      <c r="AR69" s="64" cm="1">
        <f t="array" ref="AR69">[2]!PropsSI("P","T",AP69,"Q",0,$F$9)</f>
        <v>177916.45421566669</v>
      </c>
      <c r="AS69" s="64">
        <f t="shared" si="42"/>
        <v>276133.54470152629</v>
      </c>
      <c r="AT69" s="64" cm="1">
        <f t="array" ref="AT69">[2]!PropsSI("H","P",AR69,"H",AS69,$F$9)</f>
        <v>276133.54470152629</v>
      </c>
      <c r="AU69" s="64" cm="1">
        <f t="array" ref="AU69">1/[2]!PropsSI("D","P",AR69,"H",AS69,$F$9)</f>
        <v>5.051246833525657E-2</v>
      </c>
      <c r="AV69" s="64"/>
      <c r="AW69" s="64">
        <f t="shared" si="43"/>
        <v>258.14999999999998</v>
      </c>
      <c r="AX69" s="64">
        <f t="shared" si="44"/>
        <v>260.14999999999998</v>
      </c>
      <c r="AY69" s="64" cm="1">
        <f t="array" ref="AY69">[2]!PropsSI("P","T",AW69,"Q",1,$F$9)</f>
        <v>163940.08425461562</v>
      </c>
      <c r="AZ69" s="64" cm="1">
        <f t="array" ref="AZ69">[2]!PropsSI("H","P",AY69,"T",AX69,$F$9)</f>
        <v>391296.02083444159</v>
      </c>
      <c r="BA69" s="64" cm="1">
        <f t="array" ref="BA69">[2]!PropsSI("S","P",AY69,"T",AX69,$F$9)</f>
        <v>1743.5316928918351</v>
      </c>
      <c r="BB69" s="64" cm="1">
        <f t="array" ref="BB69">1/[2]!PropsSI("D","P",AY69,"T",AX69,$F$9)</f>
        <v>0.12185631636211669</v>
      </c>
      <c r="BC69" s="64">
        <f t="shared" si="45"/>
        <v>115.1624761329153</v>
      </c>
      <c r="BD69" s="64">
        <f t="shared" si="46"/>
        <v>53.181481773273148</v>
      </c>
      <c r="BE69" s="64">
        <f t="shared" si="47"/>
        <v>-168.34395790618845</v>
      </c>
      <c r="BF69" s="64">
        <f t="shared" si="48"/>
        <v>2.1654619670787603</v>
      </c>
      <c r="BG69" s="64">
        <f t="shared" si="49"/>
        <v>3.4438367129135545</v>
      </c>
      <c r="BH69" s="64">
        <f t="shared" si="50"/>
        <v>0.62879344974713869</v>
      </c>
      <c r="BI69" s="64">
        <f t="shared" si="51"/>
        <v>11.139154379672309</v>
      </c>
    </row>
    <row r="70" spans="1:61" x14ac:dyDescent="0.3">
      <c r="A70">
        <v>69</v>
      </c>
      <c r="B70">
        <v>1</v>
      </c>
      <c r="C70">
        <v>11.76</v>
      </c>
      <c r="D70">
        <v>18.88</v>
      </c>
      <c r="E70" s="71"/>
      <c r="H70" s="73">
        <f t="shared" si="27"/>
        <v>44.96</v>
      </c>
      <c r="I70">
        <f t="shared" si="28"/>
        <v>36.5</v>
      </c>
      <c r="J70" s="64">
        <v>69</v>
      </c>
      <c r="K70" s="75">
        <f t="shared" si="29"/>
        <v>44.96</v>
      </c>
      <c r="L70" s="64">
        <f t="shared" si="30"/>
        <v>256.14999999999998</v>
      </c>
      <c r="M70" s="64">
        <f t="shared" si="31"/>
        <v>266.14999999999998</v>
      </c>
      <c r="N70" s="64" cm="1">
        <f t="array" ref="N70">[2]!PropsSI("P","T",L70,"Q",0,$F$9)</f>
        <v>150836.68187834125</v>
      </c>
      <c r="O70" s="64" cm="1">
        <f t="array" ref="O70">[2]!PropsSI("H","P",N70,"T",M70,$F$9)</f>
        <v>396664.53307498101</v>
      </c>
      <c r="P70" s="64" cm="1">
        <f t="array" ref="P70">[2]!PropsSI("S","P",N70,"T",M70,$F$9)</f>
        <v>1770.3653899981227</v>
      </c>
      <c r="Q70" s="64" cm="1">
        <f t="array" ref="Q70">1/[2]!PropsSI("D","P",N70,"T",M70,$F$9)</f>
        <v>0.13688735498352944</v>
      </c>
      <c r="R70" s="64">
        <f t="shared" si="32"/>
        <v>333.10999999999996</v>
      </c>
      <c r="S70" s="64" cm="1">
        <f t="array" ref="S70">[2]!PropsSI("T","P",T70,"S",V70,$F$9)</f>
        <v>351.4759497132672</v>
      </c>
      <c r="T70" s="64" cm="1">
        <f t="array" ref="T70">[2]!PropsSI("P","T",R70,"Q",1,$F$9)</f>
        <v>1680193.0855603637</v>
      </c>
      <c r="U70" s="64" cm="1">
        <f t="array" ref="U70">[2]!PropsSI("H","P",T70,"S",V70,$F$9)</f>
        <v>449846.01484825416</v>
      </c>
      <c r="V70" s="64">
        <f t="shared" si="33"/>
        <v>1770.3653899981227</v>
      </c>
      <c r="W70" s="64" cm="1">
        <f t="array" ref="W70">1/[2]!PropsSI("D","P",T70,"S",V70,$F$9)</f>
        <v>1.3315377329389486E-2</v>
      </c>
      <c r="X70" s="64">
        <f t="shared" si="34"/>
        <v>333.10999999999996</v>
      </c>
      <c r="Y70" s="64" cm="1">
        <f t="array" ref="Y70">[2]!PropsSI("T","P",Z70,"H",AA70,$F$9)</f>
        <v>351.47594971326714</v>
      </c>
      <c r="Z70" s="64">
        <f t="shared" si="35"/>
        <v>1680193.0855603637</v>
      </c>
      <c r="AA70" s="64">
        <f t="shared" si="26"/>
        <v>449846.01484825416</v>
      </c>
      <c r="AB70" s="64" cm="1">
        <f t="array" ref="AB70">[2]!PropsSI("S","P",Z70,"H",AA70,$F$9)</f>
        <v>1770.3653899981227</v>
      </c>
      <c r="AC70" s="64" cm="1">
        <f t="array" ref="AC70">1/[2]!PropsSI("D","P",Z70,"H",AA70,$F$9)</f>
        <v>1.3315377329389479E-2</v>
      </c>
      <c r="AD70" s="64">
        <f t="shared" si="36"/>
        <v>333.10999999999996</v>
      </c>
      <c r="AE70" s="64">
        <f t="shared" si="37"/>
        <v>328.10999999999996</v>
      </c>
      <c r="AF70" s="64" cm="1">
        <f t="array" ref="AF70">[2]!PropsSI("P","T",AD70,"Q",0,$F$9)</f>
        <v>1680193.0855603637</v>
      </c>
      <c r="AG70" s="64" cm="1">
        <f t="array" ref="AG70">[2]!PropsSI("H","P",AF70,"T",AE70,$F$9)</f>
        <v>279295.35035627912</v>
      </c>
      <c r="AH70" s="64" cm="1">
        <f t="array" ref="AH70">[2]!PropsSI("S","P",AF70,"T",AE70,$F$9)</f>
        <v>1259.9954978933074</v>
      </c>
      <c r="AI70" s="64" cm="1">
        <f t="array" ref="AI70">1/[2]!PropsSI("D","P",AF70,"T",AE70,$F$9)</f>
        <v>9.2517034675558009E-4</v>
      </c>
      <c r="AJ70" s="64">
        <f t="shared" si="38"/>
        <v>332.10999999999996</v>
      </c>
      <c r="AK70" s="64">
        <f t="shared" si="39"/>
        <v>326.10999999999996</v>
      </c>
      <c r="AL70" s="64" cm="1">
        <f t="array" ref="AL70">[2]!PropsSI("P","T",AJ70,"Q",0,$F$9)</f>
        <v>1640782.460980312</v>
      </c>
      <c r="AM70" s="64" cm="1">
        <f t="array" ref="AM70">[2]!PropsSI("H","P",AL70,"T",AK70,$F$9)</f>
        <v>276133.54470152629</v>
      </c>
      <c r="AN70" s="64" cm="1">
        <f t="array" ref="AN70">[2]!PropsSI("S","P",AL70,"T",AK70,$F$9)</f>
        <v>1250.4405928175236</v>
      </c>
      <c r="AO70" s="64" cm="1">
        <f t="array" ref="AO70">1/[2]!PropsSI("D","P",AL70,"T",AK70,$F$9)</f>
        <v>9.167003292232023E-4</v>
      </c>
      <c r="AP70" s="64">
        <f t="shared" si="40"/>
        <v>260.14999999999998</v>
      </c>
      <c r="AQ70" s="64">
        <f t="shared" si="41"/>
        <v>260.14999999999998</v>
      </c>
      <c r="AR70" s="64" cm="1">
        <f t="array" ref="AR70">[2]!PropsSI("P","T",AP70,"Q",0,$F$9)</f>
        <v>177916.45421566669</v>
      </c>
      <c r="AS70" s="64">
        <f t="shared" si="42"/>
        <v>276133.54470152629</v>
      </c>
      <c r="AT70" s="64" cm="1">
        <f t="array" ref="AT70">[2]!PropsSI("H","P",AR70,"H",AS70,$F$9)</f>
        <v>276133.54470152629</v>
      </c>
      <c r="AU70" s="64" cm="1">
        <f t="array" ref="AU70">1/[2]!PropsSI("D","P",AR70,"H",AS70,$F$9)</f>
        <v>5.051246833525657E-2</v>
      </c>
      <c r="AV70" s="64"/>
      <c r="AW70" s="64">
        <f t="shared" si="43"/>
        <v>258.14999999999998</v>
      </c>
      <c r="AX70" s="64">
        <f t="shared" si="44"/>
        <v>260.14999999999998</v>
      </c>
      <c r="AY70" s="64" cm="1">
        <f t="array" ref="AY70">[2]!PropsSI("P","T",AW70,"Q",1,$F$9)</f>
        <v>163940.08425461562</v>
      </c>
      <c r="AZ70" s="64" cm="1">
        <f t="array" ref="AZ70">[2]!PropsSI("H","P",AY70,"T",AX70,$F$9)</f>
        <v>391296.02083444159</v>
      </c>
      <c r="BA70" s="64" cm="1">
        <f t="array" ref="BA70">[2]!PropsSI("S","P",AY70,"T",AX70,$F$9)</f>
        <v>1743.5316928918351</v>
      </c>
      <c r="BB70" s="64" cm="1">
        <f t="array" ref="BB70">1/[2]!PropsSI("D","P",AY70,"T",AX70,$F$9)</f>
        <v>0.12185631636211669</v>
      </c>
      <c r="BC70" s="64">
        <f t="shared" si="45"/>
        <v>115.1624761329153</v>
      </c>
      <c r="BD70" s="64">
        <f t="shared" si="46"/>
        <v>53.181481773273148</v>
      </c>
      <c r="BE70" s="64">
        <f t="shared" si="47"/>
        <v>-168.34395790618845</v>
      </c>
      <c r="BF70" s="64">
        <f t="shared" si="48"/>
        <v>2.1654619670787603</v>
      </c>
      <c r="BG70" s="64">
        <f t="shared" si="49"/>
        <v>3.4438367129135545</v>
      </c>
      <c r="BH70" s="64">
        <f t="shared" si="50"/>
        <v>0.62879344974713869</v>
      </c>
      <c r="BI70" s="64">
        <f t="shared" si="51"/>
        <v>11.139154379672309</v>
      </c>
    </row>
    <row r="71" spans="1:61" x14ac:dyDescent="0.3">
      <c r="A71">
        <v>70</v>
      </c>
      <c r="B71">
        <v>1</v>
      </c>
      <c r="C71">
        <v>11.79</v>
      </c>
      <c r="D71">
        <v>17.239999999999998</v>
      </c>
      <c r="E71" s="71"/>
      <c r="H71" s="73">
        <f t="shared" si="27"/>
        <v>44.96</v>
      </c>
      <c r="I71">
        <f t="shared" si="28"/>
        <v>36.5</v>
      </c>
      <c r="J71" s="64">
        <v>70</v>
      </c>
      <c r="K71" s="75">
        <f t="shared" si="29"/>
        <v>44.96</v>
      </c>
      <c r="L71" s="64">
        <f t="shared" si="30"/>
        <v>256.14999999999998</v>
      </c>
      <c r="M71" s="64">
        <f t="shared" si="31"/>
        <v>266.14999999999998</v>
      </c>
      <c r="N71" s="64" cm="1">
        <f t="array" ref="N71">[2]!PropsSI("P","T",L71,"Q",0,$F$9)</f>
        <v>150836.68187834125</v>
      </c>
      <c r="O71" s="64" cm="1">
        <f t="array" ref="O71">[2]!PropsSI("H","P",N71,"T",M71,$F$9)</f>
        <v>396664.53307498101</v>
      </c>
      <c r="P71" s="64" cm="1">
        <f t="array" ref="P71">[2]!PropsSI("S","P",N71,"T",M71,$F$9)</f>
        <v>1770.3653899981227</v>
      </c>
      <c r="Q71" s="64" cm="1">
        <f t="array" ref="Q71">1/[2]!PropsSI("D","P",N71,"T",M71,$F$9)</f>
        <v>0.13688735498352944</v>
      </c>
      <c r="R71" s="64">
        <f t="shared" si="32"/>
        <v>333.10999999999996</v>
      </c>
      <c r="S71" s="64" cm="1">
        <f t="array" ref="S71">[2]!PropsSI("T","P",T71,"S",V71,$F$9)</f>
        <v>351.4759497132672</v>
      </c>
      <c r="T71" s="64" cm="1">
        <f t="array" ref="T71">[2]!PropsSI("P","T",R71,"Q",1,$F$9)</f>
        <v>1680193.0855603637</v>
      </c>
      <c r="U71" s="64" cm="1">
        <f t="array" ref="U71">[2]!PropsSI("H","P",T71,"S",V71,$F$9)</f>
        <v>449846.01484825416</v>
      </c>
      <c r="V71" s="64">
        <f t="shared" si="33"/>
        <v>1770.3653899981227</v>
      </c>
      <c r="W71" s="64" cm="1">
        <f t="array" ref="W71">1/[2]!PropsSI("D","P",T71,"S",V71,$F$9)</f>
        <v>1.3315377329389486E-2</v>
      </c>
      <c r="X71" s="64">
        <f t="shared" si="34"/>
        <v>333.10999999999996</v>
      </c>
      <c r="Y71" s="64" cm="1">
        <f t="array" ref="Y71">[2]!PropsSI("T","P",Z71,"H",AA71,$F$9)</f>
        <v>351.47594971326714</v>
      </c>
      <c r="Z71" s="64">
        <f t="shared" si="35"/>
        <v>1680193.0855603637</v>
      </c>
      <c r="AA71" s="64">
        <f t="shared" si="26"/>
        <v>449846.01484825416</v>
      </c>
      <c r="AB71" s="64" cm="1">
        <f t="array" ref="AB71">[2]!PropsSI("S","P",Z71,"H",AA71,$F$9)</f>
        <v>1770.3653899981227</v>
      </c>
      <c r="AC71" s="64" cm="1">
        <f t="array" ref="AC71">1/[2]!PropsSI("D","P",Z71,"H",AA71,$F$9)</f>
        <v>1.3315377329389479E-2</v>
      </c>
      <c r="AD71" s="64">
        <f t="shared" si="36"/>
        <v>333.10999999999996</v>
      </c>
      <c r="AE71" s="64">
        <f t="shared" si="37"/>
        <v>328.10999999999996</v>
      </c>
      <c r="AF71" s="64" cm="1">
        <f t="array" ref="AF71">[2]!PropsSI("P","T",AD71,"Q",0,$F$9)</f>
        <v>1680193.0855603637</v>
      </c>
      <c r="AG71" s="64" cm="1">
        <f t="array" ref="AG71">[2]!PropsSI("H","P",AF71,"T",AE71,$F$9)</f>
        <v>279295.35035627912</v>
      </c>
      <c r="AH71" s="64" cm="1">
        <f t="array" ref="AH71">[2]!PropsSI("S","P",AF71,"T",AE71,$F$9)</f>
        <v>1259.9954978933074</v>
      </c>
      <c r="AI71" s="64" cm="1">
        <f t="array" ref="AI71">1/[2]!PropsSI("D","P",AF71,"T",AE71,$F$9)</f>
        <v>9.2517034675558009E-4</v>
      </c>
      <c r="AJ71" s="64">
        <f t="shared" si="38"/>
        <v>332.10999999999996</v>
      </c>
      <c r="AK71" s="64">
        <f t="shared" si="39"/>
        <v>326.10999999999996</v>
      </c>
      <c r="AL71" s="64" cm="1">
        <f t="array" ref="AL71">[2]!PropsSI("P","T",AJ71,"Q",0,$F$9)</f>
        <v>1640782.460980312</v>
      </c>
      <c r="AM71" s="64" cm="1">
        <f t="array" ref="AM71">[2]!PropsSI("H","P",AL71,"T",AK71,$F$9)</f>
        <v>276133.54470152629</v>
      </c>
      <c r="AN71" s="64" cm="1">
        <f t="array" ref="AN71">[2]!PropsSI("S","P",AL71,"T",AK71,$F$9)</f>
        <v>1250.4405928175236</v>
      </c>
      <c r="AO71" s="64" cm="1">
        <f t="array" ref="AO71">1/[2]!PropsSI("D","P",AL71,"T",AK71,$F$9)</f>
        <v>9.167003292232023E-4</v>
      </c>
      <c r="AP71" s="64">
        <f t="shared" si="40"/>
        <v>260.14999999999998</v>
      </c>
      <c r="AQ71" s="64">
        <f t="shared" si="41"/>
        <v>260.14999999999998</v>
      </c>
      <c r="AR71" s="64" cm="1">
        <f t="array" ref="AR71">[2]!PropsSI("P","T",AP71,"Q",0,$F$9)</f>
        <v>177916.45421566669</v>
      </c>
      <c r="AS71" s="64">
        <f t="shared" si="42"/>
        <v>276133.54470152629</v>
      </c>
      <c r="AT71" s="64" cm="1">
        <f t="array" ref="AT71">[2]!PropsSI("H","P",AR71,"H",AS71,$F$9)</f>
        <v>276133.54470152629</v>
      </c>
      <c r="AU71" s="64" cm="1">
        <f t="array" ref="AU71">1/[2]!PropsSI("D","P",AR71,"H",AS71,$F$9)</f>
        <v>5.051246833525657E-2</v>
      </c>
      <c r="AV71" s="64"/>
      <c r="AW71" s="64">
        <f t="shared" si="43"/>
        <v>258.14999999999998</v>
      </c>
      <c r="AX71" s="64">
        <f t="shared" si="44"/>
        <v>260.14999999999998</v>
      </c>
      <c r="AY71" s="64" cm="1">
        <f t="array" ref="AY71">[2]!PropsSI("P","T",AW71,"Q",1,$F$9)</f>
        <v>163940.08425461562</v>
      </c>
      <c r="AZ71" s="64" cm="1">
        <f t="array" ref="AZ71">[2]!PropsSI("H","P",AY71,"T",AX71,$F$9)</f>
        <v>391296.02083444159</v>
      </c>
      <c r="BA71" s="64" cm="1">
        <f t="array" ref="BA71">[2]!PropsSI("S","P",AY71,"T",AX71,$F$9)</f>
        <v>1743.5316928918351</v>
      </c>
      <c r="BB71" s="64" cm="1">
        <f t="array" ref="BB71">1/[2]!PropsSI("D","P",AY71,"T",AX71,$F$9)</f>
        <v>0.12185631636211669</v>
      </c>
      <c r="BC71" s="64">
        <f t="shared" si="45"/>
        <v>115.1624761329153</v>
      </c>
      <c r="BD71" s="64">
        <f t="shared" si="46"/>
        <v>53.181481773273148</v>
      </c>
      <c r="BE71" s="64">
        <f t="shared" si="47"/>
        <v>-168.34395790618845</v>
      </c>
      <c r="BF71" s="64">
        <f t="shared" si="48"/>
        <v>2.1654619670787603</v>
      </c>
      <c r="BG71" s="64">
        <f t="shared" si="49"/>
        <v>3.4438367129135545</v>
      </c>
      <c r="BH71" s="64">
        <f t="shared" si="50"/>
        <v>0.62879344974713869</v>
      </c>
      <c r="BI71" s="64">
        <f t="shared" si="51"/>
        <v>11.139154379672309</v>
      </c>
    </row>
    <row r="72" spans="1:61" x14ac:dyDescent="0.3">
      <c r="A72">
        <v>71</v>
      </c>
      <c r="B72">
        <v>1</v>
      </c>
      <c r="C72">
        <v>13.36</v>
      </c>
      <c r="D72">
        <v>23.25</v>
      </c>
      <c r="E72" s="71"/>
      <c r="H72" s="73">
        <f t="shared" si="27"/>
        <v>44.96</v>
      </c>
      <c r="I72">
        <f t="shared" si="28"/>
        <v>36.5</v>
      </c>
      <c r="J72" s="64">
        <v>71</v>
      </c>
      <c r="K72" s="75">
        <f t="shared" si="29"/>
        <v>44.96</v>
      </c>
      <c r="L72" s="64">
        <f t="shared" si="30"/>
        <v>256.14999999999998</v>
      </c>
      <c r="M72" s="64">
        <f t="shared" si="31"/>
        <v>266.14999999999998</v>
      </c>
      <c r="N72" s="64" cm="1">
        <f t="array" ref="N72">[2]!PropsSI("P","T",L72,"Q",0,$F$9)</f>
        <v>150836.68187834125</v>
      </c>
      <c r="O72" s="64" cm="1">
        <f t="array" ref="O72">[2]!PropsSI("H","P",N72,"T",M72,$F$9)</f>
        <v>396664.53307498101</v>
      </c>
      <c r="P72" s="64" cm="1">
        <f t="array" ref="P72">[2]!PropsSI("S","P",N72,"T",M72,$F$9)</f>
        <v>1770.3653899981227</v>
      </c>
      <c r="Q72" s="64" cm="1">
        <f t="array" ref="Q72">1/[2]!PropsSI("D","P",N72,"T",M72,$F$9)</f>
        <v>0.13688735498352944</v>
      </c>
      <c r="R72" s="64">
        <f t="shared" si="32"/>
        <v>333.10999999999996</v>
      </c>
      <c r="S72" s="64" cm="1">
        <f t="array" ref="S72">[2]!PropsSI("T","P",T72,"S",V72,$F$9)</f>
        <v>351.4759497132672</v>
      </c>
      <c r="T72" s="64" cm="1">
        <f t="array" ref="T72">[2]!PropsSI("P","T",R72,"Q",1,$F$9)</f>
        <v>1680193.0855603637</v>
      </c>
      <c r="U72" s="64" cm="1">
        <f t="array" ref="U72">[2]!PropsSI("H","P",T72,"S",V72,$F$9)</f>
        <v>449846.01484825416</v>
      </c>
      <c r="V72" s="64">
        <f t="shared" si="33"/>
        <v>1770.3653899981227</v>
      </c>
      <c r="W72" s="64" cm="1">
        <f t="array" ref="W72">1/[2]!PropsSI("D","P",T72,"S",V72,$F$9)</f>
        <v>1.3315377329389486E-2</v>
      </c>
      <c r="X72" s="64">
        <f t="shared" si="34"/>
        <v>333.10999999999996</v>
      </c>
      <c r="Y72" s="64" cm="1">
        <f t="array" ref="Y72">[2]!PropsSI("T","P",Z72,"H",AA72,$F$9)</f>
        <v>351.47594971326714</v>
      </c>
      <c r="Z72" s="64">
        <f t="shared" si="35"/>
        <v>1680193.0855603637</v>
      </c>
      <c r="AA72" s="64">
        <f t="shared" si="26"/>
        <v>449846.01484825416</v>
      </c>
      <c r="AB72" s="64" cm="1">
        <f t="array" ref="AB72">[2]!PropsSI("S","P",Z72,"H",AA72,$F$9)</f>
        <v>1770.3653899981227</v>
      </c>
      <c r="AC72" s="64" cm="1">
        <f t="array" ref="AC72">1/[2]!PropsSI("D","P",Z72,"H",AA72,$F$9)</f>
        <v>1.3315377329389479E-2</v>
      </c>
      <c r="AD72" s="64">
        <f t="shared" si="36"/>
        <v>333.10999999999996</v>
      </c>
      <c r="AE72" s="64">
        <f t="shared" si="37"/>
        <v>328.10999999999996</v>
      </c>
      <c r="AF72" s="64" cm="1">
        <f t="array" ref="AF72">[2]!PropsSI("P","T",AD72,"Q",0,$F$9)</f>
        <v>1680193.0855603637</v>
      </c>
      <c r="AG72" s="64" cm="1">
        <f t="array" ref="AG72">[2]!PropsSI("H","P",AF72,"T",AE72,$F$9)</f>
        <v>279295.35035627912</v>
      </c>
      <c r="AH72" s="64" cm="1">
        <f t="array" ref="AH72">[2]!PropsSI("S","P",AF72,"T",AE72,$F$9)</f>
        <v>1259.9954978933074</v>
      </c>
      <c r="AI72" s="64" cm="1">
        <f t="array" ref="AI72">1/[2]!PropsSI("D","P",AF72,"T",AE72,$F$9)</f>
        <v>9.2517034675558009E-4</v>
      </c>
      <c r="AJ72" s="64">
        <f t="shared" si="38"/>
        <v>332.10999999999996</v>
      </c>
      <c r="AK72" s="64">
        <f t="shared" si="39"/>
        <v>326.10999999999996</v>
      </c>
      <c r="AL72" s="64" cm="1">
        <f t="array" ref="AL72">[2]!PropsSI("P","T",AJ72,"Q",0,$F$9)</f>
        <v>1640782.460980312</v>
      </c>
      <c r="AM72" s="64" cm="1">
        <f t="array" ref="AM72">[2]!PropsSI("H","P",AL72,"T",AK72,$F$9)</f>
        <v>276133.54470152629</v>
      </c>
      <c r="AN72" s="64" cm="1">
        <f t="array" ref="AN72">[2]!PropsSI("S","P",AL72,"T",AK72,$F$9)</f>
        <v>1250.4405928175236</v>
      </c>
      <c r="AO72" s="64" cm="1">
        <f t="array" ref="AO72">1/[2]!PropsSI("D","P",AL72,"T",AK72,$F$9)</f>
        <v>9.167003292232023E-4</v>
      </c>
      <c r="AP72" s="64">
        <f t="shared" si="40"/>
        <v>260.14999999999998</v>
      </c>
      <c r="AQ72" s="64">
        <f t="shared" si="41"/>
        <v>260.14999999999998</v>
      </c>
      <c r="AR72" s="64" cm="1">
        <f t="array" ref="AR72">[2]!PropsSI("P","T",AP72,"Q",0,$F$9)</f>
        <v>177916.45421566669</v>
      </c>
      <c r="AS72" s="64">
        <f t="shared" si="42"/>
        <v>276133.54470152629</v>
      </c>
      <c r="AT72" s="64" cm="1">
        <f t="array" ref="AT72">[2]!PropsSI("H","P",AR72,"H",AS72,$F$9)</f>
        <v>276133.54470152629</v>
      </c>
      <c r="AU72" s="64" cm="1">
        <f t="array" ref="AU72">1/[2]!PropsSI("D","P",AR72,"H",AS72,$F$9)</f>
        <v>5.051246833525657E-2</v>
      </c>
      <c r="AV72" s="64"/>
      <c r="AW72" s="64">
        <f t="shared" si="43"/>
        <v>258.14999999999998</v>
      </c>
      <c r="AX72" s="64">
        <f t="shared" si="44"/>
        <v>260.14999999999998</v>
      </c>
      <c r="AY72" s="64" cm="1">
        <f t="array" ref="AY72">[2]!PropsSI("P","T",AW72,"Q",1,$F$9)</f>
        <v>163940.08425461562</v>
      </c>
      <c r="AZ72" s="64" cm="1">
        <f t="array" ref="AZ72">[2]!PropsSI("H","P",AY72,"T",AX72,$F$9)</f>
        <v>391296.02083444159</v>
      </c>
      <c r="BA72" s="64" cm="1">
        <f t="array" ref="BA72">[2]!PropsSI("S","P",AY72,"T",AX72,$F$9)</f>
        <v>1743.5316928918351</v>
      </c>
      <c r="BB72" s="64" cm="1">
        <f t="array" ref="BB72">1/[2]!PropsSI("D","P",AY72,"T",AX72,$F$9)</f>
        <v>0.12185631636211669</v>
      </c>
      <c r="BC72" s="64">
        <f t="shared" si="45"/>
        <v>115.1624761329153</v>
      </c>
      <c r="BD72" s="64">
        <f t="shared" si="46"/>
        <v>53.181481773273148</v>
      </c>
      <c r="BE72" s="64">
        <f t="shared" si="47"/>
        <v>-168.34395790618845</v>
      </c>
      <c r="BF72" s="64">
        <f t="shared" si="48"/>
        <v>2.1654619670787603</v>
      </c>
      <c r="BG72" s="64">
        <f t="shared" si="49"/>
        <v>3.4438367129135545</v>
      </c>
      <c r="BH72" s="64">
        <f t="shared" si="50"/>
        <v>0.62879344974713869</v>
      </c>
      <c r="BI72" s="64">
        <f t="shared" si="51"/>
        <v>11.139154379672309</v>
      </c>
    </row>
    <row r="73" spans="1:61" x14ac:dyDescent="0.3">
      <c r="A73">
        <v>72</v>
      </c>
      <c r="B73">
        <v>1</v>
      </c>
      <c r="C73">
        <v>16.61</v>
      </c>
      <c r="D73">
        <v>25.22</v>
      </c>
      <c r="E73" s="71"/>
      <c r="H73" s="73">
        <f t="shared" si="27"/>
        <v>44.96</v>
      </c>
      <c r="I73">
        <f t="shared" si="28"/>
        <v>36.5</v>
      </c>
      <c r="J73" s="64">
        <v>72</v>
      </c>
      <c r="K73" s="75">
        <f t="shared" si="29"/>
        <v>44.96</v>
      </c>
      <c r="L73" s="64">
        <f t="shared" si="30"/>
        <v>256.14999999999998</v>
      </c>
      <c r="M73" s="64">
        <f t="shared" si="31"/>
        <v>266.14999999999998</v>
      </c>
      <c r="N73" s="64" cm="1">
        <f t="array" ref="N73">[2]!PropsSI("P","T",L73,"Q",0,$F$9)</f>
        <v>150836.68187834125</v>
      </c>
      <c r="O73" s="64" cm="1">
        <f t="array" ref="O73">[2]!PropsSI("H","P",N73,"T",M73,$F$9)</f>
        <v>396664.53307498101</v>
      </c>
      <c r="P73" s="64" cm="1">
        <f t="array" ref="P73">[2]!PropsSI("S","P",N73,"T",M73,$F$9)</f>
        <v>1770.3653899981227</v>
      </c>
      <c r="Q73" s="64" cm="1">
        <f t="array" ref="Q73">1/[2]!PropsSI("D","P",N73,"T",M73,$F$9)</f>
        <v>0.13688735498352944</v>
      </c>
      <c r="R73" s="64">
        <f t="shared" si="32"/>
        <v>333.10999999999996</v>
      </c>
      <c r="S73" s="64" cm="1">
        <f t="array" ref="S73">[2]!PropsSI("T","P",T73,"S",V73,$F$9)</f>
        <v>351.4759497132672</v>
      </c>
      <c r="T73" s="64" cm="1">
        <f t="array" ref="T73">[2]!PropsSI("P","T",R73,"Q",1,$F$9)</f>
        <v>1680193.0855603637</v>
      </c>
      <c r="U73" s="64" cm="1">
        <f t="array" ref="U73">[2]!PropsSI("H","P",T73,"S",V73,$F$9)</f>
        <v>449846.01484825416</v>
      </c>
      <c r="V73" s="64">
        <f t="shared" si="33"/>
        <v>1770.3653899981227</v>
      </c>
      <c r="W73" s="64" cm="1">
        <f t="array" ref="W73">1/[2]!PropsSI("D","P",T73,"S",V73,$F$9)</f>
        <v>1.3315377329389486E-2</v>
      </c>
      <c r="X73" s="64">
        <f t="shared" si="34"/>
        <v>333.10999999999996</v>
      </c>
      <c r="Y73" s="64" cm="1">
        <f t="array" ref="Y73">[2]!PropsSI("T","P",Z73,"H",AA73,$F$9)</f>
        <v>351.47594971326714</v>
      </c>
      <c r="Z73" s="64">
        <f t="shared" si="35"/>
        <v>1680193.0855603637</v>
      </c>
      <c r="AA73" s="64">
        <f t="shared" si="26"/>
        <v>449846.01484825416</v>
      </c>
      <c r="AB73" s="64" cm="1">
        <f t="array" ref="AB73">[2]!PropsSI("S","P",Z73,"H",AA73,$F$9)</f>
        <v>1770.3653899981227</v>
      </c>
      <c r="AC73" s="64" cm="1">
        <f t="array" ref="AC73">1/[2]!PropsSI("D","P",Z73,"H",AA73,$F$9)</f>
        <v>1.3315377329389479E-2</v>
      </c>
      <c r="AD73" s="64">
        <f t="shared" si="36"/>
        <v>333.10999999999996</v>
      </c>
      <c r="AE73" s="64">
        <f t="shared" si="37"/>
        <v>328.10999999999996</v>
      </c>
      <c r="AF73" s="64" cm="1">
        <f t="array" ref="AF73">[2]!PropsSI("P","T",AD73,"Q",0,$F$9)</f>
        <v>1680193.0855603637</v>
      </c>
      <c r="AG73" s="64" cm="1">
        <f t="array" ref="AG73">[2]!PropsSI("H","P",AF73,"T",AE73,$F$9)</f>
        <v>279295.35035627912</v>
      </c>
      <c r="AH73" s="64" cm="1">
        <f t="array" ref="AH73">[2]!PropsSI("S","P",AF73,"T",AE73,$F$9)</f>
        <v>1259.9954978933074</v>
      </c>
      <c r="AI73" s="64" cm="1">
        <f t="array" ref="AI73">1/[2]!PropsSI("D","P",AF73,"T",AE73,$F$9)</f>
        <v>9.2517034675558009E-4</v>
      </c>
      <c r="AJ73" s="64">
        <f t="shared" si="38"/>
        <v>332.10999999999996</v>
      </c>
      <c r="AK73" s="64">
        <f t="shared" si="39"/>
        <v>326.10999999999996</v>
      </c>
      <c r="AL73" s="64" cm="1">
        <f t="array" ref="AL73">[2]!PropsSI("P","T",AJ73,"Q",0,$F$9)</f>
        <v>1640782.460980312</v>
      </c>
      <c r="AM73" s="64" cm="1">
        <f t="array" ref="AM73">[2]!PropsSI("H","P",AL73,"T",AK73,$F$9)</f>
        <v>276133.54470152629</v>
      </c>
      <c r="AN73" s="64" cm="1">
        <f t="array" ref="AN73">[2]!PropsSI("S","P",AL73,"T",AK73,$F$9)</f>
        <v>1250.4405928175236</v>
      </c>
      <c r="AO73" s="64" cm="1">
        <f t="array" ref="AO73">1/[2]!PropsSI("D","P",AL73,"T",AK73,$F$9)</f>
        <v>9.167003292232023E-4</v>
      </c>
      <c r="AP73" s="64">
        <f t="shared" si="40"/>
        <v>260.14999999999998</v>
      </c>
      <c r="AQ73" s="64">
        <f t="shared" si="41"/>
        <v>260.14999999999998</v>
      </c>
      <c r="AR73" s="64" cm="1">
        <f t="array" ref="AR73">[2]!PropsSI("P","T",AP73,"Q",0,$F$9)</f>
        <v>177916.45421566669</v>
      </c>
      <c r="AS73" s="64">
        <f t="shared" si="42"/>
        <v>276133.54470152629</v>
      </c>
      <c r="AT73" s="64" cm="1">
        <f t="array" ref="AT73">[2]!PropsSI("H","P",AR73,"H",AS73,$F$9)</f>
        <v>276133.54470152629</v>
      </c>
      <c r="AU73" s="64" cm="1">
        <f t="array" ref="AU73">1/[2]!PropsSI("D","P",AR73,"H",AS73,$F$9)</f>
        <v>5.051246833525657E-2</v>
      </c>
      <c r="AV73" s="64"/>
      <c r="AW73" s="64">
        <f t="shared" si="43"/>
        <v>258.14999999999998</v>
      </c>
      <c r="AX73" s="64">
        <f t="shared" si="44"/>
        <v>260.14999999999998</v>
      </c>
      <c r="AY73" s="64" cm="1">
        <f t="array" ref="AY73">[2]!PropsSI("P","T",AW73,"Q",1,$F$9)</f>
        <v>163940.08425461562</v>
      </c>
      <c r="AZ73" s="64" cm="1">
        <f t="array" ref="AZ73">[2]!PropsSI("H","P",AY73,"T",AX73,$F$9)</f>
        <v>391296.02083444159</v>
      </c>
      <c r="BA73" s="64" cm="1">
        <f t="array" ref="BA73">[2]!PropsSI("S","P",AY73,"T",AX73,$F$9)</f>
        <v>1743.5316928918351</v>
      </c>
      <c r="BB73" s="64" cm="1">
        <f t="array" ref="BB73">1/[2]!PropsSI("D","P",AY73,"T",AX73,$F$9)</f>
        <v>0.12185631636211669</v>
      </c>
      <c r="BC73" s="64">
        <f t="shared" si="45"/>
        <v>115.1624761329153</v>
      </c>
      <c r="BD73" s="64">
        <f t="shared" si="46"/>
        <v>53.181481773273148</v>
      </c>
      <c r="BE73" s="64">
        <f t="shared" si="47"/>
        <v>-168.34395790618845</v>
      </c>
      <c r="BF73" s="64">
        <f t="shared" si="48"/>
        <v>2.1654619670787603</v>
      </c>
      <c r="BG73" s="64">
        <f t="shared" si="49"/>
        <v>3.4438367129135545</v>
      </c>
      <c r="BH73" s="64">
        <f t="shared" si="50"/>
        <v>0.62879344974713869</v>
      </c>
      <c r="BI73" s="64">
        <f t="shared" si="51"/>
        <v>11.139154379672309</v>
      </c>
    </row>
    <row r="74" spans="1:61" x14ac:dyDescent="0.3">
      <c r="A74">
        <v>73</v>
      </c>
      <c r="B74">
        <v>1</v>
      </c>
      <c r="C74">
        <v>15.03</v>
      </c>
      <c r="D74">
        <v>22.63</v>
      </c>
      <c r="E74" s="71"/>
      <c r="H74" s="73">
        <f t="shared" si="27"/>
        <v>44.96</v>
      </c>
      <c r="I74">
        <f t="shared" si="28"/>
        <v>36.5</v>
      </c>
      <c r="J74" s="64">
        <v>73</v>
      </c>
      <c r="K74" s="75">
        <f t="shared" si="29"/>
        <v>44.96</v>
      </c>
      <c r="L74" s="64">
        <f t="shared" si="30"/>
        <v>256.14999999999998</v>
      </c>
      <c r="M74" s="64">
        <f t="shared" si="31"/>
        <v>266.14999999999998</v>
      </c>
      <c r="N74" s="64" cm="1">
        <f t="array" ref="N74">[2]!PropsSI("P","T",L74,"Q",0,$F$9)</f>
        <v>150836.68187834125</v>
      </c>
      <c r="O74" s="64" cm="1">
        <f t="array" ref="O74">[2]!PropsSI("H","P",N74,"T",M74,$F$9)</f>
        <v>396664.53307498101</v>
      </c>
      <c r="P74" s="64" cm="1">
        <f t="array" ref="P74">[2]!PropsSI("S","P",N74,"T",M74,$F$9)</f>
        <v>1770.3653899981227</v>
      </c>
      <c r="Q74" s="64" cm="1">
        <f t="array" ref="Q74">1/[2]!PropsSI("D","P",N74,"T",M74,$F$9)</f>
        <v>0.13688735498352944</v>
      </c>
      <c r="R74" s="64">
        <f t="shared" si="32"/>
        <v>333.10999999999996</v>
      </c>
      <c r="S74" s="64" cm="1">
        <f t="array" ref="S74">[2]!PropsSI("T","P",T74,"S",V74,$F$9)</f>
        <v>351.4759497132672</v>
      </c>
      <c r="T74" s="64" cm="1">
        <f t="array" ref="T74">[2]!PropsSI("P","T",R74,"Q",1,$F$9)</f>
        <v>1680193.0855603637</v>
      </c>
      <c r="U74" s="64" cm="1">
        <f t="array" ref="U74">[2]!PropsSI("H","P",T74,"S",V74,$F$9)</f>
        <v>449846.01484825416</v>
      </c>
      <c r="V74" s="64">
        <f t="shared" si="33"/>
        <v>1770.3653899981227</v>
      </c>
      <c r="W74" s="64" cm="1">
        <f t="array" ref="W74">1/[2]!PropsSI("D","P",T74,"S",V74,$F$9)</f>
        <v>1.3315377329389486E-2</v>
      </c>
      <c r="X74" s="64">
        <f t="shared" si="34"/>
        <v>333.10999999999996</v>
      </c>
      <c r="Y74" s="64" cm="1">
        <f t="array" ref="Y74">[2]!PropsSI("T","P",Z74,"H",AA74,$F$9)</f>
        <v>351.47594971326714</v>
      </c>
      <c r="Z74" s="64">
        <f t="shared" si="35"/>
        <v>1680193.0855603637</v>
      </c>
      <c r="AA74" s="64">
        <f t="shared" si="26"/>
        <v>449846.01484825416</v>
      </c>
      <c r="AB74" s="64" cm="1">
        <f t="array" ref="AB74">[2]!PropsSI("S","P",Z74,"H",AA74,$F$9)</f>
        <v>1770.3653899981227</v>
      </c>
      <c r="AC74" s="64" cm="1">
        <f t="array" ref="AC74">1/[2]!PropsSI("D","P",Z74,"H",AA74,$F$9)</f>
        <v>1.3315377329389479E-2</v>
      </c>
      <c r="AD74" s="64">
        <f t="shared" si="36"/>
        <v>333.10999999999996</v>
      </c>
      <c r="AE74" s="64">
        <f t="shared" si="37"/>
        <v>328.10999999999996</v>
      </c>
      <c r="AF74" s="64" cm="1">
        <f t="array" ref="AF74">[2]!PropsSI("P","T",AD74,"Q",0,$F$9)</f>
        <v>1680193.0855603637</v>
      </c>
      <c r="AG74" s="64" cm="1">
        <f t="array" ref="AG74">[2]!PropsSI("H","P",AF74,"T",AE74,$F$9)</f>
        <v>279295.35035627912</v>
      </c>
      <c r="AH74" s="64" cm="1">
        <f t="array" ref="AH74">[2]!PropsSI("S","P",AF74,"T",AE74,$F$9)</f>
        <v>1259.9954978933074</v>
      </c>
      <c r="AI74" s="64" cm="1">
        <f t="array" ref="AI74">1/[2]!PropsSI("D","P",AF74,"T",AE74,$F$9)</f>
        <v>9.2517034675558009E-4</v>
      </c>
      <c r="AJ74" s="64">
        <f t="shared" si="38"/>
        <v>332.10999999999996</v>
      </c>
      <c r="AK74" s="64">
        <f t="shared" si="39"/>
        <v>326.10999999999996</v>
      </c>
      <c r="AL74" s="64" cm="1">
        <f t="array" ref="AL74">[2]!PropsSI("P","T",AJ74,"Q",0,$F$9)</f>
        <v>1640782.460980312</v>
      </c>
      <c r="AM74" s="64" cm="1">
        <f t="array" ref="AM74">[2]!PropsSI("H","P",AL74,"T",AK74,$F$9)</f>
        <v>276133.54470152629</v>
      </c>
      <c r="AN74" s="64" cm="1">
        <f t="array" ref="AN74">[2]!PropsSI("S","P",AL74,"T",AK74,$F$9)</f>
        <v>1250.4405928175236</v>
      </c>
      <c r="AO74" s="64" cm="1">
        <f t="array" ref="AO74">1/[2]!PropsSI("D","P",AL74,"T",AK74,$F$9)</f>
        <v>9.167003292232023E-4</v>
      </c>
      <c r="AP74" s="64">
        <f t="shared" si="40"/>
        <v>260.14999999999998</v>
      </c>
      <c r="AQ74" s="64">
        <f t="shared" si="41"/>
        <v>260.14999999999998</v>
      </c>
      <c r="AR74" s="64" cm="1">
        <f t="array" ref="AR74">[2]!PropsSI("P","T",AP74,"Q",0,$F$9)</f>
        <v>177916.45421566669</v>
      </c>
      <c r="AS74" s="64">
        <f t="shared" si="42"/>
        <v>276133.54470152629</v>
      </c>
      <c r="AT74" s="64" cm="1">
        <f t="array" ref="AT74">[2]!PropsSI("H","P",AR74,"H",AS74,$F$9)</f>
        <v>276133.54470152629</v>
      </c>
      <c r="AU74" s="64" cm="1">
        <f t="array" ref="AU74">1/[2]!PropsSI("D","P",AR74,"H",AS74,$F$9)</f>
        <v>5.051246833525657E-2</v>
      </c>
      <c r="AV74" s="64"/>
      <c r="AW74" s="64">
        <f t="shared" si="43"/>
        <v>258.14999999999998</v>
      </c>
      <c r="AX74" s="64">
        <f t="shared" si="44"/>
        <v>260.14999999999998</v>
      </c>
      <c r="AY74" s="64" cm="1">
        <f t="array" ref="AY74">[2]!PropsSI("P","T",AW74,"Q",1,$F$9)</f>
        <v>163940.08425461562</v>
      </c>
      <c r="AZ74" s="64" cm="1">
        <f t="array" ref="AZ74">[2]!PropsSI("H","P",AY74,"T",AX74,$F$9)</f>
        <v>391296.02083444159</v>
      </c>
      <c r="BA74" s="64" cm="1">
        <f t="array" ref="BA74">[2]!PropsSI("S","P",AY74,"T",AX74,$F$9)</f>
        <v>1743.5316928918351</v>
      </c>
      <c r="BB74" s="64" cm="1">
        <f t="array" ref="BB74">1/[2]!PropsSI("D","P",AY74,"T",AX74,$F$9)</f>
        <v>0.12185631636211669</v>
      </c>
      <c r="BC74" s="64">
        <f t="shared" si="45"/>
        <v>115.1624761329153</v>
      </c>
      <c r="BD74" s="64">
        <f t="shared" si="46"/>
        <v>53.181481773273148</v>
      </c>
      <c r="BE74" s="64">
        <f t="shared" si="47"/>
        <v>-168.34395790618845</v>
      </c>
      <c r="BF74" s="64">
        <f t="shared" si="48"/>
        <v>2.1654619670787603</v>
      </c>
      <c r="BG74" s="64">
        <f t="shared" si="49"/>
        <v>3.4438367129135545</v>
      </c>
      <c r="BH74" s="64">
        <f t="shared" si="50"/>
        <v>0.62879344974713869</v>
      </c>
      <c r="BI74" s="64">
        <f t="shared" si="51"/>
        <v>11.139154379672309</v>
      </c>
    </row>
    <row r="75" spans="1:61" x14ac:dyDescent="0.3">
      <c r="A75">
        <v>74</v>
      </c>
      <c r="B75">
        <v>1</v>
      </c>
      <c r="C75">
        <v>15.3</v>
      </c>
      <c r="D75">
        <v>23.38</v>
      </c>
      <c r="E75" s="71"/>
      <c r="H75" s="73">
        <f t="shared" si="27"/>
        <v>44.96</v>
      </c>
      <c r="I75">
        <f t="shared" si="28"/>
        <v>36.5</v>
      </c>
      <c r="J75" s="64">
        <v>74</v>
      </c>
      <c r="K75" s="75">
        <f t="shared" si="29"/>
        <v>44.96</v>
      </c>
      <c r="L75" s="64">
        <f t="shared" si="30"/>
        <v>256.14999999999998</v>
      </c>
      <c r="M75" s="64">
        <f t="shared" si="31"/>
        <v>266.14999999999998</v>
      </c>
      <c r="N75" s="64" cm="1">
        <f t="array" ref="N75">[2]!PropsSI("P","T",L75,"Q",0,$F$9)</f>
        <v>150836.68187834125</v>
      </c>
      <c r="O75" s="64" cm="1">
        <f t="array" ref="O75">[2]!PropsSI("H","P",N75,"T",M75,$F$9)</f>
        <v>396664.53307498101</v>
      </c>
      <c r="P75" s="64" cm="1">
        <f t="array" ref="P75">[2]!PropsSI("S","P",N75,"T",M75,$F$9)</f>
        <v>1770.3653899981227</v>
      </c>
      <c r="Q75" s="64" cm="1">
        <f t="array" ref="Q75">1/[2]!PropsSI("D","P",N75,"T",M75,$F$9)</f>
        <v>0.13688735498352944</v>
      </c>
      <c r="R75" s="64">
        <f t="shared" si="32"/>
        <v>333.10999999999996</v>
      </c>
      <c r="S75" s="64" cm="1">
        <f t="array" ref="S75">[2]!PropsSI("T","P",T75,"S",V75,$F$9)</f>
        <v>351.4759497132672</v>
      </c>
      <c r="T75" s="64" cm="1">
        <f t="array" ref="T75">[2]!PropsSI("P","T",R75,"Q",1,$F$9)</f>
        <v>1680193.0855603637</v>
      </c>
      <c r="U75" s="64" cm="1">
        <f t="array" ref="U75">[2]!PropsSI("H","P",T75,"S",V75,$F$9)</f>
        <v>449846.01484825416</v>
      </c>
      <c r="V75" s="64">
        <f t="shared" si="33"/>
        <v>1770.3653899981227</v>
      </c>
      <c r="W75" s="64" cm="1">
        <f t="array" ref="W75">1/[2]!PropsSI("D","P",T75,"S",V75,$F$9)</f>
        <v>1.3315377329389486E-2</v>
      </c>
      <c r="X75" s="64">
        <f t="shared" si="34"/>
        <v>333.10999999999996</v>
      </c>
      <c r="Y75" s="64" cm="1">
        <f t="array" ref="Y75">[2]!PropsSI("T","P",Z75,"H",AA75,$F$9)</f>
        <v>351.47594971326714</v>
      </c>
      <c r="Z75" s="64">
        <f t="shared" si="35"/>
        <v>1680193.0855603637</v>
      </c>
      <c r="AA75" s="64">
        <f t="shared" si="26"/>
        <v>449846.01484825416</v>
      </c>
      <c r="AB75" s="64" cm="1">
        <f t="array" ref="AB75">[2]!PropsSI("S","P",Z75,"H",AA75,$F$9)</f>
        <v>1770.3653899981227</v>
      </c>
      <c r="AC75" s="64" cm="1">
        <f t="array" ref="AC75">1/[2]!PropsSI("D","P",Z75,"H",AA75,$F$9)</f>
        <v>1.3315377329389479E-2</v>
      </c>
      <c r="AD75" s="64">
        <f t="shared" si="36"/>
        <v>333.10999999999996</v>
      </c>
      <c r="AE75" s="64">
        <f t="shared" si="37"/>
        <v>328.10999999999996</v>
      </c>
      <c r="AF75" s="64" cm="1">
        <f t="array" ref="AF75">[2]!PropsSI("P","T",AD75,"Q",0,$F$9)</f>
        <v>1680193.0855603637</v>
      </c>
      <c r="AG75" s="64" cm="1">
        <f t="array" ref="AG75">[2]!PropsSI("H","P",AF75,"T",AE75,$F$9)</f>
        <v>279295.35035627912</v>
      </c>
      <c r="AH75" s="64" cm="1">
        <f t="array" ref="AH75">[2]!PropsSI("S","P",AF75,"T",AE75,$F$9)</f>
        <v>1259.9954978933074</v>
      </c>
      <c r="AI75" s="64" cm="1">
        <f t="array" ref="AI75">1/[2]!PropsSI("D","P",AF75,"T",AE75,$F$9)</f>
        <v>9.2517034675558009E-4</v>
      </c>
      <c r="AJ75" s="64">
        <f t="shared" si="38"/>
        <v>332.10999999999996</v>
      </c>
      <c r="AK75" s="64">
        <f t="shared" si="39"/>
        <v>326.10999999999996</v>
      </c>
      <c r="AL75" s="64" cm="1">
        <f t="array" ref="AL75">[2]!PropsSI("P","T",AJ75,"Q",0,$F$9)</f>
        <v>1640782.460980312</v>
      </c>
      <c r="AM75" s="64" cm="1">
        <f t="array" ref="AM75">[2]!PropsSI("H","P",AL75,"T",AK75,$F$9)</f>
        <v>276133.54470152629</v>
      </c>
      <c r="AN75" s="64" cm="1">
        <f t="array" ref="AN75">[2]!PropsSI("S","P",AL75,"T",AK75,$F$9)</f>
        <v>1250.4405928175236</v>
      </c>
      <c r="AO75" s="64" cm="1">
        <f t="array" ref="AO75">1/[2]!PropsSI("D","P",AL75,"T",AK75,$F$9)</f>
        <v>9.167003292232023E-4</v>
      </c>
      <c r="AP75" s="64">
        <f t="shared" si="40"/>
        <v>260.14999999999998</v>
      </c>
      <c r="AQ75" s="64">
        <f t="shared" si="41"/>
        <v>260.14999999999998</v>
      </c>
      <c r="AR75" s="64" cm="1">
        <f t="array" ref="AR75">[2]!PropsSI("P","T",AP75,"Q",0,$F$9)</f>
        <v>177916.45421566669</v>
      </c>
      <c r="AS75" s="64">
        <f t="shared" si="42"/>
        <v>276133.54470152629</v>
      </c>
      <c r="AT75" s="64" cm="1">
        <f t="array" ref="AT75">[2]!PropsSI("H","P",AR75,"H",AS75,$F$9)</f>
        <v>276133.54470152629</v>
      </c>
      <c r="AU75" s="64" cm="1">
        <f t="array" ref="AU75">1/[2]!PropsSI("D","P",AR75,"H",AS75,$F$9)</f>
        <v>5.051246833525657E-2</v>
      </c>
      <c r="AV75" s="64"/>
      <c r="AW75" s="64">
        <f t="shared" si="43"/>
        <v>258.14999999999998</v>
      </c>
      <c r="AX75" s="64">
        <f t="shared" si="44"/>
        <v>260.14999999999998</v>
      </c>
      <c r="AY75" s="64" cm="1">
        <f t="array" ref="AY75">[2]!PropsSI("P","T",AW75,"Q",1,$F$9)</f>
        <v>163940.08425461562</v>
      </c>
      <c r="AZ75" s="64" cm="1">
        <f t="array" ref="AZ75">[2]!PropsSI("H","P",AY75,"T",AX75,$F$9)</f>
        <v>391296.02083444159</v>
      </c>
      <c r="BA75" s="64" cm="1">
        <f t="array" ref="BA75">[2]!PropsSI("S","P",AY75,"T",AX75,$F$9)</f>
        <v>1743.5316928918351</v>
      </c>
      <c r="BB75" s="64" cm="1">
        <f t="array" ref="BB75">1/[2]!PropsSI("D","P",AY75,"T",AX75,$F$9)</f>
        <v>0.12185631636211669</v>
      </c>
      <c r="BC75" s="64">
        <f t="shared" si="45"/>
        <v>115.1624761329153</v>
      </c>
      <c r="BD75" s="64">
        <f t="shared" si="46"/>
        <v>53.181481773273148</v>
      </c>
      <c r="BE75" s="64">
        <f t="shared" si="47"/>
        <v>-168.34395790618845</v>
      </c>
      <c r="BF75" s="64">
        <f t="shared" si="48"/>
        <v>2.1654619670787603</v>
      </c>
      <c r="BG75" s="64">
        <f t="shared" si="49"/>
        <v>3.4438367129135545</v>
      </c>
      <c r="BH75" s="64">
        <f t="shared" si="50"/>
        <v>0.62879344974713869</v>
      </c>
      <c r="BI75" s="64">
        <f t="shared" si="51"/>
        <v>11.139154379672309</v>
      </c>
    </row>
    <row r="76" spans="1:61" x14ac:dyDescent="0.3">
      <c r="A76">
        <v>75</v>
      </c>
      <c r="B76">
        <v>1</v>
      </c>
      <c r="C76">
        <v>18.75</v>
      </c>
      <c r="D76">
        <v>28.91</v>
      </c>
      <c r="E76" s="71"/>
      <c r="H76" s="73">
        <f t="shared" si="27"/>
        <v>44.96</v>
      </c>
      <c r="I76">
        <f t="shared" si="28"/>
        <v>36.5</v>
      </c>
      <c r="J76" s="64">
        <v>75</v>
      </c>
      <c r="K76" s="75">
        <f t="shared" si="29"/>
        <v>44.96</v>
      </c>
      <c r="L76" s="64">
        <f t="shared" si="30"/>
        <v>256.14999999999998</v>
      </c>
      <c r="M76" s="64">
        <f t="shared" si="31"/>
        <v>266.14999999999998</v>
      </c>
      <c r="N76" s="64" cm="1">
        <f t="array" ref="N76">[2]!PropsSI("P","T",L76,"Q",0,$F$9)</f>
        <v>150836.68187834125</v>
      </c>
      <c r="O76" s="64" cm="1">
        <f t="array" ref="O76">[2]!PropsSI("H","P",N76,"T",M76,$F$9)</f>
        <v>396664.53307498101</v>
      </c>
      <c r="P76" s="64" cm="1">
        <f t="array" ref="P76">[2]!PropsSI("S","P",N76,"T",M76,$F$9)</f>
        <v>1770.3653899981227</v>
      </c>
      <c r="Q76" s="64" cm="1">
        <f t="array" ref="Q76">1/[2]!PropsSI("D","P",N76,"T",M76,$F$9)</f>
        <v>0.13688735498352944</v>
      </c>
      <c r="R76" s="64">
        <f t="shared" si="32"/>
        <v>333.10999999999996</v>
      </c>
      <c r="S76" s="64" cm="1">
        <f t="array" ref="S76">[2]!PropsSI("T","P",T76,"S",V76,$F$9)</f>
        <v>351.4759497132672</v>
      </c>
      <c r="T76" s="64" cm="1">
        <f t="array" ref="T76">[2]!PropsSI("P","T",R76,"Q",1,$F$9)</f>
        <v>1680193.0855603637</v>
      </c>
      <c r="U76" s="64" cm="1">
        <f t="array" ref="U76">[2]!PropsSI("H","P",T76,"S",V76,$F$9)</f>
        <v>449846.01484825416</v>
      </c>
      <c r="V76" s="64">
        <f t="shared" si="33"/>
        <v>1770.3653899981227</v>
      </c>
      <c r="W76" s="64" cm="1">
        <f t="array" ref="W76">1/[2]!PropsSI("D","P",T76,"S",V76,$F$9)</f>
        <v>1.3315377329389486E-2</v>
      </c>
      <c r="X76" s="64">
        <f t="shared" si="34"/>
        <v>333.10999999999996</v>
      </c>
      <c r="Y76" s="64" cm="1">
        <f t="array" ref="Y76">[2]!PropsSI("T","P",Z76,"H",AA76,$F$9)</f>
        <v>351.47594971326714</v>
      </c>
      <c r="Z76" s="64">
        <f t="shared" si="35"/>
        <v>1680193.0855603637</v>
      </c>
      <c r="AA76" s="64">
        <f t="shared" si="26"/>
        <v>449846.01484825416</v>
      </c>
      <c r="AB76" s="64" cm="1">
        <f t="array" ref="AB76">[2]!PropsSI("S","P",Z76,"H",AA76,$F$9)</f>
        <v>1770.3653899981227</v>
      </c>
      <c r="AC76" s="64" cm="1">
        <f t="array" ref="AC76">1/[2]!PropsSI("D","P",Z76,"H",AA76,$F$9)</f>
        <v>1.3315377329389479E-2</v>
      </c>
      <c r="AD76" s="64">
        <f t="shared" si="36"/>
        <v>333.10999999999996</v>
      </c>
      <c r="AE76" s="64">
        <f t="shared" si="37"/>
        <v>328.10999999999996</v>
      </c>
      <c r="AF76" s="64" cm="1">
        <f t="array" ref="AF76">[2]!PropsSI("P","T",AD76,"Q",0,$F$9)</f>
        <v>1680193.0855603637</v>
      </c>
      <c r="AG76" s="64" cm="1">
        <f t="array" ref="AG76">[2]!PropsSI("H","P",AF76,"T",AE76,$F$9)</f>
        <v>279295.35035627912</v>
      </c>
      <c r="AH76" s="64" cm="1">
        <f t="array" ref="AH76">[2]!PropsSI("S","P",AF76,"T",AE76,$F$9)</f>
        <v>1259.9954978933074</v>
      </c>
      <c r="AI76" s="64" cm="1">
        <f t="array" ref="AI76">1/[2]!PropsSI("D","P",AF76,"T",AE76,$F$9)</f>
        <v>9.2517034675558009E-4</v>
      </c>
      <c r="AJ76" s="64">
        <f t="shared" si="38"/>
        <v>332.10999999999996</v>
      </c>
      <c r="AK76" s="64">
        <f t="shared" si="39"/>
        <v>326.10999999999996</v>
      </c>
      <c r="AL76" s="64" cm="1">
        <f t="array" ref="AL76">[2]!PropsSI("P","T",AJ76,"Q",0,$F$9)</f>
        <v>1640782.460980312</v>
      </c>
      <c r="AM76" s="64" cm="1">
        <f t="array" ref="AM76">[2]!PropsSI("H","P",AL76,"T",AK76,$F$9)</f>
        <v>276133.54470152629</v>
      </c>
      <c r="AN76" s="64" cm="1">
        <f t="array" ref="AN76">[2]!PropsSI("S","P",AL76,"T",AK76,$F$9)</f>
        <v>1250.4405928175236</v>
      </c>
      <c r="AO76" s="64" cm="1">
        <f t="array" ref="AO76">1/[2]!PropsSI("D","P",AL76,"T",AK76,$F$9)</f>
        <v>9.167003292232023E-4</v>
      </c>
      <c r="AP76" s="64">
        <f t="shared" si="40"/>
        <v>260.14999999999998</v>
      </c>
      <c r="AQ76" s="64">
        <f t="shared" si="41"/>
        <v>260.14999999999998</v>
      </c>
      <c r="AR76" s="64" cm="1">
        <f t="array" ref="AR76">[2]!PropsSI("P","T",AP76,"Q",0,$F$9)</f>
        <v>177916.45421566669</v>
      </c>
      <c r="AS76" s="64">
        <f t="shared" si="42"/>
        <v>276133.54470152629</v>
      </c>
      <c r="AT76" s="64" cm="1">
        <f t="array" ref="AT76">[2]!PropsSI("H","P",AR76,"H",AS76,$F$9)</f>
        <v>276133.54470152629</v>
      </c>
      <c r="AU76" s="64" cm="1">
        <f t="array" ref="AU76">1/[2]!PropsSI("D","P",AR76,"H",AS76,$F$9)</f>
        <v>5.051246833525657E-2</v>
      </c>
      <c r="AV76" s="64"/>
      <c r="AW76" s="64">
        <f t="shared" si="43"/>
        <v>258.14999999999998</v>
      </c>
      <c r="AX76" s="64">
        <f t="shared" si="44"/>
        <v>260.14999999999998</v>
      </c>
      <c r="AY76" s="64" cm="1">
        <f t="array" ref="AY76">[2]!PropsSI("P","T",AW76,"Q",1,$F$9)</f>
        <v>163940.08425461562</v>
      </c>
      <c r="AZ76" s="64" cm="1">
        <f t="array" ref="AZ76">[2]!PropsSI("H","P",AY76,"T",AX76,$F$9)</f>
        <v>391296.02083444159</v>
      </c>
      <c r="BA76" s="64" cm="1">
        <f t="array" ref="BA76">[2]!PropsSI("S","P",AY76,"T",AX76,$F$9)</f>
        <v>1743.5316928918351</v>
      </c>
      <c r="BB76" s="64" cm="1">
        <f t="array" ref="BB76">1/[2]!PropsSI("D","P",AY76,"T",AX76,$F$9)</f>
        <v>0.12185631636211669</v>
      </c>
      <c r="BC76" s="64">
        <f t="shared" si="45"/>
        <v>115.1624761329153</v>
      </c>
      <c r="BD76" s="64">
        <f t="shared" si="46"/>
        <v>53.181481773273148</v>
      </c>
      <c r="BE76" s="64">
        <f t="shared" si="47"/>
        <v>-168.34395790618845</v>
      </c>
      <c r="BF76" s="64">
        <f t="shared" si="48"/>
        <v>2.1654619670787603</v>
      </c>
      <c r="BG76" s="64">
        <f t="shared" si="49"/>
        <v>3.4438367129135545</v>
      </c>
      <c r="BH76" s="64">
        <f t="shared" si="50"/>
        <v>0.62879344974713869</v>
      </c>
      <c r="BI76" s="64">
        <f t="shared" si="51"/>
        <v>11.139154379672309</v>
      </c>
    </row>
    <row r="77" spans="1:61" x14ac:dyDescent="0.3">
      <c r="A77">
        <v>76</v>
      </c>
      <c r="B77">
        <v>1</v>
      </c>
      <c r="C77">
        <v>21.71</v>
      </c>
      <c r="D77">
        <v>32.54</v>
      </c>
      <c r="E77" s="71"/>
      <c r="H77" s="73">
        <f t="shared" si="27"/>
        <v>44.96</v>
      </c>
      <c r="I77">
        <f t="shared" si="28"/>
        <v>36.5</v>
      </c>
      <c r="J77" s="64">
        <v>76</v>
      </c>
      <c r="K77" s="75">
        <f t="shared" si="29"/>
        <v>44.96</v>
      </c>
      <c r="L77" s="64">
        <f t="shared" si="30"/>
        <v>256.14999999999998</v>
      </c>
      <c r="M77" s="64">
        <f t="shared" si="31"/>
        <v>266.14999999999998</v>
      </c>
      <c r="N77" s="64" cm="1">
        <f t="array" ref="N77">[2]!PropsSI("P","T",L77,"Q",0,$F$9)</f>
        <v>150836.68187834125</v>
      </c>
      <c r="O77" s="64" cm="1">
        <f t="array" ref="O77">[2]!PropsSI("H","P",N77,"T",M77,$F$9)</f>
        <v>396664.53307498101</v>
      </c>
      <c r="P77" s="64" cm="1">
        <f t="array" ref="P77">[2]!PropsSI("S","P",N77,"T",M77,$F$9)</f>
        <v>1770.3653899981227</v>
      </c>
      <c r="Q77" s="64" cm="1">
        <f t="array" ref="Q77">1/[2]!PropsSI("D","P",N77,"T",M77,$F$9)</f>
        <v>0.13688735498352944</v>
      </c>
      <c r="R77" s="64">
        <f t="shared" si="32"/>
        <v>333.10999999999996</v>
      </c>
      <c r="S77" s="64" cm="1">
        <f t="array" ref="S77">[2]!PropsSI("T","P",T77,"S",V77,$F$9)</f>
        <v>351.4759497132672</v>
      </c>
      <c r="T77" s="64" cm="1">
        <f t="array" ref="T77">[2]!PropsSI("P","T",R77,"Q",1,$F$9)</f>
        <v>1680193.0855603637</v>
      </c>
      <c r="U77" s="64" cm="1">
        <f t="array" ref="U77">[2]!PropsSI("H","P",T77,"S",V77,$F$9)</f>
        <v>449846.01484825416</v>
      </c>
      <c r="V77" s="64">
        <f t="shared" si="33"/>
        <v>1770.3653899981227</v>
      </c>
      <c r="W77" s="64" cm="1">
        <f t="array" ref="W77">1/[2]!PropsSI("D","P",T77,"S",V77,$F$9)</f>
        <v>1.3315377329389486E-2</v>
      </c>
      <c r="X77" s="64">
        <f t="shared" si="34"/>
        <v>333.10999999999996</v>
      </c>
      <c r="Y77" s="64" cm="1">
        <f t="array" ref="Y77">[2]!PropsSI("T","P",Z77,"H",AA77,$F$9)</f>
        <v>351.47594971326714</v>
      </c>
      <c r="Z77" s="64">
        <f t="shared" si="35"/>
        <v>1680193.0855603637</v>
      </c>
      <c r="AA77" s="64">
        <f t="shared" si="26"/>
        <v>449846.01484825416</v>
      </c>
      <c r="AB77" s="64" cm="1">
        <f t="array" ref="AB77">[2]!PropsSI("S","P",Z77,"H",AA77,$F$9)</f>
        <v>1770.3653899981227</v>
      </c>
      <c r="AC77" s="64" cm="1">
        <f t="array" ref="AC77">1/[2]!PropsSI("D","P",Z77,"H",AA77,$F$9)</f>
        <v>1.3315377329389479E-2</v>
      </c>
      <c r="AD77" s="64">
        <f t="shared" si="36"/>
        <v>333.10999999999996</v>
      </c>
      <c r="AE77" s="64">
        <f t="shared" si="37"/>
        <v>328.10999999999996</v>
      </c>
      <c r="AF77" s="64" cm="1">
        <f t="array" ref="AF77">[2]!PropsSI("P","T",AD77,"Q",0,$F$9)</f>
        <v>1680193.0855603637</v>
      </c>
      <c r="AG77" s="64" cm="1">
        <f t="array" ref="AG77">[2]!PropsSI("H","P",AF77,"T",AE77,$F$9)</f>
        <v>279295.35035627912</v>
      </c>
      <c r="AH77" s="64" cm="1">
        <f t="array" ref="AH77">[2]!PropsSI("S","P",AF77,"T",AE77,$F$9)</f>
        <v>1259.9954978933074</v>
      </c>
      <c r="AI77" s="64" cm="1">
        <f t="array" ref="AI77">1/[2]!PropsSI("D","P",AF77,"T",AE77,$F$9)</f>
        <v>9.2517034675558009E-4</v>
      </c>
      <c r="AJ77" s="64">
        <f t="shared" si="38"/>
        <v>332.10999999999996</v>
      </c>
      <c r="AK77" s="64">
        <f t="shared" si="39"/>
        <v>326.10999999999996</v>
      </c>
      <c r="AL77" s="64" cm="1">
        <f t="array" ref="AL77">[2]!PropsSI("P","T",AJ77,"Q",0,$F$9)</f>
        <v>1640782.460980312</v>
      </c>
      <c r="AM77" s="64" cm="1">
        <f t="array" ref="AM77">[2]!PropsSI("H","P",AL77,"T",AK77,$F$9)</f>
        <v>276133.54470152629</v>
      </c>
      <c r="AN77" s="64" cm="1">
        <f t="array" ref="AN77">[2]!PropsSI("S","P",AL77,"T",AK77,$F$9)</f>
        <v>1250.4405928175236</v>
      </c>
      <c r="AO77" s="64" cm="1">
        <f t="array" ref="AO77">1/[2]!PropsSI("D","P",AL77,"T",AK77,$F$9)</f>
        <v>9.167003292232023E-4</v>
      </c>
      <c r="AP77" s="64">
        <f t="shared" si="40"/>
        <v>260.14999999999998</v>
      </c>
      <c r="AQ77" s="64">
        <f t="shared" si="41"/>
        <v>260.14999999999998</v>
      </c>
      <c r="AR77" s="64" cm="1">
        <f t="array" ref="AR77">[2]!PropsSI("P","T",AP77,"Q",0,$F$9)</f>
        <v>177916.45421566669</v>
      </c>
      <c r="AS77" s="64">
        <f t="shared" si="42"/>
        <v>276133.54470152629</v>
      </c>
      <c r="AT77" s="64" cm="1">
        <f t="array" ref="AT77">[2]!PropsSI("H","P",AR77,"H",AS77,$F$9)</f>
        <v>276133.54470152629</v>
      </c>
      <c r="AU77" s="64" cm="1">
        <f t="array" ref="AU77">1/[2]!PropsSI("D","P",AR77,"H",AS77,$F$9)</f>
        <v>5.051246833525657E-2</v>
      </c>
      <c r="AV77" s="64"/>
      <c r="AW77" s="64">
        <f t="shared" si="43"/>
        <v>258.14999999999998</v>
      </c>
      <c r="AX77" s="64">
        <f t="shared" si="44"/>
        <v>260.14999999999998</v>
      </c>
      <c r="AY77" s="64" cm="1">
        <f t="array" ref="AY77">[2]!PropsSI("P","T",AW77,"Q",1,$F$9)</f>
        <v>163940.08425461562</v>
      </c>
      <c r="AZ77" s="64" cm="1">
        <f t="array" ref="AZ77">[2]!PropsSI("H","P",AY77,"T",AX77,$F$9)</f>
        <v>391296.02083444159</v>
      </c>
      <c r="BA77" s="64" cm="1">
        <f t="array" ref="BA77">[2]!PropsSI("S","P",AY77,"T",AX77,$F$9)</f>
        <v>1743.5316928918351</v>
      </c>
      <c r="BB77" s="64" cm="1">
        <f t="array" ref="BB77">1/[2]!PropsSI("D","P",AY77,"T",AX77,$F$9)</f>
        <v>0.12185631636211669</v>
      </c>
      <c r="BC77" s="64">
        <f t="shared" si="45"/>
        <v>115.1624761329153</v>
      </c>
      <c r="BD77" s="64">
        <f t="shared" si="46"/>
        <v>53.181481773273148</v>
      </c>
      <c r="BE77" s="64">
        <f t="shared" si="47"/>
        <v>-168.34395790618845</v>
      </c>
      <c r="BF77" s="64">
        <f t="shared" si="48"/>
        <v>2.1654619670787603</v>
      </c>
      <c r="BG77" s="64">
        <f t="shared" si="49"/>
        <v>3.4438367129135545</v>
      </c>
      <c r="BH77" s="64">
        <f t="shared" si="50"/>
        <v>0.62879344974713869</v>
      </c>
      <c r="BI77" s="64">
        <f t="shared" si="51"/>
        <v>11.139154379672309</v>
      </c>
    </row>
    <row r="78" spans="1:61" x14ac:dyDescent="0.3">
      <c r="A78">
        <v>77</v>
      </c>
      <c r="B78">
        <v>1</v>
      </c>
      <c r="C78">
        <v>22.45</v>
      </c>
      <c r="D78">
        <v>32.78</v>
      </c>
      <c r="E78" s="71"/>
      <c r="H78" s="73">
        <f t="shared" si="27"/>
        <v>44.96</v>
      </c>
      <c r="I78">
        <f t="shared" si="28"/>
        <v>36.5</v>
      </c>
      <c r="J78" s="64">
        <v>77</v>
      </c>
      <c r="K78" s="75">
        <f t="shared" si="29"/>
        <v>44.96</v>
      </c>
      <c r="L78" s="64">
        <f t="shared" si="30"/>
        <v>256.14999999999998</v>
      </c>
      <c r="M78" s="64">
        <f t="shared" si="31"/>
        <v>266.14999999999998</v>
      </c>
      <c r="N78" s="64" cm="1">
        <f t="array" ref="N78">[2]!PropsSI("P","T",L78,"Q",0,$F$9)</f>
        <v>150836.68187834125</v>
      </c>
      <c r="O78" s="64" cm="1">
        <f t="array" ref="O78">[2]!PropsSI("H","P",N78,"T",M78,$F$9)</f>
        <v>396664.53307498101</v>
      </c>
      <c r="P78" s="64" cm="1">
        <f t="array" ref="P78">[2]!PropsSI("S","P",N78,"T",M78,$F$9)</f>
        <v>1770.3653899981227</v>
      </c>
      <c r="Q78" s="64" cm="1">
        <f t="array" ref="Q78">1/[2]!PropsSI("D","P",N78,"T",M78,$F$9)</f>
        <v>0.13688735498352944</v>
      </c>
      <c r="R78" s="64">
        <f t="shared" si="32"/>
        <v>333.10999999999996</v>
      </c>
      <c r="S78" s="64" cm="1">
        <f t="array" ref="S78">[2]!PropsSI("T","P",T78,"S",V78,$F$9)</f>
        <v>351.4759497132672</v>
      </c>
      <c r="T78" s="64" cm="1">
        <f t="array" ref="T78">[2]!PropsSI("P","T",R78,"Q",1,$F$9)</f>
        <v>1680193.0855603637</v>
      </c>
      <c r="U78" s="64" cm="1">
        <f t="array" ref="U78">[2]!PropsSI("H","P",T78,"S",V78,$F$9)</f>
        <v>449846.01484825416</v>
      </c>
      <c r="V78" s="64">
        <f t="shared" si="33"/>
        <v>1770.3653899981227</v>
      </c>
      <c r="W78" s="64" cm="1">
        <f t="array" ref="W78">1/[2]!PropsSI("D","P",T78,"S",V78,$F$9)</f>
        <v>1.3315377329389486E-2</v>
      </c>
      <c r="X78" s="64">
        <f t="shared" si="34"/>
        <v>333.10999999999996</v>
      </c>
      <c r="Y78" s="64" cm="1">
        <f t="array" ref="Y78">[2]!PropsSI("T","P",Z78,"H",AA78,$F$9)</f>
        <v>351.47594971326714</v>
      </c>
      <c r="Z78" s="64">
        <f t="shared" si="35"/>
        <v>1680193.0855603637</v>
      </c>
      <c r="AA78" s="64">
        <f t="shared" si="26"/>
        <v>449846.01484825416</v>
      </c>
      <c r="AB78" s="64" cm="1">
        <f t="array" ref="AB78">[2]!PropsSI("S","P",Z78,"H",AA78,$F$9)</f>
        <v>1770.3653899981227</v>
      </c>
      <c r="AC78" s="64" cm="1">
        <f t="array" ref="AC78">1/[2]!PropsSI("D","P",Z78,"H",AA78,$F$9)</f>
        <v>1.3315377329389479E-2</v>
      </c>
      <c r="AD78" s="64">
        <f t="shared" si="36"/>
        <v>333.10999999999996</v>
      </c>
      <c r="AE78" s="64">
        <f t="shared" si="37"/>
        <v>328.10999999999996</v>
      </c>
      <c r="AF78" s="64" cm="1">
        <f t="array" ref="AF78">[2]!PropsSI("P","T",AD78,"Q",0,$F$9)</f>
        <v>1680193.0855603637</v>
      </c>
      <c r="AG78" s="64" cm="1">
        <f t="array" ref="AG78">[2]!PropsSI("H","P",AF78,"T",AE78,$F$9)</f>
        <v>279295.35035627912</v>
      </c>
      <c r="AH78" s="64" cm="1">
        <f t="array" ref="AH78">[2]!PropsSI("S","P",AF78,"T",AE78,$F$9)</f>
        <v>1259.9954978933074</v>
      </c>
      <c r="AI78" s="64" cm="1">
        <f t="array" ref="AI78">1/[2]!PropsSI("D","P",AF78,"T",AE78,$F$9)</f>
        <v>9.2517034675558009E-4</v>
      </c>
      <c r="AJ78" s="64">
        <f t="shared" si="38"/>
        <v>332.10999999999996</v>
      </c>
      <c r="AK78" s="64">
        <f t="shared" si="39"/>
        <v>326.10999999999996</v>
      </c>
      <c r="AL78" s="64" cm="1">
        <f t="array" ref="AL78">[2]!PropsSI("P","T",AJ78,"Q",0,$F$9)</f>
        <v>1640782.460980312</v>
      </c>
      <c r="AM78" s="64" cm="1">
        <f t="array" ref="AM78">[2]!PropsSI("H","P",AL78,"T",AK78,$F$9)</f>
        <v>276133.54470152629</v>
      </c>
      <c r="AN78" s="64" cm="1">
        <f t="array" ref="AN78">[2]!PropsSI("S","P",AL78,"T",AK78,$F$9)</f>
        <v>1250.4405928175236</v>
      </c>
      <c r="AO78" s="64" cm="1">
        <f t="array" ref="AO78">1/[2]!PropsSI("D","P",AL78,"T",AK78,$F$9)</f>
        <v>9.167003292232023E-4</v>
      </c>
      <c r="AP78" s="64">
        <f t="shared" si="40"/>
        <v>260.14999999999998</v>
      </c>
      <c r="AQ78" s="64">
        <f t="shared" si="41"/>
        <v>260.14999999999998</v>
      </c>
      <c r="AR78" s="64" cm="1">
        <f t="array" ref="AR78">[2]!PropsSI("P","T",AP78,"Q",0,$F$9)</f>
        <v>177916.45421566669</v>
      </c>
      <c r="AS78" s="64">
        <f t="shared" si="42"/>
        <v>276133.54470152629</v>
      </c>
      <c r="AT78" s="64" cm="1">
        <f t="array" ref="AT78">[2]!PropsSI("H","P",AR78,"H",AS78,$F$9)</f>
        <v>276133.54470152629</v>
      </c>
      <c r="AU78" s="64" cm="1">
        <f t="array" ref="AU78">1/[2]!PropsSI("D","P",AR78,"H",AS78,$F$9)</f>
        <v>5.051246833525657E-2</v>
      </c>
      <c r="AV78" s="64"/>
      <c r="AW78" s="64">
        <f t="shared" si="43"/>
        <v>258.14999999999998</v>
      </c>
      <c r="AX78" s="64">
        <f t="shared" si="44"/>
        <v>260.14999999999998</v>
      </c>
      <c r="AY78" s="64" cm="1">
        <f t="array" ref="AY78">[2]!PropsSI("P","T",AW78,"Q",1,$F$9)</f>
        <v>163940.08425461562</v>
      </c>
      <c r="AZ78" s="64" cm="1">
        <f t="array" ref="AZ78">[2]!PropsSI("H","P",AY78,"T",AX78,$F$9)</f>
        <v>391296.02083444159</v>
      </c>
      <c r="BA78" s="64" cm="1">
        <f t="array" ref="BA78">[2]!PropsSI("S","P",AY78,"T",AX78,$F$9)</f>
        <v>1743.5316928918351</v>
      </c>
      <c r="BB78" s="64" cm="1">
        <f t="array" ref="BB78">1/[2]!PropsSI("D","P",AY78,"T",AX78,$F$9)</f>
        <v>0.12185631636211669</v>
      </c>
      <c r="BC78" s="64">
        <f t="shared" si="45"/>
        <v>115.1624761329153</v>
      </c>
      <c r="BD78" s="64">
        <f t="shared" si="46"/>
        <v>53.181481773273148</v>
      </c>
      <c r="BE78" s="64">
        <f t="shared" si="47"/>
        <v>-168.34395790618845</v>
      </c>
      <c r="BF78" s="64">
        <f t="shared" si="48"/>
        <v>2.1654619670787603</v>
      </c>
      <c r="BG78" s="64">
        <f t="shared" si="49"/>
        <v>3.4438367129135545</v>
      </c>
      <c r="BH78" s="64">
        <f t="shared" si="50"/>
        <v>0.62879344974713869</v>
      </c>
      <c r="BI78" s="64">
        <f t="shared" si="51"/>
        <v>11.139154379672309</v>
      </c>
    </row>
    <row r="79" spans="1:61" x14ac:dyDescent="0.3">
      <c r="A79">
        <v>78</v>
      </c>
      <c r="B79">
        <v>1</v>
      </c>
      <c r="C79">
        <v>21.08</v>
      </c>
      <c r="D79">
        <v>29.65</v>
      </c>
      <c r="E79" s="71"/>
      <c r="H79" s="73">
        <f t="shared" si="27"/>
        <v>44.96</v>
      </c>
      <c r="I79">
        <f t="shared" si="28"/>
        <v>36.5</v>
      </c>
      <c r="J79" s="64">
        <v>78</v>
      </c>
      <c r="K79" s="75">
        <f t="shared" si="29"/>
        <v>44.96</v>
      </c>
      <c r="L79" s="64">
        <f t="shared" si="30"/>
        <v>256.14999999999998</v>
      </c>
      <c r="M79" s="64">
        <f t="shared" si="31"/>
        <v>266.14999999999998</v>
      </c>
      <c r="N79" s="64" cm="1">
        <f t="array" ref="N79">[2]!PropsSI("P","T",L79,"Q",0,$F$9)</f>
        <v>150836.68187834125</v>
      </c>
      <c r="O79" s="64" cm="1">
        <f t="array" ref="O79">[2]!PropsSI("H","P",N79,"T",M79,$F$9)</f>
        <v>396664.53307498101</v>
      </c>
      <c r="P79" s="64" cm="1">
        <f t="array" ref="P79">[2]!PropsSI("S","P",N79,"T",M79,$F$9)</f>
        <v>1770.3653899981227</v>
      </c>
      <c r="Q79" s="64" cm="1">
        <f t="array" ref="Q79">1/[2]!PropsSI("D","P",N79,"T",M79,$F$9)</f>
        <v>0.13688735498352944</v>
      </c>
      <c r="R79" s="64">
        <f t="shared" si="32"/>
        <v>333.10999999999996</v>
      </c>
      <c r="S79" s="64" cm="1">
        <f t="array" ref="S79">[2]!PropsSI("T","P",T79,"S",V79,$F$9)</f>
        <v>351.4759497132672</v>
      </c>
      <c r="T79" s="64" cm="1">
        <f t="array" ref="T79">[2]!PropsSI("P","T",R79,"Q",1,$F$9)</f>
        <v>1680193.0855603637</v>
      </c>
      <c r="U79" s="64" cm="1">
        <f t="array" ref="U79">[2]!PropsSI("H","P",T79,"S",V79,$F$9)</f>
        <v>449846.01484825416</v>
      </c>
      <c r="V79" s="64">
        <f t="shared" si="33"/>
        <v>1770.3653899981227</v>
      </c>
      <c r="W79" s="64" cm="1">
        <f t="array" ref="W79">1/[2]!PropsSI("D","P",T79,"S",V79,$F$9)</f>
        <v>1.3315377329389486E-2</v>
      </c>
      <c r="X79" s="64">
        <f t="shared" si="34"/>
        <v>333.10999999999996</v>
      </c>
      <c r="Y79" s="64" cm="1">
        <f t="array" ref="Y79">[2]!PropsSI("T","P",Z79,"H",AA79,$F$9)</f>
        <v>351.47594971326714</v>
      </c>
      <c r="Z79" s="64">
        <f t="shared" si="35"/>
        <v>1680193.0855603637</v>
      </c>
      <c r="AA79" s="64">
        <f t="shared" si="26"/>
        <v>449846.01484825416</v>
      </c>
      <c r="AB79" s="64" cm="1">
        <f t="array" ref="AB79">[2]!PropsSI("S","P",Z79,"H",AA79,$F$9)</f>
        <v>1770.3653899981227</v>
      </c>
      <c r="AC79" s="64" cm="1">
        <f t="array" ref="AC79">1/[2]!PropsSI("D","P",Z79,"H",AA79,$F$9)</f>
        <v>1.3315377329389479E-2</v>
      </c>
      <c r="AD79" s="64">
        <f t="shared" si="36"/>
        <v>333.10999999999996</v>
      </c>
      <c r="AE79" s="64">
        <f t="shared" si="37"/>
        <v>328.10999999999996</v>
      </c>
      <c r="AF79" s="64" cm="1">
        <f t="array" ref="AF79">[2]!PropsSI("P","T",AD79,"Q",0,$F$9)</f>
        <v>1680193.0855603637</v>
      </c>
      <c r="AG79" s="64" cm="1">
        <f t="array" ref="AG79">[2]!PropsSI("H","P",AF79,"T",AE79,$F$9)</f>
        <v>279295.35035627912</v>
      </c>
      <c r="AH79" s="64" cm="1">
        <f t="array" ref="AH79">[2]!PropsSI("S","P",AF79,"T",AE79,$F$9)</f>
        <v>1259.9954978933074</v>
      </c>
      <c r="AI79" s="64" cm="1">
        <f t="array" ref="AI79">1/[2]!PropsSI("D","P",AF79,"T",AE79,$F$9)</f>
        <v>9.2517034675558009E-4</v>
      </c>
      <c r="AJ79" s="64">
        <f t="shared" si="38"/>
        <v>332.10999999999996</v>
      </c>
      <c r="AK79" s="64">
        <f t="shared" si="39"/>
        <v>326.10999999999996</v>
      </c>
      <c r="AL79" s="64" cm="1">
        <f t="array" ref="AL79">[2]!PropsSI("P","T",AJ79,"Q",0,$F$9)</f>
        <v>1640782.460980312</v>
      </c>
      <c r="AM79" s="64" cm="1">
        <f t="array" ref="AM79">[2]!PropsSI("H","P",AL79,"T",AK79,$F$9)</f>
        <v>276133.54470152629</v>
      </c>
      <c r="AN79" s="64" cm="1">
        <f t="array" ref="AN79">[2]!PropsSI("S","P",AL79,"T",AK79,$F$9)</f>
        <v>1250.4405928175236</v>
      </c>
      <c r="AO79" s="64" cm="1">
        <f t="array" ref="AO79">1/[2]!PropsSI("D","P",AL79,"T",AK79,$F$9)</f>
        <v>9.167003292232023E-4</v>
      </c>
      <c r="AP79" s="64">
        <f t="shared" si="40"/>
        <v>260.14999999999998</v>
      </c>
      <c r="AQ79" s="64">
        <f t="shared" si="41"/>
        <v>260.14999999999998</v>
      </c>
      <c r="AR79" s="64" cm="1">
        <f t="array" ref="AR79">[2]!PropsSI("P","T",AP79,"Q",0,$F$9)</f>
        <v>177916.45421566669</v>
      </c>
      <c r="AS79" s="64">
        <f t="shared" si="42"/>
        <v>276133.54470152629</v>
      </c>
      <c r="AT79" s="64" cm="1">
        <f t="array" ref="AT79">[2]!PropsSI("H","P",AR79,"H",AS79,$F$9)</f>
        <v>276133.54470152629</v>
      </c>
      <c r="AU79" s="64" cm="1">
        <f t="array" ref="AU79">1/[2]!PropsSI("D","P",AR79,"H",AS79,$F$9)</f>
        <v>5.051246833525657E-2</v>
      </c>
      <c r="AV79" s="64"/>
      <c r="AW79" s="64">
        <f t="shared" si="43"/>
        <v>258.14999999999998</v>
      </c>
      <c r="AX79" s="64">
        <f t="shared" si="44"/>
        <v>260.14999999999998</v>
      </c>
      <c r="AY79" s="64" cm="1">
        <f t="array" ref="AY79">[2]!PropsSI("P","T",AW79,"Q",1,$F$9)</f>
        <v>163940.08425461562</v>
      </c>
      <c r="AZ79" s="64" cm="1">
        <f t="array" ref="AZ79">[2]!PropsSI("H","P",AY79,"T",AX79,$F$9)</f>
        <v>391296.02083444159</v>
      </c>
      <c r="BA79" s="64" cm="1">
        <f t="array" ref="BA79">[2]!PropsSI("S","P",AY79,"T",AX79,$F$9)</f>
        <v>1743.5316928918351</v>
      </c>
      <c r="BB79" s="64" cm="1">
        <f t="array" ref="BB79">1/[2]!PropsSI("D","P",AY79,"T",AX79,$F$9)</f>
        <v>0.12185631636211669</v>
      </c>
      <c r="BC79" s="64">
        <f t="shared" si="45"/>
        <v>115.1624761329153</v>
      </c>
      <c r="BD79" s="64">
        <f t="shared" si="46"/>
        <v>53.181481773273148</v>
      </c>
      <c r="BE79" s="64">
        <f t="shared" si="47"/>
        <v>-168.34395790618845</v>
      </c>
      <c r="BF79" s="64">
        <f t="shared" si="48"/>
        <v>2.1654619670787603</v>
      </c>
      <c r="BG79" s="64">
        <f t="shared" si="49"/>
        <v>3.4438367129135545</v>
      </c>
      <c r="BH79" s="64">
        <f t="shared" si="50"/>
        <v>0.62879344974713869</v>
      </c>
      <c r="BI79" s="64">
        <f t="shared" si="51"/>
        <v>11.139154379672309</v>
      </c>
    </row>
    <row r="80" spans="1:61" x14ac:dyDescent="0.3">
      <c r="A80">
        <v>79</v>
      </c>
      <c r="B80">
        <v>1</v>
      </c>
      <c r="C80">
        <v>20.63</v>
      </c>
      <c r="D80">
        <v>31.04</v>
      </c>
      <c r="E80" s="71"/>
      <c r="H80" s="73">
        <f t="shared" si="27"/>
        <v>44.96</v>
      </c>
      <c r="I80">
        <f t="shared" si="28"/>
        <v>36.5</v>
      </c>
      <c r="J80" s="64">
        <v>79</v>
      </c>
      <c r="K80" s="75">
        <f t="shared" si="29"/>
        <v>44.96</v>
      </c>
      <c r="L80" s="64">
        <f t="shared" si="30"/>
        <v>256.14999999999998</v>
      </c>
      <c r="M80" s="64">
        <f t="shared" si="31"/>
        <v>266.14999999999998</v>
      </c>
      <c r="N80" s="64" cm="1">
        <f t="array" ref="N80">[2]!PropsSI("P","T",L80,"Q",0,$F$9)</f>
        <v>150836.68187834125</v>
      </c>
      <c r="O80" s="64" cm="1">
        <f t="array" ref="O80">[2]!PropsSI("H","P",N80,"T",M80,$F$9)</f>
        <v>396664.53307498101</v>
      </c>
      <c r="P80" s="64" cm="1">
        <f t="array" ref="P80">[2]!PropsSI("S","P",N80,"T",M80,$F$9)</f>
        <v>1770.3653899981227</v>
      </c>
      <c r="Q80" s="64" cm="1">
        <f t="array" ref="Q80">1/[2]!PropsSI("D","P",N80,"T",M80,$F$9)</f>
        <v>0.13688735498352944</v>
      </c>
      <c r="R80" s="64">
        <f t="shared" si="32"/>
        <v>333.10999999999996</v>
      </c>
      <c r="S80" s="64" cm="1">
        <f t="array" ref="S80">[2]!PropsSI("T","P",T80,"S",V80,$F$9)</f>
        <v>351.4759497132672</v>
      </c>
      <c r="T80" s="64" cm="1">
        <f t="array" ref="T80">[2]!PropsSI("P","T",R80,"Q",1,$F$9)</f>
        <v>1680193.0855603637</v>
      </c>
      <c r="U80" s="64" cm="1">
        <f t="array" ref="U80">[2]!PropsSI("H","P",T80,"S",V80,$F$9)</f>
        <v>449846.01484825416</v>
      </c>
      <c r="V80" s="64">
        <f t="shared" si="33"/>
        <v>1770.3653899981227</v>
      </c>
      <c r="W80" s="64" cm="1">
        <f t="array" ref="W80">1/[2]!PropsSI("D","P",T80,"S",V80,$F$9)</f>
        <v>1.3315377329389486E-2</v>
      </c>
      <c r="X80" s="64">
        <f t="shared" si="34"/>
        <v>333.10999999999996</v>
      </c>
      <c r="Y80" s="64" cm="1">
        <f t="array" ref="Y80">[2]!PropsSI("T","P",Z80,"H",AA80,$F$9)</f>
        <v>351.47594971326714</v>
      </c>
      <c r="Z80" s="64">
        <f t="shared" si="35"/>
        <v>1680193.0855603637</v>
      </c>
      <c r="AA80" s="64">
        <f t="shared" si="26"/>
        <v>449846.01484825416</v>
      </c>
      <c r="AB80" s="64" cm="1">
        <f t="array" ref="AB80">[2]!PropsSI("S","P",Z80,"H",AA80,$F$9)</f>
        <v>1770.3653899981227</v>
      </c>
      <c r="AC80" s="64" cm="1">
        <f t="array" ref="AC80">1/[2]!PropsSI("D","P",Z80,"H",AA80,$F$9)</f>
        <v>1.3315377329389479E-2</v>
      </c>
      <c r="AD80" s="64">
        <f t="shared" si="36"/>
        <v>333.10999999999996</v>
      </c>
      <c r="AE80" s="64">
        <f t="shared" si="37"/>
        <v>328.10999999999996</v>
      </c>
      <c r="AF80" s="64" cm="1">
        <f t="array" ref="AF80">[2]!PropsSI("P","T",AD80,"Q",0,$F$9)</f>
        <v>1680193.0855603637</v>
      </c>
      <c r="AG80" s="64" cm="1">
        <f t="array" ref="AG80">[2]!PropsSI("H","P",AF80,"T",AE80,$F$9)</f>
        <v>279295.35035627912</v>
      </c>
      <c r="AH80" s="64" cm="1">
        <f t="array" ref="AH80">[2]!PropsSI("S","P",AF80,"T",AE80,$F$9)</f>
        <v>1259.9954978933074</v>
      </c>
      <c r="AI80" s="64" cm="1">
        <f t="array" ref="AI80">1/[2]!PropsSI("D","P",AF80,"T",AE80,$F$9)</f>
        <v>9.2517034675558009E-4</v>
      </c>
      <c r="AJ80" s="64">
        <f t="shared" si="38"/>
        <v>332.10999999999996</v>
      </c>
      <c r="AK80" s="64">
        <f t="shared" si="39"/>
        <v>326.10999999999996</v>
      </c>
      <c r="AL80" s="64" cm="1">
        <f t="array" ref="AL80">[2]!PropsSI("P","T",AJ80,"Q",0,$F$9)</f>
        <v>1640782.460980312</v>
      </c>
      <c r="AM80" s="64" cm="1">
        <f t="array" ref="AM80">[2]!PropsSI("H","P",AL80,"T",AK80,$F$9)</f>
        <v>276133.54470152629</v>
      </c>
      <c r="AN80" s="64" cm="1">
        <f t="array" ref="AN80">[2]!PropsSI("S","P",AL80,"T",AK80,$F$9)</f>
        <v>1250.4405928175236</v>
      </c>
      <c r="AO80" s="64" cm="1">
        <f t="array" ref="AO80">1/[2]!PropsSI("D","P",AL80,"T",AK80,$F$9)</f>
        <v>9.167003292232023E-4</v>
      </c>
      <c r="AP80" s="64">
        <f t="shared" si="40"/>
        <v>260.14999999999998</v>
      </c>
      <c r="AQ80" s="64">
        <f t="shared" si="41"/>
        <v>260.14999999999998</v>
      </c>
      <c r="AR80" s="64" cm="1">
        <f t="array" ref="AR80">[2]!PropsSI("P","T",AP80,"Q",0,$F$9)</f>
        <v>177916.45421566669</v>
      </c>
      <c r="AS80" s="64">
        <f t="shared" si="42"/>
        <v>276133.54470152629</v>
      </c>
      <c r="AT80" s="64" cm="1">
        <f t="array" ref="AT80">[2]!PropsSI("H","P",AR80,"H",AS80,$F$9)</f>
        <v>276133.54470152629</v>
      </c>
      <c r="AU80" s="64" cm="1">
        <f t="array" ref="AU80">1/[2]!PropsSI("D","P",AR80,"H",AS80,$F$9)</f>
        <v>5.051246833525657E-2</v>
      </c>
      <c r="AV80" s="64"/>
      <c r="AW80" s="64">
        <f t="shared" si="43"/>
        <v>258.14999999999998</v>
      </c>
      <c r="AX80" s="64">
        <f t="shared" si="44"/>
        <v>260.14999999999998</v>
      </c>
      <c r="AY80" s="64" cm="1">
        <f t="array" ref="AY80">[2]!PropsSI("P","T",AW80,"Q",1,$F$9)</f>
        <v>163940.08425461562</v>
      </c>
      <c r="AZ80" s="64" cm="1">
        <f t="array" ref="AZ80">[2]!PropsSI("H","P",AY80,"T",AX80,$F$9)</f>
        <v>391296.02083444159</v>
      </c>
      <c r="BA80" s="64" cm="1">
        <f t="array" ref="BA80">[2]!PropsSI("S","P",AY80,"T",AX80,$F$9)</f>
        <v>1743.5316928918351</v>
      </c>
      <c r="BB80" s="64" cm="1">
        <f t="array" ref="BB80">1/[2]!PropsSI("D","P",AY80,"T",AX80,$F$9)</f>
        <v>0.12185631636211669</v>
      </c>
      <c r="BC80" s="64">
        <f t="shared" si="45"/>
        <v>115.1624761329153</v>
      </c>
      <c r="BD80" s="64">
        <f t="shared" si="46"/>
        <v>53.181481773273148</v>
      </c>
      <c r="BE80" s="64">
        <f t="shared" si="47"/>
        <v>-168.34395790618845</v>
      </c>
      <c r="BF80" s="64">
        <f t="shared" si="48"/>
        <v>2.1654619670787603</v>
      </c>
      <c r="BG80" s="64">
        <f t="shared" si="49"/>
        <v>3.4438367129135545</v>
      </c>
      <c r="BH80" s="64">
        <f t="shared" si="50"/>
        <v>0.62879344974713869</v>
      </c>
      <c r="BI80" s="64">
        <f t="shared" si="51"/>
        <v>11.139154379672309</v>
      </c>
    </row>
    <row r="81" spans="1:61" x14ac:dyDescent="0.3">
      <c r="A81">
        <v>80</v>
      </c>
      <c r="B81">
        <v>1</v>
      </c>
      <c r="C81">
        <v>16.260000000000002</v>
      </c>
      <c r="D81">
        <v>24.52</v>
      </c>
      <c r="E81" s="71"/>
      <c r="H81" s="73">
        <f t="shared" si="27"/>
        <v>44.96</v>
      </c>
      <c r="I81">
        <f t="shared" si="28"/>
        <v>36.5</v>
      </c>
      <c r="J81" s="64">
        <v>80</v>
      </c>
      <c r="K81" s="75">
        <f t="shared" si="29"/>
        <v>44.96</v>
      </c>
      <c r="L81" s="64">
        <f t="shared" si="30"/>
        <v>256.14999999999998</v>
      </c>
      <c r="M81" s="64">
        <f t="shared" si="31"/>
        <v>266.14999999999998</v>
      </c>
      <c r="N81" s="64" cm="1">
        <f t="array" ref="N81">[2]!PropsSI("P","T",L81,"Q",0,$F$9)</f>
        <v>150836.68187834125</v>
      </c>
      <c r="O81" s="64" cm="1">
        <f t="array" ref="O81">[2]!PropsSI("H","P",N81,"T",M81,$F$9)</f>
        <v>396664.53307498101</v>
      </c>
      <c r="P81" s="64" cm="1">
        <f t="array" ref="P81">[2]!PropsSI("S","P",N81,"T",M81,$F$9)</f>
        <v>1770.3653899981227</v>
      </c>
      <c r="Q81" s="64" cm="1">
        <f t="array" ref="Q81">1/[2]!PropsSI("D","P",N81,"T",M81,$F$9)</f>
        <v>0.13688735498352944</v>
      </c>
      <c r="R81" s="64">
        <f t="shared" si="32"/>
        <v>333.10999999999996</v>
      </c>
      <c r="S81" s="64" cm="1">
        <f t="array" ref="S81">[2]!PropsSI("T","P",T81,"S",V81,$F$9)</f>
        <v>351.4759497132672</v>
      </c>
      <c r="T81" s="64" cm="1">
        <f t="array" ref="T81">[2]!PropsSI("P","T",R81,"Q",1,$F$9)</f>
        <v>1680193.0855603637</v>
      </c>
      <c r="U81" s="64" cm="1">
        <f t="array" ref="U81">[2]!PropsSI("H","P",T81,"S",V81,$F$9)</f>
        <v>449846.01484825416</v>
      </c>
      <c r="V81" s="64">
        <f t="shared" si="33"/>
        <v>1770.3653899981227</v>
      </c>
      <c r="W81" s="64" cm="1">
        <f t="array" ref="W81">1/[2]!PropsSI("D","P",T81,"S",V81,$F$9)</f>
        <v>1.3315377329389486E-2</v>
      </c>
      <c r="X81" s="64">
        <f t="shared" si="34"/>
        <v>333.10999999999996</v>
      </c>
      <c r="Y81" s="64" cm="1">
        <f t="array" ref="Y81">[2]!PropsSI("T","P",Z81,"H",AA81,$F$9)</f>
        <v>351.47594971326714</v>
      </c>
      <c r="Z81" s="64">
        <f t="shared" si="35"/>
        <v>1680193.0855603637</v>
      </c>
      <c r="AA81" s="64">
        <f t="shared" si="26"/>
        <v>449846.01484825416</v>
      </c>
      <c r="AB81" s="64" cm="1">
        <f t="array" ref="AB81">[2]!PropsSI("S","P",Z81,"H",AA81,$F$9)</f>
        <v>1770.3653899981227</v>
      </c>
      <c r="AC81" s="64" cm="1">
        <f t="array" ref="AC81">1/[2]!PropsSI("D","P",Z81,"H",AA81,$F$9)</f>
        <v>1.3315377329389479E-2</v>
      </c>
      <c r="AD81" s="64">
        <f t="shared" si="36"/>
        <v>333.10999999999996</v>
      </c>
      <c r="AE81" s="64">
        <f t="shared" si="37"/>
        <v>328.10999999999996</v>
      </c>
      <c r="AF81" s="64" cm="1">
        <f t="array" ref="AF81">[2]!PropsSI("P","T",AD81,"Q",0,$F$9)</f>
        <v>1680193.0855603637</v>
      </c>
      <c r="AG81" s="64" cm="1">
        <f t="array" ref="AG81">[2]!PropsSI("H","P",AF81,"T",AE81,$F$9)</f>
        <v>279295.35035627912</v>
      </c>
      <c r="AH81" s="64" cm="1">
        <f t="array" ref="AH81">[2]!PropsSI("S","P",AF81,"T",AE81,$F$9)</f>
        <v>1259.9954978933074</v>
      </c>
      <c r="AI81" s="64" cm="1">
        <f t="array" ref="AI81">1/[2]!PropsSI("D","P",AF81,"T",AE81,$F$9)</f>
        <v>9.2517034675558009E-4</v>
      </c>
      <c r="AJ81" s="64">
        <f t="shared" si="38"/>
        <v>332.10999999999996</v>
      </c>
      <c r="AK81" s="64">
        <f t="shared" si="39"/>
        <v>326.10999999999996</v>
      </c>
      <c r="AL81" s="64" cm="1">
        <f t="array" ref="AL81">[2]!PropsSI("P","T",AJ81,"Q",0,$F$9)</f>
        <v>1640782.460980312</v>
      </c>
      <c r="AM81" s="64" cm="1">
        <f t="array" ref="AM81">[2]!PropsSI("H","P",AL81,"T",AK81,$F$9)</f>
        <v>276133.54470152629</v>
      </c>
      <c r="AN81" s="64" cm="1">
        <f t="array" ref="AN81">[2]!PropsSI("S","P",AL81,"T",AK81,$F$9)</f>
        <v>1250.4405928175236</v>
      </c>
      <c r="AO81" s="64" cm="1">
        <f t="array" ref="AO81">1/[2]!PropsSI("D","P",AL81,"T",AK81,$F$9)</f>
        <v>9.167003292232023E-4</v>
      </c>
      <c r="AP81" s="64">
        <f t="shared" si="40"/>
        <v>260.14999999999998</v>
      </c>
      <c r="AQ81" s="64">
        <f t="shared" si="41"/>
        <v>260.14999999999998</v>
      </c>
      <c r="AR81" s="64" cm="1">
        <f t="array" ref="AR81">[2]!PropsSI("P","T",AP81,"Q",0,$F$9)</f>
        <v>177916.45421566669</v>
      </c>
      <c r="AS81" s="64">
        <f t="shared" si="42"/>
        <v>276133.54470152629</v>
      </c>
      <c r="AT81" s="64" cm="1">
        <f t="array" ref="AT81">[2]!PropsSI("H","P",AR81,"H",AS81,$F$9)</f>
        <v>276133.54470152629</v>
      </c>
      <c r="AU81" s="64" cm="1">
        <f t="array" ref="AU81">1/[2]!PropsSI("D","P",AR81,"H",AS81,$F$9)</f>
        <v>5.051246833525657E-2</v>
      </c>
      <c r="AV81" s="64"/>
      <c r="AW81" s="64">
        <f t="shared" si="43"/>
        <v>258.14999999999998</v>
      </c>
      <c r="AX81" s="64">
        <f t="shared" si="44"/>
        <v>260.14999999999998</v>
      </c>
      <c r="AY81" s="64" cm="1">
        <f t="array" ref="AY81">[2]!PropsSI("P","T",AW81,"Q",1,$F$9)</f>
        <v>163940.08425461562</v>
      </c>
      <c r="AZ81" s="64" cm="1">
        <f t="array" ref="AZ81">[2]!PropsSI("H","P",AY81,"T",AX81,$F$9)</f>
        <v>391296.02083444159</v>
      </c>
      <c r="BA81" s="64" cm="1">
        <f t="array" ref="BA81">[2]!PropsSI("S","P",AY81,"T",AX81,$F$9)</f>
        <v>1743.5316928918351</v>
      </c>
      <c r="BB81" s="64" cm="1">
        <f t="array" ref="BB81">1/[2]!PropsSI("D","P",AY81,"T",AX81,$F$9)</f>
        <v>0.12185631636211669</v>
      </c>
      <c r="BC81" s="64">
        <f t="shared" si="45"/>
        <v>115.1624761329153</v>
      </c>
      <c r="BD81" s="64">
        <f t="shared" si="46"/>
        <v>53.181481773273148</v>
      </c>
      <c r="BE81" s="64">
        <f t="shared" si="47"/>
        <v>-168.34395790618845</v>
      </c>
      <c r="BF81" s="64">
        <f t="shared" si="48"/>
        <v>2.1654619670787603</v>
      </c>
      <c r="BG81" s="64">
        <f t="shared" si="49"/>
        <v>3.4438367129135545</v>
      </c>
      <c r="BH81" s="64">
        <f t="shared" si="50"/>
        <v>0.62879344974713869</v>
      </c>
      <c r="BI81" s="64">
        <f t="shared" si="51"/>
        <v>11.139154379672309</v>
      </c>
    </row>
    <row r="82" spans="1:61" x14ac:dyDescent="0.3">
      <c r="A82">
        <v>81</v>
      </c>
      <c r="B82">
        <v>1</v>
      </c>
      <c r="C82">
        <v>13.33</v>
      </c>
      <c r="D82">
        <v>19.829999999999998</v>
      </c>
      <c r="E82" s="71"/>
      <c r="H82" s="73">
        <f t="shared" si="27"/>
        <v>44.96</v>
      </c>
      <c r="I82">
        <f t="shared" si="28"/>
        <v>36.5</v>
      </c>
      <c r="J82" s="64">
        <v>81</v>
      </c>
      <c r="K82" s="75">
        <f t="shared" si="29"/>
        <v>44.96</v>
      </c>
      <c r="L82" s="64">
        <f t="shared" si="30"/>
        <v>256.14999999999998</v>
      </c>
      <c r="M82" s="64">
        <f t="shared" si="31"/>
        <v>266.14999999999998</v>
      </c>
      <c r="N82" s="64" cm="1">
        <f t="array" ref="N82">[2]!PropsSI("P","T",L82,"Q",0,$F$9)</f>
        <v>150836.68187834125</v>
      </c>
      <c r="O82" s="64" cm="1">
        <f t="array" ref="O82">[2]!PropsSI("H","P",N82,"T",M82,$F$9)</f>
        <v>396664.53307498101</v>
      </c>
      <c r="P82" s="64" cm="1">
        <f t="array" ref="P82">[2]!PropsSI("S","P",N82,"T",M82,$F$9)</f>
        <v>1770.3653899981227</v>
      </c>
      <c r="Q82" s="64" cm="1">
        <f t="array" ref="Q82">1/[2]!PropsSI("D","P",N82,"T",M82,$F$9)</f>
        <v>0.13688735498352944</v>
      </c>
      <c r="R82" s="64">
        <f t="shared" si="32"/>
        <v>333.10999999999996</v>
      </c>
      <c r="S82" s="64" cm="1">
        <f t="array" ref="S82">[2]!PropsSI("T","P",T82,"S",V82,$F$9)</f>
        <v>351.4759497132672</v>
      </c>
      <c r="T82" s="64" cm="1">
        <f t="array" ref="T82">[2]!PropsSI("P","T",R82,"Q",1,$F$9)</f>
        <v>1680193.0855603637</v>
      </c>
      <c r="U82" s="64" cm="1">
        <f t="array" ref="U82">[2]!PropsSI("H","P",T82,"S",V82,$F$9)</f>
        <v>449846.01484825416</v>
      </c>
      <c r="V82" s="64">
        <f t="shared" si="33"/>
        <v>1770.3653899981227</v>
      </c>
      <c r="W82" s="64" cm="1">
        <f t="array" ref="W82">1/[2]!PropsSI("D","P",T82,"S",V82,$F$9)</f>
        <v>1.3315377329389486E-2</v>
      </c>
      <c r="X82" s="64">
        <f t="shared" si="34"/>
        <v>333.10999999999996</v>
      </c>
      <c r="Y82" s="64" cm="1">
        <f t="array" ref="Y82">[2]!PropsSI("T","P",Z82,"H",AA82,$F$9)</f>
        <v>351.47594971326714</v>
      </c>
      <c r="Z82" s="64">
        <f t="shared" si="35"/>
        <v>1680193.0855603637</v>
      </c>
      <c r="AA82" s="64">
        <f t="shared" si="26"/>
        <v>449846.01484825416</v>
      </c>
      <c r="AB82" s="64" cm="1">
        <f t="array" ref="AB82">[2]!PropsSI("S","P",Z82,"H",AA82,$F$9)</f>
        <v>1770.3653899981227</v>
      </c>
      <c r="AC82" s="64" cm="1">
        <f t="array" ref="AC82">1/[2]!PropsSI("D","P",Z82,"H",AA82,$F$9)</f>
        <v>1.3315377329389479E-2</v>
      </c>
      <c r="AD82" s="64">
        <f t="shared" si="36"/>
        <v>333.10999999999996</v>
      </c>
      <c r="AE82" s="64">
        <f t="shared" si="37"/>
        <v>328.10999999999996</v>
      </c>
      <c r="AF82" s="64" cm="1">
        <f t="array" ref="AF82">[2]!PropsSI("P","T",AD82,"Q",0,$F$9)</f>
        <v>1680193.0855603637</v>
      </c>
      <c r="AG82" s="64" cm="1">
        <f t="array" ref="AG82">[2]!PropsSI("H","P",AF82,"T",AE82,$F$9)</f>
        <v>279295.35035627912</v>
      </c>
      <c r="AH82" s="64" cm="1">
        <f t="array" ref="AH82">[2]!PropsSI("S","P",AF82,"T",AE82,$F$9)</f>
        <v>1259.9954978933074</v>
      </c>
      <c r="AI82" s="64" cm="1">
        <f t="array" ref="AI82">1/[2]!PropsSI("D","P",AF82,"T",AE82,$F$9)</f>
        <v>9.2517034675558009E-4</v>
      </c>
      <c r="AJ82" s="64">
        <f t="shared" si="38"/>
        <v>332.10999999999996</v>
      </c>
      <c r="AK82" s="64">
        <f t="shared" si="39"/>
        <v>326.10999999999996</v>
      </c>
      <c r="AL82" s="64" cm="1">
        <f t="array" ref="AL82">[2]!PropsSI("P","T",AJ82,"Q",0,$F$9)</f>
        <v>1640782.460980312</v>
      </c>
      <c r="AM82" s="64" cm="1">
        <f t="array" ref="AM82">[2]!PropsSI("H","P",AL82,"T",AK82,$F$9)</f>
        <v>276133.54470152629</v>
      </c>
      <c r="AN82" s="64" cm="1">
        <f t="array" ref="AN82">[2]!PropsSI("S","P",AL82,"T",AK82,$F$9)</f>
        <v>1250.4405928175236</v>
      </c>
      <c r="AO82" s="64" cm="1">
        <f t="array" ref="AO82">1/[2]!PropsSI("D","P",AL82,"T",AK82,$F$9)</f>
        <v>9.167003292232023E-4</v>
      </c>
      <c r="AP82" s="64">
        <f t="shared" si="40"/>
        <v>260.14999999999998</v>
      </c>
      <c r="AQ82" s="64">
        <f t="shared" si="41"/>
        <v>260.14999999999998</v>
      </c>
      <c r="AR82" s="64" cm="1">
        <f t="array" ref="AR82">[2]!PropsSI("P","T",AP82,"Q",0,$F$9)</f>
        <v>177916.45421566669</v>
      </c>
      <c r="AS82" s="64">
        <f t="shared" si="42"/>
        <v>276133.54470152629</v>
      </c>
      <c r="AT82" s="64" cm="1">
        <f t="array" ref="AT82">[2]!PropsSI("H","P",AR82,"H",AS82,$F$9)</f>
        <v>276133.54470152629</v>
      </c>
      <c r="AU82" s="64" cm="1">
        <f t="array" ref="AU82">1/[2]!PropsSI("D","P",AR82,"H",AS82,$F$9)</f>
        <v>5.051246833525657E-2</v>
      </c>
      <c r="AV82" s="64"/>
      <c r="AW82" s="64">
        <f t="shared" si="43"/>
        <v>258.14999999999998</v>
      </c>
      <c r="AX82" s="64">
        <f t="shared" si="44"/>
        <v>260.14999999999998</v>
      </c>
      <c r="AY82" s="64" cm="1">
        <f t="array" ref="AY82">[2]!PropsSI("P","T",AW82,"Q",1,$F$9)</f>
        <v>163940.08425461562</v>
      </c>
      <c r="AZ82" s="64" cm="1">
        <f t="array" ref="AZ82">[2]!PropsSI("H","P",AY82,"T",AX82,$F$9)</f>
        <v>391296.02083444159</v>
      </c>
      <c r="BA82" s="64" cm="1">
        <f t="array" ref="BA82">[2]!PropsSI("S","P",AY82,"T",AX82,$F$9)</f>
        <v>1743.5316928918351</v>
      </c>
      <c r="BB82" s="64" cm="1">
        <f t="array" ref="BB82">1/[2]!PropsSI("D","P",AY82,"T",AX82,$F$9)</f>
        <v>0.12185631636211669</v>
      </c>
      <c r="BC82" s="64">
        <f t="shared" si="45"/>
        <v>115.1624761329153</v>
      </c>
      <c r="BD82" s="64">
        <f t="shared" si="46"/>
        <v>53.181481773273148</v>
      </c>
      <c r="BE82" s="64">
        <f t="shared" si="47"/>
        <v>-168.34395790618845</v>
      </c>
      <c r="BF82" s="64">
        <f t="shared" si="48"/>
        <v>2.1654619670787603</v>
      </c>
      <c r="BG82" s="64">
        <f t="shared" si="49"/>
        <v>3.4438367129135545</v>
      </c>
      <c r="BH82" s="64">
        <f t="shared" si="50"/>
        <v>0.62879344974713869</v>
      </c>
      <c r="BI82" s="64">
        <f t="shared" si="51"/>
        <v>11.139154379672309</v>
      </c>
    </row>
    <row r="83" spans="1:61" x14ac:dyDescent="0.3">
      <c r="A83">
        <v>82</v>
      </c>
      <c r="B83">
        <v>1</v>
      </c>
      <c r="C83">
        <v>13.98</v>
      </c>
      <c r="D83">
        <v>23.09</v>
      </c>
      <c r="E83" s="71"/>
      <c r="H83" s="73">
        <f t="shared" si="27"/>
        <v>44.96</v>
      </c>
      <c r="I83">
        <f t="shared" si="28"/>
        <v>36.5</v>
      </c>
      <c r="J83" s="64">
        <v>82</v>
      </c>
      <c r="K83" s="75">
        <f t="shared" si="29"/>
        <v>44.96</v>
      </c>
      <c r="L83" s="64">
        <f t="shared" si="30"/>
        <v>256.14999999999998</v>
      </c>
      <c r="M83" s="64">
        <f t="shared" si="31"/>
        <v>266.14999999999998</v>
      </c>
      <c r="N83" s="64" cm="1">
        <f t="array" ref="N83">[2]!PropsSI("P","T",L83,"Q",0,$F$9)</f>
        <v>150836.68187834125</v>
      </c>
      <c r="O83" s="64" cm="1">
        <f t="array" ref="O83">[2]!PropsSI("H","P",N83,"T",M83,$F$9)</f>
        <v>396664.53307498101</v>
      </c>
      <c r="P83" s="64" cm="1">
        <f t="array" ref="P83">[2]!PropsSI("S","P",N83,"T",M83,$F$9)</f>
        <v>1770.3653899981227</v>
      </c>
      <c r="Q83" s="64" cm="1">
        <f t="array" ref="Q83">1/[2]!PropsSI("D","P",N83,"T",M83,$F$9)</f>
        <v>0.13688735498352944</v>
      </c>
      <c r="R83" s="64">
        <f t="shared" si="32"/>
        <v>333.10999999999996</v>
      </c>
      <c r="S83" s="64" cm="1">
        <f t="array" ref="S83">[2]!PropsSI("T","P",T83,"S",V83,$F$9)</f>
        <v>351.4759497132672</v>
      </c>
      <c r="T83" s="64" cm="1">
        <f t="array" ref="T83">[2]!PropsSI("P","T",R83,"Q",1,$F$9)</f>
        <v>1680193.0855603637</v>
      </c>
      <c r="U83" s="64" cm="1">
        <f t="array" ref="U83">[2]!PropsSI("H","P",T83,"S",V83,$F$9)</f>
        <v>449846.01484825416</v>
      </c>
      <c r="V83" s="64">
        <f t="shared" si="33"/>
        <v>1770.3653899981227</v>
      </c>
      <c r="W83" s="64" cm="1">
        <f t="array" ref="W83">1/[2]!PropsSI("D","P",T83,"S",V83,$F$9)</f>
        <v>1.3315377329389486E-2</v>
      </c>
      <c r="X83" s="64">
        <f t="shared" si="34"/>
        <v>333.10999999999996</v>
      </c>
      <c r="Y83" s="64" cm="1">
        <f t="array" ref="Y83">[2]!PropsSI("T","P",Z83,"H",AA83,$F$9)</f>
        <v>351.47594971326714</v>
      </c>
      <c r="Z83" s="64">
        <f t="shared" si="35"/>
        <v>1680193.0855603637</v>
      </c>
      <c r="AA83" s="64">
        <f t="shared" si="26"/>
        <v>449846.01484825416</v>
      </c>
      <c r="AB83" s="64" cm="1">
        <f t="array" ref="AB83">[2]!PropsSI("S","P",Z83,"H",AA83,$F$9)</f>
        <v>1770.3653899981227</v>
      </c>
      <c r="AC83" s="64" cm="1">
        <f t="array" ref="AC83">1/[2]!PropsSI("D","P",Z83,"H",AA83,$F$9)</f>
        <v>1.3315377329389479E-2</v>
      </c>
      <c r="AD83" s="64">
        <f t="shared" si="36"/>
        <v>333.10999999999996</v>
      </c>
      <c r="AE83" s="64">
        <f t="shared" si="37"/>
        <v>328.10999999999996</v>
      </c>
      <c r="AF83" s="64" cm="1">
        <f t="array" ref="AF83">[2]!PropsSI("P","T",AD83,"Q",0,$F$9)</f>
        <v>1680193.0855603637</v>
      </c>
      <c r="AG83" s="64" cm="1">
        <f t="array" ref="AG83">[2]!PropsSI("H","P",AF83,"T",AE83,$F$9)</f>
        <v>279295.35035627912</v>
      </c>
      <c r="AH83" s="64" cm="1">
        <f t="array" ref="AH83">[2]!PropsSI("S","P",AF83,"T",AE83,$F$9)</f>
        <v>1259.9954978933074</v>
      </c>
      <c r="AI83" s="64" cm="1">
        <f t="array" ref="AI83">1/[2]!PropsSI("D","P",AF83,"T",AE83,$F$9)</f>
        <v>9.2517034675558009E-4</v>
      </c>
      <c r="AJ83" s="64">
        <f t="shared" si="38"/>
        <v>332.10999999999996</v>
      </c>
      <c r="AK83" s="64">
        <f t="shared" si="39"/>
        <v>326.10999999999996</v>
      </c>
      <c r="AL83" s="64" cm="1">
        <f t="array" ref="AL83">[2]!PropsSI("P","T",AJ83,"Q",0,$F$9)</f>
        <v>1640782.460980312</v>
      </c>
      <c r="AM83" s="64" cm="1">
        <f t="array" ref="AM83">[2]!PropsSI("H","P",AL83,"T",AK83,$F$9)</f>
        <v>276133.54470152629</v>
      </c>
      <c r="AN83" s="64" cm="1">
        <f t="array" ref="AN83">[2]!PropsSI("S","P",AL83,"T",AK83,$F$9)</f>
        <v>1250.4405928175236</v>
      </c>
      <c r="AO83" s="64" cm="1">
        <f t="array" ref="AO83">1/[2]!PropsSI("D","P",AL83,"T",AK83,$F$9)</f>
        <v>9.167003292232023E-4</v>
      </c>
      <c r="AP83" s="64">
        <f t="shared" si="40"/>
        <v>260.14999999999998</v>
      </c>
      <c r="AQ83" s="64">
        <f t="shared" si="41"/>
        <v>260.14999999999998</v>
      </c>
      <c r="AR83" s="64" cm="1">
        <f t="array" ref="AR83">[2]!PropsSI("P","T",AP83,"Q",0,$F$9)</f>
        <v>177916.45421566669</v>
      </c>
      <c r="AS83" s="64">
        <f t="shared" si="42"/>
        <v>276133.54470152629</v>
      </c>
      <c r="AT83" s="64" cm="1">
        <f t="array" ref="AT83">[2]!PropsSI("H","P",AR83,"H",AS83,$F$9)</f>
        <v>276133.54470152629</v>
      </c>
      <c r="AU83" s="64" cm="1">
        <f t="array" ref="AU83">1/[2]!PropsSI("D","P",AR83,"H",AS83,$F$9)</f>
        <v>5.051246833525657E-2</v>
      </c>
      <c r="AV83" s="64"/>
      <c r="AW83" s="64">
        <f t="shared" si="43"/>
        <v>258.14999999999998</v>
      </c>
      <c r="AX83" s="64">
        <f t="shared" si="44"/>
        <v>260.14999999999998</v>
      </c>
      <c r="AY83" s="64" cm="1">
        <f t="array" ref="AY83">[2]!PropsSI("P","T",AW83,"Q",1,$F$9)</f>
        <v>163940.08425461562</v>
      </c>
      <c r="AZ83" s="64" cm="1">
        <f t="array" ref="AZ83">[2]!PropsSI("H","P",AY83,"T",AX83,$F$9)</f>
        <v>391296.02083444159</v>
      </c>
      <c r="BA83" s="64" cm="1">
        <f t="array" ref="BA83">[2]!PropsSI("S","P",AY83,"T",AX83,$F$9)</f>
        <v>1743.5316928918351</v>
      </c>
      <c r="BB83" s="64" cm="1">
        <f t="array" ref="BB83">1/[2]!PropsSI("D","P",AY83,"T",AX83,$F$9)</f>
        <v>0.12185631636211669</v>
      </c>
      <c r="BC83" s="64">
        <f t="shared" si="45"/>
        <v>115.1624761329153</v>
      </c>
      <c r="BD83" s="64">
        <f t="shared" si="46"/>
        <v>53.181481773273148</v>
      </c>
      <c r="BE83" s="64">
        <f t="shared" si="47"/>
        <v>-168.34395790618845</v>
      </c>
      <c r="BF83" s="64">
        <f t="shared" si="48"/>
        <v>2.1654619670787603</v>
      </c>
      <c r="BG83" s="64">
        <f t="shared" si="49"/>
        <v>3.4438367129135545</v>
      </c>
      <c r="BH83" s="64">
        <f t="shared" si="50"/>
        <v>0.62879344974713869</v>
      </c>
      <c r="BI83" s="64">
        <f t="shared" si="51"/>
        <v>11.139154379672309</v>
      </c>
    </row>
    <row r="84" spans="1:61" x14ac:dyDescent="0.3">
      <c r="A84">
        <v>83</v>
      </c>
      <c r="B84">
        <v>1</v>
      </c>
      <c r="C84">
        <v>15.61</v>
      </c>
      <c r="D84">
        <v>25.3</v>
      </c>
      <c r="E84" s="71"/>
      <c r="H84" s="73">
        <f t="shared" si="27"/>
        <v>44.96</v>
      </c>
      <c r="I84">
        <f t="shared" si="28"/>
        <v>36.5</v>
      </c>
      <c r="J84" s="64">
        <v>83</v>
      </c>
      <c r="K84" s="75">
        <f t="shared" si="29"/>
        <v>44.96</v>
      </c>
      <c r="L84" s="64">
        <f t="shared" si="30"/>
        <v>256.14999999999998</v>
      </c>
      <c r="M84" s="64">
        <f t="shared" si="31"/>
        <v>266.14999999999998</v>
      </c>
      <c r="N84" s="64" cm="1">
        <f t="array" ref="N84">[2]!PropsSI("P","T",L84,"Q",0,$F$9)</f>
        <v>150836.68187834125</v>
      </c>
      <c r="O84" s="64" cm="1">
        <f t="array" ref="O84">[2]!PropsSI("H","P",N84,"T",M84,$F$9)</f>
        <v>396664.53307498101</v>
      </c>
      <c r="P84" s="64" cm="1">
        <f t="array" ref="P84">[2]!PropsSI("S","P",N84,"T",M84,$F$9)</f>
        <v>1770.3653899981227</v>
      </c>
      <c r="Q84" s="64" cm="1">
        <f t="array" ref="Q84">1/[2]!PropsSI("D","P",N84,"T",M84,$F$9)</f>
        <v>0.13688735498352944</v>
      </c>
      <c r="R84" s="64">
        <f t="shared" si="32"/>
        <v>333.10999999999996</v>
      </c>
      <c r="S84" s="64" cm="1">
        <f t="array" ref="S84">[2]!PropsSI("T","P",T84,"S",V84,$F$9)</f>
        <v>351.4759497132672</v>
      </c>
      <c r="T84" s="64" cm="1">
        <f t="array" ref="T84">[2]!PropsSI("P","T",R84,"Q",1,$F$9)</f>
        <v>1680193.0855603637</v>
      </c>
      <c r="U84" s="64" cm="1">
        <f t="array" ref="U84">[2]!PropsSI("H","P",T84,"S",V84,$F$9)</f>
        <v>449846.01484825416</v>
      </c>
      <c r="V84" s="64">
        <f t="shared" si="33"/>
        <v>1770.3653899981227</v>
      </c>
      <c r="W84" s="64" cm="1">
        <f t="array" ref="W84">1/[2]!PropsSI("D","P",T84,"S",V84,$F$9)</f>
        <v>1.3315377329389486E-2</v>
      </c>
      <c r="X84" s="64">
        <f t="shared" si="34"/>
        <v>333.10999999999996</v>
      </c>
      <c r="Y84" s="64" cm="1">
        <f t="array" ref="Y84">[2]!PropsSI("T","P",Z84,"H",AA84,$F$9)</f>
        <v>351.47594971326714</v>
      </c>
      <c r="Z84" s="64">
        <f t="shared" si="35"/>
        <v>1680193.0855603637</v>
      </c>
      <c r="AA84" s="64">
        <f t="shared" si="26"/>
        <v>449846.01484825416</v>
      </c>
      <c r="AB84" s="64" cm="1">
        <f t="array" ref="AB84">[2]!PropsSI("S","P",Z84,"H",AA84,$F$9)</f>
        <v>1770.3653899981227</v>
      </c>
      <c r="AC84" s="64" cm="1">
        <f t="array" ref="AC84">1/[2]!PropsSI("D","P",Z84,"H",AA84,$F$9)</f>
        <v>1.3315377329389479E-2</v>
      </c>
      <c r="AD84" s="64">
        <f t="shared" si="36"/>
        <v>333.10999999999996</v>
      </c>
      <c r="AE84" s="64">
        <f t="shared" si="37"/>
        <v>328.10999999999996</v>
      </c>
      <c r="AF84" s="64" cm="1">
        <f t="array" ref="AF84">[2]!PropsSI("P","T",AD84,"Q",0,$F$9)</f>
        <v>1680193.0855603637</v>
      </c>
      <c r="AG84" s="64" cm="1">
        <f t="array" ref="AG84">[2]!PropsSI("H","P",AF84,"T",AE84,$F$9)</f>
        <v>279295.35035627912</v>
      </c>
      <c r="AH84" s="64" cm="1">
        <f t="array" ref="AH84">[2]!PropsSI("S","P",AF84,"T",AE84,$F$9)</f>
        <v>1259.9954978933074</v>
      </c>
      <c r="AI84" s="64" cm="1">
        <f t="array" ref="AI84">1/[2]!PropsSI("D","P",AF84,"T",AE84,$F$9)</f>
        <v>9.2517034675558009E-4</v>
      </c>
      <c r="AJ84" s="64">
        <f t="shared" si="38"/>
        <v>332.10999999999996</v>
      </c>
      <c r="AK84" s="64">
        <f t="shared" si="39"/>
        <v>326.10999999999996</v>
      </c>
      <c r="AL84" s="64" cm="1">
        <f t="array" ref="AL84">[2]!PropsSI("P","T",AJ84,"Q",0,$F$9)</f>
        <v>1640782.460980312</v>
      </c>
      <c r="AM84" s="64" cm="1">
        <f t="array" ref="AM84">[2]!PropsSI("H","P",AL84,"T",AK84,$F$9)</f>
        <v>276133.54470152629</v>
      </c>
      <c r="AN84" s="64" cm="1">
        <f t="array" ref="AN84">[2]!PropsSI("S","P",AL84,"T",AK84,$F$9)</f>
        <v>1250.4405928175236</v>
      </c>
      <c r="AO84" s="64" cm="1">
        <f t="array" ref="AO84">1/[2]!PropsSI("D","P",AL84,"T",AK84,$F$9)</f>
        <v>9.167003292232023E-4</v>
      </c>
      <c r="AP84" s="64">
        <f t="shared" si="40"/>
        <v>260.14999999999998</v>
      </c>
      <c r="AQ84" s="64">
        <f t="shared" si="41"/>
        <v>260.14999999999998</v>
      </c>
      <c r="AR84" s="64" cm="1">
        <f t="array" ref="AR84">[2]!PropsSI("P","T",AP84,"Q",0,$F$9)</f>
        <v>177916.45421566669</v>
      </c>
      <c r="AS84" s="64">
        <f t="shared" si="42"/>
        <v>276133.54470152629</v>
      </c>
      <c r="AT84" s="64" cm="1">
        <f t="array" ref="AT84">[2]!PropsSI("H","P",AR84,"H",AS84,$F$9)</f>
        <v>276133.54470152629</v>
      </c>
      <c r="AU84" s="64" cm="1">
        <f t="array" ref="AU84">1/[2]!PropsSI("D","P",AR84,"H",AS84,$F$9)</f>
        <v>5.051246833525657E-2</v>
      </c>
      <c r="AV84" s="64"/>
      <c r="AW84" s="64">
        <f t="shared" si="43"/>
        <v>258.14999999999998</v>
      </c>
      <c r="AX84" s="64">
        <f t="shared" si="44"/>
        <v>260.14999999999998</v>
      </c>
      <c r="AY84" s="64" cm="1">
        <f t="array" ref="AY84">[2]!PropsSI("P","T",AW84,"Q",1,$F$9)</f>
        <v>163940.08425461562</v>
      </c>
      <c r="AZ84" s="64" cm="1">
        <f t="array" ref="AZ84">[2]!PropsSI("H","P",AY84,"T",AX84,$F$9)</f>
        <v>391296.02083444159</v>
      </c>
      <c r="BA84" s="64" cm="1">
        <f t="array" ref="BA84">[2]!PropsSI("S","P",AY84,"T",AX84,$F$9)</f>
        <v>1743.5316928918351</v>
      </c>
      <c r="BB84" s="64" cm="1">
        <f t="array" ref="BB84">1/[2]!PropsSI("D","P",AY84,"T",AX84,$F$9)</f>
        <v>0.12185631636211669</v>
      </c>
      <c r="BC84" s="64">
        <f t="shared" si="45"/>
        <v>115.1624761329153</v>
      </c>
      <c r="BD84" s="64">
        <f t="shared" si="46"/>
        <v>53.181481773273148</v>
      </c>
      <c r="BE84" s="64">
        <f t="shared" si="47"/>
        <v>-168.34395790618845</v>
      </c>
      <c r="BF84" s="64">
        <f t="shared" si="48"/>
        <v>2.1654619670787603</v>
      </c>
      <c r="BG84" s="64">
        <f t="shared" si="49"/>
        <v>3.4438367129135545</v>
      </c>
      <c r="BH84" s="64">
        <f t="shared" si="50"/>
        <v>0.62879344974713869</v>
      </c>
      <c r="BI84" s="64">
        <f t="shared" si="51"/>
        <v>11.139154379672309</v>
      </c>
    </row>
    <row r="85" spans="1:61" x14ac:dyDescent="0.3">
      <c r="A85">
        <v>84</v>
      </c>
      <c r="B85">
        <v>1</v>
      </c>
      <c r="C85">
        <v>13.21</v>
      </c>
      <c r="D85">
        <v>18.559999999999999</v>
      </c>
      <c r="E85" s="71"/>
      <c r="H85" s="73">
        <f t="shared" si="27"/>
        <v>44.96</v>
      </c>
      <c r="I85">
        <f t="shared" si="28"/>
        <v>36.5</v>
      </c>
      <c r="J85" s="64">
        <v>84</v>
      </c>
      <c r="K85" s="75">
        <f t="shared" si="29"/>
        <v>44.96</v>
      </c>
      <c r="L85" s="64">
        <f t="shared" si="30"/>
        <v>256.14999999999998</v>
      </c>
      <c r="M85" s="64">
        <f t="shared" si="31"/>
        <v>266.14999999999998</v>
      </c>
      <c r="N85" s="64" cm="1">
        <f t="array" ref="N85">[2]!PropsSI("P","T",L85,"Q",0,$F$9)</f>
        <v>150836.68187834125</v>
      </c>
      <c r="O85" s="64" cm="1">
        <f t="array" ref="O85">[2]!PropsSI("H","P",N85,"T",M85,$F$9)</f>
        <v>396664.53307498101</v>
      </c>
      <c r="P85" s="64" cm="1">
        <f t="array" ref="P85">[2]!PropsSI("S","P",N85,"T",M85,$F$9)</f>
        <v>1770.3653899981227</v>
      </c>
      <c r="Q85" s="64" cm="1">
        <f t="array" ref="Q85">1/[2]!PropsSI("D","P",N85,"T",M85,$F$9)</f>
        <v>0.13688735498352944</v>
      </c>
      <c r="R85" s="64">
        <f t="shared" si="32"/>
        <v>333.10999999999996</v>
      </c>
      <c r="S85" s="64" cm="1">
        <f t="array" ref="S85">[2]!PropsSI("T","P",T85,"S",V85,$F$9)</f>
        <v>351.4759497132672</v>
      </c>
      <c r="T85" s="64" cm="1">
        <f t="array" ref="T85">[2]!PropsSI("P","T",R85,"Q",1,$F$9)</f>
        <v>1680193.0855603637</v>
      </c>
      <c r="U85" s="64" cm="1">
        <f t="array" ref="U85">[2]!PropsSI("H","P",T85,"S",V85,$F$9)</f>
        <v>449846.01484825416</v>
      </c>
      <c r="V85" s="64">
        <f t="shared" si="33"/>
        <v>1770.3653899981227</v>
      </c>
      <c r="W85" s="64" cm="1">
        <f t="array" ref="W85">1/[2]!PropsSI("D","P",T85,"S",V85,$F$9)</f>
        <v>1.3315377329389486E-2</v>
      </c>
      <c r="X85" s="64">
        <f t="shared" si="34"/>
        <v>333.10999999999996</v>
      </c>
      <c r="Y85" s="64" cm="1">
        <f t="array" ref="Y85">[2]!PropsSI("T","P",Z85,"H",AA85,$F$9)</f>
        <v>351.47594971326714</v>
      </c>
      <c r="Z85" s="64">
        <f t="shared" si="35"/>
        <v>1680193.0855603637</v>
      </c>
      <c r="AA85" s="64">
        <f t="shared" si="26"/>
        <v>449846.01484825416</v>
      </c>
      <c r="AB85" s="64" cm="1">
        <f t="array" ref="AB85">[2]!PropsSI("S","P",Z85,"H",AA85,$F$9)</f>
        <v>1770.3653899981227</v>
      </c>
      <c r="AC85" s="64" cm="1">
        <f t="array" ref="AC85">1/[2]!PropsSI("D","P",Z85,"H",AA85,$F$9)</f>
        <v>1.3315377329389479E-2</v>
      </c>
      <c r="AD85" s="64">
        <f t="shared" si="36"/>
        <v>333.10999999999996</v>
      </c>
      <c r="AE85" s="64">
        <f t="shared" si="37"/>
        <v>328.10999999999996</v>
      </c>
      <c r="AF85" s="64" cm="1">
        <f t="array" ref="AF85">[2]!PropsSI("P","T",AD85,"Q",0,$F$9)</f>
        <v>1680193.0855603637</v>
      </c>
      <c r="AG85" s="64" cm="1">
        <f t="array" ref="AG85">[2]!PropsSI("H","P",AF85,"T",AE85,$F$9)</f>
        <v>279295.35035627912</v>
      </c>
      <c r="AH85" s="64" cm="1">
        <f t="array" ref="AH85">[2]!PropsSI("S","P",AF85,"T",AE85,$F$9)</f>
        <v>1259.9954978933074</v>
      </c>
      <c r="AI85" s="64" cm="1">
        <f t="array" ref="AI85">1/[2]!PropsSI("D","P",AF85,"T",AE85,$F$9)</f>
        <v>9.2517034675558009E-4</v>
      </c>
      <c r="AJ85" s="64">
        <f t="shared" si="38"/>
        <v>332.10999999999996</v>
      </c>
      <c r="AK85" s="64">
        <f t="shared" si="39"/>
        <v>326.10999999999996</v>
      </c>
      <c r="AL85" s="64" cm="1">
        <f t="array" ref="AL85">[2]!PropsSI("P","T",AJ85,"Q",0,$F$9)</f>
        <v>1640782.460980312</v>
      </c>
      <c r="AM85" s="64" cm="1">
        <f t="array" ref="AM85">[2]!PropsSI("H","P",AL85,"T",AK85,$F$9)</f>
        <v>276133.54470152629</v>
      </c>
      <c r="AN85" s="64" cm="1">
        <f t="array" ref="AN85">[2]!PropsSI("S","P",AL85,"T",AK85,$F$9)</f>
        <v>1250.4405928175236</v>
      </c>
      <c r="AO85" s="64" cm="1">
        <f t="array" ref="AO85">1/[2]!PropsSI("D","P",AL85,"T",AK85,$F$9)</f>
        <v>9.167003292232023E-4</v>
      </c>
      <c r="AP85" s="64">
        <f t="shared" si="40"/>
        <v>260.14999999999998</v>
      </c>
      <c r="AQ85" s="64">
        <f t="shared" si="41"/>
        <v>260.14999999999998</v>
      </c>
      <c r="AR85" s="64" cm="1">
        <f t="array" ref="AR85">[2]!PropsSI("P","T",AP85,"Q",0,$F$9)</f>
        <v>177916.45421566669</v>
      </c>
      <c r="AS85" s="64">
        <f t="shared" si="42"/>
        <v>276133.54470152629</v>
      </c>
      <c r="AT85" s="64" cm="1">
        <f t="array" ref="AT85">[2]!PropsSI("H","P",AR85,"H",AS85,$F$9)</f>
        <v>276133.54470152629</v>
      </c>
      <c r="AU85" s="64" cm="1">
        <f t="array" ref="AU85">1/[2]!PropsSI("D","P",AR85,"H",AS85,$F$9)</f>
        <v>5.051246833525657E-2</v>
      </c>
      <c r="AV85" s="64"/>
      <c r="AW85" s="64">
        <f t="shared" si="43"/>
        <v>258.14999999999998</v>
      </c>
      <c r="AX85" s="64">
        <f t="shared" si="44"/>
        <v>260.14999999999998</v>
      </c>
      <c r="AY85" s="64" cm="1">
        <f t="array" ref="AY85">[2]!PropsSI("P","T",AW85,"Q",1,$F$9)</f>
        <v>163940.08425461562</v>
      </c>
      <c r="AZ85" s="64" cm="1">
        <f t="array" ref="AZ85">[2]!PropsSI("H","P",AY85,"T",AX85,$F$9)</f>
        <v>391296.02083444159</v>
      </c>
      <c r="BA85" s="64" cm="1">
        <f t="array" ref="BA85">[2]!PropsSI("S","P",AY85,"T",AX85,$F$9)</f>
        <v>1743.5316928918351</v>
      </c>
      <c r="BB85" s="64" cm="1">
        <f t="array" ref="BB85">1/[2]!PropsSI("D","P",AY85,"T",AX85,$F$9)</f>
        <v>0.12185631636211669</v>
      </c>
      <c r="BC85" s="64">
        <f t="shared" si="45"/>
        <v>115.1624761329153</v>
      </c>
      <c r="BD85" s="64">
        <f t="shared" si="46"/>
        <v>53.181481773273148</v>
      </c>
      <c r="BE85" s="64">
        <f t="shared" si="47"/>
        <v>-168.34395790618845</v>
      </c>
      <c r="BF85" s="64">
        <f t="shared" si="48"/>
        <v>2.1654619670787603</v>
      </c>
      <c r="BG85" s="64">
        <f t="shared" si="49"/>
        <v>3.4438367129135545</v>
      </c>
      <c r="BH85" s="64">
        <f t="shared" si="50"/>
        <v>0.62879344974713869</v>
      </c>
      <c r="BI85" s="64">
        <f t="shared" si="51"/>
        <v>11.139154379672309</v>
      </c>
    </row>
    <row r="86" spans="1:61" x14ac:dyDescent="0.3">
      <c r="A86">
        <v>85</v>
      </c>
      <c r="B86">
        <v>1</v>
      </c>
      <c r="C86">
        <v>10.96</v>
      </c>
      <c r="D86">
        <v>15.39</v>
      </c>
      <c r="E86" s="71"/>
      <c r="H86" s="73">
        <f t="shared" si="27"/>
        <v>44.96</v>
      </c>
      <c r="I86">
        <f t="shared" si="28"/>
        <v>36.5</v>
      </c>
      <c r="J86" s="64">
        <v>85</v>
      </c>
      <c r="K86" s="75">
        <f t="shared" si="29"/>
        <v>44.96</v>
      </c>
      <c r="L86" s="64">
        <f t="shared" si="30"/>
        <v>256.14999999999998</v>
      </c>
      <c r="M86" s="64">
        <f t="shared" si="31"/>
        <v>266.14999999999998</v>
      </c>
      <c r="N86" s="64" cm="1">
        <f t="array" ref="N86">[2]!PropsSI("P","T",L86,"Q",0,$F$9)</f>
        <v>150836.68187834125</v>
      </c>
      <c r="O86" s="64" cm="1">
        <f t="array" ref="O86">[2]!PropsSI("H","P",N86,"T",M86,$F$9)</f>
        <v>396664.53307498101</v>
      </c>
      <c r="P86" s="64" cm="1">
        <f t="array" ref="P86">[2]!PropsSI("S","P",N86,"T",M86,$F$9)</f>
        <v>1770.3653899981227</v>
      </c>
      <c r="Q86" s="64" cm="1">
        <f t="array" ref="Q86">1/[2]!PropsSI("D","P",N86,"T",M86,$F$9)</f>
        <v>0.13688735498352944</v>
      </c>
      <c r="R86" s="64">
        <f t="shared" si="32"/>
        <v>333.10999999999996</v>
      </c>
      <c r="S86" s="64" cm="1">
        <f t="array" ref="S86">[2]!PropsSI("T","P",T86,"S",V86,$F$9)</f>
        <v>351.4759497132672</v>
      </c>
      <c r="T86" s="64" cm="1">
        <f t="array" ref="T86">[2]!PropsSI("P","T",R86,"Q",1,$F$9)</f>
        <v>1680193.0855603637</v>
      </c>
      <c r="U86" s="64" cm="1">
        <f t="array" ref="U86">[2]!PropsSI("H","P",T86,"S",V86,$F$9)</f>
        <v>449846.01484825416</v>
      </c>
      <c r="V86" s="64">
        <f t="shared" si="33"/>
        <v>1770.3653899981227</v>
      </c>
      <c r="W86" s="64" cm="1">
        <f t="array" ref="W86">1/[2]!PropsSI("D","P",T86,"S",V86,$F$9)</f>
        <v>1.3315377329389486E-2</v>
      </c>
      <c r="X86" s="64">
        <f t="shared" si="34"/>
        <v>333.10999999999996</v>
      </c>
      <c r="Y86" s="64" cm="1">
        <f t="array" ref="Y86">[2]!PropsSI("T","P",Z86,"H",AA86,$F$9)</f>
        <v>351.47594971326714</v>
      </c>
      <c r="Z86" s="64">
        <f t="shared" si="35"/>
        <v>1680193.0855603637</v>
      </c>
      <c r="AA86" s="64">
        <f t="shared" si="26"/>
        <v>449846.01484825416</v>
      </c>
      <c r="AB86" s="64" cm="1">
        <f t="array" ref="AB86">[2]!PropsSI("S","P",Z86,"H",AA86,$F$9)</f>
        <v>1770.3653899981227</v>
      </c>
      <c r="AC86" s="64" cm="1">
        <f t="array" ref="AC86">1/[2]!PropsSI("D","P",Z86,"H",AA86,$F$9)</f>
        <v>1.3315377329389479E-2</v>
      </c>
      <c r="AD86" s="64">
        <f t="shared" si="36"/>
        <v>333.10999999999996</v>
      </c>
      <c r="AE86" s="64">
        <f t="shared" si="37"/>
        <v>328.10999999999996</v>
      </c>
      <c r="AF86" s="64" cm="1">
        <f t="array" ref="AF86">[2]!PropsSI("P","T",AD86,"Q",0,$F$9)</f>
        <v>1680193.0855603637</v>
      </c>
      <c r="AG86" s="64" cm="1">
        <f t="array" ref="AG86">[2]!PropsSI("H","P",AF86,"T",AE86,$F$9)</f>
        <v>279295.35035627912</v>
      </c>
      <c r="AH86" s="64" cm="1">
        <f t="array" ref="AH86">[2]!PropsSI("S","P",AF86,"T",AE86,$F$9)</f>
        <v>1259.9954978933074</v>
      </c>
      <c r="AI86" s="64" cm="1">
        <f t="array" ref="AI86">1/[2]!PropsSI("D","P",AF86,"T",AE86,$F$9)</f>
        <v>9.2517034675558009E-4</v>
      </c>
      <c r="AJ86" s="64">
        <f t="shared" si="38"/>
        <v>332.10999999999996</v>
      </c>
      <c r="AK86" s="64">
        <f t="shared" si="39"/>
        <v>326.10999999999996</v>
      </c>
      <c r="AL86" s="64" cm="1">
        <f t="array" ref="AL86">[2]!PropsSI("P","T",AJ86,"Q",0,$F$9)</f>
        <v>1640782.460980312</v>
      </c>
      <c r="AM86" s="64" cm="1">
        <f t="array" ref="AM86">[2]!PropsSI("H","P",AL86,"T",AK86,$F$9)</f>
        <v>276133.54470152629</v>
      </c>
      <c r="AN86" s="64" cm="1">
        <f t="array" ref="AN86">[2]!PropsSI("S","P",AL86,"T",AK86,$F$9)</f>
        <v>1250.4405928175236</v>
      </c>
      <c r="AO86" s="64" cm="1">
        <f t="array" ref="AO86">1/[2]!PropsSI("D","P",AL86,"T",AK86,$F$9)</f>
        <v>9.167003292232023E-4</v>
      </c>
      <c r="AP86" s="64">
        <f t="shared" si="40"/>
        <v>260.14999999999998</v>
      </c>
      <c r="AQ86" s="64">
        <f t="shared" si="41"/>
        <v>260.14999999999998</v>
      </c>
      <c r="AR86" s="64" cm="1">
        <f t="array" ref="AR86">[2]!PropsSI("P","T",AP86,"Q",0,$F$9)</f>
        <v>177916.45421566669</v>
      </c>
      <c r="AS86" s="64">
        <f t="shared" si="42"/>
        <v>276133.54470152629</v>
      </c>
      <c r="AT86" s="64" cm="1">
        <f t="array" ref="AT86">[2]!PropsSI("H","P",AR86,"H",AS86,$F$9)</f>
        <v>276133.54470152629</v>
      </c>
      <c r="AU86" s="64" cm="1">
        <f t="array" ref="AU86">1/[2]!PropsSI("D","P",AR86,"H",AS86,$F$9)</f>
        <v>5.051246833525657E-2</v>
      </c>
      <c r="AV86" s="64"/>
      <c r="AW86" s="64">
        <f t="shared" si="43"/>
        <v>258.14999999999998</v>
      </c>
      <c r="AX86" s="64">
        <f t="shared" si="44"/>
        <v>260.14999999999998</v>
      </c>
      <c r="AY86" s="64" cm="1">
        <f t="array" ref="AY86">[2]!PropsSI("P","T",AW86,"Q",1,$F$9)</f>
        <v>163940.08425461562</v>
      </c>
      <c r="AZ86" s="64" cm="1">
        <f t="array" ref="AZ86">[2]!PropsSI("H","P",AY86,"T",AX86,$F$9)</f>
        <v>391296.02083444159</v>
      </c>
      <c r="BA86" s="64" cm="1">
        <f t="array" ref="BA86">[2]!PropsSI("S","P",AY86,"T",AX86,$F$9)</f>
        <v>1743.5316928918351</v>
      </c>
      <c r="BB86" s="64" cm="1">
        <f t="array" ref="BB86">1/[2]!PropsSI("D","P",AY86,"T",AX86,$F$9)</f>
        <v>0.12185631636211669</v>
      </c>
      <c r="BC86" s="64">
        <f t="shared" si="45"/>
        <v>115.1624761329153</v>
      </c>
      <c r="BD86" s="64">
        <f t="shared" si="46"/>
        <v>53.181481773273148</v>
      </c>
      <c r="BE86" s="64">
        <f t="shared" si="47"/>
        <v>-168.34395790618845</v>
      </c>
      <c r="BF86" s="64">
        <f t="shared" si="48"/>
        <v>2.1654619670787603</v>
      </c>
      <c r="BG86" s="64">
        <f t="shared" si="49"/>
        <v>3.4438367129135545</v>
      </c>
      <c r="BH86" s="64">
        <f t="shared" si="50"/>
        <v>0.62879344974713869</v>
      </c>
      <c r="BI86" s="64">
        <f t="shared" si="51"/>
        <v>11.139154379672309</v>
      </c>
    </row>
    <row r="87" spans="1:61" x14ac:dyDescent="0.3">
      <c r="A87">
        <v>86</v>
      </c>
      <c r="B87">
        <v>1</v>
      </c>
      <c r="C87">
        <v>8.76</v>
      </c>
      <c r="D87">
        <v>13.53</v>
      </c>
      <c r="E87" s="71"/>
      <c r="H87" s="73">
        <f t="shared" si="27"/>
        <v>44.96</v>
      </c>
      <c r="I87">
        <f t="shared" si="28"/>
        <v>36.5</v>
      </c>
      <c r="J87" s="64">
        <v>86</v>
      </c>
      <c r="K87" s="75">
        <f t="shared" si="29"/>
        <v>44.96</v>
      </c>
      <c r="L87" s="64">
        <f t="shared" si="30"/>
        <v>256.14999999999998</v>
      </c>
      <c r="M87" s="64">
        <f t="shared" si="31"/>
        <v>266.14999999999998</v>
      </c>
      <c r="N87" s="64" cm="1">
        <f t="array" ref="N87">[2]!PropsSI("P","T",L87,"Q",0,$F$9)</f>
        <v>150836.68187834125</v>
      </c>
      <c r="O87" s="64" cm="1">
        <f t="array" ref="O87">[2]!PropsSI("H","P",N87,"T",M87,$F$9)</f>
        <v>396664.53307498101</v>
      </c>
      <c r="P87" s="64" cm="1">
        <f t="array" ref="P87">[2]!PropsSI("S","P",N87,"T",M87,$F$9)</f>
        <v>1770.3653899981227</v>
      </c>
      <c r="Q87" s="64" cm="1">
        <f t="array" ref="Q87">1/[2]!PropsSI("D","P",N87,"T",M87,$F$9)</f>
        <v>0.13688735498352944</v>
      </c>
      <c r="R87" s="64">
        <f t="shared" si="32"/>
        <v>333.10999999999996</v>
      </c>
      <c r="S87" s="64" cm="1">
        <f t="array" ref="S87">[2]!PropsSI("T","P",T87,"S",V87,$F$9)</f>
        <v>351.4759497132672</v>
      </c>
      <c r="T87" s="64" cm="1">
        <f t="array" ref="T87">[2]!PropsSI("P","T",R87,"Q",1,$F$9)</f>
        <v>1680193.0855603637</v>
      </c>
      <c r="U87" s="64" cm="1">
        <f t="array" ref="U87">[2]!PropsSI("H","P",T87,"S",V87,$F$9)</f>
        <v>449846.01484825416</v>
      </c>
      <c r="V87" s="64">
        <f t="shared" si="33"/>
        <v>1770.3653899981227</v>
      </c>
      <c r="W87" s="64" cm="1">
        <f t="array" ref="W87">1/[2]!PropsSI("D","P",T87,"S",V87,$F$9)</f>
        <v>1.3315377329389486E-2</v>
      </c>
      <c r="X87" s="64">
        <f t="shared" si="34"/>
        <v>333.10999999999996</v>
      </c>
      <c r="Y87" s="64" cm="1">
        <f t="array" ref="Y87">[2]!PropsSI("T","P",Z87,"H",AA87,$F$9)</f>
        <v>351.47594971326714</v>
      </c>
      <c r="Z87" s="64">
        <f t="shared" si="35"/>
        <v>1680193.0855603637</v>
      </c>
      <c r="AA87" s="64">
        <f t="shared" si="26"/>
        <v>449846.01484825416</v>
      </c>
      <c r="AB87" s="64" cm="1">
        <f t="array" ref="AB87">[2]!PropsSI("S","P",Z87,"H",AA87,$F$9)</f>
        <v>1770.3653899981227</v>
      </c>
      <c r="AC87" s="64" cm="1">
        <f t="array" ref="AC87">1/[2]!PropsSI("D","P",Z87,"H",AA87,$F$9)</f>
        <v>1.3315377329389479E-2</v>
      </c>
      <c r="AD87" s="64">
        <f t="shared" si="36"/>
        <v>333.10999999999996</v>
      </c>
      <c r="AE87" s="64">
        <f t="shared" si="37"/>
        <v>328.10999999999996</v>
      </c>
      <c r="AF87" s="64" cm="1">
        <f t="array" ref="AF87">[2]!PropsSI("P","T",AD87,"Q",0,$F$9)</f>
        <v>1680193.0855603637</v>
      </c>
      <c r="AG87" s="64" cm="1">
        <f t="array" ref="AG87">[2]!PropsSI("H","P",AF87,"T",AE87,$F$9)</f>
        <v>279295.35035627912</v>
      </c>
      <c r="AH87" s="64" cm="1">
        <f t="array" ref="AH87">[2]!PropsSI("S","P",AF87,"T",AE87,$F$9)</f>
        <v>1259.9954978933074</v>
      </c>
      <c r="AI87" s="64" cm="1">
        <f t="array" ref="AI87">1/[2]!PropsSI("D","P",AF87,"T",AE87,$F$9)</f>
        <v>9.2517034675558009E-4</v>
      </c>
      <c r="AJ87" s="64">
        <f t="shared" si="38"/>
        <v>332.10999999999996</v>
      </c>
      <c r="AK87" s="64">
        <f t="shared" si="39"/>
        <v>326.10999999999996</v>
      </c>
      <c r="AL87" s="64" cm="1">
        <f t="array" ref="AL87">[2]!PropsSI("P","T",AJ87,"Q",0,$F$9)</f>
        <v>1640782.460980312</v>
      </c>
      <c r="AM87" s="64" cm="1">
        <f t="array" ref="AM87">[2]!PropsSI("H","P",AL87,"T",AK87,$F$9)</f>
        <v>276133.54470152629</v>
      </c>
      <c r="AN87" s="64" cm="1">
        <f t="array" ref="AN87">[2]!PropsSI("S","P",AL87,"T",AK87,$F$9)</f>
        <v>1250.4405928175236</v>
      </c>
      <c r="AO87" s="64" cm="1">
        <f t="array" ref="AO87">1/[2]!PropsSI("D","P",AL87,"T",AK87,$F$9)</f>
        <v>9.167003292232023E-4</v>
      </c>
      <c r="AP87" s="64">
        <f t="shared" si="40"/>
        <v>260.14999999999998</v>
      </c>
      <c r="AQ87" s="64">
        <f t="shared" si="41"/>
        <v>260.14999999999998</v>
      </c>
      <c r="AR87" s="64" cm="1">
        <f t="array" ref="AR87">[2]!PropsSI("P","T",AP87,"Q",0,$F$9)</f>
        <v>177916.45421566669</v>
      </c>
      <c r="AS87" s="64">
        <f t="shared" si="42"/>
        <v>276133.54470152629</v>
      </c>
      <c r="AT87" s="64" cm="1">
        <f t="array" ref="AT87">[2]!PropsSI("H","P",AR87,"H",AS87,$F$9)</f>
        <v>276133.54470152629</v>
      </c>
      <c r="AU87" s="64" cm="1">
        <f t="array" ref="AU87">1/[2]!PropsSI("D","P",AR87,"H",AS87,$F$9)</f>
        <v>5.051246833525657E-2</v>
      </c>
      <c r="AV87" s="64"/>
      <c r="AW87" s="64">
        <f t="shared" si="43"/>
        <v>258.14999999999998</v>
      </c>
      <c r="AX87" s="64">
        <f t="shared" si="44"/>
        <v>260.14999999999998</v>
      </c>
      <c r="AY87" s="64" cm="1">
        <f t="array" ref="AY87">[2]!PropsSI("P","T",AW87,"Q",1,$F$9)</f>
        <v>163940.08425461562</v>
      </c>
      <c r="AZ87" s="64" cm="1">
        <f t="array" ref="AZ87">[2]!PropsSI("H","P",AY87,"T",AX87,$F$9)</f>
        <v>391296.02083444159</v>
      </c>
      <c r="BA87" s="64" cm="1">
        <f t="array" ref="BA87">[2]!PropsSI("S","P",AY87,"T",AX87,$F$9)</f>
        <v>1743.5316928918351</v>
      </c>
      <c r="BB87" s="64" cm="1">
        <f t="array" ref="BB87">1/[2]!PropsSI("D","P",AY87,"T",AX87,$F$9)</f>
        <v>0.12185631636211669</v>
      </c>
      <c r="BC87" s="64">
        <f t="shared" si="45"/>
        <v>115.1624761329153</v>
      </c>
      <c r="BD87" s="64">
        <f t="shared" si="46"/>
        <v>53.181481773273148</v>
      </c>
      <c r="BE87" s="64">
        <f t="shared" si="47"/>
        <v>-168.34395790618845</v>
      </c>
      <c r="BF87" s="64">
        <f t="shared" si="48"/>
        <v>2.1654619670787603</v>
      </c>
      <c r="BG87" s="64">
        <f t="shared" si="49"/>
        <v>3.4438367129135545</v>
      </c>
      <c r="BH87" s="64">
        <f t="shared" si="50"/>
        <v>0.62879344974713869</v>
      </c>
      <c r="BI87" s="64">
        <f t="shared" si="51"/>
        <v>11.139154379672309</v>
      </c>
    </row>
    <row r="88" spans="1:61" x14ac:dyDescent="0.3">
      <c r="A88">
        <v>87</v>
      </c>
      <c r="B88">
        <v>1</v>
      </c>
      <c r="C88">
        <v>11</v>
      </c>
      <c r="D88">
        <v>20.059999999999999</v>
      </c>
      <c r="E88" s="71"/>
      <c r="H88" s="73">
        <f t="shared" si="27"/>
        <v>44.96</v>
      </c>
      <c r="I88">
        <f t="shared" si="28"/>
        <v>36.5</v>
      </c>
      <c r="J88" s="64">
        <v>87</v>
      </c>
      <c r="K88" s="75">
        <f t="shared" si="29"/>
        <v>44.96</v>
      </c>
      <c r="L88" s="64">
        <f t="shared" si="30"/>
        <v>256.14999999999998</v>
      </c>
      <c r="M88" s="64">
        <f t="shared" si="31"/>
        <v>266.14999999999998</v>
      </c>
      <c r="N88" s="64" cm="1">
        <f t="array" ref="N88">[2]!PropsSI("P","T",L88,"Q",0,$F$9)</f>
        <v>150836.68187834125</v>
      </c>
      <c r="O88" s="64" cm="1">
        <f t="array" ref="O88">[2]!PropsSI("H","P",N88,"T",M88,$F$9)</f>
        <v>396664.53307498101</v>
      </c>
      <c r="P88" s="64" cm="1">
        <f t="array" ref="P88">[2]!PropsSI("S","P",N88,"T",M88,$F$9)</f>
        <v>1770.3653899981227</v>
      </c>
      <c r="Q88" s="64" cm="1">
        <f t="array" ref="Q88">1/[2]!PropsSI("D","P",N88,"T",M88,$F$9)</f>
        <v>0.13688735498352944</v>
      </c>
      <c r="R88" s="64">
        <f t="shared" si="32"/>
        <v>333.10999999999996</v>
      </c>
      <c r="S88" s="64" cm="1">
        <f t="array" ref="S88">[2]!PropsSI("T","P",T88,"S",V88,$F$9)</f>
        <v>351.4759497132672</v>
      </c>
      <c r="T88" s="64" cm="1">
        <f t="array" ref="T88">[2]!PropsSI("P","T",R88,"Q",1,$F$9)</f>
        <v>1680193.0855603637</v>
      </c>
      <c r="U88" s="64" cm="1">
        <f t="array" ref="U88">[2]!PropsSI("H","P",T88,"S",V88,$F$9)</f>
        <v>449846.01484825416</v>
      </c>
      <c r="V88" s="64">
        <f t="shared" si="33"/>
        <v>1770.3653899981227</v>
      </c>
      <c r="W88" s="64" cm="1">
        <f t="array" ref="W88">1/[2]!PropsSI("D","P",T88,"S",V88,$F$9)</f>
        <v>1.3315377329389486E-2</v>
      </c>
      <c r="X88" s="64">
        <f t="shared" si="34"/>
        <v>333.10999999999996</v>
      </c>
      <c r="Y88" s="64" cm="1">
        <f t="array" ref="Y88">[2]!PropsSI("T","P",Z88,"H",AA88,$F$9)</f>
        <v>351.47594971326714</v>
      </c>
      <c r="Z88" s="64">
        <f t="shared" si="35"/>
        <v>1680193.0855603637</v>
      </c>
      <c r="AA88" s="64">
        <f t="shared" si="26"/>
        <v>449846.01484825416</v>
      </c>
      <c r="AB88" s="64" cm="1">
        <f t="array" ref="AB88">[2]!PropsSI("S","P",Z88,"H",AA88,$F$9)</f>
        <v>1770.3653899981227</v>
      </c>
      <c r="AC88" s="64" cm="1">
        <f t="array" ref="AC88">1/[2]!PropsSI("D","P",Z88,"H",AA88,$F$9)</f>
        <v>1.3315377329389479E-2</v>
      </c>
      <c r="AD88" s="64">
        <f t="shared" si="36"/>
        <v>333.10999999999996</v>
      </c>
      <c r="AE88" s="64">
        <f t="shared" si="37"/>
        <v>328.10999999999996</v>
      </c>
      <c r="AF88" s="64" cm="1">
        <f t="array" ref="AF88">[2]!PropsSI("P","T",AD88,"Q",0,$F$9)</f>
        <v>1680193.0855603637</v>
      </c>
      <c r="AG88" s="64" cm="1">
        <f t="array" ref="AG88">[2]!PropsSI("H","P",AF88,"T",AE88,$F$9)</f>
        <v>279295.35035627912</v>
      </c>
      <c r="AH88" s="64" cm="1">
        <f t="array" ref="AH88">[2]!PropsSI("S","P",AF88,"T",AE88,$F$9)</f>
        <v>1259.9954978933074</v>
      </c>
      <c r="AI88" s="64" cm="1">
        <f t="array" ref="AI88">1/[2]!PropsSI("D","P",AF88,"T",AE88,$F$9)</f>
        <v>9.2517034675558009E-4</v>
      </c>
      <c r="AJ88" s="64">
        <f t="shared" si="38"/>
        <v>332.10999999999996</v>
      </c>
      <c r="AK88" s="64">
        <f t="shared" si="39"/>
        <v>326.10999999999996</v>
      </c>
      <c r="AL88" s="64" cm="1">
        <f t="array" ref="AL88">[2]!PropsSI("P","T",AJ88,"Q",0,$F$9)</f>
        <v>1640782.460980312</v>
      </c>
      <c r="AM88" s="64" cm="1">
        <f t="array" ref="AM88">[2]!PropsSI("H","P",AL88,"T",AK88,$F$9)</f>
        <v>276133.54470152629</v>
      </c>
      <c r="AN88" s="64" cm="1">
        <f t="array" ref="AN88">[2]!PropsSI("S","P",AL88,"T",AK88,$F$9)</f>
        <v>1250.4405928175236</v>
      </c>
      <c r="AO88" s="64" cm="1">
        <f t="array" ref="AO88">1/[2]!PropsSI("D","P",AL88,"T",AK88,$F$9)</f>
        <v>9.167003292232023E-4</v>
      </c>
      <c r="AP88" s="64">
        <f t="shared" si="40"/>
        <v>260.14999999999998</v>
      </c>
      <c r="AQ88" s="64">
        <f t="shared" si="41"/>
        <v>260.14999999999998</v>
      </c>
      <c r="AR88" s="64" cm="1">
        <f t="array" ref="AR88">[2]!PropsSI("P","T",AP88,"Q",0,$F$9)</f>
        <v>177916.45421566669</v>
      </c>
      <c r="AS88" s="64">
        <f t="shared" si="42"/>
        <v>276133.54470152629</v>
      </c>
      <c r="AT88" s="64" cm="1">
        <f t="array" ref="AT88">[2]!PropsSI("H","P",AR88,"H",AS88,$F$9)</f>
        <v>276133.54470152629</v>
      </c>
      <c r="AU88" s="64" cm="1">
        <f t="array" ref="AU88">1/[2]!PropsSI("D","P",AR88,"H",AS88,$F$9)</f>
        <v>5.051246833525657E-2</v>
      </c>
      <c r="AV88" s="64"/>
      <c r="AW88" s="64">
        <f t="shared" si="43"/>
        <v>258.14999999999998</v>
      </c>
      <c r="AX88" s="64">
        <f t="shared" si="44"/>
        <v>260.14999999999998</v>
      </c>
      <c r="AY88" s="64" cm="1">
        <f t="array" ref="AY88">[2]!PropsSI("P","T",AW88,"Q",1,$F$9)</f>
        <v>163940.08425461562</v>
      </c>
      <c r="AZ88" s="64" cm="1">
        <f t="array" ref="AZ88">[2]!PropsSI("H","P",AY88,"T",AX88,$F$9)</f>
        <v>391296.02083444159</v>
      </c>
      <c r="BA88" s="64" cm="1">
        <f t="array" ref="BA88">[2]!PropsSI("S","P",AY88,"T",AX88,$F$9)</f>
        <v>1743.5316928918351</v>
      </c>
      <c r="BB88" s="64" cm="1">
        <f t="array" ref="BB88">1/[2]!PropsSI("D","P",AY88,"T",AX88,$F$9)</f>
        <v>0.12185631636211669</v>
      </c>
      <c r="BC88" s="64">
        <f t="shared" si="45"/>
        <v>115.1624761329153</v>
      </c>
      <c r="BD88" s="64">
        <f t="shared" si="46"/>
        <v>53.181481773273148</v>
      </c>
      <c r="BE88" s="64">
        <f t="shared" si="47"/>
        <v>-168.34395790618845</v>
      </c>
      <c r="BF88" s="64">
        <f t="shared" si="48"/>
        <v>2.1654619670787603</v>
      </c>
      <c r="BG88" s="64">
        <f t="shared" si="49"/>
        <v>3.4438367129135545</v>
      </c>
      <c r="BH88" s="64">
        <f t="shared" si="50"/>
        <v>0.62879344974713869</v>
      </c>
      <c r="BI88" s="64">
        <f t="shared" si="51"/>
        <v>11.139154379672309</v>
      </c>
    </row>
    <row r="89" spans="1:61" x14ac:dyDescent="0.3">
      <c r="A89">
        <v>88</v>
      </c>
      <c r="B89">
        <v>1</v>
      </c>
      <c r="C89">
        <v>13.78</v>
      </c>
      <c r="D89">
        <v>23.72</v>
      </c>
      <c r="E89" s="71"/>
      <c r="H89" s="73">
        <f t="shared" si="27"/>
        <v>44.96</v>
      </c>
      <c r="I89">
        <f t="shared" si="28"/>
        <v>36.5</v>
      </c>
      <c r="J89" s="64">
        <v>88</v>
      </c>
      <c r="K89" s="75">
        <f t="shared" si="29"/>
        <v>44.96</v>
      </c>
      <c r="L89" s="64">
        <f t="shared" si="30"/>
        <v>256.14999999999998</v>
      </c>
      <c r="M89" s="64">
        <f t="shared" si="31"/>
        <v>266.14999999999998</v>
      </c>
      <c r="N89" s="64" cm="1">
        <f t="array" ref="N89">[2]!PropsSI("P","T",L89,"Q",0,$F$9)</f>
        <v>150836.68187834125</v>
      </c>
      <c r="O89" s="64" cm="1">
        <f t="array" ref="O89">[2]!PropsSI("H","P",N89,"T",M89,$F$9)</f>
        <v>396664.53307498101</v>
      </c>
      <c r="P89" s="64" cm="1">
        <f t="array" ref="P89">[2]!PropsSI("S","P",N89,"T",M89,$F$9)</f>
        <v>1770.3653899981227</v>
      </c>
      <c r="Q89" s="64" cm="1">
        <f t="array" ref="Q89">1/[2]!PropsSI("D","P",N89,"T",M89,$F$9)</f>
        <v>0.13688735498352944</v>
      </c>
      <c r="R89" s="64">
        <f t="shared" si="32"/>
        <v>333.10999999999996</v>
      </c>
      <c r="S89" s="64" cm="1">
        <f t="array" ref="S89">[2]!PropsSI("T","P",T89,"S",V89,$F$9)</f>
        <v>351.4759497132672</v>
      </c>
      <c r="T89" s="64" cm="1">
        <f t="array" ref="T89">[2]!PropsSI("P","T",R89,"Q",1,$F$9)</f>
        <v>1680193.0855603637</v>
      </c>
      <c r="U89" s="64" cm="1">
        <f t="array" ref="U89">[2]!PropsSI("H","P",T89,"S",V89,$F$9)</f>
        <v>449846.01484825416</v>
      </c>
      <c r="V89" s="64">
        <f t="shared" si="33"/>
        <v>1770.3653899981227</v>
      </c>
      <c r="W89" s="64" cm="1">
        <f t="array" ref="W89">1/[2]!PropsSI("D","P",T89,"S",V89,$F$9)</f>
        <v>1.3315377329389486E-2</v>
      </c>
      <c r="X89" s="64">
        <f t="shared" si="34"/>
        <v>333.10999999999996</v>
      </c>
      <c r="Y89" s="64" cm="1">
        <f t="array" ref="Y89">[2]!PropsSI("T","P",Z89,"H",AA89,$F$9)</f>
        <v>351.47594971326714</v>
      </c>
      <c r="Z89" s="64">
        <f t="shared" si="35"/>
        <v>1680193.0855603637</v>
      </c>
      <c r="AA89" s="64">
        <f t="shared" si="26"/>
        <v>449846.01484825416</v>
      </c>
      <c r="AB89" s="64" cm="1">
        <f t="array" ref="AB89">[2]!PropsSI("S","P",Z89,"H",AA89,$F$9)</f>
        <v>1770.3653899981227</v>
      </c>
      <c r="AC89" s="64" cm="1">
        <f t="array" ref="AC89">1/[2]!PropsSI("D","P",Z89,"H",AA89,$F$9)</f>
        <v>1.3315377329389479E-2</v>
      </c>
      <c r="AD89" s="64">
        <f t="shared" si="36"/>
        <v>333.10999999999996</v>
      </c>
      <c r="AE89" s="64">
        <f t="shared" si="37"/>
        <v>328.10999999999996</v>
      </c>
      <c r="AF89" s="64" cm="1">
        <f t="array" ref="AF89">[2]!PropsSI("P","T",AD89,"Q",0,$F$9)</f>
        <v>1680193.0855603637</v>
      </c>
      <c r="AG89" s="64" cm="1">
        <f t="array" ref="AG89">[2]!PropsSI("H","P",AF89,"T",AE89,$F$9)</f>
        <v>279295.35035627912</v>
      </c>
      <c r="AH89" s="64" cm="1">
        <f t="array" ref="AH89">[2]!PropsSI("S","P",AF89,"T",AE89,$F$9)</f>
        <v>1259.9954978933074</v>
      </c>
      <c r="AI89" s="64" cm="1">
        <f t="array" ref="AI89">1/[2]!PropsSI("D","P",AF89,"T",AE89,$F$9)</f>
        <v>9.2517034675558009E-4</v>
      </c>
      <c r="AJ89" s="64">
        <f t="shared" si="38"/>
        <v>332.10999999999996</v>
      </c>
      <c r="AK89" s="64">
        <f t="shared" si="39"/>
        <v>326.10999999999996</v>
      </c>
      <c r="AL89" s="64" cm="1">
        <f t="array" ref="AL89">[2]!PropsSI("P","T",AJ89,"Q",0,$F$9)</f>
        <v>1640782.460980312</v>
      </c>
      <c r="AM89" s="64" cm="1">
        <f t="array" ref="AM89">[2]!PropsSI("H","P",AL89,"T",AK89,$F$9)</f>
        <v>276133.54470152629</v>
      </c>
      <c r="AN89" s="64" cm="1">
        <f t="array" ref="AN89">[2]!PropsSI("S","P",AL89,"T",AK89,$F$9)</f>
        <v>1250.4405928175236</v>
      </c>
      <c r="AO89" s="64" cm="1">
        <f t="array" ref="AO89">1/[2]!PropsSI("D","P",AL89,"T",AK89,$F$9)</f>
        <v>9.167003292232023E-4</v>
      </c>
      <c r="AP89" s="64">
        <f t="shared" si="40"/>
        <v>260.14999999999998</v>
      </c>
      <c r="AQ89" s="64">
        <f t="shared" si="41"/>
        <v>260.14999999999998</v>
      </c>
      <c r="AR89" s="64" cm="1">
        <f t="array" ref="AR89">[2]!PropsSI("P","T",AP89,"Q",0,$F$9)</f>
        <v>177916.45421566669</v>
      </c>
      <c r="AS89" s="64">
        <f t="shared" si="42"/>
        <v>276133.54470152629</v>
      </c>
      <c r="AT89" s="64" cm="1">
        <f t="array" ref="AT89">[2]!PropsSI("H","P",AR89,"H",AS89,$F$9)</f>
        <v>276133.54470152629</v>
      </c>
      <c r="AU89" s="64" cm="1">
        <f t="array" ref="AU89">1/[2]!PropsSI("D","P",AR89,"H",AS89,$F$9)</f>
        <v>5.051246833525657E-2</v>
      </c>
      <c r="AV89" s="64"/>
      <c r="AW89" s="64">
        <f t="shared" si="43"/>
        <v>258.14999999999998</v>
      </c>
      <c r="AX89" s="64">
        <f t="shared" si="44"/>
        <v>260.14999999999998</v>
      </c>
      <c r="AY89" s="64" cm="1">
        <f t="array" ref="AY89">[2]!PropsSI("P","T",AW89,"Q",1,$F$9)</f>
        <v>163940.08425461562</v>
      </c>
      <c r="AZ89" s="64" cm="1">
        <f t="array" ref="AZ89">[2]!PropsSI("H","P",AY89,"T",AX89,$F$9)</f>
        <v>391296.02083444159</v>
      </c>
      <c r="BA89" s="64" cm="1">
        <f t="array" ref="BA89">[2]!PropsSI("S","P",AY89,"T",AX89,$F$9)</f>
        <v>1743.5316928918351</v>
      </c>
      <c r="BB89" s="64" cm="1">
        <f t="array" ref="BB89">1/[2]!PropsSI("D","P",AY89,"T",AX89,$F$9)</f>
        <v>0.12185631636211669</v>
      </c>
      <c r="BC89" s="64">
        <f t="shared" si="45"/>
        <v>115.1624761329153</v>
      </c>
      <c r="BD89" s="64">
        <f t="shared" si="46"/>
        <v>53.181481773273148</v>
      </c>
      <c r="BE89" s="64">
        <f t="shared" si="47"/>
        <v>-168.34395790618845</v>
      </c>
      <c r="BF89" s="64">
        <f t="shared" si="48"/>
        <v>2.1654619670787603</v>
      </c>
      <c r="BG89" s="64">
        <f t="shared" si="49"/>
        <v>3.4438367129135545</v>
      </c>
      <c r="BH89" s="64">
        <f t="shared" si="50"/>
        <v>0.62879344974713869</v>
      </c>
      <c r="BI89" s="64">
        <f t="shared" si="51"/>
        <v>11.139154379672309</v>
      </c>
    </row>
    <row r="90" spans="1:61" x14ac:dyDescent="0.3">
      <c r="A90">
        <v>89</v>
      </c>
      <c r="B90">
        <v>1</v>
      </c>
      <c r="C90">
        <v>10.72</v>
      </c>
      <c r="D90">
        <v>16.190000000000001</v>
      </c>
      <c r="E90" s="71"/>
      <c r="H90" s="73">
        <f t="shared" si="27"/>
        <v>44.96</v>
      </c>
      <c r="I90">
        <f t="shared" si="28"/>
        <v>36.5</v>
      </c>
      <c r="J90" s="64">
        <v>89</v>
      </c>
      <c r="K90" s="75">
        <f t="shared" si="29"/>
        <v>44.96</v>
      </c>
      <c r="L90" s="64">
        <f t="shared" si="30"/>
        <v>256.14999999999998</v>
      </c>
      <c r="M90" s="64">
        <f t="shared" si="31"/>
        <v>266.14999999999998</v>
      </c>
      <c r="N90" s="64" cm="1">
        <f t="array" ref="N90">[2]!PropsSI("P","T",L90,"Q",0,$F$9)</f>
        <v>150836.68187834125</v>
      </c>
      <c r="O90" s="64" cm="1">
        <f t="array" ref="O90">[2]!PropsSI("H","P",N90,"T",M90,$F$9)</f>
        <v>396664.53307498101</v>
      </c>
      <c r="P90" s="64" cm="1">
        <f t="array" ref="P90">[2]!PropsSI("S","P",N90,"T",M90,$F$9)</f>
        <v>1770.3653899981227</v>
      </c>
      <c r="Q90" s="64" cm="1">
        <f t="array" ref="Q90">1/[2]!PropsSI("D","P",N90,"T",M90,$F$9)</f>
        <v>0.13688735498352944</v>
      </c>
      <c r="R90" s="64">
        <f t="shared" si="32"/>
        <v>333.10999999999996</v>
      </c>
      <c r="S90" s="64" cm="1">
        <f t="array" ref="S90">[2]!PropsSI("T","P",T90,"S",V90,$F$9)</f>
        <v>351.4759497132672</v>
      </c>
      <c r="T90" s="64" cm="1">
        <f t="array" ref="T90">[2]!PropsSI("P","T",R90,"Q",1,$F$9)</f>
        <v>1680193.0855603637</v>
      </c>
      <c r="U90" s="64" cm="1">
        <f t="array" ref="U90">[2]!PropsSI("H","P",T90,"S",V90,$F$9)</f>
        <v>449846.01484825416</v>
      </c>
      <c r="V90" s="64">
        <f t="shared" si="33"/>
        <v>1770.3653899981227</v>
      </c>
      <c r="W90" s="64" cm="1">
        <f t="array" ref="W90">1/[2]!PropsSI("D","P",T90,"S",V90,$F$9)</f>
        <v>1.3315377329389486E-2</v>
      </c>
      <c r="X90" s="64">
        <f t="shared" si="34"/>
        <v>333.10999999999996</v>
      </c>
      <c r="Y90" s="64" cm="1">
        <f t="array" ref="Y90">[2]!PropsSI("T","P",Z90,"H",AA90,$F$9)</f>
        <v>351.47594971326714</v>
      </c>
      <c r="Z90" s="64">
        <f t="shared" si="35"/>
        <v>1680193.0855603637</v>
      </c>
      <c r="AA90" s="64">
        <f t="shared" si="26"/>
        <v>449846.01484825416</v>
      </c>
      <c r="AB90" s="64" cm="1">
        <f t="array" ref="AB90">[2]!PropsSI("S","P",Z90,"H",AA90,$F$9)</f>
        <v>1770.3653899981227</v>
      </c>
      <c r="AC90" s="64" cm="1">
        <f t="array" ref="AC90">1/[2]!PropsSI("D","P",Z90,"H",AA90,$F$9)</f>
        <v>1.3315377329389479E-2</v>
      </c>
      <c r="AD90" s="64">
        <f t="shared" si="36"/>
        <v>333.10999999999996</v>
      </c>
      <c r="AE90" s="64">
        <f t="shared" si="37"/>
        <v>328.10999999999996</v>
      </c>
      <c r="AF90" s="64" cm="1">
        <f t="array" ref="AF90">[2]!PropsSI("P","T",AD90,"Q",0,$F$9)</f>
        <v>1680193.0855603637</v>
      </c>
      <c r="AG90" s="64" cm="1">
        <f t="array" ref="AG90">[2]!PropsSI("H","P",AF90,"T",AE90,$F$9)</f>
        <v>279295.35035627912</v>
      </c>
      <c r="AH90" s="64" cm="1">
        <f t="array" ref="AH90">[2]!PropsSI("S","P",AF90,"T",AE90,$F$9)</f>
        <v>1259.9954978933074</v>
      </c>
      <c r="AI90" s="64" cm="1">
        <f t="array" ref="AI90">1/[2]!PropsSI("D","P",AF90,"T",AE90,$F$9)</f>
        <v>9.2517034675558009E-4</v>
      </c>
      <c r="AJ90" s="64">
        <f t="shared" si="38"/>
        <v>332.10999999999996</v>
      </c>
      <c r="AK90" s="64">
        <f t="shared" si="39"/>
        <v>326.10999999999996</v>
      </c>
      <c r="AL90" s="64" cm="1">
        <f t="array" ref="AL90">[2]!PropsSI("P","T",AJ90,"Q",0,$F$9)</f>
        <v>1640782.460980312</v>
      </c>
      <c r="AM90" s="64" cm="1">
        <f t="array" ref="AM90">[2]!PropsSI("H","P",AL90,"T",AK90,$F$9)</f>
        <v>276133.54470152629</v>
      </c>
      <c r="AN90" s="64" cm="1">
        <f t="array" ref="AN90">[2]!PropsSI("S","P",AL90,"T",AK90,$F$9)</f>
        <v>1250.4405928175236</v>
      </c>
      <c r="AO90" s="64" cm="1">
        <f t="array" ref="AO90">1/[2]!PropsSI("D","P",AL90,"T",AK90,$F$9)</f>
        <v>9.167003292232023E-4</v>
      </c>
      <c r="AP90" s="64">
        <f t="shared" si="40"/>
        <v>260.14999999999998</v>
      </c>
      <c r="AQ90" s="64">
        <f t="shared" si="41"/>
        <v>260.14999999999998</v>
      </c>
      <c r="AR90" s="64" cm="1">
        <f t="array" ref="AR90">[2]!PropsSI("P","T",AP90,"Q",0,$F$9)</f>
        <v>177916.45421566669</v>
      </c>
      <c r="AS90" s="64">
        <f t="shared" si="42"/>
        <v>276133.54470152629</v>
      </c>
      <c r="AT90" s="64" cm="1">
        <f t="array" ref="AT90">[2]!PropsSI("H","P",AR90,"H",AS90,$F$9)</f>
        <v>276133.54470152629</v>
      </c>
      <c r="AU90" s="64" cm="1">
        <f t="array" ref="AU90">1/[2]!PropsSI("D","P",AR90,"H",AS90,$F$9)</f>
        <v>5.051246833525657E-2</v>
      </c>
      <c r="AV90" s="64"/>
      <c r="AW90" s="64">
        <f t="shared" si="43"/>
        <v>258.14999999999998</v>
      </c>
      <c r="AX90" s="64">
        <f t="shared" si="44"/>
        <v>260.14999999999998</v>
      </c>
      <c r="AY90" s="64" cm="1">
        <f t="array" ref="AY90">[2]!PropsSI("P","T",AW90,"Q",1,$F$9)</f>
        <v>163940.08425461562</v>
      </c>
      <c r="AZ90" s="64" cm="1">
        <f t="array" ref="AZ90">[2]!PropsSI("H","P",AY90,"T",AX90,$F$9)</f>
        <v>391296.02083444159</v>
      </c>
      <c r="BA90" s="64" cm="1">
        <f t="array" ref="BA90">[2]!PropsSI("S","P",AY90,"T",AX90,$F$9)</f>
        <v>1743.5316928918351</v>
      </c>
      <c r="BB90" s="64" cm="1">
        <f t="array" ref="BB90">1/[2]!PropsSI("D","P",AY90,"T",AX90,$F$9)</f>
        <v>0.12185631636211669</v>
      </c>
      <c r="BC90" s="64">
        <f t="shared" si="45"/>
        <v>115.1624761329153</v>
      </c>
      <c r="BD90" s="64">
        <f t="shared" si="46"/>
        <v>53.181481773273148</v>
      </c>
      <c r="BE90" s="64">
        <f t="shared" si="47"/>
        <v>-168.34395790618845</v>
      </c>
      <c r="BF90" s="64">
        <f t="shared" si="48"/>
        <v>2.1654619670787603</v>
      </c>
      <c r="BG90" s="64">
        <f t="shared" si="49"/>
        <v>3.4438367129135545</v>
      </c>
      <c r="BH90" s="64">
        <f t="shared" si="50"/>
        <v>0.62879344974713869</v>
      </c>
      <c r="BI90" s="64">
        <f t="shared" si="51"/>
        <v>11.139154379672309</v>
      </c>
    </row>
    <row r="91" spans="1:61" x14ac:dyDescent="0.3">
      <c r="A91">
        <v>90</v>
      </c>
      <c r="B91">
        <v>1</v>
      </c>
      <c r="C91">
        <v>13.14</v>
      </c>
      <c r="D91">
        <v>20.39</v>
      </c>
      <c r="E91" s="71"/>
      <c r="H91" s="73">
        <f t="shared" si="27"/>
        <v>44.96</v>
      </c>
      <c r="I91">
        <f t="shared" si="28"/>
        <v>36.5</v>
      </c>
      <c r="J91" s="64">
        <v>90</v>
      </c>
      <c r="K91" s="75">
        <f t="shared" si="29"/>
        <v>44.96</v>
      </c>
      <c r="L91" s="64">
        <f t="shared" si="30"/>
        <v>256.14999999999998</v>
      </c>
      <c r="M91" s="64">
        <f t="shared" si="31"/>
        <v>266.14999999999998</v>
      </c>
      <c r="N91" s="64" cm="1">
        <f t="array" ref="N91">[2]!PropsSI("P","T",L91,"Q",0,$F$9)</f>
        <v>150836.68187834125</v>
      </c>
      <c r="O91" s="64" cm="1">
        <f t="array" ref="O91">[2]!PropsSI("H","P",N91,"T",M91,$F$9)</f>
        <v>396664.53307498101</v>
      </c>
      <c r="P91" s="64" cm="1">
        <f t="array" ref="P91">[2]!PropsSI("S","P",N91,"T",M91,$F$9)</f>
        <v>1770.3653899981227</v>
      </c>
      <c r="Q91" s="64" cm="1">
        <f t="array" ref="Q91">1/[2]!PropsSI("D","P",N91,"T",M91,$F$9)</f>
        <v>0.13688735498352944</v>
      </c>
      <c r="R91" s="64">
        <f t="shared" si="32"/>
        <v>333.10999999999996</v>
      </c>
      <c r="S91" s="64" cm="1">
        <f t="array" ref="S91">[2]!PropsSI("T","P",T91,"S",V91,$F$9)</f>
        <v>351.4759497132672</v>
      </c>
      <c r="T91" s="64" cm="1">
        <f t="array" ref="T91">[2]!PropsSI("P","T",R91,"Q",1,$F$9)</f>
        <v>1680193.0855603637</v>
      </c>
      <c r="U91" s="64" cm="1">
        <f t="array" ref="U91">[2]!PropsSI("H","P",T91,"S",V91,$F$9)</f>
        <v>449846.01484825416</v>
      </c>
      <c r="V91" s="64">
        <f t="shared" si="33"/>
        <v>1770.3653899981227</v>
      </c>
      <c r="W91" s="64" cm="1">
        <f t="array" ref="W91">1/[2]!PropsSI("D","P",T91,"S",V91,$F$9)</f>
        <v>1.3315377329389486E-2</v>
      </c>
      <c r="X91" s="64">
        <f t="shared" si="34"/>
        <v>333.10999999999996</v>
      </c>
      <c r="Y91" s="64" cm="1">
        <f t="array" ref="Y91">[2]!PropsSI("T","P",Z91,"H",AA91,$F$9)</f>
        <v>351.47594971326714</v>
      </c>
      <c r="Z91" s="64">
        <f t="shared" si="35"/>
        <v>1680193.0855603637</v>
      </c>
      <c r="AA91" s="64">
        <f t="shared" si="26"/>
        <v>449846.01484825416</v>
      </c>
      <c r="AB91" s="64" cm="1">
        <f t="array" ref="AB91">[2]!PropsSI("S","P",Z91,"H",AA91,$F$9)</f>
        <v>1770.3653899981227</v>
      </c>
      <c r="AC91" s="64" cm="1">
        <f t="array" ref="AC91">1/[2]!PropsSI("D","P",Z91,"H",AA91,$F$9)</f>
        <v>1.3315377329389479E-2</v>
      </c>
      <c r="AD91" s="64">
        <f t="shared" si="36"/>
        <v>333.10999999999996</v>
      </c>
      <c r="AE91" s="64">
        <f t="shared" si="37"/>
        <v>328.10999999999996</v>
      </c>
      <c r="AF91" s="64" cm="1">
        <f t="array" ref="AF91">[2]!PropsSI("P","T",AD91,"Q",0,$F$9)</f>
        <v>1680193.0855603637</v>
      </c>
      <c r="AG91" s="64" cm="1">
        <f t="array" ref="AG91">[2]!PropsSI("H","P",AF91,"T",AE91,$F$9)</f>
        <v>279295.35035627912</v>
      </c>
      <c r="AH91" s="64" cm="1">
        <f t="array" ref="AH91">[2]!PropsSI("S","P",AF91,"T",AE91,$F$9)</f>
        <v>1259.9954978933074</v>
      </c>
      <c r="AI91" s="64" cm="1">
        <f t="array" ref="AI91">1/[2]!PropsSI("D","P",AF91,"T",AE91,$F$9)</f>
        <v>9.2517034675558009E-4</v>
      </c>
      <c r="AJ91" s="64">
        <f t="shared" si="38"/>
        <v>332.10999999999996</v>
      </c>
      <c r="AK91" s="64">
        <f t="shared" si="39"/>
        <v>326.10999999999996</v>
      </c>
      <c r="AL91" s="64" cm="1">
        <f t="array" ref="AL91">[2]!PropsSI("P","T",AJ91,"Q",0,$F$9)</f>
        <v>1640782.460980312</v>
      </c>
      <c r="AM91" s="64" cm="1">
        <f t="array" ref="AM91">[2]!PropsSI("H","P",AL91,"T",AK91,$F$9)</f>
        <v>276133.54470152629</v>
      </c>
      <c r="AN91" s="64" cm="1">
        <f t="array" ref="AN91">[2]!PropsSI("S","P",AL91,"T",AK91,$F$9)</f>
        <v>1250.4405928175236</v>
      </c>
      <c r="AO91" s="64" cm="1">
        <f t="array" ref="AO91">1/[2]!PropsSI("D","P",AL91,"T",AK91,$F$9)</f>
        <v>9.167003292232023E-4</v>
      </c>
      <c r="AP91" s="64">
        <f t="shared" si="40"/>
        <v>260.14999999999998</v>
      </c>
      <c r="AQ91" s="64">
        <f t="shared" si="41"/>
        <v>260.14999999999998</v>
      </c>
      <c r="AR91" s="64" cm="1">
        <f t="array" ref="AR91">[2]!PropsSI("P","T",AP91,"Q",0,$F$9)</f>
        <v>177916.45421566669</v>
      </c>
      <c r="AS91" s="64">
        <f t="shared" si="42"/>
        <v>276133.54470152629</v>
      </c>
      <c r="AT91" s="64" cm="1">
        <f t="array" ref="AT91">[2]!PropsSI("H","P",AR91,"H",AS91,$F$9)</f>
        <v>276133.54470152629</v>
      </c>
      <c r="AU91" s="64" cm="1">
        <f t="array" ref="AU91">1/[2]!PropsSI("D","P",AR91,"H",AS91,$F$9)</f>
        <v>5.051246833525657E-2</v>
      </c>
      <c r="AV91" s="64"/>
      <c r="AW91" s="64">
        <f t="shared" si="43"/>
        <v>258.14999999999998</v>
      </c>
      <c r="AX91" s="64">
        <f t="shared" si="44"/>
        <v>260.14999999999998</v>
      </c>
      <c r="AY91" s="64" cm="1">
        <f t="array" ref="AY91">[2]!PropsSI("P","T",AW91,"Q",1,$F$9)</f>
        <v>163940.08425461562</v>
      </c>
      <c r="AZ91" s="64" cm="1">
        <f t="array" ref="AZ91">[2]!PropsSI("H","P",AY91,"T",AX91,$F$9)</f>
        <v>391296.02083444159</v>
      </c>
      <c r="BA91" s="64" cm="1">
        <f t="array" ref="BA91">[2]!PropsSI("S","P",AY91,"T",AX91,$F$9)</f>
        <v>1743.5316928918351</v>
      </c>
      <c r="BB91" s="64" cm="1">
        <f t="array" ref="BB91">1/[2]!PropsSI("D","P",AY91,"T",AX91,$F$9)</f>
        <v>0.12185631636211669</v>
      </c>
      <c r="BC91" s="64">
        <f t="shared" si="45"/>
        <v>115.1624761329153</v>
      </c>
      <c r="BD91" s="64">
        <f t="shared" si="46"/>
        <v>53.181481773273148</v>
      </c>
      <c r="BE91" s="64">
        <f t="shared" si="47"/>
        <v>-168.34395790618845</v>
      </c>
      <c r="BF91" s="64">
        <f t="shared" si="48"/>
        <v>2.1654619670787603</v>
      </c>
      <c r="BG91" s="64">
        <f t="shared" si="49"/>
        <v>3.4438367129135545</v>
      </c>
      <c r="BH91" s="64">
        <f t="shared" si="50"/>
        <v>0.62879344974713869</v>
      </c>
      <c r="BI91" s="64">
        <f t="shared" si="51"/>
        <v>11.139154379672309</v>
      </c>
    </row>
    <row r="92" spans="1:61" x14ac:dyDescent="0.3">
      <c r="A92">
        <v>91</v>
      </c>
      <c r="B92">
        <v>1</v>
      </c>
      <c r="C92">
        <v>14.87</v>
      </c>
      <c r="D92">
        <v>22.46</v>
      </c>
      <c r="E92" s="71"/>
      <c r="H92" s="73">
        <f t="shared" si="27"/>
        <v>44.96</v>
      </c>
      <c r="I92">
        <f t="shared" si="28"/>
        <v>36.5</v>
      </c>
      <c r="J92" s="64">
        <v>91</v>
      </c>
      <c r="K92" s="75">
        <f t="shared" si="29"/>
        <v>44.96</v>
      </c>
      <c r="L92" s="64">
        <f t="shared" si="30"/>
        <v>256.14999999999998</v>
      </c>
      <c r="M92" s="64">
        <f t="shared" si="31"/>
        <v>266.14999999999998</v>
      </c>
      <c r="N92" s="64" cm="1">
        <f t="array" ref="N92">[2]!PropsSI("P","T",L92,"Q",0,$F$9)</f>
        <v>150836.68187834125</v>
      </c>
      <c r="O92" s="64" cm="1">
        <f t="array" ref="O92">[2]!PropsSI("H","P",N92,"T",M92,$F$9)</f>
        <v>396664.53307498101</v>
      </c>
      <c r="P92" s="64" cm="1">
        <f t="array" ref="P92">[2]!PropsSI("S","P",N92,"T",M92,$F$9)</f>
        <v>1770.3653899981227</v>
      </c>
      <c r="Q92" s="64" cm="1">
        <f t="array" ref="Q92">1/[2]!PropsSI("D","P",N92,"T",M92,$F$9)</f>
        <v>0.13688735498352944</v>
      </c>
      <c r="R92" s="64">
        <f t="shared" si="32"/>
        <v>333.10999999999996</v>
      </c>
      <c r="S92" s="64" cm="1">
        <f t="array" ref="S92">[2]!PropsSI("T","P",T92,"S",V92,$F$9)</f>
        <v>351.4759497132672</v>
      </c>
      <c r="T92" s="64" cm="1">
        <f t="array" ref="T92">[2]!PropsSI("P","T",R92,"Q",1,$F$9)</f>
        <v>1680193.0855603637</v>
      </c>
      <c r="U92" s="64" cm="1">
        <f t="array" ref="U92">[2]!PropsSI("H","P",T92,"S",V92,$F$9)</f>
        <v>449846.01484825416</v>
      </c>
      <c r="V92" s="64">
        <f t="shared" si="33"/>
        <v>1770.3653899981227</v>
      </c>
      <c r="W92" s="64" cm="1">
        <f t="array" ref="W92">1/[2]!PropsSI("D","P",T92,"S",V92,$F$9)</f>
        <v>1.3315377329389486E-2</v>
      </c>
      <c r="X92" s="64">
        <f t="shared" si="34"/>
        <v>333.10999999999996</v>
      </c>
      <c r="Y92" s="64" cm="1">
        <f t="array" ref="Y92">[2]!PropsSI("T","P",Z92,"H",AA92,$F$9)</f>
        <v>351.47594971326714</v>
      </c>
      <c r="Z92" s="64">
        <f t="shared" si="35"/>
        <v>1680193.0855603637</v>
      </c>
      <c r="AA92" s="64">
        <f t="shared" si="26"/>
        <v>449846.01484825416</v>
      </c>
      <c r="AB92" s="64" cm="1">
        <f t="array" ref="AB92">[2]!PropsSI("S","P",Z92,"H",AA92,$F$9)</f>
        <v>1770.3653899981227</v>
      </c>
      <c r="AC92" s="64" cm="1">
        <f t="array" ref="AC92">1/[2]!PropsSI("D","P",Z92,"H",AA92,$F$9)</f>
        <v>1.3315377329389479E-2</v>
      </c>
      <c r="AD92" s="64">
        <f t="shared" si="36"/>
        <v>333.10999999999996</v>
      </c>
      <c r="AE92" s="64">
        <f t="shared" si="37"/>
        <v>328.10999999999996</v>
      </c>
      <c r="AF92" s="64" cm="1">
        <f t="array" ref="AF92">[2]!PropsSI("P","T",AD92,"Q",0,$F$9)</f>
        <v>1680193.0855603637</v>
      </c>
      <c r="AG92" s="64" cm="1">
        <f t="array" ref="AG92">[2]!PropsSI("H","P",AF92,"T",AE92,$F$9)</f>
        <v>279295.35035627912</v>
      </c>
      <c r="AH92" s="64" cm="1">
        <f t="array" ref="AH92">[2]!PropsSI("S","P",AF92,"T",AE92,$F$9)</f>
        <v>1259.9954978933074</v>
      </c>
      <c r="AI92" s="64" cm="1">
        <f t="array" ref="AI92">1/[2]!PropsSI("D","P",AF92,"T",AE92,$F$9)</f>
        <v>9.2517034675558009E-4</v>
      </c>
      <c r="AJ92" s="64">
        <f t="shared" si="38"/>
        <v>332.10999999999996</v>
      </c>
      <c r="AK92" s="64">
        <f t="shared" si="39"/>
        <v>326.10999999999996</v>
      </c>
      <c r="AL92" s="64" cm="1">
        <f t="array" ref="AL92">[2]!PropsSI("P","T",AJ92,"Q",0,$F$9)</f>
        <v>1640782.460980312</v>
      </c>
      <c r="AM92" s="64" cm="1">
        <f t="array" ref="AM92">[2]!PropsSI("H","P",AL92,"T",AK92,$F$9)</f>
        <v>276133.54470152629</v>
      </c>
      <c r="AN92" s="64" cm="1">
        <f t="array" ref="AN92">[2]!PropsSI("S","P",AL92,"T",AK92,$F$9)</f>
        <v>1250.4405928175236</v>
      </c>
      <c r="AO92" s="64" cm="1">
        <f t="array" ref="AO92">1/[2]!PropsSI("D","P",AL92,"T",AK92,$F$9)</f>
        <v>9.167003292232023E-4</v>
      </c>
      <c r="AP92" s="64">
        <f t="shared" si="40"/>
        <v>260.14999999999998</v>
      </c>
      <c r="AQ92" s="64">
        <f t="shared" si="41"/>
        <v>260.14999999999998</v>
      </c>
      <c r="AR92" s="64" cm="1">
        <f t="array" ref="AR92">[2]!PropsSI("P","T",AP92,"Q",0,$F$9)</f>
        <v>177916.45421566669</v>
      </c>
      <c r="AS92" s="64">
        <f t="shared" si="42"/>
        <v>276133.54470152629</v>
      </c>
      <c r="AT92" s="64" cm="1">
        <f t="array" ref="AT92">[2]!PropsSI("H","P",AR92,"H",AS92,$F$9)</f>
        <v>276133.54470152629</v>
      </c>
      <c r="AU92" s="64" cm="1">
        <f t="array" ref="AU92">1/[2]!PropsSI("D","P",AR92,"H",AS92,$F$9)</f>
        <v>5.051246833525657E-2</v>
      </c>
      <c r="AV92" s="64"/>
      <c r="AW92" s="64">
        <f t="shared" si="43"/>
        <v>258.14999999999998</v>
      </c>
      <c r="AX92" s="64">
        <f t="shared" si="44"/>
        <v>260.14999999999998</v>
      </c>
      <c r="AY92" s="64" cm="1">
        <f t="array" ref="AY92">[2]!PropsSI("P","T",AW92,"Q",1,$F$9)</f>
        <v>163940.08425461562</v>
      </c>
      <c r="AZ92" s="64" cm="1">
        <f t="array" ref="AZ92">[2]!PropsSI("H","P",AY92,"T",AX92,$F$9)</f>
        <v>391296.02083444159</v>
      </c>
      <c r="BA92" s="64" cm="1">
        <f t="array" ref="BA92">[2]!PropsSI("S","P",AY92,"T",AX92,$F$9)</f>
        <v>1743.5316928918351</v>
      </c>
      <c r="BB92" s="64" cm="1">
        <f t="array" ref="BB92">1/[2]!PropsSI("D","P",AY92,"T",AX92,$F$9)</f>
        <v>0.12185631636211669</v>
      </c>
      <c r="BC92" s="64">
        <f t="shared" si="45"/>
        <v>115.1624761329153</v>
      </c>
      <c r="BD92" s="64">
        <f t="shared" si="46"/>
        <v>53.181481773273148</v>
      </c>
      <c r="BE92" s="64">
        <f t="shared" si="47"/>
        <v>-168.34395790618845</v>
      </c>
      <c r="BF92" s="64">
        <f t="shared" si="48"/>
        <v>2.1654619670787603</v>
      </c>
      <c r="BG92" s="64">
        <f t="shared" si="49"/>
        <v>3.4438367129135545</v>
      </c>
      <c r="BH92" s="64">
        <f t="shared" si="50"/>
        <v>0.62879344974713869</v>
      </c>
      <c r="BI92" s="64">
        <f t="shared" si="51"/>
        <v>11.139154379672309</v>
      </c>
    </row>
    <row r="93" spans="1:61" x14ac:dyDescent="0.3">
      <c r="A93">
        <v>92</v>
      </c>
      <c r="B93">
        <v>1</v>
      </c>
      <c r="C93">
        <v>14.15</v>
      </c>
      <c r="D93">
        <v>22.07</v>
      </c>
      <c r="E93" s="71"/>
      <c r="H93" s="73">
        <f t="shared" si="27"/>
        <v>44.96</v>
      </c>
      <c r="I93">
        <f t="shared" si="28"/>
        <v>36.5</v>
      </c>
      <c r="J93" s="64">
        <v>92</v>
      </c>
      <c r="K93" s="75">
        <f t="shared" si="29"/>
        <v>44.96</v>
      </c>
      <c r="L93" s="64">
        <f t="shared" si="30"/>
        <v>256.14999999999998</v>
      </c>
      <c r="M93" s="64">
        <f t="shared" si="31"/>
        <v>266.14999999999998</v>
      </c>
      <c r="N93" s="64" cm="1">
        <f t="array" ref="N93">[2]!PropsSI("P","T",L93,"Q",0,$F$9)</f>
        <v>150836.68187834125</v>
      </c>
      <c r="O93" s="64" cm="1">
        <f t="array" ref="O93">[2]!PropsSI("H","P",N93,"T",M93,$F$9)</f>
        <v>396664.53307498101</v>
      </c>
      <c r="P93" s="64" cm="1">
        <f t="array" ref="P93">[2]!PropsSI("S","P",N93,"T",M93,$F$9)</f>
        <v>1770.3653899981227</v>
      </c>
      <c r="Q93" s="64" cm="1">
        <f t="array" ref="Q93">1/[2]!PropsSI("D","P",N93,"T",M93,$F$9)</f>
        <v>0.13688735498352944</v>
      </c>
      <c r="R93" s="64">
        <f t="shared" si="32"/>
        <v>333.10999999999996</v>
      </c>
      <c r="S93" s="64" cm="1">
        <f t="array" ref="S93">[2]!PropsSI("T","P",T93,"S",V93,$F$9)</f>
        <v>351.4759497132672</v>
      </c>
      <c r="T93" s="64" cm="1">
        <f t="array" ref="T93">[2]!PropsSI("P","T",R93,"Q",1,$F$9)</f>
        <v>1680193.0855603637</v>
      </c>
      <c r="U93" s="64" cm="1">
        <f t="array" ref="U93">[2]!PropsSI("H","P",T93,"S",V93,$F$9)</f>
        <v>449846.01484825416</v>
      </c>
      <c r="V93" s="64">
        <f t="shared" si="33"/>
        <v>1770.3653899981227</v>
      </c>
      <c r="W93" s="64" cm="1">
        <f t="array" ref="W93">1/[2]!PropsSI("D","P",T93,"S",V93,$F$9)</f>
        <v>1.3315377329389486E-2</v>
      </c>
      <c r="X93" s="64">
        <f t="shared" si="34"/>
        <v>333.10999999999996</v>
      </c>
      <c r="Y93" s="64" cm="1">
        <f t="array" ref="Y93">[2]!PropsSI("T","P",Z93,"H",AA93,$F$9)</f>
        <v>351.47594971326714</v>
      </c>
      <c r="Z93" s="64">
        <f t="shared" si="35"/>
        <v>1680193.0855603637</v>
      </c>
      <c r="AA93" s="64">
        <f t="shared" si="26"/>
        <v>449846.01484825416</v>
      </c>
      <c r="AB93" s="64" cm="1">
        <f t="array" ref="AB93">[2]!PropsSI("S","P",Z93,"H",AA93,$F$9)</f>
        <v>1770.3653899981227</v>
      </c>
      <c r="AC93" s="64" cm="1">
        <f t="array" ref="AC93">1/[2]!PropsSI("D","P",Z93,"H",AA93,$F$9)</f>
        <v>1.3315377329389479E-2</v>
      </c>
      <c r="AD93" s="64">
        <f t="shared" si="36"/>
        <v>333.10999999999996</v>
      </c>
      <c r="AE93" s="64">
        <f t="shared" si="37"/>
        <v>328.10999999999996</v>
      </c>
      <c r="AF93" s="64" cm="1">
        <f t="array" ref="AF93">[2]!PropsSI("P","T",AD93,"Q",0,$F$9)</f>
        <v>1680193.0855603637</v>
      </c>
      <c r="AG93" s="64" cm="1">
        <f t="array" ref="AG93">[2]!PropsSI("H","P",AF93,"T",AE93,$F$9)</f>
        <v>279295.35035627912</v>
      </c>
      <c r="AH93" s="64" cm="1">
        <f t="array" ref="AH93">[2]!PropsSI("S","P",AF93,"T",AE93,$F$9)</f>
        <v>1259.9954978933074</v>
      </c>
      <c r="AI93" s="64" cm="1">
        <f t="array" ref="AI93">1/[2]!PropsSI("D","P",AF93,"T",AE93,$F$9)</f>
        <v>9.2517034675558009E-4</v>
      </c>
      <c r="AJ93" s="64">
        <f t="shared" si="38"/>
        <v>332.10999999999996</v>
      </c>
      <c r="AK93" s="64">
        <f t="shared" si="39"/>
        <v>326.10999999999996</v>
      </c>
      <c r="AL93" s="64" cm="1">
        <f t="array" ref="AL93">[2]!PropsSI("P","T",AJ93,"Q",0,$F$9)</f>
        <v>1640782.460980312</v>
      </c>
      <c r="AM93" s="64" cm="1">
        <f t="array" ref="AM93">[2]!PropsSI("H","P",AL93,"T",AK93,$F$9)</f>
        <v>276133.54470152629</v>
      </c>
      <c r="AN93" s="64" cm="1">
        <f t="array" ref="AN93">[2]!PropsSI("S","P",AL93,"T",AK93,$F$9)</f>
        <v>1250.4405928175236</v>
      </c>
      <c r="AO93" s="64" cm="1">
        <f t="array" ref="AO93">1/[2]!PropsSI("D","P",AL93,"T",AK93,$F$9)</f>
        <v>9.167003292232023E-4</v>
      </c>
      <c r="AP93" s="64">
        <f t="shared" si="40"/>
        <v>260.14999999999998</v>
      </c>
      <c r="AQ93" s="64">
        <f t="shared" si="41"/>
        <v>260.14999999999998</v>
      </c>
      <c r="AR93" s="64" cm="1">
        <f t="array" ref="AR93">[2]!PropsSI("P","T",AP93,"Q",0,$F$9)</f>
        <v>177916.45421566669</v>
      </c>
      <c r="AS93" s="64">
        <f t="shared" si="42"/>
        <v>276133.54470152629</v>
      </c>
      <c r="AT93" s="64" cm="1">
        <f t="array" ref="AT93">[2]!PropsSI("H","P",AR93,"H",AS93,$F$9)</f>
        <v>276133.54470152629</v>
      </c>
      <c r="AU93" s="64" cm="1">
        <f t="array" ref="AU93">1/[2]!PropsSI("D","P",AR93,"H",AS93,$F$9)</f>
        <v>5.051246833525657E-2</v>
      </c>
      <c r="AV93" s="64"/>
      <c r="AW93" s="64">
        <f t="shared" si="43"/>
        <v>258.14999999999998</v>
      </c>
      <c r="AX93" s="64">
        <f t="shared" si="44"/>
        <v>260.14999999999998</v>
      </c>
      <c r="AY93" s="64" cm="1">
        <f t="array" ref="AY93">[2]!PropsSI("P","T",AW93,"Q",1,$F$9)</f>
        <v>163940.08425461562</v>
      </c>
      <c r="AZ93" s="64" cm="1">
        <f t="array" ref="AZ93">[2]!PropsSI("H","P",AY93,"T",AX93,$F$9)</f>
        <v>391296.02083444159</v>
      </c>
      <c r="BA93" s="64" cm="1">
        <f t="array" ref="BA93">[2]!PropsSI("S","P",AY93,"T",AX93,$F$9)</f>
        <v>1743.5316928918351</v>
      </c>
      <c r="BB93" s="64" cm="1">
        <f t="array" ref="BB93">1/[2]!PropsSI("D","P",AY93,"T",AX93,$F$9)</f>
        <v>0.12185631636211669</v>
      </c>
      <c r="BC93" s="64">
        <f t="shared" si="45"/>
        <v>115.1624761329153</v>
      </c>
      <c r="BD93" s="64">
        <f t="shared" si="46"/>
        <v>53.181481773273148</v>
      </c>
      <c r="BE93" s="64">
        <f t="shared" si="47"/>
        <v>-168.34395790618845</v>
      </c>
      <c r="BF93" s="64">
        <f t="shared" si="48"/>
        <v>2.1654619670787603</v>
      </c>
      <c r="BG93" s="64">
        <f t="shared" si="49"/>
        <v>3.4438367129135545</v>
      </c>
      <c r="BH93" s="64">
        <f t="shared" si="50"/>
        <v>0.62879344974713869</v>
      </c>
      <c r="BI93" s="64">
        <f t="shared" si="51"/>
        <v>11.139154379672309</v>
      </c>
    </row>
    <row r="94" spans="1:61" x14ac:dyDescent="0.3">
      <c r="A94">
        <v>93</v>
      </c>
      <c r="B94">
        <v>1</v>
      </c>
      <c r="C94">
        <v>16.260000000000002</v>
      </c>
      <c r="D94">
        <v>24.27</v>
      </c>
      <c r="E94" s="71"/>
      <c r="H94" s="73">
        <f t="shared" si="27"/>
        <v>44.96</v>
      </c>
      <c r="I94">
        <f t="shared" si="28"/>
        <v>36.5</v>
      </c>
      <c r="J94" s="64">
        <v>93</v>
      </c>
      <c r="K94" s="75">
        <f t="shared" si="29"/>
        <v>44.96</v>
      </c>
      <c r="L94" s="64">
        <f t="shared" si="30"/>
        <v>256.14999999999998</v>
      </c>
      <c r="M94" s="64">
        <f t="shared" si="31"/>
        <v>266.14999999999998</v>
      </c>
      <c r="N94" s="64" cm="1">
        <f t="array" ref="N94">[2]!PropsSI("P","T",L94,"Q",0,$F$9)</f>
        <v>150836.68187834125</v>
      </c>
      <c r="O94" s="64" cm="1">
        <f t="array" ref="O94">[2]!PropsSI("H","P",N94,"T",M94,$F$9)</f>
        <v>396664.53307498101</v>
      </c>
      <c r="P94" s="64" cm="1">
        <f t="array" ref="P94">[2]!PropsSI("S","P",N94,"T",M94,$F$9)</f>
        <v>1770.3653899981227</v>
      </c>
      <c r="Q94" s="64" cm="1">
        <f t="array" ref="Q94">1/[2]!PropsSI("D","P",N94,"T",M94,$F$9)</f>
        <v>0.13688735498352944</v>
      </c>
      <c r="R94" s="64">
        <f t="shared" si="32"/>
        <v>333.10999999999996</v>
      </c>
      <c r="S94" s="64" cm="1">
        <f t="array" ref="S94">[2]!PropsSI("T","P",T94,"S",V94,$F$9)</f>
        <v>351.4759497132672</v>
      </c>
      <c r="T94" s="64" cm="1">
        <f t="array" ref="T94">[2]!PropsSI("P","T",R94,"Q",1,$F$9)</f>
        <v>1680193.0855603637</v>
      </c>
      <c r="U94" s="64" cm="1">
        <f t="array" ref="U94">[2]!PropsSI("H","P",T94,"S",V94,$F$9)</f>
        <v>449846.01484825416</v>
      </c>
      <c r="V94" s="64">
        <f t="shared" si="33"/>
        <v>1770.3653899981227</v>
      </c>
      <c r="W94" s="64" cm="1">
        <f t="array" ref="W94">1/[2]!PropsSI("D","P",T94,"S",V94,$F$9)</f>
        <v>1.3315377329389486E-2</v>
      </c>
      <c r="X94" s="64">
        <f t="shared" si="34"/>
        <v>333.10999999999996</v>
      </c>
      <c r="Y94" s="64" cm="1">
        <f t="array" ref="Y94">[2]!PropsSI("T","P",Z94,"H",AA94,$F$9)</f>
        <v>351.47594971326714</v>
      </c>
      <c r="Z94" s="64">
        <f t="shared" si="35"/>
        <v>1680193.0855603637</v>
      </c>
      <c r="AA94" s="64">
        <f t="shared" si="26"/>
        <v>449846.01484825416</v>
      </c>
      <c r="AB94" s="64" cm="1">
        <f t="array" ref="AB94">[2]!PropsSI("S","P",Z94,"H",AA94,$F$9)</f>
        <v>1770.3653899981227</v>
      </c>
      <c r="AC94" s="64" cm="1">
        <f t="array" ref="AC94">1/[2]!PropsSI("D","P",Z94,"H",AA94,$F$9)</f>
        <v>1.3315377329389479E-2</v>
      </c>
      <c r="AD94" s="64">
        <f t="shared" si="36"/>
        <v>333.10999999999996</v>
      </c>
      <c r="AE94" s="64">
        <f t="shared" si="37"/>
        <v>328.10999999999996</v>
      </c>
      <c r="AF94" s="64" cm="1">
        <f t="array" ref="AF94">[2]!PropsSI("P","T",AD94,"Q",0,$F$9)</f>
        <v>1680193.0855603637</v>
      </c>
      <c r="AG94" s="64" cm="1">
        <f t="array" ref="AG94">[2]!PropsSI("H","P",AF94,"T",AE94,$F$9)</f>
        <v>279295.35035627912</v>
      </c>
      <c r="AH94" s="64" cm="1">
        <f t="array" ref="AH94">[2]!PropsSI("S","P",AF94,"T",AE94,$F$9)</f>
        <v>1259.9954978933074</v>
      </c>
      <c r="AI94" s="64" cm="1">
        <f t="array" ref="AI94">1/[2]!PropsSI("D","P",AF94,"T",AE94,$F$9)</f>
        <v>9.2517034675558009E-4</v>
      </c>
      <c r="AJ94" s="64">
        <f t="shared" si="38"/>
        <v>332.10999999999996</v>
      </c>
      <c r="AK94" s="64">
        <f t="shared" si="39"/>
        <v>326.10999999999996</v>
      </c>
      <c r="AL94" s="64" cm="1">
        <f t="array" ref="AL94">[2]!PropsSI("P","T",AJ94,"Q",0,$F$9)</f>
        <v>1640782.460980312</v>
      </c>
      <c r="AM94" s="64" cm="1">
        <f t="array" ref="AM94">[2]!PropsSI("H","P",AL94,"T",AK94,$F$9)</f>
        <v>276133.54470152629</v>
      </c>
      <c r="AN94" s="64" cm="1">
        <f t="array" ref="AN94">[2]!PropsSI("S","P",AL94,"T",AK94,$F$9)</f>
        <v>1250.4405928175236</v>
      </c>
      <c r="AO94" s="64" cm="1">
        <f t="array" ref="AO94">1/[2]!PropsSI("D","P",AL94,"T",AK94,$F$9)</f>
        <v>9.167003292232023E-4</v>
      </c>
      <c r="AP94" s="64">
        <f t="shared" si="40"/>
        <v>260.14999999999998</v>
      </c>
      <c r="AQ94" s="64">
        <f t="shared" si="41"/>
        <v>260.14999999999998</v>
      </c>
      <c r="AR94" s="64" cm="1">
        <f t="array" ref="AR94">[2]!PropsSI("P","T",AP94,"Q",0,$F$9)</f>
        <v>177916.45421566669</v>
      </c>
      <c r="AS94" s="64">
        <f t="shared" si="42"/>
        <v>276133.54470152629</v>
      </c>
      <c r="AT94" s="64" cm="1">
        <f t="array" ref="AT94">[2]!PropsSI("H","P",AR94,"H",AS94,$F$9)</f>
        <v>276133.54470152629</v>
      </c>
      <c r="AU94" s="64" cm="1">
        <f t="array" ref="AU94">1/[2]!PropsSI("D","P",AR94,"H",AS94,$F$9)</f>
        <v>5.051246833525657E-2</v>
      </c>
      <c r="AV94" s="64"/>
      <c r="AW94" s="64">
        <f t="shared" si="43"/>
        <v>258.14999999999998</v>
      </c>
      <c r="AX94" s="64">
        <f t="shared" si="44"/>
        <v>260.14999999999998</v>
      </c>
      <c r="AY94" s="64" cm="1">
        <f t="array" ref="AY94">[2]!PropsSI("P","T",AW94,"Q",1,$F$9)</f>
        <v>163940.08425461562</v>
      </c>
      <c r="AZ94" s="64" cm="1">
        <f t="array" ref="AZ94">[2]!PropsSI("H","P",AY94,"T",AX94,$F$9)</f>
        <v>391296.02083444159</v>
      </c>
      <c r="BA94" s="64" cm="1">
        <f t="array" ref="BA94">[2]!PropsSI("S","P",AY94,"T",AX94,$F$9)</f>
        <v>1743.5316928918351</v>
      </c>
      <c r="BB94" s="64" cm="1">
        <f t="array" ref="BB94">1/[2]!PropsSI("D","P",AY94,"T",AX94,$F$9)</f>
        <v>0.12185631636211669</v>
      </c>
      <c r="BC94" s="64">
        <f t="shared" si="45"/>
        <v>115.1624761329153</v>
      </c>
      <c r="BD94" s="64">
        <f t="shared" si="46"/>
        <v>53.181481773273148</v>
      </c>
      <c r="BE94" s="64">
        <f t="shared" si="47"/>
        <v>-168.34395790618845</v>
      </c>
      <c r="BF94" s="64">
        <f t="shared" si="48"/>
        <v>2.1654619670787603</v>
      </c>
      <c r="BG94" s="64">
        <f t="shared" si="49"/>
        <v>3.4438367129135545</v>
      </c>
      <c r="BH94" s="64">
        <f t="shared" si="50"/>
        <v>0.62879344974713869</v>
      </c>
      <c r="BI94" s="64">
        <f t="shared" si="51"/>
        <v>11.139154379672309</v>
      </c>
    </row>
    <row r="95" spans="1:61" x14ac:dyDescent="0.3">
      <c r="A95">
        <v>94</v>
      </c>
      <c r="B95">
        <v>1</v>
      </c>
      <c r="C95">
        <v>18.2</v>
      </c>
      <c r="D95">
        <v>28.65</v>
      </c>
      <c r="E95" s="71"/>
      <c r="H95" s="73">
        <f t="shared" si="27"/>
        <v>44.96</v>
      </c>
      <c r="I95">
        <f t="shared" si="28"/>
        <v>36.5</v>
      </c>
      <c r="J95" s="64">
        <v>94</v>
      </c>
      <c r="K95" s="75">
        <f t="shared" si="29"/>
        <v>44.96</v>
      </c>
      <c r="L95" s="64">
        <f t="shared" si="30"/>
        <v>256.14999999999998</v>
      </c>
      <c r="M95" s="64">
        <f t="shared" si="31"/>
        <v>266.14999999999998</v>
      </c>
      <c r="N95" s="64" cm="1">
        <f t="array" ref="N95">[2]!PropsSI("P","T",L95,"Q",0,$F$9)</f>
        <v>150836.68187834125</v>
      </c>
      <c r="O95" s="64" cm="1">
        <f t="array" ref="O95">[2]!PropsSI("H","P",N95,"T",M95,$F$9)</f>
        <v>396664.53307498101</v>
      </c>
      <c r="P95" s="64" cm="1">
        <f t="array" ref="P95">[2]!PropsSI("S","P",N95,"T",M95,$F$9)</f>
        <v>1770.3653899981227</v>
      </c>
      <c r="Q95" s="64" cm="1">
        <f t="array" ref="Q95">1/[2]!PropsSI("D","P",N95,"T",M95,$F$9)</f>
        <v>0.13688735498352944</v>
      </c>
      <c r="R95" s="64">
        <f t="shared" si="32"/>
        <v>333.10999999999996</v>
      </c>
      <c r="S95" s="64" cm="1">
        <f t="array" ref="S95">[2]!PropsSI("T","P",T95,"S",V95,$F$9)</f>
        <v>351.4759497132672</v>
      </c>
      <c r="T95" s="64" cm="1">
        <f t="array" ref="T95">[2]!PropsSI("P","T",R95,"Q",1,$F$9)</f>
        <v>1680193.0855603637</v>
      </c>
      <c r="U95" s="64" cm="1">
        <f t="array" ref="U95">[2]!PropsSI("H","P",T95,"S",V95,$F$9)</f>
        <v>449846.01484825416</v>
      </c>
      <c r="V95" s="64">
        <f t="shared" si="33"/>
        <v>1770.3653899981227</v>
      </c>
      <c r="W95" s="64" cm="1">
        <f t="array" ref="W95">1/[2]!PropsSI("D","P",T95,"S",V95,$F$9)</f>
        <v>1.3315377329389486E-2</v>
      </c>
      <c r="X95" s="64">
        <f t="shared" si="34"/>
        <v>333.10999999999996</v>
      </c>
      <c r="Y95" s="64" cm="1">
        <f t="array" ref="Y95">[2]!PropsSI("T","P",Z95,"H",AA95,$F$9)</f>
        <v>351.47594971326714</v>
      </c>
      <c r="Z95" s="64">
        <f t="shared" si="35"/>
        <v>1680193.0855603637</v>
      </c>
      <c r="AA95" s="64">
        <f t="shared" si="26"/>
        <v>449846.01484825416</v>
      </c>
      <c r="AB95" s="64" cm="1">
        <f t="array" ref="AB95">[2]!PropsSI("S","P",Z95,"H",AA95,$F$9)</f>
        <v>1770.3653899981227</v>
      </c>
      <c r="AC95" s="64" cm="1">
        <f t="array" ref="AC95">1/[2]!PropsSI("D","P",Z95,"H",AA95,$F$9)</f>
        <v>1.3315377329389479E-2</v>
      </c>
      <c r="AD95" s="64">
        <f t="shared" si="36"/>
        <v>333.10999999999996</v>
      </c>
      <c r="AE95" s="64">
        <f t="shared" si="37"/>
        <v>328.10999999999996</v>
      </c>
      <c r="AF95" s="64" cm="1">
        <f t="array" ref="AF95">[2]!PropsSI("P","T",AD95,"Q",0,$F$9)</f>
        <v>1680193.0855603637</v>
      </c>
      <c r="AG95" s="64" cm="1">
        <f t="array" ref="AG95">[2]!PropsSI("H","P",AF95,"T",AE95,$F$9)</f>
        <v>279295.35035627912</v>
      </c>
      <c r="AH95" s="64" cm="1">
        <f t="array" ref="AH95">[2]!PropsSI("S","P",AF95,"T",AE95,$F$9)</f>
        <v>1259.9954978933074</v>
      </c>
      <c r="AI95" s="64" cm="1">
        <f t="array" ref="AI95">1/[2]!PropsSI("D","P",AF95,"T",AE95,$F$9)</f>
        <v>9.2517034675558009E-4</v>
      </c>
      <c r="AJ95" s="64">
        <f t="shared" si="38"/>
        <v>332.10999999999996</v>
      </c>
      <c r="AK95" s="64">
        <f t="shared" si="39"/>
        <v>326.10999999999996</v>
      </c>
      <c r="AL95" s="64" cm="1">
        <f t="array" ref="AL95">[2]!PropsSI("P","T",AJ95,"Q",0,$F$9)</f>
        <v>1640782.460980312</v>
      </c>
      <c r="AM95" s="64" cm="1">
        <f t="array" ref="AM95">[2]!PropsSI("H","P",AL95,"T",AK95,$F$9)</f>
        <v>276133.54470152629</v>
      </c>
      <c r="AN95" s="64" cm="1">
        <f t="array" ref="AN95">[2]!PropsSI("S","P",AL95,"T",AK95,$F$9)</f>
        <v>1250.4405928175236</v>
      </c>
      <c r="AO95" s="64" cm="1">
        <f t="array" ref="AO95">1/[2]!PropsSI("D","P",AL95,"T",AK95,$F$9)</f>
        <v>9.167003292232023E-4</v>
      </c>
      <c r="AP95" s="64">
        <f t="shared" si="40"/>
        <v>260.14999999999998</v>
      </c>
      <c r="AQ95" s="64">
        <f t="shared" si="41"/>
        <v>260.14999999999998</v>
      </c>
      <c r="AR95" s="64" cm="1">
        <f t="array" ref="AR95">[2]!PropsSI("P","T",AP95,"Q",0,$F$9)</f>
        <v>177916.45421566669</v>
      </c>
      <c r="AS95" s="64">
        <f t="shared" si="42"/>
        <v>276133.54470152629</v>
      </c>
      <c r="AT95" s="64" cm="1">
        <f t="array" ref="AT95">[2]!PropsSI("H","P",AR95,"H",AS95,$F$9)</f>
        <v>276133.54470152629</v>
      </c>
      <c r="AU95" s="64" cm="1">
        <f t="array" ref="AU95">1/[2]!PropsSI("D","P",AR95,"H",AS95,$F$9)</f>
        <v>5.051246833525657E-2</v>
      </c>
      <c r="AV95" s="64"/>
      <c r="AW95" s="64">
        <f t="shared" si="43"/>
        <v>258.14999999999998</v>
      </c>
      <c r="AX95" s="64">
        <f t="shared" si="44"/>
        <v>260.14999999999998</v>
      </c>
      <c r="AY95" s="64" cm="1">
        <f t="array" ref="AY95">[2]!PropsSI("P","T",AW95,"Q",1,$F$9)</f>
        <v>163940.08425461562</v>
      </c>
      <c r="AZ95" s="64" cm="1">
        <f t="array" ref="AZ95">[2]!PropsSI("H","P",AY95,"T",AX95,$F$9)</f>
        <v>391296.02083444159</v>
      </c>
      <c r="BA95" s="64" cm="1">
        <f t="array" ref="BA95">[2]!PropsSI("S","P",AY95,"T",AX95,$F$9)</f>
        <v>1743.5316928918351</v>
      </c>
      <c r="BB95" s="64" cm="1">
        <f t="array" ref="BB95">1/[2]!PropsSI("D","P",AY95,"T",AX95,$F$9)</f>
        <v>0.12185631636211669</v>
      </c>
      <c r="BC95" s="64">
        <f t="shared" si="45"/>
        <v>115.1624761329153</v>
      </c>
      <c r="BD95" s="64">
        <f t="shared" si="46"/>
        <v>53.181481773273148</v>
      </c>
      <c r="BE95" s="64">
        <f t="shared" si="47"/>
        <v>-168.34395790618845</v>
      </c>
      <c r="BF95" s="64">
        <f t="shared" si="48"/>
        <v>2.1654619670787603</v>
      </c>
      <c r="BG95" s="64">
        <f t="shared" si="49"/>
        <v>3.4438367129135545</v>
      </c>
      <c r="BH95" s="64">
        <f t="shared" si="50"/>
        <v>0.62879344974713869</v>
      </c>
      <c r="BI95" s="64">
        <f t="shared" si="51"/>
        <v>11.139154379672309</v>
      </c>
    </row>
    <row r="96" spans="1:61" x14ac:dyDescent="0.3">
      <c r="A96">
        <v>95</v>
      </c>
      <c r="B96">
        <v>1</v>
      </c>
      <c r="C96">
        <v>22.31</v>
      </c>
      <c r="D96">
        <v>32.82</v>
      </c>
      <c r="E96" s="71"/>
      <c r="H96" s="73">
        <f t="shared" si="27"/>
        <v>44.96</v>
      </c>
      <c r="I96">
        <f t="shared" si="28"/>
        <v>36.5</v>
      </c>
      <c r="J96" s="64">
        <v>95</v>
      </c>
      <c r="K96" s="75">
        <f t="shared" si="29"/>
        <v>44.96</v>
      </c>
      <c r="L96" s="64">
        <f t="shared" si="30"/>
        <v>256.14999999999998</v>
      </c>
      <c r="M96" s="64">
        <f t="shared" si="31"/>
        <v>266.14999999999998</v>
      </c>
      <c r="N96" s="64" cm="1">
        <f t="array" ref="N96">[2]!PropsSI("P","T",L96,"Q",0,$F$9)</f>
        <v>150836.68187834125</v>
      </c>
      <c r="O96" s="64" cm="1">
        <f t="array" ref="O96">[2]!PropsSI("H","P",N96,"T",M96,$F$9)</f>
        <v>396664.53307498101</v>
      </c>
      <c r="P96" s="64" cm="1">
        <f t="array" ref="P96">[2]!PropsSI("S","P",N96,"T",M96,$F$9)</f>
        <v>1770.3653899981227</v>
      </c>
      <c r="Q96" s="64" cm="1">
        <f t="array" ref="Q96">1/[2]!PropsSI("D","P",N96,"T",M96,$F$9)</f>
        <v>0.13688735498352944</v>
      </c>
      <c r="R96" s="64">
        <f t="shared" si="32"/>
        <v>333.10999999999996</v>
      </c>
      <c r="S96" s="64" cm="1">
        <f t="array" ref="S96">[2]!PropsSI("T","P",T96,"S",V96,$F$9)</f>
        <v>351.4759497132672</v>
      </c>
      <c r="T96" s="64" cm="1">
        <f t="array" ref="T96">[2]!PropsSI("P","T",R96,"Q",1,$F$9)</f>
        <v>1680193.0855603637</v>
      </c>
      <c r="U96" s="64" cm="1">
        <f t="array" ref="U96">[2]!PropsSI("H","P",T96,"S",V96,$F$9)</f>
        <v>449846.01484825416</v>
      </c>
      <c r="V96" s="64">
        <f t="shared" si="33"/>
        <v>1770.3653899981227</v>
      </c>
      <c r="W96" s="64" cm="1">
        <f t="array" ref="W96">1/[2]!PropsSI("D","P",T96,"S",V96,$F$9)</f>
        <v>1.3315377329389486E-2</v>
      </c>
      <c r="X96" s="64">
        <f t="shared" si="34"/>
        <v>333.10999999999996</v>
      </c>
      <c r="Y96" s="64" cm="1">
        <f t="array" ref="Y96">[2]!PropsSI("T","P",Z96,"H",AA96,$F$9)</f>
        <v>351.47594971326714</v>
      </c>
      <c r="Z96" s="64">
        <f t="shared" si="35"/>
        <v>1680193.0855603637</v>
      </c>
      <c r="AA96" s="64">
        <f t="shared" si="26"/>
        <v>449846.01484825416</v>
      </c>
      <c r="AB96" s="64" cm="1">
        <f t="array" ref="AB96">[2]!PropsSI("S","P",Z96,"H",AA96,$F$9)</f>
        <v>1770.3653899981227</v>
      </c>
      <c r="AC96" s="64" cm="1">
        <f t="array" ref="AC96">1/[2]!PropsSI("D","P",Z96,"H",AA96,$F$9)</f>
        <v>1.3315377329389479E-2</v>
      </c>
      <c r="AD96" s="64">
        <f t="shared" si="36"/>
        <v>333.10999999999996</v>
      </c>
      <c r="AE96" s="64">
        <f t="shared" si="37"/>
        <v>328.10999999999996</v>
      </c>
      <c r="AF96" s="64" cm="1">
        <f t="array" ref="AF96">[2]!PropsSI("P","T",AD96,"Q",0,$F$9)</f>
        <v>1680193.0855603637</v>
      </c>
      <c r="AG96" s="64" cm="1">
        <f t="array" ref="AG96">[2]!PropsSI("H","P",AF96,"T",AE96,$F$9)</f>
        <v>279295.35035627912</v>
      </c>
      <c r="AH96" s="64" cm="1">
        <f t="array" ref="AH96">[2]!PropsSI("S","P",AF96,"T",AE96,$F$9)</f>
        <v>1259.9954978933074</v>
      </c>
      <c r="AI96" s="64" cm="1">
        <f t="array" ref="AI96">1/[2]!PropsSI("D","P",AF96,"T",AE96,$F$9)</f>
        <v>9.2517034675558009E-4</v>
      </c>
      <c r="AJ96" s="64">
        <f t="shared" si="38"/>
        <v>332.10999999999996</v>
      </c>
      <c r="AK96" s="64">
        <f t="shared" si="39"/>
        <v>326.10999999999996</v>
      </c>
      <c r="AL96" s="64" cm="1">
        <f t="array" ref="AL96">[2]!PropsSI("P","T",AJ96,"Q",0,$F$9)</f>
        <v>1640782.460980312</v>
      </c>
      <c r="AM96" s="64" cm="1">
        <f t="array" ref="AM96">[2]!PropsSI("H","P",AL96,"T",AK96,$F$9)</f>
        <v>276133.54470152629</v>
      </c>
      <c r="AN96" s="64" cm="1">
        <f t="array" ref="AN96">[2]!PropsSI("S","P",AL96,"T",AK96,$F$9)</f>
        <v>1250.4405928175236</v>
      </c>
      <c r="AO96" s="64" cm="1">
        <f t="array" ref="AO96">1/[2]!PropsSI("D","P",AL96,"T",AK96,$F$9)</f>
        <v>9.167003292232023E-4</v>
      </c>
      <c r="AP96" s="64">
        <f t="shared" si="40"/>
        <v>260.14999999999998</v>
      </c>
      <c r="AQ96" s="64">
        <f t="shared" si="41"/>
        <v>260.14999999999998</v>
      </c>
      <c r="AR96" s="64" cm="1">
        <f t="array" ref="AR96">[2]!PropsSI("P","T",AP96,"Q",0,$F$9)</f>
        <v>177916.45421566669</v>
      </c>
      <c r="AS96" s="64">
        <f t="shared" si="42"/>
        <v>276133.54470152629</v>
      </c>
      <c r="AT96" s="64" cm="1">
        <f t="array" ref="AT96">[2]!PropsSI("H","P",AR96,"H",AS96,$F$9)</f>
        <v>276133.54470152629</v>
      </c>
      <c r="AU96" s="64" cm="1">
        <f t="array" ref="AU96">1/[2]!PropsSI("D","P",AR96,"H",AS96,$F$9)</f>
        <v>5.051246833525657E-2</v>
      </c>
      <c r="AV96" s="64"/>
      <c r="AW96" s="64">
        <f t="shared" si="43"/>
        <v>258.14999999999998</v>
      </c>
      <c r="AX96" s="64">
        <f t="shared" si="44"/>
        <v>260.14999999999998</v>
      </c>
      <c r="AY96" s="64" cm="1">
        <f t="array" ref="AY96">[2]!PropsSI("P","T",AW96,"Q",1,$F$9)</f>
        <v>163940.08425461562</v>
      </c>
      <c r="AZ96" s="64" cm="1">
        <f t="array" ref="AZ96">[2]!PropsSI("H","P",AY96,"T",AX96,$F$9)</f>
        <v>391296.02083444159</v>
      </c>
      <c r="BA96" s="64" cm="1">
        <f t="array" ref="BA96">[2]!PropsSI("S","P",AY96,"T",AX96,$F$9)</f>
        <v>1743.5316928918351</v>
      </c>
      <c r="BB96" s="64" cm="1">
        <f t="array" ref="BB96">1/[2]!PropsSI("D","P",AY96,"T",AX96,$F$9)</f>
        <v>0.12185631636211669</v>
      </c>
      <c r="BC96" s="64">
        <f t="shared" si="45"/>
        <v>115.1624761329153</v>
      </c>
      <c r="BD96" s="64">
        <f t="shared" si="46"/>
        <v>53.181481773273148</v>
      </c>
      <c r="BE96" s="64">
        <f t="shared" si="47"/>
        <v>-168.34395790618845</v>
      </c>
      <c r="BF96" s="64">
        <f t="shared" si="48"/>
        <v>2.1654619670787603</v>
      </c>
      <c r="BG96" s="64">
        <f t="shared" si="49"/>
        <v>3.4438367129135545</v>
      </c>
      <c r="BH96" s="64">
        <f t="shared" si="50"/>
        <v>0.62879344974713869</v>
      </c>
      <c r="BI96" s="64">
        <f t="shared" si="51"/>
        <v>11.139154379672309</v>
      </c>
    </row>
    <row r="97" spans="1:61" x14ac:dyDescent="0.3">
      <c r="A97">
        <v>96</v>
      </c>
      <c r="B97">
        <v>1</v>
      </c>
      <c r="C97">
        <v>23.24</v>
      </c>
      <c r="D97">
        <v>33.58</v>
      </c>
      <c r="E97" s="71"/>
      <c r="H97" s="73">
        <f t="shared" si="27"/>
        <v>44.96</v>
      </c>
      <c r="I97">
        <f t="shared" si="28"/>
        <v>36.5</v>
      </c>
      <c r="J97" s="64">
        <v>96</v>
      </c>
      <c r="K97" s="75">
        <f t="shared" si="29"/>
        <v>44.96</v>
      </c>
      <c r="L97" s="64">
        <f t="shared" si="30"/>
        <v>256.14999999999998</v>
      </c>
      <c r="M97" s="64">
        <f t="shared" si="31"/>
        <v>266.14999999999998</v>
      </c>
      <c r="N97" s="64" cm="1">
        <f t="array" ref="N97">[2]!PropsSI("P","T",L97,"Q",0,$F$9)</f>
        <v>150836.68187834125</v>
      </c>
      <c r="O97" s="64" cm="1">
        <f t="array" ref="O97">[2]!PropsSI("H","P",N97,"T",M97,$F$9)</f>
        <v>396664.53307498101</v>
      </c>
      <c r="P97" s="64" cm="1">
        <f t="array" ref="P97">[2]!PropsSI("S","P",N97,"T",M97,$F$9)</f>
        <v>1770.3653899981227</v>
      </c>
      <c r="Q97" s="64" cm="1">
        <f t="array" ref="Q97">1/[2]!PropsSI("D","P",N97,"T",M97,$F$9)</f>
        <v>0.13688735498352944</v>
      </c>
      <c r="R97" s="64">
        <f t="shared" si="32"/>
        <v>333.10999999999996</v>
      </c>
      <c r="S97" s="64" cm="1">
        <f t="array" ref="S97">[2]!PropsSI("T","P",T97,"S",V97,$F$9)</f>
        <v>351.4759497132672</v>
      </c>
      <c r="T97" s="64" cm="1">
        <f t="array" ref="T97">[2]!PropsSI("P","T",R97,"Q",1,$F$9)</f>
        <v>1680193.0855603637</v>
      </c>
      <c r="U97" s="64" cm="1">
        <f t="array" ref="U97">[2]!PropsSI("H","P",T97,"S",V97,$F$9)</f>
        <v>449846.01484825416</v>
      </c>
      <c r="V97" s="64">
        <f t="shared" si="33"/>
        <v>1770.3653899981227</v>
      </c>
      <c r="W97" s="64" cm="1">
        <f t="array" ref="W97">1/[2]!PropsSI("D","P",T97,"S",V97,$F$9)</f>
        <v>1.3315377329389486E-2</v>
      </c>
      <c r="X97" s="64">
        <f t="shared" si="34"/>
        <v>333.10999999999996</v>
      </c>
      <c r="Y97" s="64" cm="1">
        <f t="array" ref="Y97">[2]!PropsSI("T","P",Z97,"H",AA97,$F$9)</f>
        <v>351.47594971326714</v>
      </c>
      <c r="Z97" s="64">
        <f t="shared" si="35"/>
        <v>1680193.0855603637</v>
      </c>
      <c r="AA97" s="64">
        <f t="shared" si="26"/>
        <v>449846.01484825416</v>
      </c>
      <c r="AB97" s="64" cm="1">
        <f t="array" ref="AB97">[2]!PropsSI("S","P",Z97,"H",AA97,$F$9)</f>
        <v>1770.3653899981227</v>
      </c>
      <c r="AC97" s="64" cm="1">
        <f t="array" ref="AC97">1/[2]!PropsSI("D","P",Z97,"H",AA97,$F$9)</f>
        <v>1.3315377329389479E-2</v>
      </c>
      <c r="AD97" s="64">
        <f t="shared" si="36"/>
        <v>333.10999999999996</v>
      </c>
      <c r="AE97" s="64">
        <f t="shared" si="37"/>
        <v>328.10999999999996</v>
      </c>
      <c r="AF97" s="64" cm="1">
        <f t="array" ref="AF97">[2]!PropsSI("P","T",AD97,"Q",0,$F$9)</f>
        <v>1680193.0855603637</v>
      </c>
      <c r="AG97" s="64" cm="1">
        <f t="array" ref="AG97">[2]!PropsSI("H","P",AF97,"T",AE97,$F$9)</f>
        <v>279295.35035627912</v>
      </c>
      <c r="AH97" s="64" cm="1">
        <f t="array" ref="AH97">[2]!PropsSI("S","P",AF97,"T",AE97,$F$9)</f>
        <v>1259.9954978933074</v>
      </c>
      <c r="AI97" s="64" cm="1">
        <f t="array" ref="AI97">1/[2]!PropsSI("D","P",AF97,"T",AE97,$F$9)</f>
        <v>9.2517034675558009E-4</v>
      </c>
      <c r="AJ97" s="64">
        <f t="shared" si="38"/>
        <v>332.10999999999996</v>
      </c>
      <c r="AK97" s="64">
        <f t="shared" si="39"/>
        <v>326.10999999999996</v>
      </c>
      <c r="AL97" s="64" cm="1">
        <f t="array" ref="AL97">[2]!PropsSI("P","T",AJ97,"Q",0,$F$9)</f>
        <v>1640782.460980312</v>
      </c>
      <c r="AM97" s="64" cm="1">
        <f t="array" ref="AM97">[2]!PropsSI("H","P",AL97,"T",AK97,$F$9)</f>
        <v>276133.54470152629</v>
      </c>
      <c r="AN97" s="64" cm="1">
        <f t="array" ref="AN97">[2]!PropsSI("S","P",AL97,"T",AK97,$F$9)</f>
        <v>1250.4405928175236</v>
      </c>
      <c r="AO97" s="64" cm="1">
        <f t="array" ref="AO97">1/[2]!PropsSI("D","P",AL97,"T",AK97,$F$9)</f>
        <v>9.167003292232023E-4</v>
      </c>
      <c r="AP97" s="64">
        <f t="shared" si="40"/>
        <v>260.14999999999998</v>
      </c>
      <c r="AQ97" s="64">
        <f t="shared" si="41"/>
        <v>260.14999999999998</v>
      </c>
      <c r="AR97" s="64" cm="1">
        <f t="array" ref="AR97">[2]!PropsSI("P","T",AP97,"Q",0,$F$9)</f>
        <v>177916.45421566669</v>
      </c>
      <c r="AS97" s="64">
        <f t="shared" si="42"/>
        <v>276133.54470152629</v>
      </c>
      <c r="AT97" s="64" cm="1">
        <f t="array" ref="AT97">[2]!PropsSI("H","P",AR97,"H",AS97,$F$9)</f>
        <v>276133.54470152629</v>
      </c>
      <c r="AU97" s="64" cm="1">
        <f t="array" ref="AU97">1/[2]!PropsSI("D","P",AR97,"H",AS97,$F$9)</f>
        <v>5.051246833525657E-2</v>
      </c>
      <c r="AV97" s="64"/>
      <c r="AW97" s="64">
        <f t="shared" si="43"/>
        <v>258.14999999999998</v>
      </c>
      <c r="AX97" s="64">
        <f t="shared" si="44"/>
        <v>260.14999999999998</v>
      </c>
      <c r="AY97" s="64" cm="1">
        <f t="array" ref="AY97">[2]!PropsSI("P","T",AW97,"Q",1,$F$9)</f>
        <v>163940.08425461562</v>
      </c>
      <c r="AZ97" s="64" cm="1">
        <f t="array" ref="AZ97">[2]!PropsSI("H","P",AY97,"T",AX97,$F$9)</f>
        <v>391296.02083444159</v>
      </c>
      <c r="BA97" s="64" cm="1">
        <f t="array" ref="BA97">[2]!PropsSI("S","P",AY97,"T",AX97,$F$9)</f>
        <v>1743.5316928918351</v>
      </c>
      <c r="BB97" s="64" cm="1">
        <f t="array" ref="BB97">1/[2]!PropsSI("D","P",AY97,"T",AX97,$F$9)</f>
        <v>0.12185631636211669</v>
      </c>
      <c r="BC97" s="64">
        <f t="shared" si="45"/>
        <v>115.1624761329153</v>
      </c>
      <c r="BD97" s="64">
        <f t="shared" si="46"/>
        <v>53.181481773273148</v>
      </c>
      <c r="BE97" s="64">
        <f t="shared" si="47"/>
        <v>-168.34395790618845</v>
      </c>
      <c r="BF97" s="64">
        <f t="shared" si="48"/>
        <v>2.1654619670787603</v>
      </c>
      <c r="BG97" s="64">
        <f t="shared" si="49"/>
        <v>3.4438367129135545</v>
      </c>
      <c r="BH97" s="64">
        <f t="shared" si="50"/>
        <v>0.62879344974713869</v>
      </c>
      <c r="BI97" s="64">
        <f t="shared" si="51"/>
        <v>11.139154379672309</v>
      </c>
    </row>
    <row r="98" spans="1:61" x14ac:dyDescent="0.3">
      <c r="A98">
        <v>97</v>
      </c>
      <c r="B98">
        <v>1</v>
      </c>
      <c r="C98">
        <v>21.93</v>
      </c>
      <c r="D98">
        <v>32.75</v>
      </c>
      <c r="E98" s="71"/>
      <c r="H98" s="73">
        <f t="shared" si="27"/>
        <v>44.96</v>
      </c>
      <c r="I98">
        <f t="shared" si="28"/>
        <v>36.5</v>
      </c>
      <c r="J98" s="64">
        <v>97</v>
      </c>
      <c r="K98" s="75">
        <f t="shared" si="29"/>
        <v>44.96</v>
      </c>
      <c r="L98" s="64">
        <f t="shared" si="30"/>
        <v>256.14999999999998</v>
      </c>
      <c r="M98" s="64">
        <f t="shared" si="31"/>
        <v>266.14999999999998</v>
      </c>
      <c r="N98" s="64" cm="1">
        <f t="array" ref="N98">[2]!PropsSI("P","T",L98,"Q",0,$F$9)</f>
        <v>150836.68187834125</v>
      </c>
      <c r="O98" s="64" cm="1">
        <f t="array" ref="O98">[2]!PropsSI("H","P",N98,"T",M98,$F$9)</f>
        <v>396664.53307498101</v>
      </c>
      <c r="P98" s="64" cm="1">
        <f t="array" ref="P98">[2]!PropsSI("S","P",N98,"T",M98,$F$9)</f>
        <v>1770.3653899981227</v>
      </c>
      <c r="Q98" s="64" cm="1">
        <f t="array" ref="Q98">1/[2]!PropsSI("D","P",N98,"T",M98,$F$9)</f>
        <v>0.13688735498352944</v>
      </c>
      <c r="R98" s="64">
        <f t="shared" si="32"/>
        <v>333.10999999999996</v>
      </c>
      <c r="S98" s="64" cm="1">
        <f t="array" ref="S98">[2]!PropsSI("T","P",T98,"S",V98,$F$9)</f>
        <v>351.4759497132672</v>
      </c>
      <c r="T98" s="64" cm="1">
        <f t="array" ref="T98">[2]!PropsSI("P","T",R98,"Q",1,$F$9)</f>
        <v>1680193.0855603637</v>
      </c>
      <c r="U98" s="64" cm="1">
        <f t="array" ref="U98">[2]!PropsSI("H","P",T98,"S",V98,$F$9)</f>
        <v>449846.01484825416</v>
      </c>
      <c r="V98" s="64">
        <f t="shared" si="33"/>
        <v>1770.3653899981227</v>
      </c>
      <c r="W98" s="64" cm="1">
        <f t="array" ref="W98">1/[2]!PropsSI("D","P",T98,"S",V98,$F$9)</f>
        <v>1.3315377329389486E-2</v>
      </c>
      <c r="X98" s="64">
        <f t="shared" si="34"/>
        <v>333.10999999999996</v>
      </c>
      <c r="Y98" s="64" cm="1">
        <f t="array" ref="Y98">[2]!PropsSI("T","P",Z98,"H",AA98,$F$9)</f>
        <v>351.47594971326714</v>
      </c>
      <c r="Z98" s="64">
        <f t="shared" si="35"/>
        <v>1680193.0855603637</v>
      </c>
      <c r="AA98" s="64">
        <f t="shared" si="26"/>
        <v>449846.01484825416</v>
      </c>
      <c r="AB98" s="64" cm="1">
        <f t="array" ref="AB98">[2]!PropsSI("S","P",Z98,"H",AA98,$F$9)</f>
        <v>1770.3653899981227</v>
      </c>
      <c r="AC98" s="64" cm="1">
        <f t="array" ref="AC98">1/[2]!PropsSI("D","P",Z98,"H",AA98,$F$9)</f>
        <v>1.3315377329389479E-2</v>
      </c>
      <c r="AD98" s="64">
        <f t="shared" si="36"/>
        <v>333.10999999999996</v>
      </c>
      <c r="AE98" s="64">
        <f t="shared" si="37"/>
        <v>328.10999999999996</v>
      </c>
      <c r="AF98" s="64" cm="1">
        <f t="array" ref="AF98">[2]!PropsSI("P","T",AD98,"Q",0,$F$9)</f>
        <v>1680193.0855603637</v>
      </c>
      <c r="AG98" s="64" cm="1">
        <f t="array" ref="AG98">[2]!PropsSI("H","P",AF98,"T",AE98,$F$9)</f>
        <v>279295.35035627912</v>
      </c>
      <c r="AH98" s="64" cm="1">
        <f t="array" ref="AH98">[2]!PropsSI("S","P",AF98,"T",AE98,$F$9)</f>
        <v>1259.9954978933074</v>
      </c>
      <c r="AI98" s="64" cm="1">
        <f t="array" ref="AI98">1/[2]!PropsSI("D","P",AF98,"T",AE98,$F$9)</f>
        <v>9.2517034675558009E-4</v>
      </c>
      <c r="AJ98" s="64">
        <f t="shared" si="38"/>
        <v>332.10999999999996</v>
      </c>
      <c r="AK98" s="64">
        <f t="shared" si="39"/>
        <v>326.10999999999996</v>
      </c>
      <c r="AL98" s="64" cm="1">
        <f t="array" ref="AL98">[2]!PropsSI("P","T",AJ98,"Q",0,$F$9)</f>
        <v>1640782.460980312</v>
      </c>
      <c r="AM98" s="64" cm="1">
        <f t="array" ref="AM98">[2]!PropsSI("H","P",AL98,"T",AK98,$F$9)</f>
        <v>276133.54470152629</v>
      </c>
      <c r="AN98" s="64" cm="1">
        <f t="array" ref="AN98">[2]!PropsSI("S","P",AL98,"T",AK98,$F$9)</f>
        <v>1250.4405928175236</v>
      </c>
      <c r="AO98" s="64" cm="1">
        <f t="array" ref="AO98">1/[2]!PropsSI("D","P",AL98,"T",AK98,$F$9)</f>
        <v>9.167003292232023E-4</v>
      </c>
      <c r="AP98" s="64">
        <f t="shared" si="40"/>
        <v>260.14999999999998</v>
      </c>
      <c r="AQ98" s="64">
        <f t="shared" si="41"/>
        <v>260.14999999999998</v>
      </c>
      <c r="AR98" s="64" cm="1">
        <f t="array" ref="AR98">[2]!PropsSI("P","T",AP98,"Q",0,$F$9)</f>
        <v>177916.45421566669</v>
      </c>
      <c r="AS98" s="64">
        <f t="shared" si="42"/>
        <v>276133.54470152629</v>
      </c>
      <c r="AT98" s="64" cm="1">
        <f t="array" ref="AT98">[2]!PropsSI("H","P",AR98,"H",AS98,$F$9)</f>
        <v>276133.54470152629</v>
      </c>
      <c r="AU98" s="64" cm="1">
        <f t="array" ref="AU98">1/[2]!PropsSI("D","P",AR98,"H",AS98,$F$9)</f>
        <v>5.051246833525657E-2</v>
      </c>
      <c r="AV98" s="64"/>
      <c r="AW98" s="64">
        <f t="shared" si="43"/>
        <v>258.14999999999998</v>
      </c>
      <c r="AX98" s="64">
        <f t="shared" si="44"/>
        <v>260.14999999999998</v>
      </c>
      <c r="AY98" s="64" cm="1">
        <f t="array" ref="AY98">[2]!PropsSI("P","T",AW98,"Q",1,$F$9)</f>
        <v>163940.08425461562</v>
      </c>
      <c r="AZ98" s="64" cm="1">
        <f t="array" ref="AZ98">[2]!PropsSI("H","P",AY98,"T",AX98,$F$9)</f>
        <v>391296.02083444159</v>
      </c>
      <c r="BA98" s="64" cm="1">
        <f t="array" ref="BA98">[2]!PropsSI("S","P",AY98,"T",AX98,$F$9)</f>
        <v>1743.5316928918351</v>
      </c>
      <c r="BB98" s="64" cm="1">
        <f t="array" ref="BB98">1/[2]!PropsSI("D","P",AY98,"T",AX98,$F$9)</f>
        <v>0.12185631636211669</v>
      </c>
      <c r="BC98" s="64">
        <f t="shared" si="45"/>
        <v>115.1624761329153</v>
      </c>
      <c r="BD98" s="64">
        <f t="shared" si="46"/>
        <v>53.181481773273148</v>
      </c>
      <c r="BE98" s="64">
        <f t="shared" si="47"/>
        <v>-168.34395790618845</v>
      </c>
      <c r="BF98" s="64">
        <f t="shared" si="48"/>
        <v>2.1654619670787603</v>
      </c>
      <c r="BG98" s="64">
        <f t="shared" si="49"/>
        <v>3.4438367129135545</v>
      </c>
      <c r="BH98" s="64">
        <f t="shared" si="50"/>
        <v>0.62879344974713869</v>
      </c>
      <c r="BI98" s="64">
        <f t="shared" si="51"/>
        <v>11.139154379672309</v>
      </c>
    </row>
    <row r="99" spans="1:61" x14ac:dyDescent="0.3">
      <c r="A99">
        <v>98</v>
      </c>
      <c r="B99">
        <v>1</v>
      </c>
      <c r="C99">
        <v>18.690000000000001</v>
      </c>
      <c r="D99">
        <v>28.28</v>
      </c>
      <c r="E99" s="71"/>
      <c r="H99" s="73">
        <f t="shared" si="27"/>
        <v>44.96</v>
      </c>
      <c r="I99">
        <f t="shared" si="28"/>
        <v>36.5</v>
      </c>
      <c r="J99" s="64">
        <v>98</v>
      </c>
      <c r="K99" s="75">
        <f t="shared" si="29"/>
        <v>44.96</v>
      </c>
      <c r="L99" s="64">
        <f t="shared" si="30"/>
        <v>256.14999999999998</v>
      </c>
      <c r="M99" s="64">
        <f t="shared" si="31"/>
        <v>266.14999999999998</v>
      </c>
      <c r="N99" s="64" cm="1">
        <f t="array" ref="N99">[2]!PropsSI("P","T",L99,"Q",0,$F$9)</f>
        <v>150836.68187834125</v>
      </c>
      <c r="O99" s="64" cm="1">
        <f t="array" ref="O99">[2]!PropsSI("H","P",N99,"T",M99,$F$9)</f>
        <v>396664.53307498101</v>
      </c>
      <c r="P99" s="64" cm="1">
        <f t="array" ref="P99">[2]!PropsSI("S","P",N99,"T",M99,$F$9)</f>
        <v>1770.3653899981227</v>
      </c>
      <c r="Q99" s="64" cm="1">
        <f t="array" ref="Q99">1/[2]!PropsSI("D","P",N99,"T",M99,$F$9)</f>
        <v>0.13688735498352944</v>
      </c>
      <c r="R99" s="64">
        <f t="shared" si="32"/>
        <v>333.10999999999996</v>
      </c>
      <c r="S99" s="64" cm="1">
        <f t="array" ref="S99">[2]!PropsSI("T","P",T99,"S",V99,$F$9)</f>
        <v>351.4759497132672</v>
      </c>
      <c r="T99" s="64" cm="1">
        <f t="array" ref="T99">[2]!PropsSI("P","T",R99,"Q",1,$F$9)</f>
        <v>1680193.0855603637</v>
      </c>
      <c r="U99" s="64" cm="1">
        <f t="array" ref="U99">[2]!PropsSI("H","P",T99,"S",V99,$F$9)</f>
        <v>449846.01484825416</v>
      </c>
      <c r="V99" s="64">
        <f t="shared" si="33"/>
        <v>1770.3653899981227</v>
      </c>
      <c r="W99" s="64" cm="1">
        <f t="array" ref="W99">1/[2]!PropsSI("D","P",T99,"S",V99,$F$9)</f>
        <v>1.3315377329389486E-2</v>
      </c>
      <c r="X99" s="64">
        <f t="shared" si="34"/>
        <v>333.10999999999996</v>
      </c>
      <c r="Y99" s="64" cm="1">
        <f t="array" ref="Y99">[2]!PropsSI("T","P",Z99,"H",AA99,$F$9)</f>
        <v>351.47594971326714</v>
      </c>
      <c r="Z99" s="64">
        <f t="shared" si="35"/>
        <v>1680193.0855603637</v>
      </c>
      <c r="AA99" s="64">
        <f t="shared" si="26"/>
        <v>449846.01484825416</v>
      </c>
      <c r="AB99" s="64" cm="1">
        <f t="array" ref="AB99">[2]!PropsSI("S","P",Z99,"H",AA99,$F$9)</f>
        <v>1770.3653899981227</v>
      </c>
      <c r="AC99" s="64" cm="1">
        <f t="array" ref="AC99">1/[2]!PropsSI("D","P",Z99,"H",AA99,$F$9)</f>
        <v>1.3315377329389479E-2</v>
      </c>
      <c r="AD99" s="64">
        <f t="shared" si="36"/>
        <v>333.10999999999996</v>
      </c>
      <c r="AE99" s="64">
        <f t="shared" si="37"/>
        <v>328.10999999999996</v>
      </c>
      <c r="AF99" s="64" cm="1">
        <f t="array" ref="AF99">[2]!PropsSI("P","T",AD99,"Q",0,$F$9)</f>
        <v>1680193.0855603637</v>
      </c>
      <c r="AG99" s="64" cm="1">
        <f t="array" ref="AG99">[2]!PropsSI("H","P",AF99,"T",AE99,$F$9)</f>
        <v>279295.35035627912</v>
      </c>
      <c r="AH99" s="64" cm="1">
        <f t="array" ref="AH99">[2]!PropsSI("S","P",AF99,"T",AE99,$F$9)</f>
        <v>1259.9954978933074</v>
      </c>
      <c r="AI99" s="64" cm="1">
        <f t="array" ref="AI99">1/[2]!PropsSI("D","P",AF99,"T",AE99,$F$9)</f>
        <v>9.2517034675558009E-4</v>
      </c>
      <c r="AJ99" s="64">
        <f t="shared" si="38"/>
        <v>332.10999999999996</v>
      </c>
      <c r="AK99" s="64">
        <f t="shared" si="39"/>
        <v>326.10999999999996</v>
      </c>
      <c r="AL99" s="64" cm="1">
        <f t="array" ref="AL99">[2]!PropsSI("P","T",AJ99,"Q",0,$F$9)</f>
        <v>1640782.460980312</v>
      </c>
      <c r="AM99" s="64" cm="1">
        <f t="array" ref="AM99">[2]!PropsSI("H","P",AL99,"T",AK99,$F$9)</f>
        <v>276133.54470152629</v>
      </c>
      <c r="AN99" s="64" cm="1">
        <f t="array" ref="AN99">[2]!PropsSI("S","P",AL99,"T",AK99,$F$9)</f>
        <v>1250.4405928175236</v>
      </c>
      <c r="AO99" s="64" cm="1">
        <f t="array" ref="AO99">1/[2]!PropsSI("D","P",AL99,"T",AK99,$F$9)</f>
        <v>9.167003292232023E-4</v>
      </c>
      <c r="AP99" s="64">
        <f t="shared" si="40"/>
        <v>260.14999999999998</v>
      </c>
      <c r="AQ99" s="64">
        <f t="shared" si="41"/>
        <v>260.14999999999998</v>
      </c>
      <c r="AR99" s="64" cm="1">
        <f t="array" ref="AR99">[2]!PropsSI("P","T",AP99,"Q",0,$F$9)</f>
        <v>177916.45421566669</v>
      </c>
      <c r="AS99" s="64">
        <f t="shared" si="42"/>
        <v>276133.54470152629</v>
      </c>
      <c r="AT99" s="64" cm="1">
        <f t="array" ref="AT99">[2]!PropsSI("H","P",AR99,"H",AS99,$F$9)</f>
        <v>276133.54470152629</v>
      </c>
      <c r="AU99" s="64" cm="1">
        <f t="array" ref="AU99">1/[2]!PropsSI("D","P",AR99,"H",AS99,$F$9)</f>
        <v>5.051246833525657E-2</v>
      </c>
      <c r="AV99" s="64"/>
      <c r="AW99" s="64">
        <f t="shared" si="43"/>
        <v>258.14999999999998</v>
      </c>
      <c r="AX99" s="64">
        <f t="shared" si="44"/>
        <v>260.14999999999998</v>
      </c>
      <c r="AY99" s="64" cm="1">
        <f t="array" ref="AY99">[2]!PropsSI("P","T",AW99,"Q",1,$F$9)</f>
        <v>163940.08425461562</v>
      </c>
      <c r="AZ99" s="64" cm="1">
        <f t="array" ref="AZ99">[2]!PropsSI("H","P",AY99,"T",AX99,$F$9)</f>
        <v>391296.02083444159</v>
      </c>
      <c r="BA99" s="64" cm="1">
        <f t="array" ref="BA99">[2]!PropsSI("S","P",AY99,"T",AX99,$F$9)</f>
        <v>1743.5316928918351</v>
      </c>
      <c r="BB99" s="64" cm="1">
        <f t="array" ref="BB99">1/[2]!PropsSI("D","P",AY99,"T",AX99,$F$9)</f>
        <v>0.12185631636211669</v>
      </c>
      <c r="BC99" s="64">
        <f t="shared" si="45"/>
        <v>115.1624761329153</v>
      </c>
      <c r="BD99" s="64">
        <f t="shared" si="46"/>
        <v>53.181481773273148</v>
      </c>
      <c r="BE99" s="64">
        <f t="shared" si="47"/>
        <v>-168.34395790618845</v>
      </c>
      <c r="BF99" s="64">
        <f t="shared" si="48"/>
        <v>2.1654619670787603</v>
      </c>
      <c r="BG99" s="64">
        <f t="shared" si="49"/>
        <v>3.4438367129135545</v>
      </c>
      <c r="BH99" s="64">
        <f t="shared" si="50"/>
        <v>0.62879344974713869</v>
      </c>
      <c r="BI99" s="64">
        <f t="shared" si="51"/>
        <v>11.139154379672309</v>
      </c>
    </row>
    <row r="100" spans="1:61" x14ac:dyDescent="0.3">
      <c r="A100">
        <v>99</v>
      </c>
      <c r="B100">
        <v>1</v>
      </c>
      <c r="C100">
        <v>15.68</v>
      </c>
      <c r="D100">
        <v>22.39</v>
      </c>
      <c r="E100" s="71"/>
      <c r="H100" s="73">
        <f t="shared" si="27"/>
        <v>44.96</v>
      </c>
      <c r="I100">
        <f t="shared" si="28"/>
        <v>36.5</v>
      </c>
      <c r="J100" s="64">
        <v>99</v>
      </c>
      <c r="K100" s="75">
        <f t="shared" si="29"/>
        <v>44.96</v>
      </c>
      <c r="L100" s="64">
        <f t="shared" si="30"/>
        <v>256.14999999999998</v>
      </c>
      <c r="M100" s="64">
        <f t="shared" si="31"/>
        <v>266.14999999999998</v>
      </c>
      <c r="N100" s="64" cm="1">
        <f t="array" ref="N100">[2]!PropsSI("P","T",L100,"Q",0,$F$9)</f>
        <v>150836.68187834125</v>
      </c>
      <c r="O100" s="64" cm="1">
        <f t="array" ref="O100">[2]!PropsSI("H","P",N100,"T",M100,$F$9)</f>
        <v>396664.53307498101</v>
      </c>
      <c r="P100" s="64" cm="1">
        <f t="array" ref="P100">[2]!PropsSI("S","P",N100,"T",M100,$F$9)</f>
        <v>1770.3653899981227</v>
      </c>
      <c r="Q100" s="64" cm="1">
        <f t="array" ref="Q100">1/[2]!PropsSI("D","P",N100,"T",M100,$F$9)</f>
        <v>0.13688735498352944</v>
      </c>
      <c r="R100" s="64">
        <f t="shared" si="32"/>
        <v>333.10999999999996</v>
      </c>
      <c r="S100" s="64" cm="1">
        <f t="array" ref="S100">[2]!PropsSI("T","P",T100,"S",V100,$F$9)</f>
        <v>351.4759497132672</v>
      </c>
      <c r="T100" s="64" cm="1">
        <f t="array" ref="T100">[2]!PropsSI("P","T",R100,"Q",1,$F$9)</f>
        <v>1680193.0855603637</v>
      </c>
      <c r="U100" s="64" cm="1">
        <f t="array" ref="U100">[2]!PropsSI("H","P",T100,"S",V100,$F$9)</f>
        <v>449846.01484825416</v>
      </c>
      <c r="V100" s="64">
        <f t="shared" si="33"/>
        <v>1770.3653899981227</v>
      </c>
      <c r="W100" s="64" cm="1">
        <f t="array" ref="W100">1/[2]!PropsSI("D","P",T100,"S",V100,$F$9)</f>
        <v>1.3315377329389486E-2</v>
      </c>
      <c r="X100" s="64">
        <f t="shared" si="34"/>
        <v>333.10999999999996</v>
      </c>
      <c r="Y100" s="64" cm="1">
        <f t="array" ref="Y100">[2]!PropsSI("T","P",Z100,"H",AA100,$F$9)</f>
        <v>351.47594971326714</v>
      </c>
      <c r="Z100" s="64">
        <f t="shared" si="35"/>
        <v>1680193.0855603637</v>
      </c>
      <c r="AA100" s="64">
        <f t="shared" si="26"/>
        <v>449846.01484825416</v>
      </c>
      <c r="AB100" s="64" cm="1">
        <f t="array" ref="AB100">[2]!PropsSI("S","P",Z100,"H",AA100,$F$9)</f>
        <v>1770.3653899981227</v>
      </c>
      <c r="AC100" s="64" cm="1">
        <f t="array" ref="AC100">1/[2]!PropsSI("D","P",Z100,"H",AA100,$F$9)</f>
        <v>1.3315377329389479E-2</v>
      </c>
      <c r="AD100" s="64">
        <f t="shared" si="36"/>
        <v>333.10999999999996</v>
      </c>
      <c r="AE100" s="64">
        <f t="shared" si="37"/>
        <v>328.10999999999996</v>
      </c>
      <c r="AF100" s="64" cm="1">
        <f t="array" ref="AF100">[2]!PropsSI("P","T",AD100,"Q",0,$F$9)</f>
        <v>1680193.0855603637</v>
      </c>
      <c r="AG100" s="64" cm="1">
        <f t="array" ref="AG100">[2]!PropsSI("H","P",AF100,"T",AE100,$F$9)</f>
        <v>279295.35035627912</v>
      </c>
      <c r="AH100" s="64" cm="1">
        <f t="array" ref="AH100">[2]!PropsSI("S","P",AF100,"T",AE100,$F$9)</f>
        <v>1259.9954978933074</v>
      </c>
      <c r="AI100" s="64" cm="1">
        <f t="array" ref="AI100">1/[2]!PropsSI("D","P",AF100,"T",AE100,$F$9)</f>
        <v>9.2517034675558009E-4</v>
      </c>
      <c r="AJ100" s="64">
        <f t="shared" si="38"/>
        <v>332.10999999999996</v>
      </c>
      <c r="AK100" s="64">
        <f t="shared" si="39"/>
        <v>326.10999999999996</v>
      </c>
      <c r="AL100" s="64" cm="1">
        <f t="array" ref="AL100">[2]!PropsSI("P","T",AJ100,"Q",0,$F$9)</f>
        <v>1640782.460980312</v>
      </c>
      <c r="AM100" s="64" cm="1">
        <f t="array" ref="AM100">[2]!PropsSI("H","P",AL100,"T",AK100,$F$9)</f>
        <v>276133.54470152629</v>
      </c>
      <c r="AN100" s="64" cm="1">
        <f t="array" ref="AN100">[2]!PropsSI("S","P",AL100,"T",AK100,$F$9)</f>
        <v>1250.4405928175236</v>
      </c>
      <c r="AO100" s="64" cm="1">
        <f t="array" ref="AO100">1/[2]!PropsSI("D","P",AL100,"T",AK100,$F$9)</f>
        <v>9.167003292232023E-4</v>
      </c>
      <c r="AP100" s="64">
        <f t="shared" si="40"/>
        <v>260.14999999999998</v>
      </c>
      <c r="AQ100" s="64">
        <f t="shared" si="41"/>
        <v>260.14999999999998</v>
      </c>
      <c r="AR100" s="64" cm="1">
        <f t="array" ref="AR100">[2]!PropsSI("P","T",AP100,"Q",0,$F$9)</f>
        <v>177916.45421566669</v>
      </c>
      <c r="AS100" s="64">
        <f t="shared" si="42"/>
        <v>276133.54470152629</v>
      </c>
      <c r="AT100" s="64" cm="1">
        <f t="array" ref="AT100">[2]!PropsSI("H","P",AR100,"H",AS100,$F$9)</f>
        <v>276133.54470152629</v>
      </c>
      <c r="AU100" s="64" cm="1">
        <f t="array" ref="AU100">1/[2]!PropsSI("D","P",AR100,"H",AS100,$F$9)</f>
        <v>5.051246833525657E-2</v>
      </c>
      <c r="AV100" s="64"/>
      <c r="AW100" s="64">
        <f t="shared" si="43"/>
        <v>258.14999999999998</v>
      </c>
      <c r="AX100" s="64">
        <f t="shared" si="44"/>
        <v>260.14999999999998</v>
      </c>
      <c r="AY100" s="64" cm="1">
        <f t="array" ref="AY100">[2]!PropsSI("P","T",AW100,"Q",1,$F$9)</f>
        <v>163940.08425461562</v>
      </c>
      <c r="AZ100" s="64" cm="1">
        <f t="array" ref="AZ100">[2]!PropsSI("H","P",AY100,"T",AX100,$F$9)</f>
        <v>391296.02083444159</v>
      </c>
      <c r="BA100" s="64" cm="1">
        <f t="array" ref="BA100">[2]!PropsSI("S","P",AY100,"T",AX100,$F$9)</f>
        <v>1743.5316928918351</v>
      </c>
      <c r="BB100" s="64" cm="1">
        <f t="array" ref="BB100">1/[2]!PropsSI("D","P",AY100,"T",AX100,$F$9)</f>
        <v>0.12185631636211669</v>
      </c>
      <c r="BC100" s="64">
        <f t="shared" si="45"/>
        <v>115.1624761329153</v>
      </c>
      <c r="BD100" s="64">
        <f t="shared" si="46"/>
        <v>53.181481773273148</v>
      </c>
      <c r="BE100" s="64">
        <f t="shared" si="47"/>
        <v>-168.34395790618845</v>
      </c>
      <c r="BF100" s="64">
        <f t="shared" si="48"/>
        <v>2.1654619670787603</v>
      </c>
      <c r="BG100" s="64">
        <f t="shared" si="49"/>
        <v>3.4438367129135545</v>
      </c>
      <c r="BH100" s="64">
        <f t="shared" si="50"/>
        <v>0.62879344974713869</v>
      </c>
      <c r="BI100" s="64">
        <f t="shared" si="51"/>
        <v>11.139154379672309</v>
      </c>
    </row>
    <row r="101" spans="1:61" x14ac:dyDescent="0.3">
      <c r="A101">
        <v>100</v>
      </c>
      <c r="B101">
        <v>1</v>
      </c>
      <c r="C101">
        <v>16.940000000000001</v>
      </c>
      <c r="D101">
        <v>27.16</v>
      </c>
      <c r="E101" s="71"/>
      <c r="H101" s="73">
        <f t="shared" si="27"/>
        <v>44.96</v>
      </c>
      <c r="I101">
        <f t="shared" si="28"/>
        <v>36.5</v>
      </c>
      <c r="J101" s="64">
        <v>100</v>
      </c>
      <c r="K101" s="75">
        <f t="shared" si="29"/>
        <v>44.96</v>
      </c>
      <c r="L101" s="64">
        <f t="shared" si="30"/>
        <v>256.14999999999998</v>
      </c>
      <c r="M101" s="64">
        <f t="shared" si="31"/>
        <v>266.14999999999998</v>
      </c>
      <c r="N101" s="64" cm="1">
        <f t="array" ref="N101">[2]!PropsSI("P","T",L101,"Q",0,$F$9)</f>
        <v>150836.68187834125</v>
      </c>
      <c r="O101" s="64" cm="1">
        <f t="array" ref="O101">[2]!PropsSI("H","P",N101,"T",M101,$F$9)</f>
        <v>396664.53307498101</v>
      </c>
      <c r="P101" s="64" cm="1">
        <f t="array" ref="P101">[2]!PropsSI("S","P",N101,"T",M101,$F$9)</f>
        <v>1770.3653899981227</v>
      </c>
      <c r="Q101" s="64" cm="1">
        <f t="array" ref="Q101">1/[2]!PropsSI("D","P",N101,"T",M101,$F$9)</f>
        <v>0.13688735498352944</v>
      </c>
      <c r="R101" s="64">
        <f t="shared" si="32"/>
        <v>333.10999999999996</v>
      </c>
      <c r="S101" s="64" cm="1">
        <f t="array" ref="S101">[2]!PropsSI("T","P",T101,"S",V101,$F$9)</f>
        <v>351.4759497132672</v>
      </c>
      <c r="T101" s="64" cm="1">
        <f t="array" ref="T101">[2]!PropsSI("P","T",R101,"Q",1,$F$9)</f>
        <v>1680193.0855603637</v>
      </c>
      <c r="U101" s="64" cm="1">
        <f t="array" ref="U101">[2]!PropsSI("H","P",T101,"S",V101,$F$9)</f>
        <v>449846.01484825416</v>
      </c>
      <c r="V101" s="64">
        <f t="shared" si="33"/>
        <v>1770.3653899981227</v>
      </c>
      <c r="W101" s="64" cm="1">
        <f t="array" ref="W101">1/[2]!PropsSI("D","P",T101,"S",V101,$F$9)</f>
        <v>1.3315377329389486E-2</v>
      </c>
      <c r="X101" s="64">
        <f t="shared" si="34"/>
        <v>333.10999999999996</v>
      </c>
      <c r="Y101" s="64" cm="1">
        <f t="array" ref="Y101">[2]!PropsSI("T","P",Z101,"H",AA101,$F$9)</f>
        <v>351.47594971326714</v>
      </c>
      <c r="Z101" s="64">
        <f t="shared" si="35"/>
        <v>1680193.0855603637</v>
      </c>
      <c r="AA101" s="64">
        <f t="shared" si="26"/>
        <v>449846.01484825416</v>
      </c>
      <c r="AB101" s="64" cm="1">
        <f t="array" ref="AB101">[2]!PropsSI("S","P",Z101,"H",AA101,$F$9)</f>
        <v>1770.3653899981227</v>
      </c>
      <c r="AC101" s="64" cm="1">
        <f t="array" ref="AC101">1/[2]!PropsSI("D","P",Z101,"H",AA101,$F$9)</f>
        <v>1.3315377329389479E-2</v>
      </c>
      <c r="AD101" s="64">
        <f t="shared" si="36"/>
        <v>333.10999999999996</v>
      </c>
      <c r="AE101" s="64">
        <f t="shared" si="37"/>
        <v>328.10999999999996</v>
      </c>
      <c r="AF101" s="64" cm="1">
        <f t="array" ref="AF101">[2]!PropsSI("P","T",AD101,"Q",0,$F$9)</f>
        <v>1680193.0855603637</v>
      </c>
      <c r="AG101" s="64" cm="1">
        <f t="array" ref="AG101">[2]!PropsSI("H","P",AF101,"T",AE101,$F$9)</f>
        <v>279295.35035627912</v>
      </c>
      <c r="AH101" s="64" cm="1">
        <f t="array" ref="AH101">[2]!PropsSI("S","P",AF101,"T",AE101,$F$9)</f>
        <v>1259.9954978933074</v>
      </c>
      <c r="AI101" s="64" cm="1">
        <f t="array" ref="AI101">1/[2]!PropsSI("D","P",AF101,"T",AE101,$F$9)</f>
        <v>9.2517034675558009E-4</v>
      </c>
      <c r="AJ101" s="64">
        <f t="shared" si="38"/>
        <v>332.10999999999996</v>
      </c>
      <c r="AK101" s="64">
        <f t="shared" si="39"/>
        <v>326.10999999999996</v>
      </c>
      <c r="AL101" s="64" cm="1">
        <f t="array" ref="AL101">[2]!PropsSI("P","T",AJ101,"Q",0,$F$9)</f>
        <v>1640782.460980312</v>
      </c>
      <c r="AM101" s="64" cm="1">
        <f t="array" ref="AM101">[2]!PropsSI("H","P",AL101,"T",AK101,$F$9)</f>
        <v>276133.54470152629</v>
      </c>
      <c r="AN101" s="64" cm="1">
        <f t="array" ref="AN101">[2]!PropsSI("S","P",AL101,"T",AK101,$F$9)</f>
        <v>1250.4405928175236</v>
      </c>
      <c r="AO101" s="64" cm="1">
        <f t="array" ref="AO101">1/[2]!PropsSI("D","P",AL101,"T",AK101,$F$9)</f>
        <v>9.167003292232023E-4</v>
      </c>
      <c r="AP101" s="64">
        <f t="shared" si="40"/>
        <v>260.14999999999998</v>
      </c>
      <c r="AQ101" s="64">
        <f t="shared" si="41"/>
        <v>260.14999999999998</v>
      </c>
      <c r="AR101" s="64" cm="1">
        <f t="array" ref="AR101">[2]!PropsSI("P","T",AP101,"Q",0,$F$9)</f>
        <v>177916.45421566669</v>
      </c>
      <c r="AS101" s="64">
        <f t="shared" si="42"/>
        <v>276133.54470152629</v>
      </c>
      <c r="AT101" s="64" cm="1">
        <f t="array" ref="AT101">[2]!PropsSI("H","P",AR101,"H",AS101,$F$9)</f>
        <v>276133.54470152629</v>
      </c>
      <c r="AU101" s="64" cm="1">
        <f t="array" ref="AU101">1/[2]!PropsSI("D","P",AR101,"H",AS101,$F$9)</f>
        <v>5.051246833525657E-2</v>
      </c>
      <c r="AV101" s="64"/>
      <c r="AW101" s="64">
        <f t="shared" si="43"/>
        <v>258.14999999999998</v>
      </c>
      <c r="AX101" s="64">
        <f t="shared" si="44"/>
        <v>260.14999999999998</v>
      </c>
      <c r="AY101" s="64" cm="1">
        <f t="array" ref="AY101">[2]!PropsSI("P","T",AW101,"Q",1,$F$9)</f>
        <v>163940.08425461562</v>
      </c>
      <c r="AZ101" s="64" cm="1">
        <f t="array" ref="AZ101">[2]!PropsSI("H","P",AY101,"T",AX101,$F$9)</f>
        <v>391296.02083444159</v>
      </c>
      <c r="BA101" s="64" cm="1">
        <f t="array" ref="BA101">[2]!PropsSI("S","P",AY101,"T",AX101,$F$9)</f>
        <v>1743.5316928918351</v>
      </c>
      <c r="BB101" s="64" cm="1">
        <f t="array" ref="BB101">1/[2]!PropsSI("D","P",AY101,"T",AX101,$F$9)</f>
        <v>0.12185631636211669</v>
      </c>
      <c r="BC101" s="64">
        <f t="shared" si="45"/>
        <v>115.1624761329153</v>
      </c>
      <c r="BD101" s="64">
        <f t="shared" si="46"/>
        <v>53.181481773273148</v>
      </c>
      <c r="BE101" s="64">
        <f t="shared" si="47"/>
        <v>-168.34395790618845</v>
      </c>
      <c r="BF101" s="64">
        <f t="shared" si="48"/>
        <v>2.1654619670787603</v>
      </c>
      <c r="BG101" s="64">
        <f t="shared" si="49"/>
        <v>3.4438367129135545</v>
      </c>
      <c r="BH101" s="64">
        <f t="shared" si="50"/>
        <v>0.62879344974713869</v>
      </c>
      <c r="BI101" s="64">
        <f t="shared" si="51"/>
        <v>11.139154379672309</v>
      </c>
    </row>
    <row r="102" spans="1:61" x14ac:dyDescent="0.3">
      <c r="A102">
        <v>101</v>
      </c>
      <c r="B102">
        <v>1</v>
      </c>
      <c r="C102">
        <v>23.03</v>
      </c>
      <c r="D102">
        <v>34.18</v>
      </c>
      <c r="E102" s="71"/>
      <c r="H102" s="73">
        <f t="shared" si="27"/>
        <v>44.96</v>
      </c>
      <c r="I102">
        <f t="shared" si="28"/>
        <v>36.5</v>
      </c>
      <c r="J102" s="64">
        <v>101</v>
      </c>
      <c r="K102" s="75">
        <f t="shared" si="29"/>
        <v>44.96</v>
      </c>
      <c r="L102" s="64">
        <f t="shared" si="30"/>
        <v>256.14999999999998</v>
      </c>
      <c r="M102" s="64">
        <f t="shared" si="31"/>
        <v>266.14999999999998</v>
      </c>
      <c r="N102" s="64" cm="1">
        <f t="array" ref="N102">[2]!PropsSI("P","T",L102,"Q",0,$F$9)</f>
        <v>150836.68187834125</v>
      </c>
      <c r="O102" s="64" cm="1">
        <f t="array" ref="O102">[2]!PropsSI("H","P",N102,"T",M102,$F$9)</f>
        <v>396664.53307498101</v>
      </c>
      <c r="P102" s="64" cm="1">
        <f t="array" ref="P102">[2]!PropsSI("S","P",N102,"T",M102,$F$9)</f>
        <v>1770.3653899981227</v>
      </c>
      <c r="Q102" s="64" cm="1">
        <f t="array" ref="Q102">1/[2]!PropsSI("D","P",N102,"T",M102,$F$9)</f>
        <v>0.13688735498352944</v>
      </c>
      <c r="R102" s="64">
        <f t="shared" si="32"/>
        <v>333.10999999999996</v>
      </c>
      <c r="S102" s="64" cm="1">
        <f t="array" ref="S102">[2]!PropsSI("T","P",T102,"S",V102,$F$9)</f>
        <v>351.4759497132672</v>
      </c>
      <c r="T102" s="64" cm="1">
        <f t="array" ref="T102">[2]!PropsSI("P","T",R102,"Q",1,$F$9)</f>
        <v>1680193.0855603637</v>
      </c>
      <c r="U102" s="64" cm="1">
        <f t="array" ref="U102">[2]!PropsSI("H","P",T102,"S",V102,$F$9)</f>
        <v>449846.01484825416</v>
      </c>
      <c r="V102" s="64">
        <f t="shared" si="33"/>
        <v>1770.3653899981227</v>
      </c>
      <c r="W102" s="64" cm="1">
        <f t="array" ref="W102">1/[2]!PropsSI("D","P",T102,"S",V102,$F$9)</f>
        <v>1.3315377329389486E-2</v>
      </c>
      <c r="X102" s="64">
        <f t="shared" si="34"/>
        <v>333.10999999999996</v>
      </c>
      <c r="Y102" s="64" cm="1">
        <f t="array" ref="Y102">[2]!PropsSI("T","P",Z102,"H",AA102,$F$9)</f>
        <v>351.47594971326714</v>
      </c>
      <c r="Z102" s="64">
        <f t="shared" si="35"/>
        <v>1680193.0855603637</v>
      </c>
      <c r="AA102" s="64">
        <f t="shared" si="26"/>
        <v>449846.01484825416</v>
      </c>
      <c r="AB102" s="64" cm="1">
        <f t="array" ref="AB102">[2]!PropsSI("S","P",Z102,"H",AA102,$F$9)</f>
        <v>1770.3653899981227</v>
      </c>
      <c r="AC102" s="64" cm="1">
        <f t="array" ref="AC102">1/[2]!PropsSI("D","P",Z102,"H",AA102,$F$9)</f>
        <v>1.3315377329389479E-2</v>
      </c>
      <c r="AD102" s="64">
        <f t="shared" si="36"/>
        <v>333.10999999999996</v>
      </c>
      <c r="AE102" s="64">
        <f t="shared" si="37"/>
        <v>328.10999999999996</v>
      </c>
      <c r="AF102" s="64" cm="1">
        <f t="array" ref="AF102">[2]!PropsSI("P","T",AD102,"Q",0,$F$9)</f>
        <v>1680193.0855603637</v>
      </c>
      <c r="AG102" s="64" cm="1">
        <f t="array" ref="AG102">[2]!PropsSI("H","P",AF102,"T",AE102,$F$9)</f>
        <v>279295.35035627912</v>
      </c>
      <c r="AH102" s="64" cm="1">
        <f t="array" ref="AH102">[2]!PropsSI("S","P",AF102,"T",AE102,$F$9)</f>
        <v>1259.9954978933074</v>
      </c>
      <c r="AI102" s="64" cm="1">
        <f t="array" ref="AI102">1/[2]!PropsSI("D","P",AF102,"T",AE102,$F$9)</f>
        <v>9.2517034675558009E-4</v>
      </c>
      <c r="AJ102" s="64">
        <f t="shared" si="38"/>
        <v>332.10999999999996</v>
      </c>
      <c r="AK102" s="64">
        <f t="shared" si="39"/>
        <v>326.10999999999996</v>
      </c>
      <c r="AL102" s="64" cm="1">
        <f t="array" ref="AL102">[2]!PropsSI("P","T",AJ102,"Q",0,$F$9)</f>
        <v>1640782.460980312</v>
      </c>
      <c r="AM102" s="64" cm="1">
        <f t="array" ref="AM102">[2]!PropsSI("H","P",AL102,"T",AK102,$F$9)</f>
        <v>276133.54470152629</v>
      </c>
      <c r="AN102" s="64" cm="1">
        <f t="array" ref="AN102">[2]!PropsSI("S","P",AL102,"T",AK102,$F$9)</f>
        <v>1250.4405928175236</v>
      </c>
      <c r="AO102" s="64" cm="1">
        <f t="array" ref="AO102">1/[2]!PropsSI("D","P",AL102,"T",AK102,$F$9)</f>
        <v>9.167003292232023E-4</v>
      </c>
      <c r="AP102" s="64">
        <f t="shared" si="40"/>
        <v>260.14999999999998</v>
      </c>
      <c r="AQ102" s="64">
        <f t="shared" si="41"/>
        <v>260.14999999999998</v>
      </c>
      <c r="AR102" s="64" cm="1">
        <f t="array" ref="AR102">[2]!PropsSI("P","T",AP102,"Q",0,$F$9)</f>
        <v>177916.45421566669</v>
      </c>
      <c r="AS102" s="64">
        <f t="shared" si="42"/>
        <v>276133.54470152629</v>
      </c>
      <c r="AT102" s="64" cm="1">
        <f t="array" ref="AT102">[2]!PropsSI("H","P",AR102,"H",AS102,$F$9)</f>
        <v>276133.54470152629</v>
      </c>
      <c r="AU102" s="64" cm="1">
        <f t="array" ref="AU102">1/[2]!PropsSI("D","P",AR102,"H",AS102,$F$9)</f>
        <v>5.051246833525657E-2</v>
      </c>
      <c r="AV102" s="64"/>
      <c r="AW102" s="64">
        <f t="shared" si="43"/>
        <v>258.14999999999998</v>
      </c>
      <c r="AX102" s="64">
        <f t="shared" si="44"/>
        <v>260.14999999999998</v>
      </c>
      <c r="AY102" s="64" cm="1">
        <f t="array" ref="AY102">[2]!PropsSI("P","T",AW102,"Q",1,$F$9)</f>
        <v>163940.08425461562</v>
      </c>
      <c r="AZ102" s="64" cm="1">
        <f t="array" ref="AZ102">[2]!PropsSI("H","P",AY102,"T",AX102,$F$9)</f>
        <v>391296.02083444159</v>
      </c>
      <c r="BA102" s="64" cm="1">
        <f t="array" ref="BA102">[2]!PropsSI("S","P",AY102,"T",AX102,$F$9)</f>
        <v>1743.5316928918351</v>
      </c>
      <c r="BB102" s="64" cm="1">
        <f t="array" ref="BB102">1/[2]!PropsSI("D","P",AY102,"T",AX102,$F$9)</f>
        <v>0.12185631636211669</v>
      </c>
      <c r="BC102" s="64">
        <f t="shared" si="45"/>
        <v>115.1624761329153</v>
      </c>
      <c r="BD102" s="64">
        <f t="shared" si="46"/>
        <v>53.181481773273148</v>
      </c>
      <c r="BE102" s="64">
        <f t="shared" si="47"/>
        <v>-168.34395790618845</v>
      </c>
      <c r="BF102" s="64">
        <f t="shared" si="48"/>
        <v>2.1654619670787603</v>
      </c>
      <c r="BG102" s="64">
        <f t="shared" si="49"/>
        <v>3.4438367129135545</v>
      </c>
      <c r="BH102" s="64">
        <f t="shared" si="50"/>
        <v>0.62879344974713869</v>
      </c>
      <c r="BI102" s="64">
        <f t="shared" si="51"/>
        <v>11.139154379672309</v>
      </c>
    </row>
    <row r="103" spans="1:61" x14ac:dyDescent="0.3">
      <c r="A103">
        <v>102</v>
      </c>
      <c r="B103">
        <v>1</v>
      </c>
      <c r="C103">
        <v>24.32</v>
      </c>
      <c r="D103">
        <v>33.97</v>
      </c>
      <c r="E103" s="71"/>
      <c r="H103" s="73">
        <f t="shared" si="27"/>
        <v>44.96</v>
      </c>
      <c r="I103">
        <f t="shared" si="28"/>
        <v>36.5</v>
      </c>
      <c r="J103" s="64">
        <v>102</v>
      </c>
      <c r="K103" s="75">
        <f t="shared" si="29"/>
        <v>44.96</v>
      </c>
      <c r="L103" s="64">
        <f t="shared" si="30"/>
        <v>256.14999999999998</v>
      </c>
      <c r="M103" s="64">
        <f t="shared" si="31"/>
        <v>266.14999999999998</v>
      </c>
      <c r="N103" s="64" cm="1">
        <f t="array" ref="N103">[2]!PropsSI("P","T",L103,"Q",0,$F$9)</f>
        <v>150836.68187834125</v>
      </c>
      <c r="O103" s="64" cm="1">
        <f t="array" ref="O103">[2]!PropsSI("H","P",N103,"T",M103,$F$9)</f>
        <v>396664.53307498101</v>
      </c>
      <c r="P103" s="64" cm="1">
        <f t="array" ref="P103">[2]!PropsSI("S","P",N103,"T",M103,$F$9)</f>
        <v>1770.3653899981227</v>
      </c>
      <c r="Q103" s="64" cm="1">
        <f t="array" ref="Q103">1/[2]!PropsSI("D","P",N103,"T",M103,$F$9)</f>
        <v>0.13688735498352944</v>
      </c>
      <c r="R103" s="64">
        <f t="shared" si="32"/>
        <v>333.10999999999996</v>
      </c>
      <c r="S103" s="64" cm="1">
        <f t="array" ref="S103">[2]!PropsSI("T","P",T103,"S",V103,$F$9)</f>
        <v>351.4759497132672</v>
      </c>
      <c r="T103" s="64" cm="1">
        <f t="array" ref="T103">[2]!PropsSI("P","T",R103,"Q",1,$F$9)</f>
        <v>1680193.0855603637</v>
      </c>
      <c r="U103" s="64" cm="1">
        <f t="array" ref="U103">[2]!PropsSI("H","P",T103,"S",V103,$F$9)</f>
        <v>449846.01484825416</v>
      </c>
      <c r="V103" s="64">
        <f t="shared" si="33"/>
        <v>1770.3653899981227</v>
      </c>
      <c r="W103" s="64" cm="1">
        <f t="array" ref="W103">1/[2]!PropsSI("D","P",T103,"S",V103,$F$9)</f>
        <v>1.3315377329389486E-2</v>
      </c>
      <c r="X103" s="64">
        <f t="shared" si="34"/>
        <v>333.10999999999996</v>
      </c>
      <c r="Y103" s="64" cm="1">
        <f t="array" ref="Y103">[2]!PropsSI("T","P",Z103,"H",AA103,$F$9)</f>
        <v>351.47594971326714</v>
      </c>
      <c r="Z103" s="64">
        <f t="shared" si="35"/>
        <v>1680193.0855603637</v>
      </c>
      <c r="AA103" s="64">
        <f t="shared" si="26"/>
        <v>449846.01484825416</v>
      </c>
      <c r="AB103" s="64" cm="1">
        <f t="array" ref="AB103">[2]!PropsSI("S","P",Z103,"H",AA103,$F$9)</f>
        <v>1770.3653899981227</v>
      </c>
      <c r="AC103" s="64" cm="1">
        <f t="array" ref="AC103">1/[2]!PropsSI("D","P",Z103,"H",AA103,$F$9)</f>
        <v>1.3315377329389479E-2</v>
      </c>
      <c r="AD103" s="64">
        <f t="shared" si="36"/>
        <v>333.10999999999996</v>
      </c>
      <c r="AE103" s="64">
        <f t="shared" si="37"/>
        <v>328.10999999999996</v>
      </c>
      <c r="AF103" s="64" cm="1">
        <f t="array" ref="AF103">[2]!PropsSI("P","T",AD103,"Q",0,$F$9)</f>
        <v>1680193.0855603637</v>
      </c>
      <c r="AG103" s="64" cm="1">
        <f t="array" ref="AG103">[2]!PropsSI("H","P",AF103,"T",AE103,$F$9)</f>
        <v>279295.35035627912</v>
      </c>
      <c r="AH103" s="64" cm="1">
        <f t="array" ref="AH103">[2]!PropsSI("S","P",AF103,"T",AE103,$F$9)</f>
        <v>1259.9954978933074</v>
      </c>
      <c r="AI103" s="64" cm="1">
        <f t="array" ref="AI103">1/[2]!PropsSI("D","P",AF103,"T",AE103,$F$9)</f>
        <v>9.2517034675558009E-4</v>
      </c>
      <c r="AJ103" s="64">
        <f t="shared" si="38"/>
        <v>332.10999999999996</v>
      </c>
      <c r="AK103" s="64">
        <f t="shared" si="39"/>
        <v>326.10999999999996</v>
      </c>
      <c r="AL103" s="64" cm="1">
        <f t="array" ref="AL103">[2]!PropsSI("P","T",AJ103,"Q",0,$F$9)</f>
        <v>1640782.460980312</v>
      </c>
      <c r="AM103" s="64" cm="1">
        <f t="array" ref="AM103">[2]!PropsSI("H","P",AL103,"T",AK103,$F$9)</f>
        <v>276133.54470152629</v>
      </c>
      <c r="AN103" s="64" cm="1">
        <f t="array" ref="AN103">[2]!PropsSI("S","P",AL103,"T",AK103,$F$9)</f>
        <v>1250.4405928175236</v>
      </c>
      <c r="AO103" s="64" cm="1">
        <f t="array" ref="AO103">1/[2]!PropsSI("D","P",AL103,"T",AK103,$F$9)</f>
        <v>9.167003292232023E-4</v>
      </c>
      <c r="AP103" s="64">
        <f t="shared" si="40"/>
        <v>260.14999999999998</v>
      </c>
      <c r="AQ103" s="64">
        <f t="shared" si="41"/>
        <v>260.14999999999998</v>
      </c>
      <c r="AR103" s="64" cm="1">
        <f t="array" ref="AR103">[2]!PropsSI("P","T",AP103,"Q",0,$F$9)</f>
        <v>177916.45421566669</v>
      </c>
      <c r="AS103" s="64">
        <f t="shared" si="42"/>
        <v>276133.54470152629</v>
      </c>
      <c r="AT103" s="64" cm="1">
        <f t="array" ref="AT103">[2]!PropsSI("H","P",AR103,"H",AS103,$F$9)</f>
        <v>276133.54470152629</v>
      </c>
      <c r="AU103" s="64" cm="1">
        <f t="array" ref="AU103">1/[2]!PropsSI("D","P",AR103,"H",AS103,$F$9)</f>
        <v>5.051246833525657E-2</v>
      </c>
      <c r="AV103" s="64"/>
      <c r="AW103" s="64">
        <f t="shared" si="43"/>
        <v>258.14999999999998</v>
      </c>
      <c r="AX103" s="64">
        <f t="shared" si="44"/>
        <v>260.14999999999998</v>
      </c>
      <c r="AY103" s="64" cm="1">
        <f t="array" ref="AY103">[2]!PropsSI("P","T",AW103,"Q",1,$F$9)</f>
        <v>163940.08425461562</v>
      </c>
      <c r="AZ103" s="64" cm="1">
        <f t="array" ref="AZ103">[2]!PropsSI("H","P",AY103,"T",AX103,$F$9)</f>
        <v>391296.02083444159</v>
      </c>
      <c r="BA103" s="64" cm="1">
        <f t="array" ref="BA103">[2]!PropsSI("S","P",AY103,"T",AX103,$F$9)</f>
        <v>1743.5316928918351</v>
      </c>
      <c r="BB103" s="64" cm="1">
        <f t="array" ref="BB103">1/[2]!PropsSI("D","P",AY103,"T",AX103,$F$9)</f>
        <v>0.12185631636211669</v>
      </c>
      <c r="BC103" s="64">
        <f t="shared" si="45"/>
        <v>115.1624761329153</v>
      </c>
      <c r="BD103" s="64">
        <f t="shared" si="46"/>
        <v>53.181481773273148</v>
      </c>
      <c r="BE103" s="64">
        <f t="shared" si="47"/>
        <v>-168.34395790618845</v>
      </c>
      <c r="BF103" s="64">
        <f t="shared" si="48"/>
        <v>2.1654619670787603</v>
      </c>
      <c r="BG103" s="64">
        <f t="shared" si="49"/>
        <v>3.4438367129135545</v>
      </c>
      <c r="BH103" s="64">
        <f t="shared" si="50"/>
        <v>0.62879344974713869</v>
      </c>
      <c r="BI103" s="64">
        <f t="shared" si="51"/>
        <v>11.139154379672309</v>
      </c>
    </row>
    <row r="104" spans="1:61" x14ac:dyDescent="0.3">
      <c r="A104">
        <v>103</v>
      </c>
      <c r="B104">
        <v>1</v>
      </c>
      <c r="C104">
        <v>24.37</v>
      </c>
      <c r="D104">
        <v>34.44</v>
      </c>
      <c r="E104" s="71"/>
      <c r="H104" s="73">
        <f t="shared" si="27"/>
        <v>44.96</v>
      </c>
      <c r="I104">
        <f t="shared" si="28"/>
        <v>36.5</v>
      </c>
      <c r="J104" s="64">
        <v>103</v>
      </c>
      <c r="K104" s="75">
        <f t="shared" si="29"/>
        <v>44.96</v>
      </c>
      <c r="L104" s="64">
        <f t="shared" si="30"/>
        <v>256.14999999999998</v>
      </c>
      <c r="M104" s="64">
        <f t="shared" si="31"/>
        <v>266.14999999999998</v>
      </c>
      <c r="N104" s="64" cm="1">
        <f t="array" ref="N104">[2]!PropsSI("P","T",L104,"Q",0,$F$9)</f>
        <v>150836.68187834125</v>
      </c>
      <c r="O104" s="64" cm="1">
        <f t="array" ref="O104">[2]!PropsSI("H","P",N104,"T",M104,$F$9)</f>
        <v>396664.53307498101</v>
      </c>
      <c r="P104" s="64" cm="1">
        <f t="array" ref="P104">[2]!PropsSI("S","P",N104,"T",M104,$F$9)</f>
        <v>1770.3653899981227</v>
      </c>
      <c r="Q104" s="64" cm="1">
        <f t="array" ref="Q104">1/[2]!PropsSI("D","P",N104,"T",M104,$F$9)</f>
        <v>0.13688735498352944</v>
      </c>
      <c r="R104" s="64">
        <f t="shared" si="32"/>
        <v>333.10999999999996</v>
      </c>
      <c r="S104" s="64" cm="1">
        <f t="array" ref="S104">[2]!PropsSI("T","P",T104,"S",V104,$F$9)</f>
        <v>351.4759497132672</v>
      </c>
      <c r="T104" s="64" cm="1">
        <f t="array" ref="T104">[2]!PropsSI("P","T",R104,"Q",1,$F$9)</f>
        <v>1680193.0855603637</v>
      </c>
      <c r="U104" s="64" cm="1">
        <f t="array" ref="U104">[2]!PropsSI("H","P",T104,"S",V104,$F$9)</f>
        <v>449846.01484825416</v>
      </c>
      <c r="V104" s="64">
        <f t="shared" si="33"/>
        <v>1770.3653899981227</v>
      </c>
      <c r="W104" s="64" cm="1">
        <f t="array" ref="W104">1/[2]!PropsSI("D","P",T104,"S",V104,$F$9)</f>
        <v>1.3315377329389486E-2</v>
      </c>
      <c r="X104" s="64">
        <f t="shared" si="34"/>
        <v>333.10999999999996</v>
      </c>
      <c r="Y104" s="64" cm="1">
        <f t="array" ref="Y104">[2]!PropsSI("T","P",Z104,"H",AA104,$F$9)</f>
        <v>351.47594971326714</v>
      </c>
      <c r="Z104" s="64">
        <f t="shared" si="35"/>
        <v>1680193.0855603637</v>
      </c>
      <c r="AA104" s="64">
        <f t="shared" si="26"/>
        <v>449846.01484825416</v>
      </c>
      <c r="AB104" s="64" cm="1">
        <f t="array" ref="AB104">[2]!PropsSI("S","P",Z104,"H",AA104,$F$9)</f>
        <v>1770.3653899981227</v>
      </c>
      <c r="AC104" s="64" cm="1">
        <f t="array" ref="AC104">1/[2]!PropsSI("D","P",Z104,"H",AA104,$F$9)</f>
        <v>1.3315377329389479E-2</v>
      </c>
      <c r="AD104" s="64">
        <f t="shared" si="36"/>
        <v>333.10999999999996</v>
      </c>
      <c r="AE104" s="64">
        <f t="shared" si="37"/>
        <v>328.10999999999996</v>
      </c>
      <c r="AF104" s="64" cm="1">
        <f t="array" ref="AF104">[2]!PropsSI("P","T",AD104,"Q",0,$F$9)</f>
        <v>1680193.0855603637</v>
      </c>
      <c r="AG104" s="64" cm="1">
        <f t="array" ref="AG104">[2]!PropsSI("H","P",AF104,"T",AE104,$F$9)</f>
        <v>279295.35035627912</v>
      </c>
      <c r="AH104" s="64" cm="1">
        <f t="array" ref="AH104">[2]!PropsSI("S","P",AF104,"T",AE104,$F$9)</f>
        <v>1259.9954978933074</v>
      </c>
      <c r="AI104" s="64" cm="1">
        <f t="array" ref="AI104">1/[2]!PropsSI("D","P",AF104,"T",AE104,$F$9)</f>
        <v>9.2517034675558009E-4</v>
      </c>
      <c r="AJ104" s="64">
        <f t="shared" si="38"/>
        <v>332.10999999999996</v>
      </c>
      <c r="AK104" s="64">
        <f t="shared" si="39"/>
        <v>326.10999999999996</v>
      </c>
      <c r="AL104" s="64" cm="1">
        <f t="array" ref="AL104">[2]!PropsSI("P","T",AJ104,"Q",0,$F$9)</f>
        <v>1640782.460980312</v>
      </c>
      <c r="AM104" s="64" cm="1">
        <f t="array" ref="AM104">[2]!PropsSI("H","P",AL104,"T",AK104,$F$9)</f>
        <v>276133.54470152629</v>
      </c>
      <c r="AN104" s="64" cm="1">
        <f t="array" ref="AN104">[2]!PropsSI("S","P",AL104,"T",AK104,$F$9)</f>
        <v>1250.4405928175236</v>
      </c>
      <c r="AO104" s="64" cm="1">
        <f t="array" ref="AO104">1/[2]!PropsSI("D","P",AL104,"T",AK104,$F$9)</f>
        <v>9.167003292232023E-4</v>
      </c>
      <c r="AP104" s="64">
        <f t="shared" si="40"/>
        <v>260.14999999999998</v>
      </c>
      <c r="AQ104" s="64">
        <f t="shared" si="41"/>
        <v>260.14999999999998</v>
      </c>
      <c r="AR104" s="64" cm="1">
        <f t="array" ref="AR104">[2]!PropsSI("P","T",AP104,"Q",0,$F$9)</f>
        <v>177916.45421566669</v>
      </c>
      <c r="AS104" s="64">
        <f t="shared" si="42"/>
        <v>276133.54470152629</v>
      </c>
      <c r="AT104" s="64" cm="1">
        <f t="array" ref="AT104">[2]!PropsSI("H","P",AR104,"H",AS104,$F$9)</f>
        <v>276133.54470152629</v>
      </c>
      <c r="AU104" s="64" cm="1">
        <f t="array" ref="AU104">1/[2]!PropsSI("D","P",AR104,"H",AS104,$F$9)</f>
        <v>5.051246833525657E-2</v>
      </c>
      <c r="AV104" s="64"/>
      <c r="AW104" s="64">
        <f t="shared" si="43"/>
        <v>258.14999999999998</v>
      </c>
      <c r="AX104" s="64">
        <f t="shared" si="44"/>
        <v>260.14999999999998</v>
      </c>
      <c r="AY104" s="64" cm="1">
        <f t="array" ref="AY104">[2]!PropsSI("P","T",AW104,"Q",1,$F$9)</f>
        <v>163940.08425461562</v>
      </c>
      <c r="AZ104" s="64" cm="1">
        <f t="array" ref="AZ104">[2]!PropsSI("H","P",AY104,"T",AX104,$F$9)</f>
        <v>391296.02083444159</v>
      </c>
      <c r="BA104" s="64" cm="1">
        <f t="array" ref="BA104">[2]!PropsSI("S","P",AY104,"T",AX104,$F$9)</f>
        <v>1743.5316928918351</v>
      </c>
      <c r="BB104" s="64" cm="1">
        <f t="array" ref="BB104">1/[2]!PropsSI("D","P",AY104,"T",AX104,$F$9)</f>
        <v>0.12185631636211669</v>
      </c>
      <c r="BC104" s="64">
        <f t="shared" si="45"/>
        <v>115.1624761329153</v>
      </c>
      <c r="BD104" s="64">
        <f t="shared" si="46"/>
        <v>53.181481773273148</v>
      </c>
      <c r="BE104" s="64">
        <f t="shared" si="47"/>
        <v>-168.34395790618845</v>
      </c>
      <c r="BF104" s="64">
        <f t="shared" si="48"/>
        <v>2.1654619670787603</v>
      </c>
      <c r="BG104" s="64">
        <f t="shared" si="49"/>
        <v>3.4438367129135545</v>
      </c>
      <c r="BH104" s="64">
        <f t="shared" si="50"/>
        <v>0.62879344974713869</v>
      </c>
      <c r="BI104" s="64">
        <f t="shared" si="51"/>
        <v>11.139154379672309</v>
      </c>
    </row>
    <row r="105" spans="1:61" x14ac:dyDescent="0.3">
      <c r="A105">
        <v>104</v>
      </c>
      <c r="B105">
        <v>1</v>
      </c>
      <c r="C105">
        <v>21.65</v>
      </c>
      <c r="D105">
        <v>31.15</v>
      </c>
      <c r="E105" s="71"/>
      <c r="H105" s="73">
        <f t="shared" si="27"/>
        <v>44.96</v>
      </c>
      <c r="I105">
        <f t="shared" si="28"/>
        <v>36.5</v>
      </c>
      <c r="J105" s="64">
        <v>104</v>
      </c>
      <c r="K105" s="75">
        <f t="shared" si="29"/>
        <v>44.96</v>
      </c>
      <c r="L105" s="64">
        <f t="shared" si="30"/>
        <v>256.14999999999998</v>
      </c>
      <c r="M105" s="64">
        <f t="shared" si="31"/>
        <v>266.14999999999998</v>
      </c>
      <c r="N105" s="64" cm="1">
        <f t="array" ref="N105">[2]!PropsSI("P","T",L105,"Q",0,$F$9)</f>
        <v>150836.68187834125</v>
      </c>
      <c r="O105" s="64" cm="1">
        <f t="array" ref="O105">[2]!PropsSI("H","P",N105,"T",M105,$F$9)</f>
        <v>396664.53307498101</v>
      </c>
      <c r="P105" s="64" cm="1">
        <f t="array" ref="P105">[2]!PropsSI("S","P",N105,"T",M105,$F$9)</f>
        <v>1770.3653899981227</v>
      </c>
      <c r="Q105" s="64" cm="1">
        <f t="array" ref="Q105">1/[2]!PropsSI("D","P",N105,"T",M105,$F$9)</f>
        <v>0.13688735498352944</v>
      </c>
      <c r="R105" s="64">
        <f t="shared" si="32"/>
        <v>333.10999999999996</v>
      </c>
      <c r="S105" s="64" cm="1">
        <f t="array" ref="S105">[2]!PropsSI("T","P",T105,"S",V105,$F$9)</f>
        <v>351.4759497132672</v>
      </c>
      <c r="T105" s="64" cm="1">
        <f t="array" ref="T105">[2]!PropsSI("P","T",R105,"Q",1,$F$9)</f>
        <v>1680193.0855603637</v>
      </c>
      <c r="U105" s="64" cm="1">
        <f t="array" ref="U105">[2]!PropsSI("H","P",T105,"S",V105,$F$9)</f>
        <v>449846.01484825416</v>
      </c>
      <c r="V105" s="64">
        <f t="shared" si="33"/>
        <v>1770.3653899981227</v>
      </c>
      <c r="W105" s="64" cm="1">
        <f t="array" ref="W105">1/[2]!PropsSI("D","P",T105,"S",V105,$F$9)</f>
        <v>1.3315377329389486E-2</v>
      </c>
      <c r="X105" s="64">
        <f t="shared" si="34"/>
        <v>333.10999999999996</v>
      </c>
      <c r="Y105" s="64" cm="1">
        <f t="array" ref="Y105">[2]!PropsSI("T","P",Z105,"H",AA105,$F$9)</f>
        <v>351.47594971326714</v>
      </c>
      <c r="Z105" s="64">
        <f t="shared" si="35"/>
        <v>1680193.0855603637</v>
      </c>
      <c r="AA105" s="64">
        <f t="shared" si="26"/>
        <v>449846.01484825416</v>
      </c>
      <c r="AB105" s="64" cm="1">
        <f t="array" ref="AB105">[2]!PropsSI("S","P",Z105,"H",AA105,$F$9)</f>
        <v>1770.3653899981227</v>
      </c>
      <c r="AC105" s="64" cm="1">
        <f t="array" ref="AC105">1/[2]!PropsSI("D","P",Z105,"H",AA105,$F$9)</f>
        <v>1.3315377329389479E-2</v>
      </c>
      <c r="AD105" s="64">
        <f t="shared" si="36"/>
        <v>333.10999999999996</v>
      </c>
      <c r="AE105" s="64">
        <f t="shared" si="37"/>
        <v>328.10999999999996</v>
      </c>
      <c r="AF105" s="64" cm="1">
        <f t="array" ref="AF105">[2]!PropsSI("P","T",AD105,"Q",0,$F$9)</f>
        <v>1680193.0855603637</v>
      </c>
      <c r="AG105" s="64" cm="1">
        <f t="array" ref="AG105">[2]!PropsSI("H","P",AF105,"T",AE105,$F$9)</f>
        <v>279295.35035627912</v>
      </c>
      <c r="AH105" s="64" cm="1">
        <f t="array" ref="AH105">[2]!PropsSI("S","P",AF105,"T",AE105,$F$9)</f>
        <v>1259.9954978933074</v>
      </c>
      <c r="AI105" s="64" cm="1">
        <f t="array" ref="AI105">1/[2]!PropsSI("D","P",AF105,"T",AE105,$F$9)</f>
        <v>9.2517034675558009E-4</v>
      </c>
      <c r="AJ105" s="64">
        <f t="shared" si="38"/>
        <v>332.10999999999996</v>
      </c>
      <c r="AK105" s="64">
        <f t="shared" si="39"/>
        <v>326.10999999999996</v>
      </c>
      <c r="AL105" s="64" cm="1">
        <f t="array" ref="AL105">[2]!PropsSI("P","T",AJ105,"Q",0,$F$9)</f>
        <v>1640782.460980312</v>
      </c>
      <c r="AM105" s="64" cm="1">
        <f t="array" ref="AM105">[2]!PropsSI("H","P",AL105,"T",AK105,$F$9)</f>
        <v>276133.54470152629</v>
      </c>
      <c r="AN105" s="64" cm="1">
        <f t="array" ref="AN105">[2]!PropsSI("S","P",AL105,"T",AK105,$F$9)</f>
        <v>1250.4405928175236</v>
      </c>
      <c r="AO105" s="64" cm="1">
        <f t="array" ref="AO105">1/[2]!PropsSI("D","P",AL105,"T",AK105,$F$9)</f>
        <v>9.167003292232023E-4</v>
      </c>
      <c r="AP105" s="64">
        <f t="shared" si="40"/>
        <v>260.14999999999998</v>
      </c>
      <c r="AQ105" s="64">
        <f t="shared" si="41"/>
        <v>260.14999999999998</v>
      </c>
      <c r="AR105" s="64" cm="1">
        <f t="array" ref="AR105">[2]!PropsSI("P","T",AP105,"Q",0,$F$9)</f>
        <v>177916.45421566669</v>
      </c>
      <c r="AS105" s="64">
        <f t="shared" si="42"/>
        <v>276133.54470152629</v>
      </c>
      <c r="AT105" s="64" cm="1">
        <f t="array" ref="AT105">[2]!PropsSI("H","P",AR105,"H",AS105,$F$9)</f>
        <v>276133.54470152629</v>
      </c>
      <c r="AU105" s="64" cm="1">
        <f t="array" ref="AU105">1/[2]!PropsSI("D","P",AR105,"H",AS105,$F$9)</f>
        <v>5.051246833525657E-2</v>
      </c>
      <c r="AV105" s="64"/>
      <c r="AW105" s="64">
        <f t="shared" si="43"/>
        <v>258.14999999999998</v>
      </c>
      <c r="AX105" s="64">
        <f t="shared" si="44"/>
        <v>260.14999999999998</v>
      </c>
      <c r="AY105" s="64" cm="1">
        <f t="array" ref="AY105">[2]!PropsSI("P","T",AW105,"Q",1,$F$9)</f>
        <v>163940.08425461562</v>
      </c>
      <c r="AZ105" s="64" cm="1">
        <f t="array" ref="AZ105">[2]!PropsSI("H","P",AY105,"T",AX105,$F$9)</f>
        <v>391296.02083444159</v>
      </c>
      <c r="BA105" s="64" cm="1">
        <f t="array" ref="BA105">[2]!PropsSI("S","P",AY105,"T",AX105,$F$9)</f>
        <v>1743.5316928918351</v>
      </c>
      <c r="BB105" s="64" cm="1">
        <f t="array" ref="BB105">1/[2]!PropsSI("D","P",AY105,"T",AX105,$F$9)</f>
        <v>0.12185631636211669</v>
      </c>
      <c r="BC105" s="64">
        <f t="shared" si="45"/>
        <v>115.1624761329153</v>
      </c>
      <c r="BD105" s="64">
        <f t="shared" si="46"/>
        <v>53.181481773273148</v>
      </c>
      <c r="BE105" s="64">
        <f t="shared" si="47"/>
        <v>-168.34395790618845</v>
      </c>
      <c r="BF105" s="64">
        <f t="shared" si="48"/>
        <v>2.1654619670787603</v>
      </c>
      <c r="BG105" s="64">
        <f t="shared" si="49"/>
        <v>3.4438367129135545</v>
      </c>
      <c r="BH105" s="64">
        <f t="shared" si="50"/>
        <v>0.62879344974713869</v>
      </c>
      <c r="BI105" s="64">
        <f t="shared" si="51"/>
        <v>11.139154379672309</v>
      </c>
    </row>
    <row r="106" spans="1:61" x14ac:dyDescent="0.3">
      <c r="A106">
        <v>105</v>
      </c>
      <c r="B106">
        <v>1</v>
      </c>
      <c r="C106">
        <v>21.51</v>
      </c>
      <c r="D106">
        <v>31.29</v>
      </c>
      <c r="E106" s="71"/>
      <c r="H106" s="73">
        <f t="shared" si="27"/>
        <v>44.96</v>
      </c>
      <c r="I106">
        <f t="shared" si="28"/>
        <v>36.5</v>
      </c>
      <c r="J106" s="64">
        <v>105</v>
      </c>
      <c r="K106" s="75">
        <f t="shared" si="29"/>
        <v>44.96</v>
      </c>
      <c r="L106" s="64">
        <f t="shared" si="30"/>
        <v>256.14999999999998</v>
      </c>
      <c r="M106" s="64">
        <f t="shared" si="31"/>
        <v>266.14999999999998</v>
      </c>
      <c r="N106" s="64" cm="1">
        <f t="array" ref="N106">[2]!PropsSI("P","T",L106,"Q",0,$F$9)</f>
        <v>150836.68187834125</v>
      </c>
      <c r="O106" s="64" cm="1">
        <f t="array" ref="O106">[2]!PropsSI("H","P",N106,"T",M106,$F$9)</f>
        <v>396664.53307498101</v>
      </c>
      <c r="P106" s="64" cm="1">
        <f t="array" ref="P106">[2]!PropsSI("S","P",N106,"T",M106,$F$9)</f>
        <v>1770.3653899981227</v>
      </c>
      <c r="Q106" s="64" cm="1">
        <f t="array" ref="Q106">1/[2]!PropsSI("D","P",N106,"T",M106,$F$9)</f>
        <v>0.13688735498352944</v>
      </c>
      <c r="R106" s="64">
        <f t="shared" si="32"/>
        <v>333.10999999999996</v>
      </c>
      <c r="S106" s="64" cm="1">
        <f t="array" ref="S106">[2]!PropsSI("T","P",T106,"S",V106,$F$9)</f>
        <v>351.4759497132672</v>
      </c>
      <c r="T106" s="64" cm="1">
        <f t="array" ref="T106">[2]!PropsSI("P","T",R106,"Q",1,$F$9)</f>
        <v>1680193.0855603637</v>
      </c>
      <c r="U106" s="64" cm="1">
        <f t="array" ref="U106">[2]!PropsSI("H","P",T106,"S",V106,$F$9)</f>
        <v>449846.01484825416</v>
      </c>
      <c r="V106" s="64">
        <f t="shared" si="33"/>
        <v>1770.3653899981227</v>
      </c>
      <c r="W106" s="64" cm="1">
        <f t="array" ref="W106">1/[2]!PropsSI("D","P",T106,"S",V106,$F$9)</f>
        <v>1.3315377329389486E-2</v>
      </c>
      <c r="X106" s="64">
        <f t="shared" si="34"/>
        <v>333.10999999999996</v>
      </c>
      <c r="Y106" s="64" cm="1">
        <f t="array" ref="Y106">[2]!PropsSI("T","P",Z106,"H",AA106,$F$9)</f>
        <v>351.47594971326714</v>
      </c>
      <c r="Z106" s="64">
        <f t="shared" si="35"/>
        <v>1680193.0855603637</v>
      </c>
      <c r="AA106" s="64">
        <f t="shared" si="26"/>
        <v>449846.01484825416</v>
      </c>
      <c r="AB106" s="64" cm="1">
        <f t="array" ref="AB106">[2]!PropsSI("S","P",Z106,"H",AA106,$F$9)</f>
        <v>1770.3653899981227</v>
      </c>
      <c r="AC106" s="64" cm="1">
        <f t="array" ref="AC106">1/[2]!PropsSI("D","P",Z106,"H",AA106,$F$9)</f>
        <v>1.3315377329389479E-2</v>
      </c>
      <c r="AD106" s="64">
        <f t="shared" si="36"/>
        <v>333.10999999999996</v>
      </c>
      <c r="AE106" s="64">
        <f t="shared" si="37"/>
        <v>328.10999999999996</v>
      </c>
      <c r="AF106" s="64" cm="1">
        <f t="array" ref="AF106">[2]!PropsSI("P","T",AD106,"Q",0,$F$9)</f>
        <v>1680193.0855603637</v>
      </c>
      <c r="AG106" s="64" cm="1">
        <f t="array" ref="AG106">[2]!PropsSI("H","P",AF106,"T",AE106,$F$9)</f>
        <v>279295.35035627912</v>
      </c>
      <c r="AH106" s="64" cm="1">
        <f t="array" ref="AH106">[2]!PropsSI("S","P",AF106,"T",AE106,$F$9)</f>
        <v>1259.9954978933074</v>
      </c>
      <c r="AI106" s="64" cm="1">
        <f t="array" ref="AI106">1/[2]!PropsSI("D","P",AF106,"T",AE106,$F$9)</f>
        <v>9.2517034675558009E-4</v>
      </c>
      <c r="AJ106" s="64">
        <f t="shared" si="38"/>
        <v>332.10999999999996</v>
      </c>
      <c r="AK106" s="64">
        <f t="shared" si="39"/>
        <v>326.10999999999996</v>
      </c>
      <c r="AL106" s="64" cm="1">
        <f t="array" ref="AL106">[2]!PropsSI("P","T",AJ106,"Q",0,$F$9)</f>
        <v>1640782.460980312</v>
      </c>
      <c r="AM106" s="64" cm="1">
        <f t="array" ref="AM106">[2]!PropsSI("H","P",AL106,"T",AK106,$F$9)</f>
        <v>276133.54470152629</v>
      </c>
      <c r="AN106" s="64" cm="1">
        <f t="array" ref="AN106">[2]!PropsSI("S","P",AL106,"T",AK106,$F$9)</f>
        <v>1250.4405928175236</v>
      </c>
      <c r="AO106" s="64" cm="1">
        <f t="array" ref="AO106">1/[2]!PropsSI("D","P",AL106,"T",AK106,$F$9)</f>
        <v>9.167003292232023E-4</v>
      </c>
      <c r="AP106" s="64">
        <f t="shared" si="40"/>
        <v>260.14999999999998</v>
      </c>
      <c r="AQ106" s="64">
        <f t="shared" si="41"/>
        <v>260.14999999999998</v>
      </c>
      <c r="AR106" s="64" cm="1">
        <f t="array" ref="AR106">[2]!PropsSI("P","T",AP106,"Q",0,$F$9)</f>
        <v>177916.45421566669</v>
      </c>
      <c r="AS106" s="64">
        <f t="shared" si="42"/>
        <v>276133.54470152629</v>
      </c>
      <c r="AT106" s="64" cm="1">
        <f t="array" ref="AT106">[2]!PropsSI("H","P",AR106,"H",AS106,$F$9)</f>
        <v>276133.54470152629</v>
      </c>
      <c r="AU106" s="64" cm="1">
        <f t="array" ref="AU106">1/[2]!PropsSI("D","P",AR106,"H",AS106,$F$9)</f>
        <v>5.051246833525657E-2</v>
      </c>
      <c r="AV106" s="64"/>
      <c r="AW106" s="64">
        <f t="shared" si="43"/>
        <v>258.14999999999998</v>
      </c>
      <c r="AX106" s="64">
        <f t="shared" si="44"/>
        <v>260.14999999999998</v>
      </c>
      <c r="AY106" s="64" cm="1">
        <f t="array" ref="AY106">[2]!PropsSI("P","T",AW106,"Q",1,$F$9)</f>
        <v>163940.08425461562</v>
      </c>
      <c r="AZ106" s="64" cm="1">
        <f t="array" ref="AZ106">[2]!PropsSI("H","P",AY106,"T",AX106,$F$9)</f>
        <v>391296.02083444159</v>
      </c>
      <c r="BA106" s="64" cm="1">
        <f t="array" ref="BA106">[2]!PropsSI("S","P",AY106,"T",AX106,$F$9)</f>
        <v>1743.5316928918351</v>
      </c>
      <c r="BB106" s="64" cm="1">
        <f t="array" ref="BB106">1/[2]!PropsSI("D","P",AY106,"T",AX106,$F$9)</f>
        <v>0.12185631636211669</v>
      </c>
      <c r="BC106" s="64">
        <f t="shared" si="45"/>
        <v>115.1624761329153</v>
      </c>
      <c r="BD106" s="64">
        <f t="shared" si="46"/>
        <v>53.181481773273148</v>
      </c>
      <c r="BE106" s="64">
        <f t="shared" si="47"/>
        <v>-168.34395790618845</v>
      </c>
      <c r="BF106" s="64">
        <f t="shared" si="48"/>
        <v>2.1654619670787603</v>
      </c>
      <c r="BG106" s="64">
        <f t="shared" si="49"/>
        <v>3.4438367129135545</v>
      </c>
      <c r="BH106" s="64">
        <f t="shared" si="50"/>
        <v>0.62879344974713869</v>
      </c>
      <c r="BI106" s="64">
        <f t="shared" si="51"/>
        <v>11.139154379672309</v>
      </c>
    </row>
    <row r="107" spans="1:61" x14ac:dyDescent="0.3">
      <c r="A107">
        <v>106</v>
      </c>
      <c r="B107">
        <v>1</v>
      </c>
      <c r="C107">
        <v>22.05</v>
      </c>
      <c r="D107">
        <v>31.86</v>
      </c>
      <c r="E107" s="71"/>
      <c r="H107" s="73">
        <f t="shared" si="27"/>
        <v>44.96</v>
      </c>
      <c r="I107">
        <f t="shared" si="28"/>
        <v>36.5</v>
      </c>
      <c r="J107" s="64">
        <v>106</v>
      </c>
      <c r="K107" s="75">
        <f t="shared" si="29"/>
        <v>44.96</v>
      </c>
      <c r="L107" s="64">
        <f t="shared" si="30"/>
        <v>256.14999999999998</v>
      </c>
      <c r="M107" s="64">
        <f t="shared" si="31"/>
        <v>266.14999999999998</v>
      </c>
      <c r="N107" s="64" cm="1">
        <f t="array" ref="N107">[2]!PropsSI("P","T",L107,"Q",0,$F$9)</f>
        <v>150836.68187834125</v>
      </c>
      <c r="O107" s="64" cm="1">
        <f t="array" ref="O107">[2]!PropsSI("H","P",N107,"T",M107,$F$9)</f>
        <v>396664.53307498101</v>
      </c>
      <c r="P107" s="64" cm="1">
        <f t="array" ref="P107">[2]!PropsSI("S","P",N107,"T",M107,$F$9)</f>
        <v>1770.3653899981227</v>
      </c>
      <c r="Q107" s="64" cm="1">
        <f t="array" ref="Q107">1/[2]!PropsSI("D","P",N107,"T",M107,$F$9)</f>
        <v>0.13688735498352944</v>
      </c>
      <c r="R107" s="64">
        <f t="shared" si="32"/>
        <v>333.10999999999996</v>
      </c>
      <c r="S107" s="64" cm="1">
        <f t="array" ref="S107">[2]!PropsSI("T","P",T107,"S",V107,$F$9)</f>
        <v>351.4759497132672</v>
      </c>
      <c r="T107" s="64" cm="1">
        <f t="array" ref="T107">[2]!PropsSI("P","T",R107,"Q",1,$F$9)</f>
        <v>1680193.0855603637</v>
      </c>
      <c r="U107" s="64" cm="1">
        <f t="array" ref="U107">[2]!PropsSI("H","P",T107,"S",V107,$F$9)</f>
        <v>449846.01484825416</v>
      </c>
      <c r="V107" s="64">
        <f t="shared" si="33"/>
        <v>1770.3653899981227</v>
      </c>
      <c r="W107" s="64" cm="1">
        <f t="array" ref="W107">1/[2]!PropsSI("D","P",T107,"S",V107,$F$9)</f>
        <v>1.3315377329389486E-2</v>
      </c>
      <c r="X107" s="64">
        <f t="shared" si="34"/>
        <v>333.10999999999996</v>
      </c>
      <c r="Y107" s="64" cm="1">
        <f t="array" ref="Y107">[2]!PropsSI("T","P",Z107,"H",AA107,$F$9)</f>
        <v>351.47594971326714</v>
      </c>
      <c r="Z107" s="64">
        <f t="shared" si="35"/>
        <v>1680193.0855603637</v>
      </c>
      <c r="AA107" s="64">
        <f t="shared" si="26"/>
        <v>449846.01484825416</v>
      </c>
      <c r="AB107" s="64" cm="1">
        <f t="array" ref="AB107">[2]!PropsSI("S","P",Z107,"H",AA107,$F$9)</f>
        <v>1770.3653899981227</v>
      </c>
      <c r="AC107" s="64" cm="1">
        <f t="array" ref="AC107">1/[2]!PropsSI("D","P",Z107,"H",AA107,$F$9)</f>
        <v>1.3315377329389479E-2</v>
      </c>
      <c r="AD107" s="64">
        <f t="shared" si="36"/>
        <v>333.10999999999996</v>
      </c>
      <c r="AE107" s="64">
        <f t="shared" si="37"/>
        <v>328.10999999999996</v>
      </c>
      <c r="AF107" s="64" cm="1">
        <f t="array" ref="AF107">[2]!PropsSI("P","T",AD107,"Q",0,$F$9)</f>
        <v>1680193.0855603637</v>
      </c>
      <c r="AG107" s="64" cm="1">
        <f t="array" ref="AG107">[2]!PropsSI("H","P",AF107,"T",AE107,$F$9)</f>
        <v>279295.35035627912</v>
      </c>
      <c r="AH107" s="64" cm="1">
        <f t="array" ref="AH107">[2]!PropsSI("S","P",AF107,"T",AE107,$F$9)</f>
        <v>1259.9954978933074</v>
      </c>
      <c r="AI107" s="64" cm="1">
        <f t="array" ref="AI107">1/[2]!PropsSI("D","P",AF107,"T",AE107,$F$9)</f>
        <v>9.2517034675558009E-4</v>
      </c>
      <c r="AJ107" s="64">
        <f t="shared" si="38"/>
        <v>332.10999999999996</v>
      </c>
      <c r="AK107" s="64">
        <f t="shared" si="39"/>
        <v>326.10999999999996</v>
      </c>
      <c r="AL107" s="64" cm="1">
        <f t="array" ref="AL107">[2]!PropsSI("P","T",AJ107,"Q",0,$F$9)</f>
        <v>1640782.460980312</v>
      </c>
      <c r="AM107" s="64" cm="1">
        <f t="array" ref="AM107">[2]!PropsSI("H","P",AL107,"T",AK107,$F$9)</f>
        <v>276133.54470152629</v>
      </c>
      <c r="AN107" s="64" cm="1">
        <f t="array" ref="AN107">[2]!PropsSI("S","P",AL107,"T",AK107,$F$9)</f>
        <v>1250.4405928175236</v>
      </c>
      <c r="AO107" s="64" cm="1">
        <f t="array" ref="AO107">1/[2]!PropsSI("D","P",AL107,"T",AK107,$F$9)</f>
        <v>9.167003292232023E-4</v>
      </c>
      <c r="AP107" s="64">
        <f t="shared" si="40"/>
        <v>260.14999999999998</v>
      </c>
      <c r="AQ107" s="64">
        <f t="shared" si="41"/>
        <v>260.14999999999998</v>
      </c>
      <c r="AR107" s="64" cm="1">
        <f t="array" ref="AR107">[2]!PropsSI("P","T",AP107,"Q",0,$F$9)</f>
        <v>177916.45421566669</v>
      </c>
      <c r="AS107" s="64">
        <f t="shared" si="42"/>
        <v>276133.54470152629</v>
      </c>
      <c r="AT107" s="64" cm="1">
        <f t="array" ref="AT107">[2]!PropsSI("H","P",AR107,"H",AS107,$F$9)</f>
        <v>276133.54470152629</v>
      </c>
      <c r="AU107" s="64" cm="1">
        <f t="array" ref="AU107">1/[2]!PropsSI("D","P",AR107,"H",AS107,$F$9)</f>
        <v>5.051246833525657E-2</v>
      </c>
      <c r="AV107" s="64"/>
      <c r="AW107" s="64">
        <f t="shared" si="43"/>
        <v>258.14999999999998</v>
      </c>
      <c r="AX107" s="64">
        <f t="shared" si="44"/>
        <v>260.14999999999998</v>
      </c>
      <c r="AY107" s="64" cm="1">
        <f t="array" ref="AY107">[2]!PropsSI("P","T",AW107,"Q",1,$F$9)</f>
        <v>163940.08425461562</v>
      </c>
      <c r="AZ107" s="64" cm="1">
        <f t="array" ref="AZ107">[2]!PropsSI("H","P",AY107,"T",AX107,$F$9)</f>
        <v>391296.02083444159</v>
      </c>
      <c r="BA107" s="64" cm="1">
        <f t="array" ref="BA107">[2]!PropsSI("S","P",AY107,"T",AX107,$F$9)</f>
        <v>1743.5316928918351</v>
      </c>
      <c r="BB107" s="64" cm="1">
        <f t="array" ref="BB107">1/[2]!PropsSI("D","P",AY107,"T",AX107,$F$9)</f>
        <v>0.12185631636211669</v>
      </c>
      <c r="BC107" s="64">
        <f t="shared" si="45"/>
        <v>115.1624761329153</v>
      </c>
      <c r="BD107" s="64">
        <f t="shared" si="46"/>
        <v>53.181481773273148</v>
      </c>
      <c r="BE107" s="64">
        <f t="shared" si="47"/>
        <v>-168.34395790618845</v>
      </c>
      <c r="BF107" s="64">
        <f t="shared" si="48"/>
        <v>2.1654619670787603</v>
      </c>
      <c r="BG107" s="64">
        <f t="shared" si="49"/>
        <v>3.4438367129135545</v>
      </c>
      <c r="BH107" s="64">
        <f t="shared" si="50"/>
        <v>0.62879344974713869</v>
      </c>
      <c r="BI107" s="64">
        <f t="shared" si="51"/>
        <v>11.139154379672309</v>
      </c>
    </row>
    <row r="108" spans="1:61" x14ac:dyDescent="0.3">
      <c r="A108">
        <v>107</v>
      </c>
      <c r="B108">
        <v>1</v>
      </c>
      <c r="C108">
        <v>23.35</v>
      </c>
      <c r="D108">
        <v>34.07</v>
      </c>
      <c r="E108" s="71"/>
      <c r="H108" s="73">
        <f t="shared" si="27"/>
        <v>44.96</v>
      </c>
      <c r="I108">
        <f t="shared" si="28"/>
        <v>36.5</v>
      </c>
      <c r="J108" s="64">
        <v>107</v>
      </c>
      <c r="K108" s="75">
        <f t="shared" si="29"/>
        <v>44.96</v>
      </c>
      <c r="L108" s="64">
        <f t="shared" si="30"/>
        <v>256.14999999999998</v>
      </c>
      <c r="M108" s="64">
        <f t="shared" si="31"/>
        <v>266.14999999999998</v>
      </c>
      <c r="N108" s="64" cm="1">
        <f t="array" ref="N108">[2]!PropsSI("P","T",L108,"Q",0,$F$9)</f>
        <v>150836.68187834125</v>
      </c>
      <c r="O108" s="64" cm="1">
        <f t="array" ref="O108">[2]!PropsSI("H","P",N108,"T",M108,$F$9)</f>
        <v>396664.53307498101</v>
      </c>
      <c r="P108" s="64" cm="1">
        <f t="array" ref="P108">[2]!PropsSI("S","P",N108,"T",M108,$F$9)</f>
        <v>1770.3653899981227</v>
      </c>
      <c r="Q108" s="64" cm="1">
        <f t="array" ref="Q108">1/[2]!PropsSI("D","P",N108,"T",M108,$F$9)</f>
        <v>0.13688735498352944</v>
      </c>
      <c r="R108" s="64">
        <f t="shared" si="32"/>
        <v>333.10999999999996</v>
      </c>
      <c r="S108" s="64" cm="1">
        <f t="array" ref="S108">[2]!PropsSI("T","P",T108,"S",V108,$F$9)</f>
        <v>351.4759497132672</v>
      </c>
      <c r="T108" s="64" cm="1">
        <f t="array" ref="T108">[2]!PropsSI("P","T",R108,"Q",1,$F$9)</f>
        <v>1680193.0855603637</v>
      </c>
      <c r="U108" s="64" cm="1">
        <f t="array" ref="U108">[2]!PropsSI("H","P",T108,"S",V108,$F$9)</f>
        <v>449846.01484825416</v>
      </c>
      <c r="V108" s="64">
        <f t="shared" si="33"/>
        <v>1770.3653899981227</v>
      </c>
      <c r="W108" s="64" cm="1">
        <f t="array" ref="W108">1/[2]!PropsSI("D","P",T108,"S",V108,$F$9)</f>
        <v>1.3315377329389486E-2</v>
      </c>
      <c r="X108" s="64">
        <f t="shared" si="34"/>
        <v>333.10999999999996</v>
      </c>
      <c r="Y108" s="64" cm="1">
        <f t="array" ref="Y108">[2]!PropsSI("T","P",Z108,"H",AA108,$F$9)</f>
        <v>351.47594971326714</v>
      </c>
      <c r="Z108" s="64">
        <f t="shared" si="35"/>
        <v>1680193.0855603637</v>
      </c>
      <c r="AA108" s="64">
        <f t="shared" si="26"/>
        <v>449846.01484825416</v>
      </c>
      <c r="AB108" s="64" cm="1">
        <f t="array" ref="AB108">[2]!PropsSI("S","P",Z108,"H",AA108,$F$9)</f>
        <v>1770.3653899981227</v>
      </c>
      <c r="AC108" s="64" cm="1">
        <f t="array" ref="AC108">1/[2]!PropsSI("D","P",Z108,"H",AA108,$F$9)</f>
        <v>1.3315377329389479E-2</v>
      </c>
      <c r="AD108" s="64">
        <f t="shared" si="36"/>
        <v>333.10999999999996</v>
      </c>
      <c r="AE108" s="64">
        <f t="shared" si="37"/>
        <v>328.10999999999996</v>
      </c>
      <c r="AF108" s="64" cm="1">
        <f t="array" ref="AF108">[2]!PropsSI("P","T",AD108,"Q",0,$F$9)</f>
        <v>1680193.0855603637</v>
      </c>
      <c r="AG108" s="64" cm="1">
        <f t="array" ref="AG108">[2]!PropsSI("H","P",AF108,"T",AE108,$F$9)</f>
        <v>279295.35035627912</v>
      </c>
      <c r="AH108" s="64" cm="1">
        <f t="array" ref="AH108">[2]!PropsSI("S","P",AF108,"T",AE108,$F$9)</f>
        <v>1259.9954978933074</v>
      </c>
      <c r="AI108" s="64" cm="1">
        <f t="array" ref="AI108">1/[2]!PropsSI("D","P",AF108,"T",AE108,$F$9)</f>
        <v>9.2517034675558009E-4</v>
      </c>
      <c r="AJ108" s="64">
        <f t="shared" si="38"/>
        <v>332.10999999999996</v>
      </c>
      <c r="AK108" s="64">
        <f t="shared" si="39"/>
        <v>326.10999999999996</v>
      </c>
      <c r="AL108" s="64" cm="1">
        <f t="array" ref="AL108">[2]!PropsSI("P","T",AJ108,"Q",0,$F$9)</f>
        <v>1640782.460980312</v>
      </c>
      <c r="AM108" s="64" cm="1">
        <f t="array" ref="AM108">[2]!PropsSI("H","P",AL108,"T",AK108,$F$9)</f>
        <v>276133.54470152629</v>
      </c>
      <c r="AN108" s="64" cm="1">
        <f t="array" ref="AN108">[2]!PropsSI("S","P",AL108,"T",AK108,$F$9)</f>
        <v>1250.4405928175236</v>
      </c>
      <c r="AO108" s="64" cm="1">
        <f t="array" ref="AO108">1/[2]!PropsSI("D","P",AL108,"T",AK108,$F$9)</f>
        <v>9.167003292232023E-4</v>
      </c>
      <c r="AP108" s="64">
        <f t="shared" si="40"/>
        <v>260.14999999999998</v>
      </c>
      <c r="AQ108" s="64">
        <f t="shared" si="41"/>
        <v>260.14999999999998</v>
      </c>
      <c r="AR108" s="64" cm="1">
        <f t="array" ref="AR108">[2]!PropsSI("P","T",AP108,"Q",0,$F$9)</f>
        <v>177916.45421566669</v>
      </c>
      <c r="AS108" s="64">
        <f t="shared" si="42"/>
        <v>276133.54470152629</v>
      </c>
      <c r="AT108" s="64" cm="1">
        <f t="array" ref="AT108">[2]!PropsSI("H","P",AR108,"H",AS108,$F$9)</f>
        <v>276133.54470152629</v>
      </c>
      <c r="AU108" s="64" cm="1">
        <f t="array" ref="AU108">1/[2]!PropsSI("D","P",AR108,"H",AS108,$F$9)</f>
        <v>5.051246833525657E-2</v>
      </c>
      <c r="AV108" s="64"/>
      <c r="AW108" s="64">
        <f t="shared" si="43"/>
        <v>258.14999999999998</v>
      </c>
      <c r="AX108" s="64">
        <f t="shared" si="44"/>
        <v>260.14999999999998</v>
      </c>
      <c r="AY108" s="64" cm="1">
        <f t="array" ref="AY108">[2]!PropsSI("P","T",AW108,"Q",1,$F$9)</f>
        <v>163940.08425461562</v>
      </c>
      <c r="AZ108" s="64" cm="1">
        <f t="array" ref="AZ108">[2]!PropsSI("H","P",AY108,"T",AX108,$F$9)</f>
        <v>391296.02083444159</v>
      </c>
      <c r="BA108" s="64" cm="1">
        <f t="array" ref="BA108">[2]!PropsSI("S","P",AY108,"T",AX108,$F$9)</f>
        <v>1743.5316928918351</v>
      </c>
      <c r="BB108" s="64" cm="1">
        <f t="array" ref="BB108">1/[2]!PropsSI("D","P",AY108,"T",AX108,$F$9)</f>
        <v>0.12185631636211669</v>
      </c>
      <c r="BC108" s="64">
        <f t="shared" si="45"/>
        <v>115.1624761329153</v>
      </c>
      <c r="BD108" s="64">
        <f t="shared" si="46"/>
        <v>53.181481773273148</v>
      </c>
      <c r="BE108" s="64">
        <f t="shared" si="47"/>
        <v>-168.34395790618845</v>
      </c>
      <c r="BF108" s="64">
        <f t="shared" si="48"/>
        <v>2.1654619670787603</v>
      </c>
      <c r="BG108" s="64">
        <f t="shared" si="49"/>
        <v>3.4438367129135545</v>
      </c>
      <c r="BH108" s="64">
        <f t="shared" si="50"/>
        <v>0.62879344974713869</v>
      </c>
      <c r="BI108" s="64">
        <f t="shared" si="51"/>
        <v>11.139154379672309</v>
      </c>
    </row>
    <row r="109" spans="1:61" x14ac:dyDescent="0.3">
      <c r="A109">
        <v>108</v>
      </c>
      <c r="B109">
        <v>1</v>
      </c>
      <c r="C109">
        <v>22.81</v>
      </c>
      <c r="D109">
        <v>32.31</v>
      </c>
      <c r="E109" s="71"/>
      <c r="H109" s="73">
        <f t="shared" si="27"/>
        <v>44.96</v>
      </c>
      <c r="I109">
        <f t="shared" si="28"/>
        <v>36.5</v>
      </c>
      <c r="J109" s="64">
        <v>108</v>
      </c>
      <c r="K109" s="75">
        <f t="shared" si="29"/>
        <v>44.96</v>
      </c>
      <c r="L109" s="64">
        <f t="shared" si="30"/>
        <v>256.14999999999998</v>
      </c>
      <c r="M109" s="64">
        <f t="shared" si="31"/>
        <v>266.14999999999998</v>
      </c>
      <c r="N109" s="64" cm="1">
        <f t="array" ref="N109">[2]!PropsSI("P","T",L109,"Q",0,$F$9)</f>
        <v>150836.68187834125</v>
      </c>
      <c r="O109" s="64" cm="1">
        <f t="array" ref="O109">[2]!PropsSI("H","P",N109,"T",M109,$F$9)</f>
        <v>396664.53307498101</v>
      </c>
      <c r="P109" s="64" cm="1">
        <f t="array" ref="P109">[2]!PropsSI("S","P",N109,"T",M109,$F$9)</f>
        <v>1770.3653899981227</v>
      </c>
      <c r="Q109" s="64" cm="1">
        <f t="array" ref="Q109">1/[2]!PropsSI("D","P",N109,"T",M109,$F$9)</f>
        <v>0.13688735498352944</v>
      </c>
      <c r="R109" s="64">
        <f t="shared" si="32"/>
        <v>333.10999999999996</v>
      </c>
      <c r="S109" s="64" cm="1">
        <f t="array" ref="S109">[2]!PropsSI("T","P",T109,"S",V109,$F$9)</f>
        <v>351.4759497132672</v>
      </c>
      <c r="T109" s="64" cm="1">
        <f t="array" ref="T109">[2]!PropsSI("P","T",R109,"Q",1,$F$9)</f>
        <v>1680193.0855603637</v>
      </c>
      <c r="U109" s="64" cm="1">
        <f t="array" ref="U109">[2]!PropsSI("H","P",T109,"S",V109,$F$9)</f>
        <v>449846.01484825416</v>
      </c>
      <c r="V109" s="64">
        <f t="shared" si="33"/>
        <v>1770.3653899981227</v>
      </c>
      <c r="W109" s="64" cm="1">
        <f t="array" ref="W109">1/[2]!PropsSI("D","P",T109,"S",V109,$F$9)</f>
        <v>1.3315377329389486E-2</v>
      </c>
      <c r="X109" s="64">
        <f t="shared" si="34"/>
        <v>333.10999999999996</v>
      </c>
      <c r="Y109" s="64" cm="1">
        <f t="array" ref="Y109">[2]!PropsSI("T","P",Z109,"H",AA109,$F$9)</f>
        <v>351.47594971326714</v>
      </c>
      <c r="Z109" s="64">
        <f t="shared" si="35"/>
        <v>1680193.0855603637</v>
      </c>
      <c r="AA109" s="64">
        <f t="shared" si="26"/>
        <v>449846.01484825416</v>
      </c>
      <c r="AB109" s="64" cm="1">
        <f t="array" ref="AB109">[2]!PropsSI("S","P",Z109,"H",AA109,$F$9)</f>
        <v>1770.3653899981227</v>
      </c>
      <c r="AC109" s="64" cm="1">
        <f t="array" ref="AC109">1/[2]!PropsSI("D","P",Z109,"H",AA109,$F$9)</f>
        <v>1.3315377329389479E-2</v>
      </c>
      <c r="AD109" s="64">
        <f t="shared" si="36"/>
        <v>333.10999999999996</v>
      </c>
      <c r="AE109" s="64">
        <f t="shared" si="37"/>
        <v>328.10999999999996</v>
      </c>
      <c r="AF109" s="64" cm="1">
        <f t="array" ref="AF109">[2]!PropsSI("P","T",AD109,"Q",0,$F$9)</f>
        <v>1680193.0855603637</v>
      </c>
      <c r="AG109" s="64" cm="1">
        <f t="array" ref="AG109">[2]!PropsSI("H","P",AF109,"T",AE109,$F$9)</f>
        <v>279295.35035627912</v>
      </c>
      <c r="AH109" s="64" cm="1">
        <f t="array" ref="AH109">[2]!PropsSI("S","P",AF109,"T",AE109,$F$9)</f>
        <v>1259.9954978933074</v>
      </c>
      <c r="AI109" s="64" cm="1">
        <f t="array" ref="AI109">1/[2]!PropsSI("D","P",AF109,"T",AE109,$F$9)</f>
        <v>9.2517034675558009E-4</v>
      </c>
      <c r="AJ109" s="64">
        <f t="shared" si="38"/>
        <v>332.10999999999996</v>
      </c>
      <c r="AK109" s="64">
        <f t="shared" si="39"/>
        <v>326.10999999999996</v>
      </c>
      <c r="AL109" s="64" cm="1">
        <f t="array" ref="AL109">[2]!PropsSI("P","T",AJ109,"Q",0,$F$9)</f>
        <v>1640782.460980312</v>
      </c>
      <c r="AM109" s="64" cm="1">
        <f t="array" ref="AM109">[2]!PropsSI("H","P",AL109,"T",AK109,$F$9)</f>
        <v>276133.54470152629</v>
      </c>
      <c r="AN109" s="64" cm="1">
        <f t="array" ref="AN109">[2]!PropsSI("S","P",AL109,"T",AK109,$F$9)</f>
        <v>1250.4405928175236</v>
      </c>
      <c r="AO109" s="64" cm="1">
        <f t="array" ref="AO109">1/[2]!PropsSI("D","P",AL109,"T",AK109,$F$9)</f>
        <v>9.167003292232023E-4</v>
      </c>
      <c r="AP109" s="64">
        <f t="shared" si="40"/>
        <v>260.14999999999998</v>
      </c>
      <c r="AQ109" s="64">
        <f t="shared" si="41"/>
        <v>260.14999999999998</v>
      </c>
      <c r="AR109" s="64" cm="1">
        <f t="array" ref="AR109">[2]!PropsSI("P","T",AP109,"Q",0,$F$9)</f>
        <v>177916.45421566669</v>
      </c>
      <c r="AS109" s="64">
        <f t="shared" si="42"/>
        <v>276133.54470152629</v>
      </c>
      <c r="AT109" s="64" cm="1">
        <f t="array" ref="AT109">[2]!PropsSI("H","P",AR109,"H",AS109,$F$9)</f>
        <v>276133.54470152629</v>
      </c>
      <c r="AU109" s="64" cm="1">
        <f t="array" ref="AU109">1/[2]!PropsSI("D","P",AR109,"H",AS109,$F$9)</f>
        <v>5.051246833525657E-2</v>
      </c>
      <c r="AV109" s="64"/>
      <c r="AW109" s="64">
        <f t="shared" si="43"/>
        <v>258.14999999999998</v>
      </c>
      <c r="AX109" s="64">
        <f t="shared" si="44"/>
        <v>260.14999999999998</v>
      </c>
      <c r="AY109" s="64" cm="1">
        <f t="array" ref="AY109">[2]!PropsSI("P","T",AW109,"Q",1,$F$9)</f>
        <v>163940.08425461562</v>
      </c>
      <c r="AZ109" s="64" cm="1">
        <f t="array" ref="AZ109">[2]!PropsSI("H","P",AY109,"T",AX109,$F$9)</f>
        <v>391296.02083444159</v>
      </c>
      <c r="BA109" s="64" cm="1">
        <f t="array" ref="BA109">[2]!PropsSI("S","P",AY109,"T",AX109,$F$9)</f>
        <v>1743.5316928918351</v>
      </c>
      <c r="BB109" s="64" cm="1">
        <f t="array" ref="BB109">1/[2]!PropsSI("D","P",AY109,"T",AX109,$F$9)</f>
        <v>0.12185631636211669</v>
      </c>
      <c r="BC109" s="64">
        <f t="shared" si="45"/>
        <v>115.1624761329153</v>
      </c>
      <c r="BD109" s="64">
        <f t="shared" si="46"/>
        <v>53.181481773273148</v>
      </c>
      <c r="BE109" s="64">
        <f t="shared" si="47"/>
        <v>-168.34395790618845</v>
      </c>
      <c r="BF109" s="64">
        <f t="shared" si="48"/>
        <v>2.1654619670787603</v>
      </c>
      <c r="BG109" s="64">
        <f t="shared" si="49"/>
        <v>3.4438367129135545</v>
      </c>
      <c r="BH109" s="64">
        <f t="shared" si="50"/>
        <v>0.62879344974713869</v>
      </c>
      <c r="BI109" s="64">
        <f t="shared" si="51"/>
        <v>11.139154379672309</v>
      </c>
    </row>
    <row r="110" spans="1:61" x14ac:dyDescent="0.3">
      <c r="A110">
        <v>109</v>
      </c>
      <c r="B110">
        <v>1</v>
      </c>
      <c r="C110">
        <v>21.19</v>
      </c>
      <c r="D110">
        <v>29.28</v>
      </c>
      <c r="E110" s="71"/>
      <c r="H110" s="73">
        <f t="shared" si="27"/>
        <v>44.96</v>
      </c>
      <c r="I110">
        <f t="shared" si="28"/>
        <v>36.5</v>
      </c>
      <c r="J110" s="64">
        <v>109</v>
      </c>
      <c r="K110" s="75">
        <f t="shared" si="29"/>
        <v>44.96</v>
      </c>
      <c r="L110" s="64">
        <f t="shared" si="30"/>
        <v>256.14999999999998</v>
      </c>
      <c r="M110" s="64">
        <f t="shared" si="31"/>
        <v>266.14999999999998</v>
      </c>
      <c r="N110" s="64" cm="1">
        <f t="array" ref="N110">[2]!PropsSI("P","T",L110,"Q",0,$F$9)</f>
        <v>150836.68187834125</v>
      </c>
      <c r="O110" s="64" cm="1">
        <f t="array" ref="O110">[2]!PropsSI("H","P",N110,"T",M110,$F$9)</f>
        <v>396664.53307498101</v>
      </c>
      <c r="P110" s="64" cm="1">
        <f t="array" ref="P110">[2]!PropsSI("S","P",N110,"T",M110,$F$9)</f>
        <v>1770.3653899981227</v>
      </c>
      <c r="Q110" s="64" cm="1">
        <f t="array" ref="Q110">1/[2]!PropsSI("D","P",N110,"T",M110,$F$9)</f>
        <v>0.13688735498352944</v>
      </c>
      <c r="R110" s="64">
        <f t="shared" si="32"/>
        <v>333.10999999999996</v>
      </c>
      <c r="S110" s="64" cm="1">
        <f t="array" ref="S110">[2]!PropsSI("T","P",T110,"S",V110,$F$9)</f>
        <v>351.4759497132672</v>
      </c>
      <c r="T110" s="64" cm="1">
        <f t="array" ref="T110">[2]!PropsSI("P","T",R110,"Q",1,$F$9)</f>
        <v>1680193.0855603637</v>
      </c>
      <c r="U110" s="64" cm="1">
        <f t="array" ref="U110">[2]!PropsSI("H","P",T110,"S",V110,$F$9)</f>
        <v>449846.01484825416</v>
      </c>
      <c r="V110" s="64">
        <f t="shared" si="33"/>
        <v>1770.3653899981227</v>
      </c>
      <c r="W110" s="64" cm="1">
        <f t="array" ref="W110">1/[2]!PropsSI("D","P",T110,"S",V110,$F$9)</f>
        <v>1.3315377329389486E-2</v>
      </c>
      <c r="X110" s="64">
        <f t="shared" si="34"/>
        <v>333.10999999999996</v>
      </c>
      <c r="Y110" s="64" cm="1">
        <f t="array" ref="Y110">[2]!PropsSI("T","P",Z110,"H",AA110,$F$9)</f>
        <v>351.47594971326714</v>
      </c>
      <c r="Z110" s="64">
        <f t="shared" si="35"/>
        <v>1680193.0855603637</v>
      </c>
      <c r="AA110" s="64">
        <f t="shared" si="26"/>
        <v>449846.01484825416</v>
      </c>
      <c r="AB110" s="64" cm="1">
        <f t="array" ref="AB110">[2]!PropsSI("S","P",Z110,"H",AA110,$F$9)</f>
        <v>1770.3653899981227</v>
      </c>
      <c r="AC110" s="64" cm="1">
        <f t="array" ref="AC110">1/[2]!PropsSI("D","P",Z110,"H",AA110,$F$9)</f>
        <v>1.3315377329389479E-2</v>
      </c>
      <c r="AD110" s="64">
        <f t="shared" si="36"/>
        <v>333.10999999999996</v>
      </c>
      <c r="AE110" s="64">
        <f t="shared" si="37"/>
        <v>328.10999999999996</v>
      </c>
      <c r="AF110" s="64" cm="1">
        <f t="array" ref="AF110">[2]!PropsSI("P","T",AD110,"Q",0,$F$9)</f>
        <v>1680193.0855603637</v>
      </c>
      <c r="AG110" s="64" cm="1">
        <f t="array" ref="AG110">[2]!PropsSI("H","P",AF110,"T",AE110,$F$9)</f>
        <v>279295.35035627912</v>
      </c>
      <c r="AH110" s="64" cm="1">
        <f t="array" ref="AH110">[2]!PropsSI("S","P",AF110,"T",AE110,$F$9)</f>
        <v>1259.9954978933074</v>
      </c>
      <c r="AI110" s="64" cm="1">
        <f t="array" ref="AI110">1/[2]!PropsSI("D","P",AF110,"T",AE110,$F$9)</f>
        <v>9.2517034675558009E-4</v>
      </c>
      <c r="AJ110" s="64">
        <f t="shared" si="38"/>
        <v>332.10999999999996</v>
      </c>
      <c r="AK110" s="64">
        <f t="shared" si="39"/>
        <v>326.10999999999996</v>
      </c>
      <c r="AL110" s="64" cm="1">
        <f t="array" ref="AL110">[2]!PropsSI("P","T",AJ110,"Q",0,$F$9)</f>
        <v>1640782.460980312</v>
      </c>
      <c r="AM110" s="64" cm="1">
        <f t="array" ref="AM110">[2]!PropsSI("H","P",AL110,"T",AK110,$F$9)</f>
        <v>276133.54470152629</v>
      </c>
      <c r="AN110" s="64" cm="1">
        <f t="array" ref="AN110">[2]!PropsSI("S","P",AL110,"T",AK110,$F$9)</f>
        <v>1250.4405928175236</v>
      </c>
      <c r="AO110" s="64" cm="1">
        <f t="array" ref="AO110">1/[2]!PropsSI("D","P",AL110,"T",AK110,$F$9)</f>
        <v>9.167003292232023E-4</v>
      </c>
      <c r="AP110" s="64">
        <f t="shared" si="40"/>
        <v>260.14999999999998</v>
      </c>
      <c r="AQ110" s="64">
        <f t="shared" si="41"/>
        <v>260.14999999999998</v>
      </c>
      <c r="AR110" s="64" cm="1">
        <f t="array" ref="AR110">[2]!PropsSI("P","T",AP110,"Q",0,$F$9)</f>
        <v>177916.45421566669</v>
      </c>
      <c r="AS110" s="64">
        <f t="shared" si="42"/>
        <v>276133.54470152629</v>
      </c>
      <c r="AT110" s="64" cm="1">
        <f t="array" ref="AT110">[2]!PropsSI("H","P",AR110,"H",AS110,$F$9)</f>
        <v>276133.54470152629</v>
      </c>
      <c r="AU110" s="64" cm="1">
        <f t="array" ref="AU110">1/[2]!PropsSI("D","P",AR110,"H",AS110,$F$9)</f>
        <v>5.051246833525657E-2</v>
      </c>
      <c r="AV110" s="64"/>
      <c r="AW110" s="64">
        <f t="shared" si="43"/>
        <v>258.14999999999998</v>
      </c>
      <c r="AX110" s="64">
        <f t="shared" si="44"/>
        <v>260.14999999999998</v>
      </c>
      <c r="AY110" s="64" cm="1">
        <f t="array" ref="AY110">[2]!PropsSI("P","T",AW110,"Q",1,$F$9)</f>
        <v>163940.08425461562</v>
      </c>
      <c r="AZ110" s="64" cm="1">
        <f t="array" ref="AZ110">[2]!PropsSI("H","P",AY110,"T",AX110,$F$9)</f>
        <v>391296.02083444159</v>
      </c>
      <c r="BA110" s="64" cm="1">
        <f t="array" ref="BA110">[2]!PropsSI("S","P",AY110,"T",AX110,$F$9)</f>
        <v>1743.5316928918351</v>
      </c>
      <c r="BB110" s="64" cm="1">
        <f t="array" ref="BB110">1/[2]!PropsSI("D","P",AY110,"T",AX110,$F$9)</f>
        <v>0.12185631636211669</v>
      </c>
      <c r="BC110" s="64">
        <f t="shared" si="45"/>
        <v>115.1624761329153</v>
      </c>
      <c r="BD110" s="64">
        <f t="shared" si="46"/>
        <v>53.181481773273148</v>
      </c>
      <c r="BE110" s="64">
        <f t="shared" si="47"/>
        <v>-168.34395790618845</v>
      </c>
      <c r="BF110" s="64">
        <f t="shared" si="48"/>
        <v>2.1654619670787603</v>
      </c>
      <c r="BG110" s="64">
        <f t="shared" si="49"/>
        <v>3.4438367129135545</v>
      </c>
      <c r="BH110" s="64">
        <f t="shared" si="50"/>
        <v>0.62879344974713869</v>
      </c>
      <c r="BI110" s="64">
        <f t="shared" si="51"/>
        <v>11.139154379672309</v>
      </c>
    </row>
    <row r="111" spans="1:61" x14ac:dyDescent="0.3">
      <c r="A111">
        <v>110</v>
      </c>
      <c r="B111">
        <v>1</v>
      </c>
      <c r="C111">
        <v>19.510000000000002</v>
      </c>
      <c r="D111">
        <v>27.92</v>
      </c>
      <c r="E111" s="71"/>
      <c r="H111" s="73">
        <f t="shared" si="27"/>
        <v>44.96</v>
      </c>
      <c r="I111">
        <f t="shared" si="28"/>
        <v>36.5</v>
      </c>
      <c r="J111" s="64">
        <v>110</v>
      </c>
      <c r="K111" s="75">
        <f t="shared" si="29"/>
        <v>44.96</v>
      </c>
      <c r="L111" s="64">
        <f t="shared" si="30"/>
        <v>256.14999999999998</v>
      </c>
      <c r="M111" s="64">
        <f t="shared" si="31"/>
        <v>266.14999999999998</v>
      </c>
      <c r="N111" s="64" cm="1">
        <f t="array" ref="N111">[2]!PropsSI("P","T",L111,"Q",0,$F$9)</f>
        <v>150836.68187834125</v>
      </c>
      <c r="O111" s="64" cm="1">
        <f t="array" ref="O111">[2]!PropsSI("H","P",N111,"T",M111,$F$9)</f>
        <v>396664.53307498101</v>
      </c>
      <c r="P111" s="64" cm="1">
        <f t="array" ref="P111">[2]!PropsSI("S","P",N111,"T",M111,$F$9)</f>
        <v>1770.3653899981227</v>
      </c>
      <c r="Q111" s="64" cm="1">
        <f t="array" ref="Q111">1/[2]!PropsSI("D","P",N111,"T",M111,$F$9)</f>
        <v>0.13688735498352944</v>
      </c>
      <c r="R111" s="64">
        <f t="shared" si="32"/>
        <v>333.10999999999996</v>
      </c>
      <c r="S111" s="64" cm="1">
        <f t="array" ref="S111">[2]!PropsSI("T","P",T111,"S",V111,$F$9)</f>
        <v>351.4759497132672</v>
      </c>
      <c r="T111" s="64" cm="1">
        <f t="array" ref="T111">[2]!PropsSI("P","T",R111,"Q",1,$F$9)</f>
        <v>1680193.0855603637</v>
      </c>
      <c r="U111" s="64" cm="1">
        <f t="array" ref="U111">[2]!PropsSI("H","P",T111,"S",V111,$F$9)</f>
        <v>449846.01484825416</v>
      </c>
      <c r="V111" s="64">
        <f t="shared" si="33"/>
        <v>1770.3653899981227</v>
      </c>
      <c r="W111" s="64" cm="1">
        <f t="array" ref="W111">1/[2]!PropsSI("D","P",T111,"S",V111,$F$9)</f>
        <v>1.3315377329389486E-2</v>
      </c>
      <c r="X111" s="64">
        <f t="shared" si="34"/>
        <v>333.10999999999996</v>
      </c>
      <c r="Y111" s="64" cm="1">
        <f t="array" ref="Y111">[2]!PropsSI("T","P",Z111,"H",AA111,$F$9)</f>
        <v>351.47594971326714</v>
      </c>
      <c r="Z111" s="64">
        <f t="shared" si="35"/>
        <v>1680193.0855603637</v>
      </c>
      <c r="AA111" s="64">
        <f t="shared" si="26"/>
        <v>449846.01484825416</v>
      </c>
      <c r="AB111" s="64" cm="1">
        <f t="array" ref="AB111">[2]!PropsSI("S","P",Z111,"H",AA111,$F$9)</f>
        <v>1770.3653899981227</v>
      </c>
      <c r="AC111" s="64" cm="1">
        <f t="array" ref="AC111">1/[2]!PropsSI("D","P",Z111,"H",AA111,$F$9)</f>
        <v>1.3315377329389479E-2</v>
      </c>
      <c r="AD111" s="64">
        <f t="shared" si="36"/>
        <v>333.10999999999996</v>
      </c>
      <c r="AE111" s="64">
        <f t="shared" si="37"/>
        <v>328.10999999999996</v>
      </c>
      <c r="AF111" s="64" cm="1">
        <f t="array" ref="AF111">[2]!PropsSI("P","T",AD111,"Q",0,$F$9)</f>
        <v>1680193.0855603637</v>
      </c>
      <c r="AG111" s="64" cm="1">
        <f t="array" ref="AG111">[2]!PropsSI("H","P",AF111,"T",AE111,$F$9)</f>
        <v>279295.35035627912</v>
      </c>
      <c r="AH111" s="64" cm="1">
        <f t="array" ref="AH111">[2]!PropsSI("S","P",AF111,"T",AE111,$F$9)</f>
        <v>1259.9954978933074</v>
      </c>
      <c r="AI111" s="64" cm="1">
        <f t="array" ref="AI111">1/[2]!PropsSI("D","P",AF111,"T",AE111,$F$9)</f>
        <v>9.2517034675558009E-4</v>
      </c>
      <c r="AJ111" s="64">
        <f t="shared" si="38"/>
        <v>332.10999999999996</v>
      </c>
      <c r="AK111" s="64">
        <f t="shared" si="39"/>
        <v>326.10999999999996</v>
      </c>
      <c r="AL111" s="64" cm="1">
        <f t="array" ref="AL111">[2]!PropsSI("P","T",AJ111,"Q",0,$F$9)</f>
        <v>1640782.460980312</v>
      </c>
      <c r="AM111" s="64" cm="1">
        <f t="array" ref="AM111">[2]!PropsSI("H","P",AL111,"T",AK111,$F$9)</f>
        <v>276133.54470152629</v>
      </c>
      <c r="AN111" s="64" cm="1">
        <f t="array" ref="AN111">[2]!PropsSI("S","P",AL111,"T",AK111,$F$9)</f>
        <v>1250.4405928175236</v>
      </c>
      <c r="AO111" s="64" cm="1">
        <f t="array" ref="AO111">1/[2]!PropsSI("D","P",AL111,"T",AK111,$F$9)</f>
        <v>9.167003292232023E-4</v>
      </c>
      <c r="AP111" s="64">
        <f t="shared" si="40"/>
        <v>260.14999999999998</v>
      </c>
      <c r="AQ111" s="64">
        <f t="shared" si="41"/>
        <v>260.14999999999998</v>
      </c>
      <c r="AR111" s="64" cm="1">
        <f t="array" ref="AR111">[2]!PropsSI("P","T",AP111,"Q",0,$F$9)</f>
        <v>177916.45421566669</v>
      </c>
      <c r="AS111" s="64">
        <f t="shared" si="42"/>
        <v>276133.54470152629</v>
      </c>
      <c r="AT111" s="64" cm="1">
        <f t="array" ref="AT111">[2]!PropsSI("H","P",AR111,"H",AS111,$F$9)</f>
        <v>276133.54470152629</v>
      </c>
      <c r="AU111" s="64" cm="1">
        <f t="array" ref="AU111">1/[2]!PropsSI("D","P",AR111,"H",AS111,$F$9)</f>
        <v>5.051246833525657E-2</v>
      </c>
      <c r="AV111" s="64"/>
      <c r="AW111" s="64">
        <f t="shared" si="43"/>
        <v>258.14999999999998</v>
      </c>
      <c r="AX111" s="64">
        <f t="shared" si="44"/>
        <v>260.14999999999998</v>
      </c>
      <c r="AY111" s="64" cm="1">
        <f t="array" ref="AY111">[2]!PropsSI("P","T",AW111,"Q",1,$F$9)</f>
        <v>163940.08425461562</v>
      </c>
      <c r="AZ111" s="64" cm="1">
        <f t="array" ref="AZ111">[2]!PropsSI("H","P",AY111,"T",AX111,$F$9)</f>
        <v>391296.02083444159</v>
      </c>
      <c r="BA111" s="64" cm="1">
        <f t="array" ref="BA111">[2]!PropsSI("S","P",AY111,"T",AX111,$F$9)</f>
        <v>1743.5316928918351</v>
      </c>
      <c r="BB111" s="64" cm="1">
        <f t="array" ref="BB111">1/[2]!PropsSI("D","P",AY111,"T",AX111,$F$9)</f>
        <v>0.12185631636211669</v>
      </c>
      <c r="BC111" s="64">
        <f t="shared" si="45"/>
        <v>115.1624761329153</v>
      </c>
      <c r="BD111" s="64">
        <f t="shared" si="46"/>
        <v>53.181481773273148</v>
      </c>
      <c r="BE111" s="64">
        <f t="shared" si="47"/>
        <v>-168.34395790618845</v>
      </c>
      <c r="BF111" s="64">
        <f t="shared" si="48"/>
        <v>2.1654619670787603</v>
      </c>
      <c r="BG111" s="64">
        <f t="shared" si="49"/>
        <v>3.4438367129135545</v>
      </c>
      <c r="BH111" s="64">
        <f t="shared" si="50"/>
        <v>0.62879344974713869</v>
      </c>
      <c r="BI111" s="64">
        <f t="shared" si="51"/>
        <v>11.139154379672309</v>
      </c>
    </row>
    <row r="112" spans="1:61" x14ac:dyDescent="0.3">
      <c r="A112">
        <v>111</v>
      </c>
      <c r="B112">
        <v>1</v>
      </c>
      <c r="C112">
        <v>14.75</v>
      </c>
      <c r="D112">
        <v>21.21</v>
      </c>
      <c r="E112" s="71"/>
      <c r="H112" s="73">
        <f t="shared" si="27"/>
        <v>44.96</v>
      </c>
      <c r="I112">
        <f t="shared" si="28"/>
        <v>36.5</v>
      </c>
      <c r="J112" s="64">
        <v>111</v>
      </c>
      <c r="K112" s="75">
        <f t="shared" si="29"/>
        <v>44.96</v>
      </c>
      <c r="L112" s="64">
        <f t="shared" si="30"/>
        <v>256.14999999999998</v>
      </c>
      <c r="M112" s="64">
        <f t="shared" si="31"/>
        <v>266.14999999999998</v>
      </c>
      <c r="N112" s="64" cm="1">
        <f t="array" ref="N112">[2]!PropsSI("P","T",L112,"Q",0,$F$9)</f>
        <v>150836.68187834125</v>
      </c>
      <c r="O112" s="64" cm="1">
        <f t="array" ref="O112">[2]!PropsSI("H","P",N112,"T",M112,$F$9)</f>
        <v>396664.53307498101</v>
      </c>
      <c r="P112" s="64" cm="1">
        <f t="array" ref="P112">[2]!PropsSI("S","P",N112,"T",M112,$F$9)</f>
        <v>1770.3653899981227</v>
      </c>
      <c r="Q112" s="64" cm="1">
        <f t="array" ref="Q112">1/[2]!PropsSI("D","P",N112,"T",M112,$F$9)</f>
        <v>0.13688735498352944</v>
      </c>
      <c r="R112" s="64">
        <f t="shared" si="32"/>
        <v>333.10999999999996</v>
      </c>
      <c r="S112" s="64" cm="1">
        <f t="array" ref="S112">[2]!PropsSI("T","P",T112,"S",V112,$F$9)</f>
        <v>351.4759497132672</v>
      </c>
      <c r="T112" s="64" cm="1">
        <f t="array" ref="T112">[2]!PropsSI("P","T",R112,"Q",1,$F$9)</f>
        <v>1680193.0855603637</v>
      </c>
      <c r="U112" s="64" cm="1">
        <f t="array" ref="U112">[2]!PropsSI("H","P",T112,"S",V112,$F$9)</f>
        <v>449846.01484825416</v>
      </c>
      <c r="V112" s="64">
        <f t="shared" si="33"/>
        <v>1770.3653899981227</v>
      </c>
      <c r="W112" s="64" cm="1">
        <f t="array" ref="W112">1/[2]!PropsSI("D","P",T112,"S",V112,$F$9)</f>
        <v>1.3315377329389486E-2</v>
      </c>
      <c r="X112" s="64">
        <f t="shared" si="34"/>
        <v>333.10999999999996</v>
      </c>
      <c r="Y112" s="64" cm="1">
        <f t="array" ref="Y112">[2]!PropsSI("T","P",Z112,"H",AA112,$F$9)</f>
        <v>351.47594971326714</v>
      </c>
      <c r="Z112" s="64">
        <f t="shared" si="35"/>
        <v>1680193.0855603637</v>
      </c>
      <c r="AA112" s="64">
        <f t="shared" si="26"/>
        <v>449846.01484825416</v>
      </c>
      <c r="AB112" s="64" cm="1">
        <f t="array" ref="AB112">[2]!PropsSI("S","P",Z112,"H",AA112,$F$9)</f>
        <v>1770.3653899981227</v>
      </c>
      <c r="AC112" s="64" cm="1">
        <f t="array" ref="AC112">1/[2]!PropsSI("D","P",Z112,"H",AA112,$F$9)</f>
        <v>1.3315377329389479E-2</v>
      </c>
      <c r="AD112" s="64">
        <f t="shared" si="36"/>
        <v>333.10999999999996</v>
      </c>
      <c r="AE112" s="64">
        <f t="shared" si="37"/>
        <v>328.10999999999996</v>
      </c>
      <c r="AF112" s="64" cm="1">
        <f t="array" ref="AF112">[2]!PropsSI("P","T",AD112,"Q",0,$F$9)</f>
        <v>1680193.0855603637</v>
      </c>
      <c r="AG112" s="64" cm="1">
        <f t="array" ref="AG112">[2]!PropsSI("H","P",AF112,"T",AE112,$F$9)</f>
        <v>279295.35035627912</v>
      </c>
      <c r="AH112" s="64" cm="1">
        <f t="array" ref="AH112">[2]!PropsSI("S","P",AF112,"T",AE112,$F$9)</f>
        <v>1259.9954978933074</v>
      </c>
      <c r="AI112" s="64" cm="1">
        <f t="array" ref="AI112">1/[2]!PropsSI("D","P",AF112,"T",AE112,$F$9)</f>
        <v>9.2517034675558009E-4</v>
      </c>
      <c r="AJ112" s="64">
        <f t="shared" si="38"/>
        <v>332.10999999999996</v>
      </c>
      <c r="AK112" s="64">
        <f t="shared" si="39"/>
        <v>326.10999999999996</v>
      </c>
      <c r="AL112" s="64" cm="1">
        <f t="array" ref="AL112">[2]!PropsSI("P","T",AJ112,"Q",0,$F$9)</f>
        <v>1640782.460980312</v>
      </c>
      <c r="AM112" s="64" cm="1">
        <f t="array" ref="AM112">[2]!PropsSI("H","P",AL112,"T",AK112,$F$9)</f>
        <v>276133.54470152629</v>
      </c>
      <c r="AN112" s="64" cm="1">
        <f t="array" ref="AN112">[2]!PropsSI("S","P",AL112,"T",AK112,$F$9)</f>
        <v>1250.4405928175236</v>
      </c>
      <c r="AO112" s="64" cm="1">
        <f t="array" ref="AO112">1/[2]!PropsSI("D","P",AL112,"T",AK112,$F$9)</f>
        <v>9.167003292232023E-4</v>
      </c>
      <c r="AP112" s="64">
        <f t="shared" si="40"/>
        <v>260.14999999999998</v>
      </c>
      <c r="AQ112" s="64">
        <f t="shared" si="41"/>
        <v>260.14999999999998</v>
      </c>
      <c r="AR112" s="64" cm="1">
        <f t="array" ref="AR112">[2]!PropsSI("P","T",AP112,"Q",0,$F$9)</f>
        <v>177916.45421566669</v>
      </c>
      <c r="AS112" s="64">
        <f t="shared" si="42"/>
        <v>276133.54470152629</v>
      </c>
      <c r="AT112" s="64" cm="1">
        <f t="array" ref="AT112">[2]!PropsSI("H","P",AR112,"H",AS112,$F$9)</f>
        <v>276133.54470152629</v>
      </c>
      <c r="AU112" s="64" cm="1">
        <f t="array" ref="AU112">1/[2]!PropsSI("D","P",AR112,"H",AS112,$F$9)</f>
        <v>5.051246833525657E-2</v>
      </c>
      <c r="AV112" s="64"/>
      <c r="AW112" s="64">
        <f t="shared" si="43"/>
        <v>258.14999999999998</v>
      </c>
      <c r="AX112" s="64">
        <f t="shared" si="44"/>
        <v>260.14999999999998</v>
      </c>
      <c r="AY112" s="64" cm="1">
        <f t="array" ref="AY112">[2]!PropsSI("P","T",AW112,"Q",1,$F$9)</f>
        <v>163940.08425461562</v>
      </c>
      <c r="AZ112" s="64" cm="1">
        <f t="array" ref="AZ112">[2]!PropsSI("H","P",AY112,"T",AX112,$F$9)</f>
        <v>391296.02083444159</v>
      </c>
      <c r="BA112" s="64" cm="1">
        <f t="array" ref="BA112">[2]!PropsSI("S","P",AY112,"T",AX112,$F$9)</f>
        <v>1743.5316928918351</v>
      </c>
      <c r="BB112" s="64" cm="1">
        <f t="array" ref="BB112">1/[2]!PropsSI("D","P",AY112,"T",AX112,$F$9)</f>
        <v>0.12185631636211669</v>
      </c>
      <c r="BC112" s="64">
        <f t="shared" si="45"/>
        <v>115.1624761329153</v>
      </c>
      <c r="BD112" s="64">
        <f t="shared" si="46"/>
        <v>53.181481773273148</v>
      </c>
      <c r="BE112" s="64">
        <f t="shared" si="47"/>
        <v>-168.34395790618845</v>
      </c>
      <c r="BF112" s="64">
        <f t="shared" si="48"/>
        <v>2.1654619670787603</v>
      </c>
      <c r="BG112" s="64">
        <f t="shared" si="49"/>
        <v>3.4438367129135545</v>
      </c>
      <c r="BH112" s="64">
        <f t="shared" si="50"/>
        <v>0.62879344974713869</v>
      </c>
      <c r="BI112" s="64">
        <f t="shared" si="51"/>
        <v>11.139154379672309</v>
      </c>
    </row>
    <row r="113" spans="1:61" x14ac:dyDescent="0.3">
      <c r="A113">
        <v>112</v>
      </c>
      <c r="B113">
        <v>1</v>
      </c>
      <c r="C113">
        <v>16.010000000000002</v>
      </c>
      <c r="D113">
        <v>23.16</v>
      </c>
      <c r="E113" s="71"/>
      <c r="H113" s="73">
        <f t="shared" si="27"/>
        <v>44.96</v>
      </c>
      <c r="I113">
        <f t="shared" si="28"/>
        <v>36.5</v>
      </c>
      <c r="J113" s="64">
        <v>112</v>
      </c>
      <c r="K113" s="75">
        <f t="shared" si="29"/>
        <v>44.96</v>
      </c>
      <c r="L113" s="64">
        <f t="shared" si="30"/>
        <v>256.14999999999998</v>
      </c>
      <c r="M113" s="64">
        <f t="shared" si="31"/>
        <v>266.14999999999998</v>
      </c>
      <c r="N113" s="64" cm="1">
        <f t="array" ref="N113">[2]!PropsSI("P","T",L113,"Q",0,$F$9)</f>
        <v>150836.68187834125</v>
      </c>
      <c r="O113" s="64" cm="1">
        <f t="array" ref="O113">[2]!PropsSI("H","P",N113,"T",M113,$F$9)</f>
        <v>396664.53307498101</v>
      </c>
      <c r="P113" s="64" cm="1">
        <f t="array" ref="P113">[2]!PropsSI("S","P",N113,"T",M113,$F$9)</f>
        <v>1770.3653899981227</v>
      </c>
      <c r="Q113" s="64" cm="1">
        <f t="array" ref="Q113">1/[2]!PropsSI("D","P",N113,"T",M113,$F$9)</f>
        <v>0.13688735498352944</v>
      </c>
      <c r="R113" s="64">
        <f t="shared" si="32"/>
        <v>333.10999999999996</v>
      </c>
      <c r="S113" s="64" cm="1">
        <f t="array" ref="S113">[2]!PropsSI("T","P",T113,"S",V113,$F$9)</f>
        <v>351.4759497132672</v>
      </c>
      <c r="T113" s="64" cm="1">
        <f t="array" ref="T113">[2]!PropsSI("P","T",R113,"Q",1,$F$9)</f>
        <v>1680193.0855603637</v>
      </c>
      <c r="U113" s="64" cm="1">
        <f t="array" ref="U113">[2]!PropsSI("H","P",T113,"S",V113,$F$9)</f>
        <v>449846.01484825416</v>
      </c>
      <c r="V113" s="64">
        <f t="shared" si="33"/>
        <v>1770.3653899981227</v>
      </c>
      <c r="W113" s="64" cm="1">
        <f t="array" ref="W113">1/[2]!PropsSI("D","P",T113,"S",V113,$F$9)</f>
        <v>1.3315377329389486E-2</v>
      </c>
      <c r="X113" s="64">
        <f t="shared" si="34"/>
        <v>333.10999999999996</v>
      </c>
      <c r="Y113" s="64" cm="1">
        <f t="array" ref="Y113">[2]!PropsSI("T","P",Z113,"H",AA113,$F$9)</f>
        <v>351.47594971326714</v>
      </c>
      <c r="Z113" s="64">
        <f t="shared" si="35"/>
        <v>1680193.0855603637</v>
      </c>
      <c r="AA113" s="64">
        <f t="shared" si="26"/>
        <v>449846.01484825416</v>
      </c>
      <c r="AB113" s="64" cm="1">
        <f t="array" ref="AB113">[2]!PropsSI("S","P",Z113,"H",AA113,$F$9)</f>
        <v>1770.3653899981227</v>
      </c>
      <c r="AC113" s="64" cm="1">
        <f t="array" ref="AC113">1/[2]!PropsSI("D","P",Z113,"H",AA113,$F$9)</f>
        <v>1.3315377329389479E-2</v>
      </c>
      <c r="AD113" s="64">
        <f t="shared" si="36"/>
        <v>333.10999999999996</v>
      </c>
      <c r="AE113" s="64">
        <f t="shared" si="37"/>
        <v>328.10999999999996</v>
      </c>
      <c r="AF113" s="64" cm="1">
        <f t="array" ref="AF113">[2]!PropsSI("P","T",AD113,"Q",0,$F$9)</f>
        <v>1680193.0855603637</v>
      </c>
      <c r="AG113" s="64" cm="1">
        <f t="array" ref="AG113">[2]!PropsSI("H","P",AF113,"T",AE113,$F$9)</f>
        <v>279295.35035627912</v>
      </c>
      <c r="AH113" s="64" cm="1">
        <f t="array" ref="AH113">[2]!PropsSI("S","P",AF113,"T",AE113,$F$9)</f>
        <v>1259.9954978933074</v>
      </c>
      <c r="AI113" s="64" cm="1">
        <f t="array" ref="AI113">1/[2]!PropsSI("D","P",AF113,"T",AE113,$F$9)</f>
        <v>9.2517034675558009E-4</v>
      </c>
      <c r="AJ113" s="64">
        <f t="shared" si="38"/>
        <v>332.10999999999996</v>
      </c>
      <c r="AK113" s="64">
        <f t="shared" si="39"/>
        <v>326.10999999999996</v>
      </c>
      <c r="AL113" s="64" cm="1">
        <f t="array" ref="AL113">[2]!PropsSI("P","T",AJ113,"Q",0,$F$9)</f>
        <v>1640782.460980312</v>
      </c>
      <c r="AM113" s="64" cm="1">
        <f t="array" ref="AM113">[2]!PropsSI("H","P",AL113,"T",AK113,$F$9)</f>
        <v>276133.54470152629</v>
      </c>
      <c r="AN113" s="64" cm="1">
        <f t="array" ref="AN113">[2]!PropsSI("S","P",AL113,"T",AK113,$F$9)</f>
        <v>1250.4405928175236</v>
      </c>
      <c r="AO113" s="64" cm="1">
        <f t="array" ref="AO113">1/[2]!PropsSI("D","P",AL113,"T",AK113,$F$9)</f>
        <v>9.167003292232023E-4</v>
      </c>
      <c r="AP113" s="64">
        <f t="shared" si="40"/>
        <v>260.14999999999998</v>
      </c>
      <c r="AQ113" s="64">
        <f t="shared" si="41"/>
        <v>260.14999999999998</v>
      </c>
      <c r="AR113" s="64" cm="1">
        <f t="array" ref="AR113">[2]!PropsSI("P","T",AP113,"Q",0,$F$9)</f>
        <v>177916.45421566669</v>
      </c>
      <c r="AS113" s="64">
        <f t="shared" si="42"/>
        <v>276133.54470152629</v>
      </c>
      <c r="AT113" s="64" cm="1">
        <f t="array" ref="AT113">[2]!PropsSI("H","P",AR113,"H",AS113,$F$9)</f>
        <v>276133.54470152629</v>
      </c>
      <c r="AU113" s="64" cm="1">
        <f t="array" ref="AU113">1/[2]!PropsSI("D","P",AR113,"H",AS113,$F$9)</f>
        <v>5.051246833525657E-2</v>
      </c>
      <c r="AV113" s="64"/>
      <c r="AW113" s="64">
        <f t="shared" si="43"/>
        <v>258.14999999999998</v>
      </c>
      <c r="AX113" s="64">
        <f t="shared" si="44"/>
        <v>260.14999999999998</v>
      </c>
      <c r="AY113" s="64" cm="1">
        <f t="array" ref="AY113">[2]!PropsSI("P","T",AW113,"Q",1,$F$9)</f>
        <v>163940.08425461562</v>
      </c>
      <c r="AZ113" s="64" cm="1">
        <f t="array" ref="AZ113">[2]!PropsSI("H","P",AY113,"T",AX113,$F$9)</f>
        <v>391296.02083444159</v>
      </c>
      <c r="BA113" s="64" cm="1">
        <f t="array" ref="BA113">[2]!PropsSI("S","P",AY113,"T",AX113,$F$9)</f>
        <v>1743.5316928918351</v>
      </c>
      <c r="BB113" s="64" cm="1">
        <f t="array" ref="BB113">1/[2]!PropsSI("D","P",AY113,"T",AX113,$F$9)</f>
        <v>0.12185631636211669</v>
      </c>
      <c r="BC113" s="64">
        <f t="shared" si="45"/>
        <v>115.1624761329153</v>
      </c>
      <c r="BD113" s="64">
        <f t="shared" si="46"/>
        <v>53.181481773273148</v>
      </c>
      <c r="BE113" s="64">
        <f t="shared" si="47"/>
        <v>-168.34395790618845</v>
      </c>
      <c r="BF113" s="64">
        <f t="shared" si="48"/>
        <v>2.1654619670787603</v>
      </c>
      <c r="BG113" s="64">
        <f t="shared" si="49"/>
        <v>3.4438367129135545</v>
      </c>
      <c r="BH113" s="64">
        <f t="shared" si="50"/>
        <v>0.62879344974713869</v>
      </c>
      <c r="BI113" s="64">
        <f t="shared" si="51"/>
        <v>11.139154379672309</v>
      </c>
    </row>
    <row r="114" spans="1:61" x14ac:dyDescent="0.3">
      <c r="A114">
        <v>113</v>
      </c>
      <c r="B114">
        <v>1</v>
      </c>
      <c r="C114">
        <v>19.239999999999998</v>
      </c>
      <c r="D114">
        <v>28.35</v>
      </c>
      <c r="E114" s="71"/>
      <c r="H114" s="73">
        <f t="shared" si="27"/>
        <v>44.96</v>
      </c>
      <c r="I114">
        <f t="shared" si="28"/>
        <v>36.5</v>
      </c>
      <c r="J114" s="64">
        <v>113</v>
      </c>
      <c r="K114" s="75">
        <f t="shared" si="29"/>
        <v>44.96</v>
      </c>
      <c r="L114" s="64">
        <f t="shared" si="30"/>
        <v>256.14999999999998</v>
      </c>
      <c r="M114" s="64">
        <f t="shared" si="31"/>
        <v>266.14999999999998</v>
      </c>
      <c r="N114" s="64" cm="1">
        <f t="array" ref="N114">[2]!PropsSI("P","T",L114,"Q",0,$F$9)</f>
        <v>150836.68187834125</v>
      </c>
      <c r="O114" s="64" cm="1">
        <f t="array" ref="O114">[2]!PropsSI("H","P",N114,"T",M114,$F$9)</f>
        <v>396664.53307498101</v>
      </c>
      <c r="P114" s="64" cm="1">
        <f t="array" ref="P114">[2]!PropsSI("S","P",N114,"T",M114,$F$9)</f>
        <v>1770.3653899981227</v>
      </c>
      <c r="Q114" s="64" cm="1">
        <f t="array" ref="Q114">1/[2]!PropsSI("D","P",N114,"T",M114,$F$9)</f>
        <v>0.13688735498352944</v>
      </c>
      <c r="R114" s="64">
        <f t="shared" si="32"/>
        <v>333.10999999999996</v>
      </c>
      <c r="S114" s="64" cm="1">
        <f t="array" ref="S114">[2]!PropsSI("T","P",T114,"S",V114,$F$9)</f>
        <v>351.4759497132672</v>
      </c>
      <c r="T114" s="64" cm="1">
        <f t="array" ref="T114">[2]!PropsSI("P","T",R114,"Q",1,$F$9)</f>
        <v>1680193.0855603637</v>
      </c>
      <c r="U114" s="64" cm="1">
        <f t="array" ref="U114">[2]!PropsSI("H","P",T114,"S",V114,$F$9)</f>
        <v>449846.01484825416</v>
      </c>
      <c r="V114" s="64">
        <f t="shared" si="33"/>
        <v>1770.3653899981227</v>
      </c>
      <c r="W114" s="64" cm="1">
        <f t="array" ref="W114">1/[2]!PropsSI("D","P",T114,"S",V114,$F$9)</f>
        <v>1.3315377329389486E-2</v>
      </c>
      <c r="X114" s="64">
        <f t="shared" si="34"/>
        <v>333.10999999999996</v>
      </c>
      <c r="Y114" s="64" cm="1">
        <f t="array" ref="Y114">[2]!PropsSI("T","P",Z114,"H",AA114,$F$9)</f>
        <v>351.47594971326714</v>
      </c>
      <c r="Z114" s="64">
        <f t="shared" si="35"/>
        <v>1680193.0855603637</v>
      </c>
      <c r="AA114" s="64">
        <f t="shared" si="26"/>
        <v>449846.01484825416</v>
      </c>
      <c r="AB114" s="64" cm="1">
        <f t="array" ref="AB114">[2]!PropsSI("S","P",Z114,"H",AA114,$F$9)</f>
        <v>1770.3653899981227</v>
      </c>
      <c r="AC114" s="64" cm="1">
        <f t="array" ref="AC114">1/[2]!PropsSI("D","P",Z114,"H",AA114,$F$9)</f>
        <v>1.3315377329389479E-2</v>
      </c>
      <c r="AD114" s="64">
        <f t="shared" si="36"/>
        <v>333.10999999999996</v>
      </c>
      <c r="AE114" s="64">
        <f t="shared" si="37"/>
        <v>328.10999999999996</v>
      </c>
      <c r="AF114" s="64" cm="1">
        <f t="array" ref="AF114">[2]!PropsSI("P","T",AD114,"Q",0,$F$9)</f>
        <v>1680193.0855603637</v>
      </c>
      <c r="AG114" s="64" cm="1">
        <f t="array" ref="AG114">[2]!PropsSI("H","P",AF114,"T",AE114,$F$9)</f>
        <v>279295.35035627912</v>
      </c>
      <c r="AH114" s="64" cm="1">
        <f t="array" ref="AH114">[2]!PropsSI("S","P",AF114,"T",AE114,$F$9)</f>
        <v>1259.9954978933074</v>
      </c>
      <c r="AI114" s="64" cm="1">
        <f t="array" ref="AI114">1/[2]!PropsSI("D","P",AF114,"T",AE114,$F$9)</f>
        <v>9.2517034675558009E-4</v>
      </c>
      <c r="AJ114" s="64">
        <f t="shared" si="38"/>
        <v>332.10999999999996</v>
      </c>
      <c r="AK114" s="64">
        <f t="shared" si="39"/>
        <v>326.10999999999996</v>
      </c>
      <c r="AL114" s="64" cm="1">
        <f t="array" ref="AL114">[2]!PropsSI("P","T",AJ114,"Q",0,$F$9)</f>
        <v>1640782.460980312</v>
      </c>
      <c r="AM114" s="64" cm="1">
        <f t="array" ref="AM114">[2]!PropsSI("H","P",AL114,"T",AK114,$F$9)</f>
        <v>276133.54470152629</v>
      </c>
      <c r="AN114" s="64" cm="1">
        <f t="array" ref="AN114">[2]!PropsSI("S","P",AL114,"T",AK114,$F$9)</f>
        <v>1250.4405928175236</v>
      </c>
      <c r="AO114" s="64" cm="1">
        <f t="array" ref="AO114">1/[2]!PropsSI("D","P",AL114,"T",AK114,$F$9)</f>
        <v>9.167003292232023E-4</v>
      </c>
      <c r="AP114" s="64">
        <f t="shared" si="40"/>
        <v>260.14999999999998</v>
      </c>
      <c r="AQ114" s="64">
        <f t="shared" si="41"/>
        <v>260.14999999999998</v>
      </c>
      <c r="AR114" s="64" cm="1">
        <f t="array" ref="AR114">[2]!PropsSI("P","T",AP114,"Q",0,$F$9)</f>
        <v>177916.45421566669</v>
      </c>
      <c r="AS114" s="64">
        <f t="shared" si="42"/>
        <v>276133.54470152629</v>
      </c>
      <c r="AT114" s="64" cm="1">
        <f t="array" ref="AT114">[2]!PropsSI("H","P",AR114,"H",AS114,$F$9)</f>
        <v>276133.54470152629</v>
      </c>
      <c r="AU114" s="64" cm="1">
        <f t="array" ref="AU114">1/[2]!PropsSI("D","P",AR114,"H",AS114,$F$9)</f>
        <v>5.051246833525657E-2</v>
      </c>
      <c r="AV114" s="64"/>
      <c r="AW114" s="64">
        <f t="shared" si="43"/>
        <v>258.14999999999998</v>
      </c>
      <c r="AX114" s="64">
        <f t="shared" si="44"/>
        <v>260.14999999999998</v>
      </c>
      <c r="AY114" s="64" cm="1">
        <f t="array" ref="AY114">[2]!PropsSI("P","T",AW114,"Q",1,$F$9)</f>
        <v>163940.08425461562</v>
      </c>
      <c r="AZ114" s="64" cm="1">
        <f t="array" ref="AZ114">[2]!PropsSI("H","P",AY114,"T",AX114,$F$9)</f>
        <v>391296.02083444159</v>
      </c>
      <c r="BA114" s="64" cm="1">
        <f t="array" ref="BA114">[2]!PropsSI("S","P",AY114,"T",AX114,$F$9)</f>
        <v>1743.5316928918351</v>
      </c>
      <c r="BB114" s="64" cm="1">
        <f t="array" ref="BB114">1/[2]!PropsSI("D","P",AY114,"T",AX114,$F$9)</f>
        <v>0.12185631636211669</v>
      </c>
      <c r="BC114" s="64">
        <f t="shared" si="45"/>
        <v>115.1624761329153</v>
      </c>
      <c r="BD114" s="64">
        <f t="shared" si="46"/>
        <v>53.181481773273148</v>
      </c>
      <c r="BE114" s="64">
        <f t="shared" si="47"/>
        <v>-168.34395790618845</v>
      </c>
      <c r="BF114" s="64">
        <f t="shared" si="48"/>
        <v>2.1654619670787603</v>
      </c>
      <c r="BG114" s="64">
        <f t="shared" si="49"/>
        <v>3.4438367129135545</v>
      </c>
      <c r="BH114" s="64">
        <f t="shared" si="50"/>
        <v>0.62879344974713869</v>
      </c>
      <c r="BI114" s="64">
        <f t="shared" si="51"/>
        <v>11.139154379672309</v>
      </c>
    </row>
    <row r="115" spans="1:61" x14ac:dyDescent="0.3">
      <c r="A115">
        <v>114</v>
      </c>
      <c r="B115">
        <v>1</v>
      </c>
      <c r="C115">
        <v>20.239999999999998</v>
      </c>
      <c r="D115">
        <v>27.17</v>
      </c>
      <c r="E115" s="71"/>
      <c r="H115" s="73">
        <f t="shared" si="27"/>
        <v>44.96</v>
      </c>
      <c r="I115">
        <f t="shared" si="28"/>
        <v>36.5</v>
      </c>
      <c r="J115" s="64">
        <v>114</v>
      </c>
      <c r="K115" s="75">
        <f t="shared" si="29"/>
        <v>44.96</v>
      </c>
      <c r="L115" s="64">
        <f t="shared" si="30"/>
        <v>256.14999999999998</v>
      </c>
      <c r="M115" s="64">
        <f t="shared" si="31"/>
        <v>266.14999999999998</v>
      </c>
      <c r="N115" s="64" cm="1">
        <f t="array" ref="N115">[2]!PropsSI("P","T",L115,"Q",0,$F$9)</f>
        <v>150836.68187834125</v>
      </c>
      <c r="O115" s="64" cm="1">
        <f t="array" ref="O115">[2]!PropsSI("H","P",N115,"T",M115,$F$9)</f>
        <v>396664.53307498101</v>
      </c>
      <c r="P115" s="64" cm="1">
        <f t="array" ref="P115">[2]!PropsSI("S","P",N115,"T",M115,$F$9)</f>
        <v>1770.3653899981227</v>
      </c>
      <c r="Q115" s="64" cm="1">
        <f t="array" ref="Q115">1/[2]!PropsSI("D","P",N115,"T",M115,$F$9)</f>
        <v>0.13688735498352944</v>
      </c>
      <c r="R115" s="64">
        <f t="shared" si="32"/>
        <v>333.10999999999996</v>
      </c>
      <c r="S115" s="64" cm="1">
        <f t="array" ref="S115">[2]!PropsSI("T","P",T115,"S",V115,$F$9)</f>
        <v>351.4759497132672</v>
      </c>
      <c r="T115" s="64" cm="1">
        <f t="array" ref="T115">[2]!PropsSI("P","T",R115,"Q",1,$F$9)</f>
        <v>1680193.0855603637</v>
      </c>
      <c r="U115" s="64" cm="1">
        <f t="array" ref="U115">[2]!PropsSI("H","P",T115,"S",V115,$F$9)</f>
        <v>449846.01484825416</v>
      </c>
      <c r="V115" s="64">
        <f t="shared" si="33"/>
        <v>1770.3653899981227</v>
      </c>
      <c r="W115" s="64" cm="1">
        <f t="array" ref="W115">1/[2]!PropsSI("D","P",T115,"S",V115,$F$9)</f>
        <v>1.3315377329389486E-2</v>
      </c>
      <c r="X115" s="64">
        <f t="shared" si="34"/>
        <v>333.10999999999996</v>
      </c>
      <c r="Y115" s="64" cm="1">
        <f t="array" ref="Y115">[2]!PropsSI("T","P",Z115,"H",AA115,$F$9)</f>
        <v>351.47594971326714</v>
      </c>
      <c r="Z115" s="64">
        <f t="shared" si="35"/>
        <v>1680193.0855603637</v>
      </c>
      <c r="AA115" s="64">
        <f t="shared" si="26"/>
        <v>449846.01484825416</v>
      </c>
      <c r="AB115" s="64" cm="1">
        <f t="array" ref="AB115">[2]!PropsSI("S","P",Z115,"H",AA115,$F$9)</f>
        <v>1770.3653899981227</v>
      </c>
      <c r="AC115" s="64" cm="1">
        <f t="array" ref="AC115">1/[2]!PropsSI("D","P",Z115,"H",AA115,$F$9)</f>
        <v>1.3315377329389479E-2</v>
      </c>
      <c r="AD115" s="64">
        <f t="shared" si="36"/>
        <v>333.10999999999996</v>
      </c>
      <c r="AE115" s="64">
        <f t="shared" si="37"/>
        <v>328.10999999999996</v>
      </c>
      <c r="AF115" s="64" cm="1">
        <f t="array" ref="AF115">[2]!PropsSI("P","T",AD115,"Q",0,$F$9)</f>
        <v>1680193.0855603637</v>
      </c>
      <c r="AG115" s="64" cm="1">
        <f t="array" ref="AG115">[2]!PropsSI("H","P",AF115,"T",AE115,$F$9)</f>
        <v>279295.35035627912</v>
      </c>
      <c r="AH115" s="64" cm="1">
        <f t="array" ref="AH115">[2]!PropsSI("S","P",AF115,"T",AE115,$F$9)</f>
        <v>1259.9954978933074</v>
      </c>
      <c r="AI115" s="64" cm="1">
        <f t="array" ref="AI115">1/[2]!PropsSI("D","P",AF115,"T",AE115,$F$9)</f>
        <v>9.2517034675558009E-4</v>
      </c>
      <c r="AJ115" s="64">
        <f t="shared" si="38"/>
        <v>332.10999999999996</v>
      </c>
      <c r="AK115" s="64">
        <f t="shared" si="39"/>
        <v>326.10999999999996</v>
      </c>
      <c r="AL115" s="64" cm="1">
        <f t="array" ref="AL115">[2]!PropsSI("P","T",AJ115,"Q",0,$F$9)</f>
        <v>1640782.460980312</v>
      </c>
      <c r="AM115" s="64" cm="1">
        <f t="array" ref="AM115">[2]!PropsSI("H","P",AL115,"T",AK115,$F$9)</f>
        <v>276133.54470152629</v>
      </c>
      <c r="AN115" s="64" cm="1">
        <f t="array" ref="AN115">[2]!PropsSI("S","P",AL115,"T",AK115,$F$9)</f>
        <v>1250.4405928175236</v>
      </c>
      <c r="AO115" s="64" cm="1">
        <f t="array" ref="AO115">1/[2]!PropsSI("D","P",AL115,"T",AK115,$F$9)</f>
        <v>9.167003292232023E-4</v>
      </c>
      <c r="AP115" s="64">
        <f t="shared" si="40"/>
        <v>260.14999999999998</v>
      </c>
      <c r="AQ115" s="64">
        <f t="shared" si="41"/>
        <v>260.14999999999998</v>
      </c>
      <c r="AR115" s="64" cm="1">
        <f t="array" ref="AR115">[2]!PropsSI("P","T",AP115,"Q",0,$F$9)</f>
        <v>177916.45421566669</v>
      </c>
      <c r="AS115" s="64">
        <f t="shared" si="42"/>
        <v>276133.54470152629</v>
      </c>
      <c r="AT115" s="64" cm="1">
        <f t="array" ref="AT115">[2]!PropsSI("H","P",AR115,"H",AS115,$F$9)</f>
        <v>276133.54470152629</v>
      </c>
      <c r="AU115" s="64" cm="1">
        <f t="array" ref="AU115">1/[2]!PropsSI("D","P",AR115,"H",AS115,$F$9)</f>
        <v>5.051246833525657E-2</v>
      </c>
      <c r="AV115" s="64"/>
      <c r="AW115" s="64">
        <f t="shared" si="43"/>
        <v>258.14999999999998</v>
      </c>
      <c r="AX115" s="64">
        <f t="shared" si="44"/>
        <v>260.14999999999998</v>
      </c>
      <c r="AY115" s="64" cm="1">
        <f t="array" ref="AY115">[2]!PropsSI("P","T",AW115,"Q",1,$F$9)</f>
        <v>163940.08425461562</v>
      </c>
      <c r="AZ115" s="64" cm="1">
        <f t="array" ref="AZ115">[2]!PropsSI("H","P",AY115,"T",AX115,$F$9)</f>
        <v>391296.02083444159</v>
      </c>
      <c r="BA115" s="64" cm="1">
        <f t="array" ref="BA115">[2]!PropsSI("S","P",AY115,"T",AX115,$F$9)</f>
        <v>1743.5316928918351</v>
      </c>
      <c r="BB115" s="64" cm="1">
        <f t="array" ref="BB115">1/[2]!PropsSI("D","P",AY115,"T",AX115,$F$9)</f>
        <v>0.12185631636211669</v>
      </c>
      <c r="BC115" s="64">
        <f t="shared" si="45"/>
        <v>115.1624761329153</v>
      </c>
      <c r="BD115" s="64">
        <f t="shared" si="46"/>
        <v>53.181481773273148</v>
      </c>
      <c r="BE115" s="64">
        <f t="shared" si="47"/>
        <v>-168.34395790618845</v>
      </c>
      <c r="BF115" s="64">
        <f t="shared" si="48"/>
        <v>2.1654619670787603</v>
      </c>
      <c r="BG115" s="64">
        <f t="shared" si="49"/>
        <v>3.4438367129135545</v>
      </c>
      <c r="BH115" s="64">
        <f t="shared" si="50"/>
        <v>0.62879344974713869</v>
      </c>
      <c r="BI115" s="64">
        <f t="shared" si="51"/>
        <v>11.139154379672309</v>
      </c>
    </row>
    <row r="116" spans="1:61" x14ac:dyDescent="0.3">
      <c r="A116">
        <v>115</v>
      </c>
      <c r="B116">
        <v>1</v>
      </c>
      <c r="C116">
        <v>20.63</v>
      </c>
      <c r="D116">
        <v>29.69</v>
      </c>
      <c r="E116" s="71"/>
      <c r="H116" s="73">
        <f t="shared" si="27"/>
        <v>44.96</v>
      </c>
      <c r="I116">
        <f t="shared" si="28"/>
        <v>36.5</v>
      </c>
      <c r="J116" s="64">
        <v>115</v>
      </c>
      <c r="K116" s="75">
        <f t="shared" si="29"/>
        <v>44.96</v>
      </c>
      <c r="L116" s="64">
        <f t="shared" si="30"/>
        <v>256.14999999999998</v>
      </c>
      <c r="M116" s="64">
        <f t="shared" si="31"/>
        <v>266.14999999999998</v>
      </c>
      <c r="N116" s="64" cm="1">
        <f t="array" ref="N116">[2]!PropsSI("P","T",L116,"Q",0,$F$9)</f>
        <v>150836.68187834125</v>
      </c>
      <c r="O116" s="64" cm="1">
        <f t="array" ref="O116">[2]!PropsSI("H","P",N116,"T",M116,$F$9)</f>
        <v>396664.53307498101</v>
      </c>
      <c r="P116" s="64" cm="1">
        <f t="array" ref="P116">[2]!PropsSI("S","P",N116,"T",M116,$F$9)</f>
        <v>1770.3653899981227</v>
      </c>
      <c r="Q116" s="64" cm="1">
        <f t="array" ref="Q116">1/[2]!PropsSI("D","P",N116,"T",M116,$F$9)</f>
        <v>0.13688735498352944</v>
      </c>
      <c r="R116" s="64">
        <f t="shared" si="32"/>
        <v>333.10999999999996</v>
      </c>
      <c r="S116" s="64" cm="1">
        <f t="array" ref="S116">[2]!PropsSI("T","P",T116,"S",V116,$F$9)</f>
        <v>351.4759497132672</v>
      </c>
      <c r="T116" s="64" cm="1">
        <f t="array" ref="T116">[2]!PropsSI("P","T",R116,"Q",1,$F$9)</f>
        <v>1680193.0855603637</v>
      </c>
      <c r="U116" s="64" cm="1">
        <f t="array" ref="U116">[2]!PropsSI("H","P",T116,"S",V116,$F$9)</f>
        <v>449846.01484825416</v>
      </c>
      <c r="V116" s="64">
        <f t="shared" si="33"/>
        <v>1770.3653899981227</v>
      </c>
      <c r="W116" s="64" cm="1">
        <f t="array" ref="W116">1/[2]!PropsSI("D","P",T116,"S",V116,$F$9)</f>
        <v>1.3315377329389486E-2</v>
      </c>
      <c r="X116" s="64">
        <f t="shared" si="34"/>
        <v>333.10999999999996</v>
      </c>
      <c r="Y116" s="64" cm="1">
        <f t="array" ref="Y116">[2]!PropsSI("T","P",Z116,"H",AA116,$F$9)</f>
        <v>351.47594971326714</v>
      </c>
      <c r="Z116" s="64">
        <f t="shared" si="35"/>
        <v>1680193.0855603637</v>
      </c>
      <c r="AA116" s="64">
        <f t="shared" si="26"/>
        <v>449846.01484825416</v>
      </c>
      <c r="AB116" s="64" cm="1">
        <f t="array" ref="AB116">[2]!PropsSI("S","P",Z116,"H",AA116,$F$9)</f>
        <v>1770.3653899981227</v>
      </c>
      <c r="AC116" s="64" cm="1">
        <f t="array" ref="AC116">1/[2]!PropsSI("D","P",Z116,"H",AA116,$F$9)</f>
        <v>1.3315377329389479E-2</v>
      </c>
      <c r="AD116" s="64">
        <f t="shared" si="36"/>
        <v>333.10999999999996</v>
      </c>
      <c r="AE116" s="64">
        <f t="shared" si="37"/>
        <v>328.10999999999996</v>
      </c>
      <c r="AF116" s="64" cm="1">
        <f t="array" ref="AF116">[2]!PropsSI("P","T",AD116,"Q",0,$F$9)</f>
        <v>1680193.0855603637</v>
      </c>
      <c r="AG116" s="64" cm="1">
        <f t="array" ref="AG116">[2]!PropsSI("H","P",AF116,"T",AE116,$F$9)</f>
        <v>279295.35035627912</v>
      </c>
      <c r="AH116" s="64" cm="1">
        <f t="array" ref="AH116">[2]!PropsSI("S","P",AF116,"T",AE116,$F$9)</f>
        <v>1259.9954978933074</v>
      </c>
      <c r="AI116" s="64" cm="1">
        <f t="array" ref="AI116">1/[2]!PropsSI("D","P",AF116,"T",AE116,$F$9)</f>
        <v>9.2517034675558009E-4</v>
      </c>
      <c r="AJ116" s="64">
        <f t="shared" si="38"/>
        <v>332.10999999999996</v>
      </c>
      <c r="AK116" s="64">
        <f t="shared" si="39"/>
        <v>326.10999999999996</v>
      </c>
      <c r="AL116" s="64" cm="1">
        <f t="array" ref="AL116">[2]!PropsSI("P","T",AJ116,"Q",0,$F$9)</f>
        <v>1640782.460980312</v>
      </c>
      <c r="AM116" s="64" cm="1">
        <f t="array" ref="AM116">[2]!PropsSI("H","P",AL116,"T",AK116,$F$9)</f>
        <v>276133.54470152629</v>
      </c>
      <c r="AN116" s="64" cm="1">
        <f t="array" ref="AN116">[2]!PropsSI("S","P",AL116,"T",AK116,$F$9)</f>
        <v>1250.4405928175236</v>
      </c>
      <c r="AO116" s="64" cm="1">
        <f t="array" ref="AO116">1/[2]!PropsSI("D","P",AL116,"T",AK116,$F$9)</f>
        <v>9.167003292232023E-4</v>
      </c>
      <c r="AP116" s="64">
        <f t="shared" si="40"/>
        <v>260.14999999999998</v>
      </c>
      <c r="AQ116" s="64">
        <f t="shared" si="41"/>
        <v>260.14999999999998</v>
      </c>
      <c r="AR116" s="64" cm="1">
        <f t="array" ref="AR116">[2]!PropsSI("P","T",AP116,"Q",0,$F$9)</f>
        <v>177916.45421566669</v>
      </c>
      <c r="AS116" s="64">
        <f t="shared" si="42"/>
        <v>276133.54470152629</v>
      </c>
      <c r="AT116" s="64" cm="1">
        <f t="array" ref="AT116">[2]!PropsSI("H","P",AR116,"H",AS116,$F$9)</f>
        <v>276133.54470152629</v>
      </c>
      <c r="AU116" s="64" cm="1">
        <f t="array" ref="AU116">1/[2]!PropsSI("D","P",AR116,"H",AS116,$F$9)</f>
        <v>5.051246833525657E-2</v>
      </c>
      <c r="AV116" s="64"/>
      <c r="AW116" s="64">
        <f t="shared" si="43"/>
        <v>258.14999999999998</v>
      </c>
      <c r="AX116" s="64">
        <f t="shared" si="44"/>
        <v>260.14999999999998</v>
      </c>
      <c r="AY116" s="64" cm="1">
        <f t="array" ref="AY116">[2]!PropsSI("P","T",AW116,"Q",1,$F$9)</f>
        <v>163940.08425461562</v>
      </c>
      <c r="AZ116" s="64" cm="1">
        <f t="array" ref="AZ116">[2]!PropsSI("H","P",AY116,"T",AX116,$F$9)</f>
        <v>391296.02083444159</v>
      </c>
      <c r="BA116" s="64" cm="1">
        <f t="array" ref="BA116">[2]!PropsSI("S","P",AY116,"T",AX116,$F$9)</f>
        <v>1743.5316928918351</v>
      </c>
      <c r="BB116" s="64" cm="1">
        <f t="array" ref="BB116">1/[2]!PropsSI("D","P",AY116,"T",AX116,$F$9)</f>
        <v>0.12185631636211669</v>
      </c>
      <c r="BC116" s="64">
        <f t="shared" si="45"/>
        <v>115.1624761329153</v>
      </c>
      <c r="BD116" s="64">
        <f t="shared" si="46"/>
        <v>53.181481773273148</v>
      </c>
      <c r="BE116" s="64">
        <f t="shared" si="47"/>
        <v>-168.34395790618845</v>
      </c>
      <c r="BF116" s="64">
        <f t="shared" si="48"/>
        <v>2.1654619670787603</v>
      </c>
      <c r="BG116" s="64">
        <f t="shared" si="49"/>
        <v>3.4438367129135545</v>
      </c>
      <c r="BH116" s="64">
        <f t="shared" si="50"/>
        <v>0.62879344974713869</v>
      </c>
      <c r="BI116" s="64">
        <f t="shared" si="51"/>
        <v>11.139154379672309</v>
      </c>
    </row>
    <row r="117" spans="1:61" x14ac:dyDescent="0.3">
      <c r="A117">
        <v>116</v>
      </c>
      <c r="B117">
        <v>1</v>
      </c>
      <c r="C117">
        <v>16.760000000000002</v>
      </c>
      <c r="D117">
        <v>24.62</v>
      </c>
      <c r="E117" s="71"/>
      <c r="H117" s="73">
        <f t="shared" si="27"/>
        <v>44.96</v>
      </c>
      <c r="I117">
        <f t="shared" si="28"/>
        <v>36.5</v>
      </c>
      <c r="J117" s="64">
        <v>116</v>
      </c>
      <c r="K117" s="75">
        <f t="shared" si="29"/>
        <v>44.96</v>
      </c>
      <c r="L117" s="64">
        <f t="shared" si="30"/>
        <v>256.14999999999998</v>
      </c>
      <c r="M117" s="64">
        <f t="shared" si="31"/>
        <v>266.14999999999998</v>
      </c>
      <c r="N117" s="64" cm="1">
        <f t="array" ref="N117">[2]!PropsSI("P","T",L117,"Q",0,$F$9)</f>
        <v>150836.68187834125</v>
      </c>
      <c r="O117" s="64" cm="1">
        <f t="array" ref="O117">[2]!PropsSI("H","P",N117,"T",M117,$F$9)</f>
        <v>396664.53307498101</v>
      </c>
      <c r="P117" s="64" cm="1">
        <f t="array" ref="P117">[2]!PropsSI("S","P",N117,"T",M117,$F$9)</f>
        <v>1770.3653899981227</v>
      </c>
      <c r="Q117" s="64" cm="1">
        <f t="array" ref="Q117">1/[2]!PropsSI("D","P",N117,"T",M117,$F$9)</f>
        <v>0.13688735498352944</v>
      </c>
      <c r="R117" s="64">
        <f t="shared" si="32"/>
        <v>333.10999999999996</v>
      </c>
      <c r="S117" s="64" cm="1">
        <f t="array" ref="S117">[2]!PropsSI("T","P",T117,"S",V117,$F$9)</f>
        <v>351.4759497132672</v>
      </c>
      <c r="T117" s="64" cm="1">
        <f t="array" ref="T117">[2]!PropsSI("P","T",R117,"Q",1,$F$9)</f>
        <v>1680193.0855603637</v>
      </c>
      <c r="U117" s="64" cm="1">
        <f t="array" ref="U117">[2]!PropsSI("H","P",T117,"S",V117,$F$9)</f>
        <v>449846.01484825416</v>
      </c>
      <c r="V117" s="64">
        <f t="shared" si="33"/>
        <v>1770.3653899981227</v>
      </c>
      <c r="W117" s="64" cm="1">
        <f t="array" ref="W117">1/[2]!PropsSI("D","P",T117,"S",V117,$F$9)</f>
        <v>1.3315377329389486E-2</v>
      </c>
      <c r="X117" s="64">
        <f t="shared" si="34"/>
        <v>333.10999999999996</v>
      </c>
      <c r="Y117" s="64" cm="1">
        <f t="array" ref="Y117">[2]!PropsSI("T","P",Z117,"H",AA117,$F$9)</f>
        <v>351.47594971326714</v>
      </c>
      <c r="Z117" s="64">
        <f t="shared" si="35"/>
        <v>1680193.0855603637</v>
      </c>
      <c r="AA117" s="64">
        <f t="shared" si="26"/>
        <v>449846.01484825416</v>
      </c>
      <c r="AB117" s="64" cm="1">
        <f t="array" ref="AB117">[2]!PropsSI("S","P",Z117,"H",AA117,$F$9)</f>
        <v>1770.3653899981227</v>
      </c>
      <c r="AC117" s="64" cm="1">
        <f t="array" ref="AC117">1/[2]!PropsSI("D","P",Z117,"H",AA117,$F$9)</f>
        <v>1.3315377329389479E-2</v>
      </c>
      <c r="AD117" s="64">
        <f t="shared" si="36"/>
        <v>333.10999999999996</v>
      </c>
      <c r="AE117" s="64">
        <f t="shared" si="37"/>
        <v>328.10999999999996</v>
      </c>
      <c r="AF117" s="64" cm="1">
        <f t="array" ref="AF117">[2]!PropsSI("P","T",AD117,"Q",0,$F$9)</f>
        <v>1680193.0855603637</v>
      </c>
      <c r="AG117" s="64" cm="1">
        <f t="array" ref="AG117">[2]!PropsSI("H","P",AF117,"T",AE117,$F$9)</f>
        <v>279295.35035627912</v>
      </c>
      <c r="AH117" s="64" cm="1">
        <f t="array" ref="AH117">[2]!PropsSI("S","P",AF117,"T",AE117,$F$9)</f>
        <v>1259.9954978933074</v>
      </c>
      <c r="AI117" s="64" cm="1">
        <f t="array" ref="AI117">1/[2]!PropsSI("D","P",AF117,"T",AE117,$F$9)</f>
        <v>9.2517034675558009E-4</v>
      </c>
      <c r="AJ117" s="64">
        <f t="shared" si="38"/>
        <v>332.10999999999996</v>
      </c>
      <c r="AK117" s="64">
        <f t="shared" si="39"/>
        <v>326.10999999999996</v>
      </c>
      <c r="AL117" s="64" cm="1">
        <f t="array" ref="AL117">[2]!PropsSI("P","T",AJ117,"Q",0,$F$9)</f>
        <v>1640782.460980312</v>
      </c>
      <c r="AM117" s="64" cm="1">
        <f t="array" ref="AM117">[2]!PropsSI("H","P",AL117,"T",AK117,$F$9)</f>
        <v>276133.54470152629</v>
      </c>
      <c r="AN117" s="64" cm="1">
        <f t="array" ref="AN117">[2]!PropsSI("S","P",AL117,"T",AK117,$F$9)</f>
        <v>1250.4405928175236</v>
      </c>
      <c r="AO117" s="64" cm="1">
        <f t="array" ref="AO117">1/[2]!PropsSI("D","P",AL117,"T",AK117,$F$9)</f>
        <v>9.167003292232023E-4</v>
      </c>
      <c r="AP117" s="64">
        <f t="shared" si="40"/>
        <v>260.14999999999998</v>
      </c>
      <c r="AQ117" s="64">
        <f t="shared" si="41"/>
        <v>260.14999999999998</v>
      </c>
      <c r="AR117" s="64" cm="1">
        <f t="array" ref="AR117">[2]!PropsSI("P","T",AP117,"Q",0,$F$9)</f>
        <v>177916.45421566669</v>
      </c>
      <c r="AS117" s="64">
        <f t="shared" si="42"/>
        <v>276133.54470152629</v>
      </c>
      <c r="AT117" s="64" cm="1">
        <f t="array" ref="AT117">[2]!PropsSI("H","P",AR117,"H",AS117,$F$9)</f>
        <v>276133.54470152629</v>
      </c>
      <c r="AU117" s="64" cm="1">
        <f t="array" ref="AU117">1/[2]!PropsSI("D","P",AR117,"H",AS117,$F$9)</f>
        <v>5.051246833525657E-2</v>
      </c>
      <c r="AV117" s="64"/>
      <c r="AW117" s="64">
        <f t="shared" si="43"/>
        <v>258.14999999999998</v>
      </c>
      <c r="AX117" s="64">
        <f t="shared" si="44"/>
        <v>260.14999999999998</v>
      </c>
      <c r="AY117" s="64" cm="1">
        <f t="array" ref="AY117">[2]!PropsSI("P","T",AW117,"Q",1,$F$9)</f>
        <v>163940.08425461562</v>
      </c>
      <c r="AZ117" s="64" cm="1">
        <f t="array" ref="AZ117">[2]!PropsSI("H","P",AY117,"T",AX117,$F$9)</f>
        <v>391296.02083444159</v>
      </c>
      <c r="BA117" s="64" cm="1">
        <f t="array" ref="BA117">[2]!PropsSI("S","P",AY117,"T",AX117,$F$9)</f>
        <v>1743.5316928918351</v>
      </c>
      <c r="BB117" s="64" cm="1">
        <f t="array" ref="BB117">1/[2]!PropsSI("D","P",AY117,"T",AX117,$F$9)</f>
        <v>0.12185631636211669</v>
      </c>
      <c r="BC117" s="64">
        <f t="shared" si="45"/>
        <v>115.1624761329153</v>
      </c>
      <c r="BD117" s="64">
        <f t="shared" si="46"/>
        <v>53.181481773273148</v>
      </c>
      <c r="BE117" s="64">
        <f t="shared" si="47"/>
        <v>-168.34395790618845</v>
      </c>
      <c r="BF117" s="64">
        <f t="shared" si="48"/>
        <v>2.1654619670787603</v>
      </c>
      <c r="BG117" s="64">
        <f t="shared" si="49"/>
        <v>3.4438367129135545</v>
      </c>
      <c r="BH117" s="64">
        <f t="shared" si="50"/>
        <v>0.62879344974713869</v>
      </c>
      <c r="BI117" s="64">
        <f t="shared" si="51"/>
        <v>11.139154379672309</v>
      </c>
    </row>
    <row r="118" spans="1:61" x14ac:dyDescent="0.3">
      <c r="A118">
        <v>117</v>
      </c>
      <c r="B118">
        <v>1</v>
      </c>
      <c r="C118">
        <v>15.41</v>
      </c>
      <c r="D118">
        <v>23.06</v>
      </c>
      <c r="E118" s="71"/>
      <c r="H118" s="73">
        <f t="shared" si="27"/>
        <v>44.96</v>
      </c>
      <c r="I118">
        <f t="shared" si="28"/>
        <v>36.5</v>
      </c>
      <c r="J118" s="64">
        <v>117</v>
      </c>
      <c r="K118" s="75">
        <f t="shared" si="29"/>
        <v>44.96</v>
      </c>
      <c r="L118" s="64">
        <f t="shared" si="30"/>
        <v>256.14999999999998</v>
      </c>
      <c r="M118" s="64">
        <f t="shared" si="31"/>
        <v>266.14999999999998</v>
      </c>
      <c r="N118" s="64" cm="1">
        <f t="array" ref="N118">[2]!PropsSI("P","T",L118,"Q",0,$F$9)</f>
        <v>150836.68187834125</v>
      </c>
      <c r="O118" s="64" cm="1">
        <f t="array" ref="O118">[2]!PropsSI("H","P",N118,"T",M118,$F$9)</f>
        <v>396664.53307498101</v>
      </c>
      <c r="P118" s="64" cm="1">
        <f t="array" ref="P118">[2]!PropsSI("S","P",N118,"T",M118,$F$9)</f>
        <v>1770.3653899981227</v>
      </c>
      <c r="Q118" s="64" cm="1">
        <f t="array" ref="Q118">1/[2]!PropsSI("D","P",N118,"T",M118,$F$9)</f>
        <v>0.13688735498352944</v>
      </c>
      <c r="R118" s="64">
        <f t="shared" si="32"/>
        <v>333.10999999999996</v>
      </c>
      <c r="S118" s="64" cm="1">
        <f t="array" ref="S118">[2]!PropsSI("T","P",T118,"S",V118,$F$9)</f>
        <v>351.4759497132672</v>
      </c>
      <c r="T118" s="64" cm="1">
        <f t="array" ref="T118">[2]!PropsSI("P","T",R118,"Q",1,$F$9)</f>
        <v>1680193.0855603637</v>
      </c>
      <c r="U118" s="64" cm="1">
        <f t="array" ref="U118">[2]!PropsSI("H","P",T118,"S",V118,$F$9)</f>
        <v>449846.01484825416</v>
      </c>
      <c r="V118" s="64">
        <f t="shared" si="33"/>
        <v>1770.3653899981227</v>
      </c>
      <c r="W118" s="64" cm="1">
        <f t="array" ref="W118">1/[2]!PropsSI("D","P",T118,"S",V118,$F$9)</f>
        <v>1.3315377329389486E-2</v>
      </c>
      <c r="X118" s="64">
        <f t="shared" si="34"/>
        <v>333.10999999999996</v>
      </c>
      <c r="Y118" s="64" cm="1">
        <f t="array" ref="Y118">[2]!PropsSI("T","P",Z118,"H",AA118,$F$9)</f>
        <v>351.47594971326714</v>
      </c>
      <c r="Z118" s="64">
        <f t="shared" si="35"/>
        <v>1680193.0855603637</v>
      </c>
      <c r="AA118" s="64">
        <f t="shared" si="26"/>
        <v>449846.01484825416</v>
      </c>
      <c r="AB118" s="64" cm="1">
        <f t="array" ref="AB118">[2]!PropsSI("S","P",Z118,"H",AA118,$F$9)</f>
        <v>1770.3653899981227</v>
      </c>
      <c r="AC118" s="64" cm="1">
        <f t="array" ref="AC118">1/[2]!PropsSI("D","P",Z118,"H",AA118,$F$9)</f>
        <v>1.3315377329389479E-2</v>
      </c>
      <c r="AD118" s="64">
        <f t="shared" si="36"/>
        <v>333.10999999999996</v>
      </c>
      <c r="AE118" s="64">
        <f t="shared" si="37"/>
        <v>328.10999999999996</v>
      </c>
      <c r="AF118" s="64" cm="1">
        <f t="array" ref="AF118">[2]!PropsSI("P","T",AD118,"Q",0,$F$9)</f>
        <v>1680193.0855603637</v>
      </c>
      <c r="AG118" s="64" cm="1">
        <f t="array" ref="AG118">[2]!PropsSI("H","P",AF118,"T",AE118,$F$9)</f>
        <v>279295.35035627912</v>
      </c>
      <c r="AH118" s="64" cm="1">
        <f t="array" ref="AH118">[2]!PropsSI("S","P",AF118,"T",AE118,$F$9)</f>
        <v>1259.9954978933074</v>
      </c>
      <c r="AI118" s="64" cm="1">
        <f t="array" ref="AI118">1/[2]!PropsSI("D","P",AF118,"T",AE118,$F$9)</f>
        <v>9.2517034675558009E-4</v>
      </c>
      <c r="AJ118" s="64">
        <f t="shared" si="38"/>
        <v>332.10999999999996</v>
      </c>
      <c r="AK118" s="64">
        <f t="shared" si="39"/>
        <v>326.10999999999996</v>
      </c>
      <c r="AL118" s="64" cm="1">
        <f t="array" ref="AL118">[2]!PropsSI("P","T",AJ118,"Q",0,$F$9)</f>
        <v>1640782.460980312</v>
      </c>
      <c r="AM118" s="64" cm="1">
        <f t="array" ref="AM118">[2]!PropsSI("H","P",AL118,"T",AK118,$F$9)</f>
        <v>276133.54470152629</v>
      </c>
      <c r="AN118" s="64" cm="1">
        <f t="array" ref="AN118">[2]!PropsSI("S","P",AL118,"T",AK118,$F$9)</f>
        <v>1250.4405928175236</v>
      </c>
      <c r="AO118" s="64" cm="1">
        <f t="array" ref="AO118">1/[2]!PropsSI("D","P",AL118,"T",AK118,$F$9)</f>
        <v>9.167003292232023E-4</v>
      </c>
      <c r="AP118" s="64">
        <f t="shared" si="40"/>
        <v>260.14999999999998</v>
      </c>
      <c r="AQ118" s="64">
        <f t="shared" si="41"/>
        <v>260.14999999999998</v>
      </c>
      <c r="AR118" s="64" cm="1">
        <f t="array" ref="AR118">[2]!PropsSI("P","T",AP118,"Q",0,$F$9)</f>
        <v>177916.45421566669</v>
      </c>
      <c r="AS118" s="64">
        <f t="shared" si="42"/>
        <v>276133.54470152629</v>
      </c>
      <c r="AT118" s="64" cm="1">
        <f t="array" ref="AT118">[2]!PropsSI("H","P",AR118,"H",AS118,$F$9)</f>
        <v>276133.54470152629</v>
      </c>
      <c r="AU118" s="64" cm="1">
        <f t="array" ref="AU118">1/[2]!PropsSI("D","P",AR118,"H",AS118,$F$9)</f>
        <v>5.051246833525657E-2</v>
      </c>
      <c r="AV118" s="64"/>
      <c r="AW118" s="64">
        <f t="shared" si="43"/>
        <v>258.14999999999998</v>
      </c>
      <c r="AX118" s="64">
        <f t="shared" si="44"/>
        <v>260.14999999999998</v>
      </c>
      <c r="AY118" s="64" cm="1">
        <f t="array" ref="AY118">[2]!PropsSI("P","T",AW118,"Q",1,$F$9)</f>
        <v>163940.08425461562</v>
      </c>
      <c r="AZ118" s="64" cm="1">
        <f t="array" ref="AZ118">[2]!PropsSI("H","P",AY118,"T",AX118,$F$9)</f>
        <v>391296.02083444159</v>
      </c>
      <c r="BA118" s="64" cm="1">
        <f t="array" ref="BA118">[2]!PropsSI("S","P",AY118,"T",AX118,$F$9)</f>
        <v>1743.5316928918351</v>
      </c>
      <c r="BB118" s="64" cm="1">
        <f t="array" ref="BB118">1/[2]!PropsSI("D","P",AY118,"T",AX118,$F$9)</f>
        <v>0.12185631636211669</v>
      </c>
      <c r="BC118" s="64">
        <f t="shared" si="45"/>
        <v>115.1624761329153</v>
      </c>
      <c r="BD118" s="64">
        <f t="shared" si="46"/>
        <v>53.181481773273148</v>
      </c>
      <c r="BE118" s="64">
        <f t="shared" si="47"/>
        <v>-168.34395790618845</v>
      </c>
      <c r="BF118" s="64">
        <f t="shared" si="48"/>
        <v>2.1654619670787603</v>
      </c>
      <c r="BG118" s="64">
        <f t="shared" si="49"/>
        <v>3.4438367129135545</v>
      </c>
      <c r="BH118" s="64">
        <f t="shared" si="50"/>
        <v>0.62879344974713869</v>
      </c>
      <c r="BI118" s="64">
        <f t="shared" si="51"/>
        <v>11.139154379672309</v>
      </c>
    </row>
    <row r="119" spans="1:61" x14ac:dyDescent="0.3">
      <c r="A119">
        <v>118</v>
      </c>
      <c r="B119">
        <v>1</v>
      </c>
      <c r="C119">
        <v>13.91</v>
      </c>
      <c r="D119">
        <v>20.51</v>
      </c>
      <c r="E119" s="71"/>
      <c r="H119" s="73">
        <f t="shared" si="27"/>
        <v>44.96</v>
      </c>
      <c r="I119">
        <f t="shared" si="28"/>
        <v>36.5</v>
      </c>
      <c r="J119" s="64">
        <v>118</v>
      </c>
      <c r="K119" s="75">
        <f t="shared" si="29"/>
        <v>44.96</v>
      </c>
      <c r="L119" s="64">
        <f t="shared" si="30"/>
        <v>256.14999999999998</v>
      </c>
      <c r="M119" s="64">
        <f t="shared" si="31"/>
        <v>266.14999999999998</v>
      </c>
      <c r="N119" s="64" cm="1">
        <f t="array" ref="N119">[2]!PropsSI("P","T",L119,"Q",0,$F$9)</f>
        <v>150836.68187834125</v>
      </c>
      <c r="O119" s="64" cm="1">
        <f t="array" ref="O119">[2]!PropsSI("H","P",N119,"T",M119,$F$9)</f>
        <v>396664.53307498101</v>
      </c>
      <c r="P119" s="64" cm="1">
        <f t="array" ref="P119">[2]!PropsSI("S","P",N119,"T",M119,$F$9)</f>
        <v>1770.3653899981227</v>
      </c>
      <c r="Q119" s="64" cm="1">
        <f t="array" ref="Q119">1/[2]!PropsSI("D","P",N119,"T",M119,$F$9)</f>
        <v>0.13688735498352944</v>
      </c>
      <c r="R119" s="64">
        <f t="shared" si="32"/>
        <v>333.10999999999996</v>
      </c>
      <c r="S119" s="64" cm="1">
        <f t="array" ref="S119">[2]!PropsSI("T","P",T119,"S",V119,$F$9)</f>
        <v>351.4759497132672</v>
      </c>
      <c r="T119" s="64" cm="1">
        <f t="array" ref="T119">[2]!PropsSI("P","T",R119,"Q",1,$F$9)</f>
        <v>1680193.0855603637</v>
      </c>
      <c r="U119" s="64" cm="1">
        <f t="array" ref="U119">[2]!PropsSI("H","P",T119,"S",V119,$F$9)</f>
        <v>449846.01484825416</v>
      </c>
      <c r="V119" s="64">
        <f t="shared" si="33"/>
        <v>1770.3653899981227</v>
      </c>
      <c r="W119" s="64" cm="1">
        <f t="array" ref="W119">1/[2]!PropsSI("D","P",T119,"S",V119,$F$9)</f>
        <v>1.3315377329389486E-2</v>
      </c>
      <c r="X119" s="64">
        <f t="shared" si="34"/>
        <v>333.10999999999996</v>
      </c>
      <c r="Y119" s="64" cm="1">
        <f t="array" ref="Y119">[2]!PropsSI("T","P",Z119,"H",AA119,$F$9)</f>
        <v>351.47594971326714</v>
      </c>
      <c r="Z119" s="64">
        <f t="shared" si="35"/>
        <v>1680193.0855603637</v>
      </c>
      <c r="AA119" s="64">
        <f t="shared" si="26"/>
        <v>449846.01484825416</v>
      </c>
      <c r="AB119" s="64" cm="1">
        <f t="array" ref="AB119">[2]!PropsSI("S","P",Z119,"H",AA119,$F$9)</f>
        <v>1770.3653899981227</v>
      </c>
      <c r="AC119" s="64" cm="1">
        <f t="array" ref="AC119">1/[2]!PropsSI("D","P",Z119,"H",AA119,$F$9)</f>
        <v>1.3315377329389479E-2</v>
      </c>
      <c r="AD119" s="64">
        <f t="shared" si="36"/>
        <v>333.10999999999996</v>
      </c>
      <c r="AE119" s="64">
        <f t="shared" si="37"/>
        <v>328.10999999999996</v>
      </c>
      <c r="AF119" s="64" cm="1">
        <f t="array" ref="AF119">[2]!PropsSI("P","T",AD119,"Q",0,$F$9)</f>
        <v>1680193.0855603637</v>
      </c>
      <c r="AG119" s="64" cm="1">
        <f t="array" ref="AG119">[2]!PropsSI("H","P",AF119,"T",AE119,$F$9)</f>
        <v>279295.35035627912</v>
      </c>
      <c r="AH119" s="64" cm="1">
        <f t="array" ref="AH119">[2]!PropsSI("S","P",AF119,"T",AE119,$F$9)</f>
        <v>1259.9954978933074</v>
      </c>
      <c r="AI119" s="64" cm="1">
        <f t="array" ref="AI119">1/[2]!PropsSI("D","P",AF119,"T",AE119,$F$9)</f>
        <v>9.2517034675558009E-4</v>
      </c>
      <c r="AJ119" s="64">
        <f t="shared" si="38"/>
        <v>332.10999999999996</v>
      </c>
      <c r="AK119" s="64">
        <f t="shared" si="39"/>
        <v>326.10999999999996</v>
      </c>
      <c r="AL119" s="64" cm="1">
        <f t="array" ref="AL119">[2]!PropsSI("P","T",AJ119,"Q",0,$F$9)</f>
        <v>1640782.460980312</v>
      </c>
      <c r="AM119" s="64" cm="1">
        <f t="array" ref="AM119">[2]!PropsSI("H","P",AL119,"T",AK119,$F$9)</f>
        <v>276133.54470152629</v>
      </c>
      <c r="AN119" s="64" cm="1">
        <f t="array" ref="AN119">[2]!PropsSI("S","P",AL119,"T",AK119,$F$9)</f>
        <v>1250.4405928175236</v>
      </c>
      <c r="AO119" s="64" cm="1">
        <f t="array" ref="AO119">1/[2]!PropsSI("D","P",AL119,"T",AK119,$F$9)</f>
        <v>9.167003292232023E-4</v>
      </c>
      <c r="AP119" s="64">
        <f t="shared" si="40"/>
        <v>260.14999999999998</v>
      </c>
      <c r="AQ119" s="64">
        <f t="shared" si="41"/>
        <v>260.14999999999998</v>
      </c>
      <c r="AR119" s="64" cm="1">
        <f t="array" ref="AR119">[2]!PropsSI("P","T",AP119,"Q",0,$F$9)</f>
        <v>177916.45421566669</v>
      </c>
      <c r="AS119" s="64">
        <f t="shared" si="42"/>
        <v>276133.54470152629</v>
      </c>
      <c r="AT119" s="64" cm="1">
        <f t="array" ref="AT119">[2]!PropsSI("H","P",AR119,"H",AS119,$F$9)</f>
        <v>276133.54470152629</v>
      </c>
      <c r="AU119" s="64" cm="1">
        <f t="array" ref="AU119">1/[2]!PropsSI("D","P",AR119,"H",AS119,$F$9)</f>
        <v>5.051246833525657E-2</v>
      </c>
      <c r="AV119" s="64"/>
      <c r="AW119" s="64">
        <f t="shared" si="43"/>
        <v>258.14999999999998</v>
      </c>
      <c r="AX119" s="64">
        <f t="shared" si="44"/>
        <v>260.14999999999998</v>
      </c>
      <c r="AY119" s="64" cm="1">
        <f t="array" ref="AY119">[2]!PropsSI("P","T",AW119,"Q",1,$F$9)</f>
        <v>163940.08425461562</v>
      </c>
      <c r="AZ119" s="64" cm="1">
        <f t="array" ref="AZ119">[2]!PropsSI("H","P",AY119,"T",AX119,$F$9)</f>
        <v>391296.02083444159</v>
      </c>
      <c r="BA119" s="64" cm="1">
        <f t="array" ref="BA119">[2]!PropsSI("S","P",AY119,"T",AX119,$F$9)</f>
        <v>1743.5316928918351</v>
      </c>
      <c r="BB119" s="64" cm="1">
        <f t="array" ref="BB119">1/[2]!PropsSI("D","P",AY119,"T",AX119,$F$9)</f>
        <v>0.12185631636211669</v>
      </c>
      <c r="BC119" s="64">
        <f t="shared" si="45"/>
        <v>115.1624761329153</v>
      </c>
      <c r="BD119" s="64">
        <f t="shared" si="46"/>
        <v>53.181481773273148</v>
      </c>
      <c r="BE119" s="64">
        <f t="shared" si="47"/>
        <v>-168.34395790618845</v>
      </c>
      <c r="BF119" s="64">
        <f t="shared" si="48"/>
        <v>2.1654619670787603</v>
      </c>
      <c r="BG119" s="64">
        <f t="shared" si="49"/>
        <v>3.4438367129135545</v>
      </c>
      <c r="BH119" s="64">
        <f t="shared" si="50"/>
        <v>0.62879344974713869</v>
      </c>
      <c r="BI119" s="64">
        <f t="shared" si="51"/>
        <v>11.139154379672309</v>
      </c>
    </row>
    <row r="120" spans="1:61" x14ac:dyDescent="0.3">
      <c r="A120">
        <v>119</v>
      </c>
      <c r="B120">
        <v>1</v>
      </c>
      <c r="C120">
        <v>12.57</v>
      </c>
      <c r="D120">
        <v>17.829999999999998</v>
      </c>
      <c r="E120" s="71"/>
      <c r="H120" s="73">
        <f t="shared" si="27"/>
        <v>44.96</v>
      </c>
      <c r="I120">
        <f t="shared" si="28"/>
        <v>36.5</v>
      </c>
      <c r="J120" s="64">
        <v>119</v>
      </c>
      <c r="K120" s="75">
        <f t="shared" si="29"/>
        <v>44.96</v>
      </c>
      <c r="L120" s="64">
        <f t="shared" si="30"/>
        <v>256.14999999999998</v>
      </c>
      <c r="M120" s="64">
        <f t="shared" si="31"/>
        <v>266.14999999999998</v>
      </c>
      <c r="N120" s="64" cm="1">
        <f t="array" ref="N120">[2]!PropsSI("P","T",L120,"Q",0,$F$9)</f>
        <v>150836.68187834125</v>
      </c>
      <c r="O120" s="64" cm="1">
        <f t="array" ref="O120">[2]!PropsSI("H","P",N120,"T",M120,$F$9)</f>
        <v>396664.53307498101</v>
      </c>
      <c r="P120" s="64" cm="1">
        <f t="array" ref="P120">[2]!PropsSI("S","P",N120,"T",M120,$F$9)</f>
        <v>1770.3653899981227</v>
      </c>
      <c r="Q120" s="64" cm="1">
        <f t="array" ref="Q120">1/[2]!PropsSI("D","P",N120,"T",M120,$F$9)</f>
        <v>0.13688735498352944</v>
      </c>
      <c r="R120" s="64">
        <f t="shared" si="32"/>
        <v>333.10999999999996</v>
      </c>
      <c r="S120" s="64" cm="1">
        <f t="array" ref="S120">[2]!PropsSI("T","P",T120,"S",V120,$F$9)</f>
        <v>351.4759497132672</v>
      </c>
      <c r="T120" s="64" cm="1">
        <f t="array" ref="T120">[2]!PropsSI("P","T",R120,"Q",1,$F$9)</f>
        <v>1680193.0855603637</v>
      </c>
      <c r="U120" s="64" cm="1">
        <f t="array" ref="U120">[2]!PropsSI("H","P",T120,"S",V120,$F$9)</f>
        <v>449846.01484825416</v>
      </c>
      <c r="V120" s="64">
        <f t="shared" si="33"/>
        <v>1770.3653899981227</v>
      </c>
      <c r="W120" s="64" cm="1">
        <f t="array" ref="W120">1/[2]!PropsSI("D","P",T120,"S",V120,$F$9)</f>
        <v>1.3315377329389486E-2</v>
      </c>
      <c r="X120" s="64">
        <f t="shared" si="34"/>
        <v>333.10999999999996</v>
      </c>
      <c r="Y120" s="64" cm="1">
        <f t="array" ref="Y120">[2]!PropsSI("T","P",Z120,"H",AA120,$F$9)</f>
        <v>351.47594971326714</v>
      </c>
      <c r="Z120" s="64">
        <f t="shared" si="35"/>
        <v>1680193.0855603637</v>
      </c>
      <c r="AA120" s="64">
        <f t="shared" si="26"/>
        <v>449846.01484825416</v>
      </c>
      <c r="AB120" s="64" cm="1">
        <f t="array" ref="AB120">[2]!PropsSI("S","P",Z120,"H",AA120,$F$9)</f>
        <v>1770.3653899981227</v>
      </c>
      <c r="AC120" s="64" cm="1">
        <f t="array" ref="AC120">1/[2]!PropsSI("D","P",Z120,"H",AA120,$F$9)</f>
        <v>1.3315377329389479E-2</v>
      </c>
      <c r="AD120" s="64">
        <f t="shared" si="36"/>
        <v>333.10999999999996</v>
      </c>
      <c r="AE120" s="64">
        <f t="shared" si="37"/>
        <v>328.10999999999996</v>
      </c>
      <c r="AF120" s="64" cm="1">
        <f t="array" ref="AF120">[2]!PropsSI("P","T",AD120,"Q",0,$F$9)</f>
        <v>1680193.0855603637</v>
      </c>
      <c r="AG120" s="64" cm="1">
        <f t="array" ref="AG120">[2]!PropsSI("H","P",AF120,"T",AE120,$F$9)</f>
        <v>279295.35035627912</v>
      </c>
      <c r="AH120" s="64" cm="1">
        <f t="array" ref="AH120">[2]!PropsSI("S","P",AF120,"T",AE120,$F$9)</f>
        <v>1259.9954978933074</v>
      </c>
      <c r="AI120" s="64" cm="1">
        <f t="array" ref="AI120">1/[2]!PropsSI("D","P",AF120,"T",AE120,$F$9)</f>
        <v>9.2517034675558009E-4</v>
      </c>
      <c r="AJ120" s="64">
        <f t="shared" si="38"/>
        <v>332.10999999999996</v>
      </c>
      <c r="AK120" s="64">
        <f t="shared" si="39"/>
        <v>326.10999999999996</v>
      </c>
      <c r="AL120" s="64" cm="1">
        <f t="array" ref="AL120">[2]!PropsSI("P","T",AJ120,"Q",0,$F$9)</f>
        <v>1640782.460980312</v>
      </c>
      <c r="AM120" s="64" cm="1">
        <f t="array" ref="AM120">[2]!PropsSI("H","P",AL120,"T",AK120,$F$9)</f>
        <v>276133.54470152629</v>
      </c>
      <c r="AN120" s="64" cm="1">
        <f t="array" ref="AN120">[2]!PropsSI("S","P",AL120,"T",AK120,$F$9)</f>
        <v>1250.4405928175236</v>
      </c>
      <c r="AO120" s="64" cm="1">
        <f t="array" ref="AO120">1/[2]!PropsSI("D","P",AL120,"T",AK120,$F$9)</f>
        <v>9.167003292232023E-4</v>
      </c>
      <c r="AP120" s="64">
        <f t="shared" si="40"/>
        <v>260.14999999999998</v>
      </c>
      <c r="AQ120" s="64">
        <f t="shared" si="41"/>
        <v>260.14999999999998</v>
      </c>
      <c r="AR120" s="64" cm="1">
        <f t="array" ref="AR120">[2]!PropsSI("P","T",AP120,"Q",0,$F$9)</f>
        <v>177916.45421566669</v>
      </c>
      <c r="AS120" s="64">
        <f t="shared" si="42"/>
        <v>276133.54470152629</v>
      </c>
      <c r="AT120" s="64" cm="1">
        <f t="array" ref="AT120">[2]!PropsSI("H","P",AR120,"H",AS120,$F$9)</f>
        <v>276133.54470152629</v>
      </c>
      <c r="AU120" s="64" cm="1">
        <f t="array" ref="AU120">1/[2]!PropsSI("D","P",AR120,"H",AS120,$F$9)</f>
        <v>5.051246833525657E-2</v>
      </c>
      <c r="AV120" s="64"/>
      <c r="AW120" s="64">
        <f t="shared" si="43"/>
        <v>258.14999999999998</v>
      </c>
      <c r="AX120" s="64">
        <f t="shared" si="44"/>
        <v>260.14999999999998</v>
      </c>
      <c r="AY120" s="64" cm="1">
        <f t="array" ref="AY120">[2]!PropsSI("P","T",AW120,"Q",1,$F$9)</f>
        <v>163940.08425461562</v>
      </c>
      <c r="AZ120" s="64" cm="1">
        <f t="array" ref="AZ120">[2]!PropsSI("H","P",AY120,"T",AX120,$F$9)</f>
        <v>391296.02083444159</v>
      </c>
      <c r="BA120" s="64" cm="1">
        <f t="array" ref="BA120">[2]!PropsSI("S","P",AY120,"T",AX120,$F$9)</f>
        <v>1743.5316928918351</v>
      </c>
      <c r="BB120" s="64" cm="1">
        <f t="array" ref="BB120">1/[2]!PropsSI("D","P",AY120,"T",AX120,$F$9)</f>
        <v>0.12185631636211669</v>
      </c>
      <c r="BC120" s="64">
        <f t="shared" si="45"/>
        <v>115.1624761329153</v>
      </c>
      <c r="BD120" s="64">
        <f t="shared" si="46"/>
        <v>53.181481773273148</v>
      </c>
      <c r="BE120" s="64">
        <f t="shared" si="47"/>
        <v>-168.34395790618845</v>
      </c>
      <c r="BF120" s="64">
        <f t="shared" si="48"/>
        <v>2.1654619670787603</v>
      </c>
      <c r="BG120" s="64">
        <f t="shared" si="49"/>
        <v>3.4438367129135545</v>
      </c>
      <c r="BH120" s="64">
        <f t="shared" si="50"/>
        <v>0.62879344974713869</v>
      </c>
      <c r="BI120" s="64">
        <f t="shared" si="51"/>
        <v>11.139154379672309</v>
      </c>
    </row>
    <row r="121" spans="1:61" x14ac:dyDescent="0.3">
      <c r="A121">
        <v>120</v>
      </c>
      <c r="B121">
        <v>1</v>
      </c>
      <c r="C121">
        <v>11.44</v>
      </c>
      <c r="D121">
        <v>16.88</v>
      </c>
      <c r="E121" s="71"/>
      <c r="H121" s="73">
        <f t="shared" si="27"/>
        <v>44.96</v>
      </c>
      <c r="I121">
        <f t="shared" si="28"/>
        <v>36.5</v>
      </c>
      <c r="J121" s="64">
        <v>120</v>
      </c>
      <c r="K121" s="75">
        <f t="shared" si="29"/>
        <v>44.96</v>
      </c>
      <c r="L121" s="64">
        <f t="shared" si="30"/>
        <v>256.14999999999998</v>
      </c>
      <c r="M121" s="64">
        <f t="shared" si="31"/>
        <v>266.14999999999998</v>
      </c>
      <c r="N121" s="64" cm="1">
        <f t="array" ref="N121">[2]!PropsSI("P","T",L121,"Q",0,$F$9)</f>
        <v>150836.68187834125</v>
      </c>
      <c r="O121" s="64" cm="1">
        <f t="array" ref="O121">[2]!PropsSI("H","P",N121,"T",M121,$F$9)</f>
        <v>396664.53307498101</v>
      </c>
      <c r="P121" s="64" cm="1">
        <f t="array" ref="P121">[2]!PropsSI("S","P",N121,"T",M121,$F$9)</f>
        <v>1770.3653899981227</v>
      </c>
      <c r="Q121" s="64" cm="1">
        <f t="array" ref="Q121">1/[2]!PropsSI("D","P",N121,"T",M121,$F$9)</f>
        <v>0.13688735498352944</v>
      </c>
      <c r="R121" s="64">
        <f t="shared" si="32"/>
        <v>333.10999999999996</v>
      </c>
      <c r="S121" s="64" cm="1">
        <f t="array" ref="S121">[2]!PropsSI("T","P",T121,"S",V121,$F$9)</f>
        <v>351.4759497132672</v>
      </c>
      <c r="T121" s="64" cm="1">
        <f t="array" ref="T121">[2]!PropsSI("P","T",R121,"Q",1,$F$9)</f>
        <v>1680193.0855603637</v>
      </c>
      <c r="U121" s="64" cm="1">
        <f t="array" ref="U121">[2]!PropsSI("H","P",T121,"S",V121,$F$9)</f>
        <v>449846.01484825416</v>
      </c>
      <c r="V121" s="64">
        <f t="shared" si="33"/>
        <v>1770.3653899981227</v>
      </c>
      <c r="W121" s="64" cm="1">
        <f t="array" ref="W121">1/[2]!PropsSI("D","P",T121,"S",V121,$F$9)</f>
        <v>1.3315377329389486E-2</v>
      </c>
      <c r="X121" s="64">
        <f t="shared" si="34"/>
        <v>333.10999999999996</v>
      </c>
      <c r="Y121" s="64" cm="1">
        <f t="array" ref="Y121">[2]!PropsSI("T","P",Z121,"H",AA121,$F$9)</f>
        <v>351.47594971326714</v>
      </c>
      <c r="Z121" s="64">
        <f t="shared" si="35"/>
        <v>1680193.0855603637</v>
      </c>
      <c r="AA121" s="64">
        <f t="shared" si="26"/>
        <v>449846.01484825416</v>
      </c>
      <c r="AB121" s="64" cm="1">
        <f t="array" ref="AB121">[2]!PropsSI("S","P",Z121,"H",AA121,$F$9)</f>
        <v>1770.3653899981227</v>
      </c>
      <c r="AC121" s="64" cm="1">
        <f t="array" ref="AC121">1/[2]!PropsSI("D","P",Z121,"H",AA121,$F$9)</f>
        <v>1.3315377329389479E-2</v>
      </c>
      <c r="AD121" s="64">
        <f t="shared" si="36"/>
        <v>333.10999999999996</v>
      </c>
      <c r="AE121" s="64">
        <f t="shared" si="37"/>
        <v>328.10999999999996</v>
      </c>
      <c r="AF121" s="64" cm="1">
        <f t="array" ref="AF121">[2]!PropsSI("P","T",AD121,"Q",0,$F$9)</f>
        <v>1680193.0855603637</v>
      </c>
      <c r="AG121" s="64" cm="1">
        <f t="array" ref="AG121">[2]!PropsSI("H","P",AF121,"T",AE121,$F$9)</f>
        <v>279295.35035627912</v>
      </c>
      <c r="AH121" s="64" cm="1">
        <f t="array" ref="AH121">[2]!PropsSI("S","P",AF121,"T",AE121,$F$9)</f>
        <v>1259.9954978933074</v>
      </c>
      <c r="AI121" s="64" cm="1">
        <f t="array" ref="AI121">1/[2]!PropsSI("D","P",AF121,"T",AE121,$F$9)</f>
        <v>9.2517034675558009E-4</v>
      </c>
      <c r="AJ121" s="64">
        <f t="shared" si="38"/>
        <v>332.10999999999996</v>
      </c>
      <c r="AK121" s="64">
        <f t="shared" si="39"/>
        <v>326.10999999999996</v>
      </c>
      <c r="AL121" s="64" cm="1">
        <f t="array" ref="AL121">[2]!PropsSI("P","T",AJ121,"Q",0,$F$9)</f>
        <v>1640782.460980312</v>
      </c>
      <c r="AM121" s="64" cm="1">
        <f t="array" ref="AM121">[2]!PropsSI("H","P",AL121,"T",AK121,$F$9)</f>
        <v>276133.54470152629</v>
      </c>
      <c r="AN121" s="64" cm="1">
        <f t="array" ref="AN121">[2]!PropsSI("S","P",AL121,"T",AK121,$F$9)</f>
        <v>1250.4405928175236</v>
      </c>
      <c r="AO121" s="64" cm="1">
        <f t="array" ref="AO121">1/[2]!PropsSI("D","P",AL121,"T",AK121,$F$9)</f>
        <v>9.167003292232023E-4</v>
      </c>
      <c r="AP121" s="64">
        <f t="shared" si="40"/>
        <v>260.14999999999998</v>
      </c>
      <c r="AQ121" s="64">
        <f t="shared" si="41"/>
        <v>260.14999999999998</v>
      </c>
      <c r="AR121" s="64" cm="1">
        <f t="array" ref="AR121">[2]!PropsSI("P","T",AP121,"Q",0,$F$9)</f>
        <v>177916.45421566669</v>
      </c>
      <c r="AS121" s="64">
        <f t="shared" si="42"/>
        <v>276133.54470152629</v>
      </c>
      <c r="AT121" s="64" cm="1">
        <f t="array" ref="AT121">[2]!PropsSI("H","P",AR121,"H",AS121,$F$9)</f>
        <v>276133.54470152629</v>
      </c>
      <c r="AU121" s="64" cm="1">
        <f t="array" ref="AU121">1/[2]!PropsSI("D","P",AR121,"H",AS121,$F$9)</f>
        <v>5.051246833525657E-2</v>
      </c>
      <c r="AV121" s="64"/>
      <c r="AW121" s="64">
        <f t="shared" si="43"/>
        <v>258.14999999999998</v>
      </c>
      <c r="AX121" s="64">
        <f t="shared" si="44"/>
        <v>260.14999999999998</v>
      </c>
      <c r="AY121" s="64" cm="1">
        <f t="array" ref="AY121">[2]!PropsSI("P","T",AW121,"Q",1,$F$9)</f>
        <v>163940.08425461562</v>
      </c>
      <c r="AZ121" s="64" cm="1">
        <f t="array" ref="AZ121">[2]!PropsSI("H","P",AY121,"T",AX121,$F$9)</f>
        <v>391296.02083444159</v>
      </c>
      <c r="BA121" s="64" cm="1">
        <f t="array" ref="BA121">[2]!PropsSI("S","P",AY121,"T",AX121,$F$9)</f>
        <v>1743.5316928918351</v>
      </c>
      <c r="BB121" s="64" cm="1">
        <f t="array" ref="BB121">1/[2]!PropsSI("D","P",AY121,"T",AX121,$F$9)</f>
        <v>0.12185631636211669</v>
      </c>
      <c r="BC121" s="64">
        <f t="shared" si="45"/>
        <v>115.1624761329153</v>
      </c>
      <c r="BD121" s="64">
        <f t="shared" si="46"/>
        <v>53.181481773273148</v>
      </c>
      <c r="BE121" s="64">
        <f t="shared" si="47"/>
        <v>-168.34395790618845</v>
      </c>
      <c r="BF121" s="64">
        <f t="shared" si="48"/>
        <v>2.1654619670787603</v>
      </c>
      <c r="BG121" s="64">
        <f t="shared" si="49"/>
        <v>3.4438367129135545</v>
      </c>
      <c r="BH121" s="64">
        <f t="shared" si="50"/>
        <v>0.62879344974713869</v>
      </c>
      <c r="BI121" s="64">
        <f t="shared" si="51"/>
        <v>11.139154379672309</v>
      </c>
    </row>
    <row r="122" spans="1:61" x14ac:dyDescent="0.3">
      <c r="A122">
        <v>121</v>
      </c>
      <c r="B122">
        <v>1</v>
      </c>
      <c r="C122">
        <v>13.68</v>
      </c>
      <c r="D122">
        <v>22.23</v>
      </c>
      <c r="E122" s="71"/>
      <c r="H122" s="73">
        <f t="shared" si="27"/>
        <v>44.96</v>
      </c>
      <c r="I122">
        <f t="shared" si="28"/>
        <v>36.5</v>
      </c>
      <c r="J122" s="64">
        <v>121</v>
      </c>
      <c r="K122" s="75">
        <f t="shared" si="29"/>
        <v>44.96</v>
      </c>
      <c r="L122" s="64">
        <f t="shared" si="30"/>
        <v>256.14999999999998</v>
      </c>
      <c r="M122" s="64">
        <f t="shared" si="31"/>
        <v>266.14999999999998</v>
      </c>
      <c r="N122" s="64" cm="1">
        <f t="array" ref="N122">[2]!PropsSI("P","T",L122,"Q",0,$F$9)</f>
        <v>150836.68187834125</v>
      </c>
      <c r="O122" s="64" cm="1">
        <f t="array" ref="O122">[2]!PropsSI("H","P",N122,"T",M122,$F$9)</f>
        <v>396664.53307498101</v>
      </c>
      <c r="P122" s="64" cm="1">
        <f t="array" ref="P122">[2]!PropsSI("S","P",N122,"T",M122,$F$9)</f>
        <v>1770.3653899981227</v>
      </c>
      <c r="Q122" s="64" cm="1">
        <f t="array" ref="Q122">1/[2]!PropsSI("D","P",N122,"T",M122,$F$9)</f>
        <v>0.13688735498352944</v>
      </c>
      <c r="R122" s="64">
        <f t="shared" si="32"/>
        <v>333.10999999999996</v>
      </c>
      <c r="S122" s="64" cm="1">
        <f t="array" ref="S122">[2]!PropsSI("T","P",T122,"S",V122,$F$9)</f>
        <v>351.4759497132672</v>
      </c>
      <c r="T122" s="64" cm="1">
        <f t="array" ref="T122">[2]!PropsSI("P","T",R122,"Q",1,$F$9)</f>
        <v>1680193.0855603637</v>
      </c>
      <c r="U122" s="64" cm="1">
        <f t="array" ref="U122">[2]!PropsSI("H","P",T122,"S",V122,$F$9)</f>
        <v>449846.01484825416</v>
      </c>
      <c r="V122" s="64">
        <f t="shared" si="33"/>
        <v>1770.3653899981227</v>
      </c>
      <c r="W122" s="64" cm="1">
        <f t="array" ref="W122">1/[2]!PropsSI("D","P",T122,"S",V122,$F$9)</f>
        <v>1.3315377329389486E-2</v>
      </c>
      <c r="X122" s="64">
        <f t="shared" si="34"/>
        <v>333.10999999999996</v>
      </c>
      <c r="Y122" s="64" cm="1">
        <f t="array" ref="Y122">[2]!PropsSI("T","P",Z122,"H",AA122,$F$9)</f>
        <v>351.47594971326714</v>
      </c>
      <c r="Z122" s="64">
        <f t="shared" si="35"/>
        <v>1680193.0855603637</v>
      </c>
      <c r="AA122" s="64">
        <f t="shared" si="26"/>
        <v>449846.01484825416</v>
      </c>
      <c r="AB122" s="64" cm="1">
        <f t="array" ref="AB122">[2]!PropsSI("S","P",Z122,"H",AA122,$F$9)</f>
        <v>1770.3653899981227</v>
      </c>
      <c r="AC122" s="64" cm="1">
        <f t="array" ref="AC122">1/[2]!PropsSI("D","P",Z122,"H",AA122,$F$9)</f>
        <v>1.3315377329389479E-2</v>
      </c>
      <c r="AD122" s="64">
        <f t="shared" si="36"/>
        <v>333.10999999999996</v>
      </c>
      <c r="AE122" s="64">
        <f t="shared" si="37"/>
        <v>328.10999999999996</v>
      </c>
      <c r="AF122" s="64" cm="1">
        <f t="array" ref="AF122">[2]!PropsSI("P","T",AD122,"Q",0,$F$9)</f>
        <v>1680193.0855603637</v>
      </c>
      <c r="AG122" s="64" cm="1">
        <f t="array" ref="AG122">[2]!PropsSI("H","P",AF122,"T",AE122,$F$9)</f>
        <v>279295.35035627912</v>
      </c>
      <c r="AH122" s="64" cm="1">
        <f t="array" ref="AH122">[2]!PropsSI("S","P",AF122,"T",AE122,$F$9)</f>
        <v>1259.9954978933074</v>
      </c>
      <c r="AI122" s="64" cm="1">
        <f t="array" ref="AI122">1/[2]!PropsSI("D","P",AF122,"T",AE122,$F$9)</f>
        <v>9.2517034675558009E-4</v>
      </c>
      <c r="AJ122" s="64">
        <f t="shared" si="38"/>
        <v>332.10999999999996</v>
      </c>
      <c r="AK122" s="64">
        <f t="shared" si="39"/>
        <v>326.10999999999996</v>
      </c>
      <c r="AL122" s="64" cm="1">
        <f t="array" ref="AL122">[2]!PropsSI("P","T",AJ122,"Q",0,$F$9)</f>
        <v>1640782.460980312</v>
      </c>
      <c r="AM122" s="64" cm="1">
        <f t="array" ref="AM122">[2]!PropsSI("H","P",AL122,"T",AK122,$F$9)</f>
        <v>276133.54470152629</v>
      </c>
      <c r="AN122" s="64" cm="1">
        <f t="array" ref="AN122">[2]!PropsSI("S","P",AL122,"T",AK122,$F$9)</f>
        <v>1250.4405928175236</v>
      </c>
      <c r="AO122" s="64" cm="1">
        <f t="array" ref="AO122">1/[2]!PropsSI("D","P",AL122,"T",AK122,$F$9)</f>
        <v>9.167003292232023E-4</v>
      </c>
      <c r="AP122" s="64">
        <f t="shared" si="40"/>
        <v>260.14999999999998</v>
      </c>
      <c r="AQ122" s="64">
        <f t="shared" si="41"/>
        <v>260.14999999999998</v>
      </c>
      <c r="AR122" s="64" cm="1">
        <f t="array" ref="AR122">[2]!PropsSI("P","T",AP122,"Q",0,$F$9)</f>
        <v>177916.45421566669</v>
      </c>
      <c r="AS122" s="64">
        <f t="shared" si="42"/>
        <v>276133.54470152629</v>
      </c>
      <c r="AT122" s="64" cm="1">
        <f t="array" ref="AT122">[2]!PropsSI("H","P",AR122,"H",AS122,$F$9)</f>
        <v>276133.54470152629</v>
      </c>
      <c r="AU122" s="64" cm="1">
        <f t="array" ref="AU122">1/[2]!PropsSI("D","P",AR122,"H",AS122,$F$9)</f>
        <v>5.051246833525657E-2</v>
      </c>
      <c r="AV122" s="64"/>
      <c r="AW122" s="64">
        <f t="shared" si="43"/>
        <v>258.14999999999998</v>
      </c>
      <c r="AX122" s="64">
        <f t="shared" si="44"/>
        <v>260.14999999999998</v>
      </c>
      <c r="AY122" s="64" cm="1">
        <f t="array" ref="AY122">[2]!PropsSI("P","T",AW122,"Q",1,$F$9)</f>
        <v>163940.08425461562</v>
      </c>
      <c r="AZ122" s="64" cm="1">
        <f t="array" ref="AZ122">[2]!PropsSI("H","P",AY122,"T",AX122,$F$9)</f>
        <v>391296.02083444159</v>
      </c>
      <c r="BA122" s="64" cm="1">
        <f t="array" ref="BA122">[2]!PropsSI("S","P",AY122,"T",AX122,$F$9)</f>
        <v>1743.5316928918351</v>
      </c>
      <c r="BB122" s="64" cm="1">
        <f t="array" ref="BB122">1/[2]!PropsSI("D","P",AY122,"T",AX122,$F$9)</f>
        <v>0.12185631636211669</v>
      </c>
      <c r="BC122" s="64">
        <f t="shared" si="45"/>
        <v>115.1624761329153</v>
      </c>
      <c r="BD122" s="64">
        <f t="shared" si="46"/>
        <v>53.181481773273148</v>
      </c>
      <c r="BE122" s="64">
        <f t="shared" si="47"/>
        <v>-168.34395790618845</v>
      </c>
      <c r="BF122" s="64">
        <f t="shared" si="48"/>
        <v>2.1654619670787603</v>
      </c>
      <c r="BG122" s="64">
        <f t="shared" si="49"/>
        <v>3.4438367129135545</v>
      </c>
      <c r="BH122" s="64">
        <f t="shared" si="50"/>
        <v>0.62879344974713869</v>
      </c>
      <c r="BI122" s="64">
        <f t="shared" si="51"/>
        <v>11.139154379672309</v>
      </c>
    </row>
    <row r="123" spans="1:61" x14ac:dyDescent="0.3">
      <c r="A123">
        <v>122</v>
      </c>
      <c r="B123">
        <v>1</v>
      </c>
      <c r="C123">
        <v>16.52</v>
      </c>
      <c r="D123">
        <v>25.45</v>
      </c>
      <c r="E123" s="71"/>
      <c r="H123" s="73">
        <f t="shared" si="27"/>
        <v>44.96</v>
      </c>
      <c r="I123">
        <f t="shared" si="28"/>
        <v>36.5</v>
      </c>
      <c r="J123" s="64">
        <v>122</v>
      </c>
      <c r="K123" s="75">
        <f t="shared" si="29"/>
        <v>44.96</v>
      </c>
      <c r="L123" s="64">
        <f t="shared" si="30"/>
        <v>256.14999999999998</v>
      </c>
      <c r="M123" s="64">
        <f t="shared" si="31"/>
        <v>266.14999999999998</v>
      </c>
      <c r="N123" s="64" cm="1">
        <f t="array" ref="N123">[2]!PropsSI("P","T",L123,"Q",0,$F$9)</f>
        <v>150836.68187834125</v>
      </c>
      <c r="O123" s="64" cm="1">
        <f t="array" ref="O123">[2]!PropsSI("H","P",N123,"T",M123,$F$9)</f>
        <v>396664.53307498101</v>
      </c>
      <c r="P123" s="64" cm="1">
        <f t="array" ref="P123">[2]!PropsSI("S","P",N123,"T",M123,$F$9)</f>
        <v>1770.3653899981227</v>
      </c>
      <c r="Q123" s="64" cm="1">
        <f t="array" ref="Q123">1/[2]!PropsSI("D","P",N123,"T",M123,$F$9)</f>
        <v>0.13688735498352944</v>
      </c>
      <c r="R123" s="64">
        <f t="shared" si="32"/>
        <v>333.10999999999996</v>
      </c>
      <c r="S123" s="64" cm="1">
        <f t="array" ref="S123">[2]!PropsSI("T","P",T123,"S",V123,$F$9)</f>
        <v>351.4759497132672</v>
      </c>
      <c r="T123" s="64" cm="1">
        <f t="array" ref="T123">[2]!PropsSI("P","T",R123,"Q",1,$F$9)</f>
        <v>1680193.0855603637</v>
      </c>
      <c r="U123" s="64" cm="1">
        <f t="array" ref="U123">[2]!PropsSI("H","P",T123,"S",V123,$F$9)</f>
        <v>449846.01484825416</v>
      </c>
      <c r="V123" s="64">
        <f t="shared" si="33"/>
        <v>1770.3653899981227</v>
      </c>
      <c r="W123" s="64" cm="1">
        <f t="array" ref="W123">1/[2]!PropsSI("D","P",T123,"S",V123,$F$9)</f>
        <v>1.3315377329389486E-2</v>
      </c>
      <c r="X123" s="64">
        <f t="shared" si="34"/>
        <v>333.10999999999996</v>
      </c>
      <c r="Y123" s="64" cm="1">
        <f t="array" ref="Y123">[2]!PropsSI("T","P",Z123,"H",AA123,$F$9)</f>
        <v>351.47594971326714</v>
      </c>
      <c r="Z123" s="64">
        <f t="shared" si="35"/>
        <v>1680193.0855603637</v>
      </c>
      <c r="AA123" s="64">
        <f t="shared" si="26"/>
        <v>449846.01484825416</v>
      </c>
      <c r="AB123" s="64" cm="1">
        <f t="array" ref="AB123">[2]!PropsSI("S","P",Z123,"H",AA123,$F$9)</f>
        <v>1770.3653899981227</v>
      </c>
      <c r="AC123" s="64" cm="1">
        <f t="array" ref="AC123">1/[2]!PropsSI("D","P",Z123,"H",AA123,$F$9)</f>
        <v>1.3315377329389479E-2</v>
      </c>
      <c r="AD123" s="64">
        <f t="shared" si="36"/>
        <v>333.10999999999996</v>
      </c>
      <c r="AE123" s="64">
        <f t="shared" si="37"/>
        <v>328.10999999999996</v>
      </c>
      <c r="AF123" s="64" cm="1">
        <f t="array" ref="AF123">[2]!PropsSI("P","T",AD123,"Q",0,$F$9)</f>
        <v>1680193.0855603637</v>
      </c>
      <c r="AG123" s="64" cm="1">
        <f t="array" ref="AG123">[2]!PropsSI("H","P",AF123,"T",AE123,$F$9)</f>
        <v>279295.35035627912</v>
      </c>
      <c r="AH123" s="64" cm="1">
        <f t="array" ref="AH123">[2]!PropsSI("S","P",AF123,"T",AE123,$F$9)</f>
        <v>1259.9954978933074</v>
      </c>
      <c r="AI123" s="64" cm="1">
        <f t="array" ref="AI123">1/[2]!PropsSI("D","P",AF123,"T",AE123,$F$9)</f>
        <v>9.2517034675558009E-4</v>
      </c>
      <c r="AJ123" s="64">
        <f t="shared" si="38"/>
        <v>332.10999999999996</v>
      </c>
      <c r="AK123" s="64">
        <f t="shared" si="39"/>
        <v>326.10999999999996</v>
      </c>
      <c r="AL123" s="64" cm="1">
        <f t="array" ref="AL123">[2]!PropsSI("P","T",AJ123,"Q",0,$F$9)</f>
        <v>1640782.460980312</v>
      </c>
      <c r="AM123" s="64" cm="1">
        <f t="array" ref="AM123">[2]!PropsSI("H","P",AL123,"T",AK123,$F$9)</f>
        <v>276133.54470152629</v>
      </c>
      <c r="AN123" s="64" cm="1">
        <f t="array" ref="AN123">[2]!PropsSI("S","P",AL123,"T",AK123,$F$9)</f>
        <v>1250.4405928175236</v>
      </c>
      <c r="AO123" s="64" cm="1">
        <f t="array" ref="AO123">1/[2]!PropsSI("D","P",AL123,"T",AK123,$F$9)</f>
        <v>9.167003292232023E-4</v>
      </c>
      <c r="AP123" s="64">
        <f t="shared" si="40"/>
        <v>260.14999999999998</v>
      </c>
      <c r="AQ123" s="64">
        <f t="shared" si="41"/>
        <v>260.14999999999998</v>
      </c>
      <c r="AR123" s="64" cm="1">
        <f t="array" ref="AR123">[2]!PropsSI("P","T",AP123,"Q",0,$F$9)</f>
        <v>177916.45421566669</v>
      </c>
      <c r="AS123" s="64">
        <f t="shared" si="42"/>
        <v>276133.54470152629</v>
      </c>
      <c r="AT123" s="64" cm="1">
        <f t="array" ref="AT123">[2]!PropsSI("H","P",AR123,"H",AS123,$F$9)</f>
        <v>276133.54470152629</v>
      </c>
      <c r="AU123" s="64" cm="1">
        <f t="array" ref="AU123">1/[2]!PropsSI("D","P",AR123,"H",AS123,$F$9)</f>
        <v>5.051246833525657E-2</v>
      </c>
      <c r="AV123" s="64"/>
      <c r="AW123" s="64">
        <f t="shared" si="43"/>
        <v>258.14999999999998</v>
      </c>
      <c r="AX123" s="64">
        <f t="shared" si="44"/>
        <v>260.14999999999998</v>
      </c>
      <c r="AY123" s="64" cm="1">
        <f t="array" ref="AY123">[2]!PropsSI("P","T",AW123,"Q",1,$F$9)</f>
        <v>163940.08425461562</v>
      </c>
      <c r="AZ123" s="64" cm="1">
        <f t="array" ref="AZ123">[2]!PropsSI("H","P",AY123,"T",AX123,$F$9)</f>
        <v>391296.02083444159</v>
      </c>
      <c r="BA123" s="64" cm="1">
        <f t="array" ref="BA123">[2]!PropsSI("S","P",AY123,"T",AX123,$F$9)</f>
        <v>1743.5316928918351</v>
      </c>
      <c r="BB123" s="64" cm="1">
        <f t="array" ref="BB123">1/[2]!PropsSI("D","P",AY123,"T",AX123,$F$9)</f>
        <v>0.12185631636211669</v>
      </c>
      <c r="BC123" s="64">
        <f t="shared" si="45"/>
        <v>115.1624761329153</v>
      </c>
      <c r="BD123" s="64">
        <f t="shared" si="46"/>
        <v>53.181481773273148</v>
      </c>
      <c r="BE123" s="64">
        <f t="shared" si="47"/>
        <v>-168.34395790618845</v>
      </c>
      <c r="BF123" s="64">
        <f t="shared" si="48"/>
        <v>2.1654619670787603</v>
      </c>
      <c r="BG123" s="64">
        <f t="shared" si="49"/>
        <v>3.4438367129135545</v>
      </c>
      <c r="BH123" s="64">
        <f t="shared" si="50"/>
        <v>0.62879344974713869</v>
      </c>
      <c r="BI123" s="64">
        <f t="shared" si="51"/>
        <v>11.139154379672309</v>
      </c>
    </row>
    <row r="124" spans="1:61" x14ac:dyDescent="0.3">
      <c r="A124">
        <v>123</v>
      </c>
      <c r="B124">
        <v>1</v>
      </c>
      <c r="C124">
        <v>17.43</v>
      </c>
      <c r="D124">
        <v>26.39</v>
      </c>
      <c r="E124" s="71"/>
      <c r="H124" s="73">
        <f t="shared" si="27"/>
        <v>44.96</v>
      </c>
      <c r="I124">
        <f t="shared" si="28"/>
        <v>36.5</v>
      </c>
      <c r="J124" s="64">
        <v>123</v>
      </c>
      <c r="K124" s="75">
        <f t="shared" si="29"/>
        <v>44.96</v>
      </c>
      <c r="L124" s="64">
        <f t="shared" si="30"/>
        <v>256.14999999999998</v>
      </c>
      <c r="M124" s="64">
        <f t="shared" si="31"/>
        <v>266.14999999999998</v>
      </c>
      <c r="N124" s="64" cm="1">
        <f t="array" ref="N124">[2]!PropsSI("P","T",L124,"Q",0,$F$9)</f>
        <v>150836.68187834125</v>
      </c>
      <c r="O124" s="64" cm="1">
        <f t="array" ref="O124">[2]!PropsSI("H","P",N124,"T",M124,$F$9)</f>
        <v>396664.53307498101</v>
      </c>
      <c r="P124" s="64" cm="1">
        <f t="array" ref="P124">[2]!PropsSI("S","P",N124,"T",M124,$F$9)</f>
        <v>1770.3653899981227</v>
      </c>
      <c r="Q124" s="64" cm="1">
        <f t="array" ref="Q124">1/[2]!PropsSI("D","P",N124,"T",M124,$F$9)</f>
        <v>0.13688735498352944</v>
      </c>
      <c r="R124" s="64">
        <f t="shared" si="32"/>
        <v>333.10999999999996</v>
      </c>
      <c r="S124" s="64" cm="1">
        <f t="array" ref="S124">[2]!PropsSI("T","P",T124,"S",V124,$F$9)</f>
        <v>351.4759497132672</v>
      </c>
      <c r="T124" s="64" cm="1">
        <f t="array" ref="T124">[2]!PropsSI("P","T",R124,"Q",1,$F$9)</f>
        <v>1680193.0855603637</v>
      </c>
      <c r="U124" s="64" cm="1">
        <f t="array" ref="U124">[2]!PropsSI("H","P",T124,"S",V124,$F$9)</f>
        <v>449846.01484825416</v>
      </c>
      <c r="V124" s="64">
        <f t="shared" si="33"/>
        <v>1770.3653899981227</v>
      </c>
      <c r="W124" s="64" cm="1">
        <f t="array" ref="W124">1/[2]!PropsSI("D","P",T124,"S",V124,$F$9)</f>
        <v>1.3315377329389486E-2</v>
      </c>
      <c r="X124" s="64">
        <f t="shared" si="34"/>
        <v>333.10999999999996</v>
      </c>
      <c r="Y124" s="64" cm="1">
        <f t="array" ref="Y124">[2]!PropsSI("T","P",Z124,"H",AA124,$F$9)</f>
        <v>351.47594971326714</v>
      </c>
      <c r="Z124" s="64">
        <f t="shared" si="35"/>
        <v>1680193.0855603637</v>
      </c>
      <c r="AA124" s="64">
        <f t="shared" si="26"/>
        <v>449846.01484825416</v>
      </c>
      <c r="AB124" s="64" cm="1">
        <f t="array" ref="AB124">[2]!PropsSI("S","P",Z124,"H",AA124,$F$9)</f>
        <v>1770.3653899981227</v>
      </c>
      <c r="AC124" s="64" cm="1">
        <f t="array" ref="AC124">1/[2]!PropsSI("D","P",Z124,"H",AA124,$F$9)</f>
        <v>1.3315377329389479E-2</v>
      </c>
      <c r="AD124" s="64">
        <f t="shared" si="36"/>
        <v>333.10999999999996</v>
      </c>
      <c r="AE124" s="64">
        <f t="shared" si="37"/>
        <v>328.10999999999996</v>
      </c>
      <c r="AF124" s="64" cm="1">
        <f t="array" ref="AF124">[2]!PropsSI("P","T",AD124,"Q",0,$F$9)</f>
        <v>1680193.0855603637</v>
      </c>
      <c r="AG124" s="64" cm="1">
        <f t="array" ref="AG124">[2]!PropsSI("H","P",AF124,"T",AE124,$F$9)</f>
        <v>279295.35035627912</v>
      </c>
      <c r="AH124" s="64" cm="1">
        <f t="array" ref="AH124">[2]!PropsSI("S","P",AF124,"T",AE124,$F$9)</f>
        <v>1259.9954978933074</v>
      </c>
      <c r="AI124" s="64" cm="1">
        <f t="array" ref="AI124">1/[2]!PropsSI("D","P",AF124,"T",AE124,$F$9)</f>
        <v>9.2517034675558009E-4</v>
      </c>
      <c r="AJ124" s="64">
        <f t="shared" si="38"/>
        <v>332.10999999999996</v>
      </c>
      <c r="AK124" s="64">
        <f t="shared" si="39"/>
        <v>326.10999999999996</v>
      </c>
      <c r="AL124" s="64" cm="1">
        <f t="array" ref="AL124">[2]!PropsSI("P","T",AJ124,"Q",0,$F$9)</f>
        <v>1640782.460980312</v>
      </c>
      <c r="AM124" s="64" cm="1">
        <f t="array" ref="AM124">[2]!PropsSI("H","P",AL124,"T",AK124,$F$9)</f>
        <v>276133.54470152629</v>
      </c>
      <c r="AN124" s="64" cm="1">
        <f t="array" ref="AN124">[2]!PropsSI("S","P",AL124,"T",AK124,$F$9)</f>
        <v>1250.4405928175236</v>
      </c>
      <c r="AO124" s="64" cm="1">
        <f t="array" ref="AO124">1/[2]!PropsSI("D","P",AL124,"T",AK124,$F$9)</f>
        <v>9.167003292232023E-4</v>
      </c>
      <c r="AP124" s="64">
        <f t="shared" si="40"/>
        <v>260.14999999999998</v>
      </c>
      <c r="AQ124" s="64">
        <f t="shared" si="41"/>
        <v>260.14999999999998</v>
      </c>
      <c r="AR124" s="64" cm="1">
        <f t="array" ref="AR124">[2]!PropsSI("P","T",AP124,"Q",0,$F$9)</f>
        <v>177916.45421566669</v>
      </c>
      <c r="AS124" s="64">
        <f t="shared" si="42"/>
        <v>276133.54470152629</v>
      </c>
      <c r="AT124" s="64" cm="1">
        <f t="array" ref="AT124">[2]!PropsSI("H","P",AR124,"H",AS124,$F$9)</f>
        <v>276133.54470152629</v>
      </c>
      <c r="AU124" s="64" cm="1">
        <f t="array" ref="AU124">1/[2]!PropsSI("D","P",AR124,"H",AS124,$F$9)</f>
        <v>5.051246833525657E-2</v>
      </c>
      <c r="AV124" s="64"/>
      <c r="AW124" s="64">
        <f t="shared" si="43"/>
        <v>258.14999999999998</v>
      </c>
      <c r="AX124" s="64">
        <f t="shared" si="44"/>
        <v>260.14999999999998</v>
      </c>
      <c r="AY124" s="64" cm="1">
        <f t="array" ref="AY124">[2]!PropsSI("P","T",AW124,"Q",1,$F$9)</f>
        <v>163940.08425461562</v>
      </c>
      <c r="AZ124" s="64" cm="1">
        <f t="array" ref="AZ124">[2]!PropsSI("H","P",AY124,"T",AX124,$F$9)</f>
        <v>391296.02083444159</v>
      </c>
      <c r="BA124" s="64" cm="1">
        <f t="array" ref="BA124">[2]!PropsSI("S","P",AY124,"T",AX124,$F$9)</f>
        <v>1743.5316928918351</v>
      </c>
      <c r="BB124" s="64" cm="1">
        <f t="array" ref="BB124">1/[2]!PropsSI("D","P",AY124,"T",AX124,$F$9)</f>
        <v>0.12185631636211669</v>
      </c>
      <c r="BC124" s="64">
        <f t="shared" si="45"/>
        <v>115.1624761329153</v>
      </c>
      <c r="BD124" s="64">
        <f t="shared" si="46"/>
        <v>53.181481773273148</v>
      </c>
      <c r="BE124" s="64">
        <f t="shared" si="47"/>
        <v>-168.34395790618845</v>
      </c>
      <c r="BF124" s="64">
        <f t="shared" si="48"/>
        <v>2.1654619670787603</v>
      </c>
      <c r="BG124" s="64">
        <f t="shared" si="49"/>
        <v>3.4438367129135545</v>
      </c>
      <c r="BH124" s="64">
        <f t="shared" si="50"/>
        <v>0.62879344974713869</v>
      </c>
      <c r="BI124" s="64">
        <f t="shared" si="51"/>
        <v>11.139154379672309</v>
      </c>
    </row>
    <row r="125" spans="1:61" x14ac:dyDescent="0.3">
      <c r="A125">
        <v>124</v>
      </c>
      <c r="B125">
        <v>1</v>
      </c>
      <c r="C125">
        <v>20.53</v>
      </c>
      <c r="D125">
        <v>30.77</v>
      </c>
      <c r="E125" s="71"/>
      <c r="H125" s="73">
        <f t="shared" si="27"/>
        <v>44.96</v>
      </c>
      <c r="I125">
        <f t="shared" si="28"/>
        <v>36.5</v>
      </c>
      <c r="J125" s="64">
        <v>124</v>
      </c>
      <c r="K125" s="75">
        <f t="shared" si="29"/>
        <v>44.96</v>
      </c>
      <c r="L125" s="64">
        <f t="shared" si="30"/>
        <v>256.14999999999998</v>
      </c>
      <c r="M125" s="64">
        <f t="shared" si="31"/>
        <v>266.14999999999998</v>
      </c>
      <c r="N125" s="64" cm="1">
        <f t="array" ref="N125">[2]!PropsSI("P","T",L125,"Q",0,$F$9)</f>
        <v>150836.68187834125</v>
      </c>
      <c r="O125" s="64" cm="1">
        <f t="array" ref="O125">[2]!PropsSI("H","P",N125,"T",M125,$F$9)</f>
        <v>396664.53307498101</v>
      </c>
      <c r="P125" s="64" cm="1">
        <f t="array" ref="P125">[2]!PropsSI("S","P",N125,"T",M125,$F$9)</f>
        <v>1770.3653899981227</v>
      </c>
      <c r="Q125" s="64" cm="1">
        <f t="array" ref="Q125">1/[2]!PropsSI("D","P",N125,"T",M125,$F$9)</f>
        <v>0.13688735498352944</v>
      </c>
      <c r="R125" s="64">
        <f t="shared" si="32"/>
        <v>333.10999999999996</v>
      </c>
      <c r="S125" s="64" cm="1">
        <f t="array" ref="S125">[2]!PropsSI("T","P",T125,"S",V125,$F$9)</f>
        <v>351.4759497132672</v>
      </c>
      <c r="T125" s="64" cm="1">
        <f t="array" ref="T125">[2]!PropsSI("P","T",R125,"Q",1,$F$9)</f>
        <v>1680193.0855603637</v>
      </c>
      <c r="U125" s="64" cm="1">
        <f t="array" ref="U125">[2]!PropsSI("H","P",T125,"S",V125,$F$9)</f>
        <v>449846.01484825416</v>
      </c>
      <c r="V125" s="64">
        <f t="shared" si="33"/>
        <v>1770.3653899981227</v>
      </c>
      <c r="W125" s="64" cm="1">
        <f t="array" ref="W125">1/[2]!PropsSI("D","P",T125,"S",V125,$F$9)</f>
        <v>1.3315377329389486E-2</v>
      </c>
      <c r="X125" s="64">
        <f t="shared" si="34"/>
        <v>333.10999999999996</v>
      </c>
      <c r="Y125" s="64" cm="1">
        <f t="array" ref="Y125">[2]!PropsSI("T","P",Z125,"H",AA125,$F$9)</f>
        <v>351.47594971326714</v>
      </c>
      <c r="Z125" s="64">
        <f t="shared" si="35"/>
        <v>1680193.0855603637</v>
      </c>
      <c r="AA125" s="64">
        <f t="shared" si="26"/>
        <v>449846.01484825416</v>
      </c>
      <c r="AB125" s="64" cm="1">
        <f t="array" ref="AB125">[2]!PropsSI("S","P",Z125,"H",AA125,$F$9)</f>
        <v>1770.3653899981227</v>
      </c>
      <c r="AC125" s="64" cm="1">
        <f t="array" ref="AC125">1/[2]!PropsSI("D","P",Z125,"H",AA125,$F$9)</f>
        <v>1.3315377329389479E-2</v>
      </c>
      <c r="AD125" s="64">
        <f t="shared" si="36"/>
        <v>333.10999999999996</v>
      </c>
      <c r="AE125" s="64">
        <f t="shared" si="37"/>
        <v>328.10999999999996</v>
      </c>
      <c r="AF125" s="64" cm="1">
        <f t="array" ref="AF125">[2]!PropsSI("P","T",AD125,"Q",0,$F$9)</f>
        <v>1680193.0855603637</v>
      </c>
      <c r="AG125" s="64" cm="1">
        <f t="array" ref="AG125">[2]!PropsSI("H","P",AF125,"T",AE125,$F$9)</f>
        <v>279295.35035627912</v>
      </c>
      <c r="AH125" s="64" cm="1">
        <f t="array" ref="AH125">[2]!PropsSI("S","P",AF125,"T",AE125,$F$9)</f>
        <v>1259.9954978933074</v>
      </c>
      <c r="AI125" s="64" cm="1">
        <f t="array" ref="AI125">1/[2]!PropsSI("D","P",AF125,"T",AE125,$F$9)</f>
        <v>9.2517034675558009E-4</v>
      </c>
      <c r="AJ125" s="64">
        <f t="shared" si="38"/>
        <v>332.10999999999996</v>
      </c>
      <c r="AK125" s="64">
        <f t="shared" si="39"/>
        <v>326.10999999999996</v>
      </c>
      <c r="AL125" s="64" cm="1">
        <f t="array" ref="AL125">[2]!PropsSI("P","T",AJ125,"Q",0,$F$9)</f>
        <v>1640782.460980312</v>
      </c>
      <c r="AM125" s="64" cm="1">
        <f t="array" ref="AM125">[2]!PropsSI("H","P",AL125,"T",AK125,$F$9)</f>
        <v>276133.54470152629</v>
      </c>
      <c r="AN125" s="64" cm="1">
        <f t="array" ref="AN125">[2]!PropsSI("S","P",AL125,"T",AK125,$F$9)</f>
        <v>1250.4405928175236</v>
      </c>
      <c r="AO125" s="64" cm="1">
        <f t="array" ref="AO125">1/[2]!PropsSI("D","P",AL125,"T",AK125,$F$9)</f>
        <v>9.167003292232023E-4</v>
      </c>
      <c r="AP125" s="64">
        <f t="shared" si="40"/>
        <v>260.14999999999998</v>
      </c>
      <c r="AQ125" s="64">
        <f t="shared" si="41"/>
        <v>260.14999999999998</v>
      </c>
      <c r="AR125" s="64" cm="1">
        <f t="array" ref="AR125">[2]!PropsSI("P","T",AP125,"Q",0,$F$9)</f>
        <v>177916.45421566669</v>
      </c>
      <c r="AS125" s="64">
        <f t="shared" si="42"/>
        <v>276133.54470152629</v>
      </c>
      <c r="AT125" s="64" cm="1">
        <f t="array" ref="AT125">[2]!PropsSI("H","P",AR125,"H",AS125,$F$9)</f>
        <v>276133.54470152629</v>
      </c>
      <c r="AU125" s="64" cm="1">
        <f t="array" ref="AU125">1/[2]!PropsSI("D","P",AR125,"H",AS125,$F$9)</f>
        <v>5.051246833525657E-2</v>
      </c>
      <c r="AV125" s="64"/>
      <c r="AW125" s="64">
        <f t="shared" si="43"/>
        <v>258.14999999999998</v>
      </c>
      <c r="AX125" s="64">
        <f t="shared" si="44"/>
        <v>260.14999999999998</v>
      </c>
      <c r="AY125" s="64" cm="1">
        <f t="array" ref="AY125">[2]!PropsSI("P","T",AW125,"Q",1,$F$9)</f>
        <v>163940.08425461562</v>
      </c>
      <c r="AZ125" s="64" cm="1">
        <f t="array" ref="AZ125">[2]!PropsSI("H","P",AY125,"T",AX125,$F$9)</f>
        <v>391296.02083444159</v>
      </c>
      <c r="BA125" s="64" cm="1">
        <f t="array" ref="BA125">[2]!PropsSI("S","P",AY125,"T",AX125,$F$9)</f>
        <v>1743.5316928918351</v>
      </c>
      <c r="BB125" s="64" cm="1">
        <f t="array" ref="BB125">1/[2]!PropsSI("D","P",AY125,"T",AX125,$F$9)</f>
        <v>0.12185631636211669</v>
      </c>
      <c r="BC125" s="64">
        <f t="shared" si="45"/>
        <v>115.1624761329153</v>
      </c>
      <c r="BD125" s="64">
        <f t="shared" si="46"/>
        <v>53.181481773273148</v>
      </c>
      <c r="BE125" s="64">
        <f t="shared" si="47"/>
        <v>-168.34395790618845</v>
      </c>
      <c r="BF125" s="64">
        <f t="shared" si="48"/>
        <v>2.1654619670787603</v>
      </c>
      <c r="BG125" s="64">
        <f t="shared" si="49"/>
        <v>3.4438367129135545</v>
      </c>
      <c r="BH125" s="64">
        <f t="shared" si="50"/>
        <v>0.62879344974713869</v>
      </c>
      <c r="BI125" s="64">
        <f t="shared" si="51"/>
        <v>11.139154379672309</v>
      </c>
    </row>
    <row r="126" spans="1:61" x14ac:dyDescent="0.3">
      <c r="A126">
        <v>125</v>
      </c>
      <c r="B126">
        <v>1</v>
      </c>
      <c r="C126">
        <v>22.25</v>
      </c>
      <c r="D126">
        <v>32.119999999999997</v>
      </c>
      <c r="E126" s="71"/>
      <c r="H126" s="73">
        <f t="shared" si="27"/>
        <v>44.96</v>
      </c>
      <c r="I126">
        <f t="shared" si="28"/>
        <v>36.5</v>
      </c>
      <c r="J126" s="64">
        <v>125</v>
      </c>
      <c r="K126" s="75">
        <f t="shared" si="29"/>
        <v>44.96</v>
      </c>
      <c r="L126" s="64">
        <f t="shared" si="30"/>
        <v>256.14999999999998</v>
      </c>
      <c r="M126" s="64">
        <f t="shared" si="31"/>
        <v>266.14999999999998</v>
      </c>
      <c r="N126" s="64" cm="1">
        <f t="array" ref="N126">[2]!PropsSI("P","T",L126,"Q",0,$F$9)</f>
        <v>150836.68187834125</v>
      </c>
      <c r="O126" s="64" cm="1">
        <f t="array" ref="O126">[2]!PropsSI("H","P",N126,"T",M126,$F$9)</f>
        <v>396664.53307498101</v>
      </c>
      <c r="P126" s="64" cm="1">
        <f t="array" ref="P126">[2]!PropsSI("S","P",N126,"T",M126,$F$9)</f>
        <v>1770.3653899981227</v>
      </c>
      <c r="Q126" s="64" cm="1">
        <f t="array" ref="Q126">1/[2]!PropsSI("D","P",N126,"T",M126,$F$9)</f>
        <v>0.13688735498352944</v>
      </c>
      <c r="R126" s="64">
        <f t="shared" si="32"/>
        <v>333.10999999999996</v>
      </c>
      <c r="S126" s="64" cm="1">
        <f t="array" ref="S126">[2]!PropsSI("T","P",T126,"S",V126,$F$9)</f>
        <v>351.4759497132672</v>
      </c>
      <c r="T126" s="64" cm="1">
        <f t="array" ref="T126">[2]!PropsSI("P","T",R126,"Q",1,$F$9)</f>
        <v>1680193.0855603637</v>
      </c>
      <c r="U126" s="64" cm="1">
        <f t="array" ref="U126">[2]!PropsSI("H","P",T126,"S",V126,$F$9)</f>
        <v>449846.01484825416</v>
      </c>
      <c r="V126" s="64">
        <f t="shared" si="33"/>
        <v>1770.3653899981227</v>
      </c>
      <c r="W126" s="64" cm="1">
        <f t="array" ref="W126">1/[2]!PropsSI("D","P",T126,"S",V126,$F$9)</f>
        <v>1.3315377329389486E-2</v>
      </c>
      <c r="X126" s="64">
        <f t="shared" si="34"/>
        <v>333.10999999999996</v>
      </c>
      <c r="Y126" s="64" cm="1">
        <f t="array" ref="Y126">[2]!PropsSI("T","P",Z126,"H",AA126,$F$9)</f>
        <v>351.47594971326714</v>
      </c>
      <c r="Z126" s="64">
        <f t="shared" si="35"/>
        <v>1680193.0855603637</v>
      </c>
      <c r="AA126" s="64">
        <f t="shared" si="26"/>
        <v>449846.01484825416</v>
      </c>
      <c r="AB126" s="64" cm="1">
        <f t="array" ref="AB126">[2]!PropsSI("S","P",Z126,"H",AA126,$F$9)</f>
        <v>1770.3653899981227</v>
      </c>
      <c r="AC126" s="64" cm="1">
        <f t="array" ref="AC126">1/[2]!PropsSI("D","P",Z126,"H",AA126,$F$9)</f>
        <v>1.3315377329389479E-2</v>
      </c>
      <c r="AD126" s="64">
        <f t="shared" si="36"/>
        <v>333.10999999999996</v>
      </c>
      <c r="AE126" s="64">
        <f t="shared" si="37"/>
        <v>328.10999999999996</v>
      </c>
      <c r="AF126" s="64" cm="1">
        <f t="array" ref="AF126">[2]!PropsSI("P","T",AD126,"Q",0,$F$9)</f>
        <v>1680193.0855603637</v>
      </c>
      <c r="AG126" s="64" cm="1">
        <f t="array" ref="AG126">[2]!PropsSI("H","P",AF126,"T",AE126,$F$9)</f>
        <v>279295.35035627912</v>
      </c>
      <c r="AH126" s="64" cm="1">
        <f t="array" ref="AH126">[2]!PropsSI("S","P",AF126,"T",AE126,$F$9)</f>
        <v>1259.9954978933074</v>
      </c>
      <c r="AI126" s="64" cm="1">
        <f t="array" ref="AI126">1/[2]!PropsSI("D","P",AF126,"T",AE126,$F$9)</f>
        <v>9.2517034675558009E-4</v>
      </c>
      <c r="AJ126" s="64">
        <f t="shared" si="38"/>
        <v>332.10999999999996</v>
      </c>
      <c r="AK126" s="64">
        <f t="shared" si="39"/>
        <v>326.10999999999996</v>
      </c>
      <c r="AL126" s="64" cm="1">
        <f t="array" ref="AL126">[2]!PropsSI("P","T",AJ126,"Q",0,$F$9)</f>
        <v>1640782.460980312</v>
      </c>
      <c r="AM126" s="64" cm="1">
        <f t="array" ref="AM126">[2]!PropsSI("H","P",AL126,"T",AK126,$F$9)</f>
        <v>276133.54470152629</v>
      </c>
      <c r="AN126" s="64" cm="1">
        <f t="array" ref="AN126">[2]!PropsSI("S","P",AL126,"T",AK126,$F$9)</f>
        <v>1250.4405928175236</v>
      </c>
      <c r="AO126" s="64" cm="1">
        <f t="array" ref="AO126">1/[2]!PropsSI("D","P",AL126,"T",AK126,$F$9)</f>
        <v>9.167003292232023E-4</v>
      </c>
      <c r="AP126" s="64">
        <f t="shared" si="40"/>
        <v>260.14999999999998</v>
      </c>
      <c r="AQ126" s="64">
        <f t="shared" si="41"/>
        <v>260.14999999999998</v>
      </c>
      <c r="AR126" s="64" cm="1">
        <f t="array" ref="AR126">[2]!PropsSI("P","T",AP126,"Q",0,$F$9)</f>
        <v>177916.45421566669</v>
      </c>
      <c r="AS126" s="64">
        <f t="shared" si="42"/>
        <v>276133.54470152629</v>
      </c>
      <c r="AT126" s="64" cm="1">
        <f t="array" ref="AT126">[2]!PropsSI("H","P",AR126,"H",AS126,$F$9)</f>
        <v>276133.54470152629</v>
      </c>
      <c r="AU126" s="64" cm="1">
        <f t="array" ref="AU126">1/[2]!PropsSI("D","P",AR126,"H",AS126,$F$9)</f>
        <v>5.051246833525657E-2</v>
      </c>
      <c r="AV126" s="64"/>
      <c r="AW126" s="64">
        <f t="shared" si="43"/>
        <v>258.14999999999998</v>
      </c>
      <c r="AX126" s="64">
        <f t="shared" si="44"/>
        <v>260.14999999999998</v>
      </c>
      <c r="AY126" s="64" cm="1">
        <f t="array" ref="AY126">[2]!PropsSI("P","T",AW126,"Q",1,$F$9)</f>
        <v>163940.08425461562</v>
      </c>
      <c r="AZ126" s="64" cm="1">
        <f t="array" ref="AZ126">[2]!PropsSI("H","P",AY126,"T",AX126,$F$9)</f>
        <v>391296.02083444159</v>
      </c>
      <c r="BA126" s="64" cm="1">
        <f t="array" ref="BA126">[2]!PropsSI("S","P",AY126,"T",AX126,$F$9)</f>
        <v>1743.5316928918351</v>
      </c>
      <c r="BB126" s="64" cm="1">
        <f t="array" ref="BB126">1/[2]!PropsSI("D","P",AY126,"T",AX126,$F$9)</f>
        <v>0.12185631636211669</v>
      </c>
      <c r="BC126" s="64">
        <f t="shared" si="45"/>
        <v>115.1624761329153</v>
      </c>
      <c r="BD126" s="64">
        <f t="shared" si="46"/>
        <v>53.181481773273148</v>
      </c>
      <c r="BE126" s="64">
        <f t="shared" si="47"/>
        <v>-168.34395790618845</v>
      </c>
      <c r="BF126" s="64">
        <f t="shared" si="48"/>
        <v>2.1654619670787603</v>
      </c>
      <c r="BG126" s="64">
        <f t="shared" si="49"/>
        <v>3.4438367129135545</v>
      </c>
      <c r="BH126" s="64">
        <f t="shared" si="50"/>
        <v>0.62879344974713869</v>
      </c>
      <c r="BI126" s="64">
        <f t="shared" si="51"/>
        <v>11.139154379672309</v>
      </c>
    </row>
    <row r="127" spans="1:61" x14ac:dyDescent="0.3">
      <c r="A127">
        <v>126</v>
      </c>
      <c r="B127">
        <v>1</v>
      </c>
      <c r="C127">
        <v>22.02</v>
      </c>
      <c r="D127">
        <v>31.78</v>
      </c>
      <c r="E127" s="71"/>
      <c r="H127" s="73">
        <f t="shared" si="27"/>
        <v>44.96</v>
      </c>
      <c r="I127">
        <f t="shared" si="28"/>
        <v>36.5</v>
      </c>
      <c r="J127" s="64">
        <v>126</v>
      </c>
      <c r="K127" s="75">
        <f t="shared" si="29"/>
        <v>44.96</v>
      </c>
      <c r="L127" s="64">
        <f t="shared" si="30"/>
        <v>256.14999999999998</v>
      </c>
      <c r="M127" s="64">
        <f t="shared" si="31"/>
        <v>266.14999999999998</v>
      </c>
      <c r="N127" s="64" cm="1">
        <f t="array" ref="N127">[2]!PropsSI("P","T",L127,"Q",0,$F$9)</f>
        <v>150836.68187834125</v>
      </c>
      <c r="O127" s="64" cm="1">
        <f t="array" ref="O127">[2]!PropsSI("H","P",N127,"T",M127,$F$9)</f>
        <v>396664.53307498101</v>
      </c>
      <c r="P127" s="64" cm="1">
        <f t="array" ref="P127">[2]!PropsSI("S","P",N127,"T",M127,$F$9)</f>
        <v>1770.3653899981227</v>
      </c>
      <c r="Q127" s="64" cm="1">
        <f t="array" ref="Q127">1/[2]!PropsSI("D","P",N127,"T",M127,$F$9)</f>
        <v>0.13688735498352944</v>
      </c>
      <c r="R127" s="64">
        <f t="shared" si="32"/>
        <v>333.10999999999996</v>
      </c>
      <c r="S127" s="64" cm="1">
        <f t="array" ref="S127">[2]!PropsSI("T","P",T127,"S",V127,$F$9)</f>
        <v>351.4759497132672</v>
      </c>
      <c r="T127" s="64" cm="1">
        <f t="array" ref="T127">[2]!PropsSI("P","T",R127,"Q",1,$F$9)</f>
        <v>1680193.0855603637</v>
      </c>
      <c r="U127" s="64" cm="1">
        <f t="array" ref="U127">[2]!PropsSI("H","P",T127,"S",V127,$F$9)</f>
        <v>449846.01484825416</v>
      </c>
      <c r="V127" s="64">
        <f t="shared" si="33"/>
        <v>1770.3653899981227</v>
      </c>
      <c r="W127" s="64" cm="1">
        <f t="array" ref="W127">1/[2]!PropsSI("D","P",T127,"S",V127,$F$9)</f>
        <v>1.3315377329389486E-2</v>
      </c>
      <c r="X127" s="64">
        <f t="shared" si="34"/>
        <v>333.10999999999996</v>
      </c>
      <c r="Y127" s="64" cm="1">
        <f t="array" ref="Y127">[2]!PropsSI("T","P",Z127,"H",AA127,$F$9)</f>
        <v>351.47594971326714</v>
      </c>
      <c r="Z127" s="64">
        <f t="shared" si="35"/>
        <v>1680193.0855603637</v>
      </c>
      <c r="AA127" s="64">
        <f t="shared" si="26"/>
        <v>449846.01484825416</v>
      </c>
      <c r="AB127" s="64" cm="1">
        <f t="array" ref="AB127">[2]!PropsSI("S","P",Z127,"H",AA127,$F$9)</f>
        <v>1770.3653899981227</v>
      </c>
      <c r="AC127" s="64" cm="1">
        <f t="array" ref="AC127">1/[2]!PropsSI("D","P",Z127,"H",AA127,$F$9)</f>
        <v>1.3315377329389479E-2</v>
      </c>
      <c r="AD127" s="64">
        <f t="shared" si="36"/>
        <v>333.10999999999996</v>
      </c>
      <c r="AE127" s="64">
        <f t="shared" si="37"/>
        <v>328.10999999999996</v>
      </c>
      <c r="AF127" s="64" cm="1">
        <f t="array" ref="AF127">[2]!PropsSI("P","T",AD127,"Q",0,$F$9)</f>
        <v>1680193.0855603637</v>
      </c>
      <c r="AG127" s="64" cm="1">
        <f t="array" ref="AG127">[2]!PropsSI("H","P",AF127,"T",AE127,$F$9)</f>
        <v>279295.35035627912</v>
      </c>
      <c r="AH127" s="64" cm="1">
        <f t="array" ref="AH127">[2]!PropsSI("S","P",AF127,"T",AE127,$F$9)</f>
        <v>1259.9954978933074</v>
      </c>
      <c r="AI127" s="64" cm="1">
        <f t="array" ref="AI127">1/[2]!PropsSI("D","P",AF127,"T",AE127,$F$9)</f>
        <v>9.2517034675558009E-4</v>
      </c>
      <c r="AJ127" s="64">
        <f t="shared" si="38"/>
        <v>332.10999999999996</v>
      </c>
      <c r="AK127" s="64">
        <f t="shared" si="39"/>
        <v>326.10999999999996</v>
      </c>
      <c r="AL127" s="64" cm="1">
        <f t="array" ref="AL127">[2]!PropsSI("P","T",AJ127,"Q",0,$F$9)</f>
        <v>1640782.460980312</v>
      </c>
      <c r="AM127" s="64" cm="1">
        <f t="array" ref="AM127">[2]!PropsSI("H","P",AL127,"T",AK127,$F$9)</f>
        <v>276133.54470152629</v>
      </c>
      <c r="AN127" s="64" cm="1">
        <f t="array" ref="AN127">[2]!PropsSI("S","P",AL127,"T",AK127,$F$9)</f>
        <v>1250.4405928175236</v>
      </c>
      <c r="AO127" s="64" cm="1">
        <f t="array" ref="AO127">1/[2]!PropsSI("D","P",AL127,"T",AK127,$F$9)</f>
        <v>9.167003292232023E-4</v>
      </c>
      <c r="AP127" s="64">
        <f t="shared" si="40"/>
        <v>260.14999999999998</v>
      </c>
      <c r="AQ127" s="64">
        <f t="shared" si="41"/>
        <v>260.14999999999998</v>
      </c>
      <c r="AR127" s="64" cm="1">
        <f t="array" ref="AR127">[2]!PropsSI("P","T",AP127,"Q",0,$F$9)</f>
        <v>177916.45421566669</v>
      </c>
      <c r="AS127" s="64">
        <f t="shared" si="42"/>
        <v>276133.54470152629</v>
      </c>
      <c r="AT127" s="64" cm="1">
        <f t="array" ref="AT127">[2]!PropsSI("H","P",AR127,"H",AS127,$F$9)</f>
        <v>276133.54470152629</v>
      </c>
      <c r="AU127" s="64" cm="1">
        <f t="array" ref="AU127">1/[2]!PropsSI("D","P",AR127,"H",AS127,$F$9)</f>
        <v>5.051246833525657E-2</v>
      </c>
      <c r="AV127" s="64"/>
      <c r="AW127" s="64">
        <f t="shared" si="43"/>
        <v>258.14999999999998</v>
      </c>
      <c r="AX127" s="64">
        <f t="shared" si="44"/>
        <v>260.14999999999998</v>
      </c>
      <c r="AY127" s="64" cm="1">
        <f t="array" ref="AY127">[2]!PropsSI("P","T",AW127,"Q",1,$F$9)</f>
        <v>163940.08425461562</v>
      </c>
      <c r="AZ127" s="64" cm="1">
        <f t="array" ref="AZ127">[2]!PropsSI("H","P",AY127,"T",AX127,$F$9)</f>
        <v>391296.02083444159</v>
      </c>
      <c r="BA127" s="64" cm="1">
        <f t="array" ref="BA127">[2]!PropsSI("S","P",AY127,"T",AX127,$F$9)</f>
        <v>1743.5316928918351</v>
      </c>
      <c r="BB127" s="64" cm="1">
        <f t="array" ref="BB127">1/[2]!PropsSI("D","P",AY127,"T",AX127,$F$9)</f>
        <v>0.12185631636211669</v>
      </c>
      <c r="BC127" s="64">
        <f t="shared" si="45"/>
        <v>115.1624761329153</v>
      </c>
      <c r="BD127" s="64">
        <f t="shared" si="46"/>
        <v>53.181481773273148</v>
      </c>
      <c r="BE127" s="64">
        <f t="shared" si="47"/>
        <v>-168.34395790618845</v>
      </c>
      <c r="BF127" s="64">
        <f t="shared" si="48"/>
        <v>2.1654619670787603</v>
      </c>
      <c r="BG127" s="64">
        <f t="shared" si="49"/>
        <v>3.4438367129135545</v>
      </c>
      <c r="BH127" s="64">
        <f t="shared" si="50"/>
        <v>0.62879344974713869</v>
      </c>
      <c r="BI127" s="64">
        <f t="shared" si="51"/>
        <v>11.139154379672309</v>
      </c>
    </row>
    <row r="128" spans="1:61" x14ac:dyDescent="0.3">
      <c r="A128">
        <v>127</v>
      </c>
      <c r="B128">
        <v>1</v>
      </c>
      <c r="C128">
        <v>21.79</v>
      </c>
      <c r="D128">
        <v>30.15</v>
      </c>
      <c r="E128" s="71"/>
      <c r="H128" s="73">
        <f t="shared" si="27"/>
        <v>44.96</v>
      </c>
      <c r="I128">
        <f t="shared" si="28"/>
        <v>36.5</v>
      </c>
      <c r="J128" s="64">
        <v>127</v>
      </c>
      <c r="K128" s="75">
        <f t="shared" si="29"/>
        <v>44.96</v>
      </c>
      <c r="L128" s="64">
        <f t="shared" si="30"/>
        <v>256.14999999999998</v>
      </c>
      <c r="M128" s="64">
        <f t="shared" si="31"/>
        <v>266.14999999999998</v>
      </c>
      <c r="N128" s="64" cm="1">
        <f t="array" ref="N128">[2]!PropsSI("P","T",L128,"Q",0,$F$9)</f>
        <v>150836.68187834125</v>
      </c>
      <c r="O128" s="64" cm="1">
        <f t="array" ref="O128">[2]!PropsSI("H","P",N128,"T",M128,$F$9)</f>
        <v>396664.53307498101</v>
      </c>
      <c r="P128" s="64" cm="1">
        <f t="array" ref="P128">[2]!PropsSI("S","P",N128,"T",M128,$F$9)</f>
        <v>1770.3653899981227</v>
      </c>
      <c r="Q128" s="64" cm="1">
        <f t="array" ref="Q128">1/[2]!PropsSI("D","P",N128,"T",M128,$F$9)</f>
        <v>0.13688735498352944</v>
      </c>
      <c r="R128" s="64">
        <f t="shared" si="32"/>
        <v>333.10999999999996</v>
      </c>
      <c r="S128" s="64" cm="1">
        <f t="array" ref="S128">[2]!PropsSI("T","P",T128,"S",V128,$F$9)</f>
        <v>351.4759497132672</v>
      </c>
      <c r="T128" s="64" cm="1">
        <f t="array" ref="T128">[2]!PropsSI("P","T",R128,"Q",1,$F$9)</f>
        <v>1680193.0855603637</v>
      </c>
      <c r="U128" s="64" cm="1">
        <f t="array" ref="U128">[2]!PropsSI("H","P",T128,"S",V128,$F$9)</f>
        <v>449846.01484825416</v>
      </c>
      <c r="V128" s="64">
        <f t="shared" si="33"/>
        <v>1770.3653899981227</v>
      </c>
      <c r="W128" s="64" cm="1">
        <f t="array" ref="W128">1/[2]!PropsSI("D","P",T128,"S",V128,$F$9)</f>
        <v>1.3315377329389486E-2</v>
      </c>
      <c r="X128" s="64">
        <f t="shared" si="34"/>
        <v>333.10999999999996</v>
      </c>
      <c r="Y128" s="64" cm="1">
        <f t="array" ref="Y128">[2]!PropsSI("T","P",Z128,"H",AA128,$F$9)</f>
        <v>351.47594971326714</v>
      </c>
      <c r="Z128" s="64">
        <f t="shared" si="35"/>
        <v>1680193.0855603637</v>
      </c>
      <c r="AA128" s="64">
        <f t="shared" si="26"/>
        <v>449846.01484825416</v>
      </c>
      <c r="AB128" s="64" cm="1">
        <f t="array" ref="AB128">[2]!PropsSI("S","P",Z128,"H",AA128,$F$9)</f>
        <v>1770.3653899981227</v>
      </c>
      <c r="AC128" s="64" cm="1">
        <f t="array" ref="AC128">1/[2]!PropsSI("D","P",Z128,"H",AA128,$F$9)</f>
        <v>1.3315377329389479E-2</v>
      </c>
      <c r="AD128" s="64">
        <f t="shared" si="36"/>
        <v>333.10999999999996</v>
      </c>
      <c r="AE128" s="64">
        <f t="shared" si="37"/>
        <v>328.10999999999996</v>
      </c>
      <c r="AF128" s="64" cm="1">
        <f t="array" ref="AF128">[2]!PropsSI("P","T",AD128,"Q",0,$F$9)</f>
        <v>1680193.0855603637</v>
      </c>
      <c r="AG128" s="64" cm="1">
        <f t="array" ref="AG128">[2]!PropsSI("H","P",AF128,"T",AE128,$F$9)</f>
        <v>279295.35035627912</v>
      </c>
      <c r="AH128" s="64" cm="1">
        <f t="array" ref="AH128">[2]!PropsSI("S","P",AF128,"T",AE128,$F$9)</f>
        <v>1259.9954978933074</v>
      </c>
      <c r="AI128" s="64" cm="1">
        <f t="array" ref="AI128">1/[2]!PropsSI("D","P",AF128,"T",AE128,$F$9)</f>
        <v>9.2517034675558009E-4</v>
      </c>
      <c r="AJ128" s="64">
        <f t="shared" si="38"/>
        <v>332.10999999999996</v>
      </c>
      <c r="AK128" s="64">
        <f t="shared" si="39"/>
        <v>326.10999999999996</v>
      </c>
      <c r="AL128" s="64" cm="1">
        <f t="array" ref="AL128">[2]!PropsSI("P","T",AJ128,"Q",0,$F$9)</f>
        <v>1640782.460980312</v>
      </c>
      <c r="AM128" s="64" cm="1">
        <f t="array" ref="AM128">[2]!PropsSI("H","P",AL128,"T",AK128,$F$9)</f>
        <v>276133.54470152629</v>
      </c>
      <c r="AN128" s="64" cm="1">
        <f t="array" ref="AN128">[2]!PropsSI("S","P",AL128,"T",AK128,$F$9)</f>
        <v>1250.4405928175236</v>
      </c>
      <c r="AO128" s="64" cm="1">
        <f t="array" ref="AO128">1/[2]!PropsSI("D","P",AL128,"T",AK128,$F$9)</f>
        <v>9.167003292232023E-4</v>
      </c>
      <c r="AP128" s="64">
        <f t="shared" si="40"/>
        <v>260.14999999999998</v>
      </c>
      <c r="AQ128" s="64">
        <f t="shared" si="41"/>
        <v>260.14999999999998</v>
      </c>
      <c r="AR128" s="64" cm="1">
        <f t="array" ref="AR128">[2]!PropsSI("P","T",AP128,"Q",0,$F$9)</f>
        <v>177916.45421566669</v>
      </c>
      <c r="AS128" s="64">
        <f t="shared" si="42"/>
        <v>276133.54470152629</v>
      </c>
      <c r="AT128" s="64" cm="1">
        <f t="array" ref="AT128">[2]!PropsSI("H","P",AR128,"H",AS128,$F$9)</f>
        <v>276133.54470152629</v>
      </c>
      <c r="AU128" s="64" cm="1">
        <f t="array" ref="AU128">1/[2]!PropsSI("D","P",AR128,"H",AS128,$F$9)</f>
        <v>5.051246833525657E-2</v>
      </c>
      <c r="AV128" s="64"/>
      <c r="AW128" s="64">
        <f t="shared" si="43"/>
        <v>258.14999999999998</v>
      </c>
      <c r="AX128" s="64">
        <f t="shared" si="44"/>
        <v>260.14999999999998</v>
      </c>
      <c r="AY128" s="64" cm="1">
        <f t="array" ref="AY128">[2]!PropsSI("P","T",AW128,"Q",1,$F$9)</f>
        <v>163940.08425461562</v>
      </c>
      <c r="AZ128" s="64" cm="1">
        <f t="array" ref="AZ128">[2]!PropsSI("H","P",AY128,"T",AX128,$F$9)</f>
        <v>391296.02083444159</v>
      </c>
      <c r="BA128" s="64" cm="1">
        <f t="array" ref="BA128">[2]!PropsSI("S","P",AY128,"T",AX128,$F$9)</f>
        <v>1743.5316928918351</v>
      </c>
      <c r="BB128" s="64" cm="1">
        <f t="array" ref="BB128">1/[2]!PropsSI("D","P",AY128,"T",AX128,$F$9)</f>
        <v>0.12185631636211669</v>
      </c>
      <c r="BC128" s="64">
        <f t="shared" si="45"/>
        <v>115.1624761329153</v>
      </c>
      <c r="BD128" s="64">
        <f t="shared" si="46"/>
        <v>53.181481773273148</v>
      </c>
      <c r="BE128" s="64">
        <f t="shared" si="47"/>
        <v>-168.34395790618845</v>
      </c>
      <c r="BF128" s="64">
        <f t="shared" si="48"/>
        <v>2.1654619670787603</v>
      </c>
      <c r="BG128" s="64">
        <f t="shared" si="49"/>
        <v>3.4438367129135545</v>
      </c>
      <c r="BH128" s="64">
        <f t="shared" si="50"/>
        <v>0.62879344974713869</v>
      </c>
      <c r="BI128" s="64">
        <f t="shared" si="51"/>
        <v>11.139154379672309</v>
      </c>
    </row>
    <row r="129" spans="1:61" x14ac:dyDescent="0.3">
      <c r="A129">
        <v>128</v>
      </c>
      <c r="B129">
        <v>1</v>
      </c>
      <c r="C129">
        <v>23.85</v>
      </c>
      <c r="D129">
        <v>33.49</v>
      </c>
      <c r="E129" s="71"/>
      <c r="H129" s="73">
        <f t="shared" si="27"/>
        <v>44.96</v>
      </c>
      <c r="I129">
        <f t="shared" si="28"/>
        <v>36.5</v>
      </c>
      <c r="J129" s="64">
        <v>128</v>
      </c>
      <c r="K129" s="75">
        <f t="shared" si="29"/>
        <v>44.96</v>
      </c>
      <c r="L129" s="64">
        <f t="shared" si="30"/>
        <v>256.14999999999998</v>
      </c>
      <c r="M129" s="64">
        <f t="shared" si="31"/>
        <v>266.14999999999998</v>
      </c>
      <c r="N129" s="64" cm="1">
        <f t="array" ref="N129">[2]!PropsSI("P","T",L129,"Q",0,$F$9)</f>
        <v>150836.68187834125</v>
      </c>
      <c r="O129" s="64" cm="1">
        <f t="array" ref="O129">[2]!PropsSI("H","P",N129,"T",M129,$F$9)</f>
        <v>396664.53307498101</v>
      </c>
      <c r="P129" s="64" cm="1">
        <f t="array" ref="P129">[2]!PropsSI("S","P",N129,"T",M129,$F$9)</f>
        <v>1770.3653899981227</v>
      </c>
      <c r="Q129" s="64" cm="1">
        <f t="array" ref="Q129">1/[2]!PropsSI("D","P",N129,"T",M129,$F$9)</f>
        <v>0.13688735498352944</v>
      </c>
      <c r="R129" s="64">
        <f t="shared" si="32"/>
        <v>333.10999999999996</v>
      </c>
      <c r="S129" s="64" cm="1">
        <f t="array" ref="S129">[2]!PropsSI("T","P",T129,"S",V129,$F$9)</f>
        <v>351.4759497132672</v>
      </c>
      <c r="T129" s="64" cm="1">
        <f t="array" ref="T129">[2]!PropsSI("P","T",R129,"Q",1,$F$9)</f>
        <v>1680193.0855603637</v>
      </c>
      <c r="U129" s="64" cm="1">
        <f t="array" ref="U129">[2]!PropsSI("H","P",T129,"S",V129,$F$9)</f>
        <v>449846.01484825416</v>
      </c>
      <c r="V129" s="64">
        <f t="shared" si="33"/>
        <v>1770.3653899981227</v>
      </c>
      <c r="W129" s="64" cm="1">
        <f t="array" ref="W129">1/[2]!PropsSI("D","P",T129,"S",V129,$F$9)</f>
        <v>1.3315377329389486E-2</v>
      </c>
      <c r="X129" s="64">
        <f t="shared" si="34"/>
        <v>333.10999999999996</v>
      </c>
      <c r="Y129" s="64" cm="1">
        <f t="array" ref="Y129">[2]!PropsSI("T","P",Z129,"H",AA129,$F$9)</f>
        <v>351.47594971326714</v>
      </c>
      <c r="Z129" s="64">
        <f t="shared" si="35"/>
        <v>1680193.0855603637</v>
      </c>
      <c r="AA129" s="64">
        <f t="shared" si="26"/>
        <v>449846.01484825416</v>
      </c>
      <c r="AB129" s="64" cm="1">
        <f t="array" ref="AB129">[2]!PropsSI("S","P",Z129,"H",AA129,$F$9)</f>
        <v>1770.3653899981227</v>
      </c>
      <c r="AC129" s="64" cm="1">
        <f t="array" ref="AC129">1/[2]!PropsSI("D","P",Z129,"H",AA129,$F$9)</f>
        <v>1.3315377329389479E-2</v>
      </c>
      <c r="AD129" s="64">
        <f t="shared" si="36"/>
        <v>333.10999999999996</v>
      </c>
      <c r="AE129" s="64">
        <f t="shared" si="37"/>
        <v>328.10999999999996</v>
      </c>
      <c r="AF129" s="64" cm="1">
        <f t="array" ref="AF129">[2]!PropsSI("P","T",AD129,"Q",0,$F$9)</f>
        <v>1680193.0855603637</v>
      </c>
      <c r="AG129" s="64" cm="1">
        <f t="array" ref="AG129">[2]!PropsSI("H","P",AF129,"T",AE129,$F$9)</f>
        <v>279295.35035627912</v>
      </c>
      <c r="AH129" s="64" cm="1">
        <f t="array" ref="AH129">[2]!PropsSI("S","P",AF129,"T",AE129,$F$9)</f>
        <v>1259.9954978933074</v>
      </c>
      <c r="AI129" s="64" cm="1">
        <f t="array" ref="AI129">1/[2]!PropsSI("D","P",AF129,"T",AE129,$F$9)</f>
        <v>9.2517034675558009E-4</v>
      </c>
      <c r="AJ129" s="64">
        <f t="shared" si="38"/>
        <v>332.10999999999996</v>
      </c>
      <c r="AK129" s="64">
        <f t="shared" si="39"/>
        <v>326.10999999999996</v>
      </c>
      <c r="AL129" s="64" cm="1">
        <f t="array" ref="AL129">[2]!PropsSI("P","T",AJ129,"Q",0,$F$9)</f>
        <v>1640782.460980312</v>
      </c>
      <c r="AM129" s="64" cm="1">
        <f t="array" ref="AM129">[2]!PropsSI("H","P",AL129,"T",AK129,$F$9)</f>
        <v>276133.54470152629</v>
      </c>
      <c r="AN129" s="64" cm="1">
        <f t="array" ref="AN129">[2]!PropsSI("S","P",AL129,"T",AK129,$F$9)</f>
        <v>1250.4405928175236</v>
      </c>
      <c r="AO129" s="64" cm="1">
        <f t="array" ref="AO129">1/[2]!PropsSI("D","P",AL129,"T",AK129,$F$9)</f>
        <v>9.167003292232023E-4</v>
      </c>
      <c r="AP129" s="64">
        <f t="shared" si="40"/>
        <v>260.14999999999998</v>
      </c>
      <c r="AQ129" s="64">
        <f t="shared" si="41"/>
        <v>260.14999999999998</v>
      </c>
      <c r="AR129" s="64" cm="1">
        <f t="array" ref="AR129">[2]!PropsSI("P","T",AP129,"Q",0,$F$9)</f>
        <v>177916.45421566669</v>
      </c>
      <c r="AS129" s="64">
        <f t="shared" si="42"/>
        <v>276133.54470152629</v>
      </c>
      <c r="AT129" s="64" cm="1">
        <f t="array" ref="AT129">[2]!PropsSI("H","P",AR129,"H",AS129,$F$9)</f>
        <v>276133.54470152629</v>
      </c>
      <c r="AU129" s="64" cm="1">
        <f t="array" ref="AU129">1/[2]!PropsSI("D","P",AR129,"H",AS129,$F$9)</f>
        <v>5.051246833525657E-2</v>
      </c>
      <c r="AV129" s="64"/>
      <c r="AW129" s="64">
        <f t="shared" si="43"/>
        <v>258.14999999999998</v>
      </c>
      <c r="AX129" s="64">
        <f t="shared" si="44"/>
        <v>260.14999999999998</v>
      </c>
      <c r="AY129" s="64" cm="1">
        <f t="array" ref="AY129">[2]!PropsSI("P","T",AW129,"Q",1,$F$9)</f>
        <v>163940.08425461562</v>
      </c>
      <c r="AZ129" s="64" cm="1">
        <f t="array" ref="AZ129">[2]!PropsSI("H","P",AY129,"T",AX129,$F$9)</f>
        <v>391296.02083444159</v>
      </c>
      <c r="BA129" s="64" cm="1">
        <f t="array" ref="BA129">[2]!PropsSI("S","P",AY129,"T",AX129,$F$9)</f>
        <v>1743.5316928918351</v>
      </c>
      <c r="BB129" s="64" cm="1">
        <f t="array" ref="BB129">1/[2]!PropsSI("D","P",AY129,"T",AX129,$F$9)</f>
        <v>0.12185631636211669</v>
      </c>
      <c r="BC129" s="64">
        <f t="shared" si="45"/>
        <v>115.1624761329153</v>
      </c>
      <c r="BD129" s="64">
        <f t="shared" si="46"/>
        <v>53.181481773273148</v>
      </c>
      <c r="BE129" s="64">
        <f t="shared" si="47"/>
        <v>-168.34395790618845</v>
      </c>
      <c r="BF129" s="64">
        <f t="shared" si="48"/>
        <v>2.1654619670787603</v>
      </c>
      <c r="BG129" s="64">
        <f t="shared" si="49"/>
        <v>3.4438367129135545</v>
      </c>
      <c r="BH129" s="64">
        <f t="shared" si="50"/>
        <v>0.62879344974713869</v>
      </c>
      <c r="BI129" s="64">
        <f t="shared" si="51"/>
        <v>11.139154379672309</v>
      </c>
    </row>
    <row r="130" spans="1:61" x14ac:dyDescent="0.3">
      <c r="A130">
        <v>129</v>
      </c>
      <c r="B130">
        <v>1</v>
      </c>
      <c r="C130">
        <v>26.3</v>
      </c>
      <c r="D130">
        <v>36</v>
      </c>
      <c r="E130" s="71"/>
      <c r="H130" s="73">
        <f t="shared" si="27"/>
        <v>44.96</v>
      </c>
      <c r="I130">
        <f t="shared" si="28"/>
        <v>36.5</v>
      </c>
      <c r="J130" s="64">
        <v>129</v>
      </c>
      <c r="K130" s="75">
        <f t="shared" si="29"/>
        <v>44.96</v>
      </c>
      <c r="L130" s="64">
        <f t="shared" si="30"/>
        <v>256.14999999999998</v>
      </c>
      <c r="M130" s="64">
        <f t="shared" si="31"/>
        <v>266.14999999999998</v>
      </c>
      <c r="N130" s="64" cm="1">
        <f t="array" ref="N130">[2]!PropsSI("P","T",L130,"Q",0,$F$9)</f>
        <v>150836.68187834125</v>
      </c>
      <c r="O130" s="64" cm="1">
        <f t="array" ref="O130">[2]!PropsSI("H","P",N130,"T",M130,$F$9)</f>
        <v>396664.53307498101</v>
      </c>
      <c r="P130" s="64" cm="1">
        <f t="array" ref="P130">[2]!PropsSI("S","P",N130,"T",M130,$F$9)</f>
        <v>1770.3653899981227</v>
      </c>
      <c r="Q130" s="64" cm="1">
        <f t="array" ref="Q130">1/[2]!PropsSI("D","P",N130,"T",M130,$F$9)</f>
        <v>0.13688735498352944</v>
      </c>
      <c r="R130" s="64">
        <f t="shared" si="32"/>
        <v>333.10999999999996</v>
      </c>
      <c r="S130" s="64" cm="1">
        <f t="array" ref="S130">[2]!PropsSI("T","P",T130,"S",V130,$F$9)</f>
        <v>351.4759497132672</v>
      </c>
      <c r="T130" s="64" cm="1">
        <f t="array" ref="T130">[2]!PropsSI("P","T",R130,"Q",1,$F$9)</f>
        <v>1680193.0855603637</v>
      </c>
      <c r="U130" s="64" cm="1">
        <f t="array" ref="U130">[2]!PropsSI("H","P",T130,"S",V130,$F$9)</f>
        <v>449846.01484825416</v>
      </c>
      <c r="V130" s="64">
        <f t="shared" si="33"/>
        <v>1770.3653899981227</v>
      </c>
      <c r="W130" s="64" cm="1">
        <f t="array" ref="W130">1/[2]!PropsSI("D","P",T130,"S",V130,$F$9)</f>
        <v>1.3315377329389486E-2</v>
      </c>
      <c r="X130" s="64">
        <f t="shared" si="34"/>
        <v>333.10999999999996</v>
      </c>
      <c r="Y130" s="64" cm="1">
        <f t="array" ref="Y130">[2]!PropsSI("T","P",Z130,"H",AA130,$F$9)</f>
        <v>351.47594971326714</v>
      </c>
      <c r="Z130" s="64">
        <f t="shared" si="35"/>
        <v>1680193.0855603637</v>
      </c>
      <c r="AA130" s="64">
        <f t="shared" ref="AA130:AA193" si="52">O130+((U130-O130))/$F$26</f>
        <v>449846.01484825416</v>
      </c>
      <c r="AB130" s="64" cm="1">
        <f t="array" ref="AB130">[2]!PropsSI("S","P",Z130,"H",AA130,$F$9)</f>
        <v>1770.3653899981227</v>
      </c>
      <c r="AC130" s="64" cm="1">
        <f t="array" ref="AC130">1/[2]!PropsSI("D","P",Z130,"H",AA130,$F$9)</f>
        <v>1.3315377329389479E-2</v>
      </c>
      <c r="AD130" s="64">
        <f t="shared" si="36"/>
        <v>333.10999999999996</v>
      </c>
      <c r="AE130" s="64">
        <f t="shared" si="37"/>
        <v>328.10999999999996</v>
      </c>
      <c r="AF130" s="64" cm="1">
        <f t="array" ref="AF130">[2]!PropsSI("P","T",AD130,"Q",0,$F$9)</f>
        <v>1680193.0855603637</v>
      </c>
      <c r="AG130" s="64" cm="1">
        <f t="array" ref="AG130">[2]!PropsSI("H","P",AF130,"T",AE130,$F$9)</f>
        <v>279295.35035627912</v>
      </c>
      <c r="AH130" s="64" cm="1">
        <f t="array" ref="AH130">[2]!PropsSI("S","P",AF130,"T",AE130,$F$9)</f>
        <v>1259.9954978933074</v>
      </c>
      <c r="AI130" s="64" cm="1">
        <f t="array" ref="AI130">1/[2]!PropsSI("D","P",AF130,"T",AE130,$F$9)</f>
        <v>9.2517034675558009E-4</v>
      </c>
      <c r="AJ130" s="64">
        <f t="shared" si="38"/>
        <v>332.10999999999996</v>
      </c>
      <c r="AK130" s="64">
        <f t="shared" si="39"/>
        <v>326.10999999999996</v>
      </c>
      <c r="AL130" s="64" cm="1">
        <f t="array" ref="AL130">[2]!PropsSI("P","T",AJ130,"Q",0,$F$9)</f>
        <v>1640782.460980312</v>
      </c>
      <c r="AM130" s="64" cm="1">
        <f t="array" ref="AM130">[2]!PropsSI("H","P",AL130,"T",AK130,$F$9)</f>
        <v>276133.54470152629</v>
      </c>
      <c r="AN130" s="64" cm="1">
        <f t="array" ref="AN130">[2]!PropsSI("S","P",AL130,"T",AK130,$F$9)</f>
        <v>1250.4405928175236</v>
      </c>
      <c r="AO130" s="64" cm="1">
        <f t="array" ref="AO130">1/[2]!PropsSI("D","P",AL130,"T",AK130,$F$9)</f>
        <v>9.167003292232023E-4</v>
      </c>
      <c r="AP130" s="64">
        <f t="shared" si="40"/>
        <v>260.14999999999998</v>
      </c>
      <c r="AQ130" s="64">
        <f t="shared" si="41"/>
        <v>260.14999999999998</v>
      </c>
      <c r="AR130" s="64" cm="1">
        <f t="array" ref="AR130">[2]!PropsSI("P","T",AP130,"Q",0,$F$9)</f>
        <v>177916.45421566669</v>
      </c>
      <c r="AS130" s="64">
        <f t="shared" si="42"/>
        <v>276133.54470152629</v>
      </c>
      <c r="AT130" s="64" cm="1">
        <f t="array" ref="AT130">[2]!PropsSI("H","P",AR130,"H",AS130,$F$9)</f>
        <v>276133.54470152629</v>
      </c>
      <c r="AU130" s="64" cm="1">
        <f t="array" ref="AU130">1/[2]!PropsSI("D","P",AR130,"H",AS130,$F$9)</f>
        <v>5.051246833525657E-2</v>
      </c>
      <c r="AV130" s="64"/>
      <c r="AW130" s="64">
        <f t="shared" si="43"/>
        <v>258.14999999999998</v>
      </c>
      <c r="AX130" s="64">
        <f t="shared" si="44"/>
        <v>260.14999999999998</v>
      </c>
      <c r="AY130" s="64" cm="1">
        <f t="array" ref="AY130">[2]!PropsSI("P","T",AW130,"Q",1,$F$9)</f>
        <v>163940.08425461562</v>
      </c>
      <c r="AZ130" s="64" cm="1">
        <f t="array" ref="AZ130">[2]!PropsSI("H","P",AY130,"T",AX130,$F$9)</f>
        <v>391296.02083444159</v>
      </c>
      <c r="BA130" s="64" cm="1">
        <f t="array" ref="BA130">[2]!PropsSI("S","P",AY130,"T",AX130,$F$9)</f>
        <v>1743.5316928918351</v>
      </c>
      <c r="BB130" s="64" cm="1">
        <f t="array" ref="BB130">1/[2]!PropsSI("D","P",AY130,"T",AX130,$F$9)</f>
        <v>0.12185631636211669</v>
      </c>
      <c r="BC130" s="64">
        <f t="shared" si="45"/>
        <v>115.1624761329153</v>
      </c>
      <c r="BD130" s="64">
        <f t="shared" si="46"/>
        <v>53.181481773273148</v>
      </c>
      <c r="BE130" s="64">
        <f t="shared" si="47"/>
        <v>-168.34395790618845</v>
      </c>
      <c r="BF130" s="64">
        <f t="shared" si="48"/>
        <v>2.1654619670787603</v>
      </c>
      <c r="BG130" s="64">
        <f t="shared" si="49"/>
        <v>3.4438367129135545</v>
      </c>
      <c r="BH130" s="64">
        <f t="shared" si="50"/>
        <v>0.62879344974713869</v>
      </c>
      <c r="BI130" s="64">
        <f t="shared" si="51"/>
        <v>11.139154379672309</v>
      </c>
    </row>
    <row r="131" spans="1:61" x14ac:dyDescent="0.3">
      <c r="A131">
        <v>130</v>
      </c>
      <c r="B131">
        <v>1</v>
      </c>
      <c r="C131">
        <v>26.58</v>
      </c>
      <c r="D131">
        <v>34.799999999999997</v>
      </c>
      <c r="E131" s="71"/>
      <c r="H131" s="73">
        <f t="shared" ref="H131:H194" si="53">$E$2</f>
        <v>44.96</v>
      </c>
      <c r="I131">
        <f t="shared" ref="I131:I194" si="54">MAX(C:C)</f>
        <v>36.5</v>
      </c>
      <c r="J131" s="64">
        <v>130</v>
      </c>
      <c r="K131" s="75">
        <f t="shared" ref="K131:K194" si="55">$E$2</f>
        <v>44.96</v>
      </c>
      <c r="L131" s="64">
        <f t="shared" ref="L131:L194" si="56">AW131-$F$22</f>
        <v>256.14999999999998</v>
      </c>
      <c r="M131" s="64">
        <f t="shared" ref="M131:M194" si="57">L131+$F$23</f>
        <v>266.14999999999998</v>
      </c>
      <c r="N131" s="64" cm="1">
        <f t="array" ref="N131">[2]!PropsSI("P","T",L131,"Q",0,$F$9)</f>
        <v>150836.68187834125</v>
      </c>
      <c r="O131" s="64" cm="1">
        <f t="array" ref="O131">[2]!PropsSI("H","P",N131,"T",M131,$F$9)</f>
        <v>396664.53307498101</v>
      </c>
      <c r="P131" s="64" cm="1">
        <f t="array" ref="P131">[2]!PropsSI("S","P",N131,"T",M131,$F$9)</f>
        <v>1770.3653899981227</v>
      </c>
      <c r="Q131" s="64" cm="1">
        <f t="array" ref="Q131">1/[2]!PropsSI("D","P",N131,"T",M131,$F$9)</f>
        <v>0.13688735498352944</v>
      </c>
      <c r="R131" s="64">
        <f t="shared" ref="R131:R194" si="58">AD131+$F$21</f>
        <v>333.10999999999996</v>
      </c>
      <c r="S131" s="64" cm="1">
        <f t="array" ref="S131">[2]!PropsSI("T","P",T131,"S",V131,$F$9)</f>
        <v>351.4759497132672</v>
      </c>
      <c r="T131" s="64" cm="1">
        <f t="array" ref="T131">[2]!PropsSI("P","T",R131,"Q",1,$F$9)</f>
        <v>1680193.0855603637</v>
      </c>
      <c r="U131" s="64" cm="1">
        <f t="array" ref="U131">[2]!PropsSI("H","P",T131,"S",V131,$F$9)</f>
        <v>449846.01484825416</v>
      </c>
      <c r="V131" s="64">
        <f t="shared" ref="V131:V194" si="59">P131</f>
        <v>1770.3653899981227</v>
      </c>
      <c r="W131" s="64" cm="1">
        <f t="array" ref="W131">1/[2]!PropsSI("D","P",T131,"S",V131,$F$9)</f>
        <v>1.3315377329389486E-2</v>
      </c>
      <c r="X131" s="64">
        <f t="shared" ref="X131:X194" si="60">R131</f>
        <v>333.10999999999996</v>
      </c>
      <c r="Y131" s="64" cm="1">
        <f t="array" ref="Y131">[2]!PropsSI("T","P",Z131,"H",AA131,$F$9)</f>
        <v>351.47594971326714</v>
      </c>
      <c r="Z131" s="64">
        <f t="shared" ref="Z131:Z194" si="61">T131</f>
        <v>1680193.0855603637</v>
      </c>
      <c r="AA131" s="64">
        <f t="shared" si="52"/>
        <v>449846.01484825416</v>
      </c>
      <c r="AB131" s="64" cm="1">
        <f t="array" ref="AB131">[2]!PropsSI("S","P",Z131,"H",AA131,$F$9)</f>
        <v>1770.3653899981227</v>
      </c>
      <c r="AC131" s="64" cm="1">
        <f t="array" ref="AC131">1/[2]!PropsSI("D","P",Z131,"H",AA131,$F$9)</f>
        <v>1.3315377329389479E-2</v>
      </c>
      <c r="AD131" s="64">
        <f t="shared" ref="AD131:AD194" si="62">K131+273.15+15</f>
        <v>333.10999999999996</v>
      </c>
      <c r="AE131" s="64">
        <f t="shared" ref="AE131:AE194" si="63">AD131-$F$20</f>
        <v>328.10999999999996</v>
      </c>
      <c r="AF131" s="64" cm="1">
        <f t="array" ref="AF131">[2]!PropsSI("P","T",AD131,"Q",0,$F$9)</f>
        <v>1680193.0855603637</v>
      </c>
      <c r="AG131" s="64" cm="1">
        <f t="array" ref="AG131">[2]!PropsSI("H","P",AF131,"T",AE131,$F$9)</f>
        <v>279295.35035627912</v>
      </c>
      <c r="AH131" s="64" cm="1">
        <f t="array" ref="AH131">[2]!PropsSI("S","P",AF131,"T",AE131,$F$9)</f>
        <v>1259.9954978933074</v>
      </c>
      <c r="AI131" s="64" cm="1">
        <f t="array" ref="AI131">1/[2]!PropsSI("D","P",AF131,"T",AE131,$F$9)</f>
        <v>9.2517034675558009E-4</v>
      </c>
      <c r="AJ131" s="64">
        <f t="shared" ref="AJ131:AJ194" si="64">AD131-$F$24</f>
        <v>332.10999999999996</v>
      </c>
      <c r="AK131" s="64">
        <f t="shared" ref="AK131:AK194" si="65">AE131-$F$25</f>
        <v>326.10999999999996</v>
      </c>
      <c r="AL131" s="64" cm="1">
        <f t="array" ref="AL131">[2]!PropsSI("P","T",AJ131,"Q",0,$F$9)</f>
        <v>1640782.460980312</v>
      </c>
      <c r="AM131" s="64" cm="1">
        <f t="array" ref="AM131">[2]!PropsSI("H","P",AL131,"T",AK131,$F$9)</f>
        <v>276133.54470152629</v>
      </c>
      <c r="AN131" s="64" cm="1">
        <f t="array" ref="AN131">[2]!PropsSI("S","P",AL131,"T",AK131,$F$9)</f>
        <v>1250.4405928175236</v>
      </c>
      <c r="AO131" s="64" cm="1">
        <f t="array" ref="AO131">1/[2]!PropsSI("D","P",AL131,"T",AK131,$F$9)</f>
        <v>9.167003292232023E-4</v>
      </c>
      <c r="AP131" s="64">
        <f t="shared" ref="AP131:AP194" si="66">AW131+$F$18</f>
        <v>260.14999999999998</v>
      </c>
      <c r="AQ131" s="64">
        <f t="shared" ref="AQ131:AQ194" si="67">AP131</f>
        <v>260.14999999999998</v>
      </c>
      <c r="AR131" s="64" cm="1">
        <f t="array" ref="AR131">[2]!PropsSI("P","T",AP131,"Q",0,$F$9)</f>
        <v>177916.45421566669</v>
      </c>
      <c r="AS131" s="64">
        <f t="shared" ref="AS131:AS194" si="68">AM131</f>
        <v>276133.54470152629</v>
      </c>
      <c r="AT131" s="64" cm="1">
        <f t="array" ref="AT131">[2]!PropsSI("H","P",AR131,"H",AS131,$F$9)</f>
        <v>276133.54470152629</v>
      </c>
      <c r="AU131" s="64" cm="1">
        <f t="array" ref="AU131">1/[2]!PropsSI("D","P",AR131,"H",AS131,$F$9)</f>
        <v>5.051246833525657E-2</v>
      </c>
      <c r="AV131" s="64"/>
      <c r="AW131" s="64">
        <f t="shared" ref="AW131:AW194" si="69">$F$16+273.15</f>
        <v>258.14999999999998</v>
      </c>
      <c r="AX131" s="64">
        <f t="shared" ref="AX131:AX194" si="70">AW131+$F$17</f>
        <v>260.14999999999998</v>
      </c>
      <c r="AY131" s="64" cm="1">
        <f t="array" ref="AY131">[2]!PropsSI("P","T",AW131,"Q",1,$F$9)</f>
        <v>163940.08425461562</v>
      </c>
      <c r="AZ131" s="64" cm="1">
        <f t="array" ref="AZ131">[2]!PropsSI("H","P",AY131,"T",AX131,$F$9)</f>
        <v>391296.02083444159</v>
      </c>
      <c r="BA131" s="64" cm="1">
        <f t="array" ref="BA131">[2]!PropsSI("S","P",AY131,"T",AX131,$F$9)</f>
        <v>1743.5316928918351</v>
      </c>
      <c r="BB131" s="64" cm="1">
        <f t="array" ref="BB131">1/[2]!PropsSI("D","P",AY131,"T",AX131,$F$9)</f>
        <v>0.12185631636211669</v>
      </c>
      <c r="BC131" s="64">
        <f t="shared" ref="BC131:BC194" si="71">(AZ131-AS131)/1000</f>
        <v>115.1624761329153</v>
      </c>
      <c r="BD131" s="64">
        <f t="shared" ref="BD131:BD194" si="72">(AA131-O131)/1000</f>
        <v>53.181481773273148</v>
      </c>
      <c r="BE131" s="64">
        <f t="shared" ref="BE131:BE194" si="73">-(BC131+BD131)</f>
        <v>-168.34395790618845</v>
      </c>
      <c r="BF131" s="64">
        <f t="shared" ref="BF131:BF194" si="74">BC131/BD131</f>
        <v>2.1654619670787603</v>
      </c>
      <c r="BG131" s="64">
        <f t="shared" ref="BG131:BG194" si="75">AW131/(AD131-AW131)</f>
        <v>3.4438367129135545</v>
      </c>
      <c r="BH131" s="64">
        <f t="shared" ref="BH131:BH194" si="76">BF131/BG131</f>
        <v>0.62879344974713869</v>
      </c>
      <c r="BI131" s="64">
        <f t="shared" ref="BI131:BI194" si="77">T131/N131</f>
        <v>11.139154379672309</v>
      </c>
    </row>
    <row r="132" spans="1:61" x14ac:dyDescent="0.3">
      <c r="A132">
        <v>131</v>
      </c>
      <c r="B132">
        <v>1</v>
      </c>
      <c r="C132">
        <v>24.69</v>
      </c>
      <c r="D132">
        <v>33.840000000000003</v>
      </c>
      <c r="E132" s="71"/>
      <c r="H132" s="73">
        <f t="shared" si="53"/>
        <v>44.96</v>
      </c>
      <c r="I132">
        <f t="shared" si="54"/>
        <v>36.5</v>
      </c>
      <c r="J132" s="64">
        <v>131</v>
      </c>
      <c r="K132" s="75">
        <f t="shared" si="55"/>
        <v>44.96</v>
      </c>
      <c r="L132" s="64">
        <f t="shared" si="56"/>
        <v>256.14999999999998</v>
      </c>
      <c r="M132" s="64">
        <f t="shared" si="57"/>
        <v>266.14999999999998</v>
      </c>
      <c r="N132" s="64" cm="1">
        <f t="array" ref="N132">[2]!PropsSI("P","T",L132,"Q",0,$F$9)</f>
        <v>150836.68187834125</v>
      </c>
      <c r="O132" s="64" cm="1">
        <f t="array" ref="O132">[2]!PropsSI("H","P",N132,"T",M132,$F$9)</f>
        <v>396664.53307498101</v>
      </c>
      <c r="P132" s="64" cm="1">
        <f t="array" ref="P132">[2]!PropsSI("S","P",N132,"T",M132,$F$9)</f>
        <v>1770.3653899981227</v>
      </c>
      <c r="Q132" s="64" cm="1">
        <f t="array" ref="Q132">1/[2]!PropsSI("D","P",N132,"T",M132,$F$9)</f>
        <v>0.13688735498352944</v>
      </c>
      <c r="R132" s="64">
        <f t="shared" si="58"/>
        <v>333.10999999999996</v>
      </c>
      <c r="S132" s="64" cm="1">
        <f t="array" ref="S132">[2]!PropsSI("T","P",T132,"S",V132,$F$9)</f>
        <v>351.4759497132672</v>
      </c>
      <c r="T132" s="64" cm="1">
        <f t="array" ref="T132">[2]!PropsSI("P","T",R132,"Q",1,$F$9)</f>
        <v>1680193.0855603637</v>
      </c>
      <c r="U132" s="64" cm="1">
        <f t="array" ref="U132">[2]!PropsSI("H","P",T132,"S",V132,$F$9)</f>
        <v>449846.01484825416</v>
      </c>
      <c r="V132" s="64">
        <f t="shared" si="59"/>
        <v>1770.3653899981227</v>
      </c>
      <c r="W132" s="64" cm="1">
        <f t="array" ref="W132">1/[2]!PropsSI("D","P",T132,"S",V132,$F$9)</f>
        <v>1.3315377329389486E-2</v>
      </c>
      <c r="X132" s="64">
        <f t="shared" si="60"/>
        <v>333.10999999999996</v>
      </c>
      <c r="Y132" s="64" cm="1">
        <f t="array" ref="Y132">[2]!PropsSI("T","P",Z132,"H",AA132,$F$9)</f>
        <v>351.47594971326714</v>
      </c>
      <c r="Z132" s="64">
        <f t="shared" si="61"/>
        <v>1680193.0855603637</v>
      </c>
      <c r="AA132" s="64">
        <f t="shared" si="52"/>
        <v>449846.01484825416</v>
      </c>
      <c r="AB132" s="64" cm="1">
        <f t="array" ref="AB132">[2]!PropsSI("S","P",Z132,"H",AA132,$F$9)</f>
        <v>1770.3653899981227</v>
      </c>
      <c r="AC132" s="64" cm="1">
        <f t="array" ref="AC132">1/[2]!PropsSI("D","P",Z132,"H",AA132,$F$9)</f>
        <v>1.3315377329389479E-2</v>
      </c>
      <c r="AD132" s="64">
        <f t="shared" si="62"/>
        <v>333.10999999999996</v>
      </c>
      <c r="AE132" s="64">
        <f t="shared" si="63"/>
        <v>328.10999999999996</v>
      </c>
      <c r="AF132" s="64" cm="1">
        <f t="array" ref="AF132">[2]!PropsSI("P","T",AD132,"Q",0,$F$9)</f>
        <v>1680193.0855603637</v>
      </c>
      <c r="AG132" s="64" cm="1">
        <f t="array" ref="AG132">[2]!PropsSI("H","P",AF132,"T",AE132,$F$9)</f>
        <v>279295.35035627912</v>
      </c>
      <c r="AH132" s="64" cm="1">
        <f t="array" ref="AH132">[2]!PropsSI("S","P",AF132,"T",AE132,$F$9)</f>
        <v>1259.9954978933074</v>
      </c>
      <c r="AI132" s="64" cm="1">
        <f t="array" ref="AI132">1/[2]!PropsSI("D","P",AF132,"T",AE132,$F$9)</f>
        <v>9.2517034675558009E-4</v>
      </c>
      <c r="AJ132" s="64">
        <f t="shared" si="64"/>
        <v>332.10999999999996</v>
      </c>
      <c r="AK132" s="64">
        <f t="shared" si="65"/>
        <v>326.10999999999996</v>
      </c>
      <c r="AL132" s="64" cm="1">
        <f t="array" ref="AL132">[2]!PropsSI("P","T",AJ132,"Q",0,$F$9)</f>
        <v>1640782.460980312</v>
      </c>
      <c r="AM132" s="64" cm="1">
        <f t="array" ref="AM132">[2]!PropsSI("H","P",AL132,"T",AK132,$F$9)</f>
        <v>276133.54470152629</v>
      </c>
      <c r="AN132" s="64" cm="1">
        <f t="array" ref="AN132">[2]!PropsSI("S","P",AL132,"T",AK132,$F$9)</f>
        <v>1250.4405928175236</v>
      </c>
      <c r="AO132" s="64" cm="1">
        <f t="array" ref="AO132">1/[2]!PropsSI("D","P",AL132,"T",AK132,$F$9)</f>
        <v>9.167003292232023E-4</v>
      </c>
      <c r="AP132" s="64">
        <f t="shared" si="66"/>
        <v>260.14999999999998</v>
      </c>
      <c r="AQ132" s="64">
        <f t="shared" si="67"/>
        <v>260.14999999999998</v>
      </c>
      <c r="AR132" s="64" cm="1">
        <f t="array" ref="AR132">[2]!PropsSI("P","T",AP132,"Q",0,$F$9)</f>
        <v>177916.45421566669</v>
      </c>
      <c r="AS132" s="64">
        <f t="shared" si="68"/>
        <v>276133.54470152629</v>
      </c>
      <c r="AT132" s="64" cm="1">
        <f t="array" ref="AT132">[2]!PropsSI("H","P",AR132,"H",AS132,$F$9)</f>
        <v>276133.54470152629</v>
      </c>
      <c r="AU132" s="64" cm="1">
        <f t="array" ref="AU132">1/[2]!PropsSI("D","P",AR132,"H",AS132,$F$9)</f>
        <v>5.051246833525657E-2</v>
      </c>
      <c r="AV132" s="64"/>
      <c r="AW132" s="64">
        <f t="shared" si="69"/>
        <v>258.14999999999998</v>
      </c>
      <c r="AX132" s="64">
        <f t="shared" si="70"/>
        <v>260.14999999999998</v>
      </c>
      <c r="AY132" s="64" cm="1">
        <f t="array" ref="AY132">[2]!PropsSI("P","T",AW132,"Q",1,$F$9)</f>
        <v>163940.08425461562</v>
      </c>
      <c r="AZ132" s="64" cm="1">
        <f t="array" ref="AZ132">[2]!PropsSI("H","P",AY132,"T",AX132,$F$9)</f>
        <v>391296.02083444159</v>
      </c>
      <c r="BA132" s="64" cm="1">
        <f t="array" ref="BA132">[2]!PropsSI("S","P",AY132,"T",AX132,$F$9)</f>
        <v>1743.5316928918351</v>
      </c>
      <c r="BB132" s="64" cm="1">
        <f t="array" ref="BB132">1/[2]!PropsSI("D","P",AY132,"T",AX132,$F$9)</f>
        <v>0.12185631636211669</v>
      </c>
      <c r="BC132" s="64">
        <f t="shared" si="71"/>
        <v>115.1624761329153</v>
      </c>
      <c r="BD132" s="64">
        <f t="shared" si="72"/>
        <v>53.181481773273148</v>
      </c>
      <c r="BE132" s="64">
        <f t="shared" si="73"/>
        <v>-168.34395790618845</v>
      </c>
      <c r="BF132" s="64">
        <f t="shared" si="74"/>
        <v>2.1654619670787603</v>
      </c>
      <c r="BG132" s="64">
        <f t="shared" si="75"/>
        <v>3.4438367129135545</v>
      </c>
      <c r="BH132" s="64">
        <f t="shared" si="76"/>
        <v>0.62879344974713869</v>
      </c>
      <c r="BI132" s="64">
        <f t="shared" si="77"/>
        <v>11.139154379672309</v>
      </c>
    </row>
    <row r="133" spans="1:61" x14ac:dyDescent="0.3">
      <c r="A133">
        <v>132</v>
      </c>
      <c r="B133">
        <v>1</v>
      </c>
      <c r="C133">
        <v>23.77</v>
      </c>
      <c r="D133">
        <v>31.84</v>
      </c>
      <c r="E133" s="71"/>
      <c r="H133" s="73">
        <f t="shared" si="53"/>
        <v>44.96</v>
      </c>
      <c r="I133">
        <f t="shared" si="54"/>
        <v>36.5</v>
      </c>
      <c r="J133" s="64">
        <v>132</v>
      </c>
      <c r="K133" s="75">
        <f t="shared" si="55"/>
        <v>44.96</v>
      </c>
      <c r="L133" s="64">
        <f t="shared" si="56"/>
        <v>256.14999999999998</v>
      </c>
      <c r="M133" s="64">
        <f t="shared" si="57"/>
        <v>266.14999999999998</v>
      </c>
      <c r="N133" s="64" cm="1">
        <f t="array" ref="N133">[2]!PropsSI("P","T",L133,"Q",0,$F$9)</f>
        <v>150836.68187834125</v>
      </c>
      <c r="O133" s="64" cm="1">
        <f t="array" ref="O133">[2]!PropsSI("H","P",N133,"T",M133,$F$9)</f>
        <v>396664.53307498101</v>
      </c>
      <c r="P133" s="64" cm="1">
        <f t="array" ref="P133">[2]!PropsSI("S","P",N133,"T",M133,$F$9)</f>
        <v>1770.3653899981227</v>
      </c>
      <c r="Q133" s="64" cm="1">
        <f t="array" ref="Q133">1/[2]!PropsSI("D","P",N133,"T",M133,$F$9)</f>
        <v>0.13688735498352944</v>
      </c>
      <c r="R133" s="64">
        <f t="shared" si="58"/>
        <v>333.10999999999996</v>
      </c>
      <c r="S133" s="64" cm="1">
        <f t="array" ref="S133">[2]!PropsSI("T","P",T133,"S",V133,$F$9)</f>
        <v>351.4759497132672</v>
      </c>
      <c r="T133" s="64" cm="1">
        <f t="array" ref="T133">[2]!PropsSI("P","T",R133,"Q",1,$F$9)</f>
        <v>1680193.0855603637</v>
      </c>
      <c r="U133" s="64" cm="1">
        <f t="array" ref="U133">[2]!PropsSI("H","P",T133,"S",V133,$F$9)</f>
        <v>449846.01484825416</v>
      </c>
      <c r="V133" s="64">
        <f t="shared" si="59"/>
        <v>1770.3653899981227</v>
      </c>
      <c r="W133" s="64" cm="1">
        <f t="array" ref="W133">1/[2]!PropsSI("D","P",T133,"S",V133,$F$9)</f>
        <v>1.3315377329389486E-2</v>
      </c>
      <c r="X133" s="64">
        <f t="shared" si="60"/>
        <v>333.10999999999996</v>
      </c>
      <c r="Y133" s="64" cm="1">
        <f t="array" ref="Y133">[2]!PropsSI("T","P",Z133,"H",AA133,$F$9)</f>
        <v>351.47594971326714</v>
      </c>
      <c r="Z133" s="64">
        <f t="shared" si="61"/>
        <v>1680193.0855603637</v>
      </c>
      <c r="AA133" s="64">
        <f t="shared" si="52"/>
        <v>449846.01484825416</v>
      </c>
      <c r="AB133" s="64" cm="1">
        <f t="array" ref="AB133">[2]!PropsSI("S","P",Z133,"H",AA133,$F$9)</f>
        <v>1770.3653899981227</v>
      </c>
      <c r="AC133" s="64" cm="1">
        <f t="array" ref="AC133">1/[2]!PropsSI("D","P",Z133,"H",AA133,$F$9)</f>
        <v>1.3315377329389479E-2</v>
      </c>
      <c r="AD133" s="64">
        <f t="shared" si="62"/>
        <v>333.10999999999996</v>
      </c>
      <c r="AE133" s="64">
        <f t="shared" si="63"/>
        <v>328.10999999999996</v>
      </c>
      <c r="AF133" s="64" cm="1">
        <f t="array" ref="AF133">[2]!PropsSI("P","T",AD133,"Q",0,$F$9)</f>
        <v>1680193.0855603637</v>
      </c>
      <c r="AG133" s="64" cm="1">
        <f t="array" ref="AG133">[2]!PropsSI("H","P",AF133,"T",AE133,$F$9)</f>
        <v>279295.35035627912</v>
      </c>
      <c r="AH133" s="64" cm="1">
        <f t="array" ref="AH133">[2]!PropsSI("S","P",AF133,"T",AE133,$F$9)</f>
        <v>1259.9954978933074</v>
      </c>
      <c r="AI133" s="64" cm="1">
        <f t="array" ref="AI133">1/[2]!PropsSI("D","P",AF133,"T",AE133,$F$9)</f>
        <v>9.2517034675558009E-4</v>
      </c>
      <c r="AJ133" s="64">
        <f t="shared" si="64"/>
        <v>332.10999999999996</v>
      </c>
      <c r="AK133" s="64">
        <f t="shared" si="65"/>
        <v>326.10999999999996</v>
      </c>
      <c r="AL133" s="64" cm="1">
        <f t="array" ref="AL133">[2]!PropsSI("P","T",AJ133,"Q",0,$F$9)</f>
        <v>1640782.460980312</v>
      </c>
      <c r="AM133" s="64" cm="1">
        <f t="array" ref="AM133">[2]!PropsSI("H","P",AL133,"T",AK133,$F$9)</f>
        <v>276133.54470152629</v>
      </c>
      <c r="AN133" s="64" cm="1">
        <f t="array" ref="AN133">[2]!PropsSI("S","P",AL133,"T",AK133,$F$9)</f>
        <v>1250.4405928175236</v>
      </c>
      <c r="AO133" s="64" cm="1">
        <f t="array" ref="AO133">1/[2]!PropsSI("D","P",AL133,"T",AK133,$F$9)</f>
        <v>9.167003292232023E-4</v>
      </c>
      <c r="AP133" s="64">
        <f t="shared" si="66"/>
        <v>260.14999999999998</v>
      </c>
      <c r="AQ133" s="64">
        <f t="shared" si="67"/>
        <v>260.14999999999998</v>
      </c>
      <c r="AR133" s="64" cm="1">
        <f t="array" ref="AR133">[2]!PropsSI("P","T",AP133,"Q",0,$F$9)</f>
        <v>177916.45421566669</v>
      </c>
      <c r="AS133" s="64">
        <f t="shared" si="68"/>
        <v>276133.54470152629</v>
      </c>
      <c r="AT133" s="64" cm="1">
        <f t="array" ref="AT133">[2]!PropsSI("H","P",AR133,"H",AS133,$F$9)</f>
        <v>276133.54470152629</v>
      </c>
      <c r="AU133" s="64" cm="1">
        <f t="array" ref="AU133">1/[2]!PropsSI("D","P",AR133,"H",AS133,$F$9)</f>
        <v>5.051246833525657E-2</v>
      </c>
      <c r="AV133" s="64"/>
      <c r="AW133" s="64">
        <f t="shared" si="69"/>
        <v>258.14999999999998</v>
      </c>
      <c r="AX133" s="64">
        <f t="shared" si="70"/>
        <v>260.14999999999998</v>
      </c>
      <c r="AY133" s="64" cm="1">
        <f t="array" ref="AY133">[2]!PropsSI("P","T",AW133,"Q",1,$F$9)</f>
        <v>163940.08425461562</v>
      </c>
      <c r="AZ133" s="64" cm="1">
        <f t="array" ref="AZ133">[2]!PropsSI("H","P",AY133,"T",AX133,$F$9)</f>
        <v>391296.02083444159</v>
      </c>
      <c r="BA133" s="64" cm="1">
        <f t="array" ref="BA133">[2]!PropsSI("S","P",AY133,"T",AX133,$F$9)</f>
        <v>1743.5316928918351</v>
      </c>
      <c r="BB133" s="64" cm="1">
        <f t="array" ref="BB133">1/[2]!PropsSI("D","P",AY133,"T",AX133,$F$9)</f>
        <v>0.12185631636211669</v>
      </c>
      <c r="BC133" s="64">
        <f t="shared" si="71"/>
        <v>115.1624761329153</v>
      </c>
      <c r="BD133" s="64">
        <f t="shared" si="72"/>
        <v>53.181481773273148</v>
      </c>
      <c r="BE133" s="64">
        <f t="shared" si="73"/>
        <v>-168.34395790618845</v>
      </c>
      <c r="BF133" s="64">
        <f t="shared" si="74"/>
        <v>2.1654619670787603</v>
      </c>
      <c r="BG133" s="64">
        <f t="shared" si="75"/>
        <v>3.4438367129135545</v>
      </c>
      <c r="BH133" s="64">
        <f t="shared" si="76"/>
        <v>0.62879344974713869</v>
      </c>
      <c r="BI133" s="64">
        <f t="shared" si="77"/>
        <v>11.139154379672309</v>
      </c>
    </row>
    <row r="134" spans="1:61" x14ac:dyDescent="0.3">
      <c r="A134">
        <v>133</v>
      </c>
      <c r="B134">
        <v>1</v>
      </c>
      <c r="C134">
        <v>22.38</v>
      </c>
      <c r="D134">
        <v>33.06</v>
      </c>
      <c r="E134" s="71"/>
      <c r="H134" s="73">
        <f t="shared" si="53"/>
        <v>44.96</v>
      </c>
      <c r="I134">
        <f t="shared" si="54"/>
        <v>36.5</v>
      </c>
      <c r="J134" s="64">
        <v>133</v>
      </c>
      <c r="K134" s="75">
        <f t="shared" si="55"/>
        <v>44.96</v>
      </c>
      <c r="L134" s="64">
        <f t="shared" si="56"/>
        <v>256.14999999999998</v>
      </c>
      <c r="M134" s="64">
        <f t="shared" si="57"/>
        <v>266.14999999999998</v>
      </c>
      <c r="N134" s="64" cm="1">
        <f t="array" ref="N134">[2]!PropsSI("P","T",L134,"Q",0,$F$9)</f>
        <v>150836.68187834125</v>
      </c>
      <c r="O134" s="64" cm="1">
        <f t="array" ref="O134">[2]!PropsSI("H","P",N134,"T",M134,$F$9)</f>
        <v>396664.53307498101</v>
      </c>
      <c r="P134" s="64" cm="1">
        <f t="array" ref="P134">[2]!PropsSI("S","P",N134,"T",M134,$F$9)</f>
        <v>1770.3653899981227</v>
      </c>
      <c r="Q134" s="64" cm="1">
        <f t="array" ref="Q134">1/[2]!PropsSI("D","P",N134,"T",M134,$F$9)</f>
        <v>0.13688735498352944</v>
      </c>
      <c r="R134" s="64">
        <f t="shared" si="58"/>
        <v>333.10999999999996</v>
      </c>
      <c r="S134" s="64" cm="1">
        <f t="array" ref="S134">[2]!PropsSI("T","P",T134,"S",V134,$F$9)</f>
        <v>351.4759497132672</v>
      </c>
      <c r="T134" s="64" cm="1">
        <f t="array" ref="T134">[2]!PropsSI("P","T",R134,"Q",1,$F$9)</f>
        <v>1680193.0855603637</v>
      </c>
      <c r="U134" s="64" cm="1">
        <f t="array" ref="U134">[2]!PropsSI("H","P",T134,"S",V134,$F$9)</f>
        <v>449846.01484825416</v>
      </c>
      <c r="V134" s="64">
        <f t="shared" si="59"/>
        <v>1770.3653899981227</v>
      </c>
      <c r="W134" s="64" cm="1">
        <f t="array" ref="W134">1/[2]!PropsSI("D","P",T134,"S",V134,$F$9)</f>
        <v>1.3315377329389486E-2</v>
      </c>
      <c r="X134" s="64">
        <f t="shared" si="60"/>
        <v>333.10999999999996</v>
      </c>
      <c r="Y134" s="64" cm="1">
        <f t="array" ref="Y134">[2]!PropsSI("T","P",Z134,"H",AA134,$F$9)</f>
        <v>351.47594971326714</v>
      </c>
      <c r="Z134" s="64">
        <f t="shared" si="61"/>
        <v>1680193.0855603637</v>
      </c>
      <c r="AA134" s="64">
        <f t="shared" si="52"/>
        <v>449846.01484825416</v>
      </c>
      <c r="AB134" s="64" cm="1">
        <f t="array" ref="AB134">[2]!PropsSI("S","P",Z134,"H",AA134,$F$9)</f>
        <v>1770.3653899981227</v>
      </c>
      <c r="AC134" s="64" cm="1">
        <f t="array" ref="AC134">1/[2]!PropsSI("D","P",Z134,"H",AA134,$F$9)</f>
        <v>1.3315377329389479E-2</v>
      </c>
      <c r="AD134" s="64">
        <f t="shared" si="62"/>
        <v>333.10999999999996</v>
      </c>
      <c r="AE134" s="64">
        <f t="shared" si="63"/>
        <v>328.10999999999996</v>
      </c>
      <c r="AF134" s="64" cm="1">
        <f t="array" ref="AF134">[2]!PropsSI("P","T",AD134,"Q",0,$F$9)</f>
        <v>1680193.0855603637</v>
      </c>
      <c r="AG134" s="64" cm="1">
        <f t="array" ref="AG134">[2]!PropsSI("H","P",AF134,"T",AE134,$F$9)</f>
        <v>279295.35035627912</v>
      </c>
      <c r="AH134" s="64" cm="1">
        <f t="array" ref="AH134">[2]!PropsSI("S","P",AF134,"T",AE134,$F$9)</f>
        <v>1259.9954978933074</v>
      </c>
      <c r="AI134" s="64" cm="1">
        <f t="array" ref="AI134">1/[2]!PropsSI("D","P",AF134,"T",AE134,$F$9)</f>
        <v>9.2517034675558009E-4</v>
      </c>
      <c r="AJ134" s="64">
        <f t="shared" si="64"/>
        <v>332.10999999999996</v>
      </c>
      <c r="AK134" s="64">
        <f t="shared" si="65"/>
        <v>326.10999999999996</v>
      </c>
      <c r="AL134" s="64" cm="1">
        <f t="array" ref="AL134">[2]!PropsSI("P","T",AJ134,"Q",0,$F$9)</f>
        <v>1640782.460980312</v>
      </c>
      <c r="AM134" s="64" cm="1">
        <f t="array" ref="AM134">[2]!PropsSI("H","P",AL134,"T",AK134,$F$9)</f>
        <v>276133.54470152629</v>
      </c>
      <c r="AN134" s="64" cm="1">
        <f t="array" ref="AN134">[2]!PropsSI("S","P",AL134,"T",AK134,$F$9)</f>
        <v>1250.4405928175236</v>
      </c>
      <c r="AO134" s="64" cm="1">
        <f t="array" ref="AO134">1/[2]!PropsSI("D","P",AL134,"T",AK134,$F$9)</f>
        <v>9.167003292232023E-4</v>
      </c>
      <c r="AP134" s="64">
        <f t="shared" si="66"/>
        <v>260.14999999999998</v>
      </c>
      <c r="AQ134" s="64">
        <f t="shared" si="67"/>
        <v>260.14999999999998</v>
      </c>
      <c r="AR134" s="64" cm="1">
        <f t="array" ref="AR134">[2]!PropsSI("P","T",AP134,"Q",0,$F$9)</f>
        <v>177916.45421566669</v>
      </c>
      <c r="AS134" s="64">
        <f t="shared" si="68"/>
        <v>276133.54470152629</v>
      </c>
      <c r="AT134" s="64" cm="1">
        <f t="array" ref="AT134">[2]!PropsSI("H","P",AR134,"H",AS134,$F$9)</f>
        <v>276133.54470152629</v>
      </c>
      <c r="AU134" s="64" cm="1">
        <f t="array" ref="AU134">1/[2]!PropsSI("D","P",AR134,"H",AS134,$F$9)</f>
        <v>5.051246833525657E-2</v>
      </c>
      <c r="AV134" s="64"/>
      <c r="AW134" s="64">
        <f t="shared" si="69"/>
        <v>258.14999999999998</v>
      </c>
      <c r="AX134" s="64">
        <f t="shared" si="70"/>
        <v>260.14999999999998</v>
      </c>
      <c r="AY134" s="64" cm="1">
        <f t="array" ref="AY134">[2]!PropsSI("P","T",AW134,"Q",1,$F$9)</f>
        <v>163940.08425461562</v>
      </c>
      <c r="AZ134" s="64" cm="1">
        <f t="array" ref="AZ134">[2]!PropsSI("H","P",AY134,"T",AX134,$F$9)</f>
        <v>391296.02083444159</v>
      </c>
      <c r="BA134" s="64" cm="1">
        <f t="array" ref="BA134">[2]!PropsSI("S","P",AY134,"T",AX134,$F$9)</f>
        <v>1743.5316928918351</v>
      </c>
      <c r="BB134" s="64" cm="1">
        <f t="array" ref="BB134">1/[2]!PropsSI("D","P",AY134,"T",AX134,$F$9)</f>
        <v>0.12185631636211669</v>
      </c>
      <c r="BC134" s="64">
        <f t="shared" si="71"/>
        <v>115.1624761329153</v>
      </c>
      <c r="BD134" s="64">
        <f t="shared" si="72"/>
        <v>53.181481773273148</v>
      </c>
      <c r="BE134" s="64">
        <f t="shared" si="73"/>
        <v>-168.34395790618845</v>
      </c>
      <c r="BF134" s="64">
        <f t="shared" si="74"/>
        <v>2.1654619670787603</v>
      </c>
      <c r="BG134" s="64">
        <f t="shared" si="75"/>
        <v>3.4438367129135545</v>
      </c>
      <c r="BH134" s="64">
        <f t="shared" si="76"/>
        <v>0.62879344974713869</v>
      </c>
      <c r="BI134" s="64">
        <f t="shared" si="77"/>
        <v>11.139154379672309</v>
      </c>
    </row>
    <row r="135" spans="1:61" x14ac:dyDescent="0.3">
      <c r="A135">
        <v>134</v>
      </c>
      <c r="B135">
        <v>1</v>
      </c>
      <c r="C135">
        <v>22.38</v>
      </c>
      <c r="D135">
        <v>31.7</v>
      </c>
      <c r="E135" s="71"/>
      <c r="H135" s="73">
        <f t="shared" si="53"/>
        <v>44.96</v>
      </c>
      <c r="I135">
        <f t="shared" si="54"/>
        <v>36.5</v>
      </c>
      <c r="J135" s="64">
        <v>134</v>
      </c>
      <c r="K135" s="75">
        <f t="shared" si="55"/>
        <v>44.96</v>
      </c>
      <c r="L135" s="64">
        <f t="shared" si="56"/>
        <v>256.14999999999998</v>
      </c>
      <c r="M135" s="64">
        <f t="shared" si="57"/>
        <v>266.14999999999998</v>
      </c>
      <c r="N135" s="64" cm="1">
        <f t="array" ref="N135">[2]!PropsSI("P","T",L135,"Q",0,$F$9)</f>
        <v>150836.68187834125</v>
      </c>
      <c r="O135" s="64" cm="1">
        <f t="array" ref="O135">[2]!PropsSI("H","P",N135,"T",M135,$F$9)</f>
        <v>396664.53307498101</v>
      </c>
      <c r="P135" s="64" cm="1">
        <f t="array" ref="P135">[2]!PropsSI("S","P",N135,"T",M135,$F$9)</f>
        <v>1770.3653899981227</v>
      </c>
      <c r="Q135" s="64" cm="1">
        <f t="array" ref="Q135">1/[2]!PropsSI("D","P",N135,"T",M135,$F$9)</f>
        <v>0.13688735498352944</v>
      </c>
      <c r="R135" s="64">
        <f t="shared" si="58"/>
        <v>333.10999999999996</v>
      </c>
      <c r="S135" s="64" cm="1">
        <f t="array" ref="S135">[2]!PropsSI("T","P",T135,"S",V135,$F$9)</f>
        <v>351.4759497132672</v>
      </c>
      <c r="T135" s="64" cm="1">
        <f t="array" ref="T135">[2]!PropsSI("P","T",R135,"Q",1,$F$9)</f>
        <v>1680193.0855603637</v>
      </c>
      <c r="U135" s="64" cm="1">
        <f t="array" ref="U135">[2]!PropsSI("H","P",T135,"S",V135,$F$9)</f>
        <v>449846.01484825416</v>
      </c>
      <c r="V135" s="64">
        <f t="shared" si="59"/>
        <v>1770.3653899981227</v>
      </c>
      <c r="W135" s="64" cm="1">
        <f t="array" ref="W135">1/[2]!PropsSI("D","P",T135,"S",V135,$F$9)</f>
        <v>1.3315377329389486E-2</v>
      </c>
      <c r="X135" s="64">
        <f t="shared" si="60"/>
        <v>333.10999999999996</v>
      </c>
      <c r="Y135" s="64" cm="1">
        <f t="array" ref="Y135">[2]!PropsSI("T","P",Z135,"H",AA135,$F$9)</f>
        <v>351.47594971326714</v>
      </c>
      <c r="Z135" s="64">
        <f t="shared" si="61"/>
        <v>1680193.0855603637</v>
      </c>
      <c r="AA135" s="64">
        <f t="shared" si="52"/>
        <v>449846.01484825416</v>
      </c>
      <c r="AB135" s="64" cm="1">
        <f t="array" ref="AB135">[2]!PropsSI("S","P",Z135,"H",AA135,$F$9)</f>
        <v>1770.3653899981227</v>
      </c>
      <c r="AC135" s="64" cm="1">
        <f t="array" ref="AC135">1/[2]!PropsSI("D","P",Z135,"H",AA135,$F$9)</f>
        <v>1.3315377329389479E-2</v>
      </c>
      <c r="AD135" s="64">
        <f t="shared" si="62"/>
        <v>333.10999999999996</v>
      </c>
      <c r="AE135" s="64">
        <f t="shared" si="63"/>
        <v>328.10999999999996</v>
      </c>
      <c r="AF135" s="64" cm="1">
        <f t="array" ref="AF135">[2]!PropsSI("P","T",AD135,"Q",0,$F$9)</f>
        <v>1680193.0855603637</v>
      </c>
      <c r="AG135" s="64" cm="1">
        <f t="array" ref="AG135">[2]!PropsSI("H","P",AF135,"T",AE135,$F$9)</f>
        <v>279295.35035627912</v>
      </c>
      <c r="AH135" s="64" cm="1">
        <f t="array" ref="AH135">[2]!PropsSI("S","P",AF135,"T",AE135,$F$9)</f>
        <v>1259.9954978933074</v>
      </c>
      <c r="AI135" s="64" cm="1">
        <f t="array" ref="AI135">1/[2]!PropsSI("D","P",AF135,"T",AE135,$F$9)</f>
        <v>9.2517034675558009E-4</v>
      </c>
      <c r="AJ135" s="64">
        <f t="shared" si="64"/>
        <v>332.10999999999996</v>
      </c>
      <c r="AK135" s="64">
        <f t="shared" si="65"/>
        <v>326.10999999999996</v>
      </c>
      <c r="AL135" s="64" cm="1">
        <f t="array" ref="AL135">[2]!PropsSI("P","T",AJ135,"Q",0,$F$9)</f>
        <v>1640782.460980312</v>
      </c>
      <c r="AM135" s="64" cm="1">
        <f t="array" ref="AM135">[2]!PropsSI("H","P",AL135,"T",AK135,$F$9)</f>
        <v>276133.54470152629</v>
      </c>
      <c r="AN135" s="64" cm="1">
        <f t="array" ref="AN135">[2]!PropsSI("S","P",AL135,"T",AK135,$F$9)</f>
        <v>1250.4405928175236</v>
      </c>
      <c r="AO135" s="64" cm="1">
        <f t="array" ref="AO135">1/[2]!PropsSI("D","P",AL135,"T",AK135,$F$9)</f>
        <v>9.167003292232023E-4</v>
      </c>
      <c r="AP135" s="64">
        <f t="shared" si="66"/>
        <v>260.14999999999998</v>
      </c>
      <c r="AQ135" s="64">
        <f t="shared" si="67"/>
        <v>260.14999999999998</v>
      </c>
      <c r="AR135" s="64" cm="1">
        <f t="array" ref="AR135">[2]!PropsSI("P","T",AP135,"Q",0,$F$9)</f>
        <v>177916.45421566669</v>
      </c>
      <c r="AS135" s="64">
        <f t="shared" si="68"/>
        <v>276133.54470152629</v>
      </c>
      <c r="AT135" s="64" cm="1">
        <f t="array" ref="AT135">[2]!PropsSI("H","P",AR135,"H",AS135,$F$9)</f>
        <v>276133.54470152629</v>
      </c>
      <c r="AU135" s="64" cm="1">
        <f t="array" ref="AU135">1/[2]!PropsSI("D","P",AR135,"H",AS135,$F$9)</f>
        <v>5.051246833525657E-2</v>
      </c>
      <c r="AV135" s="64"/>
      <c r="AW135" s="64">
        <f t="shared" si="69"/>
        <v>258.14999999999998</v>
      </c>
      <c r="AX135" s="64">
        <f t="shared" si="70"/>
        <v>260.14999999999998</v>
      </c>
      <c r="AY135" s="64" cm="1">
        <f t="array" ref="AY135">[2]!PropsSI("P","T",AW135,"Q",1,$F$9)</f>
        <v>163940.08425461562</v>
      </c>
      <c r="AZ135" s="64" cm="1">
        <f t="array" ref="AZ135">[2]!PropsSI("H","P",AY135,"T",AX135,$F$9)</f>
        <v>391296.02083444159</v>
      </c>
      <c r="BA135" s="64" cm="1">
        <f t="array" ref="BA135">[2]!PropsSI("S","P",AY135,"T",AX135,$F$9)</f>
        <v>1743.5316928918351</v>
      </c>
      <c r="BB135" s="64" cm="1">
        <f t="array" ref="BB135">1/[2]!PropsSI("D","P",AY135,"T",AX135,$F$9)</f>
        <v>0.12185631636211669</v>
      </c>
      <c r="BC135" s="64">
        <f t="shared" si="71"/>
        <v>115.1624761329153</v>
      </c>
      <c r="BD135" s="64">
        <f t="shared" si="72"/>
        <v>53.181481773273148</v>
      </c>
      <c r="BE135" s="64">
        <f t="shared" si="73"/>
        <v>-168.34395790618845</v>
      </c>
      <c r="BF135" s="64">
        <f t="shared" si="74"/>
        <v>2.1654619670787603</v>
      </c>
      <c r="BG135" s="64">
        <f t="shared" si="75"/>
        <v>3.4438367129135545</v>
      </c>
      <c r="BH135" s="64">
        <f t="shared" si="76"/>
        <v>0.62879344974713869</v>
      </c>
      <c r="BI135" s="64">
        <f t="shared" si="77"/>
        <v>11.139154379672309</v>
      </c>
    </row>
    <row r="136" spans="1:61" x14ac:dyDescent="0.3">
      <c r="A136">
        <v>135</v>
      </c>
      <c r="B136">
        <v>1</v>
      </c>
      <c r="C136">
        <v>20.170000000000002</v>
      </c>
      <c r="D136">
        <v>28.4</v>
      </c>
      <c r="E136" s="71"/>
      <c r="H136" s="73">
        <f t="shared" si="53"/>
        <v>44.96</v>
      </c>
      <c r="I136">
        <f t="shared" si="54"/>
        <v>36.5</v>
      </c>
      <c r="J136" s="64">
        <v>135</v>
      </c>
      <c r="K136" s="75">
        <f t="shared" si="55"/>
        <v>44.96</v>
      </c>
      <c r="L136" s="64">
        <f t="shared" si="56"/>
        <v>256.14999999999998</v>
      </c>
      <c r="M136" s="64">
        <f t="shared" si="57"/>
        <v>266.14999999999998</v>
      </c>
      <c r="N136" s="64" cm="1">
        <f t="array" ref="N136">[2]!PropsSI("P","T",L136,"Q",0,$F$9)</f>
        <v>150836.68187834125</v>
      </c>
      <c r="O136" s="64" cm="1">
        <f t="array" ref="O136">[2]!PropsSI("H","P",N136,"T",M136,$F$9)</f>
        <v>396664.53307498101</v>
      </c>
      <c r="P136" s="64" cm="1">
        <f t="array" ref="P136">[2]!PropsSI("S","P",N136,"T",M136,$F$9)</f>
        <v>1770.3653899981227</v>
      </c>
      <c r="Q136" s="64" cm="1">
        <f t="array" ref="Q136">1/[2]!PropsSI("D","P",N136,"T",M136,$F$9)</f>
        <v>0.13688735498352944</v>
      </c>
      <c r="R136" s="64">
        <f t="shared" si="58"/>
        <v>333.10999999999996</v>
      </c>
      <c r="S136" s="64" cm="1">
        <f t="array" ref="S136">[2]!PropsSI("T","P",T136,"S",V136,$F$9)</f>
        <v>351.4759497132672</v>
      </c>
      <c r="T136" s="64" cm="1">
        <f t="array" ref="T136">[2]!PropsSI("P","T",R136,"Q",1,$F$9)</f>
        <v>1680193.0855603637</v>
      </c>
      <c r="U136" s="64" cm="1">
        <f t="array" ref="U136">[2]!PropsSI("H","P",T136,"S",V136,$F$9)</f>
        <v>449846.01484825416</v>
      </c>
      <c r="V136" s="64">
        <f t="shared" si="59"/>
        <v>1770.3653899981227</v>
      </c>
      <c r="W136" s="64" cm="1">
        <f t="array" ref="W136">1/[2]!PropsSI("D","P",T136,"S",V136,$F$9)</f>
        <v>1.3315377329389486E-2</v>
      </c>
      <c r="X136" s="64">
        <f t="shared" si="60"/>
        <v>333.10999999999996</v>
      </c>
      <c r="Y136" s="64" cm="1">
        <f t="array" ref="Y136">[2]!PropsSI("T","P",Z136,"H",AA136,$F$9)</f>
        <v>351.47594971326714</v>
      </c>
      <c r="Z136" s="64">
        <f t="shared" si="61"/>
        <v>1680193.0855603637</v>
      </c>
      <c r="AA136" s="64">
        <f t="shared" si="52"/>
        <v>449846.01484825416</v>
      </c>
      <c r="AB136" s="64" cm="1">
        <f t="array" ref="AB136">[2]!PropsSI("S","P",Z136,"H",AA136,$F$9)</f>
        <v>1770.3653899981227</v>
      </c>
      <c r="AC136" s="64" cm="1">
        <f t="array" ref="AC136">1/[2]!PropsSI("D","P",Z136,"H",AA136,$F$9)</f>
        <v>1.3315377329389479E-2</v>
      </c>
      <c r="AD136" s="64">
        <f t="shared" si="62"/>
        <v>333.10999999999996</v>
      </c>
      <c r="AE136" s="64">
        <f t="shared" si="63"/>
        <v>328.10999999999996</v>
      </c>
      <c r="AF136" s="64" cm="1">
        <f t="array" ref="AF136">[2]!PropsSI("P","T",AD136,"Q",0,$F$9)</f>
        <v>1680193.0855603637</v>
      </c>
      <c r="AG136" s="64" cm="1">
        <f t="array" ref="AG136">[2]!PropsSI("H","P",AF136,"T",AE136,$F$9)</f>
        <v>279295.35035627912</v>
      </c>
      <c r="AH136" s="64" cm="1">
        <f t="array" ref="AH136">[2]!PropsSI("S","P",AF136,"T",AE136,$F$9)</f>
        <v>1259.9954978933074</v>
      </c>
      <c r="AI136" s="64" cm="1">
        <f t="array" ref="AI136">1/[2]!PropsSI("D","P",AF136,"T",AE136,$F$9)</f>
        <v>9.2517034675558009E-4</v>
      </c>
      <c r="AJ136" s="64">
        <f t="shared" si="64"/>
        <v>332.10999999999996</v>
      </c>
      <c r="AK136" s="64">
        <f t="shared" si="65"/>
        <v>326.10999999999996</v>
      </c>
      <c r="AL136" s="64" cm="1">
        <f t="array" ref="AL136">[2]!PropsSI("P","T",AJ136,"Q",0,$F$9)</f>
        <v>1640782.460980312</v>
      </c>
      <c r="AM136" s="64" cm="1">
        <f t="array" ref="AM136">[2]!PropsSI("H","P",AL136,"T",AK136,$F$9)</f>
        <v>276133.54470152629</v>
      </c>
      <c r="AN136" s="64" cm="1">
        <f t="array" ref="AN136">[2]!PropsSI("S","P",AL136,"T",AK136,$F$9)</f>
        <v>1250.4405928175236</v>
      </c>
      <c r="AO136" s="64" cm="1">
        <f t="array" ref="AO136">1/[2]!PropsSI("D","P",AL136,"T",AK136,$F$9)</f>
        <v>9.167003292232023E-4</v>
      </c>
      <c r="AP136" s="64">
        <f t="shared" si="66"/>
        <v>260.14999999999998</v>
      </c>
      <c r="AQ136" s="64">
        <f t="shared" si="67"/>
        <v>260.14999999999998</v>
      </c>
      <c r="AR136" s="64" cm="1">
        <f t="array" ref="AR136">[2]!PropsSI("P","T",AP136,"Q",0,$F$9)</f>
        <v>177916.45421566669</v>
      </c>
      <c r="AS136" s="64">
        <f t="shared" si="68"/>
        <v>276133.54470152629</v>
      </c>
      <c r="AT136" s="64" cm="1">
        <f t="array" ref="AT136">[2]!PropsSI("H","P",AR136,"H",AS136,$F$9)</f>
        <v>276133.54470152629</v>
      </c>
      <c r="AU136" s="64" cm="1">
        <f t="array" ref="AU136">1/[2]!PropsSI("D","P",AR136,"H",AS136,$F$9)</f>
        <v>5.051246833525657E-2</v>
      </c>
      <c r="AV136" s="64"/>
      <c r="AW136" s="64">
        <f t="shared" si="69"/>
        <v>258.14999999999998</v>
      </c>
      <c r="AX136" s="64">
        <f t="shared" si="70"/>
        <v>260.14999999999998</v>
      </c>
      <c r="AY136" s="64" cm="1">
        <f t="array" ref="AY136">[2]!PropsSI("P","T",AW136,"Q",1,$F$9)</f>
        <v>163940.08425461562</v>
      </c>
      <c r="AZ136" s="64" cm="1">
        <f t="array" ref="AZ136">[2]!PropsSI("H","P",AY136,"T",AX136,$F$9)</f>
        <v>391296.02083444159</v>
      </c>
      <c r="BA136" s="64" cm="1">
        <f t="array" ref="BA136">[2]!PropsSI("S","P",AY136,"T",AX136,$F$9)</f>
        <v>1743.5316928918351</v>
      </c>
      <c r="BB136" s="64" cm="1">
        <f t="array" ref="BB136">1/[2]!PropsSI("D","P",AY136,"T",AX136,$F$9)</f>
        <v>0.12185631636211669</v>
      </c>
      <c r="BC136" s="64">
        <f t="shared" si="71"/>
        <v>115.1624761329153</v>
      </c>
      <c r="BD136" s="64">
        <f t="shared" si="72"/>
        <v>53.181481773273148</v>
      </c>
      <c r="BE136" s="64">
        <f t="shared" si="73"/>
        <v>-168.34395790618845</v>
      </c>
      <c r="BF136" s="64">
        <f t="shared" si="74"/>
        <v>2.1654619670787603</v>
      </c>
      <c r="BG136" s="64">
        <f t="shared" si="75"/>
        <v>3.4438367129135545</v>
      </c>
      <c r="BH136" s="64">
        <f t="shared" si="76"/>
        <v>0.62879344974713869</v>
      </c>
      <c r="BI136" s="64">
        <f t="shared" si="77"/>
        <v>11.139154379672309</v>
      </c>
    </row>
    <row r="137" spans="1:61" x14ac:dyDescent="0.3">
      <c r="A137">
        <v>136</v>
      </c>
      <c r="B137">
        <v>1</v>
      </c>
      <c r="C137">
        <v>17.5</v>
      </c>
      <c r="D137">
        <v>25.61</v>
      </c>
      <c r="E137" s="71"/>
      <c r="H137" s="73">
        <f t="shared" si="53"/>
        <v>44.96</v>
      </c>
      <c r="I137">
        <f t="shared" si="54"/>
        <v>36.5</v>
      </c>
      <c r="J137" s="64">
        <v>136</v>
      </c>
      <c r="K137" s="75">
        <f t="shared" si="55"/>
        <v>44.96</v>
      </c>
      <c r="L137" s="64">
        <f t="shared" si="56"/>
        <v>256.14999999999998</v>
      </c>
      <c r="M137" s="64">
        <f t="shared" si="57"/>
        <v>266.14999999999998</v>
      </c>
      <c r="N137" s="64" cm="1">
        <f t="array" ref="N137">[2]!PropsSI("P","T",L137,"Q",0,$F$9)</f>
        <v>150836.68187834125</v>
      </c>
      <c r="O137" s="64" cm="1">
        <f t="array" ref="O137">[2]!PropsSI("H","P",N137,"T",M137,$F$9)</f>
        <v>396664.53307498101</v>
      </c>
      <c r="P137" s="64" cm="1">
        <f t="array" ref="P137">[2]!PropsSI("S","P",N137,"T",M137,$F$9)</f>
        <v>1770.3653899981227</v>
      </c>
      <c r="Q137" s="64" cm="1">
        <f t="array" ref="Q137">1/[2]!PropsSI("D","P",N137,"T",M137,$F$9)</f>
        <v>0.13688735498352944</v>
      </c>
      <c r="R137" s="64">
        <f t="shared" si="58"/>
        <v>333.10999999999996</v>
      </c>
      <c r="S137" s="64" cm="1">
        <f t="array" ref="S137">[2]!PropsSI("T","P",T137,"S",V137,$F$9)</f>
        <v>351.4759497132672</v>
      </c>
      <c r="T137" s="64" cm="1">
        <f t="array" ref="T137">[2]!PropsSI("P","T",R137,"Q",1,$F$9)</f>
        <v>1680193.0855603637</v>
      </c>
      <c r="U137" s="64" cm="1">
        <f t="array" ref="U137">[2]!PropsSI("H","P",T137,"S",V137,$F$9)</f>
        <v>449846.01484825416</v>
      </c>
      <c r="V137" s="64">
        <f t="shared" si="59"/>
        <v>1770.3653899981227</v>
      </c>
      <c r="W137" s="64" cm="1">
        <f t="array" ref="W137">1/[2]!PropsSI("D","P",T137,"S",V137,$F$9)</f>
        <v>1.3315377329389486E-2</v>
      </c>
      <c r="X137" s="64">
        <f t="shared" si="60"/>
        <v>333.10999999999996</v>
      </c>
      <c r="Y137" s="64" cm="1">
        <f t="array" ref="Y137">[2]!PropsSI("T","P",Z137,"H",AA137,$F$9)</f>
        <v>351.47594971326714</v>
      </c>
      <c r="Z137" s="64">
        <f t="shared" si="61"/>
        <v>1680193.0855603637</v>
      </c>
      <c r="AA137" s="64">
        <f t="shared" si="52"/>
        <v>449846.01484825416</v>
      </c>
      <c r="AB137" s="64" cm="1">
        <f t="array" ref="AB137">[2]!PropsSI("S","P",Z137,"H",AA137,$F$9)</f>
        <v>1770.3653899981227</v>
      </c>
      <c r="AC137" s="64" cm="1">
        <f t="array" ref="AC137">1/[2]!PropsSI("D","P",Z137,"H",AA137,$F$9)</f>
        <v>1.3315377329389479E-2</v>
      </c>
      <c r="AD137" s="64">
        <f t="shared" si="62"/>
        <v>333.10999999999996</v>
      </c>
      <c r="AE137" s="64">
        <f t="shared" si="63"/>
        <v>328.10999999999996</v>
      </c>
      <c r="AF137" s="64" cm="1">
        <f t="array" ref="AF137">[2]!PropsSI("P","T",AD137,"Q",0,$F$9)</f>
        <v>1680193.0855603637</v>
      </c>
      <c r="AG137" s="64" cm="1">
        <f t="array" ref="AG137">[2]!PropsSI("H","P",AF137,"T",AE137,$F$9)</f>
        <v>279295.35035627912</v>
      </c>
      <c r="AH137" s="64" cm="1">
        <f t="array" ref="AH137">[2]!PropsSI("S","P",AF137,"T",AE137,$F$9)</f>
        <v>1259.9954978933074</v>
      </c>
      <c r="AI137" s="64" cm="1">
        <f t="array" ref="AI137">1/[2]!PropsSI("D","P",AF137,"T",AE137,$F$9)</f>
        <v>9.2517034675558009E-4</v>
      </c>
      <c r="AJ137" s="64">
        <f t="shared" si="64"/>
        <v>332.10999999999996</v>
      </c>
      <c r="AK137" s="64">
        <f t="shared" si="65"/>
        <v>326.10999999999996</v>
      </c>
      <c r="AL137" s="64" cm="1">
        <f t="array" ref="AL137">[2]!PropsSI("P","T",AJ137,"Q",0,$F$9)</f>
        <v>1640782.460980312</v>
      </c>
      <c r="AM137" s="64" cm="1">
        <f t="array" ref="AM137">[2]!PropsSI("H","P",AL137,"T",AK137,$F$9)</f>
        <v>276133.54470152629</v>
      </c>
      <c r="AN137" s="64" cm="1">
        <f t="array" ref="AN137">[2]!PropsSI("S","P",AL137,"T",AK137,$F$9)</f>
        <v>1250.4405928175236</v>
      </c>
      <c r="AO137" s="64" cm="1">
        <f t="array" ref="AO137">1/[2]!PropsSI("D","P",AL137,"T",AK137,$F$9)</f>
        <v>9.167003292232023E-4</v>
      </c>
      <c r="AP137" s="64">
        <f t="shared" si="66"/>
        <v>260.14999999999998</v>
      </c>
      <c r="AQ137" s="64">
        <f t="shared" si="67"/>
        <v>260.14999999999998</v>
      </c>
      <c r="AR137" s="64" cm="1">
        <f t="array" ref="AR137">[2]!PropsSI("P","T",AP137,"Q",0,$F$9)</f>
        <v>177916.45421566669</v>
      </c>
      <c r="AS137" s="64">
        <f t="shared" si="68"/>
        <v>276133.54470152629</v>
      </c>
      <c r="AT137" s="64" cm="1">
        <f t="array" ref="AT137">[2]!PropsSI("H","P",AR137,"H",AS137,$F$9)</f>
        <v>276133.54470152629</v>
      </c>
      <c r="AU137" s="64" cm="1">
        <f t="array" ref="AU137">1/[2]!PropsSI("D","P",AR137,"H",AS137,$F$9)</f>
        <v>5.051246833525657E-2</v>
      </c>
      <c r="AV137" s="64"/>
      <c r="AW137" s="64">
        <f t="shared" si="69"/>
        <v>258.14999999999998</v>
      </c>
      <c r="AX137" s="64">
        <f t="shared" si="70"/>
        <v>260.14999999999998</v>
      </c>
      <c r="AY137" s="64" cm="1">
        <f t="array" ref="AY137">[2]!PropsSI("P","T",AW137,"Q",1,$F$9)</f>
        <v>163940.08425461562</v>
      </c>
      <c r="AZ137" s="64" cm="1">
        <f t="array" ref="AZ137">[2]!PropsSI("H","P",AY137,"T",AX137,$F$9)</f>
        <v>391296.02083444159</v>
      </c>
      <c r="BA137" s="64" cm="1">
        <f t="array" ref="BA137">[2]!PropsSI("S","P",AY137,"T",AX137,$F$9)</f>
        <v>1743.5316928918351</v>
      </c>
      <c r="BB137" s="64" cm="1">
        <f t="array" ref="BB137">1/[2]!PropsSI("D","P",AY137,"T",AX137,$F$9)</f>
        <v>0.12185631636211669</v>
      </c>
      <c r="BC137" s="64">
        <f t="shared" si="71"/>
        <v>115.1624761329153</v>
      </c>
      <c r="BD137" s="64">
        <f t="shared" si="72"/>
        <v>53.181481773273148</v>
      </c>
      <c r="BE137" s="64">
        <f t="shared" si="73"/>
        <v>-168.34395790618845</v>
      </c>
      <c r="BF137" s="64">
        <f t="shared" si="74"/>
        <v>2.1654619670787603</v>
      </c>
      <c r="BG137" s="64">
        <f t="shared" si="75"/>
        <v>3.4438367129135545</v>
      </c>
      <c r="BH137" s="64">
        <f t="shared" si="76"/>
        <v>0.62879344974713869</v>
      </c>
      <c r="BI137" s="64">
        <f t="shared" si="77"/>
        <v>11.139154379672309</v>
      </c>
    </row>
    <row r="138" spans="1:61" x14ac:dyDescent="0.3">
      <c r="A138">
        <v>137</v>
      </c>
      <c r="B138">
        <v>1</v>
      </c>
      <c r="C138">
        <v>17.91</v>
      </c>
      <c r="D138">
        <v>26.52</v>
      </c>
      <c r="E138" s="71"/>
      <c r="H138" s="73">
        <f t="shared" si="53"/>
        <v>44.96</v>
      </c>
      <c r="I138">
        <f t="shared" si="54"/>
        <v>36.5</v>
      </c>
      <c r="J138" s="64">
        <v>137</v>
      </c>
      <c r="K138" s="75">
        <f t="shared" si="55"/>
        <v>44.96</v>
      </c>
      <c r="L138" s="64">
        <f t="shared" si="56"/>
        <v>256.14999999999998</v>
      </c>
      <c r="M138" s="64">
        <f t="shared" si="57"/>
        <v>266.14999999999998</v>
      </c>
      <c r="N138" s="64" cm="1">
        <f t="array" ref="N138">[2]!PropsSI("P","T",L138,"Q",0,$F$9)</f>
        <v>150836.68187834125</v>
      </c>
      <c r="O138" s="64" cm="1">
        <f t="array" ref="O138">[2]!PropsSI("H","P",N138,"T",M138,$F$9)</f>
        <v>396664.53307498101</v>
      </c>
      <c r="P138" s="64" cm="1">
        <f t="array" ref="P138">[2]!PropsSI("S","P",N138,"T",M138,$F$9)</f>
        <v>1770.3653899981227</v>
      </c>
      <c r="Q138" s="64" cm="1">
        <f t="array" ref="Q138">1/[2]!PropsSI("D","P",N138,"T",M138,$F$9)</f>
        <v>0.13688735498352944</v>
      </c>
      <c r="R138" s="64">
        <f t="shared" si="58"/>
        <v>333.10999999999996</v>
      </c>
      <c r="S138" s="64" cm="1">
        <f t="array" ref="S138">[2]!PropsSI("T","P",T138,"S",V138,$F$9)</f>
        <v>351.4759497132672</v>
      </c>
      <c r="T138" s="64" cm="1">
        <f t="array" ref="T138">[2]!PropsSI("P","T",R138,"Q",1,$F$9)</f>
        <v>1680193.0855603637</v>
      </c>
      <c r="U138" s="64" cm="1">
        <f t="array" ref="U138">[2]!PropsSI("H","P",T138,"S",V138,$F$9)</f>
        <v>449846.01484825416</v>
      </c>
      <c r="V138" s="64">
        <f t="shared" si="59"/>
        <v>1770.3653899981227</v>
      </c>
      <c r="W138" s="64" cm="1">
        <f t="array" ref="W138">1/[2]!PropsSI("D","P",T138,"S",V138,$F$9)</f>
        <v>1.3315377329389486E-2</v>
      </c>
      <c r="X138" s="64">
        <f t="shared" si="60"/>
        <v>333.10999999999996</v>
      </c>
      <c r="Y138" s="64" cm="1">
        <f t="array" ref="Y138">[2]!PropsSI("T","P",Z138,"H",AA138,$F$9)</f>
        <v>351.47594971326714</v>
      </c>
      <c r="Z138" s="64">
        <f t="shared" si="61"/>
        <v>1680193.0855603637</v>
      </c>
      <c r="AA138" s="64">
        <f t="shared" si="52"/>
        <v>449846.01484825416</v>
      </c>
      <c r="AB138" s="64" cm="1">
        <f t="array" ref="AB138">[2]!PropsSI("S","P",Z138,"H",AA138,$F$9)</f>
        <v>1770.3653899981227</v>
      </c>
      <c r="AC138" s="64" cm="1">
        <f t="array" ref="AC138">1/[2]!PropsSI("D","P",Z138,"H",AA138,$F$9)</f>
        <v>1.3315377329389479E-2</v>
      </c>
      <c r="AD138" s="64">
        <f t="shared" si="62"/>
        <v>333.10999999999996</v>
      </c>
      <c r="AE138" s="64">
        <f t="shared" si="63"/>
        <v>328.10999999999996</v>
      </c>
      <c r="AF138" s="64" cm="1">
        <f t="array" ref="AF138">[2]!PropsSI("P","T",AD138,"Q",0,$F$9)</f>
        <v>1680193.0855603637</v>
      </c>
      <c r="AG138" s="64" cm="1">
        <f t="array" ref="AG138">[2]!PropsSI("H","P",AF138,"T",AE138,$F$9)</f>
        <v>279295.35035627912</v>
      </c>
      <c r="AH138" s="64" cm="1">
        <f t="array" ref="AH138">[2]!PropsSI("S","P",AF138,"T",AE138,$F$9)</f>
        <v>1259.9954978933074</v>
      </c>
      <c r="AI138" s="64" cm="1">
        <f t="array" ref="AI138">1/[2]!PropsSI("D","P",AF138,"T",AE138,$F$9)</f>
        <v>9.2517034675558009E-4</v>
      </c>
      <c r="AJ138" s="64">
        <f t="shared" si="64"/>
        <v>332.10999999999996</v>
      </c>
      <c r="AK138" s="64">
        <f t="shared" si="65"/>
        <v>326.10999999999996</v>
      </c>
      <c r="AL138" s="64" cm="1">
        <f t="array" ref="AL138">[2]!PropsSI("P","T",AJ138,"Q",0,$F$9)</f>
        <v>1640782.460980312</v>
      </c>
      <c r="AM138" s="64" cm="1">
        <f t="array" ref="AM138">[2]!PropsSI("H","P",AL138,"T",AK138,$F$9)</f>
        <v>276133.54470152629</v>
      </c>
      <c r="AN138" s="64" cm="1">
        <f t="array" ref="AN138">[2]!PropsSI("S","P",AL138,"T",AK138,$F$9)</f>
        <v>1250.4405928175236</v>
      </c>
      <c r="AO138" s="64" cm="1">
        <f t="array" ref="AO138">1/[2]!PropsSI("D","P",AL138,"T",AK138,$F$9)</f>
        <v>9.167003292232023E-4</v>
      </c>
      <c r="AP138" s="64">
        <f t="shared" si="66"/>
        <v>260.14999999999998</v>
      </c>
      <c r="AQ138" s="64">
        <f t="shared" si="67"/>
        <v>260.14999999999998</v>
      </c>
      <c r="AR138" s="64" cm="1">
        <f t="array" ref="AR138">[2]!PropsSI("P","T",AP138,"Q",0,$F$9)</f>
        <v>177916.45421566669</v>
      </c>
      <c r="AS138" s="64">
        <f t="shared" si="68"/>
        <v>276133.54470152629</v>
      </c>
      <c r="AT138" s="64" cm="1">
        <f t="array" ref="AT138">[2]!PropsSI("H","P",AR138,"H",AS138,$F$9)</f>
        <v>276133.54470152629</v>
      </c>
      <c r="AU138" s="64" cm="1">
        <f t="array" ref="AU138">1/[2]!PropsSI("D","P",AR138,"H",AS138,$F$9)</f>
        <v>5.051246833525657E-2</v>
      </c>
      <c r="AV138" s="64"/>
      <c r="AW138" s="64">
        <f t="shared" si="69"/>
        <v>258.14999999999998</v>
      </c>
      <c r="AX138" s="64">
        <f t="shared" si="70"/>
        <v>260.14999999999998</v>
      </c>
      <c r="AY138" s="64" cm="1">
        <f t="array" ref="AY138">[2]!PropsSI("P","T",AW138,"Q",1,$F$9)</f>
        <v>163940.08425461562</v>
      </c>
      <c r="AZ138" s="64" cm="1">
        <f t="array" ref="AZ138">[2]!PropsSI("H","P",AY138,"T",AX138,$F$9)</f>
        <v>391296.02083444159</v>
      </c>
      <c r="BA138" s="64" cm="1">
        <f t="array" ref="BA138">[2]!PropsSI("S","P",AY138,"T",AX138,$F$9)</f>
        <v>1743.5316928918351</v>
      </c>
      <c r="BB138" s="64" cm="1">
        <f t="array" ref="BB138">1/[2]!PropsSI("D","P",AY138,"T",AX138,$F$9)</f>
        <v>0.12185631636211669</v>
      </c>
      <c r="BC138" s="64">
        <f t="shared" si="71"/>
        <v>115.1624761329153</v>
      </c>
      <c r="BD138" s="64">
        <f t="shared" si="72"/>
        <v>53.181481773273148</v>
      </c>
      <c r="BE138" s="64">
        <f t="shared" si="73"/>
        <v>-168.34395790618845</v>
      </c>
      <c r="BF138" s="64">
        <f t="shared" si="74"/>
        <v>2.1654619670787603</v>
      </c>
      <c r="BG138" s="64">
        <f t="shared" si="75"/>
        <v>3.4438367129135545</v>
      </c>
      <c r="BH138" s="64">
        <f t="shared" si="76"/>
        <v>0.62879344974713869</v>
      </c>
      <c r="BI138" s="64">
        <f t="shared" si="77"/>
        <v>11.139154379672309</v>
      </c>
    </row>
    <row r="139" spans="1:61" x14ac:dyDescent="0.3">
      <c r="A139">
        <v>138</v>
      </c>
      <c r="B139">
        <v>1</v>
      </c>
      <c r="C139">
        <v>18.329999999999998</v>
      </c>
      <c r="D139">
        <v>27.06</v>
      </c>
      <c r="E139" s="71"/>
      <c r="H139" s="73">
        <f t="shared" si="53"/>
        <v>44.96</v>
      </c>
      <c r="I139">
        <f t="shared" si="54"/>
        <v>36.5</v>
      </c>
      <c r="J139" s="64">
        <v>138</v>
      </c>
      <c r="K139" s="75">
        <f t="shared" si="55"/>
        <v>44.96</v>
      </c>
      <c r="L139" s="64">
        <f t="shared" si="56"/>
        <v>256.14999999999998</v>
      </c>
      <c r="M139" s="64">
        <f t="shared" si="57"/>
        <v>266.14999999999998</v>
      </c>
      <c r="N139" s="64" cm="1">
        <f t="array" ref="N139">[2]!PropsSI("P","T",L139,"Q",0,$F$9)</f>
        <v>150836.68187834125</v>
      </c>
      <c r="O139" s="64" cm="1">
        <f t="array" ref="O139">[2]!PropsSI("H","P",N139,"T",M139,$F$9)</f>
        <v>396664.53307498101</v>
      </c>
      <c r="P139" s="64" cm="1">
        <f t="array" ref="P139">[2]!PropsSI("S","P",N139,"T",M139,$F$9)</f>
        <v>1770.3653899981227</v>
      </c>
      <c r="Q139" s="64" cm="1">
        <f t="array" ref="Q139">1/[2]!PropsSI("D","P",N139,"T",M139,$F$9)</f>
        <v>0.13688735498352944</v>
      </c>
      <c r="R139" s="64">
        <f t="shared" si="58"/>
        <v>333.10999999999996</v>
      </c>
      <c r="S139" s="64" cm="1">
        <f t="array" ref="S139">[2]!PropsSI("T","P",T139,"S",V139,$F$9)</f>
        <v>351.4759497132672</v>
      </c>
      <c r="T139" s="64" cm="1">
        <f t="array" ref="T139">[2]!PropsSI("P","T",R139,"Q",1,$F$9)</f>
        <v>1680193.0855603637</v>
      </c>
      <c r="U139" s="64" cm="1">
        <f t="array" ref="U139">[2]!PropsSI("H","P",T139,"S",V139,$F$9)</f>
        <v>449846.01484825416</v>
      </c>
      <c r="V139" s="64">
        <f t="shared" si="59"/>
        <v>1770.3653899981227</v>
      </c>
      <c r="W139" s="64" cm="1">
        <f t="array" ref="W139">1/[2]!PropsSI("D","P",T139,"S",V139,$F$9)</f>
        <v>1.3315377329389486E-2</v>
      </c>
      <c r="X139" s="64">
        <f t="shared" si="60"/>
        <v>333.10999999999996</v>
      </c>
      <c r="Y139" s="64" cm="1">
        <f t="array" ref="Y139">[2]!PropsSI("T","P",Z139,"H",AA139,$F$9)</f>
        <v>351.47594971326714</v>
      </c>
      <c r="Z139" s="64">
        <f t="shared" si="61"/>
        <v>1680193.0855603637</v>
      </c>
      <c r="AA139" s="64">
        <f t="shared" si="52"/>
        <v>449846.01484825416</v>
      </c>
      <c r="AB139" s="64" cm="1">
        <f t="array" ref="AB139">[2]!PropsSI("S","P",Z139,"H",AA139,$F$9)</f>
        <v>1770.3653899981227</v>
      </c>
      <c r="AC139" s="64" cm="1">
        <f t="array" ref="AC139">1/[2]!PropsSI("D","P",Z139,"H",AA139,$F$9)</f>
        <v>1.3315377329389479E-2</v>
      </c>
      <c r="AD139" s="64">
        <f t="shared" si="62"/>
        <v>333.10999999999996</v>
      </c>
      <c r="AE139" s="64">
        <f t="shared" si="63"/>
        <v>328.10999999999996</v>
      </c>
      <c r="AF139" s="64" cm="1">
        <f t="array" ref="AF139">[2]!PropsSI("P","T",AD139,"Q",0,$F$9)</f>
        <v>1680193.0855603637</v>
      </c>
      <c r="AG139" s="64" cm="1">
        <f t="array" ref="AG139">[2]!PropsSI("H","P",AF139,"T",AE139,$F$9)</f>
        <v>279295.35035627912</v>
      </c>
      <c r="AH139" s="64" cm="1">
        <f t="array" ref="AH139">[2]!PropsSI("S","P",AF139,"T",AE139,$F$9)</f>
        <v>1259.9954978933074</v>
      </c>
      <c r="AI139" s="64" cm="1">
        <f t="array" ref="AI139">1/[2]!PropsSI("D","P",AF139,"T",AE139,$F$9)</f>
        <v>9.2517034675558009E-4</v>
      </c>
      <c r="AJ139" s="64">
        <f t="shared" si="64"/>
        <v>332.10999999999996</v>
      </c>
      <c r="AK139" s="64">
        <f t="shared" si="65"/>
        <v>326.10999999999996</v>
      </c>
      <c r="AL139" s="64" cm="1">
        <f t="array" ref="AL139">[2]!PropsSI("P","T",AJ139,"Q",0,$F$9)</f>
        <v>1640782.460980312</v>
      </c>
      <c r="AM139" s="64" cm="1">
        <f t="array" ref="AM139">[2]!PropsSI("H","P",AL139,"T",AK139,$F$9)</f>
        <v>276133.54470152629</v>
      </c>
      <c r="AN139" s="64" cm="1">
        <f t="array" ref="AN139">[2]!PropsSI("S","P",AL139,"T",AK139,$F$9)</f>
        <v>1250.4405928175236</v>
      </c>
      <c r="AO139" s="64" cm="1">
        <f t="array" ref="AO139">1/[2]!PropsSI("D","P",AL139,"T",AK139,$F$9)</f>
        <v>9.167003292232023E-4</v>
      </c>
      <c r="AP139" s="64">
        <f t="shared" si="66"/>
        <v>260.14999999999998</v>
      </c>
      <c r="AQ139" s="64">
        <f t="shared" si="67"/>
        <v>260.14999999999998</v>
      </c>
      <c r="AR139" s="64" cm="1">
        <f t="array" ref="AR139">[2]!PropsSI("P","T",AP139,"Q",0,$F$9)</f>
        <v>177916.45421566669</v>
      </c>
      <c r="AS139" s="64">
        <f t="shared" si="68"/>
        <v>276133.54470152629</v>
      </c>
      <c r="AT139" s="64" cm="1">
        <f t="array" ref="AT139">[2]!PropsSI("H","P",AR139,"H",AS139,$F$9)</f>
        <v>276133.54470152629</v>
      </c>
      <c r="AU139" s="64" cm="1">
        <f t="array" ref="AU139">1/[2]!PropsSI("D","P",AR139,"H",AS139,$F$9)</f>
        <v>5.051246833525657E-2</v>
      </c>
      <c r="AV139" s="64"/>
      <c r="AW139" s="64">
        <f t="shared" si="69"/>
        <v>258.14999999999998</v>
      </c>
      <c r="AX139" s="64">
        <f t="shared" si="70"/>
        <v>260.14999999999998</v>
      </c>
      <c r="AY139" s="64" cm="1">
        <f t="array" ref="AY139">[2]!PropsSI("P","T",AW139,"Q",1,$F$9)</f>
        <v>163940.08425461562</v>
      </c>
      <c r="AZ139" s="64" cm="1">
        <f t="array" ref="AZ139">[2]!PropsSI("H","P",AY139,"T",AX139,$F$9)</f>
        <v>391296.02083444159</v>
      </c>
      <c r="BA139" s="64" cm="1">
        <f t="array" ref="BA139">[2]!PropsSI("S","P",AY139,"T",AX139,$F$9)</f>
        <v>1743.5316928918351</v>
      </c>
      <c r="BB139" s="64" cm="1">
        <f t="array" ref="BB139">1/[2]!PropsSI("D","P",AY139,"T",AX139,$F$9)</f>
        <v>0.12185631636211669</v>
      </c>
      <c r="BC139" s="64">
        <f t="shared" si="71"/>
        <v>115.1624761329153</v>
      </c>
      <c r="BD139" s="64">
        <f t="shared" si="72"/>
        <v>53.181481773273148</v>
      </c>
      <c r="BE139" s="64">
        <f t="shared" si="73"/>
        <v>-168.34395790618845</v>
      </c>
      <c r="BF139" s="64">
        <f t="shared" si="74"/>
        <v>2.1654619670787603</v>
      </c>
      <c r="BG139" s="64">
        <f t="shared" si="75"/>
        <v>3.4438367129135545</v>
      </c>
      <c r="BH139" s="64">
        <f t="shared" si="76"/>
        <v>0.62879344974713869</v>
      </c>
      <c r="BI139" s="64">
        <f t="shared" si="77"/>
        <v>11.139154379672309</v>
      </c>
    </row>
    <row r="140" spans="1:61" x14ac:dyDescent="0.3">
      <c r="A140">
        <v>139</v>
      </c>
      <c r="B140">
        <v>1</v>
      </c>
      <c r="C140">
        <v>17.34</v>
      </c>
      <c r="D140">
        <v>24.09</v>
      </c>
      <c r="E140" s="71"/>
      <c r="H140" s="73">
        <f t="shared" si="53"/>
        <v>44.96</v>
      </c>
      <c r="I140">
        <f t="shared" si="54"/>
        <v>36.5</v>
      </c>
      <c r="J140" s="64">
        <v>139</v>
      </c>
      <c r="K140" s="75">
        <f t="shared" si="55"/>
        <v>44.96</v>
      </c>
      <c r="L140" s="64">
        <f t="shared" si="56"/>
        <v>256.14999999999998</v>
      </c>
      <c r="M140" s="64">
        <f t="shared" si="57"/>
        <v>266.14999999999998</v>
      </c>
      <c r="N140" s="64" cm="1">
        <f t="array" ref="N140">[2]!PropsSI("P","T",L140,"Q",0,$F$9)</f>
        <v>150836.68187834125</v>
      </c>
      <c r="O140" s="64" cm="1">
        <f t="array" ref="O140">[2]!PropsSI("H","P",N140,"T",M140,$F$9)</f>
        <v>396664.53307498101</v>
      </c>
      <c r="P140" s="64" cm="1">
        <f t="array" ref="P140">[2]!PropsSI("S","P",N140,"T",M140,$F$9)</f>
        <v>1770.3653899981227</v>
      </c>
      <c r="Q140" s="64" cm="1">
        <f t="array" ref="Q140">1/[2]!PropsSI("D","P",N140,"T",M140,$F$9)</f>
        <v>0.13688735498352944</v>
      </c>
      <c r="R140" s="64">
        <f t="shared" si="58"/>
        <v>333.10999999999996</v>
      </c>
      <c r="S140" s="64" cm="1">
        <f t="array" ref="S140">[2]!PropsSI("T","P",T140,"S",V140,$F$9)</f>
        <v>351.4759497132672</v>
      </c>
      <c r="T140" s="64" cm="1">
        <f t="array" ref="T140">[2]!PropsSI("P","T",R140,"Q",1,$F$9)</f>
        <v>1680193.0855603637</v>
      </c>
      <c r="U140" s="64" cm="1">
        <f t="array" ref="U140">[2]!PropsSI("H","P",T140,"S",V140,$F$9)</f>
        <v>449846.01484825416</v>
      </c>
      <c r="V140" s="64">
        <f t="shared" si="59"/>
        <v>1770.3653899981227</v>
      </c>
      <c r="W140" s="64" cm="1">
        <f t="array" ref="W140">1/[2]!PropsSI("D","P",T140,"S",V140,$F$9)</f>
        <v>1.3315377329389486E-2</v>
      </c>
      <c r="X140" s="64">
        <f t="shared" si="60"/>
        <v>333.10999999999996</v>
      </c>
      <c r="Y140" s="64" cm="1">
        <f t="array" ref="Y140">[2]!PropsSI("T","P",Z140,"H",AA140,$F$9)</f>
        <v>351.47594971326714</v>
      </c>
      <c r="Z140" s="64">
        <f t="shared" si="61"/>
        <v>1680193.0855603637</v>
      </c>
      <c r="AA140" s="64">
        <f t="shared" si="52"/>
        <v>449846.01484825416</v>
      </c>
      <c r="AB140" s="64" cm="1">
        <f t="array" ref="AB140">[2]!PropsSI("S","P",Z140,"H",AA140,$F$9)</f>
        <v>1770.3653899981227</v>
      </c>
      <c r="AC140" s="64" cm="1">
        <f t="array" ref="AC140">1/[2]!PropsSI("D","P",Z140,"H",AA140,$F$9)</f>
        <v>1.3315377329389479E-2</v>
      </c>
      <c r="AD140" s="64">
        <f t="shared" si="62"/>
        <v>333.10999999999996</v>
      </c>
      <c r="AE140" s="64">
        <f t="shared" si="63"/>
        <v>328.10999999999996</v>
      </c>
      <c r="AF140" s="64" cm="1">
        <f t="array" ref="AF140">[2]!PropsSI("P","T",AD140,"Q",0,$F$9)</f>
        <v>1680193.0855603637</v>
      </c>
      <c r="AG140" s="64" cm="1">
        <f t="array" ref="AG140">[2]!PropsSI("H","P",AF140,"T",AE140,$F$9)</f>
        <v>279295.35035627912</v>
      </c>
      <c r="AH140" s="64" cm="1">
        <f t="array" ref="AH140">[2]!PropsSI("S","P",AF140,"T",AE140,$F$9)</f>
        <v>1259.9954978933074</v>
      </c>
      <c r="AI140" s="64" cm="1">
        <f t="array" ref="AI140">1/[2]!PropsSI("D","P",AF140,"T",AE140,$F$9)</f>
        <v>9.2517034675558009E-4</v>
      </c>
      <c r="AJ140" s="64">
        <f t="shared" si="64"/>
        <v>332.10999999999996</v>
      </c>
      <c r="AK140" s="64">
        <f t="shared" si="65"/>
        <v>326.10999999999996</v>
      </c>
      <c r="AL140" s="64" cm="1">
        <f t="array" ref="AL140">[2]!PropsSI("P","T",AJ140,"Q",0,$F$9)</f>
        <v>1640782.460980312</v>
      </c>
      <c r="AM140" s="64" cm="1">
        <f t="array" ref="AM140">[2]!PropsSI("H","P",AL140,"T",AK140,$F$9)</f>
        <v>276133.54470152629</v>
      </c>
      <c r="AN140" s="64" cm="1">
        <f t="array" ref="AN140">[2]!PropsSI("S","P",AL140,"T",AK140,$F$9)</f>
        <v>1250.4405928175236</v>
      </c>
      <c r="AO140" s="64" cm="1">
        <f t="array" ref="AO140">1/[2]!PropsSI("D","P",AL140,"T",AK140,$F$9)</f>
        <v>9.167003292232023E-4</v>
      </c>
      <c r="AP140" s="64">
        <f t="shared" si="66"/>
        <v>260.14999999999998</v>
      </c>
      <c r="AQ140" s="64">
        <f t="shared" si="67"/>
        <v>260.14999999999998</v>
      </c>
      <c r="AR140" s="64" cm="1">
        <f t="array" ref="AR140">[2]!PropsSI("P","T",AP140,"Q",0,$F$9)</f>
        <v>177916.45421566669</v>
      </c>
      <c r="AS140" s="64">
        <f t="shared" si="68"/>
        <v>276133.54470152629</v>
      </c>
      <c r="AT140" s="64" cm="1">
        <f t="array" ref="AT140">[2]!PropsSI("H","P",AR140,"H",AS140,$F$9)</f>
        <v>276133.54470152629</v>
      </c>
      <c r="AU140" s="64" cm="1">
        <f t="array" ref="AU140">1/[2]!PropsSI("D","P",AR140,"H",AS140,$F$9)</f>
        <v>5.051246833525657E-2</v>
      </c>
      <c r="AV140" s="64"/>
      <c r="AW140" s="64">
        <f t="shared" si="69"/>
        <v>258.14999999999998</v>
      </c>
      <c r="AX140" s="64">
        <f t="shared" si="70"/>
        <v>260.14999999999998</v>
      </c>
      <c r="AY140" s="64" cm="1">
        <f t="array" ref="AY140">[2]!PropsSI("P","T",AW140,"Q",1,$F$9)</f>
        <v>163940.08425461562</v>
      </c>
      <c r="AZ140" s="64" cm="1">
        <f t="array" ref="AZ140">[2]!PropsSI("H","P",AY140,"T",AX140,$F$9)</f>
        <v>391296.02083444159</v>
      </c>
      <c r="BA140" s="64" cm="1">
        <f t="array" ref="BA140">[2]!PropsSI("S","P",AY140,"T",AX140,$F$9)</f>
        <v>1743.5316928918351</v>
      </c>
      <c r="BB140" s="64" cm="1">
        <f t="array" ref="BB140">1/[2]!PropsSI("D","P",AY140,"T",AX140,$F$9)</f>
        <v>0.12185631636211669</v>
      </c>
      <c r="BC140" s="64">
        <f t="shared" si="71"/>
        <v>115.1624761329153</v>
      </c>
      <c r="BD140" s="64">
        <f t="shared" si="72"/>
        <v>53.181481773273148</v>
      </c>
      <c r="BE140" s="64">
        <f t="shared" si="73"/>
        <v>-168.34395790618845</v>
      </c>
      <c r="BF140" s="64">
        <f t="shared" si="74"/>
        <v>2.1654619670787603</v>
      </c>
      <c r="BG140" s="64">
        <f t="shared" si="75"/>
        <v>3.4438367129135545</v>
      </c>
      <c r="BH140" s="64">
        <f t="shared" si="76"/>
        <v>0.62879344974713869</v>
      </c>
      <c r="BI140" s="64">
        <f t="shared" si="77"/>
        <v>11.139154379672309</v>
      </c>
    </row>
    <row r="141" spans="1:61" x14ac:dyDescent="0.3">
      <c r="A141">
        <v>140</v>
      </c>
      <c r="B141">
        <v>1</v>
      </c>
      <c r="C141">
        <v>15.12</v>
      </c>
      <c r="D141">
        <v>21.98</v>
      </c>
      <c r="E141" s="71"/>
      <c r="H141" s="73">
        <f t="shared" si="53"/>
        <v>44.96</v>
      </c>
      <c r="I141">
        <f t="shared" si="54"/>
        <v>36.5</v>
      </c>
      <c r="J141" s="64">
        <v>140</v>
      </c>
      <c r="K141" s="75">
        <f t="shared" si="55"/>
        <v>44.96</v>
      </c>
      <c r="L141" s="64">
        <f t="shared" si="56"/>
        <v>256.14999999999998</v>
      </c>
      <c r="M141" s="64">
        <f t="shared" si="57"/>
        <v>266.14999999999998</v>
      </c>
      <c r="N141" s="64" cm="1">
        <f t="array" ref="N141">[2]!PropsSI("P","T",L141,"Q",0,$F$9)</f>
        <v>150836.68187834125</v>
      </c>
      <c r="O141" s="64" cm="1">
        <f t="array" ref="O141">[2]!PropsSI("H","P",N141,"T",M141,$F$9)</f>
        <v>396664.53307498101</v>
      </c>
      <c r="P141" s="64" cm="1">
        <f t="array" ref="P141">[2]!PropsSI("S","P",N141,"T",M141,$F$9)</f>
        <v>1770.3653899981227</v>
      </c>
      <c r="Q141" s="64" cm="1">
        <f t="array" ref="Q141">1/[2]!PropsSI("D","P",N141,"T",M141,$F$9)</f>
        <v>0.13688735498352944</v>
      </c>
      <c r="R141" s="64">
        <f t="shared" si="58"/>
        <v>333.10999999999996</v>
      </c>
      <c r="S141" s="64" cm="1">
        <f t="array" ref="S141">[2]!PropsSI("T","P",T141,"S",V141,$F$9)</f>
        <v>351.4759497132672</v>
      </c>
      <c r="T141" s="64" cm="1">
        <f t="array" ref="T141">[2]!PropsSI("P","T",R141,"Q",1,$F$9)</f>
        <v>1680193.0855603637</v>
      </c>
      <c r="U141" s="64" cm="1">
        <f t="array" ref="U141">[2]!PropsSI("H","P",T141,"S",V141,$F$9)</f>
        <v>449846.01484825416</v>
      </c>
      <c r="V141" s="64">
        <f t="shared" si="59"/>
        <v>1770.3653899981227</v>
      </c>
      <c r="W141" s="64" cm="1">
        <f t="array" ref="W141">1/[2]!PropsSI("D","P",T141,"S",V141,$F$9)</f>
        <v>1.3315377329389486E-2</v>
      </c>
      <c r="X141" s="64">
        <f t="shared" si="60"/>
        <v>333.10999999999996</v>
      </c>
      <c r="Y141" s="64" cm="1">
        <f t="array" ref="Y141">[2]!PropsSI("T","P",Z141,"H",AA141,$F$9)</f>
        <v>351.47594971326714</v>
      </c>
      <c r="Z141" s="64">
        <f t="shared" si="61"/>
        <v>1680193.0855603637</v>
      </c>
      <c r="AA141" s="64">
        <f t="shared" si="52"/>
        <v>449846.01484825416</v>
      </c>
      <c r="AB141" s="64" cm="1">
        <f t="array" ref="AB141">[2]!PropsSI("S","P",Z141,"H",AA141,$F$9)</f>
        <v>1770.3653899981227</v>
      </c>
      <c r="AC141" s="64" cm="1">
        <f t="array" ref="AC141">1/[2]!PropsSI("D","P",Z141,"H",AA141,$F$9)</f>
        <v>1.3315377329389479E-2</v>
      </c>
      <c r="AD141" s="64">
        <f t="shared" si="62"/>
        <v>333.10999999999996</v>
      </c>
      <c r="AE141" s="64">
        <f t="shared" si="63"/>
        <v>328.10999999999996</v>
      </c>
      <c r="AF141" s="64" cm="1">
        <f t="array" ref="AF141">[2]!PropsSI("P","T",AD141,"Q",0,$F$9)</f>
        <v>1680193.0855603637</v>
      </c>
      <c r="AG141" s="64" cm="1">
        <f t="array" ref="AG141">[2]!PropsSI("H","P",AF141,"T",AE141,$F$9)</f>
        <v>279295.35035627912</v>
      </c>
      <c r="AH141" s="64" cm="1">
        <f t="array" ref="AH141">[2]!PropsSI("S","P",AF141,"T",AE141,$F$9)</f>
        <v>1259.9954978933074</v>
      </c>
      <c r="AI141" s="64" cm="1">
        <f t="array" ref="AI141">1/[2]!PropsSI("D","P",AF141,"T",AE141,$F$9)</f>
        <v>9.2517034675558009E-4</v>
      </c>
      <c r="AJ141" s="64">
        <f t="shared" si="64"/>
        <v>332.10999999999996</v>
      </c>
      <c r="AK141" s="64">
        <f t="shared" si="65"/>
        <v>326.10999999999996</v>
      </c>
      <c r="AL141" s="64" cm="1">
        <f t="array" ref="AL141">[2]!PropsSI("P","T",AJ141,"Q",0,$F$9)</f>
        <v>1640782.460980312</v>
      </c>
      <c r="AM141" s="64" cm="1">
        <f t="array" ref="AM141">[2]!PropsSI("H","P",AL141,"T",AK141,$F$9)</f>
        <v>276133.54470152629</v>
      </c>
      <c r="AN141" s="64" cm="1">
        <f t="array" ref="AN141">[2]!PropsSI("S","P",AL141,"T",AK141,$F$9)</f>
        <v>1250.4405928175236</v>
      </c>
      <c r="AO141" s="64" cm="1">
        <f t="array" ref="AO141">1/[2]!PropsSI("D","P",AL141,"T",AK141,$F$9)</f>
        <v>9.167003292232023E-4</v>
      </c>
      <c r="AP141" s="64">
        <f t="shared" si="66"/>
        <v>260.14999999999998</v>
      </c>
      <c r="AQ141" s="64">
        <f t="shared" si="67"/>
        <v>260.14999999999998</v>
      </c>
      <c r="AR141" s="64" cm="1">
        <f t="array" ref="AR141">[2]!PropsSI("P","T",AP141,"Q",0,$F$9)</f>
        <v>177916.45421566669</v>
      </c>
      <c r="AS141" s="64">
        <f t="shared" si="68"/>
        <v>276133.54470152629</v>
      </c>
      <c r="AT141" s="64" cm="1">
        <f t="array" ref="AT141">[2]!PropsSI("H","P",AR141,"H",AS141,$F$9)</f>
        <v>276133.54470152629</v>
      </c>
      <c r="AU141" s="64" cm="1">
        <f t="array" ref="AU141">1/[2]!PropsSI("D","P",AR141,"H",AS141,$F$9)</f>
        <v>5.051246833525657E-2</v>
      </c>
      <c r="AV141" s="64"/>
      <c r="AW141" s="64">
        <f t="shared" si="69"/>
        <v>258.14999999999998</v>
      </c>
      <c r="AX141" s="64">
        <f t="shared" si="70"/>
        <v>260.14999999999998</v>
      </c>
      <c r="AY141" s="64" cm="1">
        <f t="array" ref="AY141">[2]!PropsSI("P","T",AW141,"Q",1,$F$9)</f>
        <v>163940.08425461562</v>
      </c>
      <c r="AZ141" s="64" cm="1">
        <f t="array" ref="AZ141">[2]!PropsSI("H","P",AY141,"T",AX141,$F$9)</f>
        <v>391296.02083444159</v>
      </c>
      <c r="BA141" s="64" cm="1">
        <f t="array" ref="BA141">[2]!PropsSI("S","P",AY141,"T",AX141,$F$9)</f>
        <v>1743.5316928918351</v>
      </c>
      <c r="BB141" s="64" cm="1">
        <f t="array" ref="BB141">1/[2]!PropsSI("D","P",AY141,"T",AX141,$F$9)</f>
        <v>0.12185631636211669</v>
      </c>
      <c r="BC141" s="64">
        <f t="shared" si="71"/>
        <v>115.1624761329153</v>
      </c>
      <c r="BD141" s="64">
        <f t="shared" si="72"/>
        <v>53.181481773273148</v>
      </c>
      <c r="BE141" s="64">
        <f t="shared" si="73"/>
        <v>-168.34395790618845</v>
      </c>
      <c r="BF141" s="64">
        <f t="shared" si="74"/>
        <v>2.1654619670787603</v>
      </c>
      <c r="BG141" s="64">
        <f t="shared" si="75"/>
        <v>3.4438367129135545</v>
      </c>
      <c r="BH141" s="64">
        <f t="shared" si="76"/>
        <v>0.62879344974713869</v>
      </c>
      <c r="BI141" s="64">
        <f t="shared" si="77"/>
        <v>11.139154379672309</v>
      </c>
    </row>
    <row r="142" spans="1:61" x14ac:dyDescent="0.3">
      <c r="A142">
        <v>141</v>
      </c>
      <c r="B142">
        <v>1</v>
      </c>
      <c r="C142">
        <v>16.48</v>
      </c>
      <c r="D142">
        <v>23.88</v>
      </c>
      <c r="E142" s="71"/>
      <c r="H142" s="73">
        <f t="shared" si="53"/>
        <v>44.96</v>
      </c>
      <c r="I142">
        <f t="shared" si="54"/>
        <v>36.5</v>
      </c>
      <c r="J142" s="64">
        <v>141</v>
      </c>
      <c r="K142" s="75">
        <f t="shared" si="55"/>
        <v>44.96</v>
      </c>
      <c r="L142" s="64">
        <f t="shared" si="56"/>
        <v>256.14999999999998</v>
      </c>
      <c r="M142" s="64">
        <f t="shared" si="57"/>
        <v>266.14999999999998</v>
      </c>
      <c r="N142" s="64" cm="1">
        <f t="array" ref="N142">[2]!PropsSI("P","T",L142,"Q",0,$F$9)</f>
        <v>150836.68187834125</v>
      </c>
      <c r="O142" s="64" cm="1">
        <f t="array" ref="O142">[2]!PropsSI("H","P",N142,"T",M142,$F$9)</f>
        <v>396664.53307498101</v>
      </c>
      <c r="P142" s="64" cm="1">
        <f t="array" ref="P142">[2]!PropsSI("S","P",N142,"T",M142,$F$9)</f>
        <v>1770.3653899981227</v>
      </c>
      <c r="Q142" s="64" cm="1">
        <f t="array" ref="Q142">1/[2]!PropsSI("D","P",N142,"T",M142,$F$9)</f>
        <v>0.13688735498352944</v>
      </c>
      <c r="R142" s="64">
        <f t="shared" si="58"/>
        <v>333.10999999999996</v>
      </c>
      <c r="S142" s="64" cm="1">
        <f t="array" ref="S142">[2]!PropsSI("T","P",T142,"S",V142,$F$9)</f>
        <v>351.4759497132672</v>
      </c>
      <c r="T142" s="64" cm="1">
        <f t="array" ref="T142">[2]!PropsSI("P","T",R142,"Q",1,$F$9)</f>
        <v>1680193.0855603637</v>
      </c>
      <c r="U142" s="64" cm="1">
        <f t="array" ref="U142">[2]!PropsSI("H","P",T142,"S",V142,$F$9)</f>
        <v>449846.01484825416</v>
      </c>
      <c r="V142" s="64">
        <f t="shared" si="59"/>
        <v>1770.3653899981227</v>
      </c>
      <c r="W142" s="64" cm="1">
        <f t="array" ref="W142">1/[2]!PropsSI("D","P",T142,"S",V142,$F$9)</f>
        <v>1.3315377329389486E-2</v>
      </c>
      <c r="X142" s="64">
        <f t="shared" si="60"/>
        <v>333.10999999999996</v>
      </c>
      <c r="Y142" s="64" cm="1">
        <f t="array" ref="Y142">[2]!PropsSI("T","P",Z142,"H",AA142,$F$9)</f>
        <v>351.47594971326714</v>
      </c>
      <c r="Z142" s="64">
        <f t="shared" si="61"/>
        <v>1680193.0855603637</v>
      </c>
      <c r="AA142" s="64">
        <f t="shared" si="52"/>
        <v>449846.01484825416</v>
      </c>
      <c r="AB142" s="64" cm="1">
        <f t="array" ref="AB142">[2]!PropsSI("S","P",Z142,"H",AA142,$F$9)</f>
        <v>1770.3653899981227</v>
      </c>
      <c r="AC142" s="64" cm="1">
        <f t="array" ref="AC142">1/[2]!PropsSI("D","P",Z142,"H",AA142,$F$9)</f>
        <v>1.3315377329389479E-2</v>
      </c>
      <c r="AD142" s="64">
        <f t="shared" si="62"/>
        <v>333.10999999999996</v>
      </c>
      <c r="AE142" s="64">
        <f t="shared" si="63"/>
        <v>328.10999999999996</v>
      </c>
      <c r="AF142" s="64" cm="1">
        <f t="array" ref="AF142">[2]!PropsSI("P","T",AD142,"Q",0,$F$9)</f>
        <v>1680193.0855603637</v>
      </c>
      <c r="AG142" s="64" cm="1">
        <f t="array" ref="AG142">[2]!PropsSI("H","P",AF142,"T",AE142,$F$9)</f>
        <v>279295.35035627912</v>
      </c>
      <c r="AH142" s="64" cm="1">
        <f t="array" ref="AH142">[2]!PropsSI("S","P",AF142,"T",AE142,$F$9)</f>
        <v>1259.9954978933074</v>
      </c>
      <c r="AI142" s="64" cm="1">
        <f t="array" ref="AI142">1/[2]!PropsSI("D","P",AF142,"T",AE142,$F$9)</f>
        <v>9.2517034675558009E-4</v>
      </c>
      <c r="AJ142" s="64">
        <f t="shared" si="64"/>
        <v>332.10999999999996</v>
      </c>
      <c r="AK142" s="64">
        <f t="shared" si="65"/>
        <v>326.10999999999996</v>
      </c>
      <c r="AL142" s="64" cm="1">
        <f t="array" ref="AL142">[2]!PropsSI("P","T",AJ142,"Q",0,$F$9)</f>
        <v>1640782.460980312</v>
      </c>
      <c r="AM142" s="64" cm="1">
        <f t="array" ref="AM142">[2]!PropsSI("H","P",AL142,"T",AK142,$F$9)</f>
        <v>276133.54470152629</v>
      </c>
      <c r="AN142" s="64" cm="1">
        <f t="array" ref="AN142">[2]!PropsSI("S","P",AL142,"T",AK142,$F$9)</f>
        <v>1250.4405928175236</v>
      </c>
      <c r="AO142" s="64" cm="1">
        <f t="array" ref="AO142">1/[2]!PropsSI("D","P",AL142,"T",AK142,$F$9)</f>
        <v>9.167003292232023E-4</v>
      </c>
      <c r="AP142" s="64">
        <f t="shared" si="66"/>
        <v>260.14999999999998</v>
      </c>
      <c r="AQ142" s="64">
        <f t="shared" si="67"/>
        <v>260.14999999999998</v>
      </c>
      <c r="AR142" s="64" cm="1">
        <f t="array" ref="AR142">[2]!PropsSI("P","T",AP142,"Q",0,$F$9)</f>
        <v>177916.45421566669</v>
      </c>
      <c r="AS142" s="64">
        <f t="shared" si="68"/>
        <v>276133.54470152629</v>
      </c>
      <c r="AT142" s="64" cm="1">
        <f t="array" ref="AT142">[2]!PropsSI("H","P",AR142,"H",AS142,$F$9)</f>
        <v>276133.54470152629</v>
      </c>
      <c r="AU142" s="64" cm="1">
        <f t="array" ref="AU142">1/[2]!PropsSI("D","P",AR142,"H",AS142,$F$9)</f>
        <v>5.051246833525657E-2</v>
      </c>
      <c r="AV142" s="64"/>
      <c r="AW142" s="64">
        <f t="shared" si="69"/>
        <v>258.14999999999998</v>
      </c>
      <c r="AX142" s="64">
        <f t="shared" si="70"/>
        <v>260.14999999999998</v>
      </c>
      <c r="AY142" s="64" cm="1">
        <f t="array" ref="AY142">[2]!PropsSI("P","T",AW142,"Q",1,$F$9)</f>
        <v>163940.08425461562</v>
      </c>
      <c r="AZ142" s="64" cm="1">
        <f t="array" ref="AZ142">[2]!PropsSI("H","P",AY142,"T",AX142,$F$9)</f>
        <v>391296.02083444159</v>
      </c>
      <c r="BA142" s="64" cm="1">
        <f t="array" ref="BA142">[2]!PropsSI("S","P",AY142,"T",AX142,$F$9)</f>
        <v>1743.5316928918351</v>
      </c>
      <c r="BB142" s="64" cm="1">
        <f t="array" ref="BB142">1/[2]!PropsSI("D","P",AY142,"T",AX142,$F$9)</f>
        <v>0.12185631636211669</v>
      </c>
      <c r="BC142" s="64">
        <f t="shared" si="71"/>
        <v>115.1624761329153</v>
      </c>
      <c r="BD142" s="64">
        <f t="shared" si="72"/>
        <v>53.181481773273148</v>
      </c>
      <c r="BE142" s="64">
        <f t="shared" si="73"/>
        <v>-168.34395790618845</v>
      </c>
      <c r="BF142" s="64">
        <f t="shared" si="74"/>
        <v>2.1654619670787603</v>
      </c>
      <c r="BG142" s="64">
        <f t="shared" si="75"/>
        <v>3.4438367129135545</v>
      </c>
      <c r="BH142" s="64">
        <f t="shared" si="76"/>
        <v>0.62879344974713869</v>
      </c>
      <c r="BI142" s="64">
        <f t="shared" si="77"/>
        <v>11.139154379672309</v>
      </c>
    </row>
    <row r="143" spans="1:61" x14ac:dyDescent="0.3">
      <c r="A143">
        <v>142</v>
      </c>
      <c r="B143">
        <v>1</v>
      </c>
      <c r="C143">
        <v>17.36</v>
      </c>
      <c r="D143">
        <v>25.97</v>
      </c>
      <c r="E143" s="71"/>
      <c r="H143" s="73">
        <f t="shared" si="53"/>
        <v>44.96</v>
      </c>
      <c r="I143">
        <f t="shared" si="54"/>
        <v>36.5</v>
      </c>
      <c r="J143" s="64">
        <v>142</v>
      </c>
      <c r="K143" s="75">
        <f t="shared" si="55"/>
        <v>44.96</v>
      </c>
      <c r="L143" s="64">
        <f t="shared" si="56"/>
        <v>256.14999999999998</v>
      </c>
      <c r="M143" s="64">
        <f t="shared" si="57"/>
        <v>266.14999999999998</v>
      </c>
      <c r="N143" s="64" cm="1">
        <f t="array" ref="N143">[2]!PropsSI("P","T",L143,"Q",0,$F$9)</f>
        <v>150836.68187834125</v>
      </c>
      <c r="O143" s="64" cm="1">
        <f t="array" ref="O143">[2]!PropsSI("H","P",N143,"T",M143,$F$9)</f>
        <v>396664.53307498101</v>
      </c>
      <c r="P143" s="64" cm="1">
        <f t="array" ref="P143">[2]!PropsSI("S","P",N143,"T",M143,$F$9)</f>
        <v>1770.3653899981227</v>
      </c>
      <c r="Q143" s="64" cm="1">
        <f t="array" ref="Q143">1/[2]!PropsSI("D","P",N143,"T",M143,$F$9)</f>
        <v>0.13688735498352944</v>
      </c>
      <c r="R143" s="64">
        <f t="shared" si="58"/>
        <v>333.10999999999996</v>
      </c>
      <c r="S143" s="64" cm="1">
        <f t="array" ref="S143">[2]!PropsSI("T","P",T143,"S",V143,$F$9)</f>
        <v>351.4759497132672</v>
      </c>
      <c r="T143" s="64" cm="1">
        <f t="array" ref="T143">[2]!PropsSI("P","T",R143,"Q",1,$F$9)</f>
        <v>1680193.0855603637</v>
      </c>
      <c r="U143" s="64" cm="1">
        <f t="array" ref="U143">[2]!PropsSI("H","P",T143,"S",V143,$F$9)</f>
        <v>449846.01484825416</v>
      </c>
      <c r="V143" s="64">
        <f t="shared" si="59"/>
        <v>1770.3653899981227</v>
      </c>
      <c r="W143" s="64" cm="1">
        <f t="array" ref="W143">1/[2]!PropsSI("D","P",T143,"S",V143,$F$9)</f>
        <v>1.3315377329389486E-2</v>
      </c>
      <c r="X143" s="64">
        <f t="shared" si="60"/>
        <v>333.10999999999996</v>
      </c>
      <c r="Y143" s="64" cm="1">
        <f t="array" ref="Y143">[2]!PropsSI("T","P",Z143,"H",AA143,$F$9)</f>
        <v>351.47594971326714</v>
      </c>
      <c r="Z143" s="64">
        <f t="shared" si="61"/>
        <v>1680193.0855603637</v>
      </c>
      <c r="AA143" s="64">
        <f t="shared" si="52"/>
        <v>449846.01484825416</v>
      </c>
      <c r="AB143" s="64" cm="1">
        <f t="array" ref="AB143">[2]!PropsSI("S","P",Z143,"H",AA143,$F$9)</f>
        <v>1770.3653899981227</v>
      </c>
      <c r="AC143" s="64" cm="1">
        <f t="array" ref="AC143">1/[2]!PropsSI("D","P",Z143,"H",AA143,$F$9)</f>
        <v>1.3315377329389479E-2</v>
      </c>
      <c r="AD143" s="64">
        <f t="shared" si="62"/>
        <v>333.10999999999996</v>
      </c>
      <c r="AE143" s="64">
        <f t="shared" si="63"/>
        <v>328.10999999999996</v>
      </c>
      <c r="AF143" s="64" cm="1">
        <f t="array" ref="AF143">[2]!PropsSI("P","T",AD143,"Q",0,$F$9)</f>
        <v>1680193.0855603637</v>
      </c>
      <c r="AG143" s="64" cm="1">
        <f t="array" ref="AG143">[2]!PropsSI("H","P",AF143,"T",AE143,$F$9)</f>
        <v>279295.35035627912</v>
      </c>
      <c r="AH143" s="64" cm="1">
        <f t="array" ref="AH143">[2]!PropsSI("S","P",AF143,"T",AE143,$F$9)</f>
        <v>1259.9954978933074</v>
      </c>
      <c r="AI143" s="64" cm="1">
        <f t="array" ref="AI143">1/[2]!PropsSI("D","P",AF143,"T",AE143,$F$9)</f>
        <v>9.2517034675558009E-4</v>
      </c>
      <c r="AJ143" s="64">
        <f t="shared" si="64"/>
        <v>332.10999999999996</v>
      </c>
      <c r="AK143" s="64">
        <f t="shared" si="65"/>
        <v>326.10999999999996</v>
      </c>
      <c r="AL143" s="64" cm="1">
        <f t="array" ref="AL143">[2]!PropsSI("P","T",AJ143,"Q",0,$F$9)</f>
        <v>1640782.460980312</v>
      </c>
      <c r="AM143" s="64" cm="1">
        <f t="array" ref="AM143">[2]!PropsSI("H","P",AL143,"T",AK143,$F$9)</f>
        <v>276133.54470152629</v>
      </c>
      <c r="AN143" s="64" cm="1">
        <f t="array" ref="AN143">[2]!PropsSI("S","P",AL143,"T",AK143,$F$9)</f>
        <v>1250.4405928175236</v>
      </c>
      <c r="AO143" s="64" cm="1">
        <f t="array" ref="AO143">1/[2]!PropsSI("D","P",AL143,"T",AK143,$F$9)</f>
        <v>9.167003292232023E-4</v>
      </c>
      <c r="AP143" s="64">
        <f t="shared" si="66"/>
        <v>260.14999999999998</v>
      </c>
      <c r="AQ143" s="64">
        <f t="shared" si="67"/>
        <v>260.14999999999998</v>
      </c>
      <c r="AR143" s="64" cm="1">
        <f t="array" ref="AR143">[2]!PropsSI("P","T",AP143,"Q",0,$F$9)</f>
        <v>177916.45421566669</v>
      </c>
      <c r="AS143" s="64">
        <f t="shared" si="68"/>
        <v>276133.54470152629</v>
      </c>
      <c r="AT143" s="64" cm="1">
        <f t="array" ref="AT143">[2]!PropsSI("H","P",AR143,"H",AS143,$F$9)</f>
        <v>276133.54470152629</v>
      </c>
      <c r="AU143" s="64" cm="1">
        <f t="array" ref="AU143">1/[2]!PropsSI("D","P",AR143,"H",AS143,$F$9)</f>
        <v>5.051246833525657E-2</v>
      </c>
      <c r="AV143" s="64"/>
      <c r="AW143" s="64">
        <f t="shared" si="69"/>
        <v>258.14999999999998</v>
      </c>
      <c r="AX143" s="64">
        <f t="shared" si="70"/>
        <v>260.14999999999998</v>
      </c>
      <c r="AY143" s="64" cm="1">
        <f t="array" ref="AY143">[2]!PropsSI("P","T",AW143,"Q",1,$F$9)</f>
        <v>163940.08425461562</v>
      </c>
      <c r="AZ143" s="64" cm="1">
        <f t="array" ref="AZ143">[2]!PropsSI("H","P",AY143,"T",AX143,$F$9)</f>
        <v>391296.02083444159</v>
      </c>
      <c r="BA143" s="64" cm="1">
        <f t="array" ref="BA143">[2]!PropsSI("S","P",AY143,"T",AX143,$F$9)</f>
        <v>1743.5316928918351</v>
      </c>
      <c r="BB143" s="64" cm="1">
        <f t="array" ref="BB143">1/[2]!PropsSI("D","P",AY143,"T",AX143,$F$9)</f>
        <v>0.12185631636211669</v>
      </c>
      <c r="BC143" s="64">
        <f t="shared" si="71"/>
        <v>115.1624761329153</v>
      </c>
      <c r="BD143" s="64">
        <f t="shared" si="72"/>
        <v>53.181481773273148</v>
      </c>
      <c r="BE143" s="64">
        <f t="shared" si="73"/>
        <v>-168.34395790618845</v>
      </c>
      <c r="BF143" s="64">
        <f t="shared" si="74"/>
        <v>2.1654619670787603</v>
      </c>
      <c r="BG143" s="64">
        <f t="shared" si="75"/>
        <v>3.4438367129135545</v>
      </c>
      <c r="BH143" s="64">
        <f t="shared" si="76"/>
        <v>0.62879344974713869</v>
      </c>
      <c r="BI143" s="64">
        <f t="shared" si="77"/>
        <v>11.139154379672309</v>
      </c>
    </row>
    <row r="144" spans="1:61" x14ac:dyDescent="0.3">
      <c r="A144">
        <v>143</v>
      </c>
      <c r="B144">
        <v>1</v>
      </c>
      <c r="C144">
        <v>18.309999999999999</v>
      </c>
      <c r="D144">
        <v>27.17</v>
      </c>
      <c r="E144" s="71"/>
      <c r="H144" s="73">
        <f t="shared" si="53"/>
        <v>44.96</v>
      </c>
      <c r="I144">
        <f t="shared" si="54"/>
        <v>36.5</v>
      </c>
      <c r="J144" s="64">
        <v>143</v>
      </c>
      <c r="K144" s="75">
        <f t="shared" si="55"/>
        <v>44.96</v>
      </c>
      <c r="L144" s="64">
        <f t="shared" si="56"/>
        <v>256.14999999999998</v>
      </c>
      <c r="M144" s="64">
        <f t="shared" si="57"/>
        <v>266.14999999999998</v>
      </c>
      <c r="N144" s="64" cm="1">
        <f t="array" ref="N144">[2]!PropsSI("P","T",L144,"Q",0,$F$9)</f>
        <v>150836.68187834125</v>
      </c>
      <c r="O144" s="64" cm="1">
        <f t="array" ref="O144">[2]!PropsSI("H","P",N144,"T",M144,$F$9)</f>
        <v>396664.53307498101</v>
      </c>
      <c r="P144" s="64" cm="1">
        <f t="array" ref="P144">[2]!PropsSI("S","P",N144,"T",M144,$F$9)</f>
        <v>1770.3653899981227</v>
      </c>
      <c r="Q144" s="64" cm="1">
        <f t="array" ref="Q144">1/[2]!PropsSI("D","P",N144,"T",M144,$F$9)</f>
        <v>0.13688735498352944</v>
      </c>
      <c r="R144" s="64">
        <f t="shared" si="58"/>
        <v>333.10999999999996</v>
      </c>
      <c r="S144" s="64" cm="1">
        <f t="array" ref="S144">[2]!PropsSI("T","P",T144,"S",V144,$F$9)</f>
        <v>351.4759497132672</v>
      </c>
      <c r="T144" s="64" cm="1">
        <f t="array" ref="T144">[2]!PropsSI("P","T",R144,"Q",1,$F$9)</f>
        <v>1680193.0855603637</v>
      </c>
      <c r="U144" s="64" cm="1">
        <f t="array" ref="U144">[2]!PropsSI("H","P",T144,"S",V144,$F$9)</f>
        <v>449846.01484825416</v>
      </c>
      <c r="V144" s="64">
        <f t="shared" si="59"/>
        <v>1770.3653899981227</v>
      </c>
      <c r="W144" s="64" cm="1">
        <f t="array" ref="W144">1/[2]!PropsSI("D","P",T144,"S",V144,$F$9)</f>
        <v>1.3315377329389486E-2</v>
      </c>
      <c r="X144" s="64">
        <f t="shared" si="60"/>
        <v>333.10999999999996</v>
      </c>
      <c r="Y144" s="64" cm="1">
        <f t="array" ref="Y144">[2]!PropsSI("T","P",Z144,"H",AA144,$F$9)</f>
        <v>351.47594971326714</v>
      </c>
      <c r="Z144" s="64">
        <f t="shared" si="61"/>
        <v>1680193.0855603637</v>
      </c>
      <c r="AA144" s="64">
        <f t="shared" si="52"/>
        <v>449846.01484825416</v>
      </c>
      <c r="AB144" s="64" cm="1">
        <f t="array" ref="AB144">[2]!PropsSI("S","P",Z144,"H",AA144,$F$9)</f>
        <v>1770.3653899981227</v>
      </c>
      <c r="AC144" s="64" cm="1">
        <f t="array" ref="AC144">1/[2]!PropsSI("D","P",Z144,"H",AA144,$F$9)</f>
        <v>1.3315377329389479E-2</v>
      </c>
      <c r="AD144" s="64">
        <f t="shared" si="62"/>
        <v>333.10999999999996</v>
      </c>
      <c r="AE144" s="64">
        <f t="shared" si="63"/>
        <v>328.10999999999996</v>
      </c>
      <c r="AF144" s="64" cm="1">
        <f t="array" ref="AF144">[2]!PropsSI("P","T",AD144,"Q",0,$F$9)</f>
        <v>1680193.0855603637</v>
      </c>
      <c r="AG144" s="64" cm="1">
        <f t="array" ref="AG144">[2]!PropsSI("H","P",AF144,"T",AE144,$F$9)</f>
        <v>279295.35035627912</v>
      </c>
      <c r="AH144" s="64" cm="1">
        <f t="array" ref="AH144">[2]!PropsSI("S","P",AF144,"T",AE144,$F$9)</f>
        <v>1259.9954978933074</v>
      </c>
      <c r="AI144" s="64" cm="1">
        <f t="array" ref="AI144">1/[2]!PropsSI("D","P",AF144,"T",AE144,$F$9)</f>
        <v>9.2517034675558009E-4</v>
      </c>
      <c r="AJ144" s="64">
        <f t="shared" si="64"/>
        <v>332.10999999999996</v>
      </c>
      <c r="AK144" s="64">
        <f t="shared" si="65"/>
        <v>326.10999999999996</v>
      </c>
      <c r="AL144" s="64" cm="1">
        <f t="array" ref="AL144">[2]!PropsSI("P","T",AJ144,"Q",0,$F$9)</f>
        <v>1640782.460980312</v>
      </c>
      <c r="AM144" s="64" cm="1">
        <f t="array" ref="AM144">[2]!PropsSI("H","P",AL144,"T",AK144,$F$9)</f>
        <v>276133.54470152629</v>
      </c>
      <c r="AN144" s="64" cm="1">
        <f t="array" ref="AN144">[2]!PropsSI("S","P",AL144,"T",AK144,$F$9)</f>
        <v>1250.4405928175236</v>
      </c>
      <c r="AO144" s="64" cm="1">
        <f t="array" ref="AO144">1/[2]!PropsSI("D","P",AL144,"T",AK144,$F$9)</f>
        <v>9.167003292232023E-4</v>
      </c>
      <c r="AP144" s="64">
        <f t="shared" si="66"/>
        <v>260.14999999999998</v>
      </c>
      <c r="AQ144" s="64">
        <f t="shared" si="67"/>
        <v>260.14999999999998</v>
      </c>
      <c r="AR144" s="64" cm="1">
        <f t="array" ref="AR144">[2]!PropsSI("P","T",AP144,"Q",0,$F$9)</f>
        <v>177916.45421566669</v>
      </c>
      <c r="AS144" s="64">
        <f t="shared" si="68"/>
        <v>276133.54470152629</v>
      </c>
      <c r="AT144" s="64" cm="1">
        <f t="array" ref="AT144">[2]!PropsSI("H","P",AR144,"H",AS144,$F$9)</f>
        <v>276133.54470152629</v>
      </c>
      <c r="AU144" s="64" cm="1">
        <f t="array" ref="AU144">1/[2]!PropsSI("D","P",AR144,"H",AS144,$F$9)</f>
        <v>5.051246833525657E-2</v>
      </c>
      <c r="AV144" s="64"/>
      <c r="AW144" s="64">
        <f t="shared" si="69"/>
        <v>258.14999999999998</v>
      </c>
      <c r="AX144" s="64">
        <f t="shared" si="70"/>
        <v>260.14999999999998</v>
      </c>
      <c r="AY144" s="64" cm="1">
        <f t="array" ref="AY144">[2]!PropsSI("P","T",AW144,"Q",1,$F$9)</f>
        <v>163940.08425461562</v>
      </c>
      <c r="AZ144" s="64" cm="1">
        <f t="array" ref="AZ144">[2]!PropsSI("H","P",AY144,"T",AX144,$F$9)</f>
        <v>391296.02083444159</v>
      </c>
      <c r="BA144" s="64" cm="1">
        <f t="array" ref="BA144">[2]!PropsSI("S","P",AY144,"T",AX144,$F$9)</f>
        <v>1743.5316928918351</v>
      </c>
      <c r="BB144" s="64" cm="1">
        <f t="array" ref="BB144">1/[2]!PropsSI("D","P",AY144,"T",AX144,$F$9)</f>
        <v>0.12185631636211669</v>
      </c>
      <c r="BC144" s="64">
        <f t="shared" si="71"/>
        <v>115.1624761329153</v>
      </c>
      <c r="BD144" s="64">
        <f t="shared" si="72"/>
        <v>53.181481773273148</v>
      </c>
      <c r="BE144" s="64">
        <f t="shared" si="73"/>
        <v>-168.34395790618845</v>
      </c>
      <c r="BF144" s="64">
        <f t="shared" si="74"/>
        <v>2.1654619670787603</v>
      </c>
      <c r="BG144" s="64">
        <f t="shared" si="75"/>
        <v>3.4438367129135545</v>
      </c>
      <c r="BH144" s="64">
        <f t="shared" si="76"/>
        <v>0.62879344974713869</v>
      </c>
      <c r="BI144" s="64">
        <f t="shared" si="77"/>
        <v>11.139154379672309</v>
      </c>
    </row>
    <row r="145" spans="1:61" x14ac:dyDescent="0.3">
      <c r="A145">
        <v>144</v>
      </c>
      <c r="B145">
        <v>1</v>
      </c>
      <c r="C145">
        <v>18.829999999999998</v>
      </c>
      <c r="D145">
        <v>27.77</v>
      </c>
      <c r="E145" s="71"/>
      <c r="H145" s="73">
        <f t="shared" si="53"/>
        <v>44.96</v>
      </c>
      <c r="I145">
        <f t="shared" si="54"/>
        <v>36.5</v>
      </c>
      <c r="J145" s="64">
        <v>144</v>
      </c>
      <c r="K145" s="75">
        <f t="shared" si="55"/>
        <v>44.96</v>
      </c>
      <c r="L145" s="64">
        <f t="shared" si="56"/>
        <v>256.14999999999998</v>
      </c>
      <c r="M145" s="64">
        <f t="shared" si="57"/>
        <v>266.14999999999998</v>
      </c>
      <c r="N145" s="64" cm="1">
        <f t="array" ref="N145">[2]!PropsSI("P","T",L145,"Q",0,$F$9)</f>
        <v>150836.68187834125</v>
      </c>
      <c r="O145" s="64" cm="1">
        <f t="array" ref="O145">[2]!PropsSI("H","P",N145,"T",M145,$F$9)</f>
        <v>396664.53307498101</v>
      </c>
      <c r="P145" s="64" cm="1">
        <f t="array" ref="P145">[2]!PropsSI("S","P",N145,"T",M145,$F$9)</f>
        <v>1770.3653899981227</v>
      </c>
      <c r="Q145" s="64" cm="1">
        <f t="array" ref="Q145">1/[2]!PropsSI("D","P",N145,"T",M145,$F$9)</f>
        <v>0.13688735498352944</v>
      </c>
      <c r="R145" s="64">
        <f t="shared" si="58"/>
        <v>333.10999999999996</v>
      </c>
      <c r="S145" s="64" cm="1">
        <f t="array" ref="S145">[2]!PropsSI("T","P",T145,"S",V145,$F$9)</f>
        <v>351.4759497132672</v>
      </c>
      <c r="T145" s="64" cm="1">
        <f t="array" ref="T145">[2]!PropsSI("P","T",R145,"Q",1,$F$9)</f>
        <v>1680193.0855603637</v>
      </c>
      <c r="U145" s="64" cm="1">
        <f t="array" ref="U145">[2]!PropsSI("H","P",T145,"S",V145,$F$9)</f>
        <v>449846.01484825416</v>
      </c>
      <c r="V145" s="64">
        <f t="shared" si="59"/>
        <v>1770.3653899981227</v>
      </c>
      <c r="W145" s="64" cm="1">
        <f t="array" ref="W145">1/[2]!PropsSI("D","P",T145,"S",V145,$F$9)</f>
        <v>1.3315377329389486E-2</v>
      </c>
      <c r="X145" s="64">
        <f t="shared" si="60"/>
        <v>333.10999999999996</v>
      </c>
      <c r="Y145" s="64" cm="1">
        <f t="array" ref="Y145">[2]!PropsSI("T","P",Z145,"H",AA145,$F$9)</f>
        <v>351.47594971326714</v>
      </c>
      <c r="Z145" s="64">
        <f t="shared" si="61"/>
        <v>1680193.0855603637</v>
      </c>
      <c r="AA145" s="64">
        <f t="shared" si="52"/>
        <v>449846.01484825416</v>
      </c>
      <c r="AB145" s="64" cm="1">
        <f t="array" ref="AB145">[2]!PropsSI("S","P",Z145,"H",AA145,$F$9)</f>
        <v>1770.3653899981227</v>
      </c>
      <c r="AC145" s="64" cm="1">
        <f t="array" ref="AC145">1/[2]!PropsSI("D","P",Z145,"H",AA145,$F$9)</f>
        <v>1.3315377329389479E-2</v>
      </c>
      <c r="AD145" s="64">
        <f t="shared" si="62"/>
        <v>333.10999999999996</v>
      </c>
      <c r="AE145" s="64">
        <f t="shared" si="63"/>
        <v>328.10999999999996</v>
      </c>
      <c r="AF145" s="64" cm="1">
        <f t="array" ref="AF145">[2]!PropsSI("P","T",AD145,"Q",0,$F$9)</f>
        <v>1680193.0855603637</v>
      </c>
      <c r="AG145" s="64" cm="1">
        <f t="array" ref="AG145">[2]!PropsSI("H","P",AF145,"T",AE145,$F$9)</f>
        <v>279295.35035627912</v>
      </c>
      <c r="AH145" s="64" cm="1">
        <f t="array" ref="AH145">[2]!PropsSI("S","P",AF145,"T",AE145,$F$9)</f>
        <v>1259.9954978933074</v>
      </c>
      <c r="AI145" s="64" cm="1">
        <f t="array" ref="AI145">1/[2]!PropsSI("D","P",AF145,"T",AE145,$F$9)</f>
        <v>9.2517034675558009E-4</v>
      </c>
      <c r="AJ145" s="64">
        <f t="shared" si="64"/>
        <v>332.10999999999996</v>
      </c>
      <c r="AK145" s="64">
        <f t="shared" si="65"/>
        <v>326.10999999999996</v>
      </c>
      <c r="AL145" s="64" cm="1">
        <f t="array" ref="AL145">[2]!PropsSI("P","T",AJ145,"Q",0,$F$9)</f>
        <v>1640782.460980312</v>
      </c>
      <c r="AM145" s="64" cm="1">
        <f t="array" ref="AM145">[2]!PropsSI("H","P",AL145,"T",AK145,$F$9)</f>
        <v>276133.54470152629</v>
      </c>
      <c r="AN145" s="64" cm="1">
        <f t="array" ref="AN145">[2]!PropsSI("S","P",AL145,"T",AK145,$F$9)</f>
        <v>1250.4405928175236</v>
      </c>
      <c r="AO145" s="64" cm="1">
        <f t="array" ref="AO145">1/[2]!PropsSI("D","P",AL145,"T",AK145,$F$9)</f>
        <v>9.167003292232023E-4</v>
      </c>
      <c r="AP145" s="64">
        <f t="shared" si="66"/>
        <v>260.14999999999998</v>
      </c>
      <c r="AQ145" s="64">
        <f t="shared" si="67"/>
        <v>260.14999999999998</v>
      </c>
      <c r="AR145" s="64" cm="1">
        <f t="array" ref="AR145">[2]!PropsSI("P","T",AP145,"Q",0,$F$9)</f>
        <v>177916.45421566669</v>
      </c>
      <c r="AS145" s="64">
        <f t="shared" si="68"/>
        <v>276133.54470152629</v>
      </c>
      <c r="AT145" s="64" cm="1">
        <f t="array" ref="AT145">[2]!PropsSI("H","P",AR145,"H",AS145,$F$9)</f>
        <v>276133.54470152629</v>
      </c>
      <c r="AU145" s="64" cm="1">
        <f t="array" ref="AU145">1/[2]!PropsSI("D","P",AR145,"H",AS145,$F$9)</f>
        <v>5.051246833525657E-2</v>
      </c>
      <c r="AV145" s="64"/>
      <c r="AW145" s="64">
        <f t="shared" si="69"/>
        <v>258.14999999999998</v>
      </c>
      <c r="AX145" s="64">
        <f t="shared" si="70"/>
        <v>260.14999999999998</v>
      </c>
      <c r="AY145" s="64" cm="1">
        <f t="array" ref="AY145">[2]!PropsSI("P","T",AW145,"Q",1,$F$9)</f>
        <v>163940.08425461562</v>
      </c>
      <c r="AZ145" s="64" cm="1">
        <f t="array" ref="AZ145">[2]!PropsSI("H","P",AY145,"T",AX145,$F$9)</f>
        <v>391296.02083444159</v>
      </c>
      <c r="BA145" s="64" cm="1">
        <f t="array" ref="BA145">[2]!PropsSI("S","P",AY145,"T",AX145,$F$9)</f>
        <v>1743.5316928918351</v>
      </c>
      <c r="BB145" s="64" cm="1">
        <f t="array" ref="BB145">1/[2]!PropsSI("D","P",AY145,"T",AX145,$F$9)</f>
        <v>0.12185631636211669</v>
      </c>
      <c r="BC145" s="64">
        <f t="shared" si="71"/>
        <v>115.1624761329153</v>
      </c>
      <c r="BD145" s="64">
        <f t="shared" si="72"/>
        <v>53.181481773273148</v>
      </c>
      <c r="BE145" s="64">
        <f t="shared" si="73"/>
        <v>-168.34395790618845</v>
      </c>
      <c r="BF145" s="64">
        <f t="shared" si="74"/>
        <v>2.1654619670787603</v>
      </c>
      <c r="BG145" s="64">
        <f t="shared" si="75"/>
        <v>3.4438367129135545</v>
      </c>
      <c r="BH145" s="64">
        <f t="shared" si="76"/>
        <v>0.62879344974713869</v>
      </c>
      <c r="BI145" s="64">
        <f t="shared" si="77"/>
        <v>11.139154379672309</v>
      </c>
    </row>
    <row r="146" spans="1:61" x14ac:dyDescent="0.3">
      <c r="A146">
        <v>145</v>
      </c>
      <c r="B146">
        <v>1</v>
      </c>
      <c r="C146">
        <v>18.41</v>
      </c>
      <c r="D146">
        <v>26.5</v>
      </c>
      <c r="E146" s="71"/>
      <c r="H146" s="73">
        <f t="shared" si="53"/>
        <v>44.96</v>
      </c>
      <c r="I146">
        <f t="shared" si="54"/>
        <v>36.5</v>
      </c>
      <c r="J146" s="64">
        <v>145</v>
      </c>
      <c r="K146" s="75">
        <f t="shared" si="55"/>
        <v>44.96</v>
      </c>
      <c r="L146" s="64">
        <f t="shared" si="56"/>
        <v>256.14999999999998</v>
      </c>
      <c r="M146" s="64">
        <f t="shared" si="57"/>
        <v>266.14999999999998</v>
      </c>
      <c r="N146" s="64" cm="1">
        <f t="array" ref="N146">[2]!PropsSI("P","T",L146,"Q",0,$F$9)</f>
        <v>150836.68187834125</v>
      </c>
      <c r="O146" s="64" cm="1">
        <f t="array" ref="O146">[2]!PropsSI("H","P",N146,"T",M146,$F$9)</f>
        <v>396664.53307498101</v>
      </c>
      <c r="P146" s="64" cm="1">
        <f t="array" ref="P146">[2]!PropsSI("S","P",N146,"T",M146,$F$9)</f>
        <v>1770.3653899981227</v>
      </c>
      <c r="Q146" s="64" cm="1">
        <f t="array" ref="Q146">1/[2]!PropsSI("D","P",N146,"T",M146,$F$9)</f>
        <v>0.13688735498352944</v>
      </c>
      <c r="R146" s="64">
        <f t="shared" si="58"/>
        <v>333.10999999999996</v>
      </c>
      <c r="S146" s="64" cm="1">
        <f t="array" ref="S146">[2]!PropsSI("T","P",T146,"S",V146,$F$9)</f>
        <v>351.4759497132672</v>
      </c>
      <c r="T146" s="64" cm="1">
        <f t="array" ref="T146">[2]!PropsSI("P","T",R146,"Q",1,$F$9)</f>
        <v>1680193.0855603637</v>
      </c>
      <c r="U146" s="64" cm="1">
        <f t="array" ref="U146">[2]!PropsSI("H","P",T146,"S",V146,$F$9)</f>
        <v>449846.01484825416</v>
      </c>
      <c r="V146" s="64">
        <f t="shared" si="59"/>
        <v>1770.3653899981227</v>
      </c>
      <c r="W146" s="64" cm="1">
        <f t="array" ref="W146">1/[2]!PropsSI("D","P",T146,"S",V146,$F$9)</f>
        <v>1.3315377329389486E-2</v>
      </c>
      <c r="X146" s="64">
        <f t="shared" si="60"/>
        <v>333.10999999999996</v>
      </c>
      <c r="Y146" s="64" cm="1">
        <f t="array" ref="Y146">[2]!PropsSI("T","P",Z146,"H",AA146,$F$9)</f>
        <v>351.47594971326714</v>
      </c>
      <c r="Z146" s="64">
        <f t="shared" si="61"/>
        <v>1680193.0855603637</v>
      </c>
      <c r="AA146" s="64">
        <f t="shared" si="52"/>
        <v>449846.01484825416</v>
      </c>
      <c r="AB146" s="64" cm="1">
        <f t="array" ref="AB146">[2]!PropsSI("S","P",Z146,"H",AA146,$F$9)</f>
        <v>1770.3653899981227</v>
      </c>
      <c r="AC146" s="64" cm="1">
        <f t="array" ref="AC146">1/[2]!PropsSI("D","P",Z146,"H",AA146,$F$9)</f>
        <v>1.3315377329389479E-2</v>
      </c>
      <c r="AD146" s="64">
        <f t="shared" si="62"/>
        <v>333.10999999999996</v>
      </c>
      <c r="AE146" s="64">
        <f t="shared" si="63"/>
        <v>328.10999999999996</v>
      </c>
      <c r="AF146" s="64" cm="1">
        <f t="array" ref="AF146">[2]!PropsSI("P","T",AD146,"Q",0,$F$9)</f>
        <v>1680193.0855603637</v>
      </c>
      <c r="AG146" s="64" cm="1">
        <f t="array" ref="AG146">[2]!PropsSI("H","P",AF146,"T",AE146,$F$9)</f>
        <v>279295.35035627912</v>
      </c>
      <c r="AH146" s="64" cm="1">
        <f t="array" ref="AH146">[2]!PropsSI("S","P",AF146,"T",AE146,$F$9)</f>
        <v>1259.9954978933074</v>
      </c>
      <c r="AI146" s="64" cm="1">
        <f t="array" ref="AI146">1/[2]!PropsSI("D","P",AF146,"T",AE146,$F$9)</f>
        <v>9.2517034675558009E-4</v>
      </c>
      <c r="AJ146" s="64">
        <f t="shared" si="64"/>
        <v>332.10999999999996</v>
      </c>
      <c r="AK146" s="64">
        <f t="shared" si="65"/>
        <v>326.10999999999996</v>
      </c>
      <c r="AL146" s="64" cm="1">
        <f t="array" ref="AL146">[2]!PropsSI("P","T",AJ146,"Q",0,$F$9)</f>
        <v>1640782.460980312</v>
      </c>
      <c r="AM146" s="64" cm="1">
        <f t="array" ref="AM146">[2]!PropsSI("H","P",AL146,"T",AK146,$F$9)</f>
        <v>276133.54470152629</v>
      </c>
      <c r="AN146" s="64" cm="1">
        <f t="array" ref="AN146">[2]!PropsSI("S","P",AL146,"T",AK146,$F$9)</f>
        <v>1250.4405928175236</v>
      </c>
      <c r="AO146" s="64" cm="1">
        <f t="array" ref="AO146">1/[2]!PropsSI("D","P",AL146,"T",AK146,$F$9)</f>
        <v>9.167003292232023E-4</v>
      </c>
      <c r="AP146" s="64">
        <f t="shared" si="66"/>
        <v>260.14999999999998</v>
      </c>
      <c r="AQ146" s="64">
        <f t="shared" si="67"/>
        <v>260.14999999999998</v>
      </c>
      <c r="AR146" s="64" cm="1">
        <f t="array" ref="AR146">[2]!PropsSI("P","T",AP146,"Q",0,$F$9)</f>
        <v>177916.45421566669</v>
      </c>
      <c r="AS146" s="64">
        <f t="shared" si="68"/>
        <v>276133.54470152629</v>
      </c>
      <c r="AT146" s="64" cm="1">
        <f t="array" ref="AT146">[2]!PropsSI("H","P",AR146,"H",AS146,$F$9)</f>
        <v>276133.54470152629</v>
      </c>
      <c r="AU146" s="64" cm="1">
        <f t="array" ref="AU146">1/[2]!PropsSI("D","P",AR146,"H",AS146,$F$9)</f>
        <v>5.051246833525657E-2</v>
      </c>
      <c r="AV146" s="64"/>
      <c r="AW146" s="64">
        <f t="shared" si="69"/>
        <v>258.14999999999998</v>
      </c>
      <c r="AX146" s="64">
        <f t="shared" si="70"/>
        <v>260.14999999999998</v>
      </c>
      <c r="AY146" s="64" cm="1">
        <f t="array" ref="AY146">[2]!PropsSI("P","T",AW146,"Q",1,$F$9)</f>
        <v>163940.08425461562</v>
      </c>
      <c r="AZ146" s="64" cm="1">
        <f t="array" ref="AZ146">[2]!PropsSI("H","P",AY146,"T",AX146,$F$9)</f>
        <v>391296.02083444159</v>
      </c>
      <c r="BA146" s="64" cm="1">
        <f t="array" ref="BA146">[2]!PropsSI("S","P",AY146,"T",AX146,$F$9)</f>
        <v>1743.5316928918351</v>
      </c>
      <c r="BB146" s="64" cm="1">
        <f t="array" ref="BB146">1/[2]!PropsSI("D","P",AY146,"T",AX146,$F$9)</f>
        <v>0.12185631636211669</v>
      </c>
      <c r="BC146" s="64">
        <f t="shared" si="71"/>
        <v>115.1624761329153</v>
      </c>
      <c r="BD146" s="64">
        <f t="shared" si="72"/>
        <v>53.181481773273148</v>
      </c>
      <c r="BE146" s="64">
        <f t="shared" si="73"/>
        <v>-168.34395790618845</v>
      </c>
      <c r="BF146" s="64">
        <f t="shared" si="74"/>
        <v>2.1654619670787603</v>
      </c>
      <c r="BG146" s="64">
        <f t="shared" si="75"/>
        <v>3.4438367129135545</v>
      </c>
      <c r="BH146" s="64">
        <f t="shared" si="76"/>
        <v>0.62879344974713869</v>
      </c>
      <c r="BI146" s="64">
        <f t="shared" si="77"/>
        <v>11.139154379672309</v>
      </c>
    </row>
    <row r="147" spans="1:61" x14ac:dyDescent="0.3">
      <c r="A147">
        <v>146</v>
      </c>
      <c r="B147">
        <v>1</v>
      </c>
      <c r="C147">
        <v>20.9</v>
      </c>
      <c r="D147">
        <v>32.21</v>
      </c>
      <c r="E147" s="71"/>
      <c r="H147" s="73">
        <f t="shared" si="53"/>
        <v>44.96</v>
      </c>
      <c r="I147">
        <f t="shared" si="54"/>
        <v>36.5</v>
      </c>
      <c r="J147" s="64">
        <v>146</v>
      </c>
      <c r="K147" s="75">
        <f t="shared" si="55"/>
        <v>44.96</v>
      </c>
      <c r="L147" s="64">
        <f t="shared" si="56"/>
        <v>256.14999999999998</v>
      </c>
      <c r="M147" s="64">
        <f t="shared" si="57"/>
        <v>266.14999999999998</v>
      </c>
      <c r="N147" s="64" cm="1">
        <f t="array" ref="N147">[2]!PropsSI("P","T",L147,"Q",0,$F$9)</f>
        <v>150836.68187834125</v>
      </c>
      <c r="O147" s="64" cm="1">
        <f t="array" ref="O147">[2]!PropsSI("H","P",N147,"T",M147,$F$9)</f>
        <v>396664.53307498101</v>
      </c>
      <c r="P147" s="64" cm="1">
        <f t="array" ref="P147">[2]!PropsSI("S","P",N147,"T",M147,$F$9)</f>
        <v>1770.3653899981227</v>
      </c>
      <c r="Q147" s="64" cm="1">
        <f t="array" ref="Q147">1/[2]!PropsSI("D","P",N147,"T",M147,$F$9)</f>
        <v>0.13688735498352944</v>
      </c>
      <c r="R147" s="64">
        <f t="shared" si="58"/>
        <v>333.10999999999996</v>
      </c>
      <c r="S147" s="64" cm="1">
        <f t="array" ref="S147">[2]!PropsSI("T","P",T147,"S",V147,$F$9)</f>
        <v>351.4759497132672</v>
      </c>
      <c r="T147" s="64" cm="1">
        <f t="array" ref="T147">[2]!PropsSI("P","T",R147,"Q",1,$F$9)</f>
        <v>1680193.0855603637</v>
      </c>
      <c r="U147" s="64" cm="1">
        <f t="array" ref="U147">[2]!PropsSI("H","P",T147,"S",V147,$F$9)</f>
        <v>449846.01484825416</v>
      </c>
      <c r="V147" s="64">
        <f t="shared" si="59"/>
        <v>1770.3653899981227</v>
      </c>
      <c r="W147" s="64" cm="1">
        <f t="array" ref="W147">1/[2]!PropsSI("D","P",T147,"S",V147,$F$9)</f>
        <v>1.3315377329389486E-2</v>
      </c>
      <c r="X147" s="64">
        <f t="shared" si="60"/>
        <v>333.10999999999996</v>
      </c>
      <c r="Y147" s="64" cm="1">
        <f t="array" ref="Y147">[2]!PropsSI("T","P",Z147,"H",AA147,$F$9)</f>
        <v>351.47594971326714</v>
      </c>
      <c r="Z147" s="64">
        <f t="shared" si="61"/>
        <v>1680193.0855603637</v>
      </c>
      <c r="AA147" s="64">
        <f t="shared" si="52"/>
        <v>449846.01484825416</v>
      </c>
      <c r="AB147" s="64" cm="1">
        <f t="array" ref="AB147">[2]!PropsSI("S","P",Z147,"H",AA147,$F$9)</f>
        <v>1770.3653899981227</v>
      </c>
      <c r="AC147" s="64" cm="1">
        <f t="array" ref="AC147">1/[2]!PropsSI("D","P",Z147,"H",AA147,$F$9)</f>
        <v>1.3315377329389479E-2</v>
      </c>
      <c r="AD147" s="64">
        <f t="shared" si="62"/>
        <v>333.10999999999996</v>
      </c>
      <c r="AE147" s="64">
        <f t="shared" si="63"/>
        <v>328.10999999999996</v>
      </c>
      <c r="AF147" s="64" cm="1">
        <f t="array" ref="AF147">[2]!PropsSI("P","T",AD147,"Q",0,$F$9)</f>
        <v>1680193.0855603637</v>
      </c>
      <c r="AG147" s="64" cm="1">
        <f t="array" ref="AG147">[2]!PropsSI("H","P",AF147,"T",AE147,$F$9)</f>
        <v>279295.35035627912</v>
      </c>
      <c r="AH147" s="64" cm="1">
        <f t="array" ref="AH147">[2]!PropsSI("S","P",AF147,"T",AE147,$F$9)</f>
        <v>1259.9954978933074</v>
      </c>
      <c r="AI147" s="64" cm="1">
        <f t="array" ref="AI147">1/[2]!PropsSI("D","P",AF147,"T",AE147,$F$9)</f>
        <v>9.2517034675558009E-4</v>
      </c>
      <c r="AJ147" s="64">
        <f t="shared" si="64"/>
        <v>332.10999999999996</v>
      </c>
      <c r="AK147" s="64">
        <f t="shared" si="65"/>
        <v>326.10999999999996</v>
      </c>
      <c r="AL147" s="64" cm="1">
        <f t="array" ref="AL147">[2]!PropsSI("P","T",AJ147,"Q",0,$F$9)</f>
        <v>1640782.460980312</v>
      </c>
      <c r="AM147" s="64" cm="1">
        <f t="array" ref="AM147">[2]!PropsSI("H","P",AL147,"T",AK147,$F$9)</f>
        <v>276133.54470152629</v>
      </c>
      <c r="AN147" s="64" cm="1">
        <f t="array" ref="AN147">[2]!PropsSI("S","P",AL147,"T",AK147,$F$9)</f>
        <v>1250.4405928175236</v>
      </c>
      <c r="AO147" s="64" cm="1">
        <f t="array" ref="AO147">1/[2]!PropsSI("D","P",AL147,"T",AK147,$F$9)</f>
        <v>9.167003292232023E-4</v>
      </c>
      <c r="AP147" s="64">
        <f t="shared" si="66"/>
        <v>260.14999999999998</v>
      </c>
      <c r="AQ147" s="64">
        <f t="shared" si="67"/>
        <v>260.14999999999998</v>
      </c>
      <c r="AR147" s="64" cm="1">
        <f t="array" ref="AR147">[2]!PropsSI("P","T",AP147,"Q",0,$F$9)</f>
        <v>177916.45421566669</v>
      </c>
      <c r="AS147" s="64">
        <f t="shared" si="68"/>
        <v>276133.54470152629</v>
      </c>
      <c r="AT147" s="64" cm="1">
        <f t="array" ref="AT147">[2]!PropsSI("H","P",AR147,"H",AS147,$F$9)</f>
        <v>276133.54470152629</v>
      </c>
      <c r="AU147" s="64" cm="1">
        <f t="array" ref="AU147">1/[2]!PropsSI("D","P",AR147,"H",AS147,$F$9)</f>
        <v>5.051246833525657E-2</v>
      </c>
      <c r="AV147" s="64"/>
      <c r="AW147" s="64">
        <f t="shared" si="69"/>
        <v>258.14999999999998</v>
      </c>
      <c r="AX147" s="64">
        <f t="shared" si="70"/>
        <v>260.14999999999998</v>
      </c>
      <c r="AY147" s="64" cm="1">
        <f t="array" ref="AY147">[2]!PropsSI("P","T",AW147,"Q",1,$F$9)</f>
        <v>163940.08425461562</v>
      </c>
      <c r="AZ147" s="64" cm="1">
        <f t="array" ref="AZ147">[2]!PropsSI("H","P",AY147,"T",AX147,$F$9)</f>
        <v>391296.02083444159</v>
      </c>
      <c r="BA147" s="64" cm="1">
        <f t="array" ref="BA147">[2]!PropsSI("S","P",AY147,"T",AX147,$F$9)</f>
        <v>1743.5316928918351</v>
      </c>
      <c r="BB147" s="64" cm="1">
        <f t="array" ref="BB147">1/[2]!PropsSI("D","P",AY147,"T",AX147,$F$9)</f>
        <v>0.12185631636211669</v>
      </c>
      <c r="BC147" s="64">
        <f t="shared" si="71"/>
        <v>115.1624761329153</v>
      </c>
      <c r="BD147" s="64">
        <f t="shared" si="72"/>
        <v>53.181481773273148</v>
      </c>
      <c r="BE147" s="64">
        <f t="shared" si="73"/>
        <v>-168.34395790618845</v>
      </c>
      <c r="BF147" s="64">
        <f t="shared" si="74"/>
        <v>2.1654619670787603</v>
      </c>
      <c r="BG147" s="64">
        <f t="shared" si="75"/>
        <v>3.4438367129135545</v>
      </c>
      <c r="BH147" s="64">
        <f t="shared" si="76"/>
        <v>0.62879344974713869</v>
      </c>
      <c r="BI147" s="64">
        <f t="shared" si="77"/>
        <v>11.139154379672309</v>
      </c>
    </row>
    <row r="148" spans="1:61" x14ac:dyDescent="0.3">
      <c r="A148">
        <v>147</v>
      </c>
      <c r="B148">
        <v>1</v>
      </c>
      <c r="C148">
        <v>22.68</v>
      </c>
      <c r="D148">
        <v>34.33</v>
      </c>
      <c r="E148" s="71"/>
      <c r="H148" s="73">
        <f t="shared" si="53"/>
        <v>44.96</v>
      </c>
      <c r="I148">
        <f t="shared" si="54"/>
        <v>36.5</v>
      </c>
      <c r="J148" s="64">
        <v>147</v>
      </c>
      <c r="K148" s="75">
        <f t="shared" si="55"/>
        <v>44.96</v>
      </c>
      <c r="L148" s="64">
        <f t="shared" si="56"/>
        <v>256.14999999999998</v>
      </c>
      <c r="M148" s="64">
        <f t="shared" si="57"/>
        <v>266.14999999999998</v>
      </c>
      <c r="N148" s="64" cm="1">
        <f t="array" ref="N148">[2]!PropsSI("P","T",L148,"Q",0,$F$9)</f>
        <v>150836.68187834125</v>
      </c>
      <c r="O148" s="64" cm="1">
        <f t="array" ref="O148">[2]!PropsSI("H","P",N148,"T",M148,$F$9)</f>
        <v>396664.53307498101</v>
      </c>
      <c r="P148" s="64" cm="1">
        <f t="array" ref="P148">[2]!PropsSI("S","P",N148,"T",M148,$F$9)</f>
        <v>1770.3653899981227</v>
      </c>
      <c r="Q148" s="64" cm="1">
        <f t="array" ref="Q148">1/[2]!PropsSI("D","P",N148,"T",M148,$F$9)</f>
        <v>0.13688735498352944</v>
      </c>
      <c r="R148" s="64">
        <f t="shared" si="58"/>
        <v>333.10999999999996</v>
      </c>
      <c r="S148" s="64" cm="1">
        <f t="array" ref="S148">[2]!PropsSI("T","P",T148,"S",V148,$F$9)</f>
        <v>351.4759497132672</v>
      </c>
      <c r="T148" s="64" cm="1">
        <f t="array" ref="T148">[2]!PropsSI("P","T",R148,"Q",1,$F$9)</f>
        <v>1680193.0855603637</v>
      </c>
      <c r="U148" s="64" cm="1">
        <f t="array" ref="U148">[2]!PropsSI("H","P",T148,"S",V148,$F$9)</f>
        <v>449846.01484825416</v>
      </c>
      <c r="V148" s="64">
        <f t="shared" si="59"/>
        <v>1770.3653899981227</v>
      </c>
      <c r="W148" s="64" cm="1">
        <f t="array" ref="W148">1/[2]!PropsSI("D","P",T148,"S",V148,$F$9)</f>
        <v>1.3315377329389486E-2</v>
      </c>
      <c r="X148" s="64">
        <f t="shared" si="60"/>
        <v>333.10999999999996</v>
      </c>
      <c r="Y148" s="64" cm="1">
        <f t="array" ref="Y148">[2]!PropsSI("T","P",Z148,"H",AA148,$F$9)</f>
        <v>351.47594971326714</v>
      </c>
      <c r="Z148" s="64">
        <f t="shared" si="61"/>
        <v>1680193.0855603637</v>
      </c>
      <c r="AA148" s="64">
        <f t="shared" si="52"/>
        <v>449846.01484825416</v>
      </c>
      <c r="AB148" s="64" cm="1">
        <f t="array" ref="AB148">[2]!PropsSI("S","P",Z148,"H",AA148,$F$9)</f>
        <v>1770.3653899981227</v>
      </c>
      <c r="AC148" s="64" cm="1">
        <f t="array" ref="AC148">1/[2]!PropsSI("D","P",Z148,"H",AA148,$F$9)</f>
        <v>1.3315377329389479E-2</v>
      </c>
      <c r="AD148" s="64">
        <f t="shared" si="62"/>
        <v>333.10999999999996</v>
      </c>
      <c r="AE148" s="64">
        <f t="shared" si="63"/>
        <v>328.10999999999996</v>
      </c>
      <c r="AF148" s="64" cm="1">
        <f t="array" ref="AF148">[2]!PropsSI("P","T",AD148,"Q",0,$F$9)</f>
        <v>1680193.0855603637</v>
      </c>
      <c r="AG148" s="64" cm="1">
        <f t="array" ref="AG148">[2]!PropsSI("H","P",AF148,"T",AE148,$F$9)</f>
        <v>279295.35035627912</v>
      </c>
      <c r="AH148" s="64" cm="1">
        <f t="array" ref="AH148">[2]!PropsSI("S","P",AF148,"T",AE148,$F$9)</f>
        <v>1259.9954978933074</v>
      </c>
      <c r="AI148" s="64" cm="1">
        <f t="array" ref="AI148">1/[2]!PropsSI("D","P",AF148,"T",AE148,$F$9)</f>
        <v>9.2517034675558009E-4</v>
      </c>
      <c r="AJ148" s="64">
        <f t="shared" si="64"/>
        <v>332.10999999999996</v>
      </c>
      <c r="AK148" s="64">
        <f t="shared" si="65"/>
        <v>326.10999999999996</v>
      </c>
      <c r="AL148" s="64" cm="1">
        <f t="array" ref="AL148">[2]!PropsSI("P","T",AJ148,"Q",0,$F$9)</f>
        <v>1640782.460980312</v>
      </c>
      <c r="AM148" s="64" cm="1">
        <f t="array" ref="AM148">[2]!PropsSI("H","P",AL148,"T",AK148,$F$9)</f>
        <v>276133.54470152629</v>
      </c>
      <c r="AN148" s="64" cm="1">
        <f t="array" ref="AN148">[2]!PropsSI("S","P",AL148,"T",AK148,$F$9)</f>
        <v>1250.4405928175236</v>
      </c>
      <c r="AO148" s="64" cm="1">
        <f t="array" ref="AO148">1/[2]!PropsSI("D","P",AL148,"T",AK148,$F$9)</f>
        <v>9.167003292232023E-4</v>
      </c>
      <c r="AP148" s="64">
        <f t="shared" si="66"/>
        <v>260.14999999999998</v>
      </c>
      <c r="AQ148" s="64">
        <f t="shared" si="67"/>
        <v>260.14999999999998</v>
      </c>
      <c r="AR148" s="64" cm="1">
        <f t="array" ref="AR148">[2]!PropsSI("P","T",AP148,"Q",0,$F$9)</f>
        <v>177916.45421566669</v>
      </c>
      <c r="AS148" s="64">
        <f t="shared" si="68"/>
        <v>276133.54470152629</v>
      </c>
      <c r="AT148" s="64" cm="1">
        <f t="array" ref="AT148">[2]!PropsSI("H","P",AR148,"H",AS148,$F$9)</f>
        <v>276133.54470152629</v>
      </c>
      <c r="AU148" s="64" cm="1">
        <f t="array" ref="AU148">1/[2]!PropsSI("D","P",AR148,"H",AS148,$F$9)</f>
        <v>5.051246833525657E-2</v>
      </c>
      <c r="AV148" s="64"/>
      <c r="AW148" s="64">
        <f t="shared" si="69"/>
        <v>258.14999999999998</v>
      </c>
      <c r="AX148" s="64">
        <f t="shared" si="70"/>
        <v>260.14999999999998</v>
      </c>
      <c r="AY148" s="64" cm="1">
        <f t="array" ref="AY148">[2]!PropsSI("P","T",AW148,"Q",1,$F$9)</f>
        <v>163940.08425461562</v>
      </c>
      <c r="AZ148" s="64" cm="1">
        <f t="array" ref="AZ148">[2]!PropsSI("H","P",AY148,"T",AX148,$F$9)</f>
        <v>391296.02083444159</v>
      </c>
      <c r="BA148" s="64" cm="1">
        <f t="array" ref="BA148">[2]!PropsSI("S","P",AY148,"T",AX148,$F$9)</f>
        <v>1743.5316928918351</v>
      </c>
      <c r="BB148" s="64" cm="1">
        <f t="array" ref="BB148">1/[2]!PropsSI("D","P",AY148,"T",AX148,$F$9)</f>
        <v>0.12185631636211669</v>
      </c>
      <c r="BC148" s="64">
        <f t="shared" si="71"/>
        <v>115.1624761329153</v>
      </c>
      <c r="BD148" s="64">
        <f t="shared" si="72"/>
        <v>53.181481773273148</v>
      </c>
      <c r="BE148" s="64">
        <f t="shared" si="73"/>
        <v>-168.34395790618845</v>
      </c>
      <c r="BF148" s="64">
        <f t="shared" si="74"/>
        <v>2.1654619670787603</v>
      </c>
      <c r="BG148" s="64">
        <f t="shared" si="75"/>
        <v>3.4438367129135545</v>
      </c>
      <c r="BH148" s="64">
        <f t="shared" si="76"/>
        <v>0.62879344974713869</v>
      </c>
      <c r="BI148" s="64">
        <f t="shared" si="77"/>
        <v>11.139154379672309</v>
      </c>
    </row>
    <row r="149" spans="1:61" x14ac:dyDescent="0.3">
      <c r="A149">
        <v>148</v>
      </c>
      <c r="B149">
        <v>1</v>
      </c>
      <c r="C149">
        <v>25.45</v>
      </c>
      <c r="D149">
        <v>36.270000000000003</v>
      </c>
      <c r="E149" s="71"/>
      <c r="H149" s="73">
        <f t="shared" si="53"/>
        <v>44.96</v>
      </c>
      <c r="I149">
        <f t="shared" si="54"/>
        <v>36.5</v>
      </c>
      <c r="J149" s="64">
        <v>148</v>
      </c>
      <c r="K149" s="75">
        <f t="shared" si="55"/>
        <v>44.96</v>
      </c>
      <c r="L149" s="64">
        <f t="shared" si="56"/>
        <v>256.14999999999998</v>
      </c>
      <c r="M149" s="64">
        <f t="shared" si="57"/>
        <v>266.14999999999998</v>
      </c>
      <c r="N149" s="64" cm="1">
        <f t="array" ref="N149">[2]!PropsSI("P","T",L149,"Q",0,$F$9)</f>
        <v>150836.68187834125</v>
      </c>
      <c r="O149" s="64" cm="1">
        <f t="array" ref="O149">[2]!PropsSI("H","P",N149,"T",M149,$F$9)</f>
        <v>396664.53307498101</v>
      </c>
      <c r="P149" s="64" cm="1">
        <f t="array" ref="P149">[2]!PropsSI("S","P",N149,"T",M149,$F$9)</f>
        <v>1770.3653899981227</v>
      </c>
      <c r="Q149" s="64" cm="1">
        <f t="array" ref="Q149">1/[2]!PropsSI("D","P",N149,"T",M149,$F$9)</f>
        <v>0.13688735498352944</v>
      </c>
      <c r="R149" s="64">
        <f t="shared" si="58"/>
        <v>333.10999999999996</v>
      </c>
      <c r="S149" s="64" cm="1">
        <f t="array" ref="S149">[2]!PropsSI("T","P",T149,"S",V149,$F$9)</f>
        <v>351.4759497132672</v>
      </c>
      <c r="T149" s="64" cm="1">
        <f t="array" ref="T149">[2]!PropsSI("P","T",R149,"Q",1,$F$9)</f>
        <v>1680193.0855603637</v>
      </c>
      <c r="U149" s="64" cm="1">
        <f t="array" ref="U149">[2]!PropsSI("H","P",T149,"S",V149,$F$9)</f>
        <v>449846.01484825416</v>
      </c>
      <c r="V149" s="64">
        <f t="shared" si="59"/>
        <v>1770.3653899981227</v>
      </c>
      <c r="W149" s="64" cm="1">
        <f t="array" ref="W149">1/[2]!PropsSI("D","P",T149,"S",V149,$F$9)</f>
        <v>1.3315377329389486E-2</v>
      </c>
      <c r="X149" s="64">
        <f t="shared" si="60"/>
        <v>333.10999999999996</v>
      </c>
      <c r="Y149" s="64" cm="1">
        <f t="array" ref="Y149">[2]!PropsSI("T","P",Z149,"H",AA149,$F$9)</f>
        <v>351.47594971326714</v>
      </c>
      <c r="Z149" s="64">
        <f t="shared" si="61"/>
        <v>1680193.0855603637</v>
      </c>
      <c r="AA149" s="64">
        <f t="shared" si="52"/>
        <v>449846.01484825416</v>
      </c>
      <c r="AB149" s="64" cm="1">
        <f t="array" ref="AB149">[2]!PropsSI("S","P",Z149,"H",AA149,$F$9)</f>
        <v>1770.3653899981227</v>
      </c>
      <c r="AC149" s="64" cm="1">
        <f t="array" ref="AC149">1/[2]!PropsSI("D","P",Z149,"H",AA149,$F$9)</f>
        <v>1.3315377329389479E-2</v>
      </c>
      <c r="AD149" s="64">
        <f t="shared" si="62"/>
        <v>333.10999999999996</v>
      </c>
      <c r="AE149" s="64">
        <f t="shared" si="63"/>
        <v>328.10999999999996</v>
      </c>
      <c r="AF149" s="64" cm="1">
        <f t="array" ref="AF149">[2]!PropsSI("P","T",AD149,"Q",0,$F$9)</f>
        <v>1680193.0855603637</v>
      </c>
      <c r="AG149" s="64" cm="1">
        <f t="array" ref="AG149">[2]!PropsSI("H","P",AF149,"T",AE149,$F$9)</f>
        <v>279295.35035627912</v>
      </c>
      <c r="AH149" s="64" cm="1">
        <f t="array" ref="AH149">[2]!PropsSI("S","P",AF149,"T",AE149,$F$9)</f>
        <v>1259.9954978933074</v>
      </c>
      <c r="AI149" s="64" cm="1">
        <f t="array" ref="AI149">1/[2]!PropsSI("D","P",AF149,"T",AE149,$F$9)</f>
        <v>9.2517034675558009E-4</v>
      </c>
      <c r="AJ149" s="64">
        <f t="shared" si="64"/>
        <v>332.10999999999996</v>
      </c>
      <c r="AK149" s="64">
        <f t="shared" si="65"/>
        <v>326.10999999999996</v>
      </c>
      <c r="AL149" s="64" cm="1">
        <f t="array" ref="AL149">[2]!PropsSI("P","T",AJ149,"Q",0,$F$9)</f>
        <v>1640782.460980312</v>
      </c>
      <c r="AM149" s="64" cm="1">
        <f t="array" ref="AM149">[2]!PropsSI("H","P",AL149,"T",AK149,$F$9)</f>
        <v>276133.54470152629</v>
      </c>
      <c r="AN149" s="64" cm="1">
        <f t="array" ref="AN149">[2]!PropsSI("S","P",AL149,"T",AK149,$F$9)</f>
        <v>1250.4405928175236</v>
      </c>
      <c r="AO149" s="64" cm="1">
        <f t="array" ref="AO149">1/[2]!PropsSI("D","P",AL149,"T",AK149,$F$9)</f>
        <v>9.167003292232023E-4</v>
      </c>
      <c r="AP149" s="64">
        <f t="shared" si="66"/>
        <v>260.14999999999998</v>
      </c>
      <c r="AQ149" s="64">
        <f t="shared" si="67"/>
        <v>260.14999999999998</v>
      </c>
      <c r="AR149" s="64" cm="1">
        <f t="array" ref="AR149">[2]!PropsSI("P","T",AP149,"Q",0,$F$9)</f>
        <v>177916.45421566669</v>
      </c>
      <c r="AS149" s="64">
        <f t="shared" si="68"/>
        <v>276133.54470152629</v>
      </c>
      <c r="AT149" s="64" cm="1">
        <f t="array" ref="AT149">[2]!PropsSI("H","P",AR149,"H",AS149,$F$9)</f>
        <v>276133.54470152629</v>
      </c>
      <c r="AU149" s="64" cm="1">
        <f t="array" ref="AU149">1/[2]!PropsSI("D","P",AR149,"H",AS149,$F$9)</f>
        <v>5.051246833525657E-2</v>
      </c>
      <c r="AV149" s="64"/>
      <c r="AW149" s="64">
        <f t="shared" si="69"/>
        <v>258.14999999999998</v>
      </c>
      <c r="AX149" s="64">
        <f t="shared" si="70"/>
        <v>260.14999999999998</v>
      </c>
      <c r="AY149" s="64" cm="1">
        <f t="array" ref="AY149">[2]!PropsSI("P","T",AW149,"Q",1,$F$9)</f>
        <v>163940.08425461562</v>
      </c>
      <c r="AZ149" s="64" cm="1">
        <f t="array" ref="AZ149">[2]!PropsSI("H","P",AY149,"T",AX149,$F$9)</f>
        <v>391296.02083444159</v>
      </c>
      <c r="BA149" s="64" cm="1">
        <f t="array" ref="BA149">[2]!PropsSI("S","P",AY149,"T",AX149,$F$9)</f>
        <v>1743.5316928918351</v>
      </c>
      <c r="BB149" s="64" cm="1">
        <f t="array" ref="BB149">1/[2]!PropsSI("D","P",AY149,"T",AX149,$F$9)</f>
        <v>0.12185631636211669</v>
      </c>
      <c r="BC149" s="64">
        <f t="shared" si="71"/>
        <v>115.1624761329153</v>
      </c>
      <c r="BD149" s="64">
        <f t="shared" si="72"/>
        <v>53.181481773273148</v>
      </c>
      <c r="BE149" s="64">
        <f t="shared" si="73"/>
        <v>-168.34395790618845</v>
      </c>
      <c r="BF149" s="64">
        <f t="shared" si="74"/>
        <v>2.1654619670787603</v>
      </c>
      <c r="BG149" s="64">
        <f t="shared" si="75"/>
        <v>3.4438367129135545</v>
      </c>
      <c r="BH149" s="64">
        <f t="shared" si="76"/>
        <v>0.62879344974713869</v>
      </c>
      <c r="BI149" s="64">
        <f t="shared" si="77"/>
        <v>11.139154379672309</v>
      </c>
    </row>
    <row r="150" spans="1:61" x14ac:dyDescent="0.3">
      <c r="A150">
        <v>149</v>
      </c>
      <c r="B150">
        <v>1</v>
      </c>
      <c r="C150">
        <v>26.79</v>
      </c>
      <c r="D150">
        <v>36.99</v>
      </c>
      <c r="E150" s="71"/>
      <c r="H150" s="73">
        <f t="shared" si="53"/>
        <v>44.96</v>
      </c>
      <c r="I150">
        <f t="shared" si="54"/>
        <v>36.5</v>
      </c>
      <c r="J150" s="64">
        <v>149</v>
      </c>
      <c r="K150" s="75">
        <f t="shared" si="55"/>
        <v>44.96</v>
      </c>
      <c r="L150" s="64">
        <f t="shared" si="56"/>
        <v>256.14999999999998</v>
      </c>
      <c r="M150" s="64">
        <f t="shared" si="57"/>
        <v>266.14999999999998</v>
      </c>
      <c r="N150" s="64" cm="1">
        <f t="array" ref="N150">[2]!PropsSI("P","T",L150,"Q",0,$F$9)</f>
        <v>150836.68187834125</v>
      </c>
      <c r="O150" s="64" cm="1">
        <f t="array" ref="O150">[2]!PropsSI("H","P",N150,"T",M150,$F$9)</f>
        <v>396664.53307498101</v>
      </c>
      <c r="P150" s="64" cm="1">
        <f t="array" ref="P150">[2]!PropsSI("S","P",N150,"T",M150,$F$9)</f>
        <v>1770.3653899981227</v>
      </c>
      <c r="Q150" s="64" cm="1">
        <f t="array" ref="Q150">1/[2]!PropsSI("D","P",N150,"T",M150,$F$9)</f>
        <v>0.13688735498352944</v>
      </c>
      <c r="R150" s="64">
        <f t="shared" si="58"/>
        <v>333.10999999999996</v>
      </c>
      <c r="S150" s="64" cm="1">
        <f t="array" ref="S150">[2]!PropsSI("T","P",T150,"S",V150,$F$9)</f>
        <v>351.4759497132672</v>
      </c>
      <c r="T150" s="64" cm="1">
        <f t="array" ref="T150">[2]!PropsSI("P","T",R150,"Q",1,$F$9)</f>
        <v>1680193.0855603637</v>
      </c>
      <c r="U150" s="64" cm="1">
        <f t="array" ref="U150">[2]!PropsSI("H","P",T150,"S",V150,$F$9)</f>
        <v>449846.01484825416</v>
      </c>
      <c r="V150" s="64">
        <f t="shared" si="59"/>
        <v>1770.3653899981227</v>
      </c>
      <c r="W150" s="64" cm="1">
        <f t="array" ref="W150">1/[2]!PropsSI("D","P",T150,"S",V150,$F$9)</f>
        <v>1.3315377329389486E-2</v>
      </c>
      <c r="X150" s="64">
        <f t="shared" si="60"/>
        <v>333.10999999999996</v>
      </c>
      <c r="Y150" s="64" cm="1">
        <f t="array" ref="Y150">[2]!PropsSI("T","P",Z150,"H",AA150,$F$9)</f>
        <v>351.47594971326714</v>
      </c>
      <c r="Z150" s="64">
        <f t="shared" si="61"/>
        <v>1680193.0855603637</v>
      </c>
      <c r="AA150" s="64">
        <f t="shared" si="52"/>
        <v>449846.01484825416</v>
      </c>
      <c r="AB150" s="64" cm="1">
        <f t="array" ref="AB150">[2]!PropsSI("S","P",Z150,"H",AA150,$F$9)</f>
        <v>1770.3653899981227</v>
      </c>
      <c r="AC150" s="64" cm="1">
        <f t="array" ref="AC150">1/[2]!PropsSI("D","P",Z150,"H",AA150,$F$9)</f>
        <v>1.3315377329389479E-2</v>
      </c>
      <c r="AD150" s="64">
        <f t="shared" si="62"/>
        <v>333.10999999999996</v>
      </c>
      <c r="AE150" s="64">
        <f t="shared" si="63"/>
        <v>328.10999999999996</v>
      </c>
      <c r="AF150" s="64" cm="1">
        <f t="array" ref="AF150">[2]!PropsSI("P","T",AD150,"Q",0,$F$9)</f>
        <v>1680193.0855603637</v>
      </c>
      <c r="AG150" s="64" cm="1">
        <f t="array" ref="AG150">[2]!PropsSI("H","P",AF150,"T",AE150,$F$9)</f>
        <v>279295.35035627912</v>
      </c>
      <c r="AH150" s="64" cm="1">
        <f t="array" ref="AH150">[2]!PropsSI("S","P",AF150,"T",AE150,$F$9)</f>
        <v>1259.9954978933074</v>
      </c>
      <c r="AI150" s="64" cm="1">
        <f t="array" ref="AI150">1/[2]!PropsSI("D","P",AF150,"T",AE150,$F$9)</f>
        <v>9.2517034675558009E-4</v>
      </c>
      <c r="AJ150" s="64">
        <f t="shared" si="64"/>
        <v>332.10999999999996</v>
      </c>
      <c r="AK150" s="64">
        <f t="shared" si="65"/>
        <v>326.10999999999996</v>
      </c>
      <c r="AL150" s="64" cm="1">
        <f t="array" ref="AL150">[2]!PropsSI("P","T",AJ150,"Q",0,$F$9)</f>
        <v>1640782.460980312</v>
      </c>
      <c r="AM150" s="64" cm="1">
        <f t="array" ref="AM150">[2]!PropsSI("H","P",AL150,"T",AK150,$F$9)</f>
        <v>276133.54470152629</v>
      </c>
      <c r="AN150" s="64" cm="1">
        <f t="array" ref="AN150">[2]!PropsSI("S","P",AL150,"T",AK150,$F$9)</f>
        <v>1250.4405928175236</v>
      </c>
      <c r="AO150" s="64" cm="1">
        <f t="array" ref="AO150">1/[2]!PropsSI("D","P",AL150,"T",AK150,$F$9)</f>
        <v>9.167003292232023E-4</v>
      </c>
      <c r="AP150" s="64">
        <f t="shared" si="66"/>
        <v>260.14999999999998</v>
      </c>
      <c r="AQ150" s="64">
        <f t="shared" si="67"/>
        <v>260.14999999999998</v>
      </c>
      <c r="AR150" s="64" cm="1">
        <f t="array" ref="AR150">[2]!PropsSI("P","T",AP150,"Q",0,$F$9)</f>
        <v>177916.45421566669</v>
      </c>
      <c r="AS150" s="64">
        <f t="shared" si="68"/>
        <v>276133.54470152629</v>
      </c>
      <c r="AT150" s="64" cm="1">
        <f t="array" ref="AT150">[2]!PropsSI("H","P",AR150,"H",AS150,$F$9)</f>
        <v>276133.54470152629</v>
      </c>
      <c r="AU150" s="64" cm="1">
        <f t="array" ref="AU150">1/[2]!PropsSI("D","P",AR150,"H",AS150,$F$9)</f>
        <v>5.051246833525657E-2</v>
      </c>
      <c r="AV150" s="64"/>
      <c r="AW150" s="64">
        <f t="shared" si="69"/>
        <v>258.14999999999998</v>
      </c>
      <c r="AX150" s="64">
        <f t="shared" si="70"/>
        <v>260.14999999999998</v>
      </c>
      <c r="AY150" s="64" cm="1">
        <f t="array" ref="AY150">[2]!PropsSI("P","T",AW150,"Q",1,$F$9)</f>
        <v>163940.08425461562</v>
      </c>
      <c r="AZ150" s="64" cm="1">
        <f t="array" ref="AZ150">[2]!PropsSI("H","P",AY150,"T",AX150,$F$9)</f>
        <v>391296.02083444159</v>
      </c>
      <c r="BA150" s="64" cm="1">
        <f t="array" ref="BA150">[2]!PropsSI("S","P",AY150,"T",AX150,$F$9)</f>
        <v>1743.5316928918351</v>
      </c>
      <c r="BB150" s="64" cm="1">
        <f t="array" ref="BB150">1/[2]!PropsSI("D","P",AY150,"T",AX150,$F$9)</f>
        <v>0.12185631636211669</v>
      </c>
      <c r="BC150" s="64">
        <f t="shared" si="71"/>
        <v>115.1624761329153</v>
      </c>
      <c r="BD150" s="64">
        <f t="shared" si="72"/>
        <v>53.181481773273148</v>
      </c>
      <c r="BE150" s="64">
        <f t="shared" si="73"/>
        <v>-168.34395790618845</v>
      </c>
      <c r="BF150" s="64">
        <f t="shared" si="74"/>
        <v>2.1654619670787603</v>
      </c>
      <c r="BG150" s="64">
        <f t="shared" si="75"/>
        <v>3.4438367129135545</v>
      </c>
      <c r="BH150" s="64">
        <f t="shared" si="76"/>
        <v>0.62879344974713869</v>
      </c>
      <c r="BI150" s="64">
        <f t="shared" si="77"/>
        <v>11.139154379672309</v>
      </c>
    </row>
    <row r="151" spans="1:61" x14ac:dyDescent="0.3">
      <c r="A151">
        <v>150</v>
      </c>
      <c r="B151">
        <v>1</v>
      </c>
      <c r="C151">
        <v>29.18</v>
      </c>
      <c r="D151">
        <v>39.840000000000003</v>
      </c>
      <c r="E151" s="71"/>
      <c r="H151" s="73">
        <f t="shared" si="53"/>
        <v>44.96</v>
      </c>
      <c r="I151">
        <f t="shared" si="54"/>
        <v>36.5</v>
      </c>
      <c r="J151" s="64">
        <v>150</v>
      </c>
      <c r="K151" s="75">
        <f t="shared" si="55"/>
        <v>44.96</v>
      </c>
      <c r="L151" s="64">
        <f t="shared" si="56"/>
        <v>256.14999999999998</v>
      </c>
      <c r="M151" s="64">
        <f t="shared" si="57"/>
        <v>266.14999999999998</v>
      </c>
      <c r="N151" s="64" cm="1">
        <f t="array" ref="N151">[2]!PropsSI("P","T",L151,"Q",0,$F$9)</f>
        <v>150836.68187834125</v>
      </c>
      <c r="O151" s="64" cm="1">
        <f t="array" ref="O151">[2]!PropsSI("H","P",N151,"T",M151,$F$9)</f>
        <v>396664.53307498101</v>
      </c>
      <c r="P151" s="64" cm="1">
        <f t="array" ref="P151">[2]!PropsSI("S","P",N151,"T",M151,$F$9)</f>
        <v>1770.3653899981227</v>
      </c>
      <c r="Q151" s="64" cm="1">
        <f t="array" ref="Q151">1/[2]!PropsSI("D","P",N151,"T",M151,$F$9)</f>
        <v>0.13688735498352944</v>
      </c>
      <c r="R151" s="64">
        <f t="shared" si="58"/>
        <v>333.10999999999996</v>
      </c>
      <c r="S151" s="64" cm="1">
        <f t="array" ref="S151">[2]!PropsSI("T","P",T151,"S",V151,$F$9)</f>
        <v>351.4759497132672</v>
      </c>
      <c r="T151" s="64" cm="1">
        <f t="array" ref="T151">[2]!PropsSI("P","T",R151,"Q",1,$F$9)</f>
        <v>1680193.0855603637</v>
      </c>
      <c r="U151" s="64" cm="1">
        <f t="array" ref="U151">[2]!PropsSI("H","P",T151,"S",V151,$F$9)</f>
        <v>449846.01484825416</v>
      </c>
      <c r="V151" s="64">
        <f t="shared" si="59"/>
        <v>1770.3653899981227</v>
      </c>
      <c r="W151" s="64" cm="1">
        <f t="array" ref="W151">1/[2]!PropsSI("D","P",T151,"S",V151,$F$9)</f>
        <v>1.3315377329389486E-2</v>
      </c>
      <c r="X151" s="64">
        <f t="shared" si="60"/>
        <v>333.10999999999996</v>
      </c>
      <c r="Y151" s="64" cm="1">
        <f t="array" ref="Y151">[2]!PropsSI("T","P",Z151,"H",AA151,$F$9)</f>
        <v>351.47594971326714</v>
      </c>
      <c r="Z151" s="64">
        <f t="shared" si="61"/>
        <v>1680193.0855603637</v>
      </c>
      <c r="AA151" s="64">
        <f t="shared" si="52"/>
        <v>449846.01484825416</v>
      </c>
      <c r="AB151" s="64" cm="1">
        <f t="array" ref="AB151">[2]!PropsSI("S","P",Z151,"H",AA151,$F$9)</f>
        <v>1770.3653899981227</v>
      </c>
      <c r="AC151" s="64" cm="1">
        <f t="array" ref="AC151">1/[2]!PropsSI("D","P",Z151,"H",AA151,$F$9)</f>
        <v>1.3315377329389479E-2</v>
      </c>
      <c r="AD151" s="64">
        <f t="shared" si="62"/>
        <v>333.10999999999996</v>
      </c>
      <c r="AE151" s="64">
        <f t="shared" si="63"/>
        <v>328.10999999999996</v>
      </c>
      <c r="AF151" s="64" cm="1">
        <f t="array" ref="AF151">[2]!PropsSI("P","T",AD151,"Q",0,$F$9)</f>
        <v>1680193.0855603637</v>
      </c>
      <c r="AG151" s="64" cm="1">
        <f t="array" ref="AG151">[2]!PropsSI("H","P",AF151,"T",AE151,$F$9)</f>
        <v>279295.35035627912</v>
      </c>
      <c r="AH151" s="64" cm="1">
        <f t="array" ref="AH151">[2]!PropsSI("S","P",AF151,"T",AE151,$F$9)</f>
        <v>1259.9954978933074</v>
      </c>
      <c r="AI151" s="64" cm="1">
        <f t="array" ref="AI151">1/[2]!PropsSI("D","P",AF151,"T",AE151,$F$9)</f>
        <v>9.2517034675558009E-4</v>
      </c>
      <c r="AJ151" s="64">
        <f t="shared" si="64"/>
        <v>332.10999999999996</v>
      </c>
      <c r="AK151" s="64">
        <f t="shared" si="65"/>
        <v>326.10999999999996</v>
      </c>
      <c r="AL151" s="64" cm="1">
        <f t="array" ref="AL151">[2]!PropsSI("P","T",AJ151,"Q",0,$F$9)</f>
        <v>1640782.460980312</v>
      </c>
      <c r="AM151" s="64" cm="1">
        <f t="array" ref="AM151">[2]!PropsSI("H","P",AL151,"T",AK151,$F$9)</f>
        <v>276133.54470152629</v>
      </c>
      <c r="AN151" s="64" cm="1">
        <f t="array" ref="AN151">[2]!PropsSI("S","P",AL151,"T",AK151,$F$9)</f>
        <v>1250.4405928175236</v>
      </c>
      <c r="AO151" s="64" cm="1">
        <f t="array" ref="AO151">1/[2]!PropsSI("D","P",AL151,"T",AK151,$F$9)</f>
        <v>9.167003292232023E-4</v>
      </c>
      <c r="AP151" s="64">
        <f t="shared" si="66"/>
        <v>260.14999999999998</v>
      </c>
      <c r="AQ151" s="64">
        <f t="shared" si="67"/>
        <v>260.14999999999998</v>
      </c>
      <c r="AR151" s="64" cm="1">
        <f t="array" ref="AR151">[2]!PropsSI("P","T",AP151,"Q",0,$F$9)</f>
        <v>177916.45421566669</v>
      </c>
      <c r="AS151" s="64">
        <f t="shared" si="68"/>
        <v>276133.54470152629</v>
      </c>
      <c r="AT151" s="64" cm="1">
        <f t="array" ref="AT151">[2]!PropsSI("H","P",AR151,"H",AS151,$F$9)</f>
        <v>276133.54470152629</v>
      </c>
      <c r="AU151" s="64" cm="1">
        <f t="array" ref="AU151">1/[2]!PropsSI("D","P",AR151,"H",AS151,$F$9)</f>
        <v>5.051246833525657E-2</v>
      </c>
      <c r="AV151" s="64"/>
      <c r="AW151" s="64">
        <f t="shared" si="69"/>
        <v>258.14999999999998</v>
      </c>
      <c r="AX151" s="64">
        <f t="shared" si="70"/>
        <v>260.14999999999998</v>
      </c>
      <c r="AY151" s="64" cm="1">
        <f t="array" ref="AY151">[2]!PropsSI("P","T",AW151,"Q",1,$F$9)</f>
        <v>163940.08425461562</v>
      </c>
      <c r="AZ151" s="64" cm="1">
        <f t="array" ref="AZ151">[2]!PropsSI("H","P",AY151,"T",AX151,$F$9)</f>
        <v>391296.02083444159</v>
      </c>
      <c r="BA151" s="64" cm="1">
        <f t="array" ref="BA151">[2]!PropsSI("S","P",AY151,"T",AX151,$F$9)</f>
        <v>1743.5316928918351</v>
      </c>
      <c r="BB151" s="64" cm="1">
        <f t="array" ref="BB151">1/[2]!PropsSI("D","P",AY151,"T",AX151,$F$9)</f>
        <v>0.12185631636211669</v>
      </c>
      <c r="BC151" s="64">
        <f t="shared" si="71"/>
        <v>115.1624761329153</v>
      </c>
      <c r="BD151" s="64">
        <f t="shared" si="72"/>
        <v>53.181481773273148</v>
      </c>
      <c r="BE151" s="64">
        <f t="shared" si="73"/>
        <v>-168.34395790618845</v>
      </c>
      <c r="BF151" s="64">
        <f t="shared" si="74"/>
        <v>2.1654619670787603</v>
      </c>
      <c r="BG151" s="64">
        <f t="shared" si="75"/>
        <v>3.4438367129135545</v>
      </c>
      <c r="BH151" s="64">
        <f t="shared" si="76"/>
        <v>0.62879344974713869</v>
      </c>
      <c r="BI151" s="64">
        <f t="shared" si="77"/>
        <v>11.139154379672309</v>
      </c>
    </row>
    <row r="152" spans="1:61" x14ac:dyDescent="0.3">
      <c r="A152">
        <v>151</v>
      </c>
      <c r="B152">
        <v>1</v>
      </c>
      <c r="C152">
        <v>28.41</v>
      </c>
      <c r="D152">
        <v>37.700000000000003</v>
      </c>
      <c r="E152" s="71"/>
      <c r="H152" s="73">
        <f t="shared" si="53"/>
        <v>44.96</v>
      </c>
      <c r="I152">
        <f t="shared" si="54"/>
        <v>36.5</v>
      </c>
      <c r="J152" s="64">
        <v>151</v>
      </c>
      <c r="K152" s="75">
        <f t="shared" si="55"/>
        <v>44.96</v>
      </c>
      <c r="L152" s="64">
        <f t="shared" si="56"/>
        <v>256.14999999999998</v>
      </c>
      <c r="M152" s="64">
        <f t="shared" si="57"/>
        <v>266.14999999999998</v>
      </c>
      <c r="N152" s="64" cm="1">
        <f t="array" ref="N152">[2]!PropsSI("P","T",L152,"Q",0,$F$9)</f>
        <v>150836.68187834125</v>
      </c>
      <c r="O152" s="64" cm="1">
        <f t="array" ref="O152">[2]!PropsSI("H","P",N152,"T",M152,$F$9)</f>
        <v>396664.53307498101</v>
      </c>
      <c r="P152" s="64" cm="1">
        <f t="array" ref="P152">[2]!PropsSI("S","P",N152,"T",M152,$F$9)</f>
        <v>1770.3653899981227</v>
      </c>
      <c r="Q152" s="64" cm="1">
        <f t="array" ref="Q152">1/[2]!PropsSI("D","P",N152,"T",M152,$F$9)</f>
        <v>0.13688735498352944</v>
      </c>
      <c r="R152" s="64">
        <f t="shared" si="58"/>
        <v>333.10999999999996</v>
      </c>
      <c r="S152" s="64" cm="1">
        <f t="array" ref="S152">[2]!PropsSI("T","P",T152,"S",V152,$F$9)</f>
        <v>351.4759497132672</v>
      </c>
      <c r="T152" s="64" cm="1">
        <f t="array" ref="T152">[2]!PropsSI("P","T",R152,"Q",1,$F$9)</f>
        <v>1680193.0855603637</v>
      </c>
      <c r="U152" s="64" cm="1">
        <f t="array" ref="U152">[2]!PropsSI("H","P",T152,"S",V152,$F$9)</f>
        <v>449846.01484825416</v>
      </c>
      <c r="V152" s="64">
        <f t="shared" si="59"/>
        <v>1770.3653899981227</v>
      </c>
      <c r="W152" s="64" cm="1">
        <f t="array" ref="W152">1/[2]!PropsSI("D","P",T152,"S",V152,$F$9)</f>
        <v>1.3315377329389486E-2</v>
      </c>
      <c r="X152" s="64">
        <f t="shared" si="60"/>
        <v>333.10999999999996</v>
      </c>
      <c r="Y152" s="64" cm="1">
        <f t="array" ref="Y152">[2]!PropsSI("T","P",Z152,"H",AA152,$F$9)</f>
        <v>351.47594971326714</v>
      </c>
      <c r="Z152" s="64">
        <f t="shared" si="61"/>
        <v>1680193.0855603637</v>
      </c>
      <c r="AA152" s="64">
        <f t="shared" si="52"/>
        <v>449846.01484825416</v>
      </c>
      <c r="AB152" s="64" cm="1">
        <f t="array" ref="AB152">[2]!PropsSI("S","P",Z152,"H",AA152,$F$9)</f>
        <v>1770.3653899981227</v>
      </c>
      <c r="AC152" s="64" cm="1">
        <f t="array" ref="AC152">1/[2]!PropsSI("D","P",Z152,"H",AA152,$F$9)</f>
        <v>1.3315377329389479E-2</v>
      </c>
      <c r="AD152" s="64">
        <f t="shared" si="62"/>
        <v>333.10999999999996</v>
      </c>
      <c r="AE152" s="64">
        <f t="shared" si="63"/>
        <v>328.10999999999996</v>
      </c>
      <c r="AF152" s="64" cm="1">
        <f t="array" ref="AF152">[2]!PropsSI("P","T",AD152,"Q",0,$F$9)</f>
        <v>1680193.0855603637</v>
      </c>
      <c r="AG152" s="64" cm="1">
        <f t="array" ref="AG152">[2]!PropsSI("H","P",AF152,"T",AE152,$F$9)</f>
        <v>279295.35035627912</v>
      </c>
      <c r="AH152" s="64" cm="1">
        <f t="array" ref="AH152">[2]!PropsSI("S","P",AF152,"T",AE152,$F$9)</f>
        <v>1259.9954978933074</v>
      </c>
      <c r="AI152" s="64" cm="1">
        <f t="array" ref="AI152">1/[2]!PropsSI("D","P",AF152,"T",AE152,$F$9)</f>
        <v>9.2517034675558009E-4</v>
      </c>
      <c r="AJ152" s="64">
        <f t="shared" si="64"/>
        <v>332.10999999999996</v>
      </c>
      <c r="AK152" s="64">
        <f t="shared" si="65"/>
        <v>326.10999999999996</v>
      </c>
      <c r="AL152" s="64" cm="1">
        <f t="array" ref="AL152">[2]!PropsSI("P","T",AJ152,"Q",0,$F$9)</f>
        <v>1640782.460980312</v>
      </c>
      <c r="AM152" s="64" cm="1">
        <f t="array" ref="AM152">[2]!PropsSI("H","P",AL152,"T",AK152,$F$9)</f>
        <v>276133.54470152629</v>
      </c>
      <c r="AN152" s="64" cm="1">
        <f t="array" ref="AN152">[2]!PropsSI("S","P",AL152,"T",AK152,$F$9)</f>
        <v>1250.4405928175236</v>
      </c>
      <c r="AO152" s="64" cm="1">
        <f t="array" ref="AO152">1/[2]!PropsSI("D","P",AL152,"T",AK152,$F$9)</f>
        <v>9.167003292232023E-4</v>
      </c>
      <c r="AP152" s="64">
        <f t="shared" si="66"/>
        <v>260.14999999999998</v>
      </c>
      <c r="AQ152" s="64">
        <f t="shared" si="67"/>
        <v>260.14999999999998</v>
      </c>
      <c r="AR152" s="64" cm="1">
        <f t="array" ref="AR152">[2]!PropsSI("P","T",AP152,"Q",0,$F$9)</f>
        <v>177916.45421566669</v>
      </c>
      <c r="AS152" s="64">
        <f t="shared" si="68"/>
        <v>276133.54470152629</v>
      </c>
      <c r="AT152" s="64" cm="1">
        <f t="array" ref="AT152">[2]!PropsSI("H","P",AR152,"H",AS152,$F$9)</f>
        <v>276133.54470152629</v>
      </c>
      <c r="AU152" s="64" cm="1">
        <f t="array" ref="AU152">1/[2]!PropsSI("D","P",AR152,"H",AS152,$F$9)</f>
        <v>5.051246833525657E-2</v>
      </c>
      <c r="AV152" s="64"/>
      <c r="AW152" s="64">
        <f t="shared" si="69"/>
        <v>258.14999999999998</v>
      </c>
      <c r="AX152" s="64">
        <f t="shared" si="70"/>
        <v>260.14999999999998</v>
      </c>
      <c r="AY152" s="64" cm="1">
        <f t="array" ref="AY152">[2]!PropsSI("P","T",AW152,"Q",1,$F$9)</f>
        <v>163940.08425461562</v>
      </c>
      <c r="AZ152" s="64" cm="1">
        <f t="array" ref="AZ152">[2]!PropsSI("H","P",AY152,"T",AX152,$F$9)</f>
        <v>391296.02083444159</v>
      </c>
      <c r="BA152" s="64" cm="1">
        <f t="array" ref="BA152">[2]!PropsSI("S","P",AY152,"T",AX152,$F$9)</f>
        <v>1743.5316928918351</v>
      </c>
      <c r="BB152" s="64" cm="1">
        <f t="array" ref="BB152">1/[2]!PropsSI("D","P",AY152,"T",AX152,$F$9)</f>
        <v>0.12185631636211669</v>
      </c>
      <c r="BC152" s="64">
        <f t="shared" si="71"/>
        <v>115.1624761329153</v>
      </c>
      <c r="BD152" s="64">
        <f t="shared" si="72"/>
        <v>53.181481773273148</v>
      </c>
      <c r="BE152" s="64">
        <f t="shared" si="73"/>
        <v>-168.34395790618845</v>
      </c>
      <c r="BF152" s="64">
        <f t="shared" si="74"/>
        <v>2.1654619670787603</v>
      </c>
      <c r="BG152" s="64">
        <f t="shared" si="75"/>
        <v>3.4438367129135545</v>
      </c>
      <c r="BH152" s="64">
        <f t="shared" si="76"/>
        <v>0.62879344974713869</v>
      </c>
      <c r="BI152" s="64">
        <f t="shared" si="77"/>
        <v>11.139154379672309</v>
      </c>
    </row>
    <row r="153" spans="1:61" x14ac:dyDescent="0.3">
      <c r="A153">
        <v>152</v>
      </c>
      <c r="B153">
        <v>1</v>
      </c>
      <c r="C153">
        <v>27.35</v>
      </c>
      <c r="D153">
        <v>37.130000000000003</v>
      </c>
      <c r="E153" s="71"/>
      <c r="H153" s="73">
        <f t="shared" si="53"/>
        <v>44.96</v>
      </c>
      <c r="I153">
        <f t="shared" si="54"/>
        <v>36.5</v>
      </c>
      <c r="J153" s="64">
        <v>152</v>
      </c>
      <c r="K153" s="75">
        <f t="shared" si="55"/>
        <v>44.96</v>
      </c>
      <c r="L153" s="64">
        <f t="shared" si="56"/>
        <v>256.14999999999998</v>
      </c>
      <c r="M153" s="64">
        <f t="shared" si="57"/>
        <v>266.14999999999998</v>
      </c>
      <c r="N153" s="64" cm="1">
        <f t="array" ref="N153">[2]!PropsSI("P","T",L153,"Q",0,$F$9)</f>
        <v>150836.68187834125</v>
      </c>
      <c r="O153" s="64" cm="1">
        <f t="array" ref="O153">[2]!PropsSI("H","P",N153,"T",M153,$F$9)</f>
        <v>396664.53307498101</v>
      </c>
      <c r="P153" s="64" cm="1">
        <f t="array" ref="P153">[2]!PropsSI("S","P",N153,"T",M153,$F$9)</f>
        <v>1770.3653899981227</v>
      </c>
      <c r="Q153" s="64" cm="1">
        <f t="array" ref="Q153">1/[2]!PropsSI("D","P",N153,"T",M153,$F$9)</f>
        <v>0.13688735498352944</v>
      </c>
      <c r="R153" s="64">
        <f t="shared" si="58"/>
        <v>333.10999999999996</v>
      </c>
      <c r="S153" s="64" cm="1">
        <f t="array" ref="S153">[2]!PropsSI("T","P",T153,"S",V153,$F$9)</f>
        <v>351.4759497132672</v>
      </c>
      <c r="T153" s="64" cm="1">
        <f t="array" ref="T153">[2]!PropsSI("P","T",R153,"Q",1,$F$9)</f>
        <v>1680193.0855603637</v>
      </c>
      <c r="U153" s="64" cm="1">
        <f t="array" ref="U153">[2]!PropsSI("H","P",T153,"S",V153,$F$9)</f>
        <v>449846.01484825416</v>
      </c>
      <c r="V153" s="64">
        <f t="shared" si="59"/>
        <v>1770.3653899981227</v>
      </c>
      <c r="W153" s="64" cm="1">
        <f t="array" ref="W153">1/[2]!PropsSI("D","P",T153,"S",V153,$F$9)</f>
        <v>1.3315377329389486E-2</v>
      </c>
      <c r="X153" s="64">
        <f t="shared" si="60"/>
        <v>333.10999999999996</v>
      </c>
      <c r="Y153" s="64" cm="1">
        <f t="array" ref="Y153">[2]!PropsSI("T","P",Z153,"H",AA153,$F$9)</f>
        <v>351.47594971326714</v>
      </c>
      <c r="Z153" s="64">
        <f t="shared" si="61"/>
        <v>1680193.0855603637</v>
      </c>
      <c r="AA153" s="64">
        <f t="shared" si="52"/>
        <v>449846.01484825416</v>
      </c>
      <c r="AB153" s="64" cm="1">
        <f t="array" ref="AB153">[2]!PropsSI("S","P",Z153,"H",AA153,$F$9)</f>
        <v>1770.3653899981227</v>
      </c>
      <c r="AC153" s="64" cm="1">
        <f t="array" ref="AC153">1/[2]!PropsSI("D","P",Z153,"H",AA153,$F$9)</f>
        <v>1.3315377329389479E-2</v>
      </c>
      <c r="AD153" s="64">
        <f t="shared" si="62"/>
        <v>333.10999999999996</v>
      </c>
      <c r="AE153" s="64">
        <f t="shared" si="63"/>
        <v>328.10999999999996</v>
      </c>
      <c r="AF153" s="64" cm="1">
        <f t="array" ref="AF153">[2]!PropsSI("P","T",AD153,"Q",0,$F$9)</f>
        <v>1680193.0855603637</v>
      </c>
      <c r="AG153" s="64" cm="1">
        <f t="array" ref="AG153">[2]!PropsSI("H","P",AF153,"T",AE153,$F$9)</f>
        <v>279295.35035627912</v>
      </c>
      <c r="AH153" s="64" cm="1">
        <f t="array" ref="AH153">[2]!PropsSI("S","P",AF153,"T",AE153,$F$9)</f>
        <v>1259.9954978933074</v>
      </c>
      <c r="AI153" s="64" cm="1">
        <f t="array" ref="AI153">1/[2]!PropsSI("D","P",AF153,"T",AE153,$F$9)</f>
        <v>9.2517034675558009E-4</v>
      </c>
      <c r="AJ153" s="64">
        <f t="shared" si="64"/>
        <v>332.10999999999996</v>
      </c>
      <c r="AK153" s="64">
        <f t="shared" si="65"/>
        <v>326.10999999999996</v>
      </c>
      <c r="AL153" s="64" cm="1">
        <f t="array" ref="AL153">[2]!PropsSI("P","T",AJ153,"Q",0,$F$9)</f>
        <v>1640782.460980312</v>
      </c>
      <c r="AM153" s="64" cm="1">
        <f t="array" ref="AM153">[2]!PropsSI("H","P",AL153,"T",AK153,$F$9)</f>
        <v>276133.54470152629</v>
      </c>
      <c r="AN153" s="64" cm="1">
        <f t="array" ref="AN153">[2]!PropsSI("S","P",AL153,"T",AK153,$F$9)</f>
        <v>1250.4405928175236</v>
      </c>
      <c r="AO153" s="64" cm="1">
        <f t="array" ref="AO153">1/[2]!PropsSI("D","P",AL153,"T",AK153,$F$9)</f>
        <v>9.167003292232023E-4</v>
      </c>
      <c r="AP153" s="64">
        <f t="shared" si="66"/>
        <v>260.14999999999998</v>
      </c>
      <c r="AQ153" s="64">
        <f t="shared" si="67"/>
        <v>260.14999999999998</v>
      </c>
      <c r="AR153" s="64" cm="1">
        <f t="array" ref="AR153">[2]!PropsSI("P","T",AP153,"Q",0,$F$9)</f>
        <v>177916.45421566669</v>
      </c>
      <c r="AS153" s="64">
        <f t="shared" si="68"/>
        <v>276133.54470152629</v>
      </c>
      <c r="AT153" s="64" cm="1">
        <f t="array" ref="AT153">[2]!PropsSI("H","P",AR153,"H",AS153,$F$9)</f>
        <v>276133.54470152629</v>
      </c>
      <c r="AU153" s="64" cm="1">
        <f t="array" ref="AU153">1/[2]!PropsSI("D","P",AR153,"H",AS153,$F$9)</f>
        <v>5.051246833525657E-2</v>
      </c>
      <c r="AV153" s="64"/>
      <c r="AW153" s="64">
        <f t="shared" si="69"/>
        <v>258.14999999999998</v>
      </c>
      <c r="AX153" s="64">
        <f t="shared" si="70"/>
        <v>260.14999999999998</v>
      </c>
      <c r="AY153" s="64" cm="1">
        <f t="array" ref="AY153">[2]!PropsSI("P","T",AW153,"Q",1,$F$9)</f>
        <v>163940.08425461562</v>
      </c>
      <c r="AZ153" s="64" cm="1">
        <f t="array" ref="AZ153">[2]!PropsSI("H","P",AY153,"T",AX153,$F$9)</f>
        <v>391296.02083444159</v>
      </c>
      <c r="BA153" s="64" cm="1">
        <f t="array" ref="BA153">[2]!PropsSI("S","P",AY153,"T",AX153,$F$9)</f>
        <v>1743.5316928918351</v>
      </c>
      <c r="BB153" s="64" cm="1">
        <f t="array" ref="BB153">1/[2]!PropsSI("D","P",AY153,"T",AX153,$F$9)</f>
        <v>0.12185631636211669</v>
      </c>
      <c r="BC153" s="64">
        <f t="shared" si="71"/>
        <v>115.1624761329153</v>
      </c>
      <c r="BD153" s="64">
        <f t="shared" si="72"/>
        <v>53.181481773273148</v>
      </c>
      <c r="BE153" s="64">
        <f t="shared" si="73"/>
        <v>-168.34395790618845</v>
      </c>
      <c r="BF153" s="64">
        <f t="shared" si="74"/>
        <v>2.1654619670787603</v>
      </c>
      <c r="BG153" s="64">
        <f t="shared" si="75"/>
        <v>3.4438367129135545</v>
      </c>
      <c r="BH153" s="64">
        <f t="shared" si="76"/>
        <v>0.62879344974713869</v>
      </c>
      <c r="BI153" s="64">
        <f t="shared" si="77"/>
        <v>11.139154379672309</v>
      </c>
    </row>
    <row r="154" spans="1:61" x14ac:dyDescent="0.3">
      <c r="A154">
        <v>153</v>
      </c>
      <c r="B154">
        <v>1</v>
      </c>
      <c r="C154">
        <v>27.16</v>
      </c>
      <c r="D154">
        <v>36.99</v>
      </c>
      <c r="E154" s="71"/>
      <c r="H154" s="73">
        <f t="shared" si="53"/>
        <v>44.96</v>
      </c>
      <c r="I154">
        <f t="shared" si="54"/>
        <v>36.5</v>
      </c>
      <c r="J154" s="64">
        <v>153</v>
      </c>
      <c r="K154" s="75">
        <f t="shared" si="55"/>
        <v>44.96</v>
      </c>
      <c r="L154" s="64">
        <f t="shared" si="56"/>
        <v>256.14999999999998</v>
      </c>
      <c r="M154" s="64">
        <f t="shared" si="57"/>
        <v>266.14999999999998</v>
      </c>
      <c r="N154" s="64" cm="1">
        <f t="array" ref="N154">[2]!PropsSI("P","T",L154,"Q",0,$F$9)</f>
        <v>150836.68187834125</v>
      </c>
      <c r="O154" s="64" cm="1">
        <f t="array" ref="O154">[2]!PropsSI("H","P",N154,"T",M154,$F$9)</f>
        <v>396664.53307498101</v>
      </c>
      <c r="P154" s="64" cm="1">
        <f t="array" ref="P154">[2]!PropsSI("S","P",N154,"T",M154,$F$9)</f>
        <v>1770.3653899981227</v>
      </c>
      <c r="Q154" s="64" cm="1">
        <f t="array" ref="Q154">1/[2]!PropsSI("D","P",N154,"T",M154,$F$9)</f>
        <v>0.13688735498352944</v>
      </c>
      <c r="R154" s="64">
        <f t="shared" si="58"/>
        <v>333.10999999999996</v>
      </c>
      <c r="S154" s="64" cm="1">
        <f t="array" ref="S154">[2]!PropsSI("T","P",T154,"S",V154,$F$9)</f>
        <v>351.4759497132672</v>
      </c>
      <c r="T154" s="64" cm="1">
        <f t="array" ref="T154">[2]!PropsSI("P","T",R154,"Q",1,$F$9)</f>
        <v>1680193.0855603637</v>
      </c>
      <c r="U154" s="64" cm="1">
        <f t="array" ref="U154">[2]!PropsSI("H","P",T154,"S",V154,$F$9)</f>
        <v>449846.01484825416</v>
      </c>
      <c r="V154" s="64">
        <f t="shared" si="59"/>
        <v>1770.3653899981227</v>
      </c>
      <c r="W154" s="64" cm="1">
        <f t="array" ref="W154">1/[2]!PropsSI("D","P",T154,"S",V154,$F$9)</f>
        <v>1.3315377329389486E-2</v>
      </c>
      <c r="X154" s="64">
        <f t="shared" si="60"/>
        <v>333.10999999999996</v>
      </c>
      <c r="Y154" s="64" cm="1">
        <f t="array" ref="Y154">[2]!PropsSI("T","P",Z154,"H",AA154,$F$9)</f>
        <v>351.47594971326714</v>
      </c>
      <c r="Z154" s="64">
        <f t="shared" si="61"/>
        <v>1680193.0855603637</v>
      </c>
      <c r="AA154" s="64">
        <f t="shared" si="52"/>
        <v>449846.01484825416</v>
      </c>
      <c r="AB154" s="64" cm="1">
        <f t="array" ref="AB154">[2]!PropsSI("S","P",Z154,"H",AA154,$F$9)</f>
        <v>1770.3653899981227</v>
      </c>
      <c r="AC154" s="64" cm="1">
        <f t="array" ref="AC154">1/[2]!PropsSI("D","P",Z154,"H",AA154,$F$9)</f>
        <v>1.3315377329389479E-2</v>
      </c>
      <c r="AD154" s="64">
        <f t="shared" si="62"/>
        <v>333.10999999999996</v>
      </c>
      <c r="AE154" s="64">
        <f t="shared" si="63"/>
        <v>328.10999999999996</v>
      </c>
      <c r="AF154" s="64" cm="1">
        <f t="array" ref="AF154">[2]!PropsSI("P","T",AD154,"Q",0,$F$9)</f>
        <v>1680193.0855603637</v>
      </c>
      <c r="AG154" s="64" cm="1">
        <f t="array" ref="AG154">[2]!PropsSI("H","P",AF154,"T",AE154,$F$9)</f>
        <v>279295.35035627912</v>
      </c>
      <c r="AH154" s="64" cm="1">
        <f t="array" ref="AH154">[2]!PropsSI("S","P",AF154,"T",AE154,$F$9)</f>
        <v>1259.9954978933074</v>
      </c>
      <c r="AI154" s="64" cm="1">
        <f t="array" ref="AI154">1/[2]!PropsSI("D","P",AF154,"T",AE154,$F$9)</f>
        <v>9.2517034675558009E-4</v>
      </c>
      <c r="AJ154" s="64">
        <f t="shared" si="64"/>
        <v>332.10999999999996</v>
      </c>
      <c r="AK154" s="64">
        <f t="shared" si="65"/>
        <v>326.10999999999996</v>
      </c>
      <c r="AL154" s="64" cm="1">
        <f t="array" ref="AL154">[2]!PropsSI("P","T",AJ154,"Q",0,$F$9)</f>
        <v>1640782.460980312</v>
      </c>
      <c r="AM154" s="64" cm="1">
        <f t="array" ref="AM154">[2]!PropsSI("H","P",AL154,"T",AK154,$F$9)</f>
        <v>276133.54470152629</v>
      </c>
      <c r="AN154" s="64" cm="1">
        <f t="array" ref="AN154">[2]!PropsSI("S","P",AL154,"T",AK154,$F$9)</f>
        <v>1250.4405928175236</v>
      </c>
      <c r="AO154" s="64" cm="1">
        <f t="array" ref="AO154">1/[2]!PropsSI("D","P",AL154,"T",AK154,$F$9)</f>
        <v>9.167003292232023E-4</v>
      </c>
      <c r="AP154" s="64">
        <f t="shared" si="66"/>
        <v>260.14999999999998</v>
      </c>
      <c r="AQ154" s="64">
        <f t="shared" si="67"/>
        <v>260.14999999999998</v>
      </c>
      <c r="AR154" s="64" cm="1">
        <f t="array" ref="AR154">[2]!PropsSI("P","T",AP154,"Q",0,$F$9)</f>
        <v>177916.45421566669</v>
      </c>
      <c r="AS154" s="64">
        <f t="shared" si="68"/>
        <v>276133.54470152629</v>
      </c>
      <c r="AT154" s="64" cm="1">
        <f t="array" ref="AT154">[2]!PropsSI("H","P",AR154,"H",AS154,$F$9)</f>
        <v>276133.54470152629</v>
      </c>
      <c r="AU154" s="64" cm="1">
        <f t="array" ref="AU154">1/[2]!PropsSI("D","P",AR154,"H",AS154,$F$9)</f>
        <v>5.051246833525657E-2</v>
      </c>
      <c r="AV154" s="64"/>
      <c r="AW154" s="64">
        <f t="shared" si="69"/>
        <v>258.14999999999998</v>
      </c>
      <c r="AX154" s="64">
        <f t="shared" si="70"/>
        <v>260.14999999999998</v>
      </c>
      <c r="AY154" s="64" cm="1">
        <f t="array" ref="AY154">[2]!PropsSI("P","T",AW154,"Q",1,$F$9)</f>
        <v>163940.08425461562</v>
      </c>
      <c r="AZ154" s="64" cm="1">
        <f t="array" ref="AZ154">[2]!PropsSI("H","P",AY154,"T",AX154,$F$9)</f>
        <v>391296.02083444159</v>
      </c>
      <c r="BA154" s="64" cm="1">
        <f t="array" ref="BA154">[2]!PropsSI("S","P",AY154,"T",AX154,$F$9)</f>
        <v>1743.5316928918351</v>
      </c>
      <c r="BB154" s="64" cm="1">
        <f t="array" ref="BB154">1/[2]!PropsSI("D","P",AY154,"T",AX154,$F$9)</f>
        <v>0.12185631636211669</v>
      </c>
      <c r="BC154" s="64">
        <f t="shared" si="71"/>
        <v>115.1624761329153</v>
      </c>
      <c r="BD154" s="64">
        <f t="shared" si="72"/>
        <v>53.181481773273148</v>
      </c>
      <c r="BE154" s="64">
        <f t="shared" si="73"/>
        <v>-168.34395790618845</v>
      </c>
      <c r="BF154" s="64">
        <f t="shared" si="74"/>
        <v>2.1654619670787603</v>
      </c>
      <c r="BG154" s="64">
        <f t="shared" si="75"/>
        <v>3.4438367129135545</v>
      </c>
      <c r="BH154" s="64">
        <f t="shared" si="76"/>
        <v>0.62879344974713869</v>
      </c>
      <c r="BI154" s="64">
        <f t="shared" si="77"/>
        <v>11.139154379672309</v>
      </c>
    </row>
    <row r="155" spans="1:61" x14ac:dyDescent="0.3">
      <c r="A155">
        <v>154</v>
      </c>
      <c r="B155">
        <v>1</v>
      </c>
      <c r="C155">
        <v>25.7</v>
      </c>
      <c r="D155">
        <v>35.159999999999997</v>
      </c>
      <c r="E155" s="71"/>
      <c r="H155" s="73">
        <f t="shared" si="53"/>
        <v>44.96</v>
      </c>
      <c r="I155">
        <f t="shared" si="54"/>
        <v>36.5</v>
      </c>
      <c r="J155" s="64">
        <v>154</v>
      </c>
      <c r="K155" s="75">
        <f t="shared" si="55"/>
        <v>44.96</v>
      </c>
      <c r="L155" s="64">
        <f t="shared" si="56"/>
        <v>256.14999999999998</v>
      </c>
      <c r="M155" s="64">
        <f t="shared" si="57"/>
        <v>266.14999999999998</v>
      </c>
      <c r="N155" s="64" cm="1">
        <f t="array" ref="N155">[2]!PropsSI("P","T",L155,"Q",0,$F$9)</f>
        <v>150836.68187834125</v>
      </c>
      <c r="O155" s="64" cm="1">
        <f t="array" ref="O155">[2]!PropsSI("H","P",N155,"T",M155,$F$9)</f>
        <v>396664.53307498101</v>
      </c>
      <c r="P155" s="64" cm="1">
        <f t="array" ref="P155">[2]!PropsSI("S","P",N155,"T",M155,$F$9)</f>
        <v>1770.3653899981227</v>
      </c>
      <c r="Q155" s="64" cm="1">
        <f t="array" ref="Q155">1/[2]!PropsSI("D","P",N155,"T",M155,$F$9)</f>
        <v>0.13688735498352944</v>
      </c>
      <c r="R155" s="64">
        <f t="shared" si="58"/>
        <v>333.10999999999996</v>
      </c>
      <c r="S155" s="64" cm="1">
        <f t="array" ref="S155">[2]!PropsSI("T","P",T155,"S",V155,$F$9)</f>
        <v>351.4759497132672</v>
      </c>
      <c r="T155" s="64" cm="1">
        <f t="array" ref="T155">[2]!PropsSI("P","T",R155,"Q",1,$F$9)</f>
        <v>1680193.0855603637</v>
      </c>
      <c r="U155" s="64" cm="1">
        <f t="array" ref="U155">[2]!PropsSI("H","P",T155,"S",V155,$F$9)</f>
        <v>449846.01484825416</v>
      </c>
      <c r="V155" s="64">
        <f t="shared" si="59"/>
        <v>1770.3653899981227</v>
      </c>
      <c r="W155" s="64" cm="1">
        <f t="array" ref="W155">1/[2]!PropsSI("D","P",T155,"S",V155,$F$9)</f>
        <v>1.3315377329389486E-2</v>
      </c>
      <c r="X155" s="64">
        <f t="shared" si="60"/>
        <v>333.10999999999996</v>
      </c>
      <c r="Y155" s="64" cm="1">
        <f t="array" ref="Y155">[2]!PropsSI("T","P",Z155,"H",AA155,$F$9)</f>
        <v>351.47594971326714</v>
      </c>
      <c r="Z155" s="64">
        <f t="shared" si="61"/>
        <v>1680193.0855603637</v>
      </c>
      <c r="AA155" s="64">
        <f t="shared" si="52"/>
        <v>449846.01484825416</v>
      </c>
      <c r="AB155" s="64" cm="1">
        <f t="array" ref="AB155">[2]!PropsSI("S","P",Z155,"H",AA155,$F$9)</f>
        <v>1770.3653899981227</v>
      </c>
      <c r="AC155" s="64" cm="1">
        <f t="array" ref="AC155">1/[2]!PropsSI("D","P",Z155,"H",AA155,$F$9)</f>
        <v>1.3315377329389479E-2</v>
      </c>
      <c r="AD155" s="64">
        <f t="shared" si="62"/>
        <v>333.10999999999996</v>
      </c>
      <c r="AE155" s="64">
        <f t="shared" si="63"/>
        <v>328.10999999999996</v>
      </c>
      <c r="AF155" s="64" cm="1">
        <f t="array" ref="AF155">[2]!PropsSI("P","T",AD155,"Q",0,$F$9)</f>
        <v>1680193.0855603637</v>
      </c>
      <c r="AG155" s="64" cm="1">
        <f t="array" ref="AG155">[2]!PropsSI("H","P",AF155,"T",AE155,$F$9)</f>
        <v>279295.35035627912</v>
      </c>
      <c r="AH155" s="64" cm="1">
        <f t="array" ref="AH155">[2]!PropsSI("S","P",AF155,"T",AE155,$F$9)</f>
        <v>1259.9954978933074</v>
      </c>
      <c r="AI155" s="64" cm="1">
        <f t="array" ref="AI155">1/[2]!PropsSI("D","P",AF155,"T",AE155,$F$9)</f>
        <v>9.2517034675558009E-4</v>
      </c>
      <c r="AJ155" s="64">
        <f t="shared" si="64"/>
        <v>332.10999999999996</v>
      </c>
      <c r="AK155" s="64">
        <f t="shared" si="65"/>
        <v>326.10999999999996</v>
      </c>
      <c r="AL155" s="64" cm="1">
        <f t="array" ref="AL155">[2]!PropsSI("P","T",AJ155,"Q",0,$F$9)</f>
        <v>1640782.460980312</v>
      </c>
      <c r="AM155" s="64" cm="1">
        <f t="array" ref="AM155">[2]!PropsSI("H","P",AL155,"T",AK155,$F$9)</f>
        <v>276133.54470152629</v>
      </c>
      <c r="AN155" s="64" cm="1">
        <f t="array" ref="AN155">[2]!PropsSI("S","P",AL155,"T",AK155,$F$9)</f>
        <v>1250.4405928175236</v>
      </c>
      <c r="AO155" s="64" cm="1">
        <f t="array" ref="AO155">1/[2]!PropsSI("D","P",AL155,"T",AK155,$F$9)</f>
        <v>9.167003292232023E-4</v>
      </c>
      <c r="AP155" s="64">
        <f t="shared" si="66"/>
        <v>260.14999999999998</v>
      </c>
      <c r="AQ155" s="64">
        <f t="shared" si="67"/>
        <v>260.14999999999998</v>
      </c>
      <c r="AR155" s="64" cm="1">
        <f t="array" ref="AR155">[2]!PropsSI("P","T",AP155,"Q",0,$F$9)</f>
        <v>177916.45421566669</v>
      </c>
      <c r="AS155" s="64">
        <f t="shared" si="68"/>
        <v>276133.54470152629</v>
      </c>
      <c r="AT155" s="64" cm="1">
        <f t="array" ref="AT155">[2]!PropsSI("H","P",AR155,"H",AS155,$F$9)</f>
        <v>276133.54470152629</v>
      </c>
      <c r="AU155" s="64" cm="1">
        <f t="array" ref="AU155">1/[2]!PropsSI("D","P",AR155,"H",AS155,$F$9)</f>
        <v>5.051246833525657E-2</v>
      </c>
      <c r="AV155" s="64"/>
      <c r="AW155" s="64">
        <f t="shared" si="69"/>
        <v>258.14999999999998</v>
      </c>
      <c r="AX155" s="64">
        <f t="shared" si="70"/>
        <v>260.14999999999998</v>
      </c>
      <c r="AY155" s="64" cm="1">
        <f t="array" ref="AY155">[2]!PropsSI("P","T",AW155,"Q",1,$F$9)</f>
        <v>163940.08425461562</v>
      </c>
      <c r="AZ155" s="64" cm="1">
        <f t="array" ref="AZ155">[2]!PropsSI("H","P",AY155,"T",AX155,$F$9)</f>
        <v>391296.02083444159</v>
      </c>
      <c r="BA155" s="64" cm="1">
        <f t="array" ref="BA155">[2]!PropsSI("S","P",AY155,"T",AX155,$F$9)</f>
        <v>1743.5316928918351</v>
      </c>
      <c r="BB155" s="64" cm="1">
        <f t="array" ref="BB155">1/[2]!PropsSI("D","P",AY155,"T",AX155,$F$9)</f>
        <v>0.12185631636211669</v>
      </c>
      <c r="BC155" s="64">
        <f t="shared" si="71"/>
        <v>115.1624761329153</v>
      </c>
      <c r="BD155" s="64">
        <f t="shared" si="72"/>
        <v>53.181481773273148</v>
      </c>
      <c r="BE155" s="64">
        <f t="shared" si="73"/>
        <v>-168.34395790618845</v>
      </c>
      <c r="BF155" s="64">
        <f t="shared" si="74"/>
        <v>2.1654619670787603</v>
      </c>
      <c r="BG155" s="64">
        <f t="shared" si="75"/>
        <v>3.4438367129135545</v>
      </c>
      <c r="BH155" s="64">
        <f t="shared" si="76"/>
        <v>0.62879344974713869</v>
      </c>
      <c r="BI155" s="64">
        <f t="shared" si="77"/>
        <v>11.139154379672309</v>
      </c>
    </row>
    <row r="156" spans="1:61" x14ac:dyDescent="0.3">
      <c r="A156">
        <v>155</v>
      </c>
      <c r="B156">
        <v>1</v>
      </c>
      <c r="C156">
        <v>24.74</v>
      </c>
      <c r="D156">
        <v>33.25</v>
      </c>
      <c r="E156" s="71"/>
      <c r="H156" s="73">
        <f t="shared" si="53"/>
        <v>44.96</v>
      </c>
      <c r="I156">
        <f t="shared" si="54"/>
        <v>36.5</v>
      </c>
      <c r="J156" s="64">
        <v>155</v>
      </c>
      <c r="K156" s="75">
        <f t="shared" si="55"/>
        <v>44.96</v>
      </c>
      <c r="L156" s="64">
        <f t="shared" si="56"/>
        <v>256.14999999999998</v>
      </c>
      <c r="M156" s="64">
        <f t="shared" si="57"/>
        <v>266.14999999999998</v>
      </c>
      <c r="N156" s="64" cm="1">
        <f t="array" ref="N156">[2]!PropsSI("P","T",L156,"Q",0,$F$9)</f>
        <v>150836.68187834125</v>
      </c>
      <c r="O156" s="64" cm="1">
        <f t="array" ref="O156">[2]!PropsSI("H","P",N156,"T",M156,$F$9)</f>
        <v>396664.53307498101</v>
      </c>
      <c r="P156" s="64" cm="1">
        <f t="array" ref="P156">[2]!PropsSI("S","P",N156,"T",M156,$F$9)</f>
        <v>1770.3653899981227</v>
      </c>
      <c r="Q156" s="64" cm="1">
        <f t="array" ref="Q156">1/[2]!PropsSI("D","P",N156,"T",M156,$F$9)</f>
        <v>0.13688735498352944</v>
      </c>
      <c r="R156" s="64">
        <f t="shared" si="58"/>
        <v>333.10999999999996</v>
      </c>
      <c r="S156" s="64" cm="1">
        <f t="array" ref="S156">[2]!PropsSI("T","P",T156,"S",V156,$F$9)</f>
        <v>351.4759497132672</v>
      </c>
      <c r="T156" s="64" cm="1">
        <f t="array" ref="T156">[2]!PropsSI("P","T",R156,"Q",1,$F$9)</f>
        <v>1680193.0855603637</v>
      </c>
      <c r="U156" s="64" cm="1">
        <f t="array" ref="U156">[2]!PropsSI("H","P",T156,"S",V156,$F$9)</f>
        <v>449846.01484825416</v>
      </c>
      <c r="V156" s="64">
        <f t="shared" si="59"/>
        <v>1770.3653899981227</v>
      </c>
      <c r="W156" s="64" cm="1">
        <f t="array" ref="W156">1/[2]!PropsSI("D","P",T156,"S",V156,$F$9)</f>
        <v>1.3315377329389486E-2</v>
      </c>
      <c r="X156" s="64">
        <f t="shared" si="60"/>
        <v>333.10999999999996</v>
      </c>
      <c r="Y156" s="64" cm="1">
        <f t="array" ref="Y156">[2]!PropsSI("T","P",Z156,"H",AA156,$F$9)</f>
        <v>351.47594971326714</v>
      </c>
      <c r="Z156" s="64">
        <f t="shared" si="61"/>
        <v>1680193.0855603637</v>
      </c>
      <c r="AA156" s="64">
        <f t="shared" si="52"/>
        <v>449846.01484825416</v>
      </c>
      <c r="AB156" s="64" cm="1">
        <f t="array" ref="AB156">[2]!PropsSI("S","P",Z156,"H",AA156,$F$9)</f>
        <v>1770.3653899981227</v>
      </c>
      <c r="AC156" s="64" cm="1">
        <f t="array" ref="AC156">1/[2]!PropsSI("D","P",Z156,"H",AA156,$F$9)</f>
        <v>1.3315377329389479E-2</v>
      </c>
      <c r="AD156" s="64">
        <f t="shared" si="62"/>
        <v>333.10999999999996</v>
      </c>
      <c r="AE156" s="64">
        <f t="shared" si="63"/>
        <v>328.10999999999996</v>
      </c>
      <c r="AF156" s="64" cm="1">
        <f t="array" ref="AF156">[2]!PropsSI("P","T",AD156,"Q",0,$F$9)</f>
        <v>1680193.0855603637</v>
      </c>
      <c r="AG156" s="64" cm="1">
        <f t="array" ref="AG156">[2]!PropsSI("H","P",AF156,"T",AE156,$F$9)</f>
        <v>279295.35035627912</v>
      </c>
      <c r="AH156" s="64" cm="1">
        <f t="array" ref="AH156">[2]!PropsSI("S","P",AF156,"T",AE156,$F$9)</f>
        <v>1259.9954978933074</v>
      </c>
      <c r="AI156" s="64" cm="1">
        <f t="array" ref="AI156">1/[2]!PropsSI("D","P",AF156,"T",AE156,$F$9)</f>
        <v>9.2517034675558009E-4</v>
      </c>
      <c r="AJ156" s="64">
        <f t="shared" si="64"/>
        <v>332.10999999999996</v>
      </c>
      <c r="AK156" s="64">
        <f t="shared" si="65"/>
        <v>326.10999999999996</v>
      </c>
      <c r="AL156" s="64" cm="1">
        <f t="array" ref="AL156">[2]!PropsSI("P","T",AJ156,"Q",0,$F$9)</f>
        <v>1640782.460980312</v>
      </c>
      <c r="AM156" s="64" cm="1">
        <f t="array" ref="AM156">[2]!PropsSI("H","P",AL156,"T",AK156,$F$9)</f>
        <v>276133.54470152629</v>
      </c>
      <c r="AN156" s="64" cm="1">
        <f t="array" ref="AN156">[2]!PropsSI("S","P",AL156,"T",AK156,$F$9)</f>
        <v>1250.4405928175236</v>
      </c>
      <c r="AO156" s="64" cm="1">
        <f t="array" ref="AO156">1/[2]!PropsSI("D","P",AL156,"T",AK156,$F$9)</f>
        <v>9.167003292232023E-4</v>
      </c>
      <c r="AP156" s="64">
        <f t="shared" si="66"/>
        <v>260.14999999999998</v>
      </c>
      <c r="AQ156" s="64">
        <f t="shared" si="67"/>
        <v>260.14999999999998</v>
      </c>
      <c r="AR156" s="64" cm="1">
        <f t="array" ref="AR156">[2]!PropsSI("P","T",AP156,"Q",0,$F$9)</f>
        <v>177916.45421566669</v>
      </c>
      <c r="AS156" s="64">
        <f t="shared" si="68"/>
        <v>276133.54470152629</v>
      </c>
      <c r="AT156" s="64" cm="1">
        <f t="array" ref="AT156">[2]!PropsSI("H","P",AR156,"H",AS156,$F$9)</f>
        <v>276133.54470152629</v>
      </c>
      <c r="AU156" s="64" cm="1">
        <f t="array" ref="AU156">1/[2]!PropsSI("D","P",AR156,"H",AS156,$F$9)</f>
        <v>5.051246833525657E-2</v>
      </c>
      <c r="AV156" s="64"/>
      <c r="AW156" s="64">
        <f t="shared" si="69"/>
        <v>258.14999999999998</v>
      </c>
      <c r="AX156" s="64">
        <f t="shared" si="70"/>
        <v>260.14999999999998</v>
      </c>
      <c r="AY156" s="64" cm="1">
        <f t="array" ref="AY156">[2]!PropsSI("P","T",AW156,"Q",1,$F$9)</f>
        <v>163940.08425461562</v>
      </c>
      <c r="AZ156" s="64" cm="1">
        <f t="array" ref="AZ156">[2]!PropsSI("H","P",AY156,"T",AX156,$F$9)</f>
        <v>391296.02083444159</v>
      </c>
      <c r="BA156" s="64" cm="1">
        <f t="array" ref="BA156">[2]!PropsSI("S","P",AY156,"T",AX156,$F$9)</f>
        <v>1743.5316928918351</v>
      </c>
      <c r="BB156" s="64" cm="1">
        <f t="array" ref="BB156">1/[2]!PropsSI("D","P",AY156,"T",AX156,$F$9)</f>
        <v>0.12185631636211669</v>
      </c>
      <c r="BC156" s="64">
        <f t="shared" si="71"/>
        <v>115.1624761329153</v>
      </c>
      <c r="BD156" s="64">
        <f t="shared" si="72"/>
        <v>53.181481773273148</v>
      </c>
      <c r="BE156" s="64">
        <f t="shared" si="73"/>
        <v>-168.34395790618845</v>
      </c>
      <c r="BF156" s="64">
        <f t="shared" si="74"/>
        <v>2.1654619670787603</v>
      </c>
      <c r="BG156" s="64">
        <f t="shared" si="75"/>
        <v>3.4438367129135545</v>
      </c>
      <c r="BH156" s="64">
        <f t="shared" si="76"/>
        <v>0.62879344974713869</v>
      </c>
      <c r="BI156" s="64">
        <f t="shared" si="77"/>
        <v>11.139154379672309</v>
      </c>
    </row>
    <row r="157" spans="1:61" x14ac:dyDescent="0.3">
      <c r="A157">
        <v>156</v>
      </c>
      <c r="B157">
        <v>1</v>
      </c>
      <c r="C157">
        <v>24.12</v>
      </c>
      <c r="D157">
        <v>32.92</v>
      </c>
      <c r="E157" s="71"/>
      <c r="H157" s="73">
        <f t="shared" si="53"/>
        <v>44.96</v>
      </c>
      <c r="I157">
        <f t="shared" si="54"/>
        <v>36.5</v>
      </c>
      <c r="J157" s="64">
        <v>156</v>
      </c>
      <c r="K157" s="75">
        <f t="shared" si="55"/>
        <v>44.96</v>
      </c>
      <c r="L157" s="64">
        <f t="shared" si="56"/>
        <v>256.14999999999998</v>
      </c>
      <c r="M157" s="64">
        <f t="shared" si="57"/>
        <v>266.14999999999998</v>
      </c>
      <c r="N157" s="64" cm="1">
        <f t="array" ref="N157">[2]!PropsSI("P","T",L157,"Q",0,$F$9)</f>
        <v>150836.68187834125</v>
      </c>
      <c r="O157" s="64" cm="1">
        <f t="array" ref="O157">[2]!PropsSI("H","P",N157,"T",M157,$F$9)</f>
        <v>396664.53307498101</v>
      </c>
      <c r="P157" s="64" cm="1">
        <f t="array" ref="P157">[2]!PropsSI("S","P",N157,"T",M157,$F$9)</f>
        <v>1770.3653899981227</v>
      </c>
      <c r="Q157" s="64" cm="1">
        <f t="array" ref="Q157">1/[2]!PropsSI("D","P",N157,"T",M157,$F$9)</f>
        <v>0.13688735498352944</v>
      </c>
      <c r="R157" s="64">
        <f t="shared" si="58"/>
        <v>333.10999999999996</v>
      </c>
      <c r="S157" s="64" cm="1">
        <f t="array" ref="S157">[2]!PropsSI("T","P",T157,"S",V157,$F$9)</f>
        <v>351.4759497132672</v>
      </c>
      <c r="T157" s="64" cm="1">
        <f t="array" ref="T157">[2]!PropsSI("P","T",R157,"Q",1,$F$9)</f>
        <v>1680193.0855603637</v>
      </c>
      <c r="U157" s="64" cm="1">
        <f t="array" ref="U157">[2]!PropsSI("H","P",T157,"S",V157,$F$9)</f>
        <v>449846.01484825416</v>
      </c>
      <c r="V157" s="64">
        <f t="shared" si="59"/>
        <v>1770.3653899981227</v>
      </c>
      <c r="W157" s="64" cm="1">
        <f t="array" ref="W157">1/[2]!PropsSI("D","P",T157,"S",V157,$F$9)</f>
        <v>1.3315377329389486E-2</v>
      </c>
      <c r="X157" s="64">
        <f t="shared" si="60"/>
        <v>333.10999999999996</v>
      </c>
      <c r="Y157" s="64" cm="1">
        <f t="array" ref="Y157">[2]!PropsSI("T","P",Z157,"H",AA157,$F$9)</f>
        <v>351.47594971326714</v>
      </c>
      <c r="Z157" s="64">
        <f t="shared" si="61"/>
        <v>1680193.0855603637</v>
      </c>
      <c r="AA157" s="64">
        <f t="shared" si="52"/>
        <v>449846.01484825416</v>
      </c>
      <c r="AB157" s="64" cm="1">
        <f t="array" ref="AB157">[2]!PropsSI("S","P",Z157,"H",AA157,$F$9)</f>
        <v>1770.3653899981227</v>
      </c>
      <c r="AC157" s="64" cm="1">
        <f t="array" ref="AC157">1/[2]!PropsSI("D","P",Z157,"H",AA157,$F$9)</f>
        <v>1.3315377329389479E-2</v>
      </c>
      <c r="AD157" s="64">
        <f t="shared" si="62"/>
        <v>333.10999999999996</v>
      </c>
      <c r="AE157" s="64">
        <f t="shared" si="63"/>
        <v>328.10999999999996</v>
      </c>
      <c r="AF157" s="64" cm="1">
        <f t="array" ref="AF157">[2]!PropsSI("P","T",AD157,"Q",0,$F$9)</f>
        <v>1680193.0855603637</v>
      </c>
      <c r="AG157" s="64" cm="1">
        <f t="array" ref="AG157">[2]!PropsSI("H","P",AF157,"T",AE157,$F$9)</f>
        <v>279295.35035627912</v>
      </c>
      <c r="AH157" s="64" cm="1">
        <f t="array" ref="AH157">[2]!PropsSI("S","P",AF157,"T",AE157,$F$9)</f>
        <v>1259.9954978933074</v>
      </c>
      <c r="AI157" s="64" cm="1">
        <f t="array" ref="AI157">1/[2]!PropsSI("D","P",AF157,"T",AE157,$F$9)</f>
        <v>9.2517034675558009E-4</v>
      </c>
      <c r="AJ157" s="64">
        <f t="shared" si="64"/>
        <v>332.10999999999996</v>
      </c>
      <c r="AK157" s="64">
        <f t="shared" si="65"/>
        <v>326.10999999999996</v>
      </c>
      <c r="AL157" s="64" cm="1">
        <f t="array" ref="AL157">[2]!PropsSI("P","T",AJ157,"Q",0,$F$9)</f>
        <v>1640782.460980312</v>
      </c>
      <c r="AM157" s="64" cm="1">
        <f t="array" ref="AM157">[2]!PropsSI("H","P",AL157,"T",AK157,$F$9)</f>
        <v>276133.54470152629</v>
      </c>
      <c r="AN157" s="64" cm="1">
        <f t="array" ref="AN157">[2]!PropsSI("S","P",AL157,"T",AK157,$F$9)</f>
        <v>1250.4405928175236</v>
      </c>
      <c r="AO157" s="64" cm="1">
        <f t="array" ref="AO157">1/[2]!PropsSI("D","P",AL157,"T",AK157,$F$9)</f>
        <v>9.167003292232023E-4</v>
      </c>
      <c r="AP157" s="64">
        <f t="shared" si="66"/>
        <v>260.14999999999998</v>
      </c>
      <c r="AQ157" s="64">
        <f t="shared" si="67"/>
        <v>260.14999999999998</v>
      </c>
      <c r="AR157" s="64" cm="1">
        <f t="array" ref="AR157">[2]!PropsSI("P","T",AP157,"Q",0,$F$9)</f>
        <v>177916.45421566669</v>
      </c>
      <c r="AS157" s="64">
        <f t="shared" si="68"/>
        <v>276133.54470152629</v>
      </c>
      <c r="AT157" s="64" cm="1">
        <f t="array" ref="AT157">[2]!PropsSI("H","P",AR157,"H",AS157,$F$9)</f>
        <v>276133.54470152629</v>
      </c>
      <c r="AU157" s="64" cm="1">
        <f t="array" ref="AU157">1/[2]!PropsSI("D","P",AR157,"H",AS157,$F$9)</f>
        <v>5.051246833525657E-2</v>
      </c>
      <c r="AV157" s="64"/>
      <c r="AW157" s="64">
        <f t="shared" si="69"/>
        <v>258.14999999999998</v>
      </c>
      <c r="AX157" s="64">
        <f t="shared" si="70"/>
        <v>260.14999999999998</v>
      </c>
      <c r="AY157" s="64" cm="1">
        <f t="array" ref="AY157">[2]!PropsSI("P","T",AW157,"Q",1,$F$9)</f>
        <v>163940.08425461562</v>
      </c>
      <c r="AZ157" s="64" cm="1">
        <f t="array" ref="AZ157">[2]!PropsSI("H","P",AY157,"T",AX157,$F$9)</f>
        <v>391296.02083444159</v>
      </c>
      <c r="BA157" s="64" cm="1">
        <f t="array" ref="BA157">[2]!PropsSI("S","P",AY157,"T",AX157,$F$9)</f>
        <v>1743.5316928918351</v>
      </c>
      <c r="BB157" s="64" cm="1">
        <f t="array" ref="BB157">1/[2]!PropsSI("D","P",AY157,"T",AX157,$F$9)</f>
        <v>0.12185631636211669</v>
      </c>
      <c r="BC157" s="64">
        <f t="shared" si="71"/>
        <v>115.1624761329153</v>
      </c>
      <c r="BD157" s="64">
        <f t="shared" si="72"/>
        <v>53.181481773273148</v>
      </c>
      <c r="BE157" s="64">
        <f t="shared" si="73"/>
        <v>-168.34395790618845</v>
      </c>
      <c r="BF157" s="64">
        <f t="shared" si="74"/>
        <v>2.1654619670787603</v>
      </c>
      <c r="BG157" s="64">
        <f t="shared" si="75"/>
        <v>3.4438367129135545</v>
      </c>
      <c r="BH157" s="64">
        <f t="shared" si="76"/>
        <v>0.62879344974713869</v>
      </c>
      <c r="BI157" s="64">
        <f t="shared" si="77"/>
        <v>11.139154379672309</v>
      </c>
    </row>
    <row r="158" spans="1:61" x14ac:dyDescent="0.3">
      <c r="A158">
        <v>157</v>
      </c>
      <c r="B158">
        <v>1</v>
      </c>
      <c r="C158">
        <v>26.15</v>
      </c>
      <c r="D158">
        <v>36.56</v>
      </c>
      <c r="E158" s="71"/>
      <c r="H158" s="73">
        <f t="shared" si="53"/>
        <v>44.96</v>
      </c>
      <c r="I158">
        <f t="shared" si="54"/>
        <v>36.5</v>
      </c>
      <c r="J158" s="64">
        <v>157</v>
      </c>
      <c r="K158" s="75">
        <f t="shared" si="55"/>
        <v>44.96</v>
      </c>
      <c r="L158" s="64">
        <f t="shared" si="56"/>
        <v>256.14999999999998</v>
      </c>
      <c r="M158" s="64">
        <f t="shared" si="57"/>
        <v>266.14999999999998</v>
      </c>
      <c r="N158" s="64" cm="1">
        <f t="array" ref="N158">[2]!PropsSI("P","T",L158,"Q",0,$F$9)</f>
        <v>150836.68187834125</v>
      </c>
      <c r="O158" s="64" cm="1">
        <f t="array" ref="O158">[2]!PropsSI("H","P",N158,"T",M158,$F$9)</f>
        <v>396664.53307498101</v>
      </c>
      <c r="P158" s="64" cm="1">
        <f t="array" ref="P158">[2]!PropsSI("S","P",N158,"T",M158,$F$9)</f>
        <v>1770.3653899981227</v>
      </c>
      <c r="Q158" s="64" cm="1">
        <f t="array" ref="Q158">1/[2]!PropsSI("D","P",N158,"T",M158,$F$9)</f>
        <v>0.13688735498352944</v>
      </c>
      <c r="R158" s="64">
        <f t="shared" si="58"/>
        <v>333.10999999999996</v>
      </c>
      <c r="S158" s="64" cm="1">
        <f t="array" ref="S158">[2]!PropsSI("T","P",T158,"S",V158,$F$9)</f>
        <v>351.4759497132672</v>
      </c>
      <c r="T158" s="64" cm="1">
        <f t="array" ref="T158">[2]!PropsSI("P","T",R158,"Q",1,$F$9)</f>
        <v>1680193.0855603637</v>
      </c>
      <c r="U158" s="64" cm="1">
        <f t="array" ref="U158">[2]!PropsSI("H","P",T158,"S",V158,$F$9)</f>
        <v>449846.01484825416</v>
      </c>
      <c r="V158" s="64">
        <f t="shared" si="59"/>
        <v>1770.3653899981227</v>
      </c>
      <c r="W158" s="64" cm="1">
        <f t="array" ref="W158">1/[2]!PropsSI("D","P",T158,"S",V158,$F$9)</f>
        <v>1.3315377329389486E-2</v>
      </c>
      <c r="X158" s="64">
        <f t="shared" si="60"/>
        <v>333.10999999999996</v>
      </c>
      <c r="Y158" s="64" cm="1">
        <f t="array" ref="Y158">[2]!PropsSI("T","P",Z158,"H",AA158,$F$9)</f>
        <v>351.47594971326714</v>
      </c>
      <c r="Z158" s="64">
        <f t="shared" si="61"/>
        <v>1680193.0855603637</v>
      </c>
      <c r="AA158" s="64">
        <f t="shared" si="52"/>
        <v>449846.01484825416</v>
      </c>
      <c r="AB158" s="64" cm="1">
        <f t="array" ref="AB158">[2]!PropsSI("S","P",Z158,"H",AA158,$F$9)</f>
        <v>1770.3653899981227</v>
      </c>
      <c r="AC158" s="64" cm="1">
        <f t="array" ref="AC158">1/[2]!PropsSI("D","P",Z158,"H",AA158,$F$9)</f>
        <v>1.3315377329389479E-2</v>
      </c>
      <c r="AD158" s="64">
        <f t="shared" si="62"/>
        <v>333.10999999999996</v>
      </c>
      <c r="AE158" s="64">
        <f t="shared" si="63"/>
        <v>328.10999999999996</v>
      </c>
      <c r="AF158" s="64" cm="1">
        <f t="array" ref="AF158">[2]!PropsSI("P","T",AD158,"Q",0,$F$9)</f>
        <v>1680193.0855603637</v>
      </c>
      <c r="AG158" s="64" cm="1">
        <f t="array" ref="AG158">[2]!PropsSI("H","P",AF158,"T",AE158,$F$9)</f>
        <v>279295.35035627912</v>
      </c>
      <c r="AH158" s="64" cm="1">
        <f t="array" ref="AH158">[2]!PropsSI("S","P",AF158,"T",AE158,$F$9)</f>
        <v>1259.9954978933074</v>
      </c>
      <c r="AI158" s="64" cm="1">
        <f t="array" ref="AI158">1/[2]!PropsSI("D","P",AF158,"T",AE158,$F$9)</f>
        <v>9.2517034675558009E-4</v>
      </c>
      <c r="AJ158" s="64">
        <f t="shared" si="64"/>
        <v>332.10999999999996</v>
      </c>
      <c r="AK158" s="64">
        <f t="shared" si="65"/>
        <v>326.10999999999996</v>
      </c>
      <c r="AL158" s="64" cm="1">
        <f t="array" ref="AL158">[2]!PropsSI("P","T",AJ158,"Q",0,$F$9)</f>
        <v>1640782.460980312</v>
      </c>
      <c r="AM158" s="64" cm="1">
        <f t="array" ref="AM158">[2]!PropsSI("H","P",AL158,"T",AK158,$F$9)</f>
        <v>276133.54470152629</v>
      </c>
      <c r="AN158" s="64" cm="1">
        <f t="array" ref="AN158">[2]!PropsSI("S","P",AL158,"T",AK158,$F$9)</f>
        <v>1250.4405928175236</v>
      </c>
      <c r="AO158" s="64" cm="1">
        <f t="array" ref="AO158">1/[2]!PropsSI("D","P",AL158,"T",AK158,$F$9)</f>
        <v>9.167003292232023E-4</v>
      </c>
      <c r="AP158" s="64">
        <f t="shared" si="66"/>
        <v>260.14999999999998</v>
      </c>
      <c r="AQ158" s="64">
        <f t="shared" si="67"/>
        <v>260.14999999999998</v>
      </c>
      <c r="AR158" s="64" cm="1">
        <f t="array" ref="AR158">[2]!PropsSI("P","T",AP158,"Q",0,$F$9)</f>
        <v>177916.45421566669</v>
      </c>
      <c r="AS158" s="64">
        <f t="shared" si="68"/>
        <v>276133.54470152629</v>
      </c>
      <c r="AT158" s="64" cm="1">
        <f t="array" ref="AT158">[2]!PropsSI("H","P",AR158,"H",AS158,$F$9)</f>
        <v>276133.54470152629</v>
      </c>
      <c r="AU158" s="64" cm="1">
        <f t="array" ref="AU158">1/[2]!PropsSI("D","P",AR158,"H",AS158,$F$9)</f>
        <v>5.051246833525657E-2</v>
      </c>
      <c r="AV158" s="64"/>
      <c r="AW158" s="64">
        <f t="shared" si="69"/>
        <v>258.14999999999998</v>
      </c>
      <c r="AX158" s="64">
        <f t="shared" si="70"/>
        <v>260.14999999999998</v>
      </c>
      <c r="AY158" s="64" cm="1">
        <f t="array" ref="AY158">[2]!PropsSI("P","T",AW158,"Q",1,$F$9)</f>
        <v>163940.08425461562</v>
      </c>
      <c r="AZ158" s="64" cm="1">
        <f t="array" ref="AZ158">[2]!PropsSI("H","P",AY158,"T",AX158,$F$9)</f>
        <v>391296.02083444159</v>
      </c>
      <c r="BA158" s="64" cm="1">
        <f t="array" ref="BA158">[2]!PropsSI("S","P",AY158,"T",AX158,$F$9)</f>
        <v>1743.5316928918351</v>
      </c>
      <c r="BB158" s="64" cm="1">
        <f t="array" ref="BB158">1/[2]!PropsSI("D","P",AY158,"T",AX158,$F$9)</f>
        <v>0.12185631636211669</v>
      </c>
      <c r="BC158" s="64">
        <f t="shared" si="71"/>
        <v>115.1624761329153</v>
      </c>
      <c r="BD158" s="64">
        <f t="shared" si="72"/>
        <v>53.181481773273148</v>
      </c>
      <c r="BE158" s="64">
        <f t="shared" si="73"/>
        <v>-168.34395790618845</v>
      </c>
      <c r="BF158" s="64">
        <f t="shared" si="74"/>
        <v>2.1654619670787603</v>
      </c>
      <c r="BG158" s="64">
        <f t="shared" si="75"/>
        <v>3.4438367129135545</v>
      </c>
      <c r="BH158" s="64">
        <f t="shared" si="76"/>
        <v>0.62879344974713869</v>
      </c>
      <c r="BI158" s="64">
        <f t="shared" si="77"/>
        <v>11.139154379672309</v>
      </c>
    </row>
    <row r="159" spans="1:61" x14ac:dyDescent="0.3">
      <c r="A159">
        <v>158</v>
      </c>
      <c r="B159">
        <v>1</v>
      </c>
      <c r="C159">
        <v>24.77</v>
      </c>
      <c r="D159">
        <v>35.03</v>
      </c>
      <c r="E159" s="71"/>
      <c r="H159" s="73">
        <f t="shared" si="53"/>
        <v>44.96</v>
      </c>
      <c r="I159">
        <f t="shared" si="54"/>
        <v>36.5</v>
      </c>
      <c r="J159" s="64">
        <v>158</v>
      </c>
      <c r="K159" s="75">
        <f t="shared" si="55"/>
        <v>44.96</v>
      </c>
      <c r="L159" s="64">
        <f t="shared" si="56"/>
        <v>256.14999999999998</v>
      </c>
      <c r="M159" s="64">
        <f t="shared" si="57"/>
        <v>266.14999999999998</v>
      </c>
      <c r="N159" s="64" cm="1">
        <f t="array" ref="N159">[2]!PropsSI("P","T",L159,"Q",0,$F$9)</f>
        <v>150836.68187834125</v>
      </c>
      <c r="O159" s="64" cm="1">
        <f t="array" ref="O159">[2]!PropsSI("H","P",N159,"T",M159,$F$9)</f>
        <v>396664.53307498101</v>
      </c>
      <c r="P159" s="64" cm="1">
        <f t="array" ref="P159">[2]!PropsSI("S","P",N159,"T",M159,$F$9)</f>
        <v>1770.3653899981227</v>
      </c>
      <c r="Q159" s="64" cm="1">
        <f t="array" ref="Q159">1/[2]!PropsSI("D","P",N159,"T",M159,$F$9)</f>
        <v>0.13688735498352944</v>
      </c>
      <c r="R159" s="64">
        <f t="shared" si="58"/>
        <v>333.10999999999996</v>
      </c>
      <c r="S159" s="64" cm="1">
        <f t="array" ref="S159">[2]!PropsSI("T","P",T159,"S",V159,$F$9)</f>
        <v>351.4759497132672</v>
      </c>
      <c r="T159" s="64" cm="1">
        <f t="array" ref="T159">[2]!PropsSI("P","T",R159,"Q",1,$F$9)</f>
        <v>1680193.0855603637</v>
      </c>
      <c r="U159" s="64" cm="1">
        <f t="array" ref="U159">[2]!PropsSI("H","P",T159,"S",V159,$F$9)</f>
        <v>449846.01484825416</v>
      </c>
      <c r="V159" s="64">
        <f t="shared" si="59"/>
        <v>1770.3653899981227</v>
      </c>
      <c r="W159" s="64" cm="1">
        <f t="array" ref="W159">1/[2]!PropsSI("D","P",T159,"S",V159,$F$9)</f>
        <v>1.3315377329389486E-2</v>
      </c>
      <c r="X159" s="64">
        <f t="shared" si="60"/>
        <v>333.10999999999996</v>
      </c>
      <c r="Y159" s="64" cm="1">
        <f t="array" ref="Y159">[2]!PropsSI("T","P",Z159,"H",AA159,$F$9)</f>
        <v>351.47594971326714</v>
      </c>
      <c r="Z159" s="64">
        <f t="shared" si="61"/>
        <v>1680193.0855603637</v>
      </c>
      <c r="AA159" s="64">
        <f t="shared" si="52"/>
        <v>449846.01484825416</v>
      </c>
      <c r="AB159" s="64" cm="1">
        <f t="array" ref="AB159">[2]!PropsSI("S","P",Z159,"H",AA159,$F$9)</f>
        <v>1770.3653899981227</v>
      </c>
      <c r="AC159" s="64" cm="1">
        <f t="array" ref="AC159">1/[2]!PropsSI("D","P",Z159,"H",AA159,$F$9)</f>
        <v>1.3315377329389479E-2</v>
      </c>
      <c r="AD159" s="64">
        <f t="shared" si="62"/>
        <v>333.10999999999996</v>
      </c>
      <c r="AE159" s="64">
        <f t="shared" si="63"/>
        <v>328.10999999999996</v>
      </c>
      <c r="AF159" s="64" cm="1">
        <f t="array" ref="AF159">[2]!PropsSI("P","T",AD159,"Q",0,$F$9)</f>
        <v>1680193.0855603637</v>
      </c>
      <c r="AG159" s="64" cm="1">
        <f t="array" ref="AG159">[2]!PropsSI("H","P",AF159,"T",AE159,$F$9)</f>
        <v>279295.35035627912</v>
      </c>
      <c r="AH159" s="64" cm="1">
        <f t="array" ref="AH159">[2]!PropsSI("S","P",AF159,"T",AE159,$F$9)</f>
        <v>1259.9954978933074</v>
      </c>
      <c r="AI159" s="64" cm="1">
        <f t="array" ref="AI159">1/[2]!PropsSI("D","P",AF159,"T",AE159,$F$9)</f>
        <v>9.2517034675558009E-4</v>
      </c>
      <c r="AJ159" s="64">
        <f t="shared" si="64"/>
        <v>332.10999999999996</v>
      </c>
      <c r="AK159" s="64">
        <f t="shared" si="65"/>
        <v>326.10999999999996</v>
      </c>
      <c r="AL159" s="64" cm="1">
        <f t="array" ref="AL159">[2]!PropsSI("P","T",AJ159,"Q",0,$F$9)</f>
        <v>1640782.460980312</v>
      </c>
      <c r="AM159" s="64" cm="1">
        <f t="array" ref="AM159">[2]!PropsSI("H","P",AL159,"T",AK159,$F$9)</f>
        <v>276133.54470152629</v>
      </c>
      <c r="AN159" s="64" cm="1">
        <f t="array" ref="AN159">[2]!PropsSI("S","P",AL159,"T",AK159,$F$9)</f>
        <v>1250.4405928175236</v>
      </c>
      <c r="AO159" s="64" cm="1">
        <f t="array" ref="AO159">1/[2]!PropsSI("D","P",AL159,"T",AK159,$F$9)</f>
        <v>9.167003292232023E-4</v>
      </c>
      <c r="AP159" s="64">
        <f t="shared" si="66"/>
        <v>260.14999999999998</v>
      </c>
      <c r="AQ159" s="64">
        <f t="shared" si="67"/>
        <v>260.14999999999998</v>
      </c>
      <c r="AR159" s="64" cm="1">
        <f t="array" ref="AR159">[2]!PropsSI("P","T",AP159,"Q",0,$F$9)</f>
        <v>177916.45421566669</v>
      </c>
      <c r="AS159" s="64">
        <f t="shared" si="68"/>
        <v>276133.54470152629</v>
      </c>
      <c r="AT159" s="64" cm="1">
        <f t="array" ref="AT159">[2]!PropsSI("H","P",AR159,"H",AS159,$F$9)</f>
        <v>276133.54470152629</v>
      </c>
      <c r="AU159" s="64" cm="1">
        <f t="array" ref="AU159">1/[2]!PropsSI("D","P",AR159,"H",AS159,$F$9)</f>
        <v>5.051246833525657E-2</v>
      </c>
      <c r="AV159" s="64"/>
      <c r="AW159" s="64">
        <f t="shared" si="69"/>
        <v>258.14999999999998</v>
      </c>
      <c r="AX159" s="64">
        <f t="shared" si="70"/>
        <v>260.14999999999998</v>
      </c>
      <c r="AY159" s="64" cm="1">
        <f t="array" ref="AY159">[2]!PropsSI("P","T",AW159,"Q",1,$F$9)</f>
        <v>163940.08425461562</v>
      </c>
      <c r="AZ159" s="64" cm="1">
        <f t="array" ref="AZ159">[2]!PropsSI("H","P",AY159,"T",AX159,$F$9)</f>
        <v>391296.02083444159</v>
      </c>
      <c r="BA159" s="64" cm="1">
        <f t="array" ref="BA159">[2]!PropsSI("S","P",AY159,"T",AX159,$F$9)</f>
        <v>1743.5316928918351</v>
      </c>
      <c r="BB159" s="64" cm="1">
        <f t="array" ref="BB159">1/[2]!PropsSI("D","P",AY159,"T",AX159,$F$9)</f>
        <v>0.12185631636211669</v>
      </c>
      <c r="BC159" s="64">
        <f t="shared" si="71"/>
        <v>115.1624761329153</v>
      </c>
      <c r="BD159" s="64">
        <f t="shared" si="72"/>
        <v>53.181481773273148</v>
      </c>
      <c r="BE159" s="64">
        <f t="shared" si="73"/>
        <v>-168.34395790618845</v>
      </c>
      <c r="BF159" s="64">
        <f t="shared" si="74"/>
        <v>2.1654619670787603</v>
      </c>
      <c r="BG159" s="64">
        <f t="shared" si="75"/>
        <v>3.4438367129135545</v>
      </c>
      <c r="BH159" s="64">
        <f t="shared" si="76"/>
        <v>0.62879344974713869</v>
      </c>
      <c r="BI159" s="64">
        <f t="shared" si="77"/>
        <v>11.139154379672309</v>
      </c>
    </row>
    <row r="160" spans="1:61" x14ac:dyDescent="0.3">
      <c r="A160">
        <v>159</v>
      </c>
      <c r="B160">
        <v>1</v>
      </c>
      <c r="C160">
        <v>22.34</v>
      </c>
      <c r="D160">
        <v>30.21</v>
      </c>
      <c r="E160" s="71"/>
      <c r="H160" s="73">
        <f t="shared" si="53"/>
        <v>44.96</v>
      </c>
      <c r="I160">
        <f t="shared" si="54"/>
        <v>36.5</v>
      </c>
      <c r="J160" s="64">
        <v>159</v>
      </c>
      <c r="K160" s="75">
        <f t="shared" si="55"/>
        <v>44.96</v>
      </c>
      <c r="L160" s="64">
        <f t="shared" si="56"/>
        <v>256.14999999999998</v>
      </c>
      <c r="M160" s="64">
        <f t="shared" si="57"/>
        <v>266.14999999999998</v>
      </c>
      <c r="N160" s="64" cm="1">
        <f t="array" ref="N160">[2]!PropsSI("P","T",L160,"Q",0,$F$9)</f>
        <v>150836.68187834125</v>
      </c>
      <c r="O160" s="64" cm="1">
        <f t="array" ref="O160">[2]!PropsSI("H","P",N160,"T",M160,$F$9)</f>
        <v>396664.53307498101</v>
      </c>
      <c r="P160" s="64" cm="1">
        <f t="array" ref="P160">[2]!PropsSI("S","P",N160,"T",M160,$F$9)</f>
        <v>1770.3653899981227</v>
      </c>
      <c r="Q160" s="64" cm="1">
        <f t="array" ref="Q160">1/[2]!PropsSI("D","P",N160,"T",M160,$F$9)</f>
        <v>0.13688735498352944</v>
      </c>
      <c r="R160" s="64">
        <f t="shared" si="58"/>
        <v>333.10999999999996</v>
      </c>
      <c r="S160" s="64" cm="1">
        <f t="array" ref="S160">[2]!PropsSI("T","P",T160,"S",V160,$F$9)</f>
        <v>351.4759497132672</v>
      </c>
      <c r="T160" s="64" cm="1">
        <f t="array" ref="T160">[2]!PropsSI("P","T",R160,"Q",1,$F$9)</f>
        <v>1680193.0855603637</v>
      </c>
      <c r="U160" s="64" cm="1">
        <f t="array" ref="U160">[2]!PropsSI("H","P",T160,"S",V160,$F$9)</f>
        <v>449846.01484825416</v>
      </c>
      <c r="V160" s="64">
        <f t="shared" si="59"/>
        <v>1770.3653899981227</v>
      </c>
      <c r="W160" s="64" cm="1">
        <f t="array" ref="W160">1/[2]!PropsSI("D","P",T160,"S",V160,$F$9)</f>
        <v>1.3315377329389486E-2</v>
      </c>
      <c r="X160" s="64">
        <f t="shared" si="60"/>
        <v>333.10999999999996</v>
      </c>
      <c r="Y160" s="64" cm="1">
        <f t="array" ref="Y160">[2]!PropsSI("T","P",Z160,"H",AA160,$F$9)</f>
        <v>351.47594971326714</v>
      </c>
      <c r="Z160" s="64">
        <f t="shared" si="61"/>
        <v>1680193.0855603637</v>
      </c>
      <c r="AA160" s="64">
        <f t="shared" si="52"/>
        <v>449846.01484825416</v>
      </c>
      <c r="AB160" s="64" cm="1">
        <f t="array" ref="AB160">[2]!PropsSI("S","P",Z160,"H",AA160,$F$9)</f>
        <v>1770.3653899981227</v>
      </c>
      <c r="AC160" s="64" cm="1">
        <f t="array" ref="AC160">1/[2]!PropsSI("D","P",Z160,"H",AA160,$F$9)</f>
        <v>1.3315377329389479E-2</v>
      </c>
      <c r="AD160" s="64">
        <f t="shared" si="62"/>
        <v>333.10999999999996</v>
      </c>
      <c r="AE160" s="64">
        <f t="shared" si="63"/>
        <v>328.10999999999996</v>
      </c>
      <c r="AF160" s="64" cm="1">
        <f t="array" ref="AF160">[2]!PropsSI("P","T",AD160,"Q",0,$F$9)</f>
        <v>1680193.0855603637</v>
      </c>
      <c r="AG160" s="64" cm="1">
        <f t="array" ref="AG160">[2]!PropsSI("H","P",AF160,"T",AE160,$F$9)</f>
        <v>279295.35035627912</v>
      </c>
      <c r="AH160" s="64" cm="1">
        <f t="array" ref="AH160">[2]!PropsSI("S","P",AF160,"T",AE160,$F$9)</f>
        <v>1259.9954978933074</v>
      </c>
      <c r="AI160" s="64" cm="1">
        <f t="array" ref="AI160">1/[2]!PropsSI("D","P",AF160,"T",AE160,$F$9)</f>
        <v>9.2517034675558009E-4</v>
      </c>
      <c r="AJ160" s="64">
        <f t="shared" si="64"/>
        <v>332.10999999999996</v>
      </c>
      <c r="AK160" s="64">
        <f t="shared" si="65"/>
        <v>326.10999999999996</v>
      </c>
      <c r="AL160" s="64" cm="1">
        <f t="array" ref="AL160">[2]!PropsSI("P","T",AJ160,"Q",0,$F$9)</f>
        <v>1640782.460980312</v>
      </c>
      <c r="AM160" s="64" cm="1">
        <f t="array" ref="AM160">[2]!PropsSI("H","P",AL160,"T",AK160,$F$9)</f>
        <v>276133.54470152629</v>
      </c>
      <c r="AN160" s="64" cm="1">
        <f t="array" ref="AN160">[2]!PropsSI("S","P",AL160,"T",AK160,$F$9)</f>
        <v>1250.4405928175236</v>
      </c>
      <c r="AO160" s="64" cm="1">
        <f t="array" ref="AO160">1/[2]!PropsSI("D","P",AL160,"T",AK160,$F$9)</f>
        <v>9.167003292232023E-4</v>
      </c>
      <c r="AP160" s="64">
        <f t="shared" si="66"/>
        <v>260.14999999999998</v>
      </c>
      <c r="AQ160" s="64">
        <f t="shared" si="67"/>
        <v>260.14999999999998</v>
      </c>
      <c r="AR160" s="64" cm="1">
        <f t="array" ref="AR160">[2]!PropsSI("P","T",AP160,"Q",0,$F$9)</f>
        <v>177916.45421566669</v>
      </c>
      <c r="AS160" s="64">
        <f t="shared" si="68"/>
        <v>276133.54470152629</v>
      </c>
      <c r="AT160" s="64" cm="1">
        <f t="array" ref="AT160">[2]!PropsSI("H","P",AR160,"H",AS160,$F$9)</f>
        <v>276133.54470152629</v>
      </c>
      <c r="AU160" s="64" cm="1">
        <f t="array" ref="AU160">1/[2]!PropsSI("D","P",AR160,"H",AS160,$F$9)</f>
        <v>5.051246833525657E-2</v>
      </c>
      <c r="AV160" s="64"/>
      <c r="AW160" s="64">
        <f t="shared" si="69"/>
        <v>258.14999999999998</v>
      </c>
      <c r="AX160" s="64">
        <f t="shared" si="70"/>
        <v>260.14999999999998</v>
      </c>
      <c r="AY160" s="64" cm="1">
        <f t="array" ref="AY160">[2]!PropsSI("P","T",AW160,"Q",1,$F$9)</f>
        <v>163940.08425461562</v>
      </c>
      <c r="AZ160" s="64" cm="1">
        <f t="array" ref="AZ160">[2]!PropsSI("H","P",AY160,"T",AX160,$F$9)</f>
        <v>391296.02083444159</v>
      </c>
      <c r="BA160" s="64" cm="1">
        <f t="array" ref="BA160">[2]!PropsSI("S","P",AY160,"T",AX160,$F$9)</f>
        <v>1743.5316928918351</v>
      </c>
      <c r="BB160" s="64" cm="1">
        <f t="array" ref="BB160">1/[2]!PropsSI("D","P",AY160,"T",AX160,$F$9)</f>
        <v>0.12185631636211669</v>
      </c>
      <c r="BC160" s="64">
        <f t="shared" si="71"/>
        <v>115.1624761329153</v>
      </c>
      <c r="BD160" s="64">
        <f t="shared" si="72"/>
        <v>53.181481773273148</v>
      </c>
      <c r="BE160" s="64">
        <f t="shared" si="73"/>
        <v>-168.34395790618845</v>
      </c>
      <c r="BF160" s="64">
        <f t="shared" si="74"/>
        <v>2.1654619670787603</v>
      </c>
      <c r="BG160" s="64">
        <f t="shared" si="75"/>
        <v>3.4438367129135545</v>
      </c>
      <c r="BH160" s="64">
        <f t="shared" si="76"/>
        <v>0.62879344974713869</v>
      </c>
      <c r="BI160" s="64">
        <f t="shared" si="77"/>
        <v>11.139154379672309</v>
      </c>
    </row>
    <row r="161" spans="1:61" x14ac:dyDescent="0.3">
      <c r="A161">
        <v>160</v>
      </c>
      <c r="B161">
        <v>1</v>
      </c>
      <c r="C161">
        <v>20.43</v>
      </c>
      <c r="D161">
        <v>28.85</v>
      </c>
      <c r="E161" s="71"/>
      <c r="H161" s="73">
        <f t="shared" si="53"/>
        <v>44.96</v>
      </c>
      <c r="I161">
        <f t="shared" si="54"/>
        <v>36.5</v>
      </c>
      <c r="J161" s="64">
        <v>160</v>
      </c>
      <c r="K161" s="75">
        <f t="shared" si="55"/>
        <v>44.96</v>
      </c>
      <c r="L161" s="64">
        <f t="shared" si="56"/>
        <v>256.14999999999998</v>
      </c>
      <c r="M161" s="64">
        <f t="shared" si="57"/>
        <v>266.14999999999998</v>
      </c>
      <c r="N161" s="64" cm="1">
        <f t="array" ref="N161">[2]!PropsSI("P","T",L161,"Q",0,$F$9)</f>
        <v>150836.68187834125</v>
      </c>
      <c r="O161" s="64" cm="1">
        <f t="array" ref="O161">[2]!PropsSI("H","P",N161,"T",M161,$F$9)</f>
        <v>396664.53307498101</v>
      </c>
      <c r="P161" s="64" cm="1">
        <f t="array" ref="P161">[2]!PropsSI("S","P",N161,"T",M161,$F$9)</f>
        <v>1770.3653899981227</v>
      </c>
      <c r="Q161" s="64" cm="1">
        <f t="array" ref="Q161">1/[2]!PropsSI("D","P",N161,"T",M161,$F$9)</f>
        <v>0.13688735498352944</v>
      </c>
      <c r="R161" s="64">
        <f t="shared" si="58"/>
        <v>333.10999999999996</v>
      </c>
      <c r="S161" s="64" cm="1">
        <f t="array" ref="S161">[2]!PropsSI("T","P",T161,"S",V161,$F$9)</f>
        <v>351.4759497132672</v>
      </c>
      <c r="T161" s="64" cm="1">
        <f t="array" ref="T161">[2]!PropsSI("P","T",R161,"Q",1,$F$9)</f>
        <v>1680193.0855603637</v>
      </c>
      <c r="U161" s="64" cm="1">
        <f t="array" ref="U161">[2]!PropsSI("H","P",T161,"S",V161,$F$9)</f>
        <v>449846.01484825416</v>
      </c>
      <c r="V161" s="64">
        <f t="shared" si="59"/>
        <v>1770.3653899981227</v>
      </c>
      <c r="W161" s="64" cm="1">
        <f t="array" ref="W161">1/[2]!PropsSI("D","P",T161,"S",V161,$F$9)</f>
        <v>1.3315377329389486E-2</v>
      </c>
      <c r="X161" s="64">
        <f t="shared" si="60"/>
        <v>333.10999999999996</v>
      </c>
      <c r="Y161" s="64" cm="1">
        <f t="array" ref="Y161">[2]!PropsSI("T","P",Z161,"H",AA161,$F$9)</f>
        <v>351.47594971326714</v>
      </c>
      <c r="Z161" s="64">
        <f t="shared" si="61"/>
        <v>1680193.0855603637</v>
      </c>
      <c r="AA161" s="64">
        <f t="shared" si="52"/>
        <v>449846.01484825416</v>
      </c>
      <c r="AB161" s="64" cm="1">
        <f t="array" ref="AB161">[2]!PropsSI("S","P",Z161,"H",AA161,$F$9)</f>
        <v>1770.3653899981227</v>
      </c>
      <c r="AC161" s="64" cm="1">
        <f t="array" ref="AC161">1/[2]!PropsSI("D","P",Z161,"H",AA161,$F$9)</f>
        <v>1.3315377329389479E-2</v>
      </c>
      <c r="AD161" s="64">
        <f t="shared" si="62"/>
        <v>333.10999999999996</v>
      </c>
      <c r="AE161" s="64">
        <f t="shared" si="63"/>
        <v>328.10999999999996</v>
      </c>
      <c r="AF161" s="64" cm="1">
        <f t="array" ref="AF161">[2]!PropsSI("P","T",AD161,"Q",0,$F$9)</f>
        <v>1680193.0855603637</v>
      </c>
      <c r="AG161" s="64" cm="1">
        <f t="array" ref="AG161">[2]!PropsSI("H","P",AF161,"T",AE161,$F$9)</f>
        <v>279295.35035627912</v>
      </c>
      <c r="AH161" s="64" cm="1">
        <f t="array" ref="AH161">[2]!PropsSI("S","P",AF161,"T",AE161,$F$9)</f>
        <v>1259.9954978933074</v>
      </c>
      <c r="AI161" s="64" cm="1">
        <f t="array" ref="AI161">1/[2]!PropsSI("D","P",AF161,"T",AE161,$F$9)</f>
        <v>9.2517034675558009E-4</v>
      </c>
      <c r="AJ161" s="64">
        <f t="shared" si="64"/>
        <v>332.10999999999996</v>
      </c>
      <c r="AK161" s="64">
        <f t="shared" si="65"/>
        <v>326.10999999999996</v>
      </c>
      <c r="AL161" s="64" cm="1">
        <f t="array" ref="AL161">[2]!PropsSI("P","T",AJ161,"Q",0,$F$9)</f>
        <v>1640782.460980312</v>
      </c>
      <c r="AM161" s="64" cm="1">
        <f t="array" ref="AM161">[2]!PropsSI("H","P",AL161,"T",AK161,$F$9)</f>
        <v>276133.54470152629</v>
      </c>
      <c r="AN161" s="64" cm="1">
        <f t="array" ref="AN161">[2]!PropsSI("S","P",AL161,"T",AK161,$F$9)</f>
        <v>1250.4405928175236</v>
      </c>
      <c r="AO161" s="64" cm="1">
        <f t="array" ref="AO161">1/[2]!PropsSI("D","P",AL161,"T",AK161,$F$9)</f>
        <v>9.167003292232023E-4</v>
      </c>
      <c r="AP161" s="64">
        <f t="shared" si="66"/>
        <v>260.14999999999998</v>
      </c>
      <c r="AQ161" s="64">
        <f t="shared" si="67"/>
        <v>260.14999999999998</v>
      </c>
      <c r="AR161" s="64" cm="1">
        <f t="array" ref="AR161">[2]!PropsSI("P","T",AP161,"Q",0,$F$9)</f>
        <v>177916.45421566669</v>
      </c>
      <c r="AS161" s="64">
        <f t="shared" si="68"/>
        <v>276133.54470152629</v>
      </c>
      <c r="AT161" s="64" cm="1">
        <f t="array" ref="AT161">[2]!PropsSI("H","P",AR161,"H",AS161,$F$9)</f>
        <v>276133.54470152629</v>
      </c>
      <c r="AU161" s="64" cm="1">
        <f t="array" ref="AU161">1/[2]!PropsSI("D","P",AR161,"H",AS161,$F$9)</f>
        <v>5.051246833525657E-2</v>
      </c>
      <c r="AV161" s="64"/>
      <c r="AW161" s="64">
        <f t="shared" si="69"/>
        <v>258.14999999999998</v>
      </c>
      <c r="AX161" s="64">
        <f t="shared" si="70"/>
        <v>260.14999999999998</v>
      </c>
      <c r="AY161" s="64" cm="1">
        <f t="array" ref="AY161">[2]!PropsSI("P","T",AW161,"Q",1,$F$9)</f>
        <v>163940.08425461562</v>
      </c>
      <c r="AZ161" s="64" cm="1">
        <f t="array" ref="AZ161">[2]!PropsSI("H","P",AY161,"T",AX161,$F$9)</f>
        <v>391296.02083444159</v>
      </c>
      <c r="BA161" s="64" cm="1">
        <f t="array" ref="BA161">[2]!PropsSI("S","P",AY161,"T",AX161,$F$9)</f>
        <v>1743.5316928918351</v>
      </c>
      <c r="BB161" s="64" cm="1">
        <f t="array" ref="BB161">1/[2]!PropsSI("D","P",AY161,"T",AX161,$F$9)</f>
        <v>0.12185631636211669</v>
      </c>
      <c r="BC161" s="64">
        <f t="shared" si="71"/>
        <v>115.1624761329153</v>
      </c>
      <c r="BD161" s="64">
        <f t="shared" si="72"/>
        <v>53.181481773273148</v>
      </c>
      <c r="BE161" s="64">
        <f t="shared" si="73"/>
        <v>-168.34395790618845</v>
      </c>
      <c r="BF161" s="64">
        <f t="shared" si="74"/>
        <v>2.1654619670787603</v>
      </c>
      <c r="BG161" s="64">
        <f t="shared" si="75"/>
        <v>3.4438367129135545</v>
      </c>
      <c r="BH161" s="64">
        <f t="shared" si="76"/>
        <v>0.62879344974713869</v>
      </c>
      <c r="BI161" s="64">
        <f t="shared" si="77"/>
        <v>11.139154379672309</v>
      </c>
    </row>
    <row r="162" spans="1:61" x14ac:dyDescent="0.3">
      <c r="A162">
        <v>161</v>
      </c>
      <c r="B162">
        <v>1</v>
      </c>
      <c r="C162">
        <v>20.58</v>
      </c>
      <c r="D162">
        <v>27.47</v>
      </c>
      <c r="E162" s="71"/>
      <c r="H162" s="73">
        <f t="shared" si="53"/>
        <v>44.96</v>
      </c>
      <c r="I162">
        <f t="shared" si="54"/>
        <v>36.5</v>
      </c>
      <c r="J162" s="64">
        <v>161</v>
      </c>
      <c r="K162" s="75">
        <f t="shared" si="55"/>
        <v>44.96</v>
      </c>
      <c r="L162" s="64">
        <f t="shared" si="56"/>
        <v>256.14999999999998</v>
      </c>
      <c r="M162" s="64">
        <f t="shared" si="57"/>
        <v>266.14999999999998</v>
      </c>
      <c r="N162" s="64" cm="1">
        <f t="array" ref="N162">[2]!PropsSI("P","T",L162,"Q",0,$F$9)</f>
        <v>150836.68187834125</v>
      </c>
      <c r="O162" s="64" cm="1">
        <f t="array" ref="O162">[2]!PropsSI("H","P",N162,"T",M162,$F$9)</f>
        <v>396664.53307498101</v>
      </c>
      <c r="P162" s="64" cm="1">
        <f t="array" ref="P162">[2]!PropsSI("S","P",N162,"T",M162,$F$9)</f>
        <v>1770.3653899981227</v>
      </c>
      <c r="Q162" s="64" cm="1">
        <f t="array" ref="Q162">1/[2]!PropsSI("D","P",N162,"T",M162,$F$9)</f>
        <v>0.13688735498352944</v>
      </c>
      <c r="R162" s="64">
        <f t="shared" si="58"/>
        <v>333.10999999999996</v>
      </c>
      <c r="S162" s="64" cm="1">
        <f t="array" ref="S162">[2]!PropsSI("T","P",T162,"S",V162,$F$9)</f>
        <v>351.4759497132672</v>
      </c>
      <c r="T162" s="64" cm="1">
        <f t="array" ref="T162">[2]!PropsSI("P","T",R162,"Q",1,$F$9)</f>
        <v>1680193.0855603637</v>
      </c>
      <c r="U162" s="64" cm="1">
        <f t="array" ref="U162">[2]!PropsSI("H","P",T162,"S",V162,$F$9)</f>
        <v>449846.01484825416</v>
      </c>
      <c r="V162" s="64">
        <f t="shared" si="59"/>
        <v>1770.3653899981227</v>
      </c>
      <c r="W162" s="64" cm="1">
        <f t="array" ref="W162">1/[2]!PropsSI("D","P",T162,"S",V162,$F$9)</f>
        <v>1.3315377329389486E-2</v>
      </c>
      <c r="X162" s="64">
        <f t="shared" si="60"/>
        <v>333.10999999999996</v>
      </c>
      <c r="Y162" s="64" cm="1">
        <f t="array" ref="Y162">[2]!PropsSI("T","P",Z162,"H",AA162,$F$9)</f>
        <v>351.47594971326714</v>
      </c>
      <c r="Z162" s="64">
        <f t="shared" si="61"/>
        <v>1680193.0855603637</v>
      </c>
      <c r="AA162" s="64">
        <f t="shared" si="52"/>
        <v>449846.01484825416</v>
      </c>
      <c r="AB162" s="64" cm="1">
        <f t="array" ref="AB162">[2]!PropsSI("S","P",Z162,"H",AA162,$F$9)</f>
        <v>1770.3653899981227</v>
      </c>
      <c r="AC162" s="64" cm="1">
        <f t="array" ref="AC162">1/[2]!PropsSI("D","P",Z162,"H",AA162,$F$9)</f>
        <v>1.3315377329389479E-2</v>
      </c>
      <c r="AD162" s="64">
        <f t="shared" si="62"/>
        <v>333.10999999999996</v>
      </c>
      <c r="AE162" s="64">
        <f t="shared" si="63"/>
        <v>328.10999999999996</v>
      </c>
      <c r="AF162" s="64" cm="1">
        <f t="array" ref="AF162">[2]!PropsSI("P","T",AD162,"Q",0,$F$9)</f>
        <v>1680193.0855603637</v>
      </c>
      <c r="AG162" s="64" cm="1">
        <f t="array" ref="AG162">[2]!PropsSI("H","P",AF162,"T",AE162,$F$9)</f>
        <v>279295.35035627912</v>
      </c>
      <c r="AH162" s="64" cm="1">
        <f t="array" ref="AH162">[2]!PropsSI("S","P",AF162,"T",AE162,$F$9)</f>
        <v>1259.9954978933074</v>
      </c>
      <c r="AI162" s="64" cm="1">
        <f t="array" ref="AI162">1/[2]!PropsSI("D","P",AF162,"T",AE162,$F$9)</f>
        <v>9.2517034675558009E-4</v>
      </c>
      <c r="AJ162" s="64">
        <f t="shared" si="64"/>
        <v>332.10999999999996</v>
      </c>
      <c r="AK162" s="64">
        <f t="shared" si="65"/>
        <v>326.10999999999996</v>
      </c>
      <c r="AL162" s="64" cm="1">
        <f t="array" ref="AL162">[2]!PropsSI("P","T",AJ162,"Q",0,$F$9)</f>
        <v>1640782.460980312</v>
      </c>
      <c r="AM162" s="64" cm="1">
        <f t="array" ref="AM162">[2]!PropsSI("H","P",AL162,"T",AK162,$F$9)</f>
        <v>276133.54470152629</v>
      </c>
      <c r="AN162" s="64" cm="1">
        <f t="array" ref="AN162">[2]!PropsSI("S","P",AL162,"T",AK162,$F$9)</f>
        <v>1250.4405928175236</v>
      </c>
      <c r="AO162" s="64" cm="1">
        <f t="array" ref="AO162">1/[2]!PropsSI("D","P",AL162,"T",AK162,$F$9)</f>
        <v>9.167003292232023E-4</v>
      </c>
      <c r="AP162" s="64">
        <f t="shared" si="66"/>
        <v>260.14999999999998</v>
      </c>
      <c r="AQ162" s="64">
        <f t="shared" si="67"/>
        <v>260.14999999999998</v>
      </c>
      <c r="AR162" s="64" cm="1">
        <f t="array" ref="AR162">[2]!PropsSI("P","T",AP162,"Q",0,$F$9)</f>
        <v>177916.45421566669</v>
      </c>
      <c r="AS162" s="64">
        <f t="shared" si="68"/>
        <v>276133.54470152629</v>
      </c>
      <c r="AT162" s="64" cm="1">
        <f t="array" ref="AT162">[2]!PropsSI("H","P",AR162,"H",AS162,$F$9)</f>
        <v>276133.54470152629</v>
      </c>
      <c r="AU162" s="64" cm="1">
        <f t="array" ref="AU162">1/[2]!PropsSI("D","P",AR162,"H",AS162,$F$9)</f>
        <v>5.051246833525657E-2</v>
      </c>
      <c r="AV162" s="64"/>
      <c r="AW162" s="64">
        <f t="shared" si="69"/>
        <v>258.14999999999998</v>
      </c>
      <c r="AX162" s="64">
        <f t="shared" si="70"/>
        <v>260.14999999999998</v>
      </c>
      <c r="AY162" s="64" cm="1">
        <f t="array" ref="AY162">[2]!PropsSI("P","T",AW162,"Q",1,$F$9)</f>
        <v>163940.08425461562</v>
      </c>
      <c r="AZ162" s="64" cm="1">
        <f t="array" ref="AZ162">[2]!PropsSI("H","P",AY162,"T",AX162,$F$9)</f>
        <v>391296.02083444159</v>
      </c>
      <c r="BA162" s="64" cm="1">
        <f t="array" ref="BA162">[2]!PropsSI("S","P",AY162,"T",AX162,$F$9)</f>
        <v>1743.5316928918351</v>
      </c>
      <c r="BB162" s="64" cm="1">
        <f t="array" ref="BB162">1/[2]!PropsSI("D","P",AY162,"T",AX162,$F$9)</f>
        <v>0.12185631636211669</v>
      </c>
      <c r="BC162" s="64">
        <f t="shared" si="71"/>
        <v>115.1624761329153</v>
      </c>
      <c r="BD162" s="64">
        <f t="shared" si="72"/>
        <v>53.181481773273148</v>
      </c>
      <c r="BE162" s="64">
        <f t="shared" si="73"/>
        <v>-168.34395790618845</v>
      </c>
      <c r="BF162" s="64">
        <f t="shared" si="74"/>
        <v>2.1654619670787603</v>
      </c>
      <c r="BG162" s="64">
        <f t="shared" si="75"/>
        <v>3.4438367129135545</v>
      </c>
      <c r="BH162" s="64">
        <f t="shared" si="76"/>
        <v>0.62879344974713869</v>
      </c>
      <c r="BI162" s="64">
        <f t="shared" si="77"/>
        <v>11.139154379672309</v>
      </c>
    </row>
    <row r="163" spans="1:61" x14ac:dyDescent="0.3">
      <c r="A163">
        <v>162</v>
      </c>
      <c r="B163">
        <v>1</v>
      </c>
      <c r="C163">
        <v>19</v>
      </c>
      <c r="D163">
        <v>26.59</v>
      </c>
      <c r="E163" s="71"/>
      <c r="H163" s="73">
        <f t="shared" si="53"/>
        <v>44.96</v>
      </c>
      <c r="I163">
        <f t="shared" si="54"/>
        <v>36.5</v>
      </c>
      <c r="J163" s="64">
        <v>162</v>
      </c>
      <c r="K163" s="75">
        <f t="shared" si="55"/>
        <v>44.96</v>
      </c>
      <c r="L163" s="64">
        <f t="shared" si="56"/>
        <v>256.14999999999998</v>
      </c>
      <c r="M163" s="64">
        <f t="shared" si="57"/>
        <v>266.14999999999998</v>
      </c>
      <c r="N163" s="64" cm="1">
        <f t="array" ref="N163">[2]!PropsSI("P","T",L163,"Q",0,$F$9)</f>
        <v>150836.68187834125</v>
      </c>
      <c r="O163" s="64" cm="1">
        <f t="array" ref="O163">[2]!PropsSI("H","P",N163,"T",M163,$F$9)</f>
        <v>396664.53307498101</v>
      </c>
      <c r="P163" s="64" cm="1">
        <f t="array" ref="P163">[2]!PropsSI("S","P",N163,"T",M163,$F$9)</f>
        <v>1770.3653899981227</v>
      </c>
      <c r="Q163" s="64" cm="1">
        <f t="array" ref="Q163">1/[2]!PropsSI("D","P",N163,"T",M163,$F$9)</f>
        <v>0.13688735498352944</v>
      </c>
      <c r="R163" s="64">
        <f t="shared" si="58"/>
        <v>333.10999999999996</v>
      </c>
      <c r="S163" s="64" cm="1">
        <f t="array" ref="S163">[2]!PropsSI("T","P",T163,"S",V163,$F$9)</f>
        <v>351.4759497132672</v>
      </c>
      <c r="T163" s="64" cm="1">
        <f t="array" ref="T163">[2]!PropsSI("P","T",R163,"Q",1,$F$9)</f>
        <v>1680193.0855603637</v>
      </c>
      <c r="U163" s="64" cm="1">
        <f t="array" ref="U163">[2]!PropsSI("H","P",T163,"S",V163,$F$9)</f>
        <v>449846.01484825416</v>
      </c>
      <c r="V163" s="64">
        <f t="shared" si="59"/>
        <v>1770.3653899981227</v>
      </c>
      <c r="W163" s="64" cm="1">
        <f t="array" ref="W163">1/[2]!PropsSI("D","P",T163,"S",V163,$F$9)</f>
        <v>1.3315377329389486E-2</v>
      </c>
      <c r="X163" s="64">
        <f t="shared" si="60"/>
        <v>333.10999999999996</v>
      </c>
      <c r="Y163" s="64" cm="1">
        <f t="array" ref="Y163">[2]!PropsSI("T","P",Z163,"H",AA163,$F$9)</f>
        <v>351.47594971326714</v>
      </c>
      <c r="Z163" s="64">
        <f t="shared" si="61"/>
        <v>1680193.0855603637</v>
      </c>
      <c r="AA163" s="64">
        <f t="shared" si="52"/>
        <v>449846.01484825416</v>
      </c>
      <c r="AB163" s="64" cm="1">
        <f t="array" ref="AB163">[2]!PropsSI("S","P",Z163,"H",AA163,$F$9)</f>
        <v>1770.3653899981227</v>
      </c>
      <c r="AC163" s="64" cm="1">
        <f t="array" ref="AC163">1/[2]!PropsSI("D","P",Z163,"H",AA163,$F$9)</f>
        <v>1.3315377329389479E-2</v>
      </c>
      <c r="AD163" s="64">
        <f t="shared" si="62"/>
        <v>333.10999999999996</v>
      </c>
      <c r="AE163" s="64">
        <f t="shared" si="63"/>
        <v>328.10999999999996</v>
      </c>
      <c r="AF163" s="64" cm="1">
        <f t="array" ref="AF163">[2]!PropsSI("P","T",AD163,"Q",0,$F$9)</f>
        <v>1680193.0855603637</v>
      </c>
      <c r="AG163" s="64" cm="1">
        <f t="array" ref="AG163">[2]!PropsSI("H","P",AF163,"T",AE163,$F$9)</f>
        <v>279295.35035627912</v>
      </c>
      <c r="AH163" s="64" cm="1">
        <f t="array" ref="AH163">[2]!PropsSI("S","P",AF163,"T",AE163,$F$9)</f>
        <v>1259.9954978933074</v>
      </c>
      <c r="AI163" s="64" cm="1">
        <f t="array" ref="AI163">1/[2]!PropsSI("D","P",AF163,"T",AE163,$F$9)</f>
        <v>9.2517034675558009E-4</v>
      </c>
      <c r="AJ163" s="64">
        <f t="shared" si="64"/>
        <v>332.10999999999996</v>
      </c>
      <c r="AK163" s="64">
        <f t="shared" si="65"/>
        <v>326.10999999999996</v>
      </c>
      <c r="AL163" s="64" cm="1">
        <f t="array" ref="AL163">[2]!PropsSI("P","T",AJ163,"Q",0,$F$9)</f>
        <v>1640782.460980312</v>
      </c>
      <c r="AM163" s="64" cm="1">
        <f t="array" ref="AM163">[2]!PropsSI("H","P",AL163,"T",AK163,$F$9)</f>
        <v>276133.54470152629</v>
      </c>
      <c r="AN163" s="64" cm="1">
        <f t="array" ref="AN163">[2]!PropsSI("S","P",AL163,"T",AK163,$F$9)</f>
        <v>1250.4405928175236</v>
      </c>
      <c r="AO163" s="64" cm="1">
        <f t="array" ref="AO163">1/[2]!PropsSI("D","P",AL163,"T",AK163,$F$9)</f>
        <v>9.167003292232023E-4</v>
      </c>
      <c r="AP163" s="64">
        <f t="shared" si="66"/>
        <v>260.14999999999998</v>
      </c>
      <c r="AQ163" s="64">
        <f t="shared" si="67"/>
        <v>260.14999999999998</v>
      </c>
      <c r="AR163" s="64" cm="1">
        <f t="array" ref="AR163">[2]!PropsSI("P","T",AP163,"Q",0,$F$9)</f>
        <v>177916.45421566669</v>
      </c>
      <c r="AS163" s="64">
        <f t="shared" si="68"/>
        <v>276133.54470152629</v>
      </c>
      <c r="AT163" s="64" cm="1">
        <f t="array" ref="AT163">[2]!PropsSI("H","P",AR163,"H",AS163,$F$9)</f>
        <v>276133.54470152629</v>
      </c>
      <c r="AU163" s="64" cm="1">
        <f t="array" ref="AU163">1/[2]!PropsSI("D","P",AR163,"H",AS163,$F$9)</f>
        <v>5.051246833525657E-2</v>
      </c>
      <c r="AV163" s="64"/>
      <c r="AW163" s="64">
        <f t="shared" si="69"/>
        <v>258.14999999999998</v>
      </c>
      <c r="AX163" s="64">
        <f t="shared" si="70"/>
        <v>260.14999999999998</v>
      </c>
      <c r="AY163" s="64" cm="1">
        <f t="array" ref="AY163">[2]!PropsSI("P","T",AW163,"Q",1,$F$9)</f>
        <v>163940.08425461562</v>
      </c>
      <c r="AZ163" s="64" cm="1">
        <f t="array" ref="AZ163">[2]!PropsSI("H","P",AY163,"T",AX163,$F$9)</f>
        <v>391296.02083444159</v>
      </c>
      <c r="BA163" s="64" cm="1">
        <f t="array" ref="BA163">[2]!PropsSI("S","P",AY163,"T",AX163,$F$9)</f>
        <v>1743.5316928918351</v>
      </c>
      <c r="BB163" s="64" cm="1">
        <f t="array" ref="BB163">1/[2]!PropsSI("D","P",AY163,"T",AX163,$F$9)</f>
        <v>0.12185631636211669</v>
      </c>
      <c r="BC163" s="64">
        <f t="shared" si="71"/>
        <v>115.1624761329153</v>
      </c>
      <c r="BD163" s="64">
        <f t="shared" si="72"/>
        <v>53.181481773273148</v>
      </c>
      <c r="BE163" s="64">
        <f t="shared" si="73"/>
        <v>-168.34395790618845</v>
      </c>
      <c r="BF163" s="64">
        <f t="shared" si="74"/>
        <v>2.1654619670787603</v>
      </c>
      <c r="BG163" s="64">
        <f t="shared" si="75"/>
        <v>3.4438367129135545</v>
      </c>
      <c r="BH163" s="64">
        <f t="shared" si="76"/>
        <v>0.62879344974713869</v>
      </c>
      <c r="BI163" s="64">
        <f t="shared" si="77"/>
        <v>11.139154379672309</v>
      </c>
    </row>
    <row r="164" spans="1:61" x14ac:dyDescent="0.3">
      <c r="A164">
        <v>163</v>
      </c>
      <c r="B164">
        <v>1</v>
      </c>
      <c r="C164">
        <v>20.239999999999998</v>
      </c>
      <c r="D164">
        <v>27.83</v>
      </c>
      <c r="E164" s="71"/>
      <c r="H164" s="73">
        <f t="shared" si="53"/>
        <v>44.96</v>
      </c>
      <c r="I164">
        <f t="shared" si="54"/>
        <v>36.5</v>
      </c>
      <c r="J164" s="64">
        <v>163</v>
      </c>
      <c r="K164" s="75">
        <f t="shared" si="55"/>
        <v>44.96</v>
      </c>
      <c r="L164" s="64">
        <f t="shared" si="56"/>
        <v>256.14999999999998</v>
      </c>
      <c r="M164" s="64">
        <f t="shared" si="57"/>
        <v>266.14999999999998</v>
      </c>
      <c r="N164" s="64" cm="1">
        <f t="array" ref="N164">[2]!PropsSI("P","T",L164,"Q",0,$F$9)</f>
        <v>150836.68187834125</v>
      </c>
      <c r="O164" s="64" cm="1">
        <f t="array" ref="O164">[2]!PropsSI("H","P",N164,"T",M164,$F$9)</f>
        <v>396664.53307498101</v>
      </c>
      <c r="P164" s="64" cm="1">
        <f t="array" ref="P164">[2]!PropsSI("S","P",N164,"T",M164,$F$9)</f>
        <v>1770.3653899981227</v>
      </c>
      <c r="Q164" s="64" cm="1">
        <f t="array" ref="Q164">1/[2]!PropsSI("D","P",N164,"T",M164,$F$9)</f>
        <v>0.13688735498352944</v>
      </c>
      <c r="R164" s="64">
        <f t="shared" si="58"/>
        <v>333.10999999999996</v>
      </c>
      <c r="S164" s="64" cm="1">
        <f t="array" ref="S164">[2]!PropsSI("T","P",T164,"S",V164,$F$9)</f>
        <v>351.4759497132672</v>
      </c>
      <c r="T164" s="64" cm="1">
        <f t="array" ref="T164">[2]!PropsSI("P","T",R164,"Q",1,$F$9)</f>
        <v>1680193.0855603637</v>
      </c>
      <c r="U164" s="64" cm="1">
        <f t="array" ref="U164">[2]!PropsSI("H","P",T164,"S",V164,$F$9)</f>
        <v>449846.01484825416</v>
      </c>
      <c r="V164" s="64">
        <f t="shared" si="59"/>
        <v>1770.3653899981227</v>
      </c>
      <c r="W164" s="64" cm="1">
        <f t="array" ref="W164">1/[2]!PropsSI("D","P",T164,"S",V164,$F$9)</f>
        <v>1.3315377329389486E-2</v>
      </c>
      <c r="X164" s="64">
        <f t="shared" si="60"/>
        <v>333.10999999999996</v>
      </c>
      <c r="Y164" s="64" cm="1">
        <f t="array" ref="Y164">[2]!PropsSI("T","P",Z164,"H",AA164,$F$9)</f>
        <v>351.47594971326714</v>
      </c>
      <c r="Z164" s="64">
        <f t="shared" si="61"/>
        <v>1680193.0855603637</v>
      </c>
      <c r="AA164" s="64">
        <f t="shared" si="52"/>
        <v>449846.01484825416</v>
      </c>
      <c r="AB164" s="64" cm="1">
        <f t="array" ref="AB164">[2]!PropsSI("S","P",Z164,"H",AA164,$F$9)</f>
        <v>1770.3653899981227</v>
      </c>
      <c r="AC164" s="64" cm="1">
        <f t="array" ref="AC164">1/[2]!PropsSI("D","P",Z164,"H",AA164,$F$9)</f>
        <v>1.3315377329389479E-2</v>
      </c>
      <c r="AD164" s="64">
        <f t="shared" si="62"/>
        <v>333.10999999999996</v>
      </c>
      <c r="AE164" s="64">
        <f t="shared" si="63"/>
        <v>328.10999999999996</v>
      </c>
      <c r="AF164" s="64" cm="1">
        <f t="array" ref="AF164">[2]!PropsSI("P","T",AD164,"Q",0,$F$9)</f>
        <v>1680193.0855603637</v>
      </c>
      <c r="AG164" s="64" cm="1">
        <f t="array" ref="AG164">[2]!PropsSI("H","P",AF164,"T",AE164,$F$9)</f>
        <v>279295.35035627912</v>
      </c>
      <c r="AH164" s="64" cm="1">
        <f t="array" ref="AH164">[2]!PropsSI("S","P",AF164,"T",AE164,$F$9)</f>
        <v>1259.9954978933074</v>
      </c>
      <c r="AI164" s="64" cm="1">
        <f t="array" ref="AI164">1/[2]!PropsSI("D","P",AF164,"T",AE164,$F$9)</f>
        <v>9.2517034675558009E-4</v>
      </c>
      <c r="AJ164" s="64">
        <f t="shared" si="64"/>
        <v>332.10999999999996</v>
      </c>
      <c r="AK164" s="64">
        <f t="shared" si="65"/>
        <v>326.10999999999996</v>
      </c>
      <c r="AL164" s="64" cm="1">
        <f t="array" ref="AL164">[2]!PropsSI("P","T",AJ164,"Q",0,$F$9)</f>
        <v>1640782.460980312</v>
      </c>
      <c r="AM164" s="64" cm="1">
        <f t="array" ref="AM164">[2]!PropsSI("H","P",AL164,"T",AK164,$F$9)</f>
        <v>276133.54470152629</v>
      </c>
      <c r="AN164" s="64" cm="1">
        <f t="array" ref="AN164">[2]!PropsSI("S","P",AL164,"T",AK164,$F$9)</f>
        <v>1250.4405928175236</v>
      </c>
      <c r="AO164" s="64" cm="1">
        <f t="array" ref="AO164">1/[2]!PropsSI("D","P",AL164,"T",AK164,$F$9)</f>
        <v>9.167003292232023E-4</v>
      </c>
      <c r="AP164" s="64">
        <f t="shared" si="66"/>
        <v>260.14999999999998</v>
      </c>
      <c r="AQ164" s="64">
        <f t="shared" si="67"/>
        <v>260.14999999999998</v>
      </c>
      <c r="AR164" s="64" cm="1">
        <f t="array" ref="AR164">[2]!PropsSI("P","T",AP164,"Q",0,$F$9)</f>
        <v>177916.45421566669</v>
      </c>
      <c r="AS164" s="64">
        <f t="shared" si="68"/>
        <v>276133.54470152629</v>
      </c>
      <c r="AT164" s="64" cm="1">
        <f t="array" ref="AT164">[2]!PropsSI("H","P",AR164,"H",AS164,$F$9)</f>
        <v>276133.54470152629</v>
      </c>
      <c r="AU164" s="64" cm="1">
        <f t="array" ref="AU164">1/[2]!PropsSI("D","P",AR164,"H",AS164,$F$9)</f>
        <v>5.051246833525657E-2</v>
      </c>
      <c r="AV164" s="64"/>
      <c r="AW164" s="64">
        <f t="shared" si="69"/>
        <v>258.14999999999998</v>
      </c>
      <c r="AX164" s="64">
        <f t="shared" si="70"/>
        <v>260.14999999999998</v>
      </c>
      <c r="AY164" s="64" cm="1">
        <f t="array" ref="AY164">[2]!PropsSI("P","T",AW164,"Q",1,$F$9)</f>
        <v>163940.08425461562</v>
      </c>
      <c r="AZ164" s="64" cm="1">
        <f t="array" ref="AZ164">[2]!PropsSI("H","P",AY164,"T",AX164,$F$9)</f>
        <v>391296.02083444159</v>
      </c>
      <c r="BA164" s="64" cm="1">
        <f t="array" ref="BA164">[2]!PropsSI("S","P",AY164,"T",AX164,$F$9)</f>
        <v>1743.5316928918351</v>
      </c>
      <c r="BB164" s="64" cm="1">
        <f t="array" ref="BB164">1/[2]!PropsSI("D","P",AY164,"T",AX164,$F$9)</f>
        <v>0.12185631636211669</v>
      </c>
      <c r="BC164" s="64">
        <f t="shared" si="71"/>
        <v>115.1624761329153</v>
      </c>
      <c r="BD164" s="64">
        <f t="shared" si="72"/>
        <v>53.181481773273148</v>
      </c>
      <c r="BE164" s="64">
        <f t="shared" si="73"/>
        <v>-168.34395790618845</v>
      </c>
      <c r="BF164" s="64">
        <f t="shared" si="74"/>
        <v>2.1654619670787603</v>
      </c>
      <c r="BG164" s="64">
        <f t="shared" si="75"/>
        <v>3.4438367129135545</v>
      </c>
      <c r="BH164" s="64">
        <f t="shared" si="76"/>
        <v>0.62879344974713869</v>
      </c>
      <c r="BI164" s="64">
        <f t="shared" si="77"/>
        <v>11.139154379672309</v>
      </c>
    </row>
    <row r="165" spans="1:61" x14ac:dyDescent="0.3">
      <c r="A165">
        <v>164</v>
      </c>
      <c r="B165">
        <v>1</v>
      </c>
      <c r="C165">
        <v>20.46</v>
      </c>
      <c r="D165">
        <v>27.84</v>
      </c>
      <c r="E165" s="71"/>
      <c r="H165" s="73">
        <f t="shared" si="53"/>
        <v>44.96</v>
      </c>
      <c r="I165">
        <f t="shared" si="54"/>
        <v>36.5</v>
      </c>
      <c r="J165" s="64">
        <v>164</v>
      </c>
      <c r="K165" s="75">
        <f t="shared" si="55"/>
        <v>44.96</v>
      </c>
      <c r="L165" s="64">
        <f t="shared" si="56"/>
        <v>256.14999999999998</v>
      </c>
      <c r="M165" s="64">
        <f t="shared" si="57"/>
        <v>266.14999999999998</v>
      </c>
      <c r="N165" s="64" cm="1">
        <f t="array" ref="N165">[2]!PropsSI("P","T",L165,"Q",0,$F$9)</f>
        <v>150836.68187834125</v>
      </c>
      <c r="O165" s="64" cm="1">
        <f t="array" ref="O165">[2]!PropsSI("H","P",N165,"T",M165,$F$9)</f>
        <v>396664.53307498101</v>
      </c>
      <c r="P165" s="64" cm="1">
        <f t="array" ref="P165">[2]!PropsSI("S","P",N165,"T",M165,$F$9)</f>
        <v>1770.3653899981227</v>
      </c>
      <c r="Q165" s="64" cm="1">
        <f t="array" ref="Q165">1/[2]!PropsSI("D","P",N165,"T",M165,$F$9)</f>
        <v>0.13688735498352944</v>
      </c>
      <c r="R165" s="64">
        <f t="shared" si="58"/>
        <v>333.10999999999996</v>
      </c>
      <c r="S165" s="64" cm="1">
        <f t="array" ref="S165">[2]!PropsSI("T","P",T165,"S",V165,$F$9)</f>
        <v>351.4759497132672</v>
      </c>
      <c r="T165" s="64" cm="1">
        <f t="array" ref="T165">[2]!PropsSI("P","T",R165,"Q",1,$F$9)</f>
        <v>1680193.0855603637</v>
      </c>
      <c r="U165" s="64" cm="1">
        <f t="array" ref="U165">[2]!PropsSI("H","P",T165,"S",V165,$F$9)</f>
        <v>449846.01484825416</v>
      </c>
      <c r="V165" s="64">
        <f t="shared" si="59"/>
        <v>1770.3653899981227</v>
      </c>
      <c r="W165" s="64" cm="1">
        <f t="array" ref="W165">1/[2]!PropsSI("D","P",T165,"S",V165,$F$9)</f>
        <v>1.3315377329389486E-2</v>
      </c>
      <c r="X165" s="64">
        <f t="shared" si="60"/>
        <v>333.10999999999996</v>
      </c>
      <c r="Y165" s="64" cm="1">
        <f t="array" ref="Y165">[2]!PropsSI("T","P",Z165,"H",AA165,$F$9)</f>
        <v>351.47594971326714</v>
      </c>
      <c r="Z165" s="64">
        <f t="shared" si="61"/>
        <v>1680193.0855603637</v>
      </c>
      <c r="AA165" s="64">
        <f t="shared" si="52"/>
        <v>449846.01484825416</v>
      </c>
      <c r="AB165" s="64" cm="1">
        <f t="array" ref="AB165">[2]!PropsSI("S","P",Z165,"H",AA165,$F$9)</f>
        <v>1770.3653899981227</v>
      </c>
      <c r="AC165" s="64" cm="1">
        <f t="array" ref="AC165">1/[2]!PropsSI("D","P",Z165,"H",AA165,$F$9)</f>
        <v>1.3315377329389479E-2</v>
      </c>
      <c r="AD165" s="64">
        <f t="shared" si="62"/>
        <v>333.10999999999996</v>
      </c>
      <c r="AE165" s="64">
        <f t="shared" si="63"/>
        <v>328.10999999999996</v>
      </c>
      <c r="AF165" s="64" cm="1">
        <f t="array" ref="AF165">[2]!PropsSI("P","T",AD165,"Q",0,$F$9)</f>
        <v>1680193.0855603637</v>
      </c>
      <c r="AG165" s="64" cm="1">
        <f t="array" ref="AG165">[2]!PropsSI("H","P",AF165,"T",AE165,$F$9)</f>
        <v>279295.35035627912</v>
      </c>
      <c r="AH165" s="64" cm="1">
        <f t="array" ref="AH165">[2]!PropsSI("S","P",AF165,"T",AE165,$F$9)</f>
        <v>1259.9954978933074</v>
      </c>
      <c r="AI165" s="64" cm="1">
        <f t="array" ref="AI165">1/[2]!PropsSI("D","P",AF165,"T",AE165,$F$9)</f>
        <v>9.2517034675558009E-4</v>
      </c>
      <c r="AJ165" s="64">
        <f t="shared" si="64"/>
        <v>332.10999999999996</v>
      </c>
      <c r="AK165" s="64">
        <f t="shared" si="65"/>
        <v>326.10999999999996</v>
      </c>
      <c r="AL165" s="64" cm="1">
        <f t="array" ref="AL165">[2]!PropsSI("P","T",AJ165,"Q",0,$F$9)</f>
        <v>1640782.460980312</v>
      </c>
      <c r="AM165" s="64" cm="1">
        <f t="array" ref="AM165">[2]!PropsSI("H","P",AL165,"T",AK165,$F$9)</f>
        <v>276133.54470152629</v>
      </c>
      <c r="AN165" s="64" cm="1">
        <f t="array" ref="AN165">[2]!PropsSI("S","P",AL165,"T",AK165,$F$9)</f>
        <v>1250.4405928175236</v>
      </c>
      <c r="AO165" s="64" cm="1">
        <f t="array" ref="AO165">1/[2]!PropsSI("D","P",AL165,"T",AK165,$F$9)</f>
        <v>9.167003292232023E-4</v>
      </c>
      <c r="AP165" s="64">
        <f t="shared" si="66"/>
        <v>260.14999999999998</v>
      </c>
      <c r="AQ165" s="64">
        <f t="shared" si="67"/>
        <v>260.14999999999998</v>
      </c>
      <c r="AR165" s="64" cm="1">
        <f t="array" ref="AR165">[2]!PropsSI("P","T",AP165,"Q",0,$F$9)</f>
        <v>177916.45421566669</v>
      </c>
      <c r="AS165" s="64">
        <f t="shared" si="68"/>
        <v>276133.54470152629</v>
      </c>
      <c r="AT165" s="64" cm="1">
        <f t="array" ref="AT165">[2]!PropsSI("H","P",AR165,"H",AS165,$F$9)</f>
        <v>276133.54470152629</v>
      </c>
      <c r="AU165" s="64" cm="1">
        <f t="array" ref="AU165">1/[2]!PropsSI("D","P",AR165,"H",AS165,$F$9)</f>
        <v>5.051246833525657E-2</v>
      </c>
      <c r="AV165" s="64"/>
      <c r="AW165" s="64">
        <f t="shared" si="69"/>
        <v>258.14999999999998</v>
      </c>
      <c r="AX165" s="64">
        <f t="shared" si="70"/>
        <v>260.14999999999998</v>
      </c>
      <c r="AY165" s="64" cm="1">
        <f t="array" ref="AY165">[2]!PropsSI("P","T",AW165,"Q",1,$F$9)</f>
        <v>163940.08425461562</v>
      </c>
      <c r="AZ165" s="64" cm="1">
        <f t="array" ref="AZ165">[2]!PropsSI("H","P",AY165,"T",AX165,$F$9)</f>
        <v>391296.02083444159</v>
      </c>
      <c r="BA165" s="64" cm="1">
        <f t="array" ref="BA165">[2]!PropsSI("S","P",AY165,"T",AX165,$F$9)</f>
        <v>1743.5316928918351</v>
      </c>
      <c r="BB165" s="64" cm="1">
        <f t="array" ref="BB165">1/[2]!PropsSI("D","P",AY165,"T",AX165,$F$9)</f>
        <v>0.12185631636211669</v>
      </c>
      <c r="BC165" s="64">
        <f t="shared" si="71"/>
        <v>115.1624761329153</v>
      </c>
      <c r="BD165" s="64">
        <f t="shared" si="72"/>
        <v>53.181481773273148</v>
      </c>
      <c r="BE165" s="64">
        <f t="shared" si="73"/>
        <v>-168.34395790618845</v>
      </c>
      <c r="BF165" s="64">
        <f t="shared" si="74"/>
        <v>2.1654619670787603</v>
      </c>
      <c r="BG165" s="64">
        <f t="shared" si="75"/>
        <v>3.4438367129135545</v>
      </c>
      <c r="BH165" s="64">
        <f t="shared" si="76"/>
        <v>0.62879344974713869</v>
      </c>
      <c r="BI165" s="64">
        <f t="shared" si="77"/>
        <v>11.139154379672309</v>
      </c>
    </row>
    <row r="166" spans="1:61" x14ac:dyDescent="0.3">
      <c r="A166">
        <v>165</v>
      </c>
      <c r="B166">
        <v>1</v>
      </c>
      <c r="C166">
        <v>23.46</v>
      </c>
      <c r="D166">
        <v>32.770000000000003</v>
      </c>
      <c r="E166" s="71"/>
      <c r="H166" s="73">
        <f t="shared" si="53"/>
        <v>44.96</v>
      </c>
      <c r="I166">
        <f t="shared" si="54"/>
        <v>36.5</v>
      </c>
      <c r="J166" s="64">
        <v>165</v>
      </c>
      <c r="K166" s="75">
        <f t="shared" si="55"/>
        <v>44.96</v>
      </c>
      <c r="L166" s="64">
        <f t="shared" si="56"/>
        <v>256.14999999999998</v>
      </c>
      <c r="M166" s="64">
        <f t="shared" si="57"/>
        <v>266.14999999999998</v>
      </c>
      <c r="N166" s="64" cm="1">
        <f t="array" ref="N166">[2]!PropsSI("P","T",L166,"Q",0,$F$9)</f>
        <v>150836.68187834125</v>
      </c>
      <c r="O166" s="64" cm="1">
        <f t="array" ref="O166">[2]!PropsSI("H","P",N166,"T",M166,$F$9)</f>
        <v>396664.53307498101</v>
      </c>
      <c r="P166" s="64" cm="1">
        <f t="array" ref="P166">[2]!PropsSI("S","P",N166,"T",M166,$F$9)</f>
        <v>1770.3653899981227</v>
      </c>
      <c r="Q166" s="64" cm="1">
        <f t="array" ref="Q166">1/[2]!PropsSI("D","P",N166,"T",M166,$F$9)</f>
        <v>0.13688735498352944</v>
      </c>
      <c r="R166" s="64">
        <f t="shared" si="58"/>
        <v>333.10999999999996</v>
      </c>
      <c r="S166" s="64" cm="1">
        <f t="array" ref="S166">[2]!PropsSI("T","P",T166,"S",V166,$F$9)</f>
        <v>351.4759497132672</v>
      </c>
      <c r="T166" s="64" cm="1">
        <f t="array" ref="T166">[2]!PropsSI("P","T",R166,"Q",1,$F$9)</f>
        <v>1680193.0855603637</v>
      </c>
      <c r="U166" s="64" cm="1">
        <f t="array" ref="U166">[2]!PropsSI("H","P",T166,"S",V166,$F$9)</f>
        <v>449846.01484825416</v>
      </c>
      <c r="V166" s="64">
        <f t="shared" si="59"/>
        <v>1770.3653899981227</v>
      </c>
      <c r="W166" s="64" cm="1">
        <f t="array" ref="W166">1/[2]!PropsSI("D","P",T166,"S",V166,$F$9)</f>
        <v>1.3315377329389486E-2</v>
      </c>
      <c r="X166" s="64">
        <f t="shared" si="60"/>
        <v>333.10999999999996</v>
      </c>
      <c r="Y166" s="64" cm="1">
        <f t="array" ref="Y166">[2]!PropsSI("T","P",Z166,"H",AA166,$F$9)</f>
        <v>351.47594971326714</v>
      </c>
      <c r="Z166" s="64">
        <f t="shared" si="61"/>
        <v>1680193.0855603637</v>
      </c>
      <c r="AA166" s="64">
        <f t="shared" si="52"/>
        <v>449846.01484825416</v>
      </c>
      <c r="AB166" s="64" cm="1">
        <f t="array" ref="AB166">[2]!PropsSI("S","P",Z166,"H",AA166,$F$9)</f>
        <v>1770.3653899981227</v>
      </c>
      <c r="AC166" s="64" cm="1">
        <f t="array" ref="AC166">1/[2]!PropsSI("D","P",Z166,"H",AA166,$F$9)</f>
        <v>1.3315377329389479E-2</v>
      </c>
      <c r="AD166" s="64">
        <f t="shared" si="62"/>
        <v>333.10999999999996</v>
      </c>
      <c r="AE166" s="64">
        <f t="shared" si="63"/>
        <v>328.10999999999996</v>
      </c>
      <c r="AF166" s="64" cm="1">
        <f t="array" ref="AF166">[2]!PropsSI("P","T",AD166,"Q",0,$F$9)</f>
        <v>1680193.0855603637</v>
      </c>
      <c r="AG166" s="64" cm="1">
        <f t="array" ref="AG166">[2]!PropsSI("H","P",AF166,"T",AE166,$F$9)</f>
        <v>279295.35035627912</v>
      </c>
      <c r="AH166" s="64" cm="1">
        <f t="array" ref="AH166">[2]!PropsSI("S","P",AF166,"T",AE166,$F$9)</f>
        <v>1259.9954978933074</v>
      </c>
      <c r="AI166" s="64" cm="1">
        <f t="array" ref="AI166">1/[2]!PropsSI("D","P",AF166,"T",AE166,$F$9)</f>
        <v>9.2517034675558009E-4</v>
      </c>
      <c r="AJ166" s="64">
        <f t="shared" si="64"/>
        <v>332.10999999999996</v>
      </c>
      <c r="AK166" s="64">
        <f t="shared" si="65"/>
        <v>326.10999999999996</v>
      </c>
      <c r="AL166" s="64" cm="1">
        <f t="array" ref="AL166">[2]!PropsSI("P","T",AJ166,"Q",0,$F$9)</f>
        <v>1640782.460980312</v>
      </c>
      <c r="AM166" s="64" cm="1">
        <f t="array" ref="AM166">[2]!PropsSI("H","P",AL166,"T",AK166,$F$9)</f>
        <v>276133.54470152629</v>
      </c>
      <c r="AN166" s="64" cm="1">
        <f t="array" ref="AN166">[2]!PropsSI("S","P",AL166,"T",AK166,$F$9)</f>
        <v>1250.4405928175236</v>
      </c>
      <c r="AO166" s="64" cm="1">
        <f t="array" ref="AO166">1/[2]!PropsSI("D","P",AL166,"T",AK166,$F$9)</f>
        <v>9.167003292232023E-4</v>
      </c>
      <c r="AP166" s="64">
        <f t="shared" si="66"/>
        <v>260.14999999999998</v>
      </c>
      <c r="AQ166" s="64">
        <f t="shared" si="67"/>
        <v>260.14999999999998</v>
      </c>
      <c r="AR166" s="64" cm="1">
        <f t="array" ref="AR166">[2]!PropsSI("P","T",AP166,"Q",0,$F$9)</f>
        <v>177916.45421566669</v>
      </c>
      <c r="AS166" s="64">
        <f t="shared" si="68"/>
        <v>276133.54470152629</v>
      </c>
      <c r="AT166" s="64" cm="1">
        <f t="array" ref="AT166">[2]!PropsSI("H","P",AR166,"H",AS166,$F$9)</f>
        <v>276133.54470152629</v>
      </c>
      <c r="AU166" s="64" cm="1">
        <f t="array" ref="AU166">1/[2]!PropsSI("D","P",AR166,"H",AS166,$F$9)</f>
        <v>5.051246833525657E-2</v>
      </c>
      <c r="AV166" s="64"/>
      <c r="AW166" s="64">
        <f t="shared" si="69"/>
        <v>258.14999999999998</v>
      </c>
      <c r="AX166" s="64">
        <f t="shared" si="70"/>
        <v>260.14999999999998</v>
      </c>
      <c r="AY166" s="64" cm="1">
        <f t="array" ref="AY166">[2]!PropsSI("P","T",AW166,"Q",1,$F$9)</f>
        <v>163940.08425461562</v>
      </c>
      <c r="AZ166" s="64" cm="1">
        <f t="array" ref="AZ166">[2]!PropsSI("H","P",AY166,"T",AX166,$F$9)</f>
        <v>391296.02083444159</v>
      </c>
      <c r="BA166" s="64" cm="1">
        <f t="array" ref="BA166">[2]!PropsSI("S","P",AY166,"T",AX166,$F$9)</f>
        <v>1743.5316928918351</v>
      </c>
      <c r="BB166" s="64" cm="1">
        <f t="array" ref="BB166">1/[2]!PropsSI("D","P",AY166,"T",AX166,$F$9)</f>
        <v>0.12185631636211669</v>
      </c>
      <c r="BC166" s="64">
        <f t="shared" si="71"/>
        <v>115.1624761329153</v>
      </c>
      <c r="BD166" s="64">
        <f t="shared" si="72"/>
        <v>53.181481773273148</v>
      </c>
      <c r="BE166" s="64">
        <f t="shared" si="73"/>
        <v>-168.34395790618845</v>
      </c>
      <c r="BF166" s="64">
        <f t="shared" si="74"/>
        <v>2.1654619670787603</v>
      </c>
      <c r="BG166" s="64">
        <f t="shared" si="75"/>
        <v>3.4438367129135545</v>
      </c>
      <c r="BH166" s="64">
        <f t="shared" si="76"/>
        <v>0.62879344974713869</v>
      </c>
      <c r="BI166" s="64">
        <f t="shared" si="77"/>
        <v>11.139154379672309</v>
      </c>
    </row>
    <row r="167" spans="1:61" x14ac:dyDescent="0.3">
      <c r="A167">
        <v>166</v>
      </c>
      <c r="B167">
        <v>1</v>
      </c>
      <c r="C167">
        <v>25.17</v>
      </c>
      <c r="D167">
        <v>34.17</v>
      </c>
      <c r="E167" s="71"/>
      <c r="H167" s="73">
        <f t="shared" si="53"/>
        <v>44.96</v>
      </c>
      <c r="I167">
        <f t="shared" si="54"/>
        <v>36.5</v>
      </c>
      <c r="J167" s="64">
        <v>166</v>
      </c>
      <c r="K167" s="75">
        <f t="shared" si="55"/>
        <v>44.96</v>
      </c>
      <c r="L167" s="64">
        <f t="shared" si="56"/>
        <v>256.14999999999998</v>
      </c>
      <c r="M167" s="64">
        <f t="shared" si="57"/>
        <v>266.14999999999998</v>
      </c>
      <c r="N167" s="64" cm="1">
        <f t="array" ref="N167">[2]!PropsSI("P","T",L167,"Q",0,$F$9)</f>
        <v>150836.68187834125</v>
      </c>
      <c r="O167" s="64" cm="1">
        <f t="array" ref="O167">[2]!PropsSI("H","P",N167,"T",M167,$F$9)</f>
        <v>396664.53307498101</v>
      </c>
      <c r="P167" s="64" cm="1">
        <f t="array" ref="P167">[2]!PropsSI("S","P",N167,"T",M167,$F$9)</f>
        <v>1770.3653899981227</v>
      </c>
      <c r="Q167" s="64" cm="1">
        <f t="array" ref="Q167">1/[2]!PropsSI("D","P",N167,"T",M167,$F$9)</f>
        <v>0.13688735498352944</v>
      </c>
      <c r="R167" s="64">
        <f t="shared" si="58"/>
        <v>333.10999999999996</v>
      </c>
      <c r="S167" s="64" cm="1">
        <f t="array" ref="S167">[2]!PropsSI("T","P",T167,"S",V167,$F$9)</f>
        <v>351.4759497132672</v>
      </c>
      <c r="T167" s="64" cm="1">
        <f t="array" ref="T167">[2]!PropsSI("P","T",R167,"Q",1,$F$9)</f>
        <v>1680193.0855603637</v>
      </c>
      <c r="U167" s="64" cm="1">
        <f t="array" ref="U167">[2]!PropsSI("H","P",T167,"S",V167,$F$9)</f>
        <v>449846.01484825416</v>
      </c>
      <c r="V167" s="64">
        <f t="shared" si="59"/>
        <v>1770.3653899981227</v>
      </c>
      <c r="W167" s="64" cm="1">
        <f t="array" ref="W167">1/[2]!PropsSI("D","P",T167,"S",V167,$F$9)</f>
        <v>1.3315377329389486E-2</v>
      </c>
      <c r="X167" s="64">
        <f t="shared" si="60"/>
        <v>333.10999999999996</v>
      </c>
      <c r="Y167" s="64" cm="1">
        <f t="array" ref="Y167">[2]!PropsSI("T","P",Z167,"H",AA167,$F$9)</f>
        <v>351.47594971326714</v>
      </c>
      <c r="Z167" s="64">
        <f t="shared" si="61"/>
        <v>1680193.0855603637</v>
      </c>
      <c r="AA167" s="64">
        <f t="shared" si="52"/>
        <v>449846.01484825416</v>
      </c>
      <c r="AB167" s="64" cm="1">
        <f t="array" ref="AB167">[2]!PropsSI("S","P",Z167,"H",AA167,$F$9)</f>
        <v>1770.3653899981227</v>
      </c>
      <c r="AC167" s="64" cm="1">
        <f t="array" ref="AC167">1/[2]!PropsSI("D","P",Z167,"H",AA167,$F$9)</f>
        <v>1.3315377329389479E-2</v>
      </c>
      <c r="AD167" s="64">
        <f t="shared" si="62"/>
        <v>333.10999999999996</v>
      </c>
      <c r="AE167" s="64">
        <f t="shared" si="63"/>
        <v>328.10999999999996</v>
      </c>
      <c r="AF167" s="64" cm="1">
        <f t="array" ref="AF167">[2]!PropsSI("P","T",AD167,"Q",0,$F$9)</f>
        <v>1680193.0855603637</v>
      </c>
      <c r="AG167" s="64" cm="1">
        <f t="array" ref="AG167">[2]!PropsSI("H","P",AF167,"T",AE167,$F$9)</f>
        <v>279295.35035627912</v>
      </c>
      <c r="AH167" s="64" cm="1">
        <f t="array" ref="AH167">[2]!PropsSI("S","P",AF167,"T",AE167,$F$9)</f>
        <v>1259.9954978933074</v>
      </c>
      <c r="AI167" s="64" cm="1">
        <f t="array" ref="AI167">1/[2]!PropsSI("D","P",AF167,"T",AE167,$F$9)</f>
        <v>9.2517034675558009E-4</v>
      </c>
      <c r="AJ167" s="64">
        <f t="shared" si="64"/>
        <v>332.10999999999996</v>
      </c>
      <c r="AK167" s="64">
        <f t="shared" si="65"/>
        <v>326.10999999999996</v>
      </c>
      <c r="AL167" s="64" cm="1">
        <f t="array" ref="AL167">[2]!PropsSI("P","T",AJ167,"Q",0,$F$9)</f>
        <v>1640782.460980312</v>
      </c>
      <c r="AM167" s="64" cm="1">
        <f t="array" ref="AM167">[2]!PropsSI("H","P",AL167,"T",AK167,$F$9)</f>
        <v>276133.54470152629</v>
      </c>
      <c r="AN167" s="64" cm="1">
        <f t="array" ref="AN167">[2]!PropsSI("S","P",AL167,"T",AK167,$F$9)</f>
        <v>1250.4405928175236</v>
      </c>
      <c r="AO167" s="64" cm="1">
        <f t="array" ref="AO167">1/[2]!PropsSI("D","P",AL167,"T",AK167,$F$9)</f>
        <v>9.167003292232023E-4</v>
      </c>
      <c r="AP167" s="64">
        <f t="shared" si="66"/>
        <v>260.14999999999998</v>
      </c>
      <c r="AQ167" s="64">
        <f t="shared" si="67"/>
        <v>260.14999999999998</v>
      </c>
      <c r="AR167" s="64" cm="1">
        <f t="array" ref="AR167">[2]!PropsSI("P","T",AP167,"Q",0,$F$9)</f>
        <v>177916.45421566669</v>
      </c>
      <c r="AS167" s="64">
        <f t="shared" si="68"/>
        <v>276133.54470152629</v>
      </c>
      <c r="AT167" s="64" cm="1">
        <f t="array" ref="AT167">[2]!PropsSI("H","P",AR167,"H",AS167,$F$9)</f>
        <v>276133.54470152629</v>
      </c>
      <c r="AU167" s="64" cm="1">
        <f t="array" ref="AU167">1/[2]!PropsSI("D","P",AR167,"H",AS167,$F$9)</f>
        <v>5.051246833525657E-2</v>
      </c>
      <c r="AV167" s="64"/>
      <c r="AW167" s="64">
        <f t="shared" si="69"/>
        <v>258.14999999999998</v>
      </c>
      <c r="AX167" s="64">
        <f t="shared" si="70"/>
        <v>260.14999999999998</v>
      </c>
      <c r="AY167" s="64" cm="1">
        <f t="array" ref="AY167">[2]!PropsSI("P","T",AW167,"Q",1,$F$9)</f>
        <v>163940.08425461562</v>
      </c>
      <c r="AZ167" s="64" cm="1">
        <f t="array" ref="AZ167">[2]!PropsSI("H","P",AY167,"T",AX167,$F$9)</f>
        <v>391296.02083444159</v>
      </c>
      <c r="BA167" s="64" cm="1">
        <f t="array" ref="BA167">[2]!PropsSI("S","P",AY167,"T",AX167,$F$9)</f>
        <v>1743.5316928918351</v>
      </c>
      <c r="BB167" s="64" cm="1">
        <f t="array" ref="BB167">1/[2]!PropsSI("D","P",AY167,"T",AX167,$F$9)</f>
        <v>0.12185631636211669</v>
      </c>
      <c r="BC167" s="64">
        <f t="shared" si="71"/>
        <v>115.1624761329153</v>
      </c>
      <c r="BD167" s="64">
        <f t="shared" si="72"/>
        <v>53.181481773273148</v>
      </c>
      <c r="BE167" s="64">
        <f t="shared" si="73"/>
        <v>-168.34395790618845</v>
      </c>
      <c r="BF167" s="64">
        <f t="shared" si="74"/>
        <v>2.1654619670787603</v>
      </c>
      <c r="BG167" s="64">
        <f t="shared" si="75"/>
        <v>3.4438367129135545</v>
      </c>
      <c r="BH167" s="64">
        <f t="shared" si="76"/>
        <v>0.62879344974713869</v>
      </c>
      <c r="BI167" s="64">
        <f t="shared" si="77"/>
        <v>11.139154379672309</v>
      </c>
    </row>
    <row r="168" spans="1:61" x14ac:dyDescent="0.3">
      <c r="A168">
        <v>167</v>
      </c>
      <c r="B168">
        <v>1</v>
      </c>
      <c r="C168">
        <v>24.2</v>
      </c>
      <c r="D168">
        <v>34.39</v>
      </c>
      <c r="E168" s="71"/>
      <c r="H168" s="73">
        <f t="shared" si="53"/>
        <v>44.96</v>
      </c>
      <c r="I168">
        <f t="shared" si="54"/>
        <v>36.5</v>
      </c>
      <c r="J168" s="64">
        <v>167</v>
      </c>
      <c r="K168" s="75">
        <f t="shared" si="55"/>
        <v>44.96</v>
      </c>
      <c r="L168" s="64">
        <f t="shared" si="56"/>
        <v>256.14999999999998</v>
      </c>
      <c r="M168" s="64">
        <f t="shared" si="57"/>
        <v>266.14999999999998</v>
      </c>
      <c r="N168" s="64" cm="1">
        <f t="array" ref="N168">[2]!PropsSI("P","T",L168,"Q",0,$F$9)</f>
        <v>150836.68187834125</v>
      </c>
      <c r="O168" s="64" cm="1">
        <f t="array" ref="O168">[2]!PropsSI("H","P",N168,"T",M168,$F$9)</f>
        <v>396664.53307498101</v>
      </c>
      <c r="P168" s="64" cm="1">
        <f t="array" ref="P168">[2]!PropsSI("S","P",N168,"T",M168,$F$9)</f>
        <v>1770.3653899981227</v>
      </c>
      <c r="Q168" s="64" cm="1">
        <f t="array" ref="Q168">1/[2]!PropsSI("D","P",N168,"T",M168,$F$9)</f>
        <v>0.13688735498352944</v>
      </c>
      <c r="R168" s="64">
        <f t="shared" si="58"/>
        <v>333.10999999999996</v>
      </c>
      <c r="S168" s="64" cm="1">
        <f t="array" ref="S168">[2]!PropsSI("T","P",T168,"S",V168,$F$9)</f>
        <v>351.4759497132672</v>
      </c>
      <c r="T168" s="64" cm="1">
        <f t="array" ref="T168">[2]!PropsSI("P","T",R168,"Q",1,$F$9)</f>
        <v>1680193.0855603637</v>
      </c>
      <c r="U168" s="64" cm="1">
        <f t="array" ref="U168">[2]!PropsSI("H","P",T168,"S",V168,$F$9)</f>
        <v>449846.01484825416</v>
      </c>
      <c r="V168" s="64">
        <f t="shared" si="59"/>
        <v>1770.3653899981227</v>
      </c>
      <c r="W168" s="64" cm="1">
        <f t="array" ref="W168">1/[2]!PropsSI("D","P",T168,"S",V168,$F$9)</f>
        <v>1.3315377329389486E-2</v>
      </c>
      <c r="X168" s="64">
        <f t="shared" si="60"/>
        <v>333.10999999999996</v>
      </c>
      <c r="Y168" s="64" cm="1">
        <f t="array" ref="Y168">[2]!PropsSI("T","P",Z168,"H",AA168,$F$9)</f>
        <v>351.47594971326714</v>
      </c>
      <c r="Z168" s="64">
        <f t="shared" si="61"/>
        <v>1680193.0855603637</v>
      </c>
      <c r="AA168" s="64">
        <f t="shared" si="52"/>
        <v>449846.01484825416</v>
      </c>
      <c r="AB168" s="64" cm="1">
        <f t="array" ref="AB168">[2]!PropsSI("S","P",Z168,"H",AA168,$F$9)</f>
        <v>1770.3653899981227</v>
      </c>
      <c r="AC168" s="64" cm="1">
        <f t="array" ref="AC168">1/[2]!PropsSI("D","P",Z168,"H",AA168,$F$9)</f>
        <v>1.3315377329389479E-2</v>
      </c>
      <c r="AD168" s="64">
        <f t="shared" si="62"/>
        <v>333.10999999999996</v>
      </c>
      <c r="AE168" s="64">
        <f t="shared" si="63"/>
        <v>328.10999999999996</v>
      </c>
      <c r="AF168" s="64" cm="1">
        <f t="array" ref="AF168">[2]!PropsSI("P","T",AD168,"Q",0,$F$9)</f>
        <v>1680193.0855603637</v>
      </c>
      <c r="AG168" s="64" cm="1">
        <f t="array" ref="AG168">[2]!PropsSI("H","P",AF168,"T",AE168,$F$9)</f>
        <v>279295.35035627912</v>
      </c>
      <c r="AH168" s="64" cm="1">
        <f t="array" ref="AH168">[2]!PropsSI("S","P",AF168,"T",AE168,$F$9)</f>
        <v>1259.9954978933074</v>
      </c>
      <c r="AI168" s="64" cm="1">
        <f t="array" ref="AI168">1/[2]!PropsSI("D","P",AF168,"T",AE168,$F$9)</f>
        <v>9.2517034675558009E-4</v>
      </c>
      <c r="AJ168" s="64">
        <f t="shared" si="64"/>
        <v>332.10999999999996</v>
      </c>
      <c r="AK168" s="64">
        <f t="shared" si="65"/>
        <v>326.10999999999996</v>
      </c>
      <c r="AL168" s="64" cm="1">
        <f t="array" ref="AL168">[2]!PropsSI("P","T",AJ168,"Q",0,$F$9)</f>
        <v>1640782.460980312</v>
      </c>
      <c r="AM168" s="64" cm="1">
        <f t="array" ref="AM168">[2]!PropsSI("H","P",AL168,"T",AK168,$F$9)</f>
        <v>276133.54470152629</v>
      </c>
      <c r="AN168" s="64" cm="1">
        <f t="array" ref="AN168">[2]!PropsSI("S","P",AL168,"T",AK168,$F$9)</f>
        <v>1250.4405928175236</v>
      </c>
      <c r="AO168" s="64" cm="1">
        <f t="array" ref="AO168">1/[2]!PropsSI("D","P",AL168,"T",AK168,$F$9)</f>
        <v>9.167003292232023E-4</v>
      </c>
      <c r="AP168" s="64">
        <f t="shared" si="66"/>
        <v>260.14999999999998</v>
      </c>
      <c r="AQ168" s="64">
        <f t="shared" si="67"/>
        <v>260.14999999999998</v>
      </c>
      <c r="AR168" s="64" cm="1">
        <f t="array" ref="AR168">[2]!PropsSI("P","T",AP168,"Q",0,$F$9)</f>
        <v>177916.45421566669</v>
      </c>
      <c r="AS168" s="64">
        <f t="shared" si="68"/>
        <v>276133.54470152629</v>
      </c>
      <c r="AT168" s="64" cm="1">
        <f t="array" ref="AT168">[2]!PropsSI("H","P",AR168,"H",AS168,$F$9)</f>
        <v>276133.54470152629</v>
      </c>
      <c r="AU168" s="64" cm="1">
        <f t="array" ref="AU168">1/[2]!PropsSI("D","P",AR168,"H",AS168,$F$9)</f>
        <v>5.051246833525657E-2</v>
      </c>
      <c r="AV168" s="64"/>
      <c r="AW168" s="64">
        <f t="shared" si="69"/>
        <v>258.14999999999998</v>
      </c>
      <c r="AX168" s="64">
        <f t="shared" si="70"/>
        <v>260.14999999999998</v>
      </c>
      <c r="AY168" s="64" cm="1">
        <f t="array" ref="AY168">[2]!PropsSI("P","T",AW168,"Q",1,$F$9)</f>
        <v>163940.08425461562</v>
      </c>
      <c r="AZ168" s="64" cm="1">
        <f t="array" ref="AZ168">[2]!PropsSI("H","P",AY168,"T",AX168,$F$9)</f>
        <v>391296.02083444159</v>
      </c>
      <c r="BA168" s="64" cm="1">
        <f t="array" ref="BA168">[2]!PropsSI("S","P",AY168,"T",AX168,$F$9)</f>
        <v>1743.5316928918351</v>
      </c>
      <c r="BB168" s="64" cm="1">
        <f t="array" ref="BB168">1/[2]!PropsSI("D","P",AY168,"T",AX168,$F$9)</f>
        <v>0.12185631636211669</v>
      </c>
      <c r="BC168" s="64">
        <f t="shared" si="71"/>
        <v>115.1624761329153</v>
      </c>
      <c r="BD168" s="64">
        <f t="shared" si="72"/>
        <v>53.181481773273148</v>
      </c>
      <c r="BE168" s="64">
        <f t="shared" si="73"/>
        <v>-168.34395790618845</v>
      </c>
      <c r="BF168" s="64">
        <f t="shared" si="74"/>
        <v>2.1654619670787603</v>
      </c>
      <c r="BG168" s="64">
        <f t="shared" si="75"/>
        <v>3.4438367129135545</v>
      </c>
      <c r="BH168" s="64">
        <f t="shared" si="76"/>
        <v>0.62879344974713869</v>
      </c>
      <c r="BI168" s="64">
        <f t="shared" si="77"/>
        <v>11.139154379672309</v>
      </c>
    </row>
    <row r="169" spans="1:61" x14ac:dyDescent="0.3">
      <c r="A169">
        <v>168</v>
      </c>
      <c r="B169">
        <v>1</v>
      </c>
      <c r="C169">
        <v>23.71</v>
      </c>
      <c r="D169">
        <v>33.1</v>
      </c>
      <c r="E169" s="71"/>
      <c r="H169" s="73">
        <f t="shared" si="53"/>
        <v>44.96</v>
      </c>
      <c r="I169">
        <f t="shared" si="54"/>
        <v>36.5</v>
      </c>
      <c r="J169" s="64">
        <v>168</v>
      </c>
      <c r="K169" s="75">
        <f t="shared" si="55"/>
        <v>44.96</v>
      </c>
      <c r="L169" s="64">
        <f t="shared" si="56"/>
        <v>256.14999999999998</v>
      </c>
      <c r="M169" s="64">
        <f t="shared" si="57"/>
        <v>266.14999999999998</v>
      </c>
      <c r="N169" s="64" cm="1">
        <f t="array" ref="N169">[2]!PropsSI("P","T",L169,"Q",0,$F$9)</f>
        <v>150836.68187834125</v>
      </c>
      <c r="O169" s="64" cm="1">
        <f t="array" ref="O169">[2]!PropsSI("H","P",N169,"T",M169,$F$9)</f>
        <v>396664.53307498101</v>
      </c>
      <c r="P169" s="64" cm="1">
        <f t="array" ref="P169">[2]!PropsSI("S","P",N169,"T",M169,$F$9)</f>
        <v>1770.3653899981227</v>
      </c>
      <c r="Q169" s="64" cm="1">
        <f t="array" ref="Q169">1/[2]!PropsSI("D","P",N169,"T",M169,$F$9)</f>
        <v>0.13688735498352944</v>
      </c>
      <c r="R169" s="64">
        <f t="shared" si="58"/>
        <v>333.10999999999996</v>
      </c>
      <c r="S169" s="64" cm="1">
        <f t="array" ref="S169">[2]!PropsSI("T","P",T169,"S",V169,$F$9)</f>
        <v>351.4759497132672</v>
      </c>
      <c r="T169" s="64" cm="1">
        <f t="array" ref="T169">[2]!PropsSI("P","T",R169,"Q",1,$F$9)</f>
        <v>1680193.0855603637</v>
      </c>
      <c r="U169" s="64" cm="1">
        <f t="array" ref="U169">[2]!PropsSI("H","P",T169,"S",V169,$F$9)</f>
        <v>449846.01484825416</v>
      </c>
      <c r="V169" s="64">
        <f t="shared" si="59"/>
        <v>1770.3653899981227</v>
      </c>
      <c r="W169" s="64" cm="1">
        <f t="array" ref="W169">1/[2]!PropsSI("D","P",T169,"S",V169,$F$9)</f>
        <v>1.3315377329389486E-2</v>
      </c>
      <c r="X169" s="64">
        <f t="shared" si="60"/>
        <v>333.10999999999996</v>
      </c>
      <c r="Y169" s="64" cm="1">
        <f t="array" ref="Y169">[2]!PropsSI("T","P",Z169,"H",AA169,$F$9)</f>
        <v>351.47594971326714</v>
      </c>
      <c r="Z169" s="64">
        <f t="shared" si="61"/>
        <v>1680193.0855603637</v>
      </c>
      <c r="AA169" s="64">
        <f t="shared" si="52"/>
        <v>449846.01484825416</v>
      </c>
      <c r="AB169" s="64" cm="1">
        <f t="array" ref="AB169">[2]!PropsSI("S","P",Z169,"H",AA169,$F$9)</f>
        <v>1770.3653899981227</v>
      </c>
      <c r="AC169" s="64" cm="1">
        <f t="array" ref="AC169">1/[2]!PropsSI("D","P",Z169,"H",AA169,$F$9)</f>
        <v>1.3315377329389479E-2</v>
      </c>
      <c r="AD169" s="64">
        <f t="shared" si="62"/>
        <v>333.10999999999996</v>
      </c>
      <c r="AE169" s="64">
        <f t="shared" si="63"/>
        <v>328.10999999999996</v>
      </c>
      <c r="AF169" s="64" cm="1">
        <f t="array" ref="AF169">[2]!PropsSI("P","T",AD169,"Q",0,$F$9)</f>
        <v>1680193.0855603637</v>
      </c>
      <c r="AG169" s="64" cm="1">
        <f t="array" ref="AG169">[2]!PropsSI("H","P",AF169,"T",AE169,$F$9)</f>
        <v>279295.35035627912</v>
      </c>
      <c r="AH169" s="64" cm="1">
        <f t="array" ref="AH169">[2]!PropsSI("S","P",AF169,"T",AE169,$F$9)</f>
        <v>1259.9954978933074</v>
      </c>
      <c r="AI169" s="64" cm="1">
        <f t="array" ref="AI169">1/[2]!PropsSI("D","P",AF169,"T",AE169,$F$9)</f>
        <v>9.2517034675558009E-4</v>
      </c>
      <c r="AJ169" s="64">
        <f t="shared" si="64"/>
        <v>332.10999999999996</v>
      </c>
      <c r="AK169" s="64">
        <f t="shared" si="65"/>
        <v>326.10999999999996</v>
      </c>
      <c r="AL169" s="64" cm="1">
        <f t="array" ref="AL169">[2]!PropsSI("P","T",AJ169,"Q",0,$F$9)</f>
        <v>1640782.460980312</v>
      </c>
      <c r="AM169" s="64" cm="1">
        <f t="array" ref="AM169">[2]!PropsSI("H","P",AL169,"T",AK169,$F$9)</f>
        <v>276133.54470152629</v>
      </c>
      <c r="AN169" s="64" cm="1">
        <f t="array" ref="AN169">[2]!PropsSI("S","P",AL169,"T",AK169,$F$9)</f>
        <v>1250.4405928175236</v>
      </c>
      <c r="AO169" s="64" cm="1">
        <f t="array" ref="AO169">1/[2]!PropsSI("D","P",AL169,"T",AK169,$F$9)</f>
        <v>9.167003292232023E-4</v>
      </c>
      <c r="AP169" s="64">
        <f t="shared" si="66"/>
        <v>260.14999999999998</v>
      </c>
      <c r="AQ169" s="64">
        <f t="shared" si="67"/>
        <v>260.14999999999998</v>
      </c>
      <c r="AR169" s="64" cm="1">
        <f t="array" ref="AR169">[2]!PropsSI("P","T",AP169,"Q",0,$F$9)</f>
        <v>177916.45421566669</v>
      </c>
      <c r="AS169" s="64">
        <f t="shared" si="68"/>
        <v>276133.54470152629</v>
      </c>
      <c r="AT169" s="64" cm="1">
        <f t="array" ref="AT169">[2]!PropsSI("H","P",AR169,"H",AS169,$F$9)</f>
        <v>276133.54470152629</v>
      </c>
      <c r="AU169" s="64" cm="1">
        <f t="array" ref="AU169">1/[2]!PropsSI("D","P",AR169,"H",AS169,$F$9)</f>
        <v>5.051246833525657E-2</v>
      </c>
      <c r="AV169" s="64"/>
      <c r="AW169" s="64">
        <f t="shared" si="69"/>
        <v>258.14999999999998</v>
      </c>
      <c r="AX169" s="64">
        <f t="shared" si="70"/>
        <v>260.14999999999998</v>
      </c>
      <c r="AY169" s="64" cm="1">
        <f t="array" ref="AY169">[2]!PropsSI("P","T",AW169,"Q",1,$F$9)</f>
        <v>163940.08425461562</v>
      </c>
      <c r="AZ169" s="64" cm="1">
        <f t="array" ref="AZ169">[2]!PropsSI("H","P",AY169,"T",AX169,$F$9)</f>
        <v>391296.02083444159</v>
      </c>
      <c r="BA169" s="64" cm="1">
        <f t="array" ref="BA169">[2]!PropsSI("S","P",AY169,"T",AX169,$F$9)</f>
        <v>1743.5316928918351</v>
      </c>
      <c r="BB169" s="64" cm="1">
        <f t="array" ref="BB169">1/[2]!PropsSI("D","P",AY169,"T",AX169,$F$9)</f>
        <v>0.12185631636211669</v>
      </c>
      <c r="BC169" s="64">
        <f t="shared" si="71"/>
        <v>115.1624761329153</v>
      </c>
      <c r="BD169" s="64">
        <f t="shared" si="72"/>
        <v>53.181481773273148</v>
      </c>
      <c r="BE169" s="64">
        <f t="shared" si="73"/>
        <v>-168.34395790618845</v>
      </c>
      <c r="BF169" s="64">
        <f t="shared" si="74"/>
        <v>2.1654619670787603</v>
      </c>
      <c r="BG169" s="64">
        <f t="shared" si="75"/>
        <v>3.4438367129135545</v>
      </c>
      <c r="BH169" s="64">
        <f t="shared" si="76"/>
        <v>0.62879344974713869</v>
      </c>
      <c r="BI169" s="64">
        <f t="shared" si="77"/>
        <v>11.139154379672309</v>
      </c>
    </row>
    <row r="170" spans="1:61" x14ac:dyDescent="0.3">
      <c r="A170">
        <v>169</v>
      </c>
      <c r="B170">
        <v>1</v>
      </c>
      <c r="C170">
        <v>24.92</v>
      </c>
      <c r="D170">
        <v>35.01</v>
      </c>
      <c r="E170" s="71"/>
      <c r="H170" s="73">
        <f t="shared" si="53"/>
        <v>44.96</v>
      </c>
      <c r="I170">
        <f t="shared" si="54"/>
        <v>36.5</v>
      </c>
      <c r="J170" s="64">
        <v>169</v>
      </c>
      <c r="K170" s="75">
        <f t="shared" si="55"/>
        <v>44.96</v>
      </c>
      <c r="L170" s="64">
        <f t="shared" si="56"/>
        <v>256.14999999999998</v>
      </c>
      <c r="M170" s="64">
        <f t="shared" si="57"/>
        <v>266.14999999999998</v>
      </c>
      <c r="N170" s="64" cm="1">
        <f t="array" ref="N170">[2]!PropsSI("P","T",L170,"Q",0,$F$9)</f>
        <v>150836.68187834125</v>
      </c>
      <c r="O170" s="64" cm="1">
        <f t="array" ref="O170">[2]!PropsSI("H","P",N170,"T",M170,$F$9)</f>
        <v>396664.53307498101</v>
      </c>
      <c r="P170" s="64" cm="1">
        <f t="array" ref="P170">[2]!PropsSI("S","P",N170,"T",M170,$F$9)</f>
        <v>1770.3653899981227</v>
      </c>
      <c r="Q170" s="64" cm="1">
        <f t="array" ref="Q170">1/[2]!PropsSI("D","P",N170,"T",M170,$F$9)</f>
        <v>0.13688735498352944</v>
      </c>
      <c r="R170" s="64">
        <f t="shared" si="58"/>
        <v>333.10999999999996</v>
      </c>
      <c r="S170" s="64" cm="1">
        <f t="array" ref="S170">[2]!PropsSI("T","P",T170,"S",V170,$F$9)</f>
        <v>351.4759497132672</v>
      </c>
      <c r="T170" s="64" cm="1">
        <f t="array" ref="T170">[2]!PropsSI("P","T",R170,"Q",1,$F$9)</f>
        <v>1680193.0855603637</v>
      </c>
      <c r="U170" s="64" cm="1">
        <f t="array" ref="U170">[2]!PropsSI("H","P",T170,"S",V170,$F$9)</f>
        <v>449846.01484825416</v>
      </c>
      <c r="V170" s="64">
        <f t="shared" si="59"/>
        <v>1770.3653899981227</v>
      </c>
      <c r="W170" s="64" cm="1">
        <f t="array" ref="W170">1/[2]!PropsSI("D","P",T170,"S",V170,$F$9)</f>
        <v>1.3315377329389486E-2</v>
      </c>
      <c r="X170" s="64">
        <f t="shared" si="60"/>
        <v>333.10999999999996</v>
      </c>
      <c r="Y170" s="64" cm="1">
        <f t="array" ref="Y170">[2]!PropsSI("T","P",Z170,"H",AA170,$F$9)</f>
        <v>351.47594971326714</v>
      </c>
      <c r="Z170" s="64">
        <f t="shared" si="61"/>
        <v>1680193.0855603637</v>
      </c>
      <c r="AA170" s="64">
        <f t="shared" si="52"/>
        <v>449846.01484825416</v>
      </c>
      <c r="AB170" s="64" cm="1">
        <f t="array" ref="AB170">[2]!PropsSI("S","P",Z170,"H",AA170,$F$9)</f>
        <v>1770.3653899981227</v>
      </c>
      <c r="AC170" s="64" cm="1">
        <f t="array" ref="AC170">1/[2]!PropsSI("D","P",Z170,"H",AA170,$F$9)</f>
        <v>1.3315377329389479E-2</v>
      </c>
      <c r="AD170" s="64">
        <f t="shared" si="62"/>
        <v>333.10999999999996</v>
      </c>
      <c r="AE170" s="64">
        <f t="shared" si="63"/>
        <v>328.10999999999996</v>
      </c>
      <c r="AF170" s="64" cm="1">
        <f t="array" ref="AF170">[2]!PropsSI("P","T",AD170,"Q",0,$F$9)</f>
        <v>1680193.0855603637</v>
      </c>
      <c r="AG170" s="64" cm="1">
        <f t="array" ref="AG170">[2]!PropsSI("H","P",AF170,"T",AE170,$F$9)</f>
        <v>279295.35035627912</v>
      </c>
      <c r="AH170" s="64" cm="1">
        <f t="array" ref="AH170">[2]!PropsSI("S","P",AF170,"T",AE170,$F$9)</f>
        <v>1259.9954978933074</v>
      </c>
      <c r="AI170" s="64" cm="1">
        <f t="array" ref="AI170">1/[2]!PropsSI("D","P",AF170,"T",AE170,$F$9)</f>
        <v>9.2517034675558009E-4</v>
      </c>
      <c r="AJ170" s="64">
        <f t="shared" si="64"/>
        <v>332.10999999999996</v>
      </c>
      <c r="AK170" s="64">
        <f t="shared" si="65"/>
        <v>326.10999999999996</v>
      </c>
      <c r="AL170" s="64" cm="1">
        <f t="array" ref="AL170">[2]!PropsSI("P","T",AJ170,"Q",0,$F$9)</f>
        <v>1640782.460980312</v>
      </c>
      <c r="AM170" s="64" cm="1">
        <f t="array" ref="AM170">[2]!PropsSI("H","P",AL170,"T",AK170,$F$9)</f>
        <v>276133.54470152629</v>
      </c>
      <c r="AN170" s="64" cm="1">
        <f t="array" ref="AN170">[2]!PropsSI("S","P",AL170,"T",AK170,$F$9)</f>
        <v>1250.4405928175236</v>
      </c>
      <c r="AO170" s="64" cm="1">
        <f t="array" ref="AO170">1/[2]!PropsSI("D","P",AL170,"T",AK170,$F$9)</f>
        <v>9.167003292232023E-4</v>
      </c>
      <c r="AP170" s="64">
        <f t="shared" si="66"/>
        <v>260.14999999999998</v>
      </c>
      <c r="AQ170" s="64">
        <f t="shared" si="67"/>
        <v>260.14999999999998</v>
      </c>
      <c r="AR170" s="64" cm="1">
        <f t="array" ref="AR170">[2]!PropsSI("P","T",AP170,"Q",0,$F$9)</f>
        <v>177916.45421566669</v>
      </c>
      <c r="AS170" s="64">
        <f t="shared" si="68"/>
        <v>276133.54470152629</v>
      </c>
      <c r="AT170" s="64" cm="1">
        <f t="array" ref="AT170">[2]!PropsSI("H","P",AR170,"H",AS170,$F$9)</f>
        <v>276133.54470152629</v>
      </c>
      <c r="AU170" s="64" cm="1">
        <f t="array" ref="AU170">1/[2]!PropsSI("D","P",AR170,"H",AS170,$F$9)</f>
        <v>5.051246833525657E-2</v>
      </c>
      <c r="AV170" s="64"/>
      <c r="AW170" s="64">
        <f t="shared" si="69"/>
        <v>258.14999999999998</v>
      </c>
      <c r="AX170" s="64">
        <f t="shared" si="70"/>
        <v>260.14999999999998</v>
      </c>
      <c r="AY170" s="64" cm="1">
        <f t="array" ref="AY170">[2]!PropsSI("P","T",AW170,"Q",1,$F$9)</f>
        <v>163940.08425461562</v>
      </c>
      <c r="AZ170" s="64" cm="1">
        <f t="array" ref="AZ170">[2]!PropsSI("H","P",AY170,"T",AX170,$F$9)</f>
        <v>391296.02083444159</v>
      </c>
      <c r="BA170" s="64" cm="1">
        <f t="array" ref="BA170">[2]!PropsSI("S","P",AY170,"T",AX170,$F$9)</f>
        <v>1743.5316928918351</v>
      </c>
      <c r="BB170" s="64" cm="1">
        <f t="array" ref="BB170">1/[2]!PropsSI("D","P",AY170,"T",AX170,$F$9)</f>
        <v>0.12185631636211669</v>
      </c>
      <c r="BC170" s="64">
        <f t="shared" si="71"/>
        <v>115.1624761329153</v>
      </c>
      <c r="BD170" s="64">
        <f t="shared" si="72"/>
        <v>53.181481773273148</v>
      </c>
      <c r="BE170" s="64">
        <f t="shared" si="73"/>
        <v>-168.34395790618845</v>
      </c>
      <c r="BF170" s="64">
        <f t="shared" si="74"/>
        <v>2.1654619670787603</v>
      </c>
      <c r="BG170" s="64">
        <f t="shared" si="75"/>
        <v>3.4438367129135545</v>
      </c>
      <c r="BH170" s="64">
        <f t="shared" si="76"/>
        <v>0.62879344974713869</v>
      </c>
      <c r="BI170" s="64">
        <f t="shared" si="77"/>
        <v>11.139154379672309</v>
      </c>
    </row>
    <row r="171" spans="1:61" x14ac:dyDescent="0.3">
      <c r="A171">
        <v>170</v>
      </c>
      <c r="B171">
        <v>1</v>
      </c>
      <c r="C171">
        <v>23.07</v>
      </c>
      <c r="D171">
        <v>32.799999999999997</v>
      </c>
      <c r="E171" s="71"/>
      <c r="H171" s="73">
        <f t="shared" si="53"/>
        <v>44.96</v>
      </c>
      <c r="I171">
        <f t="shared" si="54"/>
        <v>36.5</v>
      </c>
      <c r="J171" s="64">
        <v>170</v>
      </c>
      <c r="K171" s="75">
        <f t="shared" si="55"/>
        <v>44.96</v>
      </c>
      <c r="L171" s="64">
        <f t="shared" si="56"/>
        <v>256.14999999999998</v>
      </c>
      <c r="M171" s="64">
        <f t="shared" si="57"/>
        <v>266.14999999999998</v>
      </c>
      <c r="N171" s="64" cm="1">
        <f t="array" ref="N171">[2]!PropsSI("P","T",L171,"Q",0,$F$9)</f>
        <v>150836.68187834125</v>
      </c>
      <c r="O171" s="64" cm="1">
        <f t="array" ref="O171">[2]!PropsSI("H","P",N171,"T",M171,$F$9)</f>
        <v>396664.53307498101</v>
      </c>
      <c r="P171" s="64" cm="1">
        <f t="array" ref="P171">[2]!PropsSI("S","P",N171,"T",M171,$F$9)</f>
        <v>1770.3653899981227</v>
      </c>
      <c r="Q171" s="64" cm="1">
        <f t="array" ref="Q171">1/[2]!PropsSI("D","P",N171,"T",M171,$F$9)</f>
        <v>0.13688735498352944</v>
      </c>
      <c r="R171" s="64">
        <f t="shared" si="58"/>
        <v>333.10999999999996</v>
      </c>
      <c r="S171" s="64" cm="1">
        <f t="array" ref="S171">[2]!PropsSI("T","P",T171,"S",V171,$F$9)</f>
        <v>351.4759497132672</v>
      </c>
      <c r="T171" s="64" cm="1">
        <f t="array" ref="T171">[2]!PropsSI("P","T",R171,"Q",1,$F$9)</f>
        <v>1680193.0855603637</v>
      </c>
      <c r="U171" s="64" cm="1">
        <f t="array" ref="U171">[2]!PropsSI("H","P",T171,"S",V171,$F$9)</f>
        <v>449846.01484825416</v>
      </c>
      <c r="V171" s="64">
        <f t="shared" si="59"/>
        <v>1770.3653899981227</v>
      </c>
      <c r="W171" s="64" cm="1">
        <f t="array" ref="W171">1/[2]!PropsSI("D","P",T171,"S",V171,$F$9)</f>
        <v>1.3315377329389486E-2</v>
      </c>
      <c r="X171" s="64">
        <f t="shared" si="60"/>
        <v>333.10999999999996</v>
      </c>
      <c r="Y171" s="64" cm="1">
        <f t="array" ref="Y171">[2]!PropsSI("T","P",Z171,"H",AA171,$F$9)</f>
        <v>351.47594971326714</v>
      </c>
      <c r="Z171" s="64">
        <f t="shared" si="61"/>
        <v>1680193.0855603637</v>
      </c>
      <c r="AA171" s="64">
        <f t="shared" si="52"/>
        <v>449846.01484825416</v>
      </c>
      <c r="AB171" s="64" cm="1">
        <f t="array" ref="AB171">[2]!PropsSI("S","P",Z171,"H",AA171,$F$9)</f>
        <v>1770.3653899981227</v>
      </c>
      <c r="AC171" s="64" cm="1">
        <f t="array" ref="AC171">1/[2]!PropsSI("D","P",Z171,"H",AA171,$F$9)</f>
        <v>1.3315377329389479E-2</v>
      </c>
      <c r="AD171" s="64">
        <f t="shared" si="62"/>
        <v>333.10999999999996</v>
      </c>
      <c r="AE171" s="64">
        <f t="shared" si="63"/>
        <v>328.10999999999996</v>
      </c>
      <c r="AF171" s="64" cm="1">
        <f t="array" ref="AF171">[2]!PropsSI("P","T",AD171,"Q",0,$F$9)</f>
        <v>1680193.0855603637</v>
      </c>
      <c r="AG171" s="64" cm="1">
        <f t="array" ref="AG171">[2]!PropsSI("H","P",AF171,"T",AE171,$F$9)</f>
        <v>279295.35035627912</v>
      </c>
      <c r="AH171" s="64" cm="1">
        <f t="array" ref="AH171">[2]!PropsSI("S","P",AF171,"T",AE171,$F$9)</f>
        <v>1259.9954978933074</v>
      </c>
      <c r="AI171" s="64" cm="1">
        <f t="array" ref="AI171">1/[2]!PropsSI("D","P",AF171,"T",AE171,$F$9)</f>
        <v>9.2517034675558009E-4</v>
      </c>
      <c r="AJ171" s="64">
        <f t="shared" si="64"/>
        <v>332.10999999999996</v>
      </c>
      <c r="AK171" s="64">
        <f t="shared" si="65"/>
        <v>326.10999999999996</v>
      </c>
      <c r="AL171" s="64" cm="1">
        <f t="array" ref="AL171">[2]!PropsSI("P","T",AJ171,"Q",0,$F$9)</f>
        <v>1640782.460980312</v>
      </c>
      <c r="AM171" s="64" cm="1">
        <f t="array" ref="AM171">[2]!PropsSI("H","P",AL171,"T",AK171,$F$9)</f>
        <v>276133.54470152629</v>
      </c>
      <c r="AN171" s="64" cm="1">
        <f t="array" ref="AN171">[2]!PropsSI("S","P",AL171,"T",AK171,$F$9)</f>
        <v>1250.4405928175236</v>
      </c>
      <c r="AO171" s="64" cm="1">
        <f t="array" ref="AO171">1/[2]!PropsSI("D","P",AL171,"T",AK171,$F$9)</f>
        <v>9.167003292232023E-4</v>
      </c>
      <c r="AP171" s="64">
        <f t="shared" si="66"/>
        <v>260.14999999999998</v>
      </c>
      <c r="AQ171" s="64">
        <f t="shared" si="67"/>
        <v>260.14999999999998</v>
      </c>
      <c r="AR171" s="64" cm="1">
        <f t="array" ref="AR171">[2]!PropsSI("P","T",AP171,"Q",0,$F$9)</f>
        <v>177916.45421566669</v>
      </c>
      <c r="AS171" s="64">
        <f t="shared" si="68"/>
        <v>276133.54470152629</v>
      </c>
      <c r="AT171" s="64" cm="1">
        <f t="array" ref="AT171">[2]!PropsSI("H","P",AR171,"H",AS171,$F$9)</f>
        <v>276133.54470152629</v>
      </c>
      <c r="AU171" s="64" cm="1">
        <f t="array" ref="AU171">1/[2]!PropsSI("D","P",AR171,"H",AS171,$F$9)</f>
        <v>5.051246833525657E-2</v>
      </c>
      <c r="AV171" s="64"/>
      <c r="AW171" s="64">
        <f t="shared" si="69"/>
        <v>258.14999999999998</v>
      </c>
      <c r="AX171" s="64">
        <f t="shared" si="70"/>
        <v>260.14999999999998</v>
      </c>
      <c r="AY171" s="64" cm="1">
        <f t="array" ref="AY171">[2]!PropsSI("P","T",AW171,"Q",1,$F$9)</f>
        <v>163940.08425461562</v>
      </c>
      <c r="AZ171" s="64" cm="1">
        <f t="array" ref="AZ171">[2]!PropsSI("H","P",AY171,"T",AX171,$F$9)</f>
        <v>391296.02083444159</v>
      </c>
      <c r="BA171" s="64" cm="1">
        <f t="array" ref="BA171">[2]!PropsSI("S","P",AY171,"T",AX171,$F$9)</f>
        <v>1743.5316928918351</v>
      </c>
      <c r="BB171" s="64" cm="1">
        <f t="array" ref="BB171">1/[2]!PropsSI("D","P",AY171,"T",AX171,$F$9)</f>
        <v>0.12185631636211669</v>
      </c>
      <c r="BC171" s="64">
        <f t="shared" si="71"/>
        <v>115.1624761329153</v>
      </c>
      <c r="BD171" s="64">
        <f t="shared" si="72"/>
        <v>53.181481773273148</v>
      </c>
      <c r="BE171" s="64">
        <f t="shared" si="73"/>
        <v>-168.34395790618845</v>
      </c>
      <c r="BF171" s="64">
        <f t="shared" si="74"/>
        <v>2.1654619670787603</v>
      </c>
      <c r="BG171" s="64">
        <f t="shared" si="75"/>
        <v>3.4438367129135545</v>
      </c>
      <c r="BH171" s="64">
        <f t="shared" si="76"/>
        <v>0.62879344974713869</v>
      </c>
      <c r="BI171" s="64">
        <f t="shared" si="77"/>
        <v>11.139154379672309</v>
      </c>
    </row>
    <row r="172" spans="1:61" x14ac:dyDescent="0.3">
      <c r="A172">
        <v>171</v>
      </c>
      <c r="B172">
        <v>1</v>
      </c>
      <c r="C172">
        <v>20.149999999999999</v>
      </c>
      <c r="D172">
        <v>27.85</v>
      </c>
      <c r="E172" s="71"/>
      <c r="H172" s="73">
        <f t="shared" si="53"/>
        <v>44.96</v>
      </c>
      <c r="I172">
        <f t="shared" si="54"/>
        <v>36.5</v>
      </c>
      <c r="J172" s="64">
        <v>171</v>
      </c>
      <c r="K172" s="75">
        <f t="shared" si="55"/>
        <v>44.96</v>
      </c>
      <c r="L172" s="64">
        <f t="shared" si="56"/>
        <v>256.14999999999998</v>
      </c>
      <c r="M172" s="64">
        <f t="shared" si="57"/>
        <v>266.14999999999998</v>
      </c>
      <c r="N172" s="64" cm="1">
        <f t="array" ref="N172">[2]!PropsSI("P","T",L172,"Q",0,$F$9)</f>
        <v>150836.68187834125</v>
      </c>
      <c r="O172" s="64" cm="1">
        <f t="array" ref="O172">[2]!PropsSI("H","P",N172,"T",M172,$F$9)</f>
        <v>396664.53307498101</v>
      </c>
      <c r="P172" s="64" cm="1">
        <f t="array" ref="P172">[2]!PropsSI("S","P",N172,"T",M172,$F$9)</f>
        <v>1770.3653899981227</v>
      </c>
      <c r="Q172" s="64" cm="1">
        <f t="array" ref="Q172">1/[2]!PropsSI("D","P",N172,"T",M172,$F$9)</f>
        <v>0.13688735498352944</v>
      </c>
      <c r="R172" s="64">
        <f t="shared" si="58"/>
        <v>333.10999999999996</v>
      </c>
      <c r="S172" s="64" cm="1">
        <f t="array" ref="S172">[2]!PropsSI("T","P",T172,"S",V172,$F$9)</f>
        <v>351.4759497132672</v>
      </c>
      <c r="T172" s="64" cm="1">
        <f t="array" ref="T172">[2]!PropsSI("P","T",R172,"Q",1,$F$9)</f>
        <v>1680193.0855603637</v>
      </c>
      <c r="U172" s="64" cm="1">
        <f t="array" ref="U172">[2]!PropsSI("H","P",T172,"S",V172,$F$9)</f>
        <v>449846.01484825416</v>
      </c>
      <c r="V172" s="64">
        <f t="shared" si="59"/>
        <v>1770.3653899981227</v>
      </c>
      <c r="W172" s="64" cm="1">
        <f t="array" ref="W172">1/[2]!PropsSI("D","P",T172,"S",V172,$F$9)</f>
        <v>1.3315377329389486E-2</v>
      </c>
      <c r="X172" s="64">
        <f t="shared" si="60"/>
        <v>333.10999999999996</v>
      </c>
      <c r="Y172" s="64" cm="1">
        <f t="array" ref="Y172">[2]!PropsSI("T","P",Z172,"H",AA172,$F$9)</f>
        <v>351.47594971326714</v>
      </c>
      <c r="Z172" s="64">
        <f t="shared" si="61"/>
        <v>1680193.0855603637</v>
      </c>
      <c r="AA172" s="64">
        <f t="shared" si="52"/>
        <v>449846.01484825416</v>
      </c>
      <c r="AB172" s="64" cm="1">
        <f t="array" ref="AB172">[2]!PropsSI("S","P",Z172,"H",AA172,$F$9)</f>
        <v>1770.3653899981227</v>
      </c>
      <c r="AC172" s="64" cm="1">
        <f t="array" ref="AC172">1/[2]!PropsSI("D","P",Z172,"H",AA172,$F$9)</f>
        <v>1.3315377329389479E-2</v>
      </c>
      <c r="AD172" s="64">
        <f t="shared" si="62"/>
        <v>333.10999999999996</v>
      </c>
      <c r="AE172" s="64">
        <f t="shared" si="63"/>
        <v>328.10999999999996</v>
      </c>
      <c r="AF172" s="64" cm="1">
        <f t="array" ref="AF172">[2]!PropsSI("P","T",AD172,"Q",0,$F$9)</f>
        <v>1680193.0855603637</v>
      </c>
      <c r="AG172" s="64" cm="1">
        <f t="array" ref="AG172">[2]!PropsSI("H","P",AF172,"T",AE172,$F$9)</f>
        <v>279295.35035627912</v>
      </c>
      <c r="AH172" s="64" cm="1">
        <f t="array" ref="AH172">[2]!PropsSI("S","P",AF172,"T",AE172,$F$9)</f>
        <v>1259.9954978933074</v>
      </c>
      <c r="AI172" s="64" cm="1">
        <f t="array" ref="AI172">1/[2]!PropsSI("D","P",AF172,"T",AE172,$F$9)</f>
        <v>9.2517034675558009E-4</v>
      </c>
      <c r="AJ172" s="64">
        <f t="shared" si="64"/>
        <v>332.10999999999996</v>
      </c>
      <c r="AK172" s="64">
        <f t="shared" si="65"/>
        <v>326.10999999999996</v>
      </c>
      <c r="AL172" s="64" cm="1">
        <f t="array" ref="AL172">[2]!PropsSI("P","T",AJ172,"Q",0,$F$9)</f>
        <v>1640782.460980312</v>
      </c>
      <c r="AM172" s="64" cm="1">
        <f t="array" ref="AM172">[2]!PropsSI("H","P",AL172,"T",AK172,$F$9)</f>
        <v>276133.54470152629</v>
      </c>
      <c r="AN172" s="64" cm="1">
        <f t="array" ref="AN172">[2]!PropsSI("S","P",AL172,"T",AK172,$F$9)</f>
        <v>1250.4405928175236</v>
      </c>
      <c r="AO172" s="64" cm="1">
        <f t="array" ref="AO172">1/[2]!PropsSI("D","P",AL172,"T",AK172,$F$9)</f>
        <v>9.167003292232023E-4</v>
      </c>
      <c r="AP172" s="64">
        <f t="shared" si="66"/>
        <v>260.14999999999998</v>
      </c>
      <c r="AQ172" s="64">
        <f t="shared" si="67"/>
        <v>260.14999999999998</v>
      </c>
      <c r="AR172" s="64" cm="1">
        <f t="array" ref="AR172">[2]!PropsSI("P","T",AP172,"Q",0,$F$9)</f>
        <v>177916.45421566669</v>
      </c>
      <c r="AS172" s="64">
        <f t="shared" si="68"/>
        <v>276133.54470152629</v>
      </c>
      <c r="AT172" s="64" cm="1">
        <f t="array" ref="AT172">[2]!PropsSI("H","P",AR172,"H",AS172,$F$9)</f>
        <v>276133.54470152629</v>
      </c>
      <c r="AU172" s="64" cm="1">
        <f t="array" ref="AU172">1/[2]!PropsSI("D","P",AR172,"H",AS172,$F$9)</f>
        <v>5.051246833525657E-2</v>
      </c>
      <c r="AV172" s="64"/>
      <c r="AW172" s="64">
        <f t="shared" si="69"/>
        <v>258.14999999999998</v>
      </c>
      <c r="AX172" s="64">
        <f t="shared" si="70"/>
        <v>260.14999999999998</v>
      </c>
      <c r="AY172" s="64" cm="1">
        <f t="array" ref="AY172">[2]!PropsSI("P","T",AW172,"Q",1,$F$9)</f>
        <v>163940.08425461562</v>
      </c>
      <c r="AZ172" s="64" cm="1">
        <f t="array" ref="AZ172">[2]!PropsSI("H","P",AY172,"T",AX172,$F$9)</f>
        <v>391296.02083444159</v>
      </c>
      <c r="BA172" s="64" cm="1">
        <f t="array" ref="BA172">[2]!PropsSI("S","P",AY172,"T",AX172,$F$9)</f>
        <v>1743.5316928918351</v>
      </c>
      <c r="BB172" s="64" cm="1">
        <f t="array" ref="BB172">1/[2]!PropsSI("D","P",AY172,"T",AX172,$F$9)</f>
        <v>0.12185631636211669</v>
      </c>
      <c r="BC172" s="64">
        <f t="shared" si="71"/>
        <v>115.1624761329153</v>
      </c>
      <c r="BD172" s="64">
        <f t="shared" si="72"/>
        <v>53.181481773273148</v>
      </c>
      <c r="BE172" s="64">
        <f t="shared" si="73"/>
        <v>-168.34395790618845</v>
      </c>
      <c r="BF172" s="64">
        <f t="shared" si="74"/>
        <v>2.1654619670787603</v>
      </c>
      <c r="BG172" s="64">
        <f t="shared" si="75"/>
        <v>3.4438367129135545</v>
      </c>
      <c r="BH172" s="64">
        <f t="shared" si="76"/>
        <v>0.62879344974713869</v>
      </c>
      <c r="BI172" s="64">
        <f t="shared" si="77"/>
        <v>11.139154379672309</v>
      </c>
    </row>
    <row r="173" spans="1:61" x14ac:dyDescent="0.3">
      <c r="A173">
        <v>172</v>
      </c>
      <c r="B173">
        <v>1</v>
      </c>
      <c r="C173">
        <v>20.420000000000002</v>
      </c>
      <c r="D173">
        <v>28.86</v>
      </c>
      <c r="E173" s="71"/>
      <c r="H173" s="73">
        <f t="shared" si="53"/>
        <v>44.96</v>
      </c>
      <c r="I173">
        <f t="shared" si="54"/>
        <v>36.5</v>
      </c>
      <c r="J173" s="64">
        <v>172</v>
      </c>
      <c r="K173" s="75">
        <f t="shared" si="55"/>
        <v>44.96</v>
      </c>
      <c r="L173" s="64">
        <f t="shared" si="56"/>
        <v>256.14999999999998</v>
      </c>
      <c r="M173" s="64">
        <f t="shared" si="57"/>
        <v>266.14999999999998</v>
      </c>
      <c r="N173" s="64" cm="1">
        <f t="array" ref="N173">[2]!PropsSI("P","T",L173,"Q",0,$F$9)</f>
        <v>150836.68187834125</v>
      </c>
      <c r="O173" s="64" cm="1">
        <f t="array" ref="O173">[2]!PropsSI("H","P",N173,"T",M173,$F$9)</f>
        <v>396664.53307498101</v>
      </c>
      <c r="P173" s="64" cm="1">
        <f t="array" ref="P173">[2]!PropsSI("S","P",N173,"T",M173,$F$9)</f>
        <v>1770.3653899981227</v>
      </c>
      <c r="Q173" s="64" cm="1">
        <f t="array" ref="Q173">1/[2]!PropsSI("D","P",N173,"T",M173,$F$9)</f>
        <v>0.13688735498352944</v>
      </c>
      <c r="R173" s="64">
        <f t="shared" si="58"/>
        <v>333.10999999999996</v>
      </c>
      <c r="S173" s="64" cm="1">
        <f t="array" ref="S173">[2]!PropsSI("T","P",T173,"S",V173,$F$9)</f>
        <v>351.4759497132672</v>
      </c>
      <c r="T173" s="64" cm="1">
        <f t="array" ref="T173">[2]!PropsSI("P","T",R173,"Q",1,$F$9)</f>
        <v>1680193.0855603637</v>
      </c>
      <c r="U173" s="64" cm="1">
        <f t="array" ref="U173">[2]!PropsSI("H","P",T173,"S",V173,$F$9)</f>
        <v>449846.01484825416</v>
      </c>
      <c r="V173" s="64">
        <f t="shared" si="59"/>
        <v>1770.3653899981227</v>
      </c>
      <c r="W173" s="64" cm="1">
        <f t="array" ref="W173">1/[2]!PropsSI("D","P",T173,"S",V173,$F$9)</f>
        <v>1.3315377329389486E-2</v>
      </c>
      <c r="X173" s="64">
        <f t="shared" si="60"/>
        <v>333.10999999999996</v>
      </c>
      <c r="Y173" s="64" cm="1">
        <f t="array" ref="Y173">[2]!PropsSI("T","P",Z173,"H",AA173,$F$9)</f>
        <v>351.47594971326714</v>
      </c>
      <c r="Z173" s="64">
        <f t="shared" si="61"/>
        <v>1680193.0855603637</v>
      </c>
      <c r="AA173" s="64">
        <f t="shared" si="52"/>
        <v>449846.01484825416</v>
      </c>
      <c r="AB173" s="64" cm="1">
        <f t="array" ref="AB173">[2]!PropsSI("S","P",Z173,"H",AA173,$F$9)</f>
        <v>1770.3653899981227</v>
      </c>
      <c r="AC173" s="64" cm="1">
        <f t="array" ref="AC173">1/[2]!PropsSI("D","P",Z173,"H",AA173,$F$9)</f>
        <v>1.3315377329389479E-2</v>
      </c>
      <c r="AD173" s="64">
        <f t="shared" si="62"/>
        <v>333.10999999999996</v>
      </c>
      <c r="AE173" s="64">
        <f t="shared" si="63"/>
        <v>328.10999999999996</v>
      </c>
      <c r="AF173" s="64" cm="1">
        <f t="array" ref="AF173">[2]!PropsSI("P","T",AD173,"Q",0,$F$9)</f>
        <v>1680193.0855603637</v>
      </c>
      <c r="AG173" s="64" cm="1">
        <f t="array" ref="AG173">[2]!PropsSI("H","P",AF173,"T",AE173,$F$9)</f>
        <v>279295.35035627912</v>
      </c>
      <c r="AH173" s="64" cm="1">
        <f t="array" ref="AH173">[2]!PropsSI("S","P",AF173,"T",AE173,$F$9)</f>
        <v>1259.9954978933074</v>
      </c>
      <c r="AI173" s="64" cm="1">
        <f t="array" ref="AI173">1/[2]!PropsSI("D","P",AF173,"T",AE173,$F$9)</f>
        <v>9.2517034675558009E-4</v>
      </c>
      <c r="AJ173" s="64">
        <f t="shared" si="64"/>
        <v>332.10999999999996</v>
      </c>
      <c r="AK173" s="64">
        <f t="shared" si="65"/>
        <v>326.10999999999996</v>
      </c>
      <c r="AL173" s="64" cm="1">
        <f t="array" ref="AL173">[2]!PropsSI("P","T",AJ173,"Q",0,$F$9)</f>
        <v>1640782.460980312</v>
      </c>
      <c r="AM173" s="64" cm="1">
        <f t="array" ref="AM173">[2]!PropsSI("H","P",AL173,"T",AK173,$F$9)</f>
        <v>276133.54470152629</v>
      </c>
      <c r="AN173" s="64" cm="1">
        <f t="array" ref="AN173">[2]!PropsSI("S","P",AL173,"T",AK173,$F$9)</f>
        <v>1250.4405928175236</v>
      </c>
      <c r="AO173" s="64" cm="1">
        <f t="array" ref="AO173">1/[2]!PropsSI("D","P",AL173,"T",AK173,$F$9)</f>
        <v>9.167003292232023E-4</v>
      </c>
      <c r="AP173" s="64">
        <f t="shared" si="66"/>
        <v>260.14999999999998</v>
      </c>
      <c r="AQ173" s="64">
        <f t="shared" si="67"/>
        <v>260.14999999999998</v>
      </c>
      <c r="AR173" s="64" cm="1">
        <f t="array" ref="AR173">[2]!PropsSI("P","T",AP173,"Q",0,$F$9)</f>
        <v>177916.45421566669</v>
      </c>
      <c r="AS173" s="64">
        <f t="shared" si="68"/>
        <v>276133.54470152629</v>
      </c>
      <c r="AT173" s="64" cm="1">
        <f t="array" ref="AT173">[2]!PropsSI("H","P",AR173,"H",AS173,$F$9)</f>
        <v>276133.54470152629</v>
      </c>
      <c r="AU173" s="64" cm="1">
        <f t="array" ref="AU173">1/[2]!PropsSI("D","P",AR173,"H",AS173,$F$9)</f>
        <v>5.051246833525657E-2</v>
      </c>
      <c r="AV173" s="64"/>
      <c r="AW173" s="64">
        <f t="shared" si="69"/>
        <v>258.14999999999998</v>
      </c>
      <c r="AX173" s="64">
        <f t="shared" si="70"/>
        <v>260.14999999999998</v>
      </c>
      <c r="AY173" s="64" cm="1">
        <f t="array" ref="AY173">[2]!PropsSI("P","T",AW173,"Q",1,$F$9)</f>
        <v>163940.08425461562</v>
      </c>
      <c r="AZ173" s="64" cm="1">
        <f t="array" ref="AZ173">[2]!PropsSI("H","P",AY173,"T",AX173,$F$9)</f>
        <v>391296.02083444159</v>
      </c>
      <c r="BA173" s="64" cm="1">
        <f t="array" ref="BA173">[2]!PropsSI("S","P",AY173,"T",AX173,$F$9)</f>
        <v>1743.5316928918351</v>
      </c>
      <c r="BB173" s="64" cm="1">
        <f t="array" ref="BB173">1/[2]!PropsSI("D","P",AY173,"T",AX173,$F$9)</f>
        <v>0.12185631636211669</v>
      </c>
      <c r="BC173" s="64">
        <f t="shared" si="71"/>
        <v>115.1624761329153</v>
      </c>
      <c r="BD173" s="64">
        <f t="shared" si="72"/>
        <v>53.181481773273148</v>
      </c>
      <c r="BE173" s="64">
        <f t="shared" si="73"/>
        <v>-168.34395790618845</v>
      </c>
      <c r="BF173" s="64">
        <f t="shared" si="74"/>
        <v>2.1654619670787603</v>
      </c>
      <c r="BG173" s="64">
        <f t="shared" si="75"/>
        <v>3.4438367129135545</v>
      </c>
      <c r="BH173" s="64">
        <f t="shared" si="76"/>
        <v>0.62879344974713869</v>
      </c>
      <c r="BI173" s="64">
        <f t="shared" si="77"/>
        <v>11.139154379672309</v>
      </c>
    </row>
    <row r="174" spans="1:61" x14ac:dyDescent="0.3">
      <c r="A174">
        <v>173</v>
      </c>
      <c r="B174">
        <v>1</v>
      </c>
      <c r="C174">
        <v>24.18</v>
      </c>
      <c r="D174">
        <v>34.61</v>
      </c>
      <c r="E174" s="71"/>
      <c r="H174" s="73">
        <f t="shared" si="53"/>
        <v>44.96</v>
      </c>
      <c r="I174">
        <f t="shared" si="54"/>
        <v>36.5</v>
      </c>
      <c r="J174" s="64">
        <v>173</v>
      </c>
      <c r="K174" s="75">
        <f t="shared" si="55"/>
        <v>44.96</v>
      </c>
      <c r="L174" s="64">
        <f t="shared" si="56"/>
        <v>256.14999999999998</v>
      </c>
      <c r="M174" s="64">
        <f t="shared" si="57"/>
        <v>266.14999999999998</v>
      </c>
      <c r="N174" s="64" cm="1">
        <f t="array" ref="N174">[2]!PropsSI("P","T",L174,"Q",0,$F$9)</f>
        <v>150836.68187834125</v>
      </c>
      <c r="O174" s="64" cm="1">
        <f t="array" ref="O174">[2]!PropsSI("H","P",N174,"T",M174,$F$9)</f>
        <v>396664.53307498101</v>
      </c>
      <c r="P174" s="64" cm="1">
        <f t="array" ref="P174">[2]!PropsSI("S","P",N174,"T",M174,$F$9)</f>
        <v>1770.3653899981227</v>
      </c>
      <c r="Q174" s="64" cm="1">
        <f t="array" ref="Q174">1/[2]!PropsSI("D","P",N174,"T",M174,$F$9)</f>
        <v>0.13688735498352944</v>
      </c>
      <c r="R174" s="64">
        <f t="shared" si="58"/>
        <v>333.10999999999996</v>
      </c>
      <c r="S174" s="64" cm="1">
        <f t="array" ref="S174">[2]!PropsSI("T","P",T174,"S",V174,$F$9)</f>
        <v>351.4759497132672</v>
      </c>
      <c r="T174" s="64" cm="1">
        <f t="array" ref="T174">[2]!PropsSI("P","T",R174,"Q",1,$F$9)</f>
        <v>1680193.0855603637</v>
      </c>
      <c r="U174" s="64" cm="1">
        <f t="array" ref="U174">[2]!PropsSI("H","P",T174,"S",V174,$F$9)</f>
        <v>449846.01484825416</v>
      </c>
      <c r="V174" s="64">
        <f t="shared" si="59"/>
        <v>1770.3653899981227</v>
      </c>
      <c r="W174" s="64" cm="1">
        <f t="array" ref="W174">1/[2]!PropsSI("D","P",T174,"S",V174,$F$9)</f>
        <v>1.3315377329389486E-2</v>
      </c>
      <c r="X174" s="64">
        <f t="shared" si="60"/>
        <v>333.10999999999996</v>
      </c>
      <c r="Y174" s="64" cm="1">
        <f t="array" ref="Y174">[2]!PropsSI("T","P",Z174,"H",AA174,$F$9)</f>
        <v>351.47594971326714</v>
      </c>
      <c r="Z174" s="64">
        <f t="shared" si="61"/>
        <v>1680193.0855603637</v>
      </c>
      <c r="AA174" s="64">
        <f t="shared" si="52"/>
        <v>449846.01484825416</v>
      </c>
      <c r="AB174" s="64" cm="1">
        <f t="array" ref="AB174">[2]!PropsSI("S","P",Z174,"H",AA174,$F$9)</f>
        <v>1770.3653899981227</v>
      </c>
      <c r="AC174" s="64" cm="1">
        <f t="array" ref="AC174">1/[2]!PropsSI("D","P",Z174,"H",AA174,$F$9)</f>
        <v>1.3315377329389479E-2</v>
      </c>
      <c r="AD174" s="64">
        <f t="shared" si="62"/>
        <v>333.10999999999996</v>
      </c>
      <c r="AE174" s="64">
        <f t="shared" si="63"/>
        <v>328.10999999999996</v>
      </c>
      <c r="AF174" s="64" cm="1">
        <f t="array" ref="AF174">[2]!PropsSI("P","T",AD174,"Q",0,$F$9)</f>
        <v>1680193.0855603637</v>
      </c>
      <c r="AG174" s="64" cm="1">
        <f t="array" ref="AG174">[2]!PropsSI("H","P",AF174,"T",AE174,$F$9)</f>
        <v>279295.35035627912</v>
      </c>
      <c r="AH174" s="64" cm="1">
        <f t="array" ref="AH174">[2]!PropsSI("S","P",AF174,"T",AE174,$F$9)</f>
        <v>1259.9954978933074</v>
      </c>
      <c r="AI174" s="64" cm="1">
        <f t="array" ref="AI174">1/[2]!PropsSI("D","P",AF174,"T",AE174,$F$9)</f>
        <v>9.2517034675558009E-4</v>
      </c>
      <c r="AJ174" s="64">
        <f t="shared" si="64"/>
        <v>332.10999999999996</v>
      </c>
      <c r="AK174" s="64">
        <f t="shared" si="65"/>
        <v>326.10999999999996</v>
      </c>
      <c r="AL174" s="64" cm="1">
        <f t="array" ref="AL174">[2]!PropsSI("P","T",AJ174,"Q",0,$F$9)</f>
        <v>1640782.460980312</v>
      </c>
      <c r="AM174" s="64" cm="1">
        <f t="array" ref="AM174">[2]!PropsSI("H","P",AL174,"T",AK174,$F$9)</f>
        <v>276133.54470152629</v>
      </c>
      <c r="AN174" s="64" cm="1">
        <f t="array" ref="AN174">[2]!PropsSI("S","P",AL174,"T",AK174,$F$9)</f>
        <v>1250.4405928175236</v>
      </c>
      <c r="AO174" s="64" cm="1">
        <f t="array" ref="AO174">1/[2]!PropsSI("D","P",AL174,"T",AK174,$F$9)</f>
        <v>9.167003292232023E-4</v>
      </c>
      <c r="AP174" s="64">
        <f t="shared" si="66"/>
        <v>260.14999999999998</v>
      </c>
      <c r="AQ174" s="64">
        <f t="shared" si="67"/>
        <v>260.14999999999998</v>
      </c>
      <c r="AR174" s="64" cm="1">
        <f t="array" ref="AR174">[2]!PropsSI("P","T",AP174,"Q",0,$F$9)</f>
        <v>177916.45421566669</v>
      </c>
      <c r="AS174" s="64">
        <f t="shared" si="68"/>
        <v>276133.54470152629</v>
      </c>
      <c r="AT174" s="64" cm="1">
        <f t="array" ref="AT174">[2]!PropsSI("H","P",AR174,"H",AS174,$F$9)</f>
        <v>276133.54470152629</v>
      </c>
      <c r="AU174" s="64" cm="1">
        <f t="array" ref="AU174">1/[2]!PropsSI("D","P",AR174,"H",AS174,$F$9)</f>
        <v>5.051246833525657E-2</v>
      </c>
      <c r="AV174" s="64"/>
      <c r="AW174" s="64">
        <f t="shared" si="69"/>
        <v>258.14999999999998</v>
      </c>
      <c r="AX174" s="64">
        <f t="shared" si="70"/>
        <v>260.14999999999998</v>
      </c>
      <c r="AY174" s="64" cm="1">
        <f t="array" ref="AY174">[2]!PropsSI("P","T",AW174,"Q",1,$F$9)</f>
        <v>163940.08425461562</v>
      </c>
      <c r="AZ174" s="64" cm="1">
        <f t="array" ref="AZ174">[2]!PropsSI("H","P",AY174,"T",AX174,$F$9)</f>
        <v>391296.02083444159</v>
      </c>
      <c r="BA174" s="64" cm="1">
        <f t="array" ref="BA174">[2]!PropsSI("S","P",AY174,"T",AX174,$F$9)</f>
        <v>1743.5316928918351</v>
      </c>
      <c r="BB174" s="64" cm="1">
        <f t="array" ref="BB174">1/[2]!PropsSI("D","P",AY174,"T",AX174,$F$9)</f>
        <v>0.12185631636211669</v>
      </c>
      <c r="BC174" s="64">
        <f t="shared" si="71"/>
        <v>115.1624761329153</v>
      </c>
      <c r="BD174" s="64">
        <f t="shared" si="72"/>
        <v>53.181481773273148</v>
      </c>
      <c r="BE174" s="64">
        <f t="shared" si="73"/>
        <v>-168.34395790618845</v>
      </c>
      <c r="BF174" s="64">
        <f t="shared" si="74"/>
        <v>2.1654619670787603</v>
      </c>
      <c r="BG174" s="64">
        <f t="shared" si="75"/>
        <v>3.4438367129135545</v>
      </c>
      <c r="BH174" s="64">
        <f t="shared" si="76"/>
        <v>0.62879344974713869</v>
      </c>
      <c r="BI174" s="64">
        <f t="shared" si="77"/>
        <v>11.139154379672309</v>
      </c>
    </row>
    <row r="175" spans="1:61" x14ac:dyDescent="0.3">
      <c r="A175">
        <v>174</v>
      </c>
      <c r="B175">
        <v>1</v>
      </c>
      <c r="C175">
        <v>27.12</v>
      </c>
      <c r="D175">
        <v>37.520000000000003</v>
      </c>
      <c r="E175" s="71"/>
      <c r="H175" s="73">
        <f t="shared" si="53"/>
        <v>44.96</v>
      </c>
      <c r="I175">
        <f t="shared" si="54"/>
        <v>36.5</v>
      </c>
      <c r="J175" s="64">
        <v>174</v>
      </c>
      <c r="K175" s="75">
        <f t="shared" si="55"/>
        <v>44.96</v>
      </c>
      <c r="L175" s="64">
        <f t="shared" si="56"/>
        <v>256.14999999999998</v>
      </c>
      <c r="M175" s="64">
        <f t="shared" si="57"/>
        <v>266.14999999999998</v>
      </c>
      <c r="N175" s="64" cm="1">
        <f t="array" ref="N175">[2]!PropsSI("P","T",L175,"Q",0,$F$9)</f>
        <v>150836.68187834125</v>
      </c>
      <c r="O175" s="64" cm="1">
        <f t="array" ref="O175">[2]!PropsSI("H","P",N175,"T",M175,$F$9)</f>
        <v>396664.53307498101</v>
      </c>
      <c r="P175" s="64" cm="1">
        <f t="array" ref="P175">[2]!PropsSI("S","P",N175,"T",M175,$F$9)</f>
        <v>1770.3653899981227</v>
      </c>
      <c r="Q175" s="64" cm="1">
        <f t="array" ref="Q175">1/[2]!PropsSI("D","P",N175,"T",M175,$F$9)</f>
        <v>0.13688735498352944</v>
      </c>
      <c r="R175" s="64">
        <f t="shared" si="58"/>
        <v>333.10999999999996</v>
      </c>
      <c r="S175" s="64" cm="1">
        <f t="array" ref="S175">[2]!PropsSI("T","P",T175,"S",V175,$F$9)</f>
        <v>351.4759497132672</v>
      </c>
      <c r="T175" s="64" cm="1">
        <f t="array" ref="T175">[2]!PropsSI("P","T",R175,"Q",1,$F$9)</f>
        <v>1680193.0855603637</v>
      </c>
      <c r="U175" s="64" cm="1">
        <f t="array" ref="U175">[2]!PropsSI("H","P",T175,"S",V175,$F$9)</f>
        <v>449846.01484825416</v>
      </c>
      <c r="V175" s="64">
        <f t="shared" si="59"/>
        <v>1770.3653899981227</v>
      </c>
      <c r="W175" s="64" cm="1">
        <f t="array" ref="W175">1/[2]!PropsSI("D","P",T175,"S",V175,$F$9)</f>
        <v>1.3315377329389486E-2</v>
      </c>
      <c r="X175" s="64">
        <f t="shared" si="60"/>
        <v>333.10999999999996</v>
      </c>
      <c r="Y175" s="64" cm="1">
        <f t="array" ref="Y175">[2]!PropsSI("T","P",Z175,"H",AA175,$F$9)</f>
        <v>351.47594971326714</v>
      </c>
      <c r="Z175" s="64">
        <f t="shared" si="61"/>
        <v>1680193.0855603637</v>
      </c>
      <c r="AA175" s="64">
        <f t="shared" si="52"/>
        <v>449846.01484825416</v>
      </c>
      <c r="AB175" s="64" cm="1">
        <f t="array" ref="AB175">[2]!PropsSI("S","P",Z175,"H",AA175,$F$9)</f>
        <v>1770.3653899981227</v>
      </c>
      <c r="AC175" s="64" cm="1">
        <f t="array" ref="AC175">1/[2]!PropsSI("D","P",Z175,"H",AA175,$F$9)</f>
        <v>1.3315377329389479E-2</v>
      </c>
      <c r="AD175" s="64">
        <f t="shared" si="62"/>
        <v>333.10999999999996</v>
      </c>
      <c r="AE175" s="64">
        <f t="shared" si="63"/>
        <v>328.10999999999996</v>
      </c>
      <c r="AF175" s="64" cm="1">
        <f t="array" ref="AF175">[2]!PropsSI("P","T",AD175,"Q",0,$F$9)</f>
        <v>1680193.0855603637</v>
      </c>
      <c r="AG175" s="64" cm="1">
        <f t="array" ref="AG175">[2]!PropsSI("H","P",AF175,"T",AE175,$F$9)</f>
        <v>279295.35035627912</v>
      </c>
      <c r="AH175" s="64" cm="1">
        <f t="array" ref="AH175">[2]!PropsSI("S","P",AF175,"T",AE175,$F$9)</f>
        <v>1259.9954978933074</v>
      </c>
      <c r="AI175" s="64" cm="1">
        <f t="array" ref="AI175">1/[2]!PropsSI("D","P",AF175,"T",AE175,$F$9)</f>
        <v>9.2517034675558009E-4</v>
      </c>
      <c r="AJ175" s="64">
        <f t="shared" si="64"/>
        <v>332.10999999999996</v>
      </c>
      <c r="AK175" s="64">
        <f t="shared" si="65"/>
        <v>326.10999999999996</v>
      </c>
      <c r="AL175" s="64" cm="1">
        <f t="array" ref="AL175">[2]!PropsSI("P","T",AJ175,"Q",0,$F$9)</f>
        <v>1640782.460980312</v>
      </c>
      <c r="AM175" s="64" cm="1">
        <f t="array" ref="AM175">[2]!PropsSI("H","P",AL175,"T",AK175,$F$9)</f>
        <v>276133.54470152629</v>
      </c>
      <c r="AN175" s="64" cm="1">
        <f t="array" ref="AN175">[2]!PropsSI("S","P",AL175,"T",AK175,$F$9)</f>
        <v>1250.4405928175236</v>
      </c>
      <c r="AO175" s="64" cm="1">
        <f t="array" ref="AO175">1/[2]!PropsSI("D","P",AL175,"T",AK175,$F$9)</f>
        <v>9.167003292232023E-4</v>
      </c>
      <c r="AP175" s="64">
        <f t="shared" si="66"/>
        <v>260.14999999999998</v>
      </c>
      <c r="AQ175" s="64">
        <f t="shared" si="67"/>
        <v>260.14999999999998</v>
      </c>
      <c r="AR175" s="64" cm="1">
        <f t="array" ref="AR175">[2]!PropsSI("P","T",AP175,"Q",0,$F$9)</f>
        <v>177916.45421566669</v>
      </c>
      <c r="AS175" s="64">
        <f t="shared" si="68"/>
        <v>276133.54470152629</v>
      </c>
      <c r="AT175" s="64" cm="1">
        <f t="array" ref="AT175">[2]!PropsSI("H","P",AR175,"H",AS175,$F$9)</f>
        <v>276133.54470152629</v>
      </c>
      <c r="AU175" s="64" cm="1">
        <f t="array" ref="AU175">1/[2]!PropsSI("D","P",AR175,"H",AS175,$F$9)</f>
        <v>5.051246833525657E-2</v>
      </c>
      <c r="AV175" s="64"/>
      <c r="AW175" s="64">
        <f t="shared" si="69"/>
        <v>258.14999999999998</v>
      </c>
      <c r="AX175" s="64">
        <f t="shared" si="70"/>
        <v>260.14999999999998</v>
      </c>
      <c r="AY175" s="64" cm="1">
        <f t="array" ref="AY175">[2]!PropsSI("P","T",AW175,"Q",1,$F$9)</f>
        <v>163940.08425461562</v>
      </c>
      <c r="AZ175" s="64" cm="1">
        <f t="array" ref="AZ175">[2]!PropsSI("H","P",AY175,"T",AX175,$F$9)</f>
        <v>391296.02083444159</v>
      </c>
      <c r="BA175" s="64" cm="1">
        <f t="array" ref="BA175">[2]!PropsSI("S","P",AY175,"T",AX175,$F$9)</f>
        <v>1743.5316928918351</v>
      </c>
      <c r="BB175" s="64" cm="1">
        <f t="array" ref="BB175">1/[2]!PropsSI("D","P",AY175,"T",AX175,$F$9)</f>
        <v>0.12185631636211669</v>
      </c>
      <c r="BC175" s="64">
        <f t="shared" si="71"/>
        <v>115.1624761329153</v>
      </c>
      <c r="BD175" s="64">
        <f t="shared" si="72"/>
        <v>53.181481773273148</v>
      </c>
      <c r="BE175" s="64">
        <f t="shared" si="73"/>
        <v>-168.34395790618845</v>
      </c>
      <c r="BF175" s="64">
        <f t="shared" si="74"/>
        <v>2.1654619670787603</v>
      </c>
      <c r="BG175" s="64">
        <f t="shared" si="75"/>
        <v>3.4438367129135545</v>
      </c>
      <c r="BH175" s="64">
        <f t="shared" si="76"/>
        <v>0.62879344974713869</v>
      </c>
      <c r="BI175" s="64">
        <f t="shared" si="77"/>
        <v>11.139154379672309</v>
      </c>
    </row>
    <row r="176" spans="1:61" x14ac:dyDescent="0.3">
      <c r="A176">
        <v>175</v>
      </c>
      <c r="B176">
        <v>1</v>
      </c>
      <c r="C176">
        <v>31.2</v>
      </c>
      <c r="D176">
        <v>40.99</v>
      </c>
      <c r="E176" s="71"/>
      <c r="H176" s="73">
        <f t="shared" si="53"/>
        <v>44.96</v>
      </c>
      <c r="I176">
        <f t="shared" si="54"/>
        <v>36.5</v>
      </c>
      <c r="J176" s="64">
        <v>175</v>
      </c>
      <c r="K176" s="75">
        <f t="shared" si="55"/>
        <v>44.96</v>
      </c>
      <c r="L176" s="64">
        <f t="shared" si="56"/>
        <v>256.14999999999998</v>
      </c>
      <c r="M176" s="64">
        <f t="shared" si="57"/>
        <v>266.14999999999998</v>
      </c>
      <c r="N176" s="64" cm="1">
        <f t="array" ref="N176">[2]!PropsSI("P","T",L176,"Q",0,$F$9)</f>
        <v>150836.68187834125</v>
      </c>
      <c r="O176" s="64" cm="1">
        <f t="array" ref="O176">[2]!PropsSI("H","P",N176,"T",M176,$F$9)</f>
        <v>396664.53307498101</v>
      </c>
      <c r="P176" s="64" cm="1">
        <f t="array" ref="P176">[2]!PropsSI("S","P",N176,"T",M176,$F$9)</f>
        <v>1770.3653899981227</v>
      </c>
      <c r="Q176" s="64" cm="1">
        <f t="array" ref="Q176">1/[2]!PropsSI("D","P",N176,"T",M176,$F$9)</f>
        <v>0.13688735498352944</v>
      </c>
      <c r="R176" s="64">
        <f t="shared" si="58"/>
        <v>333.10999999999996</v>
      </c>
      <c r="S176" s="64" cm="1">
        <f t="array" ref="S176">[2]!PropsSI("T","P",T176,"S",V176,$F$9)</f>
        <v>351.4759497132672</v>
      </c>
      <c r="T176" s="64" cm="1">
        <f t="array" ref="T176">[2]!PropsSI("P","T",R176,"Q",1,$F$9)</f>
        <v>1680193.0855603637</v>
      </c>
      <c r="U176" s="64" cm="1">
        <f t="array" ref="U176">[2]!PropsSI("H","P",T176,"S",V176,$F$9)</f>
        <v>449846.01484825416</v>
      </c>
      <c r="V176" s="64">
        <f t="shared" si="59"/>
        <v>1770.3653899981227</v>
      </c>
      <c r="W176" s="64" cm="1">
        <f t="array" ref="W176">1/[2]!PropsSI("D","P",T176,"S",V176,$F$9)</f>
        <v>1.3315377329389486E-2</v>
      </c>
      <c r="X176" s="64">
        <f t="shared" si="60"/>
        <v>333.10999999999996</v>
      </c>
      <c r="Y176" s="64" cm="1">
        <f t="array" ref="Y176">[2]!PropsSI("T","P",Z176,"H",AA176,$F$9)</f>
        <v>351.47594971326714</v>
      </c>
      <c r="Z176" s="64">
        <f t="shared" si="61"/>
        <v>1680193.0855603637</v>
      </c>
      <c r="AA176" s="64">
        <f t="shared" si="52"/>
        <v>449846.01484825416</v>
      </c>
      <c r="AB176" s="64" cm="1">
        <f t="array" ref="AB176">[2]!PropsSI("S","P",Z176,"H",AA176,$F$9)</f>
        <v>1770.3653899981227</v>
      </c>
      <c r="AC176" s="64" cm="1">
        <f t="array" ref="AC176">1/[2]!PropsSI("D","P",Z176,"H",AA176,$F$9)</f>
        <v>1.3315377329389479E-2</v>
      </c>
      <c r="AD176" s="64">
        <f t="shared" si="62"/>
        <v>333.10999999999996</v>
      </c>
      <c r="AE176" s="64">
        <f t="shared" si="63"/>
        <v>328.10999999999996</v>
      </c>
      <c r="AF176" s="64" cm="1">
        <f t="array" ref="AF176">[2]!PropsSI("P","T",AD176,"Q",0,$F$9)</f>
        <v>1680193.0855603637</v>
      </c>
      <c r="AG176" s="64" cm="1">
        <f t="array" ref="AG176">[2]!PropsSI("H","P",AF176,"T",AE176,$F$9)</f>
        <v>279295.35035627912</v>
      </c>
      <c r="AH176" s="64" cm="1">
        <f t="array" ref="AH176">[2]!PropsSI("S","P",AF176,"T",AE176,$F$9)</f>
        <v>1259.9954978933074</v>
      </c>
      <c r="AI176" s="64" cm="1">
        <f t="array" ref="AI176">1/[2]!PropsSI("D","P",AF176,"T",AE176,$F$9)</f>
        <v>9.2517034675558009E-4</v>
      </c>
      <c r="AJ176" s="64">
        <f t="shared" si="64"/>
        <v>332.10999999999996</v>
      </c>
      <c r="AK176" s="64">
        <f t="shared" si="65"/>
        <v>326.10999999999996</v>
      </c>
      <c r="AL176" s="64" cm="1">
        <f t="array" ref="AL176">[2]!PropsSI("P","T",AJ176,"Q",0,$F$9)</f>
        <v>1640782.460980312</v>
      </c>
      <c r="AM176" s="64" cm="1">
        <f t="array" ref="AM176">[2]!PropsSI("H","P",AL176,"T",AK176,$F$9)</f>
        <v>276133.54470152629</v>
      </c>
      <c r="AN176" s="64" cm="1">
        <f t="array" ref="AN176">[2]!PropsSI("S","P",AL176,"T",AK176,$F$9)</f>
        <v>1250.4405928175236</v>
      </c>
      <c r="AO176" s="64" cm="1">
        <f t="array" ref="AO176">1/[2]!PropsSI("D","P",AL176,"T",AK176,$F$9)</f>
        <v>9.167003292232023E-4</v>
      </c>
      <c r="AP176" s="64">
        <f t="shared" si="66"/>
        <v>260.14999999999998</v>
      </c>
      <c r="AQ176" s="64">
        <f t="shared" si="67"/>
        <v>260.14999999999998</v>
      </c>
      <c r="AR176" s="64" cm="1">
        <f t="array" ref="AR176">[2]!PropsSI("P","T",AP176,"Q",0,$F$9)</f>
        <v>177916.45421566669</v>
      </c>
      <c r="AS176" s="64">
        <f t="shared" si="68"/>
        <v>276133.54470152629</v>
      </c>
      <c r="AT176" s="64" cm="1">
        <f t="array" ref="AT176">[2]!PropsSI("H","P",AR176,"H",AS176,$F$9)</f>
        <v>276133.54470152629</v>
      </c>
      <c r="AU176" s="64" cm="1">
        <f t="array" ref="AU176">1/[2]!PropsSI("D","P",AR176,"H",AS176,$F$9)</f>
        <v>5.051246833525657E-2</v>
      </c>
      <c r="AV176" s="64"/>
      <c r="AW176" s="64">
        <f t="shared" si="69"/>
        <v>258.14999999999998</v>
      </c>
      <c r="AX176" s="64">
        <f t="shared" si="70"/>
        <v>260.14999999999998</v>
      </c>
      <c r="AY176" s="64" cm="1">
        <f t="array" ref="AY176">[2]!PropsSI("P","T",AW176,"Q",1,$F$9)</f>
        <v>163940.08425461562</v>
      </c>
      <c r="AZ176" s="64" cm="1">
        <f t="array" ref="AZ176">[2]!PropsSI("H","P",AY176,"T",AX176,$F$9)</f>
        <v>391296.02083444159</v>
      </c>
      <c r="BA176" s="64" cm="1">
        <f t="array" ref="BA176">[2]!PropsSI("S","P",AY176,"T",AX176,$F$9)</f>
        <v>1743.5316928918351</v>
      </c>
      <c r="BB176" s="64" cm="1">
        <f t="array" ref="BB176">1/[2]!PropsSI("D","P",AY176,"T",AX176,$F$9)</f>
        <v>0.12185631636211669</v>
      </c>
      <c r="BC176" s="64">
        <f t="shared" si="71"/>
        <v>115.1624761329153</v>
      </c>
      <c r="BD176" s="64">
        <f t="shared" si="72"/>
        <v>53.181481773273148</v>
      </c>
      <c r="BE176" s="64">
        <f t="shared" si="73"/>
        <v>-168.34395790618845</v>
      </c>
      <c r="BF176" s="64">
        <f t="shared" si="74"/>
        <v>2.1654619670787603</v>
      </c>
      <c r="BG176" s="64">
        <f t="shared" si="75"/>
        <v>3.4438367129135545</v>
      </c>
      <c r="BH176" s="64">
        <f t="shared" si="76"/>
        <v>0.62879344974713869</v>
      </c>
      <c r="BI176" s="64">
        <f t="shared" si="77"/>
        <v>11.139154379672309</v>
      </c>
    </row>
    <row r="177" spans="1:61" x14ac:dyDescent="0.3">
      <c r="A177">
        <v>176</v>
      </c>
      <c r="B177">
        <v>1</v>
      </c>
      <c r="C177">
        <v>29.14</v>
      </c>
      <c r="D177">
        <v>38.950000000000003</v>
      </c>
      <c r="E177" s="71"/>
      <c r="H177" s="73">
        <f t="shared" si="53"/>
        <v>44.96</v>
      </c>
      <c r="I177">
        <f t="shared" si="54"/>
        <v>36.5</v>
      </c>
      <c r="J177" s="64">
        <v>176</v>
      </c>
      <c r="K177" s="75">
        <f t="shared" si="55"/>
        <v>44.96</v>
      </c>
      <c r="L177" s="64">
        <f t="shared" si="56"/>
        <v>256.14999999999998</v>
      </c>
      <c r="M177" s="64">
        <f t="shared" si="57"/>
        <v>266.14999999999998</v>
      </c>
      <c r="N177" s="64" cm="1">
        <f t="array" ref="N177">[2]!PropsSI("P","T",L177,"Q",0,$F$9)</f>
        <v>150836.68187834125</v>
      </c>
      <c r="O177" s="64" cm="1">
        <f t="array" ref="O177">[2]!PropsSI("H","P",N177,"T",M177,$F$9)</f>
        <v>396664.53307498101</v>
      </c>
      <c r="P177" s="64" cm="1">
        <f t="array" ref="P177">[2]!PropsSI("S","P",N177,"T",M177,$F$9)</f>
        <v>1770.3653899981227</v>
      </c>
      <c r="Q177" s="64" cm="1">
        <f t="array" ref="Q177">1/[2]!PropsSI("D","P",N177,"T",M177,$F$9)</f>
        <v>0.13688735498352944</v>
      </c>
      <c r="R177" s="64">
        <f t="shared" si="58"/>
        <v>333.10999999999996</v>
      </c>
      <c r="S177" s="64" cm="1">
        <f t="array" ref="S177">[2]!PropsSI("T","P",T177,"S",V177,$F$9)</f>
        <v>351.4759497132672</v>
      </c>
      <c r="T177" s="64" cm="1">
        <f t="array" ref="T177">[2]!PropsSI("P","T",R177,"Q",1,$F$9)</f>
        <v>1680193.0855603637</v>
      </c>
      <c r="U177" s="64" cm="1">
        <f t="array" ref="U177">[2]!PropsSI("H","P",T177,"S",V177,$F$9)</f>
        <v>449846.01484825416</v>
      </c>
      <c r="V177" s="64">
        <f t="shared" si="59"/>
        <v>1770.3653899981227</v>
      </c>
      <c r="W177" s="64" cm="1">
        <f t="array" ref="W177">1/[2]!PropsSI("D","P",T177,"S",V177,$F$9)</f>
        <v>1.3315377329389486E-2</v>
      </c>
      <c r="X177" s="64">
        <f t="shared" si="60"/>
        <v>333.10999999999996</v>
      </c>
      <c r="Y177" s="64" cm="1">
        <f t="array" ref="Y177">[2]!PropsSI("T","P",Z177,"H",AA177,$F$9)</f>
        <v>351.47594971326714</v>
      </c>
      <c r="Z177" s="64">
        <f t="shared" si="61"/>
        <v>1680193.0855603637</v>
      </c>
      <c r="AA177" s="64">
        <f t="shared" si="52"/>
        <v>449846.01484825416</v>
      </c>
      <c r="AB177" s="64" cm="1">
        <f t="array" ref="AB177">[2]!PropsSI("S","P",Z177,"H",AA177,$F$9)</f>
        <v>1770.3653899981227</v>
      </c>
      <c r="AC177" s="64" cm="1">
        <f t="array" ref="AC177">1/[2]!PropsSI("D","P",Z177,"H",AA177,$F$9)</f>
        <v>1.3315377329389479E-2</v>
      </c>
      <c r="AD177" s="64">
        <f t="shared" si="62"/>
        <v>333.10999999999996</v>
      </c>
      <c r="AE177" s="64">
        <f t="shared" si="63"/>
        <v>328.10999999999996</v>
      </c>
      <c r="AF177" s="64" cm="1">
        <f t="array" ref="AF177">[2]!PropsSI("P","T",AD177,"Q",0,$F$9)</f>
        <v>1680193.0855603637</v>
      </c>
      <c r="AG177" s="64" cm="1">
        <f t="array" ref="AG177">[2]!PropsSI("H","P",AF177,"T",AE177,$F$9)</f>
        <v>279295.35035627912</v>
      </c>
      <c r="AH177" s="64" cm="1">
        <f t="array" ref="AH177">[2]!PropsSI("S","P",AF177,"T",AE177,$F$9)</f>
        <v>1259.9954978933074</v>
      </c>
      <c r="AI177" s="64" cm="1">
        <f t="array" ref="AI177">1/[2]!PropsSI("D","P",AF177,"T",AE177,$F$9)</f>
        <v>9.2517034675558009E-4</v>
      </c>
      <c r="AJ177" s="64">
        <f t="shared" si="64"/>
        <v>332.10999999999996</v>
      </c>
      <c r="AK177" s="64">
        <f t="shared" si="65"/>
        <v>326.10999999999996</v>
      </c>
      <c r="AL177" s="64" cm="1">
        <f t="array" ref="AL177">[2]!PropsSI("P","T",AJ177,"Q",0,$F$9)</f>
        <v>1640782.460980312</v>
      </c>
      <c r="AM177" s="64" cm="1">
        <f t="array" ref="AM177">[2]!PropsSI("H","P",AL177,"T",AK177,$F$9)</f>
        <v>276133.54470152629</v>
      </c>
      <c r="AN177" s="64" cm="1">
        <f t="array" ref="AN177">[2]!PropsSI("S","P",AL177,"T",AK177,$F$9)</f>
        <v>1250.4405928175236</v>
      </c>
      <c r="AO177" s="64" cm="1">
        <f t="array" ref="AO177">1/[2]!PropsSI("D","P",AL177,"T",AK177,$F$9)</f>
        <v>9.167003292232023E-4</v>
      </c>
      <c r="AP177" s="64">
        <f t="shared" si="66"/>
        <v>260.14999999999998</v>
      </c>
      <c r="AQ177" s="64">
        <f t="shared" si="67"/>
        <v>260.14999999999998</v>
      </c>
      <c r="AR177" s="64" cm="1">
        <f t="array" ref="AR177">[2]!PropsSI("P","T",AP177,"Q",0,$F$9)</f>
        <v>177916.45421566669</v>
      </c>
      <c r="AS177" s="64">
        <f t="shared" si="68"/>
        <v>276133.54470152629</v>
      </c>
      <c r="AT177" s="64" cm="1">
        <f t="array" ref="AT177">[2]!PropsSI("H","P",AR177,"H",AS177,$F$9)</f>
        <v>276133.54470152629</v>
      </c>
      <c r="AU177" s="64" cm="1">
        <f t="array" ref="AU177">1/[2]!PropsSI("D","P",AR177,"H",AS177,$F$9)</f>
        <v>5.051246833525657E-2</v>
      </c>
      <c r="AV177" s="64"/>
      <c r="AW177" s="64">
        <f t="shared" si="69"/>
        <v>258.14999999999998</v>
      </c>
      <c r="AX177" s="64">
        <f t="shared" si="70"/>
        <v>260.14999999999998</v>
      </c>
      <c r="AY177" s="64" cm="1">
        <f t="array" ref="AY177">[2]!PropsSI("P","T",AW177,"Q",1,$F$9)</f>
        <v>163940.08425461562</v>
      </c>
      <c r="AZ177" s="64" cm="1">
        <f t="array" ref="AZ177">[2]!PropsSI("H","P",AY177,"T",AX177,$F$9)</f>
        <v>391296.02083444159</v>
      </c>
      <c r="BA177" s="64" cm="1">
        <f t="array" ref="BA177">[2]!PropsSI("S","P",AY177,"T",AX177,$F$9)</f>
        <v>1743.5316928918351</v>
      </c>
      <c r="BB177" s="64" cm="1">
        <f t="array" ref="BB177">1/[2]!PropsSI("D","P",AY177,"T",AX177,$F$9)</f>
        <v>0.12185631636211669</v>
      </c>
      <c r="BC177" s="64">
        <f t="shared" si="71"/>
        <v>115.1624761329153</v>
      </c>
      <c r="BD177" s="64">
        <f t="shared" si="72"/>
        <v>53.181481773273148</v>
      </c>
      <c r="BE177" s="64">
        <f t="shared" si="73"/>
        <v>-168.34395790618845</v>
      </c>
      <c r="BF177" s="64">
        <f t="shared" si="74"/>
        <v>2.1654619670787603</v>
      </c>
      <c r="BG177" s="64">
        <f t="shared" si="75"/>
        <v>3.4438367129135545</v>
      </c>
      <c r="BH177" s="64">
        <f t="shared" si="76"/>
        <v>0.62879344974713869</v>
      </c>
      <c r="BI177" s="64">
        <f t="shared" si="77"/>
        <v>11.139154379672309</v>
      </c>
    </row>
    <row r="178" spans="1:61" x14ac:dyDescent="0.3">
      <c r="A178">
        <v>177</v>
      </c>
      <c r="B178">
        <v>1</v>
      </c>
      <c r="C178">
        <v>25.99</v>
      </c>
      <c r="D178">
        <v>35.22</v>
      </c>
      <c r="E178" s="71"/>
      <c r="H178" s="73">
        <f t="shared" si="53"/>
        <v>44.96</v>
      </c>
      <c r="I178">
        <f t="shared" si="54"/>
        <v>36.5</v>
      </c>
      <c r="J178" s="64">
        <v>177</v>
      </c>
      <c r="K178" s="75">
        <f t="shared" si="55"/>
        <v>44.96</v>
      </c>
      <c r="L178" s="64">
        <f t="shared" si="56"/>
        <v>256.14999999999998</v>
      </c>
      <c r="M178" s="64">
        <f t="shared" si="57"/>
        <v>266.14999999999998</v>
      </c>
      <c r="N178" s="64" cm="1">
        <f t="array" ref="N178">[2]!PropsSI("P","T",L178,"Q",0,$F$9)</f>
        <v>150836.68187834125</v>
      </c>
      <c r="O178" s="64" cm="1">
        <f t="array" ref="O178">[2]!PropsSI("H","P",N178,"T",M178,$F$9)</f>
        <v>396664.53307498101</v>
      </c>
      <c r="P178" s="64" cm="1">
        <f t="array" ref="P178">[2]!PropsSI("S","P",N178,"T",M178,$F$9)</f>
        <v>1770.3653899981227</v>
      </c>
      <c r="Q178" s="64" cm="1">
        <f t="array" ref="Q178">1/[2]!PropsSI("D","P",N178,"T",M178,$F$9)</f>
        <v>0.13688735498352944</v>
      </c>
      <c r="R178" s="64">
        <f t="shared" si="58"/>
        <v>333.10999999999996</v>
      </c>
      <c r="S178" s="64" cm="1">
        <f t="array" ref="S178">[2]!PropsSI("T","P",T178,"S",V178,$F$9)</f>
        <v>351.4759497132672</v>
      </c>
      <c r="T178" s="64" cm="1">
        <f t="array" ref="T178">[2]!PropsSI("P","T",R178,"Q",1,$F$9)</f>
        <v>1680193.0855603637</v>
      </c>
      <c r="U178" s="64" cm="1">
        <f t="array" ref="U178">[2]!PropsSI("H","P",T178,"S",V178,$F$9)</f>
        <v>449846.01484825416</v>
      </c>
      <c r="V178" s="64">
        <f t="shared" si="59"/>
        <v>1770.3653899981227</v>
      </c>
      <c r="W178" s="64" cm="1">
        <f t="array" ref="W178">1/[2]!PropsSI("D","P",T178,"S",V178,$F$9)</f>
        <v>1.3315377329389486E-2</v>
      </c>
      <c r="X178" s="64">
        <f t="shared" si="60"/>
        <v>333.10999999999996</v>
      </c>
      <c r="Y178" s="64" cm="1">
        <f t="array" ref="Y178">[2]!PropsSI("T","P",Z178,"H",AA178,$F$9)</f>
        <v>351.47594971326714</v>
      </c>
      <c r="Z178" s="64">
        <f t="shared" si="61"/>
        <v>1680193.0855603637</v>
      </c>
      <c r="AA178" s="64">
        <f t="shared" si="52"/>
        <v>449846.01484825416</v>
      </c>
      <c r="AB178" s="64" cm="1">
        <f t="array" ref="AB178">[2]!PropsSI("S","P",Z178,"H",AA178,$F$9)</f>
        <v>1770.3653899981227</v>
      </c>
      <c r="AC178" s="64" cm="1">
        <f t="array" ref="AC178">1/[2]!PropsSI("D","P",Z178,"H",AA178,$F$9)</f>
        <v>1.3315377329389479E-2</v>
      </c>
      <c r="AD178" s="64">
        <f t="shared" si="62"/>
        <v>333.10999999999996</v>
      </c>
      <c r="AE178" s="64">
        <f t="shared" si="63"/>
        <v>328.10999999999996</v>
      </c>
      <c r="AF178" s="64" cm="1">
        <f t="array" ref="AF178">[2]!PropsSI("P","T",AD178,"Q",0,$F$9)</f>
        <v>1680193.0855603637</v>
      </c>
      <c r="AG178" s="64" cm="1">
        <f t="array" ref="AG178">[2]!PropsSI("H","P",AF178,"T",AE178,$F$9)</f>
        <v>279295.35035627912</v>
      </c>
      <c r="AH178" s="64" cm="1">
        <f t="array" ref="AH178">[2]!PropsSI("S","P",AF178,"T",AE178,$F$9)</f>
        <v>1259.9954978933074</v>
      </c>
      <c r="AI178" s="64" cm="1">
        <f t="array" ref="AI178">1/[2]!PropsSI("D","P",AF178,"T",AE178,$F$9)</f>
        <v>9.2517034675558009E-4</v>
      </c>
      <c r="AJ178" s="64">
        <f t="shared" si="64"/>
        <v>332.10999999999996</v>
      </c>
      <c r="AK178" s="64">
        <f t="shared" si="65"/>
        <v>326.10999999999996</v>
      </c>
      <c r="AL178" s="64" cm="1">
        <f t="array" ref="AL178">[2]!PropsSI("P","T",AJ178,"Q",0,$F$9)</f>
        <v>1640782.460980312</v>
      </c>
      <c r="AM178" s="64" cm="1">
        <f t="array" ref="AM178">[2]!PropsSI("H","P",AL178,"T",AK178,$F$9)</f>
        <v>276133.54470152629</v>
      </c>
      <c r="AN178" s="64" cm="1">
        <f t="array" ref="AN178">[2]!PropsSI("S","P",AL178,"T",AK178,$F$9)</f>
        <v>1250.4405928175236</v>
      </c>
      <c r="AO178" s="64" cm="1">
        <f t="array" ref="AO178">1/[2]!PropsSI("D","P",AL178,"T",AK178,$F$9)</f>
        <v>9.167003292232023E-4</v>
      </c>
      <c r="AP178" s="64">
        <f t="shared" si="66"/>
        <v>260.14999999999998</v>
      </c>
      <c r="AQ178" s="64">
        <f t="shared" si="67"/>
        <v>260.14999999999998</v>
      </c>
      <c r="AR178" s="64" cm="1">
        <f t="array" ref="AR178">[2]!PropsSI("P","T",AP178,"Q",0,$F$9)</f>
        <v>177916.45421566669</v>
      </c>
      <c r="AS178" s="64">
        <f t="shared" si="68"/>
        <v>276133.54470152629</v>
      </c>
      <c r="AT178" s="64" cm="1">
        <f t="array" ref="AT178">[2]!PropsSI("H","P",AR178,"H",AS178,$F$9)</f>
        <v>276133.54470152629</v>
      </c>
      <c r="AU178" s="64" cm="1">
        <f t="array" ref="AU178">1/[2]!PropsSI("D","P",AR178,"H",AS178,$F$9)</f>
        <v>5.051246833525657E-2</v>
      </c>
      <c r="AV178" s="64"/>
      <c r="AW178" s="64">
        <f t="shared" si="69"/>
        <v>258.14999999999998</v>
      </c>
      <c r="AX178" s="64">
        <f t="shared" si="70"/>
        <v>260.14999999999998</v>
      </c>
      <c r="AY178" s="64" cm="1">
        <f t="array" ref="AY178">[2]!PropsSI("P","T",AW178,"Q",1,$F$9)</f>
        <v>163940.08425461562</v>
      </c>
      <c r="AZ178" s="64" cm="1">
        <f t="array" ref="AZ178">[2]!PropsSI("H","P",AY178,"T",AX178,$F$9)</f>
        <v>391296.02083444159</v>
      </c>
      <c r="BA178" s="64" cm="1">
        <f t="array" ref="BA178">[2]!PropsSI("S","P",AY178,"T",AX178,$F$9)</f>
        <v>1743.5316928918351</v>
      </c>
      <c r="BB178" s="64" cm="1">
        <f t="array" ref="BB178">1/[2]!PropsSI("D","P",AY178,"T",AX178,$F$9)</f>
        <v>0.12185631636211669</v>
      </c>
      <c r="BC178" s="64">
        <f t="shared" si="71"/>
        <v>115.1624761329153</v>
      </c>
      <c r="BD178" s="64">
        <f t="shared" si="72"/>
        <v>53.181481773273148</v>
      </c>
      <c r="BE178" s="64">
        <f t="shared" si="73"/>
        <v>-168.34395790618845</v>
      </c>
      <c r="BF178" s="64">
        <f t="shared" si="74"/>
        <v>2.1654619670787603</v>
      </c>
      <c r="BG178" s="64">
        <f t="shared" si="75"/>
        <v>3.4438367129135545</v>
      </c>
      <c r="BH178" s="64">
        <f t="shared" si="76"/>
        <v>0.62879344974713869</v>
      </c>
      <c r="BI178" s="64">
        <f t="shared" si="77"/>
        <v>11.139154379672309</v>
      </c>
    </row>
    <row r="179" spans="1:61" x14ac:dyDescent="0.3">
      <c r="A179">
        <v>178</v>
      </c>
      <c r="B179">
        <v>1</v>
      </c>
      <c r="C179">
        <v>20.65</v>
      </c>
      <c r="D179">
        <v>27.24</v>
      </c>
      <c r="E179" s="71"/>
      <c r="H179" s="73">
        <f t="shared" si="53"/>
        <v>44.96</v>
      </c>
      <c r="I179">
        <f t="shared" si="54"/>
        <v>36.5</v>
      </c>
      <c r="J179" s="64">
        <v>178</v>
      </c>
      <c r="K179" s="75">
        <f t="shared" si="55"/>
        <v>44.96</v>
      </c>
      <c r="L179" s="64">
        <f t="shared" si="56"/>
        <v>256.14999999999998</v>
      </c>
      <c r="M179" s="64">
        <f t="shared" si="57"/>
        <v>266.14999999999998</v>
      </c>
      <c r="N179" s="64" cm="1">
        <f t="array" ref="N179">[2]!PropsSI("P","T",L179,"Q",0,$F$9)</f>
        <v>150836.68187834125</v>
      </c>
      <c r="O179" s="64" cm="1">
        <f t="array" ref="O179">[2]!PropsSI("H","P",N179,"T",M179,$F$9)</f>
        <v>396664.53307498101</v>
      </c>
      <c r="P179" s="64" cm="1">
        <f t="array" ref="P179">[2]!PropsSI("S","P",N179,"T",M179,$F$9)</f>
        <v>1770.3653899981227</v>
      </c>
      <c r="Q179" s="64" cm="1">
        <f t="array" ref="Q179">1/[2]!PropsSI("D","P",N179,"T",M179,$F$9)</f>
        <v>0.13688735498352944</v>
      </c>
      <c r="R179" s="64">
        <f t="shared" si="58"/>
        <v>333.10999999999996</v>
      </c>
      <c r="S179" s="64" cm="1">
        <f t="array" ref="S179">[2]!PropsSI("T","P",T179,"S",V179,$F$9)</f>
        <v>351.4759497132672</v>
      </c>
      <c r="T179" s="64" cm="1">
        <f t="array" ref="T179">[2]!PropsSI("P","T",R179,"Q",1,$F$9)</f>
        <v>1680193.0855603637</v>
      </c>
      <c r="U179" s="64" cm="1">
        <f t="array" ref="U179">[2]!PropsSI("H","P",T179,"S",V179,$F$9)</f>
        <v>449846.01484825416</v>
      </c>
      <c r="V179" s="64">
        <f t="shared" si="59"/>
        <v>1770.3653899981227</v>
      </c>
      <c r="W179" s="64" cm="1">
        <f t="array" ref="W179">1/[2]!PropsSI("D","P",T179,"S",V179,$F$9)</f>
        <v>1.3315377329389486E-2</v>
      </c>
      <c r="X179" s="64">
        <f t="shared" si="60"/>
        <v>333.10999999999996</v>
      </c>
      <c r="Y179" s="64" cm="1">
        <f t="array" ref="Y179">[2]!PropsSI("T","P",Z179,"H",AA179,$F$9)</f>
        <v>351.47594971326714</v>
      </c>
      <c r="Z179" s="64">
        <f t="shared" si="61"/>
        <v>1680193.0855603637</v>
      </c>
      <c r="AA179" s="64">
        <f t="shared" si="52"/>
        <v>449846.01484825416</v>
      </c>
      <c r="AB179" s="64" cm="1">
        <f t="array" ref="AB179">[2]!PropsSI("S","P",Z179,"H",AA179,$F$9)</f>
        <v>1770.3653899981227</v>
      </c>
      <c r="AC179" s="64" cm="1">
        <f t="array" ref="AC179">1/[2]!PropsSI("D","P",Z179,"H",AA179,$F$9)</f>
        <v>1.3315377329389479E-2</v>
      </c>
      <c r="AD179" s="64">
        <f t="shared" si="62"/>
        <v>333.10999999999996</v>
      </c>
      <c r="AE179" s="64">
        <f t="shared" si="63"/>
        <v>328.10999999999996</v>
      </c>
      <c r="AF179" s="64" cm="1">
        <f t="array" ref="AF179">[2]!PropsSI("P","T",AD179,"Q",0,$F$9)</f>
        <v>1680193.0855603637</v>
      </c>
      <c r="AG179" s="64" cm="1">
        <f t="array" ref="AG179">[2]!PropsSI("H","P",AF179,"T",AE179,$F$9)</f>
        <v>279295.35035627912</v>
      </c>
      <c r="AH179" s="64" cm="1">
        <f t="array" ref="AH179">[2]!PropsSI("S","P",AF179,"T",AE179,$F$9)</f>
        <v>1259.9954978933074</v>
      </c>
      <c r="AI179" s="64" cm="1">
        <f t="array" ref="AI179">1/[2]!PropsSI("D","P",AF179,"T",AE179,$F$9)</f>
        <v>9.2517034675558009E-4</v>
      </c>
      <c r="AJ179" s="64">
        <f t="shared" si="64"/>
        <v>332.10999999999996</v>
      </c>
      <c r="AK179" s="64">
        <f t="shared" si="65"/>
        <v>326.10999999999996</v>
      </c>
      <c r="AL179" s="64" cm="1">
        <f t="array" ref="AL179">[2]!PropsSI("P","T",AJ179,"Q",0,$F$9)</f>
        <v>1640782.460980312</v>
      </c>
      <c r="AM179" s="64" cm="1">
        <f t="array" ref="AM179">[2]!PropsSI("H","P",AL179,"T",AK179,$F$9)</f>
        <v>276133.54470152629</v>
      </c>
      <c r="AN179" s="64" cm="1">
        <f t="array" ref="AN179">[2]!PropsSI("S","P",AL179,"T",AK179,$F$9)</f>
        <v>1250.4405928175236</v>
      </c>
      <c r="AO179" s="64" cm="1">
        <f t="array" ref="AO179">1/[2]!PropsSI("D","P",AL179,"T",AK179,$F$9)</f>
        <v>9.167003292232023E-4</v>
      </c>
      <c r="AP179" s="64">
        <f t="shared" si="66"/>
        <v>260.14999999999998</v>
      </c>
      <c r="AQ179" s="64">
        <f t="shared" si="67"/>
        <v>260.14999999999998</v>
      </c>
      <c r="AR179" s="64" cm="1">
        <f t="array" ref="AR179">[2]!PropsSI("P","T",AP179,"Q",0,$F$9)</f>
        <v>177916.45421566669</v>
      </c>
      <c r="AS179" s="64">
        <f t="shared" si="68"/>
        <v>276133.54470152629</v>
      </c>
      <c r="AT179" s="64" cm="1">
        <f t="array" ref="AT179">[2]!PropsSI("H","P",AR179,"H",AS179,$F$9)</f>
        <v>276133.54470152629</v>
      </c>
      <c r="AU179" s="64" cm="1">
        <f t="array" ref="AU179">1/[2]!PropsSI("D","P",AR179,"H",AS179,$F$9)</f>
        <v>5.051246833525657E-2</v>
      </c>
      <c r="AV179" s="64"/>
      <c r="AW179" s="64">
        <f t="shared" si="69"/>
        <v>258.14999999999998</v>
      </c>
      <c r="AX179" s="64">
        <f t="shared" si="70"/>
        <v>260.14999999999998</v>
      </c>
      <c r="AY179" s="64" cm="1">
        <f t="array" ref="AY179">[2]!PropsSI("P","T",AW179,"Q",1,$F$9)</f>
        <v>163940.08425461562</v>
      </c>
      <c r="AZ179" s="64" cm="1">
        <f t="array" ref="AZ179">[2]!PropsSI("H","P",AY179,"T",AX179,$F$9)</f>
        <v>391296.02083444159</v>
      </c>
      <c r="BA179" s="64" cm="1">
        <f t="array" ref="BA179">[2]!PropsSI("S","P",AY179,"T",AX179,$F$9)</f>
        <v>1743.5316928918351</v>
      </c>
      <c r="BB179" s="64" cm="1">
        <f t="array" ref="BB179">1/[2]!PropsSI("D","P",AY179,"T",AX179,$F$9)</f>
        <v>0.12185631636211669</v>
      </c>
      <c r="BC179" s="64">
        <f t="shared" si="71"/>
        <v>115.1624761329153</v>
      </c>
      <c r="BD179" s="64">
        <f t="shared" si="72"/>
        <v>53.181481773273148</v>
      </c>
      <c r="BE179" s="64">
        <f t="shared" si="73"/>
        <v>-168.34395790618845</v>
      </c>
      <c r="BF179" s="64">
        <f t="shared" si="74"/>
        <v>2.1654619670787603</v>
      </c>
      <c r="BG179" s="64">
        <f t="shared" si="75"/>
        <v>3.4438367129135545</v>
      </c>
      <c r="BH179" s="64">
        <f t="shared" si="76"/>
        <v>0.62879344974713869</v>
      </c>
      <c r="BI179" s="64">
        <f t="shared" si="77"/>
        <v>11.139154379672309</v>
      </c>
    </row>
    <row r="180" spans="1:61" x14ac:dyDescent="0.3">
      <c r="A180">
        <v>179</v>
      </c>
      <c r="B180">
        <v>1</v>
      </c>
      <c r="C180">
        <v>18.98</v>
      </c>
      <c r="D180">
        <v>26.44</v>
      </c>
      <c r="E180" s="71"/>
      <c r="H180" s="73">
        <f t="shared" si="53"/>
        <v>44.96</v>
      </c>
      <c r="I180">
        <f t="shared" si="54"/>
        <v>36.5</v>
      </c>
      <c r="J180" s="64">
        <v>179</v>
      </c>
      <c r="K180" s="75">
        <f t="shared" si="55"/>
        <v>44.96</v>
      </c>
      <c r="L180" s="64">
        <f t="shared" si="56"/>
        <v>256.14999999999998</v>
      </c>
      <c r="M180" s="64">
        <f t="shared" si="57"/>
        <v>266.14999999999998</v>
      </c>
      <c r="N180" s="64" cm="1">
        <f t="array" ref="N180">[2]!PropsSI("P","T",L180,"Q",0,$F$9)</f>
        <v>150836.68187834125</v>
      </c>
      <c r="O180" s="64" cm="1">
        <f t="array" ref="O180">[2]!PropsSI("H","P",N180,"T",M180,$F$9)</f>
        <v>396664.53307498101</v>
      </c>
      <c r="P180" s="64" cm="1">
        <f t="array" ref="P180">[2]!PropsSI("S","P",N180,"T",M180,$F$9)</f>
        <v>1770.3653899981227</v>
      </c>
      <c r="Q180" s="64" cm="1">
        <f t="array" ref="Q180">1/[2]!PropsSI("D","P",N180,"T",M180,$F$9)</f>
        <v>0.13688735498352944</v>
      </c>
      <c r="R180" s="64">
        <f t="shared" si="58"/>
        <v>333.10999999999996</v>
      </c>
      <c r="S180" s="64" cm="1">
        <f t="array" ref="S180">[2]!PropsSI("T","P",T180,"S",V180,$F$9)</f>
        <v>351.4759497132672</v>
      </c>
      <c r="T180" s="64" cm="1">
        <f t="array" ref="T180">[2]!PropsSI("P","T",R180,"Q",1,$F$9)</f>
        <v>1680193.0855603637</v>
      </c>
      <c r="U180" s="64" cm="1">
        <f t="array" ref="U180">[2]!PropsSI("H","P",T180,"S",V180,$F$9)</f>
        <v>449846.01484825416</v>
      </c>
      <c r="V180" s="64">
        <f t="shared" si="59"/>
        <v>1770.3653899981227</v>
      </c>
      <c r="W180" s="64" cm="1">
        <f t="array" ref="W180">1/[2]!PropsSI("D","P",T180,"S",V180,$F$9)</f>
        <v>1.3315377329389486E-2</v>
      </c>
      <c r="X180" s="64">
        <f t="shared" si="60"/>
        <v>333.10999999999996</v>
      </c>
      <c r="Y180" s="64" cm="1">
        <f t="array" ref="Y180">[2]!PropsSI("T","P",Z180,"H",AA180,$F$9)</f>
        <v>351.47594971326714</v>
      </c>
      <c r="Z180" s="64">
        <f t="shared" si="61"/>
        <v>1680193.0855603637</v>
      </c>
      <c r="AA180" s="64">
        <f t="shared" si="52"/>
        <v>449846.01484825416</v>
      </c>
      <c r="AB180" s="64" cm="1">
        <f t="array" ref="AB180">[2]!PropsSI("S","P",Z180,"H",AA180,$F$9)</f>
        <v>1770.3653899981227</v>
      </c>
      <c r="AC180" s="64" cm="1">
        <f t="array" ref="AC180">1/[2]!PropsSI("D","P",Z180,"H",AA180,$F$9)</f>
        <v>1.3315377329389479E-2</v>
      </c>
      <c r="AD180" s="64">
        <f t="shared" si="62"/>
        <v>333.10999999999996</v>
      </c>
      <c r="AE180" s="64">
        <f t="shared" si="63"/>
        <v>328.10999999999996</v>
      </c>
      <c r="AF180" s="64" cm="1">
        <f t="array" ref="AF180">[2]!PropsSI("P","T",AD180,"Q",0,$F$9)</f>
        <v>1680193.0855603637</v>
      </c>
      <c r="AG180" s="64" cm="1">
        <f t="array" ref="AG180">[2]!PropsSI("H","P",AF180,"T",AE180,$F$9)</f>
        <v>279295.35035627912</v>
      </c>
      <c r="AH180" s="64" cm="1">
        <f t="array" ref="AH180">[2]!PropsSI("S","P",AF180,"T",AE180,$F$9)</f>
        <v>1259.9954978933074</v>
      </c>
      <c r="AI180" s="64" cm="1">
        <f t="array" ref="AI180">1/[2]!PropsSI("D","P",AF180,"T",AE180,$F$9)</f>
        <v>9.2517034675558009E-4</v>
      </c>
      <c r="AJ180" s="64">
        <f t="shared" si="64"/>
        <v>332.10999999999996</v>
      </c>
      <c r="AK180" s="64">
        <f t="shared" si="65"/>
        <v>326.10999999999996</v>
      </c>
      <c r="AL180" s="64" cm="1">
        <f t="array" ref="AL180">[2]!PropsSI("P","T",AJ180,"Q",0,$F$9)</f>
        <v>1640782.460980312</v>
      </c>
      <c r="AM180" s="64" cm="1">
        <f t="array" ref="AM180">[2]!PropsSI("H","P",AL180,"T",AK180,$F$9)</f>
        <v>276133.54470152629</v>
      </c>
      <c r="AN180" s="64" cm="1">
        <f t="array" ref="AN180">[2]!PropsSI("S","P",AL180,"T",AK180,$F$9)</f>
        <v>1250.4405928175236</v>
      </c>
      <c r="AO180" s="64" cm="1">
        <f t="array" ref="AO180">1/[2]!PropsSI("D","P",AL180,"T",AK180,$F$9)</f>
        <v>9.167003292232023E-4</v>
      </c>
      <c r="AP180" s="64">
        <f t="shared" si="66"/>
        <v>260.14999999999998</v>
      </c>
      <c r="AQ180" s="64">
        <f t="shared" si="67"/>
        <v>260.14999999999998</v>
      </c>
      <c r="AR180" s="64" cm="1">
        <f t="array" ref="AR180">[2]!PropsSI("P","T",AP180,"Q",0,$F$9)</f>
        <v>177916.45421566669</v>
      </c>
      <c r="AS180" s="64">
        <f t="shared" si="68"/>
        <v>276133.54470152629</v>
      </c>
      <c r="AT180" s="64" cm="1">
        <f t="array" ref="AT180">[2]!PropsSI("H","P",AR180,"H",AS180,$F$9)</f>
        <v>276133.54470152629</v>
      </c>
      <c r="AU180" s="64" cm="1">
        <f t="array" ref="AU180">1/[2]!PropsSI("D","P",AR180,"H",AS180,$F$9)</f>
        <v>5.051246833525657E-2</v>
      </c>
      <c r="AV180" s="64"/>
      <c r="AW180" s="64">
        <f t="shared" si="69"/>
        <v>258.14999999999998</v>
      </c>
      <c r="AX180" s="64">
        <f t="shared" si="70"/>
        <v>260.14999999999998</v>
      </c>
      <c r="AY180" s="64" cm="1">
        <f t="array" ref="AY180">[2]!PropsSI("P","T",AW180,"Q",1,$F$9)</f>
        <v>163940.08425461562</v>
      </c>
      <c r="AZ180" s="64" cm="1">
        <f t="array" ref="AZ180">[2]!PropsSI("H","P",AY180,"T",AX180,$F$9)</f>
        <v>391296.02083444159</v>
      </c>
      <c r="BA180" s="64" cm="1">
        <f t="array" ref="BA180">[2]!PropsSI("S","P",AY180,"T",AX180,$F$9)</f>
        <v>1743.5316928918351</v>
      </c>
      <c r="BB180" s="64" cm="1">
        <f t="array" ref="BB180">1/[2]!PropsSI("D","P",AY180,"T",AX180,$F$9)</f>
        <v>0.12185631636211669</v>
      </c>
      <c r="BC180" s="64">
        <f t="shared" si="71"/>
        <v>115.1624761329153</v>
      </c>
      <c r="BD180" s="64">
        <f t="shared" si="72"/>
        <v>53.181481773273148</v>
      </c>
      <c r="BE180" s="64">
        <f t="shared" si="73"/>
        <v>-168.34395790618845</v>
      </c>
      <c r="BF180" s="64">
        <f t="shared" si="74"/>
        <v>2.1654619670787603</v>
      </c>
      <c r="BG180" s="64">
        <f t="shared" si="75"/>
        <v>3.4438367129135545</v>
      </c>
      <c r="BH180" s="64">
        <f t="shared" si="76"/>
        <v>0.62879344974713869</v>
      </c>
      <c r="BI180" s="64">
        <f t="shared" si="77"/>
        <v>11.139154379672309</v>
      </c>
    </row>
    <row r="181" spans="1:61" x14ac:dyDescent="0.3">
      <c r="A181">
        <v>180</v>
      </c>
      <c r="B181">
        <v>1</v>
      </c>
      <c r="C181">
        <v>20.98</v>
      </c>
      <c r="D181">
        <v>28.99</v>
      </c>
      <c r="E181" s="71"/>
      <c r="H181" s="73">
        <f t="shared" si="53"/>
        <v>44.96</v>
      </c>
      <c r="I181">
        <f t="shared" si="54"/>
        <v>36.5</v>
      </c>
      <c r="J181" s="64">
        <v>180</v>
      </c>
      <c r="K181" s="75">
        <f t="shared" si="55"/>
        <v>44.96</v>
      </c>
      <c r="L181" s="64">
        <f t="shared" si="56"/>
        <v>256.14999999999998</v>
      </c>
      <c r="M181" s="64">
        <f t="shared" si="57"/>
        <v>266.14999999999998</v>
      </c>
      <c r="N181" s="64" cm="1">
        <f t="array" ref="N181">[2]!PropsSI("P","T",L181,"Q",0,$F$9)</f>
        <v>150836.68187834125</v>
      </c>
      <c r="O181" s="64" cm="1">
        <f t="array" ref="O181">[2]!PropsSI("H","P",N181,"T",M181,$F$9)</f>
        <v>396664.53307498101</v>
      </c>
      <c r="P181" s="64" cm="1">
        <f t="array" ref="P181">[2]!PropsSI("S","P",N181,"T",M181,$F$9)</f>
        <v>1770.3653899981227</v>
      </c>
      <c r="Q181" s="64" cm="1">
        <f t="array" ref="Q181">1/[2]!PropsSI("D","P",N181,"T",M181,$F$9)</f>
        <v>0.13688735498352944</v>
      </c>
      <c r="R181" s="64">
        <f t="shared" si="58"/>
        <v>333.10999999999996</v>
      </c>
      <c r="S181" s="64" cm="1">
        <f t="array" ref="S181">[2]!PropsSI("T","P",T181,"S",V181,$F$9)</f>
        <v>351.4759497132672</v>
      </c>
      <c r="T181" s="64" cm="1">
        <f t="array" ref="T181">[2]!PropsSI("P","T",R181,"Q",1,$F$9)</f>
        <v>1680193.0855603637</v>
      </c>
      <c r="U181" s="64" cm="1">
        <f t="array" ref="U181">[2]!PropsSI("H","P",T181,"S",V181,$F$9)</f>
        <v>449846.01484825416</v>
      </c>
      <c r="V181" s="64">
        <f t="shared" si="59"/>
        <v>1770.3653899981227</v>
      </c>
      <c r="W181" s="64" cm="1">
        <f t="array" ref="W181">1/[2]!PropsSI("D","P",T181,"S",V181,$F$9)</f>
        <v>1.3315377329389486E-2</v>
      </c>
      <c r="X181" s="64">
        <f t="shared" si="60"/>
        <v>333.10999999999996</v>
      </c>
      <c r="Y181" s="64" cm="1">
        <f t="array" ref="Y181">[2]!PropsSI("T","P",Z181,"H",AA181,$F$9)</f>
        <v>351.47594971326714</v>
      </c>
      <c r="Z181" s="64">
        <f t="shared" si="61"/>
        <v>1680193.0855603637</v>
      </c>
      <c r="AA181" s="64">
        <f t="shared" si="52"/>
        <v>449846.01484825416</v>
      </c>
      <c r="AB181" s="64" cm="1">
        <f t="array" ref="AB181">[2]!PropsSI("S","P",Z181,"H",AA181,$F$9)</f>
        <v>1770.3653899981227</v>
      </c>
      <c r="AC181" s="64" cm="1">
        <f t="array" ref="AC181">1/[2]!PropsSI("D","P",Z181,"H",AA181,$F$9)</f>
        <v>1.3315377329389479E-2</v>
      </c>
      <c r="AD181" s="64">
        <f t="shared" si="62"/>
        <v>333.10999999999996</v>
      </c>
      <c r="AE181" s="64">
        <f t="shared" si="63"/>
        <v>328.10999999999996</v>
      </c>
      <c r="AF181" s="64" cm="1">
        <f t="array" ref="AF181">[2]!PropsSI("P","T",AD181,"Q",0,$F$9)</f>
        <v>1680193.0855603637</v>
      </c>
      <c r="AG181" s="64" cm="1">
        <f t="array" ref="AG181">[2]!PropsSI("H","P",AF181,"T",AE181,$F$9)</f>
        <v>279295.35035627912</v>
      </c>
      <c r="AH181" s="64" cm="1">
        <f t="array" ref="AH181">[2]!PropsSI("S","P",AF181,"T",AE181,$F$9)</f>
        <v>1259.9954978933074</v>
      </c>
      <c r="AI181" s="64" cm="1">
        <f t="array" ref="AI181">1/[2]!PropsSI("D","P",AF181,"T",AE181,$F$9)</f>
        <v>9.2517034675558009E-4</v>
      </c>
      <c r="AJ181" s="64">
        <f t="shared" si="64"/>
        <v>332.10999999999996</v>
      </c>
      <c r="AK181" s="64">
        <f t="shared" si="65"/>
        <v>326.10999999999996</v>
      </c>
      <c r="AL181" s="64" cm="1">
        <f t="array" ref="AL181">[2]!PropsSI("P","T",AJ181,"Q",0,$F$9)</f>
        <v>1640782.460980312</v>
      </c>
      <c r="AM181" s="64" cm="1">
        <f t="array" ref="AM181">[2]!PropsSI("H","P",AL181,"T",AK181,$F$9)</f>
        <v>276133.54470152629</v>
      </c>
      <c r="AN181" s="64" cm="1">
        <f t="array" ref="AN181">[2]!PropsSI("S","P",AL181,"T",AK181,$F$9)</f>
        <v>1250.4405928175236</v>
      </c>
      <c r="AO181" s="64" cm="1">
        <f t="array" ref="AO181">1/[2]!PropsSI("D","P",AL181,"T",AK181,$F$9)</f>
        <v>9.167003292232023E-4</v>
      </c>
      <c r="AP181" s="64">
        <f t="shared" si="66"/>
        <v>260.14999999999998</v>
      </c>
      <c r="AQ181" s="64">
        <f t="shared" si="67"/>
        <v>260.14999999999998</v>
      </c>
      <c r="AR181" s="64" cm="1">
        <f t="array" ref="AR181">[2]!PropsSI("P","T",AP181,"Q",0,$F$9)</f>
        <v>177916.45421566669</v>
      </c>
      <c r="AS181" s="64">
        <f t="shared" si="68"/>
        <v>276133.54470152629</v>
      </c>
      <c r="AT181" s="64" cm="1">
        <f t="array" ref="AT181">[2]!PropsSI("H","P",AR181,"H",AS181,$F$9)</f>
        <v>276133.54470152629</v>
      </c>
      <c r="AU181" s="64" cm="1">
        <f t="array" ref="AU181">1/[2]!PropsSI("D","P",AR181,"H",AS181,$F$9)</f>
        <v>5.051246833525657E-2</v>
      </c>
      <c r="AV181" s="64"/>
      <c r="AW181" s="64">
        <f t="shared" si="69"/>
        <v>258.14999999999998</v>
      </c>
      <c r="AX181" s="64">
        <f t="shared" si="70"/>
        <v>260.14999999999998</v>
      </c>
      <c r="AY181" s="64" cm="1">
        <f t="array" ref="AY181">[2]!PropsSI("P","T",AW181,"Q",1,$F$9)</f>
        <v>163940.08425461562</v>
      </c>
      <c r="AZ181" s="64" cm="1">
        <f t="array" ref="AZ181">[2]!PropsSI("H","P",AY181,"T",AX181,$F$9)</f>
        <v>391296.02083444159</v>
      </c>
      <c r="BA181" s="64" cm="1">
        <f t="array" ref="BA181">[2]!PropsSI("S","P",AY181,"T",AX181,$F$9)</f>
        <v>1743.5316928918351</v>
      </c>
      <c r="BB181" s="64" cm="1">
        <f t="array" ref="BB181">1/[2]!PropsSI("D","P",AY181,"T",AX181,$F$9)</f>
        <v>0.12185631636211669</v>
      </c>
      <c r="BC181" s="64">
        <f t="shared" si="71"/>
        <v>115.1624761329153</v>
      </c>
      <c r="BD181" s="64">
        <f t="shared" si="72"/>
        <v>53.181481773273148</v>
      </c>
      <c r="BE181" s="64">
        <f t="shared" si="73"/>
        <v>-168.34395790618845</v>
      </c>
      <c r="BF181" s="64">
        <f t="shared" si="74"/>
        <v>2.1654619670787603</v>
      </c>
      <c r="BG181" s="64">
        <f t="shared" si="75"/>
        <v>3.4438367129135545</v>
      </c>
      <c r="BH181" s="64">
        <f t="shared" si="76"/>
        <v>0.62879344974713869</v>
      </c>
      <c r="BI181" s="64">
        <f t="shared" si="77"/>
        <v>11.139154379672309</v>
      </c>
    </row>
    <row r="182" spans="1:61" x14ac:dyDescent="0.3">
      <c r="A182">
        <v>181</v>
      </c>
      <c r="B182">
        <v>1</v>
      </c>
      <c r="C182">
        <v>23.79</v>
      </c>
      <c r="D182">
        <v>32.659999999999997</v>
      </c>
      <c r="E182" s="71"/>
      <c r="H182" s="73">
        <f t="shared" si="53"/>
        <v>44.96</v>
      </c>
      <c r="I182">
        <f t="shared" si="54"/>
        <v>36.5</v>
      </c>
      <c r="J182" s="64">
        <v>181</v>
      </c>
      <c r="K182" s="75">
        <f t="shared" si="55"/>
        <v>44.96</v>
      </c>
      <c r="L182" s="64">
        <f t="shared" si="56"/>
        <v>256.14999999999998</v>
      </c>
      <c r="M182" s="64">
        <f t="shared" si="57"/>
        <v>266.14999999999998</v>
      </c>
      <c r="N182" s="64" cm="1">
        <f t="array" ref="N182">[2]!PropsSI("P","T",L182,"Q",0,$F$9)</f>
        <v>150836.68187834125</v>
      </c>
      <c r="O182" s="64" cm="1">
        <f t="array" ref="O182">[2]!PropsSI("H","P",N182,"T",M182,$F$9)</f>
        <v>396664.53307498101</v>
      </c>
      <c r="P182" s="64" cm="1">
        <f t="array" ref="P182">[2]!PropsSI("S","P",N182,"T",M182,$F$9)</f>
        <v>1770.3653899981227</v>
      </c>
      <c r="Q182" s="64" cm="1">
        <f t="array" ref="Q182">1/[2]!PropsSI("D","P",N182,"T",M182,$F$9)</f>
        <v>0.13688735498352944</v>
      </c>
      <c r="R182" s="64">
        <f t="shared" si="58"/>
        <v>333.10999999999996</v>
      </c>
      <c r="S182" s="64" cm="1">
        <f t="array" ref="S182">[2]!PropsSI("T","P",T182,"S",V182,$F$9)</f>
        <v>351.4759497132672</v>
      </c>
      <c r="T182" s="64" cm="1">
        <f t="array" ref="T182">[2]!PropsSI("P","T",R182,"Q",1,$F$9)</f>
        <v>1680193.0855603637</v>
      </c>
      <c r="U182" s="64" cm="1">
        <f t="array" ref="U182">[2]!PropsSI("H","P",T182,"S",V182,$F$9)</f>
        <v>449846.01484825416</v>
      </c>
      <c r="V182" s="64">
        <f t="shared" si="59"/>
        <v>1770.3653899981227</v>
      </c>
      <c r="W182" s="64" cm="1">
        <f t="array" ref="W182">1/[2]!PropsSI("D","P",T182,"S",V182,$F$9)</f>
        <v>1.3315377329389486E-2</v>
      </c>
      <c r="X182" s="64">
        <f t="shared" si="60"/>
        <v>333.10999999999996</v>
      </c>
      <c r="Y182" s="64" cm="1">
        <f t="array" ref="Y182">[2]!PropsSI("T","P",Z182,"H",AA182,$F$9)</f>
        <v>351.47594971326714</v>
      </c>
      <c r="Z182" s="64">
        <f t="shared" si="61"/>
        <v>1680193.0855603637</v>
      </c>
      <c r="AA182" s="64">
        <f t="shared" si="52"/>
        <v>449846.01484825416</v>
      </c>
      <c r="AB182" s="64" cm="1">
        <f t="array" ref="AB182">[2]!PropsSI("S","P",Z182,"H",AA182,$F$9)</f>
        <v>1770.3653899981227</v>
      </c>
      <c r="AC182" s="64" cm="1">
        <f t="array" ref="AC182">1/[2]!PropsSI("D","P",Z182,"H",AA182,$F$9)</f>
        <v>1.3315377329389479E-2</v>
      </c>
      <c r="AD182" s="64">
        <f t="shared" si="62"/>
        <v>333.10999999999996</v>
      </c>
      <c r="AE182" s="64">
        <f t="shared" si="63"/>
        <v>328.10999999999996</v>
      </c>
      <c r="AF182" s="64" cm="1">
        <f t="array" ref="AF182">[2]!PropsSI("P","T",AD182,"Q",0,$F$9)</f>
        <v>1680193.0855603637</v>
      </c>
      <c r="AG182" s="64" cm="1">
        <f t="array" ref="AG182">[2]!PropsSI("H","P",AF182,"T",AE182,$F$9)</f>
        <v>279295.35035627912</v>
      </c>
      <c r="AH182" s="64" cm="1">
        <f t="array" ref="AH182">[2]!PropsSI("S","P",AF182,"T",AE182,$F$9)</f>
        <v>1259.9954978933074</v>
      </c>
      <c r="AI182" s="64" cm="1">
        <f t="array" ref="AI182">1/[2]!PropsSI("D","P",AF182,"T",AE182,$F$9)</f>
        <v>9.2517034675558009E-4</v>
      </c>
      <c r="AJ182" s="64">
        <f t="shared" si="64"/>
        <v>332.10999999999996</v>
      </c>
      <c r="AK182" s="64">
        <f t="shared" si="65"/>
        <v>326.10999999999996</v>
      </c>
      <c r="AL182" s="64" cm="1">
        <f t="array" ref="AL182">[2]!PropsSI("P","T",AJ182,"Q",0,$F$9)</f>
        <v>1640782.460980312</v>
      </c>
      <c r="AM182" s="64" cm="1">
        <f t="array" ref="AM182">[2]!PropsSI("H","P",AL182,"T",AK182,$F$9)</f>
        <v>276133.54470152629</v>
      </c>
      <c r="AN182" s="64" cm="1">
        <f t="array" ref="AN182">[2]!PropsSI("S","P",AL182,"T",AK182,$F$9)</f>
        <v>1250.4405928175236</v>
      </c>
      <c r="AO182" s="64" cm="1">
        <f t="array" ref="AO182">1/[2]!PropsSI("D","P",AL182,"T",AK182,$F$9)</f>
        <v>9.167003292232023E-4</v>
      </c>
      <c r="AP182" s="64">
        <f t="shared" si="66"/>
        <v>260.14999999999998</v>
      </c>
      <c r="AQ182" s="64">
        <f t="shared" si="67"/>
        <v>260.14999999999998</v>
      </c>
      <c r="AR182" s="64" cm="1">
        <f t="array" ref="AR182">[2]!PropsSI("P","T",AP182,"Q",0,$F$9)</f>
        <v>177916.45421566669</v>
      </c>
      <c r="AS182" s="64">
        <f t="shared" si="68"/>
        <v>276133.54470152629</v>
      </c>
      <c r="AT182" s="64" cm="1">
        <f t="array" ref="AT182">[2]!PropsSI("H","P",AR182,"H",AS182,$F$9)</f>
        <v>276133.54470152629</v>
      </c>
      <c r="AU182" s="64" cm="1">
        <f t="array" ref="AU182">1/[2]!PropsSI("D","P",AR182,"H",AS182,$F$9)</f>
        <v>5.051246833525657E-2</v>
      </c>
      <c r="AV182" s="64"/>
      <c r="AW182" s="64">
        <f t="shared" si="69"/>
        <v>258.14999999999998</v>
      </c>
      <c r="AX182" s="64">
        <f t="shared" si="70"/>
        <v>260.14999999999998</v>
      </c>
      <c r="AY182" s="64" cm="1">
        <f t="array" ref="AY182">[2]!PropsSI("P","T",AW182,"Q",1,$F$9)</f>
        <v>163940.08425461562</v>
      </c>
      <c r="AZ182" s="64" cm="1">
        <f t="array" ref="AZ182">[2]!PropsSI("H","P",AY182,"T",AX182,$F$9)</f>
        <v>391296.02083444159</v>
      </c>
      <c r="BA182" s="64" cm="1">
        <f t="array" ref="BA182">[2]!PropsSI("S","P",AY182,"T",AX182,$F$9)</f>
        <v>1743.5316928918351</v>
      </c>
      <c r="BB182" s="64" cm="1">
        <f t="array" ref="BB182">1/[2]!PropsSI("D","P",AY182,"T",AX182,$F$9)</f>
        <v>0.12185631636211669</v>
      </c>
      <c r="BC182" s="64">
        <f t="shared" si="71"/>
        <v>115.1624761329153</v>
      </c>
      <c r="BD182" s="64">
        <f t="shared" si="72"/>
        <v>53.181481773273148</v>
      </c>
      <c r="BE182" s="64">
        <f t="shared" si="73"/>
        <v>-168.34395790618845</v>
      </c>
      <c r="BF182" s="64">
        <f t="shared" si="74"/>
        <v>2.1654619670787603</v>
      </c>
      <c r="BG182" s="64">
        <f t="shared" si="75"/>
        <v>3.4438367129135545</v>
      </c>
      <c r="BH182" s="64">
        <f t="shared" si="76"/>
        <v>0.62879344974713869</v>
      </c>
      <c r="BI182" s="64">
        <f t="shared" si="77"/>
        <v>11.139154379672309</v>
      </c>
    </row>
    <row r="183" spans="1:61" x14ac:dyDescent="0.3">
      <c r="A183">
        <v>182</v>
      </c>
      <c r="B183">
        <v>1</v>
      </c>
      <c r="C183">
        <v>24.39</v>
      </c>
      <c r="D183">
        <v>33.700000000000003</v>
      </c>
      <c r="E183" s="71"/>
      <c r="H183" s="73">
        <f t="shared" si="53"/>
        <v>44.96</v>
      </c>
      <c r="I183">
        <f t="shared" si="54"/>
        <v>36.5</v>
      </c>
      <c r="J183" s="64">
        <v>182</v>
      </c>
      <c r="K183" s="75">
        <f t="shared" si="55"/>
        <v>44.96</v>
      </c>
      <c r="L183" s="64">
        <f t="shared" si="56"/>
        <v>256.14999999999998</v>
      </c>
      <c r="M183" s="64">
        <f t="shared" si="57"/>
        <v>266.14999999999998</v>
      </c>
      <c r="N183" s="64" cm="1">
        <f t="array" ref="N183">[2]!PropsSI("P","T",L183,"Q",0,$F$9)</f>
        <v>150836.68187834125</v>
      </c>
      <c r="O183" s="64" cm="1">
        <f t="array" ref="O183">[2]!PropsSI("H","P",N183,"T",M183,$F$9)</f>
        <v>396664.53307498101</v>
      </c>
      <c r="P183" s="64" cm="1">
        <f t="array" ref="P183">[2]!PropsSI("S","P",N183,"T",M183,$F$9)</f>
        <v>1770.3653899981227</v>
      </c>
      <c r="Q183" s="64" cm="1">
        <f t="array" ref="Q183">1/[2]!PropsSI("D","P",N183,"T",M183,$F$9)</f>
        <v>0.13688735498352944</v>
      </c>
      <c r="R183" s="64">
        <f t="shared" si="58"/>
        <v>333.10999999999996</v>
      </c>
      <c r="S183" s="64" cm="1">
        <f t="array" ref="S183">[2]!PropsSI("T","P",T183,"S",V183,$F$9)</f>
        <v>351.4759497132672</v>
      </c>
      <c r="T183" s="64" cm="1">
        <f t="array" ref="T183">[2]!PropsSI("P","T",R183,"Q",1,$F$9)</f>
        <v>1680193.0855603637</v>
      </c>
      <c r="U183" s="64" cm="1">
        <f t="array" ref="U183">[2]!PropsSI("H","P",T183,"S",V183,$F$9)</f>
        <v>449846.01484825416</v>
      </c>
      <c r="V183" s="64">
        <f t="shared" si="59"/>
        <v>1770.3653899981227</v>
      </c>
      <c r="W183" s="64" cm="1">
        <f t="array" ref="W183">1/[2]!PropsSI("D","P",T183,"S",V183,$F$9)</f>
        <v>1.3315377329389486E-2</v>
      </c>
      <c r="X183" s="64">
        <f t="shared" si="60"/>
        <v>333.10999999999996</v>
      </c>
      <c r="Y183" s="64" cm="1">
        <f t="array" ref="Y183">[2]!PropsSI("T","P",Z183,"H",AA183,$F$9)</f>
        <v>351.47594971326714</v>
      </c>
      <c r="Z183" s="64">
        <f t="shared" si="61"/>
        <v>1680193.0855603637</v>
      </c>
      <c r="AA183" s="64">
        <f t="shared" si="52"/>
        <v>449846.01484825416</v>
      </c>
      <c r="AB183" s="64" cm="1">
        <f t="array" ref="AB183">[2]!PropsSI("S","P",Z183,"H",AA183,$F$9)</f>
        <v>1770.3653899981227</v>
      </c>
      <c r="AC183" s="64" cm="1">
        <f t="array" ref="AC183">1/[2]!PropsSI("D","P",Z183,"H",AA183,$F$9)</f>
        <v>1.3315377329389479E-2</v>
      </c>
      <c r="AD183" s="64">
        <f t="shared" si="62"/>
        <v>333.10999999999996</v>
      </c>
      <c r="AE183" s="64">
        <f t="shared" si="63"/>
        <v>328.10999999999996</v>
      </c>
      <c r="AF183" s="64" cm="1">
        <f t="array" ref="AF183">[2]!PropsSI("P","T",AD183,"Q",0,$F$9)</f>
        <v>1680193.0855603637</v>
      </c>
      <c r="AG183" s="64" cm="1">
        <f t="array" ref="AG183">[2]!PropsSI("H","P",AF183,"T",AE183,$F$9)</f>
        <v>279295.35035627912</v>
      </c>
      <c r="AH183" s="64" cm="1">
        <f t="array" ref="AH183">[2]!PropsSI("S","P",AF183,"T",AE183,$F$9)</f>
        <v>1259.9954978933074</v>
      </c>
      <c r="AI183" s="64" cm="1">
        <f t="array" ref="AI183">1/[2]!PropsSI("D","P",AF183,"T",AE183,$F$9)</f>
        <v>9.2517034675558009E-4</v>
      </c>
      <c r="AJ183" s="64">
        <f t="shared" si="64"/>
        <v>332.10999999999996</v>
      </c>
      <c r="AK183" s="64">
        <f t="shared" si="65"/>
        <v>326.10999999999996</v>
      </c>
      <c r="AL183" s="64" cm="1">
        <f t="array" ref="AL183">[2]!PropsSI("P","T",AJ183,"Q",0,$F$9)</f>
        <v>1640782.460980312</v>
      </c>
      <c r="AM183" s="64" cm="1">
        <f t="array" ref="AM183">[2]!PropsSI("H","P",AL183,"T",AK183,$F$9)</f>
        <v>276133.54470152629</v>
      </c>
      <c r="AN183" s="64" cm="1">
        <f t="array" ref="AN183">[2]!PropsSI("S","P",AL183,"T",AK183,$F$9)</f>
        <v>1250.4405928175236</v>
      </c>
      <c r="AO183" s="64" cm="1">
        <f t="array" ref="AO183">1/[2]!PropsSI("D","P",AL183,"T",AK183,$F$9)</f>
        <v>9.167003292232023E-4</v>
      </c>
      <c r="AP183" s="64">
        <f t="shared" si="66"/>
        <v>260.14999999999998</v>
      </c>
      <c r="AQ183" s="64">
        <f t="shared" si="67"/>
        <v>260.14999999999998</v>
      </c>
      <c r="AR183" s="64" cm="1">
        <f t="array" ref="AR183">[2]!PropsSI("P","T",AP183,"Q",0,$F$9)</f>
        <v>177916.45421566669</v>
      </c>
      <c r="AS183" s="64">
        <f t="shared" si="68"/>
        <v>276133.54470152629</v>
      </c>
      <c r="AT183" s="64" cm="1">
        <f t="array" ref="AT183">[2]!PropsSI("H","P",AR183,"H",AS183,$F$9)</f>
        <v>276133.54470152629</v>
      </c>
      <c r="AU183" s="64" cm="1">
        <f t="array" ref="AU183">1/[2]!PropsSI("D","P",AR183,"H",AS183,$F$9)</f>
        <v>5.051246833525657E-2</v>
      </c>
      <c r="AV183" s="64"/>
      <c r="AW183" s="64">
        <f t="shared" si="69"/>
        <v>258.14999999999998</v>
      </c>
      <c r="AX183" s="64">
        <f t="shared" si="70"/>
        <v>260.14999999999998</v>
      </c>
      <c r="AY183" s="64" cm="1">
        <f t="array" ref="AY183">[2]!PropsSI("P","T",AW183,"Q",1,$F$9)</f>
        <v>163940.08425461562</v>
      </c>
      <c r="AZ183" s="64" cm="1">
        <f t="array" ref="AZ183">[2]!PropsSI("H","P",AY183,"T",AX183,$F$9)</f>
        <v>391296.02083444159</v>
      </c>
      <c r="BA183" s="64" cm="1">
        <f t="array" ref="BA183">[2]!PropsSI("S","P",AY183,"T",AX183,$F$9)</f>
        <v>1743.5316928918351</v>
      </c>
      <c r="BB183" s="64" cm="1">
        <f t="array" ref="BB183">1/[2]!PropsSI("D","P",AY183,"T",AX183,$F$9)</f>
        <v>0.12185631636211669</v>
      </c>
      <c r="BC183" s="64">
        <f t="shared" si="71"/>
        <v>115.1624761329153</v>
      </c>
      <c r="BD183" s="64">
        <f t="shared" si="72"/>
        <v>53.181481773273148</v>
      </c>
      <c r="BE183" s="64">
        <f t="shared" si="73"/>
        <v>-168.34395790618845</v>
      </c>
      <c r="BF183" s="64">
        <f t="shared" si="74"/>
        <v>2.1654619670787603</v>
      </c>
      <c r="BG183" s="64">
        <f t="shared" si="75"/>
        <v>3.4438367129135545</v>
      </c>
      <c r="BH183" s="64">
        <f t="shared" si="76"/>
        <v>0.62879344974713869</v>
      </c>
      <c r="BI183" s="64">
        <f t="shared" si="77"/>
        <v>11.139154379672309</v>
      </c>
    </row>
    <row r="184" spans="1:61" x14ac:dyDescent="0.3">
      <c r="A184">
        <v>183</v>
      </c>
      <c r="B184">
        <v>1</v>
      </c>
      <c r="C184">
        <v>25.25</v>
      </c>
      <c r="D184">
        <v>34.51</v>
      </c>
      <c r="E184" s="71"/>
      <c r="H184" s="73">
        <f t="shared" si="53"/>
        <v>44.96</v>
      </c>
      <c r="I184">
        <f t="shared" si="54"/>
        <v>36.5</v>
      </c>
      <c r="J184" s="64">
        <v>183</v>
      </c>
      <c r="K184" s="75">
        <f t="shared" si="55"/>
        <v>44.96</v>
      </c>
      <c r="L184" s="64">
        <f t="shared" si="56"/>
        <v>256.14999999999998</v>
      </c>
      <c r="M184" s="64">
        <f t="shared" si="57"/>
        <v>266.14999999999998</v>
      </c>
      <c r="N184" s="64" cm="1">
        <f t="array" ref="N184">[2]!PropsSI("P","T",L184,"Q",0,$F$9)</f>
        <v>150836.68187834125</v>
      </c>
      <c r="O184" s="64" cm="1">
        <f t="array" ref="O184">[2]!PropsSI("H","P",N184,"T",M184,$F$9)</f>
        <v>396664.53307498101</v>
      </c>
      <c r="P184" s="64" cm="1">
        <f t="array" ref="P184">[2]!PropsSI("S","P",N184,"T",M184,$F$9)</f>
        <v>1770.3653899981227</v>
      </c>
      <c r="Q184" s="64" cm="1">
        <f t="array" ref="Q184">1/[2]!PropsSI("D","P",N184,"T",M184,$F$9)</f>
        <v>0.13688735498352944</v>
      </c>
      <c r="R184" s="64">
        <f t="shared" si="58"/>
        <v>333.10999999999996</v>
      </c>
      <c r="S184" s="64" cm="1">
        <f t="array" ref="S184">[2]!PropsSI("T","P",T184,"S",V184,$F$9)</f>
        <v>351.4759497132672</v>
      </c>
      <c r="T184" s="64" cm="1">
        <f t="array" ref="T184">[2]!PropsSI("P","T",R184,"Q",1,$F$9)</f>
        <v>1680193.0855603637</v>
      </c>
      <c r="U184" s="64" cm="1">
        <f t="array" ref="U184">[2]!PropsSI("H","P",T184,"S",V184,$F$9)</f>
        <v>449846.01484825416</v>
      </c>
      <c r="V184" s="64">
        <f t="shared" si="59"/>
        <v>1770.3653899981227</v>
      </c>
      <c r="W184" s="64" cm="1">
        <f t="array" ref="W184">1/[2]!PropsSI("D","P",T184,"S",V184,$F$9)</f>
        <v>1.3315377329389486E-2</v>
      </c>
      <c r="X184" s="64">
        <f t="shared" si="60"/>
        <v>333.10999999999996</v>
      </c>
      <c r="Y184" s="64" cm="1">
        <f t="array" ref="Y184">[2]!PropsSI("T","P",Z184,"H",AA184,$F$9)</f>
        <v>351.47594971326714</v>
      </c>
      <c r="Z184" s="64">
        <f t="shared" si="61"/>
        <v>1680193.0855603637</v>
      </c>
      <c r="AA184" s="64">
        <f t="shared" si="52"/>
        <v>449846.01484825416</v>
      </c>
      <c r="AB184" s="64" cm="1">
        <f t="array" ref="AB184">[2]!PropsSI("S","P",Z184,"H",AA184,$F$9)</f>
        <v>1770.3653899981227</v>
      </c>
      <c r="AC184" s="64" cm="1">
        <f t="array" ref="AC184">1/[2]!PropsSI("D","P",Z184,"H",AA184,$F$9)</f>
        <v>1.3315377329389479E-2</v>
      </c>
      <c r="AD184" s="64">
        <f t="shared" si="62"/>
        <v>333.10999999999996</v>
      </c>
      <c r="AE184" s="64">
        <f t="shared" si="63"/>
        <v>328.10999999999996</v>
      </c>
      <c r="AF184" s="64" cm="1">
        <f t="array" ref="AF184">[2]!PropsSI("P","T",AD184,"Q",0,$F$9)</f>
        <v>1680193.0855603637</v>
      </c>
      <c r="AG184" s="64" cm="1">
        <f t="array" ref="AG184">[2]!PropsSI("H","P",AF184,"T",AE184,$F$9)</f>
        <v>279295.35035627912</v>
      </c>
      <c r="AH184" s="64" cm="1">
        <f t="array" ref="AH184">[2]!PropsSI("S","P",AF184,"T",AE184,$F$9)</f>
        <v>1259.9954978933074</v>
      </c>
      <c r="AI184" s="64" cm="1">
        <f t="array" ref="AI184">1/[2]!PropsSI("D","P",AF184,"T",AE184,$F$9)</f>
        <v>9.2517034675558009E-4</v>
      </c>
      <c r="AJ184" s="64">
        <f t="shared" si="64"/>
        <v>332.10999999999996</v>
      </c>
      <c r="AK184" s="64">
        <f t="shared" si="65"/>
        <v>326.10999999999996</v>
      </c>
      <c r="AL184" s="64" cm="1">
        <f t="array" ref="AL184">[2]!PropsSI("P","T",AJ184,"Q",0,$F$9)</f>
        <v>1640782.460980312</v>
      </c>
      <c r="AM184" s="64" cm="1">
        <f t="array" ref="AM184">[2]!PropsSI("H","P",AL184,"T",AK184,$F$9)</f>
        <v>276133.54470152629</v>
      </c>
      <c r="AN184" s="64" cm="1">
        <f t="array" ref="AN184">[2]!PropsSI("S","P",AL184,"T",AK184,$F$9)</f>
        <v>1250.4405928175236</v>
      </c>
      <c r="AO184" s="64" cm="1">
        <f t="array" ref="AO184">1/[2]!PropsSI("D","P",AL184,"T",AK184,$F$9)</f>
        <v>9.167003292232023E-4</v>
      </c>
      <c r="AP184" s="64">
        <f t="shared" si="66"/>
        <v>260.14999999999998</v>
      </c>
      <c r="AQ184" s="64">
        <f t="shared" si="67"/>
        <v>260.14999999999998</v>
      </c>
      <c r="AR184" s="64" cm="1">
        <f t="array" ref="AR184">[2]!PropsSI("P","T",AP184,"Q",0,$F$9)</f>
        <v>177916.45421566669</v>
      </c>
      <c r="AS184" s="64">
        <f t="shared" si="68"/>
        <v>276133.54470152629</v>
      </c>
      <c r="AT184" s="64" cm="1">
        <f t="array" ref="AT184">[2]!PropsSI("H","P",AR184,"H",AS184,$F$9)</f>
        <v>276133.54470152629</v>
      </c>
      <c r="AU184" s="64" cm="1">
        <f t="array" ref="AU184">1/[2]!PropsSI("D","P",AR184,"H",AS184,$F$9)</f>
        <v>5.051246833525657E-2</v>
      </c>
      <c r="AV184" s="64"/>
      <c r="AW184" s="64">
        <f t="shared" si="69"/>
        <v>258.14999999999998</v>
      </c>
      <c r="AX184" s="64">
        <f t="shared" si="70"/>
        <v>260.14999999999998</v>
      </c>
      <c r="AY184" s="64" cm="1">
        <f t="array" ref="AY184">[2]!PropsSI("P","T",AW184,"Q",1,$F$9)</f>
        <v>163940.08425461562</v>
      </c>
      <c r="AZ184" s="64" cm="1">
        <f t="array" ref="AZ184">[2]!PropsSI("H","P",AY184,"T",AX184,$F$9)</f>
        <v>391296.02083444159</v>
      </c>
      <c r="BA184" s="64" cm="1">
        <f t="array" ref="BA184">[2]!PropsSI("S","P",AY184,"T",AX184,$F$9)</f>
        <v>1743.5316928918351</v>
      </c>
      <c r="BB184" s="64" cm="1">
        <f t="array" ref="BB184">1/[2]!PropsSI("D","P",AY184,"T",AX184,$F$9)</f>
        <v>0.12185631636211669</v>
      </c>
      <c r="BC184" s="64">
        <f t="shared" si="71"/>
        <v>115.1624761329153</v>
      </c>
      <c r="BD184" s="64">
        <f t="shared" si="72"/>
        <v>53.181481773273148</v>
      </c>
      <c r="BE184" s="64">
        <f t="shared" si="73"/>
        <v>-168.34395790618845</v>
      </c>
      <c r="BF184" s="64">
        <f t="shared" si="74"/>
        <v>2.1654619670787603</v>
      </c>
      <c r="BG184" s="64">
        <f t="shared" si="75"/>
        <v>3.4438367129135545</v>
      </c>
      <c r="BH184" s="64">
        <f t="shared" si="76"/>
        <v>0.62879344974713869</v>
      </c>
      <c r="BI184" s="64">
        <f t="shared" si="77"/>
        <v>11.139154379672309</v>
      </c>
    </row>
    <row r="185" spans="1:61" x14ac:dyDescent="0.3">
      <c r="A185">
        <v>184</v>
      </c>
      <c r="B185">
        <v>1</v>
      </c>
      <c r="C185">
        <v>26.68</v>
      </c>
      <c r="D185">
        <v>36.78</v>
      </c>
      <c r="E185" s="71"/>
      <c r="H185" s="73">
        <f t="shared" si="53"/>
        <v>44.96</v>
      </c>
      <c r="I185">
        <f t="shared" si="54"/>
        <v>36.5</v>
      </c>
      <c r="J185" s="64">
        <v>184</v>
      </c>
      <c r="K185" s="75">
        <f t="shared" si="55"/>
        <v>44.96</v>
      </c>
      <c r="L185" s="64">
        <f t="shared" si="56"/>
        <v>256.14999999999998</v>
      </c>
      <c r="M185" s="64">
        <f t="shared" si="57"/>
        <v>266.14999999999998</v>
      </c>
      <c r="N185" s="64" cm="1">
        <f t="array" ref="N185">[2]!PropsSI("P","T",L185,"Q",0,$F$9)</f>
        <v>150836.68187834125</v>
      </c>
      <c r="O185" s="64" cm="1">
        <f t="array" ref="O185">[2]!PropsSI("H","P",N185,"T",M185,$F$9)</f>
        <v>396664.53307498101</v>
      </c>
      <c r="P185" s="64" cm="1">
        <f t="array" ref="P185">[2]!PropsSI("S","P",N185,"T",M185,$F$9)</f>
        <v>1770.3653899981227</v>
      </c>
      <c r="Q185" s="64" cm="1">
        <f t="array" ref="Q185">1/[2]!PropsSI("D","P",N185,"T",M185,$F$9)</f>
        <v>0.13688735498352944</v>
      </c>
      <c r="R185" s="64">
        <f t="shared" si="58"/>
        <v>333.10999999999996</v>
      </c>
      <c r="S185" s="64" cm="1">
        <f t="array" ref="S185">[2]!PropsSI("T","P",T185,"S",V185,$F$9)</f>
        <v>351.4759497132672</v>
      </c>
      <c r="T185" s="64" cm="1">
        <f t="array" ref="T185">[2]!PropsSI("P","T",R185,"Q",1,$F$9)</f>
        <v>1680193.0855603637</v>
      </c>
      <c r="U185" s="64" cm="1">
        <f t="array" ref="U185">[2]!PropsSI("H","P",T185,"S",V185,$F$9)</f>
        <v>449846.01484825416</v>
      </c>
      <c r="V185" s="64">
        <f t="shared" si="59"/>
        <v>1770.3653899981227</v>
      </c>
      <c r="W185" s="64" cm="1">
        <f t="array" ref="W185">1/[2]!PropsSI("D","P",T185,"S",V185,$F$9)</f>
        <v>1.3315377329389486E-2</v>
      </c>
      <c r="X185" s="64">
        <f t="shared" si="60"/>
        <v>333.10999999999996</v>
      </c>
      <c r="Y185" s="64" cm="1">
        <f t="array" ref="Y185">[2]!PropsSI("T","P",Z185,"H",AA185,$F$9)</f>
        <v>351.47594971326714</v>
      </c>
      <c r="Z185" s="64">
        <f t="shared" si="61"/>
        <v>1680193.0855603637</v>
      </c>
      <c r="AA185" s="64">
        <f t="shared" si="52"/>
        <v>449846.01484825416</v>
      </c>
      <c r="AB185" s="64" cm="1">
        <f t="array" ref="AB185">[2]!PropsSI("S","P",Z185,"H",AA185,$F$9)</f>
        <v>1770.3653899981227</v>
      </c>
      <c r="AC185" s="64" cm="1">
        <f t="array" ref="AC185">1/[2]!PropsSI("D","P",Z185,"H",AA185,$F$9)</f>
        <v>1.3315377329389479E-2</v>
      </c>
      <c r="AD185" s="64">
        <f t="shared" si="62"/>
        <v>333.10999999999996</v>
      </c>
      <c r="AE185" s="64">
        <f t="shared" si="63"/>
        <v>328.10999999999996</v>
      </c>
      <c r="AF185" s="64" cm="1">
        <f t="array" ref="AF185">[2]!PropsSI("P","T",AD185,"Q",0,$F$9)</f>
        <v>1680193.0855603637</v>
      </c>
      <c r="AG185" s="64" cm="1">
        <f t="array" ref="AG185">[2]!PropsSI("H","P",AF185,"T",AE185,$F$9)</f>
        <v>279295.35035627912</v>
      </c>
      <c r="AH185" s="64" cm="1">
        <f t="array" ref="AH185">[2]!PropsSI("S","P",AF185,"T",AE185,$F$9)</f>
        <v>1259.9954978933074</v>
      </c>
      <c r="AI185" s="64" cm="1">
        <f t="array" ref="AI185">1/[2]!PropsSI("D","P",AF185,"T",AE185,$F$9)</f>
        <v>9.2517034675558009E-4</v>
      </c>
      <c r="AJ185" s="64">
        <f t="shared" si="64"/>
        <v>332.10999999999996</v>
      </c>
      <c r="AK185" s="64">
        <f t="shared" si="65"/>
        <v>326.10999999999996</v>
      </c>
      <c r="AL185" s="64" cm="1">
        <f t="array" ref="AL185">[2]!PropsSI("P","T",AJ185,"Q",0,$F$9)</f>
        <v>1640782.460980312</v>
      </c>
      <c r="AM185" s="64" cm="1">
        <f t="array" ref="AM185">[2]!PropsSI("H","P",AL185,"T",AK185,$F$9)</f>
        <v>276133.54470152629</v>
      </c>
      <c r="AN185" s="64" cm="1">
        <f t="array" ref="AN185">[2]!PropsSI("S","P",AL185,"T",AK185,$F$9)</f>
        <v>1250.4405928175236</v>
      </c>
      <c r="AO185" s="64" cm="1">
        <f t="array" ref="AO185">1/[2]!PropsSI("D","P",AL185,"T",AK185,$F$9)</f>
        <v>9.167003292232023E-4</v>
      </c>
      <c r="AP185" s="64">
        <f t="shared" si="66"/>
        <v>260.14999999999998</v>
      </c>
      <c r="AQ185" s="64">
        <f t="shared" si="67"/>
        <v>260.14999999999998</v>
      </c>
      <c r="AR185" s="64" cm="1">
        <f t="array" ref="AR185">[2]!PropsSI("P","T",AP185,"Q",0,$F$9)</f>
        <v>177916.45421566669</v>
      </c>
      <c r="AS185" s="64">
        <f t="shared" si="68"/>
        <v>276133.54470152629</v>
      </c>
      <c r="AT185" s="64" cm="1">
        <f t="array" ref="AT185">[2]!PropsSI("H","P",AR185,"H",AS185,$F$9)</f>
        <v>276133.54470152629</v>
      </c>
      <c r="AU185" s="64" cm="1">
        <f t="array" ref="AU185">1/[2]!PropsSI("D","P",AR185,"H",AS185,$F$9)</f>
        <v>5.051246833525657E-2</v>
      </c>
      <c r="AV185" s="64"/>
      <c r="AW185" s="64">
        <f t="shared" si="69"/>
        <v>258.14999999999998</v>
      </c>
      <c r="AX185" s="64">
        <f t="shared" si="70"/>
        <v>260.14999999999998</v>
      </c>
      <c r="AY185" s="64" cm="1">
        <f t="array" ref="AY185">[2]!PropsSI("P","T",AW185,"Q",1,$F$9)</f>
        <v>163940.08425461562</v>
      </c>
      <c r="AZ185" s="64" cm="1">
        <f t="array" ref="AZ185">[2]!PropsSI("H","P",AY185,"T",AX185,$F$9)</f>
        <v>391296.02083444159</v>
      </c>
      <c r="BA185" s="64" cm="1">
        <f t="array" ref="BA185">[2]!PropsSI("S","P",AY185,"T",AX185,$F$9)</f>
        <v>1743.5316928918351</v>
      </c>
      <c r="BB185" s="64" cm="1">
        <f t="array" ref="BB185">1/[2]!PropsSI("D","P",AY185,"T",AX185,$F$9)</f>
        <v>0.12185631636211669</v>
      </c>
      <c r="BC185" s="64">
        <f t="shared" si="71"/>
        <v>115.1624761329153</v>
      </c>
      <c r="BD185" s="64">
        <f t="shared" si="72"/>
        <v>53.181481773273148</v>
      </c>
      <c r="BE185" s="64">
        <f t="shared" si="73"/>
        <v>-168.34395790618845</v>
      </c>
      <c r="BF185" s="64">
        <f t="shared" si="74"/>
        <v>2.1654619670787603</v>
      </c>
      <c r="BG185" s="64">
        <f t="shared" si="75"/>
        <v>3.4438367129135545</v>
      </c>
      <c r="BH185" s="64">
        <f t="shared" si="76"/>
        <v>0.62879344974713869</v>
      </c>
      <c r="BI185" s="64">
        <f t="shared" si="77"/>
        <v>11.139154379672309</v>
      </c>
    </row>
    <row r="186" spans="1:61" x14ac:dyDescent="0.3">
      <c r="A186">
        <v>185</v>
      </c>
      <c r="B186">
        <v>1</v>
      </c>
      <c r="C186">
        <v>26.72</v>
      </c>
      <c r="D186">
        <v>35.99</v>
      </c>
      <c r="E186" s="71"/>
      <c r="H186" s="73">
        <f t="shared" si="53"/>
        <v>44.96</v>
      </c>
      <c r="I186">
        <f t="shared" si="54"/>
        <v>36.5</v>
      </c>
      <c r="J186" s="64">
        <v>185</v>
      </c>
      <c r="K186" s="75">
        <f t="shared" si="55"/>
        <v>44.96</v>
      </c>
      <c r="L186" s="64">
        <f t="shared" si="56"/>
        <v>256.14999999999998</v>
      </c>
      <c r="M186" s="64">
        <f t="shared" si="57"/>
        <v>266.14999999999998</v>
      </c>
      <c r="N186" s="64" cm="1">
        <f t="array" ref="N186">[2]!PropsSI("P","T",L186,"Q",0,$F$9)</f>
        <v>150836.68187834125</v>
      </c>
      <c r="O186" s="64" cm="1">
        <f t="array" ref="O186">[2]!PropsSI("H","P",N186,"T",M186,$F$9)</f>
        <v>396664.53307498101</v>
      </c>
      <c r="P186" s="64" cm="1">
        <f t="array" ref="P186">[2]!PropsSI("S","P",N186,"T",M186,$F$9)</f>
        <v>1770.3653899981227</v>
      </c>
      <c r="Q186" s="64" cm="1">
        <f t="array" ref="Q186">1/[2]!PropsSI("D","P",N186,"T",M186,$F$9)</f>
        <v>0.13688735498352944</v>
      </c>
      <c r="R186" s="64">
        <f t="shared" si="58"/>
        <v>333.10999999999996</v>
      </c>
      <c r="S186" s="64" cm="1">
        <f t="array" ref="S186">[2]!PropsSI("T","P",T186,"S",V186,$F$9)</f>
        <v>351.4759497132672</v>
      </c>
      <c r="T186" s="64" cm="1">
        <f t="array" ref="T186">[2]!PropsSI("P","T",R186,"Q",1,$F$9)</f>
        <v>1680193.0855603637</v>
      </c>
      <c r="U186" s="64" cm="1">
        <f t="array" ref="U186">[2]!PropsSI("H","P",T186,"S",V186,$F$9)</f>
        <v>449846.01484825416</v>
      </c>
      <c r="V186" s="64">
        <f t="shared" si="59"/>
        <v>1770.3653899981227</v>
      </c>
      <c r="W186" s="64" cm="1">
        <f t="array" ref="W186">1/[2]!PropsSI("D","P",T186,"S",V186,$F$9)</f>
        <v>1.3315377329389486E-2</v>
      </c>
      <c r="X186" s="64">
        <f t="shared" si="60"/>
        <v>333.10999999999996</v>
      </c>
      <c r="Y186" s="64" cm="1">
        <f t="array" ref="Y186">[2]!PropsSI("T","P",Z186,"H",AA186,$F$9)</f>
        <v>351.47594971326714</v>
      </c>
      <c r="Z186" s="64">
        <f t="shared" si="61"/>
        <v>1680193.0855603637</v>
      </c>
      <c r="AA186" s="64">
        <f t="shared" si="52"/>
        <v>449846.01484825416</v>
      </c>
      <c r="AB186" s="64" cm="1">
        <f t="array" ref="AB186">[2]!PropsSI("S","P",Z186,"H",AA186,$F$9)</f>
        <v>1770.3653899981227</v>
      </c>
      <c r="AC186" s="64" cm="1">
        <f t="array" ref="AC186">1/[2]!PropsSI("D","P",Z186,"H",AA186,$F$9)</f>
        <v>1.3315377329389479E-2</v>
      </c>
      <c r="AD186" s="64">
        <f t="shared" si="62"/>
        <v>333.10999999999996</v>
      </c>
      <c r="AE186" s="64">
        <f t="shared" si="63"/>
        <v>328.10999999999996</v>
      </c>
      <c r="AF186" s="64" cm="1">
        <f t="array" ref="AF186">[2]!PropsSI("P","T",AD186,"Q",0,$F$9)</f>
        <v>1680193.0855603637</v>
      </c>
      <c r="AG186" s="64" cm="1">
        <f t="array" ref="AG186">[2]!PropsSI("H","P",AF186,"T",AE186,$F$9)</f>
        <v>279295.35035627912</v>
      </c>
      <c r="AH186" s="64" cm="1">
        <f t="array" ref="AH186">[2]!PropsSI("S","P",AF186,"T",AE186,$F$9)</f>
        <v>1259.9954978933074</v>
      </c>
      <c r="AI186" s="64" cm="1">
        <f t="array" ref="AI186">1/[2]!PropsSI("D","P",AF186,"T",AE186,$F$9)</f>
        <v>9.2517034675558009E-4</v>
      </c>
      <c r="AJ186" s="64">
        <f t="shared" si="64"/>
        <v>332.10999999999996</v>
      </c>
      <c r="AK186" s="64">
        <f t="shared" si="65"/>
        <v>326.10999999999996</v>
      </c>
      <c r="AL186" s="64" cm="1">
        <f t="array" ref="AL186">[2]!PropsSI("P","T",AJ186,"Q",0,$F$9)</f>
        <v>1640782.460980312</v>
      </c>
      <c r="AM186" s="64" cm="1">
        <f t="array" ref="AM186">[2]!PropsSI("H","P",AL186,"T",AK186,$F$9)</f>
        <v>276133.54470152629</v>
      </c>
      <c r="AN186" s="64" cm="1">
        <f t="array" ref="AN186">[2]!PropsSI("S","P",AL186,"T",AK186,$F$9)</f>
        <v>1250.4405928175236</v>
      </c>
      <c r="AO186" s="64" cm="1">
        <f t="array" ref="AO186">1/[2]!PropsSI("D","P",AL186,"T",AK186,$F$9)</f>
        <v>9.167003292232023E-4</v>
      </c>
      <c r="AP186" s="64">
        <f t="shared" si="66"/>
        <v>260.14999999999998</v>
      </c>
      <c r="AQ186" s="64">
        <f t="shared" si="67"/>
        <v>260.14999999999998</v>
      </c>
      <c r="AR186" s="64" cm="1">
        <f t="array" ref="AR186">[2]!PropsSI("P","T",AP186,"Q",0,$F$9)</f>
        <v>177916.45421566669</v>
      </c>
      <c r="AS186" s="64">
        <f t="shared" si="68"/>
        <v>276133.54470152629</v>
      </c>
      <c r="AT186" s="64" cm="1">
        <f t="array" ref="AT186">[2]!PropsSI("H","P",AR186,"H",AS186,$F$9)</f>
        <v>276133.54470152629</v>
      </c>
      <c r="AU186" s="64" cm="1">
        <f t="array" ref="AU186">1/[2]!PropsSI("D","P",AR186,"H",AS186,$F$9)</f>
        <v>5.051246833525657E-2</v>
      </c>
      <c r="AV186" s="64"/>
      <c r="AW186" s="64">
        <f t="shared" si="69"/>
        <v>258.14999999999998</v>
      </c>
      <c r="AX186" s="64">
        <f t="shared" si="70"/>
        <v>260.14999999999998</v>
      </c>
      <c r="AY186" s="64" cm="1">
        <f t="array" ref="AY186">[2]!PropsSI("P","T",AW186,"Q",1,$F$9)</f>
        <v>163940.08425461562</v>
      </c>
      <c r="AZ186" s="64" cm="1">
        <f t="array" ref="AZ186">[2]!PropsSI("H","P",AY186,"T",AX186,$F$9)</f>
        <v>391296.02083444159</v>
      </c>
      <c r="BA186" s="64" cm="1">
        <f t="array" ref="BA186">[2]!PropsSI("S","P",AY186,"T",AX186,$F$9)</f>
        <v>1743.5316928918351</v>
      </c>
      <c r="BB186" s="64" cm="1">
        <f t="array" ref="BB186">1/[2]!PropsSI("D","P",AY186,"T",AX186,$F$9)</f>
        <v>0.12185631636211669</v>
      </c>
      <c r="BC186" s="64">
        <f t="shared" si="71"/>
        <v>115.1624761329153</v>
      </c>
      <c r="BD186" s="64">
        <f t="shared" si="72"/>
        <v>53.181481773273148</v>
      </c>
      <c r="BE186" s="64">
        <f t="shared" si="73"/>
        <v>-168.34395790618845</v>
      </c>
      <c r="BF186" s="64">
        <f t="shared" si="74"/>
        <v>2.1654619670787603</v>
      </c>
      <c r="BG186" s="64">
        <f t="shared" si="75"/>
        <v>3.4438367129135545</v>
      </c>
      <c r="BH186" s="64">
        <f t="shared" si="76"/>
        <v>0.62879344974713869</v>
      </c>
      <c r="BI186" s="64">
        <f t="shared" si="77"/>
        <v>11.139154379672309</v>
      </c>
    </row>
    <row r="187" spans="1:61" x14ac:dyDescent="0.3">
      <c r="A187">
        <v>186</v>
      </c>
      <c r="B187">
        <v>1</v>
      </c>
      <c r="C187">
        <v>27.82</v>
      </c>
      <c r="D187">
        <v>38.700000000000003</v>
      </c>
      <c r="E187" s="71"/>
      <c r="H187" s="73">
        <f t="shared" si="53"/>
        <v>44.96</v>
      </c>
      <c r="I187">
        <f t="shared" si="54"/>
        <v>36.5</v>
      </c>
      <c r="J187" s="64">
        <v>186</v>
      </c>
      <c r="K187" s="75">
        <f t="shared" si="55"/>
        <v>44.96</v>
      </c>
      <c r="L187" s="64">
        <f t="shared" si="56"/>
        <v>256.14999999999998</v>
      </c>
      <c r="M187" s="64">
        <f t="shared" si="57"/>
        <v>266.14999999999998</v>
      </c>
      <c r="N187" s="64" cm="1">
        <f t="array" ref="N187">[2]!PropsSI("P","T",L187,"Q",0,$F$9)</f>
        <v>150836.68187834125</v>
      </c>
      <c r="O187" s="64" cm="1">
        <f t="array" ref="O187">[2]!PropsSI("H","P",N187,"T",M187,$F$9)</f>
        <v>396664.53307498101</v>
      </c>
      <c r="P187" s="64" cm="1">
        <f t="array" ref="P187">[2]!PropsSI("S","P",N187,"T",M187,$F$9)</f>
        <v>1770.3653899981227</v>
      </c>
      <c r="Q187" s="64" cm="1">
        <f t="array" ref="Q187">1/[2]!PropsSI("D","P",N187,"T",M187,$F$9)</f>
        <v>0.13688735498352944</v>
      </c>
      <c r="R187" s="64">
        <f t="shared" si="58"/>
        <v>333.10999999999996</v>
      </c>
      <c r="S187" s="64" cm="1">
        <f t="array" ref="S187">[2]!PropsSI("T","P",T187,"S",V187,$F$9)</f>
        <v>351.4759497132672</v>
      </c>
      <c r="T187" s="64" cm="1">
        <f t="array" ref="T187">[2]!PropsSI("P","T",R187,"Q",1,$F$9)</f>
        <v>1680193.0855603637</v>
      </c>
      <c r="U187" s="64" cm="1">
        <f t="array" ref="U187">[2]!PropsSI("H","P",T187,"S",V187,$F$9)</f>
        <v>449846.01484825416</v>
      </c>
      <c r="V187" s="64">
        <f t="shared" si="59"/>
        <v>1770.3653899981227</v>
      </c>
      <c r="W187" s="64" cm="1">
        <f t="array" ref="W187">1/[2]!PropsSI("D","P",T187,"S",V187,$F$9)</f>
        <v>1.3315377329389486E-2</v>
      </c>
      <c r="X187" s="64">
        <f t="shared" si="60"/>
        <v>333.10999999999996</v>
      </c>
      <c r="Y187" s="64" cm="1">
        <f t="array" ref="Y187">[2]!PropsSI("T","P",Z187,"H",AA187,$F$9)</f>
        <v>351.47594971326714</v>
      </c>
      <c r="Z187" s="64">
        <f t="shared" si="61"/>
        <v>1680193.0855603637</v>
      </c>
      <c r="AA187" s="64">
        <f t="shared" si="52"/>
        <v>449846.01484825416</v>
      </c>
      <c r="AB187" s="64" cm="1">
        <f t="array" ref="AB187">[2]!PropsSI("S","P",Z187,"H",AA187,$F$9)</f>
        <v>1770.3653899981227</v>
      </c>
      <c r="AC187" s="64" cm="1">
        <f t="array" ref="AC187">1/[2]!PropsSI("D","P",Z187,"H",AA187,$F$9)</f>
        <v>1.3315377329389479E-2</v>
      </c>
      <c r="AD187" s="64">
        <f t="shared" si="62"/>
        <v>333.10999999999996</v>
      </c>
      <c r="AE187" s="64">
        <f t="shared" si="63"/>
        <v>328.10999999999996</v>
      </c>
      <c r="AF187" s="64" cm="1">
        <f t="array" ref="AF187">[2]!PropsSI("P","T",AD187,"Q",0,$F$9)</f>
        <v>1680193.0855603637</v>
      </c>
      <c r="AG187" s="64" cm="1">
        <f t="array" ref="AG187">[2]!PropsSI("H","P",AF187,"T",AE187,$F$9)</f>
        <v>279295.35035627912</v>
      </c>
      <c r="AH187" s="64" cm="1">
        <f t="array" ref="AH187">[2]!PropsSI("S","P",AF187,"T",AE187,$F$9)</f>
        <v>1259.9954978933074</v>
      </c>
      <c r="AI187" s="64" cm="1">
        <f t="array" ref="AI187">1/[2]!PropsSI("D","P",AF187,"T",AE187,$F$9)</f>
        <v>9.2517034675558009E-4</v>
      </c>
      <c r="AJ187" s="64">
        <f t="shared" si="64"/>
        <v>332.10999999999996</v>
      </c>
      <c r="AK187" s="64">
        <f t="shared" si="65"/>
        <v>326.10999999999996</v>
      </c>
      <c r="AL187" s="64" cm="1">
        <f t="array" ref="AL187">[2]!PropsSI("P","T",AJ187,"Q",0,$F$9)</f>
        <v>1640782.460980312</v>
      </c>
      <c r="AM187" s="64" cm="1">
        <f t="array" ref="AM187">[2]!PropsSI("H","P",AL187,"T",AK187,$F$9)</f>
        <v>276133.54470152629</v>
      </c>
      <c r="AN187" s="64" cm="1">
        <f t="array" ref="AN187">[2]!PropsSI("S","P",AL187,"T",AK187,$F$9)</f>
        <v>1250.4405928175236</v>
      </c>
      <c r="AO187" s="64" cm="1">
        <f t="array" ref="AO187">1/[2]!PropsSI("D","P",AL187,"T",AK187,$F$9)</f>
        <v>9.167003292232023E-4</v>
      </c>
      <c r="AP187" s="64">
        <f t="shared" si="66"/>
        <v>260.14999999999998</v>
      </c>
      <c r="AQ187" s="64">
        <f t="shared" si="67"/>
        <v>260.14999999999998</v>
      </c>
      <c r="AR187" s="64" cm="1">
        <f t="array" ref="AR187">[2]!PropsSI("P","T",AP187,"Q",0,$F$9)</f>
        <v>177916.45421566669</v>
      </c>
      <c r="AS187" s="64">
        <f t="shared" si="68"/>
        <v>276133.54470152629</v>
      </c>
      <c r="AT187" s="64" cm="1">
        <f t="array" ref="AT187">[2]!PropsSI("H","P",AR187,"H",AS187,$F$9)</f>
        <v>276133.54470152629</v>
      </c>
      <c r="AU187" s="64" cm="1">
        <f t="array" ref="AU187">1/[2]!PropsSI("D","P",AR187,"H",AS187,$F$9)</f>
        <v>5.051246833525657E-2</v>
      </c>
      <c r="AV187" s="64"/>
      <c r="AW187" s="64">
        <f t="shared" si="69"/>
        <v>258.14999999999998</v>
      </c>
      <c r="AX187" s="64">
        <f t="shared" si="70"/>
        <v>260.14999999999998</v>
      </c>
      <c r="AY187" s="64" cm="1">
        <f t="array" ref="AY187">[2]!PropsSI("P","T",AW187,"Q",1,$F$9)</f>
        <v>163940.08425461562</v>
      </c>
      <c r="AZ187" s="64" cm="1">
        <f t="array" ref="AZ187">[2]!PropsSI("H","P",AY187,"T",AX187,$F$9)</f>
        <v>391296.02083444159</v>
      </c>
      <c r="BA187" s="64" cm="1">
        <f t="array" ref="BA187">[2]!PropsSI("S","P",AY187,"T",AX187,$F$9)</f>
        <v>1743.5316928918351</v>
      </c>
      <c r="BB187" s="64" cm="1">
        <f t="array" ref="BB187">1/[2]!PropsSI("D","P",AY187,"T",AX187,$F$9)</f>
        <v>0.12185631636211669</v>
      </c>
      <c r="BC187" s="64">
        <f t="shared" si="71"/>
        <v>115.1624761329153</v>
      </c>
      <c r="BD187" s="64">
        <f t="shared" si="72"/>
        <v>53.181481773273148</v>
      </c>
      <c r="BE187" s="64">
        <f t="shared" si="73"/>
        <v>-168.34395790618845</v>
      </c>
      <c r="BF187" s="64">
        <f t="shared" si="74"/>
        <v>2.1654619670787603</v>
      </c>
      <c r="BG187" s="64">
        <f t="shared" si="75"/>
        <v>3.4438367129135545</v>
      </c>
      <c r="BH187" s="64">
        <f t="shared" si="76"/>
        <v>0.62879344974713869</v>
      </c>
      <c r="BI187" s="64">
        <f t="shared" si="77"/>
        <v>11.139154379672309</v>
      </c>
    </row>
    <row r="188" spans="1:61" x14ac:dyDescent="0.3">
      <c r="A188">
        <v>187</v>
      </c>
      <c r="B188">
        <v>1</v>
      </c>
      <c r="C188">
        <v>26.73</v>
      </c>
      <c r="D188">
        <v>37.130000000000003</v>
      </c>
      <c r="E188" s="71"/>
      <c r="H188" s="73">
        <f t="shared" si="53"/>
        <v>44.96</v>
      </c>
      <c r="I188">
        <f t="shared" si="54"/>
        <v>36.5</v>
      </c>
      <c r="J188" s="64">
        <v>187</v>
      </c>
      <c r="K188" s="75">
        <f t="shared" si="55"/>
        <v>44.96</v>
      </c>
      <c r="L188" s="64">
        <f t="shared" si="56"/>
        <v>256.14999999999998</v>
      </c>
      <c r="M188" s="64">
        <f t="shared" si="57"/>
        <v>266.14999999999998</v>
      </c>
      <c r="N188" s="64" cm="1">
        <f t="array" ref="N188">[2]!PropsSI("P","T",L188,"Q",0,$F$9)</f>
        <v>150836.68187834125</v>
      </c>
      <c r="O188" s="64" cm="1">
        <f t="array" ref="O188">[2]!PropsSI("H","P",N188,"T",M188,$F$9)</f>
        <v>396664.53307498101</v>
      </c>
      <c r="P188" s="64" cm="1">
        <f t="array" ref="P188">[2]!PropsSI("S","P",N188,"T",M188,$F$9)</f>
        <v>1770.3653899981227</v>
      </c>
      <c r="Q188" s="64" cm="1">
        <f t="array" ref="Q188">1/[2]!PropsSI("D","P",N188,"T",M188,$F$9)</f>
        <v>0.13688735498352944</v>
      </c>
      <c r="R188" s="64">
        <f t="shared" si="58"/>
        <v>333.10999999999996</v>
      </c>
      <c r="S188" s="64" cm="1">
        <f t="array" ref="S188">[2]!PropsSI("T","P",T188,"S",V188,$F$9)</f>
        <v>351.4759497132672</v>
      </c>
      <c r="T188" s="64" cm="1">
        <f t="array" ref="T188">[2]!PropsSI("P","T",R188,"Q",1,$F$9)</f>
        <v>1680193.0855603637</v>
      </c>
      <c r="U188" s="64" cm="1">
        <f t="array" ref="U188">[2]!PropsSI("H","P",T188,"S",V188,$F$9)</f>
        <v>449846.01484825416</v>
      </c>
      <c r="V188" s="64">
        <f t="shared" si="59"/>
        <v>1770.3653899981227</v>
      </c>
      <c r="W188" s="64" cm="1">
        <f t="array" ref="W188">1/[2]!PropsSI("D","P",T188,"S",V188,$F$9)</f>
        <v>1.3315377329389486E-2</v>
      </c>
      <c r="X188" s="64">
        <f t="shared" si="60"/>
        <v>333.10999999999996</v>
      </c>
      <c r="Y188" s="64" cm="1">
        <f t="array" ref="Y188">[2]!PropsSI("T","P",Z188,"H",AA188,$F$9)</f>
        <v>351.47594971326714</v>
      </c>
      <c r="Z188" s="64">
        <f t="shared" si="61"/>
        <v>1680193.0855603637</v>
      </c>
      <c r="AA188" s="64">
        <f t="shared" si="52"/>
        <v>449846.01484825416</v>
      </c>
      <c r="AB188" s="64" cm="1">
        <f t="array" ref="AB188">[2]!PropsSI("S","P",Z188,"H",AA188,$F$9)</f>
        <v>1770.3653899981227</v>
      </c>
      <c r="AC188" s="64" cm="1">
        <f t="array" ref="AC188">1/[2]!PropsSI("D","P",Z188,"H",AA188,$F$9)</f>
        <v>1.3315377329389479E-2</v>
      </c>
      <c r="AD188" s="64">
        <f t="shared" si="62"/>
        <v>333.10999999999996</v>
      </c>
      <c r="AE188" s="64">
        <f t="shared" si="63"/>
        <v>328.10999999999996</v>
      </c>
      <c r="AF188" s="64" cm="1">
        <f t="array" ref="AF188">[2]!PropsSI("P","T",AD188,"Q",0,$F$9)</f>
        <v>1680193.0855603637</v>
      </c>
      <c r="AG188" s="64" cm="1">
        <f t="array" ref="AG188">[2]!PropsSI("H","P",AF188,"T",AE188,$F$9)</f>
        <v>279295.35035627912</v>
      </c>
      <c r="AH188" s="64" cm="1">
        <f t="array" ref="AH188">[2]!PropsSI("S","P",AF188,"T",AE188,$F$9)</f>
        <v>1259.9954978933074</v>
      </c>
      <c r="AI188" s="64" cm="1">
        <f t="array" ref="AI188">1/[2]!PropsSI("D","P",AF188,"T",AE188,$F$9)</f>
        <v>9.2517034675558009E-4</v>
      </c>
      <c r="AJ188" s="64">
        <f t="shared" si="64"/>
        <v>332.10999999999996</v>
      </c>
      <c r="AK188" s="64">
        <f t="shared" si="65"/>
        <v>326.10999999999996</v>
      </c>
      <c r="AL188" s="64" cm="1">
        <f t="array" ref="AL188">[2]!PropsSI("P","T",AJ188,"Q",0,$F$9)</f>
        <v>1640782.460980312</v>
      </c>
      <c r="AM188" s="64" cm="1">
        <f t="array" ref="AM188">[2]!PropsSI("H","P",AL188,"T",AK188,$F$9)</f>
        <v>276133.54470152629</v>
      </c>
      <c r="AN188" s="64" cm="1">
        <f t="array" ref="AN188">[2]!PropsSI("S","P",AL188,"T",AK188,$F$9)</f>
        <v>1250.4405928175236</v>
      </c>
      <c r="AO188" s="64" cm="1">
        <f t="array" ref="AO188">1/[2]!PropsSI("D","P",AL188,"T",AK188,$F$9)</f>
        <v>9.167003292232023E-4</v>
      </c>
      <c r="AP188" s="64">
        <f t="shared" si="66"/>
        <v>260.14999999999998</v>
      </c>
      <c r="AQ188" s="64">
        <f t="shared" si="67"/>
        <v>260.14999999999998</v>
      </c>
      <c r="AR188" s="64" cm="1">
        <f t="array" ref="AR188">[2]!PropsSI("P","T",AP188,"Q",0,$F$9)</f>
        <v>177916.45421566669</v>
      </c>
      <c r="AS188" s="64">
        <f t="shared" si="68"/>
        <v>276133.54470152629</v>
      </c>
      <c r="AT188" s="64" cm="1">
        <f t="array" ref="AT188">[2]!PropsSI("H","P",AR188,"H",AS188,$F$9)</f>
        <v>276133.54470152629</v>
      </c>
      <c r="AU188" s="64" cm="1">
        <f t="array" ref="AU188">1/[2]!PropsSI("D","P",AR188,"H",AS188,$F$9)</f>
        <v>5.051246833525657E-2</v>
      </c>
      <c r="AV188" s="64"/>
      <c r="AW188" s="64">
        <f t="shared" si="69"/>
        <v>258.14999999999998</v>
      </c>
      <c r="AX188" s="64">
        <f t="shared" si="70"/>
        <v>260.14999999999998</v>
      </c>
      <c r="AY188" s="64" cm="1">
        <f t="array" ref="AY188">[2]!PropsSI("P","T",AW188,"Q",1,$F$9)</f>
        <v>163940.08425461562</v>
      </c>
      <c r="AZ188" s="64" cm="1">
        <f t="array" ref="AZ188">[2]!PropsSI("H","P",AY188,"T",AX188,$F$9)</f>
        <v>391296.02083444159</v>
      </c>
      <c r="BA188" s="64" cm="1">
        <f t="array" ref="BA188">[2]!PropsSI("S","P",AY188,"T",AX188,$F$9)</f>
        <v>1743.5316928918351</v>
      </c>
      <c r="BB188" s="64" cm="1">
        <f t="array" ref="BB188">1/[2]!PropsSI("D","P",AY188,"T",AX188,$F$9)</f>
        <v>0.12185631636211669</v>
      </c>
      <c r="BC188" s="64">
        <f t="shared" si="71"/>
        <v>115.1624761329153</v>
      </c>
      <c r="BD188" s="64">
        <f t="shared" si="72"/>
        <v>53.181481773273148</v>
      </c>
      <c r="BE188" s="64">
        <f t="shared" si="73"/>
        <v>-168.34395790618845</v>
      </c>
      <c r="BF188" s="64">
        <f t="shared" si="74"/>
        <v>2.1654619670787603</v>
      </c>
      <c r="BG188" s="64">
        <f t="shared" si="75"/>
        <v>3.4438367129135545</v>
      </c>
      <c r="BH188" s="64">
        <f t="shared" si="76"/>
        <v>0.62879344974713869</v>
      </c>
      <c r="BI188" s="64">
        <f t="shared" si="77"/>
        <v>11.139154379672309</v>
      </c>
    </row>
    <row r="189" spans="1:61" x14ac:dyDescent="0.3">
      <c r="A189">
        <v>188</v>
      </c>
      <c r="B189">
        <v>1</v>
      </c>
      <c r="C189">
        <v>24.14</v>
      </c>
      <c r="D189">
        <v>32.630000000000003</v>
      </c>
      <c r="E189" s="71"/>
      <c r="H189" s="73">
        <f t="shared" si="53"/>
        <v>44.96</v>
      </c>
      <c r="I189">
        <f t="shared" si="54"/>
        <v>36.5</v>
      </c>
      <c r="J189" s="64">
        <v>188</v>
      </c>
      <c r="K189" s="75">
        <f t="shared" si="55"/>
        <v>44.96</v>
      </c>
      <c r="L189" s="64">
        <f t="shared" si="56"/>
        <v>256.14999999999998</v>
      </c>
      <c r="M189" s="64">
        <f t="shared" si="57"/>
        <v>266.14999999999998</v>
      </c>
      <c r="N189" s="64" cm="1">
        <f t="array" ref="N189">[2]!PropsSI("P","T",L189,"Q",0,$F$9)</f>
        <v>150836.68187834125</v>
      </c>
      <c r="O189" s="64" cm="1">
        <f t="array" ref="O189">[2]!PropsSI("H","P",N189,"T",M189,$F$9)</f>
        <v>396664.53307498101</v>
      </c>
      <c r="P189" s="64" cm="1">
        <f t="array" ref="P189">[2]!PropsSI("S","P",N189,"T",M189,$F$9)</f>
        <v>1770.3653899981227</v>
      </c>
      <c r="Q189" s="64" cm="1">
        <f t="array" ref="Q189">1/[2]!PropsSI("D","P",N189,"T",M189,$F$9)</f>
        <v>0.13688735498352944</v>
      </c>
      <c r="R189" s="64">
        <f t="shared" si="58"/>
        <v>333.10999999999996</v>
      </c>
      <c r="S189" s="64" cm="1">
        <f t="array" ref="S189">[2]!PropsSI("T","P",T189,"S",V189,$F$9)</f>
        <v>351.4759497132672</v>
      </c>
      <c r="T189" s="64" cm="1">
        <f t="array" ref="T189">[2]!PropsSI("P","T",R189,"Q",1,$F$9)</f>
        <v>1680193.0855603637</v>
      </c>
      <c r="U189" s="64" cm="1">
        <f t="array" ref="U189">[2]!PropsSI("H","P",T189,"S",V189,$F$9)</f>
        <v>449846.01484825416</v>
      </c>
      <c r="V189" s="64">
        <f t="shared" si="59"/>
        <v>1770.3653899981227</v>
      </c>
      <c r="W189" s="64" cm="1">
        <f t="array" ref="W189">1/[2]!PropsSI("D","P",T189,"S",V189,$F$9)</f>
        <v>1.3315377329389486E-2</v>
      </c>
      <c r="X189" s="64">
        <f t="shared" si="60"/>
        <v>333.10999999999996</v>
      </c>
      <c r="Y189" s="64" cm="1">
        <f t="array" ref="Y189">[2]!PropsSI("T","P",Z189,"H",AA189,$F$9)</f>
        <v>351.47594971326714</v>
      </c>
      <c r="Z189" s="64">
        <f t="shared" si="61"/>
        <v>1680193.0855603637</v>
      </c>
      <c r="AA189" s="64">
        <f t="shared" si="52"/>
        <v>449846.01484825416</v>
      </c>
      <c r="AB189" s="64" cm="1">
        <f t="array" ref="AB189">[2]!PropsSI("S","P",Z189,"H",AA189,$F$9)</f>
        <v>1770.3653899981227</v>
      </c>
      <c r="AC189" s="64" cm="1">
        <f t="array" ref="AC189">1/[2]!PropsSI("D","P",Z189,"H",AA189,$F$9)</f>
        <v>1.3315377329389479E-2</v>
      </c>
      <c r="AD189" s="64">
        <f t="shared" si="62"/>
        <v>333.10999999999996</v>
      </c>
      <c r="AE189" s="64">
        <f t="shared" si="63"/>
        <v>328.10999999999996</v>
      </c>
      <c r="AF189" s="64" cm="1">
        <f t="array" ref="AF189">[2]!PropsSI("P","T",AD189,"Q",0,$F$9)</f>
        <v>1680193.0855603637</v>
      </c>
      <c r="AG189" s="64" cm="1">
        <f t="array" ref="AG189">[2]!PropsSI("H","P",AF189,"T",AE189,$F$9)</f>
        <v>279295.35035627912</v>
      </c>
      <c r="AH189" s="64" cm="1">
        <f t="array" ref="AH189">[2]!PropsSI("S","P",AF189,"T",AE189,$F$9)</f>
        <v>1259.9954978933074</v>
      </c>
      <c r="AI189" s="64" cm="1">
        <f t="array" ref="AI189">1/[2]!PropsSI("D","P",AF189,"T",AE189,$F$9)</f>
        <v>9.2517034675558009E-4</v>
      </c>
      <c r="AJ189" s="64">
        <f t="shared" si="64"/>
        <v>332.10999999999996</v>
      </c>
      <c r="AK189" s="64">
        <f t="shared" si="65"/>
        <v>326.10999999999996</v>
      </c>
      <c r="AL189" s="64" cm="1">
        <f t="array" ref="AL189">[2]!PropsSI("P","T",AJ189,"Q",0,$F$9)</f>
        <v>1640782.460980312</v>
      </c>
      <c r="AM189" s="64" cm="1">
        <f t="array" ref="AM189">[2]!PropsSI("H","P",AL189,"T",AK189,$F$9)</f>
        <v>276133.54470152629</v>
      </c>
      <c r="AN189" s="64" cm="1">
        <f t="array" ref="AN189">[2]!PropsSI("S","P",AL189,"T",AK189,$F$9)</f>
        <v>1250.4405928175236</v>
      </c>
      <c r="AO189" s="64" cm="1">
        <f t="array" ref="AO189">1/[2]!PropsSI("D","P",AL189,"T",AK189,$F$9)</f>
        <v>9.167003292232023E-4</v>
      </c>
      <c r="AP189" s="64">
        <f t="shared" si="66"/>
        <v>260.14999999999998</v>
      </c>
      <c r="AQ189" s="64">
        <f t="shared" si="67"/>
        <v>260.14999999999998</v>
      </c>
      <c r="AR189" s="64" cm="1">
        <f t="array" ref="AR189">[2]!PropsSI("P","T",AP189,"Q",0,$F$9)</f>
        <v>177916.45421566669</v>
      </c>
      <c r="AS189" s="64">
        <f t="shared" si="68"/>
        <v>276133.54470152629</v>
      </c>
      <c r="AT189" s="64" cm="1">
        <f t="array" ref="AT189">[2]!PropsSI("H","P",AR189,"H",AS189,$F$9)</f>
        <v>276133.54470152629</v>
      </c>
      <c r="AU189" s="64" cm="1">
        <f t="array" ref="AU189">1/[2]!PropsSI("D","P",AR189,"H",AS189,$F$9)</f>
        <v>5.051246833525657E-2</v>
      </c>
      <c r="AV189" s="64"/>
      <c r="AW189" s="64">
        <f t="shared" si="69"/>
        <v>258.14999999999998</v>
      </c>
      <c r="AX189" s="64">
        <f t="shared" si="70"/>
        <v>260.14999999999998</v>
      </c>
      <c r="AY189" s="64" cm="1">
        <f t="array" ref="AY189">[2]!PropsSI("P","T",AW189,"Q",1,$F$9)</f>
        <v>163940.08425461562</v>
      </c>
      <c r="AZ189" s="64" cm="1">
        <f t="array" ref="AZ189">[2]!PropsSI("H","P",AY189,"T",AX189,$F$9)</f>
        <v>391296.02083444159</v>
      </c>
      <c r="BA189" s="64" cm="1">
        <f t="array" ref="BA189">[2]!PropsSI("S","P",AY189,"T",AX189,$F$9)</f>
        <v>1743.5316928918351</v>
      </c>
      <c r="BB189" s="64" cm="1">
        <f t="array" ref="BB189">1/[2]!PropsSI("D","P",AY189,"T",AX189,$F$9)</f>
        <v>0.12185631636211669</v>
      </c>
      <c r="BC189" s="64">
        <f t="shared" si="71"/>
        <v>115.1624761329153</v>
      </c>
      <c r="BD189" s="64">
        <f t="shared" si="72"/>
        <v>53.181481773273148</v>
      </c>
      <c r="BE189" s="64">
        <f t="shared" si="73"/>
        <v>-168.34395790618845</v>
      </c>
      <c r="BF189" s="64">
        <f t="shared" si="74"/>
        <v>2.1654619670787603</v>
      </c>
      <c r="BG189" s="64">
        <f t="shared" si="75"/>
        <v>3.4438367129135545</v>
      </c>
      <c r="BH189" s="64">
        <f t="shared" si="76"/>
        <v>0.62879344974713869</v>
      </c>
      <c r="BI189" s="64">
        <f t="shared" si="77"/>
        <v>11.139154379672309</v>
      </c>
    </row>
    <row r="190" spans="1:61" x14ac:dyDescent="0.3">
      <c r="A190">
        <v>189</v>
      </c>
      <c r="B190">
        <v>1</v>
      </c>
      <c r="C190">
        <v>23.19</v>
      </c>
      <c r="D190">
        <v>31.15</v>
      </c>
      <c r="E190" s="71"/>
      <c r="H190" s="73">
        <f t="shared" si="53"/>
        <v>44.96</v>
      </c>
      <c r="I190">
        <f t="shared" si="54"/>
        <v>36.5</v>
      </c>
      <c r="J190" s="64">
        <v>189</v>
      </c>
      <c r="K190" s="75">
        <f t="shared" si="55"/>
        <v>44.96</v>
      </c>
      <c r="L190" s="64">
        <f t="shared" si="56"/>
        <v>256.14999999999998</v>
      </c>
      <c r="M190" s="64">
        <f t="shared" si="57"/>
        <v>266.14999999999998</v>
      </c>
      <c r="N190" s="64" cm="1">
        <f t="array" ref="N190">[2]!PropsSI("P","T",L190,"Q",0,$F$9)</f>
        <v>150836.68187834125</v>
      </c>
      <c r="O190" s="64" cm="1">
        <f t="array" ref="O190">[2]!PropsSI("H","P",N190,"T",M190,$F$9)</f>
        <v>396664.53307498101</v>
      </c>
      <c r="P190" s="64" cm="1">
        <f t="array" ref="P190">[2]!PropsSI("S","P",N190,"T",M190,$F$9)</f>
        <v>1770.3653899981227</v>
      </c>
      <c r="Q190" s="64" cm="1">
        <f t="array" ref="Q190">1/[2]!PropsSI("D","P",N190,"T",M190,$F$9)</f>
        <v>0.13688735498352944</v>
      </c>
      <c r="R190" s="64">
        <f t="shared" si="58"/>
        <v>333.10999999999996</v>
      </c>
      <c r="S190" s="64" cm="1">
        <f t="array" ref="S190">[2]!PropsSI("T","P",T190,"S",V190,$F$9)</f>
        <v>351.4759497132672</v>
      </c>
      <c r="T190" s="64" cm="1">
        <f t="array" ref="T190">[2]!PropsSI("P","T",R190,"Q",1,$F$9)</f>
        <v>1680193.0855603637</v>
      </c>
      <c r="U190" s="64" cm="1">
        <f t="array" ref="U190">[2]!PropsSI("H","P",T190,"S",V190,$F$9)</f>
        <v>449846.01484825416</v>
      </c>
      <c r="V190" s="64">
        <f t="shared" si="59"/>
        <v>1770.3653899981227</v>
      </c>
      <c r="W190" s="64" cm="1">
        <f t="array" ref="W190">1/[2]!PropsSI("D","P",T190,"S",V190,$F$9)</f>
        <v>1.3315377329389486E-2</v>
      </c>
      <c r="X190" s="64">
        <f t="shared" si="60"/>
        <v>333.10999999999996</v>
      </c>
      <c r="Y190" s="64" cm="1">
        <f t="array" ref="Y190">[2]!PropsSI("T","P",Z190,"H",AA190,$F$9)</f>
        <v>351.47594971326714</v>
      </c>
      <c r="Z190" s="64">
        <f t="shared" si="61"/>
        <v>1680193.0855603637</v>
      </c>
      <c r="AA190" s="64">
        <f t="shared" si="52"/>
        <v>449846.01484825416</v>
      </c>
      <c r="AB190" s="64" cm="1">
        <f t="array" ref="AB190">[2]!PropsSI("S","P",Z190,"H",AA190,$F$9)</f>
        <v>1770.3653899981227</v>
      </c>
      <c r="AC190" s="64" cm="1">
        <f t="array" ref="AC190">1/[2]!PropsSI("D","P",Z190,"H",AA190,$F$9)</f>
        <v>1.3315377329389479E-2</v>
      </c>
      <c r="AD190" s="64">
        <f t="shared" si="62"/>
        <v>333.10999999999996</v>
      </c>
      <c r="AE190" s="64">
        <f t="shared" si="63"/>
        <v>328.10999999999996</v>
      </c>
      <c r="AF190" s="64" cm="1">
        <f t="array" ref="AF190">[2]!PropsSI("P","T",AD190,"Q",0,$F$9)</f>
        <v>1680193.0855603637</v>
      </c>
      <c r="AG190" s="64" cm="1">
        <f t="array" ref="AG190">[2]!PropsSI("H","P",AF190,"T",AE190,$F$9)</f>
        <v>279295.35035627912</v>
      </c>
      <c r="AH190" s="64" cm="1">
        <f t="array" ref="AH190">[2]!PropsSI("S","P",AF190,"T",AE190,$F$9)</f>
        <v>1259.9954978933074</v>
      </c>
      <c r="AI190" s="64" cm="1">
        <f t="array" ref="AI190">1/[2]!PropsSI("D","P",AF190,"T",AE190,$F$9)</f>
        <v>9.2517034675558009E-4</v>
      </c>
      <c r="AJ190" s="64">
        <f t="shared" si="64"/>
        <v>332.10999999999996</v>
      </c>
      <c r="AK190" s="64">
        <f t="shared" si="65"/>
        <v>326.10999999999996</v>
      </c>
      <c r="AL190" s="64" cm="1">
        <f t="array" ref="AL190">[2]!PropsSI("P","T",AJ190,"Q",0,$F$9)</f>
        <v>1640782.460980312</v>
      </c>
      <c r="AM190" s="64" cm="1">
        <f t="array" ref="AM190">[2]!PropsSI("H","P",AL190,"T",AK190,$F$9)</f>
        <v>276133.54470152629</v>
      </c>
      <c r="AN190" s="64" cm="1">
        <f t="array" ref="AN190">[2]!PropsSI("S","P",AL190,"T",AK190,$F$9)</f>
        <v>1250.4405928175236</v>
      </c>
      <c r="AO190" s="64" cm="1">
        <f t="array" ref="AO190">1/[2]!PropsSI("D","P",AL190,"T",AK190,$F$9)</f>
        <v>9.167003292232023E-4</v>
      </c>
      <c r="AP190" s="64">
        <f t="shared" si="66"/>
        <v>260.14999999999998</v>
      </c>
      <c r="AQ190" s="64">
        <f t="shared" si="67"/>
        <v>260.14999999999998</v>
      </c>
      <c r="AR190" s="64" cm="1">
        <f t="array" ref="AR190">[2]!PropsSI("P","T",AP190,"Q",0,$F$9)</f>
        <v>177916.45421566669</v>
      </c>
      <c r="AS190" s="64">
        <f t="shared" si="68"/>
        <v>276133.54470152629</v>
      </c>
      <c r="AT190" s="64" cm="1">
        <f t="array" ref="AT190">[2]!PropsSI("H","P",AR190,"H",AS190,$F$9)</f>
        <v>276133.54470152629</v>
      </c>
      <c r="AU190" s="64" cm="1">
        <f t="array" ref="AU190">1/[2]!PropsSI("D","P",AR190,"H",AS190,$F$9)</f>
        <v>5.051246833525657E-2</v>
      </c>
      <c r="AV190" s="64"/>
      <c r="AW190" s="64">
        <f t="shared" si="69"/>
        <v>258.14999999999998</v>
      </c>
      <c r="AX190" s="64">
        <f t="shared" si="70"/>
        <v>260.14999999999998</v>
      </c>
      <c r="AY190" s="64" cm="1">
        <f t="array" ref="AY190">[2]!PropsSI("P","T",AW190,"Q",1,$F$9)</f>
        <v>163940.08425461562</v>
      </c>
      <c r="AZ190" s="64" cm="1">
        <f t="array" ref="AZ190">[2]!PropsSI("H","P",AY190,"T",AX190,$F$9)</f>
        <v>391296.02083444159</v>
      </c>
      <c r="BA190" s="64" cm="1">
        <f t="array" ref="BA190">[2]!PropsSI("S","P",AY190,"T",AX190,$F$9)</f>
        <v>1743.5316928918351</v>
      </c>
      <c r="BB190" s="64" cm="1">
        <f t="array" ref="BB190">1/[2]!PropsSI("D","P",AY190,"T",AX190,$F$9)</f>
        <v>0.12185631636211669</v>
      </c>
      <c r="BC190" s="64">
        <f t="shared" si="71"/>
        <v>115.1624761329153</v>
      </c>
      <c r="BD190" s="64">
        <f t="shared" si="72"/>
        <v>53.181481773273148</v>
      </c>
      <c r="BE190" s="64">
        <f t="shared" si="73"/>
        <v>-168.34395790618845</v>
      </c>
      <c r="BF190" s="64">
        <f t="shared" si="74"/>
        <v>2.1654619670787603</v>
      </c>
      <c r="BG190" s="64">
        <f t="shared" si="75"/>
        <v>3.4438367129135545</v>
      </c>
      <c r="BH190" s="64">
        <f t="shared" si="76"/>
        <v>0.62879344974713869</v>
      </c>
      <c r="BI190" s="64">
        <f t="shared" si="77"/>
        <v>11.139154379672309</v>
      </c>
    </row>
    <row r="191" spans="1:61" x14ac:dyDescent="0.3">
      <c r="A191">
        <v>190</v>
      </c>
      <c r="B191">
        <v>1</v>
      </c>
      <c r="C191">
        <v>22.95</v>
      </c>
      <c r="D191">
        <v>31.81</v>
      </c>
      <c r="E191" s="71"/>
      <c r="H191" s="73">
        <f t="shared" si="53"/>
        <v>44.96</v>
      </c>
      <c r="I191">
        <f t="shared" si="54"/>
        <v>36.5</v>
      </c>
      <c r="J191" s="64">
        <v>190</v>
      </c>
      <c r="K191" s="75">
        <f t="shared" si="55"/>
        <v>44.96</v>
      </c>
      <c r="L191" s="64">
        <f t="shared" si="56"/>
        <v>256.14999999999998</v>
      </c>
      <c r="M191" s="64">
        <f t="shared" si="57"/>
        <v>266.14999999999998</v>
      </c>
      <c r="N191" s="64" cm="1">
        <f t="array" ref="N191">[2]!PropsSI("P","T",L191,"Q",0,$F$9)</f>
        <v>150836.68187834125</v>
      </c>
      <c r="O191" s="64" cm="1">
        <f t="array" ref="O191">[2]!PropsSI("H","P",N191,"T",M191,$F$9)</f>
        <v>396664.53307498101</v>
      </c>
      <c r="P191" s="64" cm="1">
        <f t="array" ref="P191">[2]!PropsSI("S","P",N191,"T",M191,$F$9)</f>
        <v>1770.3653899981227</v>
      </c>
      <c r="Q191" s="64" cm="1">
        <f t="array" ref="Q191">1/[2]!PropsSI("D","P",N191,"T",M191,$F$9)</f>
        <v>0.13688735498352944</v>
      </c>
      <c r="R191" s="64">
        <f t="shared" si="58"/>
        <v>333.10999999999996</v>
      </c>
      <c r="S191" s="64" cm="1">
        <f t="array" ref="S191">[2]!PropsSI("T","P",T191,"S",V191,$F$9)</f>
        <v>351.4759497132672</v>
      </c>
      <c r="T191" s="64" cm="1">
        <f t="array" ref="T191">[2]!PropsSI("P","T",R191,"Q",1,$F$9)</f>
        <v>1680193.0855603637</v>
      </c>
      <c r="U191" s="64" cm="1">
        <f t="array" ref="U191">[2]!PropsSI("H","P",T191,"S",V191,$F$9)</f>
        <v>449846.01484825416</v>
      </c>
      <c r="V191" s="64">
        <f t="shared" si="59"/>
        <v>1770.3653899981227</v>
      </c>
      <c r="W191" s="64" cm="1">
        <f t="array" ref="W191">1/[2]!PropsSI("D","P",T191,"S",V191,$F$9)</f>
        <v>1.3315377329389486E-2</v>
      </c>
      <c r="X191" s="64">
        <f t="shared" si="60"/>
        <v>333.10999999999996</v>
      </c>
      <c r="Y191" s="64" cm="1">
        <f t="array" ref="Y191">[2]!PropsSI("T","P",Z191,"H",AA191,$F$9)</f>
        <v>351.47594971326714</v>
      </c>
      <c r="Z191" s="64">
        <f t="shared" si="61"/>
        <v>1680193.0855603637</v>
      </c>
      <c r="AA191" s="64">
        <f t="shared" si="52"/>
        <v>449846.01484825416</v>
      </c>
      <c r="AB191" s="64" cm="1">
        <f t="array" ref="AB191">[2]!PropsSI("S","P",Z191,"H",AA191,$F$9)</f>
        <v>1770.3653899981227</v>
      </c>
      <c r="AC191" s="64" cm="1">
        <f t="array" ref="AC191">1/[2]!PropsSI("D","P",Z191,"H",AA191,$F$9)</f>
        <v>1.3315377329389479E-2</v>
      </c>
      <c r="AD191" s="64">
        <f t="shared" si="62"/>
        <v>333.10999999999996</v>
      </c>
      <c r="AE191" s="64">
        <f t="shared" si="63"/>
        <v>328.10999999999996</v>
      </c>
      <c r="AF191" s="64" cm="1">
        <f t="array" ref="AF191">[2]!PropsSI("P","T",AD191,"Q",0,$F$9)</f>
        <v>1680193.0855603637</v>
      </c>
      <c r="AG191" s="64" cm="1">
        <f t="array" ref="AG191">[2]!PropsSI("H","P",AF191,"T",AE191,$F$9)</f>
        <v>279295.35035627912</v>
      </c>
      <c r="AH191" s="64" cm="1">
        <f t="array" ref="AH191">[2]!PropsSI("S","P",AF191,"T",AE191,$F$9)</f>
        <v>1259.9954978933074</v>
      </c>
      <c r="AI191" s="64" cm="1">
        <f t="array" ref="AI191">1/[2]!PropsSI("D","P",AF191,"T",AE191,$F$9)</f>
        <v>9.2517034675558009E-4</v>
      </c>
      <c r="AJ191" s="64">
        <f t="shared" si="64"/>
        <v>332.10999999999996</v>
      </c>
      <c r="AK191" s="64">
        <f t="shared" si="65"/>
        <v>326.10999999999996</v>
      </c>
      <c r="AL191" s="64" cm="1">
        <f t="array" ref="AL191">[2]!PropsSI("P","T",AJ191,"Q",0,$F$9)</f>
        <v>1640782.460980312</v>
      </c>
      <c r="AM191" s="64" cm="1">
        <f t="array" ref="AM191">[2]!PropsSI("H","P",AL191,"T",AK191,$F$9)</f>
        <v>276133.54470152629</v>
      </c>
      <c r="AN191" s="64" cm="1">
        <f t="array" ref="AN191">[2]!PropsSI("S","P",AL191,"T",AK191,$F$9)</f>
        <v>1250.4405928175236</v>
      </c>
      <c r="AO191" s="64" cm="1">
        <f t="array" ref="AO191">1/[2]!PropsSI("D","P",AL191,"T",AK191,$F$9)</f>
        <v>9.167003292232023E-4</v>
      </c>
      <c r="AP191" s="64">
        <f t="shared" si="66"/>
        <v>260.14999999999998</v>
      </c>
      <c r="AQ191" s="64">
        <f t="shared" si="67"/>
        <v>260.14999999999998</v>
      </c>
      <c r="AR191" s="64" cm="1">
        <f t="array" ref="AR191">[2]!PropsSI("P","T",AP191,"Q",0,$F$9)</f>
        <v>177916.45421566669</v>
      </c>
      <c r="AS191" s="64">
        <f t="shared" si="68"/>
        <v>276133.54470152629</v>
      </c>
      <c r="AT191" s="64" cm="1">
        <f t="array" ref="AT191">[2]!PropsSI("H","P",AR191,"H",AS191,$F$9)</f>
        <v>276133.54470152629</v>
      </c>
      <c r="AU191" s="64" cm="1">
        <f t="array" ref="AU191">1/[2]!PropsSI("D","P",AR191,"H",AS191,$F$9)</f>
        <v>5.051246833525657E-2</v>
      </c>
      <c r="AV191" s="64"/>
      <c r="AW191" s="64">
        <f t="shared" si="69"/>
        <v>258.14999999999998</v>
      </c>
      <c r="AX191" s="64">
        <f t="shared" si="70"/>
        <v>260.14999999999998</v>
      </c>
      <c r="AY191" s="64" cm="1">
        <f t="array" ref="AY191">[2]!PropsSI("P","T",AW191,"Q",1,$F$9)</f>
        <v>163940.08425461562</v>
      </c>
      <c r="AZ191" s="64" cm="1">
        <f t="array" ref="AZ191">[2]!PropsSI("H","P",AY191,"T",AX191,$F$9)</f>
        <v>391296.02083444159</v>
      </c>
      <c r="BA191" s="64" cm="1">
        <f t="array" ref="BA191">[2]!PropsSI("S","P",AY191,"T",AX191,$F$9)</f>
        <v>1743.5316928918351</v>
      </c>
      <c r="BB191" s="64" cm="1">
        <f t="array" ref="BB191">1/[2]!PropsSI("D","P",AY191,"T",AX191,$F$9)</f>
        <v>0.12185631636211669</v>
      </c>
      <c r="BC191" s="64">
        <f t="shared" si="71"/>
        <v>115.1624761329153</v>
      </c>
      <c r="BD191" s="64">
        <f t="shared" si="72"/>
        <v>53.181481773273148</v>
      </c>
      <c r="BE191" s="64">
        <f t="shared" si="73"/>
        <v>-168.34395790618845</v>
      </c>
      <c r="BF191" s="64">
        <f t="shared" si="74"/>
        <v>2.1654619670787603</v>
      </c>
      <c r="BG191" s="64">
        <f t="shared" si="75"/>
        <v>3.4438367129135545</v>
      </c>
      <c r="BH191" s="64">
        <f t="shared" si="76"/>
        <v>0.62879344974713869</v>
      </c>
      <c r="BI191" s="64">
        <f t="shared" si="77"/>
        <v>11.139154379672309</v>
      </c>
    </row>
    <row r="192" spans="1:61" x14ac:dyDescent="0.3">
      <c r="A192">
        <v>191</v>
      </c>
      <c r="B192">
        <v>1</v>
      </c>
      <c r="C192">
        <v>25.91</v>
      </c>
      <c r="D192">
        <v>37.14</v>
      </c>
      <c r="E192" s="71"/>
      <c r="H192" s="73">
        <f t="shared" si="53"/>
        <v>44.96</v>
      </c>
      <c r="I192">
        <f t="shared" si="54"/>
        <v>36.5</v>
      </c>
      <c r="J192" s="64">
        <v>191</v>
      </c>
      <c r="K192" s="75">
        <f t="shared" si="55"/>
        <v>44.96</v>
      </c>
      <c r="L192" s="64">
        <f t="shared" si="56"/>
        <v>256.14999999999998</v>
      </c>
      <c r="M192" s="64">
        <f t="shared" si="57"/>
        <v>266.14999999999998</v>
      </c>
      <c r="N192" s="64" cm="1">
        <f t="array" ref="N192">[2]!PropsSI("P","T",L192,"Q",0,$F$9)</f>
        <v>150836.68187834125</v>
      </c>
      <c r="O192" s="64" cm="1">
        <f t="array" ref="O192">[2]!PropsSI("H","P",N192,"T",M192,$F$9)</f>
        <v>396664.53307498101</v>
      </c>
      <c r="P192" s="64" cm="1">
        <f t="array" ref="P192">[2]!PropsSI("S","P",N192,"T",M192,$F$9)</f>
        <v>1770.3653899981227</v>
      </c>
      <c r="Q192" s="64" cm="1">
        <f t="array" ref="Q192">1/[2]!PropsSI("D","P",N192,"T",M192,$F$9)</f>
        <v>0.13688735498352944</v>
      </c>
      <c r="R192" s="64">
        <f t="shared" si="58"/>
        <v>333.10999999999996</v>
      </c>
      <c r="S192" s="64" cm="1">
        <f t="array" ref="S192">[2]!PropsSI("T","P",T192,"S",V192,$F$9)</f>
        <v>351.4759497132672</v>
      </c>
      <c r="T192" s="64" cm="1">
        <f t="array" ref="T192">[2]!PropsSI("P","T",R192,"Q",1,$F$9)</f>
        <v>1680193.0855603637</v>
      </c>
      <c r="U192" s="64" cm="1">
        <f t="array" ref="U192">[2]!PropsSI("H","P",T192,"S",V192,$F$9)</f>
        <v>449846.01484825416</v>
      </c>
      <c r="V192" s="64">
        <f t="shared" si="59"/>
        <v>1770.3653899981227</v>
      </c>
      <c r="W192" s="64" cm="1">
        <f t="array" ref="W192">1/[2]!PropsSI("D","P",T192,"S",V192,$F$9)</f>
        <v>1.3315377329389486E-2</v>
      </c>
      <c r="X192" s="64">
        <f t="shared" si="60"/>
        <v>333.10999999999996</v>
      </c>
      <c r="Y192" s="64" cm="1">
        <f t="array" ref="Y192">[2]!PropsSI("T","P",Z192,"H",AA192,$F$9)</f>
        <v>351.47594971326714</v>
      </c>
      <c r="Z192" s="64">
        <f t="shared" si="61"/>
        <v>1680193.0855603637</v>
      </c>
      <c r="AA192" s="64">
        <f t="shared" si="52"/>
        <v>449846.01484825416</v>
      </c>
      <c r="AB192" s="64" cm="1">
        <f t="array" ref="AB192">[2]!PropsSI("S","P",Z192,"H",AA192,$F$9)</f>
        <v>1770.3653899981227</v>
      </c>
      <c r="AC192" s="64" cm="1">
        <f t="array" ref="AC192">1/[2]!PropsSI("D","P",Z192,"H",AA192,$F$9)</f>
        <v>1.3315377329389479E-2</v>
      </c>
      <c r="AD192" s="64">
        <f t="shared" si="62"/>
        <v>333.10999999999996</v>
      </c>
      <c r="AE192" s="64">
        <f t="shared" si="63"/>
        <v>328.10999999999996</v>
      </c>
      <c r="AF192" s="64" cm="1">
        <f t="array" ref="AF192">[2]!PropsSI("P","T",AD192,"Q",0,$F$9)</f>
        <v>1680193.0855603637</v>
      </c>
      <c r="AG192" s="64" cm="1">
        <f t="array" ref="AG192">[2]!PropsSI("H","P",AF192,"T",AE192,$F$9)</f>
        <v>279295.35035627912</v>
      </c>
      <c r="AH192" s="64" cm="1">
        <f t="array" ref="AH192">[2]!PropsSI("S","P",AF192,"T",AE192,$F$9)</f>
        <v>1259.9954978933074</v>
      </c>
      <c r="AI192" s="64" cm="1">
        <f t="array" ref="AI192">1/[2]!PropsSI("D","P",AF192,"T",AE192,$F$9)</f>
        <v>9.2517034675558009E-4</v>
      </c>
      <c r="AJ192" s="64">
        <f t="shared" si="64"/>
        <v>332.10999999999996</v>
      </c>
      <c r="AK192" s="64">
        <f t="shared" si="65"/>
        <v>326.10999999999996</v>
      </c>
      <c r="AL192" s="64" cm="1">
        <f t="array" ref="AL192">[2]!PropsSI("P","T",AJ192,"Q",0,$F$9)</f>
        <v>1640782.460980312</v>
      </c>
      <c r="AM192" s="64" cm="1">
        <f t="array" ref="AM192">[2]!PropsSI("H","P",AL192,"T",AK192,$F$9)</f>
        <v>276133.54470152629</v>
      </c>
      <c r="AN192" s="64" cm="1">
        <f t="array" ref="AN192">[2]!PropsSI("S","P",AL192,"T",AK192,$F$9)</f>
        <v>1250.4405928175236</v>
      </c>
      <c r="AO192" s="64" cm="1">
        <f t="array" ref="AO192">1/[2]!PropsSI("D","P",AL192,"T",AK192,$F$9)</f>
        <v>9.167003292232023E-4</v>
      </c>
      <c r="AP192" s="64">
        <f t="shared" si="66"/>
        <v>260.14999999999998</v>
      </c>
      <c r="AQ192" s="64">
        <f t="shared" si="67"/>
        <v>260.14999999999998</v>
      </c>
      <c r="AR192" s="64" cm="1">
        <f t="array" ref="AR192">[2]!PropsSI("P","T",AP192,"Q",0,$F$9)</f>
        <v>177916.45421566669</v>
      </c>
      <c r="AS192" s="64">
        <f t="shared" si="68"/>
        <v>276133.54470152629</v>
      </c>
      <c r="AT192" s="64" cm="1">
        <f t="array" ref="AT192">[2]!PropsSI("H","P",AR192,"H",AS192,$F$9)</f>
        <v>276133.54470152629</v>
      </c>
      <c r="AU192" s="64" cm="1">
        <f t="array" ref="AU192">1/[2]!PropsSI("D","P",AR192,"H",AS192,$F$9)</f>
        <v>5.051246833525657E-2</v>
      </c>
      <c r="AV192" s="64"/>
      <c r="AW192" s="64">
        <f t="shared" si="69"/>
        <v>258.14999999999998</v>
      </c>
      <c r="AX192" s="64">
        <f t="shared" si="70"/>
        <v>260.14999999999998</v>
      </c>
      <c r="AY192" s="64" cm="1">
        <f t="array" ref="AY192">[2]!PropsSI("P","T",AW192,"Q",1,$F$9)</f>
        <v>163940.08425461562</v>
      </c>
      <c r="AZ192" s="64" cm="1">
        <f t="array" ref="AZ192">[2]!PropsSI("H","P",AY192,"T",AX192,$F$9)</f>
        <v>391296.02083444159</v>
      </c>
      <c r="BA192" s="64" cm="1">
        <f t="array" ref="BA192">[2]!PropsSI("S","P",AY192,"T",AX192,$F$9)</f>
        <v>1743.5316928918351</v>
      </c>
      <c r="BB192" s="64" cm="1">
        <f t="array" ref="BB192">1/[2]!PropsSI("D","P",AY192,"T",AX192,$F$9)</f>
        <v>0.12185631636211669</v>
      </c>
      <c r="BC192" s="64">
        <f t="shared" si="71"/>
        <v>115.1624761329153</v>
      </c>
      <c r="BD192" s="64">
        <f t="shared" si="72"/>
        <v>53.181481773273148</v>
      </c>
      <c r="BE192" s="64">
        <f t="shared" si="73"/>
        <v>-168.34395790618845</v>
      </c>
      <c r="BF192" s="64">
        <f t="shared" si="74"/>
        <v>2.1654619670787603</v>
      </c>
      <c r="BG192" s="64">
        <f t="shared" si="75"/>
        <v>3.4438367129135545</v>
      </c>
      <c r="BH192" s="64">
        <f t="shared" si="76"/>
        <v>0.62879344974713869</v>
      </c>
      <c r="BI192" s="64">
        <f t="shared" si="77"/>
        <v>11.139154379672309</v>
      </c>
    </row>
    <row r="193" spans="1:61" x14ac:dyDescent="0.3">
      <c r="A193">
        <v>192</v>
      </c>
      <c r="B193">
        <v>1</v>
      </c>
      <c r="C193">
        <v>31.18</v>
      </c>
      <c r="D193">
        <v>42.2</v>
      </c>
      <c r="E193" s="71"/>
      <c r="H193" s="73">
        <f t="shared" si="53"/>
        <v>44.96</v>
      </c>
      <c r="I193">
        <f t="shared" si="54"/>
        <v>36.5</v>
      </c>
      <c r="J193" s="64">
        <v>192</v>
      </c>
      <c r="K193" s="75">
        <f t="shared" si="55"/>
        <v>44.96</v>
      </c>
      <c r="L193" s="64">
        <f t="shared" si="56"/>
        <v>256.14999999999998</v>
      </c>
      <c r="M193" s="64">
        <f t="shared" si="57"/>
        <v>266.14999999999998</v>
      </c>
      <c r="N193" s="64" cm="1">
        <f t="array" ref="N193">[2]!PropsSI("P","T",L193,"Q",0,$F$9)</f>
        <v>150836.68187834125</v>
      </c>
      <c r="O193" s="64" cm="1">
        <f t="array" ref="O193">[2]!PropsSI("H","P",N193,"T",M193,$F$9)</f>
        <v>396664.53307498101</v>
      </c>
      <c r="P193" s="64" cm="1">
        <f t="array" ref="P193">[2]!PropsSI("S","P",N193,"T",M193,$F$9)</f>
        <v>1770.3653899981227</v>
      </c>
      <c r="Q193" s="64" cm="1">
        <f t="array" ref="Q193">1/[2]!PropsSI("D","P",N193,"T",M193,$F$9)</f>
        <v>0.13688735498352944</v>
      </c>
      <c r="R193" s="64">
        <f t="shared" si="58"/>
        <v>333.10999999999996</v>
      </c>
      <c r="S193" s="64" cm="1">
        <f t="array" ref="S193">[2]!PropsSI("T","P",T193,"S",V193,$F$9)</f>
        <v>351.4759497132672</v>
      </c>
      <c r="T193" s="64" cm="1">
        <f t="array" ref="T193">[2]!PropsSI("P","T",R193,"Q",1,$F$9)</f>
        <v>1680193.0855603637</v>
      </c>
      <c r="U193" s="64" cm="1">
        <f t="array" ref="U193">[2]!PropsSI("H","P",T193,"S",V193,$F$9)</f>
        <v>449846.01484825416</v>
      </c>
      <c r="V193" s="64">
        <f t="shared" si="59"/>
        <v>1770.3653899981227</v>
      </c>
      <c r="W193" s="64" cm="1">
        <f t="array" ref="W193">1/[2]!PropsSI("D","P",T193,"S",V193,$F$9)</f>
        <v>1.3315377329389486E-2</v>
      </c>
      <c r="X193" s="64">
        <f t="shared" si="60"/>
        <v>333.10999999999996</v>
      </c>
      <c r="Y193" s="64" cm="1">
        <f t="array" ref="Y193">[2]!PropsSI("T","P",Z193,"H",AA193,$F$9)</f>
        <v>351.47594971326714</v>
      </c>
      <c r="Z193" s="64">
        <f t="shared" si="61"/>
        <v>1680193.0855603637</v>
      </c>
      <c r="AA193" s="64">
        <f t="shared" si="52"/>
        <v>449846.01484825416</v>
      </c>
      <c r="AB193" s="64" cm="1">
        <f t="array" ref="AB193">[2]!PropsSI("S","P",Z193,"H",AA193,$F$9)</f>
        <v>1770.3653899981227</v>
      </c>
      <c r="AC193" s="64" cm="1">
        <f t="array" ref="AC193">1/[2]!PropsSI("D","P",Z193,"H",AA193,$F$9)</f>
        <v>1.3315377329389479E-2</v>
      </c>
      <c r="AD193" s="64">
        <f t="shared" si="62"/>
        <v>333.10999999999996</v>
      </c>
      <c r="AE193" s="64">
        <f t="shared" si="63"/>
        <v>328.10999999999996</v>
      </c>
      <c r="AF193" s="64" cm="1">
        <f t="array" ref="AF193">[2]!PropsSI("P","T",AD193,"Q",0,$F$9)</f>
        <v>1680193.0855603637</v>
      </c>
      <c r="AG193" s="64" cm="1">
        <f t="array" ref="AG193">[2]!PropsSI("H","P",AF193,"T",AE193,$F$9)</f>
        <v>279295.35035627912</v>
      </c>
      <c r="AH193" s="64" cm="1">
        <f t="array" ref="AH193">[2]!PropsSI("S","P",AF193,"T",AE193,$F$9)</f>
        <v>1259.9954978933074</v>
      </c>
      <c r="AI193" s="64" cm="1">
        <f t="array" ref="AI193">1/[2]!PropsSI("D","P",AF193,"T",AE193,$F$9)</f>
        <v>9.2517034675558009E-4</v>
      </c>
      <c r="AJ193" s="64">
        <f t="shared" si="64"/>
        <v>332.10999999999996</v>
      </c>
      <c r="AK193" s="64">
        <f t="shared" si="65"/>
        <v>326.10999999999996</v>
      </c>
      <c r="AL193" s="64" cm="1">
        <f t="array" ref="AL193">[2]!PropsSI("P","T",AJ193,"Q",0,$F$9)</f>
        <v>1640782.460980312</v>
      </c>
      <c r="AM193" s="64" cm="1">
        <f t="array" ref="AM193">[2]!PropsSI("H","P",AL193,"T",AK193,$F$9)</f>
        <v>276133.54470152629</v>
      </c>
      <c r="AN193" s="64" cm="1">
        <f t="array" ref="AN193">[2]!PropsSI("S","P",AL193,"T",AK193,$F$9)</f>
        <v>1250.4405928175236</v>
      </c>
      <c r="AO193" s="64" cm="1">
        <f t="array" ref="AO193">1/[2]!PropsSI("D","P",AL193,"T",AK193,$F$9)</f>
        <v>9.167003292232023E-4</v>
      </c>
      <c r="AP193" s="64">
        <f t="shared" si="66"/>
        <v>260.14999999999998</v>
      </c>
      <c r="AQ193" s="64">
        <f t="shared" si="67"/>
        <v>260.14999999999998</v>
      </c>
      <c r="AR193" s="64" cm="1">
        <f t="array" ref="AR193">[2]!PropsSI("P","T",AP193,"Q",0,$F$9)</f>
        <v>177916.45421566669</v>
      </c>
      <c r="AS193" s="64">
        <f t="shared" si="68"/>
        <v>276133.54470152629</v>
      </c>
      <c r="AT193" s="64" cm="1">
        <f t="array" ref="AT193">[2]!PropsSI("H","P",AR193,"H",AS193,$F$9)</f>
        <v>276133.54470152629</v>
      </c>
      <c r="AU193" s="64" cm="1">
        <f t="array" ref="AU193">1/[2]!PropsSI("D","P",AR193,"H",AS193,$F$9)</f>
        <v>5.051246833525657E-2</v>
      </c>
      <c r="AV193" s="64"/>
      <c r="AW193" s="64">
        <f t="shared" si="69"/>
        <v>258.14999999999998</v>
      </c>
      <c r="AX193" s="64">
        <f t="shared" si="70"/>
        <v>260.14999999999998</v>
      </c>
      <c r="AY193" s="64" cm="1">
        <f t="array" ref="AY193">[2]!PropsSI("P","T",AW193,"Q",1,$F$9)</f>
        <v>163940.08425461562</v>
      </c>
      <c r="AZ193" s="64" cm="1">
        <f t="array" ref="AZ193">[2]!PropsSI("H","P",AY193,"T",AX193,$F$9)</f>
        <v>391296.02083444159</v>
      </c>
      <c r="BA193" s="64" cm="1">
        <f t="array" ref="BA193">[2]!PropsSI("S","P",AY193,"T",AX193,$F$9)</f>
        <v>1743.5316928918351</v>
      </c>
      <c r="BB193" s="64" cm="1">
        <f t="array" ref="BB193">1/[2]!PropsSI("D","P",AY193,"T",AX193,$F$9)</f>
        <v>0.12185631636211669</v>
      </c>
      <c r="BC193" s="64">
        <f t="shared" si="71"/>
        <v>115.1624761329153</v>
      </c>
      <c r="BD193" s="64">
        <f t="shared" si="72"/>
        <v>53.181481773273148</v>
      </c>
      <c r="BE193" s="64">
        <f t="shared" si="73"/>
        <v>-168.34395790618845</v>
      </c>
      <c r="BF193" s="64">
        <f t="shared" si="74"/>
        <v>2.1654619670787603</v>
      </c>
      <c r="BG193" s="64">
        <f t="shared" si="75"/>
        <v>3.4438367129135545</v>
      </c>
      <c r="BH193" s="64">
        <f t="shared" si="76"/>
        <v>0.62879344974713869</v>
      </c>
      <c r="BI193" s="64">
        <f t="shared" si="77"/>
        <v>11.139154379672309</v>
      </c>
    </row>
    <row r="194" spans="1:61" x14ac:dyDescent="0.3">
      <c r="A194">
        <v>193</v>
      </c>
      <c r="B194">
        <v>1</v>
      </c>
      <c r="C194">
        <v>32.9</v>
      </c>
      <c r="D194">
        <v>43.85</v>
      </c>
      <c r="E194" s="71"/>
      <c r="H194" s="73">
        <f t="shared" si="53"/>
        <v>44.96</v>
      </c>
      <c r="I194">
        <f t="shared" si="54"/>
        <v>36.5</v>
      </c>
      <c r="J194" s="64">
        <v>193</v>
      </c>
      <c r="K194" s="75">
        <f t="shared" si="55"/>
        <v>44.96</v>
      </c>
      <c r="L194" s="64">
        <f t="shared" si="56"/>
        <v>256.14999999999998</v>
      </c>
      <c r="M194" s="64">
        <f t="shared" si="57"/>
        <v>266.14999999999998</v>
      </c>
      <c r="N194" s="64" cm="1">
        <f t="array" ref="N194">[2]!PropsSI("P","T",L194,"Q",0,$F$9)</f>
        <v>150836.68187834125</v>
      </c>
      <c r="O194" s="64" cm="1">
        <f t="array" ref="O194">[2]!PropsSI("H","P",N194,"T",M194,$F$9)</f>
        <v>396664.53307498101</v>
      </c>
      <c r="P194" s="64" cm="1">
        <f t="array" ref="P194">[2]!PropsSI("S","P",N194,"T",M194,$F$9)</f>
        <v>1770.3653899981227</v>
      </c>
      <c r="Q194" s="64" cm="1">
        <f t="array" ref="Q194">1/[2]!PropsSI("D","P",N194,"T",M194,$F$9)</f>
        <v>0.13688735498352944</v>
      </c>
      <c r="R194" s="64">
        <f t="shared" si="58"/>
        <v>333.10999999999996</v>
      </c>
      <c r="S194" s="64" cm="1">
        <f t="array" ref="S194">[2]!PropsSI("T","P",T194,"S",V194,$F$9)</f>
        <v>351.4759497132672</v>
      </c>
      <c r="T194" s="64" cm="1">
        <f t="array" ref="T194">[2]!PropsSI("P","T",R194,"Q",1,$F$9)</f>
        <v>1680193.0855603637</v>
      </c>
      <c r="U194" s="64" cm="1">
        <f t="array" ref="U194">[2]!PropsSI("H","P",T194,"S",V194,$F$9)</f>
        <v>449846.01484825416</v>
      </c>
      <c r="V194" s="64">
        <f t="shared" si="59"/>
        <v>1770.3653899981227</v>
      </c>
      <c r="W194" s="64" cm="1">
        <f t="array" ref="W194">1/[2]!PropsSI("D","P",T194,"S",V194,$F$9)</f>
        <v>1.3315377329389486E-2</v>
      </c>
      <c r="X194" s="64">
        <f t="shared" si="60"/>
        <v>333.10999999999996</v>
      </c>
      <c r="Y194" s="64" cm="1">
        <f t="array" ref="Y194">[2]!PropsSI("T","P",Z194,"H",AA194,$F$9)</f>
        <v>351.47594971326714</v>
      </c>
      <c r="Z194" s="64">
        <f t="shared" si="61"/>
        <v>1680193.0855603637</v>
      </c>
      <c r="AA194" s="64">
        <f t="shared" ref="AA194:AA257" si="78">O194+((U194-O194))/$F$26</f>
        <v>449846.01484825416</v>
      </c>
      <c r="AB194" s="64" cm="1">
        <f t="array" ref="AB194">[2]!PropsSI("S","P",Z194,"H",AA194,$F$9)</f>
        <v>1770.3653899981227</v>
      </c>
      <c r="AC194" s="64" cm="1">
        <f t="array" ref="AC194">1/[2]!PropsSI("D","P",Z194,"H",AA194,$F$9)</f>
        <v>1.3315377329389479E-2</v>
      </c>
      <c r="AD194" s="64">
        <f t="shared" si="62"/>
        <v>333.10999999999996</v>
      </c>
      <c r="AE194" s="64">
        <f t="shared" si="63"/>
        <v>328.10999999999996</v>
      </c>
      <c r="AF194" s="64" cm="1">
        <f t="array" ref="AF194">[2]!PropsSI("P","T",AD194,"Q",0,$F$9)</f>
        <v>1680193.0855603637</v>
      </c>
      <c r="AG194" s="64" cm="1">
        <f t="array" ref="AG194">[2]!PropsSI("H","P",AF194,"T",AE194,$F$9)</f>
        <v>279295.35035627912</v>
      </c>
      <c r="AH194" s="64" cm="1">
        <f t="array" ref="AH194">[2]!PropsSI("S","P",AF194,"T",AE194,$F$9)</f>
        <v>1259.9954978933074</v>
      </c>
      <c r="AI194" s="64" cm="1">
        <f t="array" ref="AI194">1/[2]!PropsSI("D","P",AF194,"T",AE194,$F$9)</f>
        <v>9.2517034675558009E-4</v>
      </c>
      <c r="AJ194" s="64">
        <f t="shared" si="64"/>
        <v>332.10999999999996</v>
      </c>
      <c r="AK194" s="64">
        <f t="shared" si="65"/>
        <v>326.10999999999996</v>
      </c>
      <c r="AL194" s="64" cm="1">
        <f t="array" ref="AL194">[2]!PropsSI("P","T",AJ194,"Q",0,$F$9)</f>
        <v>1640782.460980312</v>
      </c>
      <c r="AM194" s="64" cm="1">
        <f t="array" ref="AM194">[2]!PropsSI("H","P",AL194,"T",AK194,$F$9)</f>
        <v>276133.54470152629</v>
      </c>
      <c r="AN194" s="64" cm="1">
        <f t="array" ref="AN194">[2]!PropsSI("S","P",AL194,"T",AK194,$F$9)</f>
        <v>1250.4405928175236</v>
      </c>
      <c r="AO194" s="64" cm="1">
        <f t="array" ref="AO194">1/[2]!PropsSI("D","P",AL194,"T",AK194,$F$9)</f>
        <v>9.167003292232023E-4</v>
      </c>
      <c r="AP194" s="64">
        <f t="shared" si="66"/>
        <v>260.14999999999998</v>
      </c>
      <c r="AQ194" s="64">
        <f t="shared" si="67"/>
        <v>260.14999999999998</v>
      </c>
      <c r="AR194" s="64" cm="1">
        <f t="array" ref="AR194">[2]!PropsSI("P","T",AP194,"Q",0,$F$9)</f>
        <v>177916.45421566669</v>
      </c>
      <c r="AS194" s="64">
        <f t="shared" si="68"/>
        <v>276133.54470152629</v>
      </c>
      <c r="AT194" s="64" cm="1">
        <f t="array" ref="AT194">[2]!PropsSI("H","P",AR194,"H",AS194,$F$9)</f>
        <v>276133.54470152629</v>
      </c>
      <c r="AU194" s="64" cm="1">
        <f t="array" ref="AU194">1/[2]!PropsSI("D","P",AR194,"H",AS194,$F$9)</f>
        <v>5.051246833525657E-2</v>
      </c>
      <c r="AV194" s="64"/>
      <c r="AW194" s="64">
        <f t="shared" si="69"/>
        <v>258.14999999999998</v>
      </c>
      <c r="AX194" s="64">
        <f t="shared" si="70"/>
        <v>260.14999999999998</v>
      </c>
      <c r="AY194" s="64" cm="1">
        <f t="array" ref="AY194">[2]!PropsSI("P","T",AW194,"Q",1,$F$9)</f>
        <v>163940.08425461562</v>
      </c>
      <c r="AZ194" s="64" cm="1">
        <f t="array" ref="AZ194">[2]!PropsSI("H","P",AY194,"T",AX194,$F$9)</f>
        <v>391296.02083444159</v>
      </c>
      <c r="BA194" s="64" cm="1">
        <f t="array" ref="BA194">[2]!PropsSI("S","P",AY194,"T",AX194,$F$9)</f>
        <v>1743.5316928918351</v>
      </c>
      <c r="BB194" s="64" cm="1">
        <f t="array" ref="BB194">1/[2]!PropsSI("D","P",AY194,"T",AX194,$F$9)</f>
        <v>0.12185631636211669</v>
      </c>
      <c r="BC194" s="64">
        <f t="shared" si="71"/>
        <v>115.1624761329153</v>
      </c>
      <c r="BD194" s="64">
        <f t="shared" si="72"/>
        <v>53.181481773273148</v>
      </c>
      <c r="BE194" s="64">
        <f t="shared" si="73"/>
        <v>-168.34395790618845</v>
      </c>
      <c r="BF194" s="64">
        <f t="shared" si="74"/>
        <v>2.1654619670787603</v>
      </c>
      <c r="BG194" s="64">
        <f t="shared" si="75"/>
        <v>3.4438367129135545</v>
      </c>
      <c r="BH194" s="64">
        <f t="shared" si="76"/>
        <v>0.62879344974713869</v>
      </c>
      <c r="BI194" s="64">
        <f t="shared" si="77"/>
        <v>11.139154379672309</v>
      </c>
    </row>
    <row r="195" spans="1:61" x14ac:dyDescent="0.3">
      <c r="A195">
        <v>194</v>
      </c>
      <c r="B195">
        <v>1</v>
      </c>
      <c r="C195">
        <v>33</v>
      </c>
      <c r="D195">
        <v>43.76</v>
      </c>
      <c r="E195" s="71"/>
      <c r="H195" s="73">
        <f t="shared" ref="H195:H258" si="79">$E$2</f>
        <v>44.96</v>
      </c>
      <c r="I195">
        <f t="shared" ref="I195:I258" si="80">MAX(C:C)</f>
        <v>36.5</v>
      </c>
      <c r="J195" s="64">
        <v>194</v>
      </c>
      <c r="K195" s="75">
        <f t="shared" ref="K195:K258" si="81">$E$2</f>
        <v>44.96</v>
      </c>
      <c r="L195" s="64">
        <f t="shared" ref="L195:L258" si="82">AW195-$F$22</f>
        <v>256.14999999999998</v>
      </c>
      <c r="M195" s="64">
        <f t="shared" ref="M195:M258" si="83">L195+$F$23</f>
        <v>266.14999999999998</v>
      </c>
      <c r="N195" s="64" cm="1">
        <f t="array" ref="N195">[2]!PropsSI("P","T",L195,"Q",0,$F$9)</f>
        <v>150836.68187834125</v>
      </c>
      <c r="O195" s="64" cm="1">
        <f t="array" ref="O195">[2]!PropsSI("H","P",N195,"T",M195,$F$9)</f>
        <v>396664.53307498101</v>
      </c>
      <c r="P195" s="64" cm="1">
        <f t="array" ref="P195">[2]!PropsSI("S","P",N195,"T",M195,$F$9)</f>
        <v>1770.3653899981227</v>
      </c>
      <c r="Q195" s="64" cm="1">
        <f t="array" ref="Q195">1/[2]!PropsSI("D","P",N195,"T",M195,$F$9)</f>
        <v>0.13688735498352944</v>
      </c>
      <c r="R195" s="64">
        <f t="shared" ref="R195:R258" si="84">AD195+$F$21</f>
        <v>333.10999999999996</v>
      </c>
      <c r="S195" s="64" cm="1">
        <f t="array" ref="S195">[2]!PropsSI("T","P",T195,"S",V195,$F$9)</f>
        <v>351.4759497132672</v>
      </c>
      <c r="T195" s="64" cm="1">
        <f t="array" ref="T195">[2]!PropsSI("P","T",R195,"Q",1,$F$9)</f>
        <v>1680193.0855603637</v>
      </c>
      <c r="U195" s="64" cm="1">
        <f t="array" ref="U195">[2]!PropsSI("H","P",T195,"S",V195,$F$9)</f>
        <v>449846.01484825416</v>
      </c>
      <c r="V195" s="64">
        <f t="shared" ref="V195:V258" si="85">P195</f>
        <v>1770.3653899981227</v>
      </c>
      <c r="W195" s="64" cm="1">
        <f t="array" ref="W195">1/[2]!PropsSI("D","P",T195,"S",V195,$F$9)</f>
        <v>1.3315377329389486E-2</v>
      </c>
      <c r="X195" s="64">
        <f t="shared" ref="X195:X258" si="86">R195</f>
        <v>333.10999999999996</v>
      </c>
      <c r="Y195" s="64" cm="1">
        <f t="array" ref="Y195">[2]!PropsSI("T","P",Z195,"H",AA195,$F$9)</f>
        <v>351.47594971326714</v>
      </c>
      <c r="Z195" s="64">
        <f t="shared" ref="Z195:Z258" si="87">T195</f>
        <v>1680193.0855603637</v>
      </c>
      <c r="AA195" s="64">
        <f t="shared" si="78"/>
        <v>449846.01484825416</v>
      </c>
      <c r="AB195" s="64" cm="1">
        <f t="array" ref="AB195">[2]!PropsSI("S","P",Z195,"H",AA195,$F$9)</f>
        <v>1770.3653899981227</v>
      </c>
      <c r="AC195" s="64" cm="1">
        <f t="array" ref="AC195">1/[2]!PropsSI("D","P",Z195,"H",AA195,$F$9)</f>
        <v>1.3315377329389479E-2</v>
      </c>
      <c r="AD195" s="64">
        <f t="shared" ref="AD195:AD258" si="88">K195+273.15+15</f>
        <v>333.10999999999996</v>
      </c>
      <c r="AE195" s="64">
        <f t="shared" ref="AE195:AE258" si="89">AD195-$F$20</f>
        <v>328.10999999999996</v>
      </c>
      <c r="AF195" s="64" cm="1">
        <f t="array" ref="AF195">[2]!PropsSI("P","T",AD195,"Q",0,$F$9)</f>
        <v>1680193.0855603637</v>
      </c>
      <c r="AG195" s="64" cm="1">
        <f t="array" ref="AG195">[2]!PropsSI("H","P",AF195,"T",AE195,$F$9)</f>
        <v>279295.35035627912</v>
      </c>
      <c r="AH195" s="64" cm="1">
        <f t="array" ref="AH195">[2]!PropsSI("S","P",AF195,"T",AE195,$F$9)</f>
        <v>1259.9954978933074</v>
      </c>
      <c r="AI195" s="64" cm="1">
        <f t="array" ref="AI195">1/[2]!PropsSI("D","P",AF195,"T",AE195,$F$9)</f>
        <v>9.2517034675558009E-4</v>
      </c>
      <c r="AJ195" s="64">
        <f t="shared" ref="AJ195:AJ258" si="90">AD195-$F$24</f>
        <v>332.10999999999996</v>
      </c>
      <c r="AK195" s="64">
        <f t="shared" ref="AK195:AK258" si="91">AE195-$F$25</f>
        <v>326.10999999999996</v>
      </c>
      <c r="AL195" s="64" cm="1">
        <f t="array" ref="AL195">[2]!PropsSI("P","T",AJ195,"Q",0,$F$9)</f>
        <v>1640782.460980312</v>
      </c>
      <c r="AM195" s="64" cm="1">
        <f t="array" ref="AM195">[2]!PropsSI("H","P",AL195,"T",AK195,$F$9)</f>
        <v>276133.54470152629</v>
      </c>
      <c r="AN195" s="64" cm="1">
        <f t="array" ref="AN195">[2]!PropsSI("S","P",AL195,"T",AK195,$F$9)</f>
        <v>1250.4405928175236</v>
      </c>
      <c r="AO195" s="64" cm="1">
        <f t="array" ref="AO195">1/[2]!PropsSI("D","P",AL195,"T",AK195,$F$9)</f>
        <v>9.167003292232023E-4</v>
      </c>
      <c r="AP195" s="64">
        <f t="shared" ref="AP195:AP258" si="92">AW195+$F$18</f>
        <v>260.14999999999998</v>
      </c>
      <c r="AQ195" s="64">
        <f t="shared" ref="AQ195:AQ258" si="93">AP195</f>
        <v>260.14999999999998</v>
      </c>
      <c r="AR195" s="64" cm="1">
        <f t="array" ref="AR195">[2]!PropsSI("P","T",AP195,"Q",0,$F$9)</f>
        <v>177916.45421566669</v>
      </c>
      <c r="AS195" s="64">
        <f t="shared" ref="AS195:AS258" si="94">AM195</f>
        <v>276133.54470152629</v>
      </c>
      <c r="AT195" s="64" cm="1">
        <f t="array" ref="AT195">[2]!PropsSI("H","P",AR195,"H",AS195,$F$9)</f>
        <v>276133.54470152629</v>
      </c>
      <c r="AU195" s="64" cm="1">
        <f t="array" ref="AU195">1/[2]!PropsSI("D","P",AR195,"H",AS195,$F$9)</f>
        <v>5.051246833525657E-2</v>
      </c>
      <c r="AV195" s="64"/>
      <c r="AW195" s="64">
        <f t="shared" ref="AW195:AW258" si="95">$F$16+273.15</f>
        <v>258.14999999999998</v>
      </c>
      <c r="AX195" s="64">
        <f t="shared" ref="AX195:AX258" si="96">AW195+$F$17</f>
        <v>260.14999999999998</v>
      </c>
      <c r="AY195" s="64" cm="1">
        <f t="array" ref="AY195">[2]!PropsSI("P","T",AW195,"Q",1,$F$9)</f>
        <v>163940.08425461562</v>
      </c>
      <c r="AZ195" s="64" cm="1">
        <f t="array" ref="AZ195">[2]!PropsSI("H","P",AY195,"T",AX195,$F$9)</f>
        <v>391296.02083444159</v>
      </c>
      <c r="BA195" s="64" cm="1">
        <f t="array" ref="BA195">[2]!PropsSI("S","P",AY195,"T",AX195,$F$9)</f>
        <v>1743.5316928918351</v>
      </c>
      <c r="BB195" s="64" cm="1">
        <f t="array" ref="BB195">1/[2]!PropsSI("D","P",AY195,"T",AX195,$F$9)</f>
        <v>0.12185631636211669</v>
      </c>
      <c r="BC195" s="64">
        <f t="shared" ref="BC195:BC258" si="97">(AZ195-AS195)/1000</f>
        <v>115.1624761329153</v>
      </c>
      <c r="BD195" s="64">
        <f t="shared" ref="BD195:BD258" si="98">(AA195-O195)/1000</f>
        <v>53.181481773273148</v>
      </c>
      <c r="BE195" s="64">
        <f t="shared" ref="BE195:BE258" si="99">-(BC195+BD195)</f>
        <v>-168.34395790618845</v>
      </c>
      <c r="BF195" s="64">
        <f t="shared" ref="BF195:BF258" si="100">BC195/BD195</f>
        <v>2.1654619670787603</v>
      </c>
      <c r="BG195" s="64">
        <f t="shared" ref="BG195:BG258" si="101">AW195/(AD195-AW195)</f>
        <v>3.4438367129135545</v>
      </c>
      <c r="BH195" s="64">
        <f t="shared" ref="BH195:BH258" si="102">BF195/BG195</f>
        <v>0.62879344974713869</v>
      </c>
      <c r="BI195" s="64">
        <f t="shared" ref="BI195:BI258" si="103">T195/N195</f>
        <v>11.139154379672309</v>
      </c>
    </row>
    <row r="196" spans="1:61" x14ac:dyDescent="0.3">
      <c r="A196">
        <v>195</v>
      </c>
      <c r="B196">
        <v>1</v>
      </c>
      <c r="C196">
        <v>31.42</v>
      </c>
      <c r="D196">
        <v>40.799999999999997</v>
      </c>
      <c r="E196" s="71"/>
      <c r="H196" s="73">
        <f t="shared" si="79"/>
        <v>44.96</v>
      </c>
      <c r="I196">
        <f t="shared" si="80"/>
        <v>36.5</v>
      </c>
      <c r="J196" s="64">
        <v>195</v>
      </c>
      <c r="K196" s="75">
        <f t="shared" si="81"/>
        <v>44.96</v>
      </c>
      <c r="L196" s="64">
        <f t="shared" si="82"/>
        <v>256.14999999999998</v>
      </c>
      <c r="M196" s="64">
        <f t="shared" si="83"/>
        <v>266.14999999999998</v>
      </c>
      <c r="N196" s="64" cm="1">
        <f t="array" ref="N196">[2]!PropsSI("P","T",L196,"Q",0,$F$9)</f>
        <v>150836.68187834125</v>
      </c>
      <c r="O196" s="64" cm="1">
        <f t="array" ref="O196">[2]!PropsSI("H","P",N196,"T",M196,$F$9)</f>
        <v>396664.53307498101</v>
      </c>
      <c r="P196" s="64" cm="1">
        <f t="array" ref="P196">[2]!PropsSI("S","P",N196,"T",M196,$F$9)</f>
        <v>1770.3653899981227</v>
      </c>
      <c r="Q196" s="64" cm="1">
        <f t="array" ref="Q196">1/[2]!PropsSI("D","P",N196,"T",M196,$F$9)</f>
        <v>0.13688735498352944</v>
      </c>
      <c r="R196" s="64">
        <f t="shared" si="84"/>
        <v>333.10999999999996</v>
      </c>
      <c r="S196" s="64" cm="1">
        <f t="array" ref="S196">[2]!PropsSI("T","P",T196,"S",V196,$F$9)</f>
        <v>351.4759497132672</v>
      </c>
      <c r="T196" s="64" cm="1">
        <f t="array" ref="T196">[2]!PropsSI("P","T",R196,"Q",1,$F$9)</f>
        <v>1680193.0855603637</v>
      </c>
      <c r="U196" s="64" cm="1">
        <f t="array" ref="U196">[2]!PropsSI("H","P",T196,"S",V196,$F$9)</f>
        <v>449846.01484825416</v>
      </c>
      <c r="V196" s="64">
        <f t="shared" si="85"/>
        <v>1770.3653899981227</v>
      </c>
      <c r="W196" s="64" cm="1">
        <f t="array" ref="W196">1/[2]!PropsSI("D","P",T196,"S",V196,$F$9)</f>
        <v>1.3315377329389486E-2</v>
      </c>
      <c r="X196" s="64">
        <f t="shared" si="86"/>
        <v>333.10999999999996</v>
      </c>
      <c r="Y196" s="64" cm="1">
        <f t="array" ref="Y196">[2]!PropsSI("T","P",Z196,"H",AA196,$F$9)</f>
        <v>351.47594971326714</v>
      </c>
      <c r="Z196" s="64">
        <f t="shared" si="87"/>
        <v>1680193.0855603637</v>
      </c>
      <c r="AA196" s="64">
        <f t="shared" si="78"/>
        <v>449846.01484825416</v>
      </c>
      <c r="AB196" s="64" cm="1">
        <f t="array" ref="AB196">[2]!PropsSI("S","P",Z196,"H",AA196,$F$9)</f>
        <v>1770.3653899981227</v>
      </c>
      <c r="AC196" s="64" cm="1">
        <f t="array" ref="AC196">1/[2]!PropsSI("D","P",Z196,"H",AA196,$F$9)</f>
        <v>1.3315377329389479E-2</v>
      </c>
      <c r="AD196" s="64">
        <f t="shared" si="88"/>
        <v>333.10999999999996</v>
      </c>
      <c r="AE196" s="64">
        <f t="shared" si="89"/>
        <v>328.10999999999996</v>
      </c>
      <c r="AF196" s="64" cm="1">
        <f t="array" ref="AF196">[2]!PropsSI("P","T",AD196,"Q",0,$F$9)</f>
        <v>1680193.0855603637</v>
      </c>
      <c r="AG196" s="64" cm="1">
        <f t="array" ref="AG196">[2]!PropsSI("H","P",AF196,"T",AE196,$F$9)</f>
        <v>279295.35035627912</v>
      </c>
      <c r="AH196" s="64" cm="1">
        <f t="array" ref="AH196">[2]!PropsSI("S","P",AF196,"T",AE196,$F$9)</f>
        <v>1259.9954978933074</v>
      </c>
      <c r="AI196" s="64" cm="1">
        <f t="array" ref="AI196">1/[2]!PropsSI("D","P",AF196,"T",AE196,$F$9)</f>
        <v>9.2517034675558009E-4</v>
      </c>
      <c r="AJ196" s="64">
        <f t="shared" si="90"/>
        <v>332.10999999999996</v>
      </c>
      <c r="AK196" s="64">
        <f t="shared" si="91"/>
        <v>326.10999999999996</v>
      </c>
      <c r="AL196" s="64" cm="1">
        <f t="array" ref="AL196">[2]!PropsSI("P","T",AJ196,"Q",0,$F$9)</f>
        <v>1640782.460980312</v>
      </c>
      <c r="AM196" s="64" cm="1">
        <f t="array" ref="AM196">[2]!PropsSI("H","P",AL196,"T",AK196,$F$9)</f>
        <v>276133.54470152629</v>
      </c>
      <c r="AN196" s="64" cm="1">
        <f t="array" ref="AN196">[2]!PropsSI("S","P",AL196,"T",AK196,$F$9)</f>
        <v>1250.4405928175236</v>
      </c>
      <c r="AO196" s="64" cm="1">
        <f t="array" ref="AO196">1/[2]!PropsSI("D","P",AL196,"T",AK196,$F$9)</f>
        <v>9.167003292232023E-4</v>
      </c>
      <c r="AP196" s="64">
        <f t="shared" si="92"/>
        <v>260.14999999999998</v>
      </c>
      <c r="AQ196" s="64">
        <f t="shared" si="93"/>
        <v>260.14999999999998</v>
      </c>
      <c r="AR196" s="64" cm="1">
        <f t="array" ref="AR196">[2]!PropsSI("P","T",AP196,"Q",0,$F$9)</f>
        <v>177916.45421566669</v>
      </c>
      <c r="AS196" s="64">
        <f t="shared" si="94"/>
        <v>276133.54470152629</v>
      </c>
      <c r="AT196" s="64" cm="1">
        <f t="array" ref="AT196">[2]!PropsSI("H","P",AR196,"H",AS196,$F$9)</f>
        <v>276133.54470152629</v>
      </c>
      <c r="AU196" s="64" cm="1">
        <f t="array" ref="AU196">1/[2]!PropsSI("D","P",AR196,"H",AS196,$F$9)</f>
        <v>5.051246833525657E-2</v>
      </c>
      <c r="AV196" s="64"/>
      <c r="AW196" s="64">
        <f t="shared" si="95"/>
        <v>258.14999999999998</v>
      </c>
      <c r="AX196" s="64">
        <f t="shared" si="96"/>
        <v>260.14999999999998</v>
      </c>
      <c r="AY196" s="64" cm="1">
        <f t="array" ref="AY196">[2]!PropsSI("P","T",AW196,"Q",1,$F$9)</f>
        <v>163940.08425461562</v>
      </c>
      <c r="AZ196" s="64" cm="1">
        <f t="array" ref="AZ196">[2]!PropsSI("H","P",AY196,"T",AX196,$F$9)</f>
        <v>391296.02083444159</v>
      </c>
      <c r="BA196" s="64" cm="1">
        <f t="array" ref="BA196">[2]!PropsSI("S","P",AY196,"T",AX196,$F$9)</f>
        <v>1743.5316928918351</v>
      </c>
      <c r="BB196" s="64" cm="1">
        <f t="array" ref="BB196">1/[2]!PropsSI("D","P",AY196,"T",AX196,$F$9)</f>
        <v>0.12185631636211669</v>
      </c>
      <c r="BC196" s="64">
        <f t="shared" si="97"/>
        <v>115.1624761329153</v>
      </c>
      <c r="BD196" s="64">
        <f t="shared" si="98"/>
        <v>53.181481773273148</v>
      </c>
      <c r="BE196" s="64">
        <f t="shared" si="99"/>
        <v>-168.34395790618845</v>
      </c>
      <c r="BF196" s="64">
        <f t="shared" si="100"/>
        <v>2.1654619670787603</v>
      </c>
      <c r="BG196" s="64">
        <f t="shared" si="101"/>
        <v>3.4438367129135545</v>
      </c>
      <c r="BH196" s="64">
        <f t="shared" si="102"/>
        <v>0.62879344974713869</v>
      </c>
      <c r="BI196" s="64">
        <f t="shared" si="103"/>
        <v>11.139154379672309</v>
      </c>
    </row>
    <row r="197" spans="1:61" x14ac:dyDescent="0.3">
      <c r="A197">
        <v>196</v>
      </c>
      <c r="B197">
        <v>1</v>
      </c>
      <c r="C197">
        <v>30.8</v>
      </c>
      <c r="D197">
        <v>39.79</v>
      </c>
      <c r="E197" s="71"/>
      <c r="H197" s="73">
        <f t="shared" si="79"/>
        <v>44.96</v>
      </c>
      <c r="I197">
        <f t="shared" si="80"/>
        <v>36.5</v>
      </c>
      <c r="J197" s="64">
        <v>196</v>
      </c>
      <c r="K197" s="75">
        <f t="shared" si="81"/>
        <v>44.96</v>
      </c>
      <c r="L197" s="64">
        <f t="shared" si="82"/>
        <v>256.14999999999998</v>
      </c>
      <c r="M197" s="64">
        <f t="shared" si="83"/>
        <v>266.14999999999998</v>
      </c>
      <c r="N197" s="64" cm="1">
        <f t="array" ref="N197">[2]!PropsSI("P","T",L197,"Q",0,$F$9)</f>
        <v>150836.68187834125</v>
      </c>
      <c r="O197" s="64" cm="1">
        <f t="array" ref="O197">[2]!PropsSI("H","P",N197,"T",M197,$F$9)</f>
        <v>396664.53307498101</v>
      </c>
      <c r="P197" s="64" cm="1">
        <f t="array" ref="P197">[2]!PropsSI("S","P",N197,"T",M197,$F$9)</f>
        <v>1770.3653899981227</v>
      </c>
      <c r="Q197" s="64" cm="1">
        <f t="array" ref="Q197">1/[2]!PropsSI("D","P",N197,"T",M197,$F$9)</f>
        <v>0.13688735498352944</v>
      </c>
      <c r="R197" s="64">
        <f t="shared" si="84"/>
        <v>333.10999999999996</v>
      </c>
      <c r="S197" s="64" cm="1">
        <f t="array" ref="S197">[2]!PropsSI("T","P",T197,"S",V197,$F$9)</f>
        <v>351.4759497132672</v>
      </c>
      <c r="T197" s="64" cm="1">
        <f t="array" ref="T197">[2]!PropsSI("P","T",R197,"Q",1,$F$9)</f>
        <v>1680193.0855603637</v>
      </c>
      <c r="U197" s="64" cm="1">
        <f t="array" ref="U197">[2]!PropsSI("H","P",T197,"S",V197,$F$9)</f>
        <v>449846.01484825416</v>
      </c>
      <c r="V197" s="64">
        <f t="shared" si="85"/>
        <v>1770.3653899981227</v>
      </c>
      <c r="W197" s="64" cm="1">
        <f t="array" ref="W197">1/[2]!PropsSI("D","P",T197,"S",V197,$F$9)</f>
        <v>1.3315377329389486E-2</v>
      </c>
      <c r="X197" s="64">
        <f t="shared" si="86"/>
        <v>333.10999999999996</v>
      </c>
      <c r="Y197" s="64" cm="1">
        <f t="array" ref="Y197">[2]!PropsSI("T","P",Z197,"H",AA197,$F$9)</f>
        <v>351.47594971326714</v>
      </c>
      <c r="Z197" s="64">
        <f t="shared" si="87"/>
        <v>1680193.0855603637</v>
      </c>
      <c r="AA197" s="64">
        <f t="shared" si="78"/>
        <v>449846.01484825416</v>
      </c>
      <c r="AB197" s="64" cm="1">
        <f t="array" ref="AB197">[2]!PropsSI("S","P",Z197,"H",AA197,$F$9)</f>
        <v>1770.3653899981227</v>
      </c>
      <c r="AC197" s="64" cm="1">
        <f t="array" ref="AC197">1/[2]!PropsSI("D","P",Z197,"H",AA197,$F$9)</f>
        <v>1.3315377329389479E-2</v>
      </c>
      <c r="AD197" s="64">
        <f t="shared" si="88"/>
        <v>333.10999999999996</v>
      </c>
      <c r="AE197" s="64">
        <f t="shared" si="89"/>
        <v>328.10999999999996</v>
      </c>
      <c r="AF197" s="64" cm="1">
        <f t="array" ref="AF197">[2]!PropsSI("P","T",AD197,"Q",0,$F$9)</f>
        <v>1680193.0855603637</v>
      </c>
      <c r="AG197" s="64" cm="1">
        <f t="array" ref="AG197">[2]!PropsSI("H","P",AF197,"T",AE197,$F$9)</f>
        <v>279295.35035627912</v>
      </c>
      <c r="AH197" s="64" cm="1">
        <f t="array" ref="AH197">[2]!PropsSI("S","P",AF197,"T",AE197,$F$9)</f>
        <v>1259.9954978933074</v>
      </c>
      <c r="AI197" s="64" cm="1">
        <f t="array" ref="AI197">1/[2]!PropsSI("D","P",AF197,"T",AE197,$F$9)</f>
        <v>9.2517034675558009E-4</v>
      </c>
      <c r="AJ197" s="64">
        <f t="shared" si="90"/>
        <v>332.10999999999996</v>
      </c>
      <c r="AK197" s="64">
        <f t="shared" si="91"/>
        <v>326.10999999999996</v>
      </c>
      <c r="AL197" s="64" cm="1">
        <f t="array" ref="AL197">[2]!PropsSI("P","T",AJ197,"Q",0,$F$9)</f>
        <v>1640782.460980312</v>
      </c>
      <c r="AM197" s="64" cm="1">
        <f t="array" ref="AM197">[2]!PropsSI("H","P",AL197,"T",AK197,$F$9)</f>
        <v>276133.54470152629</v>
      </c>
      <c r="AN197" s="64" cm="1">
        <f t="array" ref="AN197">[2]!PropsSI("S","P",AL197,"T",AK197,$F$9)</f>
        <v>1250.4405928175236</v>
      </c>
      <c r="AO197" s="64" cm="1">
        <f t="array" ref="AO197">1/[2]!PropsSI("D","P",AL197,"T",AK197,$F$9)</f>
        <v>9.167003292232023E-4</v>
      </c>
      <c r="AP197" s="64">
        <f t="shared" si="92"/>
        <v>260.14999999999998</v>
      </c>
      <c r="AQ197" s="64">
        <f t="shared" si="93"/>
        <v>260.14999999999998</v>
      </c>
      <c r="AR197" s="64" cm="1">
        <f t="array" ref="AR197">[2]!PropsSI("P","T",AP197,"Q",0,$F$9)</f>
        <v>177916.45421566669</v>
      </c>
      <c r="AS197" s="64">
        <f t="shared" si="94"/>
        <v>276133.54470152629</v>
      </c>
      <c r="AT197" s="64" cm="1">
        <f t="array" ref="AT197">[2]!PropsSI("H","P",AR197,"H",AS197,$F$9)</f>
        <v>276133.54470152629</v>
      </c>
      <c r="AU197" s="64" cm="1">
        <f t="array" ref="AU197">1/[2]!PropsSI("D","P",AR197,"H",AS197,$F$9)</f>
        <v>5.051246833525657E-2</v>
      </c>
      <c r="AV197" s="64"/>
      <c r="AW197" s="64">
        <f t="shared" si="95"/>
        <v>258.14999999999998</v>
      </c>
      <c r="AX197" s="64">
        <f t="shared" si="96"/>
        <v>260.14999999999998</v>
      </c>
      <c r="AY197" s="64" cm="1">
        <f t="array" ref="AY197">[2]!PropsSI("P","T",AW197,"Q",1,$F$9)</f>
        <v>163940.08425461562</v>
      </c>
      <c r="AZ197" s="64" cm="1">
        <f t="array" ref="AZ197">[2]!PropsSI("H","P",AY197,"T",AX197,$F$9)</f>
        <v>391296.02083444159</v>
      </c>
      <c r="BA197" s="64" cm="1">
        <f t="array" ref="BA197">[2]!PropsSI("S","P",AY197,"T",AX197,$F$9)</f>
        <v>1743.5316928918351</v>
      </c>
      <c r="BB197" s="64" cm="1">
        <f t="array" ref="BB197">1/[2]!PropsSI("D","P",AY197,"T",AX197,$F$9)</f>
        <v>0.12185631636211669</v>
      </c>
      <c r="BC197" s="64">
        <f t="shared" si="97"/>
        <v>115.1624761329153</v>
      </c>
      <c r="BD197" s="64">
        <f t="shared" si="98"/>
        <v>53.181481773273148</v>
      </c>
      <c r="BE197" s="64">
        <f t="shared" si="99"/>
        <v>-168.34395790618845</v>
      </c>
      <c r="BF197" s="64">
        <f t="shared" si="100"/>
        <v>2.1654619670787603</v>
      </c>
      <c r="BG197" s="64">
        <f t="shared" si="101"/>
        <v>3.4438367129135545</v>
      </c>
      <c r="BH197" s="64">
        <f t="shared" si="102"/>
        <v>0.62879344974713869</v>
      </c>
      <c r="BI197" s="64">
        <f t="shared" si="103"/>
        <v>11.139154379672309</v>
      </c>
    </row>
    <row r="198" spans="1:61" x14ac:dyDescent="0.3">
      <c r="A198">
        <v>197</v>
      </c>
      <c r="B198">
        <v>1</v>
      </c>
      <c r="C198">
        <v>28.81</v>
      </c>
      <c r="D198">
        <v>37.44</v>
      </c>
      <c r="E198" s="71"/>
      <c r="H198" s="73">
        <f t="shared" si="79"/>
        <v>44.96</v>
      </c>
      <c r="I198">
        <f t="shared" si="80"/>
        <v>36.5</v>
      </c>
      <c r="J198" s="64">
        <v>197</v>
      </c>
      <c r="K198" s="75">
        <f t="shared" si="81"/>
        <v>44.96</v>
      </c>
      <c r="L198" s="64">
        <f t="shared" si="82"/>
        <v>256.14999999999998</v>
      </c>
      <c r="M198" s="64">
        <f t="shared" si="83"/>
        <v>266.14999999999998</v>
      </c>
      <c r="N198" s="64" cm="1">
        <f t="array" ref="N198">[2]!PropsSI("P","T",L198,"Q",0,$F$9)</f>
        <v>150836.68187834125</v>
      </c>
      <c r="O198" s="64" cm="1">
        <f t="array" ref="O198">[2]!PropsSI("H","P",N198,"T",M198,$F$9)</f>
        <v>396664.53307498101</v>
      </c>
      <c r="P198" s="64" cm="1">
        <f t="array" ref="P198">[2]!PropsSI("S","P",N198,"T",M198,$F$9)</f>
        <v>1770.3653899981227</v>
      </c>
      <c r="Q198" s="64" cm="1">
        <f t="array" ref="Q198">1/[2]!PropsSI("D","P",N198,"T",M198,$F$9)</f>
        <v>0.13688735498352944</v>
      </c>
      <c r="R198" s="64">
        <f t="shared" si="84"/>
        <v>333.10999999999996</v>
      </c>
      <c r="S198" s="64" cm="1">
        <f t="array" ref="S198">[2]!PropsSI("T","P",T198,"S",V198,$F$9)</f>
        <v>351.4759497132672</v>
      </c>
      <c r="T198" s="64" cm="1">
        <f t="array" ref="T198">[2]!PropsSI("P","T",R198,"Q",1,$F$9)</f>
        <v>1680193.0855603637</v>
      </c>
      <c r="U198" s="64" cm="1">
        <f t="array" ref="U198">[2]!PropsSI("H","P",T198,"S",V198,$F$9)</f>
        <v>449846.01484825416</v>
      </c>
      <c r="V198" s="64">
        <f t="shared" si="85"/>
        <v>1770.3653899981227</v>
      </c>
      <c r="W198" s="64" cm="1">
        <f t="array" ref="W198">1/[2]!PropsSI("D","P",T198,"S",V198,$F$9)</f>
        <v>1.3315377329389486E-2</v>
      </c>
      <c r="X198" s="64">
        <f t="shared" si="86"/>
        <v>333.10999999999996</v>
      </c>
      <c r="Y198" s="64" cm="1">
        <f t="array" ref="Y198">[2]!PropsSI("T","P",Z198,"H",AA198,$F$9)</f>
        <v>351.47594971326714</v>
      </c>
      <c r="Z198" s="64">
        <f t="shared" si="87"/>
        <v>1680193.0855603637</v>
      </c>
      <c r="AA198" s="64">
        <f t="shared" si="78"/>
        <v>449846.01484825416</v>
      </c>
      <c r="AB198" s="64" cm="1">
        <f t="array" ref="AB198">[2]!PropsSI("S","P",Z198,"H",AA198,$F$9)</f>
        <v>1770.3653899981227</v>
      </c>
      <c r="AC198" s="64" cm="1">
        <f t="array" ref="AC198">1/[2]!PropsSI("D","P",Z198,"H",AA198,$F$9)</f>
        <v>1.3315377329389479E-2</v>
      </c>
      <c r="AD198" s="64">
        <f t="shared" si="88"/>
        <v>333.10999999999996</v>
      </c>
      <c r="AE198" s="64">
        <f t="shared" si="89"/>
        <v>328.10999999999996</v>
      </c>
      <c r="AF198" s="64" cm="1">
        <f t="array" ref="AF198">[2]!PropsSI("P","T",AD198,"Q",0,$F$9)</f>
        <v>1680193.0855603637</v>
      </c>
      <c r="AG198" s="64" cm="1">
        <f t="array" ref="AG198">[2]!PropsSI("H","P",AF198,"T",AE198,$F$9)</f>
        <v>279295.35035627912</v>
      </c>
      <c r="AH198" s="64" cm="1">
        <f t="array" ref="AH198">[2]!PropsSI("S","P",AF198,"T",AE198,$F$9)</f>
        <v>1259.9954978933074</v>
      </c>
      <c r="AI198" s="64" cm="1">
        <f t="array" ref="AI198">1/[2]!PropsSI("D","P",AF198,"T",AE198,$F$9)</f>
        <v>9.2517034675558009E-4</v>
      </c>
      <c r="AJ198" s="64">
        <f t="shared" si="90"/>
        <v>332.10999999999996</v>
      </c>
      <c r="AK198" s="64">
        <f t="shared" si="91"/>
        <v>326.10999999999996</v>
      </c>
      <c r="AL198" s="64" cm="1">
        <f t="array" ref="AL198">[2]!PropsSI("P","T",AJ198,"Q",0,$F$9)</f>
        <v>1640782.460980312</v>
      </c>
      <c r="AM198" s="64" cm="1">
        <f t="array" ref="AM198">[2]!PropsSI("H","P",AL198,"T",AK198,$F$9)</f>
        <v>276133.54470152629</v>
      </c>
      <c r="AN198" s="64" cm="1">
        <f t="array" ref="AN198">[2]!PropsSI("S","P",AL198,"T",AK198,$F$9)</f>
        <v>1250.4405928175236</v>
      </c>
      <c r="AO198" s="64" cm="1">
        <f t="array" ref="AO198">1/[2]!PropsSI("D","P",AL198,"T",AK198,$F$9)</f>
        <v>9.167003292232023E-4</v>
      </c>
      <c r="AP198" s="64">
        <f t="shared" si="92"/>
        <v>260.14999999999998</v>
      </c>
      <c r="AQ198" s="64">
        <f t="shared" si="93"/>
        <v>260.14999999999998</v>
      </c>
      <c r="AR198" s="64" cm="1">
        <f t="array" ref="AR198">[2]!PropsSI("P","T",AP198,"Q",0,$F$9)</f>
        <v>177916.45421566669</v>
      </c>
      <c r="AS198" s="64">
        <f t="shared" si="94"/>
        <v>276133.54470152629</v>
      </c>
      <c r="AT198" s="64" cm="1">
        <f t="array" ref="AT198">[2]!PropsSI("H","P",AR198,"H",AS198,$F$9)</f>
        <v>276133.54470152629</v>
      </c>
      <c r="AU198" s="64" cm="1">
        <f t="array" ref="AU198">1/[2]!PropsSI("D","P",AR198,"H",AS198,$F$9)</f>
        <v>5.051246833525657E-2</v>
      </c>
      <c r="AV198" s="64"/>
      <c r="AW198" s="64">
        <f t="shared" si="95"/>
        <v>258.14999999999998</v>
      </c>
      <c r="AX198" s="64">
        <f t="shared" si="96"/>
        <v>260.14999999999998</v>
      </c>
      <c r="AY198" s="64" cm="1">
        <f t="array" ref="AY198">[2]!PropsSI("P","T",AW198,"Q",1,$F$9)</f>
        <v>163940.08425461562</v>
      </c>
      <c r="AZ198" s="64" cm="1">
        <f t="array" ref="AZ198">[2]!PropsSI("H","P",AY198,"T",AX198,$F$9)</f>
        <v>391296.02083444159</v>
      </c>
      <c r="BA198" s="64" cm="1">
        <f t="array" ref="BA198">[2]!PropsSI("S","P",AY198,"T",AX198,$F$9)</f>
        <v>1743.5316928918351</v>
      </c>
      <c r="BB198" s="64" cm="1">
        <f t="array" ref="BB198">1/[2]!PropsSI("D","P",AY198,"T",AX198,$F$9)</f>
        <v>0.12185631636211669</v>
      </c>
      <c r="BC198" s="64">
        <f t="shared" si="97"/>
        <v>115.1624761329153</v>
      </c>
      <c r="BD198" s="64">
        <f t="shared" si="98"/>
        <v>53.181481773273148</v>
      </c>
      <c r="BE198" s="64">
        <f t="shared" si="99"/>
        <v>-168.34395790618845</v>
      </c>
      <c r="BF198" s="64">
        <f t="shared" si="100"/>
        <v>2.1654619670787603</v>
      </c>
      <c r="BG198" s="64">
        <f t="shared" si="101"/>
        <v>3.4438367129135545</v>
      </c>
      <c r="BH198" s="64">
        <f t="shared" si="102"/>
        <v>0.62879344974713869</v>
      </c>
      <c r="BI198" s="64">
        <f t="shared" si="103"/>
        <v>11.139154379672309</v>
      </c>
    </row>
    <row r="199" spans="1:61" x14ac:dyDescent="0.3">
      <c r="A199">
        <v>198</v>
      </c>
      <c r="B199">
        <v>1</v>
      </c>
      <c r="C199">
        <v>28.3</v>
      </c>
      <c r="D199">
        <v>38.14</v>
      </c>
      <c r="E199" s="71"/>
      <c r="H199" s="73">
        <f t="shared" si="79"/>
        <v>44.96</v>
      </c>
      <c r="I199">
        <f t="shared" si="80"/>
        <v>36.5</v>
      </c>
      <c r="J199" s="64">
        <v>198</v>
      </c>
      <c r="K199" s="75">
        <f t="shared" si="81"/>
        <v>44.96</v>
      </c>
      <c r="L199" s="64">
        <f t="shared" si="82"/>
        <v>256.14999999999998</v>
      </c>
      <c r="M199" s="64">
        <f t="shared" si="83"/>
        <v>266.14999999999998</v>
      </c>
      <c r="N199" s="64" cm="1">
        <f t="array" ref="N199">[2]!PropsSI("P","T",L199,"Q",0,$F$9)</f>
        <v>150836.68187834125</v>
      </c>
      <c r="O199" s="64" cm="1">
        <f t="array" ref="O199">[2]!PropsSI("H","P",N199,"T",M199,$F$9)</f>
        <v>396664.53307498101</v>
      </c>
      <c r="P199" s="64" cm="1">
        <f t="array" ref="P199">[2]!PropsSI("S","P",N199,"T",M199,$F$9)</f>
        <v>1770.3653899981227</v>
      </c>
      <c r="Q199" s="64" cm="1">
        <f t="array" ref="Q199">1/[2]!PropsSI("D","P",N199,"T",M199,$F$9)</f>
        <v>0.13688735498352944</v>
      </c>
      <c r="R199" s="64">
        <f t="shared" si="84"/>
        <v>333.10999999999996</v>
      </c>
      <c r="S199" s="64" cm="1">
        <f t="array" ref="S199">[2]!PropsSI("T","P",T199,"S",V199,$F$9)</f>
        <v>351.4759497132672</v>
      </c>
      <c r="T199" s="64" cm="1">
        <f t="array" ref="T199">[2]!PropsSI("P","T",R199,"Q",1,$F$9)</f>
        <v>1680193.0855603637</v>
      </c>
      <c r="U199" s="64" cm="1">
        <f t="array" ref="U199">[2]!PropsSI("H","P",T199,"S",V199,$F$9)</f>
        <v>449846.01484825416</v>
      </c>
      <c r="V199" s="64">
        <f t="shared" si="85"/>
        <v>1770.3653899981227</v>
      </c>
      <c r="W199" s="64" cm="1">
        <f t="array" ref="W199">1/[2]!PropsSI("D","P",T199,"S",V199,$F$9)</f>
        <v>1.3315377329389486E-2</v>
      </c>
      <c r="X199" s="64">
        <f t="shared" si="86"/>
        <v>333.10999999999996</v>
      </c>
      <c r="Y199" s="64" cm="1">
        <f t="array" ref="Y199">[2]!PropsSI("T","P",Z199,"H",AA199,$F$9)</f>
        <v>351.47594971326714</v>
      </c>
      <c r="Z199" s="64">
        <f t="shared" si="87"/>
        <v>1680193.0855603637</v>
      </c>
      <c r="AA199" s="64">
        <f t="shared" si="78"/>
        <v>449846.01484825416</v>
      </c>
      <c r="AB199" s="64" cm="1">
        <f t="array" ref="AB199">[2]!PropsSI("S","P",Z199,"H",AA199,$F$9)</f>
        <v>1770.3653899981227</v>
      </c>
      <c r="AC199" s="64" cm="1">
        <f t="array" ref="AC199">1/[2]!PropsSI("D","P",Z199,"H",AA199,$F$9)</f>
        <v>1.3315377329389479E-2</v>
      </c>
      <c r="AD199" s="64">
        <f t="shared" si="88"/>
        <v>333.10999999999996</v>
      </c>
      <c r="AE199" s="64">
        <f t="shared" si="89"/>
        <v>328.10999999999996</v>
      </c>
      <c r="AF199" s="64" cm="1">
        <f t="array" ref="AF199">[2]!PropsSI("P","T",AD199,"Q",0,$F$9)</f>
        <v>1680193.0855603637</v>
      </c>
      <c r="AG199" s="64" cm="1">
        <f t="array" ref="AG199">[2]!PropsSI("H","P",AF199,"T",AE199,$F$9)</f>
        <v>279295.35035627912</v>
      </c>
      <c r="AH199" s="64" cm="1">
        <f t="array" ref="AH199">[2]!PropsSI("S","P",AF199,"T",AE199,$F$9)</f>
        <v>1259.9954978933074</v>
      </c>
      <c r="AI199" s="64" cm="1">
        <f t="array" ref="AI199">1/[2]!PropsSI("D","P",AF199,"T",AE199,$F$9)</f>
        <v>9.2517034675558009E-4</v>
      </c>
      <c r="AJ199" s="64">
        <f t="shared" si="90"/>
        <v>332.10999999999996</v>
      </c>
      <c r="AK199" s="64">
        <f t="shared" si="91"/>
        <v>326.10999999999996</v>
      </c>
      <c r="AL199" s="64" cm="1">
        <f t="array" ref="AL199">[2]!PropsSI("P","T",AJ199,"Q",0,$F$9)</f>
        <v>1640782.460980312</v>
      </c>
      <c r="AM199" s="64" cm="1">
        <f t="array" ref="AM199">[2]!PropsSI("H","P",AL199,"T",AK199,$F$9)</f>
        <v>276133.54470152629</v>
      </c>
      <c r="AN199" s="64" cm="1">
        <f t="array" ref="AN199">[2]!PropsSI("S","P",AL199,"T",AK199,$F$9)</f>
        <v>1250.4405928175236</v>
      </c>
      <c r="AO199" s="64" cm="1">
        <f t="array" ref="AO199">1/[2]!PropsSI("D","P",AL199,"T",AK199,$F$9)</f>
        <v>9.167003292232023E-4</v>
      </c>
      <c r="AP199" s="64">
        <f t="shared" si="92"/>
        <v>260.14999999999998</v>
      </c>
      <c r="AQ199" s="64">
        <f t="shared" si="93"/>
        <v>260.14999999999998</v>
      </c>
      <c r="AR199" s="64" cm="1">
        <f t="array" ref="AR199">[2]!PropsSI("P","T",AP199,"Q",0,$F$9)</f>
        <v>177916.45421566669</v>
      </c>
      <c r="AS199" s="64">
        <f t="shared" si="94"/>
        <v>276133.54470152629</v>
      </c>
      <c r="AT199" s="64" cm="1">
        <f t="array" ref="AT199">[2]!PropsSI("H","P",AR199,"H",AS199,$F$9)</f>
        <v>276133.54470152629</v>
      </c>
      <c r="AU199" s="64" cm="1">
        <f t="array" ref="AU199">1/[2]!PropsSI("D","P",AR199,"H",AS199,$F$9)</f>
        <v>5.051246833525657E-2</v>
      </c>
      <c r="AV199" s="64"/>
      <c r="AW199" s="64">
        <f t="shared" si="95"/>
        <v>258.14999999999998</v>
      </c>
      <c r="AX199" s="64">
        <f t="shared" si="96"/>
        <v>260.14999999999998</v>
      </c>
      <c r="AY199" s="64" cm="1">
        <f t="array" ref="AY199">[2]!PropsSI("P","T",AW199,"Q",1,$F$9)</f>
        <v>163940.08425461562</v>
      </c>
      <c r="AZ199" s="64" cm="1">
        <f t="array" ref="AZ199">[2]!PropsSI("H","P",AY199,"T",AX199,$F$9)</f>
        <v>391296.02083444159</v>
      </c>
      <c r="BA199" s="64" cm="1">
        <f t="array" ref="BA199">[2]!PropsSI("S","P",AY199,"T",AX199,$F$9)</f>
        <v>1743.5316928918351</v>
      </c>
      <c r="BB199" s="64" cm="1">
        <f t="array" ref="BB199">1/[2]!PropsSI("D","P",AY199,"T",AX199,$F$9)</f>
        <v>0.12185631636211669</v>
      </c>
      <c r="BC199" s="64">
        <f t="shared" si="97"/>
        <v>115.1624761329153</v>
      </c>
      <c r="BD199" s="64">
        <f t="shared" si="98"/>
        <v>53.181481773273148</v>
      </c>
      <c r="BE199" s="64">
        <f t="shared" si="99"/>
        <v>-168.34395790618845</v>
      </c>
      <c r="BF199" s="64">
        <f t="shared" si="100"/>
        <v>2.1654619670787603</v>
      </c>
      <c r="BG199" s="64">
        <f t="shared" si="101"/>
        <v>3.4438367129135545</v>
      </c>
      <c r="BH199" s="64">
        <f t="shared" si="102"/>
        <v>0.62879344974713869</v>
      </c>
      <c r="BI199" s="64">
        <f t="shared" si="103"/>
        <v>11.139154379672309</v>
      </c>
    </row>
    <row r="200" spans="1:61" x14ac:dyDescent="0.3">
      <c r="A200">
        <v>199</v>
      </c>
      <c r="B200">
        <v>1</v>
      </c>
      <c r="C200">
        <v>31.13</v>
      </c>
      <c r="D200">
        <v>40.31</v>
      </c>
      <c r="E200" s="71"/>
      <c r="H200" s="73">
        <f t="shared" si="79"/>
        <v>44.96</v>
      </c>
      <c r="I200">
        <f t="shared" si="80"/>
        <v>36.5</v>
      </c>
      <c r="J200" s="64">
        <v>199</v>
      </c>
      <c r="K200" s="75">
        <f t="shared" si="81"/>
        <v>44.96</v>
      </c>
      <c r="L200" s="64">
        <f t="shared" si="82"/>
        <v>256.14999999999998</v>
      </c>
      <c r="M200" s="64">
        <f t="shared" si="83"/>
        <v>266.14999999999998</v>
      </c>
      <c r="N200" s="64" cm="1">
        <f t="array" ref="N200">[2]!PropsSI("P","T",L200,"Q",0,$F$9)</f>
        <v>150836.68187834125</v>
      </c>
      <c r="O200" s="64" cm="1">
        <f t="array" ref="O200">[2]!PropsSI("H","P",N200,"T",M200,$F$9)</f>
        <v>396664.53307498101</v>
      </c>
      <c r="P200" s="64" cm="1">
        <f t="array" ref="P200">[2]!PropsSI("S","P",N200,"T",M200,$F$9)</f>
        <v>1770.3653899981227</v>
      </c>
      <c r="Q200" s="64" cm="1">
        <f t="array" ref="Q200">1/[2]!PropsSI("D","P",N200,"T",M200,$F$9)</f>
        <v>0.13688735498352944</v>
      </c>
      <c r="R200" s="64">
        <f t="shared" si="84"/>
        <v>333.10999999999996</v>
      </c>
      <c r="S200" s="64" cm="1">
        <f t="array" ref="S200">[2]!PropsSI("T","P",T200,"S",V200,$F$9)</f>
        <v>351.4759497132672</v>
      </c>
      <c r="T200" s="64" cm="1">
        <f t="array" ref="T200">[2]!PropsSI("P","T",R200,"Q",1,$F$9)</f>
        <v>1680193.0855603637</v>
      </c>
      <c r="U200" s="64" cm="1">
        <f t="array" ref="U200">[2]!PropsSI("H","P",T200,"S",V200,$F$9)</f>
        <v>449846.01484825416</v>
      </c>
      <c r="V200" s="64">
        <f t="shared" si="85"/>
        <v>1770.3653899981227</v>
      </c>
      <c r="W200" s="64" cm="1">
        <f t="array" ref="W200">1/[2]!PropsSI("D","P",T200,"S",V200,$F$9)</f>
        <v>1.3315377329389486E-2</v>
      </c>
      <c r="X200" s="64">
        <f t="shared" si="86"/>
        <v>333.10999999999996</v>
      </c>
      <c r="Y200" s="64" cm="1">
        <f t="array" ref="Y200">[2]!PropsSI("T","P",Z200,"H",AA200,$F$9)</f>
        <v>351.47594971326714</v>
      </c>
      <c r="Z200" s="64">
        <f t="shared" si="87"/>
        <v>1680193.0855603637</v>
      </c>
      <c r="AA200" s="64">
        <f t="shared" si="78"/>
        <v>449846.01484825416</v>
      </c>
      <c r="AB200" s="64" cm="1">
        <f t="array" ref="AB200">[2]!PropsSI("S","P",Z200,"H",AA200,$F$9)</f>
        <v>1770.3653899981227</v>
      </c>
      <c r="AC200" s="64" cm="1">
        <f t="array" ref="AC200">1/[2]!PropsSI("D","P",Z200,"H",AA200,$F$9)</f>
        <v>1.3315377329389479E-2</v>
      </c>
      <c r="AD200" s="64">
        <f t="shared" si="88"/>
        <v>333.10999999999996</v>
      </c>
      <c r="AE200" s="64">
        <f t="shared" si="89"/>
        <v>328.10999999999996</v>
      </c>
      <c r="AF200" s="64" cm="1">
        <f t="array" ref="AF200">[2]!PropsSI("P","T",AD200,"Q",0,$F$9)</f>
        <v>1680193.0855603637</v>
      </c>
      <c r="AG200" s="64" cm="1">
        <f t="array" ref="AG200">[2]!PropsSI("H","P",AF200,"T",AE200,$F$9)</f>
        <v>279295.35035627912</v>
      </c>
      <c r="AH200" s="64" cm="1">
        <f t="array" ref="AH200">[2]!PropsSI("S","P",AF200,"T",AE200,$F$9)</f>
        <v>1259.9954978933074</v>
      </c>
      <c r="AI200" s="64" cm="1">
        <f t="array" ref="AI200">1/[2]!PropsSI("D","P",AF200,"T",AE200,$F$9)</f>
        <v>9.2517034675558009E-4</v>
      </c>
      <c r="AJ200" s="64">
        <f t="shared" si="90"/>
        <v>332.10999999999996</v>
      </c>
      <c r="AK200" s="64">
        <f t="shared" si="91"/>
        <v>326.10999999999996</v>
      </c>
      <c r="AL200" s="64" cm="1">
        <f t="array" ref="AL200">[2]!PropsSI("P","T",AJ200,"Q",0,$F$9)</f>
        <v>1640782.460980312</v>
      </c>
      <c r="AM200" s="64" cm="1">
        <f t="array" ref="AM200">[2]!PropsSI("H","P",AL200,"T",AK200,$F$9)</f>
        <v>276133.54470152629</v>
      </c>
      <c r="AN200" s="64" cm="1">
        <f t="array" ref="AN200">[2]!PropsSI("S","P",AL200,"T",AK200,$F$9)</f>
        <v>1250.4405928175236</v>
      </c>
      <c r="AO200" s="64" cm="1">
        <f t="array" ref="AO200">1/[2]!PropsSI("D","P",AL200,"T",AK200,$F$9)</f>
        <v>9.167003292232023E-4</v>
      </c>
      <c r="AP200" s="64">
        <f t="shared" si="92"/>
        <v>260.14999999999998</v>
      </c>
      <c r="AQ200" s="64">
        <f t="shared" si="93"/>
        <v>260.14999999999998</v>
      </c>
      <c r="AR200" s="64" cm="1">
        <f t="array" ref="AR200">[2]!PropsSI("P","T",AP200,"Q",0,$F$9)</f>
        <v>177916.45421566669</v>
      </c>
      <c r="AS200" s="64">
        <f t="shared" si="94"/>
        <v>276133.54470152629</v>
      </c>
      <c r="AT200" s="64" cm="1">
        <f t="array" ref="AT200">[2]!PropsSI("H","P",AR200,"H",AS200,$F$9)</f>
        <v>276133.54470152629</v>
      </c>
      <c r="AU200" s="64" cm="1">
        <f t="array" ref="AU200">1/[2]!PropsSI("D","P",AR200,"H",AS200,$F$9)</f>
        <v>5.051246833525657E-2</v>
      </c>
      <c r="AV200" s="64"/>
      <c r="AW200" s="64">
        <f t="shared" si="95"/>
        <v>258.14999999999998</v>
      </c>
      <c r="AX200" s="64">
        <f t="shared" si="96"/>
        <v>260.14999999999998</v>
      </c>
      <c r="AY200" s="64" cm="1">
        <f t="array" ref="AY200">[2]!PropsSI("P","T",AW200,"Q",1,$F$9)</f>
        <v>163940.08425461562</v>
      </c>
      <c r="AZ200" s="64" cm="1">
        <f t="array" ref="AZ200">[2]!PropsSI("H","P",AY200,"T",AX200,$F$9)</f>
        <v>391296.02083444159</v>
      </c>
      <c r="BA200" s="64" cm="1">
        <f t="array" ref="BA200">[2]!PropsSI("S","P",AY200,"T",AX200,$F$9)</f>
        <v>1743.5316928918351</v>
      </c>
      <c r="BB200" s="64" cm="1">
        <f t="array" ref="BB200">1/[2]!PropsSI("D","P",AY200,"T",AX200,$F$9)</f>
        <v>0.12185631636211669</v>
      </c>
      <c r="BC200" s="64">
        <f t="shared" si="97"/>
        <v>115.1624761329153</v>
      </c>
      <c r="BD200" s="64">
        <f t="shared" si="98"/>
        <v>53.181481773273148</v>
      </c>
      <c r="BE200" s="64">
        <f t="shared" si="99"/>
        <v>-168.34395790618845</v>
      </c>
      <c r="BF200" s="64">
        <f t="shared" si="100"/>
        <v>2.1654619670787603</v>
      </c>
      <c r="BG200" s="64">
        <f t="shared" si="101"/>
        <v>3.4438367129135545</v>
      </c>
      <c r="BH200" s="64">
        <f t="shared" si="102"/>
        <v>0.62879344974713869</v>
      </c>
      <c r="BI200" s="64">
        <f t="shared" si="103"/>
        <v>11.139154379672309</v>
      </c>
    </row>
    <row r="201" spans="1:61" x14ac:dyDescent="0.3">
      <c r="A201">
        <v>200</v>
      </c>
      <c r="B201">
        <v>1</v>
      </c>
      <c r="C201">
        <v>33.69</v>
      </c>
      <c r="D201">
        <v>41.97</v>
      </c>
      <c r="E201" s="71"/>
      <c r="H201" s="73">
        <f t="shared" si="79"/>
        <v>44.96</v>
      </c>
      <c r="I201">
        <f t="shared" si="80"/>
        <v>36.5</v>
      </c>
      <c r="J201" s="64">
        <v>200</v>
      </c>
      <c r="K201" s="75">
        <f t="shared" si="81"/>
        <v>44.96</v>
      </c>
      <c r="L201" s="64">
        <f t="shared" si="82"/>
        <v>256.14999999999998</v>
      </c>
      <c r="M201" s="64">
        <f t="shared" si="83"/>
        <v>266.14999999999998</v>
      </c>
      <c r="N201" s="64" cm="1">
        <f t="array" ref="N201">[2]!PropsSI("P","T",L201,"Q",0,$F$9)</f>
        <v>150836.68187834125</v>
      </c>
      <c r="O201" s="64" cm="1">
        <f t="array" ref="O201">[2]!PropsSI("H","P",N201,"T",M201,$F$9)</f>
        <v>396664.53307498101</v>
      </c>
      <c r="P201" s="64" cm="1">
        <f t="array" ref="P201">[2]!PropsSI("S","P",N201,"T",M201,$F$9)</f>
        <v>1770.3653899981227</v>
      </c>
      <c r="Q201" s="64" cm="1">
        <f t="array" ref="Q201">1/[2]!PropsSI("D","P",N201,"T",M201,$F$9)</f>
        <v>0.13688735498352944</v>
      </c>
      <c r="R201" s="64">
        <f t="shared" si="84"/>
        <v>333.10999999999996</v>
      </c>
      <c r="S201" s="64" cm="1">
        <f t="array" ref="S201">[2]!PropsSI("T","P",T201,"S",V201,$F$9)</f>
        <v>351.4759497132672</v>
      </c>
      <c r="T201" s="64" cm="1">
        <f t="array" ref="T201">[2]!PropsSI("P","T",R201,"Q",1,$F$9)</f>
        <v>1680193.0855603637</v>
      </c>
      <c r="U201" s="64" cm="1">
        <f t="array" ref="U201">[2]!PropsSI("H","P",T201,"S",V201,$F$9)</f>
        <v>449846.01484825416</v>
      </c>
      <c r="V201" s="64">
        <f t="shared" si="85"/>
        <v>1770.3653899981227</v>
      </c>
      <c r="W201" s="64" cm="1">
        <f t="array" ref="W201">1/[2]!PropsSI("D","P",T201,"S",V201,$F$9)</f>
        <v>1.3315377329389486E-2</v>
      </c>
      <c r="X201" s="64">
        <f t="shared" si="86"/>
        <v>333.10999999999996</v>
      </c>
      <c r="Y201" s="64" cm="1">
        <f t="array" ref="Y201">[2]!PropsSI("T","P",Z201,"H",AA201,$F$9)</f>
        <v>351.47594971326714</v>
      </c>
      <c r="Z201" s="64">
        <f t="shared" si="87"/>
        <v>1680193.0855603637</v>
      </c>
      <c r="AA201" s="64">
        <f t="shared" si="78"/>
        <v>449846.01484825416</v>
      </c>
      <c r="AB201" s="64" cm="1">
        <f t="array" ref="AB201">[2]!PropsSI("S","P",Z201,"H",AA201,$F$9)</f>
        <v>1770.3653899981227</v>
      </c>
      <c r="AC201" s="64" cm="1">
        <f t="array" ref="AC201">1/[2]!PropsSI("D","P",Z201,"H",AA201,$F$9)</f>
        <v>1.3315377329389479E-2</v>
      </c>
      <c r="AD201" s="64">
        <f t="shared" si="88"/>
        <v>333.10999999999996</v>
      </c>
      <c r="AE201" s="64">
        <f t="shared" si="89"/>
        <v>328.10999999999996</v>
      </c>
      <c r="AF201" s="64" cm="1">
        <f t="array" ref="AF201">[2]!PropsSI("P","T",AD201,"Q",0,$F$9)</f>
        <v>1680193.0855603637</v>
      </c>
      <c r="AG201" s="64" cm="1">
        <f t="array" ref="AG201">[2]!PropsSI("H","P",AF201,"T",AE201,$F$9)</f>
        <v>279295.35035627912</v>
      </c>
      <c r="AH201" s="64" cm="1">
        <f t="array" ref="AH201">[2]!PropsSI("S","P",AF201,"T",AE201,$F$9)</f>
        <v>1259.9954978933074</v>
      </c>
      <c r="AI201" s="64" cm="1">
        <f t="array" ref="AI201">1/[2]!PropsSI("D","P",AF201,"T",AE201,$F$9)</f>
        <v>9.2517034675558009E-4</v>
      </c>
      <c r="AJ201" s="64">
        <f t="shared" si="90"/>
        <v>332.10999999999996</v>
      </c>
      <c r="AK201" s="64">
        <f t="shared" si="91"/>
        <v>326.10999999999996</v>
      </c>
      <c r="AL201" s="64" cm="1">
        <f t="array" ref="AL201">[2]!PropsSI("P","T",AJ201,"Q",0,$F$9)</f>
        <v>1640782.460980312</v>
      </c>
      <c r="AM201" s="64" cm="1">
        <f t="array" ref="AM201">[2]!PropsSI("H","P",AL201,"T",AK201,$F$9)</f>
        <v>276133.54470152629</v>
      </c>
      <c r="AN201" s="64" cm="1">
        <f t="array" ref="AN201">[2]!PropsSI("S","P",AL201,"T",AK201,$F$9)</f>
        <v>1250.4405928175236</v>
      </c>
      <c r="AO201" s="64" cm="1">
        <f t="array" ref="AO201">1/[2]!PropsSI("D","P",AL201,"T",AK201,$F$9)</f>
        <v>9.167003292232023E-4</v>
      </c>
      <c r="AP201" s="64">
        <f t="shared" si="92"/>
        <v>260.14999999999998</v>
      </c>
      <c r="AQ201" s="64">
        <f t="shared" si="93"/>
        <v>260.14999999999998</v>
      </c>
      <c r="AR201" s="64" cm="1">
        <f t="array" ref="AR201">[2]!PropsSI("P","T",AP201,"Q",0,$F$9)</f>
        <v>177916.45421566669</v>
      </c>
      <c r="AS201" s="64">
        <f t="shared" si="94"/>
        <v>276133.54470152629</v>
      </c>
      <c r="AT201" s="64" cm="1">
        <f t="array" ref="AT201">[2]!PropsSI("H","P",AR201,"H",AS201,$F$9)</f>
        <v>276133.54470152629</v>
      </c>
      <c r="AU201" s="64" cm="1">
        <f t="array" ref="AU201">1/[2]!PropsSI("D","P",AR201,"H",AS201,$F$9)</f>
        <v>5.051246833525657E-2</v>
      </c>
      <c r="AV201" s="64"/>
      <c r="AW201" s="64">
        <f t="shared" si="95"/>
        <v>258.14999999999998</v>
      </c>
      <c r="AX201" s="64">
        <f t="shared" si="96"/>
        <v>260.14999999999998</v>
      </c>
      <c r="AY201" s="64" cm="1">
        <f t="array" ref="AY201">[2]!PropsSI("P","T",AW201,"Q",1,$F$9)</f>
        <v>163940.08425461562</v>
      </c>
      <c r="AZ201" s="64" cm="1">
        <f t="array" ref="AZ201">[2]!PropsSI("H","P",AY201,"T",AX201,$F$9)</f>
        <v>391296.02083444159</v>
      </c>
      <c r="BA201" s="64" cm="1">
        <f t="array" ref="BA201">[2]!PropsSI("S","P",AY201,"T",AX201,$F$9)</f>
        <v>1743.5316928918351</v>
      </c>
      <c r="BB201" s="64" cm="1">
        <f t="array" ref="BB201">1/[2]!PropsSI("D","P",AY201,"T",AX201,$F$9)</f>
        <v>0.12185631636211669</v>
      </c>
      <c r="BC201" s="64">
        <f t="shared" si="97"/>
        <v>115.1624761329153</v>
      </c>
      <c r="BD201" s="64">
        <f t="shared" si="98"/>
        <v>53.181481773273148</v>
      </c>
      <c r="BE201" s="64">
        <f t="shared" si="99"/>
        <v>-168.34395790618845</v>
      </c>
      <c r="BF201" s="64">
        <f t="shared" si="100"/>
        <v>2.1654619670787603</v>
      </c>
      <c r="BG201" s="64">
        <f t="shared" si="101"/>
        <v>3.4438367129135545</v>
      </c>
      <c r="BH201" s="64">
        <f t="shared" si="102"/>
        <v>0.62879344974713869</v>
      </c>
      <c r="BI201" s="64">
        <f t="shared" si="103"/>
        <v>11.139154379672309</v>
      </c>
    </row>
    <row r="202" spans="1:61" x14ac:dyDescent="0.3">
      <c r="A202">
        <v>201</v>
      </c>
      <c r="B202">
        <v>1</v>
      </c>
      <c r="C202">
        <v>33.229999999999997</v>
      </c>
      <c r="D202">
        <v>42.15</v>
      </c>
      <c r="E202" s="71"/>
      <c r="H202" s="73">
        <f t="shared" si="79"/>
        <v>44.96</v>
      </c>
      <c r="I202">
        <f t="shared" si="80"/>
        <v>36.5</v>
      </c>
      <c r="J202" s="64">
        <v>201</v>
      </c>
      <c r="K202" s="75">
        <f t="shared" si="81"/>
        <v>44.96</v>
      </c>
      <c r="L202" s="64">
        <f t="shared" si="82"/>
        <v>256.14999999999998</v>
      </c>
      <c r="M202" s="64">
        <f t="shared" si="83"/>
        <v>266.14999999999998</v>
      </c>
      <c r="N202" s="64" cm="1">
        <f t="array" ref="N202">[2]!PropsSI("P","T",L202,"Q",0,$F$9)</f>
        <v>150836.68187834125</v>
      </c>
      <c r="O202" s="64" cm="1">
        <f t="array" ref="O202">[2]!PropsSI("H","P",N202,"T",M202,$F$9)</f>
        <v>396664.53307498101</v>
      </c>
      <c r="P202" s="64" cm="1">
        <f t="array" ref="P202">[2]!PropsSI("S","P",N202,"T",M202,$F$9)</f>
        <v>1770.3653899981227</v>
      </c>
      <c r="Q202" s="64" cm="1">
        <f t="array" ref="Q202">1/[2]!PropsSI("D","P",N202,"T",M202,$F$9)</f>
        <v>0.13688735498352944</v>
      </c>
      <c r="R202" s="64">
        <f t="shared" si="84"/>
        <v>333.10999999999996</v>
      </c>
      <c r="S202" s="64" cm="1">
        <f t="array" ref="S202">[2]!PropsSI("T","P",T202,"S",V202,$F$9)</f>
        <v>351.4759497132672</v>
      </c>
      <c r="T202" s="64" cm="1">
        <f t="array" ref="T202">[2]!PropsSI("P","T",R202,"Q",1,$F$9)</f>
        <v>1680193.0855603637</v>
      </c>
      <c r="U202" s="64" cm="1">
        <f t="array" ref="U202">[2]!PropsSI("H","P",T202,"S",V202,$F$9)</f>
        <v>449846.01484825416</v>
      </c>
      <c r="V202" s="64">
        <f t="shared" si="85"/>
        <v>1770.3653899981227</v>
      </c>
      <c r="W202" s="64" cm="1">
        <f t="array" ref="W202">1/[2]!PropsSI("D","P",T202,"S",V202,$F$9)</f>
        <v>1.3315377329389486E-2</v>
      </c>
      <c r="X202" s="64">
        <f t="shared" si="86"/>
        <v>333.10999999999996</v>
      </c>
      <c r="Y202" s="64" cm="1">
        <f t="array" ref="Y202">[2]!PropsSI("T","P",Z202,"H",AA202,$F$9)</f>
        <v>351.47594971326714</v>
      </c>
      <c r="Z202" s="64">
        <f t="shared" si="87"/>
        <v>1680193.0855603637</v>
      </c>
      <c r="AA202" s="64">
        <f t="shared" si="78"/>
        <v>449846.01484825416</v>
      </c>
      <c r="AB202" s="64" cm="1">
        <f t="array" ref="AB202">[2]!PropsSI("S","P",Z202,"H",AA202,$F$9)</f>
        <v>1770.3653899981227</v>
      </c>
      <c r="AC202" s="64" cm="1">
        <f t="array" ref="AC202">1/[2]!PropsSI("D","P",Z202,"H",AA202,$F$9)</f>
        <v>1.3315377329389479E-2</v>
      </c>
      <c r="AD202" s="64">
        <f t="shared" si="88"/>
        <v>333.10999999999996</v>
      </c>
      <c r="AE202" s="64">
        <f t="shared" si="89"/>
        <v>328.10999999999996</v>
      </c>
      <c r="AF202" s="64" cm="1">
        <f t="array" ref="AF202">[2]!PropsSI("P","T",AD202,"Q",0,$F$9)</f>
        <v>1680193.0855603637</v>
      </c>
      <c r="AG202" s="64" cm="1">
        <f t="array" ref="AG202">[2]!PropsSI("H","P",AF202,"T",AE202,$F$9)</f>
        <v>279295.35035627912</v>
      </c>
      <c r="AH202" s="64" cm="1">
        <f t="array" ref="AH202">[2]!PropsSI("S","P",AF202,"T",AE202,$F$9)</f>
        <v>1259.9954978933074</v>
      </c>
      <c r="AI202" s="64" cm="1">
        <f t="array" ref="AI202">1/[2]!PropsSI("D","P",AF202,"T",AE202,$F$9)</f>
        <v>9.2517034675558009E-4</v>
      </c>
      <c r="AJ202" s="64">
        <f t="shared" si="90"/>
        <v>332.10999999999996</v>
      </c>
      <c r="AK202" s="64">
        <f t="shared" si="91"/>
        <v>326.10999999999996</v>
      </c>
      <c r="AL202" s="64" cm="1">
        <f t="array" ref="AL202">[2]!PropsSI("P","T",AJ202,"Q",0,$F$9)</f>
        <v>1640782.460980312</v>
      </c>
      <c r="AM202" s="64" cm="1">
        <f t="array" ref="AM202">[2]!PropsSI("H","P",AL202,"T",AK202,$F$9)</f>
        <v>276133.54470152629</v>
      </c>
      <c r="AN202" s="64" cm="1">
        <f t="array" ref="AN202">[2]!PropsSI("S","P",AL202,"T",AK202,$F$9)</f>
        <v>1250.4405928175236</v>
      </c>
      <c r="AO202" s="64" cm="1">
        <f t="array" ref="AO202">1/[2]!PropsSI("D","P",AL202,"T",AK202,$F$9)</f>
        <v>9.167003292232023E-4</v>
      </c>
      <c r="AP202" s="64">
        <f t="shared" si="92"/>
        <v>260.14999999999998</v>
      </c>
      <c r="AQ202" s="64">
        <f t="shared" si="93"/>
        <v>260.14999999999998</v>
      </c>
      <c r="AR202" s="64" cm="1">
        <f t="array" ref="AR202">[2]!PropsSI("P","T",AP202,"Q",0,$F$9)</f>
        <v>177916.45421566669</v>
      </c>
      <c r="AS202" s="64">
        <f t="shared" si="94"/>
        <v>276133.54470152629</v>
      </c>
      <c r="AT202" s="64" cm="1">
        <f t="array" ref="AT202">[2]!PropsSI("H","P",AR202,"H",AS202,$F$9)</f>
        <v>276133.54470152629</v>
      </c>
      <c r="AU202" s="64" cm="1">
        <f t="array" ref="AU202">1/[2]!PropsSI("D","P",AR202,"H",AS202,$F$9)</f>
        <v>5.051246833525657E-2</v>
      </c>
      <c r="AV202" s="64"/>
      <c r="AW202" s="64">
        <f t="shared" si="95"/>
        <v>258.14999999999998</v>
      </c>
      <c r="AX202" s="64">
        <f t="shared" si="96"/>
        <v>260.14999999999998</v>
      </c>
      <c r="AY202" s="64" cm="1">
        <f t="array" ref="AY202">[2]!PropsSI("P","T",AW202,"Q",1,$F$9)</f>
        <v>163940.08425461562</v>
      </c>
      <c r="AZ202" s="64" cm="1">
        <f t="array" ref="AZ202">[2]!PropsSI("H","P",AY202,"T",AX202,$F$9)</f>
        <v>391296.02083444159</v>
      </c>
      <c r="BA202" s="64" cm="1">
        <f t="array" ref="BA202">[2]!PropsSI("S","P",AY202,"T",AX202,$F$9)</f>
        <v>1743.5316928918351</v>
      </c>
      <c r="BB202" s="64" cm="1">
        <f t="array" ref="BB202">1/[2]!PropsSI("D","P",AY202,"T",AX202,$F$9)</f>
        <v>0.12185631636211669</v>
      </c>
      <c r="BC202" s="64">
        <f t="shared" si="97"/>
        <v>115.1624761329153</v>
      </c>
      <c r="BD202" s="64">
        <f t="shared" si="98"/>
        <v>53.181481773273148</v>
      </c>
      <c r="BE202" s="64">
        <f t="shared" si="99"/>
        <v>-168.34395790618845</v>
      </c>
      <c r="BF202" s="64">
        <f t="shared" si="100"/>
        <v>2.1654619670787603</v>
      </c>
      <c r="BG202" s="64">
        <f t="shared" si="101"/>
        <v>3.4438367129135545</v>
      </c>
      <c r="BH202" s="64">
        <f t="shared" si="102"/>
        <v>0.62879344974713869</v>
      </c>
      <c r="BI202" s="64">
        <f t="shared" si="103"/>
        <v>11.139154379672309</v>
      </c>
    </row>
    <row r="203" spans="1:61" x14ac:dyDescent="0.3">
      <c r="A203">
        <v>202</v>
      </c>
      <c r="B203">
        <v>1</v>
      </c>
      <c r="C203">
        <v>31.3</v>
      </c>
      <c r="D203">
        <v>38.83</v>
      </c>
      <c r="E203" s="71"/>
      <c r="H203" s="73">
        <f t="shared" si="79"/>
        <v>44.96</v>
      </c>
      <c r="I203">
        <f t="shared" si="80"/>
        <v>36.5</v>
      </c>
      <c r="J203" s="64">
        <v>202</v>
      </c>
      <c r="K203" s="75">
        <f t="shared" si="81"/>
        <v>44.96</v>
      </c>
      <c r="L203" s="64">
        <f t="shared" si="82"/>
        <v>256.14999999999998</v>
      </c>
      <c r="M203" s="64">
        <f t="shared" si="83"/>
        <v>266.14999999999998</v>
      </c>
      <c r="N203" s="64" cm="1">
        <f t="array" ref="N203">[2]!PropsSI("P","T",L203,"Q",0,$F$9)</f>
        <v>150836.68187834125</v>
      </c>
      <c r="O203" s="64" cm="1">
        <f t="array" ref="O203">[2]!PropsSI("H","P",N203,"T",M203,$F$9)</f>
        <v>396664.53307498101</v>
      </c>
      <c r="P203" s="64" cm="1">
        <f t="array" ref="P203">[2]!PropsSI("S","P",N203,"T",M203,$F$9)</f>
        <v>1770.3653899981227</v>
      </c>
      <c r="Q203" s="64" cm="1">
        <f t="array" ref="Q203">1/[2]!PropsSI("D","P",N203,"T",M203,$F$9)</f>
        <v>0.13688735498352944</v>
      </c>
      <c r="R203" s="64">
        <f t="shared" si="84"/>
        <v>333.10999999999996</v>
      </c>
      <c r="S203" s="64" cm="1">
        <f t="array" ref="S203">[2]!PropsSI("T","P",T203,"S",V203,$F$9)</f>
        <v>351.4759497132672</v>
      </c>
      <c r="T203" s="64" cm="1">
        <f t="array" ref="T203">[2]!PropsSI("P","T",R203,"Q",1,$F$9)</f>
        <v>1680193.0855603637</v>
      </c>
      <c r="U203" s="64" cm="1">
        <f t="array" ref="U203">[2]!PropsSI("H","P",T203,"S",V203,$F$9)</f>
        <v>449846.01484825416</v>
      </c>
      <c r="V203" s="64">
        <f t="shared" si="85"/>
        <v>1770.3653899981227</v>
      </c>
      <c r="W203" s="64" cm="1">
        <f t="array" ref="W203">1/[2]!PropsSI("D","P",T203,"S",V203,$F$9)</f>
        <v>1.3315377329389486E-2</v>
      </c>
      <c r="X203" s="64">
        <f t="shared" si="86"/>
        <v>333.10999999999996</v>
      </c>
      <c r="Y203" s="64" cm="1">
        <f t="array" ref="Y203">[2]!PropsSI("T","P",Z203,"H",AA203,$F$9)</f>
        <v>351.47594971326714</v>
      </c>
      <c r="Z203" s="64">
        <f t="shared" si="87"/>
        <v>1680193.0855603637</v>
      </c>
      <c r="AA203" s="64">
        <f t="shared" si="78"/>
        <v>449846.01484825416</v>
      </c>
      <c r="AB203" s="64" cm="1">
        <f t="array" ref="AB203">[2]!PropsSI("S","P",Z203,"H",AA203,$F$9)</f>
        <v>1770.3653899981227</v>
      </c>
      <c r="AC203" s="64" cm="1">
        <f t="array" ref="AC203">1/[2]!PropsSI("D","P",Z203,"H",AA203,$F$9)</f>
        <v>1.3315377329389479E-2</v>
      </c>
      <c r="AD203" s="64">
        <f t="shared" si="88"/>
        <v>333.10999999999996</v>
      </c>
      <c r="AE203" s="64">
        <f t="shared" si="89"/>
        <v>328.10999999999996</v>
      </c>
      <c r="AF203" s="64" cm="1">
        <f t="array" ref="AF203">[2]!PropsSI("P","T",AD203,"Q",0,$F$9)</f>
        <v>1680193.0855603637</v>
      </c>
      <c r="AG203" s="64" cm="1">
        <f t="array" ref="AG203">[2]!PropsSI("H","P",AF203,"T",AE203,$F$9)</f>
        <v>279295.35035627912</v>
      </c>
      <c r="AH203" s="64" cm="1">
        <f t="array" ref="AH203">[2]!PropsSI("S","P",AF203,"T",AE203,$F$9)</f>
        <v>1259.9954978933074</v>
      </c>
      <c r="AI203" s="64" cm="1">
        <f t="array" ref="AI203">1/[2]!PropsSI("D","P",AF203,"T",AE203,$F$9)</f>
        <v>9.2517034675558009E-4</v>
      </c>
      <c r="AJ203" s="64">
        <f t="shared" si="90"/>
        <v>332.10999999999996</v>
      </c>
      <c r="AK203" s="64">
        <f t="shared" si="91"/>
        <v>326.10999999999996</v>
      </c>
      <c r="AL203" s="64" cm="1">
        <f t="array" ref="AL203">[2]!PropsSI("P","T",AJ203,"Q",0,$F$9)</f>
        <v>1640782.460980312</v>
      </c>
      <c r="AM203" s="64" cm="1">
        <f t="array" ref="AM203">[2]!PropsSI("H","P",AL203,"T",AK203,$F$9)</f>
        <v>276133.54470152629</v>
      </c>
      <c r="AN203" s="64" cm="1">
        <f t="array" ref="AN203">[2]!PropsSI("S","P",AL203,"T",AK203,$F$9)</f>
        <v>1250.4405928175236</v>
      </c>
      <c r="AO203" s="64" cm="1">
        <f t="array" ref="AO203">1/[2]!PropsSI("D","P",AL203,"T",AK203,$F$9)</f>
        <v>9.167003292232023E-4</v>
      </c>
      <c r="AP203" s="64">
        <f t="shared" si="92"/>
        <v>260.14999999999998</v>
      </c>
      <c r="AQ203" s="64">
        <f t="shared" si="93"/>
        <v>260.14999999999998</v>
      </c>
      <c r="AR203" s="64" cm="1">
        <f t="array" ref="AR203">[2]!PropsSI("P","T",AP203,"Q",0,$F$9)</f>
        <v>177916.45421566669</v>
      </c>
      <c r="AS203" s="64">
        <f t="shared" si="94"/>
        <v>276133.54470152629</v>
      </c>
      <c r="AT203" s="64" cm="1">
        <f t="array" ref="AT203">[2]!PropsSI("H","P",AR203,"H",AS203,$F$9)</f>
        <v>276133.54470152629</v>
      </c>
      <c r="AU203" s="64" cm="1">
        <f t="array" ref="AU203">1/[2]!PropsSI("D","P",AR203,"H",AS203,$F$9)</f>
        <v>5.051246833525657E-2</v>
      </c>
      <c r="AV203" s="64"/>
      <c r="AW203" s="64">
        <f t="shared" si="95"/>
        <v>258.14999999999998</v>
      </c>
      <c r="AX203" s="64">
        <f t="shared" si="96"/>
        <v>260.14999999999998</v>
      </c>
      <c r="AY203" s="64" cm="1">
        <f t="array" ref="AY203">[2]!PropsSI("P","T",AW203,"Q",1,$F$9)</f>
        <v>163940.08425461562</v>
      </c>
      <c r="AZ203" s="64" cm="1">
        <f t="array" ref="AZ203">[2]!PropsSI("H","P",AY203,"T",AX203,$F$9)</f>
        <v>391296.02083444159</v>
      </c>
      <c r="BA203" s="64" cm="1">
        <f t="array" ref="BA203">[2]!PropsSI("S","P",AY203,"T",AX203,$F$9)</f>
        <v>1743.5316928918351</v>
      </c>
      <c r="BB203" s="64" cm="1">
        <f t="array" ref="BB203">1/[2]!PropsSI("D","P",AY203,"T",AX203,$F$9)</f>
        <v>0.12185631636211669</v>
      </c>
      <c r="BC203" s="64">
        <f t="shared" si="97"/>
        <v>115.1624761329153</v>
      </c>
      <c r="BD203" s="64">
        <f t="shared" si="98"/>
        <v>53.181481773273148</v>
      </c>
      <c r="BE203" s="64">
        <f t="shared" si="99"/>
        <v>-168.34395790618845</v>
      </c>
      <c r="BF203" s="64">
        <f t="shared" si="100"/>
        <v>2.1654619670787603</v>
      </c>
      <c r="BG203" s="64">
        <f t="shared" si="101"/>
        <v>3.4438367129135545</v>
      </c>
      <c r="BH203" s="64">
        <f t="shared" si="102"/>
        <v>0.62879344974713869</v>
      </c>
      <c r="BI203" s="64">
        <f t="shared" si="103"/>
        <v>11.139154379672309</v>
      </c>
    </row>
    <row r="204" spans="1:61" x14ac:dyDescent="0.3">
      <c r="A204">
        <v>203</v>
      </c>
      <c r="B204">
        <v>1</v>
      </c>
      <c r="C204">
        <v>29.98</v>
      </c>
      <c r="D204">
        <v>38.479999999999997</v>
      </c>
      <c r="E204" s="71"/>
      <c r="H204" s="73">
        <f t="shared" si="79"/>
        <v>44.96</v>
      </c>
      <c r="I204">
        <f t="shared" si="80"/>
        <v>36.5</v>
      </c>
      <c r="J204" s="64">
        <v>203</v>
      </c>
      <c r="K204" s="75">
        <f t="shared" si="81"/>
        <v>44.96</v>
      </c>
      <c r="L204" s="64">
        <f t="shared" si="82"/>
        <v>256.14999999999998</v>
      </c>
      <c r="M204" s="64">
        <f t="shared" si="83"/>
        <v>266.14999999999998</v>
      </c>
      <c r="N204" s="64" cm="1">
        <f t="array" ref="N204">[2]!PropsSI("P","T",L204,"Q",0,$F$9)</f>
        <v>150836.68187834125</v>
      </c>
      <c r="O204" s="64" cm="1">
        <f t="array" ref="O204">[2]!PropsSI("H","P",N204,"T",M204,$F$9)</f>
        <v>396664.53307498101</v>
      </c>
      <c r="P204" s="64" cm="1">
        <f t="array" ref="P204">[2]!PropsSI("S","P",N204,"T",M204,$F$9)</f>
        <v>1770.3653899981227</v>
      </c>
      <c r="Q204" s="64" cm="1">
        <f t="array" ref="Q204">1/[2]!PropsSI("D","P",N204,"T",M204,$F$9)</f>
        <v>0.13688735498352944</v>
      </c>
      <c r="R204" s="64">
        <f t="shared" si="84"/>
        <v>333.10999999999996</v>
      </c>
      <c r="S204" s="64" cm="1">
        <f t="array" ref="S204">[2]!PropsSI("T","P",T204,"S",V204,$F$9)</f>
        <v>351.4759497132672</v>
      </c>
      <c r="T204" s="64" cm="1">
        <f t="array" ref="T204">[2]!PropsSI("P","T",R204,"Q",1,$F$9)</f>
        <v>1680193.0855603637</v>
      </c>
      <c r="U204" s="64" cm="1">
        <f t="array" ref="U204">[2]!PropsSI("H","P",T204,"S",V204,$F$9)</f>
        <v>449846.01484825416</v>
      </c>
      <c r="V204" s="64">
        <f t="shared" si="85"/>
        <v>1770.3653899981227</v>
      </c>
      <c r="W204" s="64" cm="1">
        <f t="array" ref="W204">1/[2]!PropsSI("D","P",T204,"S",V204,$F$9)</f>
        <v>1.3315377329389486E-2</v>
      </c>
      <c r="X204" s="64">
        <f t="shared" si="86"/>
        <v>333.10999999999996</v>
      </c>
      <c r="Y204" s="64" cm="1">
        <f t="array" ref="Y204">[2]!PropsSI("T","P",Z204,"H",AA204,$F$9)</f>
        <v>351.47594971326714</v>
      </c>
      <c r="Z204" s="64">
        <f t="shared" si="87"/>
        <v>1680193.0855603637</v>
      </c>
      <c r="AA204" s="64">
        <f t="shared" si="78"/>
        <v>449846.01484825416</v>
      </c>
      <c r="AB204" s="64" cm="1">
        <f t="array" ref="AB204">[2]!PropsSI("S","P",Z204,"H",AA204,$F$9)</f>
        <v>1770.3653899981227</v>
      </c>
      <c r="AC204" s="64" cm="1">
        <f t="array" ref="AC204">1/[2]!PropsSI("D","P",Z204,"H",AA204,$F$9)</f>
        <v>1.3315377329389479E-2</v>
      </c>
      <c r="AD204" s="64">
        <f t="shared" si="88"/>
        <v>333.10999999999996</v>
      </c>
      <c r="AE204" s="64">
        <f t="shared" si="89"/>
        <v>328.10999999999996</v>
      </c>
      <c r="AF204" s="64" cm="1">
        <f t="array" ref="AF204">[2]!PropsSI("P","T",AD204,"Q",0,$F$9)</f>
        <v>1680193.0855603637</v>
      </c>
      <c r="AG204" s="64" cm="1">
        <f t="array" ref="AG204">[2]!PropsSI("H","P",AF204,"T",AE204,$F$9)</f>
        <v>279295.35035627912</v>
      </c>
      <c r="AH204" s="64" cm="1">
        <f t="array" ref="AH204">[2]!PropsSI("S","P",AF204,"T",AE204,$F$9)</f>
        <v>1259.9954978933074</v>
      </c>
      <c r="AI204" s="64" cm="1">
        <f t="array" ref="AI204">1/[2]!PropsSI("D","P",AF204,"T",AE204,$F$9)</f>
        <v>9.2517034675558009E-4</v>
      </c>
      <c r="AJ204" s="64">
        <f t="shared" si="90"/>
        <v>332.10999999999996</v>
      </c>
      <c r="AK204" s="64">
        <f t="shared" si="91"/>
        <v>326.10999999999996</v>
      </c>
      <c r="AL204" s="64" cm="1">
        <f t="array" ref="AL204">[2]!PropsSI("P","T",AJ204,"Q",0,$F$9)</f>
        <v>1640782.460980312</v>
      </c>
      <c r="AM204" s="64" cm="1">
        <f t="array" ref="AM204">[2]!PropsSI("H","P",AL204,"T",AK204,$F$9)</f>
        <v>276133.54470152629</v>
      </c>
      <c r="AN204" s="64" cm="1">
        <f t="array" ref="AN204">[2]!PropsSI("S","P",AL204,"T",AK204,$F$9)</f>
        <v>1250.4405928175236</v>
      </c>
      <c r="AO204" s="64" cm="1">
        <f t="array" ref="AO204">1/[2]!PropsSI("D","P",AL204,"T",AK204,$F$9)</f>
        <v>9.167003292232023E-4</v>
      </c>
      <c r="AP204" s="64">
        <f t="shared" si="92"/>
        <v>260.14999999999998</v>
      </c>
      <c r="AQ204" s="64">
        <f t="shared" si="93"/>
        <v>260.14999999999998</v>
      </c>
      <c r="AR204" s="64" cm="1">
        <f t="array" ref="AR204">[2]!PropsSI("P","T",AP204,"Q",0,$F$9)</f>
        <v>177916.45421566669</v>
      </c>
      <c r="AS204" s="64">
        <f t="shared" si="94"/>
        <v>276133.54470152629</v>
      </c>
      <c r="AT204" s="64" cm="1">
        <f t="array" ref="AT204">[2]!PropsSI("H","P",AR204,"H",AS204,$F$9)</f>
        <v>276133.54470152629</v>
      </c>
      <c r="AU204" s="64" cm="1">
        <f t="array" ref="AU204">1/[2]!PropsSI("D","P",AR204,"H",AS204,$F$9)</f>
        <v>5.051246833525657E-2</v>
      </c>
      <c r="AV204" s="64"/>
      <c r="AW204" s="64">
        <f t="shared" si="95"/>
        <v>258.14999999999998</v>
      </c>
      <c r="AX204" s="64">
        <f t="shared" si="96"/>
        <v>260.14999999999998</v>
      </c>
      <c r="AY204" s="64" cm="1">
        <f t="array" ref="AY204">[2]!PropsSI("P","T",AW204,"Q",1,$F$9)</f>
        <v>163940.08425461562</v>
      </c>
      <c r="AZ204" s="64" cm="1">
        <f t="array" ref="AZ204">[2]!PropsSI("H","P",AY204,"T",AX204,$F$9)</f>
        <v>391296.02083444159</v>
      </c>
      <c r="BA204" s="64" cm="1">
        <f t="array" ref="BA204">[2]!PropsSI("S","P",AY204,"T",AX204,$F$9)</f>
        <v>1743.5316928918351</v>
      </c>
      <c r="BB204" s="64" cm="1">
        <f t="array" ref="BB204">1/[2]!PropsSI("D","P",AY204,"T",AX204,$F$9)</f>
        <v>0.12185631636211669</v>
      </c>
      <c r="BC204" s="64">
        <f t="shared" si="97"/>
        <v>115.1624761329153</v>
      </c>
      <c r="BD204" s="64">
        <f t="shared" si="98"/>
        <v>53.181481773273148</v>
      </c>
      <c r="BE204" s="64">
        <f t="shared" si="99"/>
        <v>-168.34395790618845</v>
      </c>
      <c r="BF204" s="64">
        <f t="shared" si="100"/>
        <v>2.1654619670787603</v>
      </c>
      <c r="BG204" s="64">
        <f t="shared" si="101"/>
        <v>3.4438367129135545</v>
      </c>
      <c r="BH204" s="64">
        <f t="shared" si="102"/>
        <v>0.62879344974713869</v>
      </c>
      <c r="BI204" s="64">
        <f t="shared" si="103"/>
        <v>11.139154379672309</v>
      </c>
    </row>
    <row r="205" spans="1:61" x14ac:dyDescent="0.3">
      <c r="A205">
        <v>204</v>
      </c>
      <c r="B205">
        <v>1</v>
      </c>
      <c r="C205">
        <v>32.36</v>
      </c>
      <c r="D205">
        <v>41.45</v>
      </c>
      <c r="E205" s="71"/>
      <c r="H205" s="73">
        <f t="shared" si="79"/>
        <v>44.96</v>
      </c>
      <c r="I205">
        <f t="shared" si="80"/>
        <v>36.5</v>
      </c>
      <c r="J205" s="64">
        <v>204</v>
      </c>
      <c r="K205" s="75">
        <f t="shared" si="81"/>
        <v>44.96</v>
      </c>
      <c r="L205" s="64">
        <f t="shared" si="82"/>
        <v>256.14999999999998</v>
      </c>
      <c r="M205" s="64">
        <f t="shared" si="83"/>
        <v>266.14999999999998</v>
      </c>
      <c r="N205" s="64" cm="1">
        <f t="array" ref="N205">[2]!PropsSI("P","T",L205,"Q",0,$F$9)</f>
        <v>150836.68187834125</v>
      </c>
      <c r="O205" s="64" cm="1">
        <f t="array" ref="O205">[2]!PropsSI("H","P",N205,"T",M205,$F$9)</f>
        <v>396664.53307498101</v>
      </c>
      <c r="P205" s="64" cm="1">
        <f t="array" ref="P205">[2]!PropsSI("S","P",N205,"T",M205,$F$9)</f>
        <v>1770.3653899981227</v>
      </c>
      <c r="Q205" s="64" cm="1">
        <f t="array" ref="Q205">1/[2]!PropsSI("D","P",N205,"T",M205,$F$9)</f>
        <v>0.13688735498352944</v>
      </c>
      <c r="R205" s="64">
        <f t="shared" si="84"/>
        <v>333.10999999999996</v>
      </c>
      <c r="S205" s="64" cm="1">
        <f t="array" ref="S205">[2]!PropsSI("T","P",T205,"S",V205,$F$9)</f>
        <v>351.4759497132672</v>
      </c>
      <c r="T205" s="64" cm="1">
        <f t="array" ref="T205">[2]!PropsSI("P","T",R205,"Q",1,$F$9)</f>
        <v>1680193.0855603637</v>
      </c>
      <c r="U205" s="64" cm="1">
        <f t="array" ref="U205">[2]!PropsSI("H","P",T205,"S",V205,$F$9)</f>
        <v>449846.01484825416</v>
      </c>
      <c r="V205" s="64">
        <f t="shared" si="85"/>
        <v>1770.3653899981227</v>
      </c>
      <c r="W205" s="64" cm="1">
        <f t="array" ref="W205">1/[2]!PropsSI("D","P",T205,"S",V205,$F$9)</f>
        <v>1.3315377329389486E-2</v>
      </c>
      <c r="X205" s="64">
        <f t="shared" si="86"/>
        <v>333.10999999999996</v>
      </c>
      <c r="Y205" s="64" cm="1">
        <f t="array" ref="Y205">[2]!PropsSI("T","P",Z205,"H",AA205,$F$9)</f>
        <v>351.47594971326714</v>
      </c>
      <c r="Z205" s="64">
        <f t="shared" si="87"/>
        <v>1680193.0855603637</v>
      </c>
      <c r="AA205" s="64">
        <f t="shared" si="78"/>
        <v>449846.01484825416</v>
      </c>
      <c r="AB205" s="64" cm="1">
        <f t="array" ref="AB205">[2]!PropsSI("S","P",Z205,"H",AA205,$F$9)</f>
        <v>1770.3653899981227</v>
      </c>
      <c r="AC205" s="64" cm="1">
        <f t="array" ref="AC205">1/[2]!PropsSI("D","P",Z205,"H",AA205,$F$9)</f>
        <v>1.3315377329389479E-2</v>
      </c>
      <c r="AD205" s="64">
        <f t="shared" si="88"/>
        <v>333.10999999999996</v>
      </c>
      <c r="AE205" s="64">
        <f t="shared" si="89"/>
        <v>328.10999999999996</v>
      </c>
      <c r="AF205" s="64" cm="1">
        <f t="array" ref="AF205">[2]!PropsSI("P","T",AD205,"Q",0,$F$9)</f>
        <v>1680193.0855603637</v>
      </c>
      <c r="AG205" s="64" cm="1">
        <f t="array" ref="AG205">[2]!PropsSI("H","P",AF205,"T",AE205,$F$9)</f>
        <v>279295.35035627912</v>
      </c>
      <c r="AH205" s="64" cm="1">
        <f t="array" ref="AH205">[2]!PropsSI("S","P",AF205,"T",AE205,$F$9)</f>
        <v>1259.9954978933074</v>
      </c>
      <c r="AI205" s="64" cm="1">
        <f t="array" ref="AI205">1/[2]!PropsSI("D","P",AF205,"T",AE205,$F$9)</f>
        <v>9.2517034675558009E-4</v>
      </c>
      <c r="AJ205" s="64">
        <f t="shared" si="90"/>
        <v>332.10999999999996</v>
      </c>
      <c r="AK205" s="64">
        <f t="shared" si="91"/>
        <v>326.10999999999996</v>
      </c>
      <c r="AL205" s="64" cm="1">
        <f t="array" ref="AL205">[2]!PropsSI("P","T",AJ205,"Q",0,$F$9)</f>
        <v>1640782.460980312</v>
      </c>
      <c r="AM205" s="64" cm="1">
        <f t="array" ref="AM205">[2]!PropsSI("H","P",AL205,"T",AK205,$F$9)</f>
        <v>276133.54470152629</v>
      </c>
      <c r="AN205" s="64" cm="1">
        <f t="array" ref="AN205">[2]!PropsSI("S","P",AL205,"T",AK205,$F$9)</f>
        <v>1250.4405928175236</v>
      </c>
      <c r="AO205" s="64" cm="1">
        <f t="array" ref="AO205">1/[2]!PropsSI("D","P",AL205,"T",AK205,$F$9)</f>
        <v>9.167003292232023E-4</v>
      </c>
      <c r="AP205" s="64">
        <f t="shared" si="92"/>
        <v>260.14999999999998</v>
      </c>
      <c r="AQ205" s="64">
        <f t="shared" si="93"/>
        <v>260.14999999999998</v>
      </c>
      <c r="AR205" s="64" cm="1">
        <f t="array" ref="AR205">[2]!PropsSI("P","T",AP205,"Q",0,$F$9)</f>
        <v>177916.45421566669</v>
      </c>
      <c r="AS205" s="64">
        <f t="shared" si="94"/>
        <v>276133.54470152629</v>
      </c>
      <c r="AT205" s="64" cm="1">
        <f t="array" ref="AT205">[2]!PropsSI("H","P",AR205,"H",AS205,$F$9)</f>
        <v>276133.54470152629</v>
      </c>
      <c r="AU205" s="64" cm="1">
        <f t="array" ref="AU205">1/[2]!PropsSI("D","P",AR205,"H",AS205,$F$9)</f>
        <v>5.051246833525657E-2</v>
      </c>
      <c r="AV205" s="64"/>
      <c r="AW205" s="64">
        <f t="shared" si="95"/>
        <v>258.14999999999998</v>
      </c>
      <c r="AX205" s="64">
        <f t="shared" si="96"/>
        <v>260.14999999999998</v>
      </c>
      <c r="AY205" s="64" cm="1">
        <f t="array" ref="AY205">[2]!PropsSI("P","T",AW205,"Q",1,$F$9)</f>
        <v>163940.08425461562</v>
      </c>
      <c r="AZ205" s="64" cm="1">
        <f t="array" ref="AZ205">[2]!PropsSI("H","P",AY205,"T",AX205,$F$9)</f>
        <v>391296.02083444159</v>
      </c>
      <c r="BA205" s="64" cm="1">
        <f t="array" ref="BA205">[2]!PropsSI("S","P",AY205,"T",AX205,$F$9)</f>
        <v>1743.5316928918351</v>
      </c>
      <c r="BB205" s="64" cm="1">
        <f t="array" ref="BB205">1/[2]!PropsSI("D","P",AY205,"T",AX205,$F$9)</f>
        <v>0.12185631636211669</v>
      </c>
      <c r="BC205" s="64">
        <f t="shared" si="97"/>
        <v>115.1624761329153</v>
      </c>
      <c r="BD205" s="64">
        <f t="shared" si="98"/>
        <v>53.181481773273148</v>
      </c>
      <c r="BE205" s="64">
        <f t="shared" si="99"/>
        <v>-168.34395790618845</v>
      </c>
      <c r="BF205" s="64">
        <f t="shared" si="100"/>
        <v>2.1654619670787603</v>
      </c>
      <c r="BG205" s="64">
        <f t="shared" si="101"/>
        <v>3.4438367129135545</v>
      </c>
      <c r="BH205" s="64">
        <f t="shared" si="102"/>
        <v>0.62879344974713869</v>
      </c>
      <c r="BI205" s="64">
        <f t="shared" si="103"/>
        <v>11.139154379672309</v>
      </c>
    </row>
    <row r="206" spans="1:61" x14ac:dyDescent="0.3">
      <c r="A206">
        <v>205</v>
      </c>
      <c r="B206">
        <v>1</v>
      </c>
      <c r="C206">
        <v>35.549999999999997</v>
      </c>
      <c r="D206">
        <v>44.96</v>
      </c>
      <c r="E206" s="71"/>
      <c r="H206" s="73">
        <f t="shared" si="79"/>
        <v>44.96</v>
      </c>
      <c r="I206">
        <f t="shared" si="80"/>
        <v>36.5</v>
      </c>
      <c r="J206" s="64">
        <v>205</v>
      </c>
      <c r="K206" s="75">
        <f t="shared" si="81"/>
        <v>44.96</v>
      </c>
      <c r="L206" s="64">
        <f t="shared" si="82"/>
        <v>256.14999999999998</v>
      </c>
      <c r="M206" s="64">
        <f t="shared" si="83"/>
        <v>266.14999999999998</v>
      </c>
      <c r="N206" s="64" cm="1">
        <f t="array" ref="N206">[2]!PropsSI("P","T",L206,"Q",0,$F$9)</f>
        <v>150836.68187834125</v>
      </c>
      <c r="O206" s="64" cm="1">
        <f t="array" ref="O206">[2]!PropsSI("H","P",N206,"T",M206,$F$9)</f>
        <v>396664.53307498101</v>
      </c>
      <c r="P206" s="64" cm="1">
        <f t="array" ref="P206">[2]!PropsSI("S","P",N206,"T",M206,$F$9)</f>
        <v>1770.3653899981227</v>
      </c>
      <c r="Q206" s="64" cm="1">
        <f t="array" ref="Q206">1/[2]!PropsSI("D","P",N206,"T",M206,$F$9)</f>
        <v>0.13688735498352944</v>
      </c>
      <c r="R206" s="64">
        <f t="shared" si="84"/>
        <v>333.10999999999996</v>
      </c>
      <c r="S206" s="64" cm="1">
        <f t="array" ref="S206">[2]!PropsSI("T","P",T206,"S",V206,$F$9)</f>
        <v>351.4759497132672</v>
      </c>
      <c r="T206" s="64" cm="1">
        <f t="array" ref="T206">[2]!PropsSI("P","T",R206,"Q",1,$F$9)</f>
        <v>1680193.0855603637</v>
      </c>
      <c r="U206" s="64" cm="1">
        <f t="array" ref="U206">[2]!PropsSI("H","P",T206,"S",V206,$F$9)</f>
        <v>449846.01484825416</v>
      </c>
      <c r="V206" s="64">
        <f t="shared" si="85"/>
        <v>1770.3653899981227</v>
      </c>
      <c r="W206" s="64" cm="1">
        <f t="array" ref="W206">1/[2]!PropsSI("D","P",T206,"S",V206,$F$9)</f>
        <v>1.3315377329389486E-2</v>
      </c>
      <c r="X206" s="64">
        <f t="shared" si="86"/>
        <v>333.10999999999996</v>
      </c>
      <c r="Y206" s="64" cm="1">
        <f t="array" ref="Y206">[2]!PropsSI("T","P",Z206,"H",AA206,$F$9)</f>
        <v>351.47594971326714</v>
      </c>
      <c r="Z206" s="64">
        <f t="shared" si="87"/>
        <v>1680193.0855603637</v>
      </c>
      <c r="AA206" s="64">
        <f t="shared" si="78"/>
        <v>449846.01484825416</v>
      </c>
      <c r="AB206" s="64" cm="1">
        <f t="array" ref="AB206">[2]!PropsSI("S","P",Z206,"H",AA206,$F$9)</f>
        <v>1770.3653899981227</v>
      </c>
      <c r="AC206" s="64" cm="1">
        <f t="array" ref="AC206">1/[2]!PropsSI("D","P",Z206,"H",AA206,$F$9)</f>
        <v>1.3315377329389479E-2</v>
      </c>
      <c r="AD206" s="64">
        <f t="shared" si="88"/>
        <v>333.10999999999996</v>
      </c>
      <c r="AE206" s="64">
        <f t="shared" si="89"/>
        <v>328.10999999999996</v>
      </c>
      <c r="AF206" s="64" cm="1">
        <f t="array" ref="AF206">[2]!PropsSI("P","T",AD206,"Q",0,$F$9)</f>
        <v>1680193.0855603637</v>
      </c>
      <c r="AG206" s="64" cm="1">
        <f t="array" ref="AG206">[2]!PropsSI("H","P",AF206,"T",AE206,$F$9)</f>
        <v>279295.35035627912</v>
      </c>
      <c r="AH206" s="64" cm="1">
        <f t="array" ref="AH206">[2]!PropsSI("S","P",AF206,"T",AE206,$F$9)</f>
        <v>1259.9954978933074</v>
      </c>
      <c r="AI206" s="64" cm="1">
        <f t="array" ref="AI206">1/[2]!PropsSI("D","P",AF206,"T",AE206,$F$9)</f>
        <v>9.2517034675558009E-4</v>
      </c>
      <c r="AJ206" s="64">
        <f t="shared" si="90"/>
        <v>332.10999999999996</v>
      </c>
      <c r="AK206" s="64">
        <f t="shared" si="91"/>
        <v>326.10999999999996</v>
      </c>
      <c r="AL206" s="64" cm="1">
        <f t="array" ref="AL206">[2]!PropsSI("P","T",AJ206,"Q",0,$F$9)</f>
        <v>1640782.460980312</v>
      </c>
      <c r="AM206" s="64" cm="1">
        <f t="array" ref="AM206">[2]!PropsSI("H","P",AL206,"T",AK206,$F$9)</f>
        <v>276133.54470152629</v>
      </c>
      <c r="AN206" s="64" cm="1">
        <f t="array" ref="AN206">[2]!PropsSI("S","P",AL206,"T",AK206,$F$9)</f>
        <v>1250.4405928175236</v>
      </c>
      <c r="AO206" s="64" cm="1">
        <f t="array" ref="AO206">1/[2]!PropsSI("D","P",AL206,"T",AK206,$F$9)</f>
        <v>9.167003292232023E-4</v>
      </c>
      <c r="AP206" s="64">
        <f t="shared" si="92"/>
        <v>260.14999999999998</v>
      </c>
      <c r="AQ206" s="64">
        <f t="shared" si="93"/>
        <v>260.14999999999998</v>
      </c>
      <c r="AR206" s="64" cm="1">
        <f t="array" ref="AR206">[2]!PropsSI("P","T",AP206,"Q",0,$F$9)</f>
        <v>177916.45421566669</v>
      </c>
      <c r="AS206" s="64">
        <f t="shared" si="94"/>
        <v>276133.54470152629</v>
      </c>
      <c r="AT206" s="64" cm="1">
        <f t="array" ref="AT206">[2]!PropsSI("H","P",AR206,"H",AS206,$F$9)</f>
        <v>276133.54470152629</v>
      </c>
      <c r="AU206" s="64" cm="1">
        <f t="array" ref="AU206">1/[2]!PropsSI("D","P",AR206,"H",AS206,$F$9)</f>
        <v>5.051246833525657E-2</v>
      </c>
      <c r="AV206" s="64"/>
      <c r="AW206" s="64">
        <f t="shared" si="95"/>
        <v>258.14999999999998</v>
      </c>
      <c r="AX206" s="64">
        <f t="shared" si="96"/>
        <v>260.14999999999998</v>
      </c>
      <c r="AY206" s="64" cm="1">
        <f t="array" ref="AY206">[2]!PropsSI("P","T",AW206,"Q",1,$F$9)</f>
        <v>163940.08425461562</v>
      </c>
      <c r="AZ206" s="64" cm="1">
        <f t="array" ref="AZ206">[2]!PropsSI("H","P",AY206,"T",AX206,$F$9)</f>
        <v>391296.02083444159</v>
      </c>
      <c r="BA206" s="64" cm="1">
        <f t="array" ref="BA206">[2]!PropsSI("S","P",AY206,"T",AX206,$F$9)</f>
        <v>1743.5316928918351</v>
      </c>
      <c r="BB206" s="64" cm="1">
        <f t="array" ref="BB206">1/[2]!PropsSI("D","P",AY206,"T",AX206,$F$9)</f>
        <v>0.12185631636211669</v>
      </c>
      <c r="BC206" s="64">
        <f t="shared" si="97"/>
        <v>115.1624761329153</v>
      </c>
      <c r="BD206" s="64">
        <f t="shared" si="98"/>
        <v>53.181481773273148</v>
      </c>
      <c r="BE206" s="64">
        <f t="shared" si="99"/>
        <v>-168.34395790618845</v>
      </c>
      <c r="BF206" s="64">
        <f t="shared" si="100"/>
        <v>2.1654619670787603</v>
      </c>
      <c r="BG206" s="64">
        <f t="shared" si="101"/>
        <v>3.4438367129135545</v>
      </c>
      <c r="BH206" s="64">
        <f t="shared" si="102"/>
        <v>0.62879344974713869</v>
      </c>
      <c r="BI206" s="64">
        <f t="shared" si="103"/>
        <v>11.139154379672309</v>
      </c>
    </row>
    <row r="207" spans="1:61" x14ac:dyDescent="0.3">
      <c r="A207">
        <v>206</v>
      </c>
      <c r="B207">
        <v>1</v>
      </c>
      <c r="C207">
        <v>36.5</v>
      </c>
      <c r="D207">
        <v>44.67</v>
      </c>
      <c r="E207" s="71"/>
      <c r="H207" s="73">
        <f t="shared" si="79"/>
        <v>44.96</v>
      </c>
      <c r="I207">
        <f t="shared" si="80"/>
        <v>36.5</v>
      </c>
      <c r="J207" s="64">
        <v>206</v>
      </c>
      <c r="K207" s="75">
        <f t="shared" si="81"/>
        <v>44.96</v>
      </c>
      <c r="L207" s="64">
        <f t="shared" si="82"/>
        <v>256.14999999999998</v>
      </c>
      <c r="M207" s="64">
        <f t="shared" si="83"/>
        <v>266.14999999999998</v>
      </c>
      <c r="N207" s="64" cm="1">
        <f t="array" ref="N207">[2]!PropsSI("P","T",L207,"Q",0,$F$9)</f>
        <v>150836.68187834125</v>
      </c>
      <c r="O207" s="64" cm="1">
        <f t="array" ref="O207">[2]!PropsSI("H","P",N207,"T",M207,$F$9)</f>
        <v>396664.53307498101</v>
      </c>
      <c r="P207" s="64" cm="1">
        <f t="array" ref="P207">[2]!PropsSI("S","P",N207,"T",M207,$F$9)</f>
        <v>1770.3653899981227</v>
      </c>
      <c r="Q207" s="64" cm="1">
        <f t="array" ref="Q207">1/[2]!PropsSI("D","P",N207,"T",M207,$F$9)</f>
        <v>0.13688735498352944</v>
      </c>
      <c r="R207" s="64">
        <f t="shared" si="84"/>
        <v>333.10999999999996</v>
      </c>
      <c r="S207" s="64" cm="1">
        <f t="array" ref="S207">[2]!PropsSI("T","P",T207,"S",V207,$F$9)</f>
        <v>351.4759497132672</v>
      </c>
      <c r="T207" s="64" cm="1">
        <f t="array" ref="T207">[2]!PropsSI("P","T",R207,"Q",1,$F$9)</f>
        <v>1680193.0855603637</v>
      </c>
      <c r="U207" s="64" cm="1">
        <f t="array" ref="U207">[2]!PropsSI("H","P",T207,"S",V207,$F$9)</f>
        <v>449846.01484825416</v>
      </c>
      <c r="V207" s="64">
        <f t="shared" si="85"/>
        <v>1770.3653899981227</v>
      </c>
      <c r="W207" s="64" cm="1">
        <f t="array" ref="W207">1/[2]!PropsSI("D","P",T207,"S",V207,$F$9)</f>
        <v>1.3315377329389486E-2</v>
      </c>
      <c r="X207" s="64">
        <f t="shared" si="86"/>
        <v>333.10999999999996</v>
      </c>
      <c r="Y207" s="64" cm="1">
        <f t="array" ref="Y207">[2]!PropsSI("T","P",Z207,"H",AA207,$F$9)</f>
        <v>351.47594971326714</v>
      </c>
      <c r="Z207" s="64">
        <f t="shared" si="87"/>
        <v>1680193.0855603637</v>
      </c>
      <c r="AA207" s="64">
        <f t="shared" si="78"/>
        <v>449846.01484825416</v>
      </c>
      <c r="AB207" s="64" cm="1">
        <f t="array" ref="AB207">[2]!PropsSI("S","P",Z207,"H",AA207,$F$9)</f>
        <v>1770.3653899981227</v>
      </c>
      <c r="AC207" s="64" cm="1">
        <f t="array" ref="AC207">1/[2]!PropsSI("D","P",Z207,"H",AA207,$F$9)</f>
        <v>1.3315377329389479E-2</v>
      </c>
      <c r="AD207" s="64">
        <f t="shared" si="88"/>
        <v>333.10999999999996</v>
      </c>
      <c r="AE207" s="64">
        <f t="shared" si="89"/>
        <v>328.10999999999996</v>
      </c>
      <c r="AF207" s="64" cm="1">
        <f t="array" ref="AF207">[2]!PropsSI("P","T",AD207,"Q",0,$F$9)</f>
        <v>1680193.0855603637</v>
      </c>
      <c r="AG207" s="64" cm="1">
        <f t="array" ref="AG207">[2]!PropsSI("H","P",AF207,"T",AE207,$F$9)</f>
        <v>279295.35035627912</v>
      </c>
      <c r="AH207" s="64" cm="1">
        <f t="array" ref="AH207">[2]!PropsSI("S","P",AF207,"T",AE207,$F$9)</f>
        <v>1259.9954978933074</v>
      </c>
      <c r="AI207" s="64" cm="1">
        <f t="array" ref="AI207">1/[2]!PropsSI("D","P",AF207,"T",AE207,$F$9)</f>
        <v>9.2517034675558009E-4</v>
      </c>
      <c r="AJ207" s="64">
        <f t="shared" si="90"/>
        <v>332.10999999999996</v>
      </c>
      <c r="AK207" s="64">
        <f t="shared" si="91"/>
        <v>326.10999999999996</v>
      </c>
      <c r="AL207" s="64" cm="1">
        <f t="array" ref="AL207">[2]!PropsSI("P","T",AJ207,"Q",0,$F$9)</f>
        <v>1640782.460980312</v>
      </c>
      <c r="AM207" s="64" cm="1">
        <f t="array" ref="AM207">[2]!PropsSI("H","P",AL207,"T",AK207,$F$9)</f>
        <v>276133.54470152629</v>
      </c>
      <c r="AN207" s="64" cm="1">
        <f t="array" ref="AN207">[2]!PropsSI("S","P",AL207,"T",AK207,$F$9)</f>
        <v>1250.4405928175236</v>
      </c>
      <c r="AO207" s="64" cm="1">
        <f t="array" ref="AO207">1/[2]!PropsSI("D","P",AL207,"T",AK207,$F$9)</f>
        <v>9.167003292232023E-4</v>
      </c>
      <c r="AP207" s="64">
        <f t="shared" si="92"/>
        <v>260.14999999999998</v>
      </c>
      <c r="AQ207" s="64">
        <f t="shared" si="93"/>
        <v>260.14999999999998</v>
      </c>
      <c r="AR207" s="64" cm="1">
        <f t="array" ref="AR207">[2]!PropsSI("P","T",AP207,"Q",0,$F$9)</f>
        <v>177916.45421566669</v>
      </c>
      <c r="AS207" s="64">
        <f t="shared" si="94"/>
        <v>276133.54470152629</v>
      </c>
      <c r="AT207" s="64" cm="1">
        <f t="array" ref="AT207">[2]!PropsSI("H","P",AR207,"H",AS207,$F$9)</f>
        <v>276133.54470152629</v>
      </c>
      <c r="AU207" s="64" cm="1">
        <f t="array" ref="AU207">1/[2]!PropsSI("D","P",AR207,"H",AS207,$F$9)</f>
        <v>5.051246833525657E-2</v>
      </c>
      <c r="AV207" s="64"/>
      <c r="AW207" s="64">
        <f t="shared" si="95"/>
        <v>258.14999999999998</v>
      </c>
      <c r="AX207" s="64">
        <f t="shared" si="96"/>
        <v>260.14999999999998</v>
      </c>
      <c r="AY207" s="64" cm="1">
        <f t="array" ref="AY207">[2]!PropsSI("P","T",AW207,"Q",1,$F$9)</f>
        <v>163940.08425461562</v>
      </c>
      <c r="AZ207" s="64" cm="1">
        <f t="array" ref="AZ207">[2]!PropsSI("H","P",AY207,"T",AX207,$F$9)</f>
        <v>391296.02083444159</v>
      </c>
      <c r="BA207" s="64" cm="1">
        <f t="array" ref="BA207">[2]!PropsSI("S","P",AY207,"T",AX207,$F$9)</f>
        <v>1743.5316928918351</v>
      </c>
      <c r="BB207" s="64" cm="1">
        <f t="array" ref="BB207">1/[2]!PropsSI("D","P",AY207,"T",AX207,$F$9)</f>
        <v>0.12185631636211669</v>
      </c>
      <c r="BC207" s="64">
        <f t="shared" si="97"/>
        <v>115.1624761329153</v>
      </c>
      <c r="BD207" s="64">
        <f t="shared" si="98"/>
        <v>53.181481773273148</v>
      </c>
      <c r="BE207" s="64">
        <f t="shared" si="99"/>
        <v>-168.34395790618845</v>
      </c>
      <c r="BF207" s="64">
        <f t="shared" si="100"/>
        <v>2.1654619670787603</v>
      </c>
      <c r="BG207" s="64">
        <f t="shared" si="101"/>
        <v>3.4438367129135545</v>
      </c>
      <c r="BH207" s="64">
        <f t="shared" si="102"/>
        <v>0.62879344974713869</v>
      </c>
      <c r="BI207" s="64">
        <f t="shared" si="103"/>
        <v>11.139154379672309</v>
      </c>
    </row>
    <row r="208" spans="1:61" x14ac:dyDescent="0.3">
      <c r="A208">
        <v>207</v>
      </c>
      <c r="B208">
        <v>1</v>
      </c>
      <c r="C208">
        <v>34.06</v>
      </c>
      <c r="D208">
        <v>42.33</v>
      </c>
      <c r="E208" s="71"/>
      <c r="H208" s="73">
        <f t="shared" si="79"/>
        <v>44.96</v>
      </c>
      <c r="I208">
        <f t="shared" si="80"/>
        <v>36.5</v>
      </c>
      <c r="J208" s="64">
        <v>207</v>
      </c>
      <c r="K208" s="75">
        <f t="shared" si="81"/>
        <v>44.96</v>
      </c>
      <c r="L208" s="64">
        <f t="shared" si="82"/>
        <v>256.14999999999998</v>
      </c>
      <c r="M208" s="64">
        <f t="shared" si="83"/>
        <v>266.14999999999998</v>
      </c>
      <c r="N208" s="64" cm="1">
        <f t="array" ref="N208">[2]!PropsSI("P","T",L208,"Q",0,$F$9)</f>
        <v>150836.68187834125</v>
      </c>
      <c r="O208" s="64" cm="1">
        <f t="array" ref="O208">[2]!PropsSI("H","P",N208,"T",M208,$F$9)</f>
        <v>396664.53307498101</v>
      </c>
      <c r="P208" s="64" cm="1">
        <f t="array" ref="P208">[2]!PropsSI("S","P",N208,"T",M208,$F$9)</f>
        <v>1770.3653899981227</v>
      </c>
      <c r="Q208" s="64" cm="1">
        <f t="array" ref="Q208">1/[2]!PropsSI("D","P",N208,"T",M208,$F$9)</f>
        <v>0.13688735498352944</v>
      </c>
      <c r="R208" s="64">
        <f t="shared" si="84"/>
        <v>333.10999999999996</v>
      </c>
      <c r="S208" s="64" cm="1">
        <f t="array" ref="S208">[2]!PropsSI("T","P",T208,"S",V208,$F$9)</f>
        <v>351.4759497132672</v>
      </c>
      <c r="T208" s="64" cm="1">
        <f t="array" ref="T208">[2]!PropsSI("P","T",R208,"Q",1,$F$9)</f>
        <v>1680193.0855603637</v>
      </c>
      <c r="U208" s="64" cm="1">
        <f t="array" ref="U208">[2]!PropsSI("H","P",T208,"S",V208,$F$9)</f>
        <v>449846.01484825416</v>
      </c>
      <c r="V208" s="64">
        <f t="shared" si="85"/>
        <v>1770.3653899981227</v>
      </c>
      <c r="W208" s="64" cm="1">
        <f t="array" ref="W208">1/[2]!PropsSI("D","P",T208,"S",V208,$F$9)</f>
        <v>1.3315377329389486E-2</v>
      </c>
      <c r="X208" s="64">
        <f t="shared" si="86"/>
        <v>333.10999999999996</v>
      </c>
      <c r="Y208" s="64" cm="1">
        <f t="array" ref="Y208">[2]!PropsSI("T","P",Z208,"H",AA208,$F$9)</f>
        <v>351.47594971326714</v>
      </c>
      <c r="Z208" s="64">
        <f t="shared" si="87"/>
        <v>1680193.0855603637</v>
      </c>
      <c r="AA208" s="64">
        <f t="shared" si="78"/>
        <v>449846.01484825416</v>
      </c>
      <c r="AB208" s="64" cm="1">
        <f t="array" ref="AB208">[2]!PropsSI("S","P",Z208,"H",AA208,$F$9)</f>
        <v>1770.3653899981227</v>
      </c>
      <c r="AC208" s="64" cm="1">
        <f t="array" ref="AC208">1/[2]!PropsSI("D","P",Z208,"H",AA208,$F$9)</f>
        <v>1.3315377329389479E-2</v>
      </c>
      <c r="AD208" s="64">
        <f t="shared" si="88"/>
        <v>333.10999999999996</v>
      </c>
      <c r="AE208" s="64">
        <f t="shared" si="89"/>
        <v>328.10999999999996</v>
      </c>
      <c r="AF208" s="64" cm="1">
        <f t="array" ref="AF208">[2]!PropsSI("P","T",AD208,"Q",0,$F$9)</f>
        <v>1680193.0855603637</v>
      </c>
      <c r="AG208" s="64" cm="1">
        <f t="array" ref="AG208">[2]!PropsSI("H","P",AF208,"T",AE208,$F$9)</f>
        <v>279295.35035627912</v>
      </c>
      <c r="AH208" s="64" cm="1">
        <f t="array" ref="AH208">[2]!PropsSI("S","P",AF208,"T",AE208,$F$9)</f>
        <v>1259.9954978933074</v>
      </c>
      <c r="AI208" s="64" cm="1">
        <f t="array" ref="AI208">1/[2]!PropsSI("D","P",AF208,"T",AE208,$F$9)</f>
        <v>9.2517034675558009E-4</v>
      </c>
      <c r="AJ208" s="64">
        <f t="shared" si="90"/>
        <v>332.10999999999996</v>
      </c>
      <c r="AK208" s="64">
        <f t="shared" si="91"/>
        <v>326.10999999999996</v>
      </c>
      <c r="AL208" s="64" cm="1">
        <f t="array" ref="AL208">[2]!PropsSI("P","T",AJ208,"Q",0,$F$9)</f>
        <v>1640782.460980312</v>
      </c>
      <c r="AM208" s="64" cm="1">
        <f t="array" ref="AM208">[2]!PropsSI("H","P",AL208,"T",AK208,$F$9)</f>
        <v>276133.54470152629</v>
      </c>
      <c r="AN208" s="64" cm="1">
        <f t="array" ref="AN208">[2]!PropsSI("S","P",AL208,"T",AK208,$F$9)</f>
        <v>1250.4405928175236</v>
      </c>
      <c r="AO208" s="64" cm="1">
        <f t="array" ref="AO208">1/[2]!PropsSI("D","P",AL208,"T",AK208,$F$9)</f>
        <v>9.167003292232023E-4</v>
      </c>
      <c r="AP208" s="64">
        <f t="shared" si="92"/>
        <v>260.14999999999998</v>
      </c>
      <c r="AQ208" s="64">
        <f t="shared" si="93"/>
        <v>260.14999999999998</v>
      </c>
      <c r="AR208" s="64" cm="1">
        <f t="array" ref="AR208">[2]!PropsSI("P","T",AP208,"Q",0,$F$9)</f>
        <v>177916.45421566669</v>
      </c>
      <c r="AS208" s="64">
        <f t="shared" si="94"/>
        <v>276133.54470152629</v>
      </c>
      <c r="AT208" s="64" cm="1">
        <f t="array" ref="AT208">[2]!PropsSI("H","P",AR208,"H",AS208,$F$9)</f>
        <v>276133.54470152629</v>
      </c>
      <c r="AU208" s="64" cm="1">
        <f t="array" ref="AU208">1/[2]!PropsSI("D","P",AR208,"H",AS208,$F$9)</f>
        <v>5.051246833525657E-2</v>
      </c>
      <c r="AV208" s="64"/>
      <c r="AW208" s="64">
        <f t="shared" si="95"/>
        <v>258.14999999999998</v>
      </c>
      <c r="AX208" s="64">
        <f t="shared" si="96"/>
        <v>260.14999999999998</v>
      </c>
      <c r="AY208" s="64" cm="1">
        <f t="array" ref="AY208">[2]!PropsSI("P","T",AW208,"Q",1,$F$9)</f>
        <v>163940.08425461562</v>
      </c>
      <c r="AZ208" s="64" cm="1">
        <f t="array" ref="AZ208">[2]!PropsSI("H","P",AY208,"T",AX208,$F$9)</f>
        <v>391296.02083444159</v>
      </c>
      <c r="BA208" s="64" cm="1">
        <f t="array" ref="BA208">[2]!PropsSI("S","P",AY208,"T",AX208,$F$9)</f>
        <v>1743.5316928918351</v>
      </c>
      <c r="BB208" s="64" cm="1">
        <f t="array" ref="BB208">1/[2]!PropsSI("D","P",AY208,"T",AX208,$F$9)</f>
        <v>0.12185631636211669</v>
      </c>
      <c r="BC208" s="64">
        <f t="shared" si="97"/>
        <v>115.1624761329153</v>
      </c>
      <c r="BD208" s="64">
        <f t="shared" si="98"/>
        <v>53.181481773273148</v>
      </c>
      <c r="BE208" s="64">
        <f t="shared" si="99"/>
        <v>-168.34395790618845</v>
      </c>
      <c r="BF208" s="64">
        <f t="shared" si="100"/>
        <v>2.1654619670787603</v>
      </c>
      <c r="BG208" s="64">
        <f t="shared" si="101"/>
        <v>3.4438367129135545</v>
      </c>
      <c r="BH208" s="64">
        <f t="shared" si="102"/>
        <v>0.62879344974713869</v>
      </c>
      <c r="BI208" s="64">
        <f t="shared" si="103"/>
        <v>11.139154379672309</v>
      </c>
    </row>
    <row r="209" spans="1:61" x14ac:dyDescent="0.3">
      <c r="A209">
        <v>208</v>
      </c>
      <c r="B209">
        <v>1</v>
      </c>
      <c r="C209">
        <v>30.5</v>
      </c>
      <c r="D209">
        <v>38.89</v>
      </c>
      <c r="E209" s="71"/>
      <c r="H209" s="73">
        <f t="shared" si="79"/>
        <v>44.96</v>
      </c>
      <c r="I209">
        <f t="shared" si="80"/>
        <v>36.5</v>
      </c>
      <c r="J209" s="64">
        <v>208</v>
      </c>
      <c r="K209" s="75">
        <f t="shared" si="81"/>
        <v>44.96</v>
      </c>
      <c r="L209" s="64">
        <f t="shared" si="82"/>
        <v>256.14999999999998</v>
      </c>
      <c r="M209" s="64">
        <f t="shared" si="83"/>
        <v>266.14999999999998</v>
      </c>
      <c r="N209" s="64" cm="1">
        <f t="array" ref="N209">[2]!PropsSI("P","T",L209,"Q",0,$F$9)</f>
        <v>150836.68187834125</v>
      </c>
      <c r="O209" s="64" cm="1">
        <f t="array" ref="O209">[2]!PropsSI("H","P",N209,"T",M209,$F$9)</f>
        <v>396664.53307498101</v>
      </c>
      <c r="P209" s="64" cm="1">
        <f t="array" ref="P209">[2]!PropsSI("S","P",N209,"T",M209,$F$9)</f>
        <v>1770.3653899981227</v>
      </c>
      <c r="Q209" s="64" cm="1">
        <f t="array" ref="Q209">1/[2]!PropsSI("D","P",N209,"T",M209,$F$9)</f>
        <v>0.13688735498352944</v>
      </c>
      <c r="R209" s="64">
        <f t="shared" si="84"/>
        <v>333.10999999999996</v>
      </c>
      <c r="S209" s="64" cm="1">
        <f t="array" ref="S209">[2]!PropsSI("T","P",T209,"S",V209,$F$9)</f>
        <v>351.4759497132672</v>
      </c>
      <c r="T209" s="64" cm="1">
        <f t="array" ref="T209">[2]!PropsSI("P","T",R209,"Q",1,$F$9)</f>
        <v>1680193.0855603637</v>
      </c>
      <c r="U209" s="64" cm="1">
        <f t="array" ref="U209">[2]!PropsSI("H","P",T209,"S",V209,$F$9)</f>
        <v>449846.01484825416</v>
      </c>
      <c r="V209" s="64">
        <f t="shared" si="85"/>
        <v>1770.3653899981227</v>
      </c>
      <c r="W209" s="64" cm="1">
        <f t="array" ref="W209">1/[2]!PropsSI("D","P",T209,"S",V209,$F$9)</f>
        <v>1.3315377329389486E-2</v>
      </c>
      <c r="X209" s="64">
        <f t="shared" si="86"/>
        <v>333.10999999999996</v>
      </c>
      <c r="Y209" s="64" cm="1">
        <f t="array" ref="Y209">[2]!PropsSI("T","P",Z209,"H",AA209,$F$9)</f>
        <v>351.47594971326714</v>
      </c>
      <c r="Z209" s="64">
        <f t="shared" si="87"/>
        <v>1680193.0855603637</v>
      </c>
      <c r="AA209" s="64">
        <f t="shared" si="78"/>
        <v>449846.01484825416</v>
      </c>
      <c r="AB209" s="64" cm="1">
        <f t="array" ref="AB209">[2]!PropsSI("S","P",Z209,"H",AA209,$F$9)</f>
        <v>1770.3653899981227</v>
      </c>
      <c r="AC209" s="64" cm="1">
        <f t="array" ref="AC209">1/[2]!PropsSI("D","P",Z209,"H",AA209,$F$9)</f>
        <v>1.3315377329389479E-2</v>
      </c>
      <c r="AD209" s="64">
        <f t="shared" si="88"/>
        <v>333.10999999999996</v>
      </c>
      <c r="AE209" s="64">
        <f t="shared" si="89"/>
        <v>328.10999999999996</v>
      </c>
      <c r="AF209" s="64" cm="1">
        <f t="array" ref="AF209">[2]!PropsSI("P","T",AD209,"Q",0,$F$9)</f>
        <v>1680193.0855603637</v>
      </c>
      <c r="AG209" s="64" cm="1">
        <f t="array" ref="AG209">[2]!PropsSI("H","P",AF209,"T",AE209,$F$9)</f>
        <v>279295.35035627912</v>
      </c>
      <c r="AH209" s="64" cm="1">
        <f t="array" ref="AH209">[2]!PropsSI("S","P",AF209,"T",AE209,$F$9)</f>
        <v>1259.9954978933074</v>
      </c>
      <c r="AI209" s="64" cm="1">
        <f t="array" ref="AI209">1/[2]!PropsSI("D","P",AF209,"T",AE209,$F$9)</f>
        <v>9.2517034675558009E-4</v>
      </c>
      <c r="AJ209" s="64">
        <f t="shared" si="90"/>
        <v>332.10999999999996</v>
      </c>
      <c r="AK209" s="64">
        <f t="shared" si="91"/>
        <v>326.10999999999996</v>
      </c>
      <c r="AL209" s="64" cm="1">
        <f t="array" ref="AL209">[2]!PropsSI("P","T",AJ209,"Q",0,$F$9)</f>
        <v>1640782.460980312</v>
      </c>
      <c r="AM209" s="64" cm="1">
        <f t="array" ref="AM209">[2]!PropsSI("H","P",AL209,"T",AK209,$F$9)</f>
        <v>276133.54470152629</v>
      </c>
      <c r="AN209" s="64" cm="1">
        <f t="array" ref="AN209">[2]!PropsSI("S","P",AL209,"T",AK209,$F$9)</f>
        <v>1250.4405928175236</v>
      </c>
      <c r="AO209" s="64" cm="1">
        <f t="array" ref="AO209">1/[2]!PropsSI("D","P",AL209,"T",AK209,$F$9)</f>
        <v>9.167003292232023E-4</v>
      </c>
      <c r="AP209" s="64">
        <f t="shared" si="92"/>
        <v>260.14999999999998</v>
      </c>
      <c r="AQ209" s="64">
        <f t="shared" si="93"/>
        <v>260.14999999999998</v>
      </c>
      <c r="AR209" s="64" cm="1">
        <f t="array" ref="AR209">[2]!PropsSI("P","T",AP209,"Q",0,$F$9)</f>
        <v>177916.45421566669</v>
      </c>
      <c r="AS209" s="64">
        <f t="shared" si="94"/>
        <v>276133.54470152629</v>
      </c>
      <c r="AT209" s="64" cm="1">
        <f t="array" ref="AT209">[2]!PropsSI("H","P",AR209,"H",AS209,$F$9)</f>
        <v>276133.54470152629</v>
      </c>
      <c r="AU209" s="64" cm="1">
        <f t="array" ref="AU209">1/[2]!PropsSI("D","P",AR209,"H",AS209,$F$9)</f>
        <v>5.051246833525657E-2</v>
      </c>
      <c r="AV209" s="64"/>
      <c r="AW209" s="64">
        <f t="shared" si="95"/>
        <v>258.14999999999998</v>
      </c>
      <c r="AX209" s="64">
        <f t="shared" si="96"/>
        <v>260.14999999999998</v>
      </c>
      <c r="AY209" s="64" cm="1">
        <f t="array" ref="AY209">[2]!PropsSI("P","T",AW209,"Q",1,$F$9)</f>
        <v>163940.08425461562</v>
      </c>
      <c r="AZ209" s="64" cm="1">
        <f t="array" ref="AZ209">[2]!PropsSI("H","P",AY209,"T",AX209,$F$9)</f>
        <v>391296.02083444159</v>
      </c>
      <c r="BA209" s="64" cm="1">
        <f t="array" ref="BA209">[2]!PropsSI("S","P",AY209,"T",AX209,$F$9)</f>
        <v>1743.5316928918351</v>
      </c>
      <c r="BB209" s="64" cm="1">
        <f t="array" ref="BB209">1/[2]!PropsSI("D","P",AY209,"T",AX209,$F$9)</f>
        <v>0.12185631636211669</v>
      </c>
      <c r="BC209" s="64">
        <f t="shared" si="97"/>
        <v>115.1624761329153</v>
      </c>
      <c r="BD209" s="64">
        <f t="shared" si="98"/>
        <v>53.181481773273148</v>
      </c>
      <c r="BE209" s="64">
        <f t="shared" si="99"/>
        <v>-168.34395790618845</v>
      </c>
      <c r="BF209" s="64">
        <f t="shared" si="100"/>
        <v>2.1654619670787603</v>
      </c>
      <c r="BG209" s="64">
        <f t="shared" si="101"/>
        <v>3.4438367129135545</v>
      </c>
      <c r="BH209" s="64">
        <f t="shared" si="102"/>
        <v>0.62879344974713869</v>
      </c>
      <c r="BI209" s="64">
        <f t="shared" si="103"/>
        <v>11.139154379672309</v>
      </c>
    </row>
    <row r="210" spans="1:61" x14ac:dyDescent="0.3">
      <c r="A210">
        <v>209</v>
      </c>
      <c r="B210">
        <v>1</v>
      </c>
      <c r="C210">
        <v>27.98</v>
      </c>
      <c r="D210">
        <v>37.93</v>
      </c>
      <c r="E210" s="71"/>
      <c r="H210" s="73">
        <f t="shared" si="79"/>
        <v>44.96</v>
      </c>
      <c r="I210">
        <f t="shared" si="80"/>
        <v>36.5</v>
      </c>
      <c r="J210" s="64">
        <v>209</v>
      </c>
      <c r="K210" s="75">
        <f t="shared" si="81"/>
        <v>44.96</v>
      </c>
      <c r="L210" s="64">
        <f t="shared" si="82"/>
        <v>256.14999999999998</v>
      </c>
      <c r="M210" s="64">
        <f t="shared" si="83"/>
        <v>266.14999999999998</v>
      </c>
      <c r="N210" s="64" cm="1">
        <f t="array" ref="N210">[2]!PropsSI("P","T",L210,"Q",0,$F$9)</f>
        <v>150836.68187834125</v>
      </c>
      <c r="O210" s="64" cm="1">
        <f t="array" ref="O210">[2]!PropsSI("H","P",N210,"T",M210,$F$9)</f>
        <v>396664.53307498101</v>
      </c>
      <c r="P210" s="64" cm="1">
        <f t="array" ref="P210">[2]!PropsSI("S","P",N210,"T",M210,$F$9)</f>
        <v>1770.3653899981227</v>
      </c>
      <c r="Q210" s="64" cm="1">
        <f t="array" ref="Q210">1/[2]!PropsSI("D","P",N210,"T",M210,$F$9)</f>
        <v>0.13688735498352944</v>
      </c>
      <c r="R210" s="64">
        <f t="shared" si="84"/>
        <v>333.10999999999996</v>
      </c>
      <c r="S210" s="64" cm="1">
        <f t="array" ref="S210">[2]!PropsSI("T","P",T210,"S",V210,$F$9)</f>
        <v>351.4759497132672</v>
      </c>
      <c r="T210" s="64" cm="1">
        <f t="array" ref="T210">[2]!PropsSI("P","T",R210,"Q",1,$F$9)</f>
        <v>1680193.0855603637</v>
      </c>
      <c r="U210" s="64" cm="1">
        <f t="array" ref="U210">[2]!PropsSI("H","P",T210,"S",V210,$F$9)</f>
        <v>449846.01484825416</v>
      </c>
      <c r="V210" s="64">
        <f t="shared" si="85"/>
        <v>1770.3653899981227</v>
      </c>
      <c r="W210" s="64" cm="1">
        <f t="array" ref="W210">1/[2]!PropsSI("D","P",T210,"S",V210,$F$9)</f>
        <v>1.3315377329389486E-2</v>
      </c>
      <c r="X210" s="64">
        <f t="shared" si="86"/>
        <v>333.10999999999996</v>
      </c>
      <c r="Y210" s="64" cm="1">
        <f t="array" ref="Y210">[2]!PropsSI("T","P",Z210,"H",AA210,$F$9)</f>
        <v>351.47594971326714</v>
      </c>
      <c r="Z210" s="64">
        <f t="shared" si="87"/>
        <v>1680193.0855603637</v>
      </c>
      <c r="AA210" s="64">
        <f t="shared" si="78"/>
        <v>449846.01484825416</v>
      </c>
      <c r="AB210" s="64" cm="1">
        <f t="array" ref="AB210">[2]!PropsSI("S","P",Z210,"H",AA210,$F$9)</f>
        <v>1770.3653899981227</v>
      </c>
      <c r="AC210" s="64" cm="1">
        <f t="array" ref="AC210">1/[2]!PropsSI("D","P",Z210,"H",AA210,$F$9)</f>
        <v>1.3315377329389479E-2</v>
      </c>
      <c r="AD210" s="64">
        <f t="shared" si="88"/>
        <v>333.10999999999996</v>
      </c>
      <c r="AE210" s="64">
        <f t="shared" si="89"/>
        <v>328.10999999999996</v>
      </c>
      <c r="AF210" s="64" cm="1">
        <f t="array" ref="AF210">[2]!PropsSI("P","T",AD210,"Q",0,$F$9)</f>
        <v>1680193.0855603637</v>
      </c>
      <c r="AG210" s="64" cm="1">
        <f t="array" ref="AG210">[2]!PropsSI("H","P",AF210,"T",AE210,$F$9)</f>
        <v>279295.35035627912</v>
      </c>
      <c r="AH210" s="64" cm="1">
        <f t="array" ref="AH210">[2]!PropsSI("S","P",AF210,"T",AE210,$F$9)</f>
        <v>1259.9954978933074</v>
      </c>
      <c r="AI210" s="64" cm="1">
        <f t="array" ref="AI210">1/[2]!PropsSI("D","P",AF210,"T",AE210,$F$9)</f>
        <v>9.2517034675558009E-4</v>
      </c>
      <c r="AJ210" s="64">
        <f t="shared" si="90"/>
        <v>332.10999999999996</v>
      </c>
      <c r="AK210" s="64">
        <f t="shared" si="91"/>
        <v>326.10999999999996</v>
      </c>
      <c r="AL210" s="64" cm="1">
        <f t="array" ref="AL210">[2]!PropsSI("P","T",AJ210,"Q",0,$F$9)</f>
        <v>1640782.460980312</v>
      </c>
      <c r="AM210" s="64" cm="1">
        <f t="array" ref="AM210">[2]!PropsSI("H","P",AL210,"T",AK210,$F$9)</f>
        <v>276133.54470152629</v>
      </c>
      <c r="AN210" s="64" cm="1">
        <f t="array" ref="AN210">[2]!PropsSI("S","P",AL210,"T",AK210,$F$9)</f>
        <v>1250.4405928175236</v>
      </c>
      <c r="AO210" s="64" cm="1">
        <f t="array" ref="AO210">1/[2]!PropsSI("D","P",AL210,"T",AK210,$F$9)</f>
        <v>9.167003292232023E-4</v>
      </c>
      <c r="AP210" s="64">
        <f t="shared" si="92"/>
        <v>260.14999999999998</v>
      </c>
      <c r="AQ210" s="64">
        <f t="shared" si="93"/>
        <v>260.14999999999998</v>
      </c>
      <c r="AR210" s="64" cm="1">
        <f t="array" ref="AR210">[2]!PropsSI("P","T",AP210,"Q",0,$F$9)</f>
        <v>177916.45421566669</v>
      </c>
      <c r="AS210" s="64">
        <f t="shared" si="94"/>
        <v>276133.54470152629</v>
      </c>
      <c r="AT210" s="64" cm="1">
        <f t="array" ref="AT210">[2]!PropsSI("H","P",AR210,"H",AS210,$F$9)</f>
        <v>276133.54470152629</v>
      </c>
      <c r="AU210" s="64" cm="1">
        <f t="array" ref="AU210">1/[2]!PropsSI("D","P",AR210,"H",AS210,$F$9)</f>
        <v>5.051246833525657E-2</v>
      </c>
      <c r="AV210" s="64"/>
      <c r="AW210" s="64">
        <f t="shared" si="95"/>
        <v>258.14999999999998</v>
      </c>
      <c r="AX210" s="64">
        <f t="shared" si="96"/>
        <v>260.14999999999998</v>
      </c>
      <c r="AY210" s="64" cm="1">
        <f t="array" ref="AY210">[2]!PropsSI("P","T",AW210,"Q",1,$F$9)</f>
        <v>163940.08425461562</v>
      </c>
      <c r="AZ210" s="64" cm="1">
        <f t="array" ref="AZ210">[2]!PropsSI("H","P",AY210,"T",AX210,$F$9)</f>
        <v>391296.02083444159</v>
      </c>
      <c r="BA210" s="64" cm="1">
        <f t="array" ref="BA210">[2]!PropsSI("S","P",AY210,"T",AX210,$F$9)</f>
        <v>1743.5316928918351</v>
      </c>
      <c r="BB210" s="64" cm="1">
        <f t="array" ref="BB210">1/[2]!PropsSI("D","P",AY210,"T",AX210,$F$9)</f>
        <v>0.12185631636211669</v>
      </c>
      <c r="BC210" s="64">
        <f t="shared" si="97"/>
        <v>115.1624761329153</v>
      </c>
      <c r="BD210" s="64">
        <f t="shared" si="98"/>
        <v>53.181481773273148</v>
      </c>
      <c r="BE210" s="64">
        <f t="shared" si="99"/>
        <v>-168.34395790618845</v>
      </c>
      <c r="BF210" s="64">
        <f t="shared" si="100"/>
        <v>2.1654619670787603</v>
      </c>
      <c r="BG210" s="64">
        <f t="shared" si="101"/>
        <v>3.4438367129135545</v>
      </c>
      <c r="BH210" s="64">
        <f t="shared" si="102"/>
        <v>0.62879344974713869</v>
      </c>
      <c r="BI210" s="64">
        <f t="shared" si="103"/>
        <v>11.139154379672309</v>
      </c>
    </row>
    <row r="211" spans="1:61" x14ac:dyDescent="0.3">
      <c r="A211">
        <v>210</v>
      </c>
      <c r="B211">
        <v>1</v>
      </c>
      <c r="C211">
        <v>27.62</v>
      </c>
      <c r="D211">
        <v>38.06</v>
      </c>
      <c r="E211" s="71"/>
      <c r="H211" s="73">
        <f t="shared" si="79"/>
        <v>44.96</v>
      </c>
      <c r="I211">
        <f t="shared" si="80"/>
        <v>36.5</v>
      </c>
      <c r="J211" s="64">
        <v>210</v>
      </c>
      <c r="K211" s="75">
        <f t="shared" si="81"/>
        <v>44.96</v>
      </c>
      <c r="L211" s="64">
        <f t="shared" si="82"/>
        <v>256.14999999999998</v>
      </c>
      <c r="M211" s="64">
        <f t="shared" si="83"/>
        <v>266.14999999999998</v>
      </c>
      <c r="N211" s="64" cm="1">
        <f t="array" ref="N211">[2]!PropsSI("P","T",L211,"Q",0,$F$9)</f>
        <v>150836.68187834125</v>
      </c>
      <c r="O211" s="64" cm="1">
        <f t="array" ref="O211">[2]!PropsSI("H","P",N211,"T",M211,$F$9)</f>
        <v>396664.53307498101</v>
      </c>
      <c r="P211" s="64" cm="1">
        <f t="array" ref="P211">[2]!PropsSI("S","P",N211,"T",M211,$F$9)</f>
        <v>1770.3653899981227</v>
      </c>
      <c r="Q211" s="64" cm="1">
        <f t="array" ref="Q211">1/[2]!PropsSI("D","P",N211,"T",M211,$F$9)</f>
        <v>0.13688735498352944</v>
      </c>
      <c r="R211" s="64">
        <f t="shared" si="84"/>
        <v>333.10999999999996</v>
      </c>
      <c r="S211" s="64" cm="1">
        <f t="array" ref="S211">[2]!PropsSI("T","P",T211,"S",V211,$F$9)</f>
        <v>351.4759497132672</v>
      </c>
      <c r="T211" s="64" cm="1">
        <f t="array" ref="T211">[2]!PropsSI("P","T",R211,"Q",1,$F$9)</f>
        <v>1680193.0855603637</v>
      </c>
      <c r="U211" s="64" cm="1">
        <f t="array" ref="U211">[2]!PropsSI("H","P",T211,"S",V211,$F$9)</f>
        <v>449846.01484825416</v>
      </c>
      <c r="V211" s="64">
        <f t="shared" si="85"/>
        <v>1770.3653899981227</v>
      </c>
      <c r="W211" s="64" cm="1">
        <f t="array" ref="W211">1/[2]!PropsSI("D","P",T211,"S",V211,$F$9)</f>
        <v>1.3315377329389486E-2</v>
      </c>
      <c r="X211" s="64">
        <f t="shared" si="86"/>
        <v>333.10999999999996</v>
      </c>
      <c r="Y211" s="64" cm="1">
        <f t="array" ref="Y211">[2]!PropsSI("T","P",Z211,"H",AA211,$F$9)</f>
        <v>351.47594971326714</v>
      </c>
      <c r="Z211" s="64">
        <f t="shared" si="87"/>
        <v>1680193.0855603637</v>
      </c>
      <c r="AA211" s="64">
        <f t="shared" si="78"/>
        <v>449846.01484825416</v>
      </c>
      <c r="AB211" s="64" cm="1">
        <f t="array" ref="AB211">[2]!PropsSI("S","P",Z211,"H",AA211,$F$9)</f>
        <v>1770.3653899981227</v>
      </c>
      <c r="AC211" s="64" cm="1">
        <f t="array" ref="AC211">1/[2]!PropsSI("D","P",Z211,"H",AA211,$F$9)</f>
        <v>1.3315377329389479E-2</v>
      </c>
      <c r="AD211" s="64">
        <f t="shared" si="88"/>
        <v>333.10999999999996</v>
      </c>
      <c r="AE211" s="64">
        <f t="shared" si="89"/>
        <v>328.10999999999996</v>
      </c>
      <c r="AF211" s="64" cm="1">
        <f t="array" ref="AF211">[2]!PropsSI("P","T",AD211,"Q",0,$F$9)</f>
        <v>1680193.0855603637</v>
      </c>
      <c r="AG211" s="64" cm="1">
        <f t="array" ref="AG211">[2]!PropsSI("H","P",AF211,"T",AE211,$F$9)</f>
        <v>279295.35035627912</v>
      </c>
      <c r="AH211" s="64" cm="1">
        <f t="array" ref="AH211">[2]!PropsSI("S","P",AF211,"T",AE211,$F$9)</f>
        <v>1259.9954978933074</v>
      </c>
      <c r="AI211" s="64" cm="1">
        <f t="array" ref="AI211">1/[2]!PropsSI("D","P",AF211,"T",AE211,$F$9)</f>
        <v>9.2517034675558009E-4</v>
      </c>
      <c r="AJ211" s="64">
        <f t="shared" si="90"/>
        <v>332.10999999999996</v>
      </c>
      <c r="AK211" s="64">
        <f t="shared" si="91"/>
        <v>326.10999999999996</v>
      </c>
      <c r="AL211" s="64" cm="1">
        <f t="array" ref="AL211">[2]!PropsSI("P","T",AJ211,"Q",0,$F$9)</f>
        <v>1640782.460980312</v>
      </c>
      <c r="AM211" s="64" cm="1">
        <f t="array" ref="AM211">[2]!PropsSI("H","P",AL211,"T",AK211,$F$9)</f>
        <v>276133.54470152629</v>
      </c>
      <c r="AN211" s="64" cm="1">
        <f t="array" ref="AN211">[2]!PropsSI("S","P",AL211,"T",AK211,$F$9)</f>
        <v>1250.4405928175236</v>
      </c>
      <c r="AO211" s="64" cm="1">
        <f t="array" ref="AO211">1/[2]!PropsSI("D","P",AL211,"T",AK211,$F$9)</f>
        <v>9.167003292232023E-4</v>
      </c>
      <c r="AP211" s="64">
        <f t="shared" si="92"/>
        <v>260.14999999999998</v>
      </c>
      <c r="AQ211" s="64">
        <f t="shared" si="93"/>
        <v>260.14999999999998</v>
      </c>
      <c r="AR211" s="64" cm="1">
        <f t="array" ref="AR211">[2]!PropsSI("P","T",AP211,"Q",0,$F$9)</f>
        <v>177916.45421566669</v>
      </c>
      <c r="AS211" s="64">
        <f t="shared" si="94"/>
        <v>276133.54470152629</v>
      </c>
      <c r="AT211" s="64" cm="1">
        <f t="array" ref="AT211">[2]!PropsSI("H","P",AR211,"H",AS211,$F$9)</f>
        <v>276133.54470152629</v>
      </c>
      <c r="AU211" s="64" cm="1">
        <f t="array" ref="AU211">1/[2]!PropsSI("D","P",AR211,"H",AS211,$F$9)</f>
        <v>5.051246833525657E-2</v>
      </c>
      <c r="AV211" s="64"/>
      <c r="AW211" s="64">
        <f t="shared" si="95"/>
        <v>258.14999999999998</v>
      </c>
      <c r="AX211" s="64">
        <f t="shared" si="96"/>
        <v>260.14999999999998</v>
      </c>
      <c r="AY211" s="64" cm="1">
        <f t="array" ref="AY211">[2]!PropsSI("P","T",AW211,"Q",1,$F$9)</f>
        <v>163940.08425461562</v>
      </c>
      <c r="AZ211" s="64" cm="1">
        <f t="array" ref="AZ211">[2]!PropsSI("H","P",AY211,"T",AX211,$F$9)</f>
        <v>391296.02083444159</v>
      </c>
      <c r="BA211" s="64" cm="1">
        <f t="array" ref="BA211">[2]!PropsSI("S","P",AY211,"T",AX211,$F$9)</f>
        <v>1743.5316928918351</v>
      </c>
      <c r="BB211" s="64" cm="1">
        <f t="array" ref="BB211">1/[2]!PropsSI("D","P",AY211,"T",AX211,$F$9)</f>
        <v>0.12185631636211669</v>
      </c>
      <c r="BC211" s="64">
        <f t="shared" si="97"/>
        <v>115.1624761329153</v>
      </c>
      <c r="BD211" s="64">
        <f t="shared" si="98"/>
        <v>53.181481773273148</v>
      </c>
      <c r="BE211" s="64">
        <f t="shared" si="99"/>
        <v>-168.34395790618845</v>
      </c>
      <c r="BF211" s="64">
        <f t="shared" si="100"/>
        <v>2.1654619670787603</v>
      </c>
      <c r="BG211" s="64">
        <f t="shared" si="101"/>
        <v>3.4438367129135545</v>
      </c>
      <c r="BH211" s="64">
        <f t="shared" si="102"/>
        <v>0.62879344974713869</v>
      </c>
      <c r="BI211" s="64">
        <f t="shared" si="103"/>
        <v>11.139154379672309</v>
      </c>
    </row>
    <row r="212" spans="1:61" x14ac:dyDescent="0.3">
      <c r="A212">
        <v>211</v>
      </c>
      <c r="B212">
        <v>1</v>
      </c>
      <c r="C212">
        <v>29.04</v>
      </c>
      <c r="D212">
        <v>39.07</v>
      </c>
      <c r="E212" s="71"/>
      <c r="H212" s="73">
        <f t="shared" si="79"/>
        <v>44.96</v>
      </c>
      <c r="I212">
        <f t="shared" si="80"/>
        <v>36.5</v>
      </c>
      <c r="J212" s="64">
        <v>211</v>
      </c>
      <c r="K212" s="75">
        <f t="shared" si="81"/>
        <v>44.96</v>
      </c>
      <c r="L212" s="64">
        <f t="shared" si="82"/>
        <v>256.14999999999998</v>
      </c>
      <c r="M212" s="64">
        <f t="shared" si="83"/>
        <v>266.14999999999998</v>
      </c>
      <c r="N212" s="64" cm="1">
        <f t="array" ref="N212">[2]!PropsSI("P","T",L212,"Q",0,$F$9)</f>
        <v>150836.68187834125</v>
      </c>
      <c r="O212" s="64" cm="1">
        <f t="array" ref="O212">[2]!PropsSI("H","P",N212,"T",M212,$F$9)</f>
        <v>396664.53307498101</v>
      </c>
      <c r="P212" s="64" cm="1">
        <f t="array" ref="P212">[2]!PropsSI("S","P",N212,"T",M212,$F$9)</f>
        <v>1770.3653899981227</v>
      </c>
      <c r="Q212" s="64" cm="1">
        <f t="array" ref="Q212">1/[2]!PropsSI("D","P",N212,"T",M212,$F$9)</f>
        <v>0.13688735498352944</v>
      </c>
      <c r="R212" s="64">
        <f t="shared" si="84"/>
        <v>333.10999999999996</v>
      </c>
      <c r="S212" s="64" cm="1">
        <f t="array" ref="S212">[2]!PropsSI("T","P",T212,"S",V212,$F$9)</f>
        <v>351.4759497132672</v>
      </c>
      <c r="T212" s="64" cm="1">
        <f t="array" ref="T212">[2]!PropsSI("P","T",R212,"Q",1,$F$9)</f>
        <v>1680193.0855603637</v>
      </c>
      <c r="U212" s="64" cm="1">
        <f t="array" ref="U212">[2]!PropsSI("H","P",T212,"S",V212,$F$9)</f>
        <v>449846.01484825416</v>
      </c>
      <c r="V212" s="64">
        <f t="shared" si="85"/>
        <v>1770.3653899981227</v>
      </c>
      <c r="W212" s="64" cm="1">
        <f t="array" ref="W212">1/[2]!PropsSI("D","P",T212,"S",V212,$F$9)</f>
        <v>1.3315377329389486E-2</v>
      </c>
      <c r="X212" s="64">
        <f t="shared" si="86"/>
        <v>333.10999999999996</v>
      </c>
      <c r="Y212" s="64" cm="1">
        <f t="array" ref="Y212">[2]!PropsSI("T","P",Z212,"H",AA212,$F$9)</f>
        <v>351.47594971326714</v>
      </c>
      <c r="Z212" s="64">
        <f t="shared" si="87"/>
        <v>1680193.0855603637</v>
      </c>
      <c r="AA212" s="64">
        <f t="shared" si="78"/>
        <v>449846.01484825416</v>
      </c>
      <c r="AB212" s="64" cm="1">
        <f t="array" ref="AB212">[2]!PropsSI("S","P",Z212,"H",AA212,$F$9)</f>
        <v>1770.3653899981227</v>
      </c>
      <c r="AC212" s="64" cm="1">
        <f t="array" ref="AC212">1/[2]!PropsSI("D","P",Z212,"H",AA212,$F$9)</f>
        <v>1.3315377329389479E-2</v>
      </c>
      <c r="AD212" s="64">
        <f t="shared" si="88"/>
        <v>333.10999999999996</v>
      </c>
      <c r="AE212" s="64">
        <f t="shared" si="89"/>
        <v>328.10999999999996</v>
      </c>
      <c r="AF212" s="64" cm="1">
        <f t="array" ref="AF212">[2]!PropsSI("P","T",AD212,"Q",0,$F$9)</f>
        <v>1680193.0855603637</v>
      </c>
      <c r="AG212" s="64" cm="1">
        <f t="array" ref="AG212">[2]!PropsSI("H","P",AF212,"T",AE212,$F$9)</f>
        <v>279295.35035627912</v>
      </c>
      <c r="AH212" s="64" cm="1">
        <f t="array" ref="AH212">[2]!PropsSI("S","P",AF212,"T",AE212,$F$9)</f>
        <v>1259.9954978933074</v>
      </c>
      <c r="AI212" s="64" cm="1">
        <f t="array" ref="AI212">1/[2]!PropsSI("D","P",AF212,"T",AE212,$F$9)</f>
        <v>9.2517034675558009E-4</v>
      </c>
      <c r="AJ212" s="64">
        <f t="shared" si="90"/>
        <v>332.10999999999996</v>
      </c>
      <c r="AK212" s="64">
        <f t="shared" si="91"/>
        <v>326.10999999999996</v>
      </c>
      <c r="AL212" s="64" cm="1">
        <f t="array" ref="AL212">[2]!PropsSI("P","T",AJ212,"Q",0,$F$9)</f>
        <v>1640782.460980312</v>
      </c>
      <c r="AM212" s="64" cm="1">
        <f t="array" ref="AM212">[2]!PropsSI("H","P",AL212,"T",AK212,$F$9)</f>
        <v>276133.54470152629</v>
      </c>
      <c r="AN212" s="64" cm="1">
        <f t="array" ref="AN212">[2]!PropsSI("S","P",AL212,"T",AK212,$F$9)</f>
        <v>1250.4405928175236</v>
      </c>
      <c r="AO212" s="64" cm="1">
        <f t="array" ref="AO212">1/[2]!PropsSI("D","P",AL212,"T",AK212,$F$9)</f>
        <v>9.167003292232023E-4</v>
      </c>
      <c r="AP212" s="64">
        <f t="shared" si="92"/>
        <v>260.14999999999998</v>
      </c>
      <c r="AQ212" s="64">
        <f t="shared" si="93"/>
        <v>260.14999999999998</v>
      </c>
      <c r="AR212" s="64" cm="1">
        <f t="array" ref="AR212">[2]!PropsSI("P","T",AP212,"Q",0,$F$9)</f>
        <v>177916.45421566669</v>
      </c>
      <c r="AS212" s="64">
        <f t="shared" si="94"/>
        <v>276133.54470152629</v>
      </c>
      <c r="AT212" s="64" cm="1">
        <f t="array" ref="AT212">[2]!PropsSI("H","P",AR212,"H",AS212,$F$9)</f>
        <v>276133.54470152629</v>
      </c>
      <c r="AU212" s="64" cm="1">
        <f t="array" ref="AU212">1/[2]!PropsSI("D","P",AR212,"H",AS212,$F$9)</f>
        <v>5.051246833525657E-2</v>
      </c>
      <c r="AV212" s="64"/>
      <c r="AW212" s="64">
        <f t="shared" si="95"/>
        <v>258.14999999999998</v>
      </c>
      <c r="AX212" s="64">
        <f t="shared" si="96"/>
        <v>260.14999999999998</v>
      </c>
      <c r="AY212" s="64" cm="1">
        <f t="array" ref="AY212">[2]!PropsSI("P","T",AW212,"Q",1,$F$9)</f>
        <v>163940.08425461562</v>
      </c>
      <c r="AZ212" s="64" cm="1">
        <f t="array" ref="AZ212">[2]!PropsSI("H","P",AY212,"T",AX212,$F$9)</f>
        <v>391296.02083444159</v>
      </c>
      <c r="BA212" s="64" cm="1">
        <f t="array" ref="BA212">[2]!PropsSI("S","P",AY212,"T",AX212,$F$9)</f>
        <v>1743.5316928918351</v>
      </c>
      <c r="BB212" s="64" cm="1">
        <f t="array" ref="BB212">1/[2]!PropsSI("D","P",AY212,"T",AX212,$F$9)</f>
        <v>0.12185631636211669</v>
      </c>
      <c r="BC212" s="64">
        <f t="shared" si="97"/>
        <v>115.1624761329153</v>
      </c>
      <c r="BD212" s="64">
        <f t="shared" si="98"/>
        <v>53.181481773273148</v>
      </c>
      <c r="BE212" s="64">
        <f t="shared" si="99"/>
        <v>-168.34395790618845</v>
      </c>
      <c r="BF212" s="64">
        <f t="shared" si="100"/>
        <v>2.1654619670787603</v>
      </c>
      <c r="BG212" s="64">
        <f t="shared" si="101"/>
        <v>3.4438367129135545</v>
      </c>
      <c r="BH212" s="64">
        <f t="shared" si="102"/>
        <v>0.62879344974713869</v>
      </c>
      <c r="BI212" s="64">
        <f t="shared" si="103"/>
        <v>11.139154379672309</v>
      </c>
    </row>
    <row r="213" spans="1:61" x14ac:dyDescent="0.3">
      <c r="A213">
        <v>212</v>
      </c>
      <c r="B213">
        <v>1</v>
      </c>
      <c r="C213">
        <v>31.04</v>
      </c>
      <c r="D213">
        <v>41.92</v>
      </c>
      <c r="E213" s="71"/>
      <c r="H213" s="73">
        <f t="shared" si="79"/>
        <v>44.96</v>
      </c>
      <c r="I213">
        <f t="shared" si="80"/>
        <v>36.5</v>
      </c>
      <c r="J213" s="64">
        <v>212</v>
      </c>
      <c r="K213" s="75">
        <f t="shared" si="81"/>
        <v>44.96</v>
      </c>
      <c r="L213" s="64">
        <f t="shared" si="82"/>
        <v>256.14999999999998</v>
      </c>
      <c r="M213" s="64">
        <f t="shared" si="83"/>
        <v>266.14999999999998</v>
      </c>
      <c r="N213" s="64" cm="1">
        <f t="array" ref="N213">[2]!PropsSI("P","T",L213,"Q",0,$F$9)</f>
        <v>150836.68187834125</v>
      </c>
      <c r="O213" s="64" cm="1">
        <f t="array" ref="O213">[2]!PropsSI("H","P",N213,"T",M213,$F$9)</f>
        <v>396664.53307498101</v>
      </c>
      <c r="P213" s="64" cm="1">
        <f t="array" ref="P213">[2]!PropsSI("S","P",N213,"T",M213,$F$9)</f>
        <v>1770.3653899981227</v>
      </c>
      <c r="Q213" s="64" cm="1">
        <f t="array" ref="Q213">1/[2]!PropsSI("D","P",N213,"T",M213,$F$9)</f>
        <v>0.13688735498352944</v>
      </c>
      <c r="R213" s="64">
        <f t="shared" si="84"/>
        <v>333.10999999999996</v>
      </c>
      <c r="S213" s="64" cm="1">
        <f t="array" ref="S213">[2]!PropsSI("T","P",T213,"S",V213,$F$9)</f>
        <v>351.4759497132672</v>
      </c>
      <c r="T213" s="64" cm="1">
        <f t="array" ref="T213">[2]!PropsSI("P","T",R213,"Q",1,$F$9)</f>
        <v>1680193.0855603637</v>
      </c>
      <c r="U213" s="64" cm="1">
        <f t="array" ref="U213">[2]!PropsSI("H","P",T213,"S",V213,$F$9)</f>
        <v>449846.01484825416</v>
      </c>
      <c r="V213" s="64">
        <f t="shared" si="85"/>
        <v>1770.3653899981227</v>
      </c>
      <c r="W213" s="64" cm="1">
        <f t="array" ref="W213">1/[2]!PropsSI("D","P",T213,"S",V213,$F$9)</f>
        <v>1.3315377329389486E-2</v>
      </c>
      <c r="X213" s="64">
        <f t="shared" si="86"/>
        <v>333.10999999999996</v>
      </c>
      <c r="Y213" s="64" cm="1">
        <f t="array" ref="Y213">[2]!PropsSI("T","P",Z213,"H",AA213,$F$9)</f>
        <v>351.47594971326714</v>
      </c>
      <c r="Z213" s="64">
        <f t="shared" si="87"/>
        <v>1680193.0855603637</v>
      </c>
      <c r="AA213" s="64">
        <f t="shared" si="78"/>
        <v>449846.01484825416</v>
      </c>
      <c r="AB213" s="64" cm="1">
        <f t="array" ref="AB213">[2]!PropsSI("S","P",Z213,"H",AA213,$F$9)</f>
        <v>1770.3653899981227</v>
      </c>
      <c r="AC213" s="64" cm="1">
        <f t="array" ref="AC213">1/[2]!PropsSI("D","P",Z213,"H",AA213,$F$9)</f>
        <v>1.3315377329389479E-2</v>
      </c>
      <c r="AD213" s="64">
        <f t="shared" si="88"/>
        <v>333.10999999999996</v>
      </c>
      <c r="AE213" s="64">
        <f t="shared" si="89"/>
        <v>328.10999999999996</v>
      </c>
      <c r="AF213" s="64" cm="1">
        <f t="array" ref="AF213">[2]!PropsSI("P","T",AD213,"Q",0,$F$9)</f>
        <v>1680193.0855603637</v>
      </c>
      <c r="AG213" s="64" cm="1">
        <f t="array" ref="AG213">[2]!PropsSI("H","P",AF213,"T",AE213,$F$9)</f>
        <v>279295.35035627912</v>
      </c>
      <c r="AH213" s="64" cm="1">
        <f t="array" ref="AH213">[2]!PropsSI("S","P",AF213,"T",AE213,$F$9)</f>
        <v>1259.9954978933074</v>
      </c>
      <c r="AI213" s="64" cm="1">
        <f t="array" ref="AI213">1/[2]!PropsSI("D","P",AF213,"T",AE213,$F$9)</f>
        <v>9.2517034675558009E-4</v>
      </c>
      <c r="AJ213" s="64">
        <f t="shared" si="90"/>
        <v>332.10999999999996</v>
      </c>
      <c r="AK213" s="64">
        <f t="shared" si="91"/>
        <v>326.10999999999996</v>
      </c>
      <c r="AL213" s="64" cm="1">
        <f t="array" ref="AL213">[2]!PropsSI("P","T",AJ213,"Q",0,$F$9)</f>
        <v>1640782.460980312</v>
      </c>
      <c r="AM213" s="64" cm="1">
        <f t="array" ref="AM213">[2]!PropsSI("H","P",AL213,"T",AK213,$F$9)</f>
        <v>276133.54470152629</v>
      </c>
      <c r="AN213" s="64" cm="1">
        <f t="array" ref="AN213">[2]!PropsSI("S","P",AL213,"T",AK213,$F$9)</f>
        <v>1250.4405928175236</v>
      </c>
      <c r="AO213" s="64" cm="1">
        <f t="array" ref="AO213">1/[2]!PropsSI("D","P",AL213,"T",AK213,$F$9)</f>
        <v>9.167003292232023E-4</v>
      </c>
      <c r="AP213" s="64">
        <f t="shared" si="92"/>
        <v>260.14999999999998</v>
      </c>
      <c r="AQ213" s="64">
        <f t="shared" si="93"/>
        <v>260.14999999999998</v>
      </c>
      <c r="AR213" s="64" cm="1">
        <f t="array" ref="AR213">[2]!PropsSI("P","T",AP213,"Q",0,$F$9)</f>
        <v>177916.45421566669</v>
      </c>
      <c r="AS213" s="64">
        <f t="shared" si="94"/>
        <v>276133.54470152629</v>
      </c>
      <c r="AT213" s="64" cm="1">
        <f t="array" ref="AT213">[2]!PropsSI("H","P",AR213,"H",AS213,$F$9)</f>
        <v>276133.54470152629</v>
      </c>
      <c r="AU213" s="64" cm="1">
        <f t="array" ref="AU213">1/[2]!PropsSI("D","P",AR213,"H",AS213,$F$9)</f>
        <v>5.051246833525657E-2</v>
      </c>
      <c r="AV213" s="64"/>
      <c r="AW213" s="64">
        <f t="shared" si="95"/>
        <v>258.14999999999998</v>
      </c>
      <c r="AX213" s="64">
        <f t="shared" si="96"/>
        <v>260.14999999999998</v>
      </c>
      <c r="AY213" s="64" cm="1">
        <f t="array" ref="AY213">[2]!PropsSI("P","T",AW213,"Q",1,$F$9)</f>
        <v>163940.08425461562</v>
      </c>
      <c r="AZ213" s="64" cm="1">
        <f t="array" ref="AZ213">[2]!PropsSI("H","P",AY213,"T",AX213,$F$9)</f>
        <v>391296.02083444159</v>
      </c>
      <c r="BA213" s="64" cm="1">
        <f t="array" ref="BA213">[2]!PropsSI("S","P",AY213,"T",AX213,$F$9)</f>
        <v>1743.5316928918351</v>
      </c>
      <c r="BB213" s="64" cm="1">
        <f t="array" ref="BB213">1/[2]!PropsSI("D","P",AY213,"T",AX213,$F$9)</f>
        <v>0.12185631636211669</v>
      </c>
      <c r="BC213" s="64">
        <f t="shared" si="97"/>
        <v>115.1624761329153</v>
      </c>
      <c r="BD213" s="64">
        <f t="shared" si="98"/>
        <v>53.181481773273148</v>
      </c>
      <c r="BE213" s="64">
        <f t="shared" si="99"/>
        <v>-168.34395790618845</v>
      </c>
      <c r="BF213" s="64">
        <f t="shared" si="100"/>
        <v>2.1654619670787603</v>
      </c>
      <c r="BG213" s="64">
        <f t="shared" si="101"/>
        <v>3.4438367129135545</v>
      </c>
      <c r="BH213" s="64">
        <f t="shared" si="102"/>
        <v>0.62879344974713869</v>
      </c>
      <c r="BI213" s="64">
        <f t="shared" si="103"/>
        <v>11.139154379672309</v>
      </c>
    </row>
    <row r="214" spans="1:61" x14ac:dyDescent="0.3">
      <c r="A214">
        <v>213</v>
      </c>
      <c r="B214">
        <v>1</v>
      </c>
      <c r="C214">
        <v>33.770000000000003</v>
      </c>
      <c r="D214">
        <v>42.91</v>
      </c>
      <c r="E214" s="71"/>
      <c r="H214" s="73">
        <f t="shared" si="79"/>
        <v>44.96</v>
      </c>
      <c r="I214">
        <f t="shared" si="80"/>
        <v>36.5</v>
      </c>
      <c r="J214" s="64">
        <v>213</v>
      </c>
      <c r="K214" s="75">
        <f t="shared" si="81"/>
        <v>44.96</v>
      </c>
      <c r="L214" s="64">
        <f t="shared" si="82"/>
        <v>256.14999999999998</v>
      </c>
      <c r="M214" s="64">
        <f t="shared" si="83"/>
        <v>266.14999999999998</v>
      </c>
      <c r="N214" s="64" cm="1">
        <f t="array" ref="N214">[2]!PropsSI("P","T",L214,"Q",0,$F$9)</f>
        <v>150836.68187834125</v>
      </c>
      <c r="O214" s="64" cm="1">
        <f t="array" ref="O214">[2]!PropsSI("H","P",N214,"T",M214,$F$9)</f>
        <v>396664.53307498101</v>
      </c>
      <c r="P214" s="64" cm="1">
        <f t="array" ref="P214">[2]!PropsSI("S","P",N214,"T",M214,$F$9)</f>
        <v>1770.3653899981227</v>
      </c>
      <c r="Q214" s="64" cm="1">
        <f t="array" ref="Q214">1/[2]!PropsSI("D","P",N214,"T",M214,$F$9)</f>
        <v>0.13688735498352944</v>
      </c>
      <c r="R214" s="64">
        <f t="shared" si="84"/>
        <v>333.10999999999996</v>
      </c>
      <c r="S214" s="64" cm="1">
        <f t="array" ref="S214">[2]!PropsSI("T","P",T214,"S",V214,$F$9)</f>
        <v>351.4759497132672</v>
      </c>
      <c r="T214" s="64" cm="1">
        <f t="array" ref="T214">[2]!PropsSI("P","T",R214,"Q",1,$F$9)</f>
        <v>1680193.0855603637</v>
      </c>
      <c r="U214" s="64" cm="1">
        <f t="array" ref="U214">[2]!PropsSI("H","P",T214,"S",V214,$F$9)</f>
        <v>449846.01484825416</v>
      </c>
      <c r="V214" s="64">
        <f t="shared" si="85"/>
        <v>1770.3653899981227</v>
      </c>
      <c r="W214" s="64" cm="1">
        <f t="array" ref="W214">1/[2]!PropsSI("D","P",T214,"S",V214,$F$9)</f>
        <v>1.3315377329389486E-2</v>
      </c>
      <c r="X214" s="64">
        <f t="shared" si="86"/>
        <v>333.10999999999996</v>
      </c>
      <c r="Y214" s="64" cm="1">
        <f t="array" ref="Y214">[2]!PropsSI("T","P",Z214,"H",AA214,$F$9)</f>
        <v>351.47594971326714</v>
      </c>
      <c r="Z214" s="64">
        <f t="shared" si="87"/>
        <v>1680193.0855603637</v>
      </c>
      <c r="AA214" s="64">
        <f t="shared" si="78"/>
        <v>449846.01484825416</v>
      </c>
      <c r="AB214" s="64" cm="1">
        <f t="array" ref="AB214">[2]!PropsSI("S","P",Z214,"H",AA214,$F$9)</f>
        <v>1770.3653899981227</v>
      </c>
      <c r="AC214" s="64" cm="1">
        <f t="array" ref="AC214">1/[2]!PropsSI("D","P",Z214,"H",AA214,$F$9)</f>
        <v>1.3315377329389479E-2</v>
      </c>
      <c r="AD214" s="64">
        <f t="shared" si="88"/>
        <v>333.10999999999996</v>
      </c>
      <c r="AE214" s="64">
        <f t="shared" si="89"/>
        <v>328.10999999999996</v>
      </c>
      <c r="AF214" s="64" cm="1">
        <f t="array" ref="AF214">[2]!PropsSI("P","T",AD214,"Q",0,$F$9)</f>
        <v>1680193.0855603637</v>
      </c>
      <c r="AG214" s="64" cm="1">
        <f t="array" ref="AG214">[2]!PropsSI("H","P",AF214,"T",AE214,$F$9)</f>
        <v>279295.35035627912</v>
      </c>
      <c r="AH214" s="64" cm="1">
        <f t="array" ref="AH214">[2]!PropsSI("S","P",AF214,"T",AE214,$F$9)</f>
        <v>1259.9954978933074</v>
      </c>
      <c r="AI214" s="64" cm="1">
        <f t="array" ref="AI214">1/[2]!PropsSI("D","P",AF214,"T",AE214,$F$9)</f>
        <v>9.2517034675558009E-4</v>
      </c>
      <c r="AJ214" s="64">
        <f t="shared" si="90"/>
        <v>332.10999999999996</v>
      </c>
      <c r="AK214" s="64">
        <f t="shared" si="91"/>
        <v>326.10999999999996</v>
      </c>
      <c r="AL214" s="64" cm="1">
        <f t="array" ref="AL214">[2]!PropsSI("P","T",AJ214,"Q",0,$F$9)</f>
        <v>1640782.460980312</v>
      </c>
      <c r="AM214" s="64" cm="1">
        <f t="array" ref="AM214">[2]!PropsSI("H","P",AL214,"T",AK214,$F$9)</f>
        <v>276133.54470152629</v>
      </c>
      <c r="AN214" s="64" cm="1">
        <f t="array" ref="AN214">[2]!PropsSI("S","P",AL214,"T",AK214,$F$9)</f>
        <v>1250.4405928175236</v>
      </c>
      <c r="AO214" s="64" cm="1">
        <f t="array" ref="AO214">1/[2]!PropsSI("D","P",AL214,"T",AK214,$F$9)</f>
        <v>9.167003292232023E-4</v>
      </c>
      <c r="AP214" s="64">
        <f t="shared" si="92"/>
        <v>260.14999999999998</v>
      </c>
      <c r="AQ214" s="64">
        <f t="shared" si="93"/>
        <v>260.14999999999998</v>
      </c>
      <c r="AR214" s="64" cm="1">
        <f t="array" ref="AR214">[2]!PropsSI("P","T",AP214,"Q",0,$F$9)</f>
        <v>177916.45421566669</v>
      </c>
      <c r="AS214" s="64">
        <f t="shared" si="94"/>
        <v>276133.54470152629</v>
      </c>
      <c r="AT214" s="64" cm="1">
        <f t="array" ref="AT214">[2]!PropsSI("H","P",AR214,"H",AS214,$F$9)</f>
        <v>276133.54470152629</v>
      </c>
      <c r="AU214" s="64" cm="1">
        <f t="array" ref="AU214">1/[2]!PropsSI("D","P",AR214,"H",AS214,$F$9)</f>
        <v>5.051246833525657E-2</v>
      </c>
      <c r="AV214" s="64"/>
      <c r="AW214" s="64">
        <f t="shared" si="95"/>
        <v>258.14999999999998</v>
      </c>
      <c r="AX214" s="64">
        <f t="shared" si="96"/>
        <v>260.14999999999998</v>
      </c>
      <c r="AY214" s="64" cm="1">
        <f t="array" ref="AY214">[2]!PropsSI("P","T",AW214,"Q",1,$F$9)</f>
        <v>163940.08425461562</v>
      </c>
      <c r="AZ214" s="64" cm="1">
        <f t="array" ref="AZ214">[2]!PropsSI("H","P",AY214,"T",AX214,$F$9)</f>
        <v>391296.02083444159</v>
      </c>
      <c r="BA214" s="64" cm="1">
        <f t="array" ref="BA214">[2]!PropsSI("S","P",AY214,"T",AX214,$F$9)</f>
        <v>1743.5316928918351</v>
      </c>
      <c r="BB214" s="64" cm="1">
        <f t="array" ref="BB214">1/[2]!PropsSI("D","P",AY214,"T",AX214,$F$9)</f>
        <v>0.12185631636211669</v>
      </c>
      <c r="BC214" s="64">
        <f t="shared" si="97"/>
        <v>115.1624761329153</v>
      </c>
      <c r="BD214" s="64">
        <f t="shared" si="98"/>
        <v>53.181481773273148</v>
      </c>
      <c r="BE214" s="64">
        <f t="shared" si="99"/>
        <v>-168.34395790618845</v>
      </c>
      <c r="BF214" s="64">
        <f t="shared" si="100"/>
        <v>2.1654619670787603</v>
      </c>
      <c r="BG214" s="64">
        <f t="shared" si="101"/>
        <v>3.4438367129135545</v>
      </c>
      <c r="BH214" s="64">
        <f t="shared" si="102"/>
        <v>0.62879344974713869</v>
      </c>
      <c r="BI214" s="64">
        <f t="shared" si="103"/>
        <v>11.139154379672309</v>
      </c>
    </row>
    <row r="215" spans="1:61" x14ac:dyDescent="0.3">
      <c r="A215">
        <v>214</v>
      </c>
      <c r="B215">
        <v>1</v>
      </c>
      <c r="C215">
        <v>33.36</v>
      </c>
      <c r="D215">
        <v>41.23</v>
      </c>
      <c r="E215" s="71"/>
      <c r="H215" s="73">
        <f t="shared" si="79"/>
        <v>44.96</v>
      </c>
      <c r="I215">
        <f t="shared" si="80"/>
        <v>36.5</v>
      </c>
      <c r="J215" s="64">
        <v>214</v>
      </c>
      <c r="K215" s="75">
        <f t="shared" si="81"/>
        <v>44.96</v>
      </c>
      <c r="L215" s="64">
        <f t="shared" si="82"/>
        <v>256.14999999999998</v>
      </c>
      <c r="M215" s="64">
        <f t="shared" si="83"/>
        <v>266.14999999999998</v>
      </c>
      <c r="N215" s="64" cm="1">
        <f t="array" ref="N215">[2]!PropsSI("P","T",L215,"Q",0,$F$9)</f>
        <v>150836.68187834125</v>
      </c>
      <c r="O215" s="64" cm="1">
        <f t="array" ref="O215">[2]!PropsSI("H","P",N215,"T",M215,$F$9)</f>
        <v>396664.53307498101</v>
      </c>
      <c r="P215" s="64" cm="1">
        <f t="array" ref="P215">[2]!PropsSI("S","P",N215,"T",M215,$F$9)</f>
        <v>1770.3653899981227</v>
      </c>
      <c r="Q215" s="64" cm="1">
        <f t="array" ref="Q215">1/[2]!PropsSI("D","P",N215,"T",M215,$F$9)</f>
        <v>0.13688735498352944</v>
      </c>
      <c r="R215" s="64">
        <f t="shared" si="84"/>
        <v>333.10999999999996</v>
      </c>
      <c r="S215" s="64" cm="1">
        <f t="array" ref="S215">[2]!PropsSI("T","P",T215,"S",V215,$F$9)</f>
        <v>351.4759497132672</v>
      </c>
      <c r="T215" s="64" cm="1">
        <f t="array" ref="T215">[2]!PropsSI("P","T",R215,"Q",1,$F$9)</f>
        <v>1680193.0855603637</v>
      </c>
      <c r="U215" s="64" cm="1">
        <f t="array" ref="U215">[2]!PropsSI("H","P",T215,"S",V215,$F$9)</f>
        <v>449846.01484825416</v>
      </c>
      <c r="V215" s="64">
        <f t="shared" si="85"/>
        <v>1770.3653899981227</v>
      </c>
      <c r="W215" s="64" cm="1">
        <f t="array" ref="W215">1/[2]!PropsSI("D","P",T215,"S",V215,$F$9)</f>
        <v>1.3315377329389486E-2</v>
      </c>
      <c r="X215" s="64">
        <f t="shared" si="86"/>
        <v>333.10999999999996</v>
      </c>
      <c r="Y215" s="64" cm="1">
        <f t="array" ref="Y215">[2]!PropsSI("T","P",Z215,"H",AA215,$F$9)</f>
        <v>351.47594971326714</v>
      </c>
      <c r="Z215" s="64">
        <f t="shared" si="87"/>
        <v>1680193.0855603637</v>
      </c>
      <c r="AA215" s="64">
        <f t="shared" si="78"/>
        <v>449846.01484825416</v>
      </c>
      <c r="AB215" s="64" cm="1">
        <f t="array" ref="AB215">[2]!PropsSI("S","P",Z215,"H",AA215,$F$9)</f>
        <v>1770.3653899981227</v>
      </c>
      <c r="AC215" s="64" cm="1">
        <f t="array" ref="AC215">1/[2]!PropsSI("D","P",Z215,"H",AA215,$F$9)</f>
        <v>1.3315377329389479E-2</v>
      </c>
      <c r="AD215" s="64">
        <f t="shared" si="88"/>
        <v>333.10999999999996</v>
      </c>
      <c r="AE215" s="64">
        <f t="shared" si="89"/>
        <v>328.10999999999996</v>
      </c>
      <c r="AF215" s="64" cm="1">
        <f t="array" ref="AF215">[2]!PropsSI("P","T",AD215,"Q",0,$F$9)</f>
        <v>1680193.0855603637</v>
      </c>
      <c r="AG215" s="64" cm="1">
        <f t="array" ref="AG215">[2]!PropsSI("H","P",AF215,"T",AE215,$F$9)</f>
        <v>279295.35035627912</v>
      </c>
      <c r="AH215" s="64" cm="1">
        <f t="array" ref="AH215">[2]!PropsSI("S","P",AF215,"T",AE215,$F$9)</f>
        <v>1259.9954978933074</v>
      </c>
      <c r="AI215" s="64" cm="1">
        <f t="array" ref="AI215">1/[2]!PropsSI("D","P",AF215,"T",AE215,$F$9)</f>
        <v>9.2517034675558009E-4</v>
      </c>
      <c r="AJ215" s="64">
        <f t="shared" si="90"/>
        <v>332.10999999999996</v>
      </c>
      <c r="AK215" s="64">
        <f t="shared" si="91"/>
        <v>326.10999999999996</v>
      </c>
      <c r="AL215" s="64" cm="1">
        <f t="array" ref="AL215">[2]!PropsSI("P","T",AJ215,"Q",0,$F$9)</f>
        <v>1640782.460980312</v>
      </c>
      <c r="AM215" s="64" cm="1">
        <f t="array" ref="AM215">[2]!PropsSI("H","P",AL215,"T",AK215,$F$9)</f>
        <v>276133.54470152629</v>
      </c>
      <c r="AN215" s="64" cm="1">
        <f t="array" ref="AN215">[2]!PropsSI("S","P",AL215,"T",AK215,$F$9)</f>
        <v>1250.4405928175236</v>
      </c>
      <c r="AO215" s="64" cm="1">
        <f t="array" ref="AO215">1/[2]!PropsSI("D","P",AL215,"T",AK215,$F$9)</f>
        <v>9.167003292232023E-4</v>
      </c>
      <c r="AP215" s="64">
        <f t="shared" si="92"/>
        <v>260.14999999999998</v>
      </c>
      <c r="AQ215" s="64">
        <f t="shared" si="93"/>
        <v>260.14999999999998</v>
      </c>
      <c r="AR215" s="64" cm="1">
        <f t="array" ref="AR215">[2]!PropsSI("P","T",AP215,"Q",0,$F$9)</f>
        <v>177916.45421566669</v>
      </c>
      <c r="AS215" s="64">
        <f t="shared" si="94"/>
        <v>276133.54470152629</v>
      </c>
      <c r="AT215" s="64" cm="1">
        <f t="array" ref="AT215">[2]!PropsSI("H","P",AR215,"H",AS215,$F$9)</f>
        <v>276133.54470152629</v>
      </c>
      <c r="AU215" s="64" cm="1">
        <f t="array" ref="AU215">1/[2]!PropsSI("D","P",AR215,"H",AS215,$F$9)</f>
        <v>5.051246833525657E-2</v>
      </c>
      <c r="AV215" s="64"/>
      <c r="AW215" s="64">
        <f t="shared" si="95"/>
        <v>258.14999999999998</v>
      </c>
      <c r="AX215" s="64">
        <f t="shared" si="96"/>
        <v>260.14999999999998</v>
      </c>
      <c r="AY215" s="64" cm="1">
        <f t="array" ref="AY215">[2]!PropsSI("P","T",AW215,"Q",1,$F$9)</f>
        <v>163940.08425461562</v>
      </c>
      <c r="AZ215" s="64" cm="1">
        <f t="array" ref="AZ215">[2]!PropsSI("H","P",AY215,"T",AX215,$F$9)</f>
        <v>391296.02083444159</v>
      </c>
      <c r="BA215" s="64" cm="1">
        <f t="array" ref="BA215">[2]!PropsSI("S","P",AY215,"T",AX215,$F$9)</f>
        <v>1743.5316928918351</v>
      </c>
      <c r="BB215" s="64" cm="1">
        <f t="array" ref="BB215">1/[2]!PropsSI("D","P",AY215,"T",AX215,$F$9)</f>
        <v>0.12185631636211669</v>
      </c>
      <c r="BC215" s="64">
        <f t="shared" si="97"/>
        <v>115.1624761329153</v>
      </c>
      <c r="BD215" s="64">
        <f t="shared" si="98"/>
        <v>53.181481773273148</v>
      </c>
      <c r="BE215" s="64">
        <f t="shared" si="99"/>
        <v>-168.34395790618845</v>
      </c>
      <c r="BF215" s="64">
        <f t="shared" si="100"/>
        <v>2.1654619670787603</v>
      </c>
      <c r="BG215" s="64">
        <f t="shared" si="101"/>
        <v>3.4438367129135545</v>
      </c>
      <c r="BH215" s="64">
        <f t="shared" si="102"/>
        <v>0.62879344974713869</v>
      </c>
      <c r="BI215" s="64">
        <f t="shared" si="103"/>
        <v>11.139154379672309</v>
      </c>
    </row>
    <row r="216" spans="1:61" x14ac:dyDescent="0.3">
      <c r="A216">
        <v>215</v>
      </c>
      <c r="B216">
        <v>1</v>
      </c>
      <c r="C216">
        <v>32.880000000000003</v>
      </c>
      <c r="D216">
        <v>41.08</v>
      </c>
      <c r="E216" s="71"/>
      <c r="H216" s="73">
        <f t="shared" si="79"/>
        <v>44.96</v>
      </c>
      <c r="I216">
        <f t="shared" si="80"/>
        <v>36.5</v>
      </c>
      <c r="J216" s="64">
        <v>215</v>
      </c>
      <c r="K216" s="75">
        <f t="shared" si="81"/>
        <v>44.96</v>
      </c>
      <c r="L216" s="64">
        <f t="shared" si="82"/>
        <v>256.14999999999998</v>
      </c>
      <c r="M216" s="64">
        <f t="shared" si="83"/>
        <v>266.14999999999998</v>
      </c>
      <c r="N216" s="64" cm="1">
        <f t="array" ref="N216">[2]!PropsSI("P","T",L216,"Q",0,$F$9)</f>
        <v>150836.68187834125</v>
      </c>
      <c r="O216" s="64" cm="1">
        <f t="array" ref="O216">[2]!PropsSI("H","P",N216,"T",M216,$F$9)</f>
        <v>396664.53307498101</v>
      </c>
      <c r="P216" s="64" cm="1">
        <f t="array" ref="P216">[2]!PropsSI("S","P",N216,"T",M216,$F$9)</f>
        <v>1770.3653899981227</v>
      </c>
      <c r="Q216" s="64" cm="1">
        <f t="array" ref="Q216">1/[2]!PropsSI("D","P",N216,"T",M216,$F$9)</f>
        <v>0.13688735498352944</v>
      </c>
      <c r="R216" s="64">
        <f t="shared" si="84"/>
        <v>333.10999999999996</v>
      </c>
      <c r="S216" s="64" cm="1">
        <f t="array" ref="S216">[2]!PropsSI("T","P",T216,"S",V216,$F$9)</f>
        <v>351.4759497132672</v>
      </c>
      <c r="T216" s="64" cm="1">
        <f t="array" ref="T216">[2]!PropsSI("P","T",R216,"Q",1,$F$9)</f>
        <v>1680193.0855603637</v>
      </c>
      <c r="U216" s="64" cm="1">
        <f t="array" ref="U216">[2]!PropsSI("H","P",T216,"S",V216,$F$9)</f>
        <v>449846.01484825416</v>
      </c>
      <c r="V216" s="64">
        <f t="shared" si="85"/>
        <v>1770.3653899981227</v>
      </c>
      <c r="W216" s="64" cm="1">
        <f t="array" ref="W216">1/[2]!PropsSI("D","P",T216,"S",V216,$F$9)</f>
        <v>1.3315377329389486E-2</v>
      </c>
      <c r="X216" s="64">
        <f t="shared" si="86"/>
        <v>333.10999999999996</v>
      </c>
      <c r="Y216" s="64" cm="1">
        <f t="array" ref="Y216">[2]!PropsSI("T","P",Z216,"H",AA216,$F$9)</f>
        <v>351.47594971326714</v>
      </c>
      <c r="Z216" s="64">
        <f t="shared" si="87"/>
        <v>1680193.0855603637</v>
      </c>
      <c r="AA216" s="64">
        <f t="shared" si="78"/>
        <v>449846.01484825416</v>
      </c>
      <c r="AB216" s="64" cm="1">
        <f t="array" ref="AB216">[2]!PropsSI("S","P",Z216,"H",AA216,$F$9)</f>
        <v>1770.3653899981227</v>
      </c>
      <c r="AC216" s="64" cm="1">
        <f t="array" ref="AC216">1/[2]!PropsSI("D","P",Z216,"H",AA216,$F$9)</f>
        <v>1.3315377329389479E-2</v>
      </c>
      <c r="AD216" s="64">
        <f t="shared" si="88"/>
        <v>333.10999999999996</v>
      </c>
      <c r="AE216" s="64">
        <f t="shared" si="89"/>
        <v>328.10999999999996</v>
      </c>
      <c r="AF216" s="64" cm="1">
        <f t="array" ref="AF216">[2]!PropsSI("P","T",AD216,"Q",0,$F$9)</f>
        <v>1680193.0855603637</v>
      </c>
      <c r="AG216" s="64" cm="1">
        <f t="array" ref="AG216">[2]!PropsSI("H","P",AF216,"T",AE216,$F$9)</f>
        <v>279295.35035627912</v>
      </c>
      <c r="AH216" s="64" cm="1">
        <f t="array" ref="AH216">[2]!PropsSI("S","P",AF216,"T",AE216,$F$9)</f>
        <v>1259.9954978933074</v>
      </c>
      <c r="AI216" s="64" cm="1">
        <f t="array" ref="AI216">1/[2]!PropsSI("D","P",AF216,"T",AE216,$F$9)</f>
        <v>9.2517034675558009E-4</v>
      </c>
      <c r="AJ216" s="64">
        <f t="shared" si="90"/>
        <v>332.10999999999996</v>
      </c>
      <c r="AK216" s="64">
        <f t="shared" si="91"/>
        <v>326.10999999999996</v>
      </c>
      <c r="AL216" s="64" cm="1">
        <f t="array" ref="AL216">[2]!PropsSI("P","T",AJ216,"Q",0,$F$9)</f>
        <v>1640782.460980312</v>
      </c>
      <c r="AM216" s="64" cm="1">
        <f t="array" ref="AM216">[2]!PropsSI("H","P",AL216,"T",AK216,$F$9)</f>
        <v>276133.54470152629</v>
      </c>
      <c r="AN216" s="64" cm="1">
        <f t="array" ref="AN216">[2]!PropsSI("S","P",AL216,"T",AK216,$F$9)</f>
        <v>1250.4405928175236</v>
      </c>
      <c r="AO216" s="64" cm="1">
        <f t="array" ref="AO216">1/[2]!PropsSI("D","P",AL216,"T",AK216,$F$9)</f>
        <v>9.167003292232023E-4</v>
      </c>
      <c r="AP216" s="64">
        <f t="shared" si="92"/>
        <v>260.14999999999998</v>
      </c>
      <c r="AQ216" s="64">
        <f t="shared" si="93"/>
        <v>260.14999999999998</v>
      </c>
      <c r="AR216" s="64" cm="1">
        <f t="array" ref="AR216">[2]!PropsSI("P","T",AP216,"Q",0,$F$9)</f>
        <v>177916.45421566669</v>
      </c>
      <c r="AS216" s="64">
        <f t="shared" si="94"/>
        <v>276133.54470152629</v>
      </c>
      <c r="AT216" s="64" cm="1">
        <f t="array" ref="AT216">[2]!PropsSI("H","P",AR216,"H",AS216,$F$9)</f>
        <v>276133.54470152629</v>
      </c>
      <c r="AU216" s="64" cm="1">
        <f t="array" ref="AU216">1/[2]!PropsSI("D","P",AR216,"H",AS216,$F$9)</f>
        <v>5.051246833525657E-2</v>
      </c>
      <c r="AV216" s="64"/>
      <c r="AW216" s="64">
        <f t="shared" si="95"/>
        <v>258.14999999999998</v>
      </c>
      <c r="AX216" s="64">
        <f t="shared" si="96"/>
        <v>260.14999999999998</v>
      </c>
      <c r="AY216" s="64" cm="1">
        <f t="array" ref="AY216">[2]!PropsSI("P","T",AW216,"Q",1,$F$9)</f>
        <v>163940.08425461562</v>
      </c>
      <c r="AZ216" s="64" cm="1">
        <f t="array" ref="AZ216">[2]!PropsSI("H","P",AY216,"T",AX216,$F$9)</f>
        <v>391296.02083444159</v>
      </c>
      <c r="BA216" s="64" cm="1">
        <f t="array" ref="BA216">[2]!PropsSI("S","P",AY216,"T",AX216,$F$9)</f>
        <v>1743.5316928918351</v>
      </c>
      <c r="BB216" s="64" cm="1">
        <f t="array" ref="BB216">1/[2]!PropsSI("D","P",AY216,"T",AX216,$F$9)</f>
        <v>0.12185631636211669</v>
      </c>
      <c r="BC216" s="64">
        <f t="shared" si="97"/>
        <v>115.1624761329153</v>
      </c>
      <c r="BD216" s="64">
        <f t="shared" si="98"/>
        <v>53.181481773273148</v>
      </c>
      <c r="BE216" s="64">
        <f t="shared" si="99"/>
        <v>-168.34395790618845</v>
      </c>
      <c r="BF216" s="64">
        <f t="shared" si="100"/>
        <v>2.1654619670787603</v>
      </c>
      <c r="BG216" s="64">
        <f t="shared" si="101"/>
        <v>3.4438367129135545</v>
      </c>
      <c r="BH216" s="64">
        <f t="shared" si="102"/>
        <v>0.62879344974713869</v>
      </c>
      <c r="BI216" s="64">
        <f t="shared" si="103"/>
        <v>11.139154379672309</v>
      </c>
    </row>
    <row r="217" spans="1:61" x14ac:dyDescent="0.3">
      <c r="A217">
        <v>216</v>
      </c>
      <c r="B217">
        <v>1</v>
      </c>
      <c r="C217">
        <v>33.26</v>
      </c>
      <c r="D217">
        <v>43.48</v>
      </c>
      <c r="E217" s="71"/>
      <c r="H217" s="73">
        <f t="shared" si="79"/>
        <v>44.96</v>
      </c>
      <c r="I217">
        <f t="shared" si="80"/>
        <v>36.5</v>
      </c>
      <c r="J217" s="64">
        <v>216</v>
      </c>
      <c r="K217" s="75">
        <f t="shared" si="81"/>
        <v>44.96</v>
      </c>
      <c r="L217" s="64">
        <f t="shared" si="82"/>
        <v>256.14999999999998</v>
      </c>
      <c r="M217" s="64">
        <f t="shared" si="83"/>
        <v>266.14999999999998</v>
      </c>
      <c r="N217" s="64" cm="1">
        <f t="array" ref="N217">[2]!PropsSI("P","T",L217,"Q",0,$F$9)</f>
        <v>150836.68187834125</v>
      </c>
      <c r="O217" s="64" cm="1">
        <f t="array" ref="O217">[2]!PropsSI("H","P",N217,"T",M217,$F$9)</f>
        <v>396664.53307498101</v>
      </c>
      <c r="P217" s="64" cm="1">
        <f t="array" ref="P217">[2]!PropsSI("S","P",N217,"T",M217,$F$9)</f>
        <v>1770.3653899981227</v>
      </c>
      <c r="Q217" s="64" cm="1">
        <f t="array" ref="Q217">1/[2]!PropsSI("D","P",N217,"T",M217,$F$9)</f>
        <v>0.13688735498352944</v>
      </c>
      <c r="R217" s="64">
        <f t="shared" si="84"/>
        <v>333.10999999999996</v>
      </c>
      <c r="S217" s="64" cm="1">
        <f t="array" ref="S217">[2]!PropsSI("T","P",T217,"S",V217,$F$9)</f>
        <v>351.4759497132672</v>
      </c>
      <c r="T217" s="64" cm="1">
        <f t="array" ref="T217">[2]!PropsSI("P","T",R217,"Q",1,$F$9)</f>
        <v>1680193.0855603637</v>
      </c>
      <c r="U217" s="64" cm="1">
        <f t="array" ref="U217">[2]!PropsSI("H","P",T217,"S",V217,$F$9)</f>
        <v>449846.01484825416</v>
      </c>
      <c r="V217" s="64">
        <f t="shared" si="85"/>
        <v>1770.3653899981227</v>
      </c>
      <c r="W217" s="64" cm="1">
        <f t="array" ref="W217">1/[2]!PropsSI("D","P",T217,"S",V217,$F$9)</f>
        <v>1.3315377329389486E-2</v>
      </c>
      <c r="X217" s="64">
        <f t="shared" si="86"/>
        <v>333.10999999999996</v>
      </c>
      <c r="Y217" s="64" cm="1">
        <f t="array" ref="Y217">[2]!PropsSI("T","P",Z217,"H",AA217,$F$9)</f>
        <v>351.47594971326714</v>
      </c>
      <c r="Z217" s="64">
        <f t="shared" si="87"/>
        <v>1680193.0855603637</v>
      </c>
      <c r="AA217" s="64">
        <f t="shared" si="78"/>
        <v>449846.01484825416</v>
      </c>
      <c r="AB217" s="64" cm="1">
        <f t="array" ref="AB217">[2]!PropsSI("S","P",Z217,"H",AA217,$F$9)</f>
        <v>1770.3653899981227</v>
      </c>
      <c r="AC217" s="64" cm="1">
        <f t="array" ref="AC217">1/[2]!PropsSI("D","P",Z217,"H",AA217,$F$9)</f>
        <v>1.3315377329389479E-2</v>
      </c>
      <c r="AD217" s="64">
        <f t="shared" si="88"/>
        <v>333.10999999999996</v>
      </c>
      <c r="AE217" s="64">
        <f t="shared" si="89"/>
        <v>328.10999999999996</v>
      </c>
      <c r="AF217" s="64" cm="1">
        <f t="array" ref="AF217">[2]!PropsSI("P","T",AD217,"Q",0,$F$9)</f>
        <v>1680193.0855603637</v>
      </c>
      <c r="AG217" s="64" cm="1">
        <f t="array" ref="AG217">[2]!PropsSI("H","P",AF217,"T",AE217,$F$9)</f>
        <v>279295.35035627912</v>
      </c>
      <c r="AH217" s="64" cm="1">
        <f t="array" ref="AH217">[2]!PropsSI("S","P",AF217,"T",AE217,$F$9)</f>
        <v>1259.9954978933074</v>
      </c>
      <c r="AI217" s="64" cm="1">
        <f t="array" ref="AI217">1/[2]!PropsSI("D","P",AF217,"T",AE217,$F$9)</f>
        <v>9.2517034675558009E-4</v>
      </c>
      <c r="AJ217" s="64">
        <f t="shared" si="90"/>
        <v>332.10999999999996</v>
      </c>
      <c r="AK217" s="64">
        <f t="shared" si="91"/>
        <v>326.10999999999996</v>
      </c>
      <c r="AL217" s="64" cm="1">
        <f t="array" ref="AL217">[2]!PropsSI("P","T",AJ217,"Q",0,$F$9)</f>
        <v>1640782.460980312</v>
      </c>
      <c r="AM217" s="64" cm="1">
        <f t="array" ref="AM217">[2]!PropsSI("H","P",AL217,"T",AK217,$F$9)</f>
        <v>276133.54470152629</v>
      </c>
      <c r="AN217" s="64" cm="1">
        <f t="array" ref="AN217">[2]!PropsSI("S","P",AL217,"T",AK217,$F$9)</f>
        <v>1250.4405928175236</v>
      </c>
      <c r="AO217" s="64" cm="1">
        <f t="array" ref="AO217">1/[2]!PropsSI("D","P",AL217,"T",AK217,$F$9)</f>
        <v>9.167003292232023E-4</v>
      </c>
      <c r="AP217" s="64">
        <f t="shared" si="92"/>
        <v>260.14999999999998</v>
      </c>
      <c r="AQ217" s="64">
        <f t="shared" si="93"/>
        <v>260.14999999999998</v>
      </c>
      <c r="AR217" s="64" cm="1">
        <f t="array" ref="AR217">[2]!PropsSI("P","T",AP217,"Q",0,$F$9)</f>
        <v>177916.45421566669</v>
      </c>
      <c r="AS217" s="64">
        <f t="shared" si="94"/>
        <v>276133.54470152629</v>
      </c>
      <c r="AT217" s="64" cm="1">
        <f t="array" ref="AT217">[2]!PropsSI("H","P",AR217,"H",AS217,$F$9)</f>
        <v>276133.54470152629</v>
      </c>
      <c r="AU217" s="64" cm="1">
        <f t="array" ref="AU217">1/[2]!PropsSI("D","P",AR217,"H",AS217,$F$9)</f>
        <v>5.051246833525657E-2</v>
      </c>
      <c r="AV217" s="64"/>
      <c r="AW217" s="64">
        <f t="shared" si="95"/>
        <v>258.14999999999998</v>
      </c>
      <c r="AX217" s="64">
        <f t="shared" si="96"/>
        <v>260.14999999999998</v>
      </c>
      <c r="AY217" s="64" cm="1">
        <f t="array" ref="AY217">[2]!PropsSI("P","T",AW217,"Q",1,$F$9)</f>
        <v>163940.08425461562</v>
      </c>
      <c r="AZ217" s="64" cm="1">
        <f t="array" ref="AZ217">[2]!PropsSI("H","P",AY217,"T",AX217,$F$9)</f>
        <v>391296.02083444159</v>
      </c>
      <c r="BA217" s="64" cm="1">
        <f t="array" ref="BA217">[2]!PropsSI("S","P",AY217,"T",AX217,$F$9)</f>
        <v>1743.5316928918351</v>
      </c>
      <c r="BB217" s="64" cm="1">
        <f t="array" ref="BB217">1/[2]!PropsSI("D","P",AY217,"T",AX217,$F$9)</f>
        <v>0.12185631636211669</v>
      </c>
      <c r="BC217" s="64">
        <f t="shared" si="97"/>
        <v>115.1624761329153</v>
      </c>
      <c r="BD217" s="64">
        <f t="shared" si="98"/>
        <v>53.181481773273148</v>
      </c>
      <c r="BE217" s="64">
        <f t="shared" si="99"/>
        <v>-168.34395790618845</v>
      </c>
      <c r="BF217" s="64">
        <f t="shared" si="100"/>
        <v>2.1654619670787603</v>
      </c>
      <c r="BG217" s="64">
        <f t="shared" si="101"/>
        <v>3.4438367129135545</v>
      </c>
      <c r="BH217" s="64">
        <f t="shared" si="102"/>
        <v>0.62879344974713869</v>
      </c>
      <c r="BI217" s="64">
        <f t="shared" si="103"/>
        <v>11.139154379672309</v>
      </c>
    </row>
    <row r="218" spans="1:61" x14ac:dyDescent="0.3">
      <c r="A218">
        <v>217</v>
      </c>
      <c r="B218">
        <v>1</v>
      </c>
      <c r="C218">
        <v>33.159999999999997</v>
      </c>
      <c r="D218">
        <v>42.75</v>
      </c>
      <c r="E218" s="71"/>
      <c r="H218" s="73">
        <f t="shared" si="79"/>
        <v>44.96</v>
      </c>
      <c r="I218">
        <f t="shared" si="80"/>
        <v>36.5</v>
      </c>
      <c r="J218" s="64">
        <v>217</v>
      </c>
      <c r="K218" s="75">
        <f t="shared" si="81"/>
        <v>44.96</v>
      </c>
      <c r="L218" s="64">
        <f t="shared" si="82"/>
        <v>256.14999999999998</v>
      </c>
      <c r="M218" s="64">
        <f t="shared" si="83"/>
        <v>266.14999999999998</v>
      </c>
      <c r="N218" s="64" cm="1">
        <f t="array" ref="N218">[2]!PropsSI("P","T",L218,"Q",0,$F$9)</f>
        <v>150836.68187834125</v>
      </c>
      <c r="O218" s="64" cm="1">
        <f t="array" ref="O218">[2]!PropsSI("H","P",N218,"T",M218,$F$9)</f>
        <v>396664.53307498101</v>
      </c>
      <c r="P218" s="64" cm="1">
        <f t="array" ref="P218">[2]!PropsSI("S","P",N218,"T",M218,$F$9)</f>
        <v>1770.3653899981227</v>
      </c>
      <c r="Q218" s="64" cm="1">
        <f t="array" ref="Q218">1/[2]!PropsSI("D","P",N218,"T",M218,$F$9)</f>
        <v>0.13688735498352944</v>
      </c>
      <c r="R218" s="64">
        <f t="shared" si="84"/>
        <v>333.10999999999996</v>
      </c>
      <c r="S218" s="64" cm="1">
        <f t="array" ref="S218">[2]!PropsSI("T","P",T218,"S",V218,$F$9)</f>
        <v>351.4759497132672</v>
      </c>
      <c r="T218" s="64" cm="1">
        <f t="array" ref="T218">[2]!PropsSI("P","T",R218,"Q",1,$F$9)</f>
        <v>1680193.0855603637</v>
      </c>
      <c r="U218" s="64" cm="1">
        <f t="array" ref="U218">[2]!PropsSI("H","P",T218,"S",V218,$F$9)</f>
        <v>449846.01484825416</v>
      </c>
      <c r="V218" s="64">
        <f t="shared" si="85"/>
        <v>1770.3653899981227</v>
      </c>
      <c r="W218" s="64" cm="1">
        <f t="array" ref="W218">1/[2]!PropsSI("D","P",T218,"S",V218,$F$9)</f>
        <v>1.3315377329389486E-2</v>
      </c>
      <c r="X218" s="64">
        <f t="shared" si="86"/>
        <v>333.10999999999996</v>
      </c>
      <c r="Y218" s="64" cm="1">
        <f t="array" ref="Y218">[2]!PropsSI("T","P",Z218,"H",AA218,$F$9)</f>
        <v>351.47594971326714</v>
      </c>
      <c r="Z218" s="64">
        <f t="shared" si="87"/>
        <v>1680193.0855603637</v>
      </c>
      <c r="AA218" s="64">
        <f t="shared" si="78"/>
        <v>449846.01484825416</v>
      </c>
      <c r="AB218" s="64" cm="1">
        <f t="array" ref="AB218">[2]!PropsSI("S","P",Z218,"H",AA218,$F$9)</f>
        <v>1770.3653899981227</v>
      </c>
      <c r="AC218" s="64" cm="1">
        <f t="array" ref="AC218">1/[2]!PropsSI("D","P",Z218,"H",AA218,$F$9)</f>
        <v>1.3315377329389479E-2</v>
      </c>
      <c r="AD218" s="64">
        <f t="shared" si="88"/>
        <v>333.10999999999996</v>
      </c>
      <c r="AE218" s="64">
        <f t="shared" si="89"/>
        <v>328.10999999999996</v>
      </c>
      <c r="AF218" s="64" cm="1">
        <f t="array" ref="AF218">[2]!PropsSI("P","T",AD218,"Q",0,$F$9)</f>
        <v>1680193.0855603637</v>
      </c>
      <c r="AG218" s="64" cm="1">
        <f t="array" ref="AG218">[2]!PropsSI("H","P",AF218,"T",AE218,$F$9)</f>
        <v>279295.35035627912</v>
      </c>
      <c r="AH218" s="64" cm="1">
        <f t="array" ref="AH218">[2]!PropsSI("S","P",AF218,"T",AE218,$F$9)</f>
        <v>1259.9954978933074</v>
      </c>
      <c r="AI218" s="64" cm="1">
        <f t="array" ref="AI218">1/[2]!PropsSI("D","P",AF218,"T",AE218,$F$9)</f>
        <v>9.2517034675558009E-4</v>
      </c>
      <c r="AJ218" s="64">
        <f t="shared" si="90"/>
        <v>332.10999999999996</v>
      </c>
      <c r="AK218" s="64">
        <f t="shared" si="91"/>
        <v>326.10999999999996</v>
      </c>
      <c r="AL218" s="64" cm="1">
        <f t="array" ref="AL218">[2]!PropsSI("P","T",AJ218,"Q",0,$F$9)</f>
        <v>1640782.460980312</v>
      </c>
      <c r="AM218" s="64" cm="1">
        <f t="array" ref="AM218">[2]!PropsSI("H","P",AL218,"T",AK218,$F$9)</f>
        <v>276133.54470152629</v>
      </c>
      <c r="AN218" s="64" cm="1">
        <f t="array" ref="AN218">[2]!PropsSI("S","P",AL218,"T",AK218,$F$9)</f>
        <v>1250.4405928175236</v>
      </c>
      <c r="AO218" s="64" cm="1">
        <f t="array" ref="AO218">1/[2]!PropsSI("D","P",AL218,"T",AK218,$F$9)</f>
        <v>9.167003292232023E-4</v>
      </c>
      <c r="AP218" s="64">
        <f t="shared" si="92"/>
        <v>260.14999999999998</v>
      </c>
      <c r="AQ218" s="64">
        <f t="shared" si="93"/>
        <v>260.14999999999998</v>
      </c>
      <c r="AR218" s="64" cm="1">
        <f t="array" ref="AR218">[2]!PropsSI("P","T",AP218,"Q",0,$F$9)</f>
        <v>177916.45421566669</v>
      </c>
      <c r="AS218" s="64">
        <f t="shared" si="94"/>
        <v>276133.54470152629</v>
      </c>
      <c r="AT218" s="64" cm="1">
        <f t="array" ref="AT218">[2]!PropsSI("H","P",AR218,"H",AS218,$F$9)</f>
        <v>276133.54470152629</v>
      </c>
      <c r="AU218" s="64" cm="1">
        <f t="array" ref="AU218">1/[2]!PropsSI("D","P",AR218,"H",AS218,$F$9)</f>
        <v>5.051246833525657E-2</v>
      </c>
      <c r="AV218" s="64"/>
      <c r="AW218" s="64">
        <f t="shared" si="95"/>
        <v>258.14999999999998</v>
      </c>
      <c r="AX218" s="64">
        <f t="shared" si="96"/>
        <v>260.14999999999998</v>
      </c>
      <c r="AY218" s="64" cm="1">
        <f t="array" ref="AY218">[2]!PropsSI("P","T",AW218,"Q",1,$F$9)</f>
        <v>163940.08425461562</v>
      </c>
      <c r="AZ218" s="64" cm="1">
        <f t="array" ref="AZ218">[2]!PropsSI("H","P",AY218,"T",AX218,$F$9)</f>
        <v>391296.02083444159</v>
      </c>
      <c r="BA218" s="64" cm="1">
        <f t="array" ref="BA218">[2]!PropsSI("S","P",AY218,"T",AX218,$F$9)</f>
        <v>1743.5316928918351</v>
      </c>
      <c r="BB218" s="64" cm="1">
        <f t="array" ref="BB218">1/[2]!PropsSI("D","P",AY218,"T",AX218,$F$9)</f>
        <v>0.12185631636211669</v>
      </c>
      <c r="BC218" s="64">
        <f t="shared" si="97"/>
        <v>115.1624761329153</v>
      </c>
      <c r="BD218" s="64">
        <f t="shared" si="98"/>
        <v>53.181481773273148</v>
      </c>
      <c r="BE218" s="64">
        <f t="shared" si="99"/>
        <v>-168.34395790618845</v>
      </c>
      <c r="BF218" s="64">
        <f t="shared" si="100"/>
        <v>2.1654619670787603</v>
      </c>
      <c r="BG218" s="64">
        <f t="shared" si="101"/>
        <v>3.4438367129135545</v>
      </c>
      <c r="BH218" s="64">
        <f t="shared" si="102"/>
        <v>0.62879344974713869</v>
      </c>
      <c r="BI218" s="64">
        <f t="shared" si="103"/>
        <v>11.139154379672309</v>
      </c>
    </row>
    <row r="219" spans="1:61" x14ac:dyDescent="0.3">
      <c r="A219">
        <v>218</v>
      </c>
      <c r="B219">
        <v>1</v>
      </c>
      <c r="C219">
        <v>30.22</v>
      </c>
      <c r="D219">
        <v>38.590000000000003</v>
      </c>
      <c r="E219" s="71"/>
      <c r="H219" s="73">
        <f t="shared" si="79"/>
        <v>44.96</v>
      </c>
      <c r="I219">
        <f t="shared" si="80"/>
        <v>36.5</v>
      </c>
      <c r="J219" s="64">
        <v>218</v>
      </c>
      <c r="K219" s="75">
        <f t="shared" si="81"/>
        <v>44.96</v>
      </c>
      <c r="L219" s="64">
        <f t="shared" si="82"/>
        <v>256.14999999999998</v>
      </c>
      <c r="M219" s="64">
        <f t="shared" si="83"/>
        <v>266.14999999999998</v>
      </c>
      <c r="N219" s="64" cm="1">
        <f t="array" ref="N219">[2]!PropsSI("P","T",L219,"Q",0,$F$9)</f>
        <v>150836.68187834125</v>
      </c>
      <c r="O219" s="64" cm="1">
        <f t="array" ref="O219">[2]!PropsSI("H","P",N219,"T",M219,$F$9)</f>
        <v>396664.53307498101</v>
      </c>
      <c r="P219" s="64" cm="1">
        <f t="array" ref="P219">[2]!PropsSI("S","P",N219,"T",M219,$F$9)</f>
        <v>1770.3653899981227</v>
      </c>
      <c r="Q219" s="64" cm="1">
        <f t="array" ref="Q219">1/[2]!PropsSI("D","P",N219,"T",M219,$F$9)</f>
        <v>0.13688735498352944</v>
      </c>
      <c r="R219" s="64">
        <f t="shared" si="84"/>
        <v>333.10999999999996</v>
      </c>
      <c r="S219" s="64" cm="1">
        <f t="array" ref="S219">[2]!PropsSI("T","P",T219,"S",V219,$F$9)</f>
        <v>351.4759497132672</v>
      </c>
      <c r="T219" s="64" cm="1">
        <f t="array" ref="T219">[2]!PropsSI("P","T",R219,"Q",1,$F$9)</f>
        <v>1680193.0855603637</v>
      </c>
      <c r="U219" s="64" cm="1">
        <f t="array" ref="U219">[2]!PropsSI("H","P",T219,"S",V219,$F$9)</f>
        <v>449846.01484825416</v>
      </c>
      <c r="V219" s="64">
        <f t="shared" si="85"/>
        <v>1770.3653899981227</v>
      </c>
      <c r="W219" s="64" cm="1">
        <f t="array" ref="W219">1/[2]!PropsSI("D","P",T219,"S",V219,$F$9)</f>
        <v>1.3315377329389486E-2</v>
      </c>
      <c r="X219" s="64">
        <f t="shared" si="86"/>
        <v>333.10999999999996</v>
      </c>
      <c r="Y219" s="64" cm="1">
        <f t="array" ref="Y219">[2]!PropsSI("T","P",Z219,"H",AA219,$F$9)</f>
        <v>351.47594971326714</v>
      </c>
      <c r="Z219" s="64">
        <f t="shared" si="87"/>
        <v>1680193.0855603637</v>
      </c>
      <c r="AA219" s="64">
        <f t="shared" si="78"/>
        <v>449846.01484825416</v>
      </c>
      <c r="AB219" s="64" cm="1">
        <f t="array" ref="AB219">[2]!PropsSI("S","P",Z219,"H",AA219,$F$9)</f>
        <v>1770.3653899981227</v>
      </c>
      <c r="AC219" s="64" cm="1">
        <f t="array" ref="AC219">1/[2]!PropsSI("D","P",Z219,"H",AA219,$F$9)</f>
        <v>1.3315377329389479E-2</v>
      </c>
      <c r="AD219" s="64">
        <f t="shared" si="88"/>
        <v>333.10999999999996</v>
      </c>
      <c r="AE219" s="64">
        <f t="shared" si="89"/>
        <v>328.10999999999996</v>
      </c>
      <c r="AF219" s="64" cm="1">
        <f t="array" ref="AF219">[2]!PropsSI("P","T",AD219,"Q",0,$F$9)</f>
        <v>1680193.0855603637</v>
      </c>
      <c r="AG219" s="64" cm="1">
        <f t="array" ref="AG219">[2]!PropsSI("H","P",AF219,"T",AE219,$F$9)</f>
        <v>279295.35035627912</v>
      </c>
      <c r="AH219" s="64" cm="1">
        <f t="array" ref="AH219">[2]!PropsSI("S","P",AF219,"T",AE219,$F$9)</f>
        <v>1259.9954978933074</v>
      </c>
      <c r="AI219" s="64" cm="1">
        <f t="array" ref="AI219">1/[2]!PropsSI("D","P",AF219,"T",AE219,$F$9)</f>
        <v>9.2517034675558009E-4</v>
      </c>
      <c r="AJ219" s="64">
        <f t="shared" si="90"/>
        <v>332.10999999999996</v>
      </c>
      <c r="AK219" s="64">
        <f t="shared" si="91"/>
        <v>326.10999999999996</v>
      </c>
      <c r="AL219" s="64" cm="1">
        <f t="array" ref="AL219">[2]!PropsSI("P","T",AJ219,"Q",0,$F$9)</f>
        <v>1640782.460980312</v>
      </c>
      <c r="AM219" s="64" cm="1">
        <f t="array" ref="AM219">[2]!PropsSI("H","P",AL219,"T",AK219,$F$9)</f>
        <v>276133.54470152629</v>
      </c>
      <c r="AN219" s="64" cm="1">
        <f t="array" ref="AN219">[2]!PropsSI("S","P",AL219,"T",AK219,$F$9)</f>
        <v>1250.4405928175236</v>
      </c>
      <c r="AO219" s="64" cm="1">
        <f t="array" ref="AO219">1/[2]!PropsSI("D","P",AL219,"T",AK219,$F$9)</f>
        <v>9.167003292232023E-4</v>
      </c>
      <c r="AP219" s="64">
        <f t="shared" si="92"/>
        <v>260.14999999999998</v>
      </c>
      <c r="AQ219" s="64">
        <f t="shared" si="93"/>
        <v>260.14999999999998</v>
      </c>
      <c r="AR219" s="64" cm="1">
        <f t="array" ref="AR219">[2]!PropsSI("P","T",AP219,"Q",0,$F$9)</f>
        <v>177916.45421566669</v>
      </c>
      <c r="AS219" s="64">
        <f t="shared" si="94"/>
        <v>276133.54470152629</v>
      </c>
      <c r="AT219" s="64" cm="1">
        <f t="array" ref="AT219">[2]!PropsSI("H","P",AR219,"H",AS219,$F$9)</f>
        <v>276133.54470152629</v>
      </c>
      <c r="AU219" s="64" cm="1">
        <f t="array" ref="AU219">1/[2]!PropsSI("D","P",AR219,"H",AS219,$F$9)</f>
        <v>5.051246833525657E-2</v>
      </c>
      <c r="AV219" s="64"/>
      <c r="AW219" s="64">
        <f t="shared" si="95"/>
        <v>258.14999999999998</v>
      </c>
      <c r="AX219" s="64">
        <f t="shared" si="96"/>
        <v>260.14999999999998</v>
      </c>
      <c r="AY219" s="64" cm="1">
        <f t="array" ref="AY219">[2]!PropsSI("P","T",AW219,"Q",1,$F$9)</f>
        <v>163940.08425461562</v>
      </c>
      <c r="AZ219" s="64" cm="1">
        <f t="array" ref="AZ219">[2]!PropsSI("H","P",AY219,"T",AX219,$F$9)</f>
        <v>391296.02083444159</v>
      </c>
      <c r="BA219" s="64" cm="1">
        <f t="array" ref="BA219">[2]!PropsSI("S","P",AY219,"T",AX219,$F$9)</f>
        <v>1743.5316928918351</v>
      </c>
      <c r="BB219" s="64" cm="1">
        <f t="array" ref="BB219">1/[2]!PropsSI("D","P",AY219,"T",AX219,$F$9)</f>
        <v>0.12185631636211669</v>
      </c>
      <c r="BC219" s="64">
        <f t="shared" si="97"/>
        <v>115.1624761329153</v>
      </c>
      <c r="BD219" s="64">
        <f t="shared" si="98"/>
        <v>53.181481773273148</v>
      </c>
      <c r="BE219" s="64">
        <f t="shared" si="99"/>
        <v>-168.34395790618845</v>
      </c>
      <c r="BF219" s="64">
        <f t="shared" si="100"/>
        <v>2.1654619670787603</v>
      </c>
      <c r="BG219" s="64">
        <f t="shared" si="101"/>
        <v>3.4438367129135545</v>
      </c>
      <c r="BH219" s="64">
        <f t="shared" si="102"/>
        <v>0.62879344974713869</v>
      </c>
      <c r="BI219" s="64">
        <f t="shared" si="103"/>
        <v>11.139154379672309</v>
      </c>
    </row>
    <row r="220" spans="1:61" x14ac:dyDescent="0.3">
      <c r="A220">
        <v>219</v>
      </c>
      <c r="B220">
        <v>1</v>
      </c>
      <c r="C220">
        <v>29.46</v>
      </c>
      <c r="D220">
        <v>39.67</v>
      </c>
      <c r="E220" s="71"/>
      <c r="H220" s="73">
        <f t="shared" si="79"/>
        <v>44.96</v>
      </c>
      <c r="I220">
        <f t="shared" si="80"/>
        <v>36.5</v>
      </c>
      <c r="J220" s="64">
        <v>219</v>
      </c>
      <c r="K220" s="75">
        <f t="shared" si="81"/>
        <v>44.96</v>
      </c>
      <c r="L220" s="64">
        <f t="shared" si="82"/>
        <v>256.14999999999998</v>
      </c>
      <c r="M220" s="64">
        <f t="shared" si="83"/>
        <v>266.14999999999998</v>
      </c>
      <c r="N220" s="64" cm="1">
        <f t="array" ref="N220">[2]!PropsSI("P","T",L220,"Q",0,$F$9)</f>
        <v>150836.68187834125</v>
      </c>
      <c r="O220" s="64" cm="1">
        <f t="array" ref="O220">[2]!PropsSI("H","P",N220,"T",M220,$F$9)</f>
        <v>396664.53307498101</v>
      </c>
      <c r="P220" s="64" cm="1">
        <f t="array" ref="P220">[2]!PropsSI("S","P",N220,"T",M220,$F$9)</f>
        <v>1770.3653899981227</v>
      </c>
      <c r="Q220" s="64" cm="1">
        <f t="array" ref="Q220">1/[2]!PropsSI("D","P",N220,"T",M220,$F$9)</f>
        <v>0.13688735498352944</v>
      </c>
      <c r="R220" s="64">
        <f t="shared" si="84"/>
        <v>333.10999999999996</v>
      </c>
      <c r="S220" s="64" cm="1">
        <f t="array" ref="S220">[2]!PropsSI("T","P",T220,"S",V220,$F$9)</f>
        <v>351.4759497132672</v>
      </c>
      <c r="T220" s="64" cm="1">
        <f t="array" ref="T220">[2]!PropsSI("P","T",R220,"Q",1,$F$9)</f>
        <v>1680193.0855603637</v>
      </c>
      <c r="U220" s="64" cm="1">
        <f t="array" ref="U220">[2]!PropsSI("H","P",T220,"S",V220,$F$9)</f>
        <v>449846.01484825416</v>
      </c>
      <c r="V220" s="64">
        <f t="shared" si="85"/>
        <v>1770.3653899981227</v>
      </c>
      <c r="W220" s="64" cm="1">
        <f t="array" ref="W220">1/[2]!PropsSI("D","P",T220,"S",V220,$F$9)</f>
        <v>1.3315377329389486E-2</v>
      </c>
      <c r="X220" s="64">
        <f t="shared" si="86"/>
        <v>333.10999999999996</v>
      </c>
      <c r="Y220" s="64" cm="1">
        <f t="array" ref="Y220">[2]!PropsSI("T","P",Z220,"H",AA220,$F$9)</f>
        <v>351.47594971326714</v>
      </c>
      <c r="Z220" s="64">
        <f t="shared" si="87"/>
        <v>1680193.0855603637</v>
      </c>
      <c r="AA220" s="64">
        <f t="shared" si="78"/>
        <v>449846.01484825416</v>
      </c>
      <c r="AB220" s="64" cm="1">
        <f t="array" ref="AB220">[2]!PropsSI("S","P",Z220,"H",AA220,$F$9)</f>
        <v>1770.3653899981227</v>
      </c>
      <c r="AC220" s="64" cm="1">
        <f t="array" ref="AC220">1/[2]!PropsSI("D","P",Z220,"H",AA220,$F$9)</f>
        <v>1.3315377329389479E-2</v>
      </c>
      <c r="AD220" s="64">
        <f t="shared" si="88"/>
        <v>333.10999999999996</v>
      </c>
      <c r="AE220" s="64">
        <f t="shared" si="89"/>
        <v>328.10999999999996</v>
      </c>
      <c r="AF220" s="64" cm="1">
        <f t="array" ref="AF220">[2]!PropsSI("P","T",AD220,"Q",0,$F$9)</f>
        <v>1680193.0855603637</v>
      </c>
      <c r="AG220" s="64" cm="1">
        <f t="array" ref="AG220">[2]!PropsSI("H","P",AF220,"T",AE220,$F$9)</f>
        <v>279295.35035627912</v>
      </c>
      <c r="AH220" s="64" cm="1">
        <f t="array" ref="AH220">[2]!PropsSI("S","P",AF220,"T",AE220,$F$9)</f>
        <v>1259.9954978933074</v>
      </c>
      <c r="AI220" s="64" cm="1">
        <f t="array" ref="AI220">1/[2]!PropsSI("D","P",AF220,"T",AE220,$F$9)</f>
        <v>9.2517034675558009E-4</v>
      </c>
      <c r="AJ220" s="64">
        <f t="shared" si="90"/>
        <v>332.10999999999996</v>
      </c>
      <c r="AK220" s="64">
        <f t="shared" si="91"/>
        <v>326.10999999999996</v>
      </c>
      <c r="AL220" s="64" cm="1">
        <f t="array" ref="AL220">[2]!PropsSI("P","T",AJ220,"Q",0,$F$9)</f>
        <v>1640782.460980312</v>
      </c>
      <c r="AM220" s="64" cm="1">
        <f t="array" ref="AM220">[2]!PropsSI("H","P",AL220,"T",AK220,$F$9)</f>
        <v>276133.54470152629</v>
      </c>
      <c r="AN220" s="64" cm="1">
        <f t="array" ref="AN220">[2]!PropsSI("S","P",AL220,"T",AK220,$F$9)</f>
        <v>1250.4405928175236</v>
      </c>
      <c r="AO220" s="64" cm="1">
        <f t="array" ref="AO220">1/[2]!PropsSI("D","P",AL220,"T",AK220,$F$9)</f>
        <v>9.167003292232023E-4</v>
      </c>
      <c r="AP220" s="64">
        <f t="shared" si="92"/>
        <v>260.14999999999998</v>
      </c>
      <c r="AQ220" s="64">
        <f t="shared" si="93"/>
        <v>260.14999999999998</v>
      </c>
      <c r="AR220" s="64" cm="1">
        <f t="array" ref="AR220">[2]!PropsSI("P","T",AP220,"Q",0,$F$9)</f>
        <v>177916.45421566669</v>
      </c>
      <c r="AS220" s="64">
        <f t="shared" si="94"/>
        <v>276133.54470152629</v>
      </c>
      <c r="AT220" s="64" cm="1">
        <f t="array" ref="AT220">[2]!PropsSI("H","P",AR220,"H",AS220,$F$9)</f>
        <v>276133.54470152629</v>
      </c>
      <c r="AU220" s="64" cm="1">
        <f t="array" ref="AU220">1/[2]!PropsSI("D","P",AR220,"H",AS220,$F$9)</f>
        <v>5.051246833525657E-2</v>
      </c>
      <c r="AV220" s="64"/>
      <c r="AW220" s="64">
        <f t="shared" si="95"/>
        <v>258.14999999999998</v>
      </c>
      <c r="AX220" s="64">
        <f t="shared" si="96"/>
        <v>260.14999999999998</v>
      </c>
      <c r="AY220" s="64" cm="1">
        <f t="array" ref="AY220">[2]!PropsSI("P","T",AW220,"Q",1,$F$9)</f>
        <v>163940.08425461562</v>
      </c>
      <c r="AZ220" s="64" cm="1">
        <f t="array" ref="AZ220">[2]!PropsSI("H","P",AY220,"T",AX220,$F$9)</f>
        <v>391296.02083444159</v>
      </c>
      <c r="BA220" s="64" cm="1">
        <f t="array" ref="BA220">[2]!PropsSI("S","P",AY220,"T",AX220,$F$9)</f>
        <v>1743.5316928918351</v>
      </c>
      <c r="BB220" s="64" cm="1">
        <f t="array" ref="BB220">1/[2]!PropsSI("D","P",AY220,"T",AX220,$F$9)</f>
        <v>0.12185631636211669</v>
      </c>
      <c r="BC220" s="64">
        <f t="shared" si="97"/>
        <v>115.1624761329153</v>
      </c>
      <c r="BD220" s="64">
        <f t="shared" si="98"/>
        <v>53.181481773273148</v>
      </c>
      <c r="BE220" s="64">
        <f t="shared" si="99"/>
        <v>-168.34395790618845</v>
      </c>
      <c r="BF220" s="64">
        <f t="shared" si="100"/>
        <v>2.1654619670787603</v>
      </c>
      <c r="BG220" s="64">
        <f t="shared" si="101"/>
        <v>3.4438367129135545</v>
      </c>
      <c r="BH220" s="64">
        <f t="shared" si="102"/>
        <v>0.62879344974713869</v>
      </c>
      <c r="BI220" s="64">
        <f t="shared" si="103"/>
        <v>11.139154379672309</v>
      </c>
    </row>
    <row r="221" spans="1:61" x14ac:dyDescent="0.3">
      <c r="A221">
        <v>220</v>
      </c>
      <c r="B221">
        <v>1</v>
      </c>
      <c r="C221">
        <v>29.68</v>
      </c>
      <c r="D221">
        <v>39.090000000000003</v>
      </c>
      <c r="E221" s="71"/>
      <c r="H221" s="73">
        <f t="shared" si="79"/>
        <v>44.96</v>
      </c>
      <c r="I221">
        <f t="shared" si="80"/>
        <v>36.5</v>
      </c>
      <c r="J221" s="64">
        <v>220</v>
      </c>
      <c r="K221" s="75">
        <f t="shared" si="81"/>
        <v>44.96</v>
      </c>
      <c r="L221" s="64">
        <f t="shared" si="82"/>
        <v>256.14999999999998</v>
      </c>
      <c r="M221" s="64">
        <f t="shared" si="83"/>
        <v>266.14999999999998</v>
      </c>
      <c r="N221" s="64" cm="1">
        <f t="array" ref="N221">[2]!PropsSI("P","T",L221,"Q",0,$F$9)</f>
        <v>150836.68187834125</v>
      </c>
      <c r="O221" s="64" cm="1">
        <f t="array" ref="O221">[2]!PropsSI("H","P",N221,"T",M221,$F$9)</f>
        <v>396664.53307498101</v>
      </c>
      <c r="P221" s="64" cm="1">
        <f t="array" ref="P221">[2]!PropsSI("S","P",N221,"T",M221,$F$9)</f>
        <v>1770.3653899981227</v>
      </c>
      <c r="Q221" s="64" cm="1">
        <f t="array" ref="Q221">1/[2]!PropsSI("D","P",N221,"T",M221,$F$9)</f>
        <v>0.13688735498352944</v>
      </c>
      <c r="R221" s="64">
        <f t="shared" si="84"/>
        <v>333.10999999999996</v>
      </c>
      <c r="S221" s="64" cm="1">
        <f t="array" ref="S221">[2]!PropsSI("T","P",T221,"S",V221,$F$9)</f>
        <v>351.4759497132672</v>
      </c>
      <c r="T221" s="64" cm="1">
        <f t="array" ref="T221">[2]!PropsSI("P","T",R221,"Q",1,$F$9)</f>
        <v>1680193.0855603637</v>
      </c>
      <c r="U221" s="64" cm="1">
        <f t="array" ref="U221">[2]!PropsSI("H","P",T221,"S",V221,$F$9)</f>
        <v>449846.01484825416</v>
      </c>
      <c r="V221" s="64">
        <f t="shared" si="85"/>
        <v>1770.3653899981227</v>
      </c>
      <c r="W221" s="64" cm="1">
        <f t="array" ref="W221">1/[2]!PropsSI("D","P",T221,"S",V221,$F$9)</f>
        <v>1.3315377329389486E-2</v>
      </c>
      <c r="X221" s="64">
        <f t="shared" si="86"/>
        <v>333.10999999999996</v>
      </c>
      <c r="Y221" s="64" cm="1">
        <f t="array" ref="Y221">[2]!PropsSI("T","P",Z221,"H",AA221,$F$9)</f>
        <v>351.47594971326714</v>
      </c>
      <c r="Z221" s="64">
        <f t="shared" si="87"/>
        <v>1680193.0855603637</v>
      </c>
      <c r="AA221" s="64">
        <f t="shared" si="78"/>
        <v>449846.01484825416</v>
      </c>
      <c r="AB221" s="64" cm="1">
        <f t="array" ref="AB221">[2]!PropsSI("S","P",Z221,"H",AA221,$F$9)</f>
        <v>1770.3653899981227</v>
      </c>
      <c r="AC221" s="64" cm="1">
        <f t="array" ref="AC221">1/[2]!PropsSI("D","P",Z221,"H",AA221,$F$9)</f>
        <v>1.3315377329389479E-2</v>
      </c>
      <c r="AD221" s="64">
        <f t="shared" si="88"/>
        <v>333.10999999999996</v>
      </c>
      <c r="AE221" s="64">
        <f t="shared" si="89"/>
        <v>328.10999999999996</v>
      </c>
      <c r="AF221" s="64" cm="1">
        <f t="array" ref="AF221">[2]!PropsSI("P","T",AD221,"Q",0,$F$9)</f>
        <v>1680193.0855603637</v>
      </c>
      <c r="AG221" s="64" cm="1">
        <f t="array" ref="AG221">[2]!PropsSI("H","P",AF221,"T",AE221,$F$9)</f>
        <v>279295.35035627912</v>
      </c>
      <c r="AH221" s="64" cm="1">
        <f t="array" ref="AH221">[2]!PropsSI("S","P",AF221,"T",AE221,$F$9)</f>
        <v>1259.9954978933074</v>
      </c>
      <c r="AI221" s="64" cm="1">
        <f t="array" ref="AI221">1/[2]!PropsSI("D","P",AF221,"T",AE221,$F$9)</f>
        <v>9.2517034675558009E-4</v>
      </c>
      <c r="AJ221" s="64">
        <f t="shared" si="90"/>
        <v>332.10999999999996</v>
      </c>
      <c r="AK221" s="64">
        <f t="shared" si="91"/>
        <v>326.10999999999996</v>
      </c>
      <c r="AL221" s="64" cm="1">
        <f t="array" ref="AL221">[2]!PropsSI("P","T",AJ221,"Q",0,$F$9)</f>
        <v>1640782.460980312</v>
      </c>
      <c r="AM221" s="64" cm="1">
        <f t="array" ref="AM221">[2]!PropsSI("H","P",AL221,"T",AK221,$F$9)</f>
        <v>276133.54470152629</v>
      </c>
      <c r="AN221" s="64" cm="1">
        <f t="array" ref="AN221">[2]!PropsSI("S","P",AL221,"T",AK221,$F$9)</f>
        <v>1250.4405928175236</v>
      </c>
      <c r="AO221" s="64" cm="1">
        <f t="array" ref="AO221">1/[2]!PropsSI("D","P",AL221,"T",AK221,$F$9)</f>
        <v>9.167003292232023E-4</v>
      </c>
      <c r="AP221" s="64">
        <f t="shared" si="92"/>
        <v>260.14999999999998</v>
      </c>
      <c r="AQ221" s="64">
        <f t="shared" si="93"/>
        <v>260.14999999999998</v>
      </c>
      <c r="AR221" s="64" cm="1">
        <f t="array" ref="AR221">[2]!PropsSI("P","T",AP221,"Q",0,$F$9)</f>
        <v>177916.45421566669</v>
      </c>
      <c r="AS221" s="64">
        <f t="shared" si="94"/>
        <v>276133.54470152629</v>
      </c>
      <c r="AT221" s="64" cm="1">
        <f t="array" ref="AT221">[2]!PropsSI("H","P",AR221,"H",AS221,$F$9)</f>
        <v>276133.54470152629</v>
      </c>
      <c r="AU221" s="64" cm="1">
        <f t="array" ref="AU221">1/[2]!PropsSI("D","P",AR221,"H",AS221,$F$9)</f>
        <v>5.051246833525657E-2</v>
      </c>
      <c r="AV221" s="64"/>
      <c r="AW221" s="64">
        <f t="shared" si="95"/>
        <v>258.14999999999998</v>
      </c>
      <c r="AX221" s="64">
        <f t="shared" si="96"/>
        <v>260.14999999999998</v>
      </c>
      <c r="AY221" s="64" cm="1">
        <f t="array" ref="AY221">[2]!PropsSI("P","T",AW221,"Q",1,$F$9)</f>
        <v>163940.08425461562</v>
      </c>
      <c r="AZ221" s="64" cm="1">
        <f t="array" ref="AZ221">[2]!PropsSI("H","P",AY221,"T",AX221,$F$9)</f>
        <v>391296.02083444159</v>
      </c>
      <c r="BA221" s="64" cm="1">
        <f t="array" ref="BA221">[2]!PropsSI("S","P",AY221,"T",AX221,$F$9)</f>
        <v>1743.5316928918351</v>
      </c>
      <c r="BB221" s="64" cm="1">
        <f t="array" ref="BB221">1/[2]!PropsSI("D","P",AY221,"T",AX221,$F$9)</f>
        <v>0.12185631636211669</v>
      </c>
      <c r="BC221" s="64">
        <f t="shared" si="97"/>
        <v>115.1624761329153</v>
      </c>
      <c r="BD221" s="64">
        <f t="shared" si="98"/>
        <v>53.181481773273148</v>
      </c>
      <c r="BE221" s="64">
        <f t="shared" si="99"/>
        <v>-168.34395790618845</v>
      </c>
      <c r="BF221" s="64">
        <f t="shared" si="100"/>
        <v>2.1654619670787603</v>
      </c>
      <c r="BG221" s="64">
        <f t="shared" si="101"/>
        <v>3.4438367129135545</v>
      </c>
      <c r="BH221" s="64">
        <f t="shared" si="102"/>
        <v>0.62879344974713869</v>
      </c>
      <c r="BI221" s="64">
        <f t="shared" si="103"/>
        <v>11.139154379672309</v>
      </c>
    </row>
    <row r="222" spans="1:61" x14ac:dyDescent="0.3">
      <c r="A222">
        <v>221</v>
      </c>
      <c r="B222">
        <v>1</v>
      </c>
      <c r="C222">
        <v>30.38</v>
      </c>
      <c r="D222">
        <v>39.71</v>
      </c>
      <c r="E222" s="71"/>
      <c r="H222" s="73">
        <f t="shared" si="79"/>
        <v>44.96</v>
      </c>
      <c r="I222">
        <f t="shared" si="80"/>
        <v>36.5</v>
      </c>
      <c r="J222" s="64">
        <v>221</v>
      </c>
      <c r="K222" s="75">
        <f t="shared" si="81"/>
        <v>44.96</v>
      </c>
      <c r="L222" s="64">
        <f t="shared" si="82"/>
        <v>256.14999999999998</v>
      </c>
      <c r="M222" s="64">
        <f t="shared" si="83"/>
        <v>266.14999999999998</v>
      </c>
      <c r="N222" s="64" cm="1">
        <f t="array" ref="N222">[2]!PropsSI("P","T",L222,"Q",0,$F$9)</f>
        <v>150836.68187834125</v>
      </c>
      <c r="O222" s="64" cm="1">
        <f t="array" ref="O222">[2]!PropsSI("H","P",N222,"T",M222,$F$9)</f>
        <v>396664.53307498101</v>
      </c>
      <c r="P222" s="64" cm="1">
        <f t="array" ref="P222">[2]!PropsSI("S","P",N222,"T",M222,$F$9)</f>
        <v>1770.3653899981227</v>
      </c>
      <c r="Q222" s="64" cm="1">
        <f t="array" ref="Q222">1/[2]!PropsSI("D","P",N222,"T",M222,$F$9)</f>
        <v>0.13688735498352944</v>
      </c>
      <c r="R222" s="64">
        <f t="shared" si="84"/>
        <v>333.10999999999996</v>
      </c>
      <c r="S222" s="64" cm="1">
        <f t="array" ref="S222">[2]!PropsSI("T","P",T222,"S",V222,$F$9)</f>
        <v>351.4759497132672</v>
      </c>
      <c r="T222" s="64" cm="1">
        <f t="array" ref="T222">[2]!PropsSI("P","T",R222,"Q",1,$F$9)</f>
        <v>1680193.0855603637</v>
      </c>
      <c r="U222" s="64" cm="1">
        <f t="array" ref="U222">[2]!PropsSI("H","P",T222,"S",V222,$F$9)</f>
        <v>449846.01484825416</v>
      </c>
      <c r="V222" s="64">
        <f t="shared" si="85"/>
        <v>1770.3653899981227</v>
      </c>
      <c r="W222" s="64" cm="1">
        <f t="array" ref="W222">1/[2]!PropsSI("D","P",T222,"S",V222,$F$9)</f>
        <v>1.3315377329389486E-2</v>
      </c>
      <c r="X222" s="64">
        <f t="shared" si="86"/>
        <v>333.10999999999996</v>
      </c>
      <c r="Y222" s="64" cm="1">
        <f t="array" ref="Y222">[2]!PropsSI("T","P",Z222,"H",AA222,$F$9)</f>
        <v>351.47594971326714</v>
      </c>
      <c r="Z222" s="64">
        <f t="shared" si="87"/>
        <v>1680193.0855603637</v>
      </c>
      <c r="AA222" s="64">
        <f t="shared" si="78"/>
        <v>449846.01484825416</v>
      </c>
      <c r="AB222" s="64" cm="1">
        <f t="array" ref="AB222">[2]!PropsSI("S","P",Z222,"H",AA222,$F$9)</f>
        <v>1770.3653899981227</v>
      </c>
      <c r="AC222" s="64" cm="1">
        <f t="array" ref="AC222">1/[2]!PropsSI("D","P",Z222,"H",AA222,$F$9)</f>
        <v>1.3315377329389479E-2</v>
      </c>
      <c r="AD222" s="64">
        <f t="shared" si="88"/>
        <v>333.10999999999996</v>
      </c>
      <c r="AE222" s="64">
        <f t="shared" si="89"/>
        <v>328.10999999999996</v>
      </c>
      <c r="AF222" s="64" cm="1">
        <f t="array" ref="AF222">[2]!PropsSI("P","T",AD222,"Q",0,$F$9)</f>
        <v>1680193.0855603637</v>
      </c>
      <c r="AG222" s="64" cm="1">
        <f t="array" ref="AG222">[2]!PropsSI("H","P",AF222,"T",AE222,$F$9)</f>
        <v>279295.35035627912</v>
      </c>
      <c r="AH222" s="64" cm="1">
        <f t="array" ref="AH222">[2]!PropsSI("S","P",AF222,"T",AE222,$F$9)</f>
        <v>1259.9954978933074</v>
      </c>
      <c r="AI222" s="64" cm="1">
        <f t="array" ref="AI222">1/[2]!PropsSI("D","P",AF222,"T",AE222,$F$9)</f>
        <v>9.2517034675558009E-4</v>
      </c>
      <c r="AJ222" s="64">
        <f t="shared" si="90"/>
        <v>332.10999999999996</v>
      </c>
      <c r="AK222" s="64">
        <f t="shared" si="91"/>
        <v>326.10999999999996</v>
      </c>
      <c r="AL222" s="64" cm="1">
        <f t="array" ref="AL222">[2]!PropsSI("P","T",AJ222,"Q",0,$F$9)</f>
        <v>1640782.460980312</v>
      </c>
      <c r="AM222" s="64" cm="1">
        <f t="array" ref="AM222">[2]!PropsSI("H","P",AL222,"T",AK222,$F$9)</f>
        <v>276133.54470152629</v>
      </c>
      <c r="AN222" s="64" cm="1">
        <f t="array" ref="AN222">[2]!PropsSI("S","P",AL222,"T",AK222,$F$9)</f>
        <v>1250.4405928175236</v>
      </c>
      <c r="AO222" s="64" cm="1">
        <f t="array" ref="AO222">1/[2]!PropsSI("D","P",AL222,"T",AK222,$F$9)</f>
        <v>9.167003292232023E-4</v>
      </c>
      <c r="AP222" s="64">
        <f t="shared" si="92"/>
        <v>260.14999999999998</v>
      </c>
      <c r="AQ222" s="64">
        <f t="shared" si="93"/>
        <v>260.14999999999998</v>
      </c>
      <c r="AR222" s="64" cm="1">
        <f t="array" ref="AR222">[2]!PropsSI("P","T",AP222,"Q",0,$F$9)</f>
        <v>177916.45421566669</v>
      </c>
      <c r="AS222" s="64">
        <f t="shared" si="94"/>
        <v>276133.54470152629</v>
      </c>
      <c r="AT222" s="64" cm="1">
        <f t="array" ref="AT222">[2]!PropsSI("H","P",AR222,"H",AS222,$F$9)</f>
        <v>276133.54470152629</v>
      </c>
      <c r="AU222" s="64" cm="1">
        <f t="array" ref="AU222">1/[2]!PropsSI("D","P",AR222,"H",AS222,$F$9)</f>
        <v>5.051246833525657E-2</v>
      </c>
      <c r="AV222" s="64"/>
      <c r="AW222" s="64">
        <f t="shared" si="95"/>
        <v>258.14999999999998</v>
      </c>
      <c r="AX222" s="64">
        <f t="shared" si="96"/>
        <v>260.14999999999998</v>
      </c>
      <c r="AY222" s="64" cm="1">
        <f t="array" ref="AY222">[2]!PropsSI("P","T",AW222,"Q",1,$F$9)</f>
        <v>163940.08425461562</v>
      </c>
      <c r="AZ222" s="64" cm="1">
        <f t="array" ref="AZ222">[2]!PropsSI("H","P",AY222,"T",AX222,$F$9)</f>
        <v>391296.02083444159</v>
      </c>
      <c r="BA222" s="64" cm="1">
        <f t="array" ref="BA222">[2]!PropsSI("S","P",AY222,"T",AX222,$F$9)</f>
        <v>1743.5316928918351</v>
      </c>
      <c r="BB222" s="64" cm="1">
        <f t="array" ref="BB222">1/[2]!PropsSI("D","P",AY222,"T",AX222,$F$9)</f>
        <v>0.12185631636211669</v>
      </c>
      <c r="BC222" s="64">
        <f t="shared" si="97"/>
        <v>115.1624761329153</v>
      </c>
      <c r="BD222" s="64">
        <f t="shared" si="98"/>
        <v>53.181481773273148</v>
      </c>
      <c r="BE222" s="64">
        <f t="shared" si="99"/>
        <v>-168.34395790618845</v>
      </c>
      <c r="BF222" s="64">
        <f t="shared" si="100"/>
        <v>2.1654619670787603</v>
      </c>
      <c r="BG222" s="64">
        <f t="shared" si="101"/>
        <v>3.4438367129135545</v>
      </c>
      <c r="BH222" s="64">
        <f t="shared" si="102"/>
        <v>0.62879344974713869</v>
      </c>
      <c r="BI222" s="64">
        <f t="shared" si="103"/>
        <v>11.139154379672309</v>
      </c>
    </row>
    <row r="223" spans="1:61" x14ac:dyDescent="0.3">
      <c r="A223">
        <v>222</v>
      </c>
      <c r="B223">
        <v>1</v>
      </c>
      <c r="C223">
        <v>31.29</v>
      </c>
      <c r="D223">
        <v>40.97</v>
      </c>
      <c r="E223" s="71"/>
      <c r="H223" s="73">
        <f t="shared" si="79"/>
        <v>44.96</v>
      </c>
      <c r="I223">
        <f t="shared" si="80"/>
        <v>36.5</v>
      </c>
      <c r="J223" s="64">
        <v>222</v>
      </c>
      <c r="K223" s="75">
        <f t="shared" si="81"/>
        <v>44.96</v>
      </c>
      <c r="L223" s="64">
        <f t="shared" si="82"/>
        <v>256.14999999999998</v>
      </c>
      <c r="M223" s="64">
        <f t="shared" si="83"/>
        <v>266.14999999999998</v>
      </c>
      <c r="N223" s="64" cm="1">
        <f t="array" ref="N223">[2]!PropsSI("P","T",L223,"Q",0,$F$9)</f>
        <v>150836.68187834125</v>
      </c>
      <c r="O223" s="64" cm="1">
        <f t="array" ref="O223">[2]!PropsSI("H","P",N223,"T",M223,$F$9)</f>
        <v>396664.53307498101</v>
      </c>
      <c r="P223" s="64" cm="1">
        <f t="array" ref="P223">[2]!PropsSI("S","P",N223,"T",M223,$F$9)</f>
        <v>1770.3653899981227</v>
      </c>
      <c r="Q223" s="64" cm="1">
        <f t="array" ref="Q223">1/[2]!PropsSI("D","P",N223,"T",M223,$F$9)</f>
        <v>0.13688735498352944</v>
      </c>
      <c r="R223" s="64">
        <f t="shared" si="84"/>
        <v>333.10999999999996</v>
      </c>
      <c r="S223" s="64" cm="1">
        <f t="array" ref="S223">[2]!PropsSI("T","P",T223,"S",V223,$F$9)</f>
        <v>351.4759497132672</v>
      </c>
      <c r="T223" s="64" cm="1">
        <f t="array" ref="T223">[2]!PropsSI("P","T",R223,"Q",1,$F$9)</f>
        <v>1680193.0855603637</v>
      </c>
      <c r="U223" s="64" cm="1">
        <f t="array" ref="U223">[2]!PropsSI("H","P",T223,"S",V223,$F$9)</f>
        <v>449846.01484825416</v>
      </c>
      <c r="V223" s="64">
        <f t="shared" si="85"/>
        <v>1770.3653899981227</v>
      </c>
      <c r="W223" s="64" cm="1">
        <f t="array" ref="W223">1/[2]!PropsSI("D","P",T223,"S",V223,$F$9)</f>
        <v>1.3315377329389486E-2</v>
      </c>
      <c r="X223" s="64">
        <f t="shared" si="86"/>
        <v>333.10999999999996</v>
      </c>
      <c r="Y223" s="64" cm="1">
        <f t="array" ref="Y223">[2]!PropsSI("T","P",Z223,"H",AA223,$F$9)</f>
        <v>351.47594971326714</v>
      </c>
      <c r="Z223" s="64">
        <f t="shared" si="87"/>
        <v>1680193.0855603637</v>
      </c>
      <c r="AA223" s="64">
        <f t="shared" si="78"/>
        <v>449846.01484825416</v>
      </c>
      <c r="AB223" s="64" cm="1">
        <f t="array" ref="AB223">[2]!PropsSI("S","P",Z223,"H",AA223,$F$9)</f>
        <v>1770.3653899981227</v>
      </c>
      <c r="AC223" s="64" cm="1">
        <f t="array" ref="AC223">1/[2]!PropsSI("D","P",Z223,"H",AA223,$F$9)</f>
        <v>1.3315377329389479E-2</v>
      </c>
      <c r="AD223" s="64">
        <f t="shared" si="88"/>
        <v>333.10999999999996</v>
      </c>
      <c r="AE223" s="64">
        <f t="shared" si="89"/>
        <v>328.10999999999996</v>
      </c>
      <c r="AF223" s="64" cm="1">
        <f t="array" ref="AF223">[2]!PropsSI("P","T",AD223,"Q",0,$F$9)</f>
        <v>1680193.0855603637</v>
      </c>
      <c r="AG223" s="64" cm="1">
        <f t="array" ref="AG223">[2]!PropsSI("H","P",AF223,"T",AE223,$F$9)</f>
        <v>279295.35035627912</v>
      </c>
      <c r="AH223" s="64" cm="1">
        <f t="array" ref="AH223">[2]!PropsSI("S","P",AF223,"T",AE223,$F$9)</f>
        <v>1259.9954978933074</v>
      </c>
      <c r="AI223" s="64" cm="1">
        <f t="array" ref="AI223">1/[2]!PropsSI("D","P",AF223,"T",AE223,$F$9)</f>
        <v>9.2517034675558009E-4</v>
      </c>
      <c r="AJ223" s="64">
        <f t="shared" si="90"/>
        <v>332.10999999999996</v>
      </c>
      <c r="AK223" s="64">
        <f t="shared" si="91"/>
        <v>326.10999999999996</v>
      </c>
      <c r="AL223" s="64" cm="1">
        <f t="array" ref="AL223">[2]!PropsSI("P","T",AJ223,"Q",0,$F$9)</f>
        <v>1640782.460980312</v>
      </c>
      <c r="AM223" s="64" cm="1">
        <f t="array" ref="AM223">[2]!PropsSI("H","P",AL223,"T",AK223,$F$9)</f>
        <v>276133.54470152629</v>
      </c>
      <c r="AN223" s="64" cm="1">
        <f t="array" ref="AN223">[2]!PropsSI("S","P",AL223,"T",AK223,$F$9)</f>
        <v>1250.4405928175236</v>
      </c>
      <c r="AO223" s="64" cm="1">
        <f t="array" ref="AO223">1/[2]!PropsSI("D","P",AL223,"T",AK223,$F$9)</f>
        <v>9.167003292232023E-4</v>
      </c>
      <c r="AP223" s="64">
        <f t="shared" si="92"/>
        <v>260.14999999999998</v>
      </c>
      <c r="AQ223" s="64">
        <f t="shared" si="93"/>
        <v>260.14999999999998</v>
      </c>
      <c r="AR223" s="64" cm="1">
        <f t="array" ref="AR223">[2]!PropsSI("P","T",AP223,"Q",0,$F$9)</f>
        <v>177916.45421566669</v>
      </c>
      <c r="AS223" s="64">
        <f t="shared" si="94"/>
        <v>276133.54470152629</v>
      </c>
      <c r="AT223" s="64" cm="1">
        <f t="array" ref="AT223">[2]!PropsSI("H","P",AR223,"H",AS223,$F$9)</f>
        <v>276133.54470152629</v>
      </c>
      <c r="AU223" s="64" cm="1">
        <f t="array" ref="AU223">1/[2]!PropsSI("D","P",AR223,"H",AS223,$F$9)</f>
        <v>5.051246833525657E-2</v>
      </c>
      <c r="AV223" s="64"/>
      <c r="AW223" s="64">
        <f t="shared" si="95"/>
        <v>258.14999999999998</v>
      </c>
      <c r="AX223" s="64">
        <f t="shared" si="96"/>
        <v>260.14999999999998</v>
      </c>
      <c r="AY223" s="64" cm="1">
        <f t="array" ref="AY223">[2]!PropsSI("P","T",AW223,"Q",1,$F$9)</f>
        <v>163940.08425461562</v>
      </c>
      <c r="AZ223" s="64" cm="1">
        <f t="array" ref="AZ223">[2]!PropsSI("H","P",AY223,"T",AX223,$F$9)</f>
        <v>391296.02083444159</v>
      </c>
      <c r="BA223" s="64" cm="1">
        <f t="array" ref="BA223">[2]!PropsSI("S","P",AY223,"T",AX223,$F$9)</f>
        <v>1743.5316928918351</v>
      </c>
      <c r="BB223" s="64" cm="1">
        <f t="array" ref="BB223">1/[2]!PropsSI("D","P",AY223,"T",AX223,$F$9)</f>
        <v>0.12185631636211669</v>
      </c>
      <c r="BC223" s="64">
        <f t="shared" si="97"/>
        <v>115.1624761329153</v>
      </c>
      <c r="BD223" s="64">
        <f t="shared" si="98"/>
        <v>53.181481773273148</v>
      </c>
      <c r="BE223" s="64">
        <f t="shared" si="99"/>
        <v>-168.34395790618845</v>
      </c>
      <c r="BF223" s="64">
        <f t="shared" si="100"/>
        <v>2.1654619670787603</v>
      </c>
      <c r="BG223" s="64">
        <f t="shared" si="101"/>
        <v>3.4438367129135545</v>
      </c>
      <c r="BH223" s="64">
        <f t="shared" si="102"/>
        <v>0.62879344974713869</v>
      </c>
      <c r="BI223" s="64">
        <f t="shared" si="103"/>
        <v>11.139154379672309</v>
      </c>
    </row>
    <row r="224" spans="1:61" x14ac:dyDescent="0.3">
      <c r="A224">
        <v>223</v>
      </c>
      <c r="B224">
        <v>1</v>
      </c>
      <c r="C224">
        <v>33.729999999999997</v>
      </c>
      <c r="D224">
        <v>43.34</v>
      </c>
      <c r="E224" s="71"/>
      <c r="H224" s="73">
        <f t="shared" si="79"/>
        <v>44.96</v>
      </c>
      <c r="I224">
        <f t="shared" si="80"/>
        <v>36.5</v>
      </c>
      <c r="J224" s="64">
        <v>223</v>
      </c>
      <c r="K224" s="75">
        <f t="shared" si="81"/>
        <v>44.96</v>
      </c>
      <c r="L224" s="64">
        <f t="shared" si="82"/>
        <v>256.14999999999998</v>
      </c>
      <c r="M224" s="64">
        <f t="shared" si="83"/>
        <v>266.14999999999998</v>
      </c>
      <c r="N224" s="64" cm="1">
        <f t="array" ref="N224">[2]!PropsSI("P","T",L224,"Q",0,$F$9)</f>
        <v>150836.68187834125</v>
      </c>
      <c r="O224" s="64" cm="1">
        <f t="array" ref="O224">[2]!PropsSI("H","P",N224,"T",M224,$F$9)</f>
        <v>396664.53307498101</v>
      </c>
      <c r="P224" s="64" cm="1">
        <f t="array" ref="P224">[2]!PropsSI("S","P",N224,"T",M224,$F$9)</f>
        <v>1770.3653899981227</v>
      </c>
      <c r="Q224" s="64" cm="1">
        <f t="array" ref="Q224">1/[2]!PropsSI("D","P",N224,"T",M224,$F$9)</f>
        <v>0.13688735498352944</v>
      </c>
      <c r="R224" s="64">
        <f t="shared" si="84"/>
        <v>333.10999999999996</v>
      </c>
      <c r="S224" s="64" cm="1">
        <f t="array" ref="S224">[2]!PropsSI("T","P",T224,"S",V224,$F$9)</f>
        <v>351.4759497132672</v>
      </c>
      <c r="T224" s="64" cm="1">
        <f t="array" ref="T224">[2]!PropsSI("P","T",R224,"Q",1,$F$9)</f>
        <v>1680193.0855603637</v>
      </c>
      <c r="U224" s="64" cm="1">
        <f t="array" ref="U224">[2]!PropsSI("H","P",T224,"S",V224,$F$9)</f>
        <v>449846.01484825416</v>
      </c>
      <c r="V224" s="64">
        <f t="shared" si="85"/>
        <v>1770.3653899981227</v>
      </c>
      <c r="W224" s="64" cm="1">
        <f t="array" ref="W224">1/[2]!PropsSI("D","P",T224,"S",V224,$F$9)</f>
        <v>1.3315377329389486E-2</v>
      </c>
      <c r="X224" s="64">
        <f t="shared" si="86"/>
        <v>333.10999999999996</v>
      </c>
      <c r="Y224" s="64" cm="1">
        <f t="array" ref="Y224">[2]!PropsSI("T","P",Z224,"H",AA224,$F$9)</f>
        <v>351.47594971326714</v>
      </c>
      <c r="Z224" s="64">
        <f t="shared" si="87"/>
        <v>1680193.0855603637</v>
      </c>
      <c r="AA224" s="64">
        <f t="shared" si="78"/>
        <v>449846.01484825416</v>
      </c>
      <c r="AB224" s="64" cm="1">
        <f t="array" ref="AB224">[2]!PropsSI("S","P",Z224,"H",AA224,$F$9)</f>
        <v>1770.3653899981227</v>
      </c>
      <c r="AC224" s="64" cm="1">
        <f t="array" ref="AC224">1/[2]!PropsSI("D","P",Z224,"H",AA224,$F$9)</f>
        <v>1.3315377329389479E-2</v>
      </c>
      <c r="AD224" s="64">
        <f t="shared" si="88"/>
        <v>333.10999999999996</v>
      </c>
      <c r="AE224" s="64">
        <f t="shared" si="89"/>
        <v>328.10999999999996</v>
      </c>
      <c r="AF224" s="64" cm="1">
        <f t="array" ref="AF224">[2]!PropsSI("P","T",AD224,"Q",0,$F$9)</f>
        <v>1680193.0855603637</v>
      </c>
      <c r="AG224" s="64" cm="1">
        <f t="array" ref="AG224">[2]!PropsSI("H","P",AF224,"T",AE224,$F$9)</f>
        <v>279295.35035627912</v>
      </c>
      <c r="AH224" s="64" cm="1">
        <f t="array" ref="AH224">[2]!PropsSI("S","P",AF224,"T",AE224,$F$9)</f>
        <v>1259.9954978933074</v>
      </c>
      <c r="AI224" s="64" cm="1">
        <f t="array" ref="AI224">1/[2]!PropsSI("D","P",AF224,"T",AE224,$F$9)</f>
        <v>9.2517034675558009E-4</v>
      </c>
      <c r="AJ224" s="64">
        <f t="shared" si="90"/>
        <v>332.10999999999996</v>
      </c>
      <c r="AK224" s="64">
        <f t="shared" si="91"/>
        <v>326.10999999999996</v>
      </c>
      <c r="AL224" s="64" cm="1">
        <f t="array" ref="AL224">[2]!PropsSI("P","T",AJ224,"Q",0,$F$9)</f>
        <v>1640782.460980312</v>
      </c>
      <c r="AM224" s="64" cm="1">
        <f t="array" ref="AM224">[2]!PropsSI("H","P",AL224,"T",AK224,$F$9)</f>
        <v>276133.54470152629</v>
      </c>
      <c r="AN224" s="64" cm="1">
        <f t="array" ref="AN224">[2]!PropsSI("S","P",AL224,"T",AK224,$F$9)</f>
        <v>1250.4405928175236</v>
      </c>
      <c r="AO224" s="64" cm="1">
        <f t="array" ref="AO224">1/[2]!PropsSI("D","P",AL224,"T",AK224,$F$9)</f>
        <v>9.167003292232023E-4</v>
      </c>
      <c r="AP224" s="64">
        <f t="shared" si="92"/>
        <v>260.14999999999998</v>
      </c>
      <c r="AQ224" s="64">
        <f t="shared" si="93"/>
        <v>260.14999999999998</v>
      </c>
      <c r="AR224" s="64" cm="1">
        <f t="array" ref="AR224">[2]!PropsSI("P","T",AP224,"Q",0,$F$9)</f>
        <v>177916.45421566669</v>
      </c>
      <c r="AS224" s="64">
        <f t="shared" si="94"/>
        <v>276133.54470152629</v>
      </c>
      <c r="AT224" s="64" cm="1">
        <f t="array" ref="AT224">[2]!PropsSI("H","P",AR224,"H",AS224,$F$9)</f>
        <v>276133.54470152629</v>
      </c>
      <c r="AU224" s="64" cm="1">
        <f t="array" ref="AU224">1/[2]!PropsSI("D","P",AR224,"H",AS224,$F$9)</f>
        <v>5.051246833525657E-2</v>
      </c>
      <c r="AV224" s="64"/>
      <c r="AW224" s="64">
        <f t="shared" si="95"/>
        <v>258.14999999999998</v>
      </c>
      <c r="AX224" s="64">
        <f t="shared" si="96"/>
        <v>260.14999999999998</v>
      </c>
      <c r="AY224" s="64" cm="1">
        <f t="array" ref="AY224">[2]!PropsSI("P","T",AW224,"Q",1,$F$9)</f>
        <v>163940.08425461562</v>
      </c>
      <c r="AZ224" s="64" cm="1">
        <f t="array" ref="AZ224">[2]!PropsSI("H","P",AY224,"T",AX224,$F$9)</f>
        <v>391296.02083444159</v>
      </c>
      <c r="BA224" s="64" cm="1">
        <f t="array" ref="BA224">[2]!PropsSI("S","P",AY224,"T",AX224,$F$9)</f>
        <v>1743.5316928918351</v>
      </c>
      <c r="BB224" s="64" cm="1">
        <f t="array" ref="BB224">1/[2]!PropsSI("D","P",AY224,"T",AX224,$F$9)</f>
        <v>0.12185631636211669</v>
      </c>
      <c r="BC224" s="64">
        <f t="shared" si="97"/>
        <v>115.1624761329153</v>
      </c>
      <c r="BD224" s="64">
        <f t="shared" si="98"/>
        <v>53.181481773273148</v>
      </c>
      <c r="BE224" s="64">
        <f t="shared" si="99"/>
        <v>-168.34395790618845</v>
      </c>
      <c r="BF224" s="64">
        <f t="shared" si="100"/>
        <v>2.1654619670787603</v>
      </c>
      <c r="BG224" s="64">
        <f t="shared" si="101"/>
        <v>3.4438367129135545</v>
      </c>
      <c r="BH224" s="64">
        <f t="shared" si="102"/>
        <v>0.62879344974713869</v>
      </c>
      <c r="BI224" s="64">
        <f t="shared" si="103"/>
        <v>11.139154379672309</v>
      </c>
    </row>
    <row r="225" spans="1:61" x14ac:dyDescent="0.3">
      <c r="A225">
        <v>224</v>
      </c>
      <c r="B225">
        <v>1</v>
      </c>
      <c r="C225">
        <v>34.4</v>
      </c>
      <c r="D225">
        <v>42.5</v>
      </c>
      <c r="E225" s="71"/>
      <c r="H225" s="73">
        <f t="shared" si="79"/>
        <v>44.96</v>
      </c>
      <c r="I225">
        <f t="shared" si="80"/>
        <v>36.5</v>
      </c>
      <c r="J225" s="64">
        <v>224</v>
      </c>
      <c r="K225" s="75">
        <f t="shared" si="81"/>
        <v>44.96</v>
      </c>
      <c r="L225" s="64">
        <f t="shared" si="82"/>
        <v>256.14999999999998</v>
      </c>
      <c r="M225" s="64">
        <f t="shared" si="83"/>
        <v>266.14999999999998</v>
      </c>
      <c r="N225" s="64" cm="1">
        <f t="array" ref="N225">[2]!PropsSI("P","T",L225,"Q",0,$F$9)</f>
        <v>150836.68187834125</v>
      </c>
      <c r="O225" s="64" cm="1">
        <f t="array" ref="O225">[2]!PropsSI("H","P",N225,"T",M225,$F$9)</f>
        <v>396664.53307498101</v>
      </c>
      <c r="P225" s="64" cm="1">
        <f t="array" ref="P225">[2]!PropsSI("S","P",N225,"T",M225,$F$9)</f>
        <v>1770.3653899981227</v>
      </c>
      <c r="Q225" s="64" cm="1">
        <f t="array" ref="Q225">1/[2]!PropsSI("D","P",N225,"T",M225,$F$9)</f>
        <v>0.13688735498352944</v>
      </c>
      <c r="R225" s="64">
        <f t="shared" si="84"/>
        <v>333.10999999999996</v>
      </c>
      <c r="S225" s="64" cm="1">
        <f t="array" ref="S225">[2]!PropsSI("T","P",T225,"S",V225,$F$9)</f>
        <v>351.4759497132672</v>
      </c>
      <c r="T225" s="64" cm="1">
        <f t="array" ref="T225">[2]!PropsSI("P","T",R225,"Q",1,$F$9)</f>
        <v>1680193.0855603637</v>
      </c>
      <c r="U225" s="64" cm="1">
        <f t="array" ref="U225">[2]!PropsSI("H","P",T225,"S",V225,$F$9)</f>
        <v>449846.01484825416</v>
      </c>
      <c r="V225" s="64">
        <f t="shared" si="85"/>
        <v>1770.3653899981227</v>
      </c>
      <c r="W225" s="64" cm="1">
        <f t="array" ref="W225">1/[2]!PropsSI("D","P",T225,"S",V225,$F$9)</f>
        <v>1.3315377329389486E-2</v>
      </c>
      <c r="X225" s="64">
        <f t="shared" si="86"/>
        <v>333.10999999999996</v>
      </c>
      <c r="Y225" s="64" cm="1">
        <f t="array" ref="Y225">[2]!PropsSI("T","P",Z225,"H",AA225,$F$9)</f>
        <v>351.47594971326714</v>
      </c>
      <c r="Z225" s="64">
        <f t="shared" si="87"/>
        <v>1680193.0855603637</v>
      </c>
      <c r="AA225" s="64">
        <f t="shared" si="78"/>
        <v>449846.01484825416</v>
      </c>
      <c r="AB225" s="64" cm="1">
        <f t="array" ref="AB225">[2]!PropsSI("S","P",Z225,"H",AA225,$F$9)</f>
        <v>1770.3653899981227</v>
      </c>
      <c r="AC225" s="64" cm="1">
        <f t="array" ref="AC225">1/[2]!PropsSI("D","P",Z225,"H",AA225,$F$9)</f>
        <v>1.3315377329389479E-2</v>
      </c>
      <c r="AD225" s="64">
        <f t="shared" si="88"/>
        <v>333.10999999999996</v>
      </c>
      <c r="AE225" s="64">
        <f t="shared" si="89"/>
        <v>328.10999999999996</v>
      </c>
      <c r="AF225" s="64" cm="1">
        <f t="array" ref="AF225">[2]!PropsSI("P","T",AD225,"Q",0,$F$9)</f>
        <v>1680193.0855603637</v>
      </c>
      <c r="AG225" s="64" cm="1">
        <f t="array" ref="AG225">[2]!PropsSI("H","P",AF225,"T",AE225,$F$9)</f>
        <v>279295.35035627912</v>
      </c>
      <c r="AH225" s="64" cm="1">
        <f t="array" ref="AH225">[2]!PropsSI("S","P",AF225,"T",AE225,$F$9)</f>
        <v>1259.9954978933074</v>
      </c>
      <c r="AI225" s="64" cm="1">
        <f t="array" ref="AI225">1/[2]!PropsSI("D","P",AF225,"T",AE225,$F$9)</f>
        <v>9.2517034675558009E-4</v>
      </c>
      <c r="AJ225" s="64">
        <f t="shared" si="90"/>
        <v>332.10999999999996</v>
      </c>
      <c r="AK225" s="64">
        <f t="shared" si="91"/>
        <v>326.10999999999996</v>
      </c>
      <c r="AL225" s="64" cm="1">
        <f t="array" ref="AL225">[2]!PropsSI("P","T",AJ225,"Q",0,$F$9)</f>
        <v>1640782.460980312</v>
      </c>
      <c r="AM225" s="64" cm="1">
        <f t="array" ref="AM225">[2]!PropsSI("H","P",AL225,"T",AK225,$F$9)</f>
        <v>276133.54470152629</v>
      </c>
      <c r="AN225" s="64" cm="1">
        <f t="array" ref="AN225">[2]!PropsSI("S","P",AL225,"T",AK225,$F$9)</f>
        <v>1250.4405928175236</v>
      </c>
      <c r="AO225" s="64" cm="1">
        <f t="array" ref="AO225">1/[2]!PropsSI("D","P",AL225,"T",AK225,$F$9)</f>
        <v>9.167003292232023E-4</v>
      </c>
      <c r="AP225" s="64">
        <f t="shared" si="92"/>
        <v>260.14999999999998</v>
      </c>
      <c r="AQ225" s="64">
        <f t="shared" si="93"/>
        <v>260.14999999999998</v>
      </c>
      <c r="AR225" s="64" cm="1">
        <f t="array" ref="AR225">[2]!PropsSI("P","T",AP225,"Q",0,$F$9)</f>
        <v>177916.45421566669</v>
      </c>
      <c r="AS225" s="64">
        <f t="shared" si="94"/>
        <v>276133.54470152629</v>
      </c>
      <c r="AT225" s="64" cm="1">
        <f t="array" ref="AT225">[2]!PropsSI("H","P",AR225,"H",AS225,$F$9)</f>
        <v>276133.54470152629</v>
      </c>
      <c r="AU225" s="64" cm="1">
        <f t="array" ref="AU225">1/[2]!PropsSI("D","P",AR225,"H",AS225,$F$9)</f>
        <v>5.051246833525657E-2</v>
      </c>
      <c r="AV225" s="64"/>
      <c r="AW225" s="64">
        <f t="shared" si="95"/>
        <v>258.14999999999998</v>
      </c>
      <c r="AX225" s="64">
        <f t="shared" si="96"/>
        <v>260.14999999999998</v>
      </c>
      <c r="AY225" s="64" cm="1">
        <f t="array" ref="AY225">[2]!PropsSI("P","T",AW225,"Q",1,$F$9)</f>
        <v>163940.08425461562</v>
      </c>
      <c r="AZ225" s="64" cm="1">
        <f t="array" ref="AZ225">[2]!PropsSI("H","P",AY225,"T",AX225,$F$9)</f>
        <v>391296.02083444159</v>
      </c>
      <c r="BA225" s="64" cm="1">
        <f t="array" ref="BA225">[2]!PropsSI("S","P",AY225,"T",AX225,$F$9)</f>
        <v>1743.5316928918351</v>
      </c>
      <c r="BB225" s="64" cm="1">
        <f t="array" ref="BB225">1/[2]!PropsSI("D","P",AY225,"T",AX225,$F$9)</f>
        <v>0.12185631636211669</v>
      </c>
      <c r="BC225" s="64">
        <f t="shared" si="97"/>
        <v>115.1624761329153</v>
      </c>
      <c r="BD225" s="64">
        <f t="shared" si="98"/>
        <v>53.181481773273148</v>
      </c>
      <c r="BE225" s="64">
        <f t="shared" si="99"/>
        <v>-168.34395790618845</v>
      </c>
      <c r="BF225" s="64">
        <f t="shared" si="100"/>
        <v>2.1654619670787603</v>
      </c>
      <c r="BG225" s="64">
        <f t="shared" si="101"/>
        <v>3.4438367129135545</v>
      </c>
      <c r="BH225" s="64">
        <f t="shared" si="102"/>
        <v>0.62879344974713869</v>
      </c>
      <c r="BI225" s="64">
        <f t="shared" si="103"/>
        <v>11.139154379672309</v>
      </c>
    </row>
    <row r="226" spans="1:61" x14ac:dyDescent="0.3">
      <c r="A226">
        <v>225</v>
      </c>
      <c r="B226">
        <v>1</v>
      </c>
      <c r="C226">
        <v>34.03</v>
      </c>
      <c r="D226">
        <v>41.77</v>
      </c>
      <c r="E226" s="71"/>
      <c r="H226" s="73">
        <f t="shared" si="79"/>
        <v>44.96</v>
      </c>
      <c r="I226">
        <f t="shared" si="80"/>
        <v>36.5</v>
      </c>
      <c r="J226" s="64">
        <v>225</v>
      </c>
      <c r="K226" s="75">
        <f t="shared" si="81"/>
        <v>44.96</v>
      </c>
      <c r="L226" s="64">
        <f t="shared" si="82"/>
        <v>256.14999999999998</v>
      </c>
      <c r="M226" s="64">
        <f t="shared" si="83"/>
        <v>266.14999999999998</v>
      </c>
      <c r="N226" s="64" cm="1">
        <f t="array" ref="N226">[2]!PropsSI("P","T",L226,"Q",0,$F$9)</f>
        <v>150836.68187834125</v>
      </c>
      <c r="O226" s="64" cm="1">
        <f t="array" ref="O226">[2]!PropsSI("H","P",N226,"T",M226,$F$9)</f>
        <v>396664.53307498101</v>
      </c>
      <c r="P226" s="64" cm="1">
        <f t="array" ref="P226">[2]!PropsSI("S","P",N226,"T",M226,$F$9)</f>
        <v>1770.3653899981227</v>
      </c>
      <c r="Q226" s="64" cm="1">
        <f t="array" ref="Q226">1/[2]!PropsSI("D","P",N226,"T",M226,$F$9)</f>
        <v>0.13688735498352944</v>
      </c>
      <c r="R226" s="64">
        <f t="shared" si="84"/>
        <v>333.10999999999996</v>
      </c>
      <c r="S226" s="64" cm="1">
        <f t="array" ref="S226">[2]!PropsSI("T","P",T226,"S",V226,$F$9)</f>
        <v>351.4759497132672</v>
      </c>
      <c r="T226" s="64" cm="1">
        <f t="array" ref="T226">[2]!PropsSI("P","T",R226,"Q",1,$F$9)</f>
        <v>1680193.0855603637</v>
      </c>
      <c r="U226" s="64" cm="1">
        <f t="array" ref="U226">[2]!PropsSI("H","P",T226,"S",V226,$F$9)</f>
        <v>449846.01484825416</v>
      </c>
      <c r="V226" s="64">
        <f t="shared" si="85"/>
        <v>1770.3653899981227</v>
      </c>
      <c r="W226" s="64" cm="1">
        <f t="array" ref="W226">1/[2]!PropsSI("D","P",T226,"S",V226,$F$9)</f>
        <v>1.3315377329389486E-2</v>
      </c>
      <c r="X226" s="64">
        <f t="shared" si="86"/>
        <v>333.10999999999996</v>
      </c>
      <c r="Y226" s="64" cm="1">
        <f t="array" ref="Y226">[2]!PropsSI("T","P",Z226,"H",AA226,$F$9)</f>
        <v>351.47594971326714</v>
      </c>
      <c r="Z226" s="64">
        <f t="shared" si="87"/>
        <v>1680193.0855603637</v>
      </c>
      <c r="AA226" s="64">
        <f t="shared" si="78"/>
        <v>449846.01484825416</v>
      </c>
      <c r="AB226" s="64" cm="1">
        <f t="array" ref="AB226">[2]!PropsSI("S","P",Z226,"H",AA226,$F$9)</f>
        <v>1770.3653899981227</v>
      </c>
      <c r="AC226" s="64" cm="1">
        <f t="array" ref="AC226">1/[2]!PropsSI("D","P",Z226,"H",AA226,$F$9)</f>
        <v>1.3315377329389479E-2</v>
      </c>
      <c r="AD226" s="64">
        <f t="shared" si="88"/>
        <v>333.10999999999996</v>
      </c>
      <c r="AE226" s="64">
        <f t="shared" si="89"/>
        <v>328.10999999999996</v>
      </c>
      <c r="AF226" s="64" cm="1">
        <f t="array" ref="AF226">[2]!PropsSI("P","T",AD226,"Q",0,$F$9)</f>
        <v>1680193.0855603637</v>
      </c>
      <c r="AG226" s="64" cm="1">
        <f t="array" ref="AG226">[2]!PropsSI("H","P",AF226,"T",AE226,$F$9)</f>
        <v>279295.35035627912</v>
      </c>
      <c r="AH226" s="64" cm="1">
        <f t="array" ref="AH226">[2]!PropsSI("S","P",AF226,"T",AE226,$F$9)</f>
        <v>1259.9954978933074</v>
      </c>
      <c r="AI226" s="64" cm="1">
        <f t="array" ref="AI226">1/[2]!PropsSI("D","P",AF226,"T",AE226,$F$9)</f>
        <v>9.2517034675558009E-4</v>
      </c>
      <c r="AJ226" s="64">
        <f t="shared" si="90"/>
        <v>332.10999999999996</v>
      </c>
      <c r="AK226" s="64">
        <f t="shared" si="91"/>
        <v>326.10999999999996</v>
      </c>
      <c r="AL226" s="64" cm="1">
        <f t="array" ref="AL226">[2]!PropsSI("P","T",AJ226,"Q",0,$F$9)</f>
        <v>1640782.460980312</v>
      </c>
      <c r="AM226" s="64" cm="1">
        <f t="array" ref="AM226">[2]!PropsSI("H","P",AL226,"T",AK226,$F$9)</f>
        <v>276133.54470152629</v>
      </c>
      <c r="AN226" s="64" cm="1">
        <f t="array" ref="AN226">[2]!PropsSI("S","P",AL226,"T",AK226,$F$9)</f>
        <v>1250.4405928175236</v>
      </c>
      <c r="AO226" s="64" cm="1">
        <f t="array" ref="AO226">1/[2]!PropsSI("D","P",AL226,"T",AK226,$F$9)</f>
        <v>9.167003292232023E-4</v>
      </c>
      <c r="AP226" s="64">
        <f t="shared" si="92"/>
        <v>260.14999999999998</v>
      </c>
      <c r="AQ226" s="64">
        <f t="shared" si="93"/>
        <v>260.14999999999998</v>
      </c>
      <c r="AR226" s="64" cm="1">
        <f t="array" ref="AR226">[2]!PropsSI("P","T",AP226,"Q",0,$F$9)</f>
        <v>177916.45421566669</v>
      </c>
      <c r="AS226" s="64">
        <f t="shared" si="94"/>
        <v>276133.54470152629</v>
      </c>
      <c r="AT226" s="64" cm="1">
        <f t="array" ref="AT226">[2]!PropsSI("H","P",AR226,"H",AS226,$F$9)</f>
        <v>276133.54470152629</v>
      </c>
      <c r="AU226" s="64" cm="1">
        <f t="array" ref="AU226">1/[2]!PropsSI("D","P",AR226,"H",AS226,$F$9)</f>
        <v>5.051246833525657E-2</v>
      </c>
      <c r="AV226" s="64"/>
      <c r="AW226" s="64">
        <f t="shared" si="95"/>
        <v>258.14999999999998</v>
      </c>
      <c r="AX226" s="64">
        <f t="shared" si="96"/>
        <v>260.14999999999998</v>
      </c>
      <c r="AY226" s="64" cm="1">
        <f t="array" ref="AY226">[2]!PropsSI("P","T",AW226,"Q",1,$F$9)</f>
        <v>163940.08425461562</v>
      </c>
      <c r="AZ226" s="64" cm="1">
        <f t="array" ref="AZ226">[2]!PropsSI("H","P",AY226,"T",AX226,$F$9)</f>
        <v>391296.02083444159</v>
      </c>
      <c r="BA226" s="64" cm="1">
        <f t="array" ref="BA226">[2]!PropsSI("S","P",AY226,"T",AX226,$F$9)</f>
        <v>1743.5316928918351</v>
      </c>
      <c r="BB226" s="64" cm="1">
        <f t="array" ref="BB226">1/[2]!PropsSI("D","P",AY226,"T",AX226,$F$9)</f>
        <v>0.12185631636211669</v>
      </c>
      <c r="BC226" s="64">
        <f t="shared" si="97"/>
        <v>115.1624761329153</v>
      </c>
      <c r="BD226" s="64">
        <f t="shared" si="98"/>
        <v>53.181481773273148</v>
      </c>
      <c r="BE226" s="64">
        <f t="shared" si="99"/>
        <v>-168.34395790618845</v>
      </c>
      <c r="BF226" s="64">
        <f t="shared" si="100"/>
        <v>2.1654619670787603</v>
      </c>
      <c r="BG226" s="64">
        <f t="shared" si="101"/>
        <v>3.4438367129135545</v>
      </c>
      <c r="BH226" s="64">
        <f t="shared" si="102"/>
        <v>0.62879344974713869</v>
      </c>
      <c r="BI226" s="64">
        <f t="shared" si="103"/>
        <v>11.139154379672309</v>
      </c>
    </row>
    <row r="227" spans="1:61" x14ac:dyDescent="0.3">
      <c r="A227">
        <v>226</v>
      </c>
      <c r="B227">
        <v>1</v>
      </c>
      <c r="C227">
        <v>30.04</v>
      </c>
      <c r="D227">
        <v>38.33</v>
      </c>
      <c r="E227" s="71"/>
      <c r="H227" s="73">
        <f t="shared" si="79"/>
        <v>44.96</v>
      </c>
      <c r="I227">
        <f t="shared" si="80"/>
        <v>36.5</v>
      </c>
      <c r="J227" s="64">
        <v>226</v>
      </c>
      <c r="K227" s="75">
        <f t="shared" si="81"/>
        <v>44.96</v>
      </c>
      <c r="L227" s="64">
        <f t="shared" si="82"/>
        <v>256.14999999999998</v>
      </c>
      <c r="M227" s="64">
        <f t="shared" si="83"/>
        <v>266.14999999999998</v>
      </c>
      <c r="N227" s="64" cm="1">
        <f t="array" ref="N227">[2]!PropsSI("P","T",L227,"Q",0,$F$9)</f>
        <v>150836.68187834125</v>
      </c>
      <c r="O227" s="64" cm="1">
        <f t="array" ref="O227">[2]!PropsSI("H","P",N227,"T",M227,$F$9)</f>
        <v>396664.53307498101</v>
      </c>
      <c r="P227" s="64" cm="1">
        <f t="array" ref="P227">[2]!PropsSI("S","P",N227,"T",M227,$F$9)</f>
        <v>1770.3653899981227</v>
      </c>
      <c r="Q227" s="64" cm="1">
        <f t="array" ref="Q227">1/[2]!PropsSI("D","P",N227,"T",M227,$F$9)</f>
        <v>0.13688735498352944</v>
      </c>
      <c r="R227" s="64">
        <f t="shared" si="84"/>
        <v>333.10999999999996</v>
      </c>
      <c r="S227" s="64" cm="1">
        <f t="array" ref="S227">[2]!PropsSI("T","P",T227,"S",V227,$F$9)</f>
        <v>351.4759497132672</v>
      </c>
      <c r="T227" s="64" cm="1">
        <f t="array" ref="T227">[2]!PropsSI("P","T",R227,"Q",1,$F$9)</f>
        <v>1680193.0855603637</v>
      </c>
      <c r="U227" s="64" cm="1">
        <f t="array" ref="U227">[2]!PropsSI("H","P",T227,"S",V227,$F$9)</f>
        <v>449846.01484825416</v>
      </c>
      <c r="V227" s="64">
        <f t="shared" si="85"/>
        <v>1770.3653899981227</v>
      </c>
      <c r="W227" s="64" cm="1">
        <f t="array" ref="W227">1/[2]!PropsSI("D","P",T227,"S",V227,$F$9)</f>
        <v>1.3315377329389486E-2</v>
      </c>
      <c r="X227" s="64">
        <f t="shared" si="86"/>
        <v>333.10999999999996</v>
      </c>
      <c r="Y227" s="64" cm="1">
        <f t="array" ref="Y227">[2]!PropsSI("T","P",Z227,"H",AA227,$F$9)</f>
        <v>351.47594971326714</v>
      </c>
      <c r="Z227" s="64">
        <f t="shared" si="87"/>
        <v>1680193.0855603637</v>
      </c>
      <c r="AA227" s="64">
        <f t="shared" si="78"/>
        <v>449846.01484825416</v>
      </c>
      <c r="AB227" s="64" cm="1">
        <f t="array" ref="AB227">[2]!PropsSI("S","P",Z227,"H",AA227,$F$9)</f>
        <v>1770.3653899981227</v>
      </c>
      <c r="AC227" s="64" cm="1">
        <f t="array" ref="AC227">1/[2]!PropsSI("D","P",Z227,"H",AA227,$F$9)</f>
        <v>1.3315377329389479E-2</v>
      </c>
      <c r="AD227" s="64">
        <f t="shared" si="88"/>
        <v>333.10999999999996</v>
      </c>
      <c r="AE227" s="64">
        <f t="shared" si="89"/>
        <v>328.10999999999996</v>
      </c>
      <c r="AF227" s="64" cm="1">
        <f t="array" ref="AF227">[2]!PropsSI("P","T",AD227,"Q",0,$F$9)</f>
        <v>1680193.0855603637</v>
      </c>
      <c r="AG227" s="64" cm="1">
        <f t="array" ref="AG227">[2]!PropsSI("H","P",AF227,"T",AE227,$F$9)</f>
        <v>279295.35035627912</v>
      </c>
      <c r="AH227" s="64" cm="1">
        <f t="array" ref="AH227">[2]!PropsSI("S","P",AF227,"T",AE227,$F$9)</f>
        <v>1259.9954978933074</v>
      </c>
      <c r="AI227" s="64" cm="1">
        <f t="array" ref="AI227">1/[2]!PropsSI("D","P",AF227,"T",AE227,$F$9)</f>
        <v>9.2517034675558009E-4</v>
      </c>
      <c r="AJ227" s="64">
        <f t="shared" si="90"/>
        <v>332.10999999999996</v>
      </c>
      <c r="AK227" s="64">
        <f t="shared" si="91"/>
        <v>326.10999999999996</v>
      </c>
      <c r="AL227" s="64" cm="1">
        <f t="array" ref="AL227">[2]!PropsSI("P","T",AJ227,"Q",0,$F$9)</f>
        <v>1640782.460980312</v>
      </c>
      <c r="AM227" s="64" cm="1">
        <f t="array" ref="AM227">[2]!PropsSI("H","P",AL227,"T",AK227,$F$9)</f>
        <v>276133.54470152629</v>
      </c>
      <c r="AN227" s="64" cm="1">
        <f t="array" ref="AN227">[2]!PropsSI("S","P",AL227,"T",AK227,$F$9)</f>
        <v>1250.4405928175236</v>
      </c>
      <c r="AO227" s="64" cm="1">
        <f t="array" ref="AO227">1/[2]!PropsSI("D","P",AL227,"T",AK227,$F$9)</f>
        <v>9.167003292232023E-4</v>
      </c>
      <c r="AP227" s="64">
        <f t="shared" si="92"/>
        <v>260.14999999999998</v>
      </c>
      <c r="AQ227" s="64">
        <f t="shared" si="93"/>
        <v>260.14999999999998</v>
      </c>
      <c r="AR227" s="64" cm="1">
        <f t="array" ref="AR227">[2]!PropsSI("P","T",AP227,"Q",0,$F$9)</f>
        <v>177916.45421566669</v>
      </c>
      <c r="AS227" s="64">
        <f t="shared" si="94"/>
        <v>276133.54470152629</v>
      </c>
      <c r="AT227" s="64" cm="1">
        <f t="array" ref="AT227">[2]!PropsSI("H","P",AR227,"H",AS227,$F$9)</f>
        <v>276133.54470152629</v>
      </c>
      <c r="AU227" s="64" cm="1">
        <f t="array" ref="AU227">1/[2]!PropsSI("D","P",AR227,"H",AS227,$F$9)</f>
        <v>5.051246833525657E-2</v>
      </c>
      <c r="AV227" s="64"/>
      <c r="AW227" s="64">
        <f t="shared" si="95"/>
        <v>258.14999999999998</v>
      </c>
      <c r="AX227" s="64">
        <f t="shared" si="96"/>
        <v>260.14999999999998</v>
      </c>
      <c r="AY227" s="64" cm="1">
        <f t="array" ref="AY227">[2]!PropsSI("P","T",AW227,"Q",1,$F$9)</f>
        <v>163940.08425461562</v>
      </c>
      <c r="AZ227" s="64" cm="1">
        <f t="array" ref="AZ227">[2]!PropsSI("H","P",AY227,"T",AX227,$F$9)</f>
        <v>391296.02083444159</v>
      </c>
      <c r="BA227" s="64" cm="1">
        <f t="array" ref="BA227">[2]!PropsSI("S","P",AY227,"T",AX227,$F$9)</f>
        <v>1743.5316928918351</v>
      </c>
      <c r="BB227" s="64" cm="1">
        <f t="array" ref="BB227">1/[2]!PropsSI("D","P",AY227,"T",AX227,$F$9)</f>
        <v>0.12185631636211669</v>
      </c>
      <c r="BC227" s="64">
        <f t="shared" si="97"/>
        <v>115.1624761329153</v>
      </c>
      <c r="BD227" s="64">
        <f t="shared" si="98"/>
        <v>53.181481773273148</v>
      </c>
      <c r="BE227" s="64">
        <f t="shared" si="99"/>
        <v>-168.34395790618845</v>
      </c>
      <c r="BF227" s="64">
        <f t="shared" si="100"/>
        <v>2.1654619670787603</v>
      </c>
      <c r="BG227" s="64">
        <f t="shared" si="101"/>
        <v>3.4438367129135545</v>
      </c>
      <c r="BH227" s="64">
        <f t="shared" si="102"/>
        <v>0.62879344974713869</v>
      </c>
      <c r="BI227" s="64">
        <f t="shared" si="103"/>
        <v>11.139154379672309</v>
      </c>
    </row>
    <row r="228" spans="1:61" x14ac:dyDescent="0.3">
      <c r="A228">
        <v>227</v>
      </c>
      <c r="B228">
        <v>1</v>
      </c>
      <c r="C228">
        <v>25.92</v>
      </c>
      <c r="D228">
        <v>34.43</v>
      </c>
      <c r="E228" s="71"/>
      <c r="H228" s="73">
        <f t="shared" si="79"/>
        <v>44.96</v>
      </c>
      <c r="I228">
        <f t="shared" si="80"/>
        <v>36.5</v>
      </c>
      <c r="J228" s="64">
        <v>227</v>
      </c>
      <c r="K228" s="75">
        <f t="shared" si="81"/>
        <v>44.96</v>
      </c>
      <c r="L228" s="64">
        <f t="shared" si="82"/>
        <v>256.14999999999998</v>
      </c>
      <c r="M228" s="64">
        <f t="shared" si="83"/>
        <v>266.14999999999998</v>
      </c>
      <c r="N228" s="64" cm="1">
        <f t="array" ref="N228">[2]!PropsSI("P","T",L228,"Q",0,$F$9)</f>
        <v>150836.68187834125</v>
      </c>
      <c r="O228" s="64" cm="1">
        <f t="array" ref="O228">[2]!PropsSI("H","P",N228,"T",M228,$F$9)</f>
        <v>396664.53307498101</v>
      </c>
      <c r="P228" s="64" cm="1">
        <f t="array" ref="P228">[2]!PropsSI("S","P",N228,"T",M228,$F$9)</f>
        <v>1770.3653899981227</v>
      </c>
      <c r="Q228" s="64" cm="1">
        <f t="array" ref="Q228">1/[2]!PropsSI("D","P",N228,"T",M228,$F$9)</f>
        <v>0.13688735498352944</v>
      </c>
      <c r="R228" s="64">
        <f t="shared" si="84"/>
        <v>333.10999999999996</v>
      </c>
      <c r="S228" s="64" cm="1">
        <f t="array" ref="S228">[2]!PropsSI("T","P",T228,"S",V228,$F$9)</f>
        <v>351.4759497132672</v>
      </c>
      <c r="T228" s="64" cm="1">
        <f t="array" ref="T228">[2]!PropsSI("P","T",R228,"Q",1,$F$9)</f>
        <v>1680193.0855603637</v>
      </c>
      <c r="U228" s="64" cm="1">
        <f t="array" ref="U228">[2]!PropsSI("H","P",T228,"S",V228,$F$9)</f>
        <v>449846.01484825416</v>
      </c>
      <c r="V228" s="64">
        <f t="shared" si="85"/>
        <v>1770.3653899981227</v>
      </c>
      <c r="W228" s="64" cm="1">
        <f t="array" ref="W228">1/[2]!PropsSI("D","P",T228,"S",V228,$F$9)</f>
        <v>1.3315377329389486E-2</v>
      </c>
      <c r="X228" s="64">
        <f t="shared" si="86"/>
        <v>333.10999999999996</v>
      </c>
      <c r="Y228" s="64" cm="1">
        <f t="array" ref="Y228">[2]!PropsSI("T","P",Z228,"H",AA228,$F$9)</f>
        <v>351.47594971326714</v>
      </c>
      <c r="Z228" s="64">
        <f t="shared" si="87"/>
        <v>1680193.0855603637</v>
      </c>
      <c r="AA228" s="64">
        <f t="shared" si="78"/>
        <v>449846.01484825416</v>
      </c>
      <c r="AB228" s="64" cm="1">
        <f t="array" ref="AB228">[2]!PropsSI("S","P",Z228,"H",AA228,$F$9)</f>
        <v>1770.3653899981227</v>
      </c>
      <c r="AC228" s="64" cm="1">
        <f t="array" ref="AC228">1/[2]!PropsSI("D","P",Z228,"H",AA228,$F$9)</f>
        <v>1.3315377329389479E-2</v>
      </c>
      <c r="AD228" s="64">
        <f t="shared" si="88"/>
        <v>333.10999999999996</v>
      </c>
      <c r="AE228" s="64">
        <f t="shared" si="89"/>
        <v>328.10999999999996</v>
      </c>
      <c r="AF228" s="64" cm="1">
        <f t="array" ref="AF228">[2]!PropsSI("P","T",AD228,"Q",0,$F$9)</f>
        <v>1680193.0855603637</v>
      </c>
      <c r="AG228" s="64" cm="1">
        <f t="array" ref="AG228">[2]!PropsSI("H","P",AF228,"T",AE228,$F$9)</f>
        <v>279295.35035627912</v>
      </c>
      <c r="AH228" s="64" cm="1">
        <f t="array" ref="AH228">[2]!PropsSI("S","P",AF228,"T",AE228,$F$9)</f>
        <v>1259.9954978933074</v>
      </c>
      <c r="AI228" s="64" cm="1">
        <f t="array" ref="AI228">1/[2]!PropsSI("D","P",AF228,"T",AE228,$F$9)</f>
        <v>9.2517034675558009E-4</v>
      </c>
      <c r="AJ228" s="64">
        <f t="shared" si="90"/>
        <v>332.10999999999996</v>
      </c>
      <c r="AK228" s="64">
        <f t="shared" si="91"/>
        <v>326.10999999999996</v>
      </c>
      <c r="AL228" s="64" cm="1">
        <f t="array" ref="AL228">[2]!PropsSI("P","T",AJ228,"Q",0,$F$9)</f>
        <v>1640782.460980312</v>
      </c>
      <c r="AM228" s="64" cm="1">
        <f t="array" ref="AM228">[2]!PropsSI("H","P",AL228,"T",AK228,$F$9)</f>
        <v>276133.54470152629</v>
      </c>
      <c r="AN228" s="64" cm="1">
        <f t="array" ref="AN228">[2]!PropsSI("S","P",AL228,"T",AK228,$F$9)</f>
        <v>1250.4405928175236</v>
      </c>
      <c r="AO228" s="64" cm="1">
        <f t="array" ref="AO228">1/[2]!PropsSI("D","P",AL228,"T",AK228,$F$9)</f>
        <v>9.167003292232023E-4</v>
      </c>
      <c r="AP228" s="64">
        <f t="shared" si="92"/>
        <v>260.14999999999998</v>
      </c>
      <c r="AQ228" s="64">
        <f t="shared" si="93"/>
        <v>260.14999999999998</v>
      </c>
      <c r="AR228" s="64" cm="1">
        <f t="array" ref="AR228">[2]!PropsSI("P","T",AP228,"Q",0,$F$9)</f>
        <v>177916.45421566669</v>
      </c>
      <c r="AS228" s="64">
        <f t="shared" si="94"/>
        <v>276133.54470152629</v>
      </c>
      <c r="AT228" s="64" cm="1">
        <f t="array" ref="AT228">[2]!PropsSI("H","P",AR228,"H",AS228,$F$9)</f>
        <v>276133.54470152629</v>
      </c>
      <c r="AU228" s="64" cm="1">
        <f t="array" ref="AU228">1/[2]!PropsSI("D","P",AR228,"H",AS228,$F$9)</f>
        <v>5.051246833525657E-2</v>
      </c>
      <c r="AV228" s="64"/>
      <c r="AW228" s="64">
        <f t="shared" si="95"/>
        <v>258.14999999999998</v>
      </c>
      <c r="AX228" s="64">
        <f t="shared" si="96"/>
        <v>260.14999999999998</v>
      </c>
      <c r="AY228" s="64" cm="1">
        <f t="array" ref="AY228">[2]!PropsSI("P","T",AW228,"Q",1,$F$9)</f>
        <v>163940.08425461562</v>
      </c>
      <c r="AZ228" s="64" cm="1">
        <f t="array" ref="AZ228">[2]!PropsSI("H","P",AY228,"T",AX228,$F$9)</f>
        <v>391296.02083444159</v>
      </c>
      <c r="BA228" s="64" cm="1">
        <f t="array" ref="BA228">[2]!PropsSI("S","P",AY228,"T",AX228,$F$9)</f>
        <v>1743.5316928918351</v>
      </c>
      <c r="BB228" s="64" cm="1">
        <f t="array" ref="BB228">1/[2]!PropsSI("D","P",AY228,"T",AX228,$F$9)</f>
        <v>0.12185631636211669</v>
      </c>
      <c r="BC228" s="64">
        <f t="shared" si="97"/>
        <v>115.1624761329153</v>
      </c>
      <c r="BD228" s="64">
        <f t="shared" si="98"/>
        <v>53.181481773273148</v>
      </c>
      <c r="BE228" s="64">
        <f t="shared" si="99"/>
        <v>-168.34395790618845</v>
      </c>
      <c r="BF228" s="64">
        <f t="shared" si="100"/>
        <v>2.1654619670787603</v>
      </c>
      <c r="BG228" s="64">
        <f t="shared" si="101"/>
        <v>3.4438367129135545</v>
      </c>
      <c r="BH228" s="64">
        <f t="shared" si="102"/>
        <v>0.62879344974713869</v>
      </c>
      <c r="BI228" s="64">
        <f t="shared" si="103"/>
        <v>11.139154379672309</v>
      </c>
    </row>
    <row r="229" spans="1:61" x14ac:dyDescent="0.3">
      <c r="A229">
        <v>228</v>
      </c>
      <c r="B229">
        <v>1</v>
      </c>
      <c r="C229">
        <v>29.65</v>
      </c>
      <c r="D229">
        <v>40.11</v>
      </c>
      <c r="E229" s="71"/>
      <c r="H229" s="73">
        <f t="shared" si="79"/>
        <v>44.96</v>
      </c>
      <c r="I229">
        <f t="shared" si="80"/>
        <v>36.5</v>
      </c>
      <c r="J229" s="64">
        <v>228</v>
      </c>
      <c r="K229" s="75">
        <f t="shared" si="81"/>
        <v>44.96</v>
      </c>
      <c r="L229" s="64">
        <f t="shared" si="82"/>
        <v>256.14999999999998</v>
      </c>
      <c r="M229" s="64">
        <f t="shared" si="83"/>
        <v>266.14999999999998</v>
      </c>
      <c r="N229" s="64" cm="1">
        <f t="array" ref="N229">[2]!PropsSI("P","T",L229,"Q",0,$F$9)</f>
        <v>150836.68187834125</v>
      </c>
      <c r="O229" s="64" cm="1">
        <f t="array" ref="O229">[2]!PropsSI("H","P",N229,"T",M229,$F$9)</f>
        <v>396664.53307498101</v>
      </c>
      <c r="P229" s="64" cm="1">
        <f t="array" ref="P229">[2]!PropsSI("S","P",N229,"T",M229,$F$9)</f>
        <v>1770.3653899981227</v>
      </c>
      <c r="Q229" s="64" cm="1">
        <f t="array" ref="Q229">1/[2]!PropsSI("D","P",N229,"T",M229,$F$9)</f>
        <v>0.13688735498352944</v>
      </c>
      <c r="R229" s="64">
        <f t="shared" si="84"/>
        <v>333.10999999999996</v>
      </c>
      <c r="S229" s="64" cm="1">
        <f t="array" ref="S229">[2]!PropsSI("T","P",T229,"S",V229,$F$9)</f>
        <v>351.4759497132672</v>
      </c>
      <c r="T229" s="64" cm="1">
        <f t="array" ref="T229">[2]!PropsSI("P","T",R229,"Q",1,$F$9)</f>
        <v>1680193.0855603637</v>
      </c>
      <c r="U229" s="64" cm="1">
        <f t="array" ref="U229">[2]!PropsSI("H","P",T229,"S",V229,$F$9)</f>
        <v>449846.01484825416</v>
      </c>
      <c r="V229" s="64">
        <f t="shared" si="85"/>
        <v>1770.3653899981227</v>
      </c>
      <c r="W229" s="64" cm="1">
        <f t="array" ref="W229">1/[2]!PropsSI("D","P",T229,"S",V229,$F$9)</f>
        <v>1.3315377329389486E-2</v>
      </c>
      <c r="X229" s="64">
        <f t="shared" si="86"/>
        <v>333.10999999999996</v>
      </c>
      <c r="Y229" s="64" cm="1">
        <f t="array" ref="Y229">[2]!PropsSI("T","P",Z229,"H",AA229,$F$9)</f>
        <v>351.47594971326714</v>
      </c>
      <c r="Z229" s="64">
        <f t="shared" si="87"/>
        <v>1680193.0855603637</v>
      </c>
      <c r="AA229" s="64">
        <f t="shared" si="78"/>
        <v>449846.01484825416</v>
      </c>
      <c r="AB229" s="64" cm="1">
        <f t="array" ref="AB229">[2]!PropsSI("S","P",Z229,"H",AA229,$F$9)</f>
        <v>1770.3653899981227</v>
      </c>
      <c r="AC229" s="64" cm="1">
        <f t="array" ref="AC229">1/[2]!PropsSI("D","P",Z229,"H",AA229,$F$9)</f>
        <v>1.3315377329389479E-2</v>
      </c>
      <c r="AD229" s="64">
        <f t="shared" si="88"/>
        <v>333.10999999999996</v>
      </c>
      <c r="AE229" s="64">
        <f t="shared" si="89"/>
        <v>328.10999999999996</v>
      </c>
      <c r="AF229" s="64" cm="1">
        <f t="array" ref="AF229">[2]!PropsSI("P","T",AD229,"Q",0,$F$9)</f>
        <v>1680193.0855603637</v>
      </c>
      <c r="AG229" s="64" cm="1">
        <f t="array" ref="AG229">[2]!PropsSI("H","P",AF229,"T",AE229,$F$9)</f>
        <v>279295.35035627912</v>
      </c>
      <c r="AH229" s="64" cm="1">
        <f t="array" ref="AH229">[2]!PropsSI("S","P",AF229,"T",AE229,$F$9)</f>
        <v>1259.9954978933074</v>
      </c>
      <c r="AI229" s="64" cm="1">
        <f t="array" ref="AI229">1/[2]!PropsSI("D","P",AF229,"T",AE229,$F$9)</f>
        <v>9.2517034675558009E-4</v>
      </c>
      <c r="AJ229" s="64">
        <f t="shared" si="90"/>
        <v>332.10999999999996</v>
      </c>
      <c r="AK229" s="64">
        <f t="shared" si="91"/>
        <v>326.10999999999996</v>
      </c>
      <c r="AL229" s="64" cm="1">
        <f t="array" ref="AL229">[2]!PropsSI("P","T",AJ229,"Q",0,$F$9)</f>
        <v>1640782.460980312</v>
      </c>
      <c r="AM229" s="64" cm="1">
        <f t="array" ref="AM229">[2]!PropsSI("H","P",AL229,"T",AK229,$F$9)</f>
        <v>276133.54470152629</v>
      </c>
      <c r="AN229" s="64" cm="1">
        <f t="array" ref="AN229">[2]!PropsSI("S","P",AL229,"T",AK229,$F$9)</f>
        <v>1250.4405928175236</v>
      </c>
      <c r="AO229" s="64" cm="1">
        <f t="array" ref="AO229">1/[2]!PropsSI("D","P",AL229,"T",AK229,$F$9)</f>
        <v>9.167003292232023E-4</v>
      </c>
      <c r="AP229" s="64">
        <f t="shared" si="92"/>
        <v>260.14999999999998</v>
      </c>
      <c r="AQ229" s="64">
        <f t="shared" si="93"/>
        <v>260.14999999999998</v>
      </c>
      <c r="AR229" s="64" cm="1">
        <f t="array" ref="AR229">[2]!PropsSI("P","T",AP229,"Q",0,$F$9)</f>
        <v>177916.45421566669</v>
      </c>
      <c r="AS229" s="64">
        <f t="shared" si="94"/>
        <v>276133.54470152629</v>
      </c>
      <c r="AT229" s="64" cm="1">
        <f t="array" ref="AT229">[2]!PropsSI("H","P",AR229,"H",AS229,$F$9)</f>
        <v>276133.54470152629</v>
      </c>
      <c r="AU229" s="64" cm="1">
        <f t="array" ref="AU229">1/[2]!PropsSI("D","P",AR229,"H",AS229,$F$9)</f>
        <v>5.051246833525657E-2</v>
      </c>
      <c r="AV229" s="64"/>
      <c r="AW229" s="64">
        <f t="shared" si="95"/>
        <v>258.14999999999998</v>
      </c>
      <c r="AX229" s="64">
        <f t="shared" si="96"/>
        <v>260.14999999999998</v>
      </c>
      <c r="AY229" s="64" cm="1">
        <f t="array" ref="AY229">[2]!PropsSI("P","T",AW229,"Q",1,$F$9)</f>
        <v>163940.08425461562</v>
      </c>
      <c r="AZ229" s="64" cm="1">
        <f t="array" ref="AZ229">[2]!PropsSI("H","P",AY229,"T",AX229,$F$9)</f>
        <v>391296.02083444159</v>
      </c>
      <c r="BA229" s="64" cm="1">
        <f t="array" ref="BA229">[2]!PropsSI("S","P",AY229,"T",AX229,$F$9)</f>
        <v>1743.5316928918351</v>
      </c>
      <c r="BB229" s="64" cm="1">
        <f t="array" ref="BB229">1/[2]!PropsSI("D","P",AY229,"T",AX229,$F$9)</f>
        <v>0.12185631636211669</v>
      </c>
      <c r="BC229" s="64">
        <f t="shared" si="97"/>
        <v>115.1624761329153</v>
      </c>
      <c r="BD229" s="64">
        <f t="shared" si="98"/>
        <v>53.181481773273148</v>
      </c>
      <c r="BE229" s="64">
        <f t="shared" si="99"/>
        <v>-168.34395790618845</v>
      </c>
      <c r="BF229" s="64">
        <f t="shared" si="100"/>
        <v>2.1654619670787603</v>
      </c>
      <c r="BG229" s="64">
        <f t="shared" si="101"/>
        <v>3.4438367129135545</v>
      </c>
      <c r="BH229" s="64">
        <f t="shared" si="102"/>
        <v>0.62879344974713869</v>
      </c>
      <c r="BI229" s="64">
        <f t="shared" si="103"/>
        <v>11.139154379672309</v>
      </c>
    </row>
    <row r="230" spans="1:61" x14ac:dyDescent="0.3">
      <c r="A230">
        <v>229</v>
      </c>
      <c r="B230">
        <v>1</v>
      </c>
      <c r="C230">
        <v>31.98</v>
      </c>
      <c r="D230">
        <v>41.8</v>
      </c>
      <c r="E230" s="71"/>
      <c r="H230" s="73">
        <f t="shared" si="79"/>
        <v>44.96</v>
      </c>
      <c r="I230">
        <f t="shared" si="80"/>
        <v>36.5</v>
      </c>
      <c r="J230" s="64">
        <v>229</v>
      </c>
      <c r="K230" s="75">
        <f t="shared" si="81"/>
        <v>44.96</v>
      </c>
      <c r="L230" s="64">
        <f t="shared" si="82"/>
        <v>256.14999999999998</v>
      </c>
      <c r="M230" s="64">
        <f t="shared" si="83"/>
        <v>266.14999999999998</v>
      </c>
      <c r="N230" s="64" cm="1">
        <f t="array" ref="N230">[2]!PropsSI("P","T",L230,"Q",0,$F$9)</f>
        <v>150836.68187834125</v>
      </c>
      <c r="O230" s="64" cm="1">
        <f t="array" ref="O230">[2]!PropsSI("H","P",N230,"T",M230,$F$9)</f>
        <v>396664.53307498101</v>
      </c>
      <c r="P230" s="64" cm="1">
        <f t="array" ref="P230">[2]!PropsSI("S","P",N230,"T",M230,$F$9)</f>
        <v>1770.3653899981227</v>
      </c>
      <c r="Q230" s="64" cm="1">
        <f t="array" ref="Q230">1/[2]!PropsSI("D","P",N230,"T",M230,$F$9)</f>
        <v>0.13688735498352944</v>
      </c>
      <c r="R230" s="64">
        <f t="shared" si="84"/>
        <v>333.10999999999996</v>
      </c>
      <c r="S230" s="64" cm="1">
        <f t="array" ref="S230">[2]!PropsSI("T","P",T230,"S",V230,$F$9)</f>
        <v>351.4759497132672</v>
      </c>
      <c r="T230" s="64" cm="1">
        <f t="array" ref="T230">[2]!PropsSI("P","T",R230,"Q",1,$F$9)</f>
        <v>1680193.0855603637</v>
      </c>
      <c r="U230" s="64" cm="1">
        <f t="array" ref="U230">[2]!PropsSI("H","P",T230,"S",V230,$F$9)</f>
        <v>449846.01484825416</v>
      </c>
      <c r="V230" s="64">
        <f t="shared" si="85"/>
        <v>1770.3653899981227</v>
      </c>
      <c r="W230" s="64" cm="1">
        <f t="array" ref="W230">1/[2]!PropsSI("D","P",T230,"S",V230,$F$9)</f>
        <v>1.3315377329389486E-2</v>
      </c>
      <c r="X230" s="64">
        <f t="shared" si="86"/>
        <v>333.10999999999996</v>
      </c>
      <c r="Y230" s="64" cm="1">
        <f t="array" ref="Y230">[2]!PropsSI("T","P",Z230,"H",AA230,$F$9)</f>
        <v>351.47594971326714</v>
      </c>
      <c r="Z230" s="64">
        <f t="shared" si="87"/>
        <v>1680193.0855603637</v>
      </c>
      <c r="AA230" s="64">
        <f t="shared" si="78"/>
        <v>449846.01484825416</v>
      </c>
      <c r="AB230" s="64" cm="1">
        <f t="array" ref="AB230">[2]!PropsSI("S","P",Z230,"H",AA230,$F$9)</f>
        <v>1770.3653899981227</v>
      </c>
      <c r="AC230" s="64" cm="1">
        <f t="array" ref="AC230">1/[2]!PropsSI("D","P",Z230,"H",AA230,$F$9)</f>
        <v>1.3315377329389479E-2</v>
      </c>
      <c r="AD230" s="64">
        <f t="shared" si="88"/>
        <v>333.10999999999996</v>
      </c>
      <c r="AE230" s="64">
        <f t="shared" si="89"/>
        <v>328.10999999999996</v>
      </c>
      <c r="AF230" s="64" cm="1">
        <f t="array" ref="AF230">[2]!PropsSI("P","T",AD230,"Q",0,$F$9)</f>
        <v>1680193.0855603637</v>
      </c>
      <c r="AG230" s="64" cm="1">
        <f t="array" ref="AG230">[2]!PropsSI("H","P",AF230,"T",AE230,$F$9)</f>
        <v>279295.35035627912</v>
      </c>
      <c r="AH230" s="64" cm="1">
        <f t="array" ref="AH230">[2]!PropsSI("S","P",AF230,"T",AE230,$F$9)</f>
        <v>1259.9954978933074</v>
      </c>
      <c r="AI230" s="64" cm="1">
        <f t="array" ref="AI230">1/[2]!PropsSI("D","P",AF230,"T",AE230,$F$9)</f>
        <v>9.2517034675558009E-4</v>
      </c>
      <c r="AJ230" s="64">
        <f t="shared" si="90"/>
        <v>332.10999999999996</v>
      </c>
      <c r="AK230" s="64">
        <f t="shared" si="91"/>
        <v>326.10999999999996</v>
      </c>
      <c r="AL230" s="64" cm="1">
        <f t="array" ref="AL230">[2]!PropsSI("P","T",AJ230,"Q",0,$F$9)</f>
        <v>1640782.460980312</v>
      </c>
      <c r="AM230" s="64" cm="1">
        <f t="array" ref="AM230">[2]!PropsSI("H","P",AL230,"T",AK230,$F$9)</f>
        <v>276133.54470152629</v>
      </c>
      <c r="AN230" s="64" cm="1">
        <f t="array" ref="AN230">[2]!PropsSI("S","P",AL230,"T",AK230,$F$9)</f>
        <v>1250.4405928175236</v>
      </c>
      <c r="AO230" s="64" cm="1">
        <f t="array" ref="AO230">1/[2]!PropsSI("D","P",AL230,"T",AK230,$F$9)</f>
        <v>9.167003292232023E-4</v>
      </c>
      <c r="AP230" s="64">
        <f t="shared" si="92"/>
        <v>260.14999999999998</v>
      </c>
      <c r="AQ230" s="64">
        <f t="shared" si="93"/>
        <v>260.14999999999998</v>
      </c>
      <c r="AR230" s="64" cm="1">
        <f t="array" ref="AR230">[2]!PropsSI("P","T",AP230,"Q",0,$F$9)</f>
        <v>177916.45421566669</v>
      </c>
      <c r="AS230" s="64">
        <f t="shared" si="94"/>
        <v>276133.54470152629</v>
      </c>
      <c r="AT230" s="64" cm="1">
        <f t="array" ref="AT230">[2]!PropsSI("H","P",AR230,"H",AS230,$F$9)</f>
        <v>276133.54470152629</v>
      </c>
      <c r="AU230" s="64" cm="1">
        <f t="array" ref="AU230">1/[2]!PropsSI("D","P",AR230,"H",AS230,$F$9)</f>
        <v>5.051246833525657E-2</v>
      </c>
      <c r="AV230" s="64"/>
      <c r="AW230" s="64">
        <f t="shared" si="95"/>
        <v>258.14999999999998</v>
      </c>
      <c r="AX230" s="64">
        <f t="shared" si="96"/>
        <v>260.14999999999998</v>
      </c>
      <c r="AY230" s="64" cm="1">
        <f t="array" ref="AY230">[2]!PropsSI("P","T",AW230,"Q",1,$F$9)</f>
        <v>163940.08425461562</v>
      </c>
      <c r="AZ230" s="64" cm="1">
        <f t="array" ref="AZ230">[2]!PropsSI("H","P",AY230,"T",AX230,$F$9)</f>
        <v>391296.02083444159</v>
      </c>
      <c r="BA230" s="64" cm="1">
        <f t="array" ref="BA230">[2]!PropsSI("S","P",AY230,"T",AX230,$F$9)</f>
        <v>1743.5316928918351</v>
      </c>
      <c r="BB230" s="64" cm="1">
        <f t="array" ref="BB230">1/[2]!PropsSI("D","P",AY230,"T",AX230,$F$9)</f>
        <v>0.12185631636211669</v>
      </c>
      <c r="BC230" s="64">
        <f t="shared" si="97"/>
        <v>115.1624761329153</v>
      </c>
      <c r="BD230" s="64">
        <f t="shared" si="98"/>
        <v>53.181481773273148</v>
      </c>
      <c r="BE230" s="64">
        <f t="shared" si="99"/>
        <v>-168.34395790618845</v>
      </c>
      <c r="BF230" s="64">
        <f t="shared" si="100"/>
        <v>2.1654619670787603</v>
      </c>
      <c r="BG230" s="64">
        <f t="shared" si="101"/>
        <v>3.4438367129135545</v>
      </c>
      <c r="BH230" s="64">
        <f t="shared" si="102"/>
        <v>0.62879344974713869</v>
      </c>
      <c r="BI230" s="64">
        <f t="shared" si="103"/>
        <v>11.139154379672309</v>
      </c>
    </row>
    <row r="231" spans="1:61" x14ac:dyDescent="0.3">
      <c r="A231">
        <v>230</v>
      </c>
      <c r="B231">
        <v>1</v>
      </c>
      <c r="C231">
        <v>34.229999999999997</v>
      </c>
      <c r="D231">
        <v>44</v>
      </c>
      <c r="E231" s="71"/>
      <c r="H231" s="73">
        <f t="shared" si="79"/>
        <v>44.96</v>
      </c>
      <c r="I231">
        <f t="shared" si="80"/>
        <v>36.5</v>
      </c>
      <c r="J231" s="64">
        <v>230</v>
      </c>
      <c r="K231" s="75">
        <f t="shared" si="81"/>
        <v>44.96</v>
      </c>
      <c r="L231" s="64">
        <f t="shared" si="82"/>
        <v>256.14999999999998</v>
      </c>
      <c r="M231" s="64">
        <f t="shared" si="83"/>
        <v>266.14999999999998</v>
      </c>
      <c r="N231" s="64" cm="1">
        <f t="array" ref="N231">[2]!PropsSI("P","T",L231,"Q",0,$F$9)</f>
        <v>150836.68187834125</v>
      </c>
      <c r="O231" s="64" cm="1">
        <f t="array" ref="O231">[2]!PropsSI("H","P",N231,"T",M231,$F$9)</f>
        <v>396664.53307498101</v>
      </c>
      <c r="P231" s="64" cm="1">
        <f t="array" ref="P231">[2]!PropsSI("S","P",N231,"T",M231,$F$9)</f>
        <v>1770.3653899981227</v>
      </c>
      <c r="Q231" s="64" cm="1">
        <f t="array" ref="Q231">1/[2]!PropsSI("D","P",N231,"T",M231,$F$9)</f>
        <v>0.13688735498352944</v>
      </c>
      <c r="R231" s="64">
        <f t="shared" si="84"/>
        <v>333.10999999999996</v>
      </c>
      <c r="S231" s="64" cm="1">
        <f t="array" ref="S231">[2]!PropsSI("T","P",T231,"S",V231,$F$9)</f>
        <v>351.4759497132672</v>
      </c>
      <c r="T231" s="64" cm="1">
        <f t="array" ref="T231">[2]!PropsSI("P","T",R231,"Q",1,$F$9)</f>
        <v>1680193.0855603637</v>
      </c>
      <c r="U231" s="64" cm="1">
        <f t="array" ref="U231">[2]!PropsSI("H","P",T231,"S",V231,$F$9)</f>
        <v>449846.01484825416</v>
      </c>
      <c r="V231" s="64">
        <f t="shared" si="85"/>
        <v>1770.3653899981227</v>
      </c>
      <c r="W231" s="64" cm="1">
        <f t="array" ref="W231">1/[2]!PropsSI("D","P",T231,"S",V231,$F$9)</f>
        <v>1.3315377329389486E-2</v>
      </c>
      <c r="X231" s="64">
        <f t="shared" si="86"/>
        <v>333.10999999999996</v>
      </c>
      <c r="Y231" s="64" cm="1">
        <f t="array" ref="Y231">[2]!PropsSI("T","P",Z231,"H",AA231,$F$9)</f>
        <v>351.47594971326714</v>
      </c>
      <c r="Z231" s="64">
        <f t="shared" si="87"/>
        <v>1680193.0855603637</v>
      </c>
      <c r="AA231" s="64">
        <f t="shared" si="78"/>
        <v>449846.01484825416</v>
      </c>
      <c r="AB231" s="64" cm="1">
        <f t="array" ref="AB231">[2]!PropsSI("S","P",Z231,"H",AA231,$F$9)</f>
        <v>1770.3653899981227</v>
      </c>
      <c r="AC231" s="64" cm="1">
        <f t="array" ref="AC231">1/[2]!PropsSI("D","P",Z231,"H",AA231,$F$9)</f>
        <v>1.3315377329389479E-2</v>
      </c>
      <c r="AD231" s="64">
        <f t="shared" si="88"/>
        <v>333.10999999999996</v>
      </c>
      <c r="AE231" s="64">
        <f t="shared" si="89"/>
        <v>328.10999999999996</v>
      </c>
      <c r="AF231" s="64" cm="1">
        <f t="array" ref="AF231">[2]!PropsSI("P","T",AD231,"Q",0,$F$9)</f>
        <v>1680193.0855603637</v>
      </c>
      <c r="AG231" s="64" cm="1">
        <f t="array" ref="AG231">[2]!PropsSI("H","P",AF231,"T",AE231,$F$9)</f>
        <v>279295.35035627912</v>
      </c>
      <c r="AH231" s="64" cm="1">
        <f t="array" ref="AH231">[2]!PropsSI("S","P",AF231,"T",AE231,$F$9)</f>
        <v>1259.9954978933074</v>
      </c>
      <c r="AI231" s="64" cm="1">
        <f t="array" ref="AI231">1/[2]!PropsSI("D","P",AF231,"T",AE231,$F$9)</f>
        <v>9.2517034675558009E-4</v>
      </c>
      <c r="AJ231" s="64">
        <f t="shared" si="90"/>
        <v>332.10999999999996</v>
      </c>
      <c r="AK231" s="64">
        <f t="shared" si="91"/>
        <v>326.10999999999996</v>
      </c>
      <c r="AL231" s="64" cm="1">
        <f t="array" ref="AL231">[2]!PropsSI("P","T",AJ231,"Q",0,$F$9)</f>
        <v>1640782.460980312</v>
      </c>
      <c r="AM231" s="64" cm="1">
        <f t="array" ref="AM231">[2]!PropsSI("H","P",AL231,"T",AK231,$F$9)</f>
        <v>276133.54470152629</v>
      </c>
      <c r="AN231" s="64" cm="1">
        <f t="array" ref="AN231">[2]!PropsSI("S","P",AL231,"T",AK231,$F$9)</f>
        <v>1250.4405928175236</v>
      </c>
      <c r="AO231" s="64" cm="1">
        <f t="array" ref="AO231">1/[2]!PropsSI("D","P",AL231,"T",AK231,$F$9)</f>
        <v>9.167003292232023E-4</v>
      </c>
      <c r="AP231" s="64">
        <f t="shared" si="92"/>
        <v>260.14999999999998</v>
      </c>
      <c r="AQ231" s="64">
        <f t="shared" si="93"/>
        <v>260.14999999999998</v>
      </c>
      <c r="AR231" s="64" cm="1">
        <f t="array" ref="AR231">[2]!PropsSI("P","T",AP231,"Q",0,$F$9)</f>
        <v>177916.45421566669</v>
      </c>
      <c r="AS231" s="64">
        <f t="shared" si="94"/>
        <v>276133.54470152629</v>
      </c>
      <c r="AT231" s="64" cm="1">
        <f t="array" ref="AT231">[2]!PropsSI("H","P",AR231,"H",AS231,$F$9)</f>
        <v>276133.54470152629</v>
      </c>
      <c r="AU231" s="64" cm="1">
        <f t="array" ref="AU231">1/[2]!PropsSI("D","P",AR231,"H",AS231,$F$9)</f>
        <v>5.051246833525657E-2</v>
      </c>
      <c r="AV231" s="64"/>
      <c r="AW231" s="64">
        <f t="shared" si="95"/>
        <v>258.14999999999998</v>
      </c>
      <c r="AX231" s="64">
        <f t="shared" si="96"/>
        <v>260.14999999999998</v>
      </c>
      <c r="AY231" s="64" cm="1">
        <f t="array" ref="AY231">[2]!PropsSI("P","T",AW231,"Q",1,$F$9)</f>
        <v>163940.08425461562</v>
      </c>
      <c r="AZ231" s="64" cm="1">
        <f t="array" ref="AZ231">[2]!PropsSI("H","P",AY231,"T",AX231,$F$9)</f>
        <v>391296.02083444159</v>
      </c>
      <c r="BA231" s="64" cm="1">
        <f t="array" ref="BA231">[2]!PropsSI("S","P",AY231,"T",AX231,$F$9)</f>
        <v>1743.5316928918351</v>
      </c>
      <c r="BB231" s="64" cm="1">
        <f t="array" ref="BB231">1/[2]!PropsSI("D","P",AY231,"T",AX231,$F$9)</f>
        <v>0.12185631636211669</v>
      </c>
      <c r="BC231" s="64">
        <f t="shared" si="97"/>
        <v>115.1624761329153</v>
      </c>
      <c r="BD231" s="64">
        <f t="shared" si="98"/>
        <v>53.181481773273148</v>
      </c>
      <c r="BE231" s="64">
        <f t="shared" si="99"/>
        <v>-168.34395790618845</v>
      </c>
      <c r="BF231" s="64">
        <f t="shared" si="100"/>
        <v>2.1654619670787603</v>
      </c>
      <c r="BG231" s="64">
        <f t="shared" si="101"/>
        <v>3.4438367129135545</v>
      </c>
      <c r="BH231" s="64">
        <f t="shared" si="102"/>
        <v>0.62879344974713869</v>
      </c>
      <c r="BI231" s="64">
        <f t="shared" si="103"/>
        <v>11.139154379672309</v>
      </c>
    </row>
    <row r="232" spans="1:61" x14ac:dyDescent="0.3">
      <c r="A232">
        <v>231</v>
      </c>
      <c r="B232">
        <v>1</v>
      </c>
      <c r="C232">
        <v>35.32</v>
      </c>
      <c r="D232">
        <v>43.98</v>
      </c>
      <c r="E232" s="71"/>
      <c r="H232" s="73">
        <f t="shared" si="79"/>
        <v>44.96</v>
      </c>
      <c r="I232">
        <f t="shared" si="80"/>
        <v>36.5</v>
      </c>
      <c r="J232" s="64">
        <v>231</v>
      </c>
      <c r="K232" s="75">
        <f t="shared" si="81"/>
        <v>44.96</v>
      </c>
      <c r="L232" s="64">
        <f t="shared" si="82"/>
        <v>256.14999999999998</v>
      </c>
      <c r="M232" s="64">
        <f t="shared" si="83"/>
        <v>266.14999999999998</v>
      </c>
      <c r="N232" s="64" cm="1">
        <f t="array" ref="N232">[2]!PropsSI("P","T",L232,"Q",0,$F$9)</f>
        <v>150836.68187834125</v>
      </c>
      <c r="O232" s="64" cm="1">
        <f t="array" ref="O232">[2]!PropsSI("H","P",N232,"T",M232,$F$9)</f>
        <v>396664.53307498101</v>
      </c>
      <c r="P232" s="64" cm="1">
        <f t="array" ref="P232">[2]!PropsSI("S","P",N232,"T",M232,$F$9)</f>
        <v>1770.3653899981227</v>
      </c>
      <c r="Q232" s="64" cm="1">
        <f t="array" ref="Q232">1/[2]!PropsSI("D","P",N232,"T",M232,$F$9)</f>
        <v>0.13688735498352944</v>
      </c>
      <c r="R232" s="64">
        <f t="shared" si="84"/>
        <v>333.10999999999996</v>
      </c>
      <c r="S232" s="64" cm="1">
        <f t="array" ref="S232">[2]!PropsSI("T","P",T232,"S",V232,$F$9)</f>
        <v>351.4759497132672</v>
      </c>
      <c r="T232" s="64" cm="1">
        <f t="array" ref="T232">[2]!PropsSI("P","T",R232,"Q",1,$F$9)</f>
        <v>1680193.0855603637</v>
      </c>
      <c r="U232" s="64" cm="1">
        <f t="array" ref="U232">[2]!PropsSI("H","P",T232,"S",V232,$F$9)</f>
        <v>449846.01484825416</v>
      </c>
      <c r="V232" s="64">
        <f t="shared" si="85"/>
        <v>1770.3653899981227</v>
      </c>
      <c r="W232" s="64" cm="1">
        <f t="array" ref="W232">1/[2]!PropsSI("D","P",T232,"S",V232,$F$9)</f>
        <v>1.3315377329389486E-2</v>
      </c>
      <c r="X232" s="64">
        <f t="shared" si="86"/>
        <v>333.10999999999996</v>
      </c>
      <c r="Y232" s="64" cm="1">
        <f t="array" ref="Y232">[2]!PropsSI("T","P",Z232,"H",AA232,$F$9)</f>
        <v>351.47594971326714</v>
      </c>
      <c r="Z232" s="64">
        <f t="shared" si="87"/>
        <v>1680193.0855603637</v>
      </c>
      <c r="AA232" s="64">
        <f t="shared" si="78"/>
        <v>449846.01484825416</v>
      </c>
      <c r="AB232" s="64" cm="1">
        <f t="array" ref="AB232">[2]!PropsSI("S","P",Z232,"H",AA232,$F$9)</f>
        <v>1770.3653899981227</v>
      </c>
      <c r="AC232" s="64" cm="1">
        <f t="array" ref="AC232">1/[2]!PropsSI("D","P",Z232,"H",AA232,$F$9)</f>
        <v>1.3315377329389479E-2</v>
      </c>
      <c r="AD232" s="64">
        <f t="shared" si="88"/>
        <v>333.10999999999996</v>
      </c>
      <c r="AE232" s="64">
        <f t="shared" si="89"/>
        <v>328.10999999999996</v>
      </c>
      <c r="AF232" s="64" cm="1">
        <f t="array" ref="AF232">[2]!PropsSI("P","T",AD232,"Q",0,$F$9)</f>
        <v>1680193.0855603637</v>
      </c>
      <c r="AG232" s="64" cm="1">
        <f t="array" ref="AG232">[2]!PropsSI("H","P",AF232,"T",AE232,$F$9)</f>
        <v>279295.35035627912</v>
      </c>
      <c r="AH232" s="64" cm="1">
        <f t="array" ref="AH232">[2]!PropsSI("S","P",AF232,"T",AE232,$F$9)</f>
        <v>1259.9954978933074</v>
      </c>
      <c r="AI232" s="64" cm="1">
        <f t="array" ref="AI232">1/[2]!PropsSI("D","P",AF232,"T",AE232,$F$9)</f>
        <v>9.2517034675558009E-4</v>
      </c>
      <c r="AJ232" s="64">
        <f t="shared" si="90"/>
        <v>332.10999999999996</v>
      </c>
      <c r="AK232" s="64">
        <f t="shared" si="91"/>
        <v>326.10999999999996</v>
      </c>
      <c r="AL232" s="64" cm="1">
        <f t="array" ref="AL232">[2]!PropsSI("P","T",AJ232,"Q",0,$F$9)</f>
        <v>1640782.460980312</v>
      </c>
      <c r="AM232" s="64" cm="1">
        <f t="array" ref="AM232">[2]!PropsSI("H","P",AL232,"T",AK232,$F$9)</f>
        <v>276133.54470152629</v>
      </c>
      <c r="AN232" s="64" cm="1">
        <f t="array" ref="AN232">[2]!PropsSI("S","P",AL232,"T",AK232,$F$9)</f>
        <v>1250.4405928175236</v>
      </c>
      <c r="AO232" s="64" cm="1">
        <f t="array" ref="AO232">1/[2]!PropsSI("D","P",AL232,"T",AK232,$F$9)</f>
        <v>9.167003292232023E-4</v>
      </c>
      <c r="AP232" s="64">
        <f t="shared" si="92"/>
        <v>260.14999999999998</v>
      </c>
      <c r="AQ232" s="64">
        <f t="shared" si="93"/>
        <v>260.14999999999998</v>
      </c>
      <c r="AR232" s="64" cm="1">
        <f t="array" ref="AR232">[2]!PropsSI("P","T",AP232,"Q",0,$F$9)</f>
        <v>177916.45421566669</v>
      </c>
      <c r="AS232" s="64">
        <f t="shared" si="94"/>
        <v>276133.54470152629</v>
      </c>
      <c r="AT232" s="64" cm="1">
        <f t="array" ref="AT232">[2]!PropsSI("H","P",AR232,"H",AS232,$F$9)</f>
        <v>276133.54470152629</v>
      </c>
      <c r="AU232" s="64" cm="1">
        <f t="array" ref="AU232">1/[2]!PropsSI("D","P",AR232,"H",AS232,$F$9)</f>
        <v>5.051246833525657E-2</v>
      </c>
      <c r="AV232" s="64"/>
      <c r="AW232" s="64">
        <f t="shared" si="95"/>
        <v>258.14999999999998</v>
      </c>
      <c r="AX232" s="64">
        <f t="shared" si="96"/>
        <v>260.14999999999998</v>
      </c>
      <c r="AY232" s="64" cm="1">
        <f t="array" ref="AY232">[2]!PropsSI("P","T",AW232,"Q",1,$F$9)</f>
        <v>163940.08425461562</v>
      </c>
      <c r="AZ232" s="64" cm="1">
        <f t="array" ref="AZ232">[2]!PropsSI("H","P",AY232,"T",AX232,$F$9)</f>
        <v>391296.02083444159</v>
      </c>
      <c r="BA232" s="64" cm="1">
        <f t="array" ref="BA232">[2]!PropsSI("S","P",AY232,"T",AX232,$F$9)</f>
        <v>1743.5316928918351</v>
      </c>
      <c r="BB232" s="64" cm="1">
        <f t="array" ref="BB232">1/[2]!PropsSI("D","P",AY232,"T",AX232,$F$9)</f>
        <v>0.12185631636211669</v>
      </c>
      <c r="BC232" s="64">
        <f t="shared" si="97"/>
        <v>115.1624761329153</v>
      </c>
      <c r="BD232" s="64">
        <f t="shared" si="98"/>
        <v>53.181481773273148</v>
      </c>
      <c r="BE232" s="64">
        <f t="shared" si="99"/>
        <v>-168.34395790618845</v>
      </c>
      <c r="BF232" s="64">
        <f t="shared" si="100"/>
        <v>2.1654619670787603</v>
      </c>
      <c r="BG232" s="64">
        <f t="shared" si="101"/>
        <v>3.4438367129135545</v>
      </c>
      <c r="BH232" s="64">
        <f t="shared" si="102"/>
        <v>0.62879344974713869</v>
      </c>
      <c r="BI232" s="64">
        <f t="shared" si="103"/>
        <v>11.139154379672309</v>
      </c>
    </row>
    <row r="233" spans="1:61" x14ac:dyDescent="0.3">
      <c r="A233">
        <v>232</v>
      </c>
      <c r="B233">
        <v>1</v>
      </c>
      <c r="C233">
        <v>32.72</v>
      </c>
      <c r="D233">
        <v>40.86</v>
      </c>
      <c r="E233" s="71"/>
      <c r="H233" s="73">
        <f t="shared" si="79"/>
        <v>44.96</v>
      </c>
      <c r="I233">
        <f t="shared" si="80"/>
        <v>36.5</v>
      </c>
      <c r="J233" s="64">
        <v>232</v>
      </c>
      <c r="K233" s="75">
        <f t="shared" si="81"/>
        <v>44.96</v>
      </c>
      <c r="L233" s="64">
        <f t="shared" si="82"/>
        <v>256.14999999999998</v>
      </c>
      <c r="M233" s="64">
        <f t="shared" si="83"/>
        <v>266.14999999999998</v>
      </c>
      <c r="N233" s="64" cm="1">
        <f t="array" ref="N233">[2]!PropsSI("P","T",L233,"Q",0,$F$9)</f>
        <v>150836.68187834125</v>
      </c>
      <c r="O233" s="64" cm="1">
        <f t="array" ref="O233">[2]!PropsSI("H","P",N233,"T",M233,$F$9)</f>
        <v>396664.53307498101</v>
      </c>
      <c r="P233" s="64" cm="1">
        <f t="array" ref="P233">[2]!PropsSI("S","P",N233,"T",M233,$F$9)</f>
        <v>1770.3653899981227</v>
      </c>
      <c r="Q233" s="64" cm="1">
        <f t="array" ref="Q233">1/[2]!PropsSI("D","P",N233,"T",M233,$F$9)</f>
        <v>0.13688735498352944</v>
      </c>
      <c r="R233" s="64">
        <f t="shared" si="84"/>
        <v>333.10999999999996</v>
      </c>
      <c r="S233" s="64" cm="1">
        <f t="array" ref="S233">[2]!PropsSI("T","P",T233,"S",V233,$F$9)</f>
        <v>351.4759497132672</v>
      </c>
      <c r="T233" s="64" cm="1">
        <f t="array" ref="T233">[2]!PropsSI("P","T",R233,"Q",1,$F$9)</f>
        <v>1680193.0855603637</v>
      </c>
      <c r="U233" s="64" cm="1">
        <f t="array" ref="U233">[2]!PropsSI("H","P",T233,"S",V233,$F$9)</f>
        <v>449846.01484825416</v>
      </c>
      <c r="V233" s="64">
        <f t="shared" si="85"/>
        <v>1770.3653899981227</v>
      </c>
      <c r="W233" s="64" cm="1">
        <f t="array" ref="W233">1/[2]!PropsSI("D","P",T233,"S",V233,$F$9)</f>
        <v>1.3315377329389486E-2</v>
      </c>
      <c r="X233" s="64">
        <f t="shared" si="86"/>
        <v>333.10999999999996</v>
      </c>
      <c r="Y233" s="64" cm="1">
        <f t="array" ref="Y233">[2]!PropsSI("T","P",Z233,"H",AA233,$F$9)</f>
        <v>351.47594971326714</v>
      </c>
      <c r="Z233" s="64">
        <f t="shared" si="87"/>
        <v>1680193.0855603637</v>
      </c>
      <c r="AA233" s="64">
        <f t="shared" si="78"/>
        <v>449846.01484825416</v>
      </c>
      <c r="AB233" s="64" cm="1">
        <f t="array" ref="AB233">[2]!PropsSI("S","P",Z233,"H",AA233,$F$9)</f>
        <v>1770.3653899981227</v>
      </c>
      <c r="AC233" s="64" cm="1">
        <f t="array" ref="AC233">1/[2]!PropsSI("D","P",Z233,"H",AA233,$F$9)</f>
        <v>1.3315377329389479E-2</v>
      </c>
      <c r="AD233" s="64">
        <f t="shared" si="88"/>
        <v>333.10999999999996</v>
      </c>
      <c r="AE233" s="64">
        <f t="shared" si="89"/>
        <v>328.10999999999996</v>
      </c>
      <c r="AF233" s="64" cm="1">
        <f t="array" ref="AF233">[2]!PropsSI("P","T",AD233,"Q",0,$F$9)</f>
        <v>1680193.0855603637</v>
      </c>
      <c r="AG233" s="64" cm="1">
        <f t="array" ref="AG233">[2]!PropsSI("H","P",AF233,"T",AE233,$F$9)</f>
        <v>279295.35035627912</v>
      </c>
      <c r="AH233" s="64" cm="1">
        <f t="array" ref="AH233">[2]!PropsSI("S","P",AF233,"T",AE233,$F$9)</f>
        <v>1259.9954978933074</v>
      </c>
      <c r="AI233" s="64" cm="1">
        <f t="array" ref="AI233">1/[2]!PropsSI("D","P",AF233,"T",AE233,$F$9)</f>
        <v>9.2517034675558009E-4</v>
      </c>
      <c r="AJ233" s="64">
        <f t="shared" si="90"/>
        <v>332.10999999999996</v>
      </c>
      <c r="AK233" s="64">
        <f t="shared" si="91"/>
        <v>326.10999999999996</v>
      </c>
      <c r="AL233" s="64" cm="1">
        <f t="array" ref="AL233">[2]!PropsSI("P","T",AJ233,"Q",0,$F$9)</f>
        <v>1640782.460980312</v>
      </c>
      <c r="AM233" s="64" cm="1">
        <f t="array" ref="AM233">[2]!PropsSI("H","P",AL233,"T",AK233,$F$9)</f>
        <v>276133.54470152629</v>
      </c>
      <c r="AN233" s="64" cm="1">
        <f t="array" ref="AN233">[2]!PropsSI("S","P",AL233,"T",AK233,$F$9)</f>
        <v>1250.4405928175236</v>
      </c>
      <c r="AO233" s="64" cm="1">
        <f t="array" ref="AO233">1/[2]!PropsSI("D","P",AL233,"T",AK233,$F$9)</f>
        <v>9.167003292232023E-4</v>
      </c>
      <c r="AP233" s="64">
        <f t="shared" si="92"/>
        <v>260.14999999999998</v>
      </c>
      <c r="AQ233" s="64">
        <f t="shared" si="93"/>
        <v>260.14999999999998</v>
      </c>
      <c r="AR233" s="64" cm="1">
        <f t="array" ref="AR233">[2]!PropsSI("P","T",AP233,"Q",0,$F$9)</f>
        <v>177916.45421566669</v>
      </c>
      <c r="AS233" s="64">
        <f t="shared" si="94"/>
        <v>276133.54470152629</v>
      </c>
      <c r="AT233" s="64" cm="1">
        <f t="array" ref="AT233">[2]!PropsSI("H","P",AR233,"H",AS233,$F$9)</f>
        <v>276133.54470152629</v>
      </c>
      <c r="AU233" s="64" cm="1">
        <f t="array" ref="AU233">1/[2]!PropsSI("D","P",AR233,"H",AS233,$F$9)</f>
        <v>5.051246833525657E-2</v>
      </c>
      <c r="AV233" s="64"/>
      <c r="AW233" s="64">
        <f t="shared" si="95"/>
        <v>258.14999999999998</v>
      </c>
      <c r="AX233" s="64">
        <f t="shared" si="96"/>
        <v>260.14999999999998</v>
      </c>
      <c r="AY233" s="64" cm="1">
        <f t="array" ref="AY233">[2]!PropsSI("P","T",AW233,"Q",1,$F$9)</f>
        <v>163940.08425461562</v>
      </c>
      <c r="AZ233" s="64" cm="1">
        <f t="array" ref="AZ233">[2]!PropsSI("H","P",AY233,"T",AX233,$F$9)</f>
        <v>391296.02083444159</v>
      </c>
      <c r="BA233" s="64" cm="1">
        <f t="array" ref="BA233">[2]!PropsSI("S","P",AY233,"T",AX233,$F$9)</f>
        <v>1743.5316928918351</v>
      </c>
      <c r="BB233" s="64" cm="1">
        <f t="array" ref="BB233">1/[2]!PropsSI("D","P",AY233,"T",AX233,$F$9)</f>
        <v>0.12185631636211669</v>
      </c>
      <c r="BC233" s="64">
        <f t="shared" si="97"/>
        <v>115.1624761329153</v>
      </c>
      <c r="BD233" s="64">
        <f t="shared" si="98"/>
        <v>53.181481773273148</v>
      </c>
      <c r="BE233" s="64">
        <f t="shared" si="99"/>
        <v>-168.34395790618845</v>
      </c>
      <c r="BF233" s="64">
        <f t="shared" si="100"/>
        <v>2.1654619670787603</v>
      </c>
      <c r="BG233" s="64">
        <f t="shared" si="101"/>
        <v>3.4438367129135545</v>
      </c>
      <c r="BH233" s="64">
        <f t="shared" si="102"/>
        <v>0.62879344974713869</v>
      </c>
      <c r="BI233" s="64">
        <f t="shared" si="103"/>
        <v>11.139154379672309</v>
      </c>
    </row>
    <row r="234" spans="1:61" x14ac:dyDescent="0.3">
      <c r="A234">
        <v>233</v>
      </c>
      <c r="B234">
        <v>1</v>
      </c>
      <c r="C234">
        <v>30.43</v>
      </c>
      <c r="D234">
        <v>38.99</v>
      </c>
      <c r="E234" s="71"/>
      <c r="H234" s="73">
        <f t="shared" si="79"/>
        <v>44.96</v>
      </c>
      <c r="I234">
        <f t="shared" si="80"/>
        <v>36.5</v>
      </c>
      <c r="J234" s="64">
        <v>233</v>
      </c>
      <c r="K234" s="75">
        <f t="shared" si="81"/>
        <v>44.96</v>
      </c>
      <c r="L234" s="64">
        <f t="shared" si="82"/>
        <v>256.14999999999998</v>
      </c>
      <c r="M234" s="64">
        <f t="shared" si="83"/>
        <v>266.14999999999998</v>
      </c>
      <c r="N234" s="64" cm="1">
        <f t="array" ref="N234">[2]!PropsSI("P","T",L234,"Q",0,$F$9)</f>
        <v>150836.68187834125</v>
      </c>
      <c r="O234" s="64" cm="1">
        <f t="array" ref="O234">[2]!PropsSI("H","P",N234,"T",M234,$F$9)</f>
        <v>396664.53307498101</v>
      </c>
      <c r="P234" s="64" cm="1">
        <f t="array" ref="P234">[2]!PropsSI("S","P",N234,"T",M234,$F$9)</f>
        <v>1770.3653899981227</v>
      </c>
      <c r="Q234" s="64" cm="1">
        <f t="array" ref="Q234">1/[2]!PropsSI("D","P",N234,"T",M234,$F$9)</f>
        <v>0.13688735498352944</v>
      </c>
      <c r="R234" s="64">
        <f t="shared" si="84"/>
        <v>333.10999999999996</v>
      </c>
      <c r="S234" s="64" cm="1">
        <f t="array" ref="S234">[2]!PropsSI("T","P",T234,"S",V234,$F$9)</f>
        <v>351.4759497132672</v>
      </c>
      <c r="T234" s="64" cm="1">
        <f t="array" ref="T234">[2]!PropsSI("P","T",R234,"Q",1,$F$9)</f>
        <v>1680193.0855603637</v>
      </c>
      <c r="U234" s="64" cm="1">
        <f t="array" ref="U234">[2]!PropsSI("H","P",T234,"S",V234,$F$9)</f>
        <v>449846.01484825416</v>
      </c>
      <c r="V234" s="64">
        <f t="shared" si="85"/>
        <v>1770.3653899981227</v>
      </c>
      <c r="W234" s="64" cm="1">
        <f t="array" ref="W234">1/[2]!PropsSI("D","P",T234,"S",V234,$F$9)</f>
        <v>1.3315377329389486E-2</v>
      </c>
      <c r="X234" s="64">
        <f t="shared" si="86"/>
        <v>333.10999999999996</v>
      </c>
      <c r="Y234" s="64" cm="1">
        <f t="array" ref="Y234">[2]!PropsSI("T","P",Z234,"H",AA234,$F$9)</f>
        <v>351.47594971326714</v>
      </c>
      <c r="Z234" s="64">
        <f t="shared" si="87"/>
        <v>1680193.0855603637</v>
      </c>
      <c r="AA234" s="64">
        <f t="shared" si="78"/>
        <v>449846.01484825416</v>
      </c>
      <c r="AB234" s="64" cm="1">
        <f t="array" ref="AB234">[2]!PropsSI("S","P",Z234,"H",AA234,$F$9)</f>
        <v>1770.3653899981227</v>
      </c>
      <c r="AC234" s="64" cm="1">
        <f t="array" ref="AC234">1/[2]!PropsSI("D","P",Z234,"H",AA234,$F$9)</f>
        <v>1.3315377329389479E-2</v>
      </c>
      <c r="AD234" s="64">
        <f t="shared" si="88"/>
        <v>333.10999999999996</v>
      </c>
      <c r="AE234" s="64">
        <f t="shared" si="89"/>
        <v>328.10999999999996</v>
      </c>
      <c r="AF234" s="64" cm="1">
        <f t="array" ref="AF234">[2]!PropsSI("P","T",AD234,"Q",0,$F$9)</f>
        <v>1680193.0855603637</v>
      </c>
      <c r="AG234" s="64" cm="1">
        <f t="array" ref="AG234">[2]!PropsSI("H","P",AF234,"T",AE234,$F$9)</f>
        <v>279295.35035627912</v>
      </c>
      <c r="AH234" s="64" cm="1">
        <f t="array" ref="AH234">[2]!PropsSI("S","P",AF234,"T",AE234,$F$9)</f>
        <v>1259.9954978933074</v>
      </c>
      <c r="AI234" s="64" cm="1">
        <f t="array" ref="AI234">1/[2]!PropsSI("D","P",AF234,"T",AE234,$F$9)</f>
        <v>9.2517034675558009E-4</v>
      </c>
      <c r="AJ234" s="64">
        <f t="shared" si="90"/>
        <v>332.10999999999996</v>
      </c>
      <c r="AK234" s="64">
        <f t="shared" si="91"/>
        <v>326.10999999999996</v>
      </c>
      <c r="AL234" s="64" cm="1">
        <f t="array" ref="AL234">[2]!PropsSI("P","T",AJ234,"Q",0,$F$9)</f>
        <v>1640782.460980312</v>
      </c>
      <c r="AM234" s="64" cm="1">
        <f t="array" ref="AM234">[2]!PropsSI("H","P",AL234,"T",AK234,$F$9)</f>
        <v>276133.54470152629</v>
      </c>
      <c r="AN234" s="64" cm="1">
        <f t="array" ref="AN234">[2]!PropsSI("S","P",AL234,"T",AK234,$F$9)</f>
        <v>1250.4405928175236</v>
      </c>
      <c r="AO234" s="64" cm="1">
        <f t="array" ref="AO234">1/[2]!PropsSI("D","P",AL234,"T",AK234,$F$9)</f>
        <v>9.167003292232023E-4</v>
      </c>
      <c r="AP234" s="64">
        <f t="shared" si="92"/>
        <v>260.14999999999998</v>
      </c>
      <c r="AQ234" s="64">
        <f t="shared" si="93"/>
        <v>260.14999999999998</v>
      </c>
      <c r="AR234" s="64" cm="1">
        <f t="array" ref="AR234">[2]!PropsSI("P","T",AP234,"Q",0,$F$9)</f>
        <v>177916.45421566669</v>
      </c>
      <c r="AS234" s="64">
        <f t="shared" si="94"/>
        <v>276133.54470152629</v>
      </c>
      <c r="AT234" s="64" cm="1">
        <f t="array" ref="AT234">[2]!PropsSI("H","P",AR234,"H",AS234,$F$9)</f>
        <v>276133.54470152629</v>
      </c>
      <c r="AU234" s="64" cm="1">
        <f t="array" ref="AU234">1/[2]!PropsSI("D","P",AR234,"H",AS234,$F$9)</f>
        <v>5.051246833525657E-2</v>
      </c>
      <c r="AV234" s="64"/>
      <c r="AW234" s="64">
        <f t="shared" si="95"/>
        <v>258.14999999999998</v>
      </c>
      <c r="AX234" s="64">
        <f t="shared" si="96"/>
        <v>260.14999999999998</v>
      </c>
      <c r="AY234" s="64" cm="1">
        <f t="array" ref="AY234">[2]!PropsSI("P","T",AW234,"Q",1,$F$9)</f>
        <v>163940.08425461562</v>
      </c>
      <c r="AZ234" s="64" cm="1">
        <f t="array" ref="AZ234">[2]!PropsSI("H","P",AY234,"T",AX234,$F$9)</f>
        <v>391296.02083444159</v>
      </c>
      <c r="BA234" s="64" cm="1">
        <f t="array" ref="BA234">[2]!PropsSI("S","P",AY234,"T",AX234,$F$9)</f>
        <v>1743.5316928918351</v>
      </c>
      <c r="BB234" s="64" cm="1">
        <f t="array" ref="BB234">1/[2]!PropsSI("D","P",AY234,"T",AX234,$F$9)</f>
        <v>0.12185631636211669</v>
      </c>
      <c r="BC234" s="64">
        <f t="shared" si="97"/>
        <v>115.1624761329153</v>
      </c>
      <c r="BD234" s="64">
        <f t="shared" si="98"/>
        <v>53.181481773273148</v>
      </c>
      <c r="BE234" s="64">
        <f t="shared" si="99"/>
        <v>-168.34395790618845</v>
      </c>
      <c r="BF234" s="64">
        <f t="shared" si="100"/>
        <v>2.1654619670787603</v>
      </c>
      <c r="BG234" s="64">
        <f t="shared" si="101"/>
        <v>3.4438367129135545</v>
      </c>
      <c r="BH234" s="64">
        <f t="shared" si="102"/>
        <v>0.62879344974713869</v>
      </c>
      <c r="BI234" s="64">
        <f t="shared" si="103"/>
        <v>11.139154379672309</v>
      </c>
    </row>
    <row r="235" spans="1:61" x14ac:dyDescent="0.3">
      <c r="A235">
        <v>234</v>
      </c>
      <c r="B235">
        <v>1</v>
      </c>
      <c r="C235">
        <v>30.64</v>
      </c>
      <c r="D235">
        <v>39.369999999999997</v>
      </c>
      <c r="E235" s="71"/>
      <c r="H235" s="73">
        <f t="shared" si="79"/>
        <v>44.96</v>
      </c>
      <c r="I235">
        <f t="shared" si="80"/>
        <v>36.5</v>
      </c>
      <c r="J235" s="64">
        <v>234</v>
      </c>
      <c r="K235" s="75">
        <f t="shared" si="81"/>
        <v>44.96</v>
      </c>
      <c r="L235" s="64">
        <f t="shared" si="82"/>
        <v>256.14999999999998</v>
      </c>
      <c r="M235" s="64">
        <f t="shared" si="83"/>
        <v>266.14999999999998</v>
      </c>
      <c r="N235" s="64" cm="1">
        <f t="array" ref="N235">[2]!PropsSI("P","T",L235,"Q",0,$F$9)</f>
        <v>150836.68187834125</v>
      </c>
      <c r="O235" s="64" cm="1">
        <f t="array" ref="O235">[2]!PropsSI("H","P",N235,"T",M235,$F$9)</f>
        <v>396664.53307498101</v>
      </c>
      <c r="P235" s="64" cm="1">
        <f t="array" ref="P235">[2]!PropsSI("S","P",N235,"T",M235,$F$9)</f>
        <v>1770.3653899981227</v>
      </c>
      <c r="Q235" s="64" cm="1">
        <f t="array" ref="Q235">1/[2]!PropsSI("D","P",N235,"T",M235,$F$9)</f>
        <v>0.13688735498352944</v>
      </c>
      <c r="R235" s="64">
        <f t="shared" si="84"/>
        <v>333.10999999999996</v>
      </c>
      <c r="S235" s="64" cm="1">
        <f t="array" ref="S235">[2]!PropsSI("T","P",T235,"S",V235,$F$9)</f>
        <v>351.4759497132672</v>
      </c>
      <c r="T235" s="64" cm="1">
        <f t="array" ref="T235">[2]!PropsSI("P","T",R235,"Q",1,$F$9)</f>
        <v>1680193.0855603637</v>
      </c>
      <c r="U235" s="64" cm="1">
        <f t="array" ref="U235">[2]!PropsSI("H","P",T235,"S",V235,$F$9)</f>
        <v>449846.01484825416</v>
      </c>
      <c r="V235" s="64">
        <f t="shared" si="85"/>
        <v>1770.3653899981227</v>
      </c>
      <c r="W235" s="64" cm="1">
        <f t="array" ref="W235">1/[2]!PropsSI("D","P",T235,"S",V235,$F$9)</f>
        <v>1.3315377329389486E-2</v>
      </c>
      <c r="X235" s="64">
        <f t="shared" si="86"/>
        <v>333.10999999999996</v>
      </c>
      <c r="Y235" s="64" cm="1">
        <f t="array" ref="Y235">[2]!PropsSI("T","P",Z235,"H",AA235,$F$9)</f>
        <v>351.47594971326714</v>
      </c>
      <c r="Z235" s="64">
        <f t="shared" si="87"/>
        <v>1680193.0855603637</v>
      </c>
      <c r="AA235" s="64">
        <f t="shared" si="78"/>
        <v>449846.01484825416</v>
      </c>
      <c r="AB235" s="64" cm="1">
        <f t="array" ref="AB235">[2]!PropsSI("S","P",Z235,"H",AA235,$F$9)</f>
        <v>1770.3653899981227</v>
      </c>
      <c r="AC235" s="64" cm="1">
        <f t="array" ref="AC235">1/[2]!PropsSI("D","P",Z235,"H",AA235,$F$9)</f>
        <v>1.3315377329389479E-2</v>
      </c>
      <c r="AD235" s="64">
        <f t="shared" si="88"/>
        <v>333.10999999999996</v>
      </c>
      <c r="AE235" s="64">
        <f t="shared" si="89"/>
        <v>328.10999999999996</v>
      </c>
      <c r="AF235" s="64" cm="1">
        <f t="array" ref="AF235">[2]!PropsSI("P","T",AD235,"Q",0,$F$9)</f>
        <v>1680193.0855603637</v>
      </c>
      <c r="AG235" s="64" cm="1">
        <f t="array" ref="AG235">[2]!PropsSI("H","P",AF235,"T",AE235,$F$9)</f>
        <v>279295.35035627912</v>
      </c>
      <c r="AH235" s="64" cm="1">
        <f t="array" ref="AH235">[2]!PropsSI("S","P",AF235,"T",AE235,$F$9)</f>
        <v>1259.9954978933074</v>
      </c>
      <c r="AI235" s="64" cm="1">
        <f t="array" ref="AI235">1/[2]!PropsSI("D","P",AF235,"T",AE235,$F$9)</f>
        <v>9.2517034675558009E-4</v>
      </c>
      <c r="AJ235" s="64">
        <f t="shared" si="90"/>
        <v>332.10999999999996</v>
      </c>
      <c r="AK235" s="64">
        <f t="shared" si="91"/>
        <v>326.10999999999996</v>
      </c>
      <c r="AL235" s="64" cm="1">
        <f t="array" ref="AL235">[2]!PropsSI("P","T",AJ235,"Q",0,$F$9)</f>
        <v>1640782.460980312</v>
      </c>
      <c r="AM235" s="64" cm="1">
        <f t="array" ref="AM235">[2]!PropsSI("H","P",AL235,"T",AK235,$F$9)</f>
        <v>276133.54470152629</v>
      </c>
      <c r="AN235" s="64" cm="1">
        <f t="array" ref="AN235">[2]!PropsSI("S","P",AL235,"T",AK235,$F$9)</f>
        <v>1250.4405928175236</v>
      </c>
      <c r="AO235" s="64" cm="1">
        <f t="array" ref="AO235">1/[2]!PropsSI("D","P",AL235,"T",AK235,$F$9)</f>
        <v>9.167003292232023E-4</v>
      </c>
      <c r="AP235" s="64">
        <f t="shared" si="92"/>
        <v>260.14999999999998</v>
      </c>
      <c r="AQ235" s="64">
        <f t="shared" si="93"/>
        <v>260.14999999999998</v>
      </c>
      <c r="AR235" s="64" cm="1">
        <f t="array" ref="AR235">[2]!PropsSI("P","T",AP235,"Q",0,$F$9)</f>
        <v>177916.45421566669</v>
      </c>
      <c r="AS235" s="64">
        <f t="shared" si="94"/>
        <v>276133.54470152629</v>
      </c>
      <c r="AT235" s="64" cm="1">
        <f t="array" ref="AT235">[2]!PropsSI("H","P",AR235,"H",AS235,$F$9)</f>
        <v>276133.54470152629</v>
      </c>
      <c r="AU235" s="64" cm="1">
        <f t="array" ref="AU235">1/[2]!PropsSI("D","P",AR235,"H",AS235,$F$9)</f>
        <v>5.051246833525657E-2</v>
      </c>
      <c r="AV235" s="64"/>
      <c r="AW235" s="64">
        <f t="shared" si="95"/>
        <v>258.14999999999998</v>
      </c>
      <c r="AX235" s="64">
        <f t="shared" si="96"/>
        <v>260.14999999999998</v>
      </c>
      <c r="AY235" s="64" cm="1">
        <f t="array" ref="AY235">[2]!PropsSI("P","T",AW235,"Q",1,$F$9)</f>
        <v>163940.08425461562</v>
      </c>
      <c r="AZ235" s="64" cm="1">
        <f t="array" ref="AZ235">[2]!PropsSI("H","P",AY235,"T",AX235,$F$9)</f>
        <v>391296.02083444159</v>
      </c>
      <c r="BA235" s="64" cm="1">
        <f t="array" ref="BA235">[2]!PropsSI("S","P",AY235,"T",AX235,$F$9)</f>
        <v>1743.5316928918351</v>
      </c>
      <c r="BB235" s="64" cm="1">
        <f t="array" ref="BB235">1/[2]!PropsSI("D","P",AY235,"T",AX235,$F$9)</f>
        <v>0.12185631636211669</v>
      </c>
      <c r="BC235" s="64">
        <f t="shared" si="97"/>
        <v>115.1624761329153</v>
      </c>
      <c r="BD235" s="64">
        <f t="shared" si="98"/>
        <v>53.181481773273148</v>
      </c>
      <c r="BE235" s="64">
        <f t="shared" si="99"/>
        <v>-168.34395790618845</v>
      </c>
      <c r="BF235" s="64">
        <f t="shared" si="100"/>
        <v>2.1654619670787603</v>
      </c>
      <c r="BG235" s="64">
        <f t="shared" si="101"/>
        <v>3.4438367129135545</v>
      </c>
      <c r="BH235" s="64">
        <f t="shared" si="102"/>
        <v>0.62879344974713869</v>
      </c>
      <c r="BI235" s="64">
        <f t="shared" si="103"/>
        <v>11.139154379672309</v>
      </c>
    </row>
    <row r="236" spans="1:61" x14ac:dyDescent="0.3">
      <c r="A236">
        <v>235</v>
      </c>
      <c r="B236">
        <v>1</v>
      </c>
      <c r="C236">
        <v>27</v>
      </c>
      <c r="D236">
        <v>34.49</v>
      </c>
      <c r="E236" s="71"/>
      <c r="H236" s="73">
        <f t="shared" si="79"/>
        <v>44.96</v>
      </c>
      <c r="I236">
        <f t="shared" si="80"/>
        <v>36.5</v>
      </c>
      <c r="J236" s="64">
        <v>235</v>
      </c>
      <c r="K236" s="75">
        <f t="shared" si="81"/>
        <v>44.96</v>
      </c>
      <c r="L236" s="64">
        <f t="shared" si="82"/>
        <v>256.14999999999998</v>
      </c>
      <c r="M236" s="64">
        <f t="shared" si="83"/>
        <v>266.14999999999998</v>
      </c>
      <c r="N236" s="64" cm="1">
        <f t="array" ref="N236">[2]!PropsSI("P","T",L236,"Q",0,$F$9)</f>
        <v>150836.68187834125</v>
      </c>
      <c r="O236" s="64" cm="1">
        <f t="array" ref="O236">[2]!PropsSI("H","P",N236,"T",M236,$F$9)</f>
        <v>396664.53307498101</v>
      </c>
      <c r="P236" s="64" cm="1">
        <f t="array" ref="P236">[2]!PropsSI("S","P",N236,"T",M236,$F$9)</f>
        <v>1770.3653899981227</v>
      </c>
      <c r="Q236" s="64" cm="1">
        <f t="array" ref="Q236">1/[2]!PropsSI("D","P",N236,"T",M236,$F$9)</f>
        <v>0.13688735498352944</v>
      </c>
      <c r="R236" s="64">
        <f t="shared" si="84"/>
        <v>333.10999999999996</v>
      </c>
      <c r="S236" s="64" cm="1">
        <f t="array" ref="S236">[2]!PropsSI("T","P",T236,"S",V236,$F$9)</f>
        <v>351.4759497132672</v>
      </c>
      <c r="T236" s="64" cm="1">
        <f t="array" ref="T236">[2]!PropsSI("P","T",R236,"Q",1,$F$9)</f>
        <v>1680193.0855603637</v>
      </c>
      <c r="U236" s="64" cm="1">
        <f t="array" ref="U236">[2]!PropsSI("H","P",T236,"S",V236,$F$9)</f>
        <v>449846.01484825416</v>
      </c>
      <c r="V236" s="64">
        <f t="shared" si="85"/>
        <v>1770.3653899981227</v>
      </c>
      <c r="W236" s="64" cm="1">
        <f t="array" ref="W236">1/[2]!PropsSI("D","P",T236,"S",V236,$F$9)</f>
        <v>1.3315377329389486E-2</v>
      </c>
      <c r="X236" s="64">
        <f t="shared" si="86"/>
        <v>333.10999999999996</v>
      </c>
      <c r="Y236" s="64" cm="1">
        <f t="array" ref="Y236">[2]!PropsSI("T","P",Z236,"H",AA236,$F$9)</f>
        <v>351.47594971326714</v>
      </c>
      <c r="Z236" s="64">
        <f t="shared" si="87"/>
        <v>1680193.0855603637</v>
      </c>
      <c r="AA236" s="64">
        <f t="shared" si="78"/>
        <v>449846.01484825416</v>
      </c>
      <c r="AB236" s="64" cm="1">
        <f t="array" ref="AB236">[2]!PropsSI("S","P",Z236,"H",AA236,$F$9)</f>
        <v>1770.3653899981227</v>
      </c>
      <c r="AC236" s="64" cm="1">
        <f t="array" ref="AC236">1/[2]!PropsSI("D","P",Z236,"H",AA236,$F$9)</f>
        <v>1.3315377329389479E-2</v>
      </c>
      <c r="AD236" s="64">
        <f t="shared" si="88"/>
        <v>333.10999999999996</v>
      </c>
      <c r="AE236" s="64">
        <f t="shared" si="89"/>
        <v>328.10999999999996</v>
      </c>
      <c r="AF236" s="64" cm="1">
        <f t="array" ref="AF236">[2]!PropsSI("P","T",AD236,"Q",0,$F$9)</f>
        <v>1680193.0855603637</v>
      </c>
      <c r="AG236" s="64" cm="1">
        <f t="array" ref="AG236">[2]!PropsSI("H","P",AF236,"T",AE236,$F$9)</f>
        <v>279295.35035627912</v>
      </c>
      <c r="AH236" s="64" cm="1">
        <f t="array" ref="AH236">[2]!PropsSI("S","P",AF236,"T",AE236,$F$9)</f>
        <v>1259.9954978933074</v>
      </c>
      <c r="AI236" s="64" cm="1">
        <f t="array" ref="AI236">1/[2]!PropsSI("D","P",AF236,"T",AE236,$F$9)</f>
        <v>9.2517034675558009E-4</v>
      </c>
      <c r="AJ236" s="64">
        <f t="shared" si="90"/>
        <v>332.10999999999996</v>
      </c>
      <c r="AK236" s="64">
        <f t="shared" si="91"/>
        <v>326.10999999999996</v>
      </c>
      <c r="AL236" s="64" cm="1">
        <f t="array" ref="AL236">[2]!PropsSI("P","T",AJ236,"Q",0,$F$9)</f>
        <v>1640782.460980312</v>
      </c>
      <c r="AM236" s="64" cm="1">
        <f t="array" ref="AM236">[2]!PropsSI("H","P",AL236,"T",AK236,$F$9)</f>
        <v>276133.54470152629</v>
      </c>
      <c r="AN236" s="64" cm="1">
        <f t="array" ref="AN236">[2]!PropsSI("S","P",AL236,"T",AK236,$F$9)</f>
        <v>1250.4405928175236</v>
      </c>
      <c r="AO236" s="64" cm="1">
        <f t="array" ref="AO236">1/[2]!PropsSI("D","P",AL236,"T",AK236,$F$9)</f>
        <v>9.167003292232023E-4</v>
      </c>
      <c r="AP236" s="64">
        <f t="shared" si="92"/>
        <v>260.14999999999998</v>
      </c>
      <c r="AQ236" s="64">
        <f t="shared" si="93"/>
        <v>260.14999999999998</v>
      </c>
      <c r="AR236" s="64" cm="1">
        <f t="array" ref="AR236">[2]!PropsSI("P","T",AP236,"Q",0,$F$9)</f>
        <v>177916.45421566669</v>
      </c>
      <c r="AS236" s="64">
        <f t="shared" si="94"/>
        <v>276133.54470152629</v>
      </c>
      <c r="AT236" s="64" cm="1">
        <f t="array" ref="AT236">[2]!PropsSI("H","P",AR236,"H",AS236,$F$9)</f>
        <v>276133.54470152629</v>
      </c>
      <c r="AU236" s="64" cm="1">
        <f t="array" ref="AU236">1/[2]!PropsSI("D","P",AR236,"H",AS236,$F$9)</f>
        <v>5.051246833525657E-2</v>
      </c>
      <c r="AV236" s="64"/>
      <c r="AW236" s="64">
        <f t="shared" si="95"/>
        <v>258.14999999999998</v>
      </c>
      <c r="AX236" s="64">
        <f t="shared" si="96"/>
        <v>260.14999999999998</v>
      </c>
      <c r="AY236" s="64" cm="1">
        <f t="array" ref="AY236">[2]!PropsSI("P","T",AW236,"Q",1,$F$9)</f>
        <v>163940.08425461562</v>
      </c>
      <c r="AZ236" s="64" cm="1">
        <f t="array" ref="AZ236">[2]!PropsSI("H","P",AY236,"T",AX236,$F$9)</f>
        <v>391296.02083444159</v>
      </c>
      <c r="BA236" s="64" cm="1">
        <f t="array" ref="BA236">[2]!PropsSI("S","P",AY236,"T",AX236,$F$9)</f>
        <v>1743.5316928918351</v>
      </c>
      <c r="BB236" s="64" cm="1">
        <f t="array" ref="BB236">1/[2]!PropsSI("D","P",AY236,"T",AX236,$F$9)</f>
        <v>0.12185631636211669</v>
      </c>
      <c r="BC236" s="64">
        <f t="shared" si="97"/>
        <v>115.1624761329153</v>
      </c>
      <c r="BD236" s="64">
        <f t="shared" si="98"/>
        <v>53.181481773273148</v>
      </c>
      <c r="BE236" s="64">
        <f t="shared" si="99"/>
        <v>-168.34395790618845</v>
      </c>
      <c r="BF236" s="64">
        <f t="shared" si="100"/>
        <v>2.1654619670787603</v>
      </c>
      <c r="BG236" s="64">
        <f t="shared" si="101"/>
        <v>3.4438367129135545</v>
      </c>
      <c r="BH236" s="64">
        <f t="shared" si="102"/>
        <v>0.62879344974713869</v>
      </c>
      <c r="BI236" s="64">
        <f t="shared" si="103"/>
        <v>11.139154379672309</v>
      </c>
    </row>
    <row r="237" spans="1:61" x14ac:dyDescent="0.3">
      <c r="A237">
        <v>236</v>
      </c>
      <c r="B237">
        <v>1</v>
      </c>
      <c r="C237">
        <v>23.9</v>
      </c>
      <c r="D237">
        <v>32.909999999999997</v>
      </c>
      <c r="E237" s="71"/>
      <c r="H237" s="73">
        <f t="shared" si="79"/>
        <v>44.96</v>
      </c>
      <c r="I237">
        <f t="shared" si="80"/>
        <v>36.5</v>
      </c>
      <c r="J237" s="64">
        <v>236</v>
      </c>
      <c r="K237" s="75">
        <f t="shared" si="81"/>
        <v>44.96</v>
      </c>
      <c r="L237" s="64">
        <f t="shared" si="82"/>
        <v>256.14999999999998</v>
      </c>
      <c r="M237" s="64">
        <f t="shared" si="83"/>
        <v>266.14999999999998</v>
      </c>
      <c r="N237" s="64" cm="1">
        <f t="array" ref="N237">[2]!PropsSI("P","T",L237,"Q",0,$F$9)</f>
        <v>150836.68187834125</v>
      </c>
      <c r="O237" s="64" cm="1">
        <f t="array" ref="O237">[2]!PropsSI("H","P",N237,"T",M237,$F$9)</f>
        <v>396664.53307498101</v>
      </c>
      <c r="P237" s="64" cm="1">
        <f t="array" ref="P237">[2]!PropsSI("S","P",N237,"T",M237,$F$9)</f>
        <v>1770.3653899981227</v>
      </c>
      <c r="Q237" s="64" cm="1">
        <f t="array" ref="Q237">1/[2]!PropsSI("D","P",N237,"T",M237,$F$9)</f>
        <v>0.13688735498352944</v>
      </c>
      <c r="R237" s="64">
        <f t="shared" si="84"/>
        <v>333.10999999999996</v>
      </c>
      <c r="S237" s="64" cm="1">
        <f t="array" ref="S237">[2]!PropsSI("T","P",T237,"S",V237,$F$9)</f>
        <v>351.4759497132672</v>
      </c>
      <c r="T237" s="64" cm="1">
        <f t="array" ref="T237">[2]!PropsSI("P","T",R237,"Q",1,$F$9)</f>
        <v>1680193.0855603637</v>
      </c>
      <c r="U237" s="64" cm="1">
        <f t="array" ref="U237">[2]!PropsSI("H","P",T237,"S",V237,$F$9)</f>
        <v>449846.01484825416</v>
      </c>
      <c r="V237" s="64">
        <f t="shared" si="85"/>
        <v>1770.3653899981227</v>
      </c>
      <c r="W237" s="64" cm="1">
        <f t="array" ref="W237">1/[2]!PropsSI("D","P",T237,"S",V237,$F$9)</f>
        <v>1.3315377329389486E-2</v>
      </c>
      <c r="X237" s="64">
        <f t="shared" si="86"/>
        <v>333.10999999999996</v>
      </c>
      <c r="Y237" s="64" cm="1">
        <f t="array" ref="Y237">[2]!PropsSI("T","P",Z237,"H",AA237,$F$9)</f>
        <v>351.47594971326714</v>
      </c>
      <c r="Z237" s="64">
        <f t="shared" si="87"/>
        <v>1680193.0855603637</v>
      </c>
      <c r="AA237" s="64">
        <f t="shared" si="78"/>
        <v>449846.01484825416</v>
      </c>
      <c r="AB237" s="64" cm="1">
        <f t="array" ref="AB237">[2]!PropsSI("S","P",Z237,"H",AA237,$F$9)</f>
        <v>1770.3653899981227</v>
      </c>
      <c r="AC237" s="64" cm="1">
        <f t="array" ref="AC237">1/[2]!PropsSI("D","P",Z237,"H",AA237,$F$9)</f>
        <v>1.3315377329389479E-2</v>
      </c>
      <c r="AD237" s="64">
        <f t="shared" si="88"/>
        <v>333.10999999999996</v>
      </c>
      <c r="AE237" s="64">
        <f t="shared" si="89"/>
        <v>328.10999999999996</v>
      </c>
      <c r="AF237" s="64" cm="1">
        <f t="array" ref="AF237">[2]!PropsSI("P","T",AD237,"Q",0,$F$9)</f>
        <v>1680193.0855603637</v>
      </c>
      <c r="AG237" s="64" cm="1">
        <f t="array" ref="AG237">[2]!PropsSI("H","P",AF237,"T",AE237,$F$9)</f>
        <v>279295.35035627912</v>
      </c>
      <c r="AH237" s="64" cm="1">
        <f t="array" ref="AH237">[2]!PropsSI("S","P",AF237,"T",AE237,$F$9)</f>
        <v>1259.9954978933074</v>
      </c>
      <c r="AI237" s="64" cm="1">
        <f t="array" ref="AI237">1/[2]!PropsSI("D","P",AF237,"T",AE237,$F$9)</f>
        <v>9.2517034675558009E-4</v>
      </c>
      <c r="AJ237" s="64">
        <f t="shared" si="90"/>
        <v>332.10999999999996</v>
      </c>
      <c r="AK237" s="64">
        <f t="shared" si="91"/>
        <v>326.10999999999996</v>
      </c>
      <c r="AL237" s="64" cm="1">
        <f t="array" ref="AL237">[2]!PropsSI("P","T",AJ237,"Q",0,$F$9)</f>
        <v>1640782.460980312</v>
      </c>
      <c r="AM237" s="64" cm="1">
        <f t="array" ref="AM237">[2]!PropsSI("H","P",AL237,"T",AK237,$F$9)</f>
        <v>276133.54470152629</v>
      </c>
      <c r="AN237" s="64" cm="1">
        <f t="array" ref="AN237">[2]!PropsSI("S","P",AL237,"T",AK237,$F$9)</f>
        <v>1250.4405928175236</v>
      </c>
      <c r="AO237" s="64" cm="1">
        <f t="array" ref="AO237">1/[2]!PropsSI("D","P",AL237,"T",AK237,$F$9)</f>
        <v>9.167003292232023E-4</v>
      </c>
      <c r="AP237" s="64">
        <f t="shared" si="92"/>
        <v>260.14999999999998</v>
      </c>
      <c r="AQ237" s="64">
        <f t="shared" si="93"/>
        <v>260.14999999999998</v>
      </c>
      <c r="AR237" s="64" cm="1">
        <f t="array" ref="AR237">[2]!PropsSI("P","T",AP237,"Q",0,$F$9)</f>
        <v>177916.45421566669</v>
      </c>
      <c r="AS237" s="64">
        <f t="shared" si="94"/>
        <v>276133.54470152629</v>
      </c>
      <c r="AT237" s="64" cm="1">
        <f t="array" ref="AT237">[2]!PropsSI("H","P",AR237,"H",AS237,$F$9)</f>
        <v>276133.54470152629</v>
      </c>
      <c r="AU237" s="64" cm="1">
        <f t="array" ref="AU237">1/[2]!PropsSI("D","P",AR237,"H",AS237,$F$9)</f>
        <v>5.051246833525657E-2</v>
      </c>
      <c r="AV237" s="64"/>
      <c r="AW237" s="64">
        <f t="shared" si="95"/>
        <v>258.14999999999998</v>
      </c>
      <c r="AX237" s="64">
        <f t="shared" si="96"/>
        <v>260.14999999999998</v>
      </c>
      <c r="AY237" s="64" cm="1">
        <f t="array" ref="AY237">[2]!PropsSI("P","T",AW237,"Q",1,$F$9)</f>
        <v>163940.08425461562</v>
      </c>
      <c r="AZ237" s="64" cm="1">
        <f t="array" ref="AZ237">[2]!PropsSI("H","P",AY237,"T",AX237,$F$9)</f>
        <v>391296.02083444159</v>
      </c>
      <c r="BA237" s="64" cm="1">
        <f t="array" ref="BA237">[2]!PropsSI("S","P",AY237,"T",AX237,$F$9)</f>
        <v>1743.5316928918351</v>
      </c>
      <c r="BB237" s="64" cm="1">
        <f t="array" ref="BB237">1/[2]!PropsSI("D","P",AY237,"T",AX237,$F$9)</f>
        <v>0.12185631636211669</v>
      </c>
      <c r="BC237" s="64">
        <f t="shared" si="97"/>
        <v>115.1624761329153</v>
      </c>
      <c r="BD237" s="64">
        <f t="shared" si="98"/>
        <v>53.181481773273148</v>
      </c>
      <c r="BE237" s="64">
        <f t="shared" si="99"/>
        <v>-168.34395790618845</v>
      </c>
      <c r="BF237" s="64">
        <f t="shared" si="100"/>
        <v>2.1654619670787603</v>
      </c>
      <c r="BG237" s="64">
        <f t="shared" si="101"/>
        <v>3.4438367129135545</v>
      </c>
      <c r="BH237" s="64">
        <f t="shared" si="102"/>
        <v>0.62879344974713869</v>
      </c>
      <c r="BI237" s="64">
        <f t="shared" si="103"/>
        <v>11.139154379672309</v>
      </c>
    </row>
    <row r="238" spans="1:61" x14ac:dyDescent="0.3">
      <c r="A238">
        <v>237</v>
      </c>
      <c r="B238">
        <v>1</v>
      </c>
      <c r="C238">
        <v>26.72</v>
      </c>
      <c r="D238">
        <v>37.19</v>
      </c>
      <c r="E238" s="71"/>
      <c r="H238" s="73">
        <f t="shared" si="79"/>
        <v>44.96</v>
      </c>
      <c r="I238">
        <f t="shared" si="80"/>
        <v>36.5</v>
      </c>
      <c r="J238" s="64">
        <v>237</v>
      </c>
      <c r="K238" s="75">
        <f t="shared" si="81"/>
        <v>44.96</v>
      </c>
      <c r="L238" s="64">
        <f t="shared" si="82"/>
        <v>256.14999999999998</v>
      </c>
      <c r="M238" s="64">
        <f t="shared" si="83"/>
        <v>266.14999999999998</v>
      </c>
      <c r="N238" s="64" cm="1">
        <f t="array" ref="N238">[2]!PropsSI("P","T",L238,"Q",0,$F$9)</f>
        <v>150836.68187834125</v>
      </c>
      <c r="O238" s="64" cm="1">
        <f t="array" ref="O238">[2]!PropsSI("H","P",N238,"T",M238,$F$9)</f>
        <v>396664.53307498101</v>
      </c>
      <c r="P238" s="64" cm="1">
        <f t="array" ref="P238">[2]!PropsSI("S","P",N238,"T",M238,$F$9)</f>
        <v>1770.3653899981227</v>
      </c>
      <c r="Q238" s="64" cm="1">
        <f t="array" ref="Q238">1/[2]!PropsSI("D","P",N238,"T",M238,$F$9)</f>
        <v>0.13688735498352944</v>
      </c>
      <c r="R238" s="64">
        <f t="shared" si="84"/>
        <v>333.10999999999996</v>
      </c>
      <c r="S238" s="64" cm="1">
        <f t="array" ref="S238">[2]!PropsSI("T","P",T238,"S",V238,$F$9)</f>
        <v>351.4759497132672</v>
      </c>
      <c r="T238" s="64" cm="1">
        <f t="array" ref="T238">[2]!PropsSI("P","T",R238,"Q",1,$F$9)</f>
        <v>1680193.0855603637</v>
      </c>
      <c r="U238" s="64" cm="1">
        <f t="array" ref="U238">[2]!PropsSI("H","P",T238,"S",V238,$F$9)</f>
        <v>449846.01484825416</v>
      </c>
      <c r="V238" s="64">
        <f t="shared" si="85"/>
        <v>1770.3653899981227</v>
      </c>
      <c r="W238" s="64" cm="1">
        <f t="array" ref="W238">1/[2]!PropsSI("D","P",T238,"S",V238,$F$9)</f>
        <v>1.3315377329389486E-2</v>
      </c>
      <c r="X238" s="64">
        <f t="shared" si="86"/>
        <v>333.10999999999996</v>
      </c>
      <c r="Y238" s="64" cm="1">
        <f t="array" ref="Y238">[2]!PropsSI("T","P",Z238,"H",AA238,$F$9)</f>
        <v>351.47594971326714</v>
      </c>
      <c r="Z238" s="64">
        <f t="shared" si="87"/>
        <v>1680193.0855603637</v>
      </c>
      <c r="AA238" s="64">
        <f t="shared" si="78"/>
        <v>449846.01484825416</v>
      </c>
      <c r="AB238" s="64" cm="1">
        <f t="array" ref="AB238">[2]!PropsSI("S","P",Z238,"H",AA238,$F$9)</f>
        <v>1770.3653899981227</v>
      </c>
      <c r="AC238" s="64" cm="1">
        <f t="array" ref="AC238">1/[2]!PropsSI("D","P",Z238,"H",AA238,$F$9)</f>
        <v>1.3315377329389479E-2</v>
      </c>
      <c r="AD238" s="64">
        <f t="shared" si="88"/>
        <v>333.10999999999996</v>
      </c>
      <c r="AE238" s="64">
        <f t="shared" si="89"/>
        <v>328.10999999999996</v>
      </c>
      <c r="AF238" s="64" cm="1">
        <f t="array" ref="AF238">[2]!PropsSI("P","T",AD238,"Q",0,$F$9)</f>
        <v>1680193.0855603637</v>
      </c>
      <c r="AG238" s="64" cm="1">
        <f t="array" ref="AG238">[2]!PropsSI("H","P",AF238,"T",AE238,$F$9)</f>
        <v>279295.35035627912</v>
      </c>
      <c r="AH238" s="64" cm="1">
        <f t="array" ref="AH238">[2]!PropsSI("S","P",AF238,"T",AE238,$F$9)</f>
        <v>1259.9954978933074</v>
      </c>
      <c r="AI238" s="64" cm="1">
        <f t="array" ref="AI238">1/[2]!PropsSI("D","P",AF238,"T",AE238,$F$9)</f>
        <v>9.2517034675558009E-4</v>
      </c>
      <c r="AJ238" s="64">
        <f t="shared" si="90"/>
        <v>332.10999999999996</v>
      </c>
      <c r="AK238" s="64">
        <f t="shared" si="91"/>
        <v>326.10999999999996</v>
      </c>
      <c r="AL238" s="64" cm="1">
        <f t="array" ref="AL238">[2]!PropsSI("P","T",AJ238,"Q",0,$F$9)</f>
        <v>1640782.460980312</v>
      </c>
      <c r="AM238" s="64" cm="1">
        <f t="array" ref="AM238">[2]!PropsSI("H","P",AL238,"T",AK238,$F$9)</f>
        <v>276133.54470152629</v>
      </c>
      <c r="AN238" s="64" cm="1">
        <f t="array" ref="AN238">[2]!PropsSI("S","P",AL238,"T",AK238,$F$9)</f>
        <v>1250.4405928175236</v>
      </c>
      <c r="AO238" s="64" cm="1">
        <f t="array" ref="AO238">1/[2]!PropsSI("D","P",AL238,"T",AK238,$F$9)</f>
        <v>9.167003292232023E-4</v>
      </c>
      <c r="AP238" s="64">
        <f t="shared" si="92"/>
        <v>260.14999999999998</v>
      </c>
      <c r="AQ238" s="64">
        <f t="shared" si="93"/>
        <v>260.14999999999998</v>
      </c>
      <c r="AR238" s="64" cm="1">
        <f t="array" ref="AR238">[2]!PropsSI("P","T",AP238,"Q",0,$F$9)</f>
        <v>177916.45421566669</v>
      </c>
      <c r="AS238" s="64">
        <f t="shared" si="94"/>
        <v>276133.54470152629</v>
      </c>
      <c r="AT238" s="64" cm="1">
        <f t="array" ref="AT238">[2]!PropsSI("H","P",AR238,"H",AS238,$F$9)</f>
        <v>276133.54470152629</v>
      </c>
      <c r="AU238" s="64" cm="1">
        <f t="array" ref="AU238">1/[2]!PropsSI("D","P",AR238,"H",AS238,$F$9)</f>
        <v>5.051246833525657E-2</v>
      </c>
      <c r="AV238" s="64"/>
      <c r="AW238" s="64">
        <f t="shared" si="95"/>
        <v>258.14999999999998</v>
      </c>
      <c r="AX238" s="64">
        <f t="shared" si="96"/>
        <v>260.14999999999998</v>
      </c>
      <c r="AY238" s="64" cm="1">
        <f t="array" ref="AY238">[2]!PropsSI("P","T",AW238,"Q",1,$F$9)</f>
        <v>163940.08425461562</v>
      </c>
      <c r="AZ238" s="64" cm="1">
        <f t="array" ref="AZ238">[2]!PropsSI("H","P",AY238,"T",AX238,$F$9)</f>
        <v>391296.02083444159</v>
      </c>
      <c r="BA238" s="64" cm="1">
        <f t="array" ref="BA238">[2]!PropsSI("S","P",AY238,"T",AX238,$F$9)</f>
        <v>1743.5316928918351</v>
      </c>
      <c r="BB238" s="64" cm="1">
        <f t="array" ref="BB238">1/[2]!PropsSI("D","P",AY238,"T",AX238,$F$9)</f>
        <v>0.12185631636211669</v>
      </c>
      <c r="BC238" s="64">
        <f t="shared" si="97"/>
        <v>115.1624761329153</v>
      </c>
      <c r="BD238" s="64">
        <f t="shared" si="98"/>
        <v>53.181481773273148</v>
      </c>
      <c r="BE238" s="64">
        <f t="shared" si="99"/>
        <v>-168.34395790618845</v>
      </c>
      <c r="BF238" s="64">
        <f t="shared" si="100"/>
        <v>2.1654619670787603</v>
      </c>
      <c r="BG238" s="64">
        <f t="shared" si="101"/>
        <v>3.4438367129135545</v>
      </c>
      <c r="BH238" s="64">
        <f t="shared" si="102"/>
        <v>0.62879344974713869</v>
      </c>
      <c r="BI238" s="64">
        <f t="shared" si="103"/>
        <v>11.139154379672309</v>
      </c>
    </row>
    <row r="239" spans="1:61" x14ac:dyDescent="0.3">
      <c r="A239">
        <v>238</v>
      </c>
      <c r="B239">
        <v>1</v>
      </c>
      <c r="C239">
        <v>30.39</v>
      </c>
      <c r="D239">
        <v>39.51</v>
      </c>
      <c r="E239" s="71"/>
      <c r="H239" s="73">
        <f t="shared" si="79"/>
        <v>44.96</v>
      </c>
      <c r="I239">
        <f t="shared" si="80"/>
        <v>36.5</v>
      </c>
      <c r="J239" s="64">
        <v>238</v>
      </c>
      <c r="K239" s="75">
        <f t="shared" si="81"/>
        <v>44.96</v>
      </c>
      <c r="L239" s="64">
        <f t="shared" si="82"/>
        <v>256.14999999999998</v>
      </c>
      <c r="M239" s="64">
        <f t="shared" si="83"/>
        <v>266.14999999999998</v>
      </c>
      <c r="N239" s="64" cm="1">
        <f t="array" ref="N239">[2]!PropsSI("P","T",L239,"Q",0,$F$9)</f>
        <v>150836.68187834125</v>
      </c>
      <c r="O239" s="64" cm="1">
        <f t="array" ref="O239">[2]!PropsSI("H","P",N239,"T",M239,$F$9)</f>
        <v>396664.53307498101</v>
      </c>
      <c r="P239" s="64" cm="1">
        <f t="array" ref="P239">[2]!PropsSI("S","P",N239,"T",M239,$F$9)</f>
        <v>1770.3653899981227</v>
      </c>
      <c r="Q239" s="64" cm="1">
        <f t="array" ref="Q239">1/[2]!PropsSI("D","P",N239,"T",M239,$F$9)</f>
        <v>0.13688735498352944</v>
      </c>
      <c r="R239" s="64">
        <f t="shared" si="84"/>
        <v>333.10999999999996</v>
      </c>
      <c r="S239" s="64" cm="1">
        <f t="array" ref="S239">[2]!PropsSI("T","P",T239,"S",V239,$F$9)</f>
        <v>351.4759497132672</v>
      </c>
      <c r="T239" s="64" cm="1">
        <f t="array" ref="T239">[2]!PropsSI("P","T",R239,"Q",1,$F$9)</f>
        <v>1680193.0855603637</v>
      </c>
      <c r="U239" s="64" cm="1">
        <f t="array" ref="U239">[2]!PropsSI("H","P",T239,"S",V239,$F$9)</f>
        <v>449846.01484825416</v>
      </c>
      <c r="V239" s="64">
        <f t="shared" si="85"/>
        <v>1770.3653899981227</v>
      </c>
      <c r="W239" s="64" cm="1">
        <f t="array" ref="W239">1/[2]!PropsSI("D","P",T239,"S",V239,$F$9)</f>
        <v>1.3315377329389486E-2</v>
      </c>
      <c r="X239" s="64">
        <f t="shared" si="86"/>
        <v>333.10999999999996</v>
      </c>
      <c r="Y239" s="64" cm="1">
        <f t="array" ref="Y239">[2]!PropsSI("T","P",Z239,"H",AA239,$F$9)</f>
        <v>351.47594971326714</v>
      </c>
      <c r="Z239" s="64">
        <f t="shared" si="87"/>
        <v>1680193.0855603637</v>
      </c>
      <c r="AA239" s="64">
        <f t="shared" si="78"/>
        <v>449846.01484825416</v>
      </c>
      <c r="AB239" s="64" cm="1">
        <f t="array" ref="AB239">[2]!PropsSI("S","P",Z239,"H",AA239,$F$9)</f>
        <v>1770.3653899981227</v>
      </c>
      <c r="AC239" s="64" cm="1">
        <f t="array" ref="AC239">1/[2]!PropsSI("D","P",Z239,"H",AA239,$F$9)</f>
        <v>1.3315377329389479E-2</v>
      </c>
      <c r="AD239" s="64">
        <f t="shared" si="88"/>
        <v>333.10999999999996</v>
      </c>
      <c r="AE239" s="64">
        <f t="shared" si="89"/>
        <v>328.10999999999996</v>
      </c>
      <c r="AF239" s="64" cm="1">
        <f t="array" ref="AF239">[2]!PropsSI("P","T",AD239,"Q",0,$F$9)</f>
        <v>1680193.0855603637</v>
      </c>
      <c r="AG239" s="64" cm="1">
        <f t="array" ref="AG239">[2]!PropsSI("H","P",AF239,"T",AE239,$F$9)</f>
        <v>279295.35035627912</v>
      </c>
      <c r="AH239" s="64" cm="1">
        <f t="array" ref="AH239">[2]!PropsSI("S","P",AF239,"T",AE239,$F$9)</f>
        <v>1259.9954978933074</v>
      </c>
      <c r="AI239" s="64" cm="1">
        <f t="array" ref="AI239">1/[2]!PropsSI("D","P",AF239,"T",AE239,$F$9)</f>
        <v>9.2517034675558009E-4</v>
      </c>
      <c r="AJ239" s="64">
        <f t="shared" si="90"/>
        <v>332.10999999999996</v>
      </c>
      <c r="AK239" s="64">
        <f t="shared" si="91"/>
        <v>326.10999999999996</v>
      </c>
      <c r="AL239" s="64" cm="1">
        <f t="array" ref="AL239">[2]!PropsSI("P","T",AJ239,"Q",0,$F$9)</f>
        <v>1640782.460980312</v>
      </c>
      <c r="AM239" s="64" cm="1">
        <f t="array" ref="AM239">[2]!PropsSI("H","P",AL239,"T",AK239,$F$9)</f>
        <v>276133.54470152629</v>
      </c>
      <c r="AN239" s="64" cm="1">
        <f t="array" ref="AN239">[2]!PropsSI("S","P",AL239,"T",AK239,$F$9)</f>
        <v>1250.4405928175236</v>
      </c>
      <c r="AO239" s="64" cm="1">
        <f t="array" ref="AO239">1/[2]!PropsSI("D","P",AL239,"T",AK239,$F$9)</f>
        <v>9.167003292232023E-4</v>
      </c>
      <c r="AP239" s="64">
        <f t="shared" si="92"/>
        <v>260.14999999999998</v>
      </c>
      <c r="AQ239" s="64">
        <f t="shared" si="93"/>
        <v>260.14999999999998</v>
      </c>
      <c r="AR239" s="64" cm="1">
        <f t="array" ref="AR239">[2]!PropsSI("P","T",AP239,"Q",0,$F$9)</f>
        <v>177916.45421566669</v>
      </c>
      <c r="AS239" s="64">
        <f t="shared" si="94"/>
        <v>276133.54470152629</v>
      </c>
      <c r="AT239" s="64" cm="1">
        <f t="array" ref="AT239">[2]!PropsSI("H","P",AR239,"H",AS239,$F$9)</f>
        <v>276133.54470152629</v>
      </c>
      <c r="AU239" s="64" cm="1">
        <f t="array" ref="AU239">1/[2]!PropsSI("D","P",AR239,"H",AS239,$F$9)</f>
        <v>5.051246833525657E-2</v>
      </c>
      <c r="AV239" s="64"/>
      <c r="AW239" s="64">
        <f t="shared" si="95"/>
        <v>258.14999999999998</v>
      </c>
      <c r="AX239" s="64">
        <f t="shared" si="96"/>
        <v>260.14999999999998</v>
      </c>
      <c r="AY239" s="64" cm="1">
        <f t="array" ref="AY239">[2]!PropsSI("P","T",AW239,"Q",1,$F$9)</f>
        <v>163940.08425461562</v>
      </c>
      <c r="AZ239" s="64" cm="1">
        <f t="array" ref="AZ239">[2]!PropsSI("H","P",AY239,"T",AX239,$F$9)</f>
        <v>391296.02083444159</v>
      </c>
      <c r="BA239" s="64" cm="1">
        <f t="array" ref="BA239">[2]!PropsSI("S","P",AY239,"T",AX239,$F$9)</f>
        <v>1743.5316928918351</v>
      </c>
      <c r="BB239" s="64" cm="1">
        <f t="array" ref="BB239">1/[2]!PropsSI("D","P",AY239,"T",AX239,$F$9)</f>
        <v>0.12185631636211669</v>
      </c>
      <c r="BC239" s="64">
        <f t="shared" si="97"/>
        <v>115.1624761329153</v>
      </c>
      <c r="BD239" s="64">
        <f t="shared" si="98"/>
        <v>53.181481773273148</v>
      </c>
      <c r="BE239" s="64">
        <f t="shared" si="99"/>
        <v>-168.34395790618845</v>
      </c>
      <c r="BF239" s="64">
        <f t="shared" si="100"/>
        <v>2.1654619670787603</v>
      </c>
      <c r="BG239" s="64">
        <f t="shared" si="101"/>
        <v>3.4438367129135545</v>
      </c>
      <c r="BH239" s="64">
        <f t="shared" si="102"/>
        <v>0.62879344974713869</v>
      </c>
      <c r="BI239" s="64">
        <f t="shared" si="103"/>
        <v>11.139154379672309</v>
      </c>
    </row>
    <row r="240" spans="1:61" x14ac:dyDescent="0.3">
      <c r="A240">
        <v>239</v>
      </c>
      <c r="B240">
        <v>1</v>
      </c>
      <c r="C240">
        <v>29.24</v>
      </c>
      <c r="D240">
        <v>38.71</v>
      </c>
      <c r="E240" s="71"/>
      <c r="H240" s="73">
        <f t="shared" si="79"/>
        <v>44.96</v>
      </c>
      <c r="I240">
        <f t="shared" si="80"/>
        <v>36.5</v>
      </c>
      <c r="J240" s="64">
        <v>239</v>
      </c>
      <c r="K240" s="75">
        <f t="shared" si="81"/>
        <v>44.96</v>
      </c>
      <c r="L240" s="64">
        <f t="shared" si="82"/>
        <v>256.14999999999998</v>
      </c>
      <c r="M240" s="64">
        <f t="shared" si="83"/>
        <v>266.14999999999998</v>
      </c>
      <c r="N240" s="64" cm="1">
        <f t="array" ref="N240">[2]!PropsSI("P","T",L240,"Q",0,$F$9)</f>
        <v>150836.68187834125</v>
      </c>
      <c r="O240" s="64" cm="1">
        <f t="array" ref="O240">[2]!PropsSI("H","P",N240,"T",M240,$F$9)</f>
        <v>396664.53307498101</v>
      </c>
      <c r="P240" s="64" cm="1">
        <f t="array" ref="P240">[2]!PropsSI("S","P",N240,"T",M240,$F$9)</f>
        <v>1770.3653899981227</v>
      </c>
      <c r="Q240" s="64" cm="1">
        <f t="array" ref="Q240">1/[2]!PropsSI("D","P",N240,"T",M240,$F$9)</f>
        <v>0.13688735498352944</v>
      </c>
      <c r="R240" s="64">
        <f t="shared" si="84"/>
        <v>333.10999999999996</v>
      </c>
      <c r="S240" s="64" cm="1">
        <f t="array" ref="S240">[2]!PropsSI("T","P",T240,"S",V240,$F$9)</f>
        <v>351.4759497132672</v>
      </c>
      <c r="T240" s="64" cm="1">
        <f t="array" ref="T240">[2]!PropsSI("P","T",R240,"Q",1,$F$9)</f>
        <v>1680193.0855603637</v>
      </c>
      <c r="U240" s="64" cm="1">
        <f t="array" ref="U240">[2]!PropsSI("H","P",T240,"S",V240,$F$9)</f>
        <v>449846.01484825416</v>
      </c>
      <c r="V240" s="64">
        <f t="shared" si="85"/>
        <v>1770.3653899981227</v>
      </c>
      <c r="W240" s="64" cm="1">
        <f t="array" ref="W240">1/[2]!PropsSI("D","P",T240,"S",V240,$F$9)</f>
        <v>1.3315377329389486E-2</v>
      </c>
      <c r="X240" s="64">
        <f t="shared" si="86"/>
        <v>333.10999999999996</v>
      </c>
      <c r="Y240" s="64" cm="1">
        <f t="array" ref="Y240">[2]!PropsSI("T","P",Z240,"H",AA240,$F$9)</f>
        <v>351.47594971326714</v>
      </c>
      <c r="Z240" s="64">
        <f t="shared" si="87"/>
        <v>1680193.0855603637</v>
      </c>
      <c r="AA240" s="64">
        <f t="shared" si="78"/>
        <v>449846.01484825416</v>
      </c>
      <c r="AB240" s="64" cm="1">
        <f t="array" ref="AB240">[2]!PropsSI("S","P",Z240,"H",AA240,$F$9)</f>
        <v>1770.3653899981227</v>
      </c>
      <c r="AC240" s="64" cm="1">
        <f t="array" ref="AC240">1/[2]!PropsSI("D","P",Z240,"H",AA240,$F$9)</f>
        <v>1.3315377329389479E-2</v>
      </c>
      <c r="AD240" s="64">
        <f t="shared" si="88"/>
        <v>333.10999999999996</v>
      </c>
      <c r="AE240" s="64">
        <f t="shared" si="89"/>
        <v>328.10999999999996</v>
      </c>
      <c r="AF240" s="64" cm="1">
        <f t="array" ref="AF240">[2]!PropsSI("P","T",AD240,"Q",0,$F$9)</f>
        <v>1680193.0855603637</v>
      </c>
      <c r="AG240" s="64" cm="1">
        <f t="array" ref="AG240">[2]!PropsSI("H","P",AF240,"T",AE240,$F$9)</f>
        <v>279295.35035627912</v>
      </c>
      <c r="AH240" s="64" cm="1">
        <f t="array" ref="AH240">[2]!PropsSI("S","P",AF240,"T",AE240,$F$9)</f>
        <v>1259.9954978933074</v>
      </c>
      <c r="AI240" s="64" cm="1">
        <f t="array" ref="AI240">1/[2]!PropsSI("D","P",AF240,"T",AE240,$F$9)</f>
        <v>9.2517034675558009E-4</v>
      </c>
      <c r="AJ240" s="64">
        <f t="shared" si="90"/>
        <v>332.10999999999996</v>
      </c>
      <c r="AK240" s="64">
        <f t="shared" si="91"/>
        <v>326.10999999999996</v>
      </c>
      <c r="AL240" s="64" cm="1">
        <f t="array" ref="AL240">[2]!PropsSI("P","T",AJ240,"Q",0,$F$9)</f>
        <v>1640782.460980312</v>
      </c>
      <c r="AM240" s="64" cm="1">
        <f t="array" ref="AM240">[2]!PropsSI("H","P",AL240,"T",AK240,$F$9)</f>
        <v>276133.54470152629</v>
      </c>
      <c r="AN240" s="64" cm="1">
        <f t="array" ref="AN240">[2]!PropsSI("S","P",AL240,"T",AK240,$F$9)</f>
        <v>1250.4405928175236</v>
      </c>
      <c r="AO240" s="64" cm="1">
        <f t="array" ref="AO240">1/[2]!PropsSI("D","P",AL240,"T",AK240,$F$9)</f>
        <v>9.167003292232023E-4</v>
      </c>
      <c r="AP240" s="64">
        <f t="shared" si="92"/>
        <v>260.14999999999998</v>
      </c>
      <c r="AQ240" s="64">
        <f t="shared" si="93"/>
        <v>260.14999999999998</v>
      </c>
      <c r="AR240" s="64" cm="1">
        <f t="array" ref="AR240">[2]!PropsSI("P","T",AP240,"Q",0,$F$9)</f>
        <v>177916.45421566669</v>
      </c>
      <c r="AS240" s="64">
        <f t="shared" si="94"/>
        <v>276133.54470152629</v>
      </c>
      <c r="AT240" s="64" cm="1">
        <f t="array" ref="AT240">[2]!PropsSI("H","P",AR240,"H",AS240,$F$9)</f>
        <v>276133.54470152629</v>
      </c>
      <c r="AU240" s="64" cm="1">
        <f t="array" ref="AU240">1/[2]!PropsSI("D","P",AR240,"H",AS240,$F$9)</f>
        <v>5.051246833525657E-2</v>
      </c>
      <c r="AV240" s="64"/>
      <c r="AW240" s="64">
        <f t="shared" si="95"/>
        <v>258.14999999999998</v>
      </c>
      <c r="AX240" s="64">
        <f t="shared" si="96"/>
        <v>260.14999999999998</v>
      </c>
      <c r="AY240" s="64" cm="1">
        <f t="array" ref="AY240">[2]!PropsSI("P","T",AW240,"Q",1,$F$9)</f>
        <v>163940.08425461562</v>
      </c>
      <c r="AZ240" s="64" cm="1">
        <f t="array" ref="AZ240">[2]!PropsSI("H","P",AY240,"T",AX240,$F$9)</f>
        <v>391296.02083444159</v>
      </c>
      <c r="BA240" s="64" cm="1">
        <f t="array" ref="BA240">[2]!PropsSI("S","P",AY240,"T",AX240,$F$9)</f>
        <v>1743.5316928918351</v>
      </c>
      <c r="BB240" s="64" cm="1">
        <f t="array" ref="BB240">1/[2]!PropsSI("D","P",AY240,"T",AX240,$F$9)</f>
        <v>0.12185631636211669</v>
      </c>
      <c r="BC240" s="64">
        <f t="shared" si="97"/>
        <v>115.1624761329153</v>
      </c>
      <c r="BD240" s="64">
        <f t="shared" si="98"/>
        <v>53.181481773273148</v>
      </c>
      <c r="BE240" s="64">
        <f t="shared" si="99"/>
        <v>-168.34395790618845</v>
      </c>
      <c r="BF240" s="64">
        <f t="shared" si="100"/>
        <v>2.1654619670787603</v>
      </c>
      <c r="BG240" s="64">
        <f t="shared" si="101"/>
        <v>3.4438367129135545</v>
      </c>
      <c r="BH240" s="64">
        <f t="shared" si="102"/>
        <v>0.62879344974713869</v>
      </c>
      <c r="BI240" s="64">
        <f t="shared" si="103"/>
        <v>11.139154379672309</v>
      </c>
    </row>
    <row r="241" spans="1:61" x14ac:dyDescent="0.3">
      <c r="A241">
        <v>240</v>
      </c>
      <c r="B241">
        <v>1</v>
      </c>
      <c r="C241">
        <v>27.29</v>
      </c>
      <c r="D241">
        <v>35.700000000000003</v>
      </c>
      <c r="E241" s="71"/>
      <c r="H241" s="73">
        <f t="shared" si="79"/>
        <v>44.96</v>
      </c>
      <c r="I241">
        <f t="shared" si="80"/>
        <v>36.5</v>
      </c>
      <c r="J241" s="64">
        <v>240</v>
      </c>
      <c r="K241" s="75">
        <f t="shared" si="81"/>
        <v>44.96</v>
      </c>
      <c r="L241" s="64">
        <f t="shared" si="82"/>
        <v>256.14999999999998</v>
      </c>
      <c r="M241" s="64">
        <f t="shared" si="83"/>
        <v>266.14999999999998</v>
      </c>
      <c r="N241" s="64" cm="1">
        <f t="array" ref="N241">[2]!PropsSI("P","T",L241,"Q",0,$F$9)</f>
        <v>150836.68187834125</v>
      </c>
      <c r="O241" s="64" cm="1">
        <f t="array" ref="O241">[2]!PropsSI("H","P",N241,"T",M241,$F$9)</f>
        <v>396664.53307498101</v>
      </c>
      <c r="P241" s="64" cm="1">
        <f t="array" ref="P241">[2]!PropsSI("S","P",N241,"T",M241,$F$9)</f>
        <v>1770.3653899981227</v>
      </c>
      <c r="Q241" s="64" cm="1">
        <f t="array" ref="Q241">1/[2]!PropsSI("D","P",N241,"T",M241,$F$9)</f>
        <v>0.13688735498352944</v>
      </c>
      <c r="R241" s="64">
        <f t="shared" si="84"/>
        <v>333.10999999999996</v>
      </c>
      <c r="S241" s="64" cm="1">
        <f t="array" ref="S241">[2]!PropsSI("T","P",T241,"S",V241,$F$9)</f>
        <v>351.4759497132672</v>
      </c>
      <c r="T241" s="64" cm="1">
        <f t="array" ref="T241">[2]!PropsSI("P","T",R241,"Q",1,$F$9)</f>
        <v>1680193.0855603637</v>
      </c>
      <c r="U241" s="64" cm="1">
        <f t="array" ref="U241">[2]!PropsSI("H","P",T241,"S",V241,$F$9)</f>
        <v>449846.01484825416</v>
      </c>
      <c r="V241" s="64">
        <f t="shared" si="85"/>
        <v>1770.3653899981227</v>
      </c>
      <c r="W241" s="64" cm="1">
        <f t="array" ref="W241">1/[2]!PropsSI("D","P",T241,"S",V241,$F$9)</f>
        <v>1.3315377329389486E-2</v>
      </c>
      <c r="X241" s="64">
        <f t="shared" si="86"/>
        <v>333.10999999999996</v>
      </c>
      <c r="Y241" s="64" cm="1">
        <f t="array" ref="Y241">[2]!PropsSI("T","P",Z241,"H",AA241,$F$9)</f>
        <v>351.47594971326714</v>
      </c>
      <c r="Z241" s="64">
        <f t="shared" si="87"/>
        <v>1680193.0855603637</v>
      </c>
      <c r="AA241" s="64">
        <f t="shared" si="78"/>
        <v>449846.01484825416</v>
      </c>
      <c r="AB241" s="64" cm="1">
        <f t="array" ref="AB241">[2]!PropsSI("S","P",Z241,"H",AA241,$F$9)</f>
        <v>1770.3653899981227</v>
      </c>
      <c r="AC241" s="64" cm="1">
        <f t="array" ref="AC241">1/[2]!PropsSI("D","P",Z241,"H",AA241,$F$9)</f>
        <v>1.3315377329389479E-2</v>
      </c>
      <c r="AD241" s="64">
        <f t="shared" si="88"/>
        <v>333.10999999999996</v>
      </c>
      <c r="AE241" s="64">
        <f t="shared" si="89"/>
        <v>328.10999999999996</v>
      </c>
      <c r="AF241" s="64" cm="1">
        <f t="array" ref="AF241">[2]!PropsSI("P","T",AD241,"Q",0,$F$9)</f>
        <v>1680193.0855603637</v>
      </c>
      <c r="AG241" s="64" cm="1">
        <f t="array" ref="AG241">[2]!PropsSI("H","P",AF241,"T",AE241,$F$9)</f>
        <v>279295.35035627912</v>
      </c>
      <c r="AH241" s="64" cm="1">
        <f t="array" ref="AH241">[2]!PropsSI("S","P",AF241,"T",AE241,$F$9)</f>
        <v>1259.9954978933074</v>
      </c>
      <c r="AI241" s="64" cm="1">
        <f t="array" ref="AI241">1/[2]!PropsSI("D","P",AF241,"T",AE241,$F$9)</f>
        <v>9.2517034675558009E-4</v>
      </c>
      <c r="AJ241" s="64">
        <f t="shared" si="90"/>
        <v>332.10999999999996</v>
      </c>
      <c r="AK241" s="64">
        <f t="shared" si="91"/>
        <v>326.10999999999996</v>
      </c>
      <c r="AL241" s="64" cm="1">
        <f t="array" ref="AL241">[2]!PropsSI("P","T",AJ241,"Q",0,$F$9)</f>
        <v>1640782.460980312</v>
      </c>
      <c r="AM241" s="64" cm="1">
        <f t="array" ref="AM241">[2]!PropsSI("H","P",AL241,"T",AK241,$F$9)</f>
        <v>276133.54470152629</v>
      </c>
      <c r="AN241" s="64" cm="1">
        <f t="array" ref="AN241">[2]!PropsSI("S","P",AL241,"T",AK241,$F$9)</f>
        <v>1250.4405928175236</v>
      </c>
      <c r="AO241" s="64" cm="1">
        <f t="array" ref="AO241">1/[2]!PropsSI("D","P",AL241,"T",AK241,$F$9)</f>
        <v>9.167003292232023E-4</v>
      </c>
      <c r="AP241" s="64">
        <f t="shared" si="92"/>
        <v>260.14999999999998</v>
      </c>
      <c r="AQ241" s="64">
        <f t="shared" si="93"/>
        <v>260.14999999999998</v>
      </c>
      <c r="AR241" s="64" cm="1">
        <f t="array" ref="AR241">[2]!PropsSI("P","T",AP241,"Q",0,$F$9)</f>
        <v>177916.45421566669</v>
      </c>
      <c r="AS241" s="64">
        <f t="shared" si="94"/>
        <v>276133.54470152629</v>
      </c>
      <c r="AT241" s="64" cm="1">
        <f t="array" ref="AT241">[2]!PropsSI("H","P",AR241,"H",AS241,$F$9)</f>
        <v>276133.54470152629</v>
      </c>
      <c r="AU241" s="64" cm="1">
        <f t="array" ref="AU241">1/[2]!PropsSI("D","P",AR241,"H",AS241,$F$9)</f>
        <v>5.051246833525657E-2</v>
      </c>
      <c r="AV241" s="64"/>
      <c r="AW241" s="64">
        <f t="shared" si="95"/>
        <v>258.14999999999998</v>
      </c>
      <c r="AX241" s="64">
        <f t="shared" si="96"/>
        <v>260.14999999999998</v>
      </c>
      <c r="AY241" s="64" cm="1">
        <f t="array" ref="AY241">[2]!PropsSI("P","T",AW241,"Q",1,$F$9)</f>
        <v>163940.08425461562</v>
      </c>
      <c r="AZ241" s="64" cm="1">
        <f t="array" ref="AZ241">[2]!PropsSI("H","P",AY241,"T",AX241,$F$9)</f>
        <v>391296.02083444159</v>
      </c>
      <c r="BA241" s="64" cm="1">
        <f t="array" ref="BA241">[2]!PropsSI("S","P",AY241,"T",AX241,$F$9)</f>
        <v>1743.5316928918351</v>
      </c>
      <c r="BB241" s="64" cm="1">
        <f t="array" ref="BB241">1/[2]!PropsSI("D","P",AY241,"T",AX241,$F$9)</f>
        <v>0.12185631636211669</v>
      </c>
      <c r="BC241" s="64">
        <f t="shared" si="97"/>
        <v>115.1624761329153</v>
      </c>
      <c r="BD241" s="64">
        <f t="shared" si="98"/>
        <v>53.181481773273148</v>
      </c>
      <c r="BE241" s="64">
        <f t="shared" si="99"/>
        <v>-168.34395790618845</v>
      </c>
      <c r="BF241" s="64">
        <f t="shared" si="100"/>
        <v>2.1654619670787603</v>
      </c>
      <c r="BG241" s="64">
        <f t="shared" si="101"/>
        <v>3.4438367129135545</v>
      </c>
      <c r="BH241" s="64">
        <f t="shared" si="102"/>
        <v>0.62879344974713869</v>
      </c>
      <c r="BI241" s="64">
        <f t="shared" si="103"/>
        <v>11.139154379672309</v>
      </c>
    </row>
    <row r="242" spans="1:61" x14ac:dyDescent="0.3">
      <c r="A242">
        <v>241</v>
      </c>
      <c r="B242">
        <v>1</v>
      </c>
      <c r="C242">
        <v>24.87</v>
      </c>
      <c r="D242">
        <v>34.29</v>
      </c>
      <c r="E242" s="71"/>
      <c r="H242" s="73">
        <f t="shared" si="79"/>
        <v>44.96</v>
      </c>
      <c r="I242">
        <f t="shared" si="80"/>
        <v>36.5</v>
      </c>
      <c r="J242" s="64">
        <v>241</v>
      </c>
      <c r="K242" s="75">
        <f t="shared" si="81"/>
        <v>44.96</v>
      </c>
      <c r="L242" s="64">
        <f t="shared" si="82"/>
        <v>256.14999999999998</v>
      </c>
      <c r="M242" s="64">
        <f t="shared" si="83"/>
        <v>266.14999999999998</v>
      </c>
      <c r="N242" s="64" cm="1">
        <f t="array" ref="N242">[2]!PropsSI("P","T",L242,"Q",0,$F$9)</f>
        <v>150836.68187834125</v>
      </c>
      <c r="O242" s="64" cm="1">
        <f t="array" ref="O242">[2]!PropsSI("H","P",N242,"T",M242,$F$9)</f>
        <v>396664.53307498101</v>
      </c>
      <c r="P242" s="64" cm="1">
        <f t="array" ref="P242">[2]!PropsSI("S","P",N242,"T",M242,$F$9)</f>
        <v>1770.3653899981227</v>
      </c>
      <c r="Q242" s="64" cm="1">
        <f t="array" ref="Q242">1/[2]!PropsSI("D","P",N242,"T",M242,$F$9)</f>
        <v>0.13688735498352944</v>
      </c>
      <c r="R242" s="64">
        <f t="shared" si="84"/>
        <v>333.10999999999996</v>
      </c>
      <c r="S242" s="64" cm="1">
        <f t="array" ref="S242">[2]!PropsSI("T","P",T242,"S",V242,$F$9)</f>
        <v>351.4759497132672</v>
      </c>
      <c r="T242" s="64" cm="1">
        <f t="array" ref="T242">[2]!PropsSI("P","T",R242,"Q",1,$F$9)</f>
        <v>1680193.0855603637</v>
      </c>
      <c r="U242" s="64" cm="1">
        <f t="array" ref="U242">[2]!PropsSI("H","P",T242,"S",V242,$F$9)</f>
        <v>449846.01484825416</v>
      </c>
      <c r="V242" s="64">
        <f t="shared" si="85"/>
        <v>1770.3653899981227</v>
      </c>
      <c r="W242" s="64" cm="1">
        <f t="array" ref="W242">1/[2]!PropsSI("D","P",T242,"S",V242,$F$9)</f>
        <v>1.3315377329389486E-2</v>
      </c>
      <c r="X242" s="64">
        <f t="shared" si="86"/>
        <v>333.10999999999996</v>
      </c>
      <c r="Y242" s="64" cm="1">
        <f t="array" ref="Y242">[2]!PropsSI("T","P",Z242,"H",AA242,$F$9)</f>
        <v>351.47594971326714</v>
      </c>
      <c r="Z242" s="64">
        <f t="shared" si="87"/>
        <v>1680193.0855603637</v>
      </c>
      <c r="AA242" s="64">
        <f t="shared" si="78"/>
        <v>449846.01484825416</v>
      </c>
      <c r="AB242" s="64" cm="1">
        <f t="array" ref="AB242">[2]!PropsSI("S","P",Z242,"H",AA242,$F$9)</f>
        <v>1770.3653899981227</v>
      </c>
      <c r="AC242" s="64" cm="1">
        <f t="array" ref="AC242">1/[2]!PropsSI("D","P",Z242,"H",AA242,$F$9)</f>
        <v>1.3315377329389479E-2</v>
      </c>
      <c r="AD242" s="64">
        <f t="shared" si="88"/>
        <v>333.10999999999996</v>
      </c>
      <c r="AE242" s="64">
        <f t="shared" si="89"/>
        <v>328.10999999999996</v>
      </c>
      <c r="AF242" s="64" cm="1">
        <f t="array" ref="AF242">[2]!PropsSI("P","T",AD242,"Q",0,$F$9)</f>
        <v>1680193.0855603637</v>
      </c>
      <c r="AG242" s="64" cm="1">
        <f t="array" ref="AG242">[2]!PropsSI("H","P",AF242,"T",AE242,$F$9)</f>
        <v>279295.35035627912</v>
      </c>
      <c r="AH242" s="64" cm="1">
        <f t="array" ref="AH242">[2]!PropsSI("S","P",AF242,"T",AE242,$F$9)</f>
        <v>1259.9954978933074</v>
      </c>
      <c r="AI242" s="64" cm="1">
        <f t="array" ref="AI242">1/[2]!PropsSI("D","P",AF242,"T",AE242,$F$9)</f>
        <v>9.2517034675558009E-4</v>
      </c>
      <c r="AJ242" s="64">
        <f t="shared" si="90"/>
        <v>332.10999999999996</v>
      </c>
      <c r="AK242" s="64">
        <f t="shared" si="91"/>
        <v>326.10999999999996</v>
      </c>
      <c r="AL242" s="64" cm="1">
        <f t="array" ref="AL242">[2]!PropsSI("P","T",AJ242,"Q",0,$F$9)</f>
        <v>1640782.460980312</v>
      </c>
      <c r="AM242" s="64" cm="1">
        <f t="array" ref="AM242">[2]!PropsSI("H","P",AL242,"T",AK242,$F$9)</f>
        <v>276133.54470152629</v>
      </c>
      <c r="AN242" s="64" cm="1">
        <f t="array" ref="AN242">[2]!PropsSI("S","P",AL242,"T",AK242,$F$9)</f>
        <v>1250.4405928175236</v>
      </c>
      <c r="AO242" s="64" cm="1">
        <f t="array" ref="AO242">1/[2]!PropsSI("D","P",AL242,"T",AK242,$F$9)</f>
        <v>9.167003292232023E-4</v>
      </c>
      <c r="AP242" s="64">
        <f t="shared" si="92"/>
        <v>260.14999999999998</v>
      </c>
      <c r="AQ242" s="64">
        <f t="shared" si="93"/>
        <v>260.14999999999998</v>
      </c>
      <c r="AR242" s="64" cm="1">
        <f t="array" ref="AR242">[2]!PropsSI("P","T",AP242,"Q",0,$F$9)</f>
        <v>177916.45421566669</v>
      </c>
      <c r="AS242" s="64">
        <f t="shared" si="94"/>
        <v>276133.54470152629</v>
      </c>
      <c r="AT242" s="64" cm="1">
        <f t="array" ref="AT242">[2]!PropsSI("H","P",AR242,"H",AS242,$F$9)</f>
        <v>276133.54470152629</v>
      </c>
      <c r="AU242" s="64" cm="1">
        <f t="array" ref="AU242">1/[2]!PropsSI("D","P",AR242,"H",AS242,$F$9)</f>
        <v>5.051246833525657E-2</v>
      </c>
      <c r="AV242" s="64"/>
      <c r="AW242" s="64">
        <f t="shared" si="95"/>
        <v>258.14999999999998</v>
      </c>
      <c r="AX242" s="64">
        <f t="shared" si="96"/>
        <v>260.14999999999998</v>
      </c>
      <c r="AY242" s="64" cm="1">
        <f t="array" ref="AY242">[2]!PropsSI("P","T",AW242,"Q",1,$F$9)</f>
        <v>163940.08425461562</v>
      </c>
      <c r="AZ242" s="64" cm="1">
        <f t="array" ref="AZ242">[2]!PropsSI("H","P",AY242,"T",AX242,$F$9)</f>
        <v>391296.02083444159</v>
      </c>
      <c r="BA242" s="64" cm="1">
        <f t="array" ref="BA242">[2]!PropsSI("S","P",AY242,"T",AX242,$F$9)</f>
        <v>1743.5316928918351</v>
      </c>
      <c r="BB242" s="64" cm="1">
        <f t="array" ref="BB242">1/[2]!PropsSI("D","P",AY242,"T",AX242,$F$9)</f>
        <v>0.12185631636211669</v>
      </c>
      <c r="BC242" s="64">
        <f t="shared" si="97"/>
        <v>115.1624761329153</v>
      </c>
      <c r="BD242" s="64">
        <f t="shared" si="98"/>
        <v>53.181481773273148</v>
      </c>
      <c r="BE242" s="64">
        <f t="shared" si="99"/>
        <v>-168.34395790618845</v>
      </c>
      <c r="BF242" s="64">
        <f t="shared" si="100"/>
        <v>2.1654619670787603</v>
      </c>
      <c r="BG242" s="64">
        <f t="shared" si="101"/>
        <v>3.4438367129135545</v>
      </c>
      <c r="BH242" s="64">
        <f t="shared" si="102"/>
        <v>0.62879344974713869</v>
      </c>
      <c r="BI242" s="64">
        <f t="shared" si="103"/>
        <v>11.139154379672309</v>
      </c>
    </row>
    <row r="243" spans="1:61" x14ac:dyDescent="0.3">
      <c r="A243">
        <v>242</v>
      </c>
      <c r="B243">
        <v>1</v>
      </c>
      <c r="C243">
        <v>23.85</v>
      </c>
      <c r="D243">
        <v>31.66</v>
      </c>
      <c r="E243" s="71"/>
      <c r="H243" s="73">
        <f t="shared" si="79"/>
        <v>44.96</v>
      </c>
      <c r="I243">
        <f t="shared" si="80"/>
        <v>36.5</v>
      </c>
      <c r="J243" s="64">
        <v>242</v>
      </c>
      <c r="K243" s="75">
        <f t="shared" si="81"/>
        <v>44.96</v>
      </c>
      <c r="L243" s="64">
        <f t="shared" si="82"/>
        <v>256.14999999999998</v>
      </c>
      <c r="M243" s="64">
        <f t="shared" si="83"/>
        <v>266.14999999999998</v>
      </c>
      <c r="N243" s="64" cm="1">
        <f t="array" ref="N243">[2]!PropsSI("P","T",L243,"Q",0,$F$9)</f>
        <v>150836.68187834125</v>
      </c>
      <c r="O243" s="64" cm="1">
        <f t="array" ref="O243">[2]!PropsSI("H","P",N243,"T",M243,$F$9)</f>
        <v>396664.53307498101</v>
      </c>
      <c r="P243" s="64" cm="1">
        <f t="array" ref="P243">[2]!PropsSI("S","P",N243,"T",M243,$F$9)</f>
        <v>1770.3653899981227</v>
      </c>
      <c r="Q243" s="64" cm="1">
        <f t="array" ref="Q243">1/[2]!PropsSI("D","P",N243,"T",M243,$F$9)</f>
        <v>0.13688735498352944</v>
      </c>
      <c r="R243" s="64">
        <f t="shared" si="84"/>
        <v>333.10999999999996</v>
      </c>
      <c r="S243" s="64" cm="1">
        <f t="array" ref="S243">[2]!PropsSI("T","P",T243,"S",V243,$F$9)</f>
        <v>351.4759497132672</v>
      </c>
      <c r="T243" s="64" cm="1">
        <f t="array" ref="T243">[2]!PropsSI("P","T",R243,"Q",1,$F$9)</f>
        <v>1680193.0855603637</v>
      </c>
      <c r="U243" s="64" cm="1">
        <f t="array" ref="U243">[2]!PropsSI("H","P",T243,"S",V243,$F$9)</f>
        <v>449846.01484825416</v>
      </c>
      <c r="V243" s="64">
        <f t="shared" si="85"/>
        <v>1770.3653899981227</v>
      </c>
      <c r="W243" s="64" cm="1">
        <f t="array" ref="W243">1/[2]!PropsSI("D","P",T243,"S",V243,$F$9)</f>
        <v>1.3315377329389486E-2</v>
      </c>
      <c r="X243" s="64">
        <f t="shared" si="86"/>
        <v>333.10999999999996</v>
      </c>
      <c r="Y243" s="64" cm="1">
        <f t="array" ref="Y243">[2]!PropsSI("T","P",Z243,"H",AA243,$F$9)</f>
        <v>351.47594971326714</v>
      </c>
      <c r="Z243" s="64">
        <f t="shared" si="87"/>
        <v>1680193.0855603637</v>
      </c>
      <c r="AA243" s="64">
        <f t="shared" si="78"/>
        <v>449846.01484825416</v>
      </c>
      <c r="AB243" s="64" cm="1">
        <f t="array" ref="AB243">[2]!PropsSI("S","P",Z243,"H",AA243,$F$9)</f>
        <v>1770.3653899981227</v>
      </c>
      <c r="AC243" s="64" cm="1">
        <f t="array" ref="AC243">1/[2]!PropsSI("D","P",Z243,"H",AA243,$F$9)</f>
        <v>1.3315377329389479E-2</v>
      </c>
      <c r="AD243" s="64">
        <f t="shared" si="88"/>
        <v>333.10999999999996</v>
      </c>
      <c r="AE243" s="64">
        <f t="shared" si="89"/>
        <v>328.10999999999996</v>
      </c>
      <c r="AF243" s="64" cm="1">
        <f t="array" ref="AF243">[2]!PropsSI("P","T",AD243,"Q",0,$F$9)</f>
        <v>1680193.0855603637</v>
      </c>
      <c r="AG243" s="64" cm="1">
        <f t="array" ref="AG243">[2]!PropsSI("H","P",AF243,"T",AE243,$F$9)</f>
        <v>279295.35035627912</v>
      </c>
      <c r="AH243" s="64" cm="1">
        <f t="array" ref="AH243">[2]!PropsSI("S","P",AF243,"T",AE243,$F$9)</f>
        <v>1259.9954978933074</v>
      </c>
      <c r="AI243" s="64" cm="1">
        <f t="array" ref="AI243">1/[2]!PropsSI("D","P",AF243,"T",AE243,$F$9)</f>
        <v>9.2517034675558009E-4</v>
      </c>
      <c r="AJ243" s="64">
        <f t="shared" si="90"/>
        <v>332.10999999999996</v>
      </c>
      <c r="AK243" s="64">
        <f t="shared" si="91"/>
        <v>326.10999999999996</v>
      </c>
      <c r="AL243" s="64" cm="1">
        <f t="array" ref="AL243">[2]!PropsSI("P","T",AJ243,"Q",0,$F$9)</f>
        <v>1640782.460980312</v>
      </c>
      <c r="AM243" s="64" cm="1">
        <f t="array" ref="AM243">[2]!PropsSI("H","P",AL243,"T",AK243,$F$9)</f>
        <v>276133.54470152629</v>
      </c>
      <c r="AN243" s="64" cm="1">
        <f t="array" ref="AN243">[2]!PropsSI("S","P",AL243,"T",AK243,$F$9)</f>
        <v>1250.4405928175236</v>
      </c>
      <c r="AO243" s="64" cm="1">
        <f t="array" ref="AO243">1/[2]!PropsSI("D","P",AL243,"T",AK243,$F$9)</f>
        <v>9.167003292232023E-4</v>
      </c>
      <c r="AP243" s="64">
        <f t="shared" si="92"/>
        <v>260.14999999999998</v>
      </c>
      <c r="AQ243" s="64">
        <f t="shared" si="93"/>
        <v>260.14999999999998</v>
      </c>
      <c r="AR243" s="64" cm="1">
        <f t="array" ref="AR243">[2]!PropsSI("P","T",AP243,"Q",0,$F$9)</f>
        <v>177916.45421566669</v>
      </c>
      <c r="AS243" s="64">
        <f t="shared" si="94"/>
        <v>276133.54470152629</v>
      </c>
      <c r="AT243" s="64" cm="1">
        <f t="array" ref="AT243">[2]!PropsSI("H","P",AR243,"H",AS243,$F$9)</f>
        <v>276133.54470152629</v>
      </c>
      <c r="AU243" s="64" cm="1">
        <f t="array" ref="AU243">1/[2]!PropsSI("D","P",AR243,"H",AS243,$F$9)</f>
        <v>5.051246833525657E-2</v>
      </c>
      <c r="AV243" s="64"/>
      <c r="AW243" s="64">
        <f t="shared" si="95"/>
        <v>258.14999999999998</v>
      </c>
      <c r="AX243" s="64">
        <f t="shared" si="96"/>
        <v>260.14999999999998</v>
      </c>
      <c r="AY243" s="64" cm="1">
        <f t="array" ref="AY243">[2]!PropsSI("P","T",AW243,"Q",1,$F$9)</f>
        <v>163940.08425461562</v>
      </c>
      <c r="AZ243" s="64" cm="1">
        <f t="array" ref="AZ243">[2]!PropsSI("H","P",AY243,"T",AX243,$F$9)</f>
        <v>391296.02083444159</v>
      </c>
      <c r="BA243" s="64" cm="1">
        <f t="array" ref="BA243">[2]!PropsSI("S","P",AY243,"T",AX243,$F$9)</f>
        <v>1743.5316928918351</v>
      </c>
      <c r="BB243" s="64" cm="1">
        <f t="array" ref="BB243">1/[2]!PropsSI("D","P",AY243,"T",AX243,$F$9)</f>
        <v>0.12185631636211669</v>
      </c>
      <c r="BC243" s="64">
        <f t="shared" si="97"/>
        <v>115.1624761329153</v>
      </c>
      <c r="BD243" s="64">
        <f t="shared" si="98"/>
        <v>53.181481773273148</v>
      </c>
      <c r="BE243" s="64">
        <f t="shared" si="99"/>
        <v>-168.34395790618845</v>
      </c>
      <c r="BF243" s="64">
        <f t="shared" si="100"/>
        <v>2.1654619670787603</v>
      </c>
      <c r="BG243" s="64">
        <f t="shared" si="101"/>
        <v>3.4438367129135545</v>
      </c>
      <c r="BH243" s="64">
        <f t="shared" si="102"/>
        <v>0.62879344974713869</v>
      </c>
      <c r="BI243" s="64">
        <f t="shared" si="103"/>
        <v>11.139154379672309</v>
      </c>
    </row>
    <row r="244" spans="1:61" x14ac:dyDescent="0.3">
      <c r="A244">
        <v>243</v>
      </c>
      <c r="B244">
        <v>1</v>
      </c>
      <c r="C244">
        <v>24.87</v>
      </c>
      <c r="D244">
        <v>35.39</v>
      </c>
      <c r="E244" s="71"/>
      <c r="H244" s="73">
        <f t="shared" si="79"/>
        <v>44.96</v>
      </c>
      <c r="I244">
        <f t="shared" si="80"/>
        <v>36.5</v>
      </c>
      <c r="J244" s="64">
        <v>243</v>
      </c>
      <c r="K244" s="75">
        <f t="shared" si="81"/>
        <v>44.96</v>
      </c>
      <c r="L244" s="64">
        <f t="shared" si="82"/>
        <v>256.14999999999998</v>
      </c>
      <c r="M244" s="64">
        <f t="shared" si="83"/>
        <v>266.14999999999998</v>
      </c>
      <c r="N244" s="64" cm="1">
        <f t="array" ref="N244">[2]!PropsSI("P","T",L244,"Q",0,$F$9)</f>
        <v>150836.68187834125</v>
      </c>
      <c r="O244" s="64" cm="1">
        <f t="array" ref="O244">[2]!PropsSI("H","P",N244,"T",M244,$F$9)</f>
        <v>396664.53307498101</v>
      </c>
      <c r="P244" s="64" cm="1">
        <f t="array" ref="P244">[2]!PropsSI("S","P",N244,"T",M244,$F$9)</f>
        <v>1770.3653899981227</v>
      </c>
      <c r="Q244" s="64" cm="1">
        <f t="array" ref="Q244">1/[2]!PropsSI("D","P",N244,"T",M244,$F$9)</f>
        <v>0.13688735498352944</v>
      </c>
      <c r="R244" s="64">
        <f t="shared" si="84"/>
        <v>333.10999999999996</v>
      </c>
      <c r="S244" s="64" cm="1">
        <f t="array" ref="S244">[2]!PropsSI("T","P",T244,"S",V244,$F$9)</f>
        <v>351.4759497132672</v>
      </c>
      <c r="T244" s="64" cm="1">
        <f t="array" ref="T244">[2]!PropsSI("P","T",R244,"Q",1,$F$9)</f>
        <v>1680193.0855603637</v>
      </c>
      <c r="U244" s="64" cm="1">
        <f t="array" ref="U244">[2]!PropsSI("H","P",T244,"S",V244,$F$9)</f>
        <v>449846.01484825416</v>
      </c>
      <c r="V244" s="64">
        <f t="shared" si="85"/>
        <v>1770.3653899981227</v>
      </c>
      <c r="W244" s="64" cm="1">
        <f t="array" ref="W244">1/[2]!PropsSI("D","P",T244,"S",V244,$F$9)</f>
        <v>1.3315377329389486E-2</v>
      </c>
      <c r="X244" s="64">
        <f t="shared" si="86"/>
        <v>333.10999999999996</v>
      </c>
      <c r="Y244" s="64" cm="1">
        <f t="array" ref="Y244">[2]!PropsSI("T","P",Z244,"H",AA244,$F$9)</f>
        <v>351.47594971326714</v>
      </c>
      <c r="Z244" s="64">
        <f t="shared" si="87"/>
        <v>1680193.0855603637</v>
      </c>
      <c r="AA244" s="64">
        <f t="shared" si="78"/>
        <v>449846.01484825416</v>
      </c>
      <c r="AB244" s="64" cm="1">
        <f t="array" ref="AB244">[2]!PropsSI("S","P",Z244,"H",AA244,$F$9)</f>
        <v>1770.3653899981227</v>
      </c>
      <c r="AC244" s="64" cm="1">
        <f t="array" ref="AC244">1/[2]!PropsSI("D","P",Z244,"H",AA244,$F$9)</f>
        <v>1.3315377329389479E-2</v>
      </c>
      <c r="AD244" s="64">
        <f t="shared" si="88"/>
        <v>333.10999999999996</v>
      </c>
      <c r="AE244" s="64">
        <f t="shared" si="89"/>
        <v>328.10999999999996</v>
      </c>
      <c r="AF244" s="64" cm="1">
        <f t="array" ref="AF244">[2]!PropsSI("P","T",AD244,"Q",0,$F$9)</f>
        <v>1680193.0855603637</v>
      </c>
      <c r="AG244" s="64" cm="1">
        <f t="array" ref="AG244">[2]!PropsSI("H","P",AF244,"T",AE244,$F$9)</f>
        <v>279295.35035627912</v>
      </c>
      <c r="AH244" s="64" cm="1">
        <f t="array" ref="AH244">[2]!PropsSI("S","P",AF244,"T",AE244,$F$9)</f>
        <v>1259.9954978933074</v>
      </c>
      <c r="AI244" s="64" cm="1">
        <f t="array" ref="AI244">1/[2]!PropsSI("D","P",AF244,"T",AE244,$F$9)</f>
        <v>9.2517034675558009E-4</v>
      </c>
      <c r="AJ244" s="64">
        <f t="shared" si="90"/>
        <v>332.10999999999996</v>
      </c>
      <c r="AK244" s="64">
        <f t="shared" si="91"/>
        <v>326.10999999999996</v>
      </c>
      <c r="AL244" s="64" cm="1">
        <f t="array" ref="AL244">[2]!PropsSI("P","T",AJ244,"Q",0,$F$9)</f>
        <v>1640782.460980312</v>
      </c>
      <c r="AM244" s="64" cm="1">
        <f t="array" ref="AM244">[2]!PropsSI("H","P",AL244,"T",AK244,$F$9)</f>
        <v>276133.54470152629</v>
      </c>
      <c r="AN244" s="64" cm="1">
        <f t="array" ref="AN244">[2]!PropsSI("S","P",AL244,"T",AK244,$F$9)</f>
        <v>1250.4405928175236</v>
      </c>
      <c r="AO244" s="64" cm="1">
        <f t="array" ref="AO244">1/[2]!PropsSI("D","P",AL244,"T",AK244,$F$9)</f>
        <v>9.167003292232023E-4</v>
      </c>
      <c r="AP244" s="64">
        <f t="shared" si="92"/>
        <v>260.14999999999998</v>
      </c>
      <c r="AQ244" s="64">
        <f t="shared" si="93"/>
        <v>260.14999999999998</v>
      </c>
      <c r="AR244" s="64" cm="1">
        <f t="array" ref="AR244">[2]!PropsSI("P","T",AP244,"Q",0,$F$9)</f>
        <v>177916.45421566669</v>
      </c>
      <c r="AS244" s="64">
        <f t="shared" si="94"/>
        <v>276133.54470152629</v>
      </c>
      <c r="AT244" s="64" cm="1">
        <f t="array" ref="AT244">[2]!PropsSI("H","P",AR244,"H",AS244,$F$9)</f>
        <v>276133.54470152629</v>
      </c>
      <c r="AU244" s="64" cm="1">
        <f t="array" ref="AU244">1/[2]!PropsSI("D","P",AR244,"H",AS244,$F$9)</f>
        <v>5.051246833525657E-2</v>
      </c>
      <c r="AV244" s="64"/>
      <c r="AW244" s="64">
        <f t="shared" si="95"/>
        <v>258.14999999999998</v>
      </c>
      <c r="AX244" s="64">
        <f t="shared" si="96"/>
        <v>260.14999999999998</v>
      </c>
      <c r="AY244" s="64" cm="1">
        <f t="array" ref="AY244">[2]!PropsSI("P","T",AW244,"Q",1,$F$9)</f>
        <v>163940.08425461562</v>
      </c>
      <c r="AZ244" s="64" cm="1">
        <f t="array" ref="AZ244">[2]!PropsSI("H","P",AY244,"T",AX244,$F$9)</f>
        <v>391296.02083444159</v>
      </c>
      <c r="BA244" s="64" cm="1">
        <f t="array" ref="BA244">[2]!PropsSI("S","P",AY244,"T",AX244,$F$9)</f>
        <v>1743.5316928918351</v>
      </c>
      <c r="BB244" s="64" cm="1">
        <f t="array" ref="BB244">1/[2]!PropsSI("D","P",AY244,"T",AX244,$F$9)</f>
        <v>0.12185631636211669</v>
      </c>
      <c r="BC244" s="64">
        <f t="shared" si="97"/>
        <v>115.1624761329153</v>
      </c>
      <c r="BD244" s="64">
        <f t="shared" si="98"/>
        <v>53.181481773273148</v>
      </c>
      <c r="BE244" s="64">
        <f t="shared" si="99"/>
        <v>-168.34395790618845</v>
      </c>
      <c r="BF244" s="64">
        <f t="shared" si="100"/>
        <v>2.1654619670787603</v>
      </c>
      <c r="BG244" s="64">
        <f t="shared" si="101"/>
        <v>3.4438367129135545</v>
      </c>
      <c r="BH244" s="64">
        <f t="shared" si="102"/>
        <v>0.62879344974713869</v>
      </c>
      <c r="BI244" s="64">
        <f t="shared" si="103"/>
        <v>11.139154379672309</v>
      </c>
    </row>
    <row r="245" spans="1:61" x14ac:dyDescent="0.3">
      <c r="A245">
        <v>244</v>
      </c>
      <c r="B245">
        <v>1</v>
      </c>
      <c r="C245">
        <v>26.32</v>
      </c>
      <c r="D245">
        <v>36.729999999999997</v>
      </c>
      <c r="E245" s="71"/>
      <c r="H245" s="73">
        <f t="shared" si="79"/>
        <v>44.96</v>
      </c>
      <c r="I245">
        <f t="shared" si="80"/>
        <v>36.5</v>
      </c>
      <c r="J245" s="64">
        <v>244</v>
      </c>
      <c r="K245" s="75">
        <f t="shared" si="81"/>
        <v>44.96</v>
      </c>
      <c r="L245" s="64">
        <f t="shared" si="82"/>
        <v>256.14999999999998</v>
      </c>
      <c r="M245" s="64">
        <f t="shared" si="83"/>
        <v>266.14999999999998</v>
      </c>
      <c r="N245" s="64" cm="1">
        <f t="array" ref="N245">[2]!PropsSI("P","T",L245,"Q",0,$F$9)</f>
        <v>150836.68187834125</v>
      </c>
      <c r="O245" s="64" cm="1">
        <f t="array" ref="O245">[2]!PropsSI("H","P",N245,"T",M245,$F$9)</f>
        <v>396664.53307498101</v>
      </c>
      <c r="P245" s="64" cm="1">
        <f t="array" ref="P245">[2]!PropsSI("S","P",N245,"T",M245,$F$9)</f>
        <v>1770.3653899981227</v>
      </c>
      <c r="Q245" s="64" cm="1">
        <f t="array" ref="Q245">1/[2]!PropsSI("D","P",N245,"T",M245,$F$9)</f>
        <v>0.13688735498352944</v>
      </c>
      <c r="R245" s="64">
        <f t="shared" si="84"/>
        <v>333.10999999999996</v>
      </c>
      <c r="S245" s="64" cm="1">
        <f t="array" ref="S245">[2]!PropsSI("T","P",T245,"S",V245,$F$9)</f>
        <v>351.4759497132672</v>
      </c>
      <c r="T245" s="64" cm="1">
        <f t="array" ref="T245">[2]!PropsSI("P","T",R245,"Q",1,$F$9)</f>
        <v>1680193.0855603637</v>
      </c>
      <c r="U245" s="64" cm="1">
        <f t="array" ref="U245">[2]!PropsSI("H","P",T245,"S",V245,$F$9)</f>
        <v>449846.01484825416</v>
      </c>
      <c r="V245" s="64">
        <f t="shared" si="85"/>
        <v>1770.3653899981227</v>
      </c>
      <c r="W245" s="64" cm="1">
        <f t="array" ref="W245">1/[2]!PropsSI("D","P",T245,"S",V245,$F$9)</f>
        <v>1.3315377329389486E-2</v>
      </c>
      <c r="X245" s="64">
        <f t="shared" si="86"/>
        <v>333.10999999999996</v>
      </c>
      <c r="Y245" s="64" cm="1">
        <f t="array" ref="Y245">[2]!PropsSI("T","P",Z245,"H",AA245,$F$9)</f>
        <v>351.47594971326714</v>
      </c>
      <c r="Z245" s="64">
        <f t="shared" si="87"/>
        <v>1680193.0855603637</v>
      </c>
      <c r="AA245" s="64">
        <f t="shared" si="78"/>
        <v>449846.01484825416</v>
      </c>
      <c r="AB245" s="64" cm="1">
        <f t="array" ref="AB245">[2]!PropsSI("S","P",Z245,"H",AA245,$F$9)</f>
        <v>1770.3653899981227</v>
      </c>
      <c r="AC245" s="64" cm="1">
        <f t="array" ref="AC245">1/[2]!PropsSI("D","P",Z245,"H",AA245,$F$9)</f>
        <v>1.3315377329389479E-2</v>
      </c>
      <c r="AD245" s="64">
        <f t="shared" si="88"/>
        <v>333.10999999999996</v>
      </c>
      <c r="AE245" s="64">
        <f t="shared" si="89"/>
        <v>328.10999999999996</v>
      </c>
      <c r="AF245" s="64" cm="1">
        <f t="array" ref="AF245">[2]!PropsSI("P","T",AD245,"Q",0,$F$9)</f>
        <v>1680193.0855603637</v>
      </c>
      <c r="AG245" s="64" cm="1">
        <f t="array" ref="AG245">[2]!PropsSI("H","P",AF245,"T",AE245,$F$9)</f>
        <v>279295.35035627912</v>
      </c>
      <c r="AH245" s="64" cm="1">
        <f t="array" ref="AH245">[2]!PropsSI("S","P",AF245,"T",AE245,$F$9)</f>
        <v>1259.9954978933074</v>
      </c>
      <c r="AI245" s="64" cm="1">
        <f t="array" ref="AI245">1/[2]!PropsSI("D","P",AF245,"T",AE245,$F$9)</f>
        <v>9.2517034675558009E-4</v>
      </c>
      <c r="AJ245" s="64">
        <f t="shared" si="90"/>
        <v>332.10999999999996</v>
      </c>
      <c r="AK245" s="64">
        <f t="shared" si="91"/>
        <v>326.10999999999996</v>
      </c>
      <c r="AL245" s="64" cm="1">
        <f t="array" ref="AL245">[2]!PropsSI("P","T",AJ245,"Q",0,$F$9)</f>
        <v>1640782.460980312</v>
      </c>
      <c r="AM245" s="64" cm="1">
        <f t="array" ref="AM245">[2]!PropsSI("H","P",AL245,"T",AK245,$F$9)</f>
        <v>276133.54470152629</v>
      </c>
      <c r="AN245" s="64" cm="1">
        <f t="array" ref="AN245">[2]!PropsSI("S","P",AL245,"T",AK245,$F$9)</f>
        <v>1250.4405928175236</v>
      </c>
      <c r="AO245" s="64" cm="1">
        <f t="array" ref="AO245">1/[2]!PropsSI("D","P",AL245,"T",AK245,$F$9)</f>
        <v>9.167003292232023E-4</v>
      </c>
      <c r="AP245" s="64">
        <f t="shared" si="92"/>
        <v>260.14999999999998</v>
      </c>
      <c r="AQ245" s="64">
        <f t="shared" si="93"/>
        <v>260.14999999999998</v>
      </c>
      <c r="AR245" s="64" cm="1">
        <f t="array" ref="AR245">[2]!PropsSI("P","T",AP245,"Q",0,$F$9)</f>
        <v>177916.45421566669</v>
      </c>
      <c r="AS245" s="64">
        <f t="shared" si="94"/>
        <v>276133.54470152629</v>
      </c>
      <c r="AT245" s="64" cm="1">
        <f t="array" ref="AT245">[2]!PropsSI("H","P",AR245,"H",AS245,$F$9)</f>
        <v>276133.54470152629</v>
      </c>
      <c r="AU245" s="64" cm="1">
        <f t="array" ref="AU245">1/[2]!PropsSI("D","P",AR245,"H",AS245,$F$9)</f>
        <v>5.051246833525657E-2</v>
      </c>
      <c r="AV245" s="64"/>
      <c r="AW245" s="64">
        <f t="shared" si="95"/>
        <v>258.14999999999998</v>
      </c>
      <c r="AX245" s="64">
        <f t="shared" si="96"/>
        <v>260.14999999999998</v>
      </c>
      <c r="AY245" s="64" cm="1">
        <f t="array" ref="AY245">[2]!PropsSI("P","T",AW245,"Q",1,$F$9)</f>
        <v>163940.08425461562</v>
      </c>
      <c r="AZ245" s="64" cm="1">
        <f t="array" ref="AZ245">[2]!PropsSI("H","P",AY245,"T",AX245,$F$9)</f>
        <v>391296.02083444159</v>
      </c>
      <c r="BA245" s="64" cm="1">
        <f t="array" ref="BA245">[2]!PropsSI("S","P",AY245,"T",AX245,$F$9)</f>
        <v>1743.5316928918351</v>
      </c>
      <c r="BB245" s="64" cm="1">
        <f t="array" ref="BB245">1/[2]!PropsSI("D","P",AY245,"T",AX245,$F$9)</f>
        <v>0.12185631636211669</v>
      </c>
      <c r="BC245" s="64">
        <f t="shared" si="97"/>
        <v>115.1624761329153</v>
      </c>
      <c r="BD245" s="64">
        <f t="shared" si="98"/>
        <v>53.181481773273148</v>
      </c>
      <c r="BE245" s="64">
        <f t="shared" si="99"/>
        <v>-168.34395790618845</v>
      </c>
      <c r="BF245" s="64">
        <f t="shared" si="100"/>
        <v>2.1654619670787603</v>
      </c>
      <c r="BG245" s="64">
        <f t="shared" si="101"/>
        <v>3.4438367129135545</v>
      </c>
      <c r="BH245" s="64">
        <f t="shared" si="102"/>
        <v>0.62879344974713869</v>
      </c>
      <c r="BI245" s="64">
        <f t="shared" si="103"/>
        <v>11.139154379672309</v>
      </c>
    </row>
    <row r="246" spans="1:61" x14ac:dyDescent="0.3">
      <c r="A246">
        <v>245</v>
      </c>
      <c r="B246">
        <v>1</v>
      </c>
      <c r="C246">
        <v>27.77</v>
      </c>
      <c r="D246">
        <v>36.28</v>
      </c>
      <c r="E246" s="71"/>
      <c r="H246" s="73">
        <f t="shared" si="79"/>
        <v>44.96</v>
      </c>
      <c r="I246">
        <f t="shared" si="80"/>
        <v>36.5</v>
      </c>
      <c r="J246" s="64">
        <v>245</v>
      </c>
      <c r="K246" s="75">
        <f t="shared" si="81"/>
        <v>44.96</v>
      </c>
      <c r="L246" s="64">
        <f t="shared" si="82"/>
        <v>256.14999999999998</v>
      </c>
      <c r="M246" s="64">
        <f t="shared" si="83"/>
        <v>266.14999999999998</v>
      </c>
      <c r="N246" s="64" cm="1">
        <f t="array" ref="N246">[2]!PropsSI("P","T",L246,"Q",0,$F$9)</f>
        <v>150836.68187834125</v>
      </c>
      <c r="O246" s="64" cm="1">
        <f t="array" ref="O246">[2]!PropsSI("H","P",N246,"T",M246,$F$9)</f>
        <v>396664.53307498101</v>
      </c>
      <c r="P246" s="64" cm="1">
        <f t="array" ref="P246">[2]!PropsSI("S","P",N246,"T",M246,$F$9)</f>
        <v>1770.3653899981227</v>
      </c>
      <c r="Q246" s="64" cm="1">
        <f t="array" ref="Q246">1/[2]!PropsSI("D","P",N246,"T",M246,$F$9)</f>
        <v>0.13688735498352944</v>
      </c>
      <c r="R246" s="64">
        <f t="shared" si="84"/>
        <v>333.10999999999996</v>
      </c>
      <c r="S246" s="64" cm="1">
        <f t="array" ref="S246">[2]!PropsSI("T","P",T246,"S",V246,$F$9)</f>
        <v>351.4759497132672</v>
      </c>
      <c r="T246" s="64" cm="1">
        <f t="array" ref="T246">[2]!PropsSI("P","T",R246,"Q",1,$F$9)</f>
        <v>1680193.0855603637</v>
      </c>
      <c r="U246" s="64" cm="1">
        <f t="array" ref="U246">[2]!PropsSI("H","P",T246,"S",V246,$F$9)</f>
        <v>449846.01484825416</v>
      </c>
      <c r="V246" s="64">
        <f t="shared" si="85"/>
        <v>1770.3653899981227</v>
      </c>
      <c r="W246" s="64" cm="1">
        <f t="array" ref="W246">1/[2]!PropsSI("D","P",T246,"S",V246,$F$9)</f>
        <v>1.3315377329389486E-2</v>
      </c>
      <c r="X246" s="64">
        <f t="shared" si="86"/>
        <v>333.10999999999996</v>
      </c>
      <c r="Y246" s="64" cm="1">
        <f t="array" ref="Y246">[2]!PropsSI("T","P",Z246,"H",AA246,$F$9)</f>
        <v>351.47594971326714</v>
      </c>
      <c r="Z246" s="64">
        <f t="shared" si="87"/>
        <v>1680193.0855603637</v>
      </c>
      <c r="AA246" s="64">
        <f t="shared" si="78"/>
        <v>449846.01484825416</v>
      </c>
      <c r="AB246" s="64" cm="1">
        <f t="array" ref="AB246">[2]!PropsSI("S","P",Z246,"H",AA246,$F$9)</f>
        <v>1770.3653899981227</v>
      </c>
      <c r="AC246" s="64" cm="1">
        <f t="array" ref="AC246">1/[2]!PropsSI("D","P",Z246,"H",AA246,$F$9)</f>
        <v>1.3315377329389479E-2</v>
      </c>
      <c r="AD246" s="64">
        <f t="shared" si="88"/>
        <v>333.10999999999996</v>
      </c>
      <c r="AE246" s="64">
        <f t="shared" si="89"/>
        <v>328.10999999999996</v>
      </c>
      <c r="AF246" s="64" cm="1">
        <f t="array" ref="AF246">[2]!PropsSI("P","T",AD246,"Q",0,$F$9)</f>
        <v>1680193.0855603637</v>
      </c>
      <c r="AG246" s="64" cm="1">
        <f t="array" ref="AG246">[2]!PropsSI("H","P",AF246,"T",AE246,$F$9)</f>
        <v>279295.35035627912</v>
      </c>
      <c r="AH246" s="64" cm="1">
        <f t="array" ref="AH246">[2]!PropsSI("S","P",AF246,"T",AE246,$F$9)</f>
        <v>1259.9954978933074</v>
      </c>
      <c r="AI246" s="64" cm="1">
        <f t="array" ref="AI246">1/[2]!PropsSI("D","P",AF246,"T",AE246,$F$9)</f>
        <v>9.2517034675558009E-4</v>
      </c>
      <c r="AJ246" s="64">
        <f t="shared" si="90"/>
        <v>332.10999999999996</v>
      </c>
      <c r="AK246" s="64">
        <f t="shared" si="91"/>
        <v>326.10999999999996</v>
      </c>
      <c r="AL246" s="64" cm="1">
        <f t="array" ref="AL246">[2]!PropsSI("P","T",AJ246,"Q",0,$F$9)</f>
        <v>1640782.460980312</v>
      </c>
      <c r="AM246" s="64" cm="1">
        <f t="array" ref="AM246">[2]!PropsSI("H","P",AL246,"T",AK246,$F$9)</f>
        <v>276133.54470152629</v>
      </c>
      <c r="AN246" s="64" cm="1">
        <f t="array" ref="AN246">[2]!PropsSI("S","P",AL246,"T",AK246,$F$9)</f>
        <v>1250.4405928175236</v>
      </c>
      <c r="AO246" s="64" cm="1">
        <f t="array" ref="AO246">1/[2]!PropsSI("D","P",AL246,"T",AK246,$F$9)</f>
        <v>9.167003292232023E-4</v>
      </c>
      <c r="AP246" s="64">
        <f t="shared" si="92"/>
        <v>260.14999999999998</v>
      </c>
      <c r="AQ246" s="64">
        <f t="shared" si="93"/>
        <v>260.14999999999998</v>
      </c>
      <c r="AR246" s="64" cm="1">
        <f t="array" ref="AR246">[2]!PropsSI("P","T",AP246,"Q",0,$F$9)</f>
        <v>177916.45421566669</v>
      </c>
      <c r="AS246" s="64">
        <f t="shared" si="94"/>
        <v>276133.54470152629</v>
      </c>
      <c r="AT246" s="64" cm="1">
        <f t="array" ref="AT246">[2]!PropsSI("H","P",AR246,"H",AS246,$F$9)</f>
        <v>276133.54470152629</v>
      </c>
      <c r="AU246" s="64" cm="1">
        <f t="array" ref="AU246">1/[2]!PropsSI("D","P",AR246,"H",AS246,$F$9)</f>
        <v>5.051246833525657E-2</v>
      </c>
      <c r="AV246" s="64"/>
      <c r="AW246" s="64">
        <f t="shared" si="95"/>
        <v>258.14999999999998</v>
      </c>
      <c r="AX246" s="64">
        <f t="shared" si="96"/>
        <v>260.14999999999998</v>
      </c>
      <c r="AY246" s="64" cm="1">
        <f t="array" ref="AY246">[2]!PropsSI("P","T",AW246,"Q",1,$F$9)</f>
        <v>163940.08425461562</v>
      </c>
      <c r="AZ246" s="64" cm="1">
        <f t="array" ref="AZ246">[2]!PropsSI("H","P",AY246,"T",AX246,$F$9)</f>
        <v>391296.02083444159</v>
      </c>
      <c r="BA246" s="64" cm="1">
        <f t="array" ref="BA246">[2]!PropsSI("S","P",AY246,"T",AX246,$F$9)</f>
        <v>1743.5316928918351</v>
      </c>
      <c r="BB246" s="64" cm="1">
        <f t="array" ref="BB246">1/[2]!PropsSI("D","P",AY246,"T",AX246,$F$9)</f>
        <v>0.12185631636211669</v>
      </c>
      <c r="BC246" s="64">
        <f t="shared" si="97"/>
        <v>115.1624761329153</v>
      </c>
      <c r="BD246" s="64">
        <f t="shared" si="98"/>
        <v>53.181481773273148</v>
      </c>
      <c r="BE246" s="64">
        <f t="shared" si="99"/>
        <v>-168.34395790618845</v>
      </c>
      <c r="BF246" s="64">
        <f t="shared" si="100"/>
        <v>2.1654619670787603</v>
      </c>
      <c r="BG246" s="64">
        <f t="shared" si="101"/>
        <v>3.4438367129135545</v>
      </c>
      <c r="BH246" s="64">
        <f t="shared" si="102"/>
        <v>0.62879344974713869</v>
      </c>
      <c r="BI246" s="64">
        <f t="shared" si="103"/>
        <v>11.139154379672309</v>
      </c>
    </row>
    <row r="247" spans="1:61" x14ac:dyDescent="0.3">
      <c r="A247">
        <v>246</v>
      </c>
      <c r="B247">
        <v>1</v>
      </c>
      <c r="C247">
        <v>29.61</v>
      </c>
      <c r="D247">
        <v>37.78</v>
      </c>
      <c r="E247" s="71"/>
      <c r="H247" s="73">
        <f t="shared" si="79"/>
        <v>44.96</v>
      </c>
      <c r="I247">
        <f t="shared" si="80"/>
        <v>36.5</v>
      </c>
      <c r="J247" s="64">
        <v>246</v>
      </c>
      <c r="K247" s="75">
        <f t="shared" si="81"/>
        <v>44.96</v>
      </c>
      <c r="L247" s="64">
        <f t="shared" si="82"/>
        <v>256.14999999999998</v>
      </c>
      <c r="M247" s="64">
        <f t="shared" si="83"/>
        <v>266.14999999999998</v>
      </c>
      <c r="N247" s="64" cm="1">
        <f t="array" ref="N247">[2]!PropsSI("P","T",L247,"Q",0,$F$9)</f>
        <v>150836.68187834125</v>
      </c>
      <c r="O247" s="64" cm="1">
        <f t="array" ref="O247">[2]!PropsSI("H","P",N247,"T",M247,$F$9)</f>
        <v>396664.53307498101</v>
      </c>
      <c r="P247" s="64" cm="1">
        <f t="array" ref="P247">[2]!PropsSI("S","P",N247,"T",M247,$F$9)</f>
        <v>1770.3653899981227</v>
      </c>
      <c r="Q247" s="64" cm="1">
        <f t="array" ref="Q247">1/[2]!PropsSI("D","P",N247,"T",M247,$F$9)</f>
        <v>0.13688735498352944</v>
      </c>
      <c r="R247" s="64">
        <f t="shared" si="84"/>
        <v>333.10999999999996</v>
      </c>
      <c r="S247" s="64" cm="1">
        <f t="array" ref="S247">[2]!PropsSI("T","P",T247,"S",V247,$F$9)</f>
        <v>351.4759497132672</v>
      </c>
      <c r="T247" s="64" cm="1">
        <f t="array" ref="T247">[2]!PropsSI("P","T",R247,"Q",1,$F$9)</f>
        <v>1680193.0855603637</v>
      </c>
      <c r="U247" s="64" cm="1">
        <f t="array" ref="U247">[2]!PropsSI("H","P",T247,"S",V247,$F$9)</f>
        <v>449846.01484825416</v>
      </c>
      <c r="V247" s="64">
        <f t="shared" si="85"/>
        <v>1770.3653899981227</v>
      </c>
      <c r="W247" s="64" cm="1">
        <f t="array" ref="W247">1/[2]!PropsSI("D","P",T247,"S",V247,$F$9)</f>
        <v>1.3315377329389486E-2</v>
      </c>
      <c r="X247" s="64">
        <f t="shared" si="86"/>
        <v>333.10999999999996</v>
      </c>
      <c r="Y247" s="64" cm="1">
        <f t="array" ref="Y247">[2]!PropsSI("T","P",Z247,"H",AA247,$F$9)</f>
        <v>351.47594971326714</v>
      </c>
      <c r="Z247" s="64">
        <f t="shared" si="87"/>
        <v>1680193.0855603637</v>
      </c>
      <c r="AA247" s="64">
        <f t="shared" si="78"/>
        <v>449846.01484825416</v>
      </c>
      <c r="AB247" s="64" cm="1">
        <f t="array" ref="AB247">[2]!PropsSI("S","P",Z247,"H",AA247,$F$9)</f>
        <v>1770.3653899981227</v>
      </c>
      <c r="AC247" s="64" cm="1">
        <f t="array" ref="AC247">1/[2]!PropsSI("D","P",Z247,"H",AA247,$F$9)</f>
        <v>1.3315377329389479E-2</v>
      </c>
      <c r="AD247" s="64">
        <f t="shared" si="88"/>
        <v>333.10999999999996</v>
      </c>
      <c r="AE247" s="64">
        <f t="shared" si="89"/>
        <v>328.10999999999996</v>
      </c>
      <c r="AF247" s="64" cm="1">
        <f t="array" ref="AF247">[2]!PropsSI("P","T",AD247,"Q",0,$F$9)</f>
        <v>1680193.0855603637</v>
      </c>
      <c r="AG247" s="64" cm="1">
        <f t="array" ref="AG247">[2]!PropsSI("H","P",AF247,"T",AE247,$F$9)</f>
        <v>279295.35035627912</v>
      </c>
      <c r="AH247" s="64" cm="1">
        <f t="array" ref="AH247">[2]!PropsSI("S","P",AF247,"T",AE247,$F$9)</f>
        <v>1259.9954978933074</v>
      </c>
      <c r="AI247" s="64" cm="1">
        <f t="array" ref="AI247">1/[2]!PropsSI("D","P",AF247,"T",AE247,$F$9)</f>
        <v>9.2517034675558009E-4</v>
      </c>
      <c r="AJ247" s="64">
        <f t="shared" si="90"/>
        <v>332.10999999999996</v>
      </c>
      <c r="AK247" s="64">
        <f t="shared" si="91"/>
        <v>326.10999999999996</v>
      </c>
      <c r="AL247" s="64" cm="1">
        <f t="array" ref="AL247">[2]!PropsSI("P","T",AJ247,"Q",0,$F$9)</f>
        <v>1640782.460980312</v>
      </c>
      <c r="AM247" s="64" cm="1">
        <f t="array" ref="AM247">[2]!PropsSI("H","P",AL247,"T",AK247,$F$9)</f>
        <v>276133.54470152629</v>
      </c>
      <c r="AN247" s="64" cm="1">
        <f t="array" ref="AN247">[2]!PropsSI("S","P",AL247,"T",AK247,$F$9)</f>
        <v>1250.4405928175236</v>
      </c>
      <c r="AO247" s="64" cm="1">
        <f t="array" ref="AO247">1/[2]!PropsSI("D","P",AL247,"T",AK247,$F$9)</f>
        <v>9.167003292232023E-4</v>
      </c>
      <c r="AP247" s="64">
        <f t="shared" si="92"/>
        <v>260.14999999999998</v>
      </c>
      <c r="AQ247" s="64">
        <f t="shared" si="93"/>
        <v>260.14999999999998</v>
      </c>
      <c r="AR247" s="64" cm="1">
        <f t="array" ref="AR247">[2]!PropsSI("P","T",AP247,"Q",0,$F$9)</f>
        <v>177916.45421566669</v>
      </c>
      <c r="AS247" s="64">
        <f t="shared" si="94"/>
        <v>276133.54470152629</v>
      </c>
      <c r="AT247" s="64" cm="1">
        <f t="array" ref="AT247">[2]!PropsSI("H","P",AR247,"H",AS247,$F$9)</f>
        <v>276133.54470152629</v>
      </c>
      <c r="AU247" s="64" cm="1">
        <f t="array" ref="AU247">1/[2]!PropsSI("D","P",AR247,"H",AS247,$F$9)</f>
        <v>5.051246833525657E-2</v>
      </c>
      <c r="AV247" s="64"/>
      <c r="AW247" s="64">
        <f t="shared" si="95"/>
        <v>258.14999999999998</v>
      </c>
      <c r="AX247" s="64">
        <f t="shared" si="96"/>
        <v>260.14999999999998</v>
      </c>
      <c r="AY247" s="64" cm="1">
        <f t="array" ref="AY247">[2]!PropsSI("P","T",AW247,"Q",1,$F$9)</f>
        <v>163940.08425461562</v>
      </c>
      <c r="AZ247" s="64" cm="1">
        <f t="array" ref="AZ247">[2]!PropsSI("H","P",AY247,"T",AX247,$F$9)</f>
        <v>391296.02083444159</v>
      </c>
      <c r="BA247" s="64" cm="1">
        <f t="array" ref="BA247">[2]!PropsSI("S","P",AY247,"T",AX247,$F$9)</f>
        <v>1743.5316928918351</v>
      </c>
      <c r="BB247" s="64" cm="1">
        <f t="array" ref="BB247">1/[2]!PropsSI("D","P",AY247,"T",AX247,$F$9)</f>
        <v>0.12185631636211669</v>
      </c>
      <c r="BC247" s="64">
        <f t="shared" si="97"/>
        <v>115.1624761329153</v>
      </c>
      <c r="BD247" s="64">
        <f t="shared" si="98"/>
        <v>53.181481773273148</v>
      </c>
      <c r="BE247" s="64">
        <f t="shared" si="99"/>
        <v>-168.34395790618845</v>
      </c>
      <c r="BF247" s="64">
        <f t="shared" si="100"/>
        <v>2.1654619670787603</v>
      </c>
      <c r="BG247" s="64">
        <f t="shared" si="101"/>
        <v>3.4438367129135545</v>
      </c>
      <c r="BH247" s="64">
        <f t="shared" si="102"/>
        <v>0.62879344974713869</v>
      </c>
      <c r="BI247" s="64">
        <f t="shared" si="103"/>
        <v>11.139154379672309</v>
      </c>
    </row>
    <row r="248" spans="1:61" x14ac:dyDescent="0.3">
      <c r="A248">
        <v>247</v>
      </c>
      <c r="B248">
        <v>1</v>
      </c>
      <c r="C248">
        <v>28.67</v>
      </c>
      <c r="D248">
        <v>35.229999999999997</v>
      </c>
      <c r="E248" s="71"/>
      <c r="H248" s="73">
        <f t="shared" si="79"/>
        <v>44.96</v>
      </c>
      <c r="I248">
        <f t="shared" si="80"/>
        <v>36.5</v>
      </c>
      <c r="J248" s="64">
        <v>247</v>
      </c>
      <c r="K248" s="75">
        <f t="shared" si="81"/>
        <v>44.96</v>
      </c>
      <c r="L248" s="64">
        <f t="shared" si="82"/>
        <v>256.14999999999998</v>
      </c>
      <c r="M248" s="64">
        <f t="shared" si="83"/>
        <v>266.14999999999998</v>
      </c>
      <c r="N248" s="64" cm="1">
        <f t="array" ref="N248">[2]!PropsSI("P","T",L248,"Q",0,$F$9)</f>
        <v>150836.68187834125</v>
      </c>
      <c r="O248" s="64" cm="1">
        <f t="array" ref="O248">[2]!PropsSI("H","P",N248,"T",M248,$F$9)</f>
        <v>396664.53307498101</v>
      </c>
      <c r="P248" s="64" cm="1">
        <f t="array" ref="P248">[2]!PropsSI("S","P",N248,"T",M248,$F$9)</f>
        <v>1770.3653899981227</v>
      </c>
      <c r="Q248" s="64" cm="1">
        <f t="array" ref="Q248">1/[2]!PropsSI("D","P",N248,"T",M248,$F$9)</f>
        <v>0.13688735498352944</v>
      </c>
      <c r="R248" s="64">
        <f t="shared" si="84"/>
        <v>333.10999999999996</v>
      </c>
      <c r="S248" s="64" cm="1">
        <f t="array" ref="S248">[2]!PropsSI("T","P",T248,"S",V248,$F$9)</f>
        <v>351.4759497132672</v>
      </c>
      <c r="T248" s="64" cm="1">
        <f t="array" ref="T248">[2]!PropsSI("P","T",R248,"Q",1,$F$9)</f>
        <v>1680193.0855603637</v>
      </c>
      <c r="U248" s="64" cm="1">
        <f t="array" ref="U248">[2]!PropsSI("H","P",T248,"S",V248,$F$9)</f>
        <v>449846.01484825416</v>
      </c>
      <c r="V248" s="64">
        <f t="shared" si="85"/>
        <v>1770.3653899981227</v>
      </c>
      <c r="W248" s="64" cm="1">
        <f t="array" ref="W248">1/[2]!PropsSI("D","P",T248,"S",V248,$F$9)</f>
        <v>1.3315377329389486E-2</v>
      </c>
      <c r="X248" s="64">
        <f t="shared" si="86"/>
        <v>333.10999999999996</v>
      </c>
      <c r="Y248" s="64" cm="1">
        <f t="array" ref="Y248">[2]!PropsSI("T","P",Z248,"H",AA248,$F$9)</f>
        <v>351.47594971326714</v>
      </c>
      <c r="Z248" s="64">
        <f t="shared" si="87"/>
        <v>1680193.0855603637</v>
      </c>
      <c r="AA248" s="64">
        <f t="shared" si="78"/>
        <v>449846.01484825416</v>
      </c>
      <c r="AB248" s="64" cm="1">
        <f t="array" ref="AB248">[2]!PropsSI("S","P",Z248,"H",AA248,$F$9)</f>
        <v>1770.3653899981227</v>
      </c>
      <c r="AC248" s="64" cm="1">
        <f t="array" ref="AC248">1/[2]!PropsSI("D","P",Z248,"H",AA248,$F$9)</f>
        <v>1.3315377329389479E-2</v>
      </c>
      <c r="AD248" s="64">
        <f t="shared" si="88"/>
        <v>333.10999999999996</v>
      </c>
      <c r="AE248" s="64">
        <f t="shared" si="89"/>
        <v>328.10999999999996</v>
      </c>
      <c r="AF248" s="64" cm="1">
        <f t="array" ref="AF248">[2]!PropsSI("P","T",AD248,"Q",0,$F$9)</f>
        <v>1680193.0855603637</v>
      </c>
      <c r="AG248" s="64" cm="1">
        <f t="array" ref="AG248">[2]!PropsSI("H","P",AF248,"T",AE248,$F$9)</f>
        <v>279295.35035627912</v>
      </c>
      <c r="AH248" s="64" cm="1">
        <f t="array" ref="AH248">[2]!PropsSI("S","P",AF248,"T",AE248,$F$9)</f>
        <v>1259.9954978933074</v>
      </c>
      <c r="AI248" s="64" cm="1">
        <f t="array" ref="AI248">1/[2]!PropsSI("D","P",AF248,"T",AE248,$F$9)</f>
        <v>9.2517034675558009E-4</v>
      </c>
      <c r="AJ248" s="64">
        <f t="shared" si="90"/>
        <v>332.10999999999996</v>
      </c>
      <c r="AK248" s="64">
        <f t="shared" si="91"/>
        <v>326.10999999999996</v>
      </c>
      <c r="AL248" s="64" cm="1">
        <f t="array" ref="AL248">[2]!PropsSI("P","T",AJ248,"Q",0,$F$9)</f>
        <v>1640782.460980312</v>
      </c>
      <c r="AM248" s="64" cm="1">
        <f t="array" ref="AM248">[2]!PropsSI("H","P",AL248,"T",AK248,$F$9)</f>
        <v>276133.54470152629</v>
      </c>
      <c r="AN248" s="64" cm="1">
        <f t="array" ref="AN248">[2]!PropsSI("S","P",AL248,"T",AK248,$F$9)</f>
        <v>1250.4405928175236</v>
      </c>
      <c r="AO248" s="64" cm="1">
        <f t="array" ref="AO248">1/[2]!PropsSI("D","P",AL248,"T",AK248,$F$9)</f>
        <v>9.167003292232023E-4</v>
      </c>
      <c r="AP248" s="64">
        <f t="shared" si="92"/>
        <v>260.14999999999998</v>
      </c>
      <c r="AQ248" s="64">
        <f t="shared" si="93"/>
        <v>260.14999999999998</v>
      </c>
      <c r="AR248" s="64" cm="1">
        <f t="array" ref="AR248">[2]!PropsSI("P","T",AP248,"Q",0,$F$9)</f>
        <v>177916.45421566669</v>
      </c>
      <c r="AS248" s="64">
        <f t="shared" si="94"/>
        <v>276133.54470152629</v>
      </c>
      <c r="AT248" s="64" cm="1">
        <f t="array" ref="AT248">[2]!PropsSI("H","P",AR248,"H",AS248,$F$9)</f>
        <v>276133.54470152629</v>
      </c>
      <c r="AU248" s="64" cm="1">
        <f t="array" ref="AU248">1/[2]!PropsSI("D","P",AR248,"H",AS248,$F$9)</f>
        <v>5.051246833525657E-2</v>
      </c>
      <c r="AV248" s="64"/>
      <c r="AW248" s="64">
        <f t="shared" si="95"/>
        <v>258.14999999999998</v>
      </c>
      <c r="AX248" s="64">
        <f t="shared" si="96"/>
        <v>260.14999999999998</v>
      </c>
      <c r="AY248" s="64" cm="1">
        <f t="array" ref="AY248">[2]!PropsSI("P","T",AW248,"Q",1,$F$9)</f>
        <v>163940.08425461562</v>
      </c>
      <c r="AZ248" s="64" cm="1">
        <f t="array" ref="AZ248">[2]!PropsSI("H","P",AY248,"T",AX248,$F$9)</f>
        <v>391296.02083444159</v>
      </c>
      <c r="BA248" s="64" cm="1">
        <f t="array" ref="BA248">[2]!PropsSI("S","P",AY248,"T",AX248,$F$9)</f>
        <v>1743.5316928918351</v>
      </c>
      <c r="BB248" s="64" cm="1">
        <f t="array" ref="BB248">1/[2]!PropsSI("D","P",AY248,"T",AX248,$F$9)</f>
        <v>0.12185631636211669</v>
      </c>
      <c r="BC248" s="64">
        <f t="shared" si="97"/>
        <v>115.1624761329153</v>
      </c>
      <c r="BD248" s="64">
        <f t="shared" si="98"/>
        <v>53.181481773273148</v>
      </c>
      <c r="BE248" s="64">
        <f t="shared" si="99"/>
        <v>-168.34395790618845</v>
      </c>
      <c r="BF248" s="64">
        <f t="shared" si="100"/>
        <v>2.1654619670787603</v>
      </c>
      <c r="BG248" s="64">
        <f t="shared" si="101"/>
        <v>3.4438367129135545</v>
      </c>
      <c r="BH248" s="64">
        <f t="shared" si="102"/>
        <v>0.62879344974713869</v>
      </c>
      <c r="BI248" s="64">
        <f t="shared" si="103"/>
        <v>11.139154379672309</v>
      </c>
    </row>
    <row r="249" spans="1:61" x14ac:dyDescent="0.3">
      <c r="A249">
        <v>248</v>
      </c>
      <c r="B249">
        <v>1</v>
      </c>
      <c r="C249">
        <v>29.93</v>
      </c>
      <c r="D249">
        <v>37.93</v>
      </c>
      <c r="E249" s="71"/>
      <c r="H249" s="73">
        <f t="shared" si="79"/>
        <v>44.96</v>
      </c>
      <c r="I249">
        <f t="shared" si="80"/>
        <v>36.5</v>
      </c>
      <c r="J249" s="64">
        <v>248</v>
      </c>
      <c r="K249" s="75">
        <f t="shared" si="81"/>
        <v>44.96</v>
      </c>
      <c r="L249" s="64">
        <f t="shared" si="82"/>
        <v>256.14999999999998</v>
      </c>
      <c r="M249" s="64">
        <f t="shared" si="83"/>
        <v>266.14999999999998</v>
      </c>
      <c r="N249" s="64" cm="1">
        <f t="array" ref="N249">[2]!PropsSI("P","T",L249,"Q",0,$F$9)</f>
        <v>150836.68187834125</v>
      </c>
      <c r="O249" s="64" cm="1">
        <f t="array" ref="O249">[2]!PropsSI("H","P",N249,"T",M249,$F$9)</f>
        <v>396664.53307498101</v>
      </c>
      <c r="P249" s="64" cm="1">
        <f t="array" ref="P249">[2]!PropsSI("S","P",N249,"T",M249,$F$9)</f>
        <v>1770.3653899981227</v>
      </c>
      <c r="Q249" s="64" cm="1">
        <f t="array" ref="Q249">1/[2]!PropsSI("D","P",N249,"T",M249,$F$9)</f>
        <v>0.13688735498352944</v>
      </c>
      <c r="R249" s="64">
        <f t="shared" si="84"/>
        <v>333.10999999999996</v>
      </c>
      <c r="S249" s="64" cm="1">
        <f t="array" ref="S249">[2]!PropsSI("T","P",T249,"S",V249,$F$9)</f>
        <v>351.4759497132672</v>
      </c>
      <c r="T249" s="64" cm="1">
        <f t="array" ref="T249">[2]!PropsSI("P","T",R249,"Q",1,$F$9)</f>
        <v>1680193.0855603637</v>
      </c>
      <c r="U249" s="64" cm="1">
        <f t="array" ref="U249">[2]!PropsSI("H","P",T249,"S",V249,$F$9)</f>
        <v>449846.01484825416</v>
      </c>
      <c r="V249" s="64">
        <f t="shared" si="85"/>
        <v>1770.3653899981227</v>
      </c>
      <c r="W249" s="64" cm="1">
        <f t="array" ref="W249">1/[2]!PropsSI("D","P",T249,"S",V249,$F$9)</f>
        <v>1.3315377329389486E-2</v>
      </c>
      <c r="X249" s="64">
        <f t="shared" si="86"/>
        <v>333.10999999999996</v>
      </c>
      <c r="Y249" s="64" cm="1">
        <f t="array" ref="Y249">[2]!PropsSI("T","P",Z249,"H",AA249,$F$9)</f>
        <v>351.47594971326714</v>
      </c>
      <c r="Z249" s="64">
        <f t="shared" si="87"/>
        <v>1680193.0855603637</v>
      </c>
      <c r="AA249" s="64">
        <f t="shared" si="78"/>
        <v>449846.01484825416</v>
      </c>
      <c r="AB249" s="64" cm="1">
        <f t="array" ref="AB249">[2]!PropsSI("S","P",Z249,"H",AA249,$F$9)</f>
        <v>1770.3653899981227</v>
      </c>
      <c r="AC249" s="64" cm="1">
        <f t="array" ref="AC249">1/[2]!PropsSI("D","P",Z249,"H",AA249,$F$9)</f>
        <v>1.3315377329389479E-2</v>
      </c>
      <c r="AD249" s="64">
        <f t="shared" si="88"/>
        <v>333.10999999999996</v>
      </c>
      <c r="AE249" s="64">
        <f t="shared" si="89"/>
        <v>328.10999999999996</v>
      </c>
      <c r="AF249" s="64" cm="1">
        <f t="array" ref="AF249">[2]!PropsSI("P","T",AD249,"Q",0,$F$9)</f>
        <v>1680193.0855603637</v>
      </c>
      <c r="AG249" s="64" cm="1">
        <f t="array" ref="AG249">[2]!PropsSI("H","P",AF249,"T",AE249,$F$9)</f>
        <v>279295.35035627912</v>
      </c>
      <c r="AH249" s="64" cm="1">
        <f t="array" ref="AH249">[2]!PropsSI("S","P",AF249,"T",AE249,$F$9)</f>
        <v>1259.9954978933074</v>
      </c>
      <c r="AI249" s="64" cm="1">
        <f t="array" ref="AI249">1/[2]!PropsSI("D","P",AF249,"T",AE249,$F$9)</f>
        <v>9.2517034675558009E-4</v>
      </c>
      <c r="AJ249" s="64">
        <f t="shared" si="90"/>
        <v>332.10999999999996</v>
      </c>
      <c r="AK249" s="64">
        <f t="shared" si="91"/>
        <v>326.10999999999996</v>
      </c>
      <c r="AL249" s="64" cm="1">
        <f t="array" ref="AL249">[2]!PropsSI("P","T",AJ249,"Q",0,$F$9)</f>
        <v>1640782.460980312</v>
      </c>
      <c r="AM249" s="64" cm="1">
        <f t="array" ref="AM249">[2]!PropsSI("H","P",AL249,"T",AK249,$F$9)</f>
        <v>276133.54470152629</v>
      </c>
      <c r="AN249" s="64" cm="1">
        <f t="array" ref="AN249">[2]!PropsSI("S","P",AL249,"T",AK249,$F$9)</f>
        <v>1250.4405928175236</v>
      </c>
      <c r="AO249" s="64" cm="1">
        <f t="array" ref="AO249">1/[2]!PropsSI("D","P",AL249,"T",AK249,$F$9)</f>
        <v>9.167003292232023E-4</v>
      </c>
      <c r="AP249" s="64">
        <f t="shared" si="92"/>
        <v>260.14999999999998</v>
      </c>
      <c r="AQ249" s="64">
        <f t="shared" si="93"/>
        <v>260.14999999999998</v>
      </c>
      <c r="AR249" s="64" cm="1">
        <f t="array" ref="AR249">[2]!PropsSI("P","T",AP249,"Q",0,$F$9)</f>
        <v>177916.45421566669</v>
      </c>
      <c r="AS249" s="64">
        <f t="shared" si="94"/>
        <v>276133.54470152629</v>
      </c>
      <c r="AT249" s="64" cm="1">
        <f t="array" ref="AT249">[2]!PropsSI("H","P",AR249,"H",AS249,$F$9)</f>
        <v>276133.54470152629</v>
      </c>
      <c r="AU249" s="64" cm="1">
        <f t="array" ref="AU249">1/[2]!PropsSI("D","P",AR249,"H",AS249,$F$9)</f>
        <v>5.051246833525657E-2</v>
      </c>
      <c r="AV249" s="64"/>
      <c r="AW249" s="64">
        <f t="shared" si="95"/>
        <v>258.14999999999998</v>
      </c>
      <c r="AX249" s="64">
        <f t="shared" si="96"/>
        <v>260.14999999999998</v>
      </c>
      <c r="AY249" s="64" cm="1">
        <f t="array" ref="AY249">[2]!PropsSI("P","T",AW249,"Q",1,$F$9)</f>
        <v>163940.08425461562</v>
      </c>
      <c r="AZ249" s="64" cm="1">
        <f t="array" ref="AZ249">[2]!PropsSI("H","P",AY249,"T",AX249,$F$9)</f>
        <v>391296.02083444159</v>
      </c>
      <c r="BA249" s="64" cm="1">
        <f t="array" ref="BA249">[2]!PropsSI("S","P",AY249,"T",AX249,$F$9)</f>
        <v>1743.5316928918351</v>
      </c>
      <c r="BB249" s="64" cm="1">
        <f t="array" ref="BB249">1/[2]!PropsSI("D","P",AY249,"T",AX249,$F$9)</f>
        <v>0.12185631636211669</v>
      </c>
      <c r="BC249" s="64">
        <f t="shared" si="97"/>
        <v>115.1624761329153</v>
      </c>
      <c r="BD249" s="64">
        <f t="shared" si="98"/>
        <v>53.181481773273148</v>
      </c>
      <c r="BE249" s="64">
        <f t="shared" si="99"/>
        <v>-168.34395790618845</v>
      </c>
      <c r="BF249" s="64">
        <f t="shared" si="100"/>
        <v>2.1654619670787603</v>
      </c>
      <c r="BG249" s="64">
        <f t="shared" si="101"/>
        <v>3.4438367129135545</v>
      </c>
      <c r="BH249" s="64">
        <f t="shared" si="102"/>
        <v>0.62879344974713869</v>
      </c>
      <c r="BI249" s="64">
        <f t="shared" si="103"/>
        <v>11.139154379672309</v>
      </c>
    </row>
    <row r="250" spans="1:61" x14ac:dyDescent="0.3">
      <c r="A250">
        <v>249</v>
      </c>
      <c r="B250">
        <v>1</v>
      </c>
      <c r="C250">
        <v>31.32</v>
      </c>
      <c r="D250">
        <v>38.78</v>
      </c>
      <c r="E250" s="71"/>
      <c r="H250" s="73">
        <f t="shared" si="79"/>
        <v>44.96</v>
      </c>
      <c r="I250">
        <f t="shared" si="80"/>
        <v>36.5</v>
      </c>
      <c r="J250" s="64">
        <v>249</v>
      </c>
      <c r="K250" s="75">
        <f t="shared" si="81"/>
        <v>44.96</v>
      </c>
      <c r="L250" s="64">
        <f t="shared" si="82"/>
        <v>256.14999999999998</v>
      </c>
      <c r="M250" s="64">
        <f t="shared" si="83"/>
        <v>266.14999999999998</v>
      </c>
      <c r="N250" s="64" cm="1">
        <f t="array" ref="N250">[2]!PropsSI("P","T",L250,"Q",0,$F$9)</f>
        <v>150836.68187834125</v>
      </c>
      <c r="O250" s="64" cm="1">
        <f t="array" ref="O250">[2]!PropsSI("H","P",N250,"T",M250,$F$9)</f>
        <v>396664.53307498101</v>
      </c>
      <c r="P250" s="64" cm="1">
        <f t="array" ref="P250">[2]!PropsSI("S","P",N250,"T",M250,$F$9)</f>
        <v>1770.3653899981227</v>
      </c>
      <c r="Q250" s="64" cm="1">
        <f t="array" ref="Q250">1/[2]!PropsSI("D","P",N250,"T",M250,$F$9)</f>
        <v>0.13688735498352944</v>
      </c>
      <c r="R250" s="64">
        <f t="shared" si="84"/>
        <v>333.10999999999996</v>
      </c>
      <c r="S250" s="64" cm="1">
        <f t="array" ref="S250">[2]!PropsSI("T","P",T250,"S",V250,$F$9)</f>
        <v>351.4759497132672</v>
      </c>
      <c r="T250" s="64" cm="1">
        <f t="array" ref="T250">[2]!PropsSI("P","T",R250,"Q",1,$F$9)</f>
        <v>1680193.0855603637</v>
      </c>
      <c r="U250" s="64" cm="1">
        <f t="array" ref="U250">[2]!PropsSI("H","P",T250,"S",V250,$F$9)</f>
        <v>449846.01484825416</v>
      </c>
      <c r="V250" s="64">
        <f t="shared" si="85"/>
        <v>1770.3653899981227</v>
      </c>
      <c r="W250" s="64" cm="1">
        <f t="array" ref="W250">1/[2]!PropsSI("D","P",T250,"S",V250,$F$9)</f>
        <v>1.3315377329389486E-2</v>
      </c>
      <c r="X250" s="64">
        <f t="shared" si="86"/>
        <v>333.10999999999996</v>
      </c>
      <c r="Y250" s="64" cm="1">
        <f t="array" ref="Y250">[2]!PropsSI("T","P",Z250,"H",AA250,$F$9)</f>
        <v>351.47594971326714</v>
      </c>
      <c r="Z250" s="64">
        <f t="shared" si="87"/>
        <v>1680193.0855603637</v>
      </c>
      <c r="AA250" s="64">
        <f t="shared" si="78"/>
        <v>449846.01484825416</v>
      </c>
      <c r="AB250" s="64" cm="1">
        <f t="array" ref="AB250">[2]!PropsSI("S","P",Z250,"H",AA250,$F$9)</f>
        <v>1770.3653899981227</v>
      </c>
      <c r="AC250" s="64" cm="1">
        <f t="array" ref="AC250">1/[2]!PropsSI("D","P",Z250,"H",AA250,$F$9)</f>
        <v>1.3315377329389479E-2</v>
      </c>
      <c r="AD250" s="64">
        <f t="shared" si="88"/>
        <v>333.10999999999996</v>
      </c>
      <c r="AE250" s="64">
        <f t="shared" si="89"/>
        <v>328.10999999999996</v>
      </c>
      <c r="AF250" s="64" cm="1">
        <f t="array" ref="AF250">[2]!PropsSI("P","T",AD250,"Q",0,$F$9)</f>
        <v>1680193.0855603637</v>
      </c>
      <c r="AG250" s="64" cm="1">
        <f t="array" ref="AG250">[2]!PropsSI("H","P",AF250,"T",AE250,$F$9)</f>
        <v>279295.35035627912</v>
      </c>
      <c r="AH250" s="64" cm="1">
        <f t="array" ref="AH250">[2]!PropsSI("S","P",AF250,"T",AE250,$F$9)</f>
        <v>1259.9954978933074</v>
      </c>
      <c r="AI250" s="64" cm="1">
        <f t="array" ref="AI250">1/[2]!PropsSI("D","P",AF250,"T",AE250,$F$9)</f>
        <v>9.2517034675558009E-4</v>
      </c>
      <c r="AJ250" s="64">
        <f t="shared" si="90"/>
        <v>332.10999999999996</v>
      </c>
      <c r="AK250" s="64">
        <f t="shared" si="91"/>
        <v>326.10999999999996</v>
      </c>
      <c r="AL250" s="64" cm="1">
        <f t="array" ref="AL250">[2]!PropsSI("P","T",AJ250,"Q",0,$F$9)</f>
        <v>1640782.460980312</v>
      </c>
      <c r="AM250" s="64" cm="1">
        <f t="array" ref="AM250">[2]!PropsSI("H","P",AL250,"T",AK250,$F$9)</f>
        <v>276133.54470152629</v>
      </c>
      <c r="AN250" s="64" cm="1">
        <f t="array" ref="AN250">[2]!PropsSI("S","P",AL250,"T",AK250,$F$9)</f>
        <v>1250.4405928175236</v>
      </c>
      <c r="AO250" s="64" cm="1">
        <f t="array" ref="AO250">1/[2]!PropsSI("D","P",AL250,"T",AK250,$F$9)</f>
        <v>9.167003292232023E-4</v>
      </c>
      <c r="AP250" s="64">
        <f t="shared" si="92"/>
        <v>260.14999999999998</v>
      </c>
      <c r="AQ250" s="64">
        <f t="shared" si="93"/>
        <v>260.14999999999998</v>
      </c>
      <c r="AR250" s="64" cm="1">
        <f t="array" ref="AR250">[2]!PropsSI("P","T",AP250,"Q",0,$F$9)</f>
        <v>177916.45421566669</v>
      </c>
      <c r="AS250" s="64">
        <f t="shared" si="94"/>
        <v>276133.54470152629</v>
      </c>
      <c r="AT250" s="64" cm="1">
        <f t="array" ref="AT250">[2]!PropsSI("H","P",AR250,"H",AS250,$F$9)</f>
        <v>276133.54470152629</v>
      </c>
      <c r="AU250" s="64" cm="1">
        <f t="array" ref="AU250">1/[2]!PropsSI("D","P",AR250,"H",AS250,$F$9)</f>
        <v>5.051246833525657E-2</v>
      </c>
      <c r="AV250" s="64"/>
      <c r="AW250" s="64">
        <f t="shared" si="95"/>
        <v>258.14999999999998</v>
      </c>
      <c r="AX250" s="64">
        <f t="shared" si="96"/>
        <v>260.14999999999998</v>
      </c>
      <c r="AY250" s="64" cm="1">
        <f t="array" ref="AY250">[2]!PropsSI("P","T",AW250,"Q",1,$F$9)</f>
        <v>163940.08425461562</v>
      </c>
      <c r="AZ250" s="64" cm="1">
        <f t="array" ref="AZ250">[2]!PropsSI("H","P",AY250,"T",AX250,$F$9)</f>
        <v>391296.02083444159</v>
      </c>
      <c r="BA250" s="64" cm="1">
        <f t="array" ref="BA250">[2]!PropsSI("S","P",AY250,"T",AX250,$F$9)</f>
        <v>1743.5316928918351</v>
      </c>
      <c r="BB250" s="64" cm="1">
        <f t="array" ref="BB250">1/[2]!PropsSI("D","P",AY250,"T",AX250,$F$9)</f>
        <v>0.12185631636211669</v>
      </c>
      <c r="BC250" s="64">
        <f t="shared" si="97"/>
        <v>115.1624761329153</v>
      </c>
      <c r="BD250" s="64">
        <f t="shared" si="98"/>
        <v>53.181481773273148</v>
      </c>
      <c r="BE250" s="64">
        <f t="shared" si="99"/>
        <v>-168.34395790618845</v>
      </c>
      <c r="BF250" s="64">
        <f t="shared" si="100"/>
        <v>2.1654619670787603</v>
      </c>
      <c r="BG250" s="64">
        <f t="shared" si="101"/>
        <v>3.4438367129135545</v>
      </c>
      <c r="BH250" s="64">
        <f t="shared" si="102"/>
        <v>0.62879344974713869</v>
      </c>
      <c r="BI250" s="64">
        <f t="shared" si="103"/>
        <v>11.139154379672309</v>
      </c>
    </row>
    <row r="251" spans="1:61" x14ac:dyDescent="0.3">
      <c r="A251">
        <v>250</v>
      </c>
      <c r="B251">
        <v>1</v>
      </c>
      <c r="C251">
        <v>30.55</v>
      </c>
      <c r="D251">
        <v>39.229999999999997</v>
      </c>
      <c r="E251" s="71"/>
      <c r="H251" s="73">
        <f t="shared" si="79"/>
        <v>44.96</v>
      </c>
      <c r="I251">
        <f t="shared" si="80"/>
        <v>36.5</v>
      </c>
      <c r="J251" s="64">
        <v>250</v>
      </c>
      <c r="K251" s="75">
        <f t="shared" si="81"/>
        <v>44.96</v>
      </c>
      <c r="L251" s="64">
        <f t="shared" si="82"/>
        <v>256.14999999999998</v>
      </c>
      <c r="M251" s="64">
        <f t="shared" si="83"/>
        <v>266.14999999999998</v>
      </c>
      <c r="N251" s="64" cm="1">
        <f t="array" ref="N251">[2]!PropsSI("P","T",L251,"Q",0,$F$9)</f>
        <v>150836.68187834125</v>
      </c>
      <c r="O251" s="64" cm="1">
        <f t="array" ref="O251">[2]!PropsSI("H","P",N251,"T",M251,$F$9)</f>
        <v>396664.53307498101</v>
      </c>
      <c r="P251" s="64" cm="1">
        <f t="array" ref="P251">[2]!PropsSI("S","P",N251,"T",M251,$F$9)</f>
        <v>1770.3653899981227</v>
      </c>
      <c r="Q251" s="64" cm="1">
        <f t="array" ref="Q251">1/[2]!PropsSI("D","P",N251,"T",M251,$F$9)</f>
        <v>0.13688735498352944</v>
      </c>
      <c r="R251" s="64">
        <f t="shared" si="84"/>
        <v>333.10999999999996</v>
      </c>
      <c r="S251" s="64" cm="1">
        <f t="array" ref="S251">[2]!PropsSI("T","P",T251,"S",V251,$F$9)</f>
        <v>351.4759497132672</v>
      </c>
      <c r="T251" s="64" cm="1">
        <f t="array" ref="T251">[2]!PropsSI("P","T",R251,"Q",1,$F$9)</f>
        <v>1680193.0855603637</v>
      </c>
      <c r="U251" s="64" cm="1">
        <f t="array" ref="U251">[2]!PropsSI("H","P",T251,"S",V251,$F$9)</f>
        <v>449846.01484825416</v>
      </c>
      <c r="V251" s="64">
        <f t="shared" si="85"/>
        <v>1770.3653899981227</v>
      </c>
      <c r="W251" s="64" cm="1">
        <f t="array" ref="W251">1/[2]!PropsSI("D","P",T251,"S",V251,$F$9)</f>
        <v>1.3315377329389486E-2</v>
      </c>
      <c r="X251" s="64">
        <f t="shared" si="86"/>
        <v>333.10999999999996</v>
      </c>
      <c r="Y251" s="64" cm="1">
        <f t="array" ref="Y251">[2]!PropsSI("T","P",Z251,"H",AA251,$F$9)</f>
        <v>351.47594971326714</v>
      </c>
      <c r="Z251" s="64">
        <f t="shared" si="87"/>
        <v>1680193.0855603637</v>
      </c>
      <c r="AA251" s="64">
        <f t="shared" si="78"/>
        <v>449846.01484825416</v>
      </c>
      <c r="AB251" s="64" cm="1">
        <f t="array" ref="AB251">[2]!PropsSI("S","P",Z251,"H",AA251,$F$9)</f>
        <v>1770.3653899981227</v>
      </c>
      <c r="AC251" s="64" cm="1">
        <f t="array" ref="AC251">1/[2]!PropsSI("D","P",Z251,"H",AA251,$F$9)</f>
        <v>1.3315377329389479E-2</v>
      </c>
      <c r="AD251" s="64">
        <f t="shared" si="88"/>
        <v>333.10999999999996</v>
      </c>
      <c r="AE251" s="64">
        <f t="shared" si="89"/>
        <v>328.10999999999996</v>
      </c>
      <c r="AF251" s="64" cm="1">
        <f t="array" ref="AF251">[2]!PropsSI("P","T",AD251,"Q",0,$F$9)</f>
        <v>1680193.0855603637</v>
      </c>
      <c r="AG251" s="64" cm="1">
        <f t="array" ref="AG251">[2]!PropsSI("H","P",AF251,"T",AE251,$F$9)</f>
        <v>279295.35035627912</v>
      </c>
      <c r="AH251" s="64" cm="1">
        <f t="array" ref="AH251">[2]!PropsSI("S","P",AF251,"T",AE251,$F$9)</f>
        <v>1259.9954978933074</v>
      </c>
      <c r="AI251" s="64" cm="1">
        <f t="array" ref="AI251">1/[2]!PropsSI("D","P",AF251,"T",AE251,$F$9)</f>
        <v>9.2517034675558009E-4</v>
      </c>
      <c r="AJ251" s="64">
        <f t="shared" si="90"/>
        <v>332.10999999999996</v>
      </c>
      <c r="AK251" s="64">
        <f t="shared" si="91"/>
        <v>326.10999999999996</v>
      </c>
      <c r="AL251" s="64" cm="1">
        <f t="array" ref="AL251">[2]!PropsSI("P","T",AJ251,"Q",0,$F$9)</f>
        <v>1640782.460980312</v>
      </c>
      <c r="AM251" s="64" cm="1">
        <f t="array" ref="AM251">[2]!PropsSI("H","P",AL251,"T",AK251,$F$9)</f>
        <v>276133.54470152629</v>
      </c>
      <c r="AN251" s="64" cm="1">
        <f t="array" ref="AN251">[2]!PropsSI("S","P",AL251,"T",AK251,$F$9)</f>
        <v>1250.4405928175236</v>
      </c>
      <c r="AO251" s="64" cm="1">
        <f t="array" ref="AO251">1/[2]!PropsSI("D","P",AL251,"T",AK251,$F$9)</f>
        <v>9.167003292232023E-4</v>
      </c>
      <c r="AP251" s="64">
        <f t="shared" si="92"/>
        <v>260.14999999999998</v>
      </c>
      <c r="AQ251" s="64">
        <f t="shared" si="93"/>
        <v>260.14999999999998</v>
      </c>
      <c r="AR251" s="64" cm="1">
        <f t="array" ref="AR251">[2]!PropsSI("P","T",AP251,"Q",0,$F$9)</f>
        <v>177916.45421566669</v>
      </c>
      <c r="AS251" s="64">
        <f t="shared" si="94"/>
        <v>276133.54470152629</v>
      </c>
      <c r="AT251" s="64" cm="1">
        <f t="array" ref="AT251">[2]!PropsSI("H","P",AR251,"H",AS251,$F$9)</f>
        <v>276133.54470152629</v>
      </c>
      <c r="AU251" s="64" cm="1">
        <f t="array" ref="AU251">1/[2]!PropsSI("D","P",AR251,"H",AS251,$F$9)</f>
        <v>5.051246833525657E-2</v>
      </c>
      <c r="AV251" s="64"/>
      <c r="AW251" s="64">
        <f t="shared" si="95"/>
        <v>258.14999999999998</v>
      </c>
      <c r="AX251" s="64">
        <f t="shared" si="96"/>
        <v>260.14999999999998</v>
      </c>
      <c r="AY251" s="64" cm="1">
        <f t="array" ref="AY251">[2]!PropsSI("P","T",AW251,"Q",1,$F$9)</f>
        <v>163940.08425461562</v>
      </c>
      <c r="AZ251" s="64" cm="1">
        <f t="array" ref="AZ251">[2]!PropsSI("H","P",AY251,"T",AX251,$F$9)</f>
        <v>391296.02083444159</v>
      </c>
      <c r="BA251" s="64" cm="1">
        <f t="array" ref="BA251">[2]!PropsSI("S","P",AY251,"T",AX251,$F$9)</f>
        <v>1743.5316928918351</v>
      </c>
      <c r="BB251" s="64" cm="1">
        <f t="array" ref="BB251">1/[2]!PropsSI("D","P",AY251,"T",AX251,$F$9)</f>
        <v>0.12185631636211669</v>
      </c>
      <c r="BC251" s="64">
        <f t="shared" si="97"/>
        <v>115.1624761329153</v>
      </c>
      <c r="BD251" s="64">
        <f t="shared" si="98"/>
        <v>53.181481773273148</v>
      </c>
      <c r="BE251" s="64">
        <f t="shared" si="99"/>
        <v>-168.34395790618845</v>
      </c>
      <c r="BF251" s="64">
        <f t="shared" si="100"/>
        <v>2.1654619670787603</v>
      </c>
      <c r="BG251" s="64">
        <f t="shared" si="101"/>
        <v>3.4438367129135545</v>
      </c>
      <c r="BH251" s="64">
        <f t="shared" si="102"/>
        <v>0.62879344974713869</v>
      </c>
      <c r="BI251" s="64">
        <f t="shared" si="103"/>
        <v>11.139154379672309</v>
      </c>
    </row>
    <row r="252" spans="1:61" x14ac:dyDescent="0.3">
      <c r="A252">
        <v>251</v>
      </c>
      <c r="B252">
        <v>1</v>
      </c>
      <c r="C252">
        <v>28.74</v>
      </c>
      <c r="D252">
        <v>37.869999999999997</v>
      </c>
      <c r="E252" s="71"/>
      <c r="H252" s="73">
        <f t="shared" si="79"/>
        <v>44.96</v>
      </c>
      <c r="I252">
        <f t="shared" si="80"/>
        <v>36.5</v>
      </c>
      <c r="J252" s="64">
        <v>251</v>
      </c>
      <c r="K252" s="75">
        <f t="shared" si="81"/>
        <v>44.96</v>
      </c>
      <c r="L252" s="64">
        <f t="shared" si="82"/>
        <v>256.14999999999998</v>
      </c>
      <c r="M252" s="64">
        <f t="shared" si="83"/>
        <v>266.14999999999998</v>
      </c>
      <c r="N252" s="64" cm="1">
        <f t="array" ref="N252">[2]!PropsSI("P","T",L252,"Q",0,$F$9)</f>
        <v>150836.68187834125</v>
      </c>
      <c r="O252" s="64" cm="1">
        <f t="array" ref="O252">[2]!PropsSI("H","P",N252,"T",M252,$F$9)</f>
        <v>396664.53307498101</v>
      </c>
      <c r="P252" s="64" cm="1">
        <f t="array" ref="P252">[2]!PropsSI("S","P",N252,"T",M252,$F$9)</f>
        <v>1770.3653899981227</v>
      </c>
      <c r="Q252" s="64" cm="1">
        <f t="array" ref="Q252">1/[2]!PropsSI("D","P",N252,"T",M252,$F$9)</f>
        <v>0.13688735498352944</v>
      </c>
      <c r="R252" s="64">
        <f t="shared" si="84"/>
        <v>333.10999999999996</v>
      </c>
      <c r="S252" s="64" cm="1">
        <f t="array" ref="S252">[2]!PropsSI("T","P",T252,"S",V252,$F$9)</f>
        <v>351.4759497132672</v>
      </c>
      <c r="T252" s="64" cm="1">
        <f t="array" ref="T252">[2]!PropsSI("P","T",R252,"Q",1,$F$9)</f>
        <v>1680193.0855603637</v>
      </c>
      <c r="U252" s="64" cm="1">
        <f t="array" ref="U252">[2]!PropsSI("H","P",T252,"S",V252,$F$9)</f>
        <v>449846.01484825416</v>
      </c>
      <c r="V252" s="64">
        <f t="shared" si="85"/>
        <v>1770.3653899981227</v>
      </c>
      <c r="W252" s="64" cm="1">
        <f t="array" ref="W252">1/[2]!PropsSI("D","P",T252,"S",V252,$F$9)</f>
        <v>1.3315377329389486E-2</v>
      </c>
      <c r="X252" s="64">
        <f t="shared" si="86"/>
        <v>333.10999999999996</v>
      </c>
      <c r="Y252" s="64" cm="1">
        <f t="array" ref="Y252">[2]!PropsSI("T","P",Z252,"H",AA252,$F$9)</f>
        <v>351.47594971326714</v>
      </c>
      <c r="Z252" s="64">
        <f t="shared" si="87"/>
        <v>1680193.0855603637</v>
      </c>
      <c r="AA252" s="64">
        <f t="shared" si="78"/>
        <v>449846.01484825416</v>
      </c>
      <c r="AB252" s="64" cm="1">
        <f t="array" ref="AB252">[2]!PropsSI("S","P",Z252,"H",AA252,$F$9)</f>
        <v>1770.3653899981227</v>
      </c>
      <c r="AC252" s="64" cm="1">
        <f t="array" ref="AC252">1/[2]!PropsSI("D","P",Z252,"H",AA252,$F$9)</f>
        <v>1.3315377329389479E-2</v>
      </c>
      <c r="AD252" s="64">
        <f t="shared" si="88"/>
        <v>333.10999999999996</v>
      </c>
      <c r="AE252" s="64">
        <f t="shared" si="89"/>
        <v>328.10999999999996</v>
      </c>
      <c r="AF252" s="64" cm="1">
        <f t="array" ref="AF252">[2]!PropsSI("P","T",AD252,"Q",0,$F$9)</f>
        <v>1680193.0855603637</v>
      </c>
      <c r="AG252" s="64" cm="1">
        <f t="array" ref="AG252">[2]!PropsSI("H","P",AF252,"T",AE252,$F$9)</f>
        <v>279295.35035627912</v>
      </c>
      <c r="AH252" s="64" cm="1">
        <f t="array" ref="AH252">[2]!PropsSI("S","P",AF252,"T",AE252,$F$9)</f>
        <v>1259.9954978933074</v>
      </c>
      <c r="AI252" s="64" cm="1">
        <f t="array" ref="AI252">1/[2]!PropsSI("D","P",AF252,"T",AE252,$F$9)</f>
        <v>9.2517034675558009E-4</v>
      </c>
      <c r="AJ252" s="64">
        <f t="shared" si="90"/>
        <v>332.10999999999996</v>
      </c>
      <c r="AK252" s="64">
        <f t="shared" si="91"/>
        <v>326.10999999999996</v>
      </c>
      <c r="AL252" s="64" cm="1">
        <f t="array" ref="AL252">[2]!PropsSI("P","T",AJ252,"Q",0,$F$9)</f>
        <v>1640782.460980312</v>
      </c>
      <c r="AM252" s="64" cm="1">
        <f t="array" ref="AM252">[2]!PropsSI("H","P",AL252,"T",AK252,$F$9)</f>
        <v>276133.54470152629</v>
      </c>
      <c r="AN252" s="64" cm="1">
        <f t="array" ref="AN252">[2]!PropsSI("S","P",AL252,"T",AK252,$F$9)</f>
        <v>1250.4405928175236</v>
      </c>
      <c r="AO252" s="64" cm="1">
        <f t="array" ref="AO252">1/[2]!PropsSI("D","P",AL252,"T",AK252,$F$9)</f>
        <v>9.167003292232023E-4</v>
      </c>
      <c r="AP252" s="64">
        <f t="shared" si="92"/>
        <v>260.14999999999998</v>
      </c>
      <c r="AQ252" s="64">
        <f t="shared" si="93"/>
        <v>260.14999999999998</v>
      </c>
      <c r="AR252" s="64" cm="1">
        <f t="array" ref="AR252">[2]!PropsSI("P","T",AP252,"Q",0,$F$9)</f>
        <v>177916.45421566669</v>
      </c>
      <c r="AS252" s="64">
        <f t="shared" si="94"/>
        <v>276133.54470152629</v>
      </c>
      <c r="AT252" s="64" cm="1">
        <f t="array" ref="AT252">[2]!PropsSI("H","P",AR252,"H",AS252,$F$9)</f>
        <v>276133.54470152629</v>
      </c>
      <c r="AU252" s="64" cm="1">
        <f t="array" ref="AU252">1/[2]!PropsSI("D","P",AR252,"H",AS252,$F$9)</f>
        <v>5.051246833525657E-2</v>
      </c>
      <c r="AV252" s="64"/>
      <c r="AW252" s="64">
        <f t="shared" si="95"/>
        <v>258.14999999999998</v>
      </c>
      <c r="AX252" s="64">
        <f t="shared" si="96"/>
        <v>260.14999999999998</v>
      </c>
      <c r="AY252" s="64" cm="1">
        <f t="array" ref="AY252">[2]!PropsSI("P","T",AW252,"Q",1,$F$9)</f>
        <v>163940.08425461562</v>
      </c>
      <c r="AZ252" s="64" cm="1">
        <f t="array" ref="AZ252">[2]!PropsSI("H","P",AY252,"T",AX252,$F$9)</f>
        <v>391296.02083444159</v>
      </c>
      <c r="BA252" s="64" cm="1">
        <f t="array" ref="BA252">[2]!PropsSI("S","P",AY252,"T",AX252,$F$9)</f>
        <v>1743.5316928918351</v>
      </c>
      <c r="BB252" s="64" cm="1">
        <f t="array" ref="BB252">1/[2]!PropsSI("D","P",AY252,"T",AX252,$F$9)</f>
        <v>0.12185631636211669</v>
      </c>
      <c r="BC252" s="64">
        <f t="shared" si="97"/>
        <v>115.1624761329153</v>
      </c>
      <c r="BD252" s="64">
        <f t="shared" si="98"/>
        <v>53.181481773273148</v>
      </c>
      <c r="BE252" s="64">
        <f t="shared" si="99"/>
        <v>-168.34395790618845</v>
      </c>
      <c r="BF252" s="64">
        <f t="shared" si="100"/>
        <v>2.1654619670787603</v>
      </c>
      <c r="BG252" s="64">
        <f t="shared" si="101"/>
        <v>3.4438367129135545</v>
      </c>
      <c r="BH252" s="64">
        <f t="shared" si="102"/>
        <v>0.62879344974713869</v>
      </c>
      <c r="BI252" s="64">
        <f t="shared" si="103"/>
        <v>11.139154379672309</v>
      </c>
    </row>
    <row r="253" spans="1:61" x14ac:dyDescent="0.3">
      <c r="A253">
        <v>252</v>
      </c>
      <c r="B253">
        <v>1</v>
      </c>
      <c r="C253">
        <v>24.63</v>
      </c>
      <c r="D253">
        <v>30.84</v>
      </c>
      <c r="E253" s="71"/>
      <c r="H253" s="73">
        <f t="shared" si="79"/>
        <v>44.96</v>
      </c>
      <c r="I253">
        <f t="shared" si="80"/>
        <v>36.5</v>
      </c>
      <c r="J253" s="64">
        <v>252</v>
      </c>
      <c r="K253" s="75">
        <f t="shared" si="81"/>
        <v>44.96</v>
      </c>
      <c r="L253" s="64">
        <f t="shared" si="82"/>
        <v>256.14999999999998</v>
      </c>
      <c r="M253" s="64">
        <f t="shared" si="83"/>
        <v>266.14999999999998</v>
      </c>
      <c r="N253" s="64" cm="1">
        <f t="array" ref="N253">[2]!PropsSI("P","T",L253,"Q",0,$F$9)</f>
        <v>150836.68187834125</v>
      </c>
      <c r="O253" s="64" cm="1">
        <f t="array" ref="O253">[2]!PropsSI("H","P",N253,"T",M253,$F$9)</f>
        <v>396664.53307498101</v>
      </c>
      <c r="P253" s="64" cm="1">
        <f t="array" ref="P253">[2]!PropsSI("S","P",N253,"T",M253,$F$9)</f>
        <v>1770.3653899981227</v>
      </c>
      <c r="Q253" s="64" cm="1">
        <f t="array" ref="Q253">1/[2]!PropsSI("D","P",N253,"T",M253,$F$9)</f>
        <v>0.13688735498352944</v>
      </c>
      <c r="R253" s="64">
        <f t="shared" si="84"/>
        <v>333.10999999999996</v>
      </c>
      <c r="S253" s="64" cm="1">
        <f t="array" ref="S253">[2]!PropsSI("T","P",T253,"S",V253,$F$9)</f>
        <v>351.4759497132672</v>
      </c>
      <c r="T253" s="64" cm="1">
        <f t="array" ref="T253">[2]!PropsSI("P","T",R253,"Q",1,$F$9)</f>
        <v>1680193.0855603637</v>
      </c>
      <c r="U253" s="64" cm="1">
        <f t="array" ref="U253">[2]!PropsSI("H","P",T253,"S",V253,$F$9)</f>
        <v>449846.01484825416</v>
      </c>
      <c r="V253" s="64">
        <f t="shared" si="85"/>
        <v>1770.3653899981227</v>
      </c>
      <c r="W253" s="64" cm="1">
        <f t="array" ref="W253">1/[2]!PropsSI("D","P",T253,"S",V253,$F$9)</f>
        <v>1.3315377329389486E-2</v>
      </c>
      <c r="X253" s="64">
        <f t="shared" si="86"/>
        <v>333.10999999999996</v>
      </c>
      <c r="Y253" s="64" cm="1">
        <f t="array" ref="Y253">[2]!PropsSI("T","P",Z253,"H",AA253,$F$9)</f>
        <v>351.47594971326714</v>
      </c>
      <c r="Z253" s="64">
        <f t="shared" si="87"/>
        <v>1680193.0855603637</v>
      </c>
      <c r="AA253" s="64">
        <f t="shared" si="78"/>
        <v>449846.01484825416</v>
      </c>
      <c r="AB253" s="64" cm="1">
        <f t="array" ref="AB253">[2]!PropsSI("S","P",Z253,"H",AA253,$F$9)</f>
        <v>1770.3653899981227</v>
      </c>
      <c r="AC253" s="64" cm="1">
        <f t="array" ref="AC253">1/[2]!PropsSI("D","P",Z253,"H",AA253,$F$9)</f>
        <v>1.3315377329389479E-2</v>
      </c>
      <c r="AD253" s="64">
        <f t="shared" si="88"/>
        <v>333.10999999999996</v>
      </c>
      <c r="AE253" s="64">
        <f t="shared" si="89"/>
        <v>328.10999999999996</v>
      </c>
      <c r="AF253" s="64" cm="1">
        <f t="array" ref="AF253">[2]!PropsSI("P","T",AD253,"Q",0,$F$9)</f>
        <v>1680193.0855603637</v>
      </c>
      <c r="AG253" s="64" cm="1">
        <f t="array" ref="AG253">[2]!PropsSI("H","P",AF253,"T",AE253,$F$9)</f>
        <v>279295.35035627912</v>
      </c>
      <c r="AH253" s="64" cm="1">
        <f t="array" ref="AH253">[2]!PropsSI("S","P",AF253,"T",AE253,$F$9)</f>
        <v>1259.9954978933074</v>
      </c>
      <c r="AI253" s="64" cm="1">
        <f t="array" ref="AI253">1/[2]!PropsSI("D","P",AF253,"T",AE253,$F$9)</f>
        <v>9.2517034675558009E-4</v>
      </c>
      <c r="AJ253" s="64">
        <f t="shared" si="90"/>
        <v>332.10999999999996</v>
      </c>
      <c r="AK253" s="64">
        <f t="shared" si="91"/>
        <v>326.10999999999996</v>
      </c>
      <c r="AL253" s="64" cm="1">
        <f t="array" ref="AL253">[2]!PropsSI("P","T",AJ253,"Q",0,$F$9)</f>
        <v>1640782.460980312</v>
      </c>
      <c r="AM253" s="64" cm="1">
        <f t="array" ref="AM253">[2]!PropsSI("H","P",AL253,"T",AK253,$F$9)</f>
        <v>276133.54470152629</v>
      </c>
      <c r="AN253" s="64" cm="1">
        <f t="array" ref="AN253">[2]!PropsSI("S","P",AL253,"T",AK253,$F$9)</f>
        <v>1250.4405928175236</v>
      </c>
      <c r="AO253" s="64" cm="1">
        <f t="array" ref="AO253">1/[2]!PropsSI("D","P",AL253,"T",AK253,$F$9)</f>
        <v>9.167003292232023E-4</v>
      </c>
      <c r="AP253" s="64">
        <f t="shared" si="92"/>
        <v>260.14999999999998</v>
      </c>
      <c r="AQ253" s="64">
        <f t="shared" si="93"/>
        <v>260.14999999999998</v>
      </c>
      <c r="AR253" s="64" cm="1">
        <f t="array" ref="AR253">[2]!PropsSI("P","T",AP253,"Q",0,$F$9)</f>
        <v>177916.45421566669</v>
      </c>
      <c r="AS253" s="64">
        <f t="shared" si="94"/>
        <v>276133.54470152629</v>
      </c>
      <c r="AT253" s="64" cm="1">
        <f t="array" ref="AT253">[2]!PropsSI("H","P",AR253,"H",AS253,$F$9)</f>
        <v>276133.54470152629</v>
      </c>
      <c r="AU253" s="64" cm="1">
        <f t="array" ref="AU253">1/[2]!PropsSI("D","P",AR253,"H",AS253,$F$9)</f>
        <v>5.051246833525657E-2</v>
      </c>
      <c r="AV253" s="64"/>
      <c r="AW253" s="64">
        <f t="shared" si="95"/>
        <v>258.14999999999998</v>
      </c>
      <c r="AX253" s="64">
        <f t="shared" si="96"/>
        <v>260.14999999999998</v>
      </c>
      <c r="AY253" s="64" cm="1">
        <f t="array" ref="AY253">[2]!PropsSI("P","T",AW253,"Q",1,$F$9)</f>
        <v>163940.08425461562</v>
      </c>
      <c r="AZ253" s="64" cm="1">
        <f t="array" ref="AZ253">[2]!PropsSI("H","P",AY253,"T",AX253,$F$9)</f>
        <v>391296.02083444159</v>
      </c>
      <c r="BA253" s="64" cm="1">
        <f t="array" ref="BA253">[2]!PropsSI("S","P",AY253,"T",AX253,$F$9)</f>
        <v>1743.5316928918351</v>
      </c>
      <c r="BB253" s="64" cm="1">
        <f t="array" ref="BB253">1/[2]!PropsSI("D","P",AY253,"T",AX253,$F$9)</f>
        <v>0.12185631636211669</v>
      </c>
      <c r="BC253" s="64">
        <f t="shared" si="97"/>
        <v>115.1624761329153</v>
      </c>
      <c r="BD253" s="64">
        <f t="shared" si="98"/>
        <v>53.181481773273148</v>
      </c>
      <c r="BE253" s="64">
        <f t="shared" si="99"/>
        <v>-168.34395790618845</v>
      </c>
      <c r="BF253" s="64">
        <f t="shared" si="100"/>
        <v>2.1654619670787603</v>
      </c>
      <c r="BG253" s="64">
        <f t="shared" si="101"/>
        <v>3.4438367129135545</v>
      </c>
      <c r="BH253" s="64">
        <f t="shared" si="102"/>
        <v>0.62879344974713869</v>
      </c>
      <c r="BI253" s="64">
        <f t="shared" si="103"/>
        <v>11.139154379672309</v>
      </c>
    </row>
    <row r="254" spans="1:61" x14ac:dyDescent="0.3">
      <c r="A254">
        <v>253</v>
      </c>
      <c r="B254">
        <v>1</v>
      </c>
      <c r="C254">
        <v>23.8</v>
      </c>
      <c r="D254">
        <v>31.93</v>
      </c>
      <c r="E254" s="71"/>
      <c r="H254" s="73">
        <f t="shared" si="79"/>
        <v>44.96</v>
      </c>
      <c r="I254">
        <f t="shared" si="80"/>
        <v>36.5</v>
      </c>
      <c r="J254" s="64">
        <v>253</v>
      </c>
      <c r="K254" s="75">
        <f t="shared" si="81"/>
        <v>44.96</v>
      </c>
      <c r="L254" s="64">
        <f t="shared" si="82"/>
        <v>256.14999999999998</v>
      </c>
      <c r="M254" s="64">
        <f t="shared" si="83"/>
        <v>266.14999999999998</v>
      </c>
      <c r="N254" s="64" cm="1">
        <f t="array" ref="N254">[2]!PropsSI("P","T",L254,"Q",0,$F$9)</f>
        <v>150836.68187834125</v>
      </c>
      <c r="O254" s="64" cm="1">
        <f t="array" ref="O254">[2]!PropsSI("H","P",N254,"T",M254,$F$9)</f>
        <v>396664.53307498101</v>
      </c>
      <c r="P254" s="64" cm="1">
        <f t="array" ref="P254">[2]!PropsSI("S","P",N254,"T",M254,$F$9)</f>
        <v>1770.3653899981227</v>
      </c>
      <c r="Q254" s="64" cm="1">
        <f t="array" ref="Q254">1/[2]!PropsSI("D","P",N254,"T",M254,$F$9)</f>
        <v>0.13688735498352944</v>
      </c>
      <c r="R254" s="64">
        <f t="shared" si="84"/>
        <v>333.10999999999996</v>
      </c>
      <c r="S254" s="64" cm="1">
        <f t="array" ref="S254">[2]!PropsSI("T","P",T254,"S",V254,$F$9)</f>
        <v>351.4759497132672</v>
      </c>
      <c r="T254" s="64" cm="1">
        <f t="array" ref="T254">[2]!PropsSI("P","T",R254,"Q",1,$F$9)</f>
        <v>1680193.0855603637</v>
      </c>
      <c r="U254" s="64" cm="1">
        <f t="array" ref="U254">[2]!PropsSI("H","P",T254,"S",V254,$F$9)</f>
        <v>449846.01484825416</v>
      </c>
      <c r="V254" s="64">
        <f t="shared" si="85"/>
        <v>1770.3653899981227</v>
      </c>
      <c r="W254" s="64" cm="1">
        <f t="array" ref="W254">1/[2]!PropsSI("D","P",T254,"S",V254,$F$9)</f>
        <v>1.3315377329389486E-2</v>
      </c>
      <c r="X254" s="64">
        <f t="shared" si="86"/>
        <v>333.10999999999996</v>
      </c>
      <c r="Y254" s="64" cm="1">
        <f t="array" ref="Y254">[2]!PropsSI("T","P",Z254,"H",AA254,$F$9)</f>
        <v>351.47594971326714</v>
      </c>
      <c r="Z254" s="64">
        <f t="shared" si="87"/>
        <v>1680193.0855603637</v>
      </c>
      <c r="AA254" s="64">
        <f t="shared" si="78"/>
        <v>449846.01484825416</v>
      </c>
      <c r="AB254" s="64" cm="1">
        <f t="array" ref="AB254">[2]!PropsSI("S","P",Z254,"H",AA254,$F$9)</f>
        <v>1770.3653899981227</v>
      </c>
      <c r="AC254" s="64" cm="1">
        <f t="array" ref="AC254">1/[2]!PropsSI("D","P",Z254,"H",AA254,$F$9)</f>
        <v>1.3315377329389479E-2</v>
      </c>
      <c r="AD254" s="64">
        <f t="shared" si="88"/>
        <v>333.10999999999996</v>
      </c>
      <c r="AE254" s="64">
        <f t="shared" si="89"/>
        <v>328.10999999999996</v>
      </c>
      <c r="AF254" s="64" cm="1">
        <f t="array" ref="AF254">[2]!PropsSI("P","T",AD254,"Q",0,$F$9)</f>
        <v>1680193.0855603637</v>
      </c>
      <c r="AG254" s="64" cm="1">
        <f t="array" ref="AG254">[2]!PropsSI("H","P",AF254,"T",AE254,$F$9)</f>
        <v>279295.35035627912</v>
      </c>
      <c r="AH254" s="64" cm="1">
        <f t="array" ref="AH254">[2]!PropsSI("S","P",AF254,"T",AE254,$F$9)</f>
        <v>1259.9954978933074</v>
      </c>
      <c r="AI254" s="64" cm="1">
        <f t="array" ref="AI254">1/[2]!PropsSI("D","P",AF254,"T",AE254,$F$9)</f>
        <v>9.2517034675558009E-4</v>
      </c>
      <c r="AJ254" s="64">
        <f t="shared" si="90"/>
        <v>332.10999999999996</v>
      </c>
      <c r="AK254" s="64">
        <f t="shared" si="91"/>
        <v>326.10999999999996</v>
      </c>
      <c r="AL254" s="64" cm="1">
        <f t="array" ref="AL254">[2]!PropsSI("P","T",AJ254,"Q",0,$F$9)</f>
        <v>1640782.460980312</v>
      </c>
      <c r="AM254" s="64" cm="1">
        <f t="array" ref="AM254">[2]!PropsSI("H","P",AL254,"T",AK254,$F$9)</f>
        <v>276133.54470152629</v>
      </c>
      <c r="AN254" s="64" cm="1">
        <f t="array" ref="AN254">[2]!PropsSI("S","P",AL254,"T",AK254,$F$9)</f>
        <v>1250.4405928175236</v>
      </c>
      <c r="AO254" s="64" cm="1">
        <f t="array" ref="AO254">1/[2]!PropsSI("D","P",AL254,"T",AK254,$F$9)</f>
        <v>9.167003292232023E-4</v>
      </c>
      <c r="AP254" s="64">
        <f t="shared" si="92"/>
        <v>260.14999999999998</v>
      </c>
      <c r="AQ254" s="64">
        <f t="shared" si="93"/>
        <v>260.14999999999998</v>
      </c>
      <c r="AR254" s="64" cm="1">
        <f t="array" ref="AR254">[2]!PropsSI("P","T",AP254,"Q",0,$F$9)</f>
        <v>177916.45421566669</v>
      </c>
      <c r="AS254" s="64">
        <f t="shared" si="94"/>
        <v>276133.54470152629</v>
      </c>
      <c r="AT254" s="64" cm="1">
        <f t="array" ref="AT254">[2]!PropsSI("H","P",AR254,"H",AS254,$F$9)</f>
        <v>276133.54470152629</v>
      </c>
      <c r="AU254" s="64" cm="1">
        <f t="array" ref="AU254">1/[2]!PropsSI("D","P",AR254,"H",AS254,$F$9)</f>
        <v>5.051246833525657E-2</v>
      </c>
      <c r="AV254" s="64"/>
      <c r="AW254" s="64">
        <f t="shared" si="95"/>
        <v>258.14999999999998</v>
      </c>
      <c r="AX254" s="64">
        <f t="shared" si="96"/>
        <v>260.14999999999998</v>
      </c>
      <c r="AY254" s="64" cm="1">
        <f t="array" ref="AY254">[2]!PropsSI("P","T",AW254,"Q",1,$F$9)</f>
        <v>163940.08425461562</v>
      </c>
      <c r="AZ254" s="64" cm="1">
        <f t="array" ref="AZ254">[2]!PropsSI("H","P",AY254,"T",AX254,$F$9)</f>
        <v>391296.02083444159</v>
      </c>
      <c r="BA254" s="64" cm="1">
        <f t="array" ref="BA254">[2]!PropsSI("S","P",AY254,"T",AX254,$F$9)</f>
        <v>1743.5316928918351</v>
      </c>
      <c r="BB254" s="64" cm="1">
        <f t="array" ref="BB254">1/[2]!PropsSI("D","P",AY254,"T",AX254,$F$9)</f>
        <v>0.12185631636211669</v>
      </c>
      <c r="BC254" s="64">
        <f t="shared" si="97"/>
        <v>115.1624761329153</v>
      </c>
      <c r="BD254" s="64">
        <f t="shared" si="98"/>
        <v>53.181481773273148</v>
      </c>
      <c r="BE254" s="64">
        <f t="shared" si="99"/>
        <v>-168.34395790618845</v>
      </c>
      <c r="BF254" s="64">
        <f t="shared" si="100"/>
        <v>2.1654619670787603</v>
      </c>
      <c r="BG254" s="64">
        <f t="shared" si="101"/>
        <v>3.4438367129135545</v>
      </c>
      <c r="BH254" s="64">
        <f t="shared" si="102"/>
        <v>0.62879344974713869</v>
      </c>
      <c r="BI254" s="64">
        <f t="shared" si="103"/>
        <v>11.139154379672309</v>
      </c>
    </row>
    <row r="255" spans="1:61" x14ac:dyDescent="0.3">
      <c r="A255">
        <v>254</v>
      </c>
      <c r="B255">
        <v>1</v>
      </c>
      <c r="C255">
        <v>22.19</v>
      </c>
      <c r="D255">
        <v>29.65</v>
      </c>
      <c r="E255" s="71"/>
      <c r="H255" s="73">
        <f t="shared" si="79"/>
        <v>44.96</v>
      </c>
      <c r="I255">
        <f t="shared" si="80"/>
        <v>36.5</v>
      </c>
      <c r="J255" s="64">
        <v>254</v>
      </c>
      <c r="K255" s="75">
        <f t="shared" si="81"/>
        <v>44.96</v>
      </c>
      <c r="L255" s="64">
        <f t="shared" si="82"/>
        <v>256.14999999999998</v>
      </c>
      <c r="M255" s="64">
        <f t="shared" si="83"/>
        <v>266.14999999999998</v>
      </c>
      <c r="N255" s="64" cm="1">
        <f t="array" ref="N255">[2]!PropsSI("P","T",L255,"Q",0,$F$9)</f>
        <v>150836.68187834125</v>
      </c>
      <c r="O255" s="64" cm="1">
        <f t="array" ref="O255">[2]!PropsSI("H","P",N255,"T",M255,$F$9)</f>
        <v>396664.53307498101</v>
      </c>
      <c r="P255" s="64" cm="1">
        <f t="array" ref="P255">[2]!PropsSI("S","P",N255,"T",M255,$F$9)</f>
        <v>1770.3653899981227</v>
      </c>
      <c r="Q255" s="64" cm="1">
        <f t="array" ref="Q255">1/[2]!PropsSI("D","P",N255,"T",M255,$F$9)</f>
        <v>0.13688735498352944</v>
      </c>
      <c r="R255" s="64">
        <f t="shared" si="84"/>
        <v>333.10999999999996</v>
      </c>
      <c r="S255" s="64" cm="1">
        <f t="array" ref="S255">[2]!PropsSI("T","P",T255,"S",V255,$F$9)</f>
        <v>351.4759497132672</v>
      </c>
      <c r="T255" s="64" cm="1">
        <f t="array" ref="T255">[2]!PropsSI("P","T",R255,"Q",1,$F$9)</f>
        <v>1680193.0855603637</v>
      </c>
      <c r="U255" s="64" cm="1">
        <f t="array" ref="U255">[2]!PropsSI("H","P",T255,"S",V255,$F$9)</f>
        <v>449846.01484825416</v>
      </c>
      <c r="V255" s="64">
        <f t="shared" si="85"/>
        <v>1770.3653899981227</v>
      </c>
      <c r="W255" s="64" cm="1">
        <f t="array" ref="W255">1/[2]!PropsSI("D","P",T255,"S",V255,$F$9)</f>
        <v>1.3315377329389486E-2</v>
      </c>
      <c r="X255" s="64">
        <f t="shared" si="86"/>
        <v>333.10999999999996</v>
      </c>
      <c r="Y255" s="64" cm="1">
        <f t="array" ref="Y255">[2]!PropsSI("T","P",Z255,"H",AA255,$F$9)</f>
        <v>351.47594971326714</v>
      </c>
      <c r="Z255" s="64">
        <f t="shared" si="87"/>
        <v>1680193.0855603637</v>
      </c>
      <c r="AA255" s="64">
        <f t="shared" si="78"/>
        <v>449846.01484825416</v>
      </c>
      <c r="AB255" s="64" cm="1">
        <f t="array" ref="AB255">[2]!PropsSI("S","P",Z255,"H",AA255,$F$9)</f>
        <v>1770.3653899981227</v>
      </c>
      <c r="AC255" s="64" cm="1">
        <f t="array" ref="AC255">1/[2]!PropsSI("D","P",Z255,"H",AA255,$F$9)</f>
        <v>1.3315377329389479E-2</v>
      </c>
      <c r="AD255" s="64">
        <f t="shared" si="88"/>
        <v>333.10999999999996</v>
      </c>
      <c r="AE255" s="64">
        <f t="shared" si="89"/>
        <v>328.10999999999996</v>
      </c>
      <c r="AF255" s="64" cm="1">
        <f t="array" ref="AF255">[2]!PropsSI("P","T",AD255,"Q",0,$F$9)</f>
        <v>1680193.0855603637</v>
      </c>
      <c r="AG255" s="64" cm="1">
        <f t="array" ref="AG255">[2]!PropsSI("H","P",AF255,"T",AE255,$F$9)</f>
        <v>279295.35035627912</v>
      </c>
      <c r="AH255" s="64" cm="1">
        <f t="array" ref="AH255">[2]!PropsSI("S","P",AF255,"T",AE255,$F$9)</f>
        <v>1259.9954978933074</v>
      </c>
      <c r="AI255" s="64" cm="1">
        <f t="array" ref="AI255">1/[2]!PropsSI("D","P",AF255,"T",AE255,$F$9)</f>
        <v>9.2517034675558009E-4</v>
      </c>
      <c r="AJ255" s="64">
        <f t="shared" si="90"/>
        <v>332.10999999999996</v>
      </c>
      <c r="AK255" s="64">
        <f t="shared" si="91"/>
        <v>326.10999999999996</v>
      </c>
      <c r="AL255" s="64" cm="1">
        <f t="array" ref="AL255">[2]!PropsSI("P","T",AJ255,"Q",0,$F$9)</f>
        <v>1640782.460980312</v>
      </c>
      <c r="AM255" s="64" cm="1">
        <f t="array" ref="AM255">[2]!PropsSI("H","P",AL255,"T",AK255,$F$9)</f>
        <v>276133.54470152629</v>
      </c>
      <c r="AN255" s="64" cm="1">
        <f t="array" ref="AN255">[2]!PropsSI("S","P",AL255,"T",AK255,$F$9)</f>
        <v>1250.4405928175236</v>
      </c>
      <c r="AO255" s="64" cm="1">
        <f t="array" ref="AO255">1/[2]!PropsSI("D","P",AL255,"T",AK255,$F$9)</f>
        <v>9.167003292232023E-4</v>
      </c>
      <c r="AP255" s="64">
        <f t="shared" si="92"/>
        <v>260.14999999999998</v>
      </c>
      <c r="AQ255" s="64">
        <f t="shared" si="93"/>
        <v>260.14999999999998</v>
      </c>
      <c r="AR255" s="64" cm="1">
        <f t="array" ref="AR255">[2]!PropsSI("P","T",AP255,"Q",0,$F$9)</f>
        <v>177916.45421566669</v>
      </c>
      <c r="AS255" s="64">
        <f t="shared" si="94"/>
        <v>276133.54470152629</v>
      </c>
      <c r="AT255" s="64" cm="1">
        <f t="array" ref="AT255">[2]!PropsSI("H","P",AR255,"H",AS255,$F$9)</f>
        <v>276133.54470152629</v>
      </c>
      <c r="AU255" s="64" cm="1">
        <f t="array" ref="AU255">1/[2]!PropsSI("D","P",AR255,"H",AS255,$F$9)</f>
        <v>5.051246833525657E-2</v>
      </c>
      <c r="AV255" s="64"/>
      <c r="AW255" s="64">
        <f t="shared" si="95"/>
        <v>258.14999999999998</v>
      </c>
      <c r="AX255" s="64">
        <f t="shared" si="96"/>
        <v>260.14999999999998</v>
      </c>
      <c r="AY255" s="64" cm="1">
        <f t="array" ref="AY255">[2]!PropsSI("P","T",AW255,"Q",1,$F$9)</f>
        <v>163940.08425461562</v>
      </c>
      <c r="AZ255" s="64" cm="1">
        <f t="array" ref="AZ255">[2]!PropsSI("H","P",AY255,"T",AX255,$F$9)</f>
        <v>391296.02083444159</v>
      </c>
      <c r="BA255" s="64" cm="1">
        <f t="array" ref="BA255">[2]!PropsSI("S","P",AY255,"T",AX255,$F$9)</f>
        <v>1743.5316928918351</v>
      </c>
      <c r="BB255" s="64" cm="1">
        <f t="array" ref="BB255">1/[2]!PropsSI("D","P",AY255,"T",AX255,$F$9)</f>
        <v>0.12185631636211669</v>
      </c>
      <c r="BC255" s="64">
        <f t="shared" si="97"/>
        <v>115.1624761329153</v>
      </c>
      <c r="BD255" s="64">
        <f t="shared" si="98"/>
        <v>53.181481773273148</v>
      </c>
      <c r="BE255" s="64">
        <f t="shared" si="99"/>
        <v>-168.34395790618845</v>
      </c>
      <c r="BF255" s="64">
        <f t="shared" si="100"/>
        <v>2.1654619670787603</v>
      </c>
      <c r="BG255" s="64">
        <f t="shared" si="101"/>
        <v>3.4438367129135545</v>
      </c>
      <c r="BH255" s="64">
        <f t="shared" si="102"/>
        <v>0.62879344974713869</v>
      </c>
      <c r="BI255" s="64">
        <f t="shared" si="103"/>
        <v>11.139154379672309</v>
      </c>
    </row>
    <row r="256" spans="1:61" x14ac:dyDescent="0.3">
      <c r="A256">
        <v>255</v>
      </c>
      <c r="B256">
        <v>1</v>
      </c>
      <c r="C256">
        <v>19.3</v>
      </c>
      <c r="D256">
        <v>26.44</v>
      </c>
      <c r="E256" s="71"/>
      <c r="H256" s="73">
        <f t="shared" si="79"/>
        <v>44.96</v>
      </c>
      <c r="I256">
        <f t="shared" si="80"/>
        <v>36.5</v>
      </c>
      <c r="J256" s="64">
        <v>255</v>
      </c>
      <c r="K256" s="75">
        <f t="shared" si="81"/>
        <v>44.96</v>
      </c>
      <c r="L256" s="64">
        <f t="shared" si="82"/>
        <v>256.14999999999998</v>
      </c>
      <c r="M256" s="64">
        <f t="shared" si="83"/>
        <v>266.14999999999998</v>
      </c>
      <c r="N256" s="64" cm="1">
        <f t="array" ref="N256">[2]!PropsSI("P","T",L256,"Q",0,$F$9)</f>
        <v>150836.68187834125</v>
      </c>
      <c r="O256" s="64" cm="1">
        <f t="array" ref="O256">[2]!PropsSI("H","P",N256,"T",M256,$F$9)</f>
        <v>396664.53307498101</v>
      </c>
      <c r="P256" s="64" cm="1">
        <f t="array" ref="P256">[2]!PropsSI("S","P",N256,"T",M256,$F$9)</f>
        <v>1770.3653899981227</v>
      </c>
      <c r="Q256" s="64" cm="1">
        <f t="array" ref="Q256">1/[2]!PropsSI("D","P",N256,"T",M256,$F$9)</f>
        <v>0.13688735498352944</v>
      </c>
      <c r="R256" s="64">
        <f t="shared" si="84"/>
        <v>333.10999999999996</v>
      </c>
      <c r="S256" s="64" cm="1">
        <f t="array" ref="S256">[2]!PropsSI("T","P",T256,"S",V256,$F$9)</f>
        <v>351.4759497132672</v>
      </c>
      <c r="T256" s="64" cm="1">
        <f t="array" ref="T256">[2]!PropsSI("P","T",R256,"Q",1,$F$9)</f>
        <v>1680193.0855603637</v>
      </c>
      <c r="U256" s="64" cm="1">
        <f t="array" ref="U256">[2]!PropsSI("H","P",T256,"S",V256,$F$9)</f>
        <v>449846.01484825416</v>
      </c>
      <c r="V256" s="64">
        <f t="shared" si="85"/>
        <v>1770.3653899981227</v>
      </c>
      <c r="W256" s="64" cm="1">
        <f t="array" ref="W256">1/[2]!PropsSI("D","P",T256,"S",V256,$F$9)</f>
        <v>1.3315377329389486E-2</v>
      </c>
      <c r="X256" s="64">
        <f t="shared" si="86"/>
        <v>333.10999999999996</v>
      </c>
      <c r="Y256" s="64" cm="1">
        <f t="array" ref="Y256">[2]!PropsSI("T","P",Z256,"H",AA256,$F$9)</f>
        <v>351.47594971326714</v>
      </c>
      <c r="Z256" s="64">
        <f t="shared" si="87"/>
        <v>1680193.0855603637</v>
      </c>
      <c r="AA256" s="64">
        <f t="shared" si="78"/>
        <v>449846.01484825416</v>
      </c>
      <c r="AB256" s="64" cm="1">
        <f t="array" ref="AB256">[2]!PropsSI("S","P",Z256,"H",AA256,$F$9)</f>
        <v>1770.3653899981227</v>
      </c>
      <c r="AC256" s="64" cm="1">
        <f t="array" ref="AC256">1/[2]!PropsSI("D","P",Z256,"H",AA256,$F$9)</f>
        <v>1.3315377329389479E-2</v>
      </c>
      <c r="AD256" s="64">
        <f t="shared" si="88"/>
        <v>333.10999999999996</v>
      </c>
      <c r="AE256" s="64">
        <f t="shared" si="89"/>
        <v>328.10999999999996</v>
      </c>
      <c r="AF256" s="64" cm="1">
        <f t="array" ref="AF256">[2]!PropsSI("P","T",AD256,"Q",0,$F$9)</f>
        <v>1680193.0855603637</v>
      </c>
      <c r="AG256" s="64" cm="1">
        <f t="array" ref="AG256">[2]!PropsSI("H","P",AF256,"T",AE256,$F$9)</f>
        <v>279295.35035627912</v>
      </c>
      <c r="AH256" s="64" cm="1">
        <f t="array" ref="AH256">[2]!PropsSI("S","P",AF256,"T",AE256,$F$9)</f>
        <v>1259.9954978933074</v>
      </c>
      <c r="AI256" s="64" cm="1">
        <f t="array" ref="AI256">1/[2]!PropsSI("D","P",AF256,"T",AE256,$F$9)</f>
        <v>9.2517034675558009E-4</v>
      </c>
      <c r="AJ256" s="64">
        <f t="shared" si="90"/>
        <v>332.10999999999996</v>
      </c>
      <c r="AK256" s="64">
        <f t="shared" si="91"/>
        <v>326.10999999999996</v>
      </c>
      <c r="AL256" s="64" cm="1">
        <f t="array" ref="AL256">[2]!PropsSI("P","T",AJ256,"Q",0,$F$9)</f>
        <v>1640782.460980312</v>
      </c>
      <c r="AM256" s="64" cm="1">
        <f t="array" ref="AM256">[2]!PropsSI("H","P",AL256,"T",AK256,$F$9)</f>
        <v>276133.54470152629</v>
      </c>
      <c r="AN256" s="64" cm="1">
        <f t="array" ref="AN256">[2]!PropsSI("S","P",AL256,"T",AK256,$F$9)</f>
        <v>1250.4405928175236</v>
      </c>
      <c r="AO256" s="64" cm="1">
        <f t="array" ref="AO256">1/[2]!PropsSI("D","P",AL256,"T",AK256,$F$9)</f>
        <v>9.167003292232023E-4</v>
      </c>
      <c r="AP256" s="64">
        <f t="shared" si="92"/>
        <v>260.14999999999998</v>
      </c>
      <c r="AQ256" s="64">
        <f t="shared" si="93"/>
        <v>260.14999999999998</v>
      </c>
      <c r="AR256" s="64" cm="1">
        <f t="array" ref="AR256">[2]!PropsSI("P","T",AP256,"Q",0,$F$9)</f>
        <v>177916.45421566669</v>
      </c>
      <c r="AS256" s="64">
        <f t="shared" si="94"/>
        <v>276133.54470152629</v>
      </c>
      <c r="AT256" s="64" cm="1">
        <f t="array" ref="AT256">[2]!PropsSI("H","P",AR256,"H",AS256,$F$9)</f>
        <v>276133.54470152629</v>
      </c>
      <c r="AU256" s="64" cm="1">
        <f t="array" ref="AU256">1/[2]!PropsSI("D","P",AR256,"H",AS256,$F$9)</f>
        <v>5.051246833525657E-2</v>
      </c>
      <c r="AV256" s="64"/>
      <c r="AW256" s="64">
        <f t="shared" si="95"/>
        <v>258.14999999999998</v>
      </c>
      <c r="AX256" s="64">
        <f t="shared" si="96"/>
        <v>260.14999999999998</v>
      </c>
      <c r="AY256" s="64" cm="1">
        <f t="array" ref="AY256">[2]!PropsSI("P","T",AW256,"Q",1,$F$9)</f>
        <v>163940.08425461562</v>
      </c>
      <c r="AZ256" s="64" cm="1">
        <f t="array" ref="AZ256">[2]!PropsSI("H","P",AY256,"T",AX256,$F$9)</f>
        <v>391296.02083444159</v>
      </c>
      <c r="BA256" s="64" cm="1">
        <f t="array" ref="BA256">[2]!PropsSI("S","P",AY256,"T",AX256,$F$9)</f>
        <v>1743.5316928918351</v>
      </c>
      <c r="BB256" s="64" cm="1">
        <f t="array" ref="BB256">1/[2]!PropsSI("D","P",AY256,"T",AX256,$F$9)</f>
        <v>0.12185631636211669</v>
      </c>
      <c r="BC256" s="64">
        <f t="shared" si="97"/>
        <v>115.1624761329153</v>
      </c>
      <c r="BD256" s="64">
        <f t="shared" si="98"/>
        <v>53.181481773273148</v>
      </c>
      <c r="BE256" s="64">
        <f t="shared" si="99"/>
        <v>-168.34395790618845</v>
      </c>
      <c r="BF256" s="64">
        <f t="shared" si="100"/>
        <v>2.1654619670787603</v>
      </c>
      <c r="BG256" s="64">
        <f t="shared" si="101"/>
        <v>3.4438367129135545</v>
      </c>
      <c r="BH256" s="64">
        <f t="shared" si="102"/>
        <v>0.62879344974713869</v>
      </c>
      <c r="BI256" s="64">
        <f t="shared" si="103"/>
        <v>11.139154379672309</v>
      </c>
    </row>
    <row r="257" spans="1:61" x14ac:dyDescent="0.3">
      <c r="A257">
        <v>256</v>
      </c>
      <c r="B257">
        <v>1</v>
      </c>
      <c r="C257">
        <v>22.14</v>
      </c>
      <c r="D257">
        <v>31.05</v>
      </c>
      <c r="E257" s="71"/>
      <c r="H257" s="73">
        <f t="shared" si="79"/>
        <v>44.96</v>
      </c>
      <c r="I257">
        <f t="shared" si="80"/>
        <v>36.5</v>
      </c>
      <c r="J257" s="64">
        <v>256</v>
      </c>
      <c r="K257" s="75">
        <f t="shared" si="81"/>
        <v>44.96</v>
      </c>
      <c r="L257" s="64">
        <f t="shared" si="82"/>
        <v>256.14999999999998</v>
      </c>
      <c r="M257" s="64">
        <f t="shared" si="83"/>
        <v>266.14999999999998</v>
      </c>
      <c r="N257" s="64" cm="1">
        <f t="array" ref="N257">[2]!PropsSI("P","T",L257,"Q",0,$F$9)</f>
        <v>150836.68187834125</v>
      </c>
      <c r="O257" s="64" cm="1">
        <f t="array" ref="O257">[2]!PropsSI("H","P",N257,"T",M257,$F$9)</f>
        <v>396664.53307498101</v>
      </c>
      <c r="P257" s="64" cm="1">
        <f t="array" ref="P257">[2]!PropsSI("S","P",N257,"T",M257,$F$9)</f>
        <v>1770.3653899981227</v>
      </c>
      <c r="Q257" s="64" cm="1">
        <f t="array" ref="Q257">1/[2]!PropsSI("D","P",N257,"T",M257,$F$9)</f>
        <v>0.13688735498352944</v>
      </c>
      <c r="R257" s="64">
        <f t="shared" si="84"/>
        <v>333.10999999999996</v>
      </c>
      <c r="S257" s="64" cm="1">
        <f t="array" ref="S257">[2]!PropsSI("T","P",T257,"S",V257,$F$9)</f>
        <v>351.4759497132672</v>
      </c>
      <c r="T257" s="64" cm="1">
        <f t="array" ref="T257">[2]!PropsSI("P","T",R257,"Q",1,$F$9)</f>
        <v>1680193.0855603637</v>
      </c>
      <c r="U257" s="64" cm="1">
        <f t="array" ref="U257">[2]!PropsSI("H","P",T257,"S",V257,$F$9)</f>
        <v>449846.01484825416</v>
      </c>
      <c r="V257" s="64">
        <f t="shared" si="85"/>
        <v>1770.3653899981227</v>
      </c>
      <c r="W257" s="64" cm="1">
        <f t="array" ref="W257">1/[2]!PropsSI("D","P",T257,"S",V257,$F$9)</f>
        <v>1.3315377329389486E-2</v>
      </c>
      <c r="X257" s="64">
        <f t="shared" si="86"/>
        <v>333.10999999999996</v>
      </c>
      <c r="Y257" s="64" cm="1">
        <f t="array" ref="Y257">[2]!PropsSI("T","P",Z257,"H",AA257,$F$9)</f>
        <v>351.47594971326714</v>
      </c>
      <c r="Z257" s="64">
        <f t="shared" si="87"/>
        <v>1680193.0855603637</v>
      </c>
      <c r="AA257" s="64">
        <f t="shared" si="78"/>
        <v>449846.01484825416</v>
      </c>
      <c r="AB257" s="64" cm="1">
        <f t="array" ref="AB257">[2]!PropsSI("S","P",Z257,"H",AA257,$F$9)</f>
        <v>1770.3653899981227</v>
      </c>
      <c r="AC257" s="64" cm="1">
        <f t="array" ref="AC257">1/[2]!PropsSI("D","P",Z257,"H",AA257,$F$9)</f>
        <v>1.3315377329389479E-2</v>
      </c>
      <c r="AD257" s="64">
        <f t="shared" si="88"/>
        <v>333.10999999999996</v>
      </c>
      <c r="AE257" s="64">
        <f t="shared" si="89"/>
        <v>328.10999999999996</v>
      </c>
      <c r="AF257" s="64" cm="1">
        <f t="array" ref="AF257">[2]!PropsSI("P","T",AD257,"Q",0,$F$9)</f>
        <v>1680193.0855603637</v>
      </c>
      <c r="AG257" s="64" cm="1">
        <f t="array" ref="AG257">[2]!PropsSI("H","P",AF257,"T",AE257,$F$9)</f>
        <v>279295.35035627912</v>
      </c>
      <c r="AH257" s="64" cm="1">
        <f t="array" ref="AH257">[2]!PropsSI("S","P",AF257,"T",AE257,$F$9)</f>
        <v>1259.9954978933074</v>
      </c>
      <c r="AI257" s="64" cm="1">
        <f t="array" ref="AI257">1/[2]!PropsSI("D","P",AF257,"T",AE257,$F$9)</f>
        <v>9.2517034675558009E-4</v>
      </c>
      <c r="AJ257" s="64">
        <f t="shared" si="90"/>
        <v>332.10999999999996</v>
      </c>
      <c r="AK257" s="64">
        <f t="shared" si="91"/>
        <v>326.10999999999996</v>
      </c>
      <c r="AL257" s="64" cm="1">
        <f t="array" ref="AL257">[2]!PropsSI("P","T",AJ257,"Q",0,$F$9)</f>
        <v>1640782.460980312</v>
      </c>
      <c r="AM257" s="64" cm="1">
        <f t="array" ref="AM257">[2]!PropsSI("H","P",AL257,"T",AK257,$F$9)</f>
        <v>276133.54470152629</v>
      </c>
      <c r="AN257" s="64" cm="1">
        <f t="array" ref="AN257">[2]!PropsSI("S","P",AL257,"T",AK257,$F$9)</f>
        <v>1250.4405928175236</v>
      </c>
      <c r="AO257" s="64" cm="1">
        <f t="array" ref="AO257">1/[2]!PropsSI("D","P",AL257,"T",AK257,$F$9)</f>
        <v>9.167003292232023E-4</v>
      </c>
      <c r="AP257" s="64">
        <f t="shared" si="92"/>
        <v>260.14999999999998</v>
      </c>
      <c r="AQ257" s="64">
        <f t="shared" si="93"/>
        <v>260.14999999999998</v>
      </c>
      <c r="AR257" s="64" cm="1">
        <f t="array" ref="AR257">[2]!PropsSI("P","T",AP257,"Q",0,$F$9)</f>
        <v>177916.45421566669</v>
      </c>
      <c r="AS257" s="64">
        <f t="shared" si="94"/>
        <v>276133.54470152629</v>
      </c>
      <c r="AT257" s="64" cm="1">
        <f t="array" ref="AT257">[2]!PropsSI("H","P",AR257,"H",AS257,$F$9)</f>
        <v>276133.54470152629</v>
      </c>
      <c r="AU257" s="64" cm="1">
        <f t="array" ref="AU257">1/[2]!PropsSI("D","P",AR257,"H",AS257,$F$9)</f>
        <v>5.051246833525657E-2</v>
      </c>
      <c r="AV257" s="64"/>
      <c r="AW257" s="64">
        <f t="shared" si="95"/>
        <v>258.14999999999998</v>
      </c>
      <c r="AX257" s="64">
        <f t="shared" si="96"/>
        <v>260.14999999999998</v>
      </c>
      <c r="AY257" s="64" cm="1">
        <f t="array" ref="AY257">[2]!PropsSI("P","T",AW257,"Q",1,$F$9)</f>
        <v>163940.08425461562</v>
      </c>
      <c r="AZ257" s="64" cm="1">
        <f t="array" ref="AZ257">[2]!PropsSI("H","P",AY257,"T",AX257,$F$9)</f>
        <v>391296.02083444159</v>
      </c>
      <c r="BA257" s="64" cm="1">
        <f t="array" ref="BA257">[2]!PropsSI("S","P",AY257,"T",AX257,$F$9)</f>
        <v>1743.5316928918351</v>
      </c>
      <c r="BB257" s="64" cm="1">
        <f t="array" ref="BB257">1/[2]!PropsSI("D","P",AY257,"T",AX257,$F$9)</f>
        <v>0.12185631636211669</v>
      </c>
      <c r="BC257" s="64">
        <f t="shared" si="97"/>
        <v>115.1624761329153</v>
      </c>
      <c r="BD257" s="64">
        <f t="shared" si="98"/>
        <v>53.181481773273148</v>
      </c>
      <c r="BE257" s="64">
        <f t="shared" si="99"/>
        <v>-168.34395790618845</v>
      </c>
      <c r="BF257" s="64">
        <f t="shared" si="100"/>
        <v>2.1654619670787603</v>
      </c>
      <c r="BG257" s="64">
        <f t="shared" si="101"/>
        <v>3.4438367129135545</v>
      </c>
      <c r="BH257" s="64">
        <f t="shared" si="102"/>
        <v>0.62879344974713869</v>
      </c>
      <c r="BI257" s="64">
        <f t="shared" si="103"/>
        <v>11.139154379672309</v>
      </c>
    </row>
    <row r="258" spans="1:61" x14ac:dyDescent="0.3">
      <c r="A258">
        <v>257</v>
      </c>
      <c r="B258">
        <v>1</v>
      </c>
      <c r="C258">
        <v>25.14</v>
      </c>
      <c r="D258">
        <v>33.799999999999997</v>
      </c>
      <c r="E258" s="71"/>
      <c r="H258" s="73">
        <f t="shared" si="79"/>
        <v>44.96</v>
      </c>
      <c r="I258">
        <f t="shared" si="80"/>
        <v>36.5</v>
      </c>
      <c r="J258" s="64">
        <v>257</v>
      </c>
      <c r="K258" s="75">
        <f t="shared" si="81"/>
        <v>44.96</v>
      </c>
      <c r="L258" s="64">
        <f t="shared" si="82"/>
        <v>256.14999999999998</v>
      </c>
      <c r="M258" s="64">
        <f t="shared" si="83"/>
        <v>266.14999999999998</v>
      </c>
      <c r="N258" s="64" cm="1">
        <f t="array" ref="N258">[2]!PropsSI("P","T",L258,"Q",0,$F$9)</f>
        <v>150836.68187834125</v>
      </c>
      <c r="O258" s="64" cm="1">
        <f t="array" ref="O258">[2]!PropsSI("H","P",N258,"T",M258,$F$9)</f>
        <v>396664.53307498101</v>
      </c>
      <c r="P258" s="64" cm="1">
        <f t="array" ref="P258">[2]!PropsSI("S","P",N258,"T",M258,$F$9)</f>
        <v>1770.3653899981227</v>
      </c>
      <c r="Q258" s="64" cm="1">
        <f t="array" ref="Q258">1/[2]!PropsSI("D","P",N258,"T",M258,$F$9)</f>
        <v>0.13688735498352944</v>
      </c>
      <c r="R258" s="64">
        <f t="shared" si="84"/>
        <v>333.10999999999996</v>
      </c>
      <c r="S258" s="64" cm="1">
        <f t="array" ref="S258">[2]!PropsSI("T","P",T258,"S",V258,$F$9)</f>
        <v>351.4759497132672</v>
      </c>
      <c r="T258" s="64" cm="1">
        <f t="array" ref="T258">[2]!PropsSI("P","T",R258,"Q",1,$F$9)</f>
        <v>1680193.0855603637</v>
      </c>
      <c r="U258" s="64" cm="1">
        <f t="array" ref="U258">[2]!PropsSI("H","P",T258,"S",V258,$F$9)</f>
        <v>449846.01484825416</v>
      </c>
      <c r="V258" s="64">
        <f t="shared" si="85"/>
        <v>1770.3653899981227</v>
      </c>
      <c r="W258" s="64" cm="1">
        <f t="array" ref="W258">1/[2]!PropsSI("D","P",T258,"S",V258,$F$9)</f>
        <v>1.3315377329389486E-2</v>
      </c>
      <c r="X258" s="64">
        <f t="shared" si="86"/>
        <v>333.10999999999996</v>
      </c>
      <c r="Y258" s="64" cm="1">
        <f t="array" ref="Y258">[2]!PropsSI("T","P",Z258,"H",AA258,$F$9)</f>
        <v>351.47594971326714</v>
      </c>
      <c r="Z258" s="64">
        <f t="shared" si="87"/>
        <v>1680193.0855603637</v>
      </c>
      <c r="AA258" s="64">
        <f t="shared" ref="AA258:AA321" si="104">O258+((U258-O258))/$F$26</f>
        <v>449846.01484825416</v>
      </c>
      <c r="AB258" s="64" cm="1">
        <f t="array" ref="AB258">[2]!PropsSI("S","P",Z258,"H",AA258,$F$9)</f>
        <v>1770.3653899981227</v>
      </c>
      <c r="AC258" s="64" cm="1">
        <f t="array" ref="AC258">1/[2]!PropsSI("D","P",Z258,"H",AA258,$F$9)</f>
        <v>1.3315377329389479E-2</v>
      </c>
      <c r="AD258" s="64">
        <f t="shared" si="88"/>
        <v>333.10999999999996</v>
      </c>
      <c r="AE258" s="64">
        <f t="shared" si="89"/>
        <v>328.10999999999996</v>
      </c>
      <c r="AF258" s="64" cm="1">
        <f t="array" ref="AF258">[2]!PropsSI("P","T",AD258,"Q",0,$F$9)</f>
        <v>1680193.0855603637</v>
      </c>
      <c r="AG258" s="64" cm="1">
        <f t="array" ref="AG258">[2]!PropsSI("H","P",AF258,"T",AE258,$F$9)</f>
        <v>279295.35035627912</v>
      </c>
      <c r="AH258" s="64" cm="1">
        <f t="array" ref="AH258">[2]!PropsSI("S","P",AF258,"T",AE258,$F$9)</f>
        <v>1259.9954978933074</v>
      </c>
      <c r="AI258" s="64" cm="1">
        <f t="array" ref="AI258">1/[2]!PropsSI("D","P",AF258,"T",AE258,$F$9)</f>
        <v>9.2517034675558009E-4</v>
      </c>
      <c r="AJ258" s="64">
        <f t="shared" si="90"/>
        <v>332.10999999999996</v>
      </c>
      <c r="AK258" s="64">
        <f t="shared" si="91"/>
        <v>326.10999999999996</v>
      </c>
      <c r="AL258" s="64" cm="1">
        <f t="array" ref="AL258">[2]!PropsSI("P","T",AJ258,"Q",0,$F$9)</f>
        <v>1640782.460980312</v>
      </c>
      <c r="AM258" s="64" cm="1">
        <f t="array" ref="AM258">[2]!PropsSI("H","P",AL258,"T",AK258,$F$9)</f>
        <v>276133.54470152629</v>
      </c>
      <c r="AN258" s="64" cm="1">
        <f t="array" ref="AN258">[2]!PropsSI("S","P",AL258,"T",AK258,$F$9)</f>
        <v>1250.4405928175236</v>
      </c>
      <c r="AO258" s="64" cm="1">
        <f t="array" ref="AO258">1/[2]!PropsSI("D","P",AL258,"T",AK258,$F$9)</f>
        <v>9.167003292232023E-4</v>
      </c>
      <c r="AP258" s="64">
        <f t="shared" si="92"/>
        <v>260.14999999999998</v>
      </c>
      <c r="AQ258" s="64">
        <f t="shared" si="93"/>
        <v>260.14999999999998</v>
      </c>
      <c r="AR258" s="64" cm="1">
        <f t="array" ref="AR258">[2]!PropsSI("P","T",AP258,"Q",0,$F$9)</f>
        <v>177916.45421566669</v>
      </c>
      <c r="AS258" s="64">
        <f t="shared" si="94"/>
        <v>276133.54470152629</v>
      </c>
      <c r="AT258" s="64" cm="1">
        <f t="array" ref="AT258">[2]!PropsSI("H","P",AR258,"H",AS258,$F$9)</f>
        <v>276133.54470152629</v>
      </c>
      <c r="AU258" s="64" cm="1">
        <f t="array" ref="AU258">1/[2]!PropsSI("D","P",AR258,"H",AS258,$F$9)</f>
        <v>5.051246833525657E-2</v>
      </c>
      <c r="AV258" s="64"/>
      <c r="AW258" s="64">
        <f t="shared" si="95"/>
        <v>258.14999999999998</v>
      </c>
      <c r="AX258" s="64">
        <f t="shared" si="96"/>
        <v>260.14999999999998</v>
      </c>
      <c r="AY258" s="64" cm="1">
        <f t="array" ref="AY258">[2]!PropsSI("P","T",AW258,"Q",1,$F$9)</f>
        <v>163940.08425461562</v>
      </c>
      <c r="AZ258" s="64" cm="1">
        <f t="array" ref="AZ258">[2]!PropsSI("H","P",AY258,"T",AX258,$F$9)</f>
        <v>391296.02083444159</v>
      </c>
      <c r="BA258" s="64" cm="1">
        <f t="array" ref="BA258">[2]!PropsSI("S","P",AY258,"T",AX258,$F$9)</f>
        <v>1743.5316928918351</v>
      </c>
      <c r="BB258" s="64" cm="1">
        <f t="array" ref="BB258">1/[2]!PropsSI("D","P",AY258,"T",AX258,$F$9)</f>
        <v>0.12185631636211669</v>
      </c>
      <c r="BC258" s="64">
        <f t="shared" si="97"/>
        <v>115.1624761329153</v>
      </c>
      <c r="BD258" s="64">
        <f t="shared" si="98"/>
        <v>53.181481773273148</v>
      </c>
      <c r="BE258" s="64">
        <f t="shared" si="99"/>
        <v>-168.34395790618845</v>
      </c>
      <c r="BF258" s="64">
        <f t="shared" si="100"/>
        <v>2.1654619670787603</v>
      </c>
      <c r="BG258" s="64">
        <f t="shared" si="101"/>
        <v>3.4438367129135545</v>
      </c>
      <c r="BH258" s="64">
        <f t="shared" si="102"/>
        <v>0.62879344974713869</v>
      </c>
      <c r="BI258" s="64">
        <f t="shared" si="103"/>
        <v>11.139154379672309</v>
      </c>
    </row>
    <row r="259" spans="1:61" x14ac:dyDescent="0.3">
      <c r="A259">
        <v>258</v>
      </c>
      <c r="B259">
        <v>1</v>
      </c>
      <c r="C259">
        <v>27.93</v>
      </c>
      <c r="D259">
        <v>36.799999999999997</v>
      </c>
      <c r="E259" s="71"/>
      <c r="H259" s="73">
        <f t="shared" ref="H259:H322" si="105">$E$2</f>
        <v>44.96</v>
      </c>
      <c r="I259">
        <f t="shared" ref="I259:I322" si="106">MAX(C:C)</f>
        <v>36.5</v>
      </c>
      <c r="J259" s="64">
        <v>258</v>
      </c>
      <c r="K259" s="75">
        <f t="shared" ref="K259:K322" si="107">$E$2</f>
        <v>44.96</v>
      </c>
      <c r="L259" s="64">
        <f t="shared" ref="L259:L322" si="108">AW259-$F$22</f>
        <v>256.14999999999998</v>
      </c>
      <c r="M259" s="64">
        <f t="shared" ref="M259:M322" si="109">L259+$F$23</f>
        <v>266.14999999999998</v>
      </c>
      <c r="N259" s="64" cm="1">
        <f t="array" ref="N259">[2]!PropsSI("P","T",L259,"Q",0,$F$9)</f>
        <v>150836.68187834125</v>
      </c>
      <c r="O259" s="64" cm="1">
        <f t="array" ref="O259">[2]!PropsSI("H","P",N259,"T",M259,$F$9)</f>
        <v>396664.53307498101</v>
      </c>
      <c r="P259" s="64" cm="1">
        <f t="array" ref="P259">[2]!PropsSI("S","P",N259,"T",M259,$F$9)</f>
        <v>1770.3653899981227</v>
      </c>
      <c r="Q259" s="64" cm="1">
        <f t="array" ref="Q259">1/[2]!PropsSI("D","P",N259,"T",M259,$F$9)</f>
        <v>0.13688735498352944</v>
      </c>
      <c r="R259" s="64">
        <f t="shared" ref="R259:R322" si="110">AD259+$F$21</f>
        <v>333.10999999999996</v>
      </c>
      <c r="S259" s="64" cm="1">
        <f t="array" ref="S259">[2]!PropsSI("T","P",T259,"S",V259,$F$9)</f>
        <v>351.4759497132672</v>
      </c>
      <c r="T259" s="64" cm="1">
        <f t="array" ref="T259">[2]!PropsSI("P","T",R259,"Q",1,$F$9)</f>
        <v>1680193.0855603637</v>
      </c>
      <c r="U259" s="64" cm="1">
        <f t="array" ref="U259">[2]!PropsSI("H","P",T259,"S",V259,$F$9)</f>
        <v>449846.01484825416</v>
      </c>
      <c r="V259" s="64">
        <f t="shared" ref="V259:V322" si="111">P259</f>
        <v>1770.3653899981227</v>
      </c>
      <c r="W259" s="64" cm="1">
        <f t="array" ref="W259">1/[2]!PropsSI("D","P",T259,"S",V259,$F$9)</f>
        <v>1.3315377329389486E-2</v>
      </c>
      <c r="X259" s="64">
        <f t="shared" ref="X259:X322" si="112">R259</f>
        <v>333.10999999999996</v>
      </c>
      <c r="Y259" s="64" cm="1">
        <f t="array" ref="Y259">[2]!PropsSI("T","P",Z259,"H",AA259,$F$9)</f>
        <v>351.47594971326714</v>
      </c>
      <c r="Z259" s="64">
        <f t="shared" ref="Z259:Z322" si="113">T259</f>
        <v>1680193.0855603637</v>
      </c>
      <c r="AA259" s="64">
        <f t="shared" si="104"/>
        <v>449846.01484825416</v>
      </c>
      <c r="AB259" s="64" cm="1">
        <f t="array" ref="AB259">[2]!PropsSI("S","P",Z259,"H",AA259,$F$9)</f>
        <v>1770.3653899981227</v>
      </c>
      <c r="AC259" s="64" cm="1">
        <f t="array" ref="AC259">1/[2]!PropsSI("D","P",Z259,"H",AA259,$F$9)</f>
        <v>1.3315377329389479E-2</v>
      </c>
      <c r="AD259" s="64">
        <f t="shared" ref="AD259:AD322" si="114">K259+273.15+15</f>
        <v>333.10999999999996</v>
      </c>
      <c r="AE259" s="64">
        <f t="shared" ref="AE259:AE322" si="115">AD259-$F$20</f>
        <v>328.10999999999996</v>
      </c>
      <c r="AF259" s="64" cm="1">
        <f t="array" ref="AF259">[2]!PropsSI("P","T",AD259,"Q",0,$F$9)</f>
        <v>1680193.0855603637</v>
      </c>
      <c r="AG259" s="64" cm="1">
        <f t="array" ref="AG259">[2]!PropsSI("H","P",AF259,"T",AE259,$F$9)</f>
        <v>279295.35035627912</v>
      </c>
      <c r="AH259" s="64" cm="1">
        <f t="array" ref="AH259">[2]!PropsSI("S","P",AF259,"T",AE259,$F$9)</f>
        <v>1259.9954978933074</v>
      </c>
      <c r="AI259" s="64" cm="1">
        <f t="array" ref="AI259">1/[2]!PropsSI("D","P",AF259,"T",AE259,$F$9)</f>
        <v>9.2517034675558009E-4</v>
      </c>
      <c r="AJ259" s="64">
        <f t="shared" ref="AJ259:AJ322" si="116">AD259-$F$24</f>
        <v>332.10999999999996</v>
      </c>
      <c r="AK259" s="64">
        <f t="shared" ref="AK259:AK322" si="117">AE259-$F$25</f>
        <v>326.10999999999996</v>
      </c>
      <c r="AL259" s="64" cm="1">
        <f t="array" ref="AL259">[2]!PropsSI("P","T",AJ259,"Q",0,$F$9)</f>
        <v>1640782.460980312</v>
      </c>
      <c r="AM259" s="64" cm="1">
        <f t="array" ref="AM259">[2]!PropsSI("H","P",AL259,"T",AK259,$F$9)</f>
        <v>276133.54470152629</v>
      </c>
      <c r="AN259" s="64" cm="1">
        <f t="array" ref="AN259">[2]!PropsSI("S","P",AL259,"T",AK259,$F$9)</f>
        <v>1250.4405928175236</v>
      </c>
      <c r="AO259" s="64" cm="1">
        <f t="array" ref="AO259">1/[2]!PropsSI("D","P",AL259,"T",AK259,$F$9)</f>
        <v>9.167003292232023E-4</v>
      </c>
      <c r="AP259" s="64">
        <f t="shared" ref="AP259:AP322" si="118">AW259+$F$18</f>
        <v>260.14999999999998</v>
      </c>
      <c r="AQ259" s="64">
        <f t="shared" ref="AQ259:AQ322" si="119">AP259</f>
        <v>260.14999999999998</v>
      </c>
      <c r="AR259" s="64" cm="1">
        <f t="array" ref="AR259">[2]!PropsSI("P","T",AP259,"Q",0,$F$9)</f>
        <v>177916.45421566669</v>
      </c>
      <c r="AS259" s="64">
        <f t="shared" ref="AS259:AS322" si="120">AM259</f>
        <v>276133.54470152629</v>
      </c>
      <c r="AT259" s="64" cm="1">
        <f t="array" ref="AT259">[2]!PropsSI("H","P",AR259,"H",AS259,$F$9)</f>
        <v>276133.54470152629</v>
      </c>
      <c r="AU259" s="64" cm="1">
        <f t="array" ref="AU259">1/[2]!PropsSI("D","P",AR259,"H",AS259,$F$9)</f>
        <v>5.051246833525657E-2</v>
      </c>
      <c r="AV259" s="64"/>
      <c r="AW259" s="64">
        <f t="shared" ref="AW259:AW322" si="121">$F$16+273.15</f>
        <v>258.14999999999998</v>
      </c>
      <c r="AX259" s="64">
        <f t="shared" ref="AX259:AX322" si="122">AW259+$F$17</f>
        <v>260.14999999999998</v>
      </c>
      <c r="AY259" s="64" cm="1">
        <f t="array" ref="AY259">[2]!PropsSI("P","T",AW259,"Q",1,$F$9)</f>
        <v>163940.08425461562</v>
      </c>
      <c r="AZ259" s="64" cm="1">
        <f t="array" ref="AZ259">[2]!PropsSI("H","P",AY259,"T",AX259,$F$9)</f>
        <v>391296.02083444159</v>
      </c>
      <c r="BA259" s="64" cm="1">
        <f t="array" ref="BA259">[2]!PropsSI("S","P",AY259,"T",AX259,$F$9)</f>
        <v>1743.5316928918351</v>
      </c>
      <c r="BB259" s="64" cm="1">
        <f t="array" ref="BB259">1/[2]!PropsSI("D","P",AY259,"T",AX259,$F$9)</f>
        <v>0.12185631636211669</v>
      </c>
      <c r="BC259" s="64">
        <f t="shared" ref="BC259:BC322" si="123">(AZ259-AS259)/1000</f>
        <v>115.1624761329153</v>
      </c>
      <c r="BD259" s="64">
        <f t="shared" ref="BD259:BD322" si="124">(AA259-O259)/1000</f>
        <v>53.181481773273148</v>
      </c>
      <c r="BE259" s="64">
        <f t="shared" ref="BE259:BE322" si="125">-(BC259+BD259)</f>
        <v>-168.34395790618845</v>
      </c>
      <c r="BF259" s="64">
        <f t="shared" ref="BF259:BF322" si="126">BC259/BD259</f>
        <v>2.1654619670787603</v>
      </c>
      <c r="BG259" s="64">
        <f t="shared" ref="BG259:BG322" si="127">AW259/(AD259-AW259)</f>
        <v>3.4438367129135545</v>
      </c>
      <c r="BH259" s="64">
        <f t="shared" ref="BH259:BH322" si="128">BF259/BG259</f>
        <v>0.62879344974713869</v>
      </c>
      <c r="BI259" s="64">
        <f t="shared" ref="BI259:BI322" si="129">T259/N259</f>
        <v>11.139154379672309</v>
      </c>
    </row>
    <row r="260" spans="1:61" x14ac:dyDescent="0.3">
      <c r="A260">
        <v>259</v>
      </c>
      <c r="B260">
        <v>1</v>
      </c>
      <c r="C260">
        <v>28.09</v>
      </c>
      <c r="D260">
        <v>36.97</v>
      </c>
      <c r="E260" s="71"/>
      <c r="H260" s="73">
        <f t="shared" si="105"/>
        <v>44.96</v>
      </c>
      <c r="I260">
        <f t="shared" si="106"/>
        <v>36.5</v>
      </c>
      <c r="J260" s="64">
        <v>259</v>
      </c>
      <c r="K260" s="75">
        <f t="shared" si="107"/>
        <v>44.96</v>
      </c>
      <c r="L260" s="64">
        <f t="shared" si="108"/>
        <v>256.14999999999998</v>
      </c>
      <c r="M260" s="64">
        <f t="shared" si="109"/>
        <v>266.14999999999998</v>
      </c>
      <c r="N260" s="64" cm="1">
        <f t="array" ref="N260">[2]!PropsSI("P","T",L260,"Q",0,$F$9)</f>
        <v>150836.68187834125</v>
      </c>
      <c r="O260" s="64" cm="1">
        <f t="array" ref="O260">[2]!PropsSI("H","P",N260,"T",M260,$F$9)</f>
        <v>396664.53307498101</v>
      </c>
      <c r="P260" s="64" cm="1">
        <f t="array" ref="P260">[2]!PropsSI("S","P",N260,"T",M260,$F$9)</f>
        <v>1770.3653899981227</v>
      </c>
      <c r="Q260" s="64" cm="1">
        <f t="array" ref="Q260">1/[2]!PropsSI("D","P",N260,"T",M260,$F$9)</f>
        <v>0.13688735498352944</v>
      </c>
      <c r="R260" s="64">
        <f t="shared" si="110"/>
        <v>333.10999999999996</v>
      </c>
      <c r="S260" s="64" cm="1">
        <f t="array" ref="S260">[2]!PropsSI("T","P",T260,"S",V260,$F$9)</f>
        <v>351.4759497132672</v>
      </c>
      <c r="T260" s="64" cm="1">
        <f t="array" ref="T260">[2]!PropsSI("P","T",R260,"Q",1,$F$9)</f>
        <v>1680193.0855603637</v>
      </c>
      <c r="U260" s="64" cm="1">
        <f t="array" ref="U260">[2]!PropsSI("H","P",T260,"S",V260,$F$9)</f>
        <v>449846.01484825416</v>
      </c>
      <c r="V260" s="64">
        <f t="shared" si="111"/>
        <v>1770.3653899981227</v>
      </c>
      <c r="W260" s="64" cm="1">
        <f t="array" ref="W260">1/[2]!PropsSI("D","P",T260,"S",V260,$F$9)</f>
        <v>1.3315377329389486E-2</v>
      </c>
      <c r="X260" s="64">
        <f t="shared" si="112"/>
        <v>333.10999999999996</v>
      </c>
      <c r="Y260" s="64" cm="1">
        <f t="array" ref="Y260">[2]!PropsSI("T","P",Z260,"H",AA260,$F$9)</f>
        <v>351.47594971326714</v>
      </c>
      <c r="Z260" s="64">
        <f t="shared" si="113"/>
        <v>1680193.0855603637</v>
      </c>
      <c r="AA260" s="64">
        <f t="shared" si="104"/>
        <v>449846.01484825416</v>
      </c>
      <c r="AB260" s="64" cm="1">
        <f t="array" ref="AB260">[2]!PropsSI("S","P",Z260,"H",AA260,$F$9)</f>
        <v>1770.3653899981227</v>
      </c>
      <c r="AC260" s="64" cm="1">
        <f t="array" ref="AC260">1/[2]!PropsSI("D","P",Z260,"H",AA260,$F$9)</f>
        <v>1.3315377329389479E-2</v>
      </c>
      <c r="AD260" s="64">
        <f t="shared" si="114"/>
        <v>333.10999999999996</v>
      </c>
      <c r="AE260" s="64">
        <f t="shared" si="115"/>
        <v>328.10999999999996</v>
      </c>
      <c r="AF260" s="64" cm="1">
        <f t="array" ref="AF260">[2]!PropsSI("P","T",AD260,"Q",0,$F$9)</f>
        <v>1680193.0855603637</v>
      </c>
      <c r="AG260" s="64" cm="1">
        <f t="array" ref="AG260">[2]!PropsSI("H","P",AF260,"T",AE260,$F$9)</f>
        <v>279295.35035627912</v>
      </c>
      <c r="AH260" s="64" cm="1">
        <f t="array" ref="AH260">[2]!PropsSI("S","P",AF260,"T",AE260,$F$9)</f>
        <v>1259.9954978933074</v>
      </c>
      <c r="AI260" s="64" cm="1">
        <f t="array" ref="AI260">1/[2]!PropsSI("D","P",AF260,"T",AE260,$F$9)</f>
        <v>9.2517034675558009E-4</v>
      </c>
      <c r="AJ260" s="64">
        <f t="shared" si="116"/>
        <v>332.10999999999996</v>
      </c>
      <c r="AK260" s="64">
        <f t="shared" si="117"/>
        <v>326.10999999999996</v>
      </c>
      <c r="AL260" s="64" cm="1">
        <f t="array" ref="AL260">[2]!PropsSI("P","T",AJ260,"Q",0,$F$9)</f>
        <v>1640782.460980312</v>
      </c>
      <c r="AM260" s="64" cm="1">
        <f t="array" ref="AM260">[2]!PropsSI("H","P",AL260,"T",AK260,$F$9)</f>
        <v>276133.54470152629</v>
      </c>
      <c r="AN260" s="64" cm="1">
        <f t="array" ref="AN260">[2]!PropsSI("S","P",AL260,"T",AK260,$F$9)</f>
        <v>1250.4405928175236</v>
      </c>
      <c r="AO260" s="64" cm="1">
        <f t="array" ref="AO260">1/[2]!PropsSI("D","P",AL260,"T",AK260,$F$9)</f>
        <v>9.167003292232023E-4</v>
      </c>
      <c r="AP260" s="64">
        <f t="shared" si="118"/>
        <v>260.14999999999998</v>
      </c>
      <c r="AQ260" s="64">
        <f t="shared" si="119"/>
        <v>260.14999999999998</v>
      </c>
      <c r="AR260" s="64" cm="1">
        <f t="array" ref="AR260">[2]!PropsSI("P","T",AP260,"Q",0,$F$9)</f>
        <v>177916.45421566669</v>
      </c>
      <c r="AS260" s="64">
        <f t="shared" si="120"/>
        <v>276133.54470152629</v>
      </c>
      <c r="AT260" s="64" cm="1">
        <f t="array" ref="AT260">[2]!PropsSI("H","P",AR260,"H",AS260,$F$9)</f>
        <v>276133.54470152629</v>
      </c>
      <c r="AU260" s="64" cm="1">
        <f t="array" ref="AU260">1/[2]!PropsSI("D","P",AR260,"H",AS260,$F$9)</f>
        <v>5.051246833525657E-2</v>
      </c>
      <c r="AV260" s="64"/>
      <c r="AW260" s="64">
        <f t="shared" si="121"/>
        <v>258.14999999999998</v>
      </c>
      <c r="AX260" s="64">
        <f t="shared" si="122"/>
        <v>260.14999999999998</v>
      </c>
      <c r="AY260" s="64" cm="1">
        <f t="array" ref="AY260">[2]!PropsSI("P","T",AW260,"Q",1,$F$9)</f>
        <v>163940.08425461562</v>
      </c>
      <c r="AZ260" s="64" cm="1">
        <f t="array" ref="AZ260">[2]!PropsSI("H","P",AY260,"T",AX260,$F$9)</f>
        <v>391296.02083444159</v>
      </c>
      <c r="BA260" s="64" cm="1">
        <f t="array" ref="BA260">[2]!PropsSI("S","P",AY260,"T",AX260,$F$9)</f>
        <v>1743.5316928918351</v>
      </c>
      <c r="BB260" s="64" cm="1">
        <f t="array" ref="BB260">1/[2]!PropsSI("D","P",AY260,"T",AX260,$F$9)</f>
        <v>0.12185631636211669</v>
      </c>
      <c r="BC260" s="64">
        <f t="shared" si="123"/>
        <v>115.1624761329153</v>
      </c>
      <c r="BD260" s="64">
        <f t="shared" si="124"/>
        <v>53.181481773273148</v>
      </c>
      <c r="BE260" s="64">
        <f t="shared" si="125"/>
        <v>-168.34395790618845</v>
      </c>
      <c r="BF260" s="64">
        <f t="shared" si="126"/>
        <v>2.1654619670787603</v>
      </c>
      <c r="BG260" s="64">
        <f t="shared" si="127"/>
        <v>3.4438367129135545</v>
      </c>
      <c r="BH260" s="64">
        <f t="shared" si="128"/>
        <v>0.62879344974713869</v>
      </c>
      <c r="BI260" s="64">
        <f t="shared" si="129"/>
        <v>11.139154379672309</v>
      </c>
    </row>
    <row r="261" spans="1:61" x14ac:dyDescent="0.3">
      <c r="A261">
        <v>260</v>
      </c>
      <c r="B261">
        <v>1</v>
      </c>
      <c r="C261">
        <v>25.25</v>
      </c>
      <c r="D261">
        <v>33.770000000000003</v>
      </c>
      <c r="E261" s="71"/>
      <c r="H261" s="73">
        <f t="shared" si="105"/>
        <v>44.96</v>
      </c>
      <c r="I261">
        <f t="shared" si="106"/>
        <v>36.5</v>
      </c>
      <c r="J261" s="64">
        <v>260</v>
      </c>
      <c r="K261" s="75">
        <f t="shared" si="107"/>
        <v>44.96</v>
      </c>
      <c r="L261" s="64">
        <f t="shared" si="108"/>
        <v>256.14999999999998</v>
      </c>
      <c r="M261" s="64">
        <f t="shared" si="109"/>
        <v>266.14999999999998</v>
      </c>
      <c r="N261" s="64" cm="1">
        <f t="array" ref="N261">[2]!PropsSI("P","T",L261,"Q",0,$F$9)</f>
        <v>150836.68187834125</v>
      </c>
      <c r="O261" s="64" cm="1">
        <f t="array" ref="O261">[2]!PropsSI("H","P",N261,"T",M261,$F$9)</f>
        <v>396664.53307498101</v>
      </c>
      <c r="P261" s="64" cm="1">
        <f t="array" ref="P261">[2]!PropsSI("S","P",N261,"T",M261,$F$9)</f>
        <v>1770.3653899981227</v>
      </c>
      <c r="Q261" s="64" cm="1">
        <f t="array" ref="Q261">1/[2]!PropsSI("D","P",N261,"T",M261,$F$9)</f>
        <v>0.13688735498352944</v>
      </c>
      <c r="R261" s="64">
        <f t="shared" si="110"/>
        <v>333.10999999999996</v>
      </c>
      <c r="S261" s="64" cm="1">
        <f t="array" ref="S261">[2]!PropsSI("T","P",T261,"S",V261,$F$9)</f>
        <v>351.4759497132672</v>
      </c>
      <c r="T261" s="64" cm="1">
        <f t="array" ref="T261">[2]!PropsSI("P","T",R261,"Q",1,$F$9)</f>
        <v>1680193.0855603637</v>
      </c>
      <c r="U261" s="64" cm="1">
        <f t="array" ref="U261">[2]!PropsSI("H","P",T261,"S",V261,$F$9)</f>
        <v>449846.01484825416</v>
      </c>
      <c r="V261" s="64">
        <f t="shared" si="111"/>
        <v>1770.3653899981227</v>
      </c>
      <c r="W261" s="64" cm="1">
        <f t="array" ref="W261">1/[2]!PropsSI("D","P",T261,"S",V261,$F$9)</f>
        <v>1.3315377329389486E-2</v>
      </c>
      <c r="X261" s="64">
        <f t="shared" si="112"/>
        <v>333.10999999999996</v>
      </c>
      <c r="Y261" s="64" cm="1">
        <f t="array" ref="Y261">[2]!PropsSI("T","P",Z261,"H",AA261,$F$9)</f>
        <v>351.47594971326714</v>
      </c>
      <c r="Z261" s="64">
        <f t="shared" si="113"/>
        <v>1680193.0855603637</v>
      </c>
      <c r="AA261" s="64">
        <f t="shared" si="104"/>
        <v>449846.01484825416</v>
      </c>
      <c r="AB261" s="64" cm="1">
        <f t="array" ref="AB261">[2]!PropsSI("S","P",Z261,"H",AA261,$F$9)</f>
        <v>1770.3653899981227</v>
      </c>
      <c r="AC261" s="64" cm="1">
        <f t="array" ref="AC261">1/[2]!PropsSI("D","P",Z261,"H",AA261,$F$9)</f>
        <v>1.3315377329389479E-2</v>
      </c>
      <c r="AD261" s="64">
        <f t="shared" si="114"/>
        <v>333.10999999999996</v>
      </c>
      <c r="AE261" s="64">
        <f t="shared" si="115"/>
        <v>328.10999999999996</v>
      </c>
      <c r="AF261" s="64" cm="1">
        <f t="array" ref="AF261">[2]!PropsSI("P","T",AD261,"Q",0,$F$9)</f>
        <v>1680193.0855603637</v>
      </c>
      <c r="AG261" s="64" cm="1">
        <f t="array" ref="AG261">[2]!PropsSI("H","P",AF261,"T",AE261,$F$9)</f>
        <v>279295.35035627912</v>
      </c>
      <c r="AH261" s="64" cm="1">
        <f t="array" ref="AH261">[2]!PropsSI("S","P",AF261,"T",AE261,$F$9)</f>
        <v>1259.9954978933074</v>
      </c>
      <c r="AI261" s="64" cm="1">
        <f t="array" ref="AI261">1/[2]!PropsSI("D","P",AF261,"T",AE261,$F$9)</f>
        <v>9.2517034675558009E-4</v>
      </c>
      <c r="AJ261" s="64">
        <f t="shared" si="116"/>
        <v>332.10999999999996</v>
      </c>
      <c r="AK261" s="64">
        <f t="shared" si="117"/>
        <v>326.10999999999996</v>
      </c>
      <c r="AL261" s="64" cm="1">
        <f t="array" ref="AL261">[2]!PropsSI("P","T",AJ261,"Q",0,$F$9)</f>
        <v>1640782.460980312</v>
      </c>
      <c r="AM261" s="64" cm="1">
        <f t="array" ref="AM261">[2]!PropsSI("H","P",AL261,"T",AK261,$F$9)</f>
        <v>276133.54470152629</v>
      </c>
      <c r="AN261" s="64" cm="1">
        <f t="array" ref="AN261">[2]!PropsSI("S","P",AL261,"T",AK261,$F$9)</f>
        <v>1250.4405928175236</v>
      </c>
      <c r="AO261" s="64" cm="1">
        <f t="array" ref="AO261">1/[2]!PropsSI("D","P",AL261,"T",AK261,$F$9)</f>
        <v>9.167003292232023E-4</v>
      </c>
      <c r="AP261" s="64">
        <f t="shared" si="118"/>
        <v>260.14999999999998</v>
      </c>
      <c r="AQ261" s="64">
        <f t="shared" si="119"/>
        <v>260.14999999999998</v>
      </c>
      <c r="AR261" s="64" cm="1">
        <f t="array" ref="AR261">[2]!PropsSI("P","T",AP261,"Q",0,$F$9)</f>
        <v>177916.45421566669</v>
      </c>
      <c r="AS261" s="64">
        <f t="shared" si="120"/>
        <v>276133.54470152629</v>
      </c>
      <c r="AT261" s="64" cm="1">
        <f t="array" ref="AT261">[2]!PropsSI("H","P",AR261,"H",AS261,$F$9)</f>
        <v>276133.54470152629</v>
      </c>
      <c r="AU261" s="64" cm="1">
        <f t="array" ref="AU261">1/[2]!PropsSI("D","P",AR261,"H",AS261,$F$9)</f>
        <v>5.051246833525657E-2</v>
      </c>
      <c r="AV261" s="64"/>
      <c r="AW261" s="64">
        <f t="shared" si="121"/>
        <v>258.14999999999998</v>
      </c>
      <c r="AX261" s="64">
        <f t="shared" si="122"/>
        <v>260.14999999999998</v>
      </c>
      <c r="AY261" s="64" cm="1">
        <f t="array" ref="AY261">[2]!PropsSI("P","T",AW261,"Q",1,$F$9)</f>
        <v>163940.08425461562</v>
      </c>
      <c r="AZ261" s="64" cm="1">
        <f t="array" ref="AZ261">[2]!PropsSI("H","P",AY261,"T",AX261,$F$9)</f>
        <v>391296.02083444159</v>
      </c>
      <c r="BA261" s="64" cm="1">
        <f t="array" ref="BA261">[2]!PropsSI("S","P",AY261,"T",AX261,$F$9)</f>
        <v>1743.5316928918351</v>
      </c>
      <c r="BB261" s="64" cm="1">
        <f t="array" ref="BB261">1/[2]!PropsSI("D","P",AY261,"T",AX261,$F$9)</f>
        <v>0.12185631636211669</v>
      </c>
      <c r="BC261" s="64">
        <f t="shared" si="123"/>
        <v>115.1624761329153</v>
      </c>
      <c r="BD261" s="64">
        <f t="shared" si="124"/>
        <v>53.181481773273148</v>
      </c>
      <c r="BE261" s="64">
        <f t="shared" si="125"/>
        <v>-168.34395790618845</v>
      </c>
      <c r="BF261" s="64">
        <f t="shared" si="126"/>
        <v>2.1654619670787603</v>
      </c>
      <c r="BG261" s="64">
        <f t="shared" si="127"/>
        <v>3.4438367129135545</v>
      </c>
      <c r="BH261" s="64">
        <f t="shared" si="128"/>
        <v>0.62879344974713869</v>
      </c>
      <c r="BI261" s="64">
        <f t="shared" si="129"/>
        <v>11.139154379672309</v>
      </c>
    </row>
    <row r="262" spans="1:61" x14ac:dyDescent="0.3">
      <c r="A262">
        <v>261</v>
      </c>
      <c r="B262">
        <v>1</v>
      </c>
      <c r="C262">
        <v>22.66</v>
      </c>
      <c r="D262">
        <v>29.67</v>
      </c>
      <c r="E262" s="71"/>
      <c r="H262" s="73">
        <f t="shared" si="105"/>
        <v>44.96</v>
      </c>
      <c r="I262">
        <f t="shared" si="106"/>
        <v>36.5</v>
      </c>
      <c r="J262" s="64">
        <v>261</v>
      </c>
      <c r="K262" s="75">
        <f t="shared" si="107"/>
        <v>44.96</v>
      </c>
      <c r="L262" s="64">
        <f t="shared" si="108"/>
        <v>256.14999999999998</v>
      </c>
      <c r="M262" s="64">
        <f t="shared" si="109"/>
        <v>266.14999999999998</v>
      </c>
      <c r="N262" s="64" cm="1">
        <f t="array" ref="N262">[2]!PropsSI("P","T",L262,"Q",0,$F$9)</f>
        <v>150836.68187834125</v>
      </c>
      <c r="O262" s="64" cm="1">
        <f t="array" ref="O262">[2]!PropsSI("H","P",N262,"T",M262,$F$9)</f>
        <v>396664.53307498101</v>
      </c>
      <c r="P262" s="64" cm="1">
        <f t="array" ref="P262">[2]!PropsSI("S","P",N262,"T",M262,$F$9)</f>
        <v>1770.3653899981227</v>
      </c>
      <c r="Q262" s="64" cm="1">
        <f t="array" ref="Q262">1/[2]!PropsSI("D","P",N262,"T",M262,$F$9)</f>
        <v>0.13688735498352944</v>
      </c>
      <c r="R262" s="64">
        <f t="shared" si="110"/>
        <v>333.10999999999996</v>
      </c>
      <c r="S262" s="64" cm="1">
        <f t="array" ref="S262">[2]!PropsSI("T","P",T262,"S",V262,$F$9)</f>
        <v>351.4759497132672</v>
      </c>
      <c r="T262" s="64" cm="1">
        <f t="array" ref="T262">[2]!PropsSI("P","T",R262,"Q",1,$F$9)</f>
        <v>1680193.0855603637</v>
      </c>
      <c r="U262" s="64" cm="1">
        <f t="array" ref="U262">[2]!PropsSI("H","P",T262,"S",V262,$F$9)</f>
        <v>449846.01484825416</v>
      </c>
      <c r="V262" s="64">
        <f t="shared" si="111"/>
        <v>1770.3653899981227</v>
      </c>
      <c r="W262" s="64" cm="1">
        <f t="array" ref="W262">1/[2]!PropsSI("D","P",T262,"S",V262,$F$9)</f>
        <v>1.3315377329389486E-2</v>
      </c>
      <c r="X262" s="64">
        <f t="shared" si="112"/>
        <v>333.10999999999996</v>
      </c>
      <c r="Y262" s="64" cm="1">
        <f t="array" ref="Y262">[2]!PropsSI("T","P",Z262,"H",AA262,$F$9)</f>
        <v>351.47594971326714</v>
      </c>
      <c r="Z262" s="64">
        <f t="shared" si="113"/>
        <v>1680193.0855603637</v>
      </c>
      <c r="AA262" s="64">
        <f t="shared" si="104"/>
        <v>449846.01484825416</v>
      </c>
      <c r="AB262" s="64" cm="1">
        <f t="array" ref="AB262">[2]!PropsSI("S","P",Z262,"H",AA262,$F$9)</f>
        <v>1770.3653899981227</v>
      </c>
      <c r="AC262" s="64" cm="1">
        <f t="array" ref="AC262">1/[2]!PropsSI("D","P",Z262,"H",AA262,$F$9)</f>
        <v>1.3315377329389479E-2</v>
      </c>
      <c r="AD262" s="64">
        <f t="shared" si="114"/>
        <v>333.10999999999996</v>
      </c>
      <c r="AE262" s="64">
        <f t="shared" si="115"/>
        <v>328.10999999999996</v>
      </c>
      <c r="AF262" s="64" cm="1">
        <f t="array" ref="AF262">[2]!PropsSI("P","T",AD262,"Q",0,$F$9)</f>
        <v>1680193.0855603637</v>
      </c>
      <c r="AG262" s="64" cm="1">
        <f t="array" ref="AG262">[2]!PropsSI("H","P",AF262,"T",AE262,$F$9)</f>
        <v>279295.35035627912</v>
      </c>
      <c r="AH262" s="64" cm="1">
        <f t="array" ref="AH262">[2]!PropsSI("S","P",AF262,"T",AE262,$F$9)</f>
        <v>1259.9954978933074</v>
      </c>
      <c r="AI262" s="64" cm="1">
        <f t="array" ref="AI262">1/[2]!PropsSI("D","P",AF262,"T",AE262,$F$9)</f>
        <v>9.2517034675558009E-4</v>
      </c>
      <c r="AJ262" s="64">
        <f t="shared" si="116"/>
        <v>332.10999999999996</v>
      </c>
      <c r="AK262" s="64">
        <f t="shared" si="117"/>
        <v>326.10999999999996</v>
      </c>
      <c r="AL262" s="64" cm="1">
        <f t="array" ref="AL262">[2]!PropsSI("P","T",AJ262,"Q",0,$F$9)</f>
        <v>1640782.460980312</v>
      </c>
      <c r="AM262" s="64" cm="1">
        <f t="array" ref="AM262">[2]!PropsSI("H","P",AL262,"T",AK262,$F$9)</f>
        <v>276133.54470152629</v>
      </c>
      <c r="AN262" s="64" cm="1">
        <f t="array" ref="AN262">[2]!PropsSI("S","P",AL262,"T",AK262,$F$9)</f>
        <v>1250.4405928175236</v>
      </c>
      <c r="AO262" s="64" cm="1">
        <f t="array" ref="AO262">1/[2]!PropsSI("D","P",AL262,"T",AK262,$F$9)</f>
        <v>9.167003292232023E-4</v>
      </c>
      <c r="AP262" s="64">
        <f t="shared" si="118"/>
        <v>260.14999999999998</v>
      </c>
      <c r="AQ262" s="64">
        <f t="shared" si="119"/>
        <v>260.14999999999998</v>
      </c>
      <c r="AR262" s="64" cm="1">
        <f t="array" ref="AR262">[2]!PropsSI("P","T",AP262,"Q",0,$F$9)</f>
        <v>177916.45421566669</v>
      </c>
      <c r="AS262" s="64">
        <f t="shared" si="120"/>
        <v>276133.54470152629</v>
      </c>
      <c r="AT262" s="64" cm="1">
        <f t="array" ref="AT262">[2]!PropsSI("H","P",AR262,"H",AS262,$F$9)</f>
        <v>276133.54470152629</v>
      </c>
      <c r="AU262" s="64" cm="1">
        <f t="array" ref="AU262">1/[2]!PropsSI("D","P",AR262,"H",AS262,$F$9)</f>
        <v>5.051246833525657E-2</v>
      </c>
      <c r="AV262" s="64"/>
      <c r="AW262" s="64">
        <f t="shared" si="121"/>
        <v>258.14999999999998</v>
      </c>
      <c r="AX262" s="64">
        <f t="shared" si="122"/>
        <v>260.14999999999998</v>
      </c>
      <c r="AY262" s="64" cm="1">
        <f t="array" ref="AY262">[2]!PropsSI("P","T",AW262,"Q",1,$F$9)</f>
        <v>163940.08425461562</v>
      </c>
      <c r="AZ262" s="64" cm="1">
        <f t="array" ref="AZ262">[2]!PropsSI("H","P",AY262,"T",AX262,$F$9)</f>
        <v>391296.02083444159</v>
      </c>
      <c r="BA262" s="64" cm="1">
        <f t="array" ref="BA262">[2]!PropsSI("S","P",AY262,"T",AX262,$F$9)</f>
        <v>1743.5316928918351</v>
      </c>
      <c r="BB262" s="64" cm="1">
        <f t="array" ref="BB262">1/[2]!PropsSI("D","P",AY262,"T",AX262,$F$9)</f>
        <v>0.12185631636211669</v>
      </c>
      <c r="BC262" s="64">
        <f t="shared" si="123"/>
        <v>115.1624761329153</v>
      </c>
      <c r="BD262" s="64">
        <f t="shared" si="124"/>
        <v>53.181481773273148</v>
      </c>
      <c r="BE262" s="64">
        <f t="shared" si="125"/>
        <v>-168.34395790618845</v>
      </c>
      <c r="BF262" s="64">
        <f t="shared" si="126"/>
        <v>2.1654619670787603</v>
      </c>
      <c r="BG262" s="64">
        <f t="shared" si="127"/>
        <v>3.4438367129135545</v>
      </c>
      <c r="BH262" s="64">
        <f t="shared" si="128"/>
        <v>0.62879344974713869</v>
      </c>
      <c r="BI262" s="64">
        <f t="shared" si="129"/>
        <v>11.139154379672309</v>
      </c>
    </row>
    <row r="263" spans="1:61" x14ac:dyDescent="0.3">
      <c r="A263">
        <v>262</v>
      </c>
      <c r="B263">
        <v>1</v>
      </c>
      <c r="C263">
        <v>22.17</v>
      </c>
      <c r="D263">
        <v>30.86</v>
      </c>
      <c r="E263" s="71"/>
      <c r="H263" s="73">
        <f t="shared" si="105"/>
        <v>44.96</v>
      </c>
      <c r="I263">
        <f t="shared" si="106"/>
        <v>36.5</v>
      </c>
      <c r="J263" s="64">
        <v>262</v>
      </c>
      <c r="K263" s="75">
        <f t="shared" si="107"/>
        <v>44.96</v>
      </c>
      <c r="L263" s="64">
        <f t="shared" si="108"/>
        <v>256.14999999999998</v>
      </c>
      <c r="M263" s="64">
        <f t="shared" si="109"/>
        <v>266.14999999999998</v>
      </c>
      <c r="N263" s="64" cm="1">
        <f t="array" ref="N263">[2]!PropsSI("P","T",L263,"Q",0,$F$9)</f>
        <v>150836.68187834125</v>
      </c>
      <c r="O263" s="64" cm="1">
        <f t="array" ref="O263">[2]!PropsSI("H","P",N263,"T",M263,$F$9)</f>
        <v>396664.53307498101</v>
      </c>
      <c r="P263" s="64" cm="1">
        <f t="array" ref="P263">[2]!PropsSI("S","P",N263,"T",M263,$F$9)</f>
        <v>1770.3653899981227</v>
      </c>
      <c r="Q263" s="64" cm="1">
        <f t="array" ref="Q263">1/[2]!PropsSI("D","P",N263,"T",M263,$F$9)</f>
        <v>0.13688735498352944</v>
      </c>
      <c r="R263" s="64">
        <f t="shared" si="110"/>
        <v>333.10999999999996</v>
      </c>
      <c r="S263" s="64" cm="1">
        <f t="array" ref="S263">[2]!PropsSI("T","P",T263,"S",V263,$F$9)</f>
        <v>351.4759497132672</v>
      </c>
      <c r="T263" s="64" cm="1">
        <f t="array" ref="T263">[2]!PropsSI("P","T",R263,"Q",1,$F$9)</f>
        <v>1680193.0855603637</v>
      </c>
      <c r="U263" s="64" cm="1">
        <f t="array" ref="U263">[2]!PropsSI("H","P",T263,"S",V263,$F$9)</f>
        <v>449846.01484825416</v>
      </c>
      <c r="V263" s="64">
        <f t="shared" si="111"/>
        <v>1770.3653899981227</v>
      </c>
      <c r="W263" s="64" cm="1">
        <f t="array" ref="W263">1/[2]!PropsSI("D","P",T263,"S",V263,$F$9)</f>
        <v>1.3315377329389486E-2</v>
      </c>
      <c r="X263" s="64">
        <f t="shared" si="112"/>
        <v>333.10999999999996</v>
      </c>
      <c r="Y263" s="64" cm="1">
        <f t="array" ref="Y263">[2]!PropsSI("T","P",Z263,"H",AA263,$F$9)</f>
        <v>351.47594971326714</v>
      </c>
      <c r="Z263" s="64">
        <f t="shared" si="113"/>
        <v>1680193.0855603637</v>
      </c>
      <c r="AA263" s="64">
        <f t="shared" si="104"/>
        <v>449846.01484825416</v>
      </c>
      <c r="AB263" s="64" cm="1">
        <f t="array" ref="AB263">[2]!PropsSI("S","P",Z263,"H",AA263,$F$9)</f>
        <v>1770.3653899981227</v>
      </c>
      <c r="AC263" s="64" cm="1">
        <f t="array" ref="AC263">1/[2]!PropsSI("D","P",Z263,"H",AA263,$F$9)</f>
        <v>1.3315377329389479E-2</v>
      </c>
      <c r="AD263" s="64">
        <f t="shared" si="114"/>
        <v>333.10999999999996</v>
      </c>
      <c r="AE263" s="64">
        <f t="shared" si="115"/>
        <v>328.10999999999996</v>
      </c>
      <c r="AF263" s="64" cm="1">
        <f t="array" ref="AF263">[2]!PropsSI("P","T",AD263,"Q",0,$F$9)</f>
        <v>1680193.0855603637</v>
      </c>
      <c r="AG263" s="64" cm="1">
        <f t="array" ref="AG263">[2]!PropsSI("H","P",AF263,"T",AE263,$F$9)</f>
        <v>279295.35035627912</v>
      </c>
      <c r="AH263" s="64" cm="1">
        <f t="array" ref="AH263">[2]!PropsSI("S","P",AF263,"T",AE263,$F$9)</f>
        <v>1259.9954978933074</v>
      </c>
      <c r="AI263" s="64" cm="1">
        <f t="array" ref="AI263">1/[2]!PropsSI("D","P",AF263,"T",AE263,$F$9)</f>
        <v>9.2517034675558009E-4</v>
      </c>
      <c r="AJ263" s="64">
        <f t="shared" si="116"/>
        <v>332.10999999999996</v>
      </c>
      <c r="AK263" s="64">
        <f t="shared" si="117"/>
        <v>326.10999999999996</v>
      </c>
      <c r="AL263" s="64" cm="1">
        <f t="array" ref="AL263">[2]!PropsSI("P","T",AJ263,"Q",0,$F$9)</f>
        <v>1640782.460980312</v>
      </c>
      <c r="AM263" s="64" cm="1">
        <f t="array" ref="AM263">[2]!PropsSI("H","P",AL263,"T",AK263,$F$9)</f>
        <v>276133.54470152629</v>
      </c>
      <c r="AN263" s="64" cm="1">
        <f t="array" ref="AN263">[2]!PropsSI("S","P",AL263,"T",AK263,$F$9)</f>
        <v>1250.4405928175236</v>
      </c>
      <c r="AO263" s="64" cm="1">
        <f t="array" ref="AO263">1/[2]!PropsSI("D","P",AL263,"T",AK263,$F$9)</f>
        <v>9.167003292232023E-4</v>
      </c>
      <c r="AP263" s="64">
        <f t="shared" si="118"/>
        <v>260.14999999999998</v>
      </c>
      <c r="AQ263" s="64">
        <f t="shared" si="119"/>
        <v>260.14999999999998</v>
      </c>
      <c r="AR263" s="64" cm="1">
        <f t="array" ref="AR263">[2]!PropsSI("P","T",AP263,"Q",0,$F$9)</f>
        <v>177916.45421566669</v>
      </c>
      <c r="AS263" s="64">
        <f t="shared" si="120"/>
        <v>276133.54470152629</v>
      </c>
      <c r="AT263" s="64" cm="1">
        <f t="array" ref="AT263">[2]!PropsSI("H","P",AR263,"H",AS263,$F$9)</f>
        <v>276133.54470152629</v>
      </c>
      <c r="AU263" s="64" cm="1">
        <f t="array" ref="AU263">1/[2]!PropsSI("D","P",AR263,"H",AS263,$F$9)</f>
        <v>5.051246833525657E-2</v>
      </c>
      <c r="AV263" s="64"/>
      <c r="AW263" s="64">
        <f t="shared" si="121"/>
        <v>258.14999999999998</v>
      </c>
      <c r="AX263" s="64">
        <f t="shared" si="122"/>
        <v>260.14999999999998</v>
      </c>
      <c r="AY263" s="64" cm="1">
        <f t="array" ref="AY263">[2]!PropsSI("P","T",AW263,"Q",1,$F$9)</f>
        <v>163940.08425461562</v>
      </c>
      <c r="AZ263" s="64" cm="1">
        <f t="array" ref="AZ263">[2]!PropsSI("H","P",AY263,"T",AX263,$F$9)</f>
        <v>391296.02083444159</v>
      </c>
      <c r="BA263" s="64" cm="1">
        <f t="array" ref="BA263">[2]!PropsSI("S","P",AY263,"T",AX263,$F$9)</f>
        <v>1743.5316928918351</v>
      </c>
      <c r="BB263" s="64" cm="1">
        <f t="array" ref="BB263">1/[2]!PropsSI("D","P",AY263,"T",AX263,$F$9)</f>
        <v>0.12185631636211669</v>
      </c>
      <c r="BC263" s="64">
        <f t="shared" si="123"/>
        <v>115.1624761329153</v>
      </c>
      <c r="BD263" s="64">
        <f t="shared" si="124"/>
        <v>53.181481773273148</v>
      </c>
      <c r="BE263" s="64">
        <f t="shared" si="125"/>
        <v>-168.34395790618845</v>
      </c>
      <c r="BF263" s="64">
        <f t="shared" si="126"/>
        <v>2.1654619670787603</v>
      </c>
      <c r="BG263" s="64">
        <f t="shared" si="127"/>
        <v>3.4438367129135545</v>
      </c>
      <c r="BH263" s="64">
        <f t="shared" si="128"/>
        <v>0.62879344974713869</v>
      </c>
      <c r="BI263" s="64">
        <f t="shared" si="129"/>
        <v>11.139154379672309</v>
      </c>
    </row>
    <row r="264" spans="1:61" x14ac:dyDescent="0.3">
      <c r="A264">
        <v>263</v>
      </c>
      <c r="B264">
        <v>1</v>
      </c>
      <c r="C264">
        <v>22.44</v>
      </c>
      <c r="D264">
        <v>29.69</v>
      </c>
      <c r="E264" s="71"/>
      <c r="H264" s="73">
        <f t="shared" si="105"/>
        <v>44.96</v>
      </c>
      <c r="I264">
        <f t="shared" si="106"/>
        <v>36.5</v>
      </c>
      <c r="J264" s="64">
        <v>263</v>
      </c>
      <c r="K264" s="75">
        <f t="shared" si="107"/>
        <v>44.96</v>
      </c>
      <c r="L264" s="64">
        <f t="shared" si="108"/>
        <v>256.14999999999998</v>
      </c>
      <c r="M264" s="64">
        <f t="shared" si="109"/>
        <v>266.14999999999998</v>
      </c>
      <c r="N264" s="64" cm="1">
        <f t="array" ref="N264">[2]!PropsSI("P","T",L264,"Q",0,$F$9)</f>
        <v>150836.68187834125</v>
      </c>
      <c r="O264" s="64" cm="1">
        <f t="array" ref="O264">[2]!PropsSI("H","P",N264,"T",M264,$F$9)</f>
        <v>396664.53307498101</v>
      </c>
      <c r="P264" s="64" cm="1">
        <f t="array" ref="P264">[2]!PropsSI("S","P",N264,"T",M264,$F$9)</f>
        <v>1770.3653899981227</v>
      </c>
      <c r="Q264" s="64" cm="1">
        <f t="array" ref="Q264">1/[2]!PropsSI("D","P",N264,"T",M264,$F$9)</f>
        <v>0.13688735498352944</v>
      </c>
      <c r="R264" s="64">
        <f t="shared" si="110"/>
        <v>333.10999999999996</v>
      </c>
      <c r="S264" s="64" cm="1">
        <f t="array" ref="S264">[2]!PropsSI("T","P",T264,"S",V264,$F$9)</f>
        <v>351.4759497132672</v>
      </c>
      <c r="T264" s="64" cm="1">
        <f t="array" ref="T264">[2]!PropsSI("P","T",R264,"Q",1,$F$9)</f>
        <v>1680193.0855603637</v>
      </c>
      <c r="U264" s="64" cm="1">
        <f t="array" ref="U264">[2]!PropsSI("H","P",T264,"S",V264,$F$9)</f>
        <v>449846.01484825416</v>
      </c>
      <c r="V264" s="64">
        <f t="shared" si="111"/>
        <v>1770.3653899981227</v>
      </c>
      <c r="W264" s="64" cm="1">
        <f t="array" ref="W264">1/[2]!PropsSI("D","P",T264,"S",V264,$F$9)</f>
        <v>1.3315377329389486E-2</v>
      </c>
      <c r="X264" s="64">
        <f t="shared" si="112"/>
        <v>333.10999999999996</v>
      </c>
      <c r="Y264" s="64" cm="1">
        <f t="array" ref="Y264">[2]!PropsSI("T","P",Z264,"H",AA264,$F$9)</f>
        <v>351.47594971326714</v>
      </c>
      <c r="Z264" s="64">
        <f t="shared" si="113"/>
        <v>1680193.0855603637</v>
      </c>
      <c r="AA264" s="64">
        <f t="shared" si="104"/>
        <v>449846.01484825416</v>
      </c>
      <c r="AB264" s="64" cm="1">
        <f t="array" ref="AB264">[2]!PropsSI("S","P",Z264,"H",AA264,$F$9)</f>
        <v>1770.3653899981227</v>
      </c>
      <c r="AC264" s="64" cm="1">
        <f t="array" ref="AC264">1/[2]!PropsSI("D","P",Z264,"H",AA264,$F$9)</f>
        <v>1.3315377329389479E-2</v>
      </c>
      <c r="AD264" s="64">
        <f t="shared" si="114"/>
        <v>333.10999999999996</v>
      </c>
      <c r="AE264" s="64">
        <f t="shared" si="115"/>
        <v>328.10999999999996</v>
      </c>
      <c r="AF264" s="64" cm="1">
        <f t="array" ref="AF264">[2]!PropsSI("P","T",AD264,"Q",0,$F$9)</f>
        <v>1680193.0855603637</v>
      </c>
      <c r="AG264" s="64" cm="1">
        <f t="array" ref="AG264">[2]!PropsSI("H","P",AF264,"T",AE264,$F$9)</f>
        <v>279295.35035627912</v>
      </c>
      <c r="AH264" s="64" cm="1">
        <f t="array" ref="AH264">[2]!PropsSI("S","P",AF264,"T",AE264,$F$9)</f>
        <v>1259.9954978933074</v>
      </c>
      <c r="AI264" s="64" cm="1">
        <f t="array" ref="AI264">1/[2]!PropsSI("D","P",AF264,"T",AE264,$F$9)</f>
        <v>9.2517034675558009E-4</v>
      </c>
      <c r="AJ264" s="64">
        <f t="shared" si="116"/>
        <v>332.10999999999996</v>
      </c>
      <c r="AK264" s="64">
        <f t="shared" si="117"/>
        <v>326.10999999999996</v>
      </c>
      <c r="AL264" s="64" cm="1">
        <f t="array" ref="AL264">[2]!PropsSI("P","T",AJ264,"Q",0,$F$9)</f>
        <v>1640782.460980312</v>
      </c>
      <c r="AM264" s="64" cm="1">
        <f t="array" ref="AM264">[2]!PropsSI("H","P",AL264,"T",AK264,$F$9)</f>
        <v>276133.54470152629</v>
      </c>
      <c r="AN264" s="64" cm="1">
        <f t="array" ref="AN264">[2]!PropsSI("S","P",AL264,"T",AK264,$F$9)</f>
        <v>1250.4405928175236</v>
      </c>
      <c r="AO264" s="64" cm="1">
        <f t="array" ref="AO264">1/[2]!PropsSI("D","P",AL264,"T",AK264,$F$9)</f>
        <v>9.167003292232023E-4</v>
      </c>
      <c r="AP264" s="64">
        <f t="shared" si="118"/>
        <v>260.14999999999998</v>
      </c>
      <c r="AQ264" s="64">
        <f t="shared" si="119"/>
        <v>260.14999999999998</v>
      </c>
      <c r="AR264" s="64" cm="1">
        <f t="array" ref="AR264">[2]!PropsSI("P","T",AP264,"Q",0,$F$9)</f>
        <v>177916.45421566669</v>
      </c>
      <c r="AS264" s="64">
        <f t="shared" si="120"/>
        <v>276133.54470152629</v>
      </c>
      <c r="AT264" s="64" cm="1">
        <f t="array" ref="AT264">[2]!PropsSI("H","P",AR264,"H",AS264,$F$9)</f>
        <v>276133.54470152629</v>
      </c>
      <c r="AU264" s="64" cm="1">
        <f t="array" ref="AU264">1/[2]!PropsSI("D","P",AR264,"H",AS264,$F$9)</f>
        <v>5.051246833525657E-2</v>
      </c>
      <c r="AV264" s="64"/>
      <c r="AW264" s="64">
        <f t="shared" si="121"/>
        <v>258.14999999999998</v>
      </c>
      <c r="AX264" s="64">
        <f t="shared" si="122"/>
        <v>260.14999999999998</v>
      </c>
      <c r="AY264" s="64" cm="1">
        <f t="array" ref="AY264">[2]!PropsSI("P","T",AW264,"Q",1,$F$9)</f>
        <v>163940.08425461562</v>
      </c>
      <c r="AZ264" s="64" cm="1">
        <f t="array" ref="AZ264">[2]!PropsSI("H","P",AY264,"T",AX264,$F$9)</f>
        <v>391296.02083444159</v>
      </c>
      <c r="BA264" s="64" cm="1">
        <f t="array" ref="BA264">[2]!PropsSI("S","P",AY264,"T",AX264,$F$9)</f>
        <v>1743.5316928918351</v>
      </c>
      <c r="BB264" s="64" cm="1">
        <f t="array" ref="BB264">1/[2]!PropsSI("D","P",AY264,"T",AX264,$F$9)</f>
        <v>0.12185631636211669</v>
      </c>
      <c r="BC264" s="64">
        <f t="shared" si="123"/>
        <v>115.1624761329153</v>
      </c>
      <c r="BD264" s="64">
        <f t="shared" si="124"/>
        <v>53.181481773273148</v>
      </c>
      <c r="BE264" s="64">
        <f t="shared" si="125"/>
        <v>-168.34395790618845</v>
      </c>
      <c r="BF264" s="64">
        <f t="shared" si="126"/>
        <v>2.1654619670787603</v>
      </c>
      <c r="BG264" s="64">
        <f t="shared" si="127"/>
        <v>3.4438367129135545</v>
      </c>
      <c r="BH264" s="64">
        <f t="shared" si="128"/>
        <v>0.62879344974713869</v>
      </c>
      <c r="BI264" s="64">
        <f t="shared" si="129"/>
        <v>11.139154379672309</v>
      </c>
    </row>
    <row r="265" spans="1:61" x14ac:dyDescent="0.3">
      <c r="A265">
        <v>264</v>
      </c>
      <c r="B265">
        <v>1</v>
      </c>
      <c r="C265">
        <v>23.08</v>
      </c>
      <c r="D265">
        <v>30.16</v>
      </c>
      <c r="E265" s="71"/>
      <c r="H265" s="73">
        <f t="shared" si="105"/>
        <v>44.96</v>
      </c>
      <c r="I265">
        <f t="shared" si="106"/>
        <v>36.5</v>
      </c>
      <c r="J265" s="64">
        <v>264</v>
      </c>
      <c r="K265" s="75">
        <f t="shared" si="107"/>
        <v>44.96</v>
      </c>
      <c r="L265" s="64">
        <f t="shared" si="108"/>
        <v>256.14999999999998</v>
      </c>
      <c r="M265" s="64">
        <f t="shared" si="109"/>
        <v>266.14999999999998</v>
      </c>
      <c r="N265" s="64" cm="1">
        <f t="array" ref="N265">[2]!PropsSI("P","T",L265,"Q",0,$F$9)</f>
        <v>150836.68187834125</v>
      </c>
      <c r="O265" s="64" cm="1">
        <f t="array" ref="O265">[2]!PropsSI("H","P",N265,"T",M265,$F$9)</f>
        <v>396664.53307498101</v>
      </c>
      <c r="P265" s="64" cm="1">
        <f t="array" ref="P265">[2]!PropsSI("S","P",N265,"T",M265,$F$9)</f>
        <v>1770.3653899981227</v>
      </c>
      <c r="Q265" s="64" cm="1">
        <f t="array" ref="Q265">1/[2]!PropsSI("D","P",N265,"T",M265,$F$9)</f>
        <v>0.13688735498352944</v>
      </c>
      <c r="R265" s="64">
        <f t="shared" si="110"/>
        <v>333.10999999999996</v>
      </c>
      <c r="S265" s="64" cm="1">
        <f t="array" ref="S265">[2]!PropsSI("T","P",T265,"S",V265,$F$9)</f>
        <v>351.4759497132672</v>
      </c>
      <c r="T265" s="64" cm="1">
        <f t="array" ref="T265">[2]!PropsSI("P","T",R265,"Q",1,$F$9)</f>
        <v>1680193.0855603637</v>
      </c>
      <c r="U265" s="64" cm="1">
        <f t="array" ref="U265">[2]!PropsSI("H","P",T265,"S",V265,$F$9)</f>
        <v>449846.01484825416</v>
      </c>
      <c r="V265" s="64">
        <f t="shared" si="111"/>
        <v>1770.3653899981227</v>
      </c>
      <c r="W265" s="64" cm="1">
        <f t="array" ref="W265">1/[2]!PropsSI("D","P",T265,"S",V265,$F$9)</f>
        <v>1.3315377329389486E-2</v>
      </c>
      <c r="X265" s="64">
        <f t="shared" si="112"/>
        <v>333.10999999999996</v>
      </c>
      <c r="Y265" s="64" cm="1">
        <f t="array" ref="Y265">[2]!PropsSI("T","P",Z265,"H",AA265,$F$9)</f>
        <v>351.47594971326714</v>
      </c>
      <c r="Z265" s="64">
        <f t="shared" si="113"/>
        <v>1680193.0855603637</v>
      </c>
      <c r="AA265" s="64">
        <f t="shared" si="104"/>
        <v>449846.01484825416</v>
      </c>
      <c r="AB265" s="64" cm="1">
        <f t="array" ref="AB265">[2]!PropsSI("S","P",Z265,"H",AA265,$F$9)</f>
        <v>1770.3653899981227</v>
      </c>
      <c r="AC265" s="64" cm="1">
        <f t="array" ref="AC265">1/[2]!PropsSI("D","P",Z265,"H",AA265,$F$9)</f>
        <v>1.3315377329389479E-2</v>
      </c>
      <c r="AD265" s="64">
        <f t="shared" si="114"/>
        <v>333.10999999999996</v>
      </c>
      <c r="AE265" s="64">
        <f t="shared" si="115"/>
        <v>328.10999999999996</v>
      </c>
      <c r="AF265" s="64" cm="1">
        <f t="array" ref="AF265">[2]!PropsSI("P","T",AD265,"Q",0,$F$9)</f>
        <v>1680193.0855603637</v>
      </c>
      <c r="AG265" s="64" cm="1">
        <f t="array" ref="AG265">[2]!PropsSI("H","P",AF265,"T",AE265,$F$9)</f>
        <v>279295.35035627912</v>
      </c>
      <c r="AH265" s="64" cm="1">
        <f t="array" ref="AH265">[2]!PropsSI("S","P",AF265,"T",AE265,$F$9)</f>
        <v>1259.9954978933074</v>
      </c>
      <c r="AI265" s="64" cm="1">
        <f t="array" ref="AI265">1/[2]!PropsSI("D","P",AF265,"T",AE265,$F$9)</f>
        <v>9.2517034675558009E-4</v>
      </c>
      <c r="AJ265" s="64">
        <f t="shared" si="116"/>
        <v>332.10999999999996</v>
      </c>
      <c r="AK265" s="64">
        <f t="shared" si="117"/>
        <v>326.10999999999996</v>
      </c>
      <c r="AL265" s="64" cm="1">
        <f t="array" ref="AL265">[2]!PropsSI("P","T",AJ265,"Q",0,$F$9)</f>
        <v>1640782.460980312</v>
      </c>
      <c r="AM265" s="64" cm="1">
        <f t="array" ref="AM265">[2]!PropsSI("H","P",AL265,"T",AK265,$F$9)</f>
        <v>276133.54470152629</v>
      </c>
      <c r="AN265" s="64" cm="1">
        <f t="array" ref="AN265">[2]!PropsSI("S","P",AL265,"T",AK265,$F$9)</f>
        <v>1250.4405928175236</v>
      </c>
      <c r="AO265" s="64" cm="1">
        <f t="array" ref="AO265">1/[2]!PropsSI("D","P",AL265,"T",AK265,$F$9)</f>
        <v>9.167003292232023E-4</v>
      </c>
      <c r="AP265" s="64">
        <f t="shared" si="118"/>
        <v>260.14999999999998</v>
      </c>
      <c r="AQ265" s="64">
        <f t="shared" si="119"/>
        <v>260.14999999999998</v>
      </c>
      <c r="AR265" s="64" cm="1">
        <f t="array" ref="AR265">[2]!PropsSI("P","T",AP265,"Q",0,$F$9)</f>
        <v>177916.45421566669</v>
      </c>
      <c r="AS265" s="64">
        <f t="shared" si="120"/>
        <v>276133.54470152629</v>
      </c>
      <c r="AT265" s="64" cm="1">
        <f t="array" ref="AT265">[2]!PropsSI("H","P",AR265,"H",AS265,$F$9)</f>
        <v>276133.54470152629</v>
      </c>
      <c r="AU265" s="64" cm="1">
        <f t="array" ref="AU265">1/[2]!PropsSI("D","P",AR265,"H",AS265,$F$9)</f>
        <v>5.051246833525657E-2</v>
      </c>
      <c r="AV265" s="64"/>
      <c r="AW265" s="64">
        <f t="shared" si="121"/>
        <v>258.14999999999998</v>
      </c>
      <c r="AX265" s="64">
        <f t="shared" si="122"/>
        <v>260.14999999999998</v>
      </c>
      <c r="AY265" s="64" cm="1">
        <f t="array" ref="AY265">[2]!PropsSI("P","T",AW265,"Q",1,$F$9)</f>
        <v>163940.08425461562</v>
      </c>
      <c r="AZ265" s="64" cm="1">
        <f t="array" ref="AZ265">[2]!PropsSI("H","P",AY265,"T",AX265,$F$9)</f>
        <v>391296.02083444159</v>
      </c>
      <c r="BA265" s="64" cm="1">
        <f t="array" ref="BA265">[2]!PropsSI("S","P",AY265,"T",AX265,$F$9)</f>
        <v>1743.5316928918351</v>
      </c>
      <c r="BB265" s="64" cm="1">
        <f t="array" ref="BB265">1/[2]!PropsSI("D","P",AY265,"T",AX265,$F$9)</f>
        <v>0.12185631636211669</v>
      </c>
      <c r="BC265" s="64">
        <f t="shared" si="123"/>
        <v>115.1624761329153</v>
      </c>
      <c r="BD265" s="64">
        <f t="shared" si="124"/>
        <v>53.181481773273148</v>
      </c>
      <c r="BE265" s="64">
        <f t="shared" si="125"/>
        <v>-168.34395790618845</v>
      </c>
      <c r="BF265" s="64">
        <f t="shared" si="126"/>
        <v>2.1654619670787603</v>
      </c>
      <c r="BG265" s="64">
        <f t="shared" si="127"/>
        <v>3.4438367129135545</v>
      </c>
      <c r="BH265" s="64">
        <f t="shared" si="128"/>
        <v>0.62879344974713869</v>
      </c>
      <c r="BI265" s="64">
        <f t="shared" si="129"/>
        <v>11.139154379672309</v>
      </c>
    </row>
    <row r="266" spans="1:61" x14ac:dyDescent="0.3">
      <c r="A266">
        <v>265</v>
      </c>
      <c r="B266">
        <v>1</v>
      </c>
      <c r="C266">
        <v>22.16</v>
      </c>
      <c r="D266">
        <v>28.89</v>
      </c>
      <c r="E266" s="71"/>
      <c r="H266" s="73">
        <f t="shared" si="105"/>
        <v>44.96</v>
      </c>
      <c r="I266">
        <f t="shared" si="106"/>
        <v>36.5</v>
      </c>
      <c r="J266" s="64">
        <v>265</v>
      </c>
      <c r="K266" s="75">
        <f t="shared" si="107"/>
        <v>44.96</v>
      </c>
      <c r="L266" s="64">
        <f t="shared" si="108"/>
        <v>256.14999999999998</v>
      </c>
      <c r="M266" s="64">
        <f t="shared" si="109"/>
        <v>266.14999999999998</v>
      </c>
      <c r="N266" s="64" cm="1">
        <f t="array" ref="N266">[2]!PropsSI("P","T",L266,"Q",0,$F$9)</f>
        <v>150836.68187834125</v>
      </c>
      <c r="O266" s="64" cm="1">
        <f t="array" ref="O266">[2]!PropsSI("H","P",N266,"T",M266,$F$9)</f>
        <v>396664.53307498101</v>
      </c>
      <c r="P266" s="64" cm="1">
        <f t="array" ref="P266">[2]!PropsSI("S","P",N266,"T",M266,$F$9)</f>
        <v>1770.3653899981227</v>
      </c>
      <c r="Q266" s="64" cm="1">
        <f t="array" ref="Q266">1/[2]!PropsSI("D","P",N266,"T",M266,$F$9)</f>
        <v>0.13688735498352944</v>
      </c>
      <c r="R266" s="64">
        <f t="shared" si="110"/>
        <v>333.10999999999996</v>
      </c>
      <c r="S266" s="64" cm="1">
        <f t="array" ref="S266">[2]!PropsSI("T","P",T266,"S",V266,$F$9)</f>
        <v>351.4759497132672</v>
      </c>
      <c r="T266" s="64" cm="1">
        <f t="array" ref="T266">[2]!PropsSI("P","T",R266,"Q",1,$F$9)</f>
        <v>1680193.0855603637</v>
      </c>
      <c r="U266" s="64" cm="1">
        <f t="array" ref="U266">[2]!PropsSI("H","P",T266,"S",V266,$F$9)</f>
        <v>449846.01484825416</v>
      </c>
      <c r="V266" s="64">
        <f t="shared" si="111"/>
        <v>1770.3653899981227</v>
      </c>
      <c r="W266" s="64" cm="1">
        <f t="array" ref="W266">1/[2]!PropsSI("D","P",T266,"S",V266,$F$9)</f>
        <v>1.3315377329389486E-2</v>
      </c>
      <c r="X266" s="64">
        <f t="shared" si="112"/>
        <v>333.10999999999996</v>
      </c>
      <c r="Y266" s="64" cm="1">
        <f t="array" ref="Y266">[2]!PropsSI("T","P",Z266,"H",AA266,$F$9)</f>
        <v>351.47594971326714</v>
      </c>
      <c r="Z266" s="64">
        <f t="shared" si="113"/>
        <v>1680193.0855603637</v>
      </c>
      <c r="AA266" s="64">
        <f t="shared" si="104"/>
        <v>449846.01484825416</v>
      </c>
      <c r="AB266" s="64" cm="1">
        <f t="array" ref="AB266">[2]!PropsSI("S","P",Z266,"H",AA266,$F$9)</f>
        <v>1770.3653899981227</v>
      </c>
      <c r="AC266" s="64" cm="1">
        <f t="array" ref="AC266">1/[2]!PropsSI("D","P",Z266,"H",AA266,$F$9)</f>
        <v>1.3315377329389479E-2</v>
      </c>
      <c r="AD266" s="64">
        <f t="shared" si="114"/>
        <v>333.10999999999996</v>
      </c>
      <c r="AE266" s="64">
        <f t="shared" si="115"/>
        <v>328.10999999999996</v>
      </c>
      <c r="AF266" s="64" cm="1">
        <f t="array" ref="AF266">[2]!PropsSI("P","T",AD266,"Q",0,$F$9)</f>
        <v>1680193.0855603637</v>
      </c>
      <c r="AG266" s="64" cm="1">
        <f t="array" ref="AG266">[2]!PropsSI("H","P",AF266,"T",AE266,$F$9)</f>
        <v>279295.35035627912</v>
      </c>
      <c r="AH266" s="64" cm="1">
        <f t="array" ref="AH266">[2]!PropsSI("S","P",AF266,"T",AE266,$F$9)</f>
        <v>1259.9954978933074</v>
      </c>
      <c r="AI266" s="64" cm="1">
        <f t="array" ref="AI266">1/[2]!PropsSI("D","P",AF266,"T",AE266,$F$9)</f>
        <v>9.2517034675558009E-4</v>
      </c>
      <c r="AJ266" s="64">
        <f t="shared" si="116"/>
        <v>332.10999999999996</v>
      </c>
      <c r="AK266" s="64">
        <f t="shared" si="117"/>
        <v>326.10999999999996</v>
      </c>
      <c r="AL266" s="64" cm="1">
        <f t="array" ref="AL266">[2]!PropsSI("P","T",AJ266,"Q",0,$F$9)</f>
        <v>1640782.460980312</v>
      </c>
      <c r="AM266" s="64" cm="1">
        <f t="array" ref="AM266">[2]!PropsSI("H","P",AL266,"T",AK266,$F$9)</f>
        <v>276133.54470152629</v>
      </c>
      <c r="AN266" s="64" cm="1">
        <f t="array" ref="AN266">[2]!PropsSI("S","P",AL266,"T",AK266,$F$9)</f>
        <v>1250.4405928175236</v>
      </c>
      <c r="AO266" s="64" cm="1">
        <f t="array" ref="AO266">1/[2]!PropsSI("D","P",AL266,"T",AK266,$F$9)</f>
        <v>9.167003292232023E-4</v>
      </c>
      <c r="AP266" s="64">
        <f t="shared" si="118"/>
        <v>260.14999999999998</v>
      </c>
      <c r="AQ266" s="64">
        <f t="shared" si="119"/>
        <v>260.14999999999998</v>
      </c>
      <c r="AR266" s="64" cm="1">
        <f t="array" ref="AR266">[2]!PropsSI("P","T",AP266,"Q",0,$F$9)</f>
        <v>177916.45421566669</v>
      </c>
      <c r="AS266" s="64">
        <f t="shared" si="120"/>
        <v>276133.54470152629</v>
      </c>
      <c r="AT266" s="64" cm="1">
        <f t="array" ref="AT266">[2]!PropsSI("H","P",AR266,"H",AS266,$F$9)</f>
        <v>276133.54470152629</v>
      </c>
      <c r="AU266" s="64" cm="1">
        <f t="array" ref="AU266">1/[2]!PropsSI("D","P",AR266,"H",AS266,$F$9)</f>
        <v>5.051246833525657E-2</v>
      </c>
      <c r="AV266" s="64"/>
      <c r="AW266" s="64">
        <f t="shared" si="121"/>
        <v>258.14999999999998</v>
      </c>
      <c r="AX266" s="64">
        <f t="shared" si="122"/>
        <v>260.14999999999998</v>
      </c>
      <c r="AY266" s="64" cm="1">
        <f t="array" ref="AY266">[2]!PropsSI("P","T",AW266,"Q",1,$F$9)</f>
        <v>163940.08425461562</v>
      </c>
      <c r="AZ266" s="64" cm="1">
        <f t="array" ref="AZ266">[2]!PropsSI("H","P",AY266,"T",AX266,$F$9)</f>
        <v>391296.02083444159</v>
      </c>
      <c r="BA266" s="64" cm="1">
        <f t="array" ref="BA266">[2]!PropsSI("S","P",AY266,"T",AX266,$F$9)</f>
        <v>1743.5316928918351</v>
      </c>
      <c r="BB266" s="64" cm="1">
        <f t="array" ref="BB266">1/[2]!PropsSI("D","P",AY266,"T",AX266,$F$9)</f>
        <v>0.12185631636211669</v>
      </c>
      <c r="BC266" s="64">
        <f t="shared" si="123"/>
        <v>115.1624761329153</v>
      </c>
      <c r="BD266" s="64">
        <f t="shared" si="124"/>
        <v>53.181481773273148</v>
      </c>
      <c r="BE266" s="64">
        <f t="shared" si="125"/>
        <v>-168.34395790618845</v>
      </c>
      <c r="BF266" s="64">
        <f t="shared" si="126"/>
        <v>2.1654619670787603</v>
      </c>
      <c r="BG266" s="64">
        <f t="shared" si="127"/>
        <v>3.4438367129135545</v>
      </c>
      <c r="BH266" s="64">
        <f t="shared" si="128"/>
        <v>0.62879344974713869</v>
      </c>
      <c r="BI266" s="64">
        <f t="shared" si="129"/>
        <v>11.139154379672309</v>
      </c>
    </row>
    <row r="267" spans="1:61" x14ac:dyDescent="0.3">
      <c r="A267">
        <v>266</v>
      </c>
      <c r="B267">
        <v>1</v>
      </c>
      <c r="C267">
        <v>22.9</v>
      </c>
      <c r="D267">
        <v>30.13</v>
      </c>
      <c r="E267" s="71"/>
      <c r="H267" s="73">
        <f t="shared" si="105"/>
        <v>44.96</v>
      </c>
      <c r="I267">
        <f t="shared" si="106"/>
        <v>36.5</v>
      </c>
      <c r="J267" s="64">
        <v>266</v>
      </c>
      <c r="K267" s="75">
        <f t="shared" si="107"/>
        <v>44.96</v>
      </c>
      <c r="L267" s="64">
        <f t="shared" si="108"/>
        <v>256.14999999999998</v>
      </c>
      <c r="M267" s="64">
        <f t="shared" si="109"/>
        <v>266.14999999999998</v>
      </c>
      <c r="N267" s="64" cm="1">
        <f t="array" ref="N267">[2]!PropsSI("P","T",L267,"Q",0,$F$9)</f>
        <v>150836.68187834125</v>
      </c>
      <c r="O267" s="64" cm="1">
        <f t="array" ref="O267">[2]!PropsSI("H","P",N267,"T",M267,$F$9)</f>
        <v>396664.53307498101</v>
      </c>
      <c r="P267" s="64" cm="1">
        <f t="array" ref="P267">[2]!PropsSI("S","P",N267,"T",M267,$F$9)</f>
        <v>1770.3653899981227</v>
      </c>
      <c r="Q267" s="64" cm="1">
        <f t="array" ref="Q267">1/[2]!PropsSI("D","P",N267,"T",M267,$F$9)</f>
        <v>0.13688735498352944</v>
      </c>
      <c r="R267" s="64">
        <f t="shared" si="110"/>
        <v>333.10999999999996</v>
      </c>
      <c r="S267" s="64" cm="1">
        <f t="array" ref="S267">[2]!PropsSI("T","P",T267,"S",V267,$F$9)</f>
        <v>351.4759497132672</v>
      </c>
      <c r="T267" s="64" cm="1">
        <f t="array" ref="T267">[2]!PropsSI("P","T",R267,"Q",1,$F$9)</f>
        <v>1680193.0855603637</v>
      </c>
      <c r="U267" s="64" cm="1">
        <f t="array" ref="U267">[2]!PropsSI("H","P",T267,"S",V267,$F$9)</f>
        <v>449846.01484825416</v>
      </c>
      <c r="V267" s="64">
        <f t="shared" si="111"/>
        <v>1770.3653899981227</v>
      </c>
      <c r="W267" s="64" cm="1">
        <f t="array" ref="W267">1/[2]!PropsSI("D","P",T267,"S",V267,$F$9)</f>
        <v>1.3315377329389486E-2</v>
      </c>
      <c r="X267" s="64">
        <f t="shared" si="112"/>
        <v>333.10999999999996</v>
      </c>
      <c r="Y267" s="64" cm="1">
        <f t="array" ref="Y267">[2]!PropsSI("T","P",Z267,"H",AA267,$F$9)</f>
        <v>351.47594971326714</v>
      </c>
      <c r="Z267" s="64">
        <f t="shared" si="113"/>
        <v>1680193.0855603637</v>
      </c>
      <c r="AA267" s="64">
        <f t="shared" si="104"/>
        <v>449846.01484825416</v>
      </c>
      <c r="AB267" s="64" cm="1">
        <f t="array" ref="AB267">[2]!PropsSI("S","P",Z267,"H",AA267,$F$9)</f>
        <v>1770.3653899981227</v>
      </c>
      <c r="AC267" s="64" cm="1">
        <f t="array" ref="AC267">1/[2]!PropsSI("D","P",Z267,"H",AA267,$F$9)</f>
        <v>1.3315377329389479E-2</v>
      </c>
      <c r="AD267" s="64">
        <f t="shared" si="114"/>
        <v>333.10999999999996</v>
      </c>
      <c r="AE267" s="64">
        <f t="shared" si="115"/>
        <v>328.10999999999996</v>
      </c>
      <c r="AF267" s="64" cm="1">
        <f t="array" ref="AF267">[2]!PropsSI("P","T",AD267,"Q",0,$F$9)</f>
        <v>1680193.0855603637</v>
      </c>
      <c r="AG267" s="64" cm="1">
        <f t="array" ref="AG267">[2]!PropsSI("H","P",AF267,"T",AE267,$F$9)</f>
        <v>279295.35035627912</v>
      </c>
      <c r="AH267" s="64" cm="1">
        <f t="array" ref="AH267">[2]!PropsSI("S","P",AF267,"T",AE267,$F$9)</f>
        <v>1259.9954978933074</v>
      </c>
      <c r="AI267" s="64" cm="1">
        <f t="array" ref="AI267">1/[2]!PropsSI("D","P",AF267,"T",AE267,$F$9)</f>
        <v>9.2517034675558009E-4</v>
      </c>
      <c r="AJ267" s="64">
        <f t="shared" si="116"/>
        <v>332.10999999999996</v>
      </c>
      <c r="AK267" s="64">
        <f t="shared" si="117"/>
        <v>326.10999999999996</v>
      </c>
      <c r="AL267" s="64" cm="1">
        <f t="array" ref="AL267">[2]!PropsSI("P","T",AJ267,"Q",0,$F$9)</f>
        <v>1640782.460980312</v>
      </c>
      <c r="AM267" s="64" cm="1">
        <f t="array" ref="AM267">[2]!PropsSI("H","P",AL267,"T",AK267,$F$9)</f>
        <v>276133.54470152629</v>
      </c>
      <c r="AN267" s="64" cm="1">
        <f t="array" ref="AN267">[2]!PropsSI("S","P",AL267,"T",AK267,$F$9)</f>
        <v>1250.4405928175236</v>
      </c>
      <c r="AO267" s="64" cm="1">
        <f t="array" ref="AO267">1/[2]!PropsSI("D","P",AL267,"T",AK267,$F$9)</f>
        <v>9.167003292232023E-4</v>
      </c>
      <c r="AP267" s="64">
        <f t="shared" si="118"/>
        <v>260.14999999999998</v>
      </c>
      <c r="AQ267" s="64">
        <f t="shared" si="119"/>
        <v>260.14999999999998</v>
      </c>
      <c r="AR267" s="64" cm="1">
        <f t="array" ref="AR267">[2]!PropsSI("P","T",AP267,"Q",0,$F$9)</f>
        <v>177916.45421566669</v>
      </c>
      <c r="AS267" s="64">
        <f t="shared" si="120"/>
        <v>276133.54470152629</v>
      </c>
      <c r="AT267" s="64" cm="1">
        <f t="array" ref="AT267">[2]!PropsSI("H","P",AR267,"H",AS267,$F$9)</f>
        <v>276133.54470152629</v>
      </c>
      <c r="AU267" s="64" cm="1">
        <f t="array" ref="AU267">1/[2]!PropsSI("D","P",AR267,"H",AS267,$F$9)</f>
        <v>5.051246833525657E-2</v>
      </c>
      <c r="AV267" s="64"/>
      <c r="AW267" s="64">
        <f t="shared" si="121"/>
        <v>258.14999999999998</v>
      </c>
      <c r="AX267" s="64">
        <f t="shared" si="122"/>
        <v>260.14999999999998</v>
      </c>
      <c r="AY267" s="64" cm="1">
        <f t="array" ref="AY267">[2]!PropsSI("P","T",AW267,"Q",1,$F$9)</f>
        <v>163940.08425461562</v>
      </c>
      <c r="AZ267" s="64" cm="1">
        <f t="array" ref="AZ267">[2]!PropsSI("H","P",AY267,"T",AX267,$F$9)</f>
        <v>391296.02083444159</v>
      </c>
      <c r="BA267" s="64" cm="1">
        <f t="array" ref="BA267">[2]!PropsSI("S","P",AY267,"T",AX267,$F$9)</f>
        <v>1743.5316928918351</v>
      </c>
      <c r="BB267" s="64" cm="1">
        <f t="array" ref="BB267">1/[2]!PropsSI("D","P",AY267,"T",AX267,$F$9)</f>
        <v>0.12185631636211669</v>
      </c>
      <c r="BC267" s="64">
        <f t="shared" si="123"/>
        <v>115.1624761329153</v>
      </c>
      <c r="BD267" s="64">
        <f t="shared" si="124"/>
        <v>53.181481773273148</v>
      </c>
      <c r="BE267" s="64">
        <f t="shared" si="125"/>
        <v>-168.34395790618845</v>
      </c>
      <c r="BF267" s="64">
        <f t="shared" si="126"/>
        <v>2.1654619670787603</v>
      </c>
      <c r="BG267" s="64">
        <f t="shared" si="127"/>
        <v>3.4438367129135545</v>
      </c>
      <c r="BH267" s="64">
        <f t="shared" si="128"/>
        <v>0.62879344974713869</v>
      </c>
      <c r="BI267" s="64">
        <f t="shared" si="129"/>
        <v>11.139154379672309</v>
      </c>
    </row>
    <row r="268" spans="1:61" x14ac:dyDescent="0.3">
      <c r="A268">
        <v>267</v>
      </c>
      <c r="B268">
        <v>1</v>
      </c>
      <c r="C268">
        <v>22.86</v>
      </c>
      <c r="D268">
        <v>31.16</v>
      </c>
      <c r="E268" s="71"/>
      <c r="H268" s="73">
        <f t="shared" si="105"/>
        <v>44.96</v>
      </c>
      <c r="I268">
        <f t="shared" si="106"/>
        <v>36.5</v>
      </c>
      <c r="J268" s="64">
        <v>267</v>
      </c>
      <c r="K268" s="75">
        <f t="shared" si="107"/>
        <v>44.96</v>
      </c>
      <c r="L268" s="64">
        <f t="shared" si="108"/>
        <v>256.14999999999998</v>
      </c>
      <c r="M268" s="64">
        <f t="shared" si="109"/>
        <v>266.14999999999998</v>
      </c>
      <c r="N268" s="64" cm="1">
        <f t="array" ref="N268">[2]!PropsSI("P","T",L268,"Q",0,$F$9)</f>
        <v>150836.68187834125</v>
      </c>
      <c r="O268" s="64" cm="1">
        <f t="array" ref="O268">[2]!PropsSI("H","P",N268,"T",M268,$F$9)</f>
        <v>396664.53307498101</v>
      </c>
      <c r="P268" s="64" cm="1">
        <f t="array" ref="P268">[2]!PropsSI("S","P",N268,"T",M268,$F$9)</f>
        <v>1770.3653899981227</v>
      </c>
      <c r="Q268" s="64" cm="1">
        <f t="array" ref="Q268">1/[2]!PropsSI("D","P",N268,"T",M268,$F$9)</f>
        <v>0.13688735498352944</v>
      </c>
      <c r="R268" s="64">
        <f t="shared" si="110"/>
        <v>333.10999999999996</v>
      </c>
      <c r="S268" s="64" cm="1">
        <f t="array" ref="S268">[2]!PropsSI("T","P",T268,"S",V268,$F$9)</f>
        <v>351.4759497132672</v>
      </c>
      <c r="T268" s="64" cm="1">
        <f t="array" ref="T268">[2]!PropsSI("P","T",R268,"Q",1,$F$9)</f>
        <v>1680193.0855603637</v>
      </c>
      <c r="U268" s="64" cm="1">
        <f t="array" ref="U268">[2]!PropsSI("H","P",T268,"S",V268,$F$9)</f>
        <v>449846.01484825416</v>
      </c>
      <c r="V268" s="64">
        <f t="shared" si="111"/>
        <v>1770.3653899981227</v>
      </c>
      <c r="W268" s="64" cm="1">
        <f t="array" ref="W268">1/[2]!PropsSI("D","P",T268,"S",V268,$F$9)</f>
        <v>1.3315377329389486E-2</v>
      </c>
      <c r="X268" s="64">
        <f t="shared" si="112"/>
        <v>333.10999999999996</v>
      </c>
      <c r="Y268" s="64" cm="1">
        <f t="array" ref="Y268">[2]!PropsSI("T","P",Z268,"H",AA268,$F$9)</f>
        <v>351.47594971326714</v>
      </c>
      <c r="Z268" s="64">
        <f t="shared" si="113"/>
        <v>1680193.0855603637</v>
      </c>
      <c r="AA268" s="64">
        <f t="shared" si="104"/>
        <v>449846.01484825416</v>
      </c>
      <c r="AB268" s="64" cm="1">
        <f t="array" ref="AB268">[2]!PropsSI("S","P",Z268,"H",AA268,$F$9)</f>
        <v>1770.3653899981227</v>
      </c>
      <c r="AC268" s="64" cm="1">
        <f t="array" ref="AC268">1/[2]!PropsSI("D","P",Z268,"H",AA268,$F$9)</f>
        <v>1.3315377329389479E-2</v>
      </c>
      <c r="AD268" s="64">
        <f t="shared" si="114"/>
        <v>333.10999999999996</v>
      </c>
      <c r="AE268" s="64">
        <f t="shared" si="115"/>
        <v>328.10999999999996</v>
      </c>
      <c r="AF268" s="64" cm="1">
        <f t="array" ref="AF268">[2]!PropsSI("P","T",AD268,"Q",0,$F$9)</f>
        <v>1680193.0855603637</v>
      </c>
      <c r="AG268" s="64" cm="1">
        <f t="array" ref="AG268">[2]!PropsSI("H","P",AF268,"T",AE268,$F$9)</f>
        <v>279295.35035627912</v>
      </c>
      <c r="AH268" s="64" cm="1">
        <f t="array" ref="AH268">[2]!PropsSI("S","P",AF268,"T",AE268,$F$9)</f>
        <v>1259.9954978933074</v>
      </c>
      <c r="AI268" s="64" cm="1">
        <f t="array" ref="AI268">1/[2]!PropsSI("D","P",AF268,"T",AE268,$F$9)</f>
        <v>9.2517034675558009E-4</v>
      </c>
      <c r="AJ268" s="64">
        <f t="shared" si="116"/>
        <v>332.10999999999996</v>
      </c>
      <c r="AK268" s="64">
        <f t="shared" si="117"/>
        <v>326.10999999999996</v>
      </c>
      <c r="AL268" s="64" cm="1">
        <f t="array" ref="AL268">[2]!PropsSI("P","T",AJ268,"Q",0,$F$9)</f>
        <v>1640782.460980312</v>
      </c>
      <c r="AM268" s="64" cm="1">
        <f t="array" ref="AM268">[2]!PropsSI("H","P",AL268,"T",AK268,$F$9)</f>
        <v>276133.54470152629</v>
      </c>
      <c r="AN268" s="64" cm="1">
        <f t="array" ref="AN268">[2]!PropsSI("S","P",AL268,"T",AK268,$F$9)</f>
        <v>1250.4405928175236</v>
      </c>
      <c r="AO268" s="64" cm="1">
        <f t="array" ref="AO268">1/[2]!PropsSI("D","P",AL268,"T",AK268,$F$9)</f>
        <v>9.167003292232023E-4</v>
      </c>
      <c r="AP268" s="64">
        <f t="shared" si="118"/>
        <v>260.14999999999998</v>
      </c>
      <c r="AQ268" s="64">
        <f t="shared" si="119"/>
        <v>260.14999999999998</v>
      </c>
      <c r="AR268" s="64" cm="1">
        <f t="array" ref="AR268">[2]!PropsSI("P","T",AP268,"Q",0,$F$9)</f>
        <v>177916.45421566669</v>
      </c>
      <c r="AS268" s="64">
        <f t="shared" si="120"/>
        <v>276133.54470152629</v>
      </c>
      <c r="AT268" s="64" cm="1">
        <f t="array" ref="AT268">[2]!PropsSI("H","P",AR268,"H",AS268,$F$9)</f>
        <v>276133.54470152629</v>
      </c>
      <c r="AU268" s="64" cm="1">
        <f t="array" ref="AU268">1/[2]!PropsSI("D","P",AR268,"H",AS268,$F$9)</f>
        <v>5.051246833525657E-2</v>
      </c>
      <c r="AV268" s="64"/>
      <c r="AW268" s="64">
        <f t="shared" si="121"/>
        <v>258.14999999999998</v>
      </c>
      <c r="AX268" s="64">
        <f t="shared" si="122"/>
        <v>260.14999999999998</v>
      </c>
      <c r="AY268" s="64" cm="1">
        <f t="array" ref="AY268">[2]!PropsSI("P","T",AW268,"Q",1,$F$9)</f>
        <v>163940.08425461562</v>
      </c>
      <c r="AZ268" s="64" cm="1">
        <f t="array" ref="AZ268">[2]!PropsSI("H","P",AY268,"T",AX268,$F$9)</f>
        <v>391296.02083444159</v>
      </c>
      <c r="BA268" s="64" cm="1">
        <f t="array" ref="BA268">[2]!PropsSI("S","P",AY268,"T",AX268,$F$9)</f>
        <v>1743.5316928918351</v>
      </c>
      <c r="BB268" s="64" cm="1">
        <f t="array" ref="BB268">1/[2]!PropsSI("D","P",AY268,"T",AX268,$F$9)</f>
        <v>0.12185631636211669</v>
      </c>
      <c r="BC268" s="64">
        <f t="shared" si="123"/>
        <v>115.1624761329153</v>
      </c>
      <c r="BD268" s="64">
        <f t="shared" si="124"/>
        <v>53.181481773273148</v>
      </c>
      <c r="BE268" s="64">
        <f t="shared" si="125"/>
        <v>-168.34395790618845</v>
      </c>
      <c r="BF268" s="64">
        <f t="shared" si="126"/>
        <v>2.1654619670787603</v>
      </c>
      <c r="BG268" s="64">
        <f t="shared" si="127"/>
        <v>3.4438367129135545</v>
      </c>
      <c r="BH268" s="64">
        <f t="shared" si="128"/>
        <v>0.62879344974713869</v>
      </c>
      <c r="BI268" s="64">
        <f t="shared" si="129"/>
        <v>11.139154379672309</v>
      </c>
    </row>
    <row r="269" spans="1:61" x14ac:dyDescent="0.3">
      <c r="A269">
        <v>268</v>
      </c>
      <c r="B269">
        <v>1</v>
      </c>
      <c r="C269">
        <v>21.1</v>
      </c>
      <c r="D269">
        <v>28.22</v>
      </c>
      <c r="E269" s="71"/>
      <c r="H269" s="73">
        <f t="shared" si="105"/>
        <v>44.96</v>
      </c>
      <c r="I269">
        <f t="shared" si="106"/>
        <v>36.5</v>
      </c>
      <c r="J269" s="64">
        <v>268</v>
      </c>
      <c r="K269" s="75">
        <f t="shared" si="107"/>
        <v>44.96</v>
      </c>
      <c r="L269" s="64">
        <f t="shared" si="108"/>
        <v>256.14999999999998</v>
      </c>
      <c r="M269" s="64">
        <f t="shared" si="109"/>
        <v>266.14999999999998</v>
      </c>
      <c r="N269" s="64" cm="1">
        <f t="array" ref="N269">[2]!PropsSI("P","T",L269,"Q",0,$F$9)</f>
        <v>150836.68187834125</v>
      </c>
      <c r="O269" s="64" cm="1">
        <f t="array" ref="O269">[2]!PropsSI("H","P",N269,"T",M269,$F$9)</f>
        <v>396664.53307498101</v>
      </c>
      <c r="P269" s="64" cm="1">
        <f t="array" ref="P269">[2]!PropsSI("S","P",N269,"T",M269,$F$9)</f>
        <v>1770.3653899981227</v>
      </c>
      <c r="Q269" s="64" cm="1">
        <f t="array" ref="Q269">1/[2]!PropsSI("D","P",N269,"T",M269,$F$9)</f>
        <v>0.13688735498352944</v>
      </c>
      <c r="R269" s="64">
        <f t="shared" si="110"/>
        <v>333.10999999999996</v>
      </c>
      <c r="S269" s="64" cm="1">
        <f t="array" ref="S269">[2]!PropsSI("T","P",T269,"S",V269,$F$9)</f>
        <v>351.4759497132672</v>
      </c>
      <c r="T269" s="64" cm="1">
        <f t="array" ref="T269">[2]!PropsSI("P","T",R269,"Q",1,$F$9)</f>
        <v>1680193.0855603637</v>
      </c>
      <c r="U269" s="64" cm="1">
        <f t="array" ref="U269">[2]!PropsSI("H","P",T269,"S",V269,$F$9)</f>
        <v>449846.01484825416</v>
      </c>
      <c r="V269" s="64">
        <f t="shared" si="111"/>
        <v>1770.3653899981227</v>
      </c>
      <c r="W269" s="64" cm="1">
        <f t="array" ref="W269">1/[2]!PropsSI("D","P",T269,"S",V269,$F$9)</f>
        <v>1.3315377329389486E-2</v>
      </c>
      <c r="X269" s="64">
        <f t="shared" si="112"/>
        <v>333.10999999999996</v>
      </c>
      <c r="Y269" s="64" cm="1">
        <f t="array" ref="Y269">[2]!PropsSI("T","P",Z269,"H",AA269,$F$9)</f>
        <v>351.47594971326714</v>
      </c>
      <c r="Z269" s="64">
        <f t="shared" si="113"/>
        <v>1680193.0855603637</v>
      </c>
      <c r="AA269" s="64">
        <f t="shared" si="104"/>
        <v>449846.01484825416</v>
      </c>
      <c r="AB269" s="64" cm="1">
        <f t="array" ref="AB269">[2]!PropsSI("S","P",Z269,"H",AA269,$F$9)</f>
        <v>1770.3653899981227</v>
      </c>
      <c r="AC269" s="64" cm="1">
        <f t="array" ref="AC269">1/[2]!PropsSI("D","P",Z269,"H",AA269,$F$9)</f>
        <v>1.3315377329389479E-2</v>
      </c>
      <c r="AD269" s="64">
        <f t="shared" si="114"/>
        <v>333.10999999999996</v>
      </c>
      <c r="AE269" s="64">
        <f t="shared" si="115"/>
        <v>328.10999999999996</v>
      </c>
      <c r="AF269" s="64" cm="1">
        <f t="array" ref="AF269">[2]!PropsSI("P","T",AD269,"Q",0,$F$9)</f>
        <v>1680193.0855603637</v>
      </c>
      <c r="AG269" s="64" cm="1">
        <f t="array" ref="AG269">[2]!PropsSI("H","P",AF269,"T",AE269,$F$9)</f>
        <v>279295.35035627912</v>
      </c>
      <c r="AH269" s="64" cm="1">
        <f t="array" ref="AH269">[2]!PropsSI("S","P",AF269,"T",AE269,$F$9)</f>
        <v>1259.9954978933074</v>
      </c>
      <c r="AI269" s="64" cm="1">
        <f t="array" ref="AI269">1/[2]!PropsSI("D","P",AF269,"T",AE269,$F$9)</f>
        <v>9.2517034675558009E-4</v>
      </c>
      <c r="AJ269" s="64">
        <f t="shared" si="116"/>
        <v>332.10999999999996</v>
      </c>
      <c r="AK269" s="64">
        <f t="shared" si="117"/>
        <v>326.10999999999996</v>
      </c>
      <c r="AL269" s="64" cm="1">
        <f t="array" ref="AL269">[2]!PropsSI("P","T",AJ269,"Q",0,$F$9)</f>
        <v>1640782.460980312</v>
      </c>
      <c r="AM269" s="64" cm="1">
        <f t="array" ref="AM269">[2]!PropsSI("H","P",AL269,"T",AK269,$F$9)</f>
        <v>276133.54470152629</v>
      </c>
      <c r="AN269" s="64" cm="1">
        <f t="array" ref="AN269">[2]!PropsSI("S","P",AL269,"T",AK269,$F$9)</f>
        <v>1250.4405928175236</v>
      </c>
      <c r="AO269" s="64" cm="1">
        <f t="array" ref="AO269">1/[2]!PropsSI("D","P",AL269,"T",AK269,$F$9)</f>
        <v>9.167003292232023E-4</v>
      </c>
      <c r="AP269" s="64">
        <f t="shared" si="118"/>
        <v>260.14999999999998</v>
      </c>
      <c r="AQ269" s="64">
        <f t="shared" si="119"/>
        <v>260.14999999999998</v>
      </c>
      <c r="AR269" s="64" cm="1">
        <f t="array" ref="AR269">[2]!PropsSI("P","T",AP269,"Q",0,$F$9)</f>
        <v>177916.45421566669</v>
      </c>
      <c r="AS269" s="64">
        <f t="shared" si="120"/>
        <v>276133.54470152629</v>
      </c>
      <c r="AT269" s="64" cm="1">
        <f t="array" ref="AT269">[2]!PropsSI("H","P",AR269,"H",AS269,$F$9)</f>
        <v>276133.54470152629</v>
      </c>
      <c r="AU269" s="64" cm="1">
        <f t="array" ref="AU269">1/[2]!PropsSI("D","P",AR269,"H",AS269,$F$9)</f>
        <v>5.051246833525657E-2</v>
      </c>
      <c r="AV269" s="64"/>
      <c r="AW269" s="64">
        <f t="shared" si="121"/>
        <v>258.14999999999998</v>
      </c>
      <c r="AX269" s="64">
        <f t="shared" si="122"/>
        <v>260.14999999999998</v>
      </c>
      <c r="AY269" s="64" cm="1">
        <f t="array" ref="AY269">[2]!PropsSI("P","T",AW269,"Q",1,$F$9)</f>
        <v>163940.08425461562</v>
      </c>
      <c r="AZ269" s="64" cm="1">
        <f t="array" ref="AZ269">[2]!PropsSI("H","P",AY269,"T",AX269,$F$9)</f>
        <v>391296.02083444159</v>
      </c>
      <c r="BA269" s="64" cm="1">
        <f t="array" ref="BA269">[2]!PropsSI("S","P",AY269,"T",AX269,$F$9)</f>
        <v>1743.5316928918351</v>
      </c>
      <c r="BB269" s="64" cm="1">
        <f t="array" ref="BB269">1/[2]!PropsSI("D","P",AY269,"T",AX269,$F$9)</f>
        <v>0.12185631636211669</v>
      </c>
      <c r="BC269" s="64">
        <f t="shared" si="123"/>
        <v>115.1624761329153</v>
      </c>
      <c r="BD269" s="64">
        <f t="shared" si="124"/>
        <v>53.181481773273148</v>
      </c>
      <c r="BE269" s="64">
        <f t="shared" si="125"/>
        <v>-168.34395790618845</v>
      </c>
      <c r="BF269" s="64">
        <f t="shared" si="126"/>
        <v>2.1654619670787603</v>
      </c>
      <c r="BG269" s="64">
        <f t="shared" si="127"/>
        <v>3.4438367129135545</v>
      </c>
      <c r="BH269" s="64">
        <f t="shared" si="128"/>
        <v>0.62879344974713869</v>
      </c>
      <c r="BI269" s="64">
        <f t="shared" si="129"/>
        <v>11.139154379672309</v>
      </c>
    </row>
    <row r="270" spans="1:61" x14ac:dyDescent="0.3">
      <c r="A270">
        <v>269</v>
      </c>
      <c r="B270">
        <v>1</v>
      </c>
      <c r="C270">
        <v>23.22</v>
      </c>
      <c r="D270">
        <v>32.28</v>
      </c>
      <c r="E270" s="71"/>
      <c r="H270" s="73">
        <f t="shared" si="105"/>
        <v>44.96</v>
      </c>
      <c r="I270">
        <f t="shared" si="106"/>
        <v>36.5</v>
      </c>
      <c r="J270" s="64">
        <v>269</v>
      </c>
      <c r="K270" s="75">
        <f t="shared" si="107"/>
        <v>44.96</v>
      </c>
      <c r="L270" s="64">
        <f t="shared" si="108"/>
        <v>256.14999999999998</v>
      </c>
      <c r="M270" s="64">
        <f t="shared" si="109"/>
        <v>266.14999999999998</v>
      </c>
      <c r="N270" s="64" cm="1">
        <f t="array" ref="N270">[2]!PropsSI("P","T",L270,"Q",0,$F$9)</f>
        <v>150836.68187834125</v>
      </c>
      <c r="O270" s="64" cm="1">
        <f t="array" ref="O270">[2]!PropsSI("H","P",N270,"T",M270,$F$9)</f>
        <v>396664.53307498101</v>
      </c>
      <c r="P270" s="64" cm="1">
        <f t="array" ref="P270">[2]!PropsSI("S","P",N270,"T",M270,$F$9)</f>
        <v>1770.3653899981227</v>
      </c>
      <c r="Q270" s="64" cm="1">
        <f t="array" ref="Q270">1/[2]!PropsSI("D","P",N270,"T",M270,$F$9)</f>
        <v>0.13688735498352944</v>
      </c>
      <c r="R270" s="64">
        <f t="shared" si="110"/>
        <v>333.10999999999996</v>
      </c>
      <c r="S270" s="64" cm="1">
        <f t="array" ref="S270">[2]!PropsSI("T","P",T270,"S",V270,$F$9)</f>
        <v>351.4759497132672</v>
      </c>
      <c r="T270" s="64" cm="1">
        <f t="array" ref="T270">[2]!PropsSI("P","T",R270,"Q",1,$F$9)</f>
        <v>1680193.0855603637</v>
      </c>
      <c r="U270" s="64" cm="1">
        <f t="array" ref="U270">[2]!PropsSI("H","P",T270,"S",V270,$F$9)</f>
        <v>449846.01484825416</v>
      </c>
      <c r="V270" s="64">
        <f t="shared" si="111"/>
        <v>1770.3653899981227</v>
      </c>
      <c r="W270" s="64" cm="1">
        <f t="array" ref="W270">1/[2]!PropsSI("D","P",T270,"S",V270,$F$9)</f>
        <v>1.3315377329389486E-2</v>
      </c>
      <c r="X270" s="64">
        <f t="shared" si="112"/>
        <v>333.10999999999996</v>
      </c>
      <c r="Y270" s="64" cm="1">
        <f t="array" ref="Y270">[2]!PropsSI("T","P",Z270,"H",AA270,$F$9)</f>
        <v>351.47594971326714</v>
      </c>
      <c r="Z270" s="64">
        <f t="shared" si="113"/>
        <v>1680193.0855603637</v>
      </c>
      <c r="AA270" s="64">
        <f t="shared" si="104"/>
        <v>449846.01484825416</v>
      </c>
      <c r="AB270" s="64" cm="1">
        <f t="array" ref="AB270">[2]!PropsSI("S","P",Z270,"H",AA270,$F$9)</f>
        <v>1770.3653899981227</v>
      </c>
      <c r="AC270" s="64" cm="1">
        <f t="array" ref="AC270">1/[2]!PropsSI("D","P",Z270,"H",AA270,$F$9)</f>
        <v>1.3315377329389479E-2</v>
      </c>
      <c r="AD270" s="64">
        <f t="shared" si="114"/>
        <v>333.10999999999996</v>
      </c>
      <c r="AE270" s="64">
        <f t="shared" si="115"/>
        <v>328.10999999999996</v>
      </c>
      <c r="AF270" s="64" cm="1">
        <f t="array" ref="AF270">[2]!PropsSI("P","T",AD270,"Q",0,$F$9)</f>
        <v>1680193.0855603637</v>
      </c>
      <c r="AG270" s="64" cm="1">
        <f t="array" ref="AG270">[2]!PropsSI("H","P",AF270,"T",AE270,$F$9)</f>
        <v>279295.35035627912</v>
      </c>
      <c r="AH270" s="64" cm="1">
        <f t="array" ref="AH270">[2]!PropsSI("S","P",AF270,"T",AE270,$F$9)</f>
        <v>1259.9954978933074</v>
      </c>
      <c r="AI270" s="64" cm="1">
        <f t="array" ref="AI270">1/[2]!PropsSI("D","P",AF270,"T",AE270,$F$9)</f>
        <v>9.2517034675558009E-4</v>
      </c>
      <c r="AJ270" s="64">
        <f t="shared" si="116"/>
        <v>332.10999999999996</v>
      </c>
      <c r="AK270" s="64">
        <f t="shared" si="117"/>
        <v>326.10999999999996</v>
      </c>
      <c r="AL270" s="64" cm="1">
        <f t="array" ref="AL270">[2]!PropsSI("P","T",AJ270,"Q",0,$F$9)</f>
        <v>1640782.460980312</v>
      </c>
      <c r="AM270" s="64" cm="1">
        <f t="array" ref="AM270">[2]!PropsSI("H","P",AL270,"T",AK270,$F$9)</f>
        <v>276133.54470152629</v>
      </c>
      <c r="AN270" s="64" cm="1">
        <f t="array" ref="AN270">[2]!PropsSI("S","P",AL270,"T",AK270,$F$9)</f>
        <v>1250.4405928175236</v>
      </c>
      <c r="AO270" s="64" cm="1">
        <f t="array" ref="AO270">1/[2]!PropsSI("D","P",AL270,"T",AK270,$F$9)</f>
        <v>9.167003292232023E-4</v>
      </c>
      <c r="AP270" s="64">
        <f t="shared" si="118"/>
        <v>260.14999999999998</v>
      </c>
      <c r="AQ270" s="64">
        <f t="shared" si="119"/>
        <v>260.14999999999998</v>
      </c>
      <c r="AR270" s="64" cm="1">
        <f t="array" ref="AR270">[2]!PropsSI("P","T",AP270,"Q",0,$F$9)</f>
        <v>177916.45421566669</v>
      </c>
      <c r="AS270" s="64">
        <f t="shared" si="120"/>
        <v>276133.54470152629</v>
      </c>
      <c r="AT270" s="64" cm="1">
        <f t="array" ref="AT270">[2]!PropsSI("H","P",AR270,"H",AS270,$F$9)</f>
        <v>276133.54470152629</v>
      </c>
      <c r="AU270" s="64" cm="1">
        <f t="array" ref="AU270">1/[2]!PropsSI("D","P",AR270,"H",AS270,$F$9)</f>
        <v>5.051246833525657E-2</v>
      </c>
      <c r="AV270" s="64"/>
      <c r="AW270" s="64">
        <f t="shared" si="121"/>
        <v>258.14999999999998</v>
      </c>
      <c r="AX270" s="64">
        <f t="shared" si="122"/>
        <v>260.14999999999998</v>
      </c>
      <c r="AY270" s="64" cm="1">
        <f t="array" ref="AY270">[2]!PropsSI("P","T",AW270,"Q",1,$F$9)</f>
        <v>163940.08425461562</v>
      </c>
      <c r="AZ270" s="64" cm="1">
        <f t="array" ref="AZ270">[2]!PropsSI("H","P",AY270,"T",AX270,$F$9)</f>
        <v>391296.02083444159</v>
      </c>
      <c r="BA270" s="64" cm="1">
        <f t="array" ref="BA270">[2]!PropsSI("S","P",AY270,"T",AX270,$F$9)</f>
        <v>1743.5316928918351</v>
      </c>
      <c r="BB270" s="64" cm="1">
        <f t="array" ref="BB270">1/[2]!PropsSI("D","P",AY270,"T",AX270,$F$9)</f>
        <v>0.12185631636211669</v>
      </c>
      <c r="BC270" s="64">
        <f t="shared" si="123"/>
        <v>115.1624761329153</v>
      </c>
      <c r="BD270" s="64">
        <f t="shared" si="124"/>
        <v>53.181481773273148</v>
      </c>
      <c r="BE270" s="64">
        <f t="shared" si="125"/>
        <v>-168.34395790618845</v>
      </c>
      <c r="BF270" s="64">
        <f t="shared" si="126"/>
        <v>2.1654619670787603</v>
      </c>
      <c r="BG270" s="64">
        <f t="shared" si="127"/>
        <v>3.4438367129135545</v>
      </c>
      <c r="BH270" s="64">
        <f t="shared" si="128"/>
        <v>0.62879344974713869</v>
      </c>
      <c r="BI270" s="64">
        <f t="shared" si="129"/>
        <v>11.139154379672309</v>
      </c>
    </row>
    <row r="271" spans="1:61" x14ac:dyDescent="0.3">
      <c r="A271">
        <v>270</v>
      </c>
      <c r="B271">
        <v>1</v>
      </c>
      <c r="C271">
        <v>24.4</v>
      </c>
      <c r="D271">
        <v>32.049999999999997</v>
      </c>
      <c r="E271" s="71"/>
      <c r="H271" s="73">
        <f t="shared" si="105"/>
        <v>44.96</v>
      </c>
      <c r="I271">
        <f t="shared" si="106"/>
        <v>36.5</v>
      </c>
      <c r="J271" s="64">
        <v>270</v>
      </c>
      <c r="K271" s="75">
        <f t="shared" si="107"/>
        <v>44.96</v>
      </c>
      <c r="L271" s="64">
        <f t="shared" si="108"/>
        <v>256.14999999999998</v>
      </c>
      <c r="M271" s="64">
        <f t="shared" si="109"/>
        <v>266.14999999999998</v>
      </c>
      <c r="N271" s="64" cm="1">
        <f t="array" ref="N271">[2]!PropsSI("P","T",L271,"Q",0,$F$9)</f>
        <v>150836.68187834125</v>
      </c>
      <c r="O271" s="64" cm="1">
        <f t="array" ref="O271">[2]!PropsSI("H","P",N271,"T",M271,$F$9)</f>
        <v>396664.53307498101</v>
      </c>
      <c r="P271" s="64" cm="1">
        <f t="array" ref="P271">[2]!PropsSI("S","P",N271,"T",M271,$F$9)</f>
        <v>1770.3653899981227</v>
      </c>
      <c r="Q271" s="64" cm="1">
        <f t="array" ref="Q271">1/[2]!PropsSI("D","P",N271,"T",M271,$F$9)</f>
        <v>0.13688735498352944</v>
      </c>
      <c r="R271" s="64">
        <f t="shared" si="110"/>
        <v>333.10999999999996</v>
      </c>
      <c r="S271" s="64" cm="1">
        <f t="array" ref="S271">[2]!PropsSI("T","P",T271,"S",V271,$F$9)</f>
        <v>351.4759497132672</v>
      </c>
      <c r="T271" s="64" cm="1">
        <f t="array" ref="T271">[2]!PropsSI("P","T",R271,"Q",1,$F$9)</f>
        <v>1680193.0855603637</v>
      </c>
      <c r="U271" s="64" cm="1">
        <f t="array" ref="U271">[2]!PropsSI("H","P",T271,"S",V271,$F$9)</f>
        <v>449846.01484825416</v>
      </c>
      <c r="V271" s="64">
        <f t="shared" si="111"/>
        <v>1770.3653899981227</v>
      </c>
      <c r="W271" s="64" cm="1">
        <f t="array" ref="W271">1/[2]!PropsSI("D","P",T271,"S",V271,$F$9)</f>
        <v>1.3315377329389486E-2</v>
      </c>
      <c r="X271" s="64">
        <f t="shared" si="112"/>
        <v>333.10999999999996</v>
      </c>
      <c r="Y271" s="64" cm="1">
        <f t="array" ref="Y271">[2]!PropsSI("T","P",Z271,"H",AA271,$F$9)</f>
        <v>351.47594971326714</v>
      </c>
      <c r="Z271" s="64">
        <f t="shared" si="113"/>
        <v>1680193.0855603637</v>
      </c>
      <c r="AA271" s="64">
        <f t="shared" si="104"/>
        <v>449846.01484825416</v>
      </c>
      <c r="AB271" s="64" cm="1">
        <f t="array" ref="AB271">[2]!PropsSI("S","P",Z271,"H",AA271,$F$9)</f>
        <v>1770.3653899981227</v>
      </c>
      <c r="AC271" s="64" cm="1">
        <f t="array" ref="AC271">1/[2]!PropsSI("D","P",Z271,"H",AA271,$F$9)</f>
        <v>1.3315377329389479E-2</v>
      </c>
      <c r="AD271" s="64">
        <f t="shared" si="114"/>
        <v>333.10999999999996</v>
      </c>
      <c r="AE271" s="64">
        <f t="shared" si="115"/>
        <v>328.10999999999996</v>
      </c>
      <c r="AF271" s="64" cm="1">
        <f t="array" ref="AF271">[2]!PropsSI("P","T",AD271,"Q",0,$F$9)</f>
        <v>1680193.0855603637</v>
      </c>
      <c r="AG271" s="64" cm="1">
        <f t="array" ref="AG271">[2]!PropsSI("H","P",AF271,"T",AE271,$F$9)</f>
        <v>279295.35035627912</v>
      </c>
      <c r="AH271" s="64" cm="1">
        <f t="array" ref="AH271">[2]!PropsSI("S","P",AF271,"T",AE271,$F$9)</f>
        <v>1259.9954978933074</v>
      </c>
      <c r="AI271" s="64" cm="1">
        <f t="array" ref="AI271">1/[2]!PropsSI("D","P",AF271,"T",AE271,$F$9)</f>
        <v>9.2517034675558009E-4</v>
      </c>
      <c r="AJ271" s="64">
        <f t="shared" si="116"/>
        <v>332.10999999999996</v>
      </c>
      <c r="AK271" s="64">
        <f t="shared" si="117"/>
        <v>326.10999999999996</v>
      </c>
      <c r="AL271" s="64" cm="1">
        <f t="array" ref="AL271">[2]!PropsSI("P","T",AJ271,"Q",0,$F$9)</f>
        <v>1640782.460980312</v>
      </c>
      <c r="AM271" s="64" cm="1">
        <f t="array" ref="AM271">[2]!PropsSI("H","P",AL271,"T",AK271,$F$9)</f>
        <v>276133.54470152629</v>
      </c>
      <c r="AN271" s="64" cm="1">
        <f t="array" ref="AN271">[2]!PropsSI("S","P",AL271,"T",AK271,$F$9)</f>
        <v>1250.4405928175236</v>
      </c>
      <c r="AO271" s="64" cm="1">
        <f t="array" ref="AO271">1/[2]!PropsSI("D","P",AL271,"T",AK271,$F$9)</f>
        <v>9.167003292232023E-4</v>
      </c>
      <c r="AP271" s="64">
        <f t="shared" si="118"/>
        <v>260.14999999999998</v>
      </c>
      <c r="AQ271" s="64">
        <f t="shared" si="119"/>
        <v>260.14999999999998</v>
      </c>
      <c r="AR271" s="64" cm="1">
        <f t="array" ref="AR271">[2]!PropsSI("P","T",AP271,"Q",0,$F$9)</f>
        <v>177916.45421566669</v>
      </c>
      <c r="AS271" s="64">
        <f t="shared" si="120"/>
        <v>276133.54470152629</v>
      </c>
      <c r="AT271" s="64" cm="1">
        <f t="array" ref="AT271">[2]!PropsSI("H","P",AR271,"H",AS271,$F$9)</f>
        <v>276133.54470152629</v>
      </c>
      <c r="AU271" s="64" cm="1">
        <f t="array" ref="AU271">1/[2]!PropsSI("D","P",AR271,"H",AS271,$F$9)</f>
        <v>5.051246833525657E-2</v>
      </c>
      <c r="AV271" s="64"/>
      <c r="AW271" s="64">
        <f t="shared" si="121"/>
        <v>258.14999999999998</v>
      </c>
      <c r="AX271" s="64">
        <f t="shared" si="122"/>
        <v>260.14999999999998</v>
      </c>
      <c r="AY271" s="64" cm="1">
        <f t="array" ref="AY271">[2]!PropsSI("P","T",AW271,"Q",1,$F$9)</f>
        <v>163940.08425461562</v>
      </c>
      <c r="AZ271" s="64" cm="1">
        <f t="array" ref="AZ271">[2]!PropsSI("H","P",AY271,"T",AX271,$F$9)</f>
        <v>391296.02083444159</v>
      </c>
      <c r="BA271" s="64" cm="1">
        <f t="array" ref="BA271">[2]!PropsSI("S","P",AY271,"T",AX271,$F$9)</f>
        <v>1743.5316928918351</v>
      </c>
      <c r="BB271" s="64" cm="1">
        <f t="array" ref="BB271">1/[2]!PropsSI("D","P",AY271,"T",AX271,$F$9)</f>
        <v>0.12185631636211669</v>
      </c>
      <c r="BC271" s="64">
        <f t="shared" si="123"/>
        <v>115.1624761329153</v>
      </c>
      <c r="BD271" s="64">
        <f t="shared" si="124"/>
        <v>53.181481773273148</v>
      </c>
      <c r="BE271" s="64">
        <f t="shared" si="125"/>
        <v>-168.34395790618845</v>
      </c>
      <c r="BF271" s="64">
        <f t="shared" si="126"/>
        <v>2.1654619670787603</v>
      </c>
      <c r="BG271" s="64">
        <f t="shared" si="127"/>
        <v>3.4438367129135545</v>
      </c>
      <c r="BH271" s="64">
        <f t="shared" si="128"/>
        <v>0.62879344974713869</v>
      </c>
      <c r="BI271" s="64">
        <f t="shared" si="129"/>
        <v>11.139154379672309</v>
      </c>
    </row>
    <row r="272" spans="1:61" x14ac:dyDescent="0.3">
      <c r="A272">
        <v>271</v>
      </c>
      <c r="B272">
        <v>1</v>
      </c>
      <c r="C272">
        <v>22.3</v>
      </c>
      <c r="D272">
        <v>29.95</v>
      </c>
      <c r="E272" s="71"/>
      <c r="H272" s="73">
        <f t="shared" si="105"/>
        <v>44.96</v>
      </c>
      <c r="I272">
        <f t="shared" si="106"/>
        <v>36.5</v>
      </c>
      <c r="J272" s="64">
        <v>271</v>
      </c>
      <c r="K272" s="75">
        <f t="shared" si="107"/>
        <v>44.96</v>
      </c>
      <c r="L272" s="64">
        <f t="shared" si="108"/>
        <v>256.14999999999998</v>
      </c>
      <c r="M272" s="64">
        <f t="shared" si="109"/>
        <v>266.14999999999998</v>
      </c>
      <c r="N272" s="64" cm="1">
        <f t="array" ref="N272">[2]!PropsSI("P","T",L272,"Q",0,$F$9)</f>
        <v>150836.68187834125</v>
      </c>
      <c r="O272" s="64" cm="1">
        <f t="array" ref="O272">[2]!PropsSI("H","P",N272,"T",M272,$F$9)</f>
        <v>396664.53307498101</v>
      </c>
      <c r="P272" s="64" cm="1">
        <f t="array" ref="P272">[2]!PropsSI("S","P",N272,"T",M272,$F$9)</f>
        <v>1770.3653899981227</v>
      </c>
      <c r="Q272" s="64" cm="1">
        <f t="array" ref="Q272">1/[2]!PropsSI("D","P",N272,"T",M272,$F$9)</f>
        <v>0.13688735498352944</v>
      </c>
      <c r="R272" s="64">
        <f t="shared" si="110"/>
        <v>333.10999999999996</v>
      </c>
      <c r="S272" s="64" cm="1">
        <f t="array" ref="S272">[2]!PropsSI("T","P",T272,"S",V272,$F$9)</f>
        <v>351.4759497132672</v>
      </c>
      <c r="T272" s="64" cm="1">
        <f t="array" ref="T272">[2]!PropsSI("P","T",R272,"Q",1,$F$9)</f>
        <v>1680193.0855603637</v>
      </c>
      <c r="U272" s="64" cm="1">
        <f t="array" ref="U272">[2]!PropsSI("H","P",T272,"S",V272,$F$9)</f>
        <v>449846.01484825416</v>
      </c>
      <c r="V272" s="64">
        <f t="shared" si="111"/>
        <v>1770.3653899981227</v>
      </c>
      <c r="W272" s="64" cm="1">
        <f t="array" ref="W272">1/[2]!PropsSI("D","P",T272,"S",V272,$F$9)</f>
        <v>1.3315377329389486E-2</v>
      </c>
      <c r="X272" s="64">
        <f t="shared" si="112"/>
        <v>333.10999999999996</v>
      </c>
      <c r="Y272" s="64" cm="1">
        <f t="array" ref="Y272">[2]!PropsSI("T","P",Z272,"H",AA272,$F$9)</f>
        <v>351.47594971326714</v>
      </c>
      <c r="Z272" s="64">
        <f t="shared" si="113"/>
        <v>1680193.0855603637</v>
      </c>
      <c r="AA272" s="64">
        <f t="shared" si="104"/>
        <v>449846.01484825416</v>
      </c>
      <c r="AB272" s="64" cm="1">
        <f t="array" ref="AB272">[2]!PropsSI("S","P",Z272,"H",AA272,$F$9)</f>
        <v>1770.3653899981227</v>
      </c>
      <c r="AC272" s="64" cm="1">
        <f t="array" ref="AC272">1/[2]!PropsSI("D","P",Z272,"H",AA272,$F$9)</f>
        <v>1.3315377329389479E-2</v>
      </c>
      <c r="AD272" s="64">
        <f t="shared" si="114"/>
        <v>333.10999999999996</v>
      </c>
      <c r="AE272" s="64">
        <f t="shared" si="115"/>
        <v>328.10999999999996</v>
      </c>
      <c r="AF272" s="64" cm="1">
        <f t="array" ref="AF272">[2]!PropsSI("P","T",AD272,"Q",0,$F$9)</f>
        <v>1680193.0855603637</v>
      </c>
      <c r="AG272" s="64" cm="1">
        <f t="array" ref="AG272">[2]!PropsSI("H","P",AF272,"T",AE272,$F$9)</f>
        <v>279295.35035627912</v>
      </c>
      <c r="AH272" s="64" cm="1">
        <f t="array" ref="AH272">[2]!PropsSI("S","P",AF272,"T",AE272,$F$9)</f>
        <v>1259.9954978933074</v>
      </c>
      <c r="AI272" s="64" cm="1">
        <f t="array" ref="AI272">1/[2]!PropsSI("D","P",AF272,"T",AE272,$F$9)</f>
        <v>9.2517034675558009E-4</v>
      </c>
      <c r="AJ272" s="64">
        <f t="shared" si="116"/>
        <v>332.10999999999996</v>
      </c>
      <c r="AK272" s="64">
        <f t="shared" si="117"/>
        <v>326.10999999999996</v>
      </c>
      <c r="AL272" s="64" cm="1">
        <f t="array" ref="AL272">[2]!PropsSI("P","T",AJ272,"Q",0,$F$9)</f>
        <v>1640782.460980312</v>
      </c>
      <c r="AM272" s="64" cm="1">
        <f t="array" ref="AM272">[2]!PropsSI("H","P",AL272,"T",AK272,$F$9)</f>
        <v>276133.54470152629</v>
      </c>
      <c r="AN272" s="64" cm="1">
        <f t="array" ref="AN272">[2]!PropsSI("S","P",AL272,"T",AK272,$F$9)</f>
        <v>1250.4405928175236</v>
      </c>
      <c r="AO272" s="64" cm="1">
        <f t="array" ref="AO272">1/[2]!PropsSI("D","P",AL272,"T",AK272,$F$9)</f>
        <v>9.167003292232023E-4</v>
      </c>
      <c r="AP272" s="64">
        <f t="shared" si="118"/>
        <v>260.14999999999998</v>
      </c>
      <c r="AQ272" s="64">
        <f t="shared" si="119"/>
        <v>260.14999999999998</v>
      </c>
      <c r="AR272" s="64" cm="1">
        <f t="array" ref="AR272">[2]!PropsSI("P","T",AP272,"Q",0,$F$9)</f>
        <v>177916.45421566669</v>
      </c>
      <c r="AS272" s="64">
        <f t="shared" si="120"/>
        <v>276133.54470152629</v>
      </c>
      <c r="AT272" s="64" cm="1">
        <f t="array" ref="AT272">[2]!PropsSI("H","P",AR272,"H",AS272,$F$9)</f>
        <v>276133.54470152629</v>
      </c>
      <c r="AU272" s="64" cm="1">
        <f t="array" ref="AU272">1/[2]!PropsSI("D","P",AR272,"H",AS272,$F$9)</f>
        <v>5.051246833525657E-2</v>
      </c>
      <c r="AV272" s="64"/>
      <c r="AW272" s="64">
        <f t="shared" si="121"/>
        <v>258.14999999999998</v>
      </c>
      <c r="AX272" s="64">
        <f t="shared" si="122"/>
        <v>260.14999999999998</v>
      </c>
      <c r="AY272" s="64" cm="1">
        <f t="array" ref="AY272">[2]!PropsSI("P","T",AW272,"Q",1,$F$9)</f>
        <v>163940.08425461562</v>
      </c>
      <c r="AZ272" s="64" cm="1">
        <f t="array" ref="AZ272">[2]!PropsSI("H","P",AY272,"T",AX272,$F$9)</f>
        <v>391296.02083444159</v>
      </c>
      <c r="BA272" s="64" cm="1">
        <f t="array" ref="BA272">[2]!PropsSI("S","P",AY272,"T",AX272,$F$9)</f>
        <v>1743.5316928918351</v>
      </c>
      <c r="BB272" s="64" cm="1">
        <f t="array" ref="BB272">1/[2]!PropsSI("D","P",AY272,"T",AX272,$F$9)</f>
        <v>0.12185631636211669</v>
      </c>
      <c r="BC272" s="64">
        <f t="shared" si="123"/>
        <v>115.1624761329153</v>
      </c>
      <c r="BD272" s="64">
        <f t="shared" si="124"/>
        <v>53.181481773273148</v>
      </c>
      <c r="BE272" s="64">
        <f t="shared" si="125"/>
        <v>-168.34395790618845</v>
      </c>
      <c r="BF272" s="64">
        <f t="shared" si="126"/>
        <v>2.1654619670787603</v>
      </c>
      <c r="BG272" s="64">
        <f t="shared" si="127"/>
        <v>3.4438367129135545</v>
      </c>
      <c r="BH272" s="64">
        <f t="shared" si="128"/>
        <v>0.62879344974713869</v>
      </c>
      <c r="BI272" s="64">
        <f t="shared" si="129"/>
        <v>11.139154379672309</v>
      </c>
    </row>
    <row r="273" spans="1:61" x14ac:dyDescent="0.3">
      <c r="A273">
        <v>272</v>
      </c>
      <c r="B273">
        <v>1</v>
      </c>
      <c r="C273">
        <v>22.86</v>
      </c>
      <c r="D273">
        <v>32.21</v>
      </c>
      <c r="E273" s="71"/>
      <c r="H273" s="73">
        <f t="shared" si="105"/>
        <v>44.96</v>
      </c>
      <c r="I273">
        <f t="shared" si="106"/>
        <v>36.5</v>
      </c>
      <c r="J273" s="64">
        <v>272</v>
      </c>
      <c r="K273" s="75">
        <f t="shared" si="107"/>
        <v>44.96</v>
      </c>
      <c r="L273" s="64">
        <f t="shared" si="108"/>
        <v>256.14999999999998</v>
      </c>
      <c r="M273" s="64">
        <f t="shared" si="109"/>
        <v>266.14999999999998</v>
      </c>
      <c r="N273" s="64" cm="1">
        <f t="array" ref="N273">[2]!PropsSI("P","T",L273,"Q",0,$F$9)</f>
        <v>150836.68187834125</v>
      </c>
      <c r="O273" s="64" cm="1">
        <f t="array" ref="O273">[2]!PropsSI("H","P",N273,"T",M273,$F$9)</f>
        <v>396664.53307498101</v>
      </c>
      <c r="P273" s="64" cm="1">
        <f t="array" ref="P273">[2]!PropsSI("S","P",N273,"T",M273,$F$9)</f>
        <v>1770.3653899981227</v>
      </c>
      <c r="Q273" s="64" cm="1">
        <f t="array" ref="Q273">1/[2]!PropsSI("D","P",N273,"T",M273,$F$9)</f>
        <v>0.13688735498352944</v>
      </c>
      <c r="R273" s="64">
        <f t="shared" si="110"/>
        <v>333.10999999999996</v>
      </c>
      <c r="S273" s="64" cm="1">
        <f t="array" ref="S273">[2]!PropsSI("T","P",T273,"S",V273,$F$9)</f>
        <v>351.4759497132672</v>
      </c>
      <c r="T273" s="64" cm="1">
        <f t="array" ref="T273">[2]!PropsSI("P","T",R273,"Q",1,$F$9)</f>
        <v>1680193.0855603637</v>
      </c>
      <c r="U273" s="64" cm="1">
        <f t="array" ref="U273">[2]!PropsSI("H","P",T273,"S",V273,$F$9)</f>
        <v>449846.01484825416</v>
      </c>
      <c r="V273" s="64">
        <f t="shared" si="111"/>
        <v>1770.3653899981227</v>
      </c>
      <c r="W273" s="64" cm="1">
        <f t="array" ref="W273">1/[2]!PropsSI("D","P",T273,"S",V273,$F$9)</f>
        <v>1.3315377329389486E-2</v>
      </c>
      <c r="X273" s="64">
        <f t="shared" si="112"/>
        <v>333.10999999999996</v>
      </c>
      <c r="Y273" s="64" cm="1">
        <f t="array" ref="Y273">[2]!PropsSI("T","P",Z273,"H",AA273,$F$9)</f>
        <v>351.47594971326714</v>
      </c>
      <c r="Z273" s="64">
        <f t="shared" si="113"/>
        <v>1680193.0855603637</v>
      </c>
      <c r="AA273" s="64">
        <f t="shared" si="104"/>
        <v>449846.01484825416</v>
      </c>
      <c r="AB273" s="64" cm="1">
        <f t="array" ref="AB273">[2]!PropsSI("S","P",Z273,"H",AA273,$F$9)</f>
        <v>1770.3653899981227</v>
      </c>
      <c r="AC273" s="64" cm="1">
        <f t="array" ref="AC273">1/[2]!PropsSI("D","P",Z273,"H",AA273,$F$9)</f>
        <v>1.3315377329389479E-2</v>
      </c>
      <c r="AD273" s="64">
        <f t="shared" si="114"/>
        <v>333.10999999999996</v>
      </c>
      <c r="AE273" s="64">
        <f t="shared" si="115"/>
        <v>328.10999999999996</v>
      </c>
      <c r="AF273" s="64" cm="1">
        <f t="array" ref="AF273">[2]!PropsSI("P","T",AD273,"Q",0,$F$9)</f>
        <v>1680193.0855603637</v>
      </c>
      <c r="AG273" s="64" cm="1">
        <f t="array" ref="AG273">[2]!PropsSI("H","P",AF273,"T",AE273,$F$9)</f>
        <v>279295.35035627912</v>
      </c>
      <c r="AH273" s="64" cm="1">
        <f t="array" ref="AH273">[2]!PropsSI("S","P",AF273,"T",AE273,$F$9)</f>
        <v>1259.9954978933074</v>
      </c>
      <c r="AI273" s="64" cm="1">
        <f t="array" ref="AI273">1/[2]!PropsSI("D","P",AF273,"T",AE273,$F$9)</f>
        <v>9.2517034675558009E-4</v>
      </c>
      <c r="AJ273" s="64">
        <f t="shared" si="116"/>
        <v>332.10999999999996</v>
      </c>
      <c r="AK273" s="64">
        <f t="shared" si="117"/>
        <v>326.10999999999996</v>
      </c>
      <c r="AL273" s="64" cm="1">
        <f t="array" ref="AL273">[2]!PropsSI("P","T",AJ273,"Q",0,$F$9)</f>
        <v>1640782.460980312</v>
      </c>
      <c r="AM273" s="64" cm="1">
        <f t="array" ref="AM273">[2]!PropsSI("H","P",AL273,"T",AK273,$F$9)</f>
        <v>276133.54470152629</v>
      </c>
      <c r="AN273" s="64" cm="1">
        <f t="array" ref="AN273">[2]!PropsSI("S","P",AL273,"T",AK273,$F$9)</f>
        <v>1250.4405928175236</v>
      </c>
      <c r="AO273" s="64" cm="1">
        <f t="array" ref="AO273">1/[2]!PropsSI("D","P",AL273,"T",AK273,$F$9)</f>
        <v>9.167003292232023E-4</v>
      </c>
      <c r="AP273" s="64">
        <f t="shared" si="118"/>
        <v>260.14999999999998</v>
      </c>
      <c r="AQ273" s="64">
        <f t="shared" si="119"/>
        <v>260.14999999999998</v>
      </c>
      <c r="AR273" s="64" cm="1">
        <f t="array" ref="AR273">[2]!PropsSI("P","T",AP273,"Q",0,$F$9)</f>
        <v>177916.45421566669</v>
      </c>
      <c r="AS273" s="64">
        <f t="shared" si="120"/>
        <v>276133.54470152629</v>
      </c>
      <c r="AT273" s="64" cm="1">
        <f t="array" ref="AT273">[2]!PropsSI("H","P",AR273,"H",AS273,$F$9)</f>
        <v>276133.54470152629</v>
      </c>
      <c r="AU273" s="64" cm="1">
        <f t="array" ref="AU273">1/[2]!PropsSI("D","P",AR273,"H",AS273,$F$9)</f>
        <v>5.051246833525657E-2</v>
      </c>
      <c r="AV273" s="64"/>
      <c r="AW273" s="64">
        <f t="shared" si="121"/>
        <v>258.14999999999998</v>
      </c>
      <c r="AX273" s="64">
        <f t="shared" si="122"/>
        <v>260.14999999999998</v>
      </c>
      <c r="AY273" s="64" cm="1">
        <f t="array" ref="AY273">[2]!PropsSI("P","T",AW273,"Q",1,$F$9)</f>
        <v>163940.08425461562</v>
      </c>
      <c r="AZ273" s="64" cm="1">
        <f t="array" ref="AZ273">[2]!PropsSI("H","P",AY273,"T",AX273,$F$9)</f>
        <v>391296.02083444159</v>
      </c>
      <c r="BA273" s="64" cm="1">
        <f t="array" ref="BA273">[2]!PropsSI("S","P",AY273,"T",AX273,$F$9)</f>
        <v>1743.5316928918351</v>
      </c>
      <c r="BB273" s="64" cm="1">
        <f t="array" ref="BB273">1/[2]!PropsSI("D","P",AY273,"T",AX273,$F$9)</f>
        <v>0.12185631636211669</v>
      </c>
      <c r="BC273" s="64">
        <f t="shared" si="123"/>
        <v>115.1624761329153</v>
      </c>
      <c r="BD273" s="64">
        <f t="shared" si="124"/>
        <v>53.181481773273148</v>
      </c>
      <c r="BE273" s="64">
        <f t="shared" si="125"/>
        <v>-168.34395790618845</v>
      </c>
      <c r="BF273" s="64">
        <f t="shared" si="126"/>
        <v>2.1654619670787603</v>
      </c>
      <c r="BG273" s="64">
        <f t="shared" si="127"/>
        <v>3.4438367129135545</v>
      </c>
      <c r="BH273" s="64">
        <f t="shared" si="128"/>
        <v>0.62879344974713869</v>
      </c>
      <c r="BI273" s="64">
        <f t="shared" si="129"/>
        <v>11.139154379672309</v>
      </c>
    </row>
    <row r="274" spans="1:61" x14ac:dyDescent="0.3">
      <c r="A274">
        <v>273</v>
      </c>
      <c r="B274">
        <v>1</v>
      </c>
      <c r="C274">
        <v>25.93</v>
      </c>
      <c r="D274">
        <v>35.369999999999997</v>
      </c>
      <c r="E274" s="71"/>
      <c r="H274" s="73">
        <f t="shared" si="105"/>
        <v>44.96</v>
      </c>
      <c r="I274">
        <f t="shared" si="106"/>
        <v>36.5</v>
      </c>
      <c r="J274" s="64">
        <v>273</v>
      </c>
      <c r="K274" s="75">
        <f t="shared" si="107"/>
        <v>44.96</v>
      </c>
      <c r="L274" s="64">
        <f t="shared" si="108"/>
        <v>256.14999999999998</v>
      </c>
      <c r="M274" s="64">
        <f t="shared" si="109"/>
        <v>266.14999999999998</v>
      </c>
      <c r="N274" s="64" cm="1">
        <f t="array" ref="N274">[2]!PropsSI("P","T",L274,"Q",0,$F$9)</f>
        <v>150836.68187834125</v>
      </c>
      <c r="O274" s="64" cm="1">
        <f t="array" ref="O274">[2]!PropsSI("H","P",N274,"T",M274,$F$9)</f>
        <v>396664.53307498101</v>
      </c>
      <c r="P274" s="64" cm="1">
        <f t="array" ref="P274">[2]!PropsSI("S","P",N274,"T",M274,$F$9)</f>
        <v>1770.3653899981227</v>
      </c>
      <c r="Q274" s="64" cm="1">
        <f t="array" ref="Q274">1/[2]!PropsSI("D","P",N274,"T",M274,$F$9)</f>
        <v>0.13688735498352944</v>
      </c>
      <c r="R274" s="64">
        <f t="shared" si="110"/>
        <v>333.10999999999996</v>
      </c>
      <c r="S274" s="64" cm="1">
        <f t="array" ref="S274">[2]!PropsSI("T","P",T274,"S",V274,$F$9)</f>
        <v>351.4759497132672</v>
      </c>
      <c r="T274" s="64" cm="1">
        <f t="array" ref="T274">[2]!PropsSI("P","T",R274,"Q",1,$F$9)</f>
        <v>1680193.0855603637</v>
      </c>
      <c r="U274" s="64" cm="1">
        <f t="array" ref="U274">[2]!PropsSI("H","P",T274,"S",V274,$F$9)</f>
        <v>449846.01484825416</v>
      </c>
      <c r="V274" s="64">
        <f t="shared" si="111"/>
        <v>1770.3653899981227</v>
      </c>
      <c r="W274" s="64" cm="1">
        <f t="array" ref="W274">1/[2]!PropsSI("D","P",T274,"S",V274,$F$9)</f>
        <v>1.3315377329389486E-2</v>
      </c>
      <c r="X274" s="64">
        <f t="shared" si="112"/>
        <v>333.10999999999996</v>
      </c>
      <c r="Y274" s="64" cm="1">
        <f t="array" ref="Y274">[2]!PropsSI("T","P",Z274,"H",AA274,$F$9)</f>
        <v>351.47594971326714</v>
      </c>
      <c r="Z274" s="64">
        <f t="shared" si="113"/>
        <v>1680193.0855603637</v>
      </c>
      <c r="AA274" s="64">
        <f t="shared" si="104"/>
        <v>449846.01484825416</v>
      </c>
      <c r="AB274" s="64" cm="1">
        <f t="array" ref="AB274">[2]!PropsSI("S","P",Z274,"H",AA274,$F$9)</f>
        <v>1770.3653899981227</v>
      </c>
      <c r="AC274" s="64" cm="1">
        <f t="array" ref="AC274">1/[2]!PropsSI("D","P",Z274,"H",AA274,$F$9)</f>
        <v>1.3315377329389479E-2</v>
      </c>
      <c r="AD274" s="64">
        <f t="shared" si="114"/>
        <v>333.10999999999996</v>
      </c>
      <c r="AE274" s="64">
        <f t="shared" si="115"/>
        <v>328.10999999999996</v>
      </c>
      <c r="AF274" s="64" cm="1">
        <f t="array" ref="AF274">[2]!PropsSI("P","T",AD274,"Q",0,$F$9)</f>
        <v>1680193.0855603637</v>
      </c>
      <c r="AG274" s="64" cm="1">
        <f t="array" ref="AG274">[2]!PropsSI("H","P",AF274,"T",AE274,$F$9)</f>
        <v>279295.35035627912</v>
      </c>
      <c r="AH274" s="64" cm="1">
        <f t="array" ref="AH274">[2]!PropsSI("S","P",AF274,"T",AE274,$F$9)</f>
        <v>1259.9954978933074</v>
      </c>
      <c r="AI274" s="64" cm="1">
        <f t="array" ref="AI274">1/[2]!PropsSI("D","P",AF274,"T",AE274,$F$9)</f>
        <v>9.2517034675558009E-4</v>
      </c>
      <c r="AJ274" s="64">
        <f t="shared" si="116"/>
        <v>332.10999999999996</v>
      </c>
      <c r="AK274" s="64">
        <f t="shared" si="117"/>
        <v>326.10999999999996</v>
      </c>
      <c r="AL274" s="64" cm="1">
        <f t="array" ref="AL274">[2]!PropsSI("P","T",AJ274,"Q",0,$F$9)</f>
        <v>1640782.460980312</v>
      </c>
      <c r="AM274" s="64" cm="1">
        <f t="array" ref="AM274">[2]!PropsSI("H","P",AL274,"T",AK274,$F$9)</f>
        <v>276133.54470152629</v>
      </c>
      <c r="AN274" s="64" cm="1">
        <f t="array" ref="AN274">[2]!PropsSI("S","P",AL274,"T",AK274,$F$9)</f>
        <v>1250.4405928175236</v>
      </c>
      <c r="AO274" s="64" cm="1">
        <f t="array" ref="AO274">1/[2]!PropsSI("D","P",AL274,"T",AK274,$F$9)</f>
        <v>9.167003292232023E-4</v>
      </c>
      <c r="AP274" s="64">
        <f t="shared" si="118"/>
        <v>260.14999999999998</v>
      </c>
      <c r="AQ274" s="64">
        <f t="shared" si="119"/>
        <v>260.14999999999998</v>
      </c>
      <c r="AR274" s="64" cm="1">
        <f t="array" ref="AR274">[2]!PropsSI("P","T",AP274,"Q",0,$F$9)</f>
        <v>177916.45421566669</v>
      </c>
      <c r="AS274" s="64">
        <f t="shared" si="120"/>
        <v>276133.54470152629</v>
      </c>
      <c r="AT274" s="64" cm="1">
        <f t="array" ref="AT274">[2]!PropsSI("H","P",AR274,"H",AS274,$F$9)</f>
        <v>276133.54470152629</v>
      </c>
      <c r="AU274" s="64" cm="1">
        <f t="array" ref="AU274">1/[2]!PropsSI("D","P",AR274,"H",AS274,$F$9)</f>
        <v>5.051246833525657E-2</v>
      </c>
      <c r="AV274" s="64"/>
      <c r="AW274" s="64">
        <f t="shared" si="121"/>
        <v>258.14999999999998</v>
      </c>
      <c r="AX274" s="64">
        <f t="shared" si="122"/>
        <v>260.14999999999998</v>
      </c>
      <c r="AY274" s="64" cm="1">
        <f t="array" ref="AY274">[2]!PropsSI("P","T",AW274,"Q",1,$F$9)</f>
        <v>163940.08425461562</v>
      </c>
      <c r="AZ274" s="64" cm="1">
        <f t="array" ref="AZ274">[2]!PropsSI("H","P",AY274,"T",AX274,$F$9)</f>
        <v>391296.02083444159</v>
      </c>
      <c r="BA274" s="64" cm="1">
        <f t="array" ref="BA274">[2]!PropsSI("S","P",AY274,"T",AX274,$F$9)</f>
        <v>1743.5316928918351</v>
      </c>
      <c r="BB274" s="64" cm="1">
        <f t="array" ref="BB274">1/[2]!PropsSI("D","P",AY274,"T",AX274,$F$9)</f>
        <v>0.12185631636211669</v>
      </c>
      <c r="BC274" s="64">
        <f t="shared" si="123"/>
        <v>115.1624761329153</v>
      </c>
      <c r="BD274" s="64">
        <f t="shared" si="124"/>
        <v>53.181481773273148</v>
      </c>
      <c r="BE274" s="64">
        <f t="shared" si="125"/>
        <v>-168.34395790618845</v>
      </c>
      <c r="BF274" s="64">
        <f t="shared" si="126"/>
        <v>2.1654619670787603</v>
      </c>
      <c r="BG274" s="64">
        <f t="shared" si="127"/>
        <v>3.4438367129135545</v>
      </c>
      <c r="BH274" s="64">
        <f t="shared" si="128"/>
        <v>0.62879344974713869</v>
      </c>
      <c r="BI274" s="64">
        <f t="shared" si="129"/>
        <v>11.139154379672309</v>
      </c>
    </row>
    <row r="275" spans="1:61" x14ac:dyDescent="0.3">
      <c r="A275">
        <v>274</v>
      </c>
      <c r="B275">
        <v>1</v>
      </c>
      <c r="C275">
        <v>28.37</v>
      </c>
      <c r="D275">
        <v>37.97</v>
      </c>
      <c r="E275" s="71"/>
      <c r="H275" s="73">
        <f t="shared" si="105"/>
        <v>44.96</v>
      </c>
      <c r="I275">
        <f t="shared" si="106"/>
        <v>36.5</v>
      </c>
      <c r="J275" s="64">
        <v>274</v>
      </c>
      <c r="K275" s="75">
        <f t="shared" si="107"/>
        <v>44.96</v>
      </c>
      <c r="L275" s="64">
        <f t="shared" si="108"/>
        <v>256.14999999999998</v>
      </c>
      <c r="M275" s="64">
        <f t="shared" si="109"/>
        <v>266.14999999999998</v>
      </c>
      <c r="N275" s="64" cm="1">
        <f t="array" ref="N275">[2]!PropsSI("P","T",L275,"Q",0,$F$9)</f>
        <v>150836.68187834125</v>
      </c>
      <c r="O275" s="64" cm="1">
        <f t="array" ref="O275">[2]!PropsSI("H","P",N275,"T",M275,$F$9)</f>
        <v>396664.53307498101</v>
      </c>
      <c r="P275" s="64" cm="1">
        <f t="array" ref="P275">[2]!PropsSI("S","P",N275,"T",M275,$F$9)</f>
        <v>1770.3653899981227</v>
      </c>
      <c r="Q275" s="64" cm="1">
        <f t="array" ref="Q275">1/[2]!PropsSI("D","P",N275,"T",M275,$F$9)</f>
        <v>0.13688735498352944</v>
      </c>
      <c r="R275" s="64">
        <f t="shared" si="110"/>
        <v>333.10999999999996</v>
      </c>
      <c r="S275" s="64" cm="1">
        <f t="array" ref="S275">[2]!PropsSI("T","P",T275,"S",V275,$F$9)</f>
        <v>351.4759497132672</v>
      </c>
      <c r="T275" s="64" cm="1">
        <f t="array" ref="T275">[2]!PropsSI("P","T",R275,"Q",1,$F$9)</f>
        <v>1680193.0855603637</v>
      </c>
      <c r="U275" s="64" cm="1">
        <f t="array" ref="U275">[2]!PropsSI("H","P",T275,"S",V275,$F$9)</f>
        <v>449846.01484825416</v>
      </c>
      <c r="V275" s="64">
        <f t="shared" si="111"/>
        <v>1770.3653899981227</v>
      </c>
      <c r="W275" s="64" cm="1">
        <f t="array" ref="W275">1/[2]!PropsSI("D","P",T275,"S",V275,$F$9)</f>
        <v>1.3315377329389486E-2</v>
      </c>
      <c r="X275" s="64">
        <f t="shared" si="112"/>
        <v>333.10999999999996</v>
      </c>
      <c r="Y275" s="64" cm="1">
        <f t="array" ref="Y275">[2]!PropsSI("T","P",Z275,"H",AA275,$F$9)</f>
        <v>351.47594971326714</v>
      </c>
      <c r="Z275" s="64">
        <f t="shared" si="113"/>
        <v>1680193.0855603637</v>
      </c>
      <c r="AA275" s="64">
        <f t="shared" si="104"/>
        <v>449846.01484825416</v>
      </c>
      <c r="AB275" s="64" cm="1">
        <f t="array" ref="AB275">[2]!PropsSI("S","P",Z275,"H",AA275,$F$9)</f>
        <v>1770.3653899981227</v>
      </c>
      <c r="AC275" s="64" cm="1">
        <f t="array" ref="AC275">1/[2]!PropsSI("D","P",Z275,"H",AA275,$F$9)</f>
        <v>1.3315377329389479E-2</v>
      </c>
      <c r="AD275" s="64">
        <f t="shared" si="114"/>
        <v>333.10999999999996</v>
      </c>
      <c r="AE275" s="64">
        <f t="shared" si="115"/>
        <v>328.10999999999996</v>
      </c>
      <c r="AF275" s="64" cm="1">
        <f t="array" ref="AF275">[2]!PropsSI("P","T",AD275,"Q",0,$F$9)</f>
        <v>1680193.0855603637</v>
      </c>
      <c r="AG275" s="64" cm="1">
        <f t="array" ref="AG275">[2]!PropsSI("H","P",AF275,"T",AE275,$F$9)</f>
        <v>279295.35035627912</v>
      </c>
      <c r="AH275" s="64" cm="1">
        <f t="array" ref="AH275">[2]!PropsSI("S","P",AF275,"T",AE275,$F$9)</f>
        <v>1259.9954978933074</v>
      </c>
      <c r="AI275" s="64" cm="1">
        <f t="array" ref="AI275">1/[2]!PropsSI("D","P",AF275,"T",AE275,$F$9)</f>
        <v>9.2517034675558009E-4</v>
      </c>
      <c r="AJ275" s="64">
        <f t="shared" si="116"/>
        <v>332.10999999999996</v>
      </c>
      <c r="AK275" s="64">
        <f t="shared" si="117"/>
        <v>326.10999999999996</v>
      </c>
      <c r="AL275" s="64" cm="1">
        <f t="array" ref="AL275">[2]!PropsSI("P","T",AJ275,"Q",0,$F$9)</f>
        <v>1640782.460980312</v>
      </c>
      <c r="AM275" s="64" cm="1">
        <f t="array" ref="AM275">[2]!PropsSI("H","P",AL275,"T",AK275,$F$9)</f>
        <v>276133.54470152629</v>
      </c>
      <c r="AN275" s="64" cm="1">
        <f t="array" ref="AN275">[2]!PropsSI("S","P",AL275,"T",AK275,$F$9)</f>
        <v>1250.4405928175236</v>
      </c>
      <c r="AO275" s="64" cm="1">
        <f t="array" ref="AO275">1/[2]!PropsSI("D","P",AL275,"T",AK275,$F$9)</f>
        <v>9.167003292232023E-4</v>
      </c>
      <c r="AP275" s="64">
        <f t="shared" si="118"/>
        <v>260.14999999999998</v>
      </c>
      <c r="AQ275" s="64">
        <f t="shared" si="119"/>
        <v>260.14999999999998</v>
      </c>
      <c r="AR275" s="64" cm="1">
        <f t="array" ref="AR275">[2]!PropsSI("P","T",AP275,"Q",0,$F$9)</f>
        <v>177916.45421566669</v>
      </c>
      <c r="AS275" s="64">
        <f t="shared" si="120"/>
        <v>276133.54470152629</v>
      </c>
      <c r="AT275" s="64" cm="1">
        <f t="array" ref="AT275">[2]!PropsSI("H","P",AR275,"H",AS275,$F$9)</f>
        <v>276133.54470152629</v>
      </c>
      <c r="AU275" s="64" cm="1">
        <f t="array" ref="AU275">1/[2]!PropsSI("D","P",AR275,"H",AS275,$F$9)</f>
        <v>5.051246833525657E-2</v>
      </c>
      <c r="AV275" s="64"/>
      <c r="AW275" s="64">
        <f t="shared" si="121"/>
        <v>258.14999999999998</v>
      </c>
      <c r="AX275" s="64">
        <f t="shared" si="122"/>
        <v>260.14999999999998</v>
      </c>
      <c r="AY275" s="64" cm="1">
        <f t="array" ref="AY275">[2]!PropsSI("P","T",AW275,"Q",1,$F$9)</f>
        <v>163940.08425461562</v>
      </c>
      <c r="AZ275" s="64" cm="1">
        <f t="array" ref="AZ275">[2]!PropsSI("H","P",AY275,"T",AX275,$F$9)</f>
        <v>391296.02083444159</v>
      </c>
      <c r="BA275" s="64" cm="1">
        <f t="array" ref="BA275">[2]!PropsSI("S","P",AY275,"T",AX275,$F$9)</f>
        <v>1743.5316928918351</v>
      </c>
      <c r="BB275" s="64" cm="1">
        <f t="array" ref="BB275">1/[2]!PropsSI("D","P",AY275,"T",AX275,$F$9)</f>
        <v>0.12185631636211669</v>
      </c>
      <c r="BC275" s="64">
        <f t="shared" si="123"/>
        <v>115.1624761329153</v>
      </c>
      <c r="BD275" s="64">
        <f t="shared" si="124"/>
        <v>53.181481773273148</v>
      </c>
      <c r="BE275" s="64">
        <f t="shared" si="125"/>
        <v>-168.34395790618845</v>
      </c>
      <c r="BF275" s="64">
        <f t="shared" si="126"/>
        <v>2.1654619670787603</v>
      </c>
      <c r="BG275" s="64">
        <f t="shared" si="127"/>
        <v>3.4438367129135545</v>
      </c>
      <c r="BH275" s="64">
        <f t="shared" si="128"/>
        <v>0.62879344974713869</v>
      </c>
      <c r="BI275" s="64">
        <f t="shared" si="129"/>
        <v>11.139154379672309</v>
      </c>
    </row>
    <row r="276" spans="1:61" x14ac:dyDescent="0.3">
      <c r="A276">
        <v>275</v>
      </c>
      <c r="B276">
        <v>1</v>
      </c>
      <c r="C276">
        <v>29.69</v>
      </c>
      <c r="D276">
        <v>37.44</v>
      </c>
      <c r="E276" s="71"/>
      <c r="H276" s="73">
        <f t="shared" si="105"/>
        <v>44.96</v>
      </c>
      <c r="I276">
        <f t="shared" si="106"/>
        <v>36.5</v>
      </c>
      <c r="J276" s="64">
        <v>275</v>
      </c>
      <c r="K276" s="75">
        <f t="shared" si="107"/>
        <v>44.96</v>
      </c>
      <c r="L276" s="64">
        <f t="shared" si="108"/>
        <v>256.14999999999998</v>
      </c>
      <c r="M276" s="64">
        <f t="shared" si="109"/>
        <v>266.14999999999998</v>
      </c>
      <c r="N276" s="64" cm="1">
        <f t="array" ref="N276">[2]!PropsSI("P","T",L276,"Q",0,$F$9)</f>
        <v>150836.68187834125</v>
      </c>
      <c r="O276" s="64" cm="1">
        <f t="array" ref="O276">[2]!PropsSI("H","P",N276,"T",M276,$F$9)</f>
        <v>396664.53307498101</v>
      </c>
      <c r="P276" s="64" cm="1">
        <f t="array" ref="P276">[2]!PropsSI("S","P",N276,"T",M276,$F$9)</f>
        <v>1770.3653899981227</v>
      </c>
      <c r="Q276" s="64" cm="1">
        <f t="array" ref="Q276">1/[2]!PropsSI("D","P",N276,"T",M276,$F$9)</f>
        <v>0.13688735498352944</v>
      </c>
      <c r="R276" s="64">
        <f t="shared" si="110"/>
        <v>333.10999999999996</v>
      </c>
      <c r="S276" s="64" cm="1">
        <f t="array" ref="S276">[2]!PropsSI("T","P",T276,"S",V276,$F$9)</f>
        <v>351.4759497132672</v>
      </c>
      <c r="T276" s="64" cm="1">
        <f t="array" ref="T276">[2]!PropsSI("P","T",R276,"Q",1,$F$9)</f>
        <v>1680193.0855603637</v>
      </c>
      <c r="U276" s="64" cm="1">
        <f t="array" ref="U276">[2]!PropsSI("H","P",T276,"S",V276,$F$9)</f>
        <v>449846.01484825416</v>
      </c>
      <c r="V276" s="64">
        <f t="shared" si="111"/>
        <v>1770.3653899981227</v>
      </c>
      <c r="W276" s="64" cm="1">
        <f t="array" ref="W276">1/[2]!PropsSI("D","P",T276,"S",V276,$F$9)</f>
        <v>1.3315377329389486E-2</v>
      </c>
      <c r="X276" s="64">
        <f t="shared" si="112"/>
        <v>333.10999999999996</v>
      </c>
      <c r="Y276" s="64" cm="1">
        <f t="array" ref="Y276">[2]!PropsSI("T","P",Z276,"H",AA276,$F$9)</f>
        <v>351.47594971326714</v>
      </c>
      <c r="Z276" s="64">
        <f t="shared" si="113"/>
        <v>1680193.0855603637</v>
      </c>
      <c r="AA276" s="64">
        <f t="shared" si="104"/>
        <v>449846.01484825416</v>
      </c>
      <c r="AB276" s="64" cm="1">
        <f t="array" ref="AB276">[2]!PropsSI("S","P",Z276,"H",AA276,$F$9)</f>
        <v>1770.3653899981227</v>
      </c>
      <c r="AC276" s="64" cm="1">
        <f t="array" ref="AC276">1/[2]!PropsSI("D","P",Z276,"H",AA276,$F$9)</f>
        <v>1.3315377329389479E-2</v>
      </c>
      <c r="AD276" s="64">
        <f t="shared" si="114"/>
        <v>333.10999999999996</v>
      </c>
      <c r="AE276" s="64">
        <f t="shared" si="115"/>
        <v>328.10999999999996</v>
      </c>
      <c r="AF276" s="64" cm="1">
        <f t="array" ref="AF276">[2]!PropsSI("P","T",AD276,"Q",0,$F$9)</f>
        <v>1680193.0855603637</v>
      </c>
      <c r="AG276" s="64" cm="1">
        <f t="array" ref="AG276">[2]!PropsSI("H","P",AF276,"T",AE276,$F$9)</f>
        <v>279295.35035627912</v>
      </c>
      <c r="AH276" s="64" cm="1">
        <f t="array" ref="AH276">[2]!PropsSI("S","P",AF276,"T",AE276,$F$9)</f>
        <v>1259.9954978933074</v>
      </c>
      <c r="AI276" s="64" cm="1">
        <f t="array" ref="AI276">1/[2]!PropsSI("D","P",AF276,"T",AE276,$F$9)</f>
        <v>9.2517034675558009E-4</v>
      </c>
      <c r="AJ276" s="64">
        <f t="shared" si="116"/>
        <v>332.10999999999996</v>
      </c>
      <c r="AK276" s="64">
        <f t="shared" si="117"/>
        <v>326.10999999999996</v>
      </c>
      <c r="AL276" s="64" cm="1">
        <f t="array" ref="AL276">[2]!PropsSI("P","T",AJ276,"Q",0,$F$9)</f>
        <v>1640782.460980312</v>
      </c>
      <c r="AM276" s="64" cm="1">
        <f t="array" ref="AM276">[2]!PropsSI("H","P",AL276,"T",AK276,$F$9)</f>
        <v>276133.54470152629</v>
      </c>
      <c r="AN276" s="64" cm="1">
        <f t="array" ref="AN276">[2]!PropsSI("S","P",AL276,"T",AK276,$F$9)</f>
        <v>1250.4405928175236</v>
      </c>
      <c r="AO276" s="64" cm="1">
        <f t="array" ref="AO276">1/[2]!PropsSI("D","P",AL276,"T",AK276,$F$9)</f>
        <v>9.167003292232023E-4</v>
      </c>
      <c r="AP276" s="64">
        <f t="shared" si="118"/>
        <v>260.14999999999998</v>
      </c>
      <c r="AQ276" s="64">
        <f t="shared" si="119"/>
        <v>260.14999999999998</v>
      </c>
      <c r="AR276" s="64" cm="1">
        <f t="array" ref="AR276">[2]!PropsSI("P","T",AP276,"Q",0,$F$9)</f>
        <v>177916.45421566669</v>
      </c>
      <c r="AS276" s="64">
        <f t="shared" si="120"/>
        <v>276133.54470152629</v>
      </c>
      <c r="AT276" s="64" cm="1">
        <f t="array" ref="AT276">[2]!PropsSI("H","P",AR276,"H",AS276,$F$9)</f>
        <v>276133.54470152629</v>
      </c>
      <c r="AU276" s="64" cm="1">
        <f t="array" ref="AU276">1/[2]!PropsSI("D","P",AR276,"H",AS276,$F$9)</f>
        <v>5.051246833525657E-2</v>
      </c>
      <c r="AV276" s="64"/>
      <c r="AW276" s="64">
        <f t="shared" si="121"/>
        <v>258.14999999999998</v>
      </c>
      <c r="AX276" s="64">
        <f t="shared" si="122"/>
        <v>260.14999999999998</v>
      </c>
      <c r="AY276" s="64" cm="1">
        <f t="array" ref="AY276">[2]!PropsSI("P","T",AW276,"Q",1,$F$9)</f>
        <v>163940.08425461562</v>
      </c>
      <c r="AZ276" s="64" cm="1">
        <f t="array" ref="AZ276">[2]!PropsSI("H","P",AY276,"T",AX276,$F$9)</f>
        <v>391296.02083444159</v>
      </c>
      <c r="BA276" s="64" cm="1">
        <f t="array" ref="BA276">[2]!PropsSI("S","P",AY276,"T",AX276,$F$9)</f>
        <v>1743.5316928918351</v>
      </c>
      <c r="BB276" s="64" cm="1">
        <f t="array" ref="BB276">1/[2]!PropsSI("D","P",AY276,"T",AX276,$F$9)</f>
        <v>0.12185631636211669</v>
      </c>
      <c r="BC276" s="64">
        <f t="shared" si="123"/>
        <v>115.1624761329153</v>
      </c>
      <c r="BD276" s="64">
        <f t="shared" si="124"/>
        <v>53.181481773273148</v>
      </c>
      <c r="BE276" s="64">
        <f t="shared" si="125"/>
        <v>-168.34395790618845</v>
      </c>
      <c r="BF276" s="64">
        <f t="shared" si="126"/>
        <v>2.1654619670787603</v>
      </c>
      <c r="BG276" s="64">
        <f t="shared" si="127"/>
        <v>3.4438367129135545</v>
      </c>
      <c r="BH276" s="64">
        <f t="shared" si="128"/>
        <v>0.62879344974713869</v>
      </c>
      <c r="BI276" s="64">
        <f t="shared" si="129"/>
        <v>11.139154379672309</v>
      </c>
    </row>
    <row r="277" spans="1:61" x14ac:dyDescent="0.3">
      <c r="A277">
        <v>276</v>
      </c>
      <c r="B277">
        <v>1</v>
      </c>
      <c r="C277">
        <v>28.47</v>
      </c>
      <c r="D277">
        <v>36.94</v>
      </c>
      <c r="E277" s="71"/>
      <c r="H277" s="73">
        <f t="shared" si="105"/>
        <v>44.96</v>
      </c>
      <c r="I277">
        <f t="shared" si="106"/>
        <v>36.5</v>
      </c>
      <c r="J277" s="64">
        <v>276</v>
      </c>
      <c r="K277" s="75">
        <f t="shared" si="107"/>
        <v>44.96</v>
      </c>
      <c r="L277" s="64">
        <f t="shared" si="108"/>
        <v>256.14999999999998</v>
      </c>
      <c r="M277" s="64">
        <f t="shared" si="109"/>
        <v>266.14999999999998</v>
      </c>
      <c r="N277" s="64" cm="1">
        <f t="array" ref="N277">[2]!PropsSI("P","T",L277,"Q",0,$F$9)</f>
        <v>150836.68187834125</v>
      </c>
      <c r="O277" s="64" cm="1">
        <f t="array" ref="O277">[2]!PropsSI("H","P",N277,"T",M277,$F$9)</f>
        <v>396664.53307498101</v>
      </c>
      <c r="P277" s="64" cm="1">
        <f t="array" ref="P277">[2]!PropsSI("S","P",N277,"T",M277,$F$9)</f>
        <v>1770.3653899981227</v>
      </c>
      <c r="Q277" s="64" cm="1">
        <f t="array" ref="Q277">1/[2]!PropsSI("D","P",N277,"T",M277,$F$9)</f>
        <v>0.13688735498352944</v>
      </c>
      <c r="R277" s="64">
        <f t="shared" si="110"/>
        <v>333.10999999999996</v>
      </c>
      <c r="S277" s="64" cm="1">
        <f t="array" ref="S277">[2]!PropsSI("T","P",T277,"S",V277,$F$9)</f>
        <v>351.4759497132672</v>
      </c>
      <c r="T277" s="64" cm="1">
        <f t="array" ref="T277">[2]!PropsSI("P","T",R277,"Q",1,$F$9)</f>
        <v>1680193.0855603637</v>
      </c>
      <c r="U277" s="64" cm="1">
        <f t="array" ref="U277">[2]!PropsSI("H","P",T277,"S",V277,$F$9)</f>
        <v>449846.01484825416</v>
      </c>
      <c r="V277" s="64">
        <f t="shared" si="111"/>
        <v>1770.3653899981227</v>
      </c>
      <c r="W277" s="64" cm="1">
        <f t="array" ref="W277">1/[2]!PropsSI("D","P",T277,"S",V277,$F$9)</f>
        <v>1.3315377329389486E-2</v>
      </c>
      <c r="X277" s="64">
        <f t="shared" si="112"/>
        <v>333.10999999999996</v>
      </c>
      <c r="Y277" s="64" cm="1">
        <f t="array" ref="Y277">[2]!PropsSI("T","P",Z277,"H",AA277,$F$9)</f>
        <v>351.47594971326714</v>
      </c>
      <c r="Z277" s="64">
        <f t="shared" si="113"/>
        <v>1680193.0855603637</v>
      </c>
      <c r="AA277" s="64">
        <f t="shared" si="104"/>
        <v>449846.01484825416</v>
      </c>
      <c r="AB277" s="64" cm="1">
        <f t="array" ref="AB277">[2]!PropsSI("S","P",Z277,"H",AA277,$F$9)</f>
        <v>1770.3653899981227</v>
      </c>
      <c r="AC277" s="64" cm="1">
        <f t="array" ref="AC277">1/[2]!PropsSI("D","P",Z277,"H",AA277,$F$9)</f>
        <v>1.3315377329389479E-2</v>
      </c>
      <c r="AD277" s="64">
        <f t="shared" si="114"/>
        <v>333.10999999999996</v>
      </c>
      <c r="AE277" s="64">
        <f t="shared" si="115"/>
        <v>328.10999999999996</v>
      </c>
      <c r="AF277" s="64" cm="1">
        <f t="array" ref="AF277">[2]!PropsSI("P","T",AD277,"Q",0,$F$9)</f>
        <v>1680193.0855603637</v>
      </c>
      <c r="AG277" s="64" cm="1">
        <f t="array" ref="AG277">[2]!PropsSI("H","P",AF277,"T",AE277,$F$9)</f>
        <v>279295.35035627912</v>
      </c>
      <c r="AH277" s="64" cm="1">
        <f t="array" ref="AH277">[2]!PropsSI("S","P",AF277,"T",AE277,$F$9)</f>
        <v>1259.9954978933074</v>
      </c>
      <c r="AI277" s="64" cm="1">
        <f t="array" ref="AI277">1/[2]!PropsSI("D","P",AF277,"T",AE277,$F$9)</f>
        <v>9.2517034675558009E-4</v>
      </c>
      <c r="AJ277" s="64">
        <f t="shared" si="116"/>
        <v>332.10999999999996</v>
      </c>
      <c r="AK277" s="64">
        <f t="shared" si="117"/>
        <v>326.10999999999996</v>
      </c>
      <c r="AL277" s="64" cm="1">
        <f t="array" ref="AL277">[2]!PropsSI("P","T",AJ277,"Q",0,$F$9)</f>
        <v>1640782.460980312</v>
      </c>
      <c r="AM277" s="64" cm="1">
        <f t="array" ref="AM277">[2]!PropsSI("H","P",AL277,"T",AK277,$F$9)</f>
        <v>276133.54470152629</v>
      </c>
      <c r="AN277" s="64" cm="1">
        <f t="array" ref="AN277">[2]!PropsSI("S","P",AL277,"T",AK277,$F$9)</f>
        <v>1250.4405928175236</v>
      </c>
      <c r="AO277" s="64" cm="1">
        <f t="array" ref="AO277">1/[2]!PropsSI("D","P",AL277,"T",AK277,$F$9)</f>
        <v>9.167003292232023E-4</v>
      </c>
      <c r="AP277" s="64">
        <f t="shared" si="118"/>
        <v>260.14999999999998</v>
      </c>
      <c r="AQ277" s="64">
        <f t="shared" si="119"/>
        <v>260.14999999999998</v>
      </c>
      <c r="AR277" s="64" cm="1">
        <f t="array" ref="AR277">[2]!PropsSI("P","T",AP277,"Q",0,$F$9)</f>
        <v>177916.45421566669</v>
      </c>
      <c r="AS277" s="64">
        <f t="shared" si="120"/>
        <v>276133.54470152629</v>
      </c>
      <c r="AT277" s="64" cm="1">
        <f t="array" ref="AT277">[2]!PropsSI("H","P",AR277,"H",AS277,$F$9)</f>
        <v>276133.54470152629</v>
      </c>
      <c r="AU277" s="64" cm="1">
        <f t="array" ref="AU277">1/[2]!PropsSI("D","P",AR277,"H",AS277,$F$9)</f>
        <v>5.051246833525657E-2</v>
      </c>
      <c r="AV277" s="64"/>
      <c r="AW277" s="64">
        <f t="shared" si="121"/>
        <v>258.14999999999998</v>
      </c>
      <c r="AX277" s="64">
        <f t="shared" si="122"/>
        <v>260.14999999999998</v>
      </c>
      <c r="AY277" s="64" cm="1">
        <f t="array" ref="AY277">[2]!PropsSI("P","T",AW277,"Q",1,$F$9)</f>
        <v>163940.08425461562</v>
      </c>
      <c r="AZ277" s="64" cm="1">
        <f t="array" ref="AZ277">[2]!PropsSI("H","P",AY277,"T",AX277,$F$9)</f>
        <v>391296.02083444159</v>
      </c>
      <c r="BA277" s="64" cm="1">
        <f t="array" ref="BA277">[2]!PropsSI("S","P",AY277,"T",AX277,$F$9)</f>
        <v>1743.5316928918351</v>
      </c>
      <c r="BB277" s="64" cm="1">
        <f t="array" ref="BB277">1/[2]!PropsSI("D","P",AY277,"T",AX277,$F$9)</f>
        <v>0.12185631636211669</v>
      </c>
      <c r="BC277" s="64">
        <f t="shared" si="123"/>
        <v>115.1624761329153</v>
      </c>
      <c r="BD277" s="64">
        <f t="shared" si="124"/>
        <v>53.181481773273148</v>
      </c>
      <c r="BE277" s="64">
        <f t="shared" si="125"/>
        <v>-168.34395790618845</v>
      </c>
      <c r="BF277" s="64">
        <f t="shared" si="126"/>
        <v>2.1654619670787603</v>
      </c>
      <c r="BG277" s="64">
        <f t="shared" si="127"/>
        <v>3.4438367129135545</v>
      </c>
      <c r="BH277" s="64">
        <f t="shared" si="128"/>
        <v>0.62879344974713869</v>
      </c>
      <c r="BI277" s="64">
        <f t="shared" si="129"/>
        <v>11.139154379672309</v>
      </c>
    </row>
    <row r="278" spans="1:61" x14ac:dyDescent="0.3">
      <c r="A278">
        <v>277</v>
      </c>
      <c r="B278">
        <v>1</v>
      </c>
      <c r="C278">
        <v>25.41</v>
      </c>
      <c r="D278">
        <v>33.200000000000003</v>
      </c>
      <c r="E278" s="71"/>
      <c r="H278" s="73">
        <f t="shared" si="105"/>
        <v>44.96</v>
      </c>
      <c r="I278">
        <f t="shared" si="106"/>
        <v>36.5</v>
      </c>
      <c r="J278" s="64">
        <v>277</v>
      </c>
      <c r="K278" s="75">
        <f t="shared" si="107"/>
        <v>44.96</v>
      </c>
      <c r="L278" s="64">
        <f t="shared" si="108"/>
        <v>256.14999999999998</v>
      </c>
      <c r="M278" s="64">
        <f t="shared" si="109"/>
        <v>266.14999999999998</v>
      </c>
      <c r="N278" s="64" cm="1">
        <f t="array" ref="N278">[2]!PropsSI("P","T",L278,"Q",0,$F$9)</f>
        <v>150836.68187834125</v>
      </c>
      <c r="O278" s="64" cm="1">
        <f t="array" ref="O278">[2]!PropsSI("H","P",N278,"T",M278,$F$9)</f>
        <v>396664.53307498101</v>
      </c>
      <c r="P278" s="64" cm="1">
        <f t="array" ref="P278">[2]!PropsSI("S","P",N278,"T",M278,$F$9)</f>
        <v>1770.3653899981227</v>
      </c>
      <c r="Q278" s="64" cm="1">
        <f t="array" ref="Q278">1/[2]!PropsSI("D","P",N278,"T",M278,$F$9)</f>
        <v>0.13688735498352944</v>
      </c>
      <c r="R278" s="64">
        <f t="shared" si="110"/>
        <v>333.10999999999996</v>
      </c>
      <c r="S278" s="64" cm="1">
        <f t="array" ref="S278">[2]!PropsSI("T","P",T278,"S",V278,$F$9)</f>
        <v>351.4759497132672</v>
      </c>
      <c r="T278" s="64" cm="1">
        <f t="array" ref="T278">[2]!PropsSI("P","T",R278,"Q",1,$F$9)</f>
        <v>1680193.0855603637</v>
      </c>
      <c r="U278" s="64" cm="1">
        <f t="array" ref="U278">[2]!PropsSI("H","P",T278,"S",V278,$F$9)</f>
        <v>449846.01484825416</v>
      </c>
      <c r="V278" s="64">
        <f t="shared" si="111"/>
        <v>1770.3653899981227</v>
      </c>
      <c r="W278" s="64" cm="1">
        <f t="array" ref="W278">1/[2]!PropsSI("D","P",T278,"S",V278,$F$9)</f>
        <v>1.3315377329389486E-2</v>
      </c>
      <c r="X278" s="64">
        <f t="shared" si="112"/>
        <v>333.10999999999996</v>
      </c>
      <c r="Y278" s="64" cm="1">
        <f t="array" ref="Y278">[2]!PropsSI("T","P",Z278,"H",AA278,$F$9)</f>
        <v>351.47594971326714</v>
      </c>
      <c r="Z278" s="64">
        <f t="shared" si="113"/>
        <v>1680193.0855603637</v>
      </c>
      <c r="AA278" s="64">
        <f t="shared" si="104"/>
        <v>449846.01484825416</v>
      </c>
      <c r="AB278" s="64" cm="1">
        <f t="array" ref="AB278">[2]!PropsSI("S","P",Z278,"H",AA278,$F$9)</f>
        <v>1770.3653899981227</v>
      </c>
      <c r="AC278" s="64" cm="1">
        <f t="array" ref="AC278">1/[2]!PropsSI("D","P",Z278,"H",AA278,$F$9)</f>
        <v>1.3315377329389479E-2</v>
      </c>
      <c r="AD278" s="64">
        <f t="shared" si="114"/>
        <v>333.10999999999996</v>
      </c>
      <c r="AE278" s="64">
        <f t="shared" si="115"/>
        <v>328.10999999999996</v>
      </c>
      <c r="AF278" s="64" cm="1">
        <f t="array" ref="AF278">[2]!PropsSI("P","T",AD278,"Q",0,$F$9)</f>
        <v>1680193.0855603637</v>
      </c>
      <c r="AG278" s="64" cm="1">
        <f t="array" ref="AG278">[2]!PropsSI("H","P",AF278,"T",AE278,$F$9)</f>
        <v>279295.35035627912</v>
      </c>
      <c r="AH278" s="64" cm="1">
        <f t="array" ref="AH278">[2]!PropsSI("S","P",AF278,"T",AE278,$F$9)</f>
        <v>1259.9954978933074</v>
      </c>
      <c r="AI278" s="64" cm="1">
        <f t="array" ref="AI278">1/[2]!PropsSI("D","P",AF278,"T",AE278,$F$9)</f>
        <v>9.2517034675558009E-4</v>
      </c>
      <c r="AJ278" s="64">
        <f t="shared" si="116"/>
        <v>332.10999999999996</v>
      </c>
      <c r="AK278" s="64">
        <f t="shared" si="117"/>
        <v>326.10999999999996</v>
      </c>
      <c r="AL278" s="64" cm="1">
        <f t="array" ref="AL278">[2]!PropsSI("P","T",AJ278,"Q",0,$F$9)</f>
        <v>1640782.460980312</v>
      </c>
      <c r="AM278" s="64" cm="1">
        <f t="array" ref="AM278">[2]!PropsSI("H","P",AL278,"T",AK278,$F$9)</f>
        <v>276133.54470152629</v>
      </c>
      <c r="AN278" s="64" cm="1">
        <f t="array" ref="AN278">[2]!PropsSI("S","P",AL278,"T",AK278,$F$9)</f>
        <v>1250.4405928175236</v>
      </c>
      <c r="AO278" s="64" cm="1">
        <f t="array" ref="AO278">1/[2]!PropsSI("D","P",AL278,"T",AK278,$F$9)</f>
        <v>9.167003292232023E-4</v>
      </c>
      <c r="AP278" s="64">
        <f t="shared" si="118"/>
        <v>260.14999999999998</v>
      </c>
      <c r="AQ278" s="64">
        <f t="shared" si="119"/>
        <v>260.14999999999998</v>
      </c>
      <c r="AR278" s="64" cm="1">
        <f t="array" ref="AR278">[2]!PropsSI("P","T",AP278,"Q",0,$F$9)</f>
        <v>177916.45421566669</v>
      </c>
      <c r="AS278" s="64">
        <f t="shared" si="120"/>
        <v>276133.54470152629</v>
      </c>
      <c r="AT278" s="64" cm="1">
        <f t="array" ref="AT278">[2]!PropsSI("H","P",AR278,"H",AS278,$F$9)</f>
        <v>276133.54470152629</v>
      </c>
      <c r="AU278" s="64" cm="1">
        <f t="array" ref="AU278">1/[2]!PropsSI("D","P",AR278,"H",AS278,$F$9)</f>
        <v>5.051246833525657E-2</v>
      </c>
      <c r="AV278" s="64"/>
      <c r="AW278" s="64">
        <f t="shared" si="121"/>
        <v>258.14999999999998</v>
      </c>
      <c r="AX278" s="64">
        <f t="shared" si="122"/>
        <v>260.14999999999998</v>
      </c>
      <c r="AY278" s="64" cm="1">
        <f t="array" ref="AY278">[2]!PropsSI("P","T",AW278,"Q",1,$F$9)</f>
        <v>163940.08425461562</v>
      </c>
      <c r="AZ278" s="64" cm="1">
        <f t="array" ref="AZ278">[2]!PropsSI("H","P",AY278,"T",AX278,$F$9)</f>
        <v>391296.02083444159</v>
      </c>
      <c r="BA278" s="64" cm="1">
        <f t="array" ref="BA278">[2]!PropsSI("S","P",AY278,"T",AX278,$F$9)</f>
        <v>1743.5316928918351</v>
      </c>
      <c r="BB278" s="64" cm="1">
        <f t="array" ref="BB278">1/[2]!PropsSI("D","P",AY278,"T",AX278,$F$9)</f>
        <v>0.12185631636211669</v>
      </c>
      <c r="BC278" s="64">
        <f t="shared" si="123"/>
        <v>115.1624761329153</v>
      </c>
      <c r="BD278" s="64">
        <f t="shared" si="124"/>
        <v>53.181481773273148</v>
      </c>
      <c r="BE278" s="64">
        <f t="shared" si="125"/>
        <v>-168.34395790618845</v>
      </c>
      <c r="BF278" s="64">
        <f t="shared" si="126"/>
        <v>2.1654619670787603</v>
      </c>
      <c r="BG278" s="64">
        <f t="shared" si="127"/>
        <v>3.4438367129135545</v>
      </c>
      <c r="BH278" s="64">
        <f t="shared" si="128"/>
        <v>0.62879344974713869</v>
      </c>
      <c r="BI278" s="64">
        <f t="shared" si="129"/>
        <v>11.139154379672309</v>
      </c>
    </row>
    <row r="279" spans="1:61" x14ac:dyDescent="0.3">
      <c r="A279">
        <v>278</v>
      </c>
      <c r="B279">
        <v>1</v>
      </c>
      <c r="C279">
        <v>23.38</v>
      </c>
      <c r="D279">
        <v>30.45</v>
      </c>
      <c r="E279" s="71"/>
      <c r="H279" s="73">
        <f t="shared" si="105"/>
        <v>44.96</v>
      </c>
      <c r="I279">
        <f t="shared" si="106"/>
        <v>36.5</v>
      </c>
      <c r="J279" s="64">
        <v>278</v>
      </c>
      <c r="K279" s="75">
        <f t="shared" si="107"/>
        <v>44.96</v>
      </c>
      <c r="L279" s="64">
        <f t="shared" si="108"/>
        <v>256.14999999999998</v>
      </c>
      <c r="M279" s="64">
        <f t="shared" si="109"/>
        <v>266.14999999999998</v>
      </c>
      <c r="N279" s="64" cm="1">
        <f t="array" ref="N279">[2]!PropsSI("P","T",L279,"Q",0,$F$9)</f>
        <v>150836.68187834125</v>
      </c>
      <c r="O279" s="64" cm="1">
        <f t="array" ref="O279">[2]!PropsSI("H","P",N279,"T",M279,$F$9)</f>
        <v>396664.53307498101</v>
      </c>
      <c r="P279" s="64" cm="1">
        <f t="array" ref="P279">[2]!PropsSI("S","P",N279,"T",M279,$F$9)</f>
        <v>1770.3653899981227</v>
      </c>
      <c r="Q279" s="64" cm="1">
        <f t="array" ref="Q279">1/[2]!PropsSI("D","P",N279,"T",M279,$F$9)</f>
        <v>0.13688735498352944</v>
      </c>
      <c r="R279" s="64">
        <f t="shared" si="110"/>
        <v>333.10999999999996</v>
      </c>
      <c r="S279" s="64" cm="1">
        <f t="array" ref="S279">[2]!PropsSI("T","P",T279,"S",V279,$F$9)</f>
        <v>351.4759497132672</v>
      </c>
      <c r="T279" s="64" cm="1">
        <f t="array" ref="T279">[2]!PropsSI("P","T",R279,"Q",1,$F$9)</f>
        <v>1680193.0855603637</v>
      </c>
      <c r="U279" s="64" cm="1">
        <f t="array" ref="U279">[2]!PropsSI("H","P",T279,"S",V279,$F$9)</f>
        <v>449846.01484825416</v>
      </c>
      <c r="V279" s="64">
        <f t="shared" si="111"/>
        <v>1770.3653899981227</v>
      </c>
      <c r="W279" s="64" cm="1">
        <f t="array" ref="W279">1/[2]!PropsSI("D","P",T279,"S",V279,$F$9)</f>
        <v>1.3315377329389486E-2</v>
      </c>
      <c r="X279" s="64">
        <f t="shared" si="112"/>
        <v>333.10999999999996</v>
      </c>
      <c r="Y279" s="64" cm="1">
        <f t="array" ref="Y279">[2]!PropsSI("T","P",Z279,"H",AA279,$F$9)</f>
        <v>351.47594971326714</v>
      </c>
      <c r="Z279" s="64">
        <f t="shared" si="113"/>
        <v>1680193.0855603637</v>
      </c>
      <c r="AA279" s="64">
        <f t="shared" si="104"/>
        <v>449846.01484825416</v>
      </c>
      <c r="AB279" s="64" cm="1">
        <f t="array" ref="AB279">[2]!PropsSI("S","P",Z279,"H",AA279,$F$9)</f>
        <v>1770.3653899981227</v>
      </c>
      <c r="AC279" s="64" cm="1">
        <f t="array" ref="AC279">1/[2]!PropsSI("D","P",Z279,"H",AA279,$F$9)</f>
        <v>1.3315377329389479E-2</v>
      </c>
      <c r="AD279" s="64">
        <f t="shared" si="114"/>
        <v>333.10999999999996</v>
      </c>
      <c r="AE279" s="64">
        <f t="shared" si="115"/>
        <v>328.10999999999996</v>
      </c>
      <c r="AF279" s="64" cm="1">
        <f t="array" ref="AF279">[2]!PropsSI("P","T",AD279,"Q",0,$F$9)</f>
        <v>1680193.0855603637</v>
      </c>
      <c r="AG279" s="64" cm="1">
        <f t="array" ref="AG279">[2]!PropsSI("H","P",AF279,"T",AE279,$F$9)</f>
        <v>279295.35035627912</v>
      </c>
      <c r="AH279" s="64" cm="1">
        <f t="array" ref="AH279">[2]!PropsSI("S","P",AF279,"T",AE279,$F$9)</f>
        <v>1259.9954978933074</v>
      </c>
      <c r="AI279" s="64" cm="1">
        <f t="array" ref="AI279">1/[2]!PropsSI("D","P",AF279,"T",AE279,$F$9)</f>
        <v>9.2517034675558009E-4</v>
      </c>
      <c r="AJ279" s="64">
        <f t="shared" si="116"/>
        <v>332.10999999999996</v>
      </c>
      <c r="AK279" s="64">
        <f t="shared" si="117"/>
        <v>326.10999999999996</v>
      </c>
      <c r="AL279" s="64" cm="1">
        <f t="array" ref="AL279">[2]!PropsSI("P","T",AJ279,"Q",0,$F$9)</f>
        <v>1640782.460980312</v>
      </c>
      <c r="AM279" s="64" cm="1">
        <f t="array" ref="AM279">[2]!PropsSI("H","P",AL279,"T",AK279,$F$9)</f>
        <v>276133.54470152629</v>
      </c>
      <c r="AN279" s="64" cm="1">
        <f t="array" ref="AN279">[2]!PropsSI("S","P",AL279,"T",AK279,$F$9)</f>
        <v>1250.4405928175236</v>
      </c>
      <c r="AO279" s="64" cm="1">
        <f t="array" ref="AO279">1/[2]!PropsSI("D","P",AL279,"T",AK279,$F$9)</f>
        <v>9.167003292232023E-4</v>
      </c>
      <c r="AP279" s="64">
        <f t="shared" si="118"/>
        <v>260.14999999999998</v>
      </c>
      <c r="AQ279" s="64">
        <f t="shared" si="119"/>
        <v>260.14999999999998</v>
      </c>
      <c r="AR279" s="64" cm="1">
        <f t="array" ref="AR279">[2]!PropsSI("P","T",AP279,"Q",0,$F$9)</f>
        <v>177916.45421566669</v>
      </c>
      <c r="AS279" s="64">
        <f t="shared" si="120"/>
        <v>276133.54470152629</v>
      </c>
      <c r="AT279" s="64" cm="1">
        <f t="array" ref="AT279">[2]!PropsSI("H","P",AR279,"H",AS279,$F$9)</f>
        <v>276133.54470152629</v>
      </c>
      <c r="AU279" s="64" cm="1">
        <f t="array" ref="AU279">1/[2]!PropsSI("D","P",AR279,"H",AS279,$F$9)</f>
        <v>5.051246833525657E-2</v>
      </c>
      <c r="AV279" s="64"/>
      <c r="AW279" s="64">
        <f t="shared" si="121"/>
        <v>258.14999999999998</v>
      </c>
      <c r="AX279" s="64">
        <f t="shared" si="122"/>
        <v>260.14999999999998</v>
      </c>
      <c r="AY279" s="64" cm="1">
        <f t="array" ref="AY279">[2]!PropsSI("P","T",AW279,"Q",1,$F$9)</f>
        <v>163940.08425461562</v>
      </c>
      <c r="AZ279" s="64" cm="1">
        <f t="array" ref="AZ279">[2]!PropsSI("H","P",AY279,"T",AX279,$F$9)</f>
        <v>391296.02083444159</v>
      </c>
      <c r="BA279" s="64" cm="1">
        <f t="array" ref="BA279">[2]!PropsSI("S","P",AY279,"T",AX279,$F$9)</f>
        <v>1743.5316928918351</v>
      </c>
      <c r="BB279" s="64" cm="1">
        <f t="array" ref="BB279">1/[2]!PropsSI("D","P",AY279,"T",AX279,$F$9)</f>
        <v>0.12185631636211669</v>
      </c>
      <c r="BC279" s="64">
        <f t="shared" si="123"/>
        <v>115.1624761329153</v>
      </c>
      <c r="BD279" s="64">
        <f t="shared" si="124"/>
        <v>53.181481773273148</v>
      </c>
      <c r="BE279" s="64">
        <f t="shared" si="125"/>
        <v>-168.34395790618845</v>
      </c>
      <c r="BF279" s="64">
        <f t="shared" si="126"/>
        <v>2.1654619670787603</v>
      </c>
      <c r="BG279" s="64">
        <f t="shared" si="127"/>
        <v>3.4438367129135545</v>
      </c>
      <c r="BH279" s="64">
        <f t="shared" si="128"/>
        <v>0.62879344974713869</v>
      </c>
      <c r="BI279" s="64">
        <f t="shared" si="129"/>
        <v>11.139154379672309</v>
      </c>
    </row>
    <row r="280" spans="1:61" x14ac:dyDescent="0.3">
      <c r="A280">
        <v>279</v>
      </c>
      <c r="B280">
        <v>1</v>
      </c>
      <c r="C280">
        <v>24.36</v>
      </c>
      <c r="D280">
        <v>33.01</v>
      </c>
      <c r="E280" s="71"/>
      <c r="H280" s="73">
        <f t="shared" si="105"/>
        <v>44.96</v>
      </c>
      <c r="I280">
        <f t="shared" si="106"/>
        <v>36.5</v>
      </c>
      <c r="J280" s="64">
        <v>279</v>
      </c>
      <c r="K280" s="75">
        <f t="shared" si="107"/>
        <v>44.96</v>
      </c>
      <c r="L280" s="64">
        <f t="shared" si="108"/>
        <v>256.14999999999998</v>
      </c>
      <c r="M280" s="64">
        <f t="shared" si="109"/>
        <v>266.14999999999998</v>
      </c>
      <c r="N280" s="64" cm="1">
        <f t="array" ref="N280">[2]!PropsSI("P","T",L280,"Q",0,$F$9)</f>
        <v>150836.68187834125</v>
      </c>
      <c r="O280" s="64" cm="1">
        <f t="array" ref="O280">[2]!PropsSI("H","P",N280,"T",M280,$F$9)</f>
        <v>396664.53307498101</v>
      </c>
      <c r="P280" s="64" cm="1">
        <f t="array" ref="P280">[2]!PropsSI("S","P",N280,"T",M280,$F$9)</f>
        <v>1770.3653899981227</v>
      </c>
      <c r="Q280" s="64" cm="1">
        <f t="array" ref="Q280">1/[2]!PropsSI("D","P",N280,"T",M280,$F$9)</f>
        <v>0.13688735498352944</v>
      </c>
      <c r="R280" s="64">
        <f t="shared" si="110"/>
        <v>333.10999999999996</v>
      </c>
      <c r="S280" s="64" cm="1">
        <f t="array" ref="S280">[2]!PropsSI("T","P",T280,"S",V280,$F$9)</f>
        <v>351.4759497132672</v>
      </c>
      <c r="T280" s="64" cm="1">
        <f t="array" ref="T280">[2]!PropsSI("P","T",R280,"Q",1,$F$9)</f>
        <v>1680193.0855603637</v>
      </c>
      <c r="U280" s="64" cm="1">
        <f t="array" ref="U280">[2]!PropsSI("H","P",T280,"S",V280,$F$9)</f>
        <v>449846.01484825416</v>
      </c>
      <c r="V280" s="64">
        <f t="shared" si="111"/>
        <v>1770.3653899981227</v>
      </c>
      <c r="W280" s="64" cm="1">
        <f t="array" ref="W280">1/[2]!PropsSI("D","P",T280,"S",V280,$F$9)</f>
        <v>1.3315377329389486E-2</v>
      </c>
      <c r="X280" s="64">
        <f t="shared" si="112"/>
        <v>333.10999999999996</v>
      </c>
      <c r="Y280" s="64" cm="1">
        <f t="array" ref="Y280">[2]!PropsSI("T","P",Z280,"H",AA280,$F$9)</f>
        <v>351.47594971326714</v>
      </c>
      <c r="Z280" s="64">
        <f t="shared" si="113"/>
        <v>1680193.0855603637</v>
      </c>
      <c r="AA280" s="64">
        <f t="shared" si="104"/>
        <v>449846.01484825416</v>
      </c>
      <c r="AB280" s="64" cm="1">
        <f t="array" ref="AB280">[2]!PropsSI("S","P",Z280,"H",AA280,$F$9)</f>
        <v>1770.3653899981227</v>
      </c>
      <c r="AC280" s="64" cm="1">
        <f t="array" ref="AC280">1/[2]!PropsSI("D","P",Z280,"H",AA280,$F$9)</f>
        <v>1.3315377329389479E-2</v>
      </c>
      <c r="AD280" s="64">
        <f t="shared" si="114"/>
        <v>333.10999999999996</v>
      </c>
      <c r="AE280" s="64">
        <f t="shared" si="115"/>
        <v>328.10999999999996</v>
      </c>
      <c r="AF280" s="64" cm="1">
        <f t="array" ref="AF280">[2]!PropsSI("P","T",AD280,"Q",0,$F$9)</f>
        <v>1680193.0855603637</v>
      </c>
      <c r="AG280" s="64" cm="1">
        <f t="array" ref="AG280">[2]!PropsSI("H","P",AF280,"T",AE280,$F$9)</f>
        <v>279295.35035627912</v>
      </c>
      <c r="AH280" s="64" cm="1">
        <f t="array" ref="AH280">[2]!PropsSI("S","P",AF280,"T",AE280,$F$9)</f>
        <v>1259.9954978933074</v>
      </c>
      <c r="AI280" s="64" cm="1">
        <f t="array" ref="AI280">1/[2]!PropsSI("D","P",AF280,"T",AE280,$F$9)</f>
        <v>9.2517034675558009E-4</v>
      </c>
      <c r="AJ280" s="64">
        <f t="shared" si="116"/>
        <v>332.10999999999996</v>
      </c>
      <c r="AK280" s="64">
        <f t="shared" si="117"/>
        <v>326.10999999999996</v>
      </c>
      <c r="AL280" s="64" cm="1">
        <f t="array" ref="AL280">[2]!PropsSI("P","T",AJ280,"Q",0,$F$9)</f>
        <v>1640782.460980312</v>
      </c>
      <c r="AM280" s="64" cm="1">
        <f t="array" ref="AM280">[2]!PropsSI("H","P",AL280,"T",AK280,$F$9)</f>
        <v>276133.54470152629</v>
      </c>
      <c r="AN280" s="64" cm="1">
        <f t="array" ref="AN280">[2]!PropsSI("S","P",AL280,"T",AK280,$F$9)</f>
        <v>1250.4405928175236</v>
      </c>
      <c r="AO280" s="64" cm="1">
        <f t="array" ref="AO280">1/[2]!PropsSI("D","P",AL280,"T",AK280,$F$9)</f>
        <v>9.167003292232023E-4</v>
      </c>
      <c r="AP280" s="64">
        <f t="shared" si="118"/>
        <v>260.14999999999998</v>
      </c>
      <c r="AQ280" s="64">
        <f t="shared" si="119"/>
        <v>260.14999999999998</v>
      </c>
      <c r="AR280" s="64" cm="1">
        <f t="array" ref="AR280">[2]!PropsSI("P","T",AP280,"Q",0,$F$9)</f>
        <v>177916.45421566669</v>
      </c>
      <c r="AS280" s="64">
        <f t="shared" si="120"/>
        <v>276133.54470152629</v>
      </c>
      <c r="AT280" s="64" cm="1">
        <f t="array" ref="AT280">[2]!PropsSI("H","P",AR280,"H",AS280,$F$9)</f>
        <v>276133.54470152629</v>
      </c>
      <c r="AU280" s="64" cm="1">
        <f t="array" ref="AU280">1/[2]!PropsSI("D","P",AR280,"H",AS280,$F$9)</f>
        <v>5.051246833525657E-2</v>
      </c>
      <c r="AV280" s="64"/>
      <c r="AW280" s="64">
        <f t="shared" si="121"/>
        <v>258.14999999999998</v>
      </c>
      <c r="AX280" s="64">
        <f t="shared" si="122"/>
        <v>260.14999999999998</v>
      </c>
      <c r="AY280" s="64" cm="1">
        <f t="array" ref="AY280">[2]!PropsSI("P","T",AW280,"Q",1,$F$9)</f>
        <v>163940.08425461562</v>
      </c>
      <c r="AZ280" s="64" cm="1">
        <f t="array" ref="AZ280">[2]!PropsSI("H","P",AY280,"T",AX280,$F$9)</f>
        <v>391296.02083444159</v>
      </c>
      <c r="BA280" s="64" cm="1">
        <f t="array" ref="BA280">[2]!PropsSI("S","P",AY280,"T",AX280,$F$9)</f>
        <v>1743.5316928918351</v>
      </c>
      <c r="BB280" s="64" cm="1">
        <f t="array" ref="BB280">1/[2]!PropsSI("D","P",AY280,"T",AX280,$F$9)</f>
        <v>0.12185631636211669</v>
      </c>
      <c r="BC280" s="64">
        <f t="shared" si="123"/>
        <v>115.1624761329153</v>
      </c>
      <c r="BD280" s="64">
        <f t="shared" si="124"/>
        <v>53.181481773273148</v>
      </c>
      <c r="BE280" s="64">
        <f t="shared" si="125"/>
        <v>-168.34395790618845</v>
      </c>
      <c r="BF280" s="64">
        <f t="shared" si="126"/>
        <v>2.1654619670787603</v>
      </c>
      <c r="BG280" s="64">
        <f t="shared" si="127"/>
        <v>3.4438367129135545</v>
      </c>
      <c r="BH280" s="64">
        <f t="shared" si="128"/>
        <v>0.62879344974713869</v>
      </c>
      <c r="BI280" s="64">
        <f t="shared" si="129"/>
        <v>11.139154379672309</v>
      </c>
    </row>
    <row r="281" spans="1:61" x14ac:dyDescent="0.3">
      <c r="A281">
        <v>280</v>
      </c>
      <c r="B281">
        <v>1</v>
      </c>
      <c r="C281">
        <v>25.89</v>
      </c>
      <c r="D281">
        <v>33.81</v>
      </c>
      <c r="E281" s="71"/>
      <c r="H281" s="73">
        <f t="shared" si="105"/>
        <v>44.96</v>
      </c>
      <c r="I281">
        <f t="shared" si="106"/>
        <v>36.5</v>
      </c>
      <c r="J281" s="64">
        <v>280</v>
      </c>
      <c r="K281" s="75">
        <f t="shared" si="107"/>
        <v>44.96</v>
      </c>
      <c r="L281" s="64">
        <f t="shared" si="108"/>
        <v>256.14999999999998</v>
      </c>
      <c r="M281" s="64">
        <f t="shared" si="109"/>
        <v>266.14999999999998</v>
      </c>
      <c r="N281" s="64" cm="1">
        <f t="array" ref="N281">[2]!PropsSI("P","T",L281,"Q",0,$F$9)</f>
        <v>150836.68187834125</v>
      </c>
      <c r="O281" s="64" cm="1">
        <f t="array" ref="O281">[2]!PropsSI("H","P",N281,"T",M281,$F$9)</f>
        <v>396664.53307498101</v>
      </c>
      <c r="P281" s="64" cm="1">
        <f t="array" ref="P281">[2]!PropsSI("S","P",N281,"T",M281,$F$9)</f>
        <v>1770.3653899981227</v>
      </c>
      <c r="Q281" s="64" cm="1">
        <f t="array" ref="Q281">1/[2]!PropsSI("D","P",N281,"T",M281,$F$9)</f>
        <v>0.13688735498352944</v>
      </c>
      <c r="R281" s="64">
        <f t="shared" si="110"/>
        <v>333.10999999999996</v>
      </c>
      <c r="S281" s="64" cm="1">
        <f t="array" ref="S281">[2]!PropsSI("T","P",T281,"S",V281,$F$9)</f>
        <v>351.4759497132672</v>
      </c>
      <c r="T281" s="64" cm="1">
        <f t="array" ref="T281">[2]!PropsSI("P","T",R281,"Q",1,$F$9)</f>
        <v>1680193.0855603637</v>
      </c>
      <c r="U281" s="64" cm="1">
        <f t="array" ref="U281">[2]!PropsSI("H","P",T281,"S",V281,$F$9)</f>
        <v>449846.01484825416</v>
      </c>
      <c r="V281" s="64">
        <f t="shared" si="111"/>
        <v>1770.3653899981227</v>
      </c>
      <c r="W281" s="64" cm="1">
        <f t="array" ref="W281">1/[2]!PropsSI("D","P",T281,"S",V281,$F$9)</f>
        <v>1.3315377329389486E-2</v>
      </c>
      <c r="X281" s="64">
        <f t="shared" si="112"/>
        <v>333.10999999999996</v>
      </c>
      <c r="Y281" s="64" cm="1">
        <f t="array" ref="Y281">[2]!PropsSI("T","P",Z281,"H",AA281,$F$9)</f>
        <v>351.47594971326714</v>
      </c>
      <c r="Z281" s="64">
        <f t="shared" si="113"/>
        <v>1680193.0855603637</v>
      </c>
      <c r="AA281" s="64">
        <f t="shared" si="104"/>
        <v>449846.01484825416</v>
      </c>
      <c r="AB281" s="64" cm="1">
        <f t="array" ref="AB281">[2]!PropsSI("S","P",Z281,"H",AA281,$F$9)</f>
        <v>1770.3653899981227</v>
      </c>
      <c r="AC281" s="64" cm="1">
        <f t="array" ref="AC281">1/[2]!PropsSI("D","P",Z281,"H",AA281,$F$9)</f>
        <v>1.3315377329389479E-2</v>
      </c>
      <c r="AD281" s="64">
        <f t="shared" si="114"/>
        <v>333.10999999999996</v>
      </c>
      <c r="AE281" s="64">
        <f t="shared" si="115"/>
        <v>328.10999999999996</v>
      </c>
      <c r="AF281" s="64" cm="1">
        <f t="array" ref="AF281">[2]!PropsSI("P","T",AD281,"Q",0,$F$9)</f>
        <v>1680193.0855603637</v>
      </c>
      <c r="AG281" s="64" cm="1">
        <f t="array" ref="AG281">[2]!PropsSI("H","P",AF281,"T",AE281,$F$9)</f>
        <v>279295.35035627912</v>
      </c>
      <c r="AH281" s="64" cm="1">
        <f t="array" ref="AH281">[2]!PropsSI("S","P",AF281,"T",AE281,$F$9)</f>
        <v>1259.9954978933074</v>
      </c>
      <c r="AI281" s="64" cm="1">
        <f t="array" ref="AI281">1/[2]!PropsSI("D","P",AF281,"T",AE281,$F$9)</f>
        <v>9.2517034675558009E-4</v>
      </c>
      <c r="AJ281" s="64">
        <f t="shared" si="116"/>
        <v>332.10999999999996</v>
      </c>
      <c r="AK281" s="64">
        <f t="shared" si="117"/>
        <v>326.10999999999996</v>
      </c>
      <c r="AL281" s="64" cm="1">
        <f t="array" ref="AL281">[2]!PropsSI("P","T",AJ281,"Q",0,$F$9)</f>
        <v>1640782.460980312</v>
      </c>
      <c r="AM281" s="64" cm="1">
        <f t="array" ref="AM281">[2]!PropsSI("H","P",AL281,"T",AK281,$F$9)</f>
        <v>276133.54470152629</v>
      </c>
      <c r="AN281" s="64" cm="1">
        <f t="array" ref="AN281">[2]!PropsSI("S","P",AL281,"T",AK281,$F$9)</f>
        <v>1250.4405928175236</v>
      </c>
      <c r="AO281" s="64" cm="1">
        <f t="array" ref="AO281">1/[2]!PropsSI("D","P",AL281,"T",AK281,$F$9)</f>
        <v>9.167003292232023E-4</v>
      </c>
      <c r="AP281" s="64">
        <f t="shared" si="118"/>
        <v>260.14999999999998</v>
      </c>
      <c r="AQ281" s="64">
        <f t="shared" si="119"/>
        <v>260.14999999999998</v>
      </c>
      <c r="AR281" s="64" cm="1">
        <f t="array" ref="AR281">[2]!PropsSI("P","T",AP281,"Q",0,$F$9)</f>
        <v>177916.45421566669</v>
      </c>
      <c r="AS281" s="64">
        <f t="shared" si="120"/>
        <v>276133.54470152629</v>
      </c>
      <c r="AT281" s="64" cm="1">
        <f t="array" ref="AT281">[2]!PropsSI("H","P",AR281,"H",AS281,$F$9)</f>
        <v>276133.54470152629</v>
      </c>
      <c r="AU281" s="64" cm="1">
        <f t="array" ref="AU281">1/[2]!PropsSI("D","P",AR281,"H",AS281,$F$9)</f>
        <v>5.051246833525657E-2</v>
      </c>
      <c r="AV281" s="64"/>
      <c r="AW281" s="64">
        <f t="shared" si="121"/>
        <v>258.14999999999998</v>
      </c>
      <c r="AX281" s="64">
        <f t="shared" si="122"/>
        <v>260.14999999999998</v>
      </c>
      <c r="AY281" s="64" cm="1">
        <f t="array" ref="AY281">[2]!PropsSI("P","T",AW281,"Q",1,$F$9)</f>
        <v>163940.08425461562</v>
      </c>
      <c r="AZ281" s="64" cm="1">
        <f t="array" ref="AZ281">[2]!PropsSI("H","P",AY281,"T",AX281,$F$9)</f>
        <v>391296.02083444159</v>
      </c>
      <c r="BA281" s="64" cm="1">
        <f t="array" ref="BA281">[2]!PropsSI("S","P",AY281,"T",AX281,$F$9)</f>
        <v>1743.5316928918351</v>
      </c>
      <c r="BB281" s="64" cm="1">
        <f t="array" ref="BB281">1/[2]!PropsSI("D","P",AY281,"T",AX281,$F$9)</f>
        <v>0.12185631636211669</v>
      </c>
      <c r="BC281" s="64">
        <f t="shared" si="123"/>
        <v>115.1624761329153</v>
      </c>
      <c r="BD281" s="64">
        <f t="shared" si="124"/>
        <v>53.181481773273148</v>
      </c>
      <c r="BE281" s="64">
        <f t="shared" si="125"/>
        <v>-168.34395790618845</v>
      </c>
      <c r="BF281" s="64">
        <f t="shared" si="126"/>
        <v>2.1654619670787603</v>
      </c>
      <c r="BG281" s="64">
        <f t="shared" si="127"/>
        <v>3.4438367129135545</v>
      </c>
      <c r="BH281" s="64">
        <f t="shared" si="128"/>
        <v>0.62879344974713869</v>
      </c>
      <c r="BI281" s="64">
        <f t="shared" si="129"/>
        <v>11.139154379672309</v>
      </c>
    </row>
    <row r="282" spans="1:61" x14ac:dyDescent="0.3">
      <c r="A282">
        <v>281</v>
      </c>
      <c r="B282">
        <v>1</v>
      </c>
      <c r="C282">
        <v>22.43</v>
      </c>
      <c r="D282">
        <v>30.14</v>
      </c>
      <c r="E282" s="71"/>
      <c r="H282" s="73">
        <f t="shared" si="105"/>
        <v>44.96</v>
      </c>
      <c r="I282">
        <f t="shared" si="106"/>
        <v>36.5</v>
      </c>
      <c r="J282" s="64">
        <v>281</v>
      </c>
      <c r="K282" s="75">
        <f t="shared" si="107"/>
        <v>44.96</v>
      </c>
      <c r="L282" s="64">
        <f t="shared" si="108"/>
        <v>256.14999999999998</v>
      </c>
      <c r="M282" s="64">
        <f t="shared" si="109"/>
        <v>266.14999999999998</v>
      </c>
      <c r="N282" s="64" cm="1">
        <f t="array" ref="N282">[2]!PropsSI("P","T",L282,"Q",0,$F$9)</f>
        <v>150836.68187834125</v>
      </c>
      <c r="O282" s="64" cm="1">
        <f t="array" ref="O282">[2]!PropsSI("H","P",N282,"T",M282,$F$9)</f>
        <v>396664.53307498101</v>
      </c>
      <c r="P282" s="64" cm="1">
        <f t="array" ref="P282">[2]!PropsSI("S","P",N282,"T",M282,$F$9)</f>
        <v>1770.3653899981227</v>
      </c>
      <c r="Q282" s="64" cm="1">
        <f t="array" ref="Q282">1/[2]!PropsSI("D","P",N282,"T",M282,$F$9)</f>
        <v>0.13688735498352944</v>
      </c>
      <c r="R282" s="64">
        <f t="shared" si="110"/>
        <v>333.10999999999996</v>
      </c>
      <c r="S282" s="64" cm="1">
        <f t="array" ref="S282">[2]!PropsSI("T","P",T282,"S",V282,$F$9)</f>
        <v>351.4759497132672</v>
      </c>
      <c r="T282" s="64" cm="1">
        <f t="array" ref="T282">[2]!PropsSI("P","T",R282,"Q",1,$F$9)</f>
        <v>1680193.0855603637</v>
      </c>
      <c r="U282" s="64" cm="1">
        <f t="array" ref="U282">[2]!PropsSI("H","P",T282,"S",V282,$F$9)</f>
        <v>449846.01484825416</v>
      </c>
      <c r="V282" s="64">
        <f t="shared" si="111"/>
        <v>1770.3653899981227</v>
      </c>
      <c r="W282" s="64" cm="1">
        <f t="array" ref="W282">1/[2]!PropsSI("D","P",T282,"S",V282,$F$9)</f>
        <v>1.3315377329389486E-2</v>
      </c>
      <c r="X282" s="64">
        <f t="shared" si="112"/>
        <v>333.10999999999996</v>
      </c>
      <c r="Y282" s="64" cm="1">
        <f t="array" ref="Y282">[2]!PropsSI("T","P",Z282,"H",AA282,$F$9)</f>
        <v>351.47594971326714</v>
      </c>
      <c r="Z282" s="64">
        <f t="shared" si="113"/>
        <v>1680193.0855603637</v>
      </c>
      <c r="AA282" s="64">
        <f t="shared" si="104"/>
        <v>449846.01484825416</v>
      </c>
      <c r="AB282" s="64" cm="1">
        <f t="array" ref="AB282">[2]!PropsSI("S","P",Z282,"H",AA282,$F$9)</f>
        <v>1770.3653899981227</v>
      </c>
      <c r="AC282" s="64" cm="1">
        <f t="array" ref="AC282">1/[2]!PropsSI("D","P",Z282,"H",AA282,$F$9)</f>
        <v>1.3315377329389479E-2</v>
      </c>
      <c r="AD282" s="64">
        <f t="shared" si="114"/>
        <v>333.10999999999996</v>
      </c>
      <c r="AE282" s="64">
        <f t="shared" si="115"/>
        <v>328.10999999999996</v>
      </c>
      <c r="AF282" s="64" cm="1">
        <f t="array" ref="AF282">[2]!PropsSI("P","T",AD282,"Q",0,$F$9)</f>
        <v>1680193.0855603637</v>
      </c>
      <c r="AG282" s="64" cm="1">
        <f t="array" ref="AG282">[2]!PropsSI("H","P",AF282,"T",AE282,$F$9)</f>
        <v>279295.35035627912</v>
      </c>
      <c r="AH282" s="64" cm="1">
        <f t="array" ref="AH282">[2]!PropsSI("S","P",AF282,"T",AE282,$F$9)</f>
        <v>1259.9954978933074</v>
      </c>
      <c r="AI282" s="64" cm="1">
        <f t="array" ref="AI282">1/[2]!PropsSI("D","P",AF282,"T",AE282,$F$9)</f>
        <v>9.2517034675558009E-4</v>
      </c>
      <c r="AJ282" s="64">
        <f t="shared" si="116"/>
        <v>332.10999999999996</v>
      </c>
      <c r="AK282" s="64">
        <f t="shared" si="117"/>
        <v>326.10999999999996</v>
      </c>
      <c r="AL282" s="64" cm="1">
        <f t="array" ref="AL282">[2]!PropsSI("P","T",AJ282,"Q",0,$F$9)</f>
        <v>1640782.460980312</v>
      </c>
      <c r="AM282" s="64" cm="1">
        <f t="array" ref="AM282">[2]!PropsSI("H","P",AL282,"T",AK282,$F$9)</f>
        <v>276133.54470152629</v>
      </c>
      <c r="AN282" s="64" cm="1">
        <f t="array" ref="AN282">[2]!PropsSI("S","P",AL282,"T",AK282,$F$9)</f>
        <v>1250.4405928175236</v>
      </c>
      <c r="AO282" s="64" cm="1">
        <f t="array" ref="AO282">1/[2]!PropsSI("D","P",AL282,"T",AK282,$F$9)</f>
        <v>9.167003292232023E-4</v>
      </c>
      <c r="AP282" s="64">
        <f t="shared" si="118"/>
        <v>260.14999999999998</v>
      </c>
      <c r="AQ282" s="64">
        <f t="shared" si="119"/>
        <v>260.14999999999998</v>
      </c>
      <c r="AR282" s="64" cm="1">
        <f t="array" ref="AR282">[2]!PropsSI("P","T",AP282,"Q",0,$F$9)</f>
        <v>177916.45421566669</v>
      </c>
      <c r="AS282" s="64">
        <f t="shared" si="120"/>
        <v>276133.54470152629</v>
      </c>
      <c r="AT282" s="64" cm="1">
        <f t="array" ref="AT282">[2]!PropsSI("H","P",AR282,"H",AS282,$F$9)</f>
        <v>276133.54470152629</v>
      </c>
      <c r="AU282" s="64" cm="1">
        <f t="array" ref="AU282">1/[2]!PropsSI("D","P",AR282,"H",AS282,$F$9)</f>
        <v>5.051246833525657E-2</v>
      </c>
      <c r="AV282" s="64"/>
      <c r="AW282" s="64">
        <f t="shared" si="121"/>
        <v>258.14999999999998</v>
      </c>
      <c r="AX282" s="64">
        <f t="shared" si="122"/>
        <v>260.14999999999998</v>
      </c>
      <c r="AY282" s="64" cm="1">
        <f t="array" ref="AY282">[2]!PropsSI("P","T",AW282,"Q",1,$F$9)</f>
        <v>163940.08425461562</v>
      </c>
      <c r="AZ282" s="64" cm="1">
        <f t="array" ref="AZ282">[2]!PropsSI("H","P",AY282,"T",AX282,$F$9)</f>
        <v>391296.02083444159</v>
      </c>
      <c r="BA282" s="64" cm="1">
        <f t="array" ref="BA282">[2]!PropsSI("S","P",AY282,"T",AX282,$F$9)</f>
        <v>1743.5316928918351</v>
      </c>
      <c r="BB282" s="64" cm="1">
        <f t="array" ref="BB282">1/[2]!PropsSI("D","P",AY282,"T",AX282,$F$9)</f>
        <v>0.12185631636211669</v>
      </c>
      <c r="BC282" s="64">
        <f t="shared" si="123"/>
        <v>115.1624761329153</v>
      </c>
      <c r="BD282" s="64">
        <f t="shared" si="124"/>
        <v>53.181481773273148</v>
      </c>
      <c r="BE282" s="64">
        <f t="shared" si="125"/>
        <v>-168.34395790618845</v>
      </c>
      <c r="BF282" s="64">
        <f t="shared" si="126"/>
        <v>2.1654619670787603</v>
      </c>
      <c r="BG282" s="64">
        <f t="shared" si="127"/>
        <v>3.4438367129135545</v>
      </c>
      <c r="BH282" s="64">
        <f t="shared" si="128"/>
        <v>0.62879344974713869</v>
      </c>
      <c r="BI282" s="64">
        <f t="shared" si="129"/>
        <v>11.139154379672309</v>
      </c>
    </row>
    <row r="283" spans="1:61" x14ac:dyDescent="0.3">
      <c r="A283">
        <v>282</v>
      </c>
      <c r="B283">
        <v>1</v>
      </c>
      <c r="C283">
        <v>19.559999999999999</v>
      </c>
      <c r="D283">
        <v>26.29</v>
      </c>
      <c r="E283" s="71"/>
      <c r="H283" s="73">
        <f t="shared" si="105"/>
        <v>44.96</v>
      </c>
      <c r="I283">
        <f t="shared" si="106"/>
        <v>36.5</v>
      </c>
      <c r="J283" s="64">
        <v>282</v>
      </c>
      <c r="K283" s="75">
        <f t="shared" si="107"/>
        <v>44.96</v>
      </c>
      <c r="L283" s="64">
        <f t="shared" si="108"/>
        <v>256.14999999999998</v>
      </c>
      <c r="M283" s="64">
        <f t="shared" si="109"/>
        <v>266.14999999999998</v>
      </c>
      <c r="N283" s="64" cm="1">
        <f t="array" ref="N283">[2]!PropsSI("P","T",L283,"Q",0,$F$9)</f>
        <v>150836.68187834125</v>
      </c>
      <c r="O283" s="64" cm="1">
        <f t="array" ref="O283">[2]!PropsSI("H","P",N283,"T",M283,$F$9)</f>
        <v>396664.53307498101</v>
      </c>
      <c r="P283" s="64" cm="1">
        <f t="array" ref="P283">[2]!PropsSI("S","P",N283,"T",M283,$F$9)</f>
        <v>1770.3653899981227</v>
      </c>
      <c r="Q283" s="64" cm="1">
        <f t="array" ref="Q283">1/[2]!PropsSI("D","P",N283,"T",M283,$F$9)</f>
        <v>0.13688735498352944</v>
      </c>
      <c r="R283" s="64">
        <f t="shared" si="110"/>
        <v>333.10999999999996</v>
      </c>
      <c r="S283" s="64" cm="1">
        <f t="array" ref="S283">[2]!PropsSI("T","P",T283,"S",V283,$F$9)</f>
        <v>351.4759497132672</v>
      </c>
      <c r="T283" s="64" cm="1">
        <f t="array" ref="T283">[2]!PropsSI("P","T",R283,"Q",1,$F$9)</f>
        <v>1680193.0855603637</v>
      </c>
      <c r="U283" s="64" cm="1">
        <f t="array" ref="U283">[2]!PropsSI("H","P",T283,"S",V283,$F$9)</f>
        <v>449846.01484825416</v>
      </c>
      <c r="V283" s="64">
        <f t="shared" si="111"/>
        <v>1770.3653899981227</v>
      </c>
      <c r="W283" s="64" cm="1">
        <f t="array" ref="W283">1/[2]!PropsSI("D","P",T283,"S",V283,$F$9)</f>
        <v>1.3315377329389486E-2</v>
      </c>
      <c r="X283" s="64">
        <f t="shared" si="112"/>
        <v>333.10999999999996</v>
      </c>
      <c r="Y283" s="64" cm="1">
        <f t="array" ref="Y283">[2]!PropsSI("T","P",Z283,"H",AA283,$F$9)</f>
        <v>351.47594971326714</v>
      </c>
      <c r="Z283" s="64">
        <f t="shared" si="113"/>
        <v>1680193.0855603637</v>
      </c>
      <c r="AA283" s="64">
        <f t="shared" si="104"/>
        <v>449846.01484825416</v>
      </c>
      <c r="AB283" s="64" cm="1">
        <f t="array" ref="AB283">[2]!PropsSI("S","P",Z283,"H",AA283,$F$9)</f>
        <v>1770.3653899981227</v>
      </c>
      <c r="AC283" s="64" cm="1">
        <f t="array" ref="AC283">1/[2]!PropsSI("D","P",Z283,"H",AA283,$F$9)</f>
        <v>1.3315377329389479E-2</v>
      </c>
      <c r="AD283" s="64">
        <f t="shared" si="114"/>
        <v>333.10999999999996</v>
      </c>
      <c r="AE283" s="64">
        <f t="shared" si="115"/>
        <v>328.10999999999996</v>
      </c>
      <c r="AF283" s="64" cm="1">
        <f t="array" ref="AF283">[2]!PropsSI("P","T",AD283,"Q",0,$F$9)</f>
        <v>1680193.0855603637</v>
      </c>
      <c r="AG283" s="64" cm="1">
        <f t="array" ref="AG283">[2]!PropsSI("H","P",AF283,"T",AE283,$F$9)</f>
        <v>279295.35035627912</v>
      </c>
      <c r="AH283" s="64" cm="1">
        <f t="array" ref="AH283">[2]!PropsSI("S","P",AF283,"T",AE283,$F$9)</f>
        <v>1259.9954978933074</v>
      </c>
      <c r="AI283" s="64" cm="1">
        <f t="array" ref="AI283">1/[2]!PropsSI("D","P",AF283,"T",AE283,$F$9)</f>
        <v>9.2517034675558009E-4</v>
      </c>
      <c r="AJ283" s="64">
        <f t="shared" si="116"/>
        <v>332.10999999999996</v>
      </c>
      <c r="AK283" s="64">
        <f t="shared" si="117"/>
        <v>326.10999999999996</v>
      </c>
      <c r="AL283" s="64" cm="1">
        <f t="array" ref="AL283">[2]!PropsSI("P","T",AJ283,"Q",0,$F$9)</f>
        <v>1640782.460980312</v>
      </c>
      <c r="AM283" s="64" cm="1">
        <f t="array" ref="AM283">[2]!PropsSI("H","P",AL283,"T",AK283,$F$9)</f>
        <v>276133.54470152629</v>
      </c>
      <c r="AN283" s="64" cm="1">
        <f t="array" ref="AN283">[2]!PropsSI("S","P",AL283,"T",AK283,$F$9)</f>
        <v>1250.4405928175236</v>
      </c>
      <c r="AO283" s="64" cm="1">
        <f t="array" ref="AO283">1/[2]!PropsSI("D","P",AL283,"T",AK283,$F$9)</f>
        <v>9.167003292232023E-4</v>
      </c>
      <c r="AP283" s="64">
        <f t="shared" si="118"/>
        <v>260.14999999999998</v>
      </c>
      <c r="AQ283" s="64">
        <f t="shared" si="119"/>
        <v>260.14999999999998</v>
      </c>
      <c r="AR283" s="64" cm="1">
        <f t="array" ref="AR283">[2]!PropsSI("P","T",AP283,"Q",0,$F$9)</f>
        <v>177916.45421566669</v>
      </c>
      <c r="AS283" s="64">
        <f t="shared" si="120"/>
        <v>276133.54470152629</v>
      </c>
      <c r="AT283" s="64" cm="1">
        <f t="array" ref="AT283">[2]!PropsSI("H","P",AR283,"H",AS283,$F$9)</f>
        <v>276133.54470152629</v>
      </c>
      <c r="AU283" s="64" cm="1">
        <f t="array" ref="AU283">1/[2]!PropsSI("D","P",AR283,"H",AS283,$F$9)</f>
        <v>5.051246833525657E-2</v>
      </c>
      <c r="AV283" s="64"/>
      <c r="AW283" s="64">
        <f t="shared" si="121"/>
        <v>258.14999999999998</v>
      </c>
      <c r="AX283" s="64">
        <f t="shared" si="122"/>
        <v>260.14999999999998</v>
      </c>
      <c r="AY283" s="64" cm="1">
        <f t="array" ref="AY283">[2]!PropsSI("P","T",AW283,"Q",1,$F$9)</f>
        <v>163940.08425461562</v>
      </c>
      <c r="AZ283" s="64" cm="1">
        <f t="array" ref="AZ283">[2]!PropsSI("H","P",AY283,"T",AX283,$F$9)</f>
        <v>391296.02083444159</v>
      </c>
      <c r="BA283" s="64" cm="1">
        <f t="array" ref="BA283">[2]!PropsSI("S","P",AY283,"T",AX283,$F$9)</f>
        <v>1743.5316928918351</v>
      </c>
      <c r="BB283" s="64" cm="1">
        <f t="array" ref="BB283">1/[2]!PropsSI("D","P",AY283,"T",AX283,$F$9)</f>
        <v>0.12185631636211669</v>
      </c>
      <c r="BC283" s="64">
        <f t="shared" si="123"/>
        <v>115.1624761329153</v>
      </c>
      <c r="BD283" s="64">
        <f t="shared" si="124"/>
        <v>53.181481773273148</v>
      </c>
      <c r="BE283" s="64">
        <f t="shared" si="125"/>
        <v>-168.34395790618845</v>
      </c>
      <c r="BF283" s="64">
        <f t="shared" si="126"/>
        <v>2.1654619670787603</v>
      </c>
      <c r="BG283" s="64">
        <f t="shared" si="127"/>
        <v>3.4438367129135545</v>
      </c>
      <c r="BH283" s="64">
        <f t="shared" si="128"/>
        <v>0.62879344974713869</v>
      </c>
      <c r="BI283" s="64">
        <f t="shared" si="129"/>
        <v>11.139154379672309</v>
      </c>
    </row>
    <row r="284" spans="1:61" x14ac:dyDescent="0.3">
      <c r="A284">
        <v>283</v>
      </c>
      <c r="B284">
        <v>1</v>
      </c>
      <c r="C284">
        <v>20.2</v>
      </c>
      <c r="D284">
        <v>27.06</v>
      </c>
      <c r="E284" s="71"/>
      <c r="H284" s="73">
        <f t="shared" si="105"/>
        <v>44.96</v>
      </c>
      <c r="I284">
        <f t="shared" si="106"/>
        <v>36.5</v>
      </c>
      <c r="J284" s="64">
        <v>283</v>
      </c>
      <c r="K284" s="75">
        <f t="shared" si="107"/>
        <v>44.96</v>
      </c>
      <c r="L284" s="64">
        <f t="shared" si="108"/>
        <v>256.14999999999998</v>
      </c>
      <c r="M284" s="64">
        <f t="shared" si="109"/>
        <v>266.14999999999998</v>
      </c>
      <c r="N284" s="64" cm="1">
        <f t="array" ref="N284">[2]!PropsSI("P","T",L284,"Q",0,$F$9)</f>
        <v>150836.68187834125</v>
      </c>
      <c r="O284" s="64" cm="1">
        <f t="array" ref="O284">[2]!PropsSI("H","P",N284,"T",M284,$F$9)</f>
        <v>396664.53307498101</v>
      </c>
      <c r="P284" s="64" cm="1">
        <f t="array" ref="P284">[2]!PropsSI("S","P",N284,"T",M284,$F$9)</f>
        <v>1770.3653899981227</v>
      </c>
      <c r="Q284" s="64" cm="1">
        <f t="array" ref="Q284">1/[2]!PropsSI("D","P",N284,"T",M284,$F$9)</f>
        <v>0.13688735498352944</v>
      </c>
      <c r="R284" s="64">
        <f t="shared" si="110"/>
        <v>333.10999999999996</v>
      </c>
      <c r="S284" s="64" cm="1">
        <f t="array" ref="S284">[2]!PropsSI("T","P",T284,"S",V284,$F$9)</f>
        <v>351.4759497132672</v>
      </c>
      <c r="T284" s="64" cm="1">
        <f t="array" ref="T284">[2]!PropsSI("P","T",R284,"Q",1,$F$9)</f>
        <v>1680193.0855603637</v>
      </c>
      <c r="U284" s="64" cm="1">
        <f t="array" ref="U284">[2]!PropsSI("H","P",T284,"S",V284,$F$9)</f>
        <v>449846.01484825416</v>
      </c>
      <c r="V284" s="64">
        <f t="shared" si="111"/>
        <v>1770.3653899981227</v>
      </c>
      <c r="W284" s="64" cm="1">
        <f t="array" ref="W284">1/[2]!PropsSI("D","P",T284,"S",V284,$F$9)</f>
        <v>1.3315377329389486E-2</v>
      </c>
      <c r="X284" s="64">
        <f t="shared" si="112"/>
        <v>333.10999999999996</v>
      </c>
      <c r="Y284" s="64" cm="1">
        <f t="array" ref="Y284">[2]!PropsSI("T","P",Z284,"H",AA284,$F$9)</f>
        <v>351.47594971326714</v>
      </c>
      <c r="Z284" s="64">
        <f t="shared" si="113"/>
        <v>1680193.0855603637</v>
      </c>
      <c r="AA284" s="64">
        <f t="shared" si="104"/>
        <v>449846.01484825416</v>
      </c>
      <c r="AB284" s="64" cm="1">
        <f t="array" ref="AB284">[2]!PropsSI("S","P",Z284,"H",AA284,$F$9)</f>
        <v>1770.3653899981227</v>
      </c>
      <c r="AC284" s="64" cm="1">
        <f t="array" ref="AC284">1/[2]!PropsSI("D","P",Z284,"H",AA284,$F$9)</f>
        <v>1.3315377329389479E-2</v>
      </c>
      <c r="AD284" s="64">
        <f t="shared" si="114"/>
        <v>333.10999999999996</v>
      </c>
      <c r="AE284" s="64">
        <f t="shared" si="115"/>
        <v>328.10999999999996</v>
      </c>
      <c r="AF284" s="64" cm="1">
        <f t="array" ref="AF284">[2]!PropsSI("P","T",AD284,"Q",0,$F$9)</f>
        <v>1680193.0855603637</v>
      </c>
      <c r="AG284" s="64" cm="1">
        <f t="array" ref="AG284">[2]!PropsSI("H","P",AF284,"T",AE284,$F$9)</f>
        <v>279295.35035627912</v>
      </c>
      <c r="AH284" s="64" cm="1">
        <f t="array" ref="AH284">[2]!PropsSI("S","P",AF284,"T",AE284,$F$9)</f>
        <v>1259.9954978933074</v>
      </c>
      <c r="AI284" s="64" cm="1">
        <f t="array" ref="AI284">1/[2]!PropsSI("D","P",AF284,"T",AE284,$F$9)</f>
        <v>9.2517034675558009E-4</v>
      </c>
      <c r="AJ284" s="64">
        <f t="shared" si="116"/>
        <v>332.10999999999996</v>
      </c>
      <c r="AK284" s="64">
        <f t="shared" si="117"/>
        <v>326.10999999999996</v>
      </c>
      <c r="AL284" s="64" cm="1">
        <f t="array" ref="AL284">[2]!PropsSI("P","T",AJ284,"Q",0,$F$9)</f>
        <v>1640782.460980312</v>
      </c>
      <c r="AM284" s="64" cm="1">
        <f t="array" ref="AM284">[2]!PropsSI("H","P",AL284,"T",AK284,$F$9)</f>
        <v>276133.54470152629</v>
      </c>
      <c r="AN284" s="64" cm="1">
        <f t="array" ref="AN284">[2]!PropsSI("S","P",AL284,"T",AK284,$F$9)</f>
        <v>1250.4405928175236</v>
      </c>
      <c r="AO284" s="64" cm="1">
        <f t="array" ref="AO284">1/[2]!PropsSI("D","P",AL284,"T",AK284,$F$9)</f>
        <v>9.167003292232023E-4</v>
      </c>
      <c r="AP284" s="64">
        <f t="shared" si="118"/>
        <v>260.14999999999998</v>
      </c>
      <c r="AQ284" s="64">
        <f t="shared" si="119"/>
        <v>260.14999999999998</v>
      </c>
      <c r="AR284" s="64" cm="1">
        <f t="array" ref="AR284">[2]!PropsSI("P","T",AP284,"Q",0,$F$9)</f>
        <v>177916.45421566669</v>
      </c>
      <c r="AS284" s="64">
        <f t="shared" si="120"/>
        <v>276133.54470152629</v>
      </c>
      <c r="AT284" s="64" cm="1">
        <f t="array" ref="AT284">[2]!PropsSI("H","P",AR284,"H",AS284,$F$9)</f>
        <v>276133.54470152629</v>
      </c>
      <c r="AU284" s="64" cm="1">
        <f t="array" ref="AU284">1/[2]!PropsSI("D","P",AR284,"H",AS284,$F$9)</f>
        <v>5.051246833525657E-2</v>
      </c>
      <c r="AV284" s="64"/>
      <c r="AW284" s="64">
        <f t="shared" si="121"/>
        <v>258.14999999999998</v>
      </c>
      <c r="AX284" s="64">
        <f t="shared" si="122"/>
        <v>260.14999999999998</v>
      </c>
      <c r="AY284" s="64" cm="1">
        <f t="array" ref="AY284">[2]!PropsSI("P","T",AW284,"Q",1,$F$9)</f>
        <v>163940.08425461562</v>
      </c>
      <c r="AZ284" s="64" cm="1">
        <f t="array" ref="AZ284">[2]!PropsSI("H","P",AY284,"T",AX284,$F$9)</f>
        <v>391296.02083444159</v>
      </c>
      <c r="BA284" s="64" cm="1">
        <f t="array" ref="BA284">[2]!PropsSI("S","P",AY284,"T",AX284,$F$9)</f>
        <v>1743.5316928918351</v>
      </c>
      <c r="BB284" s="64" cm="1">
        <f t="array" ref="BB284">1/[2]!PropsSI("D","P",AY284,"T",AX284,$F$9)</f>
        <v>0.12185631636211669</v>
      </c>
      <c r="BC284" s="64">
        <f t="shared" si="123"/>
        <v>115.1624761329153</v>
      </c>
      <c r="BD284" s="64">
        <f t="shared" si="124"/>
        <v>53.181481773273148</v>
      </c>
      <c r="BE284" s="64">
        <f t="shared" si="125"/>
        <v>-168.34395790618845</v>
      </c>
      <c r="BF284" s="64">
        <f t="shared" si="126"/>
        <v>2.1654619670787603</v>
      </c>
      <c r="BG284" s="64">
        <f t="shared" si="127"/>
        <v>3.4438367129135545</v>
      </c>
      <c r="BH284" s="64">
        <f t="shared" si="128"/>
        <v>0.62879344974713869</v>
      </c>
      <c r="BI284" s="64">
        <f t="shared" si="129"/>
        <v>11.139154379672309</v>
      </c>
    </row>
    <row r="285" spans="1:61" x14ac:dyDescent="0.3">
      <c r="A285">
        <v>284</v>
      </c>
      <c r="B285">
        <v>1</v>
      </c>
      <c r="C285">
        <v>21.08</v>
      </c>
      <c r="D285">
        <v>28.22</v>
      </c>
      <c r="E285" s="71"/>
      <c r="H285" s="73">
        <f t="shared" si="105"/>
        <v>44.96</v>
      </c>
      <c r="I285">
        <f t="shared" si="106"/>
        <v>36.5</v>
      </c>
      <c r="J285" s="64">
        <v>284</v>
      </c>
      <c r="K285" s="75">
        <f t="shared" si="107"/>
        <v>44.96</v>
      </c>
      <c r="L285" s="64">
        <f t="shared" si="108"/>
        <v>256.14999999999998</v>
      </c>
      <c r="M285" s="64">
        <f t="shared" si="109"/>
        <v>266.14999999999998</v>
      </c>
      <c r="N285" s="64" cm="1">
        <f t="array" ref="N285">[2]!PropsSI("P","T",L285,"Q",0,$F$9)</f>
        <v>150836.68187834125</v>
      </c>
      <c r="O285" s="64" cm="1">
        <f t="array" ref="O285">[2]!PropsSI("H","P",N285,"T",M285,$F$9)</f>
        <v>396664.53307498101</v>
      </c>
      <c r="P285" s="64" cm="1">
        <f t="array" ref="P285">[2]!PropsSI("S","P",N285,"T",M285,$F$9)</f>
        <v>1770.3653899981227</v>
      </c>
      <c r="Q285" s="64" cm="1">
        <f t="array" ref="Q285">1/[2]!PropsSI("D","P",N285,"T",M285,$F$9)</f>
        <v>0.13688735498352944</v>
      </c>
      <c r="R285" s="64">
        <f t="shared" si="110"/>
        <v>333.10999999999996</v>
      </c>
      <c r="S285" s="64" cm="1">
        <f t="array" ref="S285">[2]!PropsSI("T","P",T285,"S",V285,$F$9)</f>
        <v>351.4759497132672</v>
      </c>
      <c r="T285" s="64" cm="1">
        <f t="array" ref="T285">[2]!PropsSI("P","T",R285,"Q",1,$F$9)</f>
        <v>1680193.0855603637</v>
      </c>
      <c r="U285" s="64" cm="1">
        <f t="array" ref="U285">[2]!PropsSI("H","P",T285,"S",V285,$F$9)</f>
        <v>449846.01484825416</v>
      </c>
      <c r="V285" s="64">
        <f t="shared" si="111"/>
        <v>1770.3653899981227</v>
      </c>
      <c r="W285" s="64" cm="1">
        <f t="array" ref="W285">1/[2]!PropsSI("D","P",T285,"S",V285,$F$9)</f>
        <v>1.3315377329389486E-2</v>
      </c>
      <c r="X285" s="64">
        <f t="shared" si="112"/>
        <v>333.10999999999996</v>
      </c>
      <c r="Y285" s="64" cm="1">
        <f t="array" ref="Y285">[2]!PropsSI("T","P",Z285,"H",AA285,$F$9)</f>
        <v>351.47594971326714</v>
      </c>
      <c r="Z285" s="64">
        <f t="shared" si="113"/>
        <v>1680193.0855603637</v>
      </c>
      <c r="AA285" s="64">
        <f t="shared" si="104"/>
        <v>449846.01484825416</v>
      </c>
      <c r="AB285" s="64" cm="1">
        <f t="array" ref="AB285">[2]!PropsSI("S","P",Z285,"H",AA285,$F$9)</f>
        <v>1770.3653899981227</v>
      </c>
      <c r="AC285" s="64" cm="1">
        <f t="array" ref="AC285">1/[2]!PropsSI("D","P",Z285,"H",AA285,$F$9)</f>
        <v>1.3315377329389479E-2</v>
      </c>
      <c r="AD285" s="64">
        <f t="shared" si="114"/>
        <v>333.10999999999996</v>
      </c>
      <c r="AE285" s="64">
        <f t="shared" si="115"/>
        <v>328.10999999999996</v>
      </c>
      <c r="AF285" s="64" cm="1">
        <f t="array" ref="AF285">[2]!PropsSI("P","T",AD285,"Q",0,$F$9)</f>
        <v>1680193.0855603637</v>
      </c>
      <c r="AG285" s="64" cm="1">
        <f t="array" ref="AG285">[2]!PropsSI("H","P",AF285,"T",AE285,$F$9)</f>
        <v>279295.35035627912</v>
      </c>
      <c r="AH285" s="64" cm="1">
        <f t="array" ref="AH285">[2]!PropsSI("S","P",AF285,"T",AE285,$F$9)</f>
        <v>1259.9954978933074</v>
      </c>
      <c r="AI285" s="64" cm="1">
        <f t="array" ref="AI285">1/[2]!PropsSI("D","P",AF285,"T",AE285,$F$9)</f>
        <v>9.2517034675558009E-4</v>
      </c>
      <c r="AJ285" s="64">
        <f t="shared" si="116"/>
        <v>332.10999999999996</v>
      </c>
      <c r="AK285" s="64">
        <f t="shared" si="117"/>
        <v>326.10999999999996</v>
      </c>
      <c r="AL285" s="64" cm="1">
        <f t="array" ref="AL285">[2]!PropsSI("P","T",AJ285,"Q",0,$F$9)</f>
        <v>1640782.460980312</v>
      </c>
      <c r="AM285" s="64" cm="1">
        <f t="array" ref="AM285">[2]!PropsSI("H","P",AL285,"T",AK285,$F$9)</f>
        <v>276133.54470152629</v>
      </c>
      <c r="AN285" s="64" cm="1">
        <f t="array" ref="AN285">[2]!PropsSI("S","P",AL285,"T",AK285,$F$9)</f>
        <v>1250.4405928175236</v>
      </c>
      <c r="AO285" s="64" cm="1">
        <f t="array" ref="AO285">1/[2]!PropsSI("D","P",AL285,"T",AK285,$F$9)</f>
        <v>9.167003292232023E-4</v>
      </c>
      <c r="AP285" s="64">
        <f t="shared" si="118"/>
        <v>260.14999999999998</v>
      </c>
      <c r="AQ285" s="64">
        <f t="shared" si="119"/>
        <v>260.14999999999998</v>
      </c>
      <c r="AR285" s="64" cm="1">
        <f t="array" ref="AR285">[2]!PropsSI("P","T",AP285,"Q",0,$F$9)</f>
        <v>177916.45421566669</v>
      </c>
      <c r="AS285" s="64">
        <f t="shared" si="120"/>
        <v>276133.54470152629</v>
      </c>
      <c r="AT285" s="64" cm="1">
        <f t="array" ref="AT285">[2]!PropsSI("H","P",AR285,"H",AS285,$F$9)</f>
        <v>276133.54470152629</v>
      </c>
      <c r="AU285" s="64" cm="1">
        <f t="array" ref="AU285">1/[2]!PropsSI("D","P",AR285,"H",AS285,$F$9)</f>
        <v>5.051246833525657E-2</v>
      </c>
      <c r="AV285" s="64"/>
      <c r="AW285" s="64">
        <f t="shared" si="121"/>
        <v>258.14999999999998</v>
      </c>
      <c r="AX285" s="64">
        <f t="shared" si="122"/>
        <v>260.14999999999998</v>
      </c>
      <c r="AY285" s="64" cm="1">
        <f t="array" ref="AY285">[2]!PropsSI("P","T",AW285,"Q",1,$F$9)</f>
        <v>163940.08425461562</v>
      </c>
      <c r="AZ285" s="64" cm="1">
        <f t="array" ref="AZ285">[2]!PropsSI("H","P",AY285,"T",AX285,$F$9)</f>
        <v>391296.02083444159</v>
      </c>
      <c r="BA285" s="64" cm="1">
        <f t="array" ref="BA285">[2]!PropsSI("S","P",AY285,"T",AX285,$F$9)</f>
        <v>1743.5316928918351</v>
      </c>
      <c r="BB285" s="64" cm="1">
        <f t="array" ref="BB285">1/[2]!PropsSI("D","P",AY285,"T",AX285,$F$9)</f>
        <v>0.12185631636211669</v>
      </c>
      <c r="BC285" s="64">
        <f t="shared" si="123"/>
        <v>115.1624761329153</v>
      </c>
      <c r="BD285" s="64">
        <f t="shared" si="124"/>
        <v>53.181481773273148</v>
      </c>
      <c r="BE285" s="64">
        <f t="shared" si="125"/>
        <v>-168.34395790618845</v>
      </c>
      <c r="BF285" s="64">
        <f t="shared" si="126"/>
        <v>2.1654619670787603</v>
      </c>
      <c r="BG285" s="64">
        <f t="shared" si="127"/>
        <v>3.4438367129135545</v>
      </c>
      <c r="BH285" s="64">
        <f t="shared" si="128"/>
        <v>0.62879344974713869</v>
      </c>
      <c r="BI285" s="64">
        <f t="shared" si="129"/>
        <v>11.139154379672309</v>
      </c>
    </row>
    <row r="286" spans="1:61" x14ac:dyDescent="0.3">
      <c r="A286">
        <v>285</v>
      </c>
      <c r="B286">
        <v>1</v>
      </c>
      <c r="C286">
        <v>23.42</v>
      </c>
      <c r="D286">
        <v>31.46</v>
      </c>
      <c r="E286" s="71"/>
      <c r="H286" s="73">
        <f t="shared" si="105"/>
        <v>44.96</v>
      </c>
      <c r="I286">
        <f t="shared" si="106"/>
        <v>36.5</v>
      </c>
      <c r="J286" s="64">
        <v>285</v>
      </c>
      <c r="K286" s="75">
        <f t="shared" si="107"/>
        <v>44.96</v>
      </c>
      <c r="L286" s="64">
        <f t="shared" si="108"/>
        <v>256.14999999999998</v>
      </c>
      <c r="M286" s="64">
        <f t="shared" si="109"/>
        <v>266.14999999999998</v>
      </c>
      <c r="N286" s="64" cm="1">
        <f t="array" ref="N286">[2]!PropsSI("P","T",L286,"Q",0,$F$9)</f>
        <v>150836.68187834125</v>
      </c>
      <c r="O286" s="64" cm="1">
        <f t="array" ref="O286">[2]!PropsSI("H","P",N286,"T",M286,$F$9)</f>
        <v>396664.53307498101</v>
      </c>
      <c r="P286" s="64" cm="1">
        <f t="array" ref="P286">[2]!PropsSI("S","P",N286,"T",M286,$F$9)</f>
        <v>1770.3653899981227</v>
      </c>
      <c r="Q286" s="64" cm="1">
        <f t="array" ref="Q286">1/[2]!PropsSI("D","P",N286,"T",M286,$F$9)</f>
        <v>0.13688735498352944</v>
      </c>
      <c r="R286" s="64">
        <f t="shared" si="110"/>
        <v>333.10999999999996</v>
      </c>
      <c r="S286" s="64" cm="1">
        <f t="array" ref="S286">[2]!PropsSI("T","P",T286,"S",V286,$F$9)</f>
        <v>351.4759497132672</v>
      </c>
      <c r="T286" s="64" cm="1">
        <f t="array" ref="T286">[2]!PropsSI("P","T",R286,"Q",1,$F$9)</f>
        <v>1680193.0855603637</v>
      </c>
      <c r="U286" s="64" cm="1">
        <f t="array" ref="U286">[2]!PropsSI("H","P",T286,"S",V286,$F$9)</f>
        <v>449846.01484825416</v>
      </c>
      <c r="V286" s="64">
        <f t="shared" si="111"/>
        <v>1770.3653899981227</v>
      </c>
      <c r="W286" s="64" cm="1">
        <f t="array" ref="W286">1/[2]!PropsSI("D","P",T286,"S",V286,$F$9)</f>
        <v>1.3315377329389486E-2</v>
      </c>
      <c r="X286" s="64">
        <f t="shared" si="112"/>
        <v>333.10999999999996</v>
      </c>
      <c r="Y286" s="64" cm="1">
        <f t="array" ref="Y286">[2]!PropsSI("T","P",Z286,"H",AA286,$F$9)</f>
        <v>351.47594971326714</v>
      </c>
      <c r="Z286" s="64">
        <f t="shared" si="113"/>
        <v>1680193.0855603637</v>
      </c>
      <c r="AA286" s="64">
        <f t="shared" si="104"/>
        <v>449846.01484825416</v>
      </c>
      <c r="AB286" s="64" cm="1">
        <f t="array" ref="AB286">[2]!PropsSI("S","P",Z286,"H",AA286,$F$9)</f>
        <v>1770.3653899981227</v>
      </c>
      <c r="AC286" s="64" cm="1">
        <f t="array" ref="AC286">1/[2]!PropsSI("D","P",Z286,"H",AA286,$F$9)</f>
        <v>1.3315377329389479E-2</v>
      </c>
      <c r="AD286" s="64">
        <f t="shared" si="114"/>
        <v>333.10999999999996</v>
      </c>
      <c r="AE286" s="64">
        <f t="shared" si="115"/>
        <v>328.10999999999996</v>
      </c>
      <c r="AF286" s="64" cm="1">
        <f t="array" ref="AF286">[2]!PropsSI("P","T",AD286,"Q",0,$F$9)</f>
        <v>1680193.0855603637</v>
      </c>
      <c r="AG286" s="64" cm="1">
        <f t="array" ref="AG286">[2]!PropsSI("H","P",AF286,"T",AE286,$F$9)</f>
        <v>279295.35035627912</v>
      </c>
      <c r="AH286" s="64" cm="1">
        <f t="array" ref="AH286">[2]!PropsSI("S","P",AF286,"T",AE286,$F$9)</f>
        <v>1259.9954978933074</v>
      </c>
      <c r="AI286" s="64" cm="1">
        <f t="array" ref="AI286">1/[2]!PropsSI("D","P",AF286,"T",AE286,$F$9)</f>
        <v>9.2517034675558009E-4</v>
      </c>
      <c r="AJ286" s="64">
        <f t="shared" si="116"/>
        <v>332.10999999999996</v>
      </c>
      <c r="AK286" s="64">
        <f t="shared" si="117"/>
        <v>326.10999999999996</v>
      </c>
      <c r="AL286" s="64" cm="1">
        <f t="array" ref="AL286">[2]!PropsSI("P","T",AJ286,"Q",0,$F$9)</f>
        <v>1640782.460980312</v>
      </c>
      <c r="AM286" s="64" cm="1">
        <f t="array" ref="AM286">[2]!PropsSI("H","P",AL286,"T",AK286,$F$9)</f>
        <v>276133.54470152629</v>
      </c>
      <c r="AN286" s="64" cm="1">
        <f t="array" ref="AN286">[2]!PropsSI("S","P",AL286,"T",AK286,$F$9)</f>
        <v>1250.4405928175236</v>
      </c>
      <c r="AO286" s="64" cm="1">
        <f t="array" ref="AO286">1/[2]!PropsSI("D","P",AL286,"T",AK286,$F$9)</f>
        <v>9.167003292232023E-4</v>
      </c>
      <c r="AP286" s="64">
        <f t="shared" si="118"/>
        <v>260.14999999999998</v>
      </c>
      <c r="AQ286" s="64">
        <f t="shared" si="119"/>
        <v>260.14999999999998</v>
      </c>
      <c r="AR286" s="64" cm="1">
        <f t="array" ref="AR286">[2]!PropsSI("P","T",AP286,"Q",0,$F$9)</f>
        <v>177916.45421566669</v>
      </c>
      <c r="AS286" s="64">
        <f t="shared" si="120"/>
        <v>276133.54470152629</v>
      </c>
      <c r="AT286" s="64" cm="1">
        <f t="array" ref="AT286">[2]!PropsSI("H","P",AR286,"H",AS286,$F$9)</f>
        <v>276133.54470152629</v>
      </c>
      <c r="AU286" s="64" cm="1">
        <f t="array" ref="AU286">1/[2]!PropsSI("D","P",AR286,"H",AS286,$F$9)</f>
        <v>5.051246833525657E-2</v>
      </c>
      <c r="AV286" s="64"/>
      <c r="AW286" s="64">
        <f t="shared" si="121"/>
        <v>258.14999999999998</v>
      </c>
      <c r="AX286" s="64">
        <f t="shared" si="122"/>
        <v>260.14999999999998</v>
      </c>
      <c r="AY286" s="64" cm="1">
        <f t="array" ref="AY286">[2]!PropsSI("P","T",AW286,"Q",1,$F$9)</f>
        <v>163940.08425461562</v>
      </c>
      <c r="AZ286" s="64" cm="1">
        <f t="array" ref="AZ286">[2]!PropsSI("H","P",AY286,"T",AX286,$F$9)</f>
        <v>391296.02083444159</v>
      </c>
      <c r="BA286" s="64" cm="1">
        <f t="array" ref="BA286">[2]!PropsSI("S","P",AY286,"T",AX286,$F$9)</f>
        <v>1743.5316928918351</v>
      </c>
      <c r="BB286" s="64" cm="1">
        <f t="array" ref="BB286">1/[2]!PropsSI("D","P",AY286,"T",AX286,$F$9)</f>
        <v>0.12185631636211669</v>
      </c>
      <c r="BC286" s="64">
        <f t="shared" si="123"/>
        <v>115.1624761329153</v>
      </c>
      <c r="BD286" s="64">
        <f t="shared" si="124"/>
        <v>53.181481773273148</v>
      </c>
      <c r="BE286" s="64">
        <f t="shared" si="125"/>
        <v>-168.34395790618845</v>
      </c>
      <c r="BF286" s="64">
        <f t="shared" si="126"/>
        <v>2.1654619670787603</v>
      </c>
      <c r="BG286" s="64">
        <f t="shared" si="127"/>
        <v>3.4438367129135545</v>
      </c>
      <c r="BH286" s="64">
        <f t="shared" si="128"/>
        <v>0.62879344974713869</v>
      </c>
      <c r="BI286" s="64">
        <f t="shared" si="129"/>
        <v>11.139154379672309</v>
      </c>
    </row>
    <row r="287" spans="1:61" x14ac:dyDescent="0.3">
      <c r="A287">
        <v>286</v>
      </c>
      <c r="B287">
        <v>1</v>
      </c>
      <c r="C287">
        <v>21.81</v>
      </c>
      <c r="D287">
        <v>29.7</v>
      </c>
      <c r="E287" s="71"/>
      <c r="H287" s="73">
        <f t="shared" si="105"/>
        <v>44.96</v>
      </c>
      <c r="I287">
        <f t="shared" si="106"/>
        <v>36.5</v>
      </c>
      <c r="J287" s="64">
        <v>286</v>
      </c>
      <c r="K287" s="75">
        <f t="shared" si="107"/>
        <v>44.96</v>
      </c>
      <c r="L287" s="64">
        <f t="shared" si="108"/>
        <v>256.14999999999998</v>
      </c>
      <c r="M287" s="64">
        <f t="shared" si="109"/>
        <v>266.14999999999998</v>
      </c>
      <c r="N287" s="64" cm="1">
        <f t="array" ref="N287">[2]!PropsSI("P","T",L287,"Q",0,$F$9)</f>
        <v>150836.68187834125</v>
      </c>
      <c r="O287" s="64" cm="1">
        <f t="array" ref="O287">[2]!PropsSI("H","P",N287,"T",M287,$F$9)</f>
        <v>396664.53307498101</v>
      </c>
      <c r="P287" s="64" cm="1">
        <f t="array" ref="P287">[2]!PropsSI("S","P",N287,"T",M287,$F$9)</f>
        <v>1770.3653899981227</v>
      </c>
      <c r="Q287" s="64" cm="1">
        <f t="array" ref="Q287">1/[2]!PropsSI("D","P",N287,"T",M287,$F$9)</f>
        <v>0.13688735498352944</v>
      </c>
      <c r="R287" s="64">
        <f t="shared" si="110"/>
        <v>333.10999999999996</v>
      </c>
      <c r="S287" s="64" cm="1">
        <f t="array" ref="S287">[2]!PropsSI("T","P",T287,"S",V287,$F$9)</f>
        <v>351.4759497132672</v>
      </c>
      <c r="T287" s="64" cm="1">
        <f t="array" ref="T287">[2]!PropsSI("P","T",R287,"Q",1,$F$9)</f>
        <v>1680193.0855603637</v>
      </c>
      <c r="U287" s="64" cm="1">
        <f t="array" ref="U287">[2]!PropsSI("H","P",T287,"S",V287,$F$9)</f>
        <v>449846.01484825416</v>
      </c>
      <c r="V287" s="64">
        <f t="shared" si="111"/>
        <v>1770.3653899981227</v>
      </c>
      <c r="W287" s="64" cm="1">
        <f t="array" ref="W287">1/[2]!PropsSI("D","P",T287,"S",V287,$F$9)</f>
        <v>1.3315377329389486E-2</v>
      </c>
      <c r="X287" s="64">
        <f t="shared" si="112"/>
        <v>333.10999999999996</v>
      </c>
      <c r="Y287" s="64" cm="1">
        <f t="array" ref="Y287">[2]!PropsSI("T","P",Z287,"H",AA287,$F$9)</f>
        <v>351.47594971326714</v>
      </c>
      <c r="Z287" s="64">
        <f t="shared" si="113"/>
        <v>1680193.0855603637</v>
      </c>
      <c r="AA287" s="64">
        <f t="shared" si="104"/>
        <v>449846.01484825416</v>
      </c>
      <c r="AB287" s="64" cm="1">
        <f t="array" ref="AB287">[2]!PropsSI("S","P",Z287,"H",AA287,$F$9)</f>
        <v>1770.3653899981227</v>
      </c>
      <c r="AC287" s="64" cm="1">
        <f t="array" ref="AC287">1/[2]!PropsSI("D","P",Z287,"H",AA287,$F$9)</f>
        <v>1.3315377329389479E-2</v>
      </c>
      <c r="AD287" s="64">
        <f t="shared" si="114"/>
        <v>333.10999999999996</v>
      </c>
      <c r="AE287" s="64">
        <f t="shared" si="115"/>
        <v>328.10999999999996</v>
      </c>
      <c r="AF287" s="64" cm="1">
        <f t="array" ref="AF287">[2]!PropsSI("P","T",AD287,"Q",0,$F$9)</f>
        <v>1680193.0855603637</v>
      </c>
      <c r="AG287" s="64" cm="1">
        <f t="array" ref="AG287">[2]!PropsSI("H","P",AF287,"T",AE287,$F$9)</f>
        <v>279295.35035627912</v>
      </c>
      <c r="AH287" s="64" cm="1">
        <f t="array" ref="AH287">[2]!PropsSI("S","P",AF287,"T",AE287,$F$9)</f>
        <v>1259.9954978933074</v>
      </c>
      <c r="AI287" s="64" cm="1">
        <f t="array" ref="AI287">1/[2]!PropsSI("D","P",AF287,"T",AE287,$F$9)</f>
        <v>9.2517034675558009E-4</v>
      </c>
      <c r="AJ287" s="64">
        <f t="shared" si="116"/>
        <v>332.10999999999996</v>
      </c>
      <c r="AK287" s="64">
        <f t="shared" si="117"/>
        <v>326.10999999999996</v>
      </c>
      <c r="AL287" s="64" cm="1">
        <f t="array" ref="AL287">[2]!PropsSI("P","T",AJ287,"Q",0,$F$9)</f>
        <v>1640782.460980312</v>
      </c>
      <c r="AM287" s="64" cm="1">
        <f t="array" ref="AM287">[2]!PropsSI("H","P",AL287,"T",AK287,$F$9)</f>
        <v>276133.54470152629</v>
      </c>
      <c r="AN287" s="64" cm="1">
        <f t="array" ref="AN287">[2]!PropsSI("S","P",AL287,"T",AK287,$F$9)</f>
        <v>1250.4405928175236</v>
      </c>
      <c r="AO287" s="64" cm="1">
        <f t="array" ref="AO287">1/[2]!PropsSI("D","P",AL287,"T",AK287,$F$9)</f>
        <v>9.167003292232023E-4</v>
      </c>
      <c r="AP287" s="64">
        <f t="shared" si="118"/>
        <v>260.14999999999998</v>
      </c>
      <c r="AQ287" s="64">
        <f t="shared" si="119"/>
        <v>260.14999999999998</v>
      </c>
      <c r="AR287" s="64" cm="1">
        <f t="array" ref="AR287">[2]!PropsSI("P","T",AP287,"Q",0,$F$9)</f>
        <v>177916.45421566669</v>
      </c>
      <c r="AS287" s="64">
        <f t="shared" si="120"/>
        <v>276133.54470152629</v>
      </c>
      <c r="AT287" s="64" cm="1">
        <f t="array" ref="AT287">[2]!PropsSI("H","P",AR287,"H",AS287,$F$9)</f>
        <v>276133.54470152629</v>
      </c>
      <c r="AU287" s="64" cm="1">
        <f t="array" ref="AU287">1/[2]!PropsSI("D","P",AR287,"H",AS287,$F$9)</f>
        <v>5.051246833525657E-2</v>
      </c>
      <c r="AV287" s="64"/>
      <c r="AW287" s="64">
        <f t="shared" si="121"/>
        <v>258.14999999999998</v>
      </c>
      <c r="AX287" s="64">
        <f t="shared" si="122"/>
        <v>260.14999999999998</v>
      </c>
      <c r="AY287" s="64" cm="1">
        <f t="array" ref="AY287">[2]!PropsSI("P","T",AW287,"Q",1,$F$9)</f>
        <v>163940.08425461562</v>
      </c>
      <c r="AZ287" s="64" cm="1">
        <f t="array" ref="AZ287">[2]!PropsSI("H","P",AY287,"T",AX287,$F$9)</f>
        <v>391296.02083444159</v>
      </c>
      <c r="BA287" s="64" cm="1">
        <f t="array" ref="BA287">[2]!PropsSI("S","P",AY287,"T",AX287,$F$9)</f>
        <v>1743.5316928918351</v>
      </c>
      <c r="BB287" s="64" cm="1">
        <f t="array" ref="BB287">1/[2]!PropsSI("D","P",AY287,"T",AX287,$F$9)</f>
        <v>0.12185631636211669</v>
      </c>
      <c r="BC287" s="64">
        <f t="shared" si="123"/>
        <v>115.1624761329153</v>
      </c>
      <c r="BD287" s="64">
        <f t="shared" si="124"/>
        <v>53.181481773273148</v>
      </c>
      <c r="BE287" s="64">
        <f t="shared" si="125"/>
        <v>-168.34395790618845</v>
      </c>
      <c r="BF287" s="64">
        <f t="shared" si="126"/>
        <v>2.1654619670787603</v>
      </c>
      <c r="BG287" s="64">
        <f t="shared" si="127"/>
        <v>3.4438367129135545</v>
      </c>
      <c r="BH287" s="64">
        <f t="shared" si="128"/>
        <v>0.62879344974713869</v>
      </c>
      <c r="BI287" s="64">
        <f t="shared" si="129"/>
        <v>11.139154379672309</v>
      </c>
    </row>
    <row r="288" spans="1:61" x14ac:dyDescent="0.3">
      <c r="A288">
        <v>287</v>
      </c>
      <c r="B288">
        <v>1</v>
      </c>
      <c r="C288">
        <v>18.59</v>
      </c>
      <c r="D288">
        <v>25.2</v>
      </c>
      <c r="E288" s="71"/>
      <c r="H288" s="73">
        <f t="shared" si="105"/>
        <v>44.96</v>
      </c>
      <c r="I288">
        <f t="shared" si="106"/>
        <v>36.5</v>
      </c>
      <c r="J288" s="64">
        <v>287</v>
      </c>
      <c r="K288" s="75">
        <f t="shared" si="107"/>
        <v>44.96</v>
      </c>
      <c r="L288" s="64">
        <f t="shared" si="108"/>
        <v>256.14999999999998</v>
      </c>
      <c r="M288" s="64">
        <f t="shared" si="109"/>
        <v>266.14999999999998</v>
      </c>
      <c r="N288" s="64" cm="1">
        <f t="array" ref="N288">[2]!PropsSI("P","T",L288,"Q",0,$F$9)</f>
        <v>150836.68187834125</v>
      </c>
      <c r="O288" s="64" cm="1">
        <f t="array" ref="O288">[2]!PropsSI("H","P",N288,"T",M288,$F$9)</f>
        <v>396664.53307498101</v>
      </c>
      <c r="P288" s="64" cm="1">
        <f t="array" ref="P288">[2]!PropsSI("S","P",N288,"T",M288,$F$9)</f>
        <v>1770.3653899981227</v>
      </c>
      <c r="Q288" s="64" cm="1">
        <f t="array" ref="Q288">1/[2]!PropsSI("D","P",N288,"T",M288,$F$9)</f>
        <v>0.13688735498352944</v>
      </c>
      <c r="R288" s="64">
        <f t="shared" si="110"/>
        <v>333.10999999999996</v>
      </c>
      <c r="S288" s="64" cm="1">
        <f t="array" ref="S288">[2]!PropsSI("T","P",T288,"S",V288,$F$9)</f>
        <v>351.4759497132672</v>
      </c>
      <c r="T288" s="64" cm="1">
        <f t="array" ref="T288">[2]!PropsSI("P","T",R288,"Q",1,$F$9)</f>
        <v>1680193.0855603637</v>
      </c>
      <c r="U288" s="64" cm="1">
        <f t="array" ref="U288">[2]!PropsSI("H","P",T288,"S",V288,$F$9)</f>
        <v>449846.01484825416</v>
      </c>
      <c r="V288" s="64">
        <f t="shared" si="111"/>
        <v>1770.3653899981227</v>
      </c>
      <c r="W288" s="64" cm="1">
        <f t="array" ref="W288">1/[2]!PropsSI("D","P",T288,"S",V288,$F$9)</f>
        <v>1.3315377329389486E-2</v>
      </c>
      <c r="X288" s="64">
        <f t="shared" si="112"/>
        <v>333.10999999999996</v>
      </c>
      <c r="Y288" s="64" cm="1">
        <f t="array" ref="Y288">[2]!PropsSI("T","P",Z288,"H",AA288,$F$9)</f>
        <v>351.47594971326714</v>
      </c>
      <c r="Z288" s="64">
        <f t="shared" si="113"/>
        <v>1680193.0855603637</v>
      </c>
      <c r="AA288" s="64">
        <f t="shared" si="104"/>
        <v>449846.01484825416</v>
      </c>
      <c r="AB288" s="64" cm="1">
        <f t="array" ref="AB288">[2]!PropsSI("S","P",Z288,"H",AA288,$F$9)</f>
        <v>1770.3653899981227</v>
      </c>
      <c r="AC288" s="64" cm="1">
        <f t="array" ref="AC288">1/[2]!PropsSI("D","P",Z288,"H",AA288,$F$9)</f>
        <v>1.3315377329389479E-2</v>
      </c>
      <c r="AD288" s="64">
        <f t="shared" si="114"/>
        <v>333.10999999999996</v>
      </c>
      <c r="AE288" s="64">
        <f t="shared" si="115"/>
        <v>328.10999999999996</v>
      </c>
      <c r="AF288" s="64" cm="1">
        <f t="array" ref="AF288">[2]!PropsSI("P","T",AD288,"Q",0,$F$9)</f>
        <v>1680193.0855603637</v>
      </c>
      <c r="AG288" s="64" cm="1">
        <f t="array" ref="AG288">[2]!PropsSI("H","P",AF288,"T",AE288,$F$9)</f>
        <v>279295.35035627912</v>
      </c>
      <c r="AH288" s="64" cm="1">
        <f t="array" ref="AH288">[2]!PropsSI("S","P",AF288,"T",AE288,$F$9)</f>
        <v>1259.9954978933074</v>
      </c>
      <c r="AI288" s="64" cm="1">
        <f t="array" ref="AI288">1/[2]!PropsSI("D","P",AF288,"T",AE288,$F$9)</f>
        <v>9.2517034675558009E-4</v>
      </c>
      <c r="AJ288" s="64">
        <f t="shared" si="116"/>
        <v>332.10999999999996</v>
      </c>
      <c r="AK288" s="64">
        <f t="shared" si="117"/>
        <v>326.10999999999996</v>
      </c>
      <c r="AL288" s="64" cm="1">
        <f t="array" ref="AL288">[2]!PropsSI("P","T",AJ288,"Q",0,$F$9)</f>
        <v>1640782.460980312</v>
      </c>
      <c r="AM288" s="64" cm="1">
        <f t="array" ref="AM288">[2]!PropsSI("H","P",AL288,"T",AK288,$F$9)</f>
        <v>276133.54470152629</v>
      </c>
      <c r="AN288" s="64" cm="1">
        <f t="array" ref="AN288">[2]!PropsSI("S","P",AL288,"T",AK288,$F$9)</f>
        <v>1250.4405928175236</v>
      </c>
      <c r="AO288" s="64" cm="1">
        <f t="array" ref="AO288">1/[2]!PropsSI("D","P",AL288,"T",AK288,$F$9)</f>
        <v>9.167003292232023E-4</v>
      </c>
      <c r="AP288" s="64">
        <f t="shared" si="118"/>
        <v>260.14999999999998</v>
      </c>
      <c r="AQ288" s="64">
        <f t="shared" si="119"/>
        <v>260.14999999999998</v>
      </c>
      <c r="AR288" s="64" cm="1">
        <f t="array" ref="AR288">[2]!PropsSI("P","T",AP288,"Q",0,$F$9)</f>
        <v>177916.45421566669</v>
      </c>
      <c r="AS288" s="64">
        <f t="shared" si="120"/>
        <v>276133.54470152629</v>
      </c>
      <c r="AT288" s="64" cm="1">
        <f t="array" ref="AT288">[2]!PropsSI("H","P",AR288,"H",AS288,$F$9)</f>
        <v>276133.54470152629</v>
      </c>
      <c r="AU288" s="64" cm="1">
        <f t="array" ref="AU288">1/[2]!PropsSI("D","P",AR288,"H",AS288,$F$9)</f>
        <v>5.051246833525657E-2</v>
      </c>
      <c r="AV288" s="64"/>
      <c r="AW288" s="64">
        <f t="shared" si="121"/>
        <v>258.14999999999998</v>
      </c>
      <c r="AX288" s="64">
        <f t="shared" si="122"/>
        <v>260.14999999999998</v>
      </c>
      <c r="AY288" s="64" cm="1">
        <f t="array" ref="AY288">[2]!PropsSI("P","T",AW288,"Q",1,$F$9)</f>
        <v>163940.08425461562</v>
      </c>
      <c r="AZ288" s="64" cm="1">
        <f t="array" ref="AZ288">[2]!PropsSI("H","P",AY288,"T",AX288,$F$9)</f>
        <v>391296.02083444159</v>
      </c>
      <c r="BA288" s="64" cm="1">
        <f t="array" ref="BA288">[2]!PropsSI("S","P",AY288,"T",AX288,$F$9)</f>
        <v>1743.5316928918351</v>
      </c>
      <c r="BB288" s="64" cm="1">
        <f t="array" ref="BB288">1/[2]!PropsSI("D","P",AY288,"T",AX288,$F$9)</f>
        <v>0.12185631636211669</v>
      </c>
      <c r="BC288" s="64">
        <f t="shared" si="123"/>
        <v>115.1624761329153</v>
      </c>
      <c r="BD288" s="64">
        <f t="shared" si="124"/>
        <v>53.181481773273148</v>
      </c>
      <c r="BE288" s="64">
        <f t="shared" si="125"/>
        <v>-168.34395790618845</v>
      </c>
      <c r="BF288" s="64">
        <f t="shared" si="126"/>
        <v>2.1654619670787603</v>
      </c>
      <c r="BG288" s="64">
        <f t="shared" si="127"/>
        <v>3.4438367129135545</v>
      </c>
      <c r="BH288" s="64">
        <f t="shared" si="128"/>
        <v>0.62879344974713869</v>
      </c>
      <c r="BI288" s="64">
        <f t="shared" si="129"/>
        <v>11.139154379672309</v>
      </c>
    </row>
    <row r="289" spans="1:61" x14ac:dyDescent="0.3">
      <c r="A289">
        <v>288</v>
      </c>
      <c r="B289">
        <v>1</v>
      </c>
      <c r="C289">
        <v>18.32</v>
      </c>
      <c r="D289">
        <v>24.39</v>
      </c>
      <c r="E289" s="71"/>
      <c r="H289" s="73">
        <f t="shared" si="105"/>
        <v>44.96</v>
      </c>
      <c r="I289">
        <f t="shared" si="106"/>
        <v>36.5</v>
      </c>
      <c r="J289" s="64">
        <v>288</v>
      </c>
      <c r="K289" s="75">
        <f t="shared" si="107"/>
        <v>44.96</v>
      </c>
      <c r="L289" s="64">
        <f t="shared" si="108"/>
        <v>256.14999999999998</v>
      </c>
      <c r="M289" s="64">
        <f t="shared" si="109"/>
        <v>266.14999999999998</v>
      </c>
      <c r="N289" s="64" cm="1">
        <f t="array" ref="N289">[2]!PropsSI("P","T",L289,"Q",0,$F$9)</f>
        <v>150836.68187834125</v>
      </c>
      <c r="O289" s="64" cm="1">
        <f t="array" ref="O289">[2]!PropsSI("H","P",N289,"T",M289,$F$9)</f>
        <v>396664.53307498101</v>
      </c>
      <c r="P289" s="64" cm="1">
        <f t="array" ref="P289">[2]!PropsSI("S","P",N289,"T",M289,$F$9)</f>
        <v>1770.3653899981227</v>
      </c>
      <c r="Q289" s="64" cm="1">
        <f t="array" ref="Q289">1/[2]!PropsSI("D","P",N289,"T",M289,$F$9)</f>
        <v>0.13688735498352944</v>
      </c>
      <c r="R289" s="64">
        <f t="shared" si="110"/>
        <v>333.10999999999996</v>
      </c>
      <c r="S289" s="64" cm="1">
        <f t="array" ref="S289">[2]!PropsSI("T","P",T289,"S",V289,$F$9)</f>
        <v>351.4759497132672</v>
      </c>
      <c r="T289" s="64" cm="1">
        <f t="array" ref="T289">[2]!PropsSI("P","T",R289,"Q",1,$F$9)</f>
        <v>1680193.0855603637</v>
      </c>
      <c r="U289" s="64" cm="1">
        <f t="array" ref="U289">[2]!PropsSI("H","P",T289,"S",V289,$F$9)</f>
        <v>449846.01484825416</v>
      </c>
      <c r="V289" s="64">
        <f t="shared" si="111"/>
        <v>1770.3653899981227</v>
      </c>
      <c r="W289" s="64" cm="1">
        <f t="array" ref="W289">1/[2]!PropsSI("D","P",T289,"S",V289,$F$9)</f>
        <v>1.3315377329389486E-2</v>
      </c>
      <c r="X289" s="64">
        <f t="shared" si="112"/>
        <v>333.10999999999996</v>
      </c>
      <c r="Y289" s="64" cm="1">
        <f t="array" ref="Y289">[2]!PropsSI("T","P",Z289,"H",AA289,$F$9)</f>
        <v>351.47594971326714</v>
      </c>
      <c r="Z289" s="64">
        <f t="shared" si="113"/>
        <v>1680193.0855603637</v>
      </c>
      <c r="AA289" s="64">
        <f t="shared" si="104"/>
        <v>449846.01484825416</v>
      </c>
      <c r="AB289" s="64" cm="1">
        <f t="array" ref="AB289">[2]!PropsSI("S","P",Z289,"H",AA289,$F$9)</f>
        <v>1770.3653899981227</v>
      </c>
      <c r="AC289" s="64" cm="1">
        <f t="array" ref="AC289">1/[2]!PropsSI("D","P",Z289,"H",AA289,$F$9)</f>
        <v>1.3315377329389479E-2</v>
      </c>
      <c r="AD289" s="64">
        <f t="shared" si="114"/>
        <v>333.10999999999996</v>
      </c>
      <c r="AE289" s="64">
        <f t="shared" si="115"/>
        <v>328.10999999999996</v>
      </c>
      <c r="AF289" s="64" cm="1">
        <f t="array" ref="AF289">[2]!PropsSI("P","T",AD289,"Q",0,$F$9)</f>
        <v>1680193.0855603637</v>
      </c>
      <c r="AG289" s="64" cm="1">
        <f t="array" ref="AG289">[2]!PropsSI("H","P",AF289,"T",AE289,$F$9)</f>
        <v>279295.35035627912</v>
      </c>
      <c r="AH289" s="64" cm="1">
        <f t="array" ref="AH289">[2]!PropsSI("S","P",AF289,"T",AE289,$F$9)</f>
        <v>1259.9954978933074</v>
      </c>
      <c r="AI289" s="64" cm="1">
        <f t="array" ref="AI289">1/[2]!PropsSI("D","P",AF289,"T",AE289,$F$9)</f>
        <v>9.2517034675558009E-4</v>
      </c>
      <c r="AJ289" s="64">
        <f t="shared" si="116"/>
        <v>332.10999999999996</v>
      </c>
      <c r="AK289" s="64">
        <f t="shared" si="117"/>
        <v>326.10999999999996</v>
      </c>
      <c r="AL289" s="64" cm="1">
        <f t="array" ref="AL289">[2]!PropsSI("P","T",AJ289,"Q",0,$F$9)</f>
        <v>1640782.460980312</v>
      </c>
      <c r="AM289" s="64" cm="1">
        <f t="array" ref="AM289">[2]!PropsSI("H","P",AL289,"T",AK289,$F$9)</f>
        <v>276133.54470152629</v>
      </c>
      <c r="AN289" s="64" cm="1">
        <f t="array" ref="AN289">[2]!PropsSI("S","P",AL289,"T",AK289,$F$9)</f>
        <v>1250.4405928175236</v>
      </c>
      <c r="AO289" s="64" cm="1">
        <f t="array" ref="AO289">1/[2]!PropsSI("D","P",AL289,"T",AK289,$F$9)</f>
        <v>9.167003292232023E-4</v>
      </c>
      <c r="AP289" s="64">
        <f t="shared" si="118"/>
        <v>260.14999999999998</v>
      </c>
      <c r="AQ289" s="64">
        <f t="shared" si="119"/>
        <v>260.14999999999998</v>
      </c>
      <c r="AR289" s="64" cm="1">
        <f t="array" ref="AR289">[2]!PropsSI("P","T",AP289,"Q",0,$F$9)</f>
        <v>177916.45421566669</v>
      </c>
      <c r="AS289" s="64">
        <f t="shared" si="120"/>
        <v>276133.54470152629</v>
      </c>
      <c r="AT289" s="64" cm="1">
        <f t="array" ref="AT289">[2]!PropsSI("H","P",AR289,"H",AS289,$F$9)</f>
        <v>276133.54470152629</v>
      </c>
      <c r="AU289" s="64" cm="1">
        <f t="array" ref="AU289">1/[2]!PropsSI("D","P",AR289,"H",AS289,$F$9)</f>
        <v>5.051246833525657E-2</v>
      </c>
      <c r="AV289" s="64"/>
      <c r="AW289" s="64">
        <f t="shared" si="121"/>
        <v>258.14999999999998</v>
      </c>
      <c r="AX289" s="64">
        <f t="shared" si="122"/>
        <v>260.14999999999998</v>
      </c>
      <c r="AY289" s="64" cm="1">
        <f t="array" ref="AY289">[2]!PropsSI("P","T",AW289,"Q",1,$F$9)</f>
        <v>163940.08425461562</v>
      </c>
      <c r="AZ289" s="64" cm="1">
        <f t="array" ref="AZ289">[2]!PropsSI("H","P",AY289,"T",AX289,$F$9)</f>
        <v>391296.02083444159</v>
      </c>
      <c r="BA289" s="64" cm="1">
        <f t="array" ref="BA289">[2]!PropsSI("S","P",AY289,"T",AX289,$F$9)</f>
        <v>1743.5316928918351</v>
      </c>
      <c r="BB289" s="64" cm="1">
        <f t="array" ref="BB289">1/[2]!PropsSI("D","P",AY289,"T",AX289,$F$9)</f>
        <v>0.12185631636211669</v>
      </c>
      <c r="BC289" s="64">
        <f t="shared" si="123"/>
        <v>115.1624761329153</v>
      </c>
      <c r="BD289" s="64">
        <f t="shared" si="124"/>
        <v>53.181481773273148</v>
      </c>
      <c r="BE289" s="64">
        <f t="shared" si="125"/>
        <v>-168.34395790618845</v>
      </c>
      <c r="BF289" s="64">
        <f t="shared" si="126"/>
        <v>2.1654619670787603</v>
      </c>
      <c r="BG289" s="64">
        <f t="shared" si="127"/>
        <v>3.4438367129135545</v>
      </c>
      <c r="BH289" s="64">
        <f t="shared" si="128"/>
        <v>0.62879344974713869</v>
      </c>
      <c r="BI289" s="64">
        <f t="shared" si="129"/>
        <v>11.139154379672309</v>
      </c>
    </row>
    <row r="290" spans="1:61" x14ac:dyDescent="0.3">
      <c r="A290">
        <v>289</v>
      </c>
      <c r="B290">
        <v>1</v>
      </c>
      <c r="C290">
        <v>20.55</v>
      </c>
      <c r="D290">
        <v>28.21</v>
      </c>
      <c r="E290" s="71"/>
      <c r="H290" s="73">
        <f t="shared" si="105"/>
        <v>44.96</v>
      </c>
      <c r="I290">
        <f t="shared" si="106"/>
        <v>36.5</v>
      </c>
      <c r="J290" s="64">
        <v>289</v>
      </c>
      <c r="K290" s="75">
        <f t="shared" si="107"/>
        <v>44.96</v>
      </c>
      <c r="L290" s="64">
        <f t="shared" si="108"/>
        <v>256.14999999999998</v>
      </c>
      <c r="M290" s="64">
        <f t="shared" si="109"/>
        <v>266.14999999999998</v>
      </c>
      <c r="N290" s="64" cm="1">
        <f t="array" ref="N290">[2]!PropsSI("P","T",L290,"Q",0,$F$9)</f>
        <v>150836.68187834125</v>
      </c>
      <c r="O290" s="64" cm="1">
        <f t="array" ref="O290">[2]!PropsSI("H","P",N290,"T",M290,$F$9)</f>
        <v>396664.53307498101</v>
      </c>
      <c r="P290" s="64" cm="1">
        <f t="array" ref="P290">[2]!PropsSI("S","P",N290,"T",M290,$F$9)</f>
        <v>1770.3653899981227</v>
      </c>
      <c r="Q290" s="64" cm="1">
        <f t="array" ref="Q290">1/[2]!PropsSI("D","P",N290,"T",M290,$F$9)</f>
        <v>0.13688735498352944</v>
      </c>
      <c r="R290" s="64">
        <f t="shared" si="110"/>
        <v>333.10999999999996</v>
      </c>
      <c r="S290" s="64" cm="1">
        <f t="array" ref="S290">[2]!PropsSI("T","P",T290,"S",V290,$F$9)</f>
        <v>351.4759497132672</v>
      </c>
      <c r="T290" s="64" cm="1">
        <f t="array" ref="T290">[2]!PropsSI("P","T",R290,"Q",1,$F$9)</f>
        <v>1680193.0855603637</v>
      </c>
      <c r="U290" s="64" cm="1">
        <f t="array" ref="U290">[2]!PropsSI("H","P",T290,"S",V290,$F$9)</f>
        <v>449846.01484825416</v>
      </c>
      <c r="V290" s="64">
        <f t="shared" si="111"/>
        <v>1770.3653899981227</v>
      </c>
      <c r="W290" s="64" cm="1">
        <f t="array" ref="W290">1/[2]!PropsSI("D","P",T290,"S",V290,$F$9)</f>
        <v>1.3315377329389486E-2</v>
      </c>
      <c r="X290" s="64">
        <f t="shared" si="112"/>
        <v>333.10999999999996</v>
      </c>
      <c r="Y290" s="64" cm="1">
        <f t="array" ref="Y290">[2]!PropsSI("T","P",Z290,"H",AA290,$F$9)</f>
        <v>351.47594971326714</v>
      </c>
      <c r="Z290" s="64">
        <f t="shared" si="113"/>
        <v>1680193.0855603637</v>
      </c>
      <c r="AA290" s="64">
        <f t="shared" si="104"/>
        <v>449846.01484825416</v>
      </c>
      <c r="AB290" s="64" cm="1">
        <f t="array" ref="AB290">[2]!PropsSI("S","P",Z290,"H",AA290,$F$9)</f>
        <v>1770.3653899981227</v>
      </c>
      <c r="AC290" s="64" cm="1">
        <f t="array" ref="AC290">1/[2]!PropsSI("D","P",Z290,"H",AA290,$F$9)</f>
        <v>1.3315377329389479E-2</v>
      </c>
      <c r="AD290" s="64">
        <f t="shared" si="114"/>
        <v>333.10999999999996</v>
      </c>
      <c r="AE290" s="64">
        <f t="shared" si="115"/>
        <v>328.10999999999996</v>
      </c>
      <c r="AF290" s="64" cm="1">
        <f t="array" ref="AF290">[2]!PropsSI("P","T",AD290,"Q",0,$F$9)</f>
        <v>1680193.0855603637</v>
      </c>
      <c r="AG290" s="64" cm="1">
        <f t="array" ref="AG290">[2]!PropsSI("H","P",AF290,"T",AE290,$F$9)</f>
        <v>279295.35035627912</v>
      </c>
      <c r="AH290" s="64" cm="1">
        <f t="array" ref="AH290">[2]!PropsSI("S","P",AF290,"T",AE290,$F$9)</f>
        <v>1259.9954978933074</v>
      </c>
      <c r="AI290" s="64" cm="1">
        <f t="array" ref="AI290">1/[2]!PropsSI("D","P",AF290,"T",AE290,$F$9)</f>
        <v>9.2517034675558009E-4</v>
      </c>
      <c r="AJ290" s="64">
        <f t="shared" si="116"/>
        <v>332.10999999999996</v>
      </c>
      <c r="AK290" s="64">
        <f t="shared" si="117"/>
        <v>326.10999999999996</v>
      </c>
      <c r="AL290" s="64" cm="1">
        <f t="array" ref="AL290">[2]!PropsSI("P","T",AJ290,"Q",0,$F$9)</f>
        <v>1640782.460980312</v>
      </c>
      <c r="AM290" s="64" cm="1">
        <f t="array" ref="AM290">[2]!PropsSI("H","P",AL290,"T",AK290,$F$9)</f>
        <v>276133.54470152629</v>
      </c>
      <c r="AN290" s="64" cm="1">
        <f t="array" ref="AN290">[2]!PropsSI("S","P",AL290,"T",AK290,$F$9)</f>
        <v>1250.4405928175236</v>
      </c>
      <c r="AO290" s="64" cm="1">
        <f t="array" ref="AO290">1/[2]!PropsSI("D","P",AL290,"T",AK290,$F$9)</f>
        <v>9.167003292232023E-4</v>
      </c>
      <c r="AP290" s="64">
        <f t="shared" si="118"/>
        <v>260.14999999999998</v>
      </c>
      <c r="AQ290" s="64">
        <f t="shared" si="119"/>
        <v>260.14999999999998</v>
      </c>
      <c r="AR290" s="64" cm="1">
        <f t="array" ref="AR290">[2]!PropsSI("P","T",AP290,"Q",0,$F$9)</f>
        <v>177916.45421566669</v>
      </c>
      <c r="AS290" s="64">
        <f t="shared" si="120"/>
        <v>276133.54470152629</v>
      </c>
      <c r="AT290" s="64" cm="1">
        <f t="array" ref="AT290">[2]!PropsSI("H","P",AR290,"H",AS290,$F$9)</f>
        <v>276133.54470152629</v>
      </c>
      <c r="AU290" s="64" cm="1">
        <f t="array" ref="AU290">1/[2]!PropsSI("D","P",AR290,"H",AS290,$F$9)</f>
        <v>5.051246833525657E-2</v>
      </c>
      <c r="AV290" s="64"/>
      <c r="AW290" s="64">
        <f t="shared" si="121"/>
        <v>258.14999999999998</v>
      </c>
      <c r="AX290" s="64">
        <f t="shared" si="122"/>
        <v>260.14999999999998</v>
      </c>
      <c r="AY290" s="64" cm="1">
        <f t="array" ref="AY290">[2]!PropsSI("P","T",AW290,"Q",1,$F$9)</f>
        <v>163940.08425461562</v>
      </c>
      <c r="AZ290" s="64" cm="1">
        <f t="array" ref="AZ290">[2]!PropsSI("H","P",AY290,"T",AX290,$F$9)</f>
        <v>391296.02083444159</v>
      </c>
      <c r="BA290" s="64" cm="1">
        <f t="array" ref="BA290">[2]!PropsSI("S","P",AY290,"T",AX290,$F$9)</f>
        <v>1743.5316928918351</v>
      </c>
      <c r="BB290" s="64" cm="1">
        <f t="array" ref="BB290">1/[2]!PropsSI("D","P",AY290,"T",AX290,$F$9)</f>
        <v>0.12185631636211669</v>
      </c>
      <c r="BC290" s="64">
        <f t="shared" si="123"/>
        <v>115.1624761329153</v>
      </c>
      <c r="BD290" s="64">
        <f t="shared" si="124"/>
        <v>53.181481773273148</v>
      </c>
      <c r="BE290" s="64">
        <f t="shared" si="125"/>
        <v>-168.34395790618845</v>
      </c>
      <c r="BF290" s="64">
        <f t="shared" si="126"/>
        <v>2.1654619670787603</v>
      </c>
      <c r="BG290" s="64">
        <f t="shared" si="127"/>
        <v>3.4438367129135545</v>
      </c>
      <c r="BH290" s="64">
        <f t="shared" si="128"/>
        <v>0.62879344974713869</v>
      </c>
      <c r="BI290" s="64">
        <f t="shared" si="129"/>
        <v>11.139154379672309</v>
      </c>
    </row>
    <row r="291" spans="1:61" x14ac:dyDescent="0.3">
      <c r="A291">
        <v>290</v>
      </c>
      <c r="B291">
        <v>1</v>
      </c>
      <c r="C291">
        <v>19.399999999999999</v>
      </c>
      <c r="D291">
        <v>25.83</v>
      </c>
      <c r="E291" s="71"/>
      <c r="H291" s="73">
        <f t="shared" si="105"/>
        <v>44.96</v>
      </c>
      <c r="I291">
        <f t="shared" si="106"/>
        <v>36.5</v>
      </c>
      <c r="J291" s="64">
        <v>290</v>
      </c>
      <c r="K291" s="75">
        <f t="shared" si="107"/>
        <v>44.96</v>
      </c>
      <c r="L291" s="64">
        <f t="shared" si="108"/>
        <v>256.14999999999998</v>
      </c>
      <c r="M291" s="64">
        <f t="shared" si="109"/>
        <v>266.14999999999998</v>
      </c>
      <c r="N291" s="64" cm="1">
        <f t="array" ref="N291">[2]!PropsSI("P","T",L291,"Q",0,$F$9)</f>
        <v>150836.68187834125</v>
      </c>
      <c r="O291" s="64" cm="1">
        <f t="array" ref="O291">[2]!PropsSI("H","P",N291,"T",M291,$F$9)</f>
        <v>396664.53307498101</v>
      </c>
      <c r="P291" s="64" cm="1">
        <f t="array" ref="P291">[2]!PropsSI("S","P",N291,"T",M291,$F$9)</f>
        <v>1770.3653899981227</v>
      </c>
      <c r="Q291" s="64" cm="1">
        <f t="array" ref="Q291">1/[2]!PropsSI("D","P",N291,"T",M291,$F$9)</f>
        <v>0.13688735498352944</v>
      </c>
      <c r="R291" s="64">
        <f t="shared" si="110"/>
        <v>333.10999999999996</v>
      </c>
      <c r="S291" s="64" cm="1">
        <f t="array" ref="S291">[2]!PropsSI("T","P",T291,"S",V291,$F$9)</f>
        <v>351.4759497132672</v>
      </c>
      <c r="T291" s="64" cm="1">
        <f t="array" ref="T291">[2]!PropsSI("P","T",R291,"Q",1,$F$9)</f>
        <v>1680193.0855603637</v>
      </c>
      <c r="U291" s="64" cm="1">
        <f t="array" ref="U291">[2]!PropsSI("H","P",T291,"S",V291,$F$9)</f>
        <v>449846.01484825416</v>
      </c>
      <c r="V291" s="64">
        <f t="shared" si="111"/>
        <v>1770.3653899981227</v>
      </c>
      <c r="W291" s="64" cm="1">
        <f t="array" ref="W291">1/[2]!PropsSI("D","P",T291,"S",V291,$F$9)</f>
        <v>1.3315377329389486E-2</v>
      </c>
      <c r="X291" s="64">
        <f t="shared" si="112"/>
        <v>333.10999999999996</v>
      </c>
      <c r="Y291" s="64" cm="1">
        <f t="array" ref="Y291">[2]!PropsSI("T","P",Z291,"H",AA291,$F$9)</f>
        <v>351.47594971326714</v>
      </c>
      <c r="Z291" s="64">
        <f t="shared" si="113"/>
        <v>1680193.0855603637</v>
      </c>
      <c r="AA291" s="64">
        <f t="shared" si="104"/>
        <v>449846.01484825416</v>
      </c>
      <c r="AB291" s="64" cm="1">
        <f t="array" ref="AB291">[2]!PropsSI("S","P",Z291,"H",AA291,$F$9)</f>
        <v>1770.3653899981227</v>
      </c>
      <c r="AC291" s="64" cm="1">
        <f t="array" ref="AC291">1/[2]!PropsSI("D","P",Z291,"H",AA291,$F$9)</f>
        <v>1.3315377329389479E-2</v>
      </c>
      <c r="AD291" s="64">
        <f t="shared" si="114"/>
        <v>333.10999999999996</v>
      </c>
      <c r="AE291" s="64">
        <f t="shared" si="115"/>
        <v>328.10999999999996</v>
      </c>
      <c r="AF291" s="64" cm="1">
        <f t="array" ref="AF291">[2]!PropsSI("P","T",AD291,"Q",0,$F$9)</f>
        <v>1680193.0855603637</v>
      </c>
      <c r="AG291" s="64" cm="1">
        <f t="array" ref="AG291">[2]!PropsSI("H","P",AF291,"T",AE291,$F$9)</f>
        <v>279295.35035627912</v>
      </c>
      <c r="AH291" s="64" cm="1">
        <f t="array" ref="AH291">[2]!PropsSI("S","P",AF291,"T",AE291,$F$9)</f>
        <v>1259.9954978933074</v>
      </c>
      <c r="AI291" s="64" cm="1">
        <f t="array" ref="AI291">1/[2]!PropsSI("D","P",AF291,"T",AE291,$F$9)</f>
        <v>9.2517034675558009E-4</v>
      </c>
      <c r="AJ291" s="64">
        <f t="shared" si="116"/>
        <v>332.10999999999996</v>
      </c>
      <c r="AK291" s="64">
        <f t="shared" si="117"/>
        <v>326.10999999999996</v>
      </c>
      <c r="AL291" s="64" cm="1">
        <f t="array" ref="AL291">[2]!PropsSI("P","T",AJ291,"Q",0,$F$9)</f>
        <v>1640782.460980312</v>
      </c>
      <c r="AM291" s="64" cm="1">
        <f t="array" ref="AM291">[2]!PropsSI("H","P",AL291,"T",AK291,$F$9)</f>
        <v>276133.54470152629</v>
      </c>
      <c r="AN291" s="64" cm="1">
        <f t="array" ref="AN291">[2]!PropsSI("S","P",AL291,"T",AK291,$F$9)</f>
        <v>1250.4405928175236</v>
      </c>
      <c r="AO291" s="64" cm="1">
        <f t="array" ref="AO291">1/[2]!PropsSI("D","P",AL291,"T",AK291,$F$9)</f>
        <v>9.167003292232023E-4</v>
      </c>
      <c r="AP291" s="64">
        <f t="shared" si="118"/>
        <v>260.14999999999998</v>
      </c>
      <c r="AQ291" s="64">
        <f t="shared" si="119"/>
        <v>260.14999999999998</v>
      </c>
      <c r="AR291" s="64" cm="1">
        <f t="array" ref="AR291">[2]!PropsSI("P","T",AP291,"Q",0,$F$9)</f>
        <v>177916.45421566669</v>
      </c>
      <c r="AS291" s="64">
        <f t="shared" si="120"/>
        <v>276133.54470152629</v>
      </c>
      <c r="AT291" s="64" cm="1">
        <f t="array" ref="AT291">[2]!PropsSI("H","P",AR291,"H",AS291,$F$9)</f>
        <v>276133.54470152629</v>
      </c>
      <c r="AU291" s="64" cm="1">
        <f t="array" ref="AU291">1/[2]!PropsSI("D","P",AR291,"H",AS291,$F$9)</f>
        <v>5.051246833525657E-2</v>
      </c>
      <c r="AV291" s="64"/>
      <c r="AW291" s="64">
        <f t="shared" si="121"/>
        <v>258.14999999999998</v>
      </c>
      <c r="AX291" s="64">
        <f t="shared" si="122"/>
        <v>260.14999999999998</v>
      </c>
      <c r="AY291" s="64" cm="1">
        <f t="array" ref="AY291">[2]!PropsSI("P","T",AW291,"Q",1,$F$9)</f>
        <v>163940.08425461562</v>
      </c>
      <c r="AZ291" s="64" cm="1">
        <f t="array" ref="AZ291">[2]!PropsSI("H","P",AY291,"T",AX291,$F$9)</f>
        <v>391296.02083444159</v>
      </c>
      <c r="BA291" s="64" cm="1">
        <f t="array" ref="BA291">[2]!PropsSI("S","P",AY291,"T",AX291,$F$9)</f>
        <v>1743.5316928918351</v>
      </c>
      <c r="BB291" s="64" cm="1">
        <f t="array" ref="BB291">1/[2]!PropsSI("D","P",AY291,"T",AX291,$F$9)</f>
        <v>0.12185631636211669</v>
      </c>
      <c r="BC291" s="64">
        <f t="shared" si="123"/>
        <v>115.1624761329153</v>
      </c>
      <c r="BD291" s="64">
        <f t="shared" si="124"/>
        <v>53.181481773273148</v>
      </c>
      <c r="BE291" s="64">
        <f t="shared" si="125"/>
        <v>-168.34395790618845</v>
      </c>
      <c r="BF291" s="64">
        <f t="shared" si="126"/>
        <v>2.1654619670787603</v>
      </c>
      <c r="BG291" s="64">
        <f t="shared" si="127"/>
        <v>3.4438367129135545</v>
      </c>
      <c r="BH291" s="64">
        <f t="shared" si="128"/>
        <v>0.62879344974713869</v>
      </c>
      <c r="BI291" s="64">
        <f t="shared" si="129"/>
        <v>11.139154379672309</v>
      </c>
    </row>
    <row r="292" spans="1:61" x14ac:dyDescent="0.3">
      <c r="A292">
        <v>291</v>
      </c>
      <c r="B292">
        <v>1</v>
      </c>
      <c r="C292">
        <v>17.850000000000001</v>
      </c>
      <c r="D292">
        <v>24.06</v>
      </c>
      <c r="E292" s="71"/>
      <c r="H292" s="73">
        <f t="shared" si="105"/>
        <v>44.96</v>
      </c>
      <c r="I292">
        <f t="shared" si="106"/>
        <v>36.5</v>
      </c>
      <c r="J292" s="64">
        <v>291</v>
      </c>
      <c r="K292" s="75">
        <f t="shared" si="107"/>
        <v>44.96</v>
      </c>
      <c r="L292" s="64">
        <f t="shared" si="108"/>
        <v>256.14999999999998</v>
      </c>
      <c r="M292" s="64">
        <f t="shared" si="109"/>
        <v>266.14999999999998</v>
      </c>
      <c r="N292" s="64" cm="1">
        <f t="array" ref="N292">[2]!PropsSI("P","T",L292,"Q",0,$F$9)</f>
        <v>150836.68187834125</v>
      </c>
      <c r="O292" s="64" cm="1">
        <f t="array" ref="O292">[2]!PropsSI("H","P",N292,"T",M292,$F$9)</f>
        <v>396664.53307498101</v>
      </c>
      <c r="P292" s="64" cm="1">
        <f t="array" ref="P292">[2]!PropsSI("S","P",N292,"T",M292,$F$9)</f>
        <v>1770.3653899981227</v>
      </c>
      <c r="Q292" s="64" cm="1">
        <f t="array" ref="Q292">1/[2]!PropsSI("D","P",N292,"T",M292,$F$9)</f>
        <v>0.13688735498352944</v>
      </c>
      <c r="R292" s="64">
        <f t="shared" si="110"/>
        <v>333.10999999999996</v>
      </c>
      <c r="S292" s="64" cm="1">
        <f t="array" ref="S292">[2]!PropsSI("T","P",T292,"S",V292,$F$9)</f>
        <v>351.4759497132672</v>
      </c>
      <c r="T292" s="64" cm="1">
        <f t="array" ref="T292">[2]!PropsSI("P","T",R292,"Q",1,$F$9)</f>
        <v>1680193.0855603637</v>
      </c>
      <c r="U292" s="64" cm="1">
        <f t="array" ref="U292">[2]!PropsSI("H","P",T292,"S",V292,$F$9)</f>
        <v>449846.01484825416</v>
      </c>
      <c r="V292" s="64">
        <f t="shared" si="111"/>
        <v>1770.3653899981227</v>
      </c>
      <c r="W292" s="64" cm="1">
        <f t="array" ref="W292">1/[2]!PropsSI("D","P",T292,"S",V292,$F$9)</f>
        <v>1.3315377329389486E-2</v>
      </c>
      <c r="X292" s="64">
        <f t="shared" si="112"/>
        <v>333.10999999999996</v>
      </c>
      <c r="Y292" s="64" cm="1">
        <f t="array" ref="Y292">[2]!PropsSI("T","P",Z292,"H",AA292,$F$9)</f>
        <v>351.47594971326714</v>
      </c>
      <c r="Z292" s="64">
        <f t="shared" si="113"/>
        <v>1680193.0855603637</v>
      </c>
      <c r="AA292" s="64">
        <f t="shared" si="104"/>
        <v>449846.01484825416</v>
      </c>
      <c r="AB292" s="64" cm="1">
        <f t="array" ref="AB292">[2]!PropsSI("S","P",Z292,"H",AA292,$F$9)</f>
        <v>1770.3653899981227</v>
      </c>
      <c r="AC292" s="64" cm="1">
        <f t="array" ref="AC292">1/[2]!PropsSI("D","P",Z292,"H",AA292,$F$9)</f>
        <v>1.3315377329389479E-2</v>
      </c>
      <c r="AD292" s="64">
        <f t="shared" si="114"/>
        <v>333.10999999999996</v>
      </c>
      <c r="AE292" s="64">
        <f t="shared" si="115"/>
        <v>328.10999999999996</v>
      </c>
      <c r="AF292" s="64" cm="1">
        <f t="array" ref="AF292">[2]!PropsSI("P","T",AD292,"Q",0,$F$9)</f>
        <v>1680193.0855603637</v>
      </c>
      <c r="AG292" s="64" cm="1">
        <f t="array" ref="AG292">[2]!PropsSI("H","P",AF292,"T",AE292,$F$9)</f>
        <v>279295.35035627912</v>
      </c>
      <c r="AH292" s="64" cm="1">
        <f t="array" ref="AH292">[2]!PropsSI("S","P",AF292,"T",AE292,$F$9)</f>
        <v>1259.9954978933074</v>
      </c>
      <c r="AI292" s="64" cm="1">
        <f t="array" ref="AI292">1/[2]!PropsSI("D","P",AF292,"T",AE292,$F$9)</f>
        <v>9.2517034675558009E-4</v>
      </c>
      <c r="AJ292" s="64">
        <f t="shared" si="116"/>
        <v>332.10999999999996</v>
      </c>
      <c r="AK292" s="64">
        <f t="shared" si="117"/>
        <v>326.10999999999996</v>
      </c>
      <c r="AL292" s="64" cm="1">
        <f t="array" ref="AL292">[2]!PropsSI("P","T",AJ292,"Q",0,$F$9)</f>
        <v>1640782.460980312</v>
      </c>
      <c r="AM292" s="64" cm="1">
        <f t="array" ref="AM292">[2]!PropsSI("H","P",AL292,"T",AK292,$F$9)</f>
        <v>276133.54470152629</v>
      </c>
      <c r="AN292" s="64" cm="1">
        <f t="array" ref="AN292">[2]!PropsSI("S","P",AL292,"T",AK292,$F$9)</f>
        <v>1250.4405928175236</v>
      </c>
      <c r="AO292" s="64" cm="1">
        <f t="array" ref="AO292">1/[2]!PropsSI("D","P",AL292,"T",AK292,$F$9)</f>
        <v>9.167003292232023E-4</v>
      </c>
      <c r="AP292" s="64">
        <f t="shared" si="118"/>
        <v>260.14999999999998</v>
      </c>
      <c r="AQ292" s="64">
        <f t="shared" si="119"/>
        <v>260.14999999999998</v>
      </c>
      <c r="AR292" s="64" cm="1">
        <f t="array" ref="AR292">[2]!PropsSI("P","T",AP292,"Q",0,$F$9)</f>
        <v>177916.45421566669</v>
      </c>
      <c r="AS292" s="64">
        <f t="shared" si="120"/>
        <v>276133.54470152629</v>
      </c>
      <c r="AT292" s="64" cm="1">
        <f t="array" ref="AT292">[2]!PropsSI("H","P",AR292,"H",AS292,$F$9)</f>
        <v>276133.54470152629</v>
      </c>
      <c r="AU292" s="64" cm="1">
        <f t="array" ref="AU292">1/[2]!PropsSI("D","P",AR292,"H",AS292,$F$9)</f>
        <v>5.051246833525657E-2</v>
      </c>
      <c r="AV292" s="64"/>
      <c r="AW292" s="64">
        <f t="shared" si="121"/>
        <v>258.14999999999998</v>
      </c>
      <c r="AX292" s="64">
        <f t="shared" si="122"/>
        <v>260.14999999999998</v>
      </c>
      <c r="AY292" s="64" cm="1">
        <f t="array" ref="AY292">[2]!PropsSI("P","T",AW292,"Q",1,$F$9)</f>
        <v>163940.08425461562</v>
      </c>
      <c r="AZ292" s="64" cm="1">
        <f t="array" ref="AZ292">[2]!PropsSI("H","P",AY292,"T",AX292,$F$9)</f>
        <v>391296.02083444159</v>
      </c>
      <c r="BA292" s="64" cm="1">
        <f t="array" ref="BA292">[2]!PropsSI("S","P",AY292,"T",AX292,$F$9)</f>
        <v>1743.5316928918351</v>
      </c>
      <c r="BB292" s="64" cm="1">
        <f t="array" ref="BB292">1/[2]!PropsSI("D","P",AY292,"T",AX292,$F$9)</f>
        <v>0.12185631636211669</v>
      </c>
      <c r="BC292" s="64">
        <f t="shared" si="123"/>
        <v>115.1624761329153</v>
      </c>
      <c r="BD292" s="64">
        <f t="shared" si="124"/>
        <v>53.181481773273148</v>
      </c>
      <c r="BE292" s="64">
        <f t="shared" si="125"/>
        <v>-168.34395790618845</v>
      </c>
      <c r="BF292" s="64">
        <f t="shared" si="126"/>
        <v>2.1654619670787603</v>
      </c>
      <c r="BG292" s="64">
        <f t="shared" si="127"/>
        <v>3.4438367129135545</v>
      </c>
      <c r="BH292" s="64">
        <f t="shared" si="128"/>
        <v>0.62879344974713869</v>
      </c>
      <c r="BI292" s="64">
        <f t="shared" si="129"/>
        <v>11.139154379672309</v>
      </c>
    </row>
    <row r="293" spans="1:61" x14ac:dyDescent="0.3">
      <c r="A293">
        <v>292</v>
      </c>
      <c r="B293">
        <v>1</v>
      </c>
      <c r="C293">
        <v>18.579999999999998</v>
      </c>
      <c r="D293">
        <v>27.55</v>
      </c>
      <c r="E293" s="71"/>
      <c r="H293" s="73">
        <f t="shared" si="105"/>
        <v>44.96</v>
      </c>
      <c r="I293">
        <f t="shared" si="106"/>
        <v>36.5</v>
      </c>
      <c r="J293" s="64">
        <v>292</v>
      </c>
      <c r="K293" s="75">
        <f t="shared" si="107"/>
        <v>44.96</v>
      </c>
      <c r="L293" s="64">
        <f t="shared" si="108"/>
        <v>256.14999999999998</v>
      </c>
      <c r="M293" s="64">
        <f t="shared" si="109"/>
        <v>266.14999999999998</v>
      </c>
      <c r="N293" s="64" cm="1">
        <f t="array" ref="N293">[2]!PropsSI("P","T",L293,"Q",0,$F$9)</f>
        <v>150836.68187834125</v>
      </c>
      <c r="O293" s="64" cm="1">
        <f t="array" ref="O293">[2]!PropsSI("H","P",N293,"T",M293,$F$9)</f>
        <v>396664.53307498101</v>
      </c>
      <c r="P293" s="64" cm="1">
        <f t="array" ref="P293">[2]!PropsSI("S","P",N293,"T",M293,$F$9)</f>
        <v>1770.3653899981227</v>
      </c>
      <c r="Q293" s="64" cm="1">
        <f t="array" ref="Q293">1/[2]!PropsSI("D","P",N293,"T",M293,$F$9)</f>
        <v>0.13688735498352944</v>
      </c>
      <c r="R293" s="64">
        <f t="shared" si="110"/>
        <v>333.10999999999996</v>
      </c>
      <c r="S293" s="64" cm="1">
        <f t="array" ref="S293">[2]!PropsSI("T","P",T293,"S",V293,$F$9)</f>
        <v>351.4759497132672</v>
      </c>
      <c r="T293" s="64" cm="1">
        <f t="array" ref="T293">[2]!PropsSI("P","T",R293,"Q",1,$F$9)</f>
        <v>1680193.0855603637</v>
      </c>
      <c r="U293" s="64" cm="1">
        <f t="array" ref="U293">[2]!PropsSI("H","P",T293,"S",V293,$F$9)</f>
        <v>449846.01484825416</v>
      </c>
      <c r="V293" s="64">
        <f t="shared" si="111"/>
        <v>1770.3653899981227</v>
      </c>
      <c r="W293" s="64" cm="1">
        <f t="array" ref="W293">1/[2]!PropsSI("D","P",T293,"S",V293,$F$9)</f>
        <v>1.3315377329389486E-2</v>
      </c>
      <c r="X293" s="64">
        <f t="shared" si="112"/>
        <v>333.10999999999996</v>
      </c>
      <c r="Y293" s="64" cm="1">
        <f t="array" ref="Y293">[2]!PropsSI("T","P",Z293,"H",AA293,$F$9)</f>
        <v>351.47594971326714</v>
      </c>
      <c r="Z293" s="64">
        <f t="shared" si="113"/>
        <v>1680193.0855603637</v>
      </c>
      <c r="AA293" s="64">
        <f t="shared" si="104"/>
        <v>449846.01484825416</v>
      </c>
      <c r="AB293" s="64" cm="1">
        <f t="array" ref="AB293">[2]!PropsSI("S","P",Z293,"H",AA293,$F$9)</f>
        <v>1770.3653899981227</v>
      </c>
      <c r="AC293" s="64" cm="1">
        <f t="array" ref="AC293">1/[2]!PropsSI("D","P",Z293,"H",AA293,$F$9)</f>
        <v>1.3315377329389479E-2</v>
      </c>
      <c r="AD293" s="64">
        <f t="shared" si="114"/>
        <v>333.10999999999996</v>
      </c>
      <c r="AE293" s="64">
        <f t="shared" si="115"/>
        <v>328.10999999999996</v>
      </c>
      <c r="AF293" s="64" cm="1">
        <f t="array" ref="AF293">[2]!PropsSI("P","T",AD293,"Q",0,$F$9)</f>
        <v>1680193.0855603637</v>
      </c>
      <c r="AG293" s="64" cm="1">
        <f t="array" ref="AG293">[2]!PropsSI("H","P",AF293,"T",AE293,$F$9)</f>
        <v>279295.35035627912</v>
      </c>
      <c r="AH293" s="64" cm="1">
        <f t="array" ref="AH293">[2]!PropsSI("S","P",AF293,"T",AE293,$F$9)</f>
        <v>1259.9954978933074</v>
      </c>
      <c r="AI293" s="64" cm="1">
        <f t="array" ref="AI293">1/[2]!PropsSI("D","P",AF293,"T",AE293,$F$9)</f>
        <v>9.2517034675558009E-4</v>
      </c>
      <c r="AJ293" s="64">
        <f t="shared" si="116"/>
        <v>332.10999999999996</v>
      </c>
      <c r="AK293" s="64">
        <f t="shared" si="117"/>
        <v>326.10999999999996</v>
      </c>
      <c r="AL293" s="64" cm="1">
        <f t="array" ref="AL293">[2]!PropsSI("P","T",AJ293,"Q",0,$F$9)</f>
        <v>1640782.460980312</v>
      </c>
      <c r="AM293" s="64" cm="1">
        <f t="array" ref="AM293">[2]!PropsSI("H","P",AL293,"T",AK293,$F$9)</f>
        <v>276133.54470152629</v>
      </c>
      <c r="AN293" s="64" cm="1">
        <f t="array" ref="AN293">[2]!PropsSI("S","P",AL293,"T",AK293,$F$9)</f>
        <v>1250.4405928175236</v>
      </c>
      <c r="AO293" s="64" cm="1">
        <f t="array" ref="AO293">1/[2]!PropsSI("D","P",AL293,"T",AK293,$F$9)</f>
        <v>9.167003292232023E-4</v>
      </c>
      <c r="AP293" s="64">
        <f t="shared" si="118"/>
        <v>260.14999999999998</v>
      </c>
      <c r="AQ293" s="64">
        <f t="shared" si="119"/>
        <v>260.14999999999998</v>
      </c>
      <c r="AR293" s="64" cm="1">
        <f t="array" ref="AR293">[2]!PropsSI("P","T",AP293,"Q",0,$F$9)</f>
        <v>177916.45421566669</v>
      </c>
      <c r="AS293" s="64">
        <f t="shared" si="120"/>
        <v>276133.54470152629</v>
      </c>
      <c r="AT293" s="64" cm="1">
        <f t="array" ref="AT293">[2]!PropsSI("H","P",AR293,"H",AS293,$F$9)</f>
        <v>276133.54470152629</v>
      </c>
      <c r="AU293" s="64" cm="1">
        <f t="array" ref="AU293">1/[2]!PropsSI("D","P",AR293,"H",AS293,$F$9)</f>
        <v>5.051246833525657E-2</v>
      </c>
      <c r="AV293" s="64"/>
      <c r="AW293" s="64">
        <f t="shared" si="121"/>
        <v>258.14999999999998</v>
      </c>
      <c r="AX293" s="64">
        <f t="shared" si="122"/>
        <v>260.14999999999998</v>
      </c>
      <c r="AY293" s="64" cm="1">
        <f t="array" ref="AY293">[2]!PropsSI("P","T",AW293,"Q",1,$F$9)</f>
        <v>163940.08425461562</v>
      </c>
      <c r="AZ293" s="64" cm="1">
        <f t="array" ref="AZ293">[2]!PropsSI("H","P",AY293,"T",AX293,$F$9)</f>
        <v>391296.02083444159</v>
      </c>
      <c r="BA293" s="64" cm="1">
        <f t="array" ref="BA293">[2]!PropsSI("S","P",AY293,"T",AX293,$F$9)</f>
        <v>1743.5316928918351</v>
      </c>
      <c r="BB293" s="64" cm="1">
        <f t="array" ref="BB293">1/[2]!PropsSI("D","P",AY293,"T",AX293,$F$9)</f>
        <v>0.12185631636211669</v>
      </c>
      <c r="BC293" s="64">
        <f t="shared" si="123"/>
        <v>115.1624761329153</v>
      </c>
      <c r="BD293" s="64">
        <f t="shared" si="124"/>
        <v>53.181481773273148</v>
      </c>
      <c r="BE293" s="64">
        <f t="shared" si="125"/>
        <v>-168.34395790618845</v>
      </c>
      <c r="BF293" s="64">
        <f t="shared" si="126"/>
        <v>2.1654619670787603</v>
      </c>
      <c r="BG293" s="64">
        <f t="shared" si="127"/>
        <v>3.4438367129135545</v>
      </c>
      <c r="BH293" s="64">
        <f t="shared" si="128"/>
        <v>0.62879344974713869</v>
      </c>
      <c r="BI293" s="64">
        <f t="shared" si="129"/>
        <v>11.139154379672309</v>
      </c>
    </row>
    <row r="294" spans="1:61" x14ac:dyDescent="0.3">
      <c r="A294">
        <v>293</v>
      </c>
      <c r="B294">
        <v>1</v>
      </c>
      <c r="C294">
        <v>19.48</v>
      </c>
      <c r="D294">
        <v>28.42</v>
      </c>
      <c r="E294" s="71"/>
      <c r="H294" s="73">
        <f t="shared" si="105"/>
        <v>44.96</v>
      </c>
      <c r="I294">
        <f t="shared" si="106"/>
        <v>36.5</v>
      </c>
      <c r="J294" s="64">
        <v>293</v>
      </c>
      <c r="K294" s="75">
        <f t="shared" si="107"/>
        <v>44.96</v>
      </c>
      <c r="L294" s="64">
        <f t="shared" si="108"/>
        <v>256.14999999999998</v>
      </c>
      <c r="M294" s="64">
        <f t="shared" si="109"/>
        <v>266.14999999999998</v>
      </c>
      <c r="N294" s="64" cm="1">
        <f t="array" ref="N294">[2]!PropsSI("P","T",L294,"Q",0,$F$9)</f>
        <v>150836.68187834125</v>
      </c>
      <c r="O294" s="64" cm="1">
        <f t="array" ref="O294">[2]!PropsSI("H","P",N294,"T",M294,$F$9)</f>
        <v>396664.53307498101</v>
      </c>
      <c r="P294" s="64" cm="1">
        <f t="array" ref="P294">[2]!PropsSI("S","P",N294,"T",M294,$F$9)</f>
        <v>1770.3653899981227</v>
      </c>
      <c r="Q294" s="64" cm="1">
        <f t="array" ref="Q294">1/[2]!PropsSI("D","P",N294,"T",M294,$F$9)</f>
        <v>0.13688735498352944</v>
      </c>
      <c r="R294" s="64">
        <f t="shared" si="110"/>
        <v>333.10999999999996</v>
      </c>
      <c r="S294" s="64" cm="1">
        <f t="array" ref="S294">[2]!PropsSI("T","P",T294,"S",V294,$F$9)</f>
        <v>351.4759497132672</v>
      </c>
      <c r="T294" s="64" cm="1">
        <f t="array" ref="T294">[2]!PropsSI("P","T",R294,"Q",1,$F$9)</f>
        <v>1680193.0855603637</v>
      </c>
      <c r="U294" s="64" cm="1">
        <f t="array" ref="U294">[2]!PropsSI("H","P",T294,"S",V294,$F$9)</f>
        <v>449846.01484825416</v>
      </c>
      <c r="V294" s="64">
        <f t="shared" si="111"/>
        <v>1770.3653899981227</v>
      </c>
      <c r="W294" s="64" cm="1">
        <f t="array" ref="W294">1/[2]!PropsSI("D","P",T294,"S",V294,$F$9)</f>
        <v>1.3315377329389486E-2</v>
      </c>
      <c r="X294" s="64">
        <f t="shared" si="112"/>
        <v>333.10999999999996</v>
      </c>
      <c r="Y294" s="64" cm="1">
        <f t="array" ref="Y294">[2]!PropsSI("T","P",Z294,"H",AA294,$F$9)</f>
        <v>351.47594971326714</v>
      </c>
      <c r="Z294" s="64">
        <f t="shared" si="113"/>
        <v>1680193.0855603637</v>
      </c>
      <c r="AA294" s="64">
        <f t="shared" si="104"/>
        <v>449846.01484825416</v>
      </c>
      <c r="AB294" s="64" cm="1">
        <f t="array" ref="AB294">[2]!PropsSI("S","P",Z294,"H",AA294,$F$9)</f>
        <v>1770.3653899981227</v>
      </c>
      <c r="AC294" s="64" cm="1">
        <f t="array" ref="AC294">1/[2]!PropsSI("D","P",Z294,"H",AA294,$F$9)</f>
        <v>1.3315377329389479E-2</v>
      </c>
      <c r="AD294" s="64">
        <f t="shared" si="114"/>
        <v>333.10999999999996</v>
      </c>
      <c r="AE294" s="64">
        <f t="shared" si="115"/>
        <v>328.10999999999996</v>
      </c>
      <c r="AF294" s="64" cm="1">
        <f t="array" ref="AF294">[2]!PropsSI("P","T",AD294,"Q",0,$F$9)</f>
        <v>1680193.0855603637</v>
      </c>
      <c r="AG294" s="64" cm="1">
        <f t="array" ref="AG294">[2]!PropsSI("H","P",AF294,"T",AE294,$F$9)</f>
        <v>279295.35035627912</v>
      </c>
      <c r="AH294" s="64" cm="1">
        <f t="array" ref="AH294">[2]!PropsSI("S","P",AF294,"T",AE294,$F$9)</f>
        <v>1259.9954978933074</v>
      </c>
      <c r="AI294" s="64" cm="1">
        <f t="array" ref="AI294">1/[2]!PropsSI("D","P",AF294,"T",AE294,$F$9)</f>
        <v>9.2517034675558009E-4</v>
      </c>
      <c r="AJ294" s="64">
        <f t="shared" si="116"/>
        <v>332.10999999999996</v>
      </c>
      <c r="AK294" s="64">
        <f t="shared" si="117"/>
        <v>326.10999999999996</v>
      </c>
      <c r="AL294" s="64" cm="1">
        <f t="array" ref="AL294">[2]!PropsSI("P","T",AJ294,"Q",0,$F$9)</f>
        <v>1640782.460980312</v>
      </c>
      <c r="AM294" s="64" cm="1">
        <f t="array" ref="AM294">[2]!PropsSI("H","P",AL294,"T",AK294,$F$9)</f>
        <v>276133.54470152629</v>
      </c>
      <c r="AN294" s="64" cm="1">
        <f t="array" ref="AN294">[2]!PropsSI("S","P",AL294,"T",AK294,$F$9)</f>
        <v>1250.4405928175236</v>
      </c>
      <c r="AO294" s="64" cm="1">
        <f t="array" ref="AO294">1/[2]!PropsSI("D","P",AL294,"T",AK294,$F$9)</f>
        <v>9.167003292232023E-4</v>
      </c>
      <c r="AP294" s="64">
        <f t="shared" si="118"/>
        <v>260.14999999999998</v>
      </c>
      <c r="AQ294" s="64">
        <f t="shared" si="119"/>
        <v>260.14999999999998</v>
      </c>
      <c r="AR294" s="64" cm="1">
        <f t="array" ref="AR294">[2]!PropsSI("P","T",AP294,"Q",0,$F$9)</f>
        <v>177916.45421566669</v>
      </c>
      <c r="AS294" s="64">
        <f t="shared" si="120"/>
        <v>276133.54470152629</v>
      </c>
      <c r="AT294" s="64" cm="1">
        <f t="array" ref="AT294">[2]!PropsSI("H","P",AR294,"H",AS294,$F$9)</f>
        <v>276133.54470152629</v>
      </c>
      <c r="AU294" s="64" cm="1">
        <f t="array" ref="AU294">1/[2]!PropsSI("D","P",AR294,"H",AS294,$F$9)</f>
        <v>5.051246833525657E-2</v>
      </c>
      <c r="AV294" s="64"/>
      <c r="AW294" s="64">
        <f t="shared" si="121"/>
        <v>258.14999999999998</v>
      </c>
      <c r="AX294" s="64">
        <f t="shared" si="122"/>
        <v>260.14999999999998</v>
      </c>
      <c r="AY294" s="64" cm="1">
        <f t="array" ref="AY294">[2]!PropsSI("P","T",AW294,"Q",1,$F$9)</f>
        <v>163940.08425461562</v>
      </c>
      <c r="AZ294" s="64" cm="1">
        <f t="array" ref="AZ294">[2]!PropsSI("H","P",AY294,"T",AX294,$F$9)</f>
        <v>391296.02083444159</v>
      </c>
      <c r="BA294" s="64" cm="1">
        <f t="array" ref="BA294">[2]!PropsSI("S","P",AY294,"T",AX294,$F$9)</f>
        <v>1743.5316928918351</v>
      </c>
      <c r="BB294" s="64" cm="1">
        <f t="array" ref="BB294">1/[2]!PropsSI("D","P",AY294,"T",AX294,$F$9)</f>
        <v>0.12185631636211669</v>
      </c>
      <c r="BC294" s="64">
        <f t="shared" si="123"/>
        <v>115.1624761329153</v>
      </c>
      <c r="BD294" s="64">
        <f t="shared" si="124"/>
        <v>53.181481773273148</v>
      </c>
      <c r="BE294" s="64">
        <f t="shared" si="125"/>
        <v>-168.34395790618845</v>
      </c>
      <c r="BF294" s="64">
        <f t="shared" si="126"/>
        <v>2.1654619670787603</v>
      </c>
      <c r="BG294" s="64">
        <f t="shared" si="127"/>
        <v>3.4438367129135545</v>
      </c>
      <c r="BH294" s="64">
        <f t="shared" si="128"/>
        <v>0.62879344974713869</v>
      </c>
      <c r="BI294" s="64">
        <f t="shared" si="129"/>
        <v>11.139154379672309</v>
      </c>
    </row>
    <row r="295" spans="1:61" x14ac:dyDescent="0.3">
      <c r="A295">
        <v>294</v>
      </c>
      <c r="B295">
        <v>1</v>
      </c>
      <c r="C295">
        <v>21.26</v>
      </c>
      <c r="D295">
        <v>29.32</v>
      </c>
      <c r="E295" s="71"/>
      <c r="H295" s="73">
        <f t="shared" si="105"/>
        <v>44.96</v>
      </c>
      <c r="I295">
        <f t="shared" si="106"/>
        <v>36.5</v>
      </c>
      <c r="J295" s="64">
        <v>294</v>
      </c>
      <c r="K295" s="75">
        <f t="shared" si="107"/>
        <v>44.96</v>
      </c>
      <c r="L295" s="64">
        <f t="shared" si="108"/>
        <v>256.14999999999998</v>
      </c>
      <c r="M295" s="64">
        <f t="shared" si="109"/>
        <v>266.14999999999998</v>
      </c>
      <c r="N295" s="64" cm="1">
        <f t="array" ref="N295">[2]!PropsSI("P","T",L295,"Q",0,$F$9)</f>
        <v>150836.68187834125</v>
      </c>
      <c r="O295" s="64" cm="1">
        <f t="array" ref="O295">[2]!PropsSI("H","P",N295,"T",M295,$F$9)</f>
        <v>396664.53307498101</v>
      </c>
      <c r="P295" s="64" cm="1">
        <f t="array" ref="P295">[2]!PropsSI("S","P",N295,"T",M295,$F$9)</f>
        <v>1770.3653899981227</v>
      </c>
      <c r="Q295" s="64" cm="1">
        <f t="array" ref="Q295">1/[2]!PropsSI("D","P",N295,"T",M295,$F$9)</f>
        <v>0.13688735498352944</v>
      </c>
      <c r="R295" s="64">
        <f t="shared" si="110"/>
        <v>333.10999999999996</v>
      </c>
      <c r="S295" s="64" cm="1">
        <f t="array" ref="S295">[2]!PropsSI("T","P",T295,"S",V295,$F$9)</f>
        <v>351.4759497132672</v>
      </c>
      <c r="T295" s="64" cm="1">
        <f t="array" ref="T295">[2]!PropsSI("P","T",R295,"Q",1,$F$9)</f>
        <v>1680193.0855603637</v>
      </c>
      <c r="U295" s="64" cm="1">
        <f t="array" ref="U295">[2]!PropsSI("H","P",T295,"S",V295,$F$9)</f>
        <v>449846.01484825416</v>
      </c>
      <c r="V295" s="64">
        <f t="shared" si="111"/>
        <v>1770.3653899981227</v>
      </c>
      <c r="W295" s="64" cm="1">
        <f t="array" ref="W295">1/[2]!PropsSI("D","P",T295,"S",V295,$F$9)</f>
        <v>1.3315377329389486E-2</v>
      </c>
      <c r="X295" s="64">
        <f t="shared" si="112"/>
        <v>333.10999999999996</v>
      </c>
      <c r="Y295" s="64" cm="1">
        <f t="array" ref="Y295">[2]!PropsSI("T","P",Z295,"H",AA295,$F$9)</f>
        <v>351.47594971326714</v>
      </c>
      <c r="Z295" s="64">
        <f t="shared" si="113"/>
        <v>1680193.0855603637</v>
      </c>
      <c r="AA295" s="64">
        <f t="shared" si="104"/>
        <v>449846.01484825416</v>
      </c>
      <c r="AB295" s="64" cm="1">
        <f t="array" ref="AB295">[2]!PropsSI("S","P",Z295,"H",AA295,$F$9)</f>
        <v>1770.3653899981227</v>
      </c>
      <c r="AC295" s="64" cm="1">
        <f t="array" ref="AC295">1/[2]!PropsSI("D","P",Z295,"H",AA295,$F$9)</f>
        <v>1.3315377329389479E-2</v>
      </c>
      <c r="AD295" s="64">
        <f t="shared" si="114"/>
        <v>333.10999999999996</v>
      </c>
      <c r="AE295" s="64">
        <f t="shared" si="115"/>
        <v>328.10999999999996</v>
      </c>
      <c r="AF295" s="64" cm="1">
        <f t="array" ref="AF295">[2]!PropsSI("P","T",AD295,"Q",0,$F$9)</f>
        <v>1680193.0855603637</v>
      </c>
      <c r="AG295" s="64" cm="1">
        <f t="array" ref="AG295">[2]!PropsSI("H","P",AF295,"T",AE295,$F$9)</f>
        <v>279295.35035627912</v>
      </c>
      <c r="AH295" s="64" cm="1">
        <f t="array" ref="AH295">[2]!PropsSI("S","P",AF295,"T",AE295,$F$9)</f>
        <v>1259.9954978933074</v>
      </c>
      <c r="AI295" s="64" cm="1">
        <f t="array" ref="AI295">1/[2]!PropsSI("D","P",AF295,"T",AE295,$F$9)</f>
        <v>9.2517034675558009E-4</v>
      </c>
      <c r="AJ295" s="64">
        <f t="shared" si="116"/>
        <v>332.10999999999996</v>
      </c>
      <c r="AK295" s="64">
        <f t="shared" si="117"/>
        <v>326.10999999999996</v>
      </c>
      <c r="AL295" s="64" cm="1">
        <f t="array" ref="AL295">[2]!PropsSI("P","T",AJ295,"Q",0,$F$9)</f>
        <v>1640782.460980312</v>
      </c>
      <c r="AM295" s="64" cm="1">
        <f t="array" ref="AM295">[2]!PropsSI("H","P",AL295,"T",AK295,$F$9)</f>
        <v>276133.54470152629</v>
      </c>
      <c r="AN295" s="64" cm="1">
        <f t="array" ref="AN295">[2]!PropsSI("S","P",AL295,"T",AK295,$F$9)</f>
        <v>1250.4405928175236</v>
      </c>
      <c r="AO295" s="64" cm="1">
        <f t="array" ref="AO295">1/[2]!PropsSI("D","P",AL295,"T",AK295,$F$9)</f>
        <v>9.167003292232023E-4</v>
      </c>
      <c r="AP295" s="64">
        <f t="shared" si="118"/>
        <v>260.14999999999998</v>
      </c>
      <c r="AQ295" s="64">
        <f t="shared" si="119"/>
        <v>260.14999999999998</v>
      </c>
      <c r="AR295" s="64" cm="1">
        <f t="array" ref="AR295">[2]!PropsSI("P","T",AP295,"Q",0,$F$9)</f>
        <v>177916.45421566669</v>
      </c>
      <c r="AS295" s="64">
        <f t="shared" si="120"/>
        <v>276133.54470152629</v>
      </c>
      <c r="AT295" s="64" cm="1">
        <f t="array" ref="AT295">[2]!PropsSI("H","P",AR295,"H",AS295,$F$9)</f>
        <v>276133.54470152629</v>
      </c>
      <c r="AU295" s="64" cm="1">
        <f t="array" ref="AU295">1/[2]!PropsSI("D","P",AR295,"H",AS295,$F$9)</f>
        <v>5.051246833525657E-2</v>
      </c>
      <c r="AV295" s="64"/>
      <c r="AW295" s="64">
        <f t="shared" si="121"/>
        <v>258.14999999999998</v>
      </c>
      <c r="AX295" s="64">
        <f t="shared" si="122"/>
        <v>260.14999999999998</v>
      </c>
      <c r="AY295" s="64" cm="1">
        <f t="array" ref="AY295">[2]!PropsSI("P","T",AW295,"Q",1,$F$9)</f>
        <v>163940.08425461562</v>
      </c>
      <c r="AZ295" s="64" cm="1">
        <f t="array" ref="AZ295">[2]!PropsSI("H","P",AY295,"T",AX295,$F$9)</f>
        <v>391296.02083444159</v>
      </c>
      <c r="BA295" s="64" cm="1">
        <f t="array" ref="BA295">[2]!PropsSI("S","P",AY295,"T",AX295,$F$9)</f>
        <v>1743.5316928918351</v>
      </c>
      <c r="BB295" s="64" cm="1">
        <f t="array" ref="BB295">1/[2]!PropsSI("D","P",AY295,"T",AX295,$F$9)</f>
        <v>0.12185631636211669</v>
      </c>
      <c r="BC295" s="64">
        <f t="shared" si="123"/>
        <v>115.1624761329153</v>
      </c>
      <c r="BD295" s="64">
        <f t="shared" si="124"/>
        <v>53.181481773273148</v>
      </c>
      <c r="BE295" s="64">
        <f t="shared" si="125"/>
        <v>-168.34395790618845</v>
      </c>
      <c r="BF295" s="64">
        <f t="shared" si="126"/>
        <v>2.1654619670787603</v>
      </c>
      <c r="BG295" s="64">
        <f t="shared" si="127"/>
        <v>3.4438367129135545</v>
      </c>
      <c r="BH295" s="64">
        <f t="shared" si="128"/>
        <v>0.62879344974713869</v>
      </c>
      <c r="BI295" s="64">
        <f t="shared" si="129"/>
        <v>11.139154379672309</v>
      </c>
    </row>
    <row r="296" spans="1:61" x14ac:dyDescent="0.3">
      <c r="A296">
        <v>295</v>
      </c>
      <c r="B296">
        <v>1</v>
      </c>
      <c r="C296">
        <v>20.84</v>
      </c>
      <c r="D296">
        <v>28.68</v>
      </c>
      <c r="E296" s="71"/>
      <c r="H296" s="73">
        <f t="shared" si="105"/>
        <v>44.96</v>
      </c>
      <c r="I296">
        <f t="shared" si="106"/>
        <v>36.5</v>
      </c>
      <c r="J296" s="64">
        <v>295</v>
      </c>
      <c r="K296" s="75">
        <f t="shared" si="107"/>
        <v>44.96</v>
      </c>
      <c r="L296" s="64">
        <f t="shared" si="108"/>
        <v>256.14999999999998</v>
      </c>
      <c r="M296" s="64">
        <f t="shared" si="109"/>
        <v>266.14999999999998</v>
      </c>
      <c r="N296" s="64" cm="1">
        <f t="array" ref="N296">[2]!PropsSI("P","T",L296,"Q",0,$F$9)</f>
        <v>150836.68187834125</v>
      </c>
      <c r="O296" s="64" cm="1">
        <f t="array" ref="O296">[2]!PropsSI("H","P",N296,"T",M296,$F$9)</f>
        <v>396664.53307498101</v>
      </c>
      <c r="P296" s="64" cm="1">
        <f t="array" ref="P296">[2]!PropsSI("S","P",N296,"T",M296,$F$9)</f>
        <v>1770.3653899981227</v>
      </c>
      <c r="Q296" s="64" cm="1">
        <f t="array" ref="Q296">1/[2]!PropsSI("D","P",N296,"T",M296,$F$9)</f>
        <v>0.13688735498352944</v>
      </c>
      <c r="R296" s="64">
        <f t="shared" si="110"/>
        <v>333.10999999999996</v>
      </c>
      <c r="S296" s="64" cm="1">
        <f t="array" ref="S296">[2]!PropsSI("T","P",T296,"S",V296,$F$9)</f>
        <v>351.4759497132672</v>
      </c>
      <c r="T296" s="64" cm="1">
        <f t="array" ref="T296">[2]!PropsSI("P","T",R296,"Q",1,$F$9)</f>
        <v>1680193.0855603637</v>
      </c>
      <c r="U296" s="64" cm="1">
        <f t="array" ref="U296">[2]!PropsSI("H","P",T296,"S",V296,$F$9)</f>
        <v>449846.01484825416</v>
      </c>
      <c r="V296" s="64">
        <f t="shared" si="111"/>
        <v>1770.3653899981227</v>
      </c>
      <c r="W296" s="64" cm="1">
        <f t="array" ref="W296">1/[2]!PropsSI("D","P",T296,"S",V296,$F$9)</f>
        <v>1.3315377329389486E-2</v>
      </c>
      <c r="X296" s="64">
        <f t="shared" si="112"/>
        <v>333.10999999999996</v>
      </c>
      <c r="Y296" s="64" cm="1">
        <f t="array" ref="Y296">[2]!PropsSI("T","P",Z296,"H",AA296,$F$9)</f>
        <v>351.47594971326714</v>
      </c>
      <c r="Z296" s="64">
        <f t="shared" si="113"/>
        <v>1680193.0855603637</v>
      </c>
      <c r="AA296" s="64">
        <f t="shared" si="104"/>
        <v>449846.01484825416</v>
      </c>
      <c r="AB296" s="64" cm="1">
        <f t="array" ref="AB296">[2]!PropsSI("S","P",Z296,"H",AA296,$F$9)</f>
        <v>1770.3653899981227</v>
      </c>
      <c r="AC296" s="64" cm="1">
        <f t="array" ref="AC296">1/[2]!PropsSI("D","P",Z296,"H",AA296,$F$9)</f>
        <v>1.3315377329389479E-2</v>
      </c>
      <c r="AD296" s="64">
        <f t="shared" si="114"/>
        <v>333.10999999999996</v>
      </c>
      <c r="AE296" s="64">
        <f t="shared" si="115"/>
        <v>328.10999999999996</v>
      </c>
      <c r="AF296" s="64" cm="1">
        <f t="array" ref="AF296">[2]!PropsSI("P","T",AD296,"Q",0,$F$9)</f>
        <v>1680193.0855603637</v>
      </c>
      <c r="AG296" s="64" cm="1">
        <f t="array" ref="AG296">[2]!PropsSI("H","P",AF296,"T",AE296,$F$9)</f>
        <v>279295.35035627912</v>
      </c>
      <c r="AH296" s="64" cm="1">
        <f t="array" ref="AH296">[2]!PropsSI("S","P",AF296,"T",AE296,$F$9)</f>
        <v>1259.9954978933074</v>
      </c>
      <c r="AI296" s="64" cm="1">
        <f t="array" ref="AI296">1/[2]!PropsSI("D","P",AF296,"T",AE296,$F$9)</f>
        <v>9.2517034675558009E-4</v>
      </c>
      <c r="AJ296" s="64">
        <f t="shared" si="116"/>
        <v>332.10999999999996</v>
      </c>
      <c r="AK296" s="64">
        <f t="shared" si="117"/>
        <v>326.10999999999996</v>
      </c>
      <c r="AL296" s="64" cm="1">
        <f t="array" ref="AL296">[2]!PropsSI("P","T",AJ296,"Q",0,$F$9)</f>
        <v>1640782.460980312</v>
      </c>
      <c r="AM296" s="64" cm="1">
        <f t="array" ref="AM296">[2]!PropsSI("H","P",AL296,"T",AK296,$F$9)</f>
        <v>276133.54470152629</v>
      </c>
      <c r="AN296" s="64" cm="1">
        <f t="array" ref="AN296">[2]!PropsSI("S","P",AL296,"T",AK296,$F$9)</f>
        <v>1250.4405928175236</v>
      </c>
      <c r="AO296" s="64" cm="1">
        <f t="array" ref="AO296">1/[2]!PropsSI("D","P",AL296,"T",AK296,$F$9)</f>
        <v>9.167003292232023E-4</v>
      </c>
      <c r="AP296" s="64">
        <f t="shared" si="118"/>
        <v>260.14999999999998</v>
      </c>
      <c r="AQ296" s="64">
        <f t="shared" si="119"/>
        <v>260.14999999999998</v>
      </c>
      <c r="AR296" s="64" cm="1">
        <f t="array" ref="AR296">[2]!PropsSI("P","T",AP296,"Q",0,$F$9)</f>
        <v>177916.45421566669</v>
      </c>
      <c r="AS296" s="64">
        <f t="shared" si="120"/>
        <v>276133.54470152629</v>
      </c>
      <c r="AT296" s="64" cm="1">
        <f t="array" ref="AT296">[2]!PropsSI("H","P",AR296,"H",AS296,$F$9)</f>
        <v>276133.54470152629</v>
      </c>
      <c r="AU296" s="64" cm="1">
        <f t="array" ref="AU296">1/[2]!PropsSI("D","P",AR296,"H",AS296,$F$9)</f>
        <v>5.051246833525657E-2</v>
      </c>
      <c r="AV296" s="64"/>
      <c r="AW296" s="64">
        <f t="shared" si="121"/>
        <v>258.14999999999998</v>
      </c>
      <c r="AX296" s="64">
        <f t="shared" si="122"/>
        <v>260.14999999999998</v>
      </c>
      <c r="AY296" s="64" cm="1">
        <f t="array" ref="AY296">[2]!PropsSI("P","T",AW296,"Q",1,$F$9)</f>
        <v>163940.08425461562</v>
      </c>
      <c r="AZ296" s="64" cm="1">
        <f t="array" ref="AZ296">[2]!PropsSI("H","P",AY296,"T",AX296,$F$9)</f>
        <v>391296.02083444159</v>
      </c>
      <c r="BA296" s="64" cm="1">
        <f t="array" ref="BA296">[2]!PropsSI("S","P",AY296,"T",AX296,$F$9)</f>
        <v>1743.5316928918351</v>
      </c>
      <c r="BB296" s="64" cm="1">
        <f t="array" ref="BB296">1/[2]!PropsSI("D","P",AY296,"T",AX296,$F$9)</f>
        <v>0.12185631636211669</v>
      </c>
      <c r="BC296" s="64">
        <f t="shared" si="123"/>
        <v>115.1624761329153</v>
      </c>
      <c r="BD296" s="64">
        <f t="shared" si="124"/>
        <v>53.181481773273148</v>
      </c>
      <c r="BE296" s="64">
        <f t="shared" si="125"/>
        <v>-168.34395790618845</v>
      </c>
      <c r="BF296" s="64">
        <f t="shared" si="126"/>
        <v>2.1654619670787603</v>
      </c>
      <c r="BG296" s="64">
        <f t="shared" si="127"/>
        <v>3.4438367129135545</v>
      </c>
      <c r="BH296" s="64">
        <f t="shared" si="128"/>
        <v>0.62879344974713869</v>
      </c>
      <c r="BI296" s="64">
        <f t="shared" si="129"/>
        <v>11.139154379672309</v>
      </c>
    </row>
    <row r="297" spans="1:61" x14ac:dyDescent="0.3">
      <c r="A297">
        <v>296</v>
      </c>
      <c r="B297">
        <v>1</v>
      </c>
      <c r="C297">
        <v>21.86</v>
      </c>
      <c r="D297">
        <v>29.99</v>
      </c>
      <c r="E297" s="71"/>
      <c r="H297" s="73">
        <f t="shared" si="105"/>
        <v>44.96</v>
      </c>
      <c r="I297">
        <f t="shared" si="106"/>
        <v>36.5</v>
      </c>
      <c r="J297" s="64">
        <v>296</v>
      </c>
      <c r="K297" s="75">
        <f t="shared" si="107"/>
        <v>44.96</v>
      </c>
      <c r="L297" s="64">
        <f t="shared" si="108"/>
        <v>256.14999999999998</v>
      </c>
      <c r="M297" s="64">
        <f t="shared" si="109"/>
        <v>266.14999999999998</v>
      </c>
      <c r="N297" s="64" cm="1">
        <f t="array" ref="N297">[2]!PropsSI("P","T",L297,"Q",0,$F$9)</f>
        <v>150836.68187834125</v>
      </c>
      <c r="O297" s="64" cm="1">
        <f t="array" ref="O297">[2]!PropsSI("H","P",N297,"T",M297,$F$9)</f>
        <v>396664.53307498101</v>
      </c>
      <c r="P297" s="64" cm="1">
        <f t="array" ref="P297">[2]!PropsSI("S","P",N297,"T",M297,$F$9)</f>
        <v>1770.3653899981227</v>
      </c>
      <c r="Q297" s="64" cm="1">
        <f t="array" ref="Q297">1/[2]!PropsSI("D","P",N297,"T",M297,$F$9)</f>
        <v>0.13688735498352944</v>
      </c>
      <c r="R297" s="64">
        <f t="shared" si="110"/>
        <v>333.10999999999996</v>
      </c>
      <c r="S297" s="64" cm="1">
        <f t="array" ref="S297">[2]!PropsSI("T","P",T297,"S",V297,$F$9)</f>
        <v>351.4759497132672</v>
      </c>
      <c r="T297" s="64" cm="1">
        <f t="array" ref="T297">[2]!PropsSI("P","T",R297,"Q",1,$F$9)</f>
        <v>1680193.0855603637</v>
      </c>
      <c r="U297" s="64" cm="1">
        <f t="array" ref="U297">[2]!PropsSI("H","P",T297,"S",V297,$F$9)</f>
        <v>449846.01484825416</v>
      </c>
      <c r="V297" s="64">
        <f t="shared" si="111"/>
        <v>1770.3653899981227</v>
      </c>
      <c r="W297" s="64" cm="1">
        <f t="array" ref="W297">1/[2]!PropsSI("D","P",T297,"S",V297,$F$9)</f>
        <v>1.3315377329389486E-2</v>
      </c>
      <c r="X297" s="64">
        <f t="shared" si="112"/>
        <v>333.10999999999996</v>
      </c>
      <c r="Y297" s="64" cm="1">
        <f t="array" ref="Y297">[2]!PropsSI("T","P",Z297,"H",AA297,$F$9)</f>
        <v>351.47594971326714</v>
      </c>
      <c r="Z297" s="64">
        <f t="shared" si="113"/>
        <v>1680193.0855603637</v>
      </c>
      <c r="AA297" s="64">
        <f t="shared" si="104"/>
        <v>449846.01484825416</v>
      </c>
      <c r="AB297" s="64" cm="1">
        <f t="array" ref="AB297">[2]!PropsSI("S","P",Z297,"H",AA297,$F$9)</f>
        <v>1770.3653899981227</v>
      </c>
      <c r="AC297" s="64" cm="1">
        <f t="array" ref="AC297">1/[2]!PropsSI("D","P",Z297,"H",AA297,$F$9)</f>
        <v>1.3315377329389479E-2</v>
      </c>
      <c r="AD297" s="64">
        <f t="shared" si="114"/>
        <v>333.10999999999996</v>
      </c>
      <c r="AE297" s="64">
        <f t="shared" si="115"/>
        <v>328.10999999999996</v>
      </c>
      <c r="AF297" s="64" cm="1">
        <f t="array" ref="AF297">[2]!PropsSI("P","T",AD297,"Q",0,$F$9)</f>
        <v>1680193.0855603637</v>
      </c>
      <c r="AG297" s="64" cm="1">
        <f t="array" ref="AG297">[2]!PropsSI("H","P",AF297,"T",AE297,$F$9)</f>
        <v>279295.35035627912</v>
      </c>
      <c r="AH297" s="64" cm="1">
        <f t="array" ref="AH297">[2]!PropsSI("S","P",AF297,"T",AE297,$F$9)</f>
        <v>1259.9954978933074</v>
      </c>
      <c r="AI297" s="64" cm="1">
        <f t="array" ref="AI297">1/[2]!PropsSI("D","P",AF297,"T",AE297,$F$9)</f>
        <v>9.2517034675558009E-4</v>
      </c>
      <c r="AJ297" s="64">
        <f t="shared" si="116"/>
        <v>332.10999999999996</v>
      </c>
      <c r="AK297" s="64">
        <f t="shared" si="117"/>
        <v>326.10999999999996</v>
      </c>
      <c r="AL297" s="64" cm="1">
        <f t="array" ref="AL297">[2]!PropsSI("P","T",AJ297,"Q",0,$F$9)</f>
        <v>1640782.460980312</v>
      </c>
      <c r="AM297" s="64" cm="1">
        <f t="array" ref="AM297">[2]!PropsSI("H","P",AL297,"T",AK297,$F$9)</f>
        <v>276133.54470152629</v>
      </c>
      <c r="AN297" s="64" cm="1">
        <f t="array" ref="AN297">[2]!PropsSI("S","P",AL297,"T",AK297,$F$9)</f>
        <v>1250.4405928175236</v>
      </c>
      <c r="AO297" s="64" cm="1">
        <f t="array" ref="AO297">1/[2]!PropsSI("D","P",AL297,"T",AK297,$F$9)</f>
        <v>9.167003292232023E-4</v>
      </c>
      <c r="AP297" s="64">
        <f t="shared" si="118"/>
        <v>260.14999999999998</v>
      </c>
      <c r="AQ297" s="64">
        <f t="shared" si="119"/>
        <v>260.14999999999998</v>
      </c>
      <c r="AR297" s="64" cm="1">
        <f t="array" ref="AR297">[2]!PropsSI("P","T",AP297,"Q",0,$F$9)</f>
        <v>177916.45421566669</v>
      </c>
      <c r="AS297" s="64">
        <f t="shared" si="120"/>
        <v>276133.54470152629</v>
      </c>
      <c r="AT297" s="64" cm="1">
        <f t="array" ref="AT297">[2]!PropsSI("H","P",AR297,"H",AS297,$F$9)</f>
        <v>276133.54470152629</v>
      </c>
      <c r="AU297" s="64" cm="1">
        <f t="array" ref="AU297">1/[2]!PropsSI("D","P",AR297,"H",AS297,$F$9)</f>
        <v>5.051246833525657E-2</v>
      </c>
      <c r="AV297" s="64"/>
      <c r="AW297" s="64">
        <f t="shared" si="121"/>
        <v>258.14999999999998</v>
      </c>
      <c r="AX297" s="64">
        <f t="shared" si="122"/>
        <v>260.14999999999998</v>
      </c>
      <c r="AY297" s="64" cm="1">
        <f t="array" ref="AY297">[2]!PropsSI("P","T",AW297,"Q",1,$F$9)</f>
        <v>163940.08425461562</v>
      </c>
      <c r="AZ297" s="64" cm="1">
        <f t="array" ref="AZ297">[2]!PropsSI("H","P",AY297,"T",AX297,$F$9)</f>
        <v>391296.02083444159</v>
      </c>
      <c r="BA297" s="64" cm="1">
        <f t="array" ref="BA297">[2]!PropsSI("S","P",AY297,"T",AX297,$F$9)</f>
        <v>1743.5316928918351</v>
      </c>
      <c r="BB297" s="64" cm="1">
        <f t="array" ref="BB297">1/[2]!PropsSI("D","P",AY297,"T",AX297,$F$9)</f>
        <v>0.12185631636211669</v>
      </c>
      <c r="BC297" s="64">
        <f t="shared" si="123"/>
        <v>115.1624761329153</v>
      </c>
      <c r="BD297" s="64">
        <f t="shared" si="124"/>
        <v>53.181481773273148</v>
      </c>
      <c r="BE297" s="64">
        <f t="shared" si="125"/>
        <v>-168.34395790618845</v>
      </c>
      <c r="BF297" s="64">
        <f t="shared" si="126"/>
        <v>2.1654619670787603</v>
      </c>
      <c r="BG297" s="64">
        <f t="shared" si="127"/>
        <v>3.4438367129135545</v>
      </c>
      <c r="BH297" s="64">
        <f t="shared" si="128"/>
        <v>0.62879344974713869</v>
      </c>
      <c r="BI297" s="64">
        <f t="shared" si="129"/>
        <v>11.139154379672309</v>
      </c>
    </row>
    <row r="298" spans="1:61" x14ac:dyDescent="0.3">
      <c r="A298">
        <v>297</v>
      </c>
      <c r="B298">
        <v>1</v>
      </c>
      <c r="C298">
        <v>19.66</v>
      </c>
      <c r="D298">
        <v>22.7</v>
      </c>
      <c r="E298" s="71"/>
      <c r="H298" s="73">
        <f t="shared" si="105"/>
        <v>44.96</v>
      </c>
      <c r="I298">
        <f t="shared" si="106"/>
        <v>36.5</v>
      </c>
      <c r="J298" s="64">
        <v>297</v>
      </c>
      <c r="K298" s="75">
        <f t="shared" si="107"/>
        <v>44.96</v>
      </c>
      <c r="L298" s="64">
        <f t="shared" si="108"/>
        <v>256.14999999999998</v>
      </c>
      <c r="M298" s="64">
        <f t="shared" si="109"/>
        <v>266.14999999999998</v>
      </c>
      <c r="N298" s="64" cm="1">
        <f t="array" ref="N298">[2]!PropsSI("P","T",L298,"Q",0,$F$9)</f>
        <v>150836.68187834125</v>
      </c>
      <c r="O298" s="64" cm="1">
        <f t="array" ref="O298">[2]!PropsSI("H","P",N298,"T",M298,$F$9)</f>
        <v>396664.53307498101</v>
      </c>
      <c r="P298" s="64" cm="1">
        <f t="array" ref="P298">[2]!PropsSI("S","P",N298,"T",M298,$F$9)</f>
        <v>1770.3653899981227</v>
      </c>
      <c r="Q298" s="64" cm="1">
        <f t="array" ref="Q298">1/[2]!PropsSI("D","P",N298,"T",M298,$F$9)</f>
        <v>0.13688735498352944</v>
      </c>
      <c r="R298" s="64">
        <f t="shared" si="110"/>
        <v>333.10999999999996</v>
      </c>
      <c r="S298" s="64" cm="1">
        <f t="array" ref="S298">[2]!PropsSI("T","P",T298,"S",V298,$F$9)</f>
        <v>351.4759497132672</v>
      </c>
      <c r="T298" s="64" cm="1">
        <f t="array" ref="T298">[2]!PropsSI("P","T",R298,"Q",1,$F$9)</f>
        <v>1680193.0855603637</v>
      </c>
      <c r="U298" s="64" cm="1">
        <f t="array" ref="U298">[2]!PropsSI("H","P",T298,"S",V298,$F$9)</f>
        <v>449846.01484825416</v>
      </c>
      <c r="V298" s="64">
        <f t="shared" si="111"/>
        <v>1770.3653899981227</v>
      </c>
      <c r="W298" s="64" cm="1">
        <f t="array" ref="W298">1/[2]!PropsSI("D","P",T298,"S",V298,$F$9)</f>
        <v>1.3315377329389486E-2</v>
      </c>
      <c r="X298" s="64">
        <f t="shared" si="112"/>
        <v>333.10999999999996</v>
      </c>
      <c r="Y298" s="64" cm="1">
        <f t="array" ref="Y298">[2]!PropsSI("T","P",Z298,"H",AA298,$F$9)</f>
        <v>351.47594971326714</v>
      </c>
      <c r="Z298" s="64">
        <f t="shared" si="113"/>
        <v>1680193.0855603637</v>
      </c>
      <c r="AA298" s="64">
        <f t="shared" si="104"/>
        <v>449846.01484825416</v>
      </c>
      <c r="AB298" s="64" cm="1">
        <f t="array" ref="AB298">[2]!PropsSI("S","P",Z298,"H",AA298,$F$9)</f>
        <v>1770.3653899981227</v>
      </c>
      <c r="AC298" s="64" cm="1">
        <f t="array" ref="AC298">1/[2]!PropsSI("D","P",Z298,"H",AA298,$F$9)</f>
        <v>1.3315377329389479E-2</v>
      </c>
      <c r="AD298" s="64">
        <f t="shared" si="114"/>
        <v>333.10999999999996</v>
      </c>
      <c r="AE298" s="64">
        <f t="shared" si="115"/>
        <v>328.10999999999996</v>
      </c>
      <c r="AF298" s="64" cm="1">
        <f t="array" ref="AF298">[2]!PropsSI("P","T",AD298,"Q",0,$F$9)</f>
        <v>1680193.0855603637</v>
      </c>
      <c r="AG298" s="64" cm="1">
        <f t="array" ref="AG298">[2]!PropsSI("H","P",AF298,"T",AE298,$F$9)</f>
        <v>279295.35035627912</v>
      </c>
      <c r="AH298" s="64" cm="1">
        <f t="array" ref="AH298">[2]!PropsSI("S","P",AF298,"T",AE298,$F$9)</f>
        <v>1259.9954978933074</v>
      </c>
      <c r="AI298" s="64" cm="1">
        <f t="array" ref="AI298">1/[2]!PropsSI("D","P",AF298,"T",AE298,$F$9)</f>
        <v>9.2517034675558009E-4</v>
      </c>
      <c r="AJ298" s="64">
        <f t="shared" si="116"/>
        <v>332.10999999999996</v>
      </c>
      <c r="AK298" s="64">
        <f t="shared" si="117"/>
        <v>326.10999999999996</v>
      </c>
      <c r="AL298" s="64" cm="1">
        <f t="array" ref="AL298">[2]!PropsSI("P","T",AJ298,"Q",0,$F$9)</f>
        <v>1640782.460980312</v>
      </c>
      <c r="AM298" s="64" cm="1">
        <f t="array" ref="AM298">[2]!PropsSI("H","P",AL298,"T",AK298,$F$9)</f>
        <v>276133.54470152629</v>
      </c>
      <c r="AN298" s="64" cm="1">
        <f t="array" ref="AN298">[2]!PropsSI("S","P",AL298,"T",AK298,$F$9)</f>
        <v>1250.4405928175236</v>
      </c>
      <c r="AO298" s="64" cm="1">
        <f t="array" ref="AO298">1/[2]!PropsSI("D","P",AL298,"T",AK298,$F$9)</f>
        <v>9.167003292232023E-4</v>
      </c>
      <c r="AP298" s="64">
        <f t="shared" si="118"/>
        <v>260.14999999999998</v>
      </c>
      <c r="AQ298" s="64">
        <f t="shared" si="119"/>
        <v>260.14999999999998</v>
      </c>
      <c r="AR298" s="64" cm="1">
        <f t="array" ref="AR298">[2]!PropsSI("P","T",AP298,"Q",0,$F$9)</f>
        <v>177916.45421566669</v>
      </c>
      <c r="AS298" s="64">
        <f t="shared" si="120"/>
        <v>276133.54470152629</v>
      </c>
      <c r="AT298" s="64" cm="1">
        <f t="array" ref="AT298">[2]!PropsSI("H","P",AR298,"H",AS298,$F$9)</f>
        <v>276133.54470152629</v>
      </c>
      <c r="AU298" s="64" cm="1">
        <f t="array" ref="AU298">1/[2]!PropsSI("D","P",AR298,"H",AS298,$F$9)</f>
        <v>5.051246833525657E-2</v>
      </c>
      <c r="AV298" s="64"/>
      <c r="AW298" s="64">
        <f t="shared" si="121"/>
        <v>258.14999999999998</v>
      </c>
      <c r="AX298" s="64">
        <f t="shared" si="122"/>
        <v>260.14999999999998</v>
      </c>
      <c r="AY298" s="64" cm="1">
        <f t="array" ref="AY298">[2]!PropsSI("P","T",AW298,"Q",1,$F$9)</f>
        <v>163940.08425461562</v>
      </c>
      <c r="AZ298" s="64" cm="1">
        <f t="array" ref="AZ298">[2]!PropsSI("H","P",AY298,"T",AX298,$F$9)</f>
        <v>391296.02083444159</v>
      </c>
      <c r="BA298" s="64" cm="1">
        <f t="array" ref="BA298">[2]!PropsSI("S","P",AY298,"T",AX298,$F$9)</f>
        <v>1743.5316928918351</v>
      </c>
      <c r="BB298" s="64" cm="1">
        <f t="array" ref="BB298">1/[2]!PropsSI("D","P",AY298,"T",AX298,$F$9)</f>
        <v>0.12185631636211669</v>
      </c>
      <c r="BC298" s="64">
        <f t="shared" si="123"/>
        <v>115.1624761329153</v>
      </c>
      <c r="BD298" s="64">
        <f t="shared" si="124"/>
        <v>53.181481773273148</v>
      </c>
      <c r="BE298" s="64">
        <f t="shared" si="125"/>
        <v>-168.34395790618845</v>
      </c>
      <c r="BF298" s="64">
        <f t="shared" si="126"/>
        <v>2.1654619670787603</v>
      </c>
      <c r="BG298" s="64">
        <f t="shared" si="127"/>
        <v>3.4438367129135545</v>
      </c>
      <c r="BH298" s="64">
        <f t="shared" si="128"/>
        <v>0.62879344974713869</v>
      </c>
      <c r="BI298" s="64">
        <f t="shared" si="129"/>
        <v>11.139154379672309</v>
      </c>
    </row>
    <row r="299" spans="1:61" x14ac:dyDescent="0.3">
      <c r="A299">
        <v>298</v>
      </c>
      <c r="B299">
        <v>1</v>
      </c>
      <c r="C299">
        <v>20.64</v>
      </c>
      <c r="D299">
        <v>27.5</v>
      </c>
      <c r="E299" s="71"/>
      <c r="H299" s="73">
        <f t="shared" si="105"/>
        <v>44.96</v>
      </c>
      <c r="I299">
        <f t="shared" si="106"/>
        <v>36.5</v>
      </c>
      <c r="J299" s="64">
        <v>298</v>
      </c>
      <c r="K299" s="75">
        <f t="shared" si="107"/>
        <v>44.96</v>
      </c>
      <c r="L299" s="64">
        <f t="shared" si="108"/>
        <v>256.14999999999998</v>
      </c>
      <c r="M299" s="64">
        <f t="shared" si="109"/>
        <v>266.14999999999998</v>
      </c>
      <c r="N299" s="64" cm="1">
        <f t="array" ref="N299">[2]!PropsSI("P","T",L299,"Q",0,$F$9)</f>
        <v>150836.68187834125</v>
      </c>
      <c r="O299" s="64" cm="1">
        <f t="array" ref="O299">[2]!PropsSI("H","P",N299,"T",M299,$F$9)</f>
        <v>396664.53307498101</v>
      </c>
      <c r="P299" s="64" cm="1">
        <f t="array" ref="P299">[2]!PropsSI("S","P",N299,"T",M299,$F$9)</f>
        <v>1770.3653899981227</v>
      </c>
      <c r="Q299" s="64" cm="1">
        <f t="array" ref="Q299">1/[2]!PropsSI("D","P",N299,"T",M299,$F$9)</f>
        <v>0.13688735498352944</v>
      </c>
      <c r="R299" s="64">
        <f t="shared" si="110"/>
        <v>333.10999999999996</v>
      </c>
      <c r="S299" s="64" cm="1">
        <f t="array" ref="S299">[2]!PropsSI("T","P",T299,"S",V299,$F$9)</f>
        <v>351.4759497132672</v>
      </c>
      <c r="T299" s="64" cm="1">
        <f t="array" ref="T299">[2]!PropsSI("P","T",R299,"Q",1,$F$9)</f>
        <v>1680193.0855603637</v>
      </c>
      <c r="U299" s="64" cm="1">
        <f t="array" ref="U299">[2]!PropsSI("H","P",T299,"S",V299,$F$9)</f>
        <v>449846.01484825416</v>
      </c>
      <c r="V299" s="64">
        <f t="shared" si="111"/>
        <v>1770.3653899981227</v>
      </c>
      <c r="W299" s="64" cm="1">
        <f t="array" ref="W299">1/[2]!PropsSI("D","P",T299,"S",V299,$F$9)</f>
        <v>1.3315377329389486E-2</v>
      </c>
      <c r="X299" s="64">
        <f t="shared" si="112"/>
        <v>333.10999999999996</v>
      </c>
      <c r="Y299" s="64" cm="1">
        <f t="array" ref="Y299">[2]!PropsSI("T","P",Z299,"H",AA299,$F$9)</f>
        <v>351.47594971326714</v>
      </c>
      <c r="Z299" s="64">
        <f t="shared" si="113"/>
        <v>1680193.0855603637</v>
      </c>
      <c r="AA299" s="64">
        <f t="shared" si="104"/>
        <v>449846.01484825416</v>
      </c>
      <c r="AB299" s="64" cm="1">
        <f t="array" ref="AB299">[2]!PropsSI("S","P",Z299,"H",AA299,$F$9)</f>
        <v>1770.3653899981227</v>
      </c>
      <c r="AC299" s="64" cm="1">
        <f t="array" ref="AC299">1/[2]!PropsSI("D","P",Z299,"H",AA299,$F$9)</f>
        <v>1.3315377329389479E-2</v>
      </c>
      <c r="AD299" s="64">
        <f t="shared" si="114"/>
        <v>333.10999999999996</v>
      </c>
      <c r="AE299" s="64">
        <f t="shared" si="115"/>
        <v>328.10999999999996</v>
      </c>
      <c r="AF299" s="64" cm="1">
        <f t="array" ref="AF299">[2]!PropsSI("P","T",AD299,"Q",0,$F$9)</f>
        <v>1680193.0855603637</v>
      </c>
      <c r="AG299" s="64" cm="1">
        <f t="array" ref="AG299">[2]!PropsSI("H","P",AF299,"T",AE299,$F$9)</f>
        <v>279295.35035627912</v>
      </c>
      <c r="AH299" s="64" cm="1">
        <f t="array" ref="AH299">[2]!PropsSI("S","P",AF299,"T",AE299,$F$9)</f>
        <v>1259.9954978933074</v>
      </c>
      <c r="AI299" s="64" cm="1">
        <f t="array" ref="AI299">1/[2]!PropsSI("D","P",AF299,"T",AE299,$F$9)</f>
        <v>9.2517034675558009E-4</v>
      </c>
      <c r="AJ299" s="64">
        <f t="shared" si="116"/>
        <v>332.10999999999996</v>
      </c>
      <c r="AK299" s="64">
        <f t="shared" si="117"/>
        <v>326.10999999999996</v>
      </c>
      <c r="AL299" s="64" cm="1">
        <f t="array" ref="AL299">[2]!PropsSI("P","T",AJ299,"Q",0,$F$9)</f>
        <v>1640782.460980312</v>
      </c>
      <c r="AM299" s="64" cm="1">
        <f t="array" ref="AM299">[2]!PropsSI("H","P",AL299,"T",AK299,$F$9)</f>
        <v>276133.54470152629</v>
      </c>
      <c r="AN299" s="64" cm="1">
        <f t="array" ref="AN299">[2]!PropsSI("S","P",AL299,"T",AK299,$F$9)</f>
        <v>1250.4405928175236</v>
      </c>
      <c r="AO299" s="64" cm="1">
        <f t="array" ref="AO299">1/[2]!PropsSI("D","P",AL299,"T",AK299,$F$9)</f>
        <v>9.167003292232023E-4</v>
      </c>
      <c r="AP299" s="64">
        <f t="shared" si="118"/>
        <v>260.14999999999998</v>
      </c>
      <c r="AQ299" s="64">
        <f t="shared" si="119"/>
        <v>260.14999999999998</v>
      </c>
      <c r="AR299" s="64" cm="1">
        <f t="array" ref="AR299">[2]!PropsSI("P","T",AP299,"Q",0,$F$9)</f>
        <v>177916.45421566669</v>
      </c>
      <c r="AS299" s="64">
        <f t="shared" si="120"/>
        <v>276133.54470152629</v>
      </c>
      <c r="AT299" s="64" cm="1">
        <f t="array" ref="AT299">[2]!PropsSI("H","P",AR299,"H",AS299,$F$9)</f>
        <v>276133.54470152629</v>
      </c>
      <c r="AU299" s="64" cm="1">
        <f t="array" ref="AU299">1/[2]!PropsSI("D","P",AR299,"H",AS299,$F$9)</f>
        <v>5.051246833525657E-2</v>
      </c>
      <c r="AV299" s="64"/>
      <c r="AW299" s="64">
        <f t="shared" si="121"/>
        <v>258.14999999999998</v>
      </c>
      <c r="AX299" s="64">
        <f t="shared" si="122"/>
        <v>260.14999999999998</v>
      </c>
      <c r="AY299" s="64" cm="1">
        <f t="array" ref="AY299">[2]!PropsSI("P","T",AW299,"Q",1,$F$9)</f>
        <v>163940.08425461562</v>
      </c>
      <c r="AZ299" s="64" cm="1">
        <f t="array" ref="AZ299">[2]!PropsSI("H","P",AY299,"T",AX299,$F$9)</f>
        <v>391296.02083444159</v>
      </c>
      <c r="BA299" s="64" cm="1">
        <f t="array" ref="BA299">[2]!PropsSI("S","P",AY299,"T",AX299,$F$9)</f>
        <v>1743.5316928918351</v>
      </c>
      <c r="BB299" s="64" cm="1">
        <f t="array" ref="BB299">1/[2]!PropsSI("D","P",AY299,"T",AX299,$F$9)</f>
        <v>0.12185631636211669</v>
      </c>
      <c r="BC299" s="64">
        <f t="shared" si="123"/>
        <v>115.1624761329153</v>
      </c>
      <c r="BD299" s="64">
        <f t="shared" si="124"/>
        <v>53.181481773273148</v>
      </c>
      <c r="BE299" s="64">
        <f t="shared" si="125"/>
        <v>-168.34395790618845</v>
      </c>
      <c r="BF299" s="64">
        <f t="shared" si="126"/>
        <v>2.1654619670787603</v>
      </c>
      <c r="BG299" s="64">
        <f t="shared" si="127"/>
        <v>3.4438367129135545</v>
      </c>
      <c r="BH299" s="64">
        <f t="shared" si="128"/>
        <v>0.62879344974713869</v>
      </c>
      <c r="BI299" s="64">
        <f t="shared" si="129"/>
        <v>11.139154379672309</v>
      </c>
    </row>
    <row r="300" spans="1:61" x14ac:dyDescent="0.3">
      <c r="A300">
        <v>299</v>
      </c>
      <c r="B300">
        <v>1</v>
      </c>
      <c r="C300">
        <v>18.59</v>
      </c>
      <c r="D300">
        <v>25.14</v>
      </c>
      <c r="E300" s="71"/>
      <c r="H300" s="73">
        <f t="shared" si="105"/>
        <v>44.96</v>
      </c>
      <c r="I300">
        <f t="shared" si="106"/>
        <v>36.5</v>
      </c>
      <c r="J300" s="64">
        <v>299</v>
      </c>
      <c r="K300" s="75">
        <f t="shared" si="107"/>
        <v>44.96</v>
      </c>
      <c r="L300" s="64">
        <f t="shared" si="108"/>
        <v>256.14999999999998</v>
      </c>
      <c r="M300" s="64">
        <f t="shared" si="109"/>
        <v>266.14999999999998</v>
      </c>
      <c r="N300" s="64" cm="1">
        <f t="array" ref="N300">[2]!PropsSI("P","T",L300,"Q",0,$F$9)</f>
        <v>150836.68187834125</v>
      </c>
      <c r="O300" s="64" cm="1">
        <f t="array" ref="O300">[2]!PropsSI("H","P",N300,"T",M300,$F$9)</f>
        <v>396664.53307498101</v>
      </c>
      <c r="P300" s="64" cm="1">
        <f t="array" ref="P300">[2]!PropsSI("S","P",N300,"T",M300,$F$9)</f>
        <v>1770.3653899981227</v>
      </c>
      <c r="Q300" s="64" cm="1">
        <f t="array" ref="Q300">1/[2]!PropsSI("D","P",N300,"T",M300,$F$9)</f>
        <v>0.13688735498352944</v>
      </c>
      <c r="R300" s="64">
        <f t="shared" si="110"/>
        <v>333.10999999999996</v>
      </c>
      <c r="S300" s="64" cm="1">
        <f t="array" ref="S300">[2]!PropsSI("T","P",T300,"S",V300,$F$9)</f>
        <v>351.4759497132672</v>
      </c>
      <c r="T300" s="64" cm="1">
        <f t="array" ref="T300">[2]!PropsSI("P","T",R300,"Q",1,$F$9)</f>
        <v>1680193.0855603637</v>
      </c>
      <c r="U300" s="64" cm="1">
        <f t="array" ref="U300">[2]!PropsSI("H","P",T300,"S",V300,$F$9)</f>
        <v>449846.01484825416</v>
      </c>
      <c r="V300" s="64">
        <f t="shared" si="111"/>
        <v>1770.3653899981227</v>
      </c>
      <c r="W300" s="64" cm="1">
        <f t="array" ref="W300">1/[2]!PropsSI("D","P",T300,"S",V300,$F$9)</f>
        <v>1.3315377329389486E-2</v>
      </c>
      <c r="X300" s="64">
        <f t="shared" si="112"/>
        <v>333.10999999999996</v>
      </c>
      <c r="Y300" s="64" cm="1">
        <f t="array" ref="Y300">[2]!PropsSI("T","P",Z300,"H",AA300,$F$9)</f>
        <v>351.47594971326714</v>
      </c>
      <c r="Z300" s="64">
        <f t="shared" si="113"/>
        <v>1680193.0855603637</v>
      </c>
      <c r="AA300" s="64">
        <f t="shared" si="104"/>
        <v>449846.01484825416</v>
      </c>
      <c r="AB300" s="64" cm="1">
        <f t="array" ref="AB300">[2]!PropsSI("S","P",Z300,"H",AA300,$F$9)</f>
        <v>1770.3653899981227</v>
      </c>
      <c r="AC300" s="64" cm="1">
        <f t="array" ref="AC300">1/[2]!PropsSI("D","P",Z300,"H",AA300,$F$9)</f>
        <v>1.3315377329389479E-2</v>
      </c>
      <c r="AD300" s="64">
        <f t="shared" si="114"/>
        <v>333.10999999999996</v>
      </c>
      <c r="AE300" s="64">
        <f t="shared" si="115"/>
        <v>328.10999999999996</v>
      </c>
      <c r="AF300" s="64" cm="1">
        <f t="array" ref="AF300">[2]!PropsSI("P","T",AD300,"Q",0,$F$9)</f>
        <v>1680193.0855603637</v>
      </c>
      <c r="AG300" s="64" cm="1">
        <f t="array" ref="AG300">[2]!PropsSI("H","P",AF300,"T",AE300,$F$9)</f>
        <v>279295.35035627912</v>
      </c>
      <c r="AH300" s="64" cm="1">
        <f t="array" ref="AH300">[2]!PropsSI("S","P",AF300,"T",AE300,$F$9)</f>
        <v>1259.9954978933074</v>
      </c>
      <c r="AI300" s="64" cm="1">
        <f t="array" ref="AI300">1/[2]!PropsSI("D","P",AF300,"T",AE300,$F$9)</f>
        <v>9.2517034675558009E-4</v>
      </c>
      <c r="AJ300" s="64">
        <f t="shared" si="116"/>
        <v>332.10999999999996</v>
      </c>
      <c r="AK300" s="64">
        <f t="shared" si="117"/>
        <v>326.10999999999996</v>
      </c>
      <c r="AL300" s="64" cm="1">
        <f t="array" ref="AL300">[2]!PropsSI("P","T",AJ300,"Q",0,$F$9)</f>
        <v>1640782.460980312</v>
      </c>
      <c r="AM300" s="64" cm="1">
        <f t="array" ref="AM300">[2]!PropsSI("H","P",AL300,"T",AK300,$F$9)</f>
        <v>276133.54470152629</v>
      </c>
      <c r="AN300" s="64" cm="1">
        <f t="array" ref="AN300">[2]!PropsSI("S","P",AL300,"T",AK300,$F$9)</f>
        <v>1250.4405928175236</v>
      </c>
      <c r="AO300" s="64" cm="1">
        <f t="array" ref="AO300">1/[2]!PropsSI("D","P",AL300,"T",AK300,$F$9)</f>
        <v>9.167003292232023E-4</v>
      </c>
      <c r="AP300" s="64">
        <f t="shared" si="118"/>
        <v>260.14999999999998</v>
      </c>
      <c r="AQ300" s="64">
        <f t="shared" si="119"/>
        <v>260.14999999999998</v>
      </c>
      <c r="AR300" s="64" cm="1">
        <f t="array" ref="AR300">[2]!PropsSI("P","T",AP300,"Q",0,$F$9)</f>
        <v>177916.45421566669</v>
      </c>
      <c r="AS300" s="64">
        <f t="shared" si="120"/>
        <v>276133.54470152629</v>
      </c>
      <c r="AT300" s="64" cm="1">
        <f t="array" ref="AT300">[2]!PropsSI("H","P",AR300,"H",AS300,$F$9)</f>
        <v>276133.54470152629</v>
      </c>
      <c r="AU300" s="64" cm="1">
        <f t="array" ref="AU300">1/[2]!PropsSI("D","P",AR300,"H",AS300,$F$9)</f>
        <v>5.051246833525657E-2</v>
      </c>
      <c r="AV300" s="64"/>
      <c r="AW300" s="64">
        <f t="shared" si="121"/>
        <v>258.14999999999998</v>
      </c>
      <c r="AX300" s="64">
        <f t="shared" si="122"/>
        <v>260.14999999999998</v>
      </c>
      <c r="AY300" s="64" cm="1">
        <f t="array" ref="AY300">[2]!PropsSI("P","T",AW300,"Q",1,$F$9)</f>
        <v>163940.08425461562</v>
      </c>
      <c r="AZ300" s="64" cm="1">
        <f t="array" ref="AZ300">[2]!PropsSI("H","P",AY300,"T",AX300,$F$9)</f>
        <v>391296.02083444159</v>
      </c>
      <c r="BA300" s="64" cm="1">
        <f t="array" ref="BA300">[2]!PropsSI("S","P",AY300,"T",AX300,$F$9)</f>
        <v>1743.5316928918351</v>
      </c>
      <c r="BB300" s="64" cm="1">
        <f t="array" ref="BB300">1/[2]!PropsSI("D","P",AY300,"T",AX300,$F$9)</f>
        <v>0.12185631636211669</v>
      </c>
      <c r="BC300" s="64">
        <f t="shared" si="123"/>
        <v>115.1624761329153</v>
      </c>
      <c r="BD300" s="64">
        <f t="shared" si="124"/>
        <v>53.181481773273148</v>
      </c>
      <c r="BE300" s="64">
        <f t="shared" si="125"/>
        <v>-168.34395790618845</v>
      </c>
      <c r="BF300" s="64">
        <f t="shared" si="126"/>
        <v>2.1654619670787603</v>
      </c>
      <c r="BG300" s="64">
        <f t="shared" si="127"/>
        <v>3.4438367129135545</v>
      </c>
      <c r="BH300" s="64">
        <f t="shared" si="128"/>
        <v>0.62879344974713869</v>
      </c>
      <c r="BI300" s="64">
        <f t="shared" si="129"/>
        <v>11.139154379672309</v>
      </c>
    </row>
    <row r="301" spans="1:61" x14ac:dyDescent="0.3">
      <c r="A301">
        <v>300</v>
      </c>
      <c r="B301">
        <v>1</v>
      </c>
      <c r="C301">
        <v>14.33</v>
      </c>
      <c r="D301">
        <v>20.2</v>
      </c>
      <c r="E301" s="71"/>
      <c r="H301" s="73">
        <f t="shared" si="105"/>
        <v>44.96</v>
      </c>
      <c r="I301">
        <f t="shared" si="106"/>
        <v>36.5</v>
      </c>
      <c r="J301" s="64">
        <v>300</v>
      </c>
      <c r="K301" s="75">
        <f t="shared" si="107"/>
        <v>44.96</v>
      </c>
      <c r="L301" s="64">
        <f t="shared" si="108"/>
        <v>256.14999999999998</v>
      </c>
      <c r="M301" s="64">
        <f t="shared" si="109"/>
        <v>266.14999999999998</v>
      </c>
      <c r="N301" s="64" cm="1">
        <f t="array" ref="N301">[2]!PropsSI("P","T",L301,"Q",0,$F$9)</f>
        <v>150836.68187834125</v>
      </c>
      <c r="O301" s="64" cm="1">
        <f t="array" ref="O301">[2]!PropsSI("H","P",N301,"T",M301,$F$9)</f>
        <v>396664.53307498101</v>
      </c>
      <c r="P301" s="64" cm="1">
        <f t="array" ref="P301">[2]!PropsSI("S","P",N301,"T",M301,$F$9)</f>
        <v>1770.3653899981227</v>
      </c>
      <c r="Q301" s="64" cm="1">
        <f t="array" ref="Q301">1/[2]!PropsSI("D","P",N301,"T",M301,$F$9)</f>
        <v>0.13688735498352944</v>
      </c>
      <c r="R301" s="64">
        <f t="shared" si="110"/>
        <v>333.10999999999996</v>
      </c>
      <c r="S301" s="64" cm="1">
        <f t="array" ref="S301">[2]!PropsSI("T","P",T301,"S",V301,$F$9)</f>
        <v>351.4759497132672</v>
      </c>
      <c r="T301" s="64" cm="1">
        <f t="array" ref="T301">[2]!PropsSI("P","T",R301,"Q",1,$F$9)</f>
        <v>1680193.0855603637</v>
      </c>
      <c r="U301" s="64" cm="1">
        <f t="array" ref="U301">[2]!PropsSI("H","P",T301,"S",V301,$F$9)</f>
        <v>449846.01484825416</v>
      </c>
      <c r="V301" s="64">
        <f t="shared" si="111"/>
        <v>1770.3653899981227</v>
      </c>
      <c r="W301" s="64" cm="1">
        <f t="array" ref="W301">1/[2]!PropsSI("D","P",T301,"S",V301,$F$9)</f>
        <v>1.3315377329389486E-2</v>
      </c>
      <c r="X301" s="64">
        <f t="shared" si="112"/>
        <v>333.10999999999996</v>
      </c>
      <c r="Y301" s="64" cm="1">
        <f t="array" ref="Y301">[2]!PropsSI("T","P",Z301,"H",AA301,$F$9)</f>
        <v>351.47594971326714</v>
      </c>
      <c r="Z301" s="64">
        <f t="shared" si="113"/>
        <v>1680193.0855603637</v>
      </c>
      <c r="AA301" s="64">
        <f t="shared" si="104"/>
        <v>449846.01484825416</v>
      </c>
      <c r="AB301" s="64" cm="1">
        <f t="array" ref="AB301">[2]!PropsSI("S","P",Z301,"H",AA301,$F$9)</f>
        <v>1770.3653899981227</v>
      </c>
      <c r="AC301" s="64" cm="1">
        <f t="array" ref="AC301">1/[2]!PropsSI("D","P",Z301,"H",AA301,$F$9)</f>
        <v>1.3315377329389479E-2</v>
      </c>
      <c r="AD301" s="64">
        <f t="shared" si="114"/>
        <v>333.10999999999996</v>
      </c>
      <c r="AE301" s="64">
        <f t="shared" si="115"/>
        <v>328.10999999999996</v>
      </c>
      <c r="AF301" s="64" cm="1">
        <f t="array" ref="AF301">[2]!PropsSI("P","T",AD301,"Q",0,$F$9)</f>
        <v>1680193.0855603637</v>
      </c>
      <c r="AG301" s="64" cm="1">
        <f t="array" ref="AG301">[2]!PropsSI("H","P",AF301,"T",AE301,$F$9)</f>
        <v>279295.35035627912</v>
      </c>
      <c r="AH301" s="64" cm="1">
        <f t="array" ref="AH301">[2]!PropsSI("S","P",AF301,"T",AE301,$F$9)</f>
        <v>1259.9954978933074</v>
      </c>
      <c r="AI301" s="64" cm="1">
        <f t="array" ref="AI301">1/[2]!PropsSI("D","P",AF301,"T",AE301,$F$9)</f>
        <v>9.2517034675558009E-4</v>
      </c>
      <c r="AJ301" s="64">
        <f t="shared" si="116"/>
        <v>332.10999999999996</v>
      </c>
      <c r="AK301" s="64">
        <f t="shared" si="117"/>
        <v>326.10999999999996</v>
      </c>
      <c r="AL301" s="64" cm="1">
        <f t="array" ref="AL301">[2]!PropsSI("P","T",AJ301,"Q",0,$F$9)</f>
        <v>1640782.460980312</v>
      </c>
      <c r="AM301" s="64" cm="1">
        <f t="array" ref="AM301">[2]!PropsSI("H","P",AL301,"T",AK301,$F$9)</f>
        <v>276133.54470152629</v>
      </c>
      <c r="AN301" s="64" cm="1">
        <f t="array" ref="AN301">[2]!PropsSI("S","P",AL301,"T",AK301,$F$9)</f>
        <v>1250.4405928175236</v>
      </c>
      <c r="AO301" s="64" cm="1">
        <f t="array" ref="AO301">1/[2]!PropsSI("D","P",AL301,"T",AK301,$F$9)</f>
        <v>9.167003292232023E-4</v>
      </c>
      <c r="AP301" s="64">
        <f t="shared" si="118"/>
        <v>260.14999999999998</v>
      </c>
      <c r="AQ301" s="64">
        <f t="shared" si="119"/>
        <v>260.14999999999998</v>
      </c>
      <c r="AR301" s="64" cm="1">
        <f t="array" ref="AR301">[2]!PropsSI("P","T",AP301,"Q",0,$F$9)</f>
        <v>177916.45421566669</v>
      </c>
      <c r="AS301" s="64">
        <f t="shared" si="120"/>
        <v>276133.54470152629</v>
      </c>
      <c r="AT301" s="64" cm="1">
        <f t="array" ref="AT301">[2]!PropsSI("H","P",AR301,"H",AS301,$F$9)</f>
        <v>276133.54470152629</v>
      </c>
      <c r="AU301" s="64" cm="1">
        <f t="array" ref="AU301">1/[2]!PropsSI("D","P",AR301,"H",AS301,$F$9)</f>
        <v>5.051246833525657E-2</v>
      </c>
      <c r="AV301" s="64"/>
      <c r="AW301" s="64">
        <f t="shared" si="121"/>
        <v>258.14999999999998</v>
      </c>
      <c r="AX301" s="64">
        <f t="shared" si="122"/>
        <v>260.14999999999998</v>
      </c>
      <c r="AY301" s="64" cm="1">
        <f t="array" ref="AY301">[2]!PropsSI("P","T",AW301,"Q",1,$F$9)</f>
        <v>163940.08425461562</v>
      </c>
      <c r="AZ301" s="64" cm="1">
        <f t="array" ref="AZ301">[2]!PropsSI("H","P",AY301,"T",AX301,$F$9)</f>
        <v>391296.02083444159</v>
      </c>
      <c r="BA301" s="64" cm="1">
        <f t="array" ref="BA301">[2]!PropsSI("S","P",AY301,"T",AX301,$F$9)</f>
        <v>1743.5316928918351</v>
      </c>
      <c r="BB301" s="64" cm="1">
        <f t="array" ref="BB301">1/[2]!PropsSI("D","P",AY301,"T",AX301,$F$9)</f>
        <v>0.12185631636211669</v>
      </c>
      <c r="BC301" s="64">
        <f t="shared" si="123"/>
        <v>115.1624761329153</v>
      </c>
      <c r="BD301" s="64">
        <f t="shared" si="124"/>
        <v>53.181481773273148</v>
      </c>
      <c r="BE301" s="64">
        <f t="shared" si="125"/>
        <v>-168.34395790618845</v>
      </c>
      <c r="BF301" s="64">
        <f t="shared" si="126"/>
        <v>2.1654619670787603</v>
      </c>
      <c r="BG301" s="64">
        <f t="shared" si="127"/>
        <v>3.4438367129135545</v>
      </c>
      <c r="BH301" s="64">
        <f t="shared" si="128"/>
        <v>0.62879344974713869</v>
      </c>
      <c r="BI301" s="64">
        <f t="shared" si="129"/>
        <v>11.139154379672309</v>
      </c>
    </row>
    <row r="302" spans="1:61" x14ac:dyDescent="0.3">
      <c r="A302">
        <v>301</v>
      </c>
      <c r="B302">
        <v>1</v>
      </c>
      <c r="C302">
        <v>13.15</v>
      </c>
      <c r="D302">
        <v>19.329999999999998</v>
      </c>
      <c r="E302" s="71"/>
      <c r="H302" s="73">
        <f t="shared" si="105"/>
        <v>44.96</v>
      </c>
      <c r="I302">
        <f t="shared" si="106"/>
        <v>36.5</v>
      </c>
      <c r="J302" s="64">
        <v>301</v>
      </c>
      <c r="K302" s="75">
        <f t="shared" si="107"/>
        <v>44.96</v>
      </c>
      <c r="L302" s="64">
        <f t="shared" si="108"/>
        <v>256.14999999999998</v>
      </c>
      <c r="M302" s="64">
        <f t="shared" si="109"/>
        <v>266.14999999999998</v>
      </c>
      <c r="N302" s="64" cm="1">
        <f t="array" ref="N302">[2]!PropsSI("P","T",L302,"Q",0,$F$9)</f>
        <v>150836.68187834125</v>
      </c>
      <c r="O302" s="64" cm="1">
        <f t="array" ref="O302">[2]!PropsSI("H","P",N302,"T",M302,$F$9)</f>
        <v>396664.53307498101</v>
      </c>
      <c r="P302" s="64" cm="1">
        <f t="array" ref="P302">[2]!PropsSI("S","P",N302,"T",M302,$F$9)</f>
        <v>1770.3653899981227</v>
      </c>
      <c r="Q302" s="64" cm="1">
        <f t="array" ref="Q302">1/[2]!PropsSI("D","P",N302,"T",M302,$F$9)</f>
        <v>0.13688735498352944</v>
      </c>
      <c r="R302" s="64">
        <f t="shared" si="110"/>
        <v>333.10999999999996</v>
      </c>
      <c r="S302" s="64" cm="1">
        <f t="array" ref="S302">[2]!PropsSI("T","P",T302,"S",V302,$F$9)</f>
        <v>351.4759497132672</v>
      </c>
      <c r="T302" s="64" cm="1">
        <f t="array" ref="T302">[2]!PropsSI("P","T",R302,"Q",1,$F$9)</f>
        <v>1680193.0855603637</v>
      </c>
      <c r="U302" s="64" cm="1">
        <f t="array" ref="U302">[2]!PropsSI("H","P",T302,"S",V302,$F$9)</f>
        <v>449846.01484825416</v>
      </c>
      <c r="V302" s="64">
        <f t="shared" si="111"/>
        <v>1770.3653899981227</v>
      </c>
      <c r="W302" s="64" cm="1">
        <f t="array" ref="W302">1/[2]!PropsSI("D","P",T302,"S",V302,$F$9)</f>
        <v>1.3315377329389486E-2</v>
      </c>
      <c r="X302" s="64">
        <f t="shared" si="112"/>
        <v>333.10999999999996</v>
      </c>
      <c r="Y302" s="64" cm="1">
        <f t="array" ref="Y302">[2]!PropsSI("T","P",Z302,"H",AA302,$F$9)</f>
        <v>351.47594971326714</v>
      </c>
      <c r="Z302" s="64">
        <f t="shared" si="113"/>
        <v>1680193.0855603637</v>
      </c>
      <c r="AA302" s="64">
        <f t="shared" si="104"/>
        <v>449846.01484825416</v>
      </c>
      <c r="AB302" s="64" cm="1">
        <f t="array" ref="AB302">[2]!PropsSI("S","P",Z302,"H",AA302,$F$9)</f>
        <v>1770.3653899981227</v>
      </c>
      <c r="AC302" s="64" cm="1">
        <f t="array" ref="AC302">1/[2]!PropsSI("D","P",Z302,"H",AA302,$F$9)</f>
        <v>1.3315377329389479E-2</v>
      </c>
      <c r="AD302" s="64">
        <f t="shared" si="114"/>
        <v>333.10999999999996</v>
      </c>
      <c r="AE302" s="64">
        <f t="shared" si="115"/>
        <v>328.10999999999996</v>
      </c>
      <c r="AF302" s="64" cm="1">
        <f t="array" ref="AF302">[2]!PropsSI("P","T",AD302,"Q",0,$F$9)</f>
        <v>1680193.0855603637</v>
      </c>
      <c r="AG302" s="64" cm="1">
        <f t="array" ref="AG302">[2]!PropsSI("H","P",AF302,"T",AE302,$F$9)</f>
        <v>279295.35035627912</v>
      </c>
      <c r="AH302" s="64" cm="1">
        <f t="array" ref="AH302">[2]!PropsSI("S","P",AF302,"T",AE302,$F$9)</f>
        <v>1259.9954978933074</v>
      </c>
      <c r="AI302" s="64" cm="1">
        <f t="array" ref="AI302">1/[2]!PropsSI("D","P",AF302,"T",AE302,$F$9)</f>
        <v>9.2517034675558009E-4</v>
      </c>
      <c r="AJ302" s="64">
        <f t="shared" si="116"/>
        <v>332.10999999999996</v>
      </c>
      <c r="AK302" s="64">
        <f t="shared" si="117"/>
        <v>326.10999999999996</v>
      </c>
      <c r="AL302" s="64" cm="1">
        <f t="array" ref="AL302">[2]!PropsSI("P","T",AJ302,"Q",0,$F$9)</f>
        <v>1640782.460980312</v>
      </c>
      <c r="AM302" s="64" cm="1">
        <f t="array" ref="AM302">[2]!PropsSI("H","P",AL302,"T",AK302,$F$9)</f>
        <v>276133.54470152629</v>
      </c>
      <c r="AN302" s="64" cm="1">
        <f t="array" ref="AN302">[2]!PropsSI("S","P",AL302,"T",AK302,$F$9)</f>
        <v>1250.4405928175236</v>
      </c>
      <c r="AO302" s="64" cm="1">
        <f t="array" ref="AO302">1/[2]!PropsSI("D","P",AL302,"T",AK302,$F$9)</f>
        <v>9.167003292232023E-4</v>
      </c>
      <c r="AP302" s="64">
        <f t="shared" si="118"/>
        <v>260.14999999999998</v>
      </c>
      <c r="AQ302" s="64">
        <f t="shared" si="119"/>
        <v>260.14999999999998</v>
      </c>
      <c r="AR302" s="64" cm="1">
        <f t="array" ref="AR302">[2]!PropsSI("P","T",AP302,"Q",0,$F$9)</f>
        <v>177916.45421566669</v>
      </c>
      <c r="AS302" s="64">
        <f t="shared" si="120"/>
        <v>276133.54470152629</v>
      </c>
      <c r="AT302" s="64" cm="1">
        <f t="array" ref="AT302">[2]!PropsSI("H","P",AR302,"H",AS302,$F$9)</f>
        <v>276133.54470152629</v>
      </c>
      <c r="AU302" s="64" cm="1">
        <f t="array" ref="AU302">1/[2]!PropsSI("D","P",AR302,"H",AS302,$F$9)</f>
        <v>5.051246833525657E-2</v>
      </c>
      <c r="AV302" s="64"/>
      <c r="AW302" s="64">
        <f t="shared" si="121"/>
        <v>258.14999999999998</v>
      </c>
      <c r="AX302" s="64">
        <f t="shared" si="122"/>
        <v>260.14999999999998</v>
      </c>
      <c r="AY302" s="64" cm="1">
        <f t="array" ref="AY302">[2]!PropsSI("P","T",AW302,"Q",1,$F$9)</f>
        <v>163940.08425461562</v>
      </c>
      <c r="AZ302" s="64" cm="1">
        <f t="array" ref="AZ302">[2]!PropsSI("H","P",AY302,"T",AX302,$F$9)</f>
        <v>391296.02083444159</v>
      </c>
      <c r="BA302" s="64" cm="1">
        <f t="array" ref="BA302">[2]!PropsSI("S","P",AY302,"T",AX302,$F$9)</f>
        <v>1743.5316928918351</v>
      </c>
      <c r="BB302" s="64" cm="1">
        <f t="array" ref="BB302">1/[2]!PropsSI("D","P",AY302,"T",AX302,$F$9)</f>
        <v>0.12185631636211669</v>
      </c>
      <c r="BC302" s="64">
        <f t="shared" si="123"/>
        <v>115.1624761329153</v>
      </c>
      <c r="BD302" s="64">
        <f t="shared" si="124"/>
        <v>53.181481773273148</v>
      </c>
      <c r="BE302" s="64">
        <f t="shared" si="125"/>
        <v>-168.34395790618845</v>
      </c>
      <c r="BF302" s="64">
        <f t="shared" si="126"/>
        <v>2.1654619670787603</v>
      </c>
      <c r="BG302" s="64">
        <f t="shared" si="127"/>
        <v>3.4438367129135545</v>
      </c>
      <c r="BH302" s="64">
        <f t="shared" si="128"/>
        <v>0.62879344974713869</v>
      </c>
      <c r="BI302" s="64">
        <f t="shared" si="129"/>
        <v>11.139154379672309</v>
      </c>
    </row>
    <row r="303" spans="1:61" x14ac:dyDescent="0.3">
      <c r="A303">
        <v>302</v>
      </c>
      <c r="B303">
        <v>1</v>
      </c>
      <c r="C303">
        <v>11.5</v>
      </c>
      <c r="D303">
        <v>16.39</v>
      </c>
      <c r="E303" s="71"/>
      <c r="H303" s="73">
        <f t="shared" si="105"/>
        <v>44.96</v>
      </c>
      <c r="I303">
        <f t="shared" si="106"/>
        <v>36.5</v>
      </c>
      <c r="J303" s="64">
        <v>302</v>
      </c>
      <c r="K303" s="75">
        <f t="shared" si="107"/>
        <v>44.96</v>
      </c>
      <c r="L303" s="64">
        <f t="shared" si="108"/>
        <v>256.14999999999998</v>
      </c>
      <c r="M303" s="64">
        <f t="shared" si="109"/>
        <v>266.14999999999998</v>
      </c>
      <c r="N303" s="64" cm="1">
        <f t="array" ref="N303">[2]!PropsSI("P","T",L303,"Q",0,$F$9)</f>
        <v>150836.68187834125</v>
      </c>
      <c r="O303" s="64" cm="1">
        <f t="array" ref="O303">[2]!PropsSI("H","P",N303,"T",M303,$F$9)</f>
        <v>396664.53307498101</v>
      </c>
      <c r="P303" s="64" cm="1">
        <f t="array" ref="P303">[2]!PropsSI("S","P",N303,"T",M303,$F$9)</f>
        <v>1770.3653899981227</v>
      </c>
      <c r="Q303" s="64" cm="1">
        <f t="array" ref="Q303">1/[2]!PropsSI("D","P",N303,"T",M303,$F$9)</f>
        <v>0.13688735498352944</v>
      </c>
      <c r="R303" s="64">
        <f t="shared" si="110"/>
        <v>333.10999999999996</v>
      </c>
      <c r="S303" s="64" cm="1">
        <f t="array" ref="S303">[2]!PropsSI("T","P",T303,"S",V303,$F$9)</f>
        <v>351.4759497132672</v>
      </c>
      <c r="T303" s="64" cm="1">
        <f t="array" ref="T303">[2]!PropsSI("P","T",R303,"Q",1,$F$9)</f>
        <v>1680193.0855603637</v>
      </c>
      <c r="U303" s="64" cm="1">
        <f t="array" ref="U303">[2]!PropsSI("H","P",T303,"S",V303,$F$9)</f>
        <v>449846.01484825416</v>
      </c>
      <c r="V303" s="64">
        <f t="shared" si="111"/>
        <v>1770.3653899981227</v>
      </c>
      <c r="W303" s="64" cm="1">
        <f t="array" ref="W303">1/[2]!PropsSI("D","P",T303,"S",V303,$F$9)</f>
        <v>1.3315377329389486E-2</v>
      </c>
      <c r="X303" s="64">
        <f t="shared" si="112"/>
        <v>333.10999999999996</v>
      </c>
      <c r="Y303" s="64" cm="1">
        <f t="array" ref="Y303">[2]!PropsSI("T","P",Z303,"H",AA303,$F$9)</f>
        <v>351.47594971326714</v>
      </c>
      <c r="Z303" s="64">
        <f t="shared" si="113"/>
        <v>1680193.0855603637</v>
      </c>
      <c r="AA303" s="64">
        <f t="shared" si="104"/>
        <v>449846.01484825416</v>
      </c>
      <c r="AB303" s="64" cm="1">
        <f t="array" ref="AB303">[2]!PropsSI("S","P",Z303,"H",AA303,$F$9)</f>
        <v>1770.3653899981227</v>
      </c>
      <c r="AC303" s="64" cm="1">
        <f t="array" ref="AC303">1/[2]!PropsSI("D","P",Z303,"H",AA303,$F$9)</f>
        <v>1.3315377329389479E-2</v>
      </c>
      <c r="AD303" s="64">
        <f t="shared" si="114"/>
        <v>333.10999999999996</v>
      </c>
      <c r="AE303" s="64">
        <f t="shared" si="115"/>
        <v>328.10999999999996</v>
      </c>
      <c r="AF303" s="64" cm="1">
        <f t="array" ref="AF303">[2]!PropsSI("P","T",AD303,"Q",0,$F$9)</f>
        <v>1680193.0855603637</v>
      </c>
      <c r="AG303" s="64" cm="1">
        <f t="array" ref="AG303">[2]!PropsSI("H","P",AF303,"T",AE303,$F$9)</f>
        <v>279295.35035627912</v>
      </c>
      <c r="AH303" s="64" cm="1">
        <f t="array" ref="AH303">[2]!PropsSI("S","P",AF303,"T",AE303,$F$9)</f>
        <v>1259.9954978933074</v>
      </c>
      <c r="AI303" s="64" cm="1">
        <f t="array" ref="AI303">1/[2]!PropsSI("D","P",AF303,"T",AE303,$F$9)</f>
        <v>9.2517034675558009E-4</v>
      </c>
      <c r="AJ303" s="64">
        <f t="shared" si="116"/>
        <v>332.10999999999996</v>
      </c>
      <c r="AK303" s="64">
        <f t="shared" si="117"/>
        <v>326.10999999999996</v>
      </c>
      <c r="AL303" s="64" cm="1">
        <f t="array" ref="AL303">[2]!PropsSI("P","T",AJ303,"Q",0,$F$9)</f>
        <v>1640782.460980312</v>
      </c>
      <c r="AM303" s="64" cm="1">
        <f t="array" ref="AM303">[2]!PropsSI("H","P",AL303,"T",AK303,$F$9)</f>
        <v>276133.54470152629</v>
      </c>
      <c r="AN303" s="64" cm="1">
        <f t="array" ref="AN303">[2]!PropsSI("S","P",AL303,"T",AK303,$F$9)</f>
        <v>1250.4405928175236</v>
      </c>
      <c r="AO303" s="64" cm="1">
        <f t="array" ref="AO303">1/[2]!PropsSI("D","P",AL303,"T",AK303,$F$9)</f>
        <v>9.167003292232023E-4</v>
      </c>
      <c r="AP303" s="64">
        <f t="shared" si="118"/>
        <v>260.14999999999998</v>
      </c>
      <c r="AQ303" s="64">
        <f t="shared" si="119"/>
        <v>260.14999999999998</v>
      </c>
      <c r="AR303" s="64" cm="1">
        <f t="array" ref="AR303">[2]!PropsSI("P","T",AP303,"Q",0,$F$9)</f>
        <v>177916.45421566669</v>
      </c>
      <c r="AS303" s="64">
        <f t="shared" si="120"/>
        <v>276133.54470152629</v>
      </c>
      <c r="AT303" s="64" cm="1">
        <f t="array" ref="AT303">[2]!PropsSI("H","P",AR303,"H",AS303,$F$9)</f>
        <v>276133.54470152629</v>
      </c>
      <c r="AU303" s="64" cm="1">
        <f t="array" ref="AU303">1/[2]!PropsSI("D","P",AR303,"H",AS303,$F$9)</f>
        <v>5.051246833525657E-2</v>
      </c>
      <c r="AV303" s="64"/>
      <c r="AW303" s="64">
        <f t="shared" si="121"/>
        <v>258.14999999999998</v>
      </c>
      <c r="AX303" s="64">
        <f t="shared" si="122"/>
        <v>260.14999999999998</v>
      </c>
      <c r="AY303" s="64" cm="1">
        <f t="array" ref="AY303">[2]!PropsSI("P","T",AW303,"Q",1,$F$9)</f>
        <v>163940.08425461562</v>
      </c>
      <c r="AZ303" s="64" cm="1">
        <f t="array" ref="AZ303">[2]!PropsSI("H","P",AY303,"T",AX303,$F$9)</f>
        <v>391296.02083444159</v>
      </c>
      <c r="BA303" s="64" cm="1">
        <f t="array" ref="BA303">[2]!PropsSI("S","P",AY303,"T",AX303,$F$9)</f>
        <v>1743.5316928918351</v>
      </c>
      <c r="BB303" s="64" cm="1">
        <f t="array" ref="BB303">1/[2]!PropsSI("D","P",AY303,"T",AX303,$F$9)</f>
        <v>0.12185631636211669</v>
      </c>
      <c r="BC303" s="64">
        <f t="shared" si="123"/>
        <v>115.1624761329153</v>
      </c>
      <c r="BD303" s="64">
        <f t="shared" si="124"/>
        <v>53.181481773273148</v>
      </c>
      <c r="BE303" s="64">
        <f t="shared" si="125"/>
        <v>-168.34395790618845</v>
      </c>
      <c r="BF303" s="64">
        <f t="shared" si="126"/>
        <v>2.1654619670787603</v>
      </c>
      <c r="BG303" s="64">
        <f t="shared" si="127"/>
        <v>3.4438367129135545</v>
      </c>
      <c r="BH303" s="64">
        <f t="shared" si="128"/>
        <v>0.62879344974713869</v>
      </c>
      <c r="BI303" s="64">
        <f t="shared" si="129"/>
        <v>11.139154379672309</v>
      </c>
    </row>
    <row r="304" spans="1:61" x14ac:dyDescent="0.3">
      <c r="A304">
        <v>303</v>
      </c>
      <c r="B304">
        <v>1</v>
      </c>
      <c r="C304">
        <v>11.92</v>
      </c>
      <c r="D304">
        <v>17.489999999999998</v>
      </c>
      <c r="E304" s="71"/>
      <c r="H304" s="73">
        <f t="shared" si="105"/>
        <v>44.96</v>
      </c>
      <c r="I304">
        <f t="shared" si="106"/>
        <v>36.5</v>
      </c>
      <c r="J304" s="64">
        <v>303</v>
      </c>
      <c r="K304" s="75">
        <f t="shared" si="107"/>
        <v>44.96</v>
      </c>
      <c r="L304" s="64">
        <f t="shared" si="108"/>
        <v>256.14999999999998</v>
      </c>
      <c r="M304" s="64">
        <f t="shared" si="109"/>
        <v>266.14999999999998</v>
      </c>
      <c r="N304" s="64" cm="1">
        <f t="array" ref="N304">[2]!PropsSI("P","T",L304,"Q",0,$F$9)</f>
        <v>150836.68187834125</v>
      </c>
      <c r="O304" s="64" cm="1">
        <f t="array" ref="O304">[2]!PropsSI("H","P",N304,"T",M304,$F$9)</f>
        <v>396664.53307498101</v>
      </c>
      <c r="P304" s="64" cm="1">
        <f t="array" ref="P304">[2]!PropsSI("S","P",N304,"T",M304,$F$9)</f>
        <v>1770.3653899981227</v>
      </c>
      <c r="Q304" s="64" cm="1">
        <f t="array" ref="Q304">1/[2]!PropsSI("D","P",N304,"T",M304,$F$9)</f>
        <v>0.13688735498352944</v>
      </c>
      <c r="R304" s="64">
        <f t="shared" si="110"/>
        <v>333.10999999999996</v>
      </c>
      <c r="S304" s="64" cm="1">
        <f t="array" ref="S304">[2]!PropsSI("T","P",T304,"S",V304,$F$9)</f>
        <v>351.4759497132672</v>
      </c>
      <c r="T304" s="64" cm="1">
        <f t="array" ref="T304">[2]!PropsSI("P","T",R304,"Q",1,$F$9)</f>
        <v>1680193.0855603637</v>
      </c>
      <c r="U304" s="64" cm="1">
        <f t="array" ref="U304">[2]!PropsSI("H","P",T304,"S",V304,$F$9)</f>
        <v>449846.01484825416</v>
      </c>
      <c r="V304" s="64">
        <f t="shared" si="111"/>
        <v>1770.3653899981227</v>
      </c>
      <c r="W304" s="64" cm="1">
        <f t="array" ref="W304">1/[2]!PropsSI("D","P",T304,"S",V304,$F$9)</f>
        <v>1.3315377329389486E-2</v>
      </c>
      <c r="X304" s="64">
        <f t="shared" si="112"/>
        <v>333.10999999999996</v>
      </c>
      <c r="Y304" s="64" cm="1">
        <f t="array" ref="Y304">[2]!PropsSI("T","P",Z304,"H",AA304,$F$9)</f>
        <v>351.47594971326714</v>
      </c>
      <c r="Z304" s="64">
        <f t="shared" si="113"/>
        <v>1680193.0855603637</v>
      </c>
      <c r="AA304" s="64">
        <f t="shared" si="104"/>
        <v>449846.01484825416</v>
      </c>
      <c r="AB304" s="64" cm="1">
        <f t="array" ref="AB304">[2]!PropsSI("S","P",Z304,"H",AA304,$F$9)</f>
        <v>1770.3653899981227</v>
      </c>
      <c r="AC304" s="64" cm="1">
        <f t="array" ref="AC304">1/[2]!PropsSI("D","P",Z304,"H",AA304,$F$9)</f>
        <v>1.3315377329389479E-2</v>
      </c>
      <c r="AD304" s="64">
        <f t="shared" si="114"/>
        <v>333.10999999999996</v>
      </c>
      <c r="AE304" s="64">
        <f t="shared" si="115"/>
        <v>328.10999999999996</v>
      </c>
      <c r="AF304" s="64" cm="1">
        <f t="array" ref="AF304">[2]!PropsSI("P","T",AD304,"Q",0,$F$9)</f>
        <v>1680193.0855603637</v>
      </c>
      <c r="AG304" s="64" cm="1">
        <f t="array" ref="AG304">[2]!PropsSI("H","P",AF304,"T",AE304,$F$9)</f>
        <v>279295.35035627912</v>
      </c>
      <c r="AH304" s="64" cm="1">
        <f t="array" ref="AH304">[2]!PropsSI("S","P",AF304,"T",AE304,$F$9)</f>
        <v>1259.9954978933074</v>
      </c>
      <c r="AI304" s="64" cm="1">
        <f t="array" ref="AI304">1/[2]!PropsSI("D","P",AF304,"T",AE304,$F$9)</f>
        <v>9.2517034675558009E-4</v>
      </c>
      <c r="AJ304" s="64">
        <f t="shared" si="116"/>
        <v>332.10999999999996</v>
      </c>
      <c r="AK304" s="64">
        <f t="shared" si="117"/>
        <v>326.10999999999996</v>
      </c>
      <c r="AL304" s="64" cm="1">
        <f t="array" ref="AL304">[2]!PropsSI("P","T",AJ304,"Q",0,$F$9)</f>
        <v>1640782.460980312</v>
      </c>
      <c r="AM304" s="64" cm="1">
        <f t="array" ref="AM304">[2]!PropsSI("H","P",AL304,"T",AK304,$F$9)</f>
        <v>276133.54470152629</v>
      </c>
      <c r="AN304" s="64" cm="1">
        <f t="array" ref="AN304">[2]!PropsSI("S","P",AL304,"T",AK304,$F$9)</f>
        <v>1250.4405928175236</v>
      </c>
      <c r="AO304" s="64" cm="1">
        <f t="array" ref="AO304">1/[2]!PropsSI("D","P",AL304,"T",AK304,$F$9)</f>
        <v>9.167003292232023E-4</v>
      </c>
      <c r="AP304" s="64">
        <f t="shared" si="118"/>
        <v>260.14999999999998</v>
      </c>
      <c r="AQ304" s="64">
        <f t="shared" si="119"/>
        <v>260.14999999999998</v>
      </c>
      <c r="AR304" s="64" cm="1">
        <f t="array" ref="AR304">[2]!PropsSI("P","T",AP304,"Q",0,$F$9)</f>
        <v>177916.45421566669</v>
      </c>
      <c r="AS304" s="64">
        <f t="shared" si="120"/>
        <v>276133.54470152629</v>
      </c>
      <c r="AT304" s="64" cm="1">
        <f t="array" ref="AT304">[2]!PropsSI("H","P",AR304,"H",AS304,$F$9)</f>
        <v>276133.54470152629</v>
      </c>
      <c r="AU304" s="64" cm="1">
        <f t="array" ref="AU304">1/[2]!PropsSI("D","P",AR304,"H",AS304,$F$9)</f>
        <v>5.051246833525657E-2</v>
      </c>
      <c r="AV304" s="64"/>
      <c r="AW304" s="64">
        <f t="shared" si="121"/>
        <v>258.14999999999998</v>
      </c>
      <c r="AX304" s="64">
        <f t="shared" si="122"/>
        <v>260.14999999999998</v>
      </c>
      <c r="AY304" s="64" cm="1">
        <f t="array" ref="AY304">[2]!PropsSI("P","T",AW304,"Q",1,$F$9)</f>
        <v>163940.08425461562</v>
      </c>
      <c r="AZ304" s="64" cm="1">
        <f t="array" ref="AZ304">[2]!PropsSI("H","P",AY304,"T",AX304,$F$9)</f>
        <v>391296.02083444159</v>
      </c>
      <c r="BA304" s="64" cm="1">
        <f t="array" ref="BA304">[2]!PropsSI("S","P",AY304,"T",AX304,$F$9)</f>
        <v>1743.5316928918351</v>
      </c>
      <c r="BB304" s="64" cm="1">
        <f t="array" ref="BB304">1/[2]!PropsSI("D","P",AY304,"T",AX304,$F$9)</f>
        <v>0.12185631636211669</v>
      </c>
      <c r="BC304" s="64">
        <f t="shared" si="123"/>
        <v>115.1624761329153</v>
      </c>
      <c r="BD304" s="64">
        <f t="shared" si="124"/>
        <v>53.181481773273148</v>
      </c>
      <c r="BE304" s="64">
        <f t="shared" si="125"/>
        <v>-168.34395790618845</v>
      </c>
      <c r="BF304" s="64">
        <f t="shared" si="126"/>
        <v>2.1654619670787603</v>
      </c>
      <c r="BG304" s="64">
        <f t="shared" si="127"/>
        <v>3.4438367129135545</v>
      </c>
      <c r="BH304" s="64">
        <f t="shared" si="128"/>
        <v>0.62879344974713869</v>
      </c>
      <c r="BI304" s="64">
        <f t="shared" si="129"/>
        <v>11.139154379672309</v>
      </c>
    </row>
    <row r="305" spans="1:61" x14ac:dyDescent="0.3">
      <c r="A305">
        <v>304</v>
      </c>
      <c r="B305">
        <v>1</v>
      </c>
      <c r="C305">
        <v>14.35</v>
      </c>
      <c r="D305">
        <v>21.64</v>
      </c>
      <c r="E305" s="71"/>
      <c r="H305" s="73">
        <f t="shared" si="105"/>
        <v>44.96</v>
      </c>
      <c r="I305">
        <f t="shared" si="106"/>
        <v>36.5</v>
      </c>
      <c r="J305" s="64">
        <v>304</v>
      </c>
      <c r="K305" s="75">
        <f t="shared" si="107"/>
        <v>44.96</v>
      </c>
      <c r="L305" s="64">
        <f t="shared" si="108"/>
        <v>256.14999999999998</v>
      </c>
      <c r="M305" s="64">
        <f t="shared" si="109"/>
        <v>266.14999999999998</v>
      </c>
      <c r="N305" s="64" cm="1">
        <f t="array" ref="N305">[2]!PropsSI("P","T",L305,"Q",0,$F$9)</f>
        <v>150836.68187834125</v>
      </c>
      <c r="O305" s="64" cm="1">
        <f t="array" ref="O305">[2]!PropsSI("H","P",N305,"T",M305,$F$9)</f>
        <v>396664.53307498101</v>
      </c>
      <c r="P305" s="64" cm="1">
        <f t="array" ref="P305">[2]!PropsSI("S","P",N305,"T",M305,$F$9)</f>
        <v>1770.3653899981227</v>
      </c>
      <c r="Q305" s="64" cm="1">
        <f t="array" ref="Q305">1/[2]!PropsSI("D","P",N305,"T",M305,$F$9)</f>
        <v>0.13688735498352944</v>
      </c>
      <c r="R305" s="64">
        <f t="shared" si="110"/>
        <v>333.10999999999996</v>
      </c>
      <c r="S305" s="64" cm="1">
        <f t="array" ref="S305">[2]!PropsSI("T","P",T305,"S",V305,$F$9)</f>
        <v>351.4759497132672</v>
      </c>
      <c r="T305" s="64" cm="1">
        <f t="array" ref="T305">[2]!PropsSI("P","T",R305,"Q",1,$F$9)</f>
        <v>1680193.0855603637</v>
      </c>
      <c r="U305" s="64" cm="1">
        <f t="array" ref="U305">[2]!PropsSI("H","P",T305,"S",V305,$F$9)</f>
        <v>449846.01484825416</v>
      </c>
      <c r="V305" s="64">
        <f t="shared" si="111"/>
        <v>1770.3653899981227</v>
      </c>
      <c r="W305" s="64" cm="1">
        <f t="array" ref="W305">1/[2]!PropsSI("D","P",T305,"S",V305,$F$9)</f>
        <v>1.3315377329389486E-2</v>
      </c>
      <c r="X305" s="64">
        <f t="shared" si="112"/>
        <v>333.10999999999996</v>
      </c>
      <c r="Y305" s="64" cm="1">
        <f t="array" ref="Y305">[2]!PropsSI("T","P",Z305,"H",AA305,$F$9)</f>
        <v>351.47594971326714</v>
      </c>
      <c r="Z305" s="64">
        <f t="shared" si="113"/>
        <v>1680193.0855603637</v>
      </c>
      <c r="AA305" s="64">
        <f t="shared" si="104"/>
        <v>449846.01484825416</v>
      </c>
      <c r="AB305" s="64" cm="1">
        <f t="array" ref="AB305">[2]!PropsSI("S","P",Z305,"H",AA305,$F$9)</f>
        <v>1770.3653899981227</v>
      </c>
      <c r="AC305" s="64" cm="1">
        <f t="array" ref="AC305">1/[2]!PropsSI("D","P",Z305,"H",AA305,$F$9)</f>
        <v>1.3315377329389479E-2</v>
      </c>
      <c r="AD305" s="64">
        <f t="shared" si="114"/>
        <v>333.10999999999996</v>
      </c>
      <c r="AE305" s="64">
        <f t="shared" si="115"/>
        <v>328.10999999999996</v>
      </c>
      <c r="AF305" s="64" cm="1">
        <f t="array" ref="AF305">[2]!PropsSI("P","T",AD305,"Q",0,$F$9)</f>
        <v>1680193.0855603637</v>
      </c>
      <c r="AG305" s="64" cm="1">
        <f t="array" ref="AG305">[2]!PropsSI("H","P",AF305,"T",AE305,$F$9)</f>
        <v>279295.35035627912</v>
      </c>
      <c r="AH305" s="64" cm="1">
        <f t="array" ref="AH305">[2]!PropsSI("S","P",AF305,"T",AE305,$F$9)</f>
        <v>1259.9954978933074</v>
      </c>
      <c r="AI305" s="64" cm="1">
        <f t="array" ref="AI305">1/[2]!PropsSI("D","P",AF305,"T",AE305,$F$9)</f>
        <v>9.2517034675558009E-4</v>
      </c>
      <c r="AJ305" s="64">
        <f t="shared" si="116"/>
        <v>332.10999999999996</v>
      </c>
      <c r="AK305" s="64">
        <f t="shared" si="117"/>
        <v>326.10999999999996</v>
      </c>
      <c r="AL305" s="64" cm="1">
        <f t="array" ref="AL305">[2]!PropsSI("P","T",AJ305,"Q",0,$F$9)</f>
        <v>1640782.460980312</v>
      </c>
      <c r="AM305" s="64" cm="1">
        <f t="array" ref="AM305">[2]!PropsSI("H","P",AL305,"T",AK305,$F$9)</f>
        <v>276133.54470152629</v>
      </c>
      <c r="AN305" s="64" cm="1">
        <f t="array" ref="AN305">[2]!PropsSI("S","P",AL305,"T",AK305,$F$9)</f>
        <v>1250.4405928175236</v>
      </c>
      <c r="AO305" s="64" cm="1">
        <f t="array" ref="AO305">1/[2]!PropsSI("D","P",AL305,"T",AK305,$F$9)</f>
        <v>9.167003292232023E-4</v>
      </c>
      <c r="AP305" s="64">
        <f t="shared" si="118"/>
        <v>260.14999999999998</v>
      </c>
      <c r="AQ305" s="64">
        <f t="shared" si="119"/>
        <v>260.14999999999998</v>
      </c>
      <c r="AR305" s="64" cm="1">
        <f t="array" ref="AR305">[2]!PropsSI("P","T",AP305,"Q",0,$F$9)</f>
        <v>177916.45421566669</v>
      </c>
      <c r="AS305" s="64">
        <f t="shared" si="120"/>
        <v>276133.54470152629</v>
      </c>
      <c r="AT305" s="64" cm="1">
        <f t="array" ref="AT305">[2]!PropsSI("H","P",AR305,"H",AS305,$F$9)</f>
        <v>276133.54470152629</v>
      </c>
      <c r="AU305" s="64" cm="1">
        <f t="array" ref="AU305">1/[2]!PropsSI("D","P",AR305,"H",AS305,$F$9)</f>
        <v>5.051246833525657E-2</v>
      </c>
      <c r="AV305" s="64"/>
      <c r="AW305" s="64">
        <f t="shared" si="121"/>
        <v>258.14999999999998</v>
      </c>
      <c r="AX305" s="64">
        <f t="shared" si="122"/>
        <v>260.14999999999998</v>
      </c>
      <c r="AY305" s="64" cm="1">
        <f t="array" ref="AY305">[2]!PropsSI("P","T",AW305,"Q",1,$F$9)</f>
        <v>163940.08425461562</v>
      </c>
      <c r="AZ305" s="64" cm="1">
        <f t="array" ref="AZ305">[2]!PropsSI("H","P",AY305,"T",AX305,$F$9)</f>
        <v>391296.02083444159</v>
      </c>
      <c r="BA305" s="64" cm="1">
        <f t="array" ref="BA305">[2]!PropsSI("S","P",AY305,"T",AX305,$F$9)</f>
        <v>1743.5316928918351</v>
      </c>
      <c r="BB305" s="64" cm="1">
        <f t="array" ref="BB305">1/[2]!PropsSI("D","P",AY305,"T",AX305,$F$9)</f>
        <v>0.12185631636211669</v>
      </c>
      <c r="BC305" s="64">
        <f t="shared" si="123"/>
        <v>115.1624761329153</v>
      </c>
      <c r="BD305" s="64">
        <f t="shared" si="124"/>
        <v>53.181481773273148</v>
      </c>
      <c r="BE305" s="64">
        <f t="shared" si="125"/>
        <v>-168.34395790618845</v>
      </c>
      <c r="BF305" s="64">
        <f t="shared" si="126"/>
        <v>2.1654619670787603</v>
      </c>
      <c r="BG305" s="64">
        <f t="shared" si="127"/>
        <v>3.4438367129135545</v>
      </c>
      <c r="BH305" s="64">
        <f t="shared" si="128"/>
        <v>0.62879344974713869</v>
      </c>
      <c r="BI305" s="64">
        <f t="shared" si="129"/>
        <v>11.139154379672309</v>
      </c>
    </row>
    <row r="306" spans="1:61" x14ac:dyDescent="0.3">
      <c r="A306">
        <v>305</v>
      </c>
      <c r="B306">
        <v>1</v>
      </c>
      <c r="C306">
        <v>15.64</v>
      </c>
      <c r="D306">
        <v>23.82</v>
      </c>
      <c r="E306" s="71"/>
      <c r="H306" s="73">
        <f t="shared" si="105"/>
        <v>44.96</v>
      </c>
      <c r="I306">
        <f t="shared" si="106"/>
        <v>36.5</v>
      </c>
      <c r="J306" s="64">
        <v>305</v>
      </c>
      <c r="K306" s="75">
        <f t="shared" si="107"/>
        <v>44.96</v>
      </c>
      <c r="L306" s="64">
        <f t="shared" si="108"/>
        <v>256.14999999999998</v>
      </c>
      <c r="M306" s="64">
        <f t="shared" si="109"/>
        <v>266.14999999999998</v>
      </c>
      <c r="N306" s="64" cm="1">
        <f t="array" ref="N306">[2]!PropsSI("P","T",L306,"Q",0,$F$9)</f>
        <v>150836.68187834125</v>
      </c>
      <c r="O306" s="64" cm="1">
        <f t="array" ref="O306">[2]!PropsSI("H","P",N306,"T",M306,$F$9)</f>
        <v>396664.53307498101</v>
      </c>
      <c r="P306" s="64" cm="1">
        <f t="array" ref="P306">[2]!PropsSI("S","P",N306,"T",M306,$F$9)</f>
        <v>1770.3653899981227</v>
      </c>
      <c r="Q306" s="64" cm="1">
        <f t="array" ref="Q306">1/[2]!PropsSI("D","P",N306,"T",M306,$F$9)</f>
        <v>0.13688735498352944</v>
      </c>
      <c r="R306" s="64">
        <f t="shared" si="110"/>
        <v>333.10999999999996</v>
      </c>
      <c r="S306" s="64" cm="1">
        <f t="array" ref="S306">[2]!PropsSI("T","P",T306,"S",V306,$F$9)</f>
        <v>351.4759497132672</v>
      </c>
      <c r="T306" s="64" cm="1">
        <f t="array" ref="T306">[2]!PropsSI("P","T",R306,"Q",1,$F$9)</f>
        <v>1680193.0855603637</v>
      </c>
      <c r="U306" s="64" cm="1">
        <f t="array" ref="U306">[2]!PropsSI("H","P",T306,"S",V306,$F$9)</f>
        <v>449846.01484825416</v>
      </c>
      <c r="V306" s="64">
        <f t="shared" si="111"/>
        <v>1770.3653899981227</v>
      </c>
      <c r="W306" s="64" cm="1">
        <f t="array" ref="W306">1/[2]!PropsSI("D","P",T306,"S",V306,$F$9)</f>
        <v>1.3315377329389486E-2</v>
      </c>
      <c r="X306" s="64">
        <f t="shared" si="112"/>
        <v>333.10999999999996</v>
      </c>
      <c r="Y306" s="64" cm="1">
        <f t="array" ref="Y306">[2]!PropsSI("T","P",Z306,"H",AA306,$F$9)</f>
        <v>351.47594971326714</v>
      </c>
      <c r="Z306" s="64">
        <f t="shared" si="113"/>
        <v>1680193.0855603637</v>
      </c>
      <c r="AA306" s="64">
        <f t="shared" si="104"/>
        <v>449846.01484825416</v>
      </c>
      <c r="AB306" s="64" cm="1">
        <f t="array" ref="AB306">[2]!PropsSI("S","P",Z306,"H",AA306,$F$9)</f>
        <v>1770.3653899981227</v>
      </c>
      <c r="AC306" s="64" cm="1">
        <f t="array" ref="AC306">1/[2]!PropsSI("D","P",Z306,"H",AA306,$F$9)</f>
        <v>1.3315377329389479E-2</v>
      </c>
      <c r="AD306" s="64">
        <f t="shared" si="114"/>
        <v>333.10999999999996</v>
      </c>
      <c r="AE306" s="64">
        <f t="shared" si="115"/>
        <v>328.10999999999996</v>
      </c>
      <c r="AF306" s="64" cm="1">
        <f t="array" ref="AF306">[2]!PropsSI("P","T",AD306,"Q",0,$F$9)</f>
        <v>1680193.0855603637</v>
      </c>
      <c r="AG306" s="64" cm="1">
        <f t="array" ref="AG306">[2]!PropsSI("H","P",AF306,"T",AE306,$F$9)</f>
        <v>279295.35035627912</v>
      </c>
      <c r="AH306" s="64" cm="1">
        <f t="array" ref="AH306">[2]!PropsSI("S","P",AF306,"T",AE306,$F$9)</f>
        <v>1259.9954978933074</v>
      </c>
      <c r="AI306" s="64" cm="1">
        <f t="array" ref="AI306">1/[2]!PropsSI("D","P",AF306,"T",AE306,$F$9)</f>
        <v>9.2517034675558009E-4</v>
      </c>
      <c r="AJ306" s="64">
        <f t="shared" si="116"/>
        <v>332.10999999999996</v>
      </c>
      <c r="AK306" s="64">
        <f t="shared" si="117"/>
        <v>326.10999999999996</v>
      </c>
      <c r="AL306" s="64" cm="1">
        <f t="array" ref="AL306">[2]!PropsSI("P","T",AJ306,"Q",0,$F$9)</f>
        <v>1640782.460980312</v>
      </c>
      <c r="AM306" s="64" cm="1">
        <f t="array" ref="AM306">[2]!PropsSI("H","P",AL306,"T",AK306,$F$9)</f>
        <v>276133.54470152629</v>
      </c>
      <c r="AN306" s="64" cm="1">
        <f t="array" ref="AN306">[2]!PropsSI("S","P",AL306,"T",AK306,$F$9)</f>
        <v>1250.4405928175236</v>
      </c>
      <c r="AO306" s="64" cm="1">
        <f t="array" ref="AO306">1/[2]!PropsSI("D","P",AL306,"T",AK306,$F$9)</f>
        <v>9.167003292232023E-4</v>
      </c>
      <c r="AP306" s="64">
        <f t="shared" si="118"/>
        <v>260.14999999999998</v>
      </c>
      <c r="AQ306" s="64">
        <f t="shared" si="119"/>
        <v>260.14999999999998</v>
      </c>
      <c r="AR306" s="64" cm="1">
        <f t="array" ref="AR306">[2]!PropsSI("P","T",AP306,"Q",0,$F$9)</f>
        <v>177916.45421566669</v>
      </c>
      <c r="AS306" s="64">
        <f t="shared" si="120"/>
        <v>276133.54470152629</v>
      </c>
      <c r="AT306" s="64" cm="1">
        <f t="array" ref="AT306">[2]!PropsSI("H","P",AR306,"H",AS306,$F$9)</f>
        <v>276133.54470152629</v>
      </c>
      <c r="AU306" s="64" cm="1">
        <f t="array" ref="AU306">1/[2]!PropsSI("D","P",AR306,"H",AS306,$F$9)</f>
        <v>5.051246833525657E-2</v>
      </c>
      <c r="AV306" s="64"/>
      <c r="AW306" s="64">
        <f t="shared" si="121"/>
        <v>258.14999999999998</v>
      </c>
      <c r="AX306" s="64">
        <f t="shared" si="122"/>
        <v>260.14999999999998</v>
      </c>
      <c r="AY306" s="64" cm="1">
        <f t="array" ref="AY306">[2]!PropsSI("P","T",AW306,"Q",1,$F$9)</f>
        <v>163940.08425461562</v>
      </c>
      <c r="AZ306" s="64" cm="1">
        <f t="array" ref="AZ306">[2]!PropsSI("H","P",AY306,"T",AX306,$F$9)</f>
        <v>391296.02083444159</v>
      </c>
      <c r="BA306" s="64" cm="1">
        <f t="array" ref="BA306">[2]!PropsSI("S","P",AY306,"T",AX306,$F$9)</f>
        <v>1743.5316928918351</v>
      </c>
      <c r="BB306" s="64" cm="1">
        <f t="array" ref="BB306">1/[2]!PropsSI("D","P",AY306,"T",AX306,$F$9)</f>
        <v>0.12185631636211669</v>
      </c>
      <c r="BC306" s="64">
        <f t="shared" si="123"/>
        <v>115.1624761329153</v>
      </c>
      <c r="BD306" s="64">
        <f t="shared" si="124"/>
        <v>53.181481773273148</v>
      </c>
      <c r="BE306" s="64">
        <f t="shared" si="125"/>
        <v>-168.34395790618845</v>
      </c>
      <c r="BF306" s="64">
        <f t="shared" si="126"/>
        <v>2.1654619670787603</v>
      </c>
      <c r="BG306" s="64">
        <f t="shared" si="127"/>
        <v>3.4438367129135545</v>
      </c>
      <c r="BH306" s="64">
        <f t="shared" si="128"/>
        <v>0.62879344974713869</v>
      </c>
      <c r="BI306" s="64">
        <f t="shared" si="129"/>
        <v>11.139154379672309</v>
      </c>
    </row>
    <row r="307" spans="1:61" x14ac:dyDescent="0.3">
      <c r="A307">
        <v>306</v>
      </c>
      <c r="B307">
        <v>1</v>
      </c>
      <c r="C307">
        <v>15.7</v>
      </c>
      <c r="D307">
        <v>23.69</v>
      </c>
      <c r="E307" s="71"/>
      <c r="H307" s="73">
        <f t="shared" si="105"/>
        <v>44.96</v>
      </c>
      <c r="I307">
        <f t="shared" si="106"/>
        <v>36.5</v>
      </c>
      <c r="J307" s="64">
        <v>306</v>
      </c>
      <c r="K307" s="75">
        <f t="shared" si="107"/>
        <v>44.96</v>
      </c>
      <c r="L307" s="64">
        <f t="shared" si="108"/>
        <v>256.14999999999998</v>
      </c>
      <c r="M307" s="64">
        <f t="shared" si="109"/>
        <v>266.14999999999998</v>
      </c>
      <c r="N307" s="64" cm="1">
        <f t="array" ref="N307">[2]!PropsSI("P","T",L307,"Q",0,$F$9)</f>
        <v>150836.68187834125</v>
      </c>
      <c r="O307" s="64" cm="1">
        <f t="array" ref="O307">[2]!PropsSI("H","P",N307,"T",M307,$F$9)</f>
        <v>396664.53307498101</v>
      </c>
      <c r="P307" s="64" cm="1">
        <f t="array" ref="P307">[2]!PropsSI("S","P",N307,"T",M307,$F$9)</f>
        <v>1770.3653899981227</v>
      </c>
      <c r="Q307" s="64" cm="1">
        <f t="array" ref="Q307">1/[2]!PropsSI("D","P",N307,"T",M307,$F$9)</f>
        <v>0.13688735498352944</v>
      </c>
      <c r="R307" s="64">
        <f t="shared" si="110"/>
        <v>333.10999999999996</v>
      </c>
      <c r="S307" s="64" cm="1">
        <f t="array" ref="S307">[2]!PropsSI("T","P",T307,"S",V307,$F$9)</f>
        <v>351.4759497132672</v>
      </c>
      <c r="T307" s="64" cm="1">
        <f t="array" ref="T307">[2]!PropsSI("P","T",R307,"Q",1,$F$9)</f>
        <v>1680193.0855603637</v>
      </c>
      <c r="U307" s="64" cm="1">
        <f t="array" ref="U307">[2]!PropsSI("H","P",T307,"S",V307,$F$9)</f>
        <v>449846.01484825416</v>
      </c>
      <c r="V307" s="64">
        <f t="shared" si="111"/>
        <v>1770.3653899981227</v>
      </c>
      <c r="W307" s="64" cm="1">
        <f t="array" ref="W307">1/[2]!PropsSI("D","P",T307,"S",V307,$F$9)</f>
        <v>1.3315377329389486E-2</v>
      </c>
      <c r="X307" s="64">
        <f t="shared" si="112"/>
        <v>333.10999999999996</v>
      </c>
      <c r="Y307" s="64" cm="1">
        <f t="array" ref="Y307">[2]!PropsSI("T","P",Z307,"H",AA307,$F$9)</f>
        <v>351.47594971326714</v>
      </c>
      <c r="Z307" s="64">
        <f t="shared" si="113"/>
        <v>1680193.0855603637</v>
      </c>
      <c r="AA307" s="64">
        <f t="shared" si="104"/>
        <v>449846.01484825416</v>
      </c>
      <c r="AB307" s="64" cm="1">
        <f t="array" ref="AB307">[2]!PropsSI("S","P",Z307,"H",AA307,$F$9)</f>
        <v>1770.3653899981227</v>
      </c>
      <c r="AC307" s="64" cm="1">
        <f t="array" ref="AC307">1/[2]!PropsSI("D","P",Z307,"H",AA307,$F$9)</f>
        <v>1.3315377329389479E-2</v>
      </c>
      <c r="AD307" s="64">
        <f t="shared" si="114"/>
        <v>333.10999999999996</v>
      </c>
      <c r="AE307" s="64">
        <f t="shared" si="115"/>
        <v>328.10999999999996</v>
      </c>
      <c r="AF307" s="64" cm="1">
        <f t="array" ref="AF307">[2]!PropsSI("P","T",AD307,"Q",0,$F$9)</f>
        <v>1680193.0855603637</v>
      </c>
      <c r="AG307" s="64" cm="1">
        <f t="array" ref="AG307">[2]!PropsSI("H","P",AF307,"T",AE307,$F$9)</f>
        <v>279295.35035627912</v>
      </c>
      <c r="AH307" s="64" cm="1">
        <f t="array" ref="AH307">[2]!PropsSI("S","P",AF307,"T",AE307,$F$9)</f>
        <v>1259.9954978933074</v>
      </c>
      <c r="AI307" s="64" cm="1">
        <f t="array" ref="AI307">1/[2]!PropsSI("D","P",AF307,"T",AE307,$F$9)</f>
        <v>9.2517034675558009E-4</v>
      </c>
      <c r="AJ307" s="64">
        <f t="shared" si="116"/>
        <v>332.10999999999996</v>
      </c>
      <c r="AK307" s="64">
        <f t="shared" si="117"/>
        <v>326.10999999999996</v>
      </c>
      <c r="AL307" s="64" cm="1">
        <f t="array" ref="AL307">[2]!PropsSI("P","T",AJ307,"Q",0,$F$9)</f>
        <v>1640782.460980312</v>
      </c>
      <c r="AM307" s="64" cm="1">
        <f t="array" ref="AM307">[2]!PropsSI("H","P",AL307,"T",AK307,$F$9)</f>
        <v>276133.54470152629</v>
      </c>
      <c r="AN307" s="64" cm="1">
        <f t="array" ref="AN307">[2]!PropsSI("S","P",AL307,"T",AK307,$F$9)</f>
        <v>1250.4405928175236</v>
      </c>
      <c r="AO307" s="64" cm="1">
        <f t="array" ref="AO307">1/[2]!PropsSI("D","P",AL307,"T",AK307,$F$9)</f>
        <v>9.167003292232023E-4</v>
      </c>
      <c r="AP307" s="64">
        <f t="shared" si="118"/>
        <v>260.14999999999998</v>
      </c>
      <c r="AQ307" s="64">
        <f t="shared" si="119"/>
        <v>260.14999999999998</v>
      </c>
      <c r="AR307" s="64" cm="1">
        <f t="array" ref="AR307">[2]!PropsSI("P","T",AP307,"Q",0,$F$9)</f>
        <v>177916.45421566669</v>
      </c>
      <c r="AS307" s="64">
        <f t="shared" si="120"/>
        <v>276133.54470152629</v>
      </c>
      <c r="AT307" s="64" cm="1">
        <f t="array" ref="AT307">[2]!PropsSI("H","P",AR307,"H",AS307,$F$9)</f>
        <v>276133.54470152629</v>
      </c>
      <c r="AU307" s="64" cm="1">
        <f t="array" ref="AU307">1/[2]!PropsSI("D","P",AR307,"H",AS307,$F$9)</f>
        <v>5.051246833525657E-2</v>
      </c>
      <c r="AV307" s="64"/>
      <c r="AW307" s="64">
        <f t="shared" si="121"/>
        <v>258.14999999999998</v>
      </c>
      <c r="AX307" s="64">
        <f t="shared" si="122"/>
        <v>260.14999999999998</v>
      </c>
      <c r="AY307" s="64" cm="1">
        <f t="array" ref="AY307">[2]!PropsSI("P","T",AW307,"Q",1,$F$9)</f>
        <v>163940.08425461562</v>
      </c>
      <c r="AZ307" s="64" cm="1">
        <f t="array" ref="AZ307">[2]!PropsSI("H","P",AY307,"T",AX307,$F$9)</f>
        <v>391296.02083444159</v>
      </c>
      <c r="BA307" s="64" cm="1">
        <f t="array" ref="BA307">[2]!PropsSI("S","P",AY307,"T",AX307,$F$9)</f>
        <v>1743.5316928918351</v>
      </c>
      <c r="BB307" s="64" cm="1">
        <f t="array" ref="BB307">1/[2]!PropsSI("D","P",AY307,"T",AX307,$F$9)</f>
        <v>0.12185631636211669</v>
      </c>
      <c r="BC307" s="64">
        <f t="shared" si="123"/>
        <v>115.1624761329153</v>
      </c>
      <c r="BD307" s="64">
        <f t="shared" si="124"/>
        <v>53.181481773273148</v>
      </c>
      <c r="BE307" s="64">
        <f t="shared" si="125"/>
        <v>-168.34395790618845</v>
      </c>
      <c r="BF307" s="64">
        <f t="shared" si="126"/>
        <v>2.1654619670787603</v>
      </c>
      <c r="BG307" s="64">
        <f t="shared" si="127"/>
        <v>3.4438367129135545</v>
      </c>
      <c r="BH307" s="64">
        <f t="shared" si="128"/>
        <v>0.62879344974713869</v>
      </c>
      <c r="BI307" s="64">
        <f t="shared" si="129"/>
        <v>11.139154379672309</v>
      </c>
    </row>
    <row r="308" spans="1:61" x14ac:dyDescent="0.3">
      <c r="A308">
        <v>307</v>
      </c>
      <c r="B308">
        <v>1</v>
      </c>
      <c r="C308">
        <v>15.64</v>
      </c>
      <c r="D308">
        <v>22.78</v>
      </c>
      <c r="E308" s="71"/>
      <c r="H308" s="73">
        <f t="shared" si="105"/>
        <v>44.96</v>
      </c>
      <c r="I308">
        <f t="shared" si="106"/>
        <v>36.5</v>
      </c>
      <c r="J308" s="64">
        <v>307</v>
      </c>
      <c r="K308" s="75">
        <f t="shared" si="107"/>
        <v>44.96</v>
      </c>
      <c r="L308" s="64">
        <f t="shared" si="108"/>
        <v>256.14999999999998</v>
      </c>
      <c r="M308" s="64">
        <f t="shared" si="109"/>
        <v>266.14999999999998</v>
      </c>
      <c r="N308" s="64" cm="1">
        <f t="array" ref="N308">[2]!PropsSI("P","T",L308,"Q",0,$F$9)</f>
        <v>150836.68187834125</v>
      </c>
      <c r="O308" s="64" cm="1">
        <f t="array" ref="O308">[2]!PropsSI("H","P",N308,"T",M308,$F$9)</f>
        <v>396664.53307498101</v>
      </c>
      <c r="P308" s="64" cm="1">
        <f t="array" ref="P308">[2]!PropsSI("S","P",N308,"T",M308,$F$9)</f>
        <v>1770.3653899981227</v>
      </c>
      <c r="Q308" s="64" cm="1">
        <f t="array" ref="Q308">1/[2]!PropsSI("D","P",N308,"T",M308,$F$9)</f>
        <v>0.13688735498352944</v>
      </c>
      <c r="R308" s="64">
        <f t="shared" si="110"/>
        <v>333.10999999999996</v>
      </c>
      <c r="S308" s="64" cm="1">
        <f t="array" ref="S308">[2]!PropsSI("T","P",T308,"S",V308,$F$9)</f>
        <v>351.4759497132672</v>
      </c>
      <c r="T308" s="64" cm="1">
        <f t="array" ref="T308">[2]!PropsSI("P","T",R308,"Q",1,$F$9)</f>
        <v>1680193.0855603637</v>
      </c>
      <c r="U308" s="64" cm="1">
        <f t="array" ref="U308">[2]!PropsSI("H","P",T308,"S",V308,$F$9)</f>
        <v>449846.01484825416</v>
      </c>
      <c r="V308" s="64">
        <f t="shared" si="111"/>
        <v>1770.3653899981227</v>
      </c>
      <c r="W308" s="64" cm="1">
        <f t="array" ref="W308">1/[2]!PropsSI("D","P",T308,"S",V308,$F$9)</f>
        <v>1.3315377329389486E-2</v>
      </c>
      <c r="X308" s="64">
        <f t="shared" si="112"/>
        <v>333.10999999999996</v>
      </c>
      <c r="Y308" s="64" cm="1">
        <f t="array" ref="Y308">[2]!PropsSI("T","P",Z308,"H",AA308,$F$9)</f>
        <v>351.47594971326714</v>
      </c>
      <c r="Z308" s="64">
        <f t="shared" si="113"/>
        <v>1680193.0855603637</v>
      </c>
      <c r="AA308" s="64">
        <f t="shared" si="104"/>
        <v>449846.01484825416</v>
      </c>
      <c r="AB308" s="64" cm="1">
        <f t="array" ref="AB308">[2]!PropsSI("S","P",Z308,"H",AA308,$F$9)</f>
        <v>1770.3653899981227</v>
      </c>
      <c r="AC308" s="64" cm="1">
        <f t="array" ref="AC308">1/[2]!PropsSI("D","P",Z308,"H",AA308,$F$9)</f>
        <v>1.3315377329389479E-2</v>
      </c>
      <c r="AD308" s="64">
        <f t="shared" si="114"/>
        <v>333.10999999999996</v>
      </c>
      <c r="AE308" s="64">
        <f t="shared" si="115"/>
        <v>328.10999999999996</v>
      </c>
      <c r="AF308" s="64" cm="1">
        <f t="array" ref="AF308">[2]!PropsSI("P","T",AD308,"Q",0,$F$9)</f>
        <v>1680193.0855603637</v>
      </c>
      <c r="AG308" s="64" cm="1">
        <f t="array" ref="AG308">[2]!PropsSI("H","P",AF308,"T",AE308,$F$9)</f>
        <v>279295.35035627912</v>
      </c>
      <c r="AH308" s="64" cm="1">
        <f t="array" ref="AH308">[2]!PropsSI("S","P",AF308,"T",AE308,$F$9)</f>
        <v>1259.9954978933074</v>
      </c>
      <c r="AI308" s="64" cm="1">
        <f t="array" ref="AI308">1/[2]!PropsSI("D","P",AF308,"T",AE308,$F$9)</f>
        <v>9.2517034675558009E-4</v>
      </c>
      <c r="AJ308" s="64">
        <f t="shared" si="116"/>
        <v>332.10999999999996</v>
      </c>
      <c r="AK308" s="64">
        <f t="shared" si="117"/>
        <v>326.10999999999996</v>
      </c>
      <c r="AL308" s="64" cm="1">
        <f t="array" ref="AL308">[2]!PropsSI("P","T",AJ308,"Q",0,$F$9)</f>
        <v>1640782.460980312</v>
      </c>
      <c r="AM308" s="64" cm="1">
        <f t="array" ref="AM308">[2]!PropsSI("H","P",AL308,"T",AK308,$F$9)</f>
        <v>276133.54470152629</v>
      </c>
      <c r="AN308" s="64" cm="1">
        <f t="array" ref="AN308">[2]!PropsSI("S","P",AL308,"T",AK308,$F$9)</f>
        <v>1250.4405928175236</v>
      </c>
      <c r="AO308" s="64" cm="1">
        <f t="array" ref="AO308">1/[2]!PropsSI("D","P",AL308,"T",AK308,$F$9)</f>
        <v>9.167003292232023E-4</v>
      </c>
      <c r="AP308" s="64">
        <f t="shared" si="118"/>
        <v>260.14999999999998</v>
      </c>
      <c r="AQ308" s="64">
        <f t="shared" si="119"/>
        <v>260.14999999999998</v>
      </c>
      <c r="AR308" s="64" cm="1">
        <f t="array" ref="AR308">[2]!PropsSI("P","T",AP308,"Q",0,$F$9)</f>
        <v>177916.45421566669</v>
      </c>
      <c r="AS308" s="64">
        <f t="shared" si="120"/>
        <v>276133.54470152629</v>
      </c>
      <c r="AT308" s="64" cm="1">
        <f t="array" ref="AT308">[2]!PropsSI("H","P",AR308,"H",AS308,$F$9)</f>
        <v>276133.54470152629</v>
      </c>
      <c r="AU308" s="64" cm="1">
        <f t="array" ref="AU308">1/[2]!PropsSI("D","P",AR308,"H",AS308,$F$9)</f>
        <v>5.051246833525657E-2</v>
      </c>
      <c r="AV308" s="64"/>
      <c r="AW308" s="64">
        <f t="shared" si="121"/>
        <v>258.14999999999998</v>
      </c>
      <c r="AX308" s="64">
        <f t="shared" si="122"/>
        <v>260.14999999999998</v>
      </c>
      <c r="AY308" s="64" cm="1">
        <f t="array" ref="AY308">[2]!PropsSI("P","T",AW308,"Q",1,$F$9)</f>
        <v>163940.08425461562</v>
      </c>
      <c r="AZ308" s="64" cm="1">
        <f t="array" ref="AZ308">[2]!PropsSI("H","P",AY308,"T",AX308,$F$9)</f>
        <v>391296.02083444159</v>
      </c>
      <c r="BA308" s="64" cm="1">
        <f t="array" ref="BA308">[2]!PropsSI("S","P",AY308,"T",AX308,$F$9)</f>
        <v>1743.5316928918351</v>
      </c>
      <c r="BB308" s="64" cm="1">
        <f t="array" ref="BB308">1/[2]!PropsSI("D","P",AY308,"T",AX308,$F$9)</f>
        <v>0.12185631636211669</v>
      </c>
      <c r="BC308" s="64">
        <f t="shared" si="123"/>
        <v>115.1624761329153</v>
      </c>
      <c r="BD308" s="64">
        <f t="shared" si="124"/>
        <v>53.181481773273148</v>
      </c>
      <c r="BE308" s="64">
        <f t="shared" si="125"/>
        <v>-168.34395790618845</v>
      </c>
      <c r="BF308" s="64">
        <f t="shared" si="126"/>
        <v>2.1654619670787603</v>
      </c>
      <c r="BG308" s="64">
        <f t="shared" si="127"/>
        <v>3.4438367129135545</v>
      </c>
      <c r="BH308" s="64">
        <f t="shared" si="128"/>
        <v>0.62879344974713869</v>
      </c>
      <c r="BI308" s="64">
        <f t="shared" si="129"/>
        <v>11.139154379672309</v>
      </c>
    </row>
    <row r="309" spans="1:61" x14ac:dyDescent="0.3">
      <c r="A309">
        <v>308</v>
      </c>
      <c r="B309">
        <v>1</v>
      </c>
      <c r="C309">
        <v>18.41</v>
      </c>
      <c r="D309">
        <v>27.72</v>
      </c>
      <c r="E309" s="71"/>
      <c r="H309" s="73">
        <f t="shared" si="105"/>
        <v>44.96</v>
      </c>
      <c r="I309">
        <f t="shared" si="106"/>
        <v>36.5</v>
      </c>
      <c r="J309" s="64">
        <v>308</v>
      </c>
      <c r="K309" s="75">
        <f t="shared" si="107"/>
        <v>44.96</v>
      </c>
      <c r="L309" s="64">
        <f t="shared" si="108"/>
        <v>256.14999999999998</v>
      </c>
      <c r="M309" s="64">
        <f t="shared" si="109"/>
        <v>266.14999999999998</v>
      </c>
      <c r="N309" s="64" cm="1">
        <f t="array" ref="N309">[2]!PropsSI("P","T",L309,"Q",0,$F$9)</f>
        <v>150836.68187834125</v>
      </c>
      <c r="O309" s="64" cm="1">
        <f t="array" ref="O309">[2]!PropsSI("H","P",N309,"T",M309,$F$9)</f>
        <v>396664.53307498101</v>
      </c>
      <c r="P309" s="64" cm="1">
        <f t="array" ref="P309">[2]!PropsSI("S","P",N309,"T",M309,$F$9)</f>
        <v>1770.3653899981227</v>
      </c>
      <c r="Q309" s="64" cm="1">
        <f t="array" ref="Q309">1/[2]!PropsSI("D","P",N309,"T",M309,$F$9)</f>
        <v>0.13688735498352944</v>
      </c>
      <c r="R309" s="64">
        <f t="shared" si="110"/>
        <v>333.10999999999996</v>
      </c>
      <c r="S309" s="64" cm="1">
        <f t="array" ref="S309">[2]!PropsSI("T","P",T309,"S",V309,$F$9)</f>
        <v>351.4759497132672</v>
      </c>
      <c r="T309" s="64" cm="1">
        <f t="array" ref="T309">[2]!PropsSI("P","T",R309,"Q",1,$F$9)</f>
        <v>1680193.0855603637</v>
      </c>
      <c r="U309" s="64" cm="1">
        <f t="array" ref="U309">[2]!PropsSI("H","P",T309,"S",V309,$F$9)</f>
        <v>449846.01484825416</v>
      </c>
      <c r="V309" s="64">
        <f t="shared" si="111"/>
        <v>1770.3653899981227</v>
      </c>
      <c r="W309" s="64" cm="1">
        <f t="array" ref="W309">1/[2]!PropsSI("D","P",T309,"S",V309,$F$9)</f>
        <v>1.3315377329389486E-2</v>
      </c>
      <c r="X309" s="64">
        <f t="shared" si="112"/>
        <v>333.10999999999996</v>
      </c>
      <c r="Y309" s="64" cm="1">
        <f t="array" ref="Y309">[2]!PropsSI("T","P",Z309,"H",AA309,$F$9)</f>
        <v>351.47594971326714</v>
      </c>
      <c r="Z309" s="64">
        <f t="shared" si="113"/>
        <v>1680193.0855603637</v>
      </c>
      <c r="AA309" s="64">
        <f t="shared" si="104"/>
        <v>449846.01484825416</v>
      </c>
      <c r="AB309" s="64" cm="1">
        <f t="array" ref="AB309">[2]!PropsSI("S","P",Z309,"H",AA309,$F$9)</f>
        <v>1770.3653899981227</v>
      </c>
      <c r="AC309" s="64" cm="1">
        <f t="array" ref="AC309">1/[2]!PropsSI("D","P",Z309,"H",AA309,$F$9)</f>
        <v>1.3315377329389479E-2</v>
      </c>
      <c r="AD309" s="64">
        <f t="shared" si="114"/>
        <v>333.10999999999996</v>
      </c>
      <c r="AE309" s="64">
        <f t="shared" si="115"/>
        <v>328.10999999999996</v>
      </c>
      <c r="AF309" s="64" cm="1">
        <f t="array" ref="AF309">[2]!PropsSI("P","T",AD309,"Q",0,$F$9)</f>
        <v>1680193.0855603637</v>
      </c>
      <c r="AG309" s="64" cm="1">
        <f t="array" ref="AG309">[2]!PropsSI("H","P",AF309,"T",AE309,$F$9)</f>
        <v>279295.35035627912</v>
      </c>
      <c r="AH309" s="64" cm="1">
        <f t="array" ref="AH309">[2]!PropsSI("S","P",AF309,"T",AE309,$F$9)</f>
        <v>1259.9954978933074</v>
      </c>
      <c r="AI309" s="64" cm="1">
        <f t="array" ref="AI309">1/[2]!PropsSI("D","P",AF309,"T",AE309,$F$9)</f>
        <v>9.2517034675558009E-4</v>
      </c>
      <c r="AJ309" s="64">
        <f t="shared" si="116"/>
        <v>332.10999999999996</v>
      </c>
      <c r="AK309" s="64">
        <f t="shared" si="117"/>
        <v>326.10999999999996</v>
      </c>
      <c r="AL309" s="64" cm="1">
        <f t="array" ref="AL309">[2]!PropsSI("P","T",AJ309,"Q",0,$F$9)</f>
        <v>1640782.460980312</v>
      </c>
      <c r="AM309" s="64" cm="1">
        <f t="array" ref="AM309">[2]!PropsSI("H","P",AL309,"T",AK309,$F$9)</f>
        <v>276133.54470152629</v>
      </c>
      <c r="AN309" s="64" cm="1">
        <f t="array" ref="AN309">[2]!PropsSI("S","P",AL309,"T",AK309,$F$9)</f>
        <v>1250.4405928175236</v>
      </c>
      <c r="AO309" s="64" cm="1">
        <f t="array" ref="AO309">1/[2]!PropsSI("D","P",AL309,"T",AK309,$F$9)</f>
        <v>9.167003292232023E-4</v>
      </c>
      <c r="AP309" s="64">
        <f t="shared" si="118"/>
        <v>260.14999999999998</v>
      </c>
      <c r="AQ309" s="64">
        <f t="shared" si="119"/>
        <v>260.14999999999998</v>
      </c>
      <c r="AR309" s="64" cm="1">
        <f t="array" ref="AR309">[2]!PropsSI("P","T",AP309,"Q",0,$F$9)</f>
        <v>177916.45421566669</v>
      </c>
      <c r="AS309" s="64">
        <f t="shared" si="120"/>
        <v>276133.54470152629</v>
      </c>
      <c r="AT309" s="64" cm="1">
        <f t="array" ref="AT309">[2]!PropsSI("H","P",AR309,"H",AS309,$F$9)</f>
        <v>276133.54470152629</v>
      </c>
      <c r="AU309" s="64" cm="1">
        <f t="array" ref="AU309">1/[2]!PropsSI("D","P",AR309,"H",AS309,$F$9)</f>
        <v>5.051246833525657E-2</v>
      </c>
      <c r="AV309" s="64"/>
      <c r="AW309" s="64">
        <f t="shared" si="121"/>
        <v>258.14999999999998</v>
      </c>
      <c r="AX309" s="64">
        <f t="shared" si="122"/>
        <v>260.14999999999998</v>
      </c>
      <c r="AY309" s="64" cm="1">
        <f t="array" ref="AY309">[2]!PropsSI("P","T",AW309,"Q",1,$F$9)</f>
        <v>163940.08425461562</v>
      </c>
      <c r="AZ309" s="64" cm="1">
        <f t="array" ref="AZ309">[2]!PropsSI("H","P",AY309,"T",AX309,$F$9)</f>
        <v>391296.02083444159</v>
      </c>
      <c r="BA309" s="64" cm="1">
        <f t="array" ref="BA309">[2]!PropsSI("S","P",AY309,"T",AX309,$F$9)</f>
        <v>1743.5316928918351</v>
      </c>
      <c r="BB309" s="64" cm="1">
        <f t="array" ref="BB309">1/[2]!PropsSI("D","P",AY309,"T",AX309,$F$9)</f>
        <v>0.12185631636211669</v>
      </c>
      <c r="BC309" s="64">
        <f t="shared" si="123"/>
        <v>115.1624761329153</v>
      </c>
      <c r="BD309" s="64">
        <f t="shared" si="124"/>
        <v>53.181481773273148</v>
      </c>
      <c r="BE309" s="64">
        <f t="shared" si="125"/>
        <v>-168.34395790618845</v>
      </c>
      <c r="BF309" s="64">
        <f t="shared" si="126"/>
        <v>2.1654619670787603</v>
      </c>
      <c r="BG309" s="64">
        <f t="shared" si="127"/>
        <v>3.4438367129135545</v>
      </c>
      <c r="BH309" s="64">
        <f t="shared" si="128"/>
        <v>0.62879344974713869</v>
      </c>
      <c r="BI309" s="64">
        <f t="shared" si="129"/>
        <v>11.139154379672309</v>
      </c>
    </row>
    <row r="310" spans="1:61" x14ac:dyDescent="0.3">
      <c r="A310">
        <v>309</v>
      </c>
      <c r="B310">
        <v>1</v>
      </c>
      <c r="C310">
        <v>18.54</v>
      </c>
      <c r="D310">
        <v>26.57</v>
      </c>
      <c r="E310" s="71"/>
      <c r="H310" s="73">
        <f t="shared" si="105"/>
        <v>44.96</v>
      </c>
      <c r="I310">
        <f t="shared" si="106"/>
        <v>36.5</v>
      </c>
      <c r="J310" s="64">
        <v>309</v>
      </c>
      <c r="K310" s="75">
        <f t="shared" si="107"/>
        <v>44.96</v>
      </c>
      <c r="L310" s="64">
        <f t="shared" si="108"/>
        <v>256.14999999999998</v>
      </c>
      <c r="M310" s="64">
        <f t="shared" si="109"/>
        <v>266.14999999999998</v>
      </c>
      <c r="N310" s="64" cm="1">
        <f t="array" ref="N310">[2]!PropsSI("P","T",L310,"Q",0,$F$9)</f>
        <v>150836.68187834125</v>
      </c>
      <c r="O310" s="64" cm="1">
        <f t="array" ref="O310">[2]!PropsSI("H","P",N310,"T",M310,$F$9)</f>
        <v>396664.53307498101</v>
      </c>
      <c r="P310" s="64" cm="1">
        <f t="array" ref="P310">[2]!PropsSI("S","P",N310,"T",M310,$F$9)</f>
        <v>1770.3653899981227</v>
      </c>
      <c r="Q310" s="64" cm="1">
        <f t="array" ref="Q310">1/[2]!PropsSI("D","P",N310,"T",M310,$F$9)</f>
        <v>0.13688735498352944</v>
      </c>
      <c r="R310" s="64">
        <f t="shared" si="110"/>
        <v>333.10999999999996</v>
      </c>
      <c r="S310" s="64" cm="1">
        <f t="array" ref="S310">[2]!PropsSI("T","P",T310,"S",V310,$F$9)</f>
        <v>351.4759497132672</v>
      </c>
      <c r="T310" s="64" cm="1">
        <f t="array" ref="T310">[2]!PropsSI("P","T",R310,"Q",1,$F$9)</f>
        <v>1680193.0855603637</v>
      </c>
      <c r="U310" s="64" cm="1">
        <f t="array" ref="U310">[2]!PropsSI("H","P",T310,"S",V310,$F$9)</f>
        <v>449846.01484825416</v>
      </c>
      <c r="V310" s="64">
        <f t="shared" si="111"/>
        <v>1770.3653899981227</v>
      </c>
      <c r="W310" s="64" cm="1">
        <f t="array" ref="W310">1/[2]!PropsSI("D","P",T310,"S",V310,$F$9)</f>
        <v>1.3315377329389486E-2</v>
      </c>
      <c r="X310" s="64">
        <f t="shared" si="112"/>
        <v>333.10999999999996</v>
      </c>
      <c r="Y310" s="64" cm="1">
        <f t="array" ref="Y310">[2]!PropsSI("T","P",Z310,"H",AA310,$F$9)</f>
        <v>351.47594971326714</v>
      </c>
      <c r="Z310" s="64">
        <f t="shared" si="113"/>
        <v>1680193.0855603637</v>
      </c>
      <c r="AA310" s="64">
        <f t="shared" si="104"/>
        <v>449846.01484825416</v>
      </c>
      <c r="AB310" s="64" cm="1">
        <f t="array" ref="AB310">[2]!PropsSI("S","P",Z310,"H",AA310,$F$9)</f>
        <v>1770.3653899981227</v>
      </c>
      <c r="AC310" s="64" cm="1">
        <f t="array" ref="AC310">1/[2]!PropsSI("D","P",Z310,"H",AA310,$F$9)</f>
        <v>1.3315377329389479E-2</v>
      </c>
      <c r="AD310" s="64">
        <f t="shared" si="114"/>
        <v>333.10999999999996</v>
      </c>
      <c r="AE310" s="64">
        <f t="shared" si="115"/>
        <v>328.10999999999996</v>
      </c>
      <c r="AF310" s="64" cm="1">
        <f t="array" ref="AF310">[2]!PropsSI("P","T",AD310,"Q",0,$F$9)</f>
        <v>1680193.0855603637</v>
      </c>
      <c r="AG310" s="64" cm="1">
        <f t="array" ref="AG310">[2]!PropsSI("H","P",AF310,"T",AE310,$F$9)</f>
        <v>279295.35035627912</v>
      </c>
      <c r="AH310" s="64" cm="1">
        <f t="array" ref="AH310">[2]!PropsSI("S","P",AF310,"T",AE310,$F$9)</f>
        <v>1259.9954978933074</v>
      </c>
      <c r="AI310" s="64" cm="1">
        <f t="array" ref="AI310">1/[2]!PropsSI("D","P",AF310,"T",AE310,$F$9)</f>
        <v>9.2517034675558009E-4</v>
      </c>
      <c r="AJ310" s="64">
        <f t="shared" si="116"/>
        <v>332.10999999999996</v>
      </c>
      <c r="AK310" s="64">
        <f t="shared" si="117"/>
        <v>326.10999999999996</v>
      </c>
      <c r="AL310" s="64" cm="1">
        <f t="array" ref="AL310">[2]!PropsSI("P","T",AJ310,"Q",0,$F$9)</f>
        <v>1640782.460980312</v>
      </c>
      <c r="AM310" s="64" cm="1">
        <f t="array" ref="AM310">[2]!PropsSI("H","P",AL310,"T",AK310,$F$9)</f>
        <v>276133.54470152629</v>
      </c>
      <c r="AN310" s="64" cm="1">
        <f t="array" ref="AN310">[2]!PropsSI("S","P",AL310,"T",AK310,$F$9)</f>
        <v>1250.4405928175236</v>
      </c>
      <c r="AO310" s="64" cm="1">
        <f t="array" ref="AO310">1/[2]!PropsSI("D","P",AL310,"T",AK310,$F$9)</f>
        <v>9.167003292232023E-4</v>
      </c>
      <c r="AP310" s="64">
        <f t="shared" si="118"/>
        <v>260.14999999999998</v>
      </c>
      <c r="AQ310" s="64">
        <f t="shared" si="119"/>
        <v>260.14999999999998</v>
      </c>
      <c r="AR310" s="64" cm="1">
        <f t="array" ref="AR310">[2]!PropsSI("P","T",AP310,"Q",0,$F$9)</f>
        <v>177916.45421566669</v>
      </c>
      <c r="AS310" s="64">
        <f t="shared" si="120"/>
        <v>276133.54470152629</v>
      </c>
      <c r="AT310" s="64" cm="1">
        <f t="array" ref="AT310">[2]!PropsSI("H","P",AR310,"H",AS310,$F$9)</f>
        <v>276133.54470152629</v>
      </c>
      <c r="AU310" s="64" cm="1">
        <f t="array" ref="AU310">1/[2]!PropsSI("D","P",AR310,"H",AS310,$F$9)</f>
        <v>5.051246833525657E-2</v>
      </c>
      <c r="AV310" s="64"/>
      <c r="AW310" s="64">
        <f t="shared" si="121"/>
        <v>258.14999999999998</v>
      </c>
      <c r="AX310" s="64">
        <f t="shared" si="122"/>
        <v>260.14999999999998</v>
      </c>
      <c r="AY310" s="64" cm="1">
        <f t="array" ref="AY310">[2]!PropsSI("P","T",AW310,"Q",1,$F$9)</f>
        <v>163940.08425461562</v>
      </c>
      <c r="AZ310" s="64" cm="1">
        <f t="array" ref="AZ310">[2]!PropsSI("H","P",AY310,"T",AX310,$F$9)</f>
        <v>391296.02083444159</v>
      </c>
      <c r="BA310" s="64" cm="1">
        <f t="array" ref="BA310">[2]!PropsSI("S","P",AY310,"T",AX310,$F$9)</f>
        <v>1743.5316928918351</v>
      </c>
      <c r="BB310" s="64" cm="1">
        <f t="array" ref="BB310">1/[2]!PropsSI("D","P",AY310,"T",AX310,$F$9)</f>
        <v>0.12185631636211669</v>
      </c>
      <c r="BC310" s="64">
        <f t="shared" si="123"/>
        <v>115.1624761329153</v>
      </c>
      <c r="BD310" s="64">
        <f t="shared" si="124"/>
        <v>53.181481773273148</v>
      </c>
      <c r="BE310" s="64">
        <f t="shared" si="125"/>
        <v>-168.34395790618845</v>
      </c>
      <c r="BF310" s="64">
        <f t="shared" si="126"/>
        <v>2.1654619670787603</v>
      </c>
      <c r="BG310" s="64">
        <f t="shared" si="127"/>
        <v>3.4438367129135545</v>
      </c>
      <c r="BH310" s="64">
        <f t="shared" si="128"/>
        <v>0.62879344974713869</v>
      </c>
      <c r="BI310" s="64">
        <f t="shared" si="129"/>
        <v>11.139154379672309</v>
      </c>
    </row>
    <row r="311" spans="1:61" x14ac:dyDescent="0.3">
      <c r="A311">
        <v>310</v>
      </c>
      <c r="B311">
        <v>1</v>
      </c>
      <c r="C311">
        <v>20.99</v>
      </c>
      <c r="D311">
        <v>30.2</v>
      </c>
      <c r="E311" s="71"/>
      <c r="H311" s="73">
        <f t="shared" si="105"/>
        <v>44.96</v>
      </c>
      <c r="I311">
        <f t="shared" si="106"/>
        <v>36.5</v>
      </c>
      <c r="J311" s="64">
        <v>310</v>
      </c>
      <c r="K311" s="75">
        <f t="shared" si="107"/>
        <v>44.96</v>
      </c>
      <c r="L311" s="64">
        <f t="shared" si="108"/>
        <v>256.14999999999998</v>
      </c>
      <c r="M311" s="64">
        <f t="shared" si="109"/>
        <v>266.14999999999998</v>
      </c>
      <c r="N311" s="64" cm="1">
        <f t="array" ref="N311">[2]!PropsSI("P","T",L311,"Q",0,$F$9)</f>
        <v>150836.68187834125</v>
      </c>
      <c r="O311" s="64" cm="1">
        <f t="array" ref="O311">[2]!PropsSI("H","P",N311,"T",M311,$F$9)</f>
        <v>396664.53307498101</v>
      </c>
      <c r="P311" s="64" cm="1">
        <f t="array" ref="P311">[2]!PropsSI("S","P",N311,"T",M311,$F$9)</f>
        <v>1770.3653899981227</v>
      </c>
      <c r="Q311" s="64" cm="1">
        <f t="array" ref="Q311">1/[2]!PropsSI("D","P",N311,"T",M311,$F$9)</f>
        <v>0.13688735498352944</v>
      </c>
      <c r="R311" s="64">
        <f t="shared" si="110"/>
        <v>333.10999999999996</v>
      </c>
      <c r="S311" s="64" cm="1">
        <f t="array" ref="S311">[2]!PropsSI("T","P",T311,"S",V311,$F$9)</f>
        <v>351.4759497132672</v>
      </c>
      <c r="T311" s="64" cm="1">
        <f t="array" ref="T311">[2]!PropsSI("P","T",R311,"Q",1,$F$9)</f>
        <v>1680193.0855603637</v>
      </c>
      <c r="U311" s="64" cm="1">
        <f t="array" ref="U311">[2]!PropsSI("H","P",T311,"S",V311,$F$9)</f>
        <v>449846.01484825416</v>
      </c>
      <c r="V311" s="64">
        <f t="shared" si="111"/>
        <v>1770.3653899981227</v>
      </c>
      <c r="W311" s="64" cm="1">
        <f t="array" ref="W311">1/[2]!PropsSI("D","P",T311,"S",V311,$F$9)</f>
        <v>1.3315377329389486E-2</v>
      </c>
      <c r="X311" s="64">
        <f t="shared" si="112"/>
        <v>333.10999999999996</v>
      </c>
      <c r="Y311" s="64" cm="1">
        <f t="array" ref="Y311">[2]!PropsSI("T","P",Z311,"H",AA311,$F$9)</f>
        <v>351.47594971326714</v>
      </c>
      <c r="Z311" s="64">
        <f t="shared" si="113"/>
        <v>1680193.0855603637</v>
      </c>
      <c r="AA311" s="64">
        <f t="shared" si="104"/>
        <v>449846.01484825416</v>
      </c>
      <c r="AB311" s="64" cm="1">
        <f t="array" ref="AB311">[2]!PropsSI("S","P",Z311,"H",AA311,$F$9)</f>
        <v>1770.3653899981227</v>
      </c>
      <c r="AC311" s="64" cm="1">
        <f t="array" ref="AC311">1/[2]!PropsSI("D","P",Z311,"H",AA311,$F$9)</f>
        <v>1.3315377329389479E-2</v>
      </c>
      <c r="AD311" s="64">
        <f t="shared" si="114"/>
        <v>333.10999999999996</v>
      </c>
      <c r="AE311" s="64">
        <f t="shared" si="115"/>
        <v>328.10999999999996</v>
      </c>
      <c r="AF311" s="64" cm="1">
        <f t="array" ref="AF311">[2]!PropsSI("P","T",AD311,"Q",0,$F$9)</f>
        <v>1680193.0855603637</v>
      </c>
      <c r="AG311" s="64" cm="1">
        <f t="array" ref="AG311">[2]!PropsSI("H","P",AF311,"T",AE311,$F$9)</f>
        <v>279295.35035627912</v>
      </c>
      <c r="AH311" s="64" cm="1">
        <f t="array" ref="AH311">[2]!PropsSI("S","P",AF311,"T",AE311,$F$9)</f>
        <v>1259.9954978933074</v>
      </c>
      <c r="AI311" s="64" cm="1">
        <f t="array" ref="AI311">1/[2]!PropsSI("D","P",AF311,"T",AE311,$F$9)</f>
        <v>9.2517034675558009E-4</v>
      </c>
      <c r="AJ311" s="64">
        <f t="shared" si="116"/>
        <v>332.10999999999996</v>
      </c>
      <c r="AK311" s="64">
        <f t="shared" si="117"/>
        <v>326.10999999999996</v>
      </c>
      <c r="AL311" s="64" cm="1">
        <f t="array" ref="AL311">[2]!PropsSI("P","T",AJ311,"Q",0,$F$9)</f>
        <v>1640782.460980312</v>
      </c>
      <c r="AM311" s="64" cm="1">
        <f t="array" ref="AM311">[2]!PropsSI("H","P",AL311,"T",AK311,$F$9)</f>
        <v>276133.54470152629</v>
      </c>
      <c r="AN311" s="64" cm="1">
        <f t="array" ref="AN311">[2]!PropsSI("S","P",AL311,"T",AK311,$F$9)</f>
        <v>1250.4405928175236</v>
      </c>
      <c r="AO311" s="64" cm="1">
        <f t="array" ref="AO311">1/[2]!PropsSI("D","P",AL311,"T",AK311,$F$9)</f>
        <v>9.167003292232023E-4</v>
      </c>
      <c r="AP311" s="64">
        <f t="shared" si="118"/>
        <v>260.14999999999998</v>
      </c>
      <c r="AQ311" s="64">
        <f t="shared" si="119"/>
        <v>260.14999999999998</v>
      </c>
      <c r="AR311" s="64" cm="1">
        <f t="array" ref="AR311">[2]!PropsSI("P","T",AP311,"Q",0,$F$9)</f>
        <v>177916.45421566669</v>
      </c>
      <c r="AS311" s="64">
        <f t="shared" si="120"/>
        <v>276133.54470152629</v>
      </c>
      <c r="AT311" s="64" cm="1">
        <f t="array" ref="AT311">[2]!PropsSI("H","P",AR311,"H",AS311,$F$9)</f>
        <v>276133.54470152629</v>
      </c>
      <c r="AU311" s="64" cm="1">
        <f t="array" ref="AU311">1/[2]!PropsSI("D","P",AR311,"H",AS311,$F$9)</f>
        <v>5.051246833525657E-2</v>
      </c>
      <c r="AV311" s="64"/>
      <c r="AW311" s="64">
        <f t="shared" si="121"/>
        <v>258.14999999999998</v>
      </c>
      <c r="AX311" s="64">
        <f t="shared" si="122"/>
        <v>260.14999999999998</v>
      </c>
      <c r="AY311" s="64" cm="1">
        <f t="array" ref="AY311">[2]!PropsSI("P","T",AW311,"Q",1,$F$9)</f>
        <v>163940.08425461562</v>
      </c>
      <c r="AZ311" s="64" cm="1">
        <f t="array" ref="AZ311">[2]!PropsSI("H","P",AY311,"T",AX311,$F$9)</f>
        <v>391296.02083444159</v>
      </c>
      <c r="BA311" s="64" cm="1">
        <f t="array" ref="BA311">[2]!PropsSI("S","P",AY311,"T",AX311,$F$9)</f>
        <v>1743.5316928918351</v>
      </c>
      <c r="BB311" s="64" cm="1">
        <f t="array" ref="BB311">1/[2]!PropsSI("D","P",AY311,"T",AX311,$F$9)</f>
        <v>0.12185631636211669</v>
      </c>
      <c r="BC311" s="64">
        <f t="shared" si="123"/>
        <v>115.1624761329153</v>
      </c>
      <c r="BD311" s="64">
        <f t="shared" si="124"/>
        <v>53.181481773273148</v>
      </c>
      <c r="BE311" s="64">
        <f t="shared" si="125"/>
        <v>-168.34395790618845</v>
      </c>
      <c r="BF311" s="64">
        <f t="shared" si="126"/>
        <v>2.1654619670787603</v>
      </c>
      <c r="BG311" s="64">
        <f t="shared" si="127"/>
        <v>3.4438367129135545</v>
      </c>
      <c r="BH311" s="64">
        <f t="shared" si="128"/>
        <v>0.62879344974713869</v>
      </c>
      <c r="BI311" s="64">
        <f t="shared" si="129"/>
        <v>11.139154379672309</v>
      </c>
    </row>
    <row r="312" spans="1:61" x14ac:dyDescent="0.3">
      <c r="A312">
        <v>311</v>
      </c>
      <c r="B312">
        <v>1</v>
      </c>
      <c r="C312">
        <v>22.49</v>
      </c>
      <c r="D312">
        <v>31.52</v>
      </c>
      <c r="E312" s="71"/>
      <c r="H312" s="73">
        <f t="shared" si="105"/>
        <v>44.96</v>
      </c>
      <c r="I312">
        <f t="shared" si="106"/>
        <v>36.5</v>
      </c>
      <c r="J312" s="64">
        <v>311</v>
      </c>
      <c r="K312" s="75">
        <f t="shared" si="107"/>
        <v>44.96</v>
      </c>
      <c r="L312" s="64">
        <f t="shared" si="108"/>
        <v>256.14999999999998</v>
      </c>
      <c r="M312" s="64">
        <f t="shared" si="109"/>
        <v>266.14999999999998</v>
      </c>
      <c r="N312" s="64" cm="1">
        <f t="array" ref="N312">[2]!PropsSI("P","T",L312,"Q",0,$F$9)</f>
        <v>150836.68187834125</v>
      </c>
      <c r="O312" s="64" cm="1">
        <f t="array" ref="O312">[2]!PropsSI("H","P",N312,"T",M312,$F$9)</f>
        <v>396664.53307498101</v>
      </c>
      <c r="P312" s="64" cm="1">
        <f t="array" ref="P312">[2]!PropsSI("S","P",N312,"T",M312,$F$9)</f>
        <v>1770.3653899981227</v>
      </c>
      <c r="Q312" s="64" cm="1">
        <f t="array" ref="Q312">1/[2]!PropsSI("D","P",N312,"T",M312,$F$9)</f>
        <v>0.13688735498352944</v>
      </c>
      <c r="R312" s="64">
        <f t="shared" si="110"/>
        <v>333.10999999999996</v>
      </c>
      <c r="S312" s="64" cm="1">
        <f t="array" ref="S312">[2]!PropsSI("T","P",T312,"S",V312,$F$9)</f>
        <v>351.4759497132672</v>
      </c>
      <c r="T312" s="64" cm="1">
        <f t="array" ref="T312">[2]!PropsSI("P","T",R312,"Q",1,$F$9)</f>
        <v>1680193.0855603637</v>
      </c>
      <c r="U312" s="64" cm="1">
        <f t="array" ref="U312">[2]!PropsSI("H","P",T312,"S",V312,$F$9)</f>
        <v>449846.01484825416</v>
      </c>
      <c r="V312" s="64">
        <f t="shared" si="111"/>
        <v>1770.3653899981227</v>
      </c>
      <c r="W312" s="64" cm="1">
        <f t="array" ref="W312">1/[2]!PropsSI("D","P",T312,"S",V312,$F$9)</f>
        <v>1.3315377329389486E-2</v>
      </c>
      <c r="X312" s="64">
        <f t="shared" si="112"/>
        <v>333.10999999999996</v>
      </c>
      <c r="Y312" s="64" cm="1">
        <f t="array" ref="Y312">[2]!PropsSI("T","P",Z312,"H",AA312,$F$9)</f>
        <v>351.47594971326714</v>
      </c>
      <c r="Z312" s="64">
        <f t="shared" si="113"/>
        <v>1680193.0855603637</v>
      </c>
      <c r="AA312" s="64">
        <f t="shared" si="104"/>
        <v>449846.01484825416</v>
      </c>
      <c r="AB312" s="64" cm="1">
        <f t="array" ref="AB312">[2]!PropsSI("S","P",Z312,"H",AA312,$F$9)</f>
        <v>1770.3653899981227</v>
      </c>
      <c r="AC312" s="64" cm="1">
        <f t="array" ref="AC312">1/[2]!PropsSI("D","P",Z312,"H",AA312,$F$9)</f>
        <v>1.3315377329389479E-2</v>
      </c>
      <c r="AD312" s="64">
        <f t="shared" si="114"/>
        <v>333.10999999999996</v>
      </c>
      <c r="AE312" s="64">
        <f t="shared" si="115"/>
        <v>328.10999999999996</v>
      </c>
      <c r="AF312" s="64" cm="1">
        <f t="array" ref="AF312">[2]!PropsSI("P","T",AD312,"Q",0,$F$9)</f>
        <v>1680193.0855603637</v>
      </c>
      <c r="AG312" s="64" cm="1">
        <f t="array" ref="AG312">[2]!PropsSI("H","P",AF312,"T",AE312,$F$9)</f>
        <v>279295.35035627912</v>
      </c>
      <c r="AH312" s="64" cm="1">
        <f t="array" ref="AH312">[2]!PropsSI("S","P",AF312,"T",AE312,$F$9)</f>
        <v>1259.9954978933074</v>
      </c>
      <c r="AI312" s="64" cm="1">
        <f t="array" ref="AI312">1/[2]!PropsSI("D","P",AF312,"T",AE312,$F$9)</f>
        <v>9.2517034675558009E-4</v>
      </c>
      <c r="AJ312" s="64">
        <f t="shared" si="116"/>
        <v>332.10999999999996</v>
      </c>
      <c r="AK312" s="64">
        <f t="shared" si="117"/>
        <v>326.10999999999996</v>
      </c>
      <c r="AL312" s="64" cm="1">
        <f t="array" ref="AL312">[2]!PropsSI("P","T",AJ312,"Q",0,$F$9)</f>
        <v>1640782.460980312</v>
      </c>
      <c r="AM312" s="64" cm="1">
        <f t="array" ref="AM312">[2]!PropsSI("H","P",AL312,"T",AK312,$F$9)</f>
        <v>276133.54470152629</v>
      </c>
      <c r="AN312" s="64" cm="1">
        <f t="array" ref="AN312">[2]!PropsSI("S","P",AL312,"T",AK312,$F$9)</f>
        <v>1250.4405928175236</v>
      </c>
      <c r="AO312" s="64" cm="1">
        <f t="array" ref="AO312">1/[2]!PropsSI("D","P",AL312,"T",AK312,$F$9)</f>
        <v>9.167003292232023E-4</v>
      </c>
      <c r="AP312" s="64">
        <f t="shared" si="118"/>
        <v>260.14999999999998</v>
      </c>
      <c r="AQ312" s="64">
        <f t="shared" si="119"/>
        <v>260.14999999999998</v>
      </c>
      <c r="AR312" s="64" cm="1">
        <f t="array" ref="AR312">[2]!PropsSI("P","T",AP312,"Q",0,$F$9)</f>
        <v>177916.45421566669</v>
      </c>
      <c r="AS312" s="64">
        <f t="shared" si="120"/>
        <v>276133.54470152629</v>
      </c>
      <c r="AT312" s="64" cm="1">
        <f t="array" ref="AT312">[2]!PropsSI("H","P",AR312,"H",AS312,$F$9)</f>
        <v>276133.54470152629</v>
      </c>
      <c r="AU312" s="64" cm="1">
        <f t="array" ref="AU312">1/[2]!PropsSI("D","P",AR312,"H",AS312,$F$9)</f>
        <v>5.051246833525657E-2</v>
      </c>
      <c r="AV312" s="64"/>
      <c r="AW312" s="64">
        <f t="shared" si="121"/>
        <v>258.14999999999998</v>
      </c>
      <c r="AX312" s="64">
        <f t="shared" si="122"/>
        <v>260.14999999999998</v>
      </c>
      <c r="AY312" s="64" cm="1">
        <f t="array" ref="AY312">[2]!PropsSI("P","T",AW312,"Q",1,$F$9)</f>
        <v>163940.08425461562</v>
      </c>
      <c r="AZ312" s="64" cm="1">
        <f t="array" ref="AZ312">[2]!PropsSI("H","P",AY312,"T",AX312,$F$9)</f>
        <v>391296.02083444159</v>
      </c>
      <c r="BA312" s="64" cm="1">
        <f t="array" ref="BA312">[2]!PropsSI("S","P",AY312,"T",AX312,$F$9)</f>
        <v>1743.5316928918351</v>
      </c>
      <c r="BB312" s="64" cm="1">
        <f t="array" ref="BB312">1/[2]!PropsSI("D","P",AY312,"T",AX312,$F$9)</f>
        <v>0.12185631636211669</v>
      </c>
      <c r="BC312" s="64">
        <f t="shared" si="123"/>
        <v>115.1624761329153</v>
      </c>
      <c r="BD312" s="64">
        <f t="shared" si="124"/>
        <v>53.181481773273148</v>
      </c>
      <c r="BE312" s="64">
        <f t="shared" si="125"/>
        <v>-168.34395790618845</v>
      </c>
      <c r="BF312" s="64">
        <f t="shared" si="126"/>
        <v>2.1654619670787603</v>
      </c>
      <c r="BG312" s="64">
        <f t="shared" si="127"/>
        <v>3.4438367129135545</v>
      </c>
      <c r="BH312" s="64">
        <f t="shared" si="128"/>
        <v>0.62879344974713869</v>
      </c>
      <c r="BI312" s="64">
        <f t="shared" si="129"/>
        <v>11.139154379672309</v>
      </c>
    </row>
    <row r="313" spans="1:61" x14ac:dyDescent="0.3">
      <c r="A313">
        <v>312</v>
      </c>
      <c r="B313">
        <v>1</v>
      </c>
      <c r="C313">
        <v>22.67</v>
      </c>
      <c r="D313">
        <v>30.63</v>
      </c>
      <c r="E313" s="71"/>
      <c r="H313" s="73">
        <f t="shared" si="105"/>
        <v>44.96</v>
      </c>
      <c r="I313">
        <f t="shared" si="106"/>
        <v>36.5</v>
      </c>
      <c r="J313" s="64">
        <v>312</v>
      </c>
      <c r="K313" s="75">
        <f t="shared" si="107"/>
        <v>44.96</v>
      </c>
      <c r="L313" s="64">
        <f t="shared" si="108"/>
        <v>256.14999999999998</v>
      </c>
      <c r="M313" s="64">
        <f t="shared" si="109"/>
        <v>266.14999999999998</v>
      </c>
      <c r="N313" s="64" cm="1">
        <f t="array" ref="N313">[2]!PropsSI("P","T",L313,"Q",0,$F$9)</f>
        <v>150836.68187834125</v>
      </c>
      <c r="O313" s="64" cm="1">
        <f t="array" ref="O313">[2]!PropsSI("H","P",N313,"T",M313,$F$9)</f>
        <v>396664.53307498101</v>
      </c>
      <c r="P313" s="64" cm="1">
        <f t="array" ref="P313">[2]!PropsSI("S","P",N313,"T",M313,$F$9)</f>
        <v>1770.3653899981227</v>
      </c>
      <c r="Q313" s="64" cm="1">
        <f t="array" ref="Q313">1/[2]!PropsSI("D","P",N313,"T",M313,$F$9)</f>
        <v>0.13688735498352944</v>
      </c>
      <c r="R313" s="64">
        <f t="shared" si="110"/>
        <v>333.10999999999996</v>
      </c>
      <c r="S313" s="64" cm="1">
        <f t="array" ref="S313">[2]!PropsSI("T","P",T313,"S",V313,$F$9)</f>
        <v>351.4759497132672</v>
      </c>
      <c r="T313" s="64" cm="1">
        <f t="array" ref="T313">[2]!PropsSI("P","T",R313,"Q",1,$F$9)</f>
        <v>1680193.0855603637</v>
      </c>
      <c r="U313" s="64" cm="1">
        <f t="array" ref="U313">[2]!PropsSI("H","P",T313,"S",V313,$F$9)</f>
        <v>449846.01484825416</v>
      </c>
      <c r="V313" s="64">
        <f t="shared" si="111"/>
        <v>1770.3653899981227</v>
      </c>
      <c r="W313" s="64" cm="1">
        <f t="array" ref="W313">1/[2]!PropsSI("D","P",T313,"S",V313,$F$9)</f>
        <v>1.3315377329389486E-2</v>
      </c>
      <c r="X313" s="64">
        <f t="shared" si="112"/>
        <v>333.10999999999996</v>
      </c>
      <c r="Y313" s="64" cm="1">
        <f t="array" ref="Y313">[2]!PropsSI("T","P",Z313,"H",AA313,$F$9)</f>
        <v>351.47594971326714</v>
      </c>
      <c r="Z313" s="64">
        <f t="shared" si="113"/>
        <v>1680193.0855603637</v>
      </c>
      <c r="AA313" s="64">
        <f t="shared" si="104"/>
        <v>449846.01484825416</v>
      </c>
      <c r="AB313" s="64" cm="1">
        <f t="array" ref="AB313">[2]!PropsSI("S","P",Z313,"H",AA313,$F$9)</f>
        <v>1770.3653899981227</v>
      </c>
      <c r="AC313" s="64" cm="1">
        <f t="array" ref="AC313">1/[2]!PropsSI("D","P",Z313,"H",AA313,$F$9)</f>
        <v>1.3315377329389479E-2</v>
      </c>
      <c r="AD313" s="64">
        <f t="shared" si="114"/>
        <v>333.10999999999996</v>
      </c>
      <c r="AE313" s="64">
        <f t="shared" si="115"/>
        <v>328.10999999999996</v>
      </c>
      <c r="AF313" s="64" cm="1">
        <f t="array" ref="AF313">[2]!PropsSI("P","T",AD313,"Q",0,$F$9)</f>
        <v>1680193.0855603637</v>
      </c>
      <c r="AG313" s="64" cm="1">
        <f t="array" ref="AG313">[2]!PropsSI("H","P",AF313,"T",AE313,$F$9)</f>
        <v>279295.35035627912</v>
      </c>
      <c r="AH313" s="64" cm="1">
        <f t="array" ref="AH313">[2]!PropsSI("S","P",AF313,"T",AE313,$F$9)</f>
        <v>1259.9954978933074</v>
      </c>
      <c r="AI313" s="64" cm="1">
        <f t="array" ref="AI313">1/[2]!PropsSI("D","P",AF313,"T",AE313,$F$9)</f>
        <v>9.2517034675558009E-4</v>
      </c>
      <c r="AJ313" s="64">
        <f t="shared" si="116"/>
        <v>332.10999999999996</v>
      </c>
      <c r="AK313" s="64">
        <f t="shared" si="117"/>
        <v>326.10999999999996</v>
      </c>
      <c r="AL313" s="64" cm="1">
        <f t="array" ref="AL313">[2]!PropsSI("P","T",AJ313,"Q",0,$F$9)</f>
        <v>1640782.460980312</v>
      </c>
      <c r="AM313" s="64" cm="1">
        <f t="array" ref="AM313">[2]!PropsSI("H","P",AL313,"T",AK313,$F$9)</f>
        <v>276133.54470152629</v>
      </c>
      <c r="AN313" s="64" cm="1">
        <f t="array" ref="AN313">[2]!PropsSI("S","P",AL313,"T",AK313,$F$9)</f>
        <v>1250.4405928175236</v>
      </c>
      <c r="AO313" s="64" cm="1">
        <f t="array" ref="AO313">1/[2]!PropsSI("D","P",AL313,"T",AK313,$F$9)</f>
        <v>9.167003292232023E-4</v>
      </c>
      <c r="AP313" s="64">
        <f t="shared" si="118"/>
        <v>260.14999999999998</v>
      </c>
      <c r="AQ313" s="64">
        <f t="shared" si="119"/>
        <v>260.14999999999998</v>
      </c>
      <c r="AR313" s="64" cm="1">
        <f t="array" ref="AR313">[2]!PropsSI("P","T",AP313,"Q",0,$F$9)</f>
        <v>177916.45421566669</v>
      </c>
      <c r="AS313" s="64">
        <f t="shared" si="120"/>
        <v>276133.54470152629</v>
      </c>
      <c r="AT313" s="64" cm="1">
        <f t="array" ref="AT313">[2]!PropsSI("H","P",AR313,"H",AS313,$F$9)</f>
        <v>276133.54470152629</v>
      </c>
      <c r="AU313" s="64" cm="1">
        <f t="array" ref="AU313">1/[2]!PropsSI("D","P",AR313,"H",AS313,$F$9)</f>
        <v>5.051246833525657E-2</v>
      </c>
      <c r="AV313" s="64"/>
      <c r="AW313" s="64">
        <f t="shared" si="121"/>
        <v>258.14999999999998</v>
      </c>
      <c r="AX313" s="64">
        <f t="shared" si="122"/>
        <v>260.14999999999998</v>
      </c>
      <c r="AY313" s="64" cm="1">
        <f t="array" ref="AY313">[2]!PropsSI("P","T",AW313,"Q",1,$F$9)</f>
        <v>163940.08425461562</v>
      </c>
      <c r="AZ313" s="64" cm="1">
        <f t="array" ref="AZ313">[2]!PropsSI("H","P",AY313,"T",AX313,$F$9)</f>
        <v>391296.02083444159</v>
      </c>
      <c r="BA313" s="64" cm="1">
        <f t="array" ref="BA313">[2]!PropsSI("S","P",AY313,"T",AX313,$F$9)</f>
        <v>1743.5316928918351</v>
      </c>
      <c r="BB313" s="64" cm="1">
        <f t="array" ref="BB313">1/[2]!PropsSI("D","P",AY313,"T",AX313,$F$9)</f>
        <v>0.12185631636211669</v>
      </c>
      <c r="BC313" s="64">
        <f t="shared" si="123"/>
        <v>115.1624761329153</v>
      </c>
      <c r="BD313" s="64">
        <f t="shared" si="124"/>
        <v>53.181481773273148</v>
      </c>
      <c r="BE313" s="64">
        <f t="shared" si="125"/>
        <v>-168.34395790618845</v>
      </c>
      <c r="BF313" s="64">
        <f t="shared" si="126"/>
        <v>2.1654619670787603</v>
      </c>
      <c r="BG313" s="64">
        <f t="shared" si="127"/>
        <v>3.4438367129135545</v>
      </c>
      <c r="BH313" s="64">
        <f t="shared" si="128"/>
        <v>0.62879344974713869</v>
      </c>
      <c r="BI313" s="64">
        <f t="shared" si="129"/>
        <v>11.139154379672309</v>
      </c>
    </row>
    <row r="314" spans="1:61" x14ac:dyDescent="0.3">
      <c r="A314">
        <v>313</v>
      </c>
      <c r="B314">
        <v>1</v>
      </c>
      <c r="C314">
        <v>22.52</v>
      </c>
      <c r="D314">
        <v>29.89</v>
      </c>
      <c r="E314" s="71"/>
      <c r="H314" s="73">
        <f t="shared" si="105"/>
        <v>44.96</v>
      </c>
      <c r="I314">
        <f t="shared" si="106"/>
        <v>36.5</v>
      </c>
      <c r="J314" s="64">
        <v>313</v>
      </c>
      <c r="K314" s="75">
        <f t="shared" si="107"/>
        <v>44.96</v>
      </c>
      <c r="L314" s="64">
        <f t="shared" si="108"/>
        <v>256.14999999999998</v>
      </c>
      <c r="M314" s="64">
        <f t="shared" si="109"/>
        <v>266.14999999999998</v>
      </c>
      <c r="N314" s="64" cm="1">
        <f t="array" ref="N314">[2]!PropsSI("P","T",L314,"Q",0,$F$9)</f>
        <v>150836.68187834125</v>
      </c>
      <c r="O314" s="64" cm="1">
        <f t="array" ref="O314">[2]!PropsSI("H","P",N314,"T",M314,$F$9)</f>
        <v>396664.53307498101</v>
      </c>
      <c r="P314" s="64" cm="1">
        <f t="array" ref="P314">[2]!PropsSI("S","P",N314,"T",M314,$F$9)</f>
        <v>1770.3653899981227</v>
      </c>
      <c r="Q314" s="64" cm="1">
        <f t="array" ref="Q314">1/[2]!PropsSI("D","P",N314,"T",M314,$F$9)</f>
        <v>0.13688735498352944</v>
      </c>
      <c r="R314" s="64">
        <f t="shared" si="110"/>
        <v>333.10999999999996</v>
      </c>
      <c r="S314" s="64" cm="1">
        <f t="array" ref="S314">[2]!PropsSI("T","P",T314,"S",V314,$F$9)</f>
        <v>351.4759497132672</v>
      </c>
      <c r="T314" s="64" cm="1">
        <f t="array" ref="T314">[2]!PropsSI("P","T",R314,"Q",1,$F$9)</f>
        <v>1680193.0855603637</v>
      </c>
      <c r="U314" s="64" cm="1">
        <f t="array" ref="U314">[2]!PropsSI("H","P",T314,"S",V314,$F$9)</f>
        <v>449846.01484825416</v>
      </c>
      <c r="V314" s="64">
        <f t="shared" si="111"/>
        <v>1770.3653899981227</v>
      </c>
      <c r="W314" s="64" cm="1">
        <f t="array" ref="W314">1/[2]!PropsSI("D","P",T314,"S",V314,$F$9)</f>
        <v>1.3315377329389486E-2</v>
      </c>
      <c r="X314" s="64">
        <f t="shared" si="112"/>
        <v>333.10999999999996</v>
      </c>
      <c r="Y314" s="64" cm="1">
        <f t="array" ref="Y314">[2]!PropsSI("T","P",Z314,"H",AA314,$F$9)</f>
        <v>351.47594971326714</v>
      </c>
      <c r="Z314" s="64">
        <f t="shared" si="113"/>
        <v>1680193.0855603637</v>
      </c>
      <c r="AA314" s="64">
        <f t="shared" si="104"/>
        <v>449846.01484825416</v>
      </c>
      <c r="AB314" s="64" cm="1">
        <f t="array" ref="AB314">[2]!PropsSI("S","P",Z314,"H",AA314,$F$9)</f>
        <v>1770.3653899981227</v>
      </c>
      <c r="AC314" s="64" cm="1">
        <f t="array" ref="AC314">1/[2]!PropsSI("D","P",Z314,"H",AA314,$F$9)</f>
        <v>1.3315377329389479E-2</v>
      </c>
      <c r="AD314" s="64">
        <f t="shared" si="114"/>
        <v>333.10999999999996</v>
      </c>
      <c r="AE314" s="64">
        <f t="shared" si="115"/>
        <v>328.10999999999996</v>
      </c>
      <c r="AF314" s="64" cm="1">
        <f t="array" ref="AF314">[2]!PropsSI("P","T",AD314,"Q",0,$F$9)</f>
        <v>1680193.0855603637</v>
      </c>
      <c r="AG314" s="64" cm="1">
        <f t="array" ref="AG314">[2]!PropsSI("H","P",AF314,"T",AE314,$F$9)</f>
        <v>279295.35035627912</v>
      </c>
      <c r="AH314" s="64" cm="1">
        <f t="array" ref="AH314">[2]!PropsSI("S","P",AF314,"T",AE314,$F$9)</f>
        <v>1259.9954978933074</v>
      </c>
      <c r="AI314" s="64" cm="1">
        <f t="array" ref="AI314">1/[2]!PropsSI("D","P",AF314,"T",AE314,$F$9)</f>
        <v>9.2517034675558009E-4</v>
      </c>
      <c r="AJ314" s="64">
        <f t="shared" si="116"/>
        <v>332.10999999999996</v>
      </c>
      <c r="AK314" s="64">
        <f t="shared" si="117"/>
        <v>326.10999999999996</v>
      </c>
      <c r="AL314" s="64" cm="1">
        <f t="array" ref="AL314">[2]!PropsSI("P","T",AJ314,"Q",0,$F$9)</f>
        <v>1640782.460980312</v>
      </c>
      <c r="AM314" s="64" cm="1">
        <f t="array" ref="AM314">[2]!PropsSI("H","P",AL314,"T",AK314,$F$9)</f>
        <v>276133.54470152629</v>
      </c>
      <c r="AN314" s="64" cm="1">
        <f t="array" ref="AN314">[2]!PropsSI("S","P",AL314,"T",AK314,$F$9)</f>
        <v>1250.4405928175236</v>
      </c>
      <c r="AO314" s="64" cm="1">
        <f t="array" ref="AO314">1/[2]!PropsSI("D","P",AL314,"T",AK314,$F$9)</f>
        <v>9.167003292232023E-4</v>
      </c>
      <c r="AP314" s="64">
        <f t="shared" si="118"/>
        <v>260.14999999999998</v>
      </c>
      <c r="AQ314" s="64">
        <f t="shared" si="119"/>
        <v>260.14999999999998</v>
      </c>
      <c r="AR314" s="64" cm="1">
        <f t="array" ref="AR314">[2]!PropsSI("P","T",AP314,"Q",0,$F$9)</f>
        <v>177916.45421566669</v>
      </c>
      <c r="AS314" s="64">
        <f t="shared" si="120"/>
        <v>276133.54470152629</v>
      </c>
      <c r="AT314" s="64" cm="1">
        <f t="array" ref="AT314">[2]!PropsSI("H","P",AR314,"H",AS314,$F$9)</f>
        <v>276133.54470152629</v>
      </c>
      <c r="AU314" s="64" cm="1">
        <f t="array" ref="AU314">1/[2]!PropsSI("D","P",AR314,"H",AS314,$F$9)</f>
        <v>5.051246833525657E-2</v>
      </c>
      <c r="AV314" s="64"/>
      <c r="AW314" s="64">
        <f t="shared" si="121"/>
        <v>258.14999999999998</v>
      </c>
      <c r="AX314" s="64">
        <f t="shared" si="122"/>
        <v>260.14999999999998</v>
      </c>
      <c r="AY314" s="64" cm="1">
        <f t="array" ref="AY314">[2]!PropsSI("P","T",AW314,"Q",1,$F$9)</f>
        <v>163940.08425461562</v>
      </c>
      <c r="AZ314" s="64" cm="1">
        <f t="array" ref="AZ314">[2]!PropsSI("H","P",AY314,"T",AX314,$F$9)</f>
        <v>391296.02083444159</v>
      </c>
      <c r="BA314" s="64" cm="1">
        <f t="array" ref="BA314">[2]!PropsSI("S","P",AY314,"T",AX314,$F$9)</f>
        <v>1743.5316928918351</v>
      </c>
      <c r="BB314" s="64" cm="1">
        <f t="array" ref="BB314">1/[2]!PropsSI("D","P",AY314,"T",AX314,$F$9)</f>
        <v>0.12185631636211669</v>
      </c>
      <c r="BC314" s="64">
        <f t="shared" si="123"/>
        <v>115.1624761329153</v>
      </c>
      <c r="BD314" s="64">
        <f t="shared" si="124"/>
        <v>53.181481773273148</v>
      </c>
      <c r="BE314" s="64">
        <f t="shared" si="125"/>
        <v>-168.34395790618845</v>
      </c>
      <c r="BF314" s="64">
        <f t="shared" si="126"/>
        <v>2.1654619670787603</v>
      </c>
      <c r="BG314" s="64">
        <f t="shared" si="127"/>
        <v>3.4438367129135545</v>
      </c>
      <c r="BH314" s="64">
        <f t="shared" si="128"/>
        <v>0.62879344974713869</v>
      </c>
      <c r="BI314" s="64">
        <f t="shared" si="129"/>
        <v>11.139154379672309</v>
      </c>
    </row>
    <row r="315" spans="1:61" x14ac:dyDescent="0.3">
      <c r="A315">
        <v>314</v>
      </c>
      <c r="B315">
        <v>1</v>
      </c>
      <c r="C315">
        <v>20.71</v>
      </c>
      <c r="D315">
        <v>25.4</v>
      </c>
      <c r="E315" s="71"/>
      <c r="H315" s="73">
        <f t="shared" si="105"/>
        <v>44.96</v>
      </c>
      <c r="I315">
        <f t="shared" si="106"/>
        <v>36.5</v>
      </c>
      <c r="J315" s="64">
        <v>314</v>
      </c>
      <c r="K315" s="75">
        <f t="shared" si="107"/>
        <v>44.96</v>
      </c>
      <c r="L315" s="64">
        <f t="shared" si="108"/>
        <v>256.14999999999998</v>
      </c>
      <c r="M315" s="64">
        <f t="shared" si="109"/>
        <v>266.14999999999998</v>
      </c>
      <c r="N315" s="64" cm="1">
        <f t="array" ref="N315">[2]!PropsSI("P","T",L315,"Q",0,$F$9)</f>
        <v>150836.68187834125</v>
      </c>
      <c r="O315" s="64" cm="1">
        <f t="array" ref="O315">[2]!PropsSI("H","P",N315,"T",M315,$F$9)</f>
        <v>396664.53307498101</v>
      </c>
      <c r="P315" s="64" cm="1">
        <f t="array" ref="P315">[2]!PropsSI("S","P",N315,"T",M315,$F$9)</f>
        <v>1770.3653899981227</v>
      </c>
      <c r="Q315" s="64" cm="1">
        <f t="array" ref="Q315">1/[2]!PropsSI("D","P",N315,"T",M315,$F$9)</f>
        <v>0.13688735498352944</v>
      </c>
      <c r="R315" s="64">
        <f t="shared" si="110"/>
        <v>333.10999999999996</v>
      </c>
      <c r="S315" s="64" cm="1">
        <f t="array" ref="S315">[2]!PropsSI("T","P",T315,"S",V315,$F$9)</f>
        <v>351.4759497132672</v>
      </c>
      <c r="T315" s="64" cm="1">
        <f t="array" ref="T315">[2]!PropsSI("P","T",R315,"Q",1,$F$9)</f>
        <v>1680193.0855603637</v>
      </c>
      <c r="U315" s="64" cm="1">
        <f t="array" ref="U315">[2]!PropsSI("H","P",T315,"S",V315,$F$9)</f>
        <v>449846.01484825416</v>
      </c>
      <c r="V315" s="64">
        <f t="shared" si="111"/>
        <v>1770.3653899981227</v>
      </c>
      <c r="W315" s="64" cm="1">
        <f t="array" ref="W315">1/[2]!PropsSI("D","P",T315,"S",V315,$F$9)</f>
        <v>1.3315377329389486E-2</v>
      </c>
      <c r="X315" s="64">
        <f t="shared" si="112"/>
        <v>333.10999999999996</v>
      </c>
      <c r="Y315" s="64" cm="1">
        <f t="array" ref="Y315">[2]!PropsSI("T","P",Z315,"H",AA315,$F$9)</f>
        <v>351.47594971326714</v>
      </c>
      <c r="Z315" s="64">
        <f t="shared" si="113"/>
        <v>1680193.0855603637</v>
      </c>
      <c r="AA315" s="64">
        <f t="shared" si="104"/>
        <v>449846.01484825416</v>
      </c>
      <c r="AB315" s="64" cm="1">
        <f t="array" ref="AB315">[2]!PropsSI("S","P",Z315,"H",AA315,$F$9)</f>
        <v>1770.3653899981227</v>
      </c>
      <c r="AC315" s="64" cm="1">
        <f t="array" ref="AC315">1/[2]!PropsSI("D","P",Z315,"H",AA315,$F$9)</f>
        <v>1.3315377329389479E-2</v>
      </c>
      <c r="AD315" s="64">
        <f t="shared" si="114"/>
        <v>333.10999999999996</v>
      </c>
      <c r="AE315" s="64">
        <f t="shared" si="115"/>
        <v>328.10999999999996</v>
      </c>
      <c r="AF315" s="64" cm="1">
        <f t="array" ref="AF315">[2]!PropsSI("P","T",AD315,"Q",0,$F$9)</f>
        <v>1680193.0855603637</v>
      </c>
      <c r="AG315" s="64" cm="1">
        <f t="array" ref="AG315">[2]!PropsSI("H","P",AF315,"T",AE315,$F$9)</f>
        <v>279295.35035627912</v>
      </c>
      <c r="AH315" s="64" cm="1">
        <f t="array" ref="AH315">[2]!PropsSI("S","P",AF315,"T",AE315,$F$9)</f>
        <v>1259.9954978933074</v>
      </c>
      <c r="AI315" s="64" cm="1">
        <f t="array" ref="AI315">1/[2]!PropsSI("D","P",AF315,"T",AE315,$F$9)</f>
        <v>9.2517034675558009E-4</v>
      </c>
      <c r="AJ315" s="64">
        <f t="shared" si="116"/>
        <v>332.10999999999996</v>
      </c>
      <c r="AK315" s="64">
        <f t="shared" si="117"/>
        <v>326.10999999999996</v>
      </c>
      <c r="AL315" s="64" cm="1">
        <f t="array" ref="AL315">[2]!PropsSI("P","T",AJ315,"Q",0,$F$9)</f>
        <v>1640782.460980312</v>
      </c>
      <c r="AM315" s="64" cm="1">
        <f t="array" ref="AM315">[2]!PropsSI("H","P",AL315,"T",AK315,$F$9)</f>
        <v>276133.54470152629</v>
      </c>
      <c r="AN315" s="64" cm="1">
        <f t="array" ref="AN315">[2]!PropsSI("S","P",AL315,"T",AK315,$F$9)</f>
        <v>1250.4405928175236</v>
      </c>
      <c r="AO315" s="64" cm="1">
        <f t="array" ref="AO315">1/[2]!PropsSI("D","P",AL315,"T",AK315,$F$9)</f>
        <v>9.167003292232023E-4</v>
      </c>
      <c r="AP315" s="64">
        <f t="shared" si="118"/>
        <v>260.14999999999998</v>
      </c>
      <c r="AQ315" s="64">
        <f t="shared" si="119"/>
        <v>260.14999999999998</v>
      </c>
      <c r="AR315" s="64" cm="1">
        <f t="array" ref="AR315">[2]!PropsSI("P","T",AP315,"Q",0,$F$9)</f>
        <v>177916.45421566669</v>
      </c>
      <c r="AS315" s="64">
        <f t="shared" si="120"/>
        <v>276133.54470152629</v>
      </c>
      <c r="AT315" s="64" cm="1">
        <f t="array" ref="AT315">[2]!PropsSI("H","P",AR315,"H",AS315,$F$9)</f>
        <v>276133.54470152629</v>
      </c>
      <c r="AU315" s="64" cm="1">
        <f t="array" ref="AU315">1/[2]!PropsSI("D","P",AR315,"H",AS315,$F$9)</f>
        <v>5.051246833525657E-2</v>
      </c>
      <c r="AV315" s="64"/>
      <c r="AW315" s="64">
        <f t="shared" si="121"/>
        <v>258.14999999999998</v>
      </c>
      <c r="AX315" s="64">
        <f t="shared" si="122"/>
        <v>260.14999999999998</v>
      </c>
      <c r="AY315" s="64" cm="1">
        <f t="array" ref="AY315">[2]!PropsSI("P","T",AW315,"Q",1,$F$9)</f>
        <v>163940.08425461562</v>
      </c>
      <c r="AZ315" s="64" cm="1">
        <f t="array" ref="AZ315">[2]!PropsSI("H","P",AY315,"T",AX315,$F$9)</f>
        <v>391296.02083444159</v>
      </c>
      <c r="BA315" s="64" cm="1">
        <f t="array" ref="BA315">[2]!PropsSI("S","P",AY315,"T",AX315,$F$9)</f>
        <v>1743.5316928918351</v>
      </c>
      <c r="BB315" s="64" cm="1">
        <f t="array" ref="BB315">1/[2]!PropsSI("D","P",AY315,"T",AX315,$F$9)</f>
        <v>0.12185631636211669</v>
      </c>
      <c r="BC315" s="64">
        <f t="shared" si="123"/>
        <v>115.1624761329153</v>
      </c>
      <c r="BD315" s="64">
        <f t="shared" si="124"/>
        <v>53.181481773273148</v>
      </c>
      <c r="BE315" s="64">
        <f t="shared" si="125"/>
        <v>-168.34395790618845</v>
      </c>
      <c r="BF315" s="64">
        <f t="shared" si="126"/>
        <v>2.1654619670787603</v>
      </c>
      <c r="BG315" s="64">
        <f t="shared" si="127"/>
        <v>3.4438367129135545</v>
      </c>
      <c r="BH315" s="64">
        <f t="shared" si="128"/>
        <v>0.62879344974713869</v>
      </c>
      <c r="BI315" s="64">
        <f t="shared" si="129"/>
        <v>11.139154379672309</v>
      </c>
    </row>
    <row r="316" spans="1:61" x14ac:dyDescent="0.3">
      <c r="A316">
        <v>315</v>
      </c>
      <c r="B316">
        <v>1</v>
      </c>
      <c r="C316">
        <v>19.86</v>
      </c>
      <c r="D316">
        <v>27.27</v>
      </c>
      <c r="E316" s="71"/>
      <c r="H316" s="73">
        <f t="shared" si="105"/>
        <v>44.96</v>
      </c>
      <c r="I316">
        <f t="shared" si="106"/>
        <v>36.5</v>
      </c>
      <c r="J316" s="64">
        <v>315</v>
      </c>
      <c r="K316" s="75">
        <f t="shared" si="107"/>
        <v>44.96</v>
      </c>
      <c r="L316" s="64">
        <f t="shared" si="108"/>
        <v>256.14999999999998</v>
      </c>
      <c r="M316" s="64">
        <f t="shared" si="109"/>
        <v>266.14999999999998</v>
      </c>
      <c r="N316" s="64" cm="1">
        <f t="array" ref="N316">[2]!PropsSI("P","T",L316,"Q",0,$F$9)</f>
        <v>150836.68187834125</v>
      </c>
      <c r="O316" s="64" cm="1">
        <f t="array" ref="O316">[2]!PropsSI("H","P",N316,"T",M316,$F$9)</f>
        <v>396664.53307498101</v>
      </c>
      <c r="P316" s="64" cm="1">
        <f t="array" ref="P316">[2]!PropsSI("S","P",N316,"T",M316,$F$9)</f>
        <v>1770.3653899981227</v>
      </c>
      <c r="Q316" s="64" cm="1">
        <f t="array" ref="Q316">1/[2]!PropsSI("D","P",N316,"T",M316,$F$9)</f>
        <v>0.13688735498352944</v>
      </c>
      <c r="R316" s="64">
        <f t="shared" si="110"/>
        <v>333.10999999999996</v>
      </c>
      <c r="S316" s="64" cm="1">
        <f t="array" ref="S316">[2]!PropsSI("T","P",T316,"S",V316,$F$9)</f>
        <v>351.4759497132672</v>
      </c>
      <c r="T316" s="64" cm="1">
        <f t="array" ref="T316">[2]!PropsSI("P","T",R316,"Q",1,$F$9)</f>
        <v>1680193.0855603637</v>
      </c>
      <c r="U316" s="64" cm="1">
        <f t="array" ref="U316">[2]!PropsSI("H","P",T316,"S",V316,$F$9)</f>
        <v>449846.01484825416</v>
      </c>
      <c r="V316" s="64">
        <f t="shared" si="111"/>
        <v>1770.3653899981227</v>
      </c>
      <c r="W316" s="64" cm="1">
        <f t="array" ref="W316">1/[2]!PropsSI("D","P",T316,"S",V316,$F$9)</f>
        <v>1.3315377329389486E-2</v>
      </c>
      <c r="X316" s="64">
        <f t="shared" si="112"/>
        <v>333.10999999999996</v>
      </c>
      <c r="Y316" s="64" cm="1">
        <f t="array" ref="Y316">[2]!PropsSI("T","P",Z316,"H",AA316,$F$9)</f>
        <v>351.47594971326714</v>
      </c>
      <c r="Z316" s="64">
        <f t="shared" si="113"/>
        <v>1680193.0855603637</v>
      </c>
      <c r="AA316" s="64">
        <f t="shared" si="104"/>
        <v>449846.01484825416</v>
      </c>
      <c r="AB316" s="64" cm="1">
        <f t="array" ref="AB316">[2]!PropsSI("S","P",Z316,"H",AA316,$F$9)</f>
        <v>1770.3653899981227</v>
      </c>
      <c r="AC316" s="64" cm="1">
        <f t="array" ref="AC316">1/[2]!PropsSI("D","P",Z316,"H",AA316,$F$9)</f>
        <v>1.3315377329389479E-2</v>
      </c>
      <c r="AD316" s="64">
        <f t="shared" si="114"/>
        <v>333.10999999999996</v>
      </c>
      <c r="AE316" s="64">
        <f t="shared" si="115"/>
        <v>328.10999999999996</v>
      </c>
      <c r="AF316" s="64" cm="1">
        <f t="array" ref="AF316">[2]!PropsSI("P","T",AD316,"Q",0,$F$9)</f>
        <v>1680193.0855603637</v>
      </c>
      <c r="AG316" s="64" cm="1">
        <f t="array" ref="AG316">[2]!PropsSI("H","P",AF316,"T",AE316,$F$9)</f>
        <v>279295.35035627912</v>
      </c>
      <c r="AH316" s="64" cm="1">
        <f t="array" ref="AH316">[2]!PropsSI("S","P",AF316,"T",AE316,$F$9)</f>
        <v>1259.9954978933074</v>
      </c>
      <c r="AI316" s="64" cm="1">
        <f t="array" ref="AI316">1/[2]!PropsSI("D","P",AF316,"T",AE316,$F$9)</f>
        <v>9.2517034675558009E-4</v>
      </c>
      <c r="AJ316" s="64">
        <f t="shared" si="116"/>
        <v>332.10999999999996</v>
      </c>
      <c r="AK316" s="64">
        <f t="shared" si="117"/>
        <v>326.10999999999996</v>
      </c>
      <c r="AL316" s="64" cm="1">
        <f t="array" ref="AL316">[2]!PropsSI("P","T",AJ316,"Q",0,$F$9)</f>
        <v>1640782.460980312</v>
      </c>
      <c r="AM316" s="64" cm="1">
        <f t="array" ref="AM316">[2]!PropsSI("H","P",AL316,"T",AK316,$F$9)</f>
        <v>276133.54470152629</v>
      </c>
      <c r="AN316" s="64" cm="1">
        <f t="array" ref="AN316">[2]!PropsSI("S","P",AL316,"T",AK316,$F$9)</f>
        <v>1250.4405928175236</v>
      </c>
      <c r="AO316" s="64" cm="1">
        <f t="array" ref="AO316">1/[2]!PropsSI("D","P",AL316,"T",AK316,$F$9)</f>
        <v>9.167003292232023E-4</v>
      </c>
      <c r="AP316" s="64">
        <f t="shared" si="118"/>
        <v>260.14999999999998</v>
      </c>
      <c r="AQ316" s="64">
        <f t="shared" si="119"/>
        <v>260.14999999999998</v>
      </c>
      <c r="AR316" s="64" cm="1">
        <f t="array" ref="AR316">[2]!PropsSI("P","T",AP316,"Q",0,$F$9)</f>
        <v>177916.45421566669</v>
      </c>
      <c r="AS316" s="64">
        <f t="shared" si="120"/>
        <v>276133.54470152629</v>
      </c>
      <c r="AT316" s="64" cm="1">
        <f t="array" ref="AT316">[2]!PropsSI("H","P",AR316,"H",AS316,$F$9)</f>
        <v>276133.54470152629</v>
      </c>
      <c r="AU316" s="64" cm="1">
        <f t="array" ref="AU316">1/[2]!PropsSI("D","P",AR316,"H",AS316,$F$9)</f>
        <v>5.051246833525657E-2</v>
      </c>
      <c r="AV316" s="64"/>
      <c r="AW316" s="64">
        <f t="shared" si="121"/>
        <v>258.14999999999998</v>
      </c>
      <c r="AX316" s="64">
        <f t="shared" si="122"/>
        <v>260.14999999999998</v>
      </c>
      <c r="AY316" s="64" cm="1">
        <f t="array" ref="AY316">[2]!PropsSI("P","T",AW316,"Q",1,$F$9)</f>
        <v>163940.08425461562</v>
      </c>
      <c r="AZ316" s="64" cm="1">
        <f t="array" ref="AZ316">[2]!PropsSI("H","P",AY316,"T",AX316,$F$9)</f>
        <v>391296.02083444159</v>
      </c>
      <c r="BA316" s="64" cm="1">
        <f t="array" ref="BA316">[2]!PropsSI("S","P",AY316,"T",AX316,$F$9)</f>
        <v>1743.5316928918351</v>
      </c>
      <c r="BB316" s="64" cm="1">
        <f t="array" ref="BB316">1/[2]!PropsSI("D","P",AY316,"T",AX316,$F$9)</f>
        <v>0.12185631636211669</v>
      </c>
      <c r="BC316" s="64">
        <f t="shared" si="123"/>
        <v>115.1624761329153</v>
      </c>
      <c r="BD316" s="64">
        <f t="shared" si="124"/>
        <v>53.181481773273148</v>
      </c>
      <c r="BE316" s="64">
        <f t="shared" si="125"/>
        <v>-168.34395790618845</v>
      </c>
      <c r="BF316" s="64">
        <f t="shared" si="126"/>
        <v>2.1654619670787603</v>
      </c>
      <c r="BG316" s="64">
        <f t="shared" si="127"/>
        <v>3.4438367129135545</v>
      </c>
      <c r="BH316" s="64">
        <f t="shared" si="128"/>
        <v>0.62879344974713869</v>
      </c>
      <c r="BI316" s="64">
        <f t="shared" si="129"/>
        <v>11.139154379672309</v>
      </c>
    </row>
    <row r="317" spans="1:61" x14ac:dyDescent="0.3">
      <c r="A317">
        <v>316</v>
      </c>
      <c r="B317">
        <v>1</v>
      </c>
      <c r="C317">
        <v>17.489999999999998</v>
      </c>
      <c r="D317">
        <v>25.53</v>
      </c>
      <c r="E317" s="71"/>
      <c r="H317" s="73">
        <f t="shared" si="105"/>
        <v>44.96</v>
      </c>
      <c r="I317">
        <f t="shared" si="106"/>
        <v>36.5</v>
      </c>
      <c r="J317" s="64">
        <v>316</v>
      </c>
      <c r="K317" s="75">
        <f t="shared" si="107"/>
        <v>44.96</v>
      </c>
      <c r="L317" s="64">
        <f t="shared" si="108"/>
        <v>256.14999999999998</v>
      </c>
      <c r="M317" s="64">
        <f t="shared" si="109"/>
        <v>266.14999999999998</v>
      </c>
      <c r="N317" s="64" cm="1">
        <f t="array" ref="N317">[2]!PropsSI("P","T",L317,"Q",0,$F$9)</f>
        <v>150836.68187834125</v>
      </c>
      <c r="O317" s="64" cm="1">
        <f t="array" ref="O317">[2]!PropsSI("H","P",N317,"T",M317,$F$9)</f>
        <v>396664.53307498101</v>
      </c>
      <c r="P317" s="64" cm="1">
        <f t="array" ref="P317">[2]!PropsSI("S","P",N317,"T",M317,$F$9)</f>
        <v>1770.3653899981227</v>
      </c>
      <c r="Q317" s="64" cm="1">
        <f t="array" ref="Q317">1/[2]!PropsSI("D","P",N317,"T",M317,$F$9)</f>
        <v>0.13688735498352944</v>
      </c>
      <c r="R317" s="64">
        <f t="shared" si="110"/>
        <v>333.10999999999996</v>
      </c>
      <c r="S317" s="64" cm="1">
        <f t="array" ref="S317">[2]!PropsSI("T","P",T317,"S",V317,$F$9)</f>
        <v>351.4759497132672</v>
      </c>
      <c r="T317" s="64" cm="1">
        <f t="array" ref="T317">[2]!PropsSI("P","T",R317,"Q",1,$F$9)</f>
        <v>1680193.0855603637</v>
      </c>
      <c r="U317" s="64" cm="1">
        <f t="array" ref="U317">[2]!PropsSI("H","P",T317,"S",V317,$F$9)</f>
        <v>449846.01484825416</v>
      </c>
      <c r="V317" s="64">
        <f t="shared" si="111"/>
        <v>1770.3653899981227</v>
      </c>
      <c r="W317" s="64" cm="1">
        <f t="array" ref="W317">1/[2]!PropsSI("D","P",T317,"S",V317,$F$9)</f>
        <v>1.3315377329389486E-2</v>
      </c>
      <c r="X317" s="64">
        <f t="shared" si="112"/>
        <v>333.10999999999996</v>
      </c>
      <c r="Y317" s="64" cm="1">
        <f t="array" ref="Y317">[2]!PropsSI("T","P",Z317,"H",AA317,$F$9)</f>
        <v>351.47594971326714</v>
      </c>
      <c r="Z317" s="64">
        <f t="shared" si="113"/>
        <v>1680193.0855603637</v>
      </c>
      <c r="AA317" s="64">
        <f t="shared" si="104"/>
        <v>449846.01484825416</v>
      </c>
      <c r="AB317" s="64" cm="1">
        <f t="array" ref="AB317">[2]!PropsSI("S","P",Z317,"H",AA317,$F$9)</f>
        <v>1770.3653899981227</v>
      </c>
      <c r="AC317" s="64" cm="1">
        <f t="array" ref="AC317">1/[2]!PropsSI("D","P",Z317,"H",AA317,$F$9)</f>
        <v>1.3315377329389479E-2</v>
      </c>
      <c r="AD317" s="64">
        <f t="shared" si="114"/>
        <v>333.10999999999996</v>
      </c>
      <c r="AE317" s="64">
        <f t="shared" si="115"/>
        <v>328.10999999999996</v>
      </c>
      <c r="AF317" s="64" cm="1">
        <f t="array" ref="AF317">[2]!PropsSI("P","T",AD317,"Q",0,$F$9)</f>
        <v>1680193.0855603637</v>
      </c>
      <c r="AG317" s="64" cm="1">
        <f t="array" ref="AG317">[2]!PropsSI("H","P",AF317,"T",AE317,$F$9)</f>
        <v>279295.35035627912</v>
      </c>
      <c r="AH317" s="64" cm="1">
        <f t="array" ref="AH317">[2]!PropsSI("S","P",AF317,"T",AE317,$F$9)</f>
        <v>1259.9954978933074</v>
      </c>
      <c r="AI317" s="64" cm="1">
        <f t="array" ref="AI317">1/[2]!PropsSI("D","P",AF317,"T",AE317,$F$9)</f>
        <v>9.2517034675558009E-4</v>
      </c>
      <c r="AJ317" s="64">
        <f t="shared" si="116"/>
        <v>332.10999999999996</v>
      </c>
      <c r="AK317" s="64">
        <f t="shared" si="117"/>
        <v>326.10999999999996</v>
      </c>
      <c r="AL317" s="64" cm="1">
        <f t="array" ref="AL317">[2]!PropsSI("P","T",AJ317,"Q",0,$F$9)</f>
        <v>1640782.460980312</v>
      </c>
      <c r="AM317" s="64" cm="1">
        <f t="array" ref="AM317">[2]!PropsSI("H","P",AL317,"T",AK317,$F$9)</f>
        <v>276133.54470152629</v>
      </c>
      <c r="AN317" s="64" cm="1">
        <f t="array" ref="AN317">[2]!PropsSI("S","P",AL317,"T",AK317,$F$9)</f>
        <v>1250.4405928175236</v>
      </c>
      <c r="AO317" s="64" cm="1">
        <f t="array" ref="AO317">1/[2]!PropsSI("D","P",AL317,"T",AK317,$F$9)</f>
        <v>9.167003292232023E-4</v>
      </c>
      <c r="AP317" s="64">
        <f t="shared" si="118"/>
        <v>260.14999999999998</v>
      </c>
      <c r="AQ317" s="64">
        <f t="shared" si="119"/>
        <v>260.14999999999998</v>
      </c>
      <c r="AR317" s="64" cm="1">
        <f t="array" ref="AR317">[2]!PropsSI("P","T",AP317,"Q",0,$F$9)</f>
        <v>177916.45421566669</v>
      </c>
      <c r="AS317" s="64">
        <f t="shared" si="120"/>
        <v>276133.54470152629</v>
      </c>
      <c r="AT317" s="64" cm="1">
        <f t="array" ref="AT317">[2]!PropsSI("H","P",AR317,"H",AS317,$F$9)</f>
        <v>276133.54470152629</v>
      </c>
      <c r="AU317" s="64" cm="1">
        <f t="array" ref="AU317">1/[2]!PropsSI("D","P",AR317,"H",AS317,$F$9)</f>
        <v>5.051246833525657E-2</v>
      </c>
      <c r="AV317" s="64"/>
      <c r="AW317" s="64">
        <f t="shared" si="121"/>
        <v>258.14999999999998</v>
      </c>
      <c r="AX317" s="64">
        <f t="shared" si="122"/>
        <v>260.14999999999998</v>
      </c>
      <c r="AY317" s="64" cm="1">
        <f t="array" ref="AY317">[2]!PropsSI("P","T",AW317,"Q",1,$F$9)</f>
        <v>163940.08425461562</v>
      </c>
      <c r="AZ317" s="64" cm="1">
        <f t="array" ref="AZ317">[2]!PropsSI("H","P",AY317,"T",AX317,$F$9)</f>
        <v>391296.02083444159</v>
      </c>
      <c r="BA317" s="64" cm="1">
        <f t="array" ref="BA317">[2]!PropsSI("S","P",AY317,"T",AX317,$F$9)</f>
        <v>1743.5316928918351</v>
      </c>
      <c r="BB317" s="64" cm="1">
        <f t="array" ref="BB317">1/[2]!PropsSI("D","P",AY317,"T",AX317,$F$9)</f>
        <v>0.12185631636211669</v>
      </c>
      <c r="BC317" s="64">
        <f t="shared" si="123"/>
        <v>115.1624761329153</v>
      </c>
      <c r="BD317" s="64">
        <f t="shared" si="124"/>
        <v>53.181481773273148</v>
      </c>
      <c r="BE317" s="64">
        <f t="shared" si="125"/>
        <v>-168.34395790618845</v>
      </c>
      <c r="BF317" s="64">
        <f t="shared" si="126"/>
        <v>2.1654619670787603</v>
      </c>
      <c r="BG317" s="64">
        <f t="shared" si="127"/>
        <v>3.4438367129135545</v>
      </c>
      <c r="BH317" s="64">
        <f t="shared" si="128"/>
        <v>0.62879344974713869</v>
      </c>
      <c r="BI317" s="64">
        <f t="shared" si="129"/>
        <v>11.139154379672309</v>
      </c>
    </row>
    <row r="318" spans="1:61" x14ac:dyDescent="0.3">
      <c r="A318">
        <v>317</v>
      </c>
      <c r="B318">
        <v>1</v>
      </c>
      <c r="C318">
        <v>17.22</v>
      </c>
      <c r="D318">
        <v>24.93</v>
      </c>
      <c r="E318" s="71"/>
      <c r="H318" s="73">
        <f t="shared" si="105"/>
        <v>44.96</v>
      </c>
      <c r="I318">
        <f t="shared" si="106"/>
        <v>36.5</v>
      </c>
      <c r="J318" s="64">
        <v>317</v>
      </c>
      <c r="K318" s="75">
        <f t="shared" si="107"/>
        <v>44.96</v>
      </c>
      <c r="L318" s="64">
        <f t="shared" si="108"/>
        <v>256.14999999999998</v>
      </c>
      <c r="M318" s="64">
        <f t="shared" si="109"/>
        <v>266.14999999999998</v>
      </c>
      <c r="N318" s="64" cm="1">
        <f t="array" ref="N318">[2]!PropsSI("P","T",L318,"Q",0,$F$9)</f>
        <v>150836.68187834125</v>
      </c>
      <c r="O318" s="64" cm="1">
        <f t="array" ref="O318">[2]!PropsSI("H","P",N318,"T",M318,$F$9)</f>
        <v>396664.53307498101</v>
      </c>
      <c r="P318" s="64" cm="1">
        <f t="array" ref="P318">[2]!PropsSI("S","P",N318,"T",M318,$F$9)</f>
        <v>1770.3653899981227</v>
      </c>
      <c r="Q318" s="64" cm="1">
        <f t="array" ref="Q318">1/[2]!PropsSI("D","P",N318,"T",M318,$F$9)</f>
        <v>0.13688735498352944</v>
      </c>
      <c r="R318" s="64">
        <f t="shared" si="110"/>
        <v>333.10999999999996</v>
      </c>
      <c r="S318" s="64" cm="1">
        <f t="array" ref="S318">[2]!PropsSI("T","P",T318,"S",V318,$F$9)</f>
        <v>351.4759497132672</v>
      </c>
      <c r="T318" s="64" cm="1">
        <f t="array" ref="T318">[2]!PropsSI("P","T",R318,"Q",1,$F$9)</f>
        <v>1680193.0855603637</v>
      </c>
      <c r="U318" s="64" cm="1">
        <f t="array" ref="U318">[2]!PropsSI("H","P",T318,"S",V318,$F$9)</f>
        <v>449846.01484825416</v>
      </c>
      <c r="V318" s="64">
        <f t="shared" si="111"/>
        <v>1770.3653899981227</v>
      </c>
      <c r="W318" s="64" cm="1">
        <f t="array" ref="W318">1/[2]!PropsSI("D","P",T318,"S",V318,$F$9)</f>
        <v>1.3315377329389486E-2</v>
      </c>
      <c r="X318" s="64">
        <f t="shared" si="112"/>
        <v>333.10999999999996</v>
      </c>
      <c r="Y318" s="64" cm="1">
        <f t="array" ref="Y318">[2]!PropsSI("T","P",Z318,"H",AA318,$F$9)</f>
        <v>351.47594971326714</v>
      </c>
      <c r="Z318" s="64">
        <f t="shared" si="113"/>
        <v>1680193.0855603637</v>
      </c>
      <c r="AA318" s="64">
        <f t="shared" si="104"/>
        <v>449846.01484825416</v>
      </c>
      <c r="AB318" s="64" cm="1">
        <f t="array" ref="AB318">[2]!PropsSI("S","P",Z318,"H",AA318,$F$9)</f>
        <v>1770.3653899981227</v>
      </c>
      <c r="AC318" s="64" cm="1">
        <f t="array" ref="AC318">1/[2]!PropsSI("D","P",Z318,"H",AA318,$F$9)</f>
        <v>1.3315377329389479E-2</v>
      </c>
      <c r="AD318" s="64">
        <f t="shared" si="114"/>
        <v>333.10999999999996</v>
      </c>
      <c r="AE318" s="64">
        <f t="shared" si="115"/>
        <v>328.10999999999996</v>
      </c>
      <c r="AF318" s="64" cm="1">
        <f t="array" ref="AF318">[2]!PropsSI("P","T",AD318,"Q",0,$F$9)</f>
        <v>1680193.0855603637</v>
      </c>
      <c r="AG318" s="64" cm="1">
        <f t="array" ref="AG318">[2]!PropsSI("H","P",AF318,"T",AE318,$F$9)</f>
        <v>279295.35035627912</v>
      </c>
      <c r="AH318" s="64" cm="1">
        <f t="array" ref="AH318">[2]!PropsSI("S","P",AF318,"T",AE318,$F$9)</f>
        <v>1259.9954978933074</v>
      </c>
      <c r="AI318" s="64" cm="1">
        <f t="array" ref="AI318">1/[2]!PropsSI("D","P",AF318,"T",AE318,$F$9)</f>
        <v>9.2517034675558009E-4</v>
      </c>
      <c r="AJ318" s="64">
        <f t="shared" si="116"/>
        <v>332.10999999999996</v>
      </c>
      <c r="AK318" s="64">
        <f t="shared" si="117"/>
        <v>326.10999999999996</v>
      </c>
      <c r="AL318" s="64" cm="1">
        <f t="array" ref="AL318">[2]!PropsSI("P","T",AJ318,"Q",0,$F$9)</f>
        <v>1640782.460980312</v>
      </c>
      <c r="AM318" s="64" cm="1">
        <f t="array" ref="AM318">[2]!PropsSI("H","P",AL318,"T",AK318,$F$9)</f>
        <v>276133.54470152629</v>
      </c>
      <c r="AN318" s="64" cm="1">
        <f t="array" ref="AN318">[2]!PropsSI("S","P",AL318,"T",AK318,$F$9)</f>
        <v>1250.4405928175236</v>
      </c>
      <c r="AO318" s="64" cm="1">
        <f t="array" ref="AO318">1/[2]!PropsSI("D","P",AL318,"T",AK318,$F$9)</f>
        <v>9.167003292232023E-4</v>
      </c>
      <c r="AP318" s="64">
        <f t="shared" si="118"/>
        <v>260.14999999999998</v>
      </c>
      <c r="AQ318" s="64">
        <f t="shared" si="119"/>
        <v>260.14999999999998</v>
      </c>
      <c r="AR318" s="64" cm="1">
        <f t="array" ref="AR318">[2]!PropsSI("P","T",AP318,"Q",0,$F$9)</f>
        <v>177916.45421566669</v>
      </c>
      <c r="AS318" s="64">
        <f t="shared" si="120"/>
        <v>276133.54470152629</v>
      </c>
      <c r="AT318" s="64" cm="1">
        <f t="array" ref="AT318">[2]!PropsSI("H","P",AR318,"H",AS318,$F$9)</f>
        <v>276133.54470152629</v>
      </c>
      <c r="AU318" s="64" cm="1">
        <f t="array" ref="AU318">1/[2]!PropsSI("D","P",AR318,"H",AS318,$F$9)</f>
        <v>5.051246833525657E-2</v>
      </c>
      <c r="AV318" s="64"/>
      <c r="AW318" s="64">
        <f t="shared" si="121"/>
        <v>258.14999999999998</v>
      </c>
      <c r="AX318" s="64">
        <f t="shared" si="122"/>
        <v>260.14999999999998</v>
      </c>
      <c r="AY318" s="64" cm="1">
        <f t="array" ref="AY318">[2]!PropsSI("P","T",AW318,"Q",1,$F$9)</f>
        <v>163940.08425461562</v>
      </c>
      <c r="AZ318" s="64" cm="1">
        <f t="array" ref="AZ318">[2]!PropsSI("H","P",AY318,"T",AX318,$F$9)</f>
        <v>391296.02083444159</v>
      </c>
      <c r="BA318" s="64" cm="1">
        <f t="array" ref="BA318">[2]!PropsSI("S","P",AY318,"T",AX318,$F$9)</f>
        <v>1743.5316928918351</v>
      </c>
      <c r="BB318" s="64" cm="1">
        <f t="array" ref="BB318">1/[2]!PropsSI("D","P",AY318,"T",AX318,$F$9)</f>
        <v>0.12185631636211669</v>
      </c>
      <c r="BC318" s="64">
        <f t="shared" si="123"/>
        <v>115.1624761329153</v>
      </c>
      <c r="BD318" s="64">
        <f t="shared" si="124"/>
        <v>53.181481773273148</v>
      </c>
      <c r="BE318" s="64">
        <f t="shared" si="125"/>
        <v>-168.34395790618845</v>
      </c>
      <c r="BF318" s="64">
        <f t="shared" si="126"/>
        <v>2.1654619670787603</v>
      </c>
      <c r="BG318" s="64">
        <f t="shared" si="127"/>
        <v>3.4438367129135545</v>
      </c>
      <c r="BH318" s="64">
        <f t="shared" si="128"/>
        <v>0.62879344974713869</v>
      </c>
      <c r="BI318" s="64">
        <f t="shared" si="129"/>
        <v>11.139154379672309</v>
      </c>
    </row>
    <row r="319" spans="1:61" x14ac:dyDescent="0.3">
      <c r="A319">
        <v>318</v>
      </c>
      <c r="B319">
        <v>1</v>
      </c>
      <c r="C319">
        <v>15.23</v>
      </c>
      <c r="D319">
        <v>20.97</v>
      </c>
      <c r="E319" s="71"/>
      <c r="H319" s="73">
        <f t="shared" si="105"/>
        <v>44.96</v>
      </c>
      <c r="I319">
        <f t="shared" si="106"/>
        <v>36.5</v>
      </c>
      <c r="J319" s="64">
        <v>318</v>
      </c>
      <c r="K319" s="75">
        <f t="shared" si="107"/>
        <v>44.96</v>
      </c>
      <c r="L319" s="64">
        <f t="shared" si="108"/>
        <v>256.14999999999998</v>
      </c>
      <c r="M319" s="64">
        <f t="shared" si="109"/>
        <v>266.14999999999998</v>
      </c>
      <c r="N319" s="64" cm="1">
        <f t="array" ref="N319">[2]!PropsSI("P","T",L319,"Q",0,$F$9)</f>
        <v>150836.68187834125</v>
      </c>
      <c r="O319" s="64" cm="1">
        <f t="array" ref="O319">[2]!PropsSI("H","P",N319,"T",M319,$F$9)</f>
        <v>396664.53307498101</v>
      </c>
      <c r="P319" s="64" cm="1">
        <f t="array" ref="P319">[2]!PropsSI("S","P",N319,"T",M319,$F$9)</f>
        <v>1770.3653899981227</v>
      </c>
      <c r="Q319" s="64" cm="1">
        <f t="array" ref="Q319">1/[2]!PropsSI("D","P",N319,"T",M319,$F$9)</f>
        <v>0.13688735498352944</v>
      </c>
      <c r="R319" s="64">
        <f t="shared" si="110"/>
        <v>333.10999999999996</v>
      </c>
      <c r="S319" s="64" cm="1">
        <f t="array" ref="S319">[2]!PropsSI("T","P",T319,"S",V319,$F$9)</f>
        <v>351.4759497132672</v>
      </c>
      <c r="T319" s="64" cm="1">
        <f t="array" ref="T319">[2]!PropsSI("P","T",R319,"Q",1,$F$9)</f>
        <v>1680193.0855603637</v>
      </c>
      <c r="U319" s="64" cm="1">
        <f t="array" ref="U319">[2]!PropsSI("H","P",T319,"S",V319,$F$9)</f>
        <v>449846.01484825416</v>
      </c>
      <c r="V319" s="64">
        <f t="shared" si="111"/>
        <v>1770.3653899981227</v>
      </c>
      <c r="W319" s="64" cm="1">
        <f t="array" ref="W319">1/[2]!PropsSI("D","P",T319,"S",V319,$F$9)</f>
        <v>1.3315377329389486E-2</v>
      </c>
      <c r="X319" s="64">
        <f t="shared" si="112"/>
        <v>333.10999999999996</v>
      </c>
      <c r="Y319" s="64" cm="1">
        <f t="array" ref="Y319">[2]!PropsSI("T","P",Z319,"H",AA319,$F$9)</f>
        <v>351.47594971326714</v>
      </c>
      <c r="Z319" s="64">
        <f t="shared" si="113"/>
        <v>1680193.0855603637</v>
      </c>
      <c r="AA319" s="64">
        <f t="shared" si="104"/>
        <v>449846.01484825416</v>
      </c>
      <c r="AB319" s="64" cm="1">
        <f t="array" ref="AB319">[2]!PropsSI("S","P",Z319,"H",AA319,$F$9)</f>
        <v>1770.3653899981227</v>
      </c>
      <c r="AC319" s="64" cm="1">
        <f t="array" ref="AC319">1/[2]!PropsSI("D","P",Z319,"H",AA319,$F$9)</f>
        <v>1.3315377329389479E-2</v>
      </c>
      <c r="AD319" s="64">
        <f t="shared" si="114"/>
        <v>333.10999999999996</v>
      </c>
      <c r="AE319" s="64">
        <f t="shared" si="115"/>
        <v>328.10999999999996</v>
      </c>
      <c r="AF319" s="64" cm="1">
        <f t="array" ref="AF319">[2]!PropsSI("P","T",AD319,"Q",0,$F$9)</f>
        <v>1680193.0855603637</v>
      </c>
      <c r="AG319" s="64" cm="1">
        <f t="array" ref="AG319">[2]!PropsSI("H","P",AF319,"T",AE319,$F$9)</f>
        <v>279295.35035627912</v>
      </c>
      <c r="AH319" s="64" cm="1">
        <f t="array" ref="AH319">[2]!PropsSI("S","P",AF319,"T",AE319,$F$9)</f>
        <v>1259.9954978933074</v>
      </c>
      <c r="AI319" s="64" cm="1">
        <f t="array" ref="AI319">1/[2]!PropsSI("D","P",AF319,"T",AE319,$F$9)</f>
        <v>9.2517034675558009E-4</v>
      </c>
      <c r="AJ319" s="64">
        <f t="shared" si="116"/>
        <v>332.10999999999996</v>
      </c>
      <c r="AK319" s="64">
        <f t="shared" si="117"/>
        <v>326.10999999999996</v>
      </c>
      <c r="AL319" s="64" cm="1">
        <f t="array" ref="AL319">[2]!PropsSI("P","T",AJ319,"Q",0,$F$9)</f>
        <v>1640782.460980312</v>
      </c>
      <c r="AM319" s="64" cm="1">
        <f t="array" ref="AM319">[2]!PropsSI("H","P",AL319,"T",AK319,$F$9)</f>
        <v>276133.54470152629</v>
      </c>
      <c r="AN319" s="64" cm="1">
        <f t="array" ref="AN319">[2]!PropsSI("S","P",AL319,"T",AK319,$F$9)</f>
        <v>1250.4405928175236</v>
      </c>
      <c r="AO319" s="64" cm="1">
        <f t="array" ref="AO319">1/[2]!PropsSI("D","P",AL319,"T",AK319,$F$9)</f>
        <v>9.167003292232023E-4</v>
      </c>
      <c r="AP319" s="64">
        <f t="shared" si="118"/>
        <v>260.14999999999998</v>
      </c>
      <c r="AQ319" s="64">
        <f t="shared" si="119"/>
        <v>260.14999999999998</v>
      </c>
      <c r="AR319" s="64" cm="1">
        <f t="array" ref="AR319">[2]!PropsSI("P","T",AP319,"Q",0,$F$9)</f>
        <v>177916.45421566669</v>
      </c>
      <c r="AS319" s="64">
        <f t="shared" si="120"/>
        <v>276133.54470152629</v>
      </c>
      <c r="AT319" s="64" cm="1">
        <f t="array" ref="AT319">[2]!PropsSI("H","P",AR319,"H",AS319,$F$9)</f>
        <v>276133.54470152629</v>
      </c>
      <c r="AU319" s="64" cm="1">
        <f t="array" ref="AU319">1/[2]!PropsSI("D","P",AR319,"H",AS319,$F$9)</f>
        <v>5.051246833525657E-2</v>
      </c>
      <c r="AV319" s="64"/>
      <c r="AW319" s="64">
        <f t="shared" si="121"/>
        <v>258.14999999999998</v>
      </c>
      <c r="AX319" s="64">
        <f t="shared" si="122"/>
        <v>260.14999999999998</v>
      </c>
      <c r="AY319" s="64" cm="1">
        <f t="array" ref="AY319">[2]!PropsSI("P","T",AW319,"Q",1,$F$9)</f>
        <v>163940.08425461562</v>
      </c>
      <c r="AZ319" s="64" cm="1">
        <f t="array" ref="AZ319">[2]!PropsSI("H","P",AY319,"T",AX319,$F$9)</f>
        <v>391296.02083444159</v>
      </c>
      <c r="BA319" s="64" cm="1">
        <f t="array" ref="BA319">[2]!PropsSI("S","P",AY319,"T",AX319,$F$9)</f>
        <v>1743.5316928918351</v>
      </c>
      <c r="BB319" s="64" cm="1">
        <f t="array" ref="BB319">1/[2]!PropsSI("D","P",AY319,"T",AX319,$F$9)</f>
        <v>0.12185631636211669</v>
      </c>
      <c r="BC319" s="64">
        <f t="shared" si="123"/>
        <v>115.1624761329153</v>
      </c>
      <c r="BD319" s="64">
        <f t="shared" si="124"/>
        <v>53.181481773273148</v>
      </c>
      <c r="BE319" s="64">
        <f t="shared" si="125"/>
        <v>-168.34395790618845</v>
      </c>
      <c r="BF319" s="64">
        <f t="shared" si="126"/>
        <v>2.1654619670787603</v>
      </c>
      <c r="BG319" s="64">
        <f t="shared" si="127"/>
        <v>3.4438367129135545</v>
      </c>
      <c r="BH319" s="64">
        <f t="shared" si="128"/>
        <v>0.62879344974713869</v>
      </c>
      <c r="BI319" s="64">
        <f t="shared" si="129"/>
        <v>11.139154379672309</v>
      </c>
    </row>
    <row r="320" spans="1:61" x14ac:dyDescent="0.3">
      <c r="A320">
        <v>319</v>
      </c>
      <c r="B320">
        <v>1</v>
      </c>
      <c r="C320">
        <v>14.79</v>
      </c>
      <c r="D320">
        <v>22.68</v>
      </c>
      <c r="E320" s="71"/>
      <c r="H320" s="73">
        <f t="shared" si="105"/>
        <v>44.96</v>
      </c>
      <c r="I320">
        <f t="shared" si="106"/>
        <v>36.5</v>
      </c>
      <c r="J320" s="64">
        <v>319</v>
      </c>
      <c r="K320" s="75">
        <f t="shared" si="107"/>
        <v>44.96</v>
      </c>
      <c r="L320" s="64">
        <f t="shared" si="108"/>
        <v>256.14999999999998</v>
      </c>
      <c r="M320" s="64">
        <f t="shared" si="109"/>
        <v>266.14999999999998</v>
      </c>
      <c r="N320" s="64" cm="1">
        <f t="array" ref="N320">[2]!PropsSI("P","T",L320,"Q",0,$F$9)</f>
        <v>150836.68187834125</v>
      </c>
      <c r="O320" s="64" cm="1">
        <f t="array" ref="O320">[2]!PropsSI("H","P",N320,"T",M320,$F$9)</f>
        <v>396664.53307498101</v>
      </c>
      <c r="P320" s="64" cm="1">
        <f t="array" ref="P320">[2]!PropsSI("S","P",N320,"T",M320,$F$9)</f>
        <v>1770.3653899981227</v>
      </c>
      <c r="Q320" s="64" cm="1">
        <f t="array" ref="Q320">1/[2]!PropsSI("D","P",N320,"T",M320,$F$9)</f>
        <v>0.13688735498352944</v>
      </c>
      <c r="R320" s="64">
        <f t="shared" si="110"/>
        <v>333.10999999999996</v>
      </c>
      <c r="S320" s="64" cm="1">
        <f t="array" ref="S320">[2]!PropsSI("T","P",T320,"S",V320,$F$9)</f>
        <v>351.4759497132672</v>
      </c>
      <c r="T320" s="64" cm="1">
        <f t="array" ref="T320">[2]!PropsSI("P","T",R320,"Q",1,$F$9)</f>
        <v>1680193.0855603637</v>
      </c>
      <c r="U320" s="64" cm="1">
        <f t="array" ref="U320">[2]!PropsSI("H","P",T320,"S",V320,$F$9)</f>
        <v>449846.01484825416</v>
      </c>
      <c r="V320" s="64">
        <f t="shared" si="111"/>
        <v>1770.3653899981227</v>
      </c>
      <c r="W320" s="64" cm="1">
        <f t="array" ref="W320">1/[2]!PropsSI("D","P",T320,"S",V320,$F$9)</f>
        <v>1.3315377329389486E-2</v>
      </c>
      <c r="X320" s="64">
        <f t="shared" si="112"/>
        <v>333.10999999999996</v>
      </c>
      <c r="Y320" s="64" cm="1">
        <f t="array" ref="Y320">[2]!PropsSI("T","P",Z320,"H",AA320,$F$9)</f>
        <v>351.47594971326714</v>
      </c>
      <c r="Z320" s="64">
        <f t="shared" si="113"/>
        <v>1680193.0855603637</v>
      </c>
      <c r="AA320" s="64">
        <f t="shared" si="104"/>
        <v>449846.01484825416</v>
      </c>
      <c r="AB320" s="64" cm="1">
        <f t="array" ref="AB320">[2]!PropsSI("S","P",Z320,"H",AA320,$F$9)</f>
        <v>1770.3653899981227</v>
      </c>
      <c r="AC320" s="64" cm="1">
        <f t="array" ref="AC320">1/[2]!PropsSI("D","P",Z320,"H",AA320,$F$9)</f>
        <v>1.3315377329389479E-2</v>
      </c>
      <c r="AD320" s="64">
        <f t="shared" si="114"/>
        <v>333.10999999999996</v>
      </c>
      <c r="AE320" s="64">
        <f t="shared" si="115"/>
        <v>328.10999999999996</v>
      </c>
      <c r="AF320" s="64" cm="1">
        <f t="array" ref="AF320">[2]!PropsSI("P","T",AD320,"Q",0,$F$9)</f>
        <v>1680193.0855603637</v>
      </c>
      <c r="AG320" s="64" cm="1">
        <f t="array" ref="AG320">[2]!PropsSI("H","P",AF320,"T",AE320,$F$9)</f>
        <v>279295.35035627912</v>
      </c>
      <c r="AH320" s="64" cm="1">
        <f t="array" ref="AH320">[2]!PropsSI("S","P",AF320,"T",AE320,$F$9)</f>
        <v>1259.9954978933074</v>
      </c>
      <c r="AI320" s="64" cm="1">
        <f t="array" ref="AI320">1/[2]!PropsSI("D","P",AF320,"T",AE320,$F$9)</f>
        <v>9.2517034675558009E-4</v>
      </c>
      <c r="AJ320" s="64">
        <f t="shared" si="116"/>
        <v>332.10999999999996</v>
      </c>
      <c r="AK320" s="64">
        <f t="shared" si="117"/>
        <v>326.10999999999996</v>
      </c>
      <c r="AL320" s="64" cm="1">
        <f t="array" ref="AL320">[2]!PropsSI("P","T",AJ320,"Q",0,$F$9)</f>
        <v>1640782.460980312</v>
      </c>
      <c r="AM320" s="64" cm="1">
        <f t="array" ref="AM320">[2]!PropsSI("H","P",AL320,"T",AK320,$F$9)</f>
        <v>276133.54470152629</v>
      </c>
      <c r="AN320" s="64" cm="1">
        <f t="array" ref="AN320">[2]!PropsSI("S","P",AL320,"T",AK320,$F$9)</f>
        <v>1250.4405928175236</v>
      </c>
      <c r="AO320" s="64" cm="1">
        <f t="array" ref="AO320">1/[2]!PropsSI("D","P",AL320,"T",AK320,$F$9)</f>
        <v>9.167003292232023E-4</v>
      </c>
      <c r="AP320" s="64">
        <f t="shared" si="118"/>
        <v>260.14999999999998</v>
      </c>
      <c r="AQ320" s="64">
        <f t="shared" si="119"/>
        <v>260.14999999999998</v>
      </c>
      <c r="AR320" s="64" cm="1">
        <f t="array" ref="AR320">[2]!PropsSI("P","T",AP320,"Q",0,$F$9)</f>
        <v>177916.45421566669</v>
      </c>
      <c r="AS320" s="64">
        <f t="shared" si="120"/>
        <v>276133.54470152629</v>
      </c>
      <c r="AT320" s="64" cm="1">
        <f t="array" ref="AT320">[2]!PropsSI("H","P",AR320,"H",AS320,$F$9)</f>
        <v>276133.54470152629</v>
      </c>
      <c r="AU320" s="64" cm="1">
        <f t="array" ref="AU320">1/[2]!PropsSI("D","P",AR320,"H",AS320,$F$9)</f>
        <v>5.051246833525657E-2</v>
      </c>
      <c r="AV320" s="64"/>
      <c r="AW320" s="64">
        <f t="shared" si="121"/>
        <v>258.14999999999998</v>
      </c>
      <c r="AX320" s="64">
        <f t="shared" si="122"/>
        <v>260.14999999999998</v>
      </c>
      <c r="AY320" s="64" cm="1">
        <f t="array" ref="AY320">[2]!PropsSI("P","T",AW320,"Q",1,$F$9)</f>
        <v>163940.08425461562</v>
      </c>
      <c r="AZ320" s="64" cm="1">
        <f t="array" ref="AZ320">[2]!PropsSI("H","P",AY320,"T",AX320,$F$9)</f>
        <v>391296.02083444159</v>
      </c>
      <c r="BA320" s="64" cm="1">
        <f t="array" ref="BA320">[2]!PropsSI("S","P",AY320,"T",AX320,$F$9)</f>
        <v>1743.5316928918351</v>
      </c>
      <c r="BB320" s="64" cm="1">
        <f t="array" ref="BB320">1/[2]!PropsSI("D","P",AY320,"T",AX320,$F$9)</f>
        <v>0.12185631636211669</v>
      </c>
      <c r="BC320" s="64">
        <f t="shared" si="123"/>
        <v>115.1624761329153</v>
      </c>
      <c r="BD320" s="64">
        <f t="shared" si="124"/>
        <v>53.181481773273148</v>
      </c>
      <c r="BE320" s="64">
        <f t="shared" si="125"/>
        <v>-168.34395790618845</v>
      </c>
      <c r="BF320" s="64">
        <f t="shared" si="126"/>
        <v>2.1654619670787603</v>
      </c>
      <c r="BG320" s="64">
        <f t="shared" si="127"/>
        <v>3.4438367129135545</v>
      </c>
      <c r="BH320" s="64">
        <f t="shared" si="128"/>
        <v>0.62879344974713869</v>
      </c>
      <c r="BI320" s="64">
        <f t="shared" si="129"/>
        <v>11.139154379672309</v>
      </c>
    </row>
    <row r="321" spans="1:61" x14ac:dyDescent="0.3">
      <c r="A321">
        <v>320</v>
      </c>
      <c r="B321">
        <v>1</v>
      </c>
      <c r="C321">
        <v>16.53</v>
      </c>
      <c r="D321">
        <v>23.42</v>
      </c>
      <c r="E321" s="71"/>
      <c r="H321" s="73">
        <f t="shared" si="105"/>
        <v>44.96</v>
      </c>
      <c r="I321">
        <f t="shared" si="106"/>
        <v>36.5</v>
      </c>
      <c r="J321" s="64">
        <v>320</v>
      </c>
      <c r="K321" s="75">
        <f t="shared" si="107"/>
        <v>44.96</v>
      </c>
      <c r="L321" s="64">
        <f t="shared" si="108"/>
        <v>256.14999999999998</v>
      </c>
      <c r="M321" s="64">
        <f t="shared" si="109"/>
        <v>266.14999999999998</v>
      </c>
      <c r="N321" s="64" cm="1">
        <f t="array" ref="N321">[2]!PropsSI("P","T",L321,"Q",0,$F$9)</f>
        <v>150836.68187834125</v>
      </c>
      <c r="O321" s="64" cm="1">
        <f t="array" ref="O321">[2]!PropsSI("H","P",N321,"T",M321,$F$9)</f>
        <v>396664.53307498101</v>
      </c>
      <c r="P321" s="64" cm="1">
        <f t="array" ref="P321">[2]!PropsSI("S","P",N321,"T",M321,$F$9)</f>
        <v>1770.3653899981227</v>
      </c>
      <c r="Q321" s="64" cm="1">
        <f t="array" ref="Q321">1/[2]!PropsSI("D","P",N321,"T",M321,$F$9)</f>
        <v>0.13688735498352944</v>
      </c>
      <c r="R321" s="64">
        <f t="shared" si="110"/>
        <v>333.10999999999996</v>
      </c>
      <c r="S321" s="64" cm="1">
        <f t="array" ref="S321">[2]!PropsSI("T","P",T321,"S",V321,$F$9)</f>
        <v>351.4759497132672</v>
      </c>
      <c r="T321" s="64" cm="1">
        <f t="array" ref="T321">[2]!PropsSI("P","T",R321,"Q",1,$F$9)</f>
        <v>1680193.0855603637</v>
      </c>
      <c r="U321" s="64" cm="1">
        <f t="array" ref="U321">[2]!PropsSI("H","P",T321,"S",V321,$F$9)</f>
        <v>449846.01484825416</v>
      </c>
      <c r="V321" s="64">
        <f t="shared" si="111"/>
        <v>1770.3653899981227</v>
      </c>
      <c r="W321" s="64" cm="1">
        <f t="array" ref="W321">1/[2]!PropsSI("D","P",T321,"S",V321,$F$9)</f>
        <v>1.3315377329389486E-2</v>
      </c>
      <c r="X321" s="64">
        <f t="shared" si="112"/>
        <v>333.10999999999996</v>
      </c>
      <c r="Y321" s="64" cm="1">
        <f t="array" ref="Y321">[2]!PropsSI("T","P",Z321,"H",AA321,$F$9)</f>
        <v>351.47594971326714</v>
      </c>
      <c r="Z321" s="64">
        <f t="shared" si="113"/>
        <v>1680193.0855603637</v>
      </c>
      <c r="AA321" s="64">
        <f t="shared" si="104"/>
        <v>449846.01484825416</v>
      </c>
      <c r="AB321" s="64" cm="1">
        <f t="array" ref="AB321">[2]!PropsSI("S","P",Z321,"H",AA321,$F$9)</f>
        <v>1770.3653899981227</v>
      </c>
      <c r="AC321" s="64" cm="1">
        <f t="array" ref="AC321">1/[2]!PropsSI("D","P",Z321,"H",AA321,$F$9)</f>
        <v>1.3315377329389479E-2</v>
      </c>
      <c r="AD321" s="64">
        <f t="shared" si="114"/>
        <v>333.10999999999996</v>
      </c>
      <c r="AE321" s="64">
        <f t="shared" si="115"/>
        <v>328.10999999999996</v>
      </c>
      <c r="AF321" s="64" cm="1">
        <f t="array" ref="AF321">[2]!PropsSI("P","T",AD321,"Q",0,$F$9)</f>
        <v>1680193.0855603637</v>
      </c>
      <c r="AG321" s="64" cm="1">
        <f t="array" ref="AG321">[2]!PropsSI("H","P",AF321,"T",AE321,$F$9)</f>
        <v>279295.35035627912</v>
      </c>
      <c r="AH321" s="64" cm="1">
        <f t="array" ref="AH321">[2]!PropsSI("S","P",AF321,"T",AE321,$F$9)</f>
        <v>1259.9954978933074</v>
      </c>
      <c r="AI321" s="64" cm="1">
        <f t="array" ref="AI321">1/[2]!PropsSI("D","P",AF321,"T",AE321,$F$9)</f>
        <v>9.2517034675558009E-4</v>
      </c>
      <c r="AJ321" s="64">
        <f t="shared" si="116"/>
        <v>332.10999999999996</v>
      </c>
      <c r="AK321" s="64">
        <f t="shared" si="117"/>
        <v>326.10999999999996</v>
      </c>
      <c r="AL321" s="64" cm="1">
        <f t="array" ref="AL321">[2]!PropsSI("P","T",AJ321,"Q",0,$F$9)</f>
        <v>1640782.460980312</v>
      </c>
      <c r="AM321" s="64" cm="1">
        <f t="array" ref="AM321">[2]!PropsSI("H","P",AL321,"T",AK321,$F$9)</f>
        <v>276133.54470152629</v>
      </c>
      <c r="AN321" s="64" cm="1">
        <f t="array" ref="AN321">[2]!PropsSI("S","P",AL321,"T",AK321,$F$9)</f>
        <v>1250.4405928175236</v>
      </c>
      <c r="AO321" s="64" cm="1">
        <f t="array" ref="AO321">1/[2]!PropsSI("D","P",AL321,"T",AK321,$F$9)</f>
        <v>9.167003292232023E-4</v>
      </c>
      <c r="AP321" s="64">
        <f t="shared" si="118"/>
        <v>260.14999999999998</v>
      </c>
      <c r="AQ321" s="64">
        <f t="shared" si="119"/>
        <v>260.14999999999998</v>
      </c>
      <c r="AR321" s="64" cm="1">
        <f t="array" ref="AR321">[2]!PropsSI("P","T",AP321,"Q",0,$F$9)</f>
        <v>177916.45421566669</v>
      </c>
      <c r="AS321" s="64">
        <f t="shared" si="120"/>
        <v>276133.54470152629</v>
      </c>
      <c r="AT321" s="64" cm="1">
        <f t="array" ref="AT321">[2]!PropsSI("H","P",AR321,"H",AS321,$F$9)</f>
        <v>276133.54470152629</v>
      </c>
      <c r="AU321" s="64" cm="1">
        <f t="array" ref="AU321">1/[2]!PropsSI("D","P",AR321,"H",AS321,$F$9)</f>
        <v>5.051246833525657E-2</v>
      </c>
      <c r="AV321" s="64"/>
      <c r="AW321" s="64">
        <f t="shared" si="121"/>
        <v>258.14999999999998</v>
      </c>
      <c r="AX321" s="64">
        <f t="shared" si="122"/>
        <v>260.14999999999998</v>
      </c>
      <c r="AY321" s="64" cm="1">
        <f t="array" ref="AY321">[2]!PropsSI("P","T",AW321,"Q",1,$F$9)</f>
        <v>163940.08425461562</v>
      </c>
      <c r="AZ321" s="64" cm="1">
        <f t="array" ref="AZ321">[2]!PropsSI("H","P",AY321,"T",AX321,$F$9)</f>
        <v>391296.02083444159</v>
      </c>
      <c r="BA321" s="64" cm="1">
        <f t="array" ref="BA321">[2]!PropsSI("S","P",AY321,"T",AX321,$F$9)</f>
        <v>1743.5316928918351</v>
      </c>
      <c r="BB321" s="64" cm="1">
        <f t="array" ref="BB321">1/[2]!PropsSI("D","P",AY321,"T",AX321,$F$9)</f>
        <v>0.12185631636211669</v>
      </c>
      <c r="BC321" s="64">
        <f t="shared" si="123"/>
        <v>115.1624761329153</v>
      </c>
      <c r="BD321" s="64">
        <f t="shared" si="124"/>
        <v>53.181481773273148</v>
      </c>
      <c r="BE321" s="64">
        <f t="shared" si="125"/>
        <v>-168.34395790618845</v>
      </c>
      <c r="BF321" s="64">
        <f t="shared" si="126"/>
        <v>2.1654619670787603</v>
      </c>
      <c r="BG321" s="64">
        <f t="shared" si="127"/>
        <v>3.4438367129135545</v>
      </c>
      <c r="BH321" s="64">
        <f t="shared" si="128"/>
        <v>0.62879344974713869</v>
      </c>
      <c r="BI321" s="64">
        <f t="shared" si="129"/>
        <v>11.139154379672309</v>
      </c>
    </row>
    <row r="322" spans="1:61" x14ac:dyDescent="0.3">
      <c r="A322">
        <v>321</v>
      </c>
      <c r="B322">
        <v>1</v>
      </c>
      <c r="C322">
        <v>17.670000000000002</v>
      </c>
      <c r="D322">
        <v>25.81</v>
      </c>
      <c r="E322" s="71"/>
      <c r="H322" s="73">
        <f t="shared" si="105"/>
        <v>44.96</v>
      </c>
      <c r="I322">
        <f t="shared" si="106"/>
        <v>36.5</v>
      </c>
      <c r="J322" s="64">
        <v>321</v>
      </c>
      <c r="K322" s="75">
        <f t="shared" si="107"/>
        <v>44.96</v>
      </c>
      <c r="L322" s="64">
        <f t="shared" si="108"/>
        <v>256.14999999999998</v>
      </c>
      <c r="M322" s="64">
        <f t="shared" si="109"/>
        <v>266.14999999999998</v>
      </c>
      <c r="N322" s="64" cm="1">
        <f t="array" ref="N322">[2]!PropsSI("P","T",L322,"Q",0,$F$9)</f>
        <v>150836.68187834125</v>
      </c>
      <c r="O322" s="64" cm="1">
        <f t="array" ref="O322">[2]!PropsSI("H","P",N322,"T",M322,$F$9)</f>
        <v>396664.53307498101</v>
      </c>
      <c r="P322" s="64" cm="1">
        <f t="array" ref="P322">[2]!PropsSI("S","P",N322,"T",M322,$F$9)</f>
        <v>1770.3653899981227</v>
      </c>
      <c r="Q322" s="64" cm="1">
        <f t="array" ref="Q322">1/[2]!PropsSI("D","P",N322,"T",M322,$F$9)</f>
        <v>0.13688735498352944</v>
      </c>
      <c r="R322" s="64">
        <f t="shared" si="110"/>
        <v>333.10999999999996</v>
      </c>
      <c r="S322" s="64" cm="1">
        <f t="array" ref="S322">[2]!PropsSI("T","P",T322,"S",V322,$F$9)</f>
        <v>351.4759497132672</v>
      </c>
      <c r="T322" s="64" cm="1">
        <f t="array" ref="T322">[2]!PropsSI("P","T",R322,"Q",1,$F$9)</f>
        <v>1680193.0855603637</v>
      </c>
      <c r="U322" s="64" cm="1">
        <f t="array" ref="U322">[2]!PropsSI("H","P",T322,"S",V322,$F$9)</f>
        <v>449846.01484825416</v>
      </c>
      <c r="V322" s="64">
        <f t="shared" si="111"/>
        <v>1770.3653899981227</v>
      </c>
      <c r="W322" s="64" cm="1">
        <f t="array" ref="W322">1/[2]!PropsSI("D","P",T322,"S",V322,$F$9)</f>
        <v>1.3315377329389486E-2</v>
      </c>
      <c r="X322" s="64">
        <f t="shared" si="112"/>
        <v>333.10999999999996</v>
      </c>
      <c r="Y322" s="64" cm="1">
        <f t="array" ref="Y322">[2]!PropsSI("T","P",Z322,"H",AA322,$F$9)</f>
        <v>351.47594971326714</v>
      </c>
      <c r="Z322" s="64">
        <f t="shared" si="113"/>
        <v>1680193.0855603637</v>
      </c>
      <c r="AA322" s="64">
        <f t="shared" ref="AA322:AA367" si="130">O322+((U322-O322))/$F$26</f>
        <v>449846.01484825416</v>
      </c>
      <c r="AB322" s="64" cm="1">
        <f t="array" ref="AB322">[2]!PropsSI("S","P",Z322,"H",AA322,$F$9)</f>
        <v>1770.3653899981227</v>
      </c>
      <c r="AC322" s="64" cm="1">
        <f t="array" ref="AC322">1/[2]!PropsSI("D","P",Z322,"H",AA322,$F$9)</f>
        <v>1.3315377329389479E-2</v>
      </c>
      <c r="AD322" s="64">
        <f t="shared" si="114"/>
        <v>333.10999999999996</v>
      </c>
      <c r="AE322" s="64">
        <f t="shared" si="115"/>
        <v>328.10999999999996</v>
      </c>
      <c r="AF322" s="64" cm="1">
        <f t="array" ref="AF322">[2]!PropsSI("P","T",AD322,"Q",0,$F$9)</f>
        <v>1680193.0855603637</v>
      </c>
      <c r="AG322" s="64" cm="1">
        <f t="array" ref="AG322">[2]!PropsSI("H","P",AF322,"T",AE322,$F$9)</f>
        <v>279295.35035627912</v>
      </c>
      <c r="AH322" s="64" cm="1">
        <f t="array" ref="AH322">[2]!PropsSI("S","P",AF322,"T",AE322,$F$9)</f>
        <v>1259.9954978933074</v>
      </c>
      <c r="AI322" s="64" cm="1">
        <f t="array" ref="AI322">1/[2]!PropsSI("D","P",AF322,"T",AE322,$F$9)</f>
        <v>9.2517034675558009E-4</v>
      </c>
      <c r="AJ322" s="64">
        <f t="shared" si="116"/>
        <v>332.10999999999996</v>
      </c>
      <c r="AK322" s="64">
        <f t="shared" si="117"/>
        <v>326.10999999999996</v>
      </c>
      <c r="AL322" s="64" cm="1">
        <f t="array" ref="AL322">[2]!PropsSI("P","T",AJ322,"Q",0,$F$9)</f>
        <v>1640782.460980312</v>
      </c>
      <c r="AM322" s="64" cm="1">
        <f t="array" ref="AM322">[2]!PropsSI("H","P",AL322,"T",AK322,$F$9)</f>
        <v>276133.54470152629</v>
      </c>
      <c r="AN322" s="64" cm="1">
        <f t="array" ref="AN322">[2]!PropsSI("S","P",AL322,"T",AK322,$F$9)</f>
        <v>1250.4405928175236</v>
      </c>
      <c r="AO322" s="64" cm="1">
        <f t="array" ref="AO322">1/[2]!PropsSI("D","P",AL322,"T",AK322,$F$9)</f>
        <v>9.167003292232023E-4</v>
      </c>
      <c r="AP322" s="64">
        <f t="shared" si="118"/>
        <v>260.14999999999998</v>
      </c>
      <c r="AQ322" s="64">
        <f t="shared" si="119"/>
        <v>260.14999999999998</v>
      </c>
      <c r="AR322" s="64" cm="1">
        <f t="array" ref="AR322">[2]!PropsSI("P","T",AP322,"Q",0,$F$9)</f>
        <v>177916.45421566669</v>
      </c>
      <c r="AS322" s="64">
        <f t="shared" si="120"/>
        <v>276133.54470152629</v>
      </c>
      <c r="AT322" s="64" cm="1">
        <f t="array" ref="AT322">[2]!PropsSI("H","P",AR322,"H",AS322,$F$9)</f>
        <v>276133.54470152629</v>
      </c>
      <c r="AU322" s="64" cm="1">
        <f t="array" ref="AU322">1/[2]!PropsSI("D","P",AR322,"H",AS322,$F$9)</f>
        <v>5.051246833525657E-2</v>
      </c>
      <c r="AV322" s="64"/>
      <c r="AW322" s="64">
        <f t="shared" si="121"/>
        <v>258.14999999999998</v>
      </c>
      <c r="AX322" s="64">
        <f t="shared" si="122"/>
        <v>260.14999999999998</v>
      </c>
      <c r="AY322" s="64" cm="1">
        <f t="array" ref="AY322">[2]!PropsSI("P","T",AW322,"Q",1,$F$9)</f>
        <v>163940.08425461562</v>
      </c>
      <c r="AZ322" s="64" cm="1">
        <f t="array" ref="AZ322">[2]!PropsSI("H","P",AY322,"T",AX322,$F$9)</f>
        <v>391296.02083444159</v>
      </c>
      <c r="BA322" s="64" cm="1">
        <f t="array" ref="BA322">[2]!PropsSI("S","P",AY322,"T",AX322,$F$9)</f>
        <v>1743.5316928918351</v>
      </c>
      <c r="BB322" s="64" cm="1">
        <f t="array" ref="BB322">1/[2]!PropsSI("D","P",AY322,"T",AX322,$F$9)</f>
        <v>0.12185631636211669</v>
      </c>
      <c r="BC322" s="64">
        <f t="shared" si="123"/>
        <v>115.1624761329153</v>
      </c>
      <c r="BD322" s="64">
        <f t="shared" si="124"/>
        <v>53.181481773273148</v>
      </c>
      <c r="BE322" s="64">
        <f t="shared" si="125"/>
        <v>-168.34395790618845</v>
      </c>
      <c r="BF322" s="64">
        <f t="shared" si="126"/>
        <v>2.1654619670787603</v>
      </c>
      <c r="BG322" s="64">
        <f t="shared" si="127"/>
        <v>3.4438367129135545</v>
      </c>
      <c r="BH322" s="64">
        <f t="shared" si="128"/>
        <v>0.62879344974713869</v>
      </c>
      <c r="BI322" s="64">
        <f t="shared" si="129"/>
        <v>11.139154379672309</v>
      </c>
    </row>
    <row r="323" spans="1:61" x14ac:dyDescent="0.3">
      <c r="A323">
        <v>322</v>
      </c>
      <c r="B323">
        <v>1</v>
      </c>
      <c r="C323">
        <v>17.2</v>
      </c>
      <c r="D323">
        <v>23.95</v>
      </c>
      <c r="E323" s="71"/>
      <c r="H323" s="73">
        <f t="shared" ref="H323:H367" si="131">$E$2</f>
        <v>44.96</v>
      </c>
      <c r="I323">
        <f t="shared" ref="I323:I367" si="132">MAX(C:C)</f>
        <v>36.5</v>
      </c>
      <c r="J323" s="64">
        <v>322</v>
      </c>
      <c r="K323" s="75">
        <f t="shared" ref="K323:K367" si="133">$E$2</f>
        <v>44.96</v>
      </c>
      <c r="L323" s="64">
        <f t="shared" ref="L323:L367" si="134">AW323-$F$22</f>
        <v>256.14999999999998</v>
      </c>
      <c r="M323" s="64">
        <f t="shared" ref="M323:M367" si="135">L323+$F$23</f>
        <v>266.14999999999998</v>
      </c>
      <c r="N323" s="64" cm="1">
        <f t="array" ref="N323">[2]!PropsSI("P","T",L323,"Q",0,$F$9)</f>
        <v>150836.68187834125</v>
      </c>
      <c r="O323" s="64" cm="1">
        <f t="array" ref="O323">[2]!PropsSI("H","P",N323,"T",M323,$F$9)</f>
        <v>396664.53307498101</v>
      </c>
      <c r="P323" s="64" cm="1">
        <f t="array" ref="P323">[2]!PropsSI("S","P",N323,"T",M323,$F$9)</f>
        <v>1770.3653899981227</v>
      </c>
      <c r="Q323" s="64" cm="1">
        <f t="array" ref="Q323">1/[2]!PropsSI("D","P",N323,"T",M323,$F$9)</f>
        <v>0.13688735498352944</v>
      </c>
      <c r="R323" s="64">
        <f t="shared" ref="R323:R367" si="136">AD323+$F$21</f>
        <v>333.10999999999996</v>
      </c>
      <c r="S323" s="64" cm="1">
        <f t="array" ref="S323">[2]!PropsSI("T","P",T323,"S",V323,$F$9)</f>
        <v>351.4759497132672</v>
      </c>
      <c r="T323" s="64" cm="1">
        <f t="array" ref="T323">[2]!PropsSI("P","T",R323,"Q",1,$F$9)</f>
        <v>1680193.0855603637</v>
      </c>
      <c r="U323" s="64" cm="1">
        <f t="array" ref="U323">[2]!PropsSI("H","P",T323,"S",V323,$F$9)</f>
        <v>449846.01484825416</v>
      </c>
      <c r="V323" s="64">
        <f t="shared" ref="V323:V367" si="137">P323</f>
        <v>1770.3653899981227</v>
      </c>
      <c r="W323" s="64" cm="1">
        <f t="array" ref="W323">1/[2]!PropsSI("D","P",T323,"S",V323,$F$9)</f>
        <v>1.3315377329389486E-2</v>
      </c>
      <c r="X323" s="64">
        <f t="shared" ref="X323:X367" si="138">R323</f>
        <v>333.10999999999996</v>
      </c>
      <c r="Y323" s="64" cm="1">
        <f t="array" ref="Y323">[2]!PropsSI("T","P",Z323,"H",AA323,$F$9)</f>
        <v>351.47594971326714</v>
      </c>
      <c r="Z323" s="64">
        <f t="shared" ref="Z323:Z367" si="139">T323</f>
        <v>1680193.0855603637</v>
      </c>
      <c r="AA323" s="64">
        <f t="shared" si="130"/>
        <v>449846.01484825416</v>
      </c>
      <c r="AB323" s="64" cm="1">
        <f t="array" ref="AB323">[2]!PropsSI("S","P",Z323,"H",AA323,$F$9)</f>
        <v>1770.3653899981227</v>
      </c>
      <c r="AC323" s="64" cm="1">
        <f t="array" ref="AC323">1/[2]!PropsSI("D","P",Z323,"H",AA323,$F$9)</f>
        <v>1.3315377329389479E-2</v>
      </c>
      <c r="AD323" s="64">
        <f t="shared" ref="AD323:AD367" si="140">K323+273.15+15</f>
        <v>333.10999999999996</v>
      </c>
      <c r="AE323" s="64">
        <f t="shared" ref="AE323:AE367" si="141">AD323-$F$20</f>
        <v>328.10999999999996</v>
      </c>
      <c r="AF323" s="64" cm="1">
        <f t="array" ref="AF323">[2]!PropsSI("P","T",AD323,"Q",0,$F$9)</f>
        <v>1680193.0855603637</v>
      </c>
      <c r="AG323" s="64" cm="1">
        <f t="array" ref="AG323">[2]!PropsSI("H","P",AF323,"T",AE323,$F$9)</f>
        <v>279295.35035627912</v>
      </c>
      <c r="AH323" s="64" cm="1">
        <f t="array" ref="AH323">[2]!PropsSI("S","P",AF323,"T",AE323,$F$9)</f>
        <v>1259.9954978933074</v>
      </c>
      <c r="AI323" s="64" cm="1">
        <f t="array" ref="AI323">1/[2]!PropsSI("D","P",AF323,"T",AE323,$F$9)</f>
        <v>9.2517034675558009E-4</v>
      </c>
      <c r="AJ323" s="64">
        <f t="shared" ref="AJ323:AJ367" si="142">AD323-$F$24</f>
        <v>332.10999999999996</v>
      </c>
      <c r="AK323" s="64">
        <f t="shared" ref="AK323:AK367" si="143">AE323-$F$25</f>
        <v>326.10999999999996</v>
      </c>
      <c r="AL323" s="64" cm="1">
        <f t="array" ref="AL323">[2]!PropsSI("P","T",AJ323,"Q",0,$F$9)</f>
        <v>1640782.460980312</v>
      </c>
      <c r="AM323" s="64" cm="1">
        <f t="array" ref="AM323">[2]!PropsSI("H","P",AL323,"T",AK323,$F$9)</f>
        <v>276133.54470152629</v>
      </c>
      <c r="AN323" s="64" cm="1">
        <f t="array" ref="AN323">[2]!PropsSI("S","P",AL323,"T",AK323,$F$9)</f>
        <v>1250.4405928175236</v>
      </c>
      <c r="AO323" s="64" cm="1">
        <f t="array" ref="AO323">1/[2]!PropsSI("D","P",AL323,"T",AK323,$F$9)</f>
        <v>9.167003292232023E-4</v>
      </c>
      <c r="AP323" s="64">
        <f t="shared" ref="AP323:AP367" si="144">AW323+$F$18</f>
        <v>260.14999999999998</v>
      </c>
      <c r="AQ323" s="64">
        <f t="shared" ref="AQ323:AQ367" si="145">AP323</f>
        <v>260.14999999999998</v>
      </c>
      <c r="AR323" s="64" cm="1">
        <f t="array" ref="AR323">[2]!PropsSI("P","T",AP323,"Q",0,$F$9)</f>
        <v>177916.45421566669</v>
      </c>
      <c r="AS323" s="64">
        <f t="shared" ref="AS323:AS367" si="146">AM323</f>
        <v>276133.54470152629</v>
      </c>
      <c r="AT323" s="64" cm="1">
        <f t="array" ref="AT323">[2]!PropsSI("H","P",AR323,"H",AS323,$F$9)</f>
        <v>276133.54470152629</v>
      </c>
      <c r="AU323" s="64" cm="1">
        <f t="array" ref="AU323">1/[2]!PropsSI("D","P",AR323,"H",AS323,$F$9)</f>
        <v>5.051246833525657E-2</v>
      </c>
      <c r="AV323" s="64"/>
      <c r="AW323" s="64">
        <f t="shared" ref="AW323:AW367" si="147">$F$16+273.15</f>
        <v>258.14999999999998</v>
      </c>
      <c r="AX323" s="64">
        <f t="shared" ref="AX323:AX367" si="148">AW323+$F$17</f>
        <v>260.14999999999998</v>
      </c>
      <c r="AY323" s="64" cm="1">
        <f t="array" ref="AY323">[2]!PropsSI("P","T",AW323,"Q",1,$F$9)</f>
        <v>163940.08425461562</v>
      </c>
      <c r="AZ323" s="64" cm="1">
        <f t="array" ref="AZ323">[2]!PropsSI("H","P",AY323,"T",AX323,$F$9)</f>
        <v>391296.02083444159</v>
      </c>
      <c r="BA323" s="64" cm="1">
        <f t="array" ref="BA323">[2]!PropsSI("S","P",AY323,"T",AX323,$F$9)</f>
        <v>1743.5316928918351</v>
      </c>
      <c r="BB323" s="64" cm="1">
        <f t="array" ref="BB323">1/[2]!PropsSI("D","P",AY323,"T",AX323,$F$9)</f>
        <v>0.12185631636211669</v>
      </c>
      <c r="BC323" s="64">
        <f t="shared" ref="BC323:BC367" si="149">(AZ323-AS323)/1000</f>
        <v>115.1624761329153</v>
      </c>
      <c r="BD323" s="64">
        <f t="shared" ref="BD323:BD367" si="150">(AA323-O323)/1000</f>
        <v>53.181481773273148</v>
      </c>
      <c r="BE323" s="64">
        <f t="shared" ref="BE323:BE367" si="151">-(BC323+BD323)</f>
        <v>-168.34395790618845</v>
      </c>
      <c r="BF323" s="64">
        <f t="shared" ref="BF323:BF367" si="152">BC323/BD323</f>
        <v>2.1654619670787603</v>
      </c>
      <c r="BG323" s="64">
        <f t="shared" ref="BG323:BG367" si="153">AW323/(AD323-AW323)</f>
        <v>3.4438367129135545</v>
      </c>
      <c r="BH323" s="64">
        <f t="shared" ref="BH323:BH367" si="154">BF323/BG323</f>
        <v>0.62879344974713869</v>
      </c>
      <c r="BI323" s="64">
        <f t="shared" ref="BI323:BI367" si="155">T323/N323</f>
        <v>11.139154379672309</v>
      </c>
    </row>
    <row r="324" spans="1:61" x14ac:dyDescent="0.3">
      <c r="A324">
        <v>323</v>
      </c>
      <c r="B324">
        <v>1</v>
      </c>
      <c r="C324">
        <v>19.48</v>
      </c>
      <c r="D324">
        <v>26.53</v>
      </c>
      <c r="E324" s="71"/>
      <c r="H324" s="73">
        <f t="shared" si="131"/>
        <v>44.96</v>
      </c>
      <c r="I324">
        <f t="shared" si="132"/>
        <v>36.5</v>
      </c>
      <c r="J324" s="64">
        <v>323</v>
      </c>
      <c r="K324" s="75">
        <f t="shared" si="133"/>
        <v>44.96</v>
      </c>
      <c r="L324" s="64">
        <f t="shared" si="134"/>
        <v>256.14999999999998</v>
      </c>
      <c r="M324" s="64">
        <f t="shared" si="135"/>
        <v>266.14999999999998</v>
      </c>
      <c r="N324" s="64" cm="1">
        <f t="array" ref="N324">[2]!PropsSI("P","T",L324,"Q",0,$F$9)</f>
        <v>150836.68187834125</v>
      </c>
      <c r="O324" s="64" cm="1">
        <f t="array" ref="O324">[2]!PropsSI("H","P",N324,"T",M324,$F$9)</f>
        <v>396664.53307498101</v>
      </c>
      <c r="P324" s="64" cm="1">
        <f t="array" ref="P324">[2]!PropsSI("S","P",N324,"T",M324,$F$9)</f>
        <v>1770.3653899981227</v>
      </c>
      <c r="Q324" s="64" cm="1">
        <f t="array" ref="Q324">1/[2]!PropsSI("D","P",N324,"T",M324,$F$9)</f>
        <v>0.13688735498352944</v>
      </c>
      <c r="R324" s="64">
        <f t="shared" si="136"/>
        <v>333.10999999999996</v>
      </c>
      <c r="S324" s="64" cm="1">
        <f t="array" ref="S324">[2]!PropsSI("T","P",T324,"S",V324,$F$9)</f>
        <v>351.4759497132672</v>
      </c>
      <c r="T324" s="64" cm="1">
        <f t="array" ref="T324">[2]!PropsSI("P","T",R324,"Q",1,$F$9)</f>
        <v>1680193.0855603637</v>
      </c>
      <c r="U324" s="64" cm="1">
        <f t="array" ref="U324">[2]!PropsSI("H","P",T324,"S",V324,$F$9)</f>
        <v>449846.01484825416</v>
      </c>
      <c r="V324" s="64">
        <f t="shared" si="137"/>
        <v>1770.3653899981227</v>
      </c>
      <c r="W324" s="64" cm="1">
        <f t="array" ref="W324">1/[2]!PropsSI("D","P",T324,"S",V324,$F$9)</f>
        <v>1.3315377329389486E-2</v>
      </c>
      <c r="X324" s="64">
        <f t="shared" si="138"/>
        <v>333.10999999999996</v>
      </c>
      <c r="Y324" s="64" cm="1">
        <f t="array" ref="Y324">[2]!PropsSI("T","P",Z324,"H",AA324,$F$9)</f>
        <v>351.47594971326714</v>
      </c>
      <c r="Z324" s="64">
        <f t="shared" si="139"/>
        <v>1680193.0855603637</v>
      </c>
      <c r="AA324" s="64">
        <f t="shared" si="130"/>
        <v>449846.01484825416</v>
      </c>
      <c r="AB324" s="64" cm="1">
        <f t="array" ref="AB324">[2]!PropsSI("S","P",Z324,"H",AA324,$F$9)</f>
        <v>1770.3653899981227</v>
      </c>
      <c r="AC324" s="64" cm="1">
        <f t="array" ref="AC324">1/[2]!PropsSI("D","P",Z324,"H",AA324,$F$9)</f>
        <v>1.3315377329389479E-2</v>
      </c>
      <c r="AD324" s="64">
        <f t="shared" si="140"/>
        <v>333.10999999999996</v>
      </c>
      <c r="AE324" s="64">
        <f t="shared" si="141"/>
        <v>328.10999999999996</v>
      </c>
      <c r="AF324" s="64" cm="1">
        <f t="array" ref="AF324">[2]!PropsSI("P","T",AD324,"Q",0,$F$9)</f>
        <v>1680193.0855603637</v>
      </c>
      <c r="AG324" s="64" cm="1">
        <f t="array" ref="AG324">[2]!PropsSI("H","P",AF324,"T",AE324,$F$9)</f>
        <v>279295.35035627912</v>
      </c>
      <c r="AH324" s="64" cm="1">
        <f t="array" ref="AH324">[2]!PropsSI("S","P",AF324,"T",AE324,$F$9)</f>
        <v>1259.9954978933074</v>
      </c>
      <c r="AI324" s="64" cm="1">
        <f t="array" ref="AI324">1/[2]!PropsSI("D","P",AF324,"T",AE324,$F$9)</f>
        <v>9.2517034675558009E-4</v>
      </c>
      <c r="AJ324" s="64">
        <f t="shared" si="142"/>
        <v>332.10999999999996</v>
      </c>
      <c r="AK324" s="64">
        <f t="shared" si="143"/>
        <v>326.10999999999996</v>
      </c>
      <c r="AL324" s="64" cm="1">
        <f t="array" ref="AL324">[2]!PropsSI("P","T",AJ324,"Q",0,$F$9)</f>
        <v>1640782.460980312</v>
      </c>
      <c r="AM324" s="64" cm="1">
        <f t="array" ref="AM324">[2]!PropsSI("H","P",AL324,"T",AK324,$F$9)</f>
        <v>276133.54470152629</v>
      </c>
      <c r="AN324" s="64" cm="1">
        <f t="array" ref="AN324">[2]!PropsSI("S","P",AL324,"T",AK324,$F$9)</f>
        <v>1250.4405928175236</v>
      </c>
      <c r="AO324" s="64" cm="1">
        <f t="array" ref="AO324">1/[2]!PropsSI("D","P",AL324,"T",AK324,$F$9)</f>
        <v>9.167003292232023E-4</v>
      </c>
      <c r="AP324" s="64">
        <f t="shared" si="144"/>
        <v>260.14999999999998</v>
      </c>
      <c r="AQ324" s="64">
        <f t="shared" si="145"/>
        <v>260.14999999999998</v>
      </c>
      <c r="AR324" s="64" cm="1">
        <f t="array" ref="AR324">[2]!PropsSI("P","T",AP324,"Q",0,$F$9)</f>
        <v>177916.45421566669</v>
      </c>
      <c r="AS324" s="64">
        <f t="shared" si="146"/>
        <v>276133.54470152629</v>
      </c>
      <c r="AT324" s="64" cm="1">
        <f t="array" ref="AT324">[2]!PropsSI("H","P",AR324,"H",AS324,$F$9)</f>
        <v>276133.54470152629</v>
      </c>
      <c r="AU324" s="64" cm="1">
        <f t="array" ref="AU324">1/[2]!PropsSI("D","P",AR324,"H",AS324,$F$9)</f>
        <v>5.051246833525657E-2</v>
      </c>
      <c r="AV324" s="64"/>
      <c r="AW324" s="64">
        <f t="shared" si="147"/>
        <v>258.14999999999998</v>
      </c>
      <c r="AX324" s="64">
        <f t="shared" si="148"/>
        <v>260.14999999999998</v>
      </c>
      <c r="AY324" s="64" cm="1">
        <f t="array" ref="AY324">[2]!PropsSI("P","T",AW324,"Q",1,$F$9)</f>
        <v>163940.08425461562</v>
      </c>
      <c r="AZ324" s="64" cm="1">
        <f t="array" ref="AZ324">[2]!PropsSI("H","P",AY324,"T",AX324,$F$9)</f>
        <v>391296.02083444159</v>
      </c>
      <c r="BA324" s="64" cm="1">
        <f t="array" ref="BA324">[2]!PropsSI("S","P",AY324,"T",AX324,$F$9)</f>
        <v>1743.5316928918351</v>
      </c>
      <c r="BB324" s="64" cm="1">
        <f t="array" ref="BB324">1/[2]!PropsSI("D","P",AY324,"T",AX324,$F$9)</f>
        <v>0.12185631636211669</v>
      </c>
      <c r="BC324" s="64">
        <f t="shared" si="149"/>
        <v>115.1624761329153</v>
      </c>
      <c r="BD324" s="64">
        <f t="shared" si="150"/>
        <v>53.181481773273148</v>
      </c>
      <c r="BE324" s="64">
        <f t="shared" si="151"/>
        <v>-168.34395790618845</v>
      </c>
      <c r="BF324" s="64">
        <f t="shared" si="152"/>
        <v>2.1654619670787603</v>
      </c>
      <c r="BG324" s="64">
        <f t="shared" si="153"/>
        <v>3.4438367129135545</v>
      </c>
      <c r="BH324" s="64">
        <f t="shared" si="154"/>
        <v>0.62879344974713869</v>
      </c>
      <c r="BI324" s="64">
        <f t="shared" si="155"/>
        <v>11.139154379672309</v>
      </c>
    </row>
    <row r="325" spans="1:61" x14ac:dyDescent="0.3">
      <c r="A325">
        <v>324</v>
      </c>
      <c r="B325">
        <v>1</v>
      </c>
      <c r="C325">
        <v>17.62</v>
      </c>
      <c r="D325">
        <v>23.22</v>
      </c>
      <c r="E325" s="71"/>
      <c r="H325" s="73">
        <f t="shared" si="131"/>
        <v>44.96</v>
      </c>
      <c r="I325">
        <f t="shared" si="132"/>
        <v>36.5</v>
      </c>
      <c r="J325" s="64">
        <v>324</v>
      </c>
      <c r="K325" s="75">
        <f t="shared" si="133"/>
        <v>44.96</v>
      </c>
      <c r="L325" s="64">
        <f t="shared" si="134"/>
        <v>256.14999999999998</v>
      </c>
      <c r="M325" s="64">
        <f t="shared" si="135"/>
        <v>266.14999999999998</v>
      </c>
      <c r="N325" s="64" cm="1">
        <f t="array" ref="N325">[2]!PropsSI("P","T",L325,"Q",0,$F$9)</f>
        <v>150836.68187834125</v>
      </c>
      <c r="O325" s="64" cm="1">
        <f t="array" ref="O325">[2]!PropsSI("H","P",N325,"T",M325,$F$9)</f>
        <v>396664.53307498101</v>
      </c>
      <c r="P325" s="64" cm="1">
        <f t="array" ref="P325">[2]!PropsSI("S","P",N325,"T",M325,$F$9)</f>
        <v>1770.3653899981227</v>
      </c>
      <c r="Q325" s="64" cm="1">
        <f t="array" ref="Q325">1/[2]!PropsSI("D","P",N325,"T",M325,$F$9)</f>
        <v>0.13688735498352944</v>
      </c>
      <c r="R325" s="64">
        <f t="shared" si="136"/>
        <v>333.10999999999996</v>
      </c>
      <c r="S325" s="64" cm="1">
        <f t="array" ref="S325">[2]!PropsSI("T","P",T325,"S",V325,$F$9)</f>
        <v>351.4759497132672</v>
      </c>
      <c r="T325" s="64" cm="1">
        <f t="array" ref="T325">[2]!PropsSI("P","T",R325,"Q",1,$F$9)</f>
        <v>1680193.0855603637</v>
      </c>
      <c r="U325" s="64" cm="1">
        <f t="array" ref="U325">[2]!PropsSI("H","P",T325,"S",V325,$F$9)</f>
        <v>449846.01484825416</v>
      </c>
      <c r="V325" s="64">
        <f t="shared" si="137"/>
        <v>1770.3653899981227</v>
      </c>
      <c r="W325" s="64" cm="1">
        <f t="array" ref="W325">1/[2]!PropsSI("D","P",T325,"S",V325,$F$9)</f>
        <v>1.3315377329389486E-2</v>
      </c>
      <c r="X325" s="64">
        <f t="shared" si="138"/>
        <v>333.10999999999996</v>
      </c>
      <c r="Y325" s="64" cm="1">
        <f t="array" ref="Y325">[2]!PropsSI("T","P",Z325,"H",AA325,$F$9)</f>
        <v>351.47594971326714</v>
      </c>
      <c r="Z325" s="64">
        <f t="shared" si="139"/>
        <v>1680193.0855603637</v>
      </c>
      <c r="AA325" s="64">
        <f t="shared" si="130"/>
        <v>449846.01484825416</v>
      </c>
      <c r="AB325" s="64" cm="1">
        <f t="array" ref="AB325">[2]!PropsSI("S","P",Z325,"H",AA325,$F$9)</f>
        <v>1770.3653899981227</v>
      </c>
      <c r="AC325" s="64" cm="1">
        <f t="array" ref="AC325">1/[2]!PropsSI("D","P",Z325,"H",AA325,$F$9)</f>
        <v>1.3315377329389479E-2</v>
      </c>
      <c r="AD325" s="64">
        <f t="shared" si="140"/>
        <v>333.10999999999996</v>
      </c>
      <c r="AE325" s="64">
        <f t="shared" si="141"/>
        <v>328.10999999999996</v>
      </c>
      <c r="AF325" s="64" cm="1">
        <f t="array" ref="AF325">[2]!PropsSI("P","T",AD325,"Q",0,$F$9)</f>
        <v>1680193.0855603637</v>
      </c>
      <c r="AG325" s="64" cm="1">
        <f t="array" ref="AG325">[2]!PropsSI("H","P",AF325,"T",AE325,$F$9)</f>
        <v>279295.35035627912</v>
      </c>
      <c r="AH325" s="64" cm="1">
        <f t="array" ref="AH325">[2]!PropsSI("S","P",AF325,"T",AE325,$F$9)</f>
        <v>1259.9954978933074</v>
      </c>
      <c r="AI325" s="64" cm="1">
        <f t="array" ref="AI325">1/[2]!PropsSI("D","P",AF325,"T",AE325,$F$9)</f>
        <v>9.2517034675558009E-4</v>
      </c>
      <c r="AJ325" s="64">
        <f t="shared" si="142"/>
        <v>332.10999999999996</v>
      </c>
      <c r="AK325" s="64">
        <f t="shared" si="143"/>
        <v>326.10999999999996</v>
      </c>
      <c r="AL325" s="64" cm="1">
        <f t="array" ref="AL325">[2]!PropsSI("P","T",AJ325,"Q",0,$F$9)</f>
        <v>1640782.460980312</v>
      </c>
      <c r="AM325" s="64" cm="1">
        <f t="array" ref="AM325">[2]!PropsSI("H","P",AL325,"T",AK325,$F$9)</f>
        <v>276133.54470152629</v>
      </c>
      <c r="AN325" s="64" cm="1">
        <f t="array" ref="AN325">[2]!PropsSI("S","P",AL325,"T",AK325,$F$9)</f>
        <v>1250.4405928175236</v>
      </c>
      <c r="AO325" s="64" cm="1">
        <f t="array" ref="AO325">1/[2]!PropsSI("D","P",AL325,"T",AK325,$F$9)</f>
        <v>9.167003292232023E-4</v>
      </c>
      <c r="AP325" s="64">
        <f t="shared" si="144"/>
        <v>260.14999999999998</v>
      </c>
      <c r="AQ325" s="64">
        <f t="shared" si="145"/>
        <v>260.14999999999998</v>
      </c>
      <c r="AR325" s="64" cm="1">
        <f t="array" ref="AR325">[2]!PropsSI("P","T",AP325,"Q",0,$F$9)</f>
        <v>177916.45421566669</v>
      </c>
      <c r="AS325" s="64">
        <f t="shared" si="146"/>
        <v>276133.54470152629</v>
      </c>
      <c r="AT325" s="64" cm="1">
        <f t="array" ref="AT325">[2]!PropsSI("H","P",AR325,"H",AS325,$F$9)</f>
        <v>276133.54470152629</v>
      </c>
      <c r="AU325" s="64" cm="1">
        <f t="array" ref="AU325">1/[2]!PropsSI("D","P",AR325,"H",AS325,$F$9)</f>
        <v>5.051246833525657E-2</v>
      </c>
      <c r="AV325" s="64"/>
      <c r="AW325" s="64">
        <f t="shared" si="147"/>
        <v>258.14999999999998</v>
      </c>
      <c r="AX325" s="64">
        <f t="shared" si="148"/>
        <v>260.14999999999998</v>
      </c>
      <c r="AY325" s="64" cm="1">
        <f t="array" ref="AY325">[2]!PropsSI("P","T",AW325,"Q",1,$F$9)</f>
        <v>163940.08425461562</v>
      </c>
      <c r="AZ325" s="64" cm="1">
        <f t="array" ref="AZ325">[2]!PropsSI("H","P",AY325,"T",AX325,$F$9)</f>
        <v>391296.02083444159</v>
      </c>
      <c r="BA325" s="64" cm="1">
        <f t="array" ref="BA325">[2]!PropsSI("S","P",AY325,"T",AX325,$F$9)</f>
        <v>1743.5316928918351</v>
      </c>
      <c r="BB325" s="64" cm="1">
        <f t="array" ref="BB325">1/[2]!PropsSI("D","P",AY325,"T",AX325,$F$9)</f>
        <v>0.12185631636211669</v>
      </c>
      <c r="BC325" s="64">
        <f t="shared" si="149"/>
        <v>115.1624761329153</v>
      </c>
      <c r="BD325" s="64">
        <f t="shared" si="150"/>
        <v>53.181481773273148</v>
      </c>
      <c r="BE325" s="64">
        <f t="shared" si="151"/>
        <v>-168.34395790618845</v>
      </c>
      <c r="BF325" s="64">
        <f t="shared" si="152"/>
        <v>2.1654619670787603</v>
      </c>
      <c r="BG325" s="64">
        <f t="shared" si="153"/>
        <v>3.4438367129135545</v>
      </c>
      <c r="BH325" s="64">
        <f t="shared" si="154"/>
        <v>0.62879344974713869</v>
      </c>
      <c r="BI325" s="64">
        <f t="shared" si="155"/>
        <v>11.139154379672309</v>
      </c>
    </row>
    <row r="326" spans="1:61" x14ac:dyDescent="0.3">
      <c r="A326">
        <v>325</v>
      </c>
      <c r="B326">
        <v>1</v>
      </c>
      <c r="C326">
        <v>18.29</v>
      </c>
      <c r="D326">
        <v>25.11</v>
      </c>
      <c r="E326" s="71"/>
      <c r="H326" s="73">
        <f t="shared" si="131"/>
        <v>44.96</v>
      </c>
      <c r="I326">
        <f t="shared" si="132"/>
        <v>36.5</v>
      </c>
      <c r="J326" s="64">
        <v>325</v>
      </c>
      <c r="K326" s="75">
        <f t="shared" si="133"/>
        <v>44.96</v>
      </c>
      <c r="L326" s="64">
        <f t="shared" si="134"/>
        <v>256.14999999999998</v>
      </c>
      <c r="M326" s="64">
        <f t="shared" si="135"/>
        <v>266.14999999999998</v>
      </c>
      <c r="N326" s="64" cm="1">
        <f t="array" ref="N326">[2]!PropsSI("P","T",L326,"Q",0,$F$9)</f>
        <v>150836.68187834125</v>
      </c>
      <c r="O326" s="64" cm="1">
        <f t="array" ref="O326">[2]!PropsSI("H","P",N326,"T",M326,$F$9)</f>
        <v>396664.53307498101</v>
      </c>
      <c r="P326" s="64" cm="1">
        <f t="array" ref="P326">[2]!PropsSI("S","P",N326,"T",M326,$F$9)</f>
        <v>1770.3653899981227</v>
      </c>
      <c r="Q326" s="64" cm="1">
        <f t="array" ref="Q326">1/[2]!PropsSI("D","P",N326,"T",M326,$F$9)</f>
        <v>0.13688735498352944</v>
      </c>
      <c r="R326" s="64">
        <f t="shared" si="136"/>
        <v>333.10999999999996</v>
      </c>
      <c r="S326" s="64" cm="1">
        <f t="array" ref="S326">[2]!PropsSI("T","P",T326,"S",V326,$F$9)</f>
        <v>351.4759497132672</v>
      </c>
      <c r="T326" s="64" cm="1">
        <f t="array" ref="T326">[2]!PropsSI("P","T",R326,"Q",1,$F$9)</f>
        <v>1680193.0855603637</v>
      </c>
      <c r="U326" s="64" cm="1">
        <f t="array" ref="U326">[2]!PropsSI("H","P",T326,"S",V326,$F$9)</f>
        <v>449846.01484825416</v>
      </c>
      <c r="V326" s="64">
        <f t="shared" si="137"/>
        <v>1770.3653899981227</v>
      </c>
      <c r="W326" s="64" cm="1">
        <f t="array" ref="W326">1/[2]!PropsSI("D","P",T326,"S",V326,$F$9)</f>
        <v>1.3315377329389486E-2</v>
      </c>
      <c r="X326" s="64">
        <f t="shared" si="138"/>
        <v>333.10999999999996</v>
      </c>
      <c r="Y326" s="64" cm="1">
        <f t="array" ref="Y326">[2]!PropsSI("T","P",Z326,"H",AA326,$F$9)</f>
        <v>351.47594971326714</v>
      </c>
      <c r="Z326" s="64">
        <f t="shared" si="139"/>
        <v>1680193.0855603637</v>
      </c>
      <c r="AA326" s="64">
        <f t="shared" si="130"/>
        <v>449846.01484825416</v>
      </c>
      <c r="AB326" s="64" cm="1">
        <f t="array" ref="AB326">[2]!PropsSI("S","P",Z326,"H",AA326,$F$9)</f>
        <v>1770.3653899981227</v>
      </c>
      <c r="AC326" s="64" cm="1">
        <f t="array" ref="AC326">1/[2]!PropsSI("D","P",Z326,"H",AA326,$F$9)</f>
        <v>1.3315377329389479E-2</v>
      </c>
      <c r="AD326" s="64">
        <f t="shared" si="140"/>
        <v>333.10999999999996</v>
      </c>
      <c r="AE326" s="64">
        <f t="shared" si="141"/>
        <v>328.10999999999996</v>
      </c>
      <c r="AF326" s="64" cm="1">
        <f t="array" ref="AF326">[2]!PropsSI("P","T",AD326,"Q",0,$F$9)</f>
        <v>1680193.0855603637</v>
      </c>
      <c r="AG326" s="64" cm="1">
        <f t="array" ref="AG326">[2]!PropsSI("H","P",AF326,"T",AE326,$F$9)</f>
        <v>279295.35035627912</v>
      </c>
      <c r="AH326" s="64" cm="1">
        <f t="array" ref="AH326">[2]!PropsSI("S","P",AF326,"T",AE326,$F$9)</f>
        <v>1259.9954978933074</v>
      </c>
      <c r="AI326" s="64" cm="1">
        <f t="array" ref="AI326">1/[2]!PropsSI("D","P",AF326,"T",AE326,$F$9)</f>
        <v>9.2517034675558009E-4</v>
      </c>
      <c r="AJ326" s="64">
        <f t="shared" si="142"/>
        <v>332.10999999999996</v>
      </c>
      <c r="AK326" s="64">
        <f t="shared" si="143"/>
        <v>326.10999999999996</v>
      </c>
      <c r="AL326" s="64" cm="1">
        <f t="array" ref="AL326">[2]!PropsSI("P","T",AJ326,"Q",0,$F$9)</f>
        <v>1640782.460980312</v>
      </c>
      <c r="AM326" s="64" cm="1">
        <f t="array" ref="AM326">[2]!PropsSI("H","P",AL326,"T",AK326,$F$9)</f>
        <v>276133.54470152629</v>
      </c>
      <c r="AN326" s="64" cm="1">
        <f t="array" ref="AN326">[2]!PropsSI("S","P",AL326,"T",AK326,$F$9)</f>
        <v>1250.4405928175236</v>
      </c>
      <c r="AO326" s="64" cm="1">
        <f t="array" ref="AO326">1/[2]!PropsSI("D","P",AL326,"T",AK326,$F$9)</f>
        <v>9.167003292232023E-4</v>
      </c>
      <c r="AP326" s="64">
        <f t="shared" si="144"/>
        <v>260.14999999999998</v>
      </c>
      <c r="AQ326" s="64">
        <f t="shared" si="145"/>
        <v>260.14999999999998</v>
      </c>
      <c r="AR326" s="64" cm="1">
        <f t="array" ref="AR326">[2]!PropsSI("P","T",AP326,"Q",0,$F$9)</f>
        <v>177916.45421566669</v>
      </c>
      <c r="AS326" s="64">
        <f t="shared" si="146"/>
        <v>276133.54470152629</v>
      </c>
      <c r="AT326" s="64" cm="1">
        <f t="array" ref="AT326">[2]!PropsSI("H","P",AR326,"H",AS326,$F$9)</f>
        <v>276133.54470152629</v>
      </c>
      <c r="AU326" s="64" cm="1">
        <f t="array" ref="AU326">1/[2]!PropsSI("D","P",AR326,"H",AS326,$F$9)</f>
        <v>5.051246833525657E-2</v>
      </c>
      <c r="AV326" s="64"/>
      <c r="AW326" s="64">
        <f t="shared" si="147"/>
        <v>258.14999999999998</v>
      </c>
      <c r="AX326" s="64">
        <f t="shared" si="148"/>
        <v>260.14999999999998</v>
      </c>
      <c r="AY326" s="64" cm="1">
        <f t="array" ref="AY326">[2]!PropsSI("P","T",AW326,"Q",1,$F$9)</f>
        <v>163940.08425461562</v>
      </c>
      <c r="AZ326" s="64" cm="1">
        <f t="array" ref="AZ326">[2]!PropsSI("H","P",AY326,"T",AX326,$F$9)</f>
        <v>391296.02083444159</v>
      </c>
      <c r="BA326" s="64" cm="1">
        <f t="array" ref="BA326">[2]!PropsSI("S","P",AY326,"T",AX326,$F$9)</f>
        <v>1743.5316928918351</v>
      </c>
      <c r="BB326" s="64" cm="1">
        <f t="array" ref="BB326">1/[2]!PropsSI("D","P",AY326,"T",AX326,$F$9)</f>
        <v>0.12185631636211669</v>
      </c>
      <c r="BC326" s="64">
        <f t="shared" si="149"/>
        <v>115.1624761329153</v>
      </c>
      <c r="BD326" s="64">
        <f t="shared" si="150"/>
        <v>53.181481773273148</v>
      </c>
      <c r="BE326" s="64">
        <f t="shared" si="151"/>
        <v>-168.34395790618845</v>
      </c>
      <c r="BF326" s="64">
        <f t="shared" si="152"/>
        <v>2.1654619670787603</v>
      </c>
      <c r="BG326" s="64">
        <f t="shared" si="153"/>
        <v>3.4438367129135545</v>
      </c>
      <c r="BH326" s="64">
        <f t="shared" si="154"/>
        <v>0.62879344974713869</v>
      </c>
      <c r="BI326" s="64">
        <f t="shared" si="155"/>
        <v>11.139154379672309</v>
      </c>
    </row>
    <row r="327" spans="1:61" x14ac:dyDescent="0.3">
      <c r="A327">
        <v>326</v>
      </c>
      <c r="B327">
        <v>1</v>
      </c>
      <c r="C327">
        <v>18.760000000000002</v>
      </c>
      <c r="D327">
        <v>25.35</v>
      </c>
      <c r="E327" s="71"/>
      <c r="H327" s="73">
        <f t="shared" si="131"/>
        <v>44.96</v>
      </c>
      <c r="I327">
        <f t="shared" si="132"/>
        <v>36.5</v>
      </c>
      <c r="J327" s="64">
        <v>326</v>
      </c>
      <c r="K327" s="75">
        <f t="shared" si="133"/>
        <v>44.96</v>
      </c>
      <c r="L327" s="64">
        <f t="shared" si="134"/>
        <v>256.14999999999998</v>
      </c>
      <c r="M327" s="64">
        <f t="shared" si="135"/>
        <v>266.14999999999998</v>
      </c>
      <c r="N327" s="64" cm="1">
        <f t="array" ref="N327">[2]!PropsSI("P","T",L327,"Q",0,$F$9)</f>
        <v>150836.68187834125</v>
      </c>
      <c r="O327" s="64" cm="1">
        <f t="array" ref="O327">[2]!PropsSI("H","P",N327,"T",M327,$F$9)</f>
        <v>396664.53307498101</v>
      </c>
      <c r="P327" s="64" cm="1">
        <f t="array" ref="P327">[2]!PropsSI("S","P",N327,"T",M327,$F$9)</f>
        <v>1770.3653899981227</v>
      </c>
      <c r="Q327" s="64" cm="1">
        <f t="array" ref="Q327">1/[2]!PropsSI("D","P",N327,"T",M327,$F$9)</f>
        <v>0.13688735498352944</v>
      </c>
      <c r="R327" s="64">
        <f t="shared" si="136"/>
        <v>333.10999999999996</v>
      </c>
      <c r="S327" s="64" cm="1">
        <f t="array" ref="S327">[2]!PropsSI("T","P",T327,"S",V327,$F$9)</f>
        <v>351.4759497132672</v>
      </c>
      <c r="T327" s="64" cm="1">
        <f t="array" ref="T327">[2]!PropsSI("P","T",R327,"Q",1,$F$9)</f>
        <v>1680193.0855603637</v>
      </c>
      <c r="U327" s="64" cm="1">
        <f t="array" ref="U327">[2]!PropsSI("H","P",T327,"S",V327,$F$9)</f>
        <v>449846.01484825416</v>
      </c>
      <c r="V327" s="64">
        <f t="shared" si="137"/>
        <v>1770.3653899981227</v>
      </c>
      <c r="W327" s="64" cm="1">
        <f t="array" ref="W327">1/[2]!PropsSI("D","P",T327,"S",V327,$F$9)</f>
        <v>1.3315377329389486E-2</v>
      </c>
      <c r="X327" s="64">
        <f t="shared" si="138"/>
        <v>333.10999999999996</v>
      </c>
      <c r="Y327" s="64" cm="1">
        <f t="array" ref="Y327">[2]!PropsSI("T","P",Z327,"H",AA327,$F$9)</f>
        <v>351.47594971326714</v>
      </c>
      <c r="Z327" s="64">
        <f t="shared" si="139"/>
        <v>1680193.0855603637</v>
      </c>
      <c r="AA327" s="64">
        <f t="shared" si="130"/>
        <v>449846.01484825416</v>
      </c>
      <c r="AB327" s="64" cm="1">
        <f t="array" ref="AB327">[2]!PropsSI("S","P",Z327,"H",AA327,$F$9)</f>
        <v>1770.3653899981227</v>
      </c>
      <c r="AC327" s="64" cm="1">
        <f t="array" ref="AC327">1/[2]!PropsSI("D","P",Z327,"H",AA327,$F$9)</f>
        <v>1.3315377329389479E-2</v>
      </c>
      <c r="AD327" s="64">
        <f t="shared" si="140"/>
        <v>333.10999999999996</v>
      </c>
      <c r="AE327" s="64">
        <f t="shared" si="141"/>
        <v>328.10999999999996</v>
      </c>
      <c r="AF327" s="64" cm="1">
        <f t="array" ref="AF327">[2]!PropsSI("P","T",AD327,"Q",0,$F$9)</f>
        <v>1680193.0855603637</v>
      </c>
      <c r="AG327" s="64" cm="1">
        <f t="array" ref="AG327">[2]!PropsSI("H","P",AF327,"T",AE327,$F$9)</f>
        <v>279295.35035627912</v>
      </c>
      <c r="AH327" s="64" cm="1">
        <f t="array" ref="AH327">[2]!PropsSI("S","P",AF327,"T",AE327,$F$9)</f>
        <v>1259.9954978933074</v>
      </c>
      <c r="AI327" s="64" cm="1">
        <f t="array" ref="AI327">1/[2]!PropsSI("D","P",AF327,"T",AE327,$F$9)</f>
        <v>9.2517034675558009E-4</v>
      </c>
      <c r="AJ327" s="64">
        <f t="shared" si="142"/>
        <v>332.10999999999996</v>
      </c>
      <c r="AK327" s="64">
        <f t="shared" si="143"/>
        <v>326.10999999999996</v>
      </c>
      <c r="AL327" s="64" cm="1">
        <f t="array" ref="AL327">[2]!PropsSI("P","T",AJ327,"Q",0,$F$9)</f>
        <v>1640782.460980312</v>
      </c>
      <c r="AM327" s="64" cm="1">
        <f t="array" ref="AM327">[2]!PropsSI("H","P",AL327,"T",AK327,$F$9)</f>
        <v>276133.54470152629</v>
      </c>
      <c r="AN327" s="64" cm="1">
        <f t="array" ref="AN327">[2]!PropsSI("S","P",AL327,"T",AK327,$F$9)</f>
        <v>1250.4405928175236</v>
      </c>
      <c r="AO327" s="64" cm="1">
        <f t="array" ref="AO327">1/[2]!PropsSI("D","P",AL327,"T",AK327,$F$9)</f>
        <v>9.167003292232023E-4</v>
      </c>
      <c r="AP327" s="64">
        <f t="shared" si="144"/>
        <v>260.14999999999998</v>
      </c>
      <c r="AQ327" s="64">
        <f t="shared" si="145"/>
        <v>260.14999999999998</v>
      </c>
      <c r="AR327" s="64" cm="1">
        <f t="array" ref="AR327">[2]!PropsSI("P","T",AP327,"Q",0,$F$9)</f>
        <v>177916.45421566669</v>
      </c>
      <c r="AS327" s="64">
        <f t="shared" si="146"/>
        <v>276133.54470152629</v>
      </c>
      <c r="AT327" s="64" cm="1">
        <f t="array" ref="AT327">[2]!PropsSI("H","P",AR327,"H",AS327,$F$9)</f>
        <v>276133.54470152629</v>
      </c>
      <c r="AU327" s="64" cm="1">
        <f t="array" ref="AU327">1/[2]!PropsSI("D","P",AR327,"H",AS327,$F$9)</f>
        <v>5.051246833525657E-2</v>
      </c>
      <c r="AV327" s="64"/>
      <c r="AW327" s="64">
        <f t="shared" si="147"/>
        <v>258.14999999999998</v>
      </c>
      <c r="AX327" s="64">
        <f t="shared" si="148"/>
        <v>260.14999999999998</v>
      </c>
      <c r="AY327" s="64" cm="1">
        <f t="array" ref="AY327">[2]!PropsSI("P","T",AW327,"Q",1,$F$9)</f>
        <v>163940.08425461562</v>
      </c>
      <c r="AZ327" s="64" cm="1">
        <f t="array" ref="AZ327">[2]!PropsSI("H","P",AY327,"T",AX327,$F$9)</f>
        <v>391296.02083444159</v>
      </c>
      <c r="BA327" s="64" cm="1">
        <f t="array" ref="BA327">[2]!PropsSI("S","P",AY327,"T",AX327,$F$9)</f>
        <v>1743.5316928918351</v>
      </c>
      <c r="BB327" s="64" cm="1">
        <f t="array" ref="BB327">1/[2]!PropsSI("D","P",AY327,"T",AX327,$F$9)</f>
        <v>0.12185631636211669</v>
      </c>
      <c r="BC327" s="64">
        <f t="shared" si="149"/>
        <v>115.1624761329153</v>
      </c>
      <c r="BD327" s="64">
        <f t="shared" si="150"/>
        <v>53.181481773273148</v>
      </c>
      <c r="BE327" s="64">
        <f t="shared" si="151"/>
        <v>-168.34395790618845</v>
      </c>
      <c r="BF327" s="64">
        <f t="shared" si="152"/>
        <v>2.1654619670787603</v>
      </c>
      <c r="BG327" s="64">
        <f t="shared" si="153"/>
        <v>3.4438367129135545</v>
      </c>
      <c r="BH327" s="64">
        <f t="shared" si="154"/>
        <v>0.62879344974713869</v>
      </c>
      <c r="BI327" s="64">
        <f t="shared" si="155"/>
        <v>11.139154379672309</v>
      </c>
    </row>
    <row r="328" spans="1:61" x14ac:dyDescent="0.3">
      <c r="A328">
        <v>327</v>
      </c>
      <c r="B328">
        <v>1</v>
      </c>
      <c r="C328">
        <v>18.5</v>
      </c>
      <c r="D328">
        <v>25.89</v>
      </c>
      <c r="E328" s="71"/>
      <c r="H328" s="73">
        <f t="shared" si="131"/>
        <v>44.96</v>
      </c>
      <c r="I328">
        <f t="shared" si="132"/>
        <v>36.5</v>
      </c>
      <c r="J328" s="64">
        <v>327</v>
      </c>
      <c r="K328" s="75">
        <f t="shared" si="133"/>
        <v>44.96</v>
      </c>
      <c r="L328" s="64">
        <f t="shared" si="134"/>
        <v>256.14999999999998</v>
      </c>
      <c r="M328" s="64">
        <f t="shared" si="135"/>
        <v>266.14999999999998</v>
      </c>
      <c r="N328" s="64" cm="1">
        <f t="array" ref="N328">[2]!PropsSI("P","T",L328,"Q",0,$F$9)</f>
        <v>150836.68187834125</v>
      </c>
      <c r="O328" s="64" cm="1">
        <f t="array" ref="O328">[2]!PropsSI("H","P",N328,"T",M328,$F$9)</f>
        <v>396664.53307498101</v>
      </c>
      <c r="P328" s="64" cm="1">
        <f t="array" ref="P328">[2]!PropsSI("S","P",N328,"T",M328,$F$9)</f>
        <v>1770.3653899981227</v>
      </c>
      <c r="Q328" s="64" cm="1">
        <f t="array" ref="Q328">1/[2]!PropsSI("D","P",N328,"T",M328,$F$9)</f>
        <v>0.13688735498352944</v>
      </c>
      <c r="R328" s="64">
        <f t="shared" si="136"/>
        <v>333.10999999999996</v>
      </c>
      <c r="S328" s="64" cm="1">
        <f t="array" ref="S328">[2]!PropsSI("T","P",T328,"S",V328,$F$9)</f>
        <v>351.4759497132672</v>
      </c>
      <c r="T328" s="64" cm="1">
        <f t="array" ref="T328">[2]!PropsSI("P","T",R328,"Q",1,$F$9)</f>
        <v>1680193.0855603637</v>
      </c>
      <c r="U328" s="64" cm="1">
        <f t="array" ref="U328">[2]!PropsSI("H","P",T328,"S",V328,$F$9)</f>
        <v>449846.01484825416</v>
      </c>
      <c r="V328" s="64">
        <f t="shared" si="137"/>
        <v>1770.3653899981227</v>
      </c>
      <c r="W328" s="64" cm="1">
        <f t="array" ref="W328">1/[2]!PropsSI("D","P",T328,"S",V328,$F$9)</f>
        <v>1.3315377329389486E-2</v>
      </c>
      <c r="X328" s="64">
        <f t="shared" si="138"/>
        <v>333.10999999999996</v>
      </c>
      <c r="Y328" s="64" cm="1">
        <f t="array" ref="Y328">[2]!PropsSI("T","P",Z328,"H",AA328,$F$9)</f>
        <v>351.47594971326714</v>
      </c>
      <c r="Z328" s="64">
        <f t="shared" si="139"/>
        <v>1680193.0855603637</v>
      </c>
      <c r="AA328" s="64">
        <f t="shared" si="130"/>
        <v>449846.01484825416</v>
      </c>
      <c r="AB328" s="64" cm="1">
        <f t="array" ref="AB328">[2]!PropsSI("S","P",Z328,"H",AA328,$F$9)</f>
        <v>1770.3653899981227</v>
      </c>
      <c r="AC328" s="64" cm="1">
        <f t="array" ref="AC328">1/[2]!PropsSI("D","P",Z328,"H",AA328,$F$9)</f>
        <v>1.3315377329389479E-2</v>
      </c>
      <c r="AD328" s="64">
        <f t="shared" si="140"/>
        <v>333.10999999999996</v>
      </c>
      <c r="AE328" s="64">
        <f t="shared" si="141"/>
        <v>328.10999999999996</v>
      </c>
      <c r="AF328" s="64" cm="1">
        <f t="array" ref="AF328">[2]!PropsSI("P","T",AD328,"Q",0,$F$9)</f>
        <v>1680193.0855603637</v>
      </c>
      <c r="AG328" s="64" cm="1">
        <f t="array" ref="AG328">[2]!PropsSI("H","P",AF328,"T",AE328,$F$9)</f>
        <v>279295.35035627912</v>
      </c>
      <c r="AH328" s="64" cm="1">
        <f t="array" ref="AH328">[2]!PropsSI("S","P",AF328,"T",AE328,$F$9)</f>
        <v>1259.9954978933074</v>
      </c>
      <c r="AI328" s="64" cm="1">
        <f t="array" ref="AI328">1/[2]!PropsSI("D","P",AF328,"T",AE328,$F$9)</f>
        <v>9.2517034675558009E-4</v>
      </c>
      <c r="AJ328" s="64">
        <f t="shared" si="142"/>
        <v>332.10999999999996</v>
      </c>
      <c r="AK328" s="64">
        <f t="shared" si="143"/>
        <v>326.10999999999996</v>
      </c>
      <c r="AL328" s="64" cm="1">
        <f t="array" ref="AL328">[2]!PropsSI("P","T",AJ328,"Q",0,$F$9)</f>
        <v>1640782.460980312</v>
      </c>
      <c r="AM328" s="64" cm="1">
        <f t="array" ref="AM328">[2]!PropsSI("H","P",AL328,"T",AK328,$F$9)</f>
        <v>276133.54470152629</v>
      </c>
      <c r="AN328" s="64" cm="1">
        <f t="array" ref="AN328">[2]!PropsSI("S","P",AL328,"T",AK328,$F$9)</f>
        <v>1250.4405928175236</v>
      </c>
      <c r="AO328" s="64" cm="1">
        <f t="array" ref="AO328">1/[2]!PropsSI("D","P",AL328,"T",AK328,$F$9)</f>
        <v>9.167003292232023E-4</v>
      </c>
      <c r="AP328" s="64">
        <f t="shared" si="144"/>
        <v>260.14999999999998</v>
      </c>
      <c r="AQ328" s="64">
        <f t="shared" si="145"/>
        <v>260.14999999999998</v>
      </c>
      <c r="AR328" s="64" cm="1">
        <f t="array" ref="AR328">[2]!PropsSI("P","T",AP328,"Q",0,$F$9)</f>
        <v>177916.45421566669</v>
      </c>
      <c r="AS328" s="64">
        <f t="shared" si="146"/>
        <v>276133.54470152629</v>
      </c>
      <c r="AT328" s="64" cm="1">
        <f t="array" ref="AT328">[2]!PropsSI("H","P",AR328,"H",AS328,$F$9)</f>
        <v>276133.54470152629</v>
      </c>
      <c r="AU328" s="64" cm="1">
        <f t="array" ref="AU328">1/[2]!PropsSI("D","P",AR328,"H",AS328,$F$9)</f>
        <v>5.051246833525657E-2</v>
      </c>
      <c r="AV328" s="64"/>
      <c r="AW328" s="64">
        <f t="shared" si="147"/>
        <v>258.14999999999998</v>
      </c>
      <c r="AX328" s="64">
        <f t="shared" si="148"/>
        <v>260.14999999999998</v>
      </c>
      <c r="AY328" s="64" cm="1">
        <f t="array" ref="AY328">[2]!PropsSI("P","T",AW328,"Q",1,$F$9)</f>
        <v>163940.08425461562</v>
      </c>
      <c r="AZ328" s="64" cm="1">
        <f t="array" ref="AZ328">[2]!PropsSI("H","P",AY328,"T",AX328,$F$9)</f>
        <v>391296.02083444159</v>
      </c>
      <c r="BA328" s="64" cm="1">
        <f t="array" ref="BA328">[2]!PropsSI("S","P",AY328,"T",AX328,$F$9)</f>
        <v>1743.5316928918351</v>
      </c>
      <c r="BB328" s="64" cm="1">
        <f t="array" ref="BB328">1/[2]!PropsSI("D","P",AY328,"T",AX328,$F$9)</f>
        <v>0.12185631636211669</v>
      </c>
      <c r="BC328" s="64">
        <f t="shared" si="149"/>
        <v>115.1624761329153</v>
      </c>
      <c r="BD328" s="64">
        <f t="shared" si="150"/>
        <v>53.181481773273148</v>
      </c>
      <c r="BE328" s="64">
        <f t="shared" si="151"/>
        <v>-168.34395790618845</v>
      </c>
      <c r="BF328" s="64">
        <f t="shared" si="152"/>
        <v>2.1654619670787603</v>
      </c>
      <c r="BG328" s="64">
        <f t="shared" si="153"/>
        <v>3.4438367129135545</v>
      </c>
      <c r="BH328" s="64">
        <f t="shared" si="154"/>
        <v>0.62879344974713869</v>
      </c>
      <c r="BI328" s="64">
        <f t="shared" si="155"/>
        <v>11.139154379672309</v>
      </c>
    </row>
    <row r="329" spans="1:61" x14ac:dyDescent="0.3">
      <c r="A329">
        <v>328</v>
      </c>
      <c r="B329">
        <v>1</v>
      </c>
      <c r="C329">
        <v>19.8</v>
      </c>
      <c r="D329">
        <v>28.36</v>
      </c>
      <c r="E329" s="71"/>
      <c r="H329" s="73">
        <f t="shared" si="131"/>
        <v>44.96</v>
      </c>
      <c r="I329">
        <f t="shared" si="132"/>
        <v>36.5</v>
      </c>
      <c r="J329" s="64">
        <v>328</v>
      </c>
      <c r="K329" s="75">
        <f t="shared" si="133"/>
        <v>44.96</v>
      </c>
      <c r="L329" s="64">
        <f t="shared" si="134"/>
        <v>256.14999999999998</v>
      </c>
      <c r="M329" s="64">
        <f t="shared" si="135"/>
        <v>266.14999999999998</v>
      </c>
      <c r="N329" s="64" cm="1">
        <f t="array" ref="N329">[2]!PropsSI("P","T",L329,"Q",0,$F$9)</f>
        <v>150836.68187834125</v>
      </c>
      <c r="O329" s="64" cm="1">
        <f t="array" ref="O329">[2]!PropsSI("H","P",N329,"T",M329,$F$9)</f>
        <v>396664.53307498101</v>
      </c>
      <c r="P329" s="64" cm="1">
        <f t="array" ref="P329">[2]!PropsSI("S","P",N329,"T",M329,$F$9)</f>
        <v>1770.3653899981227</v>
      </c>
      <c r="Q329" s="64" cm="1">
        <f t="array" ref="Q329">1/[2]!PropsSI("D","P",N329,"T",M329,$F$9)</f>
        <v>0.13688735498352944</v>
      </c>
      <c r="R329" s="64">
        <f t="shared" si="136"/>
        <v>333.10999999999996</v>
      </c>
      <c r="S329" s="64" cm="1">
        <f t="array" ref="S329">[2]!PropsSI("T","P",T329,"S",V329,$F$9)</f>
        <v>351.4759497132672</v>
      </c>
      <c r="T329" s="64" cm="1">
        <f t="array" ref="T329">[2]!PropsSI("P","T",R329,"Q",1,$F$9)</f>
        <v>1680193.0855603637</v>
      </c>
      <c r="U329" s="64" cm="1">
        <f t="array" ref="U329">[2]!PropsSI("H","P",T329,"S",V329,$F$9)</f>
        <v>449846.01484825416</v>
      </c>
      <c r="V329" s="64">
        <f t="shared" si="137"/>
        <v>1770.3653899981227</v>
      </c>
      <c r="W329" s="64" cm="1">
        <f t="array" ref="W329">1/[2]!PropsSI("D","P",T329,"S",V329,$F$9)</f>
        <v>1.3315377329389486E-2</v>
      </c>
      <c r="X329" s="64">
        <f t="shared" si="138"/>
        <v>333.10999999999996</v>
      </c>
      <c r="Y329" s="64" cm="1">
        <f t="array" ref="Y329">[2]!PropsSI("T","P",Z329,"H",AA329,$F$9)</f>
        <v>351.47594971326714</v>
      </c>
      <c r="Z329" s="64">
        <f t="shared" si="139"/>
        <v>1680193.0855603637</v>
      </c>
      <c r="AA329" s="64">
        <f t="shared" si="130"/>
        <v>449846.01484825416</v>
      </c>
      <c r="AB329" s="64" cm="1">
        <f t="array" ref="AB329">[2]!PropsSI("S","P",Z329,"H",AA329,$F$9)</f>
        <v>1770.3653899981227</v>
      </c>
      <c r="AC329" s="64" cm="1">
        <f t="array" ref="AC329">1/[2]!PropsSI("D","P",Z329,"H",AA329,$F$9)</f>
        <v>1.3315377329389479E-2</v>
      </c>
      <c r="AD329" s="64">
        <f t="shared" si="140"/>
        <v>333.10999999999996</v>
      </c>
      <c r="AE329" s="64">
        <f t="shared" si="141"/>
        <v>328.10999999999996</v>
      </c>
      <c r="AF329" s="64" cm="1">
        <f t="array" ref="AF329">[2]!PropsSI("P","T",AD329,"Q",0,$F$9)</f>
        <v>1680193.0855603637</v>
      </c>
      <c r="AG329" s="64" cm="1">
        <f t="array" ref="AG329">[2]!PropsSI("H","P",AF329,"T",AE329,$F$9)</f>
        <v>279295.35035627912</v>
      </c>
      <c r="AH329" s="64" cm="1">
        <f t="array" ref="AH329">[2]!PropsSI("S","P",AF329,"T",AE329,$F$9)</f>
        <v>1259.9954978933074</v>
      </c>
      <c r="AI329" s="64" cm="1">
        <f t="array" ref="AI329">1/[2]!PropsSI("D","P",AF329,"T",AE329,$F$9)</f>
        <v>9.2517034675558009E-4</v>
      </c>
      <c r="AJ329" s="64">
        <f t="shared" si="142"/>
        <v>332.10999999999996</v>
      </c>
      <c r="AK329" s="64">
        <f t="shared" si="143"/>
        <v>326.10999999999996</v>
      </c>
      <c r="AL329" s="64" cm="1">
        <f t="array" ref="AL329">[2]!PropsSI("P","T",AJ329,"Q",0,$F$9)</f>
        <v>1640782.460980312</v>
      </c>
      <c r="AM329" s="64" cm="1">
        <f t="array" ref="AM329">[2]!PropsSI("H","P",AL329,"T",AK329,$F$9)</f>
        <v>276133.54470152629</v>
      </c>
      <c r="AN329" s="64" cm="1">
        <f t="array" ref="AN329">[2]!PropsSI("S","P",AL329,"T",AK329,$F$9)</f>
        <v>1250.4405928175236</v>
      </c>
      <c r="AO329" s="64" cm="1">
        <f t="array" ref="AO329">1/[2]!PropsSI("D","P",AL329,"T",AK329,$F$9)</f>
        <v>9.167003292232023E-4</v>
      </c>
      <c r="AP329" s="64">
        <f t="shared" si="144"/>
        <v>260.14999999999998</v>
      </c>
      <c r="AQ329" s="64">
        <f t="shared" si="145"/>
        <v>260.14999999999998</v>
      </c>
      <c r="AR329" s="64" cm="1">
        <f t="array" ref="AR329">[2]!PropsSI("P","T",AP329,"Q",0,$F$9)</f>
        <v>177916.45421566669</v>
      </c>
      <c r="AS329" s="64">
        <f t="shared" si="146"/>
        <v>276133.54470152629</v>
      </c>
      <c r="AT329" s="64" cm="1">
        <f t="array" ref="AT329">[2]!PropsSI("H","P",AR329,"H",AS329,$F$9)</f>
        <v>276133.54470152629</v>
      </c>
      <c r="AU329" s="64" cm="1">
        <f t="array" ref="AU329">1/[2]!PropsSI("D","P",AR329,"H",AS329,$F$9)</f>
        <v>5.051246833525657E-2</v>
      </c>
      <c r="AV329" s="64"/>
      <c r="AW329" s="64">
        <f t="shared" si="147"/>
        <v>258.14999999999998</v>
      </c>
      <c r="AX329" s="64">
        <f t="shared" si="148"/>
        <v>260.14999999999998</v>
      </c>
      <c r="AY329" s="64" cm="1">
        <f t="array" ref="AY329">[2]!PropsSI("P","T",AW329,"Q",1,$F$9)</f>
        <v>163940.08425461562</v>
      </c>
      <c r="AZ329" s="64" cm="1">
        <f t="array" ref="AZ329">[2]!PropsSI("H","P",AY329,"T",AX329,$F$9)</f>
        <v>391296.02083444159</v>
      </c>
      <c r="BA329" s="64" cm="1">
        <f t="array" ref="BA329">[2]!PropsSI("S","P",AY329,"T",AX329,$F$9)</f>
        <v>1743.5316928918351</v>
      </c>
      <c r="BB329" s="64" cm="1">
        <f t="array" ref="BB329">1/[2]!PropsSI("D","P",AY329,"T",AX329,$F$9)</f>
        <v>0.12185631636211669</v>
      </c>
      <c r="BC329" s="64">
        <f t="shared" si="149"/>
        <v>115.1624761329153</v>
      </c>
      <c r="BD329" s="64">
        <f t="shared" si="150"/>
        <v>53.181481773273148</v>
      </c>
      <c r="BE329" s="64">
        <f t="shared" si="151"/>
        <v>-168.34395790618845</v>
      </c>
      <c r="BF329" s="64">
        <f t="shared" si="152"/>
        <v>2.1654619670787603</v>
      </c>
      <c r="BG329" s="64">
        <f t="shared" si="153"/>
        <v>3.4438367129135545</v>
      </c>
      <c r="BH329" s="64">
        <f t="shared" si="154"/>
        <v>0.62879344974713869</v>
      </c>
      <c r="BI329" s="64">
        <f t="shared" si="155"/>
        <v>11.139154379672309</v>
      </c>
    </row>
    <row r="330" spans="1:61" x14ac:dyDescent="0.3">
      <c r="A330">
        <v>329</v>
      </c>
      <c r="B330">
        <v>1</v>
      </c>
      <c r="C330">
        <v>20.34</v>
      </c>
      <c r="D330">
        <v>27.24</v>
      </c>
      <c r="E330" s="71"/>
      <c r="H330" s="73">
        <f t="shared" si="131"/>
        <v>44.96</v>
      </c>
      <c r="I330">
        <f t="shared" si="132"/>
        <v>36.5</v>
      </c>
      <c r="J330" s="64">
        <v>329</v>
      </c>
      <c r="K330" s="75">
        <f t="shared" si="133"/>
        <v>44.96</v>
      </c>
      <c r="L330" s="64">
        <f t="shared" si="134"/>
        <v>256.14999999999998</v>
      </c>
      <c r="M330" s="64">
        <f t="shared" si="135"/>
        <v>266.14999999999998</v>
      </c>
      <c r="N330" s="64" cm="1">
        <f t="array" ref="N330">[2]!PropsSI("P","T",L330,"Q",0,$F$9)</f>
        <v>150836.68187834125</v>
      </c>
      <c r="O330" s="64" cm="1">
        <f t="array" ref="O330">[2]!PropsSI("H","P",N330,"T",M330,$F$9)</f>
        <v>396664.53307498101</v>
      </c>
      <c r="P330" s="64" cm="1">
        <f t="array" ref="P330">[2]!PropsSI("S","P",N330,"T",M330,$F$9)</f>
        <v>1770.3653899981227</v>
      </c>
      <c r="Q330" s="64" cm="1">
        <f t="array" ref="Q330">1/[2]!PropsSI("D","P",N330,"T",M330,$F$9)</f>
        <v>0.13688735498352944</v>
      </c>
      <c r="R330" s="64">
        <f t="shared" si="136"/>
        <v>333.10999999999996</v>
      </c>
      <c r="S330" s="64" cm="1">
        <f t="array" ref="S330">[2]!PropsSI("T","P",T330,"S",V330,$F$9)</f>
        <v>351.4759497132672</v>
      </c>
      <c r="T330" s="64" cm="1">
        <f t="array" ref="T330">[2]!PropsSI("P","T",R330,"Q",1,$F$9)</f>
        <v>1680193.0855603637</v>
      </c>
      <c r="U330" s="64" cm="1">
        <f t="array" ref="U330">[2]!PropsSI("H","P",T330,"S",V330,$F$9)</f>
        <v>449846.01484825416</v>
      </c>
      <c r="V330" s="64">
        <f t="shared" si="137"/>
        <v>1770.3653899981227</v>
      </c>
      <c r="W330" s="64" cm="1">
        <f t="array" ref="W330">1/[2]!PropsSI("D","P",T330,"S",V330,$F$9)</f>
        <v>1.3315377329389486E-2</v>
      </c>
      <c r="X330" s="64">
        <f t="shared" si="138"/>
        <v>333.10999999999996</v>
      </c>
      <c r="Y330" s="64" cm="1">
        <f t="array" ref="Y330">[2]!PropsSI("T","P",Z330,"H",AA330,$F$9)</f>
        <v>351.47594971326714</v>
      </c>
      <c r="Z330" s="64">
        <f t="shared" si="139"/>
        <v>1680193.0855603637</v>
      </c>
      <c r="AA330" s="64">
        <f t="shared" si="130"/>
        <v>449846.01484825416</v>
      </c>
      <c r="AB330" s="64" cm="1">
        <f t="array" ref="AB330">[2]!PropsSI("S","P",Z330,"H",AA330,$F$9)</f>
        <v>1770.3653899981227</v>
      </c>
      <c r="AC330" s="64" cm="1">
        <f t="array" ref="AC330">1/[2]!PropsSI("D","P",Z330,"H",AA330,$F$9)</f>
        <v>1.3315377329389479E-2</v>
      </c>
      <c r="AD330" s="64">
        <f t="shared" si="140"/>
        <v>333.10999999999996</v>
      </c>
      <c r="AE330" s="64">
        <f t="shared" si="141"/>
        <v>328.10999999999996</v>
      </c>
      <c r="AF330" s="64" cm="1">
        <f t="array" ref="AF330">[2]!PropsSI("P","T",AD330,"Q",0,$F$9)</f>
        <v>1680193.0855603637</v>
      </c>
      <c r="AG330" s="64" cm="1">
        <f t="array" ref="AG330">[2]!PropsSI("H","P",AF330,"T",AE330,$F$9)</f>
        <v>279295.35035627912</v>
      </c>
      <c r="AH330" s="64" cm="1">
        <f t="array" ref="AH330">[2]!PropsSI("S","P",AF330,"T",AE330,$F$9)</f>
        <v>1259.9954978933074</v>
      </c>
      <c r="AI330" s="64" cm="1">
        <f t="array" ref="AI330">1/[2]!PropsSI("D","P",AF330,"T",AE330,$F$9)</f>
        <v>9.2517034675558009E-4</v>
      </c>
      <c r="AJ330" s="64">
        <f t="shared" si="142"/>
        <v>332.10999999999996</v>
      </c>
      <c r="AK330" s="64">
        <f t="shared" si="143"/>
        <v>326.10999999999996</v>
      </c>
      <c r="AL330" s="64" cm="1">
        <f t="array" ref="AL330">[2]!PropsSI("P","T",AJ330,"Q",0,$F$9)</f>
        <v>1640782.460980312</v>
      </c>
      <c r="AM330" s="64" cm="1">
        <f t="array" ref="AM330">[2]!PropsSI("H","P",AL330,"T",AK330,$F$9)</f>
        <v>276133.54470152629</v>
      </c>
      <c r="AN330" s="64" cm="1">
        <f t="array" ref="AN330">[2]!PropsSI("S","P",AL330,"T",AK330,$F$9)</f>
        <v>1250.4405928175236</v>
      </c>
      <c r="AO330" s="64" cm="1">
        <f t="array" ref="AO330">1/[2]!PropsSI("D","P",AL330,"T",AK330,$F$9)</f>
        <v>9.167003292232023E-4</v>
      </c>
      <c r="AP330" s="64">
        <f t="shared" si="144"/>
        <v>260.14999999999998</v>
      </c>
      <c r="AQ330" s="64">
        <f t="shared" si="145"/>
        <v>260.14999999999998</v>
      </c>
      <c r="AR330" s="64" cm="1">
        <f t="array" ref="AR330">[2]!PropsSI("P","T",AP330,"Q",0,$F$9)</f>
        <v>177916.45421566669</v>
      </c>
      <c r="AS330" s="64">
        <f t="shared" si="146"/>
        <v>276133.54470152629</v>
      </c>
      <c r="AT330" s="64" cm="1">
        <f t="array" ref="AT330">[2]!PropsSI("H","P",AR330,"H",AS330,$F$9)</f>
        <v>276133.54470152629</v>
      </c>
      <c r="AU330" s="64" cm="1">
        <f t="array" ref="AU330">1/[2]!PropsSI("D","P",AR330,"H",AS330,$F$9)</f>
        <v>5.051246833525657E-2</v>
      </c>
      <c r="AV330" s="64"/>
      <c r="AW330" s="64">
        <f t="shared" si="147"/>
        <v>258.14999999999998</v>
      </c>
      <c r="AX330" s="64">
        <f t="shared" si="148"/>
        <v>260.14999999999998</v>
      </c>
      <c r="AY330" s="64" cm="1">
        <f t="array" ref="AY330">[2]!PropsSI("P","T",AW330,"Q",1,$F$9)</f>
        <v>163940.08425461562</v>
      </c>
      <c r="AZ330" s="64" cm="1">
        <f t="array" ref="AZ330">[2]!PropsSI("H","P",AY330,"T",AX330,$F$9)</f>
        <v>391296.02083444159</v>
      </c>
      <c r="BA330" s="64" cm="1">
        <f t="array" ref="BA330">[2]!PropsSI("S","P",AY330,"T",AX330,$F$9)</f>
        <v>1743.5316928918351</v>
      </c>
      <c r="BB330" s="64" cm="1">
        <f t="array" ref="BB330">1/[2]!PropsSI("D","P",AY330,"T",AX330,$F$9)</f>
        <v>0.12185631636211669</v>
      </c>
      <c r="BC330" s="64">
        <f t="shared" si="149"/>
        <v>115.1624761329153</v>
      </c>
      <c r="BD330" s="64">
        <f t="shared" si="150"/>
        <v>53.181481773273148</v>
      </c>
      <c r="BE330" s="64">
        <f t="shared" si="151"/>
        <v>-168.34395790618845</v>
      </c>
      <c r="BF330" s="64">
        <f t="shared" si="152"/>
        <v>2.1654619670787603</v>
      </c>
      <c r="BG330" s="64">
        <f t="shared" si="153"/>
        <v>3.4438367129135545</v>
      </c>
      <c r="BH330" s="64">
        <f t="shared" si="154"/>
        <v>0.62879344974713869</v>
      </c>
      <c r="BI330" s="64">
        <f t="shared" si="155"/>
        <v>11.139154379672309</v>
      </c>
    </row>
    <row r="331" spans="1:61" x14ac:dyDescent="0.3">
      <c r="A331">
        <v>330</v>
      </c>
      <c r="B331">
        <v>1</v>
      </c>
      <c r="C331">
        <v>19.03</v>
      </c>
      <c r="D331">
        <v>27.13</v>
      </c>
      <c r="E331" s="71"/>
      <c r="H331" s="73">
        <f t="shared" si="131"/>
        <v>44.96</v>
      </c>
      <c r="I331">
        <f t="shared" si="132"/>
        <v>36.5</v>
      </c>
      <c r="J331" s="64">
        <v>330</v>
      </c>
      <c r="K331" s="75">
        <f t="shared" si="133"/>
        <v>44.96</v>
      </c>
      <c r="L331" s="64">
        <f t="shared" si="134"/>
        <v>256.14999999999998</v>
      </c>
      <c r="M331" s="64">
        <f t="shared" si="135"/>
        <v>266.14999999999998</v>
      </c>
      <c r="N331" s="64" cm="1">
        <f t="array" ref="N331">[2]!PropsSI("P","T",L331,"Q",0,$F$9)</f>
        <v>150836.68187834125</v>
      </c>
      <c r="O331" s="64" cm="1">
        <f t="array" ref="O331">[2]!PropsSI("H","P",N331,"T",M331,$F$9)</f>
        <v>396664.53307498101</v>
      </c>
      <c r="P331" s="64" cm="1">
        <f t="array" ref="P331">[2]!PropsSI("S","P",N331,"T",M331,$F$9)</f>
        <v>1770.3653899981227</v>
      </c>
      <c r="Q331" s="64" cm="1">
        <f t="array" ref="Q331">1/[2]!PropsSI("D","P",N331,"T",M331,$F$9)</f>
        <v>0.13688735498352944</v>
      </c>
      <c r="R331" s="64">
        <f t="shared" si="136"/>
        <v>333.10999999999996</v>
      </c>
      <c r="S331" s="64" cm="1">
        <f t="array" ref="S331">[2]!PropsSI("T","P",T331,"S",V331,$F$9)</f>
        <v>351.4759497132672</v>
      </c>
      <c r="T331" s="64" cm="1">
        <f t="array" ref="T331">[2]!PropsSI("P","T",R331,"Q",1,$F$9)</f>
        <v>1680193.0855603637</v>
      </c>
      <c r="U331" s="64" cm="1">
        <f t="array" ref="U331">[2]!PropsSI("H","P",T331,"S",V331,$F$9)</f>
        <v>449846.01484825416</v>
      </c>
      <c r="V331" s="64">
        <f t="shared" si="137"/>
        <v>1770.3653899981227</v>
      </c>
      <c r="W331" s="64" cm="1">
        <f t="array" ref="W331">1/[2]!PropsSI("D","P",T331,"S",V331,$F$9)</f>
        <v>1.3315377329389486E-2</v>
      </c>
      <c r="X331" s="64">
        <f t="shared" si="138"/>
        <v>333.10999999999996</v>
      </c>
      <c r="Y331" s="64" cm="1">
        <f t="array" ref="Y331">[2]!PropsSI("T","P",Z331,"H",AA331,$F$9)</f>
        <v>351.47594971326714</v>
      </c>
      <c r="Z331" s="64">
        <f t="shared" si="139"/>
        <v>1680193.0855603637</v>
      </c>
      <c r="AA331" s="64">
        <f t="shared" si="130"/>
        <v>449846.01484825416</v>
      </c>
      <c r="AB331" s="64" cm="1">
        <f t="array" ref="AB331">[2]!PropsSI("S","P",Z331,"H",AA331,$F$9)</f>
        <v>1770.3653899981227</v>
      </c>
      <c r="AC331" s="64" cm="1">
        <f t="array" ref="AC331">1/[2]!PropsSI("D","P",Z331,"H",AA331,$F$9)</f>
        <v>1.3315377329389479E-2</v>
      </c>
      <c r="AD331" s="64">
        <f t="shared" si="140"/>
        <v>333.10999999999996</v>
      </c>
      <c r="AE331" s="64">
        <f t="shared" si="141"/>
        <v>328.10999999999996</v>
      </c>
      <c r="AF331" s="64" cm="1">
        <f t="array" ref="AF331">[2]!PropsSI("P","T",AD331,"Q",0,$F$9)</f>
        <v>1680193.0855603637</v>
      </c>
      <c r="AG331" s="64" cm="1">
        <f t="array" ref="AG331">[2]!PropsSI("H","P",AF331,"T",AE331,$F$9)</f>
        <v>279295.35035627912</v>
      </c>
      <c r="AH331" s="64" cm="1">
        <f t="array" ref="AH331">[2]!PropsSI("S","P",AF331,"T",AE331,$F$9)</f>
        <v>1259.9954978933074</v>
      </c>
      <c r="AI331" s="64" cm="1">
        <f t="array" ref="AI331">1/[2]!PropsSI("D","P",AF331,"T",AE331,$F$9)</f>
        <v>9.2517034675558009E-4</v>
      </c>
      <c r="AJ331" s="64">
        <f t="shared" si="142"/>
        <v>332.10999999999996</v>
      </c>
      <c r="AK331" s="64">
        <f t="shared" si="143"/>
        <v>326.10999999999996</v>
      </c>
      <c r="AL331" s="64" cm="1">
        <f t="array" ref="AL331">[2]!PropsSI("P","T",AJ331,"Q",0,$F$9)</f>
        <v>1640782.460980312</v>
      </c>
      <c r="AM331" s="64" cm="1">
        <f t="array" ref="AM331">[2]!PropsSI("H","P",AL331,"T",AK331,$F$9)</f>
        <v>276133.54470152629</v>
      </c>
      <c r="AN331" s="64" cm="1">
        <f t="array" ref="AN331">[2]!PropsSI("S","P",AL331,"T",AK331,$F$9)</f>
        <v>1250.4405928175236</v>
      </c>
      <c r="AO331" s="64" cm="1">
        <f t="array" ref="AO331">1/[2]!PropsSI("D","P",AL331,"T",AK331,$F$9)</f>
        <v>9.167003292232023E-4</v>
      </c>
      <c r="AP331" s="64">
        <f t="shared" si="144"/>
        <v>260.14999999999998</v>
      </c>
      <c r="AQ331" s="64">
        <f t="shared" si="145"/>
        <v>260.14999999999998</v>
      </c>
      <c r="AR331" s="64" cm="1">
        <f t="array" ref="AR331">[2]!PropsSI("P","T",AP331,"Q",0,$F$9)</f>
        <v>177916.45421566669</v>
      </c>
      <c r="AS331" s="64">
        <f t="shared" si="146"/>
        <v>276133.54470152629</v>
      </c>
      <c r="AT331" s="64" cm="1">
        <f t="array" ref="AT331">[2]!PropsSI("H","P",AR331,"H",AS331,$F$9)</f>
        <v>276133.54470152629</v>
      </c>
      <c r="AU331" s="64" cm="1">
        <f t="array" ref="AU331">1/[2]!PropsSI("D","P",AR331,"H",AS331,$F$9)</f>
        <v>5.051246833525657E-2</v>
      </c>
      <c r="AV331" s="64"/>
      <c r="AW331" s="64">
        <f t="shared" si="147"/>
        <v>258.14999999999998</v>
      </c>
      <c r="AX331" s="64">
        <f t="shared" si="148"/>
        <v>260.14999999999998</v>
      </c>
      <c r="AY331" s="64" cm="1">
        <f t="array" ref="AY331">[2]!PropsSI("P","T",AW331,"Q",1,$F$9)</f>
        <v>163940.08425461562</v>
      </c>
      <c r="AZ331" s="64" cm="1">
        <f t="array" ref="AZ331">[2]!PropsSI("H","P",AY331,"T",AX331,$F$9)</f>
        <v>391296.02083444159</v>
      </c>
      <c r="BA331" s="64" cm="1">
        <f t="array" ref="BA331">[2]!PropsSI("S","P",AY331,"T",AX331,$F$9)</f>
        <v>1743.5316928918351</v>
      </c>
      <c r="BB331" s="64" cm="1">
        <f t="array" ref="BB331">1/[2]!PropsSI("D","P",AY331,"T",AX331,$F$9)</f>
        <v>0.12185631636211669</v>
      </c>
      <c r="BC331" s="64">
        <f t="shared" si="149"/>
        <v>115.1624761329153</v>
      </c>
      <c r="BD331" s="64">
        <f t="shared" si="150"/>
        <v>53.181481773273148</v>
      </c>
      <c r="BE331" s="64">
        <f t="shared" si="151"/>
        <v>-168.34395790618845</v>
      </c>
      <c r="BF331" s="64">
        <f t="shared" si="152"/>
        <v>2.1654619670787603</v>
      </c>
      <c r="BG331" s="64">
        <f t="shared" si="153"/>
        <v>3.4438367129135545</v>
      </c>
      <c r="BH331" s="64">
        <f t="shared" si="154"/>
        <v>0.62879344974713869</v>
      </c>
      <c r="BI331" s="64">
        <f t="shared" si="155"/>
        <v>11.139154379672309</v>
      </c>
    </row>
    <row r="332" spans="1:61" x14ac:dyDescent="0.3">
      <c r="A332">
        <v>331</v>
      </c>
      <c r="B332">
        <v>1</v>
      </c>
      <c r="C332">
        <v>18.84</v>
      </c>
      <c r="D332">
        <v>27.02</v>
      </c>
      <c r="E332" s="71"/>
      <c r="H332" s="73">
        <f t="shared" si="131"/>
        <v>44.96</v>
      </c>
      <c r="I332">
        <f t="shared" si="132"/>
        <v>36.5</v>
      </c>
      <c r="J332" s="64">
        <v>331</v>
      </c>
      <c r="K332" s="75">
        <f t="shared" si="133"/>
        <v>44.96</v>
      </c>
      <c r="L332" s="64">
        <f t="shared" si="134"/>
        <v>256.14999999999998</v>
      </c>
      <c r="M332" s="64">
        <f t="shared" si="135"/>
        <v>266.14999999999998</v>
      </c>
      <c r="N332" s="64" cm="1">
        <f t="array" ref="N332">[2]!PropsSI("P","T",L332,"Q",0,$F$9)</f>
        <v>150836.68187834125</v>
      </c>
      <c r="O332" s="64" cm="1">
        <f t="array" ref="O332">[2]!PropsSI("H","P",N332,"T",M332,$F$9)</f>
        <v>396664.53307498101</v>
      </c>
      <c r="P332" s="64" cm="1">
        <f t="array" ref="P332">[2]!PropsSI("S","P",N332,"T",M332,$F$9)</f>
        <v>1770.3653899981227</v>
      </c>
      <c r="Q332" s="64" cm="1">
        <f t="array" ref="Q332">1/[2]!PropsSI("D","P",N332,"T",M332,$F$9)</f>
        <v>0.13688735498352944</v>
      </c>
      <c r="R332" s="64">
        <f t="shared" si="136"/>
        <v>333.10999999999996</v>
      </c>
      <c r="S332" s="64" cm="1">
        <f t="array" ref="S332">[2]!PropsSI("T","P",T332,"S",V332,$F$9)</f>
        <v>351.4759497132672</v>
      </c>
      <c r="T332" s="64" cm="1">
        <f t="array" ref="T332">[2]!PropsSI("P","T",R332,"Q",1,$F$9)</f>
        <v>1680193.0855603637</v>
      </c>
      <c r="U332" s="64" cm="1">
        <f t="array" ref="U332">[2]!PropsSI("H","P",T332,"S",V332,$F$9)</f>
        <v>449846.01484825416</v>
      </c>
      <c r="V332" s="64">
        <f t="shared" si="137"/>
        <v>1770.3653899981227</v>
      </c>
      <c r="W332" s="64" cm="1">
        <f t="array" ref="W332">1/[2]!PropsSI("D","P",T332,"S",V332,$F$9)</f>
        <v>1.3315377329389486E-2</v>
      </c>
      <c r="X332" s="64">
        <f t="shared" si="138"/>
        <v>333.10999999999996</v>
      </c>
      <c r="Y332" s="64" cm="1">
        <f t="array" ref="Y332">[2]!PropsSI("T","P",Z332,"H",AA332,$F$9)</f>
        <v>351.47594971326714</v>
      </c>
      <c r="Z332" s="64">
        <f t="shared" si="139"/>
        <v>1680193.0855603637</v>
      </c>
      <c r="AA332" s="64">
        <f t="shared" si="130"/>
        <v>449846.01484825416</v>
      </c>
      <c r="AB332" s="64" cm="1">
        <f t="array" ref="AB332">[2]!PropsSI("S","P",Z332,"H",AA332,$F$9)</f>
        <v>1770.3653899981227</v>
      </c>
      <c r="AC332" s="64" cm="1">
        <f t="array" ref="AC332">1/[2]!PropsSI("D","P",Z332,"H",AA332,$F$9)</f>
        <v>1.3315377329389479E-2</v>
      </c>
      <c r="AD332" s="64">
        <f t="shared" si="140"/>
        <v>333.10999999999996</v>
      </c>
      <c r="AE332" s="64">
        <f t="shared" si="141"/>
        <v>328.10999999999996</v>
      </c>
      <c r="AF332" s="64" cm="1">
        <f t="array" ref="AF332">[2]!PropsSI("P","T",AD332,"Q",0,$F$9)</f>
        <v>1680193.0855603637</v>
      </c>
      <c r="AG332" s="64" cm="1">
        <f t="array" ref="AG332">[2]!PropsSI("H","P",AF332,"T",AE332,$F$9)</f>
        <v>279295.35035627912</v>
      </c>
      <c r="AH332" s="64" cm="1">
        <f t="array" ref="AH332">[2]!PropsSI("S","P",AF332,"T",AE332,$F$9)</f>
        <v>1259.9954978933074</v>
      </c>
      <c r="AI332" s="64" cm="1">
        <f t="array" ref="AI332">1/[2]!PropsSI("D","P",AF332,"T",AE332,$F$9)</f>
        <v>9.2517034675558009E-4</v>
      </c>
      <c r="AJ332" s="64">
        <f t="shared" si="142"/>
        <v>332.10999999999996</v>
      </c>
      <c r="AK332" s="64">
        <f t="shared" si="143"/>
        <v>326.10999999999996</v>
      </c>
      <c r="AL332" s="64" cm="1">
        <f t="array" ref="AL332">[2]!PropsSI("P","T",AJ332,"Q",0,$F$9)</f>
        <v>1640782.460980312</v>
      </c>
      <c r="AM332" s="64" cm="1">
        <f t="array" ref="AM332">[2]!PropsSI("H","P",AL332,"T",AK332,$F$9)</f>
        <v>276133.54470152629</v>
      </c>
      <c r="AN332" s="64" cm="1">
        <f t="array" ref="AN332">[2]!PropsSI("S","P",AL332,"T",AK332,$F$9)</f>
        <v>1250.4405928175236</v>
      </c>
      <c r="AO332" s="64" cm="1">
        <f t="array" ref="AO332">1/[2]!PropsSI("D","P",AL332,"T",AK332,$F$9)</f>
        <v>9.167003292232023E-4</v>
      </c>
      <c r="AP332" s="64">
        <f t="shared" si="144"/>
        <v>260.14999999999998</v>
      </c>
      <c r="AQ332" s="64">
        <f t="shared" si="145"/>
        <v>260.14999999999998</v>
      </c>
      <c r="AR332" s="64" cm="1">
        <f t="array" ref="AR332">[2]!PropsSI("P","T",AP332,"Q",0,$F$9)</f>
        <v>177916.45421566669</v>
      </c>
      <c r="AS332" s="64">
        <f t="shared" si="146"/>
        <v>276133.54470152629</v>
      </c>
      <c r="AT332" s="64" cm="1">
        <f t="array" ref="AT332">[2]!PropsSI("H","P",AR332,"H",AS332,$F$9)</f>
        <v>276133.54470152629</v>
      </c>
      <c r="AU332" s="64" cm="1">
        <f t="array" ref="AU332">1/[2]!PropsSI("D","P",AR332,"H",AS332,$F$9)</f>
        <v>5.051246833525657E-2</v>
      </c>
      <c r="AV332" s="64"/>
      <c r="AW332" s="64">
        <f t="shared" si="147"/>
        <v>258.14999999999998</v>
      </c>
      <c r="AX332" s="64">
        <f t="shared" si="148"/>
        <v>260.14999999999998</v>
      </c>
      <c r="AY332" s="64" cm="1">
        <f t="array" ref="AY332">[2]!PropsSI("P","T",AW332,"Q",1,$F$9)</f>
        <v>163940.08425461562</v>
      </c>
      <c r="AZ332" s="64" cm="1">
        <f t="array" ref="AZ332">[2]!PropsSI("H","P",AY332,"T",AX332,$F$9)</f>
        <v>391296.02083444159</v>
      </c>
      <c r="BA332" s="64" cm="1">
        <f t="array" ref="BA332">[2]!PropsSI("S","P",AY332,"T",AX332,$F$9)</f>
        <v>1743.5316928918351</v>
      </c>
      <c r="BB332" s="64" cm="1">
        <f t="array" ref="BB332">1/[2]!PropsSI("D","P",AY332,"T",AX332,$F$9)</f>
        <v>0.12185631636211669</v>
      </c>
      <c r="BC332" s="64">
        <f t="shared" si="149"/>
        <v>115.1624761329153</v>
      </c>
      <c r="BD332" s="64">
        <f t="shared" si="150"/>
        <v>53.181481773273148</v>
      </c>
      <c r="BE332" s="64">
        <f t="shared" si="151"/>
        <v>-168.34395790618845</v>
      </c>
      <c r="BF332" s="64">
        <f t="shared" si="152"/>
        <v>2.1654619670787603</v>
      </c>
      <c r="BG332" s="64">
        <f t="shared" si="153"/>
        <v>3.4438367129135545</v>
      </c>
      <c r="BH332" s="64">
        <f t="shared" si="154"/>
        <v>0.62879344974713869</v>
      </c>
      <c r="BI332" s="64">
        <f t="shared" si="155"/>
        <v>11.139154379672309</v>
      </c>
    </row>
    <row r="333" spans="1:61" x14ac:dyDescent="0.3">
      <c r="A333">
        <v>332</v>
      </c>
      <c r="B333">
        <v>1</v>
      </c>
      <c r="C333">
        <v>19.739999999999998</v>
      </c>
      <c r="D333">
        <v>27.67</v>
      </c>
      <c r="E333" s="71"/>
      <c r="H333" s="73">
        <f t="shared" si="131"/>
        <v>44.96</v>
      </c>
      <c r="I333">
        <f t="shared" si="132"/>
        <v>36.5</v>
      </c>
      <c r="J333" s="64">
        <v>332</v>
      </c>
      <c r="K333" s="75">
        <f t="shared" si="133"/>
        <v>44.96</v>
      </c>
      <c r="L333" s="64">
        <f t="shared" si="134"/>
        <v>256.14999999999998</v>
      </c>
      <c r="M333" s="64">
        <f t="shared" si="135"/>
        <v>266.14999999999998</v>
      </c>
      <c r="N333" s="64" cm="1">
        <f t="array" ref="N333">[2]!PropsSI("P","T",L333,"Q",0,$F$9)</f>
        <v>150836.68187834125</v>
      </c>
      <c r="O333" s="64" cm="1">
        <f t="array" ref="O333">[2]!PropsSI("H","P",N333,"T",M333,$F$9)</f>
        <v>396664.53307498101</v>
      </c>
      <c r="P333" s="64" cm="1">
        <f t="array" ref="P333">[2]!PropsSI("S","P",N333,"T",M333,$F$9)</f>
        <v>1770.3653899981227</v>
      </c>
      <c r="Q333" s="64" cm="1">
        <f t="array" ref="Q333">1/[2]!PropsSI("D","P",N333,"T",M333,$F$9)</f>
        <v>0.13688735498352944</v>
      </c>
      <c r="R333" s="64">
        <f t="shared" si="136"/>
        <v>333.10999999999996</v>
      </c>
      <c r="S333" s="64" cm="1">
        <f t="array" ref="S333">[2]!PropsSI("T","P",T333,"S",V333,$F$9)</f>
        <v>351.4759497132672</v>
      </c>
      <c r="T333" s="64" cm="1">
        <f t="array" ref="T333">[2]!PropsSI("P","T",R333,"Q",1,$F$9)</f>
        <v>1680193.0855603637</v>
      </c>
      <c r="U333" s="64" cm="1">
        <f t="array" ref="U333">[2]!PropsSI("H","P",T333,"S",V333,$F$9)</f>
        <v>449846.01484825416</v>
      </c>
      <c r="V333" s="64">
        <f t="shared" si="137"/>
        <v>1770.3653899981227</v>
      </c>
      <c r="W333" s="64" cm="1">
        <f t="array" ref="W333">1/[2]!PropsSI("D","P",T333,"S",V333,$F$9)</f>
        <v>1.3315377329389486E-2</v>
      </c>
      <c r="X333" s="64">
        <f t="shared" si="138"/>
        <v>333.10999999999996</v>
      </c>
      <c r="Y333" s="64" cm="1">
        <f t="array" ref="Y333">[2]!PropsSI("T","P",Z333,"H",AA333,$F$9)</f>
        <v>351.47594971326714</v>
      </c>
      <c r="Z333" s="64">
        <f t="shared" si="139"/>
        <v>1680193.0855603637</v>
      </c>
      <c r="AA333" s="64">
        <f t="shared" si="130"/>
        <v>449846.01484825416</v>
      </c>
      <c r="AB333" s="64" cm="1">
        <f t="array" ref="AB333">[2]!PropsSI("S","P",Z333,"H",AA333,$F$9)</f>
        <v>1770.3653899981227</v>
      </c>
      <c r="AC333" s="64" cm="1">
        <f t="array" ref="AC333">1/[2]!PropsSI("D","P",Z333,"H",AA333,$F$9)</f>
        <v>1.3315377329389479E-2</v>
      </c>
      <c r="AD333" s="64">
        <f t="shared" si="140"/>
        <v>333.10999999999996</v>
      </c>
      <c r="AE333" s="64">
        <f t="shared" si="141"/>
        <v>328.10999999999996</v>
      </c>
      <c r="AF333" s="64" cm="1">
        <f t="array" ref="AF333">[2]!PropsSI("P","T",AD333,"Q",0,$F$9)</f>
        <v>1680193.0855603637</v>
      </c>
      <c r="AG333" s="64" cm="1">
        <f t="array" ref="AG333">[2]!PropsSI("H","P",AF333,"T",AE333,$F$9)</f>
        <v>279295.35035627912</v>
      </c>
      <c r="AH333" s="64" cm="1">
        <f t="array" ref="AH333">[2]!PropsSI("S","P",AF333,"T",AE333,$F$9)</f>
        <v>1259.9954978933074</v>
      </c>
      <c r="AI333" s="64" cm="1">
        <f t="array" ref="AI333">1/[2]!PropsSI("D","P",AF333,"T",AE333,$F$9)</f>
        <v>9.2517034675558009E-4</v>
      </c>
      <c r="AJ333" s="64">
        <f t="shared" si="142"/>
        <v>332.10999999999996</v>
      </c>
      <c r="AK333" s="64">
        <f t="shared" si="143"/>
        <v>326.10999999999996</v>
      </c>
      <c r="AL333" s="64" cm="1">
        <f t="array" ref="AL333">[2]!PropsSI("P","T",AJ333,"Q",0,$F$9)</f>
        <v>1640782.460980312</v>
      </c>
      <c r="AM333" s="64" cm="1">
        <f t="array" ref="AM333">[2]!PropsSI("H","P",AL333,"T",AK333,$F$9)</f>
        <v>276133.54470152629</v>
      </c>
      <c r="AN333" s="64" cm="1">
        <f t="array" ref="AN333">[2]!PropsSI("S","P",AL333,"T",AK333,$F$9)</f>
        <v>1250.4405928175236</v>
      </c>
      <c r="AO333" s="64" cm="1">
        <f t="array" ref="AO333">1/[2]!PropsSI("D","P",AL333,"T",AK333,$F$9)</f>
        <v>9.167003292232023E-4</v>
      </c>
      <c r="AP333" s="64">
        <f t="shared" si="144"/>
        <v>260.14999999999998</v>
      </c>
      <c r="AQ333" s="64">
        <f t="shared" si="145"/>
        <v>260.14999999999998</v>
      </c>
      <c r="AR333" s="64" cm="1">
        <f t="array" ref="AR333">[2]!PropsSI("P","T",AP333,"Q",0,$F$9)</f>
        <v>177916.45421566669</v>
      </c>
      <c r="AS333" s="64">
        <f t="shared" si="146"/>
        <v>276133.54470152629</v>
      </c>
      <c r="AT333" s="64" cm="1">
        <f t="array" ref="AT333">[2]!PropsSI("H","P",AR333,"H",AS333,$F$9)</f>
        <v>276133.54470152629</v>
      </c>
      <c r="AU333" s="64" cm="1">
        <f t="array" ref="AU333">1/[2]!PropsSI("D","P",AR333,"H",AS333,$F$9)</f>
        <v>5.051246833525657E-2</v>
      </c>
      <c r="AV333" s="64"/>
      <c r="AW333" s="64">
        <f t="shared" si="147"/>
        <v>258.14999999999998</v>
      </c>
      <c r="AX333" s="64">
        <f t="shared" si="148"/>
        <v>260.14999999999998</v>
      </c>
      <c r="AY333" s="64" cm="1">
        <f t="array" ref="AY333">[2]!PropsSI("P","T",AW333,"Q",1,$F$9)</f>
        <v>163940.08425461562</v>
      </c>
      <c r="AZ333" s="64" cm="1">
        <f t="array" ref="AZ333">[2]!PropsSI("H","P",AY333,"T",AX333,$F$9)</f>
        <v>391296.02083444159</v>
      </c>
      <c r="BA333" s="64" cm="1">
        <f t="array" ref="BA333">[2]!PropsSI("S","P",AY333,"T",AX333,$F$9)</f>
        <v>1743.5316928918351</v>
      </c>
      <c r="BB333" s="64" cm="1">
        <f t="array" ref="BB333">1/[2]!PropsSI("D","P",AY333,"T",AX333,$F$9)</f>
        <v>0.12185631636211669</v>
      </c>
      <c r="BC333" s="64">
        <f t="shared" si="149"/>
        <v>115.1624761329153</v>
      </c>
      <c r="BD333" s="64">
        <f t="shared" si="150"/>
        <v>53.181481773273148</v>
      </c>
      <c r="BE333" s="64">
        <f t="shared" si="151"/>
        <v>-168.34395790618845</v>
      </c>
      <c r="BF333" s="64">
        <f t="shared" si="152"/>
        <v>2.1654619670787603</v>
      </c>
      <c r="BG333" s="64">
        <f t="shared" si="153"/>
        <v>3.4438367129135545</v>
      </c>
      <c r="BH333" s="64">
        <f t="shared" si="154"/>
        <v>0.62879344974713869</v>
      </c>
      <c r="BI333" s="64">
        <f t="shared" si="155"/>
        <v>11.139154379672309</v>
      </c>
    </row>
    <row r="334" spans="1:61" x14ac:dyDescent="0.3">
      <c r="A334">
        <v>333</v>
      </c>
      <c r="B334">
        <v>1</v>
      </c>
      <c r="C334">
        <v>19.66</v>
      </c>
      <c r="D334">
        <v>27.95</v>
      </c>
      <c r="E334" s="71"/>
      <c r="H334" s="73">
        <f t="shared" si="131"/>
        <v>44.96</v>
      </c>
      <c r="I334">
        <f t="shared" si="132"/>
        <v>36.5</v>
      </c>
      <c r="J334" s="64">
        <v>333</v>
      </c>
      <c r="K334" s="75">
        <f t="shared" si="133"/>
        <v>44.96</v>
      </c>
      <c r="L334" s="64">
        <f t="shared" si="134"/>
        <v>256.14999999999998</v>
      </c>
      <c r="M334" s="64">
        <f t="shared" si="135"/>
        <v>266.14999999999998</v>
      </c>
      <c r="N334" s="64" cm="1">
        <f t="array" ref="N334">[2]!PropsSI("P","T",L334,"Q",0,$F$9)</f>
        <v>150836.68187834125</v>
      </c>
      <c r="O334" s="64" cm="1">
        <f t="array" ref="O334">[2]!PropsSI("H","P",N334,"T",M334,$F$9)</f>
        <v>396664.53307498101</v>
      </c>
      <c r="P334" s="64" cm="1">
        <f t="array" ref="P334">[2]!PropsSI("S","P",N334,"T",M334,$F$9)</f>
        <v>1770.3653899981227</v>
      </c>
      <c r="Q334" s="64" cm="1">
        <f t="array" ref="Q334">1/[2]!PropsSI("D","P",N334,"T",M334,$F$9)</f>
        <v>0.13688735498352944</v>
      </c>
      <c r="R334" s="64">
        <f t="shared" si="136"/>
        <v>333.10999999999996</v>
      </c>
      <c r="S334" s="64" cm="1">
        <f t="array" ref="S334">[2]!PropsSI("T","P",T334,"S",V334,$F$9)</f>
        <v>351.4759497132672</v>
      </c>
      <c r="T334" s="64" cm="1">
        <f t="array" ref="T334">[2]!PropsSI("P","T",R334,"Q",1,$F$9)</f>
        <v>1680193.0855603637</v>
      </c>
      <c r="U334" s="64" cm="1">
        <f t="array" ref="U334">[2]!PropsSI("H","P",T334,"S",V334,$F$9)</f>
        <v>449846.01484825416</v>
      </c>
      <c r="V334" s="64">
        <f t="shared" si="137"/>
        <v>1770.3653899981227</v>
      </c>
      <c r="W334" s="64" cm="1">
        <f t="array" ref="W334">1/[2]!PropsSI("D","P",T334,"S",V334,$F$9)</f>
        <v>1.3315377329389486E-2</v>
      </c>
      <c r="X334" s="64">
        <f t="shared" si="138"/>
        <v>333.10999999999996</v>
      </c>
      <c r="Y334" s="64" cm="1">
        <f t="array" ref="Y334">[2]!PropsSI("T","P",Z334,"H",AA334,$F$9)</f>
        <v>351.47594971326714</v>
      </c>
      <c r="Z334" s="64">
        <f t="shared" si="139"/>
        <v>1680193.0855603637</v>
      </c>
      <c r="AA334" s="64">
        <f t="shared" si="130"/>
        <v>449846.01484825416</v>
      </c>
      <c r="AB334" s="64" cm="1">
        <f t="array" ref="AB334">[2]!PropsSI("S","P",Z334,"H",AA334,$F$9)</f>
        <v>1770.3653899981227</v>
      </c>
      <c r="AC334" s="64" cm="1">
        <f t="array" ref="AC334">1/[2]!PropsSI("D","P",Z334,"H",AA334,$F$9)</f>
        <v>1.3315377329389479E-2</v>
      </c>
      <c r="AD334" s="64">
        <f t="shared" si="140"/>
        <v>333.10999999999996</v>
      </c>
      <c r="AE334" s="64">
        <f t="shared" si="141"/>
        <v>328.10999999999996</v>
      </c>
      <c r="AF334" s="64" cm="1">
        <f t="array" ref="AF334">[2]!PropsSI("P","T",AD334,"Q",0,$F$9)</f>
        <v>1680193.0855603637</v>
      </c>
      <c r="AG334" s="64" cm="1">
        <f t="array" ref="AG334">[2]!PropsSI("H","P",AF334,"T",AE334,$F$9)</f>
        <v>279295.35035627912</v>
      </c>
      <c r="AH334" s="64" cm="1">
        <f t="array" ref="AH334">[2]!PropsSI("S","P",AF334,"T",AE334,$F$9)</f>
        <v>1259.9954978933074</v>
      </c>
      <c r="AI334" s="64" cm="1">
        <f t="array" ref="AI334">1/[2]!PropsSI("D","P",AF334,"T",AE334,$F$9)</f>
        <v>9.2517034675558009E-4</v>
      </c>
      <c r="AJ334" s="64">
        <f t="shared" si="142"/>
        <v>332.10999999999996</v>
      </c>
      <c r="AK334" s="64">
        <f t="shared" si="143"/>
        <v>326.10999999999996</v>
      </c>
      <c r="AL334" s="64" cm="1">
        <f t="array" ref="AL334">[2]!PropsSI("P","T",AJ334,"Q",0,$F$9)</f>
        <v>1640782.460980312</v>
      </c>
      <c r="AM334" s="64" cm="1">
        <f t="array" ref="AM334">[2]!PropsSI("H","P",AL334,"T",AK334,$F$9)</f>
        <v>276133.54470152629</v>
      </c>
      <c r="AN334" s="64" cm="1">
        <f t="array" ref="AN334">[2]!PropsSI("S","P",AL334,"T",AK334,$F$9)</f>
        <v>1250.4405928175236</v>
      </c>
      <c r="AO334" s="64" cm="1">
        <f t="array" ref="AO334">1/[2]!PropsSI("D","P",AL334,"T",AK334,$F$9)</f>
        <v>9.167003292232023E-4</v>
      </c>
      <c r="AP334" s="64">
        <f t="shared" si="144"/>
        <v>260.14999999999998</v>
      </c>
      <c r="AQ334" s="64">
        <f t="shared" si="145"/>
        <v>260.14999999999998</v>
      </c>
      <c r="AR334" s="64" cm="1">
        <f t="array" ref="AR334">[2]!PropsSI("P","T",AP334,"Q",0,$F$9)</f>
        <v>177916.45421566669</v>
      </c>
      <c r="AS334" s="64">
        <f t="shared" si="146"/>
        <v>276133.54470152629</v>
      </c>
      <c r="AT334" s="64" cm="1">
        <f t="array" ref="AT334">[2]!PropsSI("H","P",AR334,"H",AS334,$F$9)</f>
        <v>276133.54470152629</v>
      </c>
      <c r="AU334" s="64" cm="1">
        <f t="array" ref="AU334">1/[2]!PropsSI("D","P",AR334,"H",AS334,$F$9)</f>
        <v>5.051246833525657E-2</v>
      </c>
      <c r="AV334" s="64"/>
      <c r="AW334" s="64">
        <f t="shared" si="147"/>
        <v>258.14999999999998</v>
      </c>
      <c r="AX334" s="64">
        <f t="shared" si="148"/>
        <v>260.14999999999998</v>
      </c>
      <c r="AY334" s="64" cm="1">
        <f t="array" ref="AY334">[2]!PropsSI("P","T",AW334,"Q",1,$F$9)</f>
        <v>163940.08425461562</v>
      </c>
      <c r="AZ334" s="64" cm="1">
        <f t="array" ref="AZ334">[2]!PropsSI("H","P",AY334,"T",AX334,$F$9)</f>
        <v>391296.02083444159</v>
      </c>
      <c r="BA334" s="64" cm="1">
        <f t="array" ref="BA334">[2]!PropsSI("S","P",AY334,"T",AX334,$F$9)</f>
        <v>1743.5316928918351</v>
      </c>
      <c r="BB334" s="64" cm="1">
        <f t="array" ref="BB334">1/[2]!PropsSI("D","P",AY334,"T",AX334,$F$9)</f>
        <v>0.12185631636211669</v>
      </c>
      <c r="BC334" s="64">
        <f t="shared" si="149"/>
        <v>115.1624761329153</v>
      </c>
      <c r="BD334" s="64">
        <f t="shared" si="150"/>
        <v>53.181481773273148</v>
      </c>
      <c r="BE334" s="64">
        <f t="shared" si="151"/>
        <v>-168.34395790618845</v>
      </c>
      <c r="BF334" s="64">
        <f t="shared" si="152"/>
        <v>2.1654619670787603</v>
      </c>
      <c r="BG334" s="64">
        <f t="shared" si="153"/>
        <v>3.4438367129135545</v>
      </c>
      <c r="BH334" s="64">
        <f t="shared" si="154"/>
        <v>0.62879344974713869</v>
      </c>
      <c r="BI334" s="64">
        <f t="shared" si="155"/>
        <v>11.139154379672309</v>
      </c>
    </row>
    <row r="335" spans="1:61" x14ac:dyDescent="0.3">
      <c r="A335">
        <v>334</v>
      </c>
      <c r="B335">
        <v>1</v>
      </c>
      <c r="C335">
        <v>19.82</v>
      </c>
      <c r="D335">
        <v>26.42</v>
      </c>
      <c r="E335" s="71"/>
      <c r="H335" s="73">
        <f t="shared" si="131"/>
        <v>44.96</v>
      </c>
      <c r="I335">
        <f t="shared" si="132"/>
        <v>36.5</v>
      </c>
      <c r="J335" s="64">
        <v>334</v>
      </c>
      <c r="K335" s="75">
        <f t="shared" si="133"/>
        <v>44.96</v>
      </c>
      <c r="L335" s="64">
        <f t="shared" si="134"/>
        <v>256.14999999999998</v>
      </c>
      <c r="M335" s="64">
        <f t="shared" si="135"/>
        <v>266.14999999999998</v>
      </c>
      <c r="N335" s="64" cm="1">
        <f t="array" ref="N335">[2]!PropsSI("P","T",L335,"Q",0,$F$9)</f>
        <v>150836.68187834125</v>
      </c>
      <c r="O335" s="64" cm="1">
        <f t="array" ref="O335">[2]!PropsSI("H","P",N335,"T",M335,$F$9)</f>
        <v>396664.53307498101</v>
      </c>
      <c r="P335" s="64" cm="1">
        <f t="array" ref="P335">[2]!PropsSI("S","P",N335,"T",M335,$F$9)</f>
        <v>1770.3653899981227</v>
      </c>
      <c r="Q335" s="64" cm="1">
        <f t="array" ref="Q335">1/[2]!PropsSI("D","P",N335,"T",M335,$F$9)</f>
        <v>0.13688735498352944</v>
      </c>
      <c r="R335" s="64">
        <f t="shared" si="136"/>
        <v>333.10999999999996</v>
      </c>
      <c r="S335" s="64" cm="1">
        <f t="array" ref="S335">[2]!PropsSI("T","P",T335,"S",V335,$F$9)</f>
        <v>351.4759497132672</v>
      </c>
      <c r="T335" s="64" cm="1">
        <f t="array" ref="T335">[2]!PropsSI("P","T",R335,"Q",1,$F$9)</f>
        <v>1680193.0855603637</v>
      </c>
      <c r="U335" s="64" cm="1">
        <f t="array" ref="U335">[2]!PropsSI("H","P",T335,"S",V335,$F$9)</f>
        <v>449846.01484825416</v>
      </c>
      <c r="V335" s="64">
        <f t="shared" si="137"/>
        <v>1770.3653899981227</v>
      </c>
      <c r="W335" s="64" cm="1">
        <f t="array" ref="W335">1/[2]!PropsSI("D","P",T335,"S",V335,$F$9)</f>
        <v>1.3315377329389486E-2</v>
      </c>
      <c r="X335" s="64">
        <f t="shared" si="138"/>
        <v>333.10999999999996</v>
      </c>
      <c r="Y335" s="64" cm="1">
        <f t="array" ref="Y335">[2]!PropsSI("T","P",Z335,"H",AA335,$F$9)</f>
        <v>351.47594971326714</v>
      </c>
      <c r="Z335" s="64">
        <f t="shared" si="139"/>
        <v>1680193.0855603637</v>
      </c>
      <c r="AA335" s="64">
        <f t="shared" si="130"/>
        <v>449846.01484825416</v>
      </c>
      <c r="AB335" s="64" cm="1">
        <f t="array" ref="AB335">[2]!PropsSI("S","P",Z335,"H",AA335,$F$9)</f>
        <v>1770.3653899981227</v>
      </c>
      <c r="AC335" s="64" cm="1">
        <f t="array" ref="AC335">1/[2]!PropsSI("D","P",Z335,"H",AA335,$F$9)</f>
        <v>1.3315377329389479E-2</v>
      </c>
      <c r="AD335" s="64">
        <f t="shared" si="140"/>
        <v>333.10999999999996</v>
      </c>
      <c r="AE335" s="64">
        <f t="shared" si="141"/>
        <v>328.10999999999996</v>
      </c>
      <c r="AF335" s="64" cm="1">
        <f t="array" ref="AF335">[2]!PropsSI("P","T",AD335,"Q",0,$F$9)</f>
        <v>1680193.0855603637</v>
      </c>
      <c r="AG335" s="64" cm="1">
        <f t="array" ref="AG335">[2]!PropsSI("H","P",AF335,"T",AE335,$F$9)</f>
        <v>279295.35035627912</v>
      </c>
      <c r="AH335" s="64" cm="1">
        <f t="array" ref="AH335">[2]!PropsSI("S","P",AF335,"T",AE335,$F$9)</f>
        <v>1259.9954978933074</v>
      </c>
      <c r="AI335" s="64" cm="1">
        <f t="array" ref="AI335">1/[2]!PropsSI("D","P",AF335,"T",AE335,$F$9)</f>
        <v>9.2517034675558009E-4</v>
      </c>
      <c r="AJ335" s="64">
        <f t="shared" si="142"/>
        <v>332.10999999999996</v>
      </c>
      <c r="AK335" s="64">
        <f t="shared" si="143"/>
        <v>326.10999999999996</v>
      </c>
      <c r="AL335" s="64" cm="1">
        <f t="array" ref="AL335">[2]!PropsSI("P","T",AJ335,"Q",0,$F$9)</f>
        <v>1640782.460980312</v>
      </c>
      <c r="AM335" s="64" cm="1">
        <f t="array" ref="AM335">[2]!PropsSI("H","P",AL335,"T",AK335,$F$9)</f>
        <v>276133.54470152629</v>
      </c>
      <c r="AN335" s="64" cm="1">
        <f t="array" ref="AN335">[2]!PropsSI("S","P",AL335,"T",AK335,$F$9)</f>
        <v>1250.4405928175236</v>
      </c>
      <c r="AO335" s="64" cm="1">
        <f t="array" ref="AO335">1/[2]!PropsSI("D","P",AL335,"T",AK335,$F$9)</f>
        <v>9.167003292232023E-4</v>
      </c>
      <c r="AP335" s="64">
        <f t="shared" si="144"/>
        <v>260.14999999999998</v>
      </c>
      <c r="AQ335" s="64">
        <f t="shared" si="145"/>
        <v>260.14999999999998</v>
      </c>
      <c r="AR335" s="64" cm="1">
        <f t="array" ref="AR335">[2]!PropsSI("P","T",AP335,"Q",0,$F$9)</f>
        <v>177916.45421566669</v>
      </c>
      <c r="AS335" s="64">
        <f t="shared" si="146"/>
        <v>276133.54470152629</v>
      </c>
      <c r="AT335" s="64" cm="1">
        <f t="array" ref="AT335">[2]!PropsSI("H","P",AR335,"H",AS335,$F$9)</f>
        <v>276133.54470152629</v>
      </c>
      <c r="AU335" s="64" cm="1">
        <f t="array" ref="AU335">1/[2]!PropsSI("D","P",AR335,"H",AS335,$F$9)</f>
        <v>5.051246833525657E-2</v>
      </c>
      <c r="AV335" s="64"/>
      <c r="AW335" s="64">
        <f t="shared" si="147"/>
        <v>258.14999999999998</v>
      </c>
      <c r="AX335" s="64">
        <f t="shared" si="148"/>
        <v>260.14999999999998</v>
      </c>
      <c r="AY335" s="64" cm="1">
        <f t="array" ref="AY335">[2]!PropsSI("P","T",AW335,"Q",1,$F$9)</f>
        <v>163940.08425461562</v>
      </c>
      <c r="AZ335" s="64" cm="1">
        <f t="array" ref="AZ335">[2]!PropsSI("H","P",AY335,"T",AX335,$F$9)</f>
        <v>391296.02083444159</v>
      </c>
      <c r="BA335" s="64" cm="1">
        <f t="array" ref="BA335">[2]!PropsSI("S","P",AY335,"T",AX335,$F$9)</f>
        <v>1743.5316928918351</v>
      </c>
      <c r="BB335" s="64" cm="1">
        <f t="array" ref="BB335">1/[2]!PropsSI("D","P",AY335,"T",AX335,$F$9)</f>
        <v>0.12185631636211669</v>
      </c>
      <c r="BC335" s="64">
        <f t="shared" si="149"/>
        <v>115.1624761329153</v>
      </c>
      <c r="BD335" s="64">
        <f t="shared" si="150"/>
        <v>53.181481773273148</v>
      </c>
      <c r="BE335" s="64">
        <f t="shared" si="151"/>
        <v>-168.34395790618845</v>
      </c>
      <c r="BF335" s="64">
        <f t="shared" si="152"/>
        <v>2.1654619670787603</v>
      </c>
      <c r="BG335" s="64">
        <f t="shared" si="153"/>
        <v>3.4438367129135545</v>
      </c>
      <c r="BH335" s="64">
        <f t="shared" si="154"/>
        <v>0.62879344974713869</v>
      </c>
      <c r="BI335" s="64">
        <f t="shared" si="155"/>
        <v>11.139154379672309</v>
      </c>
    </row>
    <row r="336" spans="1:61" x14ac:dyDescent="0.3">
      <c r="A336">
        <v>335</v>
      </c>
      <c r="B336">
        <v>1</v>
      </c>
      <c r="C336">
        <v>18.78</v>
      </c>
      <c r="D336">
        <v>26.27</v>
      </c>
      <c r="E336" s="71"/>
      <c r="H336" s="73">
        <f t="shared" si="131"/>
        <v>44.96</v>
      </c>
      <c r="I336">
        <f t="shared" si="132"/>
        <v>36.5</v>
      </c>
      <c r="J336" s="64">
        <v>335</v>
      </c>
      <c r="K336" s="75">
        <f t="shared" si="133"/>
        <v>44.96</v>
      </c>
      <c r="L336" s="64">
        <f t="shared" si="134"/>
        <v>256.14999999999998</v>
      </c>
      <c r="M336" s="64">
        <f t="shared" si="135"/>
        <v>266.14999999999998</v>
      </c>
      <c r="N336" s="64" cm="1">
        <f t="array" ref="N336">[2]!PropsSI("P","T",L336,"Q",0,$F$9)</f>
        <v>150836.68187834125</v>
      </c>
      <c r="O336" s="64" cm="1">
        <f t="array" ref="O336">[2]!PropsSI("H","P",N336,"T",M336,$F$9)</f>
        <v>396664.53307498101</v>
      </c>
      <c r="P336" s="64" cm="1">
        <f t="array" ref="P336">[2]!PropsSI("S","P",N336,"T",M336,$F$9)</f>
        <v>1770.3653899981227</v>
      </c>
      <c r="Q336" s="64" cm="1">
        <f t="array" ref="Q336">1/[2]!PropsSI("D","P",N336,"T",M336,$F$9)</f>
        <v>0.13688735498352944</v>
      </c>
      <c r="R336" s="64">
        <f t="shared" si="136"/>
        <v>333.10999999999996</v>
      </c>
      <c r="S336" s="64" cm="1">
        <f t="array" ref="S336">[2]!PropsSI("T","P",T336,"S",V336,$F$9)</f>
        <v>351.4759497132672</v>
      </c>
      <c r="T336" s="64" cm="1">
        <f t="array" ref="T336">[2]!PropsSI("P","T",R336,"Q",1,$F$9)</f>
        <v>1680193.0855603637</v>
      </c>
      <c r="U336" s="64" cm="1">
        <f t="array" ref="U336">[2]!PropsSI("H","P",T336,"S",V336,$F$9)</f>
        <v>449846.01484825416</v>
      </c>
      <c r="V336" s="64">
        <f t="shared" si="137"/>
        <v>1770.3653899981227</v>
      </c>
      <c r="W336" s="64" cm="1">
        <f t="array" ref="W336">1/[2]!PropsSI("D","P",T336,"S",V336,$F$9)</f>
        <v>1.3315377329389486E-2</v>
      </c>
      <c r="X336" s="64">
        <f t="shared" si="138"/>
        <v>333.10999999999996</v>
      </c>
      <c r="Y336" s="64" cm="1">
        <f t="array" ref="Y336">[2]!PropsSI("T","P",Z336,"H",AA336,$F$9)</f>
        <v>351.47594971326714</v>
      </c>
      <c r="Z336" s="64">
        <f t="shared" si="139"/>
        <v>1680193.0855603637</v>
      </c>
      <c r="AA336" s="64">
        <f t="shared" si="130"/>
        <v>449846.01484825416</v>
      </c>
      <c r="AB336" s="64" cm="1">
        <f t="array" ref="AB336">[2]!PropsSI("S","P",Z336,"H",AA336,$F$9)</f>
        <v>1770.3653899981227</v>
      </c>
      <c r="AC336" s="64" cm="1">
        <f t="array" ref="AC336">1/[2]!PropsSI("D","P",Z336,"H",AA336,$F$9)</f>
        <v>1.3315377329389479E-2</v>
      </c>
      <c r="AD336" s="64">
        <f t="shared" si="140"/>
        <v>333.10999999999996</v>
      </c>
      <c r="AE336" s="64">
        <f t="shared" si="141"/>
        <v>328.10999999999996</v>
      </c>
      <c r="AF336" s="64" cm="1">
        <f t="array" ref="AF336">[2]!PropsSI("P","T",AD336,"Q",0,$F$9)</f>
        <v>1680193.0855603637</v>
      </c>
      <c r="AG336" s="64" cm="1">
        <f t="array" ref="AG336">[2]!PropsSI("H","P",AF336,"T",AE336,$F$9)</f>
        <v>279295.35035627912</v>
      </c>
      <c r="AH336" s="64" cm="1">
        <f t="array" ref="AH336">[2]!PropsSI("S","P",AF336,"T",AE336,$F$9)</f>
        <v>1259.9954978933074</v>
      </c>
      <c r="AI336" s="64" cm="1">
        <f t="array" ref="AI336">1/[2]!PropsSI("D","P",AF336,"T",AE336,$F$9)</f>
        <v>9.2517034675558009E-4</v>
      </c>
      <c r="AJ336" s="64">
        <f t="shared" si="142"/>
        <v>332.10999999999996</v>
      </c>
      <c r="AK336" s="64">
        <f t="shared" si="143"/>
        <v>326.10999999999996</v>
      </c>
      <c r="AL336" s="64" cm="1">
        <f t="array" ref="AL336">[2]!PropsSI("P","T",AJ336,"Q",0,$F$9)</f>
        <v>1640782.460980312</v>
      </c>
      <c r="AM336" s="64" cm="1">
        <f t="array" ref="AM336">[2]!PropsSI("H","P",AL336,"T",AK336,$F$9)</f>
        <v>276133.54470152629</v>
      </c>
      <c r="AN336" s="64" cm="1">
        <f t="array" ref="AN336">[2]!PropsSI("S","P",AL336,"T",AK336,$F$9)</f>
        <v>1250.4405928175236</v>
      </c>
      <c r="AO336" s="64" cm="1">
        <f t="array" ref="AO336">1/[2]!PropsSI("D","P",AL336,"T",AK336,$F$9)</f>
        <v>9.167003292232023E-4</v>
      </c>
      <c r="AP336" s="64">
        <f t="shared" si="144"/>
        <v>260.14999999999998</v>
      </c>
      <c r="AQ336" s="64">
        <f t="shared" si="145"/>
        <v>260.14999999999998</v>
      </c>
      <c r="AR336" s="64" cm="1">
        <f t="array" ref="AR336">[2]!PropsSI("P","T",AP336,"Q",0,$F$9)</f>
        <v>177916.45421566669</v>
      </c>
      <c r="AS336" s="64">
        <f t="shared" si="146"/>
        <v>276133.54470152629</v>
      </c>
      <c r="AT336" s="64" cm="1">
        <f t="array" ref="AT336">[2]!PropsSI("H","P",AR336,"H",AS336,$F$9)</f>
        <v>276133.54470152629</v>
      </c>
      <c r="AU336" s="64" cm="1">
        <f t="array" ref="AU336">1/[2]!PropsSI("D","P",AR336,"H",AS336,$F$9)</f>
        <v>5.051246833525657E-2</v>
      </c>
      <c r="AV336" s="64"/>
      <c r="AW336" s="64">
        <f t="shared" si="147"/>
        <v>258.14999999999998</v>
      </c>
      <c r="AX336" s="64">
        <f t="shared" si="148"/>
        <v>260.14999999999998</v>
      </c>
      <c r="AY336" s="64" cm="1">
        <f t="array" ref="AY336">[2]!PropsSI("P","T",AW336,"Q",1,$F$9)</f>
        <v>163940.08425461562</v>
      </c>
      <c r="AZ336" s="64" cm="1">
        <f t="array" ref="AZ336">[2]!PropsSI("H","P",AY336,"T",AX336,$F$9)</f>
        <v>391296.02083444159</v>
      </c>
      <c r="BA336" s="64" cm="1">
        <f t="array" ref="BA336">[2]!PropsSI("S","P",AY336,"T",AX336,$F$9)</f>
        <v>1743.5316928918351</v>
      </c>
      <c r="BB336" s="64" cm="1">
        <f t="array" ref="BB336">1/[2]!PropsSI("D","P",AY336,"T",AX336,$F$9)</f>
        <v>0.12185631636211669</v>
      </c>
      <c r="BC336" s="64">
        <f t="shared" si="149"/>
        <v>115.1624761329153</v>
      </c>
      <c r="BD336" s="64">
        <f t="shared" si="150"/>
        <v>53.181481773273148</v>
      </c>
      <c r="BE336" s="64">
        <f t="shared" si="151"/>
        <v>-168.34395790618845</v>
      </c>
      <c r="BF336" s="64">
        <f t="shared" si="152"/>
        <v>2.1654619670787603</v>
      </c>
      <c r="BG336" s="64">
        <f t="shared" si="153"/>
        <v>3.4438367129135545</v>
      </c>
      <c r="BH336" s="64">
        <f t="shared" si="154"/>
        <v>0.62879344974713869</v>
      </c>
      <c r="BI336" s="64">
        <f t="shared" si="155"/>
        <v>11.139154379672309</v>
      </c>
    </row>
    <row r="337" spans="1:61" x14ac:dyDescent="0.3">
      <c r="A337">
        <v>336</v>
      </c>
      <c r="B337">
        <v>1</v>
      </c>
      <c r="C337">
        <v>17.29</v>
      </c>
      <c r="D337">
        <v>24.64</v>
      </c>
      <c r="E337" s="71"/>
      <c r="H337" s="73">
        <f t="shared" si="131"/>
        <v>44.96</v>
      </c>
      <c r="I337">
        <f t="shared" si="132"/>
        <v>36.5</v>
      </c>
      <c r="J337" s="64">
        <v>336</v>
      </c>
      <c r="K337" s="75">
        <f t="shared" si="133"/>
        <v>44.96</v>
      </c>
      <c r="L337" s="64">
        <f t="shared" si="134"/>
        <v>256.14999999999998</v>
      </c>
      <c r="M337" s="64">
        <f t="shared" si="135"/>
        <v>266.14999999999998</v>
      </c>
      <c r="N337" s="64" cm="1">
        <f t="array" ref="N337">[2]!PropsSI("P","T",L337,"Q",0,$F$9)</f>
        <v>150836.68187834125</v>
      </c>
      <c r="O337" s="64" cm="1">
        <f t="array" ref="O337">[2]!PropsSI("H","P",N337,"T",M337,$F$9)</f>
        <v>396664.53307498101</v>
      </c>
      <c r="P337" s="64" cm="1">
        <f t="array" ref="P337">[2]!PropsSI("S","P",N337,"T",M337,$F$9)</f>
        <v>1770.3653899981227</v>
      </c>
      <c r="Q337" s="64" cm="1">
        <f t="array" ref="Q337">1/[2]!PropsSI("D","P",N337,"T",M337,$F$9)</f>
        <v>0.13688735498352944</v>
      </c>
      <c r="R337" s="64">
        <f t="shared" si="136"/>
        <v>333.10999999999996</v>
      </c>
      <c r="S337" s="64" cm="1">
        <f t="array" ref="S337">[2]!PropsSI("T","P",T337,"S",V337,$F$9)</f>
        <v>351.4759497132672</v>
      </c>
      <c r="T337" s="64" cm="1">
        <f t="array" ref="T337">[2]!PropsSI("P","T",R337,"Q",1,$F$9)</f>
        <v>1680193.0855603637</v>
      </c>
      <c r="U337" s="64" cm="1">
        <f t="array" ref="U337">[2]!PropsSI("H","P",T337,"S",V337,$F$9)</f>
        <v>449846.01484825416</v>
      </c>
      <c r="V337" s="64">
        <f t="shared" si="137"/>
        <v>1770.3653899981227</v>
      </c>
      <c r="W337" s="64" cm="1">
        <f t="array" ref="W337">1/[2]!PropsSI("D","P",T337,"S",V337,$F$9)</f>
        <v>1.3315377329389486E-2</v>
      </c>
      <c r="X337" s="64">
        <f t="shared" si="138"/>
        <v>333.10999999999996</v>
      </c>
      <c r="Y337" s="64" cm="1">
        <f t="array" ref="Y337">[2]!PropsSI("T","P",Z337,"H",AA337,$F$9)</f>
        <v>351.47594971326714</v>
      </c>
      <c r="Z337" s="64">
        <f t="shared" si="139"/>
        <v>1680193.0855603637</v>
      </c>
      <c r="AA337" s="64">
        <f t="shared" si="130"/>
        <v>449846.01484825416</v>
      </c>
      <c r="AB337" s="64" cm="1">
        <f t="array" ref="AB337">[2]!PropsSI("S","P",Z337,"H",AA337,$F$9)</f>
        <v>1770.3653899981227</v>
      </c>
      <c r="AC337" s="64" cm="1">
        <f t="array" ref="AC337">1/[2]!PropsSI("D","P",Z337,"H",AA337,$F$9)</f>
        <v>1.3315377329389479E-2</v>
      </c>
      <c r="AD337" s="64">
        <f t="shared" si="140"/>
        <v>333.10999999999996</v>
      </c>
      <c r="AE337" s="64">
        <f t="shared" si="141"/>
        <v>328.10999999999996</v>
      </c>
      <c r="AF337" s="64" cm="1">
        <f t="array" ref="AF337">[2]!PropsSI("P","T",AD337,"Q",0,$F$9)</f>
        <v>1680193.0855603637</v>
      </c>
      <c r="AG337" s="64" cm="1">
        <f t="array" ref="AG337">[2]!PropsSI("H","P",AF337,"T",AE337,$F$9)</f>
        <v>279295.35035627912</v>
      </c>
      <c r="AH337" s="64" cm="1">
        <f t="array" ref="AH337">[2]!PropsSI("S","P",AF337,"T",AE337,$F$9)</f>
        <v>1259.9954978933074</v>
      </c>
      <c r="AI337" s="64" cm="1">
        <f t="array" ref="AI337">1/[2]!PropsSI("D","P",AF337,"T",AE337,$F$9)</f>
        <v>9.2517034675558009E-4</v>
      </c>
      <c r="AJ337" s="64">
        <f t="shared" si="142"/>
        <v>332.10999999999996</v>
      </c>
      <c r="AK337" s="64">
        <f t="shared" si="143"/>
        <v>326.10999999999996</v>
      </c>
      <c r="AL337" s="64" cm="1">
        <f t="array" ref="AL337">[2]!PropsSI("P","T",AJ337,"Q",0,$F$9)</f>
        <v>1640782.460980312</v>
      </c>
      <c r="AM337" s="64" cm="1">
        <f t="array" ref="AM337">[2]!PropsSI("H","P",AL337,"T",AK337,$F$9)</f>
        <v>276133.54470152629</v>
      </c>
      <c r="AN337" s="64" cm="1">
        <f t="array" ref="AN337">[2]!PropsSI("S","P",AL337,"T",AK337,$F$9)</f>
        <v>1250.4405928175236</v>
      </c>
      <c r="AO337" s="64" cm="1">
        <f t="array" ref="AO337">1/[2]!PropsSI("D","P",AL337,"T",AK337,$F$9)</f>
        <v>9.167003292232023E-4</v>
      </c>
      <c r="AP337" s="64">
        <f t="shared" si="144"/>
        <v>260.14999999999998</v>
      </c>
      <c r="AQ337" s="64">
        <f t="shared" si="145"/>
        <v>260.14999999999998</v>
      </c>
      <c r="AR337" s="64" cm="1">
        <f t="array" ref="AR337">[2]!PropsSI("P","T",AP337,"Q",0,$F$9)</f>
        <v>177916.45421566669</v>
      </c>
      <c r="AS337" s="64">
        <f t="shared" si="146"/>
        <v>276133.54470152629</v>
      </c>
      <c r="AT337" s="64" cm="1">
        <f t="array" ref="AT337">[2]!PropsSI("H","P",AR337,"H",AS337,$F$9)</f>
        <v>276133.54470152629</v>
      </c>
      <c r="AU337" s="64" cm="1">
        <f t="array" ref="AU337">1/[2]!PropsSI("D","P",AR337,"H",AS337,$F$9)</f>
        <v>5.051246833525657E-2</v>
      </c>
      <c r="AV337" s="64"/>
      <c r="AW337" s="64">
        <f t="shared" si="147"/>
        <v>258.14999999999998</v>
      </c>
      <c r="AX337" s="64">
        <f t="shared" si="148"/>
        <v>260.14999999999998</v>
      </c>
      <c r="AY337" s="64" cm="1">
        <f t="array" ref="AY337">[2]!PropsSI("P","T",AW337,"Q",1,$F$9)</f>
        <v>163940.08425461562</v>
      </c>
      <c r="AZ337" s="64" cm="1">
        <f t="array" ref="AZ337">[2]!PropsSI("H","P",AY337,"T",AX337,$F$9)</f>
        <v>391296.02083444159</v>
      </c>
      <c r="BA337" s="64" cm="1">
        <f t="array" ref="BA337">[2]!PropsSI("S","P",AY337,"T",AX337,$F$9)</f>
        <v>1743.5316928918351</v>
      </c>
      <c r="BB337" s="64" cm="1">
        <f t="array" ref="BB337">1/[2]!PropsSI("D","P",AY337,"T",AX337,$F$9)</f>
        <v>0.12185631636211669</v>
      </c>
      <c r="BC337" s="64">
        <f t="shared" si="149"/>
        <v>115.1624761329153</v>
      </c>
      <c r="BD337" s="64">
        <f t="shared" si="150"/>
        <v>53.181481773273148</v>
      </c>
      <c r="BE337" s="64">
        <f t="shared" si="151"/>
        <v>-168.34395790618845</v>
      </c>
      <c r="BF337" s="64">
        <f t="shared" si="152"/>
        <v>2.1654619670787603</v>
      </c>
      <c r="BG337" s="64">
        <f t="shared" si="153"/>
        <v>3.4438367129135545</v>
      </c>
      <c r="BH337" s="64">
        <f t="shared" si="154"/>
        <v>0.62879344974713869</v>
      </c>
      <c r="BI337" s="64">
        <f t="shared" si="155"/>
        <v>11.139154379672309</v>
      </c>
    </row>
    <row r="338" spans="1:61" x14ac:dyDescent="0.3">
      <c r="A338">
        <v>337</v>
      </c>
      <c r="B338">
        <v>1</v>
      </c>
      <c r="C338">
        <v>16.61</v>
      </c>
      <c r="D338">
        <v>24.41</v>
      </c>
      <c r="E338" s="71"/>
      <c r="H338" s="73">
        <f t="shared" si="131"/>
        <v>44.96</v>
      </c>
      <c r="I338">
        <f t="shared" si="132"/>
        <v>36.5</v>
      </c>
      <c r="J338" s="64">
        <v>337</v>
      </c>
      <c r="K338" s="75">
        <f t="shared" si="133"/>
        <v>44.96</v>
      </c>
      <c r="L338" s="64">
        <f t="shared" si="134"/>
        <v>256.14999999999998</v>
      </c>
      <c r="M338" s="64">
        <f t="shared" si="135"/>
        <v>266.14999999999998</v>
      </c>
      <c r="N338" s="64" cm="1">
        <f t="array" ref="N338">[2]!PropsSI("P","T",L338,"Q",0,$F$9)</f>
        <v>150836.68187834125</v>
      </c>
      <c r="O338" s="64" cm="1">
        <f t="array" ref="O338">[2]!PropsSI("H","P",N338,"T",M338,$F$9)</f>
        <v>396664.53307498101</v>
      </c>
      <c r="P338" s="64" cm="1">
        <f t="array" ref="P338">[2]!PropsSI("S","P",N338,"T",M338,$F$9)</f>
        <v>1770.3653899981227</v>
      </c>
      <c r="Q338" s="64" cm="1">
        <f t="array" ref="Q338">1/[2]!PropsSI("D","P",N338,"T",M338,$F$9)</f>
        <v>0.13688735498352944</v>
      </c>
      <c r="R338" s="64">
        <f t="shared" si="136"/>
        <v>333.10999999999996</v>
      </c>
      <c r="S338" s="64" cm="1">
        <f t="array" ref="S338">[2]!PropsSI("T","P",T338,"S",V338,$F$9)</f>
        <v>351.4759497132672</v>
      </c>
      <c r="T338" s="64" cm="1">
        <f t="array" ref="T338">[2]!PropsSI("P","T",R338,"Q",1,$F$9)</f>
        <v>1680193.0855603637</v>
      </c>
      <c r="U338" s="64" cm="1">
        <f t="array" ref="U338">[2]!PropsSI("H","P",T338,"S",V338,$F$9)</f>
        <v>449846.01484825416</v>
      </c>
      <c r="V338" s="64">
        <f t="shared" si="137"/>
        <v>1770.3653899981227</v>
      </c>
      <c r="W338" s="64" cm="1">
        <f t="array" ref="W338">1/[2]!PropsSI("D","P",T338,"S",V338,$F$9)</f>
        <v>1.3315377329389486E-2</v>
      </c>
      <c r="X338" s="64">
        <f t="shared" si="138"/>
        <v>333.10999999999996</v>
      </c>
      <c r="Y338" s="64" cm="1">
        <f t="array" ref="Y338">[2]!PropsSI("T","P",Z338,"H",AA338,$F$9)</f>
        <v>351.47594971326714</v>
      </c>
      <c r="Z338" s="64">
        <f t="shared" si="139"/>
        <v>1680193.0855603637</v>
      </c>
      <c r="AA338" s="64">
        <f t="shared" si="130"/>
        <v>449846.01484825416</v>
      </c>
      <c r="AB338" s="64" cm="1">
        <f t="array" ref="AB338">[2]!PropsSI("S","P",Z338,"H",AA338,$F$9)</f>
        <v>1770.3653899981227</v>
      </c>
      <c r="AC338" s="64" cm="1">
        <f t="array" ref="AC338">1/[2]!PropsSI("D","P",Z338,"H",AA338,$F$9)</f>
        <v>1.3315377329389479E-2</v>
      </c>
      <c r="AD338" s="64">
        <f t="shared" si="140"/>
        <v>333.10999999999996</v>
      </c>
      <c r="AE338" s="64">
        <f t="shared" si="141"/>
        <v>328.10999999999996</v>
      </c>
      <c r="AF338" s="64" cm="1">
        <f t="array" ref="AF338">[2]!PropsSI("P","T",AD338,"Q",0,$F$9)</f>
        <v>1680193.0855603637</v>
      </c>
      <c r="AG338" s="64" cm="1">
        <f t="array" ref="AG338">[2]!PropsSI("H","P",AF338,"T",AE338,$F$9)</f>
        <v>279295.35035627912</v>
      </c>
      <c r="AH338" s="64" cm="1">
        <f t="array" ref="AH338">[2]!PropsSI("S","P",AF338,"T",AE338,$F$9)</f>
        <v>1259.9954978933074</v>
      </c>
      <c r="AI338" s="64" cm="1">
        <f t="array" ref="AI338">1/[2]!PropsSI("D","P",AF338,"T",AE338,$F$9)</f>
        <v>9.2517034675558009E-4</v>
      </c>
      <c r="AJ338" s="64">
        <f t="shared" si="142"/>
        <v>332.10999999999996</v>
      </c>
      <c r="AK338" s="64">
        <f t="shared" si="143"/>
        <v>326.10999999999996</v>
      </c>
      <c r="AL338" s="64" cm="1">
        <f t="array" ref="AL338">[2]!PropsSI("P","T",AJ338,"Q",0,$F$9)</f>
        <v>1640782.460980312</v>
      </c>
      <c r="AM338" s="64" cm="1">
        <f t="array" ref="AM338">[2]!PropsSI("H","P",AL338,"T",AK338,$F$9)</f>
        <v>276133.54470152629</v>
      </c>
      <c r="AN338" s="64" cm="1">
        <f t="array" ref="AN338">[2]!PropsSI("S","P",AL338,"T",AK338,$F$9)</f>
        <v>1250.4405928175236</v>
      </c>
      <c r="AO338" s="64" cm="1">
        <f t="array" ref="AO338">1/[2]!PropsSI("D","P",AL338,"T",AK338,$F$9)</f>
        <v>9.167003292232023E-4</v>
      </c>
      <c r="AP338" s="64">
        <f t="shared" si="144"/>
        <v>260.14999999999998</v>
      </c>
      <c r="AQ338" s="64">
        <f t="shared" si="145"/>
        <v>260.14999999999998</v>
      </c>
      <c r="AR338" s="64" cm="1">
        <f t="array" ref="AR338">[2]!PropsSI("P","T",AP338,"Q",0,$F$9)</f>
        <v>177916.45421566669</v>
      </c>
      <c r="AS338" s="64">
        <f t="shared" si="146"/>
        <v>276133.54470152629</v>
      </c>
      <c r="AT338" s="64" cm="1">
        <f t="array" ref="AT338">[2]!PropsSI("H","P",AR338,"H",AS338,$F$9)</f>
        <v>276133.54470152629</v>
      </c>
      <c r="AU338" s="64" cm="1">
        <f t="array" ref="AU338">1/[2]!PropsSI("D","P",AR338,"H",AS338,$F$9)</f>
        <v>5.051246833525657E-2</v>
      </c>
      <c r="AV338" s="64"/>
      <c r="AW338" s="64">
        <f t="shared" si="147"/>
        <v>258.14999999999998</v>
      </c>
      <c r="AX338" s="64">
        <f t="shared" si="148"/>
        <v>260.14999999999998</v>
      </c>
      <c r="AY338" s="64" cm="1">
        <f t="array" ref="AY338">[2]!PropsSI("P","T",AW338,"Q",1,$F$9)</f>
        <v>163940.08425461562</v>
      </c>
      <c r="AZ338" s="64" cm="1">
        <f t="array" ref="AZ338">[2]!PropsSI("H","P",AY338,"T",AX338,$F$9)</f>
        <v>391296.02083444159</v>
      </c>
      <c r="BA338" s="64" cm="1">
        <f t="array" ref="BA338">[2]!PropsSI("S","P",AY338,"T",AX338,$F$9)</f>
        <v>1743.5316928918351</v>
      </c>
      <c r="BB338" s="64" cm="1">
        <f t="array" ref="BB338">1/[2]!PropsSI("D","P",AY338,"T",AX338,$F$9)</f>
        <v>0.12185631636211669</v>
      </c>
      <c r="BC338" s="64">
        <f t="shared" si="149"/>
        <v>115.1624761329153</v>
      </c>
      <c r="BD338" s="64">
        <f t="shared" si="150"/>
        <v>53.181481773273148</v>
      </c>
      <c r="BE338" s="64">
        <f t="shared" si="151"/>
        <v>-168.34395790618845</v>
      </c>
      <c r="BF338" s="64">
        <f t="shared" si="152"/>
        <v>2.1654619670787603</v>
      </c>
      <c r="BG338" s="64">
        <f t="shared" si="153"/>
        <v>3.4438367129135545</v>
      </c>
      <c r="BH338" s="64">
        <f t="shared" si="154"/>
        <v>0.62879344974713869</v>
      </c>
      <c r="BI338" s="64">
        <f t="shared" si="155"/>
        <v>11.139154379672309</v>
      </c>
    </row>
    <row r="339" spans="1:61" x14ac:dyDescent="0.3">
      <c r="A339">
        <v>338</v>
      </c>
      <c r="B339">
        <v>1</v>
      </c>
      <c r="C339">
        <v>16.170000000000002</v>
      </c>
      <c r="D339">
        <v>24.21</v>
      </c>
      <c r="E339" s="71"/>
      <c r="H339" s="73">
        <f t="shared" si="131"/>
        <v>44.96</v>
      </c>
      <c r="I339">
        <f t="shared" si="132"/>
        <v>36.5</v>
      </c>
      <c r="J339" s="64">
        <v>338</v>
      </c>
      <c r="K339" s="75">
        <f t="shared" si="133"/>
        <v>44.96</v>
      </c>
      <c r="L339" s="64">
        <f t="shared" si="134"/>
        <v>256.14999999999998</v>
      </c>
      <c r="M339" s="64">
        <f t="shared" si="135"/>
        <v>266.14999999999998</v>
      </c>
      <c r="N339" s="64" cm="1">
        <f t="array" ref="N339">[2]!PropsSI("P","T",L339,"Q",0,$F$9)</f>
        <v>150836.68187834125</v>
      </c>
      <c r="O339" s="64" cm="1">
        <f t="array" ref="O339">[2]!PropsSI("H","P",N339,"T",M339,$F$9)</f>
        <v>396664.53307498101</v>
      </c>
      <c r="P339" s="64" cm="1">
        <f t="array" ref="P339">[2]!PropsSI("S","P",N339,"T",M339,$F$9)</f>
        <v>1770.3653899981227</v>
      </c>
      <c r="Q339" s="64" cm="1">
        <f t="array" ref="Q339">1/[2]!PropsSI("D","P",N339,"T",M339,$F$9)</f>
        <v>0.13688735498352944</v>
      </c>
      <c r="R339" s="64">
        <f t="shared" si="136"/>
        <v>333.10999999999996</v>
      </c>
      <c r="S339" s="64" cm="1">
        <f t="array" ref="S339">[2]!PropsSI("T","P",T339,"S",V339,$F$9)</f>
        <v>351.4759497132672</v>
      </c>
      <c r="T339" s="64" cm="1">
        <f t="array" ref="T339">[2]!PropsSI("P","T",R339,"Q",1,$F$9)</f>
        <v>1680193.0855603637</v>
      </c>
      <c r="U339" s="64" cm="1">
        <f t="array" ref="U339">[2]!PropsSI("H","P",T339,"S",V339,$F$9)</f>
        <v>449846.01484825416</v>
      </c>
      <c r="V339" s="64">
        <f t="shared" si="137"/>
        <v>1770.3653899981227</v>
      </c>
      <c r="W339" s="64" cm="1">
        <f t="array" ref="W339">1/[2]!PropsSI("D","P",T339,"S",V339,$F$9)</f>
        <v>1.3315377329389486E-2</v>
      </c>
      <c r="X339" s="64">
        <f t="shared" si="138"/>
        <v>333.10999999999996</v>
      </c>
      <c r="Y339" s="64" cm="1">
        <f t="array" ref="Y339">[2]!PropsSI("T","P",Z339,"H",AA339,$F$9)</f>
        <v>351.47594971326714</v>
      </c>
      <c r="Z339" s="64">
        <f t="shared" si="139"/>
        <v>1680193.0855603637</v>
      </c>
      <c r="AA339" s="64">
        <f t="shared" si="130"/>
        <v>449846.01484825416</v>
      </c>
      <c r="AB339" s="64" cm="1">
        <f t="array" ref="AB339">[2]!PropsSI("S","P",Z339,"H",AA339,$F$9)</f>
        <v>1770.3653899981227</v>
      </c>
      <c r="AC339" s="64" cm="1">
        <f t="array" ref="AC339">1/[2]!PropsSI("D","P",Z339,"H",AA339,$F$9)</f>
        <v>1.3315377329389479E-2</v>
      </c>
      <c r="AD339" s="64">
        <f t="shared" si="140"/>
        <v>333.10999999999996</v>
      </c>
      <c r="AE339" s="64">
        <f t="shared" si="141"/>
        <v>328.10999999999996</v>
      </c>
      <c r="AF339" s="64" cm="1">
        <f t="array" ref="AF339">[2]!PropsSI("P","T",AD339,"Q",0,$F$9)</f>
        <v>1680193.0855603637</v>
      </c>
      <c r="AG339" s="64" cm="1">
        <f t="array" ref="AG339">[2]!PropsSI("H","P",AF339,"T",AE339,$F$9)</f>
        <v>279295.35035627912</v>
      </c>
      <c r="AH339" s="64" cm="1">
        <f t="array" ref="AH339">[2]!PropsSI("S","P",AF339,"T",AE339,$F$9)</f>
        <v>1259.9954978933074</v>
      </c>
      <c r="AI339" s="64" cm="1">
        <f t="array" ref="AI339">1/[2]!PropsSI("D","P",AF339,"T",AE339,$F$9)</f>
        <v>9.2517034675558009E-4</v>
      </c>
      <c r="AJ339" s="64">
        <f t="shared" si="142"/>
        <v>332.10999999999996</v>
      </c>
      <c r="AK339" s="64">
        <f t="shared" si="143"/>
        <v>326.10999999999996</v>
      </c>
      <c r="AL339" s="64" cm="1">
        <f t="array" ref="AL339">[2]!PropsSI("P","T",AJ339,"Q",0,$F$9)</f>
        <v>1640782.460980312</v>
      </c>
      <c r="AM339" s="64" cm="1">
        <f t="array" ref="AM339">[2]!PropsSI("H","P",AL339,"T",AK339,$F$9)</f>
        <v>276133.54470152629</v>
      </c>
      <c r="AN339" s="64" cm="1">
        <f t="array" ref="AN339">[2]!PropsSI("S","P",AL339,"T",AK339,$F$9)</f>
        <v>1250.4405928175236</v>
      </c>
      <c r="AO339" s="64" cm="1">
        <f t="array" ref="AO339">1/[2]!PropsSI("D","P",AL339,"T",AK339,$F$9)</f>
        <v>9.167003292232023E-4</v>
      </c>
      <c r="AP339" s="64">
        <f t="shared" si="144"/>
        <v>260.14999999999998</v>
      </c>
      <c r="AQ339" s="64">
        <f t="shared" si="145"/>
        <v>260.14999999999998</v>
      </c>
      <c r="AR339" s="64" cm="1">
        <f t="array" ref="AR339">[2]!PropsSI("P","T",AP339,"Q",0,$F$9)</f>
        <v>177916.45421566669</v>
      </c>
      <c r="AS339" s="64">
        <f t="shared" si="146"/>
        <v>276133.54470152629</v>
      </c>
      <c r="AT339" s="64" cm="1">
        <f t="array" ref="AT339">[2]!PropsSI("H","P",AR339,"H",AS339,$F$9)</f>
        <v>276133.54470152629</v>
      </c>
      <c r="AU339" s="64" cm="1">
        <f t="array" ref="AU339">1/[2]!PropsSI("D","P",AR339,"H",AS339,$F$9)</f>
        <v>5.051246833525657E-2</v>
      </c>
      <c r="AV339" s="64"/>
      <c r="AW339" s="64">
        <f t="shared" si="147"/>
        <v>258.14999999999998</v>
      </c>
      <c r="AX339" s="64">
        <f t="shared" si="148"/>
        <v>260.14999999999998</v>
      </c>
      <c r="AY339" s="64" cm="1">
        <f t="array" ref="AY339">[2]!PropsSI("P","T",AW339,"Q",1,$F$9)</f>
        <v>163940.08425461562</v>
      </c>
      <c r="AZ339" s="64" cm="1">
        <f t="array" ref="AZ339">[2]!PropsSI("H","P",AY339,"T",AX339,$F$9)</f>
        <v>391296.02083444159</v>
      </c>
      <c r="BA339" s="64" cm="1">
        <f t="array" ref="BA339">[2]!PropsSI("S","P",AY339,"T",AX339,$F$9)</f>
        <v>1743.5316928918351</v>
      </c>
      <c r="BB339" s="64" cm="1">
        <f t="array" ref="BB339">1/[2]!PropsSI("D","P",AY339,"T",AX339,$F$9)</f>
        <v>0.12185631636211669</v>
      </c>
      <c r="BC339" s="64">
        <f t="shared" si="149"/>
        <v>115.1624761329153</v>
      </c>
      <c r="BD339" s="64">
        <f t="shared" si="150"/>
        <v>53.181481773273148</v>
      </c>
      <c r="BE339" s="64">
        <f t="shared" si="151"/>
        <v>-168.34395790618845</v>
      </c>
      <c r="BF339" s="64">
        <f t="shared" si="152"/>
        <v>2.1654619670787603</v>
      </c>
      <c r="BG339" s="64">
        <f t="shared" si="153"/>
        <v>3.4438367129135545</v>
      </c>
      <c r="BH339" s="64">
        <f t="shared" si="154"/>
        <v>0.62879344974713869</v>
      </c>
      <c r="BI339" s="64">
        <f t="shared" si="155"/>
        <v>11.139154379672309</v>
      </c>
    </row>
    <row r="340" spans="1:61" x14ac:dyDescent="0.3">
      <c r="A340">
        <v>339</v>
      </c>
      <c r="B340">
        <v>1</v>
      </c>
      <c r="C340">
        <v>15.02</v>
      </c>
      <c r="D340">
        <v>22.91</v>
      </c>
      <c r="E340" s="71"/>
      <c r="H340" s="73">
        <f t="shared" si="131"/>
        <v>44.96</v>
      </c>
      <c r="I340">
        <f t="shared" si="132"/>
        <v>36.5</v>
      </c>
      <c r="J340" s="64">
        <v>339</v>
      </c>
      <c r="K340" s="75">
        <f t="shared" si="133"/>
        <v>44.96</v>
      </c>
      <c r="L340" s="64">
        <f t="shared" si="134"/>
        <v>256.14999999999998</v>
      </c>
      <c r="M340" s="64">
        <f t="shared" si="135"/>
        <v>266.14999999999998</v>
      </c>
      <c r="N340" s="64" cm="1">
        <f t="array" ref="N340">[2]!PropsSI("P","T",L340,"Q",0,$F$9)</f>
        <v>150836.68187834125</v>
      </c>
      <c r="O340" s="64" cm="1">
        <f t="array" ref="O340">[2]!PropsSI("H","P",N340,"T",M340,$F$9)</f>
        <v>396664.53307498101</v>
      </c>
      <c r="P340" s="64" cm="1">
        <f t="array" ref="P340">[2]!PropsSI("S","P",N340,"T",M340,$F$9)</f>
        <v>1770.3653899981227</v>
      </c>
      <c r="Q340" s="64" cm="1">
        <f t="array" ref="Q340">1/[2]!PropsSI("D","P",N340,"T",M340,$F$9)</f>
        <v>0.13688735498352944</v>
      </c>
      <c r="R340" s="64">
        <f t="shared" si="136"/>
        <v>333.10999999999996</v>
      </c>
      <c r="S340" s="64" cm="1">
        <f t="array" ref="S340">[2]!PropsSI("T","P",T340,"S",V340,$F$9)</f>
        <v>351.4759497132672</v>
      </c>
      <c r="T340" s="64" cm="1">
        <f t="array" ref="T340">[2]!PropsSI("P","T",R340,"Q",1,$F$9)</f>
        <v>1680193.0855603637</v>
      </c>
      <c r="U340" s="64" cm="1">
        <f t="array" ref="U340">[2]!PropsSI("H","P",T340,"S",V340,$F$9)</f>
        <v>449846.01484825416</v>
      </c>
      <c r="V340" s="64">
        <f t="shared" si="137"/>
        <v>1770.3653899981227</v>
      </c>
      <c r="W340" s="64" cm="1">
        <f t="array" ref="W340">1/[2]!PropsSI("D","P",T340,"S",V340,$F$9)</f>
        <v>1.3315377329389486E-2</v>
      </c>
      <c r="X340" s="64">
        <f t="shared" si="138"/>
        <v>333.10999999999996</v>
      </c>
      <c r="Y340" s="64" cm="1">
        <f t="array" ref="Y340">[2]!PropsSI("T","P",Z340,"H",AA340,$F$9)</f>
        <v>351.47594971326714</v>
      </c>
      <c r="Z340" s="64">
        <f t="shared" si="139"/>
        <v>1680193.0855603637</v>
      </c>
      <c r="AA340" s="64">
        <f t="shared" si="130"/>
        <v>449846.01484825416</v>
      </c>
      <c r="AB340" s="64" cm="1">
        <f t="array" ref="AB340">[2]!PropsSI("S","P",Z340,"H",AA340,$F$9)</f>
        <v>1770.3653899981227</v>
      </c>
      <c r="AC340" s="64" cm="1">
        <f t="array" ref="AC340">1/[2]!PropsSI("D","P",Z340,"H",AA340,$F$9)</f>
        <v>1.3315377329389479E-2</v>
      </c>
      <c r="AD340" s="64">
        <f t="shared" si="140"/>
        <v>333.10999999999996</v>
      </c>
      <c r="AE340" s="64">
        <f t="shared" si="141"/>
        <v>328.10999999999996</v>
      </c>
      <c r="AF340" s="64" cm="1">
        <f t="array" ref="AF340">[2]!PropsSI("P","T",AD340,"Q",0,$F$9)</f>
        <v>1680193.0855603637</v>
      </c>
      <c r="AG340" s="64" cm="1">
        <f t="array" ref="AG340">[2]!PropsSI("H","P",AF340,"T",AE340,$F$9)</f>
        <v>279295.35035627912</v>
      </c>
      <c r="AH340" s="64" cm="1">
        <f t="array" ref="AH340">[2]!PropsSI("S","P",AF340,"T",AE340,$F$9)</f>
        <v>1259.9954978933074</v>
      </c>
      <c r="AI340" s="64" cm="1">
        <f t="array" ref="AI340">1/[2]!PropsSI("D","P",AF340,"T",AE340,$F$9)</f>
        <v>9.2517034675558009E-4</v>
      </c>
      <c r="AJ340" s="64">
        <f t="shared" si="142"/>
        <v>332.10999999999996</v>
      </c>
      <c r="AK340" s="64">
        <f t="shared" si="143"/>
        <v>326.10999999999996</v>
      </c>
      <c r="AL340" s="64" cm="1">
        <f t="array" ref="AL340">[2]!PropsSI("P","T",AJ340,"Q",0,$F$9)</f>
        <v>1640782.460980312</v>
      </c>
      <c r="AM340" s="64" cm="1">
        <f t="array" ref="AM340">[2]!PropsSI("H","P",AL340,"T",AK340,$F$9)</f>
        <v>276133.54470152629</v>
      </c>
      <c r="AN340" s="64" cm="1">
        <f t="array" ref="AN340">[2]!PropsSI("S","P",AL340,"T",AK340,$F$9)</f>
        <v>1250.4405928175236</v>
      </c>
      <c r="AO340" s="64" cm="1">
        <f t="array" ref="AO340">1/[2]!PropsSI("D","P",AL340,"T",AK340,$F$9)</f>
        <v>9.167003292232023E-4</v>
      </c>
      <c r="AP340" s="64">
        <f t="shared" si="144"/>
        <v>260.14999999999998</v>
      </c>
      <c r="AQ340" s="64">
        <f t="shared" si="145"/>
        <v>260.14999999999998</v>
      </c>
      <c r="AR340" s="64" cm="1">
        <f t="array" ref="AR340">[2]!PropsSI("P","T",AP340,"Q",0,$F$9)</f>
        <v>177916.45421566669</v>
      </c>
      <c r="AS340" s="64">
        <f t="shared" si="146"/>
        <v>276133.54470152629</v>
      </c>
      <c r="AT340" s="64" cm="1">
        <f t="array" ref="AT340">[2]!PropsSI("H","P",AR340,"H",AS340,$F$9)</f>
        <v>276133.54470152629</v>
      </c>
      <c r="AU340" s="64" cm="1">
        <f t="array" ref="AU340">1/[2]!PropsSI("D","P",AR340,"H",AS340,$F$9)</f>
        <v>5.051246833525657E-2</v>
      </c>
      <c r="AV340" s="64"/>
      <c r="AW340" s="64">
        <f t="shared" si="147"/>
        <v>258.14999999999998</v>
      </c>
      <c r="AX340" s="64">
        <f t="shared" si="148"/>
        <v>260.14999999999998</v>
      </c>
      <c r="AY340" s="64" cm="1">
        <f t="array" ref="AY340">[2]!PropsSI("P","T",AW340,"Q",1,$F$9)</f>
        <v>163940.08425461562</v>
      </c>
      <c r="AZ340" s="64" cm="1">
        <f t="array" ref="AZ340">[2]!PropsSI("H","P",AY340,"T",AX340,$F$9)</f>
        <v>391296.02083444159</v>
      </c>
      <c r="BA340" s="64" cm="1">
        <f t="array" ref="BA340">[2]!PropsSI("S","P",AY340,"T",AX340,$F$9)</f>
        <v>1743.5316928918351</v>
      </c>
      <c r="BB340" s="64" cm="1">
        <f t="array" ref="BB340">1/[2]!PropsSI("D","P",AY340,"T",AX340,$F$9)</f>
        <v>0.12185631636211669</v>
      </c>
      <c r="BC340" s="64">
        <f t="shared" si="149"/>
        <v>115.1624761329153</v>
      </c>
      <c r="BD340" s="64">
        <f t="shared" si="150"/>
        <v>53.181481773273148</v>
      </c>
      <c r="BE340" s="64">
        <f t="shared" si="151"/>
        <v>-168.34395790618845</v>
      </c>
      <c r="BF340" s="64">
        <f t="shared" si="152"/>
        <v>2.1654619670787603</v>
      </c>
      <c r="BG340" s="64">
        <f t="shared" si="153"/>
        <v>3.4438367129135545</v>
      </c>
      <c r="BH340" s="64">
        <f t="shared" si="154"/>
        <v>0.62879344974713869</v>
      </c>
      <c r="BI340" s="64">
        <f t="shared" si="155"/>
        <v>11.139154379672309</v>
      </c>
    </row>
    <row r="341" spans="1:61" x14ac:dyDescent="0.3">
      <c r="A341">
        <v>340</v>
      </c>
      <c r="B341">
        <v>1</v>
      </c>
      <c r="C341">
        <v>15.49</v>
      </c>
      <c r="D341">
        <v>23.91</v>
      </c>
      <c r="E341" s="71"/>
      <c r="H341" s="73">
        <f t="shared" si="131"/>
        <v>44.96</v>
      </c>
      <c r="I341">
        <f t="shared" si="132"/>
        <v>36.5</v>
      </c>
      <c r="J341" s="64">
        <v>340</v>
      </c>
      <c r="K341" s="75">
        <f t="shared" si="133"/>
        <v>44.96</v>
      </c>
      <c r="L341" s="64">
        <f t="shared" si="134"/>
        <v>256.14999999999998</v>
      </c>
      <c r="M341" s="64">
        <f t="shared" si="135"/>
        <v>266.14999999999998</v>
      </c>
      <c r="N341" s="64" cm="1">
        <f t="array" ref="N341">[2]!PropsSI("P","T",L341,"Q",0,$F$9)</f>
        <v>150836.68187834125</v>
      </c>
      <c r="O341" s="64" cm="1">
        <f t="array" ref="O341">[2]!PropsSI("H","P",N341,"T",M341,$F$9)</f>
        <v>396664.53307498101</v>
      </c>
      <c r="P341" s="64" cm="1">
        <f t="array" ref="P341">[2]!PropsSI("S","P",N341,"T",M341,$F$9)</f>
        <v>1770.3653899981227</v>
      </c>
      <c r="Q341" s="64" cm="1">
        <f t="array" ref="Q341">1/[2]!PropsSI("D","P",N341,"T",M341,$F$9)</f>
        <v>0.13688735498352944</v>
      </c>
      <c r="R341" s="64">
        <f t="shared" si="136"/>
        <v>333.10999999999996</v>
      </c>
      <c r="S341" s="64" cm="1">
        <f t="array" ref="S341">[2]!PropsSI("T","P",T341,"S",V341,$F$9)</f>
        <v>351.4759497132672</v>
      </c>
      <c r="T341" s="64" cm="1">
        <f t="array" ref="T341">[2]!PropsSI("P","T",R341,"Q",1,$F$9)</f>
        <v>1680193.0855603637</v>
      </c>
      <c r="U341" s="64" cm="1">
        <f t="array" ref="U341">[2]!PropsSI("H","P",T341,"S",V341,$F$9)</f>
        <v>449846.01484825416</v>
      </c>
      <c r="V341" s="64">
        <f t="shared" si="137"/>
        <v>1770.3653899981227</v>
      </c>
      <c r="W341" s="64" cm="1">
        <f t="array" ref="W341">1/[2]!PropsSI("D","P",T341,"S",V341,$F$9)</f>
        <v>1.3315377329389486E-2</v>
      </c>
      <c r="X341" s="64">
        <f t="shared" si="138"/>
        <v>333.10999999999996</v>
      </c>
      <c r="Y341" s="64" cm="1">
        <f t="array" ref="Y341">[2]!PropsSI("T","P",Z341,"H",AA341,$F$9)</f>
        <v>351.47594971326714</v>
      </c>
      <c r="Z341" s="64">
        <f t="shared" si="139"/>
        <v>1680193.0855603637</v>
      </c>
      <c r="AA341" s="64">
        <f t="shared" si="130"/>
        <v>449846.01484825416</v>
      </c>
      <c r="AB341" s="64" cm="1">
        <f t="array" ref="AB341">[2]!PropsSI("S","P",Z341,"H",AA341,$F$9)</f>
        <v>1770.3653899981227</v>
      </c>
      <c r="AC341" s="64" cm="1">
        <f t="array" ref="AC341">1/[2]!PropsSI("D","P",Z341,"H",AA341,$F$9)</f>
        <v>1.3315377329389479E-2</v>
      </c>
      <c r="AD341" s="64">
        <f t="shared" si="140"/>
        <v>333.10999999999996</v>
      </c>
      <c r="AE341" s="64">
        <f t="shared" si="141"/>
        <v>328.10999999999996</v>
      </c>
      <c r="AF341" s="64" cm="1">
        <f t="array" ref="AF341">[2]!PropsSI("P","T",AD341,"Q",0,$F$9)</f>
        <v>1680193.0855603637</v>
      </c>
      <c r="AG341" s="64" cm="1">
        <f t="array" ref="AG341">[2]!PropsSI("H","P",AF341,"T",AE341,$F$9)</f>
        <v>279295.35035627912</v>
      </c>
      <c r="AH341" s="64" cm="1">
        <f t="array" ref="AH341">[2]!PropsSI("S","P",AF341,"T",AE341,$F$9)</f>
        <v>1259.9954978933074</v>
      </c>
      <c r="AI341" s="64" cm="1">
        <f t="array" ref="AI341">1/[2]!PropsSI("D","P",AF341,"T",AE341,$F$9)</f>
        <v>9.2517034675558009E-4</v>
      </c>
      <c r="AJ341" s="64">
        <f t="shared" si="142"/>
        <v>332.10999999999996</v>
      </c>
      <c r="AK341" s="64">
        <f t="shared" si="143"/>
        <v>326.10999999999996</v>
      </c>
      <c r="AL341" s="64" cm="1">
        <f t="array" ref="AL341">[2]!PropsSI("P","T",AJ341,"Q",0,$F$9)</f>
        <v>1640782.460980312</v>
      </c>
      <c r="AM341" s="64" cm="1">
        <f t="array" ref="AM341">[2]!PropsSI("H","P",AL341,"T",AK341,$F$9)</f>
        <v>276133.54470152629</v>
      </c>
      <c r="AN341" s="64" cm="1">
        <f t="array" ref="AN341">[2]!PropsSI("S","P",AL341,"T",AK341,$F$9)</f>
        <v>1250.4405928175236</v>
      </c>
      <c r="AO341" s="64" cm="1">
        <f t="array" ref="AO341">1/[2]!PropsSI("D","P",AL341,"T",AK341,$F$9)</f>
        <v>9.167003292232023E-4</v>
      </c>
      <c r="AP341" s="64">
        <f t="shared" si="144"/>
        <v>260.14999999999998</v>
      </c>
      <c r="AQ341" s="64">
        <f t="shared" si="145"/>
        <v>260.14999999999998</v>
      </c>
      <c r="AR341" s="64" cm="1">
        <f t="array" ref="AR341">[2]!PropsSI("P","T",AP341,"Q",0,$F$9)</f>
        <v>177916.45421566669</v>
      </c>
      <c r="AS341" s="64">
        <f t="shared" si="146"/>
        <v>276133.54470152629</v>
      </c>
      <c r="AT341" s="64" cm="1">
        <f t="array" ref="AT341">[2]!PropsSI("H","P",AR341,"H",AS341,$F$9)</f>
        <v>276133.54470152629</v>
      </c>
      <c r="AU341" s="64" cm="1">
        <f t="array" ref="AU341">1/[2]!PropsSI("D","P",AR341,"H",AS341,$F$9)</f>
        <v>5.051246833525657E-2</v>
      </c>
      <c r="AV341" s="64"/>
      <c r="AW341" s="64">
        <f t="shared" si="147"/>
        <v>258.14999999999998</v>
      </c>
      <c r="AX341" s="64">
        <f t="shared" si="148"/>
        <v>260.14999999999998</v>
      </c>
      <c r="AY341" s="64" cm="1">
        <f t="array" ref="AY341">[2]!PropsSI("P","T",AW341,"Q",1,$F$9)</f>
        <v>163940.08425461562</v>
      </c>
      <c r="AZ341" s="64" cm="1">
        <f t="array" ref="AZ341">[2]!PropsSI("H","P",AY341,"T",AX341,$F$9)</f>
        <v>391296.02083444159</v>
      </c>
      <c r="BA341" s="64" cm="1">
        <f t="array" ref="BA341">[2]!PropsSI("S","P",AY341,"T",AX341,$F$9)</f>
        <v>1743.5316928918351</v>
      </c>
      <c r="BB341" s="64" cm="1">
        <f t="array" ref="BB341">1/[2]!PropsSI("D","P",AY341,"T",AX341,$F$9)</f>
        <v>0.12185631636211669</v>
      </c>
      <c r="BC341" s="64">
        <f t="shared" si="149"/>
        <v>115.1624761329153</v>
      </c>
      <c r="BD341" s="64">
        <f t="shared" si="150"/>
        <v>53.181481773273148</v>
      </c>
      <c r="BE341" s="64">
        <f t="shared" si="151"/>
        <v>-168.34395790618845</v>
      </c>
      <c r="BF341" s="64">
        <f t="shared" si="152"/>
        <v>2.1654619670787603</v>
      </c>
      <c r="BG341" s="64">
        <f t="shared" si="153"/>
        <v>3.4438367129135545</v>
      </c>
      <c r="BH341" s="64">
        <f t="shared" si="154"/>
        <v>0.62879344974713869</v>
      </c>
      <c r="BI341" s="64">
        <f t="shared" si="155"/>
        <v>11.139154379672309</v>
      </c>
    </row>
    <row r="342" spans="1:61" x14ac:dyDescent="0.3">
      <c r="A342">
        <v>341</v>
      </c>
      <c r="B342">
        <v>1</v>
      </c>
      <c r="C342">
        <v>16.28</v>
      </c>
      <c r="D342">
        <v>26.44</v>
      </c>
      <c r="E342" s="71"/>
      <c r="H342" s="73">
        <f t="shared" si="131"/>
        <v>44.96</v>
      </c>
      <c r="I342">
        <f t="shared" si="132"/>
        <v>36.5</v>
      </c>
      <c r="J342" s="64">
        <v>341</v>
      </c>
      <c r="K342" s="75">
        <f t="shared" si="133"/>
        <v>44.96</v>
      </c>
      <c r="L342" s="64">
        <f t="shared" si="134"/>
        <v>256.14999999999998</v>
      </c>
      <c r="M342" s="64">
        <f t="shared" si="135"/>
        <v>266.14999999999998</v>
      </c>
      <c r="N342" s="64" cm="1">
        <f t="array" ref="N342">[2]!PropsSI("P","T",L342,"Q",0,$F$9)</f>
        <v>150836.68187834125</v>
      </c>
      <c r="O342" s="64" cm="1">
        <f t="array" ref="O342">[2]!PropsSI("H","P",N342,"T",M342,$F$9)</f>
        <v>396664.53307498101</v>
      </c>
      <c r="P342" s="64" cm="1">
        <f t="array" ref="P342">[2]!PropsSI("S","P",N342,"T",M342,$F$9)</f>
        <v>1770.3653899981227</v>
      </c>
      <c r="Q342" s="64" cm="1">
        <f t="array" ref="Q342">1/[2]!PropsSI("D","P",N342,"T",M342,$F$9)</f>
        <v>0.13688735498352944</v>
      </c>
      <c r="R342" s="64">
        <f t="shared" si="136"/>
        <v>333.10999999999996</v>
      </c>
      <c r="S342" s="64" cm="1">
        <f t="array" ref="S342">[2]!PropsSI("T","P",T342,"S",V342,$F$9)</f>
        <v>351.4759497132672</v>
      </c>
      <c r="T342" s="64" cm="1">
        <f t="array" ref="T342">[2]!PropsSI("P","T",R342,"Q",1,$F$9)</f>
        <v>1680193.0855603637</v>
      </c>
      <c r="U342" s="64" cm="1">
        <f t="array" ref="U342">[2]!PropsSI("H","P",T342,"S",V342,$F$9)</f>
        <v>449846.01484825416</v>
      </c>
      <c r="V342" s="64">
        <f t="shared" si="137"/>
        <v>1770.3653899981227</v>
      </c>
      <c r="W342" s="64" cm="1">
        <f t="array" ref="W342">1/[2]!PropsSI("D","P",T342,"S",V342,$F$9)</f>
        <v>1.3315377329389486E-2</v>
      </c>
      <c r="X342" s="64">
        <f t="shared" si="138"/>
        <v>333.10999999999996</v>
      </c>
      <c r="Y342" s="64" cm="1">
        <f t="array" ref="Y342">[2]!PropsSI("T","P",Z342,"H",AA342,$F$9)</f>
        <v>351.47594971326714</v>
      </c>
      <c r="Z342" s="64">
        <f t="shared" si="139"/>
        <v>1680193.0855603637</v>
      </c>
      <c r="AA342" s="64">
        <f t="shared" si="130"/>
        <v>449846.01484825416</v>
      </c>
      <c r="AB342" s="64" cm="1">
        <f t="array" ref="AB342">[2]!PropsSI("S","P",Z342,"H",AA342,$F$9)</f>
        <v>1770.3653899981227</v>
      </c>
      <c r="AC342" s="64" cm="1">
        <f t="array" ref="AC342">1/[2]!PropsSI("D","P",Z342,"H",AA342,$F$9)</f>
        <v>1.3315377329389479E-2</v>
      </c>
      <c r="AD342" s="64">
        <f t="shared" si="140"/>
        <v>333.10999999999996</v>
      </c>
      <c r="AE342" s="64">
        <f t="shared" si="141"/>
        <v>328.10999999999996</v>
      </c>
      <c r="AF342" s="64" cm="1">
        <f t="array" ref="AF342">[2]!PropsSI("P","T",AD342,"Q",0,$F$9)</f>
        <v>1680193.0855603637</v>
      </c>
      <c r="AG342" s="64" cm="1">
        <f t="array" ref="AG342">[2]!PropsSI("H","P",AF342,"T",AE342,$F$9)</f>
        <v>279295.35035627912</v>
      </c>
      <c r="AH342" s="64" cm="1">
        <f t="array" ref="AH342">[2]!PropsSI("S","P",AF342,"T",AE342,$F$9)</f>
        <v>1259.9954978933074</v>
      </c>
      <c r="AI342" s="64" cm="1">
        <f t="array" ref="AI342">1/[2]!PropsSI("D","P",AF342,"T",AE342,$F$9)</f>
        <v>9.2517034675558009E-4</v>
      </c>
      <c r="AJ342" s="64">
        <f t="shared" si="142"/>
        <v>332.10999999999996</v>
      </c>
      <c r="AK342" s="64">
        <f t="shared" si="143"/>
        <v>326.10999999999996</v>
      </c>
      <c r="AL342" s="64" cm="1">
        <f t="array" ref="AL342">[2]!PropsSI("P","T",AJ342,"Q",0,$F$9)</f>
        <v>1640782.460980312</v>
      </c>
      <c r="AM342" s="64" cm="1">
        <f t="array" ref="AM342">[2]!PropsSI("H","P",AL342,"T",AK342,$F$9)</f>
        <v>276133.54470152629</v>
      </c>
      <c r="AN342" s="64" cm="1">
        <f t="array" ref="AN342">[2]!PropsSI("S","P",AL342,"T",AK342,$F$9)</f>
        <v>1250.4405928175236</v>
      </c>
      <c r="AO342" s="64" cm="1">
        <f t="array" ref="AO342">1/[2]!PropsSI("D","P",AL342,"T",AK342,$F$9)</f>
        <v>9.167003292232023E-4</v>
      </c>
      <c r="AP342" s="64">
        <f t="shared" si="144"/>
        <v>260.14999999999998</v>
      </c>
      <c r="AQ342" s="64">
        <f t="shared" si="145"/>
        <v>260.14999999999998</v>
      </c>
      <c r="AR342" s="64" cm="1">
        <f t="array" ref="AR342">[2]!PropsSI("P","T",AP342,"Q",0,$F$9)</f>
        <v>177916.45421566669</v>
      </c>
      <c r="AS342" s="64">
        <f t="shared" si="146"/>
        <v>276133.54470152629</v>
      </c>
      <c r="AT342" s="64" cm="1">
        <f t="array" ref="AT342">[2]!PropsSI("H","P",AR342,"H",AS342,$F$9)</f>
        <v>276133.54470152629</v>
      </c>
      <c r="AU342" s="64" cm="1">
        <f t="array" ref="AU342">1/[2]!PropsSI("D","P",AR342,"H",AS342,$F$9)</f>
        <v>5.051246833525657E-2</v>
      </c>
      <c r="AV342" s="64"/>
      <c r="AW342" s="64">
        <f t="shared" si="147"/>
        <v>258.14999999999998</v>
      </c>
      <c r="AX342" s="64">
        <f t="shared" si="148"/>
        <v>260.14999999999998</v>
      </c>
      <c r="AY342" s="64" cm="1">
        <f t="array" ref="AY342">[2]!PropsSI("P","T",AW342,"Q",1,$F$9)</f>
        <v>163940.08425461562</v>
      </c>
      <c r="AZ342" s="64" cm="1">
        <f t="array" ref="AZ342">[2]!PropsSI("H","P",AY342,"T",AX342,$F$9)</f>
        <v>391296.02083444159</v>
      </c>
      <c r="BA342" s="64" cm="1">
        <f t="array" ref="BA342">[2]!PropsSI("S","P",AY342,"T",AX342,$F$9)</f>
        <v>1743.5316928918351</v>
      </c>
      <c r="BB342" s="64" cm="1">
        <f t="array" ref="BB342">1/[2]!PropsSI("D","P",AY342,"T",AX342,$F$9)</f>
        <v>0.12185631636211669</v>
      </c>
      <c r="BC342" s="64">
        <f t="shared" si="149"/>
        <v>115.1624761329153</v>
      </c>
      <c r="BD342" s="64">
        <f t="shared" si="150"/>
        <v>53.181481773273148</v>
      </c>
      <c r="BE342" s="64">
        <f t="shared" si="151"/>
        <v>-168.34395790618845</v>
      </c>
      <c r="BF342" s="64">
        <f t="shared" si="152"/>
        <v>2.1654619670787603</v>
      </c>
      <c r="BG342" s="64">
        <f t="shared" si="153"/>
        <v>3.4438367129135545</v>
      </c>
      <c r="BH342" s="64">
        <f t="shared" si="154"/>
        <v>0.62879344974713869</v>
      </c>
      <c r="BI342" s="64">
        <f t="shared" si="155"/>
        <v>11.139154379672309</v>
      </c>
    </row>
    <row r="343" spans="1:61" x14ac:dyDescent="0.3">
      <c r="A343">
        <v>342</v>
      </c>
      <c r="B343">
        <v>1</v>
      </c>
      <c r="C343">
        <v>16.39</v>
      </c>
      <c r="D343">
        <v>24.75</v>
      </c>
      <c r="E343" s="71"/>
      <c r="H343" s="73">
        <f t="shared" si="131"/>
        <v>44.96</v>
      </c>
      <c r="I343">
        <f t="shared" si="132"/>
        <v>36.5</v>
      </c>
      <c r="J343" s="64">
        <v>342</v>
      </c>
      <c r="K343" s="75">
        <f t="shared" si="133"/>
        <v>44.96</v>
      </c>
      <c r="L343" s="64">
        <f t="shared" si="134"/>
        <v>256.14999999999998</v>
      </c>
      <c r="M343" s="64">
        <f t="shared" si="135"/>
        <v>266.14999999999998</v>
      </c>
      <c r="N343" s="64" cm="1">
        <f t="array" ref="N343">[2]!PropsSI("P","T",L343,"Q",0,$F$9)</f>
        <v>150836.68187834125</v>
      </c>
      <c r="O343" s="64" cm="1">
        <f t="array" ref="O343">[2]!PropsSI("H","P",N343,"T",M343,$F$9)</f>
        <v>396664.53307498101</v>
      </c>
      <c r="P343" s="64" cm="1">
        <f t="array" ref="P343">[2]!PropsSI("S","P",N343,"T",M343,$F$9)</f>
        <v>1770.3653899981227</v>
      </c>
      <c r="Q343" s="64" cm="1">
        <f t="array" ref="Q343">1/[2]!PropsSI("D","P",N343,"T",M343,$F$9)</f>
        <v>0.13688735498352944</v>
      </c>
      <c r="R343" s="64">
        <f t="shared" si="136"/>
        <v>333.10999999999996</v>
      </c>
      <c r="S343" s="64" cm="1">
        <f t="array" ref="S343">[2]!PropsSI("T","P",T343,"S",V343,$F$9)</f>
        <v>351.4759497132672</v>
      </c>
      <c r="T343" s="64" cm="1">
        <f t="array" ref="T343">[2]!PropsSI("P","T",R343,"Q",1,$F$9)</f>
        <v>1680193.0855603637</v>
      </c>
      <c r="U343" s="64" cm="1">
        <f t="array" ref="U343">[2]!PropsSI("H","P",T343,"S",V343,$F$9)</f>
        <v>449846.01484825416</v>
      </c>
      <c r="V343" s="64">
        <f t="shared" si="137"/>
        <v>1770.3653899981227</v>
      </c>
      <c r="W343" s="64" cm="1">
        <f t="array" ref="W343">1/[2]!PropsSI("D","P",T343,"S",V343,$F$9)</f>
        <v>1.3315377329389486E-2</v>
      </c>
      <c r="X343" s="64">
        <f t="shared" si="138"/>
        <v>333.10999999999996</v>
      </c>
      <c r="Y343" s="64" cm="1">
        <f t="array" ref="Y343">[2]!PropsSI("T","P",Z343,"H",AA343,$F$9)</f>
        <v>351.47594971326714</v>
      </c>
      <c r="Z343" s="64">
        <f t="shared" si="139"/>
        <v>1680193.0855603637</v>
      </c>
      <c r="AA343" s="64">
        <f t="shared" si="130"/>
        <v>449846.01484825416</v>
      </c>
      <c r="AB343" s="64" cm="1">
        <f t="array" ref="AB343">[2]!PropsSI("S","P",Z343,"H",AA343,$F$9)</f>
        <v>1770.3653899981227</v>
      </c>
      <c r="AC343" s="64" cm="1">
        <f t="array" ref="AC343">1/[2]!PropsSI("D","P",Z343,"H",AA343,$F$9)</f>
        <v>1.3315377329389479E-2</v>
      </c>
      <c r="AD343" s="64">
        <f t="shared" si="140"/>
        <v>333.10999999999996</v>
      </c>
      <c r="AE343" s="64">
        <f t="shared" si="141"/>
        <v>328.10999999999996</v>
      </c>
      <c r="AF343" s="64" cm="1">
        <f t="array" ref="AF343">[2]!PropsSI("P","T",AD343,"Q",0,$F$9)</f>
        <v>1680193.0855603637</v>
      </c>
      <c r="AG343" s="64" cm="1">
        <f t="array" ref="AG343">[2]!PropsSI("H","P",AF343,"T",AE343,$F$9)</f>
        <v>279295.35035627912</v>
      </c>
      <c r="AH343" s="64" cm="1">
        <f t="array" ref="AH343">[2]!PropsSI("S","P",AF343,"T",AE343,$F$9)</f>
        <v>1259.9954978933074</v>
      </c>
      <c r="AI343" s="64" cm="1">
        <f t="array" ref="AI343">1/[2]!PropsSI("D","P",AF343,"T",AE343,$F$9)</f>
        <v>9.2517034675558009E-4</v>
      </c>
      <c r="AJ343" s="64">
        <f t="shared" si="142"/>
        <v>332.10999999999996</v>
      </c>
      <c r="AK343" s="64">
        <f t="shared" si="143"/>
        <v>326.10999999999996</v>
      </c>
      <c r="AL343" s="64" cm="1">
        <f t="array" ref="AL343">[2]!PropsSI("P","T",AJ343,"Q",0,$F$9)</f>
        <v>1640782.460980312</v>
      </c>
      <c r="AM343" s="64" cm="1">
        <f t="array" ref="AM343">[2]!PropsSI("H","P",AL343,"T",AK343,$F$9)</f>
        <v>276133.54470152629</v>
      </c>
      <c r="AN343" s="64" cm="1">
        <f t="array" ref="AN343">[2]!PropsSI("S","P",AL343,"T",AK343,$F$9)</f>
        <v>1250.4405928175236</v>
      </c>
      <c r="AO343" s="64" cm="1">
        <f t="array" ref="AO343">1/[2]!PropsSI("D","P",AL343,"T",AK343,$F$9)</f>
        <v>9.167003292232023E-4</v>
      </c>
      <c r="AP343" s="64">
        <f t="shared" si="144"/>
        <v>260.14999999999998</v>
      </c>
      <c r="AQ343" s="64">
        <f t="shared" si="145"/>
        <v>260.14999999999998</v>
      </c>
      <c r="AR343" s="64" cm="1">
        <f t="array" ref="AR343">[2]!PropsSI("P","T",AP343,"Q",0,$F$9)</f>
        <v>177916.45421566669</v>
      </c>
      <c r="AS343" s="64">
        <f t="shared" si="146"/>
        <v>276133.54470152629</v>
      </c>
      <c r="AT343" s="64" cm="1">
        <f t="array" ref="AT343">[2]!PropsSI("H","P",AR343,"H",AS343,$F$9)</f>
        <v>276133.54470152629</v>
      </c>
      <c r="AU343" s="64" cm="1">
        <f t="array" ref="AU343">1/[2]!PropsSI("D","P",AR343,"H",AS343,$F$9)</f>
        <v>5.051246833525657E-2</v>
      </c>
      <c r="AV343" s="64"/>
      <c r="AW343" s="64">
        <f t="shared" si="147"/>
        <v>258.14999999999998</v>
      </c>
      <c r="AX343" s="64">
        <f t="shared" si="148"/>
        <v>260.14999999999998</v>
      </c>
      <c r="AY343" s="64" cm="1">
        <f t="array" ref="AY343">[2]!PropsSI("P","T",AW343,"Q",1,$F$9)</f>
        <v>163940.08425461562</v>
      </c>
      <c r="AZ343" s="64" cm="1">
        <f t="array" ref="AZ343">[2]!PropsSI("H","P",AY343,"T",AX343,$F$9)</f>
        <v>391296.02083444159</v>
      </c>
      <c r="BA343" s="64" cm="1">
        <f t="array" ref="BA343">[2]!PropsSI("S","P",AY343,"T",AX343,$F$9)</f>
        <v>1743.5316928918351</v>
      </c>
      <c r="BB343" s="64" cm="1">
        <f t="array" ref="BB343">1/[2]!PropsSI("D","P",AY343,"T",AX343,$F$9)</f>
        <v>0.12185631636211669</v>
      </c>
      <c r="BC343" s="64">
        <f t="shared" si="149"/>
        <v>115.1624761329153</v>
      </c>
      <c r="BD343" s="64">
        <f t="shared" si="150"/>
        <v>53.181481773273148</v>
      </c>
      <c r="BE343" s="64">
        <f t="shared" si="151"/>
        <v>-168.34395790618845</v>
      </c>
      <c r="BF343" s="64">
        <f t="shared" si="152"/>
        <v>2.1654619670787603</v>
      </c>
      <c r="BG343" s="64">
        <f t="shared" si="153"/>
        <v>3.4438367129135545</v>
      </c>
      <c r="BH343" s="64">
        <f t="shared" si="154"/>
        <v>0.62879344974713869</v>
      </c>
      <c r="BI343" s="64">
        <f t="shared" si="155"/>
        <v>11.139154379672309</v>
      </c>
    </row>
    <row r="344" spans="1:61" x14ac:dyDescent="0.3">
      <c r="A344">
        <v>343</v>
      </c>
      <c r="B344">
        <v>1</v>
      </c>
      <c r="C344">
        <v>16.09</v>
      </c>
      <c r="D344">
        <v>23.53</v>
      </c>
      <c r="E344" s="71"/>
      <c r="H344" s="73">
        <f t="shared" si="131"/>
        <v>44.96</v>
      </c>
      <c r="I344">
        <f t="shared" si="132"/>
        <v>36.5</v>
      </c>
      <c r="J344" s="64">
        <v>343</v>
      </c>
      <c r="K344" s="75">
        <f t="shared" si="133"/>
        <v>44.96</v>
      </c>
      <c r="L344" s="64">
        <f t="shared" si="134"/>
        <v>256.14999999999998</v>
      </c>
      <c r="M344" s="64">
        <f t="shared" si="135"/>
        <v>266.14999999999998</v>
      </c>
      <c r="N344" s="64" cm="1">
        <f t="array" ref="N344">[2]!PropsSI("P","T",L344,"Q",0,$F$9)</f>
        <v>150836.68187834125</v>
      </c>
      <c r="O344" s="64" cm="1">
        <f t="array" ref="O344">[2]!PropsSI("H","P",N344,"T",M344,$F$9)</f>
        <v>396664.53307498101</v>
      </c>
      <c r="P344" s="64" cm="1">
        <f t="array" ref="P344">[2]!PropsSI("S","P",N344,"T",M344,$F$9)</f>
        <v>1770.3653899981227</v>
      </c>
      <c r="Q344" s="64" cm="1">
        <f t="array" ref="Q344">1/[2]!PropsSI("D","P",N344,"T",M344,$F$9)</f>
        <v>0.13688735498352944</v>
      </c>
      <c r="R344" s="64">
        <f t="shared" si="136"/>
        <v>333.10999999999996</v>
      </c>
      <c r="S344" s="64" cm="1">
        <f t="array" ref="S344">[2]!PropsSI("T","P",T344,"S",V344,$F$9)</f>
        <v>351.4759497132672</v>
      </c>
      <c r="T344" s="64" cm="1">
        <f t="array" ref="T344">[2]!PropsSI("P","T",R344,"Q",1,$F$9)</f>
        <v>1680193.0855603637</v>
      </c>
      <c r="U344" s="64" cm="1">
        <f t="array" ref="U344">[2]!PropsSI("H","P",T344,"S",V344,$F$9)</f>
        <v>449846.01484825416</v>
      </c>
      <c r="V344" s="64">
        <f t="shared" si="137"/>
        <v>1770.3653899981227</v>
      </c>
      <c r="W344" s="64" cm="1">
        <f t="array" ref="W344">1/[2]!PropsSI("D","P",T344,"S",V344,$F$9)</f>
        <v>1.3315377329389486E-2</v>
      </c>
      <c r="X344" s="64">
        <f t="shared" si="138"/>
        <v>333.10999999999996</v>
      </c>
      <c r="Y344" s="64" cm="1">
        <f t="array" ref="Y344">[2]!PropsSI("T","P",Z344,"H",AA344,$F$9)</f>
        <v>351.47594971326714</v>
      </c>
      <c r="Z344" s="64">
        <f t="shared" si="139"/>
        <v>1680193.0855603637</v>
      </c>
      <c r="AA344" s="64">
        <f t="shared" si="130"/>
        <v>449846.01484825416</v>
      </c>
      <c r="AB344" s="64" cm="1">
        <f t="array" ref="AB344">[2]!PropsSI("S","P",Z344,"H",AA344,$F$9)</f>
        <v>1770.3653899981227</v>
      </c>
      <c r="AC344" s="64" cm="1">
        <f t="array" ref="AC344">1/[2]!PropsSI("D","P",Z344,"H",AA344,$F$9)</f>
        <v>1.3315377329389479E-2</v>
      </c>
      <c r="AD344" s="64">
        <f t="shared" si="140"/>
        <v>333.10999999999996</v>
      </c>
      <c r="AE344" s="64">
        <f t="shared" si="141"/>
        <v>328.10999999999996</v>
      </c>
      <c r="AF344" s="64" cm="1">
        <f t="array" ref="AF344">[2]!PropsSI("P","T",AD344,"Q",0,$F$9)</f>
        <v>1680193.0855603637</v>
      </c>
      <c r="AG344" s="64" cm="1">
        <f t="array" ref="AG344">[2]!PropsSI("H","P",AF344,"T",AE344,$F$9)</f>
        <v>279295.35035627912</v>
      </c>
      <c r="AH344" s="64" cm="1">
        <f t="array" ref="AH344">[2]!PropsSI("S","P",AF344,"T",AE344,$F$9)</f>
        <v>1259.9954978933074</v>
      </c>
      <c r="AI344" s="64" cm="1">
        <f t="array" ref="AI344">1/[2]!PropsSI("D","P",AF344,"T",AE344,$F$9)</f>
        <v>9.2517034675558009E-4</v>
      </c>
      <c r="AJ344" s="64">
        <f t="shared" si="142"/>
        <v>332.10999999999996</v>
      </c>
      <c r="AK344" s="64">
        <f t="shared" si="143"/>
        <v>326.10999999999996</v>
      </c>
      <c r="AL344" s="64" cm="1">
        <f t="array" ref="AL344">[2]!PropsSI("P","T",AJ344,"Q",0,$F$9)</f>
        <v>1640782.460980312</v>
      </c>
      <c r="AM344" s="64" cm="1">
        <f t="array" ref="AM344">[2]!PropsSI("H","P",AL344,"T",AK344,$F$9)</f>
        <v>276133.54470152629</v>
      </c>
      <c r="AN344" s="64" cm="1">
        <f t="array" ref="AN344">[2]!PropsSI("S","P",AL344,"T",AK344,$F$9)</f>
        <v>1250.4405928175236</v>
      </c>
      <c r="AO344" s="64" cm="1">
        <f t="array" ref="AO344">1/[2]!PropsSI("D","P",AL344,"T",AK344,$F$9)</f>
        <v>9.167003292232023E-4</v>
      </c>
      <c r="AP344" s="64">
        <f t="shared" si="144"/>
        <v>260.14999999999998</v>
      </c>
      <c r="AQ344" s="64">
        <f t="shared" si="145"/>
        <v>260.14999999999998</v>
      </c>
      <c r="AR344" s="64" cm="1">
        <f t="array" ref="AR344">[2]!PropsSI("P","T",AP344,"Q",0,$F$9)</f>
        <v>177916.45421566669</v>
      </c>
      <c r="AS344" s="64">
        <f t="shared" si="146"/>
        <v>276133.54470152629</v>
      </c>
      <c r="AT344" s="64" cm="1">
        <f t="array" ref="AT344">[2]!PropsSI("H","P",AR344,"H",AS344,$F$9)</f>
        <v>276133.54470152629</v>
      </c>
      <c r="AU344" s="64" cm="1">
        <f t="array" ref="AU344">1/[2]!PropsSI("D","P",AR344,"H",AS344,$F$9)</f>
        <v>5.051246833525657E-2</v>
      </c>
      <c r="AV344" s="64"/>
      <c r="AW344" s="64">
        <f t="shared" si="147"/>
        <v>258.14999999999998</v>
      </c>
      <c r="AX344" s="64">
        <f t="shared" si="148"/>
        <v>260.14999999999998</v>
      </c>
      <c r="AY344" s="64" cm="1">
        <f t="array" ref="AY344">[2]!PropsSI("P","T",AW344,"Q",1,$F$9)</f>
        <v>163940.08425461562</v>
      </c>
      <c r="AZ344" s="64" cm="1">
        <f t="array" ref="AZ344">[2]!PropsSI("H","P",AY344,"T",AX344,$F$9)</f>
        <v>391296.02083444159</v>
      </c>
      <c r="BA344" s="64" cm="1">
        <f t="array" ref="BA344">[2]!PropsSI("S","P",AY344,"T",AX344,$F$9)</f>
        <v>1743.5316928918351</v>
      </c>
      <c r="BB344" s="64" cm="1">
        <f t="array" ref="BB344">1/[2]!PropsSI("D","P",AY344,"T",AX344,$F$9)</f>
        <v>0.12185631636211669</v>
      </c>
      <c r="BC344" s="64">
        <f t="shared" si="149"/>
        <v>115.1624761329153</v>
      </c>
      <c r="BD344" s="64">
        <f t="shared" si="150"/>
        <v>53.181481773273148</v>
      </c>
      <c r="BE344" s="64">
        <f t="shared" si="151"/>
        <v>-168.34395790618845</v>
      </c>
      <c r="BF344" s="64">
        <f t="shared" si="152"/>
        <v>2.1654619670787603</v>
      </c>
      <c r="BG344" s="64">
        <f t="shared" si="153"/>
        <v>3.4438367129135545</v>
      </c>
      <c r="BH344" s="64">
        <f t="shared" si="154"/>
        <v>0.62879344974713869</v>
      </c>
      <c r="BI344" s="64">
        <f t="shared" si="155"/>
        <v>11.139154379672309</v>
      </c>
    </row>
    <row r="345" spans="1:61" x14ac:dyDescent="0.3">
      <c r="A345">
        <v>344</v>
      </c>
      <c r="B345">
        <v>1</v>
      </c>
      <c r="C345">
        <v>11.69</v>
      </c>
      <c r="D345">
        <v>19.350000000000001</v>
      </c>
      <c r="E345" s="71"/>
      <c r="H345" s="73">
        <f t="shared" si="131"/>
        <v>44.96</v>
      </c>
      <c r="I345">
        <f t="shared" si="132"/>
        <v>36.5</v>
      </c>
      <c r="J345" s="64">
        <v>344</v>
      </c>
      <c r="K345" s="75">
        <f t="shared" si="133"/>
        <v>44.96</v>
      </c>
      <c r="L345" s="64">
        <f t="shared" si="134"/>
        <v>256.14999999999998</v>
      </c>
      <c r="M345" s="64">
        <f t="shared" si="135"/>
        <v>266.14999999999998</v>
      </c>
      <c r="N345" s="64" cm="1">
        <f t="array" ref="N345">[2]!PropsSI("P","T",L345,"Q",0,$F$9)</f>
        <v>150836.68187834125</v>
      </c>
      <c r="O345" s="64" cm="1">
        <f t="array" ref="O345">[2]!PropsSI("H","P",N345,"T",M345,$F$9)</f>
        <v>396664.53307498101</v>
      </c>
      <c r="P345" s="64" cm="1">
        <f t="array" ref="P345">[2]!PropsSI("S","P",N345,"T",M345,$F$9)</f>
        <v>1770.3653899981227</v>
      </c>
      <c r="Q345" s="64" cm="1">
        <f t="array" ref="Q345">1/[2]!PropsSI("D","P",N345,"T",M345,$F$9)</f>
        <v>0.13688735498352944</v>
      </c>
      <c r="R345" s="64">
        <f t="shared" si="136"/>
        <v>333.10999999999996</v>
      </c>
      <c r="S345" s="64" cm="1">
        <f t="array" ref="S345">[2]!PropsSI("T","P",T345,"S",V345,$F$9)</f>
        <v>351.4759497132672</v>
      </c>
      <c r="T345" s="64" cm="1">
        <f t="array" ref="T345">[2]!PropsSI("P","T",R345,"Q",1,$F$9)</f>
        <v>1680193.0855603637</v>
      </c>
      <c r="U345" s="64" cm="1">
        <f t="array" ref="U345">[2]!PropsSI("H","P",T345,"S",V345,$F$9)</f>
        <v>449846.01484825416</v>
      </c>
      <c r="V345" s="64">
        <f t="shared" si="137"/>
        <v>1770.3653899981227</v>
      </c>
      <c r="W345" s="64" cm="1">
        <f t="array" ref="W345">1/[2]!PropsSI("D","P",T345,"S",V345,$F$9)</f>
        <v>1.3315377329389486E-2</v>
      </c>
      <c r="X345" s="64">
        <f t="shared" si="138"/>
        <v>333.10999999999996</v>
      </c>
      <c r="Y345" s="64" cm="1">
        <f t="array" ref="Y345">[2]!PropsSI("T","P",Z345,"H",AA345,$F$9)</f>
        <v>351.47594971326714</v>
      </c>
      <c r="Z345" s="64">
        <f t="shared" si="139"/>
        <v>1680193.0855603637</v>
      </c>
      <c r="AA345" s="64">
        <f t="shared" si="130"/>
        <v>449846.01484825416</v>
      </c>
      <c r="AB345" s="64" cm="1">
        <f t="array" ref="AB345">[2]!PropsSI("S","P",Z345,"H",AA345,$F$9)</f>
        <v>1770.3653899981227</v>
      </c>
      <c r="AC345" s="64" cm="1">
        <f t="array" ref="AC345">1/[2]!PropsSI("D","P",Z345,"H",AA345,$F$9)</f>
        <v>1.3315377329389479E-2</v>
      </c>
      <c r="AD345" s="64">
        <f t="shared" si="140"/>
        <v>333.10999999999996</v>
      </c>
      <c r="AE345" s="64">
        <f t="shared" si="141"/>
        <v>328.10999999999996</v>
      </c>
      <c r="AF345" s="64" cm="1">
        <f t="array" ref="AF345">[2]!PropsSI("P","T",AD345,"Q",0,$F$9)</f>
        <v>1680193.0855603637</v>
      </c>
      <c r="AG345" s="64" cm="1">
        <f t="array" ref="AG345">[2]!PropsSI("H","P",AF345,"T",AE345,$F$9)</f>
        <v>279295.35035627912</v>
      </c>
      <c r="AH345" s="64" cm="1">
        <f t="array" ref="AH345">[2]!PropsSI("S","P",AF345,"T",AE345,$F$9)</f>
        <v>1259.9954978933074</v>
      </c>
      <c r="AI345" s="64" cm="1">
        <f t="array" ref="AI345">1/[2]!PropsSI("D","P",AF345,"T",AE345,$F$9)</f>
        <v>9.2517034675558009E-4</v>
      </c>
      <c r="AJ345" s="64">
        <f t="shared" si="142"/>
        <v>332.10999999999996</v>
      </c>
      <c r="AK345" s="64">
        <f t="shared" si="143"/>
        <v>326.10999999999996</v>
      </c>
      <c r="AL345" s="64" cm="1">
        <f t="array" ref="AL345">[2]!PropsSI("P","T",AJ345,"Q",0,$F$9)</f>
        <v>1640782.460980312</v>
      </c>
      <c r="AM345" s="64" cm="1">
        <f t="array" ref="AM345">[2]!PropsSI("H","P",AL345,"T",AK345,$F$9)</f>
        <v>276133.54470152629</v>
      </c>
      <c r="AN345" s="64" cm="1">
        <f t="array" ref="AN345">[2]!PropsSI("S","P",AL345,"T",AK345,$F$9)</f>
        <v>1250.4405928175236</v>
      </c>
      <c r="AO345" s="64" cm="1">
        <f t="array" ref="AO345">1/[2]!PropsSI("D","P",AL345,"T",AK345,$F$9)</f>
        <v>9.167003292232023E-4</v>
      </c>
      <c r="AP345" s="64">
        <f t="shared" si="144"/>
        <v>260.14999999999998</v>
      </c>
      <c r="AQ345" s="64">
        <f t="shared" si="145"/>
        <v>260.14999999999998</v>
      </c>
      <c r="AR345" s="64" cm="1">
        <f t="array" ref="AR345">[2]!PropsSI("P","T",AP345,"Q",0,$F$9)</f>
        <v>177916.45421566669</v>
      </c>
      <c r="AS345" s="64">
        <f t="shared" si="146"/>
        <v>276133.54470152629</v>
      </c>
      <c r="AT345" s="64" cm="1">
        <f t="array" ref="AT345">[2]!PropsSI("H","P",AR345,"H",AS345,$F$9)</f>
        <v>276133.54470152629</v>
      </c>
      <c r="AU345" s="64" cm="1">
        <f t="array" ref="AU345">1/[2]!PropsSI("D","P",AR345,"H",AS345,$F$9)</f>
        <v>5.051246833525657E-2</v>
      </c>
      <c r="AV345" s="64"/>
      <c r="AW345" s="64">
        <f t="shared" si="147"/>
        <v>258.14999999999998</v>
      </c>
      <c r="AX345" s="64">
        <f t="shared" si="148"/>
        <v>260.14999999999998</v>
      </c>
      <c r="AY345" s="64" cm="1">
        <f t="array" ref="AY345">[2]!PropsSI("P","T",AW345,"Q",1,$F$9)</f>
        <v>163940.08425461562</v>
      </c>
      <c r="AZ345" s="64" cm="1">
        <f t="array" ref="AZ345">[2]!PropsSI("H","P",AY345,"T",AX345,$F$9)</f>
        <v>391296.02083444159</v>
      </c>
      <c r="BA345" s="64" cm="1">
        <f t="array" ref="BA345">[2]!PropsSI("S","P",AY345,"T",AX345,$F$9)</f>
        <v>1743.5316928918351</v>
      </c>
      <c r="BB345" s="64" cm="1">
        <f t="array" ref="BB345">1/[2]!PropsSI("D","P",AY345,"T",AX345,$F$9)</f>
        <v>0.12185631636211669</v>
      </c>
      <c r="BC345" s="64">
        <f t="shared" si="149"/>
        <v>115.1624761329153</v>
      </c>
      <c r="BD345" s="64">
        <f t="shared" si="150"/>
        <v>53.181481773273148</v>
      </c>
      <c r="BE345" s="64">
        <f t="shared" si="151"/>
        <v>-168.34395790618845</v>
      </c>
      <c r="BF345" s="64">
        <f t="shared" si="152"/>
        <v>2.1654619670787603</v>
      </c>
      <c r="BG345" s="64">
        <f t="shared" si="153"/>
        <v>3.4438367129135545</v>
      </c>
      <c r="BH345" s="64">
        <f t="shared" si="154"/>
        <v>0.62879344974713869</v>
      </c>
      <c r="BI345" s="64">
        <f t="shared" si="155"/>
        <v>11.139154379672309</v>
      </c>
    </row>
    <row r="346" spans="1:61" x14ac:dyDescent="0.3">
      <c r="A346">
        <v>345</v>
      </c>
      <c r="B346">
        <v>1</v>
      </c>
      <c r="C346">
        <v>8.41</v>
      </c>
      <c r="D346">
        <v>14.27</v>
      </c>
      <c r="E346" s="71"/>
      <c r="H346" s="73">
        <f t="shared" si="131"/>
        <v>44.96</v>
      </c>
      <c r="I346">
        <f t="shared" si="132"/>
        <v>36.5</v>
      </c>
      <c r="J346" s="64">
        <v>345</v>
      </c>
      <c r="K346" s="75">
        <f t="shared" si="133"/>
        <v>44.96</v>
      </c>
      <c r="L346" s="64">
        <f t="shared" si="134"/>
        <v>256.14999999999998</v>
      </c>
      <c r="M346" s="64">
        <f t="shared" si="135"/>
        <v>266.14999999999998</v>
      </c>
      <c r="N346" s="64" cm="1">
        <f t="array" ref="N346">[2]!PropsSI("P","T",L346,"Q",0,$F$9)</f>
        <v>150836.68187834125</v>
      </c>
      <c r="O346" s="64" cm="1">
        <f t="array" ref="O346">[2]!PropsSI("H","P",N346,"T",M346,$F$9)</f>
        <v>396664.53307498101</v>
      </c>
      <c r="P346" s="64" cm="1">
        <f t="array" ref="P346">[2]!PropsSI("S","P",N346,"T",M346,$F$9)</f>
        <v>1770.3653899981227</v>
      </c>
      <c r="Q346" s="64" cm="1">
        <f t="array" ref="Q346">1/[2]!PropsSI("D","P",N346,"T",M346,$F$9)</f>
        <v>0.13688735498352944</v>
      </c>
      <c r="R346" s="64">
        <f t="shared" si="136"/>
        <v>333.10999999999996</v>
      </c>
      <c r="S346" s="64" cm="1">
        <f t="array" ref="S346">[2]!PropsSI("T","P",T346,"S",V346,$F$9)</f>
        <v>351.4759497132672</v>
      </c>
      <c r="T346" s="64" cm="1">
        <f t="array" ref="T346">[2]!PropsSI("P","T",R346,"Q",1,$F$9)</f>
        <v>1680193.0855603637</v>
      </c>
      <c r="U346" s="64" cm="1">
        <f t="array" ref="U346">[2]!PropsSI("H","P",T346,"S",V346,$F$9)</f>
        <v>449846.01484825416</v>
      </c>
      <c r="V346" s="64">
        <f t="shared" si="137"/>
        <v>1770.3653899981227</v>
      </c>
      <c r="W346" s="64" cm="1">
        <f t="array" ref="W346">1/[2]!PropsSI("D","P",T346,"S",V346,$F$9)</f>
        <v>1.3315377329389486E-2</v>
      </c>
      <c r="X346" s="64">
        <f t="shared" si="138"/>
        <v>333.10999999999996</v>
      </c>
      <c r="Y346" s="64" cm="1">
        <f t="array" ref="Y346">[2]!PropsSI("T","P",Z346,"H",AA346,$F$9)</f>
        <v>351.47594971326714</v>
      </c>
      <c r="Z346" s="64">
        <f t="shared" si="139"/>
        <v>1680193.0855603637</v>
      </c>
      <c r="AA346" s="64">
        <f t="shared" si="130"/>
        <v>449846.01484825416</v>
      </c>
      <c r="AB346" s="64" cm="1">
        <f t="array" ref="AB346">[2]!PropsSI("S","P",Z346,"H",AA346,$F$9)</f>
        <v>1770.3653899981227</v>
      </c>
      <c r="AC346" s="64" cm="1">
        <f t="array" ref="AC346">1/[2]!PropsSI("D","P",Z346,"H",AA346,$F$9)</f>
        <v>1.3315377329389479E-2</v>
      </c>
      <c r="AD346" s="64">
        <f t="shared" si="140"/>
        <v>333.10999999999996</v>
      </c>
      <c r="AE346" s="64">
        <f t="shared" si="141"/>
        <v>328.10999999999996</v>
      </c>
      <c r="AF346" s="64" cm="1">
        <f t="array" ref="AF346">[2]!PropsSI("P","T",AD346,"Q",0,$F$9)</f>
        <v>1680193.0855603637</v>
      </c>
      <c r="AG346" s="64" cm="1">
        <f t="array" ref="AG346">[2]!PropsSI("H","P",AF346,"T",AE346,$F$9)</f>
        <v>279295.35035627912</v>
      </c>
      <c r="AH346" s="64" cm="1">
        <f t="array" ref="AH346">[2]!PropsSI("S","P",AF346,"T",AE346,$F$9)</f>
        <v>1259.9954978933074</v>
      </c>
      <c r="AI346" s="64" cm="1">
        <f t="array" ref="AI346">1/[2]!PropsSI("D","P",AF346,"T",AE346,$F$9)</f>
        <v>9.2517034675558009E-4</v>
      </c>
      <c r="AJ346" s="64">
        <f t="shared" si="142"/>
        <v>332.10999999999996</v>
      </c>
      <c r="AK346" s="64">
        <f t="shared" si="143"/>
        <v>326.10999999999996</v>
      </c>
      <c r="AL346" s="64" cm="1">
        <f t="array" ref="AL346">[2]!PropsSI("P","T",AJ346,"Q",0,$F$9)</f>
        <v>1640782.460980312</v>
      </c>
      <c r="AM346" s="64" cm="1">
        <f t="array" ref="AM346">[2]!PropsSI("H","P",AL346,"T",AK346,$F$9)</f>
        <v>276133.54470152629</v>
      </c>
      <c r="AN346" s="64" cm="1">
        <f t="array" ref="AN346">[2]!PropsSI("S","P",AL346,"T",AK346,$F$9)</f>
        <v>1250.4405928175236</v>
      </c>
      <c r="AO346" s="64" cm="1">
        <f t="array" ref="AO346">1/[2]!PropsSI("D","P",AL346,"T",AK346,$F$9)</f>
        <v>9.167003292232023E-4</v>
      </c>
      <c r="AP346" s="64">
        <f t="shared" si="144"/>
        <v>260.14999999999998</v>
      </c>
      <c r="AQ346" s="64">
        <f t="shared" si="145"/>
        <v>260.14999999999998</v>
      </c>
      <c r="AR346" s="64" cm="1">
        <f t="array" ref="AR346">[2]!PropsSI("P","T",AP346,"Q",0,$F$9)</f>
        <v>177916.45421566669</v>
      </c>
      <c r="AS346" s="64">
        <f t="shared" si="146"/>
        <v>276133.54470152629</v>
      </c>
      <c r="AT346" s="64" cm="1">
        <f t="array" ref="AT346">[2]!PropsSI("H","P",AR346,"H",AS346,$F$9)</f>
        <v>276133.54470152629</v>
      </c>
      <c r="AU346" s="64" cm="1">
        <f t="array" ref="AU346">1/[2]!PropsSI("D","P",AR346,"H",AS346,$F$9)</f>
        <v>5.051246833525657E-2</v>
      </c>
      <c r="AV346" s="64"/>
      <c r="AW346" s="64">
        <f t="shared" si="147"/>
        <v>258.14999999999998</v>
      </c>
      <c r="AX346" s="64">
        <f t="shared" si="148"/>
        <v>260.14999999999998</v>
      </c>
      <c r="AY346" s="64" cm="1">
        <f t="array" ref="AY346">[2]!PropsSI("P","T",AW346,"Q",1,$F$9)</f>
        <v>163940.08425461562</v>
      </c>
      <c r="AZ346" s="64" cm="1">
        <f t="array" ref="AZ346">[2]!PropsSI("H","P",AY346,"T",AX346,$F$9)</f>
        <v>391296.02083444159</v>
      </c>
      <c r="BA346" s="64" cm="1">
        <f t="array" ref="BA346">[2]!PropsSI("S","P",AY346,"T",AX346,$F$9)</f>
        <v>1743.5316928918351</v>
      </c>
      <c r="BB346" s="64" cm="1">
        <f t="array" ref="BB346">1/[2]!PropsSI("D","P",AY346,"T",AX346,$F$9)</f>
        <v>0.12185631636211669</v>
      </c>
      <c r="BC346" s="64">
        <f t="shared" si="149"/>
        <v>115.1624761329153</v>
      </c>
      <c r="BD346" s="64">
        <f t="shared" si="150"/>
        <v>53.181481773273148</v>
      </c>
      <c r="BE346" s="64">
        <f t="shared" si="151"/>
        <v>-168.34395790618845</v>
      </c>
      <c r="BF346" s="64">
        <f t="shared" si="152"/>
        <v>2.1654619670787603</v>
      </c>
      <c r="BG346" s="64">
        <f t="shared" si="153"/>
        <v>3.4438367129135545</v>
      </c>
      <c r="BH346" s="64">
        <f t="shared" si="154"/>
        <v>0.62879344974713869</v>
      </c>
      <c r="BI346" s="64">
        <f t="shared" si="155"/>
        <v>11.139154379672309</v>
      </c>
    </row>
    <row r="347" spans="1:61" x14ac:dyDescent="0.3">
      <c r="A347">
        <v>346</v>
      </c>
      <c r="B347">
        <v>1</v>
      </c>
      <c r="C347">
        <v>8.33</v>
      </c>
      <c r="D347">
        <v>14.5</v>
      </c>
      <c r="E347" s="71"/>
      <c r="H347" s="73">
        <f t="shared" si="131"/>
        <v>44.96</v>
      </c>
      <c r="I347">
        <f t="shared" si="132"/>
        <v>36.5</v>
      </c>
      <c r="J347" s="64">
        <v>346</v>
      </c>
      <c r="K347" s="75">
        <f t="shared" si="133"/>
        <v>44.96</v>
      </c>
      <c r="L347" s="64">
        <f t="shared" si="134"/>
        <v>256.14999999999998</v>
      </c>
      <c r="M347" s="64">
        <f t="shared" si="135"/>
        <v>266.14999999999998</v>
      </c>
      <c r="N347" s="64" cm="1">
        <f t="array" ref="N347">[2]!PropsSI("P","T",L347,"Q",0,$F$9)</f>
        <v>150836.68187834125</v>
      </c>
      <c r="O347" s="64" cm="1">
        <f t="array" ref="O347">[2]!PropsSI("H","P",N347,"T",M347,$F$9)</f>
        <v>396664.53307498101</v>
      </c>
      <c r="P347" s="64" cm="1">
        <f t="array" ref="P347">[2]!PropsSI("S","P",N347,"T",M347,$F$9)</f>
        <v>1770.3653899981227</v>
      </c>
      <c r="Q347" s="64" cm="1">
        <f t="array" ref="Q347">1/[2]!PropsSI("D","P",N347,"T",M347,$F$9)</f>
        <v>0.13688735498352944</v>
      </c>
      <c r="R347" s="64">
        <f t="shared" si="136"/>
        <v>333.10999999999996</v>
      </c>
      <c r="S347" s="64" cm="1">
        <f t="array" ref="S347">[2]!PropsSI("T","P",T347,"S",V347,$F$9)</f>
        <v>351.4759497132672</v>
      </c>
      <c r="T347" s="64" cm="1">
        <f t="array" ref="T347">[2]!PropsSI("P","T",R347,"Q",1,$F$9)</f>
        <v>1680193.0855603637</v>
      </c>
      <c r="U347" s="64" cm="1">
        <f t="array" ref="U347">[2]!PropsSI("H","P",T347,"S",V347,$F$9)</f>
        <v>449846.01484825416</v>
      </c>
      <c r="V347" s="64">
        <f t="shared" si="137"/>
        <v>1770.3653899981227</v>
      </c>
      <c r="W347" s="64" cm="1">
        <f t="array" ref="W347">1/[2]!PropsSI("D","P",T347,"S",V347,$F$9)</f>
        <v>1.3315377329389486E-2</v>
      </c>
      <c r="X347" s="64">
        <f t="shared" si="138"/>
        <v>333.10999999999996</v>
      </c>
      <c r="Y347" s="64" cm="1">
        <f t="array" ref="Y347">[2]!PropsSI("T","P",Z347,"H",AA347,$F$9)</f>
        <v>351.47594971326714</v>
      </c>
      <c r="Z347" s="64">
        <f t="shared" si="139"/>
        <v>1680193.0855603637</v>
      </c>
      <c r="AA347" s="64">
        <f t="shared" si="130"/>
        <v>449846.01484825416</v>
      </c>
      <c r="AB347" s="64" cm="1">
        <f t="array" ref="AB347">[2]!PropsSI("S","P",Z347,"H",AA347,$F$9)</f>
        <v>1770.3653899981227</v>
      </c>
      <c r="AC347" s="64" cm="1">
        <f t="array" ref="AC347">1/[2]!PropsSI("D","P",Z347,"H",AA347,$F$9)</f>
        <v>1.3315377329389479E-2</v>
      </c>
      <c r="AD347" s="64">
        <f t="shared" si="140"/>
        <v>333.10999999999996</v>
      </c>
      <c r="AE347" s="64">
        <f t="shared" si="141"/>
        <v>328.10999999999996</v>
      </c>
      <c r="AF347" s="64" cm="1">
        <f t="array" ref="AF347">[2]!PropsSI("P","T",AD347,"Q",0,$F$9)</f>
        <v>1680193.0855603637</v>
      </c>
      <c r="AG347" s="64" cm="1">
        <f t="array" ref="AG347">[2]!PropsSI("H","P",AF347,"T",AE347,$F$9)</f>
        <v>279295.35035627912</v>
      </c>
      <c r="AH347" s="64" cm="1">
        <f t="array" ref="AH347">[2]!PropsSI("S","P",AF347,"T",AE347,$F$9)</f>
        <v>1259.9954978933074</v>
      </c>
      <c r="AI347" s="64" cm="1">
        <f t="array" ref="AI347">1/[2]!PropsSI("D","P",AF347,"T",AE347,$F$9)</f>
        <v>9.2517034675558009E-4</v>
      </c>
      <c r="AJ347" s="64">
        <f t="shared" si="142"/>
        <v>332.10999999999996</v>
      </c>
      <c r="AK347" s="64">
        <f t="shared" si="143"/>
        <v>326.10999999999996</v>
      </c>
      <c r="AL347" s="64" cm="1">
        <f t="array" ref="AL347">[2]!PropsSI("P","T",AJ347,"Q",0,$F$9)</f>
        <v>1640782.460980312</v>
      </c>
      <c r="AM347" s="64" cm="1">
        <f t="array" ref="AM347">[2]!PropsSI("H","P",AL347,"T",AK347,$F$9)</f>
        <v>276133.54470152629</v>
      </c>
      <c r="AN347" s="64" cm="1">
        <f t="array" ref="AN347">[2]!PropsSI("S","P",AL347,"T",AK347,$F$9)</f>
        <v>1250.4405928175236</v>
      </c>
      <c r="AO347" s="64" cm="1">
        <f t="array" ref="AO347">1/[2]!PropsSI("D","P",AL347,"T",AK347,$F$9)</f>
        <v>9.167003292232023E-4</v>
      </c>
      <c r="AP347" s="64">
        <f t="shared" si="144"/>
        <v>260.14999999999998</v>
      </c>
      <c r="AQ347" s="64">
        <f t="shared" si="145"/>
        <v>260.14999999999998</v>
      </c>
      <c r="AR347" s="64" cm="1">
        <f t="array" ref="AR347">[2]!PropsSI("P","T",AP347,"Q",0,$F$9)</f>
        <v>177916.45421566669</v>
      </c>
      <c r="AS347" s="64">
        <f t="shared" si="146"/>
        <v>276133.54470152629</v>
      </c>
      <c r="AT347" s="64" cm="1">
        <f t="array" ref="AT347">[2]!PropsSI("H","P",AR347,"H",AS347,$F$9)</f>
        <v>276133.54470152629</v>
      </c>
      <c r="AU347" s="64" cm="1">
        <f t="array" ref="AU347">1/[2]!PropsSI("D","P",AR347,"H",AS347,$F$9)</f>
        <v>5.051246833525657E-2</v>
      </c>
      <c r="AV347" s="64"/>
      <c r="AW347" s="64">
        <f t="shared" si="147"/>
        <v>258.14999999999998</v>
      </c>
      <c r="AX347" s="64">
        <f t="shared" si="148"/>
        <v>260.14999999999998</v>
      </c>
      <c r="AY347" s="64" cm="1">
        <f t="array" ref="AY347">[2]!PropsSI("P","T",AW347,"Q",1,$F$9)</f>
        <v>163940.08425461562</v>
      </c>
      <c r="AZ347" s="64" cm="1">
        <f t="array" ref="AZ347">[2]!PropsSI("H","P",AY347,"T",AX347,$F$9)</f>
        <v>391296.02083444159</v>
      </c>
      <c r="BA347" s="64" cm="1">
        <f t="array" ref="BA347">[2]!PropsSI("S","P",AY347,"T",AX347,$F$9)</f>
        <v>1743.5316928918351</v>
      </c>
      <c r="BB347" s="64" cm="1">
        <f t="array" ref="BB347">1/[2]!PropsSI("D","P",AY347,"T",AX347,$F$9)</f>
        <v>0.12185631636211669</v>
      </c>
      <c r="BC347" s="64">
        <f t="shared" si="149"/>
        <v>115.1624761329153</v>
      </c>
      <c r="BD347" s="64">
        <f t="shared" si="150"/>
        <v>53.181481773273148</v>
      </c>
      <c r="BE347" s="64">
        <f t="shared" si="151"/>
        <v>-168.34395790618845</v>
      </c>
      <c r="BF347" s="64">
        <f t="shared" si="152"/>
        <v>2.1654619670787603</v>
      </c>
      <c r="BG347" s="64">
        <f t="shared" si="153"/>
        <v>3.4438367129135545</v>
      </c>
      <c r="BH347" s="64">
        <f t="shared" si="154"/>
        <v>0.62879344974713869</v>
      </c>
      <c r="BI347" s="64">
        <f t="shared" si="155"/>
        <v>11.139154379672309</v>
      </c>
    </row>
    <row r="348" spans="1:61" x14ac:dyDescent="0.3">
      <c r="A348">
        <v>347</v>
      </c>
      <c r="B348">
        <v>1</v>
      </c>
      <c r="C348">
        <v>9.35</v>
      </c>
      <c r="D348">
        <v>16.100000000000001</v>
      </c>
      <c r="E348" s="71"/>
      <c r="H348" s="73">
        <f t="shared" si="131"/>
        <v>44.96</v>
      </c>
      <c r="I348">
        <f t="shared" si="132"/>
        <v>36.5</v>
      </c>
      <c r="J348" s="64">
        <v>347</v>
      </c>
      <c r="K348" s="75">
        <f t="shared" si="133"/>
        <v>44.96</v>
      </c>
      <c r="L348" s="64">
        <f t="shared" si="134"/>
        <v>256.14999999999998</v>
      </c>
      <c r="M348" s="64">
        <f t="shared" si="135"/>
        <v>266.14999999999998</v>
      </c>
      <c r="N348" s="64" cm="1">
        <f t="array" ref="N348">[2]!PropsSI("P","T",L348,"Q",0,$F$9)</f>
        <v>150836.68187834125</v>
      </c>
      <c r="O348" s="64" cm="1">
        <f t="array" ref="O348">[2]!PropsSI("H","P",N348,"T",M348,$F$9)</f>
        <v>396664.53307498101</v>
      </c>
      <c r="P348" s="64" cm="1">
        <f t="array" ref="P348">[2]!PropsSI("S","P",N348,"T",M348,$F$9)</f>
        <v>1770.3653899981227</v>
      </c>
      <c r="Q348" s="64" cm="1">
        <f t="array" ref="Q348">1/[2]!PropsSI("D","P",N348,"T",M348,$F$9)</f>
        <v>0.13688735498352944</v>
      </c>
      <c r="R348" s="64">
        <f t="shared" si="136"/>
        <v>333.10999999999996</v>
      </c>
      <c r="S348" s="64" cm="1">
        <f t="array" ref="S348">[2]!PropsSI("T","P",T348,"S",V348,$F$9)</f>
        <v>351.4759497132672</v>
      </c>
      <c r="T348" s="64" cm="1">
        <f t="array" ref="T348">[2]!PropsSI("P","T",R348,"Q",1,$F$9)</f>
        <v>1680193.0855603637</v>
      </c>
      <c r="U348" s="64" cm="1">
        <f t="array" ref="U348">[2]!PropsSI("H","P",T348,"S",V348,$F$9)</f>
        <v>449846.01484825416</v>
      </c>
      <c r="V348" s="64">
        <f t="shared" si="137"/>
        <v>1770.3653899981227</v>
      </c>
      <c r="W348" s="64" cm="1">
        <f t="array" ref="W348">1/[2]!PropsSI("D","P",T348,"S",V348,$F$9)</f>
        <v>1.3315377329389486E-2</v>
      </c>
      <c r="X348" s="64">
        <f t="shared" si="138"/>
        <v>333.10999999999996</v>
      </c>
      <c r="Y348" s="64" cm="1">
        <f t="array" ref="Y348">[2]!PropsSI("T","P",Z348,"H",AA348,$F$9)</f>
        <v>351.47594971326714</v>
      </c>
      <c r="Z348" s="64">
        <f t="shared" si="139"/>
        <v>1680193.0855603637</v>
      </c>
      <c r="AA348" s="64">
        <f t="shared" si="130"/>
        <v>449846.01484825416</v>
      </c>
      <c r="AB348" s="64" cm="1">
        <f t="array" ref="AB348">[2]!PropsSI("S","P",Z348,"H",AA348,$F$9)</f>
        <v>1770.3653899981227</v>
      </c>
      <c r="AC348" s="64" cm="1">
        <f t="array" ref="AC348">1/[2]!PropsSI("D","P",Z348,"H",AA348,$F$9)</f>
        <v>1.3315377329389479E-2</v>
      </c>
      <c r="AD348" s="64">
        <f t="shared" si="140"/>
        <v>333.10999999999996</v>
      </c>
      <c r="AE348" s="64">
        <f t="shared" si="141"/>
        <v>328.10999999999996</v>
      </c>
      <c r="AF348" s="64" cm="1">
        <f t="array" ref="AF348">[2]!PropsSI("P","T",AD348,"Q",0,$F$9)</f>
        <v>1680193.0855603637</v>
      </c>
      <c r="AG348" s="64" cm="1">
        <f t="array" ref="AG348">[2]!PropsSI("H","P",AF348,"T",AE348,$F$9)</f>
        <v>279295.35035627912</v>
      </c>
      <c r="AH348" s="64" cm="1">
        <f t="array" ref="AH348">[2]!PropsSI("S","P",AF348,"T",AE348,$F$9)</f>
        <v>1259.9954978933074</v>
      </c>
      <c r="AI348" s="64" cm="1">
        <f t="array" ref="AI348">1/[2]!PropsSI("D","P",AF348,"T",AE348,$F$9)</f>
        <v>9.2517034675558009E-4</v>
      </c>
      <c r="AJ348" s="64">
        <f t="shared" si="142"/>
        <v>332.10999999999996</v>
      </c>
      <c r="AK348" s="64">
        <f t="shared" si="143"/>
        <v>326.10999999999996</v>
      </c>
      <c r="AL348" s="64" cm="1">
        <f t="array" ref="AL348">[2]!PropsSI("P","T",AJ348,"Q",0,$F$9)</f>
        <v>1640782.460980312</v>
      </c>
      <c r="AM348" s="64" cm="1">
        <f t="array" ref="AM348">[2]!PropsSI("H","P",AL348,"T",AK348,$F$9)</f>
        <v>276133.54470152629</v>
      </c>
      <c r="AN348" s="64" cm="1">
        <f t="array" ref="AN348">[2]!PropsSI("S","P",AL348,"T",AK348,$F$9)</f>
        <v>1250.4405928175236</v>
      </c>
      <c r="AO348" s="64" cm="1">
        <f t="array" ref="AO348">1/[2]!PropsSI("D","P",AL348,"T",AK348,$F$9)</f>
        <v>9.167003292232023E-4</v>
      </c>
      <c r="AP348" s="64">
        <f t="shared" si="144"/>
        <v>260.14999999999998</v>
      </c>
      <c r="AQ348" s="64">
        <f t="shared" si="145"/>
        <v>260.14999999999998</v>
      </c>
      <c r="AR348" s="64" cm="1">
        <f t="array" ref="AR348">[2]!PropsSI("P","T",AP348,"Q",0,$F$9)</f>
        <v>177916.45421566669</v>
      </c>
      <c r="AS348" s="64">
        <f t="shared" si="146"/>
        <v>276133.54470152629</v>
      </c>
      <c r="AT348" s="64" cm="1">
        <f t="array" ref="AT348">[2]!PropsSI("H","P",AR348,"H",AS348,$F$9)</f>
        <v>276133.54470152629</v>
      </c>
      <c r="AU348" s="64" cm="1">
        <f t="array" ref="AU348">1/[2]!PropsSI("D","P",AR348,"H",AS348,$F$9)</f>
        <v>5.051246833525657E-2</v>
      </c>
      <c r="AV348" s="64"/>
      <c r="AW348" s="64">
        <f t="shared" si="147"/>
        <v>258.14999999999998</v>
      </c>
      <c r="AX348" s="64">
        <f t="shared" si="148"/>
        <v>260.14999999999998</v>
      </c>
      <c r="AY348" s="64" cm="1">
        <f t="array" ref="AY348">[2]!PropsSI("P","T",AW348,"Q",1,$F$9)</f>
        <v>163940.08425461562</v>
      </c>
      <c r="AZ348" s="64" cm="1">
        <f t="array" ref="AZ348">[2]!PropsSI("H","P",AY348,"T",AX348,$F$9)</f>
        <v>391296.02083444159</v>
      </c>
      <c r="BA348" s="64" cm="1">
        <f t="array" ref="BA348">[2]!PropsSI("S","P",AY348,"T",AX348,$F$9)</f>
        <v>1743.5316928918351</v>
      </c>
      <c r="BB348" s="64" cm="1">
        <f t="array" ref="BB348">1/[2]!PropsSI("D","P",AY348,"T",AX348,$F$9)</f>
        <v>0.12185631636211669</v>
      </c>
      <c r="BC348" s="64">
        <f t="shared" si="149"/>
        <v>115.1624761329153</v>
      </c>
      <c r="BD348" s="64">
        <f t="shared" si="150"/>
        <v>53.181481773273148</v>
      </c>
      <c r="BE348" s="64">
        <f t="shared" si="151"/>
        <v>-168.34395790618845</v>
      </c>
      <c r="BF348" s="64">
        <f t="shared" si="152"/>
        <v>2.1654619670787603</v>
      </c>
      <c r="BG348" s="64">
        <f t="shared" si="153"/>
        <v>3.4438367129135545</v>
      </c>
      <c r="BH348" s="64">
        <f t="shared" si="154"/>
        <v>0.62879344974713869</v>
      </c>
      <c r="BI348" s="64">
        <f t="shared" si="155"/>
        <v>11.139154379672309</v>
      </c>
    </row>
    <row r="349" spans="1:61" x14ac:dyDescent="0.3">
      <c r="A349">
        <v>348</v>
      </c>
      <c r="B349">
        <v>1</v>
      </c>
      <c r="C349">
        <v>10.11</v>
      </c>
      <c r="D349">
        <v>17.649999999999999</v>
      </c>
      <c r="E349" s="71"/>
      <c r="H349" s="73">
        <f t="shared" si="131"/>
        <v>44.96</v>
      </c>
      <c r="I349">
        <f t="shared" si="132"/>
        <v>36.5</v>
      </c>
      <c r="J349" s="64">
        <v>348</v>
      </c>
      <c r="K349" s="75">
        <f t="shared" si="133"/>
        <v>44.96</v>
      </c>
      <c r="L349" s="64">
        <f t="shared" si="134"/>
        <v>256.14999999999998</v>
      </c>
      <c r="M349" s="64">
        <f t="shared" si="135"/>
        <v>266.14999999999998</v>
      </c>
      <c r="N349" s="64" cm="1">
        <f t="array" ref="N349">[2]!PropsSI("P","T",L349,"Q",0,$F$9)</f>
        <v>150836.68187834125</v>
      </c>
      <c r="O349" s="64" cm="1">
        <f t="array" ref="O349">[2]!PropsSI("H","P",N349,"T",M349,$F$9)</f>
        <v>396664.53307498101</v>
      </c>
      <c r="P349" s="64" cm="1">
        <f t="array" ref="P349">[2]!PropsSI("S","P",N349,"T",M349,$F$9)</f>
        <v>1770.3653899981227</v>
      </c>
      <c r="Q349" s="64" cm="1">
        <f t="array" ref="Q349">1/[2]!PropsSI("D","P",N349,"T",M349,$F$9)</f>
        <v>0.13688735498352944</v>
      </c>
      <c r="R349" s="64">
        <f t="shared" si="136"/>
        <v>333.10999999999996</v>
      </c>
      <c r="S349" s="64" cm="1">
        <f t="array" ref="S349">[2]!PropsSI("T","P",T349,"S",V349,$F$9)</f>
        <v>351.4759497132672</v>
      </c>
      <c r="T349" s="64" cm="1">
        <f t="array" ref="T349">[2]!PropsSI("P","T",R349,"Q",1,$F$9)</f>
        <v>1680193.0855603637</v>
      </c>
      <c r="U349" s="64" cm="1">
        <f t="array" ref="U349">[2]!PropsSI("H","P",T349,"S",V349,$F$9)</f>
        <v>449846.01484825416</v>
      </c>
      <c r="V349" s="64">
        <f t="shared" si="137"/>
        <v>1770.3653899981227</v>
      </c>
      <c r="W349" s="64" cm="1">
        <f t="array" ref="W349">1/[2]!PropsSI("D","P",T349,"S",V349,$F$9)</f>
        <v>1.3315377329389486E-2</v>
      </c>
      <c r="X349" s="64">
        <f t="shared" si="138"/>
        <v>333.10999999999996</v>
      </c>
      <c r="Y349" s="64" cm="1">
        <f t="array" ref="Y349">[2]!PropsSI("T","P",Z349,"H",AA349,$F$9)</f>
        <v>351.47594971326714</v>
      </c>
      <c r="Z349" s="64">
        <f t="shared" si="139"/>
        <v>1680193.0855603637</v>
      </c>
      <c r="AA349" s="64">
        <f t="shared" si="130"/>
        <v>449846.01484825416</v>
      </c>
      <c r="AB349" s="64" cm="1">
        <f t="array" ref="AB349">[2]!PropsSI("S","P",Z349,"H",AA349,$F$9)</f>
        <v>1770.3653899981227</v>
      </c>
      <c r="AC349" s="64" cm="1">
        <f t="array" ref="AC349">1/[2]!PropsSI("D","P",Z349,"H",AA349,$F$9)</f>
        <v>1.3315377329389479E-2</v>
      </c>
      <c r="AD349" s="64">
        <f t="shared" si="140"/>
        <v>333.10999999999996</v>
      </c>
      <c r="AE349" s="64">
        <f t="shared" si="141"/>
        <v>328.10999999999996</v>
      </c>
      <c r="AF349" s="64" cm="1">
        <f t="array" ref="AF349">[2]!PropsSI("P","T",AD349,"Q",0,$F$9)</f>
        <v>1680193.0855603637</v>
      </c>
      <c r="AG349" s="64" cm="1">
        <f t="array" ref="AG349">[2]!PropsSI("H","P",AF349,"T",AE349,$F$9)</f>
        <v>279295.35035627912</v>
      </c>
      <c r="AH349" s="64" cm="1">
        <f t="array" ref="AH349">[2]!PropsSI("S","P",AF349,"T",AE349,$F$9)</f>
        <v>1259.9954978933074</v>
      </c>
      <c r="AI349" s="64" cm="1">
        <f t="array" ref="AI349">1/[2]!PropsSI("D","P",AF349,"T",AE349,$F$9)</f>
        <v>9.2517034675558009E-4</v>
      </c>
      <c r="AJ349" s="64">
        <f t="shared" si="142"/>
        <v>332.10999999999996</v>
      </c>
      <c r="AK349" s="64">
        <f t="shared" si="143"/>
        <v>326.10999999999996</v>
      </c>
      <c r="AL349" s="64" cm="1">
        <f t="array" ref="AL349">[2]!PropsSI("P","T",AJ349,"Q",0,$F$9)</f>
        <v>1640782.460980312</v>
      </c>
      <c r="AM349" s="64" cm="1">
        <f t="array" ref="AM349">[2]!PropsSI("H","P",AL349,"T",AK349,$F$9)</f>
        <v>276133.54470152629</v>
      </c>
      <c r="AN349" s="64" cm="1">
        <f t="array" ref="AN349">[2]!PropsSI("S","P",AL349,"T",AK349,$F$9)</f>
        <v>1250.4405928175236</v>
      </c>
      <c r="AO349" s="64" cm="1">
        <f t="array" ref="AO349">1/[2]!PropsSI("D","P",AL349,"T",AK349,$F$9)</f>
        <v>9.167003292232023E-4</v>
      </c>
      <c r="AP349" s="64">
        <f t="shared" si="144"/>
        <v>260.14999999999998</v>
      </c>
      <c r="AQ349" s="64">
        <f t="shared" si="145"/>
        <v>260.14999999999998</v>
      </c>
      <c r="AR349" s="64" cm="1">
        <f t="array" ref="AR349">[2]!PropsSI("P","T",AP349,"Q",0,$F$9)</f>
        <v>177916.45421566669</v>
      </c>
      <c r="AS349" s="64">
        <f t="shared" si="146"/>
        <v>276133.54470152629</v>
      </c>
      <c r="AT349" s="64" cm="1">
        <f t="array" ref="AT349">[2]!PropsSI("H","P",AR349,"H",AS349,$F$9)</f>
        <v>276133.54470152629</v>
      </c>
      <c r="AU349" s="64" cm="1">
        <f t="array" ref="AU349">1/[2]!PropsSI("D","P",AR349,"H",AS349,$F$9)</f>
        <v>5.051246833525657E-2</v>
      </c>
      <c r="AV349" s="64"/>
      <c r="AW349" s="64">
        <f t="shared" si="147"/>
        <v>258.14999999999998</v>
      </c>
      <c r="AX349" s="64">
        <f t="shared" si="148"/>
        <v>260.14999999999998</v>
      </c>
      <c r="AY349" s="64" cm="1">
        <f t="array" ref="AY349">[2]!PropsSI("P","T",AW349,"Q",1,$F$9)</f>
        <v>163940.08425461562</v>
      </c>
      <c r="AZ349" s="64" cm="1">
        <f t="array" ref="AZ349">[2]!PropsSI("H","P",AY349,"T",AX349,$F$9)</f>
        <v>391296.02083444159</v>
      </c>
      <c r="BA349" s="64" cm="1">
        <f t="array" ref="BA349">[2]!PropsSI("S","P",AY349,"T",AX349,$F$9)</f>
        <v>1743.5316928918351</v>
      </c>
      <c r="BB349" s="64" cm="1">
        <f t="array" ref="BB349">1/[2]!PropsSI("D","P",AY349,"T",AX349,$F$9)</f>
        <v>0.12185631636211669</v>
      </c>
      <c r="BC349" s="64">
        <f t="shared" si="149"/>
        <v>115.1624761329153</v>
      </c>
      <c r="BD349" s="64">
        <f t="shared" si="150"/>
        <v>53.181481773273148</v>
      </c>
      <c r="BE349" s="64">
        <f t="shared" si="151"/>
        <v>-168.34395790618845</v>
      </c>
      <c r="BF349" s="64">
        <f t="shared" si="152"/>
        <v>2.1654619670787603</v>
      </c>
      <c r="BG349" s="64">
        <f t="shared" si="153"/>
        <v>3.4438367129135545</v>
      </c>
      <c r="BH349" s="64">
        <f t="shared" si="154"/>
        <v>0.62879344974713869</v>
      </c>
      <c r="BI349" s="64">
        <f t="shared" si="155"/>
        <v>11.139154379672309</v>
      </c>
    </row>
    <row r="350" spans="1:61" x14ac:dyDescent="0.3">
      <c r="A350">
        <v>349</v>
      </c>
      <c r="B350">
        <v>1</v>
      </c>
      <c r="C350">
        <v>13.52</v>
      </c>
      <c r="D350">
        <v>22.79</v>
      </c>
      <c r="E350" s="71"/>
      <c r="H350" s="73">
        <f t="shared" si="131"/>
        <v>44.96</v>
      </c>
      <c r="I350">
        <f t="shared" si="132"/>
        <v>36.5</v>
      </c>
      <c r="J350" s="64">
        <v>349</v>
      </c>
      <c r="K350" s="75">
        <f t="shared" si="133"/>
        <v>44.96</v>
      </c>
      <c r="L350" s="64">
        <f t="shared" si="134"/>
        <v>256.14999999999998</v>
      </c>
      <c r="M350" s="64">
        <f t="shared" si="135"/>
        <v>266.14999999999998</v>
      </c>
      <c r="N350" s="64" cm="1">
        <f t="array" ref="N350">[2]!PropsSI("P","T",L350,"Q",0,$F$9)</f>
        <v>150836.68187834125</v>
      </c>
      <c r="O350" s="64" cm="1">
        <f t="array" ref="O350">[2]!PropsSI("H","P",N350,"T",M350,$F$9)</f>
        <v>396664.53307498101</v>
      </c>
      <c r="P350" s="64" cm="1">
        <f t="array" ref="P350">[2]!PropsSI("S","P",N350,"T",M350,$F$9)</f>
        <v>1770.3653899981227</v>
      </c>
      <c r="Q350" s="64" cm="1">
        <f t="array" ref="Q350">1/[2]!PropsSI("D","P",N350,"T",M350,$F$9)</f>
        <v>0.13688735498352944</v>
      </c>
      <c r="R350" s="64">
        <f t="shared" si="136"/>
        <v>333.10999999999996</v>
      </c>
      <c r="S350" s="64" cm="1">
        <f t="array" ref="S350">[2]!PropsSI("T","P",T350,"S",V350,$F$9)</f>
        <v>351.4759497132672</v>
      </c>
      <c r="T350" s="64" cm="1">
        <f t="array" ref="T350">[2]!PropsSI("P","T",R350,"Q",1,$F$9)</f>
        <v>1680193.0855603637</v>
      </c>
      <c r="U350" s="64" cm="1">
        <f t="array" ref="U350">[2]!PropsSI("H","P",T350,"S",V350,$F$9)</f>
        <v>449846.01484825416</v>
      </c>
      <c r="V350" s="64">
        <f t="shared" si="137"/>
        <v>1770.3653899981227</v>
      </c>
      <c r="W350" s="64" cm="1">
        <f t="array" ref="W350">1/[2]!PropsSI("D","P",T350,"S",V350,$F$9)</f>
        <v>1.3315377329389486E-2</v>
      </c>
      <c r="X350" s="64">
        <f t="shared" si="138"/>
        <v>333.10999999999996</v>
      </c>
      <c r="Y350" s="64" cm="1">
        <f t="array" ref="Y350">[2]!PropsSI("T","P",Z350,"H",AA350,$F$9)</f>
        <v>351.47594971326714</v>
      </c>
      <c r="Z350" s="64">
        <f t="shared" si="139"/>
        <v>1680193.0855603637</v>
      </c>
      <c r="AA350" s="64">
        <f t="shared" si="130"/>
        <v>449846.01484825416</v>
      </c>
      <c r="AB350" s="64" cm="1">
        <f t="array" ref="AB350">[2]!PropsSI("S","P",Z350,"H",AA350,$F$9)</f>
        <v>1770.3653899981227</v>
      </c>
      <c r="AC350" s="64" cm="1">
        <f t="array" ref="AC350">1/[2]!PropsSI("D","P",Z350,"H",AA350,$F$9)</f>
        <v>1.3315377329389479E-2</v>
      </c>
      <c r="AD350" s="64">
        <f t="shared" si="140"/>
        <v>333.10999999999996</v>
      </c>
      <c r="AE350" s="64">
        <f t="shared" si="141"/>
        <v>328.10999999999996</v>
      </c>
      <c r="AF350" s="64" cm="1">
        <f t="array" ref="AF350">[2]!PropsSI("P","T",AD350,"Q",0,$F$9)</f>
        <v>1680193.0855603637</v>
      </c>
      <c r="AG350" s="64" cm="1">
        <f t="array" ref="AG350">[2]!PropsSI("H","P",AF350,"T",AE350,$F$9)</f>
        <v>279295.35035627912</v>
      </c>
      <c r="AH350" s="64" cm="1">
        <f t="array" ref="AH350">[2]!PropsSI("S","P",AF350,"T",AE350,$F$9)</f>
        <v>1259.9954978933074</v>
      </c>
      <c r="AI350" s="64" cm="1">
        <f t="array" ref="AI350">1/[2]!PropsSI("D","P",AF350,"T",AE350,$F$9)</f>
        <v>9.2517034675558009E-4</v>
      </c>
      <c r="AJ350" s="64">
        <f t="shared" si="142"/>
        <v>332.10999999999996</v>
      </c>
      <c r="AK350" s="64">
        <f t="shared" si="143"/>
        <v>326.10999999999996</v>
      </c>
      <c r="AL350" s="64" cm="1">
        <f t="array" ref="AL350">[2]!PropsSI("P","T",AJ350,"Q",0,$F$9)</f>
        <v>1640782.460980312</v>
      </c>
      <c r="AM350" s="64" cm="1">
        <f t="array" ref="AM350">[2]!PropsSI("H","P",AL350,"T",AK350,$F$9)</f>
        <v>276133.54470152629</v>
      </c>
      <c r="AN350" s="64" cm="1">
        <f t="array" ref="AN350">[2]!PropsSI("S","P",AL350,"T",AK350,$F$9)</f>
        <v>1250.4405928175236</v>
      </c>
      <c r="AO350" s="64" cm="1">
        <f t="array" ref="AO350">1/[2]!PropsSI("D","P",AL350,"T",AK350,$F$9)</f>
        <v>9.167003292232023E-4</v>
      </c>
      <c r="AP350" s="64">
        <f t="shared" si="144"/>
        <v>260.14999999999998</v>
      </c>
      <c r="AQ350" s="64">
        <f t="shared" si="145"/>
        <v>260.14999999999998</v>
      </c>
      <c r="AR350" s="64" cm="1">
        <f t="array" ref="AR350">[2]!PropsSI("P","T",AP350,"Q",0,$F$9)</f>
        <v>177916.45421566669</v>
      </c>
      <c r="AS350" s="64">
        <f t="shared" si="146"/>
        <v>276133.54470152629</v>
      </c>
      <c r="AT350" s="64" cm="1">
        <f t="array" ref="AT350">[2]!PropsSI("H","P",AR350,"H",AS350,$F$9)</f>
        <v>276133.54470152629</v>
      </c>
      <c r="AU350" s="64" cm="1">
        <f t="array" ref="AU350">1/[2]!PropsSI("D","P",AR350,"H",AS350,$F$9)</f>
        <v>5.051246833525657E-2</v>
      </c>
      <c r="AV350" s="64"/>
      <c r="AW350" s="64">
        <f t="shared" si="147"/>
        <v>258.14999999999998</v>
      </c>
      <c r="AX350" s="64">
        <f t="shared" si="148"/>
        <v>260.14999999999998</v>
      </c>
      <c r="AY350" s="64" cm="1">
        <f t="array" ref="AY350">[2]!PropsSI("P","T",AW350,"Q",1,$F$9)</f>
        <v>163940.08425461562</v>
      </c>
      <c r="AZ350" s="64" cm="1">
        <f t="array" ref="AZ350">[2]!PropsSI("H","P",AY350,"T",AX350,$F$9)</f>
        <v>391296.02083444159</v>
      </c>
      <c r="BA350" s="64" cm="1">
        <f t="array" ref="BA350">[2]!PropsSI("S","P",AY350,"T",AX350,$F$9)</f>
        <v>1743.5316928918351</v>
      </c>
      <c r="BB350" s="64" cm="1">
        <f t="array" ref="BB350">1/[2]!PropsSI("D","P",AY350,"T",AX350,$F$9)</f>
        <v>0.12185631636211669</v>
      </c>
      <c r="BC350" s="64">
        <f t="shared" si="149"/>
        <v>115.1624761329153</v>
      </c>
      <c r="BD350" s="64">
        <f t="shared" si="150"/>
        <v>53.181481773273148</v>
      </c>
      <c r="BE350" s="64">
        <f t="shared" si="151"/>
        <v>-168.34395790618845</v>
      </c>
      <c r="BF350" s="64">
        <f t="shared" si="152"/>
        <v>2.1654619670787603</v>
      </c>
      <c r="BG350" s="64">
        <f t="shared" si="153"/>
        <v>3.4438367129135545</v>
      </c>
      <c r="BH350" s="64">
        <f t="shared" si="154"/>
        <v>0.62879344974713869</v>
      </c>
      <c r="BI350" s="64">
        <f t="shared" si="155"/>
        <v>11.139154379672309</v>
      </c>
    </row>
    <row r="351" spans="1:61" x14ac:dyDescent="0.3">
      <c r="A351">
        <v>350</v>
      </c>
      <c r="B351">
        <v>1</v>
      </c>
      <c r="C351">
        <v>14.88</v>
      </c>
      <c r="D351">
        <v>22.51</v>
      </c>
      <c r="E351" s="71"/>
      <c r="H351" s="73">
        <f t="shared" si="131"/>
        <v>44.96</v>
      </c>
      <c r="I351">
        <f t="shared" si="132"/>
        <v>36.5</v>
      </c>
      <c r="J351" s="64">
        <v>350</v>
      </c>
      <c r="K351" s="75">
        <f t="shared" si="133"/>
        <v>44.96</v>
      </c>
      <c r="L351" s="64">
        <f t="shared" si="134"/>
        <v>256.14999999999998</v>
      </c>
      <c r="M351" s="64">
        <f t="shared" si="135"/>
        <v>266.14999999999998</v>
      </c>
      <c r="N351" s="64" cm="1">
        <f t="array" ref="N351">[2]!PropsSI("P","T",L351,"Q",0,$F$9)</f>
        <v>150836.68187834125</v>
      </c>
      <c r="O351" s="64" cm="1">
        <f t="array" ref="O351">[2]!PropsSI("H","P",N351,"T",M351,$F$9)</f>
        <v>396664.53307498101</v>
      </c>
      <c r="P351" s="64" cm="1">
        <f t="array" ref="P351">[2]!PropsSI("S","P",N351,"T",M351,$F$9)</f>
        <v>1770.3653899981227</v>
      </c>
      <c r="Q351" s="64" cm="1">
        <f t="array" ref="Q351">1/[2]!PropsSI("D","P",N351,"T",M351,$F$9)</f>
        <v>0.13688735498352944</v>
      </c>
      <c r="R351" s="64">
        <f t="shared" si="136"/>
        <v>333.10999999999996</v>
      </c>
      <c r="S351" s="64" cm="1">
        <f t="array" ref="S351">[2]!PropsSI("T","P",T351,"S",V351,$F$9)</f>
        <v>351.4759497132672</v>
      </c>
      <c r="T351" s="64" cm="1">
        <f t="array" ref="T351">[2]!PropsSI("P","T",R351,"Q",1,$F$9)</f>
        <v>1680193.0855603637</v>
      </c>
      <c r="U351" s="64" cm="1">
        <f t="array" ref="U351">[2]!PropsSI("H","P",T351,"S",V351,$F$9)</f>
        <v>449846.01484825416</v>
      </c>
      <c r="V351" s="64">
        <f t="shared" si="137"/>
        <v>1770.3653899981227</v>
      </c>
      <c r="W351" s="64" cm="1">
        <f t="array" ref="W351">1/[2]!PropsSI("D","P",T351,"S",V351,$F$9)</f>
        <v>1.3315377329389486E-2</v>
      </c>
      <c r="X351" s="64">
        <f t="shared" si="138"/>
        <v>333.10999999999996</v>
      </c>
      <c r="Y351" s="64" cm="1">
        <f t="array" ref="Y351">[2]!PropsSI("T","P",Z351,"H",AA351,$F$9)</f>
        <v>351.47594971326714</v>
      </c>
      <c r="Z351" s="64">
        <f t="shared" si="139"/>
        <v>1680193.0855603637</v>
      </c>
      <c r="AA351" s="64">
        <f t="shared" si="130"/>
        <v>449846.01484825416</v>
      </c>
      <c r="AB351" s="64" cm="1">
        <f t="array" ref="AB351">[2]!PropsSI("S","P",Z351,"H",AA351,$F$9)</f>
        <v>1770.3653899981227</v>
      </c>
      <c r="AC351" s="64" cm="1">
        <f t="array" ref="AC351">1/[2]!PropsSI("D","P",Z351,"H",AA351,$F$9)</f>
        <v>1.3315377329389479E-2</v>
      </c>
      <c r="AD351" s="64">
        <f t="shared" si="140"/>
        <v>333.10999999999996</v>
      </c>
      <c r="AE351" s="64">
        <f t="shared" si="141"/>
        <v>328.10999999999996</v>
      </c>
      <c r="AF351" s="64" cm="1">
        <f t="array" ref="AF351">[2]!PropsSI("P","T",AD351,"Q",0,$F$9)</f>
        <v>1680193.0855603637</v>
      </c>
      <c r="AG351" s="64" cm="1">
        <f t="array" ref="AG351">[2]!PropsSI("H","P",AF351,"T",AE351,$F$9)</f>
        <v>279295.35035627912</v>
      </c>
      <c r="AH351" s="64" cm="1">
        <f t="array" ref="AH351">[2]!PropsSI("S","P",AF351,"T",AE351,$F$9)</f>
        <v>1259.9954978933074</v>
      </c>
      <c r="AI351" s="64" cm="1">
        <f t="array" ref="AI351">1/[2]!PropsSI("D","P",AF351,"T",AE351,$F$9)</f>
        <v>9.2517034675558009E-4</v>
      </c>
      <c r="AJ351" s="64">
        <f t="shared" si="142"/>
        <v>332.10999999999996</v>
      </c>
      <c r="AK351" s="64">
        <f t="shared" si="143"/>
        <v>326.10999999999996</v>
      </c>
      <c r="AL351" s="64" cm="1">
        <f t="array" ref="AL351">[2]!PropsSI("P","T",AJ351,"Q",0,$F$9)</f>
        <v>1640782.460980312</v>
      </c>
      <c r="AM351" s="64" cm="1">
        <f t="array" ref="AM351">[2]!PropsSI("H","P",AL351,"T",AK351,$F$9)</f>
        <v>276133.54470152629</v>
      </c>
      <c r="AN351" s="64" cm="1">
        <f t="array" ref="AN351">[2]!PropsSI("S","P",AL351,"T",AK351,$F$9)</f>
        <v>1250.4405928175236</v>
      </c>
      <c r="AO351" s="64" cm="1">
        <f t="array" ref="AO351">1/[2]!PropsSI("D","P",AL351,"T",AK351,$F$9)</f>
        <v>9.167003292232023E-4</v>
      </c>
      <c r="AP351" s="64">
        <f t="shared" si="144"/>
        <v>260.14999999999998</v>
      </c>
      <c r="AQ351" s="64">
        <f t="shared" si="145"/>
        <v>260.14999999999998</v>
      </c>
      <c r="AR351" s="64" cm="1">
        <f t="array" ref="AR351">[2]!PropsSI("P","T",AP351,"Q",0,$F$9)</f>
        <v>177916.45421566669</v>
      </c>
      <c r="AS351" s="64">
        <f t="shared" si="146"/>
        <v>276133.54470152629</v>
      </c>
      <c r="AT351" s="64" cm="1">
        <f t="array" ref="AT351">[2]!PropsSI("H","P",AR351,"H",AS351,$F$9)</f>
        <v>276133.54470152629</v>
      </c>
      <c r="AU351" s="64" cm="1">
        <f t="array" ref="AU351">1/[2]!PropsSI("D","P",AR351,"H",AS351,$F$9)</f>
        <v>5.051246833525657E-2</v>
      </c>
      <c r="AV351" s="64"/>
      <c r="AW351" s="64">
        <f t="shared" si="147"/>
        <v>258.14999999999998</v>
      </c>
      <c r="AX351" s="64">
        <f t="shared" si="148"/>
        <v>260.14999999999998</v>
      </c>
      <c r="AY351" s="64" cm="1">
        <f t="array" ref="AY351">[2]!PropsSI("P","T",AW351,"Q",1,$F$9)</f>
        <v>163940.08425461562</v>
      </c>
      <c r="AZ351" s="64" cm="1">
        <f t="array" ref="AZ351">[2]!PropsSI("H","P",AY351,"T",AX351,$F$9)</f>
        <v>391296.02083444159</v>
      </c>
      <c r="BA351" s="64" cm="1">
        <f t="array" ref="BA351">[2]!PropsSI("S","P",AY351,"T",AX351,$F$9)</f>
        <v>1743.5316928918351</v>
      </c>
      <c r="BB351" s="64" cm="1">
        <f t="array" ref="BB351">1/[2]!PropsSI("D","P",AY351,"T",AX351,$F$9)</f>
        <v>0.12185631636211669</v>
      </c>
      <c r="BC351" s="64">
        <f t="shared" si="149"/>
        <v>115.1624761329153</v>
      </c>
      <c r="BD351" s="64">
        <f t="shared" si="150"/>
        <v>53.181481773273148</v>
      </c>
      <c r="BE351" s="64">
        <f t="shared" si="151"/>
        <v>-168.34395790618845</v>
      </c>
      <c r="BF351" s="64">
        <f t="shared" si="152"/>
        <v>2.1654619670787603</v>
      </c>
      <c r="BG351" s="64">
        <f t="shared" si="153"/>
        <v>3.4438367129135545</v>
      </c>
      <c r="BH351" s="64">
        <f t="shared" si="154"/>
        <v>0.62879344974713869</v>
      </c>
      <c r="BI351" s="64">
        <f t="shared" si="155"/>
        <v>11.139154379672309</v>
      </c>
    </row>
    <row r="352" spans="1:61" x14ac:dyDescent="0.3">
      <c r="A352">
        <v>351</v>
      </c>
      <c r="B352">
        <v>1</v>
      </c>
      <c r="C352">
        <v>15.49</v>
      </c>
      <c r="D352">
        <v>23.46</v>
      </c>
      <c r="E352" s="71"/>
      <c r="H352" s="73">
        <f t="shared" si="131"/>
        <v>44.96</v>
      </c>
      <c r="I352">
        <f t="shared" si="132"/>
        <v>36.5</v>
      </c>
      <c r="J352" s="64">
        <v>351</v>
      </c>
      <c r="K352" s="75">
        <f t="shared" si="133"/>
        <v>44.96</v>
      </c>
      <c r="L352" s="64">
        <f t="shared" si="134"/>
        <v>256.14999999999998</v>
      </c>
      <c r="M352" s="64">
        <f t="shared" si="135"/>
        <v>266.14999999999998</v>
      </c>
      <c r="N352" s="64" cm="1">
        <f t="array" ref="N352">[2]!PropsSI("P","T",L352,"Q",0,$F$9)</f>
        <v>150836.68187834125</v>
      </c>
      <c r="O352" s="64" cm="1">
        <f t="array" ref="O352">[2]!PropsSI("H","P",N352,"T",M352,$F$9)</f>
        <v>396664.53307498101</v>
      </c>
      <c r="P352" s="64" cm="1">
        <f t="array" ref="P352">[2]!PropsSI("S","P",N352,"T",M352,$F$9)</f>
        <v>1770.3653899981227</v>
      </c>
      <c r="Q352" s="64" cm="1">
        <f t="array" ref="Q352">1/[2]!PropsSI("D","P",N352,"T",M352,$F$9)</f>
        <v>0.13688735498352944</v>
      </c>
      <c r="R352" s="64">
        <f t="shared" si="136"/>
        <v>333.10999999999996</v>
      </c>
      <c r="S352" s="64" cm="1">
        <f t="array" ref="S352">[2]!PropsSI("T","P",T352,"S",V352,$F$9)</f>
        <v>351.4759497132672</v>
      </c>
      <c r="T352" s="64" cm="1">
        <f t="array" ref="T352">[2]!PropsSI("P","T",R352,"Q",1,$F$9)</f>
        <v>1680193.0855603637</v>
      </c>
      <c r="U352" s="64" cm="1">
        <f t="array" ref="U352">[2]!PropsSI("H","P",T352,"S",V352,$F$9)</f>
        <v>449846.01484825416</v>
      </c>
      <c r="V352" s="64">
        <f t="shared" si="137"/>
        <v>1770.3653899981227</v>
      </c>
      <c r="W352" s="64" cm="1">
        <f t="array" ref="W352">1/[2]!PropsSI("D","P",T352,"S",V352,$F$9)</f>
        <v>1.3315377329389486E-2</v>
      </c>
      <c r="X352" s="64">
        <f t="shared" si="138"/>
        <v>333.10999999999996</v>
      </c>
      <c r="Y352" s="64" cm="1">
        <f t="array" ref="Y352">[2]!PropsSI("T","P",Z352,"H",AA352,$F$9)</f>
        <v>351.47594971326714</v>
      </c>
      <c r="Z352" s="64">
        <f t="shared" si="139"/>
        <v>1680193.0855603637</v>
      </c>
      <c r="AA352" s="64">
        <f t="shared" si="130"/>
        <v>449846.01484825416</v>
      </c>
      <c r="AB352" s="64" cm="1">
        <f t="array" ref="AB352">[2]!PropsSI("S","P",Z352,"H",AA352,$F$9)</f>
        <v>1770.3653899981227</v>
      </c>
      <c r="AC352" s="64" cm="1">
        <f t="array" ref="AC352">1/[2]!PropsSI("D","P",Z352,"H",AA352,$F$9)</f>
        <v>1.3315377329389479E-2</v>
      </c>
      <c r="AD352" s="64">
        <f t="shared" si="140"/>
        <v>333.10999999999996</v>
      </c>
      <c r="AE352" s="64">
        <f t="shared" si="141"/>
        <v>328.10999999999996</v>
      </c>
      <c r="AF352" s="64" cm="1">
        <f t="array" ref="AF352">[2]!PropsSI("P","T",AD352,"Q",0,$F$9)</f>
        <v>1680193.0855603637</v>
      </c>
      <c r="AG352" s="64" cm="1">
        <f t="array" ref="AG352">[2]!PropsSI("H","P",AF352,"T",AE352,$F$9)</f>
        <v>279295.35035627912</v>
      </c>
      <c r="AH352" s="64" cm="1">
        <f t="array" ref="AH352">[2]!PropsSI("S","P",AF352,"T",AE352,$F$9)</f>
        <v>1259.9954978933074</v>
      </c>
      <c r="AI352" s="64" cm="1">
        <f t="array" ref="AI352">1/[2]!PropsSI("D","P",AF352,"T",AE352,$F$9)</f>
        <v>9.2517034675558009E-4</v>
      </c>
      <c r="AJ352" s="64">
        <f t="shared" si="142"/>
        <v>332.10999999999996</v>
      </c>
      <c r="AK352" s="64">
        <f t="shared" si="143"/>
        <v>326.10999999999996</v>
      </c>
      <c r="AL352" s="64" cm="1">
        <f t="array" ref="AL352">[2]!PropsSI("P","T",AJ352,"Q",0,$F$9)</f>
        <v>1640782.460980312</v>
      </c>
      <c r="AM352" s="64" cm="1">
        <f t="array" ref="AM352">[2]!PropsSI("H","P",AL352,"T",AK352,$F$9)</f>
        <v>276133.54470152629</v>
      </c>
      <c r="AN352" s="64" cm="1">
        <f t="array" ref="AN352">[2]!PropsSI("S","P",AL352,"T",AK352,$F$9)</f>
        <v>1250.4405928175236</v>
      </c>
      <c r="AO352" s="64" cm="1">
        <f t="array" ref="AO352">1/[2]!PropsSI("D","P",AL352,"T",AK352,$F$9)</f>
        <v>9.167003292232023E-4</v>
      </c>
      <c r="AP352" s="64">
        <f t="shared" si="144"/>
        <v>260.14999999999998</v>
      </c>
      <c r="AQ352" s="64">
        <f t="shared" si="145"/>
        <v>260.14999999999998</v>
      </c>
      <c r="AR352" s="64" cm="1">
        <f t="array" ref="AR352">[2]!PropsSI("P","T",AP352,"Q",0,$F$9)</f>
        <v>177916.45421566669</v>
      </c>
      <c r="AS352" s="64">
        <f t="shared" si="146"/>
        <v>276133.54470152629</v>
      </c>
      <c r="AT352" s="64" cm="1">
        <f t="array" ref="AT352">[2]!PropsSI("H","P",AR352,"H",AS352,$F$9)</f>
        <v>276133.54470152629</v>
      </c>
      <c r="AU352" s="64" cm="1">
        <f t="array" ref="AU352">1/[2]!PropsSI("D","P",AR352,"H",AS352,$F$9)</f>
        <v>5.051246833525657E-2</v>
      </c>
      <c r="AV352" s="64"/>
      <c r="AW352" s="64">
        <f t="shared" si="147"/>
        <v>258.14999999999998</v>
      </c>
      <c r="AX352" s="64">
        <f t="shared" si="148"/>
        <v>260.14999999999998</v>
      </c>
      <c r="AY352" s="64" cm="1">
        <f t="array" ref="AY352">[2]!PropsSI("P","T",AW352,"Q",1,$F$9)</f>
        <v>163940.08425461562</v>
      </c>
      <c r="AZ352" s="64" cm="1">
        <f t="array" ref="AZ352">[2]!PropsSI("H","P",AY352,"T",AX352,$F$9)</f>
        <v>391296.02083444159</v>
      </c>
      <c r="BA352" s="64" cm="1">
        <f t="array" ref="BA352">[2]!PropsSI("S","P",AY352,"T",AX352,$F$9)</f>
        <v>1743.5316928918351</v>
      </c>
      <c r="BB352" s="64" cm="1">
        <f t="array" ref="BB352">1/[2]!PropsSI("D","P",AY352,"T",AX352,$F$9)</f>
        <v>0.12185631636211669</v>
      </c>
      <c r="BC352" s="64">
        <f t="shared" si="149"/>
        <v>115.1624761329153</v>
      </c>
      <c r="BD352" s="64">
        <f t="shared" si="150"/>
        <v>53.181481773273148</v>
      </c>
      <c r="BE352" s="64">
        <f t="shared" si="151"/>
        <v>-168.34395790618845</v>
      </c>
      <c r="BF352" s="64">
        <f t="shared" si="152"/>
        <v>2.1654619670787603</v>
      </c>
      <c r="BG352" s="64">
        <f t="shared" si="153"/>
        <v>3.4438367129135545</v>
      </c>
      <c r="BH352" s="64">
        <f t="shared" si="154"/>
        <v>0.62879344974713869</v>
      </c>
      <c r="BI352" s="64">
        <f t="shared" si="155"/>
        <v>11.139154379672309</v>
      </c>
    </row>
    <row r="353" spans="1:61" x14ac:dyDescent="0.3">
      <c r="A353">
        <v>352</v>
      </c>
      <c r="B353">
        <v>1</v>
      </c>
      <c r="C353">
        <v>15.91</v>
      </c>
      <c r="D353">
        <v>24.27</v>
      </c>
      <c r="E353" s="71"/>
      <c r="H353" s="73">
        <f t="shared" si="131"/>
        <v>44.96</v>
      </c>
      <c r="I353">
        <f t="shared" si="132"/>
        <v>36.5</v>
      </c>
      <c r="J353" s="64">
        <v>352</v>
      </c>
      <c r="K353" s="75">
        <f t="shared" si="133"/>
        <v>44.96</v>
      </c>
      <c r="L353" s="64">
        <f t="shared" si="134"/>
        <v>256.14999999999998</v>
      </c>
      <c r="M353" s="64">
        <f t="shared" si="135"/>
        <v>266.14999999999998</v>
      </c>
      <c r="N353" s="64" cm="1">
        <f t="array" ref="N353">[2]!PropsSI("P","T",L353,"Q",0,$F$9)</f>
        <v>150836.68187834125</v>
      </c>
      <c r="O353" s="64" cm="1">
        <f t="array" ref="O353">[2]!PropsSI("H","P",N353,"T",M353,$F$9)</f>
        <v>396664.53307498101</v>
      </c>
      <c r="P353" s="64" cm="1">
        <f t="array" ref="P353">[2]!PropsSI("S","P",N353,"T",M353,$F$9)</f>
        <v>1770.3653899981227</v>
      </c>
      <c r="Q353" s="64" cm="1">
        <f t="array" ref="Q353">1/[2]!PropsSI("D","P",N353,"T",M353,$F$9)</f>
        <v>0.13688735498352944</v>
      </c>
      <c r="R353" s="64">
        <f t="shared" si="136"/>
        <v>333.10999999999996</v>
      </c>
      <c r="S353" s="64" cm="1">
        <f t="array" ref="S353">[2]!PropsSI("T","P",T353,"S",V353,$F$9)</f>
        <v>351.4759497132672</v>
      </c>
      <c r="T353" s="64" cm="1">
        <f t="array" ref="T353">[2]!PropsSI("P","T",R353,"Q",1,$F$9)</f>
        <v>1680193.0855603637</v>
      </c>
      <c r="U353" s="64" cm="1">
        <f t="array" ref="U353">[2]!PropsSI("H","P",T353,"S",V353,$F$9)</f>
        <v>449846.01484825416</v>
      </c>
      <c r="V353" s="64">
        <f t="shared" si="137"/>
        <v>1770.3653899981227</v>
      </c>
      <c r="W353" s="64" cm="1">
        <f t="array" ref="W353">1/[2]!PropsSI("D","P",T353,"S",V353,$F$9)</f>
        <v>1.3315377329389486E-2</v>
      </c>
      <c r="X353" s="64">
        <f t="shared" si="138"/>
        <v>333.10999999999996</v>
      </c>
      <c r="Y353" s="64" cm="1">
        <f t="array" ref="Y353">[2]!PropsSI("T","P",Z353,"H",AA353,$F$9)</f>
        <v>351.47594971326714</v>
      </c>
      <c r="Z353" s="64">
        <f t="shared" si="139"/>
        <v>1680193.0855603637</v>
      </c>
      <c r="AA353" s="64">
        <f t="shared" si="130"/>
        <v>449846.01484825416</v>
      </c>
      <c r="AB353" s="64" cm="1">
        <f t="array" ref="AB353">[2]!PropsSI("S","P",Z353,"H",AA353,$F$9)</f>
        <v>1770.3653899981227</v>
      </c>
      <c r="AC353" s="64" cm="1">
        <f t="array" ref="AC353">1/[2]!PropsSI("D","P",Z353,"H",AA353,$F$9)</f>
        <v>1.3315377329389479E-2</v>
      </c>
      <c r="AD353" s="64">
        <f t="shared" si="140"/>
        <v>333.10999999999996</v>
      </c>
      <c r="AE353" s="64">
        <f t="shared" si="141"/>
        <v>328.10999999999996</v>
      </c>
      <c r="AF353" s="64" cm="1">
        <f t="array" ref="AF353">[2]!PropsSI("P","T",AD353,"Q",0,$F$9)</f>
        <v>1680193.0855603637</v>
      </c>
      <c r="AG353" s="64" cm="1">
        <f t="array" ref="AG353">[2]!PropsSI("H","P",AF353,"T",AE353,$F$9)</f>
        <v>279295.35035627912</v>
      </c>
      <c r="AH353" s="64" cm="1">
        <f t="array" ref="AH353">[2]!PropsSI("S","P",AF353,"T",AE353,$F$9)</f>
        <v>1259.9954978933074</v>
      </c>
      <c r="AI353" s="64" cm="1">
        <f t="array" ref="AI353">1/[2]!PropsSI("D","P",AF353,"T",AE353,$F$9)</f>
        <v>9.2517034675558009E-4</v>
      </c>
      <c r="AJ353" s="64">
        <f t="shared" si="142"/>
        <v>332.10999999999996</v>
      </c>
      <c r="AK353" s="64">
        <f t="shared" si="143"/>
        <v>326.10999999999996</v>
      </c>
      <c r="AL353" s="64" cm="1">
        <f t="array" ref="AL353">[2]!PropsSI("P","T",AJ353,"Q",0,$F$9)</f>
        <v>1640782.460980312</v>
      </c>
      <c r="AM353" s="64" cm="1">
        <f t="array" ref="AM353">[2]!PropsSI("H","P",AL353,"T",AK353,$F$9)</f>
        <v>276133.54470152629</v>
      </c>
      <c r="AN353" s="64" cm="1">
        <f t="array" ref="AN353">[2]!PropsSI("S","P",AL353,"T",AK353,$F$9)</f>
        <v>1250.4405928175236</v>
      </c>
      <c r="AO353" s="64" cm="1">
        <f t="array" ref="AO353">1/[2]!PropsSI("D","P",AL353,"T",AK353,$F$9)</f>
        <v>9.167003292232023E-4</v>
      </c>
      <c r="AP353" s="64">
        <f t="shared" si="144"/>
        <v>260.14999999999998</v>
      </c>
      <c r="AQ353" s="64">
        <f t="shared" si="145"/>
        <v>260.14999999999998</v>
      </c>
      <c r="AR353" s="64" cm="1">
        <f t="array" ref="AR353">[2]!PropsSI("P","T",AP353,"Q",0,$F$9)</f>
        <v>177916.45421566669</v>
      </c>
      <c r="AS353" s="64">
        <f t="shared" si="146"/>
        <v>276133.54470152629</v>
      </c>
      <c r="AT353" s="64" cm="1">
        <f t="array" ref="AT353">[2]!PropsSI("H","P",AR353,"H",AS353,$F$9)</f>
        <v>276133.54470152629</v>
      </c>
      <c r="AU353" s="64" cm="1">
        <f t="array" ref="AU353">1/[2]!PropsSI("D","P",AR353,"H",AS353,$F$9)</f>
        <v>5.051246833525657E-2</v>
      </c>
      <c r="AV353" s="64"/>
      <c r="AW353" s="64">
        <f t="shared" si="147"/>
        <v>258.14999999999998</v>
      </c>
      <c r="AX353" s="64">
        <f t="shared" si="148"/>
        <v>260.14999999999998</v>
      </c>
      <c r="AY353" s="64" cm="1">
        <f t="array" ref="AY353">[2]!PropsSI("P","T",AW353,"Q",1,$F$9)</f>
        <v>163940.08425461562</v>
      </c>
      <c r="AZ353" s="64" cm="1">
        <f t="array" ref="AZ353">[2]!PropsSI("H","P",AY353,"T",AX353,$F$9)</f>
        <v>391296.02083444159</v>
      </c>
      <c r="BA353" s="64" cm="1">
        <f t="array" ref="BA353">[2]!PropsSI("S","P",AY353,"T",AX353,$F$9)</f>
        <v>1743.5316928918351</v>
      </c>
      <c r="BB353" s="64" cm="1">
        <f t="array" ref="BB353">1/[2]!PropsSI("D","P",AY353,"T",AX353,$F$9)</f>
        <v>0.12185631636211669</v>
      </c>
      <c r="BC353" s="64">
        <f t="shared" si="149"/>
        <v>115.1624761329153</v>
      </c>
      <c r="BD353" s="64">
        <f t="shared" si="150"/>
        <v>53.181481773273148</v>
      </c>
      <c r="BE353" s="64">
        <f t="shared" si="151"/>
        <v>-168.34395790618845</v>
      </c>
      <c r="BF353" s="64">
        <f t="shared" si="152"/>
        <v>2.1654619670787603</v>
      </c>
      <c r="BG353" s="64">
        <f t="shared" si="153"/>
        <v>3.4438367129135545</v>
      </c>
      <c r="BH353" s="64">
        <f t="shared" si="154"/>
        <v>0.62879344974713869</v>
      </c>
      <c r="BI353" s="64">
        <f t="shared" si="155"/>
        <v>11.139154379672309</v>
      </c>
    </row>
    <row r="354" spans="1:61" x14ac:dyDescent="0.3">
      <c r="A354">
        <v>353</v>
      </c>
      <c r="B354">
        <v>1</v>
      </c>
      <c r="C354">
        <v>16.46</v>
      </c>
      <c r="D354">
        <v>24.61</v>
      </c>
      <c r="E354" s="71"/>
      <c r="H354" s="73">
        <f t="shared" si="131"/>
        <v>44.96</v>
      </c>
      <c r="I354">
        <f t="shared" si="132"/>
        <v>36.5</v>
      </c>
      <c r="J354" s="64">
        <v>353</v>
      </c>
      <c r="K354" s="75">
        <f t="shared" si="133"/>
        <v>44.96</v>
      </c>
      <c r="L354" s="64">
        <f t="shared" si="134"/>
        <v>256.14999999999998</v>
      </c>
      <c r="M354" s="64">
        <f t="shared" si="135"/>
        <v>266.14999999999998</v>
      </c>
      <c r="N354" s="64" cm="1">
        <f t="array" ref="N354">[2]!PropsSI("P","T",L354,"Q",0,$F$9)</f>
        <v>150836.68187834125</v>
      </c>
      <c r="O354" s="64" cm="1">
        <f t="array" ref="O354">[2]!PropsSI("H","P",N354,"T",M354,$F$9)</f>
        <v>396664.53307498101</v>
      </c>
      <c r="P354" s="64" cm="1">
        <f t="array" ref="P354">[2]!PropsSI("S","P",N354,"T",M354,$F$9)</f>
        <v>1770.3653899981227</v>
      </c>
      <c r="Q354" s="64" cm="1">
        <f t="array" ref="Q354">1/[2]!PropsSI("D","P",N354,"T",M354,$F$9)</f>
        <v>0.13688735498352944</v>
      </c>
      <c r="R354" s="64">
        <f t="shared" si="136"/>
        <v>333.10999999999996</v>
      </c>
      <c r="S354" s="64" cm="1">
        <f t="array" ref="S354">[2]!PropsSI("T","P",T354,"S",V354,$F$9)</f>
        <v>351.4759497132672</v>
      </c>
      <c r="T354" s="64" cm="1">
        <f t="array" ref="T354">[2]!PropsSI("P","T",R354,"Q",1,$F$9)</f>
        <v>1680193.0855603637</v>
      </c>
      <c r="U354" s="64" cm="1">
        <f t="array" ref="U354">[2]!PropsSI("H","P",T354,"S",V354,$F$9)</f>
        <v>449846.01484825416</v>
      </c>
      <c r="V354" s="64">
        <f t="shared" si="137"/>
        <v>1770.3653899981227</v>
      </c>
      <c r="W354" s="64" cm="1">
        <f t="array" ref="W354">1/[2]!PropsSI("D","P",T354,"S",V354,$F$9)</f>
        <v>1.3315377329389486E-2</v>
      </c>
      <c r="X354" s="64">
        <f t="shared" si="138"/>
        <v>333.10999999999996</v>
      </c>
      <c r="Y354" s="64" cm="1">
        <f t="array" ref="Y354">[2]!PropsSI("T","P",Z354,"H",AA354,$F$9)</f>
        <v>351.47594971326714</v>
      </c>
      <c r="Z354" s="64">
        <f t="shared" si="139"/>
        <v>1680193.0855603637</v>
      </c>
      <c r="AA354" s="64">
        <f t="shared" si="130"/>
        <v>449846.01484825416</v>
      </c>
      <c r="AB354" s="64" cm="1">
        <f t="array" ref="AB354">[2]!PropsSI("S","P",Z354,"H",AA354,$F$9)</f>
        <v>1770.3653899981227</v>
      </c>
      <c r="AC354" s="64" cm="1">
        <f t="array" ref="AC354">1/[2]!PropsSI("D","P",Z354,"H",AA354,$F$9)</f>
        <v>1.3315377329389479E-2</v>
      </c>
      <c r="AD354" s="64">
        <f t="shared" si="140"/>
        <v>333.10999999999996</v>
      </c>
      <c r="AE354" s="64">
        <f t="shared" si="141"/>
        <v>328.10999999999996</v>
      </c>
      <c r="AF354" s="64" cm="1">
        <f t="array" ref="AF354">[2]!PropsSI("P","T",AD354,"Q",0,$F$9)</f>
        <v>1680193.0855603637</v>
      </c>
      <c r="AG354" s="64" cm="1">
        <f t="array" ref="AG354">[2]!PropsSI("H","P",AF354,"T",AE354,$F$9)</f>
        <v>279295.35035627912</v>
      </c>
      <c r="AH354" s="64" cm="1">
        <f t="array" ref="AH354">[2]!PropsSI("S","P",AF354,"T",AE354,$F$9)</f>
        <v>1259.9954978933074</v>
      </c>
      <c r="AI354" s="64" cm="1">
        <f t="array" ref="AI354">1/[2]!PropsSI("D","P",AF354,"T",AE354,$F$9)</f>
        <v>9.2517034675558009E-4</v>
      </c>
      <c r="AJ354" s="64">
        <f t="shared" si="142"/>
        <v>332.10999999999996</v>
      </c>
      <c r="AK354" s="64">
        <f t="shared" si="143"/>
        <v>326.10999999999996</v>
      </c>
      <c r="AL354" s="64" cm="1">
        <f t="array" ref="AL354">[2]!PropsSI("P","T",AJ354,"Q",0,$F$9)</f>
        <v>1640782.460980312</v>
      </c>
      <c r="AM354" s="64" cm="1">
        <f t="array" ref="AM354">[2]!PropsSI("H","P",AL354,"T",AK354,$F$9)</f>
        <v>276133.54470152629</v>
      </c>
      <c r="AN354" s="64" cm="1">
        <f t="array" ref="AN354">[2]!PropsSI("S","P",AL354,"T",AK354,$F$9)</f>
        <v>1250.4405928175236</v>
      </c>
      <c r="AO354" s="64" cm="1">
        <f t="array" ref="AO354">1/[2]!PropsSI("D","P",AL354,"T",AK354,$F$9)</f>
        <v>9.167003292232023E-4</v>
      </c>
      <c r="AP354" s="64">
        <f t="shared" si="144"/>
        <v>260.14999999999998</v>
      </c>
      <c r="AQ354" s="64">
        <f t="shared" si="145"/>
        <v>260.14999999999998</v>
      </c>
      <c r="AR354" s="64" cm="1">
        <f t="array" ref="AR354">[2]!PropsSI("P","T",AP354,"Q",0,$F$9)</f>
        <v>177916.45421566669</v>
      </c>
      <c r="AS354" s="64">
        <f t="shared" si="146"/>
        <v>276133.54470152629</v>
      </c>
      <c r="AT354" s="64" cm="1">
        <f t="array" ref="AT354">[2]!PropsSI("H","P",AR354,"H",AS354,$F$9)</f>
        <v>276133.54470152629</v>
      </c>
      <c r="AU354" s="64" cm="1">
        <f t="array" ref="AU354">1/[2]!PropsSI("D","P",AR354,"H",AS354,$F$9)</f>
        <v>5.051246833525657E-2</v>
      </c>
      <c r="AV354" s="64"/>
      <c r="AW354" s="64">
        <f t="shared" si="147"/>
        <v>258.14999999999998</v>
      </c>
      <c r="AX354" s="64">
        <f t="shared" si="148"/>
        <v>260.14999999999998</v>
      </c>
      <c r="AY354" s="64" cm="1">
        <f t="array" ref="AY354">[2]!PropsSI("P","T",AW354,"Q",1,$F$9)</f>
        <v>163940.08425461562</v>
      </c>
      <c r="AZ354" s="64" cm="1">
        <f t="array" ref="AZ354">[2]!PropsSI("H","P",AY354,"T",AX354,$F$9)</f>
        <v>391296.02083444159</v>
      </c>
      <c r="BA354" s="64" cm="1">
        <f t="array" ref="BA354">[2]!PropsSI("S","P",AY354,"T",AX354,$F$9)</f>
        <v>1743.5316928918351</v>
      </c>
      <c r="BB354" s="64" cm="1">
        <f t="array" ref="BB354">1/[2]!PropsSI("D","P",AY354,"T",AX354,$F$9)</f>
        <v>0.12185631636211669</v>
      </c>
      <c r="BC354" s="64">
        <f t="shared" si="149"/>
        <v>115.1624761329153</v>
      </c>
      <c r="BD354" s="64">
        <f t="shared" si="150"/>
        <v>53.181481773273148</v>
      </c>
      <c r="BE354" s="64">
        <f t="shared" si="151"/>
        <v>-168.34395790618845</v>
      </c>
      <c r="BF354" s="64">
        <f t="shared" si="152"/>
        <v>2.1654619670787603</v>
      </c>
      <c r="BG354" s="64">
        <f t="shared" si="153"/>
        <v>3.4438367129135545</v>
      </c>
      <c r="BH354" s="64">
        <f t="shared" si="154"/>
        <v>0.62879344974713869</v>
      </c>
      <c r="BI354" s="64">
        <f t="shared" si="155"/>
        <v>11.139154379672309</v>
      </c>
    </row>
    <row r="355" spans="1:61" x14ac:dyDescent="0.3">
      <c r="A355">
        <v>354</v>
      </c>
      <c r="B355">
        <v>1</v>
      </c>
      <c r="C355">
        <v>15.65</v>
      </c>
      <c r="D355">
        <v>23.07</v>
      </c>
      <c r="E355" s="71"/>
      <c r="H355" s="73">
        <f t="shared" si="131"/>
        <v>44.96</v>
      </c>
      <c r="I355">
        <f t="shared" si="132"/>
        <v>36.5</v>
      </c>
      <c r="J355" s="64">
        <v>354</v>
      </c>
      <c r="K355" s="75">
        <f t="shared" si="133"/>
        <v>44.96</v>
      </c>
      <c r="L355" s="64">
        <f t="shared" si="134"/>
        <v>256.14999999999998</v>
      </c>
      <c r="M355" s="64">
        <f t="shared" si="135"/>
        <v>266.14999999999998</v>
      </c>
      <c r="N355" s="64" cm="1">
        <f t="array" ref="N355">[2]!PropsSI("P","T",L355,"Q",0,$F$9)</f>
        <v>150836.68187834125</v>
      </c>
      <c r="O355" s="64" cm="1">
        <f t="array" ref="O355">[2]!PropsSI("H","P",N355,"T",M355,$F$9)</f>
        <v>396664.53307498101</v>
      </c>
      <c r="P355" s="64" cm="1">
        <f t="array" ref="P355">[2]!PropsSI("S","P",N355,"T",M355,$F$9)</f>
        <v>1770.3653899981227</v>
      </c>
      <c r="Q355" s="64" cm="1">
        <f t="array" ref="Q355">1/[2]!PropsSI("D","P",N355,"T",M355,$F$9)</f>
        <v>0.13688735498352944</v>
      </c>
      <c r="R355" s="64">
        <f t="shared" si="136"/>
        <v>333.10999999999996</v>
      </c>
      <c r="S355" s="64" cm="1">
        <f t="array" ref="S355">[2]!PropsSI("T","P",T355,"S",V355,$F$9)</f>
        <v>351.4759497132672</v>
      </c>
      <c r="T355" s="64" cm="1">
        <f t="array" ref="T355">[2]!PropsSI("P","T",R355,"Q",1,$F$9)</f>
        <v>1680193.0855603637</v>
      </c>
      <c r="U355" s="64" cm="1">
        <f t="array" ref="U355">[2]!PropsSI("H","P",T355,"S",V355,$F$9)</f>
        <v>449846.01484825416</v>
      </c>
      <c r="V355" s="64">
        <f t="shared" si="137"/>
        <v>1770.3653899981227</v>
      </c>
      <c r="W355" s="64" cm="1">
        <f t="array" ref="W355">1/[2]!PropsSI("D","P",T355,"S",V355,$F$9)</f>
        <v>1.3315377329389486E-2</v>
      </c>
      <c r="X355" s="64">
        <f t="shared" si="138"/>
        <v>333.10999999999996</v>
      </c>
      <c r="Y355" s="64" cm="1">
        <f t="array" ref="Y355">[2]!PropsSI("T","P",Z355,"H",AA355,$F$9)</f>
        <v>351.47594971326714</v>
      </c>
      <c r="Z355" s="64">
        <f t="shared" si="139"/>
        <v>1680193.0855603637</v>
      </c>
      <c r="AA355" s="64">
        <f t="shared" si="130"/>
        <v>449846.01484825416</v>
      </c>
      <c r="AB355" s="64" cm="1">
        <f t="array" ref="AB355">[2]!PropsSI("S","P",Z355,"H",AA355,$F$9)</f>
        <v>1770.3653899981227</v>
      </c>
      <c r="AC355" s="64" cm="1">
        <f t="array" ref="AC355">1/[2]!PropsSI("D","P",Z355,"H",AA355,$F$9)</f>
        <v>1.3315377329389479E-2</v>
      </c>
      <c r="AD355" s="64">
        <f t="shared" si="140"/>
        <v>333.10999999999996</v>
      </c>
      <c r="AE355" s="64">
        <f t="shared" si="141"/>
        <v>328.10999999999996</v>
      </c>
      <c r="AF355" s="64" cm="1">
        <f t="array" ref="AF355">[2]!PropsSI("P","T",AD355,"Q",0,$F$9)</f>
        <v>1680193.0855603637</v>
      </c>
      <c r="AG355" s="64" cm="1">
        <f t="array" ref="AG355">[2]!PropsSI("H","P",AF355,"T",AE355,$F$9)</f>
        <v>279295.35035627912</v>
      </c>
      <c r="AH355" s="64" cm="1">
        <f t="array" ref="AH355">[2]!PropsSI("S","P",AF355,"T",AE355,$F$9)</f>
        <v>1259.9954978933074</v>
      </c>
      <c r="AI355" s="64" cm="1">
        <f t="array" ref="AI355">1/[2]!PropsSI("D","P",AF355,"T",AE355,$F$9)</f>
        <v>9.2517034675558009E-4</v>
      </c>
      <c r="AJ355" s="64">
        <f t="shared" si="142"/>
        <v>332.10999999999996</v>
      </c>
      <c r="AK355" s="64">
        <f t="shared" si="143"/>
        <v>326.10999999999996</v>
      </c>
      <c r="AL355" s="64" cm="1">
        <f t="array" ref="AL355">[2]!PropsSI("P","T",AJ355,"Q",0,$F$9)</f>
        <v>1640782.460980312</v>
      </c>
      <c r="AM355" s="64" cm="1">
        <f t="array" ref="AM355">[2]!PropsSI("H","P",AL355,"T",AK355,$F$9)</f>
        <v>276133.54470152629</v>
      </c>
      <c r="AN355" s="64" cm="1">
        <f t="array" ref="AN355">[2]!PropsSI("S","P",AL355,"T",AK355,$F$9)</f>
        <v>1250.4405928175236</v>
      </c>
      <c r="AO355" s="64" cm="1">
        <f t="array" ref="AO355">1/[2]!PropsSI("D","P",AL355,"T",AK355,$F$9)</f>
        <v>9.167003292232023E-4</v>
      </c>
      <c r="AP355" s="64">
        <f t="shared" si="144"/>
        <v>260.14999999999998</v>
      </c>
      <c r="AQ355" s="64">
        <f t="shared" si="145"/>
        <v>260.14999999999998</v>
      </c>
      <c r="AR355" s="64" cm="1">
        <f t="array" ref="AR355">[2]!PropsSI("P","T",AP355,"Q",0,$F$9)</f>
        <v>177916.45421566669</v>
      </c>
      <c r="AS355" s="64">
        <f t="shared" si="146"/>
        <v>276133.54470152629</v>
      </c>
      <c r="AT355" s="64" cm="1">
        <f t="array" ref="AT355">[2]!PropsSI("H","P",AR355,"H",AS355,$F$9)</f>
        <v>276133.54470152629</v>
      </c>
      <c r="AU355" s="64" cm="1">
        <f t="array" ref="AU355">1/[2]!PropsSI("D","P",AR355,"H",AS355,$F$9)</f>
        <v>5.051246833525657E-2</v>
      </c>
      <c r="AV355" s="64"/>
      <c r="AW355" s="64">
        <f t="shared" si="147"/>
        <v>258.14999999999998</v>
      </c>
      <c r="AX355" s="64">
        <f t="shared" si="148"/>
        <v>260.14999999999998</v>
      </c>
      <c r="AY355" s="64" cm="1">
        <f t="array" ref="AY355">[2]!PropsSI("P","T",AW355,"Q",1,$F$9)</f>
        <v>163940.08425461562</v>
      </c>
      <c r="AZ355" s="64" cm="1">
        <f t="array" ref="AZ355">[2]!PropsSI("H","P",AY355,"T",AX355,$F$9)</f>
        <v>391296.02083444159</v>
      </c>
      <c r="BA355" s="64" cm="1">
        <f t="array" ref="BA355">[2]!PropsSI("S","P",AY355,"T",AX355,$F$9)</f>
        <v>1743.5316928918351</v>
      </c>
      <c r="BB355" s="64" cm="1">
        <f t="array" ref="BB355">1/[2]!PropsSI("D","P",AY355,"T",AX355,$F$9)</f>
        <v>0.12185631636211669</v>
      </c>
      <c r="BC355" s="64">
        <f t="shared" si="149"/>
        <v>115.1624761329153</v>
      </c>
      <c r="BD355" s="64">
        <f t="shared" si="150"/>
        <v>53.181481773273148</v>
      </c>
      <c r="BE355" s="64">
        <f t="shared" si="151"/>
        <v>-168.34395790618845</v>
      </c>
      <c r="BF355" s="64">
        <f t="shared" si="152"/>
        <v>2.1654619670787603</v>
      </c>
      <c r="BG355" s="64">
        <f t="shared" si="153"/>
        <v>3.4438367129135545</v>
      </c>
      <c r="BH355" s="64">
        <f t="shared" si="154"/>
        <v>0.62879344974713869</v>
      </c>
      <c r="BI355" s="64">
        <f t="shared" si="155"/>
        <v>11.139154379672309</v>
      </c>
    </row>
    <row r="356" spans="1:61" x14ac:dyDescent="0.3">
      <c r="A356">
        <v>355</v>
      </c>
      <c r="B356">
        <v>1</v>
      </c>
      <c r="C356">
        <v>13.91</v>
      </c>
      <c r="D356">
        <v>20.6</v>
      </c>
      <c r="E356" s="71"/>
      <c r="H356" s="73">
        <f t="shared" si="131"/>
        <v>44.96</v>
      </c>
      <c r="I356">
        <f t="shared" si="132"/>
        <v>36.5</v>
      </c>
      <c r="J356" s="64">
        <v>355</v>
      </c>
      <c r="K356" s="75">
        <f t="shared" si="133"/>
        <v>44.96</v>
      </c>
      <c r="L356" s="64">
        <f t="shared" si="134"/>
        <v>256.14999999999998</v>
      </c>
      <c r="M356" s="64">
        <f t="shared" si="135"/>
        <v>266.14999999999998</v>
      </c>
      <c r="N356" s="64" cm="1">
        <f t="array" ref="N356">[2]!PropsSI("P","T",L356,"Q",0,$F$9)</f>
        <v>150836.68187834125</v>
      </c>
      <c r="O356" s="64" cm="1">
        <f t="array" ref="O356">[2]!PropsSI("H","P",N356,"T",M356,$F$9)</f>
        <v>396664.53307498101</v>
      </c>
      <c r="P356" s="64" cm="1">
        <f t="array" ref="P356">[2]!PropsSI("S","P",N356,"T",M356,$F$9)</f>
        <v>1770.3653899981227</v>
      </c>
      <c r="Q356" s="64" cm="1">
        <f t="array" ref="Q356">1/[2]!PropsSI("D","P",N356,"T",M356,$F$9)</f>
        <v>0.13688735498352944</v>
      </c>
      <c r="R356" s="64">
        <f t="shared" si="136"/>
        <v>333.10999999999996</v>
      </c>
      <c r="S356" s="64" cm="1">
        <f t="array" ref="S356">[2]!PropsSI("T","P",T356,"S",V356,$F$9)</f>
        <v>351.4759497132672</v>
      </c>
      <c r="T356" s="64" cm="1">
        <f t="array" ref="T356">[2]!PropsSI("P","T",R356,"Q",1,$F$9)</f>
        <v>1680193.0855603637</v>
      </c>
      <c r="U356" s="64" cm="1">
        <f t="array" ref="U356">[2]!PropsSI("H","P",T356,"S",V356,$F$9)</f>
        <v>449846.01484825416</v>
      </c>
      <c r="V356" s="64">
        <f t="shared" si="137"/>
        <v>1770.3653899981227</v>
      </c>
      <c r="W356" s="64" cm="1">
        <f t="array" ref="W356">1/[2]!PropsSI("D","P",T356,"S",V356,$F$9)</f>
        <v>1.3315377329389486E-2</v>
      </c>
      <c r="X356" s="64">
        <f t="shared" si="138"/>
        <v>333.10999999999996</v>
      </c>
      <c r="Y356" s="64" cm="1">
        <f t="array" ref="Y356">[2]!PropsSI("T","P",Z356,"H",AA356,$F$9)</f>
        <v>351.47594971326714</v>
      </c>
      <c r="Z356" s="64">
        <f t="shared" si="139"/>
        <v>1680193.0855603637</v>
      </c>
      <c r="AA356" s="64">
        <f t="shared" si="130"/>
        <v>449846.01484825416</v>
      </c>
      <c r="AB356" s="64" cm="1">
        <f t="array" ref="AB356">[2]!PropsSI("S","P",Z356,"H",AA356,$F$9)</f>
        <v>1770.3653899981227</v>
      </c>
      <c r="AC356" s="64" cm="1">
        <f t="array" ref="AC356">1/[2]!PropsSI("D","P",Z356,"H",AA356,$F$9)</f>
        <v>1.3315377329389479E-2</v>
      </c>
      <c r="AD356" s="64">
        <f t="shared" si="140"/>
        <v>333.10999999999996</v>
      </c>
      <c r="AE356" s="64">
        <f t="shared" si="141"/>
        <v>328.10999999999996</v>
      </c>
      <c r="AF356" s="64" cm="1">
        <f t="array" ref="AF356">[2]!PropsSI("P","T",AD356,"Q",0,$F$9)</f>
        <v>1680193.0855603637</v>
      </c>
      <c r="AG356" s="64" cm="1">
        <f t="array" ref="AG356">[2]!PropsSI("H","P",AF356,"T",AE356,$F$9)</f>
        <v>279295.35035627912</v>
      </c>
      <c r="AH356" s="64" cm="1">
        <f t="array" ref="AH356">[2]!PropsSI("S","P",AF356,"T",AE356,$F$9)</f>
        <v>1259.9954978933074</v>
      </c>
      <c r="AI356" s="64" cm="1">
        <f t="array" ref="AI356">1/[2]!PropsSI("D","P",AF356,"T",AE356,$F$9)</f>
        <v>9.2517034675558009E-4</v>
      </c>
      <c r="AJ356" s="64">
        <f t="shared" si="142"/>
        <v>332.10999999999996</v>
      </c>
      <c r="AK356" s="64">
        <f t="shared" si="143"/>
        <v>326.10999999999996</v>
      </c>
      <c r="AL356" s="64" cm="1">
        <f t="array" ref="AL356">[2]!PropsSI("P","T",AJ356,"Q",0,$F$9)</f>
        <v>1640782.460980312</v>
      </c>
      <c r="AM356" s="64" cm="1">
        <f t="array" ref="AM356">[2]!PropsSI("H","P",AL356,"T",AK356,$F$9)</f>
        <v>276133.54470152629</v>
      </c>
      <c r="AN356" s="64" cm="1">
        <f t="array" ref="AN356">[2]!PropsSI("S","P",AL356,"T",AK356,$F$9)</f>
        <v>1250.4405928175236</v>
      </c>
      <c r="AO356" s="64" cm="1">
        <f t="array" ref="AO356">1/[2]!PropsSI("D","P",AL356,"T",AK356,$F$9)</f>
        <v>9.167003292232023E-4</v>
      </c>
      <c r="AP356" s="64">
        <f t="shared" si="144"/>
        <v>260.14999999999998</v>
      </c>
      <c r="AQ356" s="64">
        <f t="shared" si="145"/>
        <v>260.14999999999998</v>
      </c>
      <c r="AR356" s="64" cm="1">
        <f t="array" ref="AR356">[2]!PropsSI("P","T",AP356,"Q",0,$F$9)</f>
        <v>177916.45421566669</v>
      </c>
      <c r="AS356" s="64">
        <f t="shared" si="146"/>
        <v>276133.54470152629</v>
      </c>
      <c r="AT356" s="64" cm="1">
        <f t="array" ref="AT356">[2]!PropsSI("H","P",AR356,"H",AS356,$F$9)</f>
        <v>276133.54470152629</v>
      </c>
      <c r="AU356" s="64" cm="1">
        <f t="array" ref="AU356">1/[2]!PropsSI("D","P",AR356,"H",AS356,$F$9)</f>
        <v>5.051246833525657E-2</v>
      </c>
      <c r="AV356" s="64"/>
      <c r="AW356" s="64">
        <f t="shared" si="147"/>
        <v>258.14999999999998</v>
      </c>
      <c r="AX356" s="64">
        <f t="shared" si="148"/>
        <v>260.14999999999998</v>
      </c>
      <c r="AY356" s="64" cm="1">
        <f t="array" ref="AY356">[2]!PropsSI("P","T",AW356,"Q",1,$F$9)</f>
        <v>163940.08425461562</v>
      </c>
      <c r="AZ356" s="64" cm="1">
        <f t="array" ref="AZ356">[2]!PropsSI("H","P",AY356,"T",AX356,$F$9)</f>
        <v>391296.02083444159</v>
      </c>
      <c r="BA356" s="64" cm="1">
        <f t="array" ref="BA356">[2]!PropsSI("S","P",AY356,"T",AX356,$F$9)</f>
        <v>1743.5316928918351</v>
      </c>
      <c r="BB356" s="64" cm="1">
        <f t="array" ref="BB356">1/[2]!PropsSI("D","P",AY356,"T",AX356,$F$9)</f>
        <v>0.12185631636211669</v>
      </c>
      <c r="BC356" s="64">
        <f t="shared" si="149"/>
        <v>115.1624761329153</v>
      </c>
      <c r="BD356" s="64">
        <f t="shared" si="150"/>
        <v>53.181481773273148</v>
      </c>
      <c r="BE356" s="64">
        <f t="shared" si="151"/>
        <v>-168.34395790618845</v>
      </c>
      <c r="BF356" s="64">
        <f t="shared" si="152"/>
        <v>2.1654619670787603</v>
      </c>
      <c r="BG356" s="64">
        <f t="shared" si="153"/>
        <v>3.4438367129135545</v>
      </c>
      <c r="BH356" s="64">
        <f t="shared" si="154"/>
        <v>0.62879344974713869</v>
      </c>
      <c r="BI356" s="64">
        <f t="shared" si="155"/>
        <v>11.139154379672309</v>
      </c>
    </row>
    <row r="357" spans="1:61" x14ac:dyDescent="0.3">
      <c r="A357">
        <v>356</v>
      </c>
      <c r="B357">
        <v>1</v>
      </c>
      <c r="C357">
        <v>10.039999999999999</v>
      </c>
      <c r="D357">
        <v>13.91</v>
      </c>
      <c r="E357" s="71"/>
      <c r="H357" s="73">
        <f t="shared" si="131"/>
        <v>44.96</v>
      </c>
      <c r="I357">
        <f t="shared" si="132"/>
        <v>36.5</v>
      </c>
      <c r="J357" s="64">
        <v>356</v>
      </c>
      <c r="K357" s="75">
        <f t="shared" si="133"/>
        <v>44.96</v>
      </c>
      <c r="L357" s="64">
        <f t="shared" si="134"/>
        <v>256.14999999999998</v>
      </c>
      <c r="M357" s="64">
        <f t="shared" si="135"/>
        <v>266.14999999999998</v>
      </c>
      <c r="N357" s="64" cm="1">
        <f t="array" ref="N357">[2]!PropsSI("P","T",L357,"Q",0,$F$9)</f>
        <v>150836.68187834125</v>
      </c>
      <c r="O357" s="64" cm="1">
        <f t="array" ref="O357">[2]!PropsSI("H","P",N357,"T",M357,$F$9)</f>
        <v>396664.53307498101</v>
      </c>
      <c r="P357" s="64" cm="1">
        <f t="array" ref="P357">[2]!PropsSI("S","P",N357,"T",M357,$F$9)</f>
        <v>1770.3653899981227</v>
      </c>
      <c r="Q357" s="64" cm="1">
        <f t="array" ref="Q357">1/[2]!PropsSI("D","P",N357,"T",M357,$F$9)</f>
        <v>0.13688735498352944</v>
      </c>
      <c r="R357" s="64">
        <f t="shared" si="136"/>
        <v>333.10999999999996</v>
      </c>
      <c r="S357" s="64" cm="1">
        <f t="array" ref="S357">[2]!PropsSI("T","P",T357,"S",V357,$F$9)</f>
        <v>351.4759497132672</v>
      </c>
      <c r="T357" s="64" cm="1">
        <f t="array" ref="T357">[2]!PropsSI("P","T",R357,"Q",1,$F$9)</f>
        <v>1680193.0855603637</v>
      </c>
      <c r="U357" s="64" cm="1">
        <f t="array" ref="U357">[2]!PropsSI("H","P",T357,"S",V357,$F$9)</f>
        <v>449846.01484825416</v>
      </c>
      <c r="V357" s="64">
        <f t="shared" si="137"/>
        <v>1770.3653899981227</v>
      </c>
      <c r="W357" s="64" cm="1">
        <f t="array" ref="W357">1/[2]!PropsSI("D","P",T357,"S",V357,$F$9)</f>
        <v>1.3315377329389486E-2</v>
      </c>
      <c r="X357" s="64">
        <f t="shared" si="138"/>
        <v>333.10999999999996</v>
      </c>
      <c r="Y357" s="64" cm="1">
        <f t="array" ref="Y357">[2]!PropsSI("T","P",Z357,"H",AA357,$F$9)</f>
        <v>351.47594971326714</v>
      </c>
      <c r="Z357" s="64">
        <f t="shared" si="139"/>
        <v>1680193.0855603637</v>
      </c>
      <c r="AA357" s="64">
        <f t="shared" si="130"/>
        <v>449846.01484825416</v>
      </c>
      <c r="AB357" s="64" cm="1">
        <f t="array" ref="AB357">[2]!PropsSI("S","P",Z357,"H",AA357,$F$9)</f>
        <v>1770.3653899981227</v>
      </c>
      <c r="AC357" s="64" cm="1">
        <f t="array" ref="AC357">1/[2]!PropsSI("D","P",Z357,"H",AA357,$F$9)</f>
        <v>1.3315377329389479E-2</v>
      </c>
      <c r="AD357" s="64">
        <f t="shared" si="140"/>
        <v>333.10999999999996</v>
      </c>
      <c r="AE357" s="64">
        <f t="shared" si="141"/>
        <v>328.10999999999996</v>
      </c>
      <c r="AF357" s="64" cm="1">
        <f t="array" ref="AF357">[2]!PropsSI("P","T",AD357,"Q",0,$F$9)</f>
        <v>1680193.0855603637</v>
      </c>
      <c r="AG357" s="64" cm="1">
        <f t="array" ref="AG357">[2]!PropsSI("H","P",AF357,"T",AE357,$F$9)</f>
        <v>279295.35035627912</v>
      </c>
      <c r="AH357" s="64" cm="1">
        <f t="array" ref="AH357">[2]!PropsSI("S","P",AF357,"T",AE357,$F$9)</f>
        <v>1259.9954978933074</v>
      </c>
      <c r="AI357" s="64" cm="1">
        <f t="array" ref="AI357">1/[2]!PropsSI("D","P",AF357,"T",AE357,$F$9)</f>
        <v>9.2517034675558009E-4</v>
      </c>
      <c r="AJ357" s="64">
        <f t="shared" si="142"/>
        <v>332.10999999999996</v>
      </c>
      <c r="AK357" s="64">
        <f t="shared" si="143"/>
        <v>326.10999999999996</v>
      </c>
      <c r="AL357" s="64" cm="1">
        <f t="array" ref="AL357">[2]!PropsSI("P","T",AJ357,"Q",0,$F$9)</f>
        <v>1640782.460980312</v>
      </c>
      <c r="AM357" s="64" cm="1">
        <f t="array" ref="AM357">[2]!PropsSI("H","P",AL357,"T",AK357,$F$9)</f>
        <v>276133.54470152629</v>
      </c>
      <c r="AN357" s="64" cm="1">
        <f t="array" ref="AN357">[2]!PropsSI("S","P",AL357,"T",AK357,$F$9)</f>
        <v>1250.4405928175236</v>
      </c>
      <c r="AO357" s="64" cm="1">
        <f t="array" ref="AO357">1/[2]!PropsSI("D","P",AL357,"T",AK357,$F$9)</f>
        <v>9.167003292232023E-4</v>
      </c>
      <c r="AP357" s="64">
        <f t="shared" si="144"/>
        <v>260.14999999999998</v>
      </c>
      <c r="AQ357" s="64">
        <f t="shared" si="145"/>
        <v>260.14999999999998</v>
      </c>
      <c r="AR357" s="64" cm="1">
        <f t="array" ref="AR357">[2]!PropsSI("P","T",AP357,"Q",0,$F$9)</f>
        <v>177916.45421566669</v>
      </c>
      <c r="AS357" s="64">
        <f t="shared" si="146"/>
        <v>276133.54470152629</v>
      </c>
      <c r="AT357" s="64" cm="1">
        <f t="array" ref="AT357">[2]!PropsSI("H","P",AR357,"H",AS357,$F$9)</f>
        <v>276133.54470152629</v>
      </c>
      <c r="AU357" s="64" cm="1">
        <f t="array" ref="AU357">1/[2]!PropsSI("D","P",AR357,"H",AS357,$F$9)</f>
        <v>5.051246833525657E-2</v>
      </c>
      <c r="AV357" s="64"/>
      <c r="AW357" s="64">
        <f t="shared" si="147"/>
        <v>258.14999999999998</v>
      </c>
      <c r="AX357" s="64">
        <f t="shared" si="148"/>
        <v>260.14999999999998</v>
      </c>
      <c r="AY357" s="64" cm="1">
        <f t="array" ref="AY357">[2]!PropsSI("P","T",AW357,"Q",1,$F$9)</f>
        <v>163940.08425461562</v>
      </c>
      <c r="AZ357" s="64" cm="1">
        <f t="array" ref="AZ357">[2]!PropsSI("H","P",AY357,"T",AX357,$F$9)</f>
        <v>391296.02083444159</v>
      </c>
      <c r="BA357" s="64" cm="1">
        <f t="array" ref="BA357">[2]!PropsSI("S","P",AY357,"T",AX357,$F$9)</f>
        <v>1743.5316928918351</v>
      </c>
      <c r="BB357" s="64" cm="1">
        <f t="array" ref="BB357">1/[2]!PropsSI("D","P",AY357,"T",AX357,$F$9)</f>
        <v>0.12185631636211669</v>
      </c>
      <c r="BC357" s="64">
        <f t="shared" si="149"/>
        <v>115.1624761329153</v>
      </c>
      <c r="BD357" s="64">
        <f t="shared" si="150"/>
        <v>53.181481773273148</v>
      </c>
      <c r="BE357" s="64">
        <f t="shared" si="151"/>
        <v>-168.34395790618845</v>
      </c>
      <c r="BF357" s="64">
        <f t="shared" si="152"/>
        <v>2.1654619670787603</v>
      </c>
      <c r="BG357" s="64">
        <f t="shared" si="153"/>
        <v>3.4438367129135545</v>
      </c>
      <c r="BH357" s="64">
        <f t="shared" si="154"/>
        <v>0.62879344974713869</v>
      </c>
      <c r="BI357" s="64">
        <f t="shared" si="155"/>
        <v>11.139154379672309</v>
      </c>
    </row>
    <row r="358" spans="1:61" x14ac:dyDescent="0.3">
      <c r="A358">
        <v>357</v>
      </c>
      <c r="B358">
        <v>1</v>
      </c>
      <c r="C358">
        <v>10.25</v>
      </c>
      <c r="D358">
        <v>15.65</v>
      </c>
      <c r="E358" s="71"/>
      <c r="H358" s="73">
        <f t="shared" si="131"/>
        <v>44.96</v>
      </c>
      <c r="I358">
        <f t="shared" si="132"/>
        <v>36.5</v>
      </c>
      <c r="J358" s="64">
        <v>357</v>
      </c>
      <c r="K358" s="75">
        <f t="shared" si="133"/>
        <v>44.96</v>
      </c>
      <c r="L358" s="64">
        <f t="shared" si="134"/>
        <v>256.14999999999998</v>
      </c>
      <c r="M358" s="64">
        <f t="shared" si="135"/>
        <v>266.14999999999998</v>
      </c>
      <c r="N358" s="64" cm="1">
        <f t="array" ref="N358">[2]!PropsSI("P","T",L358,"Q",0,$F$9)</f>
        <v>150836.68187834125</v>
      </c>
      <c r="O358" s="64" cm="1">
        <f t="array" ref="O358">[2]!PropsSI("H","P",N358,"T",M358,$F$9)</f>
        <v>396664.53307498101</v>
      </c>
      <c r="P358" s="64" cm="1">
        <f t="array" ref="P358">[2]!PropsSI("S","P",N358,"T",M358,$F$9)</f>
        <v>1770.3653899981227</v>
      </c>
      <c r="Q358" s="64" cm="1">
        <f t="array" ref="Q358">1/[2]!PropsSI("D","P",N358,"T",M358,$F$9)</f>
        <v>0.13688735498352944</v>
      </c>
      <c r="R358" s="64">
        <f t="shared" si="136"/>
        <v>333.10999999999996</v>
      </c>
      <c r="S358" s="64" cm="1">
        <f t="array" ref="S358">[2]!PropsSI("T","P",T358,"S",V358,$F$9)</f>
        <v>351.4759497132672</v>
      </c>
      <c r="T358" s="64" cm="1">
        <f t="array" ref="T358">[2]!PropsSI("P","T",R358,"Q",1,$F$9)</f>
        <v>1680193.0855603637</v>
      </c>
      <c r="U358" s="64" cm="1">
        <f t="array" ref="U358">[2]!PropsSI("H","P",T358,"S",V358,$F$9)</f>
        <v>449846.01484825416</v>
      </c>
      <c r="V358" s="64">
        <f t="shared" si="137"/>
        <v>1770.3653899981227</v>
      </c>
      <c r="W358" s="64" cm="1">
        <f t="array" ref="W358">1/[2]!PropsSI("D","P",T358,"S",V358,$F$9)</f>
        <v>1.3315377329389486E-2</v>
      </c>
      <c r="X358" s="64">
        <f t="shared" si="138"/>
        <v>333.10999999999996</v>
      </c>
      <c r="Y358" s="64" cm="1">
        <f t="array" ref="Y358">[2]!PropsSI("T","P",Z358,"H",AA358,$F$9)</f>
        <v>351.47594971326714</v>
      </c>
      <c r="Z358" s="64">
        <f t="shared" si="139"/>
        <v>1680193.0855603637</v>
      </c>
      <c r="AA358" s="64">
        <f t="shared" si="130"/>
        <v>449846.01484825416</v>
      </c>
      <c r="AB358" s="64" cm="1">
        <f t="array" ref="AB358">[2]!PropsSI("S","P",Z358,"H",AA358,$F$9)</f>
        <v>1770.3653899981227</v>
      </c>
      <c r="AC358" s="64" cm="1">
        <f t="array" ref="AC358">1/[2]!PropsSI("D","P",Z358,"H",AA358,$F$9)</f>
        <v>1.3315377329389479E-2</v>
      </c>
      <c r="AD358" s="64">
        <f t="shared" si="140"/>
        <v>333.10999999999996</v>
      </c>
      <c r="AE358" s="64">
        <f t="shared" si="141"/>
        <v>328.10999999999996</v>
      </c>
      <c r="AF358" s="64" cm="1">
        <f t="array" ref="AF358">[2]!PropsSI("P","T",AD358,"Q",0,$F$9)</f>
        <v>1680193.0855603637</v>
      </c>
      <c r="AG358" s="64" cm="1">
        <f t="array" ref="AG358">[2]!PropsSI("H","P",AF358,"T",AE358,$F$9)</f>
        <v>279295.35035627912</v>
      </c>
      <c r="AH358" s="64" cm="1">
        <f t="array" ref="AH358">[2]!PropsSI("S","P",AF358,"T",AE358,$F$9)</f>
        <v>1259.9954978933074</v>
      </c>
      <c r="AI358" s="64" cm="1">
        <f t="array" ref="AI358">1/[2]!PropsSI("D","P",AF358,"T",AE358,$F$9)</f>
        <v>9.2517034675558009E-4</v>
      </c>
      <c r="AJ358" s="64">
        <f t="shared" si="142"/>
        <v>332.10999999999996</v>
      </c>
      <c r="AK358" s="64">
        <f t="shared" si="143"/>
        <v>326.10999999999996</v>
      </c>
      <c r="AL358" s="64" cm="1">
        <f t="array" ref="AL358">[2]!PropsSI("P","T",AJ358,"Q",0,$F$9)</f>
        <v>1640782.460980312</v>
      </c>
      <c r="AM358" s="64" cm="1">
        <f t="array" ref="AM358">[2]!PropsSI("H","P",AL358,"T",AK358,$F$9)</f>
        <v>276133.54470152629</v>
      </c>
      <c r="AN358" s="64" cm="1">
        <f t="array" ref="AN358">[2]!PropsSI("S","P",AL358,"T",AK358,$F$9)</f>
        <v>1250.4405928175236</v>
      </c>
      <c r="AO358" s="64" cm="1">
        <f t="array" ref="AO358">1/[2]!PropsSI("D","P",AL358,"T",AK358,$F$9)</f>
        <v>9.167003292232023E-4</v>
      </c>
      <c r="AP358" s="64">
        <f t="shared" si="144"/>
        <v>260.14999999999998</v>
      </c>
      <c r="AQ358" s="64">
        <f t="shared" si="145"/>
        <v>260.14999999999998</v>
      </c>
      <c r="AR358" s="64" cm="1">
        <f t="array" ref="AR358">[2]!PropsSI("P","T",AP358,"Q",0,$F$9)</f>
        <v>177916.45421566669</v>
      </c>
      <c r="AS358" s="64">
        <f t="shared" si="146"/>
        <v>276133.54470152629</v>
      </c>
      <c r="AT358" s="64" cm="1">
        <f t="array" ref="AT358">[2]!PropsSI("H","P",AR358,"H",AS358,$F$9)</f>
        <v>276133.54470152629</v>
      </c>
      <c r="AU358" s="64" cm="1">
        <f t="array" ref="AU358">1/[2]!PropsSI("D","P",AR358,"H",AS358,$F$9)</f>
        <v>5.051246833525657E-2</v>
      </c>
      <c r="AV358" s="64"/>
      <c r="AW358" s="64">
        <f t="shared" si="147"/>
        <v>258.14999999999998</v>
      </c>
      <c r="AX358" s="64">
        <f t="shared" si="148"/>
        <v>260.14999999999998</v>
      </c>
      <c r="AY358" s="64" cm="1">
        <f t="array" ref="AY358">[2]!PropsSI("P","T",AW358,"Q",1,$F$9)</f>
        <v>163940.08425461562</v>
      </c>
      <c r="AZ358" s="64" cm="1">
        <f t="array" ref="AZ358">[2]!PropsSI("H","P",AY358,"T",AX358,$F$9)</f>
        <v>391296.02083444159</v>
      </c>
      <c r="BA358" s="64" cm="1">
        <f t="array" ref="BA358">[2]!PropsSI("S","P",AY358,"T",AX358,$F$9)</f>
        <v>1743.5316928918351</v>
      </c>
      <c r="BB358" s="64" cm="1">
        <f t="array" ref="BB358">1/[2]!PropsSI("D","P",AY358,"T",AX358,$F$9)</f>
        <v>0.12185631636211669</v>
      </c>
      <c r="BC358" s="64">
        <f t="shared" si="149"/>
        <v>115.1624761329153</v>
      </c>
      <c r="BD358" s="64">
        <f t="shared" si="150"/>
        <v>53.181481773273148</v>
      </c>
      <c r="BE358" s="64">
        <f t="shared" si="151"/>
        <v>-168.34395790618845</v>
      </c>
      <c r="BF358" s="64">
        <f t="shared" si="152"/>
        <v>2.1654619670787603</v>
      </c>
      <c r="BG358" s="64">
        <f t="shared" si="153"/>
        <v>3.4438367129135545</v>
      </c>
      <c r="BH358" s="64">
        <f t="shared" si="154"/>
        <v>0.62879344974713869</v>
      </c>
      <c r="BI358" s="64">
        <f t="shared" si="155"/>
        <v>11.139154379672309</v>
      </c>
    </row>
    <row r="359" spans="1:61" x14ac:dyDescent="0.3">
      <c r="A359">
        <v>358</v>
      </c>
      <c r="B359">
        <v>1</v>
      </c>
      <c r="C359">
        <v>11.64</v>
      </c>
      <c r="D359">
        <v>20.420000000000002</v>
      </c>
      <c r="E359" s="71"/>
      <c r="H359" s="73">
        <f t="shared" si="131"/>
        <v>44.96</v>
      </c>
      <c r="I359">
        <f t="shared" si="132"/>
        <v>36.5</v>
      </c>
      <c r="J359" s="64">
        <v>358</v>
      </c>
      <c r="K359" s="75">
        <f t="shared" si="133"/>
        <v>44.96</v>
      </c>
      <c r="L359" s="64">
        <f t="shared" si="134"/>
        <v>256.14999999999998</v>
      </c>
      <c r="M359" s="64">
        <f t="shared" si="135"/>
        <v>266.14999999999998</v>
      </c>
      <c r="N359" s="64" cm="1">
        <f t="array" ref="N359">[2]!PropsSI("P","T",L359,"Q",0,$F$9)</f>
        <v>150836.68187834125</v>
      </c>
      <c r="O359" s="64" cm="1">
        <f t="array" ref="O359">[2]!PropsSI("H","P",N359,"T",M359,$F$9)</f>
        <v>396664.53307498101</v>
      </c>
      <c r="P359" s="64" cm="1">
        <f t="array" ref="P359">[2]!PropsSI("S","P",N359,"T",M359,$F$9)</f>
        <v>1770.3653899981227</v>
      </c>
      <c r="Q359" s="64" cm="1">
        <f t="array" ref="Q359">1/[2]!PropsSI("D","P",N359,"T",M359,$F$9)</f>
        <v>0.13688735498352944</v>
      </c>
      <c r="R359" s="64">
        <f t="shared" si="136"/>
        <v>333.10999999999996</v>
      </c>
      <c r="S359" s="64" cm="1">
        <f t="array" ref="S359">[2]!PropsSI("T","P",T359,"S",V359,$F$9)</f>
        <v>351.4759497132672</v>
      </c>
      <c r="T359" s="64" cm="1">
        <f t="array" ref="T359">[2]!PropsSI("P","T",R359,"Q",1,$F$9)</f>
        <v>1680193.0855603637</v>
      </c>
      <c r="U359" s="64" cm="1">
        <f t="array" ref="U359">[2]!PropsSI("H","P",T359,"S",V359,$F$9)</f>
        <v>449846.01484825416</v>
      </c>
      <c r="V359" s="64">
        <f t="shared" si="137"/>
        <v>1770.3653899981227</v>
      </c>
      <c r="W359" s="64" cm="1">
        <f t="array" ref="W359">1/[2]!PropsSI("D","P",T359,"S",V359,$F$9)</f>
        <v>1.3315377329389486E-2</v>
      </c>
      <c r="X359" s="64">
        <f t="shared" si="138"/>
        <v>333.10999999999996</v>
      </c>
      <c r="Y359" s="64" cm="1">
        <f t="array" ref="Y359">[2]!PropsSI("T","P",Z359,"H",AA359,$F$9)</f>
        <v>351.47594971326714</v>
      </c>
      <c r="Z359" s="64">
        <f t="shared" si="139"/>
        <v>1680193.0855603637</v>
      </c>
      <c r="AA359" s="64">
        <f t="shared" si="130"/>
        <v>449846.01484825416</v>
      </c>
      <c r="AB359" s="64" cm="1">
        <f t="array" ref="AB359">[2]!PropsSI("S","P",Z359,"H",AA359,$F$9)</f>
        <v>1770.3653899981227</v>
      </c>
      <c r="AC359" s="64" cm="1">
        <f t="array" ref="AC359">1/[2]!PropsSI("D","P",Z359,"H",AA359,$F$9)</f>
        <v>1.3315377329389479E-2</v>
      </c>
      <c r="AD359" s="64">
        <f t="shared" si="140"/>
        <v>333.10999999999996</v>
      </c>
      <c r="AE359" s="64">
        <f t="shared" si="141"/>
        <v>328.10999999999996</v>
      </c>
      <c r="AF359" s="64" cm="1">
        <f t="array" ref="AF359">[2]!PropsSI("P","T",AD359,"Q",0,$F$9)</f>
        <v>1680193.0855603637</v>
      </c>
      <c r="AG359" s="64" cm="1">
        <f t="array" ref="AG359">[2]!PropsSI("H","P",AF359,"T",AE359,$F$9)</f>
        <v>279295.35035627912</v>
      </c>
      <c r="AH359" s="64" cm="1">
        <f t="array" ref="AH359">[2]!PropsSI("S","P",AF359,"T",AE359,$F$9)</f>
        <v>1259.9954978933074</v>
      </c>
      <c r="AI359" s="64" cm="1">
        <f t="array" ref="AI359">1/[2]!PropsSI("D","P",AF359,"T",AE359,$F$9)</f>
        <v>9.2517034675558009E-4</v>
      </c>
      <c r="AJ359" s="64">
        <f t="shared" si="142"/>
        <v>332.10999999999996</v>
      </c>
      <c r="AK359" s="64">
        <f t="shared" si="143"/>
        <v>326.10999999999996</v>
      </c>
      <c r="AL359" s="64" cm="1">
        <f t="array" ref="AL359">[2]!PropsSI("P","T",AJ359,"Q",0,$F$9)</f>
        <v>1640782.460980312</v>
      </c>
      <c r="AM359" s="64" cm="1">
        <f t="array" ref="AM359">[2]!PropsSI("H","P",AL359,"T",AK359,$F$9)</f>
        <v>276133.54470152629</v>
      </c>
      <c r="AN359" s="64" cm="1">
        <f t="array" ref="AN359">[2]!PropsSI("S","P",AL359,"T",AK359,$F$9)</f>
        <v>1250.4405928175236</v>
      </c>
      <c r="AO359" s="64" cm="1">
        <f t="array" ref="AO359">1/[2]!PropsSI("D","P",AL359,"T",AK359,$F$9)</f>
        <v>9.167003292232023E-4</v>
      </c>
      <c r="AP359" s="64">
        <f t="shared" si="144"/>
        <v>260.14999999999998</v>
      </c>
      <c r="AQ359" s="64">
        <f t="shared" si="145"/>
        <v>260.14999999999998</v>
      </c>
      <c r="AR359" s="64" cm="1">
        <f t="array" ref="AR359">[2]!PropsSI("P","T",AP359,"Q",0,$F$9)</f>
        <v>177916.45421566669</v>
      </c>
      <c r="AS359" s="64">
        <f t="shared" si="146"/>
        <v>276133.54470152629</v>
      </c>
      <c r="AT359" s="64" cm="1">
        <f t="array" ref="AT359">[2]!PropsSI("H","P",AR359,"H",AS359,$F$9)</f>
        <v>276133.54470152629</v>
      </c>
      <c r="AU359" s="64" cm="1">
        <f t="array" ref="AU359">1/[2]!PropsSI("D","P",AR359,"H",AS359,$F$9)</f>
        <v>5.051246833525657E-2</v>
      </c>
      <c r="AV359" s="64"/>
      <c r="AW359" s="64">
        <f t="shared" si="147"/>
        <v>258.14999999999998</v>
      </c>
      <c r="AX359" s="64">
        <f t="shared" si="148"/>
        <v>260.14999999999998</v>
      </c>
      <c r="AY359" s="64" cm="1">
        <f t="array" ref="AY359">[2]!PropsSI("P","T",AW359,"Q",1,$F$9)</f>
        <v>163940.08425461562</v>
      </c>
      <c r="AZ359" s="64" cm="1">
        <f t="array" ref="AZ359">[2]!PropsSI("H","P",AY359,"T",AX359,$F$9)</f>
        <v>391296.02083444159</v>
      </c>
      <c r="BA359" s="64" cm="1">
        <f t="array" ref="BA359">[2]!PropsSI("S","P",AY359,"T",AX359,$F$9)</f>
        <v>1743.5316928918351</v>
      </c>
      <c r="BB359" s="64" cm="1">
        <f t="array" ref="BB359">1/[2]!PropsSI("D","P",AY359,"T",AX359,$F$9)</f>
        <v>0.12185631636211669</v>
      </c>
      <c r="BC359" s="64">
        <f t="shared" si="149"/>
        <v>115.1624761329153</v>
      </c>
      <c r="BD359" s="64">
        <f t="shared" si="150"/>
        <v>53.181481773273148</v>
      </c>
      <c r="BE359" s="64">
        <f t="shared" si="151"/>
        <v>-168.34395790618845</v>
      </c>
      <c r="BF359" s="64">
        <f t="shared" si="152"/>
        <v>2.1654619670787603</v>
      </c>
      <c r="BG359" s="64">
        <f t="shared" si="153"/>
        <v>3.4438367129135545</v>
      </c>
      <c r="BH359" s="64">
        <f t="shared" si="154"/>
        <v>0.62879344974713869</v>
      </c>
      <c r="BI359" s="64">
        <f t="shared" si="155"/>
        <v>11.139154379672309</v>
      </c>
    </row>
    <row r="360" spans="1:61" x14ac:dyDescent="0.3">
      <c r="A360">
        <v>359</v>
      </c>
      <c r="B360">
        <v>1</v>
      </c>
      <c r="C360">
        <v>13.21</v>
      </c>
      <c r="D360">
        <v>21.92</v>
      </c>
      <c r="E360" s="71"/>
      <c r="H360" s="73">
        <f t="shared" si="131"/>
        <v>44.96</v>
      </c>
      <c r="I360">
        <f t="shared" si="132"/>
        <v>36.5</v>
      </c>
      <c r="J360" s="64">
        <v>359</v>
      </c>
      <c r="K360" s="75">
        <f t="shared" si="133"/>
        <v>44.96</v>
      </c>
      <c r="L360" s="64">
        <f t="shared" si="134"/>
        <v>256.14999999999998</v>
      </c>
      <c r="M360" s="64">
        <f t="shared" si="135"/>
        <v>266.14999999999998</v>
      </c>
      <c r="N360" s="64" cm="1">
        <f t="array" ref="N360">[2]!PropsSI("P","T",L360,"Q",0,$F$9)</f>
        <v>150836.68187834125</v>
      </c>
      <c r="O360" s="64" cm="1">
        <f t="array" ref="O360">[2]!PropsSI("H","P",N360,"T",M360,$F$9)</f>
        <v>396664.53307498101</v>
      </c>
      <c r="P360" s="64" cm="1">
        <f t="array" ref="P360">[2]!PropsSI("S","P",N360,"T",M360,$F$9)</f>
        <v>1770.3653899981227</v>
      </c>
      <c r="Q360" s="64" cm="1">
        <f t="array" ref="Q360">1/[2]!PropsSI("D","P",N360,"T",M360,$F$9)</f>
        <v>0.13688735498352944</v>
      </c>
      <c r="R360" s="64">
        <f t="shared" si="136"/>
        <v>333.10999999999996</v>
      </c>
      <c r="S360" s="64" cm="1">
        <f t="array" ref="S360">[2]!PropsSI("T","P",T360,"S",V360,$F$9)</f>
        <v>351.4759497132672</v>
      </c>
      <c r="T360" s="64" cm="1">
        <f t="array" ref="T360">[2]!PropsSI("P","T",R360,"Q",1,$F$9)</f>
        <v>1680193.0855603637</v>
      </c>
      <c r="U360" s="64" cm="1">
        <f t="array" ref="U360">[2]!PropsSI("H","P",T360,"S",V360,$F$9)</f>
        <v>449846.01484825416</v>
      </c>
      <c r="V360" s="64">
        <f t="shared" si="137"/>
        <v>1770.3653899981227</v>
      </c>
      <c r="W360" s="64" cm="1">
        <f t="array" ref="W360">1/[2]!PropsSI("D","P",T360,"S",V360,$F$9)</f>
        <v>1.3315377329389486E-2</v>
      </c>
      <c r="X360" s="64">
        <f t="shared" si="138"/>
        <v>333.10999999999996</v>
      </c>
      <c r="Y360" s="64" cm="1">
        <f t="array" ref="Y360">[2]!PropsSI("T","P",Z360,"H",AA360,$F$9)</f>
        <v>351.47594971326714</v>
      </c>
      <c r="Z360" s="64">
        <f t="shared" si="139"/>
        <v>1680193.0855603637</v>
      </c>
      <c r="AA360" s="64">
        <f t="shared" si="130"/>
        <v>449846.01484825416</v>
      </c>
      <c r="AB360" s="64" cm="1">
        <f t="array" ref="AB360">[2]!PropsSI("S","P",Z360,"H",AA360,$F$9)</f>
        <v>1770.3653899981227</v>
      </c>
      <c r="AC360" s="64" cm="1">
        <f t="array" ref="AC360">1/[2]!PropsSI("D","P",Z360,"H",AA360,$F$9)</f>
        <v>1.3315377329389479E-2</v>
      </c>
      <c r="AD360" s="64">
        <f t="shared" si="140"/>
        <v>333.10999999999996</v>
      </c>
      <c r="AE360" s="64">
        <f t="shared" si="141"/>
        <v>328.10999999999996</v>
      </c>
      <c r="AF360" s="64" cm="1">
        <f t="array" ref="AF360">[2]!PropsSI("P","T",AD360,"Q",0,$F$9)</f>
        <v>1680193.0855603637</v>
      </c>
      <c r="AG360" s="64" cm="1">
        <f t="array" ref="AG360">[2]!PropsSI("H","P",AF360,"T",AE360,$F$9)</f>
        <v>279295.35035627912</v>
      </c>
      <c r="AH360" s="64" cm="1">
        <f t="array" ref="AH360">[2]!PropsSI("S","P",AF360,"T",AE360,$F$9)</f>
        <v>1259.9954978933074</v>
      </c>
      <c r="AI360" s="64" cm="1">
        <f t="array" ref="AI360">1/[2]!PropsSI("D","P",AF360,"T",AE360,$F$9)</f>
        <v>9.2517034675558009E-4</v>
      </c>
      <c r="AJ360" s="64">
        <f t="shared" si="142"/>
        <v>332.10999999999996</v>
      </c>
      <c r="AK360" s="64">
        <f t="shared" si="143"/>
        <v>326.10999999999996</v>
      </c>
      <c r="AL360" s="64" cm="1">
        <f t="array" ref="AL360">[2]!PropsSI("P","T",AJ360,"Q",0,$F$9)</f>
        <v>1640782.460980312</v>
      </c>
      <c r="AM360" s="64" cm="1">
        <f t="array" ref="AM360">[2]!PropsSI("H","P",AL360,"T",AK360,$F$9)</f>
        <v>276133.54470152629</v>
      </c>
      <c r="AN360" s="64" cm="1">
        <f t="array" ref="AN360">[2]!PropsSI("S","P",AL360,"T",AK360,$F$9)</f>
        <v>1250.4405928175236</v>
      </c>
      <c r="AO360" s="64" cm="1">
        <f t="array" ref="AO360">1/[2]!PropsSI("D","P",AL360,"T",AK360,$F$9)</f>
        <v>9.167003292232023E-4</v>
      </c>
      <c r="AP360" s="64">
        <f t="shared" si="144"/>
        <v>260.14999999999998</v>
      </c>
      <c r="AQ360" s="64">
        <f t="shared" si="145"/>
        <v>260.14999999999998</v>
      </c>
      <c r="AR360" s="64" cm="1">
        <f t="array" ref="AR360">[2]!PropsSI("P","T",AP360,"Q",0,$F$9)</f>
        <v>177916.45421566669</v>
      </c>
      <c r="AS360" s="64">
        <f t="shared" si="146"/>
        <v>276133.54470152629</v>
      </c>
      <c r="AT360" s="64" cm="1">
        <f t="array" ref="AT360">[2]!PropsSI("H","P",AR360,"H",AS360,$F$9)</f>
        <v>276133.54470152629</v>
      </c>
      <c r="AU360" s="64" cm="1">
        <f t="array" ref="AU360">1/[2]!PropsSI("D","P",AR360,"H",AS360,$F$9)</f>
        <v>5.051246833525657E-2</v>
      </c>
      <c r="AV360" s="64"/>
      <c r="AW360" s="64">
        <f t="shared" si="147"/>
        <v>258.14999999999998</v>
      </c>
      <c r="AX360" s="64">
        <f t="shared" si="148"/>
        <v>260.14999999999998</v>
      </c>
      <c r="AY360" s="64" cm="1">
        <f t="array" ref="AY360">[2]!PropsSI("P","T",AW360,"Q",1,$F$9)</f>
        <v>163940.08425461562</v>
      </c>
      <c r="AZ360" s="64" cm="1">
        <f t="array" ref="AZ360">[2]!PropsSI("H","P",AY360,"T",AX360,$F$9)</f>
        <v>391296.02083444159</v>
      </c>
      <c r="BA360" s="64" cm="1">
        <f t="array" ref="BA360">[2]!PropsSI("S","P",AY360,"T",AX360,$F$9)</f>
        <v>1743.5316928918351</v>
      </c>
      <c r="BB360" s="64" cm="1">
        <f t="array" ref="BB360">1/[2]!PropsSI("D","P",AY360,"T",AX360,$F$9)</f>
        <v>0.12185631636211669</v>
      </c>
      <c r="BC360" s="64">
        <f t="shared" si="149"/>
        <v>115.1624761329153</v>
      </c>
      <c r="BD360" s="64">
        <f t="shared" si="150"/>
        <v>53.181481773273148</v>
      </c>
      <c r="BE360" s="64">
        <f t="shared" si="151"/>
        <v>-168.34395790618845</v>
      </c>
      <c r="BF360" s="64">
        <f t="shared" si="152"/>
        <v>2.1654619670787603</v>
      </c>
      <c r="BG360" s="64">
        <f t="shared" si="153"/>
        <v>3.4438367129135545</v>
      </c>
      <c r="BH360" s="64">
        <f t="shared" si="154"/>
        <v>0.62879344974713869</v>
      </c>
      <c r="BI360" s="64">
        <f t="shared" si="155"/>
        <v>11.139154379672309</v>
      </c>
    </row>
    <row r="361" spans="1:61" x14ac:dyDescent="0.3">
      <c r="A361">
        <v>360</v>
      </c>
      <c r="B361">
        <v>1</v>
      </c>
      <c r="C361">
        <v>13.96</v>
      </c>
      <c r="D361">
        <v>22.71</v>
      </c>
      <c r="E361" s="71"/>
      <c r="H361" s="73">
        <f t="shared" si="131"/>
        <v>44.96</v>
      </c>
      <c r="I361">
        <f t="shared" si="132"/>
        <v>36.5</v>
      </c>
      <c r="J361" s="64">
        <v>360</v>
      </c>
      <c r="K361" s="75">
        <f t="shared" si="133"/>
        <v>44.96</v>
      </c>
      <c r="L361" s="64">
        <f t="shared" si="134"/>
        <v>256.14999999999998</v>
      </c>
      <c r="M361" s="64">
        <f t="shared" si="135"/>
        <v>266.14999999999998</v>
      </c>
      <c r="N361" s="64" cm="1">
        <f t="array" ref="N361">[2]!PropsSI("P","T",L361,"Q",0,$F$9)</f>
        <v>150836.68187834125</v>
      </c>
      <c r="O361" s="64" cm="1">
        <f t="array" ref="O361">[2]!PropsSI("H","P",N361,"T",M361,$F$9)</f>
        <v>396664.53307498101</v>
      </c>
      <c r="P361" s="64" cm="1">
        <f t="array" ref="P361">[2]!PropsSI("S","P",N361,"T",M361,$F$9)</f>
        <v>1770.3653899981227</v>
      </c>
      <c r="Q361" s="64" cm="1">
        <f t="array" ref="Q361">1/[2]!PropsSI("D","P",N361,"T",M361,$F$9)</f>
        <v>0.13688735498352944</v>
      </c>
      <c r="R361" s="64">
        <f t="shared" si="136"/>
        <v>333.10999999999996</v>
      </c>
      <c r="S361" s="64" cm="1">
        <f t="array" ref="S361">[2]!PropsSI("T","P",T361,"S",V361,$F$9)</f>
        <v>351.4759497132672</v>
      </c>
      <c r="T361" s="64" cm="1">
        <f t="array" ref="T361">[2]!PropsSI("P","T",R361,"Q",1,$F$9)</f>
        <v>1680193.0855603637</v>
      </c>
      <c r="U361" s="64" cm="1">
        <f t="array" ref="U361">[2]!PropsSI("H","P",T361,"S",V361,$F$9)</f>
        <v>449846.01484825416</v>
      </c>
      <c r="V361" s="64">
        <f t="shared" si="137"/>
        <v>1770.3653899981227</v>
      </c>
      <c r="W361" s="64" cm="1">
        <f t="array" ref="W361">1/[2]!PropsSI("D","P",T361,"S",V361,$F$9)</f>
        <v>1.3315377329389486E-2</v>
      </c>
      <c r="X361" s="64">
        <f t="shared" si="138"/>
        <v>333.10999999999996</v>
      </c>
      <c r="Y361" s="64" cm="1">
        <f t="array" ref="Y361">[2]!PropsSI("T","P",Z361,"H",AA361,$F$9)</f>
        <v>351.47594971326714</v>
      </c>
      <c r="Z361" s="64">
        <f t="shared" si="139"/>
        <v>1680193.0855603637</v>
      </c>
      <c r="AA361" s="64">
        <f t="shared" si="130"/>
        <v>449846.01484825416</v>
      </c>
      <c r="AB361" s="64" cm="1">
        <f t="array" ref="AB361">[2]!PropsSI("S","P",Z361,"H",AA361,$F$9)</f>
        <v>1770.3653899981227</v>
      </c>
      <c r="AC361" s="64" cm="1">
        <f t="array" ref="AC361">1/[2]!PropsSI("D","P",Z361,"H",AA361,$F$9)</f>
        <v>1.3315377329389479E-2</v>
      </c>
      <c r="AD361" s="64">
        <f t="shared" si="140"/>
        <v>333.10999999999996</v>
      </c>
      <c r="AE361" s="64">
        <f t="shared" si="141"/>
        <v>328.10999999999996</v>
      </c>
      <c r="AF361" s="64" cm="1">
        <f t="array" ref="AF361">[2]!PropsSI("P","T",AD361,"Q",0,$F$9)</f>
        <v>1680193.0855603637</v>
      </c>
      <c r="AG361" s="64" cm="1">
        <f t="array" ref="AG361">[2]!PropsSI("H","P",AF361,"T",AE361,$F$9)</f>
        <v>279295.35035627912</v>
      </c>
      <c r="AH361" s="64" cm="1">
        <f t="array" ref="AH361">[2]!PropsSI("S","P",AF361,"T",AE361,$F$9)</f>
        <v>1259.9954978933074</v>
      </c>
      <c r="AI361" s="64" cm="1">
        <f t="array" ref="AI361">1/[2]!PropsSI("D","P",AF361,"T",AE361,$F$9)</f>
        <v>9.2517034675558009E-4</v>
      </c>
      <c r="AJ361" s="64">
        <f t="shared" si="142"/>
        <v>332.10999999999996</v>
      </c>
      <c r="AK361" s="64">
        <f t="shared" si="143"/>
        <v>326.10999999999996</v>
      </c>
      <c r="AL361" s="64" cm="1">
        <f t="array" ref="AL361">[2]!PropsSI("P","T",AJ361,"Q",0,$F$9)</f>
        <v>1640782.460980312</v>
      </c>
      <c r="AM361" s="64" cm="1">
        <f t="array" ref="AM361">[2]!PropsSI("H","P",AL361,"T",AK361,$F$9)</f>
        <v>276133.54470152629</v>
      </c>
      <c r="AN361" s="64" cm="1">
        <f t="array" ref="AN361">[2]!PropsSI("S","P",AL361,"T",AK361,$F$9)</f>
        <v>1250.4405928175236</v>
      </c>
      <c r="AO361" s="64" cm="1">
        <f t="array" ref="AO361">1/[2]!PropsSI("D","P",AL361,"T",AK361,$F$9)</f>
        <v>9.167003292232023E-4</v>
      </c>
      <c r="AP361" s="64">
        <f t="shared" si="144"/>
        <v>260.14999999999998</v>
      </c>
      <c r="AQ361" s="64">
        <f t="shared" si="145"/>
        <v>260.14999999999998</v>
      </c>
      <c r="AR361" s="64" cm="1">
        <f t="array" ref="AR361">[2]!PropsSI("P","T",AP361,"Q",0,$F$9)</f>
        <v>177916.45421566669</v>
      </c>
      <c r="AS361" s="64">
        <f t="shared" si="146"/>
        <v>276133.54470152629</v>
      </c>
      <c r="AT361" s="64" cm="1">
        <f t="array" ref="AT361">[2]!PropsSI("H","P",AR361,"H",AS361,$F$9)</f>
        <v>276133.54470152629</v>
      </c>
      <c r="AU361" s="64" cm="1">
        <f t="array" ref="AU361">1/[2]!PropsSI("D","P",AR361,"H",AS361,$F$9)</f>
        <v>5.051246833525657E-2</v>
      </c>
      <c r="AV361" s="64"/>
      <c r="AW361" s="64">
        <f t="shared" si="147"/>
        <v>258.14999999999998</v>
      </c>
      <c r="AX361" s="64">
        <f t="shared" si="148"/>
        <v>260.14999999999998</v>
      </c>
      <c r="AY361" s="64" cm="1">
        <f t="array" ref="AY361">[2]!PropsSI("P","T",AW361,"Q",1,$F$9)</f>
        <v>163940.08425461562</v>
      </c>
      <c r="AZ361" s="64" cm="1">
        <f t="array" ref="AZ361">[2]!PropsSI("H","P",AY361,"T",AX361,$F$9)</f>
        <v>391296.02083444159</v>
      </c>
      <c r="BA361" s="64" cm="1">
        <f t="array" ref="BA361">[2]!PropsSI("S","P",AY361,"T",AX361,$F$9)</f>
        <v>1743.5316928918351</v>
      </c>
      <c r="BB361" s="64" cm="1">
        <f t="array" ref="BB361">1/[2]!PropsSI("D","P",AY361,"T",AX361,$F$9)</f>
        <v>0.12185631636211669</v>
      </c>
      <c r="BC361" s="64">
        <f t="shared" si="149"/>
        <v>115.1624761329153</v>
      </c>
      <c r="BD361" s="64">
        <f t="shared" si="150"/>
        <v>53.181481773273148</v>
      </c>
      <c r="BE361" s="64">
        <f t="shared" si="151"/>
        <v>-168.34395790618845</v>
      </c>
      <c r="BF361" s="64">
        <f t="shared" si="152"/>
        <v>2.1654619670787603</v>
      </c>
      <c r="BG361" s="64">
        <f t="shared" si="153"/>
        <v>3.4438367129135545</v>
      </c>
      <c r="BH361" s="64">
        <f t="shared" si="154"/>
        <v>0.62879344974713869</v>
      </c>
      <c r="BI361" s="64">
        <f t="shared" si="155"/>
        <v>11.139154379672309</v>
      </c>
    </row>
    <row r="362" spans="1:61" x14ac:dyDescent="0.3">
      <c r="A362">
        <v>361</v>
      </c>
      <c r="B362">
        <v>1</v>
      </c>
      <c r="C362">
        <v>13.38</v>
      </c>
      <c r="D362">
        <v>22.11</v>
      </c>
      <c r="E362" s="71"/>
      <c r="H362" s="73">
        <f t="shared" si="131"/>
        <v>44.96</v>
      </c>
      <c r="I362">
        <f t="shared" si="132"/>
        <v>36.5</v>
      </c>
      <c r="J362" s="64">
        <v>361</v>
      </c>
      <c r="K362" s="75">
        <f t="shared" si="133"/>
        <v>44.96</v>
      </c>
      <c r="L362" s="64">
        <f t="shared" si="134"/>
        <v>256.14999999999998</v>
      </c>
      <c r="M362" s="64">
        <f t="shared" si="135"/>
        <v>266.14999999999998</v>
      </c>
      <c r="N362" s="64" cm="1">
        <f t="array" ref="N362">[2]!PropsSI("P","T",L362,"Q",0,$F$9)</f>
        <v>150836.68187834125</v>
      </c>
      <c r="O362" s="64" cm="1">
        <f t="array" ref="O362">[2]!PropsSI("H","P",N362,"T",M362,$F$9)</f>
        <v>396664.53307498101</v>
      </c>
      <c r="P362" s="64" cm="1">
        <f t="array" ref="P362">[2]!PropsSI("S","P",N362,"T",M362,$F$9)</f>
        <v>1770.3653899981227</v>
      </c>
      <c r="Q362" s="64" cm="1">
        <f t="array" ref="Q362">1/[2]!PropsSI("D","P",N362,"T",M362,$F$9)</f>
        <v>0.13688735498352944</v>
      </c>
      <c r="R362" s="64">
        <f t="shared" si="136"/>
        <v>333.10999999999996</v>
      </c>
      <c r="S362" s="64" cm="1">
        <f t="array" ref="S362">[2]!PropsSI("T","P",T362,"S",V362,$F$9)</f>
        <v>351.4759497132672</v>
      </c>
      <c r="T362" s="64" cm="1">
        <f t="array" ref="T362">[2]!PropsSI("P","T",R362,"Q",1,$F$9)</f>
        <v>1680193.0855603637</v>
      </c>
      <c r="U362" s="64" cm="1">
        <f t="array" ref="U362">[2]!PropsSI("H","P",T362,"S",V362,$F$9)</f>
        <v>449846.01484825416</v>
      </c>
      <c r="V362" s="64">
        <f t="shared" si="137"/>
        <v>1770.3653899981227</v>
      </c>
      <c r="W362" s="64" cm="1">
        <f t="array" ref="W362">1/[2]!PropsSI("D","P",T362,"S",V362,$F$9)</f>
        <v>1.3315377329389486E-2</v>
      </c>
      <c r="X362" s="64">
        <f t="shared" si="138"/>
        <v>333.10999999999996</v>
      </c>
      <c r="Y362" s="64" cm="1">
        <f t="array" ref="Y362">[2]!PropsSI("T","P",Z362,"H",AA362,$F$9)</f>
        <v>351.47594971326714</v>
      </c>
      <c r="Z362" s="64">
        <f t="shared" si="139"/>
        <v>1680193.0855603637</v>
      </c>
      <c r="AA362" s="64">
        <f t="shared" si="130"/>
        <v>449846.01484825416</v>
      </c>
      <c r="AB362" s="64" cm="1">
        <f t="array" ref="AB362">[2]!PropsSI("S","P",Z362,"H",AA362,$F$9)</f>
        <v>1770.3653899981227</v>
      </c>
      <c r="AC362" s="64" cm="1">
        <f t="array" ref="AC362">1/[2]!PropsSI("D","P",Z362,"H",AA362,$F$9)</f>
        <v>1.3315377329389479E-2</v>
      </c>
      <c r="AD362" s="64">
        <f t="shared" si="140"/>
        <v>333.10999999999996</v>
      </c>
      <c r="AE362" s="64">
        <f t="shared" si="141"/>
        <v>328.10999999999996</v>
      </c>
      <c r="AF362" s="64" cm="1">
        <f t="array" ref="AF362">[2]!PropsSI("P","T",AD362,"Q",0,$F$9)</f>
        <v>1680193.0855603637</v>
      </c>
      <c r="AG362" s="64" cm="1">
        <f t="array" ref="AG362">[2]!PropsSI("H","P",AF362,"T",AE362,$F$9)</f>
        <v>279295.35035627912</v>
      </c>
      <c r="AH362" s="64" cm="1">
        <f t="array" ref="AH362">[2]!PropsSI("S","P",AF362,"T",AE362,$F$9)</f>
        <v>1259.9954978933074</v>
      </c>
      <c r="AI362" s="64" cm="1">
        <f t="array" ref="AI362">1/[2]!PropsSI("D","P",AF362,"T",AE362,$F$9)</f>
        <v>9.2517034675558009E-4</v>
      </c>
      <c r="AJ362" s="64">
        <f t="shared" si="142"/>
        <v>332.10999999999996</v>
      </c>
      <c r="AK362" s="64">
        <f t="shared" si="143"/>
        <v>326.10999999999996</v>
      </c>
      <c r="AL362" s="64" cm="1">
        <f t="array" ref="AL362">[2]!PropsSI("P","T",AJ362,"Q",0,$F$9)</f>
        <v>1640782.460980312</v>
      </c>
      <c r="AM362" s="64" cm="1">
        <f t="array" ref="AM362">[2]!PropsSI("H","P",AL362,"T",AK362,$F$9)</f>
        <v>276133.54470152629</v>
      </c>
      <c r="AN362" s="64" cm="1">
        <f t="array" ref="AN362">[2]!PropsSI("S","P",AL362,"T",AK362,$F$9)</f>
        <v>1250.4405928175236</v>
      </c>
      <c r="AO362" s="64" cm="1">
        <f t="array" ref="AO362">1/[2]!PropsSI("D","P",AL362,"T",AK362,$F$9)</f>
        <v>9.167003292232023E-4</v>
      </c>
      <c r="AP362" s="64">
        <f t="shared" si="144"/>
        <v>260.14999999999998</v>
      </c>
      <c r="AQ362" s="64">
        <f t="shared" si="145"/>
        <v>260.14999999999998</v>
      </c>
      <c r="AR362" s="64" cm="1">
        <f t="array" ref="AR362">[2]!PropsSI("P","T",AP362,"Q",0,$F$9)</f>
        <v>177916.45421566669</v>
      </c>
      <c r="AS362" s="64">
        <f t="shared" si="146"/>
        <v>276133.54470152629</v>
      </c>
      <c r="AT362" s="64" cm="1">
        <f t="array" ref="AT362">[2]!PropsSI("H","P",AR362,"H",AS362,$F$9)</f>
        <v>276133.54470152629</v>
      </c>
      <c r="AU362" s="64" cm="1">
        <f t="array" ref="AU362">1/[2]!PropsSI("D","P",AR362,"H",AS362,$F$9)</f>
        <v>5.051246833525657E-2</v>
      </c>
      <c r="AV362" s="64"/>
      <c r="AW362" s="64">
        <f t="shared" si="147"/>
        <v>258.14999999999998</v>
      </c>
      <c r="AX362" s="64">
        <f t="shared" si="148"/>
        <v>260.14999999999998</v>
      </c>
      <c r="AY362" s="64" cm="1">
        <f t="array" ref="AY362">[2]!PropsSI("P","T",AW362,"Q",1,$F$9)</f>
        <v>163940.08425461562</v>
      </c>
      <c r="AZ362" s="64" cm="1">
        <f t="array" ref="AZ362">[2]!PropsSI("H","P",AY362,"T",AX362,$F$9)</f>
        <v>391296.02083444159</v>
      </c>
      <c r="BA362" s="64" cm="1">
        <f t="array" ref="BA362">[2]!PropsSI("S","P",AY362,"T",AX362,$F$9)</f>
        <v>1743.5316928918351</v>
      </c>
      <c r="BB362" s="64" cm="1">
        <f t="array" ref="BB362">1/[2]!PropsSI("D","P",AY362,"T",AX362,$F$9)</f>
        <v>0.12185631636211669</v>
      </c>
      <c r="BC362" s="64">
        <f t="shared" si="149"/>
        <v>115.1624761329153</v>
      </c>
      <c r="BD362" s="64">
        <f t="shared" si="150"/>
        <v>53.181481773273148</v>
      </c>
      <c r="BE362" s="64">
        <f t="shared" si="151"/>
        <v>-168.34395790618845</v>
      </c>
      <c r="BF362" s="64">
        <f t="shared" si="152"/>
        <v>2.1654619670787603</v>
      </c>
      <c r="BG362" s="64">
        <f t="shared" si="153"/>
        <v>3.4438367129135545</v>
      </c>
      <c r="BH362" s="64">
        <f t="shared" si="154"/>
        <v>0.62879344974713869</v>
      </c>
      <c r="BI362" s="64">
        <f t="shared" si="155"/>
        <v>11.139154379672309</v>
      </c>
    </row>
    <row r="363" spans="1:61" x14ac:dyDescent="0.3">
      <c r="A363">
        <v>362</v>
      </c>
      <c r="B363">
        <v>1</v>
      </c>
      <c r="C363">
        <v>13.06</v>
      </c>
      <c r="D363">
        <v>20.28</v>
      </c>
      <c r="E363" s="71"/>
      <c r="H363" s="73">
        <f t="shared" si="131"/>
        <v>44.96</v>
      </c>
      <c r="I363">
        <f t="shared" si="132"/>
        <v>36.5</v>
      </c>
      <c r="J363" s="64">
        <v>362</v>
      </c>
      <c r="K363" s="75">
        <f t="shared" si="133"/>
        <v>44.96</v>
      </c>
      <c r="L363" s="64">
        <f t="shared" si="134"/>
        <v>256.14999999999998</v>
      </c>
      <c r="M363" s="64">
        <f t="shared" si="135"/>
        <v>266.14999999999998</v>
      </c>
      <c r="N363" s="64" cm="1">
        <f t="array" ref="N363">[2]!PropsSI("P","T",L363,"Q",0,$F$9)</f>
        <v>150836.68187834125</v>
      </c>
      <c r="O363" s="64" cm="1">
        <f t="array" ref="O363">[2]!PropsSI("H","P",N363,"T",M363,$F$9)</f>
        <v>396664.53307498101</v>
      </c>
      <c r="P363" s="64" cm="1">
        <f t="array" ref="P363">[2]!PropsSI("S","P",N363,"T",M363,$F$9)</f>
        <v>1770.3653899981227</v>
      </c>
      <c r="Q363" s="64" cm="1">
        <f t="array" ref="Q363">1/[2]!PropsSI("D","P",N363,"T",M363,$F$9)</f>
        <v>0.13688735498352944</v>
      </c>
      <c r="R363" s="64">
        <f t="shared" si="136"/>
        <v>333.10999999999996</v>
      </c>
      <c r="S363" s="64" cm="1">
        <f t="array" ref="S363">[2]!PropsSI("T","P",T363,"S",V363,$F$9)</f>
        <v>351.4759497132672</v>
      </c>
      <c r="T363" s="64" cm="1">
        <f t="array" ref="T363">[2]!PropsSI("P","T",R363,"Q",1,$F$9)</f>
        <v>1680193.0855603637</v>
      </c>
      <c r="U363" s="64" cm="1">
        <f t="array" ref="U363">[2]!PropsSI("H","P",T363,"S",V363,$F$9)</f>
        <v>449846.01484825416</v>
      </c>
      <c r="V363" s="64">
        <f t="shared" si="137"/>
        <v>1770.3653899981227</v>
      </c>
      <c r="W363" s="64" cm="1">
        <f t="array" ref="W363">1/[2]!PropsSI("D","P",T363,"S",V363,$F$9)</f>
        <v>1.3315377329389486E-2</v>
      </c>
      <c r="X363" s="64">
        <f t="shared" si="138"/>
        <v>333.10999999999996</v>
      </c>
      <c r="Y363" s="64" cm="1">
        <f t="array" ref="Y363">[2]!PropsSI("T","P",Z363,"H",AA363,$F$9)</f>
        <v>351.47594971326714</v>
      </c>
      <c r="Z363" s="64">
        <f t="shared" si="139"/>
        <v>1680193.0855603637</v>
      </c>
      <c r="AA363" s="64">
        <f t="shared" si="130"/>
        <v>449846.01484825416</v>
      </c>
      <c r="AB363" s="64" cm="1">
        <f t="array" ref="AB363">[2]!PropsSI("S","P",Z363,"H",AA363,$F$9)</f>
        <v>1770.3653899981227</v>
      </c>
      <c r="AC363" s="64" cm="1">
        <f t="array" ref="AC363">1/[2]!PropsSI("D","P",Z363,"H",AA363,$F$9)</f>
        <v>1.3315377329389479E-2</v>
      </c>
      <c r="AD363" s="64">
        <f t="shared" si="140"/>
        <v>333.10999999999996</v>
      </c>
      <c r="AE363" s="64">
        <f t="shared" si="141"/>
        <v>328.10999999999996</v>
      </c>
      <c r="AF363" s="64" cm="1">
        <f t="array" ref="AF363">[2]!PropsSI("P","T",AD363,"Q",0,$F$9)</f>
        <v>1680193.0855603637</v>
      </c>
      <c r="AG363" s="64" cm="1">
        <f t="array" ref="AG363">[2]!PropsSI("H","P",AF363,"T",AE363,$F$9)</f>
        <v>279295.35035627912</v>
      </c>
      <c r="AH363" s="64" cm="1">
        <f t="array" ref="AH363">[2]!PropsSI("S","P",AF363,"T",AE363,$F$9)</f>
        <v>1259.9954978933074</v>
      </c>
      <c r="AI363" s="64" cm="1">
        <f t="array" ref="AI363">1/[2]!PropsSI("D","P",AF363,"T",AE363,$F$9)</f>
        <v>9.2517034675558009E-4</v>
      </c>
      <c r="AJ363" s="64">
        <f t="shared" si="142"/>
        <v>332.10999999999996</v>
      </c>
      <c r="AK363" s="64">
        <f t="shared" si="143"/>
        <v>326.10999999999996</v>
      </c>
      <c r="AL363" s="64" cm="1">
        <f t="array" ref="AL363">[2]!PropsSI("P","T",AJ363,"Q",0,$F$9)</f>
        <v>1640782.460980312</v>
      </c>
      <c r="AM363" s="64" cm="1">
        <f t="array" ref="AM363">[2]!PropsSI("H","P",AL363,"T",AK363,$F$9)</f>
        <v>276133.54470152629</v>
      </c>
      <c r="AN363" s="64" cm="1">
        <f t="array" ref="AN363">[2]!PropsSI("S","P",AL363,"T",AK363,$F$9)</f>
        <v>1250.4405928175236</v>
      </c>
      <c r="AO363" s="64" cm="1">
        <f t="array" ref="AO363">1/[2]!PropsSI("D","P",AL363,"T",AK363,$F$9)</f>
        <v>9.167003292232023E-4</v>
      </c>
      <c r="AP363" s="64">
        <f t="shared" si="144"/>
        <v>260.14999999999998</v>
      </c>
      <c r="AQ363" s="64">
        <f t="shared" si="145"/>
        <v>260.14999999999998</v>
      </c>
      <c r="AR363" s="64" cm="1">
        <f t="array" ref="AR363">[2]!PropsSI("P","T",AP363,"Q",0,$F$9)</f>
        <v>177916.45421566669</v>
      </c>
      <c r="AS363" s="64">
        <f t="shared" si="146"/>
        <v>276133.54470152629</v>
      </c>
      <c r="AT363" s="64" cm="1">
        <f t="array" ref="AT363">[2]!PropsSI("H","P",AR363,"H",AS363,$F$9)</f>
        <v>276133.54470152629</v>
      </c>
      <c r="AU363" s="64" cm="1">
        <f t="array" ref="AU363">1/[2]!PropsSI("D","P",AR363,"H",AS363,$F$9)</f>
        <v>5.051246833525657E-2</v>
      </c>
      <c r="AV363" s="64"/>
      <c r="AW363" s="64">
        <f t="shared" si="147"/>
        <v>258.14999999999998</v>
      </c>
      <c r="AX363" s="64">
        <f t="shared" si="148"/>
        <v>260.14999999999998</v>
      </c>
      <c r="AY363" s="64" cm="1">
        <f t="array" ref="AY363">[2]!PropsSI("P","T",AW363,"Q",1,$F$9)</f>
        <v>163940.08425461562</v>
      </c>
      <c r="AZ363" s="64" cm="1">
        <f t="array" ref="AZ363">[2]!PropsSI("H","P",AY363,"T",AX363,$F$9)</f>
        <v>391296.02083444159</v>
      </c>
      <c r="BA363" s="64" cm="1">
        <f t="array" ref="BA363">[2]!PropsSI("S","P",AY363,"T",AX363,$F$9)</f>
        <v>1743.5316928918351</v>
      </c>
      <c r="BB363" s="64" cm="1">
        <f t="array" ref="BB363">1/[2]!PropsSI("D","P",AY363,"T",AX363,$F$9)</f>
        <v>0.12185631636211669</v>
      </c>
      <c r="BC363" s="64">
        <f t="shared" si="149"/>
        <v>115.1624761329153</v>
      </c>
      <c r="BD363" s="64">
        <f t="shared" si="150"/>
        <v>53.181481773273148</v>
      </c>
      <c r="BE363" s="64">
        <f t="shared" si="151"/>
        <v>-168.34395790618845</v>
      </c>
      <c r="BF363" s="64">
        <f t="shared" si="152"/>
        <v>2.1654619670787603</v>
      </c>
      <c r="BG363" s="64">
        <f t="shared" si="153"/>
        <v>3.4438367129135545</v>
      </c>
      <c r="BH363" s="64">
        <f t="shared" si="154"/>
        <v>0.62879344974713869</v>
      </c>
      <c r="BI363" s="64">
        <f t="shared" si="155"/>
        <v>11.139154379672309</v>
      </c>
    </row>
    <row r="364" spans="1:61" x14ac:dyDescent="0.3">
      <c r="A364">
        <v>363</v>
      </c>
      <c r="B364">
        <v>1</v>
      </c>
      <c r="C364">
        <v>11.49</v>
      </c>
      <c r="D364">
        <v>16.350000000000001</v>
      </c>
      <c r="E364" s="71"/>
      <c r="H364" s="73">
        <f t="shared" si="131"/>
        <v>44.96</v>
      </c>
      <c r="I364">
        <f t="shared" si="132"/>
        <v>36.5</v>
      </c>
      <c r="J364" s="64">
        <v>363</v>
      </c>
      <c r="K364" s="75">
        <f t="shared" si="133"/>
        <v>44.96</v>
      </c>
      <c r="L364" s="64">
        <f t="shared" si="134"/>
        <v>256.14999999999998</v>
      </c>
      <c r="M364" s="64">
        <f t="shared" si="135"/>
        <v>266.14999999999998</v>
      </c>
      <c r="N364" s="64" cm="1">
        <f t="array" ref="N364">[2]!PropsSI("P","T",L364,"Q",0,$F$9)</f>
        <v>150836.68187834125</v>
      </c>
      <c r="O364" s="64" cm="1">
        <f t="array" ref="O364">[2]!PropsSI("H","P",N364,"T",M364,$F$9)</f>
        <v>396664.53307498101</v>
      </c>
      <c r="P364" s="64" cm="1">
        <f t="array" ref="P364">[2]!PropsSI("S","P",N364,"T",M364,$F$9)</f>
        <v>1770.3653899981227</v>
      </c>
      <c r="Q364" s="64" cm="1">
        <f t="array" ref="Q364">1/[2]!PropsSI("D","P",N364,"T",M364,$F$9)</f>
        <v>0.13688735498352944</v>
      </c>
      <c r="R364" s="64">
        <f t="shared" si="136"/>
        <v>333.10999999999996</v>
      </c>
      <c r="S364" s="64" cm="1">
        <f t="array" ref="S364">[2]!PropsSI("T","P",T364,"S",V364,$F$9)</f>
        <v>351.4759497132672</v>
      </c>
      <c r="T364" s="64" cm="1">
        <f t="array" ref="T364">[2]!PropsSI("P","T",R364,"Q",1,$F$9)</f>
        <v>1680193.0855603637</v>
      </c>
      <c r="U364" s="64" cm="1">
        <f t="array" ref="U364">[2]!PropsSI("H","P",T364,"S",V364,$F$9)</f>
        <v>449846.01484825416</v>
      </c>
      <c r="V364" s="64">
        <f t="shared" si="137"/>
        <v>1770.3653899981227</v>
      </c>
      <c r="W364" s="64" cm="1">
        <f t="array" ref="W364">1/[2]!PropsSI("D","P",T364,"S",V364,$F$9)</f>
        <v>1.3315377329389486E-2</v>
      </c>
      <c r="X364" s="64">
        <f t="shared" si="138"/>
        <v>333.10999999999996</v>
      </c>
      <c r="Y364" s="64" cm="1">
        <f t="array" ref="Y364">[2]!PropsSI("T","P",Z364,"H",AA364,$F$9)</f>
        <v>351.47594971326714</v>
      </c>
      <c r="Z364" s="64">
        <f t="shared" si="139"/>
        <v>1680193.0855603637</v>
      </c>
      <c r="AA364" s="64">
        <f t="shared" si="130"/>
        <v>449846.01484825416</v>
      </c>
      <c r="AB364" s="64" cm="1">
        <f t="array" ref="AB364">[2]!PropsSI("S","P",Z364,"H",AA364,$F$9)</f>
        <v>1770.3653899981227</v>
      </c>
      <c r="AC364" s="64" cm="1">
        <f t="array" ref="AC364">1/[2]!PropsSI("D","P",Z364,"H",AA364,$F$9)</f>
        <v>1.3315377329389479E-2</v>
      </c>
      <c r="AD364" s="64">
        <f t="shared" si="140"/>
        <v>333.10999999999996</v>
      </c>
      <c r="AE364" s="64">
        <f t="shared" si="141"/>
        <v>328.10999999999996</v>
      </c>
      <c r="AF364" s="64" cm="1">
        <f t="array" ref="AF364">[2]!PropsSI("P","T",AD364,"Q",0,$F$9)</f>
        <v>1680193.0855603637</v>
      </c>
      <c r="AG364" s="64" cm="1">
        <f t="array" ref="AG364">[2]!PropsSI("H","P",AF364,"T",AE364,$F$9)</f>
        <v>279295.35035627912</v>
      </c>
      <c r="AH364" s="64" cm="1">
        <f t="array" ref="AH364">[2]!PropsSI("S","P",AF364,"T",AE364,$F$9)</f>
        <v>1259.9954978933074</v>
      </c>
      <c r="AI364" s="64" cm="1">
        <f t="array" ref="AI364">1/[2]!PropsSI("D","P",AF364,"T",AE364,$F$9)</f>
        <v>9.2517034675558009E-4</v>
      </c>
      <c r="AJ364" s="64">
        <f t="shared" si="142"/>
        <v>332.10999999999996</v>
      </c>
      <c r="AK364" s="64">
        <f t="shared" si="143"/>
        <v>326.10999999999996</v>
      </c>
      <c r="AL364" s="64" cm="1">
        <f t="array" ref="AL364">[2]!PropsSI("P","T",AJ364,"Q",0,$F$9)</f>
        <v>1640782.460980312</v>
      </c>
      <c r="AM364" s="64" cm="1">
        <f t="array" ref="AM364">[2]!PropsSI("H","P",AL364,"T",AK364,$F$9)</f>
        <v>276133.54470152629</v>
      </c>
      <c r="AN364" s="64" cm="1">
        <f t="array" ref="AN364">[2]!PropsSI("S","P",AL364,"T",AK364,$F$9)</f>
        <v>1250.4405928175236</v>
      </c>
      <c r="AO364" s="64" cm="1">
        <f t="array" ref="AO364">1/[2]!PropsSI("D","P",AL364,"T",AK364,$F$9)</f>
        <v>9.167003292232023E-4</v>
      </c>
      <c r="AP364" s="64">
        <f t="shared" si="144"/>
        <v>260.14999999999998</v>
      </c>
      <c r="AQ364" s="64">
        <f t="shared" si="145"/>
        <v>260.14999999999998</v>
      </c>
      <c r="AR364" s="64" cm="1">
        <f t="array" ref="AR364">[2]!PropsSI("P","T",AP364,"Q",0,$F$9)</f>
        <v>177916.45421566669</v>
      </c>
      <c r="AS364" s="64">
        <f t="shared" si="146"/>
        <v>276133.54470152629</v>
      </c>
      <c r="AT364" s="64" cm="1">
        <f t="array" ref="AT364">[2]!PropsSI("H","P",AR364,"H",AS364,$F$9)</f>
        <v>276133.54470152629</v>
      </c>
      <c r="AU364" s="64" cm="1">
        <f t="array" ref="AU364">1/[2]!PropsSI("D","P",AR364,"H",AS364,$F$9)</f>
        <v>5.051246833525657E-2</v>
      </c>
      <c r="AV364" s="64"/>
      <c r="AW364" s="64">
        <f t="shared" si="147"/>
        <v>258.14999999999998</v>
      </c>
      <c r="AX364" s="64">
        <f t="shared" si="148"/>
        <v>260.14999999999998</v>
      </c>
      <c r="AY364" s="64" cm="1">
        <f t="array" ref="AY364">[2]!PropsSI("P","T",AW364,"Q",1,$F$9)</f>
        <v>163940.08425461562</v>
      </c>
      <c r="AZ364" s="64" cm="1">
        <f t="array" ref="AZ364">[2]!PropsSI("H","P",AY364,"T",AX364,$F$9)</f>
        <v>391296.02083444159</v>
      </c>
      <c r="BA364" s="64" cm="1">
        <f t="array" ref="BA364">[2]!PropsSI("S","P",AY364,"T",AX364,$F$9)</f>
        <v>1743.5316928918351</v>
      </c>
      <c r="BB364" s="64" cm="1">
        <f t="array" ref="BB364">1/[2]!PropsSI("D","P",AY364,"T",AX364,$F$9)</f>
        <v>0.12185631636211669</v>
      </c>
      <c r="BC364" s="64">
        <f t="shared" si="149"/>
        <v>115.1624761329153</v>
      </c>
      <c r="BD364" s="64">
        <f t="shared" si="150"/>
        <v>53.181481773273148</v>
      </c>
      <c r="BE364" s="64">
        <f t="shared" si="151"/>
        <v>-168.34395790618845</v>
      </c>
      <c r="BF364" s="64">
        <f t="shared" si="152"/>
        <v>2.1654619670787603</v>
      </c>
      <c r="BG364" s="64">
        <f t="shared" si="153"/>
        <v>3.4438367129135545</v>
      </c>
      <c r="BH364" s="64">
        <f t="shared" si="154"/>
        <v>0.62879344974713869</v>
      </c>
      <c r="BI364" s="64">
        <f t="shared" si="155"/>
        <v>11.139154379672309</v>
      </c>
    </row>
    <row r="365" spans="1:61" x14ac:dyDescent="0.3">
      <c r="A365">
        <v>364</v>
      </c>
      <c r="B365">
        <v>1</v>
      </c>
      <c r="C365">
        <v>10.18</v>
      </c>
      <c r="D365">
        <v>14.74</v>
      </c>
      <c r="E365" s="71"/>
      <c r="H365" s="73">
        <f t="shared" si="131"/>
        <v>44.96</v>
      </c>
      <c r="I365">
        <f t="shared" si="132"/>
        <v>36.5</v>
      </c>
      <c r="J365" s="64">
        <v>364</v>
      </c>
      <c r="K365" s="75">
        <f t="shared" si="133"/>
        <v>44.96</v>
      </c>
      <c r="L365" s="64">
        <f t="shared" si="134"/>
        <v>256.14999999999998</v>
      </c>
      <c r="M365" s="64">
        <f t="shared" si="135"/>
        <v>266.14999999999998</v>
      </c>
      <c r="N365" s="64" cm="1">
        <f t="array" ref="N365">[2]!PropsSI("P","T",L365,"Q",0,$F$9)</f>
        <v>150836.68187834125</v>
      </c>
      <c r="O365" s="64" cm="1">
        <f t="array" ref="O365">[2]!PropsSI("H","P",N365,"T",M365,$F$9)</f>
        <v>396664.53307498101</v>
      </c>
      <c r="P365" s="64" cm="1">
        <f t="array" ref="P365">[2]!PropsSI("S","P",N365,"T",M365,$F$9)</f>
        <v>1770.3653899981227</v>
      </c>
      <c r="Q365" s="64" cm="1">
        <f t="array" ref="Q365">1/[2]!PropsSI("D","P",N365,"T",M365,$F$9)</f>
        <v>0.13688735498352944</v>
      </c>
      <c r="R365" s="64">
        <f t="shared" si="136"/>
        <v>333.10999999999996</v>
      </c>
      <c r="S365" s="64" cm="1">
        <f t="array" ref="S365">[2]!PropsSI("T","P",T365,"S",V365,$F$9)</f>
        <v>351.4759497132672</v>
      </c>
      <c r="T365" s="64" cm="1">
        <f t="array" ref="T365">[2]!PropsSI("P","T",R365,"Q",1,$F$9)</f>
        <v>1680193.0855603637</v>
      </c>
      <c r="U365" s="64" cm="1">
        <f t="array" ref="U365">[2]!PropsSI("H","P",T365,"S",V365,$F$9)</f>
        <v>449846.01484825416</v>
      </c>
      <c r="V365" s="64">
        <f t="shared" si="137"/>
        <v>1770.3653899981227</v>
      </c>
      <c r="W365" s="64" cm="1">
        <f t="array" ref="W365">1/[2]!PropsSI("D","P",T365,"S",V365,$F$9)</f>
        <v>1.3315377329389486E-2</v>
      </c>
      <c r="X365" s="64">
        <f t="shared" si="138"/>
        <v>333.10999999999996</v>
      </c>
      <c r="Y365" s="64" cm="1">
        <f t="array" ref="Y365">[2]!PropsSI("T","P",Z365,"H",AA365,$F$9)</f>
        <v>351.47594971326714</v>
      </c>
      <c r="Z365" s="64">
        <f t="shared" si="139"/>
        <v>1680193.0855603637</v>
      </c>
      <c r="AA365" s="64">
        <f t="shared" si="130"/>
        <v>449846.01484825416</v>
      </c>
      <c r="AB365" s="64" cm="1">
        <f t="array" ref="AB365">[2]!PropsSI("S","P",Z365,"H",AA365,$F$9)</f>
        <v>1770.3653899981227</v>
      </c>
      <c r="AC365" s="64" cm="1">
        <f t="array" ref="AC365">1/[2]!PropsSI("D","P",Z365,"H",AA365,$F$9)</f>
        <v>1.3315377329389479E-2</v>
      </c>
      <c r="AD365" s="64">
        <f t="shared" si="140"/>
        <v>333.10999999999996</v>
      </c>
      <c r="AE365" s="64">
        <f t="shared" si="141"/>
        <v>328.10999999999996</v>
      </c>
      <c r="AF365" s="64" cm="1">
        <f t="array" ref="AF365">[2]!PropsSI("P","T",AD365,"Q",0,$F$9)</f>
        <v>1680193.0855603637</v>
      </c>
      <c r="AG365" s="64" cm="1">
        <f t="array" ref="AG365">[2]!PropsSI("H","P",AF365,"T",AE365,$F$9)</f>
        <v>279295.35035627912</v>
      </c>
      <c r="AH365" s="64" cm="1">
        <f t="array" ref="AH365">[2]!PropsSI("S","P",AF365,"T",AE365,$F$9)</f>
        <v>1259.9954978933074</v>
      </c>
      <c r="AI365" s="64" cm="1">
        <f t="array" ref="AI365">1/[2]!PropsSI("D","P",AF365,"T",AE365,$F$9)</f>
        <v>9.2517034675558009E-4</v>
      </c>
      <c r="AJ365" s="64">
        <f t="shared" si="142"/>
        <v>332.10999999999996</v>
      </c>
      <c r="AK365" s="64">
        <f t="shared" si="143"/>
        <v>326.10999999999996</v>
      </c>
      <c r="AL365" s="64" cm="1">
        <f t="array" ref="AL365">[2]!PropsSI("P","T",AJ365,"Q",0,$F$9)</f>
        <v>1640782.460980312</v>
      </c>
      <c r="AM365" s="64" cm="1">
        <f t="array" ref="AM365">[2]!PropsSI("H","P",AL365,"T",AK365,$F$9)</f>
        <v>276133.54470152629</v>
      </c>
      <c r="AN365" s="64" cm="1">
        <f t="array" ref="AN365">[2]!PropsSI("S","P",AL365,"T",AK365,$F$9)</f>
        <v>1250.4405928175236</v>
      </c>
      <c r="AO365" s="64" cm="1">
        <f t="array" ref="AO365">1/[2]!PropsSI("D","P",AL365,"T",AK365,$F$9)</f>
        <v>9.167003292232023E-4</v>
      </c>
      <c r="AP365" s="64">
        <f t="shared" si="144"/>
        <v>260.14999999999998</v>
      </c>
      <c r="AQ365" s="64">
        <f t="shared" si="145"/>
        <v>260.14999999999998</v>
      </c>
      <c r="AR365" s="64" cm="1">
        <f t="array" ref="AR365">[2]!PropsSI("P","T",AP365,"Q",0,$F$9)</f>
        <v>177916.45421566669</v>
      </c>
      <c r="AS365" s="64">
        <f t="shared" si="146"/>
        <v>276133.54470152629</v>
      </c>
      <c r="AT365" s="64" cm="1">
        <f t="array" ref="AT365">[2]!PropsSI("H","P",AR365,"H",AS365,$F$9)</f>
        <v>276133.54470152629</v>
      </c>
      <c r="AU365" s="64" cm="1">
        <f t="array" ref="AU365">1/[2]!PropsSI("D","P",AR365,"H",AS365,$F$9)</f>
        <v>5.051246833525657E-2</v>
      </c>
      <c r="AV365" s="64"/>
      <c r="AW365" s="64">
        <f t="shared" si="147"/>
        <v>258.14999999999998</v>
      </c>
      <c r="AX365" s="64">
        <f t="shared" si="148"/>
        <v>260.14999999999998</v>
      </c>
      <c r="AY365" s="64" cm="1">
        <f t="array" ref="AY365">[2]!PropsSI("P","T",AW365,"Q",1,$F$9)</f>
        <v>163940.08425461562</v>
      </c>
      <c r="AZ365" s="64" cm="1">
        <f t="array" ref="AZ365">[2]!PropsSI("H","P",AY365,"T",AX365,$F$9)</f>
        <v>391296.02083444159</v>
      </c>
      <c r="BA365" s="64" cm="1">
        <f t="array" ref="BA365">[2]!PropsSI("S","P",AY365,"T",AX365,$F$9)</f>
        <v>1743.5316928918351</v>
      </c>
      <c r="BB365" s="64" cm="1">
        <f t="array" ref="BB365">1/[2]!PropsSI("D","P",AY365,"T",AX365,$F$9)</f>
        <v>0.12185631636211669</v>
      </c>
      <c r="BC365" s="64">
        <f t="shared" si="149"/>
        <v>115.1624761329153</v>
      </c>
      <c r="BD365" s="64">
        <f t="shared" si="150"/>
        <v>53.181481773273148</v>
      </c>
      <c r="BE365" s="64">
        <f t="shared" si="151"/>
        <v>-168.34395790618845</v>
      </c>
      <c r="BF365" s="64">
        <f t="shared" si="152"/>
        <v>2.1654619670787603</v>
      </c>
      <c r="BG365" s="64">
        <f t="shared" si="153"/>
        <v>3.4438367129135545</v>
      </c>
      <c r="BH365" s="64">
        <f t="shared" si="154"/>
        <v>0.62879344974713869</v>
      </c>
      <c r="BI365" s="64">
        <f t="shared" si="155"/>
        <v>11.139154379672309</v>
      </c>
    </row>
    <row r="366" spans="1:61" x14ac:dyDescent="0.3">
      <c r="A366">
        <v>365</v>
      </c>
      <c r="B366">
        <v>1</v>
      </c>
      <c r="C366">
        <v>9.6999999999999993</v>
      </c>
      <c r="D366">
        <v>14.9</v>
      </c>
      <c r="E366" s="71"/>
      <c r="H366" s="73">
        <f t="shared" si="131"/>
        <v>44.96</v>
      </c>
      <c r="I366">
        <f t="shared" si="132"/>
        <v>36.5</v>
      </c>
      <c r="J366" s="64">
        <v>365</v>
      </c>
      <c r="K366" s="75">
        <f t="shared" si="133"/>
        <v>44.96</v>
      </c>
      <c r="L366" s="64">
        <f t="shared" si="134"/>
        <v>256.14999999999998</v>
      </c>
      <c r="M366" s="64">
        <f t="shared" si="135"/>
        <v>266.14999999999998</v>
      </c>
      <c r="N366" s="64" cm="1">
        <f t="array" ref="N366">[2]!PropsSI("P","T",L366,"Q",0,$F$9)</f>
        <v>150836.68187834125</v>
      </c>
      <c r="O366" s="64" cm="1">
        <f t="array" ref="O366">[2]!PropsSI("H","P",N366,"T",M366,$F$9)</f>
        <v>396664.53307498101</v>
      </c>
      <c r="P366" s="64" cm="1">
        <f t="array" ref="P366">[2]!PropsSI("S","P",N366,"T",M366,$F$9)</f>
        <v>1770.3653899981227</v>
      </c>
      <c r="Q366" s="64" cm="1">
        <f t="array" ref="Q366">1/[2]!PropsSI("D","P",N366,"T",M366,$F$9)</f>
        <v>0.13688735498352944</v>
      </c>
      <c r="R366" s="64">
        <f t="shared" si="136"/>
        <v>333.10999999999996</v>
      </c>
      <c r="S366" s="64" cm="1">
        <f t="array" ref="S366">[2]!PropsSI("T","P",T366,"S",V366,$F$9)</f>
        <v>351.4759497132672</v>
      </c>
      <c r="T366" s="64" cm="1">
        <f t="array" ref="T366">[2]!PropsSI("P","T",R366,"Q",1,$F$9)</f>
        <v>1680193.0855603637</v>
      </c>
      <c r="U366" s="64" cm="1">
        <f t="array" ref="U366">[2]!PropsSI("H","P",T366,"S",V366,$F$9)</f>
        <v>449846.01484825416</v>
      </c>
      <c r="V366" s="64">
        <f t="shared" si="137"/>
        <v>1770.3653899981227</v>
      </c>
      <c r="W366" s="64" cm="1">
        <f t="array" ref="W366">1/[2]!PropsSI("D","P",T366,"S",V366,$F$9)</f>
        <v>1.3315377329389486E-2</v>
      </c>
      <c r="X366" s="64">
        <f t="shared" si="138"/>
        <v>333.10999999999996</v>
      </c>
      <c r="Y366" s="64" cm="1">
        <f t="array" ref="Y366">[2]!PropsSI("T","P",Z366,"H",AA366,$F$9)</f>
        <v>351.47594971326714</v>
      </c>
      <c r="Z366" s="64">
        <f t="shared" si="139"/>
        <v>1680193.0855603637</v>
      </c>
      <c r="AA366" s="64">
        <f t="shared" si="130"/>
        <v>449846.01484825416</v>
      </c>
      <c r="AB366" s="64" cm="1">
        <f t="array" ref="AB366">[2]!PropsSI("S","P",Z366,"H",AA366,$F$9)</f>
        <v>1770.3653899981227</v>
      </c>
      <c r="AC366" s="64" cm="1">
        <f t="array" ref="AC366">1/[2]!PropsSI("D","P",Z366,"H",AA366,$F$9)</f>
        <v>1.3315377329389479E-2</v>
      </c>
      <c r="AD366" s="64">
        <f t="shared" si="140"/>
        <v>333.10999999999996</v>
      </c>
      <c r="AE366" s="64">
        <f t="shared" si="141"/>
        <v>328.10999999999996</v>
      </c>
      <c r="AF366" s="64" cm="1">
        <f t="array" ref="AF366">[2]!PropsSI("P","T",AD366,"Q",0,$F$9)</f>
        <v>1680193.0855603637</v>
      </c>
      <c r="AG366" s="64" cm="1">
        <f t="array" ref="AG366">[2]!PropsSI("H","P",AF366,"T",AE366,$F$9)</f>
        <v>279295.35035627912</v>
      </c>
      <c r="AH366" s="64" cm="1">
        <f t="array" ref="AH366">[2]!PropsSI("S","P",AF366,"T",AE366,$F$9)</f>
        <v>1259.9954978933074</v>
      </c>
      <c r="AI366" s="64" cm="1">
        <f t="array" ref="AI366">1/[2]!PropsSI("D","P",AF366,"T",AE366,$F$9)</f>
        <v>9.2517034675558009E-4</v>
      </c>
      <c r="AJ366" s="64">
        <f t="shared" si="142"/>
        <v>332.10999999999996</v>
      </c>
      <c r="AK366" s="64">
        <f t="shared" si="143"/>
        <v>326.10999999999996</v>
      </c>
      <c r="AL366" s="64" cm="1">
        <f t="array" ref="AL366">[2]!PropsSI("P","T",AJ366,"Q",0,$F$9)</f>
        <v>1640782.460980312</v>
      </c>
      <c r="AM366" s="64" cm="1">
        <f t="array" ref="AM366">[2]!PropsSI("H","P",AL366,"T",AK366,$F$9)</f>
        <v>276133.54470152629</v>
      </c>
      <c r="AN366" s="64" cm="1">
        <f t="array" ref="AN366">[2]!PropsSI("S","P",AL366,"T",AK366,$F$9)</f>
        <v>1250.4405928175236</v>
      </c>
      <c r="AO366" s="64" cm="1">
        <f t="array" ref="AO366">1/[2]!PropsSI("D","P",AL366,"T",AK366,$F$9)</f>
        <v>9.167003292232023E-4</v>
      </c>
      <c r="AP366" s="64">
        <f t="shared" si="144"/>
        <v>260.14999999999998</v>
      </c>
      <c r="AQ366" s="64">
        <f t="shared" si="145"/>
        <v>260.14999999999998</v>
      </c>
      <c r="AR366" s="64" cm="1">
        <f t="array" ref="AR366">[2]!PropsSI("P","T",AP366,"Q",0,$F$9)</f>
        <v>177916.45421566669</v>
      </c>
      <c r="AS366" s="64">
        <f t="shared" si="146"/>
        <v>276133.54470152629</v>
      </c>
      <c r="AT366" s="64" cm="1">
        <f t="array" ref="AT366">[2]!PropsSI("H","P",AR366,"H",AS366,$F$9)</f>
        <v>276133.54470152629</v>
      </c>
      <c r="AU366" s="64" cm="1">
        <f t="array" ref="AU366">1/[2]!PropsSI("D","P",AR366,"H",AS366,$F$9)</f>
        <v>5.051246833525657E-2</v>
      </c>
      <c r="AV366" s="64"/>
      <c r="AW366" s="64">
        <f t="shared" si="147"/>
        <v>258.14999999999998</v>
      </c>
      <c r="AX366" s="64">
        <f t="shared" si="148"/>
        <v>260.14999999999998</v>
      </c>
      <c r="AY366" s="64" cm="1">
        <f t="array" ref="AY366">[2]!PropsSI("P","T",AW366,"Q",1,$F$9)</f>
        <v>163940.08425461562</v>
      </c>
      <c r="AZ366" s="64" cm="1">
        <f t="array" ref="AZ366">[2]!PropsSI("H","P",AY366,"T",AX366,$F$9)</f>
        <v>391296.02083444159</v>
      </c>
      <c r="BA366" s="64" cm="1">
        <f t="array" ref="BA366">[2]!PropsSI("S","P",AY366,"T",AX366,$F$9)</f>
        <v>1743.5316928918351</v>
      </c>
      <c r="BB366" s="64" cm="1">
        <f t="array" ref="BB366">1/[2]!PropsSI("D","P",AY366,"T",AX366,$F$9)</f>
        <v>0.12185631636211669</v>
      </c>
      <c r="BC366" s="64">
        <f t="shared" si="149"/>
        <v>115.1624761329153</v>
      </c>
      <c r="BD366" s="64">
        <f t="shared" si="150"/>
        <v>53.181481773273148</v>
      </c>
      <c r="BE366" s="64">
        <f t="shared" si="151"/>
        <v>-168.34395790618845</v>
      </c>
      <c r="BF366" s="64">
        <f t="shared" si="152"/>
        <v>2.1654619670787603</v>
      </c>
      <c r="BG366" s="64">
        <f t="shared" si="153"/>
        <v>3.4438367129135545</v>
      </c>
      <c r="BH366" s="64">
        <f t="shared" si="154"/>
        <v>0.62879344974713869</v>
      </c>
      <c r="BI366" s="64">
        <f t="shared" si="155"/>
        <v>11.139154379672309</v>
      </c>
    </row>
    <row r="367" spans="1:61" x14ac:dyDescent="0.3">
      <c r="A367">
        <v>366</v>
      </c>
      <c r="B367">
        <v>1</v>
      </c>
      <c r="C367">
        <v>9.15</v>
      </c>
      <c r="D367">
        <v>15.56</v>
      </c>
      <c r="E367" s="71"/>
      <c r="H367" s="73">
        <f t="shared" si="131"/>
        <v>44.96</v>
      </c>
      <c r="I367">
        <f t="shared" si="132"/>
        <v>36.5</v>
      </c>
      <c r="J367" s="64">
        <v>366</v>
      </c>
      <c r="K367" s="75">
        <f t="shared" si="133"/>
        <v>44.96</v>
      </c>
      <c r="L367" s="64">
        <f t="shared" si="134"/>
        <v>256.14999999999998</v>
      </c>
      <c r="M367" s="64">
        <f t="shared" si="135"/>
        <v>266.14999999999998</v>
      </c>
      <c r="N367" s="64" cm="1">
        <f t="array" ref="N367">[2]!PropsSI("P","T",L367,"Q",0,$F$9)</f>
        <v>150836.68187834125</v>
      </c>
      <c r="O367" s="64" cm="1">
        <f t="array" ref="O367">[2]!PropsSI("H","P",N367,"T",M367,$F$9)</f>
        <v>396664.53307498101</v>
      </c>
      <c r="P367" s="64" cm="1">
        <f t="array" ref="P367">[2]!PropsSI("S","P",N367,"T",M367,$F$9)</f>
        <v>1770.3653899981227</v>
      </c>
      <c r="Q367" s="64" cm="1">
        <f t="array" ref="Q367">1/[2]!PropsSI("D","P",N367,"T",M367,$F$9)</f>
        <v>0.13688735498352944</v>
      </c>
      <c r="R367" s="64">
        <f t="shared" si="136"/>
        <v>333.10999999999996</v>
      </c>
      <c r="S367" s="64" cm="1">
        <f t="array" ref="S367">[2]!PropsSI("T","P",T367,"S",V367,$F$9)</f>
        <v>351.4759497132672</v>
      </c>
      <c r="T367" s="64" cm="1">
        <f t="array" ref="T367">[2]!PropsSI("P","T",R367,"Q",1,$F$9)</f>
        <v>1680193.0855603637</v>
      </c>
      <c r="U367" s="64" cm="1">
        <f t="array" ref="U367">[2]!PropsSI("H","P",T367,"S",V367,$F$9)</f>
        <v>449846.01484825416</v>
      </c>
      <c r="V367" s="64">
        <f t="shared" si="137"/>
        <v>1770.3653899981227</v>
      </c>
      <c r="W367" s="64" cm="1">
        <f t="array" ref="W367">1/[2]!PropsSI("D","P",T367,"S",V367,$F$9)</f>
        <v>1.3315377329389486E-2</v>
      </c>
      <c r="X367" s="64">
        <f t="shared" si="138"/>
        <v>333.10999999999996</v>
      </c>
      <c r="Y367" s="64" cm="1">
        <f t="array" ref="Y367">[2]!PropsSI("T","P",Z367,"H",AA367,$F$9)</f>
        <v>351.47594971326714</v>
      </c>
      <c r="Z367" s="64">
        <f t="shared" si="139"/>
        <v>1680193.0855603637</v>
      </c>
      <c r="AA367" s="64">
        <f t="shared" si="130"/>
        <v>449846.01484825416</v>
      </c>
      <c r="AB367" s="64" cm="1">
        <f t="array" ref="AB367">[2]!PropsSI("S","P",Z367,"H",AA367,$F$9)</f>
        <v>1770.3653899981227</v>
      </c>
      <c r="AC367" s="64" cm="1">
        <f t="array" ref="AC367">1/[2]!PropsSI("D","P",Z367,"H",AA367,$F$9)</f>
        <v>1.3315377329389479E-2</v>
      </c>
      <c r="AD367" s="64">
        <f t="shared" si="140"/>
        <v>333.10999999999996</v>
      </c>
      <c r="AE367" s="64">
        <f t="shared" si="141"/>
        <v>328.10999999999996</v>
      </c>
      <c r="AF367" s="64" cm="1">
        <f t="array" ref="AF367">[2]!PropsSI("P","T",AD367,"Q",0,$F$9)</f>
        <v>1680193.0855603637</v>
      </c>
      <c r="AG367" s="64" cm="1">
        <f t="array" ref="AG367">[2]!PropsSI("H","P",AF367,"T",AE367,$F$9)</f>
        <v>279295.35035627912</v>
      </c>
      <c r="AH367" s="64" cm="1">
        <f t="array" ref="AH367">[2]!PropsSI("S","P",AF367,"T",AE367,$F$9)</f>
        <v>1259.9954978933074</v>
      </c>
      <c r="AI367" s="64" cm="1">
        <f t="array" ref="AI367">1/[2]!PropsSI("D","P",AF367,"T",AE367,$F$9)</f>
        <v>9.2517034675558009E-4</v>
      </c>
      <c r="AJ367" s="64">
        <f t="shared" si="142"/>
        <v>332.10999999999996</v>
      </c>
      <c r="AK367" s="64">
        <f t="shared" si="143"/>
        <v>326.10999999999996</v>
      </c>
      <c r="AL367" s="64" cm="1">
        <f t="array" ref="AL367">[2]!PropsSI("P","T",AJ367,"Q",0,$F$9)</f>
        <v>1640782.460980312</v>
      </c>
      <c r="AM367" s="64" cm="1">
        <f t="array" ref="AM367">[2]!PropsSI("H","P",AL367,"T",AK367,$F$9)</f>
        <v>276133.54470152629</v>
      </c>
      <c r="AN367" s="64" cm="1">
        <f t="array" ref="AN367">[2]!PropsSI("S","P",AL367,"T",AK367,$F$9)</f>
        <v>1250.4405928175236</v>
      </c>
      <c r="AO367" s="64" cm="1">
        <f t="array" ref="AO367">1/[2]!PropsSI("D","P",AL367,"T",AK367,$F$9)</f>
        <v>9.167003292232023E-4</v>
      </c>
      <c r="AP367" s="64">
        <f t="shared" si="144"/>
        <v>260.14999999999998</v>
      </c>
      <c r="AQ367" s="64">
        <f t="shared" si="145"/>
        <v>260.14999999999998</v>
      </c>
      <c r="AR367" s="64" cm="1">
        <f t="array" ref="AR367">[2]!PropsSI("P","T",AP367,"Q",0,$F$9)</f>
        <v>177916.45421566669</v>
      </c>
      <c r="AS367" s="64">
        <f t="shared" si="146"/>
        <v>276133.54470152629</v>
      </c>
      <c r="AT367" s="64" cm="1">
        <f t="array" ref="AT367">[2]!PropsSI("H","P",AR367,"H",AS367,$F$9)</f>
        <v>276133.54470152629</v>
      </c>
      <c r="AU367" s="64" cm="1">
        <f t="array" ref="AU367">1/[2]!PropsSI("D","P",AR367,"H",AS367,$F$9)</f>
        <v>5.051246833525657E-2</v>
      </c>
      <c r="AV367" s="64"/>
      <c r="AW367" s="64">
        <f t="shared" si="147"/>
        <v>258.14999999999998</v>
      </c>
      <c r="AX367" s="64">
        <f t="shared" si="148"/>
        <v>260.14999999999998</v>
      </c>
      <c r="AY367" s="64" cm="1">
        <f t="array" ref="AY367">[2]!PropsSI("P","T",AW367,"Q",1,$F$9)</f>
        <v>163940.08425461562</v>
      </c>
      <c r="AZ367" s="64" cm="1">
        <f t="array" ref="AZ367">[2]!PropsSI("H","P",AY367,"T",AX367,$F$9)</f>
        <v>391296.02083444159</v>
      </c>
      <c r="BA367" s="64" cm="1">
        <f t="array" ref="BA367">[2]!PropsSI("S","P",AY367,"T",AX367,$F$9)</f>
        <v>1743.5316928918351</v>
      </c>
      <c r="BB367" s="64" cm="1">
        <f t="array" ref="BB367">1/[2]!PropsSI("D","P",AY367,"T",AX367,$F$9)</f>
        <v>0.12185631636211669</v>
      </c>
      <c r="BC367" s="64">
        <f t="shared" si="149"/>
        <v>115.1624761329153</v>
      </c>
      <c r="BD367" s="64">
        <f t="shared" si="150"/>
        <v>53.181481773273148</v>
      </c>
      <c r="BE367" s="64">
        <f t="shared" si="151"/>
        <v>-168.34395790618845</v>
      </c>
      <c r="BF367" s="64">
        <f t="shared" si="152"/>
        <v>2.1654619670787603</v>
      </c>
      <c r="BG367" s="64">
        <f t="shared" si="153"/>
        <v>3.4438367129135545</v>
      </c>
      <c r="BH367" s="64">
        <f t="shared" si="154"/>
        <v>0.62879344974713869</v>
      </c>
      <c r="BI367" s="64">
        <f t="shared" si="155"/>
        <v>11.139154379672309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FE367-1A32-46ED-B1C2-336FA0C847E8}">
  <dimension ref="A1:BP367"/>
  <sheetViews>
    <sheetView topLeftCell="C1" zoomScale="70" zoomScaleNormal="70" workbookViewId="0">
      <selection activeCell="H34" sqref="H34"/>
    </sheetView>
  </sheetViews>
  <sheetFormatPr baseColWidth="10" defaultRowHeight="14.4" x14ac:dyDescent="0.3"/>
  <cols>
    <col min="3" max="3" width="33.44140625" customWidth="1"/>
    <col min="4" max="4" width="32.77734375" customWidth="1"/>
    <col min="5" max="5" width="48.44140625" customWidth="1"/>
    <col min="6" max="7" width="11.5546875" customWidth="1"/>
    <col min="8" max="8" width="36.77734375" customWidth="1"/>
    <col min="9" max="9" width="58.5546875" customWidth="1"/>
    <col min="11" max="11" width="14.77734375" customWidth="1"/>
    <col min="46" max="46" width="11.88671875" customWidth="1"/>
    <col min="47" max="47" width="13.6640625" customWidth="1"/>
    <col min="48" max="48" width="11.5546875" hidden="1" customWidth="1"/>
    <col min="56" max="56" width="20.44140625" customWidth="1"/>
    <col min="62" max="62" width="21.21875" customWidth="1"/>
    <col min="64" max="64" width="18.21875" customWidth="1"/>
    <col min="67" max="67" width="14.6640625" customWidth="1"/>
    <col min="68" max="68" width="14.21875" customWidth="1"/>
  </cols>
  <sheetData>
    <row r="1" spans="1:68" x14ac:dyDescent="0.3">
      <c r="A1" s="74" t="s">
        <v>550</v>
      </c>
      <c r="B1" s="74" t="s">
        <v>549</v>
      </c>
      <c r="C1" s="74" t="s">
        <v>548</v>
      </c>
      <c r="D1" s="74" t="s">
        <v>547</v>
      </c>
      <c r="H1" s="74" t="s">
        <v>546</v>
      </c>
      <c r="I1" s="74" t="s">
        <v>571</v>
      </c>
      <c r="J1" s="65" t="s">
        <v>551</v>
      </c>
      <c r="K1" s="65" t="s">
        <v>560</v>
      </c>
      <c r="L1" s="65" t="s">
        <v>563</v>
      </c>
      <c r="M1" s="65" t="s">
        <v>530</v>
      </c>
      <c r="N1" s="65" t="s">
        <v>531</v>
      </c>
      <c r="O1" s="65" t="s">
        <v>532</v>
      </c>
      <c r="P1" s="65" t="s">
        <v>533</v>
      </c>
      <c r="Q1" s="65" t="s">
        <v>534</v>
      </c>
      <c r="R1" s="65" t="s">
        <v>565</v>
      </c>
      <c r="S1" s="65" t="s">
        <v>530</v>
      </c>
      <c r="T1" s="65" t="s">
        <v>531</v>
      </c>
      <c r="U1" s="65" t="s">
        <v>532</v>
      </c>
      <c r="V1" s="65" t="s">
        <v>533</v>
      </c>
      <c r="W1" s="65" t="s">
        <v>534</v>
      </c>
      <c r="X1" s="65" t="s">
        <v>564</v>
      </c>
      <c r="Y1" s="65" t="s">
        <v>530</v>
      </c>
      <c r="Z1" s="65" t="s">
        <v>531</v>
      </c>
      <c r="AA1" s="65" t="s">
        <v>532</v>
      </c>
      <c r="AB1" s="65" t="s">
        <v>533</v>
      </c>
      <c r="AC1" s="65" t="s">
        <v>534</v>
      </c>
      <c r="AD1" s="65" t="s">
        <v>566</v>
      </c>
      <c r="AE1" s="65" t="s">
        <v>530</v>
      </c>
      <c r="AF1" s="65" t="s">
        <v>531</v>
      </c>
      <c r="AG1" s="65" t="s">
        <v>532</v>
      </c>
      <c r="AH1" s="65" t="s">
        <v>533</v>
      </c>
      <c r="AI1" s="65" t="s">
        <v>534</v>
      </c>
      <c r="AJ1" s="65" t="s">
        <v>567</v>
      </c>
      <c r="AK1" s="65" t="s">
        <v>530</v>
      </c>
      <c r="AL1" s="65" t="s">
        <v>531</v>
      </c>
      <c r="AM1" s="65" t="s">
        <v>532</v>
      </c>
      <c r="AN1" s="65" t="s">
        <v>533</v>
      </c>
      <c r="AO1" s="65" t="s">
        <v>534</v>
      </c>
      <c r="AP1" s="65" t="s">
        <v>568</v>
      </c>
      <c r="AQ1" s="65" t="s">
        <v>530</v>
      </c>
      <c r="AR1" s="65" t="s">
        <v>531</v>
      </c>
      <c r="AS1" s="65" t="s">
        <v>532</v>
      </c>
      <c r="AT1" s="65" t="s">
        <v>533</v>
      </c>
      <c r="AU1" s="65" t="s">
        <v>534</v>
      </c>
      <c r="AV1" s="65" t="s">
        <v>534</v>
      </c>
      <c r="AW1" s="65" t="s">
        <v>569</v>
      </c>
      <c r="AX1" s="65" t="s">
        <v>530</v>
      </c>
      <c r="AY1" s="65" t="s">
        <v>531</v>
      </c>
      <c r="AZ1" s="65" t="s">
        <v>532</v>
      </c>
      <c r="BA1" s="65" t="s">
        <v>533</v>
      </c>
      <c r="BB1" s="65" t="s">
        <v>534</v>
      </c>
      <c r="BC1" s="65" t="s">
        <v>535</v>
      </c>
      <c r="BD1" s="65" t="s">
        <v>632</v>
      </c>
      <c r="BE1" s="65" t="s">
        <v>537</v>
      </c>
      <c r="BF1" s="65" t="s">
        <v>538</v>
      </c>
      <c r="BG1" s="65" t="s">
        <v>539</v>
      </c>
      <c r="BH1" s="68" t="s">
        <v>540</v>
      </c>
      <c r="BI1" s="65" t="s">
        <v>541</v>
      </c>
      <c r="BJ1" s="65" t="s">
        <v>633</v>
      </c>
      <c r="BK1" s="65" t="s">
        <v>572</v>
      </c>
      <c r="BL1" s="65" t="s">
        <v>574</v>
      </c>
      <c r="BM1" s="65" t="s">
        <v>575</v>
      </c>
      <c r="BN1" s="65" t="s">
        <v>576</v>
      </c>
      <c r="BO1" s="65" t="s">
        <v>577</v>
      </c>
      <c r="BP1" s="65" t="s">
        <v>578</v>
      </c>
    </row>
    <row r="2" spans="1:68" x14ac:dyDescent="0.3">
      <c r="A2">
        <v>1</v>
      </c>
      <c r="B2">
        <v>1</v>
      </c>
      <c r="C2">
        <v>13.64</v>
      </c>
      <c r="D2">
        <v>21.23</v>
      </c>
      <c r="E2" s="73">
        <f>MAX(D2:D367)</f>
        <v>44.96</v>
      </c>
      <c r="F2" s="72"/>
      <c r="G2" s="72"/>
      <c r="H2" s="73">
        <f>$E$2</f>
        <v>44.96</v>
      </c>
      <c r="I2">
        <f>MAX(C:C)</f>
        <v>36.5</v>
      </c>
      <c r="J2" s="64">
        <v>1</v>
      </c>
      <c r="K2" s="64">
        <v>21.23</v>
      </c>
      <c r="L2" s="64">
        <f>AW2-$F$22</f>
        <v>256.14999999999998</v>
      </c>
      <c r="M2" s="64">
        <f>L2+$F$23</f>
        <v>266.14999999999998</v>
      </c>
      <c r="N2" s="64" cm="1">
        <f t="array" ref="N2">[2]!PropsSI("P","T",L2,"Q",0,$F$14)</f>
        <v>170000.91143693728</v>
      </c>
      <c r="O2" s="64" cm="1">
        <f t="array" ref="O2">[2]!PropsSI("H","P",N2,"T",M2,$F$14)</f>
        <v>360698.73146514298</v>
      </c>
      <c r="P2" s="64" cm="1">
        <f t="array" ref="P2">[2]!PropsSI("S","P",N2,"T",M2,$F$14)</f>
        <v>1629.8582331222553</v>
      </c>
      <c r="Q2" s="64" cm="1">
        <f t="array" ref="Q2">1/[2]!PropsSI("D","P",N2,"T",M2,$F$14)</f>
        <v>0.10761246997876302</v>
      </c>
      <c r="R2" s="64">
        <f>AD2+$F$21</f>
        <v>309.38</v>
      </c>
      <c r="S2" s="64" cm="1">
        <f t="array" ref="S2">[2]!PropsSI("T","P",T2,"S",V2,$F$14)</f>
        <v>315.84077697613384</v>
      </c>
      <c r="T2" s="64" cm="1">
        <f t="array" ref="T2">[2]!PropsSI("P","T",R2,"Q",1,$F$14)</f>
        <v>924415.27883424272</v>
      </c>
      <c r="U2" s="64" cm="1">
        <f t="array" ref="U2">[2]!PropsSI("H","P",T2,"S",V2,$F$14)</f>
        <v>392439.30919666972</v>
      </c>
      <c r="V2" s="64">
        <f>P2</f>
        <v>1629.8582331222553</v>
      </c>
      <c r="W2" s="64" cm="1">
        <f t="array" ref="W2">1/[2]!PropsSI("D","P",T2,"S",V2,$F$14)</f>
        <v>2.0102314867409026E-2</v>
      </c>
      <c r="X2" s="64">
        <f>R2</f>
        <v>309.38</v>
      </c>
      <c r="Y2" s="64" cm="1">
        <f t="array" ref="Y2">[2]!PropsSI("T","P",Z2,"H",AA2,$F$14)</f>
        <v>315.8407769761339</v>
      </c>
      <c r="Z2" s="64">
        <f>T2</f>
        <v>924415.27883424272</v>
      </c>
      <c r="AA2" s="64">
        <f t="shared" ref="AA2:AA65" si="0">O2+((U2-O2))/$F$26</f>
        <v>392439.30919666972</v>
      </c>
      <c r="AB2" s="64" cm="1">
        <f t="array" ref="AB2">[2]!PropsSI("S","P",Z2,"H",AA2,$F$14)</f>
        <v>1629.8582331222558</v>
      </c>
      <c r="AC2" s="64" cm="1">
        <f t="array" ref="AC2">1/[2]!PropsSI("D","P",Z2,"H",AA2,$F$14)</f>
        <v>2.010231486740904E-2</v>
      </c>
      <c r="AD2" s="64">
        <f>K2+273.15+15</f>
        <v>309.38</v>
      </c>
      <c r="AE2" s="64">
        <f>AD2-$F$20</f>
        <v>304.38</v>
      </c>
      <c r="AF2" s="64" cm="1">
        <f t="array" ref="AF2">[2]!PropsSI("P","T",AD2,"Q",0,$F$14)</f>
        <v>924415.27883424272</v>
      </c>
      <c r="AG2" s="64" cm="1">
        <f t="array" ref="AG2">[2]!PropsSI("H","P",AF2,"T",AE2,$F$14)</f>
        <v>242241.39323396349</v>
      </c>
      <c r="AH2" s="64" cm="1">
        <f t="array" ref="AH2">[2]!PropsSI("S","P",AF2,"T",AE2,$F$14)</f>
        <v>1144.4296574310038</v>
      </c>
      <c r="AI2" s="64" cm="1">
        <f t="array" ref="AI2">1/[2]!PropsSI("D","P",AF2,"T",AE2,$F$14)</f>
        <v>9.3493888744471468E-4</v>
      </c>
      <c r="AJ2" s="64">
        <f>AD2-$F$24</f>
        <v>308.38</v>
      </c>
      <c r="AK2" s="64">
        <f>AE2-$F$25</f>
        <v>302.38</v>
      </c>
      <c r="AL2" s="64" cm="1">
        <f t="array" ref="AL2">[2]!PropsSI("P","T",AJ2,"Q",0,$F$14)</f>
        <v>900614.4512972855</v>
      </c>
      <c r="AM2" s="64" cm="1">
        <f t="array" ref="AM2">[2]!PropsSI("H","P",AL2,"T",AK2,$F$14)</f>
        <v>239412.93374296525</v>
      </c>
      <c r="AN2" s="64" cm="1">
        <f t="array" ref="AN2">[2]!PropsSI("S","P",AL2,"T",AK2,$F$14)</f>
        <v>1135.179586588084</v>
      </c>
      <c r="AO2" s="64" cm="1">
        <f t="array" ref="AO2">1/[2]!PropsSI("D","P",AL2,"T",AK2,$F$14)</f>
        <v>9.2824784043435752E-4</v>
      </c>
      <c r="AP2" s="64">
        <f>AW2+$F$18</f>
        <v>260.14999999999998</v>
      </c>
      <c r="AQ2" s="64">
        <f>AP2</f>
        <v>260.14999999999998</v>
      </c>
      <c r="AR2" s="64" cm="1">
        <f t="array" ref="AR2">[2]!PropsSI("P","T",AP2,"Q",0,$F$14)</f>
        <v>198287.49024246493</v>
      </c>
      <c r="AS2" s="64">
        <f>AM2</f>
        <v>239412.93374296525</v>
      </c>
      <c r="AT2" s="64" cm="1">
        <f t="array" ref="AT2">[2]!PropsSI("H","P",AR2,"H",AS2,$F$14)</f>
        <v>239412.93374296525</v>
      </c>
      <c r="AU2" s="64" cm="1">
        <f t="array" ref="AU2">1/[2]!PropsSI("D","P",AR2,"H",AS2,$F$14)</f>
        <v>2.9483574210107413E-2</v>
      </c>
      <c r="AV2" s="64"/>
      <c r="AW2" s="64">
        <f>$F$16+273.15</f>
        <v>258.14999999999998</v>
      </c>
      <c r="AX2" s="64">
        <f>AW2+$F$17</f>
        <v>260.14999999999998</v>
      </c>
      <c r="AY2" s="64" cm="1">
        <f t="array" ref="AY2">[2]!PropsSI("P","T",AW2,"Q",1,$F$14)</f>
        <v>183723.82814975141</v>
      </c>
      <c r="AZ2" s="64" cm="1">
        <f t="array" ref="AZ2">[2]!PropsSI("H","P",AY2,"T",AX2,$F$14)</f>
        <v>355128.23969601718</v>
      </c>
      <c r="BA2" s="64" cm="1">
        <f t="array" ref="BA2">[2]!PropsSI("S","P",AY2,"T",AX2,$F$14)</f>
        <v>1603.3816434342573</v>
      </c>
      <c r="BB2" s="64" cm="1">
        <f t="array" ref="BB2">1/[2]!PropsSI("D","P",AY2,"T",AX2,$F$14)</f>
        <v>9.6229669371650853E-2</v>
      </c>
      <c r="BC2" s="64">
        <f>(AZ2-AS2)/1000</f>
        <v>115.71530595305192</v>
      </c>
      <c r="BD2" s="64">
        <f>(AA2-O2)/1000</f>
        <v>31.740577731526749</v>
      </c>
      <c r="BE2" s="64">
        <f>-(BC2+BD2)</f>
        <v>-147.45588368457868</v>
      </c>
      <c r="BF2" s="64">
        <f>BC2/BD2</f>
        <v>3.6456584669571459</v>
      </c>
      <c r="BG2" s="64">
        <f>AW2/(AD2-AW2)</f>
        <v>5.0390396252195959</v>
      </c>
      <c r="BH2" s="64">
        <f>BF2/BG2</f>
        <v>0.72348279396558068</v>
      </c>
      <c r="BI2" s="64">
        <f>T2/N2</f>
        <v>5.4377077806265728</v>
      </c>
      <c r="BJ2" s="64">
        <v>42.102648899999998</v>
      </c>
      <c r="BK2" s="64">
        <f>BJ2-BD2</f>
        <v>10.36207116847325</v>
      </c>
      <c r="BL2" s="64">
        <f>(BK2*1190)/3600</f>
        <v>3.4252401918008797</v>
      </c>
      <c r="BM2" s="64">
        <f>BL2*24</f>
        <v>82.205764603221112</v>
      </c>
      <c r="BN2" s="64">
        <f>SUM(BM2:BM367)</f>
        <v>20172.316874881439</v>
      </c>
      <c r="BO2" s="64">
        <f>1.5958*BN2</f>
        <v>32190.983268935801</v>
      </c>
      <c r="BP2" s="64">
        <f>0.095*BO2</f>
        <v>3058.1434105489011</v>
      </c>
    </row>
    <row r="3" spans="1:68" x14ac:dyDescent="0.3">
      <c r="A3">
        <v>2</v>
      </c>
      <c r="B3">
        <v>1</v>
      </c>
      <c r="C3">
        <v>14.96</v>
      </c>
      <c r="D3">
        <v>24.62</v>
      </c>
      <c r="E3" s="71"/>
      <c r="H3" s="73">
        <f t="shared" ref="H3:H66" si="1">$E$2</f>
        <v>44.96</v>
      </c>
      <c r="I3">
        <f t="shared" ref="I3:I66" si="2">MAX(C:C)</f>
        <v>36.5</v>
      </c>
      <c r="J3" s="64">
        <v>2</v>
      </c>
      <c r="K3" s="64">
        <v>24.62</v>
      </c>
      <c r="L3" s="64">
        <f t="shared" ref="L3:L66" si="3">AW3-$F$22</f>
        <v>256.14999999999998</v>
      </c>
      <c r="M3" s="64">
        <f t="shared" ref="M3:M66" si="4">L3+$F$23</f>
        <v>266.14999999999998</v>
      </c>
      <c r="N3" s="64" cm="1">
        <f t="array" ref="N3">[2]!PropsSI("P","T",L3,"Q",0,$F$14)</f>
        <v>170000.91143693728</v>
      </c>
      <c r="O3" s="64" cm="1">
        <f t="array" ref="O3">[2]!PropsSI("H","P",N3,"T",M3,$F$14)</f>
        <v>360698.73146514298</v>
      </c>
      <c r="P3" s="64" cm="1">
        <f t="array" ref="P3">[2]!PropsSI("S","P",N3,"T",M3,$F$14)</f>
        <v>1629.8582331222553</v>
      </c>
      <c r="Q3" s="64" cm="1">
        <f t="array" ref="Q3">1/[2]!PropsSI("D","P",N3,"T",M3,$F$14)</f>
        <v>0.10761246997876302</v>
      </c>
      <c r="R3" s="64">
        <f t="shared" ref="R3:R66" si="5">AD3+$F$21</f>
        <v>312.77</v>
      </c>
      <c r="S3" s="64" cm="1">
        <f t="array" ref="S3">[2]!PropsSI("T","P",T3,"S",V3,$F$14)</f>
        <v>318.9300023636398</v>
      </c>
      <c r="T3" s="64" cm="1">
        <f t="array" ref="T3">[2]!PropsSI("P","T",R3,"Q",1,$F$14)</f>
        <v>1008610.5841978793</v>
      </c>
      <c r="U3" s="64" cm="1">
        <f t="array" ref="U3">[2]!PropsSI("H","P",T3,"S",V3,$F$14)</f>
        <v>394054.14294293284</v>
      </c>
      <c r="V3" s="64">
        <f t="shared" ref="V3:V66" si="6">P3</f>
        <v>1629.8582331222553</v>
      </c>
      <c r="W3" s="64" cm="1">
        <f t="array" ref="W3">1/[2]!PropsSI("D","P",T3,"S",V3,$F$14)</f>
        <v>1.8307290229272157E-2</v>
      </c>
      <c r="X3" s="64">
        <f t="shared" ref="X3:X66" si="7">R3</f>
        <v>312.77</v>
      </c>
      <c r="Y3" s="64" cm="1">
        <f t="array" ref="Y3">[2]!PropsSI("T","P",Z3,"H",AA3,$F$14)</f>
        <v>318.93000236363986</v>
      </c>
      <c r="Z3" s="64">
        <f t="shared" ref="Z3:Z66" si="8">T3</f>
        <v>1008610.5841978793</v>
      </c>
      <c r="AA3" s="64">
        <f t="shared" si="0"/>
        <v>394054.14294293284</v>
      </c>
      <c r="AB3" s="64" cm="1">
        <f t="array" ref="AB3">[2]!PropsSI("S","P",Z3,"H",AA3,$F$14)</f>
        <v>1629.8582331222553</v>
      </c>
      <c r="AC3" s="64" cm="1">
        <f t="array" ref="AC3">1/[2]!PropsSI("D","P",Z3,"H",AA3,$F$14)</f>
        <v>1.8307290229272164E-2</v>
      </c>
      <c r="AD3" s="64">
        <f t="shared" ref="AD3:AD66" si="9">K3+273.15+15</f>
        <v>312.77</v>
      </c>
      <c r="AE3" s="64">
        <f t="shared" ref="AE3:AE66" si="10">AD3-$F$20</f>
        <v>307.77</v>
      </c>
      <c r="AF3" s="64" cm="1">
        <f t="array" ref="AF3">[2]!PropsSI("P","T",AD3,"Q",0,$F$14)</f>
        <v>1008610.5841978793</v>
      </c>
      <c r="AG3" s="64" cm="1">
        <f t="array" ref="AG3">[2]!PropsSI("H","P",AF3,"T",AE3,$F$14)</f>
        <v>247074.34509994157</v>
      </c>
      <c r="AH3" s="64" cm="1">
        <f t="array" ref="AH3">[2]!PropsSI("S","P",AF3,"T",AE3,$F$14)</f>
        <v>1159.9609910483687</v>
      </c>
      <c r="AI3" s="64" cm="1">
        <f t="array" ref="AI3">1/[2]!PropsSI("D","P",AF3,"T",AE3,$F$14)</f>
        <v>9.4644917878937418E-4</v>
      </c>
      <c r="AJ3" s="64">
        <f t="shared" ref="AJ3:AJ66" si="11">AD3-$F$24</f>
        <v>311.77</v>
      </c>
      <c r="AK3" s="64">
        <f t="shared" ref="AK3:AK66" si="12">AE3-$F$25</f>
        <v>305.77</v>
      </c>
      <c r="AL3" s="64" cm="1">
        <f t="array" ref="AL3">[2]!PropsSI("P","T",AJ3,"Q",0,$F$14)</f>
        <v>983202.24171123339</v>
      </c>
      <c r="AM3" s="64" cm="1">
        <f t="array" ref="AM3">[2]!PropsSI("H","P",AL3,"T",AK3,$F$14)</f>
        <v>244212.73401943219</v>
      </c>
      <c r="AN3" s="64" cm="1">
        <f t="array" ref="AN3">[2]!PropsSI("S","P",AL3,"T",AK3,$F$14)</f>
        <v>1150.7108945337484</v>
      </c>
      <c r="AO3" s="64" cm="1">
        <f t="array" ref="AO3">1/[2]!PropsSI("D","P",AL3,"T",AK3,$F$14)</f>
        <v>9.3939561839189811E-4</v>
      </c>
      <c r="AP3" s="64">
        <f t="shared" ref="AP3:AP66" si="13">AW3+$F$18</f>
        <v>260.14999999999998</v>
      </c>
      <c r="AQ3" s="64">
        <f t="shared" ref="AQ3:AQ66" si="14">AP3</f>
        <v>260.14999999999998</v>
      </c>
      <c r="AR3" s="64" cm="1">
        <f t="array" ref="AR3">[2]!PropsSI("P","T",AP3,"Q",0,$F$14)</f>
        <v>198287.49024246493</v>
      </c>
      <c r="AS3" s="64">
        <f t="shared" ref="AS3:AS66" si="15">AM3</f>
        <v>244212.73401943219</v>
      </c>
      <c r="AT3" s="64" cm="1">
        <f t="array" ref="AT3">[2]!PropsSI("H","P",AR3,"H",AS3,$F$14)</f>
        <v>244212.73401943219</v>
      </c>
      <c r="AU3" s="64" cm="1">
        <f t="array" ref="AU3">1/[2]!PropsSI("D","P",AR3,"H",AS3,$F$14)</f>
        <v>3.1944373912890074E-2</v>
      </c>
      <c r="AV3" s="64"/>
      <c r="AW3" s="64">
        <f t="shared" ref="AW3:AW66" si="16">$F$16+273.15</f>
        <v>258.14999999999998</v>
      </c>
      <c r="AX3" s="64">
        <f t="shared" ref="AX3:AX66" si="17">AW3+$F$17</f>
        <v>260.14999999999998</v>
      </c>
      <c r="AY3" s="64" cm="1">
        <f t="array" ref="AY3">[2]!PropsSI("P","T",AW3,"Q",1,$F$14)</f>
        <v>183723.82814975141</v>
      </c>
      <c r="AZ3" s="64" cm="1">
        <f t="array" ref="AZ3">[2]!PropsSI("H","P",AY3,"T",AX3,$F$14)</f>
        <v>355128.23969601718</v>
      </c>
      <c r="BA3" s="64" cm="1">
        <f t="array" ref="BA3">[2]!PropsSI("S","P",AY3,"T",AX3,$F$14)</f>
        <v>1603.3816434342573</v>
      </c>
      <c r="BB3" s="64" cm="1">
        <f t="array" ref="BB3">1/[2]!PropsSI("D","P",AY3,"T",AX3,$F$14)</f>
        <v>9.6229669371650853E-2</v>
      </c>
      <c r="BC3" s="64">
        <f t="shared" ref="BC3:BC66" si="18">(AZ3-AS3)/1000</f>
        <v>110.91550567658498</v>
      </c>
      <c r="BD3" s="64">
        <f t="shared" ref="BD3:BD66" si="19">(AA3-O3)/1000</f>
        <v>33.355411477789865</v>
      </c>
      <c r="BE3" s="64">
        <f t="shared" ref="BE3:BE66" si="20">-(BC3+BD3)</f>
        <v>-144.27091715437484</v>
      </c>
      <c r="BF3" s="64">
        <f t="shared" ref="BF3:BF66" si="21">BC3/BD3</f>
        <v>3.3252627013892337</v>
      </c>
      <c r="BG3" s="64">
        <f t="shared" ref="BG3:BG66" si="22">AW3/(AD3-AW3)</f>
        <v>4.7262907359941408</v>
      </c>
      <c r="BH3" s="64">
        <f t="shared" ref="BH3:BH66" si="23">BF3/BG3</f>
        <v>0.7035671073014913</v>
      </c>
      <c r="BI3" s="64">
        <f t="shared" ref="BI3:BI66" si="24">T3/N3</f>
        <v>5.9329716274611188</v>
      </c>
      <c r="BJ3" s="64">
        <v>42.102648899999998</v>
      </c>
      <c r="BK3" s="64">
        <f t="shared" ref="BK3:BK66" si="25">BJ3-BD3</f>
        <v>8.7472374222101337</v>
      </c>
      <c r="BL3" s="64">
        <f t="shared" ref="BL3:BL66" si="26">(BK3*1190)/3600</f>
        <v>2.8914479256750165</v>
      </c>
      <c r="BM3" s="64">
        <f t="shared" ref="BM3:BM66" si="27">BL3*24</f>
        <v>69.394750216200393</v>
      </c>
    </row>
    <row r="4" spans="1:68" x14ac:dyDescent="0.3">
      <c r="A4">
        <v>3</v>
      </c>
      <c r="B4">
        <v>1</v>
      </c>
      <c r="C4">
        <v>15.57</v>
      </c>
      <c r="D4">
        <v>23.82</v>
      </c>
      <c r="E4" s="71"/>
      <c r="H4" s="73">
        <f t="shared" si="1"/>
        <v>44.96</v>
      </c>
      <c r="I4">
        <f t="shared" si="2"/>
        <v>36.5</v>
      </c>
      <c r="J4" s="64">
        <v>3</v>
      </c>
      <c r="K4" s="64">
        <v>23.82</v>
      </c>
      <c r="L4" s="64">
        <f t="shared" si="3"/>
        <v>256.14999999999998</v>
      </c>
      <c r="M4" s="64">
        <f t="shared" si="4"/>
        <v>266.14999999999998</v>
      </c>
      <c r="N4" s="64" cm="1">
        <f t="array" ref="N4">[2]!PropsSI("P","T",L4,"Q",0,$F$14)</f>
        <v>170000.91143693728</v>
      </c>
      <c r="O4" s="64" cm="1">
        <f t="array" ref="O4">[2]!PropsSI("H","P",N4,"T",M4,$F$14)</f>
        <v>360698.73146514298</v>
      </c>
      <c r="P4" s="64" cm="1">
        <f t="array" ref="P4">[2]!PropsSI("S","P",N4,"T",M4,$F$14)</f>
        <v>1629.8582331222553</v>
      </c>
      <c r="Q4" s="64" cm="1">
        <f t="array" ref="Q4">1/[2]!PropsSI("D","P",N4,"T",M4,$F$14)</f>
        <v>0.10761246997876302</v>
      </c>
      <c r="R4" s="64">
        <f t="shared" si="5"/>
        <v>311.96999999999997</v>
      </c>
      <c r="S4" s="64" cm="1">
        <f t="array" ref="S4">[2]!PropsSI("T","P",T4,"S",V4,$F$14)</f>
        <v>318.19943012012021</v>
      </c>
      <c r="T4" s="64" cm="1">
        <f t="array" ref="T4">[2]!PropsSI("P","T",R4,"Q",1,$F$14)</f>
        <v>988245.19653812353</v>
      </c>
      <c r="U4" s="64" cm="1">
        <f t="array" ref="U4">[2]!PropsSI("H","P",T4,"S",V4,$F$14)</f>
        <v>393677.18996381655</v>
      </c>
      <c r="V4" s="64">
        <f t="shared" si="6"/>
        <v>1629.8582331222553</v>
      </c>
      <c r="W4" s="64" cm="1">
        <f t="array" ref="W4">1/[2]!PropsSI("D","P",T4,"S",V4,$F$14)</f>
        <v>1.8714368604810943E-2</v>
      </c>
      <c r="X4" s="64">
        <f t="shared" si="7"/>
        <v>311.96999999999997</v>
      </c>
      <c r="Y4" s="64" cm="1">
        <f t="array" ref="Y4">[2]!PropsSI("T","P",Z4,"H",AA4,$F$14)</f>
        <v>318.19943012012016</v>
      </c>
      <c r="Z4" s="64">
        <f t="shared" si="8"/>
        <v>988245.19653812353</v>
      </c>
      <c r="AA4" s="64">
        <f t="shared" si="0"/>
        <v>393677.18996381655</v>
      </c>
      <c r="AB4" s="64" cm="1">
        <f t="array" ref="AB4">[2]!PropsSI("S","P",Z4,"H",AA4,$F$14)</f>
        <v>1629.8582331222553</v>
      </c>
      <c r="AC4" s="64" cm="1">
        <f t="array" ref="AC4">1/[2]!PropsSI("D","P",Z4,"H",AA4,$F$14)</f>
        <v>1.8714368604810943E-2</v>
      </c>
      <c r="AD4" s="64">
        <f t="shared" si="9"/>
        <v>311.96999999999997</v>
      </c>
      <c r="AE4" s="64">
        <f t="shared" si="10"/>
        <v>306.96999999999997</v>
      </c>
      <c r="AF4" s="64" cm="1">
        <f t="array" ref="AF4">[2]!PropsSI("P","T",AD4,"Q",0,$F$14)</f>
        <v>988245.19653812353</v>
      </c>
      <c r="AG4" s="64" cm="1">
        <f t="array" ref="AG4">[2]!PropsSI("H","P",AF4,"T",AE4,$F$14)</f>
        <v>245928.92521478343</v>
      </c>
      <c r="AH4" s="64" cm="1">
        <f t="array" ref="AH4">[2]!PropsSI("S","P",AF4,"T",AE4,$F$14)</f>
        <v>1156.2970898584606</v>
      </c>
      <c r="AI4" s="64" cm="1">
        <f t="array" ref="AI4">1/[2]!PropsSI("D","P",AF4,"T",AE4,$F$14)</f>
        <v>9.4368010726106051E-4</v>
      </c>
      <c r="AJ4" s="64">
        <f t="shared" si="11"/>
        <v>310.96999999999997</v>
      </c>
      <c r="AK4" s="64">
        <f t="shared" si="12"/>
        <v>304.96999999999997</v>
      </c>
      <c r="AL4" s="64" cm="1">
        <f t="array" ref="AL4">[2]!PropsSI("P","T",AJ4,"Q",0,$F$14)</f>
        <v>963222.51591548091</v>
      </c>
      <c r="AM4" s="64" cm="1">
        <f t="array" ref="AM4">[2]!PropsSI("H","P",AL4,"T",AK4,$F$14)</f>
        <v>243075.29340699629</v>
      </c>
      <c r="AN4" s="64" cm="1">
        <f t="array" ref="AN4">[2]!PropsSI("S","P",AL4,"T",AK4,$F$14)</f>
        <v>1147.0474745150116</v>
      </c>
      <c r="AO4" s="64" cm="1">
        <f t="array" ref="AO4">1/[2]!PropsSI("D","P",AL4,"T",AK4,$F$14)</f>
        <v>9.3671540676409492E-4</v>
      </c>
      <c r="AP4" s="64">
        <f t="shared" si="13"/>
        <v>260.14999999999998</v>
      </c>
      <c r="AQ4" s="64">
        <f t="shared" si="14"/>
        <v>260.14999999999998</v>
      </c>
      <c r="AR4" s="64" cm="1">
        <f t="array" ref="AR4">[2]!PropsSI("P","T",AP4,"Q",0,$F$14)</f>
        <v>198287.49024246493</v>
      </c>
      <c r="AS4" s="64">
        <f t="shared" si="15"/>
        <v>243075.29340699629</v>
      </c>
      <c r="AT4" s="64" cm="1">
        <f t="array" ref="AT4">[2]!PropsSI("H","P",AR4,"H",AS4,$F$14)</f>
        <v>243075.29340699629</v>
      </c>
      <c r="AU4" s="64" cm="1">
        <f t="array" ref="AU4">1/[2]!PropsSI("D","P",AR4,"H",AS4,$F$14)</f>
        <v>3.1361221831596509E-2</v>
      </c>
      <c r="AV4" s="64"/>
      <c r="AW4" s="64">
        <f t="shared" si="16"/>
        <v>258.14999999999998</v>
      </c>
      <c r="AX4" s="64">
        <f t="shared" si="17"/>
        <v>260.14999999999998</v>
      </c>
      <c r="AY4" s="64" cm="1">
        <f t="array" ref="AY4">[2]!PropsSI("P","T",AW4,"Q",1,$F$14)</f>
        <v>183723.82814975141</v>
      </c>
      <c r="AZ4" s="64" cm="1">
        <f t="array" ref="AZ4">[2]!PropsSI("H","P",AY4,"T",AX4,$F$14)</f>
        <v>355128.23969601718</v>
      </c>
      <c r="BA4" s="64" cm="1">
        <f t="array" ref="BA4">[2]!PropsSI("S","P",AY4,"T",AX4,$F$14)</f>
        <v>1603.3816434342573</v>
      </c>
      <c r="BB4" s="64" cm="1">
        <f t="array" ref="BB4">1/[2]!PropsSI("D","P",AY4,"T",AX4,$F$14)</f>
        <v>9.6229669371650853E-2</v>
      </c>
      <c r="BC4" s="64">
        <f t="shared" si="18"/>
        <v>112.05294628902088</v>
      </c>
      <c r="BD4" s="64">
        <f t="shared" si="19"/>
        <v>32.978458498673575</v>
      </c>
      <c r="BE4" s="64">
        <f t="shared" si="20"/>
        <v>-145.03140478769444</v>
      </c>
      <c r="BF4" s="64">
        <f t="shared" si="21"/>
        <v>3.3977617933090403</v>
      </c>
      <c r="BG4" s="64">
        <f t="shared" si="22"/>
        <v>4.7965440356744704</v>
      </c>
      <c r="BH4" s="64">
        <f t="shared" si="23"/>
        <v>0.7083770664958069</v>
      </c>
      <c r="BI4" s="64">
        <f t="shared" si="24"/>
        <v>5.8131758717347708</v>
      </c>
      <c r="BJ4" s="64">
        <v>42.102648899999998</v>
      </c>
      <c r="BK4" s="64">
        <f t="shared" si="25"/>
        <v>9.1241904013264232</v>
      </c>
      <c r="BL4" s="64">
        <f t="shared" si="26"/>
        <v>3.0160518271051231</v>
      </c>
      <c r="BM4" s="64">
        <f t="shared" si="27"/>
        <v>72.385243850522954</v>
      </c>
    </row>
    <row r="5" spans="1:68" x14ac:dyDescent="0.3">
      <c r="A5">
        <v>4</v>
      </c>
      <c r="B5">
        <v>1</v>
      </c>
      <c r="C5">
        <v>14.8</v>
      </c>
      <c r="D5">
        <v>23.3</v>
      </c>
      <c r="E5" s="71"/>
      <c r="H5" s="73">
        <f t="shared" si="1"/>
        <v>44.96</v>
      </c>
      <c r="I5">
        <f t="shared" si="2"/>
        <v>36.5</v>
      </c>
      <c r="J5" s="64">
        <v>4</v>
      </c>
      <c r="K5" s="64">
        <v>23.3</v>
      </c>
      <c r="L5" s="64">
        <f t="shared" si="3"/>
        <v>256.14999999999998</v>
      </c>
      <c r="M5" s="64">
        <f t="shared" si="4"/>
        <v>266.14999999999998</v>
      </c>
      <c r="N5" s="64" cm="1">
        <f t="array" ref="N5">[2]!PropsSI("P","T",L5,"Q",0,$F$14)</f>
        <v>170000.91143693728</v>
      </c>
      <c r="O5" s="64" cm="1">
        <f t="array" ref="O5">[2]!PropsSI("H","P",N5,"T",M5,$F$14)</f>
        <v>360698.73146514298</v>
      </c>
      <c r="P5" s="64" cm="1">
        <f t="array" ref="P5">[2]!PropsSI("S","P",N5,"T",M5,$F$14)</f>
        <v>1629.8582331222553</v>
      </c>
      <c r="Q5" s="64" cm="1">
        <f t="array" ref="Q5">1/[2]!PropsSI("D","P",N5,"T",M5,$F$14)</f>
        <v>0.10761246997876302</v>
      </c>
      <c r="R5" s="64">
        <f t="shared" si="5"/>
        <v>311.45</v>
      </c>
      <c r="S5" s="64" cm="1">
        <f t="array" ref="S5">[2]!PropsSI("T","P",T5,"S",V5,$F$14)</f>
        <v>317.72510315716517</v>
      </c>
      <c r="T5" s="64" cm="1">
        <f t="array" ref="T5">[2]!PropsSI("P","T",R5,"Q",1,$F$14)</f>
        <v>975173.550987144</v>
      </c>
      <c r="U5" s="64" cm="1">
        <f t="array" ref="U5">[2]!PropsSI("H","P",T5,"S",V5,$F$14)</f>
        <v>393430.80566717865</v>
      </c>
      <c r="V5" s="64">
        <f t="shared" si="6"/>
        <v>1629.8582331222553</v>
      </c>
      <c r="W5" s="64" cm="1">
        <f t="array" ref="W5">1/[2]!PropsSI("D","P",T5,"S",V5,$F$14)</f>
        <v>1.8984306989927095E-2</v>
      </c>
      <c r="X5" s="64">
        <f t="shared" si="7"/>
        <v>311.45</v>
      </c>
      <c r="Y5" s="64" cm="1">
        <f t="array" ref="Y5">[2]!PropsSI("T","P",Z5,"H",AA5,$F$14)</f>
        <v>317.72510315716522</v>
      </c>
      <c r="Z5" s="64">
        <f t="shared" si="8"/>
        <v>975173.550987144</v>
      </c>
      <c r="AA5" s="64">
        <f t="shared" si="0"/>
        <v>393430.80566717865</v>
      </c>
      <c r="AB5" s="64" cm="1">
        <f t="array" ref="AB5">[2]!PropsSI("S","P",Z5,"H",AA5,$F$14)</f>
        <v>1629.8582331222556</v>
      </c>
      <c r="AC5" s="64" cm="1">
        <f t="array" ref="AC5">1/[2]!PropsSI("D","P",Z5,"H",AA5,$F$14)</f>
        <v>1.8984306989927105E-2</v>
      </c>
      <c r="AD5" s="64">
        <f t="shared" si="9"/>
        <v>311.45</v>
      </c>
      <c r="AE5" s="64">
        <f t="shared" si="10"/>
        <v>306.45</v>
      </c>
      <c r="AF5" s="64" cm="1">
        <f t="array" ref="AF5">[2]!PropsSI("P","T",AD5,"Q",0,$F$14)</f>
        <v>975173.550987144</v>
      </c>
      <c r="AG5" s="64" cm="1">
        <f t="array" ref="AG5">[2]!PropsSI("H","P",AF5,"T",AE5,$F$14)</f>
        <v>245186.04060521562</v>
      </c>
      <c r="AH5" s="64" cm="1">
        <f t="array" ref="AH5">[2]!PropsSI("S","P",AF5,"T",AE5,$F$14)</f>
        <v>1153.9151629080332</v>
      </c>
      <c r="AI5" s="64" cm="1">
        <f t="array" ref="AI5">1/[2]!PropsSI("D","P",AF5,"T",AE5,$F$14)</f>
        <v>9.4189803360331982E-4</v>
      </c>
      <c r="AJ5" s="64">
        <f t="shared" si="11"/>
        <v>310.45</v>
      </c>
      <c r="AK5" s="64">
        <f t="shared" si="12"/>
        <v>304.45</v>
      </c>
      <c r="AL5" s="64" cm="1">
        <f t="array" ref="AL5">[2]!PropsSI("P","T",AJ5,"Q",0,$F$14)</f>
        <v>950399.44765775534</v>
      </c>
      <c r="AM5" s="64" cm="1">
        <f t="array" ref="AM5">[2]!PropsSI("H","P",AL5,"T",AK5,$F$14)</f>
        <v>242337.54145978478</v>
      </c>
      <c r="AN5" s="64" cm="1">
        <f t="array" ref="AN5">[2]!PropsSI("S","P",AL5,"T",AK5,$F$14)</f>
        <v>1144.6656968922687</v>
      </c>
      <c r="AO5" s="64" cm="1">
        <f t="array" ref="AO5">1/[2]!PropsSI("D","P",AL5,"T",AK5,$F$14)</f>
        <v>9.349899596874351E-4</v>
      </c>
      <c r="AP5" s="64">
        <f t="shared" si="13"/>
        <v>260.14999999999998</v>
      </c>
      <c r="AQ5" s="64">
        <f t="shared" si="14"/>
        <v>260.14999999999998</v>
      </c>
      <c r="AR5" s="64" cm="1">
        <f t="array" ref="AR5">[2]!PropsSI("P","T",AP5,"Q",0,$F$14)</f>
        <v>198287.49024246493</v>
      </c>
      <c r="AS5" s="64">
        <f t="shared" si="15"/>
        <v>242337.54145978478</v>
      </c>
      <c r="AT5" s="64" cm="1">
        <f t="array" ref="AT5">[2]!PropsSI("H","P",AR5,"H",AS5,$F$14)</f>
        <v>242337.54145978478</v>
      </c>
      <c r="AU5" s="64" cm="1">
        <f t="array" ref="AU5">1/[2]!PropsSI("D","P",AR5,"H",AS5,$F$14)</f>
        <v>3.098298530760478E-2</v>
      </c>
      <c r="AV5" s="64"/>
      <c r="AW5" s="64">
        <f t="shared" si="16"/>
        <v>258.14999999999998</v>
      </c>
      <c r="AX5" s="64">
        <f t="shared" si="17"/>
        <v>260.14999999999998</v>
      </c>
      <c r="AY5" s="64" cm="1">
        <f t="array" ref="AY5">[2]!PropsSI("P","T",AW5,"Q",1,$F$14)</f>
        <v>183723.82814975141</v>
      </c>
      <c r="AZ5" s="64" cm="1">
        <f t="array" ref="AZ5">[2]!PropsSI("H","P",AY5,"T",AX5,$F$14)</f>
        <v>355128.23969601718</v>
      </c>
      <c r="BA5" s="64" cm="1">
        <f t="array" ref="BA5">[2]!PropsSI("S","P",AY5,"T",AX5,$F$14)</f>
        <v>1603.3816434342573</v>
      </c>
      <c r="BB5" s="64" cm="1">
        <f t="array" ref="BB5">1/[2]!PropsSI("D","P",AY5,"T",AX5,$F$14)</f>
        <v>9.6229669371650853E-2</v>
      </c>
      <c r="BC5" s="64">
        <f t="shared" si="18"/>
        <v>112.79069823623239</v>
      </c>
      <c r="BD5" s="64">
        <f t="shared" si="19"/>
        <v>32.732074202035669</v>
      </c>
      <c r="BE5" s="64">
        <f t="shared" si="20"/>
        <v>-145.52277243826805</v>
      </c>
      <c r="BF5" s="64">
        <f t="shared" si="21"/>
        <v>3.4458768955502892</v>
      </c>
      <c r="BG5" s="64">
        <f t="shared" si="22"/>
        <v>4.8433395872420251</v>
      </c>
      <c r="BH5" s="64">
        <f t="shared" si="23"/>
        <v>0.71146712582928706</v>
      </c>
      <c r="BI5" s="64">
        <f t="shared" si="24"/>
        <v>5.7362842513282031</v>
      </c>
      <c r="BJ5" s="64">
        <v>42.102648899999998</v>
      </c>
      <c r="BK5" s="64">
        <f t="shared" si="25"/>
        <v>9.3705746979643294</v>
      </c>
      <c r="BL5" s="64">
        <f t="shared" si="26"/>
        <v>3.097495525160431</v>
      </c>
      <c r="BM5" s="64">
        <f t="shared" si="27"/>
        <v>74.339892603850345</v>
      </c>
    </row>
    <row r="6" spans="1:68" x14ac:dyDescent="0.3">
      <c r="A6">
        <v>5</v>
      </c>
      <c r="B6">
        <v>1</v>
      </c>
      <c r="C6">
        <v>11.49</v>
      </c>
      <c r="D6">
        <v>17.329999999999998</v>
      </c>
      <c r="E6" s="71"/>
      <c r="H6" s="73">
        <f t="shared" si="1"/>
        <v>44.96</v>
      </c>
      <c r="I6">
        <f t="shared" si="2"/>
        <v>36.5</v>
      </c>
      <c r="J6" s="64">
        <v>5</v>
      </c>
      <c r="K6" s="64">
        <v>17.329999999999998</v>
      </c>
      <c r="L6" s="64">
        <f t="shared" si="3"/>
        <v>256.14999999999998</v>
      </c>
      <c r="M6" s="64">
        <f t="shared" si="4"/>
        <v>266.14999999999998</v>
      </c>
      <c r="N6" s="64" cm="1">
        <f t="array" ref="N6">[2]!PropsSI("P","T",L6,"Q",0,$F$14)</f>
        <v>170000.91143693728</v>
      </c>
      <c r="O6" s="64" cm="1">
        <f t="array" ref="O6">[2]!PropsSI("H","P",N6,"T",M6,$F$14)</f>
        <v>360698.73146514298</v>
      </c>
      <c r="P6" s="64" cm="1">
        <f t="array" ref="P6">[2]!PropsSI("S","P",N6,"T",M6,$F$14)</f>
        <v>1629.8582331222553</v>
      </c>
      <c r="Q6" s="64" cm="1">
        <f t="array" ref="Q6">1/[2]!PropsSI("D","P",N6,"T",M6,$F$14)</f>
        <v>0.10761246997876302</v>
      </c>
      <c r="R6" s="64">
        <f t="shared" si="5"/>
        <v>305.47999999999996</v>
      </c>
      <c r="S6" s="64" cm="1">
        <f t="array" ref="S6">[2]!PropsSI("T","P",T6,"S",V6,$F$14)</f>
        <v>312.30409760960111</v>
      </c>
      <c r="T6" s="64" cm="1">
        <f t="array" ref="T6">[2]!PropsSI("P","T",R6,"Q",1,$F$14)</f>
        <v>834177.69377512042</v>
      </c>
      <c r="U6" s="64" cm="1">
        <f t="array" ref="U6">[2]!PropsSI("H","P",T6,"S",V6,$F$14)</f>
        <v>390524.50464638404</v>
      </c>
      <c r="V6" s="64">
        <f t="shared" si="6"/>
        <v>1629.8582331222553</v>
      </c>
      <c r="W6" s="64" cm="1">
        <f t="array" ref="W6">1/[2]!PropsSI("D","P",T6,"S",V6,$F$14)</f>
        <v>2.2413182547894019E-2</v>
      </c>
      <c r="X6" s="64">
        <f t="shared" si="7"/>
        <v>305.47999999999996</v>
      </c>
      <c r="Y6" s="64" cm="1">
        <f t="array" ref="Y6">[2]!PropsSI("T","P",Z6,"H",AA6,$F$14)</f>
        <v>312.30409760960111</v>
      </c>
      <c r="Z6" s="64">
        <f t="shared" si="8"/>
        <v>834177.69377512042</v>
      </c>
      <c r="AA6" s="64">
        <f t="shared" si="0"/>
        <v>390524.50464638404</v>
      </c>
      <c r="AB6" s="64" cm="1">
        <f t="array" ref="AB6">[2]!PropsSI("S","P",Z6,"H",AA6,$F$14)</f>
        <v>1629.8582331222551</v>
      </c>
      <c r="AC6" s="64" cm="1">
        <f t="array" ref="AC6">1/[2]!PropsSI("D","P",Z6,"H",AA6,$F$14)</f>
        <v>2.2413182547894019E-2</v>
      </c>
      <c r="AD6" s="64">
        <f t="shared" si="9"/>
        <v>305.47999999999996</v>
      </c>
      <c r="AE6" s="64">
        <f t="shared" si="10"/>
        <v>300.47999999999996</v>
      </c>
      <c r="AF6" s="64" cm="1">
        <f t="array" ref="AF6">[2]!PropsSI("P","T",AD6,"Q",0,$F$14)</f>
        <v>834177.69377512042</v>
      </c>
      <c r="AG6" s="64" cm="1">
        <f t="array" ref="AG6">[2]!PropsSI("H","P",AF6,"T",AE6,$F$14)</f>
        <v>236746.82329509879</v>
      </c>
      <c r="AH6" s="64" cm="1">
        <f t="array" ref="AH6">[2]!PropsSI("S","P",AF6,"T",AE6,$F$14)</f>
        <v>1126.5386501065545</v>
      </c>
      <c r="AI6" s="64" cm="1">
        <f t="array" ref="AI6">1/[2]!PropsSI("D","P",AF6,"T",AE6,$F$14)</f>
        <v>9.2237994038891851E-4</v>
      </c>
      <c r="AJ6" s="64">
        <f t="shared" si="11"/>
        <v>304.47999999999996</v>
      </c>
      <c r="AK6" s="64">
        <f t="shared" si="12"/>
        <v>298.47999999999996</v>
      </c>
      <c r="AL6" s="64" cm="1">
        <f t="array" ref="AL6">[2]!PropsSI("P","T",AJ6,"Q",0,$F$14)</f>
        <v>812141.35302047012</v>
      </c>
      <c r="AM6" s="64" cm="1">
        <f t="array" ref="AM6">[2]!PropsSI("H","P",AL6,"T",AK6,$F$14)</f>
        <v>233954.61883142768</v>
      </c>
      <c r="AN6" s="64" cm="1">
        <f t="array" ref="AN6">[2]!PropsSI("S","P",AL6,"T",AK6,$F$14)</f>
        <v>1117.282778543947</v>
      </c>
      <c r="AO6" s="64" cm="1">
        <f t="array" ref="AO6">1/[2]!PropsSI("D","P",AL6,"T",AK6,$F$14)</f>
        <v>9.1606462390944989E-4</v>
      </c>
      <c r="AP6" s="64">
        <f t="shared" si="13"/>
        <v>260.14999999999998</v>
      </c>
      <c r="AQ6" s="64">
        <f t="shared" si="14"/>
        <v>260.14999999999998</v>
      </c>
      <c r="AR6" s="64" cm="1">
        <f t="array" ref="AR6">[2]!PropsSI("P","T",AP6,"Q",0,$F$14)</f>
        <v>198287.49024246493</v>
      </c>
      <c r="AS6" s="64">
        <f t="shared" si="15"/>
        <v>233954.61883142768</v>
      </c>
      <c r="AT6" s="64" cm="1">
        <f t="array" ref="AT6">[2]!PropsSI("H","P",AR6,"H",AS6,$F$14)</f>
        <v>233954.61883142768</v>
      </c>
      <c r="AU6" s="64" cm="1">
        <f t="array" ref="AU6">1/[2]!PropsSI("D","P",AR6,"H",AS6,$F$14)</f>
        <v>2.6685161997444893E-2</v>
      </c>
      <c r="AV6" s="64"/>
      <c r="AW6" s="64">
        <f t="shared" si="16"/>
        <v>258.14999999999998</v>
      </c>
      <c r="AX6" s="64">
        <f t="shared" si="17"/>
        <v>260.14999999999998</v>
      </c>
      <c r="AY6" s="64" cm="1">
        <f t="array" ref="AY6">[2]!PropsSI("P","T",AW6,"Q",1,$F$14)</f>
        <v>183723.82814975141</v>
      </c>
      <c r="AZ6" s="64" cm="1">
        <f t="array" ref="AZ6">[2]!PropsSI("H","P",AY6,"T",AX6,$F$14)</f>
        <v>355128.23969601718</v>
      </c>
      <c r="BA6" s="64" cm="1">
        <f t="array" ref="BA6">[2]!PropsSI("S","P",AY6,"T",AX6,$F$14)</f>
        <v>1603.3816434342573</v>
      </c>
      <c r="BB6" s="64" cm="1">
        <f t="array" ref="BB6">1/[2]!PropsSI("D","P",AY6,"T",AX6,$F$14)</f>
        <v>9.6229669371650853E-2</v>
      </c>
      <c r="BC6" s="64">
        <f t="shared" si="18"/>
        <v>121.17362086458949</v>
      </c>
      <c r="BD6" s="64">
        <f t="shared" si="19"/>
        <v>29.825773181241065</v>
      </c>
      <c r="BE6" s="64">
        <f t="shared" si="20"/>
        <v>-150.99939404583057</v>
      </c>
      <c r="BF6" s="64">
        <f t="shared" si="21"/>
        <v>4.0627151600818081</v>
      </c>
      <c r="BG6" s="64">
        <f t="shared" si="22"/>
        <v>5.4542573420663443</v>
      </c>
      <c r="BH6" s="64">
        <f t="shared" si="23"/>
        <v>0.74487045720190559</v>
      </c>
      <c r="BI6" s="64">
        <f t="shared" si="24"/>
        <v>4.9069013026119155</v>
      </c>
      <c r="BJ6" s="64">
        <v>42.102648899999998</v>
      </c>
      <c r="BK6" s="64">
        <f t="shared" si="25"/>
        <v>12.276875718758934</v>
      </c>
      <c r="BL6" s="64">
        <f t="shared" si="26"/>
        <v>4.0581894737008701</v>
      </c>
      <c r="BM6" s="64">
        <f t="shared" si="27"/>
        <v>97.396547368820876</v>
      </c>
    </row>
    <row r="7" spans="1:68" x14ac:dyDescent="0.3">
      <c r="A7">
        <v>6</v>
      </c>
      <c r="B7">
        <v>1</v>
      </c>
      <c r="C7">
        <v>11.79</v>
      </c>
      <c r="D7">
        <v>21.71</v>
      </c>
      <c r="E7" s="65" t="s">
        <v>543</v>
      </c>
      <c r="F7" s="69">
        <v>-10</v>
      </c>
      <c r="H7" s="73">
        <f t="shared" si="1"/>
        <v>44.96</v>
      </c>
      <c r="I7">
        <f t="shared" si="2"/>
        <v>36.5</v>
      </c>
      <c r="J7" s="64">
        <v>6</v>
      </c>
      <c r="K7" s="64">
        <v>21.71</v>
      </c>
      <c r="L7" s="64">
        <f t="shared" si="3"/>
        <v>256.14999999999998</v>
      </c>
      <c r="M7" s="64">
        <f t="shared" si="4"/>
        <v>266.14999999999998</v>
      </c>
      <c r="N7" s="64" cm="1">
        <f t="array" ref="N7">[2]!PropsSI("P","T",L7,"Q",0,$F$14)</f>
        <v>170000.91143693728</v>
      </c>
      <c r="O7" s="64" cm="1">
        <f t="array" ref="O7">[2]!PropsSI("H","P",N7,"T",M7,$F$14)</f>
        <v>360698.73146514298</v>
      </c>
      <c r="P7" s="64" cm="1">
        <f t="array" ref="P7">[2]!PropsSI("S","P",N7,"T",M7,$F$14)</f>
        <v>1629.8582331222553</v>
      </c>
      <c r="Q7" s="64" cm="1">
        <f t="array" ref="Q7">1/[2]!PropsSI("D","P",N7,"T",M7,$F$14)</f>
        <v>0.10761246997876302</v>
      </c>
      <c r="R7" s="64">
        <f t="shared" si="5"/>
        <v>309.85999999999996</v>
      </c>
      <c r="S7" s="64" cm="1">
        <f t="array" ref="S7">[2]!PropsSI("T","P",T7,"S",V7,$F$14)</f>
        <v>316.2772076983357</v>
      </c>
      <c r="T7" s="64" cm="1">
        <f t="array" ref="T7">[2]!PropsSI("P","T",R7,"Q",1,$F$14)</f>
        <v>936005.16789480671</v>
      </c>
      <c r="U7" s="64" cm="1">
        <f t="array" ref="U7">[2]!PropsSI("H","P",T7,"S",V7,$F$14)</f>
        <v>392670.74752554268</v>
      </c>
      <c r="V7" s="64">
        <f t="shared" si="6"/>
        <v>1629.8582331222553</v>
      </c>
      <c r="W7" s="64" cm="1">
        <f t="array" ref="W7">1/[2]!PropsSI("D","P",T7,"S",V7,$F$14)</f>
        <v>1.9836721559585789E-2</v>
      </c>
      <c r="X7" s="64">
        <f t="shared" si="7"/>
        <v>309.85999999999996</v>
      </c>
      <c r="Y7" s="64" cm="1">
        <f t="array" ref="Y7">[2]!PropsSI("T","P",Z7,"H",AA7,$F$14)</f>
        <v>316.2772076983357</v>
      </c>
      <c r="Z7" s="64">
        <f t="shared" si="8"/>
        <v>936005.16789480671</v>
      </c>
      <c r="AA7" s="64">
        <f t="shared" si="0"/>
        <v>392670.74752554268</v>
      </c>
      <c r="AB7" s="64" cm="1">
        <f t="array" ref="AB7">[2]!PropsSI("S","P",Z7,"H",AA7,$F$14)</f>
        <v>1629.8582331222553</v>
      </c>
      <c r="AC7" s="64" cm="1">
        <f t="array" ref="AC7">1/[2]!PropsSI("D","P",Z7,"H",AA7,$F$14)</f>
        <v>1.9836721559585782E-2</v>
      </c>
      <c r="AD7" s="64">
        <f t="shared" si="9"/>
        <v>309.85999999999996</v>
      </c>
      <c r="AE7" s="64">
        <f t="shared" si="10"/>
        <v>304.85999999999996</v>
      </c>
      <c r="AF7" s="64" cm="1">
        <f t="array" ref="AF7">[2]!PropsSI("P","T",AD7,"Q",0,$F$14)</f>
        <v>936005.16789480671</v>
      </c>
      <c r="AG7" s="64" cm="1">
        <f t="array" ref="AG7">[2]!PropsSI("H","P",AF7,"T",AE7,$F$14)</f>
        <v>242922.43187975034</v>
      </c>
      <c r="AH7" s="64" cm="1">
        <f t="array" ref="AH7">[2]!PropsSI("S","P",AF7,"T",AE7,$F$14)</f>
        <v>1146.6297545239006</v>
      </c>
      <c r="AI7" s="64" cm="1">
        <f t="array" ref="AI7">1/[2]!PropsSI("D","P",AF7,"T",AE7,$F$14)</f>
        <v>9.3653377340788193E-4</v>
      </c>
      <c r="AJ7" s="64">
        <f t="shared" si="11"/>
        <v>308.85999999999996</v>
      </c>
      <c r="AK7" s="64">
        <f t="shared" si="12"/>
        <v>302.85999999999996</v>
      </c>
      <c r="AL7" s="64" cm="1">
        <f t="array" ref="AL7">[2]!PropsSI("P","T",AJ7,"Q",0,$F$14)</f>
        <v>911980.95193354879</v>
      </c>
      <c r="AM7" s="64" cm="1">
        <f t="array" ref="AM7">[2]!PropsSI("H","P",AL7,"T",AK7,$F$14)</f>
        <v>240089.37898523835</v>
      </c>
      <c r="AN7" s="64" cm="1">
        <f t="array" ref="AN7">[2]!PropsSI("S","P",AL7,"T",AK7,$F$14)</f>
        <v>1137.3799882218987</v>
      </c>
      <c r="AO7" s="64" cm="1">
        <f t="array" ref="AO7">1/[2]!PropsSI("D","P",AL7,"T",AK7,$F$14)</f>
        <v>9.2979355780328917E-4</v>
      </c>
      <c r="AP7" s="64">
        <f t="shared" si="13"/>
        <v>260.14999999999998</v>
      </c>
      <c r="AQ7" s="64">
        <f t="shared" si="14"/>
        <v>260.14999999999998</v>
      </c>
      <c r="AR7" s="64" cm="1">
        <f t="array" ref="AR7">[2]!PropsSI("P","T",AP7,"Q",0,$F$14)</f>
        <v>198287.49024246493</v>
      </c>
      <c r="AS7" s="64">
        <f t="shared" si="15"/>
        <v>240089.37898523835</v>
      </c>
      <c r="AT7" s="64" cm="1">
        <f t="array" ref="AT7">[2]!PropsSI("H","P",AR7,"H",AS7,$F$14)</f>
        <v>240089.37898523835</v>
      </c>
      <c r="AU7" s="64" cm="1">
        <f t="array" ref="AU7">1/[2]!PropsSI("D","P",AR7,"H",AS7,$F$14)</f>
        <v>2.9830379526006853E-2</v>
      </c>
      <c r="AV7" s="64"/>
      <c r="AW7" s="64">
        <f t="shared" si="16"/>
        <v>258.14999999999998</v>
      </c>
      <c r="AX7" s="64">
        <f t="shared" si="17"/>
        <v>260.14999999999998</v>
      </c>
      <c r="AY7" s="64" cm="1">
        <f t="array" ref="AY7">[2]!PropsSI("P","T",AW7,"Q",1,$F$14)</f>
        <v>183723.82814975141</v>
      </c>
      <c r="AZ7" s="64" cm="1">
        <f t="array" ref="AZ7">[2]!PropsSI("H","P",AY7,"T",AX7,$F$14)</f>
        <v>355128.23969601718</v>
      </c>
      <c r="BA7" s="64" cm="1">
        <f t="array" ref="BA7">[2]!PropsSI("S","P",AY7,"T",AX7,$F$14)</f>
        <v>1603.3816434342573</v>
      </c>
      <c r="BB7" s="64" cm="1">
        <f t="array" ref="BB7">1/[2]!PropsSI("D","P",AY7,"T",AX7,$F$14)</f>
        <v>9.6229669371650853E-2</v>
      </c>
      <c r="BC7" s="64">
        <f t="shared" si="18"/>
        <v>115.03886071077882</v>
      </c>
      <c r="BD7" s="64">
        <f t="shared" si="19"/>
        <v>31.972016060399707</v>
      </c>
      <c r="BE7" s="64">
        <f t="shared" si="20"/>
        <v>-147.01087677117852</v>
      </c>
      <c r="BF7" s="64">
        <f t="shared" si="21"/>
        <v>3.5981109384360992</v>
      </c>
      <c r="BG7" s="64">
        <f t="shared" si="22"/>
        <v>4.9922645523109663</v>
      </c>
      <c r="BH7" s="64">
        <f t="shared" si="23"/>
        <v>0.72073723271946788</v>
      </c>
      <c r="BI7" s="64">
        <f t="shared" si="24"/>
        <v>5.5058832331144449</v>
      </c>
      <c r="BJ7" s="64">
        <v>42.102648899999998</v>
      </c>
      <c r="BK7" s="64">
        <f t="shared" si="25"/>
        <v>10.130632839600292</v>
      </c>
      <c r="BL7" s="64">
        <f t="shared" si="26"/>
        <v>3.3487369664234299</v>
      </c>
      <c r="BM7" s="64">
        <f t="shared" si="27"/>
        <v>80.36968719416231</v>
      </c>
    </row>
    <row r="8" spans="1:68" x14ac:dyDescent="0.3">
      <c r="A8">
        <v>7</v>
      </c>
      <c r="B8">
        <v>1</v>
      </c>
      <c r="C8">
        <v>12.8</v>
      </c>
      <c r="D8">
        <v>22.03</v>
      </c>
      <c r="E8" s="65" t="s">
        <v>544</v>
      </c>
      <c r="F8" s="69">
        <v>40</v>
      </c>
      <c r="H8" s="73">
        <f t="shared" si="1"/>
        <v>44.96</v>
      </c>
      <c r="I8">
        <f t="shared" si="2"/>
        <v>36.5</v>
      </c>
      <c r="J8" s="64">
        <v>7</v>
      </c>
      <c r="K8" s="64">
        <v>22.03</v>
      </c>
      <c r="L8" s="64">
        <f t="shared" si="3"/>
        <v>256.14999999999998</v>
      </c>
      <c r="M8" s="64">
        <f t="shared" si="4"/>
        <v>266.14999999999998</v>
      </c>
      <c r="N8" s="64" cm="1">
        <f t="array" ref="N8">[2]!PropsSI("P","T",L8,"Q",0,$F$14)</f>
        <v>170000.91143693728</v>
      </c>
      <c r="O8" s="64" cm="1">
        <f t="array" ref="O8">[2]!PropsSI("H","P",N8,"T",M8,$F$14)</f>
        <v>360698.73146514298</v>
      </c>
      <c r="P8" s="64" cm="1">
        <f t="array" ref="P8">[2]!PropsSI("S","P",N8,"T",M8,$F$14)</f>
        <v>1629.8582331222553</v>
      </c>
      <c r="Q8" s="64" cm="1">
        <f t="array" ref="Q8">1/[2]!PropsSI("D","P",N8,"T",M8,$F$14)</f>
        <v>0.10761246997876302</v>
      </c>
      <c r="R8" s="64">
        <f t="shared" si="5"/>
        <v>310.17999999999995</v>
      </c>
      <c r="S8" s="64" cm="1">
        <f t="array" ref="S8">[2]!PropsSI("T","P",T8,"S",V8,$F$14)</f>
        <v>316.56832703675207</v>
      </c>
      <c r="T8" s="64" cm="1">
        <f t="array" ref="T8">[2]!PropsSI("P","T",R8,"Q",1,$F$14)</f>
        <v>943791.85874589067</v>
      </c>
      <c r="U8" s="64" cm="1">
        <f t="array" ref="U8">[2]!PropsSI("H","P",T8,"S",V8,$F$14)</f>
        <v>392824.52717854356</v>
      </c>
      <c r="V8" s="64">
        <f t="shared" si="6"/>
        <v>1629.8582331222553</v>
      </c>
      <c r="W8" s="64" cm="1">
        <f t="array" ref="W8">1/[2]!PropsSI("D","P",T8,"S",V8,$F$14)</f>
        <v>1.9661820716501067E-2</v>
      </c>
      <c r="X8" s="64">
        <f t="shared" si="7"/>
        <v>310.17999999999995</v>
      </c>
      <c r="Y8" s="64" cm="1">
        <f t="array" ref="Y8">[2]!PropsSI("T","P",Z8,"H",AA8,$F$14)</f>
        <v>316.56832703675218</v>
      </c>
      <c r="Z8" s="64">
        <f t="shared" si="8"/>
        <v>943791.85874589067</v>
      </c>
      <c r="AA8" s="64">
        <f t="shared" si="0"/>
        <v>392824.52717854356</v>
      </c>
      <c r="AB8" s="64" cm="1">
        <f t="array" ref="AB8">[2]!PropsSI("S","P",Z8,"H",AA8,$F$14)</f>
        <v>1629.8582331222556</v>
      </c>
      <c r="AC8" s="64" cm="1">
        <f t="array" ref="AC8">1/[2]!PropsSI("D","P",Z8,"H",AA8,$F$14)</f>
        <v>1.9661820716501084E-2</v>
      </c>
      <c r="AD8" s="64">
        <f t="shared" si="9"/>
        <v>310.17999999999995</v>
      </c>
      <c r="AE8" s="64">
        <f t="shared" si="10"/>
        <v>305.17999999999995</v>
      </c>
      <c r="AF8" s="64" cm="1">
        <f t="array" ref="AF8">[2]!PropsSI("P","T",AD8,"Q",0,$F$14)</f>
        <v>943791.85874589067</v>
      </c>
      <c r="AG8" s="64" cm="1">
        <f t="array" ref="AG8">[2]!PropsSI("H","P",AF8,"T",AE8,$F$14)</f>
        <v>243377.05090391138</v>
      </c>
      <c r="AH8" s="64" cm="1">
        <f t="array" ref="AH8">[2]!PropsSI("S","P",AF8,"T",AE8,$F$14)</f>
        <v>1148.0962890604228</v>
      </c>
      <c r="AI8" s="64" cm="1">
        <f t="array" ref="AI8">1/[2]!PropsSI("D","P",AF8,"T",AE8,$F$14)</f>
        <v>9.3760327309575712E-4</v>
      </c>
      <c r="AJ8" s="64">
        <f t="shared" si="11"/>
        <v>309.17999999999995</v>
      </c>
      <c r="AK8" s="64">
        <f t="shared" si="12"/>
        <v>303.17999999999995</v>
      </c>
      <c r="AL8" s="64" cm="1">
        <f t="array" ref="AL8">[2]!PropsSI("P","T",AJ8,"Q",0,$F$14)</f>
        <v>919617.94909401238</v>
      </c>
      <c r="AM8" s="64" cm="1">
        <f t="array" ref="AM8">[2]!PropsSI("H","P",AL8,"T",AK8,$F$14)</f>
        <v>240540.91826458712</v>
      </c>
      <c r="AN8" s="64" cm="1">
        <f t="array" ref="AN8">[2]!PropsSI("S","P",AL8,"T",AK8,$F$14)</f>
        <v>1138.8466719242313</v>
      </c>
      <c r="AO8" s="64" cm="1">
        <f t="array" ref="AO8">1/[2]!PropsSI("D","P",AL8,"T",AK8,$F$14)</f>
        <v>9.3082989789332066E-4</v>
      </c>
      <c r="AP8" s="64">
        <f t="shared" si="13"/>
        <v>260.14999999999998</v>
      </c>
      <c r="AQ8" s="64">
        <f t="shared" si="14"/>
        <v>260.14999999999998</v>
      </c>
      <c r="AR8" s="64" cm="1">
        <f t="array" ref="AR8">[2]!PropsSI("P","T",AP8,"Q",0,$F$14)</f>
        <v>198287.49024246493</v>
      </c>
      <c r="AS8" s="64">
        <f t="shared" si="15"/>
        <v>240540.91826458712</v>
      </c>
      <c r="AT8" s="64" cm="1">
        <f t="array" ref="AT8">[2]!PropsSI("H","P",AR8,"H",AS8,$F$14)</f>
        <v>240540.91826458712</v>
      </c>
      <c r="AU8" s="64" cm="1">
        <f t="array" ref="AU8">1/[2]!PropsSI("D","P",AR8,"H",AS8,$F$14)</f>
        <v>3.0061878267707433E-2</v>
      </c>
      <c r="AV8" s="64"/>
      <c r="AW8" s="64">
        <f t="shared" si="16"/>
        <v>258.14999999999998</v>
      </c>
      <c r="AX8" s="64">
        <f t="shared" si="17"/>
        <v>260.14999999999998</v>
      </c>
      <c r="AY8" s="64" cm="1">
        <f t="array" ref="AY8">[2]!PropsSI("P","T",AW8,"Q",1,$F$14)</f>
        <v>183723.82814975141</v>
      </c>
      <c r="AZ8" s="64" cm="1">
        <f t="array" ref="AZ8">[2]!PropsSI("H","P",AY8,"T",AX8,$F$14)</f>
        <v>355128.23969601718</v>
      </c>
      <c r="BA8" s="64" cm="1">
        <f t="array" ref="BA8">[2]!PropsSI("S","P",AY8,"T",AX8,$F$14)</f>
        <v>1603.3816434342573</v>
      </c>
      <c r="BB8" s="64" cm="1">
        <f t="array" ref="BB8">1/[2]!PropsSI("D","P",AY8,"T",AX8,$F$14)</f>
        <v>9.6229669371650853E-2</v>
      </c>
      <c r="BC8" s="64">
        <f t="shared" si="18"/>
        <v>114.58732143143006</v>
      </c>
      <c r="BD8" s="64">
        <f t="shared" si="19"/>
        <v>32.125795713400585</v>
      </c>
      <c r="BE8" s="64">
        <f t="shared" si="20"/>
        <v>-146.71311714483065</v>
      </c>
      <c r="BF8" s="64">
        <f t="shared" si="21"/>
        <v>3.5668321635884777</v>
      </c>
      <c r="BG8" s="64">
        <f t="shared" si="22"/>
        <v>4.9615606380934096</v>
      </c>
      <c r="BH8" s="64">
        <f t="shared" si="23"/>
        <v>0.71889319183230072</v>
      </c>
      <c r="BI8" s="64">
        <f t="shared" si="24"/>
        <v>5.5516870513720455</v>
      </c>
      <c r="BJ8" s="64">
        <v>42.102648899999998</v>
      </c>
      <c r="BK8" s="64">
        <f t="shared" si="25"/>
        <v>9.9768531865994134</v>
      </c>
      <c r="BL8" s="64">
        <f t="shared" si="26"/>
        <v>3.2979042477925842</v>
      </c>
      <c r="BM8" s="64">
        <f t="shared" si="27"/>
        <v>79.149701947022024</v>
      </c>
    </row>
    <row r="9" spans="1:68" x14ac:dyDescent="0.3">
      <c r="A9">
        <v>8</v>
      </c>
      <c r="B9">
        <v>1</v>
      </c>
      <c r="C9">
        <v>14.28</v>
      </c>
      <c r="D9">
        <v>22.92</v>
      </c>
      <c r="E9" s="65" t="s">
        <v>545</v>
      </c>
      <c r="F9" s="70" t="s">
        <v>205</v>
      </c>
      <c r="H9" s="73">
        <f t="shared" si="1"/>
        <v>44.96</v>
      </c>
      <c r="I9">
        <f t="shared" si="2"/>
        <v>36.5</v>
      </c>
      <c r="J9" s="64">
        <v>8</v>
      </c>
      <c r="K9" s="64">
        <v>22.92</v>
      </c>
      <c r="L9" s="64">
        <f t="shared" si="3"/>
        <v>256.14999999999998</v>
      </c>
      <c r="M9" s="64">
        <f t="shared" si="4"/>
        <v>266.14999999999998</v>
      </c>
      <c r="N9" s="64" cm="1">
        <f t="array" ref="N9">[2]!PropsSI("P","T",L9,"Q",0,$F$14)</f>
        <v>170000.91143693728</v>
      </c>
      <c r="O9" s="64" cm="1">
        <f t="array" ref="O9">[2]!PropsSI("H","P",N9,"T",M9,$F$14)</f>
        <v>360698.73146514298</v>
      </c>
      <c r="P9" s="64" cm="1">
        <f t="array" ref="P9">[2]!PropsSI("S","P",N9,"T",M9,$F$14)</f>
        <v>1629.8582331222553</v>
      </c>
      <c r="Q9" s="64" cm="1">
        <f t="array" ref="Q9">1/[2]!PropsSI("D","P",N9,"T",M9,$F$14)</f>
        <v>0.10761246997876302</v>
      </c>
      <c r="R9" s="64">
        <f t="shared" si="5"/>
        <v>311.07</v>
      </c>
      <c r="S9" s="64" cm="1">
        <f t="array" ref="S9">[2]!PropsSI("T","P",T9,"S",V9,$F$14)</f>
        <v>317.37873842563312</v>
      </c>
      <c r="T9" s="64" cm="1">
        <f t="array" ref="T9">[2]!PropsSI("P","T",R9,"Q",1,$F$14)</f>
        <v>965703.23772239615</v>
      </c>
      <c r="U9" s="64" cm="1">
        <f t="array" ref="U9">[2]!PropsSI("H","P",T9,"S",V9,$F$14)</f>
        <v>393250.07438515447</v>
      </c>
      <c r="V9" s="64">
        <f t="shared" si="6"/>
        <v>1629.8582331222553</v>
      </c>
      <c r="W9" s="64" cm="1">
        <f t="array" ref="W9">1/[2]!PropsSI("D","P",T9,"S",V9,$F$14)</f>
        <v>1.918428420417817E-2</v>
      </c>
      <c r="X9" s="64">
        <f t="shared" si="7"/>
        <v>311.07</v>
      </c>
      <c r="Y9" s="64" cm="1">
        <f t="array" ref="Y9">[2]!PropsSI("T","P",Z9,"H",AA9,$F$14)</f>
        <v>317.37873842563317</v>
      </c>
      <c r="Z9" s="64">
        <f t="shared" si="8"/>
        <v>965703.23772239615</v>
      </c>
      <c r="AA9" s="64">
        <f t="shared" si="0"/>
        <v>393250.07438515447</v>
      </c>
      <c r="AB9" s="64" cm="1">
        <f t="array" ref="AB9">[2]!PropsSI("S","P",Z9,"H",AA9,$F$14)</f>
        <v>1629.8582331222563</v>
      </c>
      <c r="AC9" s="64" cm="1">
        <f t="array" ref="AC9">1/[2]!PropsSI("D","P",Z9,"H",AA9,$F$14)</f>
        <v>1.9184284204178174E-2</v>
      </c>
      <c r="AD9" s="64">
        <f t="shared" si="9"/>
        <v>311.07</v>
      </c>
      <c r="AE9" s="64">
        <f t="shared" si="10"/>
        <v>306.07</v>
      </c>
      <c r="AF9" s="64" cm="1">
        <f t="array" ref="AF9">[2]!PropsSI("P","T",AD9,"Q",0,$F$14)</f>
        <v>965703.23772239615</v>
      </c>
      <c r="AG9" s="64" cm="1">
        <f t="array" ref="AG9">[2]!PropsSI("H","P",AF9,"T",AE9,$F$14)</f>
        <v>244643.97338753301</v>
      </c>
      <c r="AH9" s="64" cm="1">
        <f t="array" ref="AH9">[2]!PropsSI("S","P",AF9,"T",AE9,$F$14)</f>
        <v>1152.1743110905873</v>
      </c>
      <c r="AI9" s="64" cm="1">
        <f t="array" ref="AI9">1/[2]!PropsSI("D","P",AF9,"T",AE9,$F$14)</f>
        <v>9.4060448800048079E-4</v>
      </c>
      <c r="AJ9" s="64">
        <f t="shared" si="11"/>
        <v>310.07</v>
      </c>
      <c r="AK9" s="64">
        <f t="shared" si="12"/>
        <v>304.07</v>
      </c>
      <c r="AL9" s="64" cm="1">
        <f t="array" ref="AL9">[2]!PropsSI("P","T",AJ9,"Q",0,$F$14)</f>
        <v>941109.74482455815</v>
      </c>
      <c r="AM9" s="64" cm="1">
        <f t="array" ref="AM9">[2]!PropsSI("H","P",AL9,"T",AK9,$F$14)</f>
        <v>241799.19913657257</v>
      </c>
      <c r="AN9" s="64" cm="1">
        <f t="array" ref="AN9">[2]!PropsSI("S","P",AL9,"T",AK9,$F$14)</f>
        <v>1142.9248753278962</v>
      </c>
      <c r="AO9" s="64" cm="1">
        <f t="array" ref="AO9">1/[2]!PropsSI("D","P",AL9,"T",AK9,$F$14)</f>
        <v>9.3373724587234887E-4</v>
      </c>
      <c r="AP9" s="64">
        <f t="shared" si="13"/>
        <v>260.14999999999998</v>
      </c>
      <c r="AQ9" s="64">
        <f t="shared" si="14"/>
        <v>260.14999999999998</v>
      </c>
      <c r="AR9" s="64" cm="1">
        <f t="array" ref="AR9">[2]!PropsSI("P","T",AP9,"Q",0,$F$14)</f>
        <v>198287.49024246493</v>
      </c>
      <c r="AS9" s="64">
        <f t="shared" si="15"/>
        <v>241799.19913657257</v>
      </c>
      <c r="AT9" s="64" cm="1">
        <f t="array" ref="AT9">[2]!PropsSI("H","P",AR9,"H",AS9,$F$14)</f>
        <v>241799.19913657257</v>
      </c>
      <c r="AU9" s="64" cm="1">
        <f t="array" ref="AU9">1/[2]!PropsSI("D","P",AR9,"H",AS9,$F$14)</f>
        <v>3.0706983692401931E-2</v>
      </c>
      <c r="AV9" s="64"/>
      <c r="AW9" s="64">
        <f t="shared" si="16"/>
        <v>258.14999999999998</v>
      </c>
      <c r="AX9" s="64">
        <f t="shared" si="17"/>
        <v>260.14999999999998</v>
      </c>
      <c r="AY9" s="64" cm="1">
        <f t="array" ref="AY9">[2]!PropsSI("P","T",AW9,"Q",1,$F$14)</f>
        <v>183723.82814975141</v>
      </c>
      <c r="AZ9" s="64" cm="1">
        <f t="array" ref="AZ9">[2]!PropsSI("H","P",AY9,"T",AX9,$F$14)</f>
        <v>355128.23969601718</v>
      </c>
      <c r="BA9" s="64" cm="1">
        <f t="array" ref="BA9">[2]!PropsSI("S","P",AY9,"T",AX9,$F$14)</f>
        <v>1603.3816434342573</v>
      </c>
      <c r="BB9" s="64" cm="1">
        <f t="array" ref="BB9">1/[2]!PropsSI("D","P",AY9,"T",AX9,$F$14)</f>
        <v>9.6229669371650853E-2</v>
      </c>
      <c r="BC9" s="64">
        <f t="shared" si="18"/>
        <v>113.32904055944461</v>
      </c>
      <c r="BD9" s="64">
        <f t="shared" si="19"/>
        <v>32.551342920011493</v>
      </c>
      <c r="BE9" s="64">
        <f t="shared" si="20"/>
        <v>-145.8803834794561</v>
      </c>
      <c r="BF9" s="64">
        <f t="shared" si="21"/>
        <v>3.4815473155110186</v>
      </c>
      <c r="BG9" s="64">
        <f t="shared" si="22"/>
        <v>4.8781179138321979</v>
      </c>
      <c r="BH9" s="64">
        <f t="shared" si="23"/>
        <v>0.7137070847834327</v>
      </c>
      <c r="BI9" s="64">
        <f t="shared" si="24"/>
        <v>5.680576824910899</v>
      </c>
      <c r="BJ9" s="64">
        <v>42.102648899999998</v>
      </c>
      <c r="BK9" s="64">
        <f t="shared" si="25"/>
        <v>9.5513059799885056</v>
      </c>
      <c r="BL9" s="64">
        <f t="shared" si="26"/>
        <v>3.1572372544962004</v>
      </c>
      <c r="BM9" s="64">
        <f t="shared" si="27"/>
        <v>75.77369410790881</v>
      </c>
    </row>
    <row r="10" spans="1:68" x14ac:dyDescent="0.3">
      <c r="A10">
        <v>9</v>
      </c>
      <c r="B10">
        <v>1</v>
      </c>
      <c r="C10">
        <v>13.72</v>
      </c>
      <c r="D10">
        <v>21.19</v>
      </c>
      <c r="E10" s="71"/>
      <c r="H10" s="73">
        <f t="shared" si="1"/>
        <v>44.96</v>
      </c>
      <c r="I10">
        <f t="shared" si="2"/>
        <v>36.5</v>
      </c>
      <c r="J10" s="64">
        <v>9</v>
      </c>
      <c r="K10" s="64">
        <v>21.19</v>
      </c>
      <c r="L10" s="64">
        <f t="shared" si="3"/>
        <v>256.14999999999998</v>
      </c>
      <c r="M10" s="64">
        <f t="shared" si="4"/>
        <v>266.14999999999998</v>
      </c>
      <c r="N10" s="64" cm="1">
        <f t="array" ref="N10">[2]!PropsSI("P","T",L10,"Q",0,$F$14)</f>
        <v>170000.91143693728</v>
      </c>
      <c r="O10" s="64" cm="1">
        <f t="array" ref="O10">[2]!PropsSI("H","P",N10,"T",M10,$F$14)</f>
        <v>360698.73146514298</v>
      </c>
      <c r="P10" s="64" cm="1">
        <f t="array" ref="P10">[2]!PropsSI("S","P",N10,"T",M10,$F$14)</f>
        <v>1629.8582331222553</v>
      </c>
      <c r="Q10" s="64" cm="1">
        <f t="array" ref="Q10">1/[2]!PropsSI("D","P",N10,"T",M10,$F$14)</f>
        <v>0.10761246997876302</v>
      </c>
      <c r="R10" s="64">
        <f t="shared" si="5"/>
        <v>309.33999999999997</v>
      </c>
      <c r="S10" s="64" cm="1">
        <f t="array" ref="S10">[2]!PropsSI("T","P",T10,"S",V10,$F$14)</f>
        <v>315.80442082054344</v>
      </c>
      <c r="T10" s="64" cm="1">
        <f t="array" ref="T10">[2]!PropsSI("P","T",R10,"Q",1,$F$14)</f>
        <v>923454.32018555119</v>
      </c>
      <c r="U10" s="64" cm="1">
        <f t="array" ref="U10">[2]!PropsSI("H","P",T10,"S",V10,$F$14)</f>
        <v>392419.9809873366</v>
      </c>
      <c r="V10" s="64">
        <f t="shared" si="6"/>
        <v>1629.8582331222553</v>
      </c>
      <c r="W10" s="64" cm="1">
        <f t="array" ref="W10">1/[2]!PropsSI("D","P",T10,"S",V10,$F$14)</f>
        <v>2.0124625068999515E-2</v>
      </c>
      <c r="X10" s="64">
        <f t="shared" si="7"/>
        <v>309.33999999999997</v>
      </c>
      <c r="Y10" s="64" cm="1">
        <f t="array" ref="Y10">[2]!PropsSI("T","P",Z10,"H",AA10,$F$14)</f>
        <v>315.8044208205435</v>
      </c>
      <c r="Z10" s="64">
        <f t="shared" si="8"/>
        <v>923454.32018555119</v>
      </c>
      <c r="AA10" s="64">
        <f t="shared" si="0"/>
        <v>392419.9809873366</v>
      </c>
      <c r="AB10" s="64" cm="1">
        <f t="array" ref="AB10">[2]!PropsSI("S","P",Z10,"H",AA10,$F$14)</f>
        <v>1629.8582331222556</v>
      </c>
      <c r="AC10" s="64" cm="1">
        <f t="array" ref="AC10">1/[2]!PropsSI("D","P",Z10,"H",AA10,$F$14)</f>
        <v>2.0124625068999525E-2</v>
      </c>
      <c r="AD10" s="64">
        <f t="shared" si="9"/>
        <v>309.33999999999997</v>
      </c>
      <c r="AE10" s="64">
        <f t="shared" si="10"/>
        <v>304.33999999999997</v>
      </c>
      <c r="AF10" s="64" cm="1">
        <f t="array" ref="AF10">[2]!PropsSI("P","T",AD10,"Q",0,$F$14)</f>
        <v>923454.32018555119</v>
      </c>
      <c r="AG10" s="64" cm="1">
        <f t="array" ref="AG10">[2]!PropsSI("H","P",AF10,"T",AE10,$F$14)</f>
        <v>242184.68805061057</v>
      </c>
      <c r="AH10" s="64" cm="1">
        <f t="array" ref="AH10">[2]!PropsSI("S","P",AF10,"T",AE10,$F$14)</f>
        <v>1144.2462995345427</v>
      </c>
      <c r="AI10" s="64" cm="1">
        <f t="array" ref="AI10">1/[2]!PropsSI("D","P",AF10,"T",AE10,$F$14)</f>
        <v>9.348064836174171E-4</v>
      </c>
      <c r="AJ10" s="64">
        <f t="shared" si="11"/>
        <v>308.33999999999997</v>
      </c>
      <c r="AK10" s="64">
        <f t="shared" si="12"/>
        <v>302.33999999999997</v>
      </c>
      <c r="AL10" s="64" cm="1">
        <f t="array" ref="AL10">[2]!PropsSI("P","T",AJ10,"Q",0,$F$14)</f>
        <v>899672.04610256234</v>
      </c>
      <c r="AM10" s="64" cm="1">
        <f t="array" ref="AM10">[2]!PropsSI("H","P",AL10,"T",AK10,$F$14)</f>
        <v>239356.60994696053</v>
      </c>
      <c r="AN10" s="64" cm="1">
        <f t="array" ref="AN10">[2]!PropsSI("S","P",AL10,"T",AK10,$F$14)</f>
        <v>1134.9961990007737</v>
      </c>
      <c r="AO10" s="64" cm="1">
        <f t="array" ref="AO10">1/[2]!PropsSI("D","P",AL10,"T",AK10,$F$14)</f>
        <v>9.2811950345196743E-4</v>
      </c>
      <c r="AP10" s="64">
        <f t="shared" si="13"/>
        <v>260.14999999999998</v>
      </c>
      <c r="AQ10" s="64">
        <f t="shared" si="14"/>
        <v>260.14999999999998</v>
      </c>
      <c r="AR10" s="64" cm="1">
        <f t="array" ref="AR10">[2]!PropsSI("P","T",AP10,"Q",0,$F$14)</f>
        <v>198287.49024246493</v>
      </c>
      <c r="AS10" s="64">
        <f t="shared" si="15"/>
        <v>239356.60994696053</v>
      </c>
      <c r="AT10" s="64" cm="1">
        <f t="array" ref="AT10">[2]!PropsSI("H","P",AR10,"H",AS10,$F$14)</f>
        <v>239356.60994696053</v>
      </c>
      <c r="AU10" s="64" cm="1">
        <f t="array" ref="AU10">1/[2]!PropsSI("D","P",AR10,"H",AS10,$F$14)</f>
        <v>2.9454697679317663E-2</v>
      </c>
      <c r="AV10" s="64"/>
      <c r="AW10" s="64">
        <f t="shared" si="16"/>
        <v>258.14999999999998</v>
      </c>
      <c r="AX10" s="64">
        <f t="shared" si="17"/>
        <v>260.14999999999998</v>
      </c>
      <c r="AY10" s="64" cm="1">
        <f t="array" ref="AY10">[2]!PropsSI("P","T",AW10,"Q",1,$F$14)</f>
        <v>183723.82814975141</v>
      </c>
      <c r="AZ10" s="64" cm="1">
        <f t="array" ref="AZ10">[2]!PropsSI("H","P",AY10,"T",AX10,$F$14)</f>
        <v>355128.23969601718</v>
      </c>
      <c r="BA10" s="64" cm="1">
        <f t="array" ref="BA10">[2]!PropsSI("S","P",AY10,"T",AX10,$F$14)</f>
        <v>1603.3816434342573</v>
      </c>
      <c r="BB10" s="64" cm="1">
        <f t="array" ref="BB10">1/[2]!PropsSI("D","P",AY10,"T",AX10,$F$14)</f>
        <v>9.6229669371650853E-2</v>
      </c>
      <c r="BC10" s="64">
        <f t="shared" si="18"/>
        <v>115.77162974905664</v>
      </c>
      <c r="BD10" s="64">
        <f t="shared" si="19"/>
        <v>31.721249522193627</v>
      </c>
      <c r="BE10" s="64">
        <f t="shared" si="20"/>
        <v>-147.49287927125027</v>
      </c>
      <c r="BF10" s="64">
        <f t="shared" si="21"/>
        <v>3.6496554042758484</v>
      </c>
      <c r="BG10" s="64">
        <f t="shared" si="22"/>
        <v>5.0429771439734319</v>
      </c>
      <c r="BH10" s="64">
        <f t="shared" si="23"/>
        <v>0.72371047896525542</v>
      </c>
      <c r="BI10" s="64">
        <f t="shared" si="24"/>
        <v>5.4320551129992696</v>
      </c>
      <c r="BJ10" s="64">
        <v>42.102648899999998</v>
      </c>
      <c r="BK10" s="64">
        <f t="shared" si="25"/>
        <v>10.381399377806371</v>
      </c>
      <c r="BL10" s="64">
        <f t="shared" si="26"/>
        <v>3.4316292387748839</v>
      </c>
      <c r="BM10" s="64">
        <f t="shared" si="27"/>
        <v>82.359101730597217</v>
      </c>
    </row>
    <row r="11" spans="1:68" x14ac:dyDescent="0.3">
      <c r="A11">
        <v>10</v>
      </c>
      <c r="B11">
        <v>1</v>
      </c>
      <c r="C11">
        <v>14.21</v>
      </c>
      <c r="D11">
        <v>22.39</v>
      </c>
      <c r="E11" s="71"/>
      <c r="H11" s="73">
        <f t="shared" si="1"/>
        <v>44.96</v>
      </c>
      <c r="I11">
        <f t="shared" si="2"/>
        <v>36.5</v>
      </c>
      <c r="J11" s="64">
        <v>10</v>
      </c>
      <c r="K11" s="64">
        <v>22.39</v>
      </c>
      <c r="L11" s="64">
        <f t="shared" si="3"/>
        <v>256.14999999999998</v>
      </c>
      <c r="M11" s="64">
        <f t="shared" si="4"/>
        <v>266.14999999999998</v>
      </c>
      <c r="N11" s="64" cm="1">
        <f t="array" ref="N11">[2]!PropsSI("P","T",L11,"Q",0,$F$14)</f>
        <v>170000.91143693728</v>
      </c>
      <c r="O11" s="64" cm="1">
        <f t="array" ref="O11">[2]!PropsSI("H","P",N11,"T",M11,$F$14)</f>
        <v>360698.73146514298</v>
      </c>
      <c r="P11" s="64" cm="1">
        <f t="array" ref="P11">[2]!PropsSI("S","P",N11,"T",M11,$F$14)</f>
        <v>1629.8582331222553</v>
      </c>
      <c r="Q11" s="64" cm="1">
        <f t="array" ref="Q11">1/[2]!PropsSI("D","P",N11,"T",M11,$F$14)</f>
        <v>0.10761246997876302</v>
      </c>
      <c r="R11" s="64">
        <f t="shared" si="5"/>
        <v>310.53999999999996</v>
      </c>
      <c r="S11" s="64" cm="1">
        <f t="array" ref="S11">[2]!PropsSI("T","P",T11,"S",V11,$F$14)</f>
        <v>316.89600072176245</v>
      </c>
      <c r="T11" s="64" cm="1">
        <f t="array" ref="T11">[2]!PropsSI("P","T",R11,"Q",1,$F$14)</f>
        <v>952609.64057355025</v>
      </c>
      <c r="U11" s="64" cm="1">
        <f t="array" ref="U11">[2]!PropsSI("H","P",T11,"S",V11,$F$14)</f>
        <v>392997.03972910217</v>
      </c>
      <c r="V11" s="64">
        <f t="shared" si="6"/>
        <v>1629.8582331222553</v>
      </c>
      <c r="W11" s="64" cm="1">
        <f t="array" ref="W11">1/[2]!PropsSI("D","P",T11,"S",V11,$F$14)</f>
        <v>1.9467094944932272E-2</v>
      </c>
      <c r="X11" s="64">
        <f t="shared" si="7"/>
        <v>310.53999999999996</v>
      </c>
      <c r="Y11" s="64" cm="1">
        <f t="array" ref="Y11">[2]!PropsSI("T","P",Z11,"H",AA11,$F$14)</f>
        <v>316.89600072176245</v>
      </c>
      <c r="Z11" s="64">
        <f t="shared" si="8"/>
        <v>952609.64057355025</v>
      </c>
      <c r="AA11" s="64">
        <f t="shared" si="0"/>
        <v>392997.03972910217</v>
      </c>
      <c r="AB11" s="64" cm="1">
        <f t="array" ref="AB11">[2]!PropsSI("S","P",Z11,"H",AA11,$F$14)</f>
        <v>1629.8582331222553</v>
      </c>
      <c r="AC11" s="64" cm="1">
        <f t="array" ref="AC11">1/[2]!PropsSI("D","P",Z11,"H",AA11,$F$14)</f>
        <v>1.9467094944932276E-2</v>
      </c>
      <c r="AD11" s="64">
        <f t="shared" si="9"/>
        <v>310.53999999999996</v>
      </c>
      <c r="AE11" s="64">
        <f t="shared" si="10"/>
        <v>305.53999999999996</v>
      </c>
      <c r="AF11" s="64" cm="1">
        <f t="array" ref="AF11">[2]!PropsSI("P","T",AD11,"Q",0,$F$14)</f>
        <v>952609.64057355025</v>
      </c>
      <c r="AG11" s="64" cm="1">
        <f t="array" ref="AG11">[2]!PropsSI("H","P",AF11,"T",AE11,$F$14)</f>
        <v>243889.06734823281</v>
      </c>
      <c r="AH11" s="64" cm="1">
        <f t="array" ref="AH11">[2]!PropsSI("S","P",AF11,"T",AE11,$F$14)</f>
        <v>1149.745960058782</v>
      </c>
      <c r="AI11" s="64" cm="1">
        <f t="array" ref="AI11">1/[2]!PropsSI("D","P",AF11,"T",AE11,$F$14)</f>
        <v>9.3881249303140956E-4</v>
      </c>
      <c r="AJ11" s="64">
        <f t="shared" si="11"/>
        <v>309.53999999999996</v>
      </c>
      <c r="AK11" s="64">
        <f t="shared" si="12"/>
        <v>303.53999999999996</v>
      </c>
      <c r="AL11" s="64" cm="1">
        <f t="array" ref="AL11">[2]!PropsSI("P","T",AJ11,"Q",0,$F$14)</f>
        <v>928266.5884593206</v>
      </c>
      <c r="AM11" s="64" cm="1">
        <f t="array" ref="AM11">[2]!PropsSI("H","P",AL11,"T",AK11,$F$14)</f>
        <v>241049.45289040878</v>
      </c>
      <c r="AN11" s="64" cm="1">
        <f t="array" ref="AN11">[2]!PropsSI("S","P",AL11,"T",AK11,$F$14)</f>
        <v>1140.4964581627803</v>
      </c>
      <c r="AO11" s="64" cm="1">
        <f t="array" ref="AO11">1/[2]!PropsSI("D","P",AL11,"T",AK11,$F$14)</f>
        <v>9.3200144306220065E-4</v>
      </c>
      <c r="AP11" s="64">
        <f t="shared" si="13"/>
        <v>260.14999999999998</v>
      </c>
      <c r="AQ11" s="64">
        <f t="shared" si="14"/>
        <v>260.14999999999998</v>
      </c>
      <c r="AR11" s="64" cm="1">
        <f t="array" ref="AR11">[2]!PropsSI("P","T",AP11,"Q",0,$F$14)</f>
        <v>198287.49024246493</v>
      </c>
      <c r="AS11" s="64">
        <f t="shared" si="15"/>
        <v>241049.45289040878</v>
      </c>
      <c r="AT11" s="64" cm="1">
        <f t="array" ref="AT11">[2]!PropsSI("H","P",AR11,"H",AS11,$F$14)</f>
        <v>241049.45289040878</v>
      </c>
      <c r="AU11" s="64" cm="1">
        <f t="array" ref="AU11">1/[2]!PropsSI("D","P",AR11,"H",AS11,$F$14)</f>
        <v>3.0322597836022019E-2</v>
      </c>
      <c r="AV11" s="64"/>
      <c r="AW11" s="64">
        <f t="shared" si="16"/>
        <v>258.14999999999998</v>
      </c>
      <c r="AX11" s="64">
        <f t="shared" si="17"/>
        <v>260.14999999999998</v>
      </c>
      <c r="AY11" s="64" cm="1">
        <f t="array" ref="AY11">[2]!PropsSI("P","T",AW11,"Q",1,$F$14)</f>
        <v>183723.82814975141</v>
      </c>
      <c r="AZ11" s="64" cm="1">
        <f t="array" ref="AZ11">[2]!PropsSI("H","P",AY11,"T",AX11,$F$14)</f>
        <v>355128.23969601718</v>
      </c>
      <c r="BA11" s="64" cm="1">
        <f t="array" ref="BA11">[2]!PropsSI("S","P",AY11,"T",AX11,$F$14)</f>
        <v>1603.3816434342573</v>
      </c>
      <c r="BB11" s="64" cm="1">
        <f t="array" ref="BB11">1/[2]!PropsSI("D","P",AY11,"T",AX11,$F$14)</f>
        <v>9.6229669371650853E-2</v>
      </c>
      <c r="BC11" s="64">
        <f t="shared" si="18"/>
        <v>114.0787868056084</v>
      </c>
      <c r="BD11" s="64">
        <f t="shared" si="19"/>
        <v>32.298308263959186</v>
      </c>
      <c r="BE11" s="64">
        <f t="shared" si="20"/>
        <v>-146.37709506956759</v>
      </c>
      <c r="BF11" s="64">
        <f t="shared" si="21"/>
        <v>3.5320359776522987</v>
      </c>
      <c r="BG11" s="64">
        <f t="shared" si="22"/>
        <v>4.9274670738690602</v>
      </c>
      <c r="BH11" s="64">
        <f t="shared" si="23"/>
        <v>0.71680559701415414</v>
      </c>
      <c r="BI11" s="64">
        <f t="shared" si="24"/>
        <v>5.6035560781503557</v>
      </c>
      <c r="BJ11" s="64">
        <v>42.102648899999998</v>
      </c>
      <c r="BK11" s="64">
        <f t="shared" si="25"/>
        <v>9.8043406360408127</v>
      </c>
      <c r="BL11" s="64">
        <f t="shared" si="26"/>
        <v>3.2408792658023797</v>
      </c>
      <c r="BM11" s="64">
        <f t="shared" si="27"/>
        <v>77.781102379257106</v>
      </c>
    </row>
    <row r="12" spans="1:68" x14ac:dyDescent="0.3">
      <c r="A12">
        <v>11</v>
      </c>
      <c r="B12">
        <v>1</v>
      </c>
      <c r="C12">
        <v>14.97</v>
      </c>
      <c r="D12">
        <v>24.11</v>
      </c>
      <c r="E12" s="65" t="s">
        <v>543</v>
      </c>
      <c r="F12" s="69">
        <v>-10</v>
      </c>
      <c r="H12" s="73">
        <f t="shared" si="1"/>
        <v>44.96</v>
      </c>
      <c r="I12">
        <f t="shared" si="2"/>
        <v>36.5</v>
      </c>
      <c r="J12" s="64">
        <v>11</v>
      </c>
      <c r="K12" s="64">
        <v>24.11</v>
      </c>
      <c r="L12" s="64">
        <f t="shared" si="3"/>
        <v>256.14999999999998</v>
      </c>
      <c r="M12" s="64">
        <f t="shared" si="4"/>
        <v>266.14999999999998</v>
      </c>
      <c r="N12" s="64" cm="1">
        <f t="array" ref="N12">[2]!PropsSI("P","T",L12,"Q",0,$F$14)</f>
        <v>170000.91143693728</v>
      </c>
      <c r="O12" s="64" cm="1">
        <f t="array" ref="O12">[2]!PropsSI("H","P",N12,"T",M12,$F$14)</f>
        <v>360698.73146514298</v>
      </c>
      <c r="P12" s="64" cm="1">
        <f t="array" ref="P12">[2]!PropsSI("S","P",N12,"T",M12,$F$14)</f>
        <v>1629.8582331222553</v>
      </c>
      <c r="Q12" s="64" cm="1">
        <f t="array" ref="Q12">1/[2]!PropsSI("D","P",N12,"T",M12,$F$14)</f>
        <v>0.10761246997876302</v>
      </c>
      <c r="R12" s="64">
        <f t="shared" si="5"/>
        <v>312.26</v>
      </c>
      <c r="S12" s="64" cm="1">
        <f t="array" ref="S12">[2]!PropsSI("T","P",T12,"S",V12,$F$14)</f>
        <v>318.46414250013504</v>
      </c>
      <c r="T12" s="64" cm="1">
        <f t="array" ref="T12">[2]!PropsSI("P","T",R12,"Q",1,$F$14)</f>
        <v>995591.7891629173</v>
      </c>
      <c r="U12" s="64" cm="1">
        <f t="array" ref="U12">[2]!PropsSI("H","P",T12,"S",V12,$F$14)</f>
        <v>393814.12926638185</v>
      </c>
      <c r="V12" s="64">
        <f t="shared" si="6"/>
        <v>1629.8582331222553</v>
      </c>
      <c r="W12" s="64" cm="1">
        <f t="array" ref="W12">1/[2]!PropsSI("D","P",T12,"S",V12,$F$14)</f>
        <v>1.8565663846710878E-2</v>
      </c>
      <c r="X12" s="64">
        <f t="shared" si="7"/>
        <v>312.26</v>
      </c>
      <c r="Y12" s="64" cm="1">
        <f t="array" ref="Y12">[2]!PropsSI("T","P",Z12,"H",AA12,$F$14)</f>
        <v>318.46414250013515</v>
      </c>
      <c r="Z12" s="64">
        <f t="shared" si="8"/>
        <v>995591.7891629173</v>
      </c>
      <c r="AA12" s="64">
        <f t="shared" si="0"/>
        <v>393814.12926638185</v>
      </c>
      <c r="AB12" s="64" cm="1">
        <f t="array" ref="AB12">[2]!PropsSI("S","P",Z12,"H",AA12,$F$14)</f>
        <v>1629.8582331222558</v>
      </c>
      <c r="AC12" s="64" cm="1">
        <f t="array" ref="AC12">1/[2]!PropsSI("D","P",Z12,"H",AA12,$F$14)</f>
        <v>1.8565663846710892E-2</v>
      </c>
      <c r="AD12" s="64">
        <f t="shared" si="9"/>
        <v>312.26</v>
      </c>
      <c r="AE12" s="64">
        <f t="shared" si="10"/>
        <v>307.26</v>
      </c>
      <c r="AF12" s="64" cm="1">
        <f t="array" ref="AF12">[2]!PropsSI("P","T",AD12,"Q",0,$F$14)</f>
        <v>995591.7891629173</v>
      </c>
      <c r="AG12" s="64" cm="1">
        <f t="array" ref="AG12">[2]!PropsSI("H","P",AF12,"T",AE12,$F$14)</f>
        <v>246343.78558931593</v>
      </c>
      <c r="AH12" s="64" cm="1">
        <f t="array" ref="AH12">[2]!PropsSI("S","P",AF12,"T",AE12,$F$14)</f>
        <v>1157.625334554439</v>
      </c>
      <c r="AI12" s="64" cm="1">
        <f t="array" ref="AI12">1/[2]!PropsSI("D","P",AF12,"T",AE12,$F$14)</f>
        <v>9.4468002584972139E-4</v>
      </c>
      <c r="AJ12" s="64">
        <f t="shared" si="11"/>
        <v>311.26</v>
      </c>
      <c r="AK12" s="64">
        <f t="shared" si="12"/>
        <v>305.26</v>
      </c>
      <c r="AL12" s="64" cm="1">
        <f t="array" ref="AL12">[2]!PropsSI("P","T",AJ12,"Q",0,$F$14)</f>
        <v>970429.76039341185</v>
      </c>
      <c r="AM12" s="64" cm="1">
        <f t="array" ref="AM12">[2]!PropsSI("H","P",AL12,"T",AK12,$F$14)</f>
        <v>243487.27310009109</v>
      </c>
      <c r="AN12" s="64" cm="1">
        <f t="array" ref="AN12">[2]!PropsSI("S","P",AL12,"T",AK12,$F$14)</f>
        <v>1148.3755805422481</v>
      </c>
      <c r="AO12" s="64" cm="1">
        <f t="array" ref="AO12">1/[2]!PropsSI("D","P",AL12,"T",AK12,$F$14)</f>
        <v>9.3768336080096032E-4</v>
      </c>
      <c r="AP12" s="64">
        <f t="shared" si="13"/>
        <v>260.14999999999998</v>
      </c>
      <c r="AQ12" s="64">
        <f t="shared" si="14"/>
        <v>260.14999999999998</v>
      </c>
      <c r="AR12" s="64" cm="1">
        <f t="array" ref="AR12">[2]!PropsSI("P","T",AP12,"Q",0,$F$14)</f>
        <v>198287.49024246493</v>
      </c>
      <c r="AS12" s="64">
        <f t="shared" si="15"/>
        <v>243487.27310009109</v>
      </c>
      <c r="AT12" s="64" cm="1">
        <f t="array" ref="AT12">[2]!PropsSI("H","P",AR12,"H",AS12,$F$14)</f>
        <v>243487.27310009109</v>
      </c>
      <c r="AU12" s="64" cm="1">
        <f t="array" ref="AU12">1/[2]!PropsSI("D","P",AR12,"H",AS12,$F$14)</f>
        <v>3.1572438850623469E-2</v>
      </c>
      <c r="AV12" s="64"/>
      <c r="AW12" s="64">
        <f t="shared" si="16"/>
        <v>258.14999999999998</v>
      </c>
      <c r="AX12" s="64">
        <f t="shared" si="17"/>
        <v>260.14999999999998</v>
      </c>
      <c r="AY12" s="64" cm="1">
        <f t="array" ref="AY12">[2]!PropsSI("P","T",AW12,"Q",1,$F$14)</f>
        <v>183723.82814975141</v>
      </c>
      <c r="AZ12" s="64" cm="1">
        <f t="array" ref="AZ12">[2]!PropsSI("H","P",AY12,"T",AX12,$F$14)</f>
        <v>355128.23969601718</v>
      </c>
      <c r="BA12" s="64" cm="1">
        <f t="array" ref="BA12">[2]!PropsSI("S","P",AY12,"T",AX12,$F$14)</f>
        <v>1603.3816434342573</v>
      </c>
      <c r="BB12" s="64" cm="1">
        <f t="array" ref="BB12">1/[2]!PropsSI("D","P",AY12,"T",AX12,$F$14)</f>
        <v>9.6229669371650853E-2</v>
      </c>
      <c r="BC12" s="64">
        <f t="shared" si="18"/>
        <v>111.64096659592609</v>
      </c>
      <c r="BD12" s="64">
        <f t="shared" si="19"/>
        <v>33.115397801238871</v>
      </c>
      <c r="BE12" s="64">
        <f t="shared" si="20"/>
        <v>-144.75636439716496</v>
      </c>
      <c r="BF12" s="64">
        <f t="shared" si="21"/>
        <v>3.3712705873564812</v>
      </c>
      <c r="BG12" s="64">
        <f t="shared" si="22"/>
        <v>4.7708371835150603</v>
      </c>
      <c r="BH12" s="64">
        <f t="shared" si="23"/>
        <v>0.70664129956172483</v>
      </c>
      <c r="BI12" s="64">
        <f t="shared" si="24"/>
        <v>5.8563908907761189</v>
      </c>
      <c r="BJ12" s="64">
        <v>42.102648899999998</v>
      </c>
      <c r="BK12" s="64">
        <f t="shared" si="25"/>
        <v>8.9872510987611278</v>
      </c>
      <c r="BL12" s="64">
        <f t="shared" si="26"/>
        <v>2.9707857798682618</v>
      </c>
      <c r="BM12" s="64">
        <f t="shared" si="27"/>
        <v>71.298858716838282</v>
      </c>
    </row>
    <row r="13" spans="1:68" x14ac:dyDescent="0.3">
      <c r="A13">
        <v>12</v>
      </c>
      <c r="B13">
        <v>1</v>
      </c>
      <c r="C13">
        <v>15</v>
      </c>
      <c r="D13">
        <v>25.25</v>
      </c>
      <c r="E13" s="65" t="s">
        <v>544</v>
      </c>
      <c r="F13" s="69">
        <v>40</v>
      </c>
      <c r="H13" s="73">
        <f t="shared" si="1"/>
        <v>44.96</v>
      </c>
      <c r="I13">
        <f t="shared" si="2"/>
        <v>36.5</v>
      </c>
      <c r="J13" s="64">
        <v>12</v>
      </c>
      <c r="K13" s="64">
        <v>25.25</v>
      </c>
      <c r="L13" s="64">
        <f t="shared" si="3"/>
        <v>256.14999999999998</v>
      </c>
      <c r="M13" s="64">
        <f t="shared" si="4"/>
        <v>266.14999999999998</v>
      </c>
      <c r="N13" s="64" cm="1">
        <f t="array" ref="N13">[2]!PropsSI("P","T",L13,"Q",0,$F$14)</f>
        <v>170000.91143693728</v>
      </c>
      <c r="O13" s="64" cm="1">
        <f t="array" ref="O13">[2]!PropsSI("H","P",N13,"T",M13,$F$14)</f>
        <v>360698.73146514298</v>
      </c>
      <c r="P13" s="64" cm="1">
        <f t="array" ref="P13">[2]!PropsSI("S","P",N13,"T",M13,$F$14)</f>
        <v>1629.8582331222553</v>
      </c>
      <c r="Q13" s="64" cm="1">
        <f t="array" ref="Q13">1/[2]!PropsSI("D","P",N13,"T",M13,$F$14)</f>
        <v>0.10761246997876302</v>
      </c>
      <c r="R13" s="64">
        <f t="shared" si="5"/>
        <v>313.39999999999998</v>
      </c>
      <c r="S13" s="64" cm="1">
        <f t="array" ref="S13">[2]!PropsSI("T","P",T13,"S",V13,$F$14)</f>
        <v>319.50608189974326</v>
      </c>
      <c r="T13" s="64" cm="1">
        <f t="array" ref="T13">[2]!PropsSI("P","T",R13,"Q",1,$F$14)</f>
        <v>1024867.8219028583</v>
      </c>
      <c r="U13" s="64" cm="1">
        <f t="array" ref="U13">[2]!PropsSI("H","P",T13,"S",V13,$F$14)</f>
        <v>394349.20556926279</v>
      </c>
      <c r="V13" s="64">
        <f t="shared" si="6"/>
        <v>1629.8582331222553</v>
      </c>
      <c r="W13" s="64" cm="1">
        <f t="array" ref="W13">1/[2]!PropsSI("D","P",T13,"S",V13,$F$14)</f>
        <v>1.7993558804849655E-2</v>
      </c>
      <c r="X13" s="64">
        <f t="shared" si="7"/>
        <v>313.39999999999998</v>
      </c>
      <c r="Y13" s="64" cm="1">
        <f t="array" ref="Y13">[2]!PropsSI("T","P",Z13,"H",AA13,$F$14)</f>
        <v>319.50608189974315</v>
      </c>
      <c r="Z13" s="64">
        <f t="shared" si="8"/>
        <v>1024867.8219028583</v>
      </c>
      <c r="AA13" s="64">
        <f t="shared" si="0"/>
        <v>394349.20556926279</v>
      </c>
      <c r="AB13" s="64" cm="1">
        <f t="array" ref="AB13">[2]!PropsSI("S","P",Z13,"H",AA13,$F$14)</f>
        <v>1629.8582331222551</v>
      </c>
      <c r="AC13" s="64" cm="1">
        <f t="array" ref="AC13">1/[2]!PropsSI("D","P",Z13,"H",AA13,$F$14)</f>
        <v>1.7993558804849642E-2</v>
      </c>
      <c r="AD13" s="64">
        <f t="shared" si="9"/>
        <v>313.39999999999998</v>
      </c>
      <c r="AE13" s="64">
        <f t="shared" si="10"/>
        <v>308.39999999999998</v>
      </c>
      <c r="AF13" s="64" cm="1">
        <f t="array" ref="AF13">[2]!PropsSI("P","T",AD13,"Q",0,$F$14)</f>
        <v>1024867.8219028583</v>
      </c>
      <c r="AG13" s="64" cm="1">
        <f t="array" ref="AG13">[2]!PropsSI("H","P",AF13,"T",AE13,$F$14)</f>
        <v>247978.53330996272</v>
      </c>
      <c r="AH13" s="64" cm="1">
        <f t="array" ref="AH13">[2]!PropsSI("S","P",AF13,"T",AE13,$F$14)</f>
        <v>1162.8458561150967</v>
      </c>
      <c r="AI13" s="64" cm="1">
        <f t="array" ref="AI13">1/[2]!PropsSI("D","P",AF13,"T",AE13,$F$14)</f>
        <v>9.4865365393115764E-4</v>
      </c>
      <c r="AJ13" s="64">
        <f t="shared" si="11"/>
        <v>312.39999999999998</v>
      </c>
      <c r="AK13" s="64">
        <f t="shared" si="12"/>
        <v>306.39999999999998</v>
      </c>
      <c r="AL13" s="64" cm="1">
        <f t="array" ref="AL13">[2]!PropsSI("P","T",AJ13,"Q",0,$F$14)</f>
        <v>999152.99349089782</v>
      </c>
      <c r="AM13" s="64" cm="1">
        <f t="array" ref="AM13">[2]!PropsSI("H","P",AL13,"T",AK13,$F$14)</f>
        <v>245110.56487708757</v>
      </c>
      <c r="AN13" s="64" cm="1">
        <f t="array" ref="AN13">[2]!PropsSI("S","P",AL13,"T",AK13,$F$14)</f>
        <v>1153.5951580636515</v>
      </c>
      <c r="AO13" s="64" cm="1">
        <f t="array" ref="AO13">1/[2]!PropsSI("D","P",AL13,"T",AK13,$F$14)</f>
        <v>9.4152858252169003E-4</v>
      </c>
      <c r="AP13" s="64">
        <f t="shared" si="13"/>
        <v>260.14999999999998</v>
      </c>
      <c r="AQ13" s="64">
        <f t="shared" si="14"/>
        <v>260.14999999999998</v>
      </c>
      <c r="AR13" s="64" cm="1">
        <f t="array" ref="AR13">[2]!PropsSI("P","T",AP13,"Q",0,$F$14)</f>
        <v>198287.49024246493</v>
      </c>
      <c r="AS13" s="64">
        <f t="shared" si="15"/>
        <v>245110.56487708757</v>
      </c>
      <c r="AT13" s="64" cm="1">
        <f t="array" ref="AT13">[2]!PropsSI("H","P",AR13,"H",AS13,$F$14)</f>
        <v>245110.56487708757</v>
      </c>
      <c r="AU13" s="64" cm="1">
        <f t="array" ref="AU13">1/[2]!PropsSI("D","P",AR13,"H",AS13,$F$14)</f>
        <v>3.2404680963268817E-2</v>
      </c>
      <c r="AV13" s="64"/>
      <c r="AW13" s="64">
        <f t="shared" si="16"/>
        <v>258.14999999999998</v>
      </c>
      <c r="AX13" s="64">
        <f t="shared" si="17"/>
        <v>260.14999999999998</v>
      </c>
      <c r="AY13" s="64" cm="1">
        <f t="array" ref="AY13">[2]!PropsSI("P","T",AW13,"Q",1,$F$14)</f>
        <v>183723.82814975141</v>
      </c>
      <c r="AZ13" s="64" cm="1">
        <f t="array" ref="AZ13">[2]!PropsSI("H","P",AY13,"T",AX13,$F$14)</f>
        <v>355128.23969601718</v>
      </c>
      <c r="BA13" s="64" cm="1">
        <f t="array" ref="BA13">[2]!PropsSI("S","P",AY13,"T",AX13,$F$14)</f>
        <v>1603.3816434342573</v>
      </c>
      <c r="BB13" s="64" cm="1">
        <f t="array" ref="BB13">1/[2]!PropsSI("D","P",AY13,"T",AX13,$F$14)</f>
        <v>9.6229669371650853E-2</v>
      </c>
      <c r="BC13" s="64">
        <f t="shared" si="18"/>
        <v>110.01767481892961</v>
      </c>
      <c r="BD13" s="64">
        <f t="shared" si="19"/>
        <v>33.650474104119816</v>
      </c>
      <c r="BE13" s="64">
        <f t="shared" si="20"/>
        <v>-143.66814892304942</v>
      </c>
      <c r="BF13" s="64">
        <f t="shared" si="21"/>
        <v>3.2694242131185955</v>
      </c>
      <c r="BG13" s="64">
        <f t="shared" si="22"/>
        <v>4.6723981900452483</v>
      </c>
      <c r="BH13" s="64">
        <f t="shared" si="23"/>
        <v>0.69973150406663731</v>
      </c>
      <c r="BI13" s="64">
        <f t="shared" si="24"/>
        <v>6.0286019247787292</v>
      </c>
      <c r="BJ13" s="64">
        <v>42.102648899999998</v>
      </c>
      <c r="BK13" s="64">
        <f t="shared" si="25"/>
        <v>8.4521747958801825</v>
      </c>
      <c r="BL13" s="64">
        <f t="shared" si="26"/>
        <v>2.793913335304838</v>
      </c>
      <c r="BM13" s="64">
        <f t="shared" si="27"/>
        <v>67.053920047316112</v>
      </c>
    </row>
    <row r="14" spans="1:68" x14ac:dyDescent="0.3">
      <c r="A14">
        <v>13</v>
      </c>
      <c r="B14">
        <v>1</v>
      </c>
      <c r="C14">
        <v>16.34</v>
      </c>
      <c r="D14">
        <v>26.81</v>
      </c>
      <c r="E14" s="65" t="s">
        <v>545</v>
      </c>
      <c r="F14" s="70" t="s">
        <v>199</v>
      </c>
      <c r="H14" s="73">
        <f t="shared" si="1"/>
        <v>44.96</v>
      </c>
      <c r="I14">
        <f t="shared" si="2"/>
        <v>36.5</v>
      </c>
      <c r="J14" s="64">
        <v>13</v>
      </c>
      <c r="K14" s="64">
        <v>26.81</v>
      </c>
      <c r="L14" s="64">
        <f t="shared" si="3"/>
        <v>256.14999999999998</v>
      </c>
      <c r="M14" s="64">
        <f t="shared" si="4"/>
        <v>266.14999999999998</v>
      </c>
      <c r="N14" s="64" cm="1">
        <f t="array" ref="N14">[2]!PropsSI("P","T",L14,"Q",0,$F$14)</f>
        <v>170000.91143693728</v>
      </c>
      <c r="O14" s="64" cm="1">
        <f t="array" ref="O14">[2]!PropsSI("H","P",N14,"T",M14,$F$14)</f>
        <v>360698.73146514298</v>
      </c>
      <c r="P14" s="64" cm="1">
        <f t="array" ref="P14">[2]!PropsSI("S","P",N14,"T",M14,$F$14)</f>
        <v>1629.8582331222553</v>
      </c>
      <c r="Q14" s="64" cm="1">
        <f t="array" ref="Q14">1/[2]!PropsSI("D","P",N14,"T",M14,$F$14)</f>
        <v>0.10761246997876302</v>
      </c>
      <c r="R14" s="64">
        <f t="shared" si="5"/>
        <v>314.95999999999998</v>
      </c>
      <c r="S14" s="64" cm="1">
        <f t="array" ref="S14">[2]!PropsSI("T","P",T14,"S",V14,$F$14)</f>
        <v>320.9356490110892</v>
      </c>
      <c r="T14" s="64" cm="1">
        <f t="array" ref="T14">[2]!PropsSI("P","T",R14,"Q",1,$F$14)</f>
        <v>1065966.8144562175</v>
      </c>
      <c r="U14" s="64" cm="1">
        <f t="array" ref="U14">[2]!PropsSI("H","P",T14,"S",V14,$F$14)</f>
        <v>395073.07736577193</v>
      </c>
      <c r="V14" s="64">
        <f t="shared" si="6"/>
        <v>1629.8582331222553</v>
      </c>
      <c r="W14" s="64" cm="1">
        <f t="array" ref="W14">1/[2]!PropsSI("D","P",T14,"S",V14,$F$14)</f>
        <v>1.7241738306582668E-2</v>
      </c>
      <c r="X14" s="64">
        <f t="shared" si="7"/>
        <v>314.95999999999998</v>
      </c>
      <c r="Y14" s="64" cm="1">
        <f t="array" ref="Y14">[2]!PropsSI("T","P",Z14,"H",AA14,$F$14)</f>
        <v>320.9356490110892</v>
      </c>
      <c r="Z14" s="64">
        <f t="shared" si="8"/>
        <v>1065966.8144562175</v>
      </c>
      <c r="AA14" s="64">
        <f t="shared" si="0"/>
        <v>395073.07736577193</v>
      </c>
      <c r="AB14" s="64" cm="1">
        <f t="array" ref="AB14">[2]!PropsSI("S","P",Z14,"H",AA14,$F$14)</f>
        <v>1629.8582331222558</v>
      </c>
      <c r="AC14" s="64" cm="1">
        <f t="array" ref="AC14">1/[2]!PropsSI("D","P",Z14,"H",AA14,$F$14)</f>
        <v>1.7241738306582672E-2</v>
      </c>
      <c r="AD14" s="64">
        <f t="shared" si="9"/>
        <v>314.95999999999998</v>
      </c>
      <c r="AE14" s="64">
        <f t="shared" si="10"/>
        <v>309.95999999999998</v>
      </c>
      <c r="AF14" s="64" cm="1">
        <f t="array" ref="AF14">[2]!PropsSI("P","T",AD14,"Q",0,$F$14)</f>
        <v>1065966.8144562175</v>
      </c>
      <c r="AG14" s="64" cm="1">
        <f t="array" ref="AG14">[2]!PropsSI("H","P",AF14,"T",AE14,$F$14)</f>
        <v>250225.82654040225</v>
      </c>
      <c r="AH14" s="64" cm="1">
        <f t="array" ref="AH14">[2]!PropsSI("S","P",AF14,"T",AE14,$F$14)</f>
        <v>1169.9879434517559</v>
      </c>
      <c r="AI14" s="64" cm="1">
        <f t="array" ref="AI14">1/[2]!PropsSI("D","P",AF14,"T",AE14,$F$14)</f>
        <v>9.5420539160447385E-4</v>
      </c>
      <c r="AJ14" s="64">
        <f t="shared" si="11"/>
        <v>313.95999999999998</v>
      </c>
      <c r="AK14" s="64">
        <f t="shared" si="12"/>
        <v>307.95999999999998</v>
      </c>
      <c r="AL14" s="64" cm="1">
        <f t="array" ref="AL14">[2]!PropsSI("P","T",AJ14,"Q",0,$F$14)</f>
        <v>1039482.4346874927</v>
      </c>
      <c r="AM14" s="64" cm="1">
        <f t="array" ref="AM14">[2]!PropsSI("H","P",AL14,"T",AK14,$F$14)</f>
        <v>247341.81819528277</v>
      </c>
      <c r="AN14" s="64" cm="1">
        <f t="array" ref="AN14">[2]!PropsSI("S","P",AL14,"T",AK14,$F$14)</f>
        <v>1160.7348612521091</v>
      </c>
      <c r="AO14" s="64" cm="1">
        <f t="array" ref="AO14">1/[2]!PropsSI("D","P",AL14,"T",AK14,$F$14)</f>
        <v>9.4689713066835161E-4</v>
      </c>
      <c r="AP14" s="64">
        <f t="shared" si="13"/>
        <v>260.14999999999998</v>
      </c>
      <c r="AQ14" s="64">
        <f t="shared" si="14"/>
        <v>260.14999999999998</v>
      </c>
      <c r="AR14" s="64" cm="1">
        <f t="array" ref="AR14">[2]!PropsSI("P","T",AP14,"Q",0,$F$14)</f>
        <v>198287.49024246493</v>
      </c>
      <c r="AS14" s="64">
        <f t="shared" si="15"/>
        <v>247341.81819528277</v>
      </c>
      <c r="AT14" s="64" cm="1">
        <f t="array" ref="AT14">[2]!PropsSI("H","P",AR14,"H",AS14,$F$14)</f>
        <v>247341.81819528277</v>
      </c>
      <c r="AU14" s="64" cm="1">
        <f t="array" ref="AU14">1/[2]!PropsSI("D","P",AR14,"H",AS14,$F$14)</f>
        <v>3.354861762437699E-2</v>
      </c>
      <c r="AV14" s="64"/>
      <c r="AW14" s="64">
        <f t="shared" si="16"/>
        <v>258.14999999999998</v>
      </c>
      <c r="AX14" s="64">
        <f t="shared" si="17"/>
        <v>260.14999999999998</v>
      </c>
      <c r="AY14" s="64" cm="1">
        <f t="array" ref="AY14">[2]!PropsSI("P","T",AW14,"Q",1,$F$14)</f>
        <v>183723.82814975141</v>
      </c>
      <c r="AZ14" s="64" cm="1">
        <f t="array" ref="AZ14">[2]!PropsSI("H","P",AY14,"T",AX14,$F$14)</f>
        <v>355128.23969601718</v>
      </c>
      <c r="BA14" s="64" cm="1">
        <f t="array" ref="BA14">[2]!PropsSI("S","P",AY14,"T",AX14,$F$14)</f>
        <v>1603.3816434342573</v>
      </c>
      <c r="BB14" s="64" cm="1">
        <f t="array" ref="BB14">1/[2]!PropsSI("D","P",AY14,"T",AX14,$F$14)</f>
        <v>9.6229669371650853E-2</v>
      </c>
      <c r="BC14" s="64">
        <f t="shared" si="18"/>
        <v>107.78642150073441</v>
      </c>
      <c r="BD14" s="64">
        <f t="shared" si="19"/>
        <v>34.374345900628946</v>
      </c>
      <c r="BE14" s="64">
        <f t="shared" si="20"/>
        <v>-142.16076740136336</v>
      </c>
      <c r="BF14" s="64">
        <f t="shared" si="21"/>
        <v>3.1356646556222105</v>
      </c>
      <c r="BG14" s="64">
        <f t="shared" si="22"/>
        <v>4.5440943495863397</v>
      </c>
      <c r="BH14" s="64">
        <f t="shared" si="23"/>
        <v>0.69005271774510091</v>
      </c>
      <c r="BI14" s="64">
        <f t="shared" si="24"/>
        <v>6.2703594083473098</v>
      </c>
      <c r="BJ14" s="64">
        <v>42.102648899999998</v>
      </c>
      <c r="BK14" s="64">
        <f t="shared" si="25"/>
        <v>7.7283029993710528</v>
      </c>
      <c r="BL14" s="64">
        <f t="shared" si="26"/>
        <v>2.5546334914587647</v>
      </c>
      <c r="BM14" s="64">
        <f t="shared" si="27"/>
        <v>61.311203795010357</v>
      </c>
    </row>
    <row r="15" spans="1:68" x14ac:dyDescent="0.3">
      <c r="A15">
        <v>14</v>
      </c>
      <c r="B15">
        <v>1</v>
      </c>
      <c r="C15">
        <v>16.329999999999998</v>
      </c>
      <c r="D15">
        <v>25.01</v>
      </c>
      <c r="E15" s="71"/>
      <c r="H15" s="73">
        <f t="shared" si="1"/>
        <v>44.96</v>
      </c>
      <c r="I15">
        <f t="shared" si="2"/>
        <v>36.5</v>
      </c>
      <c r="J15" s="64">
        <v>14</v>
      </c>
      <c r="K15" s="64">
        <v>25.01</v>
      </c>
      <c r="L15" s="64">
        <f t="shared" si="3"/>
        <v>256.14999999999998</v>
      </c>
      <c r="M15" s="64">
        <f t="shared" si="4"/>
        <v>266.14999999999998</v>
      </c>
      <c r="N15" s="64" cm="1">
        <f t="array" ref="N15">[2]!PropsSI("P","T",L15,"Q",0,$F$14)</f>
        <v>170000.91143693728</v>
      </c>
      <c r="O15" s="64" cm="1">
        <f t="array" ref="O15">[2]!PropsSI("H","P",N15,"T",M15,$F$14)</f>
        <v>360698.73146514298</v>
      </c>
      <c r="P15" s="64" cm="1">
        <f t="array" ref="P15">[2]!PropsSI("S","P",N15,"T",M15,$F$14)</f>
        <v>1629.8582331222553</v>
      </c>
      <c r="Q15" s="64" cm="1">
        <f t="array" ref="Q15">1/[2]!PropsSI("D","P",N15,"T",M15,$F$14)</f>
        <v>0.10761246997876302</v>
      </c>
      <c r="R15" s="64">
        <f t="shared" si="5"/>
        <v>313.15999999999997</v>
      </c>
      <c r="S15" s="64" cm="1">
        <f t="array" ref="S15">[2]!PropsSI("T","P",T15,"S",V15,$F$14)</f>
        <v>319.28654224940811</v>
      </c>
      <c r="T15" s="64" cm="1">
        <f t="array" ref="T15">[2]!PropsSI("P","T",R15,"Q",1,$F$14)</f>
        <v>1018651.6686955267</v>
      </c>
      <c r="U15" s="64" cm="1">
        <f t="array" ref="U15">[2]!PropsSI("H","P",T15,"S",V15,$F$14)</f>
        <v>394236.98628600664</v>
      </c>
      <c r="V15" s="64">
        <f t="shared" si="6"/>
        <v>1629.8582331222553</v>
      </c>
      <c r="W15" s="64" cm="1">
        <f t="array" ref="W15">1/[2]!PropsSI("D","P",T15,"S",V15,$F$14)</f>
        <v>1.8112374721304808E-2</v>
      </c>
      <c r="X15" s="64">
        <f t="shared" si="7"/>
        <v>313.15999999999997</v>
      </c>
      <c r="Y15" s="64" cm="1">
        <f t="array" ref="Y15">[2]!PropsSI("T","P",Z15,"H",AA15,$F$14)</f>
        <v>319.28654224940811</v>
      </c>
      <c r="Z15" s="64">
        <f t="shared" si="8"/>
        <v>1018651.6686955267</v>
      </c>
      <c r="AA15" s="64">
        <f t="shared" si="0"/>
        <v>394236.98628600664</v>
      </c>
      <c r="AB15" s="64" cm="1">
        <f t="array" ref="AB15">[2]!PropsSI("S","P",Z15,"H",AA15,$F$14)</f>
        <v>1629.8582331222551</v>
      </c>
      <c r="AC15" s="64" cm="1">
        <f t="array" ref="AC15">1/[2]!PropsSI("D","P",Z15,"H",AA15,$F$14)</f>
        <v>1.8112374721304805E-2</v>
      </c>
      <c r="AD15" s="64">
        <f t="shared" si="9"/>
        <v>313.15999999999997</v>
      </c>
      <c r="AE15" s="64">
        <f t="shared" si="10"/>
        <v>308.15999999999997</v>
      </c>
      <c r="AF15" s="64" cm="1">
        <f t="array" ref="AF15">[2]!PropsSI("P","T",AD15,"Q",0,$F$14)</f>
        <v>1018651.6686955267</v>
      </c>
      <c r="AG15" s="64" cm="1">
        <f t="array" ref="AG15">[2]!PropsSI("H","P",AF15,"T",AE15,$F$14)</f>
        <v>247633.853910565</v>
      </c>
      <c r="AH15" s="64" cm="1">
        <f t="array" ref="AH15">[2]!PropsSI("S","P",AF15,"T",AE15,$F$14)</f>
        <v>1161.746903729115</v>
      </c>
      <c r="AI15" s="64" cm="1">
        <f t="array" ref="AI15">1/[2]!PropsSI("D","P",AF15,"T",AE15,$F$14)</f>
        <v>9.4781134949438841E-4</v>
      </c>
      <c r="AJ15" s="64">
        <f t="shared" si="11"/>
        <v>312.15999999999997</v>
      </c>
      <c r="AK15" s="64">
        <f t="shared" si="12"/>
        <v>306.15999999999997</v>
      </c>
      <c r="AL15" s="64" cm="1">
        <f t="array" ref="AL15">[2]!PropsSI("P","T",AJ15,"Q",0,$F$14)</f>
        <v>993053.88646635367</v>
      </c>
      <c r="AM15" s="64" cm="1">
        <f t="array" ref="AM15">[2]!PropsSI("H","P",AL15,"T",AK15,$F$14)</f>
        <v>244768.31517583865</v>
      </c>
      <c r="AN15" s="64" cm="1">
        <f t="array" ref="AN15">[2]!PropsSI("S","P",AL15,"T",AK15,$F$14)</f>
        <v>1152.4964584948214</v>
      </c>
      <c r="AO15" s="64" cm="1">
        <f t="array" ref="AO15">1/[2]!PropsSI("D","P",AL15,"T",AK15,$F$14)</f>
        <v>9.4071368286303243E-4</v>
      </c>
      <c r="AP15" s="64">
        <f t="shared" si="13"/>
        <v>260.14999999999998</v>
      </c>
      <c r="AQ15" s="64">
        <f t="shared" si="14"/>
        <v>260.14999999999998</v>
      </c>
      <c r="AR15" s="64" cm="1">
        <f t="array" ref="AR15">[2]!PropsSI("P","T",AP15,"Q",0,$F$14)</f>
        <v>198287.49024246493</v>
      </c>
      <c r="AS15" s="64">
        <f t="shared" si="15"/>
        <v>244768.31517583865</v>
      </c>
      <c r="AT15" s="64" cm="1">
        <f t="array" ref="AT15">[2]!PropsSI("H","P",AR15,"H",AS15,$F$14)</f>
        <v>244768.31517583865</v>
      </c>
      <c r="AU15" s="64" cm="1">
        <f t="array" ref="AU15">1/[2]!PropsSI("D","P",AR15,"H",AS15,$F$14)</f>
        <v>3.2229213669923276E-2</v>
      </c>
      <c r="AV15" s="64"/>
      <c r="AW15" s="64">
        <f t="shared" si="16"/>
        <v>258.14999999999998</v>
      </c>
      <c r="AX15" s="64">
        <f t="shared" si="17"/>
        <v>260.14999999999998</v>
      </c>
      <c r="AY15" s="64" cm="1">
        <f t="array" ref="AY15">[2]!PropsSI("P","T",AW15,"Q",1,$F$14)</f>
        <v>183723.82814975141</v>
      </c>
      <c r="AZ15" s="64" cm="1">
        <f t="array" ref="AZ15">[2]!PropsSI("H","P",AY15,"T",AX15,$F$14)</f>
        <v>355128.23969601718</v>
      </c>
      <c r="BA15" s="64" cm="1">
        <f t="array" ref="BA15">[2]!PropsSI("S","P",AY15,"T",AX15,$F$14)</f>
        <v>1603.3816434342573</v>
      </c>
      <c r="BB15" s="64" cm="1">
        <f t="array" ref="BB15">1/[2]!PropsSI("D","P",AY15,"T",AX15,$F$14)</f>
        <v>9.6229669371650853E-2</v>
      </c>
      <c r="BC15" s="64">
        <f t="shared" si="18"/>
        <v>110.35992452017852</v>
      </c>
      <c r="BD15" s="64">
        <f t="shared" si="19"/>
        <v>33.538254820863656</v>
      </c>
      <c r="BE15" s="64">
        <f t="shared" si="20"/>
        <v>-143.89817934104218</v>
      </c>
      <c r="BF15" s="64">
        <f t="shared" si="21"/>
        <v>3.2905684899121597</v>
      </c>
      <c r="BG15" s="64">
        <f t="shared" si="22"/>
        <v>4.6927831303399383</v>
      </c>
      <c r="BH15" s="64">
        <f t="shared" si="23"/>
        <v>0.70119764722087119</v>
      </c>
      <c r="BI15" s="64">
        <f t="shared" si="24"/>
        <v>5.992036513718344</v>
      </c>
      <c r="BJ15" s="64">
        <v>42.102648899999998</v>
      </c>
      <c r="BK15" s="64">
        <f t="shared" si="25"/>
        <v>8.564394079136342</v>
      </c>
      <c r="BL15" s="64">
        <f t="shared" si="26"/>
        <v>2.8310080428256241</v>
      </c>
      <c r="BM15" s="64">
        <f t="shared" si="27"/>
        <v>67.944193027814975</v>
      </c>
    </row>
    <row r="16" spans="1:68" x14ac:dyDescent="0.3">
      <c r="A16">
        <v>15</v>
      </c>
      <c r="B16">
        <v>1</v>
      </c>
      <c r="C16">
        <v>17.11</v>
      </c>
      <c r="D16">
        <v>24.49</v>
      </c>
      <c r="E16" t="s">
        <v>553</v>
      </c>
      <c r="F16">
        <v>-15</v>
      </c>
      <c r="H16" s="73">
        <f t="shared" si="1"/>
        <v>44.96</v>
      </c>
      <c r="I16">
        <f t="shared" si="2"/>
        <v>36.5</v>
      </c>
      <c r="J16" s="64">
        <v>15</v>
      </c>
      <c r="K16" s="64">
        <v>24.49</v>
      </c>
      <c r="L16" s="64">
        <f t="shared" si="3"/>
        <v>256.14999999999998</v>
      </c>
      <c r="M16" s="64">
        <f t="shared" si="4"/>
        <v>266.14999999999998</v>
      </c>
      <c r="N16" s="64" cm="1">
        <f t="array" ref="N16">[2]!PropsSI("P","T",L16,"Q",0,$F$14)</f>
        <v>170000.91143693728</v>
      </c>
      <c r="O16" s="64" cm="1">
        <f t="array" ref="O16">[2]!PropsSI("H","P",N16,"T",M16,$F$14)</f>
        <v>360698.73146514298</v>
      </c>
      <c r="P16" s="64" cm="1">
        <f t="array" ref="P16">[2]!PropsSI("S","P",N16,"T",M16,$F$14)</f>
        <v>1629.8582331222553</v>
      </c>
      <c r="Q16" s="64" cm="1">
        <f t="array" ref="Q16">1/[2]!PropsSI("D","P",N16,"T",M16,$F$14)</f>
        <v>0.10761246997876302</v>
      </c>
      <c r="R16" s="64">
        <f t="shared" si="5"/>
        <v>312.64</v>
      </c>
      <c r="S16" s="64" cm="1">
        <f t="array" ref="S16">[2]!PropsSI("T","P",T16,"S",V16,$F$14)</f>
        <v>318.81121294331786</v>
      </c>
      <c r="T16" s="64" cm="1">
        <f t="array" ref="T16">[2]!PropsSI("P","T",R16,"Q",1,$F$14)</f>
        <v>1005280.0560288667</v>
      </c>
      <c r="U16" s="64" cm="1">
        <f t="array" ref="U16">[2]!PropsSI("H","P",T16,"S",V16,$F$14)</f>
        <v>393993.06106747745</v>
      </c>
      <c r="V16" s="64">
        <f t="shared" si="6"/>
        <v>1629.8582331222553</v>
      </c>
      <c r="W16" s="64" cm="1">
        <f t="array" ref="W16">1/[2]!PropsSI("D","P",T16,"S",V16,$F$14)</f>
        <v>1.8372772846758239E-2</v>
      </c>
      <c r="X16" s="64">
        <f t="shared" si="7"/>
        <v>312.64</v>
      </c>
      <c r="Y16" s="64" cm="1">
        <f t="array" ref="Y16">[2]!PropsSI("T","P",Z16,"H",AA16,$F$14)</f>
        <v>318.81121294331786</v>
      </c>
      <c r="Z16" s="64">
        <f t="shared" si="8"/>
        <v>1005280.0560288667</v>
      </c>
      <c r="AA16" s="64">
        <f t="shared" si="0"/>
        <v>393993.06106747745</v>
      </c>
      <c r="AB16" s="64" cm="1">
        <f t="array" ref="AB16">[2]!PropsSI("S","P",Z16,"H",AA16,$F$14)</f>
        <v>1629.8582331222553</v>
      </c>
      <c r="AC16" s="64" cm="1">
        <f t="array" ref="AC16">1/[2]!PropsSI("D","P",Z16,"H",AA16,$F$14)</f>
        <v>1.8372772846758239E-2</v>
      </c>
      <c r="AD16" s="64">
        <f t="shared" si="9"/>
        <v>312.64</v>
      </c>
      <c r="AE16" s="64">
        <f t="shared" si="10"/>
        <v>307.64</v>
      </c>
      <c r="AF16" s="64" cm="1">
        <f t="array" ref="AF16">[2]!PropsSI("P","T",AD16,"Q",0,$F$14)</f>
        <v>1005280.0560288667</v>
      </c>
      <c r="AG16" s="64" cm="1">
        <f t="array" ref="AG16">[2]!PropsSI("H","P",AF16,"T",AE16,$F$14)</f>
        <v>246888.00532483018</v>
      </c>
      <c r="AH16" s="64" cm="1">
        <f t="array" ref="AH16">[2]!PropsSI("S","P",AF16,"T",AE16,$F$14)</f>
        <v>1159.3656534597053</v>
      </c>
      <c r="AI16" s="64" cm="1">
        <f t="array" ref="AI16">1/[2]!PropsSI("D","P",AF16,"T",AE16,$F$14)</f>
        <v>9.4599691740144469E-4</v>
      </c>
      <c r="AJ16" s="64">
        <f t="shared" si="11"/>
        <v>311.64</v>
      </c>
      <c r="AK16" s="64">
        <f t="shared" si="12"/>
        <v>305.64</v>
      </c>
      <c r="AL16" s="64" cm="1">
        <f t="array" ref="AL16">[2]!PropsSI("P","T",AJ16,"Q",0,$F$14)</f>
        <v>979934.65144783084</v>
      </c>
      <c r="AM16" s="64" cm="1">
        <f t="array" ref="AM16">[2]!PropsSI("H","P",AL16,"T",AK16,$F$14)</f>
        <v>244027.69788433786</v>
      </c>
      <c r="AN16" s="64" cm="1">
        <f t="array" ref="AN16">[2]!PropsSI("S","P",AL16,"T",AK16,$F$14)</f>
        <v>1150.1156563453071</v>
      </c>
      <c r="AO16" s="64" cm="1">
        <f t="array" ref="AO16">1/[2]!PropsSI("D","P",AL16,"T",AK16,$F$14)</f>
        <v>9.3895794319229545E-4</v>
      </c>
      <c r="AP16" s="64">
        <f t="shared" si="13"/>
        <v>260.14999999999998</v>
      </c>
      <c r="AQ16" s="64">
        <f t="shared" si="14"/>
        <v>260.14999999999998</v>
      </c>
      <c r="AR16" s="64" cm="1">
        <f t="array" ref="AR16">[2]!PropsSI("P","T",AP16,"Q",0,$F$14)</f>
        <v>198287.49024246493</v>
      </c>
      <c r="AS16" s="64">
        <f t="shared" si="15"/>
        <v>244027.69788433786</v>
      </c>
      <c r="AT16" s="64" cm="1">
        <f t="array" ref="AT16">[2]!PropsSI("H","P",AR16,"H",AS16,$F$14)</f>
        <v>244027.69788433786</v>
      </c>
      <c r="AU16" s="64" cm="1">
        <f t="array" ref="AU16">1/[2]!PropsSI("D","P",AR16,"H",AS16,$F$14)</f>
        <v>3.1849508118478469E-2</v>
      </c>
      <c r="AV16" s="64"/>
      <c r="AW16" s="64">
        <f t="shared" si="16"/>
        <v>258.14999999999998</v>
      </c>
      <c r="AX16" s="64">
        <f t="shared" si="17"/>
        <v>260.14999999999998</v>
      </c>
      <c r="AY16" s="64" cm="1">
        <f t="array" ref="AY16">[2]!PropsSI("P","T",AW16,"Q",1,$F$14)</f>
        <v>183723.82814975141</v>
      </c>
      <c r="AZ16" s="64" cm="1">
        <f t="array" ref="AZ16">[2]!PropsSI("H","P",AY16,"T",AX16,$F$14)</f>
        <v>355128.23969601718</v>
      </c>
      <c r="BA16" s="64" cm="1">
        <f t="array" ref="BA16">[2]!PropsSI("S","P",AY16,"T",AX16,$F$14)</f>
        <v>1603.3816434342573</v>
      </c>
      <c r="BB16" s="64" cm="1">
        <f t="array" ref="BB16">1/[2]!PropsSI("D","P",AY16,"T",AX16,$F$14)</f>
        <v>9.6229669371650853E-2</v>
      </c>
      <c r="BC16" s="64">
        <f t="shared" si="18"/>
        <v>111.10054181167932</v>
      </c>
      <c r="BD16" s="64">
        <f t="shared" si="19"/>
        <v>33.294329602334471</v>
      </c>
      <c r="BE16" s="64">
        <f t="shared" si="20"/>
        <v>-144.39487141401378</v>
      </c>
      <c r="BF16" s="64">
        <f t="shared" si="21"/>
        <v>3.3369208252173177</v>
      </c>
      <c r="BG16" s="64">
        <f t="shared" si="22"/>
        <v>4.7375665259680666</v>
      </c>
      <c r="BH16" s="64">
        <f t="shared" si="23"/>
        <v>0.70435334404838923</v>
      </c>
      <c r="BI16" s="64">
        <f t="shared" si="24"/>
        <v>5.9133803903267923</v>
      </c>
      <c r="BJ16" s="64">
        <v>42.102648899999998</v>
      </c>
      <c r="BK16" s="64">
        <f t="shared" si="25"/>
        <v>8.8083192976655269</v>
      </c>
      <c r="BL16" s="64">
        <f t="shared" si="26"/>
        <v>2.9116388789505492</v>
      </c>
      <c r="BM16" s="64">
        <f t="shared" si="27"/>
        <v>69.879333094813177</v>
      </c>
    </row>
    <row r="17" spans="1:65" x14ac:dyDescent="0.3">
      <c r="A17">
        <v>16</v>
      </c>
      <c r="B17">
        <v>1</v>
      </c>
      <c r="C17">
        <v>16.64</v>
      </c>
      <c r="D17">
        <v>23.06</v>
      </c>
      <c r="E17" s="71" t="s">
        <v>554</v>
      </c>
      <c r="F17">
        <v>2</v>
      </c>
      <c r="H17" s="73">
        <f t="shared" si="1"/>
        <v>44.96</v>
      </c>
      <c r="I17">
        <f t="shared" si="2"/>
        <v>36.5</v>
      </c>
      <c r="J17" s="64">
        <v>16</v>
      </c>
      <c r="K17" s="64">
        <v>23.06</v>
      </c>
      <c r="L17" s="64">
        <f t="shared" si="3"/>
        <v>256.14999999999998</v>
      </c>
      <c r="M17" s="64">
        <f t="shared" si="4"/>
        <v>266.14999999999998</v>
      </c>
      <c r="N17" s="64" cm="1">
        <f t="array" ref="N17">[2]!PropsSI("P","T",L17,"Q",0,$F$14)</f>
        <v>170000.91143693728</v>
      </c>
      <c r="O17" s="64" cm="1">
        <f t="array" ref="O17">[2]!PropsSI("H","P",N17,"T",M17,$F$14)</f>
        <v>360698.73146514298</v>
      </c>
      <c r="P17" s="64" cm="1">
        <f t="array" ref="P17">[2]!PropsSI("S","P",N17,"T",M17,$F$14)</f>
        <v>1629.8582331222553</v>
      </c>
      <c r="Q17" s="64" cm="1">
        <f t="array" ref="Q17">1/[2]!PropsSI("D","P",N17,"T",M17,$F$14)</f>
        <v>0.10761246997876302</v>
      </c>
      <c r="R17" s="64">
        <f t="shared" si="5"/>
        <v>311.20999999999998</v>
      </c>
      <c r="S17" s="64" cm="1">
        <f t="array" ref="S17">[2]!PropsSI("T","P",T17,"S",V17,$F$14)</f>
        <v>317.50632161451637</v>
      </c>
      <c r="T17" s="64" cm="1">
        <f t="array" ref="T17">[2]!PropsSI("P","T",R17,"Q",1,$F$14)</f>
        <v>969184.26617311058</v>
      </c>
      <c r="U17" s="64" cm="1">
        <f t="array" ref="U17">[2]!PropsSI("H","P",T17,"S",V17,$F$14)</f>
        <v>393316.72657288343</v>
      </c>
      <c r="V17" s="64">
        <f t="shared" si="6"/>
        <v>1629.8582331222553</v>
      </c>
      <c r="W17" s="64" cm="1">
        <f t="array" ref="W17">1/[2]!PropsSI("D","P",T17,"S",V17,$F$14)</f>
        <v>1.9110339232823195E-2</v>
      </c>
      <c r="X17" s="64">
        <f t="shared" si="7"/>
        <v>311.20999999999998</v>
      </c>
      <c r="Y17" s="64" cm="1">
        <f t="array" ref="Y17">[2]!PropsSI("T","P",Z17,"H",AA17,$F$14)</f>
        <v>317.50632161451642</v>
      </c>
      <c r="Z17" s="64">
        <f t="shared" si="8"/>
        <v>969184.26617311058</v>
      </c>
      <c r="AA17" s="64">
        <f t="shared" si="0"/>
        <v>393316.72657288343</v>
      </c>
      <c r="AB17" s="64" cm="1">
        <f t="array" ref="AB17">[2]!PropsSI("S","P",Z17,"H",AA17,$F$14)</f>
        <v>1629.8582331222556</v>
      </c>
      <c r="AC17" s="64" cm="1">
        <f t="array" ref="AC17">1/[2]!PropsSI("D","P",Z17,"H",AA17,$F$14)</f>
        <v>1.9110339232823206E-2</v>
      </c>
      <c r="AD17" s="64">
        <f t="shared" si="9"/>
        <v>311.20999999999998</v>
      </c>
      <c r="AE17" s="64">
        <f t="shared" si="10"/>
        <v>306.20999999999998</v>
      </c>
      <c r="AF17" s="64" cm="1">
        <f t="array" ref="AF17">[2]!PropsSI("P","T",AD17,"Q",0,$F$14)</f>
        <v>969184.26617311058</v>
      </c>
      <c r="AG17" s="64" cm="1">
        <f t="array" ref="AG17">[2]!PropsSI("H","P",AF17,"T",AE17,$F$14)</f>
        <v>244843.60305345838</v>
      </c>
      <c r="AH17" s="64" cm="1">
        <f t="array" ref="AH17">[2]!PropsSI("S","P",AF17,"T",AE17,$F$14)</f>
        <v>1152.8156992370743</v>
      </c>
      <c r="AI17" s="64" cm="1">
        <f t="array" ref="AI17">1/[2]!PropsSI("D","P",AF17,"T",AE17,$F$14)</f>
        <v>9.4108020495752497E-4</v>
      </c>
      <c r="AJ17" s="64">
        <f t="shared" si="11"/>
        <v>310.20999999999998</v>
      </c>
      <c r="AK17" s="64">
        <f t="shared" si="12"/>
        <v>304.20999999999998</v>
      </c>
      <c r="AL17" s="64" cm="1">
        <f t="array" ref="AL17">[2]!PropsSI("P","T",AJ17,"Q",0,$F$14)</f>
        <v>944524.33473976725</v>
      </c>
      <c r="AM17" s="64" cm="1">
        <f t="array" ref="AM17">[2]!PropsSI("H","P",AL17,"T",AK17,$F$14)</f>
        <v>241997.45897720437</v>
      </c>
      <c r="AN17" s="64" cm="1">
        <f t="array" ref="AN17">[2]!PropsSI("S","P",AL17,"T",AK17,$F$14)</f>
        <v>1143.5662599684047</v>
      </c>
      <c r="AO17" s="64" cm="1">
        <f t="array" ref="AO17">1/[2]!PropsSI("D","P",AL17,"T",AK17,$F$14)</f>
        <v>9.3419797285428248E-4</v>
      </c>
      <c r="AP17" s="64">
        <f t="shared" si="13"/>
        <v>260.14999999999998</v>
      </c>
      <c r="AQ17" s="64">
        <f t="shared" si="14"/>
        <v>260.14999999999998</v>
      </c>
      <c r="AR17" s="64" cm="1">
        <f t="array" ref="AR17">[2]!PropsSI("P","T",AP17,"Q",0,$F$14)</f>
        <v>198287.49024246493</v>
      </c>
      <c r="AS17" s="64">
        <f t="shared" si="15"/>
        <v>241997.45897720437</v>
      </c>
      <c r="AT17" s="64" cm="1">
        <f t="array" ref="AT17">[2]!PropsSI("H","P",AR17,"H",AS17,$F$14)</f>
        <v>241997.45897720437</v>
      </c>
      <c r="AU17" s="64" cm="1">
        <f t="array" ref="AU17">1/[2]!PropsSI("D","P",AR17,"H",AS17,$F$14)</f>
        <v>3.080862912112789E-2</v>
      </c>
      <c r="AV17" s="64"/>
      <c r="AW17" s="64">
        <f t="shared" si="16"/>
        <v>258.14999999999998</v>
      </c>
      <c r="AX17" s="64">
        <f t="shared" si="17"/>
        <v>260.14999999999998</v>
      </c>
      <c r="AY17" s="64" cm="1">
        <f t="array" ref="AY17">[2]!PropsSI("P","T",AW17,"Q",1,$F$14)</f>
        <v>183723.82814975141</v>
      </c>
      <c r="AZ17" s="64" cm="1">
        <f t="array" ref="AZ17">[2]!PropsSI("H","P",AY17,"T",AX17,$F$14)</f>
        <v>355128.23969601718</v>
      </c>
      <c r="BA17" s="64" cm="1">
        <f t="array" ref="BA17">[2]!PropsSI("S","P",AY17,"T",AX17,$F$14)</f>
        <v>1603.3816434342573</v>
      </c>
      <c r="BB17" s="64" cm="1">
        <f t="array" ref="BB17">1/[2]!PropsSI("D","P",AY17,"T",AX17,$F$14)</f>
        <v>9.6229669371650853E-2</v>
      </c>
      <c r="BC17" s="64">
        <f t="shared" si="18"/>
        <v>113.1307807188128</v>
      </c>
      <c r="BD17" s="64">
        <f t="shared" si="19"/>
        <v>32.617995107740455</v>
      </c>
      <c r="BE17" s="64">
        <f t="shared" si="20"/>
        <v>-145.74877582655324</v>
      </c>
      <c r="BF17" s="64">
        <f t="shared" si="21"/>
        <v>3.4683548251549694</v>
      </c>
      <c r="BG17" s="64">
        <f t="shared" si="22"/>
        <v>4.8652468903128527</v>
      </c>
      <c r="BH17" s="64">
        <f t="shared" si="23"/>
        <v>0.71288362201325861</v>
      </c>
      <c r="BI17" s="64">
        <f t="shared" si="24"/>
        <v>5.7010533530735481</v>
      </c>
      <c r="BJ17" s="64">
        <v>42.102648899999998</v>
      </c>
      <c r="BK17" s="64">
        <f t="shared" si="25"/>
        <v>9.4846537922595431</v>
      </c>
      <c r="BL17" s="64">
        <f t="shared" si="26"/>
        <v>3.1352050035524597</v>
      </c>
      <c r="BM17" s="64">
        <f t="shared" si="27"/>
        <v>75.244920085259025</v>
      </c>
    </row>
    <row r="18" spans="1:65" x14ac:dyDescent="0.3">
      <c r="A18">
        <v>17</v>
      </c>
      <c r="B18">
        <v>1</v>
      </c>
      <c r="C18">
        <v>16.48</v>
      </c>
      <c r="D18">
        <v>24.71</v>
      </c>
      <c r="E18" t="s">
        <v>555</v>
      </c>
      <c r="F18">
        <v>2</v>
      </c>
      <c r="H18" s="73">
        <f t="shared" si="1"/>
        <v>44.96</v>
      </c>
      <c r="I18">
        <f t="shared" si="2"/>
        <v>36.5</v>
      </c>
      <c r="J18" s="64">
        <v>17</v>
      </c>
      <c r="K18" s="64">
        <v>24.71</v>
      </c>
      <c r="L18" s="64">
        <f t="shared" si="3"/>
        <v>256.14999999999998</v>
      </c>
      <c r="M18" s="64">
        <f t="shared" si="4"/>
        <v>266.14999999999998</v>
      </c>
      <c r="N18" s="64" cm="1">
        <f t="array" ref="N18">[2]!PropsSI("P","T",L18,"Q",0,$F$14)</f>
        <v>170000.91143693728</v>
      </c>
      <c r="O18" s="64" cm="1">
        <f t="array" ref="O18">[2]!PropsSI("H","P",N18,"T",M18,$F$14)</f>
        <v>360698.73146514298</v>
      </c>
      <c r="P18" s="64" cm="1">
        <f t="array" ref="P18">[2]!PropsSI("S","P",N18,"T",M18,$F$14)</f>
        <v>1629.8582331222553</v>
      </c>
      <c r="Q18" s="64" cm="1">
        <f t="array" ref="Q18">1/[2]!PropsSI("D","P",N18,"T",M18,$F$14)</f>
        <v>0.10761246997876302</v>
      </c>
      <c r="R18" s="64">
        <f t="shared" si="5"/>
        <v>312.85999999999996</v>
      </c>
      <c r="S18" s="64" cm="1">
        <f t="array" ref="S18">[2]!PropsSI("T","P",T18,"S",V18,$F$14)</f>
        <v>319.01225781853566</v>
      </c>
      <c r="T18" s="64" cm="1">
        <f t="array" ref="T18">[2]!PropsSI("P","T",R18,"Q",1,$F$14)</f>
        <v>1010921.1611665478</v>
      </c>
      <c r="U18" s="64" cm="1">
        <f t="array" ref="U18">[2]!PropsSI("H","P",T18,"S",V18,$F$14)</f>
        <v>394096.39110708638</v>
      </c>
      <c r="V18" s="64">
        <f t="shared" si="6"/>
        <v>1629.8582331222553</v>
      </c>
      <c r="W18" s="64" cm="1">
        <f t="array" ref="W18">1/[2]!PropsSI("D","P",T18,"S",V18,$F$14)</f>
        <v>1.8262106256161412E-2</v>
      </c>
      <c r="X18" s="64">
        <f t="shared" si="7"/>
        <v>312.85999999999996</v>
      </c>
      <c r="Y18" s="64" cm="1">
        <f t="array" ref="Y18">[2]!PropsSI("T","P",Z18,"H",AA18,$F$14)</f>
        <v>319.01225781853555</v>
      </c>
      <c r="Z18" s="64">
        <f t="shared" si="8"/>
        <v>1010921.1611665478</v>
      </c>
      <c r="AA18" s="64">
        <f t="shared" si="0"/>
        <v>394096.39110708638</v>
      </c>
      <c r="AB18" s="64" cm="1">
        <f t="array" ref="AB18">[2]!PropsSI("S","P",Z18,"H",AA18,$F$14)</f>
        <v>1629.8582331222551</v>
      </c>
      <c r="AC18" s="64" cm="1">
        <f t="array" ref="AC18">1/[2]!PropsSI("D","P",Z18,"H",AA18,$F$14)</f>
        <v>1.8262106256161391E-2</v>
      </c>
      <c r="AD18" s="64">
        <f t="shared" si="9"/>
        <v>312.85999999999996</v>
      </c>
      <c r="AE18" s="64">
        <f t="shared" si="10"/>
        <v>307.85999999999996</v>
      </c>
      <c r="AF18" s="64" cm="1">
        <f t="array" ref="AF18">[2]!PropsSI("P","T",AD18,"Q",0,$F$14)</f>
        <v>1010921.1611665478</v>
      </c>
      <c r="AG18" s="64" cm="1">
        <f t="array" ref="AG18">[2]!PropsSI("H","P",AF18,"T",AE18,$F$14)</f>
        <v>247203.39728078339</v>
      </c>
      <c r="AH18" s="64" cm="1">
        <f t="array" ref="AH18">[2]!PropsSI("S","P",AF18,"T",AE18,$F$14)</f>
        <v>1160.3731378731686</v>
      </c>
      <c r="AI18" s="64" cm="1">
        <f t="array" ref="AI18">1/[2]!PropsSI("D","P",AF18,"T",AE18,$F$14)</f>
        <v>9.4676280721518464E-4</v>
      </c>
      <c r="AJ18" s="64">
        <f t="shared" si="11"/>
        <v>311.85999999999996</v>
      </c>
      <c r="AK18" s="64">
        <f t="shared" si="12"/>
        <v>305.85999999999996</v>
      </c>
      <c r="AL18" s="64" cm="1">
        <f t="array" ref="AL18">[2]!PropsSI("P","T",AJ18,"Q",0,$F$14)</f>
        <v>985469.18522152351</v>
      </c>
      <c r="AM18" s="64" cm="1">
        <f t="array" ref="AM18">[2]!PropsSI("H","P",AL18,"T",AK18,$F$14)</f>
        <v>244340.88205688092</v>
      </c>
      <c r="AN18" s="64" cm="1">
        <f t="array" ref="AN18">[2]!PropsSI("S","P",AL18,"T",AK18,$F$14)</f>
        <v>1151.1229676390942</v>
      </c>
      <c r="AO18" s="64" cm="1">
        <f t="array" ref="AO18">1/[2]!PropsSI("D","P",AL18,"T",AK18,$F$14)</f>
        <v>9.396991149105405E-4</v>
      </c>
      <c r="AP18" s="64">
        <f t="shared" si="13"/>
        <v>260.14999999999998</v>
      </c>
      <c r="AQ18" s="64">
        <f t="shared" si="14"/>
        <v>260.14999999999998</v>
      </c>
      <c r="AR18" s="64" cm="1">
        <f t="array" ref="AR18">[2]!PropsSI("P","T",AP18,"Q",0,$F$14)</f>
        <v>198287.49024246493</v>
      </c>
      <c r="AS18" s="64">
        <f t="shared" si="15"/>
        <v>244340.88205688092</v>
      </c>
      <c r="AT18" s="64" cm="1">
        <f t="array" ref="AT18">[2]!PropsSI("H","P",AR18,"H",AS18,$F$14)</f>
        <v>244340.88205688092</v>
      </c>
      <c r="AU18" s="64" cm="1">
        <f t="array" ref="AU18">1/[2]!PropsSI("D","P",AR18,"H",AS18,$F$14)</f>
        <v>3.2010073865867752E-2</v>
      </c>
      <c r="AV18" s="64"/>
      <c r="AW18" s="64">
        <f t="shared" si="16"/>
        <v>258.14999999999998</v>
      </c>
      <c r="AX18" s="64">
        <f t="shared" si="17"/>
        <v>260.14999999999998</v>
      </c>
      <c r="AY18" s="64" cm="1">
        <f t="array" ref="AY18">[2]!PropsSI("P","T",AW18,"Q",1,$F$14)</f>
        <v>183723.82814975141</v>
      </c>
      <c r="AZ18" s="64" cm="1">
        <f t="array" ref="AZ18">[2]!PropsSI("H","P",AY18,"T",AX18,$F$14)</f>
        <v>355128.23969601718</v>
      </c>
      <c r="BA18" s="64" cm="1">
        <f t="array" ref="BA18">[2]!PropsSI("S","P",AY18,"T",AX18,$F$14)</f>
        <v>1603.3816434342573</v>
      </c>
      <c r="BB18" s="64" cm="1">
        <f t="array" ref="BB18">1/[2]!PropsSI("D","P",AY18,"T",AX18,$F$14)</f>
        <v>9.6229669371650853E-2</v>
      </c>
      <c r="BC18" s="64">
        <f t="shared" si="18"/>
        <v>110.78735763913626</v>
      </c>
      <c r="BD18" s="64">
        <f t="shared" si="19"/>
        <v>33.397659641943406</v>
      </c>
      <c r="BE18" s="64">
        <f t="shared" si="20"/>
        <v>-144.18501728107967</v>
      </c>
      <c r="BF18" s="64">
        <f t="shared" si="21"/>
        <v>3.3172191952037497</v>
      </c>
      <c r="BG18" s="64">
        <f t="shared" si="22"/>
        <v>4.7185158106379106</v>
      </c>
      <c r="BH18" s="64">
        <f t="shared" si="23"/>
        <v>0.7030217399558284</v>
      </c>
      <c r="BI18" s="64">
        <f t="shared" si="24"/>
        <v>5.9465631838188955</v>
      </c>
      <c r="BJ18" s="64">
        <v>42.102648899999998</v>
      </c>
      <c r="BK18" s="64">
        <f t="shared" si="25"/>
        <v>8.7049892580565924</v>
      </c>
      <c r="BL18" s="64">
        <f t="shared" si="26"/>
        <v>2.8774825603020404</v>
      </c>
      <c r="BM18" s="64">
        <f t="shared" si="27"/>
        <v>69.059581447248974</v>
      </c>
    </row>
    <row r="19" spans="1:65" x14ac:dyDescent="0.3">
      <c r="A19">
        <v>18</v>
      </c>
      <c r="B19">
        <v>1</v>
      </c>
      <c r="C19">
        <v>17.149999999999999</v>
      </c>
      <c r="D19">
        <v>26.16</v>
      </c>
      <c r="E19" t="s">
        <v>552</v>
      </c>
      <c r="H19" s="73">
        <f t="shared" si="1"/>
        <v>44.96</v>
      </c>
      <c r="I19">
        <f t="shared" si="2"/>
        <v>36.5</v>
      </c>
      <c r="J19" s="64">
        <v>18</v>
      </c>
      <c r="K19" s="64">
        <v>26.16</v>
      </c>
      <c r="L19" s="64">
        <f t="shared" si="3"/>
        <v>256.14999999999998</v>
      </c>
      <c r="M19" s="64">
        <f t="shared" si="4"/>
        <v>266.14999999999998</v>
      </c>
      <c r="N19" s="64" cm="1">
        <f t="array" ref="N19">[2]!PropsSI("P","T",L19,"Q",0,$F$14)</f>
        <v>170000.91143693728</v>
      </c>
      <c r="O19" s="64" cm="1">
        <f t="array" ref="O19">[2]!PropsSI("H","P",N19,"T",M19,$F$14)</f>
        <v>360698.73146514298</v>
      </c>
      <c r="P19" s="64" cm="1">
        <f t="array" ref="P19">[2]!PropsSI("S","P",N19,"T",M19,$F$14)</f>
        <v>1629.8582331222553</v>
      </c>
      <c r="Q19" s="64" cm="1">
        <f t="array" ref="Q19">1/[2]!PropsSI("D","P",N19,"T",M19,$F$14)</f>
        <v>0.10761246997876302</v>
      </c>
      <c r="R19" s="64">
        <f t="shared" si="5"/>
        <v>314.31</v>
      </c>
      <c r="S19" s="64" cm="1">
        <f t="array" ref="S19">[2]!PropsSI("T","P",T19,"S",V19,$F$14)</f>
        <v>320.33944184187101</v>
      </c>
      <c r="T19" s="64" cm="1">
        <f t="array" ref="T19">[2]!PropsSI("P","T",R19,"Q",1,$F$14)</f>
        <v>1048695.3341668793</v>
      </c>
      <c r="U19" s="64" cm="1">
        <f t="array" ref="U19">[2]!PropsSI("H","P",T19,"S",V19,$F$14)</f>
        <v>394772.63260906399</v>
      </c>
      <c r="V19" s="64">
        <f t="shared" si="6"/>
        <v>1629.8582331222553</v>
      </c>
      <c r="W19" s="64" cm="1">
        <f t="array" ref="W19">1/[2]!PropsSI("D","P",T19,"S",V19,$F$14)</f>
        <v>1.7550741084663802E-2</v>
      </c>
      <c r="X19" s="64">
        <f t="shared" si="7"/>
        <v>314.31</v>
      </c>
      <c r="Y19" s="64" cm="1">
        <f t="array" ref="Y19">[2]!PropsSI("T","P",Z19,"H",AA19,$F$14)</f>
        <v>320.33944184187106</v>
      </c>
      <c r="Z19" s="64">
        <f t="shared" si="8"/>
        <v>1048695.3341668793</v>
      </c>
      <c r="AA19" s="64">
        <f t="shared" si="0"/>
        <v>394772.63260906399</v>
      </c>
      <c r="AB19" s="64" cm="1">
        <f t="array" ref="AB19">[2]!PropsSI("S","P",Z19,"H",AA19,$F$14)</f>
        <v>1629.8582331222556</v>
      </c>
      <c r="AC19" s="64" cm="1">
        <f t="array" ref="AC19">1/[2]!PropsSI("D","P",Z19,"H",AA19,$F$14)</f>
        <v>1.7550741084663809E-2</v>
      </c>
      <c r="AD19" s="64">
        <f t="shared" si="9"/>
        <v>314.31</v>
      </c>
      <c r="AE19" s="64">
        <f t="shared" si="10"/>
        <v>309.31</v>
      </c>
      <c r="AF19" s="64" cm="1">
        <f t="array" ref="AF19">[2]!PropsSI("P","T",AD19,"Q",0,$F$14)</f>
        <v>1048695.3341668793</v>
      </c>
      <c r="AG19" s="64" cm="1">
        <f t="array" ref="AG19">[2]!PropsSI("H","P",AF19,"T",AE19,$F$14)</f>
        <v>249287.99723289555</v>
      </c>
      <c r="AH19" s="64" cm="1">
        <f t="array" ref="AH19">[2]!PropsSI("S","P",AF19,"T",AE19,$F$14)</f>
        <v>1167.0122821321891</v>
      </c>
      <c r="AI19" s="64" cm="1">
        <f t="array" ref="AI19">1/[2]!PropsSI("D","P",AF19,"T",AE19,$F$14)</f>
        <v>9.5187581494632703E-4</v>
      </c>
      <c r="AJ19" s="64">
        <f t="shared" si="11"/>
        <v>313.31</v>
      </c>
      <c r="AK19" s="64">
        <f t="shared" si="12"/>
        <v>307.31</v>
      </c>
      <c r="AL19" s="64" cm="1">
        <f t="array" ref="AL19">[2]!PropsSI("P","T",AJ19,"Q",0,$F$14)</f>
        <v>1022533.451150751</v>
      </c>
      <c r="AM19" s="64" cm="1">
        <f t="array" ref="AM19">[2]!PropsSI("H","P",AL19,"T",AK19,$F$14)</f>
        <v>246410.72548282731</v>
      </c>
      <c r="AN19" s="64" cm="1">
        <f t="array" ref="AN19">[2]!PropsSI("S","P",AL19,"T",AK19,$F$14)</f>
        <v>1157.7603529116941</v>
      </c>
      <c r="AO19" s="64" cm="1">
        <f t="array" ref="AO19">1/[2]!PropsSI("D","P",AL19,"T",AK19,$F$14)</f>
        <v>9.4464496953389036E-4</v>
      </c>
      <c r="AP19" s="64">
        <f t="shared" si="13"/>
        <v>260.14999999999998</v>
      </c>
      <c r="AQ19" s="64">
        <f t="shared" si="14"/>
        <v>260.14999999999998</v>
      </c>
      <c r="AR19" s="64" cm="1">
        <f t="array" ref="AR19">[2]!PropsSI("P","T",AP19,"Q",0,$F$14)</f>
        <v>198287.49024246493</v>
      </c>
      <c r="AS19" s="64">
        <f t="shared" si="15"/>
        <v>246410.72548282731</v>
      </c>
      <c r="AT19" s="64" cm="1">
        <f t="array" ref="AT19">[2]!PropsSI("H","P",AR19,"H",AS19,$F$14)</f>
        <v>246410.72548282731</v>
      </c>
      <c r="AU19" s="64" cm="1">
        <f t="array" ref="AU19">1/[2]!PropsSI("D","P",AR19,"H",AS19,$F$14)</f>
        <v>3.3071257622272886E-2</v>
      </c>
      <c r="AV19" s="64"/>
      <c r="AW19" s="64">
        <f t="shared" si="16"/>
        <v>258.14999999999998</v>
      </c>
      <c r="AX19" s="64">
        <f t="shared" si="17"/>
        <v>260.14999999999998</v>
      </c>
      <c r="AY19" s="64" cm="1">
        <f t="array" ref="AY19">[2]!PropsSI("P","T",AW19,"Q",1,$F$14)</f>
        <v>183723.82814975141</v>
      </c>
      <c r="AZ19" s="64" cm="1">
        <f t="array" ref="AZ19">[2]!PropsSI("H","P",AY19,"T",AX19,$F$14)</f>
        <v>355128.23969601718</v>
      </c>
      <c r="BA19" s="64" cm="1">
        <f t="array" ref="BA19">[2]!PropsSI("S","P",AY19,"T",AX19,$F$14)</f>
        <v>1603.3816434342573</v>
      </c>
      <c r="BB19" s="64" cm="1">
        <f t="array" ref="BB19">1/[2]!PropsSI("D","P",AY19,"T",AX19,$F$14)</f>
        <v>9.6229669371650853E-2</v>
      </c>
      <c r="BC19" s="64">
        <f t="shared" si="18"/>
        <v>108.71751421318986</v>
      </c>
      <c r="BD19" s="64">
        <f t="shared" si="19"/>
        <v>34.073901143921013</v>
      </c>
      <c r="BE19" s="64">
        <f t="shared" si="20"/>
        <v>-142.79141535711088</v>
      </c>
      <c r="BF19" s="64">
        <f t="shared" si="21"/>
        <v>3.1906388926231215</v>
      </c>
      <c r="BG19" s="64">
        <f t="shared" si="22"/>
        <v>4.5966880341880314</v>
      </c>
      <c r="BH19" s="64">
        <f t="shared" si="23"/>
        <v>0.69411690958634364</v>
      </c>
      <c r="BI19" s="64">
        <f t="shared" si="24"/>
        <v>6.1687630101671438</v>
      </c>
      <c r="BJ19" s="64">
        <v>42.102648899999998</v>
      </c>
      <c r="BK19" s="64">
        <f t="shared" si="25"/>
        <v>8.0287477560789853</v>
      </c>
      <c r="BL19" s="64">
        <f t="shared" si="26"/>
        <v>2.6539471749261092</v>
      </c>
      <c r="BM19" s="64">
        <f t="shared" si="27"/>
        <v>63.694732198226617</v>
      </c>
    </row>
    <row r="20" spans="1:65" x14ac:dyDescent="0.3">
      <c r="A20">
        <v>19</v>
      </c>
      <c r="B20">
        <v>1</v>
      </c>
      <c r="C20">
        <v>13.29</v>
      </c>
      <c r="D20">
        <v>17.21</v>
      </c>
      <c r="E20" s="71" t="s">
        <v>561</v>
      </c>
      <c r="F20">
        <v>5</v>
      </c>
      <c r="H20" s="73">
        <f t="shared" si="1"/>
        <v>44.96</v>
      </c>
      <c r="I20">
        <f t="shared" si="2"/>
        <v>36.5</v>
      </c>
      <c r="J20" s="64">
        <v>19</v>
      </c>
      <c r="K20" s="64">
        <v>17.21</v>
      </c>
      <c r="L20" s="64">
        <f t="shared" si="3"/>
        <v>256.14999999999998</v>
      </c>
      <c r="M20" s="64">
        <f t="shared" si="4"/>
        <v>266.14999999999998</v>
      </c>
      <c r="N20" s="64" cm="1">
        <f t="array" ref="N20">[2]!PropsSI("P","T",L20,"Q",0,$F$14)</f>
        <v>170000.91143693728</v>
      </c>
      <c r="O20" s="64" cm="1">
        <f t="array" ref="O20">[2]!PropsSI("H","P",N20,"T",M20,$F$14)</f>
        <v>360698.73146514298</v>
      </c>
      <c r="P20" s="64" cm="1">
        <f t="array" ref="P20">[2]!PropsSI("S","P",N20,"T",M20,$F$14)</f>
        <v>1629.8582331222553</v>
      </c>
      <c r="Q20" s="64" cm="1">
        <f t="array" ref="Q20">1/[2]!PropsSI("D","P",N20,"T",M20,$F$14)</f>
        <v>0.10761246997876302</v>
      </c>
      <c r="R20" s="64">
        <f t="shared" si="5"/>
        <v>305.35999999999996</v>
      </c>
      <c r="S20" s="64" cm="1">
        <f t="array" ref="S20">[2]!PropsSI("T","P",T20,"S",V20,$F$14)</f>
        <v>312.19549362516921</v>
      </c>
      <c r="T20" s="64" cm="1">
        <f t="array" ref="T20">[2]!PropsSI("P","T",R20,"Q",1,$F$14)</f>
        <v>831510.00743853603</v>
      </c>
      <c r="U20" s="64" cm="1">
        <f t="array" ref="U20">[2]!PropsSI("H","P",T20,"S",V20,$F$14)</f>
        <v>390464.61247740372</v>
      </c>
      <c r="V20" s="64">
        <f t="shared" si="6"/>
        <v>1629.8582331222553</v>
      </c>
      <c r="W20" s="64" cm="1">
        <f t="array" ref="W20">1/[2]!PropsSI("D","P",T20,"S",V20,$F$14)</f>
        <v>2.2488852660185854E-2</v>
      </c>
      <c r="X20" s="64">
        <f t="shared" si="7"/>
        <v>305.35999999999996</v>
      </c>
      <c r="Y20" s="64" cm="1">
        <f t="array" ref="Y20">[2]!PropsSI("T","P",Z20,"H",AA20,$F$14)</f>
        <v>312.19549362516921</v>
      </c>
      <c r="Z20" s="64">
        <f t="shared" si="8"/>
        <v>831510.00743853603</v>
      </c>
      <c r="AA20" s="64">
        <f t="shared" si="0"/>
        <v>390464.61247740372</v>
      </c>
      <c r="AB20" s="64" cm="1">
        <f t="array" ref="AB20">[2]!PropsSI("S","P",Z20,"H",AA20,$F$14)</f>
        <v>1629.8582331222556</v>
      </c>
      <c r="AC20" s="64" cm="1">
        <f t="array" ref="AC20">1/[2]!PropsSI("D","P",Z20,"H",AA20,$F$14)</f>
        <v>2.2488852660185858E-2</v>
      </c>
      <c r="AD20" s="64">
        <f t="shared" si="9"/>
        <v>305.35999999999996</v>
      </c>
      <c r="AE20" s="64">
        <f t="shared" si="10"/>
        <v>300.35999999999996</v>
      </c>
      <c r="AF20" s="64" cm="1">
        <f t="array" ref="AF20">[2]!PropsSI("P","T",AD20,"Q",0,$F$14)</f>
        <v>831510.00743853603</v>
      </c>
      <c r="AG20" s="64" cm="1">
        <f t="array" ref="AG20">[2]!PropsSI("H","P",AF20,"T",AE20,$F$14)</f>
        <v>236578.83921020594</v>
      </c>
      <c r="AH20" s="64" cm="1">
        <f t="array" ref="AH20">[2]!PropsSI("S","P",AF20,"T",AE20,$F$14)</f>
        <v>1125.9876749180025</v>
      </c>
      <c r="AI20" s="64" cm="1">
        <f t="array" ref="AI20">1/[2]!PropsSI("D","P",AF20,"T",AE20,$F$14)</f>
        <v>9.2200435473789252E-4</v>
      </c>
      <c r="AJ20" s="64">
        <f t="shared" si="11"/>
        <v>304.35999999999996</v>
      </c>
      <c r="AK20" s="64">
        <f t="shared" si="12"/>
        <v>298.35999999999996</v>
      </c>
      <c r="AL20" s="64" cm="1">
        <f t="array" ref="AL20">[2]!PropsSI("P","T",AJ20,"Q",0,$F$14)</f>
        <v>809526.54968186724</v>
      </c>
      <c r="AM20" s="64" cm="1">
        <f t="array" ref="AM20">[2]!PropsSI("H","P",AL20,"T",AK20,$F$14)</f>
        <v>233787.72258228349</v>
      </c>
      <c r="AN20" s="64" cm="1">
        <f t="array" ref="AN20">[2]!PropsSI("S","P",AL20,"T",AK20,$F$14)</f>
        <v>1116.731537349124</v>
      </c>
      <c r="AO20" s="64" cm="1">
        <f t="array" ref="AO20">1/[2]!PropsSI("D","P",AL20,"T",AK20,$F$14)</f>
        <v>9.1569996834190532E-4</v>
      </c>
      <c r="AP20" s="64">
        <f t="shared" si="13"/>
        <v>260.14999999999998</v>
      </c>
      <c r="AQ20" s="64">
        <f t="shared" si="14"/>
        <v>260.14999999999998</v>
      </c>
      <c r="AR20" s="64" cm="1">
        <f t="array" ref="AR20">[2]!PropsSI("P","T",AP20,"Q",0,$F$14)</f>
        <v>198287.49024246493</v>
      </c>
      <c r="AS20" s="64">
        <f t="shared" si="15"/>
        <v>233787.72258228349</v>
      </c>
      <c r="AT20" s="64" cm="1">
        <f t="array" ref="AT20">[2]!PropsSI("H","P",AR20,"H",AS20,$F$14)</f>
        <v>233787.72258228349</v>
      </c>
      <c r="AU20" s="64" cm="1">
        <f t="array" ref="AU20">1/[2]!PropsSI("D","P",AR20,"H",AS20,$F$14)</f>
        <v>2.659959630374235E-2</v>
      </c>
      <c r="AV20" s="64"/>
      <c r="AW20" s="64">
        <f t="shared" si="16"/>
        <v>258.14999999999998</v>
      </c>
      <c r="AX20" s="64">
        <f t="shared" si="17"/>
        <v>260.14999999999998</v>
      </c>
      <c r="AY20" s="64" cm="1">
        <f t="array" ref="AY20">[2]!PropsSI("P","T",AW20,"Q",1,$F$14)</f>
        <v>183723.82814975141</v>
      </c>
      <c r="AZ20" s="64" cm="1">
        <f t="array" ref="AZ20">[2]!PropsSI("H","P",AY20,"T",AX20,$F$14)</f>
        <v>355128.23969601718</v>
      </c>
      <c r="BA20" s="64" cm="1">
        <f t="array" ref="BA20">[2]!PropsSI("S","P",AY20,"T",AX20,$F$14)</f>
        <v>1603.3816434342573</v>
      </c>
      <c r="BB20" s="64" cm="1">
        <f t="array" ref="BB20">1/[2]!PropsSI("D","P",AY20,"T",AX20,$F$14)</f>
        <v>9.6229669371650853E-2</v>
      </c>
      <c r="BC20" s="64">
        <f t="shared" si="18"/>
        <v>121.34051711373368</v>
      </c>
      <c r="BD20" s="64">
        <f t="shared" si="19"/>
        <v>29.765881012260738</v>
      </c>
      <c r="BE20" s="64">
        <f t="shared" si="20"/>
        <v>-151.10639812599442</v>
      </c>
      <c r="BF20" s="64">
        <f t="shared" si="21"/>
        <v>4.0764967468543203</v>
      </c>
      <c r="BG20" s="64">
        <f t="shared" si="22"/>
        <v>5.4681211607710249</v>
      </c>
      <c r="BH20" s="64">
        <f t="shared" si="23"/>
        <v>0.74550227162112104</v>
      </c>
      <c r="BI20" s="64">
        <f t="shared" si="24"/>
        <v>4.8912091141757728</v>
      </c>
      <c r="BJ20" s="64">
        <v>42.102648899999998</v>
      </c>
      <c r="BK20" s="64">
        <f t="shared" si="25"/>
        <v>12.33676788773926</v>
      </c>
      <c r="BL20" s="64">
        <f t="shared" si="26"/>
        <v>4.0779871628915885</v>
      </c>
      <c r="BM20" s="64">
        <f t="shared" si="27"/>
        <v>97.871691909398123</v>
      </c>
    </row>
    <row r="21" spans="1:65" x14ac:dyDescent="0.3">
      <c r="A21">
        <v>20</v>
      </c>
      <c r="B21">
        <v>1</v>
      </c>
      <c r="C21">
        <v>10.66</v>
      </c>
      <c r="D21">
        <v>17.13</v>
      </c>
      <c r="E21" t="s">
        <v>562</v>
      </c>
      <c r="F21">
        <v>0</v>
      </c>
      <c r="H21" s="73">
        <f t="shared" si="1"/>
        <v>44.96</v>
      </c>
      <c r="I21">
        <f t="shared" si="2"/>
        <v>36.5</v>
      </c>
      <c r="J21" s="64">
        <v>20</v>
      </c>
      <c r="K21" s="64">
        <v>17.13</v>
      </c>
      <c r="L21" s="64">
        <f t="shared" si="3"/>
        <v>256.14999999999998</v>
      </c>
      <c r="M21" s="64">
        <f t="shared" si="4"/>
        <v>266.14999999999998</v>
      </c>
      <c r="N21" s="64" cm="1">
        <f t="array" ref="N21">[2]!PropsSI("P","T",L21,"Q",0,$F$14)</f>
        <v>170000.91143693728</v>
      </c>
      <c r="O21" s="64" cm="1">
        <f t="array" ref="O21">[2]!PropsSI("H","P",N21,"T",M21,$F$14)</f>
        <v>360698.73146514298</v>
      </c>
      <c r="P21" s="64" cm="1">
        <f t="array" ref="P21">[2]!PropsSI("S","P",N21,"T",M21,$F$14)</f>
        <v>1629.8582331222553</v>
      </c>
      <c r="Q21" s="64" cm="1">
        <f t="array" ref="Q21">1/[2]!PropsSI("D","P",N21,"T",M21,$F$14)</f>
        <v>0.10761246997876302</v>
      </c>
      <c r="R21" s="64">
        <f t="shared" si="5"/>
        <v>305.27999999999997</v>
      </c>
      <c r="S21" s="64" cm="1">
        <f t="array" ref="S21">[2]!PropsSI("T","P",T21,"S",V21,$F$14)</f>
        <v>312.12309677447621</v>
      </c>
      <c r="T21" s="64" cm="1">
        <f t="array" ref="T21">[2]!PropsSI("P","T",R21,"Q",1,$F$14)</f>
        <v>829735.09638475976</v>
      </c>
      <c r="U21" s="64" cm="1">
        <f t="array" ref="U21">[2]!PropsSI("H","P",T21,"S",V21,$F$14)</f>
        <v>390424.65188443841</v>
      </c>
      <c r="V21" s="64">
        <f t="shared" si="6"/>
        <v>1629.8582331222553</v>
      </c>
      <c r="W21" s="64" cm="1">
        <f t="array" ref="W21">1/[2]!PropsSI("D","P",T21,"S",V21,$F$14)</f>
        <v>2.2539458734016801E-2</v>
      </c>
      <c r="X21" s="64">
        <f t="shared" si="7"/>
        <v>305.27999999999997</v>
      </c>
      <c r="Y21" s="64" cm="1">
        <f t="array" ref="Y21">[2]!PropsSI("T","P",Z21,"H",AA21,$F$14)</f>
        <v>312.12309677447627</v>
      </c>
      <c r="Z21" s="64">
        <f t="shared" si="8"/>
        <v>829735.09638475976</v>
      </c>
      <c r="AA21" s="64">
        <f t="shared" si="0"/>
        <v>390424.65188443841</v>
      </c>
      <c r="AB21" s="64" cm="1">
        <f t="array" ref="AB21">[2]!PropsSI("S","P",Z21,"H",AA21,$F$14)</f>
        <v>1629.8582331222553</v>
      </c>
      <c r="AC21" s="64" cm="1">
        <f t="array" ref="AC21">1/[2]!PropsSI("D","P",Z21,"H",AA21,$F$14)</f>
        <v>2.2539458734016807E-2</v>
      </c>
      <c r="AD21" s="64">
        <f t="shared" si="9"/>
        <v>305.27999999999997</v>
      </c>
      <c r="AE21" s="64">
        <f t="shared" si="10"/>
        <v>300.27999999999997</v>
      </c>
      <c r="AF21" s="64" cm="1">
        <f t="array" ref="AF21">[2]!PropsSI("P","T",AD21,"Q",0,$F$14)</f>
        <v>829735.09638475976</v>
      </c>
      <c r="AG21" s="64" cm="1">
        <f t="array" ref="AG21">[2]!PropsSI("H","P",AF21,"T",AE21,$F$14)</f>
        <v>236466.88511664796</v>
      </c>
      <c r="AH21" s="64" cm="1">
        <f t="array" ref="AH21">[2]!PropsSI("S","P",AF21,"T",AE21,$F$14)</f>
        <v>1125.6203406077389</v>
      </c>
      <c r="AI21" s="64" cm="1">
        <f t="array" ref="AI21">1/[2]!PropsSI("D","P",AF21,"T",AE21,$F$14)</f>
        <v>9.2175431128781854E-4</v>
      </c>
      <c r="AJ21" s="64">
        <f t="shared" si="11"/>
        <v>304.27999999999997</v>
      </c>
      <c r="AK21" s="64">
        <f t="shared" si="12"/>
        <v>298.27999999999997</v>
      </c>
      <c r="AL21" s="64" cm="1">
        <f t="array" ref="AL21">[2]!PropsSI("P","T",AJ21,"Q",0,$F$14)</f>
        <v>807786.84777098428</v>
      </c>
      <c r="AM21" s="64" cm="1">
        <f t="array" ref="AM21">[2]!PropsSI("H","P",AL21,"T",AK21,$F$14)</f>
        <v>233676.49285890695</v>
      </c>
      <c r="AN21" s="64" cm="1">
        <f t="array" ref="AN21">[2]!PropsSI("S","P",AL21,"T",AK21,$F$14)</f>
        <v>1116.364022969731</v>
      </c>
      <c r="AO21" s="64" cm="1">
        <f t="array" ref="AO21">1/[2]!PropsSI("D","P",AL21,"T",AK21,$F$14)</f>
        <v>9.1545719181016926E-4</v>
      </c>
      <c r="AP21" s="64">
        <f t="shared" si="13"/>
        <v>260.14999999999998</v>
      </c>
      <c r="AQ21" s="64">
        <f t="shared" si="14"/>
        <v>260.14999999999998</v>
      </c>
      <c r="AR21" s="64" cm="1">
        <f t="array" ref="AR21">[2]!PropsSI("P","T",AP21,"Q",0,$F$14)</f>
        <v>198287.49024246493</v>
      </c>
      <c r="AS21" s="64">
        <f t="shared" si="15"/>
        <v>233676.49285890695</v>
      </c>
      <c r="AT21" s="64" cm="1">
        <f t="array" ref="AT21">[2]!PropsSI("H","P",AR21,"H",AS21,$F$14)</f>
        <v>233676.49285890695</v>
      </c>
      <c r="AU21" s="64" cm="1">
        <f t="array" ref="AU21">1/[2]!PropsSI("D","P",AR21,"H",AS21,$F$14)</f>
        <v>2.6542570166307507E-2</v>
      </c>
      <c r="AV21" s="64"/>
      <c r="AW21" s="64">
        <f t="shared" si="16"/>
        <v>258.14999999999998</v>
      </c>
      <c r="AX21" s="64">
        <f t="shared" si="17"/>
        <v>260.14999999999998</v>
      </c>
      <c r="AY21" s="64" cm="1">
        <f t="array" ref="AY21">[2]!PropsSI("P","T",AW21,"Q",1,$F$14)</f>
        <v>183723.82814975141</v>
      </c>
      <c r="AZ21" s="64" cm="1">
        <f t="array" ref="AZ21">[2]!PropsSI("H","P",AY21,"T",AX21,$F$14)</f>
        <v>355128.23969601718</v>
      </c>
      <c r="BA21" s="64" cm="1">
        <f t="array" ref="BA21">[2]!PropsSI("S","P",AY21,"T",AX21,$F$14)</f>
        <v>1603.3816434342573</v>
      </c>
      <c r="BB21" s="64" cm="1">
        <f t="array" ref="BB21">1/[2]!PropsSI("D","P",AY21,"T",AX21,$F$14)</f>
        <v>9.6229669371650853E-2</v>
      </c>
      <c r="BC21" s="64">
        <f t="shared" si="18"/>
        <v>121.45174683711024</v>
      </c>
      <c r="BD21" s="64">
        <f t="shared" si="19"/>
        <v>29.725920419295434</v>
      </c>
      <c r="BE21" s="64">
        <f t="shared" si="20"/>
        <v>-151.17766725640567</v>
      </c>
      <c r="BF21" s="64">
        <f t="shared" si="21"/>
        <v>4.0857186295323098</v>
      </c>
      <c r="BG21" s="64">
        <f t="shared" si="22"/>
        <v>5.4774029280712924</v>
      </c>
      <c r="BH21" s="64">
        <f t="shared" si="23"/>
        <v>0.74592259930217997</v>
      </c>
      <c r="BI21" s="64">
        <f t="shared" si="24"/>
        <v>4.8807685168944186</v>
      </c>
      <c r="BJ21" s="64">
        <v>42.102648899999998</v>
      </c>
      <c r="BK21" s="64">
        <f t="shared" si="25"/>
        <v>12.376728480704564</v>
      </c>
      <c r="BL21" s="64">
        <f t="shared" si="26"/>
        <v>4.0911963588995643</v>
      </c>
      <c r="BM21" s="64">
        <f t="shared" si="27"/>
        <v>98.188712613589544</v>
      </c>
    </row>
    <row r="22" spans="1:65" x14ac:dyDescent="0.3">
      <c r="A22">
        <v>21</v>
      </c>
      <c r="B22">
        <v>1</v>
      </c>
      <c r="C22">
        <v>12.27</v>
      </c>
      <c r="D22">
        <v>20.95</v>
      </c>
      <c r="E22" s="71" t="s">
        <v>556</v>
      </c>
      <c r="F22">
        <v>2</v>
      </c>
      <c r="H22" s="73">
        <f t="shared" si="1"/>
        <v>44.96</v>
      </c>
      <c r="I22">
        <f t="shared" si="2"/>
        <v>36.5</v>
      </c>
      <c r="J22" s="64">
        <v>21</v>
      </c>
      <c r="K22" s="64">
        <v>20.95</v>
      </c>
      <c r="L22" s="64">
        <f t="shared" si="3"/>
        <v>256.14999999999998</v>
      </c>
      <c r="M22" s="64">
        <f t="shared" si="4"/>
        <v>266.14999999999998</v>
      </c>
      <c r="N22" s="64" cm="1">
        <f t="array" ref="N22">[2]!PropsSI("P","T",L22,"Q",0,$F$14)</f>
        <v>170000.91143693728</v>
      </c>
      <c r="O22" s="64" cm="1">
        <f t="array" ref="O22">[2]!PropsSI("H","P",N22,"T",M22,$F$14)</f>
        <v>360698.73146514298</v>
      </c>
      <c r="P22" s="64" cm="1">
        <f t="array" ref="P22">[2]!PropsSI("S","P",N22,"T",M22,$F$14)</f>
        <v>1629.8582331222553</v>
      </c>
      <c r="Q22" s="64" cm="1">
        <f t="array" ref="Q22">1/[2]!PropsSI("D","P",N22,"T",M22,$F$14)</f>
        <v>0.10761246997876302</v>
      </c>
      <c r="R22" s="64">
        <f t="shared" si="5"/>
        <v>309.09999999999997</v>
      </c>
      <c r="S22" s="64" cm="1">
        <f t="array" ref="S22">[2]!PropsSI("T","P",T22,"S",V22,$F$14)</f>
        <v>315.58632501546407</v>
      </c>
      <c r="T22" s="64" cm="1">
        <f t="array" ref="T22">[2]!PropsSI("P","T",R22,"Q",1,$F$14)</f>
        <v>917704.23627664277</v>
      </c>
      <c r="U22" s="64" cm="1">
        <f t="array" ref="U22">[2]!PropsSI("H","P",T22,"S",V22,$F$14)</f>
        <v>392303.87696140946</v>
      </c>
      <c r="V22" s="64">
        <f t="shared" si="6"/>
        <v>1629.8582331222553</v>
      </c>
      <c r="W22" s="64" cm="1">
        <f t="array" ref="W22">1/[2]!PropsSI("D","P",T22,"S",V22,$F$14)</f>
        <v>2.0259064868924641E-2</v>
      </c>
      <c r="X22" s="64">
        <f t="shared" si="7"/>
        <v>309.09999999999997</v>
      </c>
      <c r="Y22" s="64" cm="1">
        <f t="array" ref="Y22">[2]!PropsSI("T","P",Z22,"H",AA22,$F$14)</f>
        <v>315.58632501546407</v>
      </c>
      <c r="Z22" s="64">
        <f t="shared" si="8"/>
        <v>917704.23627664277</v>
      </c>
      <c r="AA22" s="64">
        <f t="shared" si="0"/>
        <v>392303.87696140946</v>
      </c>
      <c r="AB22" s="64" cm="1">
        <f t="array" ref="AB22">[2]!PropsSI("S","P",Z22,"H",AA22,$F$14)</f>
        <v>1629.8582331222558</v>
      </c>
      <c r="AC22" s="64" cm="1">
        <f t="array" ref="AC22">1/[2]!PropsSI("D","P",Z22,"H",AA22,$F$14)</f>
        <v>2.0259064868924637E-2</v>
      </c>
      <c r="AD22" s="64">
        <f t="shared" si="9"/>
        <v>309.09999999999997</v>
      </c>
      <c r="AE22" s="64">
        <f t="shared" si="10"/>
        <v>304.09999999999997</v>
      </c>
      <c r="AF22" s="64" cm="1">
        <f t="array" ref="AF22">[2]!PropsSI("P","T",AD22,"Q",0,$F$14)</f>
        <v>917704.23627664277</v>
      </c>
      <c r="AG22" s="64" cm="1">
        <f t="array" ref="AG22">[2]!PropsSI("H","P",AF22,"T",AE22,$F$14)</f>
        <v>241844.61167230437</v>
      </c>
      <c r="AH22" s="64" cm="1">
        <f t="array" ref="AH22">[2]!PropsSI("S","P",AF22,"T",AE22,$F$14)</f>
        <v>1143.146097564337</v>
      </c>
      <c r="AI22" s="64" cm="1">
        <f t="array" ref="AI22">1/[2]!PropsSI("D","P",AF22,"T",AE22,$F$14)</f>
        <v>9.3401367567315233E-4</v>
      </c>
      <c r="AJ22" s="64">
        <f t="shared" si="11"/>
        <v>308.09999999999997</v>
      </c>
      <c r="AK22" s="64">
        <f t="shared" si="12"/>
        <v>302.09999999999997</v>
      </c>
      <c r="AL22" s="64" cm="1">
        <f t="array" ref="AL22">[2]!PropsSI("P","T",AJ22,"Q",0,$F$14)</f>
        <v>894033.08226665005</v>
      </c>
      <c r="AM22" s="64" cm="1">
        <f t="array" ref="AM22">[2]!PropsSI("H","P",AL22,"T",AK22,$F$14)</f>
        <v>239018.81744912567</v>
      </c>
      <c r="AN22" s="64" cm="1">
        <f t="array" ref="AN22">[2]!PropsSI("S","P",AL22,"T",AK22,$F$14)</f>
        <v>1133.895805134784</v>
      </c>
      <c r="AO22" s="64" cm="1">
        <f t="array" ref="AO22">1/[2]!PropsSI("D","P",AL22,"T",AK22,$F$14)</f>
        <v>9.2735099900516284E-4</v>
      </c>
      <c r="AP22" s="64">
        <f t="shared" si="13"/>
        <v>260.14999999999998</v>
      </c>
      <c r="AQ22" s="64">
        <f t="shared" si="14"/>
        <v>260.14999999999998</v>
      </c>
      <c r="AR22" s="64" cm="1">
        <f t="array" ref="AR22">[2]!PropsSI("P","T",AP22,"Q",0,$F$14)</f>
        <v>198287.49024246493</v>
      </c>
      <c r="AS22" s="64">
        <f t="shared" si="15"/>
        <v>239018.81744912567</v>
      </c>
      <c r="AT22" s="64" cm="1">
        <f t="array" ref="AT22">[2]!PropsSI("H","P",AR22,"H",AS22,$F$14)</f>
        <v>239018.81744912567</v>
      </c>
      <c r="AU22" s="64" cm="1">
        <f t="array" ref="AU22">1/[2]!PropsSI("D","P",AR22,"H",AS22,$F$14)</f>
        <v>2.9281515540396232E-2</v>
      </c>
      <c r="AV22" s="64"/>
      <c r="AW22" s="64">
        <f t="shared" si="16"/>
        <v>258.14999999999998</v>
      </c>
      <c r="AX22" s="64">
        <f t="shared" si="17"/>
        <v>260.14999999999998</v>
      </c>
      <c r="AY22" s="64" cm="1">
        <f t="array" ref="AY22">[2]!PropsSI("P","T",AW22,"Q",1,$F$14)</f>
        <v>183723.82814975141</v>
      </c>
      <c r="AZ22" s="64" cm="1">
        <f t="array" ref="AZ22">[2]!PropsSI("H","P",AY22,"T",AX22,$F$14)</f>
        <v>355128.23969601718</v>
      </c>
      <c r="BA22" s="64" cm="1">
        <f t="array" ref="BA22">[2]!PropsSI("S","P",AY22,"T",AX22,$F$14)</f>
        <v>1603.3816434342573</v>
      </c>
      <c r="BB22" s="64" cm="1">
        <f t="array" ref="BB22">1/[2]!PropsSI("D","P",AY22,"T",AX22,$F$14)</f>
        <v>9.6229669371650853E-2</v>
      </c>
      <c r="BC22" s="64">
        <f t="shared" si="18"/>
        <v>116.10942224689151</v>
      </c>
      <c r="BD22" s="64">
        <f t="shared" si="19"/>
        <v>31.605145496266488</v>
      </c>
      <c r="BE22" s="64">
        <f t="shared" si="20"/>
        <v>-147.714567743158</v>
      </c>
      <c r="BF22" s="64">
        <f t="shared" si="21"/>
        <v>3.6737506005345715</v>
      </c>
      <c r="BG22" s="64">
        <f t="shared" si="22"/>
        <v>5.0667320902845931</v>
      </c>
      <c r="BH22" s="64">
        <f t="shared" si="23"/>
        <v>0.72507299282291848</v>
      </c>
      <c r="BI22" s="64">
        <f t="shared" si="24"/>
        <v>5.3982312713486236</v>
      </c>
      <c r="BJ22" s="64">
        <v>42.102648899999998</v>
      </c>
      <c r="BK22" s="64">
        <f t="shared" si="25"/>
        <v>10.497503403733511</v>
      </c>
      <c r="BL22" s="64">
        <f t="shared" si="26"/>
        <v>3.470008069567466</v>
      </c>
      <c r="BM22" s="64">
        <f t="shared" si="27"/>
        <v>83.28019366961918</v>
      </c>
    </row>
    <row r="23" spans="1:65" x14ac:dyDescent="0.3">
      <c r="A23">
        <v>22</v>
      </c>
      <c r="B23">
        <v>1</v>
      </c>
      <c r="C23">
        <v>14.51</v>
      </c>
      <c r="D23">
        <v>24.5</v>
      </c>
      <c r="E23" t="s">
        <v>557</v>
      </c>
      <c r="F23">
        <v>10</v>
      </c>
      <c r="H23" s="73">
        <f t="shared" si="1"/>
        <v>44.96</v>
      </c>
      <c r="I23">
        <f t="shared" si="2"/>
        <v>36.5</v>
      </c>
      <c r="J23" s="64">
        <v>22</v>
      </c>
      <c r="K23" s="64">
        <v>24.5</v>
      </c>
      <c r="L23" s="64">
        <f t="shared" si="3"/>
        <v>256.14999999999998</v>
      </c>
      <c r="M23" s="64">
        <f t="shared" si="4"/>
        <v>266.14999999999998</v>
      </c>
      <c r="N23" s="64" cm="1">
        <f t="array" ref="N23">[2]!PropsSI("P","T",L23,"Q",0,$F$14)</f>
        <v>170000.91143693728</v>
      </c>
      <c r="O23" s="64" cm="1">
        <f t="array" ref="O23">[2]!PropsSI("H","P",N23,"T",M23,$F$14)</f>
        <v>360698.73146514298</v>
      </c>
      <c r="P23" s="64" cm="1">
        <f t="array" ref="P23">[2]!PropsSI("S","P",N23,"T",M23,$F$14)</f>
        <v>1629.8582331222553</v>
      </c>
      <c r="Q23" s="64" cm="1">
        <f t="array" ref="Q23">1/[2]!PropsSI("D","P",N23,"T",M23,$F$14)</f>
        <v>0.10761246997876302</v>
      </c>
      <c r="R23" s="64">
        <f t="shared" si="5"/>
        <v>312.64999999999998</v>
      </c>
      <c r="S23" s="64" cm="1">
        <f t="array" ref="S23">[2]!PropsSI("T","P",T23,"S",V23,$F$14)</f>
        <v>318.82034958898208</v>
      </c>
      <c r="T23" s="64" cm="1">
        <f t="array" ref="T23">[2]!PropsSI("P","T",R23,"Q",1,$F$14)</f>
        <v>1005535.958236597</v>
      </c>
      <c r="U23" s="64" cm="1">
        <f t="array" ref="U23">[2]!PropsSI("H","P",T23,"S",V23,$F$14)</f>
        <v>393997.76205488521</v>
      </c>
      <c r="V23" s="64">
        <f t="shared" si="6"/>
        <v>1629.8582331222553</v>
      </c>
      <c r="W23" s="64" cm="1">
        <f t="array" ref="W23">1/[2]!PropsSI("D","P",T23,"S",V23,$F$14)</f>
        <v>1.8367726599540675E-2</v>
      </c>
      <c r="X23" s="64">
        <f t="shared" si="7"/>
        <v>312.64999999999998</v>
      </c>
      <c r="Y23" s="64" cm="1">
        <f t="array" ref="Y23">[2]!PropsSI("T","P",Z23,"H",AA23,$F$14)</f>
        <v>318.82034958898208</v>
      </c>
      <c r="Z23" s="64">
        <f t="shared" si="8"/>
        <v>1005535.958236597</v>
      </c>
      <c r="AA23" s="64">
        <f t="shared" si="0"/>
        <v>393997.76205488521</v>
      </c>
      <c r="AB23" s="64" cm="1">
        <f t="array" ref="AB23">[2]!PropsSI("S","P",Z23,"H",AA23,$F$14)</f>
        <v>1629.8582331222553</v>
      </c>
      <c r="AC23" s="64" cm="1">
        <f t="array" ref="AC23">1/[2]!PropsSI("D","P",Z23,"H",AA23,$F$14)</f>
        <v>1.8367726599540682E-2</v>
      </c>
      <c r="AD23" s="64">
        <f t="shared" si="9"/>
        <v>312.64999999999998</v>
      </c>
      <c r="AE23" s="64">
        <f t="shared" si="10"/>
        <v>307.64999999999998</v>
      </c>
      <c r="AF23" s="64" cm="1">
        <f t="array" ref="AF23">[2]!PropsSI("P","T",AD23,"Q",0,$F$14)</f>
        <v>1005535.958236597</v>
      </c>
      <c r="AG23" s="64" cm="1">
        <f t="array" ref="AG23">[2]!PropsSI("H","P",AF23,"T",AE23,$F$14)</f>
        <v>246902.33626438989</v>
      </c>
      <c r="AH23" s="64" cm="1">
        <f t="array" ref="AH23">[2]!PropsSI("S","P",AF23,"T",AE23,$F$14)</f>
        <v>1159.4114492711537</v>
      </c>
      <c r="AI23" s="64" cm="1">
        <f t="array" ref="AI23">1/[2]!PropsSI("D","P",AF23,"T",AE23,$F$14)</f>
        <v>9.4603167502183884E-4</v>
      </c>
      <c r="AJ23" s="64">
        <f t="shared" si="11"/>
        <v>311.64999999999998</v>
      </c>
      <c r="AK23" s="64">
        <f t="shared" si="12"/>
        <v>305.64999999999998</v>
      </c>
      <c r="AL23" s="64" cm="1">
        <f t="array" ref="AL23">[2]!PropsSI("P","T",AJ23,"Q",0,$F$14)</f>
        <v>980185.71597641753</v>
      </c>
      <c r="AM23" s="64" cm="1">
        <f t="array" ref="AM23">[2]!PropsSI("H","P",AL23,"T",AK23,$F$14)</f>
        <v>244041.92864184506</v>
      </c>
      <c r="AN23" s="64" cm="1">
        <f t="array" ref="AN23">[2]!PropsSI("S","P",AL23,"T",AK23,$F$14)</f>
        <v>1150.161444806598</v>
      </c>
      <c r="AO23" s="64" cm="1">
        <f t="array" ref="AO23">1/[2]!PropsSI("D","P",AL23,"T",AK23,$F$14)</f>
        <v>9.3899158083826347E-4</v>
      </c>
      <c r="AP23" s="64">
        <f t="shared" si="13"/>
        <v>260.14999999999998</v>
      </c>
      <c r="AQ23" s="64">
        <f t="shared" si="14"/>
        <v>260.14999999999998</v>
      </c>
      <c r="AR23" s="64" cm="1">
        <f t="array" ref="AR23">[2]!PropsSI("P","T",AP23,"Q",0,$F$14)</f>
        <v>198287.49024246493</v>
      </c>
      <c r="AS23" s="64">
        <f t="shared" si="15"/>
        <v>244041.92864184506</v>
      </c>
      <c r="AT23" s="64" cm="1">
        <f t="array" ref="AT23">[2]!PropsSI("H","P",AR23,"H",AS23,$F$14)</f>
        <v>244041.92864184506</v>
      </c>
      <c r="AU23" s="64" cm="1">
        <f t="array" ref="AU23">1/[2]!PropsSI("D","P",AR23,"H",AS23,$F$14)</f>
        <v>3.1856804056189826E-2</v>
      </c>
      <c r="AV23" s="64"/>
      <c r="AW23" s="64">
        <f t="shared" si="16"/>
        <v>258.14999999999998</v>
      </c>
      <c r="AX23" s="64">
        <f t="shared" si="17"/>
        <v>260.14999999999998</v>
      </c>
      <c r="AY23" s="64" cm="1">
        <f t="array" ref="AY23">[2]!PropsSI("P","T",AW23,"Q",1,$F$14)</f>
        <v>183723.82814975141</v>
      </c>
      <c r="AZ23" s="64" cm="1">
        <f t="array" ref="AZ23">[2]!PropsSI("H","P",AY23,"T",AX23,$F$14)</f>
        <v>355128.23969601718</v>
      </c>
      <c r="BA23" s="64" cm="1">
        <f t="array" ref="BA23">[2]!PropsSI("S","P",AY23,"T",AX23,$F$14)</f>
        <v>1603.3816434342573</v>
      </c>
      <c r="BB23" s="64" cm="1">
        <f t="array" ref="BB23">1/[2]!PropsSI("D","P",AY23,"T",AX23,$F$14)</f>
        <v>9.6229669371650853E-2</v>
      </c>
      <c r="BC23" s="64">
        <f t="shared" si="18"/>
        <v>111.08631105417211</v>
      </c>
      <c r="BD23" s="64">
        <f t="shared" si="19"/>
        <v>33.299030589742237</v>
      </c>
      <c r="BE23" s="64">
        <f t="shared" si="20"/>
        <v>-144.38534164391436</v>
      </c>
      <c r="BF23" s="64">
        <f t="shared" si="21"/>
        <v>3.336022373227653</v>
      </c>
      <c r="BG23" s="64">
        <f t="shared" si="22"/>
        <v>4.736697247706422</v>
      </c>
      <c r="BH23" s="64">
        <f t="shared" si="23"/>
        <v>0.70429292791364362</v>
      </c>
      <c r="BI23" s="64">
        <f t="shared" si="24"/>
        <v>5.9148856893605881</v>
      </c>
      <c r="BJ23" s="64">
        <v>42.102648899999998</v>
      </c>
      <c r="BK23" s="64">
        <f t="shared" si="25"/>
        <v>8.803618310257761</v>
      </c>
      <c r="BL23" s="64">
        <f t="shared" si="26"/>
        <v>2.9100849414463155</v>
      </c>
      <c r="BM23" s="64">
        <f t="shared" si="27"/>
        <v>69.842038594711568</v>
      </c>
    </row>
    <row r="24" spans="1:65" x14ac:dyDescent="0.3">
      <c r="A24">
        <v>23</v>
      </c>
      <c r="B24">
        <v>1</v>
      </c>
      <c r="C24">
        <v>15.8</v>
      </c>
      <c r="D24">
        <v>26.95</v>
      </c>
      <c r="E24" t="s">
        <v>558</v>
      </c>
      <c r="F24">
        <v>1</v>
      </c>
      <c r="H24" s="73">
        <f t="shared" si="1"/>
        <v>44.96</v>
      </c>
      <c r="I24">
        <f t="shared" si="2"/>
        <v>36.5</v>
      </c>
      <c r="J24" s="64">
        <v>23</v>
      </c>
      <c r="K24" s="64">
        <v>26.95</v>
      </c>
      <c r="L24" s="64">
        <f t="shared" si="3"/>
        <v>256.14999999999998</v>
      </c>
      <c r="M24" s="64">
        <f t="shared" si="4"/>
        <v>266.14999999999998</v>
      </c>
      <c r="N24" s="64" cm="1">
        <f t="array" ref="N24">[2]!PropsSI("P","T",L24,"Q",0,$F$14)</f>
        <v>170000.91143693728</v>
      </c>
      <c r="O24" s="64" cm="1">
        <f t="array" ref="O24">[2]!PropsSI("H","P",N24,"T",M24,$F$14)</f>
        <v>360698.73146514298</v>
      </c>
      <c r="P24" s="64" cm="1">
        <f t="array" ref="P24">[2]!PropsSI("S","P",N24,"T",M24,$F$14)</f>
        <v>1629.8582331222553</v>
      </c>
      <c r="Q24" s="64" cm="1">
        <f t="array" ref="Q24">1/[2]!PropsSI("D","P",N24,"T",M24,$F$14)</f>
        <v>0.10761246997876302</v>
      </c>
      <c r="R24" s="64">
        <f t="shared" si="5"/>
        <v>315.09999999999997</v>
      </c>
      <c r="S24" s="64" cm="1">
        <f t="array" ref="S24">[2]!PropsSI("T","P",T24,"S",V24,$F$14)</f>
        <v>321.06417066753716</v>
      </c>
      <c r="T24" s="64" cm="1">
        <f t="array" ref="T24">[2]!PropsSI("P","T",R24,"Q",1,$F$14)</f>
        <v>1069714.4907386289</v>
      </c>
      <c r="U24" s="64" cm="1">
        <f t="array" ref="U24">[2]!PropsSI("H","P",T24,"S",V24,$F$14)</f>
        <v>395137.57042894996</v>
      </c>
      <c r="V24" s="64">
        <f t="shared" si="6"/>
        <v>1629.8582331222553</v>
      </c>
      <c r="W24" s="64" cm="1">
        <f t="array" ref="W24">1/[2]!PropsSI("D","P",T24,"S",V24,$F$14)</f>
        <v>1.717596365431541E-2</v>
      </c>
      <c r="X24" s="64">
        <f t="shared" si="7"/>
        <v>315.09999999999997</v>
      </c>
      <c r="Y24" s="64" cm="1">
        <f t="array" ref="Y24">[2]!PropsSI("T","P",Z24,"H",AA24,$F$14)</f>
        <v>321.06417066753716</v>
      </c>
      <c r="Z24" s="64">
        <f t="shared" si="8"/>
        <v>1069714.4907386289</v>
      </c>
      <c r="AA24" s="64">
        <f t="shared" si="0"/>
        <v>395137.57042894996</v>
      </c>
      <c r="AB24" s="64" cm="1">
        <f t="array" ref="AB24">[2]!PropsSI("S","P",Z24,"H",AA24,$F$14)</f>
        <v>1629.8582331222553</v>
      </c>
      <c r="AC24" s="64" cm="1">
        <f t="array" ref="AC24">1/[2]!PropsSI("D","P",Z24,"H",AA24,$F$14)</f>
        <v>1.7175963654315406E-2</v>
      </c>
      <c r="AD24" s="64">
        <f t="shared" si="9"/>
        <v>315.09999999999997</v>
      </c>
      <c r="AE24" s="64">
        <f t="shared" si="10"/>
        <v>310.09999999999997</v>
      </c>
      <c r="AF24" s="64" cm="1">
        <f t="array" ref="AF24">[2]!PropsSI("P","T",AD24,"Q",0,$F$14)</f>
        <v>1069714.4907386289</v>
      </c>
      <c r="AG24" s="64" cm="1">
        <f t="array" ref="AG24">[2]!PropsSI("H","P",AF24,"T",AE24,$F$14)</f>
        <v>250428.09541946193</v>
      </c>
      <c r="AH24" s="64" cm="1">
        <f t="array" ref="AH24">[2]!PropsSI("S","P",AF24,"T",AE24,$F$14)</f>
        <v>1170.628822980073</v>
      </c>
      <c r="AI24" s="64" cm="1">
        <f t="array" ref="AI24">1/[2]!PropsSI("D","P",AF24,"T",AE24,$F$14)</f>
        <v>9.5471025622767189E-4</v>
      </c>
      <c r="AJ24" s="64">
        <f t="shared" si="11"/>
        <v>314.09999999999997</v>
      </c>
      <c r="AK24" s="64">
        <f t="shared" si="12"/>
        <v>308.09999999999997</v>
      </c>
      <c r="AL24" s="64" cm="1">
        <f t="array" ref="AL24">[2]!PropsSI("P","T",AJ24,"Q",0,$F$14)</f>
        <v>1043160.3022208578</v>
      </c>
      <c r="AM24" s="64" cm="1">
        <f t="array" ref="AM24">[2]!PropsSI("H","P",AL24,"T",AK24,$F$14)</f>
        <v>247542.62577937735</v>
      </c>
      <c r="AN24" s="64" cm="1">
        <f t="array" ref="AN24">[2]!PropsSI("S","P",AL24,"T",AK24,$F$14)</f>
        <v>1161.3754615984631</v>
      </c>
      <c r="AO24" s="64" cm="1">
        <f t="array" ref="AO24">1/[2]!PropsSI("D","P",AL24,"T",AK24,$F$14)</f>
        <v>9.4738511196807936E-4</v>
      </c>
      <c r="AP24" s="64">
        <f t="shared" si="13"/>
        <v>260.14999999999998</v>
      </c>
      <c r="AQ24" s="64">
        <f t="shared" si="14"/>
        <v>260.14999999999998</v>
      </c>
      <c r="AR24" s="64" cm="1">
        <f t="array" ref="AR24">[2]!PropsSI("P","T",AP24,"Q",0,$F$14)</f>
        <v>198287.49024246493</v>
      </c>
      <c r="AS24" s="64">
        <f t="shared" si="15"/>
        <v>247542.62577937735</v>
      </c>
      <c r="AT24" s="64" cm="1">
        <f t="array" ref="AT24">[2]!PropsSI("H","P",AR24,"H",AS24,$F$14)</f>
        <v>247542.62577937735</v>
      </c>
      <c r="AU24" s="64" cm="1">
        <f t="array" ref="AU24">1/[2]!PropsSI("D","P",AR24,"H",AS24,$F$14)</f>
        <v>3.3651569250443436E-2</v>
      </c>
      <c r="AV24" s="64"/>
      <c r="AW24" s="64">
        <f t="shared" si="16"/>
        <v>258.14999999999998</v>
      </c>
      <c r="AX24" s="64">
        <f t="shared" si="17"/>
        <v>260.14999999999998</v>
      </c>
      <c r="AY24" s="64" cm="1">
        <f t="array" ref="AY24">[2]!PropsSI("P","T",AW24,"Q",1,$F$14)</f>
        <v>183723.82814975141</v>
      </c>
      <c r="AZ24" s="64" cm="1">
        <f t="array" ref="AZ24">[2]!PropsSI("H","P",AY24,"T",AX24,$F$14)</f>
        <v>355128.23969601718</v>
      </c>
      <c r="BA24" s="64" cm="1">
        <f t="array" ref="BA24">[2]!PropsSI("S","P",AY24,"T",AX24,$F$14)</f>
        <v>1603.3816434342573</v>
      </c>
      <c r="BB24" s="64" cm="1">
        <f t="array" ref="BB24">1/[2]!PropsSI("D","P",AY24,"T",AX24,$F$14)</f>
        <v>9.6229669371650853E-2</v>
      </c>
      <c r="BC24" s="64">
        <f t="shared" si="18"/>
        <v>107.58561391663982</v>
      </c>
      <c r="BD24" s="64">
        <f t="shared" si="19"/>
        <v>34.43883896380698</v>
      </c>
      <c r="BE24" s="64">
        <f t="shared" si="20"/>
        <v>-142.0244528804468</v>
      </c>
      <c r="BF24" s="64">
        <f t="shared" si="21"/>
        <v>3.1239617000359803</v>
      </c>
      <c r="BG24" s="64">
        <f t="shared" si="22"/>
        <v>4.5329236172080778</v>
      </c>
      <c r="BH24" s="64">
        <f t="shared" si="23"/>
        <v>0.68917148486170465</v>
      </c>
      <c r="BI24" s="64">
        <f t="shared" si="24"/>
        <v>6.2924044447576097</v>
      </c>
      <c r="BJ24" s="64">
        <v>42.102648899999998</v>
      </c>
      <c r="BK24" s="64">
        <f t="shared" si="25"/>
        <v>7.6638099361930188</v>
      </c>
      <c r="BL24" s="64">
        <f t="shared" si="26"/>
        <v>2.5333149511304702</v>
      </c>
      <c r="BM24" s="64">
        <f t="shared" si="27"/>
        <v>60.799558827131285</v>
      </c>
    </row>
    <row r="25" spans="1:65" x14ac:dyDescent="0.3">
      <c r="A25">
        <v>24</v>
      </c>
      <c r="B25">
        <v>1</v>
      </c>
      <c r="C25">
        <v>17</v>
      </c>
      <c r="D25">
        <v>28.21</v>
      </c>
      <c r="E25" t="s">
        <v>559</v>
      </c>
      <c r="F25">
        <v>2</v>
      </c>
      <c r="H25" s="73">
        <f t="shared" si="1"/>
        <v>44.96</v>
      </c>
      <c r="I25">
        <f t="shared" si="2"/>
        <v>36.5</v>
      </c>
      <c r="J25" s="64">
        <v>24</v>
      </c>
      <c r="K25" s="64">
        <v>28.21</v>
      </c>
      <c r="L25" s="64">
        <f t="shared" si="3"/>
        <v>256.14999999999998</v>
      </c>
      <c r="M25" s="64">
        <f t="shared" si="4"/>
        <v>266.14999999999998</v>
      </c>
      <c r="N25" s="64" cm="1">
        <f t="array" ref="N25">[2]!PropsSI("P","T",L25,"Q",0,$F$14)</f>
        <v>170000.91143693728</v>
      </c>
      <c r="O25" s="64" cm="1">
        <f t="array" ref="O25">[2]!PropsSI("H","P",N25,"T",M25,$F$14)</f>
        <v>360698.73146514298</v>
      </c>
      <c r="P25" s="64" cm="1">
        <f t="array" ref="P25">[2]!PropsSI("S","P",N25,"T",M25,$F$14)</f>
        <v>1629.8582331222553</v>
      </c>
      <c r="Q25" s="64" cm="1">
        <f t="array" ref="Q25">1/[2]!PropsSI("D","P",N25,"T",M25,$F$14)</f>
        <v>0.10761246997876302</v>
      </c>
      <c r="R25" s="64">
        <f t="shared" si="5"/>
        <v>316.35999999999996</v>
      </c>
      <c r="S25" s="64" cm="1">
        <f t="array" ref="S25">[2]!PropsSI("T","P",T25,"S",V25,$F$14)</f>
        <v>322.22266567865864</v>
      </c>
      <c r="T25" s="64" cm="1">
        <f t="array" ref="T25">[2]!PropsSI("P","T",R25,"Q",1,$F$14)</f>
        <v>1103888.6449441838</v>
      </c>
      <c r="U25" s="64" cm="1">
        <f t="array" ref="U25">[2]!PropsSI("H","P",T25,"S",V25,$F$14)</f>
        <v>395714.5363221445</v>
      </c>
      <c r="V25" s="64">
        <f t="shared" si="6"/>
        <v>1629.8582331222553</v>
      </c>
      <c r="W25" s="64" cm="1">
        <f t="array" ref="W25">1/[2]!PropsSI("D","P",T25,"S",V25,$F$14)</f>
        <v>1.6596131408881869E-2</v>
      </c>
      <c r="X25" s="64">
        <f t="shared" si="7"/>
        <v>316.35999999999996</v>
      </c>
      <c r="Y25" s="64" cm="1">
        <f t="array" ref="Y25">[2]!PropsSI("T","P",Z25,"H",AA25,$F$14)</f>
        <v>322.22266567865859</v>
      </c>
      <c r="Z25" s="64">
        <f t="shared" si="8"/>
        <v>1103888.6449441838</v>
      </c>
      <c r="AA25" s="64">
        <f t="shared" si="0"/>
        <v>395714.5363221445</v>
      </c>
      <c r="AB25" s="64" cm="1">
        <f t="array" ref="AB25">[2]!PropsSI("S","P",Z25,"H",AA25,$F$14)</f>
        <v>1629.8582331222549</v>
      </c>
      <c r="AC25" s="64" cm="1">
        <f t="array" ref="AC25">1/[2]!PropsSI("D","P",Z25,"H",AA25,$F$14)</f>
        <v>1.6596131408881856E-2</v>
      </c>
      <c r="AD25" s="64">
        <f t="shared" si="9"/>
        <v>316.35999999999996</v>
      </c>
      <c r="AE25" s="64">
        <f t="shared" si="10"/>
        <v>311.35999999999996</v>
      </c>
      <c r="AF25" s="64" cm="1">
        <f t="array" ref="AF25">[2]!PropsSI("P","T",AD25,"Q",0,$F$14)</f>
        <v>1103888.6449441838</v>
      </c>
      <c r="AG25" s="64" cm="1">
        <f t="array" ref="AG25">[2]!PropsSI("H","P",AF25,"T",AE25,$F$14)</f>
        <v>252252.94819358271</v>
      </c>
      <c r="AH25" s="64" cm="1">
        <f t="array" ref="AH25">[2]!PropsSI("S","P",AF25,"T",AE25,$F$14)</f>
        <v>1176.396363508047</v>
      </c>
      <c r="AI25" s="64" cm="1">
        <f t="array" ref="AI25">1/[2]!PropsSI("D","P",AF25,"T",AE25,$F$14)</f>
        <v>9.5930467433453961E-4</v>
      </c>
      <c r="AJ25" s="64">
        <f t="shared" si="11"/>
        <v>315.35999999999996</v>
      </c>
      <c r="AK25" s="64">
        <f t="shared" si="12"/>
        <v>309.35999999999996</v>
      </c>
      <c r="AL25" s="64" cm="1">
        <f t="array" ref="AL25">[2]!PropsSI("P","T",AJ25,"Q",0,$F$14)</f>
        <v>1076700.5904700723</v>
      </c>
      <c r="AM25" s="64" cm="1">
        <f t="array" ref="AM25">[2]!PropsSI("H","P",AL25,"T",AK25,$F$14)</f>
        <v>249354.15456298419</v>
      </c>
      <c r="AN25" s="64" cm="1">
        <f t="array" ref="AN25">[2]!PropsSI("S","P",AL25,"T",AK25,$F$14)</f>
        <v>1167.1399771164056</v>
      </c>
      <c r="AO25" s="64" cm="1">
        <f t="array" ref="AO25">1/[2]!PropsSI("D","P",AL25,"T",AK25,$F$14)</f>
        <v>9.5182411968459881E-4</v>
      </c>
      <c r="AP25" s="64">
        <f t="shared" si="13"/>
        <v>260.14999999999998</v>
      </c>
      <c r="AQ25" s="64">
        <f t="shared" si="14"/>
        <v>260.14999999999998</v>
      </c>
      <c r="AR25" s="64" cm="1">
        <f t="array" ref="AR25">[2]!PropsSI("P","T",AP25,"Q",0,$F$14)</f>
        <v>198287.49024246493</v>
      </c>
      <c r="AS25" s="64">
        <f t="shared" si="15"/>
        <v>249354.15456298419</v>
      </c>
      <c r="AT25" s="64" cm="1">
        <f t="array" ref="AT25">[2]!PropsSI("H","P",AR25,"H",AS25,$F$14)</f>
        <v>249354.15456298419</v>
      </c>
      <c r="AU25" s="64" cm="1">
        <f t="array" ref="AU25">1/[2]!PropsSI("D","P",AR25,"H",AS25,$F$14)</f>
        <v>3.4580318205715228E-2</v>
      </c>
      <c r="AV25" s="64"/>
      <c r="AW25" s="64">
        <f t="shared" si="16"/>
        <v>258.14999999999998</v>
      </c>
      <c r="AX25" s="64">
        <f t="shared" si="17"/>
        <v>260.14999999999998</v>
      </c>
      <c r="AY25" s="64" cm="1">
        <f t="array" ref="AY25">[2]!PropsSI("P","T",AW25,"Q",1,$F$14)</f>
        <v>183723.82814975141</v>
      </c>
      <c r="AZ25" s="64" cm="1">
        <f t="array" ref="AZ25">[2]!PropsSI("H","P",AY25,"T",AX25,$F$14)</f>
        <v>355128.23969601718</v>
      </c>
      <c r="BA25" s="64" cm="1">
        <f t="array" ref="BA25">[2]!PropsSI("S","P",AY25,"T",AX25,$F$14)</f>
        <v>1603.3816434342573</v>
      </c>
      <c r="BB25" s="64" cm="1">
        <f t="array" ref="BB25">1/[2]!PropsSI("D","P",AY25,"T",AX25,$F$14)</f>
        <v>9.6229669371650853E-2</v>
      </c>
      <c r="BC25" s="64">
        <f t="shared" si="18"/>
        <v>105.77408513303298</v>
      </c>
      <c r="BD25" s="64">
        <f t="shared" si="19"/>
        <v>35.015804857001527</v>
      </c>
      <c r="BE25" s="64">
        <f t="shared" si="20"/>
        <v>-140.78988999003451</v>
      </c>
      <c r="BF25" s="64">
        <f t="shared" si="21"/>
        <v>3.0207526448412652</v>
      </c>
      <c r="BG25" s="64">
        <f t="shared" si="22"/>
        <v>4.4348050163202215</v>
      </c>
      <c r="BH25" s="64">
        <f t="shared" si="23"/>
        <v>0.68114666456017814</v>
      </c>
      <c r="BI25" s="64">
        <f t="shared" si="24"/>
        <v>6.4934278034954946</v>
      </c>
      <c r="BJ25" s="64">
        <v>42.102648899999998</v>
      </c>
      <c r="BK25" s="64">
        <f t="shared" si="25"/>
        <v>7.0868440429984716</v>
      </c>
      <c r="BL25" s="64">
        <f t="shared" si="26"/>
        <v>2.3425956697689396</v>
      </c>
      <c r="BM25" s="64">
        <f t="shared" si="27"/>
        <v>56.222296074454547</v>
      </c>
    </row>
    <row r="26" spans="1:65" x14ac:dyDescent="0.3">
      <c r="A26">
        <v>25</v>
      </c>
      <c r="B26">
        <v>1</v>
      </c>
      <c r="C26">
        <v>16.68</v>
      </c>
      <c r="D26">
        <v>26.58</v>
      </c>
      <c r="E26" s="67" t="s">
        <v>570</v>
      </c>
      <c r="F26">
        <f>1</f>
        <v>1</v>
      </c>
      <c r="H26" s="73">
        <f t="shared" si="1"/>
        <v>44.96</v>
      </c>
      <c r="I26">
        <f t="shared" si="2"/>
        <v>36.5</v>
      </c>
      <c r="J26" s="64">
        <v>25</v>
      </c>
      <c r="K26" s="64">
        <v>26.58</v>
      </c>
      <c r="L26" s="64">
        <f t="shared" si="3"/>
        <v>256.14999999999998</v>
      </c>
      <c r="M26" s="64">
        <f t="shared" si="4"/>
        <v>266.14999999999998</v>
      </c>
      <c r="N26" s="64" cm="1">
        <f t="array" ref="N26">[2]!PropsSI("P","T",L26,"Q",0,$F$14)</f>
        <v>170000.91143693728</v>
      </c>
      <c r="O26" s="64" cm="1">
        <f t="array" ref="O26">[2]!PropsSI("H","P",N26,"T",M26,$F$14)</f>
        <v>360698.73146514298</v>
      </c>
      <c r="P26" s="64" cm="1">
        <f t="array" ref="P26">[2]!PropsSI("S","P",N26,"T",M26,$F$14)</f>
        <v>1629.8582331222553</v>
      </c>
      <c r="Q26" s="64" cm="1">
        <f t="array" ref="Q26">1/[2]!PropsSI("D","P",N26,"T",M26,$F$14)</f>
        <v>0.10761246997876302</v>
      </c>
      <c r="R26" s="64">
        <f t="shared" si="5"/>
        <v>314.72999999999996</v>
      </c>
      <c r="S26" s="64" cm="1">
        <f t="array" ref="S26">[2]!PropsSI("T","P",T26,"S",V26,$F$14)</f>
        <v>320.72459003495891</v>
      </c>
      <c r="T26" s="64" cm="1">
        <f t="array" ref="T26">[2]!PropsSI("P","T",R26,"Q",1,$F$14)</f>
        <v>1059831.242027468</v>
      </c>
      <c r="U26" s="64" cm="1">
        <f t="array" ref="U26">[2]!PropsSI("H","P",T26,"S",V26,$F$14)</f>
        <v>394966.95672059344</v>
      </c>
      <c r="V26" s="64">
        <f t="shared" si="6"/>
        <v>1629.8582331222553</v>
      </c>
      <c r="W26" s="64" cm="1">
        <f t="array" ref="W26">1/[2]!PropsSI("D","P",T26,"S",V26,$F$14)</f>
        <v>1.7350393674997897E-2</v>
      </c>
      <c r="X26" s="64">
        <f t="shared" si="7"/>
        <v>314.72999999999996</v>
      </c>
      <c r="Y26" s="64" cm="1">
        <f t="array" ref="Y26">[2]!PropsSI("T","P",Z26,"H",AA26,$F$14)</f>
        <v>320.72459003495879</v>
      </c>
      <c r="Z26" s="64">
        <f t="shared" si="8"/>
        <v>1059831.242027468</v>
      </c>
      <c r="AA26" s="64">
        <f t="shared" si="0"/>
        <v>394966.95672059344</v>
      </c>
      <c r="AB26" s="64" cm="1">
        <f t="array" ref="AB26">[2]!PropsSI("S","P",Z26,"H",AA26,$F$14)</f>
        <v>1629.8582331222553</v>
      </c>
      <c r="AC26" s="64" cm="1">
        <f t="array" ref="AC26">1/[2]!PropsSI("D","P",Z26,"H",AA26,$F$14)</f>
        <v>1.7350393674997883E-2</v>
      </c>
      <c r="AD26" s="64">
        <f t="shared" si="9"/>
        <v>314.72999999999996</v>
      </c>
      <c r="AE26" s="64">
        <f t="shared" si="10"/>
        <v>309.72999999999996</v>
      </c>
      <c r="AF26" s="64" cm="1">
        <f t="array" ref="AF26">[2]!PropsSI("P","T",AD26,"Q",0,$F$14)</f>
        <v>1059831.242027468</v>
      </c>
      <c r="AG26" s="64" cm="1">
        <f t="array" ref="AG26">[2]!PropsSI("H","P",AF26,"T",AE26,$F$14)</f>
        <v>249893.73963636209</v>
      </c>
      <c r="AH26" s="64" cm="1">
        <f t="array" ref="AH26">[2]!PropsSI("S","P",AF26,"T",AE26,$F$14)</f>
        <v>1168.9350465351138</v>
      </c>
      <c r="AI26" s="64" cm="1">
        <f t="array" ref="AI26">1/[2]!PropsSI("D","P",AF26,"T",AE26,$F$14)</f>
        <v>9.5337837389504552E-4</v>
      </c>
      <c r="AJ26" s="64">
        <f t="shared" si="11"/>
        <v>313.72999999999996</v>
      </c>
      <c r="AK26" s="64">
        <f t="shared" si="12"/>
        <v>307.72999999999996</v>
      </c>
      <c r="AL26" s="64" cm="1">
        <f t="array" ref="AL26">[2]!PropsSI("P","T",AJ26,"Q",0,$F$14)</f>
        <v>1033461.2799832646</v>
      </c>
      <c r="AM26" s="64" cm="1">
        <f t="array" ref="AM26">[2]!PropsSI("H","P",AL26,"T",AK26,$F$14)</f>
        <v>247012.12396518231</v>
      </c>
      <c r="AN26" s="64" cm="1">
        <f t="array" ref="AN26">[2]!PropsSI("S","P",AL26,"T",AK26,$F$14)</f>
        <v>1159.6823990598725</v>
      </c>
      <c r="AO26" s="64" cm="1">
        <f t="array" ref="AO26">1/[2]!PropsSI("D","P",AL26,"T",AK26,$F$14)</f>
        <v>9.4609768769144537E-4</v>
      </c>
      <c r="AP26" s="64">
        <f t="shared" si="13"/>
        <v>260.14999999999998</v>
      </c>
      <c r="AQ26" s="64">
        <f t="shared" si="14"/>
        <v>260.14999999999998</v>
      </c>
      <c r="AR26" s="64" cm="1">
        <f t="array" ref="AR26">[2]!PropsSI("P","T",AP26,"Q",0,$F$14)</f>
        <v>198287.49024246493</v>
      </c>
      <c r="AS26" s="64">
        <f t="shared" si="15"/>
        <v>247012.12396518231</v>
      </c>
      <c r="AT26" s="64" cm="1">
        <f t="array" ref="AT26">[2]!PropsSI("H","P",AR26,"H",AS26,$F$14)</f>
        <v>247012.12396518231</v>
      </c>
      <c r="AU26" s="64" cm="1">
        <f t="array" ref="AU26">1/[2]!PropsSI("D","P",AR26,"H",AS26,$F$14)</f>
        <v>3.3379587369635297E-2</v>
      </c>
      <c r="AV26" s="64"/>
      <c r="AW26" s="64">
        <f t="shared" si="16"/>
        <v>258.14999999999998</v>
      </c>
      <c r="AX26" s="64">
        <f t="shared" si="17"/>
        <v>260.14999999999998</v>
      </c>
      <c r="AY26" s="64" cm="1">
        <f t="array" ref="AY26">[2]!PropsSI("P","T",AW26,"Q",1,$F$14)</f>
        <v>183723.82814975141</v>
      </c>
      <c r="AZ26" s="64" cm="1">
        <f t="array" ref="AZ26">[2]!PropsSI("H","P",AY26,"T",AX26,$F$14)</f>
        <v>355128.23969601718</v>
      </c>
      <c r="BA26" s="64" cm="1">
        <f t="array" ref="BA26">[2]!PropsSI("S","P",AY26,"T",AX26,$F$14)</f>
        <v>1603.3816434342573</v>
      </c>
      <c r="BB26" s="64" cm="1">
        <f t="array" ref="BB26">1/[2]!PropsSI("D","P",AY26,"T",AX26,$F$14)</f>
        <v>9.6229669371650853E-2</v>
      </c>
      <c r="BC26" s="64">
        <f t="shared" si="18"/>
        <v>108.11611573083486</v>
      </c>
      <c r="BD26" s="64">
        <f t="shared" si="19"/>
        <v>34.268225255450467</v>
      </c>
      <c r="BE26" s="64">
        <f t="shared" si="20"/>
        <v>-142.38434098628534</v>
      </c>
      <c r="BF26" s="64">
        <f t="shared" si="21"/>
        <v>3.1549960619462971</v>
      </c>
      <c r="BG26" s="64">
        <f t="shared" si="22"/>
        <v>4.5625662778366927</v>
      </c>
      <c r="BH26" s="64">
        <f t="shared" si="23"/>
        <v>0.69149594106109413</v>
      </c>
      <c r="BI26" s="64">
        <f t="shared" si="24"/>
        <v>6.2342679993255095</v>
      </c>
      <c r="BJ26" s="64">
        <v>42.102648899999998</v>
      </c>
      <c r="BK26" s="64">
        <f t="shared" si="25"/>
        <v>7.8344236445495312</v>
      </c>
      <c r="BL26" s="64">
        <f t="shared" si="26"/>
        <v>2.5897122602816505</v>
      </c>
      <c r="BM26" s="64">
        <f t="shared" si="27"/>
        <v>62.153094246759608</v>
      </c>
    </row>
    <row r="27" spans="1:65" x14ac:dyDescent="0.3">
      <c r="A27">
        <v>26</v>
      </c>
      <c r="B27">
        <v>1</v>
      </c>
      <c r="C27">
        <v>16.03</v>
      </c>
      <c r="D27">
        <v>25.64</v>
      </c>
      <c r="E27" s="71"/>
      <c r="H27" s="73">
        <f t="shared" si="1"/>
        <v>44.96</v>
      </c>
      <c r="I27">
        <f t="shared" si="2"/>
        <v>36.5</v>
      </c>
      <c r="J27" s="64">
        <v>26</v>
      </c>
      <c r="K27" s="64">
        <v>25.64</v>
      </c>
      <c r="L27" s="64">
        <f t="shared" si="3"/>
        <v>256.14999999999998</v>
      </c>
      <c r="M27" s="64">
        <f t="shared" si="4"/>
        <v>266.14999999999998</v>
      </c>
      <c r="N27" s="64" cm="1">
        <f t="array" ref="N27">[2]!PropsSI("P","T",L27,"Q",0,$F$14)</f>
        <v>170000.91143693728</v>
      </c>
      <c r="O27" s="64" cm="1">
        <f t="array" ref="O27">[2]!PropsSI("H","P",N27,"T",M27,$F$14)</f>
        <v>360698.73146514298</v>
      </c>
      <c r="P27" s="64" cm="1">
        <f t="array" ref="P27">[2]!PropsSI("S","P",N27,"T",M27,$F$14)</f>
        <v>1629.8582331222553</v>
      </c>
      <c r="Q27" s="64" cm="1">
        <f t="array" ref="Q27">1/[2]!PropsSI("D","P",N27,"T",M27,$F$14)</f>
        <v>0.10761246997876302</v>
      </c>
      <c r="R27" s="64">
        <f t="shared" si="5"/>
        <v>313.78999999999996</v>
      </c>
      <c r="S27" s="64" cm="1">
        <f t="array" ref="S27">[2]!PropsSI("T","P",T27,"S",V27,$F$14)</f>
        <v>319.86305141084796</v>
      </c>
      <c r="T27" s="64" cm="1">
        <f t="array" ref="T27">[2]!PropsSI("P","T",R27,"Q",1,$F$14)</f>
        <v>1035029.4955156215</v>
      </c>
      <c r="U27" s="64" cm="1">
        <f t="array" ref="U27">[2]!PropsSI("H","P",T27,"S",V27,$F$14)</f>
        <v>394531.07539746887</v>
      </c>
      <c r="V27" s="64">
        <f t="shared" si="6"/>
        <v>1629.8582331222553</v>
      </c>
      <c r="W27" s="64" cm="1">
        <f t="array" ref="W27">1/[2]!PropsSI("D","P",T27,"S",V27,$F$14)</f>
        <v>1.7802300242478006E-2</v>
      </c>
      <c r="X27" s="64">
        <f t="shared" si="7"/>
        <v>313.78999999999996</v>
      </c>
      <c r="Y27" s="64" cm="1">
        <f t="array" ref="Y27">[2]!PropsSI("T","P",Z27,"H",AA27,$F$14)</f>
        <v>319.86305141084796</v>
      </c>
      <c r="Z27" s="64">
        <f t="shared" si="8"/>
        <v>1035029.4955156215</v>
      </c>
      <c r="AA27" s="64">
        <f t="shared" si="0"/>
        <v>394531.07539746887</v>
      </c>
      <c r="AB27" s="64" cm="1">
        <f t="array" ref="AB27">[2]!PropsSI("S","P",Z27,"H",AA27,$F$14)</f>
        <v>1629.8582331222556</v>
      </c>
      <c r="AC27" s="64" cm="1">
        <f t="array" ref="AC27">1/[2]!PropsSI("D","P",Z27,"H",AA27,$F$14)</f>
        <v>1.7802300242478E-2</v>
      </c>
      <c r="AD27" s="64">
        <f t="shared" si="9"/>
        <v>313.78999999999996</v>
      </c>
      <c r="AE27" s="64">
        <f t="shared" si="10"/>
        <v>308.78999999999996</v>
      </c>
      <c r="AF27" s="64" cm="1">
        <f t="array" ref="AF27">[2]!PropsSI("P","T",AD27,"Q",0,$F$14)</f>
        <v>1035029.4955156215</v>
      </c>
      <c r="AG27" s="64" cm="1">
        <f t="array" ref="AG27">[2]!PropsSI("H","P",AF27,"T",AE27,$F$14)</f>
        <v>248539.23553305634</v>
      </c>
      <c r="AH27" s="64" cm="1">
        <f t="array" ref="AH27">[2]!PropsSI("S","P",AF27,"T",AE27,$F$14)</f>
        <v>1164.6315471623598</v>
      </c>
      <c r="AI27" s="64" cm="1">
        <f t="array" ref="AI27">1/[2]!PropsSI("D","P",AF27,"T",AE27,$F$14)</f>
        <v>9.5002903799119355E-4</v>
      </c>
      <c r="AJ27" s="64">
        <f t="shared" si="11"/>
        <v>312.78999999999996</v>
      </c>
      <c r="AK27" s="64">
        <f t="shared" si="12"/>
        <v>306.78999999999996</v>
      </c>
      <c r="AL27" s="64" cm="1">
        <f t="array" ref="AL27">[2]!PropsSI("P","T",AJ27,"Q",0,$F$14)</f>
        <v>1009123.7042479669</v>
      </c>
      <c r="AM27" s="64" cm="1">
        <f t="array" ref="AM27">[2]!PropsSI("H","P",AL27,"T",AK27,$F$14)</f>
        <v>245667.29778128513</v>
      </c>
      <c r="AN27" s="64" cm="1">
        <f t="array" ref="AN27">[2]!PropsSI("S","P",AL27,"T",AK27,$F$14)</f>
        <v>1155.3803749371971</v>
      </c>
      <c r="AO27" s="64" cm="1">
        <f t="array" ref="AO27">1/[2]!PropsSI("D","P",AL27,"T",AK27,$F$14)</f>
        <v>9.4285899997858982E-4</v>
      </c>
      <c r="AP27" s="64">
        <f t="shared" si="13"/>
        <v>260.14999999999998</v>
      </c>
      <c r="AQ27" s="64">
        <f t="shared" si="14"/>
        <v>260.14999999999998</v>
      </c>
      <c r="AR27" s="64" cm="1">
        <f t="array" ref="AR27">[2]!PropsSI("P","T",AP27,"Q",0,$F$14)</f>
        <v>198287.49024246493</v>
      </c>
      <c r="AS27" s="64">
        <f t="shared" si="15"/>
        <v>245667.29778128513</v>
      </c>
      <c r="AT27" s="64" cm="1">
        <f t="array" ref="AT27">[2]!PropsSI("H","P",AR27,"H",AS27,$F$14)</f>
        <v>245667.29778128513</v>
      </c>
      <c r="AU27" s="64" cm="1">
        <f t="array" ref="AU27">1/[2]!PropsSI("D","P",AR27,"H",AS27,$F$14)</f>
        <v>3.2690111207501218E-2</v>
      </c>
      <c r="AV27" s="64"/>
      <c r="AW27" s="64">
        <f t="shared" si="16"/>
        <v>258.14999999999998</v>
      </c>
      <c r="AX27" s="64">
        <f t="shared" si="17"/>
        <v>260.14999999999998</v>
      </c>
      <c r="AY27" s="64" cm="1">
        <f t="array" ref="AY27">[2]!PropsSI("P","T",AW27,"Q",1,$F$14)</f>
        <v>183723.82814975141</v>
      </c>
      <c r="AZ27" s="64" cm="1">
        <f t="array" ref="AZ27">[2]!PropsSI("H","P",AY27,"T",AX27,$F$14)</f>
        <v>355128.23969601718</v>
      </c>
      <c r="BA27" s="64" cm="1">
        <f t="array" ref="BA27">[2]!PropsSI("S","P",AY27,"T",AX27,$F$14)</f>
        <v>1603.3816434342573</v>
      </c>
      <c r="BB27" s="64" cm="1">
        <f t="array" ref="BB27">1/[2]!PropsSI("D","P",AY27,"T",AX27,$F$14)</f>
        <v>9.6229669371650853E-2</v>
      </c>
      <c r="BC27" s="64">
        <f t="shared" si="18"/>
        <v>109.46094191473205</v>
      </c>
      <c r="BD27" s="64">
        <f t="shared" si="19"/>
        <v>33.832343932325891</v>
      </c>
      <c r="BE27" s="64">
        <f t="shared" si="20"/>
        <v>-143.29328584705794</v>
      </c>
      <c r="BF27" s="64">
        <f t="shared" si="21"/>
        <v>3.2353933896417111</v>
      </c>
      <c r="BG27" s="64">
        <f t="shared" si="22"/>
        <v>4.6396477354421286</v>
      </c>
      <c r="BH27" s="64">
        <f t="shared" si="23"/>
        <v>0.69733599922395806</v>
      </c>
      <c r="BI27" s="64">
        <f t="shared" si="24"/>
        <v>6.0883761549688575</v>
      </c>
      <c r="BJ27" s="64">
        <v>42.102648899999998</v>
      </c>
      <c r="BK27" s="64">
        <f t="shared" si="25"/>
        <v>8.2703049676741074</v>
      </c>
      <c r="BL27" s="64">
        <f t="shared" si="26"/>
        <v>2.7337952532033856</v>
      </c>
      <c r="BM27" s="64">
        <f t="shared" si="27"/>
        <v>65.61108607688125</v>
      </c>
    </row>
    <row r="28" spans="1:65" x14ac:dyDescent="0.3">
      <c r="A28">
        <v>27</v>
      </c>
      <c r="B28">
        <v>1</v>
      </c>
      <c r="C28">
        <v>15.56</v>
      </c>
      <c r="D28">
        <v>25.4</v>
      </c>
      <c r="E28" s="71"/>
      <c r="H28" s="73">
        <f t="shared" si="1"/>
        <v>44.96</v>
      </c>
      <c r="I28">
        <f t="shared" si="2"/>
        <v>36.5</v>
      </c>
      <c r="J28" s="64">
        <v>27</v>
      </c>
      <c r="K28" s="64">
        <v>25.4</v>
      </c>
      <c r="L28" s="64">
        <f t="shared" si="3"/>
        <v>256.14999999999998</v>
      </c>
      <c r="M28" s="64">
        <f t="shared" si="4"/>
        <v>266.14999999999998</v>
      </c>
      <c r="N28" s="64" cm="1">
        <f t="array" ref="N28">[2]!PropsSI("P","T",L28,"Q",0,$F$14)</f>
        <v>170000.91143693728</v>
      </c>
      <c r="O28" s="64" cm="1">
        <f t="array" ref="O28">[2]!PropsSI("H","P",N28,"T",M28,$F$14)</f>
        <v>360698.73146514298</v>
      </c>
      <c r="P28" s="64" cm="1">
        <f t="array" ref="P28">[2]!PropsSI("S","P",N28,"T",M28,$F$14)</f>
        <v>1629.8582331222553</v>
      </c>
      <c r="Q28" s="64" cm="1">
        <f t="array" ref="Q28">1/[2]!PropsSI("D","P",N28,"T",M28,$F$14)</f>
        <v>0.10761246997876302</v>
      </c>
      <c r="R28" s="64">
        <f t="shared" si="5"/>
        <v>313.54999999999995</v>
      </c>
      <c r="S28" s="64" cm="1">
        <f t="array" ref="S28">[2]!PropsSI("T","P",T28,"S",V28,$F$14)</f>
        <v>319.64334567546649</v>
      </c>
      <c r="T28" s="64" cm="1">
        <f t="array" ref="T28">[2]!PropsSI("P","T",R28,"Q",1,$F$14)</f>
        <v>1028767.2898750317</v>
      </c>
      <c r="U28" s="64" cm="1">
        <f t="array" ref="U28">[2]!PropsSI("H","P",T28,"S",V28,$F$14)</f>
        <v>394419.22675827047</v>
      </c>
      <c r="V28" s="64">
        <f t="shared" si="6"/>
        <v>1629.8582331222553</v>
      </c>
      <c r="W28" s="64" cm="1">
        <f t="array" ref="W28">1/[2]!PropsSI("D","P",T28,"S",V28,$F$14)</f>
        <v>1.7919732789330328E-2</v>
      </c>
      <c r="X28" s="64">
        <f t="shared" si="7"/>
        <v>313.54999999999995</v>
      </c>
      <c r="Y28" s="64" cm="1">
        <f t="array" ref="Y28">[2]!PropsSI("T","P",Z28,"H",AA28,$F$14)</f>
        <v>319.64334567546643</v>
      </c>
      <c r="Z28" s="64">
        <f t="shared" si="8"/>
        <v>1028767.2898750317</v>
      </c>
      <c r="AA28" s="64">
        <f t="shared" si="0"/>
        <v>394419.22675827047</v>
      </c>
      <c r="AB28" s="64" cm="1">
        <f t="array" ref="AB28">[2]!PropsSI("S","P",Z28,"H",AA28,$F$14)</f>
        <v>1629.8582331222556</v>
      </c>
      <c r="AC28" s="64" cm="1">
        <f t="array" ref="AC28">1/[2]!PropsSI("D","P",Z28,"H",AA28,$F$14)</f>
        <v>1.7919732789330324E-2</v>
      </c>
      <c r="AD28" s="64">
        <f t="shared" si="9"/>
        <v>313.54999999999995</v>
      </c>
      <c r="AE28" s="64">
        <f t="shared" si="10"/>
        <v>308.54999999999995</v>
      </c>
      <c r="AF28" s="64" cm="1">
        <f t="array" ref="AF28">[2]!PropsSI("P","T",AD28,"Q",0,$F$14)</f>
        <v>1028767.2898750317</v>
      </c>
      <c r="AG28" s="64" cm="1">
        <f t="array" ref="AG28">[2]!PropsSI("H","P",AF28,"T",AE28,$F$14)</f>
        <v>248194.1001935305</v>
      </c>
      <c r="AH28" s="64" cm="1">
        <f t="array" ref="AH28">[2]!PropsSI("S","P",AF28,"T",AE28,$F$14)</f>
        <v>1163.5326754997636</v>
      </c>
      <c r="AI28" s="64" cm="1">
        <f t="array" ref="AI28">1/[2]!PropsSI("D","P",AF28,"T",AE28,$F$14)</f>
        <v>9.4918167130548137E-4</v>
      </c>
      <c r="AJ28" s="64">
        <f t="shared" si="11"/>
        <v>312.54999999999995</v>
      </c>
      <c r="AK28" s="64">
        <f t="shared" si="12"/>
        <v>306.54999999999995</v>
      </c>
      <c r="AL28" s="64" cm="1">
        <f t="array" ref="AL28">[2]!PropsSI("P","T",AJ28,"Q",0,$F$14)</f>
        <v>1002979.1261187196</v>
      </c>
      <c r="AM28" s="64" cm="1">
        <f t="array" ref="AM28">[2]!PropsSI("H","P",AL28,"T",AK28,$F$14)</f>
        <v>245324.60821097723</v>
      </c>
      <c r="AN28" s="64" cm="1">
        <f t="array" ref="AN28">[2]!PropsSI("S","P",AL28,"T",AK28,$F$14)</f>
        <v>1154.281804425596</v>
      </c>
      <c r="AO28" s="64" cm="1">
        <f t="array" ref="AO28">1/[2]!PropsSI("D","P",AL28,"T",AK28,$F$14)</f>
        <v>9.420393690308742E-4</v>
      </c>
      <c r="AP28" s="64">
        <f t="shared" si="13"/>
        <v>260.14999999999998</v>
      </c>
      <c r="AQ28" s="64">
        <f t="shared" si="14"/>
        <v>260.14999999999998</v>
      </c>
      <c r="AR28" s="64" cm="1">
        <f t="array" ref="AR28">[2]!PropsSI("P","T",AP28,"Q",0,$F$14)</f>
        <v>198287.49024246493</v>
      </c>
      <c r="AS28" s="64">
        <f t="shared" si="15"/>
        <v>245324.60821097723</v>
      </c>
      <c r="AT28" s="64" cm="1">
        <f t="array" ref="AT28">[2]!PropsSI("H","P",AR28,"H",AS28,$F$14)</f>
        <v>245324.60821097723</v>
      </c>
      <c r="AU28" s="64" cm="1">
        <f t="array" ref="AU28">1/[2]!PropsSI("D","P",AR28,"H",AS28,$F$14)</f>
        <v>3.2514418398595188E-2</v>
      </c>
      <c r="AV28" s="64"/>
      <c r="AW28" s="64">
        <f t="shared" si="16"/>
        <v>258.14999999999998</v>
      </c>
      <c r="AX28" s="64">
        <f t="shared" si="17"/>
        <v>260.14999999999998</v>
      </c>
      <c r="AY28" s="64" cm="1">
        <f t="array" ref="AY28">[2]!PropsSI("P","T",AW28,"Q",1,$F$14)</f>
        <v>183723.82814975141</v>
      </c>
      <c r="AZ28" s="64" cm="1">
        <f t="array" ref="AZ28">[2]!PropsSI("H","P",AY28,"T",AX28,$F$14)</f>
        <v>355128.23969601718</v>
      </c>
      <c r="BA28" s="64" cm="1">
        <f t="array" ref="BA28">[2]!PropsSI("S","P",AY28,"T",AX28,$F$14)</f>
        <v>1603.3816434342573</v>
      </c>
      <c r="BB28" s="64" cm="1">
        <f t="array" ref="BB28">1/[2]!PropsSI("D","P",AY28,"T",AX28,$F$14)</f>
        <v>9.6229669371650853E-2</v>
      </c>
      <c r="BC28" s="64">
        <f t="shared" si="18"/>
        <v>109.80363148503994</v>
      </c>
      <c r="BD28" s="64">
        <f t="shared" si="19"/>
        <v>33.720495293127492</v>
      </c>
      <c r="BE28" s="64">
        <f t="shared" si="20"/>
        <v>-143.52412677816744</v>
      </c>
      <c r="BF28" s="64">
        <f t="shared" si="21"/>
        <v>3.2562876236108789</v>
      </c>
      <c r="BG28" s="64">
        <f t="shared" si="22"/>
        <v>4.6597472924187739</v>
      </c>
      <c r="BH28" s="64">
        <f t="shared" si="23"/>
        <v>0.69881206410243124</v>
      </c>
      <c r="BI28" s="64">
        <f t="shared" si="24"/>
        <v>6.0515398486946239</v>
      </c>
      <c r="BJ28" s="64">
        <v>42.102648899999998</v>
      </c>
      <c r="BK28" s="64">
        <f t="shared" si="25"/>
        <v>8.3821536068725067</v>
      </c>
      <c r="BL28" s="64">
        <f t="shared" si="26"/>
        <v>2.7707674422717452</v>
      </c>
      <c r="BM28" s="64">
        <f t="shared" si="27"/>
        <v>66.498418614521881</v>
      </c>
    </row>
    <row r="29" spans="1:65" x14ac:dyDescent="0.3">
      <c r="A29">
        <v>28</v>
      </c>
      <c r="B29">
        <v>1</v>
      </c>
      <c r="C29">
        <v>15.27</v>
      </c>
      <c r="D29">
        <v>25.18</v>
      </c>
      <c r="E29" s="71"/>
      <c r="H29" s="73">
        <f t="shared" si="1"/>
        <v>44.96</v>
      </c>
      <c r="I29">
        <f t="shared" si="2"/>
        <v>36.5</v>
      </c>
      <c r="J29" s="64">
        <v>28</v>
      </c>
      <c r="K29" s="64">
        <v>25.18</v>
      </c>
      <c r="L29" s="64">
        <f t="shared" si="3"/>
        <v>256.14999999999998</v>
      </c>
      <c r="M29" s="64">
        <f t="shared" si="4"/>
        <v>266.14999999999998</v>
      </c>
      <c r="N29" s="64" cm="1">
        <f t="array" ref="N29">[2]!PropsSI("P","T",L29,"Q",0,$F$14)</f>
        <v>170000.91143693728</v>
      </c>
      <c r="O29" s="64" cm="1">
        <f t="array" ref="O29">[2]!PropsSI("H","P",N29,"T",M29,$F$14)</f>
        <v>360698.73146514298</v>
      </c>
      <c r="P29" s="64" cm="1">
        <f t="array" ref="P29">[2]!PropsSI("S","P",N29,"T",M29,$F$14)</f>
        <v>1629.8582331222553</v>
      </c>
      <c r="Q29" s="64" cm="1">
        <f t="array" ref="Q29">1/[2]!PropsSI("D","P",N29,"T",M29,$F$14)</f>
        <v>0.10761246997876302</v>
      </c>
      <c r="R29" s="64">
        <f t="shared" si="5"/>
        <v>313.33</v>
      </c>
      <c r="S29" s="64" cm="1">
        <f t="array" ref="S29">[2]!PropsSI("T","P",T29,"S",V29,$F$14)</f>
        <v>319.44203908465545</v>
      </c>
      <c r="T29" s="64" cm="1">
        <f t="array" ref="T29">[2]!PropsSI("P","T",R29,"Q",1,$F$14)</f>
        <v>1023051.8563581638</v>
      </c>
      <c r="U29" s="64" cm="1">
        <f t="array" ref="U29">[2]!PropsSI("H","P",T29,"S",V29,$F$14)</f>
        <v>394316.49851892481</v>
      </c>
      <c r="V29" s="64">
        <f t="shared" si="6"/>
        <v>1629.8582331222553</v>
      </c>
      <c r="W29" s="64" cm="1">
        <f t="array" ref="W29">1/[2]!PropsSI("D","P",T29,"S",V29,$F$14)</f>
        <v>1.8028124944570664E-2</v>
      </c>
      <c r="X29" s="64">
        <f t="shared" si="7"/>
        <v>313.33</v>
      </c>
      <c r="Y29" s="64" cm="1">
        <f t="array" ref="Y29">[2]!PropsSI("T","P",Z29,"H",AA29,$F$14)</f>
        <v>319.44203908465545</v>
      </c>
      <c r="Z29" s="64">
        <f t="shared" si="8"/>
        <v>1023051.8563581638</v>
      </c>
      <c r="AA29" s="64">
        <f t="shared" si="0"/>
        <v>394316.49851892481</v>
      </c>
      <c r="AB29" s="64" cm="1">
        <f t="array" ref="AB29">[2]!PropsSI("S","P",Z29,"H",AA29,$F$14)</f>
        <v>1629.8582331222551</v>
      </c>
      <c r="AC29" s="64" cm="1">
        <f t="array" ref="AC29">1/[2]!PropsSI("D","P",Z29,"H",AA29,$F$14)</f>
        <v>1.8028124944570664E-2</v>
      </c>
      <c r="AD29" s="64">
        <f t="shared" si="9"/>
        <v>313.33</v>
      </c>
      <c r="AE29" s="64">
        <f t="shared" si="10"/>
        <v>308.33</v>
      </c>
      <c r="AF29" s="64" cm="1">
        <f t="array" ref="AF29">[2]!PropsSI("P","T",AD29,"Q",0,$F$14)</f>
        <v>1023051.8563581638</v>
      </c>
      <c r="AG29" s="64" cm="1">
        <f t="array" ref="AG29">[2]!PropsSI("H","P",AF29,"T",AE29,$F$14)</f>
        <v>247877.97291167907</v>
      </c>
      <c r="AH29" s="64" cm="1">
        <f t="array" ref="AH29">[2]!PropsSI("S","P",AF29,"T",AE29,$F$14)</f>
        <v>1162.525333684513</v>
      </c>
      <c r="AI29" s="64" cm="1">
        <f t="array" ref="AI29">1/[2]!PropsSI("D","P",AF29,"T",AE29,$F$14)</f>
        <v>9.4840766167700167E-4</v>
      </c>
      <c r="AJ29" s="64">
        <f t="shared" si="11"/>
        <v>312.33</v>
      </c>
      <c r="AK29" s="64">
        <f t="shared" si="12"/>
        <v>306.33</v>
      </c>
      <c r="AL29" s="64" cm="1">
        <f t="array" ref="AL29">[2]!PropsSI("P","T",AJ29,"Q",0,$F$14)</f>
        <v>997371.20330636203</v>
      </c>
      <c r="AM29" s="64" cm="1">
        <f t="array" ref="AM29">[2]!PropsSI("H","P",AL29,"T",AK29,$F$14)</f>
        <v>245010.71415071317</v>
      </c>
      <c r="AN29" s="64" cm="1">
        <f t="array" ref="AN29">[2]!PropsSI("S","P",AL29,"T",AK29,$F$14)</f>
        <v>1153.274712412122</v>
      </c>
      <c r="AO29" s="64" cm="1">
        <f t="array" ref="AO29">1/[2]!PropsSI("D","P",AL29,"T",AK29,$F$14)</f>
        <v>9.4129060417845641E-4</v>
      </c>
      <c r="AP29" s="64">
        <f t="shared" si="13"/>
        <v>260.14999999999998</v>
      </c>
      <c r="AQ29" s="64">
        <f t="shared" si="14"/>
        <v>260.14999999999998</v>
      </c>
      <c r="AR29" s="64" cm="1">
        <f t="array" ref="AR29">[2]!PropsSI("P","T",AP29,"Q",0,$F$14)</f>
        <v>198287.49024246493</v>
      </c>
      <c r="AS29" s="64">
        <f t="shared" si="15"/>
        <v>245010.71415071317</v>
      </c>
      <c r="AT29" s="64" cm="1">
        <f t="array" ref="AT29">[2]!PropsSI("H","P",AR29,"H",AS29,$F$14)</f>
        <v>245010.71415071317</v>
      </c>
      <c r="AU29" s="64" cm="1">
        <f t="array" ref="AU29">1/[2]!PropsSI("D","P",AR29,"H",AS29,$F$14)</f>
        <v>3.2353488700334575E-2</v>
      </c>
      <c r="AV29" s="64"/>
      <c r="AW29" s="64">
        <f t="shared" si="16"/>
        <v>258.14999999999998</v>
      </c>
      <c r="AX29" s="64">
        <f t="shared" si="17"/>
        <v>260.14999999999998</v>
      </c>
      <c r="AY29" s="64" cm="1">
        <f t="array" ref="AY29">[2]!PropsSI("P","T",AW29,"Q",1,$F$14)</f>
        <v>183723.82814975141</v>
      </c>
      <c r="AZ29" s="64" cm="1">
        <f t="array" ref="AZ29">[2]!PropsSI("H","P",AY29,"T",AX29,$F$14)</f>
        <v>355128.23969601718</v>
      </c>
      <c r="BA29" s="64" cm="1">
        <f t="array" ref="BA29">[2]!PropsSI("S","P",AY29,"T",AX29,$F$14)</f>
        <v>1603.3816434342573</v>
      </c>
      <c r="BB29" s="64" cm="1">
        <f t="array" ref="BB29">1/[2]!PropsSI("D","P",AY29,"T",AX29,$F$14)</f>
        <v>9.6229669371650853E-2</v>
      </c>
      <c r="BC29" s="64">
        <f t="shared" si="18"/>
        <v>110.11752554530401</v>
      </c>
      <c r="BD29" s="64">
        <f t="shared" si="19"/>
        <v>33.617767053781833</v>
      </c>
      <c r="BE29" s="64">
        <f t="shared" si="20"/>
        <v>-143.73529259908582</v>
      </c>
      <c r="BF29" s="64">
        <f t="shared" si="21"/>
        <v>3.2755752447548812</v>
      </c>
      <c r="BG29" s="64">
        <f t="shared" si="22"/>
        <v>4.6783254802464649</v>
      </c>
      <c r="BH29" s="64">
        <f t="shared" si="23"/>
        <v>0.70015975985115009</v>
      </c>
      <c r="BI29" s="64">
        <f t="shared" si="24"/>
        <v>6.0179198317867266</v>
      </c>
      <c r="BJ29" s="64">
        <v>42.102648899999998</v>
      </c>
      <c r="BK29" s="64">
        <f t="shared" si="25"/>
        <v>8.4848818462181654</v>
      </c>
      <c r="BL29" s="64">
        <f t="shared" si="26"/>
        <v>2.8047248324998932</v>
      </c>
      <c r="BM29" s="64">
        <f t="shared" si="27"/>
        <v>67.313395979997438</v>
      </c>
    </row>
    <row r="30" spans="1:65" x14ac:dyDescent="0.3">
      <c r="A30">
        <v>29</v>
      </c>
      <c r="B30">
        <v>1</v>
      </c>
      <c r="C30">
        <v>14.92</v>
      </c>
      <c r="D30">
        <v>24.2</v>
      </c>
      <c r="E30" s="71"/>
      <c r="H30" s="73">
        <f t="shared" si="1"/>
        <v>44.96</v>
      </c>
      <c r="I30">
        <f t="shared" si="2"/>
        <v>36.5</v>
      </c>
      <c r="J30" s="64">
        <v>29</v>
      </c>
      <c r="K30" s="64">
        <v>24.2</v>
      </c>
      <c r="L30" s="64">
        <f t="shared" si="3"/>
        <v>256.14999999999998</v>
      </c>
      <c r="M30" s="64">
        <f t="shared" si="4"/>
        <v>266.14999999999998</v>
      </c>
      <c r="N30" s="64" cm="1">
        <f t="array" ref="N30">[2]!PropsSI("P","T",L30,"Q",0,$F$14)</f>
        <v>170000.91143693728</v>
      </c>
      <c r="O30" s="64" cm="1">
        <f t="array" ref="O30">[2]!PropsSI("H","P",N30,"T",M30,$F$14)</f>
        <v>360698.73146514298</v>
      </c>
      <c r="P30" s="64" cm="1">
        <f t="array" ref="P30">[2]!PropsSI("S","P",N30,"T",M30,$F$14)</f>
        <v>1629.8582331222553</v>
      </c>
      <c r="Q30" s="64" cm="1">
        <f t="array" ref="Q30">1/[2]!PropsSI("D","P",N30,"T",M30,$F$14)</f>
        <v>0.10761246997876302</v>
      </c>
      <c r="R30" s="64">
        <f t="shared" si="5"/>
        <v>312.34999999999997</v>
      </c>
      <c r="S30" s="64" cm="1">
        <f t="array" ref="S30">[2]!PropsSI("T","P",T30,"S",V30,$F$14)</f>
        <v>318.54632206461883</v>
      </c>
      <c r="T30" s="64" cm="1">
        <f t="array" ref="T30">[2]!PropsSI("P","T",R30,"Q",1,$F$14)</f>
        <v>997880.04367044161</v>
      </c>
      <c r="U30" s="64" cm="1">
        <f t="array" ref="U30">[2]!PropsSI("H","P",T30,"S",V30,$F$14)</f>
        <v>393856.55969317385</v>
      </c>
      <c r="V30" s="64">
        <f t="shared" si="6"/>
        <v>1629.8582331222553</v>
      </c>
      <c r="W30" s="64" cm="1">
        <f t="array" ref="W30">1/[2]!PropsSI("D","P",T30,"S",V30,$F$14)</f>
        <v>1.8519778770835965E-2</v>
      </c>
      <c r="X30" s="64">
        <f t="shared" si="7"/>
        <v>312.34999999999997</v>
      </c>
      <c r="Y30" s="64" cm="1">
        <f t="array" ref="Y30">[2]!PropsSI("T","P",Z30,"H",AA30,$F$14)</f>
        <v>318.54632206461883</v>
      </c>
      <c r="Z30" s="64">
        <f t="shared" si="8"/>
        <v>997880.04367044161</v>
      </c>
      <c r="AA30" s="64">
        <f t="shared" si="0"/>
        <v>393856.55969317385</v>
      </c>
      <c r="AB30" s="64" cm="1">
        <f t="array" ref="AB30">[2]!PropsSI("S","P",Z30,"H",AA30,$F$14)</f>
        <v>1629.8582331222556</v>
      </c>
      <c r="AC30" s="64" cm="1">
        <f t="array" ref="AC30">1/[2]!PropsSI("D","P",Z30,"H",AA30,$F$14)</f>
        <v>1.8519778770835962E-2</v>
      </c>
      <c r="AD30" s="64">
        <f t="shared" si="9"/>
        <v>312.34999999999997</v>
      </c>
      <c r="AE30" s="64">
        <f t="shared" si="10"/>
        <v>307.34999999999997</v>
      </c>
      <c r="AF30" s="64" cm="1">
        <f t="array" ref="AF30">[2]!PropsSI("P","T",AD30,"Q",0,$F$14)</f>
        <v>997880.04367044161</v>
      </c>
      <c r="AG30" s="64" cm="1">
        <f t="array" ref="AG30">[2]!PropsSI("H","P",AF30,"T",AE30,$F$14)</f>
        <v>246472.61713502207</v>
      </c>
      <c r="AH30" s="64" cm="1">
        <f t="array" ref="AH30">[2]!PropsSI("S","P",AF30,"T",AE30,$F$14)</f>
        <v>1158.0375293490549</v>
      </c>
      <c r="AI30" s="64" cm="1">
        <f t="array" ref="AI30">1/[2]!PropsSI("D","P",AF30,"T",AE30,$F$14)</f>
        <v>9.4499123668607672E-4</v>
      </c>
      <c r="AJ30" s="64">
        <f t="shared" si="11"/>
        <v>311.34999999999997</v>
      </c>
      <c r="AK30" s="64">
        <f t="shared" si="12"/>
        <v>305.34999999999997</v>
      </c>
      <c r="AL30" s="64" cm="1">
        <f t="array" ref="AL30">[2]!PropsSI("P","T",AJ30,"Q",0,$F$14)</f>
        <v>972674.66401797533</v>
      </c>
      <c r="AM30" s="64" cm="1">
        <f t="array" ref="AM30">[2]!PropsSI("H","P",AL30,"T",AK30,$F$14)</f>
        <v>243615.20793570287</v>
      </c>
      <c r="AN30" s="64" cm="1">
        <f t="array" ref="AN30">[2]!PropsSI("S","P",AL30,"T",AK30,$F$14)</f>
        <v>1148.7877240996368</v>
      </c>
      <c r="AO30" s="64" cm="1">
        <f t="array" ref="AO30">1/[2]!PropsSI("D","P",AL30,"T",AK30,$F$14)</f>
        <v>9.3798459483822436E-4</v>
      </c>
      <c r="AP30" s="64">
        <f t="shared" si="13"/>
        <v>260.14999999999998</v>
      </c>
      <c r="AQ30" s="64">
        <f t="shared" si="14"/>
        <v>260.14999999999998</v>
      </c>
      <c r="AR30" s="64" cm="1">
        <f t="array" ref="AR30">[2]!PropsSI("P","T",AP30,"Q",0,$F$14)</f>
        <v>198287.49024246493</v>
      </c>
      <c r="AS30" s="64">
        <f t="shared" si="15"/>
        <v>243615.20793570287</v>
      </c>
      <c r="AT30" s="64" cm="1">
        <f t="array" ref="AT30">[2]!PropsSI("H","P",AR30,"H",AS30,$F$14)</f>
        <v>243615.20793570287</v>
      </c>
      <c r="AU30" s="64" cm="1">
        <f t="array" ref="AU30">1/[2]!PropsSI("D","P",AR30,"H",AS30,$F$14)</f>
        <v>3.163802949759114E-2</v>
      </c>
      <c r="AV30" s="64"/>
      <c r="AW30" s="64">
        <f t="shared" si="16"/>
        <v>258.14999999999998</v>
      </c>
      <c r="AX30" s="64">
        <f t="shared" si="17"/>
        <v>260.14999999999998</v>
      </c>
      <c r="AY30" s="64" cm="1">
        <f t="array" ref="AY30">[2]!PropsSI("P","T",AW30,"Q",1,$F$14)</f>
        <v>183723.82814975141</v>
      </c>
      <c r="AZ30" s="64" cm="1">
        <f t="array" ref="AZ30">[2]!PropsSI("H","P",AY30,"T",AX30,$F$14)</f>
        <v>355128.23969601718</v>
      </c>
      <c r="BA30" s="64" cm="1">
        <f t="array" ref="BA30">[2]!PropsSI("S","P",AY30,"T",AX30,$F$14)</f>
        <v>1603.3816434342573</v>
      </c>
      <c r="BB30" s="64" cm="1">
        <f t="array" ref="BB30">1/[2]!PropsSI("D","P",AY30,"T",AX30,$F$14)</f>
        <v>9.6229669371650853E-2</v>
      </c>
      <c r="BC30" s="64">
        <f t="shared" si="18"/>
        <v>111.51303176031431</v>
      </c>
      <c r="BD30" s="64">
        <f t="shared" si="19"/>
        <v>33.15782822803088</v>
      </c>
      <c r="BE30" s="64">
        <f t="shared" si="20"/>
        <v>-144.67085998834517</v>
      </c>
      <c r="BF30" s="64">
        <f t="shared" si="21"/>
        <v>3.3630981798151578</v>
      </c>
      <c r="BG30" s="64">
        <f t="shared" si="22"/>
        <v>4.7629151291512919</v>
      </c>
      <c r="BH30" s="64">
        <f t="shared" si="23"/>
        <v>0.70610079932590175</v>
      </c>
      <c r="BI30" s="64">
        <f t="shared" si="24"/>
        <v>5.8698511392429236</v>
      </c>
      <c r="BJ30" s="64">
        <v>42.102648899999998</v>
      </c>
      <c r="BK30" s="64">
        <f t="shared" si="25"/>
        <v>8.9448206719691186</v>
      </c>
      <c r="BL30" s="64">
        <f t="shared" si="26"/>
        <v>2.9567601665675696</v>
      </c>
      <c r="BM30" s="64">
        <f t="shared" si="27"/>
        <v>70.96224399762167</v>
      </c>
    </row>
    <row r="31" spans="1:65" x14ac:dyDescent="0.3">
      <c r="A31">
        <v>30</v>
      </c>
      <c r="B31">
        <v>1</v>
      </c>
      <c r="C31">
        <v>15.81</v>
      </c>
      <c r="D31">
        <v>24.99</v>
      </c>
      <c r="E31" s="71"/>
      <c r="H31" s="73">
        <f t="shared" si="1"/>
        <v>44.96</v>
      </c>
      <c r="I31">
        <f t="shared" si="2"/>
        <v>36.5</v>
      </c>
      <c r="J31" s="64">
        <v>30</v>
      </c>
      <c r="K31" s="64">
        <v>24.99</v>
      </c>
      <c r="L31" s="64">
        <f t="shared" si="3"/>
        <v>256.14999999999998</v>
      </c>
      <c r="M31" s="64">
        <f t="shared" si="4"/>
        <v>266.14999999999998</v>
      </c>
      <c r="N31" s="64" cm="1">
        <f t="array" ref="N31">[2]!PropsSI("P","T",L31,"Q",0,$F$14)</f>
        <v>170000.91143693728</v>
      </c>
      <c r="O31" s="64" cm="1">
        <f t="array" ref="O31">[2]!PropsSI("H","P",N31,"T",M31,$F$14)</f>
        <v>360698.73146514298</v>
      </c>
      <c r="P31" s="64" cm="1">
        <f t="array" ref="P31">[2]!PropsSI("S","P",N31,"T",M31,$F$14)</f>
        <v>1629.8582331222553</v>
      </c>
      <c r="Q31" s="64" cm="1">
        <f t="array" ref="Q31">1/[2]!PropsSI("D","P",N31,"T",M31,$F$14)</f>
        <v>0.10761246997876302</v>
      </c>
      <c r="R31" s="64">
        <f t="shared" si="5"/>
        <v>313.14</v>
      </c>
      <c r="S31" s="64" cm="1">
        <f t="array" ref="S31">[2]!PropsSI("T","P",T31,"S",V31,$F$14)</f>
        <v>319.26825180873351</v>
      </c>
      <c r="T31" s="64" cm="1">
        <f t="array" ref="T31">[2]!PropsSI("P","T",R31,"Q",1,$F$14)</f>
        <v>1018134.9312445646</v>
      </c>
      <c r="U31" s="64" cm="1">
        <f t="array" ref="U31">[2]!PropsSI("H","P",T31,"S",V31,$F$14)</f>
        <v>394227.62437587453</v>
      </c>
      <c r="V31" s="64">
        <f t="shared" si="6"/>
        <v>1629.8582331222553</v>
      </c>
      <c r="W31" s="64" cm="1">
        <f t="array" ref="W31">1/[2]!PropsSI("D","P",T31,"S",V31,$F$14)</f>
        <v>1.8122314809232508E-2</v>
      </c>
      <c r="X31" s="64">
        <f t="shared" si="7"/>
        <v>313.14</v>
      </c>
      <c r="Y31" s="64" cm="1">
        <f t="array" ref="Y31">[2]!PropsSI("T","P",Z31,"H",AA31,$F$14)</f>
        <v>319.26825180873351</v>
      </c>
      <c r="Z31" s="64">
        <f t="shared" si="8"/>
        <v>1018134.9312445646</v>
      </c>
      <c r="AA31" s="64">
        <f t="shared" si="0"/>
        <v>394227.62437587453</v>
      </c>
      <c r="AB31" s="64" cm="1">
        <f t="array" ref="AB31">[2]!PropsSI("S","P",Z31,"H",AA31,$F$14)</f>
        <v>1629.8582331222556</v>
      </c>
      <c r="AC31" s="64" cm="1">
        <f t="array" ref="AC31">1/[2]!PropsSI("D","P",Z31,"H",AA31,$F$14)</f>
        <v>1.8122314809232508E-2</v>
      </c>
      <c r="AD31" s="64">
        <f t="shared" si="9"/>
        <v>313.14</v>
      </c>
      <c r="AE31" s="64">
        <f t="shared" si="10"/>
        <v>308.14</v>
      </c>
      <c r="AF31" s="64" cm="1">
        <f t="array" ref="AF31">[2]!PropsSI("P","T",AD31,"Q",0,$F$14)</f>
        <v>1018134.9312445646</v>
      </c>
      <c r="AG31" s="64" cm="1">
        <f t="array" ref="AG31">[2]!PropsSI("H","P",AF31,"T",AE31,$F$14)</f>
        <v>247605.14324706912</v>
      </c>
      <c r="AH31" s="64" cm="1">
        <f t="array" ref="AH31">[2]!PropsSI("S","P",AF31,"T",AE31,$F$14)</f>
        <v>1161.6553219930288</v>
      </c>
      <c r="AI31" s="64" cm="1">
        <f t="array" ref="AI31">1/[2]!PropsSI("D","P",AF31,"T",AE31,$F$14)</f>
        <v>9.4774129708800501E-4</v>
      </c>
      <c r="AJ31" s="64">
        <f t="shared" si="11"/>
        <v>312.14</v>
      </c>
      <c r="AK31" s="64">
        <f t="shared" si="12"/>
        <v>306.14</v>
      </c>
      <c r="AL31" s="64" cm="1">
        <f t="array" ref="AL31">[2]!PropsSI("P","T",AJ31,"Q",0,$F$14)</f>
        <v>992546.88675374212</v>
      </c>
      <c r="AM31" s="64" cm="1">
        <f t="array" ref="AM31">[2]!PropsSI("H","P",AL31,"T",AK31,$F$14)</f>
        <v>244739.80654765331</v>
      </c>
      <c r="AN31" s="64" cm="1">
        <f t="array" ref="AN31">[2]!PropsSI("S","P",AL31,"T",AK31,$F$14)</f>
        <v>1152.4048965029842</v>
      </c>
      <c r="AO31" s="64" cm="1">
        <f t="array" ref="AO31">1/[2]!PropsSI("D","P",AL31,"T",AK31,$F$14)</f>
        <v>9.4064590510570787E-4</v>
      </c>
      <c r="AP31" s="64">
        <f t="shared" si="13"/>
        <v>260.14999999999998</v>
      </c>
      <c r="AQ31" s="64">
        <f t="shared" si="14"/>
        <v>260.14999999999998</v>
      </c>
      <c r="AR31" s="64" cm="1">
        <f t="array" ref="AR31">[2]!PropsSI("P","T",AP31,"Q",0,$F$14)</f>
        <v>198287.49024246493</v>
      </c>
      <c r="AS31" s="64">
        <f t="shared" si="15"/>
        <v>244739.80654765331</v>
      </c>
      <c r="AT31" s="64" cm="1">
        <f t="array" ref="AT31">[2]!PropsSI("H","P",AR31,"H",AS31,$F$14)</f>
        <v>244739.80654765331</v>
      </c>
      <c r="AU31" s="64" cm="1">
        <f t="array" ref="AU31">1/[2]!PropsSI("D","P",AR31,"H",AS31,$F$14)</f>
        <v>3.2214597640146128E-2</v>
      </c>
      <c r="AV31" s="64"/>
      <c r="AW31" s="64">
        <f t="shared" si="16"/>
        <v>258.14999999999998</v>
      </c>
      <c r="AX31" s="64">
        <f t="shared" si="17"/>
        <v>260.14999999999998</v>
      </c>
      <c r="AY31" s="64" cm="1">
        <f t="array" ref="AY31">[2]!PropsSI("P","T",AW31,"Q",1,$F$14)</f>
        <v>183723.82814975141</v>
      </c>
      <c r="AZ31" s="64" cm="1">
        <f t="array" ref="AZ31">[2]!PropsSI("H","P",AY31,"T",AX31,$F$14)</f>
        <v>355128.23969601718</v>
      </c>
      <c r="BA31" s="64" cm="1">
        <f t="array" ref="BA31">[2]!PropsSI("S","P",AY31,"T",AX31,$F$14)</f>
        <v>1603.3816434342573</v>
      </c>
      <c r="BB31" s="64" cm="1">
        <f t="array" ref="BB31">1/[2]!PropsSI("D","P",AY31,"T",AX31,$F$14)</f>
        <v>9.6229669371650853E-2</v>
      </c>
      <c r="BC31" s="64">
        <f t="shared" si="18"/>
        <v>110.38843314836387</v>
      </c>
      <c r="BD31" s="64">
        <f t="shared" si="19"/>
        <v>33.52889291073155</v>
      </c>
      <c r="BE31" s="64">
        <f t="shared" si="20"/>
        <v>-143.91732605909542</v>
      </c>
      <c r="BF31" s="64">
        <f t="shared" si="21"/>
        <v>3.2923375502515322</v>
      </c>
      <c r="BG31" s="64">
        <f t="shared" si="22"/>
        <v>4.6944899072558632</v>
      </c>
      <c r="BH31" s="64">
        <f t="shared" si="23"/>
        <v>0.70131955021627668</v>
      </c>
      <c r="BI31" s="64">
        <f t="shared" si="24"/>
        <v>5.9889968979504387</v>
      </c>
      <c r="BJ31" s="64">
        <v>42.102648899999998</v>
      </c>
      <c r="BK31" s="64">
        <f t="shared" si="25"/>
        <v>8.5737559892684487</v>
      </c>
      <c r="BL31" s="64">
        <f t="shared" si="26"/>
        <v>2.8341026742304041</v>
      </c>
      <c r="BM31" s="64">
        <f t="shared" si="27"/>
        <v>68.018464181529694</v>
      </c>
    </row>
    <row r="32" spans="1:65" x14ac:dyDescent="0.3">
      <c r="A32">
        <v>31</v>
      </c>
      <c r="B32">
        <v>1</v>
      </c>
      <c r="C32">
        <v>15.42</v>
      </c>
      <c r="D32">
        <v>23.36</v>
      </c>
      <c r="E32" s="71"/>
      <c r="H32" s="73">
        <f t="shared" si="1"/>
        <v>44.96</v>
      </c>
      <c r="I32">
        <f t="shared" si="2"/>
        <v>36.5</v>
      </c>
      <c r="J32" s="64">
        <v>31</v>
      </c>
      <c r="K32" s="64">
        <v>23.36</v>
      </c>
      <c r="L32" s="64">
        <f t="shared" si="3"/>
        <v>256.14999999999998</v>
      </c>
      <c r="M32" s="64">
        <f t="shared" si="4"/>
        <v>266.14999999999998</v>
      </c>
      <c r="N32" s="64" cm="1">
        <f t="array" ref="N32">[2]!PropsSI("P","T",L32,"Q",0,$F$14)</f>
        <v>170000.91143693728</v>
      </c>
      <c r="O32" s="64" cm="1">
        <f t="array" ref="O32">[2]!PropsSI("H","P",N32,"T",M32,$F$14)</f>
        <v>360698.73146514298</v>
      </c>
      <c r="P32" s="64" cm="1">
        <f t="array" ref="P32">[2]!PropsSI("S","P",N32,"T",M32,$F$14)</f>
        <v>1629.8582331222553</v>
      </c>
      <c r="Q32" s="64" cm="1">
        <f t="array" ref="Q32">1/[2]!PropsSI("D","P",N32,"T",M32,$F$14)</f>
        <v>0.10761246997876302</v>
      </c>
      <c r="R32" s="64">
        <f t="shared" si="5"/>
        <v>311.51</v>
      </c>
      <c r="S32" s="64" cm="1">
        <f t="array" ref="S32">[2]!PropsSI("T","P",T32,"S",V32,$F$14)</f>
        <v>317.77981203893808</v>
      </c>
      <c r="T32" s="64" cm="1">
        <f t="array" ref="T32">[2]!PropsSI("P","T",R32,"Q",1,$F$14)</f>
        <v>976675.1843653128</v>
      </c>
      <c r="U32" s="64" cm="1">
        <f t="array" ref="U32">[2]!PropsSI("H","P",T32,"S",V32,$F$14)</f>
        <v>393459.28957545344</v>
      </c>
      <c r="V32" s="64">
        <f t="shared" si="6"/>
        <v>1629.8582331222553</v>
      </c>
      <c r="W32" s="64" cm="1">
        <f t="array" ref="W32">1/[2]!PropsSI("D","P",T32,"S",V32,$F$14)</f>
        <v>1.8952942352007434E-2</v>
      </c>
      <c r="X32" s="64">
        <f t="shared" si="7"/>
        <v>311.51</v>
      </c>
      <c r="Y32" s="64" cm="1">
        <f t="array" ref="Y32">[2]!PropsSI("T","P",Z32,"H",AA32,$F$14)</f>
        <v>317.77981203893791</v>
      </c>
      <c r="Z32" s="64">
        <f t="shared" si="8"/>
        <v>976675.1843653128</v>
      </c>
      <c r="AA32" s="64">
        <f t="shared" si="0"/>
        <v>393459.28957545344</v>
      </c>
      <c r="AB32" s="64" cm="1">
        <f t="array" ref="AB32">[2]!PropsSI("S","P",Z32,"H",AA32,$F$14)</f>
        <v>1629.8582331222547</v>
      </c>
      <c r="AC32" s="64" cm="1">
        <f t="array" ref="AC32">1/[2]!PropsSI("D","P",Z32,"H",AA32,$F$14)</f>
        <v>1.8952942352007417E-2</v>
      </c>
      <c r="AD32" s="64">
        <f t="shared" si="9"/>
        <v>311.51</v>
      </c>
      <c r="AE32" s="64">
        <f t="shared" si="10"/>
        <v>306.51</v>
      </c>
      <c r="AF32" s="64" cm="1">
        <f t="array" ref="AF32">[2]!PropsSI("P","T",AD32,"Q",0,$F$14)</f>
        <v>976675.1843653128</v>
      </c>
      <c r="AG32" s="64" cm="1">
        <f t="array" ref="AG32">[2]!PropsSI("H","P",AF32,"T",AE32,$F$14)</f>
        <v>245271.6925631341</v>
      </c>
      <c r="AH32" s="64" cm="1">
        <f t="array" ref="AH32">[2]!PropsSI("S","P",AF32,"T",AE32,$F$14)</f>
        <v>1154.190017445211</v>
      </c>
      <c r="AI32" s="64" cm="1">
        <f t="array" ref="AI32">1/[2]!PropsSI("D","P",AF32,"T",AE32,$F$14)</f>
        <v>9.4210294932753954E-4</v>
      </c>
      <c r="AJ32" s="64">
        <f t="shared" si="11"/>
        <v>310.51</v>
      </c>
      <c r="AK32" s="64">
        <f t="shared" si="12"/>
        <v>304.51</v>
      </c>
      <c r="AL32" s="64" cm="1">
        <f t="array" ref="AL32">[2]!PropsSI("P","T",AJ32,"Q",0,$F$14)</f>
        <v>951872.48326373298</v>
      </c>
      <c r="AM32" s="64" cm="1">
        <f t="array" ref="AM32">[2]!PropsSI("H","P",AL32,"T",AK32,$F$14)</f>
        <v>242422.60329654478</v>
      </c>
      <c r="AN32" s="64" cm="1">
        <f t="array" ref="AN32">[2]!PropsSI("S","P",AL32,"T",AK32,$F$14)</f>
        <v>1144.9405406164449</v>
      </c>
      <c r="AO32" s="64" cm="1">
        <f t="array" ref="AO32">1/[2]!PropsSI("D","P",AL32,"T",AK32,$F$14)</f>
        <v>9.3518838620051297E-4</v>
      </c>
      <c r="AP32" s="64">
        <f t="shared" si="13"/>
        <v>260.14999999999998</v>
      </c>
      <c r="AQ32" s="64">
        <f t="shared" si="14"/>
        <v>260.14999999999998</v>
      </c>
      <c r="AR32" s="64" cm="1">
        <f t="array" ref="AR32">[2]!PropsSI("P","T",AP32,"Q",0,$F$14)</f>
        <v>198287.49024246493</v>
      </c>
      <c r="AS32" s="64">
        <f t="shared" si="15"/>
        <v>242422.60329654478</v>
      </c>
      <c r="AT32" s="64" cm="1">
        <f t="array" ref="AT32">[2]!PropsSI("H","P",AR32,"H",AS32,$F$14)</f>
        <v>242422.60329654478</v>
      </c>
      <c r="AU32" s="64" cm="1">
        <f t="array" ref="AU32">1/[2]!PropsSI("D","P",AR32,"H",AS32,$F$14)</f>
        <v>3.1026595485228917E-2</v>
      </c>
      <c r="AV32" s="64"/>
      <c r="AW32" s="64">
        <f t="shared" si="16"/>
        <v>258.14999999999998</v>
      </c>
      <c r="AX32" s="64">
        <f t="shared" si="17"/>
        <v>260.14999999999998</v>
      </c>
      <c r="AY32" s="64" cm="1">
        <f t="array" ref="AY32">[2]!PropsSI("P","T",AW32,"Q",1,$F$14)</f>
        <v>183723.82814975141</v>
      </c>
      <c r="AZ32" s="64" cm="1">
        <f t="array" ref="AZ32">[2]!PropsSI("H","P",AY32,"T",AX32,$F$14)</f>
        <v>355128.23969601718</v>
      </c>
      <c r="BA32" s="64" cm="1">
        <f t="array" ref="BA32">[2]!PropsSI("S","P",AY32,"T",AX32,$F$14)</f>
        <v>1603.3816434342573</v>
      </c>
      <c r="BB32" s="64" cm="1">
        <f t="array" ref="BB32">1/[2]!PropsSI("D","P",AY32,"T",AX32,$F$14)</f>
        <v>9.6229669371650853E-2</v>
      </c>
      <c r="BC32" s="64">
        <f t="shared" si="18"/>
        <v>112.7056363994724</v>
      </c>
      <c r="BD32" s="64">
        <f t="shared" si="19"/>
        <v>32.760558110310463</v>
      </c>
      <c r="BE32" s="64">
        <f t="shared" si="20"/>
        <v>-145.46619450978287</v>
      </c>
      <c r="BF32" s="64">
        <f t="shared" si="21"/>
        <v>3.4402843816022011</v>
      </c>
      <c r="BG32" s="64">
        <f t="shared" si="22"/>
        <v>4.8378935532233864</v>
      </c>
      <c r="BH32" s="64">
        <f t="shared" si="23"/>
        <v>0.71111204571874309</v>
      </c>
      <c r="BI32" s="64">
        <f t="shared" si="24"/>
        <v>5.745117341489169</v>
      </c>
      <c r="BJ32" s="64">
        <v>42.102648899999998</v>
      </c>
      <c r="BK32" s="64">
        <f t="shared" si="25"/>
        <v>9.3420907896895358</v>
      </c>
      <c r="BL32" s="64">
        <f t="shared" si="26"/>
        <v>3.0880800110362632</v>
      </c>
      <c r="BM32" s="64">
        <f t="shared" si="27"/>
        <v>74.113920264870316</v>
      </c>
    </row>
    <row r="33" spans="1:65" x14ac:dyDescent="0.3">
      <c r="A33">
        <v>32</v>
      </c>
      <c r="B33">
        <v>1</v>
      </c>
      <c r="C33">
        <v>14.74</v>
      </c>
      <c r="D33">
        <v>24.06</v>
      </c>
      <c r="E33" s="71"/>
      <c r="H33" s="73">
        <f t="shared" si="1"/>
        <v>44.96</v>
      </c>
      <c r="I33">
        <f t="shared" si="2"/>
        <v>36.5</v>
      </c>
      <c r="J33" s="64">
        <v>32</v>
      </c>
      <c r="K33" s="64">
        <v>24.06</v>
      </c>
      <c r="L33" s="64">
        <f t="shared" si="3"/>
        <v>256.14999999999998</v>
      </c>
      <c r="M33" s="64">
        <f t="shared" si="4"/>
        <v>266.14999999999998</v>
      </c>
      <c r="N33" s="64" cm="1">
        <f t="array" ref="N33">[2]!PropsSI("P","T",L33,"Q",0,$F$14)</f>
        <v>170000.91143693728</v>
      </c>
      <c r="O33" s="64" cm="1">
        <f t="array" ref="O33">[2]!PropsSI("H","P",N33,"T",M33,$F$14)</f>
        <v>360698.73146514298</v>
      </c>
      <c r="P33" s="64" cm="1">
        <f t="array" ref="P33">[2]!PropsSI("S","P",N33,"T",M33,$F$14)</f>
        <v>1629.8582331222553</v>
      </c>
      <c r="Q33" s="64" cm="1">
        <f t="array" ref="Q33">1/[2]!PropsSI("D","P",N33,"T",M33,$F$14)</f>
        <v>0.10761246997876302</v>
      </c>
      <c r="R33" s="64">
        <f t="shared" si="5"/>
        <v>312.20999999999998</v>
      </c>
      <c r="S33" s="64" cm="1">
        <f t="array" ref="S33">[2]!PropsSI("T","P",T33,"S",V33,$F$14)</f>
        <v>318.41849284110464</v>
      </c>
      <c r="T33" s="64" cm="1">
        <f t="array" ref="T33">[2]!PropsSI("P","T",R33,"Q",1,$F$14)</f>
        <v>994322.23260700027</v>
      </c>
      <c r="U33" s="64" cm="1">
        <f t="array" ref="U33">[2]!PropsSI("H","P",T33,"S",V33,$F$14)</f>
        <v>393790.54289692384</v>
      </c>
      <c r="V33" s="64">
        <f t="shared" si="6"/>
        <v>1629.8582331222553</v>
      </c>
      <c r="W33" s="64" cm="1">
        <f t="array" ref="W33">1/[2]!PropsSI("D","P",T33,"S",V33,$F$14)</f>
        <v>1.8591209572310932E-2</v>
      </c>
      <c r="X33" s="64">
        <f t="shared" si="7"/>
        <v>312.20999999999998</v>
      </c>
      <c r="Y33" s="64" cm="1">
        <f t="array" ref="Y33">[2]!PropsSI("T","P",Z33,"H",AA33,$F$14)</f>
        <v>318.41849284110469</v>
      </c>
      <c r="Z33" s="64">
        <f t="shared" si="8"/>
        <v>994322.23260700027</v>
      </c>
      <c r="AA33" s="64">
        <f t="shared" si="0"/>
        <v>393790.54289692384</v>
      </c>
      <c r="AB33" s="64" cm="1">
        <f t="array" ref="AB33">[2]!PropsSI("S","P",Z33,"H",AA33,$F$14)</f>
        <v>1629.8582331222553</v>
      </c>
      <c r="AC33" s="64" cm="1">
        <f t="array" ref="AC33">1/[2]!PropsSI("D","P",Z33,"H",AA33,$F$14)</f>
        <v>1.8591209572310936E-2</v>
      </c>
      <c r="AD33" s="64">
        <f t="shared" si="9"/>
        <v>312.20999999999998</v>
      </c>
      <c r="AE33" s="64">
        <f t="shared" si="10"/>
        <v>307.20999999999998</v>
      </c>
      <c r="AF33" s="64" cm="1">
        <f t="array" ref="AF33">[2]!PropsSI("P","T",AD33,"Q",0,$F$14)</f>
        <v>994322.23260700027</v>
      </c>
      <c r="AG33" s="64" cm="1">
        <f t="array" ref="AG33">[2]!PropsSI("H","P",AF33,"T",AE33,$F$14)</f>
        <v>246272.22926444645</v>
      </c>
      <c r="AH33" s="64" cm="1">
        <f t="array" ref="AH33">[2]!PropsSI("S","P",AF33,"T",AE33,$F$14)</f>
        <v>1157.3963335949413</v>
      </c>
      <c r="AI33" s="64" cm="1">
        <f t="array" ref="AI33">1/[2]!PropsSI("D","P",AF33,"T",AE33,$F$14)</f>
        <v>9.4450731378079651E-4</v>
      </c>
      <c r="AJ33" s="64">
        <f t="shared" si="11"/>
        <v>311.20999999999998</v>
      </c>
      <c r="AK33" s="64">
        <f t="shared" si="12"/>
        <v>305.20999999999998</v>
      </c>
      <c r="AL33" s="64" cm="1">
        <f t="array" ref="AL33">[2]!PropsSI("P","T",AJ33,"Q",0,$F$14)</f>
        <v>969184.26617311058</v>
      </c>
      <c r="AM33" s="64" cm="1">
        <f t="array" ref="AM33">[2]!PropsSI("H","P",AL33,"T",AK33,$F$14)</f>
        <v>243416.21439093372</v>
      </c>
      <c r="AN33" s="64" cm="1">
        <f t="array" ref="AN33">[2]!PropsSI("S","P",AL33,"T",AK33,$F$14)</f>
        <v>1148.1466063614528</v>
      </c>
      <c r="AO33" s="64" cm="1">
        <f t="array" ref="AO33">1/[2]!PropsSI("D","P",AL33,"T",AK33,$F$14)</f>
        <v>9.3751617973468937E-4</v>
      </c>
      <c r="AP33" s="64">
        <f t="shared" si="13"/>
        <v>260.14999999999998</v>
      </c>
      <c r="AQ33" s="64">
        <f t="shared" si="14"/>
        <v>260.14999999999998</v>
      </c>
      <c r="AR33" s="64" cm="1">
        <f t="array" ref="AR33">[2]!PropsSI("P","T",AP33,"Q",0,$F$14)</f>
        <v>198287.49024246493</v>
      </c>
      <c r="AS33" s="64">
        <f t="shared" si="15"/>
        <v>243416.21439093372</v>
      </c>
      <c r="AT33" s="64" cm="1">
        <f t="array" ref="AT33">[2]!PropsSI("H","P",AR33,"H",AS33,$F$14)</f>
        <v>243416.21439093372</v>
      </c>
      <c r="AU33" s="64" cm="1">
        <f t="array" ref="AU33">1/[2]!PropsSI("D","P",AR33,"H",AS33,$F$14)</f>
        <v>3.1536007907604476E-2</v>
      </c>
      <c r="AV33" s="64"/>
      <c r="AW33" s="64">
        <f t="shared" si="16"/>
        <v>258.14999999999998</v>
      </c>
      <c r="AX33" s="64">
        <f t="shared" si="17"/>
        <v>260.14999999999998</v>
      </c>
      <c r="AY33" s="64" cm="1">
        <f t="array" ref="AY33">[2]!PropsSI("P","T",AW33,"Q",1,$F$14)</f>
        <v>183723.82814975141</v>
      </c>
      <c r="AZ33" s="64" cm="1">
        <f t="array" ref="AZ33">[2]!PropsSI("H","P",AY33,"T",AX33,$F$14)</f>
        <v>355128.23969601718</v>
      </c>
      <c r="BA33" s="64" cm="1">
        <f t="array" ref="BA33">[2]!PropsSI("S","P",AY33,"T",AX33,$F$14)</f>
        <v>1603.3816434342573</v>
      </c>
      <c r="BB33" s="64" cm="1">
        <f t="array" ref="BB33">1/[2]!PropsSI("D","P",AY33,"T",AX33,$F$14)</f>
        <v>9.6229669371650853E-2</v>
      </c>
      <c r="BC33" s="64">
        <f t="shared" si="18"/>
        <v>111.71202530508346</v>
      </c>
      <c r="BD33" s="64">
        <f t="shared" si="19"/>
        <v>33.091811431780862</v>
      </c>
      <c r="BE33" s="64">
        <f t="shared" si="20"/>
        <v>-144.80383673686433</v>
      </c>
      <c r="BF33" s="64">
        <f t="shared" si="21"/>
        <v>3.375820798912113</v>
      </c>
      <c r="BG33" s="64">
        <f t="shared" si="22"/>
        <v>4.7752497225305213</v>
      </c>
      <c r="BH33" s="64">
        <f t="shared" si="23"/>
        <v>0.70694120623354184</v>
      </c>
      <c r="BI33" s="64">
        <f t="shared" si="24"/>
        <v>5.8489229510739964</v>
      </c>
      <c r="BJ33" s="64">
        <v>42.102648899999998</v>
      </c>
      <c r="BK33" s="64">
        <f t="shared" si="25"/>
        <v>9.0108374682191368</v>
      </c>
      <c r="BL33" s="64">
        <f t="shared" si="26"/>
        <v>2.9785823853279925</v>
      </c>
      <c r="BM33" s="64">
        <f t="shared" si="27"/>
        <v>71.485977247871816</v>
      </c>
    </row>
    <row r="34" spans="1:65" x14ac:dyDescent="0.3">
      <c r="A34">
        <v>33</v>
      </c>
      <c r="B34">
        <v>1</v>
      </c>
      <c r="C34">
        <v>15.22</v>
      </c>
      <c r="D34">
        <v>24.26</v>
      </c>
      <c r="E34" s="71"/>
      <c r="H34" s="73">
        <f t="shared" si="1"/>
        <v>44.96</v>
      </c>
      <c r="I34">
        <f t="shared" si="2"/>
        <v>36.5</v>
      </c>
      <c r="J34" s="64">
        <v>33</v>
      </c>
      <c r="K34" s="64">
        <v>24.26</v>
      </c>
      <c r="L34" s="64">
        <f t="shared" si="3"/>
        <v>256.14999999999998</v>
      </c>
      <c r="M34" s="64">
        <f t="shared" si="4"/>
        <v>266.14999999999998</v>
      </c>
      <c r="N34" s="64" cm="1">
        <f t="array" ref="N34">[2]!PropsSI("P","T",L34,"Q",0,$F$14)</f>
        <v>170000.91143693728</v>
      </c>
      <c r="O34" s="64" cm="1">
        <f t="array" ref="O34">[2]!PropsSI("H","P",N34,"T",M34,$F$14)</f>
        <v>360698.73146514298</v>
      </c>
      <c r="P34" s="64" cm="1">
        <f t="array" ref="P34">[2]!PropsSI("S","P",N34,"T",M34,$F$14)</f>
        <v>1629.8582331222553</v>
      </c>
      <c r="Q34" s="64" cm="1">
        <f t="array" ref="Q34">1/[2]!PropsSI("D","P",N34,"T",M34,$F$14)</f>
        <v>0.10761246997876302</v>
      </c>
      <c r="R34" s="64">
        <f t="shared" si="5"/>
        <v>312.40999999999997</v>
      </c>
      <c r="S34" s="64" cm="1">
        <f t="array" ref="S34">[2]!PropsSI("T","P",T34,"S",V34,$F$14)</f>
        <v>318.60111575062649</v>
      </c>
      <c r="T34" s="64" cm="1">
        <f t="array" ref="T34">[2]!PropsSI("P","T",R34,"Q",1,$F$14)</f>
        <v>999407.72903174255</v>
      </c>
      <c r="U34" s="64" cm="1">
        <f t="array" ref="U34">[2]!PropsSI("H","P",T34,"S",V34,$F$14)</f>
        <v>393884.82876354287</v>
      </c>
      <c r="V34" s="64">
        <f t="shared" si="6"/>
        <v>1629.8582331222553</v>
      </c>
      <c r="W34" s="64" cm="1">
        <f t="array" ref="W34">1/[2]!PropsSI("D","P",T34,"S",V34,$F$14)</f>
        <v>1.8489258003179389E-2</v>
      </c>
      <c r="X34" s="64">
        <f t="shared" si="7"/>
        <v>312.40999999999997</v>
      </c>
      <c r="Y34" s="64" cm="1">
        <f t="array" ref="Y34">[2]!PropsSI("T","P",Z34,"H",AA34,$F$14)</f>
        <v>318.60111575062643</v>
      </c>
      <c r="Z34" s="64">
        <f t="shared" si="8"/>
        <v>999407.72903174255</v>
      </c>
      <c r="AA34" s="64">
        <f t="shared" si="0"/>
        <v>393884.82876354287</v>
      </c>
      <c r="AB34" s="64" cm="1">
        <f t="array" ref="AB34">[2]!PropsSI("S","P",Z34,"H",AA34,$F$14)</f>
        <v>1629.8582331222553</v>
      </c>
      <c r="AC34" s="64" cm="1">
        <f t="array" ref="AC34">1/[2]!PropsSI("D","P",Z34,"H",AA34,$F$14)</f>
        <v>1.8489258003179371E-2</v>
      </c>
      <c r="AD34" s="64">
        <f t="shared" si="9"/>
        <v>312.40999999999997</v>
      </c>
      <c r="AE34" s="64">
        <f t="shared" si="10"/>
        <v>307.40999999999997</v>
      </c>
      <c r="AF34" s="64" cm="1">
        <f t="array" ref="AF34">[2]!PropsSI("P","T",AD34,"Q",0,$F$14)</f>
        <v>999407.72903174255</v>
      </c>
      <c r="AG34" s="64" cm="1">
        <f t="array" ref="AG34">[2]!PropsSI("H","P",AF34,"T",AE34,$F$14)</f>
        <v>246558.52639581254</v>
      </c>
      <c r="AH34" s="64" cm="1">
        <f t="array" ref="AH34">[2]!PropsSI("S","P",AF34,"T",AE34,$F$14)</f>
        <v>1158.3123209843841</v>
      </c>
      <c r="AI34" s="64" cm="1">
        <f t="array" ref="AI34">1/[2]!PropsSI("D","P",AF34,"T",AE34,$F$14)</f>
        <v>9.4519894610479408E-4</v>
      </c>
      <c r="AJ34" s="64">
        <f t="shared" si="11"/>
        <v>311.40999999999997</v>
      </c>
      <c r="AK34" s="64">
        <f t="shared" si="12"/>
        <v>305.40999999999997</v>
      </c>
      <c r="AL34" s="64" cm="1">
        <f t="array" ref="AL34">[2]!PropsSI("P","T",AJ34,"Q",0,$F$14)</f>
        <v>974173.42114512273</v>
      </c>
      <c r="AM34" s="64" cm="1">
        <f t="array" ref="AM34">[2]!PropsSI("H","P",AL34,"T",AK34,$F$14)</f>
        <v>243700.51867115506</v>
      </c>
      <c r="AN34" s="64" cm="1">
        <f t="array" ref="AN34">[2]!PropsSI("S","P",AL34,"T",AK34,$F$14)</f>
        <v>1149.062479400309</v>
      </c>
      <c r="AO34" s="64" cm="1">
        <f t="array" ref="AO34">1/[2]!PropsSI("D","P",AL34,"T",AK34,$F$14)</f>
        <v>9.3818563801319806E-4</v>
      </c>
      <c r="AP34" s="64">
        <f t="shared" si="13"/>
        <v>260.14999999999998</v>
      </c>
      <c r="AQ34" s="64">
        <f t="shared" si="14"/>
        <v>260.14999999999998</v>
      </c>
      <c r="AR34" s="64" cm="1">
        <f t="array" ref="AR34">[2]!PropsSI("P","T",AP34,"Q",0,$F$14)</f>
        <v>198287.49024246493</v>
      </c>
      <c r="AS34" s="64">
        <f t="shared" si="15"/>
        <v>243700.51867115506</v>
      </c>
      <c r="AT34" s="64" cm="1">
        <f t="array" ref="AT34">[2]!PropsSI("H","P",AR34,"H",AS34,$F$14)</f>
        <v>243700.51867115506</v>
      </c>
      <c r="AU34" s="64" cm="1">
        <f t="array" ref="AU34">1/[2]!PropsSI("D","P",AR34,"H",AS34,$F$14)</f>
        <v>3.1681767282572368E-2</v>
      </c>
      <c r="AV34" s="64"/>
      <c r="AW34" s="64">
        <f t="shared" si="16"/>
        <v>258.14999999999998</v>
      </c>
      <c r="AX34" s="64">
        <f t="shared" si="17"/>
        <v>260.14999999999998</v>
      </c>
      <c r="AY34" s="64" cm="1">
        <f t="array" ref="AY34">[2]!PropsSI("P","T",AW34,"Q",1,$F$14)</f>
        <v>183723.82814975141</v>
      </c>
      <c r="AZ34" s="64" cm="1">
        <f t="array" ref="AZ34">[2]!PropsSI("H","P",AY34,"T",AX34,$F$14)</f>
        <v>355128.23969601718</v>
      </c>
      <c r="BA34" s="64" cm="1">
        <f t="array" ref="BA34">[2]!PropsSI("S","P",AY34,"T",AX34,$F$14)</f>
        <v>1603.3816434342573</v>
      </c>
      <c r="BB34" s="64" cm="1">
        <f t="array" ref="BB34">1/[2]!PropsSI("D","P",AY34,"T",AX34,$F$14)</f>
        <v>9.6229669371650853E-2</v>
      </c>
      <c r="BC34" s="64">
        <f t="shared" si="18"/>
        <v>111.42772102486211</v>
      </c>
      <c r="BD34" s="64">
        <f t="shared" si="19"/>
        <v>33.186097298399893</v>
      </c>
      <c r="BE34" s="64">
        <f t="shared" si="20"/>
        <v>-144.613818323262</v>
      </c>
      <c r="BF34" s="64">
        <f t="shared" si="21"/>
        <v>3.3576626990192886</v>
      </c>
      <c r="BG34" s="64">
        <f t="shared" si="22"/>
        <v>4.7576483597493553</v>
      </c>
      <c r="BH34" s="64">
        <f t="shared" si="23"/>
        <v>0.70573998856783493</v>
      </c>
      <c r="BI34" s="64">
        <f t="shared" si="24"/>
        <v>5.8788374755418769</v>
      </c>
      <c r="BJ34" s="64">
        <v>42.102648899999998</v>
      </c>
      <c r="BK34" s="64">
        <f t="shared" si="25"/>
        <v>8.916551601600105</v>
      </c>
      <c r="BL34" s="64">
        <f t="shared" si="26"/>
        <v>2.9474156683067014</v>
      </c>
      <c r="BM34" s="64">
        <f t="shared" si="27"/>
        <v>70.737976039360831</v>
      </c>
    </row>
    <row r="35" spans="1:65" x14ac:dyDescent="0.3">
      <c r="A35">
        <v>34</v>
      </c>
      <c r="B35">
        <v>1</v>
      </c>
      <c r="C35">
        <v>15.3</v>
      </c>
      <c r="D35">
        <v>24.36</v>
      </c>
      <c r="E35" s="71"/>
      <c r="H35" s="73">
        <f t="shared" si="1"/>
        <v>44.96</v>
      </c>
      <c r="I35">
        <f t="shared" si="2"/>
        <v>36.5</v>
      </c>
      <c r="J35" s="64">
        <v>34</v>
      </c>
      <c r="K35" s="64">
        <v>24.36</v>
      </c>
      <c r="L35" s="64">
        <f t="shared" si="3"/>
        <v>256.14999999999998</v>
      </c>
      <c r="M35" s="64">
        <f t="shared" si="4"/>
        <v>266.14999999999998</v>
      </c>
      <c r="N35" s="64" cm="1">
        <f t="array" ref="N35">[2]!PropsSI("P","T",L35,"Q",0,$F$14)</f>
        <v>170000.91143693728</v>
      </c>
      <c r="O35" s="64" cm="1">
        <f t="array" ref="O35">[2]!PropsSI("H","P",N35,"T",M35,$F$14)</f>
        <v>360698.73146514298</v>
      </c>
      <c r="P35" s="64" cm="1">
        <f t="array" ref="P35">[2]!PropsSI("S","P",N35,"T",M35,$F$14)</f>
        <v>1629.8582331222553</v>
      </c>
      <c r="Q35" s="64" cm="1">
        <f t="array" ref="Q35">1/[2]!PropsSI("D","P",N35,"T",M35,$F$14)</f>
        <v>0.10761246997876302</v>
      </c>
      <c r="R35" s="64">
        <f t="shared" si="5"/>
        <v>312.51</v>
      </c>
      <c r="S35" s="64" cm="1">
        <f t="array" ref="S35">[2]!PropsSI("T","P",T35,"S",V35,$F$14)</f>
        <v>318.69245164348263</v>
      </c>
      <c r="T35" s="64" cm="1">
        <f t="array" ref="T35">[2]!PropsSI("P","T",R35,"Q",1,$F$14)</f>
        <v>1001957.755161743</v>
      </c>
      <c r="U35" s="64" cm="1">
        <f t="array" ref="U35">[2]!PropsSI("H","P",T35,"S",V35,$F$14)</f>
        <v>393931.91210073477</v>
      </c>
      <c r="V35" s="64">
        <f t="shared" si="6"/>
        <v>1629.8582331222553</v>
      </c>
      <c r="W35" s="64" cm="1">
        <f t="array" ref="W35">1/[2]!PropsSI("D","P",T35,"S",V35,$F$14)</f>
        <v>1.8438512856324019E-2</v>
      </c>
      <c r="X35" s="64">
        <f t="shared" si="7"/>
        <v>312.51</v>
      </c>
      <c r="Y35" s="64" cm="1">
        <f t="array" ref="Y35">[2]!PropsSI("T","P",Z35,"H",AA35,$F$14)</f>
        <v>318.69245164348263</v>
      </c>
      <c r="Z35" s="64">
        <f t="shared" si="8"/>
        <v>1001957.755161743</v>
      </c>
      <c r="AA35" s="64">
        <f t="shared" si="0"/>
        <v>393931.91210073477</v>
      </c>
      <c r="AB35" s="64" cm="1">
        <f t="array" ref="AB35">[2]!PropsSI("S","P",Z35,"H",AA35,$F$14)</f>
        <v>1629.8582331222551</v>
      </c>
      <c r="AC35" s="64" cm="1">
        <f t="array" ref="AC35">1/[2]!PropsSI("D","P",Z35,"H",AA35,$F$14)</f>
        <v>1.8438512856324012E-2</v>
      </c>
      <c r="AD35" s="64">
        <f t="shared" si="9"/>
        <v>312.51</v>
      </c>
      <c r="AE35" s="64">
        <f t="shared" si="10"/>
        <v>307.51</v>
      </c>
      <c r="AF35" s="64" cm="1">
        <f t="array" ref="AF35">[2]!PropsSI("P","T",AD35,"Q",0,$F$14)</f>
        <v>1001957.755161743</v>
      </c>
      <c r="AG35" s="64" cm="1">
        <f t="array" ref="AG35">[2]!PropsSI("H","P",AF35,"T",AE35,$F$14)</f>
        <v>246701.74687745198</v>
      </c>
      <c r="AH35" s="64" cm="1">
        <f t="array" ref="AH35">[2]!PropsSI("S","P",AF35,"T",AE35,$F$14)</f>
        <v>1158.7702984701273</v>
      </c>
      <c r="AI35" s="64" cm="1">
        <f t="array" ref="AI35">1/[2]!PropsSI("D","P",AF35,"T",AE35,$F$14)</f>
        <v>9.4554554818370828E-4</v>
      </c>
      <c r="AJ35" s="64">
        <f t="shared" si="11"/>
        <v>311.51</v>
      </c>
      <c r="AK35" s="64">
        <f t="shared" si="12"/>
        <v>305.51</v>
      </c>
      <c r="AL35" s="64" cm="1">
        <f t="array" ref="AL35">[2]!PropsSI("P","T",AJ35,"Q",0,$F$14)</f>
        <v>976675.1843653128</v>
      </c>
      <c r="AM35" s="64" cm="1">
        <f t="array" ref="AM35">[2]!PropsSI("H","P",AL35,"T",AK35,$F$14)</f>
        <v>243842.74032626543</v>
      </c>
      <c r="AN35" s="64" cm="1">
        <f t="array" ref="AN35">[2]!PropsSI("S","P",AL35,"T",AK35,$F$14)</f>
        <v>1149.5203924405055</v>
      </c>
      <c r="AO35" s="64" cm="1">
        <f t="array" ref="AO35">1/[2]!PropsSI("D","P",AL35,"T",AK35,$F$14)</f>
        <v>9.3852110283209624E-4</v>
      </c>
      <c r="AP35" s="64">
        <f t="shared" si="13"/>
        <v>260.14999999999998</v>
      </c>
      <c r="AQ35" s="64">
        <f t="shared" si="14"/>
        <v>260.14999999999998</v>
      </c>
      <c r="AR35" s="64" cm="1">
        <f t="array" ref="AR35">[2]!PropsSI("P","T",AP35,"Q",0,$F$14)</f>
        <v>198287.49024246493</v>
      </c>
      <c r="AS35" s="64">
        <f t="shared" si="15"/>
        <v>243842.74032626543</v>
      </c>
      <c r="AT35" s="64" cm="1">
        <f t="array" ref="AT35">[2]!PropsSI("H","P",AR35,"H",AS35,$F$14)</f>
        <v>243842.74032626543</v>
      </c>
      <c r="AU35" s="64" cm="1">
        <f t="array" ref="AU35">1/[2]!PropsSI("D","P",AR35,"H",AS35,$F$14)</f>
        <v>3.1754682609558098E-2</v>
      </c>
      <c r="AV35" s="64"/>
      <c r="AW35" s="64">
        <f t="shared" si="16"/>
        <v>258.14999999999998</v>
      </c>
      <c r="AX35" s="64">
        <f t="shared" si="17"/>
        <v>260.14999999999998</v>
      </c>
      <c r="AY35" s="64" cm="1">
        <f t="array" ref="AY35">[2]!PropsSI("P","T",AW35,"Q",1,$F$14)</f>
        <v>183723.82814975141</v>
      </c>
      <c r="AZ35" s="64" cm="1">
        <f t="array" ref="AZ35">[2]!PropsSI("H","P",AY35,"T",AX35,$F$14)</f>
        <v>355128.23969601718</v>
      </c>
      <c r="BA35" s="64" cm="1">
        <f t="array" ref="BA35">[2]!PropsSI("S","P",AY35,"T",AX35,$F$14)</f>
        <v>1603.3816434342573</v>
      </c>
      <c r="BB35" s="64" cm="1">
        <f t="array" ref="BB35">1/[2]!PropsSI("D","P",AY35,"T",AX35,$F$14)</f>
        <v>9.6229669371650853E-2</v>
      </c>
      <c r="BC35" s="64">
        <f t="shared" si="18"/>
        <v>111.28549936975175</v>
      </c>
      <c r="BD35" s="64">
        <f t="shared" si="19"/>
        <v>33.233180635591793</v>
      </c>
      <c r="BE35" s="64">
        <f t="shared" si="20"/>
        <v>-144.51868000534353</v>
      </c>
      <c r="BF35" s="64">
        <f t="shared" si="21"/>
        <v>3.3486261995208526</v>
      </c>
      <c r="BG35" s="64">
        <f t="shared" si="22"/>
        <v>4.7488962472406167</v>
      </c>
      <c r="BH35" s="64">
        <f t="shared" si="23"/>
        <v>0.70513778890549528</v>
      </c>
      <c r="BI35" s="64">
        <f t="shared" si="24"/>
        <v>5.8938375488264629</v>
      </c>
      <c r="BJ35" s="64">
        <v>42.102648899999998</v>
      </c>
      <c r="BK35" s="64">
        <f t="shared" si="25"/>
        <v>8.869468264408205</v>
      </c>
      <c r="BL35" s="64">
        <f t="shared" si="26"/>
        <v>2.9318520096238232</v>
      </c>
      <c r="BM35" s="64">
        <f t="shared" si="27"/>
        <v>70.36444823097176</v>
      </c>
    </row>
    <row r="36" spans="1:65" x14ac:dyDescent="0.3">
      <c r="A36">
        <v>35</v>
      </c>
      <c r="B36">
        <v>1</v>
      </c>
      <c r="C36">
        <v>14.31</v>
      </c>
      <c r="D36">
        <v>22.74</v>
      </c>
      <c r="E36" s="71"/>
      <c r="H36" s="73">
        <f t="shared" si="1"/>
        <v>44.96</v>
      </c>
      <c r="I36">
        <f t="shared" si="2"/>
        <v>36.5</v>
      </c>
      <c r="J36" s="64">
        <v>35</v>
      </c>
      <c r="K36" s="64">
        <v>22.74</v>
      </c>
      <c r="L36" s="64">
        <f t="shared" si="3"/>
        <v>256.14999999999998</v>
      </c>
      <c r="M36" s="64">
        <f t="shared" si="4"/>
        <v>266.14999999999998</v>
      </c>
      <c r="N36" s="64" cm="1">
        <f t="array" ref="N36">[2]!PropsSI("P","T",L36,"Q",0,$F$14)</f>
        <v>170000.91143693728</v>
      </c>
      <c r="O36" s="64" cm="1">
        <f t="array" ref="O36">[2]!PropsSI("H","P",N36,"T",M36,$F$14)</f>
        <v>360698.73146514298</v>
      </c>
      <c r="P36" s="64" cm="1">
        <f t="array" ref="P36">[2]!PropsSI("S","P",N36,"T",M36,$F$14)</f>
        <v>1629.8582331222553</v>
      </c>
      <c r="Q36" s="64" cm="1">
        <f t="array" ref="Q36">1/[2]!PropsSI("D","P",N36,"T",M36,$F$14)</f>
        <v>0.10761246997876302</v>
      </c>
      <c r="R36" s="64">
        <f t="shared" si="5"/>
        <v>310.89</v>
      </c>
      <c r="S36" s="64" cm="1">
        <f t="array" ref="S36">[2]!PropsSI("T","P",T36,"S",V36,$F$14)</f>
        <v>317.21474482826056</v>
      </c>
      <c r="T36" s="64" cm="1">
        <f t="array" ref="T36">[2]!PropsSI("P","T",R36,"Q",1,$F$14)</f>
        <v>961241.3700394826</v>
      </c>
      <c r="U36" s="64" cm="1">
        <f t="array" ref="U36">[2]!PropsSI("H","P",T36,"S",V36,$F$14)</f>
        <v>393164.26382928254</v>
      </c>
      <c r="V36" s="64">
        <f t="shared" si="6"/>
        <v>1629.8582331222553</v>
      </c>
      <c r="W36" s="64" cm="1">
        <f t="array" ref="W36">1/[2]!PropsSI("D","P",T36,"S",V36,$F$14)</f>
        <v>1.927982086709407E-2</v>
      </c>
      <c r="X36" s="64">
        <f t="shared" si="7"/>
        <v>310.89</v>
      </c>
      <c r="Y36" s="64" cm="1">
        <f t="array" ref="Y36">[2]!PropsSI("T","P",Z36,"H",AA36,$F$14)</f>
        <v>317.21474482826056</v>
      </c>
      <c r="Z36" s="64">
        <f t="shared" si="8"/>
        <v>961241.3700394826</v>
      </c>
      <c r="AA36" s="64">
        <f t="shared" si="0"/>
        <v>393164.26382928254</v>
      </c>
      <c r="AB36" s="64" cm="1">
        <f t="array" ref="AB36">[2]!PropsSI("S","P",Z36,"H",AA36,$F$14)</f>
        <v>1629.8582331222556</v>
      </c>
      <c r="AC36" s="64" cm="1">
        <f t="array" ref="AC36">1/[2]!PropsSI("D","P",Z36,"H",AA36,$F$14)</f>
        <v>1.927982086709407E-2</v>
      </c>
      <c r="AD36" s="64">
        <f t="shared" si="9"/>
        <v>310.89</v>
      </c>
      <c r="AE36" s="64">
        <f t="shared" si="10"/>
        <v>305.89</v>
      </c>
      <c r="AF36" s="64" cm="1">
        <f t="array" ref="AF36">[2]!PropsSI("P","T",AD36,"Q",0,$F$14)</f>
        <v>961241.3700394826</v>
      </c>
      <c r="AG36" s="64" cm="1">
        <f t="array" ref="AG36">[2]!PropsSI("H","P",AF36,"T",AE36,$F$14)</f>
        <v>244387.44229777702</v>
      </c>
      <c r="AH36" s="64" cm="1">
        <f t="array" ref="AH36">[2]!PropsSI("S","P",AF36,"T",AE36,$F$14)</f>
        <v>1151.3496310502687</v>
      </c>
      <c r="AI36" s="64" cm="1">
        <f t="array" ref="AI36">1/[2]!PropsSI("D","P",AF36,"T",AE36,$F$14)</f>
        <v>9.3999430569942366E-4</v>
      </c>
      <c r="AJ36" s="64">
        <f t="shared" si="11"/>
        <v>309.89</v>
      </c>
      <c r="AK36" s="64">
        <f t="shared" si="12"/>
        <v>303.89</v>
      </c>
      <c r="AL36" s="64" cm="1">
        <f t="array" ref="AL36">[2]!PropsSI("P","T",AJ36,"Q",0,$F$14)</f>
        <v>936733.1233057119</v>
      </c>
      <c r="AM36" s="64" cm="1">
        <f t="array" ref="AM36">[2]!PropsSI("H","P",AL36,"T",AK36,$F$14)</f>
        <v>241544.42500723602</v>
      </c>
      <c r="AN36" s="64" cm="1">
        <f t="array" ref="AN36">[2]!PropsSI("S","P",AL36,"T",AK36,$F$14)</f>
        <v>1142.1001868326648</v>
      </c>
      <c r="AO36" s="64" cm="1">
        <f t="array" ref="AO36">1/[2]!PropsSI("D","P",AL36,"T",AK36,$F$14)</f>
        <v>9.3314624578864154E-4</v>
      </c>
      <c r="AP36" s="64">
        <f t="shared" si="13"/>
        <v>260.14999999999998</v>
      </c>
      <c r="AQ36" s="64">
        <f t="shared" si="14"/>
        <v>260.14999999999998</v>
      </c>
      <c r="AR36" s="64" cm="1">
        <f t="array" ref="AR36">[2]!PropsSI("P","T",AP36,"Q",0,$F$14)</f>
        <v>198287.49024246493</v>
      </c>
      <c r="AS36" s="64">
        <f t="shared" si="15"/>
        <v>241544.42500723602</v>
      </c>
      <c r="AT36" s="64" cm="1">
        <f t="array" ref="AT36">[2]!PropsSI("H","P",AR36,"H",AS36,$F$14)</f>
        <v>241544.42500723602</v>
      </c>
      <c r="AU36" s="64" cm="1">
        <f t="array" ref="AU36">1/[2]!PropsSI("D","P",AR36,"H",AS36,$F$14)</f>
        <v>3.0576364069576784E-2</v>
      </c>
      <c r="AV36" s="64"/>
      <c r="AW36" s="64">
        <f t="shared" si="16"/>
        <v>258.14999999999998</v>
      </c>
      <c r="AX36" s="64">
        <f t="shared" si="17"/>
        <v>260.14999999999998</v>
      </c>
      <c r="AY36" s="64" cm="1">
        <f t="array" ref="AY36">[2]!PropsSI("P","T",AW36,"Q",1,$F$14)</f>
        <v>183723.82814975141</v>
      </c>
      <c r="AZ36" s="64" cm="1">
        <f t="array" ref="AZ36">[2]!PropsSI("H","P",AY36,"T",AX36,$F$14)</f>
        <v>355128.23969601718</v>
      </c>
      <c r="BA36" s="64" cm="1">
        <f t="array" ref="BA36">[2]!PropsSI("S","P",AY36,"T",AX36,$F$14)</f>
        <v>1603.3816434342573</v>
      </c>
      <c r="BB36" s="64" cm="1">
        <f t="array" ref="BB36">1/[2]!PropsSI("D","P",AY36,"T",AX36,$F$14)</f>
        <v>9.6229669371650853E-2</v>
      </c>
      <c r="BC36" s="64">
        <f t="shared" si="18"/>
        <v>113.58381468878116</v>
      </c>
      <c r="BD36" s="64">
        <f t="shared" si="19"/>
        <v>32.46553236413957</v>
      </c>
      <c r="BE36" s="64">
        <f t="shared" si="20"/>
        <v>-146.04934705292072</v>
      </c>
      <c r="BF36" s="64">
        <f t="shared" si="21"/>
        <v>3.4985970171320018</v>
      </c>
      <c r="BG36" s="64">
        <f t="shared" si="22"/>
        <v>4.8947667804323078</v>
      </c>
      <c r="BH36" s="64">
        <f t="shared" si="23"/>
        <v>0.71476276073423139</v>
      </c>
      <c r="BI36" s="64">
        <f t="shared" si="24"/>
        <v>5.6543306851390618</v>
      </c>
      <c r="BJ36" s="64">
        <v>42.102648899999998</v>
      </c>
      <c r="BK36" s="64">
        <f t="shared" si="25"/>
        <v>9.6371165358604287</v>
      </c>
      <c r="BL36" s="64">
        <f t="shared" si="26"/>
        <v>3.1856024104649747</v>
      </c>
      <c r="BM36" s="64">
        <f t="shared" si="27"/>
        <v>76.45445785115939</v>
      </c>
    </row>
    <row r="37" spans="1:65" x14ac:dyDescent="0.3">
      <c r="A37">
        <v>36</v>
      </c>
      <c r="B37">
        <v>1</v>
      </c>
      <c r="C37">
        <v>13.28</v>
      </c>
      <c r="D37">
        <v>20.5</v>
      </c>
      <c r="E37" s="71"/>
      <c r="H37" s="73">
        <f t="shared" si="1"/>
        <v>44.96</v>
      </c>
      <c r="I37">
        <f t="shared" si="2"/>
        <v>36.5</v>
      </c>
      <c r="J37" s="64">
        <v>36</v>
      </c>
      <c r="K37" s="64">
        <v>20.5</v>
      </c>
      <c r="L37" s="64">
        <f t="shared" si="3"/>
        <v>256.14999999999998</v>
      </c>
      <c r="M37" s="64">
        <f t="shared" si="4"/>
        <v>266.14999999999998</v>
      </c>
      <c r="N37" s="64" cm="1">
        <f t="array" ref="N37">[2]!PropsSI("P","T",L37,"Q",0,$F$14)</f>
        <v>170000.91143693728</v>
      </c>
      <c r="O37" s="64" cm="1">
        <f t="array" ref="O37">[2]!PropsSI("H","P",N37,"T",M37,$F$14)</f>
        <v>360698.73146514298</v>
      </c>
      <c r="P37" s="64" cm="1">
        <f t="array" ref="P37">[2]!PropsSI("S","P",N37,"T",M37,$F$14)</f>
        <v>1629.8582331222553</v>
      </c>
      <c r="Q37" s="64" cm="1">
        <f t="array" ref="Q37">1/[2]!PropsSI("D","P",N37,"T",M37,$F$14)</f>
        <v>0.10761246997876302</v>
      </c>
      <c r="R37" s="64">
        <f t="shared" si="5"/>
        <v>308.64999999999998</v>
      </c>
      <c r="S37" s="64" cm="1">
        <f t="array" ref="S37">[2]!PropsSI("T","P",T37,"S",V37,$F$14)</f>
        <v>315.17758053599312</v>
      </c>
      <c r="T37" s="64" cm="1">
        <f t="array" ref="T37">[2]!PropsSI("P","T",R37,"Q",1,$F$14)</f>
        <v>906994.99712939723</v>
      </c>
      <c r="U37" s="64" cm="1">
        <f t="array" ref="U37">[2]!PropsSI("H","P",T37,"S",V37,$F$14)</f>
        <v>392085.55873542436</v>
      </c>
      <c r="V37" s="64">
        <f t="shared" si="6"/>
        <v>1629.8582331222553</v>
      </c>
      <c r="W37" s="64" cm="1">
        <f t="array" ref="W37">1/[2]!PropsSI("D","P",T37,"S",V37,$F$14)</f>
        <v>2.051383702819792E-2</v>
      </c>
      <c r="X37" s="64">
        <f t="shared" si="7"/>
        <v>308.64999999999998</v>
      </c>
      <c r="Y37" s="64" cm="1">
        <f t="array" ref="Y37">[2]!PropsSI("T","P",Z37,"H",AA37,$F$14)</f>
        <v>315.17758053599306</v>
      </c>
      <c r="Z37" s="64">
        <f t="shared" si="8"/>
        <v>906994.99712939723</v>
      </c>
      <c r="AA37" s="64">
        <f t="shared" si="0"/>
        <v>392085.55873542436</v>
      </c>
      <c r="AB37" s="64" cm="1">
        <f t="array" ref="AB37">[2]!PropsSI("S","P",Z37,"H",AA37,$F$14)</f>
        <v>1629.8582331222549</v>
      </c>
      <c r="AC37" s="64" cm="1">
        <f t="array" ref="AC37">1/[2]!PropsSI("D","P",Z37,"H",AA37,$F$14)</f>
        <v>2.0513837028197916E-2</v>
      </c>
      <c r="AD37" s="64">
        <f t="shared" si="9"/>
        <v>308.64999999999998</v>
      </c>
      <c r="AE37" s="64">
        <f t="shared" si="10"/>
        <v>303.64999999999998</v>
      </c>
      <c r="AF37" s="64" cm="1">
        <f t="array" ref="AF37">[2]!PropsSI("P","T",AD37,"Q",0,$F$14)</f>
        <v>906994.99712939723</v>
      </c>
      <c r="AG37" s="64" cm="1">
        <f t="array" ref="AG37">[2]!PropsSI("H","P",AF37,"T",AE37,$F$14)</f>
        <v>241207.68129104725</v>
      </c>
      <c r="AH37" s="64" cm="1">
        <f t="array" ref="AH37">[2]!PropsSI("S","P",AF37,"T",AE37,$F$14)</f>
        <v>1141.0829606320654</v>
      </c>
      <c r="AI37" s="64" cm="1">
        <f t="array" ref="AI37">1/[2]!PropsSI("D","P",AF37,"T",AE37,$F$14)</f>
        <v>9.3253457420707116E-4</v>
      </c>
      <c r="AJ37" s="64">
        <f t="shared" si="11"/>
        <v>307.64999999999998</v>
      </c>
      <c r="AK37" s="64">
        <f t="shared" si="12"/>
        <v>301.64999999999998</v>
      </c>
      <c r="AL37" s="64" cm="1">
        <f t="array" ref="AL37">[2]!PropsSI("P","T",AJ37,"Q",0,$F$14)</f>
        <v>883531.26815925096</v>
      </c>
      <c r="AM37" s="64" cm="1">
        <f t="array" ref="AM37">[2]!PropsSI("H","P",AL37,"T",AK37,$F$14)</f>
        <v>238386.14910310649</v>
      </c>
      <c r="AN37" s="64" cm="1">
        <f t="array" ref="AN37">[2]!PropsSI("S","P",AL37,"T",AK37,$F$14)</f>
        <v>1131.8322456462397</v>
      </c>
      <c r="AO37" s="64" cm="1">
        <f t="array" ref="AO37">1/[2]!PropsSI("D","P",AL37,"T",AK37,$F$14)</f>
        <v>9.2591702048356683E-4</v>
      </c>
      <c r="AP37" s="64">
        <f t="shared" si="13"/>
        <v>260.14999999999998</v>
      </c>
      <c r="AQ37" s="64">
        <f t="shared" si="14"/>
        <v>260.14999999999998</v>
      </c>
      <c r="AR37" s="64" cm="1">
        <f t="array" ref="AR37">[2]!PropsSI("P","T",AP37,"Q",0,$F$14)</f>
        <v>198287.49024246493</v>
      </c>
      <c r="AS37" s="64">
        <f t="shared" si="15"/>
        <v>238386.14910310649</v>
      </c>
      <c r="AT37" s="64" cm="1">
        <f t="array" ref="AT37">[2]!PropsSI("H","P",AR37,"H",AS37,$F$14)</f>
        <v>238386.14910310649</v>
      </c>
      <c r="AU37" s="64" cm="1">
        <f t="array" ref="AU37">1/[2]!PropsSI("D","P",AR37,"H",AS37,$F$14)</f>
        <v>2.895715411113484E-2</v>
      </c>
      <c r="AV37" s="64"/>
      <c r="AW37" s="64">
        <f t="shared" si="16"/>
        <v>258.14999999999998</v>
      </c>
      <c r="AX37" s="64">
        <f t="shared" si="17"/>
        <v>260.14999999999998</v>
      </c>
      <c r="AY37" s="64" cm="1">
        <f t="array" ref="AY37">[2]!PropsSI("P","T",AW37,"Q",1,$F$14)</f>
        <v>183723.82814975141</v>
      </c>
      <c r="AZ37" s="64" cm="1">
        <f t="array" ref="AZ37">[2]!PropsSI("H","P",AY37,"T",AX37,$F$14)</f>
        <v>355128.23969601718</v>
      </c>
      <c r="BA37" s="64" cm="1">
        <f t="array" ref="BA37">[2]!PropsSI("S","P",AY37,"T",AX37,$F$14)</f>
        <v>1603.3816434342573</v>
      </c>
      <c r="BB37" s="64" cm="1">
        <f t="array" ref="BB37">1/[2]!PropsSI("D","P",AY37,"T",AX37,$F$14)</f>
        <v>9.6229669371650853E-2</v>
      </c>
      <c r="BC37" s="64">
        <f t="shared" si="18"/>
        <v>116.74209059291069</v>
      </c>
      <c r="BD37" s="64">
        <f t="shared" si="19"/>
        <v>31.386827270281383</v>
      </c>
      <c r="BE37" s="64">
        <f t="shared" si="20"/>
        <v>-148.12891786319207</v>
      </c>
      <c r="BF37" s="64">
        <f t="shared" si="21"/>
        <v>3.7194613392302931</v>
      </c>
      <c r="BG37" s="64">
        <f t="shared" si="22"/>
        <v>5.1118811881188115</v>
      </c>
      <c r="BH37" s="64">
        <f t="shared" si="23"/>
        <v>0.72761106965380518</v>
      </c>
      <c r="BI37" s="64">
        <f t="shared" si="24"/>
        <v>5.3352360846950617</v>
      </c>
      <c r="BJ37" s="64">
        <v>42.102648899999998</v>
      </c>
      <c r="BK37" s="64">
        <f t="shared" si="25"/>
        <v>10.715821629718615</v>
      </c>
      <c r="BL37" s="64">
        <f t="shared" si="26"/>
        <v>3.5421743720458756</v>
      </c>
      <c r="BM37" s="64">
        <f t="shared" si="27"/>
        <v>85.012184929101011</v>
      </c>
    </row>
    <row r="38" spans="1:65" x14ac:dyDescent="0.3">
      <c r="A38">
        <v>37</v>
      </c>
      <c r="B38">
        <v>1</v>
      </c>
      <c r="C38">
        <v>13.42</v>
      </c>
      <c r="D38">
        <v>22.42</v>
      </c>
      <c r="E38" s="71"/>
      <c r="H38" s="73">
        <f t="shared" si="1"/>
        <v>44.96</v>
      </c>
      <c r="I38">
        <f t="shared" si="2"/>
        <v>36.5</v>
      </c>
      <c r="J38" s="64">
        <v>37</v>
      </c>
      <c r="K38" s="64">
        <v>22.42</v>
      </c>
      <c r="L38" s="64">
        <f t="shared" si="3"/>
        <v>256.14999999999998</v>
      </c>
      <c r="M38" s="64">
        <f t="shared" si="4"/>
        <v>266.14999999999998</v>
      </c>
      <c r="N38" s="64" cm="1">
        <f t="array" ref="N38">[2]!PropsSI("P","T",L38,"Q",0,$F$14)</f>
        <v>170000.91143693728</v>
      </c>
      <c r="O38" s="64" cm="1">
        <f t="array" ref="O38">[2]!PropsSI("H","P",N38,"T",M38,$F$14)</f>
        <v>360698.73146514298</v>
      </c>
      <c r="P38" s="64" cm="1">
        <f t="array" ref="P38">[2]!PropsSI("S","P",N38,"T",M38,$F$14)</f>
        <v>1629.8582331222553</v>
      </c>
      <c r="Q38" s="64" cm="1">
        <f t="array" ref="Q38">1/[2]!PropsSI("D","P",N38,"T",M38,$F$14)</f>
        <v>0.10761246997876302</v>
      </c>
      <c r="R38" s="64">
        <f t="shared" si="5"/>
        <v>310.57</v>
      </c>
      <c r="S38" s="64" cm="1">
        <f t="array" ref="S38">[2]!PropsSI("T","P",T38,"S",V38,$F$14)</f>
        <v>316.9233149010916</v>
      </c>
      <c r="T38" s="64" cm="1">
        <f t="array" ref="T38">[2]!PropsSI("P","T",R38,"Q",1,$F$14)</f>
        <v>953347.22443960898</v>
      </c>
      <c r="U38" s="64" cm="1">
        <f t="array" ref="U38">[2]!PropsSI("H","P",T38,"S",V38,$F$14)</f>
        <v>393011.3923939353</v>
      </c>
      <c r="V38" s="64">
        <f t="shared" si="6"/>
        <v>1629.8582331222553</v>
      </c>
      <c r="W38" s="64" cm="1">
        <f t="array" ref="W38">1/[2]!PropsSI("D","P",T38,"S",V38,$F$14)</f>
        <v>1.9450964345072073E-2</v>
      </c>
      <c r="X38" s="64">
        <f t="shared" si="7"/>
        <v>310.57</v>
      </c>
      <c r="Y38" s="64" cm="1">
        <f t="array" ref="Y38">[2]!PropsSI("T","P",Z38,"H",AA38,$F$14)</f>
        <v>316.9233149010916</v>
      </c>
      <c r="Z38" s="64">
        <f t="shared" si="8"/>
        <v>953347.22443960898</v>
      </c>
      <c r="AA38" s="64">
        <f t="shared" si="0"/>
        <v>393011.3923939353</v>
      </c>
      <c r="AB38" s="64" cm="1">
        <f t="array" ref="AB38">[2]!PropsSI("S","P",Z38,"H",AA38,$F$14)</f>
        <v>1629.8582331222556</v>
      </c>
      <c r="AC38" s="64" cm="1">
        <f t="array" ref="AC38">1/[2]!PropsSI("D","P",Z38,"H",AA38,$F$14)</f>
        <v>1.9450964345072066E-2</v>
      </c>
      <c r="AD38" s="64">
        <f t="shared" si="9"/>
        <v>310.57</v>
      </c>
      <c r="AE38" s="64">
        <f t="shared" si="10"/>
        <v>305.57</v>
      </c>
      <c r="AF38" s="64" cm="1">
        <f t="array" ref="AF38">[2]!PropsSI("P","T",AD38,"Q",0,$F$14)</f>
        <v>953347.22443960898</v>
      </c>
      <c r="AG38" s="64" cm="1">
        <f t="array" ref="AG38">[2]!PropsSI("H","P",AF38,"T",AE38,$F$14)</f>
        <v>243931.76271149423</v>
      </c>
      <c r="AH38" s="64" cm="1">
        <f t="array" ref="AH38">[2]!PropsSI("S","P",AF38,"T",AE38,$F$14)</f>
        <v>1149.8834242568676</v>
      </c>
      <c r="AI38" s="64" cm="1">
        <f t="array" ref="AI38">1/[2]!PropsSI("D","P",AF38,"T",AE38,$F$14)</f>
        <v>9.3891355157345259E-4</v>
      </c>
      <c r="AJ38" s="64">
        <f t="shared" si="11"/>
        <v>309.57</v>
      </c>
      <c r="AK38" s="64">
        <f t="shared" si="12"/>
        <v>303.57</v>
      </c>
      <c r="AL38" s="64" cm="1">
        <f t="array" ref="AL38">[2]!PropsSI("P","T",AJ38,"Q",0,$F$14)</f>
        <v>928990.04181669827</v>
      </c>
      <c r="AM38" s="64" cm="1">
        <f t="array" ref="AM38">[2]!PropsSI("H","P",AL38,"T",AK38,$F$14)</f>
        <v>241091.85727274444</v>
      </c>
      <c r="AN38" s="64" cm="1">
        <f t="array" ref="AN38">[2]!PropsSI("S","P",AL38,"T",AK38,$F$14)</f>
        <v>1140.6339294195623</v>
      </c>
      <c r="AO38" s="64" cm="1">
        <f t="array" ref="AO38">1/[2]!PropsSI("D","P",AL38,"T",AK38,$F$14)</f>
        <v>9.3209934415639244E-4</v>
      </c>
      <c r="AP38" s="64">
        <f t="shared" si="13"/>
        <v>260.14999999999998</v>
      </c>
      <c r="AQ38" s="64">
        <f t="shared" si="14"/>
        <v>260.14999999999998</v>
      </c>
      <c r="AR38" s="64" cm="1">
        <f t="array" ref="AR38">[2]!PropsSI("P","T",AP38,"Q",0,$F$14)</f>
        <v>198287.49024246493</v>
      </c>
      <c r="AS38" s="64">
        <f t="shared" si="15"/>
        <v>241091.85727274444</v>
      </c>
      <c r="AT38" s="64" cm="1">
        <f t="array" ref="AT38">[2]!PropsSI("H","P",AR38,"H",AS38,$F$14)</f>
        <v>241091.85727274444</v>
      </c>
      <c r="AU38" s="64" cm="1">
        <f t="array" ref="AU38">1/[2]!PropsSI("D","P",AR38,"H",AS38,$F$14)</f>
        <v>3.0344338051330532E-2</v>
      </c>
      <c r="AV38" s="64"/>
      <c r="AW38" s="64">
        <f t="shared" si="16"/>
        <v>258.14999999999998</v>
      </c>
      <c r="AX38" s="64">
        <f t="shared" si="17"/>
        <v>260.14999999999998</v>
      </c>
      <c r="AY38" s="64" cm="1">
        <f t="array" ref="AY38">[2]!PropsSI("P","T",AW38,"Q",1,$F$14)</f>
        <v>183723.82814975141</v>
      </c>
      <c r="AZ38" s="64" cm="1">
        <f t="array" ref="AZ38">[2]!PropsSI("H","P",AY38,"T",AX38,$F$14)</f>
        <v>355128.23969601718</v>
      </c>
      <c r="BA38" s="64" cm="1">
        <f t="array" ref="BA38">[2]!PropsSI("S","P",AY38,"T",AX38,$F$14)</f>
        <v>1603.3816434342573</v>
      </c>
      <c r="BB38" s="64" cm="1">
        <f t="array" ref="BB38">1/[2]!PropsSI("D","P",AY38,"T",AX38,$F$14)</f>
        <v>9.6229669371650853E-2</v>
      </c>
      <c r="BC38" s="64">
        <f t="shared" si="18"/>
        <v>114.03638242327274</v>
      </c>
      <c r="BD38" s="64">
        <f t="shared" si="19"/>
        <v>32.312660928792319</v>
      </c>
      <c r="BE38" s="64">
        <f t="shared" si="20"/>
        <v>-146.34904335206505</v>
      </c>
      <c r="BF38" s="64">
        <f t="shared" si="21"/>
        <v>3.5291548001749429</v>
      </c>
      <c r="BG38" s="64">
        <f t="shared" si="22"/>
        <v>4.9246470812666905</v>
      </c>
      <c r="BH38" s="64">
        <f t="shared" si="23"/>
        <v>0.71663100765125143</v>
      </c>
      <c r="BI38" s="64">
        <f t="shared" si="24"/>
        <v>5.6078947835127231</v>
      </c>
      <c r="BJ38" s="64">
        <v>42.102648899999998</v>
      </c>
      <c r="BK38" s="64">
        <f t="shared" si="25"/>
        <v>9.7899879712076796</v>
      </c>
      <c r="BL38" s="64">
        <f t="shared" si="26"/>
        <v>3.2361349127047605</v>
      </c>
      <c r="BM38" s="64">
        <f t="shared" si="27"/>
        <v>77.667237904914259</v>
      </c>
    </row>
    <row r="39" spans="1:65" x14ac:dyDescent="0.3">
      <c r="A39">
        <v>38</v>
      </c>
      <c r="B39">
        <v>1</v>
      </c>
      <c r="C39">
        <v>15.36</v>
      </c>
      <c r="D39">
        <v>24</v>
      </c>
      <c r="E39" s="71"/>
      <c r="H39" s="73">
        <f t="shared" si="1"/>
        <v>44.96</v>
      </c>
      <c r="I39">
        <f t="shared" si="2"/>
        <v>36.5</v>
      </c>
      <c r="J39" s="64">
        <v>38</v>
      </c>
      <c r="K39" s="64">
        <v>24</v>
      </c>
      <c r="L39" s="64">
        <f t="shared" si="3"/>
        <v>256.14999999999998</v>
      </c>
      <c r="M39" s="64">
        <f t="shared" si="4"/>
        <v>266.14999999999998</v>
      </c>
      <c r="N39" s="64" cm="1">
        <f t="array" ref="N39">[2]!PropsSI("P","T",L39,"Q",0,$F$14)</f>
        <v>170000.91143693728</v>
      </c>
      <c r="O39" s="64" cm="1">
        <f t="array" ref="O39">[2]!PropsSI("H","P",N39,"T",M39,$F$14)</f>
        <v>360698.73146514298</v>
      </c>
      <c r="P39" s="64" cm="1">
        <f t="array" ref="P39">[2]!PropsSI("S","P",N39,"T",M39,$F$14)</f>
        <v>1629.8582331222553</v>
      </c>
      <c r="Q39" s="64" cm="1">
        <f t="array" ref="Q39">1/[2]!PropsSI("D","P",N39,"T",M39,$F$14)</f>
        <v>0.10761246997876302</v>
      </c>
      <c r="R39" s="64">
        <f t="shared" si="5"/>
        <v>312.14999999999998</v>
      </c>
      <c r="S39" s="64" cm="1">
        <f t="array" ref="S39">[2]!PropsSI("T","P",T39,"S",V39,$F$14)</f>
        <v>318.36371855275672</v>
      </c>
      <c r="T39" s="64" cm="1">
        <f t="array" ref="T39">[2]!PropsSI("P","T",R39,"Q",1,$F$14)</f>
        <v>992800.36242018943</v>
      </c>
      <c r="U39" s="64" cm="1">
        <f t="array" ref="U39">[2]!PropsSI("H","P",T39,"S",V39,$F$14)</f>
        <v>393762.2261356524</v>
      </c>
      <c r="V39" s="64">
        <f t="shared" si="6"/>
        <v>1629.8582331222553</v>
      </c>
      <c r="W39" s="64" cm="1">
        <f t="array" ref="W39">1/[2]!PropsSI("D","P",T39,"S",V39,$F$14)</f>
        <v>1.862191549610176E-2</v>
      </c>
      <c r="X39" s="64">
        <f t="shared" si="7"/>
        <v>312.14999999999998</v>
      </c>
      <c r="Y39" s="64" cm="1">
        <f t="array" ref="Y39">[2]!PropsSI("T","P",Z39,"H",AA39,$F$14)</f>
        <v>318.36371855275678</v>
      </c>
      <c r="Z39" s="64">
        <f t="shared" si="8"/>
        <v>992800.36242018943</v>
      </c>
      <c r="AA39" s="64">
        <f t="shared" si="0"/>
        <v>393762.2261356524</v>
      </c>
      <c r="AB39" s="64" cm="1">
        <f t="array" ref="AB39">[2]!PropsSI("S","P",Z39,"H",AA39,$F$14)</f>
        <v>1629.8582331222558</v>
      </c>
      <c r="AC39" s="64" cm="1">
        <f t="array" ref="AC39">1/[2]!PropsSI("D","P",Z39,"H",AA39,$F$14)</f>
        <v>1.8621915496101763E-2</v>
      </c>
      <c r="AD39" s="64">
        <f t="shared" si="9"/>
        <v>312.14999999999998</v>
      </c>
      <c r="AE39" s="64">
        <f t="shared" si="10"/>
        <v>307.14999999999998</v>
      </c>
      <c r="AF39" s="64" cm="1">
        <f t="array" ref="AF39">[2]!PropsSI("P","T",AD39,"Q",0,$F$14)</f>
        <v>992800.36242018943</v>
      </c>
      <c r="AG39" s="64" cm="1">
        <f t="array" ref="AG39">[2]!PropsSI("H","P",AF39,"T",AE39,$F$14)</f>
        <v>246186.37745849558</v>
      </c>
      <c r="AH39" s="64" cm="1">
        <f t="array" ref="AH39">[2]!PropsSI("S","P",AF39,"T",AE39,$F$14)</f>
        <v>1157.1215287703465</v>
      </c>
      <c r="AI39" s="64" cm="1">
        <f t="array" ref="AI39">1/[2]!PropsSI("D","P",AF39,"T",AE39,$F$14)</f>
        <v>9.4430023136300614E-4</v>
      </c>
      <c r="AJ39" s="64">
        <f t="shared" si="11"/>
        <v>311.14999999999998</v>
      </c>
      <c r="AK39" s="64">
        <f t="shared" si="12"/>
        <v>305.14999999999998</v>
      </c>
      <c r="AL39" s="64" cm="1">
        <f t="array" ref="AL39">[2]!PropsSI("P","T",AJ39,"Q",0,$F$14)</f>
        <v>967691.25054129609</v>
      </c>
      <c r="AM39" s="64" cm="1">
        <f t="array" ref="AM39">[2]!PropsSI("H","P",AL39,"T",AK39,$F$14)</f>
        <v>243330.95920128908</v>
      </c>
      <c r="AN39" s="64" cm="1">
        <f t="array" ref="AN39">[2]!PropsSI("S","P",AL39,"T",AK39,$F$14)</f>
        <v>1147.8718320872633</v>
      </c>
      <c r="AO39" s="64" cm="1">
        <f t="array" ref="AO39">1/[2]!PropsSI("D","P",AL39,"T",AK39,$F$14)</f>
        <v>9.3731572355838051E-4</v>
      </c>
      <c r="AP39" s="64">
        <f t="shared" si="13"/>
        <v>260.14999999999998</v>
      </c>
      <c r="AQ39" s="64">
        <f t="shared" si="14"/>
        <v>260.14999999999998</v>
      </c>
      <c r="AR39" s="64" cm="1">
        <f t="array" ref="AR39">[2]!PropsSI("P","T",AP39,"Q",0,$F$14)</f>
        <v>198287.49024246493</v>
      </c>
      <c r="AS39" s="64">
        <f t="shared" si="15"/>
        <v>243330.95920128908</v>
      </c>
      <c r="AT39" s="64" cm="1">
        <f t="array" ref="AT39">[2]!PropsSI("H","P",AR39,"H",AS39,$F$14)</f>
        <v>243330.95920128908</v>
      </c>
      <c r="AU39" s="64" cm="1">
        <f t="array" ref="AU39">1/[2]!PropsSI("D","P",AR39,"H",AS39,$F$14)</f>
        <v>3.1492298600288744E-2</v>
      </c>
      <c r="AV39" s="64"/>
      <c r="AW39" s="64">
        <f t="shared" si="16"/>
        <v>258.14999999999998</v>
      </c>
      <c r="AX39" s="64">
        <f t="shared" si="17"/>
        <v>260.14999999999998</v>
      </c>
      <c r="AY39" s="64" cm="1">
        <f t="array" ref="AY39">[2]!PropsSI("P","T",AW39,"Q",1,$F$14)</f>
        <v>183723.82814975141</v>
      </c>
      <c r="AZ39" s="64" cm="1">
        <f t="array" ref="AZ39">[2]!PropsSI("H","P",AY39,"T",AX39,$F$14)</f>
        <v>355128.23969601718</v>
      </c>
      <c r="BA39" s="64" cm="1">
        <f t="array" ref="BA39">[2]!PropsSI("S","P",AY39,"T",AX39,$F$14)</f>
        <v>1603.3816434342573</v>
      </c>
      <c r="BB39" s="64" cm="1">
        <f t="array" ref="BB39">1/[2]!PropsSI("D","P",AY39,"T",AX39,$F$14)</f>
        <v>9.6229669371650853E-2</v>
      </c>
      <c r="BC39" s="64">
        <f t="shared" si="18"/>
        <v>111.7972804947281</v>
      </c>
      <c r="BD39" s="64">
        <f t="shared" si="19"/>
        <v>33.063494670509421</v>
      </c>
      <c r="BE39" s="64">
        <f t="shared" si="20"/>
        <v>-144.86077516523753</v>
      </c>
      <c r="BF39" s="64">
        <f t="shared" si="21"/>
        <v>3.3812905020727984</v>
      </c>
      <c r="BG39" s="64">
        <f t="shared" si="22"/>
        <v>4.780555555555555</v>
      </c>
      <c r="BH39" s="64">
        <f t="shared" si="23"/>
        <v>0.70730074418722111</v>
      </c>
      <c r="BI39" s="64">
        <f t="shared" si="24"/>
        <v>5.8399708215004118</v>
      </c>
      <c r="BJ39" s="64">
        <v>42.102648899999998</v>
      </c>
      <c r="BK39" s="64">
        <f t="shared" si="25"/>
        <v>9.0391542294905776</v>
      </c>
      <c r="BL39" s="64">
        <f t="shared" si="26"/>
        <v>2.9879426480816074</v>
      </c>
      <c r="BM39" s="64">
        <f t="shared" si="27"/>
        <v>71.710623553958584</v>
      </c>
    </row>
    <row r="40" spans="1:65" x14ac:dyDescent="0.3">
      <c r="A40">
        <v>39</v>
      </c>
      <c r="B40">
        <v>1</v>
      </c>
      <c r="C40">
        <v>15.8</v>
      </c>
      <c r="D40">
        <v>23.78</v>
      </c>
      <c r="E40" s="71"/>
      <c r="H40" s="73">
        <f t="shared" si="1"/>
        <v>44.96</v>
      </c>
      <c r="I40">
        <f t="shared" si="2"/>
        <v>36.5</v>
      </c>
      <c r="J40" s="64">
        <v>39</v>
      </c>
      <c r="K40" s="64">
        <v>23.78</v>
      </c>
      <c r="L40" s="64">
        <f t="shared" si="3"/>
        <v>256.14999999999998</v>
      </c>
      <c r="M40" s="64">
        <f t="shared" si="4"/>
        <v>266.14999999999998</v>
      </c>
      <c r="N40" s="64" cm="1">
        <f t="array" ref="N40">[2]!PropsSI("P","T",L40,"Q",0,$F$14)</f>
        <v>170000.91143693728</v>
      </c>
      <c r="O40" s="64" cm="1">
        <f t="array" ref="O40">[2]!PropsSI("H","P",N40,"T",M40,$F$14)</f>
        <v>360698.73146514298</v>
      </c>
      <c r="P40" s="64" cm="1">
        <f t="array" ref="P40">[2]!PropsSI("S","P",N40,"T",M40,$F$14)</f>
        <v>1629.8582331222553</v>
      </c>
      <c r="Q40" s="64" cm="1">
        <f t="array" ref="Q40">1/[2]!PropsSI("D","P",N40,"T",M40,$F$14)</f>
        <v>0.10761246997876302</v>
      </c>
      <c r="R40" s="64">
        <f t="shared" si="5"/>
        <v>311.92999999999995</v>
      </c>
      <c r="S40" s="64" cm="1">
        <f t="array" ref="S40">[2]!PropsSI("T","P",T40,"S",V40,$F$14)</f>
        <v>318.16292853952262</v>
      </c>
      <c r="T40" s="64" cm="1">
        <f t="array" ref="T40">[2]!PropsSI("P","T",R40,"Q",1,$F$14)</f>
        <v>987235.06254449673</v>
      </c>
      <c r="U40" s="64" cm="1">
        <f t="array" ref="U40">[2]!PropsSI("H","P",T40,"S",V40,$F$14)</f>
        <v>393658.27553606156</v>
      </c>
      <c r="V40" s="64">
        <f t="shared" si="6"/>
        <v>1629.8582331222553</v>
      </c>
      <c r="W40" s="64" cm="1">
        <f t="array" ref="W40">1/[2]!PropsSI("D","P",T40,"S",V40,$F$14)</f>
        <v>1.8734982280813373E-2</v>
      </c>
      <c r="X40" s="64">
        <f t="shared" si="7"/>
        <v>311.92999999999995</v>
      </c>
      <c r="Y40" s="64" cm="1">
        <f t="array" ref="Y40">[2]!PropsSI("T","P",Z40,"H",AA40,$F$14)</f>
        <v>318.16292853952262</v>
      </c>
      <c r="Z40" s="64">
        <f t="shared" si="8"/>
        <v>987235.06254449673</v>
      </c>
      <c r="AA40" s="64">
        <f t="shared" si="0"/>
        <v>393658.27553606156</v>
      </c>
      <c r="AB40" s="64" cm="1">
        <f t="array" ref="AB40">[2]!PropsSI("S","P",Z40,"H",AA40,$F$14)</f>
        <v>1629.8582331222553</v>
      </c>
      <c r="AC40" s="64" cm="1">
        <f t="array" ref="AC40">1/[2]!PropsSI("D","P",Z40,"H",AA40,$F$14)</f>
        <v>1.8734982280813377E-2</v>
      </c>
      <c r="AD40" s="64">
        <f t="shared" si="9"/>
        <v>311.92999999999995</v>
      </c>
      <c r="AE40" s="64">
        <f t="shared" si="10"/>
        <v>306.92999999999995</v>
      </c>
      <c r="AF40" s="64" cm="1">
        <f t="array" ref="AF40">[2]!PropsSI("P","T",AD40,"Q",0,$F$14)</f>
        <v>987235.06254449673</v>
      </c>
      <c r="AG40" s="64" cm="1">
        <f t="array" ref="AG40">[2]!PropsSI("H","P",AF40,"T",AE40,$F$14)</f>
        <v>245871.73459490755</v>
      </c>
      <c r="AH40" s="64" cm="1">
        <f t="array" ref="AH40">[2]!PropsSI("S","P",AF40,"T",AE40,$F$14)</f>
        <v>1156.1138761558693</v>
      </c>
      <c r="AI40" s="64" cm="1">
        <f t="array" ref="AI40">1/[2]!PropsSI("D","P",AF40,"T",AE40,$F$14)</f>
        <v>9.43542530089481E-4</v>
      </c>
      <c r="AJ40" s="64">
        <f t="shared" si="11"/>
        <v>310.92999999999995</v>
      </c>
      <c r="AK40" s="64">
        <f t="shared" si="12"/>
        <v>304.92999999999995</v>
      </c>
      <c r="AL40" s="64" cm="1">
        <f t="array" ref="AL40">[2]!PropsSI("P","T",AJ40,"Q",0,$F$14)</f>
        <v>962231.56191949896</v>
      </c>
      <c r="AM40" s="64" cm="1">
        <f t="array" ref="AM40">[2]!PropsSI("H","P",AL40,"T",AK40,$F$14)</f>
        <v>243018.49908745757</v>
      </c>
      <c r="AN40" s="64" cm="1">
        <f t="array" ref="AN40">[2]!PropsSI("S","P",AL40,"T",AK40,$F$14)</f>
        <v>1146.8642767984602</v>
      </c>
      <c r="AO40" s="64" cm="1">
        <f t="array" ref="AO40">1/[2]!PropsSI("D","P",AL40,"T",AK40,$F$14)</f>
        <v>9.3658221673353882E-4</v>
      </c>
      <c r="AP40" s="64">
        <f t="shared" si="13"/>
        <v>260.14999999999998</v>
      </c>
      <c r="AQ40" s="64">
        <f t="shared" si="14"/>
        <v>260.14999999999998</v>
      </c>
      <c r="AR40" s="64" cm="1">
        <f t="array" ref="AR40">[2]!PropsSI("P","T",AP40,"Q",0,$F$14)</f>
        <v>198287.49024246493</v>
      </c>
      <c r="AS40" s="64">
        <f t="shared" si="15"/>
        <v>243018.49908745757</v>
      </c>
      <c r="AT40" s="64" cm="1">
        <f t="array" ref="AT40">[2]!PropsSI("H","P",AR40,"H",AS40,$F$14)</f>
        <v>243018.49908745757</v>
      </c>
      <c r="AU40" s="64" cm="1">
        <f t="array" ref="AU40">1/[2]!PropsSI("D","P",AR40,"H",AS40,$F$14)</f>
        <v>3.1332104069066717E-2</v>
      </c>
      <c r="AV40" s="64"/>
      <c r="AW40" s="64">
        <f t="shared" si="16"/>
        <v>258.14999999999998</v>
      </c>
      <c r="AX40" s="64">
        <f t="shared" si="17"/>
        <v>260.14999999999998</v>
      </c>
      <c r="AY40" s="64" cm="1">
        <f t="array" ref="AY40">[2]!PropsSI("P","T",AW40,"Q",1,$F$14)</f>
        <v>183723.82814975141</v>
      </c>
      <c r="AZ40" s="64" cm="1">
        <f t="array" ref="AZ40">[2]!PropsSI("H","P",AY40,"T",AX40,$F$14)</f>
        <v>355128.23969601718</v>
      </c>
      <c r="BA40" s="64" cm="1">
        <f t="array" ref="BA40">[2]!PropsSI("S","P",AY40,"T",AX40,$F$14)</f>
        <v>1603.3816434342573</v>
      </c>
      <c r="BB40" s="64" cm="1">
        <f t="array" ref="BB40">1/[2]!PropsSI("D","P",AY40,"T",AX40,$F$14)</f>
        <v>9.6229669371650853E-2</v>
      </c>
      <c r="BC40" s="64">
        <f t="shared" si="18"/>
        <v>112.1097406085596</v>
      </c>
      <c r="BD40" s="64">
        <f t="shared" si="19"/>
        <v>32.959544070918575</v>
      </c>
      <c r="BE40" s="64">
        <f t="shared" si="20"/>
        <v>-145.06928467947819</v>
      </c>
      <c r="BF40" s="64">
        <f t="shared" si="21"/>
        <v>3.4014348125488234</v>
      </c>
      <c r="BG40" s="64">
        <f t="shared" si="22"/>
        <v>4.8001115656377857</v>
      </c>
      <c r="BH40" s="64">
        <f t="shared" si="23"/>
        <v>0.70861578237023293</v>
      </c>
      <c r="BI40" s="64">
        <f t="shared" si="24"/>
        <v>5.80723393892342</v>
      </c>
      <c r="BJ40" s="64">
        <v>42.102648899999998</v>
      </c>
      <c r="BK40" s="64">
        <f t="shared" si="25"/>
        <v>9.1431048290814232</v>
      </c>
      <c r="BL40" s="64">
        <f t="shared" si="26"/>
        <v>3.0223040962796928</v>
      </c>
      <c r="BM40" s="64">
        <f t="shared" si="27"/>
        <v>72.535298310712619</v>
      </c>
    </row>
    <row r="41" spans="1:65" x14ac:dyDescent="0.3">
      <c r="A41">
        <v>40</v>
      </c>
      <c r="B41">
        <v>1</v>
      </c>
      <c r="C41">
        <v>15.38</v>
      </c>
      <c r="D41">
        <v>17.21</v>
      </c>
      <c r="E41" s="71"/>
      <c r="H41" s="73">
        <f t="shared" si="1"/>
        <v>44.96</v>
      </c>
      <c r="I41">
        <f t="shared" si="2"/>
        <v>36.5</v>
      </c>
      <c r="J41" s="64">
        <v>40</v>
      </c>
      <c r="K41" s="64">
        <v>17.21</v>
      </c>
      <c r="L41" s="64">
        <f t="shared" si="3"/>
        <v>256.14999999999998</v>
      </c>
      <c r="M41" s="64">
        <f t="shared" si="4"/>
        <v>266.14999999999998</v>
      </c>
      <c r="N41" s="64" cm="1">
        <f t="array" ref="N41">[2]!PropsSI("P","T",L41,"Q",0,$F$14)</f>
        <v>170000.91143693728</v>
      </c>
      <c r="O41" s="64" cm="1">
        <f t="array" ref="O41">[2]!PropsSI("H","P",N41,"T",M41,$F$14)</f>
        <v>360698.73146514298</v>
      </c>
      <c r="P41" s="64" cm="1">
        <f t="array" ref="P41">[2]!PropsSI("S","P",N41,"T",M41,$F$14)</f>
        <v>1629.8582331222553</v>
      </c>
      <c r="Q41" s="64" cm="1">
        <f t="array" ref="Q41">1/[2]!PropsSI("D","P",N41,"T",M41,$F$14)</f>
        <v>0.10761246997876302</v>
      </c>
      <c r="R41" s="64">
        <f t="shared" si="5"/>
        <v>305.35999999999996</v>
      </c>
      <c r="S41" s="64" cm="1">
        <f t="array" ref="S41">[2]!PropsSI("T","P",T41,"S",V41,$F$14)</f>
        <v>312.19549362516921</v>
      </c>
      <c r="T41" s="64" cm="1">
        <f t="array" ref="T41">[2]!PropsSI("P","T",R41,"Q",1,$F$14)</f>
        <v>831510.00743853603</v>
      </c>
      <c r="U41" s="64" cm="1">
        <f t="array" ref="U41">[2]!PropsSI("H","P",T41,"S",V41,$F$14)</f>
        <v>390464.61247740372</v>
      </c>
      <c r="V41" s="64">
        <f t="shared" si="6"/>
        <v>1629.8582331222553</v>
      </c>
      <c r="W41" s="64" cm="1">
        <f t="array" ref="W41">1/[2]!PropsSI("D","P",T41,"S",V41,$F$14)</f>
        <v>2.2488852660185854E-2</v>
      </c>
      <c r="X41" s="64">
        <f t="shared" si="7"/>
        <v>305.35999999999996</v>
      </c>
      <c r="Y41" s="64" cm="1">
        <f t="array" ref="Y41">[2]!PropsSI("T","P",Z41,"H",AA41,$F$14)</f>
        <v>312.19549362516921</v>
      </c>
      <c r="Z41" s="64">
        <f t="shared" si="8"/>
        <v>831510.00743853603</v>
      </c>
      <c r="AA41" s="64">
        <f t="shared" si="0"/>
        <v>390464.61247740372</v>
      </c>
      <c r="AB41" s="64" cm="1">
        <f t="array" ref="AB41">[2]!PropsSI("S","P",Z41,"H",AA41,$F$14)</f>
        <v>1629.8582331222556</v>
      </c>
      <c r="AC41" s="64" cm="1">
        <f t="array" ref="AC41">1/[2]!PropsSI("D","P",Z41,"H",AA41,$F$14)</f>
        <v>2.2488852660185858E-2</v>
      </c>
      <c r="AD41" s="64">
        <f t="shared" si="9"/>
        <v>305.35999999999996</v>
      </c>
      <c r="AE41" s="64">
        <f t="shared" si="10"/>
        <v>300.35999999999996</v>
      </c>
      <c r="AF41" s="64" cm="1">
        <f t="array" ref="AF41">[2]!PropsSI("P","T",AD41,"Q",0,$F$14)</f>
        <v>831510.00743853603</v>
      </c>
      <c r="AG41" s="64" cm="1">
        <f t="array" ref="AG41">[2]!PropsSI("H","P",AF41,"T",AE41,$F$14)</f>
        <v>236578.83921020594</v>
      </c>
      <c r="AH41" s="64" cm="1">
        <f t="array" ref="AH41">[2]!PropsSI("S","P",AF41,"T",AE41,$F$14)</f>
        <v>1125.9876749180025</v>
      </c>
      <c r="AI41" s="64" cm="1">
        <f t="array" ref="AI41">1/[2]!PropsSI("D","P",AF41,"T",AE41,$F$14)</f>
        <v>9.2200435473789252E-4</v>
      </c>
      <c r="AJ41" s="64">
        <f t="shared" si="11"/>
        <v>304.35999999999996</v>
      </c>
      <c r="AK41" s="64">
        <f t="shared" si="12"/>
        <v>298.35999999999996</v>
      </c>
      <c r="AL41" s="64" cm="1">
        <f t="array" ref="AL41">[2]!PropsSI("P","T",AJ41,"Q",0,$F$14)</f>
        <v>809526.54968186724</v>
      </c>
      <c r="AM41" s="64" cm="1">
        <f t="array" ref="AM41">[2]!PropsSI("H","P",AL41,"T",AK41,$F$14)</f>
        <v>233787.72258228349</v>
      </c>
      <c r="AN41" s="64" cm="1">
        <f t="array" ref="AN41">[2]!PropsSI("S","P",AL41,"T",AK41,$F$14)</f>
        <v>1116.731537349124</v>
      </c>
      <c r="AO41" s="64" cm="1">
        <f t="array" ref="AO41">1/[2]!PropsSI("D","P",AL41,"T",AK41,$F$14)</f>
        <v>9.1569996834190532E-4</v>
      </c>
      <c r="AP41" s="64">
        <f t="shared" si="13"/>
        <v>260.14999999999998</v>
      </c>
      <c r="AQ41" s="64">
        <f t="shared" si="14"/>
        <v>260.14999999999998</v>
      </c>
      <c r="AR41" s="64" cm="1">
        <f t="array" ref="AR41">[2]!PropsSI("P","T",AP41,"Q",0,$F$14)</f>
        <v>198287.49024246493</v>
      </c>
      <c r="AS41" s="64">
        <f t="shared" si="15"/>
        <v>233787.72258228349</v>
      </c>
      <c r="AT41" s="64" cm="1">
        <f t="array" ref="AT41">[2]!PropsSI("H","P",AR41,"H",AS41,$F$14)</f>
        <v>233787.72258228349</v>
      </c>
      <c r="AU41" s="64" cm="1">
        <f t="array" ref="AU41">1/[2]!PropsSI("D","P",AR41,"H",AS41,$F$14)</f>
        <v>2.659959630374235E-2</v>
      </c>
      <c r="AV41" s="64"/>
      <c r="AW41" s="64">
        <f t="shared" si="16"/>
        <v>258.14999999999998</v>
      </c>
      <c r="AX41" s="64">
        <f t="shared" si="17"/>
        <v>260.14999999999998</v>
      </c>
      <c r="AY41" s="64" cm="1">
        <f t="array" ref="AY41">[2]!PropsSI("P","T",AW41,"Q",1,$F$14)</f>
        <v>183723.82814975141</v>
      </c>
      <c r="AZ41" s="64" cm="1">
        <f t="array" ref="AZ41">[2]!PropsSI("H","P",AY41,"T",AX41,$F$14)</f>
        <v>355128.23969601718</v>
      </c>
      <c r="BA41" s="64" cm="1">
        <f t="array" ref="BA41">[2]!PropsSI("S","P",AY41,"T",AX41,$F$14)</f>
        <v>1603.3816434342573</v>
      </c>
      <c r="BB41" s="64" cm="1">
        <f t="array" ref="BB41">1/[2]!PropsSI("D","P",AY41,"T",AX41,$F$14)</f>
        <v>9.6229669371650853E-2</v>
      </c>
      <c r="BC41" s="64">
        <f t="shared" si="18"/>
        <v>121.34051711373368</v>
      </c>
      <c r="BD41" s="64">
        <f t="shared" si="19"/>
        <v>29.765881012260738</v>
      </c>
      <c r="BE41" s="64">
        <f t="shared" si="20"/>
        <v>-151.10639812599442</v>
      </c>
      <c r="BF41" s="64">
        <f t="shared" si="21"/>
        <v>4.0764967468543203</v>
      </c>
      <c r="BG41" s="64">
        <f t="shared" si="22"/>
        <v>5.4681211607710249</v>
      </c>
      <c r="BH41" s="64">
        <f t="shared" si="23"/>
        <v>0.74550227162112104</v>
      </c>
      <c r="BI41" s="64">
        <f t="shared" si="24"/>
        <v>4.8912091141757728</v>
      </c>
      <c r="BJ41" s="64">
        <v>42.102648899999998</v>
      </c>
      <c r="BK41" s="64">
        <f t="shared" si="25"/>
        <v>12.33676788773926</v>
      </c>
      <c r="BL41" s="64">
        <f t="shared" si="26"/>
        <v>4.0779871628915885</v>
      </c>
      <c r="BM41" s="64">
        <f t="shared" si="27"/>
        <v>97.871691909398123</v>
      </c>
    </row>
    <row r="42" spans="1:65" x14ac:dyDescent="0.3">
      <c r="A42">
        <v>41</v>
      </c>
      <c r="B42">
        <v>1</v>
      </c>
      <c r="C42">
        <v>12.21</v>
      </c>
      <c r="D42">
        <v>17.46</v>
      </c>
      <c r="E42" s="71"/>
      <c r="H42" s="73">
        <f t="shared" si="1"/>
        <v>44.96</v>
      </c>
      <c r="I42">
        <f t="shared" si="2"/>
        <v>36.5</v>
      </c>
      <c r="J42" s="64">
        <v>41</v>
      </c>
      <c r="K42" s="64">
        <v>17.46</v>
      </c>
      <c r="L42" s="64">
        <f t="shared" si="3"/>
        <v>256.14999999999998</v>
      </c>
      <c r="M42" s="64">
        <f t="shared" si="4"/>
        <v>266.14999999999998</v>
      </c>
      <c r="N42" s="64" cm="1">
        <f t="array" ref="N42">[2]!PropsSI("P","T",L42,"Q",0,$F$14)</f>
        <v>170000.91143693728</v>
      </c>
      <c r="O42" s="64" cm="1">
        <f t="array" ref="O42">[2]!PropsSI("H","P",N42,"T",M42,$F$14)</f>
        <v>360698.73146514298</v>
      </c>
      <c r="P42" s="64" cm="1">
        <f t="array" ref="P42">[2]!PropsSI("S","P",N42,"T",M42,$F$14)</f>
        <v>1629.8582331222553</v>
      </c>
      <c r="Q42" s="64" cm="1">
        <f t="array" ref="Q42">1/[2]!PropsSI("D","P",N42,"T",M42,$F$14)</f>
        <v>0.10761246997876302</v>
      </c>
      <c r="R42" s="64">
        <f t="shared" si="5"/>
        <v>305.60999999999996</v>
      </c>
      <c r="S42" s="64" cm="1">
        <f t="array" ref="S42">[2]!PropsSI("T","P",T42,"S",V42,$F$14)</f>
        <v>312.4217639445078</v>
      </c>
      <c r="T42" s="64" cm="1">
        <f t="array" ref="T42">[2]!PropsSI("P","T",R42,"Q",1,$F$14)</f>
        <v>837074.90151142597</v>
      </c>
      <c r="U42" s="64" cm="1">
        <f t="array" ref="U42">[2]!PropsSI("H","P",T42,"S",V42,$F$14)</f>
        <v>390589.32187662832</v>
      </c>
      <c r="V42" s="64">
        <f t="shared" si="6"/>
        <v>1629.8582331222553</v>
      </c>
      <c r="W42" s="64" cm="1">
        <f t="array" ref="W42">1/[2]!PropsSI("D","P",T42,"S",V42,$F$14)</f>
        <v>2.2331528896055785E-2</v>
      </c>
      <c r="X42" s="64">
        <f t="shared" si="7"/>
        <v>305.60999999999996</v>
      </c>
      <c r="Y42" s="64" cm="1">
        <f t="array" ref="Y42">[2]!PropsSI("T","P",Z42,"H",AA42,$F$14)</f>
        <v>312.42176394450769</v>
      </c>
      <c r="Z42" s="64">
        <f t="shared" si="8"/>
        <v>837074.90151142597</v>
      </c>
      <c r="AA42" s="64">
        <f t="shared" si="0"/>
        <v>390589.32187662832</v>
      </c>
      <c r="AB42" s="64" cm="1">
        <f t="array" ref="AB42">[2]!PropsSI("S","P",Z42,"H",AA42,$F$14)</f>
        <v>1629.8582331222553</v>
      </c>
      <c r="AC42" s="64" cm="1">
        <f t="array" ref="AC42">1/[2]!PropsSI("D","P",Z42,"H",AA42,$F$14)</f>
        <v>2.2331528896055768E-2</v>
      </c>
      <c r="AD42" s="64">
        <f t="shared" si="9"/>
        <v>305.60999999999996</v>
      </c>
      <c r="AE42" s="64">
        <f t="shared" si="10"/>
        <v>300.60999999999996</v>
      </c>
      <c r="AF42" s="64" cm="1">
        <f t="array" ref="AF42">[2]!PropsSI("P","T",AD42,"Q",0,$F$14)</f>
        <v>837074.90151142597</v>
      </c>
      <c r="AG42" s="64" cm="1">
        <f t="array" ref="AG42">[2]!PropsSI("H","P",AF42,"T",AE42,$F$14)</f>
        <v>236928.87782884893</v>
      </c>
      <c r="AH42" s="64" cm="1">
        <f t="array" ref="AH42">[2]!PropsSI("S","P",AF42,"T",AE42,$F$14)</f>
        <v>1127.1355045469581</v>
      </c>
      <c r="AI42" s="64" cm="1">
        <f t="array" ref="AI42">1/[2]!PropsSI("D","P",AF42,"T",AE42,$F$14)</f>
        <v>9.227875316525835E-4</v>
      </c>
      <c r="AJ42" s="64">
        <f t="shared" si="11"/>
        <v>304.60999999999996</v>
      </c>
      <c r="AK42" s="64">
        <f t="shared" si="12"/>
        <v>298.60999999999996</v>
      </c>
      <c r="AL42" s="64" cm="1">
        <f t="array" ref="AL42">[2]!PropsSI("P","T",AJ42,"Q",0,$F$14)</f>
        <v>814981.17693452095</v>
      </c>
      <c r="AM42" s="64" cm="1">
        <f t="array" ref="AM42">[2]!PropsSI("H","P",AL42,"T",AK42,$F$14)</f>
        <v>234135.4931327774</v>
      </c>
      <c r="AN42" s="64" cm="1">
        <f t="array" ref="AN42">[2]!PropsSI("S","P",AL42,"T",AK42,$F$14)</f>
        <v>1117.8799155840259</v>
      </c>
      <c r="AO42" s="64" cm="1">
        <f t="array" ref="AO42">1/[2]!PropsSI("D","P",AL42,"T",AK42,$F$14)</f>
        <v>9.1646033385116873E-4</v>
      </c>
      <c r="AP42" s="64">
        <f t="shared" si="13"/>
        <v>260.14999999999998</v>
      </c>
      <c r="AQ42" s="64">
        <f t="shared" si="14"/>
        <v>260.14999999999998</v>
      </c>
      <c r="AR42" s="64" cm="1">
        <f t="array" ref="AR42">[2]!PropsSI("P","T",AP42,"Q",0,$F$14)</f>
        <v>198287.49024246493</v>
      </c>
      <c r="AS42" s="64">
        <f t="shared" si="15"/>
        <v>234135.4931327774</v>
      </c>
      <c r="AT42" s="64" cm="1">
        <f t="array" ref="AT42">[2]!PropsSI("H","P",AR42,"H",AS42,$F$14)</f>
        <v>234135.4931327774</v>
      </c>
      <c r="AU42" s="64" cm="1">
        <f t="array" ref="AU42">1/[2]!PropsSI("D","P",AR42,"H",AS42,$F$14)</f>
        <v>2.6777894069898979E-2</v>
      </c>
      <c r="AV42" s="64"/>
      <c r="AW42" s="64">
        <f t="shared" si="16"/>
        <v>258.14999999999998</v>
      </c>
      <c r="AX42" s="64">
        <f t="shared" si="17"/>
        <v>260.14999999999998</v>
      </c>
      <c r="AY42" s="64" cm="1">
        <f t="array" ref="AY42">[2]!PropsSI("P","T",AW42,"Q",1,$F$14)</f>
        <v>183723.82814975141</v>
      </c>
      <c r="AZ42" s="64" cm="1">
        <f t="array" ref="AZ42">[2]!PropsSI("H","P",AY42,"T",AX42,$F$14)</f>
        <v>355128.23969601718</v>
      </c>
      <c r="BA42" s="64" cm="1">
        <f t="array" ref="BA42">[2]!PropsSI("S","P",AY42,"T",AX42,$F$14)</f>
        <v>1603.3816434342573</v>
      </c>
      <c r="BB42" s="64" cm="1">
        <f t="array" ref="BB42">1/[2]!PropsSI("D","P",AY42,"T",AX42,$F$14)</f>
        <v>9.6229669371650853E-2</v>
      </c>
      <c r="BC42" s="64">
        <f t="shared" si="18"/>
        <v>120.99274656323978</v>
      </c>
      <c r="BD42" s="64">
        <f t="shared" si="19"/>
        <v>29.890590411485348</v>
      </c>
      <c r="BE42" s="64">
        <f t="shared" si="20"/>
        <v>-150.88333697472513</v>
      </c>
      <c r="BF42" s="64">
        <f t="shared" si="21"/>
        <v>4.0478540201985691</v>
      </c>
      <c r="BG42" s="64">
        <f t="shared" si="22"/>
        <v>5.4393173198482954</v>
      </c>
      <c r="BH42" s="64">
        <f t="shared" si="23"/>
        <v>0.74418420220268844</v>
      </c>
      <c r="BI42" s="64">
        <f t="shared" si="24"/>
        <v>4.9239436096902525</v>
      </c>
      <c r="BJ42" s="64">
        <v>42.102648899999998</v>
      </c>
      <c r="BK42" s="64">
        <f t="shared" si="25"/>
        <v>12.21205848851465</v>
      </c>
      <c r="BL42" s="64">
        <f t="shared" si="26"/>
        <v>4.0367637781478978</v>
      </c>
      <c r="BM42" s="64">
        <f t="shared" si="27"/>
        <v>96.882330675549554</v>
      </c>
    </row>
    <row r="43" spans="1:65" x14ac:dyDescent="0.3">
      <c r="A43">
        <v>42</v>
      </c>
      <c r="B43">
        <v>1</v>
      </c>
      <c r="C43">
        <v>14.05</v>
      </c>
      <c r="D43">
        <v>22.63</v>
      </c>
      <c r="E43" s="71"/>
      <c r="H43" s="73">
        <f t="shared" si="1"/>
        <v>44.96</v>
      </c>
      <c r="I43">
        <f t="shared" si="2"/>
        <v>36.5</v>
      </c>
      <c r="J43" s="64">
        <v>42</v>
      </c>
      <c r="K43" s="64">
        <v>22.63</v>
      </c>
      <c r="L43" s="64">
        <f t="shared" si="3"/>
        <v>256.14999999999998</v>
      </c>
      <c r="M43" s="64">
        <f t="shared" si="4"/>
        <v>266.14999999999998</v>
      </c>
      <c r="N43" s="64" cm="1">
        <f t="array" ref="N43">[2]!PropsSI("P","T",L43,"Q",0,$F$14)</f>
        <v>170000.91143693728</v>
      </c>
      <c r="O43" s="64" cm="1">
        <f t="array" ref="O43">[2]!PropsSI("H","P",N43,"T",M43,$F$14)</f>
        <v>360698.73146514298</v>
      </c>
      <c r="P43" s="64" cm="1">
        <f t="array" ref="P43">[2]!PropsSI("S","P",N43,"T",M43,$F$14)</f>
        <v>1629.8582331222553</v>
      </c>
      <c r="Q43" s="64" cm="1">
        <f t="array" ref="Q43">1/[2]!PropsSI("D","P",N43,"T",M43,$F$14)</f>
        <v>0.10761246997876302</v>
      </c>
      <c r="R43" s="64">
        <f t="shared" si="5"/>
        <v>310.77999999999997</v>
      </c>
      <c r="S43" s="64" cm="1">
        <f t="array" ref="S43">[2]!PropsSI("T","P",T43,"S",V43,$F$14)</f>
        <v>317.11454944230775</v>
      </c>
      <c r="T43" s="64" cm="1">
        <f t="array" ref="T43">[2]!PropsSI("P","T",R43,"Q",1,$F$14)</f>
        <v>958522.26884928474</v>
      </c>
      <c r="U43" s="64" cm="1">
        <f t="array" ref="U43">[2]!PropsSI("H","P",T43,"S",V43,$F$14)</f>
        <v>393111.76039116888</v>
      </c>
      <c r="V43" s="64">
        <f t="shared" si="6"/>
        <v>1629.8582331222553</v>
      </c>
      <c r="W43" s="64" cm="1">
        <f t="array" ref="W43">1/[2]!PropsSI("D","P",T43,"S",V43,$F$14)</f>
        <v>1.9338463011974501E-2</v>
      </c>
      <c r="X43" s="64">
        <f t="shared" si="7"/>
        <v>310.77999999999997</v>
      </c>
      <c r="Y43" s="64" cm="1">
        <f t="array" ref="Y43">[2]!PropsSI("T","P",Z43,"H",AA43,$F$14)</f>
        <v>317.1145494423078</v>
      </c>
      <c r="Z43" s="64">
        <f t="shared" si="8"/>
        <v>958522.26884928474</v>
      </c>
      <c r="AA43" s="64">
        <f t="shared" si="0"/>
        <v>393111.76039116888</v>
      </c>
      <c r="AB43" s="64" cm="1">
        <f t="array" ref="AB43">[2]!PropsSI("S","P",Z43,"H",AA43,$F$14)</f>
        <v>1629.8582331222558</v>
      </c>
      <c r="AC43" s="64" cm="1">
        <f t="array" ref="AC43">1/[2]!PropsSI("D","P",Z43,"H",AA43,$F$14)</f>
        <v>1.9338463011974508E-2</v>
      </c>
      <c r="AD43" s="64">
        <f t="shared" si="9"/>
        <v>310.77999999999997</v>
      </c>
      <c r="AE43" s="64">
        <f t="shared" si="10"/>
        <v>305.77999999999997</v>
      </c>
      <c r="AF43" s="64" cm="1">
        <f t="array" ref="AF43">[2]!PropsSI("P","T",AD43,"Q",0,$F$14)</f>
        <v>958522.26884928474</v>
      </c>
      <c r="AG43" s="64" cm="1">
        <f t="array" ref="AG43">[2]!PropsSI("H","P",AF43,"T",AE43,$F$14)</f>
        <v>244230.74826863271</v>
      </c>
      <c r="AH43" s="64" cm="1">
        <f t="array" ref="AH43">[2]!PropsSI("S","P",AF43,"T",AE43,$F$14)</f>
        <v>1150.8456383892244</v>
      </c>
      <c r="AI43" s="64" cm="1">
        <f t="array" ref="AI43">1/[2]!PropsSI("D","P",AF43,"T",AE43,$F$14)</f>
        <v>9.3962221844335367E-4</v>
      </c>
      <c r="AJ43" s="64">
        <f t="shared" si="11"/>
        <v>309.77999999999997</v>
      </c>
      <c r="AK43" s="64">
        <f t="shared" si="12"/>
        <v>303.77999999999997</v>
      </c>
      <c r="AL43" s="64" cm="1">
        <f t="array" ref="AL43">[2]!PropsSI("P","T",AJ43,"Q",0,$F$14)</f>
        <v>934066.02030880447</v>
      </c>
      <c r="AM43" s="64" cm="1">
        <f t="array" ref="AM43">[2]!PropsSI("H","P",AL43,"T",AK43,$F$14)</f>
        <v>241388.80234672088</v>
      </c>
      <c r="AN43" s="64" cm="1">
        <f t="array" ref="AN43">[2]!PropsSI("S","P",AL43,"T",AK43,$F$14)</f>
        <v>1141.5961818821017</v>
      </c>
      <c r="AO43" s="64" cm="1">
        <f t="array" ref="AO43">1/[2]!PropsSI("D","P",AL43,"T",AK43,$F$14)</f>
        <v>9.3278583114960248E-4</v>
      </c>
      <c r="AP43" s="64">
        <f t="shared" si="13"/>
        <v>260.14999999999998</v>
      </c>
      <c r="AQ43" s="64">
        <f t="shared" si="14"/>
        <v>260.14999999999998</v>
      </c>
      <c r="AR43" s="64" cm="1">
        <f t="array" ref="AR43">[2]!PropsSI("P","T",AP43,"Q",0,$F$14)</f>
        <v>198287.49024246493</v>
      </c>
      <c r="AS43" s="64">
        <f t="shared" si="15"/>
        <v>241388.80234672088</v>
      </c>
      <c r="AT43" s="64" cm="1">
        <f t="array" ref="AT43">[2]!PropsSI("H","P",AR43,"H",AS43,$F$14)</f>
        <v>241388.80234672088</v>
      </c>
      <c r="AU43" s="64" cm="1">
        <f t="array" ref="AU43">1/[2]!PropsSI("D","P",AR43,"H",AS43,$F$14)</f>
        <v>3.0496578208773471E-2</v>
      </c>
      <c r="AV43" s="64"/>
      <c r="AW43" s="64">
        <f t="shared" si="16"/>
        <v>258.14999999999998</v>
      </c>
      <c r="AX43" s="64">
        <f t="shared" si="17"/>
        <v>260.14999999999998</v>
      </c>
      <c r="AY43" s="64" cm="1">
        <f t="array" ref="AY43">[2]!PropsSI("P","T",AW43,"Q",1,$F$14)</f>
        <v>183723.82814975141</v>
      </c>
      <c r="AZ43" s="64" cm="1">
        <f t="array" ref="AZ43">[2]!PropsSI("H","P",AY43,"T",AX43,$F$14)</f>
        <v>355128.23969601718</v>
      </c>
      <c r="BA43" s="64" cm="1">
        <f t="array" ref="BA43">[2]!PropsSI("S","P",AY43,"T",AX43,$F$14)</f>
        <v>1603.3816434342573</v>
      </c>
      <c r="BB43" s="64" cm="1">
        <f t="array" ref="BB43">1/[2]!PropsSI("D","P",AY43,"T",AX43,$F$14)</f>
        <v>9.6229669371650853E-2</v>
      </c>
      <c r="BC43" s="64">
        <f t="shared" si="18"/>
        <v>113.7394373492963</v>
      </c>
      <c r="BD43" s="64">
        <f t="shared" si="19"/>
        <v>32.413028926025902</v>
      </c>
      <c r="BE43" s="64">
        <f t="shared" si="20"/>
        <v>-146.15246627532218</v>
      </c>
      <c r="BF43" s="64">
        <f t="shared" si="21"/>
        <v>3.5090653702520749</v>
      </c>
      <c r="BG43" s="64">
        <f t="shared" si="22"/>
        <v>4.9049971499144975</v>
      </c>
      <c r="BH43" s="64">
        <f t="shared" si="23"/>
        <v>0.71540619963729113</v>
      </c>
      <c r="BI43" s="64">
        <f t="shared" si="24"/>
        <v>5.6383360580090391</v>
      </c>
      <c r="BJ43" s="64">
        <v>42.102648899999998</v>
      </c>
      <c r="BK43" s="64">
        <f t="shared" si="25"/>
        <v>9.6896199739740965</v>
      </c>
      <c r="BL43" s="64">
        <f t="shared" si="26"/>
        <v>3.2029577136192149</v>
      </c>
      <c r="BM43" s="64">
        <f t="shared" si="27"/>
        <v>76.870985126861157</v>
      </c>
    </row>
    <row r="44" spans="1:65" x14ac:dyDescent="0.3">
      <c r="A44">
        <v>43</v>
      </c>
      <c r="B44">
        <v>1</v>
      </c>
      <c r="C44">
        <v>17.190000000000001</v>
      </c>
      <c r="D44">
        <v>26.47</v>
      </c>
      <c r="E44" s="71"/>
      <c r="H44" s="73">
        <f t="shared" si="1"/>
        <v>44.96</v>
      </c>
      <c r="I44">
        <f t="shared" si="2"/>
        <v>36.5</v>
      </c>
      <c r="J44" s="64">
        <v>43</v>
      </c>
      <c r="K44" s="64">
        <v>26.47</v>
      </c>
      <c r="L44" s="64">
        <f t="shared" si="3"/>
        <v>256.14999999999998</v>
      </c>
      <c r="M44" s="64">
        <f t="shared" si="4"/>
        <v>266.14999999999998</v>
      </c>
      <c r="N44" s="64" cm="1">
        <f t="array" ref="N44">[2]!PropsSI("P","T",L44,"Q",0,$F$14)</f>
        <v>170000.91143693728</v>
      </c>
      <c r="O44" s="64" cm="1">
        <f t="array" ref="O44">[2]!PropsSI("H","P",N44,"T",M44,$F$14)</f>
        <v>360698.73146514298</v>
      </c>
      <c r="P44" s="64" cm="1">
        <f t="array" ref="P44">[2]!PropsSI("S","P",N44,"T",M44,$F$14)</f>
        <v>1629.8582331222553</v>
      </c>
      <c r="Q44" s="64" cm="1">
        <f t="array" ref="Q44">1/[2]!PropsSI("D","P",N44,"T",M44,$F$14)</f>
        <v>0.10761246997876302</v>
      </c>
      <c r="R44" s="64">
        <f t="shared" si="5"/>
        <v>314.62</v>
      </c>
      <c r="S44" s="64" cm="1">
        <f t="array" ref="S44">[2]!PropsSI("T","P",T44,"S",V44,$F$14)</f>
        <v>320.62368519024437</v>
      </c>
      <c r="T44" s="64" cm="1">
        <f t="array" ref="T44">[2]!PropsSI("P","T",R44,"Q",1,$F$14)</f>
        <v>1056906.1905680562</v>
      </c>
      <c r="U44" s="64" cm="1">
        <f t="array" ref="U44">[2]!PropsSI("H","P",T44,"S",V44,$F$14)</f>
        <v>394916.12960735598</v>
      </c>
      <c r="V44" s="64">
        <f t="shared" si="6"/>
        <v>1629.8582331222553</v>
      </c>
      <c r="W44" s="64" cm="1">
        <f t="array" ref="W44">1/[2]!PropsSI("D","P",T44,"S",V44,$F$14)</f>
        <v>1.7402623159873388E-2</v>
      </c>
      <c r="X44" s="64">
        <f t="shared" si="7"/>
        <v>314.62</v>
      </c>
      <c r="Y44" s="64" cm="1">
        <f t="array" ref="Y44">[2]!PropsSI("T","P",Z44,"H",AA44,$F$14)</f>
        <v>320.62368519024443</v>
      </c>
      <c r="Z44" s="64">
        <f t="shared" si="8"/>
        <v>1056906.1905680562</v>
      </c>
      <c r="AA44" s="64">
        <f t="shared" si="0"/>
        <v>394916.12960735598</v>
      </c>
      <c r="AB44" s="64" cm="1">
        <f t="array" ref="AB44">[2]!PropsSI("S","P",Z44,"H",AA44,$F$14)</f>
        <v>1629.8582331222558</v>
      </c>
      <c r="AC44" s="64" cm="1">
        <f t="array" ref="AC44">1/[2]!PropsSI("D","P",Z44,"H",AA44,$F$14)</f>
        <v>1.7402623159873388E-2</v>
      </c>
      <c r="AD44" s="64">
        <f t="shared" si="9"/>
        <v>314.62</v>
      </c>
      <c r="AE44" s="64">
        <f t="shared" si="10"/>
        <v>309.62</v>
      </c>
      <c r="AF44" s="64" cm="1">
        <f t="array" ref="AF44">[2]!PropsSI("P","T",AD44,"Q",0,$F$14)</f>
        <v>1056906.1905680562</v>
      </c>
      <c r="AG44" s="64" cm="1">
        <f t="array" ref="AG44">[2]!PropsSI("H","P",AF44,"T",AE44,$F$14)</f>
        <v>249735.00838447805</v>
      </c>
      <c r="AH44" s="64" cm="1">
        <f t="array" ref="AH44">[2]!PropsSI("S","P",AF44,"T",AE44,$F$14)</f>
        <v>1168.4314761853923</v>
      </c>
      <c r="AI44" s="64" cm="1">
        <f t="array" ref="AI44">1/[2]!PropsSI("D","P",AF44,"T",AE44,$F$14)</f>
        <v>9.5298389458002965E-4</v>
      </c>
      <c r="AJ44" s="64">
        <f t="shared" si="11"/>
        <v>313.62</v>
      </c>
      <c r="AK44" s="64">
        <f t="shared" si="12"/>
        <v>307.62</v>
      </c>
      <c r="AL44" s="64" cm="1">
        <f t="array" ref="AL44">[2]!PropsSI("P","T",AJ44,"Q",0,$F$14)</f>
        <v>1030590.8324164767</v>
      </c>
      <c r="AM44" s="64" cm="1">
        <f t="array" ref="AM44">[2]!PropsSI("H","P",AL44,"T",AK44,$F$14)</f>
        <v>246854.53354514096</v>
      </c>
      <c r="AN44" s="64" cm="1">
        <f t="array" ref="AN44">[2]!PropsSI("S","P",AL44,"T",AK44,$F$14)</f>
        <v>1159.1790262032337</v>
      </c>
      <c r="AO44" s="64" cm="1">
        <f t="array" ref="AO44">1/[2]!PropsSI("D","P",AL44,"T",AK44,$F$14)</f>
        <v>9.4571632562428197E-4</v>
      </c>
      <c r="AP44" s="64">
        <f t="shared" si="13"/>
        <v>260.14999999999998</v>
      </c>
      <c r="AQ44" s="64">
        <f t="shared" si="14"/>
        <v>260.14999999999998</v>
      </c>
      <c r="AR44" s="64" cm="1">
        <f t="array" ref="AR44">[2]!PropsSI("P","T",AP44,"Q",0,$F$14)</f>
        <v>198287.49024246493</v>
      </c>
      <c r="AS44" s="64">
        <f t="shared" si="15"/>
        <v>246854.53354514096</v>
      </c>
      <c r="AT44" s="64" cm="1">
        <f t="array" ref="AT44">[2]!PropsSI("H","P",AR44,"H",AS44,$F$14)</f>
        <v>246854.53354514096</v>
      </c>
      <c r="AU44" s="64" cm="1">
        <f t="array" ref="AU44">1/[2]!PropsSI("D","P",AR44,"H",AS44,$F$14)</f>
        <v>3.329879266225956E-2</v>
      </c>
      <c r="AV44" s="64"/>
      <c r="AW44" s="64">
        <f t="shared" si="16"/>
        <v>258.14999999999998</v>
      </c>
      <c r="AX44" s="64">
        <f t="shared" si="17"/>
        <v>260.14999999999998</v>
      </c>
      <c r="AY44" s="64" cm="1">
        <f t="array" ref="AY44">[2]!PropsSI("P","T",AW44,"Q",1,$F$14)</f>
        <v>183723.82814975141</v>
      </c>
      <c r="AZ44" s="64" cm="1">
        <f t="array" ref="AZ44">[2]!PropsSI("H","P",AY44,"T",AX44,$F$14)</f>
        <v>355128.23969601718</v>
      </c>
      <c r="BA44" s="64" cm="1">
        <f t="array" ref="BA44">[2]!PropsSI("S","P",AY44,"T",AX44,$F$14)</f>
        <v>1603.3816434342573</v>
      </c>
      <c r="BB44" s="64" cm="1">
        <f t="array" ref="BB44">1/[2]!PropsSI("D","P",AY44,"T",AX44,$F$14)</f>
        <v>9.6229669371650853E-2</v>
      </c>
      <c r="BC44" s="64">
        <f t="shared" si="18"/>
        <v>108.27370615087621</v>
      </c>
      <c r="BD44" s="64">
        <f t="shared" si="19"/>
        <v>34.217398142213</v>
      </c>
      <c r="BE44" s="64">
        <f t="shared" si="20"/>
        <v>-142.49110429308922</v>
      </c>
      <c r="BF44" s="64">
        <f t="shared" si="21"/>
        <v>3.16428811158795</v>
      </c>
      <c r="BG44" s="64">
        <f t="shared" si="22"/>
        <v>4.571453869311136</v>
      </c>
      <c r="BH44" s="64">
        <f t="shared" si="23"/>
        <v>0.69218419392357788</v>
      </c>
      <c r="BI44" s="64">
        <f t="shared" si="24"/>
        <v>6.2170619065187838</v>
      </c>
      <c r="BJ44" s="64">
        <v>42.102648899999998</v>
      </c>
      <c r="BK44" s="64">
        <f t="shared" si="25"/>
        <v>7.8852507577869986</v>
      </c>
      <c r="BL44" s="64">
        <f t="shared" si="26"/>
        <v>2.606513444935147</v>
      </c>
      <c r="BM44" s="64">
        <f t="shared" si="27"/>
        <v>62.556322678443529</v>
      </c>
    </row>
    <row r="45" spans="1:65" x14ac:dyDescent="0.3">
      <c r="A45">
        <v>44</v>
      </c>
      <c r="B45">
        <v>1</v>
      </c>
      <c r="C45">
        <v>20.51</v>
      </c>
      <c r="D45">
        <v>29.19</v>
      </c>
      <c r="E45" s="71"/>
      <c r="H45" s="73">
        <f t="shared" si="1"/>
        <v>44.96</v>
      </c>
      <c r="I45">
        <f t="shared" si="2"/>
        <v>36.5</v>
      </c>
      <c r="J45" s="64">
        <v>44</v>
      </c>
      <c r="K45" s="64">
        <v>29.19</v>
      </c>
      <c r="L45" s="64">
        <f t="shared" si="3"/>
        <v>256.14999999999998</v>
      </c>
      <c r="M45" s="64">
        <f t="shared" si="4"/>
        <v>266.14999999999998</v>
      </c>
      <c r="N45" s="64" cm="1">
        <f t="array" ref="N45">[2]!PropsSI("P","T",L45,"Q",0,$F$14)</f>
        <v>170000.91143693728</v>
      </c>
      <c r="O45" s="64" cm="1">
        <f t="array" ref="O45">[2]!PropsSI("H","P",N45,"T",M45,$F$14)</f>
        <v>360698.73146514298</v>
      </c>
      <c r="P45" s="64" cm="1">
        <f t="array" ref="P45">[2]!PropsSI("S","P",N45,"T",M45,$F$14)</f>
        <v>1629.8582331222553</v>
      </c>
      <c r="Q45" s="64" cm="1">
        <f t="array" ref="Q45">1/[2]!PropsSI("D","P",N45,"T",M45,$F$14)</f>
        <v>0.10761246997876302</v>
      </c>
      <c r="R45" s="64">
        <f t="shared" si="5"/>
        <v>317.33999999999997</v>
      </c>
      <c r="S45" s="64" cm="1">
        <f t="array" ref="S45">[2]!PropsSI("T","P",T45,"S",V45,$F$14)</f>
        <v>323.12607449665626</v>
      </c>
      <c r="T45" s="64" cm="1">
        <f t="array" ref="T45">[2]!PropsSI("P","T",R45,"Q",1,$F$14)</f>
        <v>1131027.9750777397</v>
      </c>
      <c r="U45" s="64" cm="1">
        <f t="array" ref="U45">[2]!PropsSI("H","P",T45,"S",V45,$F$14)</f>
        <v>396158.97749649384</v>
      </c>
      <c r="V45" s="64">
        <f t="shared" si="6"/>
        <v>1629.8582331222553</v>
      </c>
      <c r="W45" s="64" cm="1">
        <f t="array" ref="W45">1/[2]!PropsSI("D","P",T45,"S",V45,$F$14)</f>
        <v>1.6159841355263448E-2</v>
      </c>
      <c r="X45" s="64">
        <f t="shared" si="7"/>
        <v>317.33999999999997</v>
      </c>
      <c r="Y45" s="64" cm="1">
        <f t="array" ref="Y45">[2]!PropsSI("T","P",Z45,"H",AA45,$F$14)</f>
        <v>323.12607449665614</v>
      </c>
      <c r="Z45" s="64">
        <f t="shared" si="8"/>
        <v>1131027.9750777397</v>
      </c>
      <c r="AA45" s="64">
        <f t="shared" si="0"/>
        <v>396158.97749649384</v>
      </c>
      <c r="AB45" s="64" cm="1">
        <f t="array" ref="AB45">[2]!PropsSI("S","P",Z45,"H",AA45,$F$14)</f>
        <v>1629.8582331222556</v>
      </c>
      <c r="AC45" s="64" cm="1">
        <f t="array" ref="AC45">1/[2]!PropsSI("D","P",Z45,"H",AA45,$F$14)</f>
        <v>1.6159841355263434E-2</v>
      </c>
      <c r="AD45" s="64">
        <f t="shared" si="9"/>
        <v>317.33999999999997</v>
      </c>
      <c r="AE45" s="64">
        <f t="shared" si="10"/>
        <v>312.33999999999997</v>
      </c>
      <c r="AF45" s="64" cm="1">
        <f t="array" ref="AF45">[2]!PropsSI("P","T",AD45,"Q",0,$F$14)</f>
        <v>1131027.9750777397</v>
      </c>
      <c r="AG45" s="64" cm="1">
        <f t="array" ref="AG45">[2]!PropsSI("H","P",AF45,"T",AE45,$F$14)</f>
        <v>253677.86862490946</v>
      </c>
      <c r="AH45" s="64" cm="1">
        <f t="array" ref="AH45">[2]!PropsSI("S","P",AF45,"T",AE45,$F$14)</f>
        <v>1180.8819693003704</v>
      </c>
      <c r="AI45" s="64" cm="1">
        <f t="array" ref="AI45">1/[2]!PropsSI("D","P",AF45,"T",AE45,$F$14)</f>
        <v>9.629426891621561E-4</v>
      </c>
      <c r="AJ45" s="64">
        <f t="shared" si="11"/>
        <v>316.33999999999997</v>
      </c>
      <c r="AK45" s="64">
        <f t="shared" si="12"/>
        <v>310.33999999999997</v>
      </c>
      <c r="AL45" s="64" cm="1">
        <f t="array" ref="AL45">[2]!PropsSI("P","T",AJ45,"Q",0,$F$14)</f>
        <v>1103339.9044689881</v>
      </c>
      <c r="AM45" s="64" cm="1">
        <f t="array" ref="AM45">[2]!PropsSI("H","P",AL45,"T",AK45,$F$14)</f>
        <v>250768.48608213416</v>
      </c>
      <c r="AN45" s="64" cm="1">
        <f t="array" ref="AN45">[2]!PropsSI("S","P",AL45,"T",AK45,$F$14)</f>
        <v>1171.62256166775</v>
      </c>
      <c r="AO45" s="64" cm="1">
        <f t="array" ref="AO45">1/[2]!PropsSI("D","P",AL45,"T",AK45,$F$14)</f>
        <v>9.553367628976012E-4</v>
      </c>
      <c r="AP45" s="64">
        <f t="shared" si="13"/>
        <v>260.14999999999998</v>
      </c>
      <c r="AQ45" s="64">
        <f t="shared" si="14"/>
        <v>260.14999999999998</v>
      </c>
      <c r="AR45" s="64" cm="1">
        <f t="array" ref="AR45">[2]!PropsSI("P","T",AP45,"Q",0,$F$14)</f>
        <v>198287.49024246493</v>
      </c>
      <c r="AS45" s="64">
        <f t="shared" si="15"/>
        <v>250768.48608213416</v>
      </c>
      <c r="AT45" s="64" cm="1">
        <f t="array" ref="AT45">[2]!PropsSI("H","P",AR45,"H",AS45,$F$14)</f>
        <v>250768.48608213416</v>
      </c>
      <c r="AU45" s="64" cm="1">
        <f t="array" ref="AU45">1/[2]!PropsSI("D","P",AR45,"H",AS45,$F$14)</f>
        <v>3.530542891480546E-2</v>
      </c>
      <c r="AV45" s="64"/>
      <c r="AW45" s="64">
        <f t="shared" si="16"/>
        <v>258.14999999999998</v>
      </c>
      <c r="AX45" s="64">
        <f t="shared" si="17"/>
        <v>260.14999999999998</v>
      </c>
      <c r="AY45" s="64" cm="1">
        <f t="array" ref="AY45">[2]!PropsSI("P","T",AW45,"Q",1,$F$14)</f>
        <v>183723.82814975141</v>
      </c>
      <c r="AZ45" s="64" cm="1">
        <f t="array" ref="AZ45">[2]!PropsSI("H","P",AY45,"T",AX45,$F$14)</f>
        <v>355128.23969601718</v>
      </c>
      <c r="BA45" s="64" cm="1">
        <f t="array" ref="BA45">[2]!PropsSI("S","P",AY45,"T",AX45,$F$14)</f>
        <v>1603.3816434342573</v>
      </c>
      <c r="BB45" s="64" cm="1">
        <f t="array" ref="BB45">1/[2]!PropsSI("D","P",AY45,"T",AX45,$F$14)</f>
        <v>9.6229669371650853E-2</v>
      </c>
      <c r="BC45" s="64">
        <f t="shared" si="18"/>
        <v>104.35975361388302</v>
      </c>
      <c r="BD45" s="64">
        <f t="shared" si="19"/>
        <v>35.460246031350863</v>
      </c>
      <c r="BE45" s="64">
        <f t="shared" si="20"/>
        <v>-139.81999964523388</v>
      </c>
      <c r="BF45" s="64">
        <f t="shared" si="21"/>
        <v>2.94300703727823</v>
      </c>
      <c r="BG45" s="64">
        <f t="shared" si="22"/>
        <v>4.3613786112519008</v>
      </c>
      <c r="BH45" s="64">
        <f t="shared" si="23"/>
        <v>0.67478824922137681</v>
      </c>
      <c r="BI45" s="64">
        <f t="shared" si="24"/>
        <v>6.6530700660231483</v>
      </c>
      <c r="BJ45" s="64">
        <v>42.102648899999998</v>
      </c>
      <c r="BK45" s="64">
        <f t="shared" si="25"/>
        <v>6.6424028686491354</v>
      </c>
      <c r="BL45" s="64">
        <f t="shared" si="26"/>
        <v>2.1956831704701312</v>
      </c>
      <c r="BM45" s="64">
        <f t="shared" si="27"/>
        <v>52.696396091283148</v>
      </c>
    </row>
    <row r="46" spans="1:65" x14ac:dyDescent="0.3">
      <c r="A46">
        <v>45</v>
      </c>
      <c r="B46">
        <v>1</v>
      </c>
      <c r="C46">
        <v>21.02</v>
      </c>
      <c r="D46">
        <v>30.34</v>
      </c>
      <c r="E46" s="71"/>
      <c r="H46" s="73">
        <f t="shared" si="1"/>
        <v>44.96</v>
      </c>
      <c r="I46">
        <f t="shared" si="2"/>
        <v>36.5</v>
      </c>
      <c r="J46" s="64">
        <v>45</v>
      </c>
      <c r="K46" s="64">
        <v>30.34</v>
      </c>
      <c r="L46" s="64">
        <f t="shared" si="3"/>
        <v>256.14999999999998</v>
      </c>
      <c r="M46" s="64">
        <f t="shared" si="4"/>
        <v>266.14999999999998</v>
      </c>
      <c r="N46" s="64" cm="1">
        <f t="array" ref="N46">[2]!PropsSI("P","T",L46,"Q",0,$F$14)</f>
        <v>170000.91143693728</v>
      </c>
      <c r="O46" s="64" cm="1">
        <f t="array" ref="O46">[2]!PropsSI("H","P",N46,"T",M46,$F$14)</f>
        <v>360698.73146514298</v>
      </c>
      <c r="P46" s="64" cm="1">
        <f t="array" ref="P46">[2]!PropsSI("S","P",N46,"T",M46,$F$14)</f>
        <v>1629.8582331222553</v>
      </c>
      <c r="Q46" s="64" cm="1">
        <f t="array" ref="Q46">1/[2]!PropsSI("D","P",N46,"T",M46,$F$14)</f>
        <v>0.10761246997876302</v>
      </c>
      <c r="R46" s="64">
        <f t="shared" si="5"/>
        <v>318.48999999999995</v>
      </c>
      <c r="S46" s="64" cm="1">
        <f t="array" ref="S46">[2]!PropsSI("T","P",T46,"S",V46,$F$14)</f>
        <v>324.18901405164911</v>
      </c>
      <c r="T46" s="64" cm="1">
        <f t="array" ref="T46">[2]!PropsSI("P","T",R46,"Q",1,$F$14)</f>
        <v>1163508.3220650926</v>
      </c>
      <c r="U46" s="64" cm="1">
        <f t="array" ref="U46">[2]!PropsSI("H","P",T46,"S",V46,$F$14)</f>
        <v>396675.72240168985</v>
      </c>
      <c r="V46" s="64">
        <f t="shared" si="6"/>
        <v>1629.8582331222553</v>
      </c>
      <c r="W46" s="64" cm="1">
        <f t="array" ref="W46">1/[2]!PropsSI("D","P",T46,"S",V46,$F$14)</f>
        <v>1.5663622633161175E-2</v>
      </c>
      <c r="X46" s="64">
        <f t="shared" si="7"/>
        <v>318.48999999999995</v>
      </c>
      <c r="Y46" s="64" cm="1">
        <f t="array" ref="Y46">[2]!PropsSI("T","P",Z46,"H",AA46,$F$14)</f>
        <v>324.18901405164922</v>
      </c>
      <c r="Z46" s="64">
        <f t="shared" si="8"/>
        <v>1163508.3220650926</v>
      </c>
      <c r="AA46" s="64">
        <f t="shared" si="0"/>
        <v>396675.72240168985</v>
      </c>
      <c r="AB46" s="64" cm="1">
        <f t="array" ref="AB46">[2]!PropsSI("S","P",Z46,"H",AA46,$F$14)</f>
        <v>1629.8582331222556</v>
      </c>
      <c r="AC46" s="64" cm="1">
        <f t="array" ref="AC46">1/[2]!PropsSI("D","P",Z46,"H",AA46,$F$14)</f>
        <v>1.5663622633161185E-2</v>
      </c>
      <c r="AD46" s="64">
        <f t="shared" si="9"/>
        <v>318.48999999999995</v>
      </c>
      <c r="AE46" s="64">
        <f t="shared" si="10"/>
        <v>313.48999999999995</v>
      </c>
      <c r="AF46" s="64" cm="1">
        <f t="array" ref="AF46">[2]!PropsSI("P","T",AD46,"Q",0,$F$14)</f>
        <v>1163508.3220650926</v>
      </c>
      <c r="AG46" s="64" cm="1">
        <f t="array" ref="AG46">[2]!PropsSI("H","P",AF46,"T",AE46,$F$14)</f>
        <v>255356.33180218839</v>
      </c>
      <c r="AH46" s="64" cm="1">
        <f t="array" ref="AH46">[2]!PropsSI("S","P",AF46,"T",AE46,$F$14)</f>
        <v>1186.1457497852596</v>
      </c>
      <c r="AI46" s="64" cm="1">
        <f t="array" ref="AI46">1/[2]!PropsSI("D","P",AF46,"T",AE46,$F$14)</f>
        <v>9.6728645759356854E-4</v>
      </c>
      <c r="AJ46" s="64">
        <f t="shared" si="11"/>
        <v>317.48999999999995</v>
      </c>
      <c r="AK46" s="64">
        <f t="shared" si="12"/>
        <v>311.48999999999995</v>
      </c>
      <c r="AL46" s="64" cm="1">
        <f t="array" ref="AL46">[2]!PropsSI("P","T",AJ46,"Q",0,$F$14)</f>
        <v>1135225.5848970166</v>
      </c>
      <c r="AM46" s="64" cm="1">
        <f t="array" ref="AM46">[2]!PropsSI("H","P",AL46,"T",AK46,$F$14)</f>
        <v>252434.25251206147</v>
      </c>
      <c r="AN46" s="64" cm="1">
        <f t="array" ref="AN46">[2]!PropsSI("S","P",AL46,"T",AK46,$F$14)</f>
        <v>1176.8819993669158</v>
      </c>
      <c r="AO46" s="64" cm="1">
        <f t="array" ref="AO46">1/[2]!PropsSI("D","P",AL46,"T",AK46,$F$14)</f>
        <v>9.5952806770942364E-4</v>
      </c>
      <c r="AP46" s="64">
        <f t="shared" si="13"/>
        <v>260.14999999999998</v>
      </c>
      <c r="AQ46" s="64">
        <f t="shared" si="14"/>
        <v>260.14999999999998</v>
      </c>
      <c r="AR46" s="64" cm="1">
        <f t="array" ref="AR46">[2]!PropsSI("P","T",AP46,"Q",0,$F$14)</f>
        <v>198287.49024246493</v>
      </c>
      <c r="AS46" s="64">
        <f t="shared" si="15"/>
        <v>252434.25251206147</v>
      </c>
      <c r="AT46" s="64" cm="1">
        <f t="array" ref="AT46">[2]!PropsSI("H","P",AR46,"H",AS46,$F$14)</f>
        <v>252434.25251206147</v>
      </c>
      <c r="AU46" s="64" cm="1">
        <f t="array" ref="AU46">1/[2]!PropsSI("D","P",AR46,"H",AS46,$F$14)</f>
        <v>3.6159447269645796E-2</v>
      </c>
      <c r="AV46" s="64"/>
      <c r="AW46" s="64">
        <f t="shared" si="16"/>
        <v>258.14999999999998</v>
      </c>
      <c r="AX46" s="64">
        <f t="shared" si="17"/>
        <v>260.14999999999998</v>
      </c>
      <c r="AY46" s="64" cm="1">
        <f t="array" ref="AY46">[2]!PropsSI("P","T",AW46,"Q",1,$F$14)</f>
        <v>183723.82814975141</v>
      </c>
      <c r="AZ46" s="64" cm="1">
        <f t="array" ref="AZ46">[2]!PropsSI("H","P",AY46,"T",AX46,$F$14)</f>
        <v>355128.23969601718</v>
      </c>
      <c r="BA46" s="64" cm="1">
        <f t="array" ref="BA46">[2]!PropsSI("S","P",AY46,"T",AX46,$F$14)</f>
        <v>1603.3816434342573</v>
      </c>
      <c r="BB46" s="64" cm="1">
        <f t="array" ref="BB46">1/[2]!PropsSI("D","P",AY46,"T",AX46,$F$14)</f>
        <v>9.6229669371650853E-2</v>
      </c>
      <c r="BC46" s="64">
        <f t="shared" si="18"/>
        <v>102.6939871839557</v>
      </c>
      <c r="BD46" s="64">
        <f t="shared" si="19"/>
        <v>35.976990936546876</v>
      </c>
      <c r="BE46" s="64">
        <f t="shared" si="20"/>
        <v>-138.67097812050258</v>
      </c>
      <c r="BF46" s="64">
        <f t="shared" si="21"/>
        <v>2.8544351406452675</v>
      </c>
      <c r="BG46" s="64">
        <f t="shared" si="22"/>
        <v>4.2782565462379862</v>
      </c>
      <c r="BH46" s="64">
        <f t="shared" si="23"/>
        <v>0.66719587986262008</v>
      </c>
      <c r="BI46" s="64">
        <f t="shared" si="24"/>
        <v>6.8441299063076029</v>
      </c>
      <c r="BJ46" s="64">
        <v>42.102648899999998</v>
      </c>
      <c r="BK46" s="64">
        <f t="shared" si="25"/>
        <v>6.1256579634531221</v>
      </c>
      <c r="BL46" s="64">
        <f t="shared" si="26"/>
        <v>2.0248702712525599</v>
      </c>
      <c r="BM46" s="64">
        <f t="shared" si="27"/>
        <v>48.596886510061438</v>
      </c>
    </row>
    <row r="47" spans="1:65" x14ac:dyDescent="0.3">
      <c r="A47">
        <v>46</v>
      </c>
      <c r="B47">
        <v>1</v>
      </c>
      <c r="C47">
        <v>17.14</v>
      </c>
      <c r="D47">
        <v>24.08</v>
      </c>
      <c r="E47" s="71"/>
      <c r="H47" s="73">
        <f t="shared" si="1"/>
        <v>44.96</v>
      </c>
      <c r="I47">
        <f t="shared" si="2"/>
        <v>36.5</v>
      </c>
      <c r="J47" s="64">
        <v>46</v>
      </c>
      <c r="K47" s="64">
        <v>24.08</v>
      </c>
      <c r="L47" s="64">
        <f t="shared" si="3"/>
        <v>256.14999999999998</v>
      </c>
      <c r="M47" s="64">
        <f t="shared" si="4"/>
        <v>266.14999999999998</v>
      </c>
      <c r="N47" s="64" cm="1">
        <f t="array" ref="N47">[2]!PropsSI("P","T",L47,"Q",0,$F$14)</f>
        <v>170000.91143693728</v>
      </c>
      <c r="O47" s="64" cm="1">
        <f t="array" ref="O47">[2]!PropsSI("H","P",N47,"T",M47,$F$14)</f>
        <v>360698.73146514298</v>
      </c>
      <c r="P47" s="64" cm="1">
        <f t="array" ref="P47">[2]!PropsSI("S","P",N47,"T",M47,$F$14)</f>
        <v>1629.8582331222553</v>
      </c>
      <c r="Q47" s="64" cm="1">
        <f t="array" ref="Q47">1/[2]!PropsSI("D","P",N47,"T",M47,$F$14)</f>
        <v>0.10761246997876302</v>
      </c>
      <c r="R47" s="64">
        <f t="shared" si="5"/>
        <v>312.22999999999996</v>
      </c>
      <c r="S47" s="64" cm="1">
        <f t="array" ref="S47">[2]!PropsSI("T","P",T47,"S",V47,$F$14)</f>
        <v>318.43675222162085</v>
      </c>
      <c r="T47" s="64" cm="1">
        <f t="array" ref="T47">[2]!PropsSI("P","T",R47,"Q",1,$F$14)</f>
        <v>994829.90993642819</v>
      </c>
      <c r="U47" s="64" cm="1">
        <f t="array" ref="U47">[2]!PropsSI("H","P",T47,"S",V47,$F$14)</f>
        <v>393799.97863714962</v>
      </c>
      <c r="V47" s="64">
        <f t="shared" si="6"/>
        <v>1629.8582331222553</v>
      </c>
      <c r="W47" s="64" cm="1">
        <f t="array" ref="W47">1/[2]!PropsSI("D","P",T47,"S",V47,$F$14)</f>
        <v>1.8580986645358902E-2</v>
      </c>
      <c r="X47" s="64">
        <f t="shared" si="7"/>
        <v>312.22999999999996</v>
      </c>
      <c r="Y47" s="64" cm="1">
        <f t="array" ref="Y47">[2]!PropsSI("T","P",Z47,"H",AA47,$F$14)</f>
        <v>318.43675222162091</v>
      </c>
      <c r="Z47" s="64">
        <f t="shared" si="8"/>
        <v>994829.90993642819</v>
      </c>
      <c r="AA47" s="64">
        <f t="shared" si="0"/>
        <v>393799.97863714962</v>
      </c>
      <c r="AB47" s="64" cm="1">
        <f t="array" ref="AB47">[2]!PropsSI("S","P",Z47,"H",AA47,$F$14)</f>
        <v>1629.8582331222556</v>
      </c>
      <c r="AC47" s="64" cm="1">
        <f t="array" ref="AC47">1/[2]!PropsSI("D","P",Z47,"H",AA47,$F$14)</f>
        <v>1.8580986645358909E-2</v>
      </c>
      <c r="AD47" s="64">
        <f t="shared" si="9"/>
        <v>312.22999999999996</v>
      </c>
      <c r="AE47" s="64">
        <f t="shared" si="10"/>
        <v>307.22999999999996</v>
      </c>
      <c r="AF47" s="64" cm="1">
        <f t="array" ref="AF47">[2]!PropsSI("P","T",AD47,"Q",0,$F$14)</f>
        <v>994829.90993642819</v>
      </c>
      <c r="AG47" s="64" cm="1">
        <f t="array" ref="AG47">[2]!PropsSI("H","P",AF47,"T",AE47,$F$14)</f>
        <v>246300.85035896156</v>
      </c>
      <c r="AH47" s="64" cm="1">
        <f t="array" ref="AH47">[2]!PropsSI("S","P",AF47,"T",AE47,$F$14)</f>
        <v>1157.4879343111459</v>
      </c>
      <c r="AI47" s="64" cm="1">
        <f t="array" ref="AI47">1/[2]!PropsSI("D","P",AF47,"T",AE47,$F$14)</f>
        <v>9.4457638295421882E-4</v>
      </c>
      <c r="AJ47" s="64">
        <f t="shared" si="11"/>
        <v>311.22999999999996</v>
      </c>
      <c r="AK47" s="64">
        <f t="shared" si="12"/>
        <v>305.22999999999996</v>
      </c>
      <c r="AL47" s="64" cm="1">
        <f t="array" ref="AL47">[2]!PropsSI("P","T",AJ47,"Q",0,$F$14)</f>
        <v>969682.32040942146</v>
      </c>
      <c r="AM47" s="64" cm="1">
        <f t="array" ref="AM47">[2]!PropsSI("H","P",AL47,"T",AK47,$F$14)</f>
        <v>243444.63648674852</v>
      </c>
      <c r="AN47" s="64" cm="1">
        <f t="array" ref="AN47">[2]!PropsSI("S","P",AL47,"T",AK47,$F$14)</f>
        <v>1148.2381965103993</v>
      </c>
      <c r="AO47" s="64" cm="1">
        <f t="array" ref="AO47">1/[2]!PropsSI("D","P",AL47,"T",AK47,$F$14)</f>
        <v>9.3758303750484913E-4</v>
      </c>
      <c r="AP47" s="64">
        <f t="shared" si="13"/>
        <v>260.14999999999998</v>
      </c>
      <c r="AQ47" s="64">
        <f t="shared" si="14"/>
        <v>260.14999999999998</v>
      </c>
      <c r="AR47" s="64" cm="1">
        <f t="array" ref="AR47">[2]!PropsSI("P","T",AP47,"Q",0,$F$14)</f>
        <v>198287.49024246493</v>
      </c>
      <c r="AS47" s="64">
        <f t="shared" si="15"/>
        <v>243444.63648674852</v>
      </c>
      <c r="AT47" s="64" cm="1">
        <f t="array" ref="AT47">[2]!PropsSI("H","P",AR47,"H",AS47,$F$14)</f>
        <v>243444.63648674852</v>
      </c>
      <c r="AU47" s="64" cm="1">
        <f t="array" ref="AU47">1/[2]!PropsSI("D","P",AR47,"H",AS47,$F$14)</f>
        <v>3.1550579573279079E-2</v>
      </c>
      <c r="AV47" s="64"/>
      <c r="AW47" s="64">
        <f t="shared" si="16"/>
        <v>258.14999999999998</v>
      </c>
      <c r="AX47" s="64">
        <f t="shared" si="17"/>
        <v>260.14999999999998</v>
      </c>
      <c r="AY47" s="64" cm="1">
        <f t="array" ref="AY47">[2]!PropsSI("P","T",AW47,"Q",1,$F$14)</f>
        <v>183723.82814975141</v>
      </c>
      <c r="AZ47" s="64" cm="1">
        <f t="array" ref="AZ47">[2]!PropsSI("H","P",AY47,"T",AX47,$F$14)</f>
        <v>355128.23969601718</v>
      </c>
      <c r="BA47" s="64" cm="1">
        <f t="array" ref="BA47">[2]!PropsSI("S","P",AY47,"T",AX47,$F$14)</f>
        <v>1603.3816434342573</v>
      </c>
      <c r="BB47" s="64" cm="1">
        <f t="array" ref="BB47">1/[2]!PropsSI("D","P",AY47,"T",AX47,$F$14)</f>
        <v>9.6229669371650853E-2</v>
      </c>
      <c r="BC47" s="64">
        <f t="shared" si="18"/>
        <v>111.68360320926865</v>
      </c>
      <c r="BD47" s="64">
        <f t="shared" si="19"/>
        <v>33.101247172006637</v>
      </c>
      <c r="BE47" s="64">
        <f t="shared" si="20"/>
        <v>-144.78485038127531</v>
      </c>
      <c r="BF47" s="64">
        <f t="shared" si="21"/>
        <v>3.373999856528616</v>
      </c>
      <c r="BG47" s="64">
        <f t="shared" si="22"/>
        <v>4.7734837278106514</v>
      </c>
      <c r="BH47" s="64">
        <f t="shared" si="23"/>
        <v>0.70682127538666484</v>
      </c>
      <c r="BI47" s="64">
        <f t="shared" si="24"/>
        <v>5.8519092722950807</v>
      </c>
      <c r="BJ47" s="64">
        <v>42.102648899999998</v>
      </c>
      <c r="BK47" s="64">
        <f t="shared" si="25"/>
        <v>9.0014017279933611</v>
      </c>
      <c r="BL47" s="64">
        <f t="shared" si="26"/>
        <v>2.9754633489755831</v>
      </c>
      <c r="BM47" s="64">
        <f t="shared" si="27"/>
        <v>71.411120375413986</v>
      </c>
    </row>
    <row r="48" spans="1:65" x14ac:dyDescent="0.3">
      <c r="A48">
        <v>47</v>
      </c>
      <c r="B48">
        <v>1</v>
      </c>
      <c r="C48">
        <v>14.73</v>
      </c>
      <c r="D48">
        <v>22.41</v>
      </c>
      <c r="E48" s="71"/>
      <c r="H48" s="73">
        <f t="shared" si="1"/>
        <v>44.96</v>
      </c>
      <c r="I48">
        <f t="shared" si="2"/>
        <v>36.5</v>
      </c>
      <c r="J48" s="64">
        <v>47</v>
      </c>
      <c r="K48" s="64">
        <v>22.41</v>
      </c>
      <c r="L48" s="64">
        <f t="shared" si="3"/>
        <v>256.14999999999998</v>
      </c>
      <c r="M48" s="64">
        <f t="shared" si="4"/>
        <v>266.14999999999998</v>
      </c>
      <c r="N48" s="64" cm="1">
        <f t="array" ref="N48">[2]!PropsSI("P","T",L48,"Q",0,$F$14)</f>
        <v>170000.91143693728</v>
      </c>
      <c r="O48" s="64" cm="1">
        <f t="array" ref="O48">[2]!PropsSI("H","P",N48,"T",M48,$F$14)</f>
        <v>360698.73146514298</v>
      </c>
      <c r="P48" s="64" cm="1">
        <f t="array" ref="P48">[2]!PropsSI("S","P",N48,"T",M48,$F$14)</f>
        <v>1629.8582331222553</v>
      </c>
      <c r="Q48" s="64" cm="1">
        <f t="array" ref="Q48">1/[2]!PropsSI("D","P",N48,"T",M48,$F$14)</f>
        <v>0.10761246997876302</v>
      </c>
      <c r="R48" s="64">
        <f t="shared" si="5"/>
        <v>310.56</v>
      </c>
      <c r="S48" s="64" cm="1">
        <f t="array" ref="S48">[2]!PropsSI("T","P",T48,"S",V48,$F$14)</f>
        <v>316.91421003557946</v>
      </c>
      <c r="T48" s="64" cm="1">
        <f t="array" ref="T48">[2]!PropsSI("P","T",R48,"Q",1,$F$14)</f>
        <v>953101.31574561959</v>
      </c>
      <c r="U48" s="64" cm="1">
        <f t="array" ref="U48">[2]!PropsSI("H","P",T48,"S",V48,$F$14)</f>
        <v>393006.60857184412</v>
      </c>
      <c r="V48" s="64">
        <f t="shared" si="6"/>
        <v>1629.8582331222553</v>
      </c>
      <c r="W48" s="64" cm="1">
        <f t="array" ref="W48">1/[2]!PropsSI("D","P",T48,"S",V48,$F$14)</f>
        <v>1.9456339568942379E-2</v>
      </c>
      <c r="X48" s="64">
        <f t="shared" si="7"/>
        <v>310.56</v>
      </c>
      <c r="Y48" s="64" cm="1">
        <f t="array" ref="Y48">[2]!PropsSI("T","P",Z48,"H",AA48,$F$14)</f>
        <v>316.91421003557952</v>
      </c>
      <c r="Z48" s="64">
        <f t="shared" si="8"/>
        <v>953101.31574561959</v>
      </c>
      <c r="AA48" s="64">
        <f t="shared" si="0"/>
        <v>393006.60857184412</v>
      </c>
      <c r="AB48" s="64" cm="1">
        <f t="array" ref="AB48">[2]!PropsSI("S","P",Z48,"H",AA48,$F$14)</f>
        <v>1629.8582331222553</v>
      </c>
      <c r="AC48" s="64" cm="1">
        <f t="array" ref="AC48">1/[2]!PropsSI("D","P",Z48,"H",AA48,$F$14)</f>
        <v>1.9456339568942386E-2</v>
      </c>
      <c r="AD48" s="64">
        <f t="shared" si="9"/>
        <v>310.56</v>
      </c>
      <c r="AE48" s="64">
        <f t="shared" si="10"/>
        <v>305.56</v>
      </c>
      <c r="AF48" s="64" cm="1">
        <f t="array" ref="AF48">[2]!PropsSI("P","T",AD48,"Q",0,$F$14)</f>
        <v>953101.31574561959</v>
      </c>
      <c r="AG48" s="64" cm="1">
        <f t="array" ref="AG48">[2]!PropsSI("H","P",AF48,"T",AE48,$F$14)</f>
        <v>243917.5304558707</v>
      </c>
      <c r="AH48" s="64" cm="1">
        <f t="array" ref="AH48">[2]!PropsSI("S","P",AF48,"T",AE48,$F$14)</f>
        <v>1149.8376029986709</v>
      </c>
      <c r="AI48" s="64" cm="1">
        <f t="array" ref="AI48">1/[2]!PropsSI("D","P",AF48,"T",AE48,$F$14)</f>
        <v>9.3887986041449236E-4</v>
      </c>
      <c r="AJ48" s="64">
        <f t="shared" si="11"/>
        <v>309.56</v>
      </c>
      <c r="AK48" s="64">
        <f t="shared" si="12"/>
        <v>303.56</v>
      </c>
      <c r="AL48" s="64" cm="1">
        <f t="array" ref="AL48">[2]!PropsSI("P","T",AJ48,"Q",0,$F$14)</f>
        <v>928748.84389657481</v>
      </c>
      <c r="AM48" s="64" cm="1">
        <f t="array" ref="AM48">[2]!PropsSI("H","P",AL48,"T",AK48,$F$14)</f>
        <v>241077.72202505043</v>
      </c>
      <c r="AN48" s="64" cm="1">
        <f t="array" ref="AN48">[2]!PropsSI("S","P",AL48,"T",AK48,$F$14)</f>
        <v>1140.588105852263</v>
      </c>
      <c r="AO48" s="64" cm="1">
        <f t="array" ref="AO48">1/[2]!PropsSI("D","P",AL48,"T",AK48,$F$14)</f>
        <v>9.320667057875167E-4</v>
      </c>
      <c r="AP48" s="64">
        <f t="shared" si="13"/>
        <v>260.14999999999998</v>
      </c>
      <c r="AQ48" s="64">
        <f t="shared" si="14"/>
        <v>260.14999999999998</v>
      </c>
      <c r="AR48" s="64" cm="1">
        <f t="array" ref="AR48">[2]!PropsSI("P","T",AP48,"Q",0,$F$14)</f>
        <v>198287.49024246493</v>
      </c>
      <c r="AS48" s="64">
        <f t="shared" si="15"/>
        <v>241077.72202505043</v>
      </c>
      <c r="AT48" s="64" cm="1">
        <f t="array" ref="AT48">[2]!PropsSI("H","P",AR48,"H",AS48,$F$14)</f>
        <v>241077.72202505043</v>
      </c>
      <c r="AU48" s="64" cm="1">
        <f t="array" ref="AU48">1/[2]!PropsSI("D","P",AR48,"H",AS48,$F$14)</f>
        <v>3.0337091080348263E-2</v>
      </c>
      <c r="AV48" s="64"/>
      <c r="AW48" s="64">
        <f t="shared" si="16"/>
        <v>258.14999999999998</v>
      </c>
      <c r="AX48" s="64">
        <f t="shared" si="17"/>
        <v>260.14999999999998</v>
      </c>
      <c r="AY48" s="64" cm="1">
        <f t="array" ref="AY48">[2]!PropsSI("P","T",AW48,"Q",1,$F$14)</f>
        <v>183723.82814975141</v>
      </c>
      <c r="AZ48" s="64" cm="1">
        <f t="array" ref="AZ48">[2]!PropsSI("H","P",AY48,"T",AX48,$F$14)</f>
        <v>355128.23969601718</v>
      </c>
      <c r="BA48" s="64" cm="1">
        <f t="array" ref="BA48">[2]!PropsSI("S","P",AY48,"T",AX48,$F$14)</f>
        <v>1603.3816434342573</v>
      </c>
      <c r="BB48" s="64" cm="1">
        <f t="array" ref="BB48">1/[2]!PropsSI("D","P",AY48,"T",AX48,$F$14)</f>
        <v>9.6229669371650853E-2</v>
      </c>
      <c r="BC48" s="64">
        <f t="shared" si="18"/>
        <v>114.05051767096674</v>
      </c>
      <c r="BD48" s="64">
        <f t="shared" si="19"/>
        <v>32.307877106701142</v>
      </c>
      <c r="BE48" s="64">
        <f t="shared" si="20"/>
        <v>-146.35839477766788</v>
      </c>
      <c r="BF48" s="64">
        <f t="shared" si="21"/>
        <v>3.5301148786192127</v>
      </c>
      <c r="BG48" s="64">
        <f t="shared" si="22"/>
        <v>4.9255867200915828</v>
      </c>
      <c r="BH48" s="64">
        <f t="shared" si="23"/>
        <v>0.71668921475279113</v>
      </c>
      <c r="BI48" s="64">
        <f t="shared" si="24"/>
        <v>5.6064482695387046</v>
      </c>
      <c r="BJ48" s="64">
        <v>42.102648899999998</v>
      </c>
      <c r="BK48" s="64">
        <f t="shared" si="25"/>
        <v>9.7947717932988567</v>
      </c>
      <c r="BL48" s="64">
        <f t="shared" si="26"/>
        <v>3.2377162316737889</v>
      </c>
      <c r="BM48" s="64">
        <f t="shared" si="27"/>
        <v>77.705189560170936</v>
      </c>
    </row>
    <row r="49" spans="1:65" x14ac:dyDescent="0.3">
      <c r="A49">
        <v>48</v>
      </c>
      <c r="B49">
        <v>1</v>
      </c>
      <c r="C49">
        <v>14.76</v>
      </c>
      <c r="D49">
        <v>23.46</v>
      </c>
      <c r="E49" s="71"/>
      <c r="H49" s="73">
        <f t="shared" si="1"/>
        <v>44.96</v>
      </c>
      <c r="I49">
        <f t="shared" si="2"/>
        <v>36.5</v>
      </c>
      <c r="J49" s="64">
        <v>48</v>
      </c>
      <c r="K49" s="64">
        <v>23.46</v>
      </c>
      <c r="L49" s="64">
        <f t="shared" si="3"/>
        <v>256.14999999999998</v>
      </c>
      <c r="M49" s="64">
        <f t="shared" si="4"/>
        <v>266.14999999999998</v>
      </c>
      <c r="N49" s="64" cm="1">
        <f t="array" ref="N49">[2]!PropsSI("P","T",L49,"Q",0,$F$14)</f>
        <v>170000.91143693728</v>
      </c>
      <c r="O49" s="64" cm="1">
        <f t="array" ref="O49">[2]!PropsSI("H","P",N49,"T",M49,$F$14)</f>
        <v>360698.73146514298</v>
      </c>
      <c r="P49" s="64" cm="1">
        <f t="array" ref="P49">[2]!PropsSI("S","P",N49,"T",M49,$F$14)</f>
        <v>1629.8582331222553</v>
      </c>
      <c r="Q49" s="64" cm="1">
        <f t="array" ref="Q49">1/[2]!PropsSI("D","P",N49,"T",M49,$F$14)</f>
        <v>0.10761246997876302</v>
      </c>
      <c r="R49" s="64">
        <f t="shared" si="5"/>
        <v>311.60999999999996</v>
      </c>
      <c r="S49" s="64" cm="1">
        <f t="array" ref="S49">[2]!PropsSI("T","P",T49,"S",V49,$F$14)</f>
        <v>317.87100564487758</v>
      </c>
      <c r="T49" s="64" cm="1">
        <f t="array" ref="T49">[2]!PropsSI("P","T",R49,"Q",1,$F$14)</f>
        <v>979181.74623465771</v>
      </c>
      <c r="U49" s="64" cm="1">
        <f t="array" ref="U49">[2]!PropsSI("H","P",T49,"S",V49,$F$14)</f>
        <v>393506.73088861618</v>
      </c>
      <c r="V49" s="64">
        <f t="shared" si="6"/>
        <v>1629.8582331222553</v>
      </c>
      <c r="W49" s="64" cm="1">
        <f t="array" ref="W49">1/[2]!PropsSI("D","P",T49,"S",V49,$F$14)</f>
        <v>1.8900794825629993E-2</v>
      </c>
      <c r="X49" s="64">
        <f t="shared" si="7"/>
        <v>311.60999999999996</v>
      </c>
      <c r="Y49" s="64" cm="1">
        <f t="array" ref="Y49">[2]!PropsSI("T","P",Z49,"H",AA49,$F$14)</f>
        <v>317.87100564487753</v>
      </c>
      <c r="Z49" s="64">
        <f t="shared" si="8"/>
        <v>979181.74623465771</v>
      </c>
      <c r="AA49" s="64">
        <f t="shared" si="0"/>
        <v>393506.73088861618</v>
      </c>
      <c r="AB49" s="64" cm="1">
        <f t="array" ref="AB49">[2]!PropsSI("S","P",Z49,"H",AA49,$F$14)</f>
        <v>1629.8582331222551</v>
      </c>
      <c r="AC49" s="64" cm="1">
        <f t="array" ref="AC49">1/[2]!PropsSI("D","P",Z49,"H",AA49,$F$14)</f>
        <v>1.890079482562998E-2</v>
      </c>
      <c r="AD49" s="64">
        <f t="shared" si="9"/>
        <v>311.60999999999996</v>
      </c>
      <c r="AE49" s="64">
        <f t="shared" si="10"/>
        <v>306.60999999999996</v>
      </c>
      <c r="AF49" s="64" cm="1">
        <f t="array" ref="AF49">[2]!PropsSI("P","T",AD49,"Q",0,$F$14)</f>
        <v>979181.74623465771</v>
      </c>
      <c r="AG49" s="64" cm="1">
        <f t="array" ref="AG49">[2]!PropsSI("H","P",AF49,"T",AE49,$F$14)</f>
        <v>245414.48373397635</v>
      </c>
      <c r="AH49" s="64" cm="1">
        <f t="array" ref="AH49">[2]!PropsSI("S","P",AF49,"T",AE49,$F$14)</f>
        <v>1154.6480984180848</v>
      </c>
      <c r="AI49" s="64" cm="1">
        <f t="array" ref="AI49">1/[2]!PropsSI("D","P",AF49,"T",AE49,$F$14)</f>
        <v>9.4244488467414272E-4</v>
      </c>
      <c r="AJ49" s="64">
        <f t="shared" si="11"/>
        <v>310.60999999999996</v>
      </c>
      <c r="AK49" s="64">
        <f t="shared" si="12"/>
        <v>304.60999999999996</v>
      </c>
      <c r="AL49" s="64" cm="1">
        <f t="array" ref="AL49">[2]!PropsSI("P","T",AJ49,"Q",0,$F$14)</f>
        <v>954331.3334096109</v>
      </c>
      <c r="AM49" s="64" cm="1">
        <f t="array" ref="AM49">[2]!PropsSI("H","P",AL49,"T",AK49,$F$14)</f>
        <v>242564.4097186368</v>
      </c>
      <c r="AN49" s="64" cm="1">
        <f t="array" ref="AN49">[2]!PropsSI("S","P",AL49,"T",AK49,$F$14)</f>
        <v>1145.3985998725693</v>
      </c>
      <c r="AO49" s="64" cm="1">
        <f t="array" ref="AO49">1/[2]!PropsSI("D","P",AL49,"T",AK49,$F$14)</f>
        <v>9.3551948047217517E-4</v>
      </c>
      <c r="AP49" s="64">
        <f t="shared" si="13"/>
        <v>260.14999999999998</v>
      </c>
      <c r="AQ49" s="64">
        <f t="shared" si="14"/>
        <v>260.14999999999998</v>
      </c>
      <c r="AR49" s="64" cm="1">
        <f t="array" ref="AR49">[2]!PropsSI("P","T",AP49,"Q",0,$F$14)</f>
        <v>198287.49024246493</v>
      </c>
      <c r="AS49" s="64">
        <f t="shared" si="15"/>
        <v>242564.4097186368</v>
      </c>
      <c r="AT49" s="64" cm="1">
        <f t="array" ref="AT49">[2]!PropsSI("H","P",AR49,"H",AS49,$F$14)</f>
        <v>242564.4097186368</v>
      </c>
      <c r="AU49" s="64" cm="1">
        <f t="array" ref="AU49">1/[2]!PropsSI("D","P",AR49,"H",AS49,$F$14)</f>
        <v>3.1099297927255021E-2</v>
      </c>
      <c r="AV49" s="64"/>
      <c r="AW49" s="64">
        <f t="shared" si="16"/>
        <v>258.14999999999998</v>
      </c>
      <c r="AX49" s="64">
        <f t="shared" si="17"/>
        <v>260.14999999999998</v>
      </c>
      <c r="AY49" s="64" cm="1">
        <f t="array" ref="AY49">[2]!PropsSI("P","T",AW49,"Q",1,$F$14)</f>
        <v>183723.82814975141</v>
      </c>
      <c r="AZ49" s="64" cm="1">
        <f t="array" ref="AZ49">[2]!PropsSI("H","P",AY49,"T",AX49,$F$14)</f>
        <v>355128.23969601718</v>
      </c>
      <c r="BA49" s="64" cm="1">
        <f t="array" ref="BA49">[2]!PropsSI("S","P",AY49,"T",AX49,$F$14)</f>
        <v>1603.3816434342573</v>
      </c>
      <c r="BB49" s="64" cm="1">
        <f t="array" ref="BB49">1/[2]!PropsSI("D","P",AY49,"T",AX49,$F$14)</f>
        <v>9.6229669371650853E-2</v>
      </c>
      <c r="BC49" s="64">
        <f t="shared" si="18"/>
        <v>112.56382997738038</v>
      </c>
      <c r="BD49" s="64">
        <f t="shared" si="19"/>
        <v>32.807999423473198</v>
      </c>
      <c r="BE49" s="64">
        <f t="shared" si="20"/>
        <v>-145.37182940085358</v>
      </c>
      <c r="BF49" s="64">
        <f t="shared" si="21"/>
        <v>3.4309873188075022</v>
      </c>
      <c r="BG49" s="64">
        <f t="shared" si="22"/>
        <v>4.8288439955106632</v>
      </c>
      <c r="BH49" s="64">
        <f t="shared" si="23"/>
        <v>0.71051939594595792</v>
      </c>
      <c r="BI49" s="64">
        <f t="shared" si="24"/>
        <v>5.7598617440230031</v>
      </c>
      <c r="BJ49" s="64">
        <v>42.102648899999998</v>
      </c>
      <c r="BK49" s="64">
        <f t="shared" si="25"/>
        <v>9.2946494765268</v>
      </c>
      <c r="BL49" s="64">
        <f t="shared" si="26"/>
        <v>3.0723980214074698</v>
      </c>
      <c r="BM49" s="64">
        <f t="shared" si="27"/>
        <v>73.737552513779278</v>
      </c>
    </row>
    <row r="50" spans="1:65" x14ac:dyDescent="0.3">
      <c r="A50">
        <v>49</v>
      </c>
      <c r="B50">
        <v>1</v>
      </c>
      <c r="C50">
        <v>16.05</v>
      </c>
      <c r="D50">
        <v>26.42</v>
      </c>
      <c r="E50" s="71"/>
      <c r="H50" s="73">
        <f t="shared" si="1"/>
        <v>44.96</v>
      </c>
      <c r="I50">
        <f t="shared" si="2"/>
        <v>36.5</v>
      </c>
      <c r="J50" s="64">
        <v>49</v>
      </c>
      <c r="K50" s="64">
        <v>26.42</v>
      </c>
      <c r="L50" s="64">
        <f t="shared" si="3"/>
        <v>256.14999999999998</v>
      </c>
      <c r="M50" s="64">
        <f t="shared" si="4"/>
        <v>266.14999999999998</v>
      </c>
      <c r="N50" s="64" cm="1">
        <f t="array" ref="N50">[2]!PropsSI("P","T",L50,"Q",0,$F$14)</f>
        <v>170000.91143693728</v>
      </c>
      <c r="O50" s="64" cm="1">
        <f t="array" ref="O50">[2]!PropsSI("H","P",N50,"T",M50,$F$14)</f>
        <v>360698.73146514298</v>
      </c>
      <c r="P50" s="64" cm="1">
        <f t="array" ref="P50">[2]!PropsSI("S","P",N50,"T",M50,$F$14)</f>
        <v>1629.8582331222553</v>
      </c>
      <c r="Q50" s="64" cm="1">
        <f t="array" ref="Q50">1/[2]!PropsSI("D","P",N50,"T",M50,$F$14)</f>
        <v>0.10761246997876302</v>
      </c>
      <c r="R50" s="64">
        <f t="shared" si="5"/>
        <v>314.57</v>
      </c>
      <c r="S50" s="64" cm="1">
        <f t="array" ref="S50">[2]!PropsSI("T","P",T50,"S",V50,$F$14)</f>
        <v>320.57782706941038</v>
      </c>
      <c r="T50" s="64" cm="1">
        <f t="array" ref="T50">[2]!PropsSI("P","T",R50,"Q",1,$F$14)</f>
        <v>1055578.6190246753</v>
      </c>
      <c r="U50" s="64" cm="1">
        <f t="array" ref="U50">[2]!PropsSI("H","P",T50,"S",V50,$F$14)</f>
        <v>394893.01059010765</v>
      </c>
      <c r="V50" s="64">
        <f t="shared" si="6"/>
        <v>1629.8582331222553</v>
      </c>
      <c r="W50" s="64" cm="1">
        <f t="array" ref="W50">1/[2]!PropsSI("D","P",T50,"S",V50,$F$14)</f>
        <v>1.7426420540173886E-2</v>
      </c>
      <c r="X50" s="64">
        <f t="shared" si="7"/>
        <v>314.57</v>
      </c>
      <c r="Y50" s="64" cm="1">
        <f t="array" ref="Y50">[2]!PropsSI("T","P",Z50,"H",AA50,$F$14)</f>
        <v>320.57782706941038</v>
      </c>
      <c r="Z50" s="64">
        <f t="shared" si="8"/>
        <v>1055578.6190246753</v>
      </c>
      <c r="AA50" s="64">
        <f t="shared" si="0"/>
        <v>394893.01059010765</v>
      </c>
      <c r="AB50" s="64" cm="1">
        <f t="array" ref="AB50">[2]!PropsSI("S","P",Z50,"H",AA50,$F$14)</f>
        <v>1629.8582331222553</v>
      </c>
      <c r="AC50" s="64" cm="1">
        <f t="array" ref="AC50">1/[2]!PropsSI("D","P",Z50,"H",AA50,$F$14)</f>
        <v>1.742642054017389E-2</v>
      </c>
      <c r="AD50" s="64">
        <f t="shared" si="9"/>
        <v>314.57</v>
      </c>
      <c r="AE50" s="64">
        <f t="shared" si="10"/>
        <v>309.57</v>
      </c>
      <c r="AF50" s="64" cm="1">
        <f t="array" ref="AF50">[2]!PropsSI("P","T",AD50,"Q",0,$F$14)</f>
        <v>1055578.6190246753</v>
      </c>
      <c r="AG50" s="64" cm="1">
        <f t="array" ref="AG50">[2]!PropsSI("H","P",AF50,"T",AE50,$F$14)</f>
        <v>249662.87765045464</v>
      </c>
      <c r="AH50" s="64" cm="1">
        <f t="array" ref="AH50">[2]!PropsSI("S","P",AF50,"T",AE50,$F$14)</f>
        <v>1168.2025781133912</v>
      </c>
      <c r="AI50" s="64" cm="1">
        <f t="array" ref="AI50">1/[2]!PropsSI("D","P",AF50,"T",AE50,$F$14)</f>
        <v>9.528048097153961E-4</v>
      </c>
      <c r="AJ50" s="64">
        <f t="shared" si="11"/>
        <v>313.57</v>
      </c>
      <c r="AK50" s="64">
        <f t="shared" si="12"/>
        <v>307.57</v>
      </c>
      <c r="AL50" s="64" cm="1">
        <f t="array" ref="AL50">[2]!PropsSI("P","T",AJ50,"Q",0,$F$14)</f>
        <v>1029288.0556956248</v>
      </c>
      <c r="AM50" s="64" cm="1">
        <f t="array" ref="AM50">[2]!PropsSI("H","P",AL50,"T",AK50,$F$14)</f>
        <v>246782.92063067976</v>
      </c>
      <c r="AN50" s="64" cm="1">
        <f t="array" ref="AN50">[2]!PropsSI("S","P",AL50,"T",AK50,$F$14)</f>
        <v>1158.950215689292</v>
      </c>
      <c r="AO50" s="64" cm="1">
        <f t="array" ref="AO50">1/[2]!PropsSI("D","P",AL50,"T",AK50,$F$14)</f>
        <v>9.4554318813157463E-4</v>
      </c>
      <c r="AP50" s="64">
        <f t="shared" si="13"/>
        <v>260.14999999999998</v>
      </c>
      <c r="AQ50" s="64">
        <f t="shared" si="14"/>
        <v>260.14999999999998</v>
      </c>
      <c r="AR50" s="64" cm="1">
        <f t="array" ref="AR50">[2]!PropsSI("P","T",AP50,"Q",0,$F$14)</f>
        <v>198287.49024246493</v>
      </c>
      <c r="AS50" s="64">
        <f t="shared" si="15"/>
        <v>246782.92063067976</v>
      </c>
      <c r="AT50" s="64" cm="1">
        <f t="array" ref="AT50">[2]!PropsSI("H","P",AR50,"H",AS50,$F$14)</f>
        <v>246782.92063067976</v>
      </c>
      <c r="AU50" s="64" cm="1">
        <f t="array" ref="AU50">1/[2]!PropsSI("D","P",AR50,"H",AS50,$F$14)</f>
        <v>3.3262077584866545E-2</v>
      </c>
      <c r="AV50" s="64"/>
      <c r="AW50" s="64">
        <f t="shared" si="16"/>
        <v>258.14999999999998</v>
      </c>
      <c r="AX50" s="64">
        <f t="shared" si="17"/>
        <v>260.14999999999998</v>
      </c>
      <c r="AY50" s="64" cm="1">
        <f t="array" ref="AY50">[2]!PropsSI("P","T",AW50,"Q",1,$F$14)</f>
        <v>183723.82814975141</v>
      </c>
      <c r="AZ50" s="64" cm="1">
        <f t="array" ref="AZ50">[2]!PropsSI("H","P",AY50,"T",AX50,$F$14)</f>
        <v>355128.23969601718</v>
      </c>
      <c r="BA50" s="64" cm="1">
        <f t="array" ref="BA50">[2]!PropsSI("S","P",AY50,"T",AX50,$F$14)</f>
        <v>1603.3816434342573</v>
      </c>
      <c r="BB50" s="64" cm="1">
        <f t="array" ref="BB50">1/[2]!PropsSI("D","P",AY50,"T",AX50,$F$14)</f>
        <v>9.6229669371650853E-2</v>
      </c>
      <c r="BC50" s="64">
        <f t="shared" si="18"/>
        <v>108.34531906533742</v>
      </c>
      <c r="BD50" s="64">
        <f t="shared" si="19"/>
        <v>34.194279124964666</v>
      </c>
      <c r="BE50" s="64">
        <f t="shared" si="20"/>
        <v>-142.53959819030209</v>
      </c>
      <c r="BF50" s="64">
        <f t="shared" si="21"/>
        <v>3.1685218065099181</v>
      </c>
      <c r="BG50" s="64">
        <f t="shared" si="22"/>
        <v>4.5755051400212672</v>
      </c>
      <c r="BH50" s="64">
        <f t="shared" si="23"/>
        <v>0.69249661175010513</v>
      </c>
      <c r="BI50" s="64">
        <f t="shared" si="24"/>
        <v>6.2092527040141645</v>
      </c>
      <c r="BJ50" s="64">
        <v>42.102648899999998</v>
      </c>
      <c r="BK50" s="64">
        <f t="shared" si="25"/>
        <v>7.9083697750353323</v>
      </c>
      <c r="BL50" s="64">
        <f t="shared" si="26"/>
        <v>2.6141555645255679</v>
      </c>
      <c r="BM50" s="64">
        <f t="shared" si="27"/>
        <v>62.739733548613628</v>
      </c>
    </row>
    <row r="51" spans="1:65" x14ac:dyDescent="0.3">
      <c r="A51">
        <v>50</v>
      </c>
      <c r="B51">
        <v>1</v>
      </c>
      <c r="C51">
        <v>15.08</v>
      </c>
      <c r="D51">
        <v>23.38</v>
      </c>
      <c r="E51" s="71"/>
      <c r="H51" s="73">
        <f t="shared" si="1"/>
        <v>44.96</v>
      </c>
      <c r="I51">
        <f t="shared" si="2"/>
        <v>36.5</v>
      </c>
      <c r="J51" s="64">
        <v>50</v>
      </c>
      <c r="K51" s="64">
        <v>23.38</v>
      </c>
      <c r="L51" s="64">
        <f t="shared" si="3"/>
        <v>256.14999999999998</v>
      </c>
      <c r="M51" s="64">
        <f t="shared" si="4"/>
        <v>266.14999999999998</v>
      </c>
      <c r="N51" s="64" cm="1">
        <f t="array" ref="N51">[2]!PropsSI("P","T",L51,"Q",0,$F$14)</f>
        <v>170000.91143693728</v>
      </c>
      <c r="O51" s="64" cm="1">
        <f t="array" ref="O51">[2]!PropsSI("H","P",N51,"T",M51,$F$14)</f>
        <v>360698.73146514298</v>
      </c>
      <c r="P51" s="64" cm="1">
        <f t="array" ref="P51">[2]!PropsSI("S","P",N51,"T",M51,$F$14)</f>
        <v>1629.8582331222553</v>
      </c>
      <c r="Q51" s="64" cm="1">
        <f t="array" ref="Q51">1/[2]!PropsSI("D","P",N51,"T",M51,$F$14)</f>
        <v>0.10761246997876302</v>
      </c>
      <c r="R51" s="64">
        <f t="shared" si="5"/>
        <v>311.52999999999997</v>
      </c>
      <c r="S51" s="64" cm="1">
        <f t="array" ref="S51">[2]!PropsSI("T","P",T51,"S",V51,$F$14)</f>
        <v>317.79804954369672</v>
      </c>
      <c r="T51" s="64" cm="1">
        <f t="array" ref="T51">[2]!PropsSI("P","T",R51,"Q",1,$F$14)</f>
        <v>977176.11265126243</v>
      </c>
      <c r="U51" s="64" cm="1">
        <f t="array" ref="U51">[2]!PropsSI("H","P",T51,"S",V51,$F$14)</f>
        <v>393468.78102455591</v>
      </c>
      <c r="V51" s="64">
        <f t="shared" si="6"/>
        <v>1629.8582331222553</v>
      </c>
      <c r="W51" s="64" cm="1">
        <f t="array" ref="W51">1/[2]!PropsSI("D","P",T51,"S",V51,$F$14)</f>
        <v>1.8942500172010334E-2</v>
      </c>
      <c r="X51" s="64">
        <f t="shared" si="7"/>
        <v>311.52999999999997</v>
      </c>
      <c r="Y51" s="64" cm="1">
        <f t="array" ref="Y51">[2]!PropsSI("T","P",Z51,"H",AA51,$F$14)</f>
        <v>317.79804954369672</v>
      </c>
      <c r="Z51" s="64">
        <f t="shared" si="8"/>
        <v>977176.11265126243</v>
      </c>
      <c r="AA51" s="64">
        <f t="shared" si="0"/>
        <v>393468.78102455591</v>
      </c>
      <c r="AB51" s="64" cm="1">
        <f t="array" ref="AB51">[2]!PropsSI("S","P",Z51,"H",AA51,$F$14)</f>
        <v>1629.8582331222551</v>
      </c>
      <c r="AC51" s="64" cm="1">
        <f t="array" ref="AC51">1/[2]!PropsSI("D","P",Z51,"H",AA51,$F$14)</f>
        <v>1.8942500172010334E-2</v>
      </c>
      <c r="AD51" s="64">
        <f t="shared" si="9"/>
        <v>311.52999999999997</v>
      </c>
      <c r="AE51" s="64">
        <f t="shared" si="10"/>
        <v>306.52999999999997</v>
      </c>
      <c r="AF51" s="64" cm="1">
        <f t="array" ref="AF51">[2]!PropsSI("P","T",AD51,"Q",0,$F$14)</f>
        <v>977176.11265126243</v>
      </c>
      <c r="AG51" s="64" cm="1">
        <f t="array" ref="AG51">[2]!PropsSI("H","P",AF51,"T",AE51,$F$14)</f>
        <v>245300.24700517781</v>
      </c>
      <c r="AH51" s="64" cm="1">
        <f t="array" ref="AH51">[2]!PropsSI("S","P",AF51,"T",AE51,$F$14)</f>
        <v>1154.2816346281368</v>
      </c>
      <c r="AI51" s="64" cm="1">
        <f t="array" ref="AI51">1/[2]!PropsSI("D","P",AF51,"T",AE51,$F$14)</f>
        <v>9.4217129545222649E-4</v>
      </c>
      <c r="AJ51" s="64">
        <f t="shared" si="11"/>
        <v>310.52999999999997</v>
      </c>
      <c r="AK51" s="64">
        <f t="shared" si="12"/>
        <v>304.52999999999997</v>
      </c>
      <c r="AL51" s="64" cm="1">
        <f t="array" ref="AL51">[2]!PropsSI("P","T",AJ51,"Q",0,$F$14)</f>
        <v>952363.87408327661</v>
      </c>
      <c r="AM51" s="64" cm="1">
        <f t="array" ref="AM51">[2]!PropsSI("H","P",AL51,"T",AK51,$F$14)</f>
        <v>242450.96091038961</v>
      </c>
      <c r="AN51" s="64" cm="1">
        <f t="array" ref="AN51">[2]!PropsSI("S","P",AL51,"T",AK51,$F$14)</f>
        <v>1145.0321538260791</v>
      </c>
      <c r="AO51" s="64" cm="1">
        <f t="array" ref="AO51">1/[2]!PropsSI("D","P",AL51,"T",AK51,$F$14)</f>
        <v>9.3525456668574374E-4</v>
      </c>
      <c r="AP51" s="64">
        <f t="shared" si="13"/>
        <v>260.14999999999998</v>
      </c>
      <c r="AQ51" s="64">
        <f t="shared" si="14"/>
        <v>260.14999999999998</v>
      </c>
      <c r="AR51" s="64" cm="1">
        <f t="array" ref="AR51">[2]!PropsSI("P","T",AP51,"Q",0,$F$14)</f>
        <v>198287.49024246493</v>
      </c>
      <c r="AS51" s="64">
        <f t="shared" si="15"/>
        <v>242450.96091038961</v>
      </c>
      <c r="AT51" s="64" cm="1">
        <f t="array" ref="AT51">[2]!PropsSI("H","P",AR51,"H",AS51,$F$14)</f>
        <v>242450.96091038961</v>
      </c>
      <c r="AU51" s="64" cm="1">
        <f t="array" ref="AU51">1/[2]!PropsSI("D","P",AR51,"H",AS51,$F$14)</f>
        <v>3.1041134091775339E-2</v>
      </c>
      <c r="AV51" s="64"/>
      <c r="AW51" s="64">
        <f t="shared" si="16"/>
        <v>258.14999999999998</v>
      </c>
      <c r="AX51" s="64">
        <f t="shared" si="17"/>
        <v>260.14999999999998</v>
      </c>
      <c r="AY51" s="64" cm="1">
        <f t="array" ref="AY51">[2]!PropsSI("P","T",AW51,"Q",1,$F$14)</f>
        <v>183723.82814975141</v>
      </c>
      <c r="AZ51" s="64" cm="1">
        <f t="array" ref="AZ51">[2]!PropsSI("H","P",AY51,"T",AX51,$F$14)</f>
        <v>355128.23969601718</v>
      </c>
      <c r="BA51" s="64" cm="1">
        <f t="array" ref="BA51">[2]!PropsSI("S","P",AY51,"T",AX51,$F$14)</f>
        <v>1603.3816434342573</v>
      </c>
      <c r="BB51" s="64" cm="1">
        <f t="array" ref="BB51">1/[2]!PropsSI("D","P",AY51,"T",AX51,$F$14)</f>
        <v>9.6229669371650853E-2</v>
      </c>
      <c r="BC51" s="64">
        <f t="shared" si="18"/>
        <v>112.67727878562756</v>
      </c>
      <c r="BD51" s="64">
        <f t="shared" si="19"/>
        <v>32.770049559412932</v>
      </c>
      <c r="BE51" s="64">
        <f t="shared" si="20"/>
        <v>-145.44732834504049</v>
      </c>
      <c r="BF51" s="64">
        <f t="shared" si="21"/>
        <v>3.4384225932078865</v>
      </c>
      <c r="BG51" s="64">
        <f t="shared" si="22"/>
        <v>4.8360809291869611</v>
      </c>
      <c r="BH51" s="64">
        <f t="shared" si="23"/>
        <v>0.7109936007183304</v>
      </c>
      <c r="BI51" s="64">
        <f t="shared" si="24"/>
        <v>5.7480639626673469</v>
      </c>
      <c r="BJ51" s="64">
        <v>42.102648899999998</v>
      </c>
      <c r="BK51" s="64">
        <f t="shared" si="25"/>
        <v>9.3325993405870662</v>
      </c>
      <c r="BL51" s="64">
        <f t="shared" si="26"/>
        <v>3.0849425598051692</v>
      </c>
      <c r="BM51" s="64">
        <f t="shared" si="27"/>
        <v>74.03862143532406</v>
      </c>
    </row>
    <row r="52" spans="1:65" x14ac:dyDescent="0.3">
      <c r="A52">
        <v>51</v>
      </c>
      <c r="B52">
        <v>1</v>
      </c>
      <c r="C52">
        <v>15.61</v>
      </c>
      <c r="D52">
        <v>23.85</v>
      </c>
      <c r="E52" s="71"/>
      <c r="H52" s="73">
        <f t="shared" si="1"/>
        <v>44.96</v>
      </c>
      <c r="I52">
        <f t="shared" si="2"/>
        <v>36.5</v>
      </c>
      <c r="J52" s="64">
        <v>51</v>
      </c>
      <c r="K52" s="64">
        <v>23.85</v>
      </c>
      <c r="L52" s="64">
        <f t="shared" si="3"/>
        <v>256.14999999999998</v>
      </c>
      <c r="M52" s="64">
        <f t="shared" si="4"/>
        <v>266.14999999999998</v>
      </c>
      <c r="N52" s="64" cm="1">
        <f t="array" ref="N52">[2]!PropsSI("P","T",L52,"Q",0,$F$14)</f>
        <v>170000.91143693728</v>
      </c>
      <c r="O52" s="64" cm="1">
        <f t="array" ref="O52">[2]!PropsSI("H","P",N52,"T",M52,$F$14)</f>
        <v>360698.73146514298</v>
      </c>
      <c r="P52" s="64" cm="1">
        <f t="array" ref="P52">[2]!PropsSI("S","P",N52,"T",M52,$F$14)</f>
        <v>1629.8582331222553</v>
      </c>
      <c r="Q52" s="64" cm="1">
        <f t="array" ref="Q52">1/[2]!PropsSI("D","P",N52,"T",M52,$F$14)</f>
        <v>0.10761246997876302</v>
      </c>
      <c r="R52" s="64">
        <f t="shared" si="5"/>
        <v>312</v>
      </c>
      <c r="S52" s="64" cm="1">
        <f t="array" ref="S52">[2]!PropsSI("T","P",T52,"S",V52,$F$14)</f>
        <v>318.22680795956705</v>
      </c>
      <c r="T52" s="64" cm="1">
        <f t="array" ref="T52">[2]!PropsSI("P","T",R52,"Q",1,$F$14)</f>
        <v>989003.30383422633</v>
      </c>
      <c r="U52" s="64" cm="1">
        <f t="array" ref="U52">[2]!PropsSI("H","P",T52,"S",V52,$F$14)</f>
        <v>393691.37160769617</v>
      </c>
      <c r="V52" s="64">
        <f t="shared" si="6"/>
        <v>1629.8582331222553</v>
      </c>
      <c r="W52" s="64" cm="1">
        <f t="array" ref="W52">1/[2]!PropsSI("D","P",T52,"S",V52,$F$14)</f>
        <v>1.8698924733755277E-2</v>
      </c>
      <c r="X52" s="64">
        <f t="shared" si="7"/>
        <v>312</v>
      </c>
      <c r="Y52" s="64" cm="1">
        <f t="array" ref="Y52">[2]!PropsSI("T","P",Z52,"H",AA52,$F$14)</f>
        <v>318.226807959567</v>
      </c>
      <c r="Z52" s="64">
        <f t="shared" si="8"/>
        <v>989003.30383422633</v>
      </c>
      <c r="AA52" s="64">
        <f t="shared" si="0"/>
        <v>393691.37160769617</v>
      </c>
      <c r="AB52" s="64" cm="1">
        <f t="array" ref="AB52">[2]!PropsSI("S","P",Z52,"H",AA52,$F$14)</f>
        <v>1629.8582331222553</v>
      </c>
      <c r="AC52" s="64" cm="1">
        <f t="array" ref="AC52">1/[2]!PropsSI("D","P",Z52,"H",AA52,$F$14)</f>
        <v>1.8698924733755274E-2</v>
      </c>
      <c r="AD52" s="64">
        <f t="shared" si="9"/>
        <v>312</v>
      </c>
      <c r="AE52" s="64">
        <f t="shared" si="10"/>
        <v>307</v>
      </c>
      <c r="AF52" s="64" cm="1">
        <f t="array" ref="AF52">[2]!PropsSI("P","T",AD52,"Q",0,$F$14)</f>
        <v>989003.30383422633</v>
      </c>
      <c r="AG52" s="64" cm="1">
        <f t="array" ref="AG52">[2]!PropsSI("H","P",AF52,"T",AE52,$F$14)</f>
        <v>245971.82318517429</v>
      </c>
      <c r="AH52" s="64" cm="1">
        <f t="array" ref="AH52">[2]!PropsSI("S","P",AF52,"T",AE52,$F$14)</f>
        <v>1156.434498919117</v>
      </c>
      <c r="AI52" s="64" cm="1">
        <f t="array" ref="AI52">1/[2]!PropsSI("D","P",AF52,"T",AE52,$F$14)</f>
        <v>9.4378334451560356E-4</v>
      </c>
      <c r="AJ52" s="64">
        <f t="shared" si="11"/>
        <v>311</v>
      </c>
      <c r="AK52" s="64">
        <f t="shared" si="12"/>
        <v>305</v>
      </c>
      <c r="AL52" s="64" cm="1">
        <f t="array" ref="AL52">[2]!PropsSI("P","T",AJ52,"Q",0,$F$14)</f>
        <v>963966.2317857116</v>
      </c>
      <c r="AM52" s="64" cm="1">
        <f t="array" ref="AM52">[2]!PropsSI("H","P",AL52,"T",AK52,$F$14)</f>
        <v>243117.89398836929</v>
      </c>
      <c r="AN52" s="64" cm="1">
        <f t="array" ref="AN52">[2]!PropsSI("S","P",AL52,"T",AK52,$F$14)</f>
        <v>1147.1848710889324</v>
      </c>
      <c r="AO52" s="64" cm="1">
        <f t="array" ref="AO52">1/[2]!PropsSI("D","P",AL52,"T",AK52,$F$14)</f>
        <v>9.368153502149906E-4</v>
      </c>
      <c r="AP52" s="64">
        <f t="shared" si="13"/>
        <v>260.14999999999998</v>
      </c>
      <c r="AQ52" s="64">
        <f t="shared" si="14"/>
        <v>260.14999999999998</v>
      </c>
      <c r="AR52" s="64" cm="1">
        <f t="array" ref="AR52">[2]!PropsSI("P","T",AP52,"Q",0,$F$14)</f>
        <v>198287.49024246493</v>
      </c>
      <c r="AS52" s="64">
        <f t="shared" si="15"/>
        <v>243117.89398836929</v>
      </c>
      <c r="AT52" s="64" cm="1">
        <f t="array" ref="AT52">[2]!PropsSI("H","P",AR52,"H",AS52,$F$14)</f>
        <v>243117.89398836929</v>
      </c>
      <c r="AU52" s="64" cm="1">
        <f t="array" ref="AU52">1/[2]!PropsSI("D","P",AR52,"H",AS52,$F$14)</f>
        <v>3.1383062635784761E-2</v>
      </c>
      <c r="AV52" s="64"/>
      <c r="AW52" s="64">
        <f t="shared" si="16"/>
        <v>258.14999999999998</v>
      </c>
      <c r="AX52" s="64">
        <f t="shared" si="17"/>
        <v>260.14999999999998</v>
      </c>
      <c r="AY52" s="64" cm="1">
        <f t="array" ref="AY52">[2]!PropsSI("P","T",AW52,"Q",1,$F$14)</f>
        <v>183723.82814975141</v>
      </c>
      <c r="AZ52" s="64" cm="1">
        <f t="array" ref="AZ52">[2]!PropsSI("H","P",AY52,"T",AX52,$F$14)</f>
        <v>355128.23969601718</v>
      </c>
      <c r="BA52" s="64" cm="1">
        <f t="array" ref="BA52">[2]!PropsSI("S","P",AY52,"T",AX52,$F$14)</f>
        <v>1603.3816434342573</v>
      </c>
      <c r="BB52" s="64" cm="1">
        <f t="array" ref="BB52">1/[2]!PropsSI("D","P",AY52,"T",AX52,$F$14)</f>
        <v>9.6229669371650853E-2</v>
      </c>
      <c r="BC52" s="64">
        <f t="shared" si="18"/>
        <v>112.01034570764789</v>
      </c>
      <c r="BD52" s="64">
        <f t="shared" si="19"/>
        <v>32.992640142553192</v>
      </c>
      <c r="BE52" s="64">
        <f t="shared" si="20"/>
        <v>-145.00298585020107</v>
      </c>
      <c r="BF52" s="64">
        <f t="shared" si="21"/>
        <v>3.3950100756919834</v>
      </c>
      <c r="BG52" s="64">
        <f t="shared" si="22"/>
        <v>4.7938718662952624</v>
      </c>
      <c r="BH52" s="64">
        <f t="shared" si="23"/>
        <v>0.70819791817165756</v>
      </c>
      <c r="BI52" s="64">
        <f t="shared" si="24"/>
        <v>5.8176353025089647</v>
      </c>
      <c r="BJ52" s="64">
        <v>42.102648899999998</v>
      </c>
      <c r="BK52" s="64">
        <f t="shared" si="25"/>
        <v>9.1100087574468063</v>
      </c>
      <c r="BL52" s="64">
        <f t="shared" si="26"/>
        <v>3.0113640059338054</v>
      </c>
      <c r="BM52" s="64">
        <f t="shared" si="27"/>
        <v>72.272736142411333</v>
      </c>
    </row>
    <row r="53" spans="1:65" x14ac:dyDescent="0.3">
      <c r="A53">
        <v>52</v>
      </c>
      <c r="B53">
        <v>1</v>
      </c>
      <c r="C53">
        <v>16.16</v>
      </c>
      <c r="D53">
        <v>26.33</v>
      </c>
      <c r="E53" s="71"/>
      <c r="H53" s="73">
        <f t="shared" si="1"/>
        <v>44.96</v>
      </c>
      <c r="I53">
        <f t="shared" si="2"/>
        <v>36.5</v>
      </c>
      <c r="J53" s="64">
        <v>52</v>
      </c>
      <c r="K53" s="64">
        <v>26.33</v>
      </c>
      <c r="L53" s="64">
        <f t="shared" si="3"/>
        <v>256.14999999999998</v>
      </c>
      <c r="M53" s="64">
        <f t="shared" si="4"/>
        <v>266.14999999999998</v>
      </c>
      <c r="N53" s="64" cm="1">
        <f t="array" ref="N53">[2]!PropsSI("P","T",L53,"Q",0,$F$14)</f>
        <v>170000.91143693728</v>
      </c>
      <c r="O53" s="64" cm="1">
        <f t="array" ref="O53">[2]!PropsSI("H","P",N53,"T",M53,$F$14)</f>
        <v>360698.73146514298</v>
      </c>
      <c r="P53" s="64" cm="1">
        <f t="array" ref="P53">[2]!PropsSI("S","P",N53,"T",M53,$F$14)</f>
        <v>1629.8582331222553</v>
      </c>
      <c r="Q53" s="64" cm="1">
        <f t="array" ref="Q53">1/[2]!PropsSI("D","P",N53,"T",M53,$F$14)</f>
        <v>0.10761246997876302</v>
      </c>
      <c r="R53" s="64">
        <f t="shared" si="5"/>
        <v>314.47999999999996</v>
      </c>
      <c r="S53" s="64" cm="1">
        <f t="array" ref="S53">[2]!PropsSI("T","P",T53,"S",V53,$F$14)</f>
        <v>320.49529453717076</v>
      </c>
      <c r="T53" s="64" cm="1">
        <f t="array" ref="T53">[2]!PropsSI("P","T",R53,"Q",1,$F$14)</f>
        <v>1053192.1326834552</v>
      </c>
      <c r="U53" s="64" cm="1">
        <f t="array" ref="U53">[2]!PropsSI("H","P",T53,"S",V53,$F$14)</f>
        <v>394851.37149309152</v>
      </c>
      <c r="V53" s="64">
        <f t="shared" si="6"/>
        <v>1629.8582331222553</v>
      </c>
      <c r="W53" s="64" cm="1">
        <f t="array" ref="W53">1/[2]!PropsSI("D","P",T53,"S",V53,$F$14)</f>
        <v>1.7469345401255686E-2</v>
      </c>
      <c r="X53" s="64">
        <f t="shared" si="7"/>
        <v>314.47999999999996</v>
      </c>
      <c r="Y53" s="64" cm="1">
        <f t="array" ref="Y53">[2]!PropsSI("T","P",Z53,"H",AA53,$F$14)</f>
        <v>320.49529453717076</v>
      </c>
      <c r="Z53" s="64">
        <f t="shared" si="8"/>
        <v>1053192.1326834552</v>
      </c>
      <c r="AA53" s="64">
        <f t="shared" si="0"/>
        <v>394851.37149309152</v>
      </c>
      <c r="AB53" s="64" cm="1">
        <f t="array" ref="AB53">[2]!PropsSI("S","P",Z53,"H",AA53,$F$14)</f>
        <v>1629.8582331222553</v>
      </c>
      <c r="AC53" s="64" cm="1">
        <f t="array" ref="AC53">1/[2]!PropsSI("D","P",Z53,"H",AA53,$F$14)</f>
        <v>1.7469345401255686E-2</v>
      </c>
      <c r="AD53" s="64">
        <f t="shared" si="9"/>
        <v>314.47999999999996</v>
      </c>
      <c r="AE53" s="64">
        <f t="shared" si="10"/>
        <v>309.47999999999996</v>
      </c>
      <c r="AF53" s="64" cm="1">
        <f t="array" ref="AF53">[2]!PropsSI("P","T",AD53,"Q",0,$F$14)</f>
        <v>1053192.1326834552</v>
      </c>
      <c r="AG53" s="64" cm="1">
        <f t="array" ref="AG53">[2]!PropsSI("H","P",AF53,"T",AE53,$F$14)</f>
        <v>249533.07352845112</v>
      </c>
      <c r="AH53" s="64" cm="1">
        <f t="array" ref="AH53">[2]!PropsSI("S","P",AF53,"T",AE53,$F$14)</f>
        <v>1167.7905575961954</v>
      </c>
      <c r="AI53" s="64" cm="1">
        <f t="array" ref="AI53">1/[2]!PropsSI("D","P",AF53,"T",AE53,$F$14)</f>
        <v>9.5248280874692408E-4</v>
      </c>
      <c r="AJ53" s="64">
        <f t="shared" si="11"/>
        <v>313.47999999999996</v>
      </c>
      <c r="AK53" s="64">
        <f t="shared" si="12"/>
        <v>307.47999999999996</v>
      </c>
      <c r="AL53" s="64" cm="1">
        <f t="array" ref="AL53">[2]!PropsSI("P","T",AJ53,"Q",0,$F$14)</f>
        <v>1026946.1604901552</v>
      </c>
      <c r="AM53" s="64" cm="1">
        <f t="array" ref="AM53">[2]!PropsSI("H","P",AL53,"T",AK53,$F$14)</f>
        <v>246654.0474240823</v>
      </c>
      <c r="AN53" s="64" cm="1">
        <f t="array" ref="AN53">[2]!PropsSI("S","P",AL53,"T",AK53,$F$14)</f>
        <v>1158.5383493105317</v>
      </c>
      <c r="AO53" s="64" cm="1">
        <f t="array" ref="AO53">1/[2]!PropsSI("D","P",AL53,"T",AK53,$F$14)</f>
        <v>9.4523186888895291E-4</v>
      </c>
      <c r="AP53" s="64">
        <f t="shared" si="13"/>
        <v>260.14999999999998</v>
      </c>
      <c r="AQ53" s="64">
        <f t="shared" si="14"/>
        <v>260.14999999999998</v>
      </c>
      <c r="AR53" s="64" cm="1">
        <f t="array" ref="AR53">[2]!PropsSI("P","T",AP53,"Q",0,$F$14)</f>
        <v>198287.49024246493</v>
      </c>
      <c r="AS53" s="64">
        <f t="shared" si="15"/>
        <v>246654.0474240823</v>
      </c>
      <c r="AT53" s="64" cm="1">
        <f t="array" ref="AT53">[2]!PropsSI("H","P",AR53,"H",AS53,$F$14)</f>
        <v>246654.0474240823</v>
      </c>
      <c r="AU53" s="64" cm="1">
        <f t="array" ref="AU53">1/[2]!PropsSI("D","P",AR53,"H",AS53,$F$14)</f>
        <v>3.3196005846413891E-2</v>
      </c>
      <c r="AV53" s="64"/>
      <c r="AW53" s="64">
        <f t="shared" si="16"/>
        <v>258.14999999999998</v>
      </c>
      <c r="AX53" s="64">
        <f t="shared" si="17"/>
        <v>260.14999999999998</v>
      </c>
      <c r="AY53" s="64" cm="1">
        <f t="array" ref="AY53">[2]!PropsSI("P","T",AW53,"Q",1,$F$14)</f>
        <v>183723.82814975141</v>
      </c>
      <c r="AZ53" s="64" cm="1">
        <f t="array" ref="AZ53">[2]!PropsSI("H","P",AY53,"T",AX53,$F$14)</f>
        <v>355128.23969601718</v>
      </c>
      <c r="BA53" s="64" cm="1">
        <f t="array" ref="BA53">[2]!PropsSI("S","P",AY53,"T",AX53,$F$14)</f>
        <v>1603.3816434342573</v>
      </c>
      <c r="BB53" s="64" cm="1">
        <f t="array" ref="BB53">1/[2]!PropsSI("D","P",AY53,"T",AX53,$F$14)</f>
        <v>9.6229669371650853E-2</v>
      </c>
      <c r="BC53" s="64">
        <f t="shared" si="18"/>
        <v>108.47419227193488</v>
      </c>
      <c r="BD53" s="64">
        <f t="shared" si="19"/>
        <v>34.152640027948536</v>
      </c>
      <c r="BE53" s="64">
        <f t="shared" si="20"/>
        <v>-142.6268322998834</v>
      </c>
      <c r="BF53" s="64">
        <f t="shared" si="21"/>
        <v>3.1761583345582043</v>
      </c>
      <c r="BG53" s="64">
        <f t="shared" si="22"/>
        <v>4.5828155512160489</v>
      </c>
      <c r="BH53" s="64">
        <f t="shared" si="23"/>
        <v>0.69305829550905917</v>
      </c>
      <c r="BI53" s="64">
        <f t="shared" si="24"/>
        <v>6.1952146243294841</v>
      </c>
      <c r="BJ53" s="64">
        <v>42.102648899999998</v>
      </c>
      <c r="BK53" s="64">
        <f t="shared" si="25"/>
        <v>7.9500088720514626</v>
      </c>
      <c r="BL53" s="64">
        <f t="shared" si="26"/>
        <v>2.6279195993725666</v>
      </c>
      <c r="BM53" s="64">
        <f t="shared" si="27"/>
        <v>63.070070384941602</v>
      </c>
    </row>
    <row r="54" spans="1:65" x14ac:dyDescent="0.3">
      <c r="A54">
        <v>53</v>
      </c>
      <c r="B54">
        <v>1</v>
      </c>
      <c r="C54">
        <v>15.61</v>
      </c>
      <c r="D54">
        <v>24.58</v>
      </c>
      <c r="E54" s="71"/>
      <c r="H54" s="73">
        <f t="shared" si="1"/>
        <v>44.96</v>
      </c>
      <c r="I54">
        <f t="shared" si="2"/>
        <v>36.5</v>
      </c>
      <c r="J54" s="64">
        <v>53</v>
      </c>
      <c r="K54" s="64">
        <v>24.58</v>
      </c>
      <c r="L54" s="64">
        <f t="shared" si="3"/>
        <v>256.14999999999998</v>
      </c>
      <c r="M54" s="64">
        <f t="shared" si="4"/>
        <v>266.14999999999998</v>
      </c>
      <c r="N54" s="64" cm="1">
        <f t="array" ref="N54">[2]!PropsSI("P","T",L54,"Q",0,$F$14)</f>
        <v>170000.91143693728</v>
      </c>
      <c r="O54" s="64" cm="1">
        <f t="array" ref="O54">[2]!PropsSI("H","P",N54,"T",M54,$F$14)</f>
        <v>360698.73146514298</v>
      </c>
      <c r="P54" s="64" cm="1">
        <f t="array" ref="P54">[2]!PropsSI("S","P",N54,"T",M54,$F$14)</f>
        <v>1629.8582331222553</v>
      </c>
      <c r="Q54" s="64" cm="1">
        <f t="array" ref="Q54">1/[2]!PropsSI("D","P",N54,"T",M54,$F$14)</f>
        <v>0.10761246997876302</v>
      </c>
      <c r="R54" s="64">
        <f t="shared" si="5"/>
        <v>312.72999999999996</v>
      </c>
      <c r="S54" s="64" cm="1">
        <f t="array" ref="S54">[2]!PropsSI("T","P",T54,"S",V54,$F$14)</f>
        <v>318.89344876026865</v>
      </c>
      <c r="T54" s="64" cm="1">
        <f t="array" ref="T54">[2]!PropsSI("P","T",R54,"Q",1,$F$14)</f>
        <v>1007584.9292017849</v>
      </c>
      <c r="U54" s="64" cm="1">
        <f t="array" ref="U54">[2]!PropsSI("H","P",T54,"S",V54,$F$14)</f>
        <v>394035.35566394456</v>
      </c>
      <c r="V54" s="64">
        <f t="shared" si="6"/>
        <v>1629.8582331222553</v>
      </c>
      <c r="W54" s="64" cm="1">
        <f t="array" ref="W54">1/[2]!PropsSI("D","P",T54,"S",V54,$F$14)</f>
        <v>1.8327411384892859E-2</v>
      </c>
      <c r="X54" s="64">
        <f t="shared" si="7"/>
        <v>312.72999999999996</v>
      </c>
      <c r="Y54" s="64" cm="1">
        <f t="array" ref="Y54">[2]!PropsSI("T","P",Z54,"H",AA54,$F$14)</f>
        <v>318.89344876026883</v>
      </c>
      <c r="Z54" s="64">
        <f t="shared" si="8"/>
        <v>1007584.9292017849</v>
      </c>
      <c r="AA54" s="64">
        <f t="shared" si="0"/>
        <v>394035.35566394456</v>
      </c>
      <c r="AB54" s="64" cm="1">
        <f t="array" ref="AB54">[2]!PropsSI("S","P",Z54,"H",AA54,$F$14)</f>
        <v>1629.8582331222558</v>
      </c>
      <c r="AC54" s="64" cm="1">
        <f t="array" ref="AC54">1/[2]!PropsSI("D","P",Z54,"H",AA54,$F$14)</f>
        <v>1.832741138489288E-2</v>
      </c>
      <c r="AD54" s="64">
        <f t="shared" si="9"/>
        <v>312.72999999999996</v>
      </c>
      <c r="AE54" s="64">
        <f t="shared" si="10"/>
        <v>307.72999999999996</v>
      </c>
      <c r="AF54" s="64" cm="1">
        <f t="array" ref="AF54">[2]!PropsSI("P","T",AD54,"Q",0,$F$14)</f>
        <v>1007584.9292017849</v>
      </c>
      <c r="AG54" s="64" cm="1">
        <f t="array" ref="AG54">[2]!PropsSI("H","P",AF54,"T",AE54,$F$14)</f>
        <v>247017.00111333554</v>
      </c>
      <c r="AH54" s="64" cm="1">
        <f t="array" ref="AH54">[2]!PropsSI("S","P",AF54,"T",AE54,$F$14)</f>
        <v>1159.7778120794217</v>
      </c>
      <c r="AI54" s="64" cm="1">
        <f t="array" ref="AI54">1/[2]!PropsSI("D","P",AF54,"T",AE54,$F$14)</f>
        <v>9.4630992621485513E-4</v>
      </c>
      <c r="AJ54" s="64">
        <f t="shared" si="11"/>
        <v>311.72999999999996</v>
      </c>
      <c r="AK54" s="64">
        <f t="shared" si="12"/>
        <v>305.72999999999996</v>
      </c>
      <c r="AL54" s="64" cm="1">
        <f t="array" ref="AL54">[2]!PropsSI("P","T",AJ54,"Q",0,$F$14)</f>
        <v>982195.96332210419</v>
      </c>
      <c r="AM54" s="64" cm="1">
        <f t="array" ref="AM54">[2]!PropsSI("H","P",AL54,"T",AK54,$F$14)</f>
        <v>244155.79144717669</v>
      </c>
      <c r="AN54" s="64" cm="1">
        <f t="array" ref="AN54">[2]!PropsSI("S","P",AL54,"T",AK54,$F$14)</f>
        <v>1150.5277470388862</v>
      </c>
      <c r="AO54" s="64" cm="1">
        <f t="array" ref="AO54">1/[2]!PropsSI("D","P",AL54,"T",AK54,$F$14)</f>
        <v>9.3926086000350279E-4</v>
      </c>
      <c r="AP54" s="64">
        <f t="shared" si="13"/>
        <v>260.14999999999998</v>
      </c>
      <c r="AQ54" s="64">
        <f t="shared" si="14"/>
        <v>260.14999999999998</v>
      </c>
      <c r="AR54" s="64" cm="1">
        <f t="array" ref="AR54">[2]!PropsSI("P","T",AP54,"Q",0,$F$14)</f>
        <v>198287.49024246493</v>
      </c>
      <c r="AS54" s="64">
        <f t="shared" si="15"/>
        <v>244155.79144717669</v>
      </c>
      <c r="AT54" s="64" cm="1">
        <f t="array" ref="AT54">[2]!PropsSI("H","P",AR54,"H",AS54,$F$14)</f>
        <v>244155.79144717669</v>
      </c>
      <c r="AU54" s="64" cm="1">
        <f t="array" ref="AU54">1/[2]!PropsSI("D","P",AR54,"H",AS54,$F$14)</f>
        <v>3.191518014298074E-2</v>
      </c>
      <c r="AV54" s="64"/>
      <c r="AW54" s="64">
        <f t="shared" si="16"/>
        <v>258.14999999999998</v>
      </c>
      <c r="AX54" s="64">
        <f t="shared" si="17"/>
        <v>260.14999999999998</v>
      </c>
      <c r="AY54" s="64" cm="1">
        <f t="array" ref="AY54">[2]!PropsSI("P","T",AW54,"Q",1,$F$14)</f>
        <v>183723.82814975141</v>
      </c>
      <c r="AZ54" s="64" cm="1">
        <f t="array" ref="AZ54">[2]!PropsSI("H","P",AY54,"T",AX54,$F$14)</f>
        <v>355128.23969601718</v>
      </c>
      <c r="BA54" s="64" cm="1">
        <f t="array" ref="BA54">[2]!PropsSI("S","P",AY54,"T",AX54,$F$14)</f>
        <v>1603.3816434342573</v>
      </c>
      <c r="BB54" s="64" cm="1">
        <f t="array" ref="BB54">1/[2]!PropsSI("D","P",AY54,"T",AX54,$F$14)</f>
        <v>9.6229669371650853E-2</v>
      </c>
      <c r="BC54" s="64">
        <f t="shared" si="18"/>
        <v>110.97244824884049</v>
      </c>
      <c r="BD54" s="64">
        <f t="shared" si="19"/>
        <v>33.33662419880158</v>
      </c>
      <c r="BE54" s="64">
        <f t="shared" si="20"/>
        <v>-144.30907244764208</v>
      </c>
      <c r="BF54" s="64">
        <f t="shared" si="21"/>
        <v>3.3288448040527703</v>
      </c>
      <c r="BG54" s="64">
        <f t="shared" si="22"/>
        <v>4.7297544888237457</v>
      </c>
      <c r="BH54" s="64">
        <f t="shared" si="23"/>
        <v>0.70380921714197242</v>
      </c>
      <c r="BI54" s="64">
        <f t="shared" si="24"/>
        <v>5.9269383951247443</v>
      </c>
      <c r="BJ54" s="64">
        <v>42.102648899999998</v>
      </c>
      <c r="BK54" s="64">
        <f t="shared" si="25"/>
        <v>8.7660247011984183</v>
      </c>
      <c r="BL54" s="64">
        <f t="shared" si="26"/>
        <v>2.8976581651183664</v>
      </c>
      <c r="BM54" s="64">
        <f t="shared" si="27"/>
        <v>69.54379596284079</v>
      </c>
    </row>
    <row r="55" spans="1:65" x14ac:dyDescent="0.3">
      <c r="A55">
        <v>54</v>
      </c>
      <c r="B55">
        <v>1</v>
      </c>
      <c r="C55">
        <v>12.23</v>
      </c>
      <c r="D55">
        <v>18.52</v>
      </c>
      <c r="E55" s="71"/>
      <c r="H55" s="73">
        <f t="shared" si="1"/>
        <v>44.96</v>
      </c>
      <c r="I55">
        <f t="shared" si="2"/>
        <v>36.5</v>
      </c>
      <c r="J55" s="64">
        <v>54</v>
      </c>
      <c r="K55" s="64">
        <v>18.52</v>
      </c>
      <c r="L55" s="64">
        <f t="shared" si="3"/>
        <v>256.14999999999998</v>
      </c>
      <c r="M55" s="64">
        <f t="shared" si="4"/>
        <v>266.14999999999998</v>
      </c>
      <c r="N55" s="64" cm="1">
        <f t="array" ref="N55">[2]!PropsSI("P","T",L55,"Q",0,$F$14)</f>
        <v>170000.91143693728</v>
      </c>
      <c r="O55" s="64" cm="1">
        <f t="array" ref="O55">[2]!PropsSI("H","P",N55,"T",M55,$F$14)</f>
        <v>360698.73146514298</v>
      </c>
      <c r="P55" s="64" cm="1">
        <f t="array" ref="P55">[2]!PropsSI("S","P",N55,"T",M55,$F$14)</f>
        <v>1629.8582331222553</v>
      </c>
      <c r="Q55" s="64" cm="1">
        <f t="array" ref="Q55">1/[2]!PropsSI("D","P",N55,"T",M55,$F$14)</f>
        <v>0.10761246997876302</v>
      </c>
      <c r="R55" s="64">
        <f t="shared" si="5"/>
        <v>306.66999999999996</v>
      </c>
      <c r="S55" s="64" cm="1">
        <f t="array" ref="S55">[2]!PropsSI("T","P",T55,"S",V55,$F$14)</f>
        <v>313.38169846438456</v>
      </c>
      <c r="T55" s="64" cm="1">
        <f t="array" ref="T55">[2]!PropsSI("P","T",R55,"Q",1,$F$14)</f>
        <v>860979.88985603582</v>
      </c>
      <c r="U55" s="64" cm="1">
        <f t="array" ref="U55">[2]!PropsSI("H","P",T55,"S",V55,$F$14)</f>
        <v>391115.27532401768</v>
      </c>
      <c r="V55" s="64">
        <f t="shared" si="6"/>
        <v>1629.8582331222553</v>
      </c>
      <c r="W55" s="64" cm="1">
        <f t="array" ref="W55">1/[2]!PropsSI("D","P",T55,"S",V55,$F$14)</f>
        <v>2.1678043473687167E-2</v>
      </c>
      <c r="X55" s="64">
        <f t="shared" si="7"/>
        <v>306.66999999999996</v>
      </c>
      <c r="Y55" s="64" cm="1">
        <f t="array" ref="Y55">[2]!PropsSI("T","P",Z55,"H",AA55,$F$14)</f>
        <v>313.38169846438444</v>
      </c>
      <c r="Z55" s="64">
        <f t="shared" si="8"/>
        <v>860979.88985603582</v>
      </c>
      <c r="AA55" s="64">
        <f t="shared" si="0"/>
        <v>391115.27532401768</v>
      </c>
      <c r="AB55" s="64" cm="1">
        <f t="array" ref="AB55">[2]!PropsSI("S","P",Z55,"H",AA55,$F$14)</f>
        <v>1629.8582331222551</v>
      </c>
      <c r="AC55" s="64" cm="1">
        <f t="array" ref="AC55">1/[2]!PropsSI("D","P",Z55,"H",AA55,$F$14)</f>
        <v>2.1678043473687143E-2</v>
      </c>
      <c r="AD55" s="64">
        <f t="shared" si="9"/>
        <v>306.66999999999996</v>
      </c>
      <c r="AE55" s="64">
        <f t="shared" si="10"/>
        <v>301.66999999999996</v>
      </c>
      <c r="AF55" s="64" cm="1">
        <f t="array" ref="AF55">[2]!PropsSI("P","T",AD55,"Q",0,$F$14)</f>
        <v>860979.88985603582</v>
      </c>
      <c r="AG55" s="64" cm="1">
        <f t="array" ref="AG55">[2]!PropsSI("H","P",AF55,"T",AE55,$F$14)</f>
        <v>238416.12070289932</v>
      </c>
      <c r="AH55" s="64" cm="1">
        <f t="array" ref="AH55">[2]!PropsSI("S","P",AF55,"T",AE55,$F$14)</f>
        <v>1132.0008288301999</v>
      </c>
      <c r="AI55" s="64" cm="1">
        <f t="array" ref="AI55">1/[2]!PropsSI("D","P",AF55,"T",AE55,$F$14)</f>
        <v>9.2613871272004386E-4</v>
      </c>
      <c r="AJ55" s="64">
        <f t="shared" si="11"/>
        <v>305.66999999999996</v>
      </c>
      <c r="AK55" s="64">
        <f t="shared" si="12"/>
        <v>299.66999999999996</v>
      </c>
      <c r="AL55" s="64" cm="1">
        <f t="array" ref="AL55">[2]!PropsSI("P","T",AJ55,"Q",0,$F$14)</f>
        <v>838414.60825333965</v>
      </c>
      <c r="AM55" s="64" cm="1">
        <f t="array" ref="AM55">[2]!PropsSI("H","P",AL55,"T",AK55,$F$14)</f>
        <v>235613.04335058984</v>
      </c>
      <c r="AN55" s="64" cm="1">
        <f t="array" ref="AN55">[2]!PropsSI("S","P",AL55,"T",AK55,$F$14)</f>
        <v>1122.747323805833</v>
      </c>
      <c r="AO55" s="64" cm="1">
        <f t="array" ref="AO55">1/[2]!PropsSI("D","P",AL55,"T",AK55,$F$14)</f>
        <v>9.1971304147734473E-4</v>
      </c>
      <c r="AP55" s="64">
        <f t="shared" si="13"/>
        <v>260.14999999999998</v>
      </c>
      <c r="AQ55" s="64">
        <f t="shared" si="14"/>
        <v>260.14999999999998</v>
      </c>
      <c r="AR55" s="64" cm="1">
        <f t="array" ref="AR55">[2]!PropsSI("P","T",AP55,"Q",0,$F$14)</f>
        <v>198287.49024246493</v>
      </c>
      <c r="AS55" s="64">
        <f t="shared" si="15"/>
        <v>235613.04335058984</v>
      </c>
      <c r="AT55" s="64" cm="1">
        <f t="array" ref="AT55">[2]!PropsSI("H","P",AR55,"H",AS55,$F$14)</f>
        <v>235613.04335058984</v>
      </c>
      <c r="AU55" s="64" cm="1">
        <f t="array" ref="AU55">1/[2]!PropsSI("D","P",AR55,"H",AS55,$F$14)</f>
        <v>2.7535416243199846E-2</v>
      </c>
      <c r="AV55" s="64"/>
      <c r="AW55" s="64">
        <f t="shared" si="16"/>
        <v>258.14999999999998</v>
      </c>
      <c r="AX55" s="64">
        <f t="shared" si="17"/>
        <v>260.14999999999998</v>
      </c>
      <c r="AY55" s="64" cm="1">
        <f t="array" ref="AY55">[2]!PropsSI("P","T",AW55,"Q",1,$F$14)</f>
        <v>183723.82814975141</v>
      </c>
      <c r="AZ55" s="64" cm="1">
        <f t="array" ref="AZ55">[2]!PropsSI("H","P",AY55,"T",AX55,$F$14)</f>
        <v>355128.23969601718</v>
      </c>
      <c r="BA55" s="64" cm="1">
        <f t="array" ref="BA55">[2]!PropsSI("S","P",AY55,"T",AX55,$F$14)</f>
        <v>1603.3816434342573</v>
      </c>
      <c r="BB55" s="64" cm="1">
        <f t="array" ref="BB55">1/[2]!PropsSI("D","P",AY55,"T",AX55,$F$14)</f>
        <v>9.6229669371650853E-2</v>
      </c>
      <c r="BC55" s="64">
        <f t="shared" si="18"/>
        <v>119.51519634542734</v>
      </c>
      <c r="BD55" s="64">
        <f t="shared" si="19"/>
        <v>30.416543858874707</v>
      </c>
      <c r="BE55" s="64">
        <f t="shared" si="20"/>
        <v>-149.93174020430206</v>
      </c>
      <c r="BF55" s="64">
        <f t="shared" si="21"/>
        <v>3.9292825937078355</v>
      </c>
      <c r="BG55" s="64">
        <f t="shared" si="22"/>
        <v>5.3204863973619139</v>
      </c>
      <c r="BH55" s="64">
        <f t="shared" si="23"/>
        <v>0.73851943229403116</v>
      </c>
      <c r="BI55" s="64">
        <f t="shared" si="24"/>
        <v>5.0645604342857933</v>
      </c>
      <c r="BJ55" s="64">
        <v>42.102648899999998</v>
      </c>
      <c r="BK55" s="64">
        <f t="shared" si="25"/>
        <v>11.686105041125291</v>
      </c>
      <c r="BL55" s="64">
        <f t="shared" si="26"/>
        <v>3.8629069441497492</v>
      </c>
      <c r="BM55" s="64">
        <f t="shared" si="27"/>
        <v>92.709766659593981</v>
      </c>
    </row>
    <row r="56" spans="1:65" x14ac:dyDescent="0.3">
      <c r="A56">
        <v>55</v>
      </c>
      <c r="B56">
        <v>1</v>
      </c>
      <c r="C56">
        <v>10.44</v>
      </c>
      <c r="D56">
        <v>17.22</v>
      </c>
      <c r="E56" s="71"/>
      <c r="H56" s="73">
        <f t="shared" si="1"/>
        <v>44.96</v>
      </c>
      <c r="I56">
        <f t="shared" si="2"/>
        <v>36.5</v>
      </c>
      <c r="J56" s="64">
        <v>55</v>
      </c>
      <c r="K56" s="64">
        <v>17.22</v>
      </c>
      <c r="L56" s="64">
        <f t="shared" si="3"/>
        <v>256.14999999999998</v>
      </c>
      <c r="M56" s="64">
        <f t="shared" si="4"/>
        <v>266.14999999999998</v>
      </c>
      <c r="N56" s="64" cm="1">
        <f t="array" ref="N56">[2]!PropsSI("P","T",L56,"Q",0,$F$14)</f>
        <v>170000.91143693728</v>
      </c>
      <c r="O56" s="64" cm="1">
        <f t="array" ref="O56">[2]!PropsSI("H","P",N56,"T",M56,$F$14)</f>
        <v>360698.73146514298</v>
      </c>
      <c r="P56" s="64" cm="1">
        <f t="array" ref="P56">[2]!PropsSI("S","P",N56,"T",M56,$F$14)</f>
        <v>1629.8582331222553</v>
      </c>
      <c r="Q56" s="64" cm="1">
        <f t="array" ref="Q56">1/[2]!PropsSI("D","P",N56,"T",M56,$F$14)</f>
        <v>0.10761246997876302</v>
      </c>
      <c r="R56" s="64">
        <f t="shared" si="5"/>
        <v>305.37</v>
      </c>
      <c r="S56" s="64" cm="1">
        <f t="array" ref="S56">[2]!PropsSI("T","P",T56,"S",V56,$F$14)</f>
        <v>312.20454355598719</v>
      </c>
      <c r="T56" s="64" cm="1">
        <f t="array" ref="T56">[2]!PropsSI("P","T",R56,"Q",1,$F$14)</f>
        <v>831732.07071545231</v>
      </c>
      <c r="U56" s="64" cm="1">
        <f t="array" ref="U56">[2]!PropsSI("H","P",T56,"S",V56,$F$14)</f>
        <v>390469.60572429642</v>
      </c>
      <c r="V56" s="64">
        <f t="shared" si="6"/>
        <v>1629.8582331222553</v>
      </c>
      <c r="W56" s="64" cm="1">
        <f t="array" ref="W56">1/[2]!PropsSI("D","P",T56,"S",V56,$F$14)</f>
        <v>2.2482535875806051E-2</v>
      </c>
      <c r="X56" s="64">
        <f t="shared" si="7"/>
        <v>305.37</v>
      </c>
      <c r="Y56" s="64" cm="1">
        <f t="array" ref="Y56">[2]!PropsSI("T","P",Z56,"H",AA56,$F$14)</f>
        <v>312.20454355598724</v>
      </c>
      <c r="Z56" s="64">
        <f t="shared" si="8"/>
        <v>831732.07071545231</v>
      </c>
      <c r="AA56" s="64">
        <f t="shared" si="0"/>
        <v>390469.60572429642</v>
      </c>
      <c r="AB56" s="64" cm="1">
        <f t="array" ref="AB56">[2]!PropsSI("S","P",Z56,"H",AA56,$F$14)</f>
        <v>1629.8582331222553</v>
      </c>
      <c r="AC56" s="64" cm="1">
        <f t="array" ref="AC56">1/[2]!PropsSI("D","P",Z56,"H",AA56,$F$14)</f>
        <v>2.2482535875806054E-2</v>
      </c>
      <c r="AD56" s="64">
        <f t="shared" si="9"/>
        <v>305.37</v>
      </c>
      <c r="AE56" s="64">
        <f t="shared" si="10"/>
        <v>300.37</v>
      </c>
      <c r="AF56" s="64" cm="1">
        <f t="array" ref="AF56">[2]!PropsSI("P","T",AD56,"Q",0,$F$14)</f>
        <v>831732.07071545231</v>
      </c>
      <c r="AG56" s="64" cm="1">
        <f t="array" ref="AG56">[2]!PropsSI("H","P",AF56,"T",AE56,$F$14)</f>
        <v>236592.83545659122</v>
      </c>
      <c r="AH56" s="64" cm="1">
        <f t="array" ref="AH56">[2]!PropsSI("S","P",AF56,"T",AE56,$F$14)</f>
        <v>1126.0335907192314</v>
      </c>
      <c r="AI56" s="64" cm="1">
        <f t="array" ref="AI56">1/[2]!PropsSI("D","P",AF56,"T",AE56,$F$14)</f>
        <v>9.2203562966860272E-4</v>
      </c>
      <c r="AJ56" s="64">
        <f t="shared" si="11"/>
        <v>304.37</v>
      </c>
      <c r="AK56" s="64">
        <f t="shared" si="12"/>
        <v>298.37</v>
      </c>
      <c r="AL56" s="64" cm="1">
        <f t="array" ref="AL56">[2]!PropsSI("P","T",AJ56,"Q",0,$F$14)</f>
        <v>809744.20921860728</v>
      </c>
      <c r="AM56" s="64" cm="1">
        <f t="array" ref="AM56">[2]!PropsSI("H","P",AL56,"T",AK56,$F$14)</f>
        <v>233801.62823446727</v>
      </c>
      <c r="AN56" s="64" cm="1">
        <f t="array" ref="AN56">[2]!PropsSI("S","P",AL56,"T",AK56,$F$14)</f>
        <v>1116.7774755055714</v>
      </c>
      <c r="AO56" s="64" cm="1">
        <f t="array" ref="AO56">1/[2]!PropsSI("D","P",AL56,"T",AK56,$F$14)</f>
        <v>9.1573033379542578E-4</v>
      </c>
      <c r="AP56" s="64">
        <f t="shared" si="13"/>
        <v>260.14999999999998</v>
      </c>
      <c r="AQ56" s="64">
        <f t="shared" si="14"/>
        <v>260.14999999999998</v>
      </c>
      <c r="AR56" s="64" cm="1">
        <f t="array" ref="AR56">[2]!PropsSI("P","T",AP56,"Q",0,$F$14)</f>
        <v>198287.49024246493</v>
      </c>
      <c r="AS56" s="64">
        <f t="shared" si="15"/>
        <v>233801.62823446727</v>
      </c>
      <c r="AT56" s="64" cm="1">
        <f t="array" ref="AT56">[2]!PropsSI("H","P",AR56,"H",AS56,$F$14)</f>
        <v>233801.62823446727</v>
      </c>
      <c r="AU56" s="64" cm="1">
        <f t="array" ref="AU56">1/[2]!PropsSI("D","P",AR56,"H",AS56,$F$14)</f>
        <v>2.6606725563876076E-2</v>
      </c>
      <c r="AV56" s="64"/>
      <c r="AW56" s="64">
        <f t="shared" si="16"/>
        <v>258.14999999999998</v>
      </c>
      <c r="AX56" s="64">
        <f t="shared" si="17"/>
        <v>260.14999999999998</v>
      </c>
      <c r="AY56" s="64" cm="1">
        <f t="array" ref="AY56">[2]!PropsSI("P","T",AW56,"Q",1,$F$14)</f>
        <v>183723.82814975141</v>
      </c>
      <c r="AZ56" s="64" cm="1">
        <f t="array" ref="AZ56">[2]!PropsSI("H","P",AY56,"T",AX56,$F$14)</f>
        <v>355128.23969601718</v>
      </c>
      <c r="BA56" s="64" cm="1">
        <f t="array" ref="BA56">[2]!PropsSI("S","P",AY56,"T",AX56,$F$14)</f>
        <v>1603.3816434342573</v>
      </c>
      <c r="BB56" s="64" cm="1">
        <f t="array" ref="BB56">1/[2]!PropsSI("D","P",AY56,"T",AX56,$F$14)</f>
        <v>9.6229669371650853E-2</v>
      </c>
      <c r="BC56" s="64">
        <f t="shared" si="18"/>
        <v>121.32661146154992</v>
      </c>
      <c r="BD56" s="64">
        <f t="shared" si="19"/>
        <v>29.770874259153437</v>
      </c>
      <c r="BE56" s="64">
        <f t="shared" si="20"/>
        <v>-151.09748572070336</v>
      </c>
      <c r="BF56" s="64">
        <f t="shared" si="21"/>
        <v>4.0753459372879011</v>
      </c>
      <c r="BG56" s="64">
        <f t="shared" si="22"/>
        <v>5.4669631512071124</v>
      </c>
      <c r="BH56" s="64">
        <f t="shared" si="23"/>
        <v>0.74544968103325504</v>
      </c>
      <c r="BI56" s="64">
        <f t="shared" si="24"/>
        <v>4.8925153617425607</v>
      </c>
      <c r="BJ56" s="64">
        <v>42.102648899999998</v>
      </c>
      <c r="BK56" s="64">
        <f t="shared" si="25"/>
        <v>12.331774640846561</v>
      </c>
      <c r="BL56" s="64">
        <f t="shared" si="26"/>
        <v>4.0763366173909468</v>
      </c>
      <c r="BM56" s="64">
        <f t="shared" si="27"/>
        <v>97.832078817382722</v>
      </c>
    </row>
    <row r="57" spans="1:65" x14ac:dyDescent="0.3">
      <c r="A57">
        <v>56</v>
      </c>
      <c r="B57">
        <v>1</v>
      </c>
      <c r="C57">
        <v>13.91</v>
      </c>
      <c r="D57">
        <v>23.78</v>
      </c>
      <c r="E57" s="71"/>
      <c r="H57" s="73">
        <f t="shared" si="1"/>
        <v>44.96</v>
      </c>
      <c r="I57">
        <f t="shared" si="2"/>
        <v>36.5</v>
      </c>
      <c r="J57" s="64">
        <v>56</v>
      </c>
      <c r="K57" s="64">
        <v>23.78</v>
      </c>
      <c r="L57" s="64">
        <f t="shared" si="3"/>
        <v>256.14999999999998</v>
      </c>
      <c r="M57" s="64">
        <f t="shared" si="4"/>
        <v>266.14999999999998</v>
      </c>
      <c r="N57" s="64" cm="1">
        <f t="array" ref="N57">[2]!PropsSI("P","T",L57,"Q",0,$F$14)</f>
        <v>170000.91143693728</v>
      </c>
      <c r="O57" s="64" cm="1">
        <f t="array" ref="O57">[2]!PropsSI("H","P",N57,"T",M57,$F$14)</f>
        <v>360698.73146514298</v>
      </c>
      <c r="P57" s="64" cm="1">
        <f t="array" ref="P57">[2]!PropsSI("S","P",N57,"T",M57,$F$14)</f>
        <v>1629.8582331222553</v>
      </c>
      <c r="Q57" s="64" cm="1">
        <f t="array" ref="Q57">1/[2]!PropsSI("D","P",N57,"T",M57,$F$14)</f>
        <v>0.10761246997876302</v>
      </c>
      <c r="R57" s="64">
        <f t="shared" si="5"/>
        <v>311.92999999999995</v>
      </c>
      <c r="S57" s="64" cm="1">
        <f t="array" ref="S57">[2]!PropsSI("T","P",T57,"S",V57,$F$14)</f>
        <v>318.16292853952262</v>
      </c>
      <c r="T57" s="64" cm="1">
        <f t="array" ref="T57">[2]!PropsSI("P","T",R57,"Q",1,$F$14)</f>
        <v>987235.06254449673</v>
      </c>
      <c r="U57" s="64" cm="1">
        <f t="array" ref="U57">[2]!PropsSI("H","P",T57,"S",V57,$F$14)</f>
        <v>393658.27553606156</v>
      </c>
      <c r="V57" s="64">
        <f t="shared" si="6"/>
        <v>1629.8582331222553</v>
      </c>
      <c r="W57" s="64" cm="1">
        <f t="array" ref="W57">1/[2]!PropsSI("D","P",T57,"S",V57,$F$14)</f>
        <v>1.8734982280813373E-2</v>
      </c>
      <c r="X57" s="64">
        <f t="shared" si="7"/>
        <v>311.92999999999995</v>
      </c>
      <c r="Y57" s="64" cm="1">
        <f t="array" ref="Y57">[2]!PropsSI("T","P",Z57,"H",AA57,$F$14)</f>
        <v>318.16292853952262</v>
      </c>
      <c r="Z57" s="64">
        <f t="shared" si="8"/>
        <v>987235.06254449673</v>
      </c>
      <c r="AA57" s="64">
        <f t="shared" si="0"/>
        <v>393658.27553606156</v>
      </c>
      <c r="AB57" s="64" cm="1">
        <f t="array" ref="AB57">[2]!PropsSI("S","P",Z57,"H",AA57,$F$14)</f>
        <v>1629.8582331222553</v>
      </c>
      <c r="AC57" s="64" cm="1">
        <f t="array" ref="AC57">1/[2]!PropsSI("D","P",Z57,"H",AA57,$F$14)</f>
        <v>1.8734982280813377E-2</v>
      </c>
      <c r="AD57" s="64">
        <f t="shared" si="9"/>
        <v>311.92999999999995</v>
      </c>
      <c r="AE57" s="64">
        <f t="shared" si="10"/>
        <v>306.92999999999995</v>
      </c>
      <c r="AF57" s="64" cm="1">
        <f t="array" ref="AF57">[2]!PropsSI("P","T",AD57,"Q",0,$F$14)</f>
        <v>987235.06254449673</v>
      </c>
      <c r="AG57" s="64" cm="1">
        <f t="array" ref="AG57">[2]!PropsSI("H","P",AF57,"T",AE57,$F$14)</f>
        <v>245871.73459490755</v>
      </c>
      <c r="AH57" s="64" cm="1">
        <f t="array" ref="AH57">[2]!PropsSI("S","P",AF57,"T",AE57,$F$14)</f>
        <v>1156.1138761558693</v>
      </c>
      <c r="AI57" s="64" cm="1">
        <f t="array" ref="AI57">1/[2]!PropsSI("D","P",AF57,"T",AE57,$F$14)</f>
        <v>9.43542530089481E-4</v>
      </c>
      <c r="AJ57" s="64">
        <f t="shared" si="11"/>
        <v>310.92999999999995</v>
      </c>
      <c r="AK57" s="64">
        <f t="shared" si="12"/>
        <v>304.92999999999995</v>
      </c>
      <c r="AL57" s="64" cm="1">
        <f t="array" ref="AL57">[2]!PropsSI("P","T",AJ57,"Q",0,$F$14)</f>
        <v>962231.56191949896</v>
      </c>
      <c r="AM57" s="64" cm="1">
        <f t="array" ref="AM57">[2]!PropsSI("H","P",AL57,"T",AK57,$F$14)</f>
        <v>243018.49908745757</v>
      </c>
      <c r="AN57" s="64" cm="1">
        <f t="array" ref="AN57">[2]!PropsSI("S","P",AL57,"T",AK57,$F$14)</f>
        <v>1146.8642767984602</v>
      </c>
      <c r="AO57" s="64" cm="1">
        <f t="array" ref="AO57">1/[2]!PropsSI("D","P",AL57,"T",AK57,$F$14)</f>
        <v>9.3658221673353882E-4</v>
      </c>
      <c r="AP57" s="64">
        <f t="shared" si="13"/>
        <v>260.14999999999998</v>
      </c>
      <c r="AQ57" s="64">
        <f t="shared" si="14"/>
        <v>260.14999999999998</v>
      </c>
      <c r="AR57" s="64" cm="1">
        <f t="array" ref="AR57">[2]!PropsSI("P","T",AP57,"Q",0,$F$14)</f>
        <v>198287.49024246493</v>
      </c>
      <c r="AS57" s="64">
        <f t="shared" si="15"/>
        <v>243018.49908745757</v>
      </c>
      <c r="AT57" s="64" cm="1">
        <f t="array" ref="AT57">[2]!PropsSI("H","P",AR57,"H",AS57,$F$14)</f>
        <v>243018.49908745757</v>
      </c>
      <c r="AU57" s="64" cm="1">
        <f t="array" ref="AU57">1/[2]!PropsSI("D","P",AR57,"H",AS57,$F$14)</f>
        <v>3.1332104069066717E-2</v>
      </c>
      <c r="AV57" s="64"/>
      <c r="AW57" s="64">
        <f t="shared" si="16"/>
        <v>258.14999999999998</v>
      </c>
      <c r="AX57" s="64">
        <f t="shared" si="17"/>
        <v>260.14999999999998</v>
      </c>
      <c r="AY57" s="64" cm="1">
        <f t="array" ref="AY57">[2]!PropsSI("P","T",AW57,"Q",1,$F$14)</f>
        <v>183723.82814975141</v>
      </c>
      <c r="AZ57" s="64" cm="1">
        <f t="array" ref="AZ57">[2]!PropsSI("H","P",AY57,"T",AX57,$F$14)</f>
        <v>355128.23969601718</v>
      </c>
      <c r="BA57" s="64" cm="1">
        <f t="array" ref="BA57">[2]!PropsSI("S","P",AY57,"T",AX57,$F$14)</f>
        <v>1603.3816434342573</v>
      </c>
      <c r="BB57" s="64" cm="1">
        <f t="array" ref="BB57">1/[2]!PropsSI("D","P",AY57,"T",AX57,$F$14)</f>
        <v>9.6229669371650853E-2</v>
      </c>
      <c r="BC57" s="64">
        <f t="shared" si="18"/>
        <v>112.1097406085596</v>
      </c>
      <c r="BD57" s="64">
        <f t="shared" si="19"/>
        <v>32.959544070918575</v>
      </c>
      <c r="BE57" s="64">
        <f t="shared" si="20"/>
        <v>-145.06928467947819</v>
      </c>
      <c r="BF57" s="64">
        <f t="shared" si="21"/>
        <v>3.4014348125488234</v>
      </c>
      <c r="BG57" s="64">
        <f t="shared" si="22"/>
        <v>4.8001115656377857</v>
      </c>
      <c r="BH57" s="64">
        <f t="shared" si="23"/>
        <v>0.70861578237023293</v>
      </c>
      <c r="BI57" s="64">
        <f t="shared" si="24"/>
        <v>5.80723393892342</v>
      </c>
      <c r="BJ57" s="64">
        <v>42.102648899999998</v>
      </c>
      <c r="BK57" s="64">
        <f t="shared" si="25"/>
        <v>9.1431048290814232</v>
      </c>
      <c r="BL57" s="64">
        <f t="shared" si="26"/>
        <v>3.0223040962796928</v>
      </c>
      <c r="BM57" s="64">
        <f t="shared" si="27"/>
        <v>72.535298310712619</v>
      </c>
    </row>
    <row r="58" spans="1:65" x14ac:dyDescent="0.3">
      <c r="A58">
        <v>57</v>
      </c>
      <c r="B58">
        <v>1</v>
      </c>
      <c r="C58">
        <v>12.29</v>
      </c>
      <c r="D58">
        <v>17.64</v>
      </c>
      <c r="E58" s="71"/>
      <c r="H58" s="73">
        <f t="shared" si="1"/>
        <v>44.96</v>
      </c>
      <c r="I58">
        <f t="shared" si="2"/>
        <v>36.5</v>
      </c>
      <c r="J58" s="64">
        <v>57</v>
      </c>
      <c r="K58" s="64">
        <v>17.64</v>
      </c>
      <c r="L58" s="64">
        <f t="shared" si="3"/>
        <v>256.14999999999998</v>
      </c>
      <c r="M58" s="64">
        <f t="shared" si="4"/>
        <v>266.14999999999998</v>
      </c>
      <c r="N58" s="64" cm="1">
        <f t="array" ref="N58">[2]!PropsSI("P","T",L58,"Q",0,$F$14)</f>
        <v>170000.91143693728</v>
      </c>
      <c r="O58" s="64" cm="1">
        <f t="array" ref="O58">[2]!PropsSI("H","P",N58,"T",M58,$F$14)</f>
        <v>360698.73146514298</v>
      </c>
      <c r="P58" s="64" cm="1">
        <f t="array" ref="P58">[2]!PropsSI("S","P",N58,"T",M58,$F$14)</f>
        <v>1629.8582331222553</v>
      </c>
      <c r="Q58" s="64" cm="1">
        <f t="array" ref="Q58">1/[2]!PropsSI("D","P",N58,"T",M58,$F$14)</f>
        <v>0.10761246997876302</v>
      </c>
      <c r="R58" s="64">
        <f t="shared" si="5"/>
        <v>305.78999999999996</v>
      </c>
      <c r="S58" s="64" cm="1">
        <f t="array" ref="S58">[2]!PropsSI("T","P",T58,"S",V58,$F$14)</f>
        <v>312.58470770238171</v>
      </c>
      <c r="T58" s="64" cm="1">
        <f t="array" ref="T58">[2]!PropsSI("P","T",R58,"Q",1,$F$14)</f>
        <v>841098.82937236107</v>
      </c>
      <c r="U58" s="64" cm="1">
        <f t="array" ref="U58">[2]!PropsSI("H","P",T58,"S",V58,$F$14)</f>
        <v>390678.95562587772</v>
      </c>
      <c r="V58" s="64">
        <f t="shared" si="6"/>
        <v>1629.8582331222553</v>
      </c>
      <c r="W58" s="64" cm="1">
        <f t="array" ref="W58">1/[2]!PropsSI("D","P",T58,"S",V58,$F$14)</f>
        <v>2.2219020380770893E-2</v>
      </c>
      <c r="X58" s="64">
        <f t="shared" si="7"/>
        <v>305.78999999999996</v>
      </c>
      <c r="Y58" s="64" cm="1">
        <f t="array" ref="Y58">[2]!PropsSI("T","P",Z58,"H",AA58,$F$14)</f>
        <v>312.58470770238165</v>
      </c>
      <c r="Z58" s="64">
        <f t="shared" si="8"/>
        <v>841098.82937236107</v>
      </c>
      <c r="AA58" s="64">
        <f t="shared" si="0"/>
        <v>390678.95562587772</v>
      </c>
      <c r="AB58" s="64" cm="1">
        <f t="array" ref="AB58">[2]!PropsSI("S","P",Z58,"H",AA58,$F$14)</f>
        <v>1629.8582331222551</v>
      </c>
      <c r="AC58" s="64" cm="1">
        <f t="array" ref="AC58">1/[2]!PropsSI("D","P",Z58,"H",AA58,$F$14)</f>
        <v>2.2219020380770883E-2</v>
      </c>
      <c r="AD58" s="64">
        <f t="shared" si="9"/>
        <v>305.78999999999996</v>
      </c>
      <c r="AE58" s="64">
        <f t="shared" si="10"/>
        <v>300.78999999999996</v>
      </c>
      <c r="AF58" s="64" cm="1">
        <f t="array" ref="AF58">[2]!PropsSI("P","T",AD58,"Q",0,$F$14)</f>
        <v>841098.82937236107</v>
      </c>
      <c r="AG58" s="64" cm="1">
        <f t="array" ref="AG58">[2]!PropsSI("H","P",AF58,"T",AE58,$F$14)</f>
        <v>237181.07674821324</v>
      </c>
      <c r="AH58" s="64" cm="1">
        <f t="array" ref="AH58">[2]!PropsSI("S","P",AF58,"T",AE58,$F$14)</f>
        <v>1127.9618582301296</v>
      </c>
      <c r="AI58" s="64" cm="1">
        <f t="array" ref="AI58">1/[2]!PropsSI("D","P",AF58,"T",AE58,$F$14)</f>
        <v>9.2335310681193291E-4</v>
      </c>
      <c r="AJ58" s="64">
        <f t="shared" si="11"/>
        <v>304.78999999999996</v>
      </c>
      <c r="AK58" s="64">
        <f t="shared" si="12"/>
        <v>298.78999999999996</v>
      </c>
      <c r="AL58" s="64" cm="1">
        <f t="array" ref="AL58">[2]!PropsSI("P","T",AJ58,"Q",0,$F$14)</f>
        <v>818925.48884663754</v>
      </c>
      <c r="AM58" s="64" cm="1">
        <f t="array" ref="AM58">[2]!PropsSI("H","P",AL58,"T",AK58,$F$14)</f>
        <v>234386.05486848991</v>
      </c>
      <c r="AN58" s="64" cm="1">
        <f t="array" ref="AN58">[2]!PropsSI("S","P",AL58,"T",AK58,$F$14)</f>
        <v>1118.7066509321307</v>
      </c>
      <c r="AO58" s="64" cm="1">
        <f t="array" ref="AO58">1/[2]!PropsSI("D","P",AL58,"T",AK58,$F$14)</f>
        <v>9.170093882022441E-4</v>
      </c>
      <c r="AP58" s="64">
        <f t="shared" si="13"/>
        <v>260.14999999999998</v>
      </c>
      <c r="AQ58" s="64">
        <f t="shared" si="14"/>
        <v>260.14999999999998</v>
      </c>
      <c r="AR58" s="64" cm="1">
        <f t="array" ref="AR58">[2]!PropsSI("P","T",AP58,"Q",0,$F$14)</f>
        <v>198287.49024246493</v>
      </c>
      <c r="AS58" s="64">
        <f t="shared" si="15"/>
        <v>234386.05486848991</v>
      </c>
      <c r="AT58" s="64" cm="1">
        <f t="array" ref="AT58">[2]!PropsSI("H","P",AR58,"H",AS58,$F$14)</f>
        <v>234386.05486848991</v>
      </c>
      <c r="AU58" s="64" cm="1">
        <f t="array" ref="AU58">1/[2]!PropsSI("D","P",AR58,"H",AS58,$F$14)</f>
        <v>2.6906354049326266E-2</v>
      </c>
      <c r="AV58" s="64"/>
      <c r="AW58" s="64">
        <f t="shared" si="16"/>
        <v>258.14999999999998</v>
      </c>
      <c r="AX58" s="64">
        <f t="shared" si="17"/>
        <v>260.14999999999998</v>
      </c>
      <c r="AY58" s="64" cm="1">
        <f t="array" ref="AY58">[2]!PropsSI("P","T",AW58,"Q",1,$F$14)</f>
        <v>183723.82814975141</v>
      </c>
      <c r="AZ58" s="64" cm="1">
        <f t="array" ref="AZ58">[2]!PropsSI("H","P",AY58,"T",AX58,$F$14)</f>
        <v>355128.23969601718</v>
      </c>
      <c r="BA58" s="64" cm="1">
        <f t="array" ref="BA58">[2]!PropsSI("S","P",AY58,"T",AX58,$F$14)</f>
        <v>1603.3816434342573</v>
      </c>
      <c r="BB58" s="64" cm="1">
        <f t="array" ref="BB58">1/[2]!PropsSI("D","P",AY58,"T",AX58,$F$14)</f>
        <v>9.6229669371650853E-2</v>
      </c>
      <c r="BC58" s="64">
        <f t="shared" si="18"/>
        <v>120.74218482752727</v>
      </c>
      <c r="BD58" s="64">
        <f t="shared" si="19"/>
        <v>29.980224160734739</v>
      </c>
      <c r="BE58" s="64">
        <f t="shared" si="20"/>
        <v>-150.722408988262</v>
      </c>
      <c r="BF58" s="64">
        <f t="shared" si="21"/>
        <v>4.0273943310158424</v>
      </c>
      <c r="BG58" s="64">
        <f t="shared" si="22"/>
        <v>5.4187657430730489</v>
      </c>
      <c r="BH58" s="64">
        <f t="shared" si="23"/>
        <v>0.74323093522988459</v>
      </c>
      <c r="BI58" s="64">
        <f t="shared" si="24"/>
        <v>4.9476136466737177</v>
      </c>
      <c r="BJ58" s="64">
        <v>42.102648899999998</v>
      </c>
      <c r="BK58" s="64">
        <f t="shared" si="25"/>
        <v>12.122424739265259</v>
      </c>
      <c r="BL58" s="64">
        <f t="shared" si="26"/>
        <v>4.0071348443682391</v>
      </c>
      <c r="BM58" s="64">
        <f t="shared" si="27"/>
        <v>96.171236264837745</v>
      </c>
    </row>
    <row r="59" spans="1:65" x14ac:dyDescent="0.3">
      <c r="A59">
        <v>58</v>
      </c>
      <c r="B59">
        <v>1</v>
      </c>
      <c r="C59">
        <v>8.6999999999999993</v>
      </c>
      <c r="D59">
        <v>14.97</v>
      </c>
      <c r="E59" s="71"/>
      <c r="H59" s="73">
        <f t="shared" si="1"/>
        <v>44.96</v>
      </c>
      <c r="I59">
        <f t="shared" si="2"/>
        <v>36.5</v>
      </c>
      <c r="J59" s="64">
        <v>58</v>
      </c>
      <c r="K59" s="64">
        <v>14.97</v>
      </c>
      <c r="L59" s="64">
        <f t="shared" si="3"/>
        <v>256.14999999999998</v>
      </c>
      <c r="M59" s="64">
        <f t="shared" si="4"/>
        <v>266.14999999999998</v>
      </c>
      <c r="N59" s="64" cm="1">
        <f t="array" ref="N59">[2]!PropsSI("P","T",L59,"Q",0,$F$14)</f>
        <v>170000.91143693728</v>
      </c>
      <c r="O59" s="64" cm="1">
        <f t="array" ref="O59">[2]!PropsSI("H","P",N59,"T",M59,$F$14)</f>
        <v>360698.73146514298</v>
      </c>
      <c r="P59" s="64" cm="1">
        <f t="array" ref="P59">[2]!PropsSI("S","P",N59,"T",M59,$F$14)</f>
        <v>1629.8582331222553</v>
      </c>
      <c r="Q59" s="64" cm="1">
        <f t="array" ref="Q59">1/[2]!PropsSI("D","P",N59,"T",M59,$F$14)</f>
        <v>0.10761246997876302</v>
      </c>
      <c r="R59" s="64">
        <f t="shared" si="5"/>
        <v>303.12</v>
      </c>
      <c r="S59" s="64" cm="1">
        <f t="array" ref="S59">[2]!PropsSI("T","P",T59,"S",V59,$F$14)</f>
        <v>310.16989787050863</v>
      </c>
      <c r="T59" s="64" cm="1">
        <f t="array" ref="T59">[2]!PropsSI("P","T",R59,"Q",1,$F$14)</f>
        <v>782873.97855129058</v>
      </c>
      <c r="U59" s="64" cm="1">
        <f t="array" ref="U59">[2]!PropsSI("H","P",T59,"S",V59,$F$14)</f>
        <v>389335.86942200124</v>
      </c>
      <c r="V59" s="64">
        <f t="shared" si="6"/>
        <v>1629.8582331222553</v>
      </c>
      <c r="W59" s="64" cm="1">
        <f t="array" ref="W59">1/[2]!PropsSI("D","P",T59,"S",V59,$F$14)</f>
        <v>2.3955472012199493E-2</v>
      </c>
      <c r="X59" s="64">
        <f t="shared" si="7"/>
        <v>303.12</v>
      </c>
      <c r="Y59" s="64" cm="1">
        <f t="array" ref="Y59">[2]!PropsSI("T","P",Z59,"H",AA59,$F$14)</f>
        <v>310.16989787050869</v>
      </c>
      <c r="Z59" s="64">
        <f t="shared" si="8"/>
        <v>782873.97855129058</v>
      </c>
      <c r="AA59" s="64">
        <f t="shared" si="0"/>
        <v>389335.86942200124</v>
      </c>
      <c r="AB59" s="64" cm="1">
        <f t="array" ref="AB59">[2]!PropsSI("S","P",Z59,"H",AA59,$F$14)</f>
        <v>1629.8582331222556</v>
      </c>
      <c r="AC59" s="64" cm="1">
        <f t="array" ref="AC59">1/[2]!PropsSI("D","P",Z59,"H",AA59,$F$14)</f>
        <v>2.3955472012199507E-2</v>
      </c>
      <c r="AD59" s="64">
        <f t="shared" si="9"/>
        <v>303.12</v>
      </c>
      <c r="AE59" s="64">
        <f t="shared" si="10"/>
        <v>298.12</v>
      </c>
      <c r="AF59" s="64" cm="1">
        <f t="array" ref="AF59">[2]!PropsSI("P","T",AD59,"Q",0,$F$14)</f>
        <v>782873.97855129058</v>
      </c>
      <c r="AG59" s="64" cm="1">
        <f t="array" ref="AG59">[2]!PropsSI("H","P",AF59,"T",AE59,$F$14)</f>
        <v>233454.71633052445</v>
      </c>
      <c r="AH59" s="64" cm="1">
        <f t="array" ref="AH59">[2]!PropsSI("S","P",AF59,"T",AE59,$F$14)</f>
        <v>1115.6967719927884</v>
      </c>
      <c r="AI59" s="64" cm="1">
        <f t="array" ref="AI59">1/[2]!PropsSI("D","P",AF59,"T",AE59,$F$14)</f>
        <v>9.1510598707338032E-4</v>
      </c>
      <c r="AJ59" s="64">
        <f t="shared" si="11"/>
        <v>302.12</v>
      </c>
      <c r="AK59" s="64">
        <f t="shared" si="12"/>
        <v>296.12</v>
      </c>
      <c r="AL59" s="64" cm="1">
        <f t="array" ref="AL59">[2]!PropsSI("P","T",AJ59,"Q",0,$F$14)</f>
        <v>761862.49924025708</v>
      </c>
      <c r="AM59" s="64" cm="1">
        <f t="array" ref="AM59">[2]!PropsSI("H","P",AL59,"T",AK59,$F$14)</f>
        <v>230683.63363338259</v>
      </c>
      <c r="AN59" s="64" cm="1">
        <f t="array" ref="AN59">[2]!PropsSI("S","P",AL59,"T",AK59,$F$14)</f>
        <v>1106.434791458197</v>
      </c>
      <c r="AO59" s="64" cm="1">
        <f t="array" ref="AO59">1/[2]!PropsSI("D","P",AL59,"T",AK59,$F$14)</f>
        <v>9.0899926092823915E-4</v>
      </c>
      <c r="AP59" s="64">
        <f t="shared" si="13"/>
        <v>260.14999999999998</v>
      </c>
      <c r="AQ59" s="64">
        <f t="shared" si="14"/>
        <v>260.14999999999998</v>
      </c>
      <c r="AR59" s="64" cm="1">
        <f t="array" ref="AR59">[2]!PropsSI("P","T",AP59,"Q",0,$F$14)</f>
        <v>198287.49024246493</v>
      </c>
      <c r="AS59" s="64">
        <f t="shared" si="15"/>
        <v>230683.63363338259</v>
      </c>
      <c r="AT59" s="64" cm="1">
        <f t="array" ref="AT59">[2]!PropsSI("H","P",AR59,"H",AS59,$F$14)</f>
        <v>230683.63363338259</v>
      </c>
      <c r="AU59" s="64" cm="1">
        <f t="array" ref="AU59">1/[2]!PropsSI("D","P",AR59,"H",AS59,$F$14)</f>
        <v>2.5008167343600497E-2</v>
      </c>
      <c r="AV59" s="64"/>
      <c r="AW59" s="64">
        <f t="shared" si="16"/>
        <v>258.14999999999998</v>
      </c>
      <c r="AX59" s="64">
        <f t="shared" si="17"/>
        <v>260.14999999999998</v>
      </c>
      <c r="AY59" s="64" cm="1">
        <f t="array" ref="AY59">[2]!PropsSI("P","T",AW59,"Q",1,$F$14)</f>
        <v>183723.82814975141</v>
      </c>
      <c r="AZ59" s="64" cm="1">
        <f t="array" ref="AZ59">[2]!PropsSI("H","P",AY59,"T",AX59,$F$14)</f>
        <v>355128.23969601718</v>
      </c>
      <c r="BA59" s="64" cm="1">
        <f t="array" ref="BA59">[2]!PropsSI("S","P",AY59,"T",AX59,$F$14)</f>
        <v>1603.3816434342573</v>
      </c>
      <c r="BB59" s="64" cm="1">
        <f t="array" ref="BB59">1/[2]!PropsSI("D","P",AY59,"T",AX59,$F$14)</f>
        <v>9.6229669371650853E-2</v>
      </c>
      <c r="BC59" s="64">
        <f t="shared" si="18"/>
        <v>124.44460606263459</v>
      </c>
      <c r="BD59" s="64">
        <f t="shared" si="19"/>
        <v>28.637137956858265</v>
      </c>
      <c r="BE59" s="64">
        <f t="shared" si="20"/>
        <v>-153.08174401949285</v>
      </c>
      <c r="BF59" s="64">
        <f t="shared" si="21"/>
        <v>4.3455671530482514</v>
      </c>
      <c r="BG59" s="64">
        <f t="shared" si="22"/>
        <v>5.7404936624416241</v>
      </c>
      <c r="BH59" s="64">
        <f t="shared" si="23"/>
        <v>0.75700234310509384</v>
      </c>
      <c r="BI59" s="64">
        <f t="shared" si="24"/>
        <v>4.6051163604596423</v>
      </c>
      <c r="BJ59" s="64">
        <v>42.102648899999998</v>
      </c>
      <c r="BK59" s="64">
        <f t="shared" si="25"/>
        <v>13.465510943141734</v>
      </c>
      <c r="BL59" s="64">
        <f t="shared" si="26"/>
        <v>4.4510994506496289</v>
      </c>
      <c r="BM59" s="64">
        <f t="shared" si="27"/>
        <v>106.82638681559109</v>
      </c>
    </row>
    <row r="60" spans="1:65" x14ac:dyDescent="0.3">
      <c r="A60">
        <v>59</v>
      </c>
      <c r="B60">
        <v>1</v>
      </c>
      <c r="C60">
        <v>9.7899999999999991</v>
      </c>
      <c r="D60">
        <v>18.940000000000001</v>
      </c>
      <c r="E60" s="71"/>
      <c r="H60" s="73">
        <f t="shared" si="1"/>
        <v>44.96</v>
      </c>
      <c r="I60">
        <f t="shared" si="2"/>
        <v>36.5</v>
      </c>
      <c r="J60" s="64">
        <v>59</v>
      </c>
      <c r="K60" s="64">
        <v>18.940000000000001</v>
      </c>
      <c r="L60" s="64">
        <f t="shared" si="3"/>
        <v>256.14999999999998</v>
      </c>
      <c r="M60" s="64">
        <f t="shared" si="4"/>
        <v>266.14999999999998</v>
      </c>
      <c r="N60" s="64" cm="1">
        <f t="array" ref="N60">[2]!PropsSI("P","T",L60,"Q",0,$F$14)</f>
        <v>170000.91143693728</v>
      </c>
      <c r="O60" s="64" cm="1">
        <f t="array" ref="O60">[2]!PropsSI("H","P",N60,"T",M60,$F$14)</f>
        <v>360698.73146514298</v>
      </c>
      <c r="P60" s="64" cm="1">
        <f t="array" ref="P60">[2]!PropsSI("S","P",N60,"T",M60,$F$14)</f>
        <v>1629.8582331222553</v>
      </c>
      <c r="Q60" s="64" cm="1">
        <f t="array" ref="Q60">1/[2]!PropsSI("D","P",N60,"T",M60,$F$14)</f>
        <v>0.10761246997876302</v>
      </c>
      <c r="R60" s="64">
        <f t="shared" si="5"/>
        <v>307.08999999999997</v>
      </c>
      <c r="S60" s="64" cm="1">
        <f t="array" ref="S60">[2]!PropsSI("T","P",T60,"S",V60,$F$14)</f>
        <v>313.7623180948936</v>
      </c>
      <c r="T60" s="64" cm="1">
        <f t="array" ref="T60">[2]!PropsSI("P","T",R60,"Q",1,$F$14)</f>
        <v>870591.42121021496</v>
      </c>
      <c r="U60" s="64" cm="1">
        <f t="array" ref="U60">[2]!PropsSI("H","P",T60,"S",V60,$F$14)</f>
        <v>391322.41439188865</v>
      </c>
      <c r="V60" s="64">
        <f t="shared" si="6"/>
        <v>1629.8582331222553</v>
      </c>
      <c r="W60" s="64" cm="1">
        <f t="array" ref="W60">1/[2]!PropsSI("D","P",T60,"S",V60,$F$14)</f>
        <v>2.1425058553300652E-2</v>
      </c>
      <c r="X60" s="64">
        <f t="shared" si="7"/>
        <v>307.08999999999997</v>
      </c>
      <c r="Y60" s="64" cm="1">
        <f t="array" ref="Y60">[2]!PropsSI("T","P",Z60,"H",AA60,$F$14)</f>
        <v>313.76231809489371</v>
      </c>
      <c r="Z60" s="64">
        <f t="shared" si="8"/>
        <v>870591.42121021496</v>
      </c>
      <c r="AA60" s="64">
        <f t="shared" si="0"/>
        <v>391322.41439188865</v>
      </c>
      <c r="AB60" s="64" cm="1">
        <f t="array" ref="AB60">[2]!PropsSI("S","P",Z60,"H",AA60,$F$14)</f>
        <v>1629.8582331222556</v>
      </c>
      <c r="AC60" s="64" cm="1">
        <f t="array" ref="AC60">1/[2]!PropsSI("D","P",Z60,"H",AA60,$F$14)</f>
        <v>2.1425058553300666E-2</v>
      </c>
      <c r="AD60" s="64">
        <f t="shared" si="9"/>
        <v>307.08999999999997</v>
      </c>
      <c r="AE60" s="64">
        <f t="shared" si="10"/>
        <v>302.08999999999997</v>
      </c>
      <c r="AF60" s="64" cm="1">
        <f t="array" ref="AF60">[2]!PropsSI("P","T",AD60,"Q",0,$F$14)</f>
        <v>870591.42121021496</v>
      </c>
      <c r="AG60" s="64" cm="1">
        <f t="array" ref="AG60">[2]!PropsSI("H","P",AF60,"T",AE60,$F$14)</f>
        <v>239006.79225691568</v>
      </c>
      <c r="AH60" s="64" cm="1">
        <f t="array" ref="AH60">[2]!PropsSI("S","P",AF60,"T",AE60,$F$14)</f>
        <v>1133.9279637997154</v>
      </c>
      <c r="AI60" s="64" cm="1">
        <f t="array" ref="AI60">1/[2]!PropsSI("D","P",AF60,"T",AE60,$F$14)</f>
        <v>9.2748040324769831E-4</v>
      </c>
      <c r="AJ60" s="64">
        <f t="shared" si="11"/>
        <v>306.08999999999997</v>
      </c>
      <c r="AK60" s="64">
        <f t="shared" si="12"/>
        <v>300.08999999999997</v>
      </c>
      <c r="AL60" s="64" cm="1">
        <f t="array" ref="AL60">[2]!PropsSI("P","T",AJ60,"Q",0,$F$14)</f>
        <v>847837.48535652412</v>
      </c>
      <c r="AM60" s="64" cm="1">
        <f t="array" ref="AM60">[2]!PropsSI("H","P",AL60,"T",AK60,$F$14)</f>
        <v>236199.83932956349</v>
      </c>
      <c r="AN60" s="64" cm="1">
        <f t="array" ref="AN60">[2]!PropsSI("S","P",AL60,"T",AK60,$F$14)</f>
        <v>1124.6751733262347</v>
      </c>
      <c r="AO60" s="64" cm="1">
        <f t="array" ref="AO60">1/[2]!PropsSI("D","P",AL60,"T",AK60,$F$14)</f>
        <v>9.2101491138854412E-4</v>
      </c>
      <c r="AP60" s="64">
        <f t="shared" si="13"/>
        <v>260.14999999999998</v>
      </c>
      <c r="AQ60" s="64">
        <f t="shared" si="14"/>
        <v>260.14999999999998</v>
      </c>
      <c r="AR60" s="64" cm="1">
        <f t="array" ref="AR60">[2]!PropsSI("P","T",AP60,"Q",0,$F$14)</f>
        <v>198287.49024246493</v>
      </c>
      <c r="AS60" s="64">
        <f t="shared" si="15"/>
        <v>236199.83932956349</v>
      </c>
      <c r="AT60" s="64" cm="1">
        <f t="array" ref="AT60">[2]!PropsSI("H","P",AR60,"H",AS60,$F$14)</f>
        <v>236199.83932956349</v>
      </c>
      <c r="AU60" s="64" cm="1">
        <f t="array" ref="AU60">1/[2]!PropsSI("D","P",AR60,"H",AS60,$F$14)</f>
        <v>2.7836259463225519E-2</v>
      </c>
      <c r="AV60" s="64"/>
      <c r="AW60" s="64">
        <f t="shared" si="16"/>
        <v>258.14999999999998</v>
      </c>
      <c r="AX60" s="64">
        <f t="shared" si="17"/>
        <v>260.14999999999998</v>
      </c>
      <c r="AY60" s="64" cm="1">
        <f t="array" ref="AY60">[2]!PropsSI("P","T",AW60,"Q",1,$F$14)</f>
        <v>183723.82814975141</v>
      </c>
      <c r="AZ60" s="64" cm="1">
        <f t="array" ref="AZ60">[2]!PropsSI("H","P",AY60,"T",AX60,$F$14)</f>
        <v>355128.23969601718</v>
      </c>
      <c r="BA60" s="64" cm="1">
        <f t="array" ref="BA60">[2]!PropsSI("S","P",AY60,"T",AX60,$F$14)</f>
        <v>1603.3816434342573</v>
      </c>
      <c r="BB60" s="64" cm="1">
        <f t="array" ref="BB60">1/[2]!PropsSI("D","P",AY60,"T",AX60,$F$14)</f>
        <v>9.6229669371650853E-2</v>
      </c>
      <c r="BC60" s="64">
        <f t="shared" si="18"/>
        <v>118.92840036645369</v>
      </c>
      <c r="BD60" s="64">
        <f t="shared" si="19"/>
        <v>30.623682926745676</v>
      </c>
      <c r="BE60" s="64">
        <f t="shared" si="20"/>
        <v>-149.55208329319936</v>
      </c>
      <c r="BF60" s="64">
        <f t="shared" si="21"/>
        <v>3.8835433560013022</v>
      </c>
      <c r="BG60" s="64">
        <f t="shared" si="22"/>
        <v>5.2748263179403345</v>
      </c>
      <c r="BH60" s="64">
        <f t="shared" si="23"/>
        <v>0.73624099106218766</v>
      </c>
      <c r="BI60" s="64">
        <f t="shared" si="24"/>
        <v>5.1210985508931541</v>
      </c>
      <c r="BJ60" s="64">
        <v>42.102648899999998</v>
      </c>
      <c r="BK60" s="64">
        <f t="shared" si="25"/>
        <v>11.478965973254322</v>
      </c>
      <c r="BL60" s="64">
        <f t="shared" si="26"/>
        <v>3.794435974492401</v>
      </c>
      <c r="BM60" s="64">
        <f t="shared" si="27"/>
        <v>91.06646338781762</v>
      </c>
    </row>
    <row r="61" spans="1:65" x14ac:dyDescent="0.3">
      <c r="A61">
        <v>60</v>
      </c>
      <c r="B61">
        <v>1</v>
      </c>
      <c r="C61">
        <v>11.24</v>
      </c>
      <c r="D61">
        <v>20.46</v>
      </c>
      <c r="E61" s="71"/>
      <c r="H61" s="73">
        <f t="shared" si="1"/>
        <v>44.96</v>
      </c>
      <c r="I61">
        <f t="shared" si="2"/>
        <v>36.5</v>
      </c>
      <c r="J61" s="64">
        <v>60</v>
      </c>
      <c r="K61" s="64">
        <v>20.46</v>
      </c>
      <c r="L61" s="64">
        <f t="shared" si="3"/>
        <v>256.14999999999998</v>
      </c>
      <c r="M61" s="64">
        <f t="shared" si="4"/>
        <v>266.14999999999998</v>
      </c>
      <c r="N61" s="64" cm="1">
        <f t="array" ref="N61">[2]!PropsSI("P","T",L61,"Q",0,$F$14)</f>
        <v>170000.91143693728</v>
      </c>
      <c r="O61" s="64" cm="1">
        <f t="array" ref="O61">[2]!PropsSI("H","P",N61,"T",M61,$F$14)</f>
        <v>360698.73146514298</v>
      </c>
      <c r="P61" s="64" cm="1">
        <f t="array" ref="P61">[2]!PropsSI("S","P",N61,"T",M61,$F$14)</f>
        <v>1629.8582331222553</v>
      </c>
      <c r="Q61" s="64" cm="1">
        <f t="array" ref="Q61">1/[2]!PropsSI("D","P",N61,"T",M61,$F$14)</f>
        <v>0.10761246997876302</v>
      </c>
      <c r="R61" s="64">
        <f t="shared" si="5"/>
        <v>308.60999999999996</v>
      </c>
      <c r="S61" s="64" cm="1">
        <f t="array" ref="S61">[2]!PropsSI("T","P",T61,"S",V61,$F$14)</f>
        <v>315.14125907338723</v>
      </c>
      <c r="T61" s="64" cm="1">
        <f t="array" ref="T61">[2]!PropsSI("P","T",R61,"Q",1,$F$14)</f>
        <v>906047.60604472854</v>
      </c>
      <c r="U61" s="64" cm="1">
        <f t="array" ref="U61">[2]!PropsSI("H","P",T61,"S",V61,$F$14)</f>
        <v>392066.11330385233</v>
      </c>
      <c r="V61" s="64">
        <f t="shared" si="6"/>
        <v>1629.8582331222553</v>
      </c>
      <c r="W61" s="64" cm="1">
        <f t="array" ref="W61">1/[2]!PropsSI("D","P",T61,"S",V61,$F$14)</f>
        <v>2.0536655257823305E-2</v>
      </c>
      <c r="X61" s="64">
        <f t="shared" si="7"/>
        <v>308.60999999999996</v>
      </c>
      <c r="Y61" s="64" cm="1">
        <f t="array" ref="Y61">[2]!PropsSI("T","P",Z61,"H",AA61,$F$14)</f>
        <v>315.14125907338718</v>
      </c>
      <c r="Z61" s="64">
        <f t="shared" si="8"/>
        <v>906047.60604472854</v>
      </c>
      <c r="AA61" s="64">
        <f t="shared" si="0"/>
        <v>392066.11330385233</v>
      </c>
      <c r="AB61" s="64" cm="1">
        <f t="array" ref="AB61">[2]!PropsSI("S","P",Z61,"H",AA61,$F$14)</f>
        <v>1629.8582331222547</v>
      </c>
      <c r="AC61" s="64" cm="1">
        <f t="array" ref="AC61">1/[2]!PropsSI("D","P",Z61,"H",AA61,$F$14)</f>
        <v>2.0536655257823284E-2</v>
      </c>
      <c r="AD61" s="64">
        <f t="shared" si="9"/>
        <v>308.60999999999996</v>
      </c>
      <c r="AE61" s="64">
        <f t="shared" si="10"/>
        <v>303.60999999999996</v>
      </c>
      <c r="AF61" s="64" cm="1">
        <f t="array" ref="AF61">[2]!PropsSI("P","T",AD61,"Q",0,$F$14)</f>
        <v>906047.60604472854</v>
      </c>
      <c r="AG61" s="64" cm="1">
        <f t="array" ref="AG61">[2]!PropsSI("H","P",AF61,"T",AE61,$F$14)</f>
        <v>241151.11012459645</v>
      </c>
      <c r="AH61" s="64" cm="1">
        <f t="array" ref="AH61">[2]!PropsSI("S","P",AF61,"T",AE61,$F$14)</f>
        <v>1140.8995540069784</v>
      </c>
      <c r="AI61" s="64" cm="1">
        <f t="array" ref="AI61">1/[2]!PropsSI("D","P",AF61,"T",AE61,$F$14)</f>
        <v>9.3240356342927171E-4</v>
      </c>
      <c r="AJ61" s="64">
        <f t="shared" si="11"/>
        <v>307.60999999999996</v>
      </c>
      <c r="AK61" s="64">
        <f t="shared" si="12"/>
        <v>301.60999999999996</v>
      </c>
      <c r="AL61" s="64" cm="1">
        <f t="array" ref="AL61">[2]!PropsSI("P","T",AJ61,"Q",0,$F$14)</f>
        <v>882602.2565867129</v>
      </c>
      <c r="AM61" s="64" cm="1">
        <f t="array" ref="AM61">[2]!PropsSI("H","P",AL61,"T",AK61,$F$14)</f>
        <v>238329.95552462834</v>
      </c>
      <c r="AN61" s="64" cm="1">
        <f t="array" ref="AN61">[2]!PropsSI("S","P",AL61,"T",AK61,$F$14)</f>
        <v>1131.6487975480234</v>
      </c>
      <c r="AO61" s="64" cm="1">
        <f t="array" ref="AO61">1/[2]!PropsSI("D","P",AL61,"T",AK61,$F$14)</f>
        <v>9.2578999276738782E-4</v>
      </c>
      <c r="AP61" s="64">
        <f t="shared" si="13"/>
        <v>260.14999999999998</v>
      </c>
      <c r="AQ61" s="64">
        <f t="shared" si="14"/>
        <v>260.14999999999998</v>
      </c>
      <c r="AR61" s="64" cm="1">
        <f t="array" ref="AR61">[2]!PropsSI("P","T",AP61,"Q",0,$F$14)</f>
        <v>198287.49024246493</v>
      </c>
      <c r="AS61" s="64">
        <f t="shared" si="15"/>
        <v>238329.95552462834</v>
      </c>
      <c r="AT61" s="64" cm="1">
        <f t="array" ref="AT61">[2]!PropsSI("H","P",AR61,"H",AS61,$F$14)</f>
        <v>238329.95552462834</v>
      </c>
      <c r="AU61" s="64" cm="1">
        <f t="array" ref="AU61">1/[2]!PropsSI("D","P",AR61,"H",AS61,$F$14)</f>
        <v>2.8928344341300195E-2</v>
      </c>
      <c r="AV61" s="64"/>
      <c r="AW61" s="64">
        <f t="shared" si="16"/>
        <v>258.14999999999998</v>
      </c>
      <c r="AX61" s="64">
        <f t="shared" si="17"/>
        <v>260.14999999999998</v>
      </c>
      <c r="AY61" s="64" cm="1">
        <f t="array" ref="AY61">[2]!PropsSI("P","T",AW61,"Q",1,$F$14)</f>
        <v>183723.82814975141</v>
      </c>
      <c r="AZ61" s="64" cm="1">
        <f t="array" ref="AZ61">[2]!PropsSI("H","P",AY61,"T",AX61,$F$14)</f>
        <v>355128.23969601718</v>
      </c>
      <c r="BA61" s="64" cm="1">
        <f t="array" ref="BA61">[2]!PropsSI("S","P",AY61,"T",AX61,$F$14)</f>
        <v>1603.3816434342573</v>
      </c>
      <c r="BB61" s="64" cm="1">
        <f t="array" ref="BB61">1/[2]!PropsSI("D","P",AY61,"T",AX61,$F$14)</f>
        <v>9.6229669371650853E-2</v>
      </c>
      <c r="BC61" s="64">
        <f t="shared" si="18"/>
        <v>116.79828417138883</v>
      </c>
      <c r="BD61" s="64">
        <f t="shared" si="19"/>
        <v>31.367381838709349</v>
      </c>
      <c r="BE61" s="64">
        <f t="shared" si="20"/>
        <v>-148.16566601009816</v>
      </c>
      <c r="BF61" s="64">
        <f t="shared" si="21"/>
        <v>3.7235585925520982</v>
      </c>
      <c r="BG61" s="64">
        <f t="shared" si="22"/>
        <v>5.1159334126040443</v>
      </c>
      <c r="BH61" s="64">
        <f t="shared" si="23"/>
        <v>0.72783562494742904</v>
      </c>
      <c r="BI61" s="64">
        <f t="shared" si="24"/>
        <v>5.3296632258400072</v>
      </c>
      <c r="BJ61" s="64">
        <v>42.102648899999998</v>
      </c>
      <c r="BK61" s="64">
        <f t="shared" si="25"/>
        <v>10.735267061290649</v>
      </c>
      <c r="BL61" s="64">
        <f t="shared" si="26"/>
        <v>3.548602167482187</v>
      </c>
      <c r="BM61" s="64">
        <f t="shared" si="27"/>
        <v>85.166452019572489</v>
      </c>
    </row>
    <row r="62" spans="1:65" x14ac:dyDescent="0.3">
      <c r="A62">
        <v>61</v>
      </c>
      <c r="B62">
        <v>1</v>
      </c>
      <c r="C62">
        <v>11.68</v>
      </c>
      <c r="D62">
        <v>19.57</v>
      </c>
      <c r="E62" s="71"/>
      <c r="H62" s="73">
        <f t="shared" si="1"/>
        <v>44.96</v>
      </c>
      <c r="I62">
        <f t="shared" si="2"/>
        <v>36.5</v>
      </c>
      <c r="J62" s="64">
        <v>61</v>
      </c>
      <c r="K62" s="64">
        <v>19.57</v>
      </c>
      <c r="L62" s="64">
        <f t="shared" si="3"/>
        <v>256.14999999999998</v>
      </c>
      <c r="M62" s="64">
        <f t="shared" si="4"/>
        <v>266.14999999999998</v>
      </c>
      <c r="N62" s="64" cm="1">
        <f t="array" ref="N62">[2]!PropsSI("P","T",L62,"Q",0,$F$14)</f>
        <v>170000.91143693728</v>
      </c>
      <c r="O62" s="64" cm="1">
        <f t="array" ref="O62">[2]!PropsSI("H","P",N62,"T",M62,$F$14)</f>
        <v>360698.73146514298</v>
      </c>
      <c r="P62" s="64" cm="1">
        <f t="array" ref="P62">[2]!PropsSI("S","P",N62,"T",M62,$F$14)</f>
        <v>1629.8582331222553</v>
      </c>
      <c r="Q62" s="64" cm="1">
        <f t="array" ref="Q62">1/[2]!PropsSI("D","P",N62,"T",M62,$F$14)</f>
        <v>0.10761246997876302</v>
      </c>
      <c r="R62" s="64">
        <f t="shared" si="5"/>
        <v>307.71999999999997</v>
      </c>
      <c r="S62" s="64" cm="1">
        <f t="array" ref="S62">[2]!PropsSI("T","P",T62,"S",V62,$F$14)</f>
        <v>314.33356259943179</v>
      </c>
      <c r="T62" s="64" cm="1">
        <f t="array" ref="T62">[2]!PropsSI("P","T",R62,"Q",1,$F$14)</f>
        <v>885158.79670938908</v>
      </c>
      <c r="U62" s="64" cm="1">
        <f t="array" ref="U62">[2]!PropsSI("H","P",T62,"S",V62,$F$14)</f>
        <v>391631.78762679832</v>
      </c>
      <c r="V62" s="64">
        <f t="shared" si="6"/>
        <v>1629.8582331222553</v>
      </c>
      <c r="W62" s="64" cm="1">
        <f t="array" ref="W62">1/[2]!PropsSI("D","P",T62,"S",V62,$F$14)</f>
        <v>2.1051741379031975E-2</v>
      </c>
      <c r="X62" s="64">
        <f t="shared" si="7"/>
        <v>307.71999999999997</v>
      </c>
      <c r="Y62" s="64" cm="1">
        <f t="array" ref="Y62">[2]!PropsSI("T","P",Z62,"H",AA62,$F$14)</f>
        <v>314.33356259943179</v>
      </c>
      <c r="Z62" s="64">
        <f t="shared" si="8"/>
        <v>885158.79670938908</v>
      </c>
      <c r="AA62" s="64">
        <f t="shared" si="0"/>
        <v>391631.78762679832</v>
      </c>
      <c r="AB62" s="64" cm="1">
        <f t="array" ref="AB62">[2]!PropsSI("S","P",Z62,"H",AA62,$F$14)</f>
        <v>1629.8582331222551</v>
      </c>
      <c r="AC62" s="64" cm="1">
        <f t="array" ref="AC62">1/[2]!PropsSI("D","P",Z62,"H",AA62,$F$14)</f>
        <v>2.1051741379031971E-2</v>
      </c>
      <c r="AD62" s="64">
        <f t="shared" si="9"/>
        <v>307.71999999999997</v>
      </c>
      <c r="AE62" s="64">
        <f t="shared" si="10"/>
        <v>302.71999999999997</v>
      </c>
      <c r="AF62" s="64" cm="1">
        <f t="array" ref="AF62">[2]!PropsSI("P","T",AD62,"Q",0,$F$14)</f>
        <v>885158.79670938908</v>
      </c>
      <c r="AG62" s="64" cm="1">
        <f t="array" ref="AG62">[2]!PropsSI("H","P",AF62,"T",AE62,$F$14)</f>
        <v>239894.28634558149</v>
      </c>
      <c r="AH62" s="64" cm="1">
        <f t="array" ref="AH62">[2]!PropsSI("S","P",AF62,"T",AE62,$F$14)</f>
        <v>1136.8180231456734</v>
      </c>
      <c r="AI62" s="64" cm="1">
        <f t="array" ref="AI62">1/[2]!PropsSI("D","P",AF62,"T",AE62,$F$14)</f>
        <v>9.2950796651279698E-4</v>
      </c>
      <c r="AJ62" s="64">
        <f t="shared" si="11"/>
        <v>306.71999999999997</v>
      </c>
      <c r="AK62" s="64">
        <f t="shared" si="12"/>
        <v>300.71999999999997</v>
      </c>
      <c r="AL62" s="64" cm="1">
        <f t="array" ref="AL62">[2]!PropsSI("P","T",AJ62,"Q",0,$F$14)</f>
        <v>862119.940707915</v>
      </c>
      <c r="AM62" s="64" cm="1">
        <f t="array" ref="AM62">[2]!PropsSI("H","P",AL62,"T",AK62,$F$14)</f>
        <v>237081.48127518996</v>
      </c>
      <c r="AN62" s="64" cm="1">
        <f t="array" ref="AN62">[2]!PropsSI("S","P",AL62,"T",AK62,$F$14)</f>
        <v>1127.5661824088977</v>
      </c>
      <c r="AO62" s="64" cm="1">
        <f t="array" ref="AO62">1/[2]!PropsSI("D","P",AL62,"T",AK62,$F$14)</f>
        <v>9.2298186490482291E-4</v>
      </c>
      <c r="AP62" s="64">
        <f t="shared" si="13"/>
        <v>260.14999999999998</v>
      </c>
      <c r="AQ62" s="64">
        <f t="shared" si="14"/>
        <v>260.14999999999998</v>
      </c>
      <c r="AR62" s="64" cm="1">
        <f t="array" ref="AR62">[2]!PropsSI("P","T",AP62,"Q",0,$F$14)</f>
        <v>198287.49024246493</v>
      </c>
      <c r="AS62" s="64">
        <f t="shared" si="15"/>
        <v>237081.48127518996</v>
      </c>
      <c r="AT62" s="64" cm="1">
        <f t="array" ref="AT62">[2]!PropsSI("H","P",AR62,"H",AS62,$F$14)</f>
        <v>237081.48127518996</v>
      </c>
      <c r="AU62" s="64" cm="1">
        <f t="array" ref="AU62">1/[2]!PropsSI("D","P",AR62,"H",AS62,$F$14)</f>
        <v>2.8288266653690386E-2</v>
      </c>
      <c r="AV62" s="64"/>
      <c r="AW62" s="64">
        <f t="shared" si="16"/>
        <v>258.14999999999998</v>
      </c>
      <c r="AX62" s="64">
        <f t="shared" si="17"/>
        <v>260.14999999999998</v>
      </c>
      <c r="AY62" s="64" cm="1">
        <f t="array" ref="AY62">[2]!PropsSI("P","T",AW62,"Q",1,$F$14)</f>
        <v>183723.82814975141</v>
      </c>
      <c r="AZ62" s="64" cm="1">
        <f t="array" ref="AZ62">[2]!PropsSI("H","P",AY62,"T",AX62,$F$14)</f>
        <v>355128.23969601718</v>
      </c>
      <c r="BA62" s="64" cm="1">
        <f t="array" ref="BA62">[2]!PropsSI("S","P",AY62,"T",AX62,$F$14)</f>
        <v>1603.3816434342573</v>
      </c>
      <c r="BB62" s="64" cm="1">
        <f t="array" ref="BB62">1/[2]!PropsSI("D","P",AY62,"T",AX62,$F$14)</f>
        <v>9.6229669371650853E-2</v>
      </c>
      <c r="BC62" s="64">
        <f t="shared" si="18"/>
        <v>118.04675842082722</v>
      </c>
      <c r="BD62" s="64">
        <f t="shared" si="19"/>
        <v>30.933056161655347</v>
      </c>
      <c r="BE62" s="64">
        <f t="shared" si="20"/>
        <v>-148.97981458248256</v>
      </c>
      <c r="BF62" s="64">
        <f t="shared" si="21"/>
        <v>3.8162009535662409</v>
      </c>
      <c r="BG62" s="64">
        <f t="shared" si="22"/>
        <v>5.2077869679241475</v>
      </c>
      <c r="BH62" s="64">
        <f t="shared" si="23"/>
        <v>0.73278745407041856</v>
      </c>
      <c r="BI62" s="64">
        <f t="shared" si="24"/>
        <v>5.2067885355881947</v>
      </c>
      <c r="BJ62" s="64">
        <v>42.102648899999998</v>
      </c>
      <c r="BK62" s="64">
        <f t="shared" si="25"/>
        <v>11.169592738344651</v>
      </c>
      <c r="BL62" s="64">
        <f t="shared" si="26"/>
        <v>3.692170932952815</v>
      </c>
      <c r="BM62" s="64">
        <f t="shared" si="27"/>
        <v>88.612102390867562</v>
      </c>
    </row>
    <row r="63" spans="1:65" x14ac:dyDescent="0.3">
      <c r="A63">
        <v>62</v>
      </c>
      <c r="B63">
        <v>1</v>
      </c>
      <c r="C63">
        <v>11.76</v>
      </c>
      <c r="D63">
        <v>18.97</v>
      </c>
      <c r="E63" s="71"/>
      <c r="H63" s="73">
        <f t="shared" si="1"/>
        <v>44.96</v>
      </c>
      <c r="I63">
        <f t="shared" si="2"/>
        <v>36.5</v>
      </c>
      <c r="J63" s="64">
        <v>62</v>
      </c>
      <c r="K63" s="64">
        <v>18.97</v>
      </c>
      <c r="L63" s="64">
        <f t="shared" si="3"/>
        <v>256.14999999999998</v>
      </c>
      <c r="M63" s="64">
        <f t="shared" si="4"/>
        <v>266.14999999999998</v>
      </c>
      <c r="N63" s="64" cm="1">
        <f t="array" ref="N63">[2]!PropsSI("P","T",L63,"Q",0,$F$14)</f>
        <v>170000.91143693728</v>
      </c>
      <c r="O63" s="64" cm="1">
        <f t="array" ref="O63">[2]!PropsSI("H","P",N63,"T",M63,$F$14)</f>
        <v>360698.73146514298</v>
      </c>
      <c r="P63" s="64" cm="1">
        <f t="array" ref="P63">[2]!PropsSI("S","P",N63,"T",M63,$F$14)</f>
        <v>1629.8582331222553</v>
      </c>
      <c r="Q63" s="64" cm="1">
        <f t="array" ref="Q63">1/[2]!PropsSI("D","P",N63,"T",M63,$F$14)</f>
        <v>0.10761246997876302</v>
      </c>
      <c r="R63" s="64">
        <f t="shared" si="5"/>
        <v>307.12</v>
      </c>
      <c r="S63" s="64" cm="1">
        <f t="array" ref="S63">[2]!PropsSI("T","P",T63,"S",V63,$F$14)</f>
        <v>313.78951146881053</v>
      </c>
      <c r="T63" s="64" cm="1">
        <f t="array" ref="T63">[2]!PropsSI("P","T",R63,"Q",1,$F$14)</f>
        <v>871281.0140429833</v>
      </c>
      <c r="U63" s="64" cm="1">
        <f t="array" ref="U63">[2]!PropsSI("H","P",T63,"S",V63,$F$14)</f>
        <v>391337.18277021189</v>
      </c>
      <c r="V63" s="64">
        <f t="shared" si="6"/>
        <v>1629.8582331222553</v>
      </c>
      <c r="W63" s="64" cm="1">
        <f t="array" ref="W63">1/[2]!PropsSI("D","P",T63,"S",V63,$F$14)</f>
        <v>2.1407114859623006E-2</v>
      </c>
      <c r="X63" s="64">
        <f t="shared" si="7"/>
        <v>307.12</v>
      </c>
      <c r="Y63" s="64" cm="1">
        <f t="array" ref="Y63">[2]!PropsSI("T","P",Z63,"H",AA63,$F$14)</f>
        <v>313.78951146881064</v>
      </c>
      <c r="Z63" s="64">
        <f t="shared" si="8"/>
        <v>871281.0140429833</v>
      </c>
      <c r="AA63" s="64">
        <f t="shared" si="0"/>
        <v>391337.18277021189</v>
      </c>
      <c r="AB63" s="64" cm="1">
        <f t="array" ref="AB63">[2]!PropsSI("S","P",Z63,"H",AA63,$F$14)</f>
        <v>1629.8582331222553</v>
      </c>
      <c r="AC63" s="64" cm="1">
        <f t="array" ref="AC63">1/[2]!PropsSI("D","P",Z63,"H",AA63,$F$14)</f>
        <v>2.1407114859623017E-2</v>
      </c>
      <c r="AD63" s="64">
        <f t="shared" si="9"/>
        <v>307.12</v>
      </c>
      <c r="AE63" s="64">
        <f t="shared" si="10"/>
        <v>302.12</v>
      </c>
      <c r="AF63" s="64" cm="1">
        <f t="array" ref="AF63">[2]!PropsSI("P","T",AD63,"Q",0,$F$14)</f>
        <v>871281.0140429833</v>
      </c>
      <c r="AG63" s="64" cm="1">
        <f t="array" ref="AG63">[2]!PropsSI("H","P",AF63,"T",AE63,$F$14)</f>
        <v>239049.0133583603</v>
      </c>
      <c r="AH63" s="64" cm="1">
        <f t="array" ref="AH63">[2]!PropsSI("S","P",AF63,"T",AE63,$F$14)</f>
        <v>1134.0656029796723</v>
      </c>
      <c r="AI63" s="64" cm="1">
        <f t="array" ref="AI63">1/[2]!PropsSI("D","P",AF63,"T",AE63,$F$14)</f>
        <v>9.2757654335810064E-4</v>
      </c>
      <c r="AJ63" s="64">
        <f t="shared" si="11"/>
        <v>306.12</v>
      </c>
      <c r="AK63" s="64">
        <f t="shared" si="12"/>
        <v>300.12</v>
      </c>
      <c r="AL63" s="64" cm="1">
        <f t="array" ref="AL63">[2]!PropsSI("P","T",AJ63,"Q",0,$F$14)</f>
        <v>848513.56338718848</v>
      </c>
      <c r="AM63" s="64" cm="1">
        <f t="array" ref="AM63">[2]!PropsSI("H","P",AL63,"T",AK63,$F$14)</f>
        <v>236241.7828214411</v>
      </c>
      <c r="AN63" s="64" cm="1">
        <f t="array" ref="AN63">[2]!PropsSI("S","P",AL63,"T",AK63,$F$14)</f>
        <v>1124.8128610768642</v>
      </c>
      <c r="AO63" s="64" cm="1">
        <f t="array" ref="AO63">1/[2]!PropsSI("D","P",AL63,"T",AK63,$F$14)</f>
        <v>9.2110818937973359E-4</v>
      </c>
      <c r="AP63" s="64">
        <f t="shared" si="13"/>
        <v>260.14999999999998</v>
      </c>
      <c r="AQ63" s="64">
        <f t="shared" si="14"/>
        <v>260.14999999999998</v>
      </c>
      <c r="AR63" s="64" cm="1">
        <f t="array" ref="AR63">[2]!PropsSI("P","T",AP63,"Q",0,$F$14)</f>
        <v>198287.49024246493</v>
      </c>
      <c r="AS63" s="64">
        <f t="shared" si="15"/>
        <v>236241.7828214411</v>
      </c>
      <c r="AT63" s="64" cm="1">
        <f t="array" ref="AT63">[2]!PropsSI("H","P",AR63,"H",AS63,$F$14)</f>
        <v>236241.7828214411</v>
      </c>
      <c r="AU63" s="64" cm="1">
        <f t="array" ref="AU63">1/[2]!PropsSI("D","P",AR63,"H",AS63,$F$14)</f>
        <v>2.7857763385555817E-2</v>
      </c>
      <c r="AV63" s="64"/>
      <c r="AW63" s="64">
        <f t="shared" si="16"/>
        <v>258.14999999999998</v>
      </c>
      <c r="AX63" s="64">
        <f t="shared" si="17"/>
        <v>260.14999999999998</v>
      </c>
      <c r="AY63" s="64" cm="1">
        <f t="array" ref="AY63">[2]!PropsSI("P","T",AW63,"Q",1,$F$14)</f>
        <v>183723.82814975141</v>
      </c>
      <c r="AZ63" s="64" cm="1">
        <f t="array" ref="AZ63">[2]!PropsSI("H","P",AY63,"T",AX63,$F$14)</f>
        <v>355128.23969601718</v>
      </c>
      <c r="BA63" s="64" cm="1">
        <f t="array" ref="BA63">[2]!PropsSI("S","P",AY63,"T",AX63,$F$14)</f>
        <v>1603.3816434342573</v>
      </c>
      <c r="BB63" s="64" cm="1">
        <f t="array" ref="BB63">1/[2]!PropsSI("D","P",AY63,"T",AX63,$F$14)</f>
        <v>9.6229669371650853E-2</v>
      </c>
      <c r="BC63" s="64">
        <f t="shared" si="18"/>
        <v>118.88645687457608</v>
      </c>
      <c r="BD63" s="64">
        <f t="shared" si="19"/>
        <v>30.638451305068912</v>
      </c>
      <c r="BE63" s="64">
        <f t="shared" si="20"/>
        <v>-149.524908179645</v>
      </c>
      <c r="BF63" s="64">
        <f t="shared" si="21"/>
        <v>3.880302424258212</v>
      </c>
      <c r="BG63" s="64">
        <f t="shared" si="22"/>
        <v>5.2715948539922364</v>
      </c>
      <c r="BH63" s="64">
        <f t="shared" si="23"/>
        <v>0.73607751197336735</v>
      </c>
      <c r="BI63" s="64">
        <f t="shared" si="24"/>
        <v>5.1251549575732094</v>
      </c>
      <c r="BJ63" s="64">
        <v>42.102648899999998</v>
      </c>
      <c r="BK63" s="64">
        <f t="shared" si="25"/>
        <v>11.464197594931086</v>
      </c>
      <c r="BL63" s="64">
        <f t="shared" si="26"/>
        <v>3.7895542049911093</v>
      </c>
      <c r="BM63" s="64">
        <f t="shared" si="27"/>
        <v>90.949300919786623</v>
      </c>
    </row>
    <row r="64" spans="1:65" x14ac:dyDescent="0.3">
      <c r="A64">
        <v>63</v>
      </c>
      <c r="B64">
        <v>1</v>
      </c>
      <c r="C64">
        <v>11.02</v>
      </c>
      <c r="D64">
        <v>18.05</v>
      </c>
      <c r="E64" s="71"/>
      <c r="H64" s="73">
        <f t="shared" si="1"/>
        <v>44.96</v>
      </c>
      <c r="I64">
        <f t="shared" si="2"/>
        <v>36.5</v>
      </c>
      <c r="J64" s="64">
        <v>63</v>
      </c>
      <c r="K64" s="64">
        <v>18.05</v>
      </c>
      <c r="L64" s="64">
        <f t="shared" si="3"/>
        <v>256.14999999999998</v>
      </c>
      <c r="M64" s="64">
        <f t="shared" si="4"/>
        <v>266.14999999999998</v>
      </c>
      <c r="N64" s="64" cm="1">
        <f t="array" ref="N64">[2]!PropsSI("P","T",L64,"Q",0,$F$14)</f>
        <v>170000.91143693728</v>
      </c>
      <c r="O64" s="64" cm="1">
        <f t="array" ref="O64">[2]!PropsSI("H","P",N64,"T",M64,$F$14)</f>
        <v>360698.73146514298</v>
      </c>
      <c r="P64" s="64" cm="1">
        <f t="array" ref="P64">[2]!PropsSI("S","P",N64,"T",M64,$F$14)</f>
        <v>1629.8582331222553</v>
      </c>
      <c r="Q64" s="64" cm="1">
        <f t="array" ref="Q64">1/[2]!PropsSI("D","P",N64,"T",M64,$F$14)</f>
        <v>0.10761246997876302</v>
      </c>
      <c r="R64" s="64">
        <f t="shared" si="5"/>
        <v>306.2</v>
      </c>
      <c r="S64" s="64" cm="1">
        <f t="array" ref="S64">[2]!PropsSI("T","P",T64,"S",V64,$F$14)</f>
        <v>312.95595269349428</v>
      </c>
      <c r="T64" s="64" cm="1">
        <f t="array" ref="T64">[2]!PropsSI("P","T",R64,"Q",1,$F$14)</f>
        <v>850318.40824831929</v>
      </c>
      <c r="U64" s="64" cm="1">
        <f t="array" ref="U64">[2]!PropsSI("H","P",T64,"S",V64,$F$14)</f>
        <v>390882.63108662091</v>
      </c>
      <c r="V64" s="64">
        <f t="shared" si="6"/>
        <v>1629.8582331222553</v>
      </c>
      <c r="W64" s="64" cm="1">
        <f t="array" ref="W64">1/[2]!PropsSI("D","P",T64,"S",V64,$F$14)</f>
        <v>2.1965115531811439E-2</v>
      </c>
      <c r="X64" s="64">
        <f t="shared" si="7"/>
        <v>306.2</v>
      </c>
      <c r="Y64" s="64" cm="1">
        <f t="array" ref="Y64">[2]!PropsSI("T","P",Z64,"H",AA64,$F$14)</f>
        <v>312.95595269349423</v>
      </c>
      <c r="Z64" s="64">
        <f t="shared" si="8"/>
        <v>850318.40824831929</v>
      </c>
      <c r="AA64" s="64">
        <f t="shared" si="0"/>
        <v>390882.63108662091</v>
      </c>
      <c r="AB64" s="64" cm="1">
        <f t="array" ref="AB64">[2]!PropsSI("S","P",Z64,"H",AA64,$F$14)</f>
        <v>1629.8582331222549</v>
      </c>
      <c r="AC64" s="64" cm="1">
        <f t="array" ref="AC64">1/[2]!PropsSI("D","P",Z64,"H",AA64,$F$14)</f>
        <v>2.1965115531811432E-2</v>
      </c>
      <c r="AD64" s="64">
        <f t="shared" si="9"/>
        <v>306.2</v>
      </c>
      <c r="AE64" s="64">
        <f t="shared" si="10"/>
        <v>301.2</v>
      </c>
      <c r="AF64" s="64" cm="1">
        <f t="array" ref="AF64">[2]!PropsSI("P","T",AD64,"Q",0,$F$14)</f>
        <v>850318.40824831929</v>
      </c>
      <c r="AG64" s="64" cm="1">
        <f t="array" ref="AG64">[2]!PropsSI("H","P",AF64,"T",AE64,$F$14)</f>
        <v>237756.06615687339</v>
      </c>
      <c r="AH64" s="64" cm="1">
        <f t="array" ref="AH64">[2]!PropsSI("S","P",AF64,"T",AE64,$F$14)</f>
        <v>1129.8438513875142</v>
      </c>
      <c r="AI64" s="64" cm="1">
        <f t="array" ref="AI64">1/[2]!PropsSI("D","P",AF64,"T",AE64,$F$14)</f>
        <v>9.2464667447712476E-4</v>
      </c>
      <c r="AJ64" s="64">
        <f t="shared" si="11"/>
        <v>305.2</v>
      </c>
      <c r="AK64" s="64">
        <f t="shared" si="12"/>
        <v>299.2</v>
      </c>
      <c r="AL64" s="64" cm="1">
        <f t="array" ref="AL64">[2]!PropsSI("P","T",AJ64,"Q",0,$F$14)</f>
        <v>827963.01907222997</v>
      </c>
      <c r="AM64" s="64" cm="1">
        <f t="array" ref="AM64">[2]!PropsSI("H","P",AL64,"T",AK64,$F$14)</f>
        <v>234957.30190035127</v>
      </c>
      <c r="AN64" s="64" cm="1">
        <f t="array" ref="AN64">[2]!PropsSI("S","P",AL64,"T",AK64,$F$14)</f>
        <v>1120.5894712786444</v>
      </c>
      <c r="AO64" s="64" cm="1">
        <f t="array" ref="AO64">1/[2]!PropsSI("D","P",AL64,"T",AK64,$F$14)</f>
        <v>9.1826501992899479E-4</v>
      </c>
      <c r="AP64" s="64">
        <f t="shared" si="13"/>
        <v>260.14999999999998</v>
      </c>
      <c r="AQ64" s="64">
        <f t="shared" si="14"/>
        <v>260.14999999999998</v>
      </c>
      <c r="AR64" s="64" cm="1">
        <f t="array" ref="AR64">[2]!PropsSI("P","T",AP64,"Q",0,$F$14)</f>
        <v>198287.49024246493</v>
      </c>
      <c r="AS64" s="64">
        <f t="shared" si="15"/>
        <v>234957.30190035127</v>
      </c>
      <c r="AT64" s="64" cm="1">
        <f t="array" ref="AT64">[2]!PropsSI("H","P",AR64,"H",AS64,$F$14)</f>
        <v>234957.30190035127</v>
      </c>
      <c r="AU64" s="64" cm="1">
        <f t="array" ref="AU64">1/[2]!PropsSI("D","P",AR64,"H",AS64,$F$14)</f>
        <v>2.7199225511731089E-2</v>
      </c>
      <c r="AV64" s="64"/>
      <c r="AW64" s="64">
        <f t="shared" si="16"/>
        <v>258.14999999999998</v>
      </c>
      <c r="AX64" s="64">
        <f t="shared" si="17"/>
        <v>260.14999999999998</v>
      </c>
      <c r="AY64" s="64" cm="1">
        <f t="array" ref="AY64">[2]!PropsSI("P","T",AW64,"Q",1,$F$14)</f>
        <v>183723.82814975141</v>
      </c>
      <c r="AZ64" s="64" cm="1">
        <f t="array" ref="AZ64">[2]!PropsSI("H","P",AY64,"T",AX64,$F$14)</f>
        <v>355128.23969601718</v>
      </c>
      <c r="BA64" s="64" cm="1">
        <f t="array" ref="BA64">[2]!PropsSI("S","P",AY64,"T",AX64,$F$14)</f>
        <v>1603.3816434342573</v>
      </c>
      <c r="BB64" s="64" cm="1">
        <f t="array" ref="BB64">1/[2]!PropsSI("D","P",AY64,"T",AX64,$F$14)</f>
        <v>9.6229669371650853E-2</v>
      </c>
      <c r="BC64" s="64">
        <f t="shared" si="18"/>
        <v>120.17093779566591</v>
      </c>
      <c r="BD64" s="64">
        <f t="shared" si="19"/>
        <v>30.183899621477934</v>
      </c>
      <c r="BE64" s="64">
        <f t="shared" si="20"/>
        <v>-150.35483741714384</v>
      </c>
      <c r="BF64" s="64">
        <f t="shared" si="21"/>
        <v>3.9812926527941395</v>
      </c>
      <c r="BG64" s="64">
        <f t="shared" si="22"/>
        <v>5.3725286160249723</v>
      </c>
      <c r="BH64" s="64">
        <f t="shared" si="23"/>
        <v>0.74104633727196767</v>
      </c>
      <c r="BI64" s="64">
        <f t="shared" si="24"/>
        <v>5.0018461728291923</v>
      </c>
      <c r="BJ64" s="64">
        <v>42.102648899999998</v>
      </c>
      <c r="BK64" s="64">
        <f t="shared" si="25"/>
        <v>11.918749278522064</v>
      </c>
      <c r="BL64" s="64">
        <f t="shared" si="26"/>
        <v>3.9398087892892377</v>
      </c>
      <c r="BM64" s="64">
        <f t="shared" si="27"/>
        <v>94.555410942941705</v>
      </c>
    </row>
    <row r="65" spans="1:65" x14ac:dyDescent="0.3">
      <c r="A65">
        <v>64</v>
      </c>
      <c r="B65">
        <v>1</v>
      </c>
      <c r="C65">
        <v>13.01</v>
      </c>
      <c r="D65">
        <v>22.67</v>
      </c>
      <c r="E65" s="71"/>
      <c r="H65" s="73">
        <f t="shared" si="1"/>
        <v>44.96</v>
      </c>
      <c r="I65">
        <f t="shared" si="2"/>
        <v>36.5</v>
      </c>
      <c r="J65" s="64">
        <v>64</v>
      </c>
      <c r="K65" s="64">
        <v>22.67</v>
      </c>
      <c r="L65" s="64">
        <f t="shared" si="3"/>
        <v>256.14999999999998</v>
      </c>
      <c r="M65" s="64">
        <f t="shared" si="4"/>
        <v>266.14999999999998</v>
      </c>
      <c r="N65" s="64" cm="1">
        <f t="array" ref="N65">[2]!PropsSI("P","T",L65,"Q",0,$F$14)</f>
        <v>170000.91143693728</v>
      </c>
      <c r="O65" s="64" cm="1">
        <f t="array" ref="O65">[2]!PropsSI("H","P",N65,"T",M65,$F$14)</f>
        <v>360698.73146514298</v>
      </c>
      <c r="P65" s="64" cm="1">
        <f t="array" ref="P65">[2]!PropsSI("S","P",N65,"T",M65,$F$14)</f>
        <v>1629.8582331222553</v>
      </c>
      <c r="Q65" s="64" cm="1">
        <f t="array" ref="Q65">1/[2]!PropsSI("D","P",N65,"T",M65,$F$14)</f>
        <v>0.10761246997876302</v>
      </c>
      <c r="R65" s="64">
        <f t="shared" si="5"/>
        <v>310.82</v>
      </c>
      <c r="S65" s="64" cm="1">
        <f t="array" ref="S65">[2]!PropsSI("T","P",T65,"S",V65,$F$14)</f>
        <v>317.15098213124708</v>
      </c>
      <c r="T65" s="64" cm="1">
        <f t="array" ref="T65">[2]!PropsSI("P","T",R65,"Q",1,$F$14)</f>
        <v>959510.36691918503</v>
      </c>
      <c r="U65" s="64" cm="1">
        <f t="array" ref="U65">[2]!PropsSI("H","P",T65,"S",V65,$F$14)</f>
        <v>393130.8581390903</v>
      </c>
      <c r="V65" s="64">
        <f t="shared" si="6"/>
        <v>1629.8582331222553</v>
      </c>
      <c r="W65" s="64" cm="1">
        <f t="array" ref="W65">1/[2]!PropsSI("D","P",T65,"S",V65,$F$14)</f>
        <v>1.9317115825628166E-2</v>
      </c>
      <c r="X65" s="64">
        <f t="shared" si="7"/>
        <v>310.82</v>
      </c>
      <c r="Y65" s="64" cm="1">
        <f t="array" ref="Y65">[2]!PropsSI("T","P",Z65,"H",AA65,$F$14)</f>
        <v>317.15098213124702</v>
      </c>
      <c r="Z65" s="64">
        <f t="shared" si="8"/>
        <v>959510.36691918503</v>
      </c>
      <c r="AA65" s="64">
        <f t="shared" si="0"/>
        <v>393130.8581390903</v>
      </c>
      <c r="AB65" s="64" cm="1">
        <f t="array" ref="AB65">[2]!PropsSI("S","P",Z65,"H",AA65,$F$14)</f>
        <v>1629.8582331222551</v>
      </c>
      <c r="AC65" s="64" cm="1">
        <f t="array" ref="AC65">1/[2]!PropsSI("D","P",Z65,"H",AA65,$F$14)</f>
        <v>1.9317115825628155E-2</v>
      </c>
      <c r="AD65" s="64">
        <f t="shared" si="9"/>
        <v>310.82</v>
      </c>
      <c r="AE65" s="64">
        <f t="shared" si="10"/>
        <v>305.82</v>
      </c>
      <c r="AF65" s="64" cm="1">
        <f t="array" ref="AF65">[2]!PropsSI("P","T",AD65,"Q",0,$F$14)</f>
        <v>959510.36691918503</v>
      </c>
      <c r="AG65" s="64" cm="1">
        <f t="array" ref="AG65">[2]!PropsSI("H","P",AF65,"T",AE65,$F$14)</f>
        <v>244287.72134228382</v>
      </c>
      <c r="AH65" s="64" cm="1">
        <f t="array" ref="AH65">[2]!PropsSI("S","P",AF65,"T",AE65,$F$14)</f>
        <v>1151.0289103576467</v>
      </c>
      <c r="AI65" s="64" cm="1">
        <f t="array" ref="AI65">1/[2]!PropsSI("D","P",AF65,"T",AE65,$F$14)</f>
        <v>9.3975745267440224E-4</v>
      </c>
      <c r="AJ65" s="64">
        <f t="shared" si="11"/>
        <v>309.82</v>
      </c>
      <c r="AK65" s="64">
        <f t="shared" si="12"/>
        <v>303.82</v>
      </c>
      <c r="AL65" s="64" cm="1">
        <f t="array" ref="AL65">[2]!PropsSI("P","T",AJ65,"Q",0,$F$14)</f>
        <v>935035.21842470369</v>
      </c>
      <c r="AM65" s="64" cm="1">
        <f t="array" ref="AM65">[2]!PropsSI("H","P",AL65,"T",AK65,$F$14)</f>
        <v>241445.38603519148</v>
      </c>
      <c r="AN65" s="64" cm="1">
        <f t="array" ref="AN65">[2]!PropsSI("S","P",AL65,"T",AK65,$F$14)</f>
        <v>1141.779458941774</v>
      </c>
      <c r="AO65" s="64" cm="1">
        <f t="array" ref="AO65">1/[2]!PropsSI("D","P",AL65,"T",AK65,$F$14)</f>
        <v>9.3291682515134135E-4</v>
      </c>
      <c r="AP65" s="64">
        <f t="shared" si="13"/>
        <v>260.14999999999998</v>
      </c>
      <c r="AQ65" s="64">
        <f t="shared" si="14"/>
        <v>260.14999999999998</v>
      </c>
      <c r="AR65" s="64" cm="1">
        <f t="array" ref="AR65">[2]!PropsSI("P","T",AP65,"Q",0,$F$14)</f>
        <v>198287.49024246493</v>
      </c>
      <c r="AS65" s="64">
        <f t="shared" si="15"/>
        <v>241445.38603519148</v>
      </c>
      <c r="AT65" s="64" cm="1">
        <f t="array" ref="AT65">[2]!PropsSI("H","P",AR65,"H",AS65,$F$14)</f>
        <v>241445.38603519148</v>
      </c>
      <c r="AU65" s="64" cm="1">
        <f t="array" ref="AU65">1/[2]!PropsSI("D","P",AR65,"H",AS65,$F$14)</f>
        <v>3.0525587983295445E-2</v>
      </c>
      <c r="AV65" s="64"/>
      <c r="AW65" s="64">
        <f t="shared" si="16"/>
        <v>258.14999999999998</v>
      </c>
      <c r="AX65" s="64">
        <f t="shared" si="17"/>
        <v>260.14999999999998</v>
      </c>
      <c r="AY65" s="64" cm="1">
        <f t="array" ref="AY65">[2]!PropsSI("P","T",AW65,"Q",1,$F$14)</f>
        <v>183723.82814975141</v>
      </c>
      <c r="AZ65" s="64" cm="1">
        <f t="array" ref="AZ65">[2]!PropsSI("H","P",AY65,"T",AX65,$F$14)</f>
        <v>355128.23969601718</v>
      </c>
      <c r="BA65" s="64" cm="1">
        <f t="array" ref="BA65">[2]!PropsSI("S","P",AY65,"T",AX65,$F$14)</f>
        <v>1603.3816434342573</v>
      </c>
      <c r="BB65" s="64" cm="1">
        <f t="array" ref="BB65">1/[2]!PropsSI("D","P",AY65,"T",AX65,$F$14)</f>
        <v>9.6229669371650853E-2</v>
      </c>
      <c r="BC65" s="64">
        <f t="shared" si="18"/>
        <v>113.6828536608257</v>
      </c>
      <c r="BD65" s="64">
        <f t="shared" si="19"/>
        <v>32.432126673947323</v>
      </c>
      <c r="BE65" s="64">
        <f t="shared" si="20"/>
        <v>-146.11498033477301</v>
      </c>
      <c r="BF65" s="64">
        <f t="shared" si="21"/>
        <v>3.5052543671811369</v>
      </c>
      <c r="BG65" s="64">
        <f t="shared" si="22"/>
        <v>4.9012720713878846</v>
      </c>
      <c r="BH65" s="64">
        <f t="shared" si="23"/>
        <v>0.71517237078996931</v>
      </c>
      <c r="BI65" s="64">
        <f t="shared" si="24"/>
        <v>5.6441483684346032</v>
      </c>
      <c r="BJ65" s="64">
        <v>42.102648899999998</v>
      </c>
      <c r="BK65" s="64">
        <f t="shared" si="25"/>
        <v>9.6705222260526753</v>
      </c>
      <c r="BL65" s="64">
        <f t="shared" si="26"/>
        <v>3.19664484694519</v>
      </c>
      <c r="BM65" s="64">
        <f t="shared" si="27"/>
        <v>76.719476326684557</v>
      </c>
    </row>
    <row r="66" spans="1:65" x14ac:dyDescent="0.3">
      <c r="A66">
        <v>65</v>
      </c>
      <c r="B66">
        <v>1</v>
      </c>
      <c r="C66">
        <v>14</v>
      </c>
      <c r="D66">
        <v>22.22</v>
      </c>
      <c r="E66" s="71"/>
      <c r="H66" s="73">
        <f t="shared" si="1"/>
        <v>44.96</v>
      </c>
      <c r="I66">
        <f t="shared" si="2"/>
        <v>36.5</v>
      </c>
      <c r="J66" s="64">
        <v>65</v>
      </c>
      <c r="K66" s="64">
        <v>22.22</v>
      </c>
      <c r="L66" s="64">
        <f t="shared" si="3"/>
        <v>256.14999999999998</v>
      </c>
      <c r="M66" s="64">
        <f t="shared" si="4"/>
        <v>266.14999999999998</v>
      </c>
      <c r="N66" s="64" cm="1">
        <f t="array" ref="N66">[2]!PropsSI("P","T",L66,"Q",0,$F$14)</f>
        <v>170000.91143693728</v>
      </c>
      <c r="O66" s="64" cm="1">
        <f t="array" ref="O66">[2]!PropsSI("H","P",N66,"T",M66,$F$14)</f>
        <v>360698.73146514298</v>
      </c>
      <c r="P66" s="64" cm="1">
        <f t="array" ref="P66">[2]!PropsSI("S","P",N66,"T",M66,$F$14)</f>
        <v>1629.8582331222553</v>
      </c>
      <c r="Q66" s="64" cm="1">
        <f t="array" ref="Q66">1/[2]!PropsSI("D","P",N66,"T",M66,$F$14)</f>
        <v>0.10761246997876302</v>
      </c>
      <c r="R66" s="64">
        <f t="shared" si="5"/>
        <v>310.37</v>
      </c>
      <c r="S66" s="64" cm="1">
        <f t="array" ref="S66">[2]!PropsSI("T","P",T66,"S",V66,$F$14)</f>
        <v>316.74124387338327</v>
      </c>
      <c r="T66" s="64" cm="1">
        <f t="array" ref="T66">[2]!PropsSI("P","T",R66,"Q",1,$F$14)</f>
        <v>948438.05102727492</v>
      </c>
      <c r="U66" s="64" cm="1">
        <f t="array" ref="U66">[2]!PropsSI("H","P",T66,"S",V66,$F$14)</f>
        <v>392915.64002999756</v>
      </c>
      <c r="V66" s="64">
        <f t="shared" si="6"/>
        <v>1629.8582331222553</v>
      </c>
      <c r="W66" s="64" cm="1">
        <f t="array" ref="W66">1/[2]!PropsSI("D","P",T66,"S",V66,$F$14)</f>
        <v>1.9558781593051439E-2</v>
      </c>
      <c r="X66" s="64">
        <f t="shared" si="7"/>
        <v>310.37</v>
      </c>
      <c r="Y66" s="64" cm="1">
        <f t="array" ref="Y66">[2]!PropsSI("T","P",Z66,"H",AA66,$F$14)</f>
        <v>316.74124387338333</v>
      </c>
      <c r="Z66" s="64">
        <f t="shared" si="8"/>
        <v>948438.05102727492</v>
      </c>
      <c r="AA66" s="64">
        <f t="shared" ref="AA66:AA129" si="28">O66+((U66-O66))/$F$26</f>
        <v>392915.64002999756</v>
      </c>
      <c r="AB66" s="64" cm="1">
        <f t="array" ref="AB66">[2]!PropsSI("S","P",Z66,"H",AA66,$F$14)</f>
        <v>1629.8582331222553</v>
      </c>
      <c r="AC66" s="64" cm="1">
        <f t="array" ref="AC66">1/[2]!PropsSI("D","P",Z66,"H",AA66,$F$14)</f>
        <v>1.9558781593051442E-2</v>
      </c>
      <c r="AD66" s="64">
        <f t="shared" si="9"/>
        <v>310.37</v>
      </c>
      <c r="AE66" s="64">
        <f t="shared" si="10"/>
        <v>305.37</v>
      </c>
      <c r="AF66" s="64" cm="1">
        <f t="array" ref="AF66">[2]!PropsSI("P","T",AD66,"Q",0,$F$14)</f>
        <v>948438.05102727492</v>
      </c>
      <c r="AG66" s="64" cm="1">
        <f t="array" ref="AG66">[2]!PropsSI("H","P",AF66,"T",AE66,$F$14)</f>
        <v>243647.20642993628</v>
      </c>
      <c r="AH66" s="64" cm="1">
        <f t="array" ref="AH66">[2]!PropsSI("S","P",AF66,"T",AE66,$F$14)</f>
        <v>1148.9669720865891</v>
      </c>
      <c r="AI66" s="64" cm="1">
        <f t="array" ref="AI66">1/[2]!PropsSI("D","P",AF66,"T",AE66,$F$14)</f>
        <v>9.3824067278906048E-4</v>
      </c>
      <c r="AJ66" s="64">
        <f t="shared" si="11"/>
        <v>309.37</v>
      </c>
      <c r="AK66" s="64">
        <f t="shared" si="12"/>
        <v>303.37</v>
      </c>
      <c r="AL66" s="64" cm="1">
        <f t="array" ref="AL66">[2]!PropsSI("P","T",AJ66,"Q",0,$F$14)</f>
        <v>924174.96914474294</v>
      </c>
      <c r="AM66" s="64" cm="1">
        <f t="array" ref="AM66">[2]!PropsSI("H","P",AL66,"T",AK66,$F$14)</f>
        <v>240809.23844454161</v>
      </c>
      <c r="AN66" s="64" cm="1">
        <f t="array" ref="AN66">[2]!PropsSI("S","P",AL66,"T",AK66,$F$14)</f>
        <v>1139.7174227713772</v>
      </c>
      <c r="AO66" s="64" cm="1">
        <f t="array" ref="AO66">1/[2]!PropsSI("D","P",AL66,"T",AK66,$F$14)</f>
        <v>9.3144746290489569E-4</v>
      </c>
      <c r="AP66" s="64">
        <f t="shared" si="13"/>
        <v>260.14999999999998</v>
      </c>
      <c r="AQ66" s="64">
        <f t="shared" si="14"/>
        <v>260.14999999999998</v>
      </c>
      <c r="AR66" s="64" cm="1">
        <f t="array" ref="AR66">[2]!PropsSI("P","T",AP66,"Q",0,$F$14)</f>
        <v>198287.49024246493</v>
      </c>
      <c r="AS66" s="64">
        <f t="shared" si="15"/>
        <v>240809.23844454161</v>
      </c>
      <c r="AT66" s="64" cm="1">
        <f t="array" ref="AT66">[2]!PropsSI("H","P",AR66,"H",AS66,$F$14)</f>
        <v>240809.23844454161</v>
      </c>
      <c r="AU66" s="64" cm="1">
        <f t="array" ref="AU66">1/[2]!PropsSI("D","P",AR66,"H",AS66,$F$14)</f>
        <v>3.0199442787281282E-2</v>
      </c>
      <c r="AV66" s="64"/>
      <c r="AW66" s="64">
        <f t="shared" si="16"/>
        <v>258.14999999999998</v>
      </c>
      <c r="AX66" s="64">
        <f t="shared" si="17"/>
        <v>260.14999999999998</v>
      </c>
      <c r="AY66" s="64" cm="1">
        <f t="array" ref="AY66">[2]!PropsSI("P","T",AW66,"Q",1,$F$14)</f>
        <v>183723.82814975141</v>
      </c>
      <c r="AZ66" s="64" cm="1">
        <f t="array" ref="AZ66">[2]!PropsSI("H","P",AY66,"T",AX66,$F$14)</f>
        <v>355128.23969601718</v>
      </c>
      <c r="BA66" s="64" cm="1">
        <f t="array" ref="BA66">[2]!PropsSI("S","P",AY66,"T",AX66,$F$14)</f>
        <v>1603.3816434342573</v>
      </c>
      <c r="BB66" s="64" cm="1">
        <f t="array" ref="BB66">1/[2]!PropsSI("D","P",AY66,"T",AX66,$F$14)</f>
        <v>9.6229669371650853E-2</v>
      </c>
      <c r="BC66" s="64">
        <f t="shared" si="18"/>
        <v>114.31900125147557</v>
      </c>
      <c r="BD66" s="64">
        <f t="shared" si="19"/>
        <v>32.216908564854585</v>
      </c>
      <c r="BE66" s="64">
        <f t="shared" si="20"/>
        <v>-146.53590981633016</v>
      </c>
      <c r="BF66" s="64">
        <f t="shared" si="21"/>
        <v>3.5484162306058793</v>
      </c>
      <c r="BG66" s="64">
        <f t="shared" si="22"/>
        <v>4.94350823439295</v>
      </c>
      <c r="BH66" s="64">
        <f t="shared" si="23"/>
        <v>0.71779312633057957</v>
      </c>
      <c r="BI66" s="64">
        <f t="shared" si="24"/>
        <v>5.5790174476747021</v>
      </c>
      <c r="BJ66" s="64">
        <v>42.102648899999998</v>
      </c>
      <c r="BK66" s="64">
        <f t="shared" si="25"/>
        <v>9.8857403351454138</v>
      </c>
      <c r="BL66" s="64">
        <f t="shared" si="26"/>
        <v>3.267786388561956</v>
      </c>
      <c r="BM66" s="64">
        <f t="shared" si="27"/>
        <v>78.426873325486952</v>
      </c>
    </row>
    <row r="67" spans="1:65" x14ac:dyDescent="0.3">
      <c r="A67">
        <v>66</v>
      </c>
      <c r="B67">
        <v>1</v>
      </c>
      <c r="C67">
        <v>15.94</v>
      </c>
      <c r="D67">
        <v>25.29</v>
      </c>
      <c r="E67" s="71"/>
      <c r="H67" s="73">
        <f t="shared" ref="H67:H130" si="29">$E$2</f>
        <v>44.96</v>
      </c>
      <c r="I67">
        <f t="shared" ref="I67:I130" si="30">MAX(C:C)</f>
        <v>36.5</v>
      </c>
      <c r="J67" s="64">
        <v>66</v>
      </c>
      <c r="K67" s="64">
        <v>25.29</v>
      </c>
      <c r="L67" s="64">
        <f t="shared" ref="L67:L130" si="31">AW67-$F$22</f>
        <v>256.14999999999998</v>
      </c>
      <c r="M67" s="64">
        <f t="shared" ref="M67:M130" si="32">L67+$F$23</f>
        <v>266.14999999999998</v>
      </c>
      <c r="N67" s="64" cm="1">
        <f t="array" ref="N67">[2]!PropsSI("P","T",L67,"Q",0,$F$14)</f>
        <v>170000.91143693728</v>
      </c>
      <c r="O67" s="64" cm="1">
        <f t="array" ref="O67">[2]!PropsSI("H","P",N67,"T",M67,$F$14)</f>
        <v>360698.73146514298</v>
      </c>
      <c r="P67" s="64" cm="1">
        <f t="array" ref="P67">[2]!PropsSI("S","P",N67,"T",M67,$F$14)</f>
        <v>1629.8582331222553</v>
      </c>
      <c r="Q67" s="64" cm="1">
        <f t="array" ref="Q67">1/[2]!PropsSI("D","P",N67,"T",M67,$F$14)</f>
        <v>0.10761246997876302</v>
      </c>
      <c r="R67" s="64">
        <f t="shared" ref="R67:R130" si="33">AD67+$F$21</f>
        <v>313.44</v>
      </c>
      <c r="S67" s="64" cm="1">
        <f t="array" ref="S67">[2]!PropsSI("T","P",T67,"S",V67,$F$14)</f>
        <v>319.54268167297948</v>
      </c>
      <c r="T67" s="64" cm="1">
        <f t="array" ref="T67">[2]!PropsSI("P","T",R67,"Q",1,$F$14)</f>
        <v>1025906.5977610899</v>
      </c>
      <c r="U67" s="64" cm="1">
        <f t="array" ref="U67">[2]!PropsSI("H","P",T67,"S",V67,$F$14)</f>
        <v>394367.88659835694</v>
      </c>
      <c r="V67" s="64">
        <f t="shared" ref="V67:V130" si="34">P67</f>
        <v>1629.8582331222553</v>
      </c>
      <c r="W67" s="64" cm="1">
        <f t="array" ref="W67">1/[2]!PropsSI("D","P",T67,"S",V67,$F$14)</f>
        <v>1.7973839339067106E-2</v>
      </c>
      <c r="X67" s="64">
        <f t="shared" ref="X67:X130" si="35">R67</f>
        <v>313.44</v>
      </c>
      <c r="Y67" s="64" cm="1">
        <f t="array" ref="Y67">[2]!PropsSI("T","P",Z67,"H",AA67,$F$14)</f>
        <v>319.5426816729796</v>
      </c>
      <c r="Z67" s="64">
        <f t="shared" ref="Z67:Z130" si="36">T67</f>
        <v>1025906.5977610899</v>
      </c>
      <c r="AA67" s="64">
        <f t="shared" si="28"/>
        <v>394367.88659835694</v>
      </c>
      <c r="AB67" s="64" cm="1">
        <f t="array" ref="AB67">[2]!PropsSI("S","P",Z67,"H",AA67,$F$14)</f>
        <v>1629.858233122256</v>
      </c>
      <c r="AC67" s="64" cm="1">
        <f t="array" ref="AC67">1/[2]!PropsSI("D","P",Z67,"H",AA67,$F$14)</f>
        <v>1.7973839339067127E-2</v>
      </c>
      <c r="AD67" s="64">
        <f t="shared" ref="AD67:AD130" si="37">K67+273.15+15</f>
        <v>313.44</v>
      </c>
      <c r="AE67" s="64">
        <f t="shared" ref="AE67:AE130" si="38">AD67-$F$20</f>
        <v>308.44</v>
      </c>
      <c r="AF67" s="64" cm="1">
        <f t="array" ref="AF67">[2]!PropsSI("P","T",AD67,"Q",0,$F$14)</f>
        <v>1025906.5977610899</v>
      </c>
      <c r="AG67" s="64" cm="1">
        <f t="array" ref="AG67">[2]!PropsSI("H","P",AF67,"T",AE67,$F$14)</f>
        <v>248036.00709764927</v>
      </c>
      <c r="AH67" s="64" cm="1">
        <f t="array" ref="AH67">[2]!PropsSI("S","P",AF67,"T",AE67,$F$14)</f>
        <v>1163.0290098538474</v>
      </c>
      <c r="AI67" s="64" cm="1">
        <f t="array" ref="AI67">1/[2]!PropsSI("D","P",AF67,"T",AE67,$F$14)</f>
        <v>9.4879433962178565E-4</v>
      </c>
      <c r="AJ67" s="64">
        <f t="shared" ref="AJ67:AJ130" si="39">AD67-$F$24</f>
        <v>312.44</v>
      </c>
      <c r="AK67" s="64">
        <f t="shared" ref="AK67:AK130" si="40">AE67-$F$25</f>
        <v>306.44</v>
      </c>
      <c r="AL67" s="64" cm="1">
        <f t="array" ref="AL67">[2]!PropsSI("P","T",AJ67,"Q",0,$F$14)</f>
        <v>1000172.2269193826</v>
      </c>
      <c r="AM67" s="64" cm="1">
        <f t="array" ref="AM67">[2]!PropsSI("H","P",AL67,"T",AK67,$F$14)</f>
        <v>245167.63276230131</v>
      </c>
      <c r="AN67" s="64" cm="1">
        <f t="array" ref="AN67">[2]!PropsSI("S","P",AL67,"T",AK67,$F$14)</f>
        <v>1153.7782667982513</v>
      </c>
      <c r="AO67" s="64" cm="1">
        <f t="array" ref="AO67">1/[2]!PropsSI("D","P",AL67,"T",AK67,$F$14)</f>
        <v>9.4166468108908958E-4</v>
      </c>
      <c r="AP67" s="64">
        <f t="shared" ref="AP67:AP130" si="41">AW67+$F$18</f>
        <v>260.14999999999998</v>
      </c>
      <c r="AQ67" s="64">
        <f t="shared" ref="AQ67:AQ130" si="42">AP67</f>
        <v>260.14999999999998</v>
      </c>
      <c r="AR67" s="64" cm="1">
        <f t="array" ref="AR67">[2]!PropsSI("P","T",AP67,"Q",0,$F$14)</f>
        <v>198287.49024246493</v>
      </c>
      <c r="AS67" s="64">
        <f t="shared" ref="AS67:AS130" si="43">AM67</f>
        <v>245167.63276230131</v>
      </c>
      <c r="AT67" s="64" cm="1">
        <f t="array" ref="AT67">[2]!PropsSI("H","P",AR67,"H",AS67,$F$14)</f>
        <v>245167.63276230131</v>
      </c>
      <c r="AU67" s="64" cm="1">
        <f t="array" ref="AU67">1/[2]!PropsSI("D","P",AR67,"H",AS67,$F$14)</f>
        <v>3.2433938979620242E-2</v>
      </c>
      <c r="AV67" s="64"/>
      <c r="AW67" s="64">
        <f t="shared" ref="AW67:AW130" si="44">$F$16+273.15</f>
        <v>258.14999999999998</v>
      </c>
      <c r="AX67" s="64">
        <f t="shared" ref="AX67:AX130" si="45">AW67+$F$17</f>
        <v>260.14999999999998</v>
      </c>
      <c r="AY67" s="64" cm="1">
        <f t="array" ref="AY67">[2]!PropsSI("P","T",AW67,"Q",1,$F$14)</f>
        <v>183723.82814975141</v>
      </c>
      <c r="AZ67" s="64" cm="1">
        <f t="array" ref="AZ67">[2]!PropsSI("H","P",AY67,"T",AX67,$F$14)</f>
        <v>355128.23969601718</v>
      </c>
      <c r="BA67" s="64" cm="1">
        <f t="array" ref="BA67">[2]!PropsSI("S","P",AY67,"T",AX67,$F$14)</f>
        <v>1603.3816434342573</v>
      </c>
      <c r="BB67" s="64" cm="1">
        <f t="array" ref="BB67">1/[2]!PropsSI("D","P",AY67,"T",AX67,$F$14)</f>
        <v>9.6229669371650853E-2</v>
      </c>
      <c r="BC67" s="64">
        <f t="shared" ref="BC67:BC130" si="46">(AZ67-AS67)/1000</f>
        <v>109.96060693371587</v>
      </c>
      <c r="BD67" s="64">
        <f t="shared" ref="BD67:BD130" si="47">(AA67-O67)/1000</f>
        <v>33.669155133213962</v>
      </c>
      <c r="BE67" s="64">
        <f t="shared" ref="BE67:BE130" si="48">-(BC67+BD67)</f>
        <v>-143.62976206692983</v>
      </c>
      <c r="BF67" s="64">
        <f t="shared" ref="BF67:BF130" si="49">BC67/BD67</f>
        <v>3.2659152419670274</v>
      </c>
      <c r="BG67" s="64">
        <f t="shared" ref="BG67:BG130" si="50">AW67/(AD67-AW67)</f>
        <v>4.6690179055887118</v>
      </c>
      <c r="BH67" s="64">
        <f t="shared" ref="BH67:BH130" si="51">BF67/BG67</f>
        <v>0.69948655327661058</v>
      </c>
      <c r="BI67" s="64">
        <f t="shared" ref="BI67:BI130" si="52">T67/N67</f>
        <v>6.0347123382432883</v>
      </c>
      <c r="BJ67" s="64">
        <v>42.102648899999998</v>
      </c>
      <c r="BK67" s="64">
        <f t="shared" ref="BK67:BK130" si="53">BJ67-BD67</f>
        <v>8.4334937667860359</v>
      </c>
      <c r="BL67" s="64">
        <f t="shared" ref="BL67:BL130" si="54">(BK67*1190)/3600</f>
        <v>2.7877382173542729</v>
      </c>
      <c r="BM67" s="64">
        <f t="shared" ref="BM67:BM130" si="55">BL67*24</f>
        <v>66.905717216502552</v>
      </c>
    </row>
    <row r="68" spans="1:65" x14ac:dyDescent="0.3">
      <c r="A68">
        <v>67</v>
      </c>
      <c r="B68">
        <v>1</v>
      </c>
      <c r="C68">
        <v>13.53</v>
      </c>
      <c r="D68">
        <v>21.06</v>
      </c>
      <c r="E68" s="71"/>
      <c r="H68" s="73">
        <f t="shared" si="29"/>
        <v>44.96</v>
      </c>
      <c r="I68">
        <f t="shared" si="30"/>
        <v>36.5</v>
      </c>
      <c r="J68" s="64">
        <v>67</v>
      </c>
      <c r="K68" s="64">
        <v>21.06</v>
      </c>
      <c r="L68" s="64">
        <f t="shared" si="31"/>
        <v>256.14999999999998</v>
      </c>
      <c r="M68" s="64">
        <f t="shared" si="32"/>
        <v>266.14999999999998</v>
      </c>
      <c r="N68" s="64" cm="1">
        <f t="array" ref="N68">[2]!PropsSI("P","T",L68,"Q",0,$F$14)</f>
        <v>170000.91143693728</v>
      </c>
      <c r="O68" s="64" cm="1">
        <f t="array" ref="O68">[2]!PropsSI("H","P",N68,"T",M68,$F$14)</f>
        <v>360698.73146514298</v>
      </c>
      <c r="P68" s="64" cm="1">
        <f t="array" ref="P68">[2]!PropsSI("S","P",N68,"T",M68,$F$14)</f>
        <v>1629.8582331222553</v>
      </c>
      <c r="Q68" s="64" cm="1">
        <f t="array" ref="Q68">1/[2]!PropsSI("D","P",N68,"T",M68,$F$14)</f>
        <v>0.10761246997876302</v>
      </c>
      <c r="R68" s="64">
        <f t="shared" si="33"/>
        <v>309.20999999999998</v>
      </c>
      <c r="S68" s="64" cm="1">
        <f t="array" ref="S68">[2]!PropsSI("T","P",T68,"S",V68,$F$14)</f>
        <v>315.68627689313689</v>
      </c>
      <c r="T68" s="64" cm="1">
        <f t="array" ref="T68">[2]!PropsSI("P","T",R68,"Q",1,$F$14)</f>
        <v>920336.35972199566</v>
      </c>
      <c r="U68" s="64" cm="1">
        <f t="array" ref="U68">[2]!PropsSI("H","P",T68,"S",V68,$F$14)</f>
        <v>392357.11999035813</v>
      </c>
      <c r="V68" s="64">
        <f t="shared" si="34"/>
        <v>1629.8582331222553</v>
      </c>
      <c r="W68" s="64" cm="1">
        <f t="array" ref="W68">1/[2]!PropsSI("D","P",T68,"S",V68,$F$14)</f>
        <v>2.0197323247330399E-2</v>
      </c>
      <c r="X68" s="64">
        <f t="shared" si="35"/>
        <v>309.20999999999998</v>
      </c>
      <c r="Y68" s="64" cm="1">
        <f t="array" ref="Y68">[2]!PropsSI("T","P",Z68,"H",AA68,$F$14)</f>
        <v>315.68627689313701</v>
      </c>
      <c r="Z68" s="64">
        <f t="shared" si="36"/>
        <v>920336.35972199566</v>
      </c>
      <c r="AA68" s="64">
        <f t="shared" si="28"/>
        <v>392357.11999035813</v>
      </c>
      <c r="AB68" s="64" cm="1">
        <f t="array" ref="AB68">[2]!PropsSI("S","P",Z68,"H",AA68,$F$14)</f>
        <v>1629.858233122256</v>
      </c>
      <c r="AC68" s="64" cm="1">
        <f t="array" ref="AC68">1/[2]!PropsSI("D","P",Z68,"H",AA68,$F$14)</f>
        <v>2.0197323247330416E-2</v>
      </c>
      <c r="AD68" s="64">
        <f t="shared" si="37"/>
        <v>309.20999999999998</v>
      </c>
      <c r="AE68" s="64">
        <f t="shared" si="38"/>
        <v>304.20999999999998</v>
      </c>
      <c r="AF68" s="64" cm="1">
        <f t="array" ref="AF68">[2]!PropsSI("P","T",AD68,"Q",0,$F$14)</f>
        <v>920336.35972199566</v>
      </c>
      <c r="AG68" s="64" cm="1">
        <f t="array" ref="AG68">[2]!PropsSI("H","P",AF68,"T",AE68,$F$14)</f>
        <v>242000.44711031541</v>
      </c>
      <c r="AH68" s="64" cm="1">
        <f t="array" ref="AH68">[2]!PropsSI("S","P",AF68,"T",AE68,$F$14)</f>
        <v>1143.6503684824211</v>
      </c>
      <c r="AI68" s="64" cm="1">
        <f t="array" ref="AI68">1/[2]!PropsSI("D","P",AF68,"T",AE68,$F$14)</f>
        <v>9.3437670283540045E-4</v>
      </c>
      <c r="AJ68" s="64">
        <f t="shared" si="39"/>
        <v>308.20999999999998</v>
      </c>
      <c r="AK68" s="64">
        <f t="shared" si="40"/>
        <v>302.20999999999998</v>
      </c>
      <c r="AL68" s="64" cm="1">
        <f t="array" ref="AL68">[2]!PropsSI("P","T",AJ68,"Q",0,$F$14)</f>
        <v>896614.31835488393</v>
      </c>
      <c r="AM68" s="64" cm="1">
        <f t="array" ref="AM68">[2]!PropsSI("H","P",AL68,"T",AK68,$F$14)</f>
        <v>239173.60705101513</v>
      </c>
      <c r="AN68" s="64" cm="1">
        <f t="array" ref="AN68">[2]!PropsSI("S","P",AL68,"T",AK68,$F$14)</f>
        <v>1134.4001669226946</v>
      </c>
      <c r="AO68" s="64" cm="1">
        <f t="array" ref="AO68">1/[2]!PropsSI("D","P",AL68,"T",AK68,$F$14)</f>
        <v>9.2770290777630722E-4</v>
      </c>
      <c r="AP68" s="64">
        <f t="shared" si="41"/>
        <v>260.14999999999998</v>
      </c>
      <c r="AQ68" s="64">
        <f t="shared" si="42"/>
        <v>260.14999999999998</v>
      </c>
      <c r="AR68" s="64" cm="1">
        <f t="array" ref="AR68">[2]!PropsSI("P","T",AP68,"Q",0,$F$14)</f>
        <v>198287.49024246493</v>
      </c>
      <c r="AS68" s="64">
        <f t="shared" si="43"/>
        <v>239173.60705101513</v>
      </c>
      <c r="AT68" s="64" cm="1">
        <f t="array" ref="AT68">[2]!PropsSI("H","P",AR68,"H",AS68,$F$14)</f>
        <v>239173.60705101513</v>
      </c>
      <c r="AU68" s="64" cm="1">
        <f t="array" ref="AU68">1/[2]!PropsSI("D","P",AR68,"H",AS68,$F$14)</f>
        <v>2.936087430209117E-2</v>
      </c>
      <c r="AV68" s="64"/>
      <c r="AW68" s="64">
        <f t="shared" si="44"/>
        <v>258.14999999999998</v>
      </c>
      <c r="AX68" s="64">
        <f t="shared" si="45"/>
        <v>260.14999999999998</v>
      </c>
      <c r="AY68" s="64" cm="1">
        <f t="array" ref="AY68">[2]!PropsSI("P","T",AW68,"Q",1,$F$14)</f>
        <v>183723.82814975141</v>
      </c>
      <c r="AZ68" s="64" cm="1">
        <f t="array" ref="AZ68">[2]!PropsSI("H","P",AY68,"T",AX68,$F$14)</f>
        <v>355128.23969601718</v>
      </c>
      <c r="BA68" s="64" cm="1">
        <f t="array" ref="BA68">[2]!PropsSI("S","P",AY68,"T",AX68,$F$14)</f>
        <v>1603.3816434342573</v>
      </c>
      <c r="BB68" s="64" cm="1">
        <f t="array" ref="BB68">1/[2]!PropsSI("D","P",AY68,"T",AX68,$F$14)</f>
        <v>9.6229669371650853E-2</v>
      </c>
      <c r="BC68" s="64">
        <f t="shared" si="46"/>
        <v>115.95463264500204</v>
      </c>
      <c r="BD68" s="64">
        <f t="shared" si="47"/>
        <v>31.658388525215152</v>
      </c>
      <c r="BE68" s="64">
        <f t="shared" si="48"/>
        <v>-147.61302117021719</v>
      </c>
      <c r="BF68" s="64">
        <f t="shared" si="49"/>
        <v>3.6626827215998987</v>
      </c>
      <c r="BG68" s="64">
        <f t="shared" si="50"/>
        <v>5.0558166862514682</v>
      </c>
      <c r="BH68" s="64">
        <f t="shared" si="51"/>
        <v>0.72444927276734783</v>
      </c>
      <c r="BI68" s="64">
        <f t="shared" si="52"/>
        <v>5.4137142674284968</v>
      </c>
      <c r="BJ68" s="64">
        <v>42.102648899999998</v>
      </c>
      <c r="BK68" s="64">
        <f t="shared" si="53"/>
        <v>10.444260374784847</v>
      </c>
      <c r="BL68" s="64">
        <f t="shared" si="54"/>
        <v>3.4524082905538798</v>
      </c>
      <c r="BM68" s="64">
        <f t="shared" si="55"/>
        <v>82.857798973293114</v>
      </c>
    </row>
    <row r="69" spans="1:65" x14ac:dyDescent="0.3">
      <c r="A69">
        <v>68</v>
      </c>
      <c r="B69">
        <v>1</v>
      </c>
      <c r="C69">
        <v>10.14</v>
      </c>
      <c r="D69">
        <v>17.059999999999999</v>
      </c>
      <c r="E69" s="71"/>
      <c r="H69" s="73">
        <f t="shared" si="29"/>
        <v>44.96</v>
      </c>
      <c r="I69">
        <f t="shared" si="30"/>
        <v>36.5</v>
      </c>
      <c r="J69" s="64">
        <v>68</v>
      </c>
      <c r="K69" s="64">
        <v>17.059999999999999</v>
      </c>
      <c r="L69" s="64">
        <f t="shared" si="31"/>
        <v>256.14999999999998</v>
      </c>
      <c r="M69" s="64">
        <f t="shared" si="32"/>
        <v>266.14999999999998</v>
      </c>
      <c r="N69" s="64" cm="1">
        <f t="array" ref="N69">[2]!PropsSI("P","T",L69,"Q",0,$F$14)</f>
        <v>170000.91143693728</v>
      </c>
      <c r="O69" s="64" cm="1">
        <f t="array" ref="O69">[2]!PropsSI("H","P",N69,"T",M69,$F$14)</f>
        <v>360698.73146514298</v>
      </c>
      <c r="P69" s="64" cm="1">
        <f t="array" ref="P69">[2]!PropsSI("S","P",N69,"T",M69,$F$14)</f>
        <v>1629.8582331222553</v>
      </c>
      <c r="Q69" s="64" cm="1">
        <f t="array" ref="Q69">1/[2]!PropsSI("D","P",N69,"T",M69,$F$14)</f>
        <v>0.10761246997876302</v>
      </c>
      <c r="R69" s="64">
        <f t="shared" si="33"/>
        <v>305.20999999999998</v>
      </c>
      <c r="S69" s="64" cm="1">
        <f t="array" ref="S69">[2]!PropsSI("T","P",T69,"S",V69,$F$14)</f>
        <v>312.05975328038807</v>
      </c>
      <c r="T69" s="64" cm="1">
        <f t="array" ref="T69">[2]!PropsSI("P","T",R69,"Q",1,$F$14)</f>
        <v>828184.37386746448</v>
      </c>
      <c r="U69" s="64" cm="1">
        <f t="array" ref="U69">[2]!PropsSI("H","P",T69,"S",V69,$F$14)</f>
        <v>390389.6650443562</v>
      </c>
      <c r="V69" s="64">
        <f t="shared" si="34"/>
        <v>1629.8582331222553</v>
      </c>
      <c r="W69" s="64" cm="1">
        <f t="array" ref="W69">1/[2]!PropsSI("D","P",T69,"S",V69,$F$14)</f>
        <v>2.2583843966366229E-2</v>
      </c>
      <c r="X69" s="64">
        <f t="shared" si="35"/>
        <v>305.20999999999998</v>
      </c>
      <c r="Y69" s="64" cm="1">
        <f t="array" ref="Y69">[2]!PropsSI("T","P",Z69,"H",AA69,$F$14)</f>
        <v>312.05975328038807</v>
      </c>
      <c r="Z69" s="64">
        <f t="shared" si="36"/>
        <v>828184.37386746448</v>
      </c>
      <c r="AA69" s="64">
        <f t="shared" si="28"/>
        <v>390389.6650443562</v>
      </c>
      <c r="AB69" s="64" cm="1">
        <f t="array" ref="AB69">[2]!PropsSI("S","P",Z69,"H",AA69,$F$14)</f>
        <v>1629.8582331222558</v>
      </c>
      <c r="AC69" s="64" cm="1">
        <f t="array" ref="AC69">1/[2]!PropsSI("D","P",Z69,"H",AA69,$F$14)</f>
        <v>2.258384396636624E-2</v>
      </c>
      <c r="AD69" s="64">
        <f t="shared" si="37"/>
        <v>305.20999999999998</v>
      </c>
      <c r="AE69" s="64">
        <f t="shared" si="38"/>
        <v>300.20999999999998</v>
      </c>
      <c r="AF69" s="64" cm="1">
        <f t="array" ref="AF69">[2]!PropsSI("P","T",AD69,"Q",0,$F$14)</f>
        <v>828184.37386746448</v>
      </c>
      <c r="AG69" s="64" cm="1">
        <f t="array" ref="AG69">[2]!PropsSI("H","P",AF69,"T",AE69,$F$14)</f>
        <v>236368.94842715916</v>
      </c>
      <c r="AH69" s="64" cm="1">
        <f t="array" ref="AH69">[2]!PropsSI("S","P",AF69,"T",AE69,$F$14)</f>
        <v>1125.2989115280195</v>
      </c>
      <c r="AI69" s="64" cm="1">
        <f t="array" ref="AI69">1/[2]!PropsSI("D","P",AF69,"T",AE69,$F$14)</f>
        <v>9.2153575045122137E-4</v>
      </c>
      <c r="AJ69" s="64">
        <f t="shared" si="39"/>
        <v>304.20999999999998</v>
      </c>
      <c r="AK69" s="64">
        <f t="shared" si="40"/>
        <v>298.20999999999998</v>
      </c>
      <c r="AL69" s="64" cm="1">
        <f t="array" ref="AL69">[2]!PropsSI("P","T",AJ69,"Q",0,$F$14)</f>
        <v>806266.90296480036</v>
      </c>
      <c r="AM69" s="64" cm="1">
        <f t="array" ref="AM69">[2]!PropsSI("H","P",AL69,"T",AK69,$F$14)</f>
        <v>233579.18943565487</v>
      </c>
      <c r="AN69" s="64" cm="1">
        <f t="array" ref="AN69">[2]!PropsSI("S","P",AL69,"T",AK69,$F$14)</f>
        <v>1116.0424345434835</v>
      </c>
      <c r="AO69" s="64" cm="1">
        <f t="array" ref="AO69">1/[2]!PropsSI("D","P",AL69,"T",AK69,$F$14)</f>
        <v>9.152449765757395E-4</v>
      </c>
      <c r="AP69" s="64">
        <f t="shared" si="41"/>
        <v>260.14999999999998</v>
      </c>
      <c r="AQ69" s="64">
        <f t="shared" si="42"/>
        <v>260.14999999999998</v>
      </c>
      <c r="AR69" s="64" cm="1">
        <f t="array" ref="AR69">[2]!PropsSI("P","T",AP69,"Q",0,$F$14)</f>
        <v>198287.49024246493</v>
      </c>
      <c r="AS69" s="64">
        <f t="shared" si="43"/>
        <v>233579.18943565487</v>
      </c>
      <c r="AT69" s="64" cm="1">
        <f t="array" ref="AT69">[2]!PropsSI("H","P",AR69,"H",AS69,$F$14)</f>
        <v>233579.18943565487</v>
      </c>
      <c r="AU69" s="64" cm="1">
        <f t="array" ref="AU69">1/[2]!PropsSI("D","P",AR69,"H",AS69,$F$14)</f>
        <v>2.6492683874956516E-2</v>
      </c>
      <c r="AV69" s="64"/>
      <c r="AW69" s="64">
        <f t="shared" si="44"/>
        <v>258.14999999999998</v>
      </c>
      <c r="AX69" s="64">
        <f t="shared" si="45"/>
        <v>260.14999999999998</v>
      </c>
      <c r="AY69" s="64" cm="1">
        <f t="array" ref="AY69">[2]!PropsSI("P","T",AW69,"Q",1,$F$14)</f>
        <v>183723.82814975141</v>
      </c>
      <c r="AZ69" s="64" cm="1">
        <f t="array" ref="AZ69">[2]!PropsSI("H","P",AY69,"T",AX69,$F$14)</f>
        <v>355128.23969601718</v>
      </c>
      <c r="BA69" s="64" cm="1">
        <f t="array" ref="BA69">[2]!PropsSI("S","P",AY69,"T",AX69,$F$14)</f>
        <v>1603.3816434342573</v>
      </c>
      <c r="BB69" s="64" cm="1">
        <f t="array" ref="BB69">1/[2]!PropsSI("D","P",AY69,"T",AX69,$F$14)</f>
        <v>9.6229669371650853E-2</v>
      </c>
      <c r="BC69" s="64">
        <f t="shared" si="46"/>
        <v>121.54905026036231</v>
      </c>
      <c r="BD69" s="64">
        <f t="shared" si="47"/>
        <v>29.690933579213219</v>
      </c>
      <c r="BE69" s="64">
        <f t="shared" si="48"/>
        <v>-151.23998383957553</v>
      </c>
      <c r="BF69" s="64">
        <f t="shared" si="49"/>
        <v>4.0938103187654376</v>
      </c>
      <c r="BG69" s="64">
        <f t="shared" si="50"/>
        <v>5.4855503612409686</v>
      </c>
      <c r="BH69" s="64">
        <f t="shared" si="51"/>
        <v>0.74628980670579703</v>
      </c>
      <c r="BI69" s="64">
        <f t="shared" si="52"/>
        <v>4.871646668639678</v>
      </c>
      <c r="BJ69" s="64">
        <v>42.102648899999998</v>
      </c>
      <c r="BK69" s="64">
        <f t="shared" si="53"/>
        <v>12.411715320786779</v>
      </c>
      <c r="BL69" s="64">
        <f t="shared" si="54"/>
        <v>4.102761453260074</v>
      </c>
      <c r="BM69" s="64">
        <f t="shared" si="55"/>
        <v>98.466274878241776</v>
      </c>
    </row>
    <row r="70" spans="1:65" x14ac:dyDescent="0.3">
      <c r="A70">
        <v>69</v>
      </c>
      <c r="B70">
        <v>1</v>
      </c>
      <c r="C70">
        <v>11.76</v>
      </c>
      <c r="D70">
        <v>18.88</v>
      </c>
      <c r="E70" s="71"/>
      <c r="H70" s="73">
        <f t="shared" si="29"/>
        <v>44.96</v>
      </c>
      <c r="I70">
        <f t="shared" si="30"/>
        <v>36.5</v>
      </c>
      <c r="J70" s="64">
        <v>69</v>
      </c>
      <c r="K70" s="64">
        <v>18.88</v>
      </c>
      <c r="L70" s="64">
        <f t="shared" si="31"/>
        <v>256.14999999999998</v>
      </c>
      <c r="M70" s="64">
        <f t="shared" si="32"/>
        <v>266.14999999999998</v>
      </c>
      <c r="N70" s="64" cm="1">
        <f t="array" ref="N70">[2]!PropsSI("P","T",L70,"Q",0,$F$14)</f>
        <v>170000.91143693728</v>
      </c>
      <c r="O70" s="64" cm="1">
        <f t="array" ref="O70">[2]!PropsSI("H","P",N70,"T",M70,$F$14)</f>
        <v>360698.73146514298</v>
      </c>
      <c r="P70" s="64" cm="1">
        <f t="array" ref="P70">[2]!PropsSI("S","P",N70,"T",M70,$F$14)</f>
        <v>1629.8582331222553</v>
      </c>
      <c r="Q70" s="64" cm="1">
        <f t="array" ref="Q70">1/[2]!PropsSI("D","P",N70,"T",M70,$F$14)</f>
        <v>0.10761246997876302</v>
      </c>
      <c r="R70" s="64">
        <f t="shared" si="33"/>
        <v>307.02999999999997</v>
      </c>
      <c r="S70" s="64" cm="1">
        <f t="array" ref="S70">[2]!PropsSI("T","P",T70,"S",V70,$F$14)</f>
        <v>313.70793389134849</v>
      </c>
      <c r="T70" s="64" cm="1">
        <f t="array" ref="T70">[2]!PropsSI("P","T",R70,"Q",1,$F$14)</f>
        <v>869213.45940052206</v>
      </c>
      <c r="U70" s="64" cm="1">
        <f t="array" ref="U70">[2]!PropsSI("H","P",T70,"S",V70,$F$14)</f>
        <v>391292.86673157132</v>
      </c>
      <c r="V70" s="64">
        <f t="shared" si="34"/>
        <v>1629.8582331222553</v>
      </c>
      <c r="W70" s="64" cm="1">
        <f t="array" ref="W70">1/[2]!PropsSI("D","P",T70,"S",V70,$F$14)</f>
        <v>2.1460996376648687E-2</v>
      </c>
      <c r="X70" s="64">
        <f t="shared" si="35"/>
        <v>307.02999999999997</v>
      </c>
      <c r="Y70" s="64" cm="1">
        <f t="array" ref="Y70">[2]!PropsSI("T","P",Z70,"H",AA70,$F$14)</f>
        <v>313.7079338913486</v>
      </c>
      <c r="Z70" s="64">
        <f t="shared" si="36"/>
        <v>869213.45940052206</v>
      </c>
      <c r="AA70" s="64">
        <f t="shared" si="28"/>
        <v>391292.86673157132</v>
      </c>
      <c r="AB70" s="64" cm="1">
        <f t="array" ref="AB70">[2]!PropsSI("S","P",Z70,"H",AA70,$F$14)</f>
        <v>1629.8582331222556</v>
      </c>
      <c r="AC70" s="64" cm="1">
        <f t="array" ref="AC70">1/[2]!PropsSI("D","P",Z70,"H",AA70,$F$14)</f>
        <v>2.1460996376648691E-2</v>
      </c>
      <c r="AD70" s="64">
        <f t="shared" si="37"/>
        <v>307.02999999999997</v>
      </c>
      <c r="AE70" s="64">
        <f t="shared" si="38"/>
        <v>302.02999999999997</v>
      </c>
      <c r="AF70" s="64" cm="1">
        <f t="array" ref="AF70">[2]!PropsSI("P","T",AD70,"Q",0,$F$14)</f>
        <v>869213.45940052206</v>
      </c>
      <c r="AG70" s="64" cm="1">
        <f t="array" ref="AG70">[2]!PropsSI("H","P",AF70,"T",AE70,$F$14)</f>
        <v>238922.36218013565</v>
      </c>
      <c r="AH70" s="64" cm="1">
        <f t="array" ref="AH70">[2]!PropsSI("S","P",AF70,"T",AE70,$F$14)</f>
        <v>1133.652680158631</v>
      </c>
      <c r="AI70" s="64" cm="1">
        <f t="array" ref="AI70">1/[2]!PropsSI("D","P",AF70,"T",AE70,$F$14)</f>
        <v>9.272882454398701E-4</v>
      </c>
      <c r="AJ70" s="64">
        <f t="shared" si="39"/>
        <v>306.02999999999997</v>
      </c>
      <c r="AK70" s="64">
        <f t="shared" si="40"/>
        <v>300.02999999999997</v>
      </c>
      <c r="AL70" s="64" cm="1">
        <f t="array" ref="AL70">[2]!PropsSI("P","T",AJ70,"Q",0,$F$14)</f>
        <v>846486.53733557125</v>
      </c>
      <c r="AM70" s="64" cm="1">
        <f t="array" ref="AM70">[2]!PropsSI("H","P",AL70,"T",AK70,$F$14)</f>
        <v>236115.96415676197</v>
      </c>
      <c r="AN70" s="64" cm="1">
        <f t="array" ref="AN70">[2]!PropsSI("S","P",AL70,"T",AK70,$F$14)</f>
        <v>1124.399791550924</v>
      </c>
      <c r="AO70" s="64" cm="1">
        <f t="array" ref="AO70">1/[2]!PropsSI("D","P",AL70,"T",AK70,$F$14)</f>
        <v>9.2082847066881225E-4</v>
      </c>
      <c r="AP70" s="64">
        <f t="shared" si="41"/>
        <v>260.14999999999998</v>
      </c>
      <c r="AQ70" s="64">
        <f t="shared" si="42"/>
        <v>260.14999999999998</v>
      </c>
      <c r="AR70" s="64" cm="1">
        <f t="array" ref="AR70">[2]!PropsSI("P","T",AP70,"Q",0,$F$14)</f>
        <v>198287.49024246493</v>
      </c>
      <c r="AS70" s="64">
        <f t="shared" si="43"/>
        <v>236115.96415676197</v>
      </c>
      <c r="AT70" s="64" cm="1">
        <f t="array" ref="AT70">[2]!PropsSI("H","P",AR70,"H",AS70,$F$14)</f>
        <v>236115.96415676197</v>
      </c>
      <c r="AU70" s="64" cm="1">
        <f t="array" ref="AU70">1/[2]!PropsSI("D","P",AR70,"H",AS70,$F$14)</f>
        <v>2.7793257673898411E-2</v>
      </c>
      <c r="AV70" s="64"/>
      <c r="AW70" s="64">
        <f t="shared" si="44"/>
        <v>258.14999999999998</v>
      </c>
      <c r="AX70" s="64">
        <f t="shared" si="45"/>
        <v>260.14999999999998</v>
      </c>
      <c r="AY70" s="64" cm="1">
        <f t="array" ref="AY70">[2]!PropsSI("P","T",AW70,"Q",1,$F$14)</f>
        <v>183723.82814975141</v>
      </c>
      <c r="AZ70" s="64" cm="1">
        <f t="array" ref="AZ70">[2]!PropsSI("H","P",AY70,"T",AX70,$F$14)</f>
        <v>355128.23969601718</v>
      </c>
      <c r="BA70" s="64" cm="1">
        <f t="array" ref="BA70">[2]!PropsSI("S","P",AY70,"T",AX70,$F$14)</f>
        <v>1603.3816434342573</v>
      </c>
      <c r="BB70" s="64" cm="1">
        <f t="array" ref="BB70">1/[2]!PropsSI("D","P",AY70,"T",AX70,$F$14)</f>
        <v>9.6229669371650853E-2</v>
      </c>
      <c r="BC70" s="64">
        <f t="shared" si="46"/>
        <v>119.0122755392552</v>
      </c>
      <c r="BD70" s="64">
        <f t="shared" si="47"/>
        <v>30.594135266428349</v>
      </c>
      <c r="BE70" s="64">
        <f t="shared" si="48"/>
        <v>-149.60641080568354</v>
      </c>
      <c r="BF70" s="64">
        <f t="shared" si="49"/>
        <v>3.8900356065905912</v>
      </c>
      <c r="BG70" s="64">
        <f t="shared" si="50"/>
        <v>5.281301145662848</v>
      </c>
      <c r="BH70" s="64">
        <f t="shared" si="51"/>
        <v>0.73656765620820486</v>
      </c>
      <c r="BI70" s="64">
        <f t="shared" si="52"/>
        <v>5.1129929366464681</v>
      </c>
      <c r="BJ70" s="64">
        <v>42.102648899999998</v>
      </c>
      <c r="BK70" s="64">
        <f t="shared" si="53"/>
        <v>11.508513633571649</v>
      </c>
      <c r="BL70" s="64">
        <f t="shared" si="54"/>
        <v>3.8042031177639619</v>
      </c>
      <c r="BM70" s="64">
        <f t="shared" si="55"/>
        <v>91.30087482633509</v>
      </c>
    </row>
    <row r="71" spans="1:65" x14ac:dyDescent="0.3">
      <c r="A71">
        <v>70</v>
      </c>
      <c r="B71">
        <v>1</v>
      </c>
      <c r="C71">
        <v>11.79</v>
      </c>
      <c r="D71">
        <v>17.239999999999998</v>
      </c>
      <c r="E71" s="71"/>
      <c r="H71" s="73">
        <f t="shared" si="29"/>
        <v>44.96</v>
      </c>
      <c r="I71">
        <f t="shared" si="30"/>
        <v>36.5</v>
      </c>
      <c r="J71" s="64">
        <v>70</v>
      </c>
      <c r="K71" s="64">
        <v>17.239999999999998</v>
      </c>
      <c r="L71" s="64">
        <f t="shared" si="31"/>
        <v>256.14999999999998</v>
      </c>
      <c r="M71" s="64">
        <f t="shared" si="32"/>
        <v>266.14999999999998</v>
      </c>
      <c r="N71" s="64" cm="1">
        <f t="array" ref="N71">[2]!PropsSI("P","T",L71,"Q",0,$F$14)</f>
        <v>170000.91143693728</v>
      </c>
      <c r="O71" s="64" cm="1">
        <f t="array" ref="O71">[2]!PropsSI("H","P",N71,"T",M71,$F$14)</f>
        <v>360698.73146514298</v>
      </c>
      <c r="P71" s="64" cm="1">
        <f t="array" ref="P71">[2]!PropsSI("S","P",N71,"T",M71,$F$14)</f>
        <v>1629.8582331222553</v>
      </c>
      <c r="Q71" s="64" cm="1">
        <f t="array" ref="Q71">1/[2]!PropsSI("D","P",N71,"T",M71,$F$14)</f>
        <v>0.10761246997876302</v>
      </c>
      <c r="R71" s="64">
        <f t="shared" si="33"/>
        <v>305.39</v>
      </c>
      <c r="S71" s="64" cm="1">
        <f t="array" ref="S71">[2]!PropsSI("T","P",T71,"S",V71,$F$14)</f>
        <v>312.22264363532901</v>
      </c>
      <c r="T71" s="64" cm="1">
        <f t="array" ref="T71">[2]!PropsSI("P","T",R71,"Q",1,$F$14)</f>
        <v>832176.33026307717</v>
      </c>
      <c r="U71" s="64" cm="1">
        <f t="array" ref="U71">[2]!PropsSI("H","P",T71,"S",V71,$F$14)</f>
        <v>390479.59100006789</v>
      </c>
      <c r="V71" s="64">
        <f t="shared" si="34"/>
        <v>1629.8582331222553</v>
      </c>
      <c r="W71" s="64" cm="1">
        <f t="array" ref="W71">1/[2]!PropsSI("D","P",T71,"S",V71,$F$14)</f>
        <v>2.2469908282002283E-2</v>
      </c>
      <c r="X71" s="64">
        <f t="shared" si="35"/>
        <v>305.39</v>
      </c>
      <c r="Y71" s="64" cm="1">
        <f t="array" ref="Y71">[2]!PropsSI("T","P",Z71,"H",AA71,$F$14)</f>
        <v>312.22264363532895</v>
      </c>
      <c r="Z71" s="64">
        <f t="shared" si="36"/>
        <v>832176.33026307717</v>
      </c>
      <c r="AA71" s="64">
        <f t="shared" si="28"/>
        <v>390479.59100006789</v>
      </c>
      <c r="AB71" s="64" cm="1">
        <f t="array" ref="AB71">[2]!PropsSI("S","P",Z71,"H",AA71,$F$14)</f>
        <v>1629.8582331222549</v>
      </c>
      <c r="AC71" s="64" cm="1">
        <f t="array" ref="AC71">1/[2]!PropsSI("D","P",Z71,"H",AA71,$F$14)</f>
        <v>2.2469908282002272E-2</v>
      </c>
      <c r="AD71" s="64">
        <f t="shared" si="37"/>
        <v>305.39</v>
      </c>
      <c r="AE71" s="64">
        <f t="shared" si="38"/>
        <v>300.39</v>
      </c>
      <c r="AF71" s="64" cm="1">
        <f t="array" ref="AF71">[2]!PropsSI("P","T",AD71,"Q",0,$F$14)</f>
        <v>832176.33026307717</v>
      </c>
      <c r="AG71" s="64" cm="1">
        <f t="array" ref="AG71">[2]!PropsSI("H","P",AF71,"T",AE71,$F$14)</f>
        <v>236620.82927297524</v>
      </c>
      <c r="AH71" s="64" cm="1">
        <f t="array" ref="AH71">[2]!PropsSI("S","P",AF71,"T",AE71,$F$14)</f>
        <v>1126.1254216647656</v>
      </c>
      <c r="AI71" s="64" cm="1">
        <f t="array" ref="AI71">1/[2]!PropsSI("D","P",AF71,"T",AE71,$F$14)</f>
        <v>9.2209819254191275E-4</v>
      </c>
      <c r="AJ71" s="64">
        <f t="shared" si="39"/>
        <v>304.39</v>
      </c>
      <c r="AK71" s="64">
        <f t="shared" si="40"/>
        <v>298.39</v>
      </c>
      <c r="AL71" s="64" cm="1">
        <f t="array" ref="AL71">[2]!PropsSI("P","T",AJ71,"Q",0,$F$14)</f>
        <v>810179.65955378674</v>
      </c>
      <c r="AM71" s="64" cm="1">
        <f t="array" ref="AM71">[2]!PropsSI("H","P",AL71,"T",AK71,$F$14)</f>
        <v>233829.44083043624</v>
      </c>
      <c r="AN71" s="64" cm="1">
        <f t="array" ref="AN71">[2]!PropsSI("S","P",AL71,"T",AK71,$F$14)</f>
        <v>1116.8693510591081</v>
      </c>
      <c r="AO71" s="64" cm="1">
        <f t="array" ref="AO71">1/[2]!PropsSI("D","P",AL71,"T",AK71,$F$14)</f>
        <v>9.1579107697170505E-4</v>
      </c>
      <c r="AP71" s="64">
        <f t="shared" si="41"/>
        <v>260.14999999999998</v>
      </c>
      <c r="AQ71" s="64">
        <f t="shared" si="42"/>
        <v>260.14999999999998</v>
      </c>
      <c r="AR71" s="64" cm="1">
        <f t="array" ref="AR71">[2]!PropsSI("P","T",AP71,"Q",0,$F$14)</f>
        <v>198287.49024246493</v>
      </c>
      <c r="AS71" s="64">
        <f t="shared" si="43"/>
        <v>233829.44083043624</v>
      </c>
      <c r="AT71" s="64" cm="1">
        <f t="array" ref="AT71">[2]!PropsSI("H","P",AR71,"H",AS71,$F$14)</f>
        <v>233829.44083043624</v>
      </c>
      <c r="AU71" s="64" cm="1">
        <f t="array" ref="AU71">1/[2]!PropsSI("D","P",AR71,"H",AS71,$F$14)</f>
        <v>2.6620984746331983E-2</v>
      </c>
      <c r="AV71" s="64"/>
      <c r="AW71" s="64">
        <f t="shared" si="44"/>
        <v>258.14999999999998</v>
      </c>
      <c r="AX71" s="64">
        <f t="shared" si="45"/>
        <v>260.14999999999998</v>
      </c>
      <c r="AY71" s="64" cm="1">
        <f t="array" ref="AY71">[2]!PropsSI("P","T",AW71,"Q",1,$F$14)</f>
        <v>183723.82814975141</v>
      </c>
      <c r="AZ71" s="64" cm="1">
        <f t="array" ref="AZ71">[2]!PropsSI("H","P",AY71,"T",AX71,$F$14)</f>
        <v>355128.23969601718</v>
      </c>
      <c r="BA71" s="64" cm="1">
        <f t="array" ref="BA71">[2]!PropsSI("S","P",AY71,"T",AX71,$F$14)</f>
        <v>1603.3816434342573</v>
      </c>
      <c r="BB71" s="64" cm="1">
        <f t="array" ref="BB71">1/[2]!PropsSI("D","P",AY71,"T",AX71,$F$14)</f>
        <v>9.6229669371650853E-2</v>
      </c>
      <c r="BC71" s="64">
        <f t="shared" si="46"/>
        <v>121.29879886558093</v>
      </c>
      <c r="BD71" s="64">
        <f t="shared" si="47"/>
        <v>29.780859534924907</v>
      </c>
      <c r="BE71" s="64">
        <f t="shared" si="48"/>
        <v>-151.07965840050585</v>
      </c>
      <c r="BF71" s="64">
        <f t="shared" si="49"/>
        <v>4.0730455990811878</v>
      </c>
      <c r="BG71" s="64">
        <f t="shared" si="50"/>
        <v>5.4646486028789143</v>
      </c>
      <c r="BH71" s="64">
        <f t="shared" si="51"/>
        <v>0.74534446678518451</v>
      </c>
      <c r="BI71" s="64">
        <f t="shared" si="52"/>
        <v>4.8951286391883686</v>
      </c>
      <c r="BJ71" s="64">
        <v>42.102648899999998</v>
      </c>
      <c r="BK71" s="64">
        <f t="shared" si="53"/>
        <v>12.321789365075091</v>
      </c>
      <c r="BL71" s="64">
        <f t="shared" si="54"/>
        <v>4.073035929010933</v>
      </c>
      <c r="BM71" s="64">
        <f t="shared" si="55"/>
        <v>97.752862296262393</v>
      </c>
    </row>
    <row r="72" spans="1:65" x14ac:dyDescent="0.3">
      <c r="A72">
        <v>71</v>
      </c>
      <c r="B72">
        <v>1</v>
      </c>
      <c r="C72">
        <v>13.36</v>
      </c>
      <c r="D72">
        <v>23.25</v>
      </c>
      <c r="E72" s="71"/>
      <c r="H72" s="73">
        <f t="shared" si="29"/>
        <v>44.96</v>
      </c>
      <c r="I72">
        <f t="shared" si="30"/>
        <v>36.5</v>
      </c>
      <c r="J72" s="64">
        <v>71</v>
      </c>
      <c r="K72" s="64">
        <v>23.25</v>
      </c>
      <c r="L72" s="64">
        <f t="shared" si="31"/>
        <v>256.14999999999998</v>
      </c>
      <c r="M72" s="64">
        <f t="shared" si="32"/>
        <v>266.14999999999998</v>
      </c>
      <c r="N72" s="64" cm="1">
        <f t="array" ref="N72">[2]!PropsSI("P","T",L72,"Q",0,$F$14)</f>
        <v>170000.91143693728</v>
      </c>
      <c r="O72" s="64" cm="1">
        <f t="array" ref="O72">[2]!PropsSI("H","P",N72,"T",M72,$F$14)</f>
        <v>360698.73146514298</v>
      </c>
      <c r="P72" s="64" cm="1">
        <f t="array" ref="P72">[2]!PropsSI("S","P",N72,"T",M72,$F$14)</f>
        <v>1629.8582331222553</v>
      </c>
      <c r="Q72" s="64" cm="1">
        <f t="array" ref="Q72">1/[2]!PropsSI("D","P",N72,"T",M72,$F$14)</f>
        <v>0.10761246997876302</v>
      </c>
      <c r="R72" s="64">
        <f t="shared" si="33"/>
        <v>311.39999999999998</v>
      </c>
      <c r="S72" s="64" cm="1">
        <f t="array" ref="S72">[2]!PropsSI("T","P",T72,"S",V72,$F$14)</f>
        <v>317.67951656898384</v>
      </c>
      <c r="T72" s="64" cm="1">
        <f t="array" ref="T72">[2]!PropsSI("P","T",R72,"Q",1,$F$14)</f>
        <v>973923.50851307483</v>
      </c>
      <c r="U72" s="64" cm="1">
        <f t="array" ref="U72">[2]!PropsSI("H","P",T72,"S",V72,$F$14)</f>
        <v>393407.05812022812</v>
      </c>
      <c r="V72" s="64">
        <f t="shared" si="34"/>
        <v>1629.8582331222553</v>
      </c>
      <c r="W72" s="64" cm="1">
        <f t="array" ref="W72">1/[2]!PropsSI("D","P",T72,"S",V72,$F$14)</f>
        <v>1.9010487910892243E-2</v>
      </c>
      <c r="X72" s="64">
        <f t="shared" si="35"/>
        <v>311.39999999999998</v>
      </c>
      <c r="Y72" s="64" cm="1">
        <f t="array" ref="Y72">[2]!PropsSI("T","P",Z72,"H",AA72,$F$14)</f>
        <v>317.67951656898384</v>
      </c>
      <c r="Z72" s="64">
        <f t="shared" si="36"/>
        <v>973923.50851307483</v>
      </c>
      <c r="AA72" s="64">
        <f t="shared" si="28"/>
        <v>393407.05812022812</v>
      </c>
      <c r="AB72" s="64" cm="1">
        <f t="array" ref="AB72">[2]!PropsSI("S","P",Z72,"H",AA72,$F$14)</f>
        <v>1629.8582331222553</v>
      </c>
      <c r="AC72" s="64" cm="1">
        <f t="array" ref="AC72">1/[2]!PropsSI("D","P",Z72,"H",AA72,$F$14)</f>
        <v>1.9010487910892243E-2</v>
      </c>
      <c r="AD72" s="64">
        <f t="shared" si="37"/>
        <v>311.39999999999998</v>
      </c>
      <c r="AE72" s="64">
        <f t="shared" si="38"/>
        <v>306.39999999999998</v>
      </c>
      <c r="AF72" s="64" cm="1">
        <f t="array" ref="AF72">[2]!PropsSI("P","T",AD72,"Q",0,$F$14)</f>
        <v>973923.50851307483</v>
      </c>
      <c r="AG72" s="64" cm="1">
        <f t="array" ref="AG72">[2]!PropsSI("H","P",AF72,"T",AE72,$F$14)</f>
        <v>245114.67699212127</v>
      </c>
      <c r="AH72" s="64" cm="1">
        <f t="array" ref="AH72">[2]!PropsSI("S","P",AF72,"T",AE72,$F$14)</f>
        <v>1153.6861140145086</v>
      </c>
      <c r="AI72" s="64" cm="1">
        <f t="array" ref="AI72">1/[2]!PropsSI("D","P",AF72,"T",AE72,$F$14)</f>
        <v>9.4172741086512855E-4</v>
      </c>
      <c r="AJ72" s="64">
        <f t="shared" si="39"/>
        <v>310.39999999999998</v>
      </c>
      <c r="AK72" s="64">
        <f t="shared" si="40"/>
        <v>304.39999999999998</v>
      </c>
      <c r="AL72" s="64" cm="1">
        <f t="array" ref="AL72">[2]!PropsSI("P","T",AJ72,"Q",0,$F$14)</f>
        <v>949173.21990658413</v>
      </c>
      <c r="AM72" s="64" cm="1">
        <f t="array" ref="AM72">[2]!PropsSI("H","P",AL72,"T",AK72,$F$14)</f>
        <v>242266.66919900745</v>
      </c>
      <c r="AN72" s="64" cm="1">
        <f t="array" ref="AN72">[2]!PropsSI("S","P",AL72,"T",AK72,$F$14)</f>
        <v>1144.4366557443443</v>
      </c>
      <c r="AO72" s="64" cm="1">
        <f t="array" ref="AO72">1/[2]!PropsSI("D","P",AL72,"T",AK72,$F$14)</f>
        <v>9.3482473581195814E-4</v>
      </c>
      <c r="AP72" s="64">
        <f t="shared" si="41"/>
        <v>260.14999999999998</v>
      </c>
      <c r="AQ72" s="64">
        <f t="shared" si="42"/>
        <v>260.14999999999998</v>
      </c>
      <c r="AR72" s="64" cm="1">
        <f t="array" ref="AR72">[2]!PropsSI("P","T",AP72,"Q",0,$F$14)</f>
        <v>198287.49024246493</v>
      </c>
      <c r="AS72" s="64">
        <f t="shared" si="43"/>
        <v>242266.66919900745</v>
      </c>
      <c r="AT72" s="64" cm="1">
        <f t="array" ref="AT72">[2]!PropsSI("H","P",AR72,"H",AS72,$F$14)</f>
        <v>242266.66919900745</v>
      </c>
      <c r="AU72" s="64" cm="1">
        <f t="array" ref="AU72">1/[2]!PropsSI("D","P",AR72,"H",AS72,$F$14)</f>
        <v>3.0946649954421132E-2</v>
      </c>
      <c r="AV72" s="64"/>
      <c r="AW72" s="64">
        <f t="shared" si="44"/>
        <v>258.14999999999998</v>
      </c>
      <c r="AX72" s="64">
        <f t="shared" si="45"/>
        <v>260.14999999999998</v>
      </c>
      <c r="AY72" s="64" cm="1">
        <f t="array" ref="AY72">[2]!PropsSI("P","T",AW72,"Q",1,$F$14)</f>
        <v>183723.82814975141</v>
      </c>
      <c r="AZ72" s="64" cm="1">
        <f t="array" ref="AZ72">[2]!PropsSI("H","P",AY72,"T",AX72,$F$14)</f>
        <v>355128.23969601718</v>
      </c>
      <c r="BA72" s="64" cm="1">
        <f t="array" ref="BA72">[2]!PropsSI("S","P",AY72,"T",AX72,$F$14)</f>
        <v>1603.3816434342573</v>
      </c>
      <c r="BB72" s="64" cm="1">
        <f t="array" ref="BB72">1/[2]!PropsSI("D","P",AY72,"T",AX72,$F$14)</f>
        <v>9.6229669371650853E-2</v>
      </c>
      <c r="BC72" s="64">
        <f t="shared" si="46"/>
        <v>112.86157049700972</v>
      </c>
      <c r="BD72" s="64">
        <f t="shared" si="47"/>
        <v>32.708326655085138</v>
      </c>
      <c r="BE72" s="64">
        <f t="shared" si="48"/>
        <v>-145.56989715209485</v>
      </c>
      <c r="BF72" s="64">
        <f t="shared" si="49"/>
        <v>3.4505455349995175</v>
      </c>
      <c r="BG72" s="64">
        <f t="shared" si="50"/>
        <v>4.8478873239436613</v>
      </c>
      <c r="BH72" s="64">
        <f t="shared" si="51"/>
        <v>0.71176273383197497</v>
      </c>
      <c r="BI72" s="64">
        <f t="shared" si="52"/>
        <v>5.7289310997274079</v>
      </c>
      <c r="BJ72" s="64">
        <v>42.102648899999998</v>
      </c>
      <c r="BK72" s="64">
        <f t="shared" si="53"/>
        <v>9.3943222449148607</v>
      </c>
      <c r="BL72" s="64">
        <f t="shared" si="54"/>
        <v>3.1053454087357455</v>
      </c>
      <c r="BM72" s="64">
        <f t="shared" si="55"/>
        <v>74.528289809657892</v>
      </c>
    </row>
    <row r="73" spans="1:65" x14ac:dyDescent="0.3">
      <c r="A73">
        <v>72</v>
      </c>
      <c r="B73">
        <v>1</v>
      </c>
      <c r="C73">
        <v>16.61</v>
      </c>
      <c r="D73">
        <v>25.22</v>
      </c>
      <c r="E73" s="71"/>
      <c r="H73" s="73">
        <f t="shared" si="29"/>
        <v>44.96</v>
      </c>
      <c r="I73">
        <f t="shared" si="30"/>
        <v>36.5</v>
      </c>
      <c r="J73" s="64">
        <v>72</v>
      </c>
      <c r="K73" s="64">
        <v>25.22</v>
      </c>
      <c r="L73" s="64">
        <f t="shared" si="31"/>
        <v>256.14999999999998</v>
      </c>
      <c r="M73" s="64">
        <f t="shared" si="32"/>
        <v>266.14999999999998</v>
      </c>
      <c r="N73" s="64" cm="1">
        <f t="array" ref="N73">[2]!PropsSI("P","T",L73,"Q",0,$F$14)</f>
        <v>170000.91143693728</v>
      </c>
      <c r="O73" s="64" cm="1">
        <f t="array" ref="O73">[2]!PropsSI("H","P",N73,"T",M73,$F$14)</f>
        <v>360698.73146514298</v>
      </c>
      <c r="P73" s="64" cm="1">
        <f t="array" ref="P73">[2]!PropsSI("S","P",N73,"T",M73,$F$14)</f>
        <v>1629.8582331222553</v>
      </c>
      <c r="Q73" s="64" cm="1">
        <f t="array" ref="Q73">1/[2]!PropsSI("D","P",N73,"T",M73,$F$14)</f>
        <v>0.10761246997876302</v>
      </c>
      <c r="R73" s="64">
        <f t="shared" si="33"/>
        <v>313.37</v>
      </c>
      <c r="S73" s="64" cm="1">
        <f t="array" ref="S73">[2]!PropsSI("T","P",T73,"S",V73,$F$14)</f>
        <v>319.47863392296557</v>
      </c>
      <c r="T73" s="64" cm="1">
        <f t="array" ref="T73">[2]!PropsSI("P","T",R73,"Q",1,$F$14)</f>
        <v>1024089.2561530038</v>
      </c>
      <c r="U73" s="64" cm="1">
        <f t="array" ref="U73">[2]!PropsSI("H","P",T73,"S",V73,$F$14)</f>
        <v>394335.19063867646</v>
      </c>
      <c r="V73" s="64">
        <f t="shared" si="34"/>
        <v>1629.8582331222553</v>
      </c>
      <c r="W73" s="64" cm="1">
        <f t="array" ref="W73">1/[2]!PropsSI("D","P",T73,"S",V73,$F$14)</f>
        <v>1.8008363962531727E-2</v>
      </c>
      <c r="X73" s="64">
        <f t="shared" si="35"/>
        <v>313.37</v>
      </c>
      <c r="Y73" s="64" cm="1">
        <f t="array" ref="Y73">[2]!PropsSI("T","P",Z73,"H",AA73,$F$14)</f>
        <v>319.47863392296551</v>
      </c>
      <c r="Z73" s="64">
        <f t="shared" si="36"/>
        <v>1024089.2561530038</v>
      </c>
      <c r="AA73" s="64">
        <f t="shared" si="28"/>
        <v>394335.19063867646</v>
      </c>
      <c r="AB73" s="64" cm="1">
        <f t="array" ref="AB73">[2]!PropsSI("S","P",Z73,"H",AA73,$F$14)</f>
        <v>1629.8582331222551</v>
      </c>
      <c r="AC73" s="64" cm="1">
        <f t="array" ref="AC73">1/[2]!PropsSI("D","P",Z73,"H",AA73,$F$14)</f>
        <v>1.800836396253172E-2</v>
      </c>
      <c r="AD73" s="64">
        <f t="shared" si="37"/>
        <v>313.37</v>
      </c>
      <c r="AE73" s="64">
        <f t="shared" si="38"/>
        <v>308.37</v>
      </c>
      <c r="AF73" s="64" cm="1">
        <f t="array" ref="AF73">[2]!PropsSI("P","T",AD73,"Q",0,$F$14)</f>
        <v>1024089.2561530038</v>
      </c>
      <c r="AG73" s="64" cm="1">
        <f t="array" ref="AG73">[2]!PropsSI("H","P",AF73,"T",AE73,$F$14)</f>
        <v>247935.43307843315</v>
      </c>
      <c r="AH73" s="64" cm="1">
        <f t="array" ref="AH73">[2]!PropsSI("S","P",AF73,"T",AE73,$F$14)</f>
        <v>1162.708489889955</v>
      </c>
      <c r="AI73" s="64" cm="1">
        <f t="array" ref="AI73">1/[2]!PropsSI("D","P",AF73,"T",AE73,$F$14)</f>
        <v>9.4854819633186885E-4</v>
      </c>
      <c r="AJ73" s="64">
        <f t="shared" si="39"/>
        <v>312.37</v>
      </c>
      <c r="AK73" s="64">
        <f t="shared" si="40"/>
        <v>306.37</v>
      </c>
      <c r="AL73" s="64" cm="1">
        <f t="array" ref="AL73">[2]!PropsSI("P","T",AJ73,"Q",0,$F$14)</f>
        <v>998389.07804651861</v>
      </c>
      <c r="AM73" s="64" cm="1">
        <f t="array" ref="AM73">[2]!PropsSI("H","P",AL73,"T",AK73,$F$14)</f>
        <v>245067.76889296327</v>
      </c>
      <c r="AN73" s="64" cm="1">
        <f t="array" ref="AN73">[2]!PropsSI("S","P",AL73,"T",AK73,$F$14)</f>
        <v>1153.457825051694</v>
      </c>
      <c r="AO73" s="64" cm="1">
        <f t="array" ref="AO73">1/[2]!PropsSI("D","P",AL73,"T",AK73,$F$14)</f>
        <v>9.4142656156560769E-4</v>
      </c>
      <c r="AP73" s="64">
        <f t="shared" si="41"/>
        <v>260.14999999999998</v>
      </c>
      <c r="AQ73" s="64">
        <f t="shared" si="42"/>
        <v>260.14999999999998</v>
      </c>
      <c r="AR73" s="64" cm="1">
        <f t="array" ref="AR73">[2]!PropsSI("P","T",AP73,"Q",0,$F$14)</f>
        <v>198287.49024246493</v>
      </c>
      <c r="AS73" s="64">
        <f t="shared" si="43"/>
        <v>245067.76889296327</v>
      </c>
      <c r="AT73" s="64" cm="1">
        <f t="array" ref="AT73">[2]!PropsSI("H","P",AR73,"H",AS73,$F$14)</f>
        <v>245067.76889296327</v>
      </c>
      <c r="AU73" s="64" cm="1">
        <f t="array" ref="AU73">1/[2]!PropsSI("D","P",AR73,"H",AS73,$F$14)</f>
        <v>3.2382739978447067E-2</v>
      </c>
      <c r="AV73" s="64"/>
      <c r="AW73" s="64">
        <f t="shared" si="44"/>
        <v>258.14999999999998</v>
      </c>
      <c r="AX73" s="64">
        <f t="shared" si="45"/>
        <v>260.14999999999998</v>
      </c>
      <c r="AY73" s="64" cm="1">
        <f t="array" ref="AY73">[2]!PropsSI("P","T",AW73,"Q",1,$F$14)</f>
        <v>183723.82814975141</v>
      </c>
      <c r="AZ73" s="64" cm="1">
        <f t="array" ref="AZ73">[2]!PropsSI("H","P",AY73,"T",AX73,$F$14)</f>
        <v>355128.23969601718</v>
      </c>
      <c r="BA73" s="64" cm="1">
        <f t="array" ref="BA73">[2]!PropsSI("S","P",AY73,"T",AX73,$F$14)</f>
        <v>1603.3816434342573</v>
      </c>
      <c r="BB73" s="64" cm="1">
        <f t="array" ref="BB73">1/[2]!PropsSI("D","P",AY73,"T",AX73,$F$14)</f>
        <v>9.6229669371650853E-2</v>
      </c>
      <c r="BC73" s="64">
        <f t="shared" si="46"/>
        <v>110.0604708030539</v>
      </c>
      <c r="BD73" s="64">
        <f t="shared" si="47"/>
        <v>33.636459173533481</v>
      </c>
      <c r="BE73" s="64">
        <f t="shared" si="48"/>
        <v>-143.6969299765874</v>
      </c>
      <c r="BF73" s="64">
        <f t="shared" si="49"/>
        <v>3.2720587572919659</v>
      </c>
      <c r="BG73" s="64">
        <f t="shared" si="50"/>
        <v>4.67493661716769</v>
      </c>
      <c r="BH73" s="64">
        <f t="shared" si="51"/>
        <v>0.69991510585962602</v>
      </c>
      <c r="BI73" s="64">
        <f t="shared" si="52"/>
        <v>6.0240221508041438</v>
      </c>
      <c r="BJ73" s="64">
        <v>42.102648899999998</v>
      </c>
      <c r="BK73" s="64">
        <f t="shared" si="53"/>
        <v>8.4661897264665171</v>
      </c>
      <c r="BL73" s="64">
        <f t="shared" si="54"/>
        <v>2.7985460484708766</v>
      </c>
      <c r="BM73" s="64">
        <f t="shared" si="55"/>
        <v>67.165105163301035</v>
      </c>
    </row>
    <row r="74" spans="1:65" x14ac:dyDescent="0.3">
      <c r="A74">
        <v>73</v>
      </c>
      <c r="B74">
        <v>1</v>
      </c>
      <c r="C74">
        <v>15.03</v>
      </c>
      <c r="D74">
        <v>22.63</v>
      </c>
      <c r="E74" s="71"/>
      <c r="H74" s="73">
        <f t="shared" si="29"/>
        <v>44.96</v>
      </c>
      <c r="I74">
        <f t="shared" si="30"/>
        <v>36.5</v>
      </c>
      <c r="J74" s="64">
        <v>73</v>
      </c>
      <c r="K74" s="64">
        <v>22.63</v>
      </c>
      <c r="L74" s="64">
        <f t="shared" si="31"/>
        <v>256.14999999999998</v>
      </c>
      <c r="M74" s="64">
        <f t="shared" si="32"/>
        <v>266.14999999999998</v>
      </c>
      <c r="N74" s="64" cm="1">
        <f t="array" ref="N74">[2]!PropsSI("P","T",L74,"Q",0,$F$14)</f>
        <v>170000.91143693728</v>
      </c>
      <c r="O74" s="64" cm="1">
        <f t="array" ref="O74">[2]!PropsSI("H","P",N74,"T",M74,$F$14)</f>
        <v>360698.73146514298</v>
      </c>
      <c r="P74" s="64" cm="1">
        <f t="array" ref="P74">[2]!PropsSI("S","P",N74,"T",M74,$F$14)</f>
        <v>1629.8582331222553</v>
      </c>
      <c r="Q74" s="64" cm="1">
        <f t="array" ref="Q74">1/[2]!PropsSI("D","P",N74,"T",M74,$F$14)</f>
        <v>0.10761246997876302</v>
      </c>
      <c r="R74" s="64">
        <f t="shared" si="33"/>
        <v>310.77999999999997</v>
      </c>
      <c r="S74" s="64" cm="1">
        <f t="array" ref="S74">[2]!PropsSI("T","P",T74,"S",V74,$F$14)</f>
        <v>317.11454944230775</v>
      </c>
      <c r="T74" s="64" cm="1">
        <f t="array" ref="T74">[2]!PropsSI("P","T",R74,"Q",1,$F$14)</f>
        <v>958522.26884928474</v>
      </c>
      <c r="U74" s="64" cm="1">
        <f t="array" ref="U74">[2]!PropsSI("H","P",T74,"S",V74,$F$14)</f>
        <v>393111.76039116888</v>
      </c>
      <c r="V74" s="64">
        <f t="shared" si="34"/>
        <v>1629.8582331222553</v>
      </c>
      <c r="W74" s="64" cm="1">
        <f t="array" ref="W74">1/[2]!PropsSI("D","P",T74,"S",V74,$F$14)</f>
        <v>1.9338463011974501E-2</v>
      </c>
      <c r="X74" s="64">
        <f t="shared" si="35"/>
        <v>310.77999999999997</v>
      </c>
      <c r="Y74" s="64" cm="1">
        <f t="array" ref="Y74">[2]!PropsSI("T","P",Z74,"H",AA74,$F$14)</f>
        <v>317.1145494423078</v>
      </c>
      <c r="Z74" s="64">
        <f t="shared" si="36"/>
        <v>958522.26884928474</v>
      </c>
      <c r="AA74" s="64">
        <f t="shared" si="28"/>
        <v>393111.76039116888</v>
      </c>
      <c r="AB74" s="64" cm="1">
        <f t="array" ref="AB74">[2]!PropsSI("S","P",Z74,"H",AA74,$F$14)</f>
        <v>1629.8582331222558</v>
      </c>
      <c r="AC74" s="64" cm="1">
        <f t="array" ref="AC74">1/[2]!PropsSI("D","P",Z74,"H",AA74,$F$14)</f>
        <v>1.9338463011974508E-2</v>
      </c>
      <c r="AD74" s="64">
        <f t="shared" si="37"/>
        <v>310.77999999999997</v>
      </c>
      <c r="AE74" s="64">
        <f t="shared" si="38"/>
        <v>305.77999999999997</v>
      </c>
      <c r="AF74" s="64" cm="1">
        <f t="array" ref="AF74">[2]!PropsSI("P","T",AD74,"Q",0,$F$14)</f>
        <v>958522.26884928474</v>
      </c>
      <c r="AG74" s="64" cm="1">
        <f t="array" ref="AG74">[2]!PropsSI("H","P",AF74,"T",AE74,$F$14)</f>
        <v>244230.74826863271</v>
      </c>
      <c r="AH74" s="64" cm="1">
        <f t="array" ref="AH74">[2]!PropsSI("S","P",AF74,"T",AE74,$F$14)</f>
        <v>1150.8456383892244</v>
      </c>
      <c r="AI74" s="64" cm="1">
        <f t="array" ref="AI74">1/[2]!PropsSI("D","P",AF74,"T",AE74,$F$14)</f>
        <v>9.3962221844335367E-4</v>
      </c>
      <c r="AJ74" s="64">
        <f t="shared" si="39"/>
        <v>309.77999999999997</v>
      </c>
      <c r="AK74" s="64">
        <f t="shared" si="40"/>
        <v>303.77999999999997</v>
      </c>
      <c r="AL74" s="64" cm="1">
        <f t="array" ref="AL74">[2]!PropsSI("P","T",AJ74,"Q",0,$F$14)</f>
        <v>934066.02030880447</v>
      </c>
      <c r="AM74" s="64" cm="1">
        <f t="array" ref="AM74">[2]!PropsSI("H","P",AL74,"T",AK74,$F$14)</f>
        <v>241388.80234672088</v>
      </c>
      <c r="AN74" s="64" cm="1">
        <f t="array" ref="AN74">[2]!PropsSI("S","P",AL74,"T",AK74,$F$14)</f>
        <v>1141.5961818821017</v>
      </c>
      <c r="AO74" s="64" cm="1">
        <f t="array" ref="AO74">1/[2]!PropsSI("D","P",AL74,"T",AK74,$F$14)</f>
        <v>9.3278583114960248E-4</v>
      </c>
      <c r="AP74" s="64">
        <f t="shared" si="41"/>
        <v>260.14999999999998</v>
      </c>
      <c r="AQ74" s="64">
        <f t="shared" si="42"/>
        <v>260.14999999999998</v>
      </c>
      <c r="AR74" s="64" cm="1">
        <f t="array" ref="AR74">[2]!PropsSI("P","T",AP74,"Q",0,$F$14)</f>
        <v>198287.49024246493</v>
      </c>
      <c r="AS74" s="64">
        <f t="shared" si="43"/>
        <v>241388.80234672088</v>
      </c>
      <c r="AT74" s="64" cm="1">
        <f t="array" ref="AT74">[2]!PropsSI("H","P",AR74,"H",AS74,$F$14)</f>
        <v>241388.80234672088</v>
      </c>
      <c r="AU74" s="64" cm="1">
        <f t="array" ref="AU74">1/[2]!PropsSI("D","P",AR74,"H",AS74,$F$14)</f>
        <v>3.0496578208773471E-2</v>
      </c>
      <c r="AV74" s="64"/>
      <c r="AW74" s="64">
        <f t="shared" si="44"/>
        <v>258.14999999999998</v>
      </c>
      <c r="AX74" s="64">
        <f t="shared" si="45"/>
        <v>260.14999999999998</v>
      </c>
      <c r="AY74" s="64" cm="1">
        <f t="array" ref="AY74">[2]!PropsSI("P","T",AW74,"Q",1,$F$14)</f>
        <v>183723.82814975141</v>
      </c>
      <c r="AZ74" s="64" cm="1">
        <f t="array" ref="AZ74">[2]!PropsSI("H","P",AY74,"T",AX74,$F$14)</f>
        <v>355128.23969601718</v>
      </c>
      <c r="BA74" s="64" cm="1">
        <f t="array" ref="BA74">[2]!PropsSI("S","P",AY74,"T",AX74,$F$14)</f>
        <v>1603.3816434342573</v>
      </c>
      <c r="BB74" s="64" cm="1">
        <f t="array" ref="BB74">1/[2]!PropsSI("D","P",AY74,"T",AX74,$F$14)</f>
        <v>9.6229669371650853E-2</v>
      </c>
      <c r="BC74" s="64">
        <f t="shared" si="46"/>
        <v>113.7394373492963</v>
      </c>
      <c r="BD74" s="64">
        <f t="shared" si="47"/>
        <v>32.413028926025902</v>
      </c>
      <c r="BE74" s="64">
        <f t="shared" si="48"/>
        <v>-146.15246627532218</v>
      </c>
      <c r="BF74" s="64">
        <f t="shared" si="49"/>
        <v>3.5090653702520749</v>
      </c>
      <c r="BG74" s="64">
        <f t="shared" si="50"/>
        <v>4.9049971499144975</v>
      </c>
      <c r="BH74" s="64">
        <f t="shared" si="51"/>
        <v>0.71540619963729113</v>
      </c>
      <c r="BI74" s="64">
        <f t="shared" si="52"/>
        <v>5.6383360580090391</v>
      </c>
      <c r="BJ74" s="64">
        <v>42.102648899999998</v>
      </c>
      <c r="BK74" s="64">
        <f t="shared" si="53"/>
        <v>9.6896199739740965</v>
      </c>
      <c r="BL74" s="64">
        <f t="shared" si="54"/>
        <v>3.2029577136192149</v>
      </c>
      <c r="BM74" s="64">
        <f t="shared" si="55"/>
        <v>76.870985126861157</v>
      </c>
    </row>
    <row r="75" spans="1:65" x14ac:dyDescent="0.3">
      <c r="A75">
        <v>74</v>
      </c>
      <c r="B75">
        <v>1</v>
      </c>
      <c r="C75">
        <v>15.3</v>
      </c>
      <c r="D75">
        <v>23.38</v>
      </c>
      <c r="E75" s="71"/>
      <c r="H75" s="73">
        <f t="shared" si="29"/>
        <v>44.96</v>
      </c>
      <c r="I75">
        <f t="shared" si="30"/>
        <v>36.5</v>
      </c>
      <c r="J75" s="64">
        <v>74</v>
      </c>
      <c r="K75" s="64">
        <v>23.38</v>
      </c>
      <c r="L75" s="64">
        <f t="shared" si="31"/>
        <v>256.14999999999998</v>
      </c>
      <c r="M75" s="64">
        <f t="shared" si="32"/>
        <v>266.14999999999998</v>
      </c>
      <c r="N75" s="64" cm="1">
        <f t="array" ref="N75">[2]!PropsSI("P","T",L75,"Q",0,$F$14)</f>
        <v>170000.91143693728</v>
      </c>
      <c r="O75" s="64" cm="1">
        <f t="array" ref="O75">[2]!PropsSI("H","P",N75,"T",M75,$F$14)</f>
        <v>360698.73146514298</v>
      </c>
      <c r="P75" s="64" cm="1">
        <f t="array" ref="P75">[2]!PropsSI("S","P",N75,"T",M75,$F$14)</f>
        <v>1629.8582331222553</v>
      </c>
      <c r="Q75" s="64" cm="1">
        <f t="array" ref="Q75">1/[2]!PropsSI("D","P",N75,"T",M75,$F$14)</f>
        <v>0.10761246997876302</v>
      </c>
      <c r="R75" s="64">
        <f t="shared" si="33"/>
        <v>311.52999999999997</v>
      </c>
      <c r="S75" s="64" cm="1">
        <f t="array" ref="S75">[2]!PropsSI("T","P",T75,"S",V75,$F$14)</f>
        <v>317.79804954369672</v>
      </c>
      <c r="T75" s="64" cm="1">
        <f t="array" ref="T75">[2]!PropsSI("P","T",R75,"Q",1,$F$14)</f>
        <v>977176.11265126243</v>
      </c>
      <c r="U75" s="64" cm="1">
        <f t="array" ref="U75">[2]!PropsSI("H","P",T75,"S",V75,$F$14)</f>
        <v>393468.78102455591</v>
      </c>
      <c r="V75" s="64">
        <f t="shared" si="34"/>
        <v>1629.8582331222553</v>
      </c>
      <c r="W75" s="64" cm="1">
        <f t="array" ref="W75">1/[2]!PropsSI("D","P",T75,"S",V75,$F$14)</f>
        <v>1.8942500172010334E-2</v>
      </c>
      <c r="X75" s="64">
        <f t="shared" si="35"/>
        <v>311.52999999999997</v>
      </c>
      <c r="Y75" s="64" cm="1">
        <f t="array" ref="Y75">[2]!PropsSI("T","P",Z75,"H",AA75,$F$14)</f>
        <v>317.79804954369672</v>
      </c>
      <c r="Z75" s="64">
        <f t="shared" si="36"/>
        <v>977176.11265126243</v>
      </c>
      <c r="AA75" s="64">
        <f t="shared" si="28"/>
        <v>393468.78102455591</v>
      </c>
      <c r="AB75" s="64" cm="1">
        <f t="array" ref="AB75">[2]!PropsSI("S","P",Z75,"H",AA75,$F$14)</f>
        <v>1629.8582331222551</v>
      </c>
      <c r="AC75" s="64" cm="1">
        <f t="array" ref="AC75">1/[2]!PropsSI("D","P",Z75,"H",AA75,$F$14)</f>
        <v>1.8942500172010334E-2</v>
      </c>
      <c r="AD75" s="64">
        <f t="shared" si="37"/>
        <v>311.52999999999997</v>
      </c>
      <c r="AE75" s="64">
        <f t="shared" si="38"/>
        <v>306.52999999999997</v>
      </c>
      <c r="AF75" s="64" cm="1">
        <f t="array" ref="AF75">[2]!PropsSI("P","T",AD75,"Q",0,$F$14)</f>
        <v>977176.11265126243</v>
      </c>
      <c r="AG75" s="64" cm="1">
        <f t="array" ref="AG75">[2]!PropsSI("H","P",AF75,"T",AE75,$F$14)</f>
        <v>245300.24700517781</v>
      </c>
      <c r="AH75" s="64" cm="1">
        <f t="array" ref="AH75">[2]!PropsSI("S","P",AF75,"T",AE75,$F$14)</f>
        <v>1154.2816346281368</v>
      </c>
      <c r="AI75" s="64" cm="1">
        <f t="array" ref="AI75">1/[2]!PropsSI("D","P",AF75,"T",AE75,$F$14)</f>
        <v>9.4217129545222649E-4</v>
      </c>
      <c r="AJ75" s="64">
        <f t="shared" si="39"/>
        <v>310.52999999999997</v>
      </c>
      <c r="AK75" s="64">
        <f t="shared" si="40"/>
        <v>304.52999999999997</v>
      </c>
      <c r="AL75" s="64" cm="1">
        <f t="array" ref="AL75">[2]!PropsSI("P","T",AJ75,"Q",0,$F$14)</f>
        <v>952363.87408327661</v>
      </c>
      <c r="AM75" s="64" cm="1">
        <f t="array" ref="AM75">[2]!PropsSI("H","P",AL75,"T",AK75,$F$14)</f>
        <v>242450.96091038961</v>
      </c>
      <c r="AN75" s="64" cm="1">
        <f t="array" ref="AN75">[2]!PropsSI("S","P",AL75,"T",AK75,$F$14)</f>
        <v>1145.0321538260791</v>
      </c>
      <c r="AO75" s="64" cm="1">
        <f t="array" ref="AO75">1/[2]!PropsSI("D","P",AL75,"T",AK75,$F$14)</f>
        <v>9.3525456668574374E-4</v>
      </c>
      <c r="AP75" s="64">
        <f t="shared" si="41"/>
        <v>260.14999999999998</v>
      </c>
      <c r="AQ75" s="64">
        <f t="shared" si="42"/>
        <v>260.14999999999998</v>
      </c>
      <c r="AR75" s="64" cm="1">
        <f t="array" ref="AR75">[2]!PropsSI("P","T",AP75,"Q",0,$F$14)</f>
        <v>198287.49024246493</v>
      </c>
      <c r="AS75" s="64">
        <f t="shared" si="43"/>
        <v>242450.96091038961</v>
      </c>
      <c r="AT75" s="64" cm="1">
        <f t="array" ref="AT75">[2]!PropsSI("H","P",AR75,"H",AS75,$F$14)</f>
        <v>242450.96091038961</v>
      </c>
      <c r="AU75" s="64" cm="1">
        <f t="array" ref="AU75">1/[2]!PropsSI("D","P",AR75,"H",AS75,$F$14)</f>
        <v>3.1041134091775339E-2</v>
      </c>
      <c r="AV75" s="64"/>
      <c r="AW75" s="64">
        <f t="shared" si="44"/>
        <v>258.14999999999998</v>
      </c>
      <c r="AX75" s="64">
        <f t="shared" si="45"/>
        <v>260.14999999999998</v>
      </c>
      <c r="AY75" s="64" cm="1">
        <f t="array" ref="AY75">[2]!PropsSI("P","T",AW75,"Q",1,$F$14)</f>
        <v>183723.82814975141</v>
      </c>
      <c r="AZ75" s="64" cm="1">
        <f t="array" ref="AZ75">[2]!PropsSI("H","P",AY75,"T",AX75,$F$14)</f>
        <v>355128.23969601718</v>
      </c>
      <c r="BA75" s="64" cm="1">
        <f t="array" ref="BA75">[2]!PropsSI("S","P",AY75,"T",AX75,$F$14)</f>
        <v>1603.3816434342573</v>
      </c>
      <c r="BB75" s="64" cm="1">
        <f t="array" ref="BB75">1/[2]!PropsSI("D","P",AY75,"T",AX75,$F$14)</f>
        <v>9.6229669371650853E-2</v>
      </c>
      <c r="BC75" s="64">
        <f t="shared" si="46"/>
        <v>112.67727878562756</v>
      </c>
      <c r="BD75" s="64">
        <f t="shared" si="47"/>
        <v>32.770049559412932</v>
      </c>
      <c r="BE75" s="64">
        <f t="shared" si="48"/>
        <v>-145.44732834504049</v>
      </c>
      <c r="BF75" s="64">
        <f t="shared" si="49"/>
        <v>3.4384225932078865</v>
      </c>
      <c r="BG75" s="64">
        <f t="shared" si="50"/>
        <v>4.8360809291869611</v>
      </c>
      <c r="BH75" s="64">
        <f t="shared" si="51"/>
        <v>0.7109936007183304</v>
      </c>
      <c r="BI75" s="64">
        <f t="shared" si="52"/>
        <v>5.7480639626673469</v>
      </c>
      <c r="BJ75" s="64">
        <v>42.102648899999998</v>
      </c>
      <c r="BK75" s="64">
        <f t="shared" si="53"/>
        <v>9.3325993405870662</v>
      </c>
      <c r="BL75" s="64">
        <f t="shared" si="54"/>
        <v>3.0849425598051692</v>
      </c>
      <c r="BM75" s="64">
        <f t="shared" si="55"/>
        <v>74.03862143532406</v>
      </c>
    </row>
    <row r="76" spans="1:65" x14ac:dyDescent="0.3">
      <c r="A76">
        <v>75</v>
      </c>
      <c r="B76">
        <v>1</v>
      </c>
      <c r="C76">
        <v>18.75</v>
      </c>
      <c r="D76">
        <v>28.91</v>
      </c>
      <c r="E76" s="71"/>
      <c r="H76" s="73">
        <f t="shared" si="29"/>
        <v>44.96</v>
      </c>
      <c r="I76">
        <f t="shared" si="30"/>
        <v>36.5</v>
      </c>
      <c r="J76" s="64">
        <v>75</v>
      </c>
      <c r="K76" s="64">
        <v>28.91</v>
      </c>
      <c r="L76" s="64">
        <f t="shared" si="31"/>
        <v>256.14999999999998</v>
      </c>
      <c r="M76" s="64">
        <f t="shared" si="32"/>
        <v>266.14999999999998</v>
      </c>
      <c r="N76" s="64" cm="1">
        <f t="array" ref="N76">[2]!PropsSI("P","T",L76,"Q",0,$F$14)</f>
        <v>170000.91143693728</v>
      </c>
      <c r="O76" s="64" cm="1">
        <f t="array" ref="O76">[2]!PropsSI("H","P",N76,"T",M76,$F$14)</f>
        <v>360698.73146514298</v>
      </c>
      <c r="P76" s="64" cm="1">
        <f t="array" ref="P76">[2]!PropsSI("S","P",N76,"T",M76,$F$14)</f>
        <v>1629.8582331222553</v>
      </c>
      <c r="Q76" s="64" cm="1">
        <f t="array" ref="Q76">1/[2]!PropsSI("D","P",N76,"T",M76,$F$14)</f>
        <v>0.10761246997876302</v>
      </c>
      <c r="R76" s="64">
        <f t="shared" si="33"/>
        <v>317.06</v>
      </c>
      <c r="S76" s="64" cm="1">
        <f t="array" ref="S76">[2]!PropsSI("T","P",T76,"S",V76,$F$14)</f>
        <v>322.86773860634685</v>
      </c>
      <c r="T76" s="64" cm="1">
        <f t="array" ref="T76">[2]!PropsSI("P","T",R76,"Q",1,$F$14)</f>
        <v>1123223.5196225918</v>
      </c>
      <c r="U76" s="64" cm="1">
        <f t="array" ref="U76">[2]!PropsSI("H","P",T76,"S",V76,$F$14)</f>
        <v>396032.37838248943</v>
      </c>
      <c r="V76" s="64">
        <f t="shared" si="34"/>
        <v>1629.8582331222553</v>
      </c>
      <c r="W76" s="64" cm="1">
        <f t="array" ref="W76">1/[2]!PropsSI("D","P",T76,"S",V76,$F$14)</f>
        <v>1.6283213956628087E-2</v>
      </c>
      <c r="X76" s="64">
        <f t="shared" si="35"/>
        <v>317.06</v>
      </c>
      <c r="Y76" s="64" cm="1">
        <f t="array" ref="Y76">[2]!PropsSI("T","P",Z76,"H",AA76,$F$14)</f>
        <v>322.8677386063469</v>
      </c>
      <c r="Z76" s="64">
        <f t="shared" si="36"/>
        <v>1123223.5196225918</v>
      </c>
      <c r="AA76" s="64">
        <f t="shared" si="28"/>
        <v>396032.37838248943</v>
      </c>
      <c r="AB76" s="64" cm="1">
        <f t="array" ref="AB76">[2]!PropsSI("S","P",Z76,"H",AA76,$F$14)</f>
        <v>1629.8582331222558</v>
      </c>
      <c r="AC76" s="64" cm="1">
        <f t="array" ref="AC76">1/[2]!PropsSI("D","P",Z76,"H",AA76,$F$14)</f>
        <v>1.6283213956628087E-2</v>
      </c>
      <c r="AD76" s="64">
        <f t="shared" si="37"/>
        <v>317.06</v>
      </c>
      <c r="AE76" s="64">
        <f t="shared" si="38"/>
        <v>312.06</v>
      </c>
      <c r="AF76" s="64" cm="1">
        <f t="array" ref="AF76">[2]!PropsSI("P","T",AD76,"Q",0,$F$14)</f>
        <v>1123223.5196225918</v>
      </c>
      <c r="AG76" s="64" cm="1">
        <f t="array" ref="AG76">[2]!PropsSI("H","P",AF76,"T",AE76,$F$14)</f>
        <v>253270.24371941382</v>
      </c>
      <c r="AH76" s="64" cm="1">
        <f t="array" ref="AH76">[2]!PropsSI("S","P",AF76,"T",AE76,$F$14)</f>
        <v>1179.6003749992453</v>
      </c>
      <c r="AI76" s="64" cm="1">
        <f t="array" ref="AI76">1/[2]!PropsSI("D","P",AF76,"T",AE76,$F$14)</f>
        <v>9.6189737207451938E-4</v>
      </c>
      <c r="AJ76" s="64">
        <f t="shared" si="39"/>
        <v>316.06</v>
      </c>
      <c r="AK76" s="64">
        <f t="shared" si="40"/>
        <v>310.06</v>
      </c>
      <c r="AL76" s="64" cm="1">
        <f t="array" ref="AL76">[2]!PropsSI("P","T",AJ76,"Q",0,$F$14)</f>
        <v>1095678.9407898253</v>
      </c>
      <c r="AM76" s="64" cm="1">
        <f t="array" ref="AM76">[2]!PropsSI("H","P",AL76,"T",AK76,$F$14)</f>
        <v>250363.90760301659</v>
      </c>
      <c r="AN76" s="64" cm="1">
        <f t="array" ref="AN76">[2]!PropsSI("S","P",AL76,"T",AK76,$F$14)</f>
        <v>1170.3418926001066</v>
      </c>
      <c r="AO76" s="64" cm="1">
        <f t="array" ref="AO76">1/[2]!PropsSI("D","P",AL76,"T",AK76,$F$14)</f>
        <v>9.5432768241105631E-4</v>
      </c>
      <c r="AP76" s="64">
        <f t="shared" si="41"/>
        <v>260.14999999999998</v>
      </c>
      <c r="AQ76" s="64">
        <f t="shared" si="42"/>
        <v>260.14999999999998</v>
      </c>
      <c r="AR76" s="64" cm="1">
        <f t="array" ref="AR76">[2]!PropsSI("P","T",AP76,"Q",0,$F$14)</f>
        <v>198287.49024246493</v>
      </c>
      <c r="AS76" s="64">
        <f t="shared" si="43"/>
        <v>250363.90760301659</v>
      </c>
      <c r="AT76" s="64" cm="1">
        <f t="array" ref="AT76">[2]!PropsSI("H","P",AR76,"H",AS76,$F$14)</f>
        <v>250363.90760301659</v>
      </c>
      <c r="AU76" s="64" cm="1">
        <f t="array" ref="AU76">1/[2]!PropsSI("D","P",AR76,"H",AS76,$F$14)</f>
        <v>3.5098006408905348E-2</v>
      </c>
      <c r="AV76" s="64"/>
      <c r="AW76" s="64">
        <f t="shared" si="44"/>
        <v>258.14999999999998</v>
      </c>
      <c r="AX76" s="64">
        <f t="shared" si="45"/>
        <v>260.14999999999998</v>
      </c>
      <c r="AY76" s="64" cm="1">
        <f t="array" ref="AY76">[2]!PropsSI("P","T",AW76,"Q",1,$F$14)</f>
        <v>183723.82814975141</v>
      </c>
      <c r="AZ76" s="64" cm="1">
        <f t="array" ref="AZ76">[2]!PropsSI("H","P",AY76,"T",AX76,$F$14)</f>
        <v>355128.23969601718</v>
      </c>
      <c r="BA76" s="64" cm="1">
        <f t="array" ref="BA76">[2]!PropsSI("S","P",AY76,"T",AX76,$F$14)</f>
        <v>1603.3816434342573</v>
      </c>
      <c r="BB76" s="64" cm="1">
        <f t="array" ref="BB76">1/[2]!PropsSI("D","P",AY76,"T",AX76,$F$14)</f>
        <v>9.6229669371650853E-2</v>
      </c>
      <c r="BC76" s="64">
        <f t="shared" si="46"/>
        <v>104.76433209300059</v>
      </c>
      <c r="BD76" s="64">
        <f t="shared" si="47"/>
        <v>35.333646917346456</v>
      </c>
      <c r="BE76" s="64">
        <f t="shared" si="48"/>
        <v>-140.09797901034705</v>
      </c>
      <c r="BF76" s="64">
        <f t="shared" si="49"/>
        <v>2.9650019523336639</v>
      </c>
      <c r="BG76" s="64">
        <f t="shared" si="50"/>
        <v>4.3821083007978245</v>
      </c>
      <c r="BH76" s="64">
        <f t="shared" si="51"/>
        <v>0.67661539807079696</v>
      </c>
      <c r="BI76" s="64">
        <f t="shared" si="52"/>
        <v>6.607161750654833</v>
      </c>
      <c r="BJ76" s="64">
        <v>42.102648899999998</v>
      </c>
      <c r="BK76" s="64">
        <f t="shared" si="53"/>
        <v>6.7690019826535419</v>
      </c>
      <c r="BL76" s="64">
        <f t="shared" si="54"/>
        <v>2.2375312109326986</v>
      </c>
      <c r="BM76" s="64">
        <f t="shared" si="55"/>
        <v>53.700749062384766</v>
      </c>
    </row>
    <row r="77" spans="1:65" x14ac:dyDescent="0.3">
      <c r="A77">
        <v>76</v>
      </c>
      <c r="B77">
        <v>1</v>
      </c>
      <c r="C77">
        <v>21.71</v>
      </c>
      <c r="D77">
        <v>32.54</v>
      </c>
      <c r="E77" s="71"/>
      <c r="H77" s="73">
        <f t="shared" si="29"/>
        <v>44.96</v>
      </c>
      <c r="I77">
        <f t="shared" si="30"/>
        <v>36.5</v>
      </c>
      <c r="J77" s="64">
        <v>76</v>
      </c>
      <c r="K77" s="64">
        <v>32.54</v>
      </c>
      <c r="L77" s="64">
        <f t="shared" si="31"/>
        <v>256.14999999999998</v>
      </c>
      <c r="M77" s="64">
        <f t="shared" si="32"/>
        <v>266.14999999999998</v>
      </c>
      <c r="N77" s="64" cm="1">
        <f t="array" ref="N77">[2]!PropsSI("P","T",L77,"Q",0,$F$14)</f>
        <v>170000.91143693728</v>
      </c>
      <c r="O77" s="64" cm="1">
        <f t="array" ref="O77">[2]!PropsSI("H","P",N77,"T",M77,$F$14)</f>
        <v>360698.73146514298</v>
      </c>
      <c r="P77" s="64" cm="1">
        <f t="array" ref="P77">[2]!PropsSI("S","P",N77,"T",M77,$F$14)</f>
        <v>1629.8582331222553</v>
      </c>
      <c r="Q77" s="64" cm="1">
        <f t="array" ref="Q77">1/[2]!PropsSI("D","P",N77,"T",M77,$F$14)</f>
        <v>0.10761246997876302</v>
      </c>
      <c r="R77" s="64">
        <f t="shared" si="33"/>
        <v>320.69</v>
      </c>
      <c r="S77" s="64" cm="1">
        <f t="array" ref="S77">[2]!PropsSI("T","P",T77,"S",V77,$F$14)</f>
        <v>326.23166119766495</v>
      </c>
      <c r="T77" s="64" cm="1">
        <f t="array" ref="T77">[2]!PropsSI("P","T",R77,"Q",1,$F$14)</f>
        <v>1227584.5658633299</v>
      </c>
      <c r="U77" s="64" cm="1">
        <f t="array" ref="U77">[2]!PropsSI("H","P",T77,"S",V77,$F$14)</f>
        <v>397649.9177631138</v>
      </c>
      <c r="V77" s="64">
        <f t="shared" si="34"/>
        <v>1629.8582331222553</v>
      </c>
      <c r="W77" s="64" cm="1">
        <f t="array" ref="W77">1/[2]!PropsSI("D","P",T77,"S",V77,$F$14)</f>
        <v>1.4759421673577421E-2</v>
      </c>
      <c r="X77" s="64">
        <f t="shared" si="35"/>
        <v>320.69</v>
      </c>
      <c r="Y77" s="64" cm="1">
        <f t="array" ref="Y77">[2]!PropsSI("T","P",Z77,"H",AA77,$F$14)</f>
        <v>326.23166119766489</v>
      </c>
      <c r="Z77" s="64">
        <f t="shared" si="36"/>
        <v>1227584.5658633299</v>
      </c>
      <c r="AA77" s="64">
        <f t="shared" si="28"/>
        <v>397649.9177631138</v>
      </c>
      <c r="AB77" s="64" cm="1">
        <f t="array" ref="AB77">[2]!PropsSI("S","P",Z77,"H",AA77,$F$14)</f>
        <v>1629.8582331222558</v>
      </c>
      <c r="AC77" s="64" cm="1">
        <f t="array" ref="AC77">1/[2]!PropsSI("D","P",Z77,"H",AA77,$F$14)</f>
        <v>1.4759421673577421E-2</v>
      </c>
      <c r="AD77" s="64">
        <f t="shared" si="37"/>
        <v>320.69</v>
      </c>
      <c r="AE77" s="64">
        <f t="shared" si="38"/>
        <v>315.69</v>
      </c>
      <c r="AF77" s="64" cm="1">
        <f t="array" ref="AF77">[2]!PropsSI("P","T",AD77,"Q",0,$F$14)</f>
        <v>1227584.5658633299</v>
      </c>
      <c r="AG77" s="64" cm="1">
        <f t="array" ref="AG77">[2]!PropsSI("H","P",AF77,"T",AE77,$F$14)</f>
        <v>258586.97135400286</v>
      </c>
      <c r="AH77" s="64" cm="1">
        <f t="array" ref="AH77">[2]!PropsSI("S","P",AF77,"T",AE77,$F$14)</f>
        <v>1196.217223672239</v>
      </c>
      <c r="AI77" s="64" cm="1">
        <f t="array" ref="AI77">1/[2]!PropsSI("D","P",AF77,"T",AE77,$F$14)</f>
        <v>9.758317967857882E-4</v>
      </c>
      <c r="AJ77" s="64">
        <f t="shared" si="39"/>
        <v>319.69</v>
      </c>
      <c r="AK77" s="64">
        <f t="shared" si="40"/>
        <v>313.69</v>
      </c>
      <c r="AL77" s="64" cm="1">
        <f t="array" ref="AL77">[2]!PropsSI("P","T",AJ77,"Q",0,$F$14)</f>
        <v>1198140.0298800836</v>
      </c>
      <c r="AM77" s="64" cm="1">
        <f t="array" ref="AM77">[2]!PropsSI("H","P",AL77,"T",AK77,$F$14)</f>
        <v>255639.7083661652</v>
      </c>
      <c r="AN77" s="64" cm="1">
        <f t="array" ref="AN77">[2]!PropsSI("S","P",AL77,"T",AK77,$F$14)</f>
        <v>1186.9425529901177</v>
      </c>
      <c r="AO77" s="64" cm="1">
        <f t="array" ref="AO77">1/[2]!PropsSI("D","P",AL77,"T",AK77,$F$14)</f>
        <v>9.6776425099486831E-4</v>
      </c>
      <c r="AP77" s="64">
        <f t="shared" si="41"/>
        <v>260.14999999999998</v>
      </c>
      <c r="AQ77" s="64">
        <f t="shared" si="42"/>
        <v>260.14999999999998</v>
      </c>
      <c r="AR77" s="64" cm="1">
        <f t="array" ref="AR77">[2]!PropsSI("P","T",AP77,"Q",0,$F$14)</f>
        <v>198287.49024246493</v>
      </c>
      <c r="AS77" s="64">
        <f t="shared" si="43"/>
        <v>255639.7083661652</v>
      </c>
      <c r="AT77" s="64" cm="1">
        <f t="array" ref="AT77">[2]!PropsSI("H","P",AR77,"H",AS77,$F$14)</f>
        <v>255639.7083661652</v>
      </c>
      <c r="AU77" s="64" cm="1">
        <f t="array" ref="AU77">1/[2]!PropsSI("D","P",AR77,"H",AS77,$F$14)</f>
        <v>3.7802845819317886E-2</v>
      </c>
      <c r="AV77" s="64"/>
      <c r="AW77" s="64">
        <f t="shared" si="44"/>
        <v>258.14999999999998</v>
      </c>
      <c r="AX77" s="64">
        <f t="shared" si="45"/>
        <v>260.14999999999998</v>
      </c>
      <c r="AY77" s="64" cm="1">
        <f t="array" ref="AY77">[2]!PropsSI("P","T",AW77,"Q",1,$F$14)</f>
        <v>183723.82814975141</v>
      </c>
      <c r="AZ77" s="64" cm="1">
        <f t="array" ref="AZ77">[2]!PropsSI("H","P",AY77,"T",AX77,$F$14)</f>
        <v>355128.23969601718</v>
      </c>
      <c r="BA77" s="64" cm="1">
        <f t="array" ref="BA77">[2]!PropsSI("S","P",AY77,"T",AX77,$F$14)</f>
        <v>1603.3816434342573</v>
      </c>
      <c r="BB77" s="64" cm="1">
        <f t="array" ref="BB77">1/[2]!PropsSI("D","P",AY77,"T",AX77,$F$14)</f>
        <v>9.6229669371650853E-2</v>
      </c>
      <c r="BC77" s="64">
        <f t="shared" si="46"/>
        <v>99.48853132985198</v>
      </c>
      <c r="BD77" s="64">
        <f t="shared" si="47"/>
        <v>36.951186297970821</v>
      </c>
      <c r="BE77" s="64">
        <f t="shared" si="48"/>
        <v>-136.4397176278228</v>
      </c>
      <c r="BF77" s="64">
        <f t="shared" si="49"/>
        <v>2.6924313208129775</v>
      </c>
      <c r="BG77" s="64">
        <f t="shared" si="50"/>
        <v>4.1277582347297717</v>
      </c>
      <c r="BH77" s="64">
        <f t="shared" si="51"/>
        <v>0.65227447144545292</v>
      </c>
      <c r="BI77" s="64">
        <f t="shared" si="52"/>
        <v>7.2210469666729331</v>
      </c>
      <c r="BJ77" s="64">
        <v>42.102648899999998</v>
      </c>
      <c r="BK77" s="64">
        <f t="shared" si="53"/>
        <v>5.1514626020291772</v>
      </c>
      <c r="BL77" s="64">
        <f t="shared" si="54"/>
        <v>1.7028445823374225</v>
      </c>
      <c r="BM77" s="64">
        <f t="shared" si="55"/>
        <v>40.868269976098141</v>
      </c>
    </row>
    <row r="78" spans="1:65" x14ac:dyDescent="0.3">
      <c r="A78">
        <v>77</v>
      </c>
      <c r="B78">
        <v>1</v>
      </c>
      <c r="C78">
        <v>22.45</v>
      </c>
      <c r="D78">
        <v>32.78</v>
      </c>
      <c r="E78" s="71"/>
      <c r="H78" s="73">
        <f t="shared" si="29"/>
        <v>44.96</v>
      </c>
      <c r="I78">
        <f t="shared" si="30"/>
        <v>36.5</v>
      </c>
      <c r="J78" s="64">
        <v>77</v>
      </c>
      <c r="K78" s="64">
        <v>32.78</v>
      </c>
      <c r="L78" s="64">
        <f t="shared" si="31"/>
        <v>256.14999999999998</v>
      </c>
      <c r="M78" s="64">
        <f t="shared" si="32"/>
        <v>266.14999999999998</v>
      </c>
      <c r="N78" s="64" cm="1">
        <f t="array" ref="N78">[2]!PropsSI("P","T",L78,"Q",0,$F$14)</f>
        <v>170000.91143693728</v>
      </c>
      <c r="O78" s="64" cm="1">
        <f t="array" ref="O78">[2]!PropsSI("H","P",N78,"T",M78,$F$14)</f>
        <v>360698.73146514298</v>
      </c>
      <c r="P78" s="64" cm="1">
        <f t="array" ref="P78">[2]!PropsSI("S","P",N78,"T",M78,$F$14)</f>
        <v>1629.8582331222553</v>
      </c>
      <c r="Q78" s="64" cm="1">
        <f t="array" ref="Q78">1/[2]!PropsSI("D","P",N78,"T",M78,$F$14)</f>
        <v>0.10761246997876302</v>
      </c>
      <c r="R78" s="64">
        <f t="shared" si="33"/>
        <v>320.92999999999995</v>
      </c>
      <c r="S78" s="64" cm="1">
        <f t="array" ref="S78">[2]!PropsSI("T","P",T78,"S",V78,$F$14)</f>
        <v>326.45527399816655</v>
      </c>
      <c r="T78" s="64" cm="1">
        <f t="array" ref="T78">[2]!PropsSI("P","T",R78,"Q",1,$F$14)</f>
        <v>1234731.1672294494</v>
      </c>
      <c r="U78" s="64" cm="1">
        <f t="array" ref="U78">[2]!PropsSI("H","P",T78,"S",V78,$F$14)</f>
        <v>397755.05663860729</v>
      </c>
      <c r="V78" s="64">
        <f t="shared" si="34"/>
        <v>1629.8582331222553</v>
      </c>
      <c r="W78" s="64" cm="1">
        <f t="array" ref="W78">1/[2]!PropsSI("D","P",T78,"S",V78,$F$14)</f>
        <v>1.4664218664885584E-2</v>
      </c>
      <c r="X78" s="64">
        <f t="shared" si="35"/>
        <v>320.92999999999995</v>
      </c>
      <c r="Y78" s="64" cm="1">
        <f t="array" ref="Y78">[2]!PropsSI("T","P",Z78,"H",AA78,$F$14)</f>
        <v>326.45527399816666</v>
      </c>
      <c r="Z78" s="64">
        <f t="shared" si="36"/>
        <v>1234731.1672294494</v>
      </c>
      <c r="AA78" s="64">
        <f t="shared" si="28"/>
        <v>397755.05663860729</v>
      </c>
      <c r="AB78" s="64" cm="1">
        <f t="array" ref="AB78">[2]!PropsSI("S","P",Z78,"H",AA78,$F$14)</f>
        <v>1629.858233122256</v>
      </c>
      <c r="AC78" s="64" cm="1">
        <f t="array" ref="AC78">1/[2]!PropsSI("D","P",Z78,"H",AA78,$F$14)</f>
        <v>1.4664218664885586E-2</v>
      </c>
      <c r="AD78" s="64">
        <f t="shared" si="37"/>
        <v>320.92999999999995</v>
      </c>
      <c r="AE78" s="64">
        <f t="shared" si="38"/>
        <v>315.92999999999995</v>
      </c>
      <c r="AF78" s="64" cm="1">
        <f t="array" ref="AF78">[2]!PropsSI("P","T",AD78,"Q",0,$F$14)</f>
        <v>1234731.1672294494</v>
      </c>
      <c r="AG78" s="64" cm="1">
        <f t="array" ref="AG78">[2]!PropsSI("H","P",AF78,"T",AE78,$F$14)</f>
        <v>258941.00431795599</v>
      </c>
      <c r="AH78" s="64" cm="1">
        <f t="array" ref="AH78">[2]!PropsSI("S","P",AF78,"T",AE78,$F$14)</f>
        <v>1197.3161618980544</v>
      </c>
      <c r="AI78" s="64" cm="1">
        <f t="array" ref="AI78">1/[2]!PropsSI("D","P",AF78,"T",AE78,$F$14)</f>
        <v>9.7678349370980216E-4</v>
      </c>
      <c r="AJ78" s="64">
        <f t="shared" si="39"/>
        <v>319.92999999999995</v>
      </c>
      <c r="AK78" s="64">
        <f t="shared" si="40"/>
        <v>313.92999999999995</v>
      </c>
      <c r="AL78" s="64" cm="1">
        <f t="array" ref="AL78">[2]!PropsSI("P","T",AJ78,"Q",0,$F$14)</f>
        <v>1205157.9435228256</v>
      </c>
      <c r="AM78" s="64" cm="1">
        <f t="array" ref="AM78">[2]!PropsSI("H","P",AL78,"T",AK78,$F$14)</f>
        <v>255990.91745447906</v>
      </c>
      <c r="AN78" s="64" cm="1">
        <f t="array" ref="AN78">[2]!PropsSI("S","P",AL78,"T",AK78,$F$14)</f>
        <v>1188.0400775622852</v>
      </c>
      <c r="AO78" s="64" cm="1">
        <f t="array" ref="AO78">1/[2]!PropsSI("D","P",AL78,"T",AK78,$F$14)</f>
        <v>9.6868073058991699E-4</v>
      </c>
      <c r="AP78" s="64">
        <f t="shared" si="41"/>
        <v>260.14999999999998</v>
      </c>
      <c r="AQ78" s="64">
        <f t="shared" si="42"/>
        <v>260.14999999999998</v>
      </c>
      <c r="AR78" s="64" cm="1">
        <f t="array" ref="AR78">[2]!PropsSI("P","T",AP78,"Q",0,$F$14)</f>
        <v>198287.49024246493</v>
      </c>
      <c r="AS78" s="64">
        <f t="shared" si="43"/>
        <v>255990.91745447906</v>
      </c>
      <c r="AT78" s="64" cm="1">
        <f t="array" ref="AT78">[2]!PropsSI("H","P",AR78,"H",AS78,$F$14)</f>
        <v>255990.91745447906</v>
      </c>
      <c r="AU78" s="64" cm="1">
        <f t="array" ref="AU78">1/[2]!PropsSI("D","P",AR78,"H",AS78,$F$14)</f>
        <v>3.7982906482336466E-2</v>
      </c>
      <c r="AV78" s="64"/>
      <c r="AW78" s="64">
        <f t="shared" si="44"/>
        <v>258.14999999999998</v>
      </c>
      <c r="AX78" s="64">
        <f t="shared" si="45"/>
        <v>260.14999999999998</v>
      </c>
      <c r="AY78" s="64" cm="1">
        <f t="array" ref="AY78">[2]!PropsSI("P","T",AW78,"Q",1,$F$14)</f>
        <v>183723.82814975141</v>
      </c>
      <c r="AZ78" s="64" cm="1">
        <f t="array" ref="AZ78">[2]!PropsSI("H","P",AY78,"T",AX78,$F$14)</f>
        <v>355128.23969601718</v>
      </c>
      <c r="BA78" s="64" cm="1">
        <f t="array" ref="BA78">[2]!PropsSI("S","P",AY78,"T",AX78,$F$14)</f>
        <v>1603.3816434342573</v>
      </c>
      <c r="BB78" s="64" cm="1">
        <f t="array" ref="BB78">1/[2]!PropsSI("D","P",AY78,"T",AX78,$F$14)</f>
        <v>9.6229669371650853E-2</v>
      </c>
      <c r="BC78" s="64">
        <f t="shared" si="46"/>
        <v>99.137322241538115</v>
      </c>
      <c r="BD78" s="64">
        <f t="shared" si="47"/>
        <v>37.056325173464316</v>
      </c>
      <c r="BE78" s="64">
        <f t="shared" si="48"/>
        <v>-136.19364741500243</v>
      </c>
      <c r="BF78" s="64">
        <f t="shared" si="49"/>
        <v>2.6753144511083202</v>
      </c>
      <c r="BG78" s="64">
        <f t="shared" si="50"/>
        <v>4.1119783370500169</v>
      </c>
      <c r="BH78" s="64">
        <f t="shared" si="51"/>
        <v>0.65061491861545728</v>
      </c>
      <c r="BI78" s="64">
        <f t="shared" si="52"/>
        <v>7.2630855728528214</v>
      </c>
      <c r="BJ78" s="64">
        <v>42.102648899999998</v>
      </c>
      <c r="BK78" s="64">
        <f t="shared" si="53"/>
        <v>5.0463237265356824</v>
      </c>
      <c r="BL78" s="64">
        <f t="shared" si="54"/>
        <v>1.6680903429381839</v>
      </c>
      <c r="BM78" s="64">
        <f t="shared" si="55"/>
        <v>40.034168230516414</v>
      </c>
    </row>
    <row r="79" spans="1:65" x14ac:dyDescent="0.3">
      <c r="A79">
        <v>78</v>
      </c>
      <c r="B79">
        <v>1</v>
      </c>
      <c r="C79">
        <v>21.08</v>
      </c>
      <c r="D79">
        <v>29.65</v>
      </c>
      <c r="E79" s="71"/>
      <c r="H79" s="73">
        <f t="shared" si="29"/>
        <v>44.96</v>
      </c>
      <c r="I79">
        <f t="shared" si="30"/>
        <v>36.5</v>
      </c>
      <c r="J79" s="64">
        <v>78</v>
      </c>
      <c r="K79" s="64">
        <v>29.65</v>
      </c>
      <c r="L79" s="64">
        <f t="shared" si="31"/>
        <v>256.14999999999998</v>
      </c>
      <c r="M79" s="64">
        <f t="shared" si="32"/>
        <v>266.14999999999998</v>
      </c>
      <c r="N79" s="64" cm="1">
        <f t="array" ref="N79">[2]!PropsSI("P","T",L79,"Q",0,$F$14)</f>
        <v>170000.91143693728</v>
      </c>
      <c r="O79" s="64" cm="1">
        <f t="array" ref="O79">[2]!PropsSI("H","P",N79,"T",M79,$F$14)</f>
        <v>360698.73146514298</v>
      </c>
      <c r="P79" s="64" cm="1">
        <f t="array" ref="P79">[2]!PropsSI("S","P",N79,"T",M79,$F$14)</f>
        <v>1629.8582331222553</v>
      </c>
      <c r="Q79" s="64" cm="1">
        <f t="array" ref="Q79">1/[2]!PropsSI("D","P",N79,"T",M79,$F$14)</f>
        <v>0.10761246997876302</v>
      </c>
      <c r="R79" s="64">
        <f t="shared" si="33"/>
        <v>317.79999999999995</v>
      </c>
      <c r="S79" s="64" cm="1">
        <f t="array" ref="S79">[2]!PropsSI("T","P",T79,"S",V79,$F$14)</f>
        <v>323.55087499302215</v>
      </c>
      <c r="T79" s="64" cm="1">
        <f t="array" ref="T79">[2]!PropsSI("P","T",R79,"Q",1,$F$14)</f>
        <v>1143937.5735448559</v>
      </c>
      <c r="U79" s="64" cm="1">
        <f t="array" ref="U79">[2]!PropsSI("H","P",T79,"S",V79,$F$14)</f>
        <v>396366.29566452763</v>
      </c>
      <c r="V79" s="64">
        <f t="shared" si="34"/>
        <v>1629.8582331222553</v>
      </c>
      <c r="W79" s="64" cm="1">
        <f t="array" ref="W79">1/[2]!PropsSI("D","P",T79,"S",V79,$F$14)</f>
        <v>1.5959346605735392E-2</v>
      </c>
      <c r="X79" s="64">
        <f t="shared" si="35"/>
        <v>317.79999999999995</v>
      </c>
      <c r="Y79" s="64" cm="1">
        <f t="array" ref="Y79">[2]!PropsSI("T","P",Z79,"H",AA79,$F$14)</f>
        <v>323.55087499302215</v>
      </c>
      <c r="Z79" s="64">
        <f t="shared" si="36"/>
        <v>1143937.5735448559</v>
      </c>
      <c r="AA79" s="64">
        <f t="shared" si="28"/>
        <v>396366.29566452763</v>
      </c>
      <c r="AB79" s="64" cm="1">
        <f t="array" ref="AB79">[2]!PropsSI("S","P",Z79,"H",AA79,$F$14)</f>
        <v>1629.8582331222556</v>
      </c>
      <c r="AC79" s="64" cm="1">
        <f t="array" ref="AC79">1/[2]!PropsSI("D","P",Z79,"H",AA79,$F$14)</f>
        <v>1.5959346605735392E-2</v>
      </c>
      <c r="AD79" s="64">
        <f t="shared" si="37"/>
        <v>317.79999999999995</v>
      </c>
      <c r="AE79" s="64">
        <f t="shared" si="38"/>
        <v>312.79999999999995</v>
      </c>
      <c r="AF79" s="64" cm="1">
        <f t="array" ref="AF79">[2]!PropsSI("P","T",AD79,"Q",0,$F$14)</f>
        <v>1143937.5735448559</v>
      </c>
      <c r="AG79" s="64" cm="1">
        <f t="array" ref="AG79">[2]!PropsSI("H","P",AF79,"T",AE79,$F$14)</f>
        <v>254348.42228450355</v>
      </c>
      <c r="AH79" s="64" cm="1">
        <f t="array" ref="AH79">[2]!PropsSI("S","P",AF79,"T",AE79,$F$14)</f>
        <v>1182.9874538372867</v>
      </c>
      <c r="AI79" s="64" cm="1">
        <f t="array" ref="AI79">1/[2]!PropsSI("D","P",AF79,"T",AE79,$F$14)</f>
        <v>9.6467037195366908E-4</v>
      </c>
      <c r="AJ79" s="64">
        <f t="shared" si="39"/>
        <v>316.79999999999995</v>
      </c>
      <c r="AK79" s="64">
        <f t="shared" si="40"/>
        <v>310.79999999999995</v>
      </c>
      <c r="AL79" s="64" cm="1">
        <f t="array" ref="AL79">[2]!PropsSI("P","T",AJ79,"Q",0,$F$14)</f>
        <v>1116012.6667996296</v>
      </c>
      <c r="AM79" s="64" cm="1">
        <f t="array" ref="AM79">[2]!PropsSI("H","P",AL79,"T",AK79,$F$14)</f>
        <v>251433.99724380785</v>
      </c>
      <c r="AN79" s="64" cm="1">
        <f t="array" ref="AN79">[2]!PropsSI("S","P",AL79,"T",AK79,$F$14)</f>
        <v>1173.7264153653011</v>
      </c>
      <c r="AO79" s="64" cm="1">
        <f t="array" ref="AO79">1/[2]!PropsSI("D","P",AL79,"T",AK79,$F$14)</f>
        <v>9.57004171658309E-4</v>
      </c>
      <c r="AP79" s="64">
        <f t="shared" si="41"/>
        <v>260.14999999999998</v>
      </c>
      <c r="AQ79" s="64">
        <f t="shared" si="42"/>
        <v>260.14999999999998</v>
      </c>
      <c r="AR79" s="64" cm="1">
        <f t="array" ref="AR79">[2]!PropsSI("P","T",AP79,"Q",0,$F$14)</f>
        <v>198287.49024246493</v>
      </c>
      <c r="AS79" s="64">
        <f t="shared" si="43"/>
        <v>251433.99724380785</v>
      </c>
      <c r="AT79" s="64" cm="1">
        <f t="array" ref="AT79">[2]!PropsSI("H","P",AR79,"H",AS79,$F$14)</f>
        <v>251433.99724380785</v>
      </c>
      <c r="AU79" s="64" cm="1">
        <f t="array" ref="AU79">1/[2]!PropsSI("D","P",AR79,"H",AS79,$F$14)</f>
        <v>3.5646628459477074E-2</v>
      </c>
      <c r="AV79" s="64"/>
      <c r="AW79" s="64">
        <f t="shared" si="44"/>
        <v>258.14999999999998</v>
      </c>
      <c r="AX79" s="64">
        <f t="shared" si="45"/>
        <v>260.14999999999998</v>
      </c>
      <c r="AY79" s="64" cm="1">
        <f t="array" ref="AY79">[2]!PropsSI("P","T",AW79,"Q",1,$F$14)</f>
        <v>183723.82814975141</v>
      </c>
      <c r="AZ79" s="64" cm="1">
        <f t="array" ref="AZ79">[2]!PropsSI("H","P",AY79,"T",AX79,$F$14)</f>
        <v>355128.23969601718</v>
      </c>
      <c r="BA79" s="64" cm="1">
        <f t="array" ref="BA79">[2]!PropsSI("S","P",AY79,"T",AX79,$F$14)</f>
        <v>1603.3816434342573</v>
      </c>
      <c r="BB79" s="64" cm="1">
        <f t="array" ref="BB79">1/[2]!PropsSI("D","P",AY79,"T",AX79,$F$14)</f>
        <v>9.6229669371650853E-2</v>
      </c>
      <c r="BC79" s="64">
        <f t="shared" si="46"/>
        <v>103.69424245220932</v>
      </c>
      <c r="BD79" s="64">
        <f t="shared" si="47"/>
        <v>35.66756419938465</v>
      </c>
      <c r="BE79" s="64">
        <f t="shared" si="48"/>
        <v>-139.36180665159398</v>
      </c>
      <c r="BF79" s="64">
        <f t="shared" si="49"/>
        <v>2.9072420497388016</v>
      </c>
      <c r="BG79" s="64">
        <f t="shared" si="50"/>
        <v>4.3277451802179394</v>
      </c>
      <c r="BH79" s="64">
        <f t="shared" si="51"/>
        <v>0.67176830628285666</v>
      </c>
      <c r="BI79" s="64">
        <f t="shared" si="52"/>
        <v>6.7290084733998938</v>
      </c>
      <c r="BJ79" s="64">
        <v>42.102648899999998</v>
      </c>
      <c r="BK79" s="64">
        <f t="shared" si="53"/>
        <v>6.4350847006153487</v>
      </c>
      <c r="BL79" s="64">
        <f t="shared" si="54"/>
        <v>2.1271529982589628</v>
      </c>
      <c r="BM79" s="64">
        <f t="shared" si="55"/>
        <v>51.05167195821511</v>
      </c>
    </row>
    <row r="80" spans="1:65" x14ac:dyDescent="0.3">
      <c r="A80">
        <v>79</v>
      </c>
      <c r="B80">
        <v>1</v>
      </c>
      <c r="C80">
        <v>20.63</v>
      </c>
      <c r="D80">
        <v>31.04</v>
      </c>
      <c r="E80" s="71"/>
      <c r="H80" s="73">
        <f t="shared" si="29"/>
        <v>44.96</v>
      </c>
      <c r="I80">
        <f t="shared" si="30"/>
        <v>36.5</v>
      </c>
      <c r="J80" s="64">
        <v>79</v>
      </c>
      <c r="K80" s="64">
        <v>31.04</v>
      </c>
      <c r="L80" s="64">
        <f t="shared" si="31"/>
        <v>256.14999999999998</v>
      </c>
      <c r="M80" s="64">
        <f t="shared" si="32"/>
        <v>266.14999999999998</v>
      </c>
      <c r="N80" s="64" cm="1">
        <f t="array" ref="N80">[2]!PropsSI("P","T",L80,"Q",0,$F$14)</f>
        <v>170000.91143693728</v>
      </c>
      <c r="O80" s="64" cm="1">
        <f t="array" ref="O80">[2]!PropsSI("H","P",N80,"T",M80,$F$14)</f>
        <v>360698.73146514298</v>
      </c>
      <c r="P80" s="64" cm="1">
        <f t="array" ref="P80">[2]!PropsSI("S","P",N80,"T",M80,$F$14)</f>
        <v>1629.8582331222553</v>
      </c>
      <c r="Q80" s="64" cm="1">
        <f t="array" ref="Q80">1/[2]!PropsSI("D","P",N80,"T",M80,$F$14)</f>
        <v>0.10761246997876302</v>
      </c>
      <c r="R80" s="64">
        <f t="shared" si="33"/>
        <v>319.19</v>
      </c>
      <c r="S80" s="64" cm="1">
        <f t="array" ref="S80">[2]!PropsSI("T","P",T80,"S",V80,$F$14)</f>
        <v>324.83759280043404</v>
      </c>
      <c r="T80" s="64" cm="1">
        <f t="array" ref="T80">[2]!PropsSI("P","T",R80,"Q",1,$F$14)</f>
        <v>1183617.6999116414</v>
      </c>
      <c r="U80" s="64" cm="1">
        <f t="array" ref="U80">[2]!PropsSI("H","P",T80,"S",V80,$F$14)</f>
        <v>396987.73579629674</v>
      </c>
      <c r="V80" s="64">
        <f t="shared" si="34"/>
        <v>1629.8582331222553</v>
      </c>
      <c r="W80" s="64" cm="1">
        <f t="array" ref="W80">1/[2]!PropsSI("D","P",T80,"S",V80,$F$14)</f>
        <v>1.5369635565584586E-2</v>
      </c>
      <c r="X80" s="64">
        <f t="shared" si="35"/>
        <v>319.19</v>
      </c>
      <c r="Y80" s="64" cm="1">
        <f t="array" ref="Y80">[2]!PropsSI("T","P",Z80,"H",AA80,$F$14)</f>
        <v>324.83759280043409</v>
      </c>
      <c r="Z80" s="64">
        <f t="shared" si="36"/>
        <v>1183617.6999116414</v>
      </c>
      <c r="AA80" s="64">
        <f t="shared" si="28"/>
        <v>396987.73579629674</v>
      </c>
      <c r="AB80" s="64" cm="1">
        <f t="array" ref="AB80">[2]!PropsSI("S","P",Z80,"H",AA80,$F$14)</f>
        <v>1629.8582331222551</v>
      </c>
      <c r="AC80" s="64" cm="1">
        <f t="array" ref="AC80">1/[2]!PropsSI("D","P",Z80,"H",AA80,$F$14)</f>
        <v>1.5369635565584594E-2</v>
      </c>
      <c r="AD80" s="64">
        <f t="shared" si="37"/>
        <v>319.19</v>
      </c>
      <c r="AE80" s="64">
        <f t="shared" si="38"/>
        <v>314.19</v>
      </c>
      <c r="AF80" s="64" cm="1">
        <f t="array" ref="AF80">[2]!PropsSI("P","T",AD80,"Q",0,$F$14)</f>
        <v>1183617.6999116414</v>
      </c>
      <c r="AG80" s="64" cm="1">
        <f t="array" ref="AG80">[2]!PropsSI("H","P",AF80,"T",AE80,$F$14)</f>
        <v>256381.42747491397</v>
      </c>
      <c r="AH80" s="64" cm="1">
        <f t="array" ref="AH80">[2]!PropsSI("S","P",AF80,"T",AE80,$F$14)</f>
        <v>1189.3499848475171</v>
      </c>
      <c r="AI80" s="64" cm="1">
        <f t="array" ref="AI80">1/[2]!PropsSI("D","P",AF80,"T",AE80,$F$14)</f>
        <v>9.6997118641391309E-4</v>
      </c>
      <c r="AJ80" s="64">
        <f t="shared" si="39"/>
        <v>318.19</v>
      </c>
      <c r="AK80" s="64">
        <f t="shared" si="40"/>
        <v>312.19</v>
      </c>
      <c r="AL80" s="64" cm="1">
        <f t="array" ref="AL80">[2]!PropsSI("P","T",AJ80,"Q",0,$F$14)</f>
        <v>1154968.7666647774</v>
      </c>
      <c r="AM80" s="64" cm="1">
        <f t="array" ref="AM80">[2]!PropsSI("H","P",AL80,"T",AK80,$F$14)</f>
        <v>253451.46757828214</v>
      </c>
      <c r="AN80" s="64" cm="1">
        <f t="array" ref="AN80">[2]!PropsSI("S","P",AL80,"T",AK80,$F$14)</f>
        <v>1180.083145379604</v>
      </c>
      <c r="AO80" s="64" cm="1">
        <f t="array" ref="AO80">1/[2]!PropsSI("D","P",AL80,"T",AK80,$F$14)</f>
        <v>9.6211701077238382E-4</v>
      </c>
      <c r="AP80" s="64">
        <f t="shared" si="41"/>
        <v>260.14999999999998</v>
      </c>
      <c r="AQ80" s="64">
        <f t="shared" si="42"/>
        <v>260.14999999999998</v>
      </c>
      <c r="AR80" s="64" cm="1">
        <f t="array" ref="AR80">[2]!PropsSI("P","T",AP80,"Q",0,$F$14)</f>
        <v>198287.49024246493</v>
      </c>
      <c r="AS80" s="64">
        <f t="shared" si="43"/>
        <v>253451.46757828214</v>
      </c>
      <c r="AT80" s="64" cm="1">
        <f t="array" ref="AT80">[2]!PropsSI("H","P",AR80,"H",AS80,$F$14)</f>
        <v>253451.46757828214</v>
      </c>
      <c r="AU80" s="64" cm="1">
        <f t="array" ref="AU80">1/[2]!PropsSI("D","P",AR80,"H",AS80,$F$14)</f>
        <v>3.6680961163649835E-2</v>
      </c>
      <c r="AV80" s="64"/>
      <c r="AW80" s="64">
        <f t="shared" si="44"/>
        <v>258.14999999999998</v>
      </c>
      <c r="AX80" s="64">
        <f t="shared" si="45"/>
        <v>260.14999999999998</v>
      </c>
      <c r="AY80" s="64" cm="1">
        <f t="array" ref="AY80">[2]!PropsSI("P","T",AW80,"Q",1,$F$14)</f>
        <v>183723.82814975141</v>
      </c>
      <c r="AZ80" s="64" cm="1">
        <f t="array" ref="AZ80">[2]!PropsSI("H","P",AY80,"T",AX80,$F$14)</f>
        <v>355128.23969601718</v>
      </c>
      <c r="BA80" s="64" cm="1">
        <f t="array" ref="BA80">[2]!PropsSI("S","P",AY80,"T",AX80,$F$14)</f>
        <v>1603.3816434342573</v>
      </c>
      <c r="BB80" s="64" cm="1">
        <f t="array" ref="BB80">1/[2]!PropsSI("D","P",AY80,"T",AX80,$F$14)</f>
        <v>9.6229669371650853E-2</v>
      </c>
      <c r="BC80" s="64">
        <f t="shared" si="46"/>
        <v>101.67677211773503</v>
      </c>
      <c r="BD80" s="64">
        <f t="shared" si="47"/>
        <v>36.289004331153762</v>
      </c>
      <c r="BE80" s="64">
        <f t="shared" si="48"/>
        <v>-137.96577644888879</v>
      </c>
      <c r="BF80" s="64">
        <f t="shared" si="49"/>
        <v>2.8018617206988643</v>
      </c>
      <c r="BG80" s="64">
        <f t="shared" si="50"/>
        <v>4.2291939711664464</v>
      </c>
      <c r="BH80" s="64">
        <f t="shared" si="51"/>
        <v>0.66250489804942381</v>
      </c>
      <c r="BI80" s="64">
        <f t="shared" si="52"/>
        <v>6.9624197300301569</v>
      </c>
      <c r="BJ80" s="64">
        <v>42.102648899999998</v>
      </c>
      <c r="BK80" s="64">
        <f t="shared" si="53"/>
        <v>5.8136445688462359</v>
      </c>
      <c r="BL80" s="64">
        <f t="shared" si="54"/>
        <v>1.9217325102575058</v>
      </c>
      <c r="BM80" s="64">
        <f t="shared" si="55"/>
        <v>46.121580246180137</v>
      </c>
    </row>
    <row r="81" spans="1:65" x14ac:dyDescent="0.3">
      <c r="A81">
        <v>80</v>
      </c>
      <c r="B81">
        <v>1</v>
      </c>
      <c r="C81">
        <v>16.260000000000002</v>
      </c>
      <c r="D81">
        <v>24.52</v>
      </c>
      <c r="E81" s="71"/>
      <c r="H81" s="73">
        <f t="shared" si="29"/>
        <v>44.96</v>
      </c>
      <c r="I81">
        <f t="shared" si="30"/>
        <v>36.5</v>
      </c>
      <c r="J81" s="64">
        <v>80</v>
      </c>
      <c r="K81" s="64">
        <v>24.52</v>
      </c>
      <c r="L81" s="64">
        <f t="shared" si="31"/>
        <v>256.14999999999998</v>
      </c>
      <c r="M81" s="64">
        <f t="shared" si="32"/>
        <v>266.14999999999998</v>
      </c>
      <c r="N81" s="64" cm="1">
        <f t="array" ref="N81">[2]!PropsSI("P","T",L81,"Q",0,$F$14)</f>
        <v>170000.91143693728</v>
      </c>
      <c r="O81" s="64" cm="1">
        <f t="array" ref="O81">[2]!PropsSI("H","P",N81,"T",M81,$F$14)</f>
        <v>360698.73146514298</v>
      </c>
      <c r="P81" s="64" cm="1">
        <f t="array" ref="P81">[2]!PropsSI("S","P",N81,"T",M81,$F$14)</f>
        <v>1629.8582331222553</v>
      </c>
      <c r="Q81" s="64" cm="1">
        <f t="array" ref="Q81">1/[2]!PropsSI("D","P",N81,"T",M81,$F$14)</f>
        <v>0.10761246997876302</v>
      </c>
      <c r="R81" s="64">
        <f t="shared" si="33"/>
        <v>312.66999999999996</v>
      </c>
      <c r="S81" s="64" cm="1">
        <f t="array" ref="S81">[2]!PropsSI("T","P",T81,"S",V81,$F$14)</f>
        <v>318.83862338001012</v>
      </c>
      <c r="T81" s="64" cm="1">
        <f t="array" ref="T81">[2]!PropsSI("P","T",R81,"Q",1,$F$14)</f>
        <v>1006047.9087233428</v>
      </c>
      <c r="U81" s="64" cm="1">
        <f t="array" ref="U81">[2]!PropsSI("H","P",T81,"S",V81,$F$14)</f>
        <v>394007.16283877508</v>
      </c>
      <c r="V81" s="64">
        <f t="shared" si="34"/>
        <v>1629.8582331222553</v>
      </c>
      <c r="W81" s="64" cm="1">
        <f t="array" ref="W81">1/[2]!PropsSI("D","P",T81,"S",V81,$F$14)</f>
        <v>1.8357638671992926E-2</v>
      </c>
      <c r="X81" s="64">
        <f t="shared" si="35"/>
        <v>312.66999999999996</v>
      </c>
      <c r="Y81" s="64" cm="1">
        <f t="array" ref="Y81">[2]!PropsSI("T","P",Z81,"H",AA81,$F$14)</f>
        <v>318.83862338001018</v>
      </c>
      <c r="Z81" s="64">
        <f t="shared" si="36"/>
        <v>1006047.9087233428</v>
      </c>
      <c r="AA81" s="64">
        <f t="shared" si="28"/>
        <v>394007.16283877508</v>
      </c>
      <c r="AB81" s="64" cm="1">
        <f t="array" ref="AB81">[2]!PropsSI("S","P",Z81,"H",AA81,$F$14)</f>
        <v>1629.8582331222553</v>
      </c>
      <c r="AC81" s="64" cm="1">
        <f t="array" ref="AC81">1/[2]!PropsSI("D","P",Z81,"H",AA81,$F$14)</f>
        <v>1.8357638671992933E-2</v>
      </c>
      <c r="AD81" s="64">
        <f t="shared" si="37"/>
        <v>312.66999999999996</v>
      </c>
      <c r="AE81" s="64">
        <f t="shared" si="38"/>
        <v>307.66999999999996</v>
      </c>
      <c r="AF81" s="64" cm="1">
        <f t="array" ref="AF81">[2]!PropsSI("P","T",AD81,"Q",0,$F$14)</f>
        <v>1006047.9087233428</v>
      </c>
      <c r="AG81" s="64" cm="1">
        <f t="array" ref="AG81">[2]!PropsSI("H","P",AF81,"T",AE81,$F$14)</f>
        <v>246930.99958746968</v>
      </c>
      <c r="AH81" s="64" cm="1">
        <f t="array" ref="AH81">[2]!PropsSI("S","P",AF81,"T",AE81,$F$14)</f>
        <v>1159.5030405859345</v>
      </c>
      <c r="AI81" s="64" cm="1">
        <f t="array" ref="AI81">1/[2]!PropsSI("D","P",AF81,"T",AE81,$F$14)</f>
        <v>9.4610120610600745E-4</v>
      </c>
      <c r="AJ81" s="64">
        <f t="shared" si="39"/>
        <v>311.66999999999996</v>
      </c>
      <c r="AK81" s="64">
        <f t="shared" si="40"/>
        <v>305.66999999999996</v>
      </c>
      <c r="AL81" s="64" cm="1">
        <f t="array" ref="AL81">[2]!PropsSI("P","T",AJ81,"Q",0,$F$14)</f>
        <v>980687.98925648397</v>
      </c>
      <c r="AM81" s="64" cm="1">
        <f t="array" ref="AM81">[2]!PropsSI("H","P",AL81,"T",AK81,$F$14)</f>
        <v>244070.39155194917</v>
      </c>
      <c r="AN81" s="64" cm="1">
        <f t="array" ref="AN81">[2]!PropsSI("S","P",AL81,"T",AK81,$F$14)</f>
        <v>1150.2530212733409</v>
      </c>
      <c r="AO81" s="64" cm="1">
        <f t="array" ref="AO81">1/[2]!PropsSI("D","P",AL81,"T",AK81,$F$14)</f>
        <v>9.3905887095521127E-4</v>
      </c>
      <c r="AP81" s="64">
        <f t="shared" si="41"/>
        <v>260.14999999999998</v>
      </c>
      <c r="AQ81" s="64">
        <f t="shared" si="42"/>
        <v>260.14999999999998</v>
      </c>
      <c r="AR81" s="64" cm="1">
        <f t="array" ref="AR81">[2]!PropsSI("P","T",AP81,"Q",0,$F$14)</f>
        <v>198287.49024246493</v>
      </c>
      <c r="AS81" s="64">
        <f t="shared" si="43"/>
        <v>244070.39155194917</v>
      </c>
      <c r="AT81" s="64" cm="1">
        <f t="array" ref="AT81">[2]!PropsSI("H","P",AR81,"H",AS81,$F$14)</f>
        <v>244070.39155194917</v>
      </c>
      <c r="AU81" s="64" cm="1">
        <f t="array" ref="AU81">1/[2]!PropsSI("D","P",AR81,"H",AS81,$F$14)</f>
        <v>3.187139664685823E-2</v>
      </c>
      <c r="AV81" s="64"/>
      <c r="AW81" s="64">
        <f t="shared" si="44"/>
        <v>258.14999999999998</v>
      </c>
      <c r="AX81" s="64">
        <f t="shared" si="45"/>
        <v>260.14999999999998</v>
      </c>
      <c r="AY81" s="64" cm="1">
        <f t="array" ref="AY81">[2]!PropsSI("P","T",AW81,"Q",1,$F$14)</f>
        <v>183723.82814975141</v>
      </c>
      <c r="AZ81" s="64" cm="1">
        <f t="array" ref="AZ81">[2]!PropsSI("H","P",AY81,"T",AX81,$F$14)</f>
        <v>355128.23969601718</v>
      </c>
      <c r="BA81" s="64" cm="1">
        <f t="array" ref="BA81">[2]!PropsSI("S","P",AY81,"T",AX81,$F$14)</f>
        <v>1603.3816434342573</v>
      </c>
      <c r="BB81" s="64" cm="1">
        <f t="array" ref="BB81">1/[2]!PropsSI("D","P",AY81,"T",AX81,$F$14)</f>
        <v>9.6229669371650853E-2</v>
      </c>
      <c r="BC81" s="64">
        <f t="shared" si="46"/>
        <v>111.057848144068</v>
      </c>
      <c r="BD81" s="64">
        <f t="shared" si="47"/>
        <v>33.308431373632104</v>
      </c>
      <c r="BE81" s="64">
        <f t="shared" si="48"/>
        <v>-144.36627951770009</v>
      </c>
      <c r="BF81" s="64">
        <f t="shared" si="49"/>
        <v>3.3342263073962868</v>
      </c>
      <c r="BG81" s="64">
        <f t="shared" si="50"/>
        <v>4.7349596478356579</v>
      </c>
      <c r="BH81" s="64">
        <f t="shared" si="51"/>
        <v>0.70417206383593067</v>
      </c>
      <c r="BI81" s="64">
        <f t="shared" si="52"/>
        <v>5.9178971466664256</v>
      </c>
      <c r="BJ81" s="64">
        <v>42.102648899999998</v>
      </c>
      <c r="BK81" s="64">
        <f t="shared" si="53"/>
        <v>8.7942175263678948</v>
      </c>
      <c r="BL81" s="64">
        <f t="shared" si="54"/>
        <v>2.906977460104943</v>
      </c>
      <c r="BM81" s="64">
        <f t="shared" si="55"/>
        <v>69.767459042518624</v>
      </c>
    </row>
    <row r="82" spans="1:65" x14ac:dyDescent="0.3">
      <c r="A82">
        <v>81</v>
      </c>
      <c r="B82">
        <v>1</v>
      </c>
      <c r="C82">
        <v>13.33</v>
      </c>
      <c r="D82">
        <v>19.829999999999998</v>
      </c>
      <c r="E82" s="71"/>
      <c r="H82" s="73">
        <f t="shared" si="29"/>
        <v>44.96</v>
      </c>
      <c r="I82">
        <f t="shared" si="30"/>
        <v>36.5</v>
      </c>
      <c r="J82" s="64">
        <v>81</v>
      </c>
      <c r="K82" s="64">
        <v>19.829999999999998</v>
      </c>
      <c r="L82" s="64">
        <f t="shared" si="31"/>
        <v>256.14999999999998</v>
      </c>
      <c r="M82" s="64">
        <f t="shared" si="32"/>
        <v>266.14999999999998</v>
      </c>
      <c r="N82" s="64" cm="1">
        <f t="array" ref="N82">[2]!PropsSI("P","T",L82,"Q",0,$F$14)</f>
        <v>170000.91143693728</v>
      </c>
      <c r="O82" s="64" cm="1">
        <f t="array" ref="O82">[2]!PropsSI("H","P",N82,"T",M82,$F$14)</f>
        <v>360698.73146514298</v>
      </c>
      <c r="P82" s="64" cm="1">
        <f t="array" ref="P82">[2]!PropsSI("S","P",N82,"T",M82,$F$14)</f>
        <v>1629.8582331222553</v>
      </c>
      <c r="Q82" s="64" cm="1">
        <f t="array" ref="Q82">1/[2]!PropsSI("D","P",N82,"T",M82,$F$14)</f>
        <v>0.10761246997876302</v>
      </c>
      <c r="R82" s="64">
        <f t="shared" si="33"/>
        <v>307.97999999999996</v>
      </c>
      <c r="S82" s="64" cm="1">
        <f t="array" ref="S82">[2]!PropsSI("T","P",T82,"S",V82,$F$14)</f>
        <v>314.56943096798619</v>
      </c>
      <c r="T82" s="64" cm="1">
        <f t="array" ref="T82">[2]!PropsSI("P","T",R82,"Q",1,$F$14)</f>
        <v>891223.52652365295</v>
      </c>
      <c r="U82" s="64" cm="1">
        <f t="array" ref="U82">[2]!PropsSI("H","P",T82,"S",V82,$F$14)</f>
        <v>391758.99897862755</v>
      </c>
      <c r="V82" s="64">
        <f t="shared" si="34"/>
        <v>1629.8582331222553</v>
      </c>
      <c r="W82" s="64" cm="1">
        <f t="array" ref="W82">1/[2]!PropsSI("D","P",T82,"S",V82,$F$14)</f>
        <v>2.0899794056591071E-2</v>
      </c>
      <c r="X82" s="64">
        <f t="shared" si="35"/>
        <v>307.97999999999996</v>
      </c>
      <c r="Y82" s="64" cm="1">
        <f t="array" ref="Y82">[2]!PropsSI("T","P",Z82,"H",AA82,$F$14)</f>
        <v>314.56943096798625</v>
      </c>
      <c r="Z82" s="64">
        <f t="shared" si="36"/>
        <v>891223.52652365295</v>
      </c>
      <c r="AA82" s="64">
        <f t="shared" si="28"/>
        <v>391758.99897862755</v>
      </c>
      <c r="AB82" s="64" cm="1">
        <f t="array" ref="AB82">[2]!PropsSI("S","P",Z82,"H",AA82,$F$14)</f>
        <v>1629.8582331222556</v>
      </c>
      <c r="AC82" s="64" cm="1">
        <f t="array" ref="AC82">1/[2]!PropsSI("D","P",Z82,"H",AA82,$F$14)</f>
        <v>2.0899794056591082E-2</v>
      </c>
      <c r="AD82" s="64">
        <f t="shared" si="37"/>
        <v>307.97999999999996</v>
      </c>
      <c r="AE82" s="64">
        <f t="shared" si="38"/>
        <v>302.97999999999996</v>
      </c>
      <c r="AF82" s="64" cm="1">
        <f t="array" ref="AF82">[2]!PropsSI("P","T",AD82,"Q",0,$F$14)</f>
        <v>891223.52652365295</v>
      </c>
      <c r="AG82" s="64" cm="1">
        <f t="array" ref="AG82">[2]!PropsSI("H","P",AF82,"T",AE82,$F$14)</f>
        <v>240261.07632592908</v>
      </c>
      <c r="AH82" s="64" cm="1">
        <f t="array" ref="AH82">[2]!PropsSI("S","P",AF82,"T",AE82,$F$14)</f>
        <v>1138.0105283933435</v>
      </c>
      <c r="AI82" s="64" cm="1">
        <f t="array" ref="AI82">1/[2]!PropsSI("D","P",AF82,"T",AE82,$F$14)</f>
        <v>9.3035005621369248E-4</v>
      </c>
      <c r="AJ82" s="64">
        <f t="shared" si="39"/>
        <v>306.97999999999996</v>
      </c>
      <c r="AK82" s="64">
        <f t="shared" si="40"/>
        <v>300.97999999999996</v>
      </c>
      <c r="AL82" s="64" cm="1">
        <f t="array" ref="AL82">[2]!PropsSI("P","T",AJ82,"Q",0,$F$14)</f>
        <v>868066.40365756</v>
      </c>
      <c r="AM82" s="64" cm="1">
        <f t="array" ref="AM82">[2]!PropsSI("H","P",AL82,"T",AK82,$F$14)</f>
        <v>237445.84218868692</v>
      </c>
      <c r="AN82" s="64" cm="1">
        <f t="array" ref="AN82">[2]!PropsSI("S","P",AL82,"T",AK82,$F$14)</f>
        <v>1128.7590360244744</v>
      </c>
      <c r="AO82" s="64" cm="1">
        <f t="array" ref="AO82">1/[2]!PropsSI("D","P",AL82,"T",AK82,$F$14)</f>
        <v>9.2379862809698239E-4</v>
      </c>
      <c r="AP82" s="64">
        <f t="shared" si="41"/>
        <v>260.14999999999998</v>
      </c>
      <c r="AQ82" s="64">
        <f t="shared" si="42"/>
        <v>260.14999999999998</v>
      </c>
      <c r="AR82" s="64" cm="1">
        <f t="array" ref="AR82">[2]!PropsSI("P","T",AP82,"Q",0,$F$14)</f>
        <v>198287.49024246493</v>
      </c>
      <c r="AS82" s="64">
        <f t="shared" si="43"/>
        <v>237445.84218868692</v>
      </c>
      <c r="AT82" s="64" cm="1">
        <f t="array" ref="AT82">[2]!PropsSI("H","P",AR82,"H",AS82,$F$14)</f>
        <v>237445.84218868692</v>
      </c>
      <c r="AU82" s="64" cm="1">
        <f t="array" ref="AU82">1/[2]!PropsSI("D","P",AR82,"H",AS82,$F$14)</f>
        <v>2.8475070098832687E-2</v>
      </c>
      <c r="AV82" s="64"/>
      <c r="AW82" s="64">
        <f t="shared" si="44"/>
        <v>258.14999999999998</v>
      </c>
      <c r="AX82" s="64">
        <f t="shared" si="45"/>
        <v>260.14999999999998</v>
      </c>
      <c r="AY82" s="64" cm="1">
        <f t="array" ref="AY82">[2]!PropsSI("P","T",AW82,"Q",1,$F$14)</f>
        <v>183723.82814975141</v>
      </c>
      <c r="AZ82" s="64" cm="1">
        <f t="array" ref="AZ82">[2]!PropsSI("H","P",AY82,"T",AX82,$F$14)</f>
        <v>355128.23969601718</v>
      </c>
      <c r="BA82" s="64" cm="1">
        <f t="array" ref="BA82">[2]!PropsSI("S","P",AY82,"T",AX82,$F$14)</f>
        <v>1603.3816434342573</v>
      </c>
      <c r="BB82" s="64" cm="1">
        <f t="array" ref="BB82">1/[2]!PropsSI("D","P",AY82,"T",AX82,$F$14)</f>
        <v>9.6229669371650853E-2</v>
      </c>
      <c r="BC82" s="64">
        <f t="shared" si="46"/>
        <v>117.68239750733025</v>
      </c>
      <c r="BD82" s="64">
        <f t="shared" si="47"/>
        <v>31.060267513484579</v>
      </c>
      <c r="BE82" s="64">
        <f t="shared" si="48"/>
        <v>-148.74266502081483</v>
      </c>
      <c r="BF82" s="64">
        <f t="shared" si="49"/>
        <v>3.7888404359762622</v>
      </c>
      <c r="BG82" s="64">
        <f t="shared" si="50"/>
        <v>5.1806140878988574</v>
      </c>
      <c r="BH82" s="64">
        <f t="shared" si="51"/>
        <v>0.73134967625294245</v>
      </c>
      <c r="BI82" s="64">
        <f t="shared" si="52"/>
        <v>5.2424632255825108</v>
      </c>
      <c r="BJ82" s="64">
        <v>42.102648899999998</v>
      </c>
      <c r="BK82" s="64">
        <f t="shared" si="53"/>
        <v>11.042381386515419</v>
      </c>
      <c r="BL82" s="64">
        <f t="shared" si="54"/>
        <v>3.6501205138759305</v>
      </c>
      <c r="BM82" s="64">
        <f t="shared" si="55"/>
        <v>87.602892333022339</v>
      </c>
    </row>
    <row r="83" spans="1:65" x14ac:dyDescent="0.3">
      <c r="A83">
        <v>82</v>
      </c>
      <c r="B83">
        <v>1</v>
      </c>
      <c r="C83">
        <v>13.98</v>
      </c>
      <c r="D83">
        <v>23.09</v>
      </c>
      <c r="E83" s="71"/>
      <c r="H83" s="73">
        <f t="shared" si="29"/>
        <v>44.96</v>
      </c>
      <c r="I83">
        <f t="shared" si="30"/>
        <v>36.5</v>
      </c>
      <c r="J83" s="64">
        <v>82</v>
      </c>
      <c r="K83" s="64">
        <v>23.09</v>
      </c>
      <c r="L83" s="64">
        <f t="shared" si="31"/>
        <v>256.14999999999998</v>
      </c>
      <c r="M83" s="64">
        <f t="shared" si="32"/>
        <v>266.14999999999998</v>
      </c>
      <c r="N83" s="64" cm="1">
        <f t="array" ref="N83">[2]!PropsSI("P","T",L83,"Q",0,$F$14)</f>
        <v>170000.91143693728</v>
      </c>
      <c r="O83" s="64" cm="1">
        <f t="array" ref="O83">[2]!PropsSI("H","P",N83,"T",M83,$F$14)</f>
        <v>360698.73146514298</v>
      </c>
      <c r="P83" s="64" cm="1">
        <f t="array" ref="P83">[2]!PropsSI("S","P",N83,"T",M83,$F$14)</f>
        <v>1629.8582331222553</v>
      </c>
      <c r="Q83" s="64" cm="1">
        <f t="array" ref="Q83">1/[2]!PropsSI("D","P",N83,"T",M83,$F$14)</f>
        <v>0.10761246997876302</v>
      </c>
      <c r="R83" s="64">
        <f t="shared" si="33"/>
        <v>311.23999999999995</v>
      </c>
      <c r="S83" s="64" cm="1">
        <f t="array" ref="S83">[2]!PropsSI("T","P",T83,"S",V83,$F$14)</f>
        <v>317.53366462083983</v>
      </c>
      <c r="T83" s="64" cm="1">
        <f t="array" ref="T83">[2]!PropsSI("P","T",R83,"Q",1,$F$14)</f>
        <v>969931.41924736742</v>
      </c>
      <c r="U83" s="64" cm="1">
        <f t="array" ref="U83">[2]!PropsSI("H","P",T83,"S",V83,$F$14)</f>
        <v>393330.99901597598</v>
      </c>
      <c r="V83" s="64">
        <f t="shared" si="34"/>
        <v>1629.8582331222553</v>
      </c>
      <c r="W83" s="64" cm="1">
        <f t="array" ref="W83">1/[2]!PropsSI("D","P",T83,"S",V83,$F$14)</f>
        <v>1.9094534839901447E-2</v>
      </c>
      <c r="X83" s="64">
        <f t="shared" si="35"/>
        <v>311.23999999999995</v>
      </c>
      <c r="Y83" s="64" cm="1">
        <f t="array" ref="Y83">[2]!PropsSI("T","P",Z83,"H",AA83,$F$14)</f>
        <v>317.53366462083983</v>
      </c>
      <c r="Z83" s="64">
        <f t="shared" si="36"/>
        <v>969931.41924736742</v>
      </c>
      <c r="AA83" s="64">
        <f t="shared" si="28"/>
        <v>393330.99901597598</v>
      </c>
      <c r="AB83" s="64" cm="1">
        <f t="array" ref="AB83">[2]!PropsSI("S","P",Z83,"H",AA83,$F$14)</f>
        <v>1629.8582331222556</v>
      </c>
      <c r="AC83" s="64" cm="1">
        <f t="array" ref="AC83">1/[2]!PropsSI("D","P",Z83,"H",AA83,$F$14)</f>
        <v>1.9094534839901443E-2</v>
      </c>
      <c r="AD83" s="64">
        <f t="shared" si="37"/>
        <v>311.23999999999995</v>
      </c>
      <c r="AE83" s="64">
        <f t="shared" si="38"/>
        <v>306.23999999999995</v>
      </c>
      <c r="AF83" s="64" cm="1">
        <f t="array" ref="AF83">[2]!PropsSI("P","T",AD83,"Q",0,$F$14)</f>
        <v>969931.41924736742</v>
      </c>
      <c r="AG83" s="64" cm="1">
        <f t="array" ref="AG83">[2]!PropsSI("H","P",AF83,"T",AE83,$F$14)</f>
        <v>244886.39286581211</v>
      </c>
      <c r="AH83" s="64" cm="1">
        <f t="array" ref="AH83">[2]!PropsSI("S","P",AF83,"T",AE83,$F$14)</f>
        <v>1152.9531362303226</v>
      </c>
      <c r="AI83" s="64" cm="1">
        <f t="array" ref="AI83">1/[2]!PropsSI("D","P",AF83,"T",AE83,$F$14)</f>
        <v>9.411822734457175E-4</v>
      </c>
      <c r="AJ83" s="64">
        <f t="shared" si="39"/>
        <v>310.23999999999995</v>
      </c>
      <c r="AK83" s="64">
        <f t="shared" si="40"/>
        <v>304.23999999999995</v>
      </c>
      <c r="AL83" s="64" cm="1">
        <f t="array" ref="AL83">[2]!PropsSI("P","T",AJ83,"Q",0,$F$14)</f>
        <v>945257.23549020616</v>
      </c>
      <c r="AM83" s="64" cm="1">
        <f t="array" ref="AM83">[2]!PropsSI("H","P",AL83,"T",AK83,$F$14)</f>
        <v>242039.95487711197</v>
      </c>
      <c r="AN83" s="64" cm="1">
        <f t="array" ref="AN83">[2]!PropsSI("S","P",AL83,"T",AK83,$F$14)</f>
        <v>1143.7036950552404</v>
      </c>
      <c r="AO83" s="64" cm="1">
        <f t="array" ref="AO83">1/[2]!PropsSI("D","P",AL83,"T",AK83,$F$14)</f>
        <v>9.3429682113887991E-4</v>
      </c>
      <c r="AP83" s="64">
        <f t="shared" si="41"/>
        <v>260.14999999999998</v>
      </c>
      <c r="AQ83" s="64">
        <f t="shared" si="42"/>
        <v>260.14999999999998</v>
      </c>
      <c r="AR83" s="64" cm="1">
        <f t="array" ref="AR83">[2]!PropsSI("P","T",AP83,"Q",0,$F$14)</f>
        <v>198287.49024246493</v>
      </c>
      <c r="AS83" s="64">
        <f t="shared" si="43"/>
        <v>242039.95487711197</v>
      </c>
      <c r="AT83" s="64" cm="1">
        <f t="array" ref="AT83">[2]!PropsSI("H","P",AR83,"H",AS83,$F$14)</f>
        <v>242039.95487711197</v>
      </c>
      <c r="AU83" s="64" cm="1">
        <f t="array" ref="AU83">1/[2]!PropsSI("D","P",AR83,"H",AS83,$F$14)</f>
        <v>3.0830416256391584E-2</v>
      </c>
      <c r="AV83" s="64"/>
      <c r="AW83" s="64">
        <f t="shared" si="44"/>
        <v>258.14999999999998</v>
      </c>
      <c r="AX83" s="64">
        <f t="shared" si="45"/>
        <v>260.14999999999998</v>
      </c>
      <c r="AY83" s="64" cm="1">
        <f t="array" ref="AY83">[2]!PropsSI("P","T",AW83,"Q",1,$F$14)</f>
        <v>183723.82814975141</v>
      </c>
      <c r="AZ83" s="64" cm="1">
        <f t="array" ref="AZ83">[2]!PropsSI("H","P",AY83,"T",AX83,$F$14)</f>
        <v>355128.23969601718</v>
      </c>
      <c r="BA83" s="64" cm="1">
        <f t="array" ref="BA83">[2]!PropsSI("S","P",AY83,"T",AX83,$F$14)</f>
        <v>1603.3816434342573</v>
      </c>
      <c r="BB83" s="64" cm="1">
        <f t="array" ref="BB83">1/[2]!PropsSI("D","P",AY83,"T",AX83,$F$14)</f>
        <v>9.6229669371650853E-2</v>
      </c>
      <c r="BC83" s="64">
        <f t="shared" si="46"/>
        <v>113.08828481890521</v>
      </c>
      <c r="BD83" s="64">
        <f t="shared" si="47"/>
        <v>32.632267550832999</v>
      </c>
      <c r="BE83" s="64">
        <f t="shared" si="48"/>
        <v>-145.72055236973821</v>
      </c>
      <c r="BF83" s="64">
        <f t="shared" si="49"/>
        <v>3.4655355973268374</v>
      </c>
      <c r="BG83" s="64">
        <f t="shared" si="50"/>
        <v>4.8624976455076308</v>
      </c>
      <c r="BH83" s="64">
        <f t="shared" si="51"/>
        <v>0.71270689468170334</v>
      </c>
      <c r="BI83" s="64">
        <f t="shared" si="52"/>
        <v>5.7054483475941158</v>
      </c>
      <c r="BJ83" s="64">
        <v>42.102648899999998</v>
      </c>
      <c r="BK83" s="64">
        <f t="shared" si="53"/>
        <v>9.470381349166999</v>
      </c>
      <c r="BL83" s="64">
        <f t="shared" si="54"/>
        <v>3.1304871681968689</v>
      </c>
      <c r="BM83" s="64">
        <f t="shared" si="55"/>
        <v>75.131692036724857</v>
      </c>
    </row>
    <row r="84" spans="1:65" x14ac:dyDescent="0.3">
      <c r="A84">
        <v>83</v>
      </c>
      <c r="B84">
        <v>1</v>
      </c>
      <c r="C84">
        <v>15.61</v>
      </c>
      <c r="D84">
        <v>25.3</v>
      </c>
      <c r="E84" s="71"/>
      <c r="H84" s="73">
        <f t="shared" si="29"/>
        <v>44.96</v>
      </c>
      <c r="I84">
        <f t="shared" si="30"/>
        <v>36.5</v>
      </c>
      <c r="J84" s="64">
        <v>83</v>
      </c>
      <c r="K84" s="64">
        <v>25.3</v>
      </c>
      <c r="L84" s="64">
        <f t="shared" si="31"/>
        <v>256.14999999999998</v>
      </c>
      <c r="M84" s="64">
        <f t="shared" si="32"/>
        <v>266.14999999999998</v>
      </c>
      <c r="N84" s="64" cm="1">
        <f t="array" ref="N84">[2]!PropsSI("P","T",L84,"Q",0,$F$14)</f>
        <v>170000.91143693728</v>
      </c>
      <c r="O84" s="64" cm="1">
        <f t="array" ref="O84">[2]!PropsSI("H","P",N84,"T",M84,$F$14)</f>
        <v>360698.73146514298</v>
      </c>
      <c r="P84" s="64" cm="1">
        <f t="array" ref="P84">[2]!PropsSI("S","P",N84,"T",M84,$F$14)</f>
        <v>1629.8582331222553</v>
      </c>
      <c r="Q84" s="64" cm="1">
        <f t="array" ref="Q84">1/[2]!PropsSI("D","P",N84,"T",M84,$F$14)</f>
        <v>0.10761246997876302</v>
      </c>
      <c r="R84" s="64">
        <f t="shared" si="33"/>
        <v>313.45</v>
      </c>
      <c r="S84" s="64" cm="1">
        <f t="array" ref="S84">[2]!PropsSI("T","P",T84,"S",V84,$F$14)</f>
        <v>319.55183205839757</v>
      </c>
      <c r="T84" s="64" cm="1">
        <f t="array" ref="T84">[2]!PropsSI("P","T",R84,"Q",1,$F$14)</f>
        <v>1026166.4146585932</v>
      </c>
      <c r="U84" s="64" cm="1">
        <f t="array" ref="U84">[2]!PropsSI("H","P",T84,"S",V84,$F$14)</f>
        <v>394372.55586552748</v>
      </c>
      <c r="V84" s="64">
        <f t="shared" si="34"/>
        <v>1629.8582331222553</v>
      </c>
      <c r="W84" s="64" cm="1">
        <f t="array" ref="W84">1/[2]!PropsSI("D","P",T84,"S",V84,$F$14)</f>
        <v>1.7968913173444252E-2</v>
      </c>
      <c r="X84" s="64">
        <f t="shared" si="35"/>
        <v>313.45</v>
      </c>
      <c r="Y84" s="64" cm="1">
        <f t="array" ref="Y84">[2]!PropsSI("T","P",Z84,"H",AA84,$F$14)</f>
        <v>319.55183205839768</v>
      </c>
      <c r="Z84" s="64">
        <f t="shared" si="36"/>
        <v>1026166.4146585932</v>
      </c>
      <c r="AA84" s="64">
        <f t="shared" si="28"/>
        <v>394372.55586552748</v>
      </c>
      <c r="AB84" s="64" cm="1">
        <f t="array" ref="AB84">[2]!PropsSI("S","P",Z84,"H",AA84,$F$14)</f>
        <v>1629.8582331222558</v>
      </c>
      <c r="AC84" s="64" cm="1">
        <f t="array" ref="AC84">1/[2]!PropsSI("D","P",Z84,"H",AA84,$F$14)</f>
        <v>1.7968913173444265E-2</v>
      </c>
      <c r="AD84" s="64">
        <f t="shared" si="37"/>
        <v>313.45</v>
      </c>
      <c r="AE84" s="64">
        <f t="shared" si="38"/>
        <v>308.45</v>
      </c>
      <c r="AF84" s="64" cm="1">
        <f t="array" ref="AF84">[2]!PropsSI("P","T",AD84,"Q",0,$F$14)</f>
        <v>1026166.4146585932</v>
      </c>
      <c r="AG84" s="64" cm="1">
        <f t="array" ref="AG84">[2]!PropsSI("H","P",AF84,"T",AE84,$F$14)</f>
        <v>248050.3767615362</v>
      </c>
      <c r="AH84" s="64" cm="1">
        <f t="array" ref="AH84">[2]!PropsSI("S","P",AF84,"T",AE84,$F$14)</f>
        <v>1163.0747980705946</v>
      </c>
      <c r="AI84" s="64" cm="1">
        <f t="array" ref="AI84">1/[2]!PropsSI("D","P",AF84,"T",AE84,$F$14)</f>
        <v>9.488295245474853E-4</v>
      </c>
      <c r="AJ84" s="64">
        <f t="shared" si="39"/>
        <v>312.45</v>
      </c>
      <c r="AK84" s="64">
        <f t="shared" si="40"/>
        <v>306.45</v>
      </c>
      <c r="AL84" s="64" cm="1">
        <f t="array" ref="AL84">[2]!PropsSI("P","T",AJ84,"Q",0,$F$14)</f>
        <v>1000427.1566574594</v>
      </c>
      <c r="AM84" s="64" cm="1">
        <f t="array" ref="AM84">[2]!PropsSI("H","P",AL84,"T",AK84,$F$14)</f>
        <v>245181.9009077707</v>
      </c>
      <c r="AN84" s="64" cm="1">
        <f t="array" ref="AN84">[2]!PropsSI("S","P",AL84,"T",AK84,$F$14)</f>
        <v>1153.8240436352053</v>
      </c>
      <c r="AO84" s="64" cm="1">
        <f t="array" ref="AO84">1/[2]!PropsSI("D","P",AL84,"T",AK84,$F$14)</f>
        <v>9.4169871835203599E-4</v>
      </c>
      <c r="AP84" s="64">
        <f t="shared" si="41"/>
        <v>260.14999999999998</v>
      </c>
      <c r="AQ84" s="64">
        <f t="shared" si="42"/>
        <v>260.14999999999998</v>
      </c>
      <c r="AR84" s="64" cm="1">
        <f t="array" ref="AR84">[2]!PropsSI("P","T",AP84,"Q",0,$F$14)</f>
        <v>198287.49024246493</v>
      </c>
      <c r="AS84" s="64">
        <f t="shared" si="43"/>
        <v>245181.9009077707</v>
      </c>
      <c r="AT84" s="64" cm="1">
        <f t="array" ref="AT84">[2]!PropsSI("H","P",AR84,"H",AS84,$F$14)</f>
        <v>245181.9009077707</v>
      </c>
      <c r="AU84" s="64" cm="1">
        <f t="array" ref="AU84">1/[2]!PropsSI("D","P",AR84,"H",AS84,$F$14)</f>
        <v>3.2441254085688813E-2</v>
      </c>
      <c r="AV84" s="64"/>
      <c r="AW84" s="64">
        <f t="shared" si="44"/>
        <v>258.14999999999998</v>
      </c>
      <c r="AX84" s="64">
        <f t="shared" si="45"/>
        <v>260.14999999999998</v>
      </c>
      <c r="AY84" s="64" cm="1">
        <f t="array" ref="AY84">[2]!PropsSI("P","T",AW84,"Q",1,$F$14)</f>
        <v>183723.82814975141</v>
      </c>
      <c r="AZ84" s="64" cm="1">
        <f t="array" ref="AZ84">[2]!PropsSI("H","P",AY84,"T",AX84,$F$14)</f>
        <v>355128.23969601718</v>
      </c>
      <c r="BA84" s="64" cm="1">
        <f t="array" ref="BA84">[2]!PropsSI("S","P",AY84,"T",AX84,$F$14)</f>
        <v>1603.3816434342573</v>
      </c>
      <c r="BB84" s="64" cm="1">
        <f t="array" ref="BB84">1/[2]!PropsSI("D","P",AY84,"T",AX84,$F$14)</f>
        <v>9.6229669371650853E-2</v>
      </c>
      <c r="BC84" s="64">
        <f t="shared" si="46"/>
        <v>109.94633878824648</v>
      </c>
      <c r="BD84" s="64">
        <f t="shared" si="47"/>
        <v>33.673824400384504</v>
      </c>
      <c r="BE84" s="64">
        <f t="shared" si="48"/>
        <v>-143.62016318863098</v>
      </c>
      <c r="BF84" s="64">
        <f t="shared" si="49"/>
        <v>3.2650386686399382</v>
      </c>
      <c r="BG84" s="64">
        <f t="shared" si="50"/>
        <v>4.6681735985533441</v>
      </c>
      <c r="BH84" s="64">
        <f t="shared" si="51"/>
        <v>0.69942528907917345</v>
      </c>
      <c r="BI84" s="64">
        <f t="shared" si="52"/>
        <v>6.0362406647405242</v>
      </c>
      <c r="BJ84" s="64">
        <v>42.102648899999998</v>
      </c>
      <c r="BK84" s="64">
        <f t="shared" si="53"/>
        <v>8.4288244996154944</v>
      </c>
      <c r="BL84" s="64">
        <f t="shared" si="54"/>
        <v>2.7861947651506771</v>
      </c>
      <c r="BM84" s="64">
        <f t="shared" si="55"/>
        <v>66.86867436361625</v>
      </c>
    </row>
    <row r="85" spans="1:65" x14ac:dyDescent="0.3">
      <c r="A85">
        <v>84</v>
      </c>
      <c r="B85">
        <v>1</v>
      </c>
      <c r="C85">
        <v>13.21</v>
      </c>
      <c r="D85">
        <v>18.559999999999999</v>
      </c>
      <c r="E85" s="71"/>
      <c r="H85" s="73">
        <f t="shared" si="29"/>
        <v>44.96</v>
      </c>
      <c r="I85">
        <f t="shared" si="30"/>
        <v>36.5</v>
      </c>
      <c r="J85" s="64">
        <v>84</v>
      </c>
      <c r="K85" s="64">
        <v>18.559999999999999</v>
      </c>
      <c r="L85" s="64">
        <f t="shared" si="31"/>
        <v>256.14999999999998</v>
      </c>
      <c r="M85" s="64">
        <f t="shared" si="32"/>
        <v>266.14999999999998</v>
      </c>
      <c r="N85" s="64" cm="1">
        <f t="array" ref="N85">[2]!PropsSI("P","T",L85,"Q",0,$F$14)</f>
        <v>170000.91143693728</v>
      </c>
      <c r="O85" s="64" cm="1">
        <f t="array" ref="O85">[2]!PropsSI("H","P",N85,"T",M85,$F$14)</f>
        <v>360698.73146514298</v>
      </c>
      <c r="P85" s="64" cm="1">
        <f t="array" ref="P85">[2]!PropsSI("S","P",N85,"T",M85,$F$14)</f>
        <v>1629.8582331222553</v>
      </c>
      <c r="Q85" s="64" cm="1">
        <f t="array" ref="Q85">1/[2]!PropsSI("D","P",N85,"T",M85,$F$14)</f>
        <v>0.10761246997876302</v>
      </c>
      <c r="R85" s="64">
        <f t="shared" si="33"/>
        <v>306.70999999999998</v>
      </c>
      <c r="S85" s="64" cm="1">
        <f t="array" ref="S85">[2]!PropsSI("T","P",T85,"S",V85,$F$14)</f>
        <v>313.4179410399471</v>
      </c>
      <c r="T85" s="64" cm="1">
        <f t="array" ref="T85">[2]!PropsSI("P","T",R85,"Q",1,$F$14)</f>
        <v>861891.84032789734</v>
      </c>
      <c r="U85" s="64" cm="1">
        <f t="array" ref="U85">[2]!PropsSI("H","P",T85,"S",V85,$F$14)</f>
        <v>391135.0335706948</v>
      </c>
      <c r="V85" s="64">
        <f t="shared" si="34"/>
        <v>1629.8582331222553</v>
      </c>
      <c r="W85" s="64" cm="1">
        <f t="array" ref="W85">1/[2]!PropsSI("D","P",T85,"S",V85,$F$14)</f>
        <v>2.1653806333830183E-2</v>
      </c>
      <c r="X85" s="64">
        <f t="shared" si="35"/>
        <v>306.70999999999998</v>
      </c>
      <c r="Y85" s="64" cm="1">
        <f t="array" ref="Y85">[2]!PropsSI("T","P",Z85,"H",AA85,$F$14)</f>
        <v>313.41794103994692</v>
      </c>
      <c r="Z85" s="64">
        <f t="shared" si="36"/>
        <v>861891.84032789734</v>
      </c>
      <c r="AA85" s="64">
        <f t="shared" si="28"/>
        <v>391135.0335706948</v>
      </c>
      <c r="AB85" s="64" cm="1">
        <f t="array" ref="AB85">[2]!PropsSI("S","P",Z85,"H",AA85,$F$14)</f>
        <v>1629.8582331222549</v>
      </c>
      <c r="AC85" s="64" cm="1">
        <f t="array" ref="AC85">1/[2]!PropsSI("D","P",Z85,"H",AA85,$F$14)</f>
        <v>2.1653806333830156E-2</v>
      </c>
      <c r="AD85" s="64">
        <f t="shared" si="37"/>
        <v>306.70999999999998</v>
      </c>
      <c r="AE85" s="64">
        <f t="shared" si="38"/>
        <v>301.70999999999998</v>
      </c>
      <c r="AF85" s="64" cm="1">
        <f t="array" ref="AF85">[2]!PropsSI("P","T",AD85,"Q",0,$F$14)</f>
        <v>861891.84032789734</v>
      </c>
      <c r="AG85" s="64" cm="1">
        <f t="array" ref="AG85">[2]!PropsSI("H","P",AF85,"T",AE85,$F$14)</f>
        <v>238472.34109783568</v>
      </c>
      <c r="AH85" s="64" cm="1">
        <f t="array" ref="AH85">[2]!PropsSI("S","P",AF85,"T",AE85,$F$14)</f>
        <v>1132.1843806356972</v>
      </c>
      <c r="AI85" s="64" cm="1">
        <f t="array" ref="AI85">1/[2]!PropsSI("D","P",AF85,"T",AE85,$F$14)</f>
        <v>9.2626615050785197E-4</v>
      </c>
      <c r="AJ85" s="64">
        <f t="shared" si="39"/>
        <v>305.70999999999998</v>
      </c>
      <c r="AK85" s="64">
        <f t="shared" si="40"/>
        <v>299.70999999999998</v>
      </c>
      <c r="AL85" s="64" cm="1">
        <f t="array" ref="AL85">[2]!PropsSI("P","T",AJ85,"Q",0,$F$14)</f>
        <v>839308.63607404963</v>
      </c>
      <c r="AM85" s="64" cm="1">
        <f t="array" ref="AM85">[2]!PropsSI("H","P",AL85,"T",AK85,$F$14)</f>
        <v>235668.89551798941</v>
      </c>
      <c r="AN85" s="64" cm="1">
        <f t="array" ref="AN85">[2]!PropsSI("S","P",AL85,"T",AK85,$F$14)</f>
        <v>1122.9309464261535</v>
      </c>
      <c r="AO85" s="64" cm="1">
        <f t="array" ref="AO85">1/[2]!PropsSI("D","P",AL85,"T",AK85,$F$14)</f>
        <v>9.1983670674500816E-4</v>
      </c>
      <c r="AP85" s="64">
        <f t="shared" si="41"/>
        <v>260.14999999999998</v>
      </c>
      <c r="AQ85" s="64">
        <f t="shared" si="42"/>
        <v>260.14999999999998</v>
      </c>
      <c r="AR85" s="64" cm="1">
        <f t="array" ref="AR85">[2]!PropsSI("P","T",AP85,"Q",0,$F$14)</f>
        <v>198287.49024246493</v>
      </c>
      <c r="AS85" s="64">
        <f t="shared" si="43"/>
        <v>235668.89551798941</v>
      </c>
      <c r="AT85" s="64" cm="1">
        <f t="array" ref="AT85">[2]!PropsSI("H","P",AR85,"H",AS85,$F$14)</f>
        <v>235668.89551798941</v>
      </c>
      <c r="AU85" s="64" cm="1">
        <f t="array" ref="AU85">1/[2]!PropsSI("D","P",AR85,"H",AS85,$F$14)</f>
        <v>2.756405097569288E-2</v>
      </c>
      <c r="AV85" s="64"/>
      <c r="AW85" s="64">
        <f t="shared" si="44"/>
        <v>258.14999999999998</v>
      </c>
      <c r="AX85" s="64">
        <f t="shared" si="45"/>
        <v>260.14999999999998</v>
      </c>
      <c r="AY85" s="64" cm="1">
        <f t="array" ref="AY85">[2]!PropsSI("P","T",AW85,"Q",1,$F$14)</f>
        <v>183723.82814975141</v>
      </c>
      <c r="AZ85" s="64" cm="1">
        <f t="array" ref="AZ85">[2]!PropsSI("H","P",AY85,"T",AX85,$F$14)</f>
        <v>355128.23969601718</v>
      </c>
      <c r="BA85" s="64" cm="1">
        <f t="array" ref="BA85">[2]!PropsSI("S","P",AY85,"T",AX85,$F$14)</f>
        <v>1603.3816434342573</v>
      </c>
      <c r="BB85" s="64" cm="1">
        <f t="array" ref="BB85">1/[2]!PropsSI("D","P",AY85,"T",AX85,$F$14)</f>
        <v>9.6229669371650853E-2</v>
      </c>
      <c r="BC85" s="64">
        <f t="shared" si="46"/>
        <v>119.45934417802776</v>
      </c>
      <c r="BD85" s="64">
        <f t="shared" si="47"/>
        <v>30.436302105551817</v>
      </c>
      <c r="BE85" s="64">
        <f t="shared" si="48"/>
        <v>-149.89564628357959</v>
      </c>
      <c r="BF85" s="64">
        <f t="shared" si="49"/>
        <v>3.9248967816046698</v>
      </c>
      <c r="BG85" s="64">
        <f t="shared" si="50"/>
        <v>5.3161037891268528</v>
      </c>
      <c r="BH85" s="64">
        <f t="shared" si="51"/>
        <v>0.7383032644382056</v>
      </c>
      <c r="BI85" s="64">
        <f t="shared" si="52"/>
        <v>5.0699248200655713</v>
      </c>
      <c r="BJ85" s="64">
        <v>42.102648899999998</v>
      </c>
      <c r="BK85" s="64">
        <f t="shared" si="53"/>
        <v>11.666346794448181</v>
      </c>
      <c r="BL85" s="64">
        <f t="shared" si="54"/>
        <v>3.8563757459425929</v>
      </c>
      <c r="BM85" s="64">
        <f t="shared" si="55"/>
        <v>92.55301790262223</v>
      </c>
    </row>
    <row r="86" spans="1:65" x14ac:dyDescent="0.3">
      <c r="A86">
        <v>85</v>
      </c>
      <c r="B86">
        <v>1</v>
      </c>
      <c r="C86">
        <v>10.96</v>
      </c>
      <c r="D86">
        <v>15.39</v>
      </c>
      <c r="E86" s="71"/>
      <c r="H86" s="73">
        <f t="shared" si="29"/>
        <v>44.96</v>
      </c>
      <c r="I86">
        <f t="shared" si="30"/>
        <v>36.5</v>
      </c>
      <c r="J86" s="64">
        <v>85</v>
      </c>
      <c r="K86" s="64">
        <v>15.39</v>
      </c>
      <c r="L86" s="64">
        <f t="shared" si="31"/>
        <v>256.14999999999998</v>
      </c>
      <c r="M86" s="64">
        <f t="shared" si="32"/>
        <v>266.14999999999998</v>
      </c>
      <c r="N86" s="64" cm="1">
        <f t="array" ref="N86">[2]!PropsSI("P","T",L86,"Q",0,$F$14)</f>
        <v>170000.91143693728</v>
      </c>
      <c r="O86" s="64" cm="1">
        <f t="array" ref="O86">[2]!PropsSI("H","P",N86,"T",M86,$F$14)</f>
        <v>360698.73146514298</v>
      </c>
      <c r="P86" s="64" cm="1">
        <f t="array" ref="P86">[2]!PropsSI("S","P",N86,"T",M86,$F$14)</f>
        <v>1629.8582331222553</v>
      </c>
      <c r="Q86" s="64" cm="1">
        <f t="array" ref="Q86">1/[2]!PropsSI("D","P",N86,"T",M86,$F$14)</f>
        <v>0.10761246997876302</v>
      </c>
      <c r="R86" s="64">
        <f t="shared" si="33"/>
        <v>303.53999999999996</v>
      </c>
      <c r="S86" s="64" cm="1">
        <f t="array" ref="S86">[2]!PropsSI("T","P",T86,"S",V86,$F$14)</f>
        <v>310.54948538192667</v>
      </c>
      <c r="T86" s="64" cm="1">
        <f t="array" ref="T86">[2]!PropsSI("P","T",R86,"Q",1,$F$14)</f>
        <v>791826.80887089181</v>
      </c>
      <c r="U86" s="64" cm="1">
        <f t="array" ref="U86">[2]!PropsSI("H","P",T86,"S",V86,$F$14)</f>
        <v>389549.06720142066</v>
      </c>
      <c r="V86" s="64">
        <f t="shared" si="34"/>
        <v>1629.8582331222553</v>
      </c>
      <c r="W86" s="64" cm="1">
        <f t="array" ref="W86">1/[2]!PropsSI("D","P",T86,"S",V86,$F$14)</f>
        <v>2.3672462389211692E-2</v>
      </c>
      <c r="X86" s="64">
        <f t="shared" si="35"/>
        <v>303.53999999999996</v>
      </c>
      <c r="Y86" s="64" cm="1">
        <f t="array" ref="Y86">[2]!PropsSI("T","P",Z86,"H",AA86,$F$14)</f>
        <v>310.54948538192667</v>
      </c>
      <c r="Z86" s="64">
        <f t="shared" si="36"/>
        <v>791826.80887089181</v>
      </c>
      <c r="AA86" s="64">
        <f t="shared" si="28"/>
        <v>389549.06720142066</v>
      </c>
      <c r="AB86" s="64" cm="1">
        <f t="array" ref="AB86">[2]!PropsSI("S","P",Z86,"H",AA86,$F$14)</f>
        <v>1629.8582331222556</v>
      </c>
      <c r="AC86" s="64" cm="1">
        <f t="array" ref="AC86">1/[2]!PropsSI("D","P",Z86,"H",AA86,$F$14)</f>
        <v>2.3672462389211692E-2</v>
      </c>
      <c r="AD86" s="64">
        <f t="shared" si="37"/>
        <v>303.53999999999996</v>
      </c>
      <c r="AE86" s="64">
        <f t="shared" si="38"/>
        <v>298.53999999999996</v>
      </c>
      <c r="AF86" s="64" cm="1">
        <f t="array" ref="AF86">[2]!PropsSI("P","T",AD86,"Q",0,$F$14)</f>
        <v>791826.80887089181</v>
      </c>
      <c r="AG86" s="64" cm="1">
        <f t="array" ref="AG86">[2]!PropsSI("H","P",AF86,"T",AE86,$F$14)</f>
        <v>234038.82533381315</v>
      </c>
      <c r="AH86" s="64" cm="1">
        <f t="array" ref="AH86">[2]!PropsSI("S","P",AF86,"T",AE86,$F$14)</f>
        <v>1117.6272198493639</v>
      </c>
      <c r="AI86" s="64" cm="1">
        <f t="array" ref="AI86">1/[2]!PropsSI("D","P",AF86,"T",AE86,$F$14)</f>
        <v>9.1638342028800481E-4</v>
      </c>
      <c r="AJ86" s="64">
        <f t="shared" si="39"/>
        <v>302.53999999999996</v>
      </c>
      <c r="AK86" s="64">
        <f t="shared" si="40"/>
        <v>296.53999999999996</v>
      </c>
      <c r="AL86" s="64" cm="1">
        <f t="array" ref="AL86">[2]!PropsSI("P","T",AJ86,"Q",0,$F$14)</f>
        <v>770635.2657147795</v>
      </c>
      <c r="AM86" s="64" cm="1">
        <f t="array" ref="AM86">[2]!PropsSI("H","P",AL86,"T",AK86,$F$14)</f>
        <v>231264.02444608044</v>
      </c>
      <c r="AN86" s="64" cm="1">
        <f t="array" ref="AN86">[2]!PropsSI("S","P",AL86,"T",AK86,$F$14)</f>
        <v>1108.3664586673053</v>
      </c>
      <c r="AO86" s="64" cm="1">
        <f t="array" ref="AO86">1/[2]!PropsSI("D","P",AL86,"T",AK86,$F$14)</f>
        <v>9.1024053149551013E-4</v>
      </c>
      <c r="AP86" s="64">
        <f t="shared" si="41"/>
        <v>260.14999999999998</v>
      </c>
      <c r="AQ86" s="64">
        <f t="shared" si="42"/>
        <v>260.14999999999998</v>
      </c>
      <c r="AR86" s="64" cm="1">
        <f t="array" ref="AR86">[2]!PropsSI("P","T",AP86,"Q",0,$F$14)</f>
        <v>198287.49024246493</v>
      </c>
      <c r="AS86" s="64">
        <f t="shared" si="43"/>
        <v>231264.02444608044</v>
      </c>
      <c r="AT86" s="64" cm="1">
        <f t="array" ref="AT86">[2]!PropsSI("H","P",AR86,"H",AS86,$F$14)</f>
        <v>231264.02444608044</v>
      </c>
      <c r="AU86" s="64" cm="1">
        <f t="array" ref="AU86">1/[2]!PropsSI("D","P",AR86,"H",AS86,$F$14)</f>
        <v>2.5305726712140725E-2</v>
      </c>
      <c r="AV86" s="64"/>
      <c r="AW86" s="64">
        <f t="shared" si="44"/>
        <v>258.14999999999998</v>
      </c>
      <c r="AX86" s="64">
        <f t="shared" si="45"/>
        <v>260.14999999999998</v>
      </c>
      <c r="AY86" s="64" cm="1">
        <f t="array" ref="AY86">[2]!PropsSI("P","T",AW86,"Q",1,$F$14)</f>
        <v>183723.82814975141</v>
      </c>
      <c r="AZ86" s="64" cm="1">
        <f t="array" ref="AZ86">[2]!PropsSI("H","P",AY86,"T",AX86,$F$14)</f>
        <v>355128.23969601718</v>
      </c>
      <c r="BA86" s="64" cm="1">
        <f t="array" ref="BA86">[2]!PropsSI("S","P",AY86,"T",AX86,$F$14)</f>
        <v>1603.3816434342573</v>
      </c>
      <c r="BB86" s="64" cm="1">
        <f t="array" ref="BB86">1/[2]!PropsSI("D","P",AY86,"T",AX86,$F$14)</f>
        <v>9.6229669371650853E-2</v>
      </c>
      <c r="BC86" s="64">
        <f t="shared" si="46"/>
        <v>123.86421524993673</v>
      </c>
      <c r="BD86" s="64">
        <f t="shared" si="47"/>
        <v>28.850335736277689</v>
      </c>
      <c r="BE86" s="64">
        <f t="shared" si="48"/>
        <v>-152.71455098621442</v>
      </c>
      <c r="BF86" s="64">
        <f t="shared" si="49"/>
        <v>4.2933370475194987</v>
      </c>
      <c r="BG86" s="64">
        <f t="shared" si="50"/>
        <v>5.6873760740251171</v>
      </c>
      <c r="BH86" s="64">
        <f t="shared" si="51"/>
        <v>0.75488889632736778</v>
      </c>
      <c r="BI86" s="64">
        <f t="shared" si="52"/>
        <v>4.6577797858726422</v>
      </c>
      <c r="BJ86" s="64">
        <v>42.102648899999998</v>
      </c>
      <c r="BK86" s="64">
        <f t="shared" si="53"/>
        <v>13.252313163722309</v>
      </c>
      <c r="BL86" s="64">
        <f t="shared" si="54"/>
        <v>4.3806257402304301</v>
      </c>
      <c r="BM86" s="64">
        <f t="shared" si="55"/>
        <v>105.13501776553032</v>
      </c>
    </row>
    <row r="87" spans="1:65" x14ac:dyDescent="0.3">
      <c r="A87">
        <v>86</v>
      </c>
      <c r="B87">
        <v>1</v>
      </c>
      <c r="C87">
        <v>8.76</v>
      </c>
      <c r="D87">
        <v>13.53</v>
      </c>
      <c r="E87" s="71"/>
      <c r="H87" s="73">
        <f t="shared" si="29"/>
        <v>44.96</v>
      </c>
      <c r="I87">
        <f t="shared" si="30"/>
        <v>36.5</v>
      </c>
      <c r="J87" s="64">
        <v>86</v>
      </c>
      <c r="K87" s="64">
        <v>13.53</v>
      </c>
      <c r="L87" s="64">
        <f t="shared" si="31"/>
        <v>256.14999999999998</v>
      </c>
      <c r="M87" s="64">
        <f t="shared" si="32"/>
        <v>266.14999999999998</v>
      </c>
      <c r="N87" s="64" cm="1">
        <f t="array" ref="N87">[2]!PropsSI("P","T",L87,"Q",0,$F$14)</f>
        <v>170000.91143693728</v>
      </c>
      <c r="O87" s="64" cm="1">
        <f t="array" ref="O87">[2]!PropsSI("H","P",N87,"T",M87,$F$14)</f>
        <v>360698.73146514298</v>
      </c>
      <c r="P87" s="64" cm="1">
        <f t="array" ref="P87">[2]!PropsSI("S","P",N87,"T",M87,$F$14)</f>
        <v>1629.8582331222553</v>
      </c>
      <c r="Q87" s="64" cm="1">
        <f t="array" ref="Q87">1/[2]!PropsSI("D","P",N87,"T",M87,$F$14)</f>
        <v>0.10761246997876302</v>
      </c>
      <c r="R87" s="64">
        <f t="shared" si="33"/>
        <v>301.67999999999995</v>
      </c>
      <c r="S87" s="64" cm="1">
        <f t="array" ref="S87">[2]!PropsSI("T","P",T87,"S",V87,$F$14)</f>
        <v>308.86899158152272</v>
      </c>
      <c r="T87" s="64" cm="1">
        <f t="array" ref="T87">[2]!PropsSI("P","T",R87,"Q",1,$F$14)</f>
        <v>752752.32843907154</v>
      </c>
      <c r="U87" s="64" cm="1">
        <f t="array" ref="U87">[2]!PropsSI("H","P",T87,"S",V87,$F$14)</f>
        <v>388599.4235936451</v>
      </c>
      <c r="V87" s="64">
        <f t="shared" si="34"/>
        <v>1629.8582331222553</v>
      </c>
      <c r="W87" s="64" cm="1">
        <f t="array" ref="W87">1/[2]!PropsSI("D","P",T87,"S",V87,$F$14)</f>
        <v>2.4955233572200568E-2</v>
      </c>
      <c r="X87" s="64">
        <f t="shared" si="35"/>
        <v>301.67999999999995</v>
      </c>
      <c r="Y87" s="64" cm="1">
        <f t="array" ref="Y87">[2]!PropsSI("T","P",Z87,"H",AA87,$F$14)</f>
        <v>308.86899158152272</v>
      </c>
      <c r="Z87" s="64">
        <f t="shared" si="36"/>
        <v>752752.32843907154</v>
      </c>
      <c r="AA87" s="64">
        <f t="shared" si="28"/>
        <v>388599.4235936451</v>
      </c>
      <c r="AB87" s="64" cm="1">
        <f t="array" ref="AB87">[2]!PropsSI("S","P",Z87,"H",AA87,$F$14)</f>
        <v>1629.8582331222558</v>
      </c>
      <c r="AC87" s="64" cm="1">
        <f t="array" ref="AC87">1/[2]!PropsSI("D","P",Z87,"H",AA87,$F$14)</f>
        <v>2.4955233572200582E-2</v>
      </c>
      <c r="AD87" s="64">
        <f t="shared" si="37"/>
        <v>301.67999999999995</v>
      </c>
      <c r="AE87" s="64">
        <f t="shared" si="38"/>
        <v>296.67999999999995</v>
      </c>
      <c r="AF87" s="64" cm="1">
        <f t="array" ref="AF87">[2]!PropsSI("P","T",AD87,"Q",0,$F$14)</f>
        <v>752752.32843907154</v>
      </c>
      <c r="AG87" s="64" cm="1">
        <f t="array" ref="AG87">[2]!PropsSI("H","P",AF87,"T",AE87,$F$14)</f>
        <v>231457.82141524475</v>
      </c>
      <c r="AH87" s="64" cm="1">
        <f t="array" ref="AH87">[2]!PropsSI("S","P",AF87,"T",AE87,$F$14)</f>
        <v>1109.0747273235818</v>
      </c>
      <c r="AI87" s="64" cm="1">
        <f t="array" ref="AI87">1/[2]!PropsSI("D","P",AF87,"T",AE87,$F$14)</f>
        <v>9.1078060761586456E-4</v>
      </c>
      <c r="AJ87" s="64">
        <f t="shared" si="39"/>
        <v>300.67999999999995</v>
      </c>
      <c r="AK87" s="64">
        <f t="shared" si="40"/>
        <v>294.67999999999995</v>
      </c>
      <c r="AL87" s="64" cm="1">
        <f t="array" ref="AL87">[2]!PropsSI("P","T",AJ87,"Q",0,$F$14)</f>
        <v>732350.63971218164</v>
      </c>
      <c r="AM87" s="64" cm="1">
        <f t="array" ref="AM87">[2]!PropsSI("H","P",AL87,"T",AK87,$F$14)</f>
        <v>228699.36035674351</v>
      </c>
      <c r="AN87" s="64" cm="1">
        <f t="array" ref="AN87">[2]!PropsSI("S","P",AL87,"T",AK87,$F$14)</f>
        <v>1099.8081507903219</v>
      </c>
      <c r="AO87" s="64" cm="1">
        <f t="array" ref="AO87">1/[2]!PropsSI("D","P",AL87,"T",AK87,$F$14)</f>
        <v>9.0479485780781122E-4</v>
      </c>
      <c r="AP87" s="64">
        <f t="shared" si="41"/>
        <v>260.14999999999998</v>
      </c>
      <c r="AQ87" s="64">
        <f t="shared" si="42"/>
        <v>260.14999999999998</v>
      </c>
      <c r="AR87" s="64" cm="1">
        <f t="array" ref="AR87">[2]!PropsSI("P","T",AP87,"Q",0,$F$14)</f>
        <v>198287.49024246493</v>
      </c>
      <c r="AS87" s="64">
        <f t="shared" si="43"/>
        <v>228699.36035674351</v>
      </c>
      <c r="AT87" s="64" cm="1">
        <f t="array" ref="AT87">[2]!PropsSI("H","P",AR87,"H",AS87,$F$14)</f>
        <v>228699.36035674351</v>
      </c>
      <c r="AU87" s="64" cm="1">
        <f t="array" ref="AU87">1/[2]!PropsSI("D","P",AR87,"H",AS87,$F$14)</f>
        <v>2.3990854370530865E-2</v>
      </c>
      <c r="AV87" s="64"/>
      <c r="AW87" s="64">
        <f t="shared" si="44"/>
        <v>258.14999999999998</v>
      </c>
      <c r="AX87" s="64">
        <f t="shared" si="45"/>
        <v>260.14999999999998</v>
      </c>
      <c r="AY87" s="64" cm="1">
        <f t="array" ref="AY87">[2]!PropsSI("P","T",AW87,"Q",1,$F$14)</f>
        <v>183723.82814975141</v>
      </c>
      <c r="AZ87" s="64" cm="1">
        <f t="array" ref="AZ87">[2]!PropsSI("H","P",AY87,"T",AX87,$F$14)</f>
        <v>355128.23969601718</v>
      </c>
      <c r="BA87" s="64" cm="1">
        <f t="array" ref="BA87">[2]!PropsSI("S","P",AY87,"T",AX87,$F$14)</f>
        <v>1603.3816434342573</v>
      </c>
      <c r="BB87" s="64" cm="1">
        <f t="array" ref="BB87">1/[2]!PropsSI("D","P",AY87,"T",AX87,$F$14)</f>
        <v>9.6229669371650853E-2</v>
      </c>
      <c r="BC87" s="64">
        <f t="shared" si="46"/>
        <v>126.42887933927366</v>
      </c>
      <c r="BD87" s="64">
        <f t="shared" si="47"/>
        <v>27.900692128502122</v>
      </c>
      <c r="BE87" s="64">
        <f t="shared" si="48"/>
        <v>-154.32957146777579</v>
      </c>
      <c r="BF87" s="64">
        <f t="shared" si="49"/>
        <v>4.5313886392846676</v>
      </c>
      <c r="BG87" s="64">
        <f t="shared" si="50"/>
        <v>5.9303928325292929</v>
      </c>
      <c r="BH87" s="64">
        <f t="shared" si="51"/>
        <v>0.76409586468356183</v>
      </c>
      <c r="BI87" s="64">
        <f t="shared" si="52"/>
        <v>4.4279311332887117</v>
      </c>
      <c r="BJ87" s="64">
        <v>42.102648899999998</v>
      </c>
      <c r="BK87" s="64">
        <f t="shared" si="53"/>
        <v>14.201956771497876</v>
      </c>
      <c r="BL87" s="64">
        <f t="shared" si="54"/>
        <v>4.6945357105784646</v>
      </c>
      <c r="BM87" s="64">
        <f t="shared" si="55"/>
        <v>112.66885705388316</v>
      </c>
    </row>
    <row r="88" spans="1:65" x14ac:dyDescent="0.3">
      <c r="A88">
        <v>87</v>
      </c>
      <c r="B88">
        <v>1</v>
      </c>
      <c r="C88">
        <v>11</v>
      </c>
      <c r="D88">
        <v>20.059999999999999</v>
      </c>
      <c r="E88" s="71"/>
      <c r="H88" s="73">
        <f t="shared" si="29"/>
        <v>44.96</v>
      </c>
      <c r="I88">
        <f t="shared" si="30"/>
        <v>36.5</v>
      </c>
      <c r="J88" s="64">
        <v>87</v>
      </c>
      <c r="K88" s="64">
        <v>20.059999999999999</v>
      </c>
      <c r="L88" s="64">
        <f t="shared" si="31"/>
        <v>256.14999999999998</v>
      </c>
      <c r="M88" s="64">
        <f t="shared" si="32"/>
        <v>266.14999999999998</v>
      </c>
      <c r="N88" s="64" cm="1">
        <f t="array" ref="N88">[2]!PropsSI("P","T",L88,"Q",0,$F$14)</f>
        <v>170000.91143693728</v>
      </c>
      <c r="O88" s="64" cm="1">
        <f t="array" ref="O88">[2]!PropsSI("H","P",N88,"T",M88,$F$14)</f>
        <v>360698.73146514298</v>
      </c>
      <c r="P88" s="64" cm="1">
        <f t="array" ref="P88">[2]!PropsSI("S","P",N88,"T",M88,$F$14)</f>
        <v>1629.8582331222553</v>
      </c>
      <c r="Q88" s="64" cm="1">
        <f t="array" ref="Q88">1/[2]!PropsSI("D","P",N88,"T",M88,$F$14)</f>
        <v>0.10761246997876302</v>
      </c>
      <c r="R88" s="64">
        <f t="shared" si="33"/>
        <v>308.20999999999998</v>
      </c>
      <c r="S88" s="64" cm="1">
        <f t="array" ref="S88">[2]!PropsSI("T","P",T88,"S",V88,$F$14)</f>
        <v>314.77814327223138</v>
      </c>
      <c r="T88" s="64" cm="1">
        <f t="array" ref="T88">[2]!PropsSI("P","T",R88,"Q",1,$F$14)</f>
        <v>896614.31835488393</v>
      </c>
      <c r="U88" s="64" cm="1">
        <f t="array" ref="U88">[2]!PropsSI("H","P",T88,"S",V88,$F$14)</f>
        <v>391871.30516339908</v>
      </c>
      <c r="V88" s="64">
        <f t="shared" si="34"/>
        <v>1629.8582331222553</v>
      </c>
      <c r="W88" s="64" cm="1">
        <f t="array" ref="W88">1/[2]!PropsSI("D","P",T88,"S",V88,$F$14)</f>
        <v>2.0766397412547218E-2</v>
      </c>
      <c r="X88" s="64">
        <f t="shared" si="35"/>
        <v>308.20999999999998</v>
      </c>
      <c r="Y88" s="64" cm="1">
        <f t="array" ref="Y88">[2]!PropsSI("T","P",Z88,"H",AA88,$F$14)</f>
        <v>314.77814327223132</v>
      </c>
      <c r="Z88" s="64">
        <f t="shared" si="36"/>
        <v>896614.31835488393</v>
      </c>
      <c r="AA88" s="64">
        <f t="shared" si="28"/>
        <v>391871.30516339908</v>
      </c>
      <c r="AB88" s="64" cm="1">
        <f t="array" ref="AB88">[2]!PropsSI("S","P",Z88,"H",AA88,$F$14)</f>
        <v>1629.8582331222553</v>
      </c>
      <c r="AC88" s="64" cm="1">
        <f t="array" ref="AC88">1/[2]!PropsSI("D","P",Z88,"H",AA88,$F$14)</f>
        <v>2.07663974125472E-2</v>
      </c>
      <c r="AD88" s="64">
        <f t="shared" si="37"/>
        <v>308.20999999999998</v>
      </c>
      <c r="AE88" s="64">
        <f t="shared" si="38"/>
        <v>303.20999999999998</v>
      </c>
      <c r="AF88" s="64" cm="1">
        <f t="array" ref="AF88">[2]!PropsSI("P","T",AD88,"Q",0,$F$14)</f>
        <v>896614.31835488393</v>
      </c>
      <c r="AG88" s="64" cm="1">
        <f t="array" ref="AG88">[2]!PropsSI("H","P",AF88,"T",AE88,$F$14)</f>
        <v>240585.79996182804</v>
      </c>
      <c r="AH88" s="64" cm="1">
        <f t="array" ref="AH88">[2]!PropsSI("S","P",AF88,"T",AE88,$F$14)</f>
        <v>1139.0653339787955</v>
      </c>
      <c r="AI88" s="64" cm="1">
        <f t="array" ref="AI88">1/[2]!PropsSI("D","P",AF88,"T",AE88,$F$14)</f>
        <v>9.3109759725917081E-4</v>
      </c>
      <c r="AJ88" s="64">
        <f t="shared" si="39"/>
        <v>307.20999999999998</v>
      </c>
      <c r="AK88" s="64">
        <f t="shared" si="40"/>
        <v>301.20999999999998</v>
      </c>
      <c r="AL88" s="64" cm="1">
        <f t="array" ref="AL88">[2]!PropsSI("P","T",AJ88,"Q",0,$F$14)</f>
        <v>873352.24216010165</v>
      </c>
      <c r="AM88" s="64" cm="1">
        <f t="array" ref="AM88">[2]!PropsSI("H","P",AL88,"T",AK88,$F$14)</f>
        <v>237768.41012358843</v>
      </c>
      <c r="AN88" s="64" cm="1">
        <f t="array" ref="AN88">[2]!PropsSI("S","P",AL88,"T",AK88,$F$14)</f>
        <v>1129.8141281723717</v>
      </c>
      <c r="AO88" s="64" cm="1">
        <f t="array" ref="AO88">1/[2]!PropsSI("D","P",AL88,"T",AK88,$F$14)</f>
        <v>9.2452361012772797E-4</v>
      </c>
      <c r="AP88" s="64">
        <f t="shared" si="41"/>
        <v>260.14999999999998</v>
      </c>
      <c r="AQ88" s="64">
        <f t="shared" si="42"/>
        <v>260.14999999999998</v>
      </c>
      <c r="AR88" s="64" cm="1">
        <f t="array" ref="AR88">[2]!PropsSI("P","T",AP88,"Q",0,$F$14)</f>
        <v>198287.49024246493</v>
      </c>
      <c r="AS88" s="64">
        <f t="shared" si="43"/>
        <v>237768.41012358843</v>
      </c>
      <c r="AT88" s="64" cm="1">
        <f t="array" ref="AT88">[2]!PropsSI("H","P",AR88,"H",AS88,$F$14)</f>
        <v>237768.41012358843</v>
      </c>
      <c r="AU88" s="64" cm="1">
        <f t="array" ref="AU88">1/[2]!PropsSI("D","P",AR88,"H",AS88,$F$14)</f>
        <v>2.8640446787988834E-2</v>
      </c>
      <c r="AV88" s="64"/>
      <c r="AW88" s="64">
        <f t="shared" si="44"/>
        <v>258.14999999999998</v>
      </c>
      <c r="AX88" s="64">
        <f t="shared" si="45"/>
        <v>260.14999999999998</v>
      </c>
      <c r="AY88" s="64" cm="1">
        <f t="array" ref="AY88">[2]!PropsSI("P","T",AW88,"Q",1,$F$14)</f>
        <v>183723.82814975141</v>
      </c>
      <c r="AZ88" s="64" cm="1">
        <f t="array" ref="AZ88">[2]!PropsSI("H","P",AY88,"T",AX88,$F$14)</f>
        <v>355128.23969601718</v>
      </c>
      <c r="BA88" s="64" cm="1">
        <f t="array" ref="BA88">[2]!PropsSI("S","P",AY88,"T",AX88,$F$14)</f>
        <v>1603.3816434342573</v>
      </c>
      <c r="BB88" s="64" cm="1">
        <f t="array" ref="BB88">1/[2]!PropsSI("D","P",AY88,"T",AX88,$F$14)</f>
        <v>9.6229669371650853E-2</v>
      </c>
      <c r="BC88" s="64">
        <f t="shared" si="46"/>
        <v>117.35982957242875</v>
      </c>
      <c r="BD88" s="64">
        <f t="shared" si="47"/>
        <v>31.172573698256105</v>
      </c>
      <c r="BE88" s="64">
        <f t="shared" si="48"/>
        <v>-148.53240327068485</v>
      </c>
      <c r="BF88" s="64">
        <f t="shared" si="49"/>
        <v>3.7648424768659456</v>
      </c>
      <c r="BG88" s="64">
        <f t="shared" si="50"/>
        <v>5.1568118258090285</v>
      </c>
      <c r="BH88" s="64">
        <f t="shared" si="51"/>
        <v>0.73007171951156014</v>
      </c>
      <c r="BI88" s="64">
        <f t="shared" si="52"/>
        <v>5.2741735957544416</v>
      </c>
      <c r="BJ88" s="64">
        <v>42.102648899999998</v>
      </c>
      <c r="BK88" s="64">
        <f t="shared" si="53"/>
        <v>10.930075201743893</v>
      </c>
      <c r="BL88" s="64">
        <f t="shared" si="54"/>
        <v>3.6129970805764535</v>
      </c>
      <c r="BM88" s="64">
        <f t="shared" si="55"/>
        <v>86.711929933834881</v>
      </c>
    </row>
    <row r="89" spans="1:65" x14ac:dyDescent="0.3">
      <c r="A89">
        <v>88</v>
      </c>
      <c r="B89">
        <v>1</v>
      </c>
      <c r="C89">
        <v>13.78</v>
      </c>
      <c r="D89">
        <v>23.72</v>
      </c>
      <c r="E89" s="71"/>
      <c r="H89" s="73">
        <f t="shared" si="29"/>
        <v>44.96</v>
      </c>
      <c r="I89">
        <f t="shared" si="30"/>
        <v>36.5</v>
      </c>
      <c r="J89" s="64">
        <v>88</v>
      </c>
      <c r="K89" s="64">
        <v>23.72</v>
      </c>
      <c r="L89" s="64">
        <f t="shared" si="31"/>
        <v>256.14999999999998</v>
      </c>
      <c r="M89" s="64">
        <f t="shared" si="32"/>
        <v>266.14999999999998</v>
      </c>
      <c r="N89" s="64" cm="1">
        <f t="array" ref="N89">[2]!PropsSI("P","T",L89,"Q",0,$F$14)</f>
        <v>170000.91143693728</v>
      </c>
      <c r="O89" s="64" cm="1">
        <f t="array" ref="O89">[2]!PropsSI("H","P",N89,"T",M89,$F$14)</f>
        <v>360698.73146514298</v>
      </c>
      <c r="P89" s="64" cm="1">
        <f t="array" ref="P89">[2]!PropsSI("S","P",N89,"T",M89,$F$14)</f>
        <v>1629.8582331222553</v>
      </c>
      <c r="Q89" s="64" cm="1">
        <f t="array" ref="Q89">1/[2]!PropsSI("D","P",N89,"T",M89,$F$14)</f>
        <v>0.10761246997876302</v>
      </c>
      <c r="R89" s="64">
        <f t="shared" si="33"/>
        <v>311.87</v>
      </c>
      <c r="S89" s="64" cm="1">
        <f t="array" ref="S89">[2]!PropsSI("T","P",T89,"S",V89,$F$14)</f>
        <v>318.1081808772708</v>
      </c>
      <c r="T89" s="64" cm="1">
        <f t="array" ref="T89">[2]!PropsSI("P","T",R89,"Q",1,$F$14)</f>
        <v>985721.30875772936</v>
      </c>
      <c r="U89" s="64" cm="1">
        <f t="array" ref="U89">[2]!PropsSI("H","P",T89,"S",V89,$F$14)</f>
        <v>393629.89195876039</v>
      </c>
      <c r="V89" s="64">
        <f t="shared" si="34"/>
        <v>1629.8582331222553</v>
      </c>
      <c r="W89" s="64" cm="1">
        <f t="array" ref="W89">1/[2]!PropsSI("D","P",T89,"S",V89,$F$14)</f>
        <v>1.876594968538867E-2</v>
      </c>
      <c r="X89" s="64">
        <f t="shared" si="35"/>
        <v>311.87</v>
      </c>
      <c r="Y89" s="64" cm="1">
        <f t="array" ref="Y89">[2]!PropsSI("T","P",Z89,"H",AA89,$F$14)</f>
        <v>318.10818087727085</v>
      </c>
      <c r="Z89" s="64">
        <f t="shared" si="36"/>
        <v>985721.30875772936</v>
      </c>
      <c r="AA89" s="64">
        <f t="shared" si="28"/>
        <v>393629.89195876039</v>
      </c>
      <c r="AB89" s="64" cm="1">
        <f t="array" ref="AB89">[2]!PropsSI("S","P",Z89,"H",AA89,$F$14)</f>
        <v>1629.8582331222556</v>
      </c>
      <c r="AC89" s="64" cm="1">
        <f t="array" ref="AC89">1/[2]!PropsSI("D","P",Z89,"H",AA89,$F$14)</f>
        <v>1.8765949685388684E-2</v>
      </c>
      <c r="AD89" s="64">
        <f t="shared" si="37"/>
        <v>311.87</v>
      </c>
      <c r="AE89" s="64">
        <f t="shared" si="38"/>
        <v>306.87</v>
      </c>
      <c r="AF89" s="64" cm="1">
        <f t="array" ref="AF89">[2]!PropsSI("P","T",AD89,"Q",0,$F$14)</f>
        <v>985721.30875772936</v>
      </c>
      <c r="AG89" s="64" cm="1">
        <f t="array" ref="AG89">[2]!PropsSI("H","P",AF89,"T",AE89,$F$14)</f>
        <v>245785.96295796003</v>
      </c>
      <c r="AH89" s="64" cm="1">
        <f t="array" ref="AH89">[2]!PropsSI("S","P",AF89,"T",AE89,$F$14)</f>
        <v>1155.8390521025606</v>
      </c>
      <c r="AI89" s="64" cm="1">
        <f t="array" ref="AI89">1/[2]!PropsSI("D","P",AF89,"T",AE89,$F$14)</f>
        <v>9.4333631950107102E-4</v>
      </c>
      <c r="AJ89" s="64">
        <f t="shared" si="39"/>
        <v>310.87</v>
      </c>
      <c r="AK89" s="64">
        <f t="shared" si="40"/>
        <v>304.87</v>
      </c>
      <c r="AL89" s="64" cm="1">
        <f t="array" ref="AL89">[2]!PropsSI("P","T",AJ89,"Q",0,$F$14)</f>
        <v>960746.55977123999</v>
      </c>
      <c r="AM89" s="64" cm="1">
        <f t="array" ref="AM89">[2]!PropsSI("H","P",AL89,"T",AK89,$F$14)</f>
        <v>242933.32143439213</v>
      </c>
      <c r="AN89" s="64" cm="1">
        <f t="array" ref="AN89">[2]!PropsSI("S","P",AL89,"T",AK89,$F$14)</f>
        <v>1146.5894753070959</v>
      </c>
      <c r="AO89" s="64" cm="1">
        <f t="array" ref="AO89">1/[2]!PropsSI("D","P",AL89,"T",AK89,$F$14)</f>
        <v>9.363825770259493E-4</v>
      </c>
      <c r="AP89" s="64">
        <f t="shared" si="41"/>
        <v>260.14999999999998</v>
      </c>
      <c r="AQ89" s="64">
        <f t="shared" si="42"/>
        <v>260.14999999999998</v>
      </c>
      <c r="AR89" s="64" cm="1">
        <f t="array" ref="AR89">[2]!PropsSI("P","T",AP89,"Q",0,$F$14)</f>
        <v>198287.49024246493</v>
      </c>
      <c r="AS89" s="64">
        <f t="shared" si="43"/>
        <v>242933.32143439213</v>
      </c>
      <c r="AT89" s="64" cm="1">
        <f t="array" ref="AT89">[2]!PropsSI("H","P",AR89,"H",AS89,$F$14)</f>
        <v>242933.32143439213</v>
      </c>
      <c r="AU89" s="64" cm="1">
        <f t="array" ref="AU89">1/[2]!PropsSI("D","P",AR89,"H",AS89,$F$14)</f>
        <v>3.1288434513819824E-2</v>
      </c>
      <c r="AV89" s="64"/>
      <c r="AW89" s="64">
        <f t="shared" si="44"/>
        <v>258.14999999999998</v>
      </c>
      <c r="AX89" s="64">
        <f t="shared" si="45"/>
        <v>260.14999999999998</v>
      </c>
      <c r="AY89" s="64" cm="1">
        <f t="array" ref="AY89">[2]!PropsSI("P","T",AW89,"Q",1,$F$14)</f>
        <v>183723.82814975141</v>
      </c>
      <c r="AZ89" s="64" cm="1">
        <f t="array" ref="AZ89">[2]!PropsSI("H","P",AY89,"T",AX89,$F$14)</f>
        <v>355128.23969601718</v>
      </c>
      <c r="BA89" s="64" cm="1">
        <f t="array" ref="BA89">[2]!PropsSI("S","P",AY89,"T",AX89,$F$14)</f>
        <v>1603.3816434342573</v>
      </c>
      <c r="BB89" s="64" cm="1">
        <f t="array" ref="BB89">1/[2]!PropsSI("D","P",AY89,"T",AX89,$F$14)</f>
        <v>9.6229669371650853E-2</v>
      </c>
      <c r="BC89" s="64">
        <f t="shared" si="46"/>
        <v>112.19491826162505</v>
      </c>
      <c r="BD89" s="64">
        <f t="shared" si="47"/>
        <v>32.931160493617412</v>
      </c>
      <c r="BE89" s="64">
        <f t="shared" si="48"/>
        <v>-145.12607875524247</v>
      </c>
      <c r="BF89" s="64">
        <f t="shared" si="49"/>
        <v>3.4069530675473834</v>
      </c>
      <c r="BG89" s="64">
        <f t="shared" si="50"/>
        <v>4.8054728220402056</v>
      </c>
      <c r="BH89" s="64">
        <f t="shared" si="51"/>
        <v>0.70897353782159811</v>
      </c>
      <c r="BI89" s="64">
        <f t="shared" si="52"/>
        <v>5.7983295526235326</v>
      </c>
      <c r="BJ89" s="64">
        <v>42.102648899999998</v>
      </c>
      <c r="BK89" s="64">
        <f t="shared" si="53"/>
        <v>9.1714884063825863</v>
      </c>
      <c r="BL89" s="64">
        <f t="shared" si="54"/>
        <v>3.0316864454431327</v>
      </c>
      <c r="BM89" s="64">
        <f t="shared" si="55"/>
        <v>72.760474690635192</v>
      </c>
    </row>
    <row r="90" spans="1:65" x14ac:dyDescent="0.3">
      <c r="A90">
        <v>89</v>
      </c>
      <c r="B90">
        <v>1</v>
      </c>
      <c r="C90">
        <v>10.72</v>
      </c>
      <c r="D90">
        <v>16.190000000000001</v>
      </c>
      <c r="E90" s="71"/>
      <c r="H90" s="73">
        <f t="shared" si="29"/>
        <v>44.96</v>
      </c>
      <c r="I90">
        <f t="shared" si="30"/>
        <v>36.5</v>
      </c>
      <c r="J90" s="64">
        <v>89</v>
      </c>
      <c r="K90" s="64">
        <v>16.190000000000001</v>
      </c>
      <c r="L90" s="64">
        <f t="shared" si="31"/>
        <v>256.14999999999998</v>
      </c>
      <c r="M90" s="64">
        <f t="shared" si="32"/>
        <v>266.14999999999998</v>
      </c>
      <c r="N90" s="64" cm="1">
        <f t="array" ref="N90">[2]!PropsSI("P","T",L90,"Q",0,$F$14)</f>
        <v>170000.91143693728</v>
      </c>
      <c r="O90" s="64" cm="1">
        <f t="array" ref="O90">[2]!PropsSI("H","P",N90,"T",M90,$F$14)</f>
        <v>360698.73146514298</v>
      </c>
      <c r="P90" s="64" cm="1">
        <f t="array" ref="P90">[2]!PropsSI("S","P",N90,"T",M90,$F$14)</f>
        <v>1629.8582331222553</v>
      </c>
      <c r="Q90" s="64" cm="1">
        <f t="array" ref="Q90">1/[2]!PropsSI("D","P",N90,"T",M90,$F$14)</f>
        <v>0.10761246997876302</v>
      </c>
      <c r="R90" s="64">
        <f t="shared" si="33"/>
        <v>304.33999999999997</v>
      </c>
      <c r="S90" s="64" cm="1">
        <f t="array" ref="S90">[2]!PropsSI("T","P",T90,"S",V90,$F$14)</f>
        <v>311.27275870822672</v>
      </c>
      <c r="T90" s="64" cm="1">
        <f t="array" ref="T90">[2]!PropsSI("P","T",R90,"Q",1,$F$14)</f>
        <v>809091.3618415806</v>
      </c>
      <c r="U90" s="64" cm="1">
        <f t="array" ref="U90">[2]!PropsSI("H","P",T90,"S",V90,$F$14)</f>
        <v>389953.16620385606</v>
      </c>
      <c r="V90" s="64">
        <f t="shared" si="34"/>
        <v>1629.8582331222553</v>
      </c>
      <c r="W90" s="64" cm="1">
        <f t="array" ref="W90">1/[2]!PropsSI("D","P",T90,"S",V90,$F$14)</f>
        <v>2.3143766640028943E-2</v>
      </c>
      <c r="X90" s="64">
        <f t="shared" si="35"/>
        <v>304.33999999999997</v>
      </c>
      <c r="Y90" s="64" cm="1">
        <f t="array" ref="Y90">[2]!PropsSI("T","P",Z90,"H",AA90,$F$14)</f>
        <v>311.27275870822677</v>
      </c>
      <c r="Z90" s="64">
        <f t="shared" si="36"/>
        <v>809091.3618415806</v>
      </c>
      <c r="AA90" s="64">
        <f t="shared" si="28"/>
        <v>389953.16620385606</v>
      </c>
      <c r="AB90" s="64" cm="1">
        <f t="array" ref="AB90">[2]!PropsSI("S","P",Z90,"H",AA90,$F$14)</f>
        <v>1629.8582331222553</v>
      </c>
      <c r="AC90" s="64" cm="1">
        <f t="array" ref="AC90">1/[2]!PropsSI("D","P",Z90,"H",AA90,$F$14)</f>
        <v>2.3143766640028953E-2</v>
      </c>
      <c r="AD90" s="64">
        <f t="shared" si="37"/>
        <v>304.33999999999997</v>
      </c>
      <c r="AE90" s="64">
        <f t="shared" si="38"/>
        <v>299.33999999999997</v>
      </c>
      <c r="AF90" s="64" cm="1">
        <f t="array" ref="AF90">[2]!PropsSI("P","T",AD90,"Q",0,$F$14)</f>
        <v>809091.3618415806</v>
      </c>
      <c r="AG90" s="64" cm="1">
        <f t="array" ref="AG90">[2]!PropsSI("H","P",AF90,"T",AE90,$F$14)</f>
        <v>235153.53169508179</v>
      </c>
      <c r="AH90" s="64" cm="1">
        <f t="array" ref="AH90">[2]!PropsSI("S","P",AF90,"T",AE90,$F$14)</f>
        <v>1121.303088973074</v>
      </c>
      <c r="AI90" s="64" cm="1">
        <f t="array" ref="AI90">1/[2]!PropsSI("D","P",AF90,"T",AE90,$F$14)</f>
        <v>9.1883689256679079E-4</v>
      </c>
      <c r="AJ90" s="64">
        <f t="shared" si="39"/>
        <v>303.33999999999997</v>
      </c>
      <c r="AK90" s="64">
        <f t="shared" si="40"/>
        <v>297.33999999999997</v>
      </c>
      <c r="AL90" s="64" cm="1">
        <f t="array" ref="AL90">[2]!PropsSI("P","T",AJ90,"Q",0,$F$14)</f>
        <v>787554.06146428292</v>
      </c>
      <c r="AM90" s="64" cm="1">
        <f t="array" ref="AM90">[2]!PropsSI("H","P",AL90,"T",AK90,$F$14)</f>
        <v>232371.60058933843</v>
      </c>
      <c r="AN90" s="64" cm="1">
        <f t="array" ref="AN90">[2]!PropsSI("S","P",AL90,"T",AK90,$F$14)</f>
        <v>1112.0444943077155</v>
      </c>
      <c r="AO90" s="64" cm="1">
        <f t="array" ref="AO90">1/[2]!PropsSI("D","P",AL90,"T",AK90,$F$14)</f>
        <v>9.1262398972795345E-4</v>
      </c>
      <c r="AP90" s="64">
        <f t="shared" si="41"/>
        <v>260.14999999999998</v>
      </c>
      <c r="AQ90" s="64">
        <f t="shared" si="42"/>
        <v>260.14999999999998</v>
      </c>
      <c r="AR90" s="64" cm="1">
        <f t="array" ref="AR90">[2]!PropsSI("P","T",AP90,"Q",0,$F$14)</f>
        <v>198287.49024246493</v>
      </c>
      <c r="AS90" s="64">
        <f t="shared" si="43"/>
        <v>232371.60058933843</v>
      </c>
      <c r="AT90" s="64" cm="1">
        <f t="array" ref="AT90">[2]!PropsSI("H","P",AR90,"H",AS90,$F$14)</f>
        <v>232371.60058933843</v>
      </c>
      <c r="AU90" s="64" cm="1">
        <f t="array" ref="AU90">1/[2]!PropsSI("D","P",AR90,"H",AS90,$F$14)</f>
        <v>2.5873567640335483E-2</v>
      </c>
      <c r="AV90" s="64"/>
      <c r="AW90" s="64">
        <f t="shared" si="44"/>
        <v>258.14999999999998</v>
      </c>
      <c r="AX90" s="64">
        <f t="shared" si="45"/>
        <v>260.14999999999998</v>
      </c>
      <c r="AY90" s="64" cm="1">
        <f t="array" ref="AY90">[2]!PropsSI("P","T",AW90,"Q",1,$F$14)</f>
        <v>183723.82814975141</v>
      </c>
      <c r="AZ90" s="64" cm="1">
        <f t="array" ref="AZ90">[2]!PropsSI("H","P",AY90,"T",AX90,$F$14)</f>
        <v>355128.23969601718</v>
      </c>
      <c r="BA90" s="64" cm="1">
        <f t="array" ref="BA90">[2]!PropsSI("S","P",AY90,"T",AX90,$F$14)</f>
        <v>1603.3816434342573</v>
      </c>
      <c r="BB90" s="64" cm="1">
        <f t="array" ref="BB90">1/[2]!PropsSI("D","P",AY90,"T",AX90,$F$14)</f>
        <v>9.6229669371650853E-2</v>
      </c>
      <c r="BC90" s="64">
        <f t="shared" si="46"/>
        <v>122.75663910667875</v>
      </c>
      <c r="BD90" s="64">
        <f t="shared" si="47"/>
        <v>29.254434738713083</v>
      </c>
      <c r="BE90" s="64">
        <f t="shared" si="48"/>
        <v>-152.01107384539182</v>
      </c>
      <c r="BF90" s="64">
        <f t="shared" si="49"/>
        <v>4.196171971979072</v>
      </c>
      <c r="BG90" s="64">
        <f t="shared" si="50"/>
        <v>5.5888720502273221</v>
      </c>
      <c r="BH90" s="64">
        <f t="shared" si="51"/>
        <v>0.75080838034365027</v>
      </c>
      <c r="BI90" s="64">
        <f t="shared" si="52"/>
        <v>4.7593354353380466</v>
      </c>
      <c r="BJ90" s="64">
        <v>42.102648899999998</v>
      </c>
      <c r="BK90" s="64">
        <f t="shared" si="53"/>
        <v>12.848214161286915</v>
      </c>
      <c r="BL90" s="64">
        <f t="shared" si="54"/>
        <v>4.2470485699809526</v>
      </c>
      <c r="BM90" s="64">
        <f t="shared" si="55"/>
        <v>101.92916567954286</v>
      </c>
    </row>
    <row r="91" spans="1:65" x14ac:dyDescent="0.3">
      <c r="A91">
        <v>90</v>
      </c>
      <c r="B91">
        <v>1</v>
      </c>
      <c r="C91">
        <v>13.14</v>
      </c>
      <c r="D91">
        <v>20.39</v>
      </c>
      <c r="E91" s="71"/>
      <c r="H91" s="73">
        <f t="shared" si="29"/>
        <v>44.96</v>
      </c>
      <c r="I91">
        <f t="shared" si="30"/>
        <v>36.5</v>
      </c>
      <c r="J91" s="64">
        <v>90</v>
      </c>
      <c r="K91" s="64">
        <v>20.39</v>
      </c>
      <c r="L91" s="64">
        <f t="shared" si="31"/>
        <v>256.14999999999998</v>
      </c>
      <c r="M91" s="64">
        <f t="shared" si="32"/>
        <v>266.14999999999998</v>
      </c>
      <c r="N91" s="64" cm="1">
        <f t="array" ref="N91">[2]!PropsSI("P","T",L91,"Q",0,$F$14)</f>
        <v>170000.91143693728</v>
      </c>
      <c r="O91" s="64" cm="1">
        <f t="array" ref="O91">[2]!PropsSI("H","P",N91,"T",M91,$F$14)</f>
        <v>360698.73146514298</v>
      </c>
      <c r="P91" s="64" cm="1">
        <f t="array" ref="P91">[2]!PropsSI("S","P",N91,"T",M91,$F$14)</f>
        <v>1629.8582331222553</v>
      </c>
      <c r="Q91" s="64" cm="1">
        <f t="array" ref="Q91">1/[2]!PropsSI("D","P",N91,"T",M91,$F$14)</f>
        <v>0.10761246997876302</v>
      </c>
      <c r="R91" s="64">
        <f t="shared" si="33"/>
        <v>308.53999999999996</v>
      </c>
      <c r="S91" s="64" cm="1">
        <f t="array" ref="S91">[2]!PropsSI("T","P",T91,"S",V91,$F$14)</f>
        <v>315.07770089191803</v>
      </c>
      <c r="T91" s="64" cm="1">
        <f t="array" ref="T91">[2]!PropsSI("P","T",R91,"Q",1,$F$14)</f>
        <v>904391.45143243228</v>
      </c>
      <c r="U91" s="64" cm="1">
        <f t="array" ref="U91">[2]!PropsSI("H","P",T91,"S",V91,$F$14)</f>
        <v>392032.06832404109</v>
      </c>
      <c r="V91" s="64">
        <f t="shared" si="34"/>
        <v>1629.8582331222553</v>
      </c>
      <c r="W91" s="64" cm="1">
        <f t="array" ref="W91">1/[2]!PropsSI("D","P",T91,"S",V91,$F$14)</f>
        <v>2.0576655125617713E-2</v>
      </c>
      <c r="X91" s="64">
        <f t="shared" si="35"/>
        <v>308.53999999999996</v>
      </c>
      <c r="Y91" s="64" cm="1">
        <f t="array" ref="Y91">[2]!PropsSI("T","P",Z91,"H",AA91,$F$14)</f>
        <v>315.07770089191808</v>
      </c>
      <c r="Z91" s="64">
        <f t="shared" si="36"/>
        <v>904391.45143243228</v>
      </c>
      <c r="AA91" s="64">
        <f t="shared" si="28"/>
        <v>392032.06832404109</v>
      </c>
      <c r="AB91" s="64" cm="1">
        <f t="array" ref="AB91">[2]!PropsSI("S","P",Z91,"H",AA91,$F$14)</f>
        <v>1629.8582331222558</v>
      </c>
      <c r="AC91" s="64" cm="1">
        <f t="array" ref="AC91">1/[2]!PropsSI("D","P",Z91,"H",AA91,$F$14)</f>
        <v>2.0576655125617727E-2</v>
      </c>
      <c r="AD91" s="64">
        <f t="shared" si="37"/>
        <v>308.53999999999996</v>
      </c>
      <c r="AE91" s="64">
        <f t="shared" si="38"/>
        <v>303.53999999999996</v>
      </c>
      <c r="AF91" s="64" cm="1">
        <f t="array" ref="AF91">[2]!PropsSI("P","T",AD91,"Q",0,$F$14)</f>
        <v>904391.45143243228</v>
      </c>
      <c r="AG91" s="64" cm="1">
        <f t="array" ref="AG91">[2]!PropsSI("H","P",AF91,"T",AE91,$F$14)</f>
        <v>241052.12817135995</v>
      </c>
      <c r="AH91" s="64" cm="1">
        <f t="array" ref="AH91">[2]!PropsSI("S","P",AF91,"T",AE91,$F$14)</f>
        <v>1140.578585750322</v>
      </c>
      <c r="AI91" s="64" cm="1">
        <f t="array" ref="AI91">1/[2]!PropsSI("D","P",AF91,"T",AE91,$F$14)</f>
        <v>9.3217447629692391E-4</v>
      </c>
      <c r="AJ91" s="64">
        <f t="shared" si="39"/>
        <v>307.53999999999996</v>
      </c>
      <c r="AK91" s="64">
        <f t="shared" si="40"/>
        <v>301.53999999999996</v>
      </c>
      <c r="AL91" s="64" cm="1">
        <f t="array" ref="AL91">[2]!PropsSI("P","T",AJ91,"Q",0,$F$14)</f>
        <v>880978.24326718017</v>
      </c>
      <c r="AM91" s="64" cm="1">
        <f t="array" ref="AM91">[2]!PropsSI("H","P",AL91,"T",AK91,$F$14)</f>
        <v>238231.63386084512</v>
      </c>
      <c r="AN91" s="64" cm="1">
        <f t="array" ref="AN91">[2]!PropsSI("S","P",AL91,"T",AK91,$F$14)</f>
        <v>1131.3277551906597</v>
      </c>
      <c r="AO91" s="64" cm="1">
        <f t="array" ref="AO91">1/[2]!PropsSI("D","P",AL91,"T",AK91,$F$14)</f>
        <v>9.2556786513237261E-4</v>
      </c>
      <c r="AP91" s="64">
        <f t="shared" si="41"/>
        <v>260.14999999999998</v>
      </c>
      <c r="AQ91" s="64">
        <f t="shared" si="42"/>
        <v>260.14999999999998</v>
      </c>
      <c r="AR91" s="64" cm="1">
        <f t="array" ref="AR91">[2]!PropsSI("P","T",AP91,"Q",0,$F$14)</f>
        <v>198287.49024246493</v>
      </c>
      <c r="AS91" s="64">
        <f t="shared" si="43"/>
        <v>238231.63386084512</v>
      </c>
      <c r="AT91" s="64" cm="1">
        <f t="array" ref="AT91">[2]!PropsSI("H","P",AR91,"H",AS91,$F$14)</f>
        <v>238231.63386084512</v>
      </c>
      <c r="AU91" s="64" cm="1">
        <f t="array" ref="AU91">1/[2]!PropsSI("D","P",AR91,"H",AS91,$F$14)</f>
        <v>2.8877936010311685E-2</v>
      </c>
      <c r="AV91" s="64"/>
      <c r="AW91" s="64">
        <f t="shared" si="44"/>
        <v>258.14999999999998</v>
      </c>
      <c r="AX91" s="64">
        <f t="shared" si="45"/>
        <v>260.14999999999998</v>
      </c>
      <c r="AY91" s="64" cm="1">
        <f t="array" ref="AY91">[2]!PropsSI("P","T",AW91,"Q",1,$F$14)</f>
        <v>183723.82814975141</v>
      </c>
      <c r="AZ91" s="64" cm="1">
        <f t="array" ref="AZ91">[2]!PropsSI("H","P",AY91,"T",AX91,$F$14)</f>
        <v>355128.23969601718</v>
      </c>
      <c r="BA91" s="64" cm="1">
        <f t="array" ref="BA91">[2]!PropsSI("S","P",AY91,"T",AX91,$F$14)</f>
        <v>1603.3816434342573</v>
      </c>
      <c r="BB91" s="64" cm="1">
        <f t="array" ref="BB91">1/[2]!PropsSI("D","P",AY91,"T",AX91,$F$14)</f>
        <v>9.6229669371650853E-2</v>
      </c>
      <c r="BC91" s="64">
        <f t="shared" si="46"/>
        <v>116.89660583517205</v>
      </c>
      <c r="BD91" s="64">
        <f t="shared" si="47"/>
        <v>31.333336858898111</v>
      </c>
      <c r="BE91" s="64">
        <f t="shared" si="48"/>
        <v>-148.22994269407016</v>
      </c>
      <c r="BF91" s="64">
        <f t="shared" si="49"/>
        <v>3.7307423196446279</v>
      </c>
      <c r="BG91" s="64">
        <f t="shared" si="50"/>
        <v>5.1230402857709869</v>
      </c>
      <c r="BH91" s="64">
        <f t="shared" si="51"/>
        <v>0.72822818317603244</v>
      </c>
      <c r="BI91" s="64">
        <f t="shared" si="52"/>
        <v>5.319921192116202</v>
      </c>
      <c r="BJ91" s="64">
        <v>42.102648899999998</v>
      </c>
      <c r="BK91" s="64">
        <f t="shared" si="53"/>
        <v>10.769312041101887</v>
      </c>
      <c r="BL91" s="64">
        <f t="shared" si="54"/>
        <v>3.5598559246975685</v>
      </c>
      <c r="BM91" s="64">
        <f t="shared" si="55"/>
        <v>85.436542192741641</v>
      </c>
    </row>
    <row r="92" spans="1:65" x14ac:dyDescent="0.3">
      <c r="A92">
        <v>91</v>
      </c>
      <c r="B92">
        <v>1</v>
      </c>
      <c r="C92">
        <v>14.87</v>
      </c>
      <c r="D92">
        <v>22.46</v>
      </c>
      <c r="E92" s="71"/>
      <c r="H92" s="73">
        <f t="shared" si="29"/>
        <v>44.96</v>
      </c>
      <c r="I92">
        <f t="shared" si="30"/>
        <v>36.5</v>
      </c>
      <c r="J92" s="64">
        <v>91</v>
      </c>
      <c r="K92" s="64">
        <v>22.46</v>
      </c>
      <c r="L92" s="64">
        <f t="shared" si="31"/>
        <v>256.14999999999998</v>
      </c>
      <c r="M92" s="64">
        <f t="shared" si="32"/>
        <v>266.14999999999998</v>
      </c>
      <c r="N92" s="64" cm="1">
        <f t="array" ref="N92">[2]!PropsSI("P","T",L92,"Q",0,$F$14)</f>
        <v>170000.91143693728</v>
      </c>
      <c r="O92" s="64" cm="1">
        <f t="array" ref="O92">[2]!PropsSI("H","P",N92,"T",M92,$F$14)</f>
        <v>360698.73146514298</v>
      </c>
      <c r="P92" s="64" cm="1">
        <f t="array" ref="P92">[2]!PropsSI("S","P",N92,"T",M92,$F$14)</f>
        <v>1629.8582331222553</v>
      </c>
      <c r="Q92" s="64" cm="1">
        <f t="array" ref="Q92">1/[2]!PropsSI("D","P",N92,"T",M92,$F$14)</f>
        <v>0.10761246997876302</v>
      </c>
      <c r="R92" s="64">
        <f t="shared" si="33"/>
        <v>310.60999999999996</v>
      </c>
      <c r="S92" s="64" cm="1">
        <f t="array" ref="S92">[2]!PropsSI("T","P",T92,"S",V92,$F$14)</f>
        <v>316.95973575684854</v>
      </c>
      <c r="T92" s="64" cm="1">
        <f t="array" ref="T92">[2]!PropsSI("P","T",R92,"Q",1,$F$14)</f>
        <v>954331.3334096109</v>
      </c>
      <c r="U92" s="64" cm="1">
        <f t="array" ref="U92">[2]!PropsSI("H","P",T92,"S",V92,$F$14)</f>
        <v>393030.52368737536</v>
      </c>
      <c r="V92" s="64">
        <f t="shared" si="34"/>
        <v>1629.8582331222553</v>
      </c>
      <c r="W92" s="64" cm="1">
        <f t="array" ref="W92">1/[2]!PropsSI("D","P",T92,"S",V92,$F$14)</f>
        <v>1.9429479863096025E-2</v>
      </c>
      <c r="X92" s="64">
        <f t="shared" si="35"/>
        <v>310.60999999999996</v>
      </c>
      <c r="Y92" s="64" cm="1">
        <f t="array" ref="Y92">[2]!PropsSI("T","P",Z92,"H",AA92,$F$14)</f>
        <v>316.95973575684854</v>
      </c>
      <c r="Z92" s="64">
        <f t="shared" si="36"/>
        <v>954331.3334096109</v>
      </c>
      <c r="AA92" s="64">
        <f t="shared" si="28"/>
        <v>393030.52368737536</v>
      </c>
      <c r="AB92" s="64" cm="1">
        <f t="array" ref="AB92">[2]!PropsSI("S","P",Z92,"H",AA92,$F$14)</f>
        <v>1629.8582331222556</v>
      </c>
      <c r="AC92" s="64" cm="1">
        <f t="array" ref="AC92">1/[2]!PropsSI("D","P",Z92,"H",AA92,$F$14)</f>
        <v>1.9429479863096028E-2</v>
      </c>
      <c r="AD92" s="64">
        <f t="shared" si="37"/>
        <v>310.60999999999996</v>
      </c>
      <c r="AE92" s="64">
        <f t="shared" si="38"/>
        <v>305.60999999999996</v>
      </c>
      <c r="AF92" s="64" cm="1">
        <f t="array" ref="AF92">[2]!PropsSI("P","T",AD92,"Q",0,$F$14)</f>
        <v>954331.3334096109</v>
      </c>
      <c r="AG92" s="64" cm="1">
        <f t="array" ref="AG92">[2]!PropsSI("H","P",AF92,"T",AE92,$F$14)</f>
        <v>243988.69641408478</v>
      </c>
      <c r="AH92" s="64" cm="1">
        <f t="array" ref="AH92">[2]!PropsSI("S","P",AF92,"T",AE92,$F$14)</f>
        <v>1150.066707882025</v>
      </c>
      <c r="AI92" s="64" cm="1">
        <f t="array" ref="AI92">1/[2]!PropsSI("D","P",AF92,"T",AE92,$F$14)</f>
        <v>9.3904836602421826E-4</v>
      </c>
      <c r="AJ92" s="64">
        <f t="shared" si="39"/>
        <v>309.60999999999996</v>
      </c>
      <c r="AK92" s="64">
        <f t="shared" si="40"/>
        <v>303.60999999999996</v>
      </c>
      <c r="AL92" s="64" cm="1">
        <f t="array" ref="AL92">[2]!PropsSI("P","T",AJ92,"Q",0,$F$14)</f>
        <v>929955.30164856382</v>
      </c>
      <c r="AM92" s="64" cm="1">
        <f t="array" ref="AM92">[2]!PropsSI("H","P",AL92,"T",AK92,$F$14)</f>
        <v>241148.40280053896</v>
      </c>
      <c r="AN92" s="64" cm="1">
        <f t="array" ref="AN92">[2]!PropsSI("S","P",AL92,"T",AK92,$F$14)</f>
        <v>1140.8172218426141</v>
      </c>
      <c r="AO92" s="64" cm="1">
        <f t="array" ref="AO92">1/[2]!PropsSI("D","P",AL92,"T",AK92,$F$14)</f>
        <v>9.3222994436886839E-4</v>
      </c>
      <c r="AP92" s="64">
        <f t="shared" si="41"/>
        <v>260.14999999999998</v>
      </c>
      <c r="AQ92" s="64">
        <f t="shared" si="42"/>
        <v>260.14999999999998</v>
      </c>
      <c r="AR92" s="64" cm="1">
        <f t="array" ref="AR92">[2]!PropsSI("P","T",AP92,"Q",0,$F$14)</f>
        <v>198287.49024246493</v>
      </c>
      <c r="AS92" s="64">
        <f t="shared" si="43"/>
        <v>241148.40280053896</v>
      </c>
      <c r="AT92" s="64" cm="1">
        <f t="array" ref="AT92">[2]!PropsSI("H","P",AR92,"H",AS92,$F$14)</f>
        <v>241148.40280053896</v>
      </c>
      <c r="AU92" s="64" cm="1">
        <f t="array" ref="AU92">1/[2]!PropsSI("D","P",AR92,"H",AS92,$F$14)</f>
        <v>3.0373328261334185E-2</v>
      </c>
      <c r="AV92" s="64"/>
      <c r="AW92" s="64">
        <f t="shared" si="44"/>
        <v>258.14999999999998</v>
      </c>
      <c r="AX92" s="64">
        <f t="shared" si="45"/>
        <v>260.14999999999998</v>
      </c>
      <c r="AY92" s="64" cm="1">
        <f t="array" ref="AY92">[2]!PropsSI("P","T",AW92,"Q",1,$F$14)</f>
        <v>183723.82814975141</v>
      </c>
      <c r="AZ92" s="64" cm="1">
        <f t="array" ref="AZ92">[2]!PropsSI("H","P",AY92,"T",AX92,$F$14)</f>
        <v>355128.23969601718</v>
      </c>
      <c r="BA92" s="64" cm="1">
        <f t="array" ref="BA92">[2]!PropsSI("S","P",AY92,"T",AX92,$F$14)</f>
        <v>1603.3816434342573</v>
      </c>
      <c r="BB92" s="64" cm="1">
        <f t="array" ref="BB92">1/[2]!PropsSI("D","P",AY92,"T",AX92,$F$14)</f>
        <v>9.6229669371650853E-2</v>
      </c>
      <c r="BC92" s="64">
        <f t="shared" si="46"/>
        <v>113.97983689547821</v>
      </c>
      <c r="BD92" s="64">
        <f t="shared" si="47"/>
        <v>32.33179222223238</v>
      </c>
      <c r="BE92" s="64">
        <f t="shared" si="48"/>
        <v>-146.31162911771059</v>
      </c>
      <c r="BF92" s="64">
        <f t="shared" si="49"/>
        <v>3.5253176227299274</v>
      </c>
      <c r="BG92" s="64">
        <f t="shared" si="50"/>
        <v>4.9208921082729713</v>
      </c>
      <c r="BH92" s="64">
        <f t="shared" si="51"/>
        <v>0.71639807278098755</v>
      </c>
      <c r="BI92" s="64">
        <f t="shared" si="52"/>
        <v>5.6136836287705734</v>
      </c>
      <c r="BJ92" s="64">
        <v>42.102648899999998</v>
      </c>
      <c r="BK92" s="64">
        <f t="shared" si="53"/>
        <v>9.7708566777676182</v>
      </c>
      <c r="BL92" s="64">
        <f t="shared" si="54"/>
        <v>3.2298109573731852</v>
      </c>
      <c r="BM92" s="64">
        <f t="shared" si="55"/>
        <v>77.515462976956442</v>
      </c>
    </row>
    <row r="93" spans="1:65" x14ac:dyDescent="0.3">
      <c r="A93">
        <v>92</v>
      </c>
      <c r="B93">
        <v>1</v>
      </c>
      <c r="C93">
        <v>14.15</v>
      </c>
      <c r="D93">
        <v>22.07</v>
      </c>
      <c r="E93" s="71"/>
      <c r="H93" s="73">
        <f t="shared" si="29"/>
        <v>44.96</v>
      </c>
      <c r="I93">
        <f t="shared" si="30"/>
        <v>36.5</v>
      </c>
      <c r="J93" s="64">
        <v>92</v>
      </c>
      <c r="K93" s="64">
        <v>22.07</v>
      </c>
      <c r="L93" s="64">
        <f t="shared" si="31"/>
        <v>256.14999999999998</v>
      </c>
      <c r="M93" s="64">
        <f t="shared" si="32"/>
        <v>266.14999999999998</v>
      </c>
      <c r="N93" s="64" cm="1">
        <f t="array" ref="N93">[2]!PropsSI("P","T",L93,"Q",0,$F$14)</f>
        <v>170000.91143693728</v>
      </c>
      <c r="O93" s="64" cm="1">
        <f t="array" ref="O93">[2]!PropsSI("H","P",N93,"T",M93,$F$14)</f>
        <v>360698.73146514298</v>
      </c>
      <c r="P93" s="64" cm="1">
        <f t="array" ref="P93">[2]!PropsSI("S","P",N93,"T",M93,$F$14)</f>
        <v>1629.8582331222553</v>
      </c>
      <c r="Q93" s="64" cm="1">
        <f t="array" ref="Q93">1/[2]!PropsSI("D","P",N93,"T",M93,$F$14)</f>
        <v>0.10761246997876302</v>
      </c>
      <c r="R93" s="64">
        <f t="shared" si="33"/>
        <v>310.21999999999997</v>
      </c>
      <c r="S93" s="64" cm="1">
        <f t="array" ref="S93">[2]!PropsSI("T","P",T93,"S",V93,$F$14)</f>
        <v>316.60472652648269</v>
      </c>
      <c r="T93" s="64" cm="1">
        <f t="array" ref="T93">[2]!PropsSI("P","T",R93,"Q",1,$F$14)</f>
        <v>944768.58778667462</v>
      </c>
      <c r="U93" s="64" cm="1">
        <f t="array" ref="U93">[2]!PropsSI("H","P",T93,"S",V93,$F$14)</f>
        <v>392843.72082814144</v>
      </c>
      <c r="V93" s="64">
        <f t="shared" si="34"/>
        <v>1629.8582331222553</v>
      </c>
      <c r="W93" s="64" cm="1">
        <f t="array" ref="W93">1/[2]!PropsSI("D","P",T93,"S",V93,$F$14)</f>
        <v>1.9640078442838074E-2</v>
      </c>
      <c r="X93" s="64">
        <f t="shared" si="35"/>
        <v>310.21999999999997</v>
      </c>
      <c r="Y93" s="64" cm="1">
        <f t="array" ref="Y93">[2]!PropsSI("T","P",Z93,"H",AA93,$F$14)</f>
        <v>316.60472652648264</v>
      </c>
      <c r="Z93" s="64">
        <f t="shared" si="36"/>
        <v>944768.58778667462</v>
      </c>
      <c r="AA93" s="64">
        <f t="shared" si="28"/>
        <v>392843.72082814144</v>
      </c>
      <c r="AB93" s="64" cm="1">
        <f t="array" ref="AB93">[2]!PropsSI("S","P",Z93,"H",AA93,$F$14)</f>
        <v>1629.8582331222553</v>
      </c>
      <c r="AC93" s="64" cm="1">
        <f t="array" ref="AC93">1/[2]!PropsSI("D","P",Z93,"H",AA93,$F$14)</f>
        <v>1.9640078442838067E-2</v>
      </c>
      <c r="AD93" s="64">
        <f t="shared" si="37"/>
        <v>310.21999999999997</v>
      </c>
      <c r="AE93" s="64">
        <f t="shared" si="38"/>
        <v>305.21999999999997</v>
      </c>
      <c r="AF93" s="64" cm="1">
        <f t="array" ref="AF93">[2]!PropsSI("P","T",AD93,"Q",0,$F$14)</f>
        <v>944768.58778667462</v>
      </c>
      <c r="AG93" s="64" cm="1">
        <f t="array" ref="AG93">[2]!PropsSI("H","P",AF93,"T",AE93,$F$14)</f>
        <v>243433.91176882188</v>
      </c>
      <c r="AH93" s="64" cm="1">
        <f t="array" ref="AH93">[2]!PropsSI("S","P",AF93,"T",AE93,$F$14)</f>
        <v>1148.2795951387643</v>
      </c>
      <c r="AI93" s="64" cm="1">
        <f t="array" ref="AI93">1/[2]!PropsSI("D","P",AF93,"T",AE93,$F$14)</f>
        <v>9.3773731438642836E-4</v>
      </c>
      <c r="AJ93" s="64">
        <f t="shared" si="39"/>
        <v>309.21999999999997</v>
      </c>
      <c r="AK93" s="64">
        <f t="shared" si="40"/>
        <v>303.21999999999997</v>
      </c>
      <c r="AL93" s="64" cm="1">
        <f t="array" ref="AL93">[2]!PropsSI("P","T",AJ93,"Q",0,$F$14)</f>
        <v>920575.92310923338</v>
      </c>
      <c r="AM93" s="64" cm="1">
        <f t="array" ref="AM93">[2]!PropsSI("H","P",AL93,"T",AK93,$F$14)</f>
        <v>240597.393161702</v>
      </c>
      <c r="AN93" s="64" cm="1">
        <f t="array" ref="AN93">[2]!PropsSI("S","P",AL93,"T",AK93,$F$14)</f>
        <v>1139.0299935735056</v>
      </c>
      <c r="AO93" s="64" cm="1">
        <f t="array" ref="AO93">1/[2]!PropsSI("D","P",AL93,"T",AK93,$F$14)</f>
        <v>9.309597725611331E-4</v>
      </c>
      <c r="AP93" s="64">
        <f t="shared" si="41"/>
        <v>260.14999999999998</v>
      </c>
      <c r="AQ93" s="64">
        <f t="shared" si="42"/>
        <v>260.14999999999998</v>
      </c>
      <c r="AR93" s="64" cm="1">
        <f t="array" ref="AR93">[2]!PropsSI("P","T",AP93,"Q",0,$F$14)</f>
        <v>198287.49024246493</v>
      </c>
      <c r="AS93" s="64">
        <f t="shared" si="43"/>
        <v>240597.393161702</v>
      </c>
      <c r="AT93" s="64" cm="1">
        <f t="array" ref="AT93">[2]!PropsSI("H","P",AR93,"H",AS93,$F$14)</f>
        <v>240597.393161702</v>
      </c>
      <c r="AU93" s="64" cm="1">
        <f t="array" ref="AU93">1/[2]!PropsSI("D","P",AR93,"H",AS93,$F$14)</f>
        <v>3.0090832266213646E-2</v>
      </c>
      <c r="AV93" s="64"/>
      <c r="AW93" s="64">
        <f t="shared" si="44"/>
        <v>258.14999999999998</v>
      </c>
      <c r="AX93" s="64">
        <f t="shared" si="45"/>
        <v>260.14999999999998</v>
      </c>
      <c r="AY93" s="64" cm="1">
        <f t="array" ref="AY93">[2]!PropsSI("P","T",AW93,"Q",1,$F$14)</f>
        <v>183723.82814975141</v>
      </c>
      <c r="AZ93" s="64" cm="1">
        <f t="array" ref="AZ93">[2]!PropsSI("H","P",AY93,"T",AX93,$F$14)</f>
        <v>355128.23969601718</v>
      </c>
      <c r="BA93" s="64" cm="1">
        <f t="array" ref="BA93">[2]!PropsSI("S","P",AY93,"T",AX93,$F$14)</f>
        <v>1603.3816434342573</v>
      </c>
      <c r="BB93" s="64" cm="1">
        <f t="array" ref="BB93">1/[2]!PropsSI("D","P",AY93,"T",AX93,$F$14)</f>
        <v>9.6229669371650853E-2</v>
      </c>
      <c r="BC93" s="64">
        <f t="shared" si="46"/>
        <v>114.53084653431517</v>
      </c>
      <c r="BD93" s="64">
        <f t="shared" si="47"/>
        <v>32.144989362998459</v>
      </c>
      <c r="BE93" s="64">
        <f t="shared" si="48"/>
        <v>-146.67583589731362</v>
      </c>
      <c r="BF93" s="64">
        <f t="shared" si="49"/>
        <v>3.562945541557704</v>
      </c>
      <c r="BG93" s="64">
        <f t="shared" si="50"/>
        <v>4.9577491837910506</v>
      </c>
      <c r="BH93" s="64">
        <f t="shared" si="51"/>
        <v>0.71866191884140862</v>
      </c>
      <c r="BI93" s="64">
        <f t="shared" si="52"/>
        <v>5.5574324855142994</v>
      </c>
      <c r="BJ93" s="64">
        <v>42.102648899999998</v>
      </c>
      <c r="BK93" s="64">
        <f t="shared" si="53"/>
        <v>9.9576595370015397</v>
      </c>
      <c r="BL93" s="64">
        <f t="shared" si="54"/>
        <v>3.2915596802866198</v>
      </c>
      <c r="BM93" s="64">
        <f t="shared" si="55"/>
        <v>78.997432326878879</v>
      </c>
    </row>
    <row r="94" spans="1:65" x14ac:dyDescent="0.3">
      <c r="A94">
        <v>93</v>
      </c>
      <c r="B94">
        <v>1</v>
      </c>
      <c r="C94">
        <v>16.260000000000002</v>
      </c>
      <c r="D94">
        <v>24.27</v>
      </c>
      <c r="E94" s="71"/>
      <c r="H94" s="73">
        <f t="shared" si="29"/>
        <v>44.96</v>
      </c>
      <c r="I94">
        <f t="shared" si="30"/>
        <v>36.5</v>
      </c>
      <c r="J94" s="64">
        <v>93</v>
      </c>
      <c r="K94" s="64">
        <v>24.27</v>
      </c>
      <c r="L94" s="64">
        <f t="shared" si="31"/>
        <v>256.14999999999998</v>
      </c>
      <c r="M94" s="64">
        <f t="shared" si="32"/>
        <v>266.14999999999998</v>
      </c>
      <c r="N94" s="64" cm="1">
        <f t="array" ref="N94">[2]!PropsSI("P","T",L94,"Q",0,$F$14)</f>
        <v>170000.91143693728</v>
      </c>
      <c r="O94" s="64" cm="1">
        <f t="array" ref="O94">[2]!PropsSI("H","P",N94,"T",M94,$F$14)</f>
        <v>360698.73146514298</v>
      </c>
      <c r="P94" s="64" cm="1">
        <f t="array" ref="P94">[2]!PropsSI("S","P",N94,"T",M94,$F$14)</f>
        <v>1629.8582331222553</v>
      </c>
      <c r="Q94" s="64" cm="1">
        <f t="array" ref="Q94">1/[2]!PropsSI("D","P",N94,"T",M94,$F$14)</f>
        <v>0.10761246997876302</v>
      </c>
      <c r="R94" s="64">
        <f t="shared" si="33"/>
        <v>312.41999999999996</v>
      </c>
      <c r="S94" s="64" cm="1">
        <f t="array" ref="S94">[2]!PropsSI("T","P",T94,"S",V94,$F$14)</f>
        <v>318.61024860261949</v>
      </c>
      <c r="T94" s="64" cm="1">
        <f t="array" ref="T94">[2]!PropsSI("P","T",R94,"Q",1,$F$14)</f>
        <v>999662.51311272453</v>
      </c>
      <c r="U94" s="64" cm="1">
        <f t="array" ref="U94">[2]!PropsSI("H","P",T94,"S",V94,$F$14)</f>
        <v>393889.53888476611</v>
      </c>
      <c r="V94" s="64">
        <f t="shared" si="34"/>
        <v>1629.8582331222553</v>
      </c>
      <c r="W94" s="64" cm="1">
        <f t="array" ref="W94">1/[2]!PropsSI("D","P",T94,"S",V94,$F$14)</f>
        <v>1.8484176586859989E-2</v>
      </c>
      <c r="X94" s="64">
        <f t="shared" si="35"/>
        <v>312.41999999999996</v>
      </c>
      <c r="Y94" s="64" cm="1">
        <f t="array" ref="Y94">[2]!PropsSI("T","P",Z94,"H",AA94,$F$14)</f>
        <v>318.61024860261944</v>
      </c>
      <c r="Z94" s="64">
        <f t="shared" si="36"/>
        <v>999662.51311272453</v>
      </c>
      <c r="AA94" s="64">
        <f t="shared" si="28"/>
        <v>393889.53888476611</v>
      </c>
      <c r="AB94" s="64" cm="1">
        <f t="array" ref="AB94">[2]!PropsSI("S","P",Z94,"H",AA94,$F$14)</f>
        <v>1629.8582331222556</v>
      </c>
      <c r="AC94" s="64" cm="1">
        <f t="array" ref="AC94">1/[2]!PropsSI("D","P",Z94,"H",AA94,$F$14)</f>
        <v>1.8484176586859979E-2</v>
      </c>
      <c r="AD94" s="64">
        <f t="shared" si="37"/>
        <v>312.41999999999996</v>
      </c>
      <c r="AE94" s="64">
        <f t="shared" si="38"/>
        <v>307.41999999999996</v>
      </c>
      <c r="AF94" s="64" cm="1">
        <f t="array" ref="AF94">[2]!PropsSI("P","T",AD94,"Q",0,$F$14)</f>
        <v>999662.51311272453</v>
      </c>
      <c r="AG94" s="64" cm="1">
        <f t="array" ref="AG94">[2]!PropsSI("H","P",AF94,"T",AE94,$F$14)</f>
        <v>246572.84628437381</v>
      </c>
      <c r="AH94" s="64" cm="1">
        <f t="array" ref="AH94">[2]!PropsSI("S","P",AF94,"T",AE94,$F$14)</f>
        <v>1158.358119213176</v>
      </c>
      <c r="AI94" s="64" cm="1">
        <f t="array" ref="AI94">1/[2]!PropsSI("D","P",AF94,"T",AE94,$F$14)</f>
        <v>9.4523358268799873E-4</v>
      </c>
      <c r="AJ94" s="64">
        <f t="shared" si="39"/>
        <v>311.41999999999996</v>
      </c>
      <c r="AK94" s="64">
        <f t="shared" si="40"/>
        <v>305.41999999999996</v>
      </c>
      <c r="AL94" s="64" cm="1">
        <f t="array" ref="AL94">[2]!PropsSI("P","T",AJ94,"Q",0,$F$14)</f>
        <v>974423.38170245301</v>
      </c>
      <c r="AM94" s="64" cm="1">
        <f t="array" ref="AM94">[2]!PropsSI("H","P",AL94,"T",AK94,$F$14)</f>
        <v>243714.73874941186</v>
      </c>
      <c r="AN94" s="64" cm="1">
        <f t="array" ref="AN94">[2]!PropsSI("S","P",AL94,"T",AK94,$F$14)</f>
        <v>1149.1082714035249</v>
      </c>
      <c r="AO94" s="64" cm="1">
        <f t="array" ref="AO94">1/[2]!PropsSI("D","P",AL94,"T",AK94,$F$14)</f>
        <v>9.3821916238263556E-4</v>
      </c>
      <c r="AP94" s="64">
        <f t="shared" si="41"/>
        <v>260.14999999999998</v>
      </c>
      <c r="AQ94" s="64">
        <f t="shared" si="42"/>
        <v>260.14999999999998</v>
      </c>
      <c r="AR94" s="64" cm="1">
        <f t="array" ref="AR94">[2]!PropsSI("P","T",AP94,"Q",0,$F$14)</f>
        <v>198287.49024246493</v>
      </c>
      <c r="AS94" s="64">
        <f t="shared" si="43"/>
        <v>243714.73874941186</v>
      </c>
      <c r="AT94" s="64" cm="1">
        <f t="array" ref="AT94">[2]!PropsSI("H","P",AR94,"H",AS94,$F$14)</f>
        <v>243714.73874941186</v>
      </c>
      <c r="AU94" s="64" cm="1">
        <f t="array" ref="AU94">1/[2]!PropsSI("D","P",AR94,"H",AS94,$F$14)</f>
        <v>3.1689057745160863E-2</v>
      </c>
      <c r="AV94" s="64"/>
      <c r="AW94" s="64">
        <f t="shared" si="44"/>
        <v>258.14999999999998</v>
      </c>
      <c r="AX94" s="64">
        <f t="shared" si="45"/>
        <v>260.14999999999998</v>
      </c>
      <c r="AY94" s="64" cm="1">
        <f t="array" ref="AY94">[2]!PropsSI("P","T",AW94,"Q",1,$F$14)</f>
        <v>183723.82814975141</v>
      </c>
      <c r="AZ94" s="64" cm="1">
        <f t="array" ref="AZ94">[2]!PropsSI("H","P",AY94,"T",AX94,$F$14)</f>
        <v>355128.23969601718</v>
      </c>
      <c r="BA94" s="64" cm="1">
        <f t="array" ref="BA94">[2]!PropsSI("S","P",AY94,"T",AX94,$F$14)</f>
        <v>1603.3816434342573</v>
      </c>
      <c r="BB94" s="64" cm="1">
        <f t="array" ref="BB94">1/[2]!PropsSI("D","P",AY94,"T",AX94,$F$14)</f>
        <v>9.6229669371650853E-2</v>
      </c>
      <c r="BC94" s="64">
        <f t="shared" si="46"/>
        <v>111.41350094660531</v>
      </c>
      <c r="BD94" s="64">
        <f t="shared" si="47"/>
        <v>33.190807419623134</v>
      </c>
      <c r="BE94" s="64">
        <f t="shared" si="48"/>
        <v>-144.60430836622845</v>
      </c>
      <c r="BF94" s="64">
        <f t="shared" si="49"/>
        <v>3.3567577774783266</v>
      </c>
      <c r="BG94" s="64">
        <f t="shared" si="50"/>
        <v>4.7567716970702056</v>
      </c>
      <c r="BH94" s="64">
        <f t="shared" si="51"/>
        <v>0.70567981632286947</v>
      </c>
      <c r="BI94" s="64">
        <f t="shared" si="52"/>
        <v>5.8803361973947679</v>
      </c>
      <c r="BJ94" s="64">
        <v>42.102648899999998</v>
      </c>
      <c r="BK94" s="64">
        <f t="shared" si="53"/>
        <v>8.9118414803768644</v>
      </c>
      <c r="BL94" s="64">
        <f t="shared" si="54"/>
        <v>2.9458587115690191</v>
      </c>
      <c r="BM94" s="64">
        <f t="shared" si="55"/>
        <v>70.700609077656452</v>
      </c>
    </row>
    <row r="95" spans="1:65" x14ac:dyDescent="0.3">
      <c r="A95">
        <v>94</v>
      </c>
      <c r="B95">
        <v>1</v>
      </c>
      <c r="C95">
        <v>18.2</v>
      </c>
      <c r="D95">
        <v>28.65</v>
      </c>
      <c r="E95" s="71"/>
      <c r="H95" s="73">
        <f t="shared" si="29"/>
        <v>44.96</v>
      </c>
      <c r="I95">
        <f t="shared" si="30"/>
        <v>36.5</v>
      </c>
      <c r="J95" s="64">
        <v>94</v>
      </c>
      <c r="K95" s="64">
        <v>28.65</v>
      </c>
      <c r="L95" s="64">
        <f t="shared" si="31"/>
        <v>256.14999999999998</v>
      </c>
      <c r="M95" s="64">
        <f t="shared" si="32"/>
        <v>266.14999999999998</v>
      </c>
      <c r="N95" s="64" cm="1">
        <f t="array" ref="N95">[2]!PropsSI("P","T",L95,"Q",0,$F$14)</f>
        <v>170000.91143693728</v>
      </c>
      <c r="O95" s="64" cm="1">
        <f t="array" ref="O95">[2]!PropsSI("H","P",N95,"T",M95,$F$14)</f>
        <v>360698.73146514298</v>
      </c>
      <c r="P95" s="64" cm="1">
        <f t="array" ref="P95">[2]!PropsSI("S","P",N95,"T",M95,$F$14)</f>
        <v>1629.8582331222553</v>
      </c>
      <c r="Q95" s="64" cm="1">
        <f t="array" ref="Q95">1/[2]!PropsSI("D","P",N95,"T",M95,$F$14)</f>
        <v>0.10761246997876302</v>
      </c>
      <c r="R95" s="64">
        <f t="shared" si="33"/>
        <v>316.79999999999995</v>
      </c>
      <c r="S95" s="64" cm="1">
        <f t="array" ref="S95">[2]!PropsSI("T","P",T95,"S",V95,$F$14)</f>
        <v>322.62801360605852</v>
      </c>
      <c r="T95" s="64" cm="1">
        <f t="array" ref="T95">[2]!PropsSI("P","T",R95,"Q",1,$F$14)</f>
        <v>1116012.6667996296</v>
      </c>
      <c r="U95" s="64" cm="1">
        <f t="array" ref="U95">[2]!PropsSI("H","P",T95,"S",V95,$F$14)</f>
        <v>395914.54705678602</v>
      </c>
      <c r="V95" s="64">
        <f t="shared" si="34"/>
        <v>1629.8582331222553</v>
      </c>
      <c r="W95" s="64" cm="1">
        <f t="array" ref="W95">1/[2]!PropsSI("D","P",T95,"S",V95,$F$14)</f>
        <v>1.6398687612352053E-2</v>
      </c>
      <c r="X95" s="64">
        <f t="shared" si="35"/>
        <v>316.79999999999995</v>
      </c>
      <c r="Y95" s="64" cm="1">
        <f t="array" ref="Y95">[2]!PropsSI("T","P",Z95,"H",AA95,$F$14)</f>
        <v>322.62801360605846</v>
      </c>
      <c r="Z95" s="64">
        <f t="shared" si="36"/>
        <v>1116012.6667996296</v>
      </c>
      <c r="AA95" s="64">
        <f t="shared" si="28"/>
        <v>395914.54705678602</v>
      </c>
      <c r="AB95" s="64" cm="1">
        <f t="array" ref="AB95">[2]!PropsSI("S","P",Z95,"H",AA95,$F$14)</f>
        <v>1629.8582331222549</v>
      </c>
      <c r="AC95" s="64" cm="1">
        <f t="array" ref="AC95">1/[2]!PropsSI("D","P",Z95,"H",AA95,$F$14)</f>
        <v>1.639868761235205E-2</v>
      </c>
      <c r="AD95" s="64">
        <f t="shared" si="37"/>
        <v>316.79999999999995</v>
      </c>
      <c r="AE95" s="64">
        <f t="shared" si="38"/>
        <v>311.79999999999995</v>
      </c>
      <c r="AF95" s="64" cm="1">
        <f t="array" ref="AF95">[2]!PropsSI("P","T",AD95,"Q",0,$F$14)</f>
        <v>1116012.6667996296</v>
      </c>
      <c r="AG95" s="64" cm="1">
        <f t="array" ref="AG95">[2]!PropsSI("H","P",AF95,"T",AE95,$F$14)</f>
        <v>252892.09739771488</v>
      </c>
      <c r="AH95" s="64" cm="1">
        <f t="array" ref="AH95">[2]!PropsSI("S","P",AF95,"T",AE95,$F$14)</f>
        <v>1178.4103204824885</v>
      </c>
      <c r="AI95" s="64" cm="1">
        <f t="array" ref="AI95">1/[2]!PropsSI("D","P",AF95,"T",AE95,$F$14)</f>
        <v>9.6093095503501584E-4</v>
      </c>
      <c r="AJ95" s="64">
        <f t="shared" si="39"/>
        <v>315.79999999999995</v>
      </c>
      <c r="AK95" s="64">
        <f t="shared" si="40"/>
        <v>309.79999999999995</v>
      </c>
      <c r="AL95" s="64" cm="1">
        <f t="array" ref="AL95">[2]!PropsSI("P","T",AJ95,"Q",0,$F$14)</f>
        <v>1088600.8783443165</v>
      </c>
      <c r="AM95" s="64" cm="1">
        <f t="array" ref="AM95">[2]!PropsSI("H","P",AL95,"T",AK95,$F$14)</f>
        <v>249988.57490450575</v>
      </c>
      <c r="AN95" s="64" cm="1">
        <f t="array" ref="AN95">[2]!PropsSI("S","P",AL95,"T",AK95,$F$14)</f>
        <v>1169.1526524157603</v>
      </c>
      <c r="AO95" s="64" cm="1">
        <f t="array" ref="AO95">1/[2]!PropsSI("D","P",AL95,"T",AK95,$F$14)</f>
        <v>9.5339461311479796E-4</v>
      </c>
      <c r="AP95" s="64">
        <f t="shared" si="41"/>
        <v>260.14999999999998</v>
      </c>
      <c r="AQ95" s="64">
        <f t="shared" si="42"/>
        <v>260.14999999999998</v>
      </c>
      <c r="AR95" s="64" cm="1">
        <f t="array" ref="AR95">[2]!PropsSI("P","T",AP95,"Q",0,$F$14)</f>
        <v>198287.49024246493</v>
      </c>
      <c r="AS95" s="64">
        <f t="shared" si="43"/>
        <v>249988.57490450575</v>
      </c>
      <c r="AT95" s="64" cm="1">
        <f t="array" ref="AT95">[2]!PropsSI("H","P",AR95,"H",AS95,$F$14)</f>
        <v>249988.57490450575</v>
      </c>
      <c r="AU95" s="64" cm="1">
        <f t="array" ref="AU95">1/[2]!PropsSI("D","P",AR95,"H",AS95,$F$14)</f>
        <v>3.4905577861936744E-2</v>
      </c>
      <c r="AV95" s="64"/>
      <c r="AW95" s="64">
        <f t="shared" si="44"/>
        <v>258.14999999999998</v>
      </c>
      <c r="AX95" s="64">
        <f t="shared" si="45"/>
        <v>260.14999999999998</v>
      </c>
      <c r="AY95" s="64" cm="1">
        <f t="array" ref="AY95">[2]!PropsSI("P","T",AW95,"Q",1,$F$14)</f>
        <v>183723.82814975141</v>
      </c>
      <c r="AZ95" s="64" cm="1">
        <f t="array" ref="AZ95">[2]!PropsSI("H","P",AY95,"T",AX95,$F$14)</f>
        <v>355128.23969601718</v>
      </c>
      <c r="BA95" s="64" cm="1">
        <f t="array" ref="BA95">[2]!PropsSI("S","P",AY95,"T",AX95,$F$14)</f>
        <v>1603.3816434342573</v>
      </c>
      <c r="BB95" s="64" cm="1">
        <f t="array" ref="BB95">1/[2]!PropsSI("D","P",AY95,"T",AX95,$F$14)</f>
        <v>9.6229669371650853E-2</v>
      </c>
      <c r="BC95" s="64">
        <f t="shared" si="46"/>
        <v>105.13966479151144</v>
      </c>
      <c r="BD95" s="64">
        <f t="shared" si="47"/>
        <v>35.215815591643043</v>
      </c>
      <c r="BE95" s="64">
        <f t="shared" si="48"/>
        <v>-140.35548038315449</v>
      </c>
      <c r="BF95" s="64">
        <f t="shared" si="49"/>
        <v>2.9855808540882354</v>
      </c>
      <c r="BG95" s="64">
        <f t="shared" si="50"/>
        <v>4.4015345268542214</v>
      </c>
      <c r="BH95" s="64">
        <f t="shared" si="51"/>
        <v>0.67830454035357335</v>
      </c>
      <c r="BI95" s="64">
        <f t="shared" si="52"/>
        <v>6.5647451967551378</v>
      </c>
      <c r="BJ95" s="64">
        <v>42.102648899999998</v>
      </c>
      <c r="BK95" s="64">
        <f t="shared" si="53"/>
        <v>6.8868333083569553</v>
      </c>
      <c r="BL95" s="64">
        <f t="shared" si="54"/>
        <v>2.276481010262438</v>
      </c>
      <c r="BM95" s="64">
        <f t="shared" si="55"/>
        <v>54.635544246298508</v>
      </c>
    </row>
    <row r="96" spans="1:65" x14ac:dyDescent="0.3">
      <c r="A96">
        <v>95</v>
      </c>
      <c r="B96">
        <v>1</v>
      </c>
      <c r="C96">
        <v>22.31</v>
      </c>
      <c r="D96">
        <v>32.82</v>
      </c>
      <c r="E96" s="71"/>
      <c r="H96" s="73">
        <f t="shared" si="29"/>
        <v>44.96</v>
      </c>
      <c r="I96">
        <f t="shared" si="30"/>
        <v>36.5</v>
      </c>
      <c r="J96" s="64">
        <v>95</v>
      </c>
      <c r="K96" s="64">
        <v>32.82</v>
      </c>
      <c r="L96" s="64">
        <f t="shared" si="31"/>
        <v>256.14999999999998</v>
      </c>
      <c r="M96" s="64">
        <f t="shared" si="32"/>
        <v>266.14999999999998</v>
      </c>
      <c r="N96" s="64" cm="1">
        <f t="array" ref="N96">[2]!PropsSI("P","T",L96,"Q",0,$F$14)</f>
        <v>170000.91143693728</v>
      </c>
      <c r="O96" s="64" cm="1">
        <f t="array" ref="O96">[2]!PropsSI("H","P",N96,"T",M96,$F$14)</f>
        <v>360698.73146514298</v>
      </c>
      <c r="P96" s="64" cm="1">
        <f t="array" ref="P96">[2]!PropsSI("S","P",N96,"T",M96,$F$14)</f>
        <v>1629.8582331222553</v>
      </c>
      <c r="Q96" s="64" cm="1">
        <f t="array" ref="Q96">1/[2]!PropsSI("D","P",N96,"T",M96,$F$14)</f>
        <v>0.10761246997876302</v>
      </c>
      <c r="R96" s="64">
        <f t="shared" si="33"/>
        <v>320.96999999999997</v>
      </c>
      <c r="S96" s="64" cm="1">
        <f t="array" ref="S96">[2]!PropsSI("T","P",T96,"S",V96,$F$14)</f>
        <v>326.49255832147549</v>
      </c>
      <c r="T96" s="64" cm="1">
        <f t="array" ref="T96">[2]!PropsSI("P","T",R96,"Q",1,$F$14)</f>
        <v>1235925.2909884425</v>
      </c>
      <c r="U96" s="64" cm="1">
        <f t="array" ref="U96">[2]!PropsSI("H","P",T96,"S",V96,$F$14)</f>
        <v>397772.55809203518</v>
      </c>
      <c r="V96" s="64">
        <f t="shared" si="34"/>
        <v>1629.8582331222553</v>
      </c>
      <c r="W96" s="64" cm="1">
        <f t="array" ref="W96">1/[2]!PropsSI("D","P",T96,"S",V96,$F$14)</f>
        <v>1.4648415383621114E-2</v>
      </c>
      <c r="X96" s="64">
        <f t="shared" si="35"/>
        <v>320.96999999999997</v>
      </c>
      <c r="Y96" s="64" cm="1">
        <f t="array" ref="Y96">[2]!PropsSI("T","P",Z96,"H",AA96,$F$14)</f>
        <v>326.49255832147543</v>
      </c>
      <c r="Z96" s="64">
        <f t="shared" si="36"/>
        <v>1235925.2909884425</v>
      </c>
      <c r="AA96" s="64">
        <f t="shared" si="28"/>
        <v>397772.55809203518</v>
      </c>
      <c r="AB96" s="64" cm="1">
        <f t="array" ref="AB96">[2]!PropsSI("S","P",Z96,"H",AA96,$F$14)</f>
        <v>1629.8582331222551</v>
      </c>
      <c r="AC96" s="64" cm="1">
        <f t="array" ref="AC96">1/[2]!PropsSI("D","P",Z96,"H",AA96,$F$14)</f>
        <v>1.4648415383621102E-2</v>
      </c>
      <c r="AD96" s="64">
        <f t="shared" si="37"/>
        <v>320.96999999999997</v>
      </c>
      <c r="AE96" s="64">
        <f t="shared" si="38"/>
        <v>315.96999999999997</v>
      </c>
      <c r="AF96" s="64" cm="1">
        <f t="array" ref="AF96">[2]!PropsSI("P","T",AD96,"Q",0,$F$14)</f>
        <v>1235925.2909884425</v>
      </c>
      <c r="AG96" s="64" cm="1">
        <f t="array" ref="AG96">[2]!PropsSI("H","P",AF96,"T",AE96,$F$14)</f>
        <v>259000.04091909478</v>
      </c>
      <c r="AH96" s="64" cm="1">
        <f t="array" ref="AH96">[2]!PropsSI("S","P",AF96,"T",AE96,$F$14)</f>
        <v>1197.4993241256941</v>
      </c>
      <c r="AI96" s="64" cm="1">
        <f t="array" ref="AI96">1/[2]!PropsSI("D","P",AF96,"T",AE96,$F$14)</f>
        <v>9.7694249304468121E-4</v>
      </c>
      <c r="AJ96" s="64">
        <f t="shared" si="39"/>
        <v>319.96999999999997</v>
      </c>
      <c r="AK96" s="64">
        <f t="shared" si="40"/>
        <v>313.96999999999997</v>
      </c>
      <c r="AL96" s="64" cm="1">
        <f t="array" ref="AL96">[2]!PropsSI("P","T",AJ96,"Q",0,$F$14)</f>
        <v>1206330.5817673746</v>
      </c>
      <c r="AM96" s="64" cm="1">
        <f t="array" ref="AM96">[2]!PropsSI("H","P",AL96,"T",AK96,$F$14)</f>
        <v>256049.48186946489</v>
      </c>
      <c r="AN96" s="64" cm="1">
        <f t="array" ref="AN96">[2]!PropsSI("S","P",AL96,"T",AK96,$F$14)</f>
        <v>1188.2229997255165</v>
      </c>
      <c r="AO96" s="64" cm="1">
        <f t="array" ref="AO96">1/[2]!PropsSI("D","P",AL96,"T",AK96,$F$14)</f>
        <v>9.688338304027303E-4</v>
      </c>
      <c r="AP96" s="64">
        <f t="shared" si="41"/>
        <v>260.14999999999998</v>
      </c>
      <c r="AQ96" s="64">
        <f t="shared" si="42"/>
        <v>260.14999999999998</v>
      </c>
      <c r="AR96" s="64" cm="1">
        <f t="array" ref="AR96">[2]!PropsSI("P","T",AP96,"Q",0,$F$14)</f>
        <v>198287.49024246493</v>
      </c>
      <c r="AS96" s="64">
        <f t="shared" si="43"/>
        <v>256049.48186946489</v>
      </c>
      <c r="AT96" s="64" cm="1">
        <f t="array" ref="AT96">[2]!PropsSI("H","P",AR96,"H",AS96,$F$14)</f>
        <v>256049.48186946489</v>
      </c>
      <c r="AU96" s="64" cm="1">
        <f t="array" ref="AU96">1/[2]!PropsSI("D","P",AR96,"H",AS96,$F$14)</f>
        <v>3.8012931751449701E-2</v>
      </c>
      <c r="AV96" s="64"/>
      <c r="AW96" s="64">
        <f t="shared" si="44"/>
        <v>258.14999999999998</v>
      </c>
      <c r="AX96" s="64">
        <f t="shared" si="45"/>
        <v>260.14999999999998</v>
      </c>
      <c r="AY96" s="64" cm="1">
        <f t="array" ref="AY96">[2]!PropsSI("P","T",AW96,"Q",1,$F$14)</f>
        <v>183723.82814975141</v>
      </c>
      <c r="AZ96" s="64" cm="1">
        <f t="array" ref="AZ96">[2]!PropsSI("H","P",AY96,"T",AX96,$F$14)</f>
        <v>355128.23969601718</v>
      </c>
      <c r="BA96" s="64" cm="1">
        <f t="array" ref="BA96">[2]!PropsSI("S","P",AY96,"T",AX96,$F$14)</f>
        <v>1603.3816434342573</v>
      </c>
      <c r="BB96" s="64" cm="1">
        <f t="array" ref="BB96">1/[2]!PropsSI("D","P",AY96,"T",AX96,$F$14)</f>
        <v>9.6229669371650853E-2</v>
      </c>
      <c r="BC96" s="64">
        <f t="shared" si="46"/>
        <v>99.078757826552291</v>
      </c>
      <c r="BD96" s="64">
        <f t="shared" si="47"/>
        <v>37.073826626892199</v>
      </c>
      <c r="BE96" s="64">
        <f t="shared" si="48"/>
        <v>-136.15258445344449</v>
      </c>
      <c r="BF96" s="64">
        <f t="shared" si="49"/>
        <v>2.6724718444543742</v>
      </c>
      <c r="BG96" s="64">
        <f t="shared" si="50"/>
        <v>4.1093600764087874</v>
      </c>
      <c r="BH96" s="64">
        <f t="shared" si="51"/>
        <v>0.65033771554764197</v>
      </c>
      <c r="BI96" s="64">
        <f t="shared" si="52"/>
        <v>7.2701097925990554</v>
      </c>
      <c r="BJ96" s="64">
        <v>42.102648899999998</v>
      </c>
      <c r="BK96" s="64">
        <f t="shared" si="53"/>
        <v>5.0288222731077994</v>
      </c>
      <c r="BL96" s="64">
        <f t="shared" si="54"/>
        <v>1.6623051402773006</v>
      </c>
      <c r="BM96" s="64">
        <f t="shared" si="55"/>
        <v>39.895323366655212</v>
      </c>
    </row>
    <row r="97" spans="1:65" x14ac:dyDescent="0.3">
      <c r="A97">
        <v>96</v>
      </c>
      <c r="B97">
        <v>1</v>
      </c>
      <c r="C97">
        <v>23.24</v>
      </c>
      <c r="D97">
        <v>33.58</v>
      </c>
      <c r="E97" s="71"/>
      <c r="H97" s="73">
        <f t="shared" si="29"/>
        <v>44.96</v>
      </c>
      <c r="I97">
        <f t="shared" si="30"/>
        <v>36.5</v>
      </c>
      <c r="J97" s="64">
        <v>96</v>
      </c>
      <c r="K97" s="64">
        <v>33.58</v>
      </c>
      <c r="L97" s="64">
        <f t="shared" si="31"/>
        <v>256.14999999999998</v>
      </c>
      <c r="M97" s="64">
        <f t="shared" si="32"/>
        <v>266.14999999999998</v>
      </c>
      <c r="N97" s="64" cm="1">
        <f t="array" ref="N97">[2]!PropsSI("P","T",L97,"Q",0,$F$14)</f>
        <v>170000.91143693728</v>
      </c>
      <c r="O97" s="64" cm="1">
        <f t="array" ref="O97">[2]!PropsSI("H","P",N97,"T",M97,$F$14)</f>
        <v>360698.73146514298</v>
      </c>
      <c r="P97" s="64" cm="1">
        <f t="array" ref="P97">[2]!PropsSI("S","P",N97,"T",M97,$F$14)</f>
        <v>1629.8582331222553</v>
      </c>
      <c r="Q97" s="64" cm="1">
        <f t="array" ref="Q97">1/[2]!PropsSI("D","P",N97,"T",M97,$F$14)</f>
        <v>0.10761246997876302</v>
      </c>
      <c r="R97" s="64">
        <f t="shared" si="33"/>
        <v>321.72999999999996</v>
      </c>
      <c r="S97" s="64" cm="1">
        <f t="array" ref="S97">[2]!PropsSI("T","P",T97,"S",V97,$F$14)</f>
        <v>327.2018175819274</v>
      </c>
      <c r="T97" s="64" cm="1">
        <f t="array" ref="T97">[2]!PropsSI("P","T",R97,"Q",1,$F$14)</f>
        <v>1258778.4895587168</v>
      </c>
      <c r="U97" s="64" cm="1">
        <f t="array" ref="U97">[2]!PropsSI("H","P",T97,"S",V97,$F$14)</f>
        <v>398103.90931991336</v>
      </c>
      <c r="V97" s="64">
        <f t="shared" si="34"/>
        <v>1629.8582331222553</v>
      </c>
      <c r="W97" s="64" cm="1">
        <f t="array" ref="W97">1/[2]!PropsSI("D","P",T97,"S",V97,$F$14)</f>
        <v>1.4351580456532145E-2</v>
      </c>
      <c r="X97" s="64">
        <f t="shared" si="35"/>
        <v>321.72999999999996</v>
      </c>
      <c r="Y97" s="64" cm="1">
        <f t="array" ref="Y97">[2]!PropsSI("T","P",Z97,"H",AA97,$F$14)</f>
        <v>327.2018175819274</v>
      </c>
      <c r="Z97" s="64">
        <f t="shared" si="36"/>
        <v>1258778.4895587168</v>
      </c>
      <c r="AA97" s="64">
        <f t="shared" si="28"/>
        <v>398103.90931991336</v>
      </c>
      <c r="AB97" s="64" cm="1">
        <f t="array" ref="AB97">[2]!PropsSI("S","P",Z97,"H",AA97,$F$14)</f>
        <v>1629.8582331222558</v>
      </c>
      <c r="AC97" s="64" cm="1">
        <f t="array" ref="AC97">1/[2]!PropsSI("D","P",Z97,"H",AA97,$F$14)</f>
        <v>1.4351580456532145E-2</v>
      </c>
      <c r="AD97" s="64">
        <f t="shared" si="37"/>
        <v>321.72999999999996</v>
      </c>
      <c r="AE97" s="64">
        <f t="shared" si="38"/>
        <v>316.72999999999996</v>
      </c>
      <c r="AF97" s="64" cm="1">
        <f t="array" ref="AF97">[2]!PropsSI("P","T",AD97,"Q",0,$F$14)</f>
        <v>1258778.4895587168</v>
      </c>
      <c r="AG97" s="64" cm="1">
        <f t="array" ref="AG97">[2]!PropsSI("H","P",AF97,"T",AE97,$F$14)</f>
        <v>260123.43728603687</v>
      </c>
      <c r="AH97" s="64" cm="1">
        <f t="array" ref="AH97">[2]!PropsSI("S","P",AF97,"T",AE97,$F$14)</f>
        <v>1200.979758135496</v>
      </c>
      <c r="AI97" s="64" cm="1">
        <f t="array" ref="AI97">1/[2]!PropsSI("D","P",AF97,"T",AE97,$F$14)</f>
        <v>9.7998453606267422E-4</v>
      </c>
      <c r="AJ97" s="64">
        <f t="shared" si="39"/>
        <v>320.72999999999996</v>
      </c>
      <c r="AK97" s="64">
        <f t="shared" si="40"/>
        <v>314.72999999999996</v>
      </c>
      <c r="AL97" s="64" cm="1">
        <f t="array" ref="AL97">[2]!PropsSI("P","T",AJ97,"Q",0,$F$14)</f>
        <v>1228773.5085834297</v>
      </c>
      <c r="AM97" s="64" cm="1">
        <f t="array" ref="AM97">[2]!PropsSI("H","P",AL97,"T",AK97,$F$14)</f>
        <v>257163.82129852718</v>
      </c>
      <c r="AN97" s="64" cm="1">
        <f t="array" ref="AN97">[2]!PropsSI("S","P",AL97,"T",AK97,$F$14)</f>
        <v>1191.6986258815948</v>
      </c>
      <c r="AO97" s="64" cm="1">
        <f t="array" ref="AO97">1/[2]!PropsSI("D","P",AL97,"T",AK97,$F$14)</f>
        <v>9.7176212059917196E-4</v>
      </c>
      <c r="AP97" s="64">
        <f t="shared" si="41"/>
        <v>260.14999999999998</v>
      </c>
      <c r="AQ97" s="64">
        <f t="shared" si="42"/>
        <v>260.14999999999998</v>
      </c>
      <c r="AR97" s="64" cm="1">
        <f t="array" ref="AR97">[2]!PropsSI("P","T",AP97,"Q",0,$F$14)</f>
        <v>198287.49024246493</v>
      </c>
      <c r="AS97" s="64">
        <f t="shared" si="43"/>
        <v>257163.82129852718</v>
      </c>
      <c r="AT97" s="64" cm="1">
        <f t="array" ref="AT97">[2]!PropsSI("H","P",AR97,"H",AS97,$F$14)</f>
        <v>257163.82129852718</v>
      </c>
      <c r="AU97" s="64" cm="1">
        <f t="array" ref="AU97">1/[2]!PropsSI("D","P",AR97,"H",AS97,$F$14)</f>
        <v>3.8584240134692263E-2</v>
      </c>
      <c r="AV97" s="64"/>
      <c r="AW97" s="64">
        <f t="shared" si="44"/>
        <v>258.14999999999998</v>
      </c>
      <c r="AX97" s="64">
        <f t="shared" si="45"/>
        <v>260.14999999999998</v>
      </c>
      <c r="AY97" s="64" cm="1">
        <f t="array" ref="AY97">[2]!PropsSI("P","T",AW97,"Q",1,$F$14)</f>
        <v>183723.82814975141</v>
      </c>
      <c r="AZ97" s="64" cm="1">
        <f t="array" ref="AZ97">[2]!PropsSI("H","P",AY97,"T",AX97,$F$14)</f>
        <v>355128.23969601718</v>
      </c>
      <c r="BA97" s="64" cm="1">
        <f t="array" ref="BA97">[2]!PropsSI("S","P",AY97,"T",AX97,$F$14)</f>
        <v>1603.3816434342573</v>
      </c>
      <c r="BB97" s="64" cm="1">
        <f t="array" ref="BB97">1/[2]!PropsSI("D","P",AY97,"T",AX97,$F$14)</f>
        <v>9.6229669371650853E-2</v>
      </c>
      <c r="BC97" s="64">
        <f t="shared" si="46"/>
        <v>97.964418397489993</v>
      </c>
      <c r="BD97" s="64">
        <f t="shared" si="47"/>
        <v>37.405177854770386</v>
      </c>
      <c r="BE97" s="64">
        <f t="shared" si="48"/>
        <v>-135.36959625226038</v>
      </c>
      <c r="BF97" s="64">
        <f t="shared" si="49"/>
        <v>2.6190068866360523</v>
      </c>
      <c r="BG97" s="64">
        <f t="shared" si="50"/>
        <v>4.0602390688895884</v>
      </c>
      <c r="BH97" s="64">
        <f t="shared" si="51"/>
        <v>0.64503760547092848</v>
      </c>
      <c r="BI97" s="64">
        <f t="shared" si="52"/>
        <v>7.4045396516927919</v>
      </c>
      <c r="BJ97" s="64">
        <v>42.102648899999998</v>
      </c>
      <c r="BK97" s="64">
        <f t="shared" si="53"/>
        <v>4.6974710452296122</v>
      </c>
      <c r="BL97" s="64">
        <f t="shared" si="54"/>
        <v>1.5527751510620107</v>
      </c>
      <c r="BM97" s="64">
        <f t="shared" si="55"/>
        <v>37.266603625488258</v>
      </c>
    </row>
    <row r="98" spans="1:65" x14ac:dyDescent="0.3">
      <c r="A98">
        <v>97</v>
      </c>
      <c r="B98">
        <v>1</v>
      </c>
      <c r="C98">
        <v>21.93</v>
      </c>
      <c r="D98">
        <v>32.75</v>
      </c>
      <c r="E98" s="71"/>
      <c r="H98" s="73">
        <f t="shared" si="29"/>
        <v>44.96</v>
      </c>
      <c r="I98">
        <f t="shared" si="30"/>
        <v>36.5</v>
      </c>
      <c r="J98" s="64">
        <v>97</v>
      </c>
      <c r="K98" s="64">
        <v>32.75</v>
      </c>
      <c r="L98" s="64">
        <f t="shared" si="31"/>
        <v>256.14999999999998</v>
      </c>
      <c r="M98" s="64">
        <f t="shared" si="32"/>
        <v>266.14999999999998</v>
      </c>
      <c r="N98" s="64" cm="1">
        <f t="array" ref="N98">[2]!PropsSI("P","T",L98,"Q",0,$F$14)</f>
        <v>170000.91143693728</v>
      </c>
      <c r="O98" s="64" cm="1">
        <f t="array" ref="O98">[2]!PropsSI("H","P",N98,"T",M98,$F$14)</f>
        <v>360698.73146514298</v>
      </c>
      <c r="P98" s="64" cm="1">
        <f t="array" ref="P98">[2]!PropsSI("S","P",N98,"T",M98,$F$14)</f>
        <v>1629.8582331222553</v>
      </c>
      <c r="Q98" s="64" cm="1">
        <f t="array" ref="Q98">1/[2]!PropsSI("D","P",N98,"T",M98,$F$14)</f>
        <v>0.10761246997876302</v>
      </c>
      <c r="R98" s="64">
        <f t="shared" si="33"/>
        <v>320.89999999999998</v>
      </c>
      <c r="S98" s="64" cm="1">
        <f t="array" ref="S98">[2]!PropsSI("T","P",T98,"S",V98,$F$14)</f>
        <v>326.42731367634917</v>
      </c>
      <c r="T98" s="64" cm="1">
        <f t="array" ref="T98">[2]!PropsSI("P","T",R98,"Q",1,$F$14)</f>
        <v>1233836.1418181616</v>
      </c>
      <c r="U98" s="64" cm="1">
        <f t="array" ref="U98">[2]!PropsSI("H","P",T98,"S",V98,$F$14)</f>
        <v>397741.92648203595</v>
      </c>
      <c r="V98" s="64">
        <f t="shared" si="34"/>
        <v>1629.8582331222553</v>
      </c>
      <c r="W98" s="64" cm="1">
        <f t="array" ref="W98">1/[2]!PropsSI("D","P",T98,"S",V98,$F$14)</f>
        <v>1.4676083075971576E-2</v>
      </c>
      <c r="X98" s="64">
        <f t="shared" si="35"/>
        <v>320.89999999999998</v>
      </c>
      <c r="Y98" s="64" cm="1">
        <f t="array" ref="Y98">[2]!PropsSI("T","P",Z98,"H",AA98,$F$14)</f>
        <v>326.42731367634906</v>
      </c>
      <c r="Z98" s="64">
        <f t="shared" si="36"/>
        <v>1233836.1418181616</v>
      </c>
      <c r="AA98" s="64">
        <f t="shared" si="28"/>
        <v>397741.92648203595</v>
      </c>
      <c r="AB98" s="64" cm="1">
        <f t="array" ref="AB98">[2]!PropsSI("S","P",Z98,"H",AA98,$F$14)</f>
        <v>1629.8582331222553</v>
      </c>
      <c r="AC98" s="64" cm="1">
        <f t="array" ref="AC98">1/[2]!PropsSI("D","P",Z98,"H",AA98,$F$14)</f>
        <v>1.4676083075971558E-2</v>
      </c>
      <c r="AD98" s="64">
        <f t="shared" si="37"/>
        <v>320.89999999999998</v>
      </c>
      <c r="AE98" s="64">
        <f t="shared" si="38"/>
        <v>315.89999999999998</v>
      </c>
      <c r="AF98" s="64" cm="1">
        <f t="array" ref="AF98">[2]!PropsSI("P","T",AD98,"Q",0,$F$14)</f>
        <v>1233836.1418181616</v>
      </c>
      <c r="AG98" s="64" cm="1">
        <f t="array" ref="AG98">[2]!PropsSI("H","P",AF98,"T",AE98,$F$14)</f>
        <v>258896.73270814941</v>
      </c>
      <c r="AH98" s="64" cm="1">
        <f t="array" ref="AH98">[2]!PropsSI("S","P",AF98,"T",AE98,$F$14)</f>
        <v>1197.1787913487319</v>
      </c>
      <c r="AI98" s="64" cm="1">
        <f t="array" ref="AI98">1/[2]!PropsSI("D","P",AF98,"T",AE98,$F$14)</f>
        <v>9.7666431623026932E-4</v>
      </c>
      <c r="AJ98" s="64">
        <f t="shared" si="39"/>
        <v>319.89999999999998</v>
      </c>
      <c r="AK98" s="64">
        <f t="shared" si="40"/>
        <v>313.89999999999998</v>
      </c>
      <c r="AL98" s="64" cm="1">
        <f t="array" ref="AL98">[2]!PropsSI("P","T",AJ98,"Q",0,$F$14)</f>
        <v>1204279.0251992</v>
      </c>
      <c r="AM98" s="64" cm="1">
        <f t="array" ref="AM98">[2]!PropsSI("H","P",AL98,"T",AK98,$F$14)</f>
        <v>255946.99969426022</v>
      </c>
      <c r="AN98" s="64" cm="1">
        <f t="array" ref="AN98">[2]!PropsSI("S","P",AL98,"T",AK98,$F$14)</f>
        <v>1187.902886222573</v>
      </c>
      <c r="AO98" s="64" cm="1">
        <f t="array" ref="AO98">1/[2]!PropsSI("D","P",AL98,"T",AK98,$F$14)</f>
        <v>9.6856597210899357E-4</v>
      </c>
      <c r="AP98" s="64">
        <f t="shared" si="41"/>
        <v>260.14999999999998</v>
      </c>
      <c r="AQ98" s="64">
        <f t="shared" si="42"/>
        <v>260.14999999999998</v>
      </c>
      <c r="AR98" s="64" cm="1">
        <f t="array" ref="AR98">[2]!PropsSI("P","T",AP98,"Q",0,$F$14)</f>
        <v>198287.49024246493</v>
      </c>
      <c r="AS98" s="64">
        <f t="shared" si="43"/>
        <v>255946.99969426022</v>
      </c>
      <c r="AT98" s="64" cm="1">
        <f t="array" ref="AT98">[2]!PropsSI("H","P",AR98,"H",AS98,$F$14)</f>
        <v>255946.99969426022</v>
      </c>
      <c r="AU98" s="64" cm="1">
        <f t="array" ref="AU98">1/[2]!PropsSI("D","P",AR98,"H",AS98,$F$14)</f>
        <v>3.7960390376442783E-2</v>
      </c>
      <c r="AV98" s="64"/>
      <c r="AW98" s="64">
        <f t="shared" si="44"/>
        <v>258.14999999999998</v>
      </c>
      <c r="AX98" s="64">
        <f t="shared" si="45"/>
        <v>260.14999999999998</v>
      </c>
      <c r="AY98" s="64" cm="1">
        <f t="array" ref="AY98">[2]!PropsSI("P","T",AW98,"Q",1,$F$14)</f>
        <v>183723.82814975141</v>
      </c>
      <c r="AZ98" s="64" cm="1">
        <f t="array" ref="AZ98">[2]!PropsSI("H","P",AY98,"T",AX98,$F$14)</f>
        <v>355128.23969601718</v>
      </c>
      <c r="BA98" s="64" cm="1">
        <f t="array" ref="BA98">[2]!PropsSI("S","P",AY98,"T",AX98,$F$14)</f>
        <v>1603.3816434342573</v>
      </c>
      <c r="BB98" s="64" cm="1">
        <f t="array" ref="BB98">1/[2]!PropsSI("D","P",AY98,"T",AX98,$F$14)</f>
        <v>9.6229669371650853E-2</v>
      </c>
      <c r="BC98" s="64">
        <f t="shared" si="46"/>
        <v>99.181240001756962</v>
      </c>
      <c r="BD98" s="64">
        <f t="shared" si="47"/>
        <v>37.043195016892973</v>
      </c>
      <c r="BE98" s="64">
        <f t="shared" si="48"/>
        <v>-136.22443501864993</v>
      </c>
      <c r="BF98" s="64">
        <f t="shared" si="49"/>
        <v>2.6774483128824849</v>
      </c>
      <c r="BG98" s="64">
        <f t="shared" si="50"/>
        <v>4.1139442231075698</v>
      </c>
      <c r="BH98" s="64">
        <f t="shared" si="51"/>
        <v>0.6508227063078672</v>
      </c>
      <c r="BI98" s="64">
        <f t="shared" si="52"/>
        <v>7.2578207457191164</v>
      </c>
      <c r="BJ98" s="64">
        <v>42.102648899999998</v>
      </c>
      <c r="BK98" s="64">
        <f t="shared" si="53"/>
        <v>5.0594538831070253</v>
      </c>
      <c r="BL98" s="64">
        <f t="shared" si="54"/>
        <v>1.6724305891381555</v>
      </c>
      <c r="BM98" s="64">
        <f t="shared" si="55"/>
        <v>40.138334139315731</v>
      </c>
    </row>
    <row r="99" spans="1:65" x14ac:dyDescent="0.3">
      <c r="A99">
        <v>98</v>
      </c>
      <c r="B99">
        <v>1</v>
      </c>
      <c r="C99">
        <v>18.690000000000001</v>
      </c>
      <c r="D99">
        <v>28.28</v>
      </c>
      <c r="E99" s="71"/>
      <c r="H99" s="73">
        <f t="shared" si="29"/>
        <v>44.96</v>
      </c>
      <c r="I99">
        <f t="shared" si="30"/>
        <v>36.5</v>
      </c>
      <c r="J99" s="64">
        <v>98</v>
      </c>
      <c r="K99" s="64">
        <v>28.28</v>
      </c>
      <c r="L99" s="64">
        <f t="shared" si="31"/>
        <v>256.14999999999998</v>
      </c>
      <c r="M99" s="64">
        <f t="shared" si="32"/>
        <v>266.14999999999998</v>
      </c>
      <c r="N99" s="64" cm="1">
        <f t="array" ref="N99">[2]!PropsSI("P","T",L99,"Q",0,$F$14)</f>
        <v>170000.91143693728</v>
      </c>
      <c r="O99" s="64" cm="1">
        <f t="array" ref="O99">[2]!PropsSI("H","P",N99,"T",M99,$F$14)</f>
        <v>360698.73146514298</v>
      </c>
      <c r="P99" s="64" cm="1">
        <f t="array" ref="P99">[2]!PropsSI("S","P",N99,"T",M99,$F$14)</f>
        <v>1629.8582331222553</v>
      </c>
      <c r="Q99" s="64" cm="1">
        <f t="array" ref="Q99">1/[2]!PropsSI("D","P",N99,"T",M99,$F$14)</f>
        <v>0.10761246997876302</v>
      </c>
      <c r="R99" s="64">
        <f t="shared" si="33"/>
        <v>316.42999999999995</v>
      </c>
      <c r="S99" s="64" cm="1">
        <f t="array" ref="S99">[2]!PropsSI("T","P",T99,"S",V99,$F$14)</f>
        <v>322.28712457979634</v>
      </c>
      <c r="T99" s="64" cm="1">
        <f t="array" ref="T99">[2]!PropsSI("P","T",R99,"Q",1,$F$14)</f>
        <v>1105810.844324715</v>
      </c>
      <c r="U99" s="64" cm="1">
        <f t="array" ref="U99">[2]!PropsSI("H","P",T99,"S",V99,$F$14)</f>
        <v>395746.40702400089</v>
      </c>
      <c r="V99" s="64">
        <f t="shared" si="34"/>
        <v>1629.8582331222553</v>
      </c>
      <c r="W99" s="64" cm="1">
        <f t="array" ref="W99">1/[2]!PropsSI("D","P",T99,"S",V99,$F$14)</f>
        <v>1.6564548195022132E-2</v>
      </c>
      <c r="X99" s="64">
        <f t="shared" si="35"/>
        <v>316.42999999999995</v>
      </c>
      <c r="Y99" s="64" cm="1">
        <f t="array" ref="Y99">[2]!PropsSI("T","P",Z99,"H",AA99,$F$14)</f>
        <v>322.28712457979634</v>
      </c>
      <c r="Z99" s="64">
        <f t="shared" si="36"/>
        <v>1105810.844324715</v>
      </c>
      <c r="AA99" s="64">
        <f t="shared" si="28"/>
        <v>395746.40702400089</v>
      </c>
      <c r="AB99" s="64" cm="1">
        <f t="array" ref="AB99">[2]!PropsSI("S","P",Z99,"H",AA99,$F$14)</f>
        <v>1629.8582331222551</v>
      </c>
      <c r="AC99" s="64" cm="1">
        <f t="array" ref="AC99">1/[2]!PropsSI("D","P",Z99,"H",AA99,$F$14)</f>
        <v>1.6564548195022132E-2</v>
      </c>
      <c r="AD99" s="64">
        <f t="shared" si="37"/>
        <v>316.42999999999995</v>
      </c>
      <c r="AE99" s="64">
        <f t="shared" si="38"/>
        <v>311.42999999999995</v>
      </c>
      <c r="AF99" s="64" cm="1">
        <f t="array" ref="AF99">[2]!PropsSI("P","T",AD99,"Q",0,$F$14)</f>
        <v>1105810.844324715</v>
      </c>
      <c r="AG99" s="64" cm="1">
        <f t="array" ref="AG99">[2]!PropsSI("H","P",AF99,"T",AE99,$F$14)</f>
        <v>252354.5647708925</v>
      </c>
      <c r="AH99" s="64" cm="1">
        <f t="array" ref="AH99">[2]!PropsSI("S","P",AF99,"T",AE99,$F$14)</f>
        <v>1176.7167679928134</v>
      </c>
      <c r="AI99" s="64" cm="1">
        <f t="array" ref="AI99">1/[2]!PropsSI("D","P",AF99,"T",AE99,$F$14)</f>
        <v>9.5956263273327133E-4</v>
      </c>
      <c r="AJ99" s="64">
        <f t="shared" si="39"/>
        <v>315.42999999999995</v>
      </c>
      <c r="AK99" s="64">
        <f t="shared" si="40"/>
        <v>309.42999999999995</v>
      </c>
      <c r="AL99" s="64" cm="1">
        <f t="array" ref="AL99">[2]!PropsSI("P","T",AJ99,"Q",0,$F$14)</f>
        <v>1078587.2787270418</v>
      </c>
      <c r="AM99" s="64" cm="1">
        <f t="array" ref="AM99">[2]!PropsSI("H","P",AL99,"T",AK99,$F$14)</f>
        <v>249455.02153008667</v>
      </c>
      <c r="AN99" s="64" cm="1">
        <f t="array" ref="AN99">[2]!PropsSI("S","P",AL99,"T",AK99,$F$14)</f>
        <v>1167.460185706414</v>
      </c>
      <c r="AO99" s="64" cm="1">
        <f t="array" ref="AO99">1/[2]!PropsSI("D","P",AL99,"T",AK99,$F$14)</f>
        <v>9.520732566422707E-4</v>
      </c>
      <c r="AP99" s="64">
        <f t="shared" si="41"/>
        <v>260.14999999999998</v>
      </c>
      <c r="AQ99" s="64">
        <f t="shared" si="42"/>
        <v>260.14999999999998</v>
      </c>
      <c r="AR99" s="64" cm="1">
        <f t="array" ref="AR99">[2]!PropsSI("P","T",AP99,"Q",0,$F$14)</f>
        <v>198287.49024246493</v>
      </c>
      <c r="AS99" s="64">
        <f t="shared" si="43"/>
        <v>249455.02153008667</v>
      </c>
      <c r="AT99" s="64" cm="1">
        <f t="array" ref="AT99">[2]!PropsSI("H","P",AR99,"H",AS99,$F$14)</f>
        <v>249455.02153008667</v>
      </c>
      <c r="AU99" s="64" cm="1">
        <f t="array" ref="AU99">1/[2]!PropsSI("D","P",AR99,"H",AS99,$F$14)</f>
        <v>3.4632031483012062E-2</v>
      </c>
      <c r="AV99" s="64"/>
      <c r="AW99" s="64">
        <f t="shared" si="44"/>
        <v>258.14999999999998</v>
      </c>
      <c r="AX99" s="64">
        <f t="shared" si="45"/>
        <v>260.14999999999998</v>
      </c>
      <c r="AY99" s="64" cm="1">
        <f t="array" ref="AY99">[2]!PropsSI("P","T",AW99,"Q",1,$F$14)</f>
        <v>183723.82814975141</v>
      </c>
      <c r="AZ99" s="64" cm="1">
        <f t="array" ref="AZ99">[2]!PropsSI("H","P",AY99,"T",AX99,$F$14)</f>
        <v>355128.23969601718</v>
      </c>
      <c r="BA99" s="64" cm="1">
        <f t="array" ref="BA99">[2]!PropsSI("S","P",AY99,"T",AX99,$F$14)</f>
        <v>1603.3816434342573</v>
      </c>
      <c r="BB99" s="64" cm="1">
        <f t="array" ref="BB99">1/[2]!PropsSI("D","P",AY99,"T",AX99,$F$14)</f>
        <v>9.6229669371650853E-2</v>
      </c>
      <c r="BC99" s="64">
        <f t="shared" si="46"/>
        <v>105.67321816593051</v>
      </c>
      <c r="BD99" s="64">
        <f t="shared" si="47"/>
        <v>35.047675558857911</v>
      </c>
      <c r="BE99" s="64">
        <f t="shared" si="48"/>
        <v>-140.72089372478843</v>
      </c>
      <c r="BF99" s="64">
        <f t="shared" si="49"/>
        <v>3.0151277219074455</v>
      </c>
      <c r="BG99" s="64">
        <f t="shared" si="50"/>
        <v>4.4294783802333582</v>
      </c>
      <c r="BH99" s="64">
        <f t="shared" si="51"/>
        <v>0.68069588856388086</v>
      </c>
      <c r="BI99" s="64">
        <f t="shared" si="52"/>
        <v>6.5047347980538399</v>
      </c>
      <c r="BJ99" s="64">
        <v>42.102648899999998</v>
      </c>
      <c r="BK99" s="64">
        <f t="shared" si="53"/>
        <v>7.0549733411420874</v>
      </c>
      <c r="BL99" s="64">
        <f t="shared" si="54"/>
        <v>2.3320606322108568</v>
      </c>
      <c r="BM99" s="64">
        <f t="shared" si="55"/>
        <v>55.969455173060567</v>
      </c>
    </row>
    <row r="100" spans="1:65" x14ac:dyDescent="0.3">
      <c r="A100">
        <v>99</v>
      </c>
      <c r="B100">
        <v>1</v>
      </c>
      <c r="C100">
        <v>15.68</v>
      </c>
      <c r="D100">
        <v>22.39</v>
      </c>
      <c r="E100" s="71"/>
      <c r="H100" s="73">
        <f t="shared" si="29"/>
        <v>44.96</v>
      </c>
      <c r="I100">
        <f t="shared" si="30"/>
        <v>36.5</v>
      </c>
      <c r="J100" s="64">
        <v>99</v>
      </c>
      <c r="K100" s="64">
        <v>22.39</v>
      </c>
      <c r="L100" s="64">
        <f t="shared" si="31"/>
        <v>256.14999999999998</v>
      </c>
      <c r="M100" s="64">
        <f t="shared" si="32"/>
        <v>266.14999999999998</v>
      </c>
      <c r="N100" s="64" cm="1">
        <f t="array" ref="N100">[2]!PropsSI("P","T",L100,"Q",0,$F$14)</f>
        <v>170000.91143693728</v>
      </c>
      <c r="O100" s="64" cm="1">
        <f t="array" ref="O100">[2]!PropsSI("H","P",N100,"T",M100,$F$14)</f>
        <v>360698.73146514298</v>
      </c>
      <c r="P100" s="64" cm="1">
        <f t="array" ref="P100">[2]!PropsSI("S","P",N100,"T",M100,$F$14)</f>
        <v>1629.8582331222553</v>
      </c>
      <c r="Q100" s="64" cm="1">
        <f t="array" ref="Q100">1/[2]!PropsSI("D","P",N100,"T",M100,$F$14)</f>
        <v>0.10761246997876302</v>
      </c>
      <c r="R100" s="64">
        <f t="shared" si="33"/>
        <v>310.53999999999996</v>
      </c>
      <c r="S100" s="64" cm="1">
        <f t="array" ref="S100">[2]!PropsSI("T","P",T100,"S",V100,$F$14)</f>
        <v>316.89600072176245</v>
      </c>
      <c r="T100" s="64" cm="1">
        <f t="array" ref="T100">[2]!PropsSI("P","T",R100,"Q",1,$F$14)</f>
        <v>952609.64057355025</v>
      </c>
      <c r="U100" s="64" cm="1">
        <f t="array" ref="U100">[2]!PropsSI("H","P",T100,"S",V100,$F$14)</f>
        <v>392997.03972910217</v>
      </c>
      <c r="V100" s="64">
        <f t="shared" si="34"/>
        <v>1629.8582331222553</v>
      </c>
      <c r="W100" s="64" cm="1">
        <f t="array" ref="W100">1/[2]!PropsSI("D","P",T100,"S",V100,$F$14)</f>
        <v>1.9467094944932272E-2</v>
      </c>
      <c r="X100" s="64">
        <f t="shared" si="35"/>
        <v>310.53999999999996</v>
      </c>
      <c r="Y100" s="64" cm="1">
        <f t="array" ref="Y100">[2]!PropsSI("T","P",Z100,"H",AA100,$F$14)</f>
        <v>316.89600072176245</v>
      </c>
      <c r="Z100" s="64">
        <f t="shared" si="36"/>
        <v>952609.64057355025</v>
      </c>
      <c r="AA100" s="64">
        <f t="shared" si="28"/>
        <v>392997.03972910217</v>
      </c>
      <c r="AB100" s="64" cm="1">
        <f t="array" ref="AB100">[2]!PropsSI("S","P",Z100,"H",AA100,$F$14)</f>
        <v>1629.8582331222553</v>
      </c>
      <c r="AC100" s="64" cm="1">
        <f t="array" ref="AC100">1/[2]!PropsSI("D","P",Z100,"H",AA100,$F$14)</f>
        <v>1.9467094944932276E-2</v>
      </c>
      <c r="AD100" s="64">
        <f t="shared" si="37"/>
        <v>310.53999999999996</v>
      </c>
      <c r="AE100" s="64">
        <f t="shared" si="38"/>
        <v>305.53999999999996</v>
      </c>
      <c r="AF100" s="64" cm="1">
        <f t="array" ref="AF100">[2]!PropsSI("P","T",AD100,"Q",0,$F$14)</f>
        <v>952609.64057355025</v>
      </c>
      <c r="AG100" s="64" cm="1">
        <f t="array" ref="AG100">[2]!PropsSI("H","P",AF100,"T",AE100,$F$14)</f>
        <v>243889.06734823281</v>
      </c>
      <c r="AH100" s="64" cm="1">
        <f t="array" ref="AH100">[2]!PropsSI("S","P",AF100,"T",AE100,$F$14)</f>
        <v>1149.745960058782</v>
      </c>
      <c r="AI100" s="64" cm="1">
        <f t="array" ref="AI100">1/[2]!PropsSI("D","P",AF100,"T",AE100,$F$14)</f>
        <v>9.3881249303140956E-4</v>
      </c>
      <c r="AJ100" s="64">
        <f t="shared" si="39"/>
        <v>309.53999999999996</v>
      </c>
      <c r="AK100" s="64">
        <f t="shared" si="40"/>
        <v>303.53999999999996</v>
      </c>
      <c r="AL100" s="64" cm="1">
        <f t="array" ref="AL100">[2]!PropsSI("P","T",AJ100,"Q",0,$F$14)</f>
        <v>928266.5884593206</v>
      </c>
      <c r="AM100" s="64" cm="1">
        <f t="array" ref="AM100">[2]!PropsSI("H","P",AL100,"T",AK100,$F$14)</f>
        <v>241049.45289040878</v>
      </c>
      <c r="AN100" s="64" cm="1">
        <f t="array" ref="AN100">[2]!PropsSI("S","P",AL100,"T",AK100,$F$14)</f>
        <v>1140.4964581627803</v>
      </c>
      <c r="AO100" s="64" cm="1">
        <f t="array" ref="AO100">1/[2]!PropsSI("D","P",AL100,"T",AK100,$F$14)</f>
        <v>9.3200144306220065E-4</v>
      </c>
      <c r="AP100" s="64">
        <f t="shared" si="41"/>
        <v>260.14999999999998</v>
      </c>
      <c r="AQ100" s="64">
        <f t="shared" si="42"/>
        <v>260.14999999999998</v>
      </c>
      <c r="AR100" s="64" cm="1">
        <f t="array" ref="AR100">[2]!PropsSI("P","T",AP100,"Q",0,$F$14)</f>
        <v>198287.49024246493</v>
      </c>
      <c r="AS100" s="64">
        <f t="shared" si="43"/>
        <v>241049.45289040878</v>
      </c>
      <c r="AT100" s="64" cm="1">
        <f t="array" ref="AT100">[2]!PropsSI("H","P",AR100,"H",AS100,$F$14)</f>
        <v>241049.45289040878</v>
      </c>
      <c r="AU100" s="64" cm="1">
        <f t="array" ref="AU100">1/[2]!PropsSI("D","P",AR100,"H",AS100,$F$14)</f>
        <v>3.0322597836022019E-2</v>
      </c>
      <c r="AV100" s="64"/>
      <c r="AW100" s="64">
        <f t="shared" si="44"/>
        <v>258.14999999999998</v>
      </c>
      <c r="AX100" s="64">
        <f t="shared" si="45"/>
        <v>260.14999999999998</v>
      </c>
      <c r="AY100" s="64" cm="1">
        <f t="array" ref="AY100">[2]!PropsSI("P","T",AW100,"Q",1,$F$14)</f>
        <v>183723.82814975141</v>
      </c>
      <c r="AZ100" s="64" cm="1">
        <f t="array" ref="AZ100">[2]!PropsSI("H","P",AY100,"T",AX100,$F$14)</f>
        <v>355128.23969601718</v>
      </c>
      <c r="BA100" s="64" cm="1">
        <f t="array" ref="BA100">[2]!PropsSI("S","P",AY100,"T",AX100,$F$14)</f>
        <v>1603.3816434342573</v>
      </c>
      <c r="BB100" s="64" cm="1">
        <f t="array" ref="BB100">1/[2]!PropsSI("D","P",AY100,"T",AX100,$F$14)</f>
        <v>9.6229669371650853E-2</v>
      </c>
      <c r="BC100" s="64">
        <f t="shared" si="46"/>
        <v>114.0787868056084</v>
      </c>
      <c r="BD100" s="64">
        <f t="shared" si="47"/>
        <v>32.298308263959186</v>
      </c>
      <c r="BE100" s="64">
        <f t="shared" si="48"/>
        <v>-146.37709506956759</v>
      </c>
      <c r="BF100" s="64">
        <f t="shared" si="49"/>
        <v>3.5320359776522987</v>
      </c>
      <c r="BG100" s="64">
        <f t="shared" si="50"/>
        <v>4.9274670738690602</v>
      </c>
      <c r="BH100" s="64">
        <f t="shared" si="51"/>
        <v>0.71680559701415414</v>
      </c>
      <c r="BI100" s="64">
        <f t="shared" si="52"/>
        <v>5.6035560781503557</v>
      </c>
      <c r="BJ100" s="64">
        <v>42.102648899999998</v>
      </c>
      <c r="BK100" s="64">
        <f t="shared" si="53"/>
        <v>9.8043406360408127</v>
      </c>
      <c r="BL100" s="64">
        <f t="shared" si="54"/>
        <v>3.2408792658023797</v>
      </c>
      <c r="BM100" s="64">
        <f t="shared" si="55"/>
        <v>77.781102379257106</v>
      </c>
    </row>
    <row r="101" spans="1:65" x14ac:dyDescent="0.3">
      <c r="A101">
        <v>100</v>
      </c>
      <c r="B101">
        <v>1</v>
      </c>
      <c r="C101">
        <v>16.940000000000001</v>
      </c>
      <c r="D101">
        <v>27.16</v>
      </c>
      <c r="E101" s="71"/>
      <c r="H101" s="73">
        <f t="shared" si="29"/>
        <v>44.96</v>
      </c>
      <c r="I101">
        <f t="shared" si="30"/>
        <v>36.5</v>
      </c>
      <c r="J101" s="64">
        <v>100</v>
      </c>
      <c r="K101" s="64">
        <v>27.16</v>
      </c>
      <c r="L101" s="64">
        <f t="shared" si="31"/>
        <v>256.14999999999998</v>
      </c>
      <c r="M101" s="64">
        <f t="shared" si="32"/>
        <v>266.14999999999998</v>
      </c>
      <c r="N101" s="64" cm="1">
        <f t="array" ref="N101">[2]!PropsSI("P","T",L101,"Q",0,$F$14)</f>
        <v>170000.91143693728</v>
      </c>
      <c r="O101" s="64" cm="1">
        <f t="array" ref="O101">[2]!PropsSI("H","P",N101,"T",M101,$F$14)</f>
        <v>360698.73146514298</v>
      </c>
      <c r="P101" s="64" cm="1">
        <f t="array" ref="P101">[2]!PropsSI("S","P",N101,"T",M101,$F$14)</f>
        <v>1629.8582331222553</v>
      </c>
      <c r="Q101" s="64" cm="1">
        <f t="array" ref="Q101">1/[2]!PropsSI("D","P",N101,"T",M101,$F$14)</f>
        <v>0.10761246997876302</v>
      </c>
      <c r="R101" s="64">
        <f t="shared" si="33"/>
        <v>315.31</v>
      </c>
      <c r="S101" s="64" cm="1">
        <f t="array" ref="S101">[2]!PropsSI("T","P",T101,"S",V101,$F$14)</f>
        <v>321.25702643240936</v>
      </c>
      <c r="T101" s="64" cm="1">
        <f t="array" ref="T101">[2]!PropsSI("P","T",R101,"Q",1,$F$14)</f>
        <v>1075354.467790653</v>
      </c>
      <c r="U101" s="64" cm="1">
        <f t="array" ref="U101">[2]!PropsSI("H","P",T101,"S",V101,$F$14)</f>
        <v>395234.16521889588</v>
      </c>
      <c r="V101" s="64">
        <f t="shared" si="34"/>
        <v>1629.8582331222553</v>
      </c>
      <c r="W101" s="64" cm="1">
        <f t="array" ref="W101">1/[2]!PropsSI("D","P",T101,"S",V101,$F$14)</f>
        <v>1.7077813777509089E-2</v>
      </c>
      <c r="X101" s="64">
        <f t="shared" si="35"/>
        <v>315.31</v>
      </c>
      <c r="Y101" s="64" cm="1">
        <f t="array" ref="Y101">[2]!PropsSI("T","P",Z101,"H",AA101,$F$14)</f>
        <v>321.25702643240942</v>
      </c>
      <c r="Z101" s="64">
        <f t="shared" si="36"/>
        <v>1075354.467790653</v>
      </c>
      <c r="AA101" s="64">
        <f t="shared" si="28"/>
        <v>395234.16521889588</v>
      </c>
      <c r="AB101" s="64" cm="1">
        <f t="array" ref="AB101">[2]!PropsSI("S","P",Z101,"H",AA101,$F$14)</f>
        <v>1629.8582331222556</v>
      </c>
      <c r="AC101" s="64" cm="1">
        <f t="array" ref="AC101">1/[2]!PropsSI("D","P",Z101,"H",AA101,$F$14)</f>
        <v>1.7077813777509099E-2</v>
      </c>
      <c r="AD101" s="64">
        <f t="shared" si="37"/>
        <v>315.31</v>
      </c>
      <c r="AE101" s="64">
        <f t="shared" si="38"/>
        <v>310.31</v>
      </c>
      <c r="AF101" s="64" cm="1">
        <f t="array" ref="AF101">[2]!PropsSI("P","T",AD101,"Q",0,$F$14)</f>
        <v>1075354.467790653</v>
      </c>
      <c r="AG101" s="64" cm="1">
        <f t="array" ref="AG101">[2]!PropsSI("H","P",AF101,"T",AE101,$F$14)</f>
        <v>250731.68238245364</v>
      </c>
      <c r="AH101" s="64" cm="1">
        <f t="array" ref="AH101">[2]!PropsSI("S","P",AF101,"T",AE101,$F$14)</f>
        <v>1171.590123661085</v>
      </c>
      <c r="AI101" s="64" cm="1">
        <f t="array" ref="AI101">1/[2]!PropsSI("D","P",AF101,"T",AE101,$F$14)</f>
        <v>9.5546964053773963E-4</v>
      </c>
      <c r="AJ101" s="64">
        <f t="shared" si="39"/>
        <v>314.31</v>
      </c>
      <c r="AK101" s="64">
        <f t="shared" si="40"/>
        <v>308.31</v>
      </c>
      <c r="AL101" s="64" cm="1">
        <f t="array" ref="AL101">[2]!PropsSI("P","T",AJ101,"Q",0,$F$14)</f>
        <v>1048695.3341668793</v>
      </c>
      <c r="AM101" s="64" cm="1">
        <f t="array" ref="AM101">[2]!PropsSI("H","P",AL101,"T",AK101,$F$14)</f>
        <v>247844.01378157028</v>
      </c>
      <c r="AN101" s="64" cm="1">
        <f t="array" ref="AN101">[2]!PropsSI("S","P",AL101,"T",AK101,$F$14)</f>
        <v>1162.336322599295</v>
      </c>
      <c r="AO101" s="64" cm="1">
        <f t="array" ref="AO101">1/[2]!PropsSI("D","P",AL101,"T",AK101,$F$14)</f>
        <v>9.4811902980180662E-4</v>
      </c>
      <c r="AP101" s="64">
        <f t="shared" si="41"/>
        <v>260.14999999999998</v>
      </c>
      <c r="AQ101" s="64">
        <f t="shared" si="42"/>
        <v>260.14999999999998</v>
      </c>
      <c r="AR101" s="64" cm="1">
        <f t="array" ref="AR101">[2]!PropsSI("P","T",AP101,"Q",0,$F$14)</f>
        <v>198287.49024246493</v>
      </c>
      <c r="AS101" s="64">
        <f t="shared" si="43"/>
        <v>247844.01378157028</v>
      </c>
      <c r="AT101" s="64" cm="1">
        <f t="array" ref="AT101">[2]!PropsSI("H","P",AR101,"H",AS101,$F$14)</f>
        <v>247844.01378157028</v>
      </c>
      <c r="AU101" s="64" cm="1">
        <f t="array" ref="AU101">1/[2]!PropsSI("D","P",AR101,"H",AS101,$F$14)</f>
        <v>3.380608724358887E-2</v>
      </c>
      <c r="AV101" s="64"/>
      <c r="AW101" s="64">
        <f t="shared" si="44"/>
        <v>258.14999999999998</v>
      </c>
      <c r="AX101" s="64">
        <f t="shared" si="45"/>
        <v>260.14999999999998</v>
      </c>
      <c r="AY101" s="64" cm="1">
        <f t="array" ref="AY101">[2]!PropsSI("P","T",AW101,"Q",1,$F$14)</f>
        <v>183723.82814975141</v>
      </c>
      <c r="AZ101" s="64" cm="1">
        <f t="array" ref="AZ101">[2]!PropsSI("H","P",AY101,"T",AX101,$F$14)</f>
        <v>355128.23969601718</v>
      </c>
      <c r="BA101" s="64" cm="1">
        <f t="array" ref="BA101">[2]!PropsSI("S","P",AY101,"T",AX101,$F$14)</f>
        <v>1603.3816434342573</v>
      </c>
      <c r="BB101" s="64" cm="1">
        <f t="array" ref="BB101">1/[2]!PropsSI("D","P",AY101,"T",AX101,$F$14)</f>
        <v>9.6229669371650853E-2</v>
      </c>
      <c r="BC101" s="64">
        <f t="shared" si="46"/>
        <v>107.28422591444689</v>
      </c>
      <c r="BD101" s="64">
        <f t="shared" si="47"/>
        <v>34.535433753752905</v>
      </c>
      <c r="BE101" s="64">
        <f t="shared" si="48"/>
        <v>-141.81965966819979</v>
      </c>
      <c r="BF101" s="64">
        <f t="shared" si="49"/>
        <v>3.1064971321748205</v>
      </c>
      <c r="BG101" s="64">
        <f t="shared" si="50"/>
        <v>4.5162701189643082</v>
      </c>
      <c r="BH101" s="64">
        <f t="shared" si="51"/>
        <v>0.68784573339187616</v>
      </c>
      <c r="BI101" s="64">
        <f t="shared" si="52"/>
        <v>6.3255806024873067</v>
      </c>
      <c r="BJ101" s="64">
        <v>42.102648899999998</v>
      </c>
      <c r="BK101" s="64">
        <f t="shared" si="53"/>
        <v>7.5672151462470936</v>
      </c>
      <c r="BL101" s="64">
        <f t="shared" si="54"/>
        <v>2.5013850066761227</v>
      </c>
      <c r="BM101" s="64">
        <f t="shared" si="55"/>
        <v>60.033240160226946</v>
      </c>
    </row>
    <row r="102" spans="1:65" x14ac:dyDescent="0.3">
      <c r="A102">
        <v>101</v>
      </c>
      <c r="B102">
        <v>1</v>
      </c>
      <c r="C102">
        <v>23.03</v>
      </c>
      <c r="D102">
        <v>34.18</v>
      </c>
      <c r="E102" s="71"/>
      <c r="H102" s="73">
        <f t="shared" si="29"/>
        <v>44.96</v>
      </c>
      <c r="I102">
        <f t="shared" si="30"/>
        <v>36.5</v>
      </c>
      <c r="J102" s="64">
        <v>101</v>
      </c>
      <c r="K102" s="64">
        <v>34.18</v>
      </c>
      <c r="L102" s="64">
        <f t="shared" si="31"/>
        <v>256.14999999999998</v>
      </c>
      <c r="M102" s="64">
        <f t="shared" si="32"/>
        <v>266.14999999999998</v>
      </c>
      <c r="N102" s="64" cm="1">
        <f t="array" ref="N102">[2]!PropsSI("P","T",L102,"Q",0,$F$14)</f>
        <v>170000.91143693728</v>
      </c>
      <c r="O102" s="64" cm="1">
        <f t="array" ref="O102">[2]!PropsSI("H","P",N102,"T",M102,$F$14)</f>
        <v>360698.73146514298</v>
      </c>
      <c r="P102" s="64" cm="1">
        <f t="array" ref="P102">[2]!PropsSI("S","P",N102,"T",M102,$F$14)</f>
        <v>1629.8582331222553</v>
      </c>
      <c r="Q102" s="64" cm="1">
        <f t="array" ref="Q102">1/[2]!PropsSI("D","P",N102,"T",M102,$F$14)</f>
        <v>0.10761246997876302</v>
      </c>
      <c r="R102" s="64">
        <f t="shared" si="33"/>
        <v>322.33</v>
      </c>
      <c r="S102" s="64" cm="1">
        <f t="array" ref="S102">[2]!PropsSI("T","P",T102,"S",V102,$F$14)</f>
        <v>327.7629355277187</v>
      </c>
      <c r="T102" s="64" cm="1">
        <f t="array" ref="T102">[2]!PropsSI("P","T",R102,"Q",1,$F$14)</f>
        <v>1277043.0240662484</v>
      </c>
      <c r="U102" s="64" cm="1">
        <f t="array" ref="U102">[2]!PropsSI("H","P",T102,"S",V102,$F$14)</f>
        <v>398363.92573267117</v>
      </c>
      <c r="V102" s="64">
        <f t="shared" si="34"/>
        <v>1629.8582331222553</v>
      </c>
      <c r="W102" s="64" cm="1">
        <f t="array" ref="W102">1/[2]!PropsSI("D","P",T102,"S",V102,$F$14)</f>
        <v>1.4121764695419812E-2</v>
      </c>
      <c r="X102" s="64">
        <f t="shared" si="35"/>
        <v>322.33</v>
      </c>
      <c r="Y102" s="64" cm="1">
        <f t="array" ref="Y102">[2]!PropsSI("T","P",Z102,"H",AA102,$F$14)</f>
        <v>327.76293552771875</v>
      </c>
      <c r="Z102" s="64">
        <f t="shared" si="36"/>
        <v>1277043.0240662484</v>
      </c>
      <c r="AA102" s="64">
        <f t="shared" si="28"/>
        <v>398363.92573267117</v>
      </c>
      <c r="AB102" s="64" cm="1">
        <f t="array" ref="AB102">[2]!PropsSI("S","P",Z102,"H",AA102,$F$14)</f>
        <v>1629.8582331222563</v>
      </c>
      <c r="AC102" s="64" cm="1">
        <f t="array" ref="AC102">1/[2]!PropsSI("D","P",Z102,"H",AA102,$F$14)</f>
        <v>1.4121764695419821E-2</v>
      </c>
      <c r="AD102" s="64">
        <f t="shared" si="37"/>
        <v>322.33</v>
      </c>
      <c r="AE102" s="64">
        <f t="shared" si="38"/>
        <v>317.33</v>
      </c>
      <c r="AF102" s="64" cm="1">
        <f t="array" ref="AF102">[2]!PropsSI("P","T",AD102,"Q",0,$F$14)</f>
        <v>1277043.0240662484</v>
      </c>
      <c r="AG102" s="64" cm="1">
        <f t="array" ref="AG102">[2]!PropsSI("H","P",AF102,"T",AE102,$F$14)</f>
        <v>261012.63469412603</v>
      </c>
      <c r="AH102" s="64" cm="1">
        <f t="array" ref="AH102">[2]!PropsSI("S","P",AF102,"T",AE102,$F$14)</f>
        <v>1203.7280034927699</v>
      </c>
      <c r="AI102" s="64" cm="1">
        <f t="array" ref="AI102">1/[2]!PropsSI("D","P",AF102,"T",AE102,$F$14)</f>
        <v>9.8241487911948297E-4</v>
      </c>
      <c r="AJ102" s="64">
        <f t="shared" si="39"/>
        <v>321.33</v>
      </c>
      <c r="AK102" s="64">
        <f t="shared" si="40"/>
        <v>315.33</v>
      </c>
      <c r="AL102" s="64" cm="1">
        <f t="array" ref="AL102">[2]!PropsSI("P","T",AJ102,"Q",0,$F$14)</f>
        <v>1246711.3825343205</v>
      </c>
      <c r="AM102" s="64" cm="1">
        <f t="array" ref="AM102">[2]!PropsSI("H","P",AL102,"T",AK102,$F$14)</f>
        <v>258045.75058753006</v>
      </c>
      <c r="AN102" s="64" cm="1">
        <f t="array" ref="AN102">[2]!PropsSI("S","P",AL102,"T",AK102,$F$14)</f>
        <v>1194.4427358328705</v>
      </c>
      <c r="AO102" s="64" cm="1">
        <f t="array" ref="AO102">1/[2]!PropsSI("D","P",AL102,"T",AK102,$F$14)</f>
        <v>9.7410036282234702E-4</v>
      </c>
      <c r="AP102" s="64">
        <f t="shared" si="41"/>
        <v>260.14999999999998</v>
      </c>
      <c r="AQ102" s="64">
        <f t="shared" si="42"/>
        <v>260.14999999999998</v>
      </c>
      <c r="AR102" s="64" cm="1">
        <f t="array" ref="AR102">[2]!PropsSI("P","T",AP102,"Q",0,$F$14)</f>
        <v>198287.49024246493</v>
      </c>
      <c r="AS102" s="64">
        <f t="shared" si="43"/>
        <v>258045.75058753006</v>
      </c>
      <c r="AT102" s="64" cm="1">
        <f t="array" ref="AT102">[2]!PropsSI("H","P",AR102,"H",AS102,$F$14)</f>
        <v>258045.75058753006</v>
      </c>
      <c r="AU102" s="64" cm="1">
        <f t="array" ref="AU102">1/[2]!PropsSI("D","P",AR102,"H",AS102,$F$14)</f>
        <v>3.9036394642640068E-2</v>
      </c>
      <c r="AV102" s="64"/>
      <c r="AW102" s="64">
        <f t="shared" si="44"/>
        <v>258.14999999999998</v>
      </c>
      <c r="AX102" s="64">
        <f t="shared" si="45"/>
        <v>260.14999999999998</v>
      </c>
      <c r="AY102" s="64" cm="1">
        <f t="array" ref="AY102">[2]!PropsSI("P","T",AW102,"Q",1,$F$14)</f>
        <v>183723.82814975141</v>
      </c>
      <c r="AZ102" s="64" cm="1">
        <f t="array" ref="AZ102">[2]!PropsSI("H","P",AY102,"T",AX102,$F$14)</f>
        <v>355128.23969601718</v>
      </c>
      <c r="BA102" s="64" cm="1">
        <f t="array" ref="BA102">[2]!PropsSI("S","P",AY102,"T",AX102,$F$14)</f>
        <v>1603.3816434342573</v>
      </c>
      <c r="BB102" s="64" cm="1">
        <f t="array" ref="BB102">1/[2]!PropsSI("D","P",AY102,"T",AX102,$F$14)</f>
        <v>9.6229669371650853E-2</v>
      </c>
      <c r="BC102" s="64">
        <f t="shared" si="46"/>
        <v>97.082489108487124</v>
      </c>
      <c r="BD102" s="64">
        <f t="shared" si="47"/>
        <v>37.665194267528193</v>
      </c>
      <c r="BE102" s="64">
        <f t="shared" si="48"/>
        <v>-134.74768337601532</v>
      </c>
      <c r="BF102" s="64">
        <f t="shared" si="49"/>
        <v>2.5775119708378509</v>
      </c>
      <c r="BG102" s="64">
        <f t="shared" si="50"/>
        <v>4.0222810844499834</v>
      </c>
      <c r="BH102" s="64">
        <f t="shared" si="51"/>
        <v>0.64080851554667173</v>
      </c>
      <c r="BI102" s="64">
        <f t="shared" si="52"/>
        <v>7.5119775139557072</v>
      </c>
      <c r="BJ102" s="64">
        <v>42.102648899999998</v>
      </c>
      <c r="BK102" s="64">
        <f t="shared" si="53"/>
        <v>4.4374546324718054</v>
      </c>
      <c r="BL102" s="64">
        <f t="shared" si="54"/>
        <v>1.4668252812892912</v>
      </c>
      <c r="BM102" s="64">
        <f t="shared" si="55"/>
        <v>35.203806750942988</v>
      </c>
    </row>
    <row r="103" spans="1:65" x14ac:dyDescent="0.3">
      <c r="A103">
        <v>102</v>
      </c>
      <c r="B103">
        <v>1</v>
      </c>
      <c r="C103">
        <v>24.32</v>
      </c>
      <c r="D103">
        <v>33.97</v>
      </c>
      <c r="E103" s="71"/>
      <c r="H103" s="73">
        <f t="shared" si="29"/>
        <v>44.96</v>
      </c>
      <c r="I103">
        <f t="shared" si="30"/>
        <v>36.5</v>
      </c>
      <c r="J103" s="64">
        <v>102</v>
      </c>
      <c r="K103" s="64">
        <v>33.97</v>
      </c>
      <c r="L103" s="64">
        <f t="shared" si="31"/>
        <v>256.14999999999998</v>
      </c>
      <c r="M103" s="64">
        <f t="shared" si="32"/>
        <v>266.14999999999998</v>
      </c>
      <c r="N103" s="64" cm="1">
        <f t="array" ref="N103">[2]!PropsSI("P","T",L103,"Q",0,$F$14)</f>
        <v>170000.91143693728</v>
      </c>
      <c r="O103" s="64" cm="1">
        <f t="array" ref="O103">[2]!PropsSI("H","P",N103,"T",M103,$F$14)</f>
        <v>360698.73146514298</v>
      </c>
      <c r="P103" s="64" cm="1">
        <f t="array" ref="P103">[2]!PropsSI("S","P",N103,"T",M103,$F$14)</f>
        <v>1629.8582331222553</v>
      </c>
      <c r="Q103" s="64" cm="1">
        <f t="array" ref="Q103">1/[2]!PropsSI("D","P",N103,"T",M103,$F$14)</f>
        <v>0.10761246997876302</v>
      </c>
      <c r="R103" s="64">
        <f t="shared" si="33"/>
        <v>322.12</v>
      </c>
      <c r="S103" s="64" cm="1">
        <f t="array" ref="S103">[2]!PropsSI("T","P",T103,"S",V103,$F$14)</f>
        <v>327.56642401957998</v>
      </c>
      <c r="T103" s="64" cm="1">
        <f t="array" ref="T103">[2]!PropsSI("P","T",R103,"Q",1,$F$14)</f>
        <v>1270627.9945794069</v>
      </c>
      <c r="U103" s="64" cm="1">
        <f t="array" ref="U103">[2]!PropsSI("H","P",T103,"S",V103,$F$14)</f>
        <v>398273.0780545235</v>
      </c>
      <c r="V103" s="64">
        <f t="shared" si="34"/>
        <v>1629.8582331222553</v>
      </c>
      <c r="W103" s="64" cm="1">
        <f t="array" ref="W103">1/[2]!PropsSI("D","P",T103,"S",V103,$F$14)</f>
        <v>1.4201751679970859E-2</v>
      </c>
      <c r="X103" s="64">
        <f t="shared" si="35"/>
        <v>322.12</v>
      </c>
      <c r="Y103" s="64" cm="1">
        <f t="array" ref="Y103">[2]!PropsSI("T","P",Z103,"H",AA103,$F$14)</f>
        <v>327.56642401957987</v>
      </c>
      <c r="Z103" s="64">
        <f t="shared" si="36"/>
        <v>1270627.9945794069</v>
      </c>
      <c r="AA103" s="64">
        <f t="shared" si="28"/>
        <v>398273.0780545235</v>
      </c>
      <c r="AB103" s="64" cm="1">
        <f t="array" ref="AB103">[2]!PropsSI("S","P",Z103,"H",AA103,$F$14)</f>
        <v>1629.8582331222551</v>
      </c>
      <c r="AC103" s="64" cm="1">
        <f t="array" ref="AC103">1/[2]!PropsSI("D","P",Z103,"H",AA103,$F$14)</f>
        <v>1.4201751679970854E-2</v>
      </c>
      <c r="AD103" s="64">
        <f t="shared" si="37"/>
        <v>322.12</v>
      </c>
      <c r="AE103" s="64">
        <f t="shared" si="38"/>
        <v>317.12</v>
      </c>
      <c r="AF103" s="64" cm="1">
        <f t="array" ref="AF103">[2]!PropsSI("P","T",AD103,"Q",0,$F$14)</f>
        <v>1270627.9945794069</v>
      </c>
      <c r="AG103" s="64" cm="1">
        <f t="array" ref="AG103">[2]!PropsSI("H","P",AF103,"T",AE103,$F$14)</f>
        <v>260701.18229756376</v>
      </c>
      <c r="AH103" s="64" cm="1">
        <f t="array" ref="AH103">[2]!PropsSI("S","P",AF103,"T",AE103,$F$14)</f>
        <v>1202.7660587761961</v>
      </c>
      <c r="AI103" s="64" cm="1">
        <f t="array" ref="AI103">1/[2]!PropsSI("D","P",AF103,"T",AE103,$F$14)</f>
        <v>9.8156133591187854E-4</v>
      </c>
      <c r="AJ103" s="64">
        <f t="shared" si="39"/>
        <v>321.12</v>
      </c>
      <c r="AK103" s="64">
        <f t="shared" si="40"/>
        <v>315.12</v>
      </c>
      <c r="AL103" s="64" cm="1">
        <f t="array" ref="AL103">[2]!PropsSI("P","T",AJ103,"Q",0,$F$14)</f>
        <v>1240410.9626787025</v>
      </c>
      <c r="AM103" s="64" cm="1">
        <f t="array" ref="AM103">[2]!PropsSI("H","P",AL103,"T",AK103,$F$14)</f>
        <v>257736.85414080517</v>
      </c>
      <c r="AN103" s="64" cm="1">
        <f t="array" ref="AN103">[2]!PropsSI("S","P",AL103,"T",AK103,$F$14)</f>
        <v>1193.4822733333606</v>
      </c>
      <c r="AO103" s="64" cm="1">
        <f t="array" ref="AO103">1/[2]!PropsSI("D","P",AL103,"T",AK103,$F$14)</f>
        <v>9.7327929087766773E-4</v>
      </c>
      <c r="AP103" s="64">
        <f t="shared" si="41"/>
        <v>260.14999999999998</v>
      </c>
      <c r="AQ103" s="64">
        <f t="shared" si="42"/>
        <v>260.14999999999998</v>
      </c>
      <c r="AR103" s="64" cm="1">
        <f t="array" ref="AR103">[2]!PropsSI("P","T",AP103,"Q",0,$F$14)</f>
        <v>198287.49024246493</v>
      </c>
      <c r="AS103" s="64">
        <f t="shared" si="43"/>
        <v>257736.85414080517</v>
      </c>
      <c r="AT103" s="64" cm="1">
        <f t="array" ref="AT103">[2]!PropsSI("H","P",AR103,"H",AS103,$F$14)</f>
        <v>257736.85414080517</v>
      </c>
      <c r="AU103" s="64" cm="1">
        <f t="array" ref="AU103">1/[2]!PropsSI("D","P",AR103,"H",AS103,$F$14)</f>
        <v>3.8878027160555842E-2</v>
      </c>
      <c r="AV103" s="64"/>
      <c r="AW103" s="64">
        <f t="shared" si="44"/>
        <v>258.14999999999998</v>
      </c>
      <c r="AX103" s="64">
        <f t="shared" si="45"/>
        <v>260.14999999999998</v>
      </c>
      <c r="AY103" s="64" cm="1">
        <f t="array" ref="AY103">[2]!PropsSI("P","T",AW103,"Q",1,$F$14)</f>
        <v>183723.82814975141</v>
      </c>
      <c r="AZ103" s="64" cm="1">
        <f t="array" ref="AZ103">[2]!PropsSI("H","P",AY103,"T",AX103,$F$14)</f>
        <v>355128.23969601718</v>
      </c>
      <c r="BA103" s="64" cm="1">
        <f t="array" ref="BA103">[2]!PropsSI("S","P",AY103,"T",AX103,$F$14)</f>
        <v>1603.3816434342573</v>
      </c>
      <c r="BB103" s="64" cm="1">
        <f t="array" ref="BB103">1/[2]!PropsSI("D","P",AY103,"T",AX103,$F$14)</f>
        <v>9.6229669371650853E-2</v>
      </c>
      <c r="BC103" s="64">
        <f t="shared" si="46"/>
        <v>97.391385555212011</v>
      </c>
      <c r="BD103" s="64">
        <f t="shared" si="47"/>
        <v>37.574346589380525</v>
      </c>
      <c r="BE103" s="64">
        <f t="shared" si="48"/>
        <v>-134.96573214459255</v>
      </c>
      <c r="BF103" s="64">
        <f t="shared" si="49"/>
        <v>2.5919648482387001</v>
      </c>
      <c r="BG103" s="64">
        <f t="shared" si="50"/>
        <v>4.0354853837736417</v>
      </c>
      <c r="BH103" s="64">
        <f t="shared" si="51"/>
        <v>0.64229320682482949</v>
      </c>
      <c r="BI103" s="64">
        <f t="shared" si="52"/>
        <v>7.4742422486996665</v>
      </c>
      <c r="BJ103" s="64">
        <v>42.102648899999998</v>
      </c>
      <c r="BK103" s="64">
        <f t="shared" si="53"/>
        <v>4.5283023106194733</v>
      </c>
      <c r="BL103" s="64">
        <f t="shared" si="54"/>
        <v>1.4968554860103258</v>
      </c>
      <c r="BM103" s="64">
        <f t="shared" si="55"/>
        <v>35.924531664247823</v>
      </c>
    </row>
    <row r="104" spans="1:65" x14ac:dyDescent="0.3">
      <c r="A104">
        <v>103</v>
      </c>
      <c r="B104">
        <v>1</v>
      </c>
      <c r="C104">
        <v>24.37</v>
      </c>
      <c r="D104">
        <v>34.44</v>
      </c>
      <c r="E104" s="71"/>
      <c r="H104" s="73">
        <f t="shared" si="29"/>
        <v>44.96</v>
      </c>
      <c r="I104">
        <f t="shared" si="30"/>
        <v>36.5</v>
      </c>
      <c r="J104" s="64">
        <v>103</v>
      </c>
      <c r="K104" s="64">
        <v>34.44</v>
      </c>
      <c r="L104" s="64">
        <f t="shared" si="31"/>
        <v>256.14999999999998</v>
      </c>
      <c r="M104" s="64">
        <f t="shared" si="32"/>
        <v>266.14999999999998</v>
      </c>
      <c r="N104" s="64" cm="1">
        <f t="array" ref="N104">[2]!PropsSI("P","T",L104,"Q",0,$F$14)</f>
        <v>170000.91143693728</v>
      </c>
      <c r="O104" s="64" cm="1">
        <f t="array" ref="O104">[2]!PropsSI("H","P",N104,"T",M104,$F$14)</f>
        <v>360698.73146514298</v>
      </c>
      <c r="P104" s="64" cm="1">
        <f t="array" ref="P104">[2]!PropsSI("S","P",N104,"T",M104,$F$14)</f>
        <v>1629.8582331222553</v>
      </c>
      <c r="Q104" s="64" cm="1">
        <f t="array" ref="Q104">1/[2]!PropsSI("D","P",N104,"T",M104,$F$14)</f>
        <v>0.10761246997876302</v>
      </c>
      <c r="R104" s="64">
        <f t="shared" si="33"/>
        <v>322.58999999999997</v>
      </c>
      <c r="S104" s="64" cm="1">
        <f t="array" ref="S104">[2]!PropsSI("T","P",T104,"S",V104,$F$14)</f>
        <v>328.00641727749939</v>
      </c>
      <c r="T104" s="64" cm="1">
        <f t="array" ref="T104">[2]!PropsSI("P","T",R104,"Q",1,$F$14)</f>
        <v>1285019.0469666577</v>
      </c>
      <c r="U104" s="64" cm="1">
        <f t="array" ref="U104">[2]!PropsSI("H","P",T104,"S",V104,$F$14)</f>
        <v>398476.1681647395</v>
      </c>
      <c r="V104" s="64">
        <f t="shared" si="34"/>
        <v>1629.8582331222553</v>
      </c>
      <c r="W104" s="64" cm="1">
        <f t="array" ref="W104">1/[2]!PropsSI("D","P",T104,"S",V104,$F$14)</f>
        <v>1.4023395962397421E-2</v>
      </c>
      <c r="X104" s="64">
        <f t="shared" si="35"/>
        <v>322.58999999999997</v>
      </c>
      <c r="Y104" s="64" cm="1">
        <f t="array" ref="Y104">[2]!PropsSI("T","P",Z104,"H",AA104,$F$14)</f>
        <v>328.00641727734154</v>
      </c>
      <c r="Z104" s="64">
        <f t="shared" si="36"/>
        <v>1285019.0469666577</v>
      </c>
      <c r="AA104" s="64">
        <f t="shared" si="28"/>
        <v>398476.1681647395</v>
      </c>
      <c r="AB104" s="64" cm="1">
        <f t="array" ref="AB104">[2]!PropsSI("S","P",Z104,"H",AA104,$F$14)</f>
        <v>1629.8582331211567</v>
      </c>
      <c r="AC104" s="64" cm="1">
        <f t="array" ref="AC104">1/[2]!PropsSI("D","P",Z104,"H",AA104,$F$14)</f>
        <v>1.4023395962379465E-2</v>
      </c>
      <c r="AD104" s="64">
        <f t="shared" si="37"/>
        <v>322.58999999999997</v>
      </c>
      <c r="AE104" s="64">
        <f t="shared" si="38"/>
        <v>317.58999999999997</v>
      </c>
      <c r="AF104" s="64" cm="1">
        <f t="array" ref="AF104">[2]!PropsSI("P","T",AD104,"Q",0,$F$14)</f>
        <v>1285019.0469666577</v>
      </c>
      <c r="AG104" s="64" cm="1">
        <f t="array" ref="AG104">[2]!PropsSI("H","P",AF104,"T",AE104,$F$14)</f>
        <v>261398.5926975797</v>
      </c>
      <c r="AH104" s="64" cm="1">
        <f t="array" ref="AH104">[2]!PropsSI("S","P",AF104,"T",AE104,$F$14)</f>
        <v>1204.9190764013608</v>
      </c>
      <c r="AI104" s="64" cm="1">
        <f t="array" ref="AI104">1/[2]!PropsSI("D","P",AF104,"T",AE104,$F$14)</f>
        <v>9.8347605365335222E-4</v>
      </c>
      <c r="AJ104" s="64">
        <f t="shared" si="39"/>
        <v>321.58999999999997</v>
      </c>
      <c r="AK104" s="64">
        <f t="shared" si="40"/>
        <v>315.58999999999997</v>
      </c>
      <c r="AL104" s="64" cm="1">
        <f t="array" ref="AL104">[2]!PropsSI("P","T",AJ104,"Q",0,$F$14)</f>
        <v>1254545.0909955464</v>
      </c>
      <c r="AM104" s="64" cm="1">
        <f t="array" ref="AM104">[2]!PropsSI("H","P",AL104,"T",AK104,$F$14)</f>
        <v>258428.52570453222</v>
      </c>
      <c r="AN104" s="64" cm="1">
        <f t="array" ref="AN104">[2]!PropsSI("S","P",AL104,"T",AK104,$F$14)</f>
        <v>1195.6319208323328</v>
      </c>
      <c r="AO104" s="64" cm="1">
        <f t="array" ref="AO104">1/[2]!PropsSI("D","P",AL104,"T",AK104,$F$14)</f>
        <v>9.7512097638796777E-4</v>
      </c>
      <c r="AP104" s="64">
        <f t="shared" si="41"/>
        <v>260.14999999999998</v>
      </c>
      <c r="AQ104" s="64">
        <f t="shared" si="42"/>
        <v>260.14999999999998</v>
      </c>
      <c r="AR104" s="64" cm="1">
        <f t="array" ref="AR104">[2]!PropsSI("P","T",AP104,"Q",0,$F$14)</f>
        <v>198287.49024246493</v>
      </c>
      <c r="AS104" s="64">
        <f t="shared" si="43"/>
        <v>258428.52570453222</v>
      </c>
      <c r="AT104" s="64" cm="1">
        <f t="array" ref="AT104">[2]!PropsSI("H","P",AR104,"H",AS104,$F$14)</f>
        <v>258428.52570453222</v>
      </c>
      <c r="AU104" s="64" cm="1">
        <f t="array" ref="AU104">1/[2]!PropsSI("D","P",AR104,"H",AS104,$F$14)</f>
        <v>3.923263882779289E-2</v>
      </c>
      <c r="AV104" s="64"/>
      <c r="AW104" s="64">
        <f t="shared" si="44"/>
        <v>258.14999999999998</v>
      </c>
      <c r="AX104" s="64">
        <f t="shared" si="45"/>
        <v>260.14999999999998</v>
      </c>
      <c r="AY104" s="64" cm="1">
        <f t="array" ref="AY104">[2]!PropsSI("P","T",AW104,"Q",1,$F$14)</f>
        <v>183723.82814975141</v>
      </c>
      <c r="AZ104" s="64" cm="1">
        <f t="array" ref="AZ104">[2]!PropsSI("H","P",AY104,"T",AX104,$F$14)</f>
        <v>355128.23969601718</v>
      </c>
      <c r="BA104" s="64" cm="1">
        <f t="array" ref="BA104">[2]!PropsSI("S","P",AY104,"T",AX104,$F$14)</f>
        <v>1603.3816434342573</v>
      </c>
      <c r="BB104" s="64" cm="1">
        <f t="array" ref="BB104">1/[2]!PropsSI("D","P",AY104,"T",AX104,$F$14)</f>
        <v>9.6229669371650853E-2</v>
      </c>
      <c r="BC104" s="64">
        <f t="shared" si="46"/>
        <v>96.699713991484955</v>
      </c>
      <c r="BD104" s="64">
        <f t="shared" si="47"/>
        <v>37.777436699596528</v>
      </c>
      <c r="BE104" s="64">
        <f t="shared" si="48"/>
        <v>-134.47715069108148</v>
      </c>
      <c r="BF104" s="64">
        <f t="shared" si="49"/>
        <v>2.559721422086791</v>
      </c>
      <c r="BG104" s="64">
        <f t="shared" si="50"/>
        <v>4.0060521415270021</v>
      </c>
      <c r="BH104" s="64">
        <f t="shared" si="51"/>
        <v>0.63896358101597062</v>
      </c>
      <c r="BI104" s="64">
        <f t="shared" si="52"/>
        <v>7.5588950441794669</v>
      </c>
      <c r="BJ104" s="64">
        <v>42.102648899999998</v>
      </c>
      <c r="BK104" s="64">
        <f t="shared" si="53"/>
        <v>4.3252122004034703</v>
      </c>
      <c r="BL104" s="64">
        <f t="shared" si="54"/>
        <v>1.429722921800036</v>
      </c>
      <c r="BM104" s="64">
        <f t="shared" si="55"/>
        <v>34.313350123200863</v>
      </c>
    </row>
    <row r="105" spans="1:65" x14ac:dyDescent="0.3">
      <c r="A105">
        <v>104</v>
      </c>
      <c r="B105">
        <v>1</v>
      </c>
      <c r="C105">
        <v>21.65</v>
      </c>
      <c r="D105">
        <v>31.15</v>
      </c>
      <c r="E105" s="71"/>
      <c r="H105" s="73">
        <f t="shared" si="29"/>
        <v>44.96</v>
      </c>
      <c r="I105">
        <f t="shared" si="30"/>
        <v>36.5</v>
      </c>
      <c r="J105" s="64">
        <v>104</v>
      </c>
      <c r="K105" s="64">
        <v>31.15</v>
      </c>
      <c r="L105" s="64">
        <f t="shared" si="31"/>
        <v>256.14999999999998</v>
      </c>
      <c r="M105" s="64">
        <f t="shared" si="32"/>
        <v>266.14999999999998</v>
      </c>
      <c r="N105" s="64" cm="1">
        <f t="array" ref="N105">[2]!PropsSI("P","T",L105,"Q",0,$F$14)</f>
        <v>170000.91143693728</v>
      </c>
      <c r="O105" s="64" cm="1">
        <f t="array" ref="O105">[2]!PropsSI("H","P",N105,"T",M105,$F$14)</f>
        <v>360698.73146514298</v>
      </c>
      <c r="P105" s="64" cm="1">
        <f t="array" ref="P105">[2]!PropsSI("S","P",N105,"T",M105,$F$14)</f>
        <v>1629.8582331222553</v>
      </c>
      <c r="Q105" s="64" cm="1">
        <f t="array" ref="Q105">1/[2]!PropsSI("D","P",N105,"T",M105,$F$14)</f>
        <v>0.10761246997876302</v>
      </c>
      <c r="R105" s="64">
        <f t="shared" si="33"/>
        <v>319.29999999999995</v>
      </c>
      <c r="S105" s="64" cm="1">
        <f t="array" ref="S105">[2]!PropsSI("T","P",T105,"S",V105,$F$14)</f>
        <v>324.93962443751803</v>
      </c>
      <c r="T105" s="64" cm="1">
        <f t="array" ref="T105">[2]!PropsSI("P","T",R105,"Q",1,$F$14)</f>
        <v>1186801.242232051</v>
      </c>
      <c r="U105" s="64" cm="1">
        <f t="array" ref="U105">[2]!PropsSI("H","P",T105,"S",V105,$F$14)</f>
        <v>397036.59294467425</v>
      </c>
      <c r="V105" s="64">
        <f t="shared" si="34"/>
        <v>1629.8582331222553</v>
      </c>
      <c r="W105" s="64" cm="1">
        <f t="array" ref="W105">1/[2]!PropsSI("D","P",T105,"S",V105,$F$14)</f>
        <v>1.5323979617896773E-2</v>
      </c>
      <c r="X105" s="64">
        <f t="shared" si="35"/>
        <v>319.29999999999995</v>
      </c>
      <c r="Y105" s="64" cm="1">
        <f t="array" ref="Y105">[2]!PropsSI("T","P",Z105,"H",AA105,$F$14)</f>
        <v>324.93962443751803</v>
      </c>
      <c r="Z105" s="64">
        <f t="shared" si="36"/>
        <v>1186801.242232051</v>
      </c>
      <c r="AA105" s="64">
        <f t="shared" si="28"/>
        <v>397036.59294467425</v>
      </c>
      <c r="AB105" s="64" cm="1">
        <f t="array" ref="AB105">[2]!PropsSI("S","P",Z105,"H",AA105,$F$14)</f>
        <v>1629.8582331222551</v>
      </c>
      <c r="AC105" s="64" cm="1">
        <f t="array" ref="AC105">1/[2]!PropsSI("D","P",Z105,"H",AA105,$F$14)</f>
        <v>1.532397961789677E-2</v>
      </c>
      <c r="AD105" s="64">
        <f t="shared" si="37"/>
        <v>319.29999999999995</v>
      </c>
      <c r="AE105" s="64">
        <f t="shared" si="38"/>
        <v>314.29999999999995</v>
      </c>
      <c r="AF105" s="64" cm="1">
        <f t="array" ref="AF105">[2]!PropsSI("P","T",AD105,"Q",0,$F$14)</f>
        <v>1186801.242232051</v>
      </c>
      <c r="AG105" s="64" cm="1">
        <f t="array" ref="AG105">[2]!PropsSI("H","P",AF105,"T",AE105,$F$14)</f>
        <v>256542.75233477782</v>
      </c>
      <c r="AH105" s="64" cm="1">
        <f t="array" ref="AH105">[2]!PropsSI("S","P",AF105,"T",AE105,$F$14)</f>
        <v>1189.8535290228026</v>
      </c>
      <c r="AI105" s="64" cm="1">
        <f t="array" ref="AI105">1/[2]!PropsSI("D","P",AF105,"T",AE105,$F$14)</f>
        <v>9.7039593297910866E-4</v>
      </c>
      <c r="AJ105" s="64">
        <f t="shared" si="39"/>
        <v>318.29999999999995</v>
      </c>
      <c r="AK105" s="64">
        <f t="shared" si="40"/>
        <v>312.29999999999995</v>
      </c>
      <c r="AL105" s="64" cm="1">
        <f t="array" ref="AL105">[2]!PropsSI("P","T",AJ105,"Q",0,$F$14)</f>
        <v>1158094.4711521617</v>
      </c>
      <c r="AM105" s="64" cm="1">
        <f t="array" ref="AM105">[2]!PropsSI("H","P",AL105,"T",AK105,$F$14)</f>
        <v>253611.54314839849</v>
      </c>
      <c r="AN105" s="64" cm="1">
        <f t="array" ref="AN105">[2]!PropsSI("S","P",AL105,"T",AK105,$F$14)</f>
        <v>1180.586172286972</v>
      </c>
      <c r="AO105" s="64" cm="1">
        <f t="array" ref="AO105">1/[2]!PropsSI("D","P",AL105,"T",AK105,$F$14)</f>
        <v>9.62526492205415E-4</v>
      </c>
      <c r="AP105" s="64">
        <f t="shared" si="41"/>
        <v>260.14999999999998</v>
      </c>
      <c r="AQ105" s="64">
        <f t="shared" si="42"/>
        <v>260.14999999999998</v>
      </c>
      <c r="AR105" s="64" cm="1">
        <f t="array" ref="AR105">[2]!PropsSI("P","T",AP105,"Q",0,$F$14)</f>
        <v>198287.49024246493</v>
      </c>
      <c r="AS105" s="64">
        <f t="shared" si="43"/>
        <v>253611.54314839849</v>
      </c>
      <c r="AT105" s="64" cm="1">
        <f t="array" ref="AT105">[2]!PropsSI("H","P",AR105,"H",AS105,$F$14)</f>
        <v>253611.54314839849</v>
      </c>
      <c r="AU105" s="64" cm="1">
        <f t="array" ref="AU105">1/[2]!PropsSI("D","P",AR105,"H",AS105,$F$14)</f>
        <v>3.6763029977491188E-2</v>
      </c>
      <c r="AV105" s="64"/>
      <c r="AW105" s="64">
        <f t="shared" si="44"/>
        <v>258.14999999999998</v>
      </c>
      <c r="AX105" s="64">
        <f t="shared" si="45"/>
        <v>260.14999999999998</v>
      </c>
      <c r="AY105" s="64" cm="1">
        <f t="array" ref="AY105">[2]!PropsSI("P","T",AW105,"Q",1,$F$14)</f>
        <v>183723.82814975141</v>
      </c>
      <c r="AZ105" s="64" cm="1">
        <f t="array" ref="AZ105">[2]!PropsSI("H","P",AY105,"T",AX105,$F$14)</f>
        <v>355128.23969601718</v>
      </c>
      <c r="BA105" s="64" cm="1">
        <f t="array" ref="BA105">[2]!PropsSI("S","P",AY105,"T",AX105,$F$14)</f>
        <v>1603.3816434342573</v>
      </c>
      <c r="BB105" s="64" cm="1">
        <f t="array" ref="BB105">1/[2]!PropsSI("D","P",AY105,"T",AX105,$F$14)</f>
        <v>9.6229669371650853E-2</v>
      </c>
      <c r="BC105" s="64">
        <f t="shared" si="46"/>
        <v>101.51669654761869</v>
      </c>
      <c r="BD105" s="64">
        <f t="shared" si="47"/>
        <v>36.337861479531277</v>
      </c>
      <c r="BE105" s="64">
        <f t="shared" si="48"/>
        <v>-137.85455802714998</v>
      </c>
      <c r="BF105" s="64">
        <f t="shared" si="49"/>
        <v>2.7936893480867591</v>
      </c>
      <c r="BG105" s="64">
        <f t="shared" si="50"/>
        <v>4.2215862632870005</v>
      </c>
      <c r="BH105" s="64">
        <f t="shared" si="51"/>
        <v>0.66176294261284241</v>
      </c>
      <c r="BI105" s="64">
        <f t="shared" si="52"/>
        <v>6.9811463491611985</v>
      </c>
      <c r="BJ105" s="64">
        <v>42.102648899999998</v>
      </c>
      <c r="BK105" s="64">
        <f t="shared" si="53"/>
        <v>5.7647874204687213</v>
      </c>
      <c r="BL105" s="64">
        <f t="shared" si="54"/>
        <v>1.9055825084327163</v>
      </c>
      <c r="BM105" s="64">
        <f t="shared" si="55"/>
        <v>45.73398020238519</v>
      </c>
    </row>
    <row r="106" spans="1:65" x14ac:dyDescent="0.3">
      <c r="A106">
        <v>105</v>
      </c>
      <c r="B106">
        <v>1</v>
      </c>
      <c r="C106">
        <v>21.51</v>
      </c>
      <c r="D106">
        <v>31.29</v>
      </c>
      <c r="E106" s="71"/>
      <c r="H106" s="73">
        <f t="shared" si="29"/>
        <v>44.96</v>
      </c>
      <c r="I106">
        <f t="shared" si="30"/>
        <v>36.5</v>
      </c>
      <c r="J106" s="64">
        <v>105</v>
      </c>
      <c r="K106" s="64">
        <v>31.29</v>
      </c>
      <c r="L106" s="64">
        <f t="shared" si="31"/>
        <v>256.14999999999998</v>
      </c>
      <c r="M106" s="64">
        <f t="shared" si="32"/>
        <v>266.14999999999998</v>
      </c>
      <c r="N106" s="64" cm="1">
        <f t="array" ref="N106">[2]!PropsSI("P","T",L106,"Q",0,$F$14)</f>
        <v>170000.91143693728</v>
      </c>
      <c r="O106" s="64" cm="1">
        <f t="array" ref="O106">[2]!PropsSI("H","P",N106,"T",M106,$F$14)</f>
        <v>360698.73146514298</v>
      </c>
      <c r="P106" s="64" cm="1">
        <f t="array" ref="P106">[2]!PropsSI("S","P",N106,"T",M106,$F$14)</f>
        <v>1629.8582331222553</v>
      </c>
      <c r="Q106" s="64" cm="1">
        <f t="array" ref="Q106">1/[2]!PropsSI("D","P",N106,"T",M106,$F$14)</f>
        <v>0.10761246997876302</v>
      </c>
      <c r="R106" s="64">
        <f t="shared" si="33"/>
        <v>319.44</v>
      </c>
      <c r="S106" s="64" cm="1">
        <f t="array" ref="S106">[2]!PropsSI("T","P",T106,"S",V106,$F$14)</f>
        <v>325.06952768187352</v>
      </c>
      <c r="T106" s="64" cm="1">
        <f t="array" ref="T106">[2]!PropsSI("P","T",R106,"Q",1,$F$14)</f>
        <v>1190862.2901355275</v>
      </c>
      <c r="U106" s="64" cm="1">
        <f t="array" ref="U106">[2]!PropsSI("H","P",T106,"S",V106,$F$14)</f>
        <v>397098.70666900539</v>
      </c>
      <c r="V106" s="64">
        <f t="shared" si="34"/>
        <v>1629.8582331222553</v>
      </c>
      <c r="W106" s="64" cm="1">
        <f t="array" ref="W106">1/[2]!PropsSI("D","P",T106,"S",V106,$F$14)</f>
        <v>1.5266082639563265E-2</v>
      </c>
      <c r="X106" s="64">
        <f t="shared" si="35"/>
        <v>319.44</v>
      </c>
      <c r="Y106" s="64" cm="1">
        <f t="array" ref="Y106">[2]!PropsSI("T","P",Z106,"H",AA106,$F$14)</f>
        <v>325.06952768187347</v>
      </c>
      <c r="Z106" s="64">
        <f t="shared" si="36"/>
        <v>1190862.2901355275</v>
      </c>
      <c r="AA106" s="64">
        <f t="shared" si="28"/>
        <v>397098.70666900539</v>
      </c>
      <c r="AB106" s="64" cm="1">
        <f t="array" ref="AB106">[2]!PropsSI("S","P",Z106,"H",AA106,$F$14)</f>
        <v>1629.8582331222553</v>
      </c>
      <c r="AC106" s="64" cm="1">
        <f t="array" ref="AC106">1/[2]!PropsSI("D","P",Z106,"H",AA106,$F$14)</f>
        <v>1.5266082639563259E-2</v>
      </c>
      <c r="AD106" s="64">
        <f t="shared" si="37"/>
        <v>319.44</v>
      </c>
      <c r="AE106" s="64">
        <f t="shared" si="38"/>
        <v>314.44</v>
      </c>
      <c r="AF106" s="64" cm="1">
        <f t="array" ref="AF106">[2]!PropsSI("P","T",AD106,"Q",0,$F$14)</f>
        <v>1190862.2901355275</v>
      </c>
      <c r="AG106" s="64" cm="1">
        <f t="array" ref="AG106">[2]!PropsSI("H","P",AF106,"T",AE106,$F$14)</f>
        <v>256748.16910465379</v>
      </c>
      <c r="AH106" s="64" cm="1">
        <f t="array" ref="AH106">[2]!PropsSI("S","P",AF106,"T",AE106,$F$14)</f>
        <v>1190.4944134753721</v>
      </c>
      <c r="AI106" s="64" cm="1">
        <f t="array" ref="AI106">1/[2]!PropsSI("D","P",AF106,"T",AE106,$F$14)</f>
        <v>9.7093765510646197E-4</v>
      </c>
      <c r="AJ106" s="64">
        <f t="shared" si="39"/>
        <v>318.44</v>
      </c>
      <c r="AK106" s="64">
        <f t="shared" si="40"/>
        <v>312.44</v>
      </c>
      <c r="AL106" s="64" cm="1">
        <f t="array" ref="AL106">[2]!PropsSI("P","T",AJ106,"Q",0,$F$14)</f>
        <v>1162081.791883308</v>
      </c>
      <c r="AM106" s="64" cm="1">
        <f t="array" ref="AM106">[2]!PropsSI("H","P",AL106,"T",AK106,$F$14)</f>
        <v>253815.36554195968</v>
      </c>
      <c r="AN106" s="64" cm="1">
        <f t="array" ref="AN106">[2]!PropsSI("S","P",AL106,"T",AK106,$F$14)</f>
        <v>1181.2263856576387</v>
      </c>
      <c r="AO106" s="64" cm="1">
        <f t="array" ref="AO106">1/[2]!PropsSI("D","P",AL106,"T",AK106,$F$14)</f>
        <v>9.630487007045149E-4</v>
      </c>
      <c r="AP106" s="64">
        <f t="shared" si="41"/>
        <v>260.14999999999998</v>
      </c>
      <c r="AQ106" s="64">
        <f t="shared" si="42"/>
        <v>260.14999999999998</v>
      </c>
      <c r="AR106" s="64" cm="1">
        <f t="array" ref="AR106">[2]!PropsSI("P","T",AP106,"Q",0,$F$14)</f>
        <v>198287.49024246493</v>
      </c>
      <c r="AS106" s="64">
        <f t="shared" si="43"/>
        <v>253815.36554195968</v>
      </c>
      <c r="AT106" s="64" cm="1">
        <f t="array" ref="AT106">[2]!PropsSI("H","P",AR106,"H",AS106,$F$14)</f>
        <v>253815.36554195968</v>
      </c>
      <c r="AU106" s="64" cm="1">
        <f t="array" ref="AU106">1/[2]!PropsSI("D","P",AR106,"H",AS106,$F$14)</f>
        <v>3.6867527260004168E-2</v>
      </c>
      <c r="AV106" s="64"/>
      <c r="AW106" s="64">
        <f t="shared" si="44"/>
        <v>258.14999999999998</v>
      </c>
      <c r="AX106" s="64">
        <f t="shared" si="45"/>
        <v>260.14999999999998</v>
      </c>
      <c r="AY106" s="64" cm="1">
        <f t="array" ref="AY106">[2]!PropsSI("P","T",AW106,"Q",1,$F$14)</f>
        <v>183723.82814975141</v>
      </c>
      <c r="AZ106" s="64" cm="1">
        <f t="array" ref="AZ106">[2]!PropsSI("H","P",AY106,"T",AX106,$F$14)</f>
        <v>355128.23969601718</v>
      </c>
      <c r="BA106" s="64" cm="1">
        <f t="array" ref="BA106">[2]!PropsSI("S","P",AY106,"T",AX106,$F$14)</f>
        <v>1603.3816434342573</v>
      </c>
      <c r="BB106" s="64" cm="1">
        <f t="array" ref="BB106">1/[2]!PropsSI("D","P",AY106,"T",AX106,$F$14)</f>
        <v>9.6229669371650853E-2</v>
      </c>
      <c r="BC106" s="64">
        <f t="shared" si="46"/>
        <v>101.3128741540575</v>
      </c>
      <c r="BD106" s="64">
        <f t="shared" si="47"/>
        <v>36.399975203862411</v>
      </c>
      <c r="BE106" s="64">
        <f t="shared" si="48"/>
        <v>-137.71284935791991</v>
      </c>
      <c r="BF106" s="64">
        <f t="shared" si="49"/>
        <v>2.7833226145524175</v>
      </c>
      <c r="BG106" s="64">
        <f t="shared" si="50"/>
        <v>4.2119432207537919</v>
      </c>
      <c r="BH106" s="64">
        <f t="shared" si="51"/>
        <v>0.66081674625573394</v>
      </c>
      <c r="BI106" s="64">
        <f t="shared" si="52"/>
        <v>7.0050347381654126</v>
      </c>
      <c r="BJ106" s="64">
        <v>42.102648899999998</v>
      </c>
      <c r="BK106" s="64">
        <f t="shared" si="53"/>
        <v>5.7026736961375875</v>
      </c>
      <c r="BL106" s="64">
        <f t="shared" si="54"/>
        <v>1.8850504717788135</v>
      </c>
      <c r="BM106" s="64">
        <f t="shared" si="55"/>
        <v>45.241211322691527</v>
      </c>
    </row>
    <row r="107" spans="1:65" x14ac:dyDescent="0.3">
      <c r="A107">
        <v>106</v>
      </c>
      <c r="B107">
        <v>1</v>
      </c>
      <c r="C107">
        <v>22.05</v>
      </c>
      <c r="D107">
        <v>31.86</v>
      </c>
      <c r="E107" s="71"/>
      <c r="H107" s="73">
        <f t="shared" si="29"/>
        <v>44.96</v>
      </c>
      <c r="I107">
        <f t="shared" si="30"/>
        <v>36.5</v>
      </c>
      <c r="J107" s="64">
        <v>106</v>
      </c>
      <c r="K107" s="64">
        <v>31.86</v>
      </c>
      <c r="L107" s="64">
        <f t="shared" si="31"/>
        <v>256.14999999999998</v>
      </c>
      <c r="M107" s="64">
        <f t="shared" si="32"/>
        <v>266.14999999999998</v>
      </c>
      <c r="N107" s="64" cm="1">
        <f t="array" ref="N107">[2]!PropsSI("P","T",L107,"Q",0,$F$14)</f>
        <v>170000.91143693728</v>
      </c>
      <c r="O107" s="64" cm="1">
        <f t="array" ref="O107">[2]!PropsSI("H","P",N107,"T",M107,$F$14)</f>
        <v>360698.73146514298</v>
      </c>
      <c r="P107" s="64" cm="1">
        <f t="array" ref="P107">[2]!PropsSI("S","P",N107,"T",M107,$F$14)</f>
        <v>1629.8582331222553</v>
      </c>
      <c r="Q107" s="64" cm="1">
        <f t="array" ref="Q107">1/[2]!PropsSI("D","P",N107,"T",M107,$F$14)</f>
        <v>0.10761246997876302</v>
      </c>
      <c r="R107" s="64">
        <f t="shared" si="33"/>
        <v>320.01</v>
      </c>
      <c r="S107" s="64" cm="1">
        <f t="array" ref="S107">[2]!PropsSI("T","P",T107,"S",V107,$F$14)</f>
        <v>325.59894498751572</v>
      </c>
      <c r="T107" s="64" cm="1">
        <f t="array" ref="T107">[2]!PropsSI("P","T",R107,"Q",1,$F$14)</f>
        <v>1207504.0742852394</v>
      </c>
      <c r="U107" s="64" cm="1">
        <f t="array" ref="U107">[2]!PropsSI("H","P",T107,"S",V107,$F$14)</f>
        <v>397350.81145628623</v>
      </c>
      <c r="V107" s="64">
        <f t="shared" si="34"/>
        <v>1629.8582331222553</v>
      </c>
      <c r="W107" s="64" cm="1">
        <f t="array" ref="W107">1/[2]!PropsSI("D","P",T107,"S",V107,$F$14)</f>
        <v>1.5032771440616922E-2</v>
      </c>
      <c r="X107" s="64">
        <f t="shared" si="35"/>
        <v>320.01</v>
      </c>
      <c r="Y107" s="64" cm="1">
        <f t="array" ref="Y107">[2]!PropsSI("T","P",Z107,"H",AA107,$F$14)</f>
        <v>325.59894498751578</v>
      </c>
      <c r="Z107" s="64">
        <f t="shared" si="36"/>
        <v>1207504.0742852394</v>
      </c>
      <c r="AA107" s="64">
        <f t="shared" si="28"/>
        <v>397350.81145628623</v>
      </c>
      <c r="AB107" s="64" cm="1">
        <f t="array" ref="AB107">[2]!PropsSI("S","P",Z107,"H",AA107,$F$14)</f>
        <v>1629.8582331222558</v>
      </c>
      <c r="AC107" s="64" cm="1">
        <f t="array" ref="AC107">1/[2]!PropsSI("D","P",Z107,"H",AA107,$F$14)</f>
        <v>1.5032771440616929E-2</v>
      </c>
      <c r="AD107" s="64">
        <f t="shared" si="37"/>
        <v>320.01</v>
      </c>
      <c r="AE107" s="64">
        <f t="shared" si="38"/>
        <v>315.01</v>
      </c>
      <c r="AF107" s="64" cm="1">
        <f t="array" ref="AF107">[2]!PropsSI("P","T",AD107,"Q",0,$F$14)</f>
        <v>1207504.0742852394</v>
      </c>
      <c r="AG107" s="64" cm="1">
        <f t="array" ref="AG107">[2]!PropsSI("H","P",AF107,"T",AE107,$F$14)</f>
        <v>257585.60414101888</v>
      </c>
      <c r="AH107" s="64" cm="1">
        <f t="array" ref="AH107">[2]!PropsSI("S","P",AF107,"T",AE107,$F$14)</f>
        <v>1193.1038611701067</v>
      </c>
      <c r="AI107" s="64" cm="1">
        <f t="array" ref="AI107">1/[2]!PropsSI("D","P",AF107,"T",AE107,$F$14)</f>
        <v>9.7315649010321027E-4</v>
      </c>
      <c r="AJ107" s="64">
        <f t="shared" si="39"/>
        <v>319.01</v>
      </c>
      <c r="AK107" s="64">
        <f t="shared" si="40"/>
        <v>313.01</v>
      </c>
      <c r="AL107" s="64" cm="1">
        <f t="array" ref="AL107">[2]!PropsSI("P","T",AJ107,"Q",0,$F$14)</f>
        <v>1178422.0629667486</v>
      </c>
      <c r="AM107" s="64" cm="1">
        <f t="array" ref="AM107">[2]!PropsSI("H","P",AL107,"T",AK107,$F$14)</f>
        <v>254646.25777100687</v>
      </c>
      <c r="AN107" s="64" cm="1">
        <f t="array" ref="AN107">[2]!PropsSI("S","P",AL107,"T",AK107,$F$14)</f>
        <v>1183.8329514216512</v>
      </c>
      <c r="AO107" s="64" cm="1">
        <f t="array" ref="AO107">1/[2]!PropsSI("D","P",AL107,"T",AK107,$F$14)</f>
        <v>9.6518708508536134E-4</v>
      </c>
      <c r="AP107" s="64">
        <f t="shared" si="41"/>
        <v>260.14999999999998</v>
      </c>
      <c r="AQ107" s="64">
        <f t="shared" si="42"/>
        <v>260.14999999999998</v>
      </c>
      <c r="AR107" s="64" cm="1">
        <f t="array" ref="AR107">[2]!PropsSI("P","T",AP107,"Q",0,$F$14)</f>
        <v>198287.49024246493</v>
      </c>
      <c r="AS107" s="64">
        <f t="shared" si="43"/>
        <v>254646.25777100687</v>
      </c>
      <c r="AT107" s="64" cm="1">
        <f t="array" ref="AT107">[2]!PropsSI("H","P",AR107,"H",AS107,$F$14)</f>
        <v>254646.25777100687</v>
      </c>
      <c r="AU107" s="64" cm="1">
        <f t="array" ref="AU107">1/[2]!PropsSI("D","P",AR107,"H",AS107,$F$14)</f>
        <v>3.7293515682961811E-2</v>
      </c>
      <c r="AV107" s="64"/>
      <c r="AW107" s="64">
        <f t="shared" si="44"/>
        <v>258.14999999999998</v>
      </c>
      <c r="AX107" s="64">
        <f t="shared" si="45"/>
        <v>260.14999999999998</v>
      </c>
      <c r="AY107" s="64" cm="1">
        <f t="array" ref="AY107">[2]!PropsSI("P","T",AW107,"Q",1,$F$14)</f>
        <v>183723.82814975141</v>
      </c>
      <c r="AZ107" s="64" cm="1">
        <f t="array" ref="AZ107">[2]!PropsSI("H","P",AY107,"T",AX107,$F$14)</f>
        <v>355128.23969601718</v>
      </c>
      <c r="BA107" s="64" cm="1">
        <f t="array" ref="BA107">[2]!PropsSI("S","P",AY107,"T",AX107,$F$14)</f>
        <v>1603.3816434342573</v>
      </c>
      <c r="BB107" s="64" cm="1">
        <f t="array" ref="BB107">1/[2]!PropsSI("D","P",AY107,"T",AX107,$F$14)</f>
        <v>9.6229669371650853E-2</v>
      </c>
      <c r="BC107" s="64">
        <f t="shared" si="46"/>
        <v>100.4819819250103</v>
      </c>
      <c r="BD107" s="64">
        <f t="shared" si="47"/>
        <v>36.652079991143253</v>
      </c>
      <c r="BE107" s="64">
        <f t="shared" si="48"/>
        <v>-137.13406191615354</v>
      </c>
      <c r="BF107" s="64">
        <f t="shared" si="49"/>
        <v>2.7415083113779941</v>
      </c>
      <c r="BG107" s="64">
        <f t="shared" si="50"/>
        <v>4.1731328806983496</v>
      </c>
      <c r="BH107" s="64">
        <f t="shared" si="51"/>
        <v>0.65694249134938132</v>
      </c>
      <c r="BI107" s="64">
        <f t="shared" si="52"/>
        <v>7.1029270612656061</v>
      </c>
      <c r="BJ107" s="64">
        <v>42.102648899999998</v>
      </c>
      <c r="BK107" s="64">
        <f t="shared" si="53"/>
        <v>5.4505689088567451</v>
      </c>
      <c r="BL107" s="64">
        <f t="shared" si="54"/>
        <v>1.8017158337609798</v>
      </c>
      <c r="BM107" s="64">
        <f t="shared" si="55"/>
        <v>43.241180010263513</v>
      </c>
    </row>
    <row r="108" spans="1:65" x14ac:dyDescent="0.3">
      <c r="A108">
        <v>107</v>
      </c>
      <c r="B108">
        <v>1</v>
      </c>
      <c r="C108">
        <v>23.35</v>
      </c>
      <c r="D108">
        <v>34.07</v>
      </c>
      <c r="E108" s="71"/>
      <c r="H108" s="73">
        <f t="shared" si="29"/>
        <v>44.96</v>
      </c>
      <c r="I108">
        <f t="shared" si="30"/>
        <v>36.5</v>
      </c>
      <c r="J108" s="64">
        <v>107</v>
      </c>
      <c r="K108" s="64">
        <v>34.07</v>
      </c>
      <c r="L108" s="64">
        <f t="shared" si="31"/>
        <v>256.14999999999998</v>
      </c>
      <c r="M108" s="64">
        <f t="shared" si="32"/>
        <v>266.14999999999998</v>
      </c>
      <c r="N108" s="64" cm="1">
        <f t="array" ref="N108">[2]!PropsSI("P","T",L108,"Q",0,$F$14)</f>
        <v>170000.91143693728</v>
      </c>
      <c r="O108" s="64" cm="1">
        <f t="array" ref="O108">[2]!PropsSI("H","P",N108,"T",M108,$F$14)</f>
        <v>360698.73146514298</v>
      </c>
      <c r="P108" s="64" cm="1">
        <f t="array" ref="P108">[2]!PropsSI("S","P",N108,"T",M108,$F$14)</f>
        <v>1629.8582331222553</v>
      </c>
      <c r="Q108" s="64" cm="1">
        <f t="array" ref="Q108">1/[2]!PropsSI("D","P",N108,"T",M108,$F$14)</f>
        <v>0.10761246997876302</v>
      </c>
      <c r="R108" s="64">
        <f t="shared" si="33"/>
        <v>322.21999999999997</v>
      </c>
      <c r="S108" s="64" cm="1">
        <f t="array" ref="S108">[2]!PropsSI("T","P",T108,"S",V108,$F$14)</f>
        <v>327.65998465739278</v>
      </c>
      <c r="T108" s="64" cm="1">
        <f t="array" ref="T108">[2]!PropsSI("P","T",R108,"Q",1,$F$14)</f>
        <v>1273679.7501384874</v>
      </c>
      <c r="U108" s="64" cm="1">
        <f t="array" ref="U108">[2]!PropsSI("H","P",T108,"S",V108,$F$14)</f>
        <v>398316.36007332901</v>
      </c>
      <c r="V108" s="64">
        <f t="shared" si="34"/>
        <v>1629.8582331222553</v>
      </c>
      <c r="W108" s="64" cm="1">
        <f t="array" ref="W108">1/[2]!PropsSI("D","P",T108,"S",V108,$F$14)</f>
        <v>1.4163602730228864E-2</v>
      </c>
      <c r="X108" s="64">
        <f t="shared" si="35"/>
        <v>322.21999999999997</v>
      </c>
      <c r="Y108" s="64" cm="1">
        <f t="array" ref="Y108">[2]!PropsSI("T","P",Z108,"H",AA108,$F$14)</f>
        <v>327.65998465739278</v>
      </c>
      <c r="Z108" s="64">
        <f t="shared" si="36"/>
        <v>1273679.7501384874</v>
      </c>
      <c r="AA108" s="64">
        <f t="shared" si="28"/>
        <v>398316.36007332901</v>
      </c>
      <c r="AB108" s="64" cm="1">
        <f t="array" ref="AB108">[2]!PropsSI("S","P",Z108,"H",AA108,$F$14)</f>
        <v>1629.8582331222556</v>
      </c>
      <c r="AC108" s="64" cm="1">
        <f t="array" ref="AC108">1/[2]!PropsSI("D","P",Z108,"H",AA108,$F$14)</f>
        <v>1.4163602730228863E-2</v>
      </c>
      <c r="AD108" s="64">
        <f t="shared" si="37"/>
        <v>322.21999999999997</v>
      </c>
      <c r="AE108" s="64">
        <f t="shared" si="38"/>
        <v>317.21999999999997</v>
      </c>
      <c r="AF108" s="64" cm="1">
        <f t="array" ref="AF108">[2]!PropsSI("P","T",AD108,"Q",0,$F$14)</f>
        <v>1273679.7501384874</v>
      </c>
      <c r="AG108" s="64" cm="1">
        <f t="array" ref="AG108">[2]!PropsSI("H","P",AF108,"T",AE108,$F$14)</f>
        <v>260849.46151678567</v>
      </c>
      <c r="AH108" s="64" cm="1">
        <f t="array" ref="AH108">[2]!PropsSI("S","P",AF108,"T",AE108,$F$14)</f>
        <v>1203.2241194825772</v>
      </c>
      <c r="AI108" s="64" cm="1">
        <f t="array" ref="AI108">1/[2]!PropsSI("D","P",AF108,"T",AE108,$F$14)</f>
        <v>9.8196739014390203E-4</v>
      </c>
      <c r="AJ108" s="64">
        <f t="shared" si="39"/>
        <v>321.21999999999997</v>
      </c>
      <c r="AK108" s="64">
        <f t="shared" si="40"/>
        <v>315.21999999999997</v>
      </c>
      <c r="AL108" s="64" cm="1">
        <f t="array" ref="AL108">[2]!PropsSI("P","T",AJ108,"Q",0,$F$14)</f>
        <v>1243408.1796881733</v>
      </c>
      <c r="AM108" s="64" cm="1">
        <f t="array" ref="AM108">[2]!PropsSI("H","P",AL108,"T",AK108,$F$14)</f>
        <v>257883.91788319859</v>
      </c>
      <c r="AN108" s="64" cm="1">
        <f t="array" ref="AN108">[2]!PropsSI("S","P",AL108,"T",AK108,$F$14)</f>
        <v>1193.9396329414844</v>
      </c>
      <c r="AO108" s="64" cm="1">
        <f t="array" ref="AO108">1/[2]!PropsSI("D","P",AL108,"T",AK108,$F$14)</f>
        <v>9.7366991462112691E-4</v>
      </c>
      <c r="AP108" s="64">
        <f t="shared" si="41"/>
        <v>260.14999999999998</v>
      </c>
      <c r="AQ108" s="64">
        <f t="shared" si="42"/>
        <v>260.14999999999998</v>
      </c>
      <c r="AR108" s="64" cm="1">
        <f t="array" ref="AR108">[2]!PropsSI("P","T",AP108,"Q",0,$F$14)</f>
        <v>198287.49024246493</v>
      </c>
      <c r="AS108" s="64">
        <f t="shared" si="43"/>
        <v>257883.91788319859</v>
      </c>
      <c r="AT108" s="64" cm="1">
        <f t="array" ref="AT108">[2]!PropsSI("H","P",AR108,"H",AS108,$F$14)</f>
        <v>257883.91788319859</v>
      </c>
      <c r="AU108" s="64" cm="1">
        <f t="array" ref="AU108">1/[2]!PropsSI("D","P",AR108,"H",AS108,$F$14)</f>
        <v>3.8953424967282546E-2</v>
      </c>
      <c r="AV108" s="64"/>
      <c r="AW108" s="64">
        <f t="shared" si="44"/>
        <v>258.14999999999998</v>
      </c>
      <c r="AX108" s="64">
        <f t="shared" si="45"/>
        <v>260.14999999999998</v>
      </c>
      <c r="AY108" s="64" cm="1">
        <f t="array" ref="AY108">[2]!PropsSI("P","T",AW108,"Q",1,$F$14)</f>
        <v>183723.82814975141</v>
      </c>
      <c r="AZ108" s="64" cm="1">
        <f t="array" ref="AZ108">[2]!PropsSI("H","P",AY108,"T",AX108,$F$14)</f>
        <v>355128.23969601718</v>
      </c>
      <c r="BA108" s="64" cm="1">
        <f t="array" ref="BA108">[2]!PropsSI("S","P",AY108,"T",AX108,$F$14)</f>
        <v>1603.3816434342573</v>
      </c>
      <c r="BB108" s="64" cm="1">
        <f t="array" ref="BB108">1/[2]!PropsSI("D","P",AY108,"T",AX108,$F$14)</f>
        <v>9.6229669371650853E-2</v>
      </c>
      <c r="BC108" s="64">
        <f t="shared" si="46"/>
        <v>97.244321812818583</v>
      </c>
      <c r="BD108" s="64">
        <f t="shared" si="47"/>
        <v>37.617628608186031</v>
      </c>
      <c r="BE108" s="64">
        <f t="shared" si="48"/>
        <v>-134.86195042100462</v>
      </c>
      <c r="BF108" s="64">
        <f t="shared" si="49"/>
        <v>2.585073153485733</v>
      </c>
      <c r="BG108" s="64">
        <f t="shared" si="50"/>
        <v>4.0291868269080693</v>
      </c>
      <c r="BH108" s="64">
        <f t="shared" si="51"/>
        <v>0.6415868175240399</v>
      </c>
      <c r="BI108" s="64">
        <f t="shared" si="52"/>
        <v>7.4921936557438134</v>
      </c>
      <c r="BJ108" s="64">
        <v>42.102648899999998</v>
      </c>
      <c r="BK108" s="64">
        <f t="shared" si="53"/>
        <v>4.4850202918139672</v>
      </c>
      <c r="BL108" s="64">
        <f t="shared" si="54"/>
        <v>1.4825483742385057</v>
      </c>
      <c r="BM108" s="64">
        <f t="shared" si="55"/>
        <v>35.581160981724139</v>
      </c>
    </row>
    <row r="109" spans="1:65" x14ac:dyDescent="0.3">
      <c r="A109">
        <v>108</v>
      </c>
      <c r="B109">
        <v>1</v>
      </c>
      <c r="C109">
        <v>22.81</v>
      </c>
      <c r="D109">
        <v>32.31</v>
      </c>
      <c r="E109" s="71"/>
      <c r="H109" s="73">
        <f t="shared" si="29"/>
        <v>44.96</v>
      </c>
      <c r="I109">
        <f t="shared" si="30"/>
        <v>36.5</v>
      </c>
      <c r="J109" s="64">
        <v>108</v>
      </c>
      <c r="K109" s="64">
        <v>32.31</v>
      </c>
      <c r="L109" s="64">
        <f t="shared" si="31"/>
        <v>256.14999999999998</v>
      </c>
      <c r="M109" s="64">
        <f t="shared" si="32"/>
        <v>266.14999999999998</v>
      </c>
      <c r="N109" s="64" cm="1">
        <f t="array" ref="N109">[2]!PropsSI("P","T",L109,"Q",0,$F$14)</f>
        <v>170000.91143693728</v>
      </c>
      <c r="O109" s="64" cm="1">
        <f t="array" ref="O109">[2]!PropsSI("H","P",N109,"T",M109,$F$14)</f>
        <v>360698.73146514298</v>
      </c>
      <c r="P109" s="64" cm="1">
        <f t="array" ref="P109">[2]!PropsSI("S","P",N109,"T",M109,$F$14)</f>
        <v>1629.8582331222553</v>
      </c>
      <c r="Q109" s="64" cm="1">
        <f t="array" ref="Q109">1/[2]!PropsSI("D","P",N109,"T",M109,$F$14)</f>
        <v>0.10761246997876302</v>
      </c>
      <c r="R109" s="64">
        <f t="shared" si="33"/>
        <v>320.45999999999998</v>
      </c>
      <c r="S109" s="64" cm="1">
        <f t="array" ref="S109">[2]!PropsSI("T","P",T109,"S",V109,$F$14)</f>
        <v>326.01751416685056</v>
      </c>
      <c r="T109" s="64" cm="1">
        <f t="array" ref="T109">[2]!PropsSI("P","T",R109,"Q",1,$F$14)</f>
        <v>1220764.8601243813</v>
      </c>
      <c r="U109" s="64" cm="1">
        <f t="array" ref="U109">[2]!PropsSI("H","P",T109,"S",V109,$F$14)</f>
        <v>397548.95019770926</v>
      </c>
      <c r="V109" s="64">
        <f t="shared" si="34"/>
        <v>1629.8582331222553</v>
      </c>
      <c r="W109" s="64" cm="1">
        <f t="array" ref="W109">1/[2]!PropsSI("D","P",T109,"S",V109,$F$14)</f>
        <v>1.4851278109906411E-2</v>
      </c>
      <c r="X109" s="64">
        <f t="shared" si="35"/>
        <v>320.45999999999998</v>
      </c>
      <c r="Y109" s="64" cm="1">
        <f t="array" ref="Y109">[2]!PropsSI("T","P",Z109,"H",AA109,$F$14)</f>
        <v>326.01751416685067</v>
      </c>
      <c r="Z109" s="64">
        <f t="shared" si="36"/>
        <v>1220764.8601243813</v>
      </c>
      <c r="AA109" s="64">
        <f t="shared" si="28"/>
        <v>397548.95019770926</v>
      </c>
      <c r="AB109" s="64" cm="1">
        <f t="array" ref="AB109">[2]!PropsSI("S","P",Z109,"H",AA109,$F$14)</f>
        <v>1629.8582331222556</v>
      </c>
      <c r="AC109" s="64" cm="1">
        <f t="array" ref="AC109">1/[2]!PropsSI("D","P",Z109,"H",AA109,$F$14)</f>
        <v>1.4851278109906427E-2</v>
      </c>
      <c r="AD109" s="64">
        <f t="shared" si="37"/>
        <v>320.45999999999998</v>
      </c>
      <c r="AE109" s="64">
        <f t="shared" si="38"/>
        <v>315.45999999999998</v>
      </c>
      <c r="AF109" s="64" cm="1">
        <f t="array" ref="AF109">[2]!PropsSI("P","T",AD109,"Q",0,$F$14)</f>
        <v>1220764.8601243813</v>
      </c>
      <c r="AG109" s="64" cm="1">
        <f t="array" ref="AG109">[2]!PropsSI("H","P",AF109,"T",AE109,$F$14)</f>
        <v>258247.98895241687</v>
      </c>
      <c r="AH109" s="64" cm="1">
        <f t="array" ref="AH109">[2]!PropsSI("S","P",AF109,"T",AE109,$F$14)</f>
        <v>1195.1641281729433</v>
      </c>
      <c r="AI109" s="64" cm="1">
        <f t="array" ref="AI109">1/[2]!PropsSI("D","P",AF109,"T",AE109,$F$14)</f>
        <v>9.7492343052043488E-4</v>
      </c>
      <c r="AJ109" s="64">
        <f t="shared" si="39"/>
        <v>319.45999999999998</v>
      </c>
      <c r="AK109" s="64">
        <f t="shared" si="40"/>
        <v>313.45999999999998</v>
      </c>
      <c r="AL109" s="64" cm="1">
        <f t="array" ref="AL109">[2]!PropsSI("P","T",AJ109,"Q",0,$F$14)</f>
        <v>1191443.2880383623</v>
      </c>
      <c r="AM109" s="64" cm="1">
        <f t="array" ref="AM109">[2]!PropsSI("H","P",AL109,"T",AK109,$F$14)</f>
        <v>255303.41746685895</v>
      </c>
      <c r="AN109" s="64" cm="1">
        <f t="array" ref="AN109">[2]!PropsSI("S","P",AL109,"T",AK109,$F$14)</f>
        <v>1185.8907696493773</v>
      </c>
      <c r="AO109" s="64" cm="1">
        <f t="array" ref="AO109">1/[2]!PropsSI("D","P",AL109,"T",AK109,$F$14)</f>
        <v>9.6688934841707944E-4</v>
      </c>
      <c r="AP109" s="64">
        <f t="shared" si="41"/>
        <v>260.14999999999998</v>
      </c>
      <c r="AQ109" s="64">
        <f t="shared" si="42"/>
        <v>260.14999999999998</v>
      </c>
      <c r="AR109" s="64" cm="1">
        <f t="array" ref="AR109">[2]!PropsSI("P","T",AP109,"Q",0,$F$14)</f>
        <v>198287.49024246493</v>
      </c>
      <c r="AS109" s="64">
        <f t="shared" si="43"/>
        <v>255303.41746685895</v>
      </c>
      <c r="AT109" s="64" cm="1">
        <f t="array" ref="AT109">[2]!PropsSI("H","P",AR109,"H",AS109,$F$14)</f>
        <v>255303.41746685895</v>
      </c>
      <c r="AU109" s="64" cm="1">
        <f t="array" ref="AU109">1/[2]!PropsSI("D","P",AR109,"H",AS109,$F$14)</f>
        <v>3.7630433531848625E-2</v>
      </c>
      <c r="AV109" s="64"/>
      <c r="AW109" s="64">
        <f t="shared" si="44"/>
        <v>258.14999999999998</v>
      </c>
      <c r="AX109" s="64">
        <f t="shared" si="45"/>
        <v>260.14999999999998</v>
      </c>
      <c r="AY109" s="64" cm="1">
        <f t="array" ref="AY109">[2]!PropsSI("P","T",AW109,"Q",1,$F$14)</f>
        <v>183723.82814975141</v>
      </c>
      <c r="AZ109" s="64" cm="1">
        <f t="array" ref="AZ109">[2]!PropsSI("H","P",AY109,"T",AX109,$F$14)</f>
        <v>355128.23969601718</v>
      </c>
      <c r="BA109" s="64" cm="1">
        <f t="array" ref="BA109">[2]!PropsSI("S","P",AY109,"T",AX109,$F$14)</f>
        <v>1603.3816434342573</v>
      </c>
      <c r="BB109" s="64" cm="1">
        <f t="array" ref="BB109">1/[2]!PropsSI("D","P",AY109,"T",AX109,$F$14)</f>
        <v>9.6229669371650853E-2</v>
      </c>
      <c r="BC109" s="64">
        <f t="shared" si="46"/>
        <v>99.824822229158215</v>
      </c>
      <c r="BD109" s="64">
        <f t="shared" si="47"/>
        <v>36.850218732566283</v>
      </c>
      <c r="BE109" s="64">
        <f t="shared" si="48"/>
        <v>-136.67504096172451</v>
      </c>
      <c r="BF109" s="64">
        <f t="shared" si="49"/>
        <v>2.7089343201357523</v>
      </c>
      <c r="BG109" s="64">
        <f t="shared" si="50"/>
        <v>4.1429947038998547</v>
      </c>
      <c r="BH109" s="64">
        <f t="shared" si="51"/>
        <v>0.65385898697524214</v>
      </c>
      <c r="BI109" s="64">
        <f t="shared" si="52"/>
        <v>7.1809312656375388</v>
      </c>
      <c r="BJ109" s="64">
        <v>42.102648899999998</v>
      </c>
      <c r="BK109" s="64">
        <f t="shared" si="53"/>
        <v>5.2524301674337153</v>
      </c>
      <c r="BL109" s="64">
        <f t="shared" si="54"/>
        <v>1.7362199720128115</v>
      </c>
      <c r="BM109" s="64">
        <f t="shared" si="55"/>
        <v>41.669279328307475</v>
      </c>
    </row>
    <row r="110" spans="1:65" x14ac:dyDescent="0.3">
      <c r="A110">
        <v>109</v>
      </c>
      <c r="B110">
        <v>1</v>
      </c>
      <c r="C110">
        <v>21.19</v>
      </c>
      <c r="D110">
        <v>29.28</v>
      </c>
      <c r="E110" s="71"/>
      <c r="H110" s="73">
        <f t="shared" si="29"/>
        <v>44.96</v>
      </c>
      <c r="I110">
        <f t="shared" si="30"/>
        <v>36.5</v>
      </c>
      <c r="J110" s="64">
        <v>109</v>
      </c>
      <c r="K110" s="64">
        <v>29.28</v>
      </c>
      <c r="L110" s="64">
        <f t="shared" si="31"/>
        <v>256.14999999999998</v>
      </c>
      <c r="M110" s="64">
        <f t="shared" si="32"/>
        <v>266.14999999999998</v>
      </c>
      <c r="N110" s="64" cm="1">
        <f t="array" ref="N110">[2]!PropsSI("P","T",L110,"Q",0,$F$14)</f>
        <v>170000.91143693728</v>
      </c>
      <c r="O110" s="64" cm="1">
        <f t="array" ref="O110">[2]!PropsSI("H","P",N110,"T",M110,$F$14)</f>
        <v>360698.73146514298</v>
      </c>
      <c r="P110" s="64" cm="1">
        <f t="array" ref="P110">[2]!PropsSI("S","P",N110,"T",M110,$F$14)</f>
        <v>1629.8582331222553</v>
      </c>
      <c r="Q110" s="64" cm="1">
        <f t="array" ref="Q110">1/[2]!PropsSI("D","P",N110,"T",M110,$F$14)</f>
        <v>0.10761246997876302</v>
      </c>
      <c r="R110" s="64">
        <f t="shared" si="33"/>
        <v>317.42999999999995</v>
      </c>
      <c r="S110" s="64" cm="1">
        <f t="array" ref="S110">[2]!PropsSI("T","P",T110,"S",V110,$F$14)</f>
        <v>323.2091490571861</v>
      </c>
      <c r="T110" s="64" cm="1">
        <f t="array" ref="T110">[2]!PropsSI("P","T",R110,"Q",1,$F$14)</f>
        <v>1133545.1447257097</v>
      </c>
      <c r="U110" s="64" cm="1">
        <f t="array" ref="U110">[2]!PropsSI("H","P",T110,"S",V110,$F$14)</f>
        <v>396199.60488391656</v>
      </c>
      <c r="V110" s="64">
        <f t="shared" si="34"/>
        <v>1629.8582331222553</v>
      </c>
      <c r="W110" s="64" cm="1">
        <f t="array" ref="W110">1/[2]!PropsSI("D","P",T110,"S",V110,$F$14)</f>
        <v>1.6120400922683825E-2</v>
      </c>
      <c r="X110" s="64">
        <f t="shared" si="35"/>
        <v>317.42999999999995</v>
      </c>
      <c r="Y110" s="64" cm="1">
        <f t="array" ref="Y110">[2]!PropsSI("T","P",Z110,"H",AA110,$F$14)</f>
        <v>323.2091490571861</v>
      </c>
      <c r="Z110" s="64">
        <f t="shared" si="36"/>
        <v>1133545.1447257097</v>
      </c>
      <c r="AA110" s="64">
        <f t="shared" si="28"/>
        <v>396199.60488391656</v>
      </c>
      <c r="AB110" s="64" cm="1">
        <f t="array" ref="AB110">[2]!PropsSI("S","P",Z110,"H",AA110,$F$14)</f>
        <v>1629.8582331222558</v>
      </c>
      <c r="AC110" s="64" cm="1">
        <f t="array" ref="AC110">1/[2]!PropsSI("D","P",Z110,"H",AA110,$F$14)</f>
        <v>1.6120400922683822E-2</v>
      </c>
      <c r="AD110" s="64">
        <f t="shared" si="37"/>
        <v>317.42999999999995</v>
      </c>
      <c r="AE110" s="64">
        <f t="shared" si="38"/>
        <v>312.42999999999995</v>
      </c>
      <c r="AF110" s="64" cm="1">
        <f t="array" ref="AF110">[2]!PropsSI("P","T",AD110,"Q",0,$F$14)</f>
        <v>1133545.1447257097</v>
      </c>
      <c r="AG110" s="64" cm="1">
        <f t="array" ref="AG110">[2]!PropsSI("H","P",AF110,"T",AE110,$F$14)</f>
        <v>253808.97721935099</v>
      </c>
      <c r="AH110" s="64" cm="1">
        <f t="array" ref="AH110">[2]!PropsSI("S","P",AF110,"T",AE110,$F$14)</f>
        <v>1181.2939105912922</v>
      </c>
      <c r="AI110" s="64" cm="1">
        <f t="array" ref="AI110">1/[2]!PropsSI("D","P",AF110,"T",AE110,$F$14)</f>
        <v>9.6327969499992896E-4</v>
      </c>
      <c r="AJ110" s="64">
        <f t="shared" si="39"/>
        <v>316.42999999999995</v>
      </c>
      <c r="AK110" s="64">
        <f t="shared" si="40"/>
        <v>310.42999999999995</v>
      </c>
      <c r="AL110" s="64" cm="1">
        <f t="array" ref="AL110">[2]!PropsSI("P","T",AJ110,"Q",0,$F$14)</f>
        <v>1105810.844324715</v>
      </c>
      <c r="AM110" s="64" cm="1">
        <f t="array" ref="AM110">[2]!PropsSI("H","P",AL110,"T",AK110,$F$14)</f>
        <v>250898.61181367419</v>
      </c>
      <c r="AN110" s="64" cm="1">
        <f t="array" ref="AN110">[2]!PropsSI("S","P",AL110,"T",AK110,$F$14)</f>
        <v>1172.0341948007774</v>
      </c>
      <c r="AO110" s="64" cm="1">
        <f t="array" ref="AO110">1/[2]!PropsSI("D","P",AL110,"T",AK110,$F$14)</f>
        <v>9.5566204913080384E-4</v>
      </c>
      <c r="AP110" s="64">
        <f t="shared" si="41"/>
        <v>260.14999999999998</v>
      </c>
      <c r="AQ110" s="64">
        <f t="shared" si="42"/>
        <v>260.14999999999998</v>
      </c>
      <c r="AR110" s="64" cm="1">
        <f t="array" ref="AR110">[2]!PropsSI("P","T",AP110,"Q",0,$F$14)</f>
        <v>198287.49024246493</v>
      </c>
      <c r="AS110" s="64">
        <f t="shared" si="43"/>
        <v>250898.61181367419</v>
      </c>
      <c r="AT110" s="64" cm="1">
        <f t="array" ref="AT110">[2]!PropsSI("H","P",AR110,"H",AS110,$F$14)</f>
        <v>250898.61181367419</v>
      </c>
      <c r="AU110" s="64" cm="1">
        <f t="array" ref="AU110">1/[2]!PropsSI("D","P",AR110,"H",AS110,$F$14)</f>
        <v>3.5372142807687218E-2</v>
      </c>
      <c r="AV110" s="64"/>
      <c r="AW110" s="64">
        <f t="shared" si="44"/>
        <v>258.14999999999998</v>
      </c>
      <c r="AX110" s="64">
        <f t="shared" si="45"/>
        <v>260.14999999999998</v>
      </c>
      <c r="AY110" s="64" cm="1">
        <f t="array" ref="AY110">[2]!PropsSI("P","T",AW110,"Q",1,$F$14)</f>
        <v>183723.82814975141</v>
      </c>
      <c r="AZ110" s="64" cm="1">
        <f t="array" ref="AZ110">[2]!PropsSI("H","P",AY110,"T",AX110,$F$14)</f>
        <v>355128.23969601718</v>
      </c>
      <c r="BA110" s="64" cm="1">
        <f t="array" ref="BA110">[2]!PropsSI("S","P",AY110,"T",AX110,$F$14)</f>
        <v>1603.3816434342573</v>
      </c>
      <c r="BB110" s="64" cm="1">
        <f t="array" ref="BB110">1/[2]!PropsSI("D","P",AY110,"T",AX110,$F$14)</f>
        <v>9.6229669371650853E-2</v>
      </c>
      <c r="BC110" s="64">
        <f t="shared" si="46"/>
        <v>104.229627882343</v>
      </c>
      <c r="BD110" s="64">
        <f t="shared" si="47"/>
        <v>35.50087341877358</v>
      </c>
      <c r="BE110" s="64">
        <f t="shared" si="48"/>
        <v>-139.73050130111659</v>
      </c>
      <c r="BF110" s="64">
        <f t="shared" si="49"/>
        <v>2.935973621066581</v>
      </c>
      <c r="BG110" s="64">
        <f t="shared" si="50"/>
        <v>4.3547570850202444</v>
      </c>
      <c r="BH110" s="64">
        <f t="shared" si="51"/>
        <v>0.67419917201947266</v>
      </c>
      <c r="BI110" s="64">
        <f t="shared" si="52"/>
        <v>6.6678768669202348</v>
      </c>
      <c r="BJ110" s="64">
        <v>42.102648899999998</v>
      </c>
      <c r="BK110" s="64">
        <f t="shared" si="53"/>
        <v>6.6017754812264187</v>
      </c>
      <c r="BL110" s="64">
        <f t="shared" si="54"/>
        <v>2.1822535618498438</v>
      </c>
      <c r="BM110" s="64">
        <f t="shared" si="55"/>
        <v>52.374085484396247</v>
      </c>
    </row>
    <row r="111" spans="1:65" x14ac:dyDescent="0.3">
      <c r="A111">
        <v>110</v>
      </c>
      <c r="B111">
        <v>1</v>
      </c>
      <c r="C111">
        <v>19.510000000000002</v>
      </c>
      <c r="D111">
        <v>27.92</v>
      </c>
      <c r="E111" s="71"/>
      <c r="H111" s="73">
        <f t="shared" si="29"/>
        <v>44.96</v>
      </c>
      <c r="I111">
        <f t="shared" si="30"/>
        <v>36.5</v>
      </c>
      <c r="J111" s="64">
        <v>110</v>
      </c>
      <c r="K111" s="64">
        <v>27.92</v>
      </c>
      <c r="L111" s="64">
        <f t="shared" si="31"/>
        <v>256.14999999999998</v>
      </c>
      <c r="M111" s="64">
        <f t="shared" si="32"/>
        <v>266.14999999999998</v>
      </c>
      <c r="N111" s="64" cm="1">
        <f t="array" ref="N111">[2]!PropsSI("P","T",L111,"Q",0,$F$14)</f>
        <v>170000.91143693728</v>
      </c>
      <c r="O111" s="64" cm="1">
        <f t="array" ref="O111">[2]!PropsSI("H","P",N111,"T",M111,$F$14)</f>
        <v>360698.73146514298</v>
      </c>
      <c r="P111" s="64" cm="1">
        <f t="array" ref="P111">[2]!PropsSI("S","P",N111,"T",M111,$F$14)</f>
        <v>1629.8582331222553</v>
      </c>
      <c r="Q111" s="64" cm="1">
        <f t="array" ref="Q111">1/[2]!PropsSI("D","P",N111,"T",M111,$F$14)</f>
        <v>0.10761246997876302</v>
      </c>
      <c r="R111" s="64">
        <f t="shared" si="33"/>
        <v>316.07</v>
      </c>
      <c r="S111" s="64" cm="1">
        <f t="array" ref="S111">[2]!PropsSI("T","P",T111,"S",V111,$F$14)</f>
        <v>321.95573389844571</v>
      </c>
      <c r="T111" s="64" cm="1">
        <f t="array" ref="T111">[2]!PropsSI("P","T",R111,"Q",1,$F$14)</f>
        <v>1095951.8595198421</v>
      </c>
      <c r="U111" s="64" cm="1">
        <f t="array" ref="U111">[2]!PropsSI("H","P",T111,"S",V111,$F$14)</f>
        <v>395582.29559006164</v>
      </c>
      <c r="V111" s="64">
        <f t="shared" si="34"/>
        <v>1629.8582331222553</v>
      </c>
      <c r="W111" s="64" cm="1">
        <f t="array" ref="W111">1/[2]!PropsSI("D","P",T111,"S",V111,$F$14)</f>
        <v>1.6727674213797433E-2</v>
      </c>
      <c r="X111" s="64">
        <f t="shared" si="35"/>
        <v>316.07</v>
      </c>
      <c r="Y111" s="64" cm="1">
        <f t="array" ref="Y111">[2]!PropsSI("T","P",Z111,"H",AA111,$F$14)</f>
        <v>321.95573389844571</v>
      </c>
      <c r="Z111" s="64">
        <f t="shared" si="36"/>
        <v>1095951.8595198421</v>
      </c>
      <c r="AA111" s="64">
        <f t="shared" si="28"/>
        <v>395582.29559006164</v>
      </c>
      <c r="AB111" s="64" cm="1">
        <f t="array" ref="AB111">[2]!PropsSI("S","P",Z111,"H",AA111,$F$14)</f>
        <v>1629.8582331222558</v>
      </c>
      <c r="AC111" s="64" cm="1">
        <f t="array" ref="AC111">1/[2]!PropsSI("D","P",Z111,"H",AA111,$F$14)</f>
        <v>1.6727674213797436E-2</v>
      </c>
      <c r="AD111" s="64">
        <f t="shared" si="37"/>
        <v>316.07</v>
      </c>
      <c r="AE111" s="64">
        <f t="shared" si="38"/>
        <v>311.07</v>
      </c>
      <c r="AF111" s="64" cm="1">
        <f t="array" ref="AF111">[2]!PropsSI("P","T",AD111,"Q",0,$F$14)</f>
        <v>1095951.8595198421</v>
      </c>
      <c r="AG111" s="64" cm="1">
        <f t="array" ref="AG111">[2]!PropsSI("H","P",AF111,"T",AE111,$F$14)</f>
        <v>251832.23116600362</v>
      </c>
      <c r="AH111" s="64" cm="1">
        <f t="array" ref="AH111">[2]!PropsSI("S","P",AF111,"T",AE111,$F$14)</f>
        <v>1175.0689613553195</v>
      </c>
      <c r="AI111" s="64" cm="1">
        <f t="array" ref="AI111">1/[2]!PropsSI("D","P",AF111,"T",AE111,$F$14)</f>
        <v>9.5823906216393822E-4</v>
      </c>
      <c r="AJ111" s="64">
        <f t="shared" si="39"/>
        <v>315.07</v>
      </c>
      <c r="AK111" s="64">
        <f t="shared" si="40"/>
        <v>309.07</v>
      </c>
      <c r="AL111" s="64" cm="1">
        <f t="array" ref="AL111">[2]!PropsSI("P","T",AJ111,"Q",0,$F$14)</f>
        <v>1068910.5891524958</v>
      </c>
      <c r="AM111" s="64" cm="1">
        <f t="array" ref="AM111">[2]!PropsSI("H","P",AL111,"T",AK111,$F$14)</f>
        <v>248936.53231475147</v>
      </c>
      <c r="AN111" s="64" cm="1">
        <f t="array" ref="AN111">[2]!PropsSI("S","P",AL111,"T",AK111,$F$14)</f>
        <v>1165.8133547105376</v>
      </c>
      <c r="AO111" s="64" cm="1">
        <f t="array" ref="AO111">1/[2]!PropsSI("D","P",AL111,"T",AK111,$F$14)</f>
        <v>9.5079483948594314E-4</v>
      </c>
      <c r="AP111" s="64">
        <f t="shared" si="41"/>
        <v>260.14999999999998</v>
      </c>
      <c r="AQ111" s="64">
        <f t="shared" si="42"/>
        <v>260.14999999999998</v>
      </c>
      <c r="AR111" s="64" cm="1">
        <f t="array" ref="AR111">[2]!PropsSI("P","T",AP111,"Q",0,$F$14)</f>
        <v>198287.49024246493</v>
      </c>
      <c r="AS111" s="64">
        <f t="shared" si="43"/>
        <v>248936.53231475147</v>
      </c>
      <c r="AT111" s="64" cm="1">
        <f t="array" ref="AT111">[2]!PropsSI("H","P",AR111,"H",AS111,$F$14)</f>
        <v>248936.53231475147</v>
      </c>
      <c r="AU111" s="64" cm="1">
        <f t="array" ref="AU111">1/[2]!PropsSI("D","P",AR111,"H",AS111,$F$14)</f>
        <v>3.4366208316733975E-2</v>
      </c>
      <c r="AV111" s="64"/>
      <c r="AW111" s="64">
        <f t="shared" si="44"/>
        <v>258.14999999999998</v>
      </c>
      <c r="AX111" s="64">
        <f t="shared" si="45"/>
        <v>260.14999999999998</v>
      </c>
      <c r="AY111" s="64" cm="1">
        <f t="array" ref="AY111">[2]!PropsSI("P","T",AW111,"Q",1,$F$14)</f>
        <v>183723.82814975141</v>
      </c>
      <c r="AZ111" s="64" cm="1">
        <f t="array" ref="AZ111">[2]!PropsSI("H","P",AY111,"T",AX111,$F$14)</f>
        <v>355128.23969601718</v>
      </c>
      <c r="BA111" s="64" cm="1">
        <f t="array" ref="BA111">[2]!PropsSI("S","P",AY111,"T",AX111,$F$14)</f>
        <v>1603.3816434342573</v>
      </c>
      <c r="BB111" s="64" cm="1">
        <f t="array" ref="BB111">1/[2]!PropsSI("D","P",AY111,"T",AX111,$F$14)</f>
        <v>9.6229669371650853E-2</v>
      </c>
      <c r="BC111" s="64">
        <f t="shared" si="46"/>
        <v>106.1917073812657</v>
      </c>
      <c r="BD111" s="64">
        <f t="shared" si="47"/>
        <v>34.883564124918657</v>
      </c>
      <c r="BE111" s="64">
        <f t="shared" si="48"/>
        <v>-141.07527150618435</v>
      </c>
      <c r="BF111" s="64">
        <f t="shared" si="49"/>
        <v>3.0441759620946796</v>
      </c>
      <c r="BG111" s="64">
        <f t="shared" si="50"/>
        <v>4.4570096685082854</v>
      </c>
      <c r="BH111" s="64">
        <f t="shared" si="51"/>
        <v>0.68300860633168281</v>
      </c>
      <c r="BI111" s="64">
        <f t="shared" si="52"/>
        <v>6.4467410807170351</v>
      </c>
      <c r="BJ111" s="64">
        <v>42.102648899999998</v>
      </c>
      <c r="BK111" s="64">
        <f t="shared" si="53"/>
        <v>7.2190847750813418</v>
      </c>
      <c r="BL111" s="64">
        <f t="shared" si="54"/>
        <v>2.386308578429666</v>
      </c>
      <c r="BM111" s="64">
        <f t="shared" si="55"/>
        <v>57.271405882311981</v>
      </c>
    </row>
    <row r="112" spans="1:65" x14ac:dyDescent="0.3">
      <c r="A112">
        <v>111</v>
      </c>
      <c r="B112">
        <v>1</v>
      </c>
      <c r="C112">
        <v>14.75</v>
      </c>
      <c r="D112">
        <v>21.21</v>
      </c>
      <c r="E112" s="71"/>
      <c r="H112" s="73">
        <f t="shared" si="29"/>
        <v>44.96</v>
      </c>
      <c r="I112">
        <f t="shared" si="30"/>
        <v>36.5</v>
      </c>
      <c r="J112" s="64">
        <v>111</v>
      </c>
      <c r="K112" s="64">
        <v>21.21</v>
      </c>
      <c r="L112" s="64">
        <f t="shared" si="31"/>
        <v>256.14999999999998</v>
      </c>
      <c r="M112" s="64">
        <f t="shared" si="32"/>
        <v>266.14999999999998</v>
      </c>
      <c r="N112" s="64" cm="1">
        <f t="array" ref="N112">[2]!PropsSI("P","T",L112,"Q",0,$F$14)</f>
        <v>170000.91143693728</v>
      </c>
      <c r="O112" s="64" cm="1">
        <f t="array" ref="O112">[2]!PropsSI("H","P",N112,"T",M112,$F$14)</f>
        <v>360698.73146514298</v>
      </c>
      <c r="P112" s="64" cm="1">
        <f t="array" ref="P112">[2]!PropsSI("S","P",N112,"T",M112,$F$14)</f>
        <v>1629.8582331222553</v>
      </c>
      <c r="Q112" s="64" cm="1">
        <f t="array" ref="Q112">1/[2]!PropsSI("D","P",N112,"T",M112,$F$14)</f>
        <v>0.10761246997876302</v>
      </c>
      <c r="R112" s="64">
        <f t="shared" si="33"/>
        <v>309.35999999999996</v>
      </c>
      <c r="S112" s="64" cm="1">
        <f t="array" ref="S112">[2]!PropsSI("T","P",T112,"S",V112,$F$14)</f>
        <v>315.8225986512864</v>
      </c>
      <c r="T112" s="64" cm="1">
        <f t="array" ref="T112">[2]!PropsSI("P","T",R112,"Q",1,$F$14)</f>
        <v>923934.70614414313</v>
      </c>
      <c r="U112" s="64" cm="1">
        <f t="array" ref="U112">[2]!PropsSI("H","P",T112,"S",V112,$F$14)</f>
        <v>392429.64589399152</v>
      </c>
      <c r="V112" s="64">
        <f t="shared" si="34"/>
        <v>1629.8582331222553</v>
      </c>
      <c r="W112" s="64" cm="1">
        <f t="array" ref="W112">1/[2]!PropsSI("D","P",T112,"S",V112,$F$14)</f>
        <v>2.0113466535202903E-2</v>
      </c>
      <c r="X112" s="64">
        <f t="shared" si="35"/>
        <v>309.35999999999996</v>
      </c>
      <c r="Y112" s="64" cm="1">
        <f t="array" ref="Y112">[2]!PropsSI("T","P",Z112,"H",AA112,$F$14)</f>
        <v>315.82259865128628</v>
      </c>
      <c r="Z112" s="64">
        <f t="shared" si="36"/>
        <v>923934.70614414313</v>
      </c>
      <c r="AA112" s="64">
        <f t="shared" si="28"/>
        <v>392429.64589399152</v>
      </c>
      <c r="AB112" s="64" cm="1">
        <f t="array" ref="AB112">[2]!PropsSI("S","P",Z112,"H",AA112,$F$14)</f>
        <v>1629.8582331222551</v>
      </c>
      <c r="AC112" s="64" cm="1">
        <f t="array" ref="AC112">1/[2]!PropsSI("D","P",Z112,"H",AA112,$F$14)</f>
        <v>2.0113466535202896E-2</v>
      </c>
      <c r="AD112" s="64">
        <f t="shared" si="37"/>
        <v>309.35999999999996</v>
      </c>
      <c r="AE112" s="64">
        <f t="shared" si="38"/>
        <v>304.35999999999996</v>
      </c>
      <c r="AF112" s="64" cm="1">
        <f t="array" ref="AF112">[2]!PropsSI("P","T",AD112,"Q",0,$F$14)</f>
        <v>923934.70614414313</v>
      </c>
      <c r="AG112" s="64" cm="1">
        <f t="array" ref="AG112">[2]!PropsSI("H","P",AF112,"T",AE112,$F$14)</f>
        <v>242213.03972036386</v>
      </c>
      <c r="AH112" s="64" cm="1">
        <f t="array" ref="AH112">[2]!PropsSI("S","P",AF112,"T",AE112,$F$14)</f>
        <v>1144.3379788049435</v>
      </c>
      <c r="AI112" s="64" cm="1">
        <f t="array" ref="AI112">1/[2]!PropsSI("D","P",AF112,"T",AE112,$F$14)</f>
        <v>9.3487267589528202E-4</v>
      </c>
      <c r="AJ112" s="64">
        <f t="shared" si="39"/>
        <v>308.35999999999996</v>
      </c>
      <c r="AK112" s="64">
        <f t="shared" si="40"/>
        <v>302.35999999999996</v>
      </c>
      <c r="AL112" s="64" cm="1">
        <f t="array" ref="AL112">[2]!PropsSI("P","T",AJ112,"Q",0,$F$14)</f>
        <v>900143.15652936185</v>
      </c>
      <c r="AM112" s="64" cm="1">
        <f t="array" ref="AM112">[2]!PropsSI("H","P",AL112,"T",AK112,$F$14)</f>
        <v>239384.77094962561</v>
      </c>
      <c r="AN112" s="64" cm="1">
        <f t="array" ref="AN112">[2]!PropsSI("S","P",AL112,"T",AK112,$F$14)</f>
        <v>1135.0878931988148</v>
      </c>
      <c r="AO112" s="64" cm="1">
        <f t="array" ref="AO112">1/[2]!PropsSI("D","P",AL112,"T",AK112,$F$14)</f>
        <v>9.2818366289036149E-4</v>
      </c>
      <c r="AP112" s="64">
        <f t="shared" si="41"/>
        <v>260.14999999999998</v>
      </c>
      <c r="AQ112" s="64">
        <f t="shared" si="42"/>
        <v>260.14999999999998</v>
      </c>
      <c r="AR112" s="64" cm="1">
        <f t="array" ref="AR112">[2]!PropsSI("P","T",AP112,"Q",0,$F$14)</f>
        <v>198287.49024246493</v>
      </c>
      <c r="AS112" s="64">
        <f t="shared" si="43"/>
        <v>239384.77094962561</v>
      </c>
      <c r="AT112" s="64" cm="1">
        <f t="array" ref="AT112">[2]!PropsSI("H","P",AR112,"H",AS112,$F$14)</f>
        <v>239384.77094962561</v>
      </c>
      <c r="AU112" s="64" cm="1">
        <f t="array" ref="AU112">1/[2]!PropsSI("D","P",AR112,"H",AS112,$F$14)</f>
        <v>2.9469135485683907E-2</v>
      </c>
      <c r="AV112" s="64"/>
      <c r="AW112" s="64">
        <f t="shared" si="44"/>
        <v>258.14999999999998</v>
      </c>
      <c r="AX112" s="64">
        <f t="shared" si="45"/>
        <v>260.14999999999998</v>
      </c>
      <c r="AY112" s="64" cm="1">
        <f t="array" ref="AY112">[2]!PropsSI("P","T",AW112,"Q",1,$F$14)</f>
        <v>183723.82814975141</v>
      </c>
      <c r="AZ112" s="64" cm="1">
        <f t="array" ref="AZ112">[2]!PropsSI("H","P",AY112,"T",AX112,$F$14)</f>
        <v>355128.23969601718</v>
      </c>
      <c r="BA112" s="64" cm="1">
        <f t="array" ref="BA112">[2]!PropsSI("S","P",AY112,"T",AX112,$F$14)</f>
        <v>1603.3816434342573</v>
      </c>
      <c r="BB112" s="64" cm="1">
        <f t="array" ref="BB112">1/[2]!PropsSI("D","P",AY112,"T",AX112,$F$14)</f>
        <v>9.6229669371650853E-2</v>
      </c>
      <c r="BC112" s="64">
        <f t="shared" si="46"/>
        <v>115.74346874639156</v>
      </c>
      <c r="BD112" s="64">
        <f t="shared" si="47"/>
        <v>31.730914428848539</v>
      </c>
      <c r="BE112" s="64">
        <f t="shared" si="48"/>
        <v>-147.47438317524009</v>
      </c>
      <c r="BF112" s="64">
        <f t="shared" si="49"/>
        <v>3.6476562629774705</v>
      </c>
      <c r="BG112" s="64">
        <f t="shared" si="50"/>
        <v>5.0410076157000603</v>
      </c>
      <c r="BH112" s="64">
        <f t="shared" si="51"/>
        <v>0.72359665786200345</v>
      </c>
      <c r="BI112" s="64">
        <f t="shared" si="52"/>
        <v>5.4348808976055487</v>
      </c>
      <c r="BJ112" s="64">
        <v>42.102648899999998</v>
      </c>
      <c r="BK112" s="64">
        <f t="shared" si="53"/>
        <v>10.371734471151459</v>
      </c>
      <c r="BL112" s="64">
        <f t="shared" si="54"/>
        <v>3.428434450186177</v>
      </c>
      <c r="BM112" s="64">
        <f t="shared" si="55"/>
        <v>82.282426804468244</v>
      </c>
    </row>
    <row r="113" spans="1:65" x14ac:dyDescent="0.3">
      <c r="A113">
        <v>112</v>
      </c>
      <c r="B113">
        <v>1</v>
      </c>
      <c r="C113">
        <v>16.010000000000002</v>
      </c>
      <c r="D113">
        <v>23.16</v>
      </c>
      <c r="E113" s="71"/>
      <c r="H113" s="73">
        <f t="shared" si="29"/>
        <v>44.96</v>
      </c>
      <c r="I113">
        <f t="shared" si="30"/>
        <v>36.5</v>
      </c>
      <c r="J113" s="64">
        <v>112</v>
      </c>
      <c r="K113" s="64">
        <v>23.16</v>
      </c>
      <c r="L113" s="64">
        <f t="shared" si="31"/>
        <v>256.14999999999998</v>
      </c>
      <c r="M113" s="64">
        <f t="shared" si="32"/>
        <v>266.14999999999998</v>
      </c>
      <c r="N113" s="64" cm="1">
        <f t="array" ref="N113">[2]!PropsSI("P","T",L113,"Q",0,$F$14)</f>
        <v>170000.91143693728</v>
      </c>
      <c r="O113" s="64" cm="1">
        <f t="array" ref="O113">[2]!PropsSI("H","P",N113,"T",M113,$F$14)</f>
        <v>360698.73146514298</v>
      </c>
      <c r="P113" s="64" cm="1">
        <f t="array" ref="P113">[2]!PropsSI("S","P",N113,"T",M113,$F$14)</f>
        <v>1629.8582331222553</v>
      </c>
      <c r="Q113" s="64" cm="1">
        <f t="array" ref="Q113">1/[2]!PropsSI("D","P",N113,"T",M113,$F$14)</f>
        <v>0.10761246997876302</v>
      </c>
      <c r="R113" s="64">
        <f t="shared" si="33"/>
        <v>311.31</v>
      </c>
      <c r="S113" s="64" cm="1">
        <f t="array" ref="S113">[2]!PropsSI("T","P",T113,"S",V113,$F$14)</f>
        <v>317.59747015477461</v>
      </c>
      <c r="T113" s="64" cm="1">
        <f t="array" ref="T113">[2]!PropsSI("P","T",R113,"Q",1,$F$14)</f>
        <v>971676.4504529126</v>
      </c>
      <c r="U113" s="64" cm="1">
        <f t="array" ref="U113">[2]!PropsSI("H","P",T113,"S",V113,$F$14)</f>
        <v>393364.28742975305</v>
      </c>
      <c r="V113" s="64">
        <f t="shared" si="34"/>
        <v>1629.8582331222553</v>
      </c>
      <c r="W113" s="64" cm="1">
        <f t="array" ref="W113">1/[2]!PropsSI("D","P",T113,"S",V113,$F$14)</f>
        <v>1.9057713976503576E-2</v>
      </c>
      <c r="X113" s="64">
        <f t="shared" si="35"/>
        <v>311.31</v>
      </c>
      <c r="Y113" s="64" cm="1">
        <f t="array" ref="Y113">[2]!PropsSI("T","P",Z113,"H",AA113,$F$14)</f>
        <v>317.59747015477456</v>
      </c>
      <c r="Z113" s="64">
        <f t="shared" si="36"/>
        <v>971676.4504529126</v>
      </c>
      <c r="AA113" s="64">
        <f t="shared" si="28"/>
        <v>393364.28742975305</v>
      </c>
      <c r="AB113" s="64" cm="1">
        <f t="array" ref="AB113">[2]!PropsSI("S","P",Z113,"H",AA113,$F$14)</f>
        <v>1629.8582331222553</v>
      </c>
      <c r="AC113" s="64" cm="1">
        <f t="array" ref="AC113">1/[2]!PropsSI("D","P",Z113,"H",AA113,$F$14)</f>
        <v>1.9057713976503566E-2</v>
      </c>
      <c r="AD113" s="64">
        <f t="shared" si="37"/>
        <v>311.31</v>
      </c>
      <c r="AE113" s="64">
        <f t="shared" si="38"/>
        <v>306.31</v>
      </c>
      <c r="AF113" s="64" cm="1">
        <f t="array" ref="AF113">[2]!PropsSI("P","T",AD113,"Q",0,$F$14)</f>
        <v>971676.4504529126</v>
      </c>
      <c r="AG113" s="64" cm="1">
        <f t="array" ref="AG113">[2]!PropsSI("H","P",AF113,"T",AE113,$F$14)</f>
        <v>244986.25228616703</v>
      </c>
      <c r="AH113" s="64" cm="1">
        <f t="array" ref="AH113">[2]!PropsSI("S","P",AF113,"T",AE113,$F$14)</f>
        <v>1153.2738180358588</v>
      </c>
      <c r="AI113" s="64" cm="1">
        <f t="array" ref="AI113">1/[2]!PropsSI("D","P",AF113,"T",AE113,$F$14)</f>
        <v>9.4142061089961995E-4</v>
      </c>
      <c r="AJ113" s="64">
        <f t="shared" si="39"/>
        <v>310.31</v>
      </c>
      <c r="AK113" s="64">
        <f t="shared" si="40"/>
        <v>304.31</v>
      </c>
      <c r="AL113" s="64" cm="1">
        <f t="array" ref="AL113">[2]!PropsSI("P","T",AJ113,"Q",0,$F$14)</f>
        <v>946968.98999034381</v>
      </c>
      <c r="AM113" s="64" cm="1">
        <f t="array" ref="AM113">[2]!PropsSI("H","P",AL113,"T",AK113,$F$14)</f>
        <v>242139.12797972359</v>
      </c>
      <c r="AN113" s="64" cm="1">
        <f t="array" ref="AN113">[2]!PropsSI("S","P",AL113,"T",AK113,$F$14)</f>
        <v>1144.0243708199753</v>
      </c>
      <c r="AO113" s="64" cm="1">
        <f t="array" ref="AO113">1/[2]!PropsSI("D","P",AL113,"T",AK113,$F$14)</f>
        <v>9.3452763367201784E-4</v>
      </c>
      <c r="AP113" s="64">
        <f t="shared" si="41"/>
        <v>260.14999999999998</v>
      </c>
      <c r="AQ113" s="64">
        <f t="shared" si="42"/>
        <v>260.14999999999998</v>
      </c>
      <c r="AR113" s="64" cm="1">
        <f t="array" ref="AR113">[2]!PropsSI("P","T",AP113,"Q",0,$F$14)</f>
        <v>198287.49024246493</v>
      </c>
      <c r="AS113" s="64">
        <f t="shared" si="43"/>
        <v>242139.12797972359</v>
      </c>
      <c r="AT113" s="64" cm="1">
        <f t="array" ref="AT113">[2]!PropsSI("H","P",AR113,"H",AS113,$F$14)</f>
        <v>242139.12797972359</v>
      </c>
      <c r="AU113" s="64" cm="1">
        <f t="array" ref="AU113">1/[2]!PropsSI("D","P",AR113,"H",AS113,$F$14)</f>
        <v>3.0881261109796689E-2</v>
      </c>
      <c r="AV113" s="64"/>
      <c r="AW113" s="64">
        <f t="shared" si="44"/>
        <v>258.14999999999998</v>
      </c>
      <c r="AX113" s="64">
        <f t="shared" si="45"/>
        <v>260.14999999999998</v>
      </c>
      <c r="AY113" s="64" cm="1">
        <f t="array" ref="AY113">[2]!PropsSI("P","T",AW113,"Q",1,$F$14)</f>
        <v>183723.82814975141</v>
      </c>
      <c r="AZ113" s="64" cm="1">
        <f t="array" ref="AZ113">[2]!PropsSI("H","P",AY113,"T",AX113,$F$14)</f>
        <v>355128.23969601718</v>
      </c>
      <c r="BA113" s="64" cm="1">
        <f t="array" ref="BA113">[2]!PropsSI("S","P",AY113,"T",AX113,$F$14)</f>
        <v>1603.3816434342573</v>
      </c>
      <c r="BB113" s="64" cm="1">
        <f t="array" ref="BB113">1/[2]!PropsSI("D","P",AY113,"T",AX113,$F$14)</f>
        <v>9.6229669371650853E-2</v>
      </c>
      <c r="BC113" s="64">
        <f t="shared" si="46"/>
        <v>112.98911171629358</v>
      </c>
      <c r="BD113" s="64">
        <f t="shared" si="47"/>
        <v>32.665555964610071</v>
      </c>
      <c r="BE113" s="64">
        <f t="shared" si="48"/>
        <v>-145.65466768090366</v>
      </c>
      <c r="BF113" s="64">
        <f t="shared" si="49"/>
        <v>3.4589679673202625</v>
      </c>
      <c r="BG113" s="64">
        <f t="shared" si="50"/>
        <v>4.8560948081264081</v>
      </c>
      <c r="BH113" s="64">
        <f t="shared" si="51"/>
        <v>0.7122941589879731</v>
      </c>
      <c r="BI113" s="64">
        <f t="shared" si="52"/>
        <v>5.7157131820046798</v>
      </c>
      <c r="BJ113" s="64">
        <v>42.102648899999998</v>
      </c>
      <c r="BK113" s="64">
        <f t="shared" si="53"/>
        <v>9.4370929353899271</v>
      </c>
      <c r="BL113" s="64">
        <f t="shared" si="54"/>
        <v>3.1194834980872259</v>
      </c>
      <c r="BM113" s="64">
        <f t="shared" si="55"/>
        <v>74.867603954093426</v>
      </c>
    </row>
    <row r="114" spans="1:65" x14ac:dyDescent="0.3">
      <c r="A114">
        <v>113</v>
      </c>
      <c r="B114">
        <v>1</v>
      </c>
      <c r="C114">
        <v>19.239999999999998</v>
      </c>
      <c r="D114">
        <v>28.35</v>
      </c>
      <c r="E114" s="71"/>
      <c r="H114" s="73">
        <f t="shared" si="29"/>
        <v>44.96</v>
      </c>
      <c r="I114">
        <f t="shared" si="30"/>
        <v>36.5</v>
      </c>
      <c r="J114" s="64">
        <v>113</v>
      </c>
      <c r="K114" s="64">
        <v>28.35</v>
      </c>
      <c r="L114" s="64">
        <f t="shared" si="31"/>
        <v>256.14999999999998</v>
      </c>
      <c r="M114" s="64">
        <f t="shared" si="32"/>
        <v>266.14999999999998</v>
      </c>
      <c r="N114" s="64" cm="1">
        <f t="array" ref="N114">[2]!PropsSI("P","T",L114,"Q",0,$F$14)</f>
        <v>170000.91143693728</v>
      </c>
      <c r="O114" s="64" cm="1">
        <f t="array" ref="O114">[2]!PropsSI("H","P",N114,"T",M114,$F$14)</f>
        <v>360698.73146514298</v>
      </c>
      <c r="P114" s="64" cm="1">
        <f t="array" ref="P114">[2]!PropsSI("S","P",N114,"T",M114,$F$14)</f>
        <v>1629.8582331222553</v>
      </c>
      <c r="Q114" s="64" cm="1">
        <f t="array" ref="Q114">1/[2]!PropsSI("D","P",N114,"T",M114,$F$14)</f>
        <v>0.10761246997876302</v>
      </c>
      <c r="R114" s="64">
        <f t="shared" si="33"/>
        <v>316.5</v>
      </c>
      <c r="S114" s="64" cm="1">
        <f t="array" ref="S114">[2]!PropsSI("T","P",T114,"S",V114,$F$14)</f>
        <v>322.35159411132474</v>
      </c>
      <c r="T114" s="64" cm="1">
        <f t="array" ref="T114">[2]!PropsSI("P","T",R114,"Q",1,$F$14)</f>
        <v>1107735.5462787054</v>
      </c>
      <c r="U114" s="64" cm="1">
        <f t="array" ref="U114">[2]!PropsSI("H","P",T114,"S",V114,$F$14)</f>
        <v>395778.25849386427</v>
      </c>
      <c r="V114" s="64">
        <f t="shared" si="34"/>
        <v>1629.8582331222553</v>
      </c>
      <c r="W114" s="64" cm="1">
        <f t="array" ref="W114">1/[2]!PropsSI("D","P",T114,"S",V114,$F$14)</f>
        <v>1.6533030177724155E-2</v>
      </c>
      <c r="X114" s="64">
        <f t="shared" si="35"/>
        <v>316.5</v>
      </c>
      <c r="Y114" s="64" cm="1">
        <f t="array" ref="Y114">[2]!PropsSI("T","P",Z114,"H",AA114,$F$14)</f>
        <v>322.35159411132474</v>
      </c>
      <c r="Z114" s="64">
        <f t="shared" si="36"/>
        <v>1107735.5462787054</v>
      </c>
      <c r="AA114" s="64">
        <f t="shared" si="28"/>
        <v>395778.25849386427</v>
      </c>
      <c r="AB114" s="64" cm="1">
        <f t="array" ref="AB114">[2]!PropsSI("S","P",Z114,"H",AA114,$F$14)</f>
        <v>1629.8582331222553</v>
      </c>
      <c r="AC114" s="64" cm="1">
        <f t="array" ref="AC114">1/[2]!PropsSI("D","P",Z114,"H",AA114,$F$14)</f>
        <v>1.6533030177724159E-2</v>
      </c>
      <c r="AD114" s="64">
        <f t="shared" si="37"/>
        <v>316.5</v>
      </c>
      <c r="AE114" s="64">
        <f t="shared" si="38"/>
        <v>311.5</v>
      </c>
      <c r="AF114" s="64" cm="1">
        <f t="array" ref="AF114">[2]!PropsSI("P","T",AD114,"Q",0,$F$14)</f>
        <v>1107735.5462787054</v>
      </c>
      <c r="AG114" s="64" cm="1">
        <f t="array" ref="AG114">[2]!PropsSI("H","P",AF114,"T",AE114,$F$14)</f>
        <v>252456.2063727623</v>
      </c>
      <c r="AH114" s="64" cm="1">
        <f t="array" ref="AH114">[2]!PropsSI("S","P",AF114,"T",AE114,$F$14)</f>
        <v>1177.0371715093186</v>
      </c>
      <c r="AI114" s="64" cm="1">
        <f t="array" ref="AI114">1/[2]!PropsSI("D","P",AF114,"T",AE114,$F$14)</f>
        <v>9.5982088084725214E-4</v>
      </c>
      <c r="AJ114" s="64">
        <f t="shared" si="39"/>
        <v>315.5</v>
      </c>
      <c r="AK114" s="64">
        <f t="shared" si="40"/>
        <v>309.5</v>
      </c>
      <c r="AL114" s="64" cm="1">
        <f t="array" ref="AL114">[2]!PropsSI("P","T",AJ114,"Q",0,$F$14)</f>
        <v>1080476.438215011</v>
      </c>
      <c r="AM114" s="64" cm="1">
        <f t="array" ref="AM114">[2]!PropsSI("H","P",AL114,"T",AK114,$F$14)</f>
        <v>249555.91250339671</v>
      </c>
      <c r="AN114" s="64" cm="1">
        <f t="array" ref="AN114">[2]!PropsSI("S","P",AL114,"T",AK114,$F$14)</f>
        <v>1167.7803903160275</v>
      </c>
      <c r="AO114" s="64" cm="1">
        <f t="array" ref="AO114">1/[2]!PropsSI("D","P",AL114,"T",AK114,$F$14)</f>
        <v>9.5232266306846105E-4</v>
      </c>
      <c r="AP114" s="64">
        <f t="shared" si="41"/>
        <v>260.14999999999998</v>
      </c>
      <c r="AQ114" s="64">
        <f t="shared" si="42"/>
        <v>260.14999999999998</v>
      </c>
      <c r="AR114" s="64" cm="1">
        <f t="array" ref="AR114">[2]!PropsSI("P","T",AP114,"Q",0,$F$14)</f>
        <v>198287.49024246493</v>
      </c>
      <c r="AS114" s="64">
        <f t="shared" si="43"/>
        <v>249555.91250339671</v>
      </c>
      <c r="AT114" s="64" cm="1">
        <f t="array" ref="AT114">[2]!PropsSI("H","P",AR114,"H",AS114,$F$14)</f>
        <v>249555.91250339671</v>
      </c>
      <c r="AU114" s="64" cm="1">
        <f t="array" ref="AU114">1/[2]!PropsSI("D","P",AR114,"H",AS114,$F$14)</f>
        <v>3.4683757068001954E-2</v>
      </c>
      <c r="AV114" s="64"/>
      <c r="AW114" s="64">
        <f t="shared" si="44"/>
        <v>258.14999999999998</v>
      </c>
      <c r="AX114" s="64">
        <f t="shared" si="45"/>
        <v>260.14999999999998</v>
      </c>
      <c r="AY114" s="64" cm="1">
        <f t="array" ref="AY114">[2]!PropsSI("P","T",AW114,"Q",1,$F$14)</f>
        <v>183723.82814975141</v>
      </c>
      <c r="AZ114" s="64" cm="1">
        <f t="array" ref="AZ114">[2]!PropsSI("H","P",AY114,"T",AX114,$F$14)</f>
        <v>355128.23969601718</v>
      </c>
      <c r="BA114" s="64" cm="1">
        <f t="array" ref="BA114">[2]!PropsSI("S","P",AY114,"T",AX114,$F$14)</f>
        <v>1603.3816434342573</v>
      </c>
      <c r="BB114" s="64" cm="1">
        <f t="array" ref="BB114">1/[2]!PropsSI("D","P",AY114,"T",AX114,$F$14)</f>
        <v>9.6229669371650853E-2</v>
      </c>
      <c r="BC114" s="64">
        <f t="shared" si="46"/>
        <v>105.57232719262046</v>
      </c>
      <c r="BD114" s="64">
        <f t="shared" si="47"/>
        <v>35.079527028721294</v>
      </c>
      <c r="BE114" s="64">
        <f t="shared" si="48"/>
        <v>-140.65185422134175</v>
      </c>
      <c r="BF114" s="64">
        <f t="shared" si="49"/>
        <v>3.0095139853562829</v>
      </c>
      <c r="BG114" s="64">
        <f t="shared" si="50"/>
        <v>4.4241645244215917</v>
      </c>
      <c r="BH114" s="64">
        <f t="shared" si="51"/>
        <v>0.68024459053085107</v>
      </c>
      <c r="BI114" s="64">
        <f t="shared" si="52"/>
        <v>6.5160565135536084</v>
      </c>
      <c r="BJ114" s="64">
        <v>42.102648899999998</v>
      </c>
      <c r="BK114" s="64">
        <f t="shared" si="53"/>
        <v>7.023121871278704</v>
      </c>
      <c r="BL114" s="64">
        <f t="shared" si="54"/>
        <v>2.3215319518949049</v>
      </c>
      <c r="BM114" s="64">
        <f t="shared" si="55"/>
        <v>55.716766845477721</v>
      </c>
    </row>
    <row r="115" spans="1:65" x14ac:dyDescent="0.3">
      <c r="A115">
        <v>114</v>
      </c>
      <c r="B115">
        <v>1</v>
      </c>
      <c r="C115">
        <v>20.239999999999998</v>
      </c>
      <c r="D115">
        <v>27.17</v>
      </c>
      <c r="E115" s="71"/>
      <c r="H115" s="73">
        <f t="shared" si="29"/>
        <v>44.96</v>
      </c>
      <c r="I115">
        <f t="shared" si="30"/>
        <v>36.5</v>
      </c>
      <c r="J115" s="64">
        <v>114</v>
      </c>
      <c r="K115" s="64">
        <v>27.17</v>
      </c>
      <c r="L115" s="64">
        <f t="shared" si="31"/>
        <v>256.14999999999998</v>
      </c>
      <c r="M115" s="64">
        <f t="shared" si="32"/>
        <v>266.14999999999998</v>
      </c>
      <c r="N115" s="64" cm="1">
        <f t="array" ref="N115">[2]!PropsSI("P","T",L115,"Q",0,$F$14)</f>
        <v>170000.91143693728</v>
      </c>
      <c r="O115" s="64" cm="1">
        <f t="array" ref="O115">[2]!PropsSI("H","P",N115,"T",M115,$F$14)</f>
        <v>360698.73146514298</v>
      </c>
      <c r="P115" s="64" cm="1">
        <f t="array" ref="P115">[2]!PropsSI("S","P",N115,"T",M115,$F$14)</f>
        <v>1629.8582331222553</v>
      </c>
      <c r="Q115" s="64" cm="1">
        <f t="array" ref="Q115">1/[2]!PropsSI("D","P",N115,"T",M115,$F$14)</f>
        <v>0.10761246997876302</v>
      </c>
      <c r="R115" s="64">
        <f t="shared" si="33"/>
        <v>315.32</v>
      </c>
      <c r="S115" s="64" cm="1">
        <f t="array" ref="S115">[2]!PropsSI("T","P",T115,"S",V115,$F$14)</f>
        <v>321.26621225135131</v>
      </c>
      <c r="T115" s="64" cm="1">
        <f t="array" ref="T115">[2]!PropsSI("P","T",R115,"Q",1,$F$14)</f>
        <v>1075623.5915871989</v>
      </c>
      <c r="U115" s="64" cm="1">
        <f t="array" ref="U115">[2]!PropsSI("H","P",T115,"S",V115,$F$14)</f>
        <v>395238.76063806395</v>
      </c>
      <c r="V115" s="64">
        <f t="shared" si="34"/>
        <v>1629.8582331222553</v>
      </c>
      <c r="W115" s="64" cm="1">
        <f t="array" ref="W115">1/[2]!PropsSI("D","P",T115,"S",V115,$F$14)</f>
        <v>1.7073155236870984E-2</v>
      </c>
      <c r="X115" s="64">
        <f t="shared" si="35"/>
        <v>315.32</v>
      </c>
      <c r="Y115" s="64" cm="1">
        <f t="array" ref="Y115">[2]!PropsSI("T","P",Z115,"H",AA115,$F$14)</f>
        <v>321.26621225135136</v>
      </c>
      <c r="Z115" s="64">
        <f t="shared" si="36"/>
        <v>1075623.5915871989</v>
      </c>
      <c r="AA115" s="64">
        <f t="shared" si="28"/>
        <v>395238.76063806395</v>
      </c>
      <c r="AB115" s="64" cm="1">
        <f t="array" ref="AB115">[2]!PropsSI("S","P",Z115,"H",AA115,$F$14)</f>
        <v>1629.858233122256</v>
      </c>
      <c r="AC115" s="64" cm="1">
        <f t="array" ref="AC115">1/[2]!PropsSI("D","P",Z115,"H",AA115,$F$14)</f>
        <v>1.7073155236870995E-2</v>
      </c>
      <c r="AD115" s="64">
        <f t="shared" si="37"/>
        <v>315.32</v>
      </c>
      <c r="AE115" s="64">
        <f t="shared" si="38"/>
        <v>310.32</v>
      </c>
      <c r="AF115" s="64" cm="1">
        <f t="array" ref="AF115">[2]!PropsSI("P","T",AD115,"Q",0,$F$14)</f>
        <v>1075623.5915871989</v>
      </c>
      <c r="AG115" s="64" cm="1">
        <f t="array" ref="AG115">[2]!PropsSI("H","P",AF115,"T",AE115,$F$14)</f>
        <v>250746.14441201708</v>
      </c>
      <c r="AH115" s="64" cm="1">
        <f t="array" ref="AH115">[2]!PropsSI("S","P",AF115,"T",AE115,$F$14)</f>
        <v>1171.6358993569804</v>
      </c>
      <c r="AI115" s="64" cm="1">
        <f t="array" ref="AI115">1/[2]!PropsSI("D","P",AF115,"T",AE115,$F$14)</f>
        <v>9.5550586440212252E-4</v>
      </c>
      <c r="AJ115" s="64">
        <f t="shared" si="39"/>
        <v>314.32</v>
      </c>
      <c r="AK115" s="64">
        <f t="shared" si="40"/>
        <v>308.32</v>
      </c>
      <c r="AL115" s="64" cm="1">
        <f t="array" ref="AL115">[2]!PropsSI("P","T",AJ115,"Q",0,$F$14)</f>
        <v>1048959.4536253321</v>
      </c>
      <c r="AM115" s="64" cm="1">
        <f t="array" ref="AM115">[2]!PropsSI("H","P",AL115,"T",AK115,$F$14)</f>
        <v>247858.37088700369</v>
      </c>
      <c r="AN115" s="64" cm="1">
        <f t="array" ref="AN115">[2]!PropsSI("S","P",AL115,"T",AK115,$F$14)</f>
        <v>1162.3820767277866</v>
      </c>
      <c r="AO115" s="64" cm="1">
        <f t="array" ref="AO115">1/[2]!PropsSI("D","P",AL115,"T",AK115,$F$14)</f>
        <v>9.4815403671467144E-4</v>
      </c>
      <c r="AP115" s="64">
        <f t="shared" si="41"/>
        <v>260.14999999999998</v>
      </c>
      <c r="AQ115" s="64">
        <f t="shared" si="42"/>
        <v>260.14999999999998</v>
      </c>
      <c r="AR115" s="64" cm="1">
        <f t="array" ref="AR115">[2]!PropsSI("P","T",AP115,"Q",0,$F$14)</f>
        <v>198287.49024246493</v>
      </c>
      <c r="AS115" s="64">
        <f t="shared" si="43"/>
        <v>247858.37088700369</v>
      </c>
      <c r="AT115" s="64" cm="1">
        <f t="array" ref="AT115">[2]!PropsSI("H","P",AR115,"H",AS115,$F$14)</f>
        <v>247858.37088700369</v>
      </c>
      <c r="AU115" s="64" cm="1">
        <f t="array" ref="AU115">1/[2]!PropsSI("D","P",AR115,"H",AS115,$F$14)</f>
        <v>3.3813447958357896E-2</v>
      </c>
      <c r="AV115" s="64"/>
      <c r="AW115" s="64">
        <f t="shared" si="44"/>
        <v>258.14999999999998</v>
      </c>
      <c r="AX115" s="64">
        <f t="shared" si="45"/>
        <v>260.14999999999998</v>
      </c>
      <c r="AY115" s="64" cm="1">
        <f t="array" ref="AY115">[2]!PropsSI("P","T",AW115,"Q",1,$F$14)</f>
        <v>183723.82814975141</v>
      </c>
      <c r="AZ115" s="64" cm="1">
        <f t="array" ref="AZ115">[2]!PropsSI("H","P",AY115,"T",AX115,$F$14)</f>
        <v>355128.23969601718</v>
      </c>
      <c r="BA115" s="64" cm="1">
        <f t="array" ref="BA115">[2]!PropsSI("S","P",AY115,"T",AX115,$F$14)</f>
        <v>1603.3816434342573</v>
      </c>
      <c r="BB115" s="64" cm="1">
        <f t="array" ref="BB115">1/[2]!PropsSI("D","P",AY115,"T",AX115,$F$14)</f>
        <v>9.6229669371650853E-2</v>
      </c>
      <c r="BC115" s="64">
        <f t="shared" si="46"/>
        <v>107.26986880901349</v>
      </c>
      <c r="BD115" s="64">
        <f t="shared" si="47"/>
        <v>34.540029172920974</v>
      </c>
      <c r="BE115" s="64">
        <f t="shared" si="48"/>
        <v>-141.80989798193445</v>
      </c>
      <c r="BF115" s="64">
        <f t="shared" si="49"/>
        <v>3.1056681588767145</v>
      </c>
      <c r="BG115" s="64">
        <f t="shared" si="50"/>
        <v>4.5154801469302068</v>
      </c>
      <c r="BH115" s="64">
        <f t="shared" si="51"/>
        <v>0.68778248554321841</v>
      </c>
      <c r="BI115" s="64">
        <f t="shared" si="52"/>
        <v>6.3271636751559832</v>
      </c>
      <c r="BJ115" s="64">
        <v>42.102648899999998</v>
      </c>
      <c r="BK115" s="64">
        <f t="shared" si="53"/>
        <v>7.5626197270790243</v>
      </c>
      <c r="BL115" s="64">
        <f t="shared" si="54"/>
        <v>2.4998659653400108</v>
      </c>
      <c r="BM115" s="64">
        <f t="shared" si="55"/>
        <v>59.996783168160263</v>
      </c>
    </row>
    <row r="116" spans="1:65" x14ac:dyDescent="0.3">
      <c r="A116">
        <v>115</v>
      </c>
      <c r="B116">
        <v>1</v>
      </c>
      <c r="C116">
        <v>20.63</v>
      </c>
      <c r="D116">
        <v>29.69</v>
      </c>
      <c r="E116" s="71"/>
      <c r="H116" s="73">
        <f t="shared" si="29"/>
        <v>44.96</v>
      </c>
      <c r="I116">
        <f t="shared" si="30"/>
        <v>36.5</v>
      </c>
      <c r="J116" s="64">
        <v>115</v>
      </c>
      <c r="K116" s="64">
        <v>29.69</v>
      </c>
      <c r="L116" s="64">
        <f t="shared" si="31"/>
        <v>256.14999999999998</v>
      </c>
      <c r="M116" s="64">
        <f t="shared" si="32"/>
        <v>266.14999999999998</v>
      </c>
      <c r="N116" s="64" cm="1">
        <f t="array" ref="N116">[2]!PropsSI("P","T",L116,"Q",0,$F$14)</f>
        <v>170000.91143693728</v>
      </c>
      <c r="O116" s="64" cm="1">
        <f t="array" ref="O116">[2]!PropsSI("H","P",N116,"T",M116,$F$14)</f>
        <v>360698.73146514298</v>
      </c>
      <c r="P116" s="64" cm="1">
        <f t="array" ref="P116">[2]!PropsSI("S","P",N116,"T",M116,$F$14)</f>
        <v>1629.8582331222553</v>
      </c>
      <c r="Q116" s="64" cm="1">
        <f t="array" ref="Q116">1/[2]!PropsSI("D","P",N116,"T",M116,$F$14)</f>
        <v>0.10761246997876302</v>
      </c>
      <c r="R116" s="64">
        <f t="shared" si="33"/>
        <v>317.83999999999997</v>
      </c>
      <c r="S116" s="64" cm="1">
        <f t="array" ref="S116">[2]!PropsSI("T","P",T116,"S",V116,$F$14)</f>
        <v>323.58783752289878</v>
      </c>
      <c r="T116" s="64" cm="1">
        <f t="array" ref="T116">[2]!PropsSI("P","T",R116,"Q",1,$F$14)</f>
        <v>1145065.3342115907</v>
      </c>
      <c r="U116" s="64" cm="1">
        <f t="array" ref="U116">[2]!PropsSI("H","P",T116,"S",V116,$F$14)</f>
        <v>396384.28422577755</v>
      </c>
      <c r="V116" s="64">
        <f t="shared" si="34"/>
        <v>1629.8582331222553</v>
      </c>
      <c r="W116" s="64" cm="1">
        <f t="array" ref="W116">1/[2]!PropsSI("D","P",T116,"S",V116,$F$14)</f>
        <v>1.5942039717325957E-2</v>
      </c>
      <c r="X116" s="64">
        <f t="shared" si="35"/>
        <v>317.83999999999997</v>
      </c>
      <c r="Y116" s="64" cm="1">
        <f t="array" ref="Y116">[2]!PropsSI("T","P",Z116,"H",AA116,$F$14)</f>
        <v>323.58783752289878</v>
      </c>
      <c r="Z116" s="64">
        <f t="shared" si="36"/>
        <v>1145065.3342115907</v>
      </c>
      <c r="AA116" s="64">
        <f t="shared" si="28"/>
        <v>396384.28422577755</v>
      </c>
      <c r="AB116" s="64" cm="1">
        <f t="array" ref="AB116">[2]!PropsSI("S","P",Z116,"H",AA116,$F$14)</f>
        <v>1629.8582331222558</v>
      </c>
      <c r="AC116" s="64" cm="1">
        <f t="array" ref="AC116">1/[2]!PropsSI("D","P",Z116,"H",AA116,$F$14)</f>
        <v>1.5942039717325961E-2</v>
      </c>
      <c r="AD116" s="64">
        <f t="shared" si="37"/>
        <v>317.83999999999997</v>
      </c>
      <c r="AE116" s="64">
        <f t="shared" si="38"/>
        <v>312.83999999999997</v>
      </c>
      <c r="AF116" s="64" cm="1">
        <f t="array" ref="AF116">[2]!PropsSI("P","T",AD116,"Q",0,$F$14)</f>
        <v>1145065.3342115907</v>
      </c>
      <c r="AG116" s="64" cm="1">
        <f t="array" ref="AG116">[2]!PropsSI("H","P",AF116,"T",AE116,$F$14)</f>
        <v>254406.78349166809</v>
      </c>
      <c r="AH116" s="64" cm="1">
        <f t="array" ref="AH116">[2]!PropsSI("S","P",AF116,"T",AE116,$F$14)</f>
        <v>1183.1705406117908</v>
      </c>
      <c r="AI116" s="64" cm="1">
        <f t="array" ref="AI116">1/[2]!PropsSI("D","P",AF116,"T",AE116,$F$14)</f>
        <v>9.6482121997605314E-4</v>
      </c>
      <c r="AJ116" s="64">
        <f t="shared" si="39"/>
        <v>316.83999999999997</v>
      </c>
      <c r="AK116" s="64">
        <f t="shared" si="40"/>
        <v>310.83999999999997</v>
      </c>
      <c r="AL116" s="64" cm="1">
        <f t="array" ref="AL116">[2]!PropsSI("P","T",AJ116,"Q",0,$F$14)</f>
        <v>1117119.7682347866</v>
      </c>
      <c r="AM116" s="64" cm="1">
        <f t="array" ref="AM116">[2]!PropsSI("H","P",AL116,"T",AK116,$F$14)</f>
        <v>251491.91772336612</v>
      </c>
      <c r="AN116" s="64" cm="1">
        <f t="array" ref="AN116">[2]!PropsSI("S","P",AL116,"T",AK116,$F$14)</f>
        <v>1173.9093537164088</v>
      </c>
      <c r="AO116" s="64" cm="1">
        <f t="array" ref="AO116">1/[2]!PropsSI("D","P",AL116,"T",AK116,$F$14)</f>
        <v>9.5714973418910439E-4</v>
      </c>
      <c r="AP116" s="64">
        <f t="shared" si="41"/>
        <v>260.14999999999998</v>
      </c>
      <c r="AQ116" s="64">
        <f t="shared" si="42"/>
        <v>260.14999999999998</v>
      </c>
      <c r="AR116" s="64" cm="1">
        <f t="array" ref="AR116">[2]!PropsSI("P","T",AP116,"Q",0,$F$14)</f>
        <v>198287.49024246493</v>
      </c>
      <c r="AS116" s="64">
        <f t="shared" si="43"/>
        <v>251491.91772336612</v>
      </c>
      <c r="AT116" s="64" cm="1">
        <f t="array" ref="AT116">[2]!PropsSI("H","P",AR116,"H",AS116,$F$14)</f>
        <v>251491.91772336612</v>
      </c>
      <c r="AU116" s="64" cm="1">
        <f t="array" ref="AU116">1/[2]!PropsSI("D","P",AR116,"H",AS116,$F$14)</f>
        <v>3.5676323590664263E-2</v>
      </c>
      <c r="AV116" s="64"/>
      <c r="AW116" s="64">
        <f t="shared" si="44"/>
        <v>258.14999999999998</v>
      </c>
      <c r="AX116" s="64">
        <f t="shared" si="45"/>
        <v>260.14999999999998</v>
      </c>
      <c r="AY116" s="64" cm="1">
        <f t="array" ref="AY116">[2]!PropsSI("P","T",AW116,"Q",1,$F$14)</f>
        <v>183723.82814975141</v>
      </c>
      <c r="AZ116" s="64" cm="1">
        <f t="array" ref="AZ116">[2]!PropsSI("H","P",AY116,"T",AX116,$F$14)</f>
        <v>355128.23969601718</v>
      </c>
      <c r="BA116" s="64" cm="1">
        <f t="array" ref="BA116">[2]!PropsSI("S","P",AY116,"T",AX116,$F$14)</f>
        <v>1603.3816434342573</v>
      </c>
      <c r="BB116" s="64" cm="1">
        <f t="array" ref="BB116">1/[2]!PropsSI("D","P",AY116,"T",AX116,$F$14)</f>
        <v>9.6229669371650853E-2</v>
      </c>
      <c r="BC116" s="64">
        <f t="shared" si="46"/>
        <v>103.63632197265106</v>
      </c>
      <c r="BD116" s="64">
        <f t="shared" si="47"/>
        <v>35.685552760634572</v>
      </c>
      <c r="BE116" s="64">
        <f t="shared" si="48"/>
        <v>-139.32187473328563</v>
      </c>
      <c r="BF116" s="64">
        <f t="shared" si="49"/>
        <v>2.9041534726337295</v>
      </c>
      <c r="BG116" s="64">
        <f t="shared" si="50"/>
        <v>4.3248450326687884</v>
      </c>
      <c r="BH116" s="64">
        <f t="shared" si="51"/>
        <v>0.67150463211895151</v>
      </c>
      <c r="BI116" s="64">
        <f t="shared" si="52"/>
        <v>6.7356423241081185</v>
      </c>
      <c r="BJ116" s="64">
        <v>42.102648899999998</v>
      </c>
      <c r="BK116" s="64">
        <f t="shared" si="53"/>
        <v>6.4170961393654267</v>
      </c>
      <c r="BL116" s="64">
        <f t="shared" si="54"/>
        <v>2.1212067794013492</v>
      </c>
      <c r="BM116" s="64">
        <f t="shared" si="55"/>
        <v>50.908962705632376</v>
      </c>
    </row>
    <row r="117" spans="1:65" x14ac:dyDescent="0.3">
      <c r="A117">
        <v>116</v>
      </c>
      <c r="B117">
        <v>1</v>
      </c>
      <c r="C117">
        <v>16.760000000000002</v>
      </c>
      <c r="D117">
        <v>24.62</v>
      </c>
      <c r="E117" s="71"/>
      <c r="H117" s="73">
        <f t="shared" si="29"/>
        <v>44.96</v>
      </c>
      <c r="I117">
        <f t="shared" si="30"/>
        <v>36.5</v>
      </c>
      <c r="J117" s="64">
        <v>116</v>
      </c>
      <c r="K117" s="64">
        <v>24.62</v>
      </c>
      <c r="L117" s="64">
        <f t="shared" si="31"/>
        <v>256.14999999999998</v>
      </c>
      <c r="M117" s="64">
        <f t="shared" si="32"/>
        <v>266.14999999999998</v>
      </c>
      <c r="N117" s="64" cm="1">
        <f t="array" ref="N117">[2]!PropsSI("P","T",L117,"Q",0,$F$14)</f>
        <v>170000.91143693728</v>
      </c>
      <c r="O117" s="64" cm="1">
        <f t="array" ref="O117">[2]!PropsSI("H","P",N117,"T",M117,$F$14)</f>
        <v>360698.73146514298</v>
      </c>
      <c r="P117" s="64" cm="1">
        <f t="array" ref="P117">[2]!PropsSI("S","P",N117,"T",M117,$F$14)</f>
        <v>1629.8582331222553</v>
      </c>
      <c r="Q117" s="64" cm="1">
        <f t="array" ref="Q117">1/[2]!PropsSI("D","P",N117,"T",M117,$F$14)</f>
        <v>0.10761246997876302</v>
      </c>
      <c r="R117" s="64">
        <f t="shared" si="33"/>
        <v>312.77</v>
      </c>
      <c r="S117" s="64" cm="1">
        <f t="array" ref="S117">[2]!PropsSI("T","P",T117,"S",V117,$F$14)</f>
        <v>318.9300023636398</v>
      </c>
      <c r="T117" s="64" cm="1">
        <f t="array" ref="T117">[2]!PropsSI("P","T",R117,"Q",1,$F$14)</f>
        <v>1008610.5841978793</v>
      </c>
      <c r="U117" s="64" cm="1">
        <f t="array" ref="U117">[2]!PropsSI("H","P",T117,"S",V117,$F$14)</f>
        <v>394054.14294293284</v>
      </c>
      <c r="V117" s="64">
        <f t="shared" si="34"/>
        <v>1629.8582331222553</v>
      </c>
      <c r="W117" s="64" cm="1">
        <f t="array" ref="W117">1/[2]!PropsSI("D","P",T117,"S",V117,$F$14)</f>
        <v>1.8307290229272157E-2</v>
      </c>
      <c r="X117" s="64">
        <f t="shared" si="35"/>
        <v>312.77</v>
      </c>
      <c r="Y117" s="64" cm="1">
        <f t="array" ref="Y117">[2]!PropsSI("T","P",Z117,"H",AA117,$F$14)</f>
        <v>318.93000236363986</v>
      </c>
      <c r="Z117" s="64">
        <f t="shared" si="36"/>
        <v>1008610.5841978793</v>
      </c>
      <c r="AA117" s="64">
        <f t="shared" si="28"/>
        <v>394054.14294293284</v>
      </c>
      <c r="AB117" s="64" cm="1">
        <f t="array" ref="AB117">[2]!PropsSI("S","P",Z117,"H",AA117,$F$14)</f>
        <v>1629.8582331222553</v>
      </c>
      <c r="AC117" s="64" cm="1">
        <f t="array" ref="AC117">1/[2]!PropsSI("D","P",Z117,"H",AA117,$F$14)</f>
        <v>1.8307290229272164E-2</v>
      </c>
      <c r="AD117" s="64">
        <f t="shared" si="37"/>
        <v>312.77</v>
      </c>
      <c r="AE117" s="64">
        <f t="shared" si="38"/>
        <v>307.77</v>
      </c>
      <c r="AF117" s="64" cm="1">
        <f t="array" ref="AF117">[2]!PropsSI("P","T",AD117,"Q",0,$F$14)</f>
        <v>1008610.5841978793</v>
      </c>
      <c r="AG117" s="64" cm="1">
        <f t="array" ref="AG117">[2]!PropsSI("H","P",AF117,"T",AE117,$F$14)</f>
        <v>247074.34509994157</v>
      </c>
      <c r="AH117" s="64" cm="1">
        <f t="array" ref="AH117">[2]!PropsSI("S","P",AF117,"T",AE117,$F$14)</f>
        <v>1159.9609910483687</v>
      </c>
      <c r="AI117" s="64" cm="1">
        <f t="array" ref="AI117">1/[2]!PropsSI("D","P",AF117,"T",AE117,$F$14)</f>
        <v>9.4644917878937418E-4</v>
      </c>
      <c r="AJ117" s="64">
        <f t="shared" si="39"/>
        <v>311.77</v>
      </c>
      <c r="AK117" s="64">
        <f t="shared" si="40"/>
        <v>305.77</v>
      </c>
      <c r="AL117" s="64" cm="1">
        <f t="array" ref="AL117">[2]!PropsSI("P","T",AJ117,"Q",0,$F$14)</f>
        <v>983202.24171123339</v>
      </c>
      <c r="AM117" s="64" cm="1">
        <f t="array" ref="AM117">[2]!PropsSI("H","P",AL117,"T",AK117,$F$14)</f>
        <v>244212.73401943219</v>
      </c>
      <c r="AN117" s="64" cm="1">
        <f t="array" ref="AN117">[2]!PropsSI("S","P",AL117,"T",AK117,$F$14)</f>
        <v>1150.7108945337484</v>
      </c>
      <c r="AO117" s="64" cm="1">
        <f t="array" ref="AO117">1/[2]!PropsSI("D","P",AL117,"T",AK117,$F$14)</f>
        <v>9.3939561839189811E-4</v>
      </c>
      <c r="AP117" s="64">
        <f t="shared" si="41"/>
        <v>260.14999999999998</v>
      </c>
      <c r="AQ117" s="64">
        <f t="shared" si="42"/>
        <v>260.14999999999998</v>
      </c>
      <c r="AR117" s="64" cm="1">
        <f t="array" ref="AR117">[2]!PropsSI("P","T",AP117,"Q",0,$F$14)</f>
        <v>198287.49024246493</v>
      </c>
      <c r="AS117" s="64">
        <f t="shared" si="43"/>
        <v>244212.73401943219</v>
      </c>
      <c r="AT117" s="64" cm="1">
        <f t="array" ref="AT117">[2]!PropsSI("H","P",AR117,"H",AS117,$F$14)</f>
        <v>244212.73401943219</v>
      </c>
      <c r="AU117" s="64" cm="1">
        <f t="array" ref="AU117">1/[2]!PropsSI("D","P",AR117,"H",AS117,$F$14)</f>
        <v>3.1944373912890074E-2</v>
      </c>
      <c r="AV117" s="64"/>
      <c r="AW117" s="64">
        <f t="shared" si="44"/>
        <v>258.14999999999998</v>
      </c>
      <c r="AX117" s="64">
        <f t="shared" si="45"/>
        <v>260.14999999999998</v>
      </c>
      <c r="AY117" s="64" cm="1">
        <f t="array" ref="AY117">[2]!PropsSI("P","T",AW117,"Q",1,$F$14)</f>
        <v>183723.82814975141</v>
      </c>
      <c r="AZ117" s="64" cm="1">
        <f t="array" ref="AZ117">[2]!PropsSI("H","P",AY117,"T",AX117,$F$14)</f>
        <v>355128.23969601718</v>
      </c>
      <c r="BA117" s="64" cm="1">
        <f t="array" ref="BA117">[2]!PropsSI("S","P",AY117,"T",AX117,$F$14)</f>
        <v>1603.3816434342573</v>
      </c>
      <c r="BB117" s="64" cm="1">
        <f t="array" ref="BB117">1/[2]!PropsSI("D","P",AY117,"T",AX117,$F$14)</f>
        <v>9.6229669371650853E-2</v>
      </c>
      <c r="BC117" s="64">
        <f t="shared" si="46"/>
        <v>110.91550567658498</v>
      </c>
      <c r="BD117" s="64">
        <f t="shared" si="47"/>
        <v>33.355411477789865</v>
      </c>
      <c r="BE117" s="64">
        <f t="shared" si="48"/>
        <v>-144.27091715437484</v>
      </c>
      <c r="BF117" s="64">
        <f t="shared" si="49"/>
        <v>3.3252627013892337</v>
      </c>
      <c r="BG117" s="64">
        <f t="shared" si="50"/>
        <v>4.7262907359941408</v>
      </c>
      <c r="BH117" s="64">
        <f t="shared" si="51"/>
        <v>0.7035671073014913</v>
      </c>
      <c r="BI117" s="64">
        <f t="shared" si="52"/>
        <v>5.9329716274611188</v>
      </c>
      <c r="BJ117" s="64">
        <v>42.102648899999998</v>
      </c>
      <c r="BK117" s="64">
        <f t="shared" si="53"/>
        <v>8.7472374222101337</v>
      </c>
      <c r="BL117" s="64">
        <f t="shared" si="54"/>
        <v>2.8914479256750165</v>
      </c>
      <c r="BM117" s="64">
        <f t="shared" si="55"/>
        <v>69.394750216200393</v>
      </c>
    </row>
    <row r="118" spans="1:65" x14ac:dyDescent="0.3">
      <c r="A118">
        <v>117</v>
      </c>
      <c r="B118">
        <v>1</v>
      </c>
      <c r="C118">
        <v>15.41</v>
      </c>
      <c r="D118">
        <v>23.06</v>
      </c>
      <c r="E118" s="71"/>
      <c r="H118" s="73">
        <f t="shared" si="29"/>
        <v>44.96</v>
      </c>
      <c r="I118">
        <f t="shared" si="30"/>
        <v>36.5</v>
      </c>
      <c r="J118" s="64">
        <v>117</v>
      </c>
      <c r="K118" s="64">
        <v>23.06</v>
      </c>
      <c r="L118" s="64">
        <f t="shared" si="31"/>
        <v>256.14999999999998</v>
      </c>
      <c r="M118" s="64">
        <f t="shared" si="32"/>
        <v>266.14999999999998</v>
      </c>
      <c r="N118" s="64" cm="1">
        <f t="array" ref="N118">[2]!PropsSI("P","T",L118,"Q",0,$F$14)</f>
        <v>170000.91143693728</v>
      </c>
      <c r="O118" s="64" cm="1">
        <f t="array" ref="O118">[2]!PropsSI("H","P",N118,"T",M118,$F$14)</f>
        <v>360698.73146514298</v>
      </c>
      <c r="P118" s="64" cm="1">
        <f t="array" ref="P118">[2]!PropsSI("S","P",N118,"T",M118,$F$14)</f>
        <v>1629.8582331222553</v>
      </c>
      <c r="Q118" s="64" cm="1">
        <f t="array" ref="Q118">1/[2]!PropsSI("D","P",N118,"T",M118,$F$14)</f>
        <v>0.10761246997876302</v>
      </c>
      <c r="R118" s="64">
        <f t="shared" si="33"/>
        <v>311.20999999999998</v>
      </c>
      <c r="S118" s="64" cm="1">
        <f t="array" ref="S118">[2]!PropsSI("T","P",T118,"S",V118,$F$14)</f>
        <v>317.50632161451637</v>
      </c>
      <c r="T118" s="64" cm="1">
        <f t="array" ref="T118">[2]!PropsSI("P","T",R118,"Q",1,$F$14)</f>
        <v>969184.26617311058</v>
      </c>
      <c r="U118" s="64" cm="1">
        <f t="array" ref="U118">[2]!PropsSI("H","P",T118,"S",V118,$F$14)</f>
        <v>393316.72657288343</v>
      </c>
      <c r="V118" s="64">
        <f t="shared" si="34"/>
        <v>1629.8582331222553</v>
      </c>
      <c r="W118" s="64" cm="1">
        <f t="array" ref="W118">1/[2]!PropsSI("D","P",T118,"S",V118,$F$14)</f>
        <v>1.9110339232823195E-2</v>
      </c>
      <c r="X118" s="64">
        <f t="shared" si="35"/>
        <v>311.20999999999998</v>
      </c>
      <c r="Y118" s="64" cm="1">
        <f t="array" ref="Y118">[2]!PropsSI("T","P",Z118,"H",AA118,$F$14)</f>
        <v>317.50632161451642</v>
      </c>
      <c r="Z118" s="64">
        <f t="shared" si="36"/>
        <v>969184.26617311058</v>
      </c>
      <c r="AA118" s="64">
        <f t="shared" si="28"/>
        <v>393316.72657288343</v>
      </c>
      <c r="AB118" s="64" cm="1">
        <f t="array" ref="AB118">[2]!PropsSI("S","P",Z118,"H",AA118,$F$14)</f>
        <v>1629.8582331222556</v>
      </c>
      <c r="AC118" s="64" cm="1">
        <f t="array" ref="AC118">1/[2]!PropsSI("D","P",Z118,"H",AA118,$F$14)</f>
        <v>1.9110339232823206E-2</v>
      </c>
      <c r="AD118" s="64">
        <f t="shared" si="37"/>
        <v>311.20999999999998</v>
      </c>
      <c r="AE118" s="64">
        <f t="shared" si="38"/>
        <v>306.20999999999998</v>
      </c>
      <c r="AF118" s="64" cm="1">
        <f t="array" ref="AF118">[2]!PropsSI("P","T",AD118,"Q",0,$F$14)</f>
        <v>969184.26617311058</v>
      </c>
      <c r="AG118" s="64" cm="1">
        <f t="array" ref="AG118">[2]!PropsSI("H","P",AF118,"T",AE118,$F$14)</f>
        <v>244843.60305345838</v>
      </c>
      <c r="AH118" s="64" cm="1">
        <f t="array" ref="AH118">[2]!PropsSI("S","P",AF118,"T",AE118,$F$14)</f>
        <v>1152.8156992370743</v>
      </c>
      <c r="AI118" s="64" cm="1">
        <f t="array" ref="AI118">1/[2]!PropsSI("D","P",AF118,"T",AE118,$F$14)</f>
        <v>9.4108020495752497E-4</v>
      </c>
      <c r="AJ118" s="64">
        <f t="shared" si="39"/>
        <v>310.20999999999998</v>
      </c>
      <c r="AK118" s="64">
        <f t="shared" si="40"/>
        <v>304.20999999999998</v>
      </c>
      <c r="AL118" s="64" cm="1">
        <f t="array" ref="AL118">[2]!PropsSI("P","T",AJ118,"Q",0,$F$14)</f>
        <v>944524.33473976725</v>
      </c>
      <c r="AM118" s="64" cm="1">
        <f t="array" ref="AM118">[2]!PropsSI("H","P",AL118,"T",AK118,$F$14)</f>
        <v>241997.45897720437</v>
      </c>
      <c r="AN118" s="64" cm="1">
        <f t="array" ref="AN118">[2]!PropsSI("S","P",AL118,"T",AK118,$F$14)</f>
        <v>1143.5662599684047</v>
      </c>
      <c r="AO118" s="64" cm="1">
        <f t="array" ref="AO118">1/[2]!PropsSI("D","P",AL118,"T",AK118,$F$14)</f>
        <v>9.3419797285428248E-4</v>
      </c>
      <c r="AP118" s="64">
        <f t="shared" si="41"/>
        <v>260.14999999999998</v>
      </c>
      <c r="AQ118" s="64">
        <f t="shared" si="42"/>
        <v>260.14999999999998</v>
      </c>
      <c r="AR118" s="64" cm="1">
        <f t="array" ref="AR118">[2]!PropsSI("P","T",AP118,"Q",0,$F$14)</f>
        <v>198287.49024246493</v>
      </c>
      <c r="AS118" s="64">
        <f t="shared" si="43"/>
        <v>241997.45897720437</v>
      </c>
      <c r="AT118" s="64" cm="1">
        <f t="array" ref="AT118">[2]!PropsSI("H","P",AR118,"H",AS118,$F$14)</f>
        <v>241997.45897720437</v>
      </c>
      <c r="AU118" s="64" cm="1">
        <f t="array" ref="AU118">1/[2]!PropsSI("D","P",AR118,"H",AS118,$F$14)</f>
        <v>3.080862912112789E-2</v>
      </c>
      <c r="AV118" s="64"/>
      <c r="AW118" s="64">
        <f t="shared" si="44"/>
        <v>258.14999999999998</v>
      </c>
      <c r="AX118" s="64">
        <f t="shared" si="45"/>
        <v>260.14999999999998</v>
      </c>
      <c r="AY118" s="64" cm="1">
        <f t="array" ref="AY118">[2]!PropsSI("P","T",AW118,"Q",1,$F$14)</f>
        <v>183723.82814975141</v>
      </c>
      <c r="AZ118" s="64" cm="1">
        <f t="array" ref="AZ118">[2]!PropsSI("H","P",AY118,"T",AX118,$F$14)</f>
        <v>355128.23969601718</v>
      </c>
      <c r="BA118" s="64" cm="1">
        <f t="array" ref="BA118">[2]!PropsSI("S","P",AY118,"T",AX118,$F$14)</f>
        <v>1603.3816434342573</v>
      </c>
      <c r="BB118" s="64" cm="1">
        <f t="array" ref="BB118">1/[2]!PropsSI("D","P",AY118,"T",AX118,$F$14)</f>
        <v>9.6229669371650853E-2</v>
      </c>
      <c r="BC118" s="64">
        <f t="shared" si="46"/>
        <v>113.1307807188128</v>
      </c>
      <c r="BD118" s="64">
        <f t="shared" si="47"/>
        <v>32.617995107740455</v>
      </c>
      <c r="BE118" s="64">
        <f t="shared" si="48"/>
        <v>-145.74877582655324</v>
      </c>
      <c r="BF118" s="64">
        <f t="shared" si="49"/>
        <v>3.4683548251549694</v>
      </c>
      <c r="BG118" s="64">
        <f t="shared" si="50"/>
        <v>4.8652468903128527</v>
      </c>
      <c r="BH118" s="64">
        <f t="shared" si="51"/>
        <v>0.71288362201325861</v>
      </c>
      <c r="BI118" s="64">
        <f t="shared" si="52"/>
        <v>5.7010533530735481</v>
      </c>
      <c r="BJ118" s="64">
        <v>42.102648899999998</v>
      </c>
      <c r="BK118" s="64">
        <f t="shared" si="53"/>
        <v>9.4846537922595431</v>
      </c>
      <c r="BL118" s="64">
        <f t="shared" si="54"/>
        <v>3.1352050035524597</v>
      </c>
      <c r="BM118" s="64">
        <f t="shared" si="55"/>
        <v>75.244920085259025</v>
      </c>
    </row>
    <row r="119" spans="1:65" x14ac:dyDescent="0.3">
      <c r="A119">
        <v>118</v>
      </c>
      <c r="B119">
        <v>1</v>
      </c>
      <c r="C119">
        <v>13.91</v>
      </c>
      <c r="D119">
        <v>20.51</v>
      </c>
      <c r="E119" s="71"/>
      <c r="H119" s="73">
        <f t="shared" si="29"/>
        <v>44.96</v>
      </c>
      <c r="I119">
        <f t="shared" si="30"/>
        <v>36.5</v>
      </c>
      <c r="J119" s="64">
        <v>118</v>
      </c>
      <c r="K119" s="64">
        <v>20.51</v>
      </c>
      <c r="L119" s="64">
        <f t="shared" si="31"/>
        <v>256.14999999999998</v>
      </c>
      <c r="M119" s="64">
        <f t="shared" si="32"/>
        <v>266.14999999999998</v>
      </c>
      <c r="N119" s="64" cm="1">
        <f t="array" ref="N119">[2]!PropsSI("P","T",L119,"Q",0,$F$14)</f>
        <v>170000.91143693728</v>
      </c>
      <c r="O119" s="64" cm="1">
        <f t="array" ref="O119">[2]!PropsSI("H","P",N119,"T",M119,$F$14)</f>
        <v>360698.73146514298</v>
      </c>
      <c r="P119" s="64" cm="1">
        <f t="array" ref="P119">[2]!PropsSI("S","P",N119,"T",M119,$F$14)</f>
        <v>1629.8582331222553</v>
      </c>
      <c r="Q119" s="64" cm="1">
        <f t="array" ref="Q119">1/[2]!PropsSI("D","P",N119,"T",M119,$F$14)</f>
        <v>0.10761246997876302</v>
      </c>
      <c r="R119" s="64">
        <f t="shared" si="33"/>
        <v>308.65999999999997</v>
      </c>
      <c r="S119" s="64" cm="1">
        <f t="array" ref="S119">[2]!PropsSI("T","P",T119,"S",V119,$F$14)</f>
        <v>315.18666118722604</v>
      </c>
      <c r="T119" s="64" cm="1">
        <f t="array" ref="T119">[2]!PropsSI("P","T",R119,"Q",1,$F$14)</f>
        <v>907231.96053075558</v>
      </c>
      <c r="U119" s="64" cm="1">
        <f t="array" ref="U119">[2]!PropsSI("H","P",T119,"S",V119,$F$14)</f>
        <v>392090.41908860131</v>
      </c>
      <c r="V119" s="64">
        <f t="shared" si="34"/>
        <v>1629.8582331222553</v>
      </c>
      <c r="W119" s="64" cm="1">
        <f t="array" ref="W119">1/[2]!PropsSI("D","P",T119,"S",V119,$F$14)</f>
        <v>2.0508136877634611E-2</v>
      </c>
      <c r="X119" s="64">
        <f t="shared" si="35"/>
        <v>308.65999999999997</v>
      </c>
      <c r="Y119" s="64" cm="1">
        <f t="array" ref="Y119">[2]!PropsSI("T","P",Z119,"H",AA119,$F$14)</f>
        <v>315.18666118722604</v>
      </c>
      <c r="Z119" s="64">
        <f t="shared" si="36"/>
        <v>907231.96053075558</v>
      </c>
      <c r="AA119" s="64">
        <f t="shared" si="28"/>
        <v>392090.41908860131</v>
      </c>
      <c r="AB119" s="64" cm="1">
        <f t="array" ref="AB119">[2]!PropsSI("S","P",Z119,"H",AA119,$F$14)</f>
        <v>1629.8582331222556</v>
      </c>
      <c r="AC119" s="64" cm="1">
        <f t="array" ref="AC119">1/[2]!PropsSI("D","P",Z119,"H",AA119,$F$14)</f>
        <v>2.0508136877634607E-2</v>
      </c>
      <c r="AD119" s="64">
        <f t="shared" si="37"/>
        <v>308.65999999999997</v>
      </c>
      <c r="AE119" s="64">
        <f t="shared" si="38"/>
        <v>303.65999999999997</v>
      </c>
      <c r="AF119" s="64" cm="1">
        <f t="array" ref="AF119">[2]!PropsSI("P","T",AD119,"Q",0,$F$14)</f>
        <v>907231.96053075558</v>
      </c>
      <c r="AG119" s="64" cm="1">
        <f t="array" ref="AG119">[2]!PropsSI("H","P",AF119,"T",AE119,$F$14)</f>
        <v>241221.82522527254</v>
      </c>
      <c r="AH119" s="64" cm="1">
        <f t="array" ref="AH119">[2]!PropsSI("S","P",AF119,"T",AE119,$F$14)</f>
        <v>1141.1288118572354</v>
      </c>
      <c r="AI119" s="64" cm="1">
        <f t="array" ref="AI119">1/[2]!PropsSI("D","P",AF119,"T",AE119,$F$14)</f>
        <v>9.3256733871474682E-4</v>
      </c>
      <c r="AJ119" s="64">
        <f t="shared" si="39"/>
        <v>307.65999999999997</v>
      </c>
      <c r="AK119" s="64">
        <f t="shared" si="40"/>
        <v>301.65999999999997</v>
      </c>
      <c r="AL119" s="64" cm="1">
        <f t="array" ref="AL119">[2]!PropsSI("P","T",AJ119,"Q",0,$F$14)</f>
        <v>883763.63519799896</v>
      </c>
      <c r="AM119" s="64" cm="1">
        <f t="array" ref="AM119">[2]!PropsSI("H","P",AL119,"T",AK119,$F$14)</f>
        <v>238400.19860847943</v>
      </c>
      <c r="AN119" s="64" cm="1">
        <f t="array" ref="AN119">[2]!PropsSI("S","P",AL119,"T",AK119,$F$14)</f>
        <v>1131.8781071406161</v>
      </c>
      <c r="AO119" s="64" cm="1">
        <f t="array" ref="AO119">1/[2]!PropsSI("D","P",AL119,"T",AK119,$F$14)</f>
        <v>9.2594878851940809E-4</v>
      </c>
      <c r="AP119" s="64">
        <f t="shared" si="41"/>
        <v>260.14999999999998</v>
      </c>
      <c r="AQ119" s="64">
        <f t="shared" si="42"/>
        <v>260.14999999999998</v>
      </c>
      <c r="AR119" s="64" cm="1">
        <f t="array" ref="AR119">[2]!PropsSI("P","T",AP119,"Q",0,$F$14)</f>
        <v>198287.49024246493</v>
      </c>
      <c r="AS119" s="64">
        <f t="shared" si="43"/>
        <v>238400.19860847943</v>
      </c>
      <c r="AT119" s="64" cm="1">
        <f t="array" ref="AT119">[2]!PropsSI("H","P",AR119,"H",AS119,$F$14)</f>
        <v>238400.19860847943</v>
      </c>
      <c r="AU119" s="64" cm="1">
        <f t="array" ref="AU119">1/[2]!PropsSI("D","P",AR119,"H",AS119,$F$14)</f>
        <v>2.8964357123063385E-2</v>
      </c>
      <c r="AV119" s="64"/>
      <c r="AW119" s="64">
        <f t="shared" si="44"/>
        <v>258.14999999999998</v>
      </c>
      <c r="AX119" s="64">
        <f t="shared" si="45"/>
        <v>260.14999999999998</v>
      </c>
      <c r="AY119" s="64" cm="1">
        <f t="array" ref="AY119">[2]!PropsSI("P","T",AW119,"Q",1,$F$14)</f>
        <v>183723.82814975141</v>
      </c>
      <c r="AZ119" s="64" cm="1">
        <f t="array" ref="AZ119">[2]!PropsSI("H","P",AY119,"T",AX119,$F$14)</f>
        <v>355128.23969601718</v>
      </c>
      <c r="BA119" s="64" cm="1">
        <f t="array" ref="BA119">[2]!PropsSI("S","P",AY119,"T",AX119,$F$14)</f>
        <v>1603.3816434342573</v>
      </c>
      <c r="BB119" s="64" cm="1">
        <f t="array" ref="BB119">1/[2]!PropsSI("D","P",AY119,"T",AX119,$F$14)</f>
        <v>9.6229669371650853E-2</v>
      </c>
      <c r="BC119" s="64">
        <f t="shared" si="46"/>
        <v>116.72804108753775</v>
      </c>
      <c r="BD119" s="64">
        <f t="shared" si="47"/>
        <v>31.391687623458331</v>
      </c>
      <c r="BE119" s="64">
        <f t="shared" si="48"/>
        <v>-148.11972871099607</v>
      </c>
      <c r="BF119" s="64">
        <f t="shared" si="49"/>
        <v>3.7184379026602379</v>
      </c>
      <c r="BG119" s="64">
        <f t="shared" si="50"/>
        <v>5.1108691348247879</v>
      </c>
      <c r="BH119" s="64">
        <f t="shared" si="51"/>
        <v>0.72755490398360867</v>
      </c>
      <c r="BI119" s="64">
        <f t="shared" si="52"/>
        <v>5.3366299795827743</v>
      </c>
      <c r="BJ119" s="64">
        <v>42.102648899999998</v>
      </c>
      <c r="BK119" s="64">
        <f t="shared" si="53"/>
        <v>10.710961276541667</v>
      </c>
      <c r="BL119" s="64">
        <f t="shared" si="54"/>
        <v>3.5405677553012733</v>
      </c>
      <c r="BM119" s="64">
        <f t="shared" si="55"/>
        <v>84.97362612723056</v>
      </c>
    </row>
    <row r="120" spans="1:65" x14ac:dyDescent="0.3">
      <c r="A120">
        <v>119</v>
      </c>
      <c r="B120">
        <v>1</v>
      </c>
      <c r="C120">
        <v>12.57</v>
      </c>
      <c r="D120">
        <v>17.829999999999998</v>
      </c>
      <c r="E120" s="71"/>
      <c r="H120" s="73">
        <f t="shared" si="29"/>
        <v>44.96</v>
      </c>
      <c r="I120">
        <f t="shared" si="30"/>
        <v>36.5</v>
      </c>
      <c r="J120" s="64">
        <v>119</v>
      </c>
      <c r="K120" s="64">
        <v>17.829999999999998</v>
      </c>
      <c r="L120" s="64">
        <f t="shared" si="31"/>
        <v>256.14999999999998</v>
      </c>
      <c r="M120" s="64">
        <f t="shared" si="32"/>
        <v>266.14999999999998</v>
      </c>
      <c r="N120" s="64" cm="1">
        <f t="array" ref="N120">[2]!PropsSI("P","T",L120,"Q",0,$F$14)</f>
        <v>170000.91143693728</v>
      </c>
      <c r="O120" s="64" cm="1">
        <f t="array" ref="O120">[2]!PropsSI("H","P",N120,"T",M120,$F$14)</f>
        <v>360698.73146514298</v>
      </c>
      <c r="P120" s="64" cm="1">
        <f t="array" ref="P120">[2]!PropsSI("S","P",N120,"T",M120,$F$14)</f>
        <v>1629.8582331222553</v>
      </c>
      <c r="Q120" s="64" cm="1">
        <f t="array" ref="Q120">1/[2]!PropsSI("D","P",N120,"T",M120,$F$14)</f>
        <v>0.10761246997876302</v>
      </c>
      <c r="R120" s="64">
        <f t="shared" si="33"/>
        <v>305.97999999999996</v>
      </c>
      <c r="S120" s="64" cm="1">
        <f t="array" ref="S120">[2]!PropsSI("T","P",T120,"S",V120,$F$14)</f>
        <v>312.75673126634348</v>
      </c>
      <c r="T120" s="64" cm="1">
        <f t="array" ref="T120">[2]!PropsSI("P","T",R120,"Q",1,$F$14)</f>
        <v>845361.97698107176</v>
      </c>
      <c r="U120" s="64" cm="1">
        <f t="array" ref="U120">[2]!PropsSI("H","P",T120,"S",V120,$F$14)</f>
        <v>390773.42650566821</v>
      </c>
      <c r="V120" s="64">
        <f t="shared" si="34"/>
        <v>1629.8582331222553</v>
      </c>
      <c r="W120" s="64" cm="1">
        <f t="array" ref="W120">1/[2]!PropsSI("D","P",T120,"S",V120,$F$14)</f>
        <v>2.2100950461901782E-2</v>
      </c>
      <c r="X120" s="64">
        <f t="shared" si="35"/>
        <v>305.97999999999996</v>
      </c>
      <c r="Y120" s="64" cm="1">
        <f t="array" ref="Y120">[2]!PropsSI("T","P",Z120,"H",AA120,$F$14)</f>
        <v>312.75673126634354</v>
      </c>
      <c r="Z120" s="64">
        <f t="shared" si="36"/>
        <v>845361.97698107176</v>
      </c>
      <c r="AA120" s="64">
        <f t="shared" si="28"/>
        <v>390773.42650566821</v>
      </c>
      <c r="AB120" s="64" cm="1">
        <f t="array" ref="AB120">[2]!PropsSI("S","P",Z120,"H",AA120,$F$14)</f>
        <v>1629.8582331222553</v>
      </c>
      <c r="AC120" s="64" cm="1">
        <f t="array" ref="AC120">1/[2]!PropsSI("D","P",Z120,"H",AA120,$F$14)</f>
        <v>2.2100950461901796E-2</v>
      </c>
      <c r="AD120" s="64">
        <f t="shared" si="37"/>
        <v>305.97999999999996</v>
      </c>
      <c r="AE120" s="64">
        <f t="shared" si="38"/>
        <v>300.97999999999996</v>
      </c>
      <c r="AF120" s="64" cm="1">
        <f t="array" ref="AF120">[2]!PropsSI("P","T",AD120,"Q",0,$F$14)</f>
        <v>845361.97698107176</v>
      </c>
      <c r="AG120" s="64" cm="1">
        <f t="array" ref="AG120">[2]!PropsSI("H","P",AF120,"T",AE120,$F$14)</f>
        <v>237447.44246294021</v>
      </c>
      <c r="AH120" s="64" cm="1">
        <f t="array" ref="AH120">[2]!PropsSI("S","P",AF120,"T",AE120,$F$14)</f>
        <v>1128.8340454449017</v>
      </c>
      <c r="AI120" s="64" cm="1">
        <f t="array" ref="AI120">1/[2]!PropsSI("D","P",AF120,"T",AE120,$F$14)</f>
        <v>9.2395164396523281E-4</v>
      </c>
      <c r="AJ120" s="64">
        <f t="shared" si="39"/>
        <v>304.97999999999996</v>
      </c>
      <c r="AK120" s="64">
        <f t="shared" si="40"/>
        <v>298.97999999999996</v>
      </c>
      <c r="AL120" s="64" cm="1">
        <f t="array" ref="AL120">[2]!PropsSI("P","T",AJ120,"Q",0,$F$14)</f>
        <v>823104.39374064212</v>
      </c>
      <c r="AM120" s="64" cm="1">
        <f t="array" ref="AM120">[2]!PropsSI("H","P",AL120,"T",AK120,$F$14)</f>
        <v>234650.68861288196</v>
      </c>
      <c r="AN120" s="64" cm="1">
        <f t="array" ref="AN120">[2]!PropsSI("S","P",AL120,"T",AK120,$F$14)</f>
        <v>1119.5792288016846</v>
      </c>
      <c r="AO120" s="64" cm="1">
        <f t="array" ref="AO120">1/[2]!PropsSI("D","P",AL120,"T",AK120,$F$14)</f>
        <v>9.1759039828099415E-4</v>
      </c>
      <c r="AP120" s="64">
        <f t="shared" si="41"/>
        <v>260.14999999999998</v>
      </c>
      <c r="AQ120" s="64">
        <f t="shared" si="42"/>
        <v>260.14999999999998</v>
      </c>
      <c r="AR120" s="64" cm="1">
        <f t="array" ref="AR120">[2]!PropsSI("P","T",AP120,"Q",0,$F$14)</f>
        <v>198287.49024246493</v>
      </c>
      <c r="AS120" s="64">
        <f t="shared" si="43"/>
        <v>234650.68861288196</v>
      </c>
      <c r="AT120" s="64" cm="1">
        <f t="array" ref="AT120">[2]!PropsSI("H","P",AR120,"H",AS120,$F$14)</f>
        <v>234650.68861288196</v>
      </c>
      <c r="AU120" s="64" cm="1">
        <f t="array" ref="AU120">1/[2]!PropsSI("D","P",AR120,"H",AS120,$F$14)</f>
        <v>2.7042028577855943E-2</v>
      </c>
      <c r="AV120" s="64"/>
      <c r="AW120" s="64">
        <f t="shared" si="44"/>
        <v>258.14999999999998</v>
      </c>
      <c r="AX120" s="64">
        <f t="shared" si="45"/>
        <v>260.14999999999998</v>
      </c>
      <c r="AY120" s="64" cm="1">
        <f t="array" ref="AY120">[2]!PropsSI("P","T",AW120,"Q",1,$F$14)</f>
        <v>183723.82814975141</v>
      </c>
      <c r="AZ120" s="64" cm="1">
        <f t="array" ref="AZ120">[2]!PropsSI("H","P",AY120,"T",AX120,$F$14)</f>
        <v>355128.23969601718</v>
      </c>
      <c r="BA120" s="64" cm="1">
        <f t="array" ref="BA120">[2]!PropsSI("S","P",AY120,"T",AX120,$F$14)</f>
        <v>1603.3816434342573</v>
      </c>
      <c r="BB120" s="64" cm="1">
        <f t="array" ref="BB120">1/[2]!PropsSI("D","P",AY120,"T",AX120,$F$14)</f>
        <v>9.6229669371650853E-2</v>
      </c>
      <c r="BC120" s="64">
        <f t="shared" si="46"/>
        <v>120.47755108313521</v>
      </c>
      <c r="BD120" s="64">
        <f t="shared" si="47"/>
        <v>30.074695040525228</v>
      </c>
      <c r="BE120" s="64">
        <f t="shared" si="48"/>
        <v>-150.55224612366044</v>
      </c>
      <c r="BF120" s="64">
        <f t="shared" si="49"/>
        <v>4.0059442305497495</v>
      </c>
      <c r="BG120" s="64">
        <f t="shared" si="50"/>
        <v>5.3972402257997087</v>
      </c>
      <c r="BH120" s="64">
        <f t="shared" si="51"/>
        <v>0.74222085046366248</v>
      </c>
      <c r="BI120" s="64">
        <f t="shared" si="52"/>
        <v>4.9726908510997196</v>
      </c>
      <c r="BJ120" s="64">
        <v>42.102648899999998</v>
      </c>
      <c r="BK120" s="64">
        <f t="shared" si="53"/>
        <v>12.027953859474771</v>
      </c>
      <c r="BL120" s="64">
        <f t="shared" si="54"/>
        <v>3.9759069702152714</v>
      </c>
      <c r="BM120" s="64">
        <f t="shared" si="55"/>
        <v>95.42176728516651</v>
      </c>
    </row>
    <row r="121" spans="1:65" x14ac:dyDescent="0.3">
      <c r="A121">
        <v>120</v>
      </c>
      <c r="B121">
        <v>1</v>
      </c>
      <c r="C121">
        <v>11.44</v>
      </c>
      <c r="D121">
        <v>16.88</v>
      </c>
      <c r="E121" s="71"/>
      <c r="H121" s="73">
        <f t="shared" si="29"/>
        <v>44.96</v>
      </c>
      <c r="I121">
        <f t="shared" si="30"/>
        <v>36.5</v>
      </c>
      <c r="J121" s="64">
        <v>120</v>
      </c>
      <c r="K121" s="64">
        <v>16.88</v>
      </c>
      <c r="L121" s="64">
        <f t="shared" si="31"/>
        <v>256.14999999999998</v>
      </c>
      <c r="M121" s="64">
        <f t="shared" si="32"/>
        <v>266.14999999999998</v>
      </c>
      <c r="N121" s="64" cm="1">
        <f t="array" ref="N121">[2]!PropsSI("P","T",L121,"Q",0,$F$14)</f>
        <v>170000.91143693728</v>
      </c>
      <c r="O121" s="64" cm="1">
        <f t="array" ref="O121">[2]!PropsSI("H","P",N121,"T",M121,$F$14)</f>
        <v>360698.73146514298</v>
      </c>
      <c r="P121" s="64" cm="1">
        <f t="array" ref="P121">[2]!PropsSI("S","P",N121,"T",M121,$F$14)</f>
        <v>1629.8582331222553</v>
      </c>
      <c r="Q121" s="64" cm="1">
        <f t="array" ref="Q121">1/[2]!PropsSI("D","P",N121,"T",M121,$F$14)</f>
        <v>0.10761246997876302</v>
      </c>
      <c r="R121" s="64">
        <f t="shared" si="33"/>
        <v>305.02999999999997</v>
      </c>
      <c r="S121" s="64" cm="1">
        <f t="array" ref="S121">[2]!PropsSI("T","P",T121,"S",V121,$F$14)</f>
        <v>311.89688577017097</v>
      </c>
      <c r="T121" s="64" cm="1">
        <f t="array" ref="T121">[2]!PropsSI("P","T",R121,"Q",1,$F$14)</f>
        <v>824206.75015508302</v>
      </c>
      <c r="U121" s="64" cm="1">
        <f t="array" ref="U121">[2]!PropsSI("H","P",T121,"S",V121,$F$14)</f>
        <v>390299.60747577087</v>
      </c>
      <c r="V121" s="64">
        <f t="shared" si="34"/>
        <v>1629.8582331222553</v>
      </c>
      <c r="W121" s="64" cm="1">
        <f t="array" ref="W121">1/[2]!PropsSI("D","P",T121,"S",V121,$F$14)</f>
        <v>2.2698428942078627E-2</v>
      </c>
      <c r="X121" s="64">
        <f t="shared" si="35"/>
        <v>305.02999999999997</v>
      </c>
      <c r="Y121" s="64" cm="1">
        <f t="array" ref="Y121">[2]!PropsSI("T","P",Z121,"H",AA121,$F$14)</f>
        <v>311.89688577017085</v>
      </c>
      <c r="Z121" s="64">
        <f t="shared" si="36"/>
        <v>824206.75015508302</v>
      </c>
      <c r="AA121" s="64">
        <f t="shared" si="28"/>
        <v>390299.60747577087</v>
      </c>
      <c r="AB121" s="64" cm="1">
        <f t="array" ref="AB121">[2]!PropsSI("S","P",Z121,"H",AA121,$F$14)</f>
        <v>1629.8582331222551</v>
      </c>
      <c r="AC121" s="64" cm="1">
        <f t="array" ref="AC121">1/[2]!PropsSI("D","P",Z121,"H",AA121,$F$14)</f>
        <v>2.2698428942078613E-2</v>
      </c>
      <c r="AD121" s="64">
        <f t="shared" si="37"/>
        <v>305.02999999999997</v>
      </c>
      <c r="AE121" s="64">
        <f t="shared" si="38"/>
        <v>300.02999999999997</v>
      </c>
      <c r="AF121" s="64" cm="1">
        <f t="array" ref="AF121">[2]!PropsSI("P","T",AD121,"Q",0,$F$14)</f>
        <v>824206.75015508302</v>
      </c>
      <c r="AG121" s="64" cm="1">
        <f t="array" ref="AG121">[2]!PropsSI("H","P",AF121,"T",AE121,$F$14)</f>
        <v>236117.21029853576</v>
      </c>
      <c r="AH121" s="64" cm="1">
        <f t="array" ref="AH121">[2]!PropsSI("S","P",AF121,"T",AE121,$F$14)</f>
        <v>1124.4723297496248</v>
      </c>
      <c r="AI121" s="64" cm="1">
        <f t="array" ref="AI121">1/[2]!PropsSI("D","P",AF121,"T",AE121,$F$14)</f>
        <v>9.2097470776559588E-4</v>
      </c>
      <c r="AJ121" s="64">
        <f t="shared" si="39"/>
        <v>304.02999999999997</v>
      </c>
      <c r="AK121" s="64">
        <f t="shared" si="40"/>
        <v>298.02999999999997</v>
      </c>
      <c r="AL121" s="64" cm="1">
        <f t="array" ref="AL121">[2]!PropsSI("P","T",AJ121,"Q",0,$F$14)</f>
        <v>802368.2922466544</v>
      </c>
      <c r="AM121" s="64" cm="1">
        <f t="array" ref="AM121">[2]!PropsSI("H","P",AL121,"T",AK121,$F$14)</f>
        <v>233329.07732904737</v>
      </c>
      <c r="AN121" s="64" cm="1">
        <f t="array" ref="AN121">[2]!PropsSI("S","P",AL121,"T",AK121,$F$14)</f>
        <v>1115.215435396472</v>
      </c>
      <c r="AO121" s="64" cm="1">
        <f t="array" ref="AO121">1/[2]!PropsSI("D","P",AL121,"T",AK121,$F$14)</f>
        <v>9.1470019588086129E-4</v>
      </c>
      <c r="AP121" s="64">
        <f t="shared" si="41"/>
        <v>260.14999999999998</v>
      </c>
      <c r="AQ121" s="64">
        <f t="shared" si="42"/>
        <v>260.14999999999998</v>
      </c>
      <c r="AR121" s="64" cm="1">
        <f t="array" ref="AR121">[2]!PropsSI("P","T",AP121,"Q",0,$F$14)</f>
        <v>198287.49024246493</v>
      </c>
      <c r="AS121" s="64">
        <f t="shared" si="43"/>
        <v>233329.07732904737</v>
      </c>
      <c r="AT121" s="64" cm="1">
        <f t="array" ref="AT121">[2]!PropsSI("H","P",AR121,"H",AS121,$F$14)</f>
        <v>233329.07732904737</v>
      </c>
      <c r="AU121" s="64" cm="1">
        <f t="array" ref="AU121">1/[2]!PropsSI("D","P",AR121,"H",AS121,$F$14)</f>
        <v>2.6364454414947572E-2</v>
      </c>
      <c r="AV121" s="64"/>
      <c r="AW121" s="64">
        <f t="shared" si="44"/>
        <v>258.14999999999998</v>
      </c>
      <c r="AX121" s="64">
        <f t="shared" si="45"/>
        <v>260.14999999999998</v>
      </c>
      <c r="AY121" s="64" cm="1">
        <f t="array" ref="AY121">[2]!PropsSI("P","T",AW121,"Q",1,$F$14)</f>
        <v>183723.82814975141</v>
      </c>
      <c r="AZ121" s="64" cm="1">
        <f t="array" ref="AZ121">[2]!PropsSI("H","P",AY121,"T",AX121,$F$14)</f>
        <v>355128.23969601718</v>
      </c>
      <c r="BA121" s="64" cm="1">
        <f t="array" ref="BA121">[2]!PropsSI("S","P",AY121,"T",AX121,$F$14)</f>
        <v>1603.3816434342573</v>
      </c>
      <c r="BB121" s="64" cm="1">
        <f t="array" ref="BB121">1/[2]!PropsSI("D","P",AY121,"T",AX121,$F$14)</f>
        <v>9.6229669371650853E-2</v>
      </c>
      <c r="BC121" s="64">
        <f t="shared" si="46"/>
        <v>121.7991623669698</v>
      </c>
      <c r="BD121" s="64">
        <f t="shared" si="47"/>
        <v>29.600876010627893</v>
      </c>
      <c r="BE121" s="64">
        <f t="shared" si="48"/>
        <v>-151.4000383775977</v>
      </c>
      <c r="BF121" s="64">
        <f t="shared" si="49"/>
        <v>4.1147147916581606</v>
      </c>
      <c r="BG121" s="64">
        <f t="shared" si="50"/>
        <v>5.5066126279863479</v>
      </c>
      <c r="BH121" s="64">
        <f t="shared" si="51"/>
        <v>0.7472315685955242</v>
      </c>
      <c r="BI121" s="64">
        <f t="shared" si="52"/>
        <v>4.8482490075403319</v>
      </c>
      <c r="BJ121" s="64">
        <v>42.102648899999998</v>
      </c>
      <c r="BK121" s="64">
        <f t="shared" si="53"/>
        <v>12.501772889372106</v>
      </c>
      <c r="BL121" s="64">
        <f t="shared" si="54"/>
        <v>4.1325304828757794</v>
      </c>
      <c r="BM121" s="64">
        <f t="shared" si="55"/>
        <v>99.180731589018706</v>
      </c>
    </row>
    <row r="122" spans="1:65" x14ac:dyDescent="0.3">
      <c r="A122">
        <v>121</v>
      </c>
      <c r="B122">
        <v>1</v>
      </c>
      <c r="C122">
        <v>13.68</v>
      </c>
      <c r="D122">
        <v>22.23</v>
      </c>
      <c r="E122" s="71"/>
      <c r="H122" s="73">
        <f t="shared" si="29"/>
        <v>44.96</v>
      </c>
      <c r="I122">
        <f t="shared" si="30"/>
        <v>36.5</v>
      </c>
      <c r="J122" s="64">
        <v>121</v>
      </c>
      <c r="K122" s="64">
        <v>22.23</v>
      </c>
      <c r="L122" s="64">
        <f t="shared" si="31"/>
        <v>256.14999999999998</v>
      </c>
      <c r="M122" s="64">
        <f t="shared" si="32"/>
        <v>266.14999999999998</v>
      </c>
      <c r="N122" s="64" cm="1">
        <f t="array" ref="N122">[2]!PropsSI("P","T",L122,"Q",0,$F$14)</f>
        <v>170000.91143693728</v>
      </c>
      <c r="O122" s="64" cm="1">
        <f t="array" ref="O122">[2]!PropsSI("H","P",N122,"T",M122,$F$14)</f>
        <v>360698.73146514298</v>
      </c>
      <c r="P122" s="64" cm="1">
        <f t="array" ref="P122">[2]!PropsSI("S","P",N122,"T",M122,$F$14)</f>
        <v>1629.8582331222553</v>
      </c>
      <c r="Q122" s="64" cm="1">
        <f t="array" ref="Q122">1/[2]!PropsSI("D","P",N122,"T",M122,$F$14)</f>
        <v>0.10761246997876302</v>
      </c>
      <c r="R122" s="64">
        <f t="shared" si="33"/>
        <v>310.38</v>
      </c>
      <c r="S122" s="64" cm="1">
        <f t="array" ref="S122">[2]!PropsSI("T","P",T122,"S",V122,$F$14)</f>
        <v>316.75034611806768</v>
      </c>
      <c r="T122" s="64" cm="1">
        <f t="array" ref="T122">[2]!PropsSI("P","T",R122,"Q",1,$F$14)</f>
        <v>948683.06002021942</v>
      </c>
      <c r="U122" s="64" cm="1">
        <f t="array" ref="U122">[2]!PropsSI("H","P",T122,"S",V122,$F$14)</f>
        <v>392920.43144499906</v>
      </c>
      <c r="V122" s="64">
        <f t="shared" si="34"/>
        <v>1629.8582331222553</v>
      </c>
      <c r="W122" s="64" cm="1">
        <f t="array" ref="W122">1/[2]!PropsSI("D","P",T122,"S",V122,$F$14)</f>
        <v>1.9553375057761821E-2</v>
      </c>
      <c r="X122" s="64">
        <f t="shared" si="35"/>
        <v>310.38</v>
      </c>
      <c r="Y122" s="64" cm="1">
        <f t="array" ref="Y122">[2]!PropsSI("T","P",Z122,"H",AA122,$F$14)</f>
        <v>316.75034611806763</v>
      </c>
      <c r="Z122" s="64">
        <f t="shared" si="36"/>
        <v>948683.06002021942</v>
      </c>
      <c r="AA122" s="64">
        <f t="shared" si="28"/>
        <v>392920.43144499906</v>
      </c>
      <c r="AB122" s="64" cm="1">
        <f t="array" ref="AB122">[2]!PropsSI("S","P",Z122,"H",AA122,$F$14)</f>
        <v>1629.8582331222556</v>
      </c>
      <c r="AC122" s="64" cm="1">
        <f t="array" ref="AC122">1/[2]!PropsSI("D","P",Z122,"H",AA122,$F$14)</f>
        <v>1.9553375057761821E-2</v>
      </c>
      <c r="AD122" s="64">
        <f t="shared" si="37"/>
        <v>310.38</v>
      </c>
      <c r="AE122" s="64">
        <f t="shared" si="38"/>
        <v>305.38</v>
      </c>
      <c r="AF122" s="64" cm="1">
        <f t="array" ref="AF122">[2]!PropsSI("P","T",AD122,"Q",0,$F$14)</f>
        <v>948683.06002021942</v>
      </c>
      <c r="AG122" s="64" cm="1">
        <f t="array" ref="AG122">[2]!PropsSI("H","P",AF122,"T",AE122,$F$14)</f>
        <v>243661.42980586589</v>
      </c>
      <c r="AH122" s="64" cm="1">
        <f t="array" ref="AH122">[2]!PropsSI("S","P",AF122,"T",AE122,$F$14)</f>
        <v>1149.0127960551899</v>
      </c>
      <c r="AI122" s="64" cm="1">
        <f t="array" ref="AI122">1/[2]!PropsSI("D","P",AF122,"T",AE122,$F$14)</f>
        <v>9.3827426958666452E-4</v>
      </c>
      <c r="AJ122" s="64">
        <f t="shared" si="39"/>
        <v>309.38</v>
      </c>
      <c r="AK122" s="64">
        <f t="shared" si="40"/>
        <v>303.38</v>
      </c>
      <c r="AL122" s="64" cm="1">
        <f t="array" ref="AL122">[2]!PropsSI("P","T",AJ122,"Q",0,$F$14)</f>
        <v>924415.27883424272</v>
      </c>
      <c r="AM122" s="64" cm="1">
        <f t="array" ref="AM122">[2]!PropsSI("H","P",AL122,"T",AK122,$F$14)</f>
        <v>240823.36508257006</v>
      </c>
      <c r="AN122" s="64" cm="1">
        <f t="array" ref="AN122">[2]!PropsSI("S","P",AL122,"T",AK122,$F$14)</f>
        <v>1139.7632498773248</v>
      </c>
      <c r="AO122" s="64" cm="1">
        <f t="array" ref="AO122">1/[2]!PropsSI("D","P",AL122,"T",AK122,$F$14)</f>
        <v>9.3148001273137373E-4</v>
      </c>
      <c r="AP122" s="64">
        <f t="shared" si="41"/>
        <v>260.14999999999998</v>
      </c>
      <c r="AQ122" s="64">
        <f t="shared" si="42"/>
        <v>260.14999999999998</v>
      </c>
      <c r="AR122" s="64" cm="1">
        <f t="array" ref="AR122">[2]!PropsSI("P","T",AP122,"Q",0,$F$14)</f>
        <v>198287.49024246493</v>
      </c>
      <c r="AS122" s="64">
        <f t="shared" si="43"/>
        <v>240823.36508257006</v>
      </c>
      <c r="AT122" s="64" cm="1">
        <f t="array" ref="AT122">[2]!PropsSI("H","P",AR122,"H",AS122,$F$14)</f>
        <v>240823.36508257006</v>
      </c>
      <c r="AU122" s="64" cm="1">
        <f t="array" ref="AU122">1/[2]!PropsSI("D","P",AR122,"H",AS122,$F$14)</f>
        <v>3.0206685344191856E-2</v>
      </c>
      <c r="AV122" s="64"/>
      <c r="AW122" s="64">
        <f t="shared" si="44"/>
        <v>258.14999999999998</v>
      </c>
      <c r="AX122" s="64">
        <f t="shared" si="45"/>
        <v>260.14999999999998</v>
      </c>
      <c r="AY122" s="64" cm="1">
        <f t="array" ref="AY122">[2]!PropsSI("P","T",AW122,"Q",1,$F$14)</f>
        <v>183723.82814975141</v>
      </c>
      <c r="AZ122" s="64" cm="1">
        <f t="array" ref="AZ122">[2]!PropsSI("H","P",AY122,"T",AX122,$F$14)</f>
        <v>355128.23969601718</v>
      </c>
      <c r="BA122" s="64" cm="1">
        <f t="array" ref="BA122">[2]!PropsSI("S","P",AY122,"T",AX122,$F$14)</f>
        <v>1603.3816434342573</v>
      </c>
      <c r="BB122" s="64" cm="1">
        <f t="array" ref="BB122">1/[2]!PropsSI("D","P",AY122,"T",AX122,$F$14)</f>
        <v>9.6229669371650853E-2</v>
      </c>
      <c r="BC122" s="64">
        <f t="shared" si="46"/>
        <v>114.30487461344711</v>
      </c>
      <c r="BD122" s="64">
        <f t="shared" si="47"/>
        <v>32.221699979856083</v>
      </c>
      <c r="BE122" s="64">
        <f t="shared" si="48"/>
        <v>-146.5265745933032</v>
      </c>
      <c r="BF122" s="64">
        <f t="shared" si="49"/>
        <v>3.5474501557927312</v>
      </c>
      <c r="BG122" s="64">
        <f t="shared" si="50"/>
        <v>4.9425617461229159</v>
      </c>
      <c r="BH122" s="64">
        <f t="shared" si="51"/>
        <v>0.71773512158456099</v>
      </c>
      <c r="BI122" s="64">
        <f t="shared" si="52"/>
        <v>5.5804586693180074</v>
      </c>
      <c r="BJ122" s="64">
        <v>42.102648899999998</v>
      </c>
      <c r="BK122" s="64">
        <f t="shared" si="53"/>
        <v>9.8809489201439149</v>
      </c>
      <c r="BL122" s="64">
        <f t="shared" si="54"/>
        <v>3.2662025597142383</v>
      </c>
      <c r="BM122" s="64">
        <f t="shared" si="55"/>
        <v>78.388861433141727</v>
      </c>
    </row>
    <row r="123" spans="1:65" x14ac:dyDescent="0.3">
      <c r="A123">
        <v>122</v>
      </c>
      <c r="B123">
        <v>1</v>
      </c>
      <c r="C123">
        <v>16.52</v>
      </c>
      <c r="D123">
        <v>25.45</v>
      </c>
      <c r="E123" s="71"/>
      <c r="H123" s="73">
        <f t="shared" si="29"/>
        <v>44.96</v>
      </c>
      <c r="I123">
        <f t="shared" si="30"/>
        <v>36.5</v>
      </c>
      <c r="J123" s="64">
        <v>122</v>
      </c>
      <c r="K123" s="64">
        <v>25.45</v>
      </c>
      <c r="L123" s="64">
        <f t="shared" si="31"/>
        <v>256.14999999999998</v>
      </c>
      <c r="M123" s="64">
        <f t="shared" si="32"/>
        <v>266.14999999999998</v>
      </c>
      <c r="N123" s="64" cm="1">
        <f t="array" ref="N123">[2]!PropsSI("P","T",L123,"Q",0,$F$14)</f>
        <v>170000.91143693728</v>
      </c>
      <c r="O123" s="64" cm="1">
        <f t="array" ref="O123">[2]!PropsSI("H","P",N123,"T",M123,$F$14)</f>
        <v>360698.73146514298</v>
      </c>
      <c r="P123" s="64" cm="1">
        <f t="array" ref="P123">[2]!PropsSI("S","P",N123,"T",M123,$F$14)</f>
        <v>1629.8582331222553</v>
      </c>
      <c r="Q123" s="64" cm="1">
        <f t="array" ref="Q123">1/[2]!PropsSI("D","P",N123,"T",M123,$F$14)</f>
        <v>0.10761246997876302</v>
      </c>
      <c r="R123" s="64">
        <f t="shared" si="33"/>
        <v>313.59999999999997</v>
      </c>
      <c r="S123" s="64" cm="1">
        <f t="array" ref="S123">[2]!PropsSI("T","P",T123,"S",V123,$F$14)</f>
        <v>319.68910916704181</v>
      </c>
      <c r="T123" s="64" cm="1">
        <f t="array" ref="T123">[2]!PropsSI("P","T",R123,"Q",1,$F$14)</f>
        <v>1030069.5738963892</v>
      </c>
      <c r="U123" s="64" cm="1">
        <f t="array" ref="U123">[2]!PropsSI("H","P",T123,"S",V123,$F$14)</f>
        <v>394442.54735774099</v>
      </c>
      <c r="V123" s="64">
        <f t="shared" si="34"/>
        <v>1629.8582331222553</v>
      </c>
      <c r="W123" s="64" cm="1">
        <f t="array" ref="W123">1/[2]!PropsSI("D","P",T123,"S",V123,$F$14)</f>
        <v>1.7895197904140618E-2</v>
      </c>
      <c r="X123" s="64">
        <f t="shared" si="35"/>
        <v>313.59999999999997</v>
      </c>
      <c r="Y123" s="64" cm="1">
        <f t="array" ref="Y123">[2]!PropsSI("T","P",Z123,"H",AA123,$F$14)</f>
        <v>319.68910916704169</v>
      </c>
      <c r="Z123" s="64">
        <f t="shared" si="36"/>
        <v>1030069.5738963892</v>
      </c>
      <c r="AA123" s="64">
        <f t="shared" si="28"/>
        <v>394442.54735774099</v>
      </c>
      <c r="AB123" s="64" cm="1">
        <f t="array" ref="AB123">[2]!PropsSI("S","P",Z123,"H",AA123,$F$14)</f>
        <v>1629.8582331222553</v>
      </c>
      <c r="AC123" s="64" cm="1">
        <f t="array" ref="AC123">1/[2]!PropsSI("D","P",Z123,"H",AA123,$F$14)</f>
        <v>1.7895197904140601E-2</v>
      </c>
      <c r="AD123" s="64">
        <f t="shared" si="37"/>
        <v>313.59999999999997</v>
      </c>
      <c r="AE123" s="64">
        <f t="shared" si="38"/>
        <v>308.59999999999997</v>
      </c>
      <c r="AF123" s="64" cm="1">
        <f t="array" ref="AF123">[2]!PropsSI("P","T",AD123,"Q",0,$F$14)</f>
        <v>1030069.5738963892</v>
      </c>
      <c r="AG123" s="64" cm="1">
        <f t="array" ref="AG123">[2]!PropsSI("H","P",AF123,"T",AE123,$F$14)</f>
        <v>248265.98019207979</v>
      </c>
      <c r="AH123" s="64" cm="1">
        <f t="array" ref="AH123">[2]!PropsSI("S","P",AF123,"T",AE123,$F$14)</f>
        <v>1163.7616110248377</v>
      </c>
      <c r="AI123" s="64" cm="1">
        <f t="array" ref="AI123">1/[2]!PropsSI("D","P",AF123,"T",AE123,$F$14)</f>
        <v>9.4935794784254486E-4</v>
      </c>
      <c r="AJ123" s="64">
        <f t="shared" si="39"/>
        <v>312.59999999999997</v>
      </c>
      <c r="AK123" s="64">
        <f t="shared" si="40"/>
        <v>306.59999999999997</v>
      </c>
      <c r="AL123" s="64" cm="1">
        <f t="array" ref="AL123">[2]!PropsSI("P","T",AJ123,"Q",0,$F$14)</f>
        <v>1004256.9339589152</v>
      </c>
      <c r="AM123" s="64" cm="1">
        <f t="array" ref="AM123">[2]!PropsSI("H","P",AL123,"T",AK123,$F$14)</f>
        <v>245395.97949886689</v>
      </c>
      <c r="AN123" s="64" cm="1">
        <f t="array" ref="AN123">[2]!PropsSI("S","P",AL123,"T",AK123,$F$14)</f>
        <v>1154.5106796883069</v>
      </c>
      <c r="AO123" s="64" cm="1">
        <f t="array" ref="AO123">1/[2]!PropsSI("D","P",AL123,"T",AK123,$F$14)</f>
        <v>9.4220988423021428E-4</v>
      </c>
      <c r="AP123" s="64">
        <f t="shared" si="41"/>
        <v>260.14999999999998</v>
      </c>
      <c r="AQ123" s="64">
        <f t="shared" si="42"/>
        <v>260.14999999999998</v>
      </c>
      <c r="AR123" s="64" cm="1">
        <f t="array" ref="AR123">[2]!PropsSI("P","T",AP123,"Q",0,$F$14)</f>
        <v>198287.49024246493</v>
      </c>
      <c r="AS123" s="64">
        <f t="shared" si="43"/>
        <v>245395.97949886689</v>
      </c>
      <c r="AT123" s="64" cm="1">
        <f t="array" ref="AT123">[2]!PropsSI("H","P",AR123,"H",AS123,$F$14)</f>
        <v>245395.97949886689</v>
      </c>
      <c r="AU123" s="64" cm="1">
        <f t="array" ref="AU123">1/[2]!PropsSI("D","P",AR123,"H",AS123,$F$14)</f>
        <v>3.2551009596959661E-2</v>
      </c>
      <c r="AV123" s="64"/>
      <c r="AW123" s="64">
        <f t="shared" si="44"/>
        <v>258.14999999999998</v>
      </c>
      <c r="AX123" s="64">
        <f t="shared" si="45"/>
        <v>260.14999999999998</v>
      </c>
      <c r="AY123" s="64" cm="1">
        <f t="array" ref="AY123">[2]!PropsSI("P","T",AW123,"Q",1,$F$14)</f>
        <v>183723.82814975141</v>
      </c>
      <c r="AZ123" s="64" cm="1">
        <f t="array" ref="AZ123">[2]!PropsSI("H","P",AY123,"T",AX123,$F$14)</f>
        <v>355128.23969601718</v>
      </c>
      <c r="BA123" s="64" cm="1">
        <f t="array" ref="BA123">[2]!PropsSI("S","P",AY123,"T",AX123,$F$14)</f>
        <v>1603.3816434342573</v>
      </c>
      <c r="BB123" s="64" cm="1">
        <f t="array" ref="BB123">1/[2]!PropsSI("D","P",AY123,"T",AX123,$F$14)</f>
        <v>9.6229669371650853E-2</v>
      </c>
      <c r="BC123" s="64">
        <f t="shared" si="46"/>
        <v>109.73226019715028</v>
      </c>
      <c r="BD123" s="64">
        <f t="shared" si="47"/>
        <v>33.743815892598008</v>
      </c>
      <c r="BE123" s="64">
        <f t="shared" si="48"/>
        <v>-143.47607608974829</v>
      </c>
      <c r="BF123" s="64">
        <f t="shared" si="49"/>
        <v>3.2519220868918084</v>
      </c>
      <c r="BG123" s="64">
        <f t="shared" si="50"/>
        <v>4.6555455365193872</v>
      </c>
      <c r="BH123" s="64">
        <f t="shared" si="51"/>
        <v>0.69850505410866071</v>
      </c>
      <c r="BI123" s="64">
        <f t="shared" si="52"/>
        <v>6.0592003018671985</v>
      </c>
      <c r="BJ123" s="64">
        <v>42.102648899999998</v>
      </c>
      <c r="BK123" s="64">
        <f t="shared" si="53"/>
        <v>8.3588330074019908</v>
      </c>
      <c r="BL123" s="64">
        <f t="shared" si="54"/>
        <v>2.7630586885578805</v>
      </c>
      <c r="BM123" s="64">
        <f t="shared" si="55"/>
        <v>66.313408525389136</v>
      </c>
    </row>
    <row r="124" spans="1:65" x14ac:dyDescent="0.3">
      <c r="A124">
        <v>123</v>
      </c>
      <c r="B124">
        <v>1</v>
      </c>
      <c r="C124">
        <v>17.43</v>
      </c>
      <c r="D124">
        <v>26.39</v>
      </c>
      <c r="E124" s="71"/>
      <c r="H124" s="73">
        <f t="shared" si="29"/>
        <v>44.96</v>
      </c>
      <c r="I124">
        <f t="shared" si="30"/>
        <v>36.5</v>
      </c>
      <c r="J124" s="64">
        <v>123</v>
      </c>
      <c r="K124" s="64">
        <v>26.39</v>
      </c>
      <c r="L124" s="64">
        <f t="shared" si="31"/>
        <v>256.14999999999998</v>
      </c>
      <c r="M124" s="64">
        <f t="shared" si="32"/>
        <v>266.14999999999998</v>
      </c>
      <c r="N124" s="64" cm="1">
        <f t="array" ref="N124">[2]!PropsSI("P","T",L124,"Q",0,$F$14)</f>
        <v>170000.91143693728</v>
      </c>
      <c r="O124" s="64" cm="1">
        <f t="array" ref="O124">[2]!PropsSI("H","P",N124,"T",M124,$F$14)</f>
        <v>360698.73146514298</v>
      </c>
      <c r="P124" s="64" cm="1">
        <f t="array" ref="P124">[2]!PropsSI("S","P",N124,"T",M124,$F$14)</f>
        <v>1629.8582331222553</v>
      </c>
      <c r="Q124" s="64" cm="1">
        <f t="array" ref="Q124">1/[2]!PropsSI("D","P",N124,"T",M124,$F$14)</f>
        <v>0.10761246997876302</v>
      </c>
      <c r="R124" s="64">
        <f t="shared" si="33"/>
        <v>314.53999999999996</v>
      </c>
      <c r="S124" s="64" cm="1">
        <f t="array" ref="S124">[2]!PropsSI("T","P",T124,"S",V124,$F$14)</f>
        <v>320.55031450206582</v>
      </c>
      <c r="T124" s="64" cm="1">
        <f t="array" ref="T124">[2]!PropsSI("P","T",R124,"Q",1,$F$14)</f>
        <v>1054782.6748094137</v>
      </c>
      <c r="U124" s="64" cm="1">
        <f t="array" ref="U124">[2]!PropsSI("H","P",T124,"S",V124,$F$14)</f>
        <v>394879.13444366807</v>
      </c>
      <c r="V124" s="64">
        <f t="shared" si="34"/>
        <v>1629.8582331222553</v>
      </c>
      <c r="W124" s="64" cm="1">
        <f t="array" ref="W124">1/[2]!PropsSI("D","P",T124,"S",V124,$F$14)</f>
        <v>1.7440716018386985E-2</v>
      </c>
      <c r="X124" s="64">
        <f t="shared" si="35"/>
        <v>314.53999999999996</v>
      </c>
      <c r="Y124" s="64" cm="1">
        <f t="array" ref="Y124">[2]!PropsSI("T","P",Z124,"H",AA124,$F$14)</f>
        <v>320.55031450206587</v>
      </c>
      <c r="Z124" s="64">
        <f t="shared" si="36"/>
        <v>1054782.6748094137</v>
      </c>
      <c r="AA124" s="64">
        <f t="shared" si="28"/>
        <v>394879.13444366807</v>
      </c>
      <c r="AB124" s="64" cm="1">
        <f t="array" ref="AB124">[2]!PropsSI("S","P",Z124,"H",AA124,$F$14)</f>
        <v>1629.8582331222558</v>
      </c>
      <c r="AC124" s="64" cm="1">
        <f t="array" ref="AC124">1/[2]!PropsSI("D","P",Z124,"H",AA124,$F$14)</f>
        <v>1.7440716018386999E-2</v>
      </c>
      <c r="AD124" s="64">
        <f t="shared" si="37"/>
        <v>314.53999999999996</v>
      </c>
      <c r="AE124" s="64">
        <f t="shared" si="38"/>
        <v>309.53999999999996</v>
      </c>
      <c r="AF124" s="64" cm="1">
        <f t="array" ref="AF124">[2]!PropsSI("P","T",AD124,"Q",0,$F$14)</f>
        <v>1054782.6748094137</v>
      </c>
      <c r="AG124" s="64" cm="1">
        <f t="array" ref="AG124">[2]!PropsSI("H","P",AF124,"T",AE124,$F$14)</f>
        <v>249619.60515461708</v>
      </c>
      <c r="AH124" s="64" cm="1">
        <f t="array" ref="AH124">[2]!PropsSI("S","P",AF124,"T",AE124,$F$14)</f>
        <v>1168.0652385159126</v>
      </c>
      <c r="AI124" s="64" cm="1">
        <f t="array" ref="AI124">1/[2]!PropsSI("D","P",AF124,"T",AE124,$F$14)</f>
        <v>9.5269742584387358E-4</v>
      </c>
      <c r="AJ124" s="64">
        <f t="shared" si="39"/>
        <v>313.53999999999996</v>
      </c>
      <c r="AK124" s="64">
        <f t="shared" si="40"/>
        <v>307.53999999999996</v>
      </c>
      <c r="AL124" s="64" cm="1">
        <f t="array" ref="AL124">[2]!PropsSI("P","T",AJ124,"Q",0,$F$14)</f>
        <v>1028506.9808400166</v>
      </c>
      <c r="AM124" s="64" cm="1">
        <f t="array" ref="AM124">[2]!PropsSI("H","P",AL124,"T",AK124,$F$14)</f>
        <v>246739.9586053786</v>
      </c>
      <c r="AN124" s="64" cm="1">
        <f t="array" ref="AN124">[2]!PropsSI("S","P",AL124,"T",AK124,$F$14)</f>
        <v>1158.8129279656669</v>
      </c>
      <c r="AO124" s="64" cm="1">
        <f t="array" ref="AO124">1/[2]!PropsSI("D","P",AL124,"T",AK124,$F$14)</f>
        <v>9.4543936819403923E-4</v>
      </c>
      <c r="AP124" s="64">
        <f t="shared" si="41"/>
        <v>260.14999999999998</v>
      </c>
      <c r="AQ124" s="64">
        <f t="shared" si="42"/>
        <v>260.14999999999998</v>
      </c>
      <c r="AR124" s="64" cm="1">
        <f t="array" ref="AR124">[2]!PropsSI("P","T",AP124,"Q",0,$F$14)</f>
        <v>198287.49024246493</v>
      </c>
      <c r="AS124" s="64">
        <f t="shared" si="43"/>
        <v>246739.9586053786</v>
      </c>
      <c r="AT124" s="64" cm="1">
        <f t="array" ref="AT124">[2]!PropsSI("H","P",AR124,"H",AS124,$F$14)</f>
        <v>246739.9586053786</v>
      </c>
      <c r="AU124" s="64" cm="1">
        <f t="array" ref="AU124">1/[2]!PropsSI("D","P",AR124,"H",AS124,$F$14)</f>
        <v>3.3240051472736336E-2</v>
      </c>
      <c r="AV124" s="64"/>
      <c r="AW124" s="64">
        <f t="shared" si="44"/>
        <v>258.14999999999998</v>
      </c>
      <c r="AX124" s="64">
        <f t="shared" si="45"/>
        <v>260.14999999999998</v>
      </c>
      <c r="AY124" s="64" cm="1">
        <f t="array" ref="AY124">[2]!PropsSI("P","T",AW124,"Q",1,$F$14)</f>
        <v>183723.82814975141</v>
      </c>
      <c r="AZ124" s="64" cm="1">
        <f t="array" ref="AZ124">[2]!PropsSI("H","P",AY124,"T",AX124,$F$14)</f>
        <v>355128.23969601718</v>
      </c>
      <c r="BA124" s="64" cm="1">
        <f t="array" ref="BA124">[2]!PropsSI("S","P",AY124,"T",AX124,$F$14)</f>
        <v>1603.3816434342573</v>
      </c>
      <c r="BB124" s="64" cm="1">
        <f t="array" ref="BB124">1/[2]!PropsSI("D","P",AY124,"T",AX124,$F$14)</f>
        <v>9.6229669371650853E-2</v>
      </c>
      <c r="BC124" s="64">
        <f t="shared" si="46"/>
        <v>108.38828109063857</v>
      </c>
      <c r="BD124" s="64">
        <f t="shared" si="47"/>
        <v>34.180402978525088</v>
      </c>
      <c r="BE124" s="64">
        <f t="shared" si="48"/>
        <v>-142.56868406916365</v>
      </c>
      <c r="BF124" s="64">
        <f t="shared" si="49"/>
        <v>3.1710650444565243</v>
      </c>
      <c r="BG124" s="64">
        <f t="shared" si="50"/>
        <v>4.5779393509487507</v>
      </c>
      <c r="BH124" s="64">
        <f t="shared" si="51"/>
        <v>0.69268393514198479</v>
      </c>
      <c r="BI124" s="64">
        <f t="shared" si="52"/>
        <v>6.2045707043205516</v>
      </c>
      <c r="BJ124" s="64">
        <v>42.102648899999998</v>
      </c>
      <c r="BK124" s="64">
        <f t="shared" si="53"/>
        <v>7.9222459214749108</v>
      </c>
      <c r="BL124" s="64">
        <f t="shared" si="54"/>
        <v>2.6187424018208731</v>
      </c>
      <c r="BM124" s="64">
        <f t="shared" si="55"/>
        <v>62.849817643700959</v>
      </c>
    </row>
    <row r="125" spans="1:65" x14ac:dyDescent="0.3">
      <c r="A125">
        <v>124</v>
      </c>
      <c r="B125">
        <v>1</v>
      </c>
      <c r="C125">
        <v>20.53</v>
      </c>
      <c r="D125">
        <v>30.77</v>
      </c>
      <c r="E125" s="71"/>
      <c r="H125" s="73">
        <f t="shared" si="29"/>
        <v>44.96</v>
      </c>
      <c r="I125">
        <f t="shared" si="30"/>
        <v>36.5</v>
      </c>
      <c r="J125" s="64">
        <v>124</v>
      </c>
      <c r="K125" s="64">
        <v>30.77</v>
      </c>
      <c r="L125" s="64">
        <f t="shared" si="31"/>
        <v>256.14999999999998</v>
      </c>
      <c r="M125" s="64">
        <f t="shared" si="32"/>
        <v>266.14999999999998</v>
      </c>
      <c r="N125" s="64" cm="1">
        <f t="array" ref="N125">[2]!PropsSI("P","T",L125,"Q",0,$F$14)</f>
        <v>170000.91143693728</v>
      </c>
      <c r="O125" s="64" cm="1">
        <f t="array" ref="O125">[2]!PropsSI("H","P",N125,"T",M125,$F$14)</f>
        <v>360698.73146514298</v>
      </c>
      <c r="P125" s="64" cm="1">
        <f t="array" ref="P125">[2]!PropsSI("S","P",N125,"T",M125,$F$14)</f>
        <v>1629.8582331222553</v>
      </c>
      <c r="Q125" s="64" cm="1">
        <f t="array" ref="Q125">1/[2]!PropsSI("D","P",N125,"T",M125,$F$14)</f>
        <v>0.10761246997876302</v>
      </c>
      <c r="R125" s="64">
        <f t="shared" si="33"/>
        <v>318.91999999999996</v>
      </c>
      <c r="S125" s="64" cm="1">
        <f t="array" ref="S125">[2]!PropsSI("T","P",T125,"S",V125,$F$14)</f>
        <v>324.58728161760405</v>
      </c>
      <c r="T125" s="64" cm="1">
        <f t="array" ref="T125">[2]!PropsSI("P","T",R125,"Q",1,$F$14)</f>
        <v>1175830.6565640201</v>
      </c>
      <c r="U125" s="64" cm="1">
        <f t="array" ref="U125">[2]!PropsSI("H","P",T125,"S",V125,$F$14)</f>
        <v>396867.61396957055</v>
      </c>
      <c r="V125" s="64">
        <f t="shared" si="34"/>
        <v>1629.8582331222553</v>
      </c>
      <c r="W125" s="64" cm="1">
        <f t="array" ref="W125">1/[2]!PropsSI("D","P",T125,"S",V125,$F$14)</f>
        <v>1.5482321209514789E-2</v>
      </c>
      <c r="X125" s="64">
        <f t="shared" si="35"/>
        <v>318.91999999999996</v>
      </c>
      <c r="Y125" s="64" cm="1">
        <f t="array" ref="Y125">[2]!PropsSI("T","P",Z125,"H",AA125,$F$14)</f>
        <v>324.58728161760411</v>
      </c>
      <c r="Z125" s="64">
        <f t="shared" si="36"/>
        <v>1175830.6565640201</v>
      </c>
      <c r="AA125" s="64">
        <f t="shared" si="28"/>
        <v>396867.61396957055</v>
      </c>
      <c r="AB125" s="64" cm="1">
        <f t="array" ref="AB125">[2]!PropsSI("S","P",Z125,"H",AA125,$F$14)</f>
        <v>1629.8582331222553</v>
      </c>
      <c r="AC125" s="64" cm="1">
        <f t="array" ref="AC125">1/[2]!PropsSI("D","P",Z125,"H",AA125,$F$14)</f>
        <v>1.5482321209514796E-2</v>
      </c>
      <c r="AD125" s="64">
        <f t="shared" si="37"/>
        <v>318.91999999999996</v>
      </c>
      <c r="AE125" s="64">
        <f t="shared" si="38"/>
        <v>313.91999999999996</v>
      </c>
      <c r="AF125" s="64" cm="1">
        <f t="array" ref="AF125">[2]!PropsSI("P","T",AD125,"Q",0,$F$14)</f>
        <v>1175830.6565640201</v>
      </c>
      <c r="AG125" s="64" cm="1">
        <f t="array" ref="AG125">[2]!PropsSI("H","P",AF125,"T",AE125,$F$14)</f>
        <v>255985.72354754765</v>
      </c>
      <c r="AH125" s="64" cm="1">
        <f t="array" ref="AH125">[2]!PropsSI("S","P",AF125,"T",AE125,$F$14)</f>
        <v>1188.1140396629962</v>
      </c>
      <c r="AI125" s="64" cm="1">
        <f t="array" ref="AI125">1/[2]!PropsSI("D","P",AF125,"T",AE125,$F$14)</f>
        <v>9.6893193635859214E-4</v>
      </c>
      <c r="AJ125" s="64">
        <f t="shared" si="39"/>
        <v>317.91999999999996</v>
      </c>
      <c r="AK125" s="64">
        <f t="shared" si="40"/>
        <v>311.91999999999996</v>
      </c>
      <c r="AL125" s="64" cm="1">
        <f t="array" ref="AL125">[2]!PropsSI("P","T",AJ125,"Q",0,$F$14)</f>
        <v>1147323.351298864</v>
      </c>
      <c r="AM125" s="64" cm="1">
        <f t="array" ref="AM125">[2]!PropsSI("H","P",AL125,"T",AK125,$F$14)</f>
        <v>253058.81741437654</v>
      </c>
      <c r="AN125" s="64" cm="1">
        <f t="array" ref="AN125">[2]!PropsSI("S","P",AL125,"T",AK125,$F$14)</f>
        <v>1178.8484328765585</v>
      </c>
      <c r="AO125" s="64" cm="1">
        <f t="array" ref="AO125">1/[2]!PropsSI("D","P",AL125,"T",AK125,$F$14)</f>
        <v>9.6111498224004548E-4</v>
      </c>
      <c r="AP125" s="64">
        <f t="shared" si="41"/>
        <v>260.14999999999998</v>
      </c>
      <c r="AQ125" s="64">
        <f t="shared" si="42"/>
        <v>260.14999999999998</v>
      </c>
      <c r="AR125" s="64" cm="1">
        <f t="array" ref="AR125">[2]!PropsSI("P","T",AP125,"Q",0,$F$14)</f>
        <v>198287.49024246493</v>
      </c>
      <c r="AS125" s="64">
        <f t="shared" si="43"/>
        <v>253058.81741437654</v>
      </c>
      <c r="AT125" s="64" cm="1">
        <f t="array" ref="AT125">[2]!PropsSI("H","P",AR125,"H",AS125,$F$14)</f>
        <v>253058.81741437654</v>
      </c>
      <c r="AU125" s="64" cm="1">
        <f t="array" ref="AU125">1/[2]!PropsSI("D","P",AR125,"H",AS125,$F$14)</f>
        <v>3.6479654161070199E-2</v>
      </c>
      <c r="AV125" s="64"/>
      <c r="AW125" s="64">
        <f t="shared" si="44"/>
        <v>258.14999999999998</v>
      </c>
      <c r="AX125" s="64">
        <f t="shared" si="45"/>
        <v>260.14999999999998</v>
      </c>
      <c r="AY125" s="64" cm="1">
        <f t="array" ref="AY125">[2]!PropsSI("P","T",AW125,"Q",1,$F$14)</f>
        <v>183723.82814975141</v>
      </c>
      <c r="AZ125" s="64" cm="1">
        <f t="array" ref="AZ125">[2]!PropsSI("H","P",AY125,"T",AX125,$F$14)</f>
        <v>355128.23969601718</v>
      </c>
      <c r="BA125" s="64" cm="1">
        <f t="array" ref="BA125">[2]!PropsSI("S","P",AY125,"T",AX125,$F$14)</f>
        <v>1603.3816434342573</v>
      </c>
      <c r="BB125" s="64" cm="1">
        <f t="array" ref="BB125">1/[2]!PropsSI("D","P",AY125,"T",AX125,$F$14)</f>
        <v>9.6229669371650853E-2</v>
      </c>
      <c r="BC125" s="64">
        <f t="shared" si="46"/>
        <v>102.06942228164064</v>
      </c>
      <c r="BD125" s="64">
        <f t="shared" si="47"/>
        <v>36.168882504427572</v>
      </c>
      <c r="BE125" s="64">
        <f t="shared" si="48"/>
        <v>-138.23830478606823</v>
      </c>
      <c r="BF125" s="64">
        <f t="shared" si="49"/>
        <v>2.8220231097586699</v>
      </c>
      <c r="BG125" s="64">
        <f t="shared" si="50"/>
        <v>4.2479842027316117</v>
      </c>
      <c r="BH125" s="64">
        <f t="shared" si="51"/>
        <v>0.66432052829763444</v>
      </c>
      <c r="BI125" s="64">
        <f t="shared" si="52"/>
        <v>6.9166138382746292</v>
      </c>
      <c r="BJ125" s="64">
        <v>42.102648899999998</v>
      </c>
      <c r="BK125" s="64">
        <f t="shared" si="53"/>
        <v>5.9337663955724267</v>
      </c>
      <c r="BL125" s="64">
        <f t="shared" si="54"/>
        <v>1.9614394474253301</v>
      </c>
      <c r="BM125" s="64">
        <f t="shared" si="55"/>
        <v>47.074546738207921</v>
      </c>
    </row>
    <row r="126" spans="1:65" x14ac:dyDescent="0.3">
      <c r="A126">
        <v>125</v>
      </c>
      <c r="B126">
        <v>1</v>
      </c>
      <c r="C126">
        <v>22.25</v>
      </c>
      <c r="D126">
        <v>32.119999999999997</v>
      </c>
      <c r="E126" s="71"/>
      <c r="H126" s="73">
        <f t="shared" si="29"/>
        <v>44.96</v>
      </c>
      <c r="I126">
        <f t="shared" si="30"/>
        <v>36.5</v>
      </c>
      <c r="J126" s="64">
        <v>125</v>
      </c>
      <c r="K126" s="64">
        <v>32.119999999999997</v>
      </c>
      <c r="L126" s="64">
        <f t="shared" si="31"/>
        <v>256.14999999999998</v>
      </c>
      <c r="M126" s="64">
        <f t="shared" si="32"/>
        <v>266.14999999999998</v>
      </c>
      <c r="N126" s="64" cm="1">
        <f t="array" ref="N126">[2]!PropsSI("P","T",L126,"Q",0,$F$14)</f>
        <v>170000.91143693728</v>
      </c>
      <c r="O126" s="64" cm="1">
        <f t="array" ref="O126">[2]!PropsSI("H","P",N126,"T",M126,$F$14)</f>
        <v>360698.73146514298</v>
      </c>
      <c r="P126" s="64" cm="1">
        <f t="array" ref="P126">[2]!PropsSI("S","P",N126,"T",M126,$F$14)</f>
        <v>1629.8582331222553</v>
      </c>
      <c r="Q126" s="64" cm="1">
        <f t="array" ref="Q126">1/[2]!PropsSI("D","P",N126,"T",M126,$F$14)</f>
        <v>0.10761246997876302</v>
      </c>
      <c r="R126" s="64">
        <f t="shared" si="33"/>
        <v>320.27</v>
      </c>
      <c r="S126" s="64" cm="1">
        <f t="array" ref="S126">[2]!PropsSI("T","P",T126,"S",V126,$F$14)</f>
        <v>325.8407185722935</v>
      </c>
      <c r="T126" s="64" cm="1">
        <f t="array" ref="T126">[2]!PropsSI("P","T",R126,"Q",1,$F$14)</f>
        <v>1215152.6281035161</v>
      </c>
      <c r="U126" s="64" cm="1">
        <f t="array" ref="U126">[2]!PropsSI("H","P",T126,"S",V126,$F$14)</f>
        <v>397465.38747179153</v>
      </c>
      <c r="V126" s="64">
        <f t="shared" si="34"/>
        <v>1629.8582331222553</v>
      </c>
      <c r="W126" s="64" cm="1">
        <f t="array" ref="W126">1/[2]!PropsSI("D","P",T126,"S",V126,$F$14)</f>
        <v>1.4927620824927181E-2</v>
      </c>
      <c r="X126" s="64">
        <f t="shared" si="35"/>
        <v>320.27</v>
      </c>
      <c r="Y126" s="64" cm="1">
        <f t="array" ref="Y126">[2]!PropsSI("T","P",Z126,"H",AA126,$F$14)</f>
        <v>325.84071857229344</v>
      </c>
      <c r="Z126" s="64">
        <f t="shared" si="36"/>
        <v>1215152.6281035161</v>
      </c>
      <c r="AA126" s="64">
        <f t="shared" si="28"/>
        <v>397465.38747179153</v>
      </c>
      <c r="AB126" s="64" cm="1">
        <f t="array" ref="AB126">[2]!PropsSI("S","P",Z126,"H",AA126,$F$14)</f>
        <v>1629.8582331222553</v>
      </c>
      <c r="AC126" s="64" cm="1">
        <f t="array" ref="AC126">1/[2]!PropsSI("D","P",Z126,"H",AA126,$F$14)</f>
        <v>1.4927620824927174E-2</v>
      </c>
      <c r="AD126" s="64">
        <f t="shared" si="37"/>
        <v>320.27</v>
      </c>
      <c r="AE126" s="64">
        <f t="shared" si="38"/>
        <v>315.27</v>
      </c>
      <c r="AF126" s="64" cm="1">
        <f t="array" ref="AF126">[2]!PropsSI("P","T",AD126,"Q",0,$F$14)</f>
        <v>1215152.6281035161</v>
      </c>
      <c r="AG126" s="64" cm="1">
        <f t="array" ref="AG126">[2]!PropsSI("H","P",AF126,"T",AE126,$F$14)</f>
        <v>257968.1798811887</v>
      </c>
      <c r="AH126" s="64" cm="1">
        <f t="array" ref="AH126">[2]!PropsSI("S","P",AF126,"T",AE126,$F$14)</f>
        <v>1194.2942165712275</v>
      </c>
      <c r="AI126" s="64" cm="1">
        <f t="array" ref="AI126">1/[2]!PropsSI("D","P",AF126,"T",AE126,$F$14)</f>
        <v>9.7417573452747745E-4</v>
      </c>
      <c r="AJ126" s="64">
        <f t="shared" si="39"/>
        <v>319.27</v>
      </c>
      <c r="AK126" s="64">
        <f t="shared" si="40"/>
        <v>313.27</v>
      </c>
      <c r="AL126" s="64" cm="1">
        <f t="array" ref="AL126">[2]!PropsSI("P","T",AJ126,"Q",0,$F$14)</f>
        <v>1185932.3684326021</v>
      </c>
      <c r="AM126" s="64" cm="1">
        <f t="array" ref="AM126">[2]!PropsSI("H","P",AL126,"T",AK126,$F$14)</f>
        <v>255025.82109612125</v>
      </c>
      <c r="AN126" s="64" cm="1">
        <f t="array" ref="AN126">[2]!PropsSI("S","P",AL126,"T",AK126,$F$14)</f>
        <v>1185.0219109519023</v>
      </c>
      <c r="AO126" s="64" cm="1">
        <f t="array" ref="AO126">1/[2]!PropsSI("D","P",AL126,"T",AK126,$F$14)</f>
        <v>9.6616908783849972E-4</v>
      </c>
      <c r="AP126" s="64">
        <f t="shared" si="41"/>
        <v>260.14999999999998</v>
      </c>
      <c r="AQ126" s="64">
        <f t="shared" si="42"/>
        <v>260.14999999999998</v>
      </c>
      <c r="AR126" s="64" cm="1">
        <f t="array" ref="AR126">[2]!PropsSI("P","T",AP126,"Q",0,$F$14)</f>
        <v>198287.49024246493</v>
      </c>
      <c r="AS126" s="64">
        <f t="shared" si="43"/>
        <v>255025.82109612125</v>
      </c>
      <c r="AT126" s="64" cm="1">
        <f t="array" ref="AT126">[2]!PropsSI("H","P",AR126,"H",AS126,$F$14)</f>
        <v>255025.82109612125</v>
      </c>
      <c r="AU126" s="64" cm="1">
        <f t="array" ref="AU126">1/[2]!PropsSI("D","P",AR126,"H",AS126,$F$14)</f>
        <v>3.7488113221156916E-2</v>
      </c>
      <c r="AV126" s="64"/>
      <c r="AW126" s="64">
        <f t="shared" si="44"/>
        <v>258.14999999999998</v>
      </c>
      <c r="AX126" s="64">
        <f t="shared" si="45"/>
        <v>260.14999999999998</v>
      </c>
      <c r="AY126" s="64" cm="1">
        <f t="array" ref="AY126">[2]!PropsSI("P","T",AW126,"Q",1,$F$14)</f>
        <v>183723.82814975141</v>
      </c>
      <c r="AZ126" s="64" cm="1">
        <f t="array" ref="AZ126">[2]!PropsSI("H","P",AY126,"T",AX126,$F$14)</f>
        <v>355128.23969601718</v>
      </c>
      <c r="BA126" s="64" cm="1">
        <f t="array" ref="BA126">[2]!PropsSI("S","P",AY126,"T",AX126,$F$14)</f>
        <v>1603.3816434342573</v>
      </c>
      <c r="BB126" s="64" cm="1">
        <f t="array" ref="BB126">1/[2]!PropsSI("D","P",AY126,"T",AX126,$F$14)</f>
        <v>9.6229669371650853E-2</v>
      </c>
      <c r="BC126" s="64">
        <f t="shared" si="46"/>
        <v>100.10241859989593</v>
      </c>
      <c r="BD126" s="64">
        <f t="shared" si="47"/>
        <v>36.766656006648553</v>
      </c>
      <c r="BE126" s="64">
        <f t="shared" si="48"/>
        <v>-136.86907460654447</v>
      </c>
      <c r="BF126" s="64">
        <f t="shared" si="49"/>
        <v>2.7226413678142038</v>
      </c>
      <c r="BG126" s="64">
        <f t="shared" si="50"/>
        <v>4.1556664520283313</v>
      </c>
      <c r="BH126" s="64">
        <f t="shared" si="51"/>
        <v>0.65516359391291257</v>
      </c>
      <c r="BI126" s="64">
        <f t="shared" si="52"/>
        <v>7.1479183130984758</v>
      </c>
      <c r="BJ126" s="64">
        <v>42.102648899999998</v>
      </c>
      <c r="BK126" s="64">
        <f t="shared" si="53"/>
        <v>5.3359928933514453</v>
      </c>
      <c r="BL126" s="64">
        <f t="shared" si="54"/>
        <v>1.7638420953022835</v>
      </c>
      <c r="BM126" s="64">
        <f t="shared" si="55"/>
        <v>42.332210287254803</v>
      </c>
    </row>
    <row r="127" spans="1:65" x14ac:dyDescent="0.3">
      <c r="A127">
        <v>126</v>
      </c>
      <c r="B127">
        <v>1</v>
      </c>
      <c r="C127">
        <v>22.02</v>
      </c>
      <c r="D127">
        <v>31.78</v>
      </c>
      <c r="E127" s="71"/>
      <c r="H127" s="73">
        <f t="shared" si="29"/>
        <v>44.96</v>
      </c>
      <c r="I127">
        <f t="shared" si="30"/>
        <v>36.5</v>
      </c>
      <c r="J127" s="64">
        <v>126</v>
      </c>
      <c r="K127" s="64">
        <v>31.78</v>
      </c>
      <c r="L127" s="64">
        <f t="shared" si="31"/>
        <v>256.14999999999998</v>
      </c>
      <c r="M127" s="64">
        <f t="shared" si="32"/>
        <v>266.14999999999998</v>
      </c>
      <c r="N127" s="64" cm="1">
        <f t="array" ref="N127">[2]!PropsSI("P","T",L127,"Q",0,$F$14)</f>
        <v>170000.91143693728</v>
      </c>
      <c r="O127" s="64" cm="1">
        <f t="array" ref="O127">[2]!PropsSI("H","P",N127,"T",M127,$F$14)</f>
        <v>360698.73146514298</v>
      </c>
      <c r="P127" s="64" cm="1">
        <f t="array" ref="P127">[2]!PropsSI("S","P",N127,"T",M127,$F$14)</f>
        <v>1629.8582331222553</v>
      </c>
      <c r="Q127" s="64" cm="1">
        <f t="array" ref="Q127">1/[2]!PropsSI("D","P",N127,"T",M127,$F$14)</f>
        <v>0.10761246997876302</v>
      </c>
      <c r="R127" s="64">
        <f t="shared" si="33"/>
        <v>319.92999999999995</v>
      </c>
      <c r="S127" s="64" cm="1">
        <f t="array" ref="S127">[2]!PropsSI("T","P",T127,"S",V127,$F$14)</f>
        <v>325.52458933935401</v>
      </c>
      <c r="T127" s="64" cm="1">
        <f t="array" ref="T127">[2]!PropsSI("P","T",R127,"Q",1,$F$14)</f>
        <v>1205157.9435228256</v>
      </c>
      <c r="U127" s="64" cm="1">
        <f t="array" ref="U127">[2]!PropsSI("H","P",T127,"S",V127,$F$14)</f>
        <v>397315.5044923214</v>
      </c>
      <c r="V127" s="64">
        <f t="shared" si="34"/>
        <v>1629.8582331222553</v>
      </c>
      <c r="W127" s="64" cm="1">
        <f t="array" ref="W127">1/[2]!PropsSI("D","P",T127,"S",V127,$F$14)</f>
        <v>1.5065284906333942E-2</v>
      </c>
      <c r="X127" s="64">
        <f t="shared" si="35"/>
        <v>319.92999999999995</v>
      </c>
      <c r="Y127" s="64" cm="1">
        <f t="array" ref="Y127">[2]!PropsSI("T","P",Z127,"H",AA127,$F$14)</f>
        <v>325.52458933935389</v>
      </c>
      <c r="Z127" s="64">
        <f t="shared" si="36"/>
        <v>1205157.9435228256</v>
      </c>
      <c r="AA127" s="64">
        <f t="shared" si="28"/>
        <v>397315.5044923214</v>
      </c>
      <c r="AB127" s="64" cm="1">
        <f t="array" ref="AB127">[2]!PropsSI("S","P",Z127,"H",AA127,$F$14)</f>
        <v>1629.8582331222553</v>
      </c>
      <c r="AC127" s="64" cm="1">
        <f t="array" ref="AC127">1/[2]!PropsSI("D","P",Z127,"H",AA127,$F$14)</f>
        <v>1.5065284906333933E-2</v>
      </c>
      <c r="AD127" s="64">
        <f t="shared" si="37"/>
        <v>319.92999999999995</v>
      </c>
      <c r="AE127" s="64">
        <f t="shared" si="38"/>
        <v>314.92999999999995</v>
      </c>
      <c r="AF127" s="64" cm="1">
        <f t="array" ref="AF127">[2]!PropsSI("P","T",AD127,"Q",0,$F$14)</f>
        <v>1205157.9435228256</v>
      </c>
      <c r="AG127" s="64" cm="1">
        <f t="array" ref="AG127">[2]!PropsSI("H","P",AF127,"T",AE127,$F$14)</f>
        <v>257467.96286185546</v>
      </c>
      <c r="AH127" s="64" cm="1">
        <f t="array" ref="AH127">[2]!PropsSI("S","P",AF127,"T",AE127,$F$14)</f>
        <v>1192.7376088490169</v>
      </c>
      <c r="AI127" s="64" cm="1">
        <f t="array" ref="AI127">1/[2]!PropsSI("D","P",AF127,"T",AE127,$F$14)</f>
        <v>9.7284378191423934E-4</v>
      </c>
      <c r="AJ127" s="64">
        <f t="shared" si="39"/>
        <v>318.92999999999995</v>
      </c>
      <c r="AK127" s="64">
        <f t="shared" si="40"/>
        <v>312.92999999999995</v>
      </c>
      <c r="AL127" s="64" cm="1">
        <f t="array" ref="AL127">[2]!PropsSI("P","T",AJ127,"Q",0,$F$14)</f>
        <v>1176118.3797409129</v>
      </c>
      <c r="AM127" s="64" cm="1">
        <f t="array" ref="AM127">[2]!PropsSI("H","P",AL127,"T",AK127,$F$14)</f>
        <v>254529.53982669904</v>
      </c>
      <c r="AN127" s="64" cm="1">
        <f t="array" ref="AN127">[2]!PropsSI("S","P",AL127,"T",AK127,$F$14)</f>
        <v>1183.4671182553047</v>
      </c>
      <c r="AO127" s="64" cm="1">
        <f t="array" ref="AO127">1/[2]!PropsSI("D","P",AL127,"T",AK127,$F$14)</f>
        <v>9.6488576651758905E-4</v>
      </c>
      <c r="AP127" s="64">
        <f t="shared" si="41"/>
        <v>260.14999999999998</v>
      </c>
      <c r="AQ127" s="64">
        <f t="shared" si="42"/>
        <v>260.14999999999998</v>
      </c>
      <c r="AR127" s="64" cm="1">
        <f t="array" ref="AR127">[2]!PropsSI("P","T",AP127,"Q",0,$F$14)</f>
        <v>198287.49024246493</v>
      </c>
      <c r="AS127" s="64">
        <f t="shared" si="43"/>
        <v>254529.53982669904</v>
      </c>
      <c r="AT127" s="64" cm="1">
        <f t="array" ref="AT127">[2]!PropsSI("H","P",AR127,"H",AS127,$F$14)</f>
        <v>254529.53982669904</v>
      </c>
      <c r="AU127" s="64" cm="1">
        <f t="array" ref="AU127">1/[2]!PropsSI("D","P",AR127,"H",AS127,$F$14)</f>
        <v>3.723367580085872E-2</v>
      </c>
      <c r="AV127" s="64"/>
      <c r="AW127" s="64">
        <f t="shared" si="44"/>
        <v>258.14999999999998</v>
      </c>
      <c r="AX127" s="64">
        <f t="shared" si="45"/>
        <v>260.14999999999998</v>
      </c>
      <c r="AY127" s="64" cm="1">
        <f t="array" ref="AY127">[2]!PropsSI("P","T",AW127,"Q",1,$F$14)</f>
        <v>183723.82814975141</v>
      </c>
      <c r="AZ127" s="64" cm="1">
        <f t="array" ref="AZ127">[2]!PropsSI("H","P",AY127,"T",AX127,$F$14)</f>
        <v>355128.23969601718</v>
      </c>
      <c r="BA127" s="64" cm="1">
        <f t="array" ref="BA127">[2]!PropsSI("S","P",AY127,"T",AX127,$F$14)</f>
        <v>1603.3816434342573</v>
      </c>
      <c r="BB127" s="64" cm="1">
        <f t="array" ref="BB127">1/[2]!PropsSI("D","P",AY127,"T",AX127,$F$14)</f>
        <v>9.6229669371650853E-2</v>
      </c>
      <c r="BC127" s="64">
        <f t="shared" si="46"/>
        <v>100.59869986931814</v>
      </c>
      <c r="BD127" s="64">
        <f t="shared" si="47"/>
        <v>36.616773027178425</v>
      </c>
      <c r="BE127" s="64">
        <f t="shared" si="48"/>
        <v>-137.21547289649658</v>
      </c>
      <c r="BF127" s="64">
        <f t="shared" si="49"/>
        <v>2.7473393079900785</v>
      </c>
      <c r="BG127" s="64">
        <f t="shared" si="50"/>
        <v>4.178536743282617</v>
      </c>
      <c r="BH127" s="64">
        <f t="shared" si="51"/>
        <v>0.65748836896233587</v>
      </c>
      <c r="BI127" s="64">
        <f t="shared" si="52"/>
        <v>7.089126366065897</v>
      </c>
      <c r="BJ127" s="64">
        <v>42.102648899999998</v>
      </c>
      <c r="BK127" s="64">
        <f t="shared" si="53"/>
        <v>5.4858758728215733</v>
      </c>
      <c r="BL127" s="64">
        <f t="shared" si="54"/>
        <v>1.8133867468493534</v>
      </c>
      <c r="BM127" s="64">
        <f t="shared" si="55"/>
        <v>43.521281924384482</v>
      </c>
    </row>
    <row r="128" spans="1:65" x14ac:dyDescent="0.3">
      <c r="A128">
        <v>127</v>
      </c>
      <c r="B128">
        <v>1</v>
      </c>
      <c r="C128">
        <v>21.79</v>
      </c>
      <c r="D128">
        <v>30.15</v>
      </c>
      <c r="E128" s="71"/>
      <c r="H128" s="73">
        <f t="shared" si="29"/>
        <v>44.96</v>
      </c>
      <c r="I128">
        <f t="shared" si="30"/>
        <v>36.5</v>
      </c>
      <c r="J128" s="64">
        <v>127</v>
      </c>
      <c r="K128" s="64">
        <v>30.15</v>
      </c>
      <c r="L128" s="64">
        <f t="shared" si="31"/>
        <v>256.14999999999998</v>
      </c>
      <c r="M128" s="64">
        <f t="shared" si="32"/>
        <v>266.14999999999998</v>
      </c>
      <c r="N128" s="64" cm="1">
        <f t="array" ref="N128">[2]!PropsSI("P","T",L128,"Q",0,$F$14)</f>
        <v>170000.91143693728</v>
      </c>
      <c r="O128" s="64" cm="1">
        <f t="array" ref="O128">[2]!PropsSI("H","P",N128,"T",M128,$F$14)</f>
        <v>360698.73146514298</v>
      </c>
      <c r="P128" s="64" cm="1">
        <f t="array" ref="P128">[2]!PropsSI("S","P",N128,"T",M128,$F$14)</f>
        <v>1629.8582331222553</v>
      </c>
      <c r="Q128" s="64" cm="1">
        <f t="array" ref="Q128">1/[2]!PropsSI("D","P",N128,"T",M128,$F$14)</f>
        <v>0.10761246997876302</v>
      </c>
      <c r="R128" s="64">
        <f t="shared" si="33"/>
        <v>318.29999999999995</v>
      </c>
      <c r="S128" s="64" cm="1">
        <f t="array" ref="S128">[2]!PropsSI("T","P",T128,"S",V128,$F$14)</f>
        <v>324.0131802016175</v>
      </c>
      <c r="T128" s="64" cm="1">
        <f t="array" ref="T128">[2]!PropsSI("P","T",R128,"Q",1,$F$14)</f>
        <v>1158094.4711521617</v>
      </c>
      <c r="U128" s="64" cm="1">
        <f t="array" ref="U128">[2]!PropsSI("H","P",T128,"S",V128,$F$14)</f>
        <v>396590.7033935276</v>
      </c>
      <c r="V128" s="64">
        <f t="shared" si="34"/>
        <v>1629.8582331222553</v>
      </c>
      <c r="W128" s="64" cm="1">
        <f t="array" ref="W128">1/[2]!PropsSI("D","P",T128,"S",V128,$F$14)</f>
        <v>1.5744459761123042E-2</v>
      </c>
      <c r="X128" s="64">
        <f t="shared" si="35"/>
        <v>318.29999999999995</v>
      </c>
      <c r="Y128" s="64" cm="1">
        <f t="array" ref="Y128">[2]!PropsSI("T","P",Z128,"H",AA128,$F$14)</f>
        <v>324.0131802016175</v>
      </c>
      <c r="Z128" s="64">
        <f t="shared" si="36"/>
        <v>1158094.4711521617</v>
      </c>
      <c r="AA128" s="64">
        <f t="shared" si="28"/>
        <v>396590.7033935276</v>
      </c>
      <c r="AB128" s="64" cm="1">
        <f t="array" ref="AB128">[2]!PropsSI("S","P",Z128,"H",AA128,$F$14)</f>
        <v>1629.8582331222553</v>
      </c>
      <c r="AC128" s="64" cm="1">
        <f t="array" ref="AC128">1/[2]!PropsSI("D","P",Z128,"H",AA128,$F$14)</f>
        <v>1.5744459761123038E-2</v>
      </c>
      <c r="AD128" s="64">
        <f t="shared" si="37"/>
        <v>318.29999999999995</v>
      </c>
      <c r="AE128" s="64">
        <f t="shared" si="38"/>
        <v>313.29999999999995</v>
      </c>
      <c r="AF128" s="64" cm="1">
        <f t="array" ref="AF128">[2]!PropsSI("P","T",AD128,"Q",0,$F$14)</f>
        <v>1158094.4711521617</v>
      </c>
      <c r="AG128" s="64" cm="1">
        <f t="array" ref="AG128">[2]!PropsSI("H","P",AF128,"T",AE128,$F$14)</f>
        <v>255078.54112224473</v>
      </c>
      <c r="AH128" s="64" cm="1">
        <f t="array" ref="AH128">[2]!PropsSI("S","P",AF128,"T",AE128,$F$14)</f>
        <v>1185.2760617142546</v>
      </c>
      <c r="AI128" s="64" cm="1">
        <f t="array" ref="AI128">1/[2]!PropsSI("D","P",AF128,"T",AE128,$F$14)</f>
        <v>9.6656311504371482E-4</v>
      </c>
      <c r="AJ128" s="64">
        <f t="shared" si="39"/>
        <v>317.29999999999995</v>
      </c>
      <c r="AK128" s="64">
        <f t="shared" si="40"/>
        <v>311.29999999999995</v>
      </c>
      <c r="AL128" s="64" cm="1">
        <f t="array" ref="AL128">[2]!PropsSI("P","T",AJ128,"Q",0,$F$14)</f>
        <v>1129910.5764734361</v>
      </c>
      <c r="AM128" s="64" cm="1">
        <f t="array" ref="AM128">[2]!PropsSI("H","P",AL128,"T",AK128,$F$14)</f>
        <v>252158.58058205925</v>
      </c>
      <c r="AN128" s="64" cm="1">
        <f t="array" ref="AN128">[2]!PropsSI("S","P",AL128,"T",AK128,$F$14)</f>
        <v>1176.0130904745149</v>
      </c>
      <c r="AO128" s="64" cm="1">
        <f t="array" ref="AO128">1/[2]!PropsSI("D","P",AL128,"T",AK128,$F$14)</f>
        <v>9.5883032757031585E-4</v>
      </c>
      <c r="AP128" s="64">
        <f t="shared" si="41"/>
        <v>260.14999999999998</v>
      </c>
      <c r="AQ128" s="64">
        <f t="shared" si="42"/>
        <v>260.14999999999998</v>
      </c>
      <c r="AR128" s="64" cm="1">
        <f t="array" ref="AR128">[2]!PropsSI("P","T",AP128,"Q",0,$F$14)</f>
        <v>198287.49024246493</v>
      </c>
      <c r="AS128" s="64">
        <f t="shared" si="43"/>
        <v>252158.58058205925</v>
      </c>
      <c r="AT128" s="64" cm="1">
        <f t="array" ref="AT128">[2]!PropsSI("H","P",AR128,"H",AS128,$F$14)</f>
        <v>252158.58058205925</v>
      </c>
      <c r="AU128" s="64" cm="1">
        <f t="array" ref="AU128">1/[2]!PropsSI("D","P",AR128,"H",AS128,$F$14)</f>
        <v>3.6018113596505072E-2</v>
      </c>
      <c r="AV128" s="64"/>
      <c r="AW128" s="64">
        <f t="shared" si="44"/>
        <v>258.14999999999998</v>
      </c>
      <c r="AX128" s="64">
        <f t="shared" si="45"/>
        <v>260.14999999999998</v>
      </c>
      <c r="AY128" s="64" cm="1">
        <f t="array" ref="AY128">[2]!PropsSI("P","T",AW128,"Q",1,$F$14)</f>
        <v>183723.82814975141</v>
      </c>
      <c r="AZ128" s="64" cm="1">
        <f t="array" ref="AZ128">[2]!PropsSI("H","P",AY128,"T",AX128,$F$14)</f>
        <v>355128.23969601718</v>
      </c>
      <c r="BA128" s="64" cm="1">
        <f t="array" ref="BA128">[2]!PropsSI("S","P",AY128,"T",AX128,$F$14)</f>
        <v>1603.3816434342573</v>
      </c>
      <c r="BB128" s="64" cm="1">
        <f t="array" ref="BB128">1/[2]!PropsSI("D","P",AY128,"T",AX128,$F$14)</f>
        <v>9.6229669371650853E-2</v>
      </c>
      <c r="BC128" s="64">
        <f t="shared" si="46"/>
        <v>102.96965911395793</v>
      </c>
      <c r="BD128" s="64">
        <f t="shared" si="47"/>
        <v>35.891971928384621</v>
      </c>
      <c r="BE128" s="64">
        <f t="shared" si="48"/>
        <v>-138.86163104234254</v>
      </c>
      <c r="BF128" s="64">
        <f t="shared" si="49"/>
        <v>2.8688771773089998</v>
      </c>
      <c r="BG128" s="64">
        <f t="shared" si="50"/>
        <v>4.2917705735660858</v>
      </c>
      <c r="BH128" s="64">
        <f t="shared" si="51"/>
        <v>0.66846005119169594</v>
      </c>
      <c r="BI128" s="64">
        <f t="shared" si="52"/>
        <v>6.8122838952058373</v>
      </c>
      <c r="BJ128" s="64">
        <v>42.102648899999998</v>
      </c>
      <c r="BK128" s="64">
        <f t="shared" si="53"/>
        <v>6.2106769716153778</v>
      </c>
      <c r="BL128" s="64">
        <f t="shared" si="54"/>
        <v>2.0529737767284164</v>
      </c>
      <c r="BM128" s="64">
        <f t="shared" si="55"/>
        <v>49.271370641481994</v>
      </c>
    </row>
    <row r="129" spans="1:65" x14ac:dyDescent="0.3">
      <c r="A129">
        <v>128</v>
      </c>
      <c r="B129">
        <v>1</v>
      </c>
      <c r="C129">
        <v>23.85</v>
      </c>
      <c r="D129">
        <v>33.49</v>
      </c>
      <c r="E129" s="71"/>
      <c r="H129" s="73">
        <f t="shared" si="29"/>
        <v>44.96</v>
      </c>
      <c r="I129">
        <f t="shared" si="30"/>
        <v>36.5</v>
      </c>
      <c r="J129" s="64">
        <v>128</v>
      </c>
      <c r="K129" s="64">
        <v>33.49</v>
      </c>
      <c r="L129" s="64">
        <f t="shared" si="31"/>
        <v>256.14999999999998</v>
      </c>
      <c r="M129" s="64">
        <f t="shared" si="32"/>
        <v>266.14999999999998</v>
      </c>
      <c r="N129" s="64" cm="1">
        <f t="array" ref="N129">[2]!PropsSI("P","T",L129,"Q",0,$F$14)</f>
        <v>170000.91143693728</v>
      </c>
      <c r="O129" s="64" cm="1">
        <f t="array" ref="O129">[2]!PropsSI("H","P",N129,"T",M129,$F$14)</f>
        <v>360698.73146514298</v>
      </c>
      <c r="P129" s="64" cm="1">
        <f t="array" ref="P129">[2]!PropsSI("S","P",N129,"T",M129,$F$14)</f>
        <v>1629.8582331222553</v>
      </c>
      <c r="Q129" s="64" cm="1">
        <f t="array" ref="Q129">1/[2]!PropsSI("D","P",N129,"T",M129,$F$14)</f>
        <v>0.10761246997876302</v>
      </c>
      <c r="R129" s="64">
        <f t="shared" si="33"/>
        <v>321.64</v>
      </c>
      <c r="S129" s="64" cm="1">
        <f t="array" ref="S129">[2]!PropsSI("T","P",T129,"S",V129,$F$14)</f>
        <v>327.11774036950442</v>
      </c>
      <c r="T129" s="64" cm="1">
        <f t="array" ref="T129">[2]!PropsSI("P","T",R129,"Q",1,$F$14)</f>
        <v>1256055.7921989309</v>
      </c>
      <c r="U129" s="64" cm="1">
        <f t="array" ref="U129">[2]!PropsSI("H","P",T129,"S",V129,$F$14)</f>
        <v>398064.78694848373</v>
      </c>
      <c r="V129" s="64">
        <f t="shared" si="34"/>
        <v>1629.8582331222553</v>
      </c>
      <c r="W129" s="64" cm="1">
        <f t="array" ref="W129">1/[2]!PropsSI("D","P",T129,"S",V129,$F$14)</f>
        <v>1.4386394768668147E-2</v>
      </c>
      <c r="X129" s="64">
        <f t="shared" si="35"/>
        <v>321.64</v>
      </c>
      <c r="Y129" s="64" cm="1">
        <f t="array" ref="Y129">[2]!PropsSI("T","P",Z129,"H",AA129,$F$14)</f>
        <v>327.11774036950436</v>
      </c>
      <c r="Z129" s="64">
        <f t="shared" si="36"/>
        <v>1256055.7921989309</v>
      </c>
      <c r="AA129" s="64">
        <f t="shared" si="28"/>
        <v>398064.78694848373</v>
      </c>
      <c r="AB129" s="64" cm="1">
        <f t="array" ref="AB129">[2]!PropsSI("S","P",Z129,"H",AA129,$F$14)</f>
        <v>1629.8582331222551</v>
      </c>
      <c r="AC129" s="64" cm="1">
        <f t="array" ref="AC129">1/[2]!PropsSI("D","P",Z129,"H",AA129,$F$14)</f>
        <v>1.4386394768668143E-2</v>
      </c>
      <c r="AD129" s="64">
        <f t="shared" si="37"/>
        <v>321.64</v>
      </c>
      <c r="AE129" s="64">
        <f t="shared" si="38"/>
        <v>316.64</v>
      </c>
      <c r="AF129" s="64" cm="1">
        <f t="array" ref="AF129">[2]!PropsSI("P","T",AD129,"Q",0,$F$14)</f>
        <v>1256055.7921989309</v>
      </c>
      <c r="AG129" s="64" cm="1">
        <f t="array" ref="AG129">[2]!PropsSI("H","P",AF129,"T",AE129,$F$14)</f>
        <v>259990.2339678563</v>
      </c>
      <c r="AH129" s="64" cm="1">
        <f t="array" ref="AH129">[2]!PropsSI("S","P",AF129,"T",AE129,$F$14)</f>
        <v>1200.5675642833414</v>
      </c>
      <c r="AI129" s="64" cm="1">
        <f t="array" ref="AI129">1/[2]!PropsSI("D","P",AF129,"T",AE129,$F$14)</f>
        <v>9.796221884015167E-4</v>
      </c>
      <c r="AJ129" s="64">
        <f t="shared" si="39"/>
        <v>320.64</v>
      </c>
      <c r="AK129" s="64">
        <f t="shared" si="40"/>
        <v>314.64</v>
      </c>
      <c r="AL129" s="64" cm="1">
        <f t="array" ref="AL129">[2]!PropsSI("P","T",AJ129,"Q",0,$F$14)</f>
        <v>1226099.5995961931</v>
      </c>
      <c r="AM129" s="64" cm="1">
        <f t="array" ref="AM129">[2]!PropsSI("H","P",AL129,"T",AK129,$F$14)</f>
        <v>257031.69910468496</v>
      </c>
      <c r="AN129" s="64" cm="1">
        <f t="array" ref="AN129">[2]!PropsSI("S","P",AL129,"T",AK129,$F$14)</f>
        <v>1191.2870261658647</v>
      </c>
      <c r="AO129" s="64" cm="1">
        <f t="array" ref="AO129">1/[2]!PropsSI("D","P",AL129,"T",AK129,$F$14)</f>
        <v>9.7141341091265695E-4</v>
      </c>
      <c r="AP129" s="64">
        <f t="shared" si="41"/>
        <v>260.14999999999998</v>
      </c>
      <c r="AQ129" s="64">
        <f t="shared" si="42"/>
        <v>260.14999999999998</v>
      </c>
      <c r="AR129" s="64" cm="1">
        <f t="array" ref="AR129">[2]!PropsSI("P","T",AP129,"Q",0,$F$14)</f>
        <v>198287.49024246493</v>
      </c>
      <c r="AS129" s="64">
        <f t="shared" si="43"/>
        <v>257031.69910468496</v>
      </c>
      <c r="AT129" s="64" cm="1">
        <f t="array" ref="AT129">[2]!PropsSI("H","P",AR129,"H",AS129,$F$14)</f>
        <v>257031.69910468496</v>
      </c>
      <c r="AU129" s="64" cm="1">
        <f t="array" ref="AU129">1/[2]!PropsSI("D","P",AR129,"H",AS129,$F$14)</f>
        <v>3.8516502679671064E-2</v>
      </c>
      <c r="AV129" s="64"/>
      <c r="AW129" s="64">
        <f t="shared" si="44"/>
        <v>258.14999999999998</v>
      </c>
      <c r="AX129" s="64">
        <f t="shared" si="45"/>
        <v>260.14999999999998</v>
      </c>
      <c r="AY129" s="64" cm="1">
        <f t="array" ref="AY129">[2]!PropsSI("P","T",AW129,"Q",1,$F$14)</f>
        <v>183723.82814975141</v>
      </c>
      <c r="AZ129" s="64" cm="1">
        <f t="array" ref="AZ129">[2]!PropsSI("H","P",AY129,"T",AX129,$F$14)</f>
        <v>355128.23969601718</v>
      </c>
      <c r="BA129" s="64" cm="1">
        <f t="array" ref="BA129">[2]!PropsSI("S","P",AY129,"T",AX129,$F$14)</f>
        <v>1603.3816434342573</v>
      </c>
      <c r="BB129" s="64" cm="1">
        <f t="array" ref="BB129">1/[2]!PropsSI("D","P",AY129,"T",AX129,$F$14)</f>
        <v>9.6229669371650853E-2</v>
      </c>
      <c r="BC129" s="64">
        <f t="shared" si="46"/>
        <v>98.096540591332214</v>
      </c>
      <c r="BD129" s="64">
        <f t="shared" si="47"/>
        <v>37.366055483340752</v>
      </c>
      <c r="BE129" s="64">
        <f t="shared" si="48"/>
        <v>-135.46259607467297</v>
      </c>
      <c r="BF129" s="64">
        <f t="shared" si="49"/>
        <v>2.6252848828281454</v>
      </c>
      <c r="BG129" s="64">
        <f t="shared" si="50"/>
        <v>4.0659946448259561</v>
      </c>
      <c r="BH129" s="64">
        <f t="shared" si="51"/>
        <v>0.64566855398318412</v>
      </c>
      <c r="BI129" s="64">
        <f t="shared" si="52"/>
        <v>7.3885238707374299</v>
      </c>
      <c r="BJ129" s="64">
        <v>42.102648899999998</v>
      </c>
      <c r="BK129" s="64">
        <f t="shared" si="53"/>
        <v>4.7365934166592467</v>
      </c>
      <c r="BL129" s="64">
        <f t="shared" si="54"/>
        <v>1.5657072682845845</v>
      </c>
      <c r="BM129" s="64">
        <f t="shared" si="55"/>
        <v>37.576974438830028</v>
      </c>
    </row>
    <row r="130" spans="1:65" x14ac:dyDescent="0.3">
      <c r="A130">
        <v>129</v>
      </c>
      <c r="B130">
        <v>1</v>
      </c>
      <c r="C130">
        <v>26.3</v>
      </c>
      <c r="D130">
        <v>36</v>
      </c>
      <c r="E130" s="71"/>
      <c r="H130" s="73">
        <f t="shared" si="29"/>
        <v>44.96</v>
      </c>
      <c r="I130">
        <f t="shared" si="30"/>
        <v>36.5</v>
      </c>
      <c r="J130" s="64">
        <v>129</v>
      </c>
      <c r="K130" s="64">
        <v>36</v>
      </c>
      <c r="L130" s="64">
        <f t="shared" si="31"/>
        <v>256.14999999999998</v>
      </c>
      <c r="M130" s="64">
        <f t="shared" si="32"/>
        <v>266.14999999999998</v>
      </c>
      <c r="N130" s="64" cm="1">
        <f t="array" ref="N130">[2]!PropsSI("P","T",L130,"Q",0,$F$14)</f>
        <v>170000.91143693728</v>
      </c>
      <c r="O130" s="64" cm="1">
        <f t="array" ref="O130">[2]!PropsSI("H","P",N130,"T",M130,$F$14)</f>
        <v>360698.73146514298</v>
      </c>
      <c r="P130" s="64" cm="1">
        <f t="array" ref="P130">[2]!PropsSI("S","P",N130,"T",M130,$F$14)</f>
        <v>1629.8582331222553</v>
      </c>
      <c r="Q130" s="64" cm="1">
        <f t="array" ref="Q130">1/[2]!PropsSI("D","P",N130,"T",M130,$F$14)</f>
        <v>0.10761246997876302</v>
      </c>
      <c r="R130" s="64">
        <f t="shared" si="33"/>
        <v>324.14999999999998</v>
      </c>
      <c r="S130" s="64" cm="1">
        <f t="array" ref="S130">[2]!PropsSI("T","P",T130,"S",V130,$F$14)</f>
        <v>329.4716631898786</v>
      </c>
      <c r="T130" s="64" cm="1">
        <f t="array" ref="T130">[2]!PropsSI("P","T",R130,"Q",1,$F$14)</f>
        <v>1333662.6011695629</v>
      </c>
      <c r="U130" s="64" cm="1">
        <f t="array" ref="U130">[2]!PropsSI("H","P",T130,"S",V130,$F$14)</f>
        <v>399144.15872011828</v>
      </c>
      <c r="V130" s="64">
        <f t="shared" si="34"/>
        <v>1629.8582331222553</v>
      </c>
      <c r="W130" s="64" cm="1">
        <f t="array" ref="W130">1/[2]!PropsSI("D","P",T130,"S",V130,$F$14)</f>
        <v>1.3448236422681044E-2</v>
      </c>
      <c r="X130" s="64">
        <f t="shared" si="35"/>
        <v>324.14999999999998</v>
      </c>
      <c r="Y130" s="64" cm="1">
        <f t="array" ref="Y130">[2]!PropsSI("T","P",Z130,"H",AA130,$F$14)</f>
        <v>329.47166318965168</v>
      </c>
      <c r="Z130" s="64">
        <f t="shared" si="36"/>
        <v>1333662.6011695629</v>
      </c>
      <c r="AA130" s="64">
        <f t="shared" ref="AA130:AA193" si="56">O130+((U130-O130))/$F$26</f>
        <v>399144.15872011828</v>
      </c>
      <c r="AB130" s="64" cm="1">
        <f t="array" ref="AB130">[2]!PropsSI("S","P",Z130,"H",AA130,$F$14)</f>
        <v>1629.8582331206605</v>
      </c>
      <c r="AC130" s="64" cm="1">
        <f t="array" ref="AC130">1/[2]!PropsSI("D","P",Z130,"H",AA130,$F$14)</f>
        <v>1.3448236422655606E-2</v>
      </c>
      <c r="AD130" s="64">
        <f t="shared" si="37"/>
        <v>324.14999999999998</v>
      </c>
      <c r="AE130" s="64">
        <f t="shared" si="38"/>
        <v>319.14999999999998</v>
      </c>
      <c r="AF130" s="64" cm="1">
        <f t="array" ref="AF130">[2]!PropsSI("P","T",AD130,"Q",0,$F$14)</f>
        <v>1333662.6011695629</v>
      </c>
      <c r="AG130" s="64" cm="1">
        <f t="array" ref="AG130">[2]!PropsSI("H","P",AF130,"T",AE130,$F$14)</f>
        <v>263722.60201033956</v>
      </c>
      <c r="AH130" s="64" cm="1">
        <f t="array" ref="AH130">[2]!PropsSI("S","P",AF130,"T",AE130,$F$14)</f>
        <v>1212.0680274322688</v>
      </c>
      <c r="AI130" s="64" cm="1">
        <f t="array" ref="AI130">1/[2]!PropsSI("D","P",AF130,"T",AE130,$F$14)</f>
        <v>9.8994806364564349E-4</v>
      </c>
      <c r="AJ130" s="64">
        <f t="shared" si="39"/>
        <v>323.14999999999998</v>
      </c>
      <c r="AK130" s="64">
        <f t="shared" si="40"/>
        <v>317.14999999999998</v>
      </c>
      <c r="AL130" s="64" cm="1">
        <f t="array" ref="AL130">[2]!PropsSI("P","T",AJ130,"Q",0,$F$14)</f>
        <v>1302324.9970419467</v>
      </c>
      <c r="AM130" s="64" cm="1">
        <f t="array" ref="AM130">[2]!PropsSI("H","P",AL130,"T",AK130,$F$14)</f>
        <v>260732.9932759245</v>
      </c>
      <c r="AN130" s="64" cm="1">
        <f t="array" ref="AN130">[2]!PropsSI("S","P",AL130,"T",AK130,$F$14)</f>
        <v>1202.7682720955927</v>
      </c>
      <c r="AO130" s="64" cm="1">
        <f t="array" ref="AO130">1/[2]!PropsSI("D","P",AL130,"T",AK130,$F$14)</f>
        <v>9.8134092618091845E-4</v>
      </c>
      <c r="AP130" s="64">
        <f t="shared" si="41"/>
        <v>260.14999999999998</v>
      </c>
      <c r="AQ130" s="64">
        <f t="shared" si="42"/>
        <v>260.14999999999998</v>
      </c>
      <c r="AR130" s="64" cm="1">
        <f t="array" ref="AR130">[2]!PropsSI("P","T",AP130,"Q",0,$F$14)</f>
        <v>198287.49024246493</v>
      </c>
      <c r="AS130" s="64">
        <f t="shared" si="43"/>
        <v>260732.9932759245</v>
      </c>
      <c r="AT130" s="64" cm="1">
        <f t="array" ref="AT130">[2]!PropsSI("H","P",AR130,"H",AS130,$F$14)</f>
        <v>260732.9932759245</v>
      </c>
      <c r="AU130" s="64" cm="1">
        <f t="array" ref="AU130">1/[2]!PropsSI("D","P",AR130,"H",AS130,$F$14)</f>
        <v>4.0414111553347343E-2</v>
      </c>
      <c r="AV130" s="64"/>
      <c r="AW130" s="64">
        <f t="shared" si="44"/>
        <v>258.14999999999998</v>
      </c>
      <c r="AX130" s="64">
        <f t="shared" si="45"/>
        <v>260.14999999999998</v>
      </c>
      <c r="AY130" s="64" cm="1">
        <f t="array" ref="AY130">[2]!PropsSI("P","T",AW130,"Q",1,$F$14)</f>
        <v>183723.82814975141</v>
      </c>
      <c r="AZ130" s="64" cm="1">
        <f t="array" ref="AZ130">[2]!PropsSI("H","P",AY130,"T",AX130,$F$14)</f>
        <v>355128.23969601718</v>
      </c>
      <c r="BA130" s="64" cm="1">
        <f t="array" ref="BA130">[2]!PropsSI("S","P",AY130,"T",AX130,$F$14)</f>
        <v>1603.3816434342573</v>
      </c>
      <c r="BB130" s="64" cm="1">
        <f t="array" ref="BB130">1/[2]!PropsSI("D","P",AY130,"T",AX130,$F$14)</f>
        <v>9.6229669371650853E-2</v>
      </c>
      <c r="BC130" s="64">
        <f t="shared" si="46"/>
        <v>94.395246420092676</v>
      </c>
      <c r="BD130" s="64">
        <f t="shared" si="47"/>
        <v>38.445427254975307</v>
      </c>
      <c r="BE130" s="64">
        <f t="shared" si="48"/>
        <v>-132.84067367506799</v>
      </c>
      <c r="BF130" s="64">
        <f t="shared" si="49"/>
        <v>2.4553049129627444</v>
      </c>
      <c r="BG130" s="64">
        <f t="shared" si="50"/>
        <v>3.9113636363636362</v>
      </c>
      <c r="BH130" s="64">
        <f t="shared" si="51"/>
        <v>0.62773629384288643</v>
      </c>
      <c r="BI130" s="64">
        <f t="shared" si="52"/>
        <v>7.8450320642209732</v>
      </c>
      <c r="BJ130" s="64">
        <v>42.102648899999998</v>
      </c>
      <c r="BK130" s="64">
        <f t="shared" si="53"/>
        <v>3.6572216450246913</v>
      </c>
      <c r="BL130" s="64">
        <f t="shared" si="54"/>
        <v>1.2089149326609396</v>
      </c>
      <c r="BM130" s="64">
        <f t="shared" si="55"/>
        <v>29.013958383862551</v>
      </c>
    </row>
    <row r="131" spans="1:65" x14ac:dyDescent="0.3">
      <c r="A131">
        <v>130</v>
      </c>
      <c r="B131">
        <v>1</v>
      </c>
      <c r="C131">
        <v>26.58</v>
      </c>
      <c r="D131">
        <v>34.799999999999997</v>
      </c>
      <c r="E131" s="71"/>
      <c r="H131" s="73">
        <f t="shared" ref="H131:H194" si="57">$E$2</f>
        <v>44.96</v>
      </c>
      <c r="I131">
        <f t="shared" ref="I131:I194" si="58">MAX(C:C)</f>
        <v>36.5</v>
      </c>
      <c r="J131" s="64">
        <v>130</v>
      </c>
      <c r="K131" s="64">
        <v>34.799999999999997</v>
      </c>
      <c r="L131" s="64">
        <f t="shared" ref="L131:L194" si="59">AW131-$F$22</f>
        <v>256.14999999999998</v>
      </c>
      <c r="M131" s="64">
        <f t="shared" ref="M131:M194" si="60">L131+$F$23</f>
        <v>266.14999999999998</v>
      </c>
      <c r="N131" s="64" cm="1">
        <f t="array" ref="N131">[2]!PropsSI("P","T",L131,"Q",0,$F$14)</f>
        <v>170000.91143693728</v>
      </c>
      <c r="O131" s="64" cm="1">
        <f t="array" ref="O131">[2]!PropsSI("H","P",N131,"T",M131,$F$14)</f>
        <v>360698.73146514298</v>
      </c>
      <c r="P131" s="64" cm="1">
        <f t="array" ref="P131">[2]!PropsSI("S","P",N131,"T",M131,$F$14)</f>
        <v>1629.8582331222553</v>
      </c>
      <c r="Q131" s="64" cm="1">
        <f t="array" ref="Q131">1/[2]!PropsSI("D","P",N131,"T",M131,$F$14)</f>
        <v>0.10761246997876302</v>
      </c>
      <c r="R131" s="64">
        <f t="shared" ref="R131:R194" si="61">AD131+$F$21</f>
        <v>322.95</v>
      </c>
      <c r="S131" s="64" cm="1">
        <f t="array" ref="S131">[2]!PropsSI("T","P",T131,"S",V131,$F$14)</f>
        <v>328.34388212627982</v>
      </c>
      <c r="T131" s="64" cm="1">
        <f t="array" ref="T131">[2]!PropsSI("P","T",R131,"Q",1,$F$14)</f>
        <v>1296124.3640204305</v>
      </c>
      <c r="U131" s="64" cm="1">
        <f t="array" ref="U131">[2]!PropsSI("H","P",T131,"S",V131,$F$14)</f>
        <v>398631.15070569853</v>
      </c>
      <c r="V131" s="64">
        <f t="shared" ref="V131:V194" si="62">P131</f>
        <v>1629.8582331222553</v>
      </c>
      <c r="W131" s="64" cm="1">
        <f t="array" ref="W131">1/[2]!PropsSI("D","P",T131,"S",V131,$F$14)</f>
        <v>1.3888392405176676E-2</v>
      </c>
      <c r="X131" s="64">
        <f t="shared" ref="X131:X194" si="63">R131</f>
        <v>322.95</v>
      </c>
      <c r="Y131" s="64" cm="1">
        <f t="array" ref="Y131">[2]!PropsSI("T","P",Z131,"H",AA131,$F$14)</f>
        <v>328.34388212610855</v>
      </c>
      <c r="Z131" s="64">
        <f t="shared" ref="Z131:Z194" si="64">T131</f>
        <v>1296124.3640204305</v>
      </c>
      <c r="AA131" s="64">
        <f t="shared" si="56"/>
        <v>398631.15070569853</v>
      </c>
      <c r="AB131" s="64" cm="1">
        <f t="array" ref="AB131">[2]!PropsSI("S","P",Z131,"H",AA131,$F$14)</f>
        <v>1629.8582331210605</v>
      </c>
      <c r="AC131" s="64" cm="1">
        <f t="array" ref="AC131">1/[2]!PropsSI("D","P",Z131,"H",AA131,$F$14)</f>
        <v>1.3888392405157268E-2</v>
      </c>
      <c r="AD131" s="64">
        <f t="shared" ref="AD131:AD194" si="65">K131+273.15+15</f>
        <v>322.95</v>
      </c>
      <c r="AE131" s="64">
        <f t="shared" ref="AE131:AE194" si="66">AD131-$F$20</f>
        <v>317.95</v>
      </c>
      <c r="AF131" s="64" cm="1">
        <f t="array" ref="AF131">[2]!PropsSI("P","T",AD131,"Q",0,$F$14)</f>
        <v>1296124.3640204305</v>
      </c>
      <c r="AG131" s="64" cm="1">
        <f t="array" ref="AG131">[2]!PropsSI("H","P",AF131,"T",AE131,$F$14)</f>
        <v>261933.63975805778</v>
      </c>
      <c r="AH131" s="64" cm="1">
        <f t="array" ref="AH131">[2]!PropsSI("S","P",AF131,"T",AE131,$F$14)</f>
        <v>1206.5684361167123</v>
      </c>
      <c r="AI131" s="64" cm="1">
        <f t="array" ref="AI131">1/[2]!PropsSI("D","P",AF131,"T",AE131,$F$14)</f>
        <v>9.8495350250133872E-4</v>
      </c>
      <c r="AJ131" s="64">
        <f t="shared" ref="AJ131:AJ194" si="67">AD131-$F$24</f>
        <v>321.95</v>
      </c>
      <c r="AK131" s="64">
        <f t="shared" ref="AK131:AK194" si="68">AE131-$F$25</f>
        <v>315.95</v>
      </c>
      <c r="AL131" s="64" cm="1">
        <f t="array" ref="AL131">[2]!PropsSI("P","T",AJ131,"Q",0,$F$14)</f>
        <v>1265452.5935368817</v>
      </c>
      <c r="AM131" s="64" cm="1">
        <f t="array" ref="AM131">[2]!PropsSI("H","P",AL131,"T",AK131,$F$14)</f>
        <v>258959.13157077736</v>
      </c>
      <c r="AN131" s="64" cm="1">
        <f t="array" ref="AN131">[2]!PropsSI("S","P",AL131,"T",AK131,$F$14)</f>
        <v>1197.2785686470265</v>
      </c>
      <c r="AO131" s="64" cm="1">
        <f t="array" ref="AO131">1/[2]!PropsSI("D","P",AL131,"T",AK131,$F$14)</f>
        <v>9.7654159768260798E-4</v>
      </c>
      <c r="AP131" s="64">
        <f t="shared" ref="AP131:AP194" si="69">AW131+$F$18</f>
        <v>260.14999999999998</v>
      </c>
      <c r="AQ131" s="64">
        <f t="shared" ref="AQ131:AQ194" si="70">AP131</f>
        <v>260.14999999999998</v>
      </c>
      <c r="AR131" s="64" cm="1">
        <f t="array" ref="AR131">[2]!PropsSI("P","T",AP131,"Q",0,$F$14)</f>
        <v>198287.49024246493</v>
      </c>
      <c r="AS131" s="64">
        <f t="shared" ref="AS131:AS194" si="71">AM131</f>
        <v>258959.13157077736</v>
      </c>
      <c r="AT131" s="64" cm="1">
        <f t="array" ref="AT131">[2]!PropsSI("H","P",AR131,"H",AS131,$F$14)</f>
        <v>258959.13157077736</v>
      </c>
      <c r="AU131" s="64" cm="1">
        <f t="array" ref="AU131">1/[2]!PropsSI("D","P",AR131,"H",AS131,$F$14)</f>
        <v>3.9504674054831941E-2</v>
      </c>
      <c r="AV131" s="64"/>
      <c r="AW131" s="64">
        <f t="shared" ref="AW131:AW194" si="72">$F$16+273.15</f>
        <v>258.14999999999998</v>
      </c>
      <c r="AX131" s="64">
        <f t="shared" ref="AX131:AX194" si="73">AW131+$F$17</f>
        <v>260.14999999999998</v>
      </c>
      <c r="AY131" s="64" cm="1">
        <f t="array" ref="AY131">[2]!PropsSI("P","T",AW131,"Q",1,$F$14)</f>
        <v>183723.82814975141</v>
      </c>
      <c r="AZ131" s="64" cm="1">
        <f t="array" ref="AZ131">[2]!PropsSI("H","P",AY131,"T",AX131,$F$14)</f>
        <v>355128.23969601718</v>
      </c>
      <c r="BA131" s="64" cm="1">
        <f t="array" ref="BA131">[2]!PropsSI("S","P",AY131,"T",AX131,$F$14)</f>
        <v>1603.3816434342573</v>
      </c>
      <c r="BB131" s="64" cm="1">
        <f t="array" ref="BB131">1/[2]!PropsSI("D","P",AY131,"T",AX131,$F$14)</f>
        <v>9.6229669371650853E-2</v>
      </c>
      <c r="BC131" s="64">
        <f t="shared" ref="BC131:BC194" si="74">(AZ131-AS131)/1000</f>
        <v>96.169108125239816</v>
      </c>
      <c r="BD131" s="64">
        <f t="shared" ref="BD131:BD194" si="75">(AA131-O131)/1000</f>
        <v>37.932419240555554</v>
      </c>
      <c r="BE131" s="64">
        <f t="shared" ref="BE131:BE194" si="76">-(BC131+BD131)</f>
        <v>-134.10152736579536</v>
      </c>
      <c r="BF131" s="64">
        <f t="shared" ref="BF131:BF194" si="77">BC131/BD131</f>
        <v>2.5352748401140821</v>
      </c>
      <c r="BG131" s="64">
        <f t="shared" ref="BG131:BG194" si="78">AW131/(AD131-AW131)</f>
        <v>3.9837962962962954</v>
      </c>
      <c r="BH131" s="64">
        <f t="shared" ref="BH131:BH194" si="79">BF131/BG131</f>
        <v>0.63639670594380227</v>
      </c>
      <c r="BI131" s="64">
        <f t="shared" ref="BI131:BI194" si="80">T131/N131</f>
        <v>7.6242200883801408</v>
      </c>
      <c r="BJ131" s="64">
        <v>42.102648899999998</v>
      </c>
      <c r="BK131" s="64">
        <f t="shared" ref="BK131:BK194" si="81">BJ131-BD131</f>
        <v>4.1702296594444448</v>
      </c>
      <c r="BL131" s="64">
        <f t="shared" ref="BL131:BL194" si="82">(BK131*1190)/3600</f>
        <v>1.3784925818719138</v>
      </c>
      <c r="BM131" s="64">
        <f t="shared" ref="BM131:BM194" si="83">BL131*24</f>
        <v>33.083821964925932</v>
      </c>
    </row>
    <row r="132" spans="1:65" x14ac:dyDescent="0.3">
      <c r="A132">
        <v>131</v>
      </c>
      <c r="B132">
        <v>1</v>
      </c>
      <c r="C132">
        <v>24.69</v>
      </c>
      <c r="D132">
        <v>33.840000000000003</v>
      </c>
      <c r="E132" s="71"/>
      <c r="H132" s="73">
        <f t="shared" si="57"/>
        <v>44.96</v>
      </c>
      <c r="I132">
        <f t="shared" si="58"/>
        <v>36.5</v>
      </c>
      <c r="J132" s="64">
        <v>131</v>
      </c>
      <c r="K132" s="64">
        <v>33.840000000000003</v>
      </c>
      <c r="L132" s="64">
        <f t="shared" si="59"/>
        <v>256.14999999999998</v>
      </c>
      <c r="M132" s="64">
        <f t="shared" si="60"/>
        <v>266.14999999999998</v>
      </c>
      <c r="N132" s="64" cm="1">
        <f t="array" ref="N132">[2]!PropsSI("P","T",L132,"Q",0,$F$14)</f>
        <v>170000.91143693728</v>
      </c>
      <c r="O132" s="64" cm="1">
        <f t="array" ref="O132">[2]!PropsSI("H","P",N132,"T",M132,$F$14)</f>
        <v>360698.73146514298</v>
      </c>
      <c r="P132" s="64" cm="1">
        <f t="array" ref="P132">[2]!PropsSI("S","P",N132,"T",M132,$F$14)</f>
        <v>1629.8582331222553</v>
      </c>
      <c r="Q132" s="64" cm="1">
        <f t="array" ref="Q132">1/[2]!PropsSI("D","P",N132,"T",M132,$F$14)</f>
        <v>0.10761246997876302</v>
      </c>
      <c r="R132" s="64">
        <f t="shared" si="61"/>
        <v>321.99</v>
      </c>
      <c r="S132" s="64" cm="1">
        <f t="array" ref="S132">[2]!PropsSI("T","P",T132,"S",V132,$F$14)</f>
        <v>327.44483918703128</v>
      </c>
      <c r="T132" s="64" cm="1">
        <f t="array" ref="T132">[2]!PropsSI("P","T",R132,"Q",1,$F$14)</f>
        <v>1266668.9107736768</v>
      </c>
      <c r="U132" s="64" cm="1">
        <f t="array" ref="U132">[2]!PropsSI("H","P",T132,"S",V132,$F$14)</f>
        <v>398216.75373264321</v>
      </c>
      <c r="V132" s="64">
        <f t="shared" si="62"/>
        <v>1629.8582331222553</v>
      </c>
      <c r="W132" s="64" cm="1">
        <f t="array" ref="W132">1/[2]!PropsSI("D","P",T132,"S",V132,$F$14)</f>
        <v>1.4251508784964739E-2</v>
      </c>
      <c r="X132" s="64">
        <f t="shared" si="63"/>
        <v>321.99</v>
      </c>
      <c r="Y132" s="64" cm="1">
        <f t="array" ref="Y132">[2]!PropsSI("T","P",Z132,"H",AA132,$F$14)</f>
        <v>327.44483918703139</v>
      </c>
      <c r="Z132" s="64">
        <f t="shared" si="64"/>
        <v>1266668.9107736768</v>
      </c>
      <c r="AA132" s="64">
        <f t="shared" si="56"/>
        <v>398216.75373264321</v>
      </c>
      <c r="AB132" s="64" cm="1">
        <f t="array" ref="AB132">[2]!PropsSI("S","P",Z132,"H",AA132,$F$14)</f>
        <v>1629.8582331222563</v>
      </c>
      <c r="AC132" s="64" cm="1">
        <f t="array" ref="AC132">1/[2]!PropsSI("D","P",Z132,"H",AA132,$F$14)</f>
        <v>1.4251508784964747E-2</v>
      </c>
      <c r="AD132" s="64">
        <f t="shared" si="65"/>
        <v>321.99</v>
      </c>
      <c r="AE132" s="64">
        <f t="shared" si="66"/>
        <v>316.99</v>
      </c>
      <c r="AF132" s="64" cm="1">
        <f t="array" ref="AF132">[2]!PropsSI("P","T",AD132,"Q",0,$F$14)</f>
        <v>1266668.9107736768</v>
      </c>
      <c r="AG132" s="64" cm="1">
        <f t="array" ref="AG132">[2]!PropsSI("H","P",AF132,"T",AE132,$F$14)</f>
        <v>260508.50457834059</v>
      </c>
      <c r="AH132" s="64" cm="1">
        <f t="array" ref="AH132">[2]!PropsSI("S","P",AF132,"T",AE132,$F$14)</f>
        <v>1202.1706015899408</v>
      </c>
      <c r="AI132" s="64" cm="1">
        <f t="array" ref="AI132">1/[2]!PropsSI("D","P",AF132,"T",AE132,$F$14)</f>
        <v>9.8103453448959428E-4</v>
      </c>
      <c r="AJ132" s="64">
        <f t="shared" si="67"/>
        <v>320.99</v>
      </c>
      <c r="AK132" s="64">
        <f t="shared" si="68"/>
        <v>314.99</v>
      </c>
      <c r="AL132" s="64" cm="1">
        <f t="array" ref="AL132">[2]!PropsSI("P","T",AJ132,"Q",0,$F$14)</f>
        <v>1236522.6772225143</v>
      </c>
      <c r="AM132" s="64" cm="1">
        <f t="array" ref="AM132">[2]!PropsSI("H","P",AL132,"T",AK132,$F$14)</f>
        <v>257545.75210789411</v>
      </c>
      <c r="AN132" s="64" cm="1">
        <f t="array" ref="AN132">[2]!PropsSI("S","P",AL132,"T",AK132,$F$14)</f>
        <v>1192.8877148263957</v>
      </c>
      <c r="AO132" s="64" cm="1">
        <f t="array" ref="AO132">1/[2]!PropsSI("D","P",AL132,"T",AK132,$F$14)</f>
        <v>9.7277246267621093E-4</v>
      </c>
      <c r="AP132" s="64">
        <f t="shared" si="69"/>
        <v>260.14999999999998</v>
      </c>
      <c r="AQ132" s="64">
        <f t="shared" si="70"/>
        <v>260.14999999999998</v>
      </c>
      <c r="AR132" s="64" cm="1">
        <f t="array" ref="AR132">[2]!PropsSI("P","T",AP132,"Q",0,$F$14)</f>
        <v>198287.49024246493</v>
      </c>
      <c r="AS132" s="64">
        <f t="shared" si="71"/>
        <v>257545.75210789411</v>
      </c>
      <c r="AT132" s="64" cm="1">
        <f t="array" ref="AT132">[2]!PropsSI("H","P",AR132,"H",AS132,$F$14)</f>
        <v>257545.75210789411</v>
      </c>
      <c r="AU132" s="64" cm="1">
        <f t="array" ref="AU132">1/[2]!PropsSI("D","P",AR132,"H",AS132,$F$14)</f>
        <v>3.8780051453505202E-2</v>
      </c>
      <c r="AV132" s="64"/>
      <c r="AW132" s="64">
        <f t="shared" si="72"/>
        <v>258.14999999999998</v>
      </c>
      <c r="AX132" s="64">
        <f t="shared" si="73"/>
        <v>260.14999999999998</v>
      </c>
      <c r="AY132" s="64" cm="1">
        <f t="array" ref="AY132">[2]!PropsSI("P","T",AW132,"Q",1,$F$14)</f>
        <v>183723.82814975141</v>
      </c>
      <c r="AZ132" s="64" cm="1">
        <f t="array" ref="AZ132">[2]!PropsSI("H","P",AY132,"T",AX132,$F$14)</f>
        <v>355128.23969601718</v>
      </c>
      <c r="BA132" s="64" cm="1">
        <f t="array" ref="BA132">[2]!PropsSI("S","P",AY132,"T",AX132,$F$14)</f>
        <v>1603.3816434342573</v>
      </c>
      <c r="BB132" s="64" cm="1">
        <f t="array" ref="BB132">1/[2]!PropsSI("D","P",AY132,"T",AX132,$F$14)</f>
        <v>9.6229669371650853E-2</v>
      </c>
      <c r="BC132" s="64">
        <f t="shared" si="74"/>
        <v>97.582487588123072</v>
      </c>
      <c r="BD132" s="64">
        <f t="shared" si="75"/>
        <v>37.518022267500228</v>
      </c>
      <c r="BE132" s="64">
        <f t="shared" si="76"/>
        <v>-135.1005098556233</v>
      </c>
      <c r="BF132" s="64">
        <f t="shared" si="77"/>
        <v>2.6009496687316949</v>
      </c>
      <c r="BG132" s="64">
        <f t="shared" si="78"/>
        <v>4.0437030075187943</v>
      </c>
      <c r="BH132" s="64">
        <f t="shared" si="79"/>
        <v>0.64320986578280659</v>
      </c>
      <c r="BI132" s="64">
        <f t="shared" si="80"/>
        <v>7.4509536452900385</v>
      </c>
      <c r="BJ132" s="64">
        <v>42.102648899999998</v>
      </c>
      <c r="BK132" s="64">
        <f t="shared" si="81"/>
        <v>4.58462663249977</v>
      </c>
      <c r="BL132" s="64">
        <f t="shared" si="82"/>
        <v>1.5154738035207573</v>
      </c>
      <c r="BM132" s="64">
        <f t="shared" si="83"/>
        <v>36.371371284498174</v>
      </c>
    </row>
    <row r="133" spans="1:65" x14ac:dyDescent="0.3">
      <c r="A133">
        <v>132</v>
      </c>
      <c r="B133">
        <v>1</v>
      </c>
      <c r="C133">
        <v>23.77</v>
      </c>
      <c r="D133">
        <v>31.84</v>
      </c>
      <c r="E133" s="71"/>
      <c r="H133" s="73">
        <f t="shared" si="57"/>
        <v>44.96</v>
      </c>
      <c r="I133">
        <f t="shared" si="58"/>
        <v>36.5</v>
      </c>
      <c r="J133" s="64">
        <v>132</v>
      </c>
      <c r="K133" s="64">
        <v>31.84</v>
      </c>
      <c r="L133" s="64">
        <f t="shared" si="59"/>
        <v>256.14999999999998</v>
      </c>
      <c r="M133" s="64">
        <f t="shared" si="60"/>
        <v>266.14999999999998</v>
      </c>
      <c r="N133" s="64" cm="1">
        <f t="array" ref="N133">[2]!PropsSI("P","T",L133,"Q",0,$F$14)</f>
        <v>170000.91143693728</v>
      </c>
      <c r="O133" s="64" cm="1">
        <f t="array" ref="O133">[2]!PropsSI("H","P",N133,"T",M133,$F$14)</f>
        <v>360698.73146514298</v>
      </c>
      <c r="P133" s="64" cm="1">
        <f t="array" ref="P133">[2]!PropsSI("S","P",N133,"T",M133,$F$14)</f>
        <v>1629.8582331222553</v>
      </c>
      <c r="Q133" s="64" cm="1">
        <f t="array" ref="Q133">1/[2]!PropsSI("D","P",N133,"T",M133,$F$14)</f>
        <v>0.10761246997876302</v>
      </c>
      <c r="R133" s="64">
        <f t="shared" si="61"/>
        <v>319.98999999999995</v>
      </c>
      <c r="S133" s="64" cm="1">
        <f t="array" ref="S133">[2]!PropsSI("T","P",T133,"S",V133,$F$14)</f>
        <v>325.58035448500226</v>
      </c>
      <c r="T133" s="64" cm="1">
        <f t="array" ref="T133">[2]!PropsSI("P","T",R133,"Q",1,$F$14)</f>
        <v>1206917.221215413</v>
      </c>
      <c r="U133" s="64" cm="1">
        <f t="array" ref="U133">[2]!PropsSI("H","P",T133,"S",V133,$F$14)</f>
        <v>397341.98704558477</v>
      </c>
      <c r="V133" s="64">
        <f t="shared" si="62"/>
        <v>1629.8582331222553</v>
      </c>
      <c r="W133" s="64" cm="1">
        <f t="array" ref="W133">1/[2]!PropsSI("D","P",T133,"S",V133,$F$14)</f>
        <v>1.5040892750786624E-2</v>
      </c>
      <c r="X133" s="64">
        <f t="shared" si="63"/>
        <v>319.98999999999995</v>
      </c>
      <c r="Y133" s="64" cm="1">
        <f t="array" ref="Y133">[2]!PropsSI("T","P",Z133,"H",AA133,$F$14)</f>
        <v>325.58035448500226</v>
      </c>
      <c r="Z133" s="64">
        <f t="shared" si="64"/>
        <v>1206917.221215413</v>
      </c>
      <c r="AA133" s="64">
        <f t="shared" si="56"/>
        <v>397341.98704558477</v>
      </c>
      <c r="AB133" s="64" cm="1">
        <f t="array" ref="AB133">[2]!PropsSI("S","P",Z133,"H",AA133,$F$14)</f>
        <v>1629.8582331222549</v>
      </c>
      <c r="AC133" s="64" cm="1">
        <f t="array" ref="AC133">1/[2]!PropsSI("D","P",Z133,"H",AA133,$F$14)</f>
        <v>1.5040892750786631E-2</v>
      </c>
      <c r="AD133" s="64">
        <f t="shared" si="65"/>
        <v>319.98999999999995</v>
      </c>
      <c r="AE133" s="64">
        <f t="shared" si="66"/>
        <v>314.98999999999995</v>
      </c>
      <c r="AF133" s="64" cm="1">
        <f t="array" ref="AF133">[2]!PropsSI("P","T",AD133,"Q",0,$F$14)</f>
        <v>1206917.221215413</v>
      </c>
      <c r="AG133" s="64" cm="1">
        <f t="array" ref="AG133">[2]!PropsSI("H","P",AF133,"T",AE133,$F$14)</f>
        <v>257556.19054796509</v>
      </c>
      <c r="AH133" s="64" cm="1">
        <f t="array" ref="AH133">[2]!PropsSI("S","P",AF133,"T",AE133,$F$14)</f>
        <v>1193.0122976268351</v>
      </c>
      <c r="AI133" s="64" cm="1">
        <f t="array" ref="AI133">1/[2]!PropsSI("D","P",AF133,"T",AE133,$F$14)</f>
        <v>9.7307827323539671E-4</v>
      </c>
      <c r="AJ133" s="64">
        <f t="shared" si="67"/>
        <v>318.98999999999995</v>
      </c>
      <c r="AK133" s="64">
        <f t="shared" si="68"/>
        <v>312.98999999999995</v>
      </c>
      <c r="AL133" s="64" cm="1">
        <f t="array" ref="AL133">[2]!PropsSI("P","T",AJ133,"Q",0,$F$14)</f>
        <v>1177845.8257661113</v>
      </c>
      <c r="AM133" s="64" cm="1">
        <f t="array" ref="AM133">[2]!PropsSI("H","P",AL133,"T",AK133,$F$14)</f>
        <v>254617.07516790871</v>
      </c>
      <c r="AN133" s="64" cm="1">
        <f t="array" ref="AN133">[2]!PropsSI("S","P",AL133,"T",AK133,$F$14)</f>
        <v>1183.7414931209851</v>
      </c>
      <c r="AO133" s="64" cm="1">
        <f t="array" ref="AO133">1/[2]!PropsSI("D","P",AL133,"T",AK133,$F$14)</f>
        <v>9.6511171866542464E-4</v>
      </c>
      <c r="AP133" s="64">
        <f t="shared" si="69"/>
        <v>260.14999999999998</v>
      </c>
      <c r="AQ133" s="64">
        <f t="shared" si="70"/>
        <v>260.14999999999998</v>
      </c>
      <c r="AR133" s="64" cm="1">
        <f t="array" ref="AR133">[2]!PropsSI("P","T",AP133,"Q",0,$F$14)</f>
        <v>198287.49024246493</v>
      </c>
      <c r="AS133" s="64">
        <f t="shared" si="71"/>
        <v>254617.07516790871</v>
      </c>
      <c r="AT133" s="64" cm="1">
        <f t="array" ref="AT133">[2]!PropsSI("H","P",AR133,"H",AS133,$F$14)</f>
        <v>254617.07516790871</v>
      </c>
      <c r="AU133" s="64" cm="1">
        <f t="array" ref="AU133">1/[2]!PropsSI("D","P",AR133,"H",AS133,$F$14)</f>
        <v>3.7278554114376868E-2</v>
      </c>
      <c r="AV133" s="64"/>
      <c r="AW133" s="64">
        <f t="shared" si="72"/>
        <v>258.14999999999998</v>
      </c>
      <c r="AX133" s="64">
        <f t="shared" si="73"/>
        <v>260.14999999999998</v>
      </c>
      <c r="AY133" s="64" cm="1">
        <f t="array" ref="AY133">[2]!PropsSI("P","T",AW133,"Q",1,$F$14)</f>
        <v>183723.82814975141</v>
      </c>
      <c r="AZ133" s="64" cm="1">
        <f t="array" ref="AZ133">[2]!PropsSI("H","P",AY133,"T",AX133,$F$14)</f>
        <v>355128.23969601718</v>
      </c>
      <c r="BA133" s="64" cm="1">
        <f t="array" ref="BA133">[2]!PropsSI("S","P",AY133,"T",AX133,$F$14)</f>
        <v>1603.3816434342573</v>
      </c>
      <c r="BB133" s="64" cm="1">
        <f t="array" ref="BB133">1/[2]!PropsSI("D","P",AY133,"T",AX133,$F$14)</f>
        <v>9.6229669371650853E-2</v>
      </c>
      <c r="BC133" s="64">
        <f t="shared" si="74"/>
        <v>100.51116452810847</v>
      </c>
      <c r="BD133" s="64">
        <f t="shared" si="75"/>
        <v>36.643255580441796</v>
      </c>
      <c r="BE133" s="64">
        <f t="shared" si="76"/>
        <v>-137.15442010855026</v>
      </c>
      <c r="BF133" s="64">
        <f t="shared" si="77"/>
        <v>2.7429649177175168</v>
      </c>
      <c r="BG133" s="64">
        <f t="shared" si="78"/>
        <v>4.1744825355756801</v>
      </c>
      <c r="BH133" s="64">
        <f t="shared" si="79"/>
        <v>0.65707902580535038</v>
      </c>
      <c r="BI133" s="64">
        <f t="shared" si="80"/>
        <v>7.0994750028921176</v>
      </c>
      <c r="BJ133" s="64">
        <v>42.102648899999998</v>
      </c>
      <c r="BK133" s="64">
        <f t="shared" si="81"/>
        <v>5.4593933195582025</v>
      </c>
      <c r="BL133" s="64">
        <f t="shared" si="82"/>
        <v>1.8046327917428504</v>
      </c>
      <c r="BM133" s="64">
        <f t="shared" si="83"/>
        <v>43.311187001828408</v>
      </c>
    </row>
    <row r="134" spans="1:65" x14ac:dyDescent="0.3">
      <c r="A134">
        <v>133</v>
      </c>
      <c r="B134">
        <v>1</v>
      </c>
      <c r="C134">
        <v>22.38</v>
      </c>
      <c r="D134">
        <v>33.06</v>
      </c>
      <c r="E134" s="71"/>
      <c r="H134" s="73">
        <f t="shared" si="57"/>
        <v>44.96</v>
      </c>
      <c r="I134">
        <f t="shared" si="58"/>
        <v>36.5</v>
      </c>
      <c r="J134" s="64">
        <v>133</v>
      </c>
      <c r="K134" s="64">
        <v>33.06</v>
      </c>
      <c r="L134" s="64">
        <f t="shared" si="59"/>
        <v>256.14999999999998</v>
      </c>
      <c r="M134" s="64">
        <f t="shared" si="60"/>
        <v>266.14999999999998</v>
      </c>
      <c r="N134" s="64" cm="1">
        <f t="array" ref="N134">[2]!PropsSI("P","T",L134,"Q",0,$F$14)</f>
        <v>170000.91143693728</v>
      </c>
      <c r="O134" s="64" cm="1">
        <f t="array" ref="O134">[2]!PropsSI("H","P",N134,"T",M134,$F$14)</f>
        <v>360698.73146514298</v>
      </c>
      <c r="P134" s="64" cm="1">
        <f t="array" ref="P134">[2]!PropsSI("S","P",N134,"T",M134,$F$14)</f>
        <v>1629.8582331222553</v>
      </c>
      <c r="Q134" s="64" cm="1">
        <f t="array" ref="Q134">1/[2]!PropsSI("D","P",N134,"T",M134,$F$14)</f>
        <v>0.10761246997876302</v>
      </c>
      <c r="R134" s="64">
        <f t="shared" si="61"/>
        <v>321.20999999999998</v>
      </c>
      <c r="S134" s="64" cm="1">
        <f t="array" ref="S134">[2]!PropsSI("T","P",T134,"S",V134,$F$14)</f>
        <v>326.71635819783336</v>
      </c>
      <c r="T134" s="64" cm="1">
        <f t="array" ref="T134">[2]!PropsSI("P","T",R134,"Q",1,$F$14)</f>
        <v>1243108.2140518934</v>
      </c>
      <c r="U134" s="64" cm="1">
        <f t="array" ref="U134">[2]!PropsSI("H","P",T134,"S",V134,$F$14)</f>
        <v>397877.4367242881</v>
      </c>
      <c r="V134" s="64">
        <f t="shared" si="62"/>
        <v>1629.8582331222553</v>
      </c>
      <c r="W134" s="64" cm="1">
        <f t="array" ref="W134">1/[2]!PropsSI("D","P",T134,"S",V134,$F$14)</f>
        <v>1.4553976754457363E-2</v>
      </c>
      <c r="X134" s="64">
        <f t="shared" si="63"/>
        <v>321.20999999999998</v>
      </c>
      <c r="Y134" s="64" cm="1">
        <f t="array" ref="Y134">[2]!PropsSI("T","P",Z134,"H",AA134,$F$14)</f>
        <v>326.71635819783347</v>
      </c>
      <c r="Z134" s="64">
        <f t="shared" si="64"/>
        <v>1243108.2140518934</v>
      </c>
      <c r="AA134" s="64">
        <f t="shared" si="56"/>
        <v>397877.4367242881</v>
      </c>
      <c r="AB134" s="64" cm="1">
        <f t="array" ref="AB134">[2]!PropsSI("S","P",Z134,"H",AA134,$F$14)</f>
        <v>1629.8582331222558</v>
      </c>
      <c r="AC134" s="64" cm="1">
        <f t="array" ref="AC134">1/[2]!PropsSI("D","P",Z134,"H",AA134,$F$14)</f>
        <v>1.4553976754457376E-2</v>
      </c>
      <c r="AD134" s="64">
        <f t="shared" si="65"/>
        <v>321.20999999999998</v>
      </c>
      <c r="AE134" s="64">
        <f t="shared" si="66"/>
        <v>316.20999999999998</v>
      </c>
      <c r="AF134" s="64" cm="1">
        <f t="array" ref="AF134">[2]!PropsSI("P","T",AD134,"Q",0,$F$14)</f>
        <v>1243108.2140518934</v>
      </c>
      <c r="AG134" s="64" cm="1">
        <f t="array" ref="AG134">[2]!PropsSI("H","P",AF134,"T",AE134,$F$14)</f>
        <v>259354.44784195011</v>
      </c>
      <c r="AH134" s="64" cm="1">
        <f t="array" ref="AH134">[2]!PropsSI("S","P",AF134,"T",AE134,$F$14)</f>
        <v>1198.5983344839713</v>
      </c>
      <c r="AI134" s="64" cm="1">
        <f t="array" ref="AI134">1/[2]!PropsSI("D","P",AF134,"T",AE134,$F$14)</f>
        <v>9.7789880208787859E-4</v>
      </c>
      <c r="AJ134" s="64">
        <f t="shared" si="67"/>
        <v>320.20999999999998</v>
      </c>
      <c r="AK134" s="64">
        <f t="shared" si="68"/>
        <v>314.20999999999998</v>
      </c>
      <c r="AL134" s="64" cm="1">
        <f t="array" ref="AL134">[2]!PropsSI("P","T",AJ134,"Q",0,$F$14)</f>
        <v>1213384.3659423054</v>
      </c>
      <c r="AM134" s="64" cm="1">
        <f t="array" ref="AM134">[2]!PropsSI("H","P",AL134,"T",AK134,$F$14)</f>
        <v>256401.04633577188</v>
      </c>
      <c r="AN134" s="64" cm="1">
        <f t="array" ref="AN134">[2]!PropsSI("S","P",AL134,"T",AK134,$F$14)</f>
        <v>1189.3205427026201</v>
      </c>
      <c r="AO134" s="64" cm="1">
        <f t="array" ref="AO134">1/[2]!PropsSI("D","P",AL134,"T",AK134,$F$14)</f>
        <v>9.6975456058986161E-4</v>
      </c>
      <c r="AP134" s="64">
        <f t="shared" si="69"/>
        <v>260.14999999999998</v>
      </c>
      <c r="AQ134" s="64">
        <f t="shared" si="70"/>
        <v>260.14999999999998</v>
      </c>
      <c r="AR134" s="64" cm="1">
        <f t="array" ref="AR134">[2]!PropsSI("P","T",AP134,"Q",0,$F$14)</f>
        <v>198287.49024246493</v>
      </c>
      <c r="AS134" s="64">
        <f t="shared" si="71"/>
        <v>256401.04633577188</v>
      </c>
      <c r="AT134" s="64" cm="1">
        <f t="array" ref="AT134">[2]!PropsSI("H","P",AR134,"H",AS134,$F$14)</f>
        <v>256401.04633577188</v>
      </c>
      <c r="AU134" s="64" cm="1">
        <f t="array" ref="AU134">1/[2]!PropsSI("D","P",AR134,"H",AS134,$F$14)</f>
        <v>3.8193174612478502E-2</v>
      </c>
      <c r="AV134" s="64"/>
      <c r="AW134" s="64">
        <f t="shared" si="72"/>
        <v>258.14999999999998</v>
      </c>
      <c r="AX134" s="64">
        <f t="shared" si="73"/>
        <v>260.14999999999998</v>
      </c>
      <c r="AY134" s="64" cm="1">
        <f t="array" ref="AY134">[2]!PropsSI("P","T",AW134,"Q",1,$F$14)</f>
        <v>183723.82814975141</v>
      </c>
      <c r="AZ134" s="64" cm="1">
        <f t="array" ref="AZ134">[2]!PropsSI("H","P",AY134,"T",AX134,$F$14)</f>
        <v>355128.23969601718</v>
      </c>
      <c r="BA134" s="64" cm="1">
        <f t="array" ref="BA134">[2]!PropsSI("S","P",AY134,"T",AX134,$F$14)</f>
        <v>1603.3816434342573</v>
      </c>
      <c r="BB134" s="64" cm="1">
        <f t="array" ref="BB134">1/[2]!PropsSI("D","P",AY134,"T",AX134,$F$14)</f>
        <v>9.6229669371650853E-2</v>
      </c>
      <c r="BC134" s="64">
        <f t="shared" si="74"/>
        <v>98.727193360245295</v>
      </c>
      <c r="BD134" s="64">
        <f t="shared" si="75"/>
        <v>37.178705259145119</v>
      </c>
      <c r="BE134" s="64">
        <f t="shared" si="76"/>
        <v>-135.90589861939043</v>
      </c>
      <c r="BF134" s="64">
        <f t="shared" si="77"/>
        <v>2.655476910023935</v>
      </c>
      <c r="BG134" s="64">
        <f t="shared" si="78"/>
        <v>4.09372026641294</v>
      </c>
      <c r="BH134" s="64">
        <f t="shared" si="79"/>
        <v>0.64867082682978638</v>
      </c>
      <c r="BI134" s="64">
        <f t="shared" si="80"/>
        <v>7.3123620546765764</v>
      </c>
      <c r="BJ134" s="64">
        <v>42.102648899999998</v>
      </c>
      <c r="BK134" s="64">
        <f t="shared" si="81"/>
        <v>4.9239436408548798</v>
      </c>
      <c r="BL134" s="64">
        <f t="shared" si="82"/>
        <v>1.6276369257270298</v>
      </c>
      <c r="BM134" s="64">
        <f t="shared" si="83"/>
        <v>39.063286217448713</v>
      </c>
    </row>
    <row r="135" spans="1:65" x14ac:dyDescent="0.3">
      <c r="A135">
        <v>134</v>
      </c>
      <c r="B135">
        <v>1</v>
      </c>
      <c r="C135">
        <v>22.38</v>
      </c>
      <c r="D135">
        <v>31.7</v>
      </c>
      <c r="E135" s="71"/>
      <c r="H135" s="73">
        <f t="shared" si="57"/>
        <v>44.96</v>
      </c>
      <c r="I135">
        <f t="shared" si="58"/>
        <v>36.5</v>
      </c>
      <c r="J135" s="64">
        <v>134</v>
      </c>
      <c r="K135" s="64">
        <v>31.7</v>
      </c>
      <c r="L135" s="64">
        <f t="shared" si="59"/>
        <v>256.14999999999998</v>
      </c>
      <c r="M135" s="64">
        <f t="shared" si="60"/>
        <v>266.14999999999998</v>
      </c>
      <c r="N135" s="64" cm="1">
        <f t="array" ref="N135">[2]!PropsSI("P","T",L135,"Q",0,$F$14)</f>
        <v>170000.91143693728</v>
      </c>
      <c r="O135" s="64" cm="1">
        <f t="array" ref="O135">[2]!PropsSI("H","P",N135,"T",M135,$F$14)</f>
        <v>360698.73146514298</v>
      </c>
      <c r="P135" s="64" cm="1">
        <f t="array" ref="P135">[2]!PropsSI("S","P",N135,"T",M135,$F$14)</f>
        <v>1629.8582331222553</v>
      </c>
      <c r="Q135" s="64" cm="1">
        <f t="array" ref="Q135">1/[2]!PropsSI("D","P",N135,"T",M135,$F$14)</f>
        <v>0.10761246997876302</v>
      </c>
      <c r="R135" s="64">
        <f t="shared" si="61"/>
        <v>319.84999999999997</v>
      </c>
      <c r="S135" s="64" cm="1">
        <f t="array" ref="S135">[2]!PropsSI("T","P",T135,"S",V135,$F$14)</f>
        <v>325.45025061544527</v>
      </c>
      <c r="T135" s="64" cm="1">
        <f t="array" ref="T135">[2]!PropsSI("P","T",R135,"Q",1,$F$14)</f>
        <v>1202815.2281446026</v>
      </c>
      <c r="U135" s="64" cm="1">
        <f t="array" ref="U135">[2]!PropsSI("H","P",T135,"S",V135,$F$14)</f>
        <v>397280.17266849842</v>
      </c>
      <c r="V135" s="64">
        <f t="shared" si="62"/>
        <v>1629.8582331222553</v>
      </c>
      <c r="W135" s="64" cm="1">
        <f t="array" ref="W135">1/[2]!PropsSI("D","P",T135,"S",V135,$F$14)</f>
        <v>1.5097873759762475E-2</v>
      </c>
      <c r="X135" s="64">
        <f t="shared" si="63"/>
        <v>319.84999999999997</v>
      </c>
      <c r="Y135" s="64" cm="1">
        <f t="array" ref="Y135">[2]!PropsSI("T","P",Z135,"H",AA135,$F$14)</f>
        <v>325.45025061544533</v>
      </c>
      <c r="Z135" s="64">
        <f t="shared" si="64"/>
        <v>1202815.2281446026</v>
      </c>
      <c r="AA135" s="64">
        <f t="shared" si="56"/>
        <v>397280.17266849842</v>
      </c>
      <c r="AB135" s="64" cm="1">
        <f t="array" ref="AB135">[2]!PropsSI("S","P",Z135,"H",AA135,$F$14)</f>
        <v>1629.8582331222553</v>
      </c>
      <c r="AC135" s="64" cm="1">
        <f t="array" ref="AC135">1/[2]!PropsSI("D","P",Z135,"H",AA135,$F$14)</f>
        <v>1.5097873759762478E-2</v>
      </c>
      <c r="AD135" s="64">
        <f t="shared" si="65"/>
        <v>319.84999999999997</v>
      </c>
      <c r="AE135" s="64">
        <f t="shared" si="66"/>
        <v>314.84999999999997</v>
      </c>
      <c r="AF135" s="64" cm="1">
        <f t="array" ref="AF135">[2]!PropsSI("P","T",AD135,"Q",0,$F$14)</f>
        <v>1202815.2281446026</v>
      </c>
      <c r="AG135" s="64" cm="1">
        <f t="array" ref="AG135">[2]!PropsSI("H","P",AF135,"T",AE135,$F$14)</f>
        <v>257350.35646493617</v>
      </c>
      <c r="AH135" s="64" cm="1">
        <f t="array" ref="AH135">[2]!PropsSI("S","P",AF135,"T",AE135,$F$14)</f>
        <v>1192.3713613766006</v>
      </c>
      <c r="AI135" s="64" cm="1">
        <f t="array" ref="AI135">1/[2]!PropsSI("D","P",AF135,"T",AE135,$F$14)</f>
        <v>9.7253149780449077E-4</v>
      </c>
      <c r="AJ135" s="64">
        <f t="shared" si="67"/>
        <v>318.84999999999997</v>
      </c>
      <c r="AK135" s="64">
        <f t="shared" si="68"/>
        <v>312.84999999999997</v>
      </c>
      <c r="AL135" s="64" cm="1">
        <f t="array" ref="AL135">[2]!PropsSI("P","T",AJ135,"Q",0,$F$14)</f>
        <v>1173818.0694152052</v>
      </c>
      <c r="AM135" s="64" cm="1">
        <f t="array" ref="AM135">[2]!PropsSI("H","P",AL135,"T",AK135,$F$14)</f>
        <v>254412.85510288287</v>
      </c>
      <c r="AN135" s="64" cm="1">
        <f t="array" ref="AN135">[2]!PropsSI("S","P",AL135,"T",AK135,$F$14)</f>
        <v>1183.1012851087437</v>
      </c>
      <c r="AO135" s="64" cm="1">
        <f t="array" ref="AO135">1/[2]!PropsSI("D","P",AL135,"T",AK135,$F$14)</f>
        <v>9.6458483966573375E-4</v>
      </c>
      <c r="AP135" s="64">
        <f t="shared" si="69"/>
        <v>260.14999999999998</v>
      </c>
      <c r="AQ135" s="64">
        <f t="shared" si="70"/>
        <v>260.14999999999998</v>
      </c>
      <c r="AR135" s="64" cm="1">
        <f t="array" ref="AR135">[2]!PropsSI("P","T",AP135,"Q",0,$F$14)</f>
        <v>198287.49024246493</v>
      </c>
      <c r="AS135" s="64">
        <f t="shared" si="71"/>
        <v>254412.85510288287</v>
      </c>
      <c r="AT135" s="64" cm="1">
        <f t="array" ref="AT135">[2]!PropsSI("H","P",AR135,"H",AS135,$F$14)</f>
        <v>254412.85510288287</v>
      </c>
      <c r="AU135" s="64" cm="1">
        <f t="array" ref="AU135">1/[2]!PropsSI("D","P",AR135,"H",AS135,$F$14)</f>
        <v>3.7173852950500977E-2</v>
      </c>
      <c r="AV135" s="64"/>
      <c r="AW135" s="64">
        <f t="shared" si="72"/>
        <v>258.14999999999998</v>
      </c>
      <c r="AX135" s="64">
        <f t="shared" si="73"/>
        <v>260.14999999999998</v>
      </c>
      <c r="AY135" s="64" cm="1">
        <f t="array" ref="AY135">[2]!PropsSI("P","T",AW135,"Q",1,$F$14)</f>
        <v>183723.82814975141</v>
      </c>
      <c r="AZ135" s="64" cm="1">
        <f t="array" ref="AZ135">[2]!PropsSI("H","P",AY135,"T",AX135,$F$14)</f>
        <v>355128.23969601718</v>
      </c>
      <c r="BA135" s="64" cm="1">
        <f t="array" ref="BA135">[2]!PropsSI("S","P",AY135,"T",AX135,$F$14)</f>
        <v>1603.3816434342573</v>
      </c>
      <c r="BB135" s="64" cm="1">
        <f t="array" ref="BB135">1/[2]!PropsSI("D","P",AY135,"T",AX135,$F$14)</f>
        <v>9.6229669371650853E-2</v>
      </c>
      <c r="BC135" s="64">
        <f t="shared" si="74"/>
        <v>100.7153845931343</v>
      </c>
      <c r="BD135" s="64">
        <f t="shared" si="75"/>
        <v>36.581441203355439</v>
      </c>
      <c r="BE135" s="64">
        <f t="shared" si="76"/>
        <v>-137.29682579648974</v>
      </c>
      <c r="BF135" s="64">
        <f t="shared" si="77"/>
        <v>2.753182523161394</v>
      </c>
      <c r="BG135" s="64">
        <f t="shared" si="78"/>
        <v>4.1839546191247976</v>
      </c>
      <c r="BH135" s="64">
        <f t="shared" si="79"/>
        <v>0.65803355289195431</v>
      </c>
      <c r="BI135" s="64">
        <f t="shared" si="80"/>
        <v>7.0753457612537165</v>
      </c>
      <c r="BJ135" s="64">
        <v>42.102648899999998</v>
      </c>
      <c r="BK135" s="64">
        <f t="shared" si="81"/>
        <v>5.5212076966445593</v>
      </c>
      <c r="BL135" s="64">
        <f t="shared" si="82"/>
        <v>1.8250658775019515</v>
      </c>
      <c r="BM135" s="64">
        <f t="shared" si="83"/>
        <v>43.801581060046836</v>
      </c>
    </row>
    <row r="136" spans="1:65" x14ac:dyDescent="0.3">
      <c r="A136">
        <v>135</v>
      </c>
      <c r="B136">
        <v>1</v>
      </c>
      <c r="C136">
        <v>20.170000000000002</v>
      </c>
      <c r="D136">
        <v>28.4</v>
      </c>
      <c r="E136" s="71"/>
      <c r="H136" s="73">
        <f t="shared" si="57"/>
        <v>44.96</v>
      </c>
      <c r="I136">
        <f t="shared" si="58"/>
        <v>36.5</v>
      </c>
      <c r="J136" s="64">
        <v>135</v>
      </c>
      <c r="K136" s="64">
        <v>28.4</v>
      </c>
      <c r="L136" s="64">
        <f t="shared" si="59"/>
        <v>256.14999999999998</v>
      </c>
      <c r="M136" s="64">
        <f t="shared" si="60"/>
        <v>266.14999999999998</v>
      </c>
      <c r="N136" s="64" cm="1">
        <f t="array" ref="N136">[2]!PropsSI("P","T",L136,"Q",0,$F$14)</f>
        <v>170000.91143693728</v>
      </c>
      <c r="O136" s="64" cm="1">
        <f t="array" ref="O136">[2]!PropsSI("H","P",N136,"T",M136,$F$14)</f>
        <v>360698.73146514298</v>
      </c>
      <c r="P136" s="64" cm="1">
        <f t="array" ref="P136">[2]!PropsSI("S","P",N136,"T",M136,$F$14)</f>
        <v>1629.8582331222553</v>
      </c>
      <c r="Q136" s="64" cm="1">
        <f t="array" ref="Q136">1/[2]!PropsSI("D","P",N136,"T",M136,$F$14)</f>
        <v>0.10761246997876302</v>
      </c>
      <c r="R136" s="64">
        <f t="shared" si="61"/>
        <v>316.54999999999995</v>
      </c>
      <c r="S136" s="64" cm="1">
        <f t="array" ref="S136">[2]!PropsSI("T","P",T136,"S",V136,$F$14)</f>
        <v>322.39765031070516</v>
      </c>
      <c r="T136" s="64" cm="1">
        <f t="array" ref="T136">[2]!PropsSI("P","T",R136,"Q",1,$F$14)</f>
        <v>1109111.8667985736</v>
      </c>
      <c r="U136" s="64" cm="1">
        <f t="array" ref="U136">[2]!PropsSI("H","P",T136,"S",V136,$F$14)</f>
        <v>395800.99777130212</v>
      </c>
      <c r="V136" s="64">
        <f t="shared" si="62"/>
        <v>1629.8582331222553</v>
      </c>
      <c r="W136" s="64" cm="1">
        <f t="array" ref="W136">1/[2]!PropsSI("D","P",T136,"S",V136,$F$14)</f>
        <v>1.6510557135575522E-2</v>
      </c>
      <c r="X136" s="64">
        <f t="shared" si="63"/>
        <v>316.54999999999995</v>
      </c>
      <c r="Y136" s="64" cm="1">
        <f t="array" ref="Y136">[2]!PropsSI("T","P",Z136,"H",AA136,$F$14)</f>
        <v>322.39765031070499</v>
      </c>
      <c r="Z136" s="64">
        <f t="shared" si="64"/>
        <v>1109111.8667985736</v>
      </c>
      <c r="AA136" s="64">
        <f t="shared" si="56"/>
        <v>395800.99777130212</v>
      </c>
      <c r="AB136" s="64" cm="1">
        <f t="array" ref="AB136">[2]!PropsSI("S","P",Z136,"H",AA136,$F$14)</f>
        <v>1629.8582331222547</v>
      </c>
      <c r="AC136" s="64" cm="1">
        <f t="array" ref="AC136">1/[2]!PropsSI("D","P",Z136,"H",AA136,$F$14)</f>
        <v>1.6510557135575511E-2</v>
      </c>
      <c r="AD136" s="64">
        <f t="shared" si="65"/>
        <v>316.54999999999995</v>
      </c>
      <c r="AE136" s="64">
        <f t="shared" si="66"/>
        <v>311.54999999999995</v>
      </c>
      <c r="AF136" s="64" cm="1">
        <f t="array" ref="AF136">[2]!PropsSI("P","T",AD136,"Q",0,$F$14)</f>
        <v>1109111.8667985736</v>
      </c>
      <c r="AG136" s="64" cm="1">
        <f t="array" ref="AG136">[2]!PropsSI("H","P",AF136,"T",AE136,$F$14)</f>
        <v>252528.82285481453</v>
      </c>
      <c r="AH136" s="64" cm="1">
        <f t="array" ref="AH136">[2]!PropsSI("S","P",AF136,"T",AE136,$F$14)</f>
        <v>1177.2660306179466</v>
      </c>
      <c r="AI136" s="64" cm="1">
        <f t="array" ref="AI136">1/[2]!PropsSI("D","P",AF136,"T",AE136,$F$14)</f>
        <v>9.6000552151345405E-4</v>
      </c>
      <c r="AJ136" s="64">
        <f t="shared" si="67"/>
        <v>315.54999999999995</v>
      </c>
      <c r="AK136" s="64">
        <f t="shared" si="68"/>
        <v>309.54999999999995</v>
      </c>
      <c r="AL136" s="64" cm="1">
        <f t="array" ref="AL136">[2]!PropsSI("P","T",AJ136,"Q",0,$F$14)</f>
        <v>1081827.3520573368</v>
      </c>
      <c r="AM136" s="64" cm="1">
        <f t="array" ref="AM136">[2]!PropsSI("H","P",AL136,"T",AK136,$F$14)</f>
        <v>249627.9921961551</v>
      </c>
      <c r="AN136" s="64" cm="1">
        <f t="array" ref="AN136">[2]!PropsSI("S","P",AL136,"T",AK136,$F$14)</f>
        <v>1168.0091054972015</v>
      </c>
      <c r="AO136" s="64" cm="1">
        <f t="array" ref="AO136">1/[2]!PropsSI("D","P",AL136,"T",AK136,$F$14)</f>
        <v>9.5250097580404001E-4</v>
      </c>
      <c r="AP136" s="64">
        <f t="shared" si="69"/>
        <v>260.14999999999998</v>
      </c>
      <c r="AQ136" s="64">
        <f t="shared" si="70"/>
        <v>260.14999999999998</v>
      </c>
      <c r="AR136" s="64" cm="1">
        <f t="array" ref="AR136">[2]!PropsSI("P","T",AP136,"Q",0,$F$14)</f>
        <v>198287.49024246493</v>
      </c>
      <c r="AS136" s="64">
        <f t="shared" si="71"/>
        <v>249627.9921961551</v>
      </c>
      <c r="AT136" s="64" cm="1">
        <f t="array" ref="AT136">[2]!PropsSI("H","P",AR136,"H",AS136,$F$14)</f>
        <v>249627.9921961551</v>
      </c>
      <c r="AU136" s="64" cm="1">
        <f t="array" ref="AU136">1/[2]!PropsSI("D","P",AR136,"H",AS136,$F$14)</f>
        <v>3.4720711456997289E-2</v>
      </c>
      <c r="AV136" s="64"/>
      <c r="AW136" s="64">
        <f t="shared" si="72"/>
        <v>258.14999999999998</v>
      </c>
      <c r="AX136" s="64">
        <f t="shared" si="73"/>
        <v>260.14999999999998</v>
      </c>
      <c r="AY136" s="64" cm="1">
        <f t="array" ref="AY136">[2]!PropsSI("P","T",AW136,"Q",1,$F$14)</f>
        <v>183723.82814975141</v>
      </c>
      <c r="AZ136" s="64" cm="1">
        <f t="array" ref="AZ136">[2]!PropsSI("H","P",AY136,"T",AX136,$F$14)</f>
        <v>355128.23969601718</v>
      </c>
      <c r="BA136" s="64" cm="1">
        <f t="array" ref="BA136">[2]!PropsSI("S","P",AY136,"T",AX136,$F$14)</f>
        <v>1603.3816434342573</v>
      </c>
      <c r="BB136" s="64" cm="1">
        <f t="array" ref="BB136">1/[2]!PropsSI("D","P",AY136,"T",AX136,$F$14)</f>
        <v>9.6229669371650853E-2</v>
      </c>
      <c r="BC136" s="64">
        <f t="shared" si="74"/>
        <v>105.50024749986207</v>
      </c>
      <c r="BD136" s="64">
        <f t="shared" si="75"/>
        <v>35.102266306159144</v>
      </c>
      <c r="BE136" s="64">
        <f t="shared" si="76"/>
        <v>-140.60251380602122</v>
      </c>
      <c r="BF136" s="64">
        <f t="shared" si="77"/>
        <v>3.005510999765582</v>
      </c>
      <c r="BG136" s="64">
        <f t="shared" si="78"/>
        <v>4.4203767123287685</v>
      </c>
      <c r="BH136" s="64">
        <f t="shared" si="79"/>
        <v>0.67992191511256994</v>
      </c>
      <c r="BI136" s="64">
        <f t="shared" si="80"/>
        <v>6.5241524732060299</v>
      </c>
      <c r="BJ136" s="64">
        <v>42.102648899999998</v>
      </c>
      <c r="BK136" s="64">
        <f t="shared" si="81"/>
        <v>7.0003825938408539</v>
      </c>
      <c r="BL136" s="64">
        <f t="shared" si="82"/>
        <v>2.3140153574085045</v>
      </c>
      <c r="BM136" s="64">
        <f t="shared" si="83"/>
        <v>55.536368577804112</v>
      </c>
    </row>
    <row r="137" spans="1:65" x14ac:dyDescent="0.3">
      <c r="A137">
        <v>136</v>
      </c>
      <c r="B137">
        <v>1</v>
      </c>
      <c r="C137">
        <v>17.5</v>
      </c>
      <c r="D137">
        <v>25.61</v>
      </c>
      <c r="E137" s="71"/>
      <c r="H137" s="73">
        <f t="shared" si="57"/>
        <v>44.96</v>
      </c>
      <c r="I137">
        <f t="shared" si="58"/>
        <v>36.5</v>
      </c>
      <c r="J137" s="64">
        <v>136</v>
      </c>
      <c r="K137" s="64">
        <v>25.61</v>
      </c>
      <c r="L137" s="64">
        <f t="shared" si="59"/>
        <v>256.14999999999998</v>
      </c>
      <c r="M137" s="64">
        <f t="shared" si="60"/>
        <v>266.14999999999998</v>
      </c>
      <c r="N137" s="64" cm="1">
        <f t="array" ref="N137">[2]!PropsSI("P","T",L137,"Q",0,$F$14)</f>
        <v>170000.91143693728</v>
      </c>
      <c r="O137" s="64" cm="1">
        <f t="array" ref="O137">[2]!PropsSI("H","P",N137,"T",M137,$F$14)</f>
        <v>360698.73146514298</v>
      </c>
      <c r="P137" s="64" cm="1">
        <f t="array" ref="P137">[2]!PropsSI("S","P",N137,"T",M137,$F$14)</f>
        <v>1629.8582331222553</v>
      </c>
      <c r="Q137" s="64" cm="1">
        <f t="array" ref="Q137">1/[2]!PropsSI("D","P",N137,"T",M137,$F$14)</f>
        <v>0.10761246997876302</v>
      </c>
      <c r="R137" s="64">
        <f t="shared" si="61"/>
        <v>313.76</v>
      </c>
      <c r="S137" s="64" cm="1">
        <f t="array" ref="S137">[2]!PropsSI("T","P",T137,"S",V137,$F$14)</f>
        <v>319.83558251048379</v>
      </c>
      <c r="T137" s="64" cm="1">
        <f t="array" ref="T137">[2]!PropsSI("P","T",R137,"Q",1,$F$14)</f>
        <v>1034245.1655421583</v>
      </c>
      <c r="U137" s="64" cm="1">
        <f t="array" ref="U137">[2]!PropsSI("H","P",T137,"S",V137,$F$14)</f>
        <v>394517.10678268806</v>
      </c>
      <c r="V137" s="64">
        <f t="shared" si="62"/>
        <v>1629.8582331222553</v>
      </c>
      <c r="W137" s="64" cm="1">
        <f t="array" ref="W137">1/[2]!PropsSI("D","P",T137,"S",V137,$F$14)</f>
        <v>1.7816933129844049E-2</v>
      </c>
      <c r="X137" s="64">
        <f t="shared" si="63"/>
        <v>313.76</v>
      </c>
      <c r="Y137" s="64" cm="1">
        <f t="array" ref="Y137">[2]!PropsSI("T","P",Z137,"H",AA137,$F$14)</f>
        <v>319.83558251048379</v>
      </c>
      <c r="Z137" s="64">
        <f t="shared" si="64"/>
        <v>1034245.1655421583</v>
      </c>
      <c r="AA137" s="64">
        <f t="shared" si="56"/>
        <v>394517.10678268806</v>
      </c>
      <c r="AB137" s="64" cm="1">
        <f t="array" ref="AB137">[2]!PropsSI("S","P",Z137,"H",AA137,$F$14)</f>
        <v>1629.8582331222553</v>
      </c>
      <c r="AC137" s="64" cm="1">
        <f t="array" ref="AC137">1/[2]!PropsSI("D","P",Z137,"H",AA137,$F$14)</f>
        <v>1.7816933129844049E-2</v>
      </c>
      <c r="AD137" s="64">
        <f t="shared" si="65"/>
        <v>313.76</v>
      </c>
      <c r="AE137" s="64">
        <f t="shared" si="66"/>
        <v>308.76</v>
      </c>
      <c r="AF137" s="64" cm="1">
        <f t="array" ref="AF137">[2]!PropsSI("P","T",AD137,"Q",0,$F$14)</f>
        <v>1034245.1655421583</v>
      </c>
      <c r="AG137" s="64" cm="1">
        <f t="array" ref="AG137">[2]!PropsSI("H","P",AF137,"T",AE137,$F$14)</f>
        <v>248496.07821989644</v>
      </c>
      <c r="AH137" s="64" cm="1">
        <f t="array" ref="AH137">[2]!PropsSI("S","P",AF137,"T",AE137,$F$14)</f>
        <v>1164.4941907749699</v>
      </c>
      <c r="AI137" s="64" cm="1">
        <f t="array" ref="AI137">1/[2]!PropsSI("D","P",AF137,"T",AE137,$F$14)</f>
        <v>9.4992294566727698E-4</v>
      </c>
      <c r="AJ137" s="64">
        <f t="shared" si="67"/>
        <v>312.76</v>
      </c>
      <c r="AK137" s="64">
        <f t="shared" si="68"/>
        <v>306.76</v>
      </c>
      <c r="AL137" s="64" cm="1">
        <f t="array" ref="AL137">[2]!PropsSI("P","T",AJ137,"Q",0,$F$14)</f>
        <v>1008354.0973202275</v>
      </c>
      <c r="AM137" s="64" cm="1">
        <f t="array" ref="AM137">[2]!PropsSI("H","P",AL137,"T",AK137,$F$14)</f>
        <v>245624.44673799389</v>
      </c>
      <c r="AN137" s="64" cm="1">
        <f t="array" ref="AN137">[2]!PropsSI("S","P",AL137,"T",AK137,$F$14)</f>
        <v>1155.2430578417311</v>
      </c>
      <c r="AO137" s="64" cm="1">
        <f t="array" ref="AO137">1/[2]!PropsSI("D","P",AL137,"T",AK137,$F$14)</f>
        <v>9.4275638588687627E-4</v>
      </c>
      <c r="AP137" s="64">
        <f t="shared" si="69"/>
        <v>260.14999999999998</v>
      </c>
      <c r="AQ137" s="64">
        <f t="shared" si="70"/>
        <v>260.14999999999998</v>
      </c>
      <c r="AR137" s="64" cm="1">
        <f t="array" ref="AR137">[2]!PropsSI("P","T",AP137,"Q",0,$F$14)</f>
        <v>198287.49024246493</v>
      </c>
      <c r="AS137" s="64">
        <f t="shared" si="71"/>
        <v>245624.44673799389</v>
      </c>
      <c r="AT137" s="64" cm="1">
        <f t="array" ref="AT137">[2]!PropsSI("H","P",AR137,"H",AS137,$F$14)</f>
        <v>245624.44673799389</v>
      </c>
      <c r="AU137" s="64" cm="1">
        <f t="array" ref="AU137">1/[2]!PropsSI("D","P",AR137,"H",AS137,$F$14)</f>
        <v>3.2668141994508744E-2</v>
      </c>
      <c r="AV137" s="64"/>
      <c r="AW137" s="64">
        <f t="shared" si="72"/>
        <v>258.14999999999998</v>
      </c>
      <c r="AX137" s="64">
        <f t="shared" si="73"/>
        <v>260.14999999999998</v>
      </c>
      <c r="AY137" s="64" cm="1">
        <f t="array" ref="AY137">[2]!PropsSI("P","T",AW137,"Q",1,$F$14)</f>
        <v>183723.82814975141</v>
      </c>
      <c r="AZ137" s="64" cm="1">
        <f t="array" ref="AZ137">[2]!PropsSI("H","P",AY137,"T",AX137,$F$14)</f>
        <v>355128.23969601718</v>
      </c>
      <c r="BA137" s="64" cm="1">
        <f t="array" ref="BA137">[2]!PropsSI("S","P",AY137,"T",AX137,$F$14)</f>
        <v>1603.3816434342573</v>
      </c>
      <c r="BB137" s="64" cm="1">
        <f t="array" ref="BB137">1/[2]!PropsSI("D","P",AY137,"T",AX137,$F$14)</f>
        <v>9.6229669371650853E-2</v>
      </c>
      <c r="BC137" s="64">
        <f t="shared" si="74"/>
        <v>109.50379295802328</v>
      </c>
      <c r="BD137" s="64">
        <f t="shared" si="75"/>
        <v>33.818375317545083</v>
      </c>
      <c r="BE137" s="64">
        <f t="shared" si="76"/>
        <v>-143.32216827556837</v>
      </c>
      <c r="BF137" s="64">
        <f t="shared" si="77"/>
        <v>3.2379968561414705</v>
      </c>
      <c r="BG137" s="64">
        <f t="shared" si="78"/>
        <v>4.6421506923215237</v>
      </c>
      <c r="BH137" s="64">
        <f t="shared" si="79"/>
        <v>0.69752084125518965</v>
      </c>
      <c r="BI137" s="64">
        <f t="shared" si="80"/>
        <v>6.0837624739783642</v>
      </c>
      <c r="BJ137" s="64">
        <v>42.102648899999998</v>
      </c>
      <c r="BK137" s="64">
        <f t="shared" si="81"/>
        <v>8.2842735824549152</v>
      </c>
      <c r="BL137" s="64">
        <f t="shared" si="82"/>
        <v>2.738412656422597</v>
      </c>
      <c r="BM137" s="64">
        <f t="shared" si="83"/>
        <v>65.721903754142332</v>
      </c>
    </row>
    <row r="138" spans="1:65" x14ac:dyDescent="0.3">
      <c r="A138">
        <v>137</v>
      </c>
      <c r="B138">
        <v>1</v>
      </c>
      <c r="C138">
        <v>17.91</v>
      </c>
      <c r="D138">
        <v>26.52</v>
      </c>
      <c r="E138" s="71"/>
      <c r="H138" s="73">
        <f t="shared" si="57"/>
        <v>44.96</v>
      </c>
      <c r="I138">
        <f t="shared" si="58"/>
        <v>36.5</v>
      </c>
      <c r="J138" s="64">
        <v>137</v>
      </c>
      <c r="K138" s="64">
        <v>26.52</v>
      </c>
      <c r="L138" s="64">
        <f t="shared" si="59"/>
        <v>256.14999999999998</v>
      </c>
      <c r="M138" s="64">
        <f t="shared" si="60"/>
        <v>266.14999999999998</v>
      </c>
      <c r="N138" s="64" cm="1">
        <f t="array" ref="N138">[2]!PropsSI("P","T",L138,"Q",0,$F$14)</f>
        <v>170000.91143693728</v>
      </c>
      <c r="O138" s="64" cm="1">
        <f t="array" ref="O138">[2]!PropsSI("H","P",N138,"T",M138,$F$14)</f>
        <v>360698.73146514298</v>
      </c>
      <c r="P138" s="64" cm="1">
        <f t="array" ref="P138">[2]!PropsSI("S","P",N138,"T",M138,$F$14)</f>
        <v>1629.8582331222553</v>
      </c>
      <c r="Q138" s="64" cm="1">
        <f t="array" ref="Q138">1/[2]!PropsSI("D","P",N138,"T",M138,$F$14)</f>
        <v>0.10761246997876302</v>
      </c>
      <c r="R138" s="64">
        <f t="shared" si="61"/>
        <v>314.66999999999996</v>
      </c>
      <c r="S138" s="64" cm="1">
        <f t="array" ref="S138">[2]!PropsSI("T","P",T138,"S",V138,$F$14)</f>
        <v>320.66954812794955</v>
      </c>
      <c r="T138" s="64" cm="1">
        <f t="array" ref="T138">[2]!PropsSI("P","T",R138,"Q",1,$F$14)</f>
        <v>1058235.0101093785</v>
      </c>
      <c r="U138" s="64" cm="1">
        <f t="array" ref="U138">[2]!PropsSI("H","P",T138,"S",V138,$F$14)</f>
        <v>394939.23875903728</v>
      </c>
      <c r="V138" s="64">
        <f t="shared" si="62"/>
        <v>1629.8582331222553</v>
      </c>
      <c r="W138" s="64" cm="1">
        <f t="array" ref="W138">1/[2]!PropsSI("D","P",T138,"S",V138,$F$14)</f>
        <v>1.7378861245665532E-2</v>
      </c>
      <c r="X138" s="64">
        <f t="shared" si="63"/>
        <v>314.66999999999996</v>
      </c>
      <c r="Y138" s="64" cm="1">
        <f t="array" ref="Y138">[2]!PropsSI("T","P",Z138,"H",AA138,$F$14)</f>
        <v>320.66954812794955</v>
      </c>
      <c r="Z138" s="64">
        <f t="shared" si="64"/>
        <v>1058235.0101093785</v>
      </c>
      <c r="AA138" s="64">
        <f t="shared" si="56"/>
        <v>394939.23875903728</v>
      </c>
      <c r="AB138" s="64" cm="1">
        <f t="array" ref="AB138">[2]!PropsSI("S","P",Z138,"H",AA138,$F$14)</f>
        <v>1629.8582331222556</v>
      </c>
      <c r="AC138" s="64" cm="1">
        <f t="array" ref="AC138">1/[2]!PropsSI("D","P",Z138,"H",AA138,$F$14)</f>
        <v>1.7378861245665539E-2</v>
      </c>
      <c r="AD138" s="64">
        <f t="shared" si="65"/>
        <v>314.66999999999996</v>
      </c>
      <c r="AE138" s="64">
        <f t="shared" si="66"/>
        <v>309.66999999999996</v>
      </c>
      <c r="AF138" s="64" cm="1">
        <f t="array" ref="AF138">[2]!PropsSI("P","T",AD138,"Q",0,$F$14)</f>
        <v>1058235.0101093785</v>
      </c>
      <c r="AG138" s="64" cm="1">
        <f t="array" ref="AG138">[2]!PropsSI("H","P",AF138,"T",AE138,$F$14)</f>
        <v>249807.15151147766</v>
      </c>
      <c r="AH138" s="64" cm="1">
        <f t="array" ref="AH138">[2]!PropsSI("S","P",AF138,"T",AE138,$F$14)</f>
        <v>1168.6603727098072</v>
      </c>
      <c r="AI138" s="64" cm="1">
        <f t="array" ref="AI138">1/[2]!PropsSI("D","P",AF138,"T",AE138,$F$14)</f>
        <v>9.5316311930765147E-4</v>
      </c>
      <c r="AJ138" s="64">
        <f t="shared" si="67"/>
        <v>313.66999999999996</v>
      </c>
      <c r="AK138" s="64">
        <f t="shared" si="68"/>
        <v>307.66999999999996</v>
      </c>
      <c r="AL138" s="64" cm="1">
        <f t="array" ref="AL138">[2]!PropsSI("P","T",AJ138,"Q",0,$F$14)</f>
        <v>1031894.8414329538</v>
      </c>
      <c r="AM138" s="64" cm="1">
        <f t="array" ref="AM138">[2]!PropsSI("H","P",AL138,"T",AK138,$F$14)</f>
        <v>246926.1583904482</v>
      </c>
      <c r="AN138" s="64" cm="1">
        <f t="array" ref="AN138">[2]!PropsSI("S","P",AL138,"T",AK138,$F$14)</f>
        <v>1159.4078337890182</v>
      </c>
      <c r="AO138" s="64" cm="1">
        <f t="array" ref="AO138">1/[2]!PropsSI("D","P",AL138,"T",AK138,$F$14)</f>
        <v>9.4588959360637076E-4</v>
      </c>
      <c r="AP138" s="64">
        <f t="shared" si="69"/>
        <v>260.14999999999998</v>
      </c>
      <c r="AQ138" s="64">
        <f t="shared" si="70"/>
        <v>260.14999999999998</v>
      </c>
      <c r="AR138" s="64" cm="1">
        <f t="array" ref="AR138">[2]!PropsSI("P","T",AP138,"Q",0,$F$14)</f>
        <v>198287.49024246493</v>
      </c>
      <c r="AS138" s="64">
        <f t="shared" si="71"/>
        <v>246926.1583904482</v>
      </c>
      <c r="AT138" s="64" cm="1">
        <f t="array" ref="AT138">[2]!PropsSI("H","P",AR138,"H",AS138,$F$14)</f>
        <v>246926.1583904482</v>
      </c>
      <c r="AU138" s="64" cm="1">
        <f t="array" ref="AU138">1/[2]!PropsSI("D","P",AR138,"H",AS138,$F$14)</f>
        <v>3.3335513856453426E-2</v>
      </c>
      <c r="AV138" s="64"/>
      <c r="AW138" s="64">
        <f t="shared" si="72"/>
        <v>258.14999999999998</v>
      </c>
      <c r="AX138" s="64">
        <f t="shared" si="73"/>
        <v>260.14999999999998</v>
      </c>
      <c r="AY138" s="64" cm="1">
        <f t="array" ref="AY138">[2]!PropsSI("P","T",AW138,"Q",1,$F$14)</f>
        <v>183723.82814975141</v>
      </c>
      <c r="AZ138" s="64" cm="1">
        <f t="array" ref="AZ138">[2]!PropsSI("H","P",AY138,"T",AX138,$F$14)</f>
        <v>355128.23969601718</v>
      </c>
      <c r="BA138" s="64" cm="1">
        <f t="array" ref="BA138">[2]!PropsSI("S","P",AY138,"T",AX138,$F$14)</f>
        <v>1603.3816434342573</v>
      </c>
      <c r="BB138" s="64" cm="1">
        <f t="array" ref="BB138">1/[2]!PropsSI("D","P",AY138,"T",AX138,$F$14)</f>
        <v>9.6229669371650853E-2</v>
      </c>
      <c r="BC138" s="64">
        <f t="shared" si="74"/>
        <v>108.20208130556898</v>
      </c>
      <c r="BD138" s="64">
        <f t="shared" si="75"/>
        <v>34.240507293894304</v>
      </c>
      <c r="BE138" s="64">
        <f t="shared" si="76"/>
        <v>-142.44258859946328</v>
      </c>
      <c r="BF138" s="64">
        <f t="shared" si="77"/>
        <v>3.1600606958549164</v>
      </c>
      <c r="BG138" s="64">
        <f t="shared" si="78"/>
        <v>4.5674097664543538</v>
      </c>
      <c r="BH138" s="64">
        <f t="shared" si="79"/>
        <v>0.69187151086469034</v>
      </c>
      <c r="BI138" s="64">
        <f t="shared" si="80"/>
        <v>6.2248784501484051</v>
      </c>
      <c r="BJ138" s="64">
        <v>42.102648899999998</v>
      </c>
      <c r="BK138" s="64">
        <f t="shared" si="81"/>
        <v>7.8621416061056948</v>
      </c>
      <c r="BL138" s="64">
        <f t="shared" si="82"/>
        <v>2.5988745864627156</v>
      </c>
      <c r="BM138" s="64">
        <f t="shared" si="83"/>
        <v>62.372990075105179</v>
      </c>
    </row>
    <row r="139" spans="1:65" x14ac:dyDescent="0.3">
      <c r="A139">
        <v>138</v>
      </c>
      <c r="B139">
        <v>1</v>
      </c>
      <c r="C139">
        <v>18.329999999999998</v>
      </c>
      <c r="D139">
        <v>27.06</v>
      </c>
      <c r="E139" s="71"/>
      <c r="H139" s="73">
        <f t="shared" si="57"/>
        <v>44.96</v>
      </c>
      <c r="I139">
        <f t="shared" si="58"/>
        <v>36.5</v>
      </c>
      <c r="J139" s="64">
        <v>138</v>
      </c>
      <c r="K139" s="64">
        <v>27.06</v>
      </c>
      <c r="L139" s="64">
        <f t="shared" si="59"/>
        <v>256.14999999999998</v>
      </c>
      <c r="M139" s="64">
        <f t="shared" si="60"/>
        <v>266.14999999999998</v>
      </c>
      <c r="N139" s="64" cm="1">
        <f t="array" ref="N139">[2]!PropsSI("P","T",L139,"Q",0,$F$14)</f>
        <v>170000.91143693728</v>
      </c>
      <c r="O139" s="64" cm="1">
        <f t="array" ref="O139">[2]!PropsSI("H","P",N139,"T",M139,$F$14)</f>
        <v>360698.73146514298</v>
      </c>
      <c r="P139" s="64" cm="1">
        <f t="array" ref="P139">[2]!PropsSI("S","P",N139,"T",M139,$F$14)</f>
        <v>1629.8582331222553</v>
      </c>
      <c r="Q139" s="64" cm="1">
        <f t="array" ref="Q139">1/[2]!PropsSI("D","P",N139,"T",M139,$F$14)</f>
        <v>0.10761246997876302</v>
      </c>
      <c r="R139" s="64">
        <f t="shared" si="61"/>
        <v>315.20999999999998</v>
      </c>
      <c r="S139" s="64" cm="1">
        <f t="array" ref="S139">[2]!PropsSI("T","P",T139,"S",V139,$F$14)</f>
        <v>321.16517932545111</v>
      </c>
      <c r="T139" s="64" cm="1">
        <f t="array" ref="T139">[2]!PropsSI("P","T",R139,"Q",1,$F$14)</f>
        <v>1072665.9984097669</v>
      </c>
      <c r="U139" s="64" cm="1">
        <f t="array" ref="U139">[2]!PropsSI("H","P",T139,"S",V139,$F$14)</f>
        <v>395188.18936592841</v>
      </c>
      <c r="V139" s="64">
        <f t="shared" si="62"/>
        <v>1629.8582331222553</v>
      </c>
      <c r="W139" s="64" cm="1">
        <f t="array" ref="W139">1/[2]!PropsSI("D","P",T139,"S",V139,$F$14)</f>
        <v>1.7124475399648922E-2</v>
      </c>
      <c r="X139" s="64">
        <f t="shared" si="63"/>
        <v>315.20999999999998</v>
      </c>
      <c r="Y139" s="64" cm="1">
        <f t="array" ref="Y139">[2]!PropsSI("T","P",Z139,"H",AA139,$F$14)</f>
        <v>321.16517932545116</v>
      </c>
      <c r="Z139" s="64">
        <f t="shared" si="64"/>
        <v>1072665.9984097669</v>
      </c>
      <c r="AA139" s="64">
        <f t="shared" si="56"/>
        <v>395188.18936592841</v>
      </c>
      <c r="AB139" s="64" cm="1">
        <f t="array" ref="AB139">[2]!PropsSI("S","P",Z139,"H",AA139,$F$14)</f>
        <v>1629.858233122256</v>
      </c>
      <c r="AC139" s="64" cm="1">
        <f t="array" ref="AC139">1/[2]!PropsSI("D","P",Z139,"H",AA139,$F$14)</f>
        <v>1.7124475399648936E-2</v>
      </c>
      <c r="AD139" s="64">
        <f t="shared" si="65"/>
        <v>315.20999999999998</v>
      </c>
      <c r="AE139" s="64">
        <f t="shared" si="66"/>
        <v>310.20999999999998</v>
      </c>
      <c r="AF139" s="64" cm="1">
        <f t="array" ref="AF139">[2]!PropsSI("P","T",AD139,"Q",0,$F$14)</f>
        <v>1072665.9984097669</v>
      </c>
      <c r="AG139" s="64" cm="1">
        <f t="array" ref="AG139">[2]!PropsSI("H","P",AF139,"T",AE139,$F$14)</f>
        <v>250587.08964077919</v>
      </c>
      <c r="AH139" s="64" cm="1">
        <f t="array" ref="AH139">[2]!PropsSI("S","P",AF139,"T",AE139,$F$14)</f>
        <v>1171.132364113193</v>
      </c>
      <c r="AI139" s="64" cm="1">
        <f t="array" ref="AI139">1/[2]!PropsSI("D","P",AF139,"T",AE139,$F$14)</f>
        <v>9.551077157764332E-4</v>
      </c>
      <c r="AJ139" s="64">
        <f t="shared" si="67"/>
        <v>314.20999999999998</v>
      </c>
      <c r="AK139" s="64">
        <f t="shared" si="68"/>
        <v>308.20999999999998</v>
      </c>
      <c r="AL139" s="64" cm="1">
        <f t="array" ref="AL139">[2]!PropsSI("P","T",AJ139,"Q",0,$F$14)</f>
        <v>1046056.8733934261</v>
      </c>
      <c r="AM139" s="64" cm="1">
        <f t="array" ref="AM139">[2]!PropsSI("H","P",AL139,"T",AK139,$F$14)</f>
        <v>247700.46922012794</v>
      </c>
      <c r="AN139" s="64" cm="1">
        <f t="array" ref="AN139">[2]!PropsSI("S","P",AL139,"T",AK139,$F$14)</f>
        <v>1161.8787755673445</v>
      </c>
      <c r="AO139" s="64" cm="1">
        <f t="array" ref="AO139">1/[2]!PropsSI("D","P",AL139,"T",AK139,$F$14)</f>
        <v>9.4776925320328191E-4</v>
      </c>
      <c r="AP139" s="64">
        <f t="shared" si="69"/>
        <v>260.14999999999998</v>
      </c>
      <c r="AQ139" s="64">
        <f t="shared" si="70"/>
        <v>260.14999999999998</v>
      </c>
      <c r="AR139" s="64" cm="1">
        <f t="array" ref="AR139">[2]!PropsSI("P","T",AP139,"Q",0,$F$14)</f>
        <v>198287.49024246493</v>
      </c>
      <c r="AS139" s="64">
        <f t="shared" si="71"/>
        <v>247700.46922012794</v>
      </c>
      <c r="AT139" s="64" cm="1">
        <f t="array" ref="AT139">[2]!PropsSI("H","P",AR139,"H",AS139,$F$14)</f>
        <v>247700.46922012794</v>
      </c>
      <c r="AU139" s="64" cm="1">
        <f t="array" ref="AU139">1/[2]!PropsSI("D","P",AR139,"H",AS139,$F$14)</f>
        <v>3.373249367848466E-2</v>
      </c>
      <c r="AV139" s="64"/>
      <c r="AW139" s="64">
        <f t="shared" si="72"/>
        <v>258.14999999999998</v>
      </c>
      <c r="AX139" s="64">
        <f t="shared" si="73"/>
        <v>260.14999999999998</v>
      </c>
      <c r="AY139" s="64" cm="1">
        <f t="array" ref="AY139">[2]!PropsSI("P","T",AW139,"Q",1,$F$14)</f>
        <v>183723.82814975141</v>
      </c>
      <c r="AZ139" s="64" cm="1">
        <f t="array" ref="AZ139">[2]!PropsSI("H","P",AY139,"T",AX139,$F$14)</f>
        <v>355128.23969601718</v>
      </c>
      <c r="BA139" s="64" cm="1">
        <f t="array" ref="BA139">[2]!PropsSI("S","P",AY139,"T",AX139,$F$14)</f>
        <v>1603.3816434342573</v>
      </c>
      <c r="BB139" s="64" cm="1">
        <f t="array" ref="BB139">1/[2]!PropsSI("D","P",AY139,"T",AX139,$F$14)</f>
        <v>9.6229669371650853E-2</v>
      </c>
      <c r="BC139" s="64">
        <f t="shared" si="74"/>
        <v>107.42777047588923</v>
      </c>
      <c r="BD139" s="64">
        <f t="shared" si="75"/>
        <v>34.489457900785432</v>
      </c>
      <c r="BE139" s="64">
        <f t="shared" si="76"/>
        <v>-141.91722837667467</v>
      </c>
      <c r="BF139" s="64">
        <f t="shared" si="77"/>
        <v>3.1148002031496924</v>
      </c>
      <c r="BG139" s="64">
        <f t="shared" si="78"/>
        <v>4.5241850683491061</v>
      </c>
      <c r="BH139" s="64">
        <f t="shared" si="79"/>
        <v>0.68847762770374377</v>
      </c>
      <c r="BI139" s="64">
        <f t="shared" si="80"/>
        <v>6.3097661615048333</v>
      </c>
      <c r="BJ139" s="64">
        <v>42.102648899999998</v>
      </c>
      <c r="BK139" s="64">
        <f t="shared" si="81"/>
        <v>7.6131909992145665</v>
      </c>
      <c r="BL139" s="64">
        <f t="shared" si="82"/>
        <v>2.5165825802959261</v>
      </c>
      <c r="BM139" s="64">
        <f t="shared" si="83"/>
        <v>60.397981927102222</v>
      </c>
    </row>
    <row r="140" spans="1:65" x14ac:dyDescent="0.3">
      <c r="A140">
        <v>139</v>
      </c>
      <c r="B140">
        <v>1</v>
      </c>
      <c r="C140">
        <v>17.34</v>
      </c>
      <c r="D140">
        <v>24.09</v>
      </c>
      <c r="E140" s="71"/>
      <c r="H140" s="73">
        <f t="shared" si="57"/>
        <v>44.96</v>
      </c>
      <c r="I140">
        <f t="shared" si="58"/>
        <v>36.5</v>
      </c>
      <c r="J140" s="64">
        <v>139</v>
      </c>
      <c r="K140" s="64">
        <v>24.09</v>
      </c>
      <c r="L140" s="64">
        <f t="shared" si="59"/>
        <v>256.14999999999998</v>
      </c>
      <c r="M140" s="64">
        <f t="shared" si="60"/>
        <v>266.14999999999998</v>
      </c>
      <c r="N140" s="64" cm="1">
        <f t="array" ref="N140">[2]!PropsSI("P","T",L140,"Q",0,$F$14)</f>
        <v>170000.91143693728</v>
      </c>
      <c r="O140" s="64" cm="1">
        <f t="array" ref="O140">[2]!PropsSI("H","P",N140,"T",M140,$F$14)</f>
        <v>360698.73146514298</v>
      </c>
      <c r="P140" s="64" cm="1">
        <f t="array" ref="P140">[2]!PropsSI("S","P",N140,"T",M140,$F$14)</f>
        <v>1629.8582331222553</v>
      </c>
      <c r="Q140" s="64" cm="1">
        <f t="array" ref="Q140">1/[2]!PropsSI("D","P",N140,"T",M140,$F$14)</f>
        <v>0.10761246997876302</v>
      </c>
      <c r="R140" s="64">
        <f t="shared" si="61"/>
        <v>312.23999999999995</v>
      </c>
      <c r="S140" s="64" cm="1">
        <f t="array" ref="S140">[2]!PropsSI("T","P",T140,"S",V140,$F$14)</f>
        <v>318.44588215329617</v>
      </c>
      <c r="T140" s="64" cm="1">
        <f t="array" ref="T140">[2]!PropsSI("P","T",R140,"Q",1,$F$14)</f>
        <v>995083.82124147099</v>
      </c>
      <c r="U140" s="64" cm="1">
        <f t="array" ref="U140">[2]!PropsSI("H","P",T140,"S",V140,$F$14)</f>
        <v>393804.69591102953</v>
      </c>
      <c r="V140" s="64">
        <f t="shared" si="62"/>
        <v>1629.8582331222553</v>
      </c>
      <c r="W140" s="64" cm="1">
        <f t="array" ref="W140">1/[2]!PropsSI("D","P",T140,"S",V140,$F$14)</f>
        <v>1.8575877500797484E-2</v>
      </c>
      <c r="X140" s="64">
        <f t="shared" si="63"/>
        <v>312.23999999999995</v>
      </c>
      <c r="Y140" s="64" cm="1">
        <f t="array" ref="Y140">[2]!PropsSI("T","P",Z140,"H",AA140,$F$14)</f>
        <v>318.44588215329622</v>
      </c>
      <c r="Z140" s="64">
        <f t="shared" si="64"/>
        <v>995083.82124147099</v>
      </c>
      <c r="AA140" s="64">
        <f t="shared" si="56"/>
        <v>393804.69591102953</v>
      </c>
      <c r="AB140" s="64" cm="1">
        <f t="array" ref="AB140">[2]!PropsSI("S","P",Z140,"H",AA140,$F$14)</f>
        <v>1629.8582331222556</v>
      </c>
      <c r="AC140" s="64" cm="1">
        <f t="array" ref="AC140">1/[2]!PropsSI("D","P",Z140,"H",AA140,$F$14)</f>
        <v>1.8575877500797488E-2</v>
      </c>
      <c r="AD140" s="64">
        <f t="shared" si="65"/>
        <v>312.23999999999995</v>
      </c>
      <c r="AE140" s="64">
        <f t="shared" si="66"/>
        <v>307.23999999999995</v>
      </c>
      <c r="AF140" s="64" cm="1">
        <f t="array" ref="AF140">[2]!PropsSI("P","T",AD140,"Q",0,$F$14)</f>
        <v>995083.82124147099</v>
      </c>
      <c r="AG140" s="64" cm="1">
        <f t="array" ref="AG140">[2]!PropsSI("H","P",AF140,"T",AE140,$F$14)</f>
        <v>246315.16162386868</v>
      </c>
      <c r="AH140" s="64" cm="1">
        <f t="array" ref="AH140">[2]!PropsSI("S","P",AF140,"T",AE140,$F$14)</f>
        <v>1157.5337345028549</v>
      </c>
      <c r="AI140" s="64" cm="1">
        <f t="array" ref="AI140">1/[2]!PropsSI("D","P",AF140,"T",AE140,$F$14)</f>
        <v>9.4461092536651727E-4</v>
      </c>
      <c r="AJ140" s="64">
        <f t="shared" si="67"/>
        <v>311.23999999999995</v>
      </c>
      <c r="AK140" s="64">
        <f t="shared" si="68"/>
        <v>305.23999999999995</v>
      </c>
      <c r="AL140" s="64" cm="1">
        <f t="array" ref="AL140">[2]!PropsSI("P","T",AJ140,"Q",0,$F$14)</f>
        <v>969931.41924736742</v>
      </c>
      <c r="AM140" s="64" cm="1">
        <f t="array" ref="AM140">[2]!PropsSI("H","P",AL140,"T",AK140,$F$14)</f>
        <v>243458.84822852325</v>
      </c>
      <c r="AN140" s="64" cm="1">
        <f t="array" ref="AN140">[2]!PropsSI("S","P",AL140,"T",AK140,$F$14)</f>
        <v>1148.2839913463952</v>
      </c>
      <c r="AO140" s="64" cm="1">
        <f t="array" ref="AO140">1/[2]!PropsSI("D","P",AL140,"T",AK140,$F$14)</f>
        <v>9.3761647371677691E-4</v>
      </c>
      <c r="AP140" s="64">
        <f t="shared" si="69"/>
        <v>260.14999999999998</v>
      </c>
      <c r="AQ140" s="64">
        <f t="shared" si="70"/>
        <v>260.14999999999998</v>
      </c>
      <c r="AR140" s="64" cm="1">
        <f t="array" ref="AR140">[2]!PropsSI("P","T",AP140,"Q",0,$F$14)</f>
        <v>198287.49024246493</v>
      </c>
      <c r="AS140" s="64">
        <f t="shared" si="71"/>
        <v>243458.84822852325</v>
      </c>
      <c r="AT140" s="64" cm="1">
        <f t="array" ref="AT140">[2]!PropsSI("H","P",AR140,"H",AS140,$F$14)</f>
        <v>243458.84822852325</v>
      </c>
      <c r="AU140" s="64" cm="1">
        <f t="array" ref="AU140">1/[2]!PropsSI("D","P",AR140,"H",AS140,$F$14)</f>
        <v>3.1557865761853786E-2</v>
      </c>
      <c r="AV140" s="64"/>
      <c r="AW140" s="64">
        <f t="shared" si="72"/>
        <v>258.14999999999998</v>
      </c>
      <c r="AX140" s="64">
        <f t="shared" si="73"/>
        <v>260.14999999999998</v>
      </c>
      <c r="AY140" s="64" cm="1">
        <f t="array" ref="AY140">[2]!PropsSI("P","T",AW140,"Q",1,$F$14)</f>
        <v>183723.82814975141</v>
      </c>
      <c r="AZ140" s="64" cm="1">
        <f t="array" ref="AZ140">[2]!PropsSI("H","P",AY140,"T",AX140,$F$14)</f>
        <v>355128.23969601718</v>
      </c>
      <c r="BA140" s="64" cm="1">
        <f t="array" ref="BA140">[2]!PropsSI("S","P",AY140,"T",AX140,$F$14)</f>
        <v>1603.3816434342573</v>
      </c>
      <c r="BB140" s="64" cm="1">
        <f t="array" ref="BB140">1/[2]!PropsSI("D","P",AY140,"T",AX140,$F$14)</f>
        <v>9.6229669371650853E-2</v>
      </c>
      <c r="BC140" s="64">
        <f t="shared" si="74"/>
        <v>111.66939146749392</v>
      </c>
      <c r="BD140" s="64">
        <f t="shared" si="75"/>
        <v>33.105964445886549</v>
      </c>
      <c r="BE140" s="64">
        <f t="shared" si="76"/>
        <v>-144.77535591338048</v>
      </c>
      <c r="BF140" s="64">
        <f t="shared" si="77"/>
        <v>3.3730898143753962</v>
      </c>
      <c r="BG140" s="64">
        <f t="shared" si="78"/>
        <v>4.7726012201885766</v>
      </c>
      <c r="BH140" s="64">
        <f t="shared" si="79"/>
        <v>0.70676129405216004</v>
      </c>
      <c r="BI140" s="64">
        <f t="shared" si="80"/>
        <v>5.8534028601993846</v>
      </c>
      <c r="BJ140" s="64">
        <v>42.102648899999998</v>
      </c>
      <c r="BK140" s="64">
        <f t="shared" si="81"/>
        <v>8.9966844541134492</v>
      </c>
      <c r="BL140" s="64">
        <f t="shared" si="82"/>
        <v>2.9739040278875013</v>
      </c>
      <c r="BM140" s="64">
        <f t="shared" si="83"/>
        <v>71.373696669300031</v>
      </c>
    </row>
    <row r="141" spans="1:65" x14ac:dyDescent="0.3">
      <c r="A141">
        <v>140</v>
      </c>
      <c r="B141">
        <v>1</v>
      </c>
      <c r="C141">
        <v>15.12</v>
      </c>
      <c r="D141">
        <v>21.98</v>
      </c>
      <c r="E141" s="71"/>
      <c r="H141" s="73">
        <f t="shared" si="57"/>
        <v>44.96</v>
      </c>
      <c r="I141">
        <f t="shared" si="58"/>
        <v>36.5</v>
      </c>
      <c r="J141" s="64">
        <v>140</v>
      </c>
      <c r="K141" s="64">
        <v>21.98</v>
      </c>
      <c r="L141" s="64">
        <f t="shared" si="59"/>
        <v>256.14999999999998</v>
      </c>
      <c r="M141" s="64">
        <f t="shared" si="60"/>
        <v>266.14999999999998</v>
      </c>
      <c r="N141" s="64" cm="1">
        <f t="array" ref="N141">[2]!PropsSI("P","T",L141,"Q",0,$F$14)</f>
        <v>170000.91143693728</v>
      </c>
      <c r="O141" s="64" cm="1">
        <f t="array" ref="O141">[2]!PropsSI("H","P",N141,"T",M141,$F$14)</f>
        <v>360698.73146514298</v>
      </c>
      <c r="P141" s="64" cm="1">
        <f t="array" ref="P141">[2]!PropsSI("S","P",N141,"T",M141,$F$14)</f>
        <v>1629.8582331222553</v>
      </c>
      <c r="Q141" s="64" cm="1">
        <f t="array" ref="Q141">1/[2]!PropsSI("D","P",N141,"T",M141,$F$14)</f>
        <v>0.10761246997876302</v>
      </c>
      <c r="R141" s="64">
        <f t="shared" si="61"/>
        <v>310.13</v>
      </c>
      <c r="S141" s="64" cm="1">
        <f t="array" ref="S141">[2]!PropsSI("T","P",T141,"S",V141,$F$14)</f>
        <v>316.52283069229196</v>
      </c>
      <c r="T141" s="64" cm="1">
        <f t="array" ref="T141">[2]!PropsSI("P","T",R141,"Q",1,$F$14)</f>
        <v>942572.00888268801</v>
      </c>
      <c r="U141" s="64" cm="1">
        <f t="array" ref="U141">[2]!PropsSI("H","P",T141,"S",V141,$F$14)</f>
        <v>392800.52611683961</v>
      </c>
      <c r="V141" s="64">
        <f t="shared" si="62"/>
        <v>1629.8582331222553</v>
      </c>
      <c r="W141" s="64" cm="1">
        <f t="array" ref="W141">1/[2]!PropsSI("D","P",T141,"S",V141,$F$14)</f>
        <v>1.9689036038202691E-2</v>
      </c>
      <c r="X141" s="64">
        <f t="shared" si="63"/>
        <v>310.13</v>
      </c>
      <c r="Y141" s="64" cm="1">
        <f t="array" ref="Y141">[2]!PropsSI("T","P",Z141,"H",AA141,$F$14)</f>
        <v>316.52283069229185</v>
      </c>
      <c r="Z141" s="64">
        <f t="shared" si="64"/>
        <v>942572.00888268801</v>
      </c>
      <c r="AA141" s="64">
        <f t="shared" si="56"/>
        <v>392800.52611683961</v>
      </c>
      <c r="AB141" s="64" cm="1">
        <f t="array" ref="AB141">[2]!PropsSI("S","P",Z141,"H",AA141,$F$14)</f>
        <v>1629.8582331222551</v>
      </c>
      <c r="AC141" s="64" cm="1">
        <f t="array" ref="AC141">1/[2]!PropsSI("D","P",Z141,"H",AA141,$F$14)</f>
        <v>1.9689036038202674E-2</v>
      </c>
      <c r="AD141" s="64">
        <f t="shared" si="65"/>
        <v>310.13</v>
      </c>
      <c r="AE141" s="64">
        <f t="shared" si="66"/>
        <v>305.13</v>
      </c>
      <c r="AF141" s="64" cm="1">
        <f t="array" ref="AF141">[2]!PropsSI("P","T",AD141,"Q",0,$F$14)</f>
        <v>942572.00888268801</v>
      </c>
      <c r="AG141" s="64" cm="1">
        <f t="array" ref="AG141">[2]!PropsSI("H","P",AF141,"T",AE141,$F$14)</f>
        <v>243305.98529921539</v>
      </c>
      <c r="AH141" s="64" cm="1">
        <f t="array" ref="AH141">[2]!PropsSI("S","P",AF141,"T",AE141,$F$14)</f>
        <v>1147.8671531406137</v>
      </c>
      <c r="AI141" s="64" cm="1">
        <f t="array" ref="AI141">1/[2]!PropsSI("D","P",AF141,"T",AE141,$F$14)</f>
        <v>9.3743583232720751E-4</v>
      </c>
      <c r="AJ141" s="64">
        <f t="shared" si="67"/>
        <v>309.13</v>
      </c>
      <c r="AK141" s="64">
        <f t="shared" si="68"/>
        <v>303.13</v>
      </c>
      <c r="AL141" s="64" cm="1">
        <f t="array" ref="AL141">[2]!PropsSI("P","T",AJ141,"Q",0,$F$14)</f>
        <v>918421.52946595207</v>
      </c>
      <c r="AM141" s="64" cm="1">
        <f t="array" ref="AM141">[2]!PropsSI("H","P",AL141,"T",AK141,$F$14)</f>
        <v>240470.33480552831</v>
      </c>
      <c r="AN141" s="64" cm="1">
        <f t="array" ref="AN141">[2]!PropsSI("S","P",AL141,"T",AK141,$F$14)</f>
        <v>1138.6175155752762</v>
      </c>
      <c r="AO141" s="64" cm="1">
        <f t="array" ref="AO141">1/[2]!PropsSI("D","P",AL141,"T",AK141,$F$14)</f>
        <v>9.3066765860316922E-4</v>
      </c>
      <c r="AP141" s="64">
        <f t="shared" si="69"/>
        <v>260.14999999999998</v>
      </c>
      <c r="AQ141" s="64">
        <f t="shared" si="70"/>
        <v>260.14999999999998</v>
      </c>
      <c r="AR141" s="64" cm="1">
        <f t="array" ref="AR141">[2]!PropsSI("P","T",AP141,"Q",0,$F$14)</f>
        <v>198287.49024246493</v>
      </c>
      <c r="AS141" s="64">
        <f t="shared" si="71"/>
        <v>240470.33480552831</v>
      </c>
      <c r="AT141" s="64" cm="1">
        <f t="array" ref="AT141">[2]!PropsSI("H","P",AR141,"H",AS141,$F$14)</f>
        <v>240470.33480552831</v>
      </c>
      <c r="AU141" s="64" cm="1">
        <f t="array" ref="AU141">1/[2]!PropsSI("D","P",AR141,"H",AS141,$F$14)</f>
        <v>3.0025690979681115E-2</v>
      </c>
      <c r="AV141" s="64"/>
      <c r="AW141" s="64">
        <f t="shared" si="72"/>
        <v>258.14999999999998</v>
      </c>
      <c r="AX141" s="64">
        <f t="shared" si="73"/>
        <v>260.14999999999998</v>
      </c>
      <c r="AY141" s="64" cm="1">
        <f t="array" ref="AY141">[2]!PropsSI("P","T",AW141,"Q",1,$F$14)</f>
        <v>183723.82814975141</v>
      </c>
      <c r="AZ141" s="64" cm="1">
        <f t="array" ref="AZ141">[2]!PropsSI("H","P",AY141,"T",AX141,$F$14)</f>
        <v>355128.23969601718</v>
      </c>
      <c r="BA141" s="64" cm="1">
        <f t="array" ref="BA141">[2]!PropsSI("S","P",AY141,"T",AX141,$F$14)</f>
        <v>1603.3816434342573</v>
      </c>
      <c r="BB141" s="64" cm="1">
        <f t="array" ref="BB141">1/[2]!PropsSI("D","P",AY141,"T",AX141,$F$14)</f>
        <v>9.6229669371650853E-2</v>
      </c>
      <c r="BC141" s="64">
        <f t="shared" si="74"/>
        <v>114.65790489048887</v>
      </c>
      <c r="BD141" s="64">
        <f t="shared" si="75"/>
        <v>32.101794651696636</v>
      </c>
      <c r="BE141" s="64">
        <f t="shared" si="76"/>
        <v>-146.7596995421855</v>
      </c>
      <c r="BF141" s="64">
        <f t="shared" si="77"/>
        <v>3.5716976615956577</v>
      </c>
      <c r="BG141" s="64">
        <f t="shared" si="78"/>
        <v>4.9663332050788744</v>
      </c>
      <c r="BH141" s="64">
        <f t="shared" si="79"/>
        <v>0.7191820431909447</v>
      </c>
      <c r="BI141" s="64">
        <f t="shared" si="80"/>
        <v>5.5445115024123854</v>
      </c>
      <c r="BJ141" s="64">
        <v>42.102648899999998</v>
      </c>
      <c r="BK141" s="64">
        <f t="shared" si="81"/>
        <v>10.000854248303362</v>
      </c>
      <c r="BL141" s="64">
        <f t="shared" si="82"/>
        <v>3.305837932078056</v>
      </c>
      <c r="BM141" s="64">
        <f t="shared" si="83"/>
        <v>79.340110369873344</v>
      </c>
    </row>
    <row r="142" spans="1:65" x14ac:dyDescent="0.3">
      <c r="A142">
        <v>141</v>
      </c>
      <c r="B142">
        <v>1</v>
      </c>
      <c r="C142">
        <v>16.48</v>
      </c>
      <c r="D142">
        <v>23.88</v>
      </c>
      <c r="E142" s="71"/>
      <c r="H142" s="73">
        <f t="shared" si="57"/>
        <v>44.96</v>
      </c>
      <c r="I142">
        <f t="shared" si="58"/>
        <v>36.5</v>
      </c>
      <c r="J142" s="64">
        <v>141</v>
      </c>
      <c r="K142" s="64">
        <v>23.88</v>
      </c>
      <c r="L142" s="64">
        <f t="shared" si="59"/>
        <v>256.14999999999998</v>
      </c>
      <c r="M142" s="64">
        <f t="shared" si="60"/>
        <v>266.14999999999998</v>
      </c>
      <c r="N142" s="64" cm="1">
        <f t="array" ref="N142">[2]!PropsSI("P","T",L142,"Q",0,$F$14)</f>
        <v>170000.91143693728</v>
      </c>
      <c r="O142" s="64" cm="1">
        <f t="array" ref="O142">[2]!PropsSI("H","P",N142,"T",M142,$F$14)</f>
        <v>360698.73146514298</v>
      </c>
      <c r="P142" s="64" cm="1">
        <f t="array" ref="P142">[2]!PropsSI("S","P",N142,"T",M142,$F$14)</f>
        <v>1629.8582331222553</v>
      </c>
      <c r="Q142" s="64" cm="1">
        <f t="array" ref="Q142">1/[2]!PropsSI("D","P",N142,"T",M142,$F$14)</f>
        <v>0.10761246997876302</v>
      </c>
      <c r="R142" s="64">
        <f t="shared" si="61"/>
        <v>312.02999999999997</v>
      </c>
      <c r="S142" s="64" cm="1">
        <f t="array" ref="S142">[2]!PropsSI("T","P",T142,"S",V142,$F$14)</f>
        <v>318.25418722067894</v>
      </c>
      <c r="T142" s="64" cm="1">
        <f t="array" ref="T142">[2]!PropsSI("P","T",R142,"Q",1,$F$14)</f>
        <v>989761.84571585013</v>
      </c>
      <c r="U142" s="64" cm="1">
        <f t="array" ref="U142">[2]!PropsSI("H","P",T142,"S",V142,$F$14)</f>
        <v>393705.54967171192</v>
      </c>
      <c r="V142" s="64">
        <f t="shared" si="62"/>
        <v>1629.8582331222553</v>
      </c>
      <c r="W142" s="64" cm="1">
        <f t="array" ref="W142">1/[2]!PropsSI("D","P",T142,"S",V142,$F$14)</f>
        <v>1.8683494890837593E-2</v>
      </c>
      <c r="X142" s="64">
        <f t="shared" si="63"/>
        <v>312.02999999999997</v>
      </c>
      <c r="Y142" s="64" cm="1">
        <f t="array" ref="Y142">[2]!PropsSI("T","P",Z142,"H",AA142,$F$14)</f>
        <v>318.25418722067889</v>
      </c>
      <c r="Z142" s="64">
        <f t="shared" si="64"/>
        <v>989761.84571585013</v>
      </c>
      <c r="AA142" s="64">
        <f t="shared" si="56"/>
        <v>393705.54967171192</v>
      </c>
      <c r="AB142" s="64" cm="1">
        <f t="array" ref="AB142">[2]!PropsSI("S","P",Z142,"H",AA142,$F$14)</f>
        <v>1629.8582331222556</v>
      </c>
      <c r="AC142" s="64" cm="1">
        <f t="array" ref="AC142">1/[2]!PropsSI("D","P",Z142,"H",AA142,$F$14)</f>
        <v>1.8683494890837586E-2</v>
      </c>
      <c r="AD142" s="64">
        <f t="shared" si="65"/>
        <v>312.02999999999997</v>
      </c>
      <c r="AE142" s="64">
        <f t="shared" si="66"/>
        <v>307.02999999999997</v>
      </c>
      <c r="AF142" s="64" cm="1">
        <f t="array" ref="AF142">[2]!PropsSI("P","T",AD142,"Q",0,$F$14)</f>
        <v>989761.84571585013</v>
      </c>
      <c r="AG142" s="64" cm="1">
        <f t="array" ref="AG142">[2]!PropsSI("H","P",AF142,"T",AE142,$F$14)</f>
        <v>246014.72544794995</v>
      </c>
      <c r="AH142" s="64" cm="1">
        <f t="array" ref="AH142">[2]!PropsSI("S","P",AF142,"T",AE142,$F$14)</f>
        <v>1156.5719069428644</v>
      </c>
      <c r="AI142" s="64" cm="1">
        <f t="array" ref="AI142">1/[2]!PropsSI("D","P",AF142,"T",AE142,$F$14)</f>
        <v>9.4388662842209725E-4</v>
      </c>
      <c r="AJ142" s="64">
        <f t="shared" si="67"/>
        <v>311.02999999999997</v>
      </c>
      <c r="AK142" s="64">
        <f t="shared" si="68"/>
        <v>305.02999999999997</v>
      </c>
      <c r="AL142" s="64" cm="1">
        <f t="array" ref="AL142">[2]!PropsSI("P","T",AJ142,"Q",0,$F$14)</f>
        <v>964710.37673007604</v>
      </c>
      <c r="AM142" s="64" cm="1">
        <f t="array" ref="AM142">[2]!PropsSI("H","P",AL142,"T",AK142,$F$14)</f>
        <v>243160.4987214623</v>
      </c>
      <c r="AN142" s="64" cm="1">
        <f t="array" ref="AN142">[2]!PropsSI("S","P",AL142,"T",AK142,$F$14)</f>
        <v>1147.3222661989653</v>
      </c>
      <c r="AO142" s="64" cm="1">
        <f t="array" ref="AO142">1/[2]!PropsSI("D","P",AL142,"T",AK142,$F$14)</f>
        <v>9.3691533735780215E-4</v>
      </c>
      <c r="AP142" s="64">
        <f t="shared" si="69"/>
        <v>260.14999999999998</v>
      </c>
      <c r="AQ142" s="64">
        <f t="shared" si="70"/>
        <v>260.14999999999998</v>
      </c>
      <c r="AR142" s="64" cm="1">
        <f t="array" ref="AR142">[2]!PropsSI("P","T",AP142,"Q",0,$F$14)</f>
        <v>198287.49024246493</v>
      </c>
      <c r="AS142" s="64">
        <f t="shared" si="71"/>
        <v>243160.4987214623</v>
      </c>
      <c r="AT142" s="64" cm="1">
        <f t="array" ref="AT142">[2]!PropsSI("H","P",AR142,"H",AS142,$F$14)</f>
        <v>243160.4987214623</v>
      </c>
      <c r="AU142" s="64" cm="1">
        <f t="array" ref="AU142">1/[2]!PropsSI("D","P",AR142,"H",AS142,$F$14)</f>
        <v>3.1404905568509792E-2</v>
      </c>
      <c r="AV142" s="64"/>
      <c r="AW142" s="64">
        <f t="shared" si="72"/>
        <v>258.14999999999998</v>
      </c>
      <c r="AX142" s="64">
        <f t="shared" si="73"/>
        <v>260.14999999999998</v>
      </c>
      <c r="AY142" s="64" cm="1">
        <f t="array" ref="AY142">[2]!PropsSI("P","T",AW142,"Q",1,$F$14)</f>
        <v>183723.82814975141</v>
      </c>
      <c r="AZ142" s="64" cm="1">
        <f t="array" ref="AZ142">[2]!PropsSI("H","P",AY142,"T",AX142,$F$14)</f>
        <v>355128.23969601718</v>
      </c>
      <c r="BA142" s="64" cm="1">
        <f t="array" ref="BA142">[2]!PropsSI("S","P",AY142,"T",AX142,$F$14)</f>
        <v>1603.3816434342573</v>
      </c>
      <c r="BB142" s="64" cm="1">
        <f t="array" ref="BB142">1/[2]!PropsSI("D","P",AY142,"T",AX142,$F$14)</f>
        <v>9.6229669371650853E-2</v>
      </c>
      <c r="BC142" s="64">
        <f t="shared" si="74"/>
        <v>111.96774097455489</v>
      </c>
      <c r="BD142" s="64">
        <f t="shared" si="75"/>
        <v>33.006818206568944</v>
      </c>
      <c r="BE142" s="64">
        <f t="shared" si="76"/>
        <v>-144.97455918112382</v>
      </c>
      <c r="BF142" s="64">
        <f t="shared" si="77"/>
        <v>3.3922609648048812</v>
      </c>
      <c r="BG142" s="64">
        <f t="shared" si="78"/>
        <v>4.7912026726057908</v>
      </c>
      <c r="BH142" s="64">
        <f t="shared" si="79"/>
        <v>0.70801867435090837</v>
      </c>
      <c r="BI142" s="64">
        <f t="shared" si="80"/>
        <v>5.8220972896548702</v>
      </c>
      <c r="BJ142" s="64">
        <v>42.102648899999998</v>
      </c>
      <c r="BK142" s="64">
        <f t="shared" si="81"/>
        <v>9.0958306934310542</v>
      </c>
      <c r="BL142" s="64">
        <f t="shared" si="82"/>
        <v>3.0066773681063759</v>
      </c>
      <c r="BM142" s="64">
        <f t="shared" si="83"/>
        <v>72.160256834553024</v>
      </c>
    </row>
    <row r="143" spans="1:65" x14ac:dyDescent="0.3">
      <c r="A143">
        <v>142</v>
      </c>
      <c r="B143">
        <v>1</v>
      </c>
      <c r="C143">
        <v>17.36</v>
      </c>
      <c r="D143">
        <v>25.97</v>
      </c>
      <c r="E143" s="71"/>
      <c r="H143" s="73">
        <f t="shared" si="57"/>
        <v>44.96</v>
      </c>
      <c r="I143">
        <f t="shared" si="58"/>
        <v>36.5</v>
      </c>
      <c r="J143" s="64">
        <v>142</v>
      </c>
      <c r="K143" s="64">
        <v>25.97</v>
      </c>
      <c r="L143" s="64">
        <f t="shared" si="59"/>
        <v>256.14999999999998</v>
      </c>
      <c r="M143" s="64">
        <f t="shared" si="60"/>
        <v>266.14999999999998</v>
      </c>
      <c r="N143" s="64" cm="1">
        <f t="array" ref="N143">[2]!PropsSI("P","T",L143,"Q",0,$F$14)</f>
        <v>170000.91143693728</v>
      </c>
      <c r="O143" s="64" cm="1">
        <f t="array" ref="O143">[2]!PropsSI("H","P",N143,"T",M143,$F$14)</f>
        <v>360698.73146514298</v>
      </c>
      <c r="P143" s="64" cm="1">
        <f t="array" ref="P143">[2]!PropsSI("S","P",N143,"T",M143,$F$14)</f>
        <v>1629.8582331222553</v>
      </c>
      <c r="Q143" s="64" cm="1">
        <f t="array" ref="Q143">1/[2]!PropsSI("D","P",N143,"T",M143,$F$14)</f>
        <v>0.10761246997876302</v>
      </c>
      <c r="R143" s="64">
        <f t="shared" si="61"/>
        <v>314.12</v>
      </c>
      <c r="S143" s="64" cm="1">
        <f t="array" ref="S143">[2]!PropsSI("T","P",T143,"S",V143,$F$14)</f>
        <v>320.16531798779499</v>
      </c>
      <c r="T143" s="64" cm="1">
        <f t="array" ref="T143">[2]!PropsSI("P","T",R143,"Q",1,$F$14)</f>
        <v>1043686.5049472474</v>
      </c>
      <c r="U143" s="64" cm="1">
        <f t="array" ref="U143">[2]!PropsSI("H","P",T143,"S",V143,$F$14)</f>
        <v>394684.49523821514</v>
      </c>
      <c r="V143" s="64">
        <f t="shared" si="62"/>
        <v>1629.8582331222553</v>
      </c>
      <c r="W143" s="64" cm="1">
        <f t="array" ref="W143">1/[2]!PropsSI("D","P",T143,"S",V143,$F$14)</f>
        <v>1.7642203418833591E-2</v>
      </c>
      <c r="X143" s="64">
        <f t="shared" si="63"/>
        <v>314.12</v>
      </c>
      <c r="Y143" s="64" cm="1">
        <f t="array" ref="Y143">[2]!PropsSI("T","P",Z143,"H",AA143,$F$14)</f>
        <v>320.16531798779505</v>
      </c>
      <c r="Z143" s="64">
        <f t="shared" si="64"/>
        <v>1043686.5049472474</v>
      </c>
      <c r="AA143" s="64">
        <f t="shared" si="56"/>
        <v>394684.49523821514</v>
      </c>
      <c r="AB143" s="64" cm="1">
        <f t="array" ref="AB143">[2]!PropsSI("S","P",Z143,"H",AA143,$F$14)</f>
        <v>1629.858233122256</v>
      </c>
      <c r="AC143" s="64" cm="1">
        <f t="array" ref="AC143">1/[2]!PropsSI("D","P",Z143,"H",AA143,$F$14)</f>
        <v>1.7642203418833602E-2</v>
      </c>
      <c r="AD143" s="64">
        <f t="shared" si="65"/>
        <v>314.12</v>
      </c>
      <c r="AE143" s="64">
        <f t="shared" si="66"/>
        <v>309.12</v>
      </c>
      <c r="AF143" s="64" cm="1">
        <f t="array" ref="AF143">[2]!PropsSI("P","T",AD143,"Q",0,$F$14)</f>
        <v>1043686.5049472474</v>
      </c>
      <c r="AG143" s="64" cm="1">
        <f t="array" ref="AG143">[2]!PropsSI("H","P",AF143,"T",AE143,$F$14)</f>
        <v>249014.25713198454</v>
      </c>
      <c r="AH143" s="64" cm="1">
        <f t="array" ref="AH143">[2]!PropsSI("S","P",AF143,"T",AE143,$F$14)</f>
        <v>1166.1424213168921</v>
      </c>
      <c r="AI143" s="64" cm="1">
        <f t="array" ref="AI143">1/[2]!PropsSI("D","P",AF143,"T",AE143,$F$14)</f>
        <v>9.5119930545709225E-4</v>
      </c>
      <c r="AJ143" s="64">
        <f t="shared" si="67"/>
        <v>313.12</v>
      </c>
      <c r="AK143" s="64">
        <f t="shared" si="68"/>
        <v>307.12</v>
      </c>
      <c r="AL143" s="64" cm="1">
        <f t="array" ref="AL143">[2]!PropsSI("P","T",AJ143,"Q",0,$F$14)</f>
        <v>1017618.3897636859</v>
      </c>
      <c r="AM143" s="64" cm="1">
        <f t="array" ref="AM143">[2]!PropsSI("H","P",AL143,"T",AK143,$F$14)</f>
        <v>246138.93993695726</v>
      </c>
      <c r="AN143" s="64" cm="1">
        <f t="array" ref="AN143">[2]!PropsSI("S","P",AL143,"T",AK143,$F$14)</f>
        <v>1156.8907854555928</v>
      </c>
      <c r="AO143" s="64" cm="1">
        <f t="array" ref="AO143">1/[2]!PropsSI("D","P",AL143,"T",AK143,$F$14)</f>
        <v>9.4399079240243514E-4</v>
      </c>
      <c r="AP143" s="64">
        <f t="shared" si="69"/>
        <v>260.14999999999998</v>
      </c>
      <c r="AQ143" s="64">
        <f t="shared" si="70"/>
        <v>260.14999999999998</v>
      </c>
      <c r="AR143" s="64" cm="1">
        <f t="array" ref="AR143">[2]!PropsSI("P","T",AP143,"Q",0,$F$14)</f>
        <v>198287.49024246493</v>
      </c>
      <c r="AS143" s="64">
        <f t="shared" si="71"/>
        <v>246138.93993695726</v>
      </c>
      <c r="AT143" s="64" cm="1">
        <f t="array" ref="AT143">[2]!PropsSI("H","P",AR143,"H",AS143,$F$14)</f>
        <v>246138.93993695726</v>
      </c>
      <c r="AU143" s="64" cm="1">
        <f t="array" ref="AU143">1/[2]!PropsSI("D","P",AR143,"H",AS143,$F$14)</f>
        <v>3.2931916451396086E-2</v>
      </c>
      <c r="AV143" s="64"/>
      <c r="AW143" s="64">
        <f t="shared" si="72"/>
        <v>258.14999999999998</v>
      </c>
      <c r="AX143" s="64">
        <f t="shared" si="73"/>
        <v>260.14999999999998</v>
      </c>
      <c r="AY143" s="64" cm="1">
        <f t="array" ref="AY143">[2]!PropsSI("P","T",AW143,"Q",1,$F$14)</f>
        <v>183723.82814975141</v>
      </c>
      <c r="AZ143" s="64" cm="1">
        <f t="array" ref="AZ143">[2]!PropsSI("H","P",AY143,"T",AX143,$F$14)</f>
        <v>355128.23969601718</v>
      </c>
      <c r="BA143" s="64" cm="1">
        <f t="array" ref="BA143">[2]!PropsSI("S","P",AY143,"T",AX143,$F$14)</f>
        <v>1603.3816434342573</v>
      </c>
      <c r="BB143" s="64" cm="1">
        <f t="array" ref="BB143">1/[2]!PropsSI("D","P",AY143,"T",AX143,$F$14)</f>
        <v>9.6229669371650853E-2</v>
      </c>
      <c r="BC143" s="64">
        <f t="shared" si="74"/>
        <v>108.98929975905992</v>
      </c>
      <c r="BD143" s="64">
        <f t="shared" si="75"/>
        <v>33.985763773072165</v>
      </c>
      <c r="BE143" s="64">
        <f t="shared" si="76"/>
        <v>-142.97506353213208</v>
      </c>
      <c r="BF143" s="64">
        <f t="shared" si="77"/>
        <v>3.2069104136307529</v>
      </c>
      <c r="BG143" s="64">
        <f t="shared" si="78"/>
        <v>4.6122922994461293</v>
      </c>
      <c r="BH143" s="64">
        <f t="shared" si="79"/>
        <v>0.69529643947671249</v>
      </c>
      <c r="BI143" s="64">
        <f t="shared" si="80"/>
        <v>6.1392994668408489</v>
      </c>
      <c r="BJ143" s="64">
        <v>42.102648899999998</v>
      </c>
      <c r="BK143" s="64">
        <f t="shared" si="81"/>
        <v>8.1168851269278335</v>
      </c>
      <c r="BL143" s="64">
        <f t="shared" si="82"/>
        <v>2.683081472512256</v>
      </c>
      <c r="BM143" s="64">
        <f t="shared" si="83"/>
        <v>64.393955340294141</v>
      </c>
    </row>
    <row r="144" spans="1:65" x14ac:dyDescent="0.3">
      <c r="A144">
        <v>143</v>
      </c>
      <c r="B144">
        <v>1</v>
      </c>
      <c r="C144">
        <v>18.309999999999999</v>
      </c>
      <c r="D144">
        <v>27.17</v>
      </c>
      <c r="E144" s="71"/>
      <c r="H144" s="73">
        <f t="shared" si="57"/>
        <v>44.96</v>
      </c>
      <c r="I144">
        <f t="shared" si="58"/>
        <v>36.5</v>
      </c>
      <c r="J144" s="64">
        <v>143</v>
      </c>
      <c r="K144" s="64">
        <v>27.17</v>
      </c>
      <c r="L144" s="64">
        <f t="shared" si="59"/>
        <v>256.14999999999998</v>
      </c>
      <c r="M144" s="64">
        <f t="shared" si="60"/>
        <v>266.14999999999998</v>
      </c>
      <c r="N144" s="64" cm="1">
        <f t="array" ref="N144">[2]!PropsSI("P","T",L144,"Q",0,$F$14)</f>
        <v>170000.91143693728</v>
      </c>
      <c r="O144" s="64" cm="1">
        <f t="array" ref="O144">[2]!PropsSI("H","P",N144,"T",M144,$F$14)</f>
        <v>360698.73146514298</v>
      </c>
      <c r="P144" s="64" cm="1">
        <f t="array" ref="P144">[2]!PropsSI("S","P",N144,"T",M144,$F$14)</f>
        <v>1629.8582331222553</v>
      </c>
      <c r="Q144" s="64" cm="1">
        <f t="array" ref="Q144">1/[2]!PropsSI("D","P",N144,"T",M144,$F$14)</f>
        <v>0.10761246997876302</v>
      </c>
      <c r="R144" s="64">
        <f t="shared" si="61"/>
        <v>315.32</v>
      </c>
      <c r="S144" s="64" cm="1">
        <f t="array" ref="S144">[2]!PropsSI("T","P",T144,"S",V144,$F$14)</f>
        <v>321.26621225135131</v>
      </c>
      <c r="T144" s="64" cm="1">
        <f t="array" ref="T144">[2]!PropsSI("P","T",R144,"Q",1,$F$14)</f>
        <v>1075623.5915871989</v>
      </c>
      <c r="U144" s="64" cm="1">
        <f t="array" ref="U144">[2]!PropsSI("H","P",T144,"S",V144,$F$14)</f>
        <v>395238.76063806395</v>
      </c>
      <c r="V144" s="64">
        <f t="shared" si="62"/>
        <v>1629.8582331222553</v>
      </c>
      <c r="W144" s="64" cm="1">
        <f t="array" ref="W144">1/[2]!PropsSI("D","P",T144,"S",V144,$F$14)</f>
        <v>1.7073155236870984E-2</v>
      </c>
      <c r="X144" s="64">
        <f t="shared" si="63"/>
        <v>315.32</v>
      </c>
      <c r="Y144" s="64" cm="1">
        <f t="array" ref="Y144">[2]!PropsSI("T","P",Z144,"H",AA144,$F$14)</f>
        <v>321.26621225135136</v>
      </c>
      <c r="Z144" s="64">
        <f t="shared" si="64"/>
        <v>1075623.5915871989</v>
      </c>
      <c r="AA144" s="64">
        <f t="shared" si="56"/>
        <v>395238.76063806395</v>
      </c>
      <c r="AB144" s="64" cm="1">
        <f t="array" ref="AB144">[2]!PropsSI("S","P",Z144,"H",AA144,$F$14)</f>
        <v>1629.858233122256</v>
      </c>
      <c r="AC144" s="64" cm="1">
        <f t="array" ref="AC144">1/[2]!PropsSI("D","P",Z144,"H",AA144,$F$14)</f>
        <v>1.7073155236870995E-2</v>
      </c>
      <c r="AD144" s="64">
        <f t="shared" si="65"/>
        <v>315.32</v>
      </c>
      <c r="AE144" s="64">
        <f t="shared" si="66"/>
        <v>310.32</v>
      </c>
      <c r="AF144" s="64" cm="1">
        <f t="array" ref="AF144">[2]!PropsSI("P","T",AD144,"Q",0,$F$14)</f>
        <v>1075623.5915871989</v>
      </c>
      <c r="AG144" s="64" cm="1">
        <f t="array" ref="AG144">[2]!PropsSI("H","P",AF144,"T",AE144,$F$14)</f>
        <v>250746.14441201708</v>
      </c>
      <c r="AH144" s="64" cm="1">
        <f t="array" ref="AH144">[2]!PropsSI("S","P",AF144,"T",AE144,$F$14)</f>
        <v>1171.6358993569804</v>
      </c>
      <c r="AI144" s="64" cm="1">
        <f t="array" ref="AI144">1/[2]!PropsSI("D","P",AF144,"T",AE144,$F$14)</f>
        <v>9.5550586440212252E-4</v>
      </c>
      <c r="AJ144" s="64">
        <f t="shared" si="67"/>
        <v>314.32</v>
      </c>
      <c r="AK144" s="64">
        <f t="shared" si="68"/>
        <v>308.32</v>
      </c>
      <c r="AL144" s="64" cm="1">
        <f t="array" ref="AL144">[2]!PropsSI("P","T",AJ144,"Q",0,$F$14)</f>
        <v>1048959.4536253321</v>
      </c>
      <c r="AM144" s="64" cm="1">
        <f t="array" ref="AM144">[2]!PropsSI("H","P",AL144,"T",AK144,$F$14)</f>
        <v>247858.37088700369</v>
      </c>
      <c r="AN144" s="64" cm="1">
        <f t="array" ref="AN144">[2]!PropsSI("S","P",AL144,"T",AK144,$F$14)</f>
        <v>1162.3820767277866</v>
      </c>
      <c r="AO144" s="64" cm="1">
        <f t="array" ref="AO144">1/[2]!PropsSI("D","P",AL144,"T",AK144,$F$14)</f>
        <v>9.4815403671467144E-4</v>
      </c>
      <c r="AP144" s="64">
        <f t="shared" si="69"/>
        <v>260.14999999999998</v>
      </c>
      <c r="AQ144" s="64">
        <f t="shared" si="70"/>
        <v>260.14999999999998</v>
      </c>
      <c r="AR144" s="64" cm="1">
        <f t="array" ref="AR144">[2]!PropsSI("P","T",AP144,"Q",0,$F$14)</f>
        <v>198287.49024246493</v>
      </c>
      <c r="AS144" s="64">
        <f t="shared" si="71"/>
        <v>247858.37088700369</v>
      </c>
      <c r="AT144" s="64" cm="1">
        <f t="array" ref="AT144">[2]!PropsSI("H","P",AR144,"H",AS144,$F$14)</f>
        <v>247858.37088700369</v>
      </c>
      <c r="AU144" s="64" cm="1">
        <f t="array" ref="AU144">1/[2]!PropsSI("D","P",AR144,"H",AS144,$F$14)</f>
        <v>3.3813447958357896E-2</v>
      </c>
      <c r="AV144" s="64"/>
      <c r="AW144" s="64">
        <f t="shared" si="72"/>
        <v>258.14999999999998</v>
      </c>
      <c r="AX144" s="64">
        <f t="shared" si="73"/>
        <v>260.14999999999998</v>
      </c>
      <c r="AY144" s="64" cm="1">
        <f t="array" ref="AY144">[2]!PropsSI("P","T",AW144,"Q",1,$F$14)</f>
        <v>183723.82814975141</v>
      </c>
      <c r="AZ144" s="64" cm="1">
        <f t="array" ref="AZ144">[2]!PropsSI("H","P",AY144,"T",AX144,$F$14)</f>
        <v>355128.23969601718</v>
      </c>
      <c r="BA144" s="64" cm="1">
        <f t="array" ref="BA144">[2]!PropsSI("S","P",AY144,"T",AX144,$F$14)</f>
        <v>1603.3816434342573</v>
      </c>
      <c r="BB144" s="64" cm="1">
        <f t="array" ref="BB144">1/[2]!PropsSI("D","P",AY144,"T",AX144,$F$14)</f>
        <v>9.6229669371650853E-2</v>
      </c>
      <c r="BC144" s="64">
        <f t="shared" si="74"/>
        <v>107.26986880901349</v>
      </c>
      <c r="BD144" s="64">
        <f t="shared" si="75"/>
        <v>34.540029172920974</v>
      </c>
      <c r="BE144" s="64">
        <f t="shared" si="76"/>
        <v>-141.80989798193445</v>
      </c>
      <c r="BF144" s="64">
        <f t="shared" si="77"/>
        <v>3.1056681588767145</v>
      </c>
      <c r="BG144" s="64">
        <f t="shared" si="78"/>
        <v>4.5154801469302068</v>
      </c>
      <c r="BH144" s="64">
        <f t="shared" si="79"/>
        <v>0.68778248554321841</v>
      </c>
      <c r="BI144" s="64">
        <f t="shared" si="80"/>
        <v>6.3271636751559832</v>
      </c>
      <c r="BJ144" s="64">
        <v>42.102648899999998</v>
      </c>
      <c r="BK144" s="64">
        <f t="shared" si="81"/>
        <v>7.5626197270790243</v>
      </c>
      <c r="BL144" s="64">
        <f t="shared" si="82"/>
        <v>2.4998659653400108</v>
      </c>
      <c r="BM144" s="64">
        <f t="shared" si="83"/>
        <v>59.996783168160263</v>
      </c>
    </row>
    <row r="145" spans="1:65" x14ac:dyDescent="0.3">
      <c r="A145">
        <v>144</v>
      </c>
      <c r="B145">
        <v>1</v>
      </c>
      <c r="C145">
        <v>18.829999999999998</v>
      </c>
      <c r="D145">
        <v>27.77</v>
      </c>
      <c r="E145" s="71"/>
      <c r="H145" s="73">
        <f t="shared" si="57"/>
        <v>44.96</v>
      </c>
      <c r="I145">
        <f t="shared" si="58"/>
        <v>36.5</v>
      </c>
      <c r="J145" s="64">
        <v>144</v>
      </c>
      <c r="K145" s="64">
        <v>27.77</v>
      </c>
      <c r="L145" s="64">
        <f t="shared" si="59"/>
        <v>256.14999999999998</v>
      </c>
      <c r="M145" s="64">
        <f t="shared" si="60"/>
        <v>266.14999999999998</v>
      </c>
      <c r="N145" s="64" cm="1">
        <f t="array" ref="N145">[2]!PropsSI("P","T",L145,"Q",0,$F$14)</f>
        <v>170000.91143693728</v>
      </c>
      <c r="O145" s="64" cm="1">
        <f t="array" ref="O145">[2]!PropsSI("H","P",N145,"T",M145,$F$14)</f>
        <v>360698.73146514298</v>
      </c>
      <c r="P145" s="64" cm="1">
        <f t="array" ref="P145">[2]!PropsSI("S","P",N145,"T",M145,$F$14)</f>
        <v>1629.8582331222553</v>
      </c>
      <c r="Q145" s="64" cm="1">
        <f t="array" ref="Q145">1/[2]!PropsSI("D","P",N145,"T",M145,$F$14)</f>
        <v>0.10761246997876302</v>
      </c>
      <c r="R145" s="64">
        <f t="shared" si="61"/>
        <v>315.91999999999996</v>
      </c>
      <c r="S145" s="64" cm="1">
        <f t="array" ref="S145">[2]!PropsSI("T","P",T145,"S",V145,$F$14)</f>
        <v>321.81773593697449</v>
      </c>
      <c r="T145" s="64" cm="1">
        <f t="array" ref="T145">[2]!PropsSI("P","T",R145,"Q",1,$F$14)</f>
        <v>1091863.4133824133</v>
      </c>
      <c r="U145" s="64" cm="1">
        <f t="array" ref="U145">[2]!PropsSI("H","P",T145,"S",V145,$F$14)</f>
        <v>395513.76556860731</v>
      </c>
      <c r="V145" s="64">
        <f t="shared" si="62"/>
        <v>1629.8582331222553</v>
      </c>
      <c r="W145" s="64" cm="1">
        <f t="array" ref="W145">1/[2]!PropsSI("D","P",T145,"S",V145,$F$14)</f>
        <v>1.6796157553541309E-2</v>
      </c>
      <c r="X145" s="64">
        <f t="shared" si="63"/>
        <v>315.91999999999996</v>
      </c>
      <c r="Y145" s="64" cm="1">
        <f t="array" ref="Y145">[2]!PropsSI("T","P",Z145,"H",AA145,$F$14)</f>
        <v>321.81773593697443</v>
      </c>
      <c r="Z145" s="64">
        <f t="shared" si="64"/>
        <v>1091863.4133824133</v>
      </c>
      <c r="AA145" s="64">
        <f t="shared" si="56"/>
        <v>395513.76556860731</v>
      </c>
      <c r="AB145" s="64" cm="1">
        <f t="array" ref="AB145">[2]!PropsSI("S","P",Z145,"H",AA145,$F$14)</f>
        <v>1629.8582331222549</v>
      </c>
      <c r="AC145" s="64" cm="1">
        <f t="array" ref="AC145">1/[2]!PropsSI("D","P",Z145,"H",AA145,$F$14)</f>
        <v>1.6796157553541295E-2</v>
      </c>
      <c r="AD145" s="64">
        <f t="shared" si="65"/>
        <v>315.91999999999996</v>
      </c>
      <c r="AE145" s="64">
        <f t="shared" si="66"/>
        <v>310.91999999999996</v>
      </c>
      <c r="AF145" s="64" cm="1">
        <f t="array" ref="AF145">[2]!PropsSI("P","T",AD145,"Q",0,$F$14)</f>
        <v>1091863.4133824133</v>
      </c>
      <c r="AG145" s="64" cm="1">
        <f t="array" ref="AG145">[2]!PropsSI("H","P",AF145,"T",AE145,$F$14)</f>
        <v>251614.78654574847</v>
      </c>
      <c r="AH145" s="64" cm="1">
        <f t="array" ref="AH145">[2]!PropsSI("S","P",AF145,"T",AE145,$F$14)</f>
        <v>1174.3823649976464</v>
      </c>
      <c r="AI145" s="64" cm="1">
        <f t="array" ref="AI145">1/[2]!PropsSI("D","P",AF145,"T",AE145,$F$14)</f>
        <v>9.5768981570473364E-4</v>
      </c>
      <c r="AJ145" s="64">
        <f t="shared" si="67"/>
        <v>314.91999999999996</v>
      </c>
      <c r="AK145" s="64">
        <f t="shared" si="68"/>
        <v>308.91999999999996</v>
      </c>
      <c r="AL145" s="64" cm="1">
        <f t="array" ref="AL145">[2]!PropsSI("P","T",AJ145,"Q",0,$F$14)</f>
        <v>1064897.8554205466</v>
      </c>
      <c r="AM145" s="64" cm="1">
        <f t="array" ref="AM145">[2]!PropsSI("H","P",AL145,"T",AK145,$F$14)</f>
        <v>248720.68172156706</v>
      </c>
      <c r="AN145" s="64" cm="1">
        <f t="array" ref="AN145">[2]!PropsSI("S","P",AL145,"T",AK145,$F$14)</f>
        <v>1165.12714175765</v>
      </c>
      <c r="AO145" s="64" cm="1">
        <f t="array" ref="AO145">1/[2]!PropsSI("D","P",AL145,"T",AK145,$F$14)</f>
        <v>9.5026425139282575E-4</v>
      </c>
      <c r="AP145" s="64">
        <f t="shared" si="69"/>
        <v>260.14999999999998</v>
      </c>
      <c r="AQ145" s="64">
        <f t="shared" si="70"/>
        <v>260.14999999999998</v>
      </c>
      <c r="AR145" s="64" cm="1">
        <f t="array" ref="AR145">[2]!PropsSI("P","T",AP145,"Q",0,$F$14)</f>
        <v>198287.49024246493</v>
      </c>
      <c r="AS145" s="64">
        <f t="shared" si="71"/>
        <v>248720.68172156706</v>
      </c>
      <c r="AT145" s="64" cm="1">
        <f t="array" ref="AT145">[2]!PropsSI("H","P",AR145,"H",AS145,$F$14)</f>
        <v>248720.68172156706</v>
      </c>
      <c r="AU145" s="64" cm="1">
        <f t="array" ref="AU145">1/[2]!PropsSI("D","P",AR145,"H",AS145,$F$14)</f>
        <v>3.4255544321367772E-2</v>
      </c>
      <c r="AV145" s="64"/>
      <c r="AW145" s="64">
        <f t="shared" si="72"/>
        <v>258.14999999999998</v>
      </c>
      <c r="AX145" s="64">
        <f t="shared" si="73"/>
        <v>260.14999999999998</v>
      </c>
      <c r="AY145" s="64" cm="1">
        <f t="array" ref="AY145">[2]!PropsSI("P","T",AW145,"Q",1,$F$14)</f>
        <v>183723.82814975141</v>
      </c>
      <c r="AZ145" s="64" cm="1">
        <f t="array" ref="AZ145">[2]!PropsSI("H","P",AY145,"T",AX145,$F$14)</f>
        <v>355128.23969601718</v>
      </c>
      <c r="BA145" s="64" cm="1">
        <f t="array" ref="BA145">[2]!PropsSI("S","P",AY145,"T",AX145,$F$14)</f>
        <v>1603.3816434342573</v>
      </c>
      <c r="BB145" s="64" cm="1">
        <f t="array" ref="BB145">1/[2]!PropsSI("D","P",AY145,"T",AX145,$F$14)</f>
        <v>9.6229669371650853E-2</v>
      </c>
      <c r="BC145" s="64">
        <f t="shared" si="74"/>
        <v>106.40755797445011</v>
      </c>
      <c r="BD145" s="64">
        <f t="shared" si="75"/>
        <v>34.815034103464335</v>
      </c>
      <c r="BE145" s="64">
        <f t="shared" si="76"/>
        <v>-141.22259207791444</v>
      </c>
      <c r="BF145" s="64">
        <f t="shared" si="77"/>
        <v>3.0563680523254702</v>
      </c>
      <c r="BG145" s="64">
        <f t="shared" si="78"/>
        <v>4.4685823091570027</v>
      </c>
      <c r="BH145" s="64">
        <f t="shared" si="79"/>
        <v>0.68396816727810339</v>
      </c>
      <c r="BI145" s="64">
        <f t="shared" si="80"/>
        <v>6.4226915264948197</v>
      </c>
      <c r="BJ145" s="64">
        <v>42.102648899999998</v>
      </c>
      <c r="BK145" s="64">
        <f t="shared" si="81"/>
        <v>7.2876147965356637</v>
      </c>
      <c r="BL145" s="64">
        <f t="shared" si="82"/>
        <v>2.4089615577437331</v>
      </c>
      <c r="BM145" s="64">
        <f t="shared" si="83"/>
        <v>57.815077385849591</v>
      </c>
    </row>
    <row r="146" spans="1:65" x14ac:dyDescent="0.3">
      <c r="A146">
        <v>145</v>
      </c>
      <c r="B146">
        <v>1</v>
      </c>
      <c r="C146">
        <v>18.41</v>
      </c>
      <c r="D146">
        <v>26.5</v>
      </c>
      <c r="E146" s="71"/>
      <c r="H146" s="73">
        <f t="shared" si="57"/>
        <v>44.96</v>
      </c>
      <c r="I146">
        <f t="shared" si="58"/>
        <v>36.5</v>
      </c>
      <c r="J146" s="64">
        <v>145</v>
      </c>
      <c r="K146" s="64">
        <v>26.5</v>
      </c>
      <c r="L146" s="64">
        <f t="shared" si="59"/>
        <v>256.14999999999998</v>
      </c>
      <c r="M146" s="64">
        <f t="shared" si="60"/>
        <v>266.14999999999998</v>
      </c>
      <c r="N146" s="64" cm="1">
        <f t="array" ref="N146">[2]!PropsSI("P","T",L146,"Q",0,$F$14)</f>
        <v>170000.91143693728</v>
      </c>
      <c r="O146" s="64" cm="1">
        <f t="array" ref="O146">[2]!PropsSI("H","P",N146,"T",M146,$F$14)</f>
        <v>360698.73146514298</v>
      </c>
      <c r="P146" s="64" cm="1">
        <f t="array" ref="P146">[2]!PropsSI("S","P",N146,"T",M146,$F$14)</f>
        <v>1629.8582331222553</v>
      </c>
      <c r="Q146" s="64" cm="1">
        <f t="array" ref="Q146">1/[2]!PropsSI("D","P",N146,"T",M146,$F$14)</f>
        <v>0.10761246997876302</v>
      </c>
      <c r="R146" s="64">
        <f t="shared" si="61"/>
        <v>314.64999999999998</v>
      </c>
      <c r="S146" s="64" cm="1">
        <f t="array" ref="S146">[2]!PropsSI("T","P",T146,"S",V146,$F$14)</f>
        <v>320.6512023737759</v>
      </c>
      <c r="T146" s="64" cm="1">
        <f t="array" ref="T146">[2]!PropsSI("P","T",R146,"Q",1,$F$14)</f>
        <v>1057703.3324826155</v>
      </c>
      <c r="U146" s="64" cm="1">
        <f t="array" ref="U146">[2]!PropsSI("H","P",T146,"S",V146,$F$14)</f>
        <v>394929.99628213834</v>
      </c>
      <c r="V146" s="64">
        <f t="shared" si="62"/>
        <v>1629.8582331222553</v>
      </c>
      <c r="W146" s="64" cm="1">
        <f t="array" ref="W146">1/[2]!PropsSI("D","P",T146,"S",V146,$F$14)</f>
        <v>1.7388361759459733E-2</v>
      </c>
      <c r="X146" s="64">
        <f t="shared" si="63"/>
        <v>314.64999999999998</v>
      </c>
      <c r="Y146" s="64" cm="1">
        <f t="array" ref="Y146">[2]!PropsSI("T","P",Z146,"H",AA146,$F$14)</f>
        <v>320.65120237377596</v>
      </c>
      <c r="Z146" s="64">
        <f t="shared" si="64"/>
        <v>1057703.3324826155</v>
      </c>
      <c r="AA146" s="64">
        <f t="shared" si="56"/>
        <v>394929.99628213834</v>
      </c>
      <c r="AB146" s="64" cm="1">
        <f t="array" ref="AB146">[2]!PropsSI("S","P",Z146,"H",AA146,$F$14)</f>
        <v>1629.8582331222558</v>
      </c>
      <c r="AC146" s="64" cm="1">
        <f t="array" ref="AC146">1/[2]!PropsSI("D","P",Z146,"H",AA146,$F$14)</f>
        <v>1.7388361759459743E-2</v>
      </c>
      <c r="AD146" s="64">
        <f t="shared" si="65"/>
        <v>314.64999999999998</v>
      </c>
      <c r="AE146" s="64">
        <f t="shared" si="66"/>
        <v>309.64999999999998</v>
      </c>
      <c r="AF146" s="64" cm="1">
        <f t="array" ref="AF146">[2]!PropsSI("P","T",AD146,"Q",0,$F$14)</f>
        <v>1057703.3324826155</v>
      </c>
      <c r="AG146" s="64" cm="1">
        <f t="array" ref="AG146">[2]!PropsSI("H","P",AF146,"T",AE146,$F$14)</f>
        <v>249778.29277289612</v>
      </c>
      <c r="AH146" s="64" cm="1">
        <f t="array" ref="AH146">[2]!PropsSI("S","P",AF146,"T",AE146,$F$14)</f>
        <v>1168.5688142839892</v>
      </c>
      <c r="AI146" s="64" cm="1">
        <f t="array" ref="AI146">1/[2]!PropsSI("D","P",AF146,"T",AE146,$F$14)</f>
        <v>9.5309141261964363E-4</v>
      </c>
      <c r="AJ146" s="64">
        <f t="shared" si="67"/>
        <v>313.64999999999998</v>
      </c>
      <c r="AK146" s="64">
        <f t="shared" si="68"/>
        <v>307.64999999999998</v>
      </c>
      <c r="AL146" s="64" cm="1">
        <f t="array" ref="AL146">[2]!PropsSI("P","T",AJ146,"Q",0,$F$14)</f>
        <v>1031373.0899009355</v>
      </c>
      <c r="AM146" s="64" cm="1">
        <f t="array" ref="AM146">[2]!PropsSI("H","P",AL146,"T",AK146,$F$14)</f>
        <v>246897.5070200949</v>
      </c>
      <c r="AN146" s="64" cm="1">
        <f t="array" ref="AN146">[2]!PropsSI("S","P",AL146,"T",AK146,$F$14)</f>
        <v>1159.3163111045815</v>
      </c>
      <c r="AO146" s="64" cm="1">
        <f t="array" ref="AO146">1/[2]!PropsSI("D","P",AL146,"T",AK146,$F$14)</f>
        <v>9.4582027074297523E-4</v>
      </c>
      <c r="AP146" s="64">
        <f t="shared" si="69"/>
        <v>260.14999999999998</v>
      </c>
      <c r="AQ146" s="64">
        <f t="shared" si="70"/>
        <v>260.14999999999998</v>
      </c>
      <c r="AR146" s="64" cm="1">
        <f t="array" ref="AR146">[2]!PropsSI("P","T",AP146,"Q",0,$F$14)</f>
        <v>198287.49024246493</v>
      </c>
      <c r="AS146" s="64">
        <f t="shared" si="71"/>
        <v>246897.5070200949</v>
      </c>
      <c r="AT146" s="64" cm="1">
        <f t="array" ref="AT146">[2]!PropsSI("H","P",AR146,"H",AS146,$F$14)</f>
        <v>246897.5070200949</v>
      </c>
      <c r="AU146" s="64" cm="1">
        <f t="array" ref="AU146">1/[2]!PropsSI("D","P",AR146,"H",AS146,$F$14)</f>
        <v>3.3320824644488621E-2</v>
      </c>
      <c r="AV146" s="64"/>
      <c r="AW146" s="64">
        <f t="shared" si="72"/>
        <v>258.14999999999998</v>
      </c>
      <c r="AX146" s="64">
        <f t="shared" si="73"/>
        <v>260.14999999999998</v>
      </c>
      <c r="AY146" s="64" cm="1">
        <f t="array" ref="AY146">[2]!PropsSI("P","T",AW146,"Q",1,$F$14)</f>
        <v>183723.82814975141</v>
      </c>
      <c r="AZ146" s="64" cm="1">
        <f t="array" ref="AZ146">[2]!PropsSI("H","P",AY146,"T",AX146,$F$14)</f>
        <v>355128.23969601718</v>
      </c>
      <c r="BA146" s="64" cm="1">
        <f t="array" ref="BA146">[2]!PropsSI("S","P",AY146,"T",AX146,$F$14)</f>
        <v>1603.3816434342573</v>
      </c>
      <c r="BB146" s="64" cm="1">
        <f t="array" ref="BB146">1/[2]!PropsSI("D","P",AY146,"T",AX146,$F$14)</f>
        <v>9.6229669371650853E-2</v>
      </c>
      <c r="BC146" s="64">
        <f t="shared" si="74"/>
        <v>108.23073267592228</v>
      </c>
      <c r="BD146" s="64">
        <f t="shared" si="75"/>
        <v>34.231264816995363</v>
      </c>
      <c r="BE146" s="64">
        <f t="shared" si="76"/>
        <v>-142.46199749291765</v>
      </c>
      <c r="BF146" s="64">
        <f t="shared" si="77"/>
        <v>3.161750909717691</v>
      </c>
      <c r="BG146" s="64">
        <f t="shared" si="78"/>
        <v>4.5690265486725661</v>
      </c>
      <c r="BH146" s="64">
        <f t="shared" si="79"/>
        <v>0.69199661591729444</v>
      </c>
      <c r="BI146" s="64">
        <f t="shared" si="80"/>
        <v>6.2217509514646103</v>
      </c>
      <c r="BJ146" s="64">
        <v>42.102648899999998</v>
      </c>
      <c r="BK146" s="64">
        <f t="shared" si="81"/>
        <v>7.8713840830046351</v>
      </c>
      <c r="BL146" s="64">
        <f t="shared" si="82"/>
        <v>2.6019297385487543</v>
      </c>
      <c r="BM146" s="64">
        <f t="shared" si="83"/>
        <v>62.4463137251701</v>
      </c>
    </row>
    <row r="147" spans="1:65" x14ac:dyDescent="0.3">
      <c r="A147">
        <v>146</v>
      </c>
      <c r="B147">
        <v>1</v>
      </c>
      <c r="C147">
        <v>20.9</v>
      </c>
      <c r="D147">
        <v>32.21</v>
      </c>
      <c r="E147" s="71"/>
      <c r="H147" s="73">
        <f t="shared" si="57"/>
        <v>44.96</v>
      </c>
      <c r="I147">
        <f t="shared" si="58"/>
        <v>36.5</v>
      </c>
      <c r="J147" s="64">
        <v>146</v>
      </c>
      <c r="K147" s="64">
        <v>32.21</v>
      </c>
      <c r="L147" s="64">
        <f t="shared" si="59"/>
        <v>256.14999999999998</v>
      </c>
      <c r="M147" s="64">
        <f t="shared" si="60"/>
        <v>266.14999999999998</v>
      </c>
      <c r="N147" s="64" cm="1">
        <f t="array" ref="N147">[2]!PropsSI("P","T",L147,"Q",0,$F$14)</f>
        <v>170000.91143693728</v>
      </c>
      <c r="O147" s="64" cm="1">
        <f t="array" ref="O147">[2]!PropsSI("H","P",N147,"T",M147,$F$14)</f>
        <v>360698.73146514298</v>
      </c>
      <c r="P147" s="64" cm="1">
        <f t="array" ref="P147">[2]!PropsSI("S","P",N147,"T",M147,$F$14)</f>
        <v>1629.8582331222553</v>
      </c>
      <c r="Q147" s="64" cm="1">
        <f t="array" ref="Q147">1/[2]!PropsSI("D","P",N147,"T",M147,$F$14)</f>
        <v>0.10761246997876302</v>
      </c>
      <c r="R147" s="64">
        <f t="shared" si="61"/>
        <v>320.35999999999996</v>
      </c>
      <c r="S147" s="64" cm="1">
        <f t="array" ref="S147">[2]!PropsSI("T","P",T147,"S",V147,$F$14)</f>
        <v>325.92445168765022</v>
      </c>
      <c r="T147" s="64" cm="1">
        <f t="array" ref="T147">[2]!PropsSI("P","T",R147,"Q",1,$F$14)</f>
        <v>1217808.6393081648</v>
      </c>
      <c r="U147" s="64" cm="1">
        <f t="array" ref="U147">[2]!PropsSI("H","P",T147,"S",V147,$F$14)</f>
        <v>397504.98727287061</v>
      </c>
      <c r="V147" s="64">
        <f t="shared" si="62"/>
        <v>1629.8582331222553</v>
      </c>
      <c r="W147" s="64" cm="1">
        <f t="array" ref="W147">1/[2]!PropsSI("D","P",T147,"S",V147,$F$14)</f>
        <v>1.489140626231502E-2</v>
      </c>
      <c r="X147" s="64">
        <f t="shared" si="63"/>
        <v>320.35999999999996</v>
      </c>
      <c r="Y147" s="64" cm="1">
        <f t="array" ref="Y147">[2]!PropsSI("T","P",Z147,"H",AA147,$F$14)</f>
        <v>325.92445168765011</v>
      </c>
      <c r="Z147" s="64">
        <f t="shared" si="64"/>
        <v>1217808.6393081648</v>
      </c>
      <c r="AA147" s="64">
        <f t="shared" si="56"/>
        <v>397504.98727287061</v>
      </c>
      <c r="AB147" s="64" cm="1">
        <f t="array" ref="AB147">[2]!PropsSI("S","P",Z147,"H",AA147,$F$14)</f>
        <v>1629.8582331222551</v>
      </c>
      <c r="AC147" s="64" cm="1">
        <f t="array" ref="AC147">1/[2]!PropsSI("D","P",Z147,"H",AA147,$F$14)</f>
        <v>1.4891406262315016E-2</v>
      </c>
      <c r="AD147" s="64">
        <f t="shared" si="65"/>
        <v>320.35999999999996</v>
      </c>
      <c r="AE147" s="64">
        <f t="shared" si="66"/>
        <v>315.35999999999996</v>
      </c>
      <c r="AF147" s="64" cm="1">
        <f t="array" ref="AF147">[2]!PropsSI("P","T",AD147,"Q",0,$F$14)</f>
        <v>1217808.6393081648</v>
      </c>
      <c r="AG147" s="64" cm="1">
        <f t="array" ref="AG147">[2]!PropsSI("H","P",AF147,"T",AE147,$F$14)</f>
        <v>258100.6962784811</v>
      </c>
      <c r="AH147" s="64" cm="1">
        <f t="array" ref="AH147">[2]!PropsSI("S","P",AF147,"T",AE147,$F$14)</f>
        <v>1194.70627595827</v>
      </c>
      <c r="AI147" s="64" cm="1">
        <f t="array" ref="AI147">1/[2]!PropsSI("D","P",AF147,"T",AE147,$F$14)</f>
        <v>9.7452960368205315E-4</v>
      </c>
      <c r="AJ147" s="64">
        <f t="shared" si="67"/>
        <v>319.35999999999996</v>
      </c>
      <c r="AK147" s="64">
        <f t="shared" si="68"/>
        <v>313.35999999999996</v>
      </c>
      <c r="AL147" s="64" cm="1">
        <f t="array" ref="AL147">[2]!PropsSI("P","T",AJ147,"Q",0,$F$14)</f>
        <v>1188540.4195607763</v>
      </c>
      <c r="AM147" s="64" cm="1">
        <f t="array" ref="AM147">[2]!PropsSI("H","P",AL147,"T",AK147,$F$14)</f>
        <v>255157.29057234453</v>
      </c>
      <c r="AN147" s="64" cm="1">
        <f t="array" ref="AN147">[2]!PropsSI("S","P",AL147,"T",AK147,$F$14)</f>
        <v>1185.4334750751859</v>
      </c>
      <c r="AO147" s="64" cm="1">
        <f t="array" ref="AO147">1/[2]!PropsSI("D","P",AL147,"T",AK147,$F$14)</f>
        <v>9.6650998462891036E-4</v>
      </c>
      <c r="AP147" s="64">
        <f t="shared" si="69"/>
        <v>260.14999999999998</v>
      </c>
      <c r="AQ147" s="64">
        <f t="shared" si="70"/>
        <v>260.14999999999998</v>
      </c>
      <c r="AR147" s="64" cm="1">
        <f t="array" ref="AR147">[2]!PropsSI("P","T",AP147,"Q",0,$F$14)</f>
        <v>198287.49024246493</v>
      </c>
      <c r="AS147" s="64">
        <f t="shared" si="71"/>
        <v>255157.29057234453</v>
      </c>
      <c r="AT147" s="64" cm="1">
        <f t="array" ref="AT147">[2]!PropsSI("H","P",AR147,"H",AS147,$F$14)</f>
        <v>255157.29057234453</v>
      </c>
      <c r="AU147" s="64" cm="1">
        <f t="array" ref="AU147">1/[2]!PropsSI("D","P",AR147,"H",AS147,$F$14)</f>
        <v>3.7555516035728473E-2</v>
      </c>
      <c r="AV147" s="64"/>
      <c r="AW147" s="64">
        <f t="shared" si="72"/>
        <v>258.14999999999998</v>
      </c>
      <c r="AX147" s="64">
        <f t="shared" si="73"/>
        <v>260.14999999999998</v>
      </c>
      <c r="AY147" s="64" cm="1">
        <f t="array" ref="AY147">[2]!PropsSI("P","T",AW147,"Q",1,$F$14)</f>
        <v>183723.82814975141</v>
      </c>
      <c r="AZ147" s="64" cm="1">
        <f t="array" ref="AZ147">[2]!PropsSI("H","P",AY147,"T",AX147,$F$14)</f>
        <v>355128.23969601718</v>
      </c>
      <c r="BA147" s="64" cm="1">
        <f t="array" ref="BA147">[2]!PropsSI("S","P",AY147,"T",AX147,$F$14)</f>
        <v>1603.3816434342573</v>
      </c>
      <c r="BB147" s="64" cm="1">
        <f t="array" ref="BB147">1/[2]!PropsSI("D","P",AY147,"T",AX147,$F$14)</f>
        <v>9.6229669371650853E-2</v>
      </c>
      <c r="BC147" s="64">
        <f t="shared" si="74"/>
        <v>99.970949123672639</v>
      </c>
      <c r="BD147" s="64">
        <f t="shared" si="75"/>
        <v>36.806255807727631</v>
      </c>
      <c r="BE147" s="64">
        <f t="shared" si="76"/>
        <v>-136.77720493140026</v>
      </c>
      <c r="BF147" s="64">
        <f t="shared" si="77"/>
        <v>2.7161401487266552</v>
      </c>
      <c r="BG147" s="64">
        <f t="shared" si="78"/>
        <v>4.1496543963992938</v>
      </c>
      <c r="BH147" s="64">
        <f t="shared" si="79"/>
        <v>0.65454611137821106</v>
      </c>
      <c r="BI147" s="64">
        <f t="shared" si="80"/>
        <v>7.1635418246561411</v>
      </c>
      <c r="BJ147" s="64">
        <v>42.102648899999998</v>
      </c>
      <c r="BK147" s="64">
        <f t="shared" si="81"/>
        <v>5.2963930922723677</v>
      </c>
      <c r="BL147" s="64">
        <f t="shared" si="82"/>
        <v>1.7507521610566992</v>
      </c>
      <c r="BM147" s="64">
        <f t="shared" si="83"/>
        <v>42.018051865360782</v>
      </c>
    </row>
    <row r="148" spans="1:65" x14ac:dyDescent="0.3">
      <c r="A148">
        <v>147</v>
      </c>
      <c r="B148">
        <v>1</v>
      </c>
      <c r="C148">
        <v>22.68</v>
      </c>
      <c r="D148">
        <v>34.33</v>
      </c>
      <c r="E148" s="71"/>
      <c r="H148" s="73">
        <f t="shared" si="57"/>
        <v>44.96</v>
      </c>
      <c r="I148">
        <f t="shared" si="58"/>
        <v>36.5</v>
      </c>
      <c r="J148" s="64">
        <v>147</v>
      </c>
      <c r="K148" s="64">
        <v>34.33</v>
      </c>
      <c r="L148" s="64">
        <f t="shared" si="59"/>
        <v>256.14999999999998</v>
      </c>
      <c r="M148" s="64">
        <f t="shared" si="60"/>
        <v>266.14999999999998</v>
      </c>
      <c r="N148" s="64" cm="1">
        <f t="array" ref="N148">[2]!PropsSI("P","T",L148,"Q",0,$F$14)</f>
        <v>170000.91143693728</v>
      </c>
      <c r="O148" s="64" cm="1">
        <f t="array" ref="O148">[2]!PropsSI("H","P",N148,"T",M148,$F$14)</f>
        <v>360698.73146514298</v>
      </c>
      <c r="P148" s="64" cm="1">
        <f t="array" ref="P148">[2]!PropsSI("S","P",N148,"T",M148,$F$14)</f>
        <v>1629.8582331222553</v>
      </c>
      <c r="Q148" s="64" cm="1">
        <f t="array" ref="Q148">1/[2]!PropsSI("D","P",N148,"T",M148,$F$14)</f>
        <v>0.10761246997876302</v>
      </c>
      <c r="R148" s="64">
        <f t="shared" si="61"/>
        <v>322.47999999999996</v>
      </c>
      <c r="S148" s="64" cm="1">
        <f t="array" ref="S148">[2]!PropsSI("T","P",T148,"S",V148,$F$14)</f>
        <v>327.90338108638309</v>
      </c>
      <c r="T148" s="64" cm="1">
        <f t="array" ref="T148">[2]!PropsSI("P","T",R148,"Q",1,$F$14)</f>
        <v>1281640.0313845403</v>
      </c>
      <c r="U148" s="64" cm="1">
        <f t="array" ref="U148">[2]!PropsSI("H","P",T148,"S",V148,$F$14)</f>
        <v>398428.71278850472</v>
      </c>
      <c r="V148" s="64">
        <f t="shared" si="62"/>
        <v>1629.8582331222553</v>
      </c>
      <c r="W148" s="64" cm="1">
        <f t="array" ref="W148">1/[2]!PropsSI("D","P",T148,"S",V148,$F$14)</f>
        <v>1.4064924375542196E-2</v>
      </c>
      <c r="X148" s="64">
        <f t="shared" si="63"/>
        <v>322.47999999999996</v>
      </c>
      <c r="Y148" s="64" cm="1">
        <f t="array" ref="Y148">[2]!PropsSI("T","P",Z148,"H",AA148,$F$14)</f>
        <v>327.90338108622933</v>
      </c>
      <c r="Z148" s="64">
        <f t="shared" si="64"/>
        <v>1281640.0313845403</v>
      </c>
      <c r="AA148" s="64">
        <f t="shared" si="56"/>
        <v>398428.71278850472</v>
      </c>
      <c r="AB148" s="64" cm="1">
        <f t="array" ref="AB148">[2]!PropsSI("S","P",Z148,"H",AA148,$F$14)</f>
        <v>1629.858233121186</v>
      </c>
      <c r="AC148" s="64" cm="1">
        <f t="array" ref="AC148">1/[2]!PropsSI("D","P",Z148,"H",AA148,$F$14)</f>
        <v>1.4064924375524696E-2</v>
      </c>
      <c r="AD148" s="64">
        <f t="shared" si="65"/>
        <v>322.47999999999996</v>
      </c>
      <c r="AE148" s="64">
        <f t="shared" si="66"/>
        <v>317.47999999999996</v>
      </c>
      <c r="AF148" s="64" cm="1">
        <f t="array" ref="AF148">[2]!PropsSI("P","T",AD148,"Q",0,$F$14)</f>
        <v>1281640.0313845403</v>
      </c>
      <c r="AG148" s="64" cm="1">
        <f t="array" ref="AG148">[2]!PropsSI("H","P",AF148,"T",AE148,$F$14)</f>
        <v>261235.25535346562</v>
      </c>
      <c r="AH148" s="64" cm="1">
        <f t="array" ref="AH148">[2]!PropsSI("S","P",AF148,"T",AE148,$F$14)</f>
        <v>1204.4151479444895</v>
      </c>
      <c r="AI148" s="64" cm="1">
        <f t="array" ref="AI148">1/[2]!PropsSI("D","P",AF148,"T",AE148,$F$14)</f>
        <v>9.8302649758997716E-4</v>
      </c>
      <c r="AJ148" s="64">
        <f t="shared" si="67"/>
        <v>321.47999999999996</v>
      </c>
      <c r="AK148" s="64">
        <f t="shared" si="68"/>
        <v>315.47999999999996</v>
      </c>
      <c r="AL148" s="64" cm="1">
        <f t="array" ref="AL148">[2]!PropsSI("P","T",AJ148,"Q",0,$F$14)</f>
        <v>1251226.3417252642</v>
      </c>
      <c r="AM148" s="64" cm="1">
        <f t="array" ref="AM148">[2]!PropsSI("H","P",AL148,"T",AK148,$F$14)</f>
        <v>258266.53746529191</v>
      </c>
      <c r="AN148" s="64" cm="1">
        <f t="array" ref="AN148">[2]!PropsSI("S","P",AL148,"T",AK148,$F$14)</f>
        <v>1195.1287982800261</v>
      </c>
      <c r="AO148" s="64" cm="1">
        <f t="array" ref="AO148">1/[2]!PropsSI("D","P",AL148,"T",AK148,$F$14)</f>
        <v>9.7468862949929712E-4</v>
      </c>
      <c r="AP148" s="64">
        <f t="shared" si="69"/>
        <v>260.14999999999998</v>
      </c>
      <c r="AQ148" s="64">
        <f t="shared" si="70"/>
        <v>260.14999999999998</v>
      </c>
      <c r="AR148" s="64" cm="1">
        <f t="array" ref="AR148">[2]!PropsSI("P","T",AP148,"Q",0,$F$14)</f>
        <v>198287.49024246493</v>
      </c>
      <c r="AS148" s="64">
        <f t="shared" si="71"/>
        <v>258266.53746529191</v>
      </c>
      <c r="AT148" s="64" cm="1">
        <f t="array" ref="AT148">[2]!PropsSI("H","P",AR148,"H",AS148,$F$14)</f>
        <v>258266.53746529191</v>
      </c>
      <c r="AU148" s="64" cm="1">
        <f t="array" ref="AU148">1/[2]!PropsSI("D","P",AR148,"H",AS148,$F$14)</f>
        <v>3.9149589411563795E-2</v>
      </c>
      <c r="AV148" s="64"/>
      <c r="AW148" s="64">
        <f t="shared" si="72"/>
        <v>258.14999999999998</v>
      </c>
      <c r="AX148" s="64">
        <f t="shared" si="73"/>
        <v>260.14999999999998</v>
      </c>
      <c r="AY148" s="64" cm="1">
        <f t="array" ref="AY148">[2]!PropsSI("P","T",AW148,"Q",1,$F$14)</f>
        <v>183723.82814975141</v>
      </c>
      <c r="AZ148" s="64" cm="1">
        <f t="array" ref="AZ148">[2]!PropsSI("H","P",AY148,"T",AX148,$F$14)</f>
        <v>355128.23969601718</v>
      </c>
      <c r="BA148" s="64" cm="1">
        <f t="array" ref="BA148">[2]!PropsSI("S","P",AY148,"T",AX148,$F$14)</f>
        <v>1603.3816434342573</v>
      </c>
      <c r="BB148" s="64" cm="1">
        <f t="array" ref="BB148">1/[2]!PropsSI("D","P",AY148,"T",AX148,$F$14)</f>
        <v>9.6229669371650853E-2</v>
      </c>
      <c r="BC148" s="64">
        <f t="shared" si="74"/>
        <v>96.861702230725257</v>
      </c>
      <c r="BD148" s="64">
        <f t="shared" si="75"/>
        <v>37.729981323361748</v>
      </c>
      <c r="BE148" s="64">
        <f t="shared" si="76"/>
        <v>-134.59168355408701</v>
      </c>
      <c r="BF148" s="64">
        <f t="shared" si="77"/>
        <v>2.5672343010344978</v>
      </c>
      <c r="BG148" s="64">
        <f t="shared" si="78"/>
        <v>4.0129022229131053</v>
      </c>
      <c r="BH148" s="64">
        <f t="shared" si="79"/>
        <v>0.63974504197384929</v>
      </c>
      <c r="BI148" s="64">
        <f t="shared" si="80"/>
        <v>7.539018588497223</v>
      </c>
      <c r="BJ148" s="64">
        <v>42.102648899999998</v>
      </c>
      <c r="BK148" s="64">
        <f t="shared" si="81"/>
        <v>4.3726675766382499</v>
      </c>
      <c r="BL148" s="64">
        <f t="shared" si="82"/>
        <v>1.4454095600554215</v>
      </c>
      <c r="BM148" s="64">
        <f t="shared" si="83"/>
        <v>34.689829441330119</v>
      </c>
    </row>
    <row r="149" spans="1:65" x14ac:dyDescent="0.3">
      <c r="A149">
        <v>148</v>
      </c>
      <c r="B149">
        <v>1</v>
      </c>
      <c r="C149">
        <v>25.45</v>
      </c>
      <c r="D149">
        <v>36.270000000000003</v>
      </c>
      <c r="E149" s="71"/>
      <c r="H149" s="73">
        <f t="shared" si="57"/>
        <v>44.96</v>
      </c>
      <c r="I149">
        <f t="shared" si="58"/>
        <v>36.5</v>
      </c>
      <c r="J149" s="64">
        <v>148</v>
      </c>
      <c r="K149" s="64">
        <v>36.270000000000003</v>
      </c>
      <c r="L149" s="64">
        <f t="shared" si="59"/>
        <v>256.14999999999998</v>
      </c>
      <c r="M149" s="64">
        <f t="shared" si="60"/>
        <v>266.14999999999998</v>
      </c>
      <c r="N149" s="64" cm="1">
        <f t="array" ref="N149">[2]!PropsSI("P","T",L149,"Q",0,$F$14)</f>
        <v>170000.91143693728</v>
      </c>
      <c r="O149" s="64" cm="1">
        <f t="array" ref="O149">[2]!PropsSI("H","P",N149,"T",M149,$F$14)</f>
        <v>360698.73146514298</v>
      </c>
      <c r="P149" s="64" cm="1">
        <f t="array" ref="P149">[2]!PropsSI("S","P",N149,"T",M149,$F$14)</f>
        <v>1629.8582331222553</v>
      </c>
      <c r="Q149" s="64" cm="1">
        <f t="array" ref="Q149">1/[2]!PropsSI("D","P",N149,"T",M149,$F$14)</f>
        <v>0.10761246997876302</v>
      </c>
      <c r="R149" s="64">
        <f t="shared" si="61"/>
        <v>324.41999999999996</v>
      </c>
      <c r="S149" s="64" cm="1">
        <f t="array" ref="S149">[2]!PropsSI("T","P",T149,"S",V149,$F$14)</f>
        <v>329.72604501291937</v>
      </c>
      <c r="T149" s="64" cm="1">
        <f t="array" ref="T149">[2]!PropsSI("P","T",R149,"Q",1,$F$14)</f>
        <v>1342219.9058709724</v>
      </c>
      <c r="U149" s="64" cm="1">
        <f t="array" ref="U149">[2]!PropsSI("H","P",T149,"S",V149,$F$14)</f>
        <v>399258.82353950606</v>
      </c>
      <c r="V149" s="64">
        <f t="shared" si="62"/>
        <v>1629.8582331222553</v>
      </c>
      <c r="W149" s="64" cm="1">
        <f t="array" ref="W149">1/[2]!PropsSI("D","P",T149,"S",V149,$F$14)</f>
        <v>1.335124863938158E-2</v>
      </c>
      <c r="X149" s="64">
        <f t="shared" si="63"/>
        <v>324.41999999999996</v>
      </c>
      <c r="Y149" s="64" cm="1">
        <f t="array" ref="Y149">[2]!PropsSI("T","P",Z149,"H",AA149,$F$14)</f>
        <v>329.72604501267728</v>
      </c>
      <c r="Z149" s="64">
        <f t="shared" si="64"/>
        <v>1342219.9058709724</v>
      </c>
      <c r="AA149" s="64">
        <f t="shared" si="56"/>
        <v>399258.82353950606</v>
      </c>
      <c r="AB149" s="64" cm="1">
        <f t="array" ref="AB149">[2]!PropsSI("S","P",Z149,"H",AA149,$F$14)</f>
        <v>1629.8582331205509</v>
      </c>
      <c r="AC149" s="64" cm="1">
        <f t="array" ref="AC149">1/[2]!PropsSI("D","P",Z149,"H",AA149,$F$14)</f>
        <v>1.3351248639354503E-2</v>
      </c>
      <c r="AD149" s="64">
        <f t="shared" si="65"/>
        <v>324.41999999999996</v>
      </c>
      <c r="AE149" s="64">
        <f t="shared" si="66"/>
        <v>319.41999999999996</v>
      </c>
      <c r="AF149" s="64" cm="1">
        <f t="array" ref="AF149">[2]!PropsSI("P","T",AD149,"Q",0,$F$14)</f>
        <v>1342219.9058709724</v>
      </c>
      <c r="AG149" s="64" cm="1">
        <f t="array" ref="AG149">[2]!PropsSI("H","P",AF149,"T",AE149,$F$14)</f>
        <v>264126.29480695678</v>
      </c>
      <c r="AH149" s="64" cm="1">
        <f t="array" ref="AH149">[2]!PropsSI("S","P",AF149,"T",AE149,$F$14)</f>
        <v>1213.3058451591075</v>
      </c>
      <c r="AI149" s="64" cm="1">
        <f t="array" ref="AI149">1/[2]!PropsSI("D","P",AF149,"T",AE149,$F$14)</f>
        <v>9.9108696399086149E-4</v>
      </c>
      <c r="AJ149" s="64">
        <f t="shared" si="67"/>
        <v>323.41999999999996</v>
      </c>
      <c r="AK149" s="64">
        <f t="shared" si="68"/>
        <v>317.41999999999996</v>
      </c>
      <c r="AL149" s="64" cm="1">
        <f t="array" ref="AL149">[2]!PropsSI("P","T",AJ149,"Q",0,$F$14)</f>
        <v>1310731.1112460503</v>
      </c>
      <c r="AM149" s="64" cm="1">
        <f t="array" ref="AM149">[2]!PropsSI("H","P",AL149,"T",AK149,$F$14)</f>
        <v>261133.22331414194</v>
      </c>
      <c r="AN149" s="64" cm="1">
        <f t="array" ref="AN149">[2]!PropsSI("S","P",AL149,"T",AK149,$F$14)</f>
        <v>1204.0036793014233</v>
      </c>
      <c r="AO149" s="64" cm="1">
        <f t="array" ref="AO149">1/[2]!PropsSI("D","P",AL149,"T",AK149,$F$14)</f>
        <v>9.8243461909656711E-4</v>
      </c>
      <c r="AP149" s="64">
        <f t="shared" si="69"/>
        <v>260.14999999999998</v>
      </c>
      <c r="AQ149" s="64">
        <f t="shared" si="70"/>
        <v>260.14999999999998</v>
      </c>
      <c r="AR149" s="64" cm="1">
        <f t="array" ref="AR149">[2]!PropsSI("P","T",AP149,"Q",0,$F$14)</f>
        <v>198287.49024246493</v>
      </c>
      <c r="AS149" s="64">
        <f t="shared" si="71"/>
        <v>261133.22331414194</v>
      </c>
      <c r="AT149" s="64" cm="1">
        <f t="array" ref="AT149">[2]!PropsSI("H","P",AR149,"H",AS149,$F$14)</f>
        <v>261133.22331414194</v>
      </c>
      <c r="AU149" s="64" cm="1">
        <f t="array" ref="AU149">1/[2]!PropsSI("D","P",AR149,"H",AS149,$F$14)</f>
        <v>4.0619304666052278E-2</v>
      </c>
      <c r="AV149" s="64"/>
      <c r="AW149" s="64">
        <f t="shared" si="72"/>
        <v>258.14999999999998</v>
      </c>
      <c r="AX149" s="64">
        <f t="shared" si="73"/>
        <v>260.14999999999998</v>
      </c>
      <c r="AY149" s="64" cm="1">
        <f t="array" ref="AY149">[2]!PropsSI("P","T",AW149,"Q",1,$F$14)</f>
        <v>183723.82814975141</v>
      </c>
      <c r="AZ149" s="64" cm="1">
        <f t="array" ref="AZ149">[2]!PropsSI("H","P",AY149,"T",AX149,$F$14)</f>
        <v>355128.23969601718</v>
      </c>
      <c r="BA149" s="64" cm="1">
        <f t="array" ref="BA149">[2]!PropsSI("S","P",AY149,"T",AX149,$F$14)</f>
        <v>1603.3816434342573</v>
      </c>
      <c r="BB149" s="64" cm="1">
        <f t="array" ref="BB149">1/[2]!PropsSI("D","P",AY149,"T",AX149,$F$14)</f>
        <v>9.6229669371650853E-2</v>
      </c>
      <c r="BC149" s="64">
        <f t="shared" si="74"/>
        <v>93.995016381875232</v>
      </c>
      <c r="BD149" s="64">
        <f t="shared" si="75"/>
        <v>38.560092074363084</v>
      </c>
      <c r="BE149" s="64">
        <f t="shared" si="76"/>
        <v>-132.55510845623832</v>
      </c>
      <c r="BF149" s="64">
        <f t="shared" si="77"/>
        <v>2.4376242722814556</v>
      </c>
      <c r="BG149" s="64">
        <f t="shared" si="78"/>
        <v>3.8954277953825267</v>
      </c>
      <c r="BH149" s="64">
        <f t="shared" si="79"/>
        <v>0.62576548721321723</v>
      </c>
      <c r="BI149" s="64">
        <f t="shared" si="80"/>
        <v>7.8953688808243587</v>
      </c>
      <c r="BJ149" s="64">
        <v>42.102648899999998</v>
      </c>
      <c r="BK149" s="64">
        <f t="shared" si="81"/>
        <v>3.5425568256369147</v>
      </c>
      <c r="BL149" s="64">
        <f t="shared" si="82"/>
        <v>1.1710118395855358</v>
      </c>
      <c r="BM149" s="64">
        <f t="shared" si="83"/>
        <v>28.104284150052859</v>
      </c>
    </row>
    <row r="150" spans="1:65" x14ac:dyDescent="0.3">
      <c r="A150">
        <v>149</v>
      </c>
      <c r="B150">
        <v>1</v>
      </c>
      <c r="C150">
        <v>26.79</v>
      </c>
      <c r="D150">
        <v>36.99</v>
      </c>
      <c r="E150" s="71"/>
      <c r="H150" s="73">
        <f t="shared" si="57"/>
        <v>44.96</v>
      </c>
      <c r="I150">
        <f t="shared" si="58"/>
        <v>36.5</v>
      </c>
      <c r="J150" s="64">
        <v>149</v>
      </c>
      <c r="K150" s="64">
        <v>36.99</v>
      </c>
      <c r="L150" s="64">
        <f t="shared" si="59"/>
        <v>256.14999999999998</v>
      </c>
      <c r="M150" s="64">
        <f t="shared" si="60"/>
        <v>266.14999999999998</v>
      </c>
      <c r="N150" s="64" cm="1">
        <f t="array" ref="N150">[2]!PropsSI("P","T",L150,"Q",0,$F$14)</f>
        <v>170000.91143693728</v>
      </c>
      <c r="O150" s="64" cm="1">
        <f t="array" ref="O150">[2]!PropsSI("H","P",N150,"T",M150,$F$14)</f>
        <v>360698.73146514298</v>
      </c>
      <c r="P150" s="64" cm="1">
        <f t="array" ref="P150">[2]!PropsSI("S","P",N150,"T",M150,$F$14)</f>
        <v>1629.8582331222553</v>
      </c>
      <c r="Q150" s="64" cm="1">
        <f t="array" ref="Q150">1/[2]!PropsSI("D","P",N150,"T",M150,$F$14)</f>
        <v>0.10761246997876302</v>
      </c>
      <c r="R150" s="64">
        <f t="shared" si="61"/>
        <v>325.14</v>
      </c>
      <c r="S150" s="64" cm="1">
        <f t="array" ref="S150">[2]!PropsSI("T","P",T150,"S",V150,$F$14)</f>
        <v>330.40556557701763</v>
      </c>
      <c r="T150" s="64" cm="1">
        <f t="array" ref="T150">[2]!PropsSI("P","T",R150,"Q",1,$F$14)</f>
        <v>1365240.9184086064</v>
      </c>
      <c r="U150" s="64" cm="1">
        <f t="array" ref="U150">[2]!PropsSI("H","P",T150,"S",V150,$F$14)</f>
        <v>399563.23090490839</v>
      </c>
      <c r="V150" s="64">
        <f t="shared" si="62"/>
        <v>1629.8582331222553</v>
      </c>
      <c r="W150" s="64" cm="1">
        <f t="array" ref="W150">1/[2]!PropsSI("D","P",T150,"S",V150,$F$14)</f>
        <v>1.3096202731564836E-2</v>
      </c>
      <c r="X150" s="64">
        <f t="shared" si="63"/>
        <v>325.14</v>
      </c>
      <c r="Y150" s="64" cm="1">
        <f t="array" ref="Y150">[2]!PropsSI("T","P",Z150,"H",AA150,$F$14)</f>
        <v>330.40556557672943</v>
      </c>
      <c r="Z150" s="64">
        <f t="shared" si="64"/>
        <v>1365240.9184086064</v>
      </c>
      <c r="AA150" s="64">
        <f t="shared" si="56"/>
        <v>399563.23090490839</v>
      </c>
      <c r="AB150" s="64" cm="1">
        <f t="array" ref="AB150">[2]!PropsSI("S","P",Z150,"H",AA150,$F$14)</f>
        <v>1629.8582331202167</v>
      </c>
      <c r="AC150" s="64" cm="1">
        <f t="array" ref="AC150">1/[2]!PropsSI("D","P",Z150,"H",AA150,$F$14)</f>
        <v>1.3096202731532801E-2</v>
      </c>
      <c r="AD150" s="64">
        <f t="shared" si="65"/>
        <v>325.14</v>
      </c>
      <c r="AE150" s="64">
        <f t="shared" si="66"/>
        <v>320.14</v>
      </c>
      <c r="AF150" s="64" cm="1">
        <f t="array" ref="AF150">[2]!PropsSI("P","T",AD150,"Q",0,$F$14)</f>
        <v>1365240.9184086064</v>
      </c>
      <c r="AG150" s="64" cm="1">
        <f t="array" ref="AG150">[2]!PropsSI("H","P",AF150,"T",AE150,$F$14)</f>
        <v>265204.95722867257</v>
      </c>
      <c r="AH150" s="64" cm="1">
        <f t="array" ref="AH150">[2]!PropsSI("S","P",AF150,"T",AE150,$F$14)</f>
        <v>1216.6075252048415</v>
      </c>
      <c r="AI150" s="64" cm="1">
        <f t="array" ref="AI150">1/[2]!PropsSI("D","P",AF150,"T",AE150,$F$14)</f>
        <v>9.9415195269343692E-4</v>
      </c>
      <c r="AJ150" s="64">
        <f t="shared" si="67"/>
        <v>324.14</v>
      </c>
      <c r="AK150" s="64">
        <f t="shared" si="68"/>
        <v>318.14</v>
      </c>
      <c r="AL150" s="64" cm="1">
        <f t="array" ref="AL150">[2]!PropsSI("P","T",AJ150,"Q",0,$F$14)</f>
        <v>1333346.4523305176</v>
      </c>
      <c r="AM150" s="64" cm="1">
        <f t="array" ref="AM150">[2]!PropsSI("H","P",AL150,"T",AK150,$F$14)</f>
        <v>262202.5297754145</v>
      </c>
      <c r="AN150" s="64" cm="1">
        <f t="array" ref="AN150">[2]!PropsSI("S","P",AL150,"T",AK150,$F$14)</f>
        <v>1207.2985847533234</v>
      </c>
      <c r="AO150" s="64" cm="1">
        <f t="array" ref="AO150">1/[2]!PropsSI("D","P",AL150,"T",AK150,$F$14)</f>
        <v>9.8537664567892899E-4</v>
      </c>
      <c r="AP150" s="64">
        <f t="shared" si="69"/>
        <v>260.14999999999998</v>
      </c>
      <c r="AQ150" s="64">
        <f t="shared" si="70"/>
        <v>260.14999999999998</v>
      </c>
      <c r="AR150" s="64" cm="1">
        <f t="array" ref="AR150">[2]!PropsSI("P","T",AP150,"Q",0,$F$14)</f>
        <v>198287.49024246493</v>
      </c>
      <c r="AS150" s="64">
        <f t="shared" si="71"/>
        <v>262202.5297754145</v>
      </c>
      <c r="AT150" s="64" cm="1">
        <f t="array" ref="AT150">[2]!PropsSI("H","P",AR150,"H",AS150,$F$14)</f>
        <v>262202.5297754145</v>
      </c>
      <c r="AU150" s="64" cm="1">
        <f t="array" ref="AU150">1/[2]!PropsSI("D","P",AR150,"H",AS150,$F$14)</f>
        <v>4.1167525189932067E-2</v>
      </c>
      <c r="AV150" s="64"/>
      <c r="AW150" s="64">
        <f t="shared" si="72"/>
        <v>258.14999999999998</v>
      </c>
      <c r="AX150" s="64">
        <f t="shared" si="73"/>
        <v>260.14999999999998</v>
      </c>
      <c r="AY150" s="64" cm="1">
        <f t="array" ref="AY150">[2]!PropsSI("P","T",AW150,"Q",1,$F$14)</f>
        <v>183723.82814975141</v>
      </c>
      <c r="AZ150" s="64" cm="1">
        <f t="array" ref="AZ150">[2]!PropsSI("H","P",AY150,"T",AX150,$F$14)</f>
        <v>355128.23969601718</v>
      </c>
      <c r="BA150" s="64" cm="1">
        <f t="array" ref="BA150">[2]!PropsSI("S","P",AY150,"T",AX150,$F$14)</f>
        <v>1603.3816434342573</v>
      </c>
      <c r="BB150" s="64" cm="1">
        <f t="array" ref="BB150">1/[2]!PropsSI("D","P",AY150,"T",AX150,$F$14)</f>
        <v>9.6229669371650853E-2</v>
      </c>
      <c r="BC150" s="64">
        <f t="shared" si="74"/>
        <v>92.925709920602671</v>
      </c>
      <c r="BD150" s="64">
        <f t="shared" si="75"/>
        <v>38.86449943976541</v>
      </c>
      <c r="BE150" s="64">
        <f t="shared" si="76"/>
        <v>-131.79020936036807</v>
      </c>
      <c r="BF150" s="64">
        <f t="shared" si="77"/>
        <v>2.3910177992804114</v>
      </c>
      <c r="BG150" s="64">
        <f t="shared" si="78"/>
        <v>3.8535602328705769</v>
      </c>
      <c r="BH150" s="64">
        <f t="shared" si="79"/>
        <v>0.62046981357270881</v>
      </c>
      <c r="BI150" s="64">
        <f t="shared" si="80"/>
        <v>8.0307858756101407</v>
      </c>
      <c r="BJ150" s="64">
        <v>42.102648899999998</v>
      </c>
      <c r="BK150" s="64">
        <f t="shared" si="81"/>
        <v>3.2381494602345882</v>
      </c>
      <c r="BL150" s="64">
        <f t="shared" si="82"/>
        <v>1.0703882937997666</v>
      </c>
      <c r="BM150" s="64">
        <f t="shared" si="83"/>
        <v>25.689319051194399</v>
      </c>
    </row>
    <row r="151" spans="1:65" x14ac:dyDescent="0.3">
      <c r="A151">
        <v>150</v>
      </c>
      <c r="B151">
        <v>1</v>
      </c>
      <c r="C151">
        <v>29.18</v>
      </c>
      <c r="D151">
        <v>39.840000000000003</v>
      </c>
      <c r="E151" s="71"/>
      <c r="H151" s="73">
        <f t="shared" si="57"/>
        <v>44.96</v>
      </c>
      <c r="I151">
        <f t="shared" si="58"/>
        <v>36.5</v>
      </c>
      <c r="J151" s="64">
        <v>150</v>
      </c>
      <c r="K151" s="64">
        <v>39.840000000000003</v>
      </c>
      <c r="L151" s="64">
        <f t="shared" si="59"/>
        <v>256.14999999999998</v>
      </c>
      <c r="M151" s="64">
        <f t="shared" si="60"/>
        <v>266.14999999999998</v>
      </c>
      <c r="N151" s="64" cm="1">
        <f t="array" ref="N151">[2]!PropsSI("P","T",L151,"Q",0,$F$14)</f>
        <v>170000.91143693728</v>
      </c>
      <c r="O151" s="64" cm="1">
        <f t="array" ref="O151">[2]!PropsSI("H","P",N151,"T",M151,$F$14)</f>
        <v>360698.73146514298</v>
      </c>
      <c r="P151" s="64" cm="1">
        <f t="array" ref="P151">[2]!PropsSI("S","P",N151,"T",M151,$F$14)</f>
        <v>1629.8582331222553</v>
      </c>
      <c r="Q151" s="64" cm="1">
        <f t="array" ref="Q151">1/[2]!PropsSI("D","P",N151,"T",M151,$F$14)</f>
        <v>0.10761246997876302</v>
      </c>
      <c r="R151" s="64">
        <f t="shared" si="61"/>
        <v>327.99</v>
      </c>
      <c r="S151" s="64" cm="1">
        <f t="array" ref="S151">[2]!PropsSI("T","P",T151,"S",V151,$F$14)</f>
        <v>333.11291122687419</v>
      </c>
      <c r="T151" s="64" cm="1">
        <f t="array" ref="T151">[2]!PropsSI("P","T",R151,"Q",1,$F$14)</f>
        <v>1459288.85334981</v>
      </c>
      <c r="U151" s="64" cm="1">
        <f t="array" ref="U151">[2]!PropsSI("H","P",T151,"S",V151,$F$14)</f>
        <v>400748.76070013928</v>
      </c>
      <c r="V151" s="64">
        <f t="shared" si="62"/>
        <v>1629.8582331222553</v>
      </c>
      <c r="W151" s="64" cm="1">
        <f t="array" ref="W151">1/[2]!PropsSI("D","P",T151,"S",V151,$F$14)</f>
        <v>1.2135755739256801E-2</v>
      </c>
      <c r="X151" s="64">
        <f t="shared" si="63"/>
        <v>327.99</v>
      </c>
      <c r="Y151" s="64" cm="1">
        <f t="array" ref="Y151">[2]!PropsSI("T","P",Z151,"H",AA151,$F$14)</f>
        <v>333.11291122687436</v>
      </c>
      <c r="Z151" s="64">
        <f t="shared" si="64"/>
        <v>1459288.85334981</v>
      </c>
      <c r="AA151" s="64">
        <f t="shared" si="56"/>
        <v>400748.76070013928</v>
      </c>
      <c r="AB151" s="64" cm="1">
        <f t="array" ref="AB151">[2]!PropsSI("S","P",Z151,"H",AA151,$F$14)</f>
        <v>1629.8582331222556</v>
      </c>
      <c r="AC151" s="64" cm="1">
        <f t="array" ref="AC151">1/[2]!PropsSI("D","P",Z151,"H",AA151,$F$14)</f>
        <v>1.2135755739256814E-2</v>
      </c>
      <c r="AD151" s="64">
        <f t="shared" si="65"/>
        <v>327.99</v>
      </c>
      <c r="AE151" s="64">
        <f t="shared" si="66"/>
        <v>322.99</v>
      </c>
      <c r="AF151" s="64" cm="1">
        <f t="array" ref="AF151">[2]!PropsSI("P","T",AD151,"Q",0,$F$14)</f>
        <v>1459288.85334981</v>
      </c>
      <c r="AG151" s="64" cm="1">
        <f t="array" ref="AG151">[2]!PropsSI("H","P",AF151,"T",AE151,$F$14)</f>
        <v>269506.2804738289</v>
      </c>
      <c r="AH151" s="64" cm="1">
        <f t="array" ref="AH151">[2]!PropsSI("S","P",AF151,"T",AE151,$F$14)</f>
        <v>1229.6911304500836</v>
      </c>
      <c r="AI151" s="64" cm="1">
        <f t="array" ref="AI151">1/[2]!PropsSI("D","P",AF151,"T",AE151,$F$14)</f>
        <v>1.0067033270051789E-3</v>
      </c>
      <c r="AJ151" s="64">
        <f t="shared" si="67"/>
        <v>326.99</v>
      </c>
      <c r="AK151" s="64">
        <f t="shared" si="68"/>
        <v>320.99</v>
      </c>
      <c r="AL151" s="64" cm="1">
        <f t="array" ref="AL151">[2]!PropsSI("P","T",AJ151,"Q",0,$F$14)</f>
        <v>1425752.3802299721</v>
      </c>
      <c r="AM151" s="64" cm="1">
        <f t="array" ref="AM151">[2]!PropsSI("H","P",AL151,"T",AK151,$F$14)</f>
        <v>266464.94900393242</v>
      </c>
      <c r="AN151" s="64" cm="1">
        <f t="array" ref="AN151">[2]!PropsSI("S","P",AL151,"T",AK151,$F$14)</f>
        <v>1220.3500925322471</v>
      </c>
      <c r="AO151" s="64" cm="1">
        <f t="array" ref="AO151">1/[2]!PropsSI("D","P",AL151,"T",AK151,$F$14)</f>
        <v>9.9740388104221402E-4</v>
      </c>
      <c r="AP151" s="64">
        <f t="shared" si="69"/>
        <v>260.14999999999998</v>
      </c>
      <c r="AQ151" s="64">
        <f t="shared" si="70"/>
        <v>260.14999999999998</v>
      </c>
      <c r="AR151" s="64" cm="1">
        <f t="array" ref="AR151">[2]!PropsSI("P","T",AP151,"Q",0,$F$14)</f>
        <v>198287.49024246493</v>
      </c>
      <c r="AS151" s="64">
        <f t="shared" si="71"/>
        <v>266464.94900393242</v>
      </c>
      <c r="AT151" s="64" cm="1">
        <f t="array" ref="AT151">[2]!PropsSI("H","P",AR151,"H",AS151,$F$14)</f>
        <v>266464.94900393242</v>
      </c>
      <c r="AU151" s="64" cm="1">
        <f t="array" ref="AU151">1/[2]!PropsSI("D","P",AR151,"H",AS151,$F$14)</f>
        <v>4.3352816111743686E-2</v>
      </c>
      <c r="AV151" s="64"/>
      <c r="AW151" s="64">
        <f t="shared" si="72"/>
        <v>258.14999999999998</v>
      </c>
      <c r="AX151" s="64">
        <f t="shared" si="73"/>
        <v>260.14999999999998</v>
      </c>
      <c r="AY151" s="64" cm="1">
        <f t="array" ref="AY151">[2]!PropsSI("P","T",AW151,"Q",1,$F$14)</f>
        <v>183723.82814975141</v>
      </c>
      <c r="AZ151" s="64" cm="1">
        <f t="array" ref="AZ151">[2]!PropsSI("H","P",AY151,"T",AX151,$F$14)</f>
        <v>355128.23969601718</v>
      </c>
      <c r="BA151" s="64" cm="1">
        <f t="array" ref="BA151">[2]!PropsSI("S","P",AY151,"T",AX151,$F$14)</f>
        <v>1603.3816434342573</v>
      </c>
      <c r="BB151" s="64" cm="1">
        <f t="array" ref="BB151">1/[2]!PropsSI("D","P",AY151,"T",AX151,$F$14)</f>
        <v>9.6229669371650853E-2</v>
      </c>
      <c r="BC151" s="64">
        <f t="shared" si="74"/>
        <v>88.663290692084757</v>
      </c>
      <c r="BD151" s="64">
        <f t="shared" si="75"/>
        <v>40.050029234996302</v>
      </c>
      <c r="BE151" s="64">
        <f t="shared" si="76"/>
        <v>-128.71331992708105</v>
      </c>
      <c r="BF151" s="64">
        <f t="shared" si="77"/>
        <v>2.2138133825532762</v>
      </c>
      <c r="BG151" s="64">
        <f t="shared" si="78"/>
        <v>3.6963058419243966</v>
      </c>
      <c r="BH151" s="64">
        <f t="shared" si="79"/>
        <v>0.59892592150889368</v>
      </c>
      <c r="BI151" s="64">
        <f t="shared" si="80"/>
        <v>8.5840060562918854</v>
      </c>
      <c r="BJ151" s="64">
        <v>42.102648899999998</v>
      </c>
      <c r="BK151" s="64">
        <f t="shared" si="81"/>
        <v>2.0526196650036965</v>
      </c>
      <c r="BL151" s="64">
        <f t="shared" si="82"/>
        <v>0.67850483370955517</v>
      </c>
      <c r="BM151" s="64">
        <f t="shared" si="83"/>
        <v>16.284116009029326</v>
      </c>
    </row>
    <row r="152" spans="1:65" x14ac:dyDescent="0.3">
      <c r="A152">
        <v>151</v>
      </c>
      <c r="B152">
        <v>1</v>
      </c>
      <c r="C152">
        <v>28.41</v>
      </c>
      <c r="D152">
        <v>37.700000000000003</v>
      </c>
      <c r="E152" s="71"/>
      <c r="H152" s="73">
        <f t="shared" si="57"/>
        <v>44.96</v>
      </c>
      <c r="I152">
        <f t="shared" si="58"/>
        <v>36.5</v>
      </c>
      <c r="J152" s="64">
        <v>151</v>
      </c>
      <c r="K152" s="64">
        <v>37.700000000000003</v>
      </c>
      <c r="L152" s="64">
        <f t="shared" si="59"/>
        <v>256.14999999999998</v>
      </c>
      <c r="M152" s="64">
        <f t="shared" si="60"/>
        <v>266.14999999999998</v>
      </c>
      <c r="N152" s="64" cm="1">
        <f t="array" ref="N152">[2]!PropsSI("P","T",L152,"Q",0,$F$14)</f>
        <v>170000.91143693728</v>
      </c>
      <c r="O152" s="64" cm="1">
        <f t="array" ref="O152">[2]!PropsSI("H","P",N152,"T",M152,$F$14)</f>
        <v>360698.73146514298</v>
      </c>
      <c r="P152" s="64" cm="1">
        <f t="array" ref="P152">[2]!PropsSI("S","P",N152,"T",M152,$F$14)</f>
        <v>1629.8582331222553</v>
      </c>
      <c r="Q152" s="64" cm="1">
        <f t="array" ref="Q152">1/[2]!PropsSI("D","P",N152,"T",M152,$F$14)</f>
        <v>0.10761246997876302</v>
      </c>
      <c r="R152" s="64">
        <f t="shared" si="61"/>
        <v>325.84999999999997</v>
      </c>
      <c r="S152" s="64" cm="1">
        <f t="array" ref="S152">[2]!PropsSI("T","P",T152,"S",V152,$F$14)</f>
        <v>331.07735289089578</v>
      </c>
      <c r="T152" s="64" cm="1">
        <f t="array" ref="T152">[2]!PropsSI("P","T",R152,"Q",1,$F$14)</f>
        <v>1388231.2912852322</v>
      </c>
      <c r="U152" s="64" cm="1">
        <f t="array" ref="U152">[2]!PropsSI("H","P",T152,"S",V152,$F$14)</f>
        <v>399861.46871315531</v>
      </c>
      <c r="V152" s="64">
        <f t="shared" si="62"/>
        <v>1629.8582331222553</v>
      </c>
      <c r="W152" s="64" cm="1">
        <f t="array" ref="W152">1/[2]!PropsSI("D","P",T152,"S",V152,$F$14)</f>
        <v>1.2849714932057292E-2</v>
      </c>
      <c r="X152" s="64">
        <f t="shared" si="63"/>
        <v>325.84999999999997</v>
      </c>
      <c r="Y152" s="64" cm="1">
        <f t="array" ref="Y152">[2]!PropsSI("T","P",Z152,"H",AA152,$F$14)</f>
        <v>331.07735289089561</v>
      </c>
      <c r="Z152" s="64">
        <f t="shared" si="64"/>
        <v>1388231.2912852322</v>
      </c>
      <c r="AA152" s="64">
        <f t="shared" si="56"/>
        <v>399861.46871315531</v>
      </c>
      <c r="AB152" s="64" cm="1">
        <f t="array" ref="AB152">[2]!PropsSI("S","P",Z152,"H",AA152,$F$14)</f>
        <v>1629.8582331211189</v>
      </c>
      <c r="AC152" s="64" cm="1">
        <f t="array" ref="AC152">1/[2]!PropsSI("D","P",Z152,"H",AA152,$F$14)</f>
        <v>1.2849714932057279E-2</v>
      </c>
      <c r="AD152" s="64">
        <f t="shared" si="65"/>
        <v>325.84999999999997</v>
      </c>
      <c r="AE152" s="64">
        <f t="shared" si="66"/>
        <v>320.84999999999997</v>
      </c>
      <c r="AF152" s="64" cm="1">
        <f t="array" ref="AF152">[2]!PropsSI("P","T",AD152,"Q",0,$F$14)</f>
        <v>1388231.2912852322</v>
      </c>
      <c r="AG152" s="64" cm="1">
        <f t="array" ref="AG152">[2]!PropsSI("H","P",AF152,"T",AE152,$F$14)</f>
        <v>266271.73924334469</v>
      </c>
      <c r="AH152" s="64" cm="1">
        <f t="array" ref="AH152">[2]!PropsSI("S","P",AF152,"T",AE152,$F$14)</f>
        <v>1219.8646456106683</v>
      </c>
      <c r="AI152" s="64" cm="1">
        <f t="array" ref="AI152">1/[2]!PropsSI("D","P",AF152,"T",AE152,$F$14)</f>
        <v>9.972150210497059E-4</v>
      </c>
      <c r="AJ152" s="64">
        <f t="shared" si="67"/>
        <v>324.84999999999997</v>
      </c>
      <c r="AK152" s="64">
        <f t="shared" si="68"/>
        <v>318.84999999999997</v>
      </c>
      <c r="AL152" s="64" cm="1">
        <f t="array" ref="AL152">[2]!PropsSI("P","T",AJ152,"Q",0,$F$14)</f>
        <v>1355933.2064696304</v>
      </c>
      <c r="AM152" s="64" cm="1">
        <f t="array" ref="AM152">[2]!PropsSI("H","P",AL152,"T",AK152,$F$14)</f>
        <v>263259.90646734793</v>
      </c>
      <c r="AN152" s="64" cm="1">
        <f t="array" ref="AN152">[2]!PropsSI("S","P",AL152,"T",AK152,$F$14)</f>
        <v>1210.5485164621618</v>
      </c>
      <c r="AO152" s="64" cm="1">
        <f t="array" ref="AO152">1/[2]!PropsSI("D","P",AL152,"T",AK152,$F$14)</f>
        <v>9.8831489995735789E-4</v>
      </c>
      <c r="AP152" s="64">
        <f t="shared" si="69"/>
        <v>260.14999999999998</v>
      </c>
      <c r="AQ152" s="64">
        <f t="shared" si="70"/>
        <v>260.14999999999998</v>
      </c>
      <c r="AR152" s="64" cm="1">
        <f t="array" ref="AR152">[2]!PropsSI("P","T",AP152,"Q",0,$F$14)</f>
        <v>198287.49024246493</v>
      </c>
      <c r="AS152" s="64">
        <f t="shared" si="71"/>
        <v>263259.90646734793</v>
      </c>
      <c r="AT152" s="64" cm="1">
        <f t="array" ref="AT152">[2]!PropsSI("H","P",AR152,"H",AS152,$F$14)</f>
        <v>263259.90646734793</v>
      </c>
      <c r="AU152" s="64" cm="1">
        <f t="array" ref="AU152">1/[2]!PropsSI("D","P",AR152,"H",AS152,$F$14)</f>
        <v>4.170962946497795E-2</v>
      </c>
      <c r="AV152" s="64"/>
      <c r="AW152" s="64">
        <f t="shared" si="72"/>
        <v>258.14999999999998</v>
      </c>
      <c r="AX152" s="64">
        <f t="shared" si="73"/>
        <v>260.14999999999998</v>
      </c>
      <c r="AY152" s="64" cm="1">
        <f t="array" ref="AY152">[2]!PropsSI("P","T",AW152,"Q",1,$F$14)</f>
        <v>183723.82814975141</v>
      </c>
      <c r="AZ152" s="64" cm="1">
        <f t="array" ref="AZ152">[2]!PropsSI("H","P",AY152,"T",AX152,$F$14)</f>
        <v>355128.23969601718</v>
      </c>
      <c r="BA152" s="64" cm="1">
        <f t="array" ref="BA152">[2]!PropsSI("S","P",AY152,"T",AX152,$F$14)</f>
        <v>1603.3816434342573</v>
      </c>
      <c r="BB152" s="64" cm="1">
        <f t="array" ref="BB152">1/[2]!PropsSI("D","P",AY152,"T",AX152,$F$14)</f>
        <v>9.6229669371650853E-2</v>
      </c>
      <c r="BC152" s="64">
        <f t="shared" si="74"/>
        <v>91.868333228669243</v>
      </c>
      <c r="BD152" s="64">
        <f t="shared" si="75"/>
        <v>39.162737248012327</v>
      </c>
      <c r="BE152" s="64">
        <f t="shared" si="76"/>
        <v>-131.03107047668158</v>
      </c>
      <c r="BF152" s="64">
        <f t="shared" si="77"/>
        <v>2.3458098101488538</v>
      </c>
      <c r="BG152" s="64">
        <f t="shared" si="78"/>
        <v>3.8131462333825703</v>
      </c>
      <c r="BH152" s="64">
        <f t="shared" si="79"/>
        <v>0.61519009934951541</v>
      </c>
      <c r="BI152" s="64">
        <f t="shared" si="80"/>
        <v>8.1660226380621719</v>
      </c>
      <c r="BJ152" s="64">
        <v>42.102648899999998</v>
      </c>
      <c r="BK152" s="64">
        <f t="shared" si="81"/>
        <v>2.9399116519876713</v>
      </c>
      <c r="BL152" s="64">
        <f t="shared" si="82"/>
        <v>0.97180412940703575</v>
      </c>
      <c r="BM152" s="64">
        <f t="shared" si="83"/>
        <v>23.323299105768857</v>
      </c>
    </row>
    <row r="153" spans="1:65" x14ac:dyDescent="0.3">
      <c r="A153">
        <v>152</v>
      </c>
      <c r="B153">
        <v>1</v>
      </c>
      <c r="C153">
        <v>27.35</v>
      </c>
      <c r="D153">
        <v>37.130000000000003</v>
      </c>
      <c r="E153" s="71"/>
      <c r="H153" s="73">
        <f t="shared" si="57"/>
        <v>44.96</v>
      </c>
      <c r="I153">
        <f t="shared" si="58"/>
        <v>36.5</v>
      </c>
      <c r="J153" s="64">
        <v>152</v>
      </c>
      <c r="K153" s="64">
        <v>37.130000000000003</v>
      </c>
      <c r="L153" s="64">
        <f t="shared" si="59"/>
        <v>256.14999999999998</v>
      </c>
      <c r="M153" s="64">
        <f t="shared" si="60"/>
        <v>266.14999999999998</v>
      </c>
      <c r="N153" s="64" cm="1">
        <f t="array" ref="N153">[2]!PropsSI("P","T",L153,"Q",0,$F$14)</f>
        <v>170000.91143693728</v>
      </c>
      <c r="O153" s="64" cm="1">
        <f t="array" ref="O153">[2]!PropsSI("H","P",N153,"T",M153,$F$14)</f>
        <v>360698.73146514298</v>
      </c>
      <c r="P153" s="64" cm="1">
        <f t="array" ref="P153">[2]!PropsSI("S","P",N153,"T",M153,$F$14)</f>
        <v>1629.8582331222553</v>
      </c>
      <c r="Q153" s="64" cm="1">
        <f t="array" ref="Q153">1/[2]!PropsSI("D","P",N153,"T",M153,$F$14)</f>
        <v>0.10761246997876302</v>
      </c>
      <c r="R153" s="64">
        <f t="shared" si="61"/>
        <v>325.27999999999997</v>
      </c>
      <c r="S153" s="64" cm="1">
        <f t="array" ref="S153">[2]!PropsSI("T","P",T153,"S",V153,$F$14)</f>
        <v>330.53789514422363</v>
      </c>
      <c r="T153" s="64" cm="1">
        <f t="array" ref="T153">[2]!PropsSI("P","T",R153,"Q",1,$F$14)</f>
        <v>1369751.4278650549</v>
      </c>
      <c r="U153" s="64" cm="1">
        <f t="array" ref="U153">[2]!PropsSI("H","P",T153,"S",V153,$F$14)</f>
        <v>399622.19083962438</v>
      </c>
      <c r="V153" s="64">
        <f t="shared" si="62"/>
        <v>1629.8582331222553</v>
      </c>
      <c r="W153" s="64" cm="1">
        <f t="array" ref="W153">1/[2]!PropsSI("D","P",T153,"S",V153,$F$14)</f>
        <v>1.3047209013549527E-2</v>
      </c>
      <c r="X153" s="64">
        <f t="shared" si="63"/>
        <v>325.27999999999997</v>
      </c>
      <c r="Y153" s="64" cm="1">
        <f t="array" ref="Y153">[2]!PropsSI("T","P",Z153,"H",AA153,$F$14)</f>
        <v>330.53789514392531</v>
      </c>
      <c r="Z153" s="64">
        <f t="shared" si="64"/>
        <v>1369751.4278650549</v>
      </c>
      <c r="AA153" s="64">
        <f t="shared" si="56"/>
        <v>399622.19083962438</v>
      </c>
      <c r="AB153" s="64" cm="1">
        <f t="array" ref="AB153">[2]!PropsSI("S","P",Z153,"H",AA153,$F$14)</f>
        <v>1629.858233120144</v>
      </c>
      <c r="AC153" s="64" cm="1">
        <f t="array" ref="AC153">1/[2]!PropsSI("D","P",Z153,"H",AA153,$F$14)</f>
        <v>1.3047209013516402E-2</v>
      </c>
      <c r="AD153" s="64">
        <f t="shared" si="65"/>
        <v>325.27999999999997</v>
      </c>
      <c r="AE153" s="64">
        <f t="shared" si="66"/>
        <v>320.27999999999997</v>
      </c>
      <c r="AF153" s="64" cm="1">
        <f t="array" ref="AF153">[2]!PropsSI("P","T",AD153,"Q",0,$F$14)</f>
        <v>1369751.4278650549</v>
      </c>
      <c r="AG153" s="64" cm="1">
        <f t="array" ref="AG153">[2]!PropsSI("H","P",AF153,"T",AE153,$F$14)</f>
        <v>265415.06322629005</v>
      </c>
      <c r="AH153" s="64" cm="1">
        <f t="array" ref="AH153">[2]!PropsSI("S","P",AF153,"T",AE153,$F$14)</f>
        <v>1217.2496678937648</v>
      </c>
      <c r="AI153" s="64" cm="1">
        <f t="array" ref="AI153">1/[2]!PropsSI("D","P",AF153,"T",AE153,$F$14)</f>
        <v>9.9475270754538145E-4</v>
      </c>
      <c r="AJ153" s="64">
        <f t="shared" si="67"/>
        <v>324.27999999999997</v>
      </c>
      <c r="AK153" s="64">
        <f t="shared" si="68"/>
        <v>318.27999999999997</v>
      </c>
      <c r="AL153" s="64" cm="1">
        <f t="array" ref="AL153">[2]!PropsSI("P","T",AJ153,"Q",0,$F$14)</f>
        <v>1337777.6575141717</v>
      </c>
      <c r="AM153" s="64" cm="1">
        <f t="array" ref="AM153">[2]!PropsSI("H","P",AL153,"T",AK153,$F$14)</f>
        <v>262410.79552089423</v>
      </c>
      <c r="AN153" s="64" cm="1">
        <f t="array" ref="AN153">[2]!PropsSI("S","P",AL153,"T",AK153,$F$14)</f>
        <v>1207.9393504799887</v>
      </c>
      <c r="AO153" s="64" cm="1">
        <f t="array" ref="AO153">1/[2]!PropsSI("D","P",AL153,"T",AK153,$F$14)</f>
        <v>9.8595307430857852E-4</v>
      </c>
      <c r="AP153" s="64">
        <f t="shared" si="69"/>
        <v>260.14999999999998</v>
      </c>
      <c r="AQ153" s="64">
        <f t="shared" si="70"/>
        <v>260.14999999999998</v>
      </c>
      <c r="AR153" s="64" cm="1">
        <f t="array" ref="AR153">[2]!PropsSI("P","T",AP153,"Q",0,$F$14)</f>
        <v>198287.49024246493</v>
      </c>
      <c r="AS153" s="64">
        <f t="shared" si="71"/>
        <v>262410.79552089423</v>
      </c>
      <c r="AT153" s="64" cm="1">
        <f t="array" ref="AT153">[2]!PropsSI("H","P",AR153,"H",AS153,$F$14)</f>
        <v>262410.79552089423</v>
      </c>
      <c r="AU153" s="64" cm="1">
        <f t="array" ref="AU153">1/[2]!PropsSI("D","P",AR153,"H",AS153,$F$14)</f>
        <v>4.1274300525374473E-2</v>
      </c>
      <c r="AV153" s="64"/>
      <c r="AW153" s="64">
        <f t="shared" si="72"/>
        <v>258.14999999999998</v>
      </c>
      <c r="AX153" s="64">
        <f t="shared" si="73"/>
        <v>260.14999999999998</v>
      </c>
      <c r="AY153" s="64" cm="1">
        <f t="array" ref="AY153">[2]!PropsSI("P","T",AW153,"Q",1,$F$14)</f>
        <v>183723.82814975141</v>
      </c>
      <c r="AZ153" s="64" cm="1">
        <f t="array" ref="AZ153">[2]!PropsSI("H","P",AY153,"T",AX153,$F$14)</f>
        <v>355128.23969601718</v>
      </c>
      <c r="BA153" s="64" cm="1">
        <f t="array" ref="BA153">[2]!PropsSI("S","P",AY153,"T",AX153,$F$14)</f>
        <v>1603.3816434342573</v>
      </c>
      <c r="BB153" s="64" cm="1">
        <f t="array" ref="BB153">1/[2]!PropsSI("D","P",AY153,"T",AX153,$F$14)</f>
        <v>9.6229669371650853E-2</v>
      </c>
      <c r="BC153" s="64">
        <f t="shared" si="74"/>
        <v>92.717444175122949</v>
      </c>
      <c r="BD153" s="64">
        <f t="shared" si="75"/>
        <v>38.923459374481403</v>
      </c>
      <c r="BE153" s="64">
        <f t="shared" si="76"/>
        <v>-131.64090354960436</v>
      </c>
      <c r="BF153" s="64">
        <f t="shared" si="77"/>
        <v>2.3820453183025507</v>
      </c>
      <c r="BG153" s="64">
        <f t="shared" si="78"/>
        <v>3.8455236109042157</v>
      </c>
      <c r="BH153" s="64">
        <f t="shared" si="79"/>
        <v>0.6194332838181299</v>
      </c>
      <c r="BI153" s="64">
        <f t="shared" si="80"/>
        <v>8.0573181419275581</v>
      </c>
      <c r="BJ153" s="64">
        <v>42.102648899999998</v>
      </c>
      <c r="BK153" s="64">
        <f t="shared" si="81"/>
        <v>3.1791895255185949</v>
      </c>
      <c r="BL153" s="64">
        <f t="shared" si="82"/>
        <v>1.0508987598242021</v>
      </c>
      <c r="BM153" s="64">
        <f t="shared" si="83"/>
        <v>25.221570235780852</v>
      </c>
    </row>
    <row r="154" spans="1:65" x14ac:dyDescent="0.3">
      <c r="A154">
        <v>153</v>
      </c>
      <c r="B154">
        <v>1</v>
      </c>
      <c r="C154">
        <v>27.16</v>
      </c>
      <c r="D154">
        <v>36.99</v>
      </c>
      <c r="E154" s="71"/>
      <c r="H154" s="73">
        <f t="shared" si="57"/>
        <v>44.96</v>
      </c>
      <c r="I154">
        <f t="shared" si="58"/>
        <v>36.5</v>
      </c>
      <c r="J154" s="64">
        <v>153</v>
      </c>
      <c r="K154" s="64">
        <v>36.99</v>
      </c>
      <c r="L154" s="64">
        <f t="shared" si="59"/>
        <v>256.14999999999998</v>
      </c>
      <c r="M154" s="64">
        <f t="shared" si="60"/>
        <v>266.14999999999998</v>
      </c>
      <c r="N154" s="64" cm="1">
        <f t="array" ref="N154">[2]!PropsSI("P","T",L154,"Q",0,$F$14)</f>
        <v>170000.91143693728</v>
      </c>
      <c r="O154" s="64" cm="1">
        <f t="array" ref="O154">[2]!PropsSI("H","P",N154,"T",M154,$F$14)</f>
        <v>360698.73146514298</v>
      </c>
      <c r="P154" s="64" cm="1">
        <f t="array" ref="P154">[2]!PropsSI("S","P",N154,"T",M154,$F$14)</f>
        <v>1629.8582331222553</v>
      </c>
      <c r="Q154" s="64" cm="1">
        <f t="array" ref="Q154">1/[2]!PropsSI("D","P",N154,"T",M154,$F$14)</f>
        <v>0.10761246997876302</v>
      </c>
      <c r="R154" s="64">
        <f t="shared" si="61"/>
        <v>325.14</v>
      </c>
      <c r="S154" s="64" cm="1">
        <f t="array" ref="S154">[2]!PropsSI("T","P",T154,"S",V154,$F$14)</f>
        <v>330.40556557701763</v>
      </c>
      <c r="T154" s="64" cm="1">
        <f t="array" ref="T154">[2]!PropsSI("P","T",R154,"Q",1,$F$14)</f>
        <v>1365240.9184086064</v>
      </c>
      <c r="U154" s="64" cm="1">
        <f t="array" ref="U154">[2]!PropsSI("H","P",T154,"S",V154,$F$14)</f>
        <v>399563.23090490839</v>
      </c>
      <c r="V154" s="64">
        <f t="shared" si="62"/>
        <v>1629.8582331222553</v>
      </c>
      <c r="W154" s="64" cm="1">
        <f t="array" ref="W154">1/[2]!PropsSI("D","P",T154,"S",V154,$F$14)</f>
        <v>1.3096202731564836E-2</v>
      </c>
      <c r="X154" s="64">
        <f t="shared" si="63"/>
        <v>325.14</v>
      </c>
      <c r="Y154" s="64" cm="1">
        <f t="array" ref="Y154">[2]!PropsSI("T","P",Z154,"H",AA154,$F$14)</f>
        <v>330.40556557672943</v>
      </c>
      <c r="Z154" s="64">
        <f t="shared" si="64"/>
        <v>1365240.9184086064</v>
      </c>
      <c r="AA154" s="64">
        <f t="shared" si="56"/>
        <v>399563.23090490839</v>
      </c>
      <c r="AB154" s="64" cm="1">
        <f t="array" ref="AB154">[2]!PropsSI("S","P",Z154,"H",AA154,$F$14)</f>
        <v>1629.8582331202167</v>
      </c>
      <c r="AC154" s="64" cm="1">
        <f t="array" ref="AC154">1/[2]!PropsSI("D","P",Z154,"H",AA154,$F$14)</f>
        <v>1.3096202731532801E-2</v>
      </c>
      <c r="AD154" s="64">
        <f t="shared" si="65"/>
        <v>325.14</v>
      </c>
      <c r="AE154" s="64">
        <f t="shared" si="66"/>
        <v>320.14</v>
      </c>
      <c r="AF154" s="64" cm="1">
        <f t="array" ref="AF154">[2]!PropsSI("P","T",AD154,"Q",0,$F$14)</f>
        <v>1365240.9184086064</v>
      </c>
      <c r="AG154" s="64" cm="1">
        <f t="array" ref="AG154">[2]!PropsSI("H","P",AF154,"T",AE154,$F$14)</f>
        <v>265204.95722867257</v>
      </c>
      <c r="AH154" s="64" cm="1">
        <f t="array" ref="AH154">[2]!PropsSI("S","P",AF154,"T",AE154,$F$14)</f>
        <v>1216.6075252048415</v>
      </c>
      <c r="AI154" s="64" cm="1">
        <f t="array" ref="AI154">1/[2]!PropsSI("D","P",AF154,"T",AE154,$F$14)</f>
        <v>9.9415195269343692E-4</v>
      </c>
      <c r="AJ154" s="64">
        <f t="shared" si="67"/>
        <v>324.14</v>
      </c>
      <c r="AK154" s="64">
        <f t="shared" si="68"/>
        <v>318.14</v>
      </c>
      <c r="AL154" s="64" cm="1">
        <f t="array" ref="AL154">[2]!PropsSI("P","T",AJ154,"Q",0,$F$14)</f>
        <v>1333346.4523305176</v>
      </c>
      <c r="AM154" s="64" cm="1">
        <f t="array" ref="AM154">[2]!PropsSI("H","P",AL154,"T",AK154,$F$14)</f>
        <v>262202.5297754145</v>
      </c>
      <c r="AN154" s="64" cm="1">
        <f t="array" ref="AN154">[2]!PropsSI("S","P",AL154,"T",AK154,$F$14)</f>
        <v>1207.2985847533234</v>
      </c>
      <c r="AO154" s="64" cm="1">
        <f t="array" ref="AO154">1/[2]!PropsSI("D","P",AL154,"T",AK154,$F$14)</f>
        <v>9.8537664567892899E-4</v>
      </c>
      <c r="AP154" s="64">
        <f t="shared" si="69"/>
        <v>260.14999999999998</v>
      </c>
      <c r="AQ154" s="64">
        <f t="shared" si="70"/>
        <v>260.14999999999998</v>
      </c>
      <c r="AR154" s="64" cm="1">
        <f t="array" ref="AR154">[2]!PropsSI("P","T",AP154,"Q",0,$F$14)</f>
        <v>198287.49024246493</v>
      </c>
      <c r="AS154" s="64">
        <f t="shared" si="71"/>
        <v>262202.5297754145</v>
      </c>
      <c r="AT154" s="64" cm="1">
        <f t="array" ref="AT154">[2]!PropsSI("H","P",AR154,"H",AS154,$F$14)</f>
        <v>262202.5297754145</v>
      </c>
      <c r="AU154" s="64" cm="1">
        <f t="array" ref="AU154">1/[2]!PropsSI("D","P",AR154,"H",AS154,$F$14)</f>
        <v>4.1167525189932067E-2</v>
      </c>
      <c r="AV154" s="64"/>
      <c r="AW154" s="64">
        <f t="shared" si="72"/>
        <v>258.14999999999998</v>
      </c>
      <c r="AX154" s="64">
        <f t="shared" si="73"/>
        <v>260.14999999999998</v>
      </c>
      <c r="AY154" s="64" cm="1">
        <f t="array" ref="AY154">[2]!PropsSI("P","T",AW154,"Q",1,$F$14)</f>
        <v>183723.82814975141</v>
      </c>
      <c r="AZ154" s="64" cm="1">
        <f t="array" ref="AZ154">[2]!PropsSI("H","P",AY154,"T",AX154,$F$14)</f>
        <v>355128.23969601718</v>
      </c>
      <c r="BA154" s="64" cm="1">
        <f t="array" ref="BA154">[2]!PropsSI("S","P",AY154,"T",AX154,$F$14)</f>
        <v>1603.3816434342573</v>
      </c>
      <c r="BB154" s="64" cm="1">
        <f t="array" ref="BB154">1/[2]!PropsSI("D","P",AY154,"T",AX154,$F$14)</f>
        <v>9.6229669371650853E-2</v>
      </c>
      <c r="BC154" s="64">
        <f t="shared" si="74"/>
        <v>92.925709920602671</v>
      </c>
      <c r="BD154" s="64">
        <f t="shared" si="75"/>
        <v>38.86449943976541</v>
      </c>
      <c r="BE154" s="64">
        <f t="shared" si="76"/>
        <v>-131.79020936036807</v>
      </c>
      <c r="BF154" s="64">
        <f t="shared" si="77"/>
        <v>2.3910177992804114</v>
      </c>
      <c r="BG154" s="64">
        <f t="shared" si="78"/>
        <v>3.8535602328705769</v>
      </c>
      <c r="BH154" s="64">
        <f t="shared" si="79"/>
        <v>0.62046981357270881</v>
      </c>
      <c r="BI154" s="64">
        <f t="shared" si="80"/>
        <v>8.0307858756101407</v>
      </c>
      <c r="BJ154" s="64">
        <v>42.102648899999998</v>
      </c>
      <c r="BK154" s="64">
        <f t="shared" si="81"/>
        <v>3.2381494602345882</v>
      </c>
      <c r="BL154" s="64">
        <f t="shared" si="82"/>
        <v>1.0703882937997666</v>
      </c>
      <c r="BM154" s="64">
        <f t="shared" si="83"/>
        <v>25.689319051194399</v>
      </c>
    </row>
    <row r="155" spans="1:65" x14ac:dyDescent="0.3">
      <c r="A155">
        <v>154</v>
      </c>
      <c r="B155">
        <v>1</v>
      </c>
      <c r="C155">
        <v>25.7</v>
      </c>
      <c r="D155">
        <v>35.159999999999997</v>
      </c>
      <c r="E155" s="71"/>
      <c r="H155" s="73">
        <f t="shared" si="57"/>
        <v>44.96</v>
      </c>
      <c r="I155">
        <f t="shared" si="58"/>
        <v>36.5</v>
      </c>
      <c r="J155" s="64">
        <v>154</v>
      </c>
      <c r="K155" s="64">
        <v>35.159999999999997</v>
      </c>
      <c r="L155" s="64">
        <f t="shared" si="59"/>
        <v>256.14999999999998</v>
      </c>
      <c r="M155" s="64">
        <f t="shared" si="60"/>
        <v>266.14999999999998</v>
      </c>
      <c r="N155" s="64" cm="1">
        <f t="array" ref="N155">[2]!PropsSI("P","T",L155,"Q",0,$F$14)</f>
        <v>170000.91143693728</v>
      </c>
      <c r="O155" s="64" cm="1">
        <f t="array" ref="O155">[2]!PropsSI("H","P",N155,"T",M155,$F$14)</f>
        <v>360698.73146514298</v>
      </c>
      <c r="P155" s="64" cm="1">
        <f t="array" ref="P155">[2]!PropsSI("S","P",N155,"T",M155,$F$14)</f>
        <v>1629.8582331222553</v>
      </c>
      <c r="Q155" s="64" cm="1">
        <f t="array" ref="Q155">1/[2]!PropsSI("D","P",N155,"T",M155,$F$14)</f>
        <v>0.10761246997876302</v>
      </c>
      <c r="R155" s="64">
        <f t="shared" si="61"/>
        <v>323.30999999999995</v>
      </c>
      <c r="S155" s="64" cm="1">
        <f t="array" ref="S155">[2]!PropsSI("T","P",T155,"S",V155,$F$14)</f>
        <v>328.68174329156835</v>
      </c>
      <c r="T155" s="64" cm="1">
        <f t="array" ref="T155">[2]!PropsSI("P","T",R155,"Q",1,$F$14)</f>
        <v>1307301.5005076041</v>
      </c>
      <c r="U155" s="64" cm="1">
        <f t="array" ref="U155">[2]!PropsSI("H","P",T155,"S",V155,$F$14)</f>
        <v>398785.63430797745</v>
      </c>
      <c r="V155" s="64">
        <f t="shared" si="62"/>
        <v>1629.8582331222553</v>
      </c>
      <c r="W155" s="64" cm="1">
        <f t="array" ref="W155">1/[2]!PropsSI("D","P",T155,"S",V155,$F$14)</f>
        <v>1.3754766338289051E-2</v>
      </c>
      <c r="X155" s="64">
        <f t="shared" si="63"/>
        <v>323.30999999999995</v>
      </c>
      <c r="Y155" s="64" cm="1">
        <f t="array" ref="Y155">[2]!PropsSI("T","P",Z155,"H",AA155,$F$14)</f>
        <v>328.68174329138208</v>
      </c>
      <c r="Z155" s="64">
        <f t="shared" si="64"/>
        <v>1307301.5005076041</v>
      </c>
      <c r="AA155" s="64">
        <f t="shared" si="56"/>
        <v>398785.63430797745</v>
      </c>
      <c r="AB155" s="64" cm="1">
        <f t="array" ref="AB155">[2]!PropsSI("S","P",Z155,"H",AA155,$F$14)</f>
        <v>1629.8582331209534</v>
      </c>
      <c r="AC155" s="64" cm="1">
        <f t="array" ref="AC155">1/[2]!PropsSI("D","P",Z155,"H",AA155,$F$14)</f>
        <v>1.3754766338268004E-2</v>
      </c>
      <c r="AD155" s="64">
        <f t="shared" si="65"/>
        <v>323.30999999999995</v>
      </c>
      <c r="AE155" s="64">
        <f t="shared" si="66"/>
        <v>318.30999999999995</v>
      </c>
      <c r="AF155" s="64" cm="1">
        <f t="array" ref="AF155">[2]!PropsSI("P","T",AD155,"Q",0,$F$14)</f>
        <v>1307301.5005076041</v>
      </c>
      <c r="AG155" s="64" cm="1">
        <f t="array" ref="AG155">[2]!PropsSI("H","P",AF155,"T",AE155,$F$14)</f>
        <v>262469.43972762377</v>
      </c>
      <c r="AH155" s="64" cm="1">
        <f t="array" ref="AH155">[2]!PropsSI("S","P",AF155,"T",AE155,$F$14)</f>
        <v>1208.2180217974883</v>
      </c>
      <c r="AI155" s="64" cm="1">
        <f t="array" ref="AI155">1/[2]!PropsSI("D","P",AF155,"T",AE155,$F$14)</f>
        <v>9.8644050643769744E-4</v>
      </c>
      <c r="AJ155" s="64">
        <f t="shared" si="67"/>
        <v>322.30999999999995</v>
      </c>
      <c r="AK155" s="64">
        <f t="shared" si="68"/>
        <v>316.30999999999995</v>
      </c>
      <c r="AL155" s="64" cm="1">
        <f t="array" ref="AL155">[2]!PropsSI("P","T",AJ155,"Q",0,$F$14)</f>
        <v>1276431.0250799633</v>
      </c>
      <c r="AM155" s="64" cm="1">
        <f t="array" ref="AM155">[2]!PropsSI("H","P",AL155,"T",AK155,$F$14)</f>
        <v>259490.44995318566</v>
      </c>
      <c r="AN155" s="64" cm="1">
        <f t="array" ref="AN155">[2]!PropsSI("S","P",AL155,"T",AK155,$F$14)</f>
        <v>1198.9253267440031</v>
      </c>
      <c r="AO155" s="64" cm="1">
        <f t="array" ref="AO155">1/[2]!PropsSI("D","P",AL155,"T",AK155,$F$14)</f>
        <v>9.7797098427222806E-4</v>
      </c>
      <c r="AP155" s="64">
        <f t="shared" si="69"/>
        <v>260.14999999999998</v>
      </c>
      <c r="AQ155" s="64">
        <f t="shared" si="70"/>
        <v>260.14999999999998</v>
      </c>
      <c r="AR155" s="64" cm="1">
        <f t="array" ref="AR155">[2]!PropsSI("P","T",AP155,"Q",0,$F$14)</f>
        <v>198287.49024246493</v>
      </c>
      <c r="AS155" s="64">
        <f t="shared" si="71"/>
        <v>259490.44995318566</v>
      </c>
      <c r="AT155" s="64" cm="1">
        <f t="array" ref="AT155">[2]!PropsSI("H","P",AR155,"H",AS155,$F$14)</f>
        <v>259490.44995318566</v>
      </c>
      <c r="AU155" s="64" cm="1">
        <f t="array" ref="AU155">1/[2]!PropsSI("D","P",AR155,"H",AS155,$F$14)</f>
        <v>3.9777074580312911E-2</v>
      </c>
      <c r="AV155" s="64"/>
      <c r="AW155" s="64">
        <f t="shared" si="72"/>
        <v>258.14999999999998</v>
      </c>
      <c r="AX155" s="64">
        <f t="shared" si="73"/>
        <v>260.14999999999998</v>
      </c>
      <c r="AY155" s="64" cm="1">
        <f t="array" ref="AY155">[2]!PropsSI("P","T",AW155,"Q",1,$F$14)</f>
        <v>183723.82814975141</v>
      </c>
      <c r="AZ155" s="64" cm="1">
        <f t="array" ref="AZ155">[2]!PropsSI("H","P",AY155,"T",AX155,$F$14)</f>
        <v>355128.23969601718</v>
      </c>
      <c r="BA155" s="64" cm="1">
        <f t="array" ref="BA155">[2]!PropsSI("S","P",AY155,"T",AX155,$F$14)</f>
        <v>1603.3816434342573</v>
      </c>
      <c r="BB155" s="64" cm="1">
        <f t="array" ref="BB155">1/[2]!PropsSI("D","P",AY155,"T",AX155,$F$14)</f>
        <v>9.6229669371650853E-2</v>
      </c>
      <c r="BC155" s="64">
        <f t="shared" si="74"/>
        <v>95.637789742831515</v>
      </c>
      <c r="BD155" s="64">
        <f t="shared" si="75"/>
        <v>38.086902842834476</v>
      </c>
      <c r="BE155" s="64">
        <f t="shared" si="76"/>
        <v>-133.72469258566599</v>
      </c>
      <c r="BF155" s="64">
        <f t="shared" si="77"/>
        <v>2.5110413975502457</v>
      </c>
      <c r="BG155" s="64">
        <f t="shared" si="78"/>
        <v>3.9617863720073681</v>
      </c>
      <c r="BH155" s="64">
        <f t="shared" si="79"/>
        <v>0.63381544630785958</v>
      </c>
      <c r="BI155" s="64">
        <f t="shared" si="80"/>
        <v>7.6899675975711128</v>
      </c>
      <c r="BJ155" s="64">
        <v>42.102648899999998</v>
      </c>
      <c r="BK155" s="64">
        <f t="shared" si="81"/>
        <v>4.0157460571655221</v>
      </c>
      <c r="BL155" s="64">
        <f t="shared" si="82"/>
        <v>1.3274271688963808</v>
      </c>
      <c r="BM155" s="64">
        <f t="shared" si="83"/>
        <v>31.858252053513141</v>
      </c>
    </row>
    <row r="156" spans="1:65" x14ac:dyDescent="0.3">
      <c r="A156">
        <v>155</v>
      </c>
      <c r="B156">
        <v>1</v>
      </c>
      <c r="C156">
        <v>24.74</v>
      </c>
      <c r="D156">
        <v>33.25</v>
      </c>
      <c r="E156" s="71"/>
      <c r="H156" s="73">
        <f t="shared" si="57"/>
        <v>44.96</v>
      </c>
      <c r="I156">
        <f t="shared" si="58"/>
        <v>36.5</v>
      </c>
      <c r="J156" s="64">
        <v>155</v>
      </c>
      <c r="K156" s="64">
        <v>33.25</v>
      </c>
      <c r="L156" s="64">
        <f t="shared" si="59"/>
        <v>256.14999999999998</v>
      </c>
      <c r="M156" s="64">
        <f t="shared" si="60"/>
        <v>266.14999999999998</v>
      </c>
      <c r="N156" s="64" cm="1">
        <f t="array" ref="N156">[2]!PropsSI("P","T",L156,"Q",0,$F$14)</f>
        <v>170000.91143693728</v>
      </c>
      <c r="O156" s="64" cm="1">
        <f t="array" ref="O156">[2]!PropsSI("H","P",N156,"T",M156,$F$14)</f>
        <v>360698.73146514298</v>
      </c>
      <c r="P156" s="64" cm="1">
        <f t="array" ref="P156">[2]!PropsSI("S","P",N156,"T",M156,$F$14)</f>
        <v>1629.8582331222553</v>
      </c>
      <c r="Q156" s="64" cm="1">
        <f t="array" ref="Q156">1/[2]!PropsSI("D","P",N156,"T",M156,$F$14)</f>
        <v>0.10761246997876302</v>
      </c>
      <c r="R156" s="64">
        <f t="shared" si="61"/>
        <v>321.39999999999998</v>
      </c>
      <c r="S156" s="64" cm="1">
        <f t="array" ref="S156">[2]!PropsSI("T","P",T156,"S",V156,$F$14)</f>
        <v>326.89364818176591</v>
      </c>
      <c r="T156" s="64" cm="1">
        <f t="array" ref="T156">[2]!PropsSI("P","T",R156,"Q",1,$F$14)</f>
        <v>1248816.8414948373</v>
      </c>
      <c r="U156" s="64" cm="1">
        <f t="array" ref="U156">[2]!PropsSI("H","P",T156,"S",V156,$F$14)</f>
        <v>397960.3075566839</v>
      </c>
      <c r="V156" s="64">
        <f t="shared" si="62"/>
        <v>1629.8582331222553</v>
      </c>
      <c r="W156" s="64" cm="1">
        <f t="array" ref="W156">1/[2]!PropsSI("D","P",T156,"S",V156,$F$14)</f>
        <v>1.4479673652229502E-2</v>
      </c>
      <c r="X156" s="64">
        <f t="shared" si="63"/>
        <v>321.39999999999998</v>
      </c>
      <c r="Y156" s="64" cm="1">
        <f t="array" ref="Y156">[2]!PropsSI("T","P",Z156,"H",AA156,$F$14)</f>
        <v>326.8936481817658</v>
      </c>
      <c r="Z156" s="64">
        <f t="shared" si="64"/>
        <v>1248816.8414948373</v>
      </c>
      <c r="AA156" s="64">
        <f t="shared" si="56"/>
        <v>397960.3075566839</v>
      </c>
      <c r="AB156" s="64" cm="1">
        <f t="array" ref="AB156">[2]!PropsSI("S","P",Z156,"H",AA156,$F$14)</f>
        <v>1629.8582331222553</v>
      </c>
      <c r="AC156" s="64" cm="1">
        <f t="array" ref="AC156">1/[2]!PropsSI("D","P",Z156,"H",AA156,$F$14)</f>
        <v>1.4479673652229489E-2</v>
      </c>
      <c r="AD156" s="64">
        <f t="shared" si="65"/>
        <v>321.39999999999998</v>
      </c>
      <c r="AE156" s="64">
        <f t="shared" si="66"/>
        <v>316.39999999999998</v>
      </c>
      <c r="AF156" s="64" cm="1">
        <f t="array" ref="AF156">[2]!PropsSI("P","T",AD156,"Q",0,$F$14)</f>
        <v>1248816.8414948373</v>
      </c>
      <c r="AG156" s="64" cm="1">
        <f t="array" ref="AG156">[2]!PropsSI("H","P",AF156,"T",AE156,$F$14)</f>
        <v>259635.2484703525</v>
      </c>
      <c r="AH156" s="64" cm="1">
        <f t="array" ref="AH156">[2]!PropsSI("S","P",AF156,"T",AE156,$F$14)</f>
        <v>1199.4684313800969</v>
      </c>
      <c r="AI156" s="64" cm="1">
        <f t="array" ref="AI156">1/[2]!PropsSI("D","P",AF156,"T",AE156,$F$14)</f>
        <v>9.7865870769955855E-4</v>
      </c>
      <c r="AJ156" s="64">
        <f t="shared" si="67"/>
        <v>320.39999999999998</v>
      </c>
      <c r="AK156" s="64">
        <f t="shared" si="68"/>
        <v>314.39999999999998</v>
      </c>
      <c r="AL156" s="64" cm="1">
        <f t="array" ref="AL156">[2]!PropsSI("P","T",AJ156,"Q",0,$F$14)</f>
        <v>1218990.4834218919</v>
      </c>
      <c r="AM156" s="64" cm="1">
        <f t="array" ref="AM156">[2]!PropsSI("H","P",AL156,"T",AK156,$F$14)</f>
        <v>256679.58522231402</v>
      </c>
      <c r="AN156" s="64" cm="1">
        <f t="array" ref="AN156">[2]!PropsSI("S","P",AL156,"T",AK156,$F$14)</f>
        <v>1190.1894448128437</v>
      </c>
      <c r="AO156" s="64" cm="1">
        <f t="array" ref="AO156">1/[2]!PropsSI("D","P",AL156,"T",AK156,$F$14)</f>
        <v>9.7048607653229299E-4</v>
      </c>
      <c r="AP156" s="64">
        <f t="shared" si="69"/>
        <v>260.14999999999998</v>
      </c>
      <c r="AQ156" s="64">
        <f t="shared" si="70"/>
        <v>260.14999999999998</v>
      </c>
      <c r="AR156" s="64" cm="1">
        <f t="array" ref="AR156">[2]!PropsSI("P","T",AP156,"Q",0,$F$14)</f>
        <v>198287.49024246493</v>
      </c>
      <c r="AS156" s="64">
        <f t="shared" si="71"/>
        <v>256679.58522231402</v>
      </c>
      <c r="AT156" s="64" cm="1">
        <f t="array" ref="AT156">[2]!PropsSI("H","P",AR156,"H",AS156,$F$14)</f>
        <v>256679.58522231402</v>
      </c>
      <c r="AU156" s="64" cm="1">
        <f t="array" ref="AU156">1/[2]!PropsSI("D","P",AR156,"H",AS156,$F$14)</f>
        <v>3.8335978139653767E-2</v>
      </c>
      <c r="AV156" s="64"/>
      <c r="AW156" s="64">
        <f t="shared" si="72"/>
        <v>258.14999999999998</v>
      </c>
      <c r="AX156" s="64">
        <f t="shared" si="73"/>
        <v>260.14999999999998</v>
      </c>
      <c r="AY156" s="64" cm="1">
        <f t="array" ref="AY156">[2]!PropsSI("P","T",AW156,"Q",1,$F$14)</f>
        <v>183723.82814975141</v>
      </c>
      <c r="AZ156" s="64" cm="1">
        <f t="array" ref="AZ156">[2]!PropsSI("H","P",AY156,"T",AX156,$F$14)</f>
        <v>355128.23969601718</v>
      </c>
      <c r="BA156" s="64" cm="1">
        <f t="array" ref="BA156">[2]!PropsSI("S","P",AY156,"T",AX156,$F$14)</f>
        <v>1603.3816434342573</v>
      </c>
      <c r="BB156" s="64" cm="1">
        <f t="array" ref="BB156">1/[2]!PropsSI("D","P",AY156,"T",AX156,$F$14)</f>
        <v>9.6229669371650853E-2</v>
      </c>
      <c r="BC156" s="64">
        <f t="shared" si="74"/>
        <v>98.448654473703158</v>
      </c>
      <c r="BD156" s="64">
        <f t="shared" si="75"/>
        <v>37.261576091540917</v>
      </c>
      <c r="BE156" s="64">
        <f t="shared" si="76"/>
        <v>-135.71023056524407</v>
      </c>
      <c r="BF156" s="64">
        <f t="shared" si="77"/>
        <v>2.6420958209562388</v>
      </c>
      <c r="BG156" s="64">
        <f t="shared" si="78"/>
        <v>4.0814229249011857</v>
      </c>
      <c r="BH156" s="64">
        <f t="shared" si="79"/>
        <v>0.64734673901019602</v>
      </c>
      <c r="BI156" s="64">
        <f t="shared" si="80"/>
        <v>7.3459420360701557</v>
      </c>
      <c r="BJ156" s="64">
        <v>42.102648899999998</v>
      </c>
      <c r="BK156" s="64">
        <f t="shared" si="81"/>
        <v>4.8410728084590815</v>
      </c>
      <c r="BL156" s="64">
        <f t="shared" si="82"/>
        <v>1.6002435116850853</v>
      </c>
      <c r="BM156" s="64">
        <f t="shared" si="83"/>
        <v>38.405844280442047</v>
      </c>
    </row>
    <row r="157" spans="1:65" x14ac:dyDescent="0.3">
      <c r="A157">
        <v>156</v>
      </c>
      <c r="B157">
        <v>1</v>
      </c>
      <c r="C157">
        <v>24.12</v>
      </c>
      <c r="D157">
        <v>32.92</v>
      </c>
      <c r="E157" s="71"/>
      <c r="H157" s="73">
        <f t="shared" si="57"/>
        <v>44.96</v>
      </c>
      <c r="I157">
        <f t="shared" si="58"/>
        <v>36.5</v>
      </c>
      <c r="J157" s="64">
        <v>156</v>
      </c>
      <c r="K157" s="64">
        <v>32.92</v>
      </c>
      <c r="L157" s="64">
        <f t="shared" si="59"/>
        <v>256.14999999999998</v>
      </c>
      <c r="M157" s="64">
        <f t="shared" si="60"/>
        <v>266.14999999999998</v>
      </c>
      <c r="N157" s="64" cm="1">
        <f t="array" ref="N157">[2]!PropsSI("P","T",L157,"Q",0,$F$14)</f>
        <v>170000.91143693728</v>
      </c>
      <c r="O157" s="64" cm="1">
        <f t="array" ref="O157">[2]!PropsSI("H","P",N157,"T",M157,$F$14)</f>
        <v>360698.73146514298</v>
      </c>
      <c r="P157" s="64" cm="1">
        <f t="array" ref="P157">[2]!PropsSI("S","P",N157,"T",M157,$F$14)</f>
        <v>1629.8582331222553</v>
      </c>
      <c r="Q157" s="64" cm="1">
        <f t="array" ref="Q157">1/[2]!PropsSI("D","P",N157,"T",M157,$F$14)</f>
        <v>0.10761246997876302</v>
      </c>
      <c r="R157" s="64">
        <f t="shared" si="61"/>
        <v>321.07</v>
      </c>
      <c r="S157" s="64" cm="1">
        <f t="array" ref="S157">[2]!PropsSI("T","P",T157,"S",V157,$F$14)</f>
        <v>326.58578865512993</v>
      </c>
      <c r="T157" s="64" cm="1">
        <f t="array" ref="T157">[2]!PropsSI("P","T",R157,"Q",1,$F$14)</f>
        <v>1238914.3857840663</v>
      </c>
      <c r="U157" s="64" cm="1">
        <f t="array" ref="U157">[2]!PropsSI("H","P",T157,"S",V157,$F$14)</f>
        <v>397816.28462013678</v>
      </c>
      <c r="V157" s="64">
        <f t="shared" si="62"/>
        <v>1629.8582331222553</v>
      </c>
      <c r="W157" s="64" cm="1">
        <f t="array" ref="W157">1/[2]!PropsSI("D","P",T157,"S",V157,$F$14)</f>
        <v>1.4608986694050419E-2</v>
      </c>
      <c r="X157" s="64">
        <f t="shared" si="63"/>
        <v>321.07</v>
      </c>
      <c r="Y157" s="64" cm="1">
        <f t="array" ref="Y157">[2]!PropsSI("T","P",Z157,"H",AA157,$F$14)</f>
        <v>326.58578865512976</v>
      </c>
      <c r="Z157" s="64">
        <f t="shared" si="64"/>
        <v>1238914.3857840663</v>
      </c>
      <c r="AA157" s="64">
        <f t="shared" si="56"/>
        <v>397816.28462013678</v>
      </c>
      <c r="AB157" s="64" cm="1">
        <f t="array" ref="AB157">[2]!PropsSI("S","P",Z157,"H",AA157,$F$14)</f>
        <v>1629.8582331222551</v>
      </c>
      <c r="AC157" s="64" cm="1">
        <f t="array" ref="AC157">1/[2]!PropsSI("D","P",Z157,"H",AA157,$F$14)</f>
        <v>1.46089866940504E-2</v>
      </c>
      <c r="AD157" s="64">
        <f t="shared" si="65"/>
        <v>321.07</v>
      </c>
      <c r="AE157" s="64">
        <f t="shared" si="66"/>
        <v>316.07</v>
      </c>
      <c r="AF157" s="64" cm="1">
        <f t="array" ref="AF157">[2]!PropsSI("P","T",AD157,"Q",0,$F$14)</f>
        <v>1238914.3857840663</v>
      </c>
      <c r="AG157" s="64" cm="1">
        <f t="array" ref="AG157">[2]!PropsSI("H","P",AF157,"T",AE157,$F$14)</f>
        <v>259147.67140815145</v>
      </c>
      <c r="AH157" s="64" cm="1">
        <f t="array" ref="AH157">[2]!PropsSI("S","P",AF157,"T",AE157,$F$14)</f>
        <v>1197.9572372971284</v>
      </c>
      <c r="AI157" s="64" cm="1">
        <f t="array" ref="AI157">1/[2]!PropsSI("D","P",AF157,"T",AE157,$F$14)</f>
        <v>9.773404724770778E-4</v>
      </c>
      <c r="AJ157" s="64">
        <f t="shared" si="67"/>
        <v>320.07</v>
      </c>
      <c r="AK157" s="64">
        <f t="shared" si="68"/>
        <v>314.07</v>
      </c>
      <c r="AL157" s="64" cm="1">
        <f t="array" ref="AL157">[2]!PropsSI("P","T",AJ157,"Q",0,$F$14)</f>
        <v>1209265.9157596491</v>
      </c>
      <c r="AM157" s="64" cm="1">
        <f t="array" ref="AM157">[2]!PropsSI("H","P",AL157,"T",AK157,$F$14)</f>
        <v>256195.92995292105</v>
      </c>
      <c r="AN157" s="64" cm="1">
        <f t="array" ref="AN157">[2]!PropsSI("S","P",AL157,"T",AK157,$F$14)</f>
        <v>1188.6803071267698</v>
      </c>
      <c r="AO157" s="64" cm="1">
        <f t="array" ref="AO157">1/[2]!PropsSI("D","P",AL157,"T",AK157,$F$14)</f>
        <v>9.6921702327937818E-4</v>
      </c>
      <c r="AP157" s="64">
        <f t="shared" si="69"/>
        <v>260.14999999999998</v>
      </c>
      <c r="AQ157" s="64">
        <f t="shared" si="70"/>
        <v>260.14999999999998</v>
      </c>
      <c r="AR157" s="64" cm="1">
        <f t="array" ref="AR157">[2]!PropsSI("P","T",AP157,"Q",0,$F$14)</f>
        <v>198287.49024246493</v>
      </c>
      <c r="AS157" s="64">
        <f t="shared" si="71"/>
        <v>256195.92995292105</v>
      </c>
      <c r="AT157" s="64" cm="1">
        <f t="array" ref="AT157">[2]!PropsSI("H","P",AR157,"H",AS157,$F$14)</f>
        <v>256195.92995292105</v>
      </c>
      <c r="AU157" s="64" cm="1">
        <f t="array" ref="AU157">1/[2]!PropsSI("D","P",AR157,"H",AS157,$F$14)</f>
        <v>3.8088013917265844E-2</v>
      </c>
      <c r="AV157" s="64"/>
      <c r="AW157" s="64">
        <f t="shared" si="72"/>
        <v>258.14999999999998</v>
      </c>
      <c r="AX157" s="64">
        <f t="shared" si="73"/>
        <v>260.14999999999998</v>
      </c>
      <c r="AY157" s="64" cm="1">
        <f t="array" ref="AY157">[2]!PropsSI("P","T",AW157,"Q",1,$F$14)</f>
        <v>183723.82814975141</v>
      </c>
      <c r="AZ157" s="64" cm="1">
        <f t="array" ref="AZ157">[2]!PropsSI("H","P",AY157,"T",AX157,$F$14)</f>
        <v>355128.23969601718</v>
      </c>
      <c r="BA157" s="64" cm="1">
        <f t="array" ref="BA157">[2]!PropsSI("S","P",AY157,"T",AX157,$F$14)</f>
        <v>1603.3816434342573</v>
      </c>
      <c r="BB157" s="64" cm="1">
        <f t="array" ref="BB157">1/[2]!PropsSI("D","P",AY157,"T",AX157,$F$14)</f>
        <v>9.6229669371650853E-2</v>
      </c>
      <c r="BC157" s="64">
        <f t="shared" si="74"/>
        <v>98.932309743096127</v>
      </c>
      <c r="BD157" s="64">
        <f t="shared" si="75"/>
        <v>37.1175531549938</v>
      </c>
      <c r="BE157" s="64">
        <f t="shared" si="76"/>
        <v>-136.04986289808994</v>
      </c>
      <c r="BF157" s="64">
        <f t="shared" si="77"/>
        <v>2.6653780040397343</v>
      </c>
      <c r="BG157" s="64">
        <f t="shared" si="78"/>
        <v>4.1028289891926244</v>
      </c>
      <c r="BH157" s="64">
        <f t="shared" si="79"/>
        <v>0.64964394349866406</v>
      </c>
      <c r="BI157" s="64">
        <f t="shared" si="80"/>
        <v>7.2876926088931473</v>
      </c>
      <c r="BJ157" s="64">
        <v>42.102648899999998</v>
      </c>
      <c r="BK157" s="64">
        <f t="shared" si="81"/>
        <v>4.9850957450061983</v>
      </c>
      <c r="BL157" s="64">
        <f t="shared" si="82"/>
        <v>1.6478510934881601</v>
      </c>
      <c r="BM157" s="64">
        <f t="shared" si="83"/>
        <v>39.548426243715838</v>
      </c>
    </row>
    <row r="158" spans="1:65" x14ac:dyDescent="0.3">
      <c r="A158">
        <v>157</v>
      </c>
      <c r="B158">
        <v>1</v>
      </c>
      <c r="C158">
        <v>26.15</v>
      </c>
      <c r="D158">
        <v>36.56</v>
      </c>
      <c r="E158" s="71"/>
      <c r="H158" s="73">
        <f t="shared" si="57"/>
        <v>44.96</v>
      </c>
      <c r="I158">
        <f t="shared" si="58"/>
        <v>36.5</v>
      </c>
      <c r="J158" s="64">
        <v>157</v>
      </c>
      <c r="K158" s="64">
        <v>36.56</v>
      </c>
      <c r="L158" s="64">
        <f t="shared" si="59"/>
        <v>256.14999999999998</v>
      </c>
      <c r="M158" s="64">
        <f t="shared" si="60"/>
        <v>266.14999999999998</v>
      </c>
      <c r="N158" s="64" cm="1">
        <f t="array" ref="N158">[2]!PropsSI("P","T",L158,"Q",0,$F$14)</f>
        <v>170000.91143693728</v>
      </c>
      <c r="O158" s="64" cm="1">
        <f t="array" ref="O158">[2]!PropsSI("H","P",N158,"T",M158,$F$14)</f>
        <v>360698.73146514298</v>
      </c>
      <c r="P158" s="64" cm="1">
        <f t="array" ref="P158">[2]!PropsSI("S","P",N158,"T",M158,$F$14)</f>
        <v>1629.8582331222553</v>
      </c>
      <c r="Q158" s="64" cm="1">
        <f t="array" ref="Q158">1/[2]!PropsSI("D","P",N158,"T",M158,$F$14)</f>
        <v>0.10761246997876302</v>
      </c>
      <c r="R158" s="64">
        <f t="shared" si="61"/>
        <v>324.70999999999998</v>
      </c>
      <c r="S158" s="64" cm="1">
        <f t="array" ref="S158">[2]!PropsSI("T","P",T158,"S",V158,$F$14)</f>
        <v>329.99953468570538</v>
      </c>
      <c r="T158" s="64" cm="1">
        <f t="array" ref="T158">[2]!PropsSI("P","T",R158,"Q",1,$F$14)</f>
        <v>1351456.9190408655</v>
      </c>
      <c r="U158" s="64" cm="1">
        <f t="array" ref="U158">[2]!PropsSI("H","P",T158,"S",V158,$F$14)</f>
        <v>399381.67081190256</v>
      </c>
      <c r="V158" s="64">
        <f t="shared" si="62"/>
        <v>1629.8582331222553</v>
      </c>
      <c r="W158" s="64" cm="1">
        <f t="array" ref="W158">1/[2]!PropsSI("D","P",T158,"S",V158,$F$14)</f>
        <v>1.3247897978963322E-2</v>
      </c>
      <c r="X158" s="64">
        <f t="shared" si="63"/>
        <v>324.70999999999998</v>
      </c>
      <c r="Y158" s="64" cm="1">
        <f t="array" ref="Y158">[2]!PropsSI("T","P",Z158,"H",AA158,$F$14)</f>
        <v>329.99953468544578</v>
      </c>
      <c r="Z158" s="64">
        <f t="shared" si="64"/>
        <v>1351456.9190408655</v>
      </c>
      <c r="AA158" s="64">
        <f t="shared" si="56"/>
        <v>399381.67081190256</v>
      </c>
      <c r="AB158" s="64" cm="1">
        <f t="array" ref="AB158">[2]!PropsSI("S","P",Z158,"H",AA158,$F$14)</f>
        <v>1629.8582331204248</v>
      </c>
      <c r="AC158" s="64" cm="1">
        <f t="array" ref="AC158">1/[2]!PropsSI("D","P",Z158,"H",AA158,$F$14)</f>
        <v>1.3247897978934352E-2</v>
      </c>
      <c r="AD158" s="64">
        <f t="shared" si="65"/>
        <v>324.70999999999998</v>
      </c>
      <c r="AE158" s="64">
        <f t="shared" si="66"/>
        <v>319.70999999999998</v>
      </c>
      <c r="AF158" s="64" cm="1">
        <f t="array" ref="AF158">[2]!PropsSI("P","T",AD158,"Q",0,$F$14)</f>
        <v>1351456.9190408655</v>
      </c>
      <c r="AG158" s="64" cm="1">
        <f t="array" ref="AG158">[2]!PropsSI("H","P",AF158,"T",AE158,$F$14)</f>
        <v>264560.3785924259</v>
      </c>
      <c r="AH158" s="64" cm="1">
        <f t="array" ref="AH158">[2]!PropsSI("S","P",AF158,"T",AE158,$F$14)</f>
        <v>1214.635538394333</v>
      </c>
      <c r="AI158" s="64" cm="1">
        <f t="array" ref="AI158">1/[2]!PropsSI("D","P",AF158,"T",AE158,$F$14)</f>
        <v>9.9231655378695599E-4</v>
      </c>
      <c r="AJ158" s="64">
        <f t="shared" si="67"/>
        <v>323.70999999999998</v>
      </c>
      <c r="AK158" s="64">
        <f t="shared" si="68"/>
        <v>317.70999999999998</v>
      </c>
      <c r="AL158" s="64" cm="1">
        <f t="array" ref="AL158">[2]!PropsSI("P","T",AJ158,"Q",0,$F$14)</f>
        <v>1319805.1667762522</v>
      </c>
      <c r="AM158" s="64" cm="1">
        <f t="array" ref="AM158">[2]!PropsSI("H","P",AL158,"T",AK158,$F$14)</f>
        <v>261563.5602841957</v>
      </c>
      <c r="AN158" s="64" cm="1">
        <f t="array" ref="AN158">[2]!PropsSI("S","P",AL158,"T",AK158,$F$14)</f>
        <v>1205.3307050914568</v>
      </c>
      <c r="AO158" s="64" cm="1">
        <f t="array" ref="AO158">1/[2]!PropsSI("D","P",AL158,"T",AK158,$F$14)</f>
        <v>9.8361510900580348E-4</v>
      </c>
      <c r="AP158" s="64">
        <f t="shared" si="69"/>
        <v>260.14999999999998</v>
      </c>
      <c r="AQ158" s="64">
        <f t="shared" si="70"/>
        <v>260.14999999999998</v>
      </c>
      <c r="AR158" s="64" cm="1">
        <f t="array" ref="AR158">[2]!PropsSI("P","T",AP158,"Q",0,$F$14)</f>
        <v>198287.49024246493</v>
      </c>
      <c r="AS158" s="64">
        <f t="shared" si="71"/>
        <v>261563.5602841957</v>
      </c>
      <c r="AT158" s="64" cm="1">
        <f t="array" ref="AT158">[2]!PropsSI("H","P",AR158,"H",AS158,$F$14)</f>
        <v>261563.5602841957</v>
      </c>
      <c r="AU158" s="64" cm="1">
        <f t="array" ref="AU158">1/[2]!PropsSI("D","P",AR158,"H",AS158,$F$14)</f>
        <v>4.0839933239536198E-2</v>
      </c>
      <c r="AV158" s="64"/>
      <c r="AW158" s="64">
        <f t="shared" si="72"/>
        <v>258.14999999999998</v>
      </c>
      <c r="AX158" s="64">
        <f t="shared" si="73"/>
        <v>260.14999999999998</v>
      </c>
      <c r="AY158" s="64" cm="1">
        <f t="array" ref="AY158">[2]!PropsSI("P","T",AW158,"Q",1,$F$14)</f>
        <v>183723.82814975141</v>
      </c>
      <c r="AZ158" s="64" cm="1">
        <f t="array" ref="AZ158">[2]!PropsSI("H","P",AY158,"T",AX158,$F$14)</f>
        <v>355128.23969601718</v>
      </c>
      <c r="BA158" s="64" cm="1">
        <f t="array" ref="BA158">[2]!PropsSI("S","P",AY158,"T",AX158,$F$14)</f>
        <v>1603.3816434342573</v>
      </c>
      <c r="BB158" s="64" cm="1">
        <f t="array" ref="BB158">1/[2]!PropsSI("D","P",AY158,"T",AX158,$F$14)</f>
        <v>9.6229669371650853E-2</v>
      </c>
      <c r="BC158" s="64">
        <f t="shared" si="74"/>
        <v>93.564679411821473</v>
      </c>
      <c r="BD158" s="64">
        <f t="shared" si="75"/>
        <v>38.682939346759582</v>
      </c>
      <c r="BE158" s="64">
        <f t="shared" si="76"/>
        <v>-132.24761875858104</v>
      </c>
      <c r="BF158" s="64">
        <f t="shared" si="77"/>
        <v>2.418758268938507</v>
      </c>
      <c r="BG158" s="64">
        <f t="shared" si="78"/>
        <v>3.8784555288461533</v>
      </c>
      <c r="BH158" s="64">
        <f t="shared" si="79"/>
        <v>0.62363955212297906</v>
      </c>
      <c r="BI158" s="64">
        <f t="shared" si="80"/>
        <v>7.9497039611002052</v>
      </c>
      <c r="BJ158" s="64">
        <v>42.102648899999998</v>
      </c>
      <c r="BK158" s="64">
        <f t="shared" si="81"/>
        <v>3.4197095532404163</v>
      </c>
      <c r="BL158" s="64">
        <f t="shared" si="82"/>
        <v>1.1304039912100265</v>
      </c>
      <c r="BM158" s="64">
        <f t="shared" si="83"/>
        <v>27.129695789040639</v>
      </c>
    </row>
    <row r="159" spans="1:65" x14ac:dyDescent="0.3">
      <c r="A159">
        <v>158</v>
      </c>
      <c r="B159">
        <v>1</v>
      </c>
      <c r="C159">
        <v>24.77</v>
      </c>
      <c r="D159">
        <v>35.03</v>
      </c>
      <c r="E159" s="71"/>
      <c r="H159" s="73">
        <f t="shared" si="57"/>
        <v>44.96</v>
      </c>
      <c r="I159">
        <f t="shared" si="58"/>
        <v>36.5</v>
      </c>
      <c r="J159" s="64">
        <v>158</v>
      </c>
      <c r="K159" s="64">
        <v>35.03</v>
      </c>
      <c r="L159" s="64">
        <f t="shared" si="59"/>
        <v>256.14999999999998</v>
      </c>
      <c r="M159" s="64">
        <f t="shared" si="60"/>
        <v>266.14999999999998</v>
      </c>
      <c r="N159" s="64" cm="1">
        <f t="array" ref="N159">[2]!PropsSI("P","T",L159,"Q",0,$F$14)</f>
        <v>170000.91143693728</v>
      </c>
      <c r="O159" s="64" cm="1">
        <f t="array" ref="O159">[2]!PropsSI("H","P",N159,"T",M159,$F$14)</f>
        <v>360698.73146514298</v>
      </c>
      <c r="P159" s="64" cm="1">
        <f t="array" ref="P159">[2]!PropsSI("S","P",N159,"T",M159,$F$14)</f>
        <v>1629.8582331222553</v>
      </c>
      <c r="Q159" s="64" cm="1">
        <f t="array" ref="Q159">1/[2]!PropsSI("D","P",N159,"T",M159,$F$14)</f>
        <v>0.10761246997876302</v>
      </c>
      <c r="R159" s="64">
        <f t="shared" si="61"/>
        <v>323.17999999999995</v>
      </c>
      <c r="S159" s="64" cm="1">
        <f t="array" ref="S159">[2]!PropsSI("T","P",T159,"S",V159,$F$14)</f>
        <v>328.55969175039388</v>
      </c>
      <c r="T159" s="64" cm="1">
        <f t="array" ref="T159">[2]!PropsSI("P","T",R159,"Q",1,$F$14)</f>
        <v>1303257.0072726314</v>
      </c>
      <c r="U159" s="64" cm="1">
        <f t="array" ref="U159">[2]!PropsSI("H","P",T159,"S",V159,$F$14)</f>
        <v>398729.90608420951</v>
      </c>
      <c r="V159" s="64">
        <f t="shared" si="62"/>
        <v>1629.8582331222553</v>
      </c>
      <c r="W159" s="64" cm="1">
        <f t="array" ref="W159">1/[2]!PropsSI("D","P",T159,"S",V159,$F$14)</f>
        <v>1.3802862345352905E-2</v>
      </c>
      <c r="X159" s="64">
        <f t="shared" si="63"/>
        <v>323.17999999999995</v>
      </c>
      <c r="Y159" s="64" cm="1">
        <f t="array" ref="Y159">[2]!PropsSI("T","P",Z159,"H",AA159,$F$14)</f>
        <v>328.55969175021329</v>
      </c>
      <c r="Z159" s="64">
        <f t="shared" si="64"/>
        <v>1303257.0072726314</v>
      </c>
      <c r="AA159" s="64">
        <f t="shared" si="56"/>
        <v>398729.90608420951</v>
      </c>
      <c r="AB159" s="64" cm="1">
        <f t="array" ref="AB159">[2]!PropsSI("S","P",Z159,"H",AA159,$F$14)</f>
        <v>1629.8582331209941</v>
      </c>
      <c r="AC159" s="64" cm="1">
        <f t="array" ref="AC159">1/[2]!PropsSI("D","P",Z159,"H",AA159,$F$14)</f>
        <v>1.3802862345332486E-2</v>
      </c>
      <c r="AD159" s="64">
        <f t="shared" si="65"/>
        <v>323.17999999999995</v>
      </c>
      <c r="AE159" s="64">
        <f t="shared" si="66"/>
        <v>318.17999999999995</v>
      </c>
      <c r="AF159" s="64" cm="1">
        <f t="array" ref="AF159">[2]!PropsSI("P","T",AD159,"Q",0,$F$14)</f>
        <v>1303257.0072726314</v>
      </c>
      <c r="AG159" s="64" cm="1">
        <f t="array" ref="AG159">[2]!PropsSI("H","P",AF159,"T",AE159,$F$14)</f>
        <v>262275.86917279294</v>
      </c>
      <c r="AH159" s="64" cm="1">
        <f t="array" ref="AH159">[2]!PropsSI("S","P",AF159,"T",AE159,$F$14)</f>
        <v>1207.6223109750756</v>
      </c>
      <c r="AI159" s="64" cm="1">
        <f t="array" ref="AI159">1/[2]!PropsSI("D","P",AF159,"T",AE159,$F$14)</f>
        <v>9.8590242258158548E-4</v>
      </c>
      <c r="AJ159" s="64">
        <f t="shared" si="67"/>
        <v>322.17999999999995</v>
      </c>
      <c r="AK159" s="64">
        <f t="shared" si="68"/>
        <v>316.17999999999995</v>
      </c>
      <c r="AL159" s="64" cm="1">
        <f t="array" ref="AL159">[2]!PropsSI("P","T",AJ159,"Q",0,$F$14)</f>
        <v>1272458.3893323641</v>
      </c>
      <c r="AM159" s="64" cm="1">
        <f t="array" ref="AM159">[2]!PropsSI("H","P",AL159,"T",AK159,$F$14)</f>
        <v>259298.50246262728</v>
      </c>
      <c r="AN159" s="64" cm="1">
        <f t="array" ref="AN159">[2]!PropsSI("S","P",AL159,"T",AK159,$F$14)</f>
        <v>1198.3306504798077</v>
      </c>
      <c r="AO159" s="64" cm="1">
        <f t="array" ref="AO159">1/[2]!PropsSI("D","P",AL159,"T",AK159,$F$14)</f>
        <v>9.7745379892560155E-4</v>
      </c>
      <c r="AP159" s="64">
        <f t="shared" si="69"/>
        <v>260.14999999999998</v>
      </c>
      <c r="AQ159" s="64">
        <f t="shared" si="70"/>
        <v>260.14999999999998</v>
      </c>
      <c r="AR159" s="64" cm="1">
        <f t="array" ref="AR159">[2]!PropsSI("P","T",AP159,"Q",0,$F$14)</f>
        <v>198287.49024246493</v>
      </c>
      <c r="AS159" s="64">
        <f t="shared" si="71"/>
        <v>259298.50246262728</v>
      </c>
      <c r="AT159" s="64" cm="1">
        <f t="array" ref="AT159">[2]!PropsSI("H","P",AR159,"H",AS159,$F$14)</f>
        <v>259298.50246262728</v>
      </c>
      <c r="AU159" s="64" cm="1">
        <f t="array" ref="AU159">1/[2]!PropsSI("D","P",AR159,"H",AS159,$F$14)</f>
        <v>3.9678665417325065E-2</v>
      </c>
      <c r="AV159" s="64"/>
      <c r="AW159" s="64">
        <f t="shared" si="72"/>
        <v>258.14999999999998</v>
      </c>
      <c r="AX159" s="64">
        <f t="shared" si="73"/>
        <v>260.14999999999998</v>
      </c>
      <c r="AY159" s="64" cm="1">
        <f t="array" ref="AY159">[2]!PropsSI("P","T",AW159,"Q",1,$F$14)</f>
        <v>183723.82814975141</v>
      </c>
      <c r="AZ159" s="64" cm="1">
        <f t="array" ref="AZ159">[2]!PropsSI("H","P",AY159,"T",AX159,$F$14)</f>
        <v>355128.23969601718</v>
      </c>
      <c r="BA159" s="64" cm="1">
        <f t="array" ref="BA159">[2]!PropsSI("S","P",AY159,"T",AX159,$F$14)</f>
        <v>1603.3816434342573</v>
      </c>
      <c r="BB159" s="64" cm="1">
        <f t="array" ref="BB159">1/[2]!PropsSI("D","P",AY159,"T",AX159,$F$14)</f>
        <v>9.6229669371650853E-2</v>
      </c>
      <c r="BC159" s="64">
        <f t="shared" si="74"/>
        <v>95.829737233389892</v>
      </c>
      <c r="BD159" s="64">
        <f t="shared" si="75"/>
        <v>38.031174619066526</v>
      </c>
      <c r="BE159" s="64">
        <f t="shared" si="76"/>
        <v>-133.86091185245641</v>
      </c>
      <c r="BF159" s="64">
        <f t="shared" si="77"/>
        <v>2.5197680111974945</v>
      </c>
      <c r="BG159" s="64">
        <f t="shared" si="78"/>
        <v>3.9697062894048916</v>
      </c>
      <c r="BH159" s="64">
        <f t="shared" si="79"/>
        <v>0.63474923016917684</v>
      </c>
      <c r="BI159" s="64">
        <f t="shared" si="80"/>
        <v>7.6661765884477706</v>
      </c>
      <c r="BJ159" s="64">
        <v>42.102648899999998</v>
      </c>
      <c r="BK159" s="64">
        <f t="shared" si="81"/>
        <v>4.0714742809334723</v>
      </c>
      <c r="BL159" s="64">
        <f t="shared" si="82"/>
        <v>1.3458484428641202</v>
      </c>
      <c r="BM159" s="64">
        <f t="shared" si="83"/>
        <v>32.300362628738881</v>
      </c>
    </row>
    <row r="160" spans="1:65" x14ac:dyDescent="0.3">
      <c r="A160">
        <v>159</v>
      </c>
      <c r="B160">
        <v>1</v>
      </c>
      <c r="C160">
        <v>22.34</v>
      </c>
      <c r="D160">
        <v>30.21</v>
      </c>
      <c r="E160" s="71"/>
      <c r="H160" s="73">
        <f t="shared" si="57"/>
        <v>44.96</v>
      </c>
      <c r="I160">
        <f t="shared" si="58"/>
        <v>36.5</v>
      </c>
      <c r="J160" s="64">
        <v>159</v>
      </c>
      <c r="K160" s="64">
        <v>30.21</v>
      </c>
      <c r="L160" s="64">
        <f t="shared" si="59"/>
        <v>256.14999999999998</v>
      </c>
      <c r="M160" s="64">
        <f t="shared" si="60"/>
        <v>266.14999999999998</v>
      </c>
      <c r="N160" s="64" cm="1">
        <f t="array" ref="N160">[2]!PropsSI("P","T",L160,"Q",0,$F$14)</f>
        <v>170000.91143693728</v>
      </c>
      <c r="O160" s="64" cm="1">
        <f t="array" ref="O160">[2]!PropsSI("H","P",N160,"T",M160,$F$14)</f>
        <v>360698.73146514298</v>
      </c>
      <c r="P160" s="64" cm="1">
        <f t="array" ref="P160">[2]!PropsSI("S","P",N160,"T",M160,$F$14)</f>
        <v>1629.8582331222553</v>
      </c>
      <c r="Q160" s="64" cm="1">
        <f t="array" ref="Q160">1/[2]!PropsSI("D","P",N160,"T",M160,$F$14)</f>
        <v>0.10761246997876302</v>
      </c>
      <c r="R160" s="64">
        <f t="shared" si="61"/>
        <v>318.35999999999996</v>
      </c>
      <c r="S160" s="64" cm="1">
        <f t="array" ref="S160">[2]!PropsSI("T","P",T160,"S",V160,$F$14)</f>
        <v>324.06869718896553</v>
      </c>
      <c r="T160" s="64" cm="1">
        <f t="array" ref="T160">[2]!PropsSI("P","T",R160,"Q",1,$F$14)</f>
        <v>1159802.0669551278</v>
      </c>
      <c r="U160" s="64" cm="1">
        <f t="array" ref="U160">[2]!PropsSI("H","P",T160,"S",V160,$F$14)</f>
        <v>396617.56671982876</v>
      </c>
      <c r="V160" s="64">
        <f t="shared" si="62"/>
        <v>1629.8582331222553</v>
      </c>
      <c r="W160" s="64" cm="1">
        <f t="array" ref="W160">1/[2]!PropsSI("D","P",T160,"S",V160,$F$14)</f>
        <v>1.5718883783774503E-2</v>
      </c>
      <c r="X160" s="64">
        <f t="shared" si="63"/>
        <v>318.35999999999996</v>
      </c>
      <c r="Y160" s="64" cm="1">
        <f t="array" ref="Y160">[2]!PropsSI("T","P",Z160,"H",AA160,$F$14)</f>
        <v>324.06869718896547</v>
      </c>
      <c r="Z160" s="64">
        <f t="shared" si="64"/>
        <v>1159802.0669551278</v>
      </c>
      <c r="AA160" s="64">
        <f t="shared" si="56"/>
        <v>396617.56671982876</v>
      </c>
      <c r="AB160" s="64" cm="1">
        <f t="array" ref="AB160">[2]!PropsSI("S","P",Z160,"H",AA160,$F$14)</f>
        <v>1629.8582331222553</v>
      </c>
      <c r="AC160" s="64" cm="1">
        <f t="array" ref="AC160">1/[2]!PropsSI("D","P",Z160,"H",AA160,$F$14)</f>
        <v>1.5718883783774503E-2</v>
      </c>
      <c r="AD160" s="64">
        <f t="shared" si="65"/>
        <v>318.35999999999996</v>
      </c>
      <c r="AE160" s="64">
        <f t="shared" si="66"/>
        <v>313.35999999999996</v>
      </c>
      <c r="AF160" s="64" cm="1">
        <f t="array" ref="AF160">[2]!PropsSI("P","T",AD160,"Q",0,$F$14)</f>
        <v>1159802.0669551278</v>
      </c>
      <c r="AG160" s="64" cm="1">
        <f t="array" ref="AG160">[2]!PropsSI("H","P",AF160,"T",AE160,$F$14)</f>
        <v>255166.24386593513</v>
      </c>
      <c r="AH160" s="64" cm="1">
        <f t="array" ref="AH160">[2]!PropsSI("S","P",AF160,"T",AE160,$F$14)</f>
        <v>1185.5506988372385</v>
      </c>
      <c r="AI160" s="64" cm="1">
        <f t="array" ref="AI160">1/[2]!PropsSI("D","P",AF160,"T",AE160,$F$14)</f>
        <v>9.6679129357453333E-4</v>
      </c>
      <c r="AJ160" s="64">
        <f t="shared" si="67"/>
        <v>317.35999999999996</v>
      </c>
      <c r="AK160" s="64">
        <f t="shared" si="68"/>
        <v>311.35999999999996</v>
      </c>
      <c r="AL160" s="64" cm="1">
        <f t="array" ref="AL160">[2]!PropsSI("P","T",AJ160,"Q",0,$F$14)</f>
        <v>1131586.9843185833</v>
      </c>
      <c r="AM160" s="64" cm="1">
        <f t="array" ref="AM160">[2]!PropsSI("H","P",AL160,"T",AK160,$F$14)</f>
        <v>252245.61516556516</v>
      </c>
      <c r="AN160" s="64" cm="1">
        <f t="array" ref="AN160">[2]!PropsSI("S","P",AL160,"T",AK160,$F$14)</f>
        <v>1176.2874842313854</v>
      </c>
      <c r="AO160" s="64" cm="1">
        <f t="array" ref="AO160">1/[2]!PropsSI("D","P",AL160,"T",AK160,$F$14)</f>
        <v>9.5905043912832683E-4</v>
      </c>
      <c r="AP160" s="64">
        <f t="shared" si="69"/>
        <v>260.14999999999998</v>
      </c>
      <c r="AQ160" s="64">
        <f t="shared" si="70"/>
        <v>260.14999999999998</v>
      </c>
      <c r="AR160" s="64" cm="1">
        <f t="array" ref="AR160">[2]!PropsSI("P","T",AP160,"Q",0,$F$14)</f>
        <v>198287.49024246493</v>
      </c>
      <c r="AS160" s="64">
        <f t="shared" si="71"/>
        <v>252245.61516556516</v>
      </c>
      <c r="AT160" s="64" cm="1">
        <f t="array" ref="AT160">[2]!PropsSI("H","P",AR160,"H",AS160,$F$14)</f>
        <v>252245.61516556516</v>
      </c>
      <c r="AU160" s="64" cm="1">
        <f t="array" ref="AU160">1/[2]!PropsSI("D","P",AR160,"H",AS160,$F$14)</f>
        <v>3.6062735177589018E-2</v>
      </c>
      <c r="AV160" s="64"/>
      <c r="AW160" s="64">
        <f t="shared" si="72"/>
        <v>258.14999999999998</v>
      </c>
      <c r="AX160" s="64">
        <f t="shared" si="73"/>
        <v>260.14999999999998</v>
      </c>
      <c r="AY160" s="64" cm="1">
        <f t="array" ref="AY160">[2]!PropsSI("P","T",AW160,"Q",1,$F$14)</f>
        <v>183723.82814975141</v>
      </c>
      <c r="AZ160" s="64" cm="1">
        <f t="array" ref="AZ160">[2]!PropsSI("H","P",AY160,"T",AX160,$F$14)</f>
        <v>355128.23969601718</v>
      </c>
      <c r="BA160" s="64" cm="1">
        <f t="array" ref="BA160">[2]!PropsSI("S","P",AY160,"T",AX160,$F$14)</f>
        <v>1603.3816434342573</v>
      </c>
      <c r="BB160" s="64" cm="1">
        <f t="array" ref="BB160">1/[2]!PropsSI("D","P",AY160,"T",AX160,$F$14)</f>
        <v>9.6229669371650853E-2</v>
      </c>
      <c r="BC160" s="64">
        <f t="shared" si="74"/>
        <v>102.88262453045201</v>
      </c>
      <c r="BD160" s="64">
        <f t="shared" si="75"/>
        <v>35.918835254685781</v>
      </c>
      <c r="BE160" s="64">
        <f t="shared" si="76"/>
        <v>-138.80145978513778</v>
      </c>
      <c r="BF160" s="64">
        <f t="shared" si="77"/>
        <v>2.8643084833055794</v>
      </c>
      <c r="BG160" s="64">
        <f t="shared" si="78"/>
        <v>4.2874937717987054</v>
      </c>
      <c r="BH160" s="64">
        <f t="shared" si="79"/>
        <v>0.66806125810508965</v>
      </c>
      <c r="BI160" s="64">
        <f t="shared" si="80"/>
        <v>6.8223285225465533</v>
      </c>
      <c r="BJ160" s="64">
        <v>42.102648899999998</v>
      </c>
      <c r="BK160" s="64">
        <f t="shared" si="81"/>
        <v>6.183813645314217</v>
      </c>
      <c r="BL160" s="64">
        <f t="shared" si="82"/>
        <v>2.0440939549788659</v>
      </c>
      <c r="BM160" s="64">
        <f t="shared" si="83"/>
        <v>49.058254919492782</v>
      </c>
    </row>
    <row r="161" spans="1:65" x14ac:dyDescent="0.3">
      <c r="A161">
        <v>160</v>
      </c>
      <c r="B161">
        <v>1</v>
      </c>
      <c r="C161">
        <v>20.43</v>
      </c>
      <c r="D161">
        <v>28.85</v>
      </c>
      <c r="E161" s="71"/>
      <c r="H161" s="73">
        <f t="shared" si="57"/>
        <v>44.96</v>
      </c>
      <c r="I161">
        <f t="shared" si="58"/>
        <v>36.5</v>
      </c>
      <c r="J161" s="64">
        <v>160</v>
      </c>
      <c r="K161" s="64">
        <v>28.85</v>
      </c>
      <c r="L161" s="64">
        <f t="shared" si="59"/>
        <v>256.14999999999998</v>
      </c>
      <c r="M161" s="64">
        <f t="shared" si="60"/>
        <v>266.14999999999998</v>
      </c>
      <c r="N161" s="64" cm="1">
        <f t="array" ref="N161">[2]!PropsSI("P","T",L161,"Q",0,$F$14)</f>
        <v>170000.91143693728</v>
      </c>
      <c r="O161" s="64" cm="1">
        <f t="array" ref="O161">[2]!PropsSI("H","P",N161,"T",M161,$F$14)</f>
        <v>360698.73146514298</v>
      </c>
      <c r="P161" s="64" cm="1">
        <f t="array" ref="P161">[2]!PropsSI("S","P",N161,"T",M161,$F$14)</f>
        <v>1629.8582331222553</v>
      </c>
      <c r="Q161" s="64" cm="1">
        <f t="array" ref="Q161">1/[2]!PropsSI("D","P",N161,"T",M161,$F$14)</f>
        <v>0.10761246997876302</v>
      </c>
      <c r="R161" s="64">
        <f t="shared" si="61"/>
        <v>317</v>
      </c>
      <c r="S161" s="64" cm="1">
        <f t="array" ref="S161">[2]!PropsSI("T","P",T161,"S",V161,$F$14)</f>
        <v>322.81240401212585</v>
      </c>
      <c r="T161" s="64" cm="1">
        <f t="array" ref="T161">[2]!PropsSI("P","T",R161,"Q",1,$F$14)</f>
        <v>1121556.3920442236</v>
      </c>
      <c r="U161" s="64" cm="1">
        <f t="array" ref="U161">[2]!PropsSI("H","P",T161,"S",V161,$F$14)</f>
        <v>396005.21005077445</v>
      </c>
      <c r="V161" s="64">
        <f t="shared" si="62"/>
        <v>1629.8582331222553</v>
      </c>
      <c r="W161" s="64" cm="1">
        <f t="array" ref="W161">1/[2]!PropsSI("D","P",T161,"S",V161,$F$14)</f>
        <v>1.6309783345936024E-2</v>
      </c>
      <c r="X161" s="64">
        <f t="shared" si="63"/>
        <v>317</v>
      </c>
      <c r="Y161" s="64" cm="1">
        <f t="array" ref="Y161">[2]!PropsSI("T","P",Z161,"H",AA161,$F$14)</f>
        <v>322.81240401212574</v>
      </c>
      <c r="Z161" s="64">
        <f t="shared" si="64"/>
        <v>1121556.3920442236</v>
      </c>
      <c r="AA161" s="64">
        <f t="shared" si="56"/>
        <v>396005.21005077445</v>
      </c>
      <c r="AB161" s="64" cm="1">
        <f t="array" ref="AB161">[2]!PropsSI("S","P",Z161,"H",AA161,$F$14)</f>
        <v>1629.8582331222553</v>
      </c>
      <c r="AC161" s="64" cm="1">
        <f t="array" ref="AC161">1/[2]!PropsSI("D","P",Z161,"H",AA161,$F$14)</f>
        <v>1.6309783345936007E-2</v>
      </c>
      <c r="AD161" s="64">
        <f t="shared" si="65"/>
        <v>317</v>
      </c>
      <c r="AE161" s="64">
        <f t="shared" si="66"/>
        <v>312</v>
      </c>
      <c r="AF161" s="64" cm="1">
        <f t="array" ref="AF161">[2]!PropsSI("P","T",AD161,"Q",0,$F$14)</f>
        <v>1121556.3920442236</v>
      </c>
      <c r="AG161" s="64" cm="1">
        <f t="array" ref="AG161">[2]!PropsSI("H","P",AF161,"T",AE161,$F$14)</f>
        <v>253182.94826115749</v>
      </c>
      <c r="AH161" s="64" cm="1">
        <f t="array" ref="AH161">[2]!PropsSI("S","P",AF161,"T",AE161,$F$14)</f>
        <v>1179.3257474351724</v>
      </c>
      <c r="AI161" s="64" cm="1">
        <f t="array" ref="AI161">1/[2]!PropsSI("D","P",AF161,"T",AE161,$F$14)</f>
        <v>9.6167399212880361E-4</v>
      </c>
      <c r="AJ161" s="64">
        <f t="shared" si="67"/>
        <v>316</v>
      </c>
      <c r="AK161" s="64">
        <f t="shared" si="68"/>
        <v>310</v>
      </c>
      <c r="AL161" s="64" cm="1">
        <f t="array" ref="AL161">[2]!PropsSI("P","T",AJ161,"Q",0,$F$14)</f>
        <v>1094042.4957305477</v>
      </c>
      <c r="AM161" s="64" cm="1">
        <f t="array" ref="AM161">[2]!PropsSI("H","P",AL161,"T",AK161,$F$14)</f>
        <v>250277.26273220743</v>
      </c>
      <c r="AN161" s="64" cm="1">
        <f t="array" ref="AN161">[2]!PropsSI("S","P",AL161,"T",AK161,$F$14)</f>
        <v>1170.067456763406</v>
      </c>
      <c r="AO161" s="64" cm="1">
        <f t="array" ref="AO161">1/[2]!PropsSI("D","P",AL161,"T",AK161,$F$14)</f>
        <v>9.5411202362153476E-4</v>
      </c>
      <c r="AP161" s="64">
        <f t="shared" si="69"/>
        <v>260.14999999999998</v>
      </c>
      <c r="AQ161" s="64">
        <f t="shared" si="70"/>
        <v>260.14999999999998</v>
      </c>
      <c r="AR161" s="64" cm="1">
        <f t="array" ref="AR161">[2]!PropsSI("P","T",AP161,"Q",0,$F$14)</f>
        <v>198287.49024246493</v>
      </c>
      <c r="AS161" s="64">
        <f t="shared" si="71"/>
        <v>250277.26273220743</v>
      </c>
      <c r="AT161" s="64" cm="1">
        <f t="array" ref="AT161">[2]!PropsSI("H","P",AR161,"H",AS161,$F$14)</f>
        <v>250277.26273220743</v>
      </c>
      <c r="AU161" s="64" cm="1">
        <f t="array" ref="AU161">1/[2]!PropsSI("D","P",AR161,"H",AS161,$F$14)</f>
        <v>3.5053584628819995E-2</v>
      </c>
      <c r="AV161" s="64"/>
      <c r="AW161" s="64">
        <f t="shared" si="72"/>
        <v>258.14999999999998</v>
      </c>
      <c r="AX161" s="64">
        <f t="shared" si="73"/>
        <v>260.14999999999998</v>
      </c>
      <c r="AY161" s="64" cm="1">
        <f t="array" ref="AY161">[2]!PropsSI("P","T",AW161,"Q",1,$F$14)</f>
        <v>183723.82814975141</v>
      </c>
      <c r="AZ161" s="64" cm="1">
        <f t="array" ref="AZ161">[2]!PropsSI("H","P",AY161,"T",AX161,$F$14)</f>
        <v>355128.23969601718</v>
      </c>
      <c r="BA161" s="64" cm="1">
        <f t="array" ref="BA161">[2]!PropsSI("S","P",AY161,"T",AX161,$F$14)</f>
        <v>1603.3816434342573</v>
      </c>
      <c r="BB161" s="64" cm="1">
        <f t="array" ref="BB161">1/[2]!PropsSI("D","P",AY161,"T",AX161,$F$14)</f>
        <v>9.6229669371650853E-2</v>
      </c>
      <c r="BC161" s="64">
        <f t="shared" si="74"/>
        <v>104.85097696380976</v>
      </c>
      <c r="BD161" s="64">
        <f t="shared" si="75"/>
        <v>35.306478585631467</v>
      </c>
      <c r="BE161" s="64">
        <f t="shared" si="76"/>
        <v>-140.15745554944124</v>
      </c>
      <c r="BF161" s="64">
        <f t="shared" si="77"/>
        <v>2.9697375995600006</v>
      </c>
      <c r="BG161" s="64">
        <f t="shared" si="78"/>
        <v>4.3865760407816463</v>
      </c>
      <c r="BH161" s="64">
        <f t="shared" si="79"/>
        <v>0.67700584053498403</v>
      </c>
      <c r="BI161" s="64">
        <f t="shared" si="80"/>
        <v>6.597355170417841</v>
      </c>
      <c r="BJ161" s="64">
        <v>42.102648899999998</v>
      </c>
      <c r="BK161" s="64">
        <f t="shared" si="81"/>
        <v>6.7961703143685313</v>
      </c>
      <c r="BL161" s="64">
        <f t="shared" si="82"/>
        <v>2.2465118539162643</v>
      </c>
      <c r="BM161" s="64">
        <f t="shared" si="83"/>
        <v>53.916284493990347</v>
      </c>
    </row>
    <row r="162" spans="1:65" x14ac:dyDescent="0.3">
      <c r="A162">
        <v>161</v>
      </c>
      <c r="B162">
        <v>1</v>
      </c>
      <c r="C162">
        <v>20.58</v>
      </c>
      <c r="D162">
        <v>27.47</v>
      </c>
      <c r="E162" s="71"/>
      <c r="H162" s="73">
        <f t="shared" si="57"/>
        <v>44.96</v>
      </c>
      <c r="I162">
        <f t="shared" si="58"/>
        <v>36.5</v>
      </c>
      <c r="J162" s="64">
        <v>161</v>
      </c>
      <c r="K162" s="64">
        <v>27.47</v>
      </c>
      <c r="L162" s="64">
        <f t="shared" si="59"/>
        <v>256.14999999999998</v>
      </c>
      <c r="M162" s="64">
        <f t="shared" si="60"/>
        <v>266.14999999999998</v>
      </c>
      <c r="N162" s="64" cm="1">
        <f t="array" ref="N162">[2]!PropsSI("P","T",L162,"Q",0,$F$14)</f>
        <v>170000.91143693728</v>
      </c>
      <c r="O162" s="64" cm="1">
        <f t="array" ref="O162">[2]!PropsSI("H","P",N162,"T",M162,$F$14)</f>
        <v>360698.73146514298</v>
      </c>
      <c r="P162" s="64" cm="1">
        <f t="array" ref="P162">[2]!PropsSI("S","P",N162,"T",M162,$F$14)</f>
        <v>1629.8582331222553</v>
      </c>
      <c r="Q162" s="64" cm="1">
        <f t="array" ref="Q162">1/[2]!PropsSI("D","P",N162,"T",M162,$F$14)</f>
        <v>0.10761246997876302</v>
      </c>
      <c r="R162" s="64">
        <f t="shared" si="61"/>
        <v>315.62</v>
      </c>
      <c r="S162" s="64" cm="1">
        <f t="array" ref="S162">[2]!PropsSI("T","P",T162,"S",V162,$F$14)</f>
        <v>321.5418813682719</v>
      </c>
      <c r="T162" s="64" cm="1">
        <f t="array" ref="T162">[2]!PropsSI("P","T",R162,"Q",1,$F$14)</f>
        <v>1083720.7530222712</v>
      </c>
      <c r="U162" s="64" cm="1">
        <f t="array" ref="U162">[2]!PropsSI("H","P",T162,"S",V162,$F$14)</f>
        <v>395376.44015170529</v>
      </c>
      <c r="V162" s="64">
        <f t="shared" si="62"/>
        <v>1629.8582331222553</v>
      </c>
      <c r="W162" s="64" cm="1">
        <f t="array" ref="W162">1/[2]!PropsSI("D","P",T162,"S",V162,$F$14)</f>
        <v>1.6934040274011075E-2</v>
      </c>
      <c r="X162" s="64">
        <f t="shared" si="63"/>
        <v>315.62</v>
      </c>
      <c r="Y162" s="64" cm="1">
        <f t="array" ref="Y162">[2]!PropsSI("T","P",Z162,"H",AA162,$F$14)</f>
        <v>321.54188136827185</v>
      </c>
      <c r="Z162" s="64">
        <f t="shared" si="64"/>
        <v>1083720.7530222712</v>
      </c>
      <c r="AA162" s="64">
        <f t="shared" si="56"/>
        <v>395376.44015170529</v>
      </c>
      <c r="AB162" s="64" cm="1">
        <f t="array" ref="AB162">[2]!PropsSI("S","P",Z162,"H",AA162,$F$14)</f>
        <v>1629.8582331222551</v>
      </c>
      <c r="AC162" s="64" cm="1">
        <f t="array" ref="AC162">1/[2]!PropsSI("D","P",Z162,"H",AA162,$F$14)</f>
        <v>1.6934040274011068E-2</v>
      </c>
      <c r="AD162" s="64">
        <f t="shared" si="65"/>
        <v>315.62</v>
      </c>
      <c r="AE162" s="64">
        <f t="shared" si="66"/>
        <v>310.62</v>
      </c>
      <c r="AF162" s="64" cm="1">
        <f t="array" ref="AF162">[2]!PropsSI("P","T",AD162,"Q",0,$F$14)</f>
        <v>1083720.7530222712</v>
      </c>
      <c r="AG162" s="64" cm="1">
        <f t="array" ref="AG162">[2]!PropsSI("H","P",AF162,"T",AE162,$F$14)</f>
        <v>251180.2387756028</v>
      </c>
      <c r="AH162" s="64" cm="1">
        <f t="array" ref="AH162">[2]!PropsSI("S","P",AF162,"T",AE162,$F$14)</f>
        <v>1173.0091498102529</v>
      </c>
      <c r="AI162" s="64" cm="1">
        <f t="array" ref="AI162">1/[2]!PropsSI("D","P",AF162,"T",AE162,$F$14)</f>
        <v>9.5659524513260299E-4</v>
      </c>
      <c r="AJ162" s="64">
        <f t="shared" si="67"/>
        <v>314.62</v>
      </c>
      <c r="AK162" s="64">
        <f t="shared" si="68"/>
        <v>308.62</v>
      </c>
      <c r="AL162" s="64" cm="1">
        <f t="array" ref="AL162">[2]!PropsSI("P","T",AJ162,"Q",0,$F$14)</f>
        <v>1056906.1905680562</v>
      </c>
      <c r="AM162" s="64" cm="1">
        <f t="array" ref="AM162">[2]!PropsSI("H","P",AL162,"T",AK162,$F$14)</f>
        <v>248289.30847600338</v>
      </c>
      <c r="AN162" s="64" cm="1">
        <f t="array" ref="AN162">[2]!PropsSI("S","P",AL162,"T",AK162,$F$14)</f>
        <v>1163.7546532411677</v>
      </c>
      <c r="AO162" s="64" cm="1">
        <f t="array" ref="AO162">1/[2]!PropsSI("D","P",AL162,"T",AK162,$F$14)</f>
        <v>9.4920672705039999E-4</v>
      </c>
      <c r="AP162" s="64">
        <f t="shared" si="69"/>
        <v>260.14999999999998</v>
      </c>
      <c r="AQ162" s="64">
        <f t="shared" si="70"/>
        <v>260.14999999999998</v>
      </c>
      <c r="AR162" s="64" cm="1">
        <f t="array" ref="AR162">[2]!PropsSI("P","T",AP162,"Q",0,$F$14)</f>
        <v>198287.49024246493</v>
      </c>
      <c r="AS162" s="64">
        <f t="shared" si="71"/>
        <v>248289.30847600338</v>
      </c>
      <c r="AT162" s="64" cm="1">
        <f t="array" ref="AT162">[2]!PropsSI("H","P",AR162,"H",AS162,$F$14)</f>
        <v>248289.30847600338</v>
      </c>
      <c r="AU162" s="64" cm="1">
        <f t="array" ref="AU162">1/[2]!PropsSI("D","P",AR162,"H",AS162,$F$14)</f>
        <v>3.4034384461930266E-2</v>
      </c>
      <c r="AV162" s="64"/>
      <c r="AW162" s="64">
        <f t="shared" si="72"/>
        <v>258.14999999999998</v>
      </c>
      <c r="AX162" s="64">
        <f t="shared" si="73"/>
        <v>260.14999999999998</v>
      </c>
      <c r="AY162" s="64" cm="1">
        <f t="array" ref="AY162">[2]!PropsSI("P","T",AW162,"Q",1,$F$14)</f>
        <v>183723.82814975141</v>
      </c>
      <c r="AZ162" s="64" cm="1">
        <f t="array" ref="AZ162">[2]!PropsSI("H","P",AY162,"T",AX162,$F$14)</f>
        <v>355128.23969601718</v>
      </c>
      <c r="BA162" s="64" cm="1">
        <f t="array" ref="BA162">[2]!PropsSI("S","P",AY162,"T",AX162,$F$14)</f>
        <v>1603.3816434342573</v>
      </c>
      <c r="BB162" s="64" cm="1">
        <f t="array" ref="BB162">1/[2]!PropsSI("D","P",AY162,"T",AX162,$F$14)</f>
        <v>9.6229669371650853E-2</v>
      </c>
      <c r="BC162" s="64">
        <f t="shared" si="74"/>
        <v>106.83893122001379</v>
      </c>
      <c r="BD162" s="64">
        <f t="shared" si="75"/>
        <v>34.677708686562312</v>
      </c>
      <c r="BE162" s="64">
        <f t="shared" si="76"/>
        <v>-141.5166399065761</v>
      </c>
      <c r="BF162" s="64">
        <f t="shared" si="77"/>
        <v>3.0809109155880909</v>
      </c>
      <c r="BG162" s="64">
        <f t="shared" si="78"/>
        <v>4.4919088219940813</v>
      </c>
      <c r="BH162" s="64">
        <f t="shared" si="79"/>
        <v>0.68588010969919688</v>
      </c>
      <c r="BI162" s="64">
        <f t="shared" si="80"/>
        <v>6.3747937811750086</v>
      </c>
      <c r="BJ162" s="64">
        <v>42.102648899999998</v>
      </c>
      <c r="BK162" s="64">
        <f t="shared" si="81"/>
        <v>7.4249402134376865</v>
      </c>
      <c r="BL162" s="64">
        <f t="shared" si="82"/>
        <v>2.4543552372196795</v>
      </c>
      <c r="BM162" s="64">
        <f t="shared" si="83"/>
        <v>58.904525693272305</v>
      </c>
    </row>
    <row r="163" spans="1:65" x14ac:dyDescent="0.3">
      <c r="A163">
        <v>162</v>
      </c>
      <c r="B163">
        <v>1</v>
      </c>
      <c r="C163">
        <v>19</v>
      </c>
      <c r="D163">
        <v>26.59</v>
      </c>
      <c r="E163" s="71"/>
      <c r="H163" s="73">
        <f t="shared" si="57"/>
        <v>44.96</v>
      </c>
      <c r="I163">
        <f t="shared" si="58"/>
        <v>36.5</v>
      </c>
      <c r="J163" s="64">
        <v>162</v>
      </c>
      <c r="K163" s="64">
        <v>26.59</v>
      </c>
      <c r="L163" s="64">
        <f t="shared" si="59"/>
        <v>256.14999999999998</v>
      </c>
      <c r="M163" s="64">
        <f t="shared" si="60"/>
        <v>266.14999999999998</v>
      </c>
      <c r="N163" s="64" cm="1">
        <f t="array" ref="N163">[2]!PropsSI("P","T",L163,"Q",0,$F$14)</f>
        <v>170000.91143693728</v>
      </c>
      <c r="O163" s="64" cm="1">
        <f t="array" ref="O163">[2]!PropsSI("H","P",N163,"T",M163,$F$14)</f>
        <v>360698.73146514298</v>
      </c>
      <c r="P163" s="64" cm="1">
        <f t="array" ref="P163">[2]!PropsSI("S","P",N163,"T",M163,$F$14)</f>
        <v>1629.8582331222553</v>
      </c>
      <c r="Q163" s="64" cm="1">
        <f t="array" ref="Q163">1/[2]!PropsSI("D","P",N163,"T",M163,$F$14)</f>
        <v>0.10761246997876302</v>
      </c>
      <c r="R163" s="64">
        <f t="shared" si="61"/>
        <v>314.73999999999995</v>
      </c>
      <c r="S163" s="64" cm="1">
        <f t="array" ref="S163">[2]!PropsSI("T","P",T163,"S",V163,$F$14)</f>
        <v>320.73376436484637</v>
      </c>
      <c r="T163" s="64" cm="1">
        <f t="array" ref="T163">[2]!PropsSI("P","T",R163,"Q",1,$F$14)</f>
        <v>1060097.4556063802</v>
      </c>
      <c r="U163" s="64" cm="1">
        <f t="array" ref="U163">[2]!PropsSI("H","P",T163,"S",V163,$F$14)</f>
        <v>394971.57500005886</v>
      </c>
      <c r="V163" s="64">
        <f t="shared" si="62"/>
        <v>1629.8582331222553</v>
      </c>
      <c r="W163" s="64" cm="1">
        <f t="array" ref="W163">1/[2]!PropsSI("D","P",T163,"S",V163,$F$14)</f>
        <v>1.7345654028660951E-2</v>
      </c>
      <c r="X163" s="64">
        <f t="shared" si="63"/>
        <v>314.73999999999995</v>
      </c>
      <c r="Y163" s="64" cm="1">
        <f t="array" ref="Y163">[2]!PropsSI("T","P",Z163,"H",AA163,$F$14)</f>
        <v>320.73376436484637</v>
      </c>
      <c r="Z163" s="64">
        <f t="shared" si="64"/>
        <v>1060097.4556063802</v>
      </c>
      <c r="AA163" s="64">
        <f t="shared" si="56"/>
        <v>394971.57500005886</v>
      </c>
      <c r="AB163" s="64" cm="1">
        <f t="array" ref="AB163">[2]!PropsSI("S","P",Z163,"H",AA163,$F$14)</f>
        <v>1629.8582331222553</v>
      </c>
      <c r="AC163" s="64" cm="1">
        <f t="array" ref="AC163">1/[2]!PropsSI("D","P",Z163,"H",AA163,$F$14)</f>
        <v>1.7345654028660958E-2</v>
      </c>
      <c r="AD163" s="64">
        <f t="shared" si="65"/>
        <v>314.73999999999995</v>
      </c>
      <c r="AE163" s="64">
        <f t="shared" si="66"/>
        <v>309.73999999999995</v>
      </c>
      <c r="AF163" s="64" cm="1">
        <f t="array" ref="AF163">[2]!PropsSI("P","T",AD163,"Q",0,$F$14)</f>
        <v>1060097.4556063802</v>
      </c>
      <c r="AG163" s="64" cm="1">
        <f t="array" ref="AG163">[2]!PropsSI("H","P",AF163,"T",AE163,$F$14)</f>
        <v>249908.17272808243</v>
      </c>
      <c r="AH163" s="64" cm="1">
        <f t="array" ref="AH163">[2]!PropsSI("S","P",AF163,"T",AE163,$F$14)</f>
        <v>1168.9808252965502</v>
      </c>
      <c r="AI163" s="64" cm="1">
        <f t="array" ref="AI163">1/[2]!PropsSI("D","P",AF163,"T",AE163,$F$14)</f>
        <v>9.5341426929525502E-4</v>
      </c>
      <c r="AJ163" s="64">
        <f t="shared" si="67"/>
        <v>313.73999999999995</v>
      </c>
      <c r="AK163" s="64">
        <f t="shared" si="68"/>
        <v>307.73999999999995</v>
      </c>
      <c r="AL163" s="64" cm="1">
        <f t="array" ref="AL163">[2]!PropsSI("P","T",AJ163,"Q",0,$F$14)</f>
        <v>1033722.525800627</v>
      </c>
      <c r="AM163" s="64" cm="1">
        <f t="array" ref="AM163">[2]!PropsSI("H","P",AL163,"T",AK163,$F$14)</f>
        <v>247026.45323345446</v>
      </c>
      <c r="AN163" s="64" cm="1">
        <f t="array" ref="AN163">[2]!PropsSI("S","P",AL163,"T",AK163,$F$14)</f>
        <v>1159.7281595345526</v>
      </c>
      <c r="AO163" s="64" cm="1">
        <f t="array" ref="AO163">1/[2]!PropsSI("D","P",AL163,"T",AK163,$F$14)</f>
        <v>9.4613238835587971E-4</v>
      </c>
      <c r="AP163" s="64">
        <f t="shared" si="69"/>
        <v>260.14999999999998</v>
      </c>
      <c r="AQ163" s="64">
        <f t="shared" si="70"/>
        <v>260.14999999999998</v>
      </c>
      <c r="AR163" s="64" cm="1">
        <f t="array" ref="AR163">[2]!PropsSI("P","T",AP163,"Q",0,$F$14)</f>
        <v>198287.49024246493</v>
      </c>
      <c r="AS163" s="64">
        <f t="shared" si="71"/>
        <v>247026.45323345446</v>
      </c>
      <c r="AT163" s="64" cm="1">
        <f t="array" ref="AT163">[2]!PropsSI("H","P",AR163,"H",AS163,$F$14)</f>
        <v>247026.45323345446</v>
      </c>
      <c r="AU163" s="64" cm="1">
        <f t="array" ref="AU163">1/[2]!PropsSI("D","P",AR163,"H",AS163,$F$14)</f>
        <v>3.3386933812627542E-2</v>
      </c>
      <c r="AV163" s="64"/>
      <c r="AW163" s="64">
        <f t="shared" si="72"/>
        <v>258.14999999999998</v>
      </c>
      <c r="AX163" s="64">
        <f t="shared" si="73"/>
        <v>260.14999999999998</v>
      </c>
      <c r="AY163" s="64" cm="1">
        <f t="array" ref="AY163">[2]!PropsSI("P","T",AW163,"Q",1,$F$14)</f>
        <v>183723.82814975141</v>
      </c>
      <c r="AZ163" s="64" cm="1">
        <f t="array" ref="AZ163">[2]!PropsSI("H","P",AY163,"T",AX163,$F$14)</f>
        <v>355128.23969601718</v>
      </c>
      <c r="BA163" s="64" cm="1">
        <f t="array" ref="BA163">[2]!PropsSI("S","P",AY163,"T",AX163,$F$14)</f>
        <v>1603.3816434342573</v>
      </c>
      <c r="BB163" s="64" cm="1">
        <f t="array" ref="BB163">1/[2]!PropsSI("D","P",AY163,"T",AX163,$F$14)</f>
        <v>9.6229669371650853E-2</v>
      </c>
      <c r="BC163" s="64">
        <f t="shared" si="74"/>
        <v>108.10178646256271</v>
      </c>
      <c r="BD163" s="64">
        <f t="shared" si="75"/>
        <v>34.272843534915886</v>
      </c>
      <c r="BE163" s="64">
        <f t="shared" si="76"/>
        <v>-142.37462999747859</v>
      </c>
      <c r="BF163" s="64">
        <f t="shared" si="77"/>
        <v>3.1541528310142306</v>
      </c>
      <c r="BG163" s="64">
        <f t="shared" si="78"/>
        <v>4.5617600282735484</v>
      </c>
      <c r="BH163" s="64">
        <f t="shared" si="79"/>
        <v>0.6914333089564022</v>
      </c>
      <c r="BI163" s="64">
        <f t="shared" si="80"/>
        <v>6.2358339531587088</v>
      </c>
      <c r="BJ163" s="64">
        <v>42.102648899999998</v>
      </c>
      <c r="BK163" s="64">
        <f t="shared" si="81"/>
        <v>7.8298053650841126</v>
      </c>
      <c r="BL163" s="64">
        <f t="shared" si="82"/>
        <v>2.5881856623472483</v>
      </c>
      <c r="BM163" s="64">
        <f t="shared" si="83"/>
        <v>62.11645589633396</v>
      </c>
    </row>
    <row r="164" spans="1:65" x14ac:dyDescent="0.3">
      <c r="A164">
        <v>163</v>
      </c>
      <c r="B164">
        <v>1</v>
      </c>
      <c r="C164">
        <v>20.239999999999998</v>
      </c>
      <c r="D164">
        <v>27.83</v>
      </c>
      <c r="E164" s="71"/>
      <c r="H164" s="73">
        <f t="shared" si="57"/>
        <v>44.96</v>
      </c>
      <c r="I164">
        <f t="shared" si="58"/>
        <v>36.5</v>
      </c>
      <c r="J164" s="64">
        <v>163</v>
      </c>
      <c r="K164" s="64">
        <v>27.83</v>
      </c>
      <c r="L164" s="64">
        <f t="shared" si="59"/>
        <v>256.14999999999998</v>
      </c>
      <c r="M164" s="64">
        <f t="shared" si="60"/>
        <v>266.14999999999998</v>
      </c>
      <c r="N164" s="64" cm="1">
        <f t="array" ref="N164">[2]!PropsSI("P","T",L164,"Q",0,$F$14)</f>
        <v>170000.91143693728</v>
      </c>
      <c r="O164" s="64" cm="1">
        <f t="array" ref="O164">[2]!PropsSI("H","P",N164,"T",M164,$F$14)</f>
        <v>360698.73146514298</v>
      </c>
      <c r="P164" s="64" cm="1">
        <f t="array" ref="P164">[2]!PropsSI("S","P",N164,"T",M164,$F$14)</f>
        <v>1629.8582331222553</v>
      </c>
      <c r="Q164" s="64" cm="1">
        <f t="array" ref="Q164">1/[2]!PropsSI("D","P",N164,"T",M164,$F$14)</f>
        <v>0.10761246997876302</v>
      </c>
      <c r="R164" s="64">
        <f t="shared" si="61"/>
        <v>315.97999999999996</v>
      </c>
      <c r="S164" s="64" cm="1">
        <f t="array" ref="S164">[2]!PropsSI("T","P",T164,"S",V164,$F$14)</f>
        <v>321.87292942386085</v>
      </c>
      <c r="T164" s="64" cm="1">
        <f t="array" ref="T164">[2]!PropsSI("P","T",R164,"Q",1,$F$14)</f>
        <v>1093497.4204890425</v>
      </c>
      <c r="U164" s="64" cm="1">
        <f t="array" ref="U164">[2]!PropsSI("H","P",T164,"S",V164,$F$14)</f>
        <v>395541.18818834069</v>
      </c>
      <c r="V164" s="64">
        <f t="shared" si="62"/>
        <v>1629.8582331222553</v>
      </c>
      <c r="W164" s="64" cm="1">
        <f t="array" ref="W164">1/[2]!PropsSI("D","P",T164,"S",V164,$F$14)</f>
        <v>1.6768727731230601E-2</v>
      </c>
      <c r="X164" s="64">
        <f t="shared" si="63"/>
        <v>315.97999999999996</v>
      </c>
      <c r="Y164" s="64" cm="1">
        <f t="array" ref="Y164">[2]!PropsSI("T","P",Z164,"H",AA164,$F$14)</f>
        <v>321.87292942386091</v>
      </c>
      <c r="Z164" s="64">
        <f t="shared" si="64"/>
        <v>1093497.4204890425</v>
      </c>
      <c r="AA164" s="64">
        <f t="shared" si="56"/>
        <v>395541.18818834069</v>
      </c>
      <c r="AB164" s="64" cm="1">
        <f t="array" ref="AB164">[2]!PropsSI("S","P",Z164,"H",AA164,$F$14)</f>
        <v>1629.858233122256</v>
      </c>
      <c r="AC164" s="64" cm="1">
        <f t="array" ref="AC164">1/[2]!PropsSI("D","P",Z164,"H",AA164,$F$14)</f>
        <v>1.6768727731230608E-2</v>
      </c>
      <c r="AD164" s="64">
        <f t="shared" si="65"/>
        <v>315.97999999999996</v>
      </c>
      <c r="AE164" s="64">
        <f t="shared" si="66"/>
        <v>310.97999999999996</v>
      </c>
      <c r="AF164" s="64" cm="1">
        <f t="array" ref="AF164">[2]!PropsSI("P","T",AD164,"Q",0,$F$14)</f>
        <v>1093497.4204890425</v>
      </c>
      <c r="AG164" s="64" cm="1">
        <f t="array" ref="AG164">[2]!PropsSI("H","P",AF164,"T",AE164,$F$14)</f>
        <v>251701.75070756878</v>
      </c>
      <c r="AH164" s="64" cm="1">
        <f t="array" ref="AH164">[2]!PropsSI("S","P",AF164,"T",AE164,$F$14)</f>
        <v>1174.6570043624654</v>
      </c>
      <c r="AI164" s="64" cm="1">
        <f t="array" ref="AI164">1/[2]!PropsSI("D","P",AF164,"T",AE164,$F$14)</f>
        <v>9.5790935681411662E-4</v>
      </c>
      <c r="AJ164" s="64">
        <f t="shared" si="67"/>
        <v>314.97999999999996</v>
      </c>
      <c r="AK164" s="64">
        <f t="shared" si="68"/>
        <v>308.97999999999996</v>
      </c>
      <c r="AL164" s="64" cm="1">
        <f t="array" ref="AL164">[2]!PropsSI("P","T",AJ164,"Q",0,$F$14)</f>
        <v>1066501.5947580454</v>
      </c>
      <c r="AM164" s="64" cm="1">
        <f t="array" ref="AM164">[2]!PropsSI("H","P",AL164,"T",AK164,$F$14)</f>
        <v>248807.00881795201</v>
      </c>
      <c r="AN164" s="64" cm="1">
        <f t="array" ref="AN164">[2]!PropsSI("S","P",AL164,"T",AK164,$F$14)</f>
        <v>1165.4016293775467</v>
      </c>
      <c r="AO164" s="64" cm="1">
        <f t="array" ref="AO164">1/[2]!PropsSI("D","P",AL164,"T",AK164,$F$14)</f>
        <v>9.5047634004645585E-4</v>
      </c>
      <c r="AP164" s="64">
        <f t="shared" si="69"/>
        <v>260.14999999999998</v>
      </c>
      <c r="AQ164" s="64">
        <f t="shared" si="70"/>
        <v>260.14999999999998</v>
      </c>
      <c r="AR164" s="64" cm="1">
        <f t="array" ref="AR164">[2]!PropsSI("P","T",AP164,"Q",0,$F$14)</f>
        <v>198287.49024246493</v>
      </c>
      <c r="AS164" s="64">
        <f t="shared" si="71"/>
        <v>248807.00881795201</v>
      </c>
      <c r="AT164" s="64" cm="1">
        <f t="array" ref="AT164">[2]!PropsSI("H","P",AR164,"H",AS164,$F$14)</f>
        <v>248807.00881795201</v>
      </c>
      <c r="AU164" s="64" cm="1">
        <f t="array" ref="AU164">1/[2]!PropsSI("D","P",AR164,"H",AS164,$F$14)</f>
        <v>3.4299803182339078E-2</v>
      </c>
      <c r="AV164" s="64"/>
      <c r="AW164" s="64">
        <f t="shared" si="72"/>
        <v>258.14999999999998</v>
      </c>
      <c r="AX164" s="64">
        <f t="shared" si="73"/>
        <v>260.14999999999998</v>
      </c>
      <c r="AY164" s="64" cm="1">
        <f t="array" ref="AY164">[2]!PropsSI("P","T",AW164,"Q",1,$F$14)</f>
        <v>183723.82814975141</v>
      </c>
      <c r="AZ164" s="64" cm="1">
        <f t="array" ref="AZ164">[2]!PropsSI("H","P",AY164,"T",AX164,$F$14)</f>
        <v>355128.23969601718</v>
      </c>
      <c r="BA164" s="64" cm="1">
        <f t="array" ref="BA164">[2]!PropsSI("S","P",AY164,"T",AX164,$F$14)</f>
        <v>1603.3816434342573</v>
      </c>
      <c r="BB164" s="64" cm="1">
        <f t="array" ref="BB164">1/[2]!PropsSI("D","P",AY164,"T",AX164,$F$14)</f>
        <v>9.6229669371650853E-2</v>
      </c>
      <c r="BC164" s="64">
        <f t="shared" si="74"/>
        <v>106.32123087806517</v>
      </c>
      <c r="BD164" s="64">
        <f t="shared" si="75"/>
        <v>34.842456723197714</v>
      </c>
      <c r="BE164" s="64">
        <f t="shared" si="76"/>
        <v>-141.16368760126289</v>
      </c>
      <c r="BF164" s="64">
        <f t="shared" si="77"/>
        <v>3.0514849088490852</v>
      </c>
      <c r="BG164" s="64">
        <f t="shared" si="78"/>
        <v>4.463946048763618</v>
      </c>
      <c r="BH164" s="64">
        <f t="shared" si="79"/>
        <v>0.68358463017138327</v>
      </c>
      <c r="BI164" s="64">
        <f t="shared" si="80"/>
        <v>6.4323032814719996</v>
      </c>
      <c r="BJ164" s="64">
        <v>42.102648899999998</v>
      </c>
      <c r="BK164" s="64">
        <f t="shared" si="81"/>
        <v>7.2601921768022848</v>
      </c>
      <c r="BL164" s="64">
        <f t="shared" si="82"/>
        <v>2.3998968584429772</v>
      </c>
      <c r="BM164" s="64">
        <f t="shared" si="83"/>
        <v>57.597524602631452</v>
      </c>
    </row>
    <row r="165" spans="1:65" x14ac:dyDescent="0.3">
      <c r="A165">
        <v>164</v>
      </c>
      <c r="B165">
        <v>1</v>
      </c>
      <c r="C165">
        <v>20.46</v>
      </c>
      <c r="D165">
        <v>27.84</v>
      </c>
      <c r="E165" s="71"/>
      <c r="H165" s="73">
        <f t="shared" si="57"/>
        <v>44.96</v>
      </c>
      <c r="I165">
        <f t="shared" si="58"/>
        <v>36.5</v>
      </c>
      <c r="J165" s="64">
        <v>164</v>
      </c>
      <c r="K165" s="64">
        <v>27.84</v>
      </c>
      <c r="L165" s="64">
        <f t="shared" si="59"/>
        <v>256.14999999999998</v>
      </c>
      <c r="M165" s="64">
        <f t="shared" si="60"/>
        <v>266.14999999999998</v>
      </c>
      <c r="N165" s="64" cm="1">
        <f t="array" ref="N165">[2]!PropsSI("P","T",L165,"Q",0,$F$14)</f>
        <v>170000.91143693728</v>
      </c>
      <c r="O165" s="64" cm="1">
        <f t="array" ref="O165">[2]!PropsSI("H","P",N165,"T",M165,$F$14)</f>
        <v>360698.73146514298</v>
      </c>
      <c r="P165" s="64" cm="1">
        <f t="array" ref="P165">[2]!PropsSI("S","P",N165,"T",M165,$F$14)</f>
        <v>1629.8582331222553</v>
      </c>
      <c r="Q165" s="64" cm="1">
        <f t="array" ref="Q165">1/[2]!PropsSI("D","P",N165,"T",M165,$F$14)</f>
        <v>0.10761246997876302</v>
      </c>
      <c r="R165" s="64">
        <f t="shared" si="61"/>
        <v>315.98999999999995</v>
      </c>
      <c r="S165" s="64" cm="1">
        <f t="array" ref="S165">[2]!PropsSI("T","P",T165,"S",V165,$F$14)</f>
        <v>321.88212907568033</v>
      </c>
      <c r="T165" s="64" cm="1">
        <f t="array" ref="T165">[2]!PropsSI("P","T",R165,"Q",1,$F$14)</f>
        <v>1093769.9327145163</v>
      </c>
      <c r="U165" s="64" cm="1">
        <f t="array" ref="U165">[2]!PropsSI("H","P",T165,"S",V165,$F$14)</f>
        <v>395545.75724933454</v>
      </c>
      <c r="V165" s="64">
        <f t="shared" si="62"/>
        <v>1629.8582331222553</v>
      </c>
      <c r="W165" s="64" cm="1">
        <f t="array" ref="W165">1/[2]!PropsSI("D","P",T165,"S",V165,$F$14)</f>
        <v>1.6764160828352241E-2</v>
      </c>
      <c r="X165" s="64">
        <f t="shared" si="63"/>
        <v>315.98999999999995</v>
      </c>
      <c r="Y165" s="64" cm="1">
        <f t="array" ref="Y165">[2]!PropsSI("T","P",Z165,"H",AA165,$F$14)</f>
        <v>321.88212907568027</v>
      </c>
      <c r="Z165" s="64">
        <f t="shared" si="64"/>
        <v>1093769.9327145163</v>
      </c>
      <c r="AA165" s="64">
        <f t="shared" si="56"/>
        <v>395545.75724933454</v>
      </c>
      <c r="AB165" s="64" cm="1">
        <f t="array" ref="AB165">[2]!PropsSI("S","P",Z165,"H",AA165,$F$14)</f>
        <v>1629.8582331222553</v>
      </c>
      <c r="AC165" s="64" cm="1">
        <f t="array" ref="AC165">1/[2]!PropsSI("D","P",Z165,"H",AA165,$F$14)</f>
        <v>1.6764160828352227E-2</v>
      </c>
      <c r="AD165" s="64">
        <f t="shared" si="65"/>
        <v>315.98999999999995</v>
      </c>
      <c r="AE165" s="64">
        <f t="shared" si="66"/>
        <v>310.98999999999995</v>
      </c>
      <c r="AF165" s="64" cm="1">
        <f t="array" ref="AF165">[2]!PropsSI("P","T",AD165,"Q",0,$F$14)</f>
        <v>1093769.9327145163</v>
      </c>
      <c r="AG165" s="64" cm="1">
        <f t="array" ref="AG165">[2]!PropsSI("H","P",AF165,"T",AE165,$F$14)</f>
        <v>251716.24650789041</v>
      </c>
      <c r="AH165" s="64" cm="1">
        <f t="array" ref="AH165">[2]!PropsSI("S","P",AF165,"T",AE165,$F$14)</f>
        <v>1174.7027774811775</v>
      </c>
      <c r="AI165" s="64" cm="1">
        <f t="array" ref="AI165">1/[2]!PropsSI("D","P",AF165,"T",AE165,$F$14)</f>
        <v>9.5794596739554375E-4</v>
      </c>
      <c r="AJ165" s="64">
        <f t="shared" si="67"/>
        <v>314.98999999999995</v>
      </c>
      <c r="AK165" s="64">
        <f t="shared" si="68"/>
        <v>308.98999999999995</v>
      </c>
      <c r="AL165" s="64" cm="1">
        <f t="array" ref="AL165">[2]!PropsSI("P","T",AJ165,"Q",0,$F$14)</f>
        <v>1066769.0601272047</v>
      </c>
      <c r="AM165" s="64" cm="1">
        <f t="array" ref="AM165">[2]!PropsSI("H","P",AL165,"T",AK165,$F$14)</f>
        <v>248821.39837012411</v>
      </c>
      <c r="AN165" s="64" cm="1">
        <f t="array" ref="AN165">[2]!PropsSI("S","P",AL165,"T",AK165,$F$14)</f>
        <v>1165.4473769961605</v>
      </c>
      <c r="AO165" s="64" cm="1">
        <f t="array" ref="AO165">1/[2]!PropsSI("D","P",AL165,"T",AK165,$F$14)</f>
        <v>9.5051170714221861E-4</v>
      </c>
      <c r="AP165" s="64">
        <f t="shared" si="69"/>
        <v>260.14999999999998</v>
      </c>
      <c r="AQ165" s="64">
        <f t="shared" si="70"/>
        <v>260.14999999999998</v>
      </c>
      <c r="AR165" s="64" cm="1">
        <f t="array" ref="AR165">[2]!PropsSI("P","T",AP165,"Q",0,$F$14)</f>
        <v>198287.49024246493</v>
      </c>
      <c r="AS165" s="64">
        <f t="shared" si="71"/>
        <v>248821.39837012411</v>
      </c>
      <c r="AT165" s="64" cm="1">
        <f t="array" ref="AT165">[2]!PropsSI("H","P",AR165,"H",AS165,$F$14)</f>
        <v>248821.39837012411</v>
      </c>
      <c r="AU165" s="64" cm="1">
        <f t="array" ref="AU165">1/[2]!PropsSI("D","P",AR165,"H",AS165,$F$14)</f>
        <v>3.4307180532159615E-2</v>
      </c>
      <c r="AV165" s="64"/>
      <c r="AW165" s="64">
        <f t="shared" si="72"/>
        <v>258.14999999999998</v>
      </c>
      <c r="AX165" s="64">
        <f t="shared" si="73"/>
        <v>260.14999999999998</v>
      </c>
      <c r="AY165" s="64" cm="1">
        <f t="array" ref="AY165">[2]!PropsSI("P","T",AW165,"Q",1,$F$14)</f>
        <v>183723.82814975141</v>
      </c>
      <c r="AZ165" s="64" cm="1">
        <f t="array" ref="AZ165">[2]!PropsSI("H","P",AY165,"T",AX165,$F$14)</f>
        <v>355128.23969601718</v>
      </c>
      <c r="BA165" s="64" cm="1">
        <f t="array" ref="BA165">[2]!PropsSI("S","P",AY165,"T",AX165,$F$14)</f>
        <v>1603.3816434342573</v>
      </c>
      <c r="BB165" s="64" cm="1">
        <f t="array" ref="BB165">1/[2]!PropsSI("D","P",AY165,"T",AX165,$F$14)</f>
        <v>9.6229669371650853E-2</v>
      </c>
      <c r="BC165" s="64">
        <f t="shared" si="74"/>
        <v>106.30684132589306</v>
      </c>
      <c r="BD165" s="64">
        <f t="shared" si="75"/>
        <v>34.847025784191558</v>
      </c>
      <c r="BE165" s="64">
        <f t="shared" si="76"/>
        <v>-141.1538671100846</v>
      </c>
      <c r="BF165" s="64">
        <f t="shared" si="77"/>
        <v>3.0506718703700511</v>
      </c>
      <c r="BG165" s="64">
        <f t="shared" si="78"/>
        <v>4.4631742738589226</v>
      </c>
      <c r="BH165" s="64">
        <f t="shared" si="79"/>
        <v>0.68352067008407402</v>
      </c>
      <c r="BI165" s="64">
        <f t="shared" si="80"/>
        <v>6.4339062859686837</v>
      </c>
      <c r="BJ165" s="64">
        <v>42.102648899999998</v>
      </c>
      <c r="BK165" s="64">
        <f t="shared" si="81"/>
        <v>7.2556231158084401</v>
      </c>
      <c r="BL165" s="64">
        <f t="shared" si="82"/>
        <v>2.39838652994779</v>
      </c>
      <c r="BM165" s="64">
        <f t="shared" si="83"/>
        <v>57.56127671874696</v>
      </c>
    </row>
    <row r="166" spans="1:65" x14ac:dyDescent="0.3">
      <c r="A166">
        <v>165</v>
      </c>
      <c r="B166">
        <v>1</v>
      </c>
      <c r="C166">
        <v>23.46</v>
      </c>
      <c r="D166">
        <v>32.770000000000003</v>
      </c>
      <c r="E166" s="71"/>
      <c r="H166" s="73">
        <f t="shared" si="57"/>
        <v>44.96</v>
      </c>
      <c r="I166">
        <f t="shared" si="58"/>
        <v>36.5</v>
      </c>
      <c r="J166" s="64">
        <v>165</v>
      </c>
      <c r="K166" s="64">
        <v>32.770000000000003</v>
      </c>
      <c r="L166" s="64">
        <f t="shared" si="59"/>
        <v>256.14999999999998</v>
      </c>
      <c r="M166" s="64">
        <f t="shared" si="60"/>
        <v>266.14999999999998</v>
      </c>
      <c r="N166" s="64" cm="1">
        <f t="array" ref="N166">[2]!PropsSI("P","T",L166,"Q",0,$F$14)</f>
        <v>170000.91143693728</v>
      </c>
      <c r="O166" s="64" cm="1">
        <f t="array" ref="O166">[2]!PropsSI("H","P",N166,"T",M166,$F$14)</f>
        <v>360698.73146514298</v>
      </c>
      <c r="P166" s="64" cm="1">
        <f t="array" ref="P166">[2]!PropsSI("S","P",N166,"T",M166,$F$14)</f>
        <v>1629.8582331222553</v>
      </c>
      <c r="Q166" s="64" cm="1">
        <f t="array" ref="Q166">1/[2]!PropsSI("D","P",N166,"T",M166,$F$14)</f>
        <v>0.10761246997876302</v>
      </c>
      <c r="R166" s="64">
        <f t="shared" si="61"/>
        <v>320.91999999999996</v>
      </c>
      <c r="S166" s="64" cm="1">
        <f t="array" ref="S166">[2]!PropsSI("T","P",T166,"S",V166,$F$14)</f>
        <v>326.44595361296427</v>
      </c>
      <c r="T166" s="64" cm="1">
        <f t="array" ref="T166">[2]!PropsSI("P","T",R166,"Q",1,$F$14)</f>
        <v>1234432.7713981036</v>
      </c>
      <c r="U166" s="64" cm="1">
        <f t="array" ref="U166">[2]!PropsSI("H","P",T166,"S",V166,$F$14)</f>
        <v>397750.68030705513</v>
      </c>
      <c r="V166" s="64">
        <f t="shared" si="62"/>
        <v>1629.8582331222553</v>
      </c>
      <c r="W166" s="64" cm="1">
        <f t="array" ref="W166">1/[2]!PropsSI("D","P",T166,"S",V166,$F$14)</f>
        <v>1.4668172329824253E-2</v>
      </c>
      <c r="X166" s="64">
        <f t="shared" si="63"/>
        <v>320.91999999999996</v>
      </c>
      <c r="Y166" s="64" cm="1">
        <f t="array" ref="Y166">[2]!PropsSI("T","P",Z166,"H",AA166,$F$14)</f>
        <v>326.44595361296422</v>
      </c>
      <c r="Z166" s="64">
        <f t="shared" si="64"/>
        <v>1234432.7713981036</v>
      </c>
      <c r="AA166" s="64">
        <f t="shared" si="56"/>
        <v>397750.68030705513</v>
      </c>
      <c r="AB166" s="64" cm="1">
        <f t="array" ref="AB166">[2]!PropsSI("S","P",Z166,"H",AA166,$F$14)</f>
        <v>1629.8582331222551</v>
      </c>
      <c r="AC166" s="64" cm="1">
        <f t="array" ref="AC166">1/[2]!PropsSI("D","P",Z166,"H",AA166,$F$14)</f>
        <v>1.4668172329824238E-2</v>
      </c>
      <c r="AD166" s="64">
        <f t="shared" si="65"/>
        <v>320.91999999999996</v>
      </c>
      <c r="AE166" s="64">
        <f t="shared" si="66"/>
        <v>315.91999999999996</v>
      </c>
      <c r="AF166" s="64" cm="1">
        <f t="array" ref="AF166">[2]!PropsSI("P","T",AD166,"Q",0,$F$14)</f>
        <v>1234432.7713981036</v>
      </c>
      <c r="AG166" s="64" cm="1">
        <f t="array" ref="AG166">[2]!PropsSI("H","P",AF166,"T",AE166,$F$14)</f>
        <v>258926.24655858954</v>
      </c>
      <c r="AH166" s="64" cm="1">
        <f t="array" ref="AH166">[2]!PropsSI("S","P",AF166,"T",AE166,$F$14)</f>
        <v>1197.2703716086762</v>
      </c>
      <c r="AI166" s="64" cm="1">
        <f t="array" ref="AI166">1/[2]!PropsSI("D","P",AF166,"T",AE166,$F$14)</f>
        <v>9.7674376102807668E-4</v>
      </c>
      <c r="AJ166" s="64">
        <f t="shared" si="67"/>
        <v>319.91999999999996</v>
      </c>
      <c r="AK166" s="64">
        <f t="shared" si="68"/>
        <v>313.91999999999996</v>
      </c>
      <c r="AL166" s="64" cm="1">
        <f t="array" ref="AL166">[2]!PropsSI("P","T",AJ166,"Q",0,$F$14)</f>
        <v>1204864.9173917146</v>
      </c>
      <c r="AM166" s="64" cm="1">
        <f t="array" ref="AM166">[2]!PropsSI("H","P",AL166,"T",AK166,$F$14)</f>
        <v>255976.27767256845</v>
      </c>
      <c r="AN166" s="64" cm="1">
        <f t="array" ref="AN166">[2]!PropsSI("S","P",AL166,"T",AK166,$F$14)</f>
        <v>1187.9943470892442</v>
      </c>
      <c r="AO166" s="64" cm="1">
        <f t="array" ref="AO166">1/[2]!PropsSI("D","P",AL166,"T",AK166,$F$14)</f>
        <v>9.68642471444603E-4</v>
      </c>
      <c r="AP166" s="64">
        <f t="shared" si="69"/>
        <v>260.14999999999998</v>
      </c>
      <c r="AQ166" s="64">
        <f t="shared" si="70"/>
        <v>260.14999999999998</v>
      </c>
      <c r="AR166" s="64" cm="1">
        <f t="array" ref="AR166">[2]!PropsSI("P","T",AP166,"Q",0,$F$14)</f>
        <v>198287.49024246493</v>
      </c>
      <c r="AS166" s="64">
        <f t="shared" si="71"/>
        <v>255976.27767256845</v>
      </c>
      <c r="AT166" s="64" cm="1">
        <f t="array" ref="AT166">[2]!PropsSI("H","P",AR166,"H",AS166,$F$14)</f>
        <v>255976.27767256845</v>
      </c>
      <c r="AU166" s="64" cm="1">
        <f t="array" ref="AU166">1/[2]!PropsSI("D","P",AR166,"H",AS166,$F$14)</f>
        <v>3.7975400842747448E-2</v>
      </c>
      <c r="AV166" s="64"/>
      <c r="AW166" s="64">
        <f t="shared" si="72"/>
        <v>258.14999999999998</v>
      </c>
      <c r="AX166" s="64">
        <f t="shared" si="73"/>
        <v>260.14999999999998</v>
      </c>
      <c r="AY166" s="64" cm="1">
        <f t="array" ref="AY166">[2]!PropsSI("P","T",AW166,"Q",1,$F$14)</f>
        <v>183723.82814975141</v>
      </c>
      <c r="AZ166" s="64" cm="1">
        <f t="array" ref="AZ166">[2]!PropsSI("H","P",AY166,"T",AX166,$F$14)</f>
        <v>355128.23969601718</v>
      </c>
      <c r="BA166" s="64" cm="1">
        <f t="array" ref="BA166">[2]!PropsSI("S","P",AY166,"T",AX166,$F$14)</f>
        <v>1603.3816434342573</v>
      </c>
      <c r="BB166" s="64" cm="1">
        <f t="array" ref="BB166">1/[2]!PropsSI("D","P",AY166,"T",AX166,$F$14)</f>
        <v>9.6229669371650853E-2</v>
      </c>
      <c r="BC166" s="64">
        <f t="shared" si="74"/>
        <v>99.151962023448718</v>
      </c>
      <c r="BD166" s="64">
        <f t="shared" si="75"/>
        <v>37.05194884191215</v>
      </c>
      <c r="BE166" s="64">
        <f t="shared" si="76"/>
        <v>-136.20391086536085</v>
      </c>
      <c r="BF166" s="64">
        <f t="shared" si="77"/>
        <v>2.6760255566177058</v>
      </c>
      <c r="BG166" s="64">
        <f t="shared" si="78"/>
        <v>4.1126334236100055</v>
      </c>
      <c r="BH166" s="64">
        <f t="shared" si="79"/>
        <v>0.65068419209333084</v>
      </c>
      <c r="BI166" s="64">
        <f t="shared" si="80"/>
        <v>7.2613303126673108</v>
      </c>
      <c r="BJ166" s="64">
        <v>42.102648899999998</v>
      </c>
      <c r="BK166" s="64">
        <f t="shared" si="81"/>
        <v>5.0507000580878483</v>
      </c>
      <c r="BL166" s="64">
        <f t="shared" si="82"/>
        <v>1.6695369636457054</v>
      </c>
      <c r="BM166" s="64">
        <f t="shared" si="83"/>
        <v>40.068887127496929</v>
      </c>
    </row>
    <row r="167" spans="1:65" x14ac:dyDescent="0.3">
      <c r="A167">
        <v>166</v>
      </c>
      <c r="B167">
        <v>1</v>
      </c>
      <c r="C167">
        <v>25.17</v>
      </c>
      <c r="D167">
        <v>34.17</v>
      </c>
      <c r="E167" s="71"/>
      <c r="H167" s="73">
        <f t="shared" si="57"/>
        <v>44.96</v>
      </c>
      <c r="I167">
        <f t="shared" si="58"/>
        <v>36.5</v>
      </c>
      <c r="J167" s="64">
        <v>166</v>
      </c>
      <c r="K167" s="64">
        <v>34.17</v>
      </c>
      <c r="L167" s="64">
        <f t="shared" si="59"/>
        <v>256.14999999999998</v>
      </c>
      <c r="M167" s="64">
        <f t="shared" si="60"/>
        <v>266.14999999999998</v>
      </c>
      <c r="N167" s="64" cm="1">
        <f t="array" ref="N167">[2]!PropsSI("P","T",L167,"Q",0,$F$14)</f>
        <v>170000.91143693728</v>
      </c>
      <c r="O167" s="64" cm="1">
        <f t="array" ref="O167">[2]!PropsSI("H","P",N167,"T",M167,$F$14)</f>
        <v>360698.73146514298</v>
      </c>
      <c r="P167" s="64" cm="1">
        <f t="array" ref="P167">[2]!PropsSI("S","P",N167,"T",M167,$F$14)</f>
        <v>1629.8582331222553</v>
      </c>
      <c r="Q167" s="64" cm="1">
        <f t="array" ref="Q167">1/[2]!PropsSI("D","P",N167,"T",M167,$F$14)</f>
        <v>0.10761246997876302</v>
      </c>
      <c r="R167" s="64">
        <f t="shared" si="61"/>
        <v>322.32</v>
      </c>
      <c r="S167" s="64" cm="1">
        <f t="array" ref="S167">[2]!PropsSI("T","P",T167,"S",V167,$F$14)</f>
        <v>327.75357487395172</v>
      </c>
      <c r="T167" s="64" cm="1">
        <f t="array" ref="T167">[2]!PropsSI("P","T",R167,"Q",1,$F$14)</f>
        <v>1276736.9970818951</v>
      </c>
      <c r="U167" s="64" cm="1">
        <f t="array" ref="U167">[2]!PropsSI("H","P",T167,"S",V167,$F$14)</f>
        <v>398359.60351050366</v>
      </c>
      <c r="V167" s="64">
        <f t="shared" si="62"/>
        <v>1629.8582331222553</v>
      </c>
      <c r="W167" s="64" cm="1">
        <f t="array" ref="W167">1/[2]!PropsSI("D","P",T167,"S",V167,$F$14)</f>
        <v>1.4125562719092202E-2</v>
      </c>
      <c r="X167" s="64">
        <f t="shared" si="63"/>
        <v>322.32</v>
      </c>
      <c r="Y167" s="64" cm="1">
        <f t="array" ref="Y167">[2]!PropsSI("T","P",Z167,"H",AA167,$F$14)</f>
        <v>327.75357487395178</v>
      </c>
      <c r="Z167" s="64">
        <f t="shared" si="64"/>
        <v>1276736.9970818951</v>
      </c>
      <c r="AA167" s="64">
        <f t="shared" si="56"/>
        <v>398359.60351050366</v>
      </c>
      <c r="AB167" s="64" cm="1">
        <f t="array" ref="AB167">[2]!PropsSI("S","P",Z167,"H",AA167,$F$14)</f>
        <v>1629.8582331222556</v>
      </c>
      <c r="AC167" s="64" cm="1">
        <f t="array" ref="AC167">1/[2]!PropsSI("D","P",Z167,"H",AA167,$F$14)</f>
        <v>1.4125562719092205E-2</v>
      </c>
      <c r="AD167" s="64">
        <f t="shared" si="65"/>
        <v>322.32</v>
      </c>
      <c r="AE167" s="64">
        <f t="shared" si="66"/>
        <v>317.32</v>
      </c>
      <c r="AF167" s="64" cm="1">
        <f t="array" ref="AF167">[2]!PropsSI("P","T",AD167,"Q",0,$F$14)</f>
        <v>1276736.9970818951</v>
      </c>
      <c r="AG167" s="64" cm="1">
        <f t="array" ref="AG167">[2]!PropsSI("H","P",AF167,"T",AE167,$F$14)</f>
        <v>260997.7979060605</v>
      </c>
      <c r="AH167" s="64" cm="1">
        <f t="array" ref="AH167">[2]!PropsSI("S","P",AF167,"T",AE167,$F$14)</f>
        <v>1203.682195098118</v>
      </c>
      <c r="AI167" s="64" cm="1">
        <f t="array" ref="AI167">1/[2]!PropsSI("D","P",AF167,"T",AE167,$F$14)</f>
        <v>9.823741623158121E-4</v>
      </c>
      <c r="AJ167" s="64">
        <f t="shared" si="67"/>
        <v>321.32</v>
      </c>
      <c r="AK167" s="64">
        <f t="shared" si="68"/>
        <v>315.32</v>
      </c>
      <c r="AL167" s="64" cm="1">
        <f t="array" ref="AL167">[2]!PropsSI("P","T",AJ167,"Q",0,$F$14)</f>
        <v>1246410.8199659521</v>
      </c>
      <c r="AM167" s="64" cm="1">
        <f t="array" ref="AM167">[2]!PropsSI("H","P",AL167,"T",AK167,$F$14)</f>
        <v>258031.03581052585</v>
      </c>
      <c r="AN167" s="64" cm="1">
        <f t="array" ref="AN167">[2]!PropsSI("S","P",AL167,"T",AK167,$F$14)</f>
        <v>1194.3969988796232</v>
      </c>
      <c r="AO167" s="64" cm="1">
        <f t="array" ref="AO167">1/[2]!PropsSI("D","P",AL167,"T",AK167,$F$14)</f>
        <v>9.7406119810284253E-4</v>
      </c>
      <c r="AP167" s="64">
        <f t="shared" si="69"/>
        <v>260.14999999999998</v>
      </c>
      <c r="AQ167" s="64">
        <f t="shared" si="70"/>
        <v>260.14999999999998</v>
      </c>
      <c r="AR167" s="64" cm="1">
        <f t="array" ref="AR167">[2]!PropsSI("P","T",AP167,"Q",0,$F$14)</f>
        <v>198287.49024246493</v>
      </c>
      <c r="AS167" s="64">
        <f t="shared" si="71"/>
        <v>258031.03581052585</v>
      </c>
      <c r="AT167" s="64" cm="1">
        <f t="array" ref="AT167">[2]!PropsSI("H","P",AR167,"H",AS167,$F$14)</f>
        <v>258031.03581052585</v>
      </c>
      <c r="AU167" s="64" cm="1">
        <f t="array" ref="AU167">1/[2]!PropsSI("D","P",AR167,"H",AS167,$F$14)</f>
        <v>3.9028850553971213E-2</v>
      </c>
      <c r="AV167" s="64"/>
      <c r="AW167" s="64">
        <f t="shared" si="72"/>
        <v>258.14999999999998</v>
      </c>
      <c r="AX167" s="64">
        <f t="shared" si="73"/>
        <v>260.14999999999998</v>
      </c>
      <c r="AY167" s="64" cm="1">
        <f t="array" ref="AY167">[2]!PropsSI("P","T",AW167,"Q",1,$F$14)</f>
        <v>183723.82814975141</v>
      </c>
      <c r="AZ167" s="64" cm="1">
        <f t="array" ref="AZ167">[2]!PropsSI("H","P",AY167,"T",AX167,$F$14)</f>
        <v>355128.23969601718</v>
      </c>
      <c r="BA167" s="64" cm="1">
        <f t="array" ref="BA167">[2]!PropsSI("S","P",AY167,"T",AX167,$F$14)</f>
        <v>1603.3816434342573</v>
      </c>
      <c r="BB167" s="64" cm="1">
        <f t="array" ref="BB167">1/[2]!PropsSI("D","P",AY167,"T",AX167,$F$14)</f>
        <v>9.6229669371650853E-2</v>
      </c>
      <c r="BC167" s="64">
        <f t="shared" si="74"/>
        <v>97.097203885491325</v>
      </c>
      <c r="BD167" s="64">
        <f t="shared" si="75"/>
        <v>37.660872045360684</v>
      </c>
      <c r="BE167" s="64">
        <f t="shared" si="76"/>
        <v>-134.75807593085202</v>
      </c>
      <c r="BF167" s="64">
        <f t="shared" si="77"/>
        <v>2.5781985018441018</v>
      </c>
      <c r="BG167" s="64">
        <f t="shared" si="78"/>
        <v>4.0229079008882644</v>
      </c>
      <c r="BH167" s="64">
        <f t="shared" si="79"/>
        <v>0.64087932544387394</v>
      </c>
      <c r="BI167" s="64">
        <f t="shared" si="80"/>
        <v>7.510177364875525</v>
      </c>
      <c r="BJ167" s="64">
        <v>42.102648899999998</v>
      </c>
      <c r="BK167" s="64">
        <f t="shared" si="81"/>
        <v>4.4417768546393148</v>
      </c>
      <c r="BL167" s="64">
        <f t="shared" si="82"/>
        <v>1.4682540158391069</v>
      </c>
      <c r="BM167" s="64">
        <f t="shared" si="83"/>
        <v>35.238096380138565</v>
      </c>
    </row>
    <row r="168" spans="1:65" x14ac:dyDescent="0.3">
      <c r="A168">
        <v>167</v>
      </c>
      <c r="B168">
        <v>1</v>
      </c>
      <c r="C168">
        <v>24.2</v>
      </c>
      <c r="D168">
        <v>34.39</v>
      </c>
      <c r="E168" s="71"/>
      <c r="H168" s="73">
        <f t="shared" si="57"/>
        <v>44.96</v>
      </c>
      <c r="I168">
        <f t="shared" si="58"/>
        <v>36.5</v>
      </c>
      <c r="J168" s="64">
        <v>167</v>
      </c>
      <c r="K168" s="64">
        <v>34.39</v>
      </c>
      <c r="L168" s="64">
        <f t="shared" si="59"/>
        <v>256.14999999999998</v>
      </c>
      <c r="M168" s="64">
        <f t="shared" si="60"/>
        <v>266.14999999999998</v>
      </c>
      <c r="N168" s="64" cm="1">
        <f t="array" ref="N168">[2]!PropsSI("P","T",L168,"Q",0,$F$14)</f>
        <v>170000.91143693728</v>
      </c>
      <c r="O168" s="64" cm="1">
        <f t="array" ref="O168">[2]!PropsSI("H","P",N168,"T",M168,$F$14)</f>
        <v>360698.73146514298</v>
      </c>
      <c r="P168" s="64" cm="1">
        <f t="array" ref="P168">[2]!PropsSI("S","P",N168,"T",M168,$F$14)</f>
        <v>1629.8582331222553</v>
      </c>
      <c r="Q168" s="64" cm="1">
        <f t="array" ref="Q168">1/[2]!PropsSI("D","P",N168,"T",M168,$F$14)</f>
        <v>0.10761246997876302</v>
      </c>
      <c r="R168" s="64">
        <f t="shared" si="61"/>
        <v>322.53999999999996</v>
      </c>
      <c r="S168" s="64" cm="1">
        <f t="array" ref="S168">[2]!PropsSI("T","P",T168,"S",V168,$F$14)</f>
        <v>327.95957814322156</v>
      </c>
      <c r="T168" s="64" cm="1">
        <f t="array" ref="T168">[2]!PropsSI("P","T",R168,"Q",1,$F$14)</f>
        <v>1283482.3038250094</v>
      </c>
      <c r="U168" s="64" cm="1">
        <f t="array" ref="U168">[2]!PropsSI("H","P",T168,"S",V168,$F$14)</f>
        <v>398454.60332100454</v>
      </c>
      <c r="V168" s="64">
        <f t="shared" si="62"/>
        <v>1629.8582331222553</v>
      </c>
      <c r="W168" s="64" cm="1">
        <f t="array" ref="W168">1/[2]!PropsSI("D","P",T168,"S",V168,$F$14)</f>
        <v>1.404225634708561E-2</v>
      </c>
      <c r="X168" s="64">
        <f t="shared" si="63"/>
        <v>322.53999999999996</v>
      </c>
      <c r="Y168" s="64" cm="1">
        <f t="array" ref="Y168">[2]!PropsSI("T","P",Z168,"H",AA168,$F$14)</f>
        <v>327.95957814306553</v>
      </c>
      <c r="Z168" s="64">
        <f t="shared" si="64"/>
        <v>1283482.3038250094</v>
      </c>
      <c r="AA168" s="64">
        <f t="shared" si="56"/>
        <v>398454.60332100454</v>
      </c>
      <c r="AB168" s="64" cm="1">
        <f t="array" ref="AB168">[2]!PropsSI("S","P",Z168,"H",AA168,$F$14)</f>
        <v>1629.8582331211699</v>
      </c>
      <c r="AC168" s="64" cm="1">
        <f t="array" ref="AC168">1/[2]!PropsSI("D","P",Z168,"H",AA168,$F$14)</f>
        <v>1.4042256347067865E-2</v>
      </c>
      <c r="AD168" s="64">
        <f t="shared" si="65"/>
        <v>322.53999999999996</v>
      </c>
      <c r="AE168" s="64">
        <f t="shared" si="66"/>
        <v>317.53999999999996</v>
      </c>
      <c r="AF168" s="64" cm="1">
        <f t="array" ref="AF168">[2]!PropsSI("P","T",AD168,"Q",0,$F$14)</f>
        <v>1283482.3038250094</v>
      </c>
      <c r="AG168" s="64" cm="1">
        <f t="array" ref="AG168">[2]!PropsSI("H","P",AF168,"T",AE168,$F$14)</f>
        <v>261324.33981529411</v>
      </c>
      <c r="AH168" s="64" cm="1">
        <f t="array" ref="AH168">[2]!PropsSI("S","P",AF168,"T",AE168,$F$14)</f>
        <v>1204.690015612912</v>
      </c>
      <c r="AI168" s="64" cm="1">
        <f t="array" ref="AI168">1/[2]!PropsSI("D","P",AF168,"T",AE168,$F$14)</f>
        <v>9.8327160105626896E-4</v>
      </c>
      <c r="AJ168" s="64">
        <f t="shared" si="67"/>
        <v>321.53999999999996</v>
      </c>
      <c r="AK168" s="64">
        <f t="shared" si="68"/>
        <v>315.53999999999996</v>
      </c>
      <c r="AL168" s="64" cm="1">
        <f t="array" ref="AL168">[2]!PropsSI("P","T",AJ168,"Q",0,$F$14)</f>
        <v>1253035.7518869746</v>
      </c>
      <c r="AM168" s="64" cm="1">
        <f t="array" ref="AM168">[2]!PropsSI("H","P",AL168,"T",AK168,$F$14)</f>
        <v>258354.88650799569</v>
      </c>
      <c r="AN168" s="64" cm="1">
        <f t="array" ref="AN168">[2]!PropsSI("S","P",AL168,"T",AK168,$F$14)</f>
        <v>1195.403227673439</v>
      </c>
      <c r="AO168" s="64" cm="1">
        <f t="array" ref="AO168">1/[2]!PropsSI("D","P",AL168,"T",AK168,$F$14)</f>
        <v>9.749243550484486E-4</v>
      </c>
      <c r="AP168" s="64">
        <f t="shared" si="69"/>
        <v>260.14999999999998</v>
      </c>
      <c r="AQ168" s="64">
        <f t="shared" si="70"/>
        <v>260.14999999999998</v>
      </c>
      <c r="AR168" s="64" cm="1">
        <f t="array" ref="AR168">[2]!PropsSI("P","T",AP168,"Q",0,$F$14)</f>
        <v>198287.49024246493</v>
      </c>
      <c r="AS168" s="64">
        <f t="shared" si="71"/>
        <v>258354.88650799569</v>
      </c>
      <c r="AT168" s="64" cm="1">
        <f t="array" ref="AT168">[2]!PropsSI("H","P",AR168,"H",AS168,$F$14)</f>
        <v>258354.88650799569</v>
      </c>
      <c r="AU168" s="64" cm="1">
        <f t="array" ref="AU168">1/[2]!PropsSI("D","P",AR168,"H",AS168,$F$14)</f>
        <v>3.9194884900022452E-2</v>
      </c>
      <c r="AV168" s="64"/>
      <c r="AW168" s="64">
        <f t="shared" si="72"/>
        <v>258.14999999999998</v>
      </c>
      <c r="AX168" s="64">
        <f t="shared" si="73"/>
        <v>260.14999999999998</v>
      </c>
      <c r="AY168" s="64" cm="1">
        <f t="array" ref="AY168">[2]!PropsSI("P","T",AW168,"Q",1,$F$14)</f>
        <v>183723.82814975141</v>
      </c>
      <c r="AZ168" s="64" cm="1">
        <f t="array" ref="AZ168">[2]!PropsSI("H","P",AY168,"T",AX168,$F$14)</f>
        <v>355128.23969601718</v>
      </c>
      <c r="BA168" s="64" cm="1">
        <f t="array" ref="BA168">[2]!PropsSI("S","P",AY168,"T",AX168,$F$14)</f>
        <v>1603.3816434342573</v>
      </c>
      <c r="BB168" s="64" cm="1">
        <f t="array" ref="BB168">1/[2]!PropsSI("D","P",AY168,"T",AX168,$F$14)</f>
        <v>9.6229669371650853E-2</v>
      </c>
      <c r="BC168" s="64">
        <f t="shared" si="74"/>
        <v>96.773353188021488</v>
      </c>
      <c r="BD168" s="64">
        <f t="shared" si="75"/>
        <v>37.755871855861564</v>
      </c>
      <c r="BE168" s="64">
        <f t="shared" si="76"/>
        <v>-134.52922504388306</v>
      </c>
      <c r="BF168" s="64">
        <f t="shared" si="77"/>
        <v>2.5631338499470386</v>
      </c>
      <c r="BG168" s="64">
        <f t="shared" si="78"/>
        <v>4.009162913495885</v>
      </c>
      <c r="BH168" s="64">
        <f t="shared" si="79"/>
        <v>0.63931895641328607</v>
      </c>
      <c r="BI168" s="64">
        <f t="shared" si="80"/>
        <v>7.5498554271053058</v>
      </c>
      <c r="BJ168" s="64">
        <v>42.102648899999998</v>
      </c>
      <c r="BK168" s="64">
        <f t="shared" si="81"/>
        <v>4.3467770441384346</v>
      </c>
      <c r="BL168" s="64">
        <f t="shared" si="82"/>
        <v>1.4368513007013159</v>
      </c>
      <c r="BM168" s="64">
        <f t="shared" si="83"/>
        <v>34.484431216831581</v>
      </c>
    </row>
    <row r="169" spans="1:65" x14ac:dyDescent="0.3">
      <c r="A169">
        <v>168</v>
      </c>
      <c r="B169">
        <v>1</v>
      </c>
      <c r="C169">
        <v>23.71</v>
      </c>
      <c r="D169">
        <v>33.1</v>
      </c>
      <c r="E169" s="71"/>
      <c r="H169" s="73">
        <f t="shared" si="57"/>
        <v>44.96</v>
      </c>
      <c r="I169">
        <f t="shared" si="58"/>
        <v>36.5</v>
      </c>
      <c r="J169" s="64">
        <v>168</v>
      </c>
      <c r="K169" s="64">
        <v>33.1</v>
      </c>
      <c r="L169" s="64">
        <f t="shared" si="59"/>
        <v>256.14999999999998</v>
      </c>
      <c r="M169" s="64">
        <f t="shared" si="60"/>
        <v>266.14999999999998</v>
      </c>
      <c r="N169" s="64" cm="1">
        <f t="array" ref="N169">[2]!PropsSI("P","T",L169,"Q",0,$F$14)</f>
        <v>170000.91143693728</v>
      </c>
      <c r="O169" s="64" cm="1">
        <f t="array" ref="O169">[2]!PropsSI("H","P",N169,"T",M169,$F$14)</f>
        <v>360698.73146514298</v>
      </c>
      <c r="P169" s="64" cm="1">
        <f t="array" ref="P169">[2]!PropsSI("S","P",N169,"T",M169,$F$14)</f>
        <v>1629.8582331222553</v>
      </c>
      <c r="Q169" s="64" cm="1">
        <f t="array" ref="Q169">1/[2]!PropsSI("D","P",N169,"T",M169,$F$14)</f>
        <v>0.10761246997876302</v>
      </c>
      <c r="R169" s="64">
        <f t="shared" si="61"/>
        <v>321.25</v>
      </c>
      <c r="S169" s="64" cm="1">
        <f t="array" ref="S169">[2]!PropsSI("T","P",T169,"S",V169,$F$14)</f>
        <v>326.75367391509332</v>
      </c>
      <c r="T169" s="64" cm="1">
        <f t="array" ref="T169">[2]!PropsSI("P","T",R169,"Q",1,$F$14)</f>
        <v>1244308.4020201797</v>
      </c>
      <c r="U169" s="64" cm="1">
        <f t="array" ref="U169">[2]!PropsSI("H","P",T169,"S",V169,$F$14)</f>
        <v>397894.89482177404</v>
      </c>
      <c r="V169" s="64">
        <f t="shared" si="62"/>
        <v>1629.8582331222553</v>
      </c>
      <c r="W169" s="64" cm="1">
        <f t="array" ref="W169">1/[2]!PropsSI("D","P",T169,"S",V169,$F$14)</f>
        <v>1.4538300261929303E-2</v>
      </c>
      <c r="X169" s="64">
        <f t="shared" si="63"/>
        <v>321.25</v>
      </c>
      <c r="Y169" s="64" cm="1">
        <f t="array" ref="Y169">[2]!PropsSI("T","P",Z169,"H",AA169,$F$14)</f>
        <v>326.75367391509332</v>
      </c>
      <c r="Z169" s="64">
        <f t="shared" si="64"/>
        <v>1244308.4020201797</v>
      </c>
      <c r="AA169" s="64">
        <f t="shared" si="56"/>
        <v>397894.89482177404</v>
      </c>
      <c r="AB169" s="64" cm="1">
        <f t="array" ref="AB169">[2]!PropsSI("S","P",Z169,"H",AA169,$F$14)</f>
        <v>1629.8582331222553</v>
      </c>
      <c r="AC169" s="64" cm="1">
        <f t="array" ref="AC169">1/[2]!PropsSI("D","P",Z169,"H",AA169,$F$14)</f>
        <v>1.4538300261929309E-2</v>
      </c>
      <c r="AD169" s="64">
        <f t="shared" si="65"/>
        <v>321.25</v>
      </c>
      <c r="AE169" s="64">
        <f t="shared" si="66"/>
        <v>316.25</v>
      </c>
      <c r="AF169" s="64" cm="1">
        <f t="array" ref="AF169">[2]!PropsSI("P","T",AD169,"Q",0,$F$14)</f>
        <v>1244308.4020201797</v>
      </c>
      <c r="AG169" s="64" cm="1">
        <f t="array" ref="AG169">[2]!PropsSI("H","P",AF169,"T",AE169,$F$14)</f>
        <v>259413.54695135739</v>
      </c>
      <c r="AH169" s="64" cm="1">
        <f t="array" ref="AH169">[2]!PropsSI("S","P",AF169,"T",AE169,$F$14)</f>
        <v>1198.7815092338242</v>
      </c>
      <c r="AI169" s="64" cm="1">
        <f t="array" ref="AI169">1/[2]!PropsSI("D","P",AF169,"T",AE169,$F$14)</f>
        <v>9.7805857387683816E-4</v>
      </c>
      <c r="AJ169" s="64">
        <f t="shared" si="67"/>
        <v>320.25</v>
      </c>
      <c r="AK169" s="64">
        <f t="shared" si="68"/>
        <v>314.25</v>
      </c>
      <c r="AL169" s="64" cm="1">
        <f t="array" ref="AL169">[2]!PropsSI("P","T",AJ169,"Q",0,$F$14)</f>
        <v>1214562.9930834956</v>
      </c>
      <c r="AM169" s="64" cm="1">
        <f t="array" ref="AM169">[2]!PropsSI("H","P",AL169,"T",AK169,$F$14)</f>
        <v>256459.67013566932</v>
      </c>
      <c r="AN169" s="64" cm="1">
        <f t="array" ref="AN169">[2]!PropsSI("S","P",AL169,"T",AK169,$F$14)</f>
        <v>1189.5034683628246</v>
      </c>
      <c r="AO169" s="64" cm="1">
        <f t="array" ref="AO169">1/[2]!PropsSI("D","P",AL169,"T",AK169,$F$14)</f>
        <v>9.6990837208305535E-4</v>
      </c>
      <c r="AP169" s="64">
        <f t="shared" si="69"/>
        <v>260.14999999999998</v>
      </c>
      <c r="AQ169" s="64">
        <f t="shared" si="70"/>
        <v>260.14999999999998</v>
      </c>
      <c r="AR169" s="64" cm="1">
        <f t="array" ref="AR169">[2]!PropsSI("P","T",AP169,"Q",0,$F$14)</f>
        <v>198287.49024246493</v>
      </c>
      <c r="AS169" s="64">
        <f t="shared" si="71"/>
        <v>256459.67013566932</v>
      </c>
      <c r="AT169" s="64" cm="1">
        <f t="array" ref="AT169">[2]!PropsSI("H","P",AR169,"H",AS169,$F$14)</f>
        <v>256459.67013566932</v>
      </c>
      <c r="AU169" s="64" cm="1">
        <f t="array" ref="AU169">1/[2]!PropsSI("D","P",AR169,"H",AS169,$F$14)</f>
        <v>3.8223230327519578E-2</v>
      </c>
      <c r="AV169" s="64"/>
      <c r="AW169" s="64">
        <f t="shared" si="72"/>
        <v>258.14999999999998</v>
      </c>
      <c r="AX169" s="64">
        <f t="shared" si="73"/>
        <v>260.14999999999998</v>
      </c>
      <c r="AY169" s="64" cm="1">
        <f t="array" ref="AY169">[2]!PropsSI("P","T",AW169,"Q",1,$F$14)</f>
        <v>183723.82814975141</v>
      </c>
      <c r="AZ169" s="64" cm="1">
        <f t="array" ref="AZ169">[2]!PropsSI("H","P",AY169,"T",AX169,$F$14)</f>
        <v>355128.23969601718</v>
      </c>
      <c r="BA169" s="64" cm="1">
        <f t="array" ref="BA169">[2]!PropsSI("S","P",AY169,"T",AX169,$F$14)</f>
        <v>1603.3816434342573</v>
      </c>
      <c r="BB169" s="64" cm="1">
        <f t="array" ref="BB169">1/[2]!PropsSI("D","P",AY169,"T",AX169,$F$14)</f>
        <v>9.6229669371650853E-2</v>
      </c>
      <c r="BC169" s="64">
        <f t="shared" si="74"/>
        <v>98.668569560347848</v>
      </c>
      <c r="BD169" s="64">
        <f t="shared" si="75"/>
        <v>37.196163356631061</v>
      </c>
      <c r="BE169" s="64">
        <f t="shared" si="76"/>
        <v>-135.86473291697891</v>
      </c>
      <c r="BF169" s="64">
        <f t="shared" si="77"/>
        <v>2.6526544852039944</v>
      </c>
      <c r="BG169" s="64">
        <f t="shared" si="78"/>
        <v>4.091125198098255</v>
      </c>
      <c r="BH169" s="64">
        <f t="shared" si="79"/>
        <v>0.64839239983099795</v>
      </c>
      <c r="BI169" s="64">
        <f t="shared" si="80"/>
        <v>7.319421946050932</v>
      </c>
      <c r="BJ169" s="64">
        <v>42.102648899999998</v>
      </c>
      <c r="BK169" s="64">
        <f t="shared" si="81"/>
        <v>4.9064855433689374</v>
      </c>
      <c r="BL169" s="64">
        <f t="shared" si="82"/>
        <v>1.621866054613621</v>
      </c>
      <c r="BM169" s="64">
        <f t="shared" si="83"/>
        <v>38.924785310726904</v>
      </c>
    </row>
    <row r="170" spans="1:65" x14ac:dyDescent="0.3">
      <c r="A170">
        <v>169</v>
      </c>
      <c r="B170">
        <v>1</v>
      </c>
      <c r="C170">
        <v>24.92</v>
      </c>
      <c r="D170">
        <v>35.01</v>
      </c>
      <c r="E170" s="71"/>
      <c r="H170" s="73">
        <f t="shared" si="57"/>
        <v>44.96</v>
      </c>
      <c r="I170">
        <f t="shared" si="58"/>
        <v>36.5</v>
      </c>
      <c r="J170" s="64">
        <v>169</v>
      </c>
      <c r="K170" s="64">
        <v>35.01</v>
      </c>
      <c r="L170" s="64">
        <f t="shared" si="59"/>
        <v>256.14999999999998</v>
      </c>
      <c r="M170" s="64">
        <f t="shared" si="60"/>
        <v>266.14999999999998</v>
      </c>
      <c r="N170" s="64" cm="1">
        <f t="array" ref="N170">[2]!PropsSI("P","T",L170,"Q",0,$F$14)</f>
        <v>170000.91143693728</v>
      </c>
      <c r="O170" s="64" cm="1">
        <f t="array" ref="O170">[2]!PropsSI("H","P",N170,"T",M170,$F$14)</f>
        <v>360698.73146514298</v>
      </c>
      <c r="P170" s="64" cm="1">
        <f t="array" ref="P170">[2]!PropsSI("S","P",N170,"T",M170,$F$14)</f>
        <v>1629.8582331222553</v>
      </c>
      <c r="Q170" s="64" cm="1">
        <f t="array" ref="Q170">1/[2]!PropsSI("D","P",N170,"T",M170,$F$14)</f>
        <v>0.10761246997876302</v>
      </c>
      <c r="R170" s="64">
        <f t="shared" si="61"/>
        <v>323.15999999999997</v>
      </c>
      <c r="S170" s="64" cm="1">
        <f t="array" ref="S170">[2]!PropsSI("T","P",T170,"S",V170,$F$14)</f>
        <v>328.54091923207739</v>
      </c>
      <c r="T170" s="64" cm="1">
        <f t="array" ref="T170">[2]!PropsSI("P","T",R170,"Q",1,$F$14)</f>
        <v>1302635.6115550124</v>
      </c>
      <c r="U170" s="64" cm="1">
        <f t="array" ref="U170">[2]!PropsSI("H","P",T170,"S",V170,$F$14)</f>
        <v>398721.32674113155</v>
      </c>
      <c r="V170" s="64">
        <f t="shared" si="62"/>
        <v>1629.8582331222553</v>
      </c>
      <c r="W170" s="64" cm="1">
        <f t="array" ref="W170">1/[2]!PropsSI("D","P",T170,"S",V170,$F$14)</f>
        <v>1.3810277531614901E-2</v>
      </c>
      <c r="X170" s="64">
        <f t="shared" si="63"/>
        <v>323.15999999999997</v>
      </c>
      <c r="Y170" s="64" cm="1">
        <f t="array" ref="Y170">[2]!PropsSI("T","P",Z170,"H",AA170,$F$14)</f>
        <v>328.54091923189759</v>
      </c>
      <c r="Z170" s="64">
        <f t="shared" si="64"/>
        <v>1302635.6115550124</v>
      </c>
      <c r="AA170" s="64">
        <f t="shared" si="56"/>
        <v>398721.32674113155</v>
      </c>
      <c r="AB170" s="64" cm="1">
        <f t="array" ref="AB170">[2]!PropsSI("S","P",Z170,"H",AA170,$F$14)</f>
        <v>1629.8582331209996</v>
      </c>
      <c r="AC170" s="64" cm="1">
        <f t="array" ref="AC170">1/[2]!PropsSI("D","P",Z170,"H",AA170,$F$14)</f>
        <v>1.3810277531594568E-2</v>
      </c>
      <c r="AD170" s="64">
        <f t="shared" si="65"/>
        <v>323.15999999999997</v>
      </c>
      <c r="AE170" s="64">
        <f t="shared" si="66"/>
        <v>318.15999999999997</v>
      </c>
      <c r="AF170" s="64" cm="1">
        <f t="array" ref="AF170">[2]!PropsSI("P","T",AD170,"Q",0,$F$14)</f>
        <v>1302635.6115550124</v>
      </c>
      <c r="AG170" s="64" cm="1">
        <f t="array" ref="AG170">[2]!PropsSI("H","P",AF170,"T",AE170,$F$14)</f>
        <v>262246.09785355674</v>
      </c>
      <c r="AH170" s="64" cm="1">
        <f t="array" ref="AH170">[2]!PropsSI("S","P",AF170,"T",AE170,$F$14)</f>
        <v>1207.530665913074</v>
      </c>
      <c r="AI170" s="64" cm="1">
        <f t="array" ref="AI170">1/[2]!PropsSI("D","P",AF170,"T",AE170,$F$14)</f>
        <v>9.8581975213013549E-4</v>
      </c>
      <c r="AJ170" s="64">
        <f t="shared" si="67"/>
        <v>322.15999999999997</v>
      </c>
      <c r="AK170" s="64">
        <f t="shared" si="68"/>
        <v>316.15999999999997</v>
      </c>
      <c r="AL170" s="64" cm="1">
        <f t="array" ref="AL170">[2]!PropsSI("P","T",AJ170,"Q",0,$F$14)</f>
        <v>1271848.0382753783</v>
      </c>
      <c r="AM170" s="64" cm="1">
        <f t="array" ref="AM170">[2]!PropsSI("H","P",AL170,"T",AK170,$F$14)</f>
        <v>259268.98037074375</v>
      </c>
      <c r="AN170" s="64" cm="1">
        <f t="array" ref="AN170">[2]!PropsSI("S","P",AL170,"T",AK170,$F$14)</f>
        <v>1198.2391632224007</v>
      </c>
      <c r="AO170" s="64" cm="1">
        <f t="array" ref="AO170">1/[2]!PropsSI("D","P",AL170,"T",AK170,$F$14)</f>
        <v>9.773743343329856E-4</v>
      </c>
      <c r="AP170" s="64">
        <f t="shared" si="69"/>
        <v>260.14999999999998</v>
      </c>
      <c r="AQ170" s="64">
        <f t="shared" si="70"/>
        <v>260.14999999999998</v>
      </c>
      <c r="AR170" s="64" cm="1">
        <f t="array" ref="AR170">[2]!PropsSI("P","T",AP170,"Q",0,$F$14)</f>
        <v>198287.49024246493</v>
      </c>
      <c r="AS170" s="64">
        <f t="shared" si="71"/>
        <v>259268.98037074375</v>
      </c>
      <c r="AT170" s="64" cm="1">
        <f t="array" ref="AT170">[2]!PropsSI("H","P",AR170,"H",AS170,$F$14)</f>
        <v>259268.98037074375</v>
      </c>
      <c r="AU170" s="64" cm="1">
        <f t="array" ref="AU170">1/[2]!PropsSI("D","P",AR170,"H",AS170,$F$14)</f>
        <v>3.9663529796935056E-2</v>
      </c>
      <c r="AV170" s="64"/>
      <c r="AW170" s="64">
        <f t="shared" si="72"/>
        <v>258.14999999999998</v>
      </c>
      <c r="AX170" s="64">
        <f t="shared" si="73"/>
        <v>260.14999999999998</v>
      </c>
      <c r="AY170" s="64" cm="1">
        <f t="array" ref="AY170">[2]!PropsSI("P","T",AW170,"Q",1,$F$14)</f>
        <v>183723.82814975141</v>
      </c>
      <c r="AZ170" s="64" cm="1">
        <f t="array" ref="AZ170">[2]!PropsSI("H","P",AY170,"T",AX170,$F$14)</f>
        <v>355128.23969601718</v>
      </c>
      <c r="BA170" s="64" cm="1">
        <f t="array" ref="BA170">[2]!PropsSI("S","P",AY170,"T",AX170,$F$14)</f>
        <v>1603.3816434342573</v>
      </c>
      <c r="BB170" s="64" cm="1">
        <f t="array" ref="BB170">1/[2]!PropsSI("D","P",AY170,"T",AX170,$F$14)</f>
        <v>9.6229669371650853E-2</v>
      </c>
      <c r="BC170" s="64">
        <f t="shared" si="74"/>
        <v>95.859259325273428</v>
      </c>
      <c r="BD170" s="64">
        <f t="shared" si="75"/>
        <v>38.022595275988571</v>
      </c>
      <c r="BE170" s="64">
        <f t="shared" si="76"/>
        <v>-133.88185460126201</v>
      </c>
      <c r="BF170" s="64">
        <f t="shared" si="77"/>
        <v>2.5211130021366257</v>
      </c>
      <c r="BG170" s="64">
        <f t="shared" si="78"/>
        <v>3.9709275496077527</v>
      </c>
      <c r="BH170" s="64">
        <f t="shared" si="79"/>
        <v>0.63489272232772431</v>
      </c>
      <c r="BI170" s="64">
        <f t="shared" si="80"/>
        <v>7.6625213391178306</v>
      </c>
      <c r="BJ170" s="64">
        <v>42.102648899999998</v>
      </c>
      <c r="BK170" s="64">
        <f t="shared" si="81"/>
        <v>4.0800536240114269</v>
      </c>
      <c r="BL170" s="64">
        <f t="shared" si="82"/>
        <v>1.348684392381555</v>
      </c>
      <c r="BM170" s="64">
        <f t="shared" si="83"/>
        <v>32.368425417157319</v>
      </c>
    </row>
    <row r="171" spans="1:65" x14ac:dyDescent="0.3">
      <c r="A171">
        <v>170</v>
      </c>
      <c r="B171">
        <v>1</v>
      </c>
      <c r="C171">
        <v>23.07</v>
      </c>
      <c r="D171">
        <v>32.799999999999997</v>
      </c>
      <c r="E171" s="71"/>
      <c r="H171" s="73">
        <f t="shared" si="57"/>
        <v>44.96</v>
      </c>
      <c r="I171">
        <f t="shared" si="58"/>
        <v>36.5</v>
      </c>
      <c r="J171" s="64">
        <v>170</v>
      </c>
      <c r="K171" s="64">
        <v>32.799999999999997</v>
      </c>
      <c r="L171" s="64">
        <f t="shared" si="59"/>
        <v>256.14999999999998</v>
      </c>
      <c r="M171" s="64">
        <f t="shared" si="60"/>
        <v>266.14999999999998</v>
      </c>
      <c r="N171" s="64" cm="1">
        <f t="array" ref="N171">[2]!PropsSI("P","T",L171,"Q",0,$F$14)</f>
        <v>170000.91143693728</v>
      </c>
      <c r="O171" s="64" cm="1">
        <f t="array" ref="O171">[2]!PropsSI("H","P",N171,"T",M171,$F$14)</f>
        <v>360698.73146514298</v>
      </c>
      <c r="P171" s="64" cm="1">
        <f t="array" ref="P171">[2]!PropsSI("S","P",N171,"T",M171,$F$14)</f>
        <v>1629.8582331222553</v>
      </c>
      <c r="Q171" s="64" cm="1">
        <f t="array" ref="Q171">1/[2]!PropsSI("D","P",N171,"T",M171,$F$14)</f>
        <v>0.10761246997876302</v>
      </c>
      <c r="R171" s="64">
        <f t="shared" si="61"/>
        <v>320.95</v>
      </c>
      <c r="S171" s="64" cm="1">
        <f t="array" ref="S171">[2]!PropsSI("T","P",T171,"S",V171,$F$14)</f>
        <v>326.47391560304754</v>
      </c>
      <c r="T171" s="64" cm="1">
        <f t="array" ref="T171">[2]!PropsSI("P","T",R171,"Q",1,$F$14)</f>
        <v>1235328.1210087303</v>
      </c>
      <c r="U171" s="64" cm="1">
        <f t="array" ref="U171">[2]!PropsSI("H","P",T171,"S",V171,$F$14)</f>
        <v>397763.8081398544</v>
      </c>
      <c r="V171" s="64">
        <f t="shared" si="62"/>
        <v>1629.8582331222553</v>
      </c>
      <c r="W171" s="64" cm="1">
        <f t="array" ref="W171">1/[2]!PropsSI("D","P",T171,"S",V171,$F$14)</f>
        <v>1.4656314749332431E-2</v>
      </c>
      <c r="X171" s="64">
        <f t="shared" si="63"/>
        <v>320.95</v>
      </c>
      <c r="Y171" s="64" cm="1">
        <f t="array" ref="Y171">[2]!PropsSI("T","P",Z171,"H",AA171,$F$14)</f>
        <v>326.47391560304743</v>
      </c>
      <c r="Z171" s="64">
        <f t="shared" si="64"/>
        <v>1235328.1210087303</v>
      </c>
      <c r="AA171" s="64">
        <f t="shared" si="56"/>
        <v>397763.8081398544</v>
      </c>
      <c r="AB171" s="64" cm="1">
        <f t="array" ref="AB171">[2]!PropsSI("S","P",Z171,"H",AA171,$F$14)</f>
        <v>1629.8582331222551</v>
      </c>
      <c r="AC171" s="64" cm="1">
        <f t="array" ref="AC171">1/[2]!PropsSI("D","P",Z171,"H",AA171,$F$14)</f>
        <v>1.4656314749332423E-2</v>
      </c>
      <c r="AD171" s="64">
        <f t="shared" si="65"/>
        <v>320.95</v>
      </c>
      <c r="AE171" s="64">
        <f t="shared" si="66"/>
        <v>315.95</v>
      </c>
      <c r="AF171" s="64" cm="1">
        <f t="array" ref="AF171">[2]!PropsSI("P","T",AD171,"Q",0,$F$14)</f>
        <v>1235328.1210087303</v>
      </c>
      <c r="AG171" s="64" cm="1">
        <f t="array" ref="AG171">[2]!PropsSI("H","P",AF171,"T",AE171,$F$14)</f>
        <v>258970.52150556</v>
      </c>
      <c r="AH171" s="64" cm="1">
        <f t="array" ref="AH171">[2]!PropsSI("S","P",AF171,"T",AE171,$F$14)</f>
        <v>1197.4077427972134</v>
      </c>
      <c r="AI171" s="64" cm="1">
        <f t="array" ref="AI171">1/[2]!PropsSI("D","P",AF171,"T",AE171,$F$14)</f>
        <v>9.7686297965086E-4</v>
      </c>
      <c r="AJ171" s="64">
        <f t="shared" si="67"/>
        <v>319.95</v>
      </c>
      <c r="AK171" s="64">
        <f t="shared" si="68"/>
        <v>313.95</v>
      </c>
      <c r="AL171" s="64" cm="1">
        <f t="array" ref="AL171">[2]!PropsSI("P","T",AJ171,"Q",0,$F$14)</f>
        <v>1205744.1558876161</v>
      </c>
      <c r="AM171" s="64" cm="1">
        <f t="array" ref="AM171">[2]!PropsSI("H","P",AL171,"T",AK171,$F$14)</f>
        <v>256020.19860430603</v>
      </c>
      <c r="AN171" s="64" cm="1">
        <f t="array" ref="AN171">[2]!PropsSI("S","P",AL171,"T",AK171,$F$14)</f>
        <v>1188.1315385891412</v>
      </c>
      <c r="AO171" s="64" cm="1">
        <f t="array" ref="AO171">1/[2]!PropsSI("D","P",AL171,"T",AK171,$F$14)</f>
        <v>9.6875726784588566E-4</v>
      </c>
      <c r="AP171" s="64">
        <f t="shared" si="69"/>
        <v>260.14999999999998</v>
      </c>
      <c r="AQ171" s="64">
        <f t="shared" si="70"/>
        <v>260.14999999999998</v>
      </c>
      <c r="AR171" s="64" cm="1">
        <f t="array" ref="AR171">[2]!PropsSI("P","T",AP171,"Q",0,$F$14)</f>
        <v>198287.49024246493</v>
      </c>
      <c r="AS171" s="64">
        <f t="shared" si="71"/>
        <v>256020.19860430603</v>
      </c>
      <c r="AT171" s="64" cm="1">
        <f t="array" ref="AT171">[2]!PropsSI("H","P",AR171,"H",AS171,$F$14)</f>
        <v>256020.19860430603</v>
      </c>
      <c r="AU171" s="64" cm="1">
        <f t="array" ref="AU171">1/[2]!PropsSI("D","P",AR171,"H",AS171,$F$14)</f>
        <v>3.7997918574640521E-2</v>
      </c>
      <c r="AV171" s="64"/>
      <c r="AW171" s="64">
        <f t="shared" si="72"/>
        <v>258.14999999999998</v>
      </c>
      <c r="AX171" s="64">
        <f t="shared" si="73"/>
        <v>260.14999999999998</v>
      </c>
      <c r="AY171" s="64" cm="1">
        <f t="array" ref="AY171">[2]!PropsSI("P","T",AW171,"Q",1,$F$14)</f>
        <v>183723.82814975141</v>
      </c>
      <c r="AZ171" s="64" cm="1">
        <f t="array" ref="AZ171">[2]!PropsSI("H","P",AY171,"T",AX171,$F$14)</f>
        <v>355128.23969601718</v>
      </c>
      <c r="BA171" s="64" cm="1">
        <f t="array" ref="BA171">[2]!PropsSI("S","P",AY171,"T",AX171,$F$14)</f>
        <v>1603.3816434342573</v>
      </c>
      <c r="BB171" s="64" cm="1">
        <f t="array" ref="BB171">1/[2]!PropsSI("D","P",AY171,"T",AX171,$F$14)</f>
        <v>9.6229669371650853E-2</v>
      </c>
      <c r="BC171" s="64">
        <f t="shared" si="74"/>
        <v>99.108041091711144</v>
      </c>
      <c r="BD171" s="64">
        <f t="shared" si="75"/>
        <v>37.065076674711428</v>
      </c>
      <c r="BE171" s="64">
        <f t="shared" si="76"/>
        <v>-136.17311776642256</v>
      </c>
      <c r="BF171" s="64">
        <f t="shared" si="77"/>
        <v>2.6738927848847558</v>
      </c>
      <c r="BG171" s="64">
        <f t="shared" si="78"/>
        <v>4.1106687898089165</v>
      </c>
      <c r="BH171" s="64">
        <f t="shared" si="79"/>
        <v>0.65047633891444001</v>
      </c>
      <c r="BI171" s="64">
        <f t="shared" si="80"/>
        <v>7.2665970468457255</v>
      </c>
      <c r="BJ171" s="64">
        <v>42.102648899999998</v>
      </c>
      <c r="BK171" s="64">
        <f t="shared" si="81"/>
        <v>5.0375722252885708</v>
      </c>
      <c r="BL171" s="64">
        <f t="shared" si="82"/>
        <v>1.6651974855814999</v>
      </c>
      <c r="BM171" s="64">
        <f t="shared" si="83"/>
        <v>39.964739653956002</v>
      </c>
    </row>
    <row r="172" spans="1:65" x14ac:dyDescent="0.3">
      <c r="A172">
        <v>171</v>
      </c>
      <c r="B172">
        <v>1</v>
      </c>
      <c r="C172">
        <v>20.149999999999999</v>
      </c>
      <c r="D172">
        <v>27.85</v>
      </c>
      <c r="E172" s="71"/>
      <c r="H172" s="73">
        <f t="shared" si="57"/>
        <v>44.96</v>
      </c>
      <c r="I172">
        <f t="shared" si="58"/>
        <v>36.5</v>
      </c>
      <c r="J172" s="64">
        <v>171</v>
      </c>
      <c r="K172" s="64">
        <v>27.85</v>
      </c>
      <c r="L172" s="64">
        <f t="shared" si="59"/>
        <v>256.14999999999998</v>
      </c>
      <c r="M172" s="64">
        <f t="shared" si="60"/>
        <v>266.14999999999998</v>
      </c>
      <c r="N172" s="64" cm="1">
        <f t="array" ref="N172">[2]!PropsSI("P","T",L172,"Q",0,$F$14)</f>
        <v>170000.91143693728</v>
      </c>
      <c r="O172" s="64" cm="1">
        <f t="array" ref="O172">[2]!PropsSI("H","P",N172,"T",M172,$F$14)</f>
        <v>360698.73146514298</v>
      </c>
      <c r="P172" s="64" cm="1">
        <f t="array" ref="P172">[2]!PropsSI("S","P",N172,"T",M172,$F$14)</f>
        <v>1629.8582331222553</v>
      </c>
      <c r="Q172" s="64" cm="1">
        <f t="array" ref="Q172">1/[2]!PropsSI("D","P",N172,"T",M172,$F$14)</f>
        <v>0.10761246997876302</v>
      </c>
      <c r="R172" s="64">
        <f t="shared" si="61"/>
        <v>316</v>
      </c>
      <c r="S172" s="64" cm="1">
        <f t="array" ref="S172">[2]!PropsSI("T","P",T172,"S",V172,$F$14)</f>
        <v>321.89132893852178</v>
      </c>
      <c r="T172" s="64" cm="1">
        <f t="array" ref="T172">[2]!PropsSI("P","T",R172,"Q",1,$F$14)</f>
        <v>1094042.4957305477</v>
      </c>
      <c r="U172" s="64" cm="1">
        <f t="array" ref="U172">[2]!PropsSI("H","P",T172,"S",V172,$F$14)</f>
        <v>395550.32591732079</v>
      </c>
      <c r="V172" s="64">
        <f t="shared" si="62"/>
        <v>1629.8582331222553</v>
      </c>
      <c r="W172" s="64" cm="1">
        <f t="array" ref="W172">1/[2]!PropsSI("D","P",T172,"S",V172,$F$14)</f>
        <v>1.675959527682358E-2</v>
      </c>
      <c r="X172" s="64">
        <f t="shared" si="63"/>
        <v>316</v>
      </c>
      <c r="Y172" s="64" cm="1">
        <f t="array" ref="Y172">[2]!PropsSI("T","P",Z172,"H",AA172,$F$14)</f>
        <v>321.89132893852178</v>
      </c>
      <c r="Z172" s="64">
        <f t="shared" si="64"/>
        <v>1094042.4957305477</v>
      </c>
      <c r="AA172" s="64">
        <f t="shared" si="56"/>
        <v>395550.32591732079</v>
      </c>
      <c r="AB172" s="64" cm="1">
        <f t="array" ref="AB172">[2]!PropsSI("S","P",Z172,"H",AA172,$F$14)</f>
        <v>1629.8582331222553</v>
      </c>
      <c r="AC172" s="64" cm="1">
        <f t="array" ref="AC172">1/[2]!PropsSI("D","P",Z172,"H",AA172,$F$14)</f>
        <v>1.6759595276823573E-2</v>
      </c>
      <c r="AD172" s="64">
        <f t="shared" si="65"/>
        <v>316</v>
      </c>
      <c r="AE172" s="64">
        <f t="shared" si="66"/>
        <v>311</v>
      </c>
      <c r="AF172" s="64" cm="1">
        <f t="array" ref="AF172">[2]!PropsSI("P","T",AD172,"Q",0,$F$14)</f>
        <v>1094042.4957305477</v>
      </c>
      <c r="AG172" s="64" cm="1">
        <f t="array" ref="AG172">[2]!PropsSI("H","P",AF172,"T",AE172,$F$14)</f>
        <v>251730.74281511136</v>
      </c>
      <c r="AH172" s="64" cm="1">
        <f t="array" ref="AH172">[2]!PropsSI("S","P",AF172,"T",AE172,$F$14)</f>
        <v>1174.7485505694542</v>
      </c>
      <c r="AI172" s="64" cm="1">
        <f t="array" ref="AI172">1/[2]!PropsSI("D","P",AF172,"T",AE172,$F$14)</f>
        <v>9.5798258380934962E-4</v>
      </c>
      <c r="AJ172" s="64">
        <f t="shared" si="67"/>
        <v>315</v>
      </c>
      <c r="AK172" s="64">
        <f t="shared" si="68"/>
        <v>309</v>
      </c>
      <c r="AL172" s="64" cm="1">
        <f t="array" ref="AL172">[2]!PropsSI("P","T",AJ172,"Q",0,$F$14)</f>
        <v>1067036.5756501523</v>
      </c>
      <c r="AM172" s="64" cm="1">
        <f t="array" ref="AM172">[2]!PropsSI("H","P",AL172,"T",AK172,$F$14)</f>
        <v>248835.78840899575</v>
      </c>
      <c r="AN172" s="64" cm="1">
        <f t="array" ref="AN172">[2]!PropsSI("S","P",AL172,"T",AK172,$F$14)</f>
        <v>1165.49312452445</v>
      </c>
      <c r="AO172" s="64" cm="1">
        <f t="array" ref="AO172">1/[2]!PropsSI("D","P",AL172,"T",AK172,$F$14)</f>
        <v>9.5054707966700145E-4</v>
      </c>
      <c r="AP172" s="64">
        <f t="shared" si="69"/>
        <v>260.14999999999998</v>
      </c>
      <c r="AQ172" s="64">
        <f t="shared" si="70"/>
        <v>260.14999999999998</v>
      </c>
      <c r="AR172" s="64" cm="1">
        <f t="array" ref="AR172">[2]!PropsSI("P","T",AP172,"Q",0,$F$14)</f>
        <v>198287.49024246493</v>
      </c>
      <c r="AS172" s="64">
        <f t="shared" si="71"/>
        <v>248835.78840899575</v>
      </c>
      <c r="AT172" s="64" cm="1">
        <f t="array" ref="AT172">[2]!PropsSI("H","P",AR172,"H",AS172,$F$14)</f>
        <v>248835.78840899575</v>
      </c>
      <c r="AU172" s="64" cm="1">
        <f t="array" ref="AU172">1/[2]!PropsSI("D","P",AR172,"H",AS172,$F$14)</f>
        <v>3.431455813150517E-2</v>
      </c>
      <c r="AV172" s="64"/>
      <c r="AW172" s="64">
        <f t="shared" si="72"/>
        <v>258.14999999999998</v>
      </c>
      <c r="AX172" s="64">
        <f t="shared" si="73"/>
        <v>260.14999999999998</v>
      </c>
      <c r="AY172" s="64" cm="1">
        <f t="array" ref="AY172">[2]!PropsSI("P","T",AW172,"Q",1,$F$14)</f>
        <v>183723.82814975141</v>
      </c>
      <c r="AZ172" s="64" cm="1">
        <f t="array" ref="AZ172">[2]!PropsSI("H","P",AY172,"T",AX172,$F$14)</f>
        <v>355128.23969601718</v>
      </c>
      <c r="BA172" s="64" cm="1">
        <f t="array" ref="BA172">[2]!PropsSI("S","P",AY172,"T",AX172,$F$14)</f>
        <v>1603.3816434342573</v>
      </c>
      <c r="BB172" s="64" cm="1">
        <f t="array" ref="BB172">1/[2]!PropsSI("D","P",AY172,"T",AX172,$F$14)</f>
        <v>9.6229669371650853E-2</v>
      </c>
      <c r="BC172" s="64">
        <f t="shared" si="74"/>
        <v>106.29245128702142</v>
      </c>
      <c r="BD172" s="64">
        <f t="shared" si="75"/>
        <v>34.851594452177814</v>
      </c>
      <c r="BE172" s="64">
        <f t="shared" si="76"/>
        <v>-141.14404573919924</v>
      </c>
      <c r="BF172" s="64">
        <f t="shared" si="77"/>
        <v>3.0498590654976301</v>
      </c>
      <c r="BG172" s="64">
        <f t="shared" si="78"/>
        <v>4.4624027657735503</v>
      </c>
      <c r="BH172" s="64">
        <f t="shared" si="79"/>
        <v>0.68345669935711018</v>
      </c>
      <c r="BI172" s="64">
        <f t="shared" si="80"/>
        <v>6.435509589231752</v>
      </c>
      <c r="BJ172" s="64">
        <v>42.102648899999998</v>
      </c>
      <c r="BK172" s="64">
        <f t="shared" si="81"/>
        <v>7.2510544478221846</v>
      </c>
      <c r="BL172" s="64">
        <f t="shared" si="82"/>
        <v>2.3968763313634445</v>
      </c>
      <c r="BM172" s="64">
        <f t="shared" si="83"/>
        <v>57.525031952722671</v>
      </c>
    </row>
    <row r="173" spans="1:65" x14ac:dyDescent="0.3">
      <c r="A173">
        <v>172</v>
      </c>
      <c r="B173">
        <v>1</v>
      </c>
      <c r="C173">
        <v>20.420000000000002</v>
      </c>
      <c r="D173">
        <v>28.86</v>
      </c>
      <c r="E173" s="71"/>
      <c r="H173" s="73">
        <f t="shared" si="57"/>
        <v>44.96</v>
      </c>
      <c r="I173">
        <f t="shared" si="58"/>
        <v>36.5</v>
      </c>
      <c r="J173" s="64">
        <v>172</v>
      </c>
      <c r="K173" s="64">
        <v>28.86</v>
      </c>
      <c r="L173" s="64">
        <f t="shared" si="59"/>
        <v>256.14999999999998</v>
      </c>
      <c r="M173" s="64">
        <f t="shared" si="60"/>
        <v>266.14999999999998</v>
      </c>
      <c r="N173" s="64" cm="1">
        <f t="array" ref="N173">[2]!PropsSI("P","T",L173,"Q",0,$F$14)</f>
        <v>170000.91143693728</v>
      </c>
      <c r="O173" s="64" cm="1">
        <f t="array" ref="O173">[2]!PropsSI("H","P",N173,"T",M173,$F$14)</f>
        <v>360698.73146514298</v>
      </c>
      <c r="P173" s="64" cm="1">
        <f t="array" ref="P173">[2]!PropsSI("S","P",N173,"T",M173,$F$14)</f>
        <v>1629.8582331222553</v>
      </c>
      <c r="Q173" s="64" cm="1">
        <f t="array" ref="Q173">1/[2]!PropsSI("D","P",N173,"T",M173,$F$14)</f>
        <v>0.10761246997876302</v>
      </c>
      <c r="R173" s="64">
        <f t="shared" si="61"/>
        <v>317.01</v>
      </c>
      <c r="S173" s="64" cm="1">
        <f t="array" ref="S173">[2]!PropsSI("T","P",T173,"S",V173,$F$14)</f>
        <v>322.82162588211736</v>
      </c>
      <c r="T173" s="64" cm="1">
        <f t="array" ref="T173">[2]!PropsSI("P","T",R173,"Q",1,$F$14)</f>
        <v>1121834.1180016024</v>
      </c>
      <c r="U173" s="64" cm="1">
        <f t="array" ref="U173">[2]!PropsSI("H","P",T173,"S",V173,$F$14)</f>
        <v>396009.73908554966</v>
      </c>
      <c r="V173" s="64">
        <f t="shared" si="62"/>
        <v>1629.8582331222553</v>
      </c>
      <c r="W173" s="64" cm="1">
        <f t="array" ref="W173">1/[2]!PropsSI("D","P",T173,"S",V173,$F$14)</f>
        <v>1.630535185667847E-2</v>
      </c>
      <c r="X173" s="64">
        <f t="shared" si="63"/>
        <v>317.01</v>
      </c>
      <c r="Y173" s="64" cm="1">
        <f t="array" ref="Y173">[2]!PropsSI("T","P",Z173,"H",AA173,$F$14)</f>
        <v>322.82162588211725</v>
      </c>
      <c r="Z173" s="64">
        <f t="shared" si="64"/>
        <v>1121834.1180016024</v>
      </c>
      <c r="AA173" s="64">
        <f t="shared" si="56"/>
        <v>396009.73908554966</v>
      </c>
      <c r="AB173" s="64" cm="1">
        <f t="array" ref="AB173">[2]!PropsSI("S","P",Z173,"H",AA173,$F$14)</f>
        <v>1629.8582331222549</v>
      </c>
      <c r="AC173" s="64" cm="1">
        <f t="array" ref="AC173">1/[2]!PropsSI("D","P",Z173,"H",AA173,$F$14)</f>
        <v>1.630535185667846E-2</v>
      </c>
      <c r="AD173" s="64">
        <f t="shared" si="65"/>
        <v>317.01</v>
      </c>
      <c r="AE173" s="64">
        <f t="shared" si="66"/>
        <v>312.01</v>
      </c>
      <c r="AF173" s="64" cm="1">
        <f t="array" ref="AF173">[2]!PropsSI("P","T",AD173,"Q",0,$F$14)</f>
        <v>1121834.1180016024</v>
      </c>
      <c r="AG173" s="64" cm="1">
        <f t="array" ref="AG173">[2]!PropsSI("H","P",AF173,"T",AE173,$F$14)</f>
        <v>253197.49621417478</v>
      </c>
      <c r="AH173" s="64" cm="1">
        <f t="array" ref="AH173">[2]!PropsSI("S","P",AF173,"T",AE173,$F$14)</f>
        <v>1179.3715187081302</v>
      </c>
      <c r="AI173" s="64" cm="1">
        <f t="array" ref="AI173">1/[2]!PropsSI("D","P",AF173,"T",AE173,$F$14)</f>
        <v>9.6171120706030778E-4</v>
      </c>
      <c r="AJ173" s="64">
        <f t="shared" si="67"/>
        <v>316.01</v>
      </c>
      <c r="AK173" s="64">
        <f t="shared" si="68"/>
        <v>310.01</v>
      </c>
      <c r="AL173" s="64" cm="1">
        <f t="array" ref="AL173">[2]!PropsSI("P","T",AJ173,"Q",0,$F$14)</f>
        <v>1094315.1095437068</v>
      </c>
      <c r="AM173" s="64" cm="1">
        <f t="array" ref="AM173">[2]!PropsSI("H","P",AL173,"T",AK173,$F$14)</f>
        <v>250291.70230796709</v>
      </c>
      <c r="AN173" s="64" cm="1">
        <f t="array" ref="AN173">[2]!PropsSI("S","P",AL173,"T",AK173,$F$14)</f>
        <v>1170.1131962409809</v>
      </c>
      <c r="AO173" s="64" cm="1">
        <f t="array" ref="AO173">1/[2]!PropsSI("D","P",AL173,"T",AK173,$F$14)</f>
        <v>9.5414795276130564E-4</v>
      </c>
      <c r="AP173" s="64">
        <f t="shared" si="69"/>
        <v>260.14999999999998</v>
      </c>
      <c r="AQ173" s="64">
        <f t="shared" si="70"/>
        <v>260.14999999999998</v>
      </c>
      <c r="AR173" s="64" cm="1">
        <f t="array" ref="AR173">[2]!PropsSI("P","T",AP173,"Q",0,$F$14)</f>
        <v>198287.49024246493</v>
      </c>
      <c r="AS173" s="64">
        <f t="shared" si="71"/>
        <v>250291.70230796709</v>
      </c>
      <c r="AT173" s="64" cm="1">
        <f t="array" ref="AT173">[2]!PropsSI("H","P",AR173,"H",AS173,$F$14)</f>
        <v>250291.70230796709</v>
      </c>
      <c r="AU173" s="64" cm="1">
        <f t="array" ref="AU173">1/[2]!PropsSI("D","P",AR173,"H",AS173,$F$14)</f>
        <v>3.5060987625130477E-2</v>
      </c>
      <c r="AV173" s="64"/>
      <c r="AW173" s="64">
        <f t="shared" si="72"/>
        <v>258.14999999999998</v>
      </c>
      <c r="AX173" s="64">
        <f t="shared" si="73"/>
        <v>260.14999999999998</v>
      </c>
      <c r="AY173" s="64" cm="1">
        <f t="array" ref="AY173">[2]!PropsSI("P","T",AW173,"Q",1,$F$14)</f>
        <v>183723.82814975141</v>
      </c>
      <c r="AZ173" s="64" cm="1">
        <f t="array" ref="AZ173">[2]!PropsSI("H","P",AY173,"T",AX173,$F$14)</f>
        <v>355128.23969601718</v>
      </c>
      <c r="BA173" s="64" cm="1">
        <f t="array" ref="BA173">[2]!PropsSI("S","P",AY173,"T",AX173,$F$14)</f>
        <v>1603.3816434342573</v>
      </c>
      <c r="BB173" s="64" cm="1">
        <f t="array" ref="BB173">1/[2]!PropsSI("D","P",AY173,"T",AX173,$F$14)</f>
        <v>9.6229669371650853E-2</v>
      </c>
      <c r="BC173" s="64">
        <f t="shared" si="74"/>
        <v>104.83653738805009</v>
      </c>
      <c r="BD173" s="64">
        <f t="shared" si="75"/>
        <v>35.311007620406684</v>
      </c>
      <c r="BE173" s="64">
        <f t="shared" si="76"/>
        <v>-140.14754500845677</v>
      </c>
      <c r="BF173" s="64">
        <f t="shared" si="77"/>
        <v>2.9689477716139629</v>
      </c>
      <c r="BG173" s="64">
        <f t="shared" si="78"/>
        <v>4.3858307849133524</v>
      </c>
      <c r="BH173" s="64">
        <f t="shared" si="79"/>
        <v>0.67694079348130121</v>
      </c>
      <c r="BI173" s="64">
        <f t="shared" si="80"/>
        <v>6.5989888437613029</v>
      </c>
      <c r="BJ173" s="64">
        <v>42.102648899999998</v>
      </c>
      <c r="BK173" s="64">
        <f t="shared" si="81"/>
        <v>6.7916412795933141</v>
      </c>
      <c r="BL173" s="64">
        <f t="shared" si="82"/>
        <v>2.2450147563100122</v>
      </c>
      <c r="BM173" s="64">
        <f t="shared" si="83"/>
        <v>53.880354151440294</v>
      </c>
    </row>
    <row r="174" spans="1:65" x14ac:dyDescent="0.3">
      <c r="A174">
        <v>173</v>
      </c>
      <c r="B174">
        <v>1</v>
      </c>
      <c r="C174">
        <v>24.18</v>
      </c>
      <c r="D174">
        <v>34.61</v>
      </c>
      <c r="E174" s="71"/>
      <c r="H174" s="73">
        <f t="shared" si="57"/>
        <v>44.96</v>
      </c>
      <c r="I174">
        <f t="shared" si="58"/>
        <v>36.5</v>
      </c>
      <c r="J174" s="64">
        <v>173</v>
      </c>
      <c r="K174" s="64">
        <v>34.61</v>
      </c>
      <c r="L174" s="64">
        <f t="shared" si="59"/>
        <v>256.14999999999998</v>
      </c>
      <c r="M174" s="64">
        <f t="shared" si="60"/>
        <v>266.14999999999998</v>
      </c>
      <c r="N174" s="64" cm="1">
        <f t="array" ref="N174">[2]!PropsSI("P","T",L174,"Q",0,$F$14)</f>
        <v>170000.91143693728</v>
      </c>
      <c r="O174" s="64" cm="1">
        <f t="array" ref="O174">[2]!PropsSI("H","P",N174,"T",M174,$F$14)</f>
        <v>360698.73146514298</v>
      </c>
      <c r="P174" s="64" cm="1">
        <f t="array" ref="P174">[2]!PropsSI("S","P",N174,"T",M174,$F$14)</f>
        <v>1629.8582331222553</v>
      </c>
      <c r="Q174" s="64" cm="1">
        <f t="array" ref="Q174">1/[2]!PropsSI("D","P",N174,"T",M174,$F$14)</f>
        <v>0.10761246997876302</v>
      </c>
      <c r="R174" s="64">
        <f t="shared" si="61"/>
        <v>322.76</v>
      </c>
      <c r="S174" s="64" cm="1">
        <f t="array" ref="S174">[2]!PropsSI("T","P",T174,"S",V174,$F$14)</f>
        <v>328.16572669778969</v>
      </c>
      <c r="T174" s="64" cm="1">
        <f t="array" ref="T174">[2]!PropsSI("P","T",R174,"Q",1,$F$14)</f>
        <v>1290254.29519322</v>
      </c>
      <c r="U174" s="64" cm="1">
        <f t="array" ref="U174">[2]!PropsSI("H","P",T174,"S",V174,$F$14)</f>
        <v>398549.41657325573</v>
      </c>
      <c r="V174" s="64">
        <f t="shared" si="62"/>
        <v>1629.8582331222553</v>
      </c>
      <c r="W174" s="64" cm="1">
        <f t="array" ref="W174">1/[2]!PropsSI("D","P",T174,"S",V174,$F$14)</f>
        <v>1.3959471565929683E-2</v>
      </c>
      <c r="X174" s="64">
        <f t="shared" si="63"/>
        <v>322.76</v>
      </c>
      <c r="Y174" s="64" cm="1">
        <f t="array" ref="Y174">[2]!PropsSI("T","P",Z174,"H",AA174,$F$14)</f>
        <v>328.1657266976257</v>
      </c>
      <c r="Z174" s="64">
        <f t="shared" si="64"/>
        <v>1290254.29519322</v>
      </c>
      <c r="AA174" s="64">
        <f t="shared" si="56"/>
        <v>398549.41657325573</v>
      </c>
      <c r="AB174" s="64" cm="1">
        <f t="array" ref="AB174">[2]!PropsSI("S","P",Z174,"H",AA174,$F$14)</f>
        <v>1629.8582331211126</v>
      </c>
      <c r="AC174" s="64" cm="1">
        <f t="array" ref="AC174">1/[2]!PropsSI("D","P",Z174,"H",AA174,$F$14)</f>
        <v>1.3959471565911069E-2</v>
      </c>
      <c r="AD174" s="64">
        <f t="shared" si="65"/>
        <v>322.76</v>
      </c>
      <c r="AE174" s="64">
        <f t="shared" si="66"/>
        <v>317.76</v>
      </c>
      <c r="AF174" s="64" cm="1">
        <f t="array" ref="AF174">[2]!PropsSI("P","T",AD174,"Q",0,$F$14)</f>
        <v>1290254.29519322</v>
      </c>
      <c r="AG174" s="64" cm="1">
        <f t="array" ref="AG174">[2]!PropsSI("H","P",AF174,"T",AE174,$F$14)</f>
        <v>261651.16036755528</v>
      </c>
      <c r="AH174" s="64" cm="1">
        <f t="array" ref="AH174">[2]!PropsSI("S","P",AF174,"T",AE174,$F$14)</f>
        <v>1205.6979135929885</v>
      </c>
      <c r="AI174" s="64" cm="1">
        <f t="array" ref="AI174">1/[2]!PropsSI("D","P",AF174,"T",AE174,$F$14)</f>
        <v>9.8417255512182108E-4</v>
      </c>
      <c r="AJ174" s="64">
        <f t="shared" si="67"/>
        <v>321.76</v>
      </c>
      <c r="AK174" s="64">
        <f t="shared" si="68"/>
        <v>315.76</v>
      </c>
      <c r="AL174" s="64" cm="1">
        <f t="array" ref="AL174">[2]!PropsSI("P","T",AJ174,"Q",0,$F$14)</f>
        <v>1259687.0375237414</v>
      </c>
      <c r="AM174" s="64" cm="1">
        <f t="array" ref="AM174">[2]!PropsSI("H","P",AL174,"T",AK174,$F$14)</f>
        <v>258679.00112344327</v>
      </c>
      <c r="AN174" s="64" cm="1">
        <f t="array" ref="AN174">[2]!PropsSI("S","P",AL174,"T",AK174,$F$14)</f>
        <v>1196.4094916779291</v>
      </c>
      <c r="AO174" s="64" cm="1">
        <f t="array" ref="AO174">1/[2]!PropsSI("D","P",AL174,"T",AK174,$F$14)</f>
        <v>9.757907399052171E-4</v>
      </c>
      <c r="AP174" s="64">
        <f t="shared" si="69"/>
        <v>260.14999999999998</v>
      </c>
      <c r="AQ174" s="64">
        <f t="shared" si="70"/>
        <v>260.14999999999998</v>
      </c>
      <c r="AR174" s="64" cm="1">
        <f t="array" ref="AR174">[2]!PropsSI("P","T",AP174,"Q",0,$F$14)</f>
        <v>198287.49024246493</v>
      </c>
      <c r="AS174" s="64">
        <f t="shared" si="71"/>
        <v>258679.00112344327</v>
      </c>
      <c r="AT174" s="64" cm="1">
        <f t="array" ref="AT174">[2]!PropsSI("H","P",AR174,"H",AS174,$F$14)</f>
        <v>258679.00112344327</v>
      </c>
      <c r="AU174" s="64" cm="1">
        <f t="array" ref="AU174">1/[2]!PropsSI("D","P",AR174,"H",AS174,$F$14)</f>
        <v>3.9361054553637288E-2</v>
      </c>
      <c r="AV174" s="64"/>
      <c r="AW174" s="64">
        <f t="shared" si="72"/>
        <v>258.14999999999998</v>
      </c>
      <c r="AX174" s="64">
        <f t="shared" si="73"/>
        <v>260.14999999999998</v>
      </c>
      <c r="AY174" s="64" cm="1">
        <f t="array" ref="AY174">[2]!PropsSI("P","T",AW174,"Q",1,$F$14)</f>
        <v>183723.82814975141</v>
      </c>
      <c r="AZ174" s="64" cm="1">
        <f t="array" ref="AZ174">[2]!PropsSI("H","P",AY174,"T",AX174,$F$14)</f>
        <v>355128.23969601718</v>
      </c>
      <c r="BA174" s="64" cm="1">
        <f t="array" ref="BA174">[2]!PropsSI("S","P",AY174,"T",AX174,$F$14)</f>
        <v>1603.3816434342573</v>
      </c>
      <c r="BB174" s="64" cm="1">
        <f t="array" ref="BB174">1/[2]!PropsSI("D","P",AY174,"T",AX174,$F$14)</f>
        <v>9.6229669371650853E-2</v>
      </c>
      <c r="BC174" s="64">
        <f t="shared" si="74"/>
        <v>96.449238572573904</v>
      </c>
      <c r="BD174" s="64">
        <f t="shared" si="75"/>
        <v>37.850685108112756</v>
      </c>
      <c r="BE174" s="64">
        <f t="shared" si="76"/>
        <v>-134.29992368068667</v>
      </c>
      <c r="BF174" s="64">
        <f t="shared" si="77"/>
        <v>2.5481504045986574</v>
      </c>
      <c r="BG174" s="64">
        <f t="shared" si="78"/>
        <v>3.9955115307227973</v>
      </c>
      <c r="BH174" s="64">
        <f t="shared" si="79"/>
        <v>0.63775323510021031</v>
      </c>
      <c r="BI174" s="64">
        <f t="shared" si="80"/>
        <v>7.5896904568764416</v>
      </c>
      <c r="BJ174" s="64">
        <v>42.102648899999998</v>
      </c>
      <c r="BK174" s="64">
        <f t="shared" si="81"/>
        <v>4.2519637918872419</v>
      </c>
      <c r="BL174" s="64">
        <f t="shared" si="82"/>
        <v>1.405510253429394</v>
      </c>
      <c r="BM174" s="64">
        <f t="shared" si="83"/>
        <v>33.732246082305451</v>
      </c>
    </row>
    <row r="175" spans="1:65" x14ac:dyDescent="0.3">
      <c r="A175">
        <v>174</v>
      </c>
      <c r="B175">
        <v>1</v>
      </c>
      <c r="C175">
        <v>27.12</v>
      </c>
      <c r="D175">
        <v>37.520000000000003</v>
      </c>
      <c r="E175" s="71"/>
      <c r="H175" s="73">
        <f t="shared" si="57"/>
        <v>44.96</v>
      </c>
      <c r="I175">
        <f t="shared" si="58"/>
        <v>36.5</v>
      </c>
      <c r="J175" s="64">
        <v>174</v>
      </c>
      <c r="K175" s="64">
        <v>37.520000000000003</v>
      </c>
      <c r="L175" s="64">
        <f t="shared" si="59"/>
        <v>256.14999999999998</v>
      </c>
      <c r="M175" s="64">
        <f t="shared" si="60"/>
        <v>266.14999999999998</v>
      </c>
      <c r="N175" s="64" cm="1">
        <f t="array" ref="N175">[2]!PropsSI("P","T",L175,"Q",0,$F$14)</f>
        <v>170000.91143693728</v>
      </c>
      <c r="O175" s="64" cm="1">
        <f t="array" ref="O175">[2]!PropsSI("H","P",N175,"T",M175,$F$14)</f>
        <v>360698.73146514298</v>
      </c>
      <c r="P175" s="64" cm="1">
        <f t="array" ref="P175">[2]!PropsSI("S","P",N175,"T",M175,$F$14)</f>
        <v>1629.8582331222553</v>
      </c>
      <c r="Q175" s="64" cm="1">
        <f t="array" ref="Q175">1/[2]!PropsSI("D","P",N175,"T",M175,$F$14)</f>
        <v>0.10761246997876302</v>
      </c>
      <c r="R175" s="64">
        <f t="shared" si="61"/>
        <v>325.66999999999996</v>
      </c>
      <c r="S175" s="64" cm="1">
        <f t="array" ref="S175">[2]!PropsSI("T","P",T175,"S",V175,$F$14)</f>
        <v>330.90687773365022</v>
      </c>
      <c r="T175" s="64" cm="1">
        <f t="array" ref="T175">[2]!PropsSI("P","T",R175,"Q",1,$F$14)</f>
        <v>1382375.4404928335</v>
      </c>
      <c r="U175" s="64" cm="1">
        <f t="array" ref="U175">[2]!PropsSI("H","P",T175,"S",V175,$F$14)</f>
        <v>399786.04134425119</v>
      </c>
      <c r="V175" s="64">
        <f t="shared" si="62"/>
        <v>1629.8582331222553</v>
      </c>
      <c r="W175" s="64" cm="1">
        <f t="array" ref="W175">1/[2]!PropsSI("D","P",T175,"S",V175,$F$14)</f>
        <v>1.2911739972095777E-2</v>
      </c>
      <c r="X175" s="64">
        <f t="shared" si="63"/>
        <v>325.66999999999996</v>
      </c>
      <c r="Y175" s="64" cm="1">
        <f t="array" ref="Y175">[2]!PropsSI("T","P",Z175,"H",AA175,$F$14)</f>
        <v>330.90687773332166</v>
      </c>
      <c r="Z175" s="64">
        <f t="shared" si="64"/>
        <v>1382375.4404928335</v>
      </c>
      <c r="AA175" s="64">
        <f t="shared" si="56"/>
        <v>399786.04134425119</v>
      </c>
      <c r="AB175" s="64" cm="1">
        <f t="array" ref="AB175">[2]!PropsSI("S","P",Z175,"H",AA175,$F$14)</f>
        <v>1629.8582331199232</v>
      </c>
      <c r="AC175" s="64" cm="1">
        <f t="array" ref="AC175">1/[2]!PropsSI("D","P",Z175,"H",AA175,$F$14)</f>
        <v>1.2911739972059411E-2</v>
      </c>
      <c r="AD175" s="64">
        <f t="shared" si="65"/>
        <v>325.66999999999996</v>
      </c>
      <c r="AE175" s="64">
        <f t="shared" si="66"/>
        <v>320.66999999999996</v>
      </c>
      <c r="AF175" s="64" cm="1">
        <f t="array" ref="AF175">[2]!PropsSI("P","T",AD175,"Q",0,$F$14)</f>
        <v>1382375.4404928335</v>
      </c>
      <c r="AG175" s="64" cm="1">
        <f t="array" ref="AG175">[2]!PropsSI("H","P",AF175,"T",AE175,$F$14)</f>
        <v>266000.9931991669</v>
      </c>
      <c r="AH175" s="64" cm="1">
        <f t="array" ref="AH175">[2]!PropsSI("S","P",AF175,"T",AE175,$F$14)</f>
        <v>1219.0387671171331</v>
      </c>
      <c r="AI175" s="64" cm="1">
        <f t="array" ref="AI175">1/[2]!PropsSI("D","P",AF175,"T",AE175,$F$14)</f>
        <v>9.9643458687766282E-4</v>
      </c>
      <c r="AJ175" s="64">
        <f t="shared" si="67"/>
        <v>324.66999999999996</v>
      </c>
      <c r="AK175" s="64">
        <f t="shared" si="68"/>
        <v>318.66999999999996</v>
      </c>
      <c r="AL175" s="64" cm="1">
        <f t="array" ref="AL175">[2]!PropsSI("P","T",AJ175,"Q",0,$F$14)</f>
        <v>1350180.0198624516</v>
      </c>
      <c r="AM175" s="64" cm="1">
        <f t="array" ref="AM175">[2]!PropsSI("H","P",AL175,"T",AK175,$F$14)</f>
        <v>262991.56211236527</v>
      </c>
      <c r="AN175" s="64" cm="1">
        <f t="array" ref="AN175">[2]!PropsSI("S","P",AL175,"T",AK175,$F$14)</f>
        <v>1209.7245092245143</v>
      </c>
      <c r="AO175" s="64" cm="1">
        <f t="array" ref="AO175">1/[2]!PropsSI("D","P",AL175,"T",AK175,$F$14)</f>
        <v>9.8756645240409427E-4</v>
      </c>
      <c r="AP175" s="64">
        <f t="shared" si="69"/>
        <v>260.14999999999998</v>
      </c>
      <c r="AQ175" s="64">
        <f t="shared" si="70"/>
        <v>260.14999999999998</v>
      </c>
      <c r="AR175" s="64" cm="1">
        <f t="array" ref="AR175">[2]!PropsSI("P","T",AP175,"Q",0,$F$14)</f>
        <v>198287.49024246493</v>
      </c>
      <c r="AS175" s="64">
        <f t="shared" si="71"/>
        <v>262991.56211236527</v>
      </c>
      <c r="AT175" s="64" cm="1">
        <f t="array" ref="AT175">[2]!PropsSI("H","P",AR175,"H",AS175,$F$14)</f>
        <v>262991.56211236527</v>
      </c>
      <c r="AU175" s="64" cm="1">
        <f t="array" ref="AU175">1/[2]!PropsSI("D","P",AR175,"H",AS175,$F$14)</f>
        <v>4.157205255115877E-2</v>
      </c>
      <c r="AV175" s="64"/>
      <c r="AW175" s="64">
        <f t="shared" si="72"/>
        <v>258.14999999999998</v>
      </c>
      <c r="AX175" s="64">
        <f t="shared" si="73"/>
        <v>260.14999999999998</v>
      </c>
      <c r="AY175" s="64" cm="1">
        <f t="array" ref="AY175">[2]!PropsSI("P","T",AW175,"Q",1,$F$14)</f>
        <v>183723.82814975141</v>
      </c>
      <c r="AZ175" s="64" cm="1">
        <f t="array" ref="AZ175">[2]!PropsSI("H","P",AY175,"T",AX175,$F$14)</f>
        <v>355128.23969601718</v>
      </c>
      <c r="BA175" s="64" cm="1">
        <f t="array" ref="BA175">[2]!PropsSI("S","P",AY175,"T",AX175,$F$14)</f>
        <v>1603.3816434342573</v>
      </c>
      <c r="BB175" s="64" cm="1">
        <f t="array" ref="BB175">1/[2]!PropsSI("D","P",AY175,"T",AX175,$F$14)</f>
        <v>9.6229669371650853E-2</v>
      </c>
      <c r="BC175" s="64">
        <f t="shared" si="74"/>
        <v>92.136677583651903</v>
      </c>
      <c r="BD175" s="64">
        <f t="shared" si="75"/>
        <v>39.087309879108219</v>
      </c>
      <c r="BE175" s="64">
        <f t="shared" si="76"/>
        <v>-131.22398746276014</v>
      </c>
      <c r="BF175" s="64">
        <f t="shared" si="77"/>
        <v>2.3572018097080161</v>
      </c>
      <c r="BG175" s="64">
        <f t="shared" si="78"/>
        <v>3.8233116113744083</v>
      </c>
      <c r="BH175" s="64">
        <f t="shared" si="79"/>
        <v>0.61653405458642341</v>
      </c>
      <c r="BI175" s="64">
        <f t="shared" si="80"/>
        <v>8.1315766416089641</v>
      </c>
      <c r="BJ175" s="64">
        <v>42.102648899999998</v>
      </c>
      <c r="BK175" s="64">
        <f t="shared" si="81"/>
        <v>3.0153390208917799</v>
      </c>
      <c r="BL175" s="64">
        <f t="shared" si="82"/>
        <v>0.99673706523922723</v>
      </c>
      <c r="BM175" s="64">
        <f t="shared" si="83"/>
        <v>23.921689565741453</v>
      </c>
    </row>
    <row r="176" spans="1:65" x14ac:dyDescent="0.3">
      <c r="A176">
        <v>175</v>
      </c>
      <c r="B176">
        <v>1</v>
      </c>
      <c r="C176">
        <v>31.2</v>
      </c>
      <c r="D176">
        <v>40.99</v>
      </c>
      <c r="E176" s="71"/>
      <c r="H176" s="73">
        <f t="shared" si="57"/>
        <v>44.96</v>
      </c>
      <c r="I176">
        <f t="shared" si="58"/>
        <v>36.5</v>
      </c>
      <c r="J176" s="64">
        <v>175</v>
      </c>
      <c r="K176" s="64">
        <v>40.99</v>
      </c>
      <c r="L176" s="64">
        <f t="shared" si="59"/>
        <v>256.14999999999998</v>
      </c>
      <c r="M176" s="64">
        <f t="shared" si="60"/>
        <v>266.14999999999998</v>
      </c>
      <c r="N176" s="64" cm="1">
        <f t="array" ref="N176">[2]!PropsSI("P","T",L176,"Q",0,$F$14)</f>
        <v>170000.91143693728</v>
      </c>
      <c r="O176" s="64" cm="1">
        <f t="array" ref="O176">[2]!PropsSI("H","P",N176,"T",M176,$F$14)</f>
        <v>360698.73146514298</v>
      </c>
      <c r="P176" s="64" cm="1">
        <f t="array" ref="P176">[2]!PropsSI("S","P",N176,"T",M176,$F$14)</f>
        <v>1629.8582331222553</v>
      </c>
      <c r="Q176" s="64" cm="1">
        <f t="array" ref="Q176">1/[2]!PropsSI("D","P",N176,"T",M176,$F$14)</f>
        <v>0.10761246997876302</v>
      </c>
      <c r="R176" s="64">
        <f t="shared" si="61"/>
        <v>329.14</v>
      </c>
      <c r="S176" s="64" cm="1">
        <f t="array" ref="S176">[2]!PropsSI("T","P",T176,"S",V176,$F$14)</f>
        <v>334.21378759112793</v>
      </c>
      <c r="T176" s="64" cm="1">
        <f t="array" ref="T176">[2]!PropsSI("P","T",R176,"Q",1,$F$14)</f>
        <v>1498585.8020960158</v>
      </c>
      <c r="U176" s="64" cm="1">
        <f t="array" ref="U176">[2]!PropsSI("H","P",T176,"S",V176,$F$14)</f>
        <v>401218.39624205692</v>
      </c>
      <c r="V176" s="64">
        <f t="shared" si="62"/>
        <v>1629.8582331222553</v>
      </c>
      <c r="W176" s="64" cm="1">
        <f t="array" ref="W176">1/[2]!PropsSI("D","P",T176,"S",V176,$F$14)</f>
        <v>1.1769296080677538E-2</v>
      </c>
      <c r="X176" s="64">
        <f t="shared" si="63"/>
        <v>329.14</v>
      </c>
      <c r="Y176" s="64" cm="1">
        <f t="array" ref="Y176">[2]!PropsSI("T","P",Z176,"H",AA176,$F$14)</f>
        <v>334.21378759112781</v>
      </c>
      <c r="Z176" s="64">
        <f t="shared" si="64"/>
        <v>1498585.8020960158</v>
      </c>
      <c r="AA176" s="64">
        <f t="shared" si="56"/>
        <v>401218.39624205692</v>
      </c>
      <c r="AB176" s="64" cm="1">
        <f t="array" ref="AB176">[2]!PropsSI("S","P",Z176,"H",AA176,$F$14)</f>
        <v>1629.8582331222549</v>
      </c>
      <c r="AC176" s="64" cm="1">
        <f t="array" ref="AC176">1/[2]!PropsSI("D","P",Z176,"H",AA176,$F$14)</f>
        <v>1.176929608067752E-2</v>
      </c>
      <c r="AD176" s="64">
        <f t="shared" si="65"/>
        <v>329.14</v>
      </c>
      <c r="AE176" s="64">
        <f t="shared" si="66"/>
        <v>324.14</v>
      </c>
      <c r="AF176" s="64" cm="1">
        <f t="array" ref="AF176">[2]!PropsSI("P","T",AD176,"Q",0,$F$14)</f>
        <v>1498585.8020960158</v>
      </c>
      <c r="AG176" s="64" cm="1">
        <f t="array" ref="AG176">[2]!PropsSI("H","P",AF176,"T",AE176,$F$14)</f>
        <v>271256.75846066431</v>
      </c>
      <c r="AH176" s="64" cm="1">
        <f t="array" ref="AH176">[2]!PropsSI("S","P",AF176,"T",AE176,$F$14)</f>
        <v>1234.9785184170437</v>
      </c>
      <c r="AI176" s="64" cm="1">
        <f t="array" ref="AI176">1/[2]!PropsSI("D","P",AF176,"T",AE176,$F$14)</f>
        <v>1.0119697851564493E-3</v>
      </c>
      <c r="AJ176" s="64">
        <f t="shared" si="67"/>
        <v>328.14</v>
      </c>
      <c r="AK176" s="64">
        <f t="shared" si="68"/>
        <v>322.14</v>
      </c>
      <c r="AL176" s="64" cm="1">
        <f t="array" ref="AL176">[2]!PropsSI("P","T",AJ176,"Q",0,$F$14)</f>
        <v>1464370.0425582705</v>
      </c>
      <c r="AM176" s="64" cm="1">
        <f t="array" ref="AM176">[2]!PropsSI("H","P",AL176,"T",AK176,$F$14)</f>
        <v>268198.80852400558</v>
      </c>
      <c r="AN176" s="64" cm="1">
        <f t="array" ref="AN176">[2]!PropsSI("S","P",AL176,"T",AK176,$F$14)</f>
        <v>1225.6219490562992</v>
      </c>
      <c r="AO176" s="64" cm="1">
        <f t="array" ref="AO176">1/[2]!PropsSI("D","P",AL176,"T",AK176,$F$14)</f>
        <v>1.0024400842545854E-3</v>
      </c>
      <c r="AP176" s="64">
        <f t="shared" si="69"/>
        <v>260.14999999999998</v>
      </c>
      <c r="AQ176" s="64">
        <f t="shared" si="70"/>
        <v>260.14999999999998</v>
      </c>
      <c r="AR176" s="64" cm="1">
        <f t="array" ref="AR176">[2]!PropsSI("P","T",AP176,"Q",0,$F$14)</f>
        <v>198287.49024246493</v>
      </c>
      <c r="AS176" s="64">
        <f t="shared" si="71"/>
        <v>268198.80852400558</v>
      </c>
      <c r="AT176" s="64" cm="1">
        <f t="array" ref="AT176">[2]!PropsSI("H","P",AR176,"H",AS176,$F$14)</f>
        <v>268198.80852400558</v>
      </c>
      <c r="AU176" s="64" cm="1">
        <f t="array" ref="AU176">1/[2]!PropsSI("D","P",AR176,"H",AS176,$F$14)</f>
        <v>4.4241744972509447E-2</v>
      </c>
      <c r="AV176" s="64"/>
      <c r="AW176" s="64">
        <f t="shared" si="72"/>
        <v>258.14999999999998</v>
      </c>
      <c r="AX176" s="64">
        <f t="shared" si="73"/>
        <v>260.14999999999998</v>
      </c>
      <c r="AY176" s="64" cm="1">
        <f t="array" ref="AY176">[2]!PropsSI("P","T",AW176,"Q",1,$F$14)</f>
        <v>183723.82814975141</v>
      </c>
      <c r="AZ176" s="64" cm="1">
        <f t="array" ref="AZ176">[2]!PropsSI("H","P",AY176,"T",AX176,$F$14)</f>
        <v>355128.23969601718</v>
      </c>
      <c r="BA176" s="64" cm="1">
        <f t="array" ref="BA176">[2]!PropsSI("S","P",AY176,"T",AX176,$F$14)</f>
        <v>1603.3816434342573</v>
      </c>
      <c r="BB176" s="64" cm="1">
        <f t="array" ref="BB176">1/[2]!PropsSI("D","P",AY176,"T",AX176,$F$14)</f>
        <v>9.6229669371650853E-2</v>
      </c>
      <c r="BC176" s="64">
        <f t="shared" si="74"/>
        <v>86.92943117201159</v>
      </c>
      <c r="BD176" s="64">
        <f t="shared" si="75"/>
        <v>40.519664776913935</v>
      </c>
      <c r="BE176" s="64">
        <f t="shared" si="76"/>
        <v>-127.44909594892553</v>
      </c>
      <c r="BF176" s="64">
        <f t="shared" si="77"/>
        <v>2.1453640263465261</v>
      </c>
      <c r="BG176" s="64">
        <f t="shared" si="78"/>
        <v>3.6364276658684314</v>
      </c>
      <c r="BH176" s="64">
        <f t="shared" si="79"/>
        <v>0.5899647190793722</v>
      </c>
      <c r="BI176" s="64">
        <f t="shared" si="80"/>
        <v>8.8151633390031794</v>
      </c>
      <c r="BJ176" s="64">
        <v>42.102648899999998</v>
      </c>
      <c r="BK176" s="64">
        <f t="shared" si="81"/>
        <v>1.5829841230860637</v>
      </c>
      <c r="BL176" s="64">
        <f t="shared" si="82"/>
        <v>0.52326419624233778</v>
      </c>
      <c r="BM176" s="64">
        <f t="shared" si="83"/>
        <v>12.558340709816108</v>
      </c>
    </row>
    <row r="177" spans="1:65" x14ac:dyDescent="0.3">
      <c r="A177">
        <v>176</v>
      </c>
      <c r="B177">
        <v>1</v>
      </c>
      <c r="C177">
        <v>29.14</v>
      </c>
      <c r="D177">
        <v>38.950000000000003</v>
      </c>
      <c r="E177" s="71"/>
      <c r="H177" s="73">
        <f t="shared" si="57"/>
        <v>44.96</v>
      </c>
      <c r="I177">
        <f t="shared" si="58"/>
        <v>36.5</v>
      </c>
      <c r="J177" s="64">
        <v>176</v>
      </c>
      <c r="K177" s="64">
        <v>38.950000000000003</v>
      </c>
      <c r="L177" s="64">
        <f t="shared" si="59"/>
        <v>256.14999999999998</v>
      </c>
      <c r="M177" s="64">
        <f t="shared" si="60"/>
        <v>266.14999999999998</v>
      </c>
      <c r="N177" s="64" cm="1">
        <f t="array" ref="N177">[2]!PropsSI("P","T",L177,"Q",0,$F$14)</f>
        <v>170000.91143693728</v>
      </c>
      <c r="O177" s="64" cm="1">
        <f t="array" ref="O177">[2]!PropsSI("H","P",N177,"T",M177,$F$14)</f>
        <v>360698.73146514298</v>
      </c>
      <c r="P177" s="64" cm="1">
        <f t="array" ref="P177">[2]!PropsSI("S","P",N177,"T",M177,$F$14)</f>
        <v>1629.8582331222553</v>
      </c>
      <c r="Q177" s="64" cm="1">
        <f t="array" ref="Q177">1/[2]!PropsSI("D","P",N177,"T",M177,$F$14)</f>
        <v>0.10761246997876302</v>
      </c>
      <c r="R177" s="64">
        <f t="shared" si="61"/>
        <v>327.09999999999997</v>
      </c>
      <c r="S177" s="64" cm="1">
        <f t="array" ref="S177">[2]!PropsSI("T","P",T177,"S",V177,$F$14)</f>
        <v>332.26433971129455</v>
      </c>
      <c r="T177" s="64" cm="1">
        <f t="array" ref="T177">[2]!PropsSI("P","T",R177,"Q",1,$F$14)</f>
        <v>1429412.7322540376</v>
      </c>
      <c r="U177" s="64" cm="1">
        <f t="array" ref="U177">[2]!PropsSI("H","P",T177,"S",V177,$F$14)</f>
        <v>400381.86245657475</v>
      </c>
      <c r="V177" s="64">
        <f t="shared" si="62"/>
        <v>1629.8582331222553</v>
      </c>
      <c r="W177" s="64" cm="1">
        <f t="array" ref="W177">1/[2]!PropsSI("D","P",T177,"S",V177,$F$14)</f>
        <v>1.2427509804399193E-2</v>
      </c>
      <c r="X177" s="64">
        <f t="shared" si="63"/>
        <v>327.09999999999997</v>
      </c>
      <c r="Y177" s="64" cm="1">
        <f t="array" ref="Y177">[2]!PropsSI("T","P",Z177,"H",AA177,$F$14)</f>
        <v>332.2643397112945</v>
      </c>
      <c r="Z177" s="64">
        <f t="shared" si="64"/>
        <v>1429412.7322540376</v>
      </c>
      <c r="AA177" s="64">
        <f t="shared" si="56"/>
        <v>400381.86245657475</v>
      </c>
      <c r="AB177" s="64" cm="1">
        <f t="array" ref="AB177">[2]!PropsSI("S","P",Z177,"H",AA177,$F$14)</f>
        <v>1629.8582331222549</v>
      </c>
      <c r="AC177" s="64" cm="1">
        <f t="array" ref="AC177">1/[2]!PropsSI("D","P",Z177,"H",AA177,$F$14)</f>
        <v>1.2427509804399189E-2</v>
      </c>
      <c r="AD177" s="64">
        <f t="shared" si="65"/>
        <v>327.09999999999997</v>
      </c>
      <c r="AE177" s="64">
        <f t="shared" si="66"/>
        <v>322.09999999999997</v>
      </c>
      <c r="AF177" s="64" cm="1">
        <f t="array" ref="AF177">[2]!PropsSI("P","T",AD177,"Q",0,$F$14)</f>
        <v>1429412.7322540376</v>
      </c>
      <c r="AG177" s="64" cm="1">
        <f t="array" ref="AG177">[2]!PropsSI("H","P",AF177,"T",AE177,$F$14)</f>
        <v>268157.52131507464</v>
      </c>
      <c r="AH177" s="64" cm="1">
        <f t="array" ref="AH177">[2]!PropsSI("S","P",AF177,"T",AE177,$F$14)</f>
        <v>1225.6025777156281</v>
      </c>
      <c r="AI177" s="64" cm="1">
        <f t="array" ref="AI177">1/[2]!PropsSI("D","P",AF177,"T",AE177,$F$14)</f>
        <v>1.0027093372990078E-3</v>
      </c>
      <c r="AJ177" s="64">
        <f t="shared" si="67"/>
        <v>326.09999999999997</v>
      </c>
      <c r="AK177" s="64">
        <f t="shared" si="68"/>
        <v>320.09999999999997</v>
      </c>
      <c r="AL177" s="64" cm="1">
        <f t="array" ref="AL177">[2]!PropsSI("P","T",AJ177,"Q",0,$F$14)</f>
        <v>1396395.3092143359</v>
      </c>
      <c r="AM177" s="64" cm="1">
        <f t="array" ref="AM177">[2]!PropsSI("H","P",AL177,"T",AK177,$F$14)</f>
        <v>265128.67529241781</v>
      </c>
      <c r="AN177" s="64" cm="1">
        <f t="array" ref="AN177">[2]!PropsSI("S","P",AL177,"T",AK177,$F$14)</f>
        <v>1216.2725095241499</v>
      </c>
      <c r="AO177" s="64" cm="1">
        <f t="array" ref="AO177">1/[2]!PropsSI("D","P",AL177,"T",AK177,$F$14)</f>
        <v>9.9358036684843226E-4</v>
      </c>
      <c r="AP177" s="64">
        <f t="shared" si="69"/>
        <v>260.14999999999998</v>
      </c>
      <c r="AQ177" s="64">
        <f t="shared" si="70"/>
        <v>260.14999999999998</v>
      </c>
      <c r="AR177" s="64" cm="1">
        <f t="array" ref="AR177">[2]!PropsSI("P","T",AP177,"Q",0,$F$14)</f>
        <v>198287.49024246493</v>
      </c>
      <c r="AS177" s="64">
        <f t="shared" si="71"/>
        <v>265128.67529241781</v>
      </c>
      <c r="AT177" s="64" cm="1">
        <f t="array" ref="AT177">[2]!PropsSI("H","P",AR177,"H",AS177,$F$14)</f>
        <v>265128.67529241781</v>
      </c>
      <c r="AU177" s="64" cm="1">
        <f t="array" ref="AU177">1/[2]!PropsSI("D","P",AR177,"H",AS177,$F$14)</f>
        <v>4.2667724699033509E-2</v>
      </c>
      <c r="AV177" s="64"/>
      <c r="AW177" s="64">
        <f t="shared" si="72"/>
        <v>258.14999999999998</v>
      </c>
      <c r="AX177" s="64">
        <f t="shared" si="73"/>
        <v>260.14999999999998</v>
      </c>
      <c r="AY177" s="64" cm="1">
        <f t="array" ref="AY177">[2]!PropsSI("P","T",AW177,"Q",1,$F$14)</f>
        <v>183723.82814975141</v>
      </c>
      <c r="AZ177" s="64" cm="1">
        <f t="array" ref="AZ177">[2]!PropsSI("H","P",AY177,"T",AX177,$F$14)</f>
        <v>355128.23969601718</v>
      </c>
      <c r="BA177" s="64" cm="1">
        <f t="array" ref="BA177">[2]!PropsSI("S","P",AY177,"T",AX177,$F$14)</f>
        <v>1603.3816434342573</v>
      </c>
      <c r="BB177" s="64" cm="1">
        <f t="array" ref="BB177">1/[2]!PropsSI("D","P",AY177,"T",AX177,$F$14)</f>
        <v>9.6229669371650853E-2</v>
      </c>
      <c r="BC177" s="64">
        <f t="shared" si="74"/>
        <v>89.999564403599365</v>
      </c>
      <c r="BD177" s="64">
        <f t="shared" si="75"/>
        <v>39.683130991431767</v>
      </c>
      <c r="BE177" s="64">
        <f t="shared" si="76"/>
        <v>-129.68269539503115</v>
      </c>
      <c r="BF177" s="64">
        <f t="shared" si="77"/>
        <v>2.267955228205953</v>
      </c>
      <c r="BG177" s="64">
        <f t="shared" si="78"/>
        <v>3.7440174039158816</v>
      </c>
      <c r="BH177" s="64">
        <f t="shared" si="79"/>
        <v>0.60575445665233563</v>
      </c>
      <c r="BI177" s="64">
        <f t="shared" si="80"/>
        <v>8.408265109709637</v>
      </c>
      <c r="BJ177" s="64">
        <v>42.102648899999998</v>
      </c>
      <c r="BK177" s="64">
        <f t="shared" si="81"/>
        <v>2.4195179085682312</v>
      </c>
      <c r="BL177" s="64">
        <f t="shared" si="82"/>
        <v>0.79978508644338753</v>
      </c>
      <c r="BM177" s="64">
        <f t="shared" si="83"/>
        <v>19.194842074641301</v>
      </c>
    </row>
    <row r="178" spans="1:65" x14ac:dyDescent="0.3">
      <c r="A178">
        <v>177</v>
      </c>
      <c r="B178">
        <v>1</v>
      </c>
      <c r="C178">
        <v>25.99</v>
      </c>
      <c r="D178">
        <v>35.22</v>
      </c>
      <c r="E178" s="71"/>
      <c r="H178" s="73">
        <f t="shared" si="57"/>
        <v>44.96</v>
      </c>
      <c r="I178">
        <f t="shared" si="58"/>
        <v>36.5</v>
      </c>
      <c r="J178" s="64">
        <v>177</v>
      </c>
      <c r="K178" s="64">
        <v>35.22</v>
      </c>
      <c r="L178" s="64">
        <f t="shared" si="59"/>
        <v>256.14999999999998</v>
      </c>
      <c r="M178" s="64">
        <f t="shared" si="60"/>
        <v>266.14999999999998</v>
      </c>
      <c r="N178" s="64" cm="1">
        <f t="array" ref="N178">[2]!PropsSI("P","T",L178,"Q",0,$F$14)</f>
        <v>170000.91143693728</v>
      </c>
      <c r="O178" s="64" cm="1">
        <f t="array" ref="O178">[2]!PropsSI("H","P",N178,"T",M178,$F$14)</f>
        <v>360698.73146514298</v>
      </c>
      <c r="P178" s="64" cm="1">
        <f t="array" ref="P178">[2]!PropsSI("S","P",N178,"T",M178,$F$14)</f>
        <v>1629.8582331222553</v>
      </c>
      <c r="Q178" s="64" cm="1">
        <f t="array" ref="Q178">1/[2]!PropsSI("D","P",N178,"T",M178,$F$14)</f>
        <v>0.10761246997876302</v>
      </c>
      <c r="R178" s="64">
        <f t="shared" si="61"/>
        <v>323.37</v>
      </c>
      <c r="S178" s="64" cm="1">
        <f t="array" ref="S178">[2]!PropsSI("T","P",T178,"S",V178,$F$14)</f>
        <v>328.73809246593237</v>
      </c>
      <c r="T178" s="64" cm="1">
        <f t="array" ref="T178">[2]!PropsSI("P","T",R178,"Q",1,$F$14)</f>
        <v>1309171.3617018871</v>
      </c>
      <c r="U178" s="64" cm="1">
        <f t="array" ref="U178">[2]!PropsSI("H","P",T178,"S",V178,$F$14)</f>
        <v>398811.33310447121</v>
      </c>
      <c r="V178" s="64">
        <f t="shared" si="62"/>
        <v>1629.8582331222553</v>
      </c>
      <c r="W178" s="64" cm="1">
        <f t="array" ref="W178">1/[2]!PropsSI("D","P",T178,"S",V178,$F$14)</f>
        <v>1.3732628082265804E-2</v>
      </c>
      <c r="X178" s="64">
        <f t="shared" si="63"/>
        <v>323.37</v>
      </c>
      <c r="Y178" s="64" cm="1">
        <f t="array" ref="Y178">[2]!PropsSI("T","P",Z178,"H",AA178,$F$14)</f>
        <v>328.73809246574353</v>
      </c>
      <c r="Z178" s="64">
        <f t="shared" si="64"/>
        <v>1309171.3617018871</v>
      </c>
      <c r="AA178" s="64">
        <f t="shared" si="56"/>
        <v>398811.33310447121</v>
      </c>
      <c r="AB178" s="64" cm="1">
        <f t="array" ref="AB178">[2]!PropsSI("S","P",Z178,"H",AA178,$F$14)</f>
        <v>1629.858233120935</v>
      </c>
      <c r="AC178" s="64" cm="1">
        <f t="array" ref="AC178">1/[2]!PropsSI("D","P",Z178,"H",AA178,$F$14)</f>
        <v>1.3732628082244491E-2</v>
      </c>
      <c r="AD178" s="64">
        <f t="shared" si="65"/>
        <v>323.37</v>
      </c>
      <c r="AE178" s="64">
        <f t="shared" si="66"/>
        <v>318.37</v>
      </c>
      <c r="AF178" s="64" cm="1">
        <f t="array" ref="AF178">[2]!PropsSI("P","T",AD178,"Q",0,$F$14)</f>
        <v>1309171.3617018871</v>
      </c>
      <c r="AG178" s="64" cm="1">
        <f t="array" ref="AG178">[2]!PropsSI("H","P",AF178,"T",AE178,$F$14)</f>
        <v>262558.81334730913</v>
      </c>
      <c r="AH178" s="64" cm="1">
        <f t="array" ref="AH178">[2]!PropsSI("S","P",AF178,"T",AE178,$F$14)</f>
        <v>1208.4929758725154</v>
      </c>
      <c r="AI178" s="64" cm="1">
        <f t="array" ref="AI178">1/[2]!PropsSI("D","P",AF178,"T",AE178,$F$14)</f>
        <v>9.8668927831822698E-4</v>
      </c>
      <c r="AJ178" s="64">
        <f t="shared" si="67"/>
        <v>322.37</v>
      </c>
      <c r="AK178" s="64">
        <f t="shared" si="68"/>
        <v>316.37</v>
      </c>
      <c r="AL178" s="64" cm="1">
        <f t="array" ref="AL178">[2]!PropsSI("P","T",AJ178,"Q",0,$F$14)</f>
        <v>1278267.6819646654</v>
      </c>
      <c r="AM178" s="64" cm="1">
        <f t="array" ref="AM178">[2]!PropsSI("H","P",AL178,"T",AK178,$F$14)</f>
        <v>259579.07265451131</v>
      </c>
      <c r="AN178" s="64" cm="1">
        <f t="array" ref="AN178">[2]!PropsSI("S","P",AL178,"T",AK178,$F$14)</f>
        <v>1199.1997981500879</v>
      </c>
      <c r="AO178" s="64" cm="1">
        <f t="array" ref="AO178">1/[2]!PropsSI("D","P",AL178,"T",AK178,$F$14)</f>
        <v>9.7821007520279622E-4</v>
      </c>
      <c r="AP178" s="64">
        <f t="shared" si="69"/>
        <v>260.14999999999998</v>
      </c>
      <c r="AQ178" s="64">
        <f t="shared" si="70"/>
        <v>260.14999999999998</v>
      </c>
      <c r="AR178" s="64" cm="1">
        <f t="array" ref="AR178">[2]!PropsSI("P","T",AP178,"Q",0,$F$14)</f>
        <v>198287.49024246493</v>
      </c>
      <c r="AS178" s="64">
        <f t="shared" si="71"/>
        <v>259579.07265451131</v>
      </c>
      <c r="AT178" s="64" cm="1">
        <f t="array" ref="AT178">[2]!PropsSI("H","P",AR178,"H",AS178,$F$14)</f>
        <v>259579.07265451131</v>
      </c>
      <c r="AU178" s="64" cm="1">
        <f t="array" ref="AU178">1/[2]!PropsSI("D","P",AR178,"H",AS178,$F$14)</f>
        <v>3.9822510370245916E-2</v>
      </c>
      <c r="AV178" s="64"/>
      <c r="AW178" s="64">
        <f t="shared" si="72"/>
        <v>258.14999999999998</v>
      </c>
      <c r="AX178" s="64">
        <f t="shared" si="73"/>
        <v>260.14999999999998</v>
      </c>
      <c r="AY178" s="64" cm="1">
        <f t="array" ref="AY178">[2]!PropsSI("P","T",AW178,"Q",1,$F$14)</f>
        <v>183723.82814975141</v>
      </c>
      <c r="AZ178" s="64" cm="1">
        <f t="array" ref="AZ178">[2]!PropsSI("H","P",AY178,"T",AX178,$F$14)</f>
        <v>355128.23969601718</v>
      </c>
      <c r="BA178" s="64" cm="1">
        <f t="array" ref="BA178">[2]!PropsSI("S","P",AY178,"T",AX178,$F$14)</f>
        <v>1603.3816434342573</v>
      </c>
      <c r="BB178" s="64" cm="1">
        <f t="array" ref="BB178">1/[2]!PropsSI("D","P",AY178,"T",AX178,$F$14)</f>
        <v>9.6229669371650853E-2</v>
      </c>
      <c r="BC178" s="64">
        <f t="shared" si="74"/>
        <v>95.549167041505868</v>
      </c>
      <c r="BD178" s="64">
        <f t="shared" si="75"/>
        <v>38.112601639328233</v>
      </c>
      <c r="BE178" s="64">
        <f t="shared" si="76"/>
        <v>-133.66176868083409</v>
      </c>
      <c r="BF178" s="64">
        <f t="shared" si="77"/>
        <v>2.5070229512463689</v>
      </c>
      <c r="BG178" s="64">
        <f t="shared" si="78"/>
        <v>3.9581416743330249</v>
      </c>
      <c r="BH178" s="64">
        <f t="shared" si="79"/>
        <v>0.63338383451593361</v>
      </c>
      <c r="BI178" s="64">
        <f t="shared" si="80"/>
        <v>7.7009667220962577</v>
      </c>
      <c r="BJ178" s="64">
        <v>42.102648899999998</v>
      </c>
      <c r="BK178" s="64">
        <f t="shared" si="81"/>
        <v>3.9900472606717656</v>
      </c>
      <c r="BL178" s="64">
        <f t="shared" si="82"/>
        <v>1.3189322889442783</v>
      </c>
      <c r="BM178" s="64">
        <f t="shared" si="83"/>
        <v>31.654374934662677</v>
      </c>
    </row>
    <row r="179" spans="1:65" x14ac:dyDescent="0.3">
      <c r="A179">
        <v>178</v>
      </c>
      <c r="B179">
        <v>1</v>
      </c>
      <c r="C179">
        <v>20.65</v>
      </c>
      <c r="D179">
        <v>27.24</v>
      </c>
      <c r="E179" s="71"/>
      <c r="H179" s="73">
        <f t="shared" si="57"/>
        <v>44.96</v>
      </c>
      <c r="I179">
        <f t="shared" si="58"/>
        <v>36.5</v>
      </c>
      <c r="J179" s="64">
        <v>178</v>
      </c>
      <c r="K179" s="64">
        <v>27.24</v>
      </c>
      <c r="L179" s="64">
        <f t="shared" si="59"/>
        <v>256.14999999999998</v>
      </c>
      <c r="M179" s="64">
        <f t="shared" si="60"/>
        <v>266.14999999999998</v>
      </c>
      <c r="N179" s="64" cm="1">
        <f t="array" ref="N179">[2]!PropsSI("P","T",L179,"Q",0,$F$14)</f>
        <v>170000.91143693728</v>
      </c>
      <c r="O179" s="64" cm="1">
        <f t="array" ref="O179">[2]!PropsSI("H","P",N179,"T",M179,$F$14)</f>
        <v>360698.73146514298</v>
      </c>
      <c r="P179" s="64" cm="1">
        <f t="array" ref="P179">[2]!PropsSI("S","P",N179,"T",M179,$F$14)</f>
        <v>1629.8582331222553</v>
      </c>
      <c r="Q179" s="64" cm="1">
        <f t="array" ref="Q179">1/[2]!PropsSI("D","P",N179,"T",M179,$F$14)</f>
        <v>0.10761246997876302</v>
      </c>
      <c r="R179" s="64">
        <f t="shared" si="61"/>
        <v>315.39</v>
      </c>
      <c r="S179" s="64" cm="1">
        <f t="array" ref="S179">[2]!PropsSI("T","P",T179,"S",V179,$F$14)</f>
        <v>321.33051864842514</v>
      </c>
      <c r="T179" s="64" cm="1">
        <f t="array" ref="T179">[2]!PropsSI("P","T",R179,"Q",1,$F$14)</f>
        <v>1077508.8686919739</v>
      </c>
      <c r="U179" s="64" cm="1">
        <f t="array" ref="U179">[2]!PropsSI("H","P",T179,"S",V179,$F$14)</f>
        <v>395270.9175466547</v>
      </c>
      <c r="V179" s="64">
        <f t="shared" si="62"/>
        <v>1629.8582331222553</v>
      </c>
      <c r="W179" s="64" cm="1">
        <f t="array" ref="W179">1/[2]!PropsSI("D","P",T179,"S",V179,$F$14)</f>
        <v>1.7040584170653322E-2</v>
      </c>
      <c r="X179" s="64">
        <f t="shared" si="63"/>
        <v>315.39</v>
      </c>
      <c r="Y179" s="64" cm="1">
        <f t="array" ref="Y179">[2]!PropsSI("T","P",Z179,"H",AA179,$F$14)</f>
        <v>321.33051864842508</v>
      </c>
      <c r="Z179" s="64">
        <f t="shared" si="64"/>
        <v>1077508.8686919739</v>
      </c>
      <c r="AA179" s="64">
        <f t="shared" si="56"/>
        <v>395270.9175466547</v>
      </c>
      <c r="AB179" s="64" cm="1">
        <f t="array" ref="AB179">[2]!PropsSI("S","P",Z179,"H",AA179,$F$14)</f>
        <v>1629.8582331222547</v>
      </c>
      <c r="AC179" s="64" cm="1">
        <f t="array" ref="AC179">1/[2]!PropsSI("D","P",Z179,"H",AA179,$F$14)</f>
        <v>1.7040584170653308E-2</v>
      </c>
      <c r="AD179" s="64">
        <f t="shared" si="65"/>
        <v>315.39</v>
      </c>
      <c r="AE179" s="64">
        <f t="shared" si="66"/>
        <v>310.39</v>
      </c>
      <c r="AF179" s="64" cm="1">
        <f t="array" ref="AF179">[2]!PropsSI("P","T",AD179,"Q",0,$F$14)</f>
        <v>1077508.8686919739</v>
      </c>
      <c r="AG179" s="64" cm="1">
        <f t="array" ref="AG179">[2]!PropsSI("H","P",AF179,"T",AE179,$F$14)</f>
        <v>250847.39266013808</v>
      </c>
      <c r="AH179" s="64" cm="1">
        <f t="array" ref="AH179">[2]!PropsSI("S","P",AF179,"T",AE179,$F$14)</f>
        <v>1171.9563279488291</v>
      </c>
      <c r="AI179" s="64" cm="1">
        <f t="array" ref="AI179">1/[2]!PropsSI("D","P",AF179,"T",AE179,$F$14)</f>
        <v>9.5575959153915613E-4</v>
      </c>
      <c r="AJ179" s="64">
        <f t="shared" si="67"/>
        <v>314.39</v>
      </c>
      <c r="AK179" s="64">
        <f t="shared" si="68"/>
        <v>308.39</v>
      </c>
      <c r="AL179" s="64" cm="1">
        <f t="array" ref="AL179">[2]!PropsSI("P","T",AJ179,"Q",0,$F$14)</f>
        <v>1050809.6827028347</v>
      </c>
      <c r="AM179" s="64" cm="1">
        <f t="array" ref="AM179">[2]!PropsSI("H","P",AL179,"T",AK179,$F$14)</f>
        <v>247958.88412392282</v>
      </c>
      <c r="AN179" s="64" cm="1">
        <f t="array" ref="AN179">[2]!PropsSI("S","P",AL179,"T",AK179,$F$14)</f>
        <v>1162.702352734125</v>
      </c>
      <c r="AO179" s="64" cm="1">
        <f t="array" ref="AO179">1/[2]!PropsSI("D","P",AL179,"T",AK179,$F$14)</f>
        <v>9.4839923428549362E-4</v>
      </c>
      <c r="AP179" s="64">
        <f t="shared" si="69"/>
        <v>260.14999999999998</v>
      </c>
      <c r="AQ179" s="64">
        <f t="shared" si="70"/>
        <v>260.14999999999998</v>
      </c>
      <c r="AR179" s="64" cm="1">
        <f t="array" ref="AR179">[2]!PropsSI("P","T",AP179,"Q",0,$F$14)</f>
        <v>198287.49024246493</v>
      </c>
      <c r="AS179" s="64">
        <f t="shared" si="71"/>
        <v>247958.88412392282</v>
      </c>
      <c r="AT179" s="64" cm="1">
        <f t="array" ref="AT179">[2]!PropsSI("H","P",AR179,"H",AS179,$F$14)</f>
        <v>247958.88412392282</v>
      </c>
      <c r="AU179" s="64" cm="1">
        <f t="array" ref="AU179">1/[2]!PropsSI("D","P",AR179,"H",AS179,$F$14)</f>
        <v>3.3864979882456701E-2</v>
      </c>
      <c r="AV179" s="64"/>
      <c r="AW179" s="64">
        <f t="shared" si="72"/>
        <v>258.14999999999998</v>
      </c>
      <c r="AX179" s="64">
        <f t="shared" si="73"/>
        <v>260.14999999999998</v>
      </c>
      <c r="AY179" s="64" cm="1">
        <f t="array" ref="AY179">[2]!PropsSI("P","T",AW179,"Q",1,$F$14)</f>
        <v>183723.82814975141</v>
      </c>
      <c r="AZ179" s="64" cm="1">
        <f t="array" ref="AZ179">[2]!PropsSI("H","P",AY179,"T",AX179,$F$14)</f>
        <v>355128.23969601718</v>
      </c>
      <c r="BA179" s="64" cm="1">
        <f t="array" ref="BA179">[2]!PropsSI("S","P",AY179,"T",AX179,$F$14)</f>
        <v>1603.3816434342573</v>
      </c>
      <c r="BB179" s="64" cm="1">
        <f t="array" ref="BB179">1/[2]!PropsSI("D","P",AY179,"T",AX179,$F$14)</f>
        <v>9.6229669371650853E-2</v>
      </c>
      <c r="BC179" s="64">
        <f t="shared" si="74"/>
        <v>107.16935557209436</v>
      </c>
      <c r="BD179" s="64">
        <f t="shared" si="75"/>
        <v>34.572186081511724</v>
      </c>
      <c r="BE179" s="64">
        <f t="shared" si="76"/>
        <v>-141.74154165360608</v>
      </c>
      <c r="BF179" s="64">
        <f t="shared" si="77"/>
        <v>3.0998721145205699</v>
      </c>
      <c r="BG179" s="64">
        <f t="shared" si="78"/>
        <v>4.5099580712788248</v>
      </c>
      <c r="BH179" s="64">
        <f t="shared" si="79"/>
        <v>0.68733945316737355</v>
      </c>
      <c r="BI179" s="64">
        <f t="shared" si="80"/>
        <v>6.3382534810213729</v>
      </c>
      <c r="BJ179" s="64">
        <v>42.102648899999998</v>
      </c>
      <c r="BK179" s="64">
        <f t="shared" si="81"/>
        <v>7.5304628184882745</v>
      </c>
      <c r="BL179" s="64">
        <f t="shared" si="82"/>
        <v>2.4892363205558463</v>
      </c>
      <c r="BM179" s="64">
        <f t="shared" si="83"/>
        <v>59.741671693340308</v>
      </c>
    </row>
    <row r="180" spans="1:65" x14ac:dyDescent="0.3">
      <c r="A180">
        <v>179</v>
      </c>
      <c r="B180">
        <v>1</v>
      </c>
      <c r="C180">
        <v>18.98</v>
      </c>
      <c r="D180">
        <v>26.44</v>
      </c>
      <c r="E180" s="71"/>
      <c r="H180" s="73">
        <f t="shared" si="57"/>
        <v>44.96</v>
      </c>
      <c r="I180">
        <f t="shared" si="58"/>
        <v>36.5</v>
      </c>
      <c r="J180" s="64">
        <v>179</v>
      </c>
      <c r="K180" s="64">
        <v>26.44</v>
      </c>
      <c r="L180" s="64">
        <f t="shared" si="59"/>
        <v>256.14999999999998</v>
      </c>
      <c r="M180" s="64">
        <f t="shared" si="60"/>
        <v>266.14999999999998</v>
      </c>
      <c r="N180" s="64" cm="1">
        <f t="array" ref="N180">[2]!PropsSI("P","T",L180,"Q",0,$F$14)</f>
        <v>170000.91143693728</v>
      </c>
      <c r="O180" s="64" cm="1">
        <f t="array" ref="O180">[2]!PropsSI("H","P",N180,"T",M180,$F$14)</f>
        <v>360698.73146514298</v>
      </c>
      <c r="P180" s="64" cm="1">
        <f t="array" ref="P180">[2]!PropsSI("S","P",N180,"T",M180,$F$14)</f>
        <v>1629.8582331222553</v>
      </c>
      <c r="Q180" s="64" cm="1">
        <f t="array" ref="Q180">1/[2]!PropsSI("D","P",N180,"T",M180,$F$14)</f>
        <v>0.10761246997876302</v>
      </c>
      <c r="R180" s="64">
        <f t="shared" si="61"/>
        <v>314.58999999999997</v>
      </c>
      <c r="S180" s="64" cm="1">
        <f t="array" ref="S180">[2]!PropsSI("T","P",T180,"S",V180,$F$14)</f>
        <v>320.5961697407879</v>
      </c>
      <c r="T180" s="64" cm="1">
        <f t="array" ref="T180">[2]!PropsSI("P","T",R180,"Q",1,$F$14)</f>
        <v>1056109.4979327898</v>
      </c>
      <c r="U180" s="64" cm="1">
        <f t="array" ref="U180">[2]!PropsSI("H","P",T180,"S",V180,$F$14)</f>
        <v>394902.25938097027</v>
      </c>
      <c r="V180" s="64">
        <f t="shared" si="62"/>
        <v>1629.8582331222553</v>
      </c>
      <c r="W180" s="64" cm="1">
        <f t="array" ref="W180">1/[2]!PropsSI("D","P",T180,"S",V180,$F$14)</f>
        <v>1.7416897328077087E-2</v>
      </c>
      <c r="X180" s="64">
        <f t="shared" si="63"/>
        <v>314.58999999999997</v>
      </c>
      <c r="Y180" s="64" cm="1">
        <f t="array" ref="Y180">[2]!PropsSI("T","P",Z180,"H",AA180,$F$14)</f>
        <v>320.5961697407879</v>
      </c>
      <c r="Z180" s="64">
        <f t="shared" si="64"/>
        <v>1056109.4979327898</v>
      </c>
      <c r="AA180" s="64">
        <f t="shared" si="56"/>
        <v>394902.25938097027</v>
      </c>
      <c r="AB180" s="64" cm="1">
        <f t="array" ref="AB180">[2]!PropsSI("S","P",Z180,"H",AA180,$F$14)</f>
        <v>1629.8582331222551</v>
      </c>
      <c r="AC180" s="64" cm="1">
        <f t="array" ref="AC180">1/[2]!PropsSI("D","P",Z180,"H",AA180,$F$14)</f>
        <v>1.741689732807709E-2</v>
      </c>
      <c r="AD180" s="64">
        <f t="shared" si="65"/>
        <v>314.58999999999997</v>
      </c>
      <c r="AE180" s="64">
        <f t="shared" si="66"/>
        <v>309.58999999999997</v>
      </c>
      <c r="AF180" s="64" cm="1">
        <f t="array" ref="AF180">[2]!PropsSI("P","T",AD180,"Q",0,$F$14)</f>
        <v>1056109.4979327898</v>
      </c>
      <c r="AG180" s="64" cm="1">
        <f t="array" ref="AG180">[2]!PropsSI("H","P",AF180,"T",AE180,$F$14)</f>
        <v>249691.72845753081</v>
      </c>
      <c r="AH180" s="64" cm="1">
        <f t="array" ref="AH180">[2]!PropsSI("S","P",AF180,"T",AE180,$F$14)</f>
        <v>1168.294137529663</v>
      </c>
      <c r="AI180" s="64" cm="1">
        <f t="array" ref="AI180">1/[2]!PropsSI("D","P",AF180,"T",AE180,$F$14)</f>
        <v>9.5287642689108126E-4</v>
      </c>
      <c r="AJ180" s="64">
        <f t="shared" si="67"/>
        <v>313.58999999999997</v>
      </c>
      <c r="AK180" s="64">
        <f t="shared" si="68"/>
        <v>307.58999999999997</v>
      </c>
      <c r="AL180" s="64" cm="1">
        <f t="array" ref="AL180">[2]!PropsSI("P","T",AJ180,"Q",0,$F$14)</f>
        <v>1029809.0185585044</v>
      </c>
      <c r="AM180" s="64" cm="1">
        <f t="array" ref="AM180">[2]!PropsSI("H","P",AL180,"T",AK180,$F$14)</f>
        <v>246811.56436529092</v>
      </c>
      <c r="AN180" s="64" cm="1">
        <f t="array" ref="AN180">[2]!PropsSI("S","P",AL180,"T",AK180,$F$14)</f>
        <v>1159.0417402477481</v>
      </c>
      <c r="AO180" s="64" cm="1">
        <f t="array" ref="AO180">1/[2]!PropsSI("D","P",AL180,"T",AK180,$F$14)</f>
        <v>9.4561242748175624E-4</v>
      </c>
      <c r="AP180" s="64">
        <f t="shared" si="69"/>
        <v>260.14999999999998</v>
      </c>
      <c r="AQ180" s="64">
        <f t="shared" si="70"/>
        <v>260.14999999999998</v>
      </c>
      <c r="AR180" s="64" cm="1">
        <f t="array" ref="AR180">[2]!PropsSI("P","T",AP180,"Q",0,$F$14)</f>
        <v>198287.49024246493</v>
      </c>
      <c r="AS180" s="64">
        <f t="shared" si="71"/>
        <v>246811.56436529092</v>
      </c>
      <c r="AT180" s="64" cm="1">
        <f t="array" ref="AT180">[2]!PropsSI("H","P",AR180,"H",AS180,$F$14)</f>
        <v>246811.56436529092</v>
      </c>
      <c r="AU180" s="64" cm="1">
        <f t="array" ref="AU180">1/[2]!PropsSI("D","P",AR180,"H",AS180,$F$14)</f>
        <v>3.3276762882078446E-2</v>
      </c>
      <c r="AV180" s="64"/>
      <c r="AW180" s="64">
        <f t="shared" si="72"/>
        <v>258.14999999999998</v>
      </c>
      <c r="AX180" s="64">
        <f t="shared" si="73"/>
        <v>260.14999999999998</v>
      </c>
      <c r="AY180" s="64" cm="1">
        <f t="array" ref="AY180">[2]!PropsSI("P","T",AW180,"Q",1,$F$14)</f>
        <v>183723.82814975141</v>
      </c>
      <c r="AZ180" s="64" cm="1">
        <f t="array" ref="AZ180">[2]!PropsSI("H","P",AY180,"T",AX180,$F$14)</f>
        <v>355128.23969601718</v>
      </c>
      <c r="BA180" s="64" cm="1">
        <f t="array" ref="BA180">[2]!PropsSI("S","P",AY180,"T",AX180,$F$14)</f>
        <v>1603.3816434342573</v>
      </c>
      <c r="BB180" s="64" cm="1">
        <f t="array" ref="BB180">1/[2]!PropsSI("D","P",AY180,"T",AX180,$F$14)</f>
        <v>9.6229669371650853E-2</v>
      </c>
      <c r="BC180" s="64">
        <f t="shared" si="74"/>
        <v>108.31667533072626</v>
      </c>
      <c r="BD180" s="64">
        <f t="shared" si="75"/>
        <v>34.203527915827287</v>
      </c>
      <c r="BE180" s="64">
        <f t="shared" si="76"/>
        <v>-142.52020324655354</v>
      </c>
      <c r="BF180" s="64">
        <f t="shared" si="77"/>
        <v>3.1668275739650813</v>
      </c>
      <c r="BG180" s="64">
        <f t="shared" si="78"/>
        <v>4.5738837703756197</v>
      </c>
      <c r="BH180" s="64">
        <f t="shared" si="79"/>
        <v>0.69237167644621034</v>
      </c>
      <c r="BI180" s="64">
        <f t="shared" si="80"/>
        <v>6.2123755043781586</v>
      </c>
      <c r="BJ180" s="64">
        <v>42.102648899999998</v>
      </c>
      <c r="BK180" s="64">
        <f t="shared" si="81"/>
        <v>7.8991209841727112</v>
      </c>
      <c r="BL180" s="64">
        <f t="shared" si="82"/>
        <v>2.6110983253237574</v>
      </c>
      <c r="BM180" s="64">
        <f t="shared" si="83"/>
        <v>62.666359807770178</v>
      </c>
    </row>
    <row r="181" spans="1:65" x14ac:dyDescent="0.3">
      <c r="A181">
        <v>180</v>
      </c>
      <c r="B181">
        <v>1</v>
      </c>
      <c r="C181">
        <v>20.98</v>
      </c>
      <c r="D181">
        <v>28.99</v>
      </c>
      <c r="E181" s="71"/>
      <c r="H181" s="73">
        <f t="shared" si="57"/>
        <v>44.96</v>
      </c>
      <c r="I181">
        <f t="shared" si="58"/>
        <v>36.5</v>
      </c>
      <c r="J181" s="64">
        <v>180</v>
      </c>
      <c r="K181" s="64">
        <v>28.99</v>
      </c>
      <c r="L181" s="64">
        <f t="shared" si="59"/>
        <v>256.14999999999998</v>
      </c>
      <c r="M181" s="64">
        <f t="shared" si="60"/>
        <v>266.14999999999998</v>
      </c>
      <c r="N181" s="64" cm="1">
        <f t="array" ref="N181">[2]!PropsSI("P","T",L181,"Q",0,$F$14)</f>
        <v>170000.91143693728</v>
      </c>
      <c r="O181" s="64" cm="1">
        <f t="array" ref="O181">[2]!PropsSI("H","P",N181,"T",M181,$F$14)</f>
        <v>360698.73146514298</v>
      </c>
      <c r="P181" s="64" cm="1">
        <f t="array" ref="P181">[2]!PropsSI("S","P",N181,"T",M181,$F$14)</f>
        <v>1629.8582331222553</v>
      </c>
      <c r="Q181" s="64" cm="1">
        <f t="array" ref="Q181">1/[2]!PropsSI("D","P",N181,"T",M181,$F$14)</f>
        <v>0.10761246997876302</v>
      </c>
      <c r="R181" s="64">
        <f t="shared" si="61"/>
        <v>317.14</v>
      </c>
      <c r="S181" s="64" cm="1">
        <f t="array" ref="S181">[2]!PropsSI("T","P",T181,"S",V181,$F$14)</f>
        <v>322.94153069531791</v>
      </c>
      <c r="T181" s="64" cm="1">
        <f t="array" ref="T181">[2]!PropsSI("P","T",R181,"Q",1,$F$14)</f>
        <v>1125449.239476488</v>
      </c>
      <c r="U181" s="64" cm="1">
        <f t="array" ref="U181">[2]!PropsSI("H","P",T181,"S",V181,$F$14)</f>
        <v>396068.58088701335</v>
      </c>
      <c r="V181" s="64">
        <f t="shared" si="62"/>
        <v>1629.8582331222553</v>
      </c>
      <c r="W181" s="64" cm="1">
        <f t="array" ref="W181">1/[2]!PropsSI("D","P",T181,"S",V181,$F$14)</f>
        <v>1.6247860966077693E-2</v>
      </c>
      <c r="X181" s="64">
        <f t="shared" si="63"/>
        <v>317.14</v>
      </c>
      <c r="Y181" s="64" cm="1">
        <f t="array" ref="Y181">[2]!PropsSI("T","P",Z181,"H",AA181,$F$14)</f>
        <v>322.94153069531791</v>
      </c>
      <c r="Z181" s="64">
        <f t="shared" si="64"/>
        <v>1125449.239476488</v>
      </c>
      <c r="AA181" s="64">
        <f t="shared" si="56"/>
        <v>396068.58088701335</v>
      </c>
      <c r="AB181" s="64" cm="1">
        <f t="array" ref="AB181">[2]!PropsSI("S","P",Z181,"H",AA181,$F$14)</f>
        <v>1629.8582331222553</v>
      </c>
      <c r="AC181" s="64" cm="1">
        <f t="array" ref="AC181">1/[2]!PropsSI("D","P",Z181,"H",AA181,$F$14)</f>
        <v>1.6247860966077696E-2</v>
      </c>
      <c r="AD181" s="64">
        <f t="shared" si="65"/>
        <v>317.14</v>
      </c>
      <c r="AE181" s="64">
        <f t="shared" si="66"/>
        <v>312.14</v>
      </c>
      <c r="AF181" s="64" cm="1">
        <f t="array" ref="AF181">[2]!PropsSI("P","T",AD181,"Q",0,$F$14)</f>
        <v>1125449.239476488</v>
      </c>
      <c r="AG181" s="64" cm="1">
        <f t="array" ref="AG181">[2]!PropsSI("H","P",AF181,"T",AE181,$F$14)</f>
        <v>253386.66658247594</v>
      </c>
      <c r="AH181" s="64" cm="1">
        <f t="array" ref="AH181">[2]!PropsSI("S","P",AF181,"T",AE181,$F$14)</f>
        <v>1179.9665448715448</v>
      </c>
      <c r="AI181" s="64" cm="1">
        <f t="array" ref="AI181">1/[2]!PropsSI("D","P",AF181,"T",AE181,$F$14)</f>
        <v>9.6219554979697303E-4</v>
      </c>
      <c r="AJ181" s="64">
        <f t="shared" si="67"/>
        <v>316.14</v>
      </c>
      <c r="AK181" s="64">
        <f t="shared" si="68"/>
        <v>310.14</v>
      </c>
      <c r="AL181" s="64" cm="1">
        <f t="array" ref="AL181">[2]!PropsSI("P","T",AJ181,"Q",0,$F$14)</f>
        <v>1097863.714562417</v>
      </c>
      <c r="AM181" s="64" cm="1">
        <f t="array" ref="AM181">[2]!PropsSI("H","P",AL181,"T",AK181,$F$14)</f>
        <v>250479.46180353456</v>
      </c>
      <c r="AN181" s="64" cm="1">
        <f t="array" ref="AN181">[2]!PropsSI("S","P",AL181,"T",AK181,$F$14)</f>
        <v>1170.70780326115</v>
      </c>
      <c r="AO181" s="64" cm="1">
        <f t="array" ref="AO181">1/[2]!PropsSI("D","P",AL181,"T",AK181,$F$14)</f>
        <v>9.5461554128537928E-4</v>
      </c>
      <c r="AP181" s="64">
        <f t="shared" si="69"/>
        <v>260.14999999999998</v>
      </c>
      <c r="AQ181" s="64">
        <f t="shared" si="70"/>
        <v>260.14999999999998</v>
      </c>
      <c r="AR181" s="64" cm="1">
        <f t="array" ref="AR181">[2]!PropsSI("P","T",AP181,"Q",0,$F$14)</f>
        <v>198287.49024246493</v>
      </c>
      <c r="AS181" s="64">
        <f t="shared" si="71"/>
        <v>250479.46180353456</v>
      </c>
      <c r="AT181" s="64" cm="1">
        <f t="array" ref="AT181">[2]!PropsSI("H","P",AR181,"H",AS181,$F$14)</f>
        <v>250479.46180353456</v>
      </c>
      <c r="AU181" s="64" cm="1">
        <f t="array" ref="AU181">1/[2]!PropsSI("D","P",AR181,"H",AS181,$F$14)</f>
        <v>3.515724965360538E-2</v>
      </c>
      <c r="AV181" s="64"/>
      <c r="AW181" s="64">
        <f t="shared" si="72"/>
        <v>258.14999999999998</v>
      </c>
      <c r="AX181" s="64">
        <f t="shared" si="73"/>
        <v>260.14999999999998</v>
      </c>
      <c r="AY181" s="64" cm="1">
        <f t="array" ref="AY181">[2]!PropsSI("P","T",AW181,"Q",1,$F$14)</f>
        <v>183723.82814975141</v>
      </c>
      <c r="AZ181" s="64" cm="1">
        <f t="array" ref="AZ181">[2]!PropsSI("H","P",AY181,"T",AX181,$F$14)</f>
        <v>355128.23969601718</v>
      </c>
      <c r="BA181" s="64" cm="1">
        <f t="array" ref="BA181">[2]!PropsSI("S","P",AY181,"T",AX181,$F$14)</f>
        <v>1603.3816434342573</v>
      </c>
      <c r="BB181" s="64" cm="1">
        <f t="array" ref="BB181">1/[2]!PropsSI("D","P",AY181,"T",AX181,$F$14)</f>
        <v>9.6229669371650853E-2</v>
      </c>
      <c r="BC181" s="64">
        <f t="shared" si="74"/>
        <v>104.64877789248261</v>
      </c>
      <c r="BD181" s="64">
        <f t="shared" si="75"/>
        <v>35.36984942187037</v>
      </c>
      <c r="BE181" s="64">
        <f t="shared" si="76"/>
        <v>-140.01862731435298</v>
      </c>
      <c r="BF181" s="64">
        <f t="shared" si="77"/>
        <v>2.9587001246257709</v>
      </c>
      <c r="BG181" s="64">
        <f t="shared" si="78"/>
        <v>4.3761654517714854</v>
      </c>
      <c r="BH181" s="64">
        <f t="shared" si="79"/>
        <v>0.67609421015562376</v>
      </c>
      <c r="BI181" s="64">
        <f t="shared" si="80"/>
        <v>6.6202541501901253</v>
      </c>
      <c r="BJ181" s="64">
        <v>42.102648899999998</v>
      </c>
      <c r="BK181" s="64">
        <f t="shared" si="81"/>
        <v>6.7327994781296283</v>
      </c>
      <c r="BL181" s="64">
        <f t="shared" si="82"/>
        <v>2.2255642719372939</v>
      </c>
      <c r="BM181" s="64">
        <f t="shared" si="83"/>
        <v>53.41354252649505</v>
      </c>
    </row>
    <row r="182" spans="1:65" x14ac:dyDescent="0.3">
      <c r="A182">
        <v>181</v>
      </c>
      <c r="B182">
        <v>1</v>
      </c>
      <c r="C182">
        <v>23.79</v>
      </c>
      <c r="D182">
        <v>32.659999999999997</v>
      </c>
      <c r="E182" s="71"/>
      <c r="H182" s="73">
        <f t="shared" si="57"/>
        <v>44.96</v>
      </c>
      <c r="I182">
        <f t="shared" si="58"/>
        <v>36.5</v>
      </c>
      <c r="J182" s="64">
        <v>181</v>
      </c>
      <c r="K182" s="64">
        <v>32.659999999999997</v>
      </c>
      <c r="L182" s="64">
        <f t="shared" si="59"/>
        <v>256.14999999999998</v>
      </c>
      <c r="M182" s="64">
        <f t="shared" si="60"/>
        <v>266.14999999999998</v>
      </c>
      <c r="N182" s="64" cm="1">
        <f t="array" ref="N182">[2]!PropsSI("P","T",L182,"Q",0,$F$14)</f>
        <v>170000.91143693728</v>
      </c>
      <c r="O182" s="64" cm="1">
        <f t="array" ref="O182">[2]!PropsSI("H","P",N182,"T",M182,$F$14)</f>
        <v>360698.73146514298</v>
      </c>
      <c r="P182" s="64" cm="1">
        <f t="array" ref="P182">[2]!PropsSI("S","P",N182,"T",M182,$F$14)</f>
        <v>1629.8582331222553</v>
      </c>
      <c r="Q182" s="64" cm="1">
        <f t="array" ref="Q182">1/[2]!PropsSI("D","P",N182,"T",M182,$F$14)</f>
        <v>0.10761246997876302</v>
      </c>
      <c r="R182" s="64">
        <f t="shared" si="61"/>
        <v>320.80999999999995</v>
      </c>
      <c r="S182" s="64" cm="1">
        <f t="array" ref="S182">[2]!PropsSI("T","P",T182,"S",V182,$F$14)</f>
        <v>326.34344769203295</v>
      </c>
      <c r="T182" s="64" cm="1">
        <f t="array" ref="T182">[2]!PropsSI("P","T",R182,"Q",1,$F$14)</f>
        <v>1231153.9817387173</v>
      </c>
      <c r="U182" s="64" cm="1">
        <f t="array" ref="U182">[2]!PropsSI("H","P",T182,"S",V182,$F$14)</f>
        <v>397702.51509559515</v>
      </c>
      <c r="V182" s="64">
        <f t="shared" si="62"/>
        <v>1629.8582331222553</v>
      </c>
      <c r="W182" s="64" cm="1">
        <f t="array" ref="W182">1/[2]!PropsSI("D","P",T182,"S",V182,$F$14)</f>
        <v>1.4711737879192216E-2</v>
      </c>
      <c r="X182" s="64">
        <f t="shared" si="63"/>
        <v>320.80999999999995</v>
      </c>
      <c r="Y182" s="64" cm="1">
        <f t="array" ref="Y182">[2]!PropsSI("T","P",Z182,"H",AA182,$F$14)</f>
        <v>326.34344769203307</v>
      </c>
      <c r="Z182" s="64">
        <f t="shared" si="64"/>
        <v>1231153.9817387173</v>
      </c>
      <c r="AA182" s="64">
        <f t="shared" si="56"/>
        <v>397702.51509559515</v>
      </c>
      <c r="AB182" s="64" cm="1">
        <f t="array" ref="AB182">[2]!PropsSI("S","P",Z182,"H",AA182,$F$14)</f>
        <v>1629.8582331222558</v>
      </c>
      <c r="AC182" s="64" cm="1">
        <f t="array" ref="AC182">1/[2]!PropsSI("D","P",Z182,"H",AA182,$F$14)</f>
        <v>1.4711737879192225E-2</v>
      </c>
      <c r="AD182" s="64">
        <f t="shared" si="65"/>
        <v>320.80999999999995</v>
      </c>
      <c r="AE182" s="64">
        <f t="shared" si="66"/>
        <v>315.80999999999995</v>
      </c>
      <c r="AF182" s="64" cm="1">
        <f t="array" ref="AF182">[2]!PropsSI("P","T",AD182,"Q",0,$F$14)</f>
        <v>1231153.9817387173</v>
      </c>
      <c r="AG182" s="64" cm="1">
        <f t="array" ref="AG182">[2]!PropsSI("H","P",AF182,"T",AE182,$F$14)</f>
        <v>258763.94788520568</v>
      </c>
      <c r="AH182" s="64" cm="1">
        <f t="array" ref="AH182">[2]!PropsSI("S","P",AF182,"T",AE182,$F$14)</f>
        <v>1196.7666853766314</v>
      </c>
      <c r="AI182" s="64" cm="1">
        <f t="array" ref="AI182">1/[2]!PropsSI("D","P",AF182,"T",AE182,$F$14)</f>
        <v>9.7630715350082028E-4</v>
      </c>
      <c r="AJ182" s="64">
        <f t="shared" si="67"/>
        <v>319.80999999999995</v>
      </c>
      <c r="AK182" s="64">
        <f t="shared" si="68"/>
        <v>313.80999999999995</v>
      </c>
      <c r="AL182" s="64" cm="1">
        <f t="array" ref="AL182">[2]!PropsSI("P","T",AJ182,"Q",0,$F$14)</f>
        <v>1201645.1501569727</v>
      </c>
      <c r="AM182" s="64" cm="1">
        <f t="array" ref="AM182">[2]!PropsSI("H","P",AL182,"T",AK182,$F$14)</f>
        <v>255815.27493336544</v>
      </c>
      <c r="AN182" s="64" cm="1">
        <f t="array" ref="AN182">[2]!PropsSI("S","P",AL182,"T",AK182,$F$14)</f>
        <v>1187.4913135789384</v>
      </c>
      <c r="AO182" s="64" cm="1">
        <f t="array" ref="AO182">1/[2]!PropsSI("D","P",AL182,"T",AK182,$F$14)</f>
        <v>9.6822203744912434E-4</v>
      </c>
      <c r="AP182" s="64">
        <f t="shared" si="69"/>
        <v>260.14999999999998</v>
      </c>
      <c r="AQ182" s="64">
        <f t="shared" si="70"/>
        <v>260.14999999999998</v>
      </c>
      <c r="AR182" s="64" cm="1">
        <f t="array" ref="AR182">[2]!PropsSI("P","T",AP182,"Q",0,$F$14)</f>
        <v>198287.49024246493</v>
      </c>
      <c r="AS182" s="64">
        <f t="shared" si="71"/>
        <v>255815.27493336544</v>
      </c>
      <c r="AT182" s="64" cm="1">
        <f t="array" ref="AT182">[2]!PropsSI("H","P",AR182,"H",AS182,$F$14)</f>
        <v>255815.27493336544</v>
      </c>
      <c r="AU182" s="64" cm="1">
        <f t="array" ref="AU182">1/[2]!PropsSI("D","P",AR182,"H",AS182,$F$14)</f>
        <v>3.7892856680499597E-2</v>
      </c>
      <c r="AV182" s="64"/>
      <c r="AW182" s="64">
        <f t="shared" si="72"/>
        <v>258.14999999999998</v>
      </c>
      <c r="AX182" s="64">
        <f t="shared" si="73"/>
        <v>260.14999999999998</v>
      </c>
      <c r="AY182" s="64" cm="1">
        <f t="array" ref="AY182">[2]!PropsSI("P","T",AW182,"Q",1,$F$14)</f>
        <v>183723.82814975141</v>
      </c>
      <c r="AZ182" s="64" cm="1">
        <f t="array" ref="AZ182">[2]!PropsSI("H","P",AY182,"T",AX182,$F$14)</f>
        <v>355128.23969601718</v>
      </c>
      <c r="BA182" s="64" cm="1">
        <f t="array" ref="BA182">[2]!PropsSI("S","P",AY182,"T",AX182,$F$14)</f>
        <v>1603.3816434342573</v>
      </c>
      <c r="BB182" s="64" cm="1">
        <f t="array" ref="BB182">1/[2]!PropsSI("D","P",AY182,"T",AX182,$F$14)</f>
        <v>9.6229669371650853E-2</v>
      </c>
      <c r="BC182" s="64">
        <f t="shared" si="74"/>
        <v>99.312964762651745</v>
      </c>
      <c r="BD182" s="64">
        <f t="shared" si="75"/>
        <v>37.003783630452176</v>
      </c>
      <c r="BE182" s="64">
        <f t="shared" si="76"/>
        <v>-136.31674839310392</v>
      </c>
      <c r="BF182" s="64">
        <f t="shared" si="77"/>
        <v>2.6838597305201617</v>
      </c>
      <c r="BG182" s="64">
        <f t="shared" si="78"/>
        <v>4.1198531758697747</v>
      </c>
      <c r="BH182" s="64">
        <f t="shared" si="79"/>
        <v>0.65144548020295667</v>
      </c>
      <c r="BI182" s="64">
        <f t="shared" si="80"/>
        <v>7.2420434180755571</v>
      </c>
      <c r="BJ182" s="64">
        <v>42.102648899999998</v>
      </c>
      <c r="BK182" s="64">
        <f t="shared" si="81"/>
        <v>5.0988652695478223</v>
      </c>
      <c r="BL182" s="64">
        <f t="shared" si="82"/>
        <v>1.6854582418783077</v>
      </c>
      <c r="BM182" s="64">
        <f t="shared" si="83"/>
        <v>40.450997805079382</v>
      </c>
    </row>
    <row r="183" spans="1:65" x14ac:dyDescent="0.3">
      <c r="A183">
        <v>182</v>
      </c>
      <c r="B183">
        <v>1</v>
      </c>
      <c r="C183">
        <v>24.39</v>
      </c>
      <c r="D183">
        <v>33.700000000000003</v>
      </c>
      <c r="E183" s="71"/>
      <c r="H183" s="73">
        <f t="shared" si="57"/>
        <v>44.96</v>
      </c>
      <c r="I183">
        <f t="shared" si="58"/>
        <v>36.5</v>
      </c>
      <c r="J183" s="64">
        <v>182</v>
      </c>
      <c r="K183" s="64">
        <v>33.700000000000003</v>
      </c>
      <c r="L183" s="64">
        <f t="shared" si="59"/>
        <v>256.14999999999998</v>
      </c>
      <c r="M183" s="64">
        <f t="shared" si="60"/>
        <v>266.14999999999998</v>
      </c>
      <c r="N183" s="64" cm="1">
        <f t="array" ref="N183">[2]!PropsSI("P","T",L183,"Q",0,$F$14)</f>
        <v>170000.91143693728</v>
      </c>
      <c r="O183" s="64" cm="1">
        <f t="array" ref="O183">[2]!PropsSI("H","P",N183,"T",M183,$F$14)</f>
        <v>360698.73146514298</v>
      </c>
      <c r="P183" s="64" cm="1">
        <f t="array" ref="P183">[2]!PropsSI("S","P",N183,"T",M183,$F$14)</f>
        <v>1629.8582331222553</v>
      </c>
      <c r="Q183" s="64" cm="1">
        <f t="array" ref="Q183">1/[2]!PropsSI("D","P",N183,"T",M183,$F$14)</f>
        <v>0.10761246997876302</v>
      </c>
      <c r="R183" s="64">
        <f t="shared" si="61"/>
        <v>321.84999999999997</v>
      </c>
      <c r="S183" s="64" cm="1">
        <f t="array" ref="S183">[2]!PropsSI("T","P",T183,"S",V183,$F$14)</f>
        <v>327.31395697193699</v>
      </c>
      <c r="T183" s="64" cm="1">
        <f t="array" ref="T183">[2]!PropsSI("P","T",R183,"Q",1,$F$14)</f>
        <v>1262415.6305293425</v>
      </c>
      <c r="U183" s="64" cm="1">
        <f t="array" ref="U183">[2]!PropsSI("H","P",T183,"S",V183,$F$14)</f>
        <v>398156.0237999502</v>
      </c>
      <c r="V183" s="64">
        <f t="shared" si="62"/>
        <v>1629.8582331222553</v>
      </c>
      <c r="W183" s="64" cm="1">
        <f t="array" ref="W183">1/[2]!PropsSI("D","P",T183,"S",V183,$F$14)</f>
        <v>1.4305300888772554E-2</v>
      </c>
      <c r="X183" s="64">
        <f t="shared" si="63"/>
        <v>321.84999999999997</v>
      </c>
      <c r="Y183" s="64" cm="1">
        <f t="array" ref="Y183">[2]!PropsSI("T","P",Z183,"H",AA183,$F$14)</f>
        <v>327.31395697193693</v>
      </c>
      <c r="Z183" s="64">
        <f t="shared" si="64"/>
        <v>1262415.6305293425</v>
      </c>
      <c r="AA183" s="64">
        <f t="shared" si="56"/>
        <v>398156.0237999502</v>
      </c>
      <c r="AB183" s="64" cm="1">
        <f t="array" ref="AB183">[2]!PropsSI("S","P",Z183,"H",AA183,$F$14)</f>
        <v>1629.8582331222551</v>
      </c>
      <c r="AC183" s="64" cm="1">
        <f t="array" ref="AC183">1/[2]!PropsSI("D","P",Z183,"H",AA183,$F$14)</f>
        <v>1.4305300888772552E-2</v>
      </c>
      <c r="AD183" s="64">
        <f t="shared" si="65"/>
        <v>321.84999999999997</v>
      </c>
      <c r="AE183" s="64">
        <f t="shared" si="66"/>
        <v>316.84999999999997</v>
      </c>
      <c r="AF183" s="64" cm="1">
        <f t="array" ref="AF183">[2]!PropsSI("P","T",AD183,"Q",0,$F$14)</f>
        <v>1262415.6305293425</v>
      </c>
      <c r="AG183" s="64" cm="1">
        <f t="array" ref="AG183">[2]!PropsSI("H","P",AF183,"T",AE183,$F$14)</f>
        <v>260301.1130038313</v>
      </c>
      <c r="AH183" s="64" cm="1">
        <f t="array" ref="AH183">[2]!PropsSI("S","P",AF183,"T",AE183,$F$14)</f>
        <v>1201.5293666946734</v>
      </c>
      <c r="AI183" s="64" cm="1">
        <f t="array" ref="AI183">1/[2]!PropsSI("D","P",AF183,"T",AE183,$F$14)</f>
        <v>9.8046855546071211E-4</v>
      </c>
      <c r="AJ183" s="64">
        <f t="shared" si="67"/>
        <v>320.84999999999997</v>
      </c>
      <c r="AK183" s="64">
        <f t="shared" si="68"/>
        <v>314.84999999999997</v>
      </c>
      <c r="AL183" s="64" cm="1">
        <f t="array" ref="AL183">[2]!PropsSI("P","T",AJ183,"Q",0,$F$14)</f>
        <v>1232345.5130364425</v>
      </c>
      <c r="AM183" s="64" cm="1">
        <f t="array" ref="AM183">[2]!PropsSI("H","P",AL183,"T",AK183,$F$14)</f>
        <v>257340.05186245069</v>
      </c>
      <c r="AN183" s="64" cm="1">
        <f t="array" ref="AN183">[2]!PropsSI("S","P",AL183,"T",AK183,$F$14)</f>
        <v>1192.2474317310484</v>
      </c>
      <c r="AO183" s="64" cm="1">
        <f t="array" ref="AO183">1/[2]!PropsSI("D","P",AL183,"T",AK183,$F$14)</f>
        <v>9.7222788485966122E-4</v>
      </c>
      <c r="AP183" s="64">
        <f t="shared" si="69"/>
        <v>260.14999999999998</v>
      </c>
      <c r="AQ183" s="64">
        <f t="shared" si="70"/>
        <v>260.14999999999998</v>
      </c>
      <c r="AR183" s="64" cm="1">
        <f t="array" ref="AR183">[2]!PropsSI("P","T",AP183,"Q",0,$F$14)</f>
        <v>198287.49024246493</v>
      </c>
      <c r="AS183" s="64">
        <f t="shared" si="71"/>
        <v>257340.05186245069</v>
      </c>
      <c r="AT183" s="64" cm="1">
        <f t="array" ref="AT183">[2]!PropsSI("H","P",AR183,"H",AS183,$F$14)</f>
        <v>257340.05186245069</v>
      </c>
      <c r="AU183" s="64" cm="1">
        <f t="array" ref="AU183">1/[2]!PropsSI("D","P",AR183,"H",AS183,$F$14)</f>
        <v>3.8674591418984335E-2</v>
      </c>
      <c r="AV183" s="64"/>
      <c r="AW183" s="64">
        <f t="shared" si="72"/>
        <v>258.14999999999998</v>
      </c>
      <c r="AX183" s="64">
        <f t="shared" si="73"/>
        <v>260.14999999999998</v>
      </c>
      <c r="AY183" s="64" cm="1">
        <f t="array" ref="AY183">[2]!PropsSI("P","T",AW183,"Q",1,$F$14)</f>
        <v>183723.82814975141</v>
      </c>
      <c r="AZ183" s="64" cm="1">
        <f t="array" ref="AZ183">[2]!PropsSI("H","P",AY183,"T",AX183,$F$14)</f>
        <v>355128.23969601718</v>
      </c>
      <c r="BA183" s="64" cm="1">
        <f t="array" ref="BA183">[2]!PropsSI("S","P",AY183,"T",AX183,$F$14)</f>
        <v>1603.3816434342573</v>
      </c>
      <c r="BB183" s="64" cm="1">
        <f t="array" ref="BB183">1/[2]!PropsSI("D","P",AY183,"T",AX183,$F$14)</f>
        <v>9.6229669371650853E-2</v>
      </c>
      <c r="BC183" s="64">
        <f t="shared" si="74"/>
        <v>97.788187833566482</v>
      </c>
      <c r="BD183" s="64">
        <f t="shared" si="75"/>
        <v>37.457292334807221</v>
      </c>
      <c r="BE183" s="64">
        <f t="shared" si="76"/>
        <v>-135.24548016837372</v>
      </c>
      <c r="BF183" s="64">
        <f t="shared" si="77"/>
        <v>2.6106582120111423</v>
      </c>
      <c r="BG183" s="64">
        <f t="shared" si="78"/>
        <v>4.0525902668759812</v>
      </c>
      <c r="BH183" s="64">
        <f t="shared" si="79"/>
        <v>0.64419495682785111</v>
      </c>
      <c r="BI183" s="64">
        <f t="shared" si="80"/>
        <v>7.4259344838727062</v>
      </c>
      <c r="BJ183" s="64">
        <v>42.102648899999998</v>
      </c>
      <c r="BK183" s="64">
        <f t="shared" si="81"/>
        <v>4.6453565651927775</v>
      </c>
      <c r="BL183" s="64">
        <f t="shared" si="82"/>
        <v>1.5355484201609457</v>
      </c>
      <c r="BM183" s="64">
        <f t="shared" si="83"/>
        <v>36.853162083862699</v>
      </c>
    </row>
    <row r="184" spans="1:65" x14ac:dyDescent="0.3">
      <c r="A184">
        <v>183</v>
      </c>
      <c r="B184">
        <v>1</v>
      </c>
      <c r="C184">
        <v>25.25</v>
      </c>
      <c r="D184">
        <v>34.51</v>
      </c>
      <c r="E184" s="71"/>
      <c r="H184" s="73">
        <f t="shared" si="57"/>
        <v>44.96</v>
      </c>
      <c r="I184">
        <f t="shared" si="58"/>
        <v>36.5</v>
      </c>
      <c r="J184" s="64">
        <v>183</v>
      </c>
      <c r="K184" s="64">
        <v>34.51</v>
      </c>
      <c r="L184" s="64">
        <f t="shared" si="59"/>
        <v>256.14999999999998</v>
      </c>
      <c r="M184" s="64">
        <f t="shared" si="60"/>
        <v>266.14999999999998</v>
      </c>
      <c r="N184" s="64" cm="1">
        <f t="array" ref="N184">[2]!PropsSI("P","T",L184,"Q",0,$F$14)</f>
        <v>170000.91143693728</v>
      </c>
      <c r="O184" s="64" cm="1">
        <f t="array" ref="O184">[2]!PropsSI("H","P",N184,"T",M184,$F$14)</f>
        <v>360698.73146514298</v>
      </c>
      <c r="P184" s="64" cm="1">
        <f t="array" ref="P184">[2]!PropsSI("S","P",N184,"T",M184,$F$14)</f>
        <v>1629.8582331222553</v>
      </c>
      <c r="Q184" s="64" cm="1">
        <f t="array" ref="Q184">1/[2]!PropsSI("D","P",N184,"T",M184,$F$14)</f>
        <v>0.10761246997876302</v>
      </c>
      <c r="R184" s="64">
        <f t="shared" si="61"/>
        <v>322.65999999999997</v>
      </c>
      <c r="S184" s="64" cm="1">
        <f t="array" ref="S184">[2]!PropsSI("T","P",T184,"S",V184,$F$14)</f>
        <v>328.07200470552465</v>
      </c>
      <c r="T184" s="64" cm="1">
        <f t="array" ref="T184">[2]!PropsSI("P","T",R184,"Q",1,$F$14)</f>
        <v>1287172.804609071</v>
      </c>
      <c r="U184" s="64" cm="1">
        <f t="array" ref="U184">[2]!PropsSI("H","P",T184,"S",V184,$F$14)</f>
        <v>398506.34275973245</v>
      </c>
      <c r="V184" s="64">
        <f t="shared" si="62"/>
        <v>1629.8582331222553</v>
      </c>
      <c r="W184" s="64" cm="1">
        <f t="array" ref="W184">1/[2]!PropsSI("D","P",T184,"S",V184,$F$14)</f>
        <v>1.3997036599088472E-2</v>
      </c>
      <c r="X184" s="64">
        <f t="shared" si="63"/>
        <v>322.65999999999997</v>
      </c>
      <c r="Y184" s="64" cm="1">
        <f t="array" ref="Y184">[2]!PropsSI("T","P",Z184,"H",AA184,$F$14)</f>
        <v>328.07200470536435</v>
      </c>
      <c r="Z184" s="64">
        <f t="shared" si="64"/>
        <v>1287172.804609071</v>
      </c>
      <c r="AA184" s="64">
        <f t="shared" si="56"/>
        <v>398506.34275973245</v>
      </c>
      <c r="AB184" s="64" cm="1">
        <f t="array" ref="AB184">[2]!PropsSI("S","P",Z184,"H",AA184,$F$14)</f>
        <v>1629.8582331211392</v>
      </c>
      <c r="AC184" s="64" cm="1">
        <f t="array" ref="AC184">1/[2]!PropsSI("D","P",Z184,"H",AA184,$F$14)</f>
        <v>1.3997036599070261E-2</v>
      </c>
      <c r="AD184" s="64">
        <f t="shared" si="65"/>
        <v>322.65999999999997</v>
      </c>
      <c r="AE184" s="64">
        <f t="shared" si="66"/>
        <v>317.65999999999997</v>
      </c>
      <c r="AF184" s="64" cm="1">
        <f t="array" ref="AF184">[2]!PropsSI("P","T",AD184,"Q",0,$F$14)</f>
        <v>1287172.804609071</v>
      </c>
      <c r="AG184" s="64" cm="1">
        <f t="array" ref="AG184">[2]!PropsSI("H","P",AF184,"T",AE184,$F$14)</f>
        <v>261502.57094253975</v>
      </c>
      <c r="AH184" s="64" cm="1">
        <f t="array" ref="AH184">[2]!PropsSI("S","P",AF184,"T",AE184,$F$14)</f>
        <v>1205.23976830936</v>
      </c>
      <c r="AI184" s="64" cm="1">
        <f t="array" ref="AI184">1/[2]!PropsSI("D","P",AF184,"T",AE184,$F$14)</f>
        <v>9.8376259296473201E-4</v>
      </c>
      <c r="AJ184" s="64">
        <f t="shared" si="67"/>
        <v>321.65999999999997</v>
      </c>
      <c r="AK184" s="64">
        <f t="shared" si="68"/>
        <v>315.65999999999997</v>
      </c>
      <c r="AL184" s="64" cm="1">
        <f t="array" ref="AL184">[2]!PropsSI("P","T",AJ184,"Q",0,$F$14)</f>
        <v>1256660.4542572666</v>
      </c>
      <c r="AM184" s="64" cm="1">
        <f t="array" ref="AM184">[2]!PropsSI("H","P",AL184,"T",AK184,$F$14)</f>
        <v>258531.64350737372</v>
      </c>
      <c r="AN184" s="64" cm="1">
        <f t="array" ref="AN184">[2]!PropsSI("S","P",AL184,"T",AK184,$F$14)</f>
        <v>1195.9520943809507</v>
      </c>
      <c r="AO184" s="64" cm="1">
        <f t="array" ref="AO184">1/[2]!PropsSI("D","P",AL184,"T",AK184,$F$14)</f>
        <v>9.7539652690924476E-4</v>
      </c>
      <c r="AP184" s="64">
        <f t="shared" si="69"/>
        <v>260.14999999999998</v>
      </c>
      <c r="AQ184" s="64">
        <f t="shared" si="70"/>
        <v>260.14999999999998</v>
      </c>
      <c r="AR184" s="64" cm="1">
        <f t="array" ref="AR184">[2]!PropsSI("P","T",AP184,"Q",0,$F$14)</f>
        <v>198287.49024246493</v>
      </c>
      <c r="AS184" s="64">
        <f t="shared" si="71"/>
        <v>258531.64350737372</v>
      </c>
      <c r="AT184" s="64" cm="1">
        <f t="array" ref="AT184">[2]!PropsSI("H","P",AR184,"H",AS184,$F$14)</f>
        <v>258531.64350737372</v>
      </c>
      <c r="AU184" s="64" cm="1">
        <f t="array" ref="AU184">1/[2]!PropsSI("D","P",AR184,"H",AS184,$F$14)</f>
        <v>3.9285506081421777E-2</v>
      </c>
      <c r="AV184" s="64"/>
      <c r="AW184" s="64">
        <f t="shared" si="72"/>
        <v>258.14999999999998</v>
      </c>
      <c r="AX184" s="64">
        <f t="shared" si="73"/>
        <v>260.14999999999998</v>
      </c>
      <c r="AY184" s="64" cm="1">
        <f t="array" ref="AY184">[2]!PropsSI("P","T",AW184,"Q",1,$F$14)</f>
        <v>183723.82814975141</v>
      </c>
      <c r="AZ184" s="64" cm="1">
        <f t="array" ref="AZ184">[2]!PropsSI("H","P",AY184,"T",AX184,$F$14)</f>
        <v>355128.23969601718</v>
      </c>
      <c r="BA184" s="64" cm="1">
        <f t="array" ref="BA184">[2]!PropsSI("S","P",AY184,"T",AX184,$F$14)</f>
        <v>1603.3816434342573</v>
      </c>
      <c r="BB184" s="64" cm="1">
        <f t="array" ref="BB184">1/[2]!PropsSI("D","P",AY184,"T",AX184,$F$14)</f>
        <v>9.6229669371650853E-2</v>
      </c>
      <c r="BC184" s="64">
        <f t="shared" si="74"/>
        <v>96.596596188643446</v>
      </c>
      <c r="BD184" s="64">
        <f t="shared" si="75"/>
        <v>37.807611294589471</v>
      </c>
      <c r="BE184" s="64">
        <f t="shared" si="76"/>
        <v>-134.40420748323291</v>
      </c>
      <c r="BF184" s="64">
        <f t="shared" si="77"/>
        <v>2.5549510503581345</v>
      </c>
      <c r="BG184" s="64">
        <f t="shared" si="78"/>
        <v>4.0017051619903894</v>
      </c>
      <c r="BH184" s="64">
        <f t="shared" si="79"/>
        <v>0.63846559077514331</v>
      </c>
      <c r="BI184" s="64">
        <f t="shared" si="80"/>
        <v>7.5715641388578927</v>
      </c>
      <c r="BJ184" s="64">
        <v>42.102648899999998</v>
      </c>
      <c r="BK184" s="64">
        <f t="shared" si="81"/>
        <v>4.2950376054105277</v>
      </c>
      <c r="BL184" s="64">
        <f t="shared" si="82"/>
        <v>1.4197485417884799</v>
      </c>
      <c r="BM184" s="64">
        <f t="shared" si="83"/>
        <v>34.073965002923515</v>
      </c>
    </row>
    <row r="185" spans="1:65" x14ac:dyDescent="0.3">
      <c r="A185">
        <v>184</v>
      </c>
      <c r="B185">
        <v>1</v>
      </c>
      <c r="C185">
        <v>26.68</v>
      </c>
      <c r="D185">
        <v>36.78</v>
      </c>
      <c r="E185" s="71"/>
      <c r="H185" s="73">
        <f t="shared" si="57"/>
        <v>44.96</v>
      </c>
      <c r="I185">
        <f t="shared" si="58"/>
        <v>36.5</v>
      </c>
      <c r="J185" s="64">
        <v>184</v>
      </c>
      <c r="K185" s="64">
        <v>36.78</v>
      </c>
      <c r="L185" s="64">
        <f t="shared" si="59"/>
        <v>256.14999999999998</v>
      </c>
      <c r="M185" s="64">
        <f t="shared" si="60"/>
        <v>266.14999999999998</v>
      </c>
      <c r="N185" s="64" cm="1">
        <f t="array" ref="N185">[2]!PropsSI("P","T",L185,"Q",0,$F$14)</f>
        <v>170000.91143693728</v>
      </c>
      <c r="O185" s="64" cm="1">
        <f t="array" ref="O185">[2]!PropsSI("H","P",N185,"T",M185,$F$14)</f>
        <v>360698.73146514298</v>
      </c>
      <c r="P185" s="64" cm="1">
        <f t="array" ref="P185">[2]!PropsSI("S","P",N185,"T",M185,$F$14)</f>
        <v>1629.8582331222553</v>
      </c>
      <c r="Q185" s="64" cm="1">
        <f t="array" ref="Q185">1/[2]!PropsSI("D","P",N185,"T",M185,$F$14)</f>
        <v>0.10761246997876302</v>
      </c>
      <c r="R185" s="64">
        <f t="shared" si="61"/>
        <v>324.92999999999995</v>
      </c>
      <c r="S185" s="64" cm="1">
        <f t="array" ref="S185">[2]!PropsSI("T","P",T185,"S",V185,$F$14)</f>
        <v>330.20719452155714</v>
      </c>
      <c r="T185" s="64" cm="1">
        <f t="array" ref="T185">[2]!PropsSI("P","T",R185,"Q",1,$F$14)</f>
        <v>1358496.0772704417</v>
      </c>
      <c r="U185" s="64" cm="1">
        <f t="array" ref="U185">[2]!PropsSI("H","P",T185,"S",V185,$F$14)</f>
        <v>399474.65043165092</v>
      </c>
      <c r="V185" s="64">
        <f t="shared" si="62"/>
        <v>1629.8582331222553</v>
      </c>
      <c r="W185" s="64" cm="1">
        <f t="array" ref="W185">1/[2]!PropsSI("D","P",T185,"S",V185,$F$14)</f>
        <v>1.3170056635826882E-2</v>
      </c>
      <c r="X185" s="64">
        <f t="shared" si="63"/>
        <v>324.92999999999995</v>
      </c>
      <c r="Y185" s="64" cm="1">
        <f t="array" ref="Y185">[2]!PropsSI("T","P",Z185,"H",AA185,$F$14)</f>
        <v>330.20719452128327</v>
      </c>
      <c r="Z185" s="64">
        <f t="shared" si="64"/>
        <v>1358496.0772704417</v>
      </c>
      <c r="AA185" s="64">
        <f t="shared" si="56"/>
        <v>399474.65043165092</v>
      </c>
      <c r="AB185" s="64" cm="1">
        <f t="array" ref="AB185">[2]!PropsSI("S","P",Z185,"H",AA185,$F$14)</f>
        <v>1629.8582331203211</v>
      </c>
      <c r="AC185" s="64" cm="1">
        <f t="array" ref="AC185">1/[2]!PropsSI("D","P",Z185,"H",AA185,$F$14)</f>
        <v>1.3170056635796379E-2</v>
      </c>
      <c r="AD185" s="64">
        <f t="shared" si="65"/>
        <v>324.92999999999995</v>
      </c>
      <c r="AE185" s="64">
        <f t="shared" si="66"/>
        <v>319.92999999999995</v>
      </c>
      <c r="AF185" s="64" cm="1">
        <f t="array" ref="AF185">[2]!PropsSI("P","T",AD185,"Q",0,$F$14)</f>
        <v>1358496.0772704417</v>
      </c>
      <c r="AG185" s="64" cm="1">
        <f t="array" ref="AG185">[2]!PropsSI("H","P",AF185,"T",AE185,$F$14)</f>
        <v>264890.02260581631</v>
      </c>
      <c r="AH185" s="64" cm="1">
        <f t="array" ref="AH185">[2]!PropsSI("S","P",AF185,"T",AE185,$F$14)</f>
        <v>1215.6444047551763</v>
      </c>
      <c r="AI185" s="64" cm="1">
        <f t="array" ref="AI185">1/[2]!PropsSI("D","P",AF185,"T",AE185,$F$14)</f>
        <v>9.9325376052619122E-4</v>
      </c>
      <c r="AJ185" s="64">
        <f t="shared" si="67"/>
        <v>323.92999999999995</v>
      </c>
      <c r="AK185" s="64">
        <f t="shared" si="68"/>
        <v>317.92999999999995</v>
      </c>
      <c r="AL185" s="64" cm="1">
        <f t="array" ref="AL185">[2]!PropsSI("P","T",AJ185,"Q",0,$F$14)</f>
        <v>1326720.3083909643</v>
      </c>
      <c r="AM185" s="64" cm="1">
        <f t="array" ref="AM185">[2]!PropsSI("H","P",AL185,"T",AK185,$F$14)</f>
        <v>261890.34256577925</v>
      </c>
      <c r="AN185" s="64" cm="1">
        <f t="array" ref="AN185">[2]!PropsSI("S","P",AL185,"T",AK185,$F$14)</f>
        <v>1206.3374929970603</v>
      </c>
      <c r="AO185" s="64" cm="1">
        <f t="array" ref="AO185">1/[2]!PropsSI("D","P",AL185,"T",AK185,$F$14)</f>
        <v>9.8451468552886753E-4</v>
      </c>
      <c r="AP185" s="64">
        <f t="shared" si="69"/>
        <v>260.14999999999998</v>
      </c>
      <c r="AQ185" s="64">
        <f t="shared" si="70"/>
        <v>260.14999999999998</v>
      </c>
      <c r="AR185" s="64" cm="1">
        <f t="array" ref="AR185">[2]!PropsSI("P","T",AP185,"Q",0,$F$14)</f>
        <v>198287.49024246493</v>
      </c>
      <c r="AS185" s="64">
        <f t="shared" si="71"/>
        <v>261890.34256577925</v>
      </c>
      <c r="AT185" s="64" cm="1">
        <f t="array" ref="AT185">[2]!PropsSI("H","P",AR185,"H",AS185,$F$14)</f>
        <v>261890.34256577925</v>
      </c>
      <c r="AU185" s="64" cm="1">
        <f t="array" ref="AU185">1/[2]!PropsSI("D","P",AR185,"H",AS185,$F$14)</f>
        <v>4.1007470573399478E-2</v>
      </c>
      <c r="AV185" s="64"/>
      <c r="AW185" s="64">
        <f t="shared" si="72"/>
        <v>258.14999999999998</v>
      </c>
      <c r="AX185" s="64">
        <f t="shared" si="73"/>
        <v>260.14999999999998</v>
      </c>
      <c r="AY185" s="64" cm="1">
        <f t="array" ref="AY185">[2]!PropsSI("P","T",AW185,"Q",1,$F$14)</f>
        <v>183723.82814975141</v>
      </c>
      <c r="AZ185" s="64" cm="1">
        <f t="array" ref="AZ185">[2]!PropsSI("H","P",AY185,"T",AX185,$F$14)</f>
        <v>355128.23969601718</v>
      </c>
      <c r="BA185" s="64" cm="1">
        <f t="array" ref="BA185">[2]!PropsSI("S","P",AY185,"T",AX185,$F$14)</f>
        <v>1603.3816434342573</v>
      </c>
      <c r="BB185" s="64" cm="1">
        <f t="array" ref="BB185">1/[2]!PropsSI("D","P",AY185,"T",AX185,$F$14)</f>
        <v>9.6229669371650853E-2</v>
      </c>
      <c r="BC185" s="64">
        <f t="shared" si="74"/>
        <v>93.237897130237926</v>
      </c>
      <c r="BD185" s="64">
        <f t="shared" si="75"/>
        <v>38.775918966507945</v>
      </c>
      <c r="BE185" s="64">
        <f t="shared" si="76"/>
        <v>-132.01381609674587</v>
      </c>
      <c r="BF185" s="64">
        <f t="shared" si="77"/>
        <v>2.4045309464044067</v>
      </c>
      <c r="BG185" s="64">
        <f t="shared" si="78"/>
        <v>3.8656783468104234</v>
      </c>
      <c r="BH185" s="64">
        <f t="shared" si="79"/>
        <v>0.62202044005766499</v>
      </c>
      <c r="BI185" s="64">
        <f t="shared" si="80"/>
        <v>7.9911105522183208</v>
      </c>
      <c r="BJ185" s="64">
        <v>42.102648899999998</v>
      </c>
      <c r="BK185" s="64">
        <f t="shared" si="81"/>
        <v>3.3267299334920537</v>
      </c>
      <c r="BL185" s="64">
        <f t="shared" si="82"/>
        <v>1.0996690613487621</v>
      </c>
      <c r="BM185" s="64">
        <f t="shared" si="83"/>
        <v>26.39205747237029</v>
      </c>
    </row>
    <row r="186" spans="1:65" x14ac:dyDescent="0.3">
      <c r="A186">
        <v>185</v>
      </c>
      <c r="B186">
        <v>1</v>
      </c>
      <c r="C186">
        <v>26.72</v>
      </c>
      <c r="D186">
        <v>35.99</v>
      </c>
      <c r="E186" s="71"/>
      <c r="H186" s="73">
        <f t="shared" si="57"/>
        <v>44.96</v>
      </c>
      <c r="I186">
        <f t="shared" si="58"/>
        <v>36.5</v>
      </c>
      <c r="J186" s="64">
        <v>185</v>
      </c>
      <c r="K186" s="64">
        <v>35.99</v>
      </c>
      <c r="L186" s="64">
        <f t="shared" si="59"/>
        <v>256.14999999999998</v>
      </c>
      <c r="M186" s="64">
        <f t="shared" si="60"/>
        <v>266.14999999999998</v>
      </c>
      <c r="N186" s="64" cm="1">
        <f t="array" ref="N186">[2]!PropsSI("P","T",L186,"Q",0,$F$14)</f>
        <v>170000.91143693728</v>
      </c>
      <c r="O186" s="64" cm="1">
        <f t="array" ref="O186">[2]!PropsSI("H","P",N186,"T",M186,$F$14)</f>
        <v>360698.73146514298</v>
      </c>
      <c r="P186" s="64" cm="1">
        <f t="array" ref="P186">[2]!PropsSI("S","P",N186,"T",M186,$F$14)</f>
        <v>1629.8582331222553</v>
      </c>
      <c r="Q186" s="64" cm="1">
        <f t="array" ref="Q186">1/[2]!PropsSI("D","P",N186,"T",M186,$F$14)</f>
        <v>0.10761246997876302</v>
      </c>
      <c r="R186" s="64">
        <f t="shared" si="61"/>
        <v>324.14</v>
      </c>
      <c r="S186" s="64" cm="1">
        <f t="array" ref="S186">[2]!PropsSI("T","P",T186,"S",V186,$F$14)</f>
        <v>329.46224616910877</v>
      </c>
      <c r="T186" s="64" cm="1">
        <f t="array" ref="T186">[2]!PropsSI("P","T",R186,"Q",1,$F$14)</f>
        <v>1333346.4523305176</v>
      </c>
      <c r="U186" s="64" cm="1">
        <f t="array" ref="U186">[2]!PropsSI("H","P",T186,"S",V186,$F$14)</f>
        <v>399139.90650575235</v>
      </c>
      <c r="V186" s="64">
        <f t="shared" si="62"/>
        <v>1629.8582331222553</v>
      </c>
      <c r="W186" s="64" cm="1">
        <f t="array" ref="W186">1/[2]!PropsSI("D","P",T186,"S",V186,$F$14)</f>
        <v>1.3451842814829687E-2</v>
      </c>
      <c r="X186" s="64">
        <f t="shared" si="63"/>
        <v>324.14</v>
      </c>
      <c r="Y186" s="64" cm="1">
        <f t="array" ref="Y186">[2]!PropsSI("T","P",Z186,"H",AA186,$F$14)</f>
        <v>329.46224616888236</v>
      </c>
      <c r="Z186" s="64">
        <f t="shared" si="64"/>
        <v>1333346.4523305176</v>
      </c>
      <c r="AA186" s="64">
        <f t="shared" si="56"/>
        <v>399139.90650575235</v>
      </c>
      <c r="AB186" s="64" cm="1">
        <f t="array" ref="AB186">[2]!PropsSI("S","P",Z186,"H",AA186,$F$14)</f>
        <v>1629.8582331206651</v>
      </c>
      <c r="AC186" s="64" cm="1">
        <f t="array" ref="AC186">1/[2]!PropsSI("D","P",Z186,"H",AA186,$F$14)</f>
        <v>1.3451842814804304E-2</v>
      </c>
      <c r="AD186" s="64">
        <f t="shared" si="65"/>
        <v>324.14</v>
      </c>
      <c r="AE186" s="64">
        <f t="shared" si="66"/>
        <v>319.14</v>
      </c>
      <c r="AF186" s="64" cm="1">
        <f t="array" ref="AF186">[2]!PropsSI("P","T",AD186,"Q",0,$F$14)</f>
        <v>1333346.4523305176</v>
      </c>
      <c r="AG186" s="64" cm="1">
        <f t="array" ref="AG186">[2]!PropsSI("H","P",AF186,"T",AE186,$F$14)</f>
        <v>263707.65879901726</v>
      </c>
      <c r="AH186" s="64" cm="1">
        <f t="array" ref="AH186">[2]!PropsSI("S","P",AF186,"T",AE186,$F$14)</f>
        <v>1212.0221854261526</v>
      </c>
      <c r="AI186" s="64" cm="1">
        <f t="array" ref="AI186">1/[2]!PropsSI("D","P",AF186,"T",AE186,$F$14)</f>
        <v>9.8990599044274531E-4</v>
      </c>
      <c r="AJ186" s="64">
        <f t="shared" si="67"/>
        <v>323.14</v>
      </c>
      <c r="AK186" s="64">
        <f t="shared" si="68"/>
        <v>317.14</v>
      </c>
      <c r="AL186" s="64" cm="1">
        <f t="array" ref="AL186">[2]!PropsSI("P","T",AJ186,"Q",0,$F$14)</f>
        <v>1302014.4380832543</v>
      </c>
      <c r="AM186" s="64" cm="1">
        <f t="array" ref="AM186">[2]!PropsSI("H","P",AL186,"T",AK186,$F$14)</f>
        <v>260718.17784490754</v>
      </c>
      <c r="AN186" s="64" cm="1">
        <f t="array" ref="AN186">[2]!PropsSI("S","P",AL186,"T",AK186,$F$14)</f>
        <v>1202.7225180301805</v>
      </c>
      <c r="AO186" s="64" cm="1">
        <f t="array" ref="AO186">1/[2]!PropsSI("D","P",AL186,"T",AK186,$F$14)</f>
        <v>9.8130051806621693E-4</v>
      </c>
      <c r="AP186" s="64">
        <f t="shared" si="69"/>
        <v>260.14999999999998</v>
      </c>
      <c r="AQ186" s="64">
        <f t="shared" si="70"/>
        <v>260.14999999999998</v>
      </c>
      <c r="AR186" s="64" cm="1">
        <f t="array" ref="AR186">[2]!PropsSI("P","T",AP186,"Q",0,$F$14)</f>
        <v>198287.49024246493</v>
      </c>
      <c r="AS186" s="64">
        <f t="shared" si="71"/>
        <v>260718.17784490754</v>
      </c>
      <c r="AT186" s="64" cm="1">
        <f t="array" ref="AT186">[2]!PropsSI("H","P",AR186,"H",AS186,$F$14)</f>
        <v>260718.17784490754</v>
      </c>
      <c r="AU186" s="64" cm="1">
        <f t="array" ref="AU186">1/[2]!PropsSI("D","P",AR186,"H",AS186,$F$14)</f>
        <v>4.0406515860580319E-2</v>
      </c>
      <c r="AV186" s="64"/>
      <c r="AW186" s="64">
        <f t="shared" si="72"/>
        <v>258.14999999999998</v>
      </c>
      <c r="AX186" s="64">
        <f t="shared" si="73"/>
        <v>260.14999999999998</v>
      </c>
      <c r="AY186" s="64" cm="1">
        <f t="array" ref="AY186">[2]!PropsSI("P","T",AW186,"Q",1,$F$14)</f>
        <v>183723.82814975141</v>
      </c>
      <c r="AZ186" s="64" cm="1">
        <f t="array" ref="AZ186">[2]!PropsSI("H","P",AY186,"T",AX186,$F$14)</f>
        <v>355128.23969601718</v>
      </c>
      <c r="BA186" s="64" cm="1">
        <f t="array" ref="BA186">[2]!PropsSI("S","P",AY186,"T",AX186,$F$14)</f>
        <v>1603.3816434342573</v>
      </c>
      <c r="BB186" s="64" cm="1">
        <f t="array" ref="BB186">1/[2]!PropsSI("D","P",AY186,"T",AX186,$F$14)</f>
        <v>9.6229669371650853E-2</v>
      </c>
      <c r="BC186" s="64">
        <f t="shared" si="74"/>
        <v>94.410061851109646</v>
      </c>
      <c r="BD186" s="64">
        <f t="shared" si="75"/>
        <v>38.44117504060938</v>
      </c>
      <c r="BE186" s="64">
        <f t="shared" si="76"/>
        <v>-132.85123689171903</v>
      </c>
      <c r="BF186" s="64">
        <f t="shared" si="77"/>
        <v>2.4559619145714082</v>
      </c>
      <c r="BG186" s="64">
        <f t="shared" si="78"/>
        <v>3.9119563570237905</v>
      </c>
      <c r="BH186" s="64">
        <f t="shared" si="79"/>
        <v>0.62780912935334987</v>
      </c>
      <c r="BI186" s="64">
        <f t="shared" si="80"/>
        <v>7.8431723751382902</v>
      </c>
      <c r="BJ186" s="64">
        <v>42.102648899999998</v>
      </c>
      <c r="BK186" s="64">
        <f t="shared" si="81"/>
        <v>3.6614738593906182</v>
      </c>
      <c r="BL186" s="64">
        <f t="shared" si="82"/>
        <v>1.2103205257430099</v>
      </c>
      <c r="BM186" s="64">
        <f t="shared" si="83"/>
        <v>29.047692617832237</v>
      </c>
    </row>
    <row r="187" spans="1:65" x14ac:dyDescent="0.3">
      <c r="A187">
        <v>186</v>
      </c>
      <c r="B187">
        <v>1</v>
      </c>
      <c r="C187">
        <v>27.82</v>
      </c>
      <c r="D187">
        <v>38.700000000000003</v>
      </c>
      <c r="E187" s="71"/>
      <c r="H187" s="73">
        <f t="shared" si="57"/>
        <v>44.96</v>
      </c>
      <c r="I187">
        <f t="shared" si="58"/>
        <v>36.5</v>
      </c>
      <c r="J187" s="64">
        <v>186</v>
      </c>
      <c r="K187" s="64">
        <v>38.700000000000003</v>
      </c>
      <c r="L187" s="64">
        <f t="shared" si="59"/>
        <v>256.14999999999998</v>
      </c>
      <c r="M187" s="64">
        <f t="shared" si="60"/>
        <v>266.14999999999998</v>
      </c>
      <c r="N187" s="64" cm="1">
        <f t="array" ref="N187">[2]!PropsSI("P","T",L187,"Q",0,$F$14)</f>
        <v>170000.91143693728</v>
      </c>
      <c r="O187" s="64" cm="1">
        <f t="array" ref="O187">[2]!PropsSI("H","P",N187,"T",M187,$F$14)</f>
        <v>360698.73146514298</v>
      </c>
      <c r="P187" s="64" cm="1">
        <f t="array" ref="P187">[2]!PropsSI("S","P",N187,"T",M187,$F$14)</f>
        <v>1629.8582331222553</v>
      </c>
      <c r="Q187" s="64" cm="1">
        <f t="array" ref="Q187">1/[2]!PropsSI("D","P",N187,"T",M187,$F$14)</f>
        <v>0.10761246997876302</v>
      </c>
      <c r="R187" s="64">
        <f t="shared" si="61"/>
        <v>326.84999999999997</v>
      </c>
      <c r="S187" s="64" cm="1">
        <f t="array" ref="S187">[2]!PropsSI("T","P",T187,"S",V187,$F$14)</f>
        <v>332.02649766846594</v>
      </c>
      <c r="T187" s="64" cm="1">
        <f t="array" ref="T187">[2]!PropsSI("P","T",R187,"Q",1,$F$14)</f>
        <v>1421103.9480165872</v>
      </c>
      <c r="U187" s="64" cm="1">
        <f t="array" ref="U187">[2]!PropsSI("H","P",T187,"S",V187,$F$14)</f>
        <v>400278.25970231323</v>
      </c>
      <c r="V187" s="64">
        <f t="shared" si="62"/>
        <v>1629.8582331222553</v>
      </c>
      <c r="W187" s="64" cm="1">
        <f t="array" ref="W187">1/[2]!PropsSI("D","P",T187,"S",V187,$F$14)</f>
        <v>1.251077393145832E-2</v>
      </c>
      <c r="X187" s="64">
        <f t="shared" si="63"/>
        <v>326.84999999999997</v>
      </c>
      <c r="Y187" s="64" cm="1">
        <f t="array" ref="Y187">[2]!PropsSI("T","P",Z187,"H",AA187,$F$14)</f>
        <v>332.02649766846594</v>
      </c>
      <c r="Z187" s="64">
        <f t="shared" si="64"/>
        <v>1421103.9480165872</v>
      </c>
      <c r="AA187" s="64">
        <f t="shared" si="56"/>
        <v>400278.25970231323</v>
      </c>
      <c r="AB187" s="64" cm="1">
        <f t="array" ref="AB187">[2]!PropsSI("S","P",Z187,"H",AA187,$F$14)</f>
        <v>1629.8582331222558</v>
      </c>
      <c r="AC187" s="64" cm="1">
        <f t="array" ref="AC187">1/[2]!PropsSI("D","P",Z187,"H",AA187,$F$14)</f>
        <v>1.251077393145832E-2</v>
      </c>
      <c r="AD187" s="64">
        <f t="shared" si="65"/>
        <v>326.84999999999997</v>
      </c>
      <c r="AE187" s="64">
        <f t="shared" si="66"/>
        <v>321.84999999999997</v>
      </c>
      <c r="AF187" s="64" cm="1">
        <f t="array" ref="AF187">[2]!PropsSI("P","T",AD187,"Q",0,$F$14)</f>
        <v>1421103.9480165872</v>
      </c>
      <c r="AG187" s="64" cm="1">
        <f t="array" ref="AG187">[2]!PropsSI("H","P",AF187,"T",AE187,$F$14)</f>
        <v>267779.57399156544</v>
      </c>
      <c r="AH187" s="64" cm="1">
        <f t="array" ref="AH187">[2]!PropsSI("S","P",AF187,"T",AE187,$F$14)</f>
        <v>1224.4545984215997</v>
      </c>
      <c r="AI187" s="64" cm="1">
        <f t="array" ref="AI187">1/[2]!PropsSI("D","P",AF187,"T",AE187,$F$14)</f>
        <v>1.0015998709168442E-3</v>
      </c>
      <c r="AJ187" s="64">
        <f t="shared" si="67"/>
        <v>325.84999999999997</v>
      </c>
      <c r="AK187" s="64">
        <f t="shared" si="68"/>
        <v>319.84999999999997</v>
      </c>
      <c r="AL187" s="64" cm="1">
        <f t="array" ref="AL187">[2]!PropsSI("P","T",AJ187,"Q",0,$F$14)</f>
        <v>1388231.2912852322</v>
      </c>
      <c r="AM187" s="64" cm="1">
        <f t="array" ref="AM187">[2]!PropsSI("H","P",AL187,"T",AK187,$F$14)</f>
        <v>264754.17845787061</v>
      </c>
      <c r="AN187" s="64" cm="1">
        <f t="array" ref="AN187">[2]!PropsSI("S","P",AL187,"T",AK187,$F$14)</f>
        <v>1215.1274526854174</v>
      </c>
      <c r="AO187" s="64" cm="1">
        <f t="array" ref="AO187">1/[2]!PropsSI("D","P",AL187,"T",AK187,$F$14)</f>
        <v>9.9251763468838241E-4</v>
      </c>
      <c r="AP187" s="64">
        <f t="shared" si="69"/>
        <v>260.14999999999998</v>
      </c>
      <c r="AQ187" s="64">
        <f t="shared" si="70"/>
        <v>260.14999999999998</v>
      </c>
      <c r="AR187" s="64" cm="1">
        <f t="array" ref="AR187">[2]!PropsSI("P","T",AP187,"Q",0,$F$14)</f>
        <v>198287.49024246493</v>
      </c>
      <c r="AS187" s="64">
        <f t="shared" si="71"/>
        <v>264754.17845787061</v>
      </c>
      <c r="AT187" s="64" cm="1">
        <f t="array" ref="AT187">[2]!PropsSI("H","P",AR187,"H",AS187,$F$14)</f>
        <v>264754.17845787061</v>
      </c>
      <c r="AU187" s="64" cm="1">
        <f t="array" ref="AU187">1/[2]!PropsSI("D","P",AR187,"H",AS187,$F$14)</f>
        <v>4.2475724689436195E-2</v>
      </c>
      <c r="AV187" s="64"/>
      <c r="AW187" s="64">
        <f t="shared" si="72"/>
        <v>258.14999999999998</v>
      </c>
      <c r="AX187" s="64">
        <f t="shared" si="73"/>
        <v>260.14999999999998</v>
      </c>
      <c r="AY187" s="64" cm="1">
        <f t="array" ref="AY187">[2]!PropsSI("P","T",AW187,"Q",1,$F$14)</f>
        <v>183723.82814975141</v>
      </c>
      <c r="AZ187" s="64" cm="1">
        <f t="array" ref="AZ187">[2]!PropsSI("H","P",AY187,"T",AX187,$F$14)</f>
        <v>355128.23969601718</v>
      </c>
      <c r="BA187" s="64" cm="1">
        <f t="array" ref="BA187">[2]!PropsSI("S","P",AY187,"T",AX187,$F$14)</f>
        <v>1603.3816434342573</v>
      </c>
      <c r="BB187" s="64" cm="1">
        <f t="array" ref="BB187">1/[2]!PropsSI("D","P",AY187,"T",AX187,$F$14)</f>
        <v>9.6229669371650853E-2</v>
      </c>
      <c r="BC187" s="64">
        <f t="shared" si="74"/>
        <v>90.374061238146567</v>
      </c>
      <c r="BD187" s="64">
        <f t="shared" si="75"/>
        <v>39.579528237170251</v>
      </c>
      <c r="BE187" s="64">
        <f t="shared" si="76"/>
        <v>-129.95358947531682</v>
      </c>
      <c r="BF187" s="64">
        <f t="shared" si="77"/>
        <v>2.2833536745714351</v>
      </c>
      <c r="BG187" s="64">
        <f t="shared" si="78"/>
        <v>3.7576419213973802</v>
      </c>
      <c r="BH187" s="64">
        <f t="shared" si="79"/>
        <v>0.60765600404050968</v>
      </c>
      <c r="BI187" s="64">
        <f t="shared" si="80"/>
        <v>8.3593901703506628</v>
      </c>
      <c r="BJ187" s="64">
        <v>42.102648899999998</v>
      </c>
      <c r="BK187" s="64">
        <f t="shared" si="81"/>
        <v>2.5231206628297471</v>
      </c>
      <c r="BL187" s="64">
        <f t="shared" si="82"/>
        <v>0.83403155243538862</v>
      </c>
      <c r="BM187" s="64">
        <f t="shared" si="83"/>
        <v>20.016757258449328</v>
      </c>
    </row>
    <row r="188" spans="1:65" x14ac:dyDescent="0.3">
      <c r="A188">
        <v>187</v>
      </c>
      <c r="B188">
        <v>1</v>
      </c>
      <c r="C188">
        <v>26.73</v>
      </c>
      <c r="D188">
        <v>37.130000000000003</v>
      </c>
      <c r="E188" s="71"/>
      <c r="H188" s="73">
        <f t="shared" si="57"/>
        <v>44.96</v>
      </c>
      <c r="I188">
        <f t="shared" si="58"/>
        <v>36.5</v>
      </c>
      <c r="J188" s="64">
        <v>187</v>
      </c>
      <c r="K188" s="64">
        <v>37.130000000000003</v>
      </c>
      <c r="L188" s="64">
        <f t="shared" si="59"/>
        <v>256.14999999999998</v>
      </c>
      <c r="M188" s="64">
        <f t="shared" si="60"/>
        <v>266.14999999999998</v>
      </c>
      <c r="N188" s="64" cm="1">
        <f t="array" ref="N188">[2]!PropsSI("P","T",L188,"Q",0,$F$14)</f>
        <v>170000.91143693728</v>
      </c>
      <c r="O188" s="64" cm="1">
        <f t="array" ref="O188">[2]!PropsSI("H","P",N188,"T",M188,$F$14)</f>
        <v>360698.73146514298</v>
      </c>
      <c r="P188" s="64" cm="1">
        <f t="array" ref="P188">[2]!PropsSI("S","P",N188,"T",M188,$F$14)</f>
        <v>1629.8582331222553</v>
      </c>
      <c r="Q188" s="64" cm="1">
        <f t="array" ref="Q188">1/[2]!PropsSI("D","P",N188,"T",M188,$F$14)</f>
        <v>0.10761246997876302</v>
      </c>
      <c r="R188" s="64">
        <f t="shared" si="61"/>
        <v>325.27999999999997</v>
      </c>
      <c r="S188" s="64" cm="1">
        <f t="array" ref="S188">[2]!PropsSI("T","P",T188,"S",V188,$F$14)</f>
        <v>330.53789514422363</v>
      </c>
      <c r="T188" s="64" cm="1">
        <f t="array" ref="T188">[2]!PropsSI("P","T",R188,"Q",1,$F$14)</f>
        <v>1369751.4278650549</v>
      </c>
      <c r="U188" s="64" cm="1">
        <f t="array" ref="U188">[2]!PropsSI("H","P",T188,"S",V188,$F$14)</f>
        <v>399622.19083962438</v>
      </c>
      <c r="V188" s="64">
        <f t="shared" si="62"/>
        <v>1629.8582331222553</v>
      </c>
      <c r="W188" s="64" cm="1">
        <f t="array" ref="W188">1/[2]!PropsSI("D","P",T188,"S",V188,$F$14)</f>
        <v>1.3047209013549527E-2</v>
      </c>
      <c r="X188" s="64">
        <f t="shared" si="63"/>
        <v>325.27999999999997</v>
      </c>
      <c r="Y188" s="64" cm="1">
        <f t="array" ref="Y188">[2]!PropsSI("T","P",Z188,"H",AA188,$F$14)</f>
        <v>330.53789514392531</v>
      </c>
      <c r="Z188" s="64">
        <f t="shared" si="64"/>
        <v>1369751.4278650549</v>
      </c>
      <c r="AA188" s="64">
        <f t="shared" si="56"/>
        <v>399622.19083962438</v>
      </c>
      <c r="AB188" s="64" cm="1">
        <f t="array" ref="AB188">[2]!PropsSI("S","P",Z188,"H",AA188,$F$14)</f>
        <v>1629.858233120144</v>
      </c>
      <c r="AC188" s="64" cm="1">
        <f t="array" ref="AC188">1/[2]!PropsSI("D","P",Z188,"H",AA188,$F$14)</f>
        <v>1.3047209013516402E-2</v>
      </c>
      <c r="AD188" s="64">
        <f t="shared" si="65"/>
        <v>325.27999999999997</v>
      </c>
      <c r="AE188" s="64">
        <f t="shared" si="66"/>
        <v>320.27999999999997</v>
      </c>
      <c r="AF188" s="64" cm="1">
        <f t="array" ref="AF188">[2]!PropsSI("P","T",AD188,"Q",0,$F$14)</f>
        <v>1369751.4278650549</v>
      </c>
      <c r="AG188" s="64" cm="1">
        <f t="array" ref="AG188">[2]!PropsSI("H","P",AF188,"T",AE188,$F$14)</f>
        <v>265415.06322629005</v>
      </c>
      <c r="AH188" s="64" cm="1">
        <f t="array" ref="AH188">[2]!PropsSI("S","P",AF188,"T",AE188,$F$14)</f>
        <v>1217.2496678937648</v>
      </c>
      <c r="AI188" s="64" cm="1">
        <f t="array" ref="AI188">1/[2]!PropsSI("D","P",AF188,"T",AE188,$F$14)</f>
        <v>9.9475270754538145E-4</v>
      </c>
      <c r="AJ188" s="64">
        <f t="shared" si="67"/>
        <v>324.27999999999997</v>
      </c>
      <c r="AK188" s="64">
        <f t="shared" si="68"/>
        <v>318.27999999999997</v>
      </c>
      <c r="AL188" s="64" cm="1">
        <f t="array" ref="AL188">[2]!PropsSI("P","T",AJ188,"Q",0,$F$14)</f>
        <v>1337777.6575141717</v>
      </c>
      <c r="AM188" s="64" cm="1">
        <f t="array" ref="AM188">[2]!PropsSI("H","P",AL188,"T",AK188,$F$14)</f>
        <v>262410.79552089423</v>
      </c>
      <c r="AN188" s="64" cm="1">
        <f t="array" ref="AN188">[2]!PropsSI("S","P",AL188,"T",AK188,$F$14)</f>
        <v>1207.9393504799887</v>
      </c>
      <c r="AO188" s="64" cm="1">
        <f t="array" ref="AO188">1/[2]!PropsSI("D","P",AL188,"T",AK188,$F$14)</f>
        <v>9.8595307430857852E-4</v>
      </c>
      <c r="AP188" s="64">
        <f t="shared" si="69"/>
        <v>260.14999999999998</v>
      </c>
      <c r="AQ188" s="64">
        <f t="shared" si="70"/>
        <v>260.14999999999998</v>
      </c>
      <c r="AR188" s="64" cm="1">
        <f t="array" ref="AR188">[2]!PropsSI("P","T",AP188,"Q",0,$F$14)</f>
        <v>198287.49024246493</v>
      </c>
      <c r="AS188" s="64">
        <f t="shared" si="71"/>
        <v>262410.79552089423</v>
      </c>
      <c r="AT188" s="64" cm="1">
        <f t="array" ref="AT188">[2]!PropsSI("H","P",AR188,"H",AS188,$F$14)</f>
        <v>262410.79552089423</v>
      </c>
      <c r="AU188" s="64" cm="1">
        <f t="array" ref="AU188">1/[2]!PropsSI("D","P",AR188,"H",AS188,$F$14)</f>
        <v>4.1274300525374473E-2</v>
      </c>
      <c r="AV188" s="64"/>
      <c r="AW188" s="64">
        <f t="shared" si="72"/>
        <v>258.14999999999998</v>
      </c>
      <c r="AX188" s="64">
        <f t="shared" si="73"/>
        <v>260.14999999999998</v>
      </c>
      <c r="AY188" s="64" cm="1">
        <f t="array" ref="AY188">[2]!PropsSI("P","T",AW188,"Q",1,$F$14)</f>
        <v>183723.82814975141</v>
      </c>
      <c r="AZ188" s="64" cm="1">
        <f t="array" ref="AZ188">[2]!PropsSI("H","P",AY188,"T",AX188,$F$14)</f>
        <v>355128.23969601718</v>
      </c>
      <c r="BA188" s="64" cm="1">
        <f t="array" ref="BA188">[2]!PropsSI("S","P",AY188,"T",AX188,$F$14)</f>
        <v>1603.3816434342573</v>
      </c>
      <c r="BB188" s="64" cm="1">
        <f t="array" ref="BB188">1/[2]!PropsSI("D","P",AY188,"T",AX188,$F$14)</f>
        <v>9.6229669371650853E-2</v>
      </c>
      <c r="BC188" s="64">
        <f t="shared" si="74"/>
        <v>92.717444175122949</v>
      </c>
      <c r="BD188" s="64">
        <f t="shared" si="75"/>
        <v>38.923459374481403</v>
      </c>
      <c r="BE188" s="64">
        <f t="shared" si="76"/>
        <v>-131.64090354960436</v>
      </c>
      <c r="BF188" s="64">
        <f t="shared" si="77"/>
        <v>2.3820453183025507</v>
      </c>
      <c r="BG188" s="64">
        <f t="shared" si="78"/>
        <v>3.8455236109042157</v>
      </c>
      <c r="BH188" s="64">
        <f t="shared" si="79"/>
        <v>0.6194332838181299</v>
      </c>
      <c r="BI188" s="64">
        <f t="shared" si="80"/>
        <v>8.0573181419275581</v>
      </c>
      <c r="BJ188" s="64">
        <v>42.102648899999998</v>
      </c>
      <c r="BK188" s="64">
        <f t="shared" si="81"/>
        <v>3.1791895255185949</v>
      </c>
      <c r="BL188" s="64">
        <f t="shared" si="82"/>
        <v>1.0508987598242021</v>
      </c>
      <c r="BM188" s="64">
        <f t="shared" si="83"/>
        <v>25.221570235780852</v>
      </c>
    </row>
    <row r="189" spans="1:65" x14ac:dyDescent="0.3">
      <c r="A189">
        <v>188</v>
      </c>
      <c r="B189">
        <v>1</v>
      </c>
      <c r="C189">
        <v>24.14</v>
      </c>
      <c r="D189">
        <v>32.630000000000003</v>
      </c>
      <c r="E189" s="71"/>
      <c r="H189" s="73">
        <f t="shared" si="57"/>
        <v>44.96</v>
      </c>
      <c r="I189">
        <f t="shared" si="58"/>
        <v>36.5</v>
      </c>
      <c r="J189" s="64">
        <v>188</v>
      </c>
      <c r="K189" s="64">
        <v>32.630000000000003</v>
      </c>
      <c r="L189" s="64">
        <f t="shared" si="59"/>
        <v>256.14999999999998</v>
      </c>
      <c r="M189" s="64">
        <f t="shared" si="60"/>
        <v>266.14999999999998</v>
      </c>
      <c r="N189" s="64" cm="1">
        <f t="array" ref="N189">[2]!PropsSI("P","T",L189,"Q",0,$F$14)</f>
        <v>170000.91143693728</v>
      </c>
      <c r="O189" s="64" cm="1">
        <f t="array" ref="O189">[2]!PropsSI("H","P",N189,"T",M189,$F$14)</f>
        <v>360698.73146514298</v>
      </c>
      <c r="P189" s="64" cm="1">
        <f t="array" ref="P189">[2]!PropsSI("S","P",N189,"T",M189,$F$14)</f>
        <v>1629.8582331222553</v>
      </c>
      <c r="Q189" s="64" cm="1">
        <f t="array" ref="Q189">1/[2]!PropsSI("D","P",N189,"T",M189,$F$14)</f>
        <v>0.10761246997876302</v>
      </c>
      <c r="R189" s="64">
        <f t="shared" si="61"/>
        <v>320.77999999999997</v>
      </c>
      <c r="S189" s="64" cm="1">
        <f t="array" ref="S189">[2]!PropsSI("T","P",T189,"S",V189,$F$14)</f>
        <v>326.3154973453228</v>
      </c>
      <c r="T189" s="64" cm="1">
        <f t="array" ref="T189">[2]!PropsSI("P","T",R189,"Q",1,$F$14)</f>
        <v>1230260.8998233648</v>
      </c>
      <c r="U189" s="64" cm="1">
        <f t="array" ref="U189">[2]!PropsSI("H","P",T189,"S",V189,$F$14)</f>
        <v>397689.37099350919</v>
      </c>
      <c r="V189" s="64">
        <f t="shared" si="62"/>
        <v>1629.8582331222553</v>
      </c>
      <c r="W189" s="64" cm="1">
        <f t="array" ref="W189">1/[2]!PropsSI("D","P",T189,"S",V189,$F$14)</f>
        <v>1.4723643372022822E-2</v>
      </c>
      <c r="X189" s="64">
        <f t="shared" si="63"/>
        <v>320.77999999999997</v>
      </c>
      <c r="Y189" s="64" cm="1">
        <f t="array" ref="Y189">[2]!PropsSI("T","P",Z189,"H",AA189,$F$14)</f>
        <v>326.31549734532285</v>
      </c>
      <c r="Z189" s="64">
        <f t="shared" si="64"/>
        <v>1230260.8998233648</v>
      </c>
      <c r="AA189" s="64">
        <f t="shared" si="56"/>
        <v>397689.37099350919</v>
      </c>
      <c r="AB189" s="64" cm="1">
        <f t="array" ref="AB189">[2]!PropsSI("S","P",Z189,"H",AA189,$F$14)</f>
        <v>1629.8582331222556</v>
      </c>
      <c r="AC189" s="64" cm="1">
        <f t="array" ref="AC189">1/[2]!PropsSI("D","P",Z189,"H",AA189,$F$14)</f>
        <v>1.4723643372022826E-2</v>
      </c>
      <c r="AD189" s="64">
        <f t="shared" si="65"/>
        <v>320.77999999999997</v>
      </c>
      <c r="AE189" s="64">
        <f t="shared" si="66"/>
        <v>315.77999999999997</v>
      </c>
      <c r="AF189" s="64" cm="1">
        <f t="array" ref="AF189">[2]!PropsSI("P","T",AD189,"Q",0,$F$14)</f>
        <v>1230260.8998233648</v>
      </c>
      <c r="AG189" s="64" cm="1">
        <f t="array" ref="AG189">[2]!PropsSI("H","P",AF189,"T",AE189,$F$14)</f>
        <v>258719.69626937085</v>
      </c>
      <c r="AH189" s="64" cm="1">
        <f t="array" ref="AH189">[2]!PropsSI("S","P",AF189,"T",AE189,$F$14)</f>
        <v>1196.6293185827387</v>
      </c>
      <c r="AI189" s="64" cm="1">
        <f t="array" ref="AI189">1/[2]!PropsSI("D","P",AF189,"T",AE189,$F$14)</f>
        <v>9.7618822227973662E-4</v>
      </c>
      <c r="AJ189" s="64">
        <f t="shared" si="67"/>
        <v>319.77999999999997</v>
      </c>
      <c r="AK189" s="64">
        <f t="shared" si="68"/>
        <v>313.77999999999997</v>
      </c>
      <c r="AL189" s="64" cm="1">
        <f t="array" ref="AL189">[2]!PropsSI("P","T",AJ189,"Q",0,$F$14)</f>
        <v>1200768.1511856415</v>
      </c>
      <c r="AM189" s="64" cm="1">
        <f t="array" ref="AM189">[2]!PropsSI("H","P",AL189,"T",AK189,$F$14)</f>
        <v>255771.37617748918</v>
      </c>
      <c r="AN189" s="64" cm="1">
        <f t="array" ref="AN189">[2]!PropsSI("S","P",AL189,"T",AK189,$F$14)</f>
        <v>1187.3541231317795</v>
      </c>
      <c r="AO189" s="64" cm="1">
        <f t="array" ref="AO189">1/[2]!PropsSI("D","P",AL189,"T",AK189,$F$14)</f>
        <v>9.6810750597193249E-4</v>
      </c>
      <c r="AP189" s="64">
        <f t="shared" si="69"/>
        <v>260.14999999999998</v>
      </c>
      <c r="AQ189" s="64">
        <f t="shared" si="70"/>
        <v>260.14999999999998</v>
      </c>
      <c r="AR189" s="64" cm="1">
        <f t="array" ref="AR189">[2]!PropsSI("P","T",AP189,"Q",0,$F$14)</f>
        <v>198287.49024246493</v>
      </c>
      <c r="AS189" s="64">
        <f t="shared" si="71"/>
        <v>255771.37617748918</v>
      </c>
      <c r="AT189" s="64" cm="1">
        <f t="array" ref="AT189">[2]!PropsSI("H","P",AR189,"H",AS189,$F$14)</f>
        <v>255771.37617748918</v>
      </c>
      <c r="AU189" s="64" cm="1">
        <f t="array" ref="AU189">1/[2]!PropsSI("D","P",AR189,"H",AS189,$F$14)</f>
        <v>3.7870350317903111E-2</v>
      </c>
      <c r="AV189" s="64"/>
      <c r="AW189" s="64">
        <f t="shared" si="72"/>
        <v>258.14999999999998</v>
      </c>
      <c r="AX189" s="64">
        <f t="shared" si="73"/>
        <v>260.14999999999998</v>
      </c>
      <c r="AY189" s="64" cm="1">
        <f t="array" ref="AY189">[2]!PropsSI("P","T",AW189,"Q",1,$F$14)</f>
        <v>183723.82814975141</v>
      </c>
      <c r="AZ189" s="64" cm="1">
        <f t="array" ref="AZ189">[2]!PropsSI("H","P",AY189,"T",AX189,$F$14)</f>
        <v>355128.23969601718</v>
      </c>
      <c r="BA189" s="64" cm="1">
        <f t="array" ref="BA189">[2]!PropsSI("S","P",AY189,"T",AX189,$F$14)</f>
        <v>1603.3816434342573</v>
      </c>
      <c r="BB189" s="64" cm="1">
        <f t="array" ref="BB189">1/[2]!PropsSI("D","P",AY189,"T",AX189,$F$14)</f>
        <v>9.6229669371650853E-2</v>
      </c>
      <c r="BC189" s="64">
        <f t="shared" si="74"/>
        <v>99.356863518528002</v>
      </c>
      <c r="BD189" s="64">
        <f t="shared" si="75"/>
        <v>36.990639528366216</v>
      </c>
      <c r="BE189" s="64">
        <f t="shared" si="76"/>
        <v>-136.34750304689422</v>
      </c>
      <c r="BF189" s="64">
        <f t="shared" si="77"/>
        <v>2.6860001553186539</v>
      </c>
      <c r="BG189" s="64">
        <f t="shared" si="78"/>
        <v>4.1218266006706052</v>
      </c>
      <c r="BH189" s="64">
        <f t="shared" si="79"/>
        <v>0.65165287517957504</v>
      </c>
      <c r="BI189" s="64">
        <f t="shared" si="80"/>
        <v>7.2367900232095899</v>
      </c>
      <c r="BJ189" s="64">
        <v>42.102648899999998</v>
      </c>
      <c r="BK189" s="64">
        <f t="shared" si="81"/>
        <v>5.112009371633782</v>
      </c>
      <c r="BL189" s="64">
        <f t="shared" si="82"/>
        <v>1.6898030978456113</v>
      </c>
      <c r="BM189" s="64">
        <f t="shared" si="83"/>
        <v>40.555274348294674</v>
      </c>
    </row>
    <row r="190" spans="1:65" x14ac:dyDescent="0.3">
      <c r="A190">
        <v>189</v>
      </c>
      <c r="B190">
        <v>1</v>
      </c>
      <c r="C190">
        <v>23.19</v>
      </c>
      <c r="D190">
        <v>31.15</v>
      </c>
      <c r="E190" s="71"/>
      <c r="H190" s="73">
        <f t="shared" si="57"/>
        <v>44.96</v>
      </c>
      <c r="I190">
        <f t="shared" si="58"/>
        <v>36.5</v>
      </c>
      <c r="J190" s="64">
        <v>189</v>
      </c>
      <c r="K190" s="64">
        <v>31.15</v>
      </c>
      <c r="L190" s="64">
        <f t="shared" si="59"/>
        <v>256.14999999999998</v>
      </c>
      <c r="M190" s="64">
        <f t="shared" si="60"/>
        <v>266.14999999999998</v>
      </c>
      <c r="N190" s="64" cm="1">
        <f t="array" ref="N190">[2]!PropsSI("P","T",L190,"Q",0,$F$14)</f>
        <v>170000.91143693728</v>
      </c>
      <c r="O190" s="64" cm="1">
        <f t="array" ref="O190">[2]!PropsSI("H","P",N190,"T",M190,$F$14)</f>
        <v>360698.73146514298</v>
      </c>
      <c r="P190" s="64" cm="1">
        <f t="array" ref="P190">[2]!PropsSI("S","P",N190,"T",M190,$F$14)</f>
        <v>1629.8582331222553</v>
      </c>
      <c r="Q190" s="64" cm="1">
        <f t="array" ref="Q190">1/[2]!PropsSI("D","P",N190,"T",M190,$F$14)</f>
        <v>0.10761246997876302</v>
      </c>
      <c r="R190" s="64">
        <f t="shared" si="61"/>
        <v>319.29999999999995</v>
      </c>
      <c r="S190" s="64" cm="1">
        <f t="array" ref="S190">[2]!PropsSI("T","P",T190,"S",V190,$F$14)</f>
        <v>324.93962443751803</v>
      </c>
      <c r="T190" s="64" cm="1">
        <f t="array" ref="T190">[2]!PropsSI("P","T",R190,"Q",1,$F$14)</f>
        <v>1186801.242232051</v>
      </c>
      <c r="U190" s="64" cm="1">
        <f t="array" ref="U190">[2]!PropsSI("H","P",T190,"S",V190,$F$14)</f>
        <v>397036.59294467425</v>
      </c>
      <c r="V190" s="64">
        <f t="shared" si="62"/>
        <v>1629.8582331222553</v>
      </c>
      <c r="W190" s="64" cm="1">
        <f t="array" ref="W190">1/[2]!PropsSI("D","P",T190,"S",V190,$F$14)</f>
        <v>1.5323979617896773E-2</v>
      </c>
      <c r="X190" s="64">
        <f t="shared" si="63"/>
        <v>319.29999999999995</v>
      </c>
      <c r="Y190" s="64" cm="1">
        <f t="array" ref="Y190">[2]!PropsSI("T","P",Z190,"H",AA190,$F$14)</f>
        <v>324.93962443751803</v>
      </c>
      <c r="Z190" s="64">
        <f t="shared" si="64"/>
        <v>1186801.242232051</v>
      </c>
      <c r="AA190" s="64">
        <f t="shared" si="56"/>
        <v>397036.59294467425</v>
      </c>
      <c r="AB190" s="64" cm="1">
        <f t="array" ref="AB190">[2]!PropsSI("S","P",Z190,"H",AA190,$F$14)</f>
        <v>1629.8582331222551</v>
      </c>
      <c r="AC190" s="64" cm="1">
        <f t="array" ref="AC190">1/[2]!PropsSI("D","P",Z190,"H",AA190,$F$14)</f>
        <v>1.532397961789677E-2</v>
      </c>
      <c r="AD190" s="64">
        <f t="shared" si="65"/>
        <v>319.29999999999995</v>
      </c>
      <c r="AE190" s="64">
        <f t="shared" si="66"/>
        <v>314.29999999999995</v>
      </c>
      <c r="AF190" s="64" cm="1">
        <f t="array" ref="AF190">[2]!PropsSI("P","T",AD190,"Q",0,$F$14)</f>
        <v>1186801.242232051</v>
      </c>
      <c r="AG190" s="64" cm="1">
        <f t="array" ref="AG190">[2]!PropsSI("H","P",AF190,"T",AE190,$F$14)</f>
        <v>256542.75233477782</v>
      </c>
      <c r="AH190" s="64" cm="1">
        <f t="array" ref="AH190">[2]!PropsSI("S","P",AF190,"T",AE190,$F$14)</f>
        <v>1189.8535290228026</v>
      </c>
      <c r="AI190" s="64" cm="1">
        <f t="array" ref="AI190">1/[2]!PropsSI("D","P",AF190,"T",AE190,$F$14)</f>
        <v>9.7039593297910866E-4</v>
      </c>
      <c r="AJ190" s="64">
        <f t="shared" si="67"/>
        <v>318.29999999999995</v>
      </c>
      <c r="AK190" s="64">
        <f t="shared" si="68"/>
        <v>312.29999999999995</v>
      </c>
      <c r="AL190" s="64" cm="1">
        <f t="array" ref="AL190">[2]!PropsSI("P","T",AJ190,"Q",0,$F$14)</f>
        <v>1158094.4711521617</v>
      </c>
      <c r="AM190" s="64" cm="1">
        <f t="array" ref="AM190">[2]!PropsSI("H","P",AL190,"T",AK190,$F$14)</f>
        <v>253611.54314839849</v>
      </c>
      <c r="AN190" s="64" cm="1">
        <f t="array" ref="AN190">[2]!PropsSI("S","P",AL190,"T",AK190,$F$14)</f>
        <v>1180.586172286972</v>
      </c>
      <c r="AO190" s="64" cm="1">
        <f t="array" ref="AO190">1/[2]!PropsSI("D","P",AL190,"T",AK190,$F$14)</f>
        <v>9.62526492205415E-4</v>
      </c>
      <c r="AP190" s="64">
        <f t="shared" si="69"/>
        <v>260.14999999999998</v>
      </c>
      <c r="AQ190" s="64">
        <f t="shared" si="70"/>
        <v>260.14999999999998</v>
      </c>
      <c r="AR190" s="64" cm="1">
        <f t="array" ref="AR190">[2]!PropsSI("P","T",AP190,"Q",0,$F$14)</f>
        <v>198287.49024246493</v>
      </c>
      <c r="AS190" s="64">
        <f t="shared" si="71"/>
        <v>253611.54314839849</v>
      </c>
      <c r="AT190" s="64" cm="1">
        <f t="array" ref="AT190">[2]!PropsSI("H","P",AR190,"H",AS190,$F$14)</f>
        <v>253611.54314839849</v>
      </c>
      <c r="AU190" s="64" cm="1">
        <f t="array" ref="AU190">1/[2]!PropsSI("D","P",AR190,"H",AS190,$F$14)</f>
        <v>3.6763029977491188E-2</v>
      </c>
      <c r="AV190" s="64"/>
      <c r="AW190" s="64">
        <f t="shared" si="72"/>
        <v>258.14999999999998</v>
      </c>
      <c r="AX190" s="64">
        <f t="shared" si="73"/>
        <v>260.14999999999998</v>
      </c>
      <c r="AY190" s="64" cm="1">
        <f t="array" ref="AY190">[2]!PropsSI("P","T",AW190,"Q",1,$F$14)</f>
        <v>183723.82814975141</v>
      </c>
      <c r="AZ190" s="64" cm="1">
        <f t="array" ref="AZ190">[2]!PropsSI("H","P",AY190,"T",AX190,$F$14)</f>
        <v>355128.23969601718</v>
      </c>
      <c r="BA190" s="64" cm="1">
        <f t="array" ref="BA190">[2]!PropsSI("S","P",AY190,"T",AX190,$F$14)</f>
        <v>1603.3816434342573</v>
      </c>
      <c r="BB190" s="64" cm="1">
        <f t="array" ref="BB190">1/[2]!PropsSI("D","P",AY190,"T",AX190,$F$14)</f>
        <v>9.6229669371650853E-2</v>
      </c>
      <c r="BC190" s="64">
        <f t="shared" si="74"/>
        <v>101.51669654761869</v>
      </c>
      <c r="BD190" s="64">
        <f t="shared" si="75"/>
        <v>36.337861479531277</v>
      </c>
      <c r="BE190" s="64">
        <f t="shared" si="76"/>
        <v>-137.85455802714998</v>
      </c>
      <c r="BF190" s="64">
        <f t="shared" si="77"/>
        <v>2.7936893480867591</v>
      </c>
      <c r="BG190" s="64">
        <f t="shared" si="78"/>
        <v>4.2215862632870005</v>
      </c>
      <c r="BH190" s="64">
        <f t="shared" si="79"/>
        <v>0.66176294261284241</v>
      </c>
      <c r="BI190" s="64">
        <f t="shared" si="80"/>
        <v>6.9811463491611985</v>
      </c>
      <c r="BJ190" s="64">
        <v>42.102648899999998</v>
      </c>
      <c r="BK190" s="64">
        <f t="shared" si="81"/>
        <v>5.7647874204687213</v>
      </c>
      <c r="BL190" s="64">
        <f t="shared" si="82"/>
        <v>1.9055825084327163</v>
      </c>
      <c r="BM190" s="64">
        <f t="shared" si="83"/>
        <v>45.73398020238519</v>
      </c>
    </row>
    <row r="191" spans="1:65" x14ac:dyDescent="0.3">
      <c r="A191">
        <v>190</v>
      </c>
      <c r="B191">
        <v>1</v>
      </c>
      <c r="C191">
        <v>22.95</v>
      </c>
      <c r="D191">
        <v>31.81</v>
      </c>
      <c r="E191" s="71"/>
      <c r="H191" s="73">
        <f t="shared" si="57"/>
        <v>44.96</v>
      </c>
      <c r="I191">
        <f t="shared" si="58"/>
        <v>36.5</v>
      </c>
      <c r="J191" s="64">
        <v>190</v>
      </c>
      <c r="K191" s="64">
        <v>31.81</v>
      </c>
      <c r="L191" s="64">
        <f t="shared" si="59"/>
        <v>256.14999999999998</v>
      </c>
      <c r="M191" s="64">
        <f t="shared" si="60"/>
        <v>266.14999999999998</v>
      </c>
      <c r="N191" s="64" cm="1">
        <f t="array" ref="N191">[2]!PropsSI("P","T",L191,"Q",0,$F$14)</f>
        <v>170000.91143693728</v>
      </c>
      <c r="O191" s="64" cm="1">
        <f t="array" ref="O191">[2]!PropsSI("H","P",N191,"T",M191,$F$14)</f>
        <v>360698.73146514298</v>
      </c>
      <c r="P191" s="64" cm="1">
        <f t="array" ref="P191">[2]!PropsSI("S","P",N191,"T",M191,$F$14)</f>
        <v>1629.8582331222553</v>
      </c>
      <c r="Q191" s="64" cm="1">
        <f t="array" ref="Q191">1/[2]!PropsSI("D","P",N191,"T",M191,$F$14)</f>
        <v>0.10761246997876302</v>
      </c>
      <c r="R191" s="64">
        <f t="shared" si="61"/>
        <v>319.95999999999998</v>
      </c>
      <c r="S191" s="64" cm="1">
        <f t="array" ref="S191">[2]!PropsSI("T","P",T191,"S",V191,$F$14)</f>
        <v>325.55247072034848</v>
      </c>
      <c r="T191" s="64" cm="1">
        <f t="array" ref="T191">[2]!PropsSI("P","T",R191,"Q",1,$F$14)</f>
        <v>1206037.3421348131</v>
      </c>
      <c r="U191" s="64" cm="1">
        <f t="array" ref="U191">[2]!PropsSI("H","P",T191,"S",V191,$F$14)</f>
        <v>397328.74751675705</v>
      </c>
      <c r="V191" s="64">
        <f t="shared" si="62"/>
        <v>1629.8582331222553</v>
      </c>
      <c r="W191" s="64" cm="1">
        <f t="array" ref="W191">1/[2]!PropsSI("D","P",T191,"S",V191,$F$14)</f>
        <v>1.5053083533331743E-2</v>
      </c>
      <c r="X191" s="64">
        <f t="shared" si="63"/>
        <v>319.95999999999998</v>
      </c>
      <c r="Y191" s="64" cm="1">
        <f t="array" ref="Y191">[2]!PropsSI("T","P",Z191,"H",AA191,$F$14)</f>
        <v>325.55247072034842</v>
      </c>
      <c r="Z191" s="64">
        <f t="shared" si="64"/>
        <v>1206037.3421348131</v>
      </c>
      <c r="AA191" s="64">
        <f t="shared" si="56"/>
        <v>397328.74751675705</v>
      </c>
      <c r="AB191" s="64" cm="1">
        <f t="array" ref="AB191">[2]!PropsSI("S","P",Z191,"H",AA191,$F$14)</f>
        <v>1629.8582331222556</v>
      </c>
      <c r="AC191" s="64" cm="1">
        <f t="array" ref="AC191">1/[2]!PropsSI("D","P",Z191,"H",AA191,$F$14)</f>
        <v>1.5053083533331743E-2</v>
      </c>
      <c r="AD191" s="64">
        <f t="shared" si="65"/>
        <v>319.95999999999998</v>
      </c>
      <c r="AE191" s="64">
        <f t="shared" si="66"/>
        <v>314.95999999999998</v>
      </c>
      <c r="AF191" s="64" cm="1">
        <f t="array" ref="AF191">[2]!PropsSI("P","T",AD191,"Q",0,$F$14)</f>
        <v>1206037.3421348131</v>
      </c>
      <c r="AG191" s="64" cm="1">
        <f t="array" ref="AG191">[2]!PropsSI("H","P",AF191,"T",AE191,$F$14)</f>
        <v>257512.07425078217</v>
      </c>
      <c r="AH191" s="64" cm="1">
        <f t="array" ref="AH191">[2]!PropsSI("S","P",AF191,"T",AE191,$F$14)</f>
        <v>1192.8749528929402</v>
      </c>
      <c r="AI191" s="64" cm="1">
        <f t="array" ref="AI191">1/[2]!PropsSI("D","P",AF191,"T",AE191,$F$14)</f>
        <v>9.7296099772633182E-4</v>
      </c>
      <c r="AJ191" s="64">
        <f t="shared" si="67"/>
        <v>318.95999999999998</v>
      </c>
      <c r="AK191" s="64">
        <f t="shared" si="68"/>
        <v>312.95999999999998</v>
      </c>
      <c r="AL191" s="64" cm="1">
        <f t="array" ref="AL191">[2]!PropsSI("P","T",AJ191,"Q",0,$F$14)</f>
        <v>1176981.8655073266</v>
      </c>
      <c r="AM191" s="64" cm="1">
        <f t="array" ref="AM191">[2]!PropsSI("H","P",AL191,"T",AK191,$F$14)</f>
        <v>254573.30516023558</v>
      </c>
      <c r="AN191" s="64" cm="1">
        <f t="array" ref="AN191">[2]!PropsSI("S","P",AL191,"T",AK191,$F$14)</f>
        <v>1183.6043056832739</v>
      </c>
      <c r="AO191" s="64" cm="1">
        <f t="array" ref="AO191">1/[2]!PropsSI("D","P",AL191,"T",AK191,$F$14)</f>
        <v>9.6499871502266641E-4</v>
      </c>
      <c r="AP191" s="64">
        <f t="shared" si="69"/>
        <v>260.14999999999998</v>
      </c>
      <c r="AQ191" s="64">
        <f t="shared" si="70"/>
        <v>260.14999999999998</v>
      </c>
      <c r="AR191" s="64" cm="1">
        <f t="array" ref="AR191">[2]!PropsSI("P","T",AP191,"Q",0,$F$14)</f>
        <v>198287.49024246493</v>
      </c>
      <c r="AS191" s="64">
        <f t="shared" si="71"/>
        <v>254573.30516023558</v>
      </c>
      <c r="AT191" s="64" cm="1">
        <f t="array" ref="AT191">[2]!PropsSI("H","P",AR191,"H",AS191,$F$14)</f>
        <v>254573.30516023558</v>
      </c>
      <c r="AU191" s="64" cm="1">
        <f t="array" ref="AU191">1/[2]!PropsSI("D","P",AR191,"H",AS191,$F$14)</f>
        <v>3.7256113759431074E-2</v>
      </c>
      <c r="AV191" s="64"/>
      <c r="AW191" s="64">
        <f t="shared" si="72"/>
        <v>258.14999999999998</v>
      </c>
      <c r="AX191" s="64">
        <f t="shared" si="73"/>
        <v>260.14999999999998</v>
      </c>
      <c r="AY191" s="64" cm="1">
        <f t="array" ref="AY191">[2]!PropsSI("P","T",AW191,"Q",1,$F$14)</f>
        <v>183723.82814975141</v>
      </c>
      <c r="AZ191" s="64" cm="1">
        <f t="array" ref="AZ191">[2]!PropsSI("H","P",AY191,"T",AX191,$F$14)</f>
        <v>355128.23969601718</v>
      </c>
      <c r="BA191" s="64" cm="1">
        <f t="array" ref="BA191">[2]!PropsSI("S","P",AY191,"T",AX191,$F$14)</f>
        <v>1603.3816434342573</v>
      </c>
      <c r="BB191" s="64" cm="1">
        <f t="array" ref="BB191">1/[2]!PropsSI("D","P",AY191,"T",AX191,$F$14)</f>
        <v>9.6229669371650853E-2</v>
      </c>
      <c r="BC191" s="64">
        <f t="shared" si="74"/>
        <v>100.5549345357816</v>
      </c>
      <c r="BD191" s="64">
        <f t="shared" si="75"/>
        <v>36.630016051614078</v>
      </c>
      <c r="BE191" s="64">
        <f t="shared" si="76"/>
        <v>-137.18495058739569</v>
      </c>
      <c r="BF191" s="64">
        <f t="shared" si="77"/>
        <v>2.7451512550279298</v>
      </c>
      <c r="BG191" s="64">
        <f t="shared" si="78"/>
        <v>4.1765086555573525</v>
      </c>
      <c r="BH191" s="64">
        <f t="shared" si="79"/>
        <v>0.65728374616802776</v>
      </c>
      <c r="BI191" s="64">
        <f t="shared" si="80"/>
        <v>7.0942992713436057</v>
      </c>
      <c r="BJ191" s="64">
        <v>42.102648899999998</v>
      </c>
      <c r="BK191" s="64">
        <f t="shared" si="81"/>
        <v>5.4726328483859206</v>
      </c>
      <c r="BL191" s="64">
        <f t="shared" si="82"/>
        <v>1.8090091915497903</v>
      </c>
      <c r="BM191" s="64">
        <f t="shared" si="83"/>
        <v>43.416220597194965</v>
      </c>
    </row>
    <row r="192" spans="1:65" x14ac:dyDescent="0.3">
      <c r="A192">
        <v>191</v>
      </c>
      <c r="B192">
        <v>1</v>
      </c>
      <c r="C192">
        <v>25.91</v>
      </c>
      <c r="D192">
        <v>37.14</v>
      </c>
      <c r="E192" s="71"/>
      <c r="H192" s="73">
        <f t="shared" si="57"/>
        <v>44.96</v>
      </c>
      <c r="I192">
        <f t="shared" si="58"/>
        <v>36.5</v>
      </c>
      <c r="J192" s="64">
        <v>191</v>
      </c>
      <c r="K192" s="64">
        <v>37.14</v>
      </c>
      <c r="L192" s="64">
        <f t="shared" si="59"/>
        <v>256.14999999999998</v>
      </c>
      <c r="M192" s="64">
        <f t="shared" si="60"/>
        <v>266.14999999999998</v>
      </c>
      <c r="N192" s="64" cm="1">
        <f t="array" ref="N192">[2]!PropsSI("P","T",L192,"Q",0,$F$14)</f>
        <v>170000.91143693728</v>
      </c>
      <c r="O192" s="64" cm="1">
        <f t="array" ref="O192">[2]!PropsSI("H","P",N192,"T",M192,$F$14)</f>
        <v>360698.73146514298</v>
      </c>
      <c r="P192" s="64" cm="1">
        <f t="array" ref="P192">[2]!PropsSI("S","P",N192,"T",M192,$F$14)</f>
        <v>1629.8582331222553</v>
      </c>
      <c r="Q192" s="64" cm="1">
        <f t="array" ref="Q192">1/[2]!PropsSI("D","P",N192,"T",M192,$F$14)</f>
        <v>0.10761246997876302</v>
      </c>
      <c r="R192" s="64">
        <f t="shared" si="61"/>
        <v>325.28999999999996</v>
      </c>
      <c r="S192" s="64" cm="1">
        <f t="array" ref="S192">[2]!PropsSI("T","P",T192,"S",V192,$F$14)</f>
        <v>330.54734978471026</v>
      </c>
      <c r="T192" s="64" cm="1">
        <f t="array" ref="T192">[2]!PropsSI("P","T",R192,"Q",1,$F$14)</f>
        <v>1370074.0347520069</v>
      </c>
      <c r="U192" s="64" cm="1">
        <f t="array" ref="U192">[2]!PropsSI("H","P",T192,"S",V192,$F$14)</f>
        <v>399626.39939576533</v>
      </c>
      <c r="V192" s="64">
        <f t="shared" si="62"/>
        <v>1629.8582331222553</v>
      </c>
      <c r="W192" s="64" cm="1">
        <f t="array" ref="W192">1/[2]!PropsSI("D","P",T192,"S",V192,$F$14)</f>
        <v>1.3043716847666829E-2</v>
      </c>
      <c r="X192" s="64">
        <f t="shared" si="63"/>
        <v>325.28999999999996</v>
      </c>
      <c r="Y192" s="64" cm="1">
        <f t="array" ref="Y192">[2]!PropsSI("T","P",Z192,"H",AA192,$F$14)</f>
        <v>330.54734978441121</v>
      </c>
      <c r="Z192" s="64">
        <f t="shared" si="64"/>
        <v>1370074.0347520069</v>
      </c>
      <c r="AA192" s="64">
        <f t="shared" si="56"/>
        <v>399626.39939576533</v>
      </c>
      <c r="AB192" s="64" cm="1">
        <f t="array" ref="AB192">[2]!PropsSI("S","P",Z192,"H",AA192,$F$14)</f>
        <v>1629.8582331201383</v>
      </c>
      <c r="AC192" s="64" cm="1">
        <f t="array" ref="AC192">1/[2]!PropsSI("D","P",Z192,"H",AA192,$F$14)</f>
        <v>1.3043716847633623E-2</v>
      </c>
      <c r="AD192" s="64">
        <f t="shared" si="65"/>
        <v>325.28999999999996</v>
      </c>
      <c r="AE192" s="64">
        <f t="shared" si="66"/>
        <v>320.28999999999996</v>
      </c>
      <c r="AF192" s="64" cm="1">
        <f t="array" ref="AF192">[2]!PropsSI("P","T",AD192,"Q",0,$F$14)</f>
        <v>1370074.0347520069</v>
      </c>
      <c r="AG192" s="64" cm="1">
        <f t="array" ref="AG192">[2]!PropsSI("H","P",AF192,"T",AE192,$F$14)</f>
        <v>265430.07538960449</v>
      </c>
      <c r="AH192" s="64" cm="1">
        <f t="array" ref="AH192">[2]!PropsSI("S","P",AF192,"T",AE192,$F$14)</f>
        <v>1217.2955371736514</v>
      </c>
      <c r="AI192" s="64" cm="1">
        <f t="array" ref="AI192">1/[2]!PropsSI("D","P",AF192,"T",AE192,$F$14)</f>
        <v>9.9479567888800758E-4</v>
      </c>
      <c r="AJ192" s="64">
        <f t="shared" si="67"/>
        <v>324.28999999999996</v>
      </c>
      <c r="AK192" s="64">
        <f t="shared" si="68"/>
        <v>318.28999999999996</v>
      </c>
      <c r="AL192" s="64" cm="1">
        <f t="array" ref="AL192">[2]!PropsSI("P","T",AJ192,"Q",0,$F$14)</f>
        <v>1338094.5945122908</v>
      </c>
      <c r="AM192" s="64" cm="1">
        <f t="array" ref="AM192">[2]!PropsSI("H","P",AL192,"T",AK192,$F$14)</f>
        <v>262425.67597126198</v>
      </c>
      <c r="AN192" s="64" cm="1">
        <f t="array" ref="AN192">[2]!PropsSI("S","P",AL192,"T",AK192,$F$14)</f>
        <v>1207.9851206508306</v>
      </c>
      <c r="AO192" s="64" cm="1">
        <f t="array" ref="AO192">1/[2]!PropsSI("D","P",AL192,"T",AK192,$F$14)</f>
        <v>9.8599430277154549E-4</v>
      </c>
      <c r="AP192" s="64">
        <f t="shared" si="69"/>
        <v>260.14999999999998</v>
      </c>
      <c r="AQ192" s="64">
        <f t="shared" si="70"/>
        <v>260.14999999999998</v>
      </c>
      <c r="AR192" s="64" cm="1">
        <f t="array" ref="AR192">[2]!PropsSI("P","T",AP192,"Q",0,$F$14)</f>
        <v>198287.49024246493</v>
      </c>
      <c r="AS192" s="64">
        <f t="shared" si="71"/>
        <v>262425.67597126198</v>
      </c>
      <c r="AT192" s="64" cm="1">
        <f t="array" ref="AT192">[2]!PropsSI("H","P",AR192,"H",AS192,$F$14)</f>
        <v>262425.67597126198</v>
      </c>
      <c r="AU192" s="64" cm="1">
        <f t="array" ref="AU192">1/[2]!PropsSI("D","P",AR192,"H",AS192,$F$14)</f>
        <v>4.1281929552778339E-2</v>
      </c>
      <c r="AV192" s="64"/>
      <c r="AW192" s="64">
        <f t="shared" si="72"/>
        <v>258.14999999999998</v>
      </c>
      <c r="AX192" s="64">
        <f t="shared" si="73"/>
        <v>260.14999999999998</v>
      </c>
      <c r="AY192" s="64" cm="1">
        <f t="array" ref="AY192">[2]!PropsSI("P","T",AW192,"Q",1,$F$14)</f>
        <v>183723.82814975141</v>
      </c>
      <c r="AZ192" s="64" cm="1">
        <f t="array" ref="AZ192">[2]!PropsSI("H","P",AY192,"T",AX192,$F$14)</f>
        <v>355128.23969601718</v>
      </c>
      <c r="BA192" s="64" cm="1">
        <f t="array" ref="BA192">[2]!PropsSI("S","P",AY192,"T",AX192,$F$14)</f>
        <v>1603.3816434342573</v>
      </c>
      <c r="BB192" s="64" cm="1">
        <f t="array" ref="BB192">1/[2]!PropsSI("D","P",AY192,"T",AX192,$F$14)</f>
        <v>9.6229669371650853E-2</v>
      </c>
      <c r="BC192" s="64">
        <f t="shared" si="74"/>
        <v>92.702563724755194</v>
      </c>
      <c r="BD192" s="64">
        <f t="shared" si="75"/>
        <v>38.927667930622356</v>
      </c>
      <c r="BE192" s="64">
        <f t="shared" si="76"/>
        <v>-131.63023165537754</v>
      </c>
      <c r="BF192" s="64">
        <f t="shared" si="77"/>
        <v>2.3814055311500164</v>
      </c>
      <c r="BG192" s="64">
        <f t="shared" si="78"/>
        <v>3.8449508489722972</v>
      </c>
      <c r="BH192" s="64">
        <f t="shared" si="79"/>
        <v>0.61935916080345566</v>
      </c>
      <c r="BI192" s="64">
        <f t="shared" si="80"/>
        <v>8.0592158193236685</v>
      </c>
      <c r="BJ192" s="64">
        <v>42.102648899999998</v>
      </c>
      <c r="BK192" s="64">
        <f t="shared" si="81"/>
        <v>3.1749809693776427</v>
      </c>
      <c r="BL192" s="64">
        <f t="shared" si="82"/>
        <v>1.049507598210943</v>
      </c>
      <c r="BM192" s="64">
        <f t="shared" si="83"/>
        <v>25.18818235706263</v>
      </c>
    </row>
    <row r="193" spans="1:65" x14ac:dyDescent="0.3">
      <c r="A193">
        <v>192</v>
      </c>
      <c r="B193">
        <v>1</v>
      </c>
      <c r="C193">
        <v>31.18</v>
      </c>
      <c r="D193">
        <v>42.2</v>
      </c>
      <c r="E193" s="71"/>
      <c r="H193" s="73">
        <f t="shared" si="57"/>
        <v>44.96</v>
      </c>
      <c r="I193">
        <f t="shared" si="58"/>
        <v>36.5</v>
      </c>
      <c r="J193" s="64">
        <v>192</v>
      </c>
      <c r="K193" s="64">
        <v>42.2</v>
      </c>
      <c r="L193" s="64">
        <f t="shared" si="59"/>
        <v>256.14999999999998</v>
      </c>
      <c r="M193" s="64">
        <f t="shared" si="60"/>
        <v>266.14999999999998</v>
      </c>
      <c r="N193" s="64" cm="1">
        <f t="array" ref="N193">[2]!PropsSI("P","T",L193,"Q",0,$F$14)</f>
        <v>170000.91143693728</v>
      </c>
      <c r="O193" s="64" cm="1">
        <f t="array" ref="O193">[2]!PropsSI("H","P",N193,"T",M193,$F$14)</f>
        <v>360698.73146514298</v>
      </c>
      <c r="P193" s="64" cm="1">
        <f t="array" ref="P193">[2]!PropsSI("S","P",N193,"T",M193,$F$14)</f>
        <v>1629.8582331222553</v>
      </c>
      <c r="Q193" s="64" cm="1">
        <f t="array" ref="Q193">1/[2]!PropsSI("D","P",N193,"T",M193,$F$14)</f>
        <v>0.10761246997876302</v>
      </c>
      <c r="R193" s="64">
        <f t="shared" si="61"/>
        <v>330.34999999999997</v>
      </c>
      <c r="S193" s="64" cm="1">
        <f t="array" ref="S193">[2]!PropsSI("T","P",T193,"S",V193,$F$14)</f>
        <v>335.37767356976059</v>
      </c>
      <c r="T193" s="64" cm="1">
        <f t="array" ref="T193">[2]!PropsSI("P","T",R193,"Q",1,$F$14)</f>
        <v>1540788.0457716032</v>
      </c>
      <c r="U193" s="64" cm="1">
        <f t="array" ref="U193">[2]!PropsSI("H","P",T193,"S",V193,$F$14)</f>
        <v>401707.1406156717</v>
      </c>
      <c r="V193" s="64">
        <f t="shared" si="62"/>
        <v>1629.8582331222553</v>
      </c>
      <c r="W193" s="64" cm="1">
        <f t="array" ref="W193">1/[2]!PropsSI("D","P",T193,"S",V193,$F$14)</f>
        <v>1.1396089707900769E-2</v>
      </c>
      <c r="X193" s="64">
        <f t="shared" si="63"/>
        <v>330.34999999999997</v>
      </c>
      <c r="Y193" s="64" cm="1">
        <f t="array" ref="Y193">[2]!PropsSI("T","P",Z193,"H",AA193,$F$14)</f>
        <v>335.37767356976053</v>
      </c>
      <c r="Z193" s="64">
        <f t="shared" si="64"/>
        <v>1540788.0457716032</v>
      </c>
      <c r="AA193" s="64">
        <f t="shared" si="56"/>
        <v>401707.1406156717</v>
      </c>
      <c r="AB193" s="64" cm="1">
        <f t="array" ref="AB193">[2]!PropsSI("S","P",Z193,"H",AA193,$F$14)</f>
        <v>1629.8582331222549</v>
      </c>
      <c r="AC193" s="64" cm="1">
        <f t="array" ref="AC193">1/[2]!PropsSI("D","P",Z193,"H",AA193,$F$14)</f>
        <v>1.1396089707900752E-2</v>
      </c>
      <c r="AD193" s="64">
        <f t="shared" si="65"/>
        <v>330.34999999999997</v>
      </c>
      <c r="AE193" s="64">
        <f t="shared" si="66"/>
        <v>325.34999999999997</v>
      </c>
      <c r="AF193" s="64" cm="1">
        <f t="array" ref="AF193">[2]!PropsSI("P","T",AD193,"Q",0,$F$14)</f>
        <v>1540788.0457716032</v>
      </c>
      <c r="AG193" s="64" cm="1">
        <f t="array" ref="AG193">[2]!PropsSI("H","P",AF193,"T",AE193,$F$14)</f>
        <v>273108.19922105415</v>
      </c>
      <c r="AH193" s="64" cm="1">
        <f t="array" ref="AH193">[2]!PropsSI("S","P",AF193,"T",AE193,$F$14)</f>
        <v>1240.5478513075025</v>
      </c>
      <c r="AI193" s="64" cm="1">
        <f t="array" ref="AI193">1/[2]!PropsSI("D","P",AF193,"T",AE193,$F$14)</f>
        <v>1.0176456396885146E-3</v>
      </c>
      <c r="AJ193" s="64">
        <f t="shared" si="67"/>
        <v>329.34999999999997</v>
      </c>
      <c r="AK193" s="64">
        <f t="shared" si="68"/>
        <v>323.34999999999997</v>
      </c>
      <c r="AL193" s="64" cm="1">
        <f t="array" ref="AL193">[2]!PropsSI("P","T",AJ193,"Q",0,$F$14)</f>
        <v>1505846.9231462921</v>
      </c>
      <c r="AM193" s="64" cm="1">
        <f t="array" ref="AM193">[2]!PropsSI("H","P",AL193,"T",AK193,$F$14)</f>
        <v>270032.13858173467</v>
      </c>
      <c r="AN193" s="64" cm="1">
        <f t="array" ref="AN193">[2]!PropsSI("S","P",AL193,"T",AK193,$F$14)</f>
        <v>1231.1732019645929</v>
      </c>
      <c r="AO193" s="64" cm="1">
        <f t="array" ref="AO193">1/[2]!PropsSI("D","P",AL193,"T",AK193,$F$14)</f>
        <v>1.0078606178462405E-3</v>
      </c>
      <c r="AP193" s="64">
        <f t="shared" si="69"/>
        <v>260.14999999999998</v>
      </c>
      <c r="AQ193" s="64">
        <f t="shared" si="70"/>
        <v>260.14999999999998</v>
      </c>
      <c r="AR193" s="64" cm="1">
        <f t="array" ref="AR193">[2]!PropsSI("P","T",AP193,"Q",0,$F$14)</f>
        <v>198287.49024246493</v>
      </c>
      <c r="AS193" s="64">
        <f t="shared" si="71"/>
        <v>270032.13858173467</v>
      </c>
      <c r="AT193" s="64" cm="1">
        <f t="array" ref="AT193">[2]!PropsSI("H","P",AR193,"H",AS193,$F$14)</f>
        <v>270032.13858173467</v>
      </c>
      <c r="AU193" s="64" cm="1">
        <f t="array" ref="AU193">1/[2]!PropsSI("D","P",AR193,"H",AS193,$F$14)</f>
        <v>4.5181671178039638E-2</v>
      </c>
      <c r="AV193" s="64"/>
      <c r="AW193" s="64">
        <f t="shared" si="72"/>
        <v>258.14999999999998</v>
      </c>
      <c r="AX193" s="64">
        <f t="shared" si="73"/>
        <v>260.14999999999998</v>
      </c>
      <c r="AY193" s="64" cm="1">
        <f t="array" ref="AY193">[2]!PropsSI("P","T",AW193,"Q",1,$F$14)</f>
        <v>183723.82814975141</v>
      </c>
      <c r="AZ193" s="64" cm="1">
        <f t="array" ref="AZ193">[2]!PropsSI("H","P",AY193,"T",AX193,$F$14)</f>
        <v>355128.23969601718</v>
      </c>
      <c r="BA193" s="64" cm="1">
        <f t="array" ref="BA193">[2]!PropsSI("S","P",AY193,"T",AX193,$F$14)</f>
        <v>1603.3816434342573</v>
      </c>
      <c r="BB193" s="64" cm="1">
        <f t="array" ref="BB193">1/[2]!PropsSI("D","P",AY193,"T",AX193,$F$14)</f>
        <v>9.6229669371650853E-2</v>
      </c>
      <c r="BC193" s="64">
        <f t="shared" si="74"/>
        <v>85.096101114282504</v>
      </c>
      <c r="BD193" s="64">
        <f t="shared" si="75"/>
        <v>41.00840915052872</v>
      </c>
      <c r="BE193" s="64">
        <f t="shared" si="76"/>
        <v>-126.10451026481122</v>
      </c>
      <c r="BF193" s="64">
        <f t="shared" si="77"/>
        <v>2.0750890580008114</v>
      </c>
      <c r="BG193" s="64">
        <f t="shared" si="78"/>
        <v>3.5754847645429364</v>
      </c>
      <c r="BH193" s="64">
        <f t="shared" si="79"/>
        <v>0.58036579503257246</v>
      </c>
      <c r="BI193" s="64">
        <f t="shared" si="80"/>
        <v>9.0634105002617389</v>
      </c>
      <c r="BJ193" s="64">
        <v>42.102648899999998</v>
      </c>
      <c r="BK193" s="64">
        <f t="shared" si="81"/>
        <v>1.0942397494712779</v>
      </c>
      <c r="BL193" s="64">
        <f t="shared" si="82"/>
        <v>0.36170702829745022</v>
      </c>
      <c r="BM193" s="64">
        <f t="shared" si="83"/>
        <v>8.6809686791388057</v>
      </c>
    </row>
    <row r="194" spans="1:65" x14ac:dyDescent="0.3">
      <c r="A194">
        <v>193</v>
      </c>
      <c r="B194">
        <v>1</v>
      </c>
      <c r="C194">
        <v>32.9</v>
      </c>
      <c r="D194">
        <v>43.85</v>
      </c>
      <c r="E194" s="71"/>
      <c r="H194" s="73">
        <f t="shared" si="57"/>
        <v>44.96</v>
      </c>
      <c r="I194">
        <f t="shared" si="58"/>
        <v>36.5</v>
      </c>
      <c r="J194" s="64">
        <v>193</v>
      </c>
      <c r="K194" s="64">
        <v>43.85</v>
      </c>
      <c r="L194" s="64">
        <f t="shared" si="59"/>
        <v>256.14999999999998</v>
      </c>
      <c r="M194" s="64">
        <f t="shared" si="60"/>
        <v>266.14999999999998</v>
      </c>
      <c r="N194" s="64" cm="1">
        <f t="array" ref="N194">[2]!PropsSI("P","T",L194,"Q",0,$F$14)</f>
        <v>170000.91143693728</v>
      </c>
      <c r="O194" s="64" cm="1">
        <f t="array" ref="O194">[2]!PropsSI("H","P",N194,"T",M194,$F$14)</f>
        <v>360698.73146514298</v>
      </c>
      <c r="P194" s="64" cm="1">
        <f t="array" ref="P194">[2]!PropsSI("S","P",N194,"T",M194,$F$14)</f>
        <v>1629.8582331222553</v>
      </c>
      <c r="Q194" s="64" cm="1">
        <f t="array" ref="Q194">1/[2]!PropsSI("D","P",N194,"T",M194,$F$14)</f>
        <v>0.10761246997876302</v>
      </c>
      <c r="R194" s="64">
        <f t="shared" si="61"/>
        <v>332</v>
      </c>
      <c r="S194" s="64" cm="1">
        <f t="array" ref="S194">[2]!PropsSI("T","P",T194,"S",V194,$F$14)</f>
        <v>336.97441786712858</v>
      </c>
      <c r="T194" s="64" cm="1">
        <f t="array" ref="T194">[2]!PropsSI("P","T",R194,"Q",1,$F$14)</f>
        <v>1599773.438750284</v>
      </c>
      <c r="U194" s="64" cm="1">
        <f t="array" ref="U194">[2]!PropsSI("H","P",T194,"S",V194,$F$14)</f>
        <v>402364.73502730508</v>
      </c>
      <c r="V194" s="64">
        <f t="shared" si="62"/>
        <v>1629.8582331222553</v>
      </c>
      <c r="W194" s="64" cm="1">
        <f t="array" ref="W194">1/[2]!PropsSI("D","P",T194,"S",V194,$F$14)</f>
        <v>1.0906765719533185E-2</v>
      </c>
      <c r="X194" s="64">
        <f t="shared" si="63"/>
        <v>332</v>
      </c>
      <c r="Y194" s="64" cm="1">
        <f t="array" ref="Y194">[2]!PropsSI("T","P",Z194,"H",AA194,$F$14)</f>
        <v>336.97441786712858</v>
      </c>
      <c r="Z194" s="64">
        <f t="shared" si="64"/>
        <v>1599773.438750284</v>
      </c>
      <c r="AA194" s="64">
        <f t="shared" ref="AA194:AA257" si="84">O194+((U194-O194))/$F$26</f>
        <v>402364.73502730508</v>
      </c>
      <c r="AB194" s="64" cm="1">
        <f t="array" ref="AB194">[2]!PropsSI("S","P",Z194,"H",AA194,$F$14)</f>
        <v>1629.8582331222553</v>
      </c>
      <c r="AC194" s="64" cm="1">
        <f t="array" ref="AC194">1/[2]!PropsSI("D","P",Z194,"H",AA194,$F$14)</f>
        <v>1.0906765719533185E-2</v>
      </c>
      <c r="AD194" s="64">
        <f t="shared" si="65"/>
        <v>332</v>
      </c>
      <c r="AE194" s="64">
        <f t="shared" si="66"/>
        <v>327</v>
      </c>
      <c r="AF194" s="64" cm="1">
        <f t="array" ref="AF194">[2]!PropsSI("P","T",AD194,"Q",0,$F$14)</f>
        <v>1599773.438750284</v>
      </c>
      <c r="AG194" s="64" cm="1">
        <f t="array" ref="AG194">[2]!PropsSI("H","P",AF194,"T",AE194,$F$14)</f>
        <v>275649.37221506849</v>
      </c>
      <c r="AH194" s="64" cm="1">
        <f t="array" ref="AH194">[2]!PropsSI("S","P",AF194,"T",AE194,$F$14)</f>
        <v>1248.1539212485429</v>
      </c>
      <c r="AI194" s="64" cm="1">
        <f t="array" ref="AI194">1/[2]!PropsSI("D","P",AF194,"T",AE194,$F$14)</f>
        <v>1.025621089709634E-3</v>
      </c>
      <c r="AJ194" s="64">
        <f t="shared" si="67"/>
        <v>331</v>
      </c>
      <c r="AK194" s="64">
        <f t="shared" si="68"/>
        <v>325</v>
      </c>
      <c r="AL194" s="64" cm="1">
        <f t="array" ref="AL194">[2]!PropsSI("P","T",AJ194,"Q",0,$F$14)</f>
        <v>1563825.2521809547</v>
      </c>
      <c r="AM194" s="64" cm="1">
        <f t="array" ref="AM194">[2]!PropsSI("H","P",AL194,"T",AK194,$F$14)</f>
        <v>272547.50944465387</v>
      </c>
      <c r="AN194" s="64" cm="1">
        <f t="array" ref="AN194">[2]!PropsSI("S","P",AL194,"T",AK194,$F$14)</f>
        <v>1238.7515626703425</v>
      </c>
      <c r="AO194" s="64" cm="1">
        <f t="array" ref="AO194">1/[2]!PropsSI("D","P",AL194,"T",AK194,$F$14)</f>
        <v>1.0154643136200598E-3</v>
      </c>
      <c r="AP194" s="64">
        <f t="shared" si="69"/>
        <v>260.14999999999998</v>
      </c>
      <c r="AQ194" s="64">
        <f t="shared" si="70"/>
        <v>260.14999999999998</v>
      </c>
      <c r="AR194" s="64" cm="1">
        <f t="array" ref="AR194">[2]!PropsSI("P","T",AP194,"Q",0,$F$14)</f>
        <v>198287.49024246493</v>
      </c>
      <c r="AS194" s="64">
        <f t="shared" si="71"/>
        <v>272547.50944465387</v>
      </c>
      <c r="AT194" s="64" cm="1">
        <f t="array" ref="AT194">[2]!PropsSI("H","P",AR194,"H",AS194,$F$14)</f>
        <v>272547.50944465387</v>
      </c>
      <c r="AU194" s="64" cm="1">
        <f t="array" ref="AU194">1/[2]!PropsSI("D","P",AR194,"H",AS194,$F$14)</f>
        <v>4.6471271477078746E-2</v>
      </c>
      <c r="AV194" s="64"/>
      <c r="AW194" s="64">
        <f t="shared" si="72"/>
        <v>258.14999999999998</v>
      </c>
      <c r="AX194" s="64">
        <f t="shared" si="73"/>
        <v>260.14999999999998</v>
      </c>
      <c r="AY194" s="64" cm="1">
        <f t="array" ref="AY194">[2]!PropsSI("P","T",AW194,"Q",1,$F$14)</f>
        <v>183723.82814975141</v>
      </c>
      <c r="AZ194" s="64" cm="1">
        <f t="array" ref="AZ194">[2]!PropsSI("H","P",AY194,"T",AX194,$F$14)</f>
        <v>355128.23969601718</v>
      </c>
      <c r="BA194" s="64" cm="1">
        <f t="array" ref="BA194">[2]!PropsSI("S","P",AY194,"T",AX194,$F$14)</f>
        <v>1603.3816434342573</v>
      </c>
      <c r="BB194" s="64" cm="1">
        <f t="array" ref="BB194">1/[2]!PropsSI("D","P",AY194,"T",AX194,$F$14)</f>
        <v>9.6229669371650853E-2</v>
      </c>
      <c r="BC194" s="64">
        <f t="shared" si="74"/>
        <v>82.580730251363306</v>
      </c>
      <c r="BD194" s="64">
        <f t="shared" si="75"/>
        <v>41.666003562162103</v>
      </c>
      <c r="BE194" s="64">
        <f t="shared" si="76"/>
        <v>-124.24673381352541</v>
      </c>
      <c r="BF194" s="64">
        <f t="shared" si="77"/>
        <v>1.9819690680955264</v>
      </c>
      <c r="BG194" s="64">
        <f t="shared" si="78"/>
        <v>3.495599187542314</v>
      </c>
      <c r="BH194" s="64">
        <f t="shared" si="79"/>
        <v>0.56698979538584038</v>
      </c>
      <c r="BI194" s="64">
        <f t="shared" si="80"/>
        <v>9.4103815398879682</v>
      </c>
      <c r="BJ194" s="64">
        <v>42.102648899999998</v>
      </c>
      <c r="BK194" s="64">
        <f t="shared" si="81"/>
        <v>0.43664533783789494</v>
      </c>
      <c r="BL194" s="64">
        <f t="shared" si="82"/>
        <v>0.14433554222974859</v>
      </c>
      <c r="BM194" s="64">
        <f t="shared" si="83"/>
        <v>3.4640530135139662</v>
      </c>
    </row>
    <row r="195" spans="1:65" x14ac:dyDescent="0.3">
      <c r="A195">
        <v>194</v>
      </c>
      <c r="B195">
        <v>1</v>
      </c>
      <c r="C195">
        <v>33</v>
      </c>
      <c r="D195">
        <v>43.76</v>
      </c>
      <c r="E195" s="71"/>
      <c r="H195" s="73">
        <f t="shared" ref="H195:H258" si="85">$E$2</f>
        <v>44.96</v>
      </c>
      <c r="I195">
        <f t="shared" ref="I195:I258" si="86">MAX(C:C)</f>
        <v>36.5</v>
      </c>
      <c r="J195" s="64">
        <v>194</v>
      </c>
      <c r="K195" s="64">
        <v>43.76</v>
      </c>
      <c r="L195" s="64">
        <f t="shared" ref="L195:L258" si="87">AW195-$F$22</f>
        <v>256.14999999999998</v>
      </c>
      <c r="M195" s="64">
        <f t="shared" ref="M195:M258" si="88">L195+$F$23</f>
        <v>266.14999999999998</v>
      </c>
      <c r="N195" s="64" cm="1">
        <f t="array" ref="N195">[2]!PropsSI("P","T",L195,"Q",0,$F$14)</f>
        <v>170000.91143693728</v>
      </c>
      <c r="O195" s="64" cm="1">
        <f t="array" ref="O195">[2]!PropsSI("H","P",N195,"T",M195,$F$14)</f>
        <v>360698.73146514298</v>
      </c>
      <c r="P195" s="64" cm="1">
        <f t="array" ref="P195">[2]!PropsSI("S","P",N195,"T",M195,$F$14)</f>
        <v>1629.8582331222553</v>
      </c>
      <c r="Q195" s="64" cm="1">
        <f t="array" ref="Q195">1/[2]!PropsSI("D","P",N195,"T",M195,$F$14)</f>
        <v>0.10761246997876302</v>
      </c>
      <c r="R195" s="64">
        <f t="shared" ref="R195:R258" si="89">AD195+$F$21</f>
        <v>331.90999999999997</v>
      </c>
      <c r="S195" s="64" cm="1">
        <f t="array" ref="S195">[2]!PropsSI("T","P",T195,"S",V195,$F$14)</f>
        <v>336.88702781019236</v>
      </c>
      <c r="T195" s="64" cm="1">
        <f t="array" ref="T195">[2]!PropsSI("P","T",R195,"Q",1,$F$14)</f>
        <v>1596512.804308536</v>
      </c>
      <c r="U195" s="64" cm="1">
        <f t="array" ref="U195">[2]!PropsSI("H","P",T195,"S",V195,$F$14)</f>
        <v>402329.12948885473</v>
      </c>
      <c r="V195" s="64">
        <f t="shared" ref="V195:V258" si="90">P195</f>
        <v>1629.8582331222553</v>
      </c>
      <c r="W195" s="64" cm="1">
        <f t="array" ref="W195">1/[2]!PropsSI("D","P",T195,"S",V195,$F$14)</f>
        <v>1.0932890013256084E-2</v>
      </c>
      <c r="X195" s="64">
        <f t="shared" ref="X195:X258" si="91">R195</f>
        <v>331.90999999999997</v>
      </c>
      <c r="Y195" s="64" cm="1">
        <f t="array" ref="Y195">[2]!PropsSI("T","P",Z195,"H",AA195,$F$14)</f>
        <v>336.88702781019231</v>
      </c>
      <c r="Z195" s="64">
        <f t="shared" ref="Z195:Z258" si="92">T195</f>
        <v>1596512.804308536</v>
      </c>
      <c r="AA195" s="64">
        <f t="shared" si="84"/>
        <v>402329.12948885473</v>
      </c>
      <c r="AB195" s="64" cm="1">
        <f t="array" ref="AB195">[2]!PropsSI("S","P",Z195,"H",AA195,$F$14)</f>
        <v>1629.8582331222553</v>
      </c>
      <c r="AC195" s="64" cm="1">
        <f t="array" ref="AC195">1/[2]!PropsSI("D","P",Z195,"H",AA195,$F$14)</f>
        <v>1.0932890013256081E-2</v>
      </c>
      <c r="AD195" s="64">
        <f t="shared" ref="AD195:AD258" si="93">K195+273.15+15</f>
        <v>331.90999999999997</v>
      </c>
      <c r="AE195" s="64">
        <f t="shared" ref="AE195:AE258" si="94">AD195-$F$20</f>
        <v>326.90999999999997</v>
      </c>
      <c r="AF195" s="64" cm="1">
        <f t="array" ref="AF195">[2]!PropsSI("P","T",AD195,"Q",0,$F$14)</f>
        <v>1596512.804308536</v>
      </c>
      <c r="AG195" s="64" cm="1">
        <f t="array" ref="AG195">[2]!PropsSI("H","P",AF195,"T",AE195,$F$14)</f>
        <v>275510.26044235885</v>
      </c>
      <c r="AH195" s="64" cm="1">
        <f t="array" ref="AH195">[2]!PropsSI("S","P",AF195,"T",AE195,$F$14)</f>
        <v>1247.7386704706164</v>
      </c>
      <c r="AI195" s="64" cm="1">
        <f t="array" ref="AI195">1/[2]!PropsSI("D","P",AF195,"T",AE195,$F$14)</f>
        <v>1.0251787663573466E-3</v>
      </c>
      <c r="AJ195" s="64">
        <f t="shared" ref="AJ195:AJ258" si="95">AD195-$F$24</f>
        <v>330.90999999999997</v>
      </c>
      <c r="AK195" s="64">
        <f t="shared" ref="AK195:AK258" si="96">AE195-$F$25</f>
        <v>324.90999999999997</v>
      </c>
      <c r="AL195" s="64" cm="1">
        <f t="array" ref="AL195">[2]!PropsSI("P","T",AJ195,"Q",0,$F$14)</f>
        <v>1560620.0898035937</v>
      </c>
      <c r="AM195" s="64" cm="1">
        <f t="array" ref="AM195">[2]!PropsSI("H","P",AL195,"T",AK195,$F$14)</f>
        <v>272409.83950393938</v>
      </c>
      <c r="AN195" s="64" cm="1">
        <f t="array" ref="AN195">[2]!PropsSI("S","P",AL195,"T",AK195,$F$14)</f>
        <v>1238.3379180498757</v>
      </c>
      <c r="AO195" s="64" cm="1">
        <f t="array" ref="AO195">1/[2]!PropsSI("D","P",AL195,"T",AK195,$F$14)</f>
        <v>1.0150430140449796E-3</v>
      </c>
      <c r="AP195" s="64">
        <f t="shared" ref="AP195:AP258" si="97">AW195+$F$18</f>
        <v>260.14999999999998</v>
      </c>
      <c r="AQ195" s="64">
        <f t="shared" ref="AQ195:AQ258" si="98">AP195</f>
        <v>260.14999999999998</v>
      </c>
      <c r="AR195" s="64" cm="1">
        <f t="array" ref="AR195">[2]!PropsSI("P","T",AP195,"Q",0,$F$14)</f>
        <v>198287.49024246493</v>
      </c>
      <c r="AS195" s="64">
        <f t="shared" ref="AS195:AS258" si="99">AM195</f>
        <v>272409.83950393938</v>
      </c>
      <c r="AT195" s="64" cm="1">
        <f t="array" ref="AT195">[2]!PropsSI("H","P",AR195,"H",AS195,$F$14)</f>
        <v>272409.83950393938</v>
      </c>
      <c r="AU195" s="64" cm="1">
        <f t="array" ref="AU195">1/[2]!PropsSI("D","P",AR195,"H",AS195,$F$14)</f>
        <v>4.6400689759157426E-2</v>
      </c>
      <c r="AV195" s="64"/>
      <c r="AW195" s="64">
        <f t="shared" ref="AW195:AW258" si="100">$F$16+273.15</f>
        <v>258.14999999999998</v>
      </c>
      <c r="AX195" s="64">
        <f t="shared" ref="AX195:AX258" si="101">AW195+$F$17</f>
        <v>260.14999999999998</v>
      </c>
      <c r="AY195" s="64" cm="1">
        <f t="array" ref="AY195">[2]!PropsSI("P","T",AW195,"Q",1,$F$14)</f>
        <v>183723.82814975141</v>
      </c>
      <c r="AZ195" s="64" cm="1">
        <f t="array" ref="AZ195">[2]!PropsSI("H","P",AY195,"T",AX195,$F$14)</f>
        <v>355128.23969601718</v>
      </c>
      <c r="BA195" s="64" cm="1">
        <f t="array" ref="BA195">[2]!PropsSI("S","P",AY195,"T",AX195,$F$14)</f>
        <v>1603.3816434342573</v>
      </c>
      <c r="BB195" s="64" cm="1">
        <f t="array" ref="BB195">1/[2]!PropsSI("D","P",AY195,"T",AX195,$F$14)</f>
        <v>9.6229669371650853E-2</v>
      </c>
      <c r="BC195" s="64">
        <f t="shared" ref="BC195:BC258" si="102">(AZ195-AS195)/1000</f>
        <v>82.718400192077794</v>
      </c>
      <c r="BD195" s="64">
        <f t="shared" ref="BD195:BD258" si="103">(AA195-O195)/1000</f>
        <v>41.630398023711749</v>
      </c>
      <c r="BE195" s="64">
        <f t="shared" ref="BE195:BE258" si="104">-(BC195+BD195)</f>
        <v>-124.34879821578954</v>
      </c>
      <c r="BF195" s="64">
        <f t="shared" ref="BF195:BF258" si="105">BC195/BD195</f>
        <v>1.9869711585501353</v>
      </c>
      <c r="BG195" s="64">
        <f t="shared" ref="BG195:BG258" si="106">AW195/(AD195-AW195)</f>
        <v>3.49986442516269</v>
      </c>
      <c r="BH195" s="64">
        <f t="shared" ref="BH195:BH258" si="107">BF195/BG195</f>
        <v>0.56772803662466775</v>
      </c>
      <c r="BI195" s="64">
        <f t="shared" ref="BI195:BI258" si="108">T195/N195</f>
        <v>9.3912014401215185</v>
      </c>
      <c r="BJ195" s="64">
        <v>42.102648899999998</v>
      </c>
      <c r="BK195" s="64">
        <f t="shared" ref="BK195:BK258" si="109">BJ195-BD195</f>
        <v>0.4722508762882498</v>
      </c>
      <c r="BL195" s="64">
        <f t="shared" ref="BL195:BL258" si="110">(BK195*1190)/3600</f>
        <v>0.15610515077306034</v>
      </c>
      <c r="BM195" s="64">
        <f t="shared" ref="BM195:BM258" si="111">BL195*24</f>
        <v>3.7465236185534483</v>
      </c>
    </row>
    <row r="196" spans="1:65" x14ac:dyDescent="0.3">
      <c r="A196">
        <v>195</v>
      </c>
      <c r="B196">
        <v>1</v>
      </c>
      <c r="C196">
        <v>31.42</v>
      </c>
      <c r="D196">
        <v>40.799999999999997</v>
      </c>
      <c r="E196" s="71"/>
      <c r="H196" s="73">
        <f t="shared" si="85"/>
        <v>44.96</v>
      </c>
      <c r="I196">
        <f t="shared" si="86"/>
        <v>36.5</v>
      </c>
      <c r="J196" s="64">
        <v>195</v>
      </c>
      <c r="K196" s="64">
        <v>40.799999999999997</v>
      </c>
      <c r="L196" s="64">
        <f t="shared" si="87"/>
        <v>256.14999999999998</v>
      </c>
      <c r="M196" s="64">
        <f t="shared" si="88"/>
        <v>266.14999999999998</v>
      </c>
      <c r="N196" s="64" cm="1">
        <f t="array" ref="N196">[2]!PropsSI("P","T",L196,"Q",0,$F$14)</f>
        <v>170000.91143693728</v>
      </c>
      <c r="O196" s="64" cm="1">
        <f t="array" ref="O196">[2]!PropsSI("H","P",N196,"T",M196,$F$14)</f>
        <v>360698.73146514298</v>
      </c>
      <c r="P196" s="64" cm="1">
        <f t="array" ref="P196">[2]!PropsSI("S","P",N196,"T",M196,$F$14)</f>
        <v>1629.8582331222553</v>
      </c>
      <c r="Q196" s="64" cm="1">
        <f t="array" ref="Q196">1/[2]!PropsSI("D","P",N196,"T",M196,$F$14)</f>
        <v>0.10761246997876302</v>
      </c>
      <c r="R196" s="64">
        <f t="shared" si="89"/>
        <v>328.95</v>
      </c>
      <c r="S196" s="64" cm="1">
        <f t="array" ref="S196">[2]!PropsSI("T","P",T196,"S",V196,$F$14)</f>
        <v>334.0315534135882</v>
      </c>
      <c r="T196" s="64" cm="1">
        <f t="array" ref="T196">[2]!PropsSI("P","T",R196,"Q",1,$F$14)</f>
        <v>1492038.9679075023</v>
      </c>
      <c r="U196" s="64" cm="1">
        <f t="array" ref="U196">[2]!PropsSI("H","P",T196,"S",V196,$F$14)</f>
        <v>401141.14932601841</v>
      </c>
      <c r="V196" s="64">
        <f t="shared" si="90"/>
        <v>1629.8582331222553</v>
      </c>
      <c r="W196" s="64" cm="1">
        <f t="array" ref="W196">1/[2]!PropsSI("D","P",T196,"S",V196,$F$14)</f>
        <v>1.1829039408697374E-2</v>
      </c>
      <c r="X196" s="64">
        <f t="shared" si="91"/>
        <v>328.95</v>
      </c>
      <c r="Y196" s="64" cm="1">
        <f t="array" ref="Y196">[2]!PropsSI("T","P",Z196,"H",AA196,$F$14)</f>
        <v>334.0315534135882</v>
      </c>
      <c r="Z196" s="64">
        <f t="shared" si="92"/>
        <v>1492038.9679075023</v>
      </c>
      <c r="AA196" s="64">
        <f t="shared" si="84"/>
        <v>401141.14932601841</v>
      </c>
      <c r="AB196" s="64" cm="1">
        <f t="array" ref="AB196">[2]!PropsSI("S","P",Z196,"H",AA196,$F$14)</f>
        <v>1629.8582331222553</v>
      </c>
      <c r="AC196" s="64" cm="1">
        <f t="array" ref="AC196">1/[2]!PropsSI("D","P",Z196,"H",AA196,$F$14)</f>
        <v>1.1829039408697376E-2</v>
      </c>
      <c r="AD196" s="64">
        <f t="shared" si="93"/>
        <v>328.95</v>
      </c>
      <c r="AE196" s="64">
        <f t="shared" si="94"/>
        <v>323.95</v>
      </c>
      <c r="AF196" s="64" cm="1">
        <f t="array" ref="AF196">[2]!PropsSI("P","T",AD196,"Q",0,$F$14)</f>
        <v>1492038.9679075023</v>
      </c>
      <c r="AG196" s="64" cm="1">
        <f t="array" ref="AG196">[2]!PropsSI("H","P",AF196,"T",AE196,$F$14)</f>
        <v>270966.94106233557</v>
      </c>
      <c r="AH196" s="64" cm="1">
        <f t="array" ref="AH196">[2]!PropsSI("S","P",AF196,"T",AE196,$F$14)</f>
        <v>1234.1045809280108</v>
      </c>
      <c r="AI196" s="64" cm="1">
        <f t="array" ref="AI196">1/[2]!PropsSI("D","P",AF196,"T",AE196,$F$14)</f>
        <v>1.0110912450095851E-3</v>
      </c>
      <c r="AJ196" s="64">
        <f t="shared" si="95"/>
        <v>327.95</v>
      </c>
      <c r="AK196" s="64">
        <f t="shared" si="96"/>
        <v>321.95</v>
      </c>
      <c r="AL196" s="64" cm="1">
        <f t="array" ref="AL196">[2]!PropsSI("P","T",AJ196,"Q",0,$F$14)</f>
        <v>1457936.1130459793</v>
      </c>
      <c r="AM196" s="64" cm="1">
        <f t="array" ref="AM196">[2]!PropsSI("H","P",AL196,"T",AK196,$F$14)</f>
        <v>267911.77576548426</v>
      </c>
      <c r="AN196" s="64" cm="1">
        <f t="array" ref="AN196">[2]!PropsSI("S","P",AL196,"T",AK196,$F$14)</f>
        <v>1224.7506862533701</v>
      </c>
      <c r="AO196" s="64" cm="1">
        <f t="array" ref="AO196">1/[2]!PropsSI("D","P",AL196,"T",AK196,$F$14)</f>
        <v>1.0016003941610684E-3</v>
      </c>
      <c r="AP196" s="64">
        <f t="shared" si="97"/>
        <v>260.14999999999998</v>
      </c>
      <c r="AQ196" s="64">
        <f t="shared" si="98"/>
        <v>260.14999999999998</v>
      </c>
      <c r="AR196" s="64" cm="1">
        <f t="array" ref="AR196">[2]!PropsSI("P","T",AP196,"Q",0,$F$14)</f>
        <v>198287.49024246493</v>
      </c>
      <c r="AS196" s="64">
        <f t="shared" si="99"/>
        <v>267911.77576548426</v>
      </c>
      <c r="AT196" s="64" cm="1">
        <f t="array" ref="AT196">[2]!PropsSI("H","P",AR196,"H",AS196,$F$14)</f>
        <v>267911.77576548426</v>
      </c>
      <c r="AU196" s="64" cm="1">
        <f t="array" ref="AU196">1/[2]!PropsSI("D","P",AR196,"H",AS196,$F$14)</f>
        <v>4.4094586739630216E-2</v>
      </c>
      <c r="AV196" s="64"/>
      <c r="AW196" s="64">
        <f t="shared" si="100"/>
        <v>258.14999999999998</v>
      </c>
      <c r="AX196" s="64">
        <f t="shared" si="101"/>
        <v>260.14999999999998</v>
      </c>
      <c r="AY196" s="64" cm="1">
        <f t="array" ref="AY196">[2]!PropsSI("P","T",AW196,"Q",1,$F$14)</f>
        <v>183723.82814975141</v>
      </c>
      <c r="AZ196" s="64" cm="1">
        <f t="array" ref="AZ196">[2]!PropsSI("H","P",AY196,"T",AX196,$F$14)</f>
        <v>355128.23969601718</v>
      </c>
      <c r="BA196" s="64" cm="1">
        <f t="array" ref="BA196">[2]!PropsSI("S","P",AY196,"T",AX196,$F$14)</f>
        <v>1603.3816434342573</v>
      </c>
      <c r="BB196" s="64" cm="1">
        <f t="array" ref="BB196">1/[2]!PropsSI("D","P",AY196,"T",AX196,$F$14)</f>
        <v>9.6229669371650853E-2</v>
      </c>
      <c r="BC196" s="64">
        <f t="shared" si="102"/>
        <v>87.216463930532925</v>
      </c>
      <c r="BD196" s="64">
        <f t="shared" si="103"/>
        <v>40.44241786087543</v>
      </c>
      <c r="BE196" s="64">
        <f t="shared" si="104"/>
        <v>-127.65888179140836</v>
      </c>
      <c r="BF196" s="64">
        <f t="shared" si="105"/>
        <v>2.1565590917576509</v>
      </c>
      <c r="BG196" s="64">
        <f t="shared" si="106"/>
        <v>3.6461864406779654</v>
      </c>
      <c r="BH196" s="64">
        <f t="shared" si="107"/>
        <v>0.59145606700151743</v>
      </c>
      <c r="BI196" s="64">
        <f t="shared" si="108"/>
        <v>8.7766527561293799</v>
      </c>
      <c r="BJ196" s="64">
        <v>42.102648899999998</v>
      </c>
      <c r="BK196" s="64">
        <f t="shared" si="109"/>
        <v>1.660231039124568</v>
      </c>
      <c r="BL196" s="64">
        <f t="shared" si="110"/>
        <v>0.54879859348839888</v>
      </c>
      <c r="BM196" s="64">
        <f t="shared" si="111"/>
        <v>13.171166243721572</v>
      </c>
    </row>
    <row r="197" spans="1:65" x14ac:dyDescent="0.3">
      <c r="A197">
        <v>196</v>
      </c>
      <c r="B197">
        <v>1</v>
      </c>
      <c r="C197">
        <v>30.8</v>
      </c>
      <c r="D197">
        <v>39.79</v>
      </c>
      <c r="E197" s="71"/>
      <c r="H197" s="73">
        <f t="shared" si="85"/>
        <v>44.96</v>
      </c>
      <c r="I197">
        <f t="shared" si="86"/>
        <v>36.5</v>
      </c>
      <c r="J197" s="64">
        <v>196</v>
      </c>
      <c r="K197" s="64">
        <v>39.79</v>
      </c>
      <c r="L197" s="64">
        <f t="shared" si="87"/>
        <v>256.14999999999998</v>
      </c>
      <c r="M197" s="64">
        <f t="shared" si="88"/>
        <v>266.14999999999998</v>
      </c>
      <c r="N197" s="64" cm="1">
        <f t="array" ref="N197">[2]!PropsSI("P","T",L197,"Q",0,$F$14)</f>
        <v>170000.91143693728</v>
      </c>
      <c r="O197" s="64" cm="1">
        <f t="array" ref="O197">[2]!PropsSI("H","P",N197,"T",M197,$F$14)</f>
        <v>360698.73146514298</v>
      </c>
      <c r="P197" s="64" cm="1">
        <f t="array" ref="P197">[2]!PropsSI("S","P",N197,"T",M197,$F$14)</f>
        <v>1629.8582331222553</v>
      </c>
      <c r="Q197" s="64" cm="1">
        <f t="array" ref="Q197">1/[2]!PropsSI("D","P",N197,"T",M197,$F$14)</f>
        <v>0.10761246997876302</v>
      </c>
      <c r="R197" s="64">
        <f t="shared" si="89"/>
        <v>327.94</v>
      </c>
      <c r="S197" s="64" cm="1">
        <f t="array" ref="S197">[2]!PropsSI("T","P",T197,"S",V197,$F$14)</f>
        <v>333.06516089542833</v>
      </c>
      <c r="T197" s="64" cm="1">
        <f t="array" ref="T197">[2]!PropsSI("P","T",R197,"Q",1,$F$14)</f>
        <v>1457598.0754447319</v>
      </c>
      <c r="U197" s="64" cm="1">
        <f t="array" ref="U197">[2]!PropsSI("H","P",T197,"S",V197,$F$14)</f>
        <v>400728.22814251401</v>
      </c>
      <c r="V197" s="64">
        <f t="shared" si="90"/>
        <v>1629.8582331222553</v>
      </c>
      <c r="W197" s="64" cm="1">
        <f t="array" ref="W197">1/[2]!PropsSI("D","P",T197,"S",V197,$F$14)</f>
        <v>1.2151955528371316E-2</v>
      </c>
      <c r="X197" s="64">
        <f t="shared" si="91"/>
        <v>327.94</v>
      </c>
      <c r="Y197" s="64" cm="1">
        <f t="array" ref="Y197">[2]!PropsSI("T","P",Z197,"H",AA197,$F$14)</f>
        <v>333.06516089542833</v>
      </c>
      <c r="Z197" s="64">
        <f t="shared" si="92"/>
        <v>1457598.0754447319</v>
      </c>
      <c r="AA197" s="64">
        <f t="shared" si="84"/>
        <v>400728.22814251401</v>
      </c>
      <c r="AB197" s="64" cm="1">
        <f t="array" ref="AB197">[2]!PropsSI("S","P",Z197,"H",AA197,$F$14)</f>
        <v>1629.8582331222551</v>
      </c>
      <c r="AC197" s="64" cm="1">
        <f t="array" ref="AC197">1/[2]!PropsSI("D","P",Z197,"H",AA197,$F$14)</f>
        <v>1.2151955528371313E-2</v>
      </c>
      <c r="AD197" s="64">
        <f t="shared" si="93"/>
        <v>327.94</v>
      </c>
      <c r="AE197" s="64">
        <f t="shared" si="94"/>
        <v>322.94</v>
      </c>
      <c r="AF197" s="64" cm="1">
        <f t="array" ref="AF197">[2]!PropsSI("P","T",AD197,"Q",0,$F$14)</f>
        <v>1457598.0754447319</v>
      </c>
      <c r="AG197" s="64" cm="1">
        <f t="array" ref="AG197">[2]!PropsSI("H","P",AF197,"T",AE197,$F$14)</f>
        <v>269430.37103359902</v>
      </c>
      <c r="AH197" s="64" cm="1">
        <f t="array" ref="AH197">[2]!PropsSI("S","P",AF197,"T",AE197,$F$14)</f>
        <v>1229.4613609093747</v>
      </c>
      <c r="AI197" s="64" cm="1">
        <f t="array" ref="AI197">1/[2]!PropsSI("D","P",AF197,"T",AE197,$F$14)</f>
        <v>1.0064770847755247E-3</v>
      </c>
      <c r="AJ197" s="64">
        <f t="shared" si="95"/>
        <v>326.94</v>
      </c>
      <c r="AK197" s="64">
        <f t="shared" si="96"/>
        <v>320.94</v>
      </c>
      <c r="AL197" s="64" cm="1">
        <f t="array" ref="AL197">[2]!PropsSI("P","T",AJ197,"Q",0,$F$14)</f>
        <v>1424090.9156162692</v>
      </c>
      <c r="AM197" s="64" cm="1">
        <f t="array" ref="AM197">[2]!PropsSI("H","P",AL197,"T",AK197,$F$14)</f>
        <v>266389.74950504286</v>
      </c>
      <c r="AN197" s="64" cm="1">
        <f t="array" ref="AN197">[2]!PropsSI("S","P",AL197,"T",AK197,$F$14)</f>
        <v>1220.1209631023814</v>
      </c>
      <c r="AO197" s="64" cm="1">
        <f t="array" ref="AO197">1/[2]!PropsSI("D","P",AL197,"T",AK197,$F$14)</f>
        <v>9.9718738999501574E-4</v>
      </c>
      <c r="AP197" s="64">
        <f t="shared" si="97"/>
        <v>260.14999999999998</v>
      </c>
      <c r="AQ197" s="64">
        <f t="shared" si="98"/>
        <v>260.14999999999998</v>
      </c>
      <c r="AR197" s="64" cm="1">
        <f t="array" ref="AR197">[2]!PropsSI("P","T",AP197,"Q",0,$F$14)</f>
        <v>198287.49024246493</v>
      </c>
      <c r="AS197" s="64">
        <f t="shared" si="99"/>
        <v>266389.74950504286</v>
      </c>
      <c r="AT197" s="64" cm="1">
        <f t="array" ref="AT197">[2]!PropsSI("H","P",AR197,"H",AS197,$F$14)</f>
        <v>266389.74950504286</v>
      </c>
      <c r="AU197" s="64" cm="1">
        <f t="array" ref="AU197">1/[2]!PropsSI("D","P",AR197,"H",AS197,$F$14)</f>
        <v>4.3314262235778431E-2</v>
      </c>
      <c r="AV197" s="64"/>
      <c r="AW197" s="64">
        <f t="shared" si="100"/>
        <v>258.14999999999998</v>
      </c>
      <c r="AX197" s="64">
        <f t="shared" si="101"/>
        <v>260.14999999999998</v>
      </c>
      <c r="AY197" s="64" cm="1">
        <f t="array" ref="AY197">[2]!PropsSI("P","T",AW197,"Q",1,$F$14)</f>
        <v>183723.82814975141</v>
      </c>
      <c r="AZ197" s="64" cm="1">
        <f t="array" ref="AZ197">[2]!PropsSI("H","P",AY197,"T",AX197,$F$14)</f>
        <v>355128.23969601718</v>
      </c>
      <c r="BA197" s="64" cm="1">
        <f t="array" ref="BA197">[2]!PropsSI("S","P",AY197,"T",AX197,$F$14)</f>
        <v>1603.3816434342573</v>
      </c>
      <c r="BB197" s="64" cm="1">
        <f t="array" ref="BB197">1/[2]!PropsSI("D","P",AY197,"T",AX197,$F$14)</f>
        <v>9.6229669371650853E-2</v>
      </c>
      <c r="BC197" s="64">
        <f t="shared" si="102"/>
        <v>88.738490190974318</v>
      </c>
      <c r="BD197" s="64">
        <f t="shared" si="103"/>
        <v>40.029496677371036</v>
      </c>
      <c r="BE197" s="64">
        <f t="shared" si="104"/>
        <v>-128.76798686834536</v>
      </c>
      <c r="BF197" s="64">
        <f t="shared" si="105"/>
        <v>2.2168275286143886</v>
      </c>
      <c r="BG197" s="64">
        <f t="shared" si="106"/>
        <v>3.6989540048717569</v>
      </c>
      <c r="BH197" s="64">
        <f t="shared" si="107"/>
        <v>0.59931200163470166</v>
      </c>
      <c r="BI197" s="64">
        <f t="shared" si="108"/>
        <v>8.5740603572318808</v>
      </c>
      <c r="BJ197" s="64">
        <v>42.102648899999998</v>
      </c>
      <c r="BK197" s="64">
        <f t="shared" si="109"/>
        <v>2.0731522226289627</v>
      </c>
      <c r="BL197" s="64">
        <f t="shared" si="110"/>
        <v>0.68529198470235153</v>
      </c>
      <c r="BM197" s="64">
        <f t="shared" si="111"/>
        <v>16.447007632856437</v>
      </c>
    </row>
    <row r="198" spans="1:65" x14ac:dyDescent="0.3">
      <c r="A198">
        <v>197</v>
      </c>
      <c r="B198">
        <v>1</v>
      </c>
      <c r="C198">
        <v>28.81</v>
      </c>
      <c r="D198">
        <v>37.44</v>
      </c>
      <c r="E198" s="71"/>
      <c r="H198" s="73">
        <f t="shared" si="85"/>
        <v>44.96</v>
      </c>
      <c r="I198">
        <f t="shared" si="86"/>
        <v>36.5</v>
      </c>
      <c r="J198" s="64">
        <v>197</v>
      </c>
      <c r="K198" s="64">
        <v>37.44</v>
      </c>
      <c r="L198" s="64">
        <f t="shared" si="87"/>
        <v>256.14999999999998</v>
      </c>
      <c r="M198" s="64">
        <f t="shared" si="88"/>
        <v>266.14999999999998</v>
      </c>
      <c r="N198" s="64" cm="1">
        <f t="array" ref="N198">[2]!PropsSI("P","T",L198,"Q",0,$F$14)</f>
        <v>170000.91143693728</v>
      </c>
      <c r="O198" s="64" cm="1">
        <f t="array" ref="O198">[2]!PropsSI("H","P",N198,"T",M198,$F$14)</f>
        <v>360698.73146514298</v>
      </c>
      <c r="P198" s="64" cm="1">
        <f t="array" ref="P198">[2]!PropsSI("S","P",N198,"T",M198,$F$14)</f>
        <v>1629.8582331222553</v>
      </c>
      <c r="Q198" s="64" cm="1">
        <f t="array" ref="Q198">1/[2]!PropsSI("D","P",N198,"T",M198,$F$14)</f>
        <v>0.10761246997876302</v>
      </c>
      <c r="R198" s="64">
        <f t="shared" si="89"/>
        <v>325.58999999999997</v>
      </c>
      <c r="S198" s="64" cm="1">
        <f t="array" ref="S198">[2]!PropsSI("T","P",T198,"S",V198,$F$14)</f>
        <v>330.83114672300547</v>
      </c>
      <c r="T198" s="64" cm="1">
        <f t="array" ref="T198">[2]!PropsSI("P","T",R198,"Q",1,$F$14)</f>
        <v>1379778.8046896481</v>
      </c>
      <c r="U198" s="64" cm="1">
        <f t="array" ref="U198">[2]!PropsSI("H","P",T198,"S",V198,$F$14)</f>
        <v>399752.47835863451</v>
      </c>
      <c r="V198" s="64">
        <f t="shared" si="90"/>
        <v>1629.8582331222553</v>
      </c>
      <c r="W198" s="64" cm="1">
        <f t="array" ref="W198">1/[2]!PropsSI("D","P",T198,"S",V198,$F$14)</f>
        <v>1.2939407499980498E-2</v>
      </c>
      <c r="X198" s="64">
        <f t="shared" si="91"/>
        <v>325.58999999999997</v>
      </c>
      <c r="Y198" s="64" cm="1">
        <f t="array" ref="Y198">[2]!PropsSI("T","P",Z198,"H",AA198,$F$14)</f>
        <v>330.8311467226834</v>
      </c>
      <c r="Z198" s="64">
        <f t="shared" si="92"/>
        <v>1379778.8046896481</v>
      </c>
      <c r="AA198" s="64">
        <f t="shared" si="84"/>
        <v>399752.47835863451</v>
      </c>
      <c r="AB198" s="64" cm="1">
        <f t="array" ref="AB198">[2]!PropsSI("S","P",Z198,"H",AA198,$F$14)</f>
        <v>1629.8582331199702</v>
      </c>
      <c r="AC198" s="64" cm="1">
        <f t="array" ref="AC198">1/[2]!PropsSI("D","P",Z198,"H",AA198,$F$14)</f>
        <v>1.2939407499944823E-2</v>
      </c>
      <c r="AD198" s="64">
        <f t="shared" si="93"/>
        <v>325.58999999999997</v>
      </c>
      <c r="AE198" s="64">
        <f t="shared" si="94"/>
        <v>320.58999999999997</v>
      </c>
      <c r="AF198" s="64" cm="1">
        <f t="array" ref="AF198">[2]!PropsSI("P","T",AD198,"Q",0,$F$14)</f>
        <v>1379778.8046896481</v>
      </c>
      <c r="AG198" s="64" cm="1">
        <f t="array" ref="AG198">[2]!PropsSI("H","P",AF198,"T",AE198,$F$14)</f>
        <v>265880.7260123801</v>
      </c>
      <c r="AH198" s="64" cm="1">
        <f t="array" ref="AH198">[2]!PropsSI("S","P",AF198,"T",AE198,$F$14)</f>
        <v>1218.6717388971226</v>
      </c>
      <c r="AI198" s="64" cm="1">
        <f t="array" ref="AI198">1/[2]!PropsSI("D","P",AF198,"T",AE198,$F$14)</f>
        <v>9.9608857852390717E-4</v>
      </c>
      <c r="AJ198" s="64">
        <f t="shared" si="95"/>
        <v>324.58999999999997</v>
      </c>
      <c r="AK198" s="64">
        <f t="shared" si="96"/>
        <v>318.58999999999997</v>
      </c>
      <c r="AL198" s="64" cm="1">
        <f t="array" ref="AL198">[2]!PropsSI("P","T",AJ198,"Q",0,$F$14)</f>
        <v>1347628.9386840861</v>
      </c>
      <c r="AM198" s="64" cm="1">
        <f t="array" ref="AM198">[2]!PropsSI("H","P",AL198,"T",AK198,$F$14)</f>
        <v>262872.3585527637</v>
      </c>
      <c r="AN198" s="64" cm="1">
        <f t="array" ref="AN198">[2]!PropsSI("S","P",AL198,"T",AK198,$F$14)</f>
        <v>1209.3583019601299</v>
      </c>
      <c r="AO198" s="64" cm="1">
        <f t="array" ref="AO198">1/[2]!PropsSI("D","P",AL198,"T",AK198,$F$14)</f>
        <v>9.8723458467546194E-4</v>
      </c>
      <c r="AP198" s="64">
        <f t="shared" si="97"/>
        <v>260.14999999999998</v>
      </c>
      <c r="AQ198" s="64">
        <f t="shared" si="98"/>
        <v>260.14999999999998</v>
      </c>
      <c r="AR198" s="64" cm="1">
        <f t="array" ref="AR198">[2]!PropsSI("P","T",AP198,"Q",0,$F$14)</f>
        <v>198287.49024246493</v>
      </c>
      <c r="AS198" s="64">
        <f t="shared" si="99"/>
        <v>262872.3585527637</v>
      </c>
      <c r="AT198" s="64" cm="1">
        <f t="array" ref="AT198">[2]!PropsSI("H","P",AR198,"H",AS198,$F$14)</f>
        <v>262872.3585527637</v>
      </c>
      <c r="AU198" s="64" cm="1">
        <f t="array" ref="AU198">1/[2]!PropsSI("D","P",AR198,"H",AS198,$F$14)</f>
        <v>4.1510938324078026E-2</v>
      </c>
      <c r="AV198" s="64"/>
      <c r="AW198" s="64">
        <f t="shared" si="100"/>
        <v>258.14999999999998</v>
      </c>
      <c r="AX198" s="64">
        <f t="shared" si="101"/>
        <v>260.14999999999998</v>
      </c>
      <c r="AY198" s="64" cm="1">
        <f t="array" ref="AY198">[2]!PropsSI("P","T",AW198,"Q",1,$F$14)</f>
        <v>183723.82814975141</v>
      </c>
      <c r="AZ198" s="64" cm="1">
        <f t="array" ref="AZ198">[2]!PropsSI("H","P",AY198,"T",AX198,$F$14)</f>
        <v>355128.23969601718</v>
      </c>
      <c r="BA198" s="64" cm="1">
        <f t="array" ref="BA198">[2]!PropsSI("S","P",AY198,"T",AX198,$F$14)</f>
        <v>1603.3816434342573</v>
      </c>
      <c r="BB198" s="64" cm="1">
        <f t="array" ref="BB198">1/[2]!PropsSI("D","P",AY198,"T",AX198,$F$14)</f>
        <v>9.6229669371650853E-2</v>
      </c>
      <c r="BC198" s="64">
        <f t="shared" si="102"/>
        <v>92.255881143253475</v>
      </c>
      <c r="BD198" s="64">
        <f t="shared" si="103"/>
        <v>39.053746893491535</v>
      </c>
      <c r="BE198" s="64">
        <f t="shared" si="104"/>
        <v>-131.30962803674501</v>
      </c>
      <c r="BF198" s="64">
        <f t="shared" si="105"/>
        <v>2.3622798958280824</v>
      </c>
      <c r="BG198" s="64">
        <f t="shared" si="106"/>
        <v>3.8278469750889679</v>
      </c>
      <c r="BH198" s="64">
        <f t="shared" si="107"/>
        <v>0.61713018080436133</v>
      </c>
      <c r="BI198" s="64">
        <f t="shared" si="108"/>
        <v>8.1163023952461817</v>
      </c>
      <c r="BJ198" s="64">
        <v>42.102648899999998</v>
      </c>
      <c r="BK198" s="64">
        <f t="shared" si="109"/>
        <v>3.0489020065084631</v>
      </c>
      <c r="BL198" s="64">
        <f t="shared" si="110"/>
        <v>1.007831496595853</v>
      </c>
      <c r="BM198" s="64">
        <f t="shared" si="111"/>
        <v>24.187955918300474</v>
      </c>
    </row>
    <row r="199" spans="1:65" x14ac:dyDescent="0.3">
      <c r="A199">
        <v>198</v>
      </c>
      <c r="B199">
        <v>1</v>
      </c>
      <c r="C199">
        <v>28.3</v>
      </c>
      <c r="D199">
        <v>38.14</v>
      </c>
      <c r="E199" s="71"/>
      <c r="H199" s="73">
        <f t="shared" si="85"/>
        <v>44.96</v>
      </c>
      <c r="I199">
        <f t="shared" si="86"/>
        <v>36.5</v>
      </c>
      <c r="J199" s="64">
        <v>198</v>
      </c>
      <c r="K199" s="64">
        <v>38.14</v>
      </c>
      <c r="L199" s="64">
        <f t="shared" si="87"/>
        <v>256.14999999999998</v>
      </c>
      <c r="M199" s="64">
        <f t="shared" si="88"/>
        <v>266.14999999999998</v>
      </c>
      <c r="N199" s="64" cm="1">
        <f t="array" ref="N199">[2]!PropsSI("P","T",L199,"Q",0,$F$14)</f>
        <v>170000.91143693728</v>
      </c>
      <c r="O199" s="64" cm="1">
        <f t="array" ref="O199">[2]!PropsSI("H","P",N199,"T",M199,$F$14)</f>
        <v>360698.73146514298</v>
      </c>
      <c r="P199" s="64" cm="1">
        <f t="array" ref="P199">[2]!PropsSI("S","P",N199,"T",M199,$F$14)</f>
        <v>1629.8582331222553</v>
      </c>
      <c r="Q199" s="64" cm="1">
        <f t="array" ref="Q199">1/[2]!PropsSI("D","P",N199,"T",M199,$F$14)</f>
        <v>0.10761246997876302</v>
      </c>
      <c r="R199" s="64">
        <f t="shared" si="89"/>
        <v>326.28999999999996</v>
      </c>
      <c r="S199" s="64" cm="1">
        <f t="array" ref="S199">[2]!PropsSI("T","P",T199,"S",V199,$F$14)</f>
        <v>331.49454284638864</v>
      </c>
      <c r="T199" s="64" cm="1">
        <f t="array" ref="T199">[2]!PropsSI("P","T",R199,"Q",1,$F$14)</f>
        <v>1402624.0486286106</v>
      </c>
      <c r="U199" s="64" cm="1">
        <f t="array" ref="U199">[2]!PropsSI("H","P",T199,"S",V199,$F$14)</f>
        <v>400045.32627430244</v>
      </c>
      <c r="V199" s="64">
        <f t="shared" si="90"/>
        <v>1629.8582331222553</v>
      </c>
      <c r="W199" s="64" cm="1">
        <f t="array" ref="W199">1/[2]!PropsSI("D","P",T199,"S",V199,$F$14)</f>
        <v>1.2699410645237027E-2</v>
      </c>
      <c r="X199" s="64">
        <f t="shared" si="91"/>
        <v>326.28999999999996</v>
      </c>
      <c r="Y199" s="64" cm="1">
        <f t="array" ref="Y199">[2]!PropsSI("T","P",Z199,"H",AA199,$F$14)</f>
        <v>331.49454284638864</v>
      </c>
      <c r="Z199" s="64">
        <f t="shared" si="92"/>
        <v>1402624.0486286106</v>
      </c>
      <c r="AA199" s="64">
        <f t="shared" si="84"/>
        <v>400045.32627430244</v>
      </c>
      <c r="AB199" s="64" cm="1">
        <f t="array" ref="AB199">[2]!PropsSI("S","P",Z199,"H",AA199,$F$14)</f>
        <v>1629.8582331222551</v>
      </c>
      <c r="AC199" s="64" cm="1">
        <f t="array" ref="AC199">1/[2]!PropsSI("D","P",Z199,"H",AA199,$F$14)</f>
        <v>1.2699410645237023E-2</v>
      </c>
      <c r="AD199" s="64">
        <f t="shared" si="93"/>
        <v>326.28999999999996</v>
      </c>
      <c r="AE199" s="64">
        <f t="shared" si="94"/>
        <v>321.28999999999996</v>
      </c>
      <c r="AF199" s="64" cm="1">
        <f t="array" ref="AF199">[2]!PropsSI("P","T",AD199,"Q",0,$F$14)</f>
        <v>1402624.0486286106</v>
      </c>
      <c r="AG199" s="64" cm="1">
        <f t="array" ref="AG199">[2]!PropsSI("H","P",AF199,"T",AE199,$F$14)</f>
        <v>266934.41213891399</v>
      </c>
      <c r="AH199" s="64" cm="1">
        <f t="array" ref="AH199">[2]!PropsSI("S","P",AF199,"T",AE199,$F$14)</f>
        <v>1221.8838513683252</v>
      </c>
      <c r="AI199" s="64" cm="1">
        <f t="array" ref="AI199">1/[2]!PropsSI("D","P",AF199,"T",AE199,$F$14)</f>
        <v>9.991340170848015E-4</v>
      </c>
      <c r="AJ199" s="64">
        <f t="shared" si="95"/>
        <v>325.28999999999996</v>
      </c>
      <c r="AK199" s="64">
        <f t="shared" si="96"/>
        <v>319.28999999999996</v>
      </c>
      <c r="AL199" s="64" cm="1">
        <f t="array" ref="AL199">[2]!PropsSI("P","T",AJ199,"Q",0,$F$14)</f>
        <v>1370074.0347520069</v>
      </c>
      <c r="AM199" s="64" cm="1">
        <f t="array" ref="AM199">[2]!PropsSI("H","P",AL199,"T",AK199,$F$14)</f>
        <v>263916.65821524465</v>
      </c>
      <c r="AN199" s="64" cm="1">
        <f t="array" ref="AN199">[2]!PropsSI("S","P",AL199,"T",AK199,$F$14)</f>
        <v>1212.5630058704612</v>
      </c>
      <c r="AO199" s="64" cm="1">
        <f t="array" ref="AO199">1/[2]!PropsSI("D","P",AL199,"T",AK199,$F$14)</f>
        <v>9.9015469904602249E-4</v>
      </c>
      <c r="AP199" s="64">
        <f t="shared" si="97"/>
        <v>260.14999999999998</v>
      </c>
      <c r="AQ199" s="64">
        <f t="shared" si="98"/>
        <v>260.14999999999998</v>
      </c>
      <c r="AR199" s="64" cm="1">
        <f t="array" ref="AR199">[2]!PropsSI("P","T",AP199,"Q",0,$F$14)</f>
        <v>198287.49024246493</v>
      </c>
      <c r="AS199" s="64">
        <f t="shared" si="99"/>
        <v>263916.65821524465</v>
      </c>
      <c r="AT199" s="64" cm="1">
        <f t="array" ref="AT199">[2]!PropsSI("H","P",AR199,"H",AS199,$F$14)</f>
        <v>263916.65821524465</v>
      </c>
      <c r="AU199" s="64" cm="1">
        <f t="array" ref="AU199">1/[2]!PropsSI("D","P",AR199,"H",AS199,$F$14)</f>
        <v>4.2046338163869032E-2</v>
      </c>
      <c r="AV199" s="64"/>
      <c r="AW199" s="64">
        <f t="shared" si="100"/>
        <v>258.14999999999998</v>
      </c>
      <c r="AX199" s="64">
        <f t="shared" si="101"/>
        <v>260.14999999999998</v>
      </c>
      <c r="AY199" s="64" cm="1">
        <f t="array" ref="AY199">[2]!PropsSI("P","T",AW199,"Q",1,$F$14)</f>
        <v>183723.82814975141</v>
      </c>
      <c r="AZ199" s="64" cm="1">
        <f t="array" ref="AZ199">[2]!PropsSI("H","P",AY199,"T",AX199,$F$14)</f>
        <v>355128.23969601718</v>
      </c>
      <c r="BA199" s="64" cm="1">
        <f t="array" ref="BA199">[2]!PropsSI("S","P",AY199,"T",AX199,$F$14)</f>
        <v>1603.3816434342573</v>
      </c>
      <c r="BB199" s="64" cm="1">
        <f t="array" ref="BB199">1/[2]!PropsSI("D","P",AY199,"T",AX199,$F$14)</f>
        <v>9.6229669371650853E-2</v>
      </c>
      <c r="BC199" s="64">
        <f t="shared" si="102"/>
        <v>91.211581480772523</v>
      </c>
      <c r="BD199" s="64">
        <f t="shared" si="103"/>
        <v>39.346594809159463</v>
      </c>
      <c r="BE199" s="64">
        <f t="shared" si="104"/>
        <v>-130.55817628993199</v>
      </c>
      <c r="BF199" s="64">
        <f t="shared" si="105"/>
        <v>2.3181569313220329</v>
      </c>
      <c r="BG199" s="64">
        <f t="shared" si="106"/>
        <v>3.7885236278250667</v>
      </c>
      <c r="BH199" s="64">
        <f t="shared" si="107"/>
        <v>0.61188926322015613</v>
      </c>
      <c r="BI199" s="64">
        <f t="shared" si="108"/>
        <v>8.2506854626418935</v>
      </c>
      <c r="BJ199" s="64">
        <v>42.102648899999998</v>
      </c>
      <c r="BK199" s="64">
        <f t="shared" si="109"/>
        <v>2.7560540908405358</v>
      </c>
      <c r="BL199" s="64">
        <f t="shared" si="110"/>
        <v>0.91102899113895486</v>
      </c>
      <c r="BM199" s="64">
        <f t="shared" si="111"/>
        <v>21.864695787334917</v>
      </c>
    </row>
    <row r="200" spans="1:65" x14ac:dyDescent="0.3">
      <c r="A200">
        <v>199</v>
      </c>
      <c r="B200">
        <v>1</v>
      </c>
      <c r="C200">
        <v>31.13</v>
      </c>
      <c r="D200">
        <v>40.31</v>
      </c>
      <c r="E200" s="71"/>
      <c r="H200" s="73">
        <f t="shared" si="85"/>
        <v>44.96</v>
      </c>
      <c r="I200">
        <f t="shared" si="86"/>
        <v>36.5</v>
      </c>
      <c r="J200" s="64">
        <v>199</v>
      </c>
      <c r="K200" s="64">
        <v>40.31</v>
      </c>
      <c r="L200" s="64">
        <f t="shared" si="87"/>
        <v>256.14999999999998</v>
      </c>
      <c r="M200" s="64">
        <f t="shared" si="88"/>
        <v>266.14999999999998</v>
      </c>
      <c r="N200" s="64" cm="1">
        <f t="array" ref="N200">[2]!PropsSI("P","T",L200,"Q",0,$F$14)</f>
        <v>170000.91143693728</v>
      </c>
      <c r="O200" s="64" cm="1">
        <f t="array" ref="O200">[2]!PropsSI("H","P",N200,"T",M200,$F$14)</f>
        <v>360698.73146514298</v>
      </c>
      <c r="P200" s="64" cm="1">
        <f t="array" ref="P200">[2]!PropsSI("S","P",N200,"T",M200,$F$14)</f>
        <v>1629.8582331222553</v>
      </c>
      <c r="Q200" s="64" cm="1">
        <f t="array" ref="Q200">1/[2]!PropsSI("D","P",N200,"T",M200,$F$14)</f>
        <v>0.10761246997876302</v>
      </c>
      <c r="R200" s="64">
        <f t="shared" si="89"/>
        <v>328.46</v>
      </c>
      <c r="S200" s="64" cm="1">
        <f t="array" ref="S200">[2]!PropsSI("T","P",T200,"S",V200,$F$14)</f>
        <v>333.5622243982487</v>
      </c>
      <c r="T200" s="64" cm="1">
        <f t="array" ref="T200">[2]!PropsSI("P","T",R200,"Q",1,$F$14)</f>
        <v>1475254.4047555951</v>
      </c>
      <c r="U200" s="64" cm="1">
        <f t="array" ref="U200">[2]!PropsSI("H","P",T200,"S",V200,$F$14)</f>
        <v>400941.3035970318</v>
      </c>
      <c r="V200" s="64">
        <f t="shared" si="90"/>
        <v>1629.8582331222553</v>
      </c>
      <c r="W200" s="64" cm="1">
        <f t="array" ref="W200">1/[2]!PropsSI("D","P",T200,"S",V200,$F$14)</f>
        <v>1.1984572277624944E-2</v>
      </c>
      <c r="X200" s="64">
        <f t="shared" si="91"/>
        <v>328.46</v>
      </c>
      <c r="Y200" s="64" cm="1">
        <f t="array" ref="Y200">[2]!PropsSI("T","P",Z200,"H",AA200,$F$14)</f>
        <v>333.56222439824865</v>
      </c>
      <c r="Z200" s="64">
        <f t="shared" si="92"/>
        <v>1475254.4047555951</v>
      </c>
      <c r="AA200" s="64">
        <f t="shared" si="84"/>
        <v>400941.3035970318</v>
      </c>
      <c r="AB200" s="64" cm="1">
        <f t="array" ref="AB200">[2]!PropsSI("S","P",Z200,"H",AA200,$F$14)</f>
        <v>1629.8582331222551</v>
      </c>
      <c r="AC200" s="64" cm="1">
        <f t="array" ref="AC200">1/[2]!PropsSI("D","P",Z200,"H",AA200,$F$14)</f>
        <v>1.1984572277624932E-2</v>
      </c>
      <c r="AD200" s="64">
        <f t="shared" si="93"/>
        <v>328.46</v>
      </c>
      <c r="AE200" s="64">
        <f t="shared" si="94"/>
        <v>323.45999999999998</v>
      </c>
      <c r="AF200" s="64" cm="1">
        <f t="array" ref="AF200">[2]!PropsSI("P","T",AD200,"Q",0,$F$14)</f>
        <v>1475254.4047555951</v>
      </c>
      <c r="AG200" s="64" cm="1">
        <f t="array" ref="AG200">[2]!PropsSI("H","P",AF200,"T",AE200,$F$14)</f>
        <v>270220.6323120314</v>
      </c>
      <c r="AH200" s="64" cm="1">
        <f t="array" ref="AH200">[2]!PropsSI("S","P",AF200,"T",AE200,$F$14)</f>
        <v>1231.8514279820743</v>
      </c>
      <c r="AI200" s="64" cm="1">
        <f t="array" ref="AI200">1/[2]!PropsSI("D","P",AF200,"T",AE200,$F$14)</f>
        <v>1.0088410359867025E-3</v>
      </c>
      <c r="AJ200" s="64">
        <f t="shared" si="95"/>
        <v>327.45999999999998</v>
      </c>
      <c r="AK200" s="64">
        <f t="shared" si="96"/>
        <v>321.45999999999998</v>
      </c>
      <c r="AL200" s="64" cm="1">
        <f t="array" ref="AL200">[2]!PropsSI("P","T",AJ200,"Q",0,$F$14)</f>
        <v>1441441.4897692606</v>
      </c>
      <c r="AM200" s="64" cm="1">
        <f t="array" ref="AM200">[2]!PropsSI("H","P",AL200,"T",AK200,$F$14)</f>
        <v>267172.57667226688</v>
      </c>
      <c r="AN200" s="64" cm="1">
        <f t="array" ref="AN200">[2]!PropsSI("S","P",AL200,"T",AK200,$F$14)</f>
        <v>1222.5042313010349</v>
      </c>
      <c r="AO200" s="64" cm="1">
        <f t="array" ref="AO200">1/[2]!PropsSI("D","P",AL200,"T",AK200,$F$14)</f>
        <v>9.9944888618769593E-4</v>
      </c>
      <c r="AP200" s="64">
        <f t="shared" si="97"/>
        <v>260.14999999999998</v>
      </c>
      <c r="AQ200" s="64">
        <f t="shared" si="98"/>
        <v>260.14999999999998</v>
      </c>
      <c r="AR200" s="64" cm="1">
        <f t="array" ref="AR200">[2]!PropsSI("P","T",AP200,"Q",0,$F$14)</f>
        <v>198287.49024246493</v>
      </c>
      <c r="AS200" s="64">
        <f t="shared" si="99"/>
        <v>267172.57667226688</v>
      </c>
      <c r="AT200" s="64" cm="1">
        <f t="array" ref="AT200">[2]!PropsSI("H","P",AR200,"H",AS200,$F$14)</f>
        <v>267172.57667226688</v>
      </c>
      <c r="AU200" s="64" cm="1">
        <f t="array" ref="AU200">1/[2]!PropsSI("D","P",AR200,"H",AS200,$F$14)</f>
        <v>4.371560828133788E-2</v>
      </c>
      <c r="AV200" s="64"/>
      <c r="AW200" s="64">
        <f t="shared" si="100"/>
        <v>258.14999999999998</v>
      </c>
      <c r="AX200" s="64">
        <f t="shared" si="101"/>
        <v>260.14999999999998</v>
      </c>
      <c r="AY200" s="64" cm="1">
        <f t="array" ref="AY200">[2]!PropsSI("P","T",AW200,"Q",1,$F$14)</f>
        <v>183723.82814975141</v>
      </c>
      <c r="AZ200" s="64" cm="1">
        <f t="array" ref="AZ200">[2]!PropsSI("H","P",AY200,"T",AX200,$F$14)</f>
        <v>355128.23969601718</v>
      </c>
      <c r="BA200" s="64" cm="1">
        <f t="array" ref="BA200">[2]!PropsSI("S","P",AY200,"T",AX200,$F$14)</f>
        <v>1603.3816434342573</v>
      </c>
      <c r="BB200" s="64" cm="1">
        <f t="array" ref="BB200">1/[2]!PropsSI("D","P",AY200,"T",AX200,$F$14)</f>
        <v>9.6229669371650853E-2</v>
      </c>
      <c r="BC200" s="64">
        <f t="shared" si="102"/>
        <v>87.955663023750304</v>
      </c>
      <c r="BD200" s="64">
        <f t="shared" si="103"/>
        <v>40.242572131888828</v>
      </c>
      <c r="BE200" s="64">
        <f t="shared" si="104"/>
        <v>-128.19823515563914</v>
      </c>
      <c r="BF200" s="64">
        <f t="shared" si="105"/>
        <v>2.1856372086627358</v>
      </c>
      <c r="BG200" s="64">
        <f t="shared" si="106"/>
        <v>3.6715972123453273</v>
      </c>
      <c r="BH200" s="64">
        <f t="shared" si="107"/>
        <v>0.59528240225092766</v>
      </c>
      <c r="BI200" s="64">
        <f t="shared" si="108"/>
        <v>8.6779205610485697</v>
      </c>
      <c r="BJ200" s="64">
        <v>42.102648899999998</v>
      </c>
      <c r="BK200" s="64">
        <f t="shared" si="109"/>
        <v>1.8600767681111705</v>
      </c>
      <c r="BL200" s="64">
        <f t="shared" si="110"/>
        <v>0.61485870945897025</v>
      </c>
      <c r="BM200" s="64">
        <f t="shared" si="111"/>
        <v>14.756609027015287</v>
      </c>
    </row>
    <row r="201" spans="1:65" x14ac:dyDescent="0.3">
      <c r="A201">
        <v>200</v>
      </c>
      <c r="B201">
        <v>1</v>
      </c>
      <c r="C201">
        <v>33.69</v>
      </c>
      <c r="D201">
        <v>41.97</v>
      </c>
      <c r="E201" s="71"/>
      <c r="H201" s="73">
        <f t="shared" si="85"/>
        <v>44.96</v>
      </c>
      <c r="I201">
        <f t="shared" si="86"/>
        <v>36.5</v>
      </c>
      <c r="J201" s="64">
        <v>200</v>
      </c>
      <c r="K201" s="64">
        <v>41.97</v>
      </c>
      <c r="L201" s="64">
        <f t="shared" si="87"/>
        <v>256.14999999999998</v>
      </c>
      <c r="M201" s="64">
        <f t="shared" si="88"/>
        <v>266.14999999999998</v>
      </c>
      <c r="N201" s="64" cm="1">
        <f t="array" ref="N201">[2]!PropsSI("P","T",L201,"Q",0,$F$14)</f>
        <v>170000.91143693728</v>
      </c>
      <c r="O201" s="64" cm="1">
        <f t="array" ref="O201">[2]!PropsSI("H","P",N201,"T",M201,$F$14)</f>
        <v>360698.73146514298</v>
      </c>
      <c r="P201" s="64" cm="1">
        <f t="array" ref="P201">[2]!PropsSI("S","P",N201,"T",M201,$F$14)</f>
        <v>1629.8582331222553</v>
      </c>
      <c r="Q201" s="64" cm="1">
        <f t="array" ref="Q201">1/[2]!PropsSI("D","P",N201,"T",M201,$F$14)</f>
        <v>0.10761246997876302</v>
      </c>
      <c r="R201" s="64">
        <f t="shared" si="89"/>
        <v>330.12</v>
      </c>
      <c r="S201" s="64" cm="1">
        <f t="array" ref="S201">[2]!PropsSI("T","P",T201,"S",V201,$F$14)</f>
        <v>335.15598852035691</v>
      </c>
      <c r="T201" s="64" cm="1">
        <f t="array" ref="T201">[2]!PropsSI("P","T",R201,"Q",1,$F$14)</f>
        <v>1532698.0401993007</v>
      </c>
      <c r="U201" s="64" cm="1">
        <f t="array" ref="U201">[2]!PropsSI("H","P",T201,"S",V201,$F$14)</f>
        <v>401614.66358080524</v>
      </c>
      <c r="V201" s="64">
        <f t="shared" si="90"/>
        <v>1629.8582331222553</v>
      </c>
      <c r="W201" s="64" cm="1">
        <f t="array" ref="W201">1/[2]!PropsSI("D","P",T201,"S",V201,$F$14)</f>
        <v>1.1466075185021308E-2</v>
      </c>
      <c r="X201" s="64">
        <f t="shared" si="91"/>
        <v>330.12</v>
      </c>
      <c r="Y201" s="64" cm="1">
        <f t="array" ref="Y201">[2]!PropsSI("T","P",Z201,"H",AA201,$F$14)</f>
        <v>335.1559885203568</v>
      </c>
      <c r="Z201" s="64">
        <f t="shared" si="92"/>
        <v>1532698.0401993007</v>
      </c>
      <c r="AA201" s="64">
        <f t="shared" si="84"/>
        <v>401614.66358080524</v>
      </c>
      <c r="AB201" s="64" cm="1">
        <f t="array" ref="AB201">[2]!PropsSI("S","P",Z201,"H",AA201,$F$14)</f>
        <v>1629.8582331222551</v>
      </c>
      <c r="AC201" s="64" cm="1">
        <f t="array" ref="AC201">1/[2]!PropsSI("D","P",Z201,"H",AA201,$F$14)</f>
        <v>1.1466075185021303E-2</v>
      </c>
      <c r="AD201" s="64">
        <f t="shared" si="93"/>
        <v>330.12</v>
      </c>
      <c r="AE201" s="64">
        <f t="shared" si="94"/>
        <v>325.12</v>
      </c>
      <c r="AF201" s="64" cm="1">
        <f t="array" ref="AF201">[2]!PropsSI("P","T",AD201,"Q",0,$F$14)</f>
        <v>1532698.0401993007</v>
      </c>
      <c r="AG201" s="64" cm="1">
        <f t="array" ref="AG201">[2]!PropsSI("H","P",AF201,"T",AE201,$F$14)</f>
        <v>272755.49809700408</v>
      </c>
      <c r="AH201" s="64" cm="1">
        <f t="array" ref="AH201">[2]!PropsSI("S","P",AF201,"T",AE201,$F$14)</f>
        <v>1239.4887009414324</v>
      </c>
      <c r="AI201" s="64" cm="1">
        <f t="array" ref="AI201">1/[2]!PropsSI("D","P",AF201,"T",AE201,$F$14)</f>
        <v>1.0165558075489669E-3</v>
      </c>
      <c r="AJ201" s="64">
        <f t="shared" si="95"/>
        <v>329.12</v>
      </c>
      <c r="AK201" s="64">
        <f t="shared" si="96"/>
        <v>323.12</v>
      </c>
      <c r="AL201" s="64" cm="1">
        <f t="array" ref="AL201">[2]!PropsSI("P","T",AJ201,"Q",0,$F$14)</f>
        <v>1497895.644801365</v>
      </c>
      <c r="AM201" s="64" cm="1">
        <f t="array" ref="AM201">[2]!PropsSI("H","P",AL201,"T",AK201,$F$14)</f>
        <v>269682.93114588951</v>
      </c>
      <c r="AN201" s="64" cm="1">
        <f t="array" ref="AN201">[2]!PropsSI("S","P",AL201,"T",AK201,$F$14)</f>
        <v>1230.1176300496688</v>
      </c>
      <c r="AO201" s="64" cm="1">
        <f t="array" ref="AO201">1/[2]!PropsSI("D","P",AL201,"T",AK201,$F$14)</f>
        <v>1.0068203975974739E-3</v>
      </c>
      <c r="AP201" s="64">
        <f t="shared" si="97"/>
        <v>260.14999999999998</v>
      </c>
      <c r="AQ201" s="64">
        <f t="shared" si="98"/>
        <v>260.14999999999998</v>
      </c>
      <c r="AR201" s="64" cm="1">
        <f t="array" ref="AR201">[2]!PropsSI("P","T",AP201,"Q",0,$F$14)</f>
        <v>198287.49024246493</v>
      </c>
      <c r="AS201" s="64">
        <f t="shared" si="99"/>
        <v>269682.93114588951</v>
      </c>
      <c r="AT201" s="64" cm="1">
        <f t="array" ref="AT201">[2]!PropsSI("H","P",AR201,"H",AS201,$F$14)</f>
        <v>269682.93114588951</v>
      </c>
      <c r="AU201" s="64" cm="1">
        <f t="array" ref="AU201">1/[2]!PropsSI("D","P",AR201,"H",AS201,$F$14)</f>
        <v>4.5002636738096284E-2</v>
      </c>
      <c r="AV201" s="64"/>
      <c r="AW201" s="64">
        <f t="shared" si="100"/>
        <v>258.14999999999998</v>
      </c>
      <c r="AX201" s="64">
        <f t="shared" si="101"/>
        <v>260.14999999999998</v>
      </c>
      <c r="AY201" s="64" cm="1">
        <f t="array" ref="AY201">[2]!PropsSI("P","T",AW201,"Q",1,$F$14)</f>
        <v>183723.82814975141</v>
      </c>
      <c r="AZ201" s="64" cm="1">
        <f t="array" ref="AZ201">[2]!PropsSI("H","P",AY201,"T",AX201,$F$14)</f>
        <v>355128.23969601718</v>
      </c>
      <c r="BA201" s="64" cm="1">
        <f t="array" ref="BA201">[2]!PropsSI("S","P",AY201,"T",AX201,$F$14)</f>
        <v>1603.3816434342573</v>
      </c>
      <c r="BB201" s="64" cm="1">
        <f t="array" ref="BB201">1/[2]!PropsSI("D","P",AY201,"T",AX201,$F$14)</f>
        <v>9.6229669371650853E-2</v>
      </c>
      <c r="BC201" s="64">
        <f t="shared" si="102"/>
        <v>85.445308550127663</v>
      </c>
      <c r="BD201" s="64">
        <f t="shared" si="103"/>
        <v>40.915932115662258</v>
      </c>
      <c r="BE201" s="64">
        <f t="shared" si="104"/>
        <v>-126.36124066578992</v>
      </c>
      <c r="BF201" s="64">
        <f t="shared" si="105"/>
        <v>2.0883138702202499</v>
      </c>
      <c r="BG201" s="64">
        <f t="shared" si="106"/>
        <v>3.586911213005417</v>
      </c>
      <c r="BH201" s="64">
        <f t="shared" si="107"/>
        <v>0.58220394824618038</v>
      </c>
      <c r="BI201" s="64">
        <f t="shared" si="108"/>
        <v>9.015822487327446</v>
      </c>
      <c r="BJ201" s="64">
        <v>42.102648899999998</v>
      </c>
      <c r="BK201" s="64">
        <f t="shared" si="109"/>
        <v>1.1867167843377402</v>
      </c>
      <c r="BL201" s="64">
        <f t="shared" si="110"/>
        <v>0.39227582593386412</v>
      </c>
      <c r="BM201" s="64">
        <f t="shared" si="111"/>
        <v>9.4146198224127389</v>
      </c>
    </row>
    <row r="202" spans="1:65" x14ac:dyDescent="0.3">
      <c r="A202">
        <v>201</v>
      </c>
      <c r="B202">
        <v>1</v>
      </c>
      <c r="C202">
        <v>33.229999999999997</v>
      </c>
      <c r="D202">
        <v>42.15</v>
      </c>
      <c r="E202" s="71"/>
      <c r="H202" s="73">
        <f t="shared" si="85"/>
        <v>44.96</v>
      </c>
      <c r="I202">
        <f t="shared" si="86"/>
        <v>36.5</v>
      </c>
      <c r="J202" s="64">
        <v>201</v>
      </c>
      <c r="K202" s="64">
        <v>42.15</v>
      </c>
      <c r="L202" s="64">
        <f t="shared" si="87"/>
        <v>256.14999999999998</v>
      </c>
      <c r="M202" s="64">
        <f t="shared" si="88"/>
        <v>266.14999999999998</v>
      </c>
      <c r="N202" s="64" cm="1">
        <f t="array" ref="N202">[2]!PropsSI("P","T",L202,"Q",0,$F$14)</f>
        <v>170000.91143693728</v>
      </c>
      <c r="O202" s="64" cm="1">
        <f t="array" ref="O202">[2]!PropsSI("H","P",N202,"T",M202,$F$14)</f>
        <v>360698.73146514298</v>
      </c>
      <c r="P202" s="64" cm="1">
        <f t="array" ref="P202">[2]!PropsSI("S","P",N202,"T",M202,$F$14)</f>
        <v>1629.8582331222553</v>
      </c>
      <c r="Q202" s="64" cm="1">
        <f t="array" ref="Q202">1/[2]!PropsSI("D","P",N202,"T",M202,$F$14)</f>
        <v>0.10761246997876302</v>
      </c>
      <c r="R202" s="64">
        <f t="shared" si="89"/>
        <v>330.29999999999995</v>
      </c>
      <c r="S202" s="64" cm="1">
        <f t="array" ref="S202">[2]!PropsSI("T","P",T202,"S",V202,$F$14)</f>
        <v>335.32946294821744</v>
      </c>
      <c r="T202" s="64" cm="1">
        <f t="array" ref="T202">[2]!PropsSI("P","T",R202,"Q",1,$F$14)</f>
        <v>1539026.6168642042</v>
      </c>
      <c r="U202" s="64" cm="1">
        <f t="array" ref="U202">[2]!PropsSI("H","P",T202,"S",V202,$F$14)</f>
        <v>401687.05385257397</v>
      </c>
      <c r="V202" s="64">
        <f t="shared" si="90"/>
        <v>1629.8582331222553</v>
      </c>
      <c r="W202" s="64" cm="1">
        <f t="array" ref="W202">1/[2]!PropsSI("D","P",T202,"S",V202,$F$14)</f>
        <v>1.1411266295135999E-2</v>
      </c>
      <c r="X202" s="64">
        <f t="shared" si="91"/>
        <v>330.29999999999995</v>
      </c>
      <c r="Y202" s="64" cm="1">
        <f t="array" ref="Y202">[2]!PropsSI("T","P",Z202,"H",AA202,$F$14)</f>
        <v>335.32946294821755</v>
      </c>
      <c r="Z202" s="64">
        <f t="shared" si="92"/>
        <v>1539026.6168642042</v>
      </c>
      <c r="AA202" s="64">
        <f t="shared" si="84"/>
        <v>401687.05385257397</v>
      </c>
      <c r="AB202" s="64" cm="1">
        <f t="array" ref="AB202">[2]!PropsSI("S","P",Z202,"H",AA202,$F$14)</f>
        <v>1629.8582331222563</v>
      </c>
      <c r="AC202" s="64" cm="1">
        <f t="array" ref="AC202">1/[2]!PropsSI("D","P",Z202,"H",AA202,$F$14)</f>
        <v>1.1411266295136011E-2</v>
      </c>
      <c r="AD202" s="64">
        <f t="shared" si="93"/>
        <v>330.29999999999995</v>
      </c>
      <c r="AE202" s="64">
        <f t="shared" si="94"/>
        <v>325.29999999999995</v>
      </c>
      <c r="AF202" s="64" cm="1">
        <f t="array" ref="AF202">[2]!PropsSI("P","T",AD202,"Q",0,$F$14)</f>
        <v>1539026.6168642042</v>
      </c>
      <c r="AG202" s="64" cm="1">
        <f t="array" ref="AG202">[2]!PropsSI("H","P",AF202,"T",AE202,$F$14)</f>
        <v>273031.49383289943</v>
      </c>
      <c r="AH202" s="64" cm="1">
        <f t="array" ref="AH202">[2]!PropsSI("S","P",AF202,"T",AE202,$F$14)</f>
        <v>1240.317579773762</v>
      </c>
      <c r="AI202" s="64" cm="1">
        <f t="array" ref="AI202">1/[2]!PropsSI("D","P",AF202,"T",AE202,$F$14)</f>
        <v>1.0174082750948796E-3</v>
      </c>
      <c r="AJ202" s="64">
        <f t="shared" si="95"/>
        <v>329.29999999999995</v>
      </c>
      <c r="AK202" s="64">
        <f t="shared" si="96"/>
        <v>323.29999999999995</v>
      </c>
      <c r="AL202" s="64" cm="1">
        <f t="array" ref="AL202">[2]!PropsSI("P","T",AJ202,"Q",0,$F$14)</f>
        <v>1504115.6864010487</v>
      </c>
      <c r="AM202" s="64" cm="1">
        <f t="array" ref="AM202">[2]!PropsSI("H","P",AL202,"T",AK202,$F$14)</f>
        <v>269956.1947738661</v>
      </c>
      <c r="AN202" s="64" cm="1">
        <f t="array" ref="AN202">[2]!PropsSI("S","P",AL202,"T",AK202,$F$14)</f>
        <v>1230.9437141161643</v>
      </c>
      <c r="AO202" s="64" cm="1">
        <f t="array" ref="AO202">1/[2]!PropsSI("D","P",AL202,"T",AK202,$F$14)</f>
        <v>1.0076340826834979E-3</v>
      </c>
      <c r="AP202" s="64">
        <f t="shared" si="97"/>
        <v>260.14999999999998</v>
      </c>
      <c r="AQ202" s="64">
        <f t="shared" si="98"/>
        <v>260.14999999999998</v>
      </c>
      <c r="AR202" s="64" cm="1">
        <f t="array" ref="AR202">[2]!PropsSI("P","T",AP202,"Q",0,$F$14)</f>
        <v>198287.49024246493</v>
      </c>
      <c r="AS202" s="64">
        <f t="shared" si="99"/>
        <v>269956.1947738661</v>
      </c>
      <c r="AT202" s="64" cm="1">
        <f t="array" ref="AT202">[2]!PropsSI("H","P",AR202,"H",AS202,$F$14)</f>
        <v>269956.1947738661</v>
      </c>
      <c r="AU202" s="64" cm="1">
        <f t="array" ref="AU202">1/[2]!PropsSI("D","P",AR202,"H",AS202,$F$14)</f>
        <v>4.5142735703839303E-2</v>
      </c>
      <c r="AV202" s="64"/>
      <c r="AW202" s="64">
        <f t="shared" si="100"/>
        <v>258.14999999999998</v>
      </c>
      <c r="AX202" s="64">
        <f t="shared" si="101"/>
        <v>260.14999999999998</v>
      </c>
      <c r="AY202" s="64" cm="1">
        <f t="array" ref="AY202">[2]!PropsSI("P","T",AW202,"Q",1,$F$14)</f>
        <v>183723.82814975141</v>
      </c>
      <c r="AZ202" s="64" cm="1">
        <f t="array" ref="AZ202">[2]!PropsSI("H","P",AY202,"T",AX202,$F$14)</f>
        <v>355128.23969601718</v>
      </c>
      <c r="BA202" s="64" cm="1">
        <f t="array" ref="BA202">[2]!PropsSI("S","P",AY202,"T",AX202,$F$14)</f>
        <v>1603.3816434342573</v>
      </c>
      <c r="BB202" s="64" cm="1">
        <f t="array" ref="BB202">1/[2]!PropsSI("D","P",AY202,"T",AX202,$F$14)</f>
        <v>9.6229669371650853E-2</v>
      </c>
      <c r="BC202" s="64">
        <f t="shared" si="102"/>
        <v>85.172044922151073</v>
      </c>
      <c r="BD202" s="64">
        <f t="shared" si="103"/>
        <v>40.988322387430991</v>
      </c>
      <c r="BE202" s="64">
        <f t="shared" si="104"/>
        <v>-126.16036730958206</v>
      </c>
      <c r="BF202" s="64">
        <f t="shared" si="105"/>
        <v>2.0779587931676109</v>
      </c>
      <c r="BG202" s="64">
        <f t="shared" si="106"/>
        <v>3.577962577962579</v>
      </c>
      <c r="BH202" s="64">
        <f t="shared" si="107"/>
        <v>0.58076593812528798</v>
      </c>
      <c r="BI202" s="64">
        <f t="shared" si="108"/>
        <v>9.053049209298587</v>
      </c>
      <c r="BJ202" s="64">
        <v>42.102648899999998</v>
      </c>
      <c r="BK202" s="64">
        <f t="shared" si="109"/>
        <v>1.1143265125690078</v>
      </c>
      <c r="BL202" s="64">
        <f t="shared" si="110"/>
        <v>0.36834681943253317</v>
      </c>
      <c r="BM202" s="64">
        <f t="shared" si="111"/>
        <v>8.8403236663807956</v>
      </c>
    </row>
    <row r="203" spans="1:65" x14ac:dyDescent="0.3">
      <c r="A203">
        <v>202</v>
      </c>
      <c r="B203">
        <v>1</v>
      </c>
      <c r="C203">
        <v>31.3</v>
      </c>
      <c r="D203">
        <v>38.83</v>
      </c>
      <c r="E203" s="71"/>
      <c r="H203" s="73">
        <f t="shared" si="85"/>
        <v>44.96</v>
      </c>
      <c r="I203">
        <f t="shared" si="86"/>
        <v>36.5</v>
      </c>
      <c r="J203" s="64">
        <v>202</v>
      </c>
      <c r="K203" s="64">
        <v>38.83</v>
      </c>
      <c r="L203" s="64">
        <f t="shared" si="87"/>
        <v>256.14999999999998</v>
      </c>
      <c r="M203" s="64">
        <f t="shared" si="88"/>
        <v>266.14999999999998</v>
      </c>
      <c r="N203" s="64" cm="1">
        <f t="array" ref="N203">[2]!PropsSI("P","T",L203,"Q",0,$F$14)</f>
        <v>170000.91143693728</v>
      </c>
      <c r="O203" s="64" cm="1">
        <f t="array" ref="O203">[2]!PropsSI("H","P",N203,"T",M203,$F$14)</f>
        <v>360698.73146514298</v>
      </c>
      <c r="P203" s="64" cm="1">
        <f t="array" ref="P203">[2]!PropsSI("S","P",N203,"T",M203,$F$14)</f>
        <v>1629.8582331222553</v>
      </c>
      <c r="Q203" s="64" cm="1">
        <f t="array" ref="Q203">1/[2]!PropsSI("D","P",N203,"T",M203,$F$14)</f>
        <v>0.10761246997876302</v>
      </c>
      <c r="R203" s="64">
        <f t="shared" si="89"/>
        <v>326.97999999999996</v>
      </c>
      <c r="S203" s="64" cm="1">
        <f t="array" ref="S203">[2]!PropsSI("T","P",T203,"S",V203,$F$14)</f>
        <v>332.15014738312698</v>
      </c>
      <c r="T203" s="64" cm="1">
        <f t="array" ref="T203">[2]!PropsSI("P","T",R203,"Q",1,$F$14)</f>
        <v>1425419.9707774683</v>
      </c>
      <c r="U203" s="64" cm="1">
        <f t="array" ref="U203">[2]!PropsSI("H","P",T203,"S",V203,$F$14)</f>
        <v>400332.16280245676</v>
      </c>
      <c r="V203" s="64">
        <f t="shared" si="90"/>
        <v>1629.8582331222553</v>
      </c>
      <c r="W203" s="64" cm="1">
        <f t="array" ref="W203">1/[2]!PropsSI("D","P",T203,"S",V203,$F$14)</f>
        <v>1.2467404049921849E-2</v>
      </c>
      <c r="X203" s="64">
        <f t="shared" si="91"/>
        <v>326.97999999999996</v>
      </c>
      <c r="Y203" s="64" cm="1">
        <f t="array" ref="Y203">[2]!PropsSI("T","P",Z203,"H",AA203,$F$14)</f>
        <v>332.15014738312698</v>
      </c>
      <c r="Z203" s="64">
        <f t="shared" si="92"/>
        <v>1425419.9707774683</v>
      </c>
      <c r="AA203" s="64">
        <f t="shared" si="84"/>
        <v>400332.16280245676</v>
      </c>
      <c r="AB203" s="64" cm="1">
        <f t="array" ref="AB203">[2]!PropsSI("S","P",Z203,"H",AA203,$F$14)</f>
        <v>1629.8582331222556</v>
      </c>
      <c r="AC203" s="64" cm="1">
        <f t="array" ref="AC203">1/[2]!PropsSI("D","P",Z203,"H",AA203,$F$14)</f>
        <v>1.2467404049921851E-2</v>
      </c>
      <c r="AD203" s="64">
        <f t="shared" si="93"/>
        <v>326.97999999999996</v>
      </c>
      <c r="AE203" s="64">
        <f t="shared" si="94"/>
        <v>321.97999999999996</v>
      </c>
      <c r="AF203" s="64" cm="1">
        <f t="array" ref="AF203">[2]!PropsSI("P","T",AD203,"Q",0,$F$14)</f>
        <v>1425419.9707774683</v>
      </c>
      <c r="AG203" s="64" cm="1">
        <f t="array" ref="AG203">[2]!PropsSI("H","P",AF203,"T",AE203,$F$14)</f>
        <v>267976.05679067859</v>
      </c>
      <c r="AH203" s="64" cm="1">
        <f t="array" ref="AH203">[2]!PropsSI("S","P",AF203,"T",AE203,$F$14)</f>
        <v>1225.0515219174524</v>
      </c>
      <c r="AI203" s="64" cm="1">
        <f t="array" ref="AI203">1/[2]!PropsSI("D","P",AF203,"T",AE203,$F$14)</f>
        <v>1.0021761217517062E-3</v>
      </c>
      <c r="AJ203" s="64">
        <f t="shared" si="95"/>
        <v>325.97999999999996</v>
      </c>
      <c r="AK203" s="64">
        <f t="shared" si="96"/>
        <v>319.97999999999996</v>
      </c>
      <c r="AL203" s="64" cm="1">
        <f t="array" ref="AL203">[2]!PropsSI("P","T",AJ203,"Q",0,$F$14)</f>
        <v>1392472.0919220136</v>
      </c>
      <c r="AM203" s="64" cm="1">
        <f t="array" ref="AM203">[2]!PropsSI("H","P",AL203,"T",AK203,$F$14)</f>
        <v>264948.87004875398</v>
      </c>
      <c r="AN203" s="64" cm="1">
        <f t="array" ref="AN203">[2]!PropsSI("S","P",AL203,"T",AK203,$F$14)</f>
        <v>1215.7228650624618</v>
      </c>
      <c r="AO203" s="64" cm="1">
        <f t="array" ref="AO203">1/[2]!PropsSI("D","P",AL203,"T",AK203,$F$14)</f>
        <v>9.9306964540134593E-4</v>
      </c>
      <c r="AP203" s="64">
        <f t="shared" si="97"/>
        <v>260.14999999999998</v>
      </c>
      <c r="AQ203" s="64">
        <f t="shared" si="98"/>
        <v>260.14999999999998</v>
      </c>
      <c r="AR203" s="64" cm="1">
        <f t="array" ref="AR203">[2]!PropsSI("P","T",AP203,"Q",0,$F$14)</f>
        <v>198287.49024246493</v>
      </c>
      <c r="AS203" s="64">
        <f t="shared" si="99"/>
        <v>264948.87004875398</v>
      </c>
      <c r="AT203" s="64" cm="1">
        <f t="array" ref="AT203">[2]!PropsSI("H","P",AR203,"H",AS203,$F$14)</f>
        <v>264948.87004875398</v>
      </c>
      <c r="AU203" s="64" cm="1">
        <f t="array" ref="AU203">1/[2]!PropsSI("D","P",AR203,"H",AS203,$F$14)</f>
        <v>4.2575540719559171E-2</v>
      </c>
      <c r="AV203" s="64"/>
      <c r="AW203" s="64">
        <f t="shared" si="100"/>
        <v>258.14999999999998</v>
      </c>
      <c r="AX203" s="64">
        <f t="shared" si="101"/>
        <v>260.14999999999998</v>
      </c>
      <c r="AY203" s="64" cm="1">
        <f t="array" ref="AY203">[2]!PropsSI("P","T",AW203,"Q",1,$F$14)</f>
        <v>183723.82814975141</v>
      </c>
      <c r="AZ203" s="64" cm="1">
        <f t="array" ref="AZ203">[2]!PropsSI("H","P",AY203,"T",AX203,$F$14)</f>
        <v>355128.23969601718</v>
      </c>
      <c r="BA203" s="64" cm="1">
        <f t="array" ref="BA203">[2]!PropsSI("S","P",AY203,"T",AX203,$F$14)</f>
        <v>1603.3816434342573</v>
      </c>
      <c r="BB203" s="64" cm="1">
        <f t="array" ref="BB203">1/[2]!PropsSI("D","P",AY203,"T",AX203,$F$14)</f>
        <v>9.6229669371650853E-2</v>
      </c>
      <c r="BC203" s="64">
        <f t="shared" si="102"/>
        <v>90.179369647263201</v>
      </c>
      <c r="BD203" s="64">
        <f t="shared" si="103"/>
        <v>39.633431337313787</v>
      </c>
      <c r="BE203" s="64">
        <f t="shared" si="104"/>
        <v>-129.812800984577</v>
      </c>
      <c r="BF203" s="64">
        <f t="shared" si="105"/>
        <v>2.2753359122444139</v>
      </c>
      <c r="BG203" s="64">
        <f t="shared" si="106"/>
        <v>3.7505448205724252</v>
      </c>
      <c r="BH203" s="64">
        <f t="shared" si="107"/>
        <v>0.60666810319497577</v>
      </c>
      <c r="BI203" s="64">
        <f t="shared" si="108"/>
        <v>8.3847784034160036</v>
      </c>
      <c r="BJ203" s="64">
        <v>42.102648899999998</v>
      </c>
      <c r="BK203" s="64">
        <f t="shared" si="109"/>
        <v>2.469217562686211</v>
      </c>
      <c r="BL203" s="64">
        <f t="shared" si="110"/>
        <v>0.81621358322127524</v>
      </c>
      <c r="BM203" s="64">
        <f t="shared" si="111"/>
        <v>19.589125997310607</v>
      </c>
    </row>
    <row r="204" spans="1:65" x14ac:dyDescent="0.3">
      <c r="A204">
        <v>203</v>
      </c>
      <c r="B204">
        <v>1</v>
      </c>
      <c r="C204">
        <v>29.98</v>
      </c>
      <c r="D204">
        <v>38.479999999999997</v>
      </c>
      <c r="E204" s="71"/>
      <c r="H204" s="73">
        <f t="shared" si="85"/>
        <v>44.96</v>
      </c>
      <c r="I204">
        <f t="shared" si="86"/>
        <v>36.5</v>
      </c>
      <c r="J204" s="64">
        <v>203</v>
      </c>
      <c r="K204" s="64">
        <v>38.479999999999997</v>
      </c>
      <c r="L204" s="64">
        <f t="shared" si="87"/>
        <v>256.14999999999998</v>
      </c>
      <c r="M204" s="64">
        <f t="shared" si="88"/>
        <v>266.14999999999998</v>
      </c>
      <c r="N204" s="64" cm="1">
        <f t="array" ref="N204">[2]!PropsSI("P","T",L204,"Q",0,$F$14)</f>
        <v>170000.91143693728</v>
      </c>
      <c r="O204" s="64" cm="1">
        <f t="array" ref="O204">[2]!PropsSI("H","P",N204,"T",M204,$F$14)</f>
        <v>360698.73146514298</v>
      </c>
      <c r="P204" s="64" cm="1">
        <f t="array" ref="P204">[2]!PropsSI("S","P",N204,"T",M204,$F$14)</f>
        <v>1629.8582331222553</v>
      </c>
      <c r="Q204" s="64" cm="1">
        <f t="array" ref="Q204">1/[2]!PropsSI("D","P",N204,"T",M204,$F$14)</f>
        <v>0.10761246997876302</v>
      </c>
      <c r="R204" s="64">
        <f t="shared" si="89"/>
        <v>326.63</v>
      </c>
      <c r="S204" s="64" cm="1">
        <f t="array" ref="S204">[2]!PropsSI("T","P",T204,"S",V204,$F$14)</f>
        <v>331.81738241922568</v>
      </c>
      <c r="T204" s="64" cm="1">
        <f t="array" ref="T204">[2]!PropsSI("P","T",R204,"Q",1,$F$14)</f>
        <v>1413822.2995409924</v>
      </c>
      <c r="U204" s="64" cm="1">
        <f t="array" ref="U204">[2]!PropsSI("H","P",T204,"S",V204,$F$14)</f>
        <v>400186.89256327791</v>
      </c>
      <c r="V204" s="64">
        <f t="shared" si="90"/>
        <v>1629.8582331222553</v>
      </c>
      <c r="W204" s="64" cm="1">
        <f t="array" ref="W204">1/[2]!PropsSI("D","P",T204,"S",V204,$F$14)</f>
        <v>1.2584528982405842E-2</v>
      </c>
      <c r="X204" s="64">
        <f t="shared" si="91"/>
        <v>326.63</v>
      </c>
      <c r="Y204" s="64" cm="1">
        <f t="array" ref="Y204">[2]!PropsSI("T","P",Z204,"H",AA204,$F$14)</f>
        <v>331.81738241922579</v>
      </c>
      <c r="Z204" s="64">
        <f t="shared" si="92"/>
        <v>1413822.2995409924</v>
      </c>
      <c r="AA204" s="64">
        <f t="shared" si="84"/>
        <v>400186.89256327791</v>
      </c>
      <c r="AB204" s="64" cm="1">
        <f t="array" ref="AB204">[2]!PropsSI("S","P",Z204,"H",AA204,$F$14)</f>
        <v>1629.8582331222558</v>
      </c>
      <c r="AC204" s="64" cm="1">
        <f t="array" ref="AC204">1/[2]!PropsSI("D","P",Z204,"H",AA204,$F$14)</f>
        <v>1.2584528982405856E-2</v>
      </c>
      <c r="AD204" s="64">
        <f t="shared" si="93"/>
        <v>326.63</v>
      </c>
      <c r="AE204" s="64">
        <f t="shared" si="94"/>
        <v>321.63</v>
      </c>
      <c r="AF204" s="64" cm="1">
        <f t="array" ref="AF204">[2]!PropsSI("P","T",AD204,"Q",0,$F$14)</f>
        <v>1413822.2995409924</v>
      </c>
      <c r="AG204" s="64" cm="1">
        <f t="array" ref="AG204">[2]!PropsSI("H","P",AF204,"T",AE204,$F$14)</f>
        <v>267447.30954660033</v>
      </c>
      <c r="AH204" s="64" cm="1">
        <f t="array" ref="AH204">[2]!PropsSI("S","P",AF204,"T",AE204,$F$14)</f>
        <v>1223.4445447052638</v>
      </c>
      <c r="AI204" s="64" cm="1">
        <f t="array" ref="AI204">1/[2]!PropsSI("D","P",AF204,"T",AE204,$F$14)</f>
        <v>1.0006279716771064E-3</v>
      </c>
      <c r="AJ204" s="64">
        <f t="shared" si="95"/>
        <v>325.63</v>
      </c>
      <c r="AK204" s="64">
        <f t="shared" si="96"/>
        <v>319.63</v>
      </c>
      <c r="AL204" s="64" cm="1">
        <f t="array" ref="AL204">[2]!PropsSI("P","T",AJ204,"Q",0,$F$14)</f>
        <v>1381076.6641992587</v>
      </c>
      <c r="AM204" s="64" cm="1">
        <f t="array" ref="AM204">[2]!PropsSI("H","P",AL204,"T",AK204,$F$14)</f>
        <v>264424.93037915212</v>
      </c>
      <c r="AN204" s="64" cm="1">
        <f t="array" ref="AN204">[2]!PropsSI("S","P",AL204,"T",AK204,$F$14)</f>
        <v>1214.1199143277242</v>
      </c>
      <c r="AO204" s="64" cm="1">
        <f t="array" ref="AO204">1/[2]!PropsSI("D","P",AL204,"T",AK204,$F$14)</f>
        <v>9.91586455897993E-4</v>
      </c>
      <c r="AP204" s="64">
        <f t="shared" si="97"/>
        <v>260.14999999999998</v>
      </c>
      <c r="AQ204" s="64">
        <f t="shared" si="98"/>
        <v>260.14999999999998</v>
      </c>
      <c r="AR204" s="64" cm="1">
        <f t="array" ref="AR204">[2]!PropsSI("P","T",AP204,"Q",0,$F$14)</f>
        <v>198287.49024246493</v>
      </c>
      <c r="AS204" s="64">
        <f t="shared" si="99"/>
        <v>264424.93037915212</v>
      </c>
      <c r="AT204" s="64" cm="1">
        <f t="array" ref="AT204">[2]!PropsSI("H","P",AR204,"H",AS204,$F$14)</f>
        <v>264424.93037915212</v>
      </c>
      <c r="AU204" s="64" cm="1">
        <f t="array" ref="AU204">1/[2]!PropsSI("D","P",AR204,"H",AS204,$F$14)</f>
        <v>4.2306923171126221E-2</v>
      </c>
      <c r="AV204" s="64"/>
      <c r="AW204" s="64">
        <f t="shared" si="100"/>
        <v>258.14999999999998</v>
      </c>
      <c r="AX204" s="64">
        <f t="shared" si="101"/>
        <v>260.14999999999998</v>
      </c>
      <c r="AY204" s="64" cm="1">
        <f t="array" ref="AY204">[2]!PropsSI("P","T",AW204,"Q",1,$F$14)</f>
        <v>183723.82814975141</v>
      </c>
      <c r="AZ204" s="64" cm="1">
        <f t="array" ref="AZ204">[2]!PropsSI("H","P",AY204,"T",AX204,$F$14)</f>
        <v>355128.23969601718</v>
      </c>
      <c r="BA204" s="64" cm="1">
        <f t="array" ref="BA204">[2]!PropsSI("S","P",AY204,"T",AX204,$F$14)</f>
        <v>1603.3816434342573</v>
      </c>
      <c r="BB204" s="64" cm="1">
        <f t="array" ref="BB204">1/[2]!PropsSI("D","P",AY204,"T",AX204,$F$14)</f>
        <v>9.6229669371650853E-2</v>
      </c>
      <c r="BC204" s="64">
        <f t="shared" si="102"/>
        <v>90.703309316865045</v>
      </c>
      <c r="BD204" s="64">
        <f t="shared" si="103"/>
        <v>39.488161098134938</v>
      </c>
      <c r="BE204" s="64">
        <f t="shared" si="104"/>
        <v>-130.19147041499997</v>
      </c>
      <c r="BF204" s="64">
        <f t="shared" si="105"/>
        <v>2.2969747588765039</v>
      </c>
      <c r="BG204" s="64">
        <f t="shared" si="106"/>
        <v>3.7697137850467275</v>
      </c>
      <c r="BH204" s="64">
        <f t="shared" si="107"/>
        <v>0.60932338364463701</v>
      </c>
      <c r="BI204" s="64">
        <f t="shared" si="108"/>
        <v>8.3165571736681958</v>
      </c>
      <c r="BJ204" s="64">
        <v>42.102648899999998</v>
      </c>
      <c r="BK204" s="64">
        <f t="shared" si="109"/>
        <v>2.6144878018650601</v>
      </c>
      <c r="BL204" s="64">
        <f t="shared" si="110"/>
        <v>0.86423346783872823</v>
      </c>
      <c r="BM204" s="64">
        <f t="shared" si="111"/>
        <v>20.741603228129478</v>
      </c>
    </row>
    <row r="205" spans="1:65" x14ac:dyDescent="0.3">
      <c r="A205">
        <v>204</v>
      </c>
      <c r="B205">
        <v>1</v>
      </c>
      <c r="C205">
        <v>32.36</v>
      </c>
      <c r="D205">
        <v>41.45</v>
      </c>
      <c r="E205" s="71"/>
      <c r="H205" s="73">
        <f t="shared" si="85"/>
        <v>44.96</v>
      </c>
      <c r="I205">
        <f t="shared" si="86"/>
        <v>36.5</v>
      </c>
      <c r="J205" s="64">
        <v>204</v>
      </c>
      <c r="K205" s="64">
        <v>41.45</v>
      </c>
      <c r="L205" s="64">
        <f t="shared" si="87"/>
        <v>256.14999999999998</v>
      </c>
      <c r="M205" s="64">
        <f t="shared" si="88"/>
        <v>266.14999999999998</v>
      </c>
      <c r="N205" s="64" cm="1">
        <f t="array" ref="N205">[2]!PropsSI("P","T",L205,"Q",0,$F$14)</f>
        <v>170000.91143693728</v>
      </c>
      <c r="O205" s="64" cm="1">
        <f t="array" ref="O205">[2]!PropsSI("H","P",N205,"T",M205,$F$14)</f>
        <v>360698.73146514298</v>
      </c>
      <c r="P205" s="64" cm="1">
        <f t="array" ref="P205">[2]!PropsSI("S","P",N205,"T",M205,$F$14)</f>
        <v>1629.8582331222553</v>
      </c>
      <c r="Q205" s="64" cm="1">
        <f t="array" ref="Q205">1/[2]!PropsSI("D","P",N205,"T",M205,$F$14)</f>
        <v>0.10761246997876302</v>
      </c>
      <c r="R205" s="64">
        <f t="shared" si="89"/>
        <v>329.59999999999997</v>
      </c>
      <c r="S205" s="64" cm="1">
        <f t="array" ref="S205">[2]!PropsSI("T","P",T205,"S",V205,$F$14)</f>
        <v>334.65557103128339</v>
      </c>
      <c r="T205" s="64" cm="1">
        <f t="array" ref="T205">[2]!PropsSI("P","T",R205,"Q",1,$F$14)</f>
        <v>1514525.6351345885</v>
      </c>
      <c r="U205" s="64" cm="1">
        <f t="array" ref="U205">[2]!PropsSI("H","P",T205,"S",V205,$F$14)</f>
        <v>401404.85043795174</v>
      </c>
      <c r="V205" s="64">
        <f t="shared" si="90"/>
        <v>1629.8582331222553</v>
      </c>
      <c r="W205" s="64" cm="1">
        <f t="array" ref="W205">1/[2]!PropsSI("D","P",T205,"S",V205,$F$14)</f>
        <v>1.1625946778505352E-2</v>
      </c>
      <c r="X205" s="64">
        <f t="shared" si="91"/>
        <v>329.59999999999997</v>
      </c>
      <c r="Y205" s="64" cm="1">
        <f t="array" ref="Y205">[2]!PropsSI("T","P",Z205,"H",AA205,$F$14)</f>
        <v>334.65557103128333</v>
      </c>
      <c r="Z205" s="64">
        <f t="shared" si="92"/>
        <v>1514525.6351345885</v>
      </c>
      <c r="AA205" s="64">
        <f t="shared" si="84"/>
        <v>401404.85043795174</v>
      </c>
      <c r="AB205" s="64" cm="1">
        <f t="array" ref="AB205">[2]!PropsSI("S","P",Z205,"H",AA205,$F$14)</f>
        <v>1629.8582331222553</v>
      </c>
      <c r="AC205" s="64" cm="1">
        <f t="array" ref="AC205">1/[2]!PropsSI("D","P",Z205,"H",AA205,$F$14)</f>
        <v>1.1625946778505347E-2</v>
      </c>
      <c r="AD205" s="64">
        <f t="shared" si="93"/>
        <v>329.59999999999997</v>
      </c>
      <c r="AE205" s="64">
        <f t="shared" si="94"/>
        <v>324.59999999999997</v>
      </c>
      <c r="AF205" s="64" cm="1">
        <f t="array" ref="AF205">[2]!PropsSI("P","T",AD205,"Q",0,$F$14)</f>
        <v>1514525.6351345885</v>
      </c>
      <c r="AG205" s="64" cm="1">
        <f t="array" ref="AG205">[2]!PropsSI("H","P",AF205,"T",AE205,$F$14)</f>
        <v>271959.43202260829</v>
      </c>
      <c r="AH205" s="64" cm="1">
        <f t="array" ref="AH205">[2]!PropsSI("S","P",AF205,"T",AE205,$F$14)</f>
        <v>1237.0950083411537</v>
      </c>
      <c r="AI205" s="64" cm="1">
        <f t="array" ref="AI205">1/[2]!PropsSI("D","P",AF205,"T",AE205,$F$14)</f>
        <v>1.0141109110524968E-3</v>
      </c>
      <c r="AJ205" s="64">
        <f t="shared" si="95"/>
        <v>328.59999999999997</v>
      </c>
      <c r="AK205" s="64">
        <f t="shared" si="96"/>
        <v>322.59999999999997</v>
      </c>
      <c r="AL205" s="64" cm="1">
        <f t="array" ref="AL205">[2]!PropsSI("P","T",AJ205,"Q",0,$F$14)</f>
        <v>1480035.4127743249</v>
      </c>
      <c r="AM205" s="64" cm="1">
        <f t="array" ref="AM205">[2]!PropsSI("H","P",AL205,"T",AK205,$F$14)</f>
        <v>268894.67464250978</v>
      </c>
      <c r="AN205" s="64" cm="1">
        <f t="array" ref="AN205">[2]!PropsSI("S","P",AL205,"T",AK205,$F$14)</f>
        <v>1227.7317808556479</v>
      </c>
      <c r="AO205" s="64" cm="1">
        <f t="array" ref="AO205">1/[2]!PropsSI("D","P",AL205,"T",AK205,$F$14)</f>
        <v>1.0044857797291355E-3</v>
      </c>
      <c r="AP205" s="64">
        <f t="shared" si="97"/>
        <v>260.14999999999998</v>
      </c>
      <c r="AQ205" s="64">
        <f t="shared" si="98"/>
        <v>260.14999999999998</v>
      </c>
      <c r="AR205" s="64" cm="1">
        <f t="array" ref="AR205">[2]!PropsSI("P","T",AP205,"Q",0,$F$14)</f>
        <v>198287.49024246493</v>
      </c>
      <c r="AS205" s="64">
        <f t="shared" si="99"/>
        <v>268894.67464250978</v>
      </c>
      <c r="AT205" s="64" cm="1">
        <f t="array" ref="AT205">[2]!PropsSI("H","P",AR205,"H",AS205,$F$14)</f>
        <v>268894.67464250978</v>
      </c>
      <c r="AU205" s="64" cm="1">
        <f t="array" ref="AU205">1/[2]!PropsSI("D","P",AR205,"H",AS205,$F$14)</f>
        <v>4.4598507137382726E-2</v>
      </c>
      <c r="AV205" s="64"/>
      <c r="AW205" s="64">
        <f t="shared" si="100"/>
        <v>258.14999999999998</v>
      </c>
      <c r="AX205" s="64">
        <f t="shared" si="101"/>
        <v>260.14999999999998</v>
      </c>
      <c r="AY205" s="64" cm="1">
        <f t="array" ref="AY205">[2]!PropsSI("P","T",AW205,"Q",1,$F$14)</f>
        <v>183723.82814975141</v>
      </c>
      <c r="AZ205" s="64" cm="1">
        <f t="array" ref="AZ205">[2]!PropsSI("H","P",AY205,"T",AX205,$F$14)</f>
        <v>355128.23969601718</v>
      </c>
      <c r="BA205" s="64" cm="1">
        <f t="array" ref="BA205">[2]!PropsSI("S","P",AY205,"T",AX205,$F$14)</f>
        <v>1603.3816434342573</v>
      </c>
      <c r="BB205" s="64" cm="1">
        <f t="array" ref="BB205">1/[2]!PropsSI("D","P",AY205,"T",AX205,$F$14)</f>
        <v>9.6229669371650853E-2</v>
      </c>
      <c r="BC205" s="64">
        <f t="shared" si="102"/>
        <v>86.233565053507391</v>
      </c>
      <c r="BD205" s="64">
        <f t="shared" si="103"/>
        <v>40.70611897280876</v>
      </c>
      <c r="BE205" s="64">
        <f t="shared" si="104"/>
        <v>-126.93968402631614</v>
      </c>
      <c r="BF205" s="64">
        <f t="shared" si="105"/>
        <v>2.1184423184905068</v>
      </c>
      <c r="BG205" s="64">
        <f t="shared" si="106"/>
        <v>3.6130160951714489</v>
      </c>
      <c r="BH205" s="64">
        <f t="shared" si="107"/>
        <v>0.58633625278383383</v>
      </c>
      <c r="BI205" s="64">
        <f t="shared" si="108"/>
        <v>8.9089265600579424</v>
      </c>
      <c r="BJ205" s="64">
        <v>42.102648899999998</v>
      </c>
      <c r="BK205" s="64">
        <f t="shared" si="109"/>
        <v>1.3965299271912386</v>
      </c>
      <c r="BL205" s="64">
        <f t="shared" si="110"/>
        <v>0.46163072593265941</v>
      </c>
      <c r="BM205" s="64">
        <f t="shared" si="111"/>
        <v>11.079137422383827</v>
      </c>
    </row>
    <row r="206" spans="1:65" x14ac:dyDescent="0.3">
      <c r="A206">
        <v>205</v>
      </c>
      <c r="B206">
        <v>1</v>
      </c>
      <c r="C206">
        <v>35.549999999999997</v>
      </c>
      <c r="D206">
        <v>44.96</v>
      </c>
      <c r="E206" s="71"/>
      <c r="H206" s="73">
        <f t="shared" si="85"/>
        <v>44.96</v>
      </c>
      <c r="I206">
        <f t="shared" si="86"/>
        <v>36.5</v>
      </c>
      <c r="J206" s="64">
        <v>205</v>
      </c>
      <c r="K206" s="64">
        <v>44.96</v>
      </c>
      <c r="L206" s="64">
        <f t="shared" si="87"/>
        <v>256.14999999999998</v>
      </c>
      <c r="M206" s="64">
        <f t="shared" si="88"/>
        <v>266.14999999999998</v>
      </c>
      <c r="N206" s="64" cm="1">
        <f t="array" ref="N206">[2]!PropsSI("P","T",L206,"Q",0,$F$14)</f>
        <v>170000.91143693728</v>
      </c>
      <c r="O206" s="64" cm="1">
        <f t="array" ref="O206">[2]!PropsSI("H","P",N206,"T",M206,$F$14)</f>
        <v>360698.73146514298</v>
      </c>
      <c r="P206" s="64" cm="1">
        <f t="array" ref="P206">[2]!PropsSI("S","P",N206,"T",M206,$F$14)</f>
        <v>1629.8582331222553</v>
      </c>
      <c r="Q206" s="64" cm="1">
        <f t="array" ref="Q206">1/[2]!PropsSI("D","P",N206,"T",M206,$F$14)</f>
        <v>0.10761246997876302</v>
      </c>
      <c r="R206" s="64">
        <f t="shared" si="89"/>
        <v>333.10999999999996</v>
      </c>
      <c r="S206" s="64" cm="1">
        <f t="array" ref="S206">[2]!PropsSI("T","P",T206,"S",V206,$F$14)</f>
        <v>338.05510550160511</v>
      </c>
      <c r="T206" s="64" cm="1">
        <f t="array" ref="T206">[2]!PropsSI("P","T",R206,"Q",1,$F$14)</f>
        <v>1640403.0417139172</v>
      </c>
      <c r="U206" s="64" cm="1">
        <f t="array" ref="U206">[2]!PropsSI("H","P",T206,"S",V206,$F$14)</f>
        <v>402801.3803594315</v>
      </c>
      <c r="V206" s="64">
        <f t="shared" si="90"/>
        <v>1629.8582331222553</v>
      </c>
      <c r="W206" s="64" cm="1">
        <f t="array" ref="W206">1/[2]!PropsSI("D","P",T206,"S",V206,$F$14)</f>
        <v>1.0589783800341987E-2</v>
      </c>
      <c r="X206" s="64">
        <f t="shared" si="91"/>
        <v>333.10999999999996</v>
      </c>
      <c r="Y206" s="64" cm="1">
        <f t="array" ref="Y206">[2]!PropsSI("T","P",Z206,"H",AA206,$F$14)</f>
        <v>338.05510550160517</v>
      </c>
      <c r="Z206" s="64">
        <f t="shared" si="92"/>
        <v>1640403.0417139172</v>
      </c>
      <c r="AA206" s="64">
        <f t="shared" si="84"/>
        <v>402801.3803594315</v>
      </c>
      <c r="AB206" s="64" cm="1">
        <f t="array" ref="AB206">[2]!PropsSI("S","P",Z206,"H",AA206,$F$14)</f>
        <v>1629.8582331222553</v>
      </c>
      <c r="AC206" s="64" cm="1">
        <f t="array" ref="AC206">1/[2]!PropsSI("D","P",Z206,"H",AA206,$F$14)</f>
        <v>1.0589783800341999E-2</v>
      </c>
      <c r="AD206" s="64">
        <f t="shared" si="93"/>
        <v>333.10999999999996</v>
      </c>
      <c r="AE206" s="64">
        <f t="shared" si="94"/>
        <v>328.10999999999996</v>
      </c>
      <c r="AF206" s="64" cm="1">
        <f t="array" ref="AF206">[2]!PropsSI("P","T",AD206,"Q",0,$F$14)</f>
        <v>1640403.0417139172</v>
      </c>
      <c r="AG206" s="64" cm="1">
        <f t="array" ref="AG206">[2]!PropsSI("H","P",AF206,"T",AE206,$F$14)</f>
        <v>277369.96757687448</v>
      </c>
      <c r="AH206" s="64" cm="1">
        <f t="array" ref="AH206">[2]!PropsSI("S","P",AF206,"T",AE206,$F$14)</f>
        <v>1253.2792037937154</v>
      </c>
      <c r="AI206" s="64" cm="1">
        <f t="array" ref="AI206">1/[2]!PropsSI("D","P",AF206,"T",AE206,$F$14)</f>
        <v>1.031148549195788E-3</v>
      </c>
      <c r="AJ206" s="64">
        <f t="shared" si="95"/>
        <v>332.10999999999996</v>
      </c>
      <c r="AK206" s="64">
        <f t="shared" si="96"/>
        <v>326.10999999999996</v>
      </c>
      <c r="AL206" s="64" cm="1">
        <f t="array" ref="AL206">[2]!PropsSI("P","T",AJ206,"Q",0,$F$14)</f>
        <v>1603765.4858995085</v>
      </c>
      <c r="AM206" s="64" cm="1">
        <f t="array" ref="AM206">[2]!PropsSI("H","P",AL206,"T",AK206,$F$14)</f>
        <v>274249.98025321012</v>
      </c>
      <c r="AN206" s="64" cm="1">
        <f t="array" ref="AN206">[2]!PropsSI("S","P",AL206,"T",AK206,$F$14)</f>
        <v>1243.8560993188771</v>
      </c>
      <c r="AO206" s="64" cm="1">
        <f t="array" ref="AO206">1/[2]!PropsSI("D","P",AL206,"T",AK206,$F$14)</f>
        <v>1.0207249495542195E-3</v>
      </c>
      <c r="AP206" s="64">
        <f t="shared" si="97"/>
        <v>260.14999999999998</v>
      </c>
      <c r="AQ206" s="64">
        <f t="shared" si="98"/>
        <v>260.14999999999998</v>
      </c>
      <c r="AR206" s="64" cm="1">
        <f t="array" ref="AR206">[2]!PropsSI("P","T",AP206,"Q",0,$F$14)</f>
        <v>198287.49024246493</v>
      </c>
      <c r="AS206" s="64">
        <f t="shared" si="99"/>
        <v>274249.98025321012</v>
      </c>
      <c r="AT206" s="64" cm="1">
        <f t="array" ref="AT206">[2]!PropsSI("H","P",AR206,"H",AS206,$F$14)</f>
        <v>274249.98025321012</v>
      </c>
      <c r="AU206" s="64" cm="1">
        <f t="array" ref="AU206">1/[2]!PropsSI("D","P",AR206,"H",AS206,$F$14)</f>
        <v>4.7344107724085087E-2</v>
      </c>
      <c r="AV206" s="64"/>
      <c r="AW206" s="64">
        <f t="shared" si="100"/>
        <v>258.14999999999998</v>
      </c>
      <c r="AX206" s="64">
        <f t="shared" si="101"/>
        <v>260.14999999999998</v>
      </c>
      <c r="AY206" s="64" cm="1">
        <f t="array" ref="AY206">[2]!PropsSI("P","T",AW206,"Q",1,$F$14)</f>
        <v>183723.82814975141</v>
      </c>
      <c r="AZ206" s="64" cm="1">
        <f t="array" ref="AZ206">[2]!PropsSI("H","P",AY206,"T",AX206,$F$14)</f>
        <v>355128.23969601718</v>
      </c>
      <c r="BA206" s="64" cm="1">
        <f t="array" ref="BA206">[2]!PropsSI("S","P",AY206,"T",AX206,$F$14)</f>
        <v>1603.3816434342573</v>
      </c>
      <c r="BB206" s="64" cm="1">
        <f t="array" ref="BB206">1/[2]!PropsSI("D","P",AY206,"T",AX206,$F$14)</f>
        <v>9.6229669371650853E-2</v>
      </c>
      <c r="BC206" s="64">
        <f t="shared" si="102"/>
        <v>80.878259442807064</v>
      </c>
      <c r="BD206" s="64">
        <f t="shared" si="103"/>
        <v>42.102648894288521</v>
      </c>
      <c r="BE206" s="64">
        <f t="shared" si="104"/>
        <v>-122.98090833709558</v>
      </c>
      <c r="BF206" s="64">
        <f t="shared" si="105"/>
        <v>1.9209779329057532</v>
      </c>
      <c r="BG206" s="64">
        <f t="shared" si="106"/>
        <v>3.4438367129135545</v>
      </c>
      <c r="BH206" s="64">
        <f t="shared" si="107"/>
        <v>0.55780168836186417</v>
      </c>
      <c r="BI206" s="64">
        <f t="shared" si="108"/>
        <v>9.6493779230262131</v>
      </c>
      <c r="BJ206" s="64">
        <v>42.102648899999998</v>
      </c>
      <c r="BK206" s="64">
        <f t="shared" si="109"/>
        <v>5.7114775131594797E-9</v>
      </c>
      <c r="BL206" s="64">
        <f t="shared" si="110"/>
        <v>1.8879606224054946E-9</v>
      </c>
      <c r="BM206" s="64">
        <f t="shared" si="111"/>
        <v>4.5311054937731871E-8</v>
      </c>
    </row>
    <row r="207" spans="1:65" x14ac:dyDescent="0.3">
      <c r="A207">
        <v>206</v>
      </c>
      <c r="B207">
        <v>1</v>
      </c>
      <c r="C207">
        <v>36.5</v>
      </c>
      <c r="D207">
        <v>44.67</v>
      </c>
      <c r="E207" s="71"/>
      <c r="H207" s="73">
        <f t="shared" si="85"/>
        <v>44.96</v>
      </c>
      <c r="I207">
        <f t="shared" si="86"/>
        <v>36.5</v>
      </c>
      <c r="J207" s="64">
        <v>206</v>
      </c>
      <c r="K207" s="64">
        <v>44.67</v>
      </c>
      <c r="L207" s="64">
        <f t="shared" si="87"/>
        <v>256.14999999999998</v>
      </c>
      <c r="M207" s="64">
        <f t="shared" si="88"/>
        <v>266.14999999999998</v>
      </c>
      <c r="N207" s="64" cm="1">
        <f t="array" ref="N207">[2]!PropsSI("P","T",L207,"Q",0,$F$14)</f>
        <v>170000.91143693728</v>
      </c>
      <c r="O207" s="64" cm="1">
        <f t="array" ref="O207">[2]!PropsSI("H","P",N207,"T",M207,$F$14)</f>
        <v>360698.73146514298</v>
      </c>
      <c r="P207" s="64" cm="1">
        <f t="array" ref="P207">[2]!PropsSI("S","P",N207,"T",M207,$F$14)</f>
        <v>1629.8582331222553</v>
      </c>
      <c r="Q207" s="64" cm="1">
        <f t="array" ref="Q207">1/[2]!PropsSI("D","P",N207,"T",M207,$F$14)</f>
        <v>0.10761246997876302</v>
      </c>
      <c r="R207" s="64">
        <f t="shared" si="89"/>
        <v>332.82</v>
      </c>
      <c r="S207" s="64" cm="1">
        <f t="array" ref="S207">[2]!PropsSI("T","P",T207,"S",V207,$F$14)</f>
        <v>337.77224547056954</v>
      </c>
      <c r="T207" s="64" cm="1">
        <f t="array" ref="T207">[2]!PropsSI("P","T",R207,"Q",1,$F$14)</f>
        <v>1629713.7058053024</v>
      </c>
      <c r="U207" s="64" cm="1">
        <f t="array" ref="U207">[2]!PropsSI("H","P",T207,"S",V207,$F$14)</f>
        <v>402687.74585177639</v>
      </c>
      <c r="V207" s="64">
        <f t="shared" si="90"/>
        <v>1629.8582331222553</v>
      </c>
      <c r="W207" s="64" cm="1">
        <f t="array" ref="W207">1/[2]!PropsSI("D","P",T207,"S",V207,$F$14)</f>
        <v>1.0671676174234597E-2</v>
      </c>
      <c r="X207" s="64">
        <f t="shared" si="91"/>
        <v>332.82</v>
      </c>
      <c r="Y207" s="64" cm="1">
        <f t="array" ref="Y207">[2]!PropsSI("T","P",Z207,"H",AA207,$F$14)</f>
        <v>337.7722454705696</v>
      </c>
      <c r="Z207" s="64">
        <f t="shared" si="92"/>
        <v>1629713.7058053024</v>
      </c>
      <c r="AA207" s="64">
        <f t="shared" si="84"/>
        <v>402687.74585177639</v>
      </c>
      <c r="AB207" s="64" cm="1">
        <f t="array" ref="AB207">[2]!PropsSI("S","P",Z207,"H",AA207,$F$14)</f>
        <v>1629.858233122256</v>
      </c>
      <c r="AC207" s="64" cm="1">
        <f t="array" ref="AC207">1/[2]!PropsSI("D","P",Z207,"H",AA207,$F$14)</f>
        <v>1.0671676174234607E-2</v>
      </c>
      <c r="AD207" s="64">
        <f t="shared" si="93"/>
        <v>332.82</v>
      </c>
      <c r="AE207" s="64">
        <f t="shared" si="94"/>
        <v>327.82</v>
      </c>
      <c r="AF207" s="64" cm="1">
        <f t="array" ref="AF207">[2]!PropsSI("P","T",AD207,"Q",0,$F$14)</f>
        <v>1629713.7058053024</v>
      </c>
      <c r="AG207" s="64" cm="1">
        <f t="array" ref="AG207">[2]!PropsSI("H","P",AF207,"T",AE207,$F$14)</f>
        <v>276919.56372671749</v>
      </c>
      <c r="AH207" s="64" cm="1">
        <f t="array" ref="AH207">[2]!PropsSI("S","P",AF207,"T",AE207,$F$14)</f>
        <v>1251.9394592035067</v>
      </c>
      <c r="AI207" s="64" cm="1">
        <f t="array" ref="AI207">1/[2]!PropsSI("D","P",AF207,"T",AE207,$F$14)</f>
        <v>1.0296913825532117E-3</v>
      </c>
      <c r="AJ207" s="64">
        <f t="shared" si="95"/>
        <v>331.82</v>
      </c>
      <c r="AK207" s="64">
        <f t="shared" si="96"/>
        <v>325.82</v>
      </c>
      <c r="AL207" s="64" cm="1">
        <f t="array" ref="AL207">[2]!PropsSI("P","T",AJ207,"Q",0,$F$14)</f>
        <v>1593257.1910829702</v>
      </c>
      <c r="AM207" s="64" cm="1">
        <f t="array" ref="AM207">[2]!PropsSI("H","P",AL207,"T",AK207,$F$14)</f>
        <v>273804.37361352768</v>
      </c>
      <c r="AN207" s="64" cm="1">
        <f t="array" ref="AN207">[2]!PropsSI("S","P",AL207,"T",AK207,$F$14)</f>
        <v>1242.5219443160172</v>
      </c>
      <c r="AO207" s="64" cm="1">
        <f t="array" ref="AO207">1/[2]!PropsSI("D","P",AL207,"T",AK207,$F$14)</f>
        <v>1.0193388656092647E-3</v>
      </c>
      <c r="AP207" s="64">
        <f t="shared" si="97"/>
        <v>260.14999999999998</v>
      </c>
      <c r="AQ207" s="64">
        <f t="shared" si="98"/>
        <v>260.14999999999998</v>
      </c>
      <c r="AR207" s="64" cm="1">
        <f t="array" ref="AR207">[2]!PropsSI("P","T",AP207,"Q",0,$F$14)</f>
        <v>198287.49024246493</v>
      </c>
      <c r="AS207" s="64">
        <f t="shared" si="99"/>
        <v>273804.37361352768</v>
      </c>
      <c r="AT207" s="64" cm="1">
        <f t="array" ref="AT207">[2]!PropsSI("H","P",AR207,"H",AS207,$F$14)</f>
        <v>273804.37361352768</v>
      </c>
      <c r="AU207" s="64" cm="1">
        <f t="array" ref="AU207">1/[2]!PropsSI("D","P",AR207,"H",AS207,$F$14)</f>
        <v>4.711565057517729E-2</v>
      </c>
      <c r="AV207" s="64"/>
      <c r="AW207" s="64">
        <f t="shared" si="100"/>
        <v>258.14999999999998</v>
      </c>
      <c r="AX207" s="64">
        <f t="shared" si="101"/>
        <v>260.14999999999998</v>
      </c>
      <c r="AY207" s="64" cm="1">
        <f t="array" ref="AY207">[2]!PropsSI("P","T",AW207,"Q",1,$F$14)</f>
        <v>183723.82814975141</v>
      </c>
      <c r="AZ207" s="64" cm="1">
        <f t="array" ref="AZ207">[2]!PropsSI("H","P",AY207,"T",AX207,$F$14)</f>
        <v>355128.23969601718</v>
      </c>
      <c r="BA207" s="64" cm="1">
        <f t="array" ref="BA207">[2]!PropsSI("S","P",AY207,"T",AX207,$F$14)</f>
        <v>1603.3816434342573</v>
      </c>
      <c r="BB207" s="64" cm="1">
        <f t="array" ref="BB207">1/[2]!PropsSI("D","P",AY207,"T",AX207,$F$14)</f>
        <v>9.6229669371650853E-2</v>
      </c>
      <c r="BC207" s="64">
        <f t="shared" si="102"/>
        <v>81.323866082489488</v>
      </c>
      <c r="BD207" s="64">
        <f t="shared" si="103"/>
        <v>41.989014386633414</v>
      </c>
      <c r="BE207" s="64">
        <f t="shared" si="104"/>
        <v>-123.3128804691229</v>
      </c>
      <c r="BF207" s="64">
        <f t="shared" si="105"/>
        <v>1.936789116640417</v>
      </c>
      <c r="BG207" s="64">
        <f t="shared" si="106"/>
        <v>3.4572117316191231</v>
      </c>
      <c r="BH207" s="64">
        <f t="shared" si="107"/>
        <v>0.56021709602765823</v>
      </c>
      <c r="BI207" s="64">
        <f t="shared" si="108"/>
        <v>9.5864998136192536</v>
      </c>
      <c r="BJ207" s="64">
        <v>42.102648899999998</v>
      </c>
      <c r="BK207" s="64">
        <f t="shared" si="109"/>
        <v>0.11363451336658414</v>
      </c>
      <c r="BL207" s="64">
        <f t="shared" si="110"/>
        <v>3.7562519696176432E-2</v>
      </c>
      <c r="BM207" s="64">
        <f t="shared" si="111"/>
        <v>0.9015004727082343</v>
      </c>
    </row>
    <row r="208" spans="1:65" x14ac:dyDescent="0.3">
      <c r="A208">
        <v>207</v>
      </c>
      <c r="B208">
        <v>1</v>
      </c>
      <c r="C208">
        <v>34.06</v>
      </c>
      <c r="D208">
        <v>42.33</v>
      </c>
      <c r="E208" s="71"/>
      <c r="H208" s="73">
        <f t="shared" si="85"/>
        <v>44.96</v>
      </c>
      <c r="I208">
        <f t="shared" si="86"/>
        <v>36.5</v>
      </c>
      <c r="J208" s="64">
        <v>207</v>
      </c>
      <c r="K208" s="64">
        <v>42.33</v>
      </c>
      <c r="L208" s="64">
        <f t="shared" si="87"/>
        <v>256.14999999999998</v>
      </c>
      <c r="M208" s="64">
        <f t="shared" si="88"/>
        <v>266.14999999999998</v>
      </c>
      <c r="N208" s="64" cm="1">
        <f t="array" ref="N208">[2]!PropsSI("P","T",L208,"Q",0,$F$14)</f>
        <v>170000.91143693728</v>
      </c>
      <c r="O208" s="64" cm="1">
        <f t="array" ref="O208">[2]!PropsSI("H","P",N208,"T",M208,$F$14)</f>
        <v>360698.73146514298</v>
      </c>
      <c r="P208" s="64" cm="1">
        <f t="array" ref="P208">[2]!PropsSI("S","P",N208,"T",M208,$F$14)</f>
        <v>1629.8582331222553</v>
      </c>
      <c r="Q208" s="64" cm="1">
        <f t="array" ref="Q208">1/[2]!PropsSI("D","P",N208,"T",M208,$F$14)</f>
        <v>0.10761246997876302</v>
      </c>
      <c r="R208" s="64">
        <f t="shared" si="89"/>
        <v>330.47999999999996</v>
      </c>
      <c r="S208" s="64" cm="1">
        <f t="array" ref="S208">[2]!PropsSI("T","P",T208,"S",V208,$F$14)</f>
        <v>335.50306874171343</v>
      </c>
      <c r="T208" s="64" cm="1">
        <f t="array" ref="T208">[2]!PropsSI("P","T",R208,"Q",1,$F$14)</f>
        <v>1545374.8749656219</v>
      </c>
      <c r="U208" s="64" cm="1">
        <f t="array" ref="U208">[2]!PropsSI("H","P",T208,"S",V208,$F$14)</f>
        <v>401759.32217263972</v>
      </c>
      <c r="V208" s="64">
        <f t="shared" si="90"/>
        <v>1629.8582331222553</v>
      </c>
      <c r="W208" s="64" cm="1">
        <f t="array" ref="W208">1/[2]!PropsSI("D","P",T208,"S",V208,$F$14)</f>
        <v>1.1356728090207793E-2</v>
      </c>
      <c r="X208" s="64">
        <f t="shared" si="91"/>
        <v>330.47999999999996</v>
      </c>
      <c r="Y208" s="64" cm="1">
        <f t="array" ref="Y208">[2]!PropsSI("T","P",Z208,"H",AA208,$F$14)</f>
        <v>335.50306874171343</v>
      </c>
      <c r="Z208" s="64">
        <f t="shared" si="92"/>
        <v>1545374.8749656219</v>
      </c>
      <c r="AA208" s="64">
        <f t="shared" si="84"/>
        <v>401759.32217263972</v>
      </c>
      <c r="AB208" s="64" cm="1">
        <f t="array" ref="AB208">[2]!PropsSI("S","P",Z208,"H",AA208,$F$14)</f>
        <v>1629.8582331222553</v>
      </c>
      <c r="AC208" s="64" cm="1">
        <f t="array" ref="AC208">1/[2]!PropsSI("D","P",Z208,"H",AA208,$F$14)</f>
        <v>1.1356728090207787E-2</v>
      </c>
      <c r="AD208" s="64">
        <f t="shared" si="93"/>
        <v>330.47999999999996</v>
      </c>
      <c r="AE208" s="64">
        <f t="shared" si="94"/>
        <v>325.47999999999996</v>
      </c>
      <c r="AF208" s="64" cm="1">
        <f t="array" ref="AF208">[2]!PropsSI("P","T",AD208,"Q",0,$F$14)</f>
        <v>1545374.8749656219</v>
      </c>
      <c r="AG208" s="64" cm="1">
        <f t="array" ref="AG208">[2]!PropsSI("H","P",AF208,"T",AE208,$F$14)</f>
        <v>273307.71468452894</v>
      </c>
      <c r="AH208" s="64" cm="1">
        <f t="array" ref="AH208">[2]!PropsSI("S","P",AF208,"T",AE208,$F$14)</f>
        <v>1241.1466137429493</v>
      </c>
      <c r="AI208" s="64" cm="1">
        <f t="array" ref="AI208">1/[2]!PropsSI("D","P",AF208,"T",AE208,$F$14)</f>
        <v>1.0182639495214373E-3</v>
      </c>
      <c r="AJ208" s="64">
        <f t="shared" si="95"/>
        <v>329.47999999999996</v>
      </c>
      <c r="AK208" s="64">
        <f t="shared" si="96"/>
        <v>323.47999999999996</v>
      </c>
      <c r="AL208" s="64" cm="1">
        <f t="array" ref="AL208">[2]!PropsSI("P","T",AJ208,"Q",0,$F$14)</f>
        <v>1510355.1639759885</v>
      </c>
      <c r="AM208" s="64" cm="1">
        <f t="array" ref="AM208">[2]!PropsSI("H","P",AL208,"T",AK208,$F$14)</f>
        <v>270229.66848825646</v>
      </c>
      <c r="AN208" s="64" cm="1">
        <f t="array" ref="AN208">[2]!PropsSI("S","P",AL208,"T",AK208,$F$14)</f>
        <v>1231.7699117570801</v>
      </c>
      <c r="AO208" s="64" cm="1">
        <f t="array" ref="AO208">1/[2]!PropsSI("D","P",AL208,"T",AK208,$F$14)</f>
        <v>1.0084506552156221E-3</v>
      </c>
      <c r="AP208" s="64">
        <f t="shared" si="97"/>
        <v>260.14999999999998</v>
      </c>
      <c r="AQ208" s="64">
        <f t="shared" si="98"/>
        <v>260.14999999999998</v>
      </c>
      <c r="AR208" s="64" cm="1">
        <f t="array" ref="AR208">[2]!PropsSI("P","T",AP208,"Q",0,$F$14)</f>
        <v>198287.49024246493</v>
      </c>
      <c r="AS208" s="64">
        <f t="shared" si="99"/>
        <v>270229.66848825646</v>
      </c>
      <c r="AT208" s="64" cm="1">
        <f t="array" ref="AT208">[2]!PropsSI("H","P",AR208,"H",AS208,$F$14)</f>
        <v>270229.66848825646</v>
      </c>
      <c r="AU208" s="64" cm="1">
        <f t="array" ref="AU208">1/[2]!PropsSI("D","P",AR208,"H",AS208,$F$14)</f>
        <v>4.5282942378352439E-2</v>
      </c>
      <c r="AV208" s="64"/>
      <c r="AW208" s="64">
        <f t="shared" si="100"/>
        <v>258.14999999999998</v>
      </c>
      <c r="AX208" s="64">
        <f t="shared" si="101"/>
        <v>260.14999999999998</v>
      </c>
      <c r="AY208" s="64" cm="1">
        <f t="array" ref="AY208">[2]!PropsSI("P","T",AW208,"Q",1,$F$14)</f>
        <v>183723.82814975141</v>
      </c>
      <c r="AZ208" s="64" cm="1">
        <f t="array" ref="AZ208">[2]!PropsSI("H","P",AY208,"T",AX208,$F$14)</f>
        <v>355128.23969601718</v>
      </c>
      <c r="BA208" s="64" cm="1">
        <f t="array" ref="BA208">[2]!PropsSI("S","P",AY208,"T",AX208,$F$14)</f>
        <v>1603.3816434342573</v>
      </c>
      <c r="BB208" s="64" cm="1">
        <f t="array" ref="BB208">1/[2]!PropsSI("D","P",AY208,"T",AX208,$F$14)</f>
        <v>9.6229669371650853E-2</v>
      </c>
      <c r="BC208" s="64">
        <f t="shared" si="102"/>
        <v>84.89857120776071</v>
      </c>
      <c r="BD208" s="64">
        <f t="shared" si="103"/>
        <v>41.060590707496743</v>
      </c>
      <c r="BE208" s="64">
        <f t="shared" si="104"/>
        <v>-125.95916191525745</v>
      </c>
      <c r="BF208" s="64">
        <f t="shared" si="105"/>
        <v>2.0676412527172956</v>
      </c>
      <c r="BG208" s="64">
        <f t="shared" si="106"/>
        <v>3.5690584819576943</v>
      </c>
      <c r="BH208" s="64">
        <f t="shared" si="107"/>
        <v>0.57932400468348622</v>
      </c>
      <c r="BI208" s="64">
        <f t="shared" si="108"/>
        <v>9.0903917038049915</v>
      </c>
      <c r="BJ208" s="64">
        <v>42.102648899999998</v>
      </c>
      <c r="BK208" s="64">
        <f t="shared" si="109"/>
        <v>1.042058192503255</v>
      </c>
      <c r="BL208" s="64">
        <f t="shared" si="110"/>
        <v>0.34445812474413157</v>
      </c>
      <c r="BM208" s="64">
        <f t="shared" si="111"/>
        <v>8.2669949938591571</v>
      </c>
    </row>
    <row r="209" spans="1:65" x14ac:dyDescent="0.3">
      <c r="A209">
        <v>208</v>
      </c>
      <c r="B209">
        <v>1</v>
      </c>
      <c r="C209">
        <v>30.5</v>
      </c>
      <c r="D209">
        <v>38.89</v>
      </c>
      <c r="E209" s="71"/>
      <c r="H209" s="73">
        <f t="shared" si="85"/>
        <v>44.96</v>
      </c>
      <c r="I209">
        <f t="shared" si="86"/>
        <v>36.5</v>
      </c>
      <c r="J209" s="64">
        <v>208</v>
      </c>
      <c r="K209" s="64">
        <v>38.89</v>
      </c>
      <c r="L209" s="64">
        <f t="shared" si="87"/>
        <v>256.14999999999998</v>
      </c>
      <c r="M209" s="64">
        <f t="shared" si="88"/>
        <v>266.14999999999998</v>
      </c>
      <c r="N209" s="64" cm="1">
        <f t="array" ref="N209">[2]!PropsSI("P","T",L209,"Q",0,$F$14)</f>
        <v>170000.91143693728</v>
      </c>
      <c r="O209" s="64" cm="1">
        <f t="array" ref="O209">[2]!PropsSI("H","P",N209,"T",M209,$F$14)</f>
        <v>360698.73146514298</v>
      </c>
      <c r="P209" s="64" cm="1">
        <f t="array" ref="P209">[2]!PropsSI("S","P",N209,"T",M209,$F$14)</f>
        <v>1629.8582331222553</v>
      </c>
      <c r="Q209" s="64" cm="1">
        <f t="array" ref="Q209">1/[2]!PropsSI("D","P",N209,"T",M209,$F$14)</f>
        <v>0.10761246997876302</v>
      </c>
      <c r="R209" s="64">
        <f t="shared" si="89"/>
        <v>327.03999999999996</v>
      </c>
      <c r="S209" s="64" cm="1">
        <f t="array" ref="S209">[2]!PropsSI("T","P",T209,"S",V209,$F$14)</f>
        <v>332.20723703612219</v>
      </c>
      <c r="T209" s="64" cm="1">
        <f t="array" ref="T209">[2]!PropsSI("P","T",R209,"Q",1,$F$14)</f>
        <v>1427415.3018302978</v>
      </c>
      <c r="U209" s="64" cm="1">
        <f t="array" ref="U209">[2]!PropsSI("H","P",T209,"S",V209,$F$14)</f>
        <v>400357.0194746317</v>
      </c>
      <c r="V209" s="64">
        <f t="shared" si="90"/>
        <v>1629.8582331222553</v>
      </c>
      <c r="W209" s="64" cm="1">
        <f t="array" ref="W209">1/[2]!PropsSI("D","P",T209,"S",V209,$F$14)</f>
        <v>1.2447440222824822E-2</v>
      </c>
      <c r="X209" s="64">
        <f t="shared" si="91"/>
        <v>327.03999999999996</v>
      </c>
      <c r="Y209" s="64" cm="1">
        <f t="array" ref="Y209">[2]!PropsSI("T","P",Z209,"H",AA209,$F$14)</f>
        <v>332.20723703612219</v>
      </c>
      <c r="Z209" s="64">
        <f t="shared" si="92"/>
        <v>1427415.3018302978</v>
      </c>
      <c r="AA209" s="64">
        <f t="shared" si="84"/>
        <v>400357.0194746317</v>
      </c>
      <c r="AB209" s="64" cm="1">
        <f t="array" ref="AB209">[2]!PropsSI("S","P",Z209,"H",AA209,$F$14)</f>
        <v>1629.8582331222553</v>
      </c>
      <c r="AC209" s="64" cm="1">
        <f t="array" ref="AC209">1/[2]!PropsSI("D","P",Z209,"H",AA209,$F$14)</f>
        <v>1.2447440222824822E-2</v>
      </c>
      <c r="AD209" s="64">
        <f t="shared" si="93"/>
        <v>327.03999999999996</v>
      </c>
      <c r="AE209" s="64">
        <f t="shared" si="94"/>
        <v>322.03999999999996</v>
      </c>
      <c r="AF209" s="64" cm="1">
        <f t="array" ref="AF209">[2]!PropsSI("P","T",AD209,"Q",0,$F$14)</f>
        <v>1427415.3018302978</v>
      </c>
      <c r="AG209" s="64" cm="1">
        <f t="array" ref="AG209">[2]!PropsSI("H","P",AF209,"T",AE209,$F$14)</f>
        <v>268066.77754051704</v>
      </c>
      <c r="AH209" s="64" cm="1">
        <f t="array" ref="AH209">[2]!PropsSI("S","P",AF209,"T",AE209,$F$14)</f>
        <v>1225.3270438292479</v>
      </c>
      <c r="AI209" s="64" cm="1">
        <f t="array" ref="AI209">1/[2]!PropsSI("D","P",AF209,"T",AE209,$F$14)</f>
        <v>1.0024425741241693E-3</v>
      </c>
      <c r="AJ209" s="64">
        <f t="shared" si="95"/>
        <v>326.03999999999996</v>
      </c>
      <c r="AK209" s="64">
        <f t="shared" si="96"/>
        <v>320.03999999999996</v>
      </c>
      <c r="AL209" s="64" cm="1">
        <f t="array" ref="AL209">[2]!PropsSI("P","T",AJ209,"Q",0,$F$14)</f>
        <v>1394432.6638991011</v>
      </c>
      <c r="AM209" s="64" cm="1">
        <f t="array" ref="AM209">[2]!PropsSI("H","P",AL209,"T",AK209,$F$14)</f>
        <v>265038.7618635394</v>
      </c>
      <c r="AN209" s="64" cm="1">
        <f t="array" ref="AN209">[2]!PropsSI("S","P",AL209,"T",AK209,$F$14)</f>
        <v>1215.9976832870218</v>
      </c>
      <c r="AO209" s="64" cm="1">
        <f t="array" ref="AO209">1/[2]!PropsSI("D","P",AL209,"T",AK209,$F$14)</f>
        <v>9.9332486501546038E-4</v>
      </c>
      <c r="AP209" s="64">
        <f t="shared" si="97"/>
        <v>260.14999999999998</v>
      </c>
      <c r="AQ209" s="64">
        <f t="shared" si="98"/>
        <v>260.14999999999998</v>
      </c>
      <c r="AR209" s="64" cm="1">
        <f t="array" ref="AR209">[2]!PropsSI("P","T",AP209,"Q",0,$F$14)</f>
        <v>198287.49024246493</v>
      </c>
      <c r="AS209" s="64">
        <f t="shared" si="99"/>
        <v>265038.7618635394</v>
      </c>
      <c r="AT209" s="64" cm="1">
        <f t="array" ref="AT209">[2]!PropsSI("H","P",AR209,"H",AS209,$F$14)</f>
        <v>265038.7618635394</v>
      </c>
      <c r="AU209" s="64" cm="1">
        <f t="array" ref="AU209">1/[2]!PropsSI("D","P",AR209,"H",AS209,$F$14)</f>
        <v>4.2621627168653947E-2</v>
      </c>
      <c r="AV209" s="64"/>
      <c r="AW209" s="64">
        <f t="shared" si="100"/>
        <v>258.14999999999998</v>
      </c>
      <c r="AX209" s="64">
        <f t="shared" si="101"/>
        <v>260.14999999999998</v>
      </c>
      <c r="AY209" s="64" cm="1">
        <f t="array" ref="AY209">[2]!PropsSI("P","T",AW209,"Q",1,$F$14)</f>
        <v>183723.82814975141</v>
      </c>
      <c r="AZ209" s="64" cm="1">
        <f t="array" ref="AZ209">[2]!PropsSI("H","P",AY209,"T",AX209,$F$14)</f>
        <v>355128.23969601718</v>
      </c>
      <c r="BA209" s="64" cm="1">
        <f t="array" ref="BA209">[2]!PropsSI("S","P",AY209,"T",AX209,$F$14)</f>
        <v>1603.3816434342573</v>
      </c>
      <c r="BB209" s="64" cm="1">
        <f t="array" ref="BB209">1/[2]!PropsSI("D","P",AY209,"T",AX209,$F$14)</f>
        <v>9.6229669371650853E-2</v>
      </c>
      <c r="BC209" s="64">
        <f t="shared" si="102"/>
        <v>90.089477832477769</v>
      </c>
      <c r="BD209" s="64">
        <f t="shared" si="103"/>
        <v>39.658288009488722</v>
      </c>
      <c r="BE209" s="64">
        <f t="shared" si="104"/>
        <v>-129.7477658419665</v>
      </c>
      <c r="BF209" s="64">
        <f t="shared" si="105"/>
        <v>2.2716431382747229</v>
      </c>
      <c r="BG209" s="64">
        <f t="shared" si="106"/>
        <v>3.747278269705328</v>
      </c>
      <c r="BH209" s="64">
        <f t="shared" si="107"/>
        <v>0.60621148865289809</v>
      </c>
      <c r="BI209" s="64">
        <f t="shared" si="108"/>
        <v>8.3965155819755992</v>
      </c>
      <c r="BJ209" s="64">
        <v>42.102648899999998</v>
      </c>
      <c r="BK209" s="64">
        <f t="shared" si="109"/>
        <v>2.4443608905112768</v>
      </c>
      <c r="BL209" s="64">
        <f t="shared" si="110"/>
        <v>0.80799707214122762</v>
      </c>
      <c r="BM209" s="64">
        <f t="shared" si="111"/>
        <v>19.391929731389464</v>
      </c>
    </row>
    <row r="210" spans="1:65" x14ac:dyDescent="0.3">
      <c r="A210">
        <v>209</v>
      </c>
      <c r="B210">
        <v>1</v>
      </c>
      <c r="C210">
        <v>27.98</v>
      </c>
      <c r="D210">
        <v>37.93</v>
      </c>
      <c r="E210" s="71"/>
      <c r="H210" s="73">
        <f t="shared" si="85"/>
        <v>44.96</v>
      </c>
      <c r="I210">
        <f t="shared" si="86"/>
        <v>36.5</v>
      </c>
      <c r="J210" s="64">
        <v>209</v>
      </c>
      <c r="K210" s="64">
        <v>37.93</v>
      </c>
      <c r="L210" s="64">
        <f t="shared" si="87"/>
        <v>256.14999999999998</v>
      </c>
      <c r="M210" s="64">
        <f t="shared" si="88"/>
        <v>266.14999999999998</v>
      </c>
      <c r="N210" s="64" cm="1">
        <f t="array" ref="N210">[2]!PropsSI("P","T",L210,"Q",0,$F$14)</f>
        <v>170000.91143693728</v>
      </c>
      <c r="O210" s="64" cm="1">
        <f t="array" ref="O210">[2]!PropsSI("H","P",N210,"T",M210,$F$14)</f>
        <v>360698.73146514298</v>
      </c>
      <c r="P210" s="64" cm="1">
        <f t="array" ref="P210">[2]!PropsSI("S","P",N210,"T",M210,$F$14)</f>
        <v>1629.8582331222553</v>
      </c>
      <c r="Q210" s="64" cm="1">
        <f t="array" ref="Q210">1/[2]!PropsSI("D","P",N210,"T",M210,$F$14)</f>
        <v>0.10761246997876302</v>
      </c>
      <c r="R210" s="64">
        <f t="shared" si="89"/>
        <v>326.08</v>
      </c>
      <c r="S210" s="64" cm="1">
        <f t="array" ref="S210">[2]!PropsSI("T","P",T210,"S",V210,$F$14)</f>
        <v>331.29534527898045</v>
      </c>
      <c r="T210" s="64" cm="1">
        <f t="array" ref="T210">[2]!PropsSI("P","T",R210,"Q",1,$F$14)</f>
        <v>1395740.8636425491</v>
      </c>
      <c r="U210" s="64" cm="1">
        <f t="array" ref="U210">[2]!PropsSI("H","P",T210,"S",V210,$F$14)</f>
        <v>399957.66818385752</v>
      </c>
      <c r="V210" s="64">
        <f t="shared" si="90"/>
        <v>1629.8582331222553</v>
      </c>
      <c r="W210" s="64" cm="1">
        <f t="array" ref="W210">1/[2]!PropsSI("D","P",T210,"S",V210,$F$14)</f>
        <v>1.277091544880915E-2</v>
      </c>
      <c r="X210" s="64">
        <f t="shared" si="91"/>
        <v>326.08</v>
      </c>
      <c r="Y210" s="64" cm="1">
        <f t="array" ref="Y210">[2]!PropsSI("T","P",Z210,"H",AA210,$F$14)</f>
        <v>331.29534527898039</v>
      </c>
      <c r="Z210" s="64">
        <f t="shared" si="92"/>
        <v>1395740.8636425491</v>
      </c>
      <c r="AA210" s="64">
        <f t="shared" si="84"/>
        <v>399957.66818385752</v>
      </c>
      <c r="AB210" s="64" cm="1">
        <f t="array" ref="AB210">[2]!PropsSI("S","P",Z210,"H",AA210,$F$14)</f>
        <v>1629.8582331210498</v>
      </c>
      <c r="AC210" s="64" cm="1">
        <f t="array" ref="AC210">1/[2]!PropsSI("D","P",Z210,"H",AA210,$F$14)</f>
        <v>1.2770915448809143E-2</v>
      </c>
      <c r="AD210" s="64">
        <f t="shared" si="93"/>
        <v>326.08</v>
      </c>
      <c r="AE210" s="64">
        <f t="shared" si="94"/>
        <v>321.08</v>
      </c>
      <c r="AF210" s="64" cm="1">
        <f t="array" ref="AF210">[2]!PropsSI("P","T",AD210,"Q",0,$F$14)</f>
        <v>1395740.8636425491</v>
      </c>
      <c r="AG210" s="64" cm="1">
        <f t="array" ref="AG210">[2]!PropsSI("H","P",AF210,"T",AE210,$F$14)</f>
        <v>266617.98558406776</v>
      </c>
      <c r="AH210" s="64" cm="1">
        <f t="array" ref="AH210">[2]!PropsSI("S","P",AF210,"T",AE210,$F$14)</f>
        <v>1220.9200688521569</v>
      </c>
      <c r="AI210" s="64" cm="1">
        <f t="array" ref="AI210">1/[2]!PropsSI("D","P",AF210,"T",AE210,$F$14)</f>
        <v>9.9821612678584973E-4</v>
      </c>
      <c r="AJ210" s="64">
        <f t="shared" si="95"/>
        <v>325.08</v>
      </c>
      <c r="AK210" s="64">
        <f t="shared" si="96"/>
        <v>319.08</v>
      </c>
      <c r="AL210" s="64" cm="1">
        <f t="array" ref="AL210">[2]!PropsSI("P","T",AJ210,"Q",0,$F$14)</f>
        <v>1363311.2610639329</v>
      </c>
      <c r="AM210" s="64" cm="1">
        <f t="array" ref="AM210">[2]!PropsSI("H","P",AL210,"T",AK210,$F$14)</f>
        <v>263603.06664441887</v>
      </c>
      <c r="AN210" s="64" cm="1">
        <f t="array" ref="AN210">[2]!PropsSI("S","P",AL210,"T",AK210,$F$14)</f>
        <v>1211.6014996826161</v>
      </c>
      <c r="AO210" s="64" cm="1">
        <f t="array" ref="AO210">1/[2]!PropsSI("D","P",AL210,"T",AK210,$F$14)</f>
        <v>9.892747872550674E-4</v>
      </c>
      <c r="AP210" s="64">
        <f t="shared" si="97"/>
        <v>260.14999999999998</v>
      </c>
      <c r="AQ210" s="64">
        <f t="shared" si="98"/>
        <v>260.14999999999998</v>
      </c>
      <c r="AR210" s="64" cm="1">
        <f t="array" ref="AR210">[2]!PropsSI("P","T",AP210,"Q",0,$F$14)</f>
        <v>198287.49024246493</v>
      </c>
      <c r="AS210" s="64">
        <f t="shared" si="99"/>
        <v>263603.06664441887</v>
      </c>
      <c r="AT210" s="64" cm="1">
        <f t="array" ref="AT210">[2]!PropsSI("H","P",AR210,"H",AS210,$F$14)</f>
        <v>263603.06664441887</v>
      </c>
      <c r="AU210" s="64" cm="1">
        <f t="array" ref="AU210">1/[2]!PropsSI("D","P",AR210,"H",AS210,$F$14)</f>
        <v>4.1885563548294556E-2</v>
      </c>
      <c r="AV210" s="64"/>
      <c r="AW210" s="64">
        <f t="shared" si="100"/>
        <v>258.14999999999998</v>
      </c>
      <c r="AX210" s="64">
        <f t="shared" si="101"/>
        <v>260.14999999999998</v>
      </c>
      <c r="AY210" s="64" cm="1">
        <f t="array" ref="AY210">[2]!PropsSI("P","T",AW210,"Q",1,$F$14)</f>
        <v>183723.82814975141</v>
      </c>
      <c r="AZ210" s="64" cm="1">
        <f t="array" ref="AZ210">[2]!PropsSI("H","P",AY210,"T",AX210,$F$14)</f>
        <v>355128.23969601718</v>
      </c>
      <c r="BA210" s="64" cm="1">
        <f t="array" ref="BA210">[2]!PropsSI("S","P",AY210,"T",AX210,$F$14)</f>
        <v>1603.3816434342573</v>
      </c>
      <c r="BB210" s="64" cm="1">
        <f t="array" ref="BB210">1/[2]!PropsSI("D","P",AY210,"T",AX210,$F$14)</f>
        <v>9.6229669371650853E-2</v>
      </c>
      <c r="BC210" s="64">
        <f t="shared" si="102"/>
        <v>91.525173051598301</v>
      </c>
      <c r="BD210" s="64">
        <f t="shared" si="103"/>
        <v>39.258936718714537</v>
      </c>
      <c r="BE210" s="64">
        <f t="shared" si="104"/>
        <v>-130.78410977031285</v>
      </c>
      <c r="BF210" s="64">
        <f t="shared" si="105"/>
        <v>2.3313207310571076</v>
      </c>
      <c r="BG210" s="64">
        <f t="shared" si="106"/>
        <v>3.8002355365817748</v>
      </c>
      <c r="BH210" s="64">
        <f t="shared" si="107"/>
        <v>0.61346743079879662</v>
      </c>
      <c r="BI210" s="64">
        <f t="shared" si="108"/>
        <v>8.2101963562725153</v>
      </c>
      <c r="BJ210" s="64">
        <v>42.102648899999998</v>
      </c>
      <c r="BK210" s="64">
        <f t="shared" si="109"/>
        <v>2.8437121812854613</v>
      </c>
      <c r="BL210" s="64">
        <f t="shared" si="110"/>
        <v>0.94000485992491645</v>
      </c>
      <c r="BM210" s="64">
        <f t="shared" si="111"/>
        <v>22.560116638197997</v>
      </c>
    </row>
    <row r="211" spans="1:65" x14ac:dyDescent="0.3">
      <c r="A211">
        <v>210</v>
      </c>
      <c r="B211">
        <v>1</v>
      </c>
      <c r="C211">
        <v>27.62</v>
      </c>
      <c r="D211">
        <v>38.06</v>
      </c>
      <c r="E211" s="71"/>
      <c r="H211" s="73">
        <f t="shared" si="85"/>
        <v>44.96</v>
      </c>
      <c r="I211">
        <f t="shared" si="86"/>
        <v>36.5</v>
      </c>
      <c r="J211" s="64">
        <v>210</v>
      </c>
      <c r="K211" s="64">
        <v>38.06</v>
      </c>
      <c r="L211" s="64">
        <f t="shared" si="87"/>
        <v>256.14999999999998</v>
      </c>
      <c r="M211" s="64">
        <f t="shared" si="88"/>
        <v>266.14999999999998</v>
      </c>
      <c r="N211" s="64" cm="1">
        <f t="array" ref="N211">[2]!PropsSI("P","T",L211,"Q",0,$F$14)</f>
        <v>170000.91143693728</v>
      </c>
      <c r="O211" s="64" cm="1">
        <f t="array" ref="O211">[2]!PropsSI("H","P",N211,"T",M211,$F$14)</f>
        <v>360698.73146514298</v>
      </c>
      <c r="P211" s="64" cm="1">
        <f t="array" ref="P211">[2]!PropsSI("S","P",N211,"T",M211,$F$14)</f>
        <v>1629.8582331222553</v>
      </c>
      <c r="Q211" s="64" cm="1">
        <f t="array" ref="Q211">1/[2]!PropsSI("D","P",N211,"T",M211,$F$14)</f>
        <v>0.10761246997876302</v>
      </c>
      <c r="R211" s="64">
        <f t="shared" si="89"/>
        <v>326.20999999999998</v>
      </c>
      <c r="S211" s="64" cm="1">
        <f t="array" ref="S211">[2]!PropsSI("T","P",T211,"S",V211,$F$14)</f>
        <v>331.41863984790939</v>
      </c>
      <c r="T211" s="64" cm="1">
        <f t="array" ref="T211">[2]!PropsSI("P","T",R211,"Q",1,$F$14)</f>
        <v>1399998.8823643215</v>
      </c>
      <c r="U211" s="64" cm="1">
        <f t="array" ref="U211">[2]!PropsSI("H","P",T211,"S",V211,$F$14)</f>
        <v>400011.95254165132</v>
      </c>
      <c r="V211" s="64">
        <f t="shared" si="90"/>
        <v>1629.8582331222553</v>
      </c>
      <c r="W211" s="64" cm="1">
        <f t="array" ref="W211">1/[2]!PropsSI("D","P",T211,"S",V211,$F$14)</f>
        <v>1.2726600955888949E-2</v>
      </c>
      <c r="X211" s="64">
        <f t="shared" si="91"/>
        <v>326.20999999999998</v>
      </c>
      <c r="Y211" s="64" cm="1">
        <f t="array" ref="Y211">[2]!PropsSI("T","P",Z211,"H",AA211,$F$14)</f>
        <v>331.41863984790939</v>
      </c>
      <c r="Z211" s="64">
        <f t="shared" si="92"/>
        <v>1399998.8823643215</v>
      </c>
      <c r="AA211" s="64">
        <f t="shared" si="84"/>
        <v>400011.95254165132</v>
      </c>
      <c r="AB211" s="64" cm="1">
        <f t="array" ref="AB211">[2]!PropsSI("S","P",Z211,"H",AA211,$F$14)</f>
        <v>1629.8582331210084</v>
      </c>
      <c r="AC211" s="64" cm="1">
        <f t="array" ref="AC211">1/[2]!PropsSI("D","P",Z211,"H",AA211,$F$14)</f>
        <v>1.2726600955888947E-2</v>
      </c>
      <c r="AD211" s="64">
        <f t="shared" si="93"/>
        <v>326.20999999999998</v>
      </c>
      <c r="AE211" s="64">
        <f t="shared" si="94"/>
        <v>321.20999999999998</v>
      </c>
      <c r="AF211" s="64" cm="1">
        <f t="array" ref="AF211">[2]!PropsSI("P","T",AD211,"Q",0,$F$14)</f>
        <v>1399998.8823643215</v>
      </c>
      <c r="AG211" s="64" cm="1">
        <f t="array" ref="AG211">[2]!PropsSI("H","P",AF211,"T",AE211,$F$14)</f>
        <v>266813.83611294843</v>
      </c>
      <c r="AH211" s="64" cm="1">
        <f t="array" ref="AH211">[2]!PropsSI("S","P",AF211,"T",AE211,$F$14)</f>
        <v>1221.5166806524478</v>
      </c>
      <c r="AI211" s="64" cm="1">
        <f t="array" ref="AI211">1/[2]!PropsSI("D","P",AF211,"T",AE211,$F$14)</f>
        <v>9.9878391063667874E-4</v>
      </c>
      <c r="AJ211" s="64">
        <f t="shared" si="95"/>
        <v>325.20999999999998</v>
      </c>
      <c r="AK211" s="64">
        <f t="shared" si="96"/>
        <v>319.20999999999998</v>
      </c>
      <c r="AL211" s="64" cm="1">
        <f t="array" ref="AL211">[2]!PropsSI("P","T",AJ211,"Q",0,$F$14)</f>
        <v>1367494.776643503</v>
      </c>
      <c r="AM211" s="64" cm="1">
        <f t="array" ref="AM211">[2]!PropsSI("H","P",AL211,"T",AK211,$F$14)</f>
        <v>263797.16412982543</v>
      </c>
      <c r="AN211" s="64" cm="1">
        <f t="array" ref="AN211">[2]!PropsSI("S","P",AL211,"T",AK211,$F$14)</f>
        <v>1212.1967078168923</v>
      </c>
      <c r="AO211" s="64" cm="1">
        <f t="array" ref="AO211">1/[2]!PropsSI("D","P",AL211,"T",AK211,$F$14)</f>
        <v>9.8981909965607622E-4</v>
      </c>
      <c r="AP211" s="64">
        <f t="shared" si="97"/>
        <v>260.14999999999998</v>
      </c>
      <c r="AQ211" s="64">
        <f t="shared" si="98"/>
        <v>260.14999999999998</v>
      </c>
      <c r="AR211" s="64" cm="1">
        <f t="array" ref="AR211">[2]!PropsSI("P","T",AP211,"Q",0,$F$14)</f>
        <v>198287.49024246493</v>
      </c>
      <c r="AS211" s="64">
        <f t="shared" si="99"/>
        <v>263797.16412982543</v>
      </c>
      <c r="AT211" s="64" cm="1">
        <f t="array" ref="AT211">[2]!PropsSI("H","P",AR211,"H",AS211,$F$14)</f>
        <v>263797.16412982543</v>
      </c>
      <c r="AU211" s="64" cm="1">
        <f t="array" ref="AU211">1/[2]!PropsSI("D","P",AR211,"H",AS211,$F$14)</f>
        <v>4.1985074987706129E-2</v>
      </c>
      <c r="AV211" s="64"/>
      <c r="AW211" s="64">
        <f t="shared" si="100"/>
        <v>258.14999999999998</v>
      </c>
      <c r="AX211" s="64">
        <f t="shared" si="101"/>
        <v>260.14999999999998</v>
      </c>
      <c r="AY211" s="64" cm="1">
        <f t="array" ref="AY211">[2]!PropsSI("P","T",AW211,"Q",1,$F$14)</f>
        <v>183723.82814975141</v>
      </c>
      <c r="AZ211" s="64" cm="1">
        <f t="array" ref="AZ211">[2]!PropsSI("H","P",AY211,"T",AX211,$F$14)</f>
        <v>355128.23969601718</v>
      </c>
      <c r="BA211" s="64" cm="1">
        <f t="array" ref="BA211">[2]!PropsSI("S","P",AY211,"T",AX211,$F$14)</f>
        <v>1603.3816434342573</v>
      </c>
      <c r="BB211" s="64" cm="1">
        <f t="array" ref="BB211">1/[2]!PropsSI("D","P",AY211,"T",AX211,$F$14)</f>
        <v>9.6229669371650853E-2</v>
      </c>
      <c r="BC211" s="64">
        <f t="shared" si="102"/>
        <v>91.331075566191757</v>
      </c>
      <c r="BD211" s="64">
        <f t="shared" si="103"/>
        <v>39.313221076508341</v>
      </c>
      <c r="BE211" s="64">
        <f t="shared" si="104"/>
        <v>-130.64429664270011</v>
      </c>
      <c r="BF211" s="64">
        <f t="shared" si="105"/>
        <v>2.3231643977594789</v>
      </c>
      <c r="BG211" s="64">
        <f t="shared" si="106"/>
        <v>3.7929767851895382</v>
      </c>
      <c r="BH211" s="64">
        <f t="shared" si="107"/>
        <v>0.61249106686620247</v>
      </c>
      <c r="BI211" s="64">
        <f t="shared" si="108"/>
        <v>8.2352433909371037</v>
      </c>
      <c r="BJ211" s="64">
        <v>42.102648899999998</v>
      </c>
      <c r="BK211" s="64">
        <f t="shared" si="109"/>
        <v>2.789427823491657</v>
      </c>
      <c r="BL211" s="64">
        <f t="shared" si="110"/>
        <v>0.92206086387640884</v>
      </c>
      <c r="BM211" s="64">
        <f t="shared" si="111"/>
        <v>22.129460733033813</v>
      </c>
    </row>
    <row r="212" spans="1:65" x14ac:dyDescent="0.3">
      <c r="A212">
        <v>211</v>
      </c>
      <c r="B212">
        <v>1</v>
      </c>
      <c r="C212">
        <v>29.04</v>
      </c>
      <c r="D212">
        <v>39.07</v>
      </c>
      <c r="E212" s="71"/>
      <c r="H212" s="73">
        <f t="shared" si="85"/>
        <v>44.96</v>
      </c>
      <c r="I212">
        <f t="shared" si="86"/>
        <v>36.5</v>
      </c>
      <c r="J212" s="64">
        <v>211</v>
      </c>
      <c r="K212" s="64">
        <v>39.07</v>
      </c>
      <c r="L212" s="64">
        <f t="shared" si="87"/>
        <v>256.14999999999998</v>
      </c>
      <c r="M212" s="64">
        <f t="shared" si="88"/>
        <v>266.14999999999998</v>
      </c>
      <c r="N212" s="64" cm="1">
        <f t="array" ref="N212">[2]!PropsSI("P","T",L212,"Q",0,$F$14)</f>
        <v>170000.91143693728</v>
      </c>
      <c r="O212" s="64" cm="1">
        <f t="array" ref="O212">[2]!PropsSI("H","P",N212,"T",M212,$F$14)</f>
        <v>360698.73146514298</v>
      </c>
      <c r="P212" s="64" cm="1">
        <f t="array" ref="P212">[2]!PropsSI("S","P",N212,"T",M212,$F$14)</f>
        <v>1629.8582331222553</v>
      </c>
      <c r="Q212" s="64" cm="1">
        <f t="array" ref="Q212">1/[2]!PropsSI("D","P",N212,"T",M212,$F$14)</f>
        <v>0.10761246997876302</v>
      </c>
      <c r="R212" s="64">
        <f t="shared" si="89"/>
        <v>327.21999999999997</v>
      </c>
      <c r="S212" s="64" cm="1">
        <f t="array" ref="S212">[2]!PropsSI("T","P",T212,"S",V212,$F$14)</f>
        <v>332.37858424544766</v>
      </c>
      <c r="T212" s="64" cm="1">
        <f t="array" ref="T212">[2]!PropsSI("P","T",R212,"Q",1,$F$14)</f>
        <v>1433413.8975075693</v>
      </c>
      <c r="U212" s="64" cm="1">
        <f t="array" ref="U212">[2]!PropsSI("H","P",T212,"S",V212,$F$14)</f>
        <v>400431.50735983229</v>
      </c>
      <c r="V212" s="64">
        <f t="shared" si="90"/>
        <v>1629.8582331222553</v>
      </c>
      <c r="W212" s="64" cm="1">
        <f t="array" ref="W212">1/[2]!PropsSI("D","P",T212,"S",V212,$F$14)</f>
        <v>1.238774893218645E-2</v>
      </c>
      <c r="X212" s="64">
        <f t="shared" si="91"/>
        <v>327.21999999999997</v>
      </c>
      <c r="Y212" s="64" cm="1">
        <f t="array" ref="Y212">[2]!PropsSI("T","P",Z212,"H",AA212,$F$14)</f>
        <v>332.3785842454476</v>
      </c>
      <c r="Z212" s="64">
        <f t="shared" si="92"/>
        <v>1433413.8975075693</v>
      </c>
      <c r="AA212" s="64">
        <f t="shared" si="84"/>
        <v>400431.50735983229</v>
      </c>
      <c r="AB212" s="64" cm="1">
        <f t="array" ref="AB212">[2]!PropsSI("S","P",Z212,"H",AA212,$F$14)</f>
        <v>1629.8582331222551</v>
      </c>
      <c r="AC212" s="64" cm="1">
        <f t="array" ref="AC212">1/[2]!PropsSI("D","P",Z212,"H",AA212,$F$14)</f>
        <v>1.2387748932186447E-2</v>
      </c>
      <c r="AD212" s="64">
        <f t="shared" si="93"/>
        <v>327.21999999999997</v>
      </c>
      <c r="AE212" s="64">
        <f t="shared" si="94"/>
        <v>322.21999999999997</v>
      </c>
      <c r="AF212" s="64" cm="1">
        <f t="array" ref="AF212">[2]!PropsSI("P","T",AD212,"Q",0,$F$14)</f>
        <v>1433413.8975075693</v>
      </c>
      <c r="AG212" s="64" cm="1">
        <f t="array" ref="AG212">[2]!PropsSI("H","P",AF212,"T",AE212,$F$14)</f>
        <v>268339.07807494939</v>
      </c>
      <c r="AH212" s="64" cm="1">
        <f t="array" ref="AH212">[2]!PropsSI("S","P",AF212,"T",AE212,$F$14)</f>
        <v>1226.153681777075</v>
      </c>
      <c r="AI212" s="64" cm="1">
        <f t="array" ref="AI212">1/[2]!PropsSI("D","P",AF212,"T",AE212,$F$14)</f>
        <v>1.0032437990838861E-3</v>
      </c>
      <c r="AJ212" s="64">
        <f t="shared" si="95"/>
        <v>326.21999999999997</v>
      </c>
      <c r="AK212" s="64">
        <f t="shared" si="96"/>
        <v>320.21999999999997</v>
      </c>
      <c r="AL212" s="64" cm="1">
        <f t="array" ref="AL212">[2]!PropsSI("P","T",AJ212,"Q",0,$F$14)</f>
        <v>1400326.8260693625</v>
      </c>
      <c r="AM212" s="64" cm="1">
        <f t="array" ref="AM212">[2]!PropsSI("H","P",AL212,"T",AK212,$F$14)</f>
        <v>265308.56711094169</v>
      </c>
      <c r="AN212" s="64" cm="1">
        <f t="array" ref="AN212">[2]!PropsSI("S","P",AL212,"T",AK212,$F$14)</f>
        <v>1216.8221863547215</v>
      </c>
      <c r="AO212" s="64" cm="1">
        <f t="array" ref="AO212">1/[2]!PropsSI("D","P",AL212,"T",AK212,$F$14)</f>
        <v>9.9409221974586519E-4</v>
      </c>
      <c r="AP212" s="64">
        <f t="shared" si="97"/>
        <v>260.14999999999998</v>
      </c>
      <c r="AQ212" s="64">
        <f t="shared" si="98"/>
        <v>260.14999999999998</v>
      </c>
      <c r="AR212" s="64" cm="1">
        <f t="array" ref="AR212">[2]!PropsSI("P","T",AP212,"Q",0,$F$14)</f>
        <v>198287.49024246493</v>
      </c>
      <c r="AS212" s="64">
        <f t="shared" si="99"/>
        <v>265308.56711094169</v>
      </c>
      <c r="AT212" s="64" cm="1">
        <f t="array" ref="AT212">[2]!PropsSI("H","P",AR212,"H",AS212,$F$14)</f>
        <v>265308.56711094169</v>
      </c>
      <c r="AU212" s="64" cm="1">
        <f t="array" ref="AU212">1/[2]!PropsSI("D","P",AR212,"H",AS212,$F$14)</f>
        <v>4.275995306439425E-2</v>
      </c>
      <c r="AV212" s="64"/>
      <c r="AW212" s="64">
        <f t="shared" si="100"/>
        <v>258.14999999999998</v>
      </c>
      <c r="AX212" s="64">
        <f t="shared" si="101"/>
        <v>260.14999999999998</v>
      </c>
      <c r="AY212" s="64" cm="1">
        <f t="array" ref="AY212">[2]!PropsSI("P","T",AW212,"Q",1,$F$14)</f>
        <v>183723.82814975141</v>
      </c>
      <c r="AZ212" s="64" cm="1">
        <f t="array" ref="AZ212">[2]!PropsSI("H","P",AY212,"T",AX212,$F$14)</f>
        <v>355128.23969601718</v>
      </c>
      <c r="BA212" s="64" cm="1">
        <f t="array" ref="BA212">[2]!PropsSI("S","P",AY212,"T",AX212,$F$14)</f>
        <v>1603.3816434342573</v>
      </c>
      <c r="BB212" s="64" cm="1">
        <f t="array" ref="BB212">1/[2]!PropsSI("D","P",AY212,"T",AX212,$F$14)</f>
        <v>9.6229669371650853E-2</v>
      </c>
      <c r="BC212" s="64">
        <f t="shared" si="102"/>
        <v>89.819672585075494</v>
      </c>
      <c r="BD212" s="64">
        <f t="shared" si="103"/>
        <v>39.732775894689318</v>
      </c>
      <c r="BE212" s="64">
        <f t="shared" si="104"/>
        <v>-129.55244847976482</v>
      </c>
      <c r="BF212" s="64">
        <f t="shared" si="105"/>
        <v>2.2605939444840244</v>
      </c>
      <c r="BG212" s="64">
        <f t="shared" si="106"/>
        <v>3.7375126683075139</v>
      </c>
      <c r="BH212" s="64">
        <f t="shared" si="107"/>
        <v>0.60483913904904729</v>
      </c>
      <c r="BI212" s="64">
        <f t="shared" si="108"/>
        <v>8.4318012497203672</v>
      </c>
      <c r="BJ212" s="64">
        <v>42.102648899999998</v>
      </c>
      <c r="BK212" s="64">
        <f t="shared" si="109"/>
        <v>2.36987300531068</v>
      </c>
      <c r="BL212" s="64">
        <f t="shared" si="110"/>
        <v>0.78337468786658593</v>
      </c>
      <c r="BM212" s="64">
        <f t="shared" si="111"/>
        <v>18.80099250879806</v>
      </c>
    </row>
    <row r="213" spans="1:65" x14ac:dyDescent="0.3">
      <c r="A213">
        <v>212</v>
      </c>
      <c r="B213">
        <v>1</v>
      </c>
      <c r="C213">
        <v>31.04</v>
      </c>
      <c r="D213">
        <v>41.92</v>
      </c>
      <c r="E213" s="71"/>
      <c r="H213" s="73">
        <f t="shared" si="85"/>
        <v>44.96</v>
      </c>
      <c r="I213">
        <f t="shared" si="86"/>
        <v>36.5</v>
      </c>
      <c r="J213" s="64">
        <v>212</v>
      </c>
      <c r="K213" s="64">
        <v>41.92</v>
      </c>
      <c r="L213" s="64">
        <f t="shared" si="87"/>
        <v>256.14999999999998</v>
      </c>
      <c r="M213" s="64">
        <f t="shared" si="88"/>
        <v>266.14999999999998</v>
      </c>
      <c r="N213" s="64" cm="1">
        <f t="array" ref="N213">[2]!PropsSI("P","T",L213,"Q",0,$F$14)</f>
        <v>170000.91143693728</v>
      </c>
      <c r="O213" s="64" cm="1">
        <f t="array" ref="O213">[2]!PropsSI("H","P",N213,"T",M213,$F$14)</f>
        <v>360698.73146514298</v>
      </c>
      <c r="P213" s="64" cm="1">
        <f t="array" ref="P213">[2]!PropsSI("S","P",N213,"T",M213,$F$14)</f>
        <v>1629.8582331222553</v>
      </c>
      <c r="Q213" s="64" cm="1">
        <f t="array" ref="Q213">1/[2]!PropsSI("D","P",N213,"T",M213,$F$14)</f>
        <v>0.10761246997876302</v>
      </c>
      <c r="R213" s="64">
        <f t="shared" si="89"/>
        <v>330.07</v>
      </c>
      <c r="S213" s="64" cm="1">
        <f t="array" ref="S213">[2]!PropsSI("T","P",T213,"S",V213,$F$14)</f>
        <v>335.10782438885462</v>
      </c>
      <c r="T213" s="64" cm="1">
        <f t="array" ref="T213">[2]!PropsSI("P","T",R213,"Q",1,$F$14)</f>
        <v>1530943.5890902691</v>
      </c>
      <c r="U213" s="64" cm="1">
        <f t="array" ref="U213">[2]!PropsSI("H","P",T213,"S",V213,$F$14)</f>
        <v>401594.53351966967</v>
      </c>
      <c r="V213" s="64">
        <f t="shared" si="90"/>
        <v>1629.8582331222553</v>
      </c>
      <c r="W213" s="64" cm="1">
        <f t="array" ref="W213">1/[2]!PropsSI("D","P",T213,"S",V213,$F$14)</f>
        <v>1.148134812417498E-2</v>
      </c>
      <c r="X213" s="64">
        <f t="shared" si="91"/>
        <v>330.07</v>
      </c>
      <c r="Y213" s="64" cm="1">
        <f t="array" ref="Y213">[2]!PropsSI("T","P",Z213,"H",AA213,$F$14)</f>
        <v>335.10782438885468</v>
      </c>
      <c r="Z213" s="64">
        <f t="shared" si="92"/>
        <v>1530943.5890902691</v>
      </c>
      <c r="AA213" s="64">
        <f t="shared" si="84"/>
        <v>401594.53351966967</v>
      </c>
      <c r="AB213" s="64" cm="1">
        <f t="array" ref="AB213">[2]!PropsSI("S","P",Z213,"H",AA213,$F$14)</f>
        <v>1629.8582331222558</v>
      </c>
      <c r="AC213" s="64" cm="1">
        <f t="array" ref="AC213">1/[2]!PropsSI("D","P",Z213,"H",AA213,$F$14)</f>
        <v>1.1481348124174982E-2</v>
      </c>
      <c r="AD213" s="64">
        <f t="shared" si="93"/>
        <v>330.07</v>
      </c>
      <c r="AE213" s="64">
        <f t="shared" si="94"/>
        <v>325.07</v>
      </c>
      <c r="AF213" s="64" cm="1">
        <f t="array" ref="AF213">[2]!PropsSI("P","T",AD213,"Q",0,$F$14)</f>
        <v>1530943.5890902691</v>
      </c>
      <c r="AG213" s="64" cm="1">
        <f t="array" ref="AG213">[2]!PropsSI("H","P",AF213,"T",AE213,$F$14)</f>
        <v>272678.872423956</v>
      </c>
      <c r="AH213" s="64" cm="1">
        <f t="array" ref="AH213">[2]!PropsSI("S","P",AF213,"T",AE213,$F$14)</f>
        <v>1239.2584839809469</v>
      </c>
      <c r="AI213" s="64" cm="1">
        <f t="array" ref="AI213">1/[2]!PropsSI("D","P",AF213,"T",AE213,$F$14)</f>
        <v>1.016319576773279E-3</v>
      </c>
      <c r="AJ213" s="64">
        <f t="shared" si="95"/>
        <v>329.07</v>
      </c>
      <c r="AK213" s="64">
        <f t="shared" si="96"/>
        <v>323.07</v>
      </c>
      <c r="AL213" s="64" cm="1">
        <f t="array" ref="AL213">[2]!PropsSI("P","T",AJ213,"Q",0,$F$14)</f>
        <v>1496171.298850511</v>
      </c>
      <c r="AM213" s="64" cm="1">
        <f t="array" ref="AM213">[2]!PropsSI("H","P",AL213,"T",AK213,$F$14)</f>
        <v>269607.06174277817</v>
      </c>
      <c r="AN213" s="64" cm="1">
        <f t="array" ref="AN213">[2]!PropsSI("S","P",AL213,"T",AK213,$F$14)</f>
        <v>1229.8881820828619</v>
      </c>
      <c r="AO213" s="64" cm="1">
        <f t="array" ref="AO213">1/[2]!PropsSI("D","P",AL213,"T",AK213,$F$14)</f>
        <v>1.0065948835534945E-3</v>
      </c>
      <c r="AP213" s="64">
        <f t="shared" si="97"/>
        <v>260.14999999999998</v>
      </c>
      <c r="AQ213" s="64">
        <f t="shared" si="98"/>
        <v>260.14999999999998</v>
      </c>
      <c r="AR213" s="64" cm="1">
        <f t="array" ref="AR213">[2]!PropsSI("P","T",AP213,"Q",0,$F$14)</f>
        <v>198287.49024246493</v>
      </c>
      <c r="AS213" s="64">
        <f t="shared" si="99"/>
        <v>269607.06174277817</v>
      </c>
      <c r="AT213" s="64" cm="1">
        <f t="array" ref="AT213">[2]!PropsSI("H","P",AR213,"H",AS213,$F$14)</f>
        <v>269607.06174277817</v>
      </c>
      <c r="AU213" s="64" cm="1">
        <f t="array" ref="AU213">1/[2]!PropsSI("D","P",AR213,"H",AS213,$F$14)</f>
        <v>4.4963739410317428E-2</v>
      </c>
      <c r="AV213" s="64"/>
      <c r="AW213" s="64">
        <f t="shared" si="100"/>
        <v>258.14999999999998</v>
      </c>
      <c r="AX213" s="64">
        <f t="shared" si="101"/>
        <v>260.14999999999998</v>
      </c>
      <c r="AY213" s="64" cm="1">
        <f t="array" ref="AY213">[2]!PropsSI("P","T",AW213,"Q",1,$F$14)</f>
        <v>183723.82814975141</v>
      </c>
      <c r="AZ213" s="64" cm="1">
        <f t="array" ref="AZ213">[2]!PropsSI("H","P",AY213,"T",AX213,$F$14)</f>
        <v>355128.23969601718</v>
      </c>
      <c r="BA213" s="64" cm="1">
        <f t="array" ref="BA213">[2]!PropsSI("S","P",AY213,"T",AX213,$F$14)</f>
        <v>1603.3816434342573</v>
      </c>
      <c r="BB213" s="64" cm="1">
        <f t="array" ref="BB213">1/[2]!PropsSI("D","P",AY213,"T",AX213,$F$14)</f>
        <v>9.6229669371650853E-2</v>
      </c>
      <c r="BC213" s="64">
        <f t="shared" si="102"/>
        <v>85.521177953239004</v>
      </c>
      <c r="BD213" s="64">
        <f t="shared" si="103"/>
        <v>40.89580205452669</v>
      </c>
      <c r="BE213" s="64">
        <f t="shared" si="104"/>
        <v>-126.41698000776569</v>
      </c>
      <c r="BF213" s="64">
        <f t="shared" si="105"/>
        <v>2.091196984942683</v>
      </c>
      <c r="BG213" s="64">
        <f t="shared" si="106"/>
        <v>3.5894048943270289</v>
      </c>
      <c r="BH213" s="64">
        <f t="shared" si="107"/>
        <v>0.58260270058910635</v>
      </c>
      <c r="BI213" s="64">
        <f t="shared" si="108"/>
        <v>9.0055022420169824</v>
      </c>
      <c r="BJ213" s="64">
        <v>42.102648899999998</v>
      </c>
      <c r="BK213" s="64">
        <f t="shared" si="109"/>
        <v>1.2068468454733079</v>
      </c>
      <c r="BL213" s="64">
        <f t="shared" si="110"/>
        <v>0.39892992947589895</v>
      </c>
      <c r="BM213" s="64">
        <f t="shared" si="111"/>
        <v>9.5743183074215743</v>
      </c>
    </row>
    <row r="214" spans="1:65" x14ac:dyDescent="0.3">
      <c r="A214">
        <v>213</v>
      </c>
      <c r="B214">
        <v>1</v>
      </c>
      <c r="C214">
        <v>33.770000000000003</v>
      </c>
      <c r="D214">
        <v>42.91</v>
      </c>
      <c r="E214" s="71"/>
      <c r="H214" s="73">
        <f t="shared" si="85"/>
        <v>44.96</v>
      </c>
      <c r="I214">
        <f t="shared" si="86"/>
        <v>36.5</v>
      </c>
      <c r="J214" s="64">
        <v>213</v>
      </c>
      <c r="K214" s="64">
        <v>42.91</v>
      </c>
      <c r="L214" s="64">
        <f t="shared" si="87"/>
        <v>256.14999999999998</v>
      </c>
      <c r="M214" s="64">
        <f t="shared" si="88"/>
        <v>266.14999999999998</v>
      </c>
      <c r="N214" s="64" cm="1">
        <f t="array" ref="N214">[2]!PropsSI("P","T",L214,"Q",0,$F$14)</f>
        <v>170000.91143693728</v>
      </c>
      <c r="O214" s="64" cm="1">
        <f t="array" ref="O214">[2]!PropsSI("H","P",N214,"T",M214,$F$14)</f>
        <v>360698.73146514298</v>
      </c>
      <c r="P214" s="64" cm="1">
        <f t="array" ref="P214">[2]!PropsSI("S","P",N214,"T",M214,$F$14)</f>
        <v>1629.8582331222553</v>
      </c>
      <c r="Q214" s="64" cm="1">
        <f t="array" ref="Q214">1/[2]!PropsSI("D","P",N214,"T",M214,$F$14)</f>
        <v>0.10761246997876302</v>
      </c>
      <c r="R214" s="64">
        <f t="shared" si="89"/>
        <v>331.05999999999995</v>
      </c>
      <c r="S214" s="64" cm="1">
        <f t="array" ref="S214">[2]!PropsSI("T","P",T214,"S",V214,$F$14)</f>
        <v>336.06336788904997</v>
      </c>
      <c r="T214" s="64" cm="1">
        <f t="array" ref="T214">[2]!PropsSI("P","T",R214,"Q",1,$F$14)</f>
        <v>1565964.784465665</v>
      </c>
      <c r="U214" s="64" cm="1">
        <f t="array" ref="U214">[2]!PropsSI("H","P",T214,"S",V214,$F$14)</f>
        <v>401991.35803940799</v>
      </c>
      <c r="V214" s="64">
        <f t="shared" si="90"/>
        <v>1629.8582331222553</v>
      </c>
      <c r="W214" s="64" cm="1">
        <f t="array" ref="W214">1/[2]!PropsSI("D","P",T214,"S",V214,$F$14)</f>
        <v>1.1182816989814917E-2</v>
      </c>
      <c r="X214" s="64">
        <f t="shared" si="91"/>
        <v>331.05999999999995</v>
      </c>
      <c r="Y214" s="64" cm="1">
        <f t="array" ref="Y214">[2]!PropsSI("T","P",Z214,"H",AA214,$F$14)</f>
        <v>336.06336788904997</v>
      </c>
      <c r="Z214" s="64">
        <f t="shared" si="92"/>
        <v>1565964.784465665</v>
      </c>
      <c r="AA214" s="64">
        <f t="shared" si="84"/>
        <v>401991.35803940799</v>
      </c>
      <c r="AB214" s="64" cm="1">
        <f t="array" ref="AB214">[2]!PropsSI("S","P",Z214,"H",AA214,$F$14)</f>
        <v>1629.8582331222556</v>
      </c>
      <c r="AC214" s="64" cm="1">
        <f t="array" ref="AC214">1/[2]!PropsSI("D","P",Z214,"H",AA214,$F$14)</f>
        <v>1.1182816989814916E-2</v>
      </c>
      <c r="AD214" s="64">
        <f t="shared" si="93"/>
        <v>331.05999999999995</v>
      </c>
      <c r="AE214" s="64">
        <f t="shared" si="94"/>
        <v>326.05999999999995</v>
      </c>
      <c r="AF214" s="64" cm="1">
        <f t="array" ref="AF214">[2]!PropsSI("P","T",AD214,"Q",0,$F$14)</f>
        <v>1565964.784465665</v>
      </c>
      <c r="AG214" s="64" cm="1">
        <f t="array" ref="AG214">[2]!PropsSI("H","P",AF214,"T",AE214,$F$14)</f>
        <v>274199.30359078391</v>
      </c>
      <c r="AH214" s="64" cm="1">
        <f t="array" ref="AH214">[2]!PropsSI("S","P",AF214,"T",AE214,$F$14)</f>
        <v>1243.8190337332487</v>
      </c>
      <c r="AI214" s="64" cm="1">
        <f t="array" ref="AI214">1/[2]!PropsSI("D","P",AF214,"T",AE214,$F$14)</f>
        <v>1.0210432370413986E-3</v>
      </c>
      <c r="AJ214" s="64">
        <f t="shared" si="95"/>
        <v>330.05999999999995</v>
      </c>
      <c r="AK214" s="64">
        <f t="shared" si="96"/>
        <v>324.05999999999995</v>
      </c>
      <c r="AL214" s="64" cm="1">
        <f t="array" ref="AL214">[2]!PropsSI("P","T",AJ214,"Q",0,$F$14)</f>
        <v>1530592.8806085535</v>
      </c>
      <c r="AM214" s="64" cm="1">
        <f t="array" ref="AM214">[2]!PropsSI("H","P",AL214,"T",AK214,$F$14)</f>
        <v>271112.3016475066</v>
      </c>
      <c r="AN214" s="64" cm="1">
        <f t="array" ref="AN214">[2]!PropsSI("S","P",AL214,"T",AK214,$F$14)</f>
        <v>1234.4329056765571</v>
      </c>
      <c r="AO214" s="64" cm="1">
        <f t="array" ref="AO214">1/[2]!PropsSI("D","P",AL214,"T",AK214,$F$14)</f>
        <v>1.0111017286588372E-3</v>
      </c>
      <c r="AP214" s="64">
        <f t="shared" si="97"/>
        <v>260.14999999999998</v>
      </c>
      <c r="AQ214" s="64">
        <f t="shared" si="98"/>
        <v>260.14999999999998</v>
      </c>
      <c r="AR214" s="64" cm="1">
        <f t="array" ref="AR214">[2]!PropsSI("P","T",AP214,"Q",0,$F$14)</f>
        <v>198287.49024246493</v>
      </c>
      <c r="AS214" s="64">
        <f t="shared" si="99"/>
        <v>271112.3016475066</v>
      </c>
      <c r="AT214" s="64" cm="1">
        <f t="array" ref="AT214">[2]!PropsSI("H","P",AR214,"H",AS214,$F$14)</f>
        <v>271112.3016475066</v>
      </c>
      <c r="AU214" s="64" cm="1">
        <f t="array" ref="AU214">1/[2]!PropsSI("D","P",AR214,"H",AS214,$F$14)</f>
        <v>4.5735457752085373E-2</v>
      </c>
      <c r="AV214" s="64"/>
      <c r="AW214" s="64">
        <f t="shared" si="100"/>
        <v>258.14999999999998</v>
      </c>
      <c r="AX214" s="64">
        <f t="shared" si="101"/>
        <v>260.14999999999998</v>
      </c>
      <c r="AY214" s="64" cm="1">
        <f t="array" ref="AY214">[2]!PropsSI("P","T",AW214,"Q",1,$F$14)</f>
        <v>183723.82814975141</v>
      </c>
      <c r="AZ214" s="64" cm="1">
        <f t="array" ref="AZ214">[2]!PropsSI("H","P",AY214,"T",AX214,$F$14)</f>
        <v>355128.23969601718</v>
      </c>
      <c r="BA214" s="64" cm="1">
        <f t="array" ref="BA214">[2]!PropsSI("S","P",AY214,"T",AX214,$F$14)</f>
        <v>1603.3816434342573</v>
      </c>
      <c r="BB214" s="64" cm="1">
        <f t="array" ref="BB214">1/[2]!PropsSI("D","P",AY214,"T",AX214,$F$14)</f>
        <v>9.6229669371650853E-2</v>
      </c>
      <c r="BC214" s="64">
        <f t="shared" si="102"/>
        <v>84.015938048510577</v>
      </c>
      <c r="BD214" s="64">
        <f t="shared" si="103"/>
        <v>41.292626574265014</v>
      </c>
      <c r="BE214" s="64">
        <f t="shared" si="104"/>
        <v>-125.30856462277559</v>
      </c>
      <c r="BF214" s="64">
        <f t="shared" si="105"/>
        <v>2.0346474665981216</v>
      </c>
      <c r="BG214" s="64">
        <f t="shared" si="106"/>
        <v>3.5406665752297366</v>
      </c>
      <c r="BH214" s="64">
        <f t="shared" si="107"/>
        <v>0.57465096567758667</v>
      </c>
      <c r="BI214" s="64">
        <f t="shared" si="108"/>
        <v>9.2115081691580674</v>
      </c>
      <c r="BJ214" s="64">
        <v>42.102648899999998</v>
      </c>
      <c r="BK214" s="64">
        <f t="shared" si="109"/>
        <v>0.81002232573498389</v>
      </c>
      <c r="BL214" s="64">
        <f t="shared" si="110"/>
        <v>0.26775737989573078</v>
      </c>
      <c r="BM214" s="64">
        <f t="shared" si="111"/>
        <v>6.4261771174975388</v>
      </c>
    </row>
    <row r="215" spans="1:65" x14ac:dyDescent="0.3">
      <c r="A215">
        <v>214</v>
      </c>
      <c r="B215">
        <v>1</v>
      </c>
      <c r="C215">
        <v>33.36</v>
      </c>
      <c r="D215">
        <v>41.23</v>
      </c>
      <c r="E215" s="71"/>
      <c r="H215" s="73">
        <f t="shared" si="85"/>
        <v>44.96</v>
      </c>
      <c r="I215">
        <f t="shared" si="86"/>
        <v>36.5</v>
      </c>
      <c r="J215" s="64">
        <v>214</v>
      </c>
      <c r="K215" s="64">
        <v>41.23</v>
      </c>
      <c r="L215" s="64">
        <f t="shared" si="87"/>
        <v>256.14999999999998</v>
      </c>
      <c r="M215" s="64">
        <f t="shared" si="88"/>
        <v>266.14999999999998</v>
      </c>
      <c r="N215" s="64" cm="1">
        <f t="array" ref="N215">[2]!PropsSI("P","T",L215,"Q",0,$F$14)</f>
        <v>170000.91143693728</v>
      </c>
      <c r="O215" s="64" cm="1">
        <f t="array" ref="O215">[2]!PropsSI("H","P",N215,"T",M215,$F$14)</f>
        <v>360698.73146514298</v>
      </c>
      <c r="P215" s="64" cm="1">
        <f t="array" ref="P215">[2]!PropsSI("S","P",N215,"T",M215,$F$14)</f>
        <v>1629.8582331222553</v>
      </c>
      <c r="Q215" s="64" cm="1">
        <f t="array" ref="Q215">1/[2]!PropsSI("D","P",N215,"T",M215,$F$14)</f>
        <v>0.10761246997876302</v>
      </c>
      <c r="R215" s="64">
        <f t="shared" si="89"/>
        <v>329.38</v>
      </c>
      <c r="S215" s="64" cm="1">
        <f t="array" ref="S215">[2]!PropsSI("T","P",T215,"S",V215,$F$14)</f>
        <v>334.44417950630714</v>
      </c>
      <c r="T215" s="64" cm="1">
        <f t="array" ref="T215">[2]!PropsSI("P","T",R215,"Q",1,$F$14)</f>
        <v>1506886.3854351398</v>
      </c>
      <c r="U215" s="64" cm="1">
        <f t="array" ref="U215">[2]!PropsSI("H","P",T215,"S",V215,$F$14)</f>
        <v>401315.77635792177</v>
      </c>
      <c r="V215" s="64">
        <f t="shared" si="90"/>
        <v>1629.8582331222553</v>
      </c>
      <c r="W215" s="64" cm="1">
        <f t="array" ref="W215">1/[2]!PropsSI("D","P",T215,"S",V215,$F$14)</f>
        <v>1.1694277958497827E-2</v>
      </c>
      <c r="X215" s="64">
        <f t="shared" si="91"/>
        <v>329.38</v>
      </c>
      <c r="Y215" s="64" cm="1">
        <f t="array" ref="Y215">[2]!PropsSI("T","P",Z215,"H",AA215,$F$14)</f>
        <v>334.44417950630719</v>
      </c>
      <c r="Z215" s="64">
        <f t="shared" si="92"/>
        <v>1506886.3854351398</v>
      </c>
      <c r="AA215" s="64">
        <f t="shared" si="84"/>
        <v>401315.77635792177</v>
      </c>
      <c r="AB215" s="64" cm="1">
        <f t="array" ref="AB215">[2]!PropsSI("S","P",Z215,"H",AA215,$F$14)</f>
        <v>1629.8582331222556</v>
      </c>
      <c r="AC215" s="64" cm="1">
        <f t="array" ref="AC215">1/[2]!PropsSI("D","P",Z215,"H",AA215,$F$14)</f>
        <v>1.1694277958497827E-2</v>
      </c>
      <c r="AD215" s="64">
        <f t="shared" si="93"/>
        <v>329.38</v>
      </c>
      <c r="AE215" s="64">
        <f t="shared" si="94"/>
        <v>324.38</v>
      </c>
      <c r="AF215" s="64" cm="1">
        <f t="array" ref="AF215">[2]!PropsSI("P","T",AD215,"Q",0,$F$14)</f>
        <v>1506886.3854351398</v>
      </c>
      <c r="AG215" s="64" cm="1">
        <f t="array" ref="AG215">[2]!PropsSI("H","P",AF215,"T",AE215,$F$14)</f>
        <v>271623.19167386735</v>
      </c>
      <c r="AH215" s="64" cm="1">
        <f t="array" ref="AH215">[2]!PropsSI("S","P",AF215,"T",AE215,$F$14)</f>
        <v>1236.0826590553104</v>
      </c>
      <c r="AI215" s="64" cm="1">
        <f t="array" ref="AI215">1/[2]!PropsSI("D","P",AF215,"T",AE215,$F$14)</f>
        <v>1.0130843832122358E-3</v>
      </c>
      <c r="AJ215" s="64">
        <f t="shared" si="95"/>
        <v>328.38</v>
      </c>
      <c r="AK215" s="64">
        <f t="shared" si="96"/>
        <v>322.38</v>
      </c>
      <c r="AL215" s="64" cm="1">
        <f t="array" ref="AL215">[2]!PropsSI("P","T",AJ215,"Q",0,$F$14)</f>
        <v>1472527.6251516612</v>
      </c>
      <c r="AM215" s="64" cm="1">
        <f t="array" ref="AM215">[2]!PropsSI("H","P",AL215,"T",AK215,$F$14)</f>
        <v>268561.70171182457</v>
      </c>
      <c r="AN215" s="64" cm="1">
        <f t="array" ref="AN215">[2]!PropsSI("S","P",AL215,"T",AK215,$F$14)</f>
        <v>1226.7226483446973</v>
      </c>
      <c r="AO215" s="64" cm="1">
        <f t="array" ref="AO215">1/[2]!PropsSI("D","P",AL215,"T",AK215,$F$14)</f>
        <v>1.0035051371945192E-3</v>
      </c>
      <c r="AP215" s="64">
        <f t="shared" si="97"/>
        <v>260.14999999999998</v>
      </c>
      <c r="AQ215" s="64">
        <f t="shared" si="98"/>
        <v>260.14999999999998</v>
      </c>
      <c r="AR215" s="64" cm="1">
        <f t="array" ref="AR215">[2]!PropsSI("P","T",AP215,"Q",0,$F$14)</f>
        <v>198287.49024246493</v>
      </c>
      <c r="AS215" s="64">
        <f t="shared" si="99"/>
        <v>268561.70171182457</v>
      </c>
      <c r="AT215" s="64" cm="1">
        <f t="array" ref="AT215">[2]!PropsSI("H","P",AR215,"H",AS215,$F$14)</f>
        <v>268561.70171182457</v>
      </c>
      <c r="AU215" s="64" cm="1">
        <f t="array" ref="AU215">1/[2]!PropsSI("D","P",AR215,"H",AS215,$F$14)</f>
        <v>4.4427795932401509E-2</v>
      </c>
      <c r="AV215" s="64"/>
      <c r="AW215" s="64">
        <f t="shared" si="100"/>
        <v>258.14999999999998</v>
      </c>
      <c r="AX215" s="64">
        <f t="shared" si="101"/>
        <v>260.14999999999998</v>
      </c>
      <c r="AY215" s="64" cm="1">
        <f t="array" ref="AY215">[2]!PropsSI("P","T",AW215,"Q",1,$F$14)</f>
        <v>183723.82814975141</v>
      </c>
      <c r="AZ215" s="64" cm="1">
        <f t="array" ref="AZ215">[2]!PropsSI("H","P",AY215,"T",AX215,$F$14)</f>
        <v>355128.23969601718</v>
      </c>
      <c r="BA215" s="64" cm="1">
        <f t="array" ref="BA215">[2]!PropsSI("S","P",AY215,"T",AX215,$F$14)</f>
        <v>1603.3816434342573</v>
      </c>
      <c r="BB215" s="64" cm="1">
        <f t="array" ref="BB215">1/[2]!PropsSI("D","P",AY215,"T",AX215,$F$14)</f>
        <v>9.6229669371650853E-2</v>
      </c>
      <c r="BC215" s="64">
        <f t="shared" si="102"/>
        <v>86.566537984192607</v>
      </c>
      <c r="BD215" s="64">
        <f t="shared" si="103"/>
        <v>40.617044892778793</v>
      </c>
      <c r="BE215" s="64">
        <f t="shared" si="104"/>
        <v>-127.1835828769714</v>
      </c>
      <c r="BF215" s="64">
        <f t="shared" si="105"/>
        <v>2.1312859715105237</v>
      </c>
      <c r="BG215" s="64">
        <f t="shared" si="106"/>
        <v>3.6241752070756692</v>
      </c>
      <c r="BH215" s="64">
        <f t="shared" si="107"/>
        <v>0.58807476176910578</v>
      </c>
      <c r="BI215" s="64">
        <f t="shared" si="108"/>
        <v>8.863990038042397</v>
      </c>
      <c r="BJ215" s="64">
        <v>42.102648899999998</v>
      </c>
      <c r="BK215" s="64">
        <f t="shared" si="109"/>
        <v>1.4856040072212053</v>
      </c>
      <c r="BL215" s="64">
        <f t="shared" si="110"/>
        <v>0.49107465794256511</v>
      </c>
      <c r="BM215" s="64">
        <f t="shared" si="111"/>
        <v>11.785791790621563</v>
      </c>
    </row>
    <row r="216" spans="1:65" x14ac:dyDescent="0.3">
      <c r="A216">
        <v>215</v>
      </c>
      <c r="B216">
        <v>1</v>
      </c>
      <c r="C216">
        <v>32.880000000000003</v>
      </c>
      <c r="D216">
        <v>41.08</v>
      </c>
      <c r="E216" s="71"/>
      <c r="H216" s="73">
        <f t="shared" si="85"/>
        <v>44.96</v>
      </c>
      <c r="I216">
        <f t="shared" si="86"/>
        <v>36.5</v>
      </c>
      <c r="J216" s="64">
        <v>215</v>
      </c>
      <c r="K216" s="64">
        <v>41.08</v>
      </c>
      <c r="L216" s="64">
        <f t="shared" si="87"/>
        <v>256.14999999999998</v>
      </c>
      <c r="M216" s="64">
        <f t="shared" si="88"/>
        <v>266.14999999999998</v>
      </c>
      <c r="N216" s="64" cm="1">
        <f t="array" ref="N216">[2]!PropsSI("P","T",L216,"Q",0,$F$14)</f>
        <v>170000.91143693728</v>
      </c>
      <c r="O216" s="64" cm="1">
        <f t="array" ref="O216">[2]!PropsSI("H","P",N216,"T",M216,$F$14)</f>
        <v>360698.73146514298</v>
      </c>
      <c r="P216" s="64" cm="1">
        <f t="array" ref="P216">[2]!PropsSI("S","P",N216,"T",M216,$F$14)</f>
        <v>1629.8582331222553</v>
      </c>
      <c r="Q216" s="64" cm="1">
        <f t="array" ref="Q216">1/[2]!PropsSI("D","P",N216,"T",M216,$F$14)</f>
        <v>0.10761246997876302</v>
      </c>
      <c r="R216" s="64">
        <f t="shared" si="89"/>
        <v>329.22999999999996</v>
      </c>
      <c r="S216" s="64" cm="1">
        <f t="array" ref="S216">[2]!PropsSI("T","P",T216,"S",V216,$F$14)</f>
        <v>334.30015813246291</v>
      </c>
      <c r="T216" s="64" cm="1">
        <f t="array" ref="T216">[2]!PropsSI("P","T",R216,"Q",1,$F$14)</f>
        <v>1501694.4742243579</v>
      </c>
      <c r="U216" s="64" cm="1">
        <f t="array" ref="U216">[2]!PropsSI("H","P",T216,"S",V216,$F$14)</f>
        <v>401254.93927828077</v>
      </c>
      <c r="V216" s="64">
        <f t="shared" si="90"/>
        <v>1629.8582331222553</v>
      </c>
      <c r="W216" s="64" cm="1">
        <f t="array" ref="W216">1/[2]!PropsSI("D","P",T216,"S",V216,$F$14)</f>
        <v>1.1741105968621742E-2</v>
      </c>
      <c r="X216" s="64">
        <f t="shared" si="91"/>
        <v>329.22999999999996</v>
      </c>
      <c r="Y216" s="64" cm="1">
        <f t="array" ref="Y216">[2]!PropsSI("T","P",Z216,"H",AA216,$F$14)</f>
        <v>334.30015813246291</v>
      </c>
      <c r="Z216" s="64">
        <f t="shared" si="92"/>
        <v>1501694.4742243579</v>
      </c>
      <c r="AA216" s="64">
        <f t="shared" si="84"/>
        <v>401254.93927828077</v>
      </c>
      <c r="AB216" s="64" cm="1">
        <f t="array" ref="AB216">[2]!PropsSI("S","P",Z216,"H",AA216,$F$14)</f>
        <v>1629.8582331222553</v>
      </c>
      <c r="AC216" s="64" cm="1">
        <f t="array" ref="AC216">1/[2]!PropsSI("D","P",Z216,"H",AA216,$F$14)</f>
        <v>1.174110596862174E-2</v>
      </c>
      <c r="AD216" s="64">
        <f t="shared" si="93"/>
        <v>329.22999999999996</v>
      </c>
      <c r="AE216" s="64">
        <f t="shared" si="94"/>
        <v>324.22999999999996</v>
      </c>
      <c r="AF216" s="64" cm="1">
        <f t="array" ref="AF216">[2]!PropsSI("P","T",AD216,"Q",0,$F$14)</f>
        <v>1501694.4742243579</v>
      </c>
      <c r="AG216" s="64" cm="1">
        <f t="array" ref="AG216">[2]!PropsSI("H","P",AF216,"T",AE216,$F$14)</f>
        <v>271394.12527310615</v>
      </c>
      <c r="AH216" s="64" cm="1">
        <f t="array" ref="AH216">[2]!PropsSI("S","P",AF216,"T",AE216,$F$14)</f>
        <v>1235.3925421419731</v>
      </c>
      <c r="AI216" s="64" cm="1">
        <f t="array" ref="AI216">1/[2]!PropsSI("D","P",AF216,"T",AE216,$F$14)</f>
        <v>1.0123871207439333E-3</v>
      </c>
      <c r="AJ216" s="64">
        <f t="shared" si="95"/>
        <v>328.22999999999996</v>
      </c>
      <c r="AK216" s="64">
        <f t="shared" si="96"/>
        <v>322.22999999999996</v>
      </c>
      <c r="AL216" s="64" cm="1">
        <f t="array" ref="AL216">[2]!PropsSI("P","T",AJ216,"Q",0,$F$14)</f>
        <v>1467425.1397488073</v>
      </c>
      <c r="AM216" s="64" cm="1">
        <f t="array" ref="AM216">[2]!PropsSI("H","P",AL216,"T",AK216,$F$14)</f>
        <v>268334.85079558467</v>
      </c>
      <c r="AN216" s="64" cm="1">
        <f t="array" ref="AN216">[2]!PropsSI("S","P",AL216,"T",AK216,$F$14)</f>
        <v>1226.0346905256754</v>
      </c>
      <c r="AO216" s="64" cm="1">
        <f t="array" ref="AO216">1/[2]!PropsSI("D","P",AL216,"T",AK216,$F$14)</f>
        <v>1.0028389024682887E-3</v>
      </c>
      <c r="AP216" s="64">
        <f t="shared" si="97"/>
        <v>260.14999999999998</v>
      </c>
      <c r="AQ216" s="64">
        <f t="shared" si="98"/>
        <v>260.14999999999998</v>
      </c>
      <c r="AR216" s="64" cm="1">
        <f t="array" ref="AR216">[2]!PropsSI("P","T",AP216,"Q",0,$F$14)</f>
        <v>198287.49024246493</v>
      </c>
      <c r="AS216" s="64">
        <f t="shared" si="99"/>
        <v>268334.85079558467</v>
      </c>
      <c r="AT216" s="64" cm="1">
        <f t="array" ref="AT216">[2]!PropsSI("H","P",AR216,"H",AS216,$F$14)</f>
        <v>268334.85079558467</v>
      </c>
      <c r="AU216" s="64" cm="1">
        <f t="array" ref="AU216">1/[2]!PropsSI("D","P",AR216,"H",AS216,$F$14)</f>
        <v>4.4311492204099294E-2</v>
      </c>
      <c r="AV216" s="64"/>
      <c r="AW216" s="64">
        <f t="shared" si="100"/>
        <v>258.14999999999998</v>
      </c>
      <c r="AX216" s="64">
        <f t="shared" si="101"/>
        <v>260.14999999999998</v>
      </c>
      <c r="AY216" s="64" cm="1">
        <f t="array" ref="AY216">[2]!PropsSI("P","T",AW216,"Q",1,$F$14)</f>
        <v>183723.82814975141</v>
      </c>
      <c r="AZ216" s="64" cm="1">
        <f t="array" ref="AZ216">[2]!PropsSI("H","P",AY216,"T",AX216,$F$14)</f>
        <v>355128.23969601718</v>
      </c>
      <c r="BA216" s="64" cm="1">
        <f t="array" ref="BA216">[2]!PropsSI("S","P",AY216,"T",AX216,$F$14)</f>
        <v>1603.3816434342573</v>
      </c>
      <c r="BB216" s="64" cm="1">
        <f t="array" ref="BB216">1/[2]!PropsSI("D","P",AY216,"T",AX216,$F$14)</f>
        <v>9.6229669371650853E-2</v>
      </c>
      <c r="BC216" s="64">
        <f t="shared" si="102"/>
        <v>86.793388900432504</v>
      </c>
      <c r="BD216" s="64">
        <f t="shared" si="103"/>
        <v>40.556207813137796</v>
      </c>
      <c r="BE216" s="64">
        <f t="shared" si="104"/>
        <v>-127.34959671357029</v>
      </c>
      <c r="BF216" s="64">
        <f t="shared" si="105"/>
        <v>2.1400765402014885</v>
      </c>
      <c r="BG216" s="64">
        <f t="shared" si="106"/>
        <v>3.6318232976927409</v>
      </c>
      <c r="BH216" s="64">
        <f t="shared" si="107"/>
        <v>0.58925679053853108</v>
      </c>
      <c r="BI216" s="64">
        <f t="shared" si="108"/>
        <v>8.8334495476009209</v>
      </c>
      <c r="BJ216" s="64">
        <v>42.102648899999998</v>
      </c>
      <c r="BK216" s="64">
        <f t="shared" si="109"/>
        <v>1.5464410868622025</v>
      </c>
      <c r="BL216" s="64">
        <f t="shared" si="110"/>
        <v>0.51118469260167243</v>
      </c>
      <c r="BM216" s="64">
        <f t="shared" si="111"/>
        <v>12.268432622440137</v>
      </c>
    </row>
    <row r="217" spans="1:65" x14ac:dyDescent="0.3">
      <c r="A217">
        <v>216</v>
      </c>
      <c r="B217">
        <v>1</v>
      </c>
      <c r="C217">
        <v>33.26</v>
      </c>
      <c r="D217">
        <v>43.48</v>
      </c>
      <c r="E217" s="71"/>
      <c r="H217" s="73">
        <f t="shared" si="85"/>
        <v>44.96</v>
      </c>
      <c r="I217">
        <f t="shared" si="86"/>
        <v>36.5</v>
      </c>
      <c r="J217" s="64">
        <v>216</v>
      </c>
      <c r="K217" s="64">
        <v>43.48</v>
      </c>
      <c r="L217" s="64">
        <f t="shared" si="87"/>
        <v>256.14999999999998</v>
      </c>
      <c r="M217" s="64">
        <f t="shared" si="88"/>
        <v>266.14999999999998</v>
      </c>
      <c r="N217" s="64" cm="1">
        <f t="array" ref="N217">[2]!PropsSI("P","T",L217,"Q",0,$F$14)</f>
        <v>170000.91143693728</v>
      </c>
      <c r="O217" s="64" cm="1">
        <f t="array" ref="O217">[2]!PropsSI("H","P",N217,"T",M217,$F$14)</f>
        <v>360698.73146514298</v>
      </c>
      <c r="P217" s="64" cm="1">
        <f t="array" ref="P217">[2]!PropsSI("S","P",N217,"T",M217,$F$14)</f>
        <v>1629.8582331222553</v>
      </c>
      <c r="Q217" s="64" cm="1">
        <f t="array" ref="Q217">1/[2]!PropsSI("D","P",N217,"T",M217,$F$14)</f>
        <v>0.10761246997876302</v>
      </c>
      <c r="R217" s="64">
        <f t="shared" si="89"/>
        <v>331.63</v>
      </c>
      <c r="S217" s="64" cm="1">
        <f t="array" ref="S217">[2]!PropsSI("T","P",T217,"S",V217,$F$14)</f>
        <v>336.61536811580424</v>
      </c>
      <c r="T217" s="64" cm="1">
        <f t="array" ref="T217">[2]!PropsSI("P","T",R217,"Q",1,$F$14)</f>
        <v>1586400.6935741822</v>
      </c>
      <c r="U217" s="64" cm="1">
        <f t="array" ref="U217">[2]!PropsSI("H","P",T217,"S",V217,$F$14)</f>
        <v>402218.1627339868</v>
      </c>
      <c r="V217" s="64">
        <f t="shared" si="90"/>
        <v>1629.8582331222553</v>
      </c>
      <c r="W217" s="64" cm="1">
        <f t="array" ref="W217">1/[2]!PropsSI("D","P",T217,"S",V217,$F$14)</f>
        <v>1.101457771583066E-2</v>
      </c>
      <c r="X217" s="64">
        <f t="shared" si="91"/>
        <v>331.63</v>
      </c>
      <c r="Y217" s="64" cm="1">
        <f t="array" ref="Y217">[2]!PropsSI("T","P",Z217,"H",AA217,$F$14)</f>
        <v>336.61536811580413</v>
      </c>
      <c r="Z217" s="64">
        <f t="shared" si="92"/>
        <v>1586400.6935741822</v>
      </c>
      <c r="AA217" s="64">
        <f t="shared" si="84"/>
        <v>402218.1627339868</v>
      </c>
      <c r="AB217" s="64" cm="1">
        <f t="array" ref="AB217">[2]!PropsSI("S","P",Z217,"H",AA217,$F$14)</f>
        <v>1629.8582331222551</v>
      </c>
      <c r="AC217" s="64" cm="1">
        <f t="array" ref="AC217">1/[2]!PropsSI("D","P",Z217,"H",AA217,$F$14)</f>
        <v>1.1014577715830651E-2</v>
      </c>
      <c r="AD217" s="64">
        <f t="shared" si="93"/>
        <v>331.63</v>
      </c>
      <c r="AE217" s="64">
        <f t="shared" si="94"/>
        <v>326.63</v>
      </c>
      <c r="AF217" s="64" cm="1">
        <f t="array" ref="AF217">[2]!PropsSI("P","T",AD217,"Q",0,$F$14)</f>
        <v>1586400.6935741822</v>
      </c>
      <c r="AG217" s="64" cm="1">
        <f t="array" ref="AG217">[2]!PropsSI("H","P",AF217,"T",AE217,$F$14)</f>
        <v>275077.84311848274</v>
      </c>
      <c r="AH217" s="64" cm="1">
        <f t="array" ref="AH217">[2]!PropsSI("S","P",AF217,"T",AE217,$F$14)</f>
        <v>1246.4470662106999</v>
      </c>
      <c r="AI217" s="64" cm="1">
        <f t="array" ref="AI217">1/[2]!PropsSI("D","P",AF217,"T",AE217,$F$14)</f>
        <v>1.0238081369557579E-3</v>
      </c>
      <c r="AJ217" s="64">
        <f t="shared" si="95"/>
        <v>330.63</v>
      </c>
      <c r="AK217" s="64">
        <f t="shared" si="96"/>
        <v>324.63</v>
      </c>
      <c r="AL217" s="64" cm="1">
        <f t="array" ref="AL217">[2]!PropsSI("P","T",AJ217,"Q",0,$F$14)</f>
        <v>1550680.1566445818</v>
      </c>
      <c r="AM217" s="64" cm="1">
        <f t="array" ref="AM217">[2]!PropsSI("H","P",AL217,"T",AK217,$F$14)</f>
        <v>271981.88192469161</v>
      </c>
      <c r="AN217" s="64" cm="1">
        <f t="array" ref="AN217">[2]!PropsSI("S","P",AL217,"T",AK217,$F$14)</f>
        <v>1237.0512394692253</v>
      </c>
      <c r="AO217" s="64" cm="1">
        <f t="array" ref="AO217">1/[2]!PropsSI("D","P",AL217,"T",AK217,$F$14)</f>
        <v>1.0137372254595191E-3</v>
      </c>
      <c r="AP217" s="64">
        <f t="shared" si="97"/>
        <v>260.14999999999998</v>
      </c>
      <c r="AQ217" s="64">
        <f t="shared" si="98"/>
        <v>260.14999999999998</v>
      </c>
      <c r="AR217" s="64" cm="1">
        <f t="array" ref="AR217">[2]!PropsSI("P","T",AP217,"Q",0,$F$14)</f>
        <v>198287.49024246493</v>
      </c>
      <c r="AS217" s="64">
        <f t="shared" si="99"/>
        <v>271981.88192469161</v>
      </c>
      <c r="AT217" s="64" cm="1">
        <f t="array" ref="AT217">[2]!PropsSI("H","P",AR217,"H",AS217,$F$14)</f>
        <v>271981.88192469161</v>
      </c>
      <c r="AU217" s="64" cm="1">
        <f t="array" ref="AU217">1/[2]!PropsSI("D","P",AR217,"H",AS217,$F$14)</f>
        <v>4.6181281070637639E-2</v>
      </c>
      <c r="AV217" s="64"/>
      <c r="AW217" s="64">
        <f t="shared" si="100"/>
        <v>258.14999999999998</v>
      </c>
      <c r="AX217" s="64">
        <f t="shared" si="101"/>
        <v>260.14999999999998</v>
      </c>
      <c r="AY217" s="64" cm="1">
        <f t="array" ref="AY217">[2]!PropsSI("P","T",AW217,"Q",1,$F$14)</f>
        <v>183723.82814975141</v>
      </c>
      <c r="AZ217" s="64" cm="1">
        <f t="array" ref="AZ217">[2]!PropsSI("H","P",AY217,"T",AX217,$F$14)</f>
        <v>355128.23969601718</v>
      </c>
      <c r="BA217" s="64" cm="1">
        <f t="array" ref="BA217">[2]!PropsSI("S","P",AY217,"T",AX217,$F$14)</f>
        <v>1603.3816434342573</v>
      </c>
      <c r="BB217" s="64" cm="1">
        <f t="array" ref="BB217">1/[2]!PropsSI("D","P",AY217,"T",AX217,$F$14)</f>
        <v>9.6229669371650853E-2</v>
      </c>
      <c r="BC217" s="64">
        <f t="shared" si="102"/>
        <v>83.146357771325569</v>
      </c>
      <c r="BD217" s="64">
        <f t="shared" si="103"/>
        <v>41.519431268843825</v>
      </c>
      <c r="BE217" s="64">
        <f t="shared" si="104"/>
        <v>-124.66578904016939</v>
      </c>
      <c r="BF217" s="64">
        <f t="shared" si="105"/>
        <v>2.0025890343473609</v>
      </c>
      <c r="BG217" s="64">
        <f t="shared" si="106"/>
        <v>3.5132008709853011</v>
      </c>
      <c r="BH217" s="64">
        <f t="shared" si="107"/>
        <v>0.57001837010979706</v>
      </c>
      <c r="BI217" s="64">
        <f t="shared" si="108"/>
        <v>9.3317187547118881</v>
      </c>
      <c r="BJ217" s="64">
        <v>42.102648899999998</v>
      </c>
      <c r="BK217" s="64">
        <f t="shared" si="109"/>
        <v>0.58321763115617387</v>
      </c>
      <c r="BL217" s="64">
        <f t="shared" si="110"/>
        <v>0.19278582807662414</v>
      </c>
      <c r="BM217" s="64">
        <f t="shared" si="111"/>
        <v>4.6268598738389795</v>
      </c>
    </row>
    <row r="218" spans="1:65" x14ac:dyDescent="0.3">
      <c r="A218">
        <v>217</v>
      </c>
      <c r="B218">
        <v>1</v>
      </c>
      <c r="C218">
        <v>33.159999999999997</v>
      </c>
      <c r="D218">
        <v>42.75</v>
      </c>
      <c r="E218" s="71"/>
      <c r="H218" s="73">
        <f t="shared" si="85"/>
        <v>44.96</v>
      </c>
      <c r="I218">
        <f t="shared" si="86"/>
        <v>36.5</v>
      </c>
      <c r="J218" s="64">
        <v>217</v>
      </c>
      <c r="K218" s="64">
        <v>42.75</v>
      </c>
      <c r="L218" s="64">
        <f t="shared" si="87"/>
        <v>256.14999999999998</v>
      </c>
      <c r="M218" s="64">
        <f t="shared" si="88"/>
        <v>266.14999999999998</v>
      </c>
      <c r="N218" s="64" cm="1">
        <f t="array" ref="N218">[2]!PropsSI("P","T",L218,"Q",0,$F$14)</f>
        <v>170000.91143693728</v>
      </c>
      <c r="O218" s="64" cm="1">
        <f t="array" ref="O218">[2]!PropsSI("H","P",N218,"T",M218,$F$14)</f>
        <v>360698.73146514298</v>
      </c>
      <c r="P218" s="64" cm="1">
        <f t="array" ref="P218">[2]!PropsSI("S","P",N218,"T",M218,$F$14)</f>
        <v>1629.8582331222553</v>
      </c>
      <c r="Q218" s="64" cm="1">
        <f t="array" ref="Q218">1/[2]!PropsSI("D","P",N218,"T",M218,$F$14)</f>
        <v>0.10761246997876302</v>
      </c>
      <c r="R218" s="64">
        <f t="shared" si="89"/>
        <v>330.9</v>
      </c>
      <c r="S218" s="64" cm="1">
        <f t="array" ref="S218">[2]!PropsSI("T","P",T218,"S",V218,$F$14)</f>
        <v>335.90866410772804</v>
      </c>
      <c r="T218" s="64" cm="1">
        <f t="array" ref="T218">[2]!PropsSI("P","T",R218,"Q",1,$F$14)</f>
        <v>1560264.2668188554</v>
      </c>
      <c r="U218" s="64" cm="1">
        <f t="array" ref="U218">[2]!PropsSI("H","P",T218,"S",V218,$F$14)</f>
        <v>401927.47440024174</v>
      </c>
      <c r="V218" s="64">
        <f t="shared" si="90"/>
        <v>1629.8582331222553</v>
      </c>
      <c r="W218" s="64" cm="1">
        <f t="array" ref="W218">1/[2]!PropsSI("D","P",T218,"S",V218,$F$14)</f>
        <v>1.1230516289851384E-2</v>
      </c>
      <c r="X218" s="64">
        <f t="shared" si="91"/>
        <v>330.9</v>
      </c>
      <c r="Y218" s="64" cm="1">
        <f t="array" ref="Y218">[2]!PropsSI("T","P",Z218,"H",AA218,$F$14)</f>
        <v>335.90866410772799</v>
      </c>
      <c r="Z218" s="64">
        <f t="shared" si="92"/>
        <v>1560264.2668188554</v>
      </c>
      <c r="AA218" s="64">
        <f t="shared" si="84"/>
        <v>401927.47440024174</v>
      </c>
      <c r="AB218" s="64" cm="1">
        <f t="array" ref="AB218">[2]!PropsSI("S","P",Z218,"H",AA218,$F$14)</f>
        <v>1629.8582331222551</v>
      </c>
      <c r="AC218" s="64" cm="1">
        <f t="array" ref="AC218">1/[2]!PropsSI("D","P",Z218,"H",AA218,$F$14)</f>
        <v>1.1230516289851375E-2</v>
      </c>
      <c r="AD218" s="64">
        <f t="shared" si="93"/>
        <v>330.9</v>
      </c>
      <c r="AE218" s="64">
        <f t="shared" si="94"/>
        <v>325.89999999999998</v>
      </c>
      <c r="AF218" s="64" cm="1">
        <f t="array" ref="AF218">[2]!PropsSI("P","T",AD218,"Q",0,$F$14)</f>
        <v>1560264.2668188554</v>
      </c>
      <c r="AG218" s="64" cm="1">
        <f t="array" ref="AG218">[2]!PropsSI("H","P",AF218,"T",AE218,$F$14)</f>
        <v>273953.11142145109</v>
      </c>
      <c r="AH218" s="64" cm="1">
        <f t="array" ref="AH218">[2]!PropsSI("S","P",AF218,"T",AE218,$F$14)</f>
        <v>1243.0816452805336</v>
      </c>
      <c r="AI218" s="64" cm="1">
        <f t="array" ref="AI218">1/[2]!PropsSI("D","P",AF218,"T",AE218,$F$14)</f>
        <v>1.0202731361823392E-3</v>
      </c>
      <c r="AJ218" s="64">
        <f t="shared" si="95"/>
        <v>329.9</v>
      </c>
      <c r="AK218" s="64">
        <f t="shared" si="96"/>
        <v>323.89999999999998</v>
      </c>
      <c r="AL218" s="64" cm="1">
        <f t="array" ref="AL218">[2]!PropsSI("P","T",AJ218,"Q",0,$F$14)</f>
        <v>1524989.7761983969</v>
      </c>
      <c r="AM218" s="64" cm="1">
        <f t="array" ref="AM218">[2]!PropsSI("H","P",AL218,"T",AK218,$F$14)</f>
        <v>270868.59602175199</v>
      </c>
      <c r="AN218" s="64" cm="1">
        <f t="array" ref="AN218">[2]!PropsSI("S","P",AL218,"T",AK218,$F$14)</f>
        <v>1233.698161638403</v>
      </c>
      <c r="AO218" s="64" cm="1">
        <f t="array" ref="AO218">1/[2]!PropsSI("D","P",AL218,"T",AK218,$F$14)</f>
        <v>1.0103673400513945E-3</v>
      </c>
      <c r="AP218" s="64">
        <f t="shared" si="97"/>
        <v>260.14999999999998</v>
      </c>
      <c r="AQ218" s="64">
        <f t="shared" si="98"/>
        <v>260.14999999999998</v>
      </c>
      <c r="AR218" s="64" cm="1">
        <f t="array" ref="AR218">[2]!PropsSI("P","T",AP218,"Q",0,$F$14)</f>
        <v>198287.49024246493</v>
      </c>
      <c r="AS218" s="64">
        <f t="shared" si="99"/>
        <v>270868.59602175199</v>
      </c>
      <c r="AT218" s="64" cm="1">
        <f t="array" ref="AT218">[2]!PropsSI("H","P",AR218,"H",AS218,$F$14)</f>
        <v>270868.59602175199</v>
      </c>
      <c r="AU218" s="64" cm="1">
        <f t="array" ref="AU218">1/[2]!PropsSI("D","P",AR218,"H",AS218,$F$14)</f>
        <v>4.5610512817529716E-2</v>
      </c>
      <c r="AV218" s="64"/>
      <c r="AW218" s="64">
        <f t="shared" si="100"/>
        <v>258.14999999999998</v>
      </c>
      <c r="AX218" s="64">
        <f t="shared" si="101"/>
        <v>260.14999999999998</v>
      </c>
      <c r="AY218" s="64" cm="1">
        <f t="array" ref="AY218">[2]!PropsSI("P","T",AW218,"Q",1,$F$14)</f>
        <v>183723.82814975141</v>
      </c>
      <c r="AZ218" s="64" cm="1">
        <f t="array" ref="AZ218">[2]!PropsSI("H","P",AY218,"T",AX218,$F$14)</f>
        <v>355128.23969601718</v>
      </c>
      <c r="BA218" s="64" cm="1">
        <f t="array" ref="BA218">[2]!PropsSI("S","P",AY218,"T",AX218,$F$14)</f>
        <v>1603.3816434342573</v>
      </c>
      <c r="BB218" s="64" cm="1">
        <f t="array" ref="BB218">1/[2]!PropsSI("D","P",AY218,"T",AX218,$F$14)</f>
        <v>9.6229669371650853E-2</v>
      </c>
      <c r="BC218" s="64">
        <f t="shared" si="102"/>
        <v>84.259643674265192</v>
      </c>
      <c r="BD218" s="64">
        <f t="shared" si="103"/>
        <v>41.228742935098765</v>
      </c>
      <c r="BE218" s="64">
        <f t="shared" si="104"/>
        <v>-125.48838660936396</v>
      </c>
      <c r="BF218" s="64">
        <f t="shared" si="105"/>
        <v>2.0437111994150432</v>
      </c>
      <c r="BG218" s="64">
        <f t="shared" si="106"/>
        <v>3.5484536082474225</v>
      </c>
      <c r="BH218" s="64">
        <f t="shared" si="107"/>
        <v>0.57594417880086923</v>
      </c>
      <c r="BI218" s="64">
        <f t="shared" si="108"/>
        <v>9.1779758921918688</v>
      </c>
      <c r="BJ218" s="64">
        <v>42.102648899999998</v>
      </c>
      <c r="BK218" s="64">
        <f t="shared" si="109"/>
        <v>0.87390596490123329</v>
      </c>
      <c r="BL218" s="64">
        <f t="shared" si="110"/>
        <v>0.28887447173124098</v>
      </c>
      <c r="BM218" s="64">
        <f t="shared" si="111"/>
        <v>6.932987321549783</v>
      </c>
    </row>
    <row r="219" spans="1:65" x14ac:dyDescent="0.3">
      <c r="A219">
        <v>218</v>
      </c>
      <c r="B219">
        <v>1</v>
      </c>
      <c r="C219">
        <v>30.22</v>
      </c>
      <c r="D219">
        <v>38.590000000000003</v>
      </c>
      <c r="E219" s="71"/>
      <c r="H219" s="73">
        <f t="shared" si="85"/>
        <v>44.96</v>
      </c>
      <c r="I219">
        <f t="shared" si="86"/>
        <v>36.5</v>
      </c>
      <c r="J219" s="64">
        <v>218</v>
      </c>
      <c r="K219" s="64">
        <v>38.590000000000003</v>
      </c>
      <c r="L219" s="64">
        <f t="shared" si="87"/>
        <v>256.14999999999998</v>
      </c>
      <c r="M219" s="64">
        <f t="shared" si="88"/>
        <v>266.14999999999998</v>
      </c>
      <c r="N219" s="64" cm="1">
        <f t="array" ref="N219">[2]!PropsSI("P","T",L219,"Q",0,$F$14)</f>
        <v>170000.91143693728</v>
      </c>
      <c r="O219" s="64" cm="1">
        <f t="array" ref="O219">[2]!PropsSI("H","P",N219,"T",M219,$F$14)</f>
        <v>360698.73146514298</v>
      </c>
      <c r="P219" s="64" cm="1">
        <f t="array" ref="P219">[2]!PropsSI("S","P",N219,"T",M219,$F$14)</f>
        <v>1629.8582331222553</v>
      </c>
      <c r="Q219" s="64" cm="1">
        <f t="array" ref="Q219">1/[2]!PropsSI("D","P",N219,"T",M219,$F$14)</f>
        <v>0.10761246997876302</v>
      </c>
      <c r="R219" s="64">
        <f t="shared" si="89"/>
        <v>326.74</v>
      </c>
      <c r="S219" s="64" cm="1">
        <f t="array" ref="S219">[2]!PropsSI("T","P",T219,"S",V219,$F$14)</f>
        <v>331.92191840601816</v>
      </c>
      <c r="T219" s="64" cm="1">
        <f t="array" ref="T219">[2]!PropsSI("P","T",R219,"Q",1,$F$14)</f>
        <v>1417459.6088556028</v>
      </c>
      <c r="U219" s="64" cm="1">
        <f t="array" ref="U219">[2]!PropsSI("H","P",T219,"S",V219,$F$14)</f>
        <v>400232.59916111128</v>
      </c>
      <c r="V219" s="64">
        <f t="shared" si="90"/>
        <v>1629.8582331222553</v>
      </c>
      <c r="W219" s="64" cm="1">
        <f t="array" ref="W219">1/[2]!PropsSI("D","P",T219,"S",V219,$F$14)</f>
        <v>1.2547594758312276E-2</v>
      </c>
      <c r="X219" s="64">
        <f t="shared" si="91"/>
        <v>326.74</v>
      </c>
      <c r="Y219" s="64" cm="1">
        <f t="array" ref="Y219">[2]!PropsSI("T","P",Z219,"H",AA219,$F$14)</f>
        <v>331.92191840601822</v>
      </c>
      <c r="Z219" s="64">
        <f t="shared" si="92"/>
        <v>1417459.6088556028</v>
      </c>
      <c r="AA219" s="64">
        <f t="shared" si="84"/>
        <v>400232.59916111128</v>
      </c>
      <c r="AB219" s="64" cm="1">
        <f t="array" ref="AB219">[2]!PropsSI("S","P",Z219,"H",AA219,$F$14)</f>
        <v>1629.8582331222553</v>
      </c>
      <c r="AC219" s="64" cm="1">
        <f t="array" ref="AC219">1/[2]!PropsSI("D","P",Z219,"H",AA219,$F$14)</f>
        <v>1.2547594758312281E-2</v>
      </c>
      <c r="AD219" s="64">
        <f t="shared" si="93"/>
        <v>326.74</v>
      </c>
      <c r="AE219" s="64">
        <f t="shared" si="94"/>
        <v>321.74</v>
      </c>
      <c r="AF219" s="64" cm="1">
        <f t="array" ref="AF219">[2]!PropsSI("P","T",AD219,"Q",0,$F$14)</f>
        <v>1417459.6088556028</v>
      </c>
      <c r="AG219" s="64" cm="1">
        <f t="array" ref="AG219">[2]!PropsSI("H","P",AF219,"T",AE219,$F$14)</f>
        <v>267613.4033591809</v>
      </c>
      <c r="AH219" s="64" cm="1">
        <f t="array" ref="AH219">[2]!PropsSI("S","P",AF219,"T",AE219,$F$14)</f>
        <v>1223.9495522001057</v>
      </c>
      <c r="AI219" s="64" cm="1">
        <f t="array" ref="AI219">1/[2]!PropsSI("D","P",AF219,"T",AE219,$F$14)</f>
        <v>1.0011134052590139E-3</v>
      </c>
      <c r="AJ219" s="64">
        <f t="shared" si="95"/>
        <v>325.74</v>
      </c>
      <c r="AK219" s="64">
        <f t="shared" si="96"/>
        <v>319.74</v>
      </c>
      <c r="AL219" s="64" cm="1">
        <f t="array" ref="AL219">[2]!PropsSI("P","T",AJ219,"Q",0,$F$14)</f>
        <v>1384650.5063939113</v>
      </c>
      <c r="AM219" s="64" cm="1">
        <f t="array" ref="AM219">[2]!PropsSI("H","P",AL219,"T",AK219,$F$14)</f>
        <v>264589.51834143145</v>
      </c>
      <c r="AN219" s="64" cm="1">
        <f t="array" ref="AN219">[2]!PropsSI("S","P",AL219,"T",AK219,$F$14)</f>
        <v>1214.6236707048056</v>
      </c>
      <c r="AO219" s="64" cm="1">
        <f t="array" ref="AO219">1/[2]!PropsSI("D","P",AL219,"T",AK219,$F$14)</f>
        <v>9.9205157635298604E-4</v>
      </c>
      <c r="AP219" s="64">
        <f t="shared" si="97"/>
        <v>260.14999999999998</v>
      </c>
      <c r="AQ219" s="64">
        <f t="shared" si="98"/>
        <v>260.14999999999998</v>
      </c>
      <c r="AR219" s="64" cm="1">
        <f t="array" ref="AR219">[2]!PropsSI("P","T",AP219,"Q",0,$F$14)</f>
        <v>198287.49024246493</v>
      </c>
      <c r="AS219" s="64">
        <f t="shared" si="99"/>
        <v>264589.51834143145</v>
      </c>
      <c r="AT219" s="64" cm="1">
        <f t="array" ref="AT219">[2]!PropsSI("H","P",AR219,"H",AS219,$F$14)</f>
        <v>264589.51834143145</v>
      </c>
      <c r="AU219" s="64" cm="1">
        <f t="array" ref="AU219">1/[2]!PropsSI("D","P",AR219,"H",AS219,$F$14)</f>
        <v>4.2391305433997536E-2</v>
      </c>
      <c r="AV219" s="64"/>
      <c r="AW219" s="64">
        <f t="shared" si="100"/>
        <v>258.14999999999998</v>
      </c>
      <c r="AX219" s="64">
        <f t="shared" si="101"/>
        <v>260.14999999999998</v>
      </c>
      <c r="AY219" s="64" cm="1">
        <f t="array" ref="AY219">[2]!PropsSI("P","T",AW219,"Q",1,$F$14)</f>
        <v>183723.82814975141</v>
      </c>
      <c r="AZ219" s="64" cm="1">
        <f t="array" ref="AZ219">[2]!PropsSI("H","P",AY219,"T",AX219,$F$14)</f>
        <v>355128.23969601718</v>
      </c>
      <c r="BA219" s="64" cm="1">
        <f t="array" ref="BA219">[2]!PropsSI("S","P",AY219,"T",AX219,$F$14)</f>
        <v>1603.3816434342573</v>
      </c>
      <c r="BB219" s="64" cm="1">
        <f t="array" ref="BB219">1/[2]!PropsSI("D","P",AY219,"T",AX219,$F$14)</f>
        <v>9.6229669371650853E-2</v>
      </c>
      <c r="BC219" s="64">
        <f t="shared" si="102"/>
        <v>90.538721354585718</v>
      </c>
      <c r="BD219" s="64">
        <f t="shared" si="103"/>
        <v>39.533867695968304</v>
      </c>
      <c r="BE219" s="64">
        <f t="shared" si="104"/>
        <v>-130.07258905055403</v>
      </c>
      <c r="BF219" s="64">
        <f t="shared" si="105"/>
        <v>2.290155925316129</v>
      </c>
      <c r="BG219" s="64">
        <f t="shared" si="106"/>
        <v>3.7636681732030888</v>
      </c>
      <c r="BH219" s="64">
        <f t="shared" si="107"/>
        <v>0.60849039286241868</v>
      </c>
      <c r="BI219" s="64">
        <f t="shared" si="108"/>
        <v>8.3379529961015351</v>
      </c>
      <c r="BJ219" s="64">
        <v>42.102648899999998</v>
      </c>
      <c r="BK219" s="64">
        <f t="shared" si="109"/>
        <v>2.5687812040316942</v>
      </c>
      <c r="BL219" s="64">
        <f t="shared" si="110"/>
        <v>0.84912489799936552</v>
      </c>
      <c r="BM219" s="64">
        <f t="shared" si="111"/>
        <v>20.378997551984774</v>
      </c>
    </row>
    <row r="220" spans="1:65" x14ac:dyDescent="0.3">
      <c r="A220">
        <v>219</v>
      </c>
      <c r="B220">
        <v>1</v>
      </c>
      <c r="C220">
        <v>29.46</v>
      </c>
      <c r="D220">
        <v>39.67</v>
      </c>
      <c r="E220" s="71"/>
      <c r="H220" s="73">
        <f t="shared" si="85"/>
        <v>44.96</v>
      </c>
      <c r="I220">
        <f t="shared" si="86"/>
        <v>36.5</v>
      </c>
      <c r="J220" s="64">
        <v>219</v>
      </c>
      <c r="K220" s="64">
        <v>39.67</v>
      </c>
      <c r="L220" s="64">
        <f t="shared" si="87"/>
        <v>256.14999999999998</v>
      </c>
      <c r="M220" s="64">
        <f t="shared" si="88"/>
        <v>266.14999999999998</v>
      </c>
      <c r="N220" s="64" cm="1">
        <f t="array" ref="N220">[2]!PropsSI("P","T",L220,"Q",0,$F$14)</f>
        <v>170000.91143693728</v>
      </c>
      <c r="O220" s="64" cm="1">
        <f t="array" ref="O220">[2]!PropsSI("H","P",N220,"T",M220,$F$14)</f>
        <v>360698.73146514298</v>
      </c>
      <c r="P220" s="64" cm="1">
        <f t="array" ref="P220">[2]!PropsSI("S","P",N220,"T",M220,$F$14)</f>
        <v>1629.8582331222553</v>
      </c>
      <c r="Q220" s="64" cm="1">
        <f t="array" ref="Q220">1/[2]!PropsSI("D","P",N220,"T",M220,$F$14)</f>
        <v>0.10761246997876302</v>
      </c>
      <c r="R220" s="64">
        <f t="shared" si="89"/>
        <v>327.82</v>
      </c>
      <c r="S220" s="64" cm="1">
        <f t="array" ref="S220">[2]!PropsSI("T","P",T220,"S",V220,$F$14)</f>
        <v>332.95059820712498</v>
      </c>
      <c r="T220" s="64" cm="1">
        <f t="array" ref="T220">[2]!PropsSI("P","T",R220,"Q",1,$F$14)</f>
        <v>1453546.2221835456</v>
      </c>
      <c r="U220" s="64" cm="1">
        <f t="array" ref="U220">[2]!PropsSI("H","P",T220,"S",V220,$F$14)</f>
        <v>400678.91131996369</v>
      </c>
      <c r="V220" s="64">
        <f t="shared" si="90"/>
        <v>1629.8582331222553</v>
      </c>
      <c r="W220" s="64" cm="1">
        <f t="array" ref="W220">1/[2]!PropsSI("D","P",T220,"S",V220,$F$14)</f>
        <v>1.2190927017581867E-2</v>
      </c>
      <c r="X220" s="64">
        <f t="shared" si="91"/>
        <v>327.82</v>
      </c>
      <c r="Y220" s="64" cm="1">
        <f t="array" ref="Y220">[2]!PropsSI("T","P",Z220,"H",AA220,$F$14)</f>
        <v>332.9505982071251</v>
      </c>
      <c r="Z220" s="64">
        <f t="shared" si="92"/>
        <v>1453546.2221835456</v>
      </c>
      <c r="AA220" s="64">
        <f t="shared" si="84"/>
        <v>400678.91131996369</v>
      </c>
      <c r="AB220" s="64" cm="1">
        <f t="array" ref="AB220">[2]!PropsSI("S","P",Z220,"H",AA220,$F$14)</f>
        <v>1629.8582331222558</v>
      </c>
      <c r="AC220" s="64" cm="1">
        <f t="array" ref="AC220">1/[2]!PropsSI("D","P",Z220,"H",AA220,$F$14)</f>
        <v>1.2190927017581886E-2</v>
      </c>
      <c r="AD220" s="64">
        <f t="shared" si="93"/>
        <v>327.82</v>
      </c>
      <c r="AE220" s="64">
        <f t="shared" si="94"/>
        <v>322.82</v>
      </c>
      <c r="AF220" s="64" cm="1">
        <f t="array" ref="AF220">[2]!PropsSI("P","T",AD220,"Q",0,$F$14)</f>
        <v>1453546.2221835456</v>
      </c>
      <c r="AG220" s="64" cm="1">
        <f t="array" ref="AG220">[2]!PropsSI("H","P",AF220,"T",AE220,$F$14)</f>
        <v>269248.25505256711</v>
      </c>
      <c r="AH220" s="64" cm="1">
        <f t="array" ref="AH220">[2]!PropsSI("S","P",AF220,"T",AE220,$F$14)</f>
        <v>1228.9099517750669</v>
      </c>
      <c r="AI220" s="64" cm="1">
        <f t="array" ref="AI220">1/[2]!PropsSI("D","P",AF220,"T",AE220,$F$14)</f>
        <v>1.0059350161596213E-3</v>
      </c>
      <c r="AJ220" s="64">
        <f t="shared" si="95"/>
        <v>326.82</v>
      </c>
      <c r="AK220" s="64">
        <f t="shared" si="96"/>
        <v>320.82</v>
      </c>
      <c r="AL220" s="64" cm="1">
        <f t="array" ref="AL220">[2]!PropsSI("P","T",AJ220,"Q",0,$F$14)</f>
        <v>1420109.3396103042</v>
      </c>
      <c r="AM220" s="64" cm="1">
        <f t="array" ref="AM220">[2]!PropsSI("H","P",AL220,"T",AK220,$F$14)</f>
        <v>266209.33319659781</v>
      </c>
      <c r="AN220" s="64" cm="1">
        <f t="array" ref="AN220">[2]!PropsSI("S","P",AL220,"T",AK220,$F$14)</f>
        <v>1219.5710785242136</v>
      </c>
      <c r="AO220" s="64" cm="1">
        <f t="array" ref="AO220">1/[2]!PropsSI("D","P",AL220,"T",AK220,$F$14)</f>
        <v>9.96668638404826E-4</v>
      </c>
      <c r="AP220" s="64">
        <f t="shared" si="97"/>
        <v>260.14999999999998</v>
      </c>
      <c r="AQ220" s="64">
        <f t="shared" si="98"/>
        <v>260.14999999999998</v>
      </c>
      <c r="AR220" s="64" cm="1">
        <f t="array" ref="AR220">[2]!PropsSI("P","T",AP220,"Q",0,$F$14)</f>
        <v>198287.49024246493</v>
      </c>
      <c r="AS220" s="64">
        <f t="shared" si="99"/>
        <v>266209.33319659781</v>
      </c>
      <c r="AT220" s="64" cm="1">
        <f t="array" ref="AT220">[2]!PropsSI("H","P",AR220,"H",AS220,$F$14)</f>
        <v>266209.33319659781</v>
      </c>
      <c r="AU220" s="64" cm="1">
        <f t="array" ref="AU220">1/[2]!PropsSI("D","P",AR220,"H",AS220,$F$14)</f>
        <v>4.3221764970761932E-2</v>
      </c>
      <c r="AV220" s="64"/>
      <c r="AW220" s="64">
        <f t="shared" si="100"/>
        <v>258.14999999999998</v>
      </c>
      <c r="AX220" s="64">
        <f t="shared" si="101"/>
        <v>260.14999999999998</v>
      </c>
      <c r="AY220" s="64" cm="1">
        <f t="array" ref="AY220">[2]!PropsSI("P","T",AW220,"Q",1,$F$14)</f>
        <v>183723.82814975141</v>
      </c>
      <c r="AZ220" s="64" cm="1">
        <f t="array" ref="AZ220">[2]!PropsSI("H","P",AY220,"T",AX220,$F$14)</f>
        <v>355128.23969601718</v>
      </c>
      <c r="BA220" s="64" cm="1">
        <f t="array" ref="BA220">[2]!PropsSI("S","P",AY220,"T",AX220,$F$14)</f>
        <v>1603.3816434342573</v>
      </c>
      <c r="BB220" s="64" cm="1">
        <f t="array" ref="BB220">1/[2]!PropsSI("D","P",AY220,"T",AX220,$F$14)</f>
        <v>9.6229669371650853E-2</v>
      </c>
      <c r="BC220" s="64">
        <f t="shared" si="102"/>
        <v>88.918906499419364</v>
      </c>
      <c r="BD220" s="64">
        <f t="shared" si="103"/>
        <v>39.980179854820719</v>
      </c>
      <c r="BE220" s="64">
        <f t="shared" si="104"/>
        <v>-128.89908635424007</v>
      </c>
      <c r="BF220" s="64">
        <f t="shared" si="105"/>
        <v>2.2240746995713607</v>
      </c>
      <c r="BG220" s="64">
        <f t="shared" si="106"/>
        <v>3.7053251040620054</v>
      </c>
      <c r="BH220" s="64">
        <f t="shared" si="107"/>
        <v>0.60023739809853471</v>
      </c>
      <c r="BI220" s="64">
        <f t="shared" si="108"/>
        <v>8.5502260540688102</v>
      </c>
      <c r="BJ220" s="64">
        <v>42.102648899999998</v>
      </c>
      <c r="BK220" s="64">
        <f t="shared" si="109"/>
        <v>2.1224690451792796</v>
      </c>
      <c r="BL220" s="64">
        <f t="shared" si="110"/>
        <v>0.70159393437870621</v>
      </c>
      <c r="BM220" s="64">
        <f t="shared" si="111"/>
        <v>16.838254425088948</v>
      </c>
    </row>
    <row r="221" spans="1:65" x14ac:dyDescent="0.3">
      <c r="A221">
        <v>220</v>
      </c>
      <c r="B221">
        <v>1</v>
      </c>
      <c r="C221">
        <v>29.68</v>
      </c>
      <c r="D221">
        <v>39.090000000000003</v>
      </c>
      <c r="E221" s="71"/>
      <c r="H221" s="73">
        <f t="shared" si="85"/>
        <v>44.96</v>
      </c>
      <c r="I221">
        <f t="shared" si="86"/>
        <v>36.5</v>
      </c>
      <c r="J221" s="64">
        <v>220</v>
      </c>
      <c r="K221" s="64">
        <v>39.090000000000003</v>
      </c>
      <c r="L221" s="64">
        <f t="shared" si="87"/>
        <v>256.14999999999998</v>
      </c>
      <c r="M221" s="64">
        <f t="shared" si="88"/>
        <v>266.14999999999998</v>
      </c>
      <c r="N221" s="64" cm="1">
        <f t="array" ref="N221">[2]!PropsSI("P","T",L221,"Q",0,$F$14)</f>
        <v>170000.91143693728</v>
      </c>
      <c r="O221" s="64" cm="1">
        <f t="array" ref="O221">[2]!PropsSI("H","P",N221,"T",M221,$F$14)</f>
        <v>360698.73146514298</v>
      </c>
      <c r="P221" s="64" cm="1">
        <f t="array" ref="P221">[2]!PropsSI("S","P",N221,"T",M221,$F$14)</f>
        <v>1629.8582331222553</v>
      </c>
      <c r="Q221" s="64" cm="1">
        <f t="array" ref="Q221">1/[2]!PropsSI("D","P",N221,"T",M221,$F$14)</f>
        <v>0.10761246997876302</v>
      </c>
      <c r="R221" s="64">
        <f t="shared" si="89"/>
        <v>327.24</v>
      </c>
      <c r="S221" s="64" cm="1">
        <f t="array" ref="S221">[2]!PropsSI("T","P",T221,"S",V221,$F$14)</f>
        <v>332.39763009319086</v>
      </c>
      <c r="T221" s="64" cm="1">
        <f t="array" ref="T221">[2]!PropsSI("P","T",R221,"Q",1,$F$14)</f>
        <v>1434081.5763015703</v>
      </c>
      <c r="U221" s="64" cm="1">
        <f t="array" ref="U221">[2]!PropsSI("H","P",T221,"S",V221,$F$14)</f>
        <v>400439.77618879121</v>
      </c>
      <c r="V221" s="64">
        <f t="shared" si="90"/>
        <v>1629.8582331222553</v>
      </c>
      <c r="W221" s="64" cm="1">
        <f t="array" ref="W221">1/[2]!PropsSI("D","P",T221,"S",V221,$F$14)</f>
        <v>1.2381135050367694E-2</v>
      </c>
      <c r="X221" s="64">
        <f t="shared" si="91"/>
        <v>327.24</v>
      </c>
      <c r="Y221" s="64" cm="1">
        <f t="array" ref="Y221">[2]!PropsSI("T","P",Z221,"H",AA221,$F$14)</f>
        <v>332.3976300931908</v>
      </c>
      <c r="Z221" s="64">
        <f t="shared" si="92"/>
        <v>1434081.5763015703</v>
      </c>
      <c r="AA221" s="64">
        <f t="shared" si="84"/>
        <v>400439.77618879121</v>
      </c>
      <c r="AB221" s="64" cm="1">
        <f t="array" ref="AB221">[2]!PropsSI("S","P",Z221,"H",AA221,$F$14)</f>
        <v>1629.8582331222549</v>
      </c>
      <c r="AC221" s="64" cm="1">
        <f t="array" ref="AC221">1/[2]!PropsSI("D","P",Z221,"H",AA221,$F$14)</f>
        <v>1.2381135050367687E-2</v>
      </c>
      <c r="AD221" s="64">
        <f t="shared" si="93"/>
        <v>327.24</v>
      </c>
      <c r="AE221" s="64">
        <f t="shared" si="94"/>
        <v>322.24</v>
      </c>
      <c r="AF221" s="64" cm="1">
        <f t="array" ref="AF221">[2]!PropsSI("P","T",AD221,"Q",0,$F$14)</f>
        <v>1434081.5763015703</v>
      </c>
      <c r="AG221" s="64" cm="1">
        <f t="array" ref="AG221">[2]!PropsSI("H","P",AF221,"T",AE221,$F$14)</f>
        <v>268369.3465214934</v>
      </c>
      <c r="AH221" s="64" cm="1">
        <f t="array" ref="AH221">[2]!PropsSI("S","P",AF221,"T",AE221,$F$14)</f>
        <v>1226.245537197595</v>
      </c>
      <c r="AI221" s="64" cm="1">
        <f t="array" ref="AI221">1/[2]!PropsSI("D","P",AF221,"T",AE221,$F$14)</f>
        <v>1.0033329976365968E-3</v>
      </c>
      <c r="AJ221" s="64">
        <f t="shared" si="95"/>
        <v>326.24</v>
      </c>
      <c r="AK221" s="64">
        <f t="shared" si="96"/>
        <v>320.24</v>
      </c>
      <c r="AL221" s="64" cm="1">
        <f t="array" ref="AL221">[2]!PropsSI("P","T",AJ221,"Q",0,$F$14)</f>
        <v>1400982.8866530077</v>
      </c>
      <c r="AM221" s="64" cm="1">
        <f t="array" ref="AM221">[2]!PropsSI("H","P",AL221,"T",AK221,$F$14)</f>
        <v>265338.55751437473</v>
      </c>
      <c r="AN221" s="64" cm="1">
        <f t="array" ref="AN221">[2]!PropsSI("S","P",AL221,"T",AK221,$F$14)</f>
        <v>1216.9138023516291</v>
      </c>
      <c r="AO221" s="64" cm="1">
        <f t="array" ref="AO221">1/[2]!PropsSI("D","P",AL221,"T",AK221,$F$14)</f>
        <v>9.9417763892693301E-4</v>
      </c>
      <c r="AP221" s="64">
        <f t="shared" si="97"/>
        <v>260.14999999999998</v>
      </c>
      <c r="AQ221" s="64">
        <f t="shared" si="98"/>
        <v>260.14999999999998</v>
      </c>
      <c r="AR221" s="64" cm="1">
        <f t="array" ref="AR221">[2]!PropsSI("P","T",AP221,"Q",0,$F$14)</f>
        <v>198287.49024246493</v>
      </c>
      <c r="AS221" s="64">
        <f t="shared" si="99"/>
        <v>265338.55751437473</v>
      </c>
      <c r="AT221" s="64" cm="1">
        <f t="array" ref="AT221">[2]!PropsSI("H","P",AR221,"H",AS221,$F$14)</f>
        <v>265338.55751437473</v>
      </c>
      <c r="AU221" s="64" cm="1">
        <f t="array" ref="AU221">1/[2]!PropsSI("D","P",AR221,"H",AS221,$F$14)</f>
        <v>4.2775328782466558E-2</v>
      </c>
      <c r="AV221" s="64"/>
      <c r="AW221" s="64">
        <f t="shared" si="100"/>
        <v>258.14999999999998</v>
      </c>
      <c r="AX221" s="64">
        <f t="shared" si="101"/>
        <v>260.14999999999998</v>
      </c>
      <c r="AY221" s="64" cm="1">
        <f t="array" ref="AY221">[2]!PropsSI("P","T",AW221,"Q",1,$F$14)</f>
        <v>183723.82814975141</v>
      </c>
      <c r="AZ221" s="64" cm="1">
        <f t="array" ref="AZ221">[2]!PropsSI("H","P",AY221,"T",AX221,$F$14)</f>
        <v>355128.23969601718</v>
      </c>
      <c r="BA221" s="64" cm="1">
        <f t="array" ref="BA221">[2]!PropsSI("S","P",AY221,"T",AX221,$F$14)</f>
        <v>1603.3816434342573</v>
      </c>
      <c r="BB221" s="64" cm="1">
        <f t="array" ref="BB221">1/[2]!PropsSI("D","P",AY221,"T",AX221,$F$14)</f>
        <v>9.6229669371650853E-2</v>
      </c>
      <c r="BC221" s="64">
        <f t="shared" si="102"/>
        <v>89.789682181642448</v>
      </c>
      <c r="BD221" s="64">
        <f t="shared" si="103"/>
        <v>39.74104472364823</v>
      </c>
      <c r="BE221" s="64">
        <f t="shared" si="104"/>
        <v>-129.53072690529069</v>
      </c>
      <c r="BF221" s="64">
        <f t="shared" si="105"/>
        <v>2.2593689422616605</v>
      </c>
      <c r="BG221" s="64">
        <f t="shared" si="106"/>
        <v>3.7364307425097678</v>
      </c>
      <c r="BH221" s="64">
        <f t="shared" si="107"/>
        <v>0.60468642347804846</v>
      </c>
      <c r="BI221" s="64">
        <f t="shared" si="108"/>
        <v>8.4357287509811396</v>
      </c>
      <c r="BJ221" s="64">
        <v>42.102648899999998</v>
      </c>
      <c r="BK221" s="64">
        <f t="shared" si="109"/>
        <v>2.3616041763517686</v>
      </c>
      <c r="BL221" s="64">
        <f t="shared" si="110"/>
        <v>0.78064138051627907</v>
      </c>
      <c r="BM221" s="64">
        <f t="shared" si="111"/>
        <v>18.735393132390698</v>
      </c>
    </row>
    <row r="222" spans="1:65" x14ac:dyDescent="0.3">
      <c r="A222">
        <v>221</v>
      </c>
      <c r="B222">
        <v>1</v>
      </c>
      <c r="C222">
        <v>30.38</v>
      </c>
      <c r="D222">
        <v>39.71</v>
      </c>
      <c r="E222" s="71"/>
      <c r="H222" s="73">
        <f t="shared" si="85"/>
        <v>44.96</v>
      </c>
      <c r="I222">
        <f t="shared" si="86"/>
        <v>36.5</v>
      </c>
      <c r="J222" s="64">
        <v>221</v>
      </c>
      <c r="K222" s="64">
        <v>39.71</v>
      </c>
      <c r="L222" s="64">
        <f t="shared" si="87"/>
        <v>256.14999999999998</v>
      </c>
      <c r="M222" s="64">
        <f t="shared" si="88"/>
        <v>266.14999999999998</v>
      </c>
      <c r="N222" s="64" cm="1">
        <f t="array" ref="N222">[2]!PropsSI("P","T",L222,"Q",0,$F$14)</f>
        <v>170000.91143693728</v>
      </c>
      <c r="O222" s="64" cm="1">
        <f t="array" ref="O222">[2]!PropsSI("H","P",N222,"T",M222,$F$14)</f>
        <v>360698.73146514298</v>
      </c>
      <c r="P222" s="64" cm="1">
        <f t="array" ref="P222">[2]!PropsSI("S","P",N222,"T",M222,$F$14)</f>
        <v>1629.8582331222553</v>
      </c>
      <c r="Q222" s="64" cm="1">
        <f t="array" ref="Q222">1/[2]!PropsSI("D","P",N222,"T",M222,$F$14)</f>
        <v>0.10761246997876302</v>
      </c>
      <c r="R222" s="64">
        <f t="shared" si="89"/>
        <v>327.85999999999996</v>
      </c>
      <c r="S222" s="64" cm="1">
        <f t="array" ref="S222">[2]!PropsSI("T","P",T222,"S",V222,$F$14)</f>
        <v>332.98877980166117</v>
      </c>
      <c r="T222" s="64" cm="1">
        <f t="array" ref="T222">[2]!PropsSI("P","T",R222,"Q",1,$F$14)</f>
        <v>1454895.8971208618</v>
      </c>
      <c r="U222" s="64" cm="1">
        <f t="array" ref="U222">[2]!PropsSI("H","P",T222,"S",V222,$F$14)</f>
        <v>400695.35632974771</v>
      </c>
      <c r="V222" s="64">
        <f t="shared" si="90"/>
        <v>1629.8582331222553</v>
      </c>
      <c r="W222" s="64" cm="1">
        <f t="array" ref="W222">1/[2]!PropsSI("D","P",T222,"S",V222,$F$14)</f>
        <v>1.2177922070244705E-2</v>
      </c>
      <c r="X222" s="64">
        <f t="shared" si="91"/>
        <v>327.85999999999996</v>
      </c>
      <c r="Y222" s="64" cm="1">
        <f t="array" ref="Y222">[2]!PropsSI("T","P",Z222,"H",AA222,$F$14)</f>
        <v>332.98877980166122</v>
      </c>
      <c r="Z222" s="64">
        <f t="shared" si="92"/>
        <v>1454895.8971208618</v>
      </c>
      <c r="AA222" s="64">
        <f t="shared" si="84"/>
        <v>400695.35632974771</v>
      </c>
      <c r="AB222" s="64" cm="1">
        <f t="array" ref="AB222">[2]!PropsSI("S","P",Z222,"H",AA222,$F$14)</f>
        <v>1629.8582331222553</v>
      </c>
      <c r="AC222" s="64" cm="1">
        <f t="array" ref="AC222">1/[2]!PropsSI("D","P",Z222,"H",AA222,$F$14)</f>
        <v>1.2177922070244712E-2</v>
      </c>
      <c r="AD222" s="64">
        <f t="shared" si="93"/>
        <v>327.85999999999996</v>
      </c>
      <c r="AE222" s="64">
        <f t="shared" si="94"/>
        <v>322.85999999999996</v>
      </c>
      <c r="AF222" s="64" cm="1">
        <f t="array" ref="AF222">[2]!PropsSI("P","T",AD222,"Q",0,$F$14)</f>
        <v>1454895.8971208618</v>
      </c>
      <c r="AG222" s="64" cm="1">
        <f t="array" ref="AG222">[2]!PropsSI("H","P",AF222,"T",AE222,$F$14)</f>
        <v>269308.94993203803</v>
      </c>
      <c r="AH222" s="64" cm="1">
        <f t="array" ref="AH222">[2]!PropsSI("S","P",AF222,"T",AE222,$F$14)</f>
        <v>1229.0937489263915</v>
      </c>
      <c r="AI222" s="64" cm="1">
        <f t="array" ref="AI222">1/[2]!PropsSI("D","P",AF222,"T",AE222,$F$14)</f>
        <v>1.0061155627799051E-3</v>
      </c>
      <c r="AJ222" s="64">
        <f t="shared" si="95"/>
        <v>326.85999999999996</v>
      </c>
      <c r="AK222" s="64">
        <f t="shared" si="96"/>
        <v>320.85999999999996</v>
      </c>
      <c r="AL222" s="64" cm="1">
        <f t="array" ref="AL222">[2]!PropsSI("P","T",AJ222,"Q",0,$F$14)</f>
        <v>1421435.6004977482</v>
      </c>
      <c r="AM222" s="64" cm="1">
        <f t="array" ref="AM222">[2]!PropsSI("H","P",AL222,"T",AK222,$F$14)</f>
        <v>266269.46217377356</v>
      </c>
      <c r="AN222" s="64" cm="1">
        <f t="array" ref="AN222">[2]!PropsSI("S","P",AL222,"T",AK222,$F$14)</f>
        <v>1219.7543693232083</v>
      </c>
      <c r="AO222" s="64" cm="1">
        <f t="array" ref="AO222">1/[2]!PropsSI("D","P",AL222,"T",AK222,$F$14)</f>
        <v>9.9684142610537087E-4</v>
      </c>
      <c r="AP222" s="64">
        <f t="shared" si="97"/>
        <v>260.14999999999998</v>
      </c>
      <c r="AQ222" s="64">
        <f t="shared" si="98"/>
        <v>260.14999999999998</v>
      </c>
      <c r="AR222" s="64" cm="1">
        <f t="array" ref="AR222">[2]!PropsSI("P","T",AP222,"Q",0,$F$14)</f>
        <v>198287.49024246493</v>
      </c>
      <c r="AS222" s="64">
        <f t="shared" si="99"/>
        <v>266269.46217377356</v>
      </c>
      <c r="AT222" s="64" cm="1">
        <f t="array" ref="AT222">[2]!PropsSI("H","P",AR222,"H",AS222,$F$14)</f>
        <v>266269.46217377356</v>
      </c>
      <c r="AU222" s="64" cm="1">
        <f t="array" ref="AU222">1/[2]!PropsSI("D","P",AR222,"H",AS222,$F$14)</f>
        <v>4.3252592372036963E-2</v>
      </c>
      <c r="AV222" s="64"/>
      <c r="AW222" s="64">
        <f t="shared" si="100"/>
        <v>258.14999999999998</v>
      </c>
      <c r="AX222" s="64">
        <f t="shared" si="101"/>
        <v>260.14999999999998</v>
      </c>
      <c r="AY222" s="64" cm="1">
        <f t="array" ref="AY222">[2]!PropsSI("P","T",AW222,"Q",1,$F$14)</f>
        <v>183723.82814975141</v>
      </c>
      <c r="AZ222" s="64" cm="1">
        <f t="array" ref="AZ222">[2]!PropsSI("H","P",AY222,"T",AX222,$F$14)</f>
        <v>355128.23969601718</v>
      </c>
      <c r="BA222" s="64" cm="1">
        <f t="array" ref="BA222">[2]!PropsSI("S","P",AY222,"T",AX222,$F$14)</f>
        <v>1603.3816434342573</v>
      </c>
      <c r="BB222" s="64" cm="1">
        <f t="array" ref="BB222">1/[2]!PropsSI("D","P",AY222,"T",AX222,$F$14)</f>
        <v>9.6229669371650853E-2</v>
      </c>
      <c r="BC222" s="64">
        <f t="shared" si="102"/>
        <v>88.858777522243614</v>
      </c>
      <c r="BD222" s="64">
        <f t="shared" si="103"/>
        <v>39.996624864604733</v>
      </c>
      <c r="BE222" s="64">
        <f t="shared" si="104"/>
        <v>-128.85540238684834</v>
      </c>
      <c r="BF222" s="64">
        <f t="shared" si="105"/>
        <v>2.2216568978768945</v>
      </c>
      <c r="BG222" s="64">
        <f t="shared" si="106"/>
        <v>3.7031989671496208</v>
      </c>
      <c r="BH222" s="64">
        <f t="shared" si="107"/>
        <v>0.59992912008908883</v>
      </c>
      <c r="BI222" s="64">
        <f t="shared" si="108"/>
        <v>8.5581652758406701</v>
      </c>
      <c r="BJ222" s="64">
        <v>42.102648899999998</v>
      </c>
      <c r="BK222" s="64">
        <f t="shared" si="109"/>
        <v>2.1060240353952651</v>
      </c>
      <c r="BL222" s="64">
        <f t="shared" si="110"/>
        <v>0.69615794503343487</v>
      </c>
      <c r="BM222" s="64">
        <f t="shared" si="111"/>
        <v>16.707790680802436</v>
      </c>
    </row>
    <row r="223" spans="1:65" x14ac:dyDescent="0.3">
      <c r="A223">
        <v>222</v>
      </c>
      <c r="B223">
        <v>1</v>
      </c>
      <c r="C223">
        <v>31.29</v>
      </c>
      <c r="D223">
        <v>40.97</v>
      </c>
      <c r="E223" s="71"/>
      <c r="H223" s="73">
        <f t="shared" si="85"/>
        <v>44.96</v>
      </c>
      <c r="I223">
        <f t="shared" si="86"/>
        <v>36.5</v>
      </c>
      <c r="J223" s="64">
        <v>222</v>
      </c>
      <c r="K223" s="64">
        <v>40.97</v>
      </c>
      <c r="L223" s="64">
        <f t="shared" si="87"/>
        <v>256.14999999999998</v>
      </c>
      <c r="M223" s="64">
        <f t="shared" si="88"/>
        <v>266.14999999999998</v>
      </c>
      <c r="N223" s="64" cm="1">
        <f t="array" ref="N223">[2]!PropsSI("P","T",L223,"Q",0,$F$14)</f>
        <v>170000.91143693728</v>
      </c>
      <c r="O223" s="64" cm="1">
        <f t="array" ref="O223">[2]!PropsSI("H","P",N223,"T",M223,$F$14)</f>
        <v>360698.73146514298</v>
      </c>
      <c r="P223" s="64" cm="1">
        <f t="array" ref="P223">[2]!PropsSI("S","P",N223,"T",M223,$F$14)</f>
        <v>1629.8582331222553</v>
      </c>
      <c r="Q223" s="64" cm="1">
        <f t="array" ref="Q223">1/[2]!PropsSI("D","P",N223,"T",M223,$F$14)</f>
        <v>0.10761246997876302</v>
      </c>
      <c r="R223" s="64">
        <f t="shared" si="89"/>
        <v>329.12</v>
      </c>
      <c r="S223" s="64" cm="1">
        <f t="array" ref="S223">[2]!PropsSI("T","P",T223,"S",V223,$F$14)</f>
        <v>334.19459843136264</v>
      </c>
      <c r="T223" s="64" cm="1">
        <f t="array" ref="T223">[2]!PropsSI("P","T",R223,"Q",1,$F$14)</f>
        <v>1497895.644801365</v>
      </c>
      <c r="U223" s="64" cm="1">
        <f t="array" ref="U223">[2]!PropsSI("H","P",T223,"S",V223,$F$14)</f>
        <v>401210.2714118156</v>
      </c>
      <c r="V223" s="64">
        <f t="shared" si="90"/>
        <v>1629.8582331222553</v>
      </c>
      <c r="W223" s="64" cm="1">
        <f t="array" ref="W223">1/[2]!PropsSI("D","P",T223,"S",V223,$F$14)</f>
        <v>1.1775570079871282E-2</v>
      </c>
      <c r="X223" s="64">
        <f t="shared" si="91"/>
        <v>329.12</v>
      </c>
      <c r="Y223" s="64" cm="1">
        <f t="array" ref="Y223">[2]!PropsSI("T","P",Z223,"H",AA223,$F$14)</f>
        <v>334.19459843136275</v>
      </c>
      <c r="Z223" s="64">
        <f t="shared" si="92"/>
        <v>1497895.644801365</v>
      </c>
      <c r="AA223" s="64">
        <f t="shared" si="84"/>
        <v>401210.2714118156</v>
      </c>
      <c r="AB223" s="64" cm="1">
        <f t="array" ref="AB223">[2]!PropsSI("S","P",Z223,"H",AA223,$F$14)</f>
        <v>1629.8582331222556</v>
      </c>
      <c r="AC223" s="64" cm="1">
        <f t="array" ref="AC223">1/[2]!PropsSI("D","P",Z223,"H",AA223,$F$14)</f>
        <v>1.1775570079871296E-2</v>
      </c>
      <c r="AD223" s="64">
        <f t="shared" si="93"/>
        <v>329.12</v>
      </c>
      <c r="AE223" s="64">
        <f t="shared" si="94"/>
        <v>324.12</v>
      </c>
      <c r="AF223" s="64" cm="1">
        <f t="array" ref="AF223">[2]!PropsSI("P","T",AD223,"Q",0,$F$14)</f>
        <v>1497895.644801365</v>
      </c>
      <c r="AG223" s="64" cm="1">
        <f t="array" ref="AG223">[2]!PropsSI("H","P",AF223,"T",AE223,$F$14)</f>
        <v>271226.23992386129</v>
      </c>
      <c r="AH223" s="64" cm="1">
        <f t="array" ref="AH223">[2]!PropsSI("S","P",AF223,"T",AE223,$F$14)</f>
        <v>1234.8865178295061</v>
      </c>
      <c r="AI223" s="64" cm="1">
        <f t="array" ref="AI223">1/[2]!PropsSI("D","P",AF223,"T",AE223,$F$14)</f>
        <v>1.0118771476145287E-3</v>
      </c>
      <c r="AJ223" s="64">
        <f t="shared" si="95"/>
        <v>328.12</v>
      </c>
      <c r="AK223" s="64">
        <f t="shared" si="96"/>
        <v>322.12</v>
      </c>
      <c r="AL223" s="64" cm="1">
        <f t="array" ref="AL223">[2]!PropsSI("P","T",AJ223,"Q",0,$F$14)</f>
        <v>1463691.7826118693</v>
      </c>
      <c r="AM223" s="64" cm="1">
        <f t="array" ref="AM223">[2]!PropsSI("H","P",AL223,"T",AK223,$F$14)</f>
        <v>268168.58384797821</v>
      </c>
      <c r="AN223" s="64" cm="1">
        <f t="array" ref="AN223">[2]!PropsSI("S","P",AL223,"T",AK223,$F$14)</f>
        <v>1225.5302320752919</v>
      </c>
      <c r="AO223" s="64" cm="1">
        <f t="array" ref="AO223">1/[2]!PropsSI("D","P",AL223,"T",AK223,$F$14)</f>
        <v>1.0023515516318611E-3</v>
      </c>
      <c r="AP223" s="64">
        <f t="shared" si="97"/>
        <v>260.14999999999998</v>
      </c>
      <c r="AQ223" s="64">
        <f t="shared" si="98"/>
        <v>260.14999999999998</v>
      </c>
      <c r="AR223" s="64" cm="1">
        <f t="array" ref="AR223">[2]!PropsSI("P","T",AP223,"Q",0,$F$14)</f>
        <v>198287.49024246493</v>
      </c>
      <c r="AS223" s="64">
        <f t="shared" si="99"/>
        <v>268168.58384797821</v>
      </c>
      <c r="AT223" s="64" cm="1">
        <f t="array" ref="AT223">[2]!PropsSI("H","P",AR223,"H",AS223,$F$14)</f>
        <v>268168.58384797821</v>
      </c>
      <c r="AU223" s="64" cm="1">
        <f t="array" ref="AU223">1/[2]!PropsSI("D","P",AR223,"H",AS223,$F$14)</f>
        <v>4.4226249145704007E-2</v>
      </c>
      <c r="AV223" s="64"/>
      <c r="AW223" s="64">
        <f t="shared" si="100"/>
        <v>258.14999999999998</v>
      </c>
      <c r="AX223" s="64">
        <f t="shared" si="101"/>
        <v>260.14999999999998</v>
      </c>
      <c r="AY223" s="64" cm="1">
        <f t="array" ref="AY223">[2]!PropsSI("P","T",AW223,"Q",1,$F$14)</f>
        <v>183723.82814975141</v>
      </c>
      <c r="AZ223" s="64" cm="1">
        <f t="array" ref="AZ223">[2]!PropsSI("H","P",AY223,"T",AX223,$F$14)</f>
        <v>355128.23969601718</v>
      </c>
      <c r="BA223" s="64" cm="1">
        <f t="array" ref="BA223">[2]!PropsSI("S","P",AY223,"T",AX223,$F$14)</f>
        <v>1603.3816434342573</v>
      </c>
      <c r="BB223" s="64" cm="1">
        <f t="array" ref="BB223">1/[2]!PropsSI("D","P",AY223,"T",AX223,$F$14)</f>
        <v>9.6229669371650853E-2</v>
      </c>
      <c r="BC223" s="64">
        <f t="shared" si="102"/>
        <v>86.959655848038963</v>
      </c>
      <c r="BD223" s="64">
        <f t="shared" si="103"/>
        <v>40.51153994667262</v>
      </c>
      <c r="BE223" s="64">
        <f t="shared" si="104"/>
        <v>-127.47119579471158</v>
      </c>
      <c r="BF223" s="64">
        <f t="shared" si="105"/>
        <v>2.1465403675720136</v>
      </c>
      <c r="BG223" s="64">
        <f t="shared" si="106"/>
        <v>3.6374524446949397</v>
      </c>
      <c r="BH223" s="64">
        <f t="shared" si="107"/>
        <v>0.59012190542934684</v>
      </c>
      <c r="BI223" s="64">
        <f t="shared" si="108"/>
        <v>8.8111036119769111</v>
      </c>
      <c r="BJ223" s="64">
        <v>42.102648899999998</v>
      </c>
      <c r="BK223" s="64">
        <f t="shared" si="109"/>
        <v>1.5911089533273781</v>
      </c>
      <c r="BL223" s="64">
        <f t="shared" si="110"/>
        <v>0.52594990401654995</v>
      </c>
      <c r="BM223" s="64">
        <f t="shared" si="111"/>
        <v>12.6227976963972</v>
      </c>
    </row>
    <row r="224" spans="1:65" x14ac:dyDescent="0.3">
      <c r="A224">
        <v>223</v>
      </c>
      <c r="B224">
        <v>1</v>
      </c>
      <c r="C224">
        <v>33.729999999999997</v>
      </c>
      <c r="D224">
        <v>43.34</v>
      </c>
      <c r="E224" s="71"/>
      <c r="H224" s="73">
        <f t="shared" si="85"/>
        <v>44.96</v>
      </c>
      <c r="I224">
        <f t="shared" si="86"/>
        <v>36.5</v>
      </c>
      <c r="J224" s="64">
        <v>223</v>
      </c>
      <c r="K224" s="64">
        <v>43.34</v>
      </c>
      <c r="L224" s="64">
        <f t="shared" si="87"/>
        <v>256.14999999999998</v>
      </c>
      <c r="M224" s="64">
        <f t="shared" si="88"/>
        <v>266.14999999999998</v>
      </c>
      <c r="N224" s="64" cm="1">
        <f t="array" ref="N224">[2]!PropsSI("P","T",L224,"Q",0,$F$14)</f>
        <v>170000.91143693728</v>
      </c>
      <c r="O224" s="64" cm="1">
        <f t="array" ref="O224">[2]!PropsSI("H","P",N224,"T",M224,$F$14)</f>
        <v>360698.73146514298</v>
      </c>
      <c r="P224" s="64" cm="1">
        <f t="array" ref="P224">[2]!PropsSI("S","P",N224,"T",M224,$F$14)</f>
        <v>1629.8582331222553</v>
      </c>
      <c r="Q224" s="64" cm="1">
        <f t="array" ref="Q224">1/[2]!PropsSI("D","P",N224,"T",M224,$F$14)</f>
        <v>0.10761246997876302</v>
      </c>
      <c r="R224" s="64">
        <f t="shared" si="89"/>
        <v>331.49</v>
      </c>
      <c r="S224" s="64" cm="1">
        <f t="array" ref="S224">[2]!PropsSI("T","P",T224,"S",V224,$F$14)</f>
        <v>336.47966276167949</v>
      </c>
      <c r="T224" s="64" cm="1">
        <f t="array" ref="T224">[2]!PropsSI("P","T",R224,"Q",1,$F$14)</f>
        <v>1581362.8097171481</v>
      </c>
      <c r="U224" s="64" cm="1">
        <f t="array" ref="U224">[2]!PropsSI("H","P",T224,"S",V224,$F$14)</f>
        <v>402162.56920254527</v>
      </c>
      <c r="V224" s="64">
        <f t="shared" si="90"/>
        <v>1629.8582331222553</v>
      </c>
      <c r="W224" s="64" cm="1">
        <f t="array" ref="W224">1/[2]!PropsSI("D","P",T224,"S",V224,$F$14)</f>
        <v>1.1055656726715221E-2</v>
      </c>
      <c r="X224" s="64">
        <f t="shared" si="91"/>
        <v>331.49</v>
      </c>
      <c r="Y224" s="64" cm="1">
        <f t="array" ref="Y224">[2]!PropsSI("T","P",Z224,"H",AA224,$F$14)</f>
        <v>336.47966276167949</v>
      </c>
      <c r="Z224" s="64">
        <f t="shared" si="92"/>
        <v>1581362.8097171481</v>
      </c>
      <c r="AA224" s="64">
        <f t="shared" si="84"/>
        <v>402162.56920254527</v>
      </c>
      <c r="AB224" s="64" cm="1">
        <f t="array" ref="AB224">[2]!PropsSI("S","P",Z224,"H",AA224,$F$14)</f>
        <v>1629.8582331222556</v>
      </c>
      <c r="AC224" s="64" cm="1">
        <f t="array" ref="AC224">1/[2]!PropsSI("D","P",Z224,"H",AA224,$F$14)</f>
        <v>1.105565672671522E-2</v>
      </c>
      <c r="AD224" s="64">
        <f t="shared" si="93"/>
        <v>331.49</v>
      </c>
      <c r="AE224" s="64">
        <f t="shared" si="94"/>
        <v>326.49</v>
      </c>
      <c r="AF224" s="64" cm="1">
        <f t="array" ref="AF224">[2]!PropsSI("P","T",AD224,"Q",0,$F$14)</f>
        <v>1581362.8097171481</v>
      </c>
      <c r="AG224" s="64" cm="1">
        <f t="array" ref="AG224">[2]!PropsSI("H","P",AF224,"T",AE224,$F$14)</f>
        <v>274861.84625641047</v>
      </c>
      <c r="AH224" s="64" cm="1">
        <f t="array" ref="AH224">[2]!PropsSI("S","P",AF224,"T",AE224,$F$14)</f>
        <v>1245.8014245123711</v>
      </c>
      <c r="AI224" s="64" cm="1">
        <f t="array" ref="AI224">1/[2]!PropsSI("D","P",AF224,"T",AE224,$F$14)</f>
        <v>1.0231259134252501E-3</v>
      </c>
      <c r="AJ224" s="64">
        <f t="shared" si="95"/>
        <v>330.49</v>
      </c>
      <c r="AK224" s="64">
        <f t="shared" si="96"/>
        <v>324.49</v>
      </c>
      <c r="AL224" s="64" cm="1">
        <f t="array" ref="AL224">[2]!PropsSI("P","T",AJ224,"Q",0,$F$14)</f>
        <v>1545728.1339456779</v>
      </c>
      <c r="AM224" s="64" cm="1">
        <f t="array" ref="AM224">[2]!PropsSI("H","P",AL224,"T",AK224,$F$14)</f>
        <v>271768.10032719676</v>
      </c>
      <c r="AN224" s="64" cm="1">
        <f t="array" ref="AN224">[2]!PropsSI("S","P",AL224,"T",AK224,$F$14)</f>
        <v>1236.4080204753918</v>
      </c>
      <c r="AO224" s="64" cm="1">
        <f t="array" ref="AO224">1/[2]!PropsSI("D","P",AL224,"T",AK224,$F$14)</f>
        <v>1.0130871044647905E-3</v>
      </c>
      <c r="AP224" s="64">
        <f t="shared" si="97"/>
        <v>260.14999999999998</v>
      </c>
      <c r="AQ224" s="64">
        <f t="shared" si="98"/>
        <v>260.14999999999998</v>
      </c>
      <c r="AR224" s="64" cm="1">
        <f t="array" ref="AR224">[2]!PropsSI("P","T",AP224,"Q",0,$F$14)</f>
        <v>198287.49024246493</v>
      </c>
      <c r="AS224" s="64">
        <f t="shared" si="99"/>
        <v>271768.10032719676</v>
      </c>
      <c r="AT224" s="64" cm="1">
        <f t="array" ref="AT224">[2]!PropsSI("H","P",AR224,"H",AS224,$F$14)</f>
        <v>271768.10032719676</v>
      </c>
      <c r="AU224" s="64" cm="1">
        <f t="array" ref="AU224">1/[2]!PropsSI("D","P",AR224,"H",AS224,$F$14)</f>
        <v>4.607167782440362E-2</v>
      </c>
      <c r="AV224" s="64"/>
      <c r="AW224" s="64">
        <f t="shared" si="100"/>
        <v>258.14999999999998</v>
      </c>
      <c r="AX224" s="64">
        <f t="shared" si="101"/>
        <v>260.14999999999998</v>
      </c>
      <c r="AY224" s="64" cm="1">
        <f t="array" ref="AY224">[2]!PropsSI("P","T",AW224,"Q",1,$F$14)</f>
        <v>183723.82814975141</v>
      </c>
      <c r="AZ224" s="64" cm="1">
        <f t="array" ref="AZ224">[2]!PropsSI("H","P",AY224,"T",AX224,$F$14)</f>
        <v>355128.23969601718</v>
      </c>
      <c r="BA224" s="64" cm="1">
        <f t="array" ref="BA224">[2]!PropsSI("S","P",AY224,"T",AX224,$F$14)</f>
        <v>1603.3816434342573</v>
      </c>
      <c r="BB224" s="64" cm="1">
        <f t="array" ref="BB224">1/[2]!PropsSI("D","P",AY224,"T",AX224,$F$14)</f>
        <v>9.6229669371650853E-2</v>
      </c>
      <c r="BC224" s="64">
        <f t="shared" si="102"/>
        <v>83.360139368820413</v>
      </c>
      <c r="BD224" s="64">
        <f t="shared" si="103"/>
        <v>41.463837737402294</v>
      </c>
      <c r="BE224" s="64">
        <f t="shared" si="104"/>
        <v>-124.82397710622271</v>
      </c>
      <c r="BF224" s="64">
        <f t="shared" si="105"/>
        <v>2.0104299051321464</v>
      </c>
      <c r="BG224" s="64">
        <f t="shared" si="106"/>
        <v>3.5199072811562568</v>
      </c>
      <c r="BH224" s="64">
        <f t="shared" si="107"/>
        <v>0.57115990409603601</v>
      </c>
      <c r="BI224" s="64">
        <f t="shared" si="108"/>
        <v>9.3020843026701225</v>
      </c>
      <c r="BJ224" s="64">
        <v>42.102648899999998</v>
      </c>
      <c r="BK224" s="64">
        <f t="shared" si="109"/>
        <v>0.63881116259770465</v>
      </c>
      <c r="BL224" s="64">
        <f t="shared" si="110"/>
        <v>0.2111625787475746</v>
      </c>
      <c r="BM224" s="64">
        <f t="shared" si="111"/>
        <v>5.0679018899417905</v>
      </c>
    </row>
    <row r="225" spans="1:65" x14ac:dyDescent="0.3">
      <c r="A225">
        <v>224</v>
      </c>
      <c r="B225">
        <v>1</v>
      </c>
      <c r="C225">
        <v>34.4</v>
      </c>
      <c r="D225">
        <v>42.5</v>
      </c>
      <c r="E225" s="71"/>
      <c r="H225" s="73">
        <f t="shared" si="85"/>
        <v>44.96</v>
      </c>
      <c r="I225">
        <f t="shared" si="86"/>
        <v>36.5</v>
      </c>
      <c r="J225" s="64">
        <v>224</v>
      </c>
      <c r="K225" s="64">
        <v>42.5</v>
      </c>
      <c r="L225" s="64">
        <f t="shared" si="87"/>
        <v>256.14999999999998</v>
      </c>
      <c r="M225" s="64">
        <f t="shared" si="88"/>
        <v>266.14999999999998</v>
      </c>
      <c r="N225" s="64" cm="1">
        <f t="array" ref="N225">[2]!PropsSI("P","T",L225,"Q",0,$F$14)</f>
        <v>170000.91143693728</v>
      </c>
      <c r="O225" s="64" cm="1">
        <f t="array" ref="O225">[2]!PropsSI("H","P",N225,"T",M225,$F$14)</f>
        <v>360698.73146514298</v>
      </c>
      <c r="P225" s="64" cm="1">
        <f t="array" ref="P225">[2]!PropsSI("S","P",N225,"T",M225,$F$14)</f>
        <v>1629.8582331222553</v>
      </c>
      <c r="Q225" s="64" cm="1">
        <f t="array" ref="Q225">1/[2]!PropsSI("D","P",N225,"T",M225,$F$14)</f>
        <v>0.10761246997876302</v>
      </c>
      <c r="R225" s="64">
        <f t="shared" si="89"/>
        <v>330.65</v>
      </c>
      <c r="S225" s="64" cm="1">
        <f t="array" ref="S225">[2]!PropsSI("T","P",T225,"S",V225,$F$14)</f>
        <v>335.66715108293852</v>
      </c>
      <c r="T225" s="64" cm="1">
        <f t="array" ref="T225">[2]!PropsSI("P","T",R225,"Q",1,$F$14)</f>
        <v>1551388.5639315883</v>
      </c>
      <c r="U225" s="64" cm="1">
        <f t="array" ref="U225">[2]!PropsSI("H","P",T225,"S",V225,$F$14)</f>
        <v>401827.46367351187</v>
      </c>
      <c r="V225" s="64">
        <f t="shared" si="90"/>
        <v>1629.8582331222553</v>
      </c>
      <c r="W225" s="64" cm="1">
        <f t="array" ref="W225">1/[2]!PropsSI("D","P",T225,"S",V225,$F$14)</f>
        <v>1.1305466939496168E-2</v>
      </c>
      <c r="X225" s="64">
        <f t="shared" si="91"/>
        <v>330.65</v>
      </c>
      <c r="Y225" s="64" cm="1">
        <f t="array" ref="Y225">[2]!PropsSI("T","P",Z225,"H",AA225,$F$14)</f>
        <v>335.66715108293846</v>
      </c>
      <c r="Z225" s="64">
        <f t="shared" si="92"/>
        <v>1551388.5639315883</v>
      </c>
      <c r="AA225" s="64">
        <f t="shared" si="84"/>
        <v>401827.46367351187</v>
      </c>
      <c r="AB225" s="64" cm="1">
        <f t="array" ref="AB225">[2]!PropsSI("S","P",Z225,"H",AA225,$F$14)</f>
        <v>1629.8582331222558</v>
      </c>
      <c r="AC225" s="64" cm="1">
        <f t="array" ref="AC225">1/[2]!PropsSI("D","P",Z225,"H",AA225,$F$14)</f>
        <v>1.1305466939496172E-2</v>
      </c>
      <c r="AD225" s="64">
        <f t="shared" si="93"/>
        <v>330.65</v>
      </c>
      <c r="AE225" s="64">
        <f t="shared" si="94"/>
        <v>325.64999999999998</v>
      </c>
      <c r="AF225" s="64" cm="1">
        <f t="array" ref="AF225">[2]!PropsSI("P","T",AD225,"Q",0,$F$14)</f>
        <v>1551388.5639315883</v>
      </c>
      <c r="AG225" s="64" cm="1">
        <f t="array" ref="AG225">[2]!PropsSI("H","P",AF225,"T",AE225,$F$14)</f>
        <v>273568.79759163555</v>
      </c>
      <c r="AH225" s="64" cm="1">
        <f t="array" ref="AH225">[2]!PropsSI("S","P",AF225,"T",AE225,$F$14)</f>
        <v>1241.929735220418</v>
      </c>
      <c r="AI225" s="64" cm="1">
        <f t="array" ref="AI225">1/[2]!PropsSI("D","P",AF225,"T",AE225,$F$14)</f>
        <v>1.0190750537294058E-3</v>
      </c>
      <c r="AJ225" s="64">
        <f t="shared" si="95"/>
        <v>329.65</v>
      </c>
      <c r="AK225" s="64">
        <f t="shared" si="96"/>
        <v>323.64999999999998</v>
      </c>
      <c r="AL225" s="64" cm="1">
        <f t="array" ref="AL225">[2]!PropsSI("P","T",AJ225,"Q",0,$F$14)</f>
        <v>1516265.8897807351</v>
      </c>
      <c r="AM225" s="64" cm="1">
        <f t="array" ref="AM225">[2]!PropsSI("H","P",AL225,"T",AK225,$F$14)</f>
        <v>270488.14295367087</v>
      </c>
      <c r="AN225" s="64" cm="1">
        <f t="array" ref="AN225">[2]!PropsSI("S","P",AL225,"T",AK225,$F$14)</f>
        <v>1232.5503160087574</v>
      </c>
      <c r="AO225" s="64" cm="1">
        <f t="array" ref="AO225">1/[2]!PropsSI("D","P",AL225,"T",AK225,$F$14)</f>
        <v>1.0092245330624438E-3</v>
      </c>
      <c r="AP225" s="64">
        <f t="shared" si="97"/>
        <v>260.14999999999998</v>
      </c>
      <c r="AQ225" s="64">
        <f t="shared" si="98"/>
        <v>260.14999999999998</v>
      </c>
      <c r="AR225" s="64" cm="1">
        <f t="array" ref="AR225">[2]!PropsSI("P","T",AP225,"Q",0,$F$14)</f>
        <v>198287.49024246493</v>
      </c>
      <c r="AS225" s="64">
        <f t="shared" si="99"/>
        <v>270488.14295367087</v>
      </c>
      <c r="AT225" s="64" cm="1">
        <f t="array" ref="AT225">[2]!PropsSI("H","P",AR225,"H",AS225,$F$14)</f>
        <v>270488.14295367087</v>
      </c>
      <c r="AU225" s="64" cm="1">
        <f t="array" ref="AU225">1/[2]!PropsSI("D","P",AR225,"H",AS225,$F$14)</f>
        <v>4.5415459118848332E-2</v>
      </c>
      <c r="AV225" s="64"/>
      <c r="AW225" s="64">
        <f t="shared" si="100"/>
        <v>258.14999999999998</v>
      </c>
      <c r="AX225" s="64">
        <f t="shared" si="101"/>
        <v>260.14999999999998</v>
      </c>
      <c r="AY225" s="64" cm="1">
        <f t="array" ref="AY225">[2]!PropsSI("P","T",AW225,"Q",1,$F$14)</f>
        <v>183723.82814975141</v>
      </c>
      <c r="AZ225" s="64" cm="1">
        <f t="array" ref="AZ225">[2]!PropsSI("H","P",AY225,"T",AX225,$F$14)</f>
        <v>355128.23969601718</v>
      </c>
      <c r="BA225" s="64" cm="1">
        <f t="array" ref="BA225">[2]!PropsSI("S","P",AY225,"T",AX225,$F$14)</f>
        <v>1603.3816434342573</v>
      </c>
      <c r="BB225" s="64" cm="1">
        <f t="array" ref="BB225">1/[2]!PropsSI("D","P",AY225,"T",AX225,$F$14)</f>
        <v>9.6229669371650853E-2</v>
      </c>
      <c r="BC225" s="64">
        <f t="shared" si="102"/>
        <v>84.640096742346302</v>
      </c>
      <c r="BD225" s="64">
        <f t="shared" si="103"/>
        <v>41.128732208368895</v>
      </c>
      <c r="BE225" s="64">
        <f t="shared" si="104"/>
        <v>-125.7688289507152</v>
      </c>
      <c r="BF225" s="64">
        <f t="shared" si="105"/>
        <v>2.057931090935103</v>
      </c>
      <c r="BG225" s="64">
        <f t="shared" si="106"/>
        <v>3.5606896551724136</v>
      </c>
      <c r="BH225" s="64">
        <f t="shared" si="107"/>
        <v>0.57795856708423388</v>
      </c>
      <c r="BI225" s="64">
        <f t="shared" si="108"/>
        <v>9.1257661551249036</v>
      </c>
      <c r="BJ225" s="64">
        <v>42.102648899999998</v>
      </c>
      <c r="BK225" s="64">
        <f t="shared" si="109"/>
        <v>0.9739166916311035</v>
      </c>
      <c r="BL225" s="64">
        <f t="shared" si="110"/>
        <v>0.32193357306694814</v>
      </c>
      <c r="BM225" s="64">
        <f t="shared" si="111"/>
        <v>7.7264057536067554</v>
      </c>
    </row>
    <row r="226" spans="1:65" x14ac:dyDescent="0.3">
      <c r="A226">
        <v>225</v>
      </c>
      <c r="B226">
        <v>1</v>
      </c>
      <c r="C226">
        <v>34.03</v>
      </c>
      <c r="D226">
        <v>41.77</v>
      </c>
      <c r="E226" s="71"/>
      <c r="H226" s="73">
        <f t="shared" si="85"/>
        <v>44.96</v>
      </c>
      <c r="I226">
        <f t="shared" si="86"/>
        <v>36.5</v>
      </c>
      <c r="J226" s="64">
        <v>225</v>
      </c>
      <c r="K226" s="64">
        <v>41.77</v>
      </c>
      <c r="L226" s="64">
        <f t="shared" si="87"/>
        <v>256.14999999999998</v>
      </c>
      <c r="M226" s="64">
        <f t="shared" si="88"/>
        <v>266.14999999999998</v>
      </c>
      <c r="N226" s="64" cm="1">
        <f t="array" ref="N226">[2]!PropsSI("P","T",L226,"Q",0,$F$14)</f>
        <v>170000.91143693728</v>
      </c>
      <c r="O226" s="64" cm="1">
        <f t="array" ref="O226">[2]!PropsSI("H","P",N226,"T",M226,$F$14)</f>
        <v>360698.73146514298</v>
      </c>
      <c r="P226" s="64" cm="1">
        <f t="array" ref="P226">[2]!PropsSI("S","P",N226,"T",M226,$F$14)</f>
        <v>1629.8582331222553</v>
      </c>
      <c r="Q226" s="64" cm="1">
        <f t="array" ref="Q226">1/[2]!PropsSI("D","P",N226,"T",M226,$F$14)</f>
        <v>0.10761246997876302</v>
      </c>
      <c r="R226" s="64">
        <f t="shared" si="89"/>
        <v>329.91999999999996</v>
      </c>
      <c r="S226" s="64" cm="1">
        <f t="array" ref="S226">[2]!PropsSI("T","P",T226,"S",V226,$F$14)</f>
        <v>334.9633922897284</v>
      </c>
      <c r="T226" s="64" cm="1">
        <f t="array" ref="T226">[2]!PropsSI("P","T",R226,"Q",1,$F$14)</f>
        <v>1525689.317442013</v>
      </c>
      <c r="U226" s="64" cm="1">
        <f t="array" ref="U226">[2]!PropsSI("H","P",T226,"S",V226,$F$14)</f>
        <v>401534.08682872338</v>
      </c>
      <c r="V226" s="64">
        <f t="shared" si="90"/>
        <v>1629.8582331222553</v>
      </c>
      <c r="W226" s="64" cm="1">
        <f t="array" ref="W226">1/[2]!PropsSI("D","P",T226,"S",V226,$F$14)</f>
        <v>1.152729331361654E-2</v>
      </c>
      <c r="X226" s="64">
        <f t="shared" si="91"/>
        <v>329.91999999999996</v>
      </c>
      <c r="Y226" s="64" cm="1">
        <f t="array" ref="Y226">[2]!PropsSI("T","P",Z226,"H",AA226,$F$14)</f>
        <v>334.96339228972835</v>
      </c>
      <c r="Z226" s="64">
        <f t="shared" si="92"/>
        <v>1525689.317442013</v>
      </c>
      <c r="AA226" s="64">
        <f t="shared" si="84"/>
        <v>401534.08682872338</v>
      </c>
      <c r="AB226" s="64" cm="1">
        <f t="array" ref="AB226">[2]!PropsSI("S","P",Z226,"H",AA226,$F$14)</f>
        <v>1629.8582331222549</v>
      </c>
      <c r="AC226" s="64" cm="1">
        <f t="array" ref="AC226">1/[2]!PropsSI("D","P",Z226,"H",AA226,$F$14)</f>
        <v>1.1527293313616526E-2</v>
      </c>
      <c r="AD226" s="64">
        <f t="shared" si="93"/>
        <v>329.91999999999996</v>
      </c>
      <c r="AE226" s="64">
        <f t="shared" si="94"/>
        <v>324.91999999999996</v>
      </c>
      <c r="AF226" s="64" cm="1">
        <f t="array" ref="AF226">[2]!PropsSI("P","T",AD226,"Q",0,$F$14)</f>
        <v>1525689.317442013</v>
      </c>
      <c r="AG226" s="64" cm="1">
        <f t="array" ref="AG226">[2]!PropsSI("H","P",AF226,"T",AE226,$F$14)</f>
        <v>272449.09891345497</v>
      </c>
      <c r="AH226" s="64" cm="1">
        <f t="array" ref="AH226">[2]!PropsSI("S","P",AF226,"T",AE226,$F$14)</f>
        <v>1238.5679030544968</v>
      </c>
      <c r="AI226" s="64" cm="1">
        <f t="array" ref="AI226">1/[2]!PropsSI("D","P",AF226,"T",AE226,$F$14)</f>
        <v>1.0156123523074327E-3</v>
      </c>
      <c r="AJ226" s="64">
        <f t="shared" si="95"/>
        <v>328.91999999999996</v>
      </c>
      <c r="AK226" s="64">
        <f t="shared" si="96"/>
        <v>322.91999999999996</v>
      </c>
      <c r="AL226" s="64" cm="1">
        <f t="array" ref="AL226">[2]!PropsSI("P","T",AJ226,"Q",0,$F$14)</f>
        <v>1491007.2294911721</v>
      </c>
      <c r="AM226" s="64" cm="1">
        <f t="array" ref="AM226">[2]!PropsSI("H","P",AL226,"T",AK226,$F$14)</f>
        <v>269379.55017588759</v>
      </c>
      <c r="AN226" s="64" cm="1">
        <f t="array" ref="AN226">[2]!PropsSI("S","P",AL226,"T",AK226,$F$14)</f>
        <v>1229.1998891257547</v>
      </c>
      <c r="AO226" s="64" cm="1">
        <f t="array" ref="AO226">1/[2]!PropsSI("D","P",AL226,"T",AK226,$F$14)</f>
        <v>1.0059196639776672E-3</v>
      </c>
      <c r="AP226" s="64">
        <f t="shared" si="97"/>
        <v>260.14999999999998</v>
      </c>
      <c r="AQ226" s="64">
        <f t="shared" si="98"/>
        <v>260.14999999999998</v>
      </c>
      <c r="AR226" s="64" cm="1">
        <f t="array" ref="AR226">[2]!PropsSI("P","T",AP226,"Q",0,$F$14)</f>
        <v>198287.49024246493</v>
      </c>
      <c r="AS226" s="64">
        <f t="shared" si="99"/>
        <v>269379.55017588759</v>
      </c>
      <c r="AT226" s="64" cm="1">
        <f t="array" ref="AT226">[2]!PropsSI("H","P",AR226,"H",AS226,$F$14)</f>
        <v>269379.55017588759</v>
      </c>
      <c r="AU226" s="64" cm="1">
        <f t="array" ref="AU226">1/[2]!PropsSI("D","P",AR226,"H",AS226,$F$14)</f>
        <v>4.4847096974395886E-2</v>
      </c>
      <c r="AV226" s="64"/>
      <c r="AW226" s="64">
        <f t="shared" si="100"/>
        <v>258.14999999999998</v>
      </c>
      <c r="AX226" s="64">
        <f t="shared" si="101"/>
        <v>260.14999999999998</v>
      </c>
      <c r="AY226" s="64" cm="1">
        <f t="array" ref="AY226">[2]!PropsSI("P","T",AW226,"Q",1,$F$14)</f>
        <v>183723.82814975141</v>
      </c>
      <c r="AZ226" s="64" cm="1">
        <f t="array" ref="AZ226">[2]!PropsSI("H","P",AY226,"T",AX226,$F$14)</f>
        <v>355128.23969601718</v>
      </c>
      <c r="BA226" s="64" cm="1">
        <f t="array" ref="BA226">[2]!PropsSI("S","P",AY226,"T",AX226,$F$14)</f>
        <v>1603.3816434342573</v>
      </c>
      <c r="BB226" s="64" cm="1">
        <f t="array" ref="BB226">1/[2]!PropsSI("D","P",AY226,"T",AX226,$F$14)</f>
        <v>9.6229669371650853E-2</v>
      </c>
      <c r="BC226" s="64">
        <f t="shared" si="102"/>
        <v>85.748689520129588</v>
      </c>
      <c r="BD226" s="64">
        <f t="shared" si="103"/>
        <v>40.835355363580398</v>
      </c>
      <c r="BE226" s="64">
        <f t="shared" si="104"/>
        <v>-126.58404488370999</v>
      </c>
      <c r="BF226" s="64">
        <f t="shared" si="105"/>
        <v>2.099863923226827</v>
      </c>
      <c r="BG226" s="64">
        <f t="shared" si="106"/>
        <v>3.5969067855649999</v>
      </c>
      <c r="BH226" s="64">
        <f t="shared" si="107"/>
        <v>0.58379714805341609</v>
      </c>
      <c r="BI226" s="64">
        <f t="shared" si="108"/>
        <v>8.974594927439405</v>
      </c>
      <c r="BJ226" s="64">
        <v>42.102648899999998</v>
      </c>
      <c r="BK226" s="64">
        <f t="shared" si="109"/>
        <v>1.2672935364196007</v>
      </c>
      <c r="BL226" s="64">
        <f t="shared" si="110"/>
        <v>0.41891091898314581</v>
      </c>
      <c r="BM226" s="64">
        <f t="shared" si="111"/>
        <v>10.053862055595499</v>
      </c>
    </row>
    <row r="227" spans="1:65" x14ac:dyDescent="0.3">
      <c r="A227">
        <v>226</v>
      </c>
      <c r="B227">
        <v>1</v>
      </c>
      <c r="C227">
        <v>30.04</v>
      </c>
      <c r="D227">
        <v>38.33</v>
      </c>
      <c r="E227" s="71"/>
      <c r="H227" s="73">
        <f t="shared" si="85"/>
        <v>44.96</v>
      </c>
      <c r="I227">
        <f t="shared" si="86"/>
        <v>36.5</v>
      </c>
      <c r="J227" s="64">
        <v>226</v>
      </c>
      <c r="K227" s="64">
        <v>38.33</v>
      </c>
      <c r="L227" s="64">
        <f t="shared" si="87"/>
        <v>256.14999999999998</v>
      </c>
      <c r="M227" s="64">
        <f t="shared" si="88"/>
        <v>266.14999999999998</v>
      </c>
      <c r="N227" s="64" cm="1">
        <f t="array" ref="N227">[2]!PropsSI("P","T",L227,"Q",0,$F$14)</f>
        <v>170000.91143693728</v>
      </c>
      <c r="O227" s="64" cm="1">
        <f t="array" ref="O227">[2]!PropsSI("H","P",N227,"T",M227,$F$14)</f>
        <v>360698.73146514298</v>
      </c>
      <c r="P227" s="64" cm="1">
        <f t="array" ref="P227">[2]!PropsSI("S","P",N227,"T",M227,$F$14)</f>
        <v>1629.8582331222553</v>
      </c>
      <c r="Q227" s="64" cm="1">
        <f t="array" ref="Q227">1/[2]!PropsSI("D","P",N227,"T",M227,$F$14)</f>
        <v>0.10761246997876302</v>
      </c>
      <c r="R227" s="64">
        <f t="shared" si="89"/>
        <v>326.47999999999996</v>
      </c>
      <c r="S227" s="64" cm="1">
        <f t="array" ref="S227">[2]!PropsSI("T","P",T227,"S",V227,$F$14)</f>
        <v>331.67490276088546</v>
      </c>
      <c r="T227" s="64" cm="1">
        <f t="array" ref="T227">[2]!PropsSI("P","T",R227,"Q",1,$F$14)</f>
        <v>1408873.64396257</v>
      </c>
      <c r="U227" s="64" cm="1">
        <f t="array" ref="U227">[2]!PropsSI("H","P",T227,"S",V227,$F$14)</f>
        <v>400124.4911329915</v>
      </c>
      <c r="V227" s="64">
        <f t="shared" si="90"/>
        <v>1629.8582331222553</v>
      </c>
      <c r="W227" s="64" cm="1">
        <f t="array" ref="W227">1/[2]!PropsSI("D","P",T227,"S",V227,$F$14)</f>
        <v>1.263507732081318E-2</v>
      </c>
      <c r="X227" s="64">
        <f t="shared" si="91"/>
        <v>326.47999999999996</v>
      </c>
      <c r="Y227" s="64" cm="1">
        <f t="array" ref="Y227">[2]!PropsSI("T","P",Z227,"H",AA227,$F$14)</f>
        <v>331.67490276088535</v>
      </c>
      <c r="Z227" s="64">
        <f t="shared" si="92"/>
        <v>1408873.64396257</v>
      </c>
      <c r="AA227" s="64">
        <f t="shared" si="84"/>
        <v>400124.4911329915</v>
      </c>
      <c r="AB227" s="64" cm="1">
        <f t="array" ref="AB227">[2]!PropsSI("S","P",Z227,"H",AA227,$F$14)</f>
        <v>1629.8582331222547</v>
      </c>
      <c r="AC227" s="64" cm="1">
        <f t="array" ref="AC227">1/[2]!PropsSI("D","P",Z227,"H",AA227,$F$14)</f>
        <v>1.2635077320813166E-2</v>
      </c>
      <c r="AD227" s="64">
        <f t="shared" si="93"/>
        <v>326.47999999999996</v>
      </c>
      <c r="AE227" s="64">
        <f t="shared" si="94"/>
        <v>321.47999999999996</v>
      </c>
      <c r="AF227" s="64" cm="1">
        <f t="array" ref="AF227">[2]!PropsSI("P","T",AD227,"Q",0,$F$14)</f>
        <v>1408873.64396257</v>
      </c>
      <c r="AG227" s="64" cm="1">
        <f t="array" ref="AG227">[2]!PropsSI("H","P",AF227,"T",AE227,$F$14)</f>
        <v>267220.94141125848</v>
      </c>
      <c r="AH227" s="64" cm="1">
        <f t="array" ref="AH227">[2]!PropsSI("S","P",AF227,"T",AE227,$F$14)</f>
        <v>1222.7559595327882</v>
      </c>
      <c r="AI227" s="64" cm="1">
        <f t="array" ref="AI227">1/[2]!PropsSI("D","P",AF227,"T",AE227,$F$14)</f>
        <v>9.9996767184115285E-4</v>
      </c>
      <c r="AJ227" s="64">
        <f t="shared" si="95"/>
        <v>325.47999999999996</v>
      </c>
      <c r="AK227" s="64">
        <f t="shared" si="96"/>
        <v>319.47999999999996</v>
      </c>
      <c r="AL227" s="64" cm="1">
        <f t="array" ref="AL227">[2]!PropsSI("P","T",AJ227,"Q",0,$F$14)</f>
        <v>1376214.4144743634</v>
      </c>
      <c r="AM227" s="64" cm="1">
        <f t="array" ref="AM227">[2]!PropsSI("H","P",AL227,"T",AK227,$F$14)</f>
        <v>264200.60820679518</v>
      </c>
      <c r="AN227" s="64" cm="1">
        <f t="array" ref="AN227">[2]!PropsSI("S","P",AL227,"T",AK227,$F$14)</f>
        <v>1213.4330142037179</v>
      </c>
      <c r="AO227" s="64" cm="1">
        <f t="array" ref="AO227">1/[2]!PropsSI("D","P",AL227,"T",AK227,$F$14)</f>
        <v>9.9095370520231379E-4</v>
      </c>
      <c r="AP227" s="64">
        <f t="shared" si="97"/>
        <v>260.14999999999998</v>
      </c>
      <c r="AQ227" s="64">
        <f t="shared" si="98"/>
        <v>260.14999999999998</v>
      </c>
      <c r="AR227" s="64" cm="1">
        <f t="array" ref="AR227">[2]!PropsSI("P","T",AP227,"Q",0,$F$14)</f>
        <v>198287.49024246493</v>
      </c>
      <c r="AS227" s="64">
        <f t="shared" si="99"/>
        <v>264200.60820679518</v>
      </c>
      <c r="AT227" s="64" cm="1">
        <f t="array" ref="AT227">[2]!PropsSI("H","P",AR227,"H",AS227,$F$14)</f>
        <v>264200.60820679518</v>
      </c>
      <c r="AU227" s="64" cm="1">
        <f t="array" ref="AU227">1/[2]!PropsSI("D","P",AR227,"H",AS227,$F$14)</f>
        <v>4.2191915899309096E-2</v>
      </c>
      <c r="AV227" s="64"/>
      <c r="AW227" s="64">
        <f t="shared" si="100"/>
        <v>258.14999999999998</v>
      </c>
      <c r="AX227" s="64">
        <f t="shared" si="101"/>
        <v>260.14999999999998</v>
      </c>
      <c r="AY227" s="64" cm="1">
        <f t="array" ref="AY227">[2]!PropsSI("P","T",AW227,"Q",1,$F$14)</f>
        <v>183723.82814975141</v>
      </c>
      <c r="AZ227" s="64" cm="1">
        <f t="array" ref="AZ227">[2]!PropsSI("H","P",AY227,"T",AX227,$F$14)</f>
        <v>355128.23969601718</v>
      </c>
      <c r="BA227" s="64" cm="1">
        <f t="array" ref="BA227">[2]!PropsSI("S","P",AY227,"T",AX227,$F$14)</f>
        <v>1603.3816434342573</v>
      </c>
      <c r="BB227" s="64" cm="1">
        <f t="array" ref="BB227">1/[2]!PropsSI("D","P",AY227,"T",AX227,$F$14)</f>
        <v>9.6229669371650853E-2</v>
      </c>
      <c r="BC227" s="64">
        <f t="shared" si="102"/>
        <v>90.927631489221994</v>
      </c>
      <c r="BD227" s="64">
        <f t="shared" si="103"/>
        <v>39.425759667848531</v>
      </c>
      <c r="BE227" s="64">
        <f t="shared" si="104"/>
        <v>-130.35339115707052</v>
      </c>
      <c r="BF227" s="64">
        <f t="shared" si="105"/>
        <v>2.3063000498979078</v>
      </c>
      <c r="BG227" s="64">
        <f t="shared" si="106"/>
        <v>3.777989170203425</v>
      </c>
      <c r="BH227" s="64">
        <f t="shared" si="107"/>
        <v>0.61045703044557054</v>
      </c>
      <c r="BI227" s="64">
        <f t="shared" si="108"/>
        <v>8.2874475910395287</v>
      </c>
      <c r="BJ227" s="64">
        <v>42.102648899999998</v>
      </c>
      <c r="BK227" s="64">
        <f t="shared" si="109"/>
        <v>2.676889232151467</v>
      </c>
      <c r="BL227" s="64">
        <f t="shared" si="110"/>
        <v>0.88486060729451277</v>
      </c>
      <c r="BM227" s="64">
        <f t="shared" si="111"/>
        <v>21.236654575068307</v>
      </c>
    </row>
    <row r="228" spans="1:65" x14ac:dyDescent="0.3">
      <c r="A228">
        <v>227</v>
      </c>
      <c r="B228">
        <v>1</v>
      </c>
      <c r="C228">
        <v>25.92</v>
      </c>
      <c r="D228">
        <v>34.43</v>
      </c>
      <c r="E228" s="71"/>
      <c r="H228" s="73">
        <f t="shared" si="85"/>
        <v>44.96</v>
      </c>
      <c r="I228">
        <f t="shared" si="86"/>
        <v>36.5</v>
      </c>
      <c r="J228" s="64">
        <v>227</v>
      </c>
      <c r="K228" s="64">
        <v>34.43</v>
      </c>
      <c r="L228" s="64">
        <f t="shared" si="87"/>
        <v>256.14999999999998</v>
      </c>
      <c r="M228" s="64">
        <f t="shared" si="88"/>
        <v>266.14999999999998</v>
      </c>
      <c r="N228" s="64" cm="1">
        <f t="array" ref="N228">[2]!PropsSI("P","T",L228,"Q",0,$F$14)</f>
        <v>170000.91143693728</v>
      </c>
      <c r="O228" s="64" cm="1">
        <f t="array" ref="O228">[2]!PropsSI("H","P",N228,"T",M228,$F$14)</f>
        <v>360698.73146514298</v>
      </c>
      <c r="P228" s="64" cm="1">
        <f t="array" ref="P228">[2]!PropsSI("S","P",N228,"T",M228,$F$14)</f>
        <v>1629.8582331222553</v>
      </c>
      <c r="Q228" s="64" cm="1">
        <f t="array" ref="Q228">1/[2]!PropsSI("D","P",N228,"T",M228,$F$14)</f>
        <v>0.10761246997876302</v>
      </c>
      <c r="R228" s="64">
        <f t="shared" si="89"/>
        <v>322.58</v>
      </c>
      <c r="S228" s="64" cm="1">
        <f t="array" ref="S228">[2]!PropsSI("T","P",T228,"S",V228,$F$14)</f>
        <v>327.9970488494684</v>
      </c>
      <c r="T228" s="64" cm="1">
        <f t="array" ref="T228">[2]!PropsSI("P","T",R228,"Q",1,$F$14)</f>
        <v>1284711.5880300556</v>
      </c>
      <c r="U228" s="64" cm="1">
        <f t="array" ref="U228">[2]!PropsSI("H","P",T228,"S",V228,$F$14)</f>
        <v>398471.85596682644</v>
      </c>
      <c r="V228" s="64">
        <f t="shared" si="90"/>
        <v>1629.8582331222553</v>
      </c>
      <c r="W228" s="64" cm="1">
        <f t="array" ref="W228">1/[2]!PropsSI("D","P",T228,"S",V228,$F$14)</f>
        <v>1.4027165886195628E-2</v>
      </c>
      <c r="X228" s="64">
        <f t="shared" si="91"/>
        <v>322.58</v>
      </c>
      <c r="Y228" s="64" cm="1">
        <f t="array" ref="Y228">[2]!PropsSI("T","P",Z228,"H",AA228,$F$14)</f>
        <v>327.997048849311</v>
      </c>
      <c r="Z228" s="64">
        <f t="shared" si="92"/>
        <v>1284711.5880300556</v>
      </c>
      <c r="AA228" s="64">
        <f t="shared" si="84"/>
        <v>398471.85596682644</v>
      </c>
      <c r="AB228" s="64" cm="1">
        <f t="array" ref="AB228">[2]!PropsSI("S","P",Z228,"H",AA228,$F$14)</f>
        <v>1629.8582331211603</v>
      </c>
      <c r="AC228" s="64" cm="1">
        <f t="array" ref="AC228">1/[2]!PropsSI("D","P",Z228,"H",AA228,$F$14)</f>
        <v>1.4027165886177733E-2</v>
      </c>
      <c r="AD228" s="64">
        <f t="shared" si="93"/>
        <v>322.58</v>
      </c>
      <c r="AE228" s="64">
        <f t="shared" si="94"/>
        <v>317.58</v>
      </c>
      <c r="AF228" s="64" cm="1">
        <f t="array" ref="AF228">[2]!PropsSI("P","T",AD228,"Q",0,$F$14)</f>
        <v>1284711.5880300556</v>
      </c>
      <c r="AG228" s="64" cm="1">
        <f t="array" ref="AG228">[2]!PropsSI("H","P",AF228,"T",AE228,$F$14)</f>
        <v>261383.74096895248</v>
      </c>
      <c r="AH228" s="64" cm="1">
        <f t="array" ref="AH228">[2]!PropsSI("S","P",AF228,"T",AE228,$F$14)</f>
        <v>1204.8732639215086</v>
      </c>
      <c r="AI228" s="64" cm="1">
        <f t="array" ref="AI228">1/[2]!PropsSI("D","P",AF228,"T",AE228,$F$14)</f>
        <v>9.8343514859208303E-4</v>
      </c>
      <c r="AJ228" s="64">
        <f t="shared" si="95"/>
        <v>321.58</v>
      </c>
      <c r="AK228" s="64">
        <f t="shared" si="96"/>
        <v>315.58</v>
      </c>
      <c r="AL228" s="64" cm="1">
        <f t="array" ref="AL228">[2]!PropsSI("P","T",AJ228,"Q",0,$F$14)</f>
        <v>1254243.1142334335</v>
      </c>
      <c r="AM228" s="64" cm="1">
        <f t="array" ref="AM228">[2]!PropsSI("H","P",AL228,"T",AK228,$F$14)</f>
        <v>258413.79677400936</v>
      </c>
      <c r="AN228" s="64" cm="1">
        <f t="array" ref="AN228">[2]!PropsSI("S","P",AL228,"T",AK228,$F$14)</f>
        <v>1195.5861820532805</v>
      </c>
      <c r="AO228" s="64" cm="1">
        <f t="array" ref="AO228">1/[2]!PropsSI("D","P",AL228,"T",AK228,$F$14)</f>
        <v>9.7508163876809011E-4</v>
      </c>
      <c r="AP228" s="64">
        <f t="shared" si="97"/>
        <v>260.14999999999998</v>
      </c>
      <c r="AQ228" s="64">
        <f t="shared" si="98"/>
        <v>260.14999999999998</v>
      </c>
      <c r="AR228" s="64" cm="1">
        <f t="array" ref="AR228">[2]!PropsSI("P","T",AP228,"Q",0,$F$14)</f>
        <v>198287.49024246493</v>
      </c>
      <c r="AS228" s="64">
        <f t="shared" si="99"/>
        <v>258413.79677400936</v>
      </c>
      <c r="AT228" s="64" cm="1">
        <f t="array" ref="AT228">[2]!PropsSI("H","P",AR228,"H",AS228,$F$14)</f>
        <v>258413.79677400936</v>
      </c>
      <c r="AU228" s="64" cm="1">
        <f t="array" ref="AU228">1/[2]!PropsSI("D","P",AR228,"H",AS228,$F$14)</f>
        <v>3.9225087482785748E-2</v>
      </c>
      <c r="AV228" s="64"/>
      <c r="AW228" s="64">
        <f t="shared" si="100"/>
        <v>258.14999999999998</v>
      </c>
      <c r="AX228" s="64">
        <f t="shared" si="101"/>
        <v>260.14999999999998</v>
      </c>
      <c r="AY228" s="64" cm="1">
        <f t="array" ref="AY228">[2]!PropsSI("P","T",AW228,"Q",1,$F$14)</f>
        <v>183723.82814975141</v>
      </c>
      <c r="AZ228" s="64" cm="1">
        <f t="array" ref="AZ228">[2]!PropsSI("H","P",AY228,"T",AX228,$F$14)</f>
        <v>355128.23969601718</v>
      </c>
      <c r="BA228" s="64" cm="1">
        <f t="array" ref="BA228">[2]!PropsSI("S","P",AY228,"T",AX228,$F$14)</f>
        <v>1603.3816434342573</v>
      </c>
      <c r="BB228" s="64" cm="1">
        <f t="array" ref="BB228">1/[2]!PropsSI("D","P",AY228,"T",AX228,$F$14)</f>
        <v>9.6229669371650853E-2</v>
      </c>
      <c r="BC228" s="64">
        <f t="shared" si="102"/>
        <v>96.714442922007819</v>
      </c>
      <c r="BD228" s="64">
        <f t="shared" si="103"/>
        <v>37.773124501683455</v>
      </c>
      <c r="BE228" s="64">
        <f t="shared" si="104"/>
        <v>-134.48756742369127</v>
      </c>
      <c r="BF228" s="64">
        <f t="shared" si="105"/>
        <v>2.5604035725902818</v>
      </c>
      <c r="BG228" s="64">
        <f t="shared" si="106"/>
        <v>4.0066739096694075</v>
      </c>
      <c r="BH228" s="64">
        <f t="shared" si="107"/>
        <v>0.63903467821805893</v>
      </c>
      <c r="BI228" s="64">
        <f t="shared" si="108"/>
        <v>7.5570864718959232</v>
      </c>
      <c r="BJ228" s="64">
        <v>42.102648899999998</v>
      </c>
      <c r="BK228" s="64">
        <f t="shared" si="109"/>
        <v>4.3295243983165435</v>
      </c>
      <c r="BL228" s="64">
        <f t="shared" si="110"/>
        <v>1.4311483427768574</v>
      </c>
      <c r="BM228" s="64">
        <f t="shared" si="111"/>
        <v>34.347560226644575</v>
      </c>
    </row>
    <row r="229" spans="1:65" x14ac:dyDescent="0.3">
      <c r="A229">
        <v>228</v>
      </c>
      <c r="B229">
        <v>1</v>
      </c>
      <c r="C229">
        <v>29.65</v>
      </c>
      <c r="D229">
        <v>40.11</v>
      </c>
      <c r="E229" s="71"/>
      <c r="H229" s="73">
        <f t="shared" si="85"/>
        <v>44.96</v>
      </c>
      <c r="I229">
        <f t="shared" si="86"/>
        <v>36.5</v>
      </c>
      <c r="J229" s="64">
        <v>228</v>
      </c>
      <c r="K229" s="64">
        <v>40.11</v>
      </c>
      <c r="L229" s="64">
        <f t="shared" si="87"/>
        <v>256.14999999999998</v>
      </c>
      <c r="M229" s="64">
        <f t="shared" si="88"/>
        <v>266.14999999999998</v>
      </c>
      <c r="N229" s="64" cm="1">
        <f t="array" ref="N229">[2]!PropsSI("P","T",L229,"Q",0,$F$14)</f>
        <v>170000.91143693728</v>
      </c>
      <c r="O229" s="64" cm="1">
        <f t="array" ref="O229">[2]!PropsSI("H","P",N229,"T",M229,$F$14)</f>
        <v>360698.73146514298</v>
      </c>
      <c r="P229" s="64" cm="1">
        <f t="array" ref="P229">[2]!PropsSI("S","P",N229,"T",M229,$F$14)</f>
        <v>1629.8582331222553</v>
      </c>
      <c r="Q229" s="64" cm="1">
        <f t="array" ref="Q229">1/[2]!PropsSI("D","P",N229,"T",M229,$F$14)</f>
        <v>0.10761246997876302</v>
      </c>
      <c r="R229" s="64">
        <f t="shared" si="89"/>
        <v>328.26</v>
      </c>
      <c r="S229" s="64" cm="1">
        <f t="array" ref="S229">[2]!PropsSI("T","P",T229,"S",V229,$F$14)</f>
        <v>333.3709252668595</v>
      </c>
      <c r="T229" s="64" cm="1">
        <f t="array" ref="T229">[2]!PropsSI("P","T",R229,"Q",1,$F$14)</f>
        <v>1468444.5706210379</v>
      </c>
      <c r="U229" s="64" cm="1">
        <f t="array" ref="U229">[2]!PropsSI("H","P",T229,"S",V229,$F$14)</f>
        <v>400859.47274687747</v>
      </c>
      <c r="V229" s="64">
        <f t="shared" si="90"/>
        <v>1629.8582331222553</v>
      </c>
      <c r="W229" s="64" cm="1">
        <f t="array" ref="W229">1/[2]!PropsSI("D","P",T229,"S",V229,$F$14)</f>
        <v>1.2048664658335763E-2</v>
      </c>
      <c r="X229" s="64">
        <f t="shared" si="91"/>
        <v>328.26</v>
      </c>
      <c r="Y229" s="64" cm="1">
        <f t="array" ref="Y229">[2]!PropsSI("T","P",Z229,"H",AA229,$F$14)</f>
        <v>333.3709252668595</v>
      </c>
      <c r="Z229" s="64">
        <f t="shared" si="92"/>
        <v>1468444.5706210379</v>
      </c>
      <c r="AA229" s="64">
        <f t="shared" si="84"/>
        <v>400859.47274687747</v>
      </c>
      <c r="AB229" s="64" cm="1">
        <f t="array" ref="AB229">[2]!PropsSI("S","P",Z229,"H",AA229,$F$14)</f>
        <v>1629.8582331222553</v>
      </c>
      <c r="AC229" s="64" cm="1">
        <f t="array" ref="AC229">1/[2]!PropsSI("D","P",Z229,"H",AA229,$F$14)</f>
        <v>1.2048664658335762E-2</v>
      </c>
      <c r="AD229" s="64">
        <f t="shared" si="93"/>
        <v>328.26</v>
      </c>
      <c r="AE229" s="64">
        <f t="shared" si="94"/>
        <v>323.26</v>
      </c>
      <c r="AF229" s="64" cm="1">
        <f t="array" ref="AF229">[2]!PropsSI("P","T",AD229,"Q",0,$F$14)</f>
        <v>1468444.5706210379</v>
      </c>
      <c r="AG229" s="64" cm="1">
        <f t="array" ref="AG229">[2]!PropsSI("H","P",AF229,"T",AE229,$F$14)</f>
        <v>269916.47488462267</v>
      </c>
      <c r="AH229" s="64" cm="1">
        <f t="array" ref="AH229">[2]!PropsSI("S","P",AF229,"T",AE229,$F$14)</f>
        <v>1230.9320486815466</v>
      </c>
      <c r="AI229" s="64" cm="1">
        <f t="array" ref="AI229">1/[2]!PropsSI("D","P",AF229,"T",AE229,$F$14)</f>
        <v>1.0079289242719773E-3</v>
      </c>
      <c r="AJ229" s="64">
        <f t="shared" si="95"/>
        <v>327.26</v>
      </c>
      <c r="AK229" s="64">
        <f t="shared" si="96"/>
        <v>321.26</v>
      </c>
      <c r="AL229" s="64" cm="1">
        <f t="array" ref="AL229">[2]!PropsSI("P","T",AJ229,"Q",0,$F$14)</f>
        <v>1434749.4889420983</v>
      </c>
      <c r="AM229" s="64" cm="1">
        <f t="array" ref="AM229">[2]!PropsSI("H","P",AL229,"T",AK229,$F$14)</f>
        <v>266871.29186307505</v>
      </c>
      <c r="AN229" s="64" cm="1">
        <f t="array" ref="AN229">[2]!PropsSI("S","P",AL229,"T",AK229,$F$14)</f>
        <v>1221.5875042226976</v>
      </c>
      <c r="AO229" s="64" cm="1">
        <f t="array" ref="AO229">1/[2]!PropsSI("D","P",AL229,"T",AK229,$F$14)</f>
        <v>9.9857645493431411E-4</v>
      </c>
      <c r="AP229" s="64">
        <f t="shared" si="97"/>
        <v>260.14999999999998</v>
      </c>
      <c r="AQ229" s="64">
        <f t="shared" si="98"/>
        <v>260.14999999999998</v>
      </c>
      <c r="AR229" s="64" cm="1">
        <f t="array" ref="AR229">[2]!PropsSI("P","T",AP229,"Q",0,$F$14)</f>
        <v>198287.49024246493</v>
      </c>
      <c r="AS229" s="64">
        <f t="shared" si="99"/>
        <v>266871.29186307505</v>
      </c>
      <c r="AT229" s="64" cm="1">
        <f t="array" ref="AT229">[2]!PropsSI("H","P",AR229,"H",AS229,$F$14)</f>
        <v>266871.29186307505</v>
      </c>
      <c r="AU229" s="64" cm="1">
        <f t="array" ref="AU229">1/[2]!PropsSI("D","P",AR229,"H",AS229,$F$14)</f>
        <v>4.3561143193999299E-2</v>
      </c>
      <c r="AV229" s="64"/>
      <c r="AW229" s="64">
        <f t="shared" si="100"/>
        <v>258.14999999999998</v>
      </c>
      <c r="AX229" s="64">
        <f t="shared" si="101"/>
        <v>260.14999999999998</v>
      </c>
      <c r="AY229" s="64" cm="1">
        <f t="array" ref="AY229">[2]!PropsSI("P","T",AW229,"Q",1,$F$14)</f>
        <v>183723.82814975141</v>
      </c>
      <c r="AZ229" s="64" cm="1">
        <f t="array" ref="AZ229">[2]!PropsSI("H","P",AY229,"T",AX229,$F$14)</f>
        <v>355128.23969601718</v>
      </c>
      <c r="BA229" s="64" cm="1">
        <f t="array" ref="BA229">[2]!PropsSI("S","P",AY229,"T",AX229,$F$14)</f>
        <v>1603.3816434342573</v>
      </c>
      <c r="BB229" s="64" cm="1">
        <f t="array" ref="BB229">1/[2]!PropsSI("D","P",AY229,"T",AX229,$F$14)</f>
        <v>9.6229669371650853E-2</v>
      </c>
      <c r="BC229" s="64">
        <f t="shared" si="102"/>
        <v>88.256947832942132</v>
      </c>
      <c r="BD229" s="64">
        <f t="shared" si="103"/>
        <v>40.160741281734488</v>
      </c>
      <c r="BE229" s="64">
        <f t="shared" si="104"/>
        <v>-128.41768911467662</v>
      </c>
      <c r="BF229" s="64">
        <f t="shared" si="105"/>
        <v>2.1975925995440302</v>
      </c>
      <c r="BG229" s="64">
        <f t="shared" si="106"/>
        <v>3.6820710312366272</v>
      </c>
      <c r="BH229" s="64">
        <f t="shared" si="107"/>
        <v>0.59683601454205693</v>
      </c>
      <c r="BI229" s="64">
        <f t="shared" si="108"/>
        <v>8.6378629279629777</v>
      </c>
      <c r="BJ229" s="64">
        <v>42.102648899999998</v>
      </c>
      <c r="BK229" s="64">
        <f t="shared" si="109"/>
        <v>1.9419076182655104</v>
      </c>
      <c r="BL229" s="64">
        <f t="shared" si="110"/>
        <v>0.64190835159332149</v>
      </c>
      <c r="BM229" s="64">
        <f t="shared" si="111"/>
        <v>15.405800438239716</v>
      </c>
    </row>
    <row r="230" spans="1:65" x14ac:dyDescent="0.3">
      <c r="A230">
        <v>229</v>
      </c>
      <c r="B230">
        <v>1</v>
      </c>
      <c r="C230">
        <v>31.98</v>
      </c>
      <c r="D230">
        <v>41.8</v>
      </c>
      <c r="E230" s="71"/>
      <c r="H230" s="73">
        <f t="shared" si="85"/>
        <v>44.96</v>
      </c>
      <c r="I230">
        <f t="shared" si="86"/>
        <v>36.5</v>
      </c>
      <c r="J230" s="64">
        <v>229</v>
      </c>
      <c r="K230" s="64">
        <v>41.8</v>
      </c>
      <c r="L230" s="64">
        <f t="shared" si="87"/>
        <v>256.14999999999998</v>
      </c>
      <c r="M230" s="64">
        <f t="shared" si="88"/>
        <v>266.14999999999998</v>
      </c>
      <c r="N230" s="64" cm="1">
        <f t="array" ref="N230">[2]!PropsSI("P","T",L230,"Q",0,$F$14)</f>
        <v>170000.91143693728</v>
      </c>
      <c r="O230" s="64" cm="1">
        <f t="array" ref="O230">[2]!PropsSI("H","P",N230,"T",M230,$F$14)</f>
        <v>360698.73146514298</v>
      </c>
      <c r="P230" s="64" cm="1">
        <f t="array" ref="P230">[2]!PropsSI("S","P",N230,"T",M230,$F$14)</f>
        <v>1629.8582331222553</v>
      </c>
      <c r="Q230" s="64" cm="1">
        <f t="array" ref="Q230">1/[2]!PropsSI("D","P",N230,"T",M230,$F$14)</f>
        <v>0.10761246997876302</v>
      </c>
      <c r="R230" s="64">
        <f t="shared" si="89"/>
        <v>329.95</v>
      </c>
      <c r="S230" s="64" cm="1">
        <f t="array" ref="S230">[2]!PropsSI("T","P",T230,"S",V230,$F$14)</f>
        <v>334.99227148761469</v>
      </c>
      <c r="T230" s="64" cm="1">
        <f t="array" ref="T230">[2]!PropsSI("P","T",R230,"Q",1,$F$14)</f>
        <v>1526739.0827454757</v>
      </c>
      <c r="U230" s="64" cm="1">
        <f t="array" ref="U230">[2]!PropsSI("H","P",T230,"S",V230,$F$14)</f>
        <v>401546.18294906337</v>
      </c>
      <c r="V230" s="64">
        <f t="shared" si="90"/>
        <v>1629.8582331222553</v>
      </c>
      <c r="W230" s="64" cm="1">
        <f t="array" ref="W230">1/[2]!PropsSI("D","P",T230,"S",V230,$F$14)</f>
        <v>1.151808908367479E-2</v>
      </c>
      <c r="X230" s="64">
        <f t="shared" si="91"/>
        <v>329.95</v>
      </c>
      <c r="Y230" s="64" cm="1">
        <f t="array" ref="Y230">[2]!PropsSI("T","P",Z230,"H",AA230,$F$14)</f>
        <v>334.99227148761463</v>
      </c>
      <c r="Z230" s="64">
        <f t="shared" si="92"/>
        <v>1526739.0827454757</v>
      </c>
      <c r="AA230" s="64">
        <f t="shared" si="84"/>
        <v>401546.18294906337</v>
      </c>
      <c r="AB230" s="64" cm="1">
        <f t="array" ref="AB230">[2]!PropsSI("S","P",Z230,"H",AA230,$F$14)</f>
        <v>1629.8582331222551</v>
      </c>
      <c r="AC230" s="64" cm="1">
        <f t="array" ref="AC230">1/[2]!PropsSI("D","P",Z230,"H",AA230,$F$14)</f>
        <v>1.1518089083674781E-2</v>
      </c>
      <c r="AD230" s="64">
        <f t="shared" si="93"/>
        <v>329.95</v>
      </c>
      <c r="AE230" s="64">
        <f t="shared" si="94"/>
        <v>324.95</v>
      </c>
      <c r="AF230" s="64" cm="1">
        <f t="array" ref="AF230">[2]!PropsSI("P","T",AD230,"Q",0,$F$14)</f>
        <v>1526739.0827454757</v>
      </c>
      <c r="AG230" s="64" cm="1">
        <f t="array" ref="AG230">[2]!PropsSI("H","P",AF230,"T",AE230,$F$14)</f>
        <v>272495.04121277668</v>
      </c>
      <c r="AH230" s="64" cm="1">
        <f t="array" ref="AH230">[2]!PropsSI("S","P",AF230,"T",AE230,$F$14)</f>
        <v>1238.7060108931526</v>
      </c>
      <c r="AI230" s="64" cm="1">
        <f t="array" ref="AI230">1/[2]!PropsSI("D","P",AF230,"T",AE230,$F$14)</f>
        <v>1.0157536214868985E-3</v>
      </c>
      <c r="AJ230" s="64">
        <f t="shared" si="95"/>
        <v>328.95</v>
      </c>
      <c r="AK230" s="64">
        <f t="shared" si="96"/>
        <v>322.95</v>
      </c>
      <c r="AL230" s="64" cm="1">
        <f t="array" ref="AL230">[2]!PropsSI("P","T",AJ230,"Q",0,$F$14)</f>
        <v>1492038.9679075023</v>
      </c>
      <c r="AM230" s="64" cm="1">
        <f t="array" ref="AM230">[2]!PropsSI("H","P",AL230,"T",AK230,$F$14)</f>
        <v>269425.04090807395</v>
      </c>
      <c r="AN230" s="64" cm="1">
        <f t="array" ref="AN230">[2]!PropsSI("S","P",AL230,"T",AK230,$F$14)</f>
        <v>1229.3375416460299</v>
      </c>
      <c r="AO230" s="64" cm="1">
        <f t="array" ref="AO230">1/[2]!PropsSI("D","P",AL230,"T",AK230,$F$14)</f>
        <v>1.0060545495498366E-3</v>
      </c>
      <c r="AP230" s="64">
        <f t="shared" si="97"/>
        <v>260.14999999999998</v>
      </c>
      <c r="AQ230" s="64">
        <f t="shared" si="98"/>
        <v>260.14999999999998</v>
      </c>
      <c r="AR230" s="64" cm="1">
        <f t="array" ref="AR230">[2]!PropsSI("P","T",AP230,"Q",0,$F$14)</f>
        <v>198287.49024246493</v>
      </c>
      <c r="AS230" s="64">
        <f t="shared" si="99"/>
        <v>269425.04090807395</v>
      </c>
      <c r="AT230" s="64" cm="1">
        <f t="array" ref="AT230">[2]!PropsSI("H","P",AR230,"H",AS230,$F$14)</f>
        <v>269425.04090807395</v>
      </c>
      <c r="AU230" s="64" cm="1">
        <f t="array" ref="AU230">1/[2]!PropsSI("D","P",AR230,"H",AS230,$F$14)</f>
        <v>4.4870419524042887E-2</v>
      </c>
      <c r="AV230" s="64"/>
      <c r="AW230" s="64">
        <f t="shared" si="100"/>
        <v>258.14999999999998</v>
      </c>
      <c r="AX230" s="64">
        <f t="shared" si="101"/>
        <v>260.14999999999998</v>
      </c>
      <c r="AY230" s="64" cm="1">
        <f t="array" ref="AY230">[2]!PropsSI("P","T",AW230,"Q",1,$F$14)</f>
        <v>183723.82814975141</v>
      </c>
      <c r="AZ230" s="64" cm="1">
        <f t="array" ref="AZ230">[2]!PropsSI("H","P",AY230,"T",AX230,$F$14)</f>
        <v>355128.23969601718</v>
      </c>
      <c r="BA230" s="64" cm="1">
        <f t="array" ref="BA230">[2]!PropsSI("S","P",AY230,"T",AX230,$F$14)</f>
        <v>1603.3816434342573</v>
      </c>
      <c r="BB230" s="64" cm="1">
        <f t="array" ref="BB230">1/[2]!PropsSI("D","P",AY230,"T",AX230,$F$14)</f>
        <v>9.6229669371650853E-2</v>
      </c>
      <c r="BC230" s="64">
        <f t="shared" si="102"/>
        <v>85.703198787943222</v>
      </c>
      <c r="BD230" s="64">
        <f t="shared" si="103"/>
        <v>40.847451483920388</v>
      </c>
      <c r="BE230" s="64">
        <f t="shared" si="104"/>
        <v>-126.55065027186362</v>
      </c>
      <c r="BF230" s="64">
        <f t="shared" si="105"/>
        <v>2.0981284186525153</v>
      </c>
      <c r="BG230" s="64">
        <f t="shared" si="106"/>
        <v>3.5954038997214477</v>
      </c>
      <c r="BH230" s="64">
        <f t="shared" si="107"/>
        <v>0.5835584755345754</v>
      </c>
      <c r="BI230" s="64">
        <f t="shared" si="108"/>
        <v>8.9807699843528628</v>
      </c>
      <c r="BJ230" s="64">
        <v>42.102648899999998</v>
      </c>
      <c r="BK230" s="64">
        <f t="shared" si="109"/>
        <v>1.2551974160796107</v>
      </c>
      <c r="BL230" s="64">
        <f t="shared" si="110"/>
        <v>0.41491247920409352</v>
      </c>
      <c r="BM230" s="64">
        <f t="shared" si="111"/>
        <v>9.9578995008982449</v>
      </c>
    </row>
    <row r="231" spans="1:65" x14ac:dyDescent="0.3">
      <c r="A231">
        <v>230</v>
      </c>
      <c r="B231">
        <v>1</v>
      </c>
      <c r="C231">
        <v>34.229999999999997</v>
      </c>
      <c r="D231">
        <v>44</v>
      </c>
      <c r="E231" s="71"/>
      <c r="H231" s="73">
        <f t="shared" si="85"/>
        <v>44.96</v>
      </c>
      <c r="I231">
        <f t="shared" si="86"/>
        <v>36.5</v>
      </c>
      <c r="J231" s="64">
        <v>230</v>
      </c>
      <c r="K231" s="64">
        <v>44</v>
      </c>
      <c r="L231" s="64">
        <f t="shared" si="87"/>
        <v>256.14999999999998</v>
      </c>
      <c r="M231" s="64">
        <f t="shared" si="88"/>
        <v>266.14999999999998</v>
      </c>
      <c r="N231" s="64" cm="1">
        <f t="array" ref="N231">[2]!PropsSI("P","T",L231,"Q",0,$F$14)</f>
        <v>170000.91143693728</v>
      </c>
      <c r="O231" s="64" cm="1">
        <f t="array" ref="O231">[2]!PropsSI("H","P",N231,"T",M231,$F$14)</f>
        <v>360698.73146514298</v>
      </c>
      <c r="P231" s="64" cm="1">
        <f t="array" ref="P231">[2]!PropsSI("S","P",N231,"T",M231,$F$14)</f>
        <v>1629.8582331222553</v>
      </c>
      <c r="Q231" s="64" cm="1">
        <f t="array" ref="Q231">1/[2]!PropsSI("D","P",N231,"T",M231,$F$14)</f>
        <v>0.10761246997876302</v>
      </c>
      <c r="R231" s="64">
        <f t="shared" si="89"/>
        <v>332.15</v>
      </c>
      <c r="S231" s="64" cm="1">
        <f t="array" ref="S231">[2]!PropsSI("T","P",T231,"S",V231,$F$14)</f>
        <v>337.12014497965953</v>
      </c>
      <c r="T231" s="64" cm="1">
        <f t="array" ref="T231">[2]!PropsSI("P","T",R231,"Q",1,$F$14)</f>
        <v>1605219.0032777379</v>
      </c>
      <c r="U231" s="64" cm="1">
        <f t="array" ref="U231">[2]!PropsSI("H","P",T231,"S",V231,$F$14)</f>
        <v>402424.01022915205</v>
      </c>
      <c r="V231" s="64">
        <f t="shared" si="90"/>
        <v>1629.8582331222553</v>
      </c>
      <c r="W231" s="64" cm="1">
        <f t="array" ref="W231">1/[2]!PropsSI("D","P",T231,"S",V231,$F$14)</f>
        <v>1.0863367661769109E-2</v>
      </c>
      <c r="X231" s="64">
        <f t="shared" si="91"/>
        <v>332.15</v>
      </c>
      <c r="Y231" s="64" cm="1">
        <f t="array" ref="Y231">[2]!PropsSI("T","P",Z231,"H",AA231,$F$14)</f>
        <v>337.12014497965959</v>
      </c>
      <c r="Z231" s="64">
        <f t="shared" si="92"/>
        <v>1605219.0032777379</v>
      </c>
      <c r="AA231" s="64">
        <f t="shared" si="84"/>
        <v>402424.01022915205</v>
      </c>
      <c r="AB231" s="64" cm="1">
        <f t="array" ref="AB231">[2]!PropsSI("S","P",Z231,"H",AA231,$F$14)</f>
        <v>1629.8582331222553</v>
      </c>
      <c r="AC231" s="64" cm="1">
        <f t="array" ref="AC231">1/[2]!PropsSI("D","P",Z231,"H",AA231,$F$14)</f>
        <v>1.0863367661769114E-2</v>
      </c>
      <c r="AD231" s="64">
        <f t="shared" si="93"/>
        <v>332.15</v>
      </c>
      <c r="AE231" s="64">
        <f t="shared" si="94"/>
        <v>327.14999999999998</v>
      </c>
      <c r="AF231" s="64" cm="1">
        <f t="array" ref="AF231">[2]!PropsSI("P","T",AD231,"Q",0,$F$14)</f>
        <v>1605219.0032777379</v>
      </c>
      <c r="AG231" s="64" cm="1">
        <f t="array" ref="AG231">[2]!PropsSI("H","P",AF231,"T",AE231,$F$14)</f>
        <v>275881.35603041062</v>
      </c>
      <c r="AH231" s="64" cm="1">
        <f t="array" ref="AH231">[2]!PropsSI("S","P",AF231,"T",AE231,$F$14)</f>
        <v>1248.8461071865563</v>
      </c>
      <c r="AI231" s="64" cm="1">
        <f t="array" ref="AI231">1/[2]!PropsSI("D","P",AF231,"T",AE231,$F$14)</f>
        <v>1.0263602170176394E-3</v>
      </c>
      <c r="AJ231" s="64">
        <f t="shared" si="95"/>
        <v>331.15</v>
      </c>
      <c r="AK231" s="64">
        <f t="shared" si="96"/>
        <v>325.14999999999998</v>
      </c>
      <c r="AL231" s="64" cm="1">
        <f t="array" ref="AL231">[2]!PropsSI("P","T",AJ231,"Q",0,$F$14)</f>
        <v>1569178.2231132251</v>
      </c>
      <c r="AM231" s="64" cm="1">
        <f t="array" ref="AM231">[2]!PropsSI("H","P",AL231,"T",AK231,$F$14)</f>
        <v>272777.08111001522</v>
      </c>
      <c r="AN231" s="64" cm="1">
        <f t="array" ref="AN231">[2]!PropsSI("S","P",AL231,"T",AK231,$F$14)</f>
        <v>1239.4410467260643</v>
      </c>
      <c r="AO231" s="64" cm="1">
        <f t="array" ref="AO231">1/[2]!PropsSI("D","P",AL231,"T",AK231,$F$14)</f>
        <v>1.0161682021446569E-3</v>
      </c>
      <c r="AP231" s="64">
        <f t="shared" si="97"/>
        <v>260.14999999999998</v>
      </c>
      <c r="AQ231" s="64">
        <f t="shared" si="98"/>
        <v>260.14999999999998</v>
      </c>
      <c r="AR231" s="64" cm="1">
        <f t="array" ref="AR231">[2]!PropsSI("P","T",AP231,"Q",0,$F$14)</f>
        <v>198287.49024246493</v>
      </c>
      <c r="AS231" s="64">
        <f t="shared" si="99"/>
        <v>272777.08111001522</v>
      </c>
      <c r="AT231" s="64" cm="1">
        <f t="array" ref="AT231">[2]!PropsSI("H","P",AR231,"H",AS231,$F$14)</f>
        <v>272777.08111001522</v>
      </c>
      <c r="AU231" s="64" cm="1">
        <f t="array" ref="AU231">1/[2]!PropsSI("D","P",AR231,"H",AS231,$F$14)</f>
        <v>4.6588970100635708E-2</v>
      </c>
      <c r="AV231" s="64"/>
      <c r="AW231" s="64">
        <f t="shared" si="100"/>
        <v>258.14999999999998</v>
      </c>
      <c r="AX231" s="64">
        <f t="shared" si="101"/>
        <v>260.14999999999998</v>
      </c>
      <c r="AY231" s="64" cm="1">
        <f t="array" ref="AY231">[2]!PropsSI("P","T",AW231,"Q",1,$F$14)</f>
        <v>183723.82814975141</v>
      </c>
      <c r="AZ231" s="64" cm="1">
        <f t="array" ref="AZ231">[2]!PropsSI("H","P",AY231,"T",AX231,$F$14)</f>
        <v>355128.23969601718</v>
      </c>
      <c r="BA231" s="64" cm="1">
        <f t="array" ref="BA231">[2]!PropsSI("S","P",AY231,"T",AX231,$F$14)</f>
        <v>1603.3816434342573</v>
      </c>
      <c r="BB231" s="64" cm="1">
        <f t="array" ref="BB231">1/[2]!PropsSI("D","P",AY231,"T",AX231,$F$14)</f>
        <v>9.6229669371650853E-2</v>
      </c>
      <c r="BC231" s="64">
        <f t="shared" si="102"/>
        <v>82.351158586001958</v>
      </c>
      <c r="BD231" s="64">
        <f t="shared" si="103"/>
        <v>41.725278764009069</v>
      </c>
      <c r="BE231" s="64">
        <f t="shared" si="104"/>
        <v>-124.07643735001102</v>
      </c>
      <c r="BF231" s="64">
        <f t="shared" si="105"/>
        <v>1.973651489586584</v>
      </c>
      <c r="BG231" s="64">
        <f t="shared" si="106"/>
        <v>3.4885135135135132</v>
      </c>
      <c r="BH231" s="64">
        <f t="shared" si="107"/>
        <v>0.56575715758050449</v>
      </c>
      <c r="BI231" s="64">
        <f t="shared" si="108"/>
        <v>9.4424141006632318</v>
      </c>
      <c r="BJ231" s="64">
        <v>42.102648899999998</v>
      </c>
      <c r="BK231" s="64">
        <f t="shared" si="109"/>
        <v>0.37737013599092961</v>
      </c>
      <c r="BL231" s="64">
        <f t="shared" si="110"/>
        <v>0.12474179495255729</v>
      </c>
      <c r="BM231" s="64">
        <f t="shared" si="111"/>
        <v>2.993803078861375</v>
      </c>
    </row>
    <row r="232" spans="1:65" x14ac:dyDescent="0.3">
      <c r="A232">
        <v>231</v>
      </c>
      <c r="B232">
        <v>1</v>
      </c>
      <c r="C232">
        <v>35.32</v>
      </c>
      <c r="D232">
        <v>43.98</v>
      </c>
      <c r="E232" s="71"/>
      <c r="H232" s="73">
        <f t="shared" si="85"/>
        <v>44.96</v>
      </c>
      <c r="I232">
        <f t="shared" si="86"/>
        <v>36.5</v>
      </c>
      <c r="J232" s="64">
        <v>231</v>
      </c>
      <c r="K232" s="64">
        <v>43.98</v>
      </c>
      <c r="L232" s="64">
        <f t="shared" si="87"/>
        <v>256.14999999999998</v>
      </c>
      <c r="M232" s="64">
        <f t="shared" si="88"/>
        <v>266.14999999999998</v>
      </c>
      <c r="N232" s="64" cm="1">
        <f t="array" ref="N232">[2]!PropsSI("P","T",L232,"Q",0,$F$14)</f>
        <v>170000.91143693728</v>
      </c>
      <c r="O232" s="64" cm="1">
        <f t="array" ref="O232">[2]!PropsSI("H","P",N232,"T",M232,$F$14)</f>
        <v>360698.73146514298</v>
      </c>
      <c r="P232" s="64" cm="1">
        <f t="array" ref="P232">[2]!PropsSI("S","P",N232,"T",M232,$F$14)</f>
        <v>1629.8582331222553</v>
      </c>
      <c r="Q232" s="64" cm="1">
        <f t="array" ref="Q232">1/[2]!PropsSI("D","P",N232,"T",M232,$F$14)</f>
        <v>0.10761246997876302</v>
      </c>
      <c r="R232" s="64">
        <f t="shared" si="89"/>
        <v>332.13</v>
      </c>
      <c r="S232" s="64" cm="1">
        <f t="array" ref="S232">[2]!PropsSI("T","P",T232,"S",V232,$F$14)</f>
        <v>337.10070912334726</v>
      </c>
      <c r="T232" s="64" cm="1">
        <f t="array" ref="T232">[2]!PropsSI("P","T",R232,"Q",1,$F$14)</f>
        <v>1604492.1202625227</v>
      </c>
      <c r="U232" s="64" cm="1">
        <f t="array" ref="U232">[2]!PropsSI("H","P",T232,"S",V232,$F$14)</f>
        <v>402416.11173273087</v>
      </c>
      <c r="V232" s="64">
        <f t="shared" si="90"/>
        <v>1629.8582331222553</v>
      </c>
      <c r="W232" s="64" cm="1">
        <f t="array" ref="W232">1/[2]!PropsSI("D","P",T232,"S",V232,$F$14)</f>
        <v>1.0869143806344451E-2</v>
      </c>
      <c r="X232" s="64">
        <f t="shared" si="91"/>
        <v>332.13</v>
      </c>
      <c r="Y232" s="64" cm="1">
        <f t="array" ref="Y232">[2]!PropsSI("T","P",Z232,"H",AA232,$F$14)</f>
        <v>337.10070912334726</v>
      </c>
      <c r="Z232" s="64">
        <f t="shared" si="92"/>
        <v>1604492.1202625227</v>
      </c>
      <c r="AA232" s="64">
        <f t="shared" si="84"/>
        <v>402416.11173273087</v>
      </c>
      <c r="AB232" s="64" cm="1">
        <f t="array" ref="AB232">[2]!PropsSI("S","P",Z232,"H",AA232,$F$14)</f>
        <v>1629.8582331222551</v>
      </c>
      <c r="AC232" s="64" cm="1">
        <f t="array" ref="AC232">1/[2]!PropsSI("D","P",Z232,"H",AA232,$F$14)</f>
        <v>1.0869143806344449E-2</v>
      </c>
      <c r="AD232" s="64">
        <f t="shared" si="93"/>
        <v>332.13</v>
      </c>
      <c r="AE232" s="64">
        <f t="shared" si="94"/>
        <v>327.13</v>
      </c>
      <c r="AF232" s="64" cm="1">
        <f t="array" ref="AF232">[2]!PropsSI("P","T",AD232,"Q",0,$F$14)</f>
        <v>1604492.1202625227</v>
      </c>
      <c r="AG232" s="64" cm="1">
        <f t="array" ref="AG232">[2]!PropsSI("H","P",AF232,"T",AE232,$F$14)</f>
        <v>275850.41538551176</v>
      </c>
      <c r="AH232" s="64" cm="1">
        <f t="array" ref="AH232">[2]!PropsSI("S","P",AF232,"T",AE232,$F$14)</f>
        <v>1248.7538083635627</v>
      </c>
      <c r="AI232" s="64" cm="1">
        <f t="array" ref="AI232">1/[2]!PropsSI("D","P",AF232,"T",AE232,$F$14)</f>
        <v>1.0262615274632158E-3</v>
      </c>
      <c r="AJ232" s="64">
        <f t="shared" si="95"/>
        <v>331.13</v>
      </c>
      <c r="AK232" s="64">
        <f t="shared" si="96"/>
        <v>325.13</v>
      </c>
      <c r="AL232" s="64" cm="1">
        <f t="array" ref="AL232">[2]!PropsSI("P","T",AJ232,"Q",0,$F$14)</f>
        <v>1568463.6960453228</v>
      </c>
      <c r="AM232" s="64" cm="1">
        <f t="array" ref="AM232">[2]!PropsSI("H","P",AL232,"T",AK232,$F$14)</f>
        <v>272746.46274447703</v>
      </c>
      <c r="AN232" s="64" cm="1">
        <f t="array" ref="AN232">[2]!PropsSI("S","P",AL232,"T",AK232,$F$14)</f>
        <v>1239.3491099621344</v>
      </c>
      <c r="AO232" s="64" cm="1">
        <f t="array" ref="AO232">1/[2]!PropsSI("D","P",AL232,"T",AK232,$F$14)</f>
        <v>1.0160742255491246E-3</v>
      </c>
      <c r="AP232" s="64">
        <f t="shared" si="97"/>
        <v>260.14999999999998</v>
      </c>
      <c r="AQ232" s="64">
        <f t="shared" si="98"/>
        <v>260.14999999999998</v>
      </c>
      <c r="AR232" s="64" cm="1">
        <f t="array" ref="AR232">[2]!PropsSI("P","T",AP232,"Q",0,$F$14)</f>
        <v>198287.49024246493</v>
      </c>
      <c r="AS232" s="64">
        <f t="shared" si="99"/>
        <v>272746.46274447703</v>
      </c>
      <c r="AT232" s="64" cm="1">
        <f t="array" ref="AT232">[2]!PropsSI("H","P",AR232,"H",AS232,$F$14)</f>
        <v>272746.46274447703</v>
      </c>
      <c r="AU232" s="64" cm="1">
        <f t="array" ref="AU232">1/[2]!PropsSI("D","P",AR232,"H",AS232,$F$14)</f>
        <v>4.6573272433967076E-2</v>
      </c>
      <c r="AV232" s="64"/>
      <c r="AW232" s="64">
        <f t="shared" si="100"/>
        <v>258.14999999999998</v>
      </c>
      <c r="AX232" s="64">
        <f t="shared" si="101"/>
        <v>260.14999999999998</v>
      </c>
      <c r="AY232" s="64" cm="1">
        <f t="array" ref="AY232">[2]!PropsSI("P","T",AW232,"Q",1,$F$14)</f>
        <v>183723.82814975141</v>
      </c>
      <c r="AZ232" s="64" cm="1">
        <f t="array" ref="AZ232">[2]!PropsSI("H","P",AY232,"T",AX232,$F$14)</f>
        <v>355128.23969601718</v>
      </c>
      <c r="BA232" s="64" cm="1">
        <f t="array" ref="BA232">[2]!PropsSI("S","P",AY232,"T",AX232,$F$14)</f>
        <v>1603.3816434342573</v>
      </c>
      <c r="BB232" s="64" cm="1">
        <f t="array" ref="BB232">1/[2]!PropsSI("D","P",AY232,"T",AX232,$F$14)</f>
        <v>9.6229669371650853E-2</v>
      </c>
      <c r="BC232" s="64">
        <f t="shared" si="102"/>
        <v>82.381776951540147</v>
      </c>
      <c r="BD232" s="64">
        <f t="shared" si="103"/>
        <v>41.717380267587899</v>
      </c>
      <c r="BE232" s="64">
        <f t="shared" si="104"/>
        <v>-124.09915721912805</v>
      </c>
      <c r="BF232" s="64">
        <f t="shared" si="105"/>
        <v>1.974759115340381</v>
      </c>
      <c r="BG232" s="64">
        <f t="shared" si="106"/>
        <v>3.4894566098945647</v>
      </c>
      <c r="BH232" s="64">
        <f t="shared" si="107"/>
        <v>0.5659216709389171</v>
      </c>
      <c r="BI232" s="64">
        <f t="shared" si="108"/>
        <v>9.4381383411448194</v>
      </c>
      <c r="BJ232" s="64">
        <v>42.102648899999998</v>
      </c>
      <c r="BK232" s="64">
        <f t="shared" si="109"/>
        <v>0.38526863241209952</v>
      </c>
      <c r="BL232" s="64">
        <f t="shared" si="110"/>
        <v>0.12735268682511067</v>
      </c>
      <c r="BM232" s="64">
        <f t="shared" si="111"/>
        <v>3.0564644838026558</v>
      </c>
    </row>
    <row r="233" spans="1:65" x14ac:dyDescent="0.3">
      <c r="A233">
        <v>232</v>
      </c>
      <c r="B233">
        <v>1</v>
      </c>
      <c r="C233">
        <v>32.72</v>
      </c>
      <c r="D233">
        <v>40.86</v>
      </c>
      <c r="E233" s="71"/>
      <c r="H233" s="73">
        <f t="shared" si="85"/>
        <v>44.96</v>
      </c>
      <c r="I233">
        <f t="shared" si="86"/>
        <v>36.5</v>
      </c>
      <c r="J233" s="64">
        <v>232</v>
      </c>
      <c r="K233" s="64">
        <v>40.86</v>
      </c>
      <c r="L233" s="64">
        <f t="shared" si="87"/>
        <v>256.14999999999998</v>
      </c>
      <c r="M233" s="64">
        <f t="shared" si="88"/>
        <v>266.14999999999998</v>
      </c>
      <c r="N233" s="64" cm="1">
        <f t="array" ref="N233">[2]!PropsSI("P","T",L233,"Q",0,$F$14)</f>
        <v>170000.91143693728</v>
      </c>
      <c r="O233" s="64" cm="1">
        <f t="array" ref="O233">[2]!PropsSI("H","P",N233,"T",M233,$F$14)</f>
        <v>360698.73146514298</v>
      </c>
      <c r="P233" s="64" cm="1">
        <f t="array" ref="P233">[2]!PropsSI("S","P",N233,"T",M233,$F$14)</f>
        <v>1629.8582331222553</v>
      </c>
      <c r="Q233" s="64" cm="1">
        <f t="array" ref="Q233">1/[2]!PropsSI("D","P",N233,"T",M233,$F$14)</f>
        <v>0.10761246997876302</v>
      </c>
      <c r="R233" s="64">
        <f t="shared" si="89"/>
        <v>329.01</v>
      </c>
      <c r="S233" s="64" cm="1">
        <f t="array" ref="S233">[2]!PropsSI("T","P",T233,"S",V233,$F$14)</f>
        <v>334.08908589269112</v>
      </c>
      <c r="T233" s="64" cm="1">
        <f t="array" ref="T233">[2]!PropsSI("P","T",R233,"Q",1,$F$14)</f>
        <v>1494104.0575193393</v>
      </c>
      <c r="U233" s="64" cm="1">
        <f t="array" ref="U233">[2]!PropsSI("H","P",T233,"S",V233,$F$14)</f>
        <v>401165.55782828463</v>
      </c>
      <c r="V233" s="64">
        <f t="shared" si="90"/>
        <v>1629.8582331222553</v>
      </c>
      <c r="W233" s="64" cm="1">
        <f t="array" ref="W233">1/[2]!PropsSI("D","P",T233,"S",V233,$F$14)</f>
        <v>1.1810139165522327E-2</v>
      </c>
      <c r="X233" s="64">
        <f t="shared" si="91"/>
        <v>329.01</v>
      </c>
      <c r="Y233" s="64" cm="1">
        <f t="array" ref="Y233">[2]!PropsSI("T","P",Z233,"H",AA233,$F$14)</f>
        <v>334.08908589269112</v>
      </c>
      <c r="Z233" s="64">
        <f t="shared" si="92"/>
        <v>1494104.0575193393</v>
      </c>
      <c r="AA233" s="64">
        <f t="shared" si="84"/>
        <v>401165.55782828463</v>
      </c>
      <c r="AB233" s="64" cm="1">
        <f t="array" ref="AB233">[2]!PropsSI("S","P",Z233,"H",AA233,$F$14)</f>
        <v>1629.8582331222549</v>
      </c>
      <c r="AC233" s="64" cm="1">
        <f t="array" ref="AC233">1/[2]!PropsSI("D","P",Z233,"H",AA233,$F$14)</f>
        <v>1.1810139165522331E-2</v>
      </c>
      <c r="AD233" s="64">
        <f t="shared" si="93"/>
        <v>329.01</v>
      </c>
      <c r="AE233" s="64">
        <f t="shared" si="94"/>
        <v>324.01</v>
      </c>
      <c r="AF233" s="64" cm="1">
        <f t="array" ref="AF233">[2]!PropsSI("P","T",AD233,"Q",0,$F$14)</f>
        <v>1494104.0575193393</v>
      </c>
      <c r="AG233" s="64" cm="1">
        <f t="array" ref="AG233">[2]!PropsSI("H","P",AF233,"T",AE233,$F$14)</f>
        <v>271058.43612078443</v>
      </c>
      <c r="AH233" s="64" cm="1">
        <f t="array" ref="AH233">[2]!PropsSI("S","P",AF233,"T",AE233,$F$14)</f>
        <v>1234.3805448093315</v>
      </c>
      <c r="AI233" s="64" cm="1">
        <f t="array" ref="AI233">1/[2]!PropsSI("D","P",AF233,"T",AE233,$F$14)</f>
        <v>1.0113683130934118E-3</v>
      </c>
      <c r="AJ233" s="64">
        <f t="shared" si="95"/>
        <v>328.01</v>
      </c>
      <c r="AK233" s="64">
        <f t="shared" si="96"/>
        <v>322.01</v>
      </c>
      <c r="AL233" s="64" cm="1">
        <f t="array" ref="AL233">[2]!PropsSI("P","T",AJ233,"Q",0,$F$14)</f>
        <v>1459965.5775444321</v>
      </c>
      <c r="AM233" s="64" cm="1">
        <f t="array" ref="AM233">[2]!PropsSI("H","P",AL233,"T",AK233,$F$14)</f>
        <v>268002.39316027059</v>
      </c>
      <c r="AN233" s="64" cm="1">
        <f t="array" ref="AN233">[2]!PropsSI("S","P",AL233,"T",AK233,$F$14)</f>
        <v>1225.0258102162227</v>
      </c>
      <c r="AO233" s="64" cm="1">
        <f t="array" ref="AO233">1/[2]!PropsSI("D","P",AL233,"T",AK233,$F$14)</f>
        <v>1.0018652291415937E-3</v>
      </c>
      <c r="AP233" s="64">
        <f t="shared" si="97"/>
        <v>260.14999999999998</v>
      </c>
      <c r="AQ233" s="64">
        <f t="shared" si="98"/>
        <v>260.14999999999998</v>
      </c>
      <c r="AR233" s="64" cm="1">
        <f t="array" ref="AR233">[2]!PropsSI("P","T",AP233,"Q",0,$F$14)</f>
        <v>198287.49024246493</v>
      </c>
      <c r="AS233" s="64">
        <f t="shared" si="99"/>
        <v>268002.39316027059</v>
      </c>
      <c r="AT233" s="64" cm="1">
        <f t="array" ref="AT233">[2]!PropsSI("H","P",AR233,"H",AS233,$F$14)</f>
        <v>268002.39316027059</v>
      </c>
      <c r="AU233" s="64" cm="1">
        <f t="array" ref="AU233">1/[2]!PropsSI("D","P",AR233,"H",AS233,$F$14)</f>
        <v>4.4141045184838953E-2</v>
      </c>
      <c r="AV233" s="64"/>
      <c r="AW233" s="64">
        <f t="shared" si="100"/>
        <v>258.14999999999998</v>
      </c>
      <c r="AX233" s="64">
        <f t="shared" si="101"/>
        <v>260.14999999999998</v>
      </c>
      <c r="AY233" s="64" cm="1">
        <f t="array" ref="AY233">[2]!PropsSI("P","T",AW233,"Q",1,$F$14)</f>
        <v>183723.82814975141</v>
      </c>
      <c r="AZ233" s="64" cm="1">
        <f t="array" ref="AZ233">[2]!PropsSI("H","P",AY233,"T",AX233,$F$14)</f>
        <v>355128.23969601718</v>
      </c>
      <c r="BA233" s="64" cm="1">
        <f t="array" ref="BA233">[2]!PropsSI("S","P",AY233,"T",AX233,$F$14)</f>
        <v>1603.3816434342573</v>
      </c>
      <c r="BB233" s="64" cm="1">
        <f t="array" ref="BB233">1/[2]!PropsSI("D","P",AY233,"T",AX233,$F$14)</f>
        <v>9.6229669371650853E-2</v>
      </c>
      <c r="BC233" s="64">
        <f t="shared" si="102"/>
        <v>87.125846535746589</v>
      </c>
      <c r="BD233" s="64">
        <f t="shared" si="103"/>
        <v>40.466826363141649</v>
      </c>
      <c r="BE233" s="64">
        <f t="shared" si="104"/>
        <v>-127.59267289888824</v>
      </c>
      <c r="BF233" s="64">
        <f t="shared" si="105"/>
        <v>2.1530190125090543</v>
      </c>
      <c r="BG233" s="64">
        <f t="shared" si="106"/>
        <v>3.643099068585943</v>
      </c>
      <c r="BH233" s="64">
        <f t="shared" si="107"/>
        <v>0.59098557902921411</v>
      </c>
      <c r="BI233" s="64">
        <f t="shared" si="108"/>
        <v>8.7888002769537206</v>
      </c>
      <c r="BJ233" s="64">
        <v>42.102648899999998</v>
      </c>
      <c r="BK233" s="64">
        <f t="shared" si="109"/>
        <v>1.635822536858349</v>
      </c>
      <c r="BL233" s="64">
        <f t="shared" si="110"/>
        <v>0.54073022746150978</v>
      </c>
      <c r="BM233" s="64">
        <f t="shared" si="111"/>
        <v>12.977525459076235</v>
      </c>
    </row>
    <row r="234" spans="1:65" x14ac:dyDescent="0.3">
      <c r="A234">
        <v>233</v>
      </c>
      <c r="B234">
        <v>1</v>
      </c>
      <c r="C234">
        <v>30.43</v>
      </c>
      <c r="D234">
        <v>38.99</v>
      </c>
      <c r="E234" s="71"/>
      <c r="H234" s="73">
        <f t="shared" si="85"/>
        <v>44.96</v>
      </c>
      <c r="I234">
        <f t="shared" si="86"/>
        <v>36.5</v>
      </c>
      <c r="J234" s="64">
        <v>233</v>
      </c>
      <c r="K234" s="64">
        <v>38.99</v>
      </c>
      <c r="L234" s="64">
        <f t="shared" si="87"/>
        <v>256.14999999999998</v>
      </c>
      <c r="M234" s="64">
        <f t="shared" si="88"/>
        <v>266.14999999999998</v>
      </c>
      <c r="N234" s="64" cm="1">
        <f t="array" ref="N234">[2]!PropsSI("P","T",L234,"Q",0,$F$14)</f>
        <v>170000.91143693728</v>
      </c>
      <c r="O234" s="64" cm="1">
        <f t="array" ref="O234">[2]!PropsSI("H","P",N234,"T",M234,$F$14)</f>
        <v>360698.73146514298</v>
      </c>
      <c r="P234" s="64" cm="1">
        <f t="array" ref="P234">[2]!PropsSI("S","P",N234,"T",M234,$F$14)</f>
        <v>1629.8582331222553</v>
      </c>
      <c r="Q234" s="64" cm="1">
        <f t="array" ref="Q234">1/[2]!PropsSI("D","P",N234,"T",M234,$F$14)</f>
        <v>0.10761246997876302</v>
      </c>
      <c r="R234" s="64">
        <f t="shared" si="89"/>
        <v>327.14</v>
      </c>
      <c r="S234" s="64" cm="1">
        <f t="array" ref="S234">[2]!PropsSI("T","P",T234,"S",V234,$F$14)</f>
        <v>332.30241541043154</v>
      </c>
      <c r="T234" s="64" cm="1">
        <f t="array" ref="T234">[2]!PropsSI("P","T",R234,"Q",1,$F$14)</f>
        <v>1430745.5196304056</v>
      </c>
      <c r="U234" s="64" cm="1">
        <f t="array" ref="U234">[2]!PropsSI("H","P",T234,"S",V234,$F$14)</f>
        <v>400398.41684009467</v>
      </c>
      <c r="V234" s="64">
        <f t="shared" si="90"/>
        <v>1629.8582331222553</v>
      </c>
      <c r="W234" s="64" cm="1">
        <f t="array" ref="W234">1/[2]!PropsSI("D","P",T234,"S",V234,$F$14)</f>
        <v>1.2414241386860786E-2</v>
      </c>
      <c r="X234" s="64">
        <f t="shared" si="91"/>
        <v>327.14</v>
      </c>
      <c r="Y234" s="64" cm="1">
        <f t="array" ref="Y234">[2]!PropsSI("T","P",Z234,"H",AA234,$F$14)</f>
        <v>332.30241541043159</v>
      </c>
      <c r="Z234" s="64">
        <f t="shared" si="92"/>
        <v>1430745.5196304056</v>
      </c>
      <c r="AA234" s="64">
        <f t="shared" si="84"/>
        <v>400398.41684009467</v>
      </c>
      <c r="AB234" s="64" cm="1">
        <f t="array" ref="AB234">[2]!PropsSI("S","P",Z234,"H",AA234,$F$14)</f>
        <v>1629.8582331222558</v>
      </c>
      <c r="AC234" s="64" cm="1">
        <f t="array" ref="AC234">1/[2]!PropsSI("D","P",Z234,"H",AA234,$F$14)</f>
        <v>1.2414241386860795E-2</v>
      </c>
      <c r="AD234" s="64">
        <f t="shared" si="93"/>
        <v>327.14</v>
      </c>
      <c r="AE234" s="64">
        <f t="shared" si="94"/>
        <v>322.14</v>
      </c>
      <c r="AF234" s="64" cm="1">
        <f t="array" ref="AF234">[2]!PropsSI("P","T",AD234,"Q",0,$F$14)</f>
        <v>1430745.5196304056</v>
      </c>
      <c r="AG234" s="64" cm="1">
        <f t="array" ref="AG234">[2]!PropsSI("H","P",AF234,"T",AE234,$F$14)</f>
        <v>268218.0299731394</v>
      </c>
      <c r="AH234" s="64" cm="1">
        <f t="array" ref="AH234">[2]!PropsSI("S","P",AF234,"T",AE234,$F$14)</f>
        <v>1225.7862736707798</v>
      </c>
      <c r="AI234" s="64" cm="1">
        <f t="array" ref="AI234">1/[2]!PropsSI("D","P",AF234,"T",AE234,$F$14)</f>
        <v>1.0028873524569196E-3</v>
      </c>
      <c r="AJ234" s="64">
        <f t="shared" si="95"/>
        <v>326.14</v>
      </c>
      <c r="AK234" s="64">
        <f t="shared" si="96"/>
        <v>320.14</v>
      </c>
      <c r="AL234" s="64" cm="1">
        <f t="array" ref="AL234">[2]!PropsSI("P","T",AJ234,"Q",0,$F$14)</f>
        <v>1397704.8920455421</v>
      </c>
      <c r="AM234" s="64" cm="1">
        <f t="array" ref="AM234">[2]!PropsSI("H","P",AL234,"T",AK234,$F$14)</f>
        <v>265188.62960078049</v>
      </c>
      <c r="AN234" s="64" cm="1">
        <f t="array" ref="AN234">[2]!PropsSI("S","P",AL234,"T",AK234,$F$14)</f>
        <v>1216.4557315062968</v>
      </c>
      <c r="AO234" s="64" cm="1">
        <f t="array" ref="AO234">1/[2]!PropsSI("D","P",AL234,"T",AK234,$F$14)</f>
        <v>9.937508585095014E-4</v>
      </c>
      <c r="AP234" s="64">
        <f t="shared" si="97"/>
        <v>260.14999999999998</v>
      </c>
      <c r="AQ234" s="64">
        <f t="shared" si="98"/>
        <v>260.14999999999998</v>
      </c>
      <c r="AR234" s="64" cm="1">
        <f t="array" ref="AR234">[2]!PropsSI("P","T",AP234,"Q",0,$F$14)</f>
        <v>198287.49024246493</v>
      </c>
      <c r="AS234" s="64">
        <f t="shared" si="99"/>
        <v>265188.62960078049</v>
      </c>
      <c r="AT234" s="64" cm="1">
        <f t="array" ref="AT234">[2]!PropsSI("H","P",AR234,"H",AS234,$F$14)</f>
        <v>265188.62960078049</v>
      </c>
      <c r="AU234" s="64" cm="1">
        <f t="array" ref="AU234">1/[2]!PropsSI("D","P",AR234,"H",AS234,$F$14)</f>
        <v>4.2698462549715072E-2</v>
      </c>
      <c r="AV234" s="64"/>
      <c r="AW234" s="64">
        <f t="shared" si="100"/>
        <v>258.14999999999998</v>
      </c>
      <c r="AX234" s="64">
        <f t="shared" si="101"/>
        <v>260.14999999999998</v>
      </c>
      <c r="AY234" s="64" cm="1">
        <f t="array" ref="AY234">[2]!PropsSI("P","T",AW234,"Q",1,$F$14)</f>
        <v>183723.82814975141</v>
      </c>
      <c r="AZ234" s="64" cm="1">
        <f t="array" ref="AZ234">[2]!PropsSI("H","P",AY234,"T",AX234,$F$14)</f>
        <v>355128.23969601718</v>
      </c>
      <c r="BA234" s="64" cm="1">
        <f t="array" ref="BA234">[2]!PropsSI("S","P",AY234,"T",AX234,$F$14)</f>
        <v>1603.3816434342573</v>
      </c>
      <c r="BB234" s="64" cm="1">
        <f t="array" ref="BB234">1/[2]!PropsSI("D","P",AY234,"T",AX234,$F$14)</f>
        <v>9.6229669371650853E-2</v>
      </c>
      <c r="BC234" s="64">
        <f t="shared" si="102"/>
        <v>89.939610095236688</v>
      </c>
      <c r="BD234" s="64">
        <f t="shared" si="103"/>
        <v>39.699685374951692</v>
      </c>
      <c r="BE234" s="64">
        <f t="shared" si="104"/>
        <v>-129.63929547018839</v>
      </c>
      <c r="BF234" s="64">
        <f t="shared" si="105"/>
        <v>2.2654993168279267</v>
      </c>
      <c r="BG234" s="64">
        <f t="shared" si="106"/>
        <v>3.7418466444412224</v>
      </c>
      <c r="BH234" s="64">
        <f t="shared" si="107"/>
        <v>0.60544953657934808</v>
      </c>
      <c r="BI234" s="64">
        <f t="shared" si="108"/>
        <v>8.416104993420273</v>
      </c>
      <c r="BJ234" s="64">
        <v>42.102648899999998</v>
      </c>
      <c r="BK234" s="64">
        <f t="shared" si="109"/>
        <v>2.4029635250483068</v>
      </c>
      <c r="BL234" s="64">
        <f t="shared" si="110"/>
        <v>0.79431294300207922</v>
      </c>
      <c r="BM234" s="64">
        <f t="shared" si="111"/>
        <v>19.063510632049901</v>
      </c>
    </row>
    <row r="235" spans="1:65" x14ac:dyDescent="0.3">
      <c r="A235">
        <v>234</v>
      </c>
      <c r="B235">
        <v>1</v>
      </c>
      <c r="C235">
        <v>30.64</v>
      </c>
      <c r="D235">
        <v>39.369999999999997</v>
      </c>
      <c r="E235" s="71"/>
      <c r="H235" s="73">
        <f t="shared" si="85"/>
        <v>44.96</v>
      </c>
      <c r="I235">
        <f t="shared" si="86"/>
        <v>36.5</v>
      </c>
      <c r="J235" s="64">
        <v>234</v>
      </c>
      <c r="K235" s="64">
        <v>39.369999999999997</v>
      </c>
      <c r="L235" s="64">
        <f t="shared" si="87"/>
        <v>256.14999999999998</v>
      </c>
      <c r="M235" s="64">
        <f t="shared" si="88"/>
        <v>266.14999999999998</v>
      </c>
      <c r="N235" s="64" cm="1">
        <f t="array" ref="N235">[2]!PropsSI("P","T",L235,"Q",0,$F$14)</f>
        <v>170000.91143693728</v>
      </c>
      <c r="O235" s="64" cm="1">
        <f t="array" ref="O235">[2]!PropsSI("H","P",N235,"T",M235,$F$14)</f>
        <v>360698.73146514298</v>
      </c>
      <c r="P235" s="64" cm="1">
        <f t="array" ref="P235">[2]!PropsSI("S","P",N235,"T",M235,$F$14)</f>
        <v>1629.8582331222553</v>
      </c>
      <c r="Q235" s="64" cm="1">
        <f t="array" ref="Q235">1/[2]!PropsSI("D","P",N235,"T",M235,$F$14)</f>
        <v>0.10761246997876302</v>
      </c>
      <c r="R235" s="64">
        <f t="shared" si="89"/>
        <v>327.52</v>
      </c>
      <c r="S235" s="64" cm="1">
        <f t="array" ref="S235">[2]!PropsSI("T","P",T235,"S",V235,$F$14)</f>
        <v>332.66442552043134</v>
      </c>
      <c r="T235" s="64" cm="1">
        <f t="array" ref="T235">[2]!PropsSI("P","T",R235,"Q",1,$F$14)</f>
        <v>1443453.659909016</v>
      </c>
      <c r="U235" s="64" cm="1">
        <f t="array" ref="U235">[2]!PropsSI("H","P",T235,"S",V235,$F$14)</f>
        <v>400555.3802153634</v>
      </c>
      <c r="V235" s="64">
        <f t="shared" si="90"/>
        <v>1629.8582331222553</v>
      </c>
      <c r="W235" s="64" cm="1">
        <f t="array" ref="W235">1/[2]!PropsSI("D","P",T235,"S",V235,$F$14)</f>
        <v>1.2288926845853677E-2</v>
      </c>
      <c r="X235" s="64">
        <f t="shared" si="91"/>
        <v>327.52</v>
      </c>
      <c r="Y235" s="64" cm="1">
        <f t="array" ref="Y235">[2]!PropsSI("T","P",Z235,"H",AA235,$F$14)</f>
        <v>332.66442552043128</v>
      </c>
      <c r="Z235" s="64">
        <f t="shared" si="92"/>
        <v>1443453.659909016</v>
      </c>
      <c r="AA235" s="64">
        <f t="shared" si="84"/>
        <v>400555.3802153634</v>
      </c>
      <c r="AB235" s="64" cm="1">
        <f t="array" ref="AB235">[2]!PropsSI("S","P",Z235,"H",AA235,$F$14)</f>
        <v>1629.8582331222553</v>
      </c>
      <c r="AC235" s="64" cm="1">
        <f t="array" ref="AC235">1/[2]!PropsSI("D","P",Z235,"H",AA235,$F$14)</f>
        <v>1.2288926845853665E-2</v>
      </c>
      <c r="AD235" s="64">
        <f t="shared" si="93"/>
        <v>327.52</v>
      </c>
      <c r="AE235" s="64">
        <f t="shared" si="94"/>
        <v>322.52</v>
      </c>
      <c r="AF235" s="64" cm="1">
        <f t="array" ref="AF235">[2]!PropsSI("P","T",AD235,"Q",0,$F$14)</f>
        <v>1443453.659909016</v>
      </c>
      <c r="AG235" s="64" cm="1">
        <f t="array" ref="AG235">[2]!PropsSI("H","P",AF235,"T",AE235,$F$14)</f>
        <v>268793.37530744524</v>
      </c>
      <c r="AH235" s="64" cm="1">
        <f t="array" ref="AH235">[2]!PropsSI("S","P",AF235,"T",AE235,$F$14)</f>
        <v>1227.5316578949271</v>
      </c>
      <c r="AI235" s="64" cm="1">
        <f t="array" ref="AI235">1/[2]!PropsSI("D","P",AF235,"T",AE235,$F$14)</f>
        <v>1.0045854458803835E-3</v>
      </c>
      <c r="AJ235" s="64">
        <f t="shared" si="95"/>
        <v>326.52</v>
      </c>
      <c r="AK235" s="64">
        <f t="shared" si="96"/>
        <v>320.52</v>
      </c>
      <c r="AL235" s="64" cm="1">
        <f t="array" ref="AL235">[2]!PropsSI("P","T",AJ235,"Q",0,$F$14)</f>
        <v>1410192.0104292938</v>
      </c>
      <c r="AM235" s="64" cm="1">
        <f t="array" ref="AM235">[2]!PropsSI("H","P",AL235,"T",AK235,$F$14)</f>
        <v>265758.67698619136</v>
      </c>
      <c r="AN235" s="64" cm="1">
        <f t="array" ref="AN235">[2]!PropsSI("S","P",AL235,"T",AK235,$F$14)</f>
        <v>1218.1965242476615</v>
      </c>
      <c r="AO235" s="64" cm="1">
        <f t="array" ref="AO235">1/[2]!PropsSI("D","P",AL235,"T",AK235,$F$14)</f>
        <v>9.9537683613025256E-4</v>
      </c>
      <c r="AP235" s="64">
        <f t="shared" si="97"/>
        <v>260.14999999999998</v>
      </c>
      <c r="AQ235" s="64">
        <f t="shared" si="98"/>
        <v>260.14999999999998</v>
      </c>
      <c r="AR235" s="64" cm="1">
        <f t="array" ref="AR235">[2]!PropsSI("P","T",AP235,"Q",0,$F$14)</f>
        <v>198287.49024246493</v>
      </c>
      <c r="AS235" s="64">
        <f t="shared" si="99"/>
        <v>265758.67698619136</v>
      </c>
      <c r="AT235" s="64" cm="1">
        <f t="array" ref="AT235">[2]!PropsSI("H","P",AR235,"H",AS235,$F$14)</f>
        <v>265758.67698619136</v>
      </c>
      <c r="AU235" s="64" cm="1">
        <f t="array" ref="AU235">1/[2]!PropsSI("D","P",AR235,"H",AS235,$F$14)</f>
        <v>4.29907189678558E-2</v>
      </c>
      <c r="AV235" s="64"/>
      <c r="AW235" s="64">
        <f t="shared" si="100"/>
        <v>258.14999999999998</v>
      </c>
      <c r="AX235" s="64">
        <f t="shared" si="101"/>
        <v>260.14999999999998</v>
      </c>
      <c r="AY235" s="64" cm="1">
        <f t="array" ref="AY235">[2]!PropsSI("P","T",AW235,"Q",1,$F$14)</f>
        <v>183723.82814975141</v>
      </c>
      <c r="AZ235" s="64" cm="1">
        <f t="array" ref="AZ235">[2]!PropsSI("H","P",AY235,"T",AX235,$F$14)</f>
        <v>355128.23969601718</v>
      </c>
      <c r="BA235" s="64" cm="1">
        <f t="array" ref="BA235">[2]!PropsSI("S","P",AY235,"T",AX235,$F$14)</f>
        <v>1603.3816434342573</v>
      </c>
      <c r="BB235" s="64" cm="1">
        <f t="array" ref="BB235">1/[2]!PropsSI("D","P",AY235,"T",AX235,$F$14)</f>
        <v>9.6229669371650853E-2</v>
      </c>
      <c r="BC235" s="64">
        <f t="shared" si="102"/>
        <v>89.369562709825814</v>
      </c>
      <c r="BD235" s="64">
        <f t="shared" si="103"/>
        <v>39.856648750220423</v>
      </c>
      <c r="BE235" s="64">
        <f t="shared" si="104"/>
        <v>-129.22621146004624</v>
      </c>
      <c r="BF235" s="64">
        <f t="shared" si="105"/>
        <v>2.2422748904430048</v>
      </c>
      <c r="BG235" s="64">
        <f t="shared" si="106"/>
        <v>3.7213492864350579</v>
      </c>
      <c r="BH235" s="64">
        <f t="shared" si="107"/>
        <v>0.60254351791606142</v>
      </c>
      <c r="BI235" s="64">
        <f t="shared" si="108"/>
        <v>8.4908583589828144</v>
      </c>
      <c r="BJ235" s="64">
        <v>42.102648899999998</v>
      </c>
      <c r="BK235" s="64">
        <f t="shared" si="109"/>
        <v>2.2460001497795758</v>
      </c>
      <c r="BL235" s="64">
        <f t="shared" si="110"/>
        <v>0.74242782728824863</v>
      </c>
      <c r="BM235" s="64">
        <f t="shared" si="111"/>
        <v>17.818267854917966</v>
      </c>
    </row>
    <row r="236" spans="1:65" x14ac:dyDescent="0.3">
      <c r="A236">
        <v>235</v>
      </c>
      <c r="B236">
        <v>1</v>
      </c>
      <c r="C236">
        <v>27</v>
      </c>
      <c r="D236">
        <v>34.49</v>
      </c>
      <c r="E236" s="71"/>
      <c r="H236" s="73">
        <f t="shared" si="85"/>
        <v>44.96</v>
      </c>
      <c r="I236">
        <f t="shared" si="86"/>
        <v>36.5</v>
      </c>
      <c r="J236" s="64">
        <v>235</v>
      </c>
      <c r="K236" s="64">
        <v>34.49</v>
      </c>
      <c r="L236" s="64">
        <f t="shared" si="87"/>
        <v>256.14999999999998</v>
      </c>
      <c r="M236" s="64">
        <f t="shared" si="88"/>
        <v>266.14999999999998</v>
      </c>
      <c r="N236" s="64" cm="1">
        <f t="array" ref="N236">[2]!PropsSI("P","T",L236,"Q",0,$F$14)</f>
        <v>170000.91143693728</v>
      </c>
      <c r="O236" s="64" cm="1">
        <f t="array" ref="O236">[2]!PropsSI("H","P",N236,"T",M236,$F$14)</f>
        <v>360698.73146514298</v>
      </c>
      <c r="P236" s="64" cm="1">
        <f t="array" ref="P236">[2]!PropsSI("S","P",N236,"T",M236,$F$14)</f>
        <v>1629.8582331222553</v>
      </c>
      <c r="Q236" s="64" cm="1">
        <f t="array" ref="Q236">1/[2]!PropsSI("D","P",N236,"T",M236,$F$14)</f>
        <v>0.10761246997876302</v>
      </c>
      <c r="R236" s="64">
        <f t="shared" si="89"/>
        <v>322.64</v>
      </c>
      <c r="S236" s="64" cm="1">
        <f t="array" ref="S236">[2]!PropsSI("T","P",T236,"S",V236,$F$14)</f>
        <v>328.05326393332251</v>
      </c>
      <c r="T236" s="64" cm="1">
        <f t="array" ref="T236">[2]!PropsSI("P","T",R236,"Q",1,$F$14)</f>
        <v>1286557.169305569</v>
      </c>
      <c r="U236" s="64" cm="1">
        <f t="array" ref="U236">[2]!PropsSI("H","P",T236,"S",V236,$F$14)</f>
        <v>398497.72337362013</v>
      </c>
      <c r="V236" s="64">
        <f t="shared" si="90"/>
        <v>1629.8582331222553</v>
      </c>
      <c r="W236" s="64" cm="1">
        <f t="array" ref="W236">1/[2]!PropsSI("D","P",T236,"S",V236,$F$14)</f>
        <v>1.4004562473791102E-2</v>
      </c>
      <c r="X236" s="64">
        <f t="shared" si="91"/>
        <v>322.64</v>
      </c>
      <c r="Y236" s="64" cm="1">
        <f t="array" ref="Y236">[2]!PropsSI("T","P",Z236,"H",AA236,$F$14)</f>
        <v>328.0532639331629</v>
      </c>
      <c r="Z236" s="64">
        <f t="shared" si="92"/>
        <v>1286557.169305569</v>
      </c>
      <c r="AA236" s="64">
        <f t="shared" si="84"/>
        <v>398497.72337362013</v>
      </c>
      <c r="AB236" s="64" cm="1">
        <f t="array" ref="AB236">[2]!PropsSI("S","P",Z236,"H",AA236,$F$14)</f>
        <v>1629.8582331211446</v>
      </c>
      <c r="AC236" s="64" cm="1">
        <f t="array" ref="AC236">1/[2]!PropsSI("D","P",Z236,"H",AA236,$F$14)</f>
        <v>1.4004562473772958E-2</v>
      </c>
      <c r="AD236" s="64">
        <f t="shared" si="93"/>
        <v>322.64</v>
      </c>
      <c r="AE236" s="64">
        <f t="shared" si="94"/>
        <v>317.64</v>
      </c>
      <c r="AF236" s="64" cm="1">
        <f t="array" ref="AF236">[2]!PropsSI("P","T",AD236,"Q",0,$F$14)</f>
        <v>1286557.169305569</v>
      </c>
      <c r="AG236" s="64" cm="1">
        <f t="array" ref="AG236">[2]!PropsSI("H","P",AF236,"T",AE236,$F$14)</f>
        <v>261472.85998832458</v>
      </c>
      <c r="AH236" s="64" cm="1">
        <f t="array" ref="AH236">[2]!PropsSI("S","P",AF236,"T",AE236,$F$14)</f>
        <v>1205.1481412341413</v>
      </c>
      <c r="AI236" s="64" cm="1">
        <f t="array" ref="AI236">1/[2]!PropsSI("D","P",AF236,"T",AE236,$F$14)</f>
        <v>9.8368068815595259E-4</v>
      </c>
      <c r="AJ236" s="64">
        <f t="shared" si="95"/>
        <v>321.64</v>
      </c>
      <c r="AK236" s="64">
        <f t="shared" si="96"/>
        <v>315.64</v>
      </c>
      <c r="AL236" s="64" cm="1">
        <f t="array" ref="AL236">[2]!PropsSI("P","T",AJ236,"Q",0,$F$14)</f>
        <v>1256055.7921989309</v>
      </c>
      <c r="AM236" s="64" cm="1">
        <f t="array" ref="AM236">[2]!PropsSI("H","P",AL236,"T",AK236,$F$14)</f>
        <v>258502.17854669166</v>
      </c>
      <c r="AN236" s="64" cm="1">
        <f t="array" ref="AN236">[2]!PropsSI("S","P",AL236,"T",AK236,$F$14)</f>
        <v>1195.860615847062</v>
      </c>
      <c r="AO236" s="64" cm="1">
        <f t="array" ref="AO236">1/[2]!PropsSI("D","P",AL236,"T",AK236,$F$14)</f>
        <v>9.7531776474074107E-4</v>
      </c>
      <c r="AP236" s="64">
        <f t="shared" si="97"/>
        <v>260.14999999999998</v>
      </c>
      <c r="AQ236" s="64">
        <f t="shared" si="98"/>
        <v>260.14999999999998</v>
      </c>
      <c r="AR236" s="64" cm="1">
        <f t="array" ref="AR236">[2]!PropsSI("P","T",AP236,"Q",0,$F$14)</f>
        <v>198287.49024246493</v>
      </c>
      <c r="AS236" s="64">
        <f t="shared" si="99"/>
        <v>258502.17854669166</v>
      </c>
      <c r="AT236" s="64" cm="1">
        <f t="array" ref="AT236">[2]!PropsSI("H","P",AR236,"H",AS236,$F$14)</f>
        <v>258502.17854669166</v>
      </c>
      <c r="AU236" s="64" cm="1">
        <f t="array" ref="AU236">1/[2]!PropsSI("D","P",AR236,"H",AS236,$F$14)</f>
        <v>3.9270399751509581E-2</v>
      </c>
      <c r="AV236" s="64"/>
      <c r="AW236" s="64">
        <f t="shared" si="100"/>
        <v>258.14999999999998</v>
      </c>
      <c r="AX236" s="64">
        <f t="shared" si="101"/>
        <v>260.14999999999998</v>
      </c>
      <c r="AY236" s="64" cm="1">
        <f t="array" ref="AY236">[2]!PropsSI("P","T",AW236,"Q",1,$F$14)</f>
        <v>183723.82814975141</v>
      </c>
      <c r="AZ236" s="64" cm="1">
        <f t="array" ref="AZ236">[2]!PropsSI("H","P",AY236,"T",AX236,$F$14)</f>
        <v>355128.23969601718</v>
      </c>
      <c r="BA236" s="64" cm="1">
        <f t="array" ref="BA236">[2]!PropsSI("S","P",AY236,"T",AX236,$F$14)</f>
        <v>1603.3816434342573</v>
      </c>
      <c r="BB236" s="64" cm="1">
        <f t="array" ref="BB236">1/[2]!PropsSI("D","P",AY236,"T",AX236,$F$14)</f>
        <v>9.6229669371650853E-2</v>
      </c>
      <c r="BC236" s="64">
        <f t="shared" si="102"/>
        <v>96.626061149325508</v>
      </c>
      <c r="BD236" s="64">
        <f t="shared" si="103"/>
        <v>37.798991908477156</v>
      </c>
      <c r="BE236" s="64">
        <f t="shared" si="104"/>
        <v>-134.42505305780267</v>
      </c>
      <c r="BF236" s="64">
        <f t="shared" si="105"/>
        <v>2.5563131784912825</v>
      </c>
      <c r="BG236" s="64">
        <f t="shared" si="106"/>
        <v>4.0029461932082482</v>
      </c>
      <c r="BH236" s="64">
        <f t="shared" si="107"/>
        <v>0.63860792903700503</v>
      </c>
      <c r="BI236" s="64">
        <f t="shared" si="108"/>
        <v>7.5679427741352088</v>
      </c>
      <c r="BJ236" s="64">
        <v>42.102648899999998</v>
      </c>
      <c r="BK236" s="64">
        <f t="shared" si="109"/>
        <v>4.3036569915228426</v>
      </c>
      <c r="BL236" s="64">
        <f t="shared" si="110"/>
        <v>1.4225977277533841</v>
      </c>
      <c r="BM236" s="64">
        <f t="shared" si="111"/>
        <v>34.142345466081217</v>
      </c>
    </row>
    <row r="237" spans="1:65" x14ac:dyDescent="0.3">
      <c r="A237">
        <v>236</v>
      </c>
      <c r="B237">
        <v>1</v>
      </c>
      <c r="C237">
        <v>23.9</v>
      </c>
      <c r="D237">
        <v>32.909999999999997</v>
      </c>
      <c r="E237" s="71"/>
      <c r="H237" s="73">
        <f t="shared" si="85"/>
        <v>44.96</v>
      </c>
      <c r="I237">
        <f t="shared" si="86"/>
        <v>36.5</v>
      </c>
      <c r="J237" s="64">
        <v>236</v>
      </c>
      <c r="K237" s="64">
        <v>32.909999999999997</v>
      </c>
      <c r="L237" s="64">
        <f t="shared" si="87"/>
        <v>256.14999999999998</v>
      </c>
      <c r="M237" s="64">
        <f t="shared" si="88"/>
        <v>266.14999999999998</v>
      </c>
      <c r="N237" s="64" cm="1">
        <f t="array" ref="N237">[2]!PropsSI("P","T",L237,"Q",0,$F$14)</f>
        <v>170000.91143693728</v>
      </c>
      <c r="O237" s="64" cm="1">
        <f t="array" ref="O237">[2]!PropsSI("H","P",N237,"T",M237,$F$14)</f>
        <v>360698.73146514298</v>
      </c>
      <c r="P237" s="64" cm="1">
        <f t="array" ref="P237">[2]!PropsSI("S","P",N237,"T",M237,$F$14)</f>
        <v>1629.8582331222553</v>
      </c>
      <c r="Q237" s="64" cm="1">
        <f t="array" ref="Q237">1/[2]!PropsSI("D","P",N237,"T",M237,$F$14)</f>
        <v>0.10761246997876302</v>
      </c>
      <c r="R237" s="64">
        <f t="shared" si="89"/>
        <v>321.05999999999995</v>
      </c>
      <c r="S237" s="64" cm="1">
        <f t="array" ref="S237">[2]!PropsSI("T","P",T237,"S",V237,$F$14)</f>
        <v>326.57646436389166</v>
      </c>
      <c r="T237" s="64" cm="1">
        <f t="array" ref="T237">[2]!PropsSI("P","T",R237,"Q",1,$F$14)</f>
        <v>1238615.2328257237</v>
      </c>
      <c r="U237" s="64" cm="1">
        <f t="array" ref="U237">[2]!PropsSI("H","P",T237,"S",V237,$F$14)</f>
        <v>397811.91370959789</v>
      </c>
      <c r="V237" s="64">
        <f t="shared" si="90"/>
        <v>1629.8582331222553</v>
      </c>
      <c r="W237" s="64" cm="1">
        <f t="array" ref="W237">1/[2]!PropsSI("D","P",T237,"S",V237,$F$14)</f>
        <v>1.4612924458977728E-2</v>
      </c>
      <c r="X237" s="64">
        <f t="shared" si="91"/>
        <v>321.05999999999995</v>
      </c>
      <c r="Y237" s="64" cm="1">
        <f t="array" ref="Y237">[2]!PropsSI("T","P",Z237,"H",AA237,$F$14)</f>
        <v>326.57646436389166</v>
      </c>
      <c r="Z237" s="64">
        <f t="shared" si="92"/>
        <v>1238615.2328257237</v>
      </c>
      <c r="AA237" s="64">
        <f t="shared" si="84"/>
        <v>397811.91370959789</v>
      </c>
      <c r="AB237" s="64" cm="1">
        <f t="array" ref="AB237">[2]!PropsSI("S","P",Z237,"H",AA237,$F$14)</f>
        <v>1629.8582331222556</v>
      </c>
      <c r="AC237" s="64" cm="1">
        <f t="array" ref="AC237">1/[2]!PropsSI("D","P",Z237,"H",AA237,$F$14)</f>
        <v>1.4612924458977725E-2</v>
      </c>
      <c r="AD237" s="64">
        <f t="shared" si="93"/>
        <v>321.05999999999995</v>
      </c>
      <c r="AE237" s="64">
        <f t="shared" si="94"/>
        <v>316.05999999999995</v>
      </c>
      <c r="AF237" s="64" cm="1">
        <f t="array" ref="AF237">[2]!PropsSI("P","T",AD237,"Q",0,$F$14)</f>
        <v>1238615.2328257237</v>
      </c>
      <c r="AG237" s="64" cm="1">
        <f t="array" ref="AG237">[2]!PropsSI("H","P",AF237,"T",AE237,$F$14)</f>
        <v>259132.90585072807</v>
      </c>
      <c r="AH237" s="64" cm="1">
        <f t="array" ref="AH237">[2]!PropsSI("S","P",AF237,"T",AE237,$F$14)</f>
        <v>1197.9114454850423</v>
      </c>
      <c r="AI237" s="64" cm="1">
        <f t="array" ref="AI237">1/[2]!PropsSI("D","P",AF237,"T",AE237,$F$14)</f>
        <v>9.7730064355942402E-4</v>
      </c>
      <c r="AJ237" s="64">
        <f t="shared" si="95"/>
        <v>320.05999999999995</v>
      </c>
      <c r="AK237" s="64">
        <f t="shared" si="96"/>
        <v>314.05999999999995</v>
      </c>
      <c r="AL237" s="64" cm="1">
        <f t="array" ref="AL237">[2]!PropsSI("P","T",AJ237,"Q",0,$F$14)</f>
        <v>1208972.1419056775</v>
      </c>
      <c r="AM237" s="64" cm="1">
        <f t="array" ref="AM237">[2]!PropsSI("H","P",AL237,"T",AK237,$F$14)</f>
        <v>256181.28276111637</v>
      </c>
      <c r="AN237" s="64" cm="1">
        <f t="array" ref="AN237">[2]!PropsSI("S","P",AL237,"T",AK237,$F$14)</f>
        <v>1188.6345762531696</v>
      </c>
      <c r="AO237" s="64" cm="1">
        <f t="array" ref="AO237">1/[2]!PropsSI("D","P",AL237,"T",AK237,$F$14)</f>
        <v>9.6917867545058252E-4</v>
      </c>
      <c r="AP237" s="64">
        <f t="shared" si="97"/>
        <v>260.14999999999998</v>
      </c>
      <c r="AQ237" s="64">
        <f t="shared" si="98"/>
        <v>260.14999999999998</v>
      </c>
      <c r="AR237" s="64" cm="1">
        <f t="array" ref="AR237">[2]!PropsSI("P","T",AP237,"Q",0,$F$14)</f>
        <v>198287.49024246493</v>
      </c>
      <c r="AS237" s="64">
        <f t="shared" si="99"/>
        <v>256181.28276111637</v>
      </c>
      <c r="AT237" s="64" cm="1">
        <f t="array" ref="AT237">[2]!PropsSI("H","P",AR237,"H",AS237,$F$14)</f>
        <v>256181.28276111637</v>
      </c>
      <c r="AU237" s="64" cm="1">
        <f t="array" ref="AU237">1/[2]!PropsSI("D","P",AR237,"H",AS237,$F$14)</f>
        <v>3.8080504478713514E-2</v>
      </c>
      <c r="AV237" s="64"/>
      <c r="AW237" s="64">
        <f t="shared" si="100"/>
        <v>258.14999999999998</v>
      </c>
      <c r="AX237" s="64">
        <f t="shared" si="101"/>
        <v>260.14999999999998</v>
      </c>
      <c r="AY237" s="64" cm="1">
        <f t="array" ref="AY237">[2]!PropsSI("P","T",AW237,"Q",1,$F$14)</f>
        <v>183723.82814975141</v>
      </c>
      <c r="AZ237" s="64" cm="1">
        <f t="array" ref="AZ237">[2]!PropsSI("H","P",AY237,"T",AX237,$F$14)</f>
        <v>355128.23969601718</v>
      </c>
      <c r="BA237" s="64" cm="1">
        <f t="array" ref="BA237">[2]!PropsSI("S","P",AY237,"T",AX237,$F$14)</f>
        <v>1603.3816434342573</v>
      </c>
      <c r="BB237" s="64" cm="1">
        <f t="array" ref="BB237">1/[2]!PropsSI("D","P",AY237,"T",AX237,$F$14)</f>
        <v>9.6229669371650853E-2</v>
      </c>
      <c r="BC237" s="64">
        <f t="shared" si="102"/>
        <v>98.946956934900811</v>
      </c>
      <c r="BD237" s="64">
        <f t="shared" si="103"/>
        <v>37.113182244454919</v>
      </c>
      <c r="BE237" s="64">
        <f t="shared" si="104"/>
        <v>-136.06013917935573</v>
      </c>
      <c r="BF237" s="64">
        <f t="shared" si="105"/>
        <v>2.6660865749307843</v>
      </c>
      <c r="BG237" s="64">
        <f t="shared" si="106"/>
        <v>4.1034811635670021</v>
      </c>
      <c r="BH237" s="64">
        <f t="shared" si="107"/>
        <v>0.64971336985820483</v>
      </c>
      <c r="BI237" s="64">
        <f t="shared" si="108"/>
        <v>7.285932895043298</v>
      </c>
      <c r="BJ237" s="64">
        <v>42.102648899999998</v>
      </c>
      <c r="BK237" s="64">
        <f t="shared" si="109"/>
        <v>4.9894666555450797</v>
      </c>
      <c r="BL237" s="64">
        <f t="shared" si="110"/>
        <v>1.6492959222496235</v>
      </c>
      <c r="BM237" s="64">
        <f t="shared" si="111"/>
        <v>39.583102133990963</v>
      </c>
    </row>
    <row r="238" spans="1:65" x14ac:dyDescent="0.3">
      <c r="A238">
        <v>237</v>
      </c>
      <c r="B238">
        <v>1</v>
      </c>
      <c r="C238">
        <v>26.72</v>
      </c>
      <c r="D238">
        <v>37.19</v>
      </c>
      <c r="E238" s="71"/>
      <c r="H238" s="73">
        <f t="shared" si="85"/>
        <v>44.96</v>
      </c>
      <c r="I238">
        <f t="shared" si="86"/>
        <v>36.5</v>
      </c>
      <c r="J238" s="64">
        <v>237</v>
      </c>
      <c r="K238" s="64">
        <v>37.19</v>
      </c>
      <c r="L238" s="64">
        <f t="shared" si="87"/>
        <v>256.14999999999998</v>
      </c>
      <c r="M238" s="64">
        <f t="shared" si="88"/>
        <v>266.14999999999998</v>
      </c>
      <c r="N238" s="64" cm="1">
        <f t="array" ref="N238">[2]!PropsSI("P","T",L238,"Q",0,$F$14)</f>
        <v>170000.91143693728</v>
      </c>
      <c r="O238" s="64" cm="1">
        <f t="array" ref="O238">[2]!PropsSI("H","P",N238,"T",M238,$F$14)</f>
        <v>360698.73146514298</v>
      </c>
      <c r="P238" s="64" cm="1">
        <f t="array" ref="P238">[2]!PropsSI("S","P",N238,"T",M238,$F$14)</f>
        <v>1629.8582331222553</v>
      </c>
      <c r="Q238" s="64" cm="1">
        <f t="array" ref="Q238">1/[2]!PropsSI("D","P",N238,"T",M238,$F$14)</f>
        <v>0.10761246997876302</v>
      </c>
      <c r="R238" s="64">
        <f t="shared" si="89"/>
        <v>325.33999999999997</v>
      </c>
      <c r="S238" s="64" cm="1">
        <f t="array" ref="S238">[2]!PropsSI("T","P",T238,"S",V238,$F$14)</f>
        <v>330.5946280579206</v>
      </c>
      <c r="T238" s="64" cm="1">
        <f t="array" ref="T238">[2]!PropsSI("P","T",R238,"Q",1,$F$14)</f>
        <v>1371687.9251784352</v>
      </c>
      <c r="U238" s="64" cm="1">
        <f t="array" ref="U238">[2]!PropsSI("H","P",T238,"S",V238,$F$14)</f>
        <v>399647.43644209002</v>
      </c>
      <c r="V238" s="64">
        <f t="shared" si="90"/>
        <v>1629.8582331222553</v>
      </c>
      <c r="W238" s="64" cm="1">
        <f t="array" ref="W238">1/[2]!PropsSI("D","P",T238,"S",V238,$F$14)</f>
        <v>1.3026270756484054E-2</v>
      </c>
      <c r="X238" s="64">
        <f t="shared" si="91"/>
        <v>325.33999999999997</v>
      </c>
      <c r="Y238" s="64" cm="1">
        <f t="array" ref="Y238">[2]!PropsSI("T","P",Z238,"H",AA238,$F$14)</f>
        <v>330.5946280576178</v>
      </c>
      <c r="Z238" s="64">
        <f t="shared" si="92"/>
        <v>1371687.9251784352</v>
      </c>
      <c r="AA238" s="64">
        <f t="shared" si="84"/>
        <v>399647.43644209002</v>
      </c>
      <c r="AB238" s="64" cm="1">
        <f t="array" ref="AB238">[2]!PropsSI("S","P",Z238,"H",AA238,$F$14)</f>
        <v>1629.858233120111</v>
      </c>
      <c r="AC238" s="64" cm="1">
        <f t="array" ref="AC238">1/[2]!PropsSI("D","P",Z238,"H",AA238,$F$14)</f>
        <v>1.3026270756450442E-2</v>
      </c>
      <c r="AD238" s="64">
        <f t="shared" si="93"/>
        <v>325.33999999999997</v>
      </c>
      <c r="AE238" s="64">
        <f t="shared" si="94"/>
        <v>320.33999999999997</v>
      </c>
      <c r="AF238" s="64" cm="1">
        <f t="array" ref="AF238">[2]!PropsSI("P","T",AD238,"Q",0,$F$14)</f>
        <v>1371687.9251784352</v>
      </c>
      <c r="AG238" s="64" cm="1">
        <f t="array" ref="AG238">[2]!PropsSI("H","P",AF238,"T",AE238,$F$14)</f>
        <v>265505.14540480863</v>
      </c>
      <c r="AH238" s="64" cm="1">
        <f t="array" ref="AH238">[2]!PropsSI("S","P",AF238,"T",AE238,$F$14)</f>
        <v>1217.5248875021741</v>
      </c>
      <c r="AI238" s="64" cm="1">
        <f t="array" ref="AI238">1/[2]!PropsSI("D","P",AF238,"T",AE238,$F$14)</f>
        <v>9.9501065647723732E-4</v>
      </c>
      <c r="AJ238" s="64">
        <f t="shared" si="95"/>
        <v>324.33999999999997</v>
      </c>
      <c r="AK238" s="64">
        <f t="shared" si="96"/>
        <v>318.33999999999997</v>
      </c>
      <c r="AL238" s="64" cm="1">
        <f t="array" ref="AL238">[2]!PropsSI("P","T",AJ238,"Q",0,$F$14)</f>
        <v>1339680.1248892355</v>
      </c>
      <c r="AM238" s="64" cm="1">
        <f t="array" ref="AM238">[2]!PropsSI("H","P",AL238,"T",AK238,$F$14)</f>
        <v>262500.08688702405</v>
      </c>
      <c r="AN238" s="64" cm="1">
        <f t="array" ref="AN238">[2]!PropsSI("S","P",AL238,"T",AK238,$F$14)</f>
        <v>1208.2139739198155</v>
      </c>
      <c r="AO238" s="64" cm="1">
        <f t="array" ref="AO238">1/[2]!PropsSI("D","P",AL238,"T",AK238,$F$14)</f>
        <v>9.8620055533188314E-4</v>
      </c>
      <c r="AP238" s="64">
        <f t="shared" si="97"/>
        <v>260.14999999999998</v>
      </c>
      <c r="AQ238" s="64">
        <f t="shared" si="98"/>
        <v>260.14999999999998</v>
      </c>
      <c r="AR238" s="64" cm="1">
        <f t="array" ref="AR238">[2]!PropsSI("P","T",AP238,"Q",0,$F$14)</f>
        <v>198287.49024246493</v>
      </c>
      <c r="AS238" s="64">
        <f t="shared" si="99"/>
        <v>262500.08688702405</v>
      </c>
      <c r="AT238" s="64" cm="1">
        <f t="array" ref="AT238">[2]!PropsSI("H","P",AR238,"H",AS238,$F$14)</f>
        <v>262500.08688702405</v>
      </c>
      <c r="AU238" s="64" cm="1">
        <f t="array" ref="AU238">1/[2]!PropsSI("D","P",AR238,"H",AS238,$F$14)</f>
        <v>4.1320079131686629E-2</v>
      </c>
      <c r="AV238" s="64"/>
      <c r="AW238" s="64">
        <f t="shared" si="100"/>
        <v>258.14999999999998</v>
      </c>
      <c r="AX238" s="64">
        <f t="shared" si="101"/>
        <v>260.14999999999998</v>
      </c>
      <c r="AY238" s="64" cm="1">
        <f t="array" ref="AY238">[2]!PropsSI("P","T",AW238,"Q",1,$F$14)</f>
        <v>183723.82814975141</v>
      </c>
      <c r="AZ238" s="64" cm="1">
        <f t="array" ref="AZ238">[2]!PropsSI("H","P",AY238,"T",AX238,$F$14)</f>
        <v>355128.23969601718</v>
      </c>
      <c r="BA238" s="64" cm="1">
        <f t="array" ref="BA238">[2]!PropsSI("S","P",AY238,"T",AX238,$F$14)</f>
        <v>1603.3816434342573</v>
      </c>
      <c r="BB238" s="64" cm="1">
        <f t="array" ref="BB238">1/[2]!PropsSI("D","P",AY238,"T",AX238,$F$14)</f>
        <v>9.6229669371650853E-2</v>
      </c>
      <c r="BC238" s="64">
        <f t="shared" si="102"/>
        <v>92.628152808993121</v>
      </c>
      <c r="BD238" s="64">
        <f t="shared" si="103"/>
        <v>38.948704976947049</v>
      </c>
      <c r="BE238" s="64">
        <f t="shared" si="104"/>
        <v>-131.57685778594018</v>
      </c>
      <c r="BF238" s="64">
        <f t="shared" si="105"/>
        <v>2.3782087970272143</v>
      </c>
      <c r="BG238" s="64">
        <f t="shared" si="106"/>
        <v>3.8420895966661703</v>
      </c>
      <c r="BH238" s="64">
        <f t="shared" si="107"/>
        <v>0.61898837525569839</v>
      </c>
      <c r="BI238" s="64">
        <f t="shared" si="108"/>
        <v>8.0687092415223312</v>
      </c>
      <c r="BJ238" s="64">
        <v>42.102648899999998</v>
      </c>
      <c r="BK238" s="64">
        <f t="shared" si="109"/>
        <v>3.1539439230529496</v>
      </c>
      <c r="BL238" s="64">
        <f t="shared" si="110"/>
        <v>1.0425536856758362</v>
      </c>
      <c r="BM238" s="64">
        <f t="shared" si="111"/>
        <v>25.02128845622007</v>
      </c>
    </row>
    <row r="239" spans="1:65" x14ac:dyDescent="0.3">
      <c r="A239">
        <v>238</v>
      </c>
      <c r="B239">
        <v>1</v>
      </c>
      <c r="C239">
        <v>30.39</v>
      </c>
      <c r="D239">
        <v>39.51</v>
      </c>
      <c r="E239" s="71"/>
      <c r="H239" s="73">
        <f t="shared" si="85"/>
        <v>44.96</v>
      </c>
      <c r="I239">
        <f t="shared" si="86"/>
        <v>36.5</v>
      </c>
      <c r="J239" s="64">
        <v>238</v>
      </c>
      <c r="K239" s="64">
        <v>39.51</v>
      </c>
      <c r="L239" s="64">
        <f t="shared" si="87"/>
        <v>256.14999999999998</v>
      </c>
      <c r="M239" s="64">
        <f t="shared" si="88"/>
        <v>266.14999999999998</v>
      </c>
      <c r="N239" s="64" cm="1">
        <f t="array" ref="N239">[2]!PropsSI("P","T",L239,"Q",0,$F$14)</f>
        <v>170000.91143693728</v>
      </c>
      <c r="O239" s="64" cm="1">
        <f t="array" ref="O239">[2]!PropsSI("H","P",N239,"T",M239,$F$14)</f>
        <v>360698.73146514298</v>
      </c>
      <c r="P239" s="64" cm="1">
        <f t="array" ref="P239">[2]!PropsSI("S","P",N239,"T",M239,$F$14)</f>
        <v>1629.8582331222553</v>
      </c>
      <c r="Q239" s="64" cm="1">
        <f t="array" ref="Q239">1/[2]!PropsSI("D","P",N239,"T",M239,$F$14)</f>
        <v>0.10761246997876302</v>
      </c>
      <c r="R239" s="64">
        <f t="shared" si="89"/>
        <v>327.65999999999997</v>
      </c>
      <c r="S239" s="64" cm="1">
        <f t="array" ref="S239">[2]!PropsSI("T","P",T239,"S",V239,$F$14)</f>
        <v>332.79793130950503</v>
      </c>
      <c r="T239" s="64" cm="1">
        <f t="array" ref="T239">[2]!PropsSI("P","T",R239,"Q",1,$F$14)</f>
        <v>1448156.9396089599</v>
      </c>
      <c r="U239" s="64" cm="1">
        <f t="array" ref="U239">[2]!PropsSI("H","P",T239,"S",V239,$F$14)</f>
        <v>400613.07057392219</v>
      </c>
      <c r="V239" s="64">
        <f t="shared" si="90"/>
        <v>1629.8582331222553</v>
      </c>
      <c r="W239" s="64" cm="1">
        <f t="array" ref="W239">1/[2]!PropsSI("D","P",T239,"S",V239,$F$14)</f>
        <v>1.2243091754804428E-2</v>
      </c>
      <c r="X239" s="64">
        <f t="shared" si="91"/>
        <v>327.65999999999997</v>
      </c>
      <c r="Y239" s="64" cm="1">
        <f t="array" ref="Y239">[2]!PropsSI("T","P",Z239,"H",AA239,$F$14)</f>
        <v>332.79793130950497</v>
      </c>
      <c r="Z239" s="64">
        <f t="shared" si="92"/>
        <v>1448156.9396089599</v>
      </c>
      <c r="AA239" s="64">
        <f t="shared" si="84"/>
        <v>400613.07057392219</v>
      </c>
      <c r="AB239" s="64" cm="1">
        <f t="array" ref="AB239">[2]!PropsSI("S","P",Z239,"H",AA239,$F$14)</f>
        <v>1629.8582331222553</v>
      </c>
      <c r="AC239" s="64" cm="1">
        <f t="array" ref="AC239">1/[2]!PropsSI("D","P",Z239,"H",AA239,$F$14)</f>
        <v>1.2243091754804428E-2</v>
      </c>
      <c r="AD239" s="64">
        <f t="shared" si="93"/>
        <v>327.65999999999997</v>
      </c>
      <c r="AE239" s="64">
        <f t="shared" si="94"/>
        <v>322.65999999999997</v>
      </c>
      <c r="AF239" s="64" cm="1">
        <f t="array" ref="AF239">[2]!PropsSI("P","T",AD239,"Q",0,$F$14)</f>
        <v>1448156.9396089599</v>
      </c>
      <c r="AG239" s="64" cm="1">
        <f t="array" ref="AG239">[2]!PropsSI("H","P",AF239,"T",AE239,$F$14)</f>
        <v>269005.57976617094</v>
      </c>
      <c r="AH239" s="64" cm="1">
        <f t="array" ref="AH239">[2]!PropsSI("S","P",AF239,"T",AE239,$F$14)</f>
        <v>1228.1748214552465</v>
      </c>
      <c r="AI239" s="64" cm="1">
        <f t="array" ref="AI239">1/[2]!PropsSI("D","P",AF239,"T",AE239,$F$14)</f>
        <v>1.0052142533808065E-3</v>
      </c>
      <c r="AJ239" s="64">
        <f t="shared" si="95"/>
        <v>326.65999999999997</v>
      </c>
      <c r="AK239" s="64">
        <f t="shared" si="96"/>
        <v>320.65999999999997</v>
      </c>
      <c r="AL239" s="64" cm="1">
        <f t="array" ref="AL239">[2]!PropsSI("P","T",AJ239,"Q",0,$F$14)</f>
        <v>1414813.5963664376</v>
      </c>
      <c r="AM239" s="64" cm="1">
        <f t="array" ref="AM239">[2]!PropsSI("H","P",AL239,"T",AK239,$F$14)</f>
        <v>265968.91499909537</v>
      </c>
      <c r="AN239" s="64" cm="1">
        <f t="array" ref="AN239">[2]!PropsSI("S","P",AL239,"T",AK239,$F$14)</f>
        <v>1218.8379553647628</v>
      </c>
      <c r="AO239" s="64" cm="1">
        <f t="array" ref="AO239">1/[2]!PropsSI("D","P",AL239,"T",AK239,$F$14)</f>
        <v>9.9597877790902063E-4</v>
      </c>
      <c r="AP239" s="64">
        <f t="shared" si="97"/>
        <v>260.14999999999998</v>
      </c>
      <c r="AQ239" s="64">
        <f t="shared" si="98"/>
        <v>260.14999999999998</v>
      </c>
      <c r="AR239" s="64" cm="1">
        <f t="array" ref="AR239">[2]!PropsSI("P","T",AP239,"Q",0,$F$14)</f>
        <v>198287.49024246493</v>
      </c>
      <c r="AS239" s="64">
        <f t="shared" si="99"/>
        <v>265968.91499909537</v>
      </c>
      <c r="AT239" s="64" cm="1">
        <f t="array" ref="AT239">[2]!PropsSI("H","P",AR239,"H",AS239,$F$14)</f>
        <v>265968.91499909537</v>
      </c>
      <c r="AU239" s="64" cm="1">
        <f t="array" ref="AU239">1/[2]!PropsSI("D","P",AR239,"H",AS239,$F$14)</f>
        <v>4.309850546101561E-2</v>
      </c>
      <c r="AV239" s="64"/>
      <c r="AW239" s="64">
        <f t="shared" si="100"/>
        <v>258.14999999999998</v>
      </c>
      <c r="AX239" s="64">
        <f t="shared" si="101"/>
        <v>260.14999999999998</v>
      </c>
      <c r="AY239" s="64" cm="1">
        <f t="array" ref="AY239">[2]!PropsSI("P","T",AW239,"Q",1,$F$14)</f>
        <v>183723.82814975141</v>
      </c>
      <c r="AZ239" s="64" cm="1">
        <f t="array" ref="AZ239">[2]!PropsSI("H","P",AY239,"T",AX239,$F$14)</f>
        <v>355128.23969601718</v>
      </c>
      <c r="BA239" s="64" cm="1">
        <f t="array" ref="BA239">[2]!PropsSI("S","P",AY239,"T",AX239,$F$14)</f>
        <v>1603.3816434342573</v>
      </c>
      <c r="BB239" s="64" cm="1">
        <f t="array" ref="BB239">1/[2]!PropsSI("D","P",AY239,"T",AX239,$F$14)</f>
        <v>9.6229669371650853E-2</v>
      </c>
      <c r="BC239" s="64">
        <f t="shared" si="102"/>
        <v>89.1593246969218</v>
      </c>
      <c r="BD239" s="64">
        <f t="shared" si="103"/>
        <v>39.91433910877921</v>
      </c>
      <c r="BE239" s="64">
        <f t="shared" si="104"/>
        <v>-129.07366380570102</v>
      </c>
      <c r="BF239" s="64">
        <f t="shared" si="105"/>
        <v>2.2337667787492212</v>
      </c>
      <c r="BG239" s="64">
        <f t="shared" si="106"/>
        <v>3.7138541217091068</v>
      </c>
      <c r="BH239" s="64">
        <f t="shared" si="107"/>
        <v>0.60146863757837832</v>
      </c>
      <c r="BI239" s="64">
        <f t="shared" si="108"/>
        <v>8.5185245618295475</v>
      </c>
      <c r="BJ239" s="64">
        <v>42.102648899999998</v>
      </c>
      <c r="BK239" s="64">
        <f t="shared" si="109"/>
        <v>2.1883097912207887</v>
      </c>
      <c r="BL239" s="64">
        <f t="shared" si="110"/>
        <v>0.72335795876464959</v>
      </c>
      <c r="BM239" s="64">
        <f t="shared" si="111"/>
        <v>17.360591010351591</v>
      </c>
    </row>
    <row r="240" spans="1:65" x14ac:dyDescent="0.3">
      <c r="A240">
        <v>239</v>
      </c>
      <c r="B240">
        <v>1</v>
      </c>
      <c r="C240">
        <v>29.24</v>
      </c>
      <c r="D240">
        <v>38.71</v>
      </c>
      <c r="E240" s="71"/>
      <c r="H240" s="73">
        <f t="shared" si="85"/>
        <v>44.96</v>
      </c>
      <c r="I240">
        <f t="shared" si="86"/>
        <v>36.5</v>
      </c>
      <c r="J240" s="64">
        <v>239</v>
      </c>
      <c r="K240" s="64">
        <v>38.71</v>
      </c>
      <c r="L240" s="64">
        <f t="shared" si="87"/>
        <v>256.14999999999998</v>
      </c>
      <c r="M240" s="64">
        <f t="shared" si="88"/>
        <v>266.14999999999998</v>
      </c>
      <c r="N240" s="64" cm="1">
        <f t="array" ref="N240">[2]!PropsSI("P","T",L240,"Q",0,$F$14)</f>
        <v>170000.91143693728</v>
      </c>
      <c r="O240" s="64" cm="1">
        <f t="array" ref="O240">[2]!PropsSI("H","P",N240,"T",M240,$F$14)</f>
        <v>360698.73146514298</v>
      </c>
      <c r="P240" s="64" cm="1">
        <f t="array" ref="P240">[2]!PropsSI("S","P",N240,"T",M240,$F$14)</f>
        <v>1629.8582331222553</v>
      </c>
      <c r="Q240" s="64" cm="1">
        <f t="array" ref="Q240">1/[2]!PropsSI("D","P",N240,"T",M240,$F$14)</f>
        <v>0.10761246997876302</v>
      </c>
      <c r="R240" s="64">
        <f t="shared" si="89"/>
        <v>326.85999999999996</v>
      </c>
      <c r="S240" s="64" cm="1">
        <f t="array" ref="S240">[2]!PropsSI("T","P",T240,"S",V240,$F$14)</f>
        <v>332.03600702629814</v>
      </c>
      <c r="T240" s="64" cm="1">
        <f t="array" ref="T240">[2]!PropsSI("P","T",R240,"Q",1,$F$14)</f>
        <v>1421435.6004977482</v>
      </c>
      <c r="U240" s="64" cm="1">
        <f t="array" ref="U240">[2]!PropsSI("H","P",T240,"S",V240,$F$14)</f>
        <v>400282.40837733867</v>
      </c>
      <c r="V240" s="64">
        <f t="shared" si="90"/>
        <v>1629.8582331222553</v>
      </c>
      <c r="W240" s="64" cm="1">
        <f t="array" ref="W240">1/[2]!PropsSI("D","P",T240,"S",V240,$F$14)</f>
        <v>1.2507432192471503E-2</v>
      </c>
      <c r="X240" s="64">
        <f t="shared" si="91"/>
        <v>326.85999999999996</v>
      </c>
      <c r="Y240" s="64" cm="1">
        <f t="array" ref="Y240">[2]!PropsSI("T","P",Z240,"H",AA240,$F$14)</f>
        <v>332.03600702629808</v>
      </c>
      <c r="Z240" s="64">
        <f t="shared" si="92"/>
        <v>1421435.6004977482</v>
      </c>
      <c r="AA240" s="64">
        <f t="shared" si="84"/>
        <v>400282.40837733867</v>
      </c>
      <c r="AB240" s="64" cm="1">
        <f t="array" ref="AB240">[2]!PropsSI("S","P",Z240,"H",AA240,$F$14)</f>
        <v>1629.8582331222553</v>
      </c>
      <c r="AC240" s="64" cm="1">
        <f t="array" ref="AC240">1/[2]!PropsSI("D","P",Z240,"H",AA240,$F$14)</f>
        <v>1.2507432192471498E-2</v>
      </c>
      <c r="AD240" s="64">
        <f t="shared" si="93"/>
        <v>326.85999999999996</v>
      </c>
      <c r="AE240" s="64">
        <f t="shared" si="94"/>
        <v>321.85999999999996</v>
      </c>
      <c r="AF240" s="64" cm="1">
        <f t="array" ref="AF240">[2]!PropsSI("P","T",AD240,"Q",0,$F$14)</f>
        <v>1421435.6004977482</v>
      </c>
      <c r="AG240" s="64" cm="1">
        <f t="array" ref="AG240">[2]!PropsSI("H","P",AF240,"T",AE240,$F$14)</f>
        <v>267794.68422910781</v>
      </c>
      <c r="AH240" s="64" cm="1">
        <f t="array" ref="AH240">[2]!PropsSI("S","P",AF240,"T",AE240,$F$14)</f>
        <v>1224.5005136539799</v>
      </c>
      <c r="AI240" s="64" cm="1">
        <f t="array" ref="AI240">1/[2]!PropsSI("D","P",AF240,"T",AE240,$F$14)</f>
        <v>1.0016441464029305E-3</v>
      </c>
      <c r="AJ240" s="64">
        <f t="shared" si="95"/>
        <v>325.85999999999996</v>
      </c>
      <c r="AK240" s="64">
        <f t="shared" si="96"/>
        <v>319.85999999999996</v>
      </c>
      <c r="AL240" s="64" cm="1">
        <f t="array" ref="AL240">[2]!PropsSI("P","T",AJ240,"Q",0,$F$14)</f>
        <v>1388557.1617795979</v>
      </c>
      <c r="AM240" s="64" cm="1">
        <f t="array" ref="AM240">[2]!PropsSI("H","P",AL240,"T",AK240,$F$14)</f>
        <v>264769.15114347253</v>
      </c>
      <c r="AN240" s="64" cm="1">
        <f t="array" ref="AN240">[2]!PropsSI("S","P",AL240,"T",AK240,$F$14)</f>
        <v>1215.1732523336279</v>
      </c>
      <c r="AO240" s="64" cm="1">
        <f t="array" ref="AO240">1/[2]!PropsSI("D","P",AL240,"T",AK240,$F$14)</f>
        <v>9.9256005026890511E-4</v>
      </c>
      <c r="AP240" s="64">
        <f t="shared" si="97"/>
        <v>260.14999999999998</v>
      </c>
      <c r="AQ240" s="64">
        <f t="shared" si="98"/>
        <v>260.14999999999998</v>
      </c>
      <c r="AR240" s="64" cm="1">
        <f t="array" ref="AR240">[2]!PropsSI("P","T",AP240,"Q",0,$F$14)</f>
        <v>198287.49024246493</v>
      </c>
      <c r="AS240" s="64">
        <f t="shared" si="99"/>
        <v>264769.15114347253</v>
      </c>
      <c r="AT240" s="64" cm="1">
        <f t="array" ref="AT240">[2]!PropsSI("H","P",AR240,"H",AS240,$F$14)</f>
        <v>264769.15114347253</v>
      </c>
      <c r="AU240" s="64" cm="1">
        <f t="array" ref="AU240">1/[2]!PropsSI("D","P",AR240,"H",AS240,$F$14)</f>
        <v>4.2483401004731997E-2</v>
      </c>
      <c r="AV240" s="64"/>
      <c r="AW240" s="64">
        <f t="shared" si="100"/>
        <v>258.14999999999998</v>
      </c>
      <c r="AX240" s="64">
        <f t="shared" si="101"/>
        <v>260.14999999999998</v>
      </c>
      <c r="AY240" s="64" cm="1">
        <f t="array" ref="AY240">[2]!PropsSI("P","T",AW240,"Q",1,$F$14)</f>
        <v>183723.82814975141</v>
      </c>
      <c r="AZ240" s="64" cm="1">
        <f t="array" ref="AZ240">[2]!PropsSI("H","P",AY240,"T",AX240,$F$14)</f>
        <v>355128.23969601718</v>
      </c>
      <c r="BA240" s="64" cm="1">
        <f t="array" ref="BA240">[2]!PropsSI("S","P",AY240,"T",AX240,$F$14)</f>
        <v>1603.3816434342573</v>
      </c>
      <c r="BB240" s="64" cm="1">
        <f t="array" ref="BB240">1/[2]!PropsSI("D","P",AY240,"T",AX240,$F$14)</f>
        <v>9.6229669371650853E-2</v>
      </c>
      <c r="BC240" s="64">
        <f t="shared" si="102"/>
        <v>90.359088552544648</v>
      </c>
      <c r="BD240" s="64">
        <f t="shared" si="103"/>
        <v>39.583676912195692</v>
      </c>
      <c r="BE240" s="64">
        <f t="shared" si="104"/>
        <v>-129.94276546474035</v>
      </c>
      <c r="BF240" s="64">
        <f t="shared" si="105"/>
        <v>2.2827361074358685</v>
      </c>
      <c r="BG240" s="64">
        <f t="shared" si="106"/>
        <v>3.7570950371125025</v>
      </c>
      <c r="BH240" s="64">
        <f t="shared" si="107"/>
        <v>0.60758008112306217</v>
      </c>
      <c r="BI240" s="64">
        <f t="shared" si="108"/>
        <v>8.3613410568391995</v>
      </c>
      <c r="BJ240" s="64">
        <v>42.102648899999998</v>
      </c>
      <c r="BK240" s="64">
        <f t="shared" si="109"/>
        <v>2.5189719878043064</v>
      </c>
      <c r="BL240" s="64">
        <f t="shared" si="110"/>
        <v>0.83266018485753457</v>
      </c>
      <c r="BM240" s="64">
        <f t="shared" si="111"/>
        <v>19.983844436580831</v>
      </c>
    </row>
    <row r="241" spans="1:65" x14ac:dyDescent="0.3">
      <c r="A241">
        <v>240</v>
      </c>
      <c r="B241">
        <v>1</v>
      </c>
      <c r="C241">
        <v>27.29</v>
      </c>
      <c r="D241">
        <v>35.700000000000003</v>
      </c>
      <c r="E241" s="71"/>
      <c r="H241" s="73">
        <f t="shared" si="85"/>
        <v>44.96</v>
      </c>
      <c r="I241">
        <f t="shared" si="86"/>
        <v>36.5</v>
      </c>
      <c r="J241" s="64">
        <v>240</v>
      </c>
      <c r="K241" s="64">
        <v>35.700000000000003</v>
      </c>
      <c r="L241" s="64">
        <f t="shared" si="87"/>
        <v>256.14999999999998</v>
      </c>
      <c r="M241" s="64">
        <f t="shared" si="88"/>
        <v>266.14999999999998</v>
      </c>
      <c r="N241" s="64" cm="1">
        <f t="array" ref="N241">[2]!PropsSI("P","T",L241,"Q",0,$F$14)</f>
        <v>170000.91143693728</v>
      </c>
      <c r="O241" s="64" cm="1">
        <f t="array" ref="O241">[2]!PropsSI("H","P",N241,"T",M241,$F$14)</f>
        <v>360698.73146514298</v>
      </c>
      <c r="P241" s="64" cm="1">
        <f t="array" ref="P241">[2]!PropsSI("S","P",N241,"T",M241,$F$14)</f>
        <v>1629.8582331222553</v>
      </c>
      <c r="Q241" s="64" cm="1">
        <f t="array" ref="Q241">1/[2]!PropsSI("D","P",N241,"T",M241,$F$14)</f>
        <v>0.10761246997876302</v>
      </c>
      <c r="R241" s="64">
        <f t="shared" si="89"/>
        <v>323.84999999999997</v>
      </c>
      <c r="S241" s="64" cm="1">
        <f t="array" ref="S241">[2]!PropsSI("T","P",T241,"S",V241,$F$14)</f>
        <v>329.18929213247708</v>
      </c>
      <c r="T241" s="64" cm="1">
        <f t="array" ref="T241">[2]!PropsSI("P","T",R241,"Q",1,$F$14)</f>
        <v>1324202.5738985285</v>
      </c>
      <c r="U241" s="64" cm="1">
        <f t="array" ref="U241">[2]!PropsSI("H","P",T241,"S",V241,$F$14)</f>
        <v>399016.42536585761</v>
      </c>
      <c r="V241" s="64">
        <f t="shared" si="90"/>
        <v>1629.8582331222553</v>
      </c>
      <c r="W241" s="64" cm="1">
        <f t="array" ref="W241">1/[2]!PropsSI("D","P",T241,"S",V241,$F$14)</f>
        <v>1.3556873835927236E-2</v>
      </c>
      <c r="X241" s="64">
        <f t="shared" si="91"/>
        <v>323.84999999999997</v>
      </c>
      <c r="Y241" s="64" cm="1">
        <f t="array" ref="Y241">[2]!PropsSI("T","P",Z241,"H",AA241,$F$14)</f>
        <v>329.18929213226568</v>
      </c>
      <c r="Z241" s="64">
        <f t="shared" si="92"/>
        <v>1324202.5738985285</v>
      </c>
      <c r="AA241" s="64">
        <f t="shared" si="84"/>
        <v>399016.42536585761</v>
      </c>
      <c r="AB241" s="64" cm="1">
        <f t="array" ref="AB241">[2]!PropsSI("S","P",Z241,"H",AA241,$F$14)</f>
        <v>1629.8582331207731</v>
      </c>
      <c r="AC241" s="64" cm="1">
        <f t="array" ref="AC241">1/[2]!PropsSI("D","P",Z241,"H",AA241,$F$14)</f>
        <v>1.3556873835903472E-2</v>
      </c>
      <c r="AD241" s="64">
        <f t="shared" si="93"/>
        <v>323.84999999999997</v>
      </c>
      <c r="AE241" s="64">
        <f t="shared" si="94"/>
        <v>318.84999999999997</v>
      </c>
      <c r="AF241" s="64" cm="1">
        <f t="array" ref="AF241">[2]!PropsSI("P","T",AD241,"Q",0,$F$14)</f>
        <v>1324202.5738985285</v>
      </c>
      <c r="AG241" s="64" cm="1">
        <f t="array" ref="AG241">[2]!PropsSI("H","P",AF241,"T",AE241,$F$14)</f>
        <v>263274.5647195967</v>
      </c>
      <c r="AH241" s="64" cm="1">
        <f t="array" ref="AH241">[2]!PropsSI("S","P",AF241,"T",AE241,$F$14)</f>
        <v>1210.6928603324891</v>
      </c>
      <c r="AI241" s="64" cm="1">
        <f t="array" ref="AI241">1/[2]!PropsSI("D","P",AF241,"T",AE241,$F$14)</f>
        <v>9.8868920824271762E-4</v>
      </c>
      <c r="AJ241" s="64">
        <f t="shared" si="95"/>
        <v>322.84999999999997</v>
      </c>
      <c r="AK241" s="64">
        <f t="shared" si="96"/>
        <v>316.84999999999997</v>
      </c>
      <c r="AL241" s="64" cm="1">
        <f t="array" ref="AL241">[2]!PropsSI("P","T",AJ241,"Q",0,$F$14)</f>
        <v>1293032.3633892667</v>
      </c>
      <c r="AM241" s="64" cm="1">
        <f t="array" ref="AM241">[2]!PropsSI("H","P",AL241,"T",AK241,$F$14)</f>
        <v>260288.77494804026</v>
      </c>
      <c r="AN241" s="64" cm="1">
        <f t="array" ref="AN241">[2]!PropsSI("S","P",AL241,"T",AK241,$F$14)</f>
        <v>1201.3957020588641</v>
      </c>
      <c r="AO241" s="64" cm="1">
        <f t="array" ref="AO241">1/[2]!PropsSI("D","P",AL241,"T",AK241,$F$14)</f>
        <v>9.8013173915839787E-4</v>
      </c>
      <c r="AP241" s="64">
        <f t="shared" si="97"/>
        <v>260.14999999999998</v>
      </c>
      <c r="AQ241" s="64">
        <f t="shared" si="98"/>
        <v>260.14999999999998</v>
      </c>
      <c r="AR241" s="64" cm="1">
        <f t="array" ref="AR241">[2]!PropsSI("P","T",AP241,"Q",0,$F$14)</f>
        <v>198287.49024246493</v>
      </c>
      <c r="AS241" s="64">
        <f t="shared" si="99"/>
        <v>260288.77494804026</v>
      </c>
      <c r="AT241" s="64" cm="1">
        <f t="array" ref="AT241">[2]!PropsSI("H","P",AR241,"H",AS241,$F$14)</f>
        <v>260288.77494804026</v>
      </c>
      <c r="AU241" s="64" cm="1">
        <f t="array" ref="AU241">1/[2]!PropsSI("D","P",AR241,"H",AS241,$F$14)</f>
        <v>4.0186366175151568E-2</v>
      </c>
      <c r="AV241" s="64"/>
      <c r="AW241" s="64">
        <f t="shared" si="100"/>
        <v>258.14999999999998</v>
      </c>
      <c r="AX241" s="64">
        <f t="shared" si="101"/>
        <v>260.14999999999998</v>
      </c>
      <c r="AY241" s="64" cm="1">
        <f t="array" ref="AY241">[2]!PropsSI("P","T",AW241,"Q",1,$F$14)</f>
        <v>183723.82814975141</v>
      </c>
      <c r="AZ241" s="64" cm="1">
        <f t="array" ref="AZ241">[2]!PropsSI("H","P",AY241,"T",AX241,$F$14)</f>
        <v>355128.23969601718</v>
      </c>
      <c r="BA241" s="64" cm="1">
        <f t="array" ref="BA241">[2]!PropsSI("S","P",AY241,"T",AX241,$F$14)</f>
        <v>1603.3816434342573</v>
      </c>
      <c r="BB241" s="64" cm="1">
        <f t="array" ref="BB241">1/[2]!PropsSI("D","P",AY241,"T",AX241,$F$14)</f>
        <v>9.6229669371650853E-2</v>
      </c>
      <c r="BC241" s="64">
        <f t="shared" si="102"/>
        <v>94.839464747976919</v>
      </c>
      <c r="BD241" s="64">
        <f t="shared" si="103"/>
        <v>38.31769390071463</v>
      </c>
      <c r="BE241" s="64">
        <f t="shared" si="104"/>
        <v>-133.15715864869156</v>
      </c>
      <c r="BF241" s="64">
        <f t="shared" si="105"/>
        <v>2.475082790569715</v>
      </c>
      <c r="BG241" s="64">
        <f t="shared" si="106"/>
        <v>3.929223744292238</v>
      </c>
      <c r="BH241" s="64">
        <f t="shared" si="107"/>
        <v>0.62991648011013079</v>
      </c>
      <c r="BI241" s="64">
        <f t="shared" si="108"/>
        <v>7.7893851433246475</v>
      </c>
      <c r="BJ241" s="64">
        <v>42.102648899999998</v>
      </c>
      <c r="BK241" s="64">
        <f t="shared" si="109"/>
        <v>3.7849549992853682</v>
      </c>
      <c r="BL241" s="64">
        <f t="shared" si="110"/>
        <v>1.2511379025415521</v>
      </c>
      <c r="BM241" s="64">
        <f t="shared" si="111"/>
        <v>30.027309660997251</v>
      </c>
    </row>
    <row r="242" spans="1:65" x14ac:dyDescent="0.3">
      <c r="A242">
        <v>241</v>
      </c>
      <c r="B242">
        <v>1</v>
      </c>
      <c r="C242">
        <v>24.87</v>
      </c>
      <c r="D242">
        <v>34.29</v>
      </c>
      <c r="E242" s="71"/>
      <c r="H242" s="73">
        <f t="shared" si="85"/>
        <v>44.96</v>
      </c>
      <c r="I242">
        <f t="shared" si="86"/>
        <v>36.5</v>
      </c>
      <c r="J242" s="64">
        <v>241</v>
      </c>
      <c r="K242" s="64">
        <v>34.29</v>
      </c>
      <c r="L242" s="64">
        <f t="shared" si="87"/>
        <v>256.14999999999998</v>
      </c>
      <c r="M242" s="64">
        <f t="shared" si="88"/>
        <v>266.14999999999998</v>
      </c>
      <c r="N242" s="64" cm="1">
        <f t="array" ref="N242">[2]!PropsSI("P","T",L242,"Q",0,$F$14)</f>
        <v>170000.91143693728</v>
      </c>
      <c r="O242" s="64" cm="1">
        <f t="array" ref="O242">[2]!PropsSI("H","P",N242,"T",M242,$F$14)</f>
        <v>360698.73146514298</v>
      </c>
      <c r="P242" s="64" cm="1">
        <f t="array" ref="P242">[2]!PropsSI("S","P",N242,"T",M242,$F$14)</f>
        <v>1629.8582331222553</v>
      </c>
      <c r="Q242" s="64" cm="1">
        <f t="array" ref="Q242">1/[2]!PropsSI("D","P",N242,"T",M242,$F$14)</f>
        <v>0.10761246997876302</v>
      </c>
      <c r="R242" s="64">
        <f t="shared" si="89"/>
        <v>322.44</v>
      </c>
      <c r="S242" s="64" cm="1">
        <f t="array" ref="S242">[2]!PropsSI("T","P",T242,"S",V242,$F$14)</f>
        <v>327.86592237084534</v>
      </c>
      <c r="T242" s="64" cm="1">
        <f t="array" ref="T242">[2]!PropsSI("P","T",R242,"Q",1,$F$14)</f>
        <v>1280412.951694075</v>
      </c>
      <c r="U242" s="64" cm="1">
        <f t="array" ref="U242">[2]!PropsSI("H","P",T242,"S",V242,$F$14)</f>
        <v>398411.44472342415</v>
      </c>
      <c r="V242" s="64">
        <f t="shared" si="90"/>
        <v>1629.8582331222553</v>
      </c>
      <c r="W242" s="64" cm="1">
        <f t="array" ref="W242">1/[2]!PropsSI("D","P",T242,"S",V242,$F$14)</f>
        <v>1.4080057986620912E-2</v>
      </c>
      <c r="X242" s="64">
        <f t="shared" si="91"/>
        <v>322.44</v>
      </c>
      <c r="Y242" s="64" cm="1">
        <f t="array" ref="Y242">[2]!PropsSI("T","P",Z242,"H",AA242,$F$14)</f>
        <v>327.8659223708454</v>
      </c>
      <c r="Z242" s="64">
        <f t="shared" si="92"/>
        <v>1280412.951694075</v>
      </c>
      <c r="AA242" s="64">
        <f t="shared" si="84"/>
        <v>398411.44472342415</v>
      </c>
      <c r="AB242" s="64" cm="1">
        <f t="array" ref="AB242">[2]!PropsSI("S","P",Z242,"H",AA242,$F$14)</f>
        <v>1629.8582331222558</v>
      </c>
      <c r="AC242" s="64" cm="1">
        <f t="array" ref="AC242">1/[2]!PropsSI("D","P",Z242,"H",AA242,$F$14)</f>
        <v>1.4080057986620913E-2</v>
      </c>
      <c r="AD242" s="64">
        <f t="shared" si="93"/>
        <v>322.44</v>
      </c>
      <c r="AE242" s="64">
        <f t="shared" si="94"/>
        <v>317.44</v>
      </c>
      <c r="AF242" s="64" cm="1">
        <f t="array" ref="AF242">[2]!PropsSI("P","T",AD242,"Q",0,$F$14)</f>
        <v>1280412.951694075</v>
      </c>
      <c r="AG242" s="64" cm="1">
        <f t="array" ref="AG242">[2]!PropsSI("H","P",AF242,"T",AE242,$F$14)</f>
        <v>261175.87721291883</v>
      </c>
      <c r="AH242" s="64" cm="1">
        <f t="array" ref="AH242">[2]!PropsSI("S","P",AF242,"T",AE242,$F$14)</f>
        <v>1204.2319059963609</v>
      </c>
      <c r="AI242" s="64" cm="1">
        <f t="array" ref="AI242">1/[2]!PropsSI("D","P",AF242,"T",AE242,$F$14)</f>
        <v>9.8286324025822938E-4</v>
      </c>
      <c r="AJ242" s="64">
        <f t="shared" si="95"/>
        <v>321.44</v>
      </c>
      <c r="AK242" s="64">
        <f t="shared" si="96"/>
        <v>315.44</v>
      </c>
      <c r="AL242" s="64" cm="1">
        <f t="array" ref="AL242">[2]!PropsSI("P","T",AJ242,"Q",0,$F$14)</f>
        <v>1250021.1565551469</v>
      </c>
      <c r="AM242" s="64" cm="1">
        <f t="array" ref="AM242">[2]!PropsSI("H","P",AL242,"T",AK242,$F$14)</f>
        <v>258207.64899761064</v>
      </c>
      <c r="AN242" s="64" cm="1">
        <f t="array" ref="AN242">[2]!PropsSI("S","P",AL242,"T",AK242,$F$14)</f>
        <v>1194.9458467742484</v>
      </c>
      <c r="AO242" s="64" cm="1">
        <f t="array" ref="AO242">1/[2]!PropsSI("D","P",AL242,"T",AK242,$F$14)</f>
        <v>9.7453161227567954E-4</v>
      </c>
      <c r="AP242" s="64">
        <f t="shared" si="97"/>
        <v>260.14999999999998</v>
      </c>
      <c r="AQ242" s="64">
        <f t="shared" si="98"/>
        <v>260.14999999999998</v>
      </c>
      <c r="AR242" s="64" cm="1">
        <f t="array" ref="AR242">[2]!PropsSI("P","T",AP242,"Q",0,$F$14)</f>
        <v>198287.49024246493</v>
      </c>
      <c r="AS242" s="64">
        <f t="shared" si="99"/>
        <v>258207.64899761064</v>
      </c>
      <c r="AT242" s="64" cm="1">
        <f t="array" ref="AT242">[2]!PropsSI("H","P",AR242,"H",AS242,$F$14)</f>
        <v>258207.64899761064</v>
      </c>
      <c r="AU242" s="64" cm="1">
        <f t="array" ref="AU242">1/[2]!PropsSI("D","P",AR242,"H",AS242,$F$14)</f>
        <v>3.9119398004542567E-2</v>
      </c>
      <c r="AV242" s="64"/>
      <c r="AW242" s="64">
        <f t="shared" si="100"/>
        <v>258.14999999999998</v>
      </c>
      <c r="AX242" s="64">
        <f t="shared" si="101"/>
        <v>260.14999999999998</v>
      </c>
      <c r="AY242" s="64" cm="1">
        <f t="array" ref="AY242">[2]!PropsSI("P","T",AW242,"Q",1,$F$14)</f>
        <v>183723.82814975141</v>
      </c>
      <c r="AZ242" s="64" cm="1">
        <f t="array" ref="AZ242">[2]!PropsSI("H","P",AY242,"T",AX242,$F$14)</f>
        <v>355128.23969601718</v>
      </c>
      <c r="BA242" s="64" cm="1">
        <f t="array" ref="BA242">[2]!PropsSI("S","P",AY242,"T",AX242,$F$14)</f>
        <v>1603.3816434342573</v>
      </c>
      <c r="BB242" s="64" cm="1">
        <f t="array" ref="BB242">1/[2]!PropsSI("D","P",AY242,"T",AX242,$F$14)</f>
        <v>9.6229669371650853E-2</v>
      </c>
      <c r="BC242" s="64">
        <f t="shared" si="102"/>
        <v>96.920590698406542</v>
      </c>
      <c r="BD242" s="64">
        <f t="shared" si="103"/>
        <v>37.712713258281177</v>
      </c>
      <c r="BE242" s="64">
        <f t="shared" si="104"/>
        <v>-134.63330395668771</v>
      </c>
      <c r="BF242" s="64">
        <f t="shared" si="105"/>
        <v>2.5699712994562689</v>
      </c>
      <c r="BG242" s="64">
        <f t="shared" si="106"/>
        <v>4.0153989734017719</v>
      </c>
      <c r="BH242" s="64">
        <f t="shared" si="107"/>
        <v>0.64002887794709895</v>
      </c>
      <c r="BI242" s="64">
        <f t="shared" si="108"/>
        <v>7.5318005113699096</v>
      </c>
      <c r="BJ242" s="64">
        <v>42.102648899999998</v>
      </c>
      <c r="BK242" s="64">
        <f t="shared" si="109"/>
        <v>4.3899356417188216</v>
      </c>
      <c r="BL242" s="64">
        <f t="shared" si="110"/>
        <v>1.4511176149014993</v>
      </c>
      <c r="BM242" s="64">
        <f t="shared" si="111"/>
        <v>34.826822757635981</v>
      </c>
    </row>
    <row r="243" spans="1:65" x14ac:dyDescent="0.3">
      <c r="A243">
        <v>242</v>
      </c>
      <c r="B243">
        <v>1</v>
      </c>
      <c r="C243">
        <v>23.85</v>
      </c>
      <c r="D243">
        <v>31.66</v>
      </c>
      <c r="E243" s="71"/>
      <c r="H243" s="73">
        <f t="shared" si="85"/>
        <v>44.96</v>
      </c>
      <c r="I243">
        <f t="shared" si="86"/>
        <v>36.5</v>
      </c>
      <c r="J243" s="64">
        <v>242</v>
      </c>
      <c r="K243" s="64">
        <v>31.66</v>
      </c>
      <c r="L243" s="64">
        <f t="shared" si="87"/>
        <v>256.14999999999998</v>
      </c>
      <c r="M243" s="64">
        <f t="shared" si="88"/>
        <v>266.14999999999998</v>
      </c>
      <c r="N243" s="64" cm="1">
        <f t="array" ref="N243">[2]!PropsSI("P","T",L243,"Q",0,$F$14)</f>
        <v>170000.91143693728</v>
      </c>
      <c r="O243" s="64" cm="1">
        <f t="array" ref="O243">[2]!PropsSI("H","P",N243,"T",M243,$F$14)</f>
        <v>360698.73146514298</v>
      </c>
      <c r="P243" s="64" cm="1">
        <f t="array" ref="P243">[2]!PropsSI("S","P",N243,"T",M243,$F$14)</f>
        <v>1629.8582331222553</v>
      </c>
      <c r="Q243" s="64" cm="1">
        <f t="array" ref="Q243">1/[2]!PropsSI("D","P",N243,"T",M243,$F$14)</f>
        <v>0.10761246997876302</v>
      </c>
      <c r="R243" s="64">
        <f t="shared" si="89"/>
        <v>319.81</v>
      </c>
      <c r="S243" s="64" cm="1">
        <f t="array" ref="S243">[2]!PropsSI("T","P",T243,"S",V243,$F$14)</f>
        <v>325.41308757824288</v>
      </c>
      <c r="T243" s="64" cm="1">
        <f t="array" ref="T243">[2]!PropsSI("P","T",R243,"Q",1,$F$14)</f>
        <v>1201645.1501569997</v>
      </c>
      <c r="U243" s="64" cm="1">
        <f t="array" ref="U243">[2]!PropsSI("H","P",T243,"S",V243,$F$14)</f>
        <v>397262.49743230431</v>
      </c>
      <c r="V243" s="64">
        <f t="shared" si="90"/>
        <v>1629.8582331222553</v>
      </c>
      <c r="W243" s="64" cm="1">
        <f t="array" ref="W243">1/[2]!PropsSI("D","P",T243,"S",V243,$F$14)</f>
        <v>1.5114196521776903E-2</v>
      </c>
      <c r="X243" s="64">
        <f t="shared" si="91"/>
        <v>319.81</v>
      </c>
      <c r="Y243" s="64" cm="1">
        <f t="array" ref="Y243">[2]!PropsSI("T","P",Z243,"H",AA243,$F$14)</f>
        <v>325.41308757824294</v>
      </c>
      <c r="Z243" s="64">
        <f t="shared" si="92"/>
        <v>1201645.1501569997</v>
      </c>
      <c r="AA243" s="64">
        <f t="shared" si="84"/>
        <v>397262.49743230431</v>
      </c>
      <c r="AB243" s="64" cm="1">
        <f t="array" ref="AB243">[2]!PropsSI("S","P",Z243,"H",AA243,$F$14)</f>
        <v>1629.8582331222556</v>
      </c>
      <c r="AC243" s="64" cm="1">
        <f t="array" ref="AC243">1/[2]!PropsSI("D","P",Z243,"H",AA243,$F$14)</f>
        <v>1.5114196521776918E-2</v>
      </c>
      <c r="AD243" s="64">
        <f t="shared" si="93"/>
        <v>319.81</v>
      </c>
      <c r="AE243" s="64">
        <f t="shared" si="94"/>
        <v>314.81</v>
      </c>
      <c r="AF243" s="64" cm="1">
        <f t="array" ref="AF243">[2]!PropsSI("P","T",AD243,"Q",0,$F$14)</f>
        <v>1201645.1501569997</v>
      </c>
      <c r="AG243" s="64" cm="1">
        <f t="array" ref="AG243">[2]!PropsSI("H","P",AF243,"T",AE243,$F$14)</f>
        <v>257291.56632992157</v>
      </c>
      <c r="AH243" s="64" cm="1">
        <f t="array" ref="AH243">[2]!PropsSI("S","P",AF243,"T",AE243,$F$14)</f>
        <v>1192.1882394105603</v>
      </c>
      <c r="AI243" s="64" cm="1">
        <f t="array" ref="AI243">1/[2]!PropsSI("D","P",AF243,"T",AE243,$F$14)</f>
        <v>9.7237551441946583E-4</v>
      </c>
      <c r="AJ243" s="64">
        <f t="shared" si="95"/>
        <v>318.81</v>
      </c>
      <c r="AK243" s="64">
        <f t="shared" si="96"/>
        <v>312.81</v>
      </c>
      <c r="AL243" s="64" cm="1">
        <f t="array" ref="AL243">[2]!PropsSI("P","T",AJ243,"Q",0,$F$14)</f>
        <v>1172669.1780338646</v>
      </c>
      <c r="AM243" s="64" cm="1">
        <f t="array" ref="AM243">[2]!PropsSI("H","P",AL243,"T",AK243,$F$14)</f>
        <v>254354.52518384263</v>
      </c>
      <c r="AN243" s="64" cm="1">
        <f t="array" ref="AN243">[2]!PropsSI("S","P",AL243,"T",AK243,$F$14)</f>
        <v>1182.9183685017067</v>
      </c>
      <c r="AO243" s="64" cm="1">
        <f t="array" ref="AO243">1/[2]!PropsSI("D","P",AL243,"T",AK243,$F$14)</f>
        <v>9.6443452282191729E-4</v>
      </c>
      <c r="AP243" s="64">
        <f t="shared" si="97"/>
        <v>260.14999999999998</v>
      </c>
      <c r="AQ243" s="64">
        <f t="shared" si="98"/>
        <v>260.14999999999998</v>
      </c>
      <c r="AR243" s="64" cm="1">
        <f t="array" ref="AR243">[2]!PropsSI("P","T",AP243,"Q",0,$F$14)</f>
        <v>198287.49024246493</v>
      </c>
      <c r="AS243" s="64">
        <f t="shared" si="99"/>
        <v>254354.52518384263</v>
      </c>
      <c r="AT243" s="64" cm="1">
        <f t="array" ref="AT243">[2]!PropsSI("H","P",AR243,"H",AS243,$F$14)</f>
        <v>254354.52518384263</v>
      </c>
      <c r="AU243" s="64" cm="1">
        <f t="array" ref="AU243">1/[2]!PropsSI("D","P",AR243,"H",AS243,$F$14)</f>
        <v>3.714394790463036E-2</v>
      </c>
      <c r="AV243" s="64"/>
      <c r="AW243" s="64">
        <f t="shared" si="100"/>
        <v>258.14999999999998</v>
      </c>
      <c r="AX243" s="64">
        <f t="shared" si="101"/>
        <v>260.14999999999998</v>
      </c>
      <c r="AY243" s="64" cm="1">
        <f t="array" ref="AY243">[2]!PropsSI("P","T",AW243,"Q",1,$F$14)</f>
        <v>183723.82814975141</v>
      </c>
      <c r="AZ243" s="64" cm="1">
        <f t="array" ref="AZ243">[2]!PropsSI("H","P",AY243,"T",AX243,$F$14)</f>
        <v>355128.23969601718</v>
      </c>
      <c r="BA243" s="64" cm="1">
        <f t="array" ref="BA243">[2]!PropsSI("S","P",AY243,"T",AX243,$F$14)</f>
        <v>1603.3816434342573</v>
      </c>
      <c r="BB243" s="64" cm="1">
        <f t="array" ref="BB243">1/[2]!PropsSI("D","P",AY243,"T",AX243,$F$14)</f>
        <v>9.6229669371650853E-2</v>
      </c>
      <c r="BC243" s="64">
        <f t="shared" si="102"/>
        <v>100.77371451217454</v>
      </c>
      <c r="BD243" s="64">
        <f t="shared" si="103"/>
        <v>36.563765967161338</v>
      </c>
      <c r="BE243" s="64">
        <f t="shared" si="104"/>
        <v>-137.33748047933588</v>
      </c>
      <c r="BF243" s="64">
        <f t="shared" si="105"/>
        <v>2.7561087280418941</v>
      </c>
      <c r="BG243" s="64">
        <f t="shared" si="106"/>
        <v>4.1866688290625991</v>
      </c>
      <c r="BH243" s="64">
        <f t="shared" si="107"/>
        <v>0.65830588483851749</v>
      </c>
      <c r="BI243" s="64">
        <f t="shared" si="108"/>
        <v>7.0684629864632003</v>
      </c>
      <c r="BJ243" s="64">
        <v>42.102648899999998</v>
      </c>
      <c r="BK243" s="64">
        <f t="shared" si="109"/>
        <v>5.5388829328386606</v>
      </c>
      <c r="BL243" s="64">
        <f t="shared" si="110"/>
        <v>1.8309085250216683</v>
      </c>
      <c r="BM243" s="64">
        <f t="shared" si="111"/>
        <v>43.941804600520044</v>
      </c>
    </row>
    <row r="244" spans="1:65" x14ac:dyDescent="0.3">
      <c r="A244">
        <v>243</v>
      </c>
      <c r="B244">
        <v>1</v>
      </c>
      <c r="C244">
        <v>24.87</v>
      </c>
      <c r="D244">
        <v>35.39</v>
      </c>
      <c r="E244" s="71"/>
      <c r="H244" s="73">
        <f t="shared" si="85"/>
        <v>44.96</v>
      </c>
      <c r="I244">
        <f t="shared" si="86"/>
        <v>36.5</v>
      </c>
      <c r="J244" s="64">
        <v>243</v>
      </c>
      <c r="K244" s="64">
        <v>35.39</v>
      </c>
      <c r="L244" s="64">
        <f t="shared" si="87"/>
        <v>256.14999999999998</v>
      </c>
      <c r="M244" s="64">
        <f t="shared" si="88"/>
        <v>266.14999999999998</v>
      </c>
      <c r="N244" s="64" cm="1">
        <f t="array" ref="N244">[2]!PropsSI("P","T",L244,"Q",0,$F$14)</f>
        <v>170000.91143693728</v>
      </c>
      <c r="O244" s="64" cm="1">
        <f t="array" ref="O244">[2]!PropsSI("H","P",N244,"T",M244,$F$14)</f>
        <v>360698.73146514298</v>
      </c>
      <c r="P244" s="64" cm="1">
        <f t="array" ref="P244">[2]!PropsSI("S","P",N244,"T",M244,$F$14)</f>
        <v>1629.8582331222553</v>
      </c>
      <c r="Q244" s="64" cm="1">
        <f t="array" ref="Q244">1/[2]!PropsSI("D","P",N244,"T",M244,$F$14)</f>
        <v>0.10761246997876302</v>
      </c>
      <c r="R244" s="64">
        <f t="shared" si="89"/>
        <v>323.53999999999996</v>
      </c>
      <c r="S244" s="64" cm="1">
        <f t="array" ref="S244">[2]!PropsSI("T","P",T244,"S",V244,$F$14)</f>
        <v>328.89780946845559</v>
      </c>
      <c r="T244" s="64" cm="1">
        <f t="array" ref="T244">[2]!PropsSI("P","T",R244,"Q",1,$F$14)</f>
        <v>1314480.1974769519</v>
      </c>
      <c r="U244" s="64" cm="1">
        <f t="array" ref="U244">[2]!PropsSI("H","P",T244,"S",V244,$F$14)</f>
        <v>398884.0711987798</v>
      </c>
      <c r="V244" s="64">
        <f t="shared" si="90"/>
        <v>1629.8582331222553</v>
      </c>
      <c r="W244" s="64" cm="1">
        <f t="array" ref="W244">1/[2]!PropsSI("D","P",T244,"S",V244,$F$14)</f>
        <v>1.3670107647669561E-2</v>
      </c>
      <c r="X244" s="64">
        <f t="shared" si="91"/>
        <v>323.53999999999996</v>
      </c>
      <c r="Y244" s="64" cm="1">
        <f t="array" ref="Y244">[2]!PropsSI("T","P",Z244,"H",AA244,$F$14)</f>
        <v>328.89780946825908</v>
      </c>
      <c r="Z244" s="64">
        <f t="shared" si="92"/>
        <v>1314480.1974769519</v>
      </c>
      <c r="AA244" s="64">
        <f t="shared" si="84"/>
        <v>398884.0711987798</v>
      </c>
      <c r="AB244" s="64" cm="1">
        <f t="array" ref="AB244">[2]!PropsSI("S","P",Z244,"H",AA244,$F$14)</f>
        <v>1629.8582331208793</v>
      </c>
      <c r="AC244" s="64" cm="1">
        <f t="array" ref="AC244">1/[2]!PropsSI("D","P",Z244,"H",AA244,$F$14)</f>
        <v>1.367010764764741E-2</v>
      </c>
      <c r="AD244" s="64">
        <f t="shared" si="93"/>
        <v>323.53999999999996</v>
      </c>
      <c r="AE244" s="64">
        <f t="shared" si="94"/>
        <v>318.53999999999996</v>
      </c>
      <c r="AF244" s="64" cm="1">
        <f t="array" ref="AF244">[2]!PropsSI("P","T",AD244,"Q",0,$F$14)</f>
        <v>1314480.1974769519</v>
      </c>
      <c r="AG244" s="64" cm="1">
        <f t="array" ref="AG244">[2]!PropsSI("H","P",AF244,"T",AE244,$F$14)</f>
        <v>262812.1533437235</v>
      </c>
      <c r="AH244" s="64" cm="1">
        <f t="array" ref="AH244">[2]!PropsSI("S","P",AF244,"T",AE244,$F$14)</f>
        <v>1209.2720496802174</v>
      </c>
      <c r="AI244" s="64" cm="1">
        <f t="array" ref="AI244">1/[2]!PropsSI("D","P",AF244,"T",AE244,$F$14)</f>
        <v>9.8739559782836631E-4</v>
      </c>
      <c r="AJ244" s="64">
        <f t="shared" si="95"/>
        <v>322.53999999999996</v>
      </c>
      <c r="AK244" s="64">
        <f t="shared" si="96"/>
        <v>316.53999999999996</v>
      </c>
      <c r="AL244" s="64" cm="1">
        <f t="array" ref="AL244">[2]!PropsSI("P","T",AJ244,"Q",0,$F$14)</f>
        <v>1283482.3038250094</v>
      </c>
      <c r="AM244" s="64" cm="1">
        <f t="array" ref="AM244">[2]!PropsSI("H","P",AL244,"T",AK244,$F$14)</f>
        <v>259830.27879136457</v>
      </c>
      <c r="AN244" s="64" cm="1">
        <f t="array" ref="AN244">[2]!PropsSI("S","P",AL244,"T",AK244,$F$14)</f>
        <v>1199.9774865133791</v>
      </c>
      <c r="AO244" s="64" cm="1">
        <f t="array" ref="AO244">1/[2]!PropsSI("D","P",AL244,"T",AK244,$F$14)</f>
        <v>9.7888884271808501E-4</v>
      </c>
      <c r="AP244" s="64">
        <f t="shared" si="97"/>
        <v>260.14999999999998</v>
      </c>
      <c r="AQ244" s="64">
        <f t="shared" si="98"/>
        <v>260.14999999999998</v>
      </c>
      <c r="AR244" s="64" cm="1">
        <f t="array" ref="AR244">[2]!PropsSI("P","T",AP244,"Q",0,$F$14)</f>
        <v>198287.49024246493</v>
      </c>
      <c r="AS244" s="64">
        <f t="shared" si="99"/>
        <v>259830.27879136457</v>
      </c>
      <c r="AT244" s="64" cm="1">
        <f t="array" ref="AT244">[2]!PropsSI("H","P",AR244,"H",AS244,$F$14)</f>
        <v>259830.27879136457</v>
      </c>
      <c r="AU244" s="64" cm="1">
        <f t="array" ref="AU244">1/[2]!PropsSI("D","P",AR244,"H",AS244,$F$14)</f>
        <v>3.9951300726364804E-2</v>
      </c>
      <c r="AV244" s="64"/>
      <c r="AW244" s="64">
        <f t="shared" si="100"/>
        <v>258.14999999999998</v>
      </c>
      <c r="AX244" s="64">
        <f t="shared" si="101"/>
        <v>260.14999999999998</v>
      </c>
      <c r="AY244" s="64" cm="1">
        <f t="array" ref="AY244">[2]!PropsSI("P","T",AW244,"Q",1,$F$14)</f>
        <v>183723.82814975141</v>
      </c>
      <c r="AZ244" s="64" cm="1">
        <f t="array" ref="AZ244">[2]!PropsSI("H","P",AY244,"T",AX244,$F$14)</f>
        <v>355128.23969601718</v>
      </c>
      <c r="BA244" s="64" cm="1">
        <f t="array" ref="BA244">[2]!PropsSI("S","P",AY244,"T",AX244,$F$14)</f>
        <v>1603.3816434342573</v>
      </c>
      <c r="BB244" s="64" cm="1">
        <f t="array" ref="BB244">1/[2]!PropsSI("D","P",AY244,"T",AX244,$F$14)</f>
        <v>9.6229669371650853E-2</v>
      </c>
      <c r="BC244" s="64">
        <f t="shared" si="102"/>
        <v>95.297960904652598</v>
      </c>
      <c r="BD244" s="64">
        <f t="shared" si="103"/>
        <v>38.185339733636823</v>
      </c>
      <c r="BE244" s="64">
        <f t="shared" si="104"/>
        <v>-133.48330063828942</v>
      </c>
      <c r="BF244" s="64">
        <f t="shared" si="105"/>
        <v>2.4956687977482162</v>
      </c>
      <c r="BG244" s="64">
        <f t="shared" si="106"/>
        <v>3.9478513534179545</v>
      </c>
      <c r="BH244" s="64">
        <f t="shared" si="107"/>
        <v>0.63215875531573051</v>
      </c>
      <c r="BI244" s="64">
        <f t="shared" si="108"/>
        <v>7.732195000404837</v>
      </c>
      <c r="BJ244" s="64">
        <v>42.102648899999998</v>
      </c>
      <c r="BK244" s="64">
        <f t="shared" si="109"/>
        <v>3.9173091663631752</v>
      </c>
      <c r="BL244" s="64">
        <f t="shared" si="110"/>
        <v>1.2948883077700495</v>
      </c>
      <c r="BM244" s="64">
        <f t="shared" si="111"/>
        <v>31.077319386481186</v>
      </c>
    </row>
    <row r="245" spans="1:65" x14ac:dyDescent="0.3">
      <c r="A245">
        <v>244</v>
      </c>
      <c r="B245">
        <v>1</v>
      </c>
      <c r="C245">
        <v>26.32</v>
      </c>
      <c r="D245">
        <v>36.729999999999997</v>
      </c>
      <c r="E245" s="71"/>
      <c r="H245" s="73">
        <f t="shared" si="85"/>
        <v>44.96</v>
      </c>
      <c r="I245">
        <f t="shared" si="86"/>
        <v>36.5</v>
      </c>
      <c r="J245" s="64">
        <v>244</v>
      </c>
      <c r="K245" s="64">
        <v>36.729999999999997</v>
      </c>
      <c r="L245" s="64">
        <f t="shared" si="87"/>
        <v>256.14999999999998</v>
      </c>
      <c r="M245" s="64">
        <f t="shared" si="88"/>
        <v>266.14999999999998</v>
      </c>
      <c r="N245" s="64" cm="1">
        <f t="array" ref="N245">[2]!PropsSI("P","T",L245,"Q",0,$F$14)</f>
        <v>170000.91143693728</v>
      </c>
      <c r="O245" s="64" cm="1">
        <f t="array" ref="O245">[2]!PropsSI("H","P",N245,"T",M245,$F$14)</f>
        <v>360698.73146514298</v>
      </c>
      <c r="P245" s="64" cm="1">
        <f t="array" ref="P245">[2]!PropsSI("S","P",N245,"T",M245,$F$14)</f>
        <v>1629.8582331222553</v>
      </c>
      <c r="Q245" s="64" cm="1">
        <f t="array" ref="Q245">1/[2]!PropsSI("D","P",N245,"T",M245,$F$14)</f>
        <v>0.10761246997876302</v>
      </c>
      <c r="R245" s="64">
        <f t="shared" si="89"/>
        <v>324.88</v>
      </c>
      <c r="S245" s="64" cm="1">
        <f t="array" ref="S245">[2]!PropsSI("T","P",T245,"S",V245,$F$14)</f>
        <v>330.15998500661277</v>
      </c>
      <c r="T245" s="64" cm="1">
        <f t="array" ref="T245">[2]!PropsSI("P","T",R245,"Q",1,$F$14)</f>
        <v>1356893.8572417148</v>
      </c>
      <c r="U245" s="64" cm="1">
        <f t="array" ref="U245">[2]!PropsSI("H","P",T245,"S",V245,$F$14)</f>
        <v>399453.53496990638</v>
      </c>
      <c r="V245" s="64">
        <f t="shared" si="90"/>
        <v>1629.8582331222553</v>
      </c>
      <c r="W245" s="64" cm="1">
        <f t="array" ref="W245">1/[2]!PropsSI("D","P",T245,"S",V245,$F$14)</f>
        <v>1.318770544536876E-2</v>
      </c>
      <c r="X245" s="64">
        <f t="shared" si="91"/>
        <v>324.88</v>
      </c>
      <c r="Y245" s="64" cm="1">
        <f t="array" ref="Y245">[2]!PropsSI("T","P",Z245,"H",AA245,$F$14)</f>
        <v>330.15998500634225</v>
      </c>
      <c r="Z245" s="64">
        <f t="shared" si="92"/>
        <v>1356893.8572417148</v>
      </c>
      <c r="AA245" s="64">
        <f t="shared" si="84"/>
        <v>399453.53496990638</v>
      </c>
      <c r="AB245" s="64" cm="1">
        <f t="array" ref="AB245">[2]!PropsSI("S","P",Z245,"H",AA245,$F$14)</f>
        <v>1629.8582331203456</v>
      </c>
      <c r="AC245" s="64" cm="1">
        <f t="array" ref="AC245">1/[2]!PropsSI("D","P",Z245,"H",AA245,$F$14)</f>
        <v>1.3187705445338621E-2</v>
      </c>
      <c r="AD245" s="64">
        <f t="shared" si="93"/>
        <v>324.88</v>
      </c>
      <c r="AE245" s="64">
        <f t="shared" si="94"/>
        <v>319.88</v>
      </c>
      <c r="AF245" s="64" cm="1">
        <f t="array" ref="AF245">[2]!PropsSI("P","T",AD245,"Q",0,$F$14)</f>
        <v>1356893.8572417148</v>
      </c>
      <c r="AG245" s="64" cm="1">
        <f t="array" ref="AG245">[2]!PropsSI("H","P",AF245,"T",AE245,$F$14)</f>
        <v>264815.07773233013</v>
      </c>
      <c r="AH245" s="64" cm="1">
        <f t="array" ref="AH245">[2]!PropsSI("S","P",AF245,"T",AE245,$F$14)</f>
        <v>1215.4151065782175</v>
      </c>
      <c r="AI245" s="64" cm="1">
        <f t="array" ref="AI245">1/[2]!PropsSI("D","P",AF245,"T",AE245,$F$14)</f>
        <v>9.9304042259346819E-4</v>
      </c>
      <c r="AJ245" s="64">
        <f t="shared" si="95"/>
        <v>323.88</v>
      </c>
      <c r="AK245" s="64">
        <f t="shared" si="96"/>
        <v>317.88</v>
      </c>
      <c r="AL245" s="64" cm="1">
        <f t="array" ref="AL245">[2]!PropsSI("P","T",AJ245,"Q",0,$F$14)</f>
        <v>1325146.3038297894</v>
      </c>
      <c r="AM245" s="64" cm="1">
        <f t="array" ref="AM245">[2]!PropsSI("H","P",AL245,"T",AK245,$F$14)</f>
        <v>261816.04956219607</v>
      </c>
      <c r="AN245" s="64" cm="1">
        <f t="array" ref="AN245">[2]!PropsSI("S","P",AL245,"T",AK245,$F$14)</f>
        <v>1206.1086713864981</v>
      </c>
      <c r="AO245" s="64" cm="1">
        <f t="array" ref="AO245">1/[2]!PropsSI("D","P",AL245,"T",AK245,$F$14)</f>
        <v>9.8430992914699182E-4</v>
      </c>
      <c r="AP245" s="64">
        <f t="shared" si="97"/>
        <v>260.14999999999998</v>
      </c>
      <c r="AQ245" s="64">
        <f t="shared" si="98"/>
        <v>260.14999999999998</v>
      </c>
      <c r="AR245" s="64" cm="1">
        <f t="array" ref="AR245">[2]!PropsSI("P","T",AP245,"Q",0,$F$14)</f>
        <v>198287.49024246493</v>
      </c>
      <c r="AS245" s="64">
        <f t="shared" si="99"/>
        <v>261816.04956219607</v>
      </c>
      <c r="AT245" s="64" cm="1">
        <f t="array" ref="AT245">[2]!PropsSI("H","P",AR245,"H",AS245,$F$14)</f>
        <v>261816.04956219607</v>
      </c>
      <c r="AU245" s="64" cm="1">
        <f t="array" ref="AU245">1/[2]!PropsSI("D","P",AR245,"H",AS245,$F$14)</f>
        <v>4.0969381446642951E-2</v>
      </c>
      <c r="AV245" s="64"/>
      <c r="AW245" s="64">
        <f t="shared" si="100"/>
        <v>258.14999999999998</v>
      </c>
      <c r="AX245" s="64">
        <f t="shared" si="101"/>
        <v>260.14999999999998</v>
      </c>
      <c r="AY245" s="64" cm="1">
        <f t="array" ref="AY245">[2]!PropsSI("P","T",AW245,"Q",1,$F$14)</f>
        <v>183723.82814975141</v>
      </c>
      <c r="AZ245" s="64" cm="1">
        <f t="array" ref="AZ245">[2]!PropsSI("H","P",AY245,"T",AX245,$F$14)</f>
        <v>355128.23969601718</v>
      </c>
      <c r="BA245" s="64" cm="1">
        <f t="array" ref="BA245">[2]!PropsSI("S","P",AY245,"T",AX245,$F$14)</f>
        <v>1603.3816434342573</v>
      </c>
      <c r="BB245" s="64" cm="1">
        <f t="array" ref="BB245">1/[2]!PropsSI("D","P",AY245,"T",AX245,$F$14)</f>
        <v>9.6229669371650853E-2</v>
      </c>
      <c r="BC245" s="64">
        <f t="shared" si="102"/>
        <v>93.312190133821105</v>
      </c>
      <c r="BD245" s="64">
        <f t="shared" si="103"/>
        <v>38.754803504763402</v>
      </c>
      <c r="BE245" s="64">
        <f t="shared" si="104"/>
        <v>-132.06699363858451</v>
      </c>
      <c r="BF245" s="64">
        <f t="shared" si="105"/>
        <v>2.4077580504917795</v>
      </c>
      <c r="BG245" s="64">
        <f t="shared" si="106"/>
        <v>3.8685748538888043</v>
      </c>
      <c r="BH245" s="64">
        <f t="shared" si="107"/>
        <v>0.62238890067525277</v>
      </c>
      <c r="BI245" s="64">
        <f t="shared" si="108"/>
        <v>7.9816857790498474</v>
      </c>
      <c r="BJ245" s="64">
        <v>42.102648899999998</v>
      </c>
      <c r="BK245" s="64">
        <f t="shared" si="109"/>
        <v>3.3478453952365967</v>
      </c>
      <c r="BL245" s="64">
        <f t="shared" si="110"/>
        <v>1.1066488945365416</v>
      </c>
      <c r="BM245" s="64">
        <f t="shared" si="111"/>
        <v>26.559573468876998</v>
      </c>
    </row>
    <row r="246" spans="1:65" x14ac:dyDescent="0.3">
      <c r="A246">
        <v>245</v>
      </c>
      <c r="B246">
        <v>1</v>
      </c>
      <c r="C246">
        <v>27.77</v>
      </c>
      <c r="D246">
        <v>36.28</v>
      </c>
      <c r="E246" s="71"/>
      <c r="H246" s="73">
        <f t="shared" si="85"/>
        <v>44.96</v>
      </c>
      <c r="I246">
        <f t="shared" si="86"/>
        <v>36.5</v>
      </c>
      <c r="J246" s="64">
        <v>245</v>
      </c>
      <c r="K246" s="64">
        <v>36.28</v>
      </c>
      <c r="L246" s="64">
        <f t="shared" si="87"/>
        <v>256.14999999999998</v>
      </c>
      <c r="M246" s="64">
        <f t="shared" si="88"/>
        <v>266.14999999999998</v>
      </c>
      <c r="N246" s="64" cm="1">
        <f t="array" ref="N246">[2]!PropsSI("P","T",L246,"Q",0,$F$14)</f>
        <v>170000.91143693728</v>
      </c>
      <c r="O246" s="64" cm="1">
        <f t="array" ref="O246">[2]!PropsSI("H","P",N246,"T",M246,$F$14)</f>
        <v>360698.73146514298</v>
      </c>
      <c r="P246" s="64" cm="1">
        <f t="array" ref="P246">[2]!PropsSI("S","P",N246,"T",M246,$F$14)</f>
        <v>1629.8582331222553</v>
      </c>
      <c r="Q246" s="64" cm="1">
        <f t="array" ref="Q246">1/[2]!PropsSI("D","P",N246,"T",M246,$F$14)</f>
        <v>0.10761246997876302</v>
      </c>
      <c r="R246" s="64">
        <f t="shared" si="89"/>
        <v>324.42999999999995</v>
      </c>
      <c r="S246" s="64" cm="1">
        <f t="array" ref="S246">[2]!PropsSI("T","P",T246,"S",V246,$F$14)</f>
        <v>329.7354711087022</v>
      </c>
      <c r="T246" s="64" cm="1">
        <f t="array" ref="T246">[2]!PropsSI("P","T",R246,"Q",1,$F$14)</f>
        <v>1342537.6324048964</v>
      </c>
      <c r="U246" s="64" cm="1">
        <f t="array" ref="U246">[2]!PropsSI("H","P",T246,"S",V246,$F$14)</f>
        <v>399263.06501701323</v>
      </c>
      <c r="V246" s="64">
        <f t="shared" si="90"/>
        <v>1629.8582331222553</v>
      </c>
      <c r="W246" s="64" cm="1">
        <f t="array" ref="W246">1/[2]!PropsSI("D","P",T246,"S",V246,$F$14)</f>
        <v>1.3347670705414625E-2</v>
      </c>
      <c r="X246" s="64">
        <f t="shared" si="91"/>
        <v>324.42999999999995</v>
      </c>
      <c r="Y246" s="64" cm="1">
        <f t="array" ref="Y246">[2]!PropsSI("T","P",Z246,"H",AA246,$F$14)</f>
        <v>329.73547110845954</v>
      </c>
      <c r="Z246" s="64">
        <f t="shared" si="92"/>
        <v>1342537.6324048964</v>
      </c>
      <c r="AA246" s="64">
        <f t="shared" si="84"/>
        <v>399263.06501701323</v>
      </c>
      <c r="AB246" s="64" cm="1">
        <f t="array" ref="AB246">[2]!PropsSI("S","P",Z246,"H",AA246,$F$14)</f>
        <v>1629.8582331205469</v>
      </c>
      <c r="AC246" s="64" cm="1">
        <f t="array" ref="AC246">1/[2]!PropsSI("D","P",Z246,"H",AA246,$F$14)</f>
        <v>1.3347670705387487E-2</v>
      </c>
      <c r="AD246" s="64">
        <f t="shared" si="93"/>
        <v>324.42999999999995</v>
      </c>
      <c r="AE246" s="64">
        <f t="shared" si="94"/>
        <v>319.42999999999995</v>
      </c>
      <c r="AF246" s="64" cm="1">
        <f t="array" ref="AF246">[2]!PropsSI("P","T",AD246,"Q",0,$F$14)</f>
        <v>1342537.6324048964</v>
      </c>
      <c r="AG246" s="64" cm="1">
        <f t="array" ref="AG246">[2]!PropsSI("H","P",AF246,"T",AE246,$F$14)</f>
        <v>264141.254784477</v>
      </c>
      <c r="AH246" s="64" cm="1">
        <f t="array" ref="AH246">[2]!PropsSI("S","P",AF246,"T",AE246,$F$14)</f>
        <v>1213.3516934057247</v>
      </c>
      <c r="AI246" s="64" cm="1">
        <f t="array" ref="AI246">1/[2]!PropsSI("D","P",AF246,"T",AE246,$F$14)</f>
        <v>9.9112925417442466E-4</v>
      </c>
      <c r="AJ246" s="64">
        <f t="shared" si="95"/>
        <v>323.42999999999995</v>
      </c>
      <c r="AK246" s="64">
        <f t="shared" si="96"/>
        <v>317.42999999999995</v>
      </c>
      <c r="AL246" s="64" cm="1">
        <f t="array" ref="AL246">[2]!PropsSI("P","T",AJ246,"Q",0,$F$14)</f>
        <v>1311043.2283527106</v>
      </c>
      <c r="AM246" s="64" cm="1">
        <f t="array" ref="AM246">[2]!PropsSI("H","P",AL246,"T",AK246,$F$14)</f>
        <v>261148.05456875451</v>
      </c>
      <c r="AN246" s="64" cm="1">
        <f t="array" ref="AN246">[2]!PropsSI("S","P",AL246,"T",AK246,$F$14)</f>
        <v>1204.0494369248761</v>
      </c>
      <c r="AO246" s="64" cm="1">
        <f t="array" ref="AO246">1/[2]!PropsSI("D","P",AL246,"T",AK246,$F$14)</f>
        <v>9.8247522561209261E-4</v>
      </c>
      <c r="AP246" s="64">
        <f t="shared" si="97"/>
        <v>260.14999999999998</v>
      </c>
      <c r="AQ246" s="64">
        <f t="shared" si="98"/>
        <v>260.14999999999998</v>
      </c>
      <c r="AR246" s="64" cm="1">
        <f t="array" ref="AR246">[2]!PropsSI("P","T",AP246,"Q",0,$F$14)</f>
        <v>198287.49024246493</v>
      </c>
      <c r="AS246" s="64">
        <f t="shared" si="99"/>
        <v>261148.05456875451</v>
      </c>
      <c r="AT246" s="64" cm="1">
        <f t="array" ref="AT246">[2]!PropsSI("H","P",AR246,"H",AS246,$F$14)</f>
        <v>261148.05456875451</v>
      </c>
      <c r="AU246" s="64" cm="1">
        <f t="array" ref="AU246">1/[2]!PropsSI("D","P",AR246,"H",AS246,$F$14)</f>
        <v>4.0626908471385885E-2</v>
      </c>
      <c r="AV246" s="64"/>
      <c r="AW246" s="64">
        <f t="shared" si="100"/>
        <v>258.14999999999998</v>
      </c>
      <c r="AX246" s="64">
        <f t="shared" si="101"/>
        <v>260.14999999999998</v>
      </c>
      <c r="AY246" s="64" cm="1">
        <f t="array" ref="AY246">[2]!PropsSI("P","T",AW246,"Q",1,$F$14)</f>
        <v>183723.82814975141</v>
      </c>
      <c r="AZ246" s="64" cm="1">
        <f t="array" ref="AZ246">[2]!PropsSI("H","P",AY246,"T",AX246,$F$14)</f>
        <v>355128.23969601718</v>
      </c>
      <c r="BA246" s="64" cm="1">
        <f t="array" ref="BA246">[2]!PropsSI("S","P",AY246,"T",AX246,$F$14)</f>
        <v>1603.3816434342573</v>
      </c>
      <c r="BB246" s="64" cm="1">
        <f t="array" ref="BB246">1/[2]!PropsSI("D","P",AY246,"T",AX246,$F$14)</f>
        <v>9.6229669371650853E-2</v>
      </c>
      <c r="BC246" s="64">
        <f t="shared" si="102"/>
        <v>93.980185127262672</v>
      </c>
      <c r="BD246" s="64">
        <f t="shared" si="103"/>
        <v>38.564333551870249</v>
      </c>
      <c r="BE246" s="64">
        <f t="shared" si="104"/>
        <v>-132.54451867913292</v>
      </c>
      <c r="BF246" s="64">
        <f t="shared" si="105"/>
        <v>2.4369715867345758</v>
      </c>
      <c r="BG246" s="64">
        <f t="shared" si="106"/>
        <v>3.8948400724200374</v>
      </c>
      <c r="BH246" s="64">
        <f t="shared" si="107"/>
        <v>0.62569233689237902</v>
      </c>
      <c r="BI246" s="64">
        <f t="shared" si="108"/>
        <v>7.8972378504153946</v>
      </c>
      <c r="BJ246" s="64">
        <v>42.102648899999998</v>
      </c>
      <c r="BK246" s="64">
        <f t="shared" si="109"/>
        <v>3.5383153481297498</v>
      </c>
      <c r="BL246" s="64">
        <f t="shared" si="110"/>
        <v>1.1696097956317784</v>
      </c>
      <c r="BM246" s="64">
        <f t="shared" si="111"/>
        <v>28.070635095162679</v>
      </c>
    </row>
    <row r="247" spans="1:65" x14ac:dyDescent="0.3">
      <c r="A247">
        <v>246</v>
      </c>
      <c r="B247">
        <v>1</v>
      </c>
      <c r="C247">
        <v>29.61</v>
      </c>
      <c r="D247">
        <v>37.78</v>
      </c>
      <c r="E247" s="71"/>
      <c r="H247" s="73">
        <f t="shared" si="85"/>
        <v>44.96</v>
      </c>
      <c r="I247">
        <f t="shared" si="86"/>
        <v>36.5</v>
      </c>
      <c r="J247" s="64">
        <v>246</v>
      </c>
      <c r="K247" s="64">
        <v>37.78</v>
      </c>
      <c r="L247" s="64">
        <f t="shared" si="87"/>
        <v>256.14999999999998</v>
      </c>
      <c r="M247" s="64">
        <f t="shared" si="88"/>
        <v>266.14999999999998</v>
      </c>
      <c r="N247" s="64" cm="1">
        <f t="array" ref="N247">[2]!PropsSI("P","T",L247,"Q",0,$F$14)</f>
        <v>170000.91143693728</v>
      </c>
      <c r="O247" s="64" cm="1">
        <f t="array" ref="O247">[2]!PropsSI("H","P",N247,"T",M247,$F$14)</f>
        <v>360698.73146514298</v>
      </c>
      <c r="P247" s="64" cm="1">
        <f t="array" ref="P247">[2]!PropsSI("S","P",N247,"T",M247,$F$14)</f>
        <v>1629.8582331222553</v>
      </c>
      <c r="Q247" s="64" cm="1">
        <f t="array" ref="Q247">1/[2]!PropsSI("D","P",N247,"T",M247,$F$14)</f>
        <v>0.10761246997876302</v>
      </c>
      <c r="R247" s="64">
        <f t="shared" si="89"/>
        <v>325.92999999999995</v>
      </c>
      <c r="S247" s="64" cm="1">
        <f t="array" ref="S247">[2]!PropsSI("T","P",T247,"S",V247,$F$14)</f>
        <v>331.15315551432604</v>
      </c>
      <c r="T247" s="64" cm="1">
        <f t="array" ref="T247">[2]!PropsSI("P","T",R247,"Q",1,$F$14)</f>
        <v>1390839.8646221403</v>
      </c>
      <c r="U247" s="64" cm="1">
        <f t="array" ref="U247">[2]!PropsSI("H","P",T247,"S",V247,$F$14)</f>
        <v>399894.95229125698</v>
      </c>
      <c r="V247" s="64">
        <f t="shared" si="90"/>
        <v>1629.8582331222553</v>
      </c>
      <c r="W247" s="64" cm="1">
        <f t="array" ref="W247">1/[2]!PropsSI("D","P",T247,"S",V247,$F$14)</f>
        <v>1.2822248714771032E-2</v>
      </c>
      <c r="X247" s="64">
        <f t="shared" si="91"/>
        <v>325.92999999999995</v>
      </c>
      <c r="Y247" s="64" cm="1">
        <f t="array" ref="Y247">[2]!PropsSI("T","P",Z247,"H",AA247,$F$14)</f>
        <v>331.15315551432604</v>
      </c>
      <c r="Z247" s="64">
        <f t="shared" si="92"/>
        <v>1390839.8646221403</v>
      </c>
      <c r="AA247" s="64">
        <f t="shared" si="84"/>
        <v>399894.95229125698</v>
      </c>
      <c r="AB247" s="64" cm="1">
        <f t="array" ref="AB247">[2]!PropsSI("S","P",Z247,"H",AA247,$F$14)</f>
        <v>1629.858233121096</v>
      </c>
      <c r="AC247" s="64" cm="1">
        <f t="array" ref="AC247">1/[2]!PropsSI("D","P",Z247,"H",AA247,$F$14)</f>
        <v>1.2822248714771032E-2</v>
      </c>
      <c r="AD247" s="64">
        <f t="shared" si="93"/>
        <v>325.92999999999995</v>
      </c>
      <c r="AE247" s="64">
        <f t="shared" si="94"/>
        <v>320.92999999999995</v>
      </c>
      <c r="AF247" s="64" cm="1">
        <f t="array" ref="AF247">[2]!PropsSI("P","T",AD247,"Q",0,$F$14)</f>
        <v>1390839.8646221403</v>
      </c>
      <c r="AG247" s="64" cm="1">
        <f t="array" ref="AG247">[2]!PropsSI("H","P",AF247,"T",AE247,$F$14)</f>
        <v>266392.13538222323</v>
      </c>
      <c r="AH247" s="64" cm="1">
        <f t="array" ref="AH247">[2]!PropsSI("S","P",AF247,"T",AE247,$F$14)</f>
        <v>1220.2317320787115</v>
      </c>
      <c r="AI247" s="64" cm="1">
        <f t="array" ref="AI247">1/[2]!PropsSI("D","P",AF247,"T",AE247,$F$14)</f>
        <v>9.9756273576090534E-4</v>
      </c>
      <c r="AJ247" s="64">
        <f t="shared" si="95"/>
        <v>324.92999999999995</v>
      </c>
      <c r="AK247" s="64">
        <f t="shared" si="96"/>
        <v>318.92999999999995</v>
      </c>
      <c r="AL247" s="64" cm="1">
        <f t="array" ref="AL247">[2]!PropsSI("P","T",AJ247,"Q",0,$F$14)</f>
        <v>1358496.0772704417</v>
      </c>
      <c r="AM247" s="64" cm="1">
        <f t="array" ref="AM247">[2]!PropsSI("H","P",AL247,"T",AK247,$F$14)</f>
        <v>263379.23137488426</v>
      </c>
      <c r="AN247" s="64" cm="1">
        <f t="array" ref="AN247">[2]!PropsSI("S","P",AL247,"T",AK247,$F$14)</f>
        <v>1210.9147604861275</v>
      </c>
      <c r="AO247" s="64" cm="1">
        <f t="array" ref="AO247">1/[2]!PropsSI("D","P",AL247,"T",AK247,$F$14)</f>
        <v>9.8864832218238988E-4</v>
      </c>
      <c r="AP247" s="64">
        <f t="shared" si="97"/>
        <v>260.14999999999998</v>
      </c>
      <c r="AQ247" s="64">
        <f t="shared" si="98"/>
        <v>260.14999999999998</v>
      </c>
      <c r="AR247" s="64" cm="1">
        <f t="array" ref="AR247">[2]!PropsSI("P","T",AP247,"Q",0,$F$14)</f>
        <v>198287.49024246493</v>
      </c>
      <c r="AS247" s="64">
        <f t="shared" si="99"/>
        <v>263379.23137488426</v>
      </c>
      <c r="AT247" s="64" cm="1">
        <f t="array" ref="AT247">[2]!PropsSI("H","P",AR247,"H",AS247,$F$14)</f>
        <v>263379.23137488426</v>
      </c>
      <c r="AU247" s="64" cm="1">
        <f t="array" ref="AU247">1/[2]!PropsSI("D","P",AR247,"H",AS247,$F$14)</f>
        <v>4.1770805905681038E-2</v>
      </c>
      <c r="AV247" s="64"/>
      <c r="AW247" s="64">
        <f t="shared" si="100"/>
        <v>258.14999999999998</v>
      </c>
      <c r="AX247" s="64">
        <f t="shared" si="101"/>
        <v>260.14999999999998</v>
      </c>
      <c r="AY247" s="64" cm="1">
        <f t="array" ref="AY247">[2]!PropsSI("P","T",AW247,"Q",1,$F$14)</f>
        <v>183723.82814975141</v>
      </c>
      <c r="AZ247" s="64" cm="1">
        <f t="array" ref="AZ247">[2]!PropsSI("H","P",AY247,"T",AX247,$F$14)</f>
        <v>355128.23969601718</v>
      </c>
      <c r="BA247" s="64" cm="1">
        <f t="array" ref="BA247">[2]!PropsSI("S","P",AY247,"T",AX247,$F$14)</f>
        <v>1603.3816434342573</v>
      </c>
      <c r="BB247" s="64" cm="1">
        <f t="array" ref="BB247">1/[2]!PropsSI("D","P",AY247,"T",AX247,$F$14)</f>
        <v>9.6229669371650853E-2</v>
      </c>
      <c r="BC247" s="64">
        <f t="shared" si="102"/>
        <v>91.749008321132919</v>
      </c>
      <c r="BD247" s="64">
        <f t="shared" si="103"/>
        <v>39.196220826114001</v>
      </c>
      <c r="BE247" s="64">
        <f t="shared" si="104"/>
        <v>-130.94522914724692</v>
      </c>
      <c r="BF247" s="64">
        <f t="shared" si="105"/>
        <v>2.3407615935260337</v>
      </c>
      <c r="BG247" s="64">
        <f t="shared" si="106"/>
        <v>3.8086456181764543</v>
      </c>
      <c r="BH247" s="64">
        <f t="shared" si="107"/>
        <v>0.61459159716906653</v>
      </c>
      <c r="BI247" s="64">
        <f t="shared" si="108"/>
        <v>8.1813671048350791</v>
      </c>
      <c r="BJ247" s="64">
        <v>42.102648899999998</v>
      </c>
      <c r="BK247" s="64">
        <f t="shared" si="109"/>
        <v>2.9064280738859978</v>
      </c>
      <c r="BL247" s="64">
        <f t="shared" si="110"/>
        <v>0.96073594664564932</v>
      </c>
      <c r="BM247" s="64">
        <f t="shared" si="111"/>
        <v>23.057662719495582</v>
      </c>
    </row>
    <row r="248" spans="1:65" x14ac:dyDescent="0.3">
      <c r="A248">
        <v>247</v>
      </c>
      <c r="B248">
        <v>1</v>
      </c>
      <c r="C248">
        <v>28.67</v>
      </c>
      <c r="D248">
        <v>35.229999999999997</v>
      </c>
      <c r="E248" s="71"/>
      <c r="H248" s="73">
        <f t="shared" si="85"/>
        <v>44.96</v>
      </c>
      <c r="I248">
        <f t="shared" si="86"/>
        <v>36.5</v>
      </c>
      <c r="J248" s="64">
        <v>247</v>
      </c>
      <c r="K248" s="64">
        <v>35.229999999999997</v>
      </c>
      <c r="L248" s="64">
        <f t="shared" si="87"/>
        <v>256.14999999999998</v>
      </c>
      <c r="M248" s="64">
        <f t="shared" si="88"/>
        <v>266.14999999999998</v>
      </c>
      <c r="N248" s="64" cm="1">
        <f t="array" ref="N248">[2]!PropsSI("P","T",L248,"Q",0,$F$14)</f>
        <v>170000.91143693728</v>
      </c>
      <c r="O248" s="64" cm="1">
        <f t="array" ref="O248">[2]!PropsSI("H","P",N248,"T",M248,$F$14)</f>
        <v>360698.73146514298</v>
      </c>
      <c r="P248" s="64" cm="1">
        <f t="array" ref="P248">[2]!PropsSI("S","P",N248,"T",M248,$F$14)</f>
        <v>1629.8582331222553</v>
      </c>
      <c r="Q248" s="64" cm="1">
        <f t="array" ref="Q248">1/[2]!PropsSI("D","P",N248,"T",M248,$F$14)</f>
        <v>0.10761246997876302</v>
      </c>
      <c r="R248" s="64">
        <f t="shared" si="89"/>
        <v>323.38</v>
      </c>
      <c r="S248" s="64" cm="1">
        <f t="array" ref="S248">[2]!PropsSI("T","P",T248,"S",V248,$F$14)</f>
        <v>328.74748508465609</v>
      </c>
      <c r="T248" s="64" cm="1">
        <f t="array" ref="T248">[2]!PropsSI("P","T",R248,"Q",1,$F$14)</f>
        <v>1309483.2001686846</v>
      </c>
      <c r="U248" s="64" cm="1">
        <f t="array" ref="U248">[2]!PropsSI("H","P",T248,"S",V248,$F$14)</f>
        <v>398815.61489138828</v>
      </c>
      <c r="V248" s="64">
        <f t="shared" si="90"/>
        <v>1629.8582331222553</v>
      </c>
      <c r="W248" s="64" cm="1">
        <f t="array" ref="W248">1/[2]!PropsSI("D","P",T248,"S",V248,$F$14)</f>
        <v>1.3728942042835857E-2</v>
      </c>
      <c r="X248" s="64">
        <f t="shared" si="91"/>
        <v>323.38</v>
      </c>
      <c r="Y248" s="64" cm="1">
        <f t="array" ref="Y248">[2]!PropsSI("T","P",Z248,"H",AA248,$F$14)</f>
        <v>328.7474850844668</v>
      </c>
      <c r="Z248" s="64">
        <f t="shared" si="92"/>
        <v>1309483.2001686846</v>
      </c>
      <c r="AA248" s="64">
        <f t="shared" si="84"/>
        <v>398815.61489138828</v>
      </c>
      <c r="AB248" s="64" cm="1">
        <f t="array" ref="AB248">[2]!PropsSI("S","P",Z248,"H",AA248,$F$14)</f>
        <v>1629.8582331209325</v>
      </c>
      <c r="AC248" s="64" cm="1">
        <f t="array" ref="AC248">1/[2]!PropsSI("D","P",Z248,"H",AA248,$F$14)</f>
        <v>1.3728942042814487E-2</v>
      </c>
      <c r="AD248" s="64">
        <f t="shared" si="93"/>
        <v>323.38</v>
      </c>
      <c r="AE248" s="64">
        <f t="shared" si="94"/>
        <v>318.38</v>
      </c>
      <c r="AF248" s="64" cm="1">
        <f t="array" ref="AF248">[2]!PropsSI("P","T",AD248,"Q",0,$F$14)</f>
        <v>1309483.2001686846</v>
      </c>
      <c r="AG248" s="64" cm="1">
        <f t="array" ref="AG248">[2]!PropsSI("H","P",AF248,"T",AE248,$F$14)</f>
        <v>262573.71100230276</v>
      </c>
      <c r="AH248" s="64" cm="1">
        <f t="array" ref="AH248">[2]!PropsSI("S","P",AF248,"T",AE248,$F$14)</f>
        <v>1208.5388022120612</v>
      </c>
      <c r="AI248" s="64" cm="1">
        <f t="array" ref="AI248">1/[2]!PropsSI("D","P",AF248,"T",AE248,$F$14)</f>
        <v>9.8673076648918409E-4</v>
      </c>
      <c r="AJ248" s="64">
        <f t="shared" si="95"/>
        <v>322.38</v>
      </c>
      <c r="AK248" s="64">
        <f t="shared" si="96"/>
        <v>316.38</v>
      </c>
      <c r="AL248" s="64" cm="1">
        <f t="array" ref="AL248">[2]!PropsSI("P","T",AJ248,"Q",0,$F$14)</f>
        <v>1278573.98396389</v>
      </c>
      <c r="AM248" s="64" cm="1">
        <f t="array" ref="AM248">[2]!PropsSI("H","P",AL248,"T",AK248,$F$14)</f>
        <v>259593.84504476361</v>
      </c>
      <c r="AN248" s="64" cm="1">
        <f t="array" ref="AN248">[2]!PropsSI("S","P",AL248,"T",AK248,$F$14)</f>
        <v>1199.245543725573</v>
      </c>
      <c r="AO248" s="64" cm="1">
        <f t="array" ref="AO248">1/[2]!PropsSI("D","P",AL248,"T",AK248,$F$14)</f>
        <v>9.7824994769399841E-4</v>
      </c>
      <c r="AP248" s="64">
        <f t="shared" si="97"/>
        <v>260.14999999999998</v>
      </c>
      <c r="AQ248" s="64">
        <f t="shared" si="98"/>
        <v>260.14999999999998</v>
      </c>
      <c r="AR248" s="64" cm="1">
        <f t="array" ref="AR248">[2]!PropsSI("P","T",AP248,"Q",0,$F$14)</f>
        <v>198287.49024246493</v>
      </c>
      <c r="AS248" s="64">
        <f t="shared" si="99"/>
        <v>259593.84504476361</v>
      </c>
      <c r="AT248" s="64" cm="1">
        <f t="array" ref="AT248">[2]!PropsSI("H","P",AR248,"H",AS248,$F$14)</f>
        <v>259593.84504476361</v>
      </c>
      <c r="AU248" s="64" cm="1">
        <f t="array" ref="AU248">1/[2]!PropsSI("D","P",AR248,"H",AS248,$F$14)</f>
        <v>3.9830083996532095E-2</v>
      </c>
      <c r="AV248" s="64"/>
      <c r="AW248" s="64">
        <f t="shared" si="100"/>
        <v>258.14999999999998</v>
      </c>
      <c r="AX248" s="64">
        <f t="shared" si="101"/>
        <v>260.14999999999998</v>
      </c>
      <c r="AY248" s="64" cm="1">
        <f t="array" ref="AY248">[2]!PropsSI("P","T",AW248,"Q",1,$F$14)</f>
        <v>183723.82814975141</v>
      </c>
      <c r="AZ248" s="64" cm="1">
        <f t="array" ref="AZ248">[2]!PropsSI("H","P",AY248,"T",AX248,$F$14)</f>
        <v>355128.23969601718</v>
      </c>
      <c r="BA248" s="64" cm="1">
        <f t="array" ref="BA248">[2]!PropsSI("S","P",AY248,"T",AX248,$F$14)</f>
        <v>1603.3816434342573</v>
      </c>
      <c r="BB248" s="64" cm="1">
        <f t="array" ref="BB248">1/[2]!PropsSI("D","P",AY248,"T",AX248,$F$14)</f>
        <v>9.6229669371650853E-2</v>
      </c>
      <c r="BC248" s="64">
        <f t="shared" si="102"/>
        <v>95.534394651253564</v>
      </c>
      <c r="BD248" s="64">
        <f t="shared" si="103"/>
        <v>38.116883426245302</v>
      </c>
      <c r="BE248" s="64">
        <f t="shared" si="104"/>
        <v>-133.65127807749886</v>
      </c>
      <c r="BF248" s="64">
        <f t="shared" si="105"/>
        <v>2.5063537745972577</v>
      </c>
      <c r="BG248" s="64">
        <f t="shared" si="106"/>
        <v>3.9575348765905245</v>
      </c>
      <c r="BH248" s="64">
        <f t="shared" si="107"/>
        <v>0.63331186022459496</v>
      </c>
      <c r="BI248" s="64">
        <f t="shared" si="108"/>
        <v>7.7028010561840086</v>
      </c>
      <c r="BJ248" s="64">
        <v>42.102648899999998</v>
      </c>
      <c r="BK248" s="64">
        <f t="shared" si="109"/>
        <v>3.9857654737546966</v>
      </c>
      <c r="BL248" s="64">
        <f t="shared" si="110"/>
        <v>1.3175169204911357</v>
      </c>
      <c r="BM248" s="64">
        <f t="shared" si="111"/>
        <v>31.620406091787256</v>
      </c>
    </row>
    <row r="249" spans="1:65" x14ac:dyDescent="0.3">
      <c r="A249">
        <v>248</v>
      </c>
      <c r="B249">
        <v>1</v>
      </c>
      <c r="C249">
        <v>29.93</v>
      </c>
      <c r="D249">
        <v>37.93</v>
      </c>
      <c r="E249" s="71"/>
      <c r="H249" s="73">
        <f t="shared" si="85"/>
        <v>44.96</v>
      </c>
      <c r="I249">
        <f t="shared" si="86"/>
        <v>36.5</v>
      </c>
      <c r="J249" s="64">
        <v>248</v>
      </c>
      <c r="K249" s="64">
        <v>37.93</v>
      </c>
      <c r="L249" s="64">
        <f t="shared" si="87"/>
        <v>256.14999999999998</v>
      </c>
      <c r="M249" s="64">
        <f t="shared" si="88"/>
        <v>266.14999999999998</v>
      </c>
      <c r="N249" s="64" cm="1">
        <f t="array" ref="N249">[2]!PropsSI("P","T",L249,"Q",0,$F$14)</f>
        <v>170000.91143693728</v>
      </c>
      <c r="O249" s="64" cm="1">
        <f t="array" ref="O249">[2]!PropsSI("H","P",N249,"T",M249,$F$14)</f>
        <v>360698.73146514298</v>
      </c>
      <c r="P249" s="64" cm="1">
        <f t="array" ref="P249">[2]!PropsSI("S","P",N249,"T",M249,$F$14)</f>
        <v>1629.8582331222553</v>
      </c>
      <c r="Q249" s="64" cm="1">
        <f t="array" ref="Q249">1/[2]!PropsSI("D","P",N249,"T",M249,$F$14)</f>
        <v>0.10761246997876302</v>
      </c>
      <c r="R249" s="64">
        <f t="shared" si="89"/>
        <v>326.08</v>
      </c>
      <c r="S249" s="64" cm="1">
        <f t="array" ref="S249">[2]!PropsSI("T","P",T249,"S",V249,$F$14)</f>
        <v>331.29534527898045</v>
      </c>
      <c r="T249" s="64" cm="1">
        <f t="array" ref="T249">[2]!PropsSI("P","T",R249,"Q",1,$F$14)</f>
        <v>1395740.8636425491</v>
      </c>
      <c r="U249" s="64" cm="1">
        <f t="array" ref="U249">[2]!PropsSI("H","P",T249,"S",V249,$F$14)</f>
        <v>399957.66818385752</v>
      </c>
      <c r="V249" s="64">
        <f t="shared" si="90"/>
        <v>1629.8582331222553</v>
      </c>
      <c r="W249" s="64" cm="1">
        <f t="array" ref="W249">1/[2]!PropsSI("D","P",T249,"S",V249,$F$14)</f>
        <v>1.277091544880915E-2</v>
      </c>
      <c r="X249" s="64">
        <f t="shared" si="91"/>
        <v>326.08</v>
      </c>
      <c r="Y249" s="64" cm="1">
        <f t="array" ref="Y249">[2]!PropsSI("T","P",Z249,"H",AA249,$F$14)</f>
        <v>331.29534527898039</v>
      </c>
      <c r="Z249" s="64">
        <f t="shared" si="92"/>
        <v>1395740.8636425491</v>
      </c>
      <c r="AA249" s="64">
        <f t="shared" si="84"/>
        <v>399957.66818385752</v>
      </c>
      <c r="AB249" s="64" cm="1">
        <f t="array" ref="AB249">[2]!PropsSI("S","P",Z249,"H",AA249,$F$14)</f>
        <v>1629.8582331210498</v>
      </c>
      <c r="AC249" s="64" cm="1">
        <f t="array" ref="AC249">1/[2]!PropsSI("D","P",Z249,"H",AA249,$F$14)</f>
        <v>1.2770915448809143E-2</v>
      </c>
      <c r="AD249" s="64">
        <f t="shared" si="93"/>
        <v>326.08</v>
      </c>
      <c r="AE249" s="64">
        <f t="shared" si="94"/>
        <v>321.08</v>
      </c>
      <c r="AF249" s="64" cm="1">
        <f t="array" ref="AF249">[2]!PropsSI("P","T",AD249,"Q",0,$F$14)</f>
        <v>1395740.8636425491</v>
      </c>
      <c r="AG249" s="64" cm="1">
        <f t="array" ref="AG249">[2]!PropsSI("H","P",AF249,"T",AE249,$F$14)</f>
        <v>266617.98558406776</v>
      </c>
      <c r="AH249" s="64" cm="1">
        <f t="array" ref="AH249">[2]!PropsSI("S","P",AF249,"T",AE249,$F$14)</f>
        <v>1220.9200688521569</v>
      </c>
      <c r="AI249" s="64" cm="1">
        <f t="array" ref="AI249">1/[2]!PropsSI("D","P",AF249,"T",AE249,$F$14)</f>
        <v>9.9821612678584973E-4</v>
      </c>
      <c r="AJ249" s="64">
        <f t="shared" si="95"/>
        <v>325.08</v>
      </c>
      <c r="AK249" s="64">
        <f t="shared" si="96"/>
        <v>319.08</v>
      </c>
      <c r="AL249" s="64" cm="1">
        <f t="array" ref="AL249">[2]!PropsSI("P","T",AJ249,"Q",0,$F$14)</f>
        <v>1363311.2610639329</v>
      </c>
      <c r="AM249" s="64" cm="1">
        <f t="array" ref="AM249">[2]!PropsSI("H","P",AL249,"T",AK249,$F$14)</f>
        <v>263603.06664441887</v>
      </c>
      <c r="AN249" s="64" cm="1">
        <f t="array" ref="AN249">[2]!PropsSI("S","P",AL249,"T",AK249,$F$14)</f>
        <v>1211.6014996826161</v>
      </c>
      <c r="AO249" s="64" cm="1">
        <f t="array" ref="AO249">1/[2]!PropsSI("D","P",AL249,"T",AK249,$F$14)</f>
        <v>9.892747872550674E-4</v>
      </c>
      <c r="AP249" s="64">
        <f t="shared" si="97"/>
        <v>260.14999999999998</v>
      </c>
      <c r="AQ249" s="64">
        <f t="shared" si="98"/>
        <v>260.14999999999998</v>
      </c>
      <c r="AR249" s="64" cm="1">
        <f t="array" ref="AR249">[2]!PropsSI("P","T",AP249,"Q",0,$F$14)</f>
        <v>198287.49024246493</v>
      </c>
      <c r="AS249" s="64">
        <f t="shared" si="99"/>
        <v>263603.06664441887</v>
      </c>
      <c r="AT249" s="64" cm="1">
        <f t="array" ref="AT249">[2]!PropsSI("H","P",AR249,"H",AS249,$F$14)</f>
        <v>263603.06664441887</v>
      </c>
      <c r="AU249" s="64" cm="1">
        <f t="array" ref="AU249">1/[2]!PropsSI("D","P",AR249,"H",AS249,$F$14)</f>
        <v>4.1885563548294556E-2</v>
      </c>
      <c r="AV249" s="64"/>
      <c r="AW249" s="64">
        <f t="shared" si="100"/>
        <v>258.14999999999998</v>
      </c>
      <c r="AX249" s="64">
        <f t="shared" si="101"/>
        <v>260.14999999999998</v>
      </c>
      <c r="AY249" s="64" cm="1">
        <f t="array" ref="AY249">[2]!PropsSI("P","T",AW249,"Q",1,$F$14)</f>
        <v>183723.82814975141</v>
      </c>
      <c r="AZ249" s="64" cm="1">
        <f t="array" ref="AZ249">[2]!PropsSI("H","P",AY249,"T",AX249,$F$14)</f>
        <v>355128.23969601718</v>
      </c>
      <c r="BA249" s="64" cm="1">
        <f t="array" ref="BA249">[2]!PropsSI("S","P",AY249,"T",AX249,$F$14)</f>
        <v>1603.3816434342573</v>
      </c>
      <c r="BB249" s="64" cm="1">
        <f t="array" ref="BB249">1/[2]!PropsSI("D","P",AY249,"T",AX249,$F$14)</f>
        <v>9.6229669371650853E-2</v>
      </c>
      <c r="BC249" s="64">
        <f t="shared" si="102"/>
        <v>91.525173051598301</v>
      </c>
      <c r="BD249" s="64">
        <f t="shared" si="103"/>
        <v>39.258936718714537</v>
      </c>
      <c r="BE249" s="64">
        <f t="shared" si="104"/>
        <v>-130.78410977031285</v>
      </c>
      <c r="BF249" s="64">
        <f t="shared" si="105"/>
        <v>2.3313207310571076</v>
      </c>
      <c r="BG249" s="64">
        <f t="shared" si="106"/>
        <v>3.8002355365817748</v>
      </c>
      <c r="BH249" s="64">
        <f t="shared" si="107"/>
        <v>0.61346743079879662</v>
      </c>
      <c r="BI249" s="64">
        <f t="shared" si="108"/>
        <v>8.2101963562725153</v>
      </c>
      <c r="BJ249" s="64">
        <v>42.102648899999998</v>
      </c>
      <c r="BK249" s="64">
        <f t="shared" si="109"/>
        <v>2.8437121812854613</v>
      </c>
      <c r="BL249" s="64">
        <f t="shared" si="110"/>
        <v>0.94000485992491645</v>
      </c>
      <c r="BM249" s="64">
        <f t="shared" si="111"/>
        <v>22.560116638197997</v>
      </c>
    </row>
    <row r="250" spans="1:65" x14ac:dyDescent="0.3">
      <c r="A250">
        <v>249</v>
      </c>
      <c r="B250">
        <v>1</v>
      </c>
      <c r="C250">
        <v>31.32</v>
      </c>
      <c r="D250">
        <v>38.78</v>
      </c>
      <c r="E250" s="71"/>
      <c r="H250" s="73">
        <f t="shared" si="85"/>
        <v>44.96</v>
      </c>
      <c r="I250">
        <f t="shared" si="86"/>
        <v>36.5</v>
      </c>
      <c r="J250" s="64">
        <v>249</v>
      </c>
      <c r="K250" s="64">
        <v>38.78</v>
      </c>
      <c r="L250" s="64">
        <f t="shared" si="87"/>
        <v>256.14999999999998</v>
      </c>
      <c r="M250" s="64">
        <f t="shared" si="88"/>
        <v>266.14999999999998</v>
      </c>
      <c r="N250" s="64" cm="1">
        <f t="array" ref="N250">[2]!PropsSI("P","T",L250,"Q",0,$F$14)</f>
        <v>170000.91143693728</v>
      </c>
      <c r="O250" s="64" cm="1">
        <f t="array" ref="O250">[2]!PropsSI("H","P",N250,"T",M250,$F$14)</f>
        <v>360698.73146514298</v>
      </c>
      <c r="P250" s="64" cm="1">
        <f t="array" ref="P250">[2]!PropsSI("S","P",N250,"T",M250,$F$14)</f>
        <v>1629.8582331222553</v>
      </c>
      <c r="Q250" s="64" cm="1">
        <f t="array" ref="Q250">1/[2]!PropsSI("D","P",N250,"T",M250,$F$14)</f>
        <v>0.10761246997876302</v>
      </c>
      <c r="R250" s="64">
        <f t="shared" si="89"/>
        <v>326.92999999999995</v>
      </c>
      <c r="S250" s="64" cm="1">
        <f t="array" ref="S250">[2]!PropsSI("T","P",T250,"S",V250,$F$14)</f>
        <v>332.10258259862394</v>
      </c>
      <c r="T250" s="64" cm="1">
        <f t="array" ref="T250">[2]!PropsSI("P","T",R250,"Q",1,$F$14)</f>
        <v>1423758.7974519501</v>
      </c>
      <c r="U250" s="64" cm="1">
        <f t="array" ref="U250">[2]!PropsSI("H","P",T250,"S",V250,$F$14)</f>
        <v>400311.4384493432</v>
      </c>
      <c r="V250" s="64">
        <f t="shared" si="90"/>
        <v>1629.8582331222553</v>
      </c>
      <c r="W250" s="64" cm="1">
        <f t="array" ref="W250">1/[2]!PropsSI("D","P",T250,"S",V250,$F$14)</f>
        <v>1.2484066140299619E-2</v>
      </c>
      <c r="X250" s="64">
        <f t="shared" si="91"/>
        <v>326.92999999999995</v>
      </c>
      <c r="Y250" s="64" cm="1">
        <f t="array" ref="Y250">[2]!PropsSI("T","P",Z250,"H",AA250,$F$14)</f>
        <v>332.10258259862394</v>
      </c>
      <c r="Z250" s="64">
        <f t="shared" si="92"/>
        <v>1423758.7974519501</v>
      </c>
      <c r="AA250" s="64">
        <f t="shared" si="84"/>
        <v>400311.4384493432</v>
      </c>
      <c r="AB250" s="64" cm="1">
        <f t="array" ref="AB250">[2]!PropsSI("S","P",Z250,"H",AA250,$F$14)</f>
        <v>1629.8582331222553</v>
      </c>
      <c r="AC250" s="64" cm="1">
        <f t="array" ref="AC250">1/[2]!PropsSI("D","P",Z250,"H",AA250,$F$14)</f>
        <v>1.2484066140299625E-2</v>
      </c>
      <c r="AD250" s="64">
        <f t="shared" si="93"/>
        <v>326.92999999999995</v>
      </c>
      <c r="AE250" s="64">
        <f t="shared" si="94"/>
        <v>321.92999999999995</v>
      </c>
      <c r="AF250" s="64" cm="1">
        <f t="array" ref="AF250">[2]!PropsSI("P","T",AD250,"Q",0,$F$14)</f>
        <v>1423758.7974519501</v>
      </c>
      <c r="AG250" s="64" cm="1">
        <f t="array" ref="AG250">[2]!PropsSI("H","P",AF250,"T",AE250,$F$14)</f>
        <v>267900.47372958221</v>
      </c>
      <c r="AH250" s="64" cm="1">
        <f t="array" ref="AH250">[2]!PropsSI("S","P",AF250,"T",AE250,$F$14)</f>
        <v>1224.8219294059097</v>
      </c>
      <c r="AI250" s="64" cm="1">
        <f t="array" ref="AI250">1/[2]!PropsSI("D","P",AF250,"T",AE250,$F$14)</f>
        <v>1.0019543149828037E-3</v>
      </c>
      <c r="AJ250" s="64">
        <f t="shared" si="95"/>
        <v>325.92999999999995</v>
      </c>
      <c r="AK250" s="64">
        <f t="shared" si="96"/>
        <v>319.92999999999995</v>
      </c>
      <c r="AL250" s="64" cm="1">
        <f t="array" ref="AL250">[2]!PropsSI("P","T",AJ250,"Q",0,$F$14)</f>
        <v>1390839.8646221403</v>
      </c>
      <c r="AM250" s="64" cm="1">
        <f t="array" ref="AM250">[2]!PropsSI("H","P",AL250,"T",AK250,$F$14)</f>
        <v>264873.9766925663</v>
      </c>
      <c r="AN250" s="64" cm="1">
        <f t="array" ref="AN250">[2]!PropsSI("S","P",AL250,"T",AK250,$F$14)</f>
        <v>1215.4938559387481</v>
      </c>
      <c r="AO250" s="64" cm="1">
        <f t="array" ref="AO250">1/[2]!PropsSI("D","P",AL250,"T",AK250,$F$14)</f>
        <v>9.928571775110679E-4</v>
      </c>
      <c r="AP250" s="64">
        <f t="shared" si="97"/>
        <v>260.14999999999998</v>
      </c>
      <c r="AQ250" s="64">
        <f t="shared" si="98"/>
        <v>260.14999999999998</v>
      </c>
      <c r="AR250" s="64" cm="1">
        <f t="array" ref="AR250">[2]!PropsSI("P","T",AP250,"Q",0,$F$14)</f>
        <v>198287.49024246493</v>
      </c>
      <c r="AS250" s="64">
        <f t="shared" si="99"/>
        <v>264873.9766925663</v>
      </c>
      <c r="AT250" s="64" cm="1">
        <f t="array" ref="AT250">[2]!PropsSI("H","P",AR250,"H",AS250,$F$14)</f>
        <v>264873.9766925663</v>
      </c>
      <c r="AU250" s="64" cm="1">
        <f t="array" ref="AU250">1/[2]!PropsSI("D","P",AR250,"H",AS250,$F$14)</f>
        <v>4.2537143799264245E-2</v>
      </c>
      <c r="AV250" s="64"/>
      <c r="AW250" s="64">
        <f t="shared" si="100"/>
        <v>258.14999999999998</v>
      </c>
      <c r="AX250" s="64">
        <f t="shared" si="101"/>
        <v>260.14999999999998</v>
      </c>
      <c r="AY250" s="64" cm="1">
        <f t="array" ref="AY250">[2]!PropsSI("P","T",AW250,"Q",1,$F$14)</f>
        <v>183723.82814975141</v>
      </c>
      <c r="AZ250" s="64" cm="1">
        <f t="array" ref="AZ250">[2]!PropsSI("H","P",AY250,"T",AX250,$F$14)</f>
        <v>355128.23969601718</v>
      </c>
      <c r="BA250" s="64" cm="1">
        <f t="array" ref="BA250">[2]!PropsSI("S","P",AY250,"T",AX250,$F$14)</f>
        <v>1603.3816434342573</v>
      </c>
      <c r="BB250" s="64" cm="1">
        <f t="array" ref="BB250">1/[2]!PropsSI("D","P",AY250,"T",AX250,$F$14)</f>
        <v>9.6229669371650853E-2</v>
      </c>
      <c r="BC250" s="64">
        <f t="shared" si="102"/>
        <v>90.254263003450873</v>
      </c>
      <c r="BD250" s="64">
        <f t="shared" si="103"/>
        <v>39.612706984200223</v>
      </c>
      <c r="BE250" s="64">
        <f t="shared" si="104"/>
        <v>-129.86696998765109</v>
      </c>
      <c r="BF250" s="64">
        <f t="shared" si="105"/>
        <v>2.2784169493755968</v>
      </c>
      <c r="BG250" s="64">
        <f t="shared" si="106"/>
        <v>3.7532712997964537</v>
      </c>
      <c r="BH250" s="64">
        <f t="shared" si="107"/>
        <v>0.60704829664169468</v>
      </c>
      <c r="BI250" s="64">
        <f t="shared" si="108"/>
        <v>8.3750068480079936</v>
      </c>
      <c r="BJ250" s="64">
        <v>42.102648899999998</v>
      </c>
      <c r="BK250" s="64">
        <f t="shared" si="109"/>
        <v>2.4899419157997755</v>
      </c>
      <c r="BL250" s="64">
        <f t="shared" si="110"/>
        <v>0.82306413327825911</v>
      </c>
      <c r="BM250" s="64">
        <f t="shared" si="111"/>
        <v>19.753539198678219</v>
      </c>
    </row>
    <row r="251" spans="1:65" x14ac:dyDescent="0.3">
      <c r="A251">
        <v>250</v>
      </c>
      <c r="B251">
        <v>1</v>
      </c>
      <c r="C251">
        <v>30.55</v>
      </c>
      <c r="D251">
        <v>39.229999999999997</v>
      </c>
      <c r="E251" s="71"/>
      <c r="H251" s="73">
        <f t="shared" si="85"/>
        <v>44.96</v>
      </c>
      <c r="I251">
        <f t="shared" si="86"/>
        <v>36.5</v>
      </c>
      <c r="J251" s="64">
        <v>250</v>
      </c>
      <c r="K251" s="64">
        <v>39.229999999999997</v>
      </c>
      <c r="L251" s="64">
        <f t="shared" si="87"/>
        <v>256.14999999999998</v>
      </c>
      <c r="M251" s="64">
        <f t="shared" si="88"/>
        <v>266.14999999999998</v>
      </c>
      <c r="N251" s="64" cm="1">
        <f t="array" ref="N251">[2]!PropsSI("P","T",L251,"Q",0,$F$14)</f>
        <v>170000.91143693728</v>
      </c>
      <c r="O251" s="64" cm="1">
        <f t="array" ref="O251">[2]!PropsSI("H","P",N251,"T",M251,$F$14)</f>
        <v>360698.73146514298</v>
      </c>
      <c r="P251" s="64" cm="1">
        <f t="array" ref="P251">[2]!PropsSI("S","P",N251,"T",M251,$F$14)</f>
        <v>1629.8582331222553</v>
      </c>
      <c r="Q251" s="64" cm="1">
        <f t="array" ref="Q251">1/[2]!PropsSI("D","P",N251,"T",M251,$F$14)</f>
        <v>0.10761246997876302</v>
      </c>
      <c r="R251" s="64">
        <f t="shared" si="89"/>
        <v>327.38</v>
      </c>
      <c r="S251" s="64" cm="1">
        <f t="array" ref="S251">[2]!PropsSI("T","P",T251,"S",V251,$F$14)</f>
        <v>332.53099190556009</v>
      </c>
      <c r="T251" s="64" cm="1">
        <f t="array" ref="T251">[2]!PropsSI("P","T",R251,"Q",1,$F$14)</f>
        <v>1438761.878836303</v>
      </c>
      <c r="U251" s="64" cm="1">
        <f t="array" ref="U251">[2]!PropsSI("H","P",T251,"S",V251,$F$14)</f>
        <v>400497.61543102848</v>
      </c>
      <c r="V251" s="64">
        <f t="shared" si="90"/>
        <v>1629.8582331222553</v>
      </c>
      <c r="W251" s="64" cm="1">
        <f t="array" ref="W251">1/[2]!PropsSI("D","P",T251,"S",V251,$F$14)</f>
        <v>1.2334941005055016E-2</v>
      </c>
      <c r="X251" s="64">
        <f t="shared" si="91"/>
        <v>327.38</v>
      </c>
      <c r="Y251" s="64" cm="1">
        <f t="array" ref="Y251">[2]!PropsSI("T","P",Z251,"H",AA251,$F$14)</f>
        <v>332.53099190556003</v>
      </c>
      <c r="Z251" s="64">
        <f t="shared" si="92"/>
        <v>1438761.878836303</v>
      </c>
      <c r="AA251" s="64">
        <f t="shared" si="84"/>
        <v>400497.61543102848</v>
      </c>
      <c r="AB251" s="64" cm="1">
        <f t="array" ref="AB251">[2]!PropsSI("S","P",Z251,"H",AA251,$F$14)</f>
        <v>1629.8582331222553</v>
      </c>
      <c r="AC251" s="64" cm="1">
        <f t="array" ref="AC251">1/[2]!PropsSI("D","P",Z251,"H",AA251,$F$14)</f>
        <v>1.2334941005055004E-2</v>
      </c>
      <c r="AD251" s="64">
        <f t="shared" si="93"/>
        <v>327.38</v>
      </c>
      <c r="AE251" s="64">
        <f t="shared" si="94"/>
        <v>322.38</v>
      </c>
      <c r="AF251" s="64" cm="1">
        <f t="array" ref="AF251">[2]!PropsSI("P","T",AD251,"Q",0,$F$14)</f>
        <v>1438761.878836303</v>
      </c>
      <c r="AG251" s="64" cm="1">
        <f t="array" ref="AG251">[2]!PropsSI("H","P",AF251,"T",AE251,$F$14)</f>
        <v>268581.29770620685</v>
      </c>
      <c r="AH251" s="64" cm="1">
        <f t="array" ref="AH251">[2]!PropsSI("S","P",AF251,"T",AE251,$F$14)</f>
        <v>1226.8885635342665</v>
      </c>
      <c r="AI251" s="64" cm="1">
        <f t="array" ref="AI251">1/[2]!PropsSI("D","P",AF251,"T",AE251,$F$14)</f>
        <v>1.0039583639123899E-3</v>
      </c>
      <c r="AJ251" s="64">
        <f t="shared" si="95"/>
        <v>326.38</v>
      </c>
      <c r="AK251" s="64">
        <f t="shared" si="96"/>
        <v>320.38</v>
      </c>
      <c r="AL251" s="64" cm="1">
        <f t="array" ref="AL251">[2]!PropsSI("P","T",AJ251,"Q",0,$F$14)</f>
        <v>1405581.7804642781</v>
      </c>
      <c r="AM251" s="64" cm="1">
        <f t="array" ref="AM251">[2]!PropsSI("H","P",AL251,"T",AK251,$F$14)</f>
        <v>265548.55795220356</v>
      </c>
      <c r="AN251" s="64" cm="1">
        <f t="array" ref="AN251">[2]!PropsSI("S","P",AL251,"T",AK251,$F$14)</f>
        <v>1217.5551402523513</v>
      </c>
      <c r="AO251" s="64" cm="1">
        <f t="array" ref="AO251">1/[2]!PropsSI("D","P",AL251,"T",AK251,$F$14)</f>
        <v>9.9477645925711449E-4</v>
      </c>
      <c r="AP251" s="64">
        <f t="shared" si="97"/>
        <v>260.14999999999998</v>
      </c>
      <c r="AQ251" s="64">
        <f t="shared" si="98"/>
        <v>260.14999999999998</v>
      </c>
      <c r="AR251" s="64" cm="1">
        <f t="array" ref="AR251">[2]!PropsSI("P","T",AP251,"Q",0,$F$14)</f>
        <v>198287.49024246493</v>
      </c>
      <c r="AS251" s="64">
        <f t="shared" si="99"/>
        <v>265548.55795220356</v>
      </c>
      <c r="AT251" s="64" cm="1">
        <f t="array" ref="AT251">[2]!PropsSI("H","P",AR251,"H",AS251,$F$14)</f>
        <v>265548.55795220356</v>
      </c>
      <c r="AU251" s="64" cm="1">
        <f t="array" ref="AU251">1/[2]!PropsSI("D","P",AR251,"H",AS251,$F$14)</f>
        <v>4.2882993473751123E-2</v>
      </c>
      <c r="AV251" s="64"/>
      <c r="AW251" s="64">
        <f t="shared" si="100"/>
        <v>258.14999999999998</v>
      </c>
      <c r="AX251" s="64">
        <f t="shared" si="101"/>
        <v>260.14999999999998</v>
      </c>
      <c r="AY251" s="64" cm="1">
        <f t="array" ref="AY251">[2]!PropsSI("P","T",AW251,"Q",1,$F$14)</f>
        <v>183723.82814975141</v>
      </c>
      <c r="AZ251" s="64" cm="1">
        <f t="array" ref="AZ251">[2]!PropsSI("H","P",AY251,"T",AX251,$F$14)</f>
        <v>355128.23969601718</v>
      </c>
      <c r="BA251" s="64" cm="1">
        <f t="array" ref="BA251">[2]!PropsSI("S","P",AY251,"T",AX251,$F$14)</f>
        <v>1603.3816434342573</v>
      </c>
      <c r="BB251" s="64" cm="1">
        <f t="array" ref="BB251">1/[2]!PropsSI("D","P",AY251,"T",AX251,$F$14)</f>
        <v>9.6229669371650853E-2</v>
      </c>
      <c r="BC251" s="64">
        <f t="shared" si="102"/>
        <v>89.579681743813623</v>
      </c>
      <c r="BD251" s="64">
        <f t="shared" si="103"/>
        <v>39.798883965885501</v>
      </c>
      <c r="BE251" s="64">
        <f t="shared" si="104"/>
        <v>-129.37856570969913</v>
      </c>
      <c r="BF251" s="64">
        <f t="shared" si="105"/>
        <v>2.2508088875205354</v>
      </c>
      <c r="BG251" s="64">
        <f t="shared" si="106"/>
        <v>3.7288747652751684</v>
      </c>
      <c r="BH251" s="64">
        <f t="shared" si="107"/>
        <v>0.60361611188474429</v>
      </c>
      <c r="BI251" s="64">
        <f t="shared" si="108"/>
        <v>8.4632597947571551</v>
      </c>
      <c r="BJ251" s="64">
        <v>42.102648899999998</v>
      </c>
      <c r="BK251" s="64">
        <f t="shared" si="109"/>
        <v>2.303764934114497</v>
      </c>
      <c r="BL251" s="64">
        <f t="shared" si="110"/>
        <v>0.7615222976656254</v>
      </c>
      <c r="BM251" s="64">
        <f t="shared" si="111"/>
        <v>18.276535143975011</v>
      </c>
    </row>
    <row r="252" spans="1:65" x14ac:dyDescent="0.3">
      <c r="A252">
        <v>251</v>
      </c>
      <c r="B252">
        <v>1</v>
      </c>
      <c r="C252">
        <v>28.74</v>
      </c>
      <c r="D252">
        <v>37.869999999999997</v>
      </c>
      <c r="E252" s="71"/>
      <c r="H252" s="73">
        <f t="shared" si="85"/>
        <v>44.96</v>
      </c>
      <c r="I252">
        <f t="shared" si="86"/>
        <v>36.5</v>
      </c>
      <c r="J252" s="64">
        <v>251</v>
      </c>
      <c r="K252" s="64">
        <v>37.869999999999997</v>
      </c>
      <c r="L252" s="64">
        <f t="shared" si="87"/>
        <v>256.14999999999998</v>
      </c>
      <c r="M252" s="64">
        <f t="shared" si="88"/>
        <v>266.14999999999998</v>
      </c>
      <c r="N252" s="64" cm="1">
        <f t="array" ref="N252">[2]!PropsSI("P","T",L252,"Q",0,$F$14)</f>
        <v>170000.91143693728</v>
      </c>
      <c r="O252" s="64" cm="1">
        <f t="array" ref="O252">[2]!PropsSI("H","P",N252,"T",M252,$F$14)</f>
        <v>360698.73146514298</v>
      </c>
      <c r="P252" s="64" cm="1">
        <f t="array" ref="P252">[2]!PropsSI("S","P",N252,"T",M252,$F$14)</f>
        <v>1629.8582331222553</v>
      </c>
      <c r="Q252" s="64" cm="1">
        <f t="array" ref="Q252">1/[2]!PropsSI("D","P",N252,"T",M252,$F$14)</f>
        <v>0.10761246997876302</v>
      </c>
      <c r="R252" s="64">
        <f t="shared" si="89"/>
        <v>326.02</v>
      </c>
      <c r="S252" s="64" cm="1">
        <f t="array" ref="S252">[2]!PropsSI("T","P",T252,"S",V252,$F$14)</f>
        <v>331.23845998508295</v>
      </c>
      <c r="T252" s="64" cm="1">
        <f t="array" ref="T252">[2]!PropsSI("P","T",R252,"Q",1,$F$14)</f>
        <v>1393778.9096124605</v>
      </c>
      <c r="U252" s="64" cm="1">
        <f t="array" ref="U252">[2]!PropsSI("H","P",T252,"S",V252,$F$14)</f>
        <v>399932.59212673974</v>
      </c>
      <c r="V252" s="64">
        <f t="shared" si="90"/>
        <v>1629.8582331222553</v>
      </c>
      <c r="W252" s="64" cm="1">
        <f t="array" ref="W252">1/[2]!PropsSI("D","P",T252,"S",V252,$F$14)</f>
        <v>1.279142283800112E-2</v>
      </c>
      <c r="X252" s="64">
        <f t="shared" si="91"/>
        <v>326.02</v>
      </c>
      <c r="Y252" s="64" cm="1">
        <f t="array" ref="Y252">[2]!PropsSI("T","P",Z252,"H",AA252,$F$14)</f>
        <v>331.23845998508301</v>
      </c>
      <c r="Z252" s="64">
        <f t="shared" si="92"/>
        <v>1393778.9096124605</v>
      </c>
      <c r="AA252" s="64">
        <f t="shared" si="84"/>
        <v>399932.59212673974</v>
      </c>
      <c r="AB252" s="64" cm="1">
        <f t="array" ref="AB252">[2]!PropsSI("S","P",Z252,"H",AA252,$F$14)</f>
        <v>1629.8582331210691</v>
      </c>
      <c r="AC252" s="64" cm="1">
        <f t="array" ref="AC252">1/[2]!PropsSI("D","P",Z252,"H",AA252,$F$14)</f>
        <v>1.279142283800112E-2</v>
      </c>
      <c r="AD252" s="64">
        <f t="shared" si="93"/>
        <v>326.02</v>
      </c>
      <c r="AE252" s="64">
        <f t="shared" si="94"/>
        <v>321.02</v>
      </c>
      <c r="AF252" s="64" cm="1">
        <f t="array" ref="AF252">[2]!PropsSI("P","T",AD252,"Q",0,$F$14)</f>
        <v>1393778.9096124605</v>
      </c>
      <c r="AG252" s="64" cm="1">
        <f t="array" ref="AG252">[2]!PropsSI("H","P",AF252,"T",AE252,$F$14)</f>
        <v>266527.62866342737</v>
      </c>
      <c r="AH252" s="64" cm="1">
        <f t="array" ref="AH252">[2]!PropsSI("S","P",AF252,"T",AE252,$F$14)</f>
        <v>1220.6447263103637</v>
      </c>
      <c r="AI252" s="64" cm="1">
        <f t="array" ref="AI252">1/[2]!PropsSI("D","P",AF252,"T",AE252,$F$14)</f>
        <v>9.9795454668510377E-4</v>
      </c>
      <c r="AJ252" s="64">
        <f t="shared" si="95"/>
        <v>325.02</v>
      </c>
      <c r="AK252" s="64">
        <f t="shared" si="96"/>
        <v>319.02</v>
      </c>
      <c r="AL252" s="64" cm="1">
        <f t="array" ref="AL252">[2]!PropsSI("P","T",AJ252,"Q",0,$F$14)</f>
        <v>1361383.6523864977</v>
      </c>
      <c r="AM252" s="64" cm="1">
        <f t="array" ref="AM252">[2]!PropsSI("H","P",AL252,"T",AK252,$F$14)</f>
        <v>263513.516697396</v>
      </c>
      <c r="AN252" s="64" cm="1">
        <f t="array" ref="AN252">[2]!PropsSI("S","P",AL252,"T",AK252,$F$14)</f>
        <v>1211.3267989960846</v>
      </c>
      <c r="AO252" s="64" cm="1">
        <f t="array" ref="AO252">1/[2]!PropsSI("D","P",AL252,"T",AK252,$F$14)</f>
        <v>9.8902399757210902E-4</v>
      </c>
      <c r="AP252" s="64">
        <f t="shared" si="97"/>
        <v>260.14999999999998</v>
      </c>
      <c r="AQ252" s="64">
        <f t="shared" si="98"/>
        <v>260.14999999999998</v>
      </c>
      <c r="AR252" s="64" cm="1">
        <f t="array" ref="AR252">[2]!PropsSI("P","T",AP252,"Q",0,$F$14)</f>
        <v>198287.49024246493</v>
      </c>
      <c r="AS252" s="64">
        <f t="shared" si="99"/>
        <v>263513.516697396</v>
      </c>
      <c r="AT252" s="64" cm="1">
        <f t="array" ref="AT252">[2]!PropsSI("H","P",AR252,"H",AS252,$F$14)</f>
        <v>263513.516697396</v>
      </c>
      <c r="AU252" s="64" cm="1">
        <f t="array" ref="AU252">1/[2]!PropsSI("D","P",AR252,"H",AS252,$F$14)</f>
        <v>4.183965237067775E-2</v>
      </c>
      <c r="AV252" s="64"/>
      <c r="AW252" s="64">
        <f t="shared" si="100"/>
        <v>258.14999999999998</v>
      </c>
      <c r="AX252" s="64">
        <f t="shared" si="101"/>
        <v>260.14999999999998</v>
      </c>
      <c r="AY252" s="64" cm="1">
        <f t="array" ref="AY252">[2]!PropsSI("P","T",AW252,"Q",1,$F$14)</f>
        <v>183723.82814975141</v>
      </c>
      <c r="AZ252" s="64" cm="1">
        <f t="array" ref="AZ252">[2]!PropsSI("H","P",AY252,"T",AX252,$F$14)</f>
        <v>355128.23969601718</v>
      </c>
      <c r="BA252" s="64" cm="1">
        <f t="array" ref="BA252">[2]!PropsSI("S","P",AY252,"T",AX252,$F$14)</f>
        <v>1603.3816434342573</v>
      </c>
      <c r="BB252" s="64" cm="1">
        <f t="array" ref="BB252">1/[2]!PropsSI("D","P",AY252,"T",AX252,$F$14)</f>
        <v>9.6229669371650853E-2</v>
      </c>
      <c r="BC252" s="64">
        <f t="shared" si="102"/>
        <v>91.614722998621176</v>
      </c>
      <c r="BD252" s="64">
        <f t="shared" si="103"/>
        <v>39.233860661596758</v>
      </c>
      <c r="BE252" s="64">
        <f t="shared" si="104"/>
        <v>-130.84858366021794</v>
      </c>
      <c r="BF252" s="64">
        <f t="shared" si="105"/>
        <v>2.3350932448077009</v>
      </c>
      <c r="BG252" s="64">
        <f t="shared" si="106"/>
        <v>3.8035951082952697</v>
      </c>
      <c r="BH252" s="64">
        <f t="shared" si="107"/>
        <v>0.61391740664380667</v>
      </c>
      <c r="BI252" s="64">
        <f t="shared" si="108"/>
        <v>8.1986555120881803</v>
      </c>
      <c r="BJ252" s="64">
        <v>42.102648899999998</v>
      </c>
      <c r="BK252" s="64">
        <f t="shared" si="109"/>
        <v>2.8687882384032406</v>
      </c>
      <c r="BL252" s="64">
        <f t="shared" si="110"/>
        <v>0.94829388991662678</v>
      </c>
      <c r="BM252" s="64">
        <f t="shared" si="111"/>
        <v>22.759053357999043</v>
      </c>
    </row>
    <row r="253" spans="1:65" x14ac:dyDescent="0.3">
      <c r="A253">
        <v>252</v>
      </c>
      <c r="B253">
        <v>1</v>
      </c>
      <c r="C253">
        <v>24.63</v>
      </c>
      <c r="D253">
        <v>30.84</v>
      </c>
      <c r="E253" s="71"/>
      <c r="H253" s="73">
        <f t="shared" si="85"/>
        <v>44.96</v>
      </c>
      <c r="I253">
        <f t="shared" si="86"/>
        <v>36.5</v>
      </c>
      <c r="J253" s="64">
        <v>252</v>
      </c>
      <c r="K253" s="64">
        <v>30.84</v>
      </c>
      <c r="L253" s="64">
        <f t="shared" si="87"/>
        <v>256.14999999999998</v>
      </c>
      <c r="M253" s="64">
        <f t="shared" si="88"/>
        <v>266.14999999999998</v>
      </c>
      <c r="N253" s="64" cm="1">
        <f t="array" ref="N253">[2]!PropsSI("P","T",L253,"Q",0,$F$14)</f>
        <v>170000.91143693728</v>
      </c>
      <c r="O253" s="64" cm="1">
        <f t="array" ref="O253">[2]!PropsSI("H","P",N253,"T",M253,$F$14)</f>
        <v>360698.73146514298</v>
      </c>
      <c r="P253" s="64" cm="1">
        <f t="array" ref="P253">[2]!PropsSI("S","P",N253,"T",M253,$F$14)</f>
        <v>1629.8582331222553</v>
      </c>
      <c r="Q253" s="64" cm="1">
        <f t="array" ref="Q253">1/[2]!PropsSI("D","P",N253,"T",M253,$F$14)</f>
        <v>0.10761246997876302</v>
      </c>
      <c r="R253" s="64">
        <f t="shared" si="89"/>
        <v>318.98999999999995</v>
      </c>
      <c r="S253" s="64" cm="1">
        <f t="array" ref="S253">[2]!PropsSI("T","P",T253,"S",V253,$F$14)</f>
        <v>324.65215945440815</v>
      </c>
      <c r="T253" s="64" cm="1">
        <f t="array" ref="T253">[2]!PropsSI("P","T",R253,"Q",1,$F$14)</f>
        <v>1177845.8257661113</v>
      </c>
      <c r="U253" s="64" cm="1">
        <f t="array" ref="U253">[2]!PropsSI("H","P",T253,"S",V253,$F$14)</f>
        <v>396898.78392804676</v>
      </c>
      <c r="V253" s="64">
        <f t="shared" si="90"/>
        <v>1629.8582331222553</v>
      </c>
      <c r="W253" s="64" cm="1">
        <f t="array" ref="W253">1/[2]!PropsSI("D","P",T253,"S",V253,$F$14)</f>
        <v>1.5453021366643038E-2</v>
      </c>
      <c r="X253" s="64">
        <f t="shared" si="91"/>
        <v>318.98999999999995</v>
      </c>
      <c r="Y253" s="64" cm="1">
        <f t="array" ref="Y253">[2]!PropsSI("T","P",Z253,"H",AA253,$F$14)</f>
        <v>324.65215945440821</v>
      </c>
      <c r="Z253" s="64">
        <f t="shared" si="92"/>
        <v>1177845.8257661113</v>
      </c>
      <c r="AA253" s="64">
        <f t="shared" si="84"/>
        <v>396898.78392804676</v>
      </c>
      <c r="AB253" s="64" cm="1">
        <f t="array" ref="AB253">[2]!PropsSI("S","P",Z253,"H",AA253,$F$14)</f>
        <v>1629.8582331222558</v>
      </c>
      <c r="AC253" s="64" cm="1">
        <f t="array" ref="AC253">1/[2]!PropsSI("D","P",Z253,"H",AA253,$F$14)</f>
        <v>1.5453021366643047E-2</v>
      </c>
      <c r="AD253" s="64">
        <f t="shared" si="93"/>
        <v>318.98999999999995</v>
      </c>
      <c r="AE253" s="64">
        <f t="shared" si="94"/>
        <v>313.98999999999995</v>
      </c>
      <c r="AF253" s="64" cm="1">
        <f t="array" ref="AF253">[2]!PropsSI("P","T",AD253,"Q",0,$F$14)</f>
        <v>1177845.8257661113</v>
      </c>
      <c r="AG253" s="64" cm="1">
        <f t="array" ref="AG253">[2]!PropsSI("H","P",AF253,"T",AE253,$F$14)</f>
        <v>256088.27596784121</v>
      </c>
      <c r="AH253" s="64" cm="1">
        <f t="array" ref="AH253">[2]!PropsSI("S","P",AF253,"T",AE253,$F$14)</f>
        <v>1188.4344664357909</v>
      </c>
      <c r="AI253" s="64" cm="1">
        <f t="array" ref="AI253">1/[2]!PropsSI("D","P",AF253,"T",AE253,$F$14)</f>
        <v>9.6920092149472192E-4</v>
      </c>
      <c r="AJ253" s="64">
        <f t="shared" si="95"/>
        <v>317.98999999999995</v>
      </c>
      <c r="AK253" s="64">
        <f t="shared" si="96"/>
        <v>311.98999999999995</v>
      </c>
      <c r="AL253" s="64" cm="1">
        <f t="array" ref="AL253">[2]!PropsSI("P","T",AJ253,"Q",0,$F$14)</f>
        <v>1149301.8481513001</v>
      </c>
      <c r="AM253" s="64" cm="1">
        <f t="array" ref="AM253">[2]!PropsSI("H","P",AL253,"T",AK253,$F$14)</f>
        <v>253160.579836522</v>
      </c>
      <c r="AN253" s="64" cm="1">
        <f t="array" ref="AN253">[2]!PropsSI("S","P",AL253,"T",AK253,$F$14)</f>
        <v>1179.1685450805553</v>
      </c>
      <c r="AO253" s="64" cm="1">
        <f t="array" ref="AO253">1/[2]!PropsSI("D","P",AL253,"T",AK253,$F$14)</f>
        <v>9.6137435090966285E-4</v>
      </c>
      <c r="AP253" s="64">
        <f t="shared" si="97"/>
        <v>260.14999999999998</v>
      </c>
      <c r="AQ253" s="64">
        <f t="shared" si="98"/>
        <v>260.14999999999998</v>
      </c>
      <c r="AR253" s="64" cm="1">
        <f t="array" ref="AR253">[2]!PropsSI("P","T",AP253,"Q",0,$F$14)</f>
        <v>198287.49024246493</v>
      </c>
      <c r="AS253" s="64">
        <f t="shared" si="99"/>
        <v>253160.579836522</v>
      </c>
      <c r="AT253" s="64" cm="1">
        <f t="array" ref="AT253">[2]!PropsSI("H","P",AR253,"H",AS253,$F$14)</f>
        <v>253160.579836522</v>
      </c>
      <c r="AU253" s="64" cm="1">
        <f t="array" ref="AU253">1/[2]!PropsSI("D","P",AR253,"H",AS253,$F$14)</f>
        <v>3.6531826527365883E-2</v>
      </c>
      <c r="AV253" s="64"/>
      <c r="AW253" s="64">
        <f t="shared" si="100"/>
        <v>258.14999999999998</v>
      </c>
      <c r="AX253" s="64">
        <f t="shared" si="101"/>
        <v>260.14999999999998</v>
      </c>
      <c r="AY253" s="64" cm="1">
        <f t="array" ref="AY253">[2]!PropsSI("P","T",AW253,"Q",1,$F$14)</f>
        <v>183723.82814975141</v>
      </c>
      <c r="AZ253" s="64" cm="1">
        <f t="array" ref="AZ253">[2]!PropsSI("H","P",AY253,"T",AX253,$F$14)</f>
        <v>355128.23969601718</v>
      </c>
      <c r="BA253" s="64" cm="1">
        <f t="array" ref="BA253">[2]!PropsSI("S","P",AY253,"T",AX253,$F$14)</f>
        <v>1603.3816434342573</v>
      </c>
      <c r="BB253" s="64" cm="1">
        <f t="array" ref="BB253">1/[2]!PropsSI("D","P",AY253,"T",AX253,$F$14)</f>
        <v>9.6229669371650853E-2</v>
      </c>
      <c r="BC253" s="64">
        <f t="shared" si="102"/>
        <v>101.96765985949519</v>
      </c>
      <c r="BD253" s="64">
        <f t="shared" si="103"/>
        <v>36.200052462903784</v>
      </c>
      <c r="BE253" s="64">
        <f t="shared" si="104"/>
        <v>-138.16771232239898</v>
      </c>
      <c r="BF253" s="64">
        <f t="shared" si="105"/>
        <v>2.8167821017383092</v>
      </c>
      <c r="BG253" s="64">
        <f t="shared" si="106"/>
        <v>4.243096646942802</v>
      </c>
      <c r="BH253" s="64">
        <f t="shared" si="107"/>
        <v>0.66385056389602437</v>
      </c>
      <c r="BI253" s="64">
        <f t="shared" si="108"/>
        <v>6.9284677112042381</v>
      </c>
      <c r="BJ253" s="64">
        <v>42.102648899999998</v>
      </c>
      <c r="BK253" s="64">
        <f t="shared" si="109"/>
        <v>5.9025964370962143</v>
      </c>
      <c r="BL253" s="64">
        <f t="shared" si="110"/>
        <v>1.951136044484582</v>
      </c>
      <c r="BM253" s="64">
        <f t="shared" si="111"/>
        <v>46.827265067629966</v>
      </c>
    </row>
    <row r="254" spans="1:65" x14ac:dyDescent="0.3">
      <c r="A254">
        <v>253</v>
      </c>
      <c r="B254">
        <v>1</v>
      </c>
      <c r="C254">
        <v>23.8</v>
      </c>
      <c r="D254">
        <v>31.93</v>
      </c>
      <c r="E254" s="71"/>
      <c r="H254" s="73">
        <f t="shared" si="85"/>
        <v>44.96</v>
      </c>
      <c r="I254">
        <f t="shared" si="86"/>
        <v>36.5</v>
      </c>
      <c r="J254" s="64">
        <v>253</v>
      </c>
      <c r="K254" s="64">
        <v>31.93</v>
      </c>
      <c r="L254" s="64">
        <f t="shared" si="87"/>
        <v>256.14999999999998</v>
      </c>
      <c r="M254" s="64">
        <f t="shared" si="88"/>
        <v>266.14999999999998</v>
      </c>
      <c r="N254" s="64" cm="1">
        <f t="array" ref="N254">[2]!PropsSI("P","T",L254,"Q",0,$F$14)</f>
        <v>170000.91143693728</v>
      </c>
      <c r="O254" s="64" cm="1">
        <f t="array" ref="O254">[2]!PropsSI("H","P",N254,"T",M254,$F$14)</f>
        <v>360698.73146514298</v>
      </c>
      <c r="P254" s="64" cm="1">
        <f t="array" ref="P254">[2]!PropsSI("S","P",N254,"T",M254,$F$14)</f>
        <v>1629.8582331222553</v>
      </c>
      <c r="Q254" s="64" cm="1">
        <f t="array" ref="Q254">1/[2]!PropsSI("D","P",N254,"T",M254,$F$14)</f>
        <v>0.10761246997876302</v>
      </c>
      <c r="R254" s="64">
        <f t="shared" si="89"/>
        <v>320.08</v>
      </c>
      <c r="S254" s="64" cm="1">
        <f t="array" ref="S254">[2]!PropsSI("T","P",T254,"S",V254,$F$14)</f>
        <v>325.66402011780133</v>
      </c>
      <c r="T254" s="64" cm="1">
        <f t="array" ref="T254">[2]!PropsSI("P","T",R254,"Q",1,$F$14)</f>
        <v>1209559.743072561</v>
      </c>
      <c r="U254" s="64" cm="1">
        <f t="array" ref="U254">[2]!PropsSI("H","P",T254,"S",V254,$F$14)</f>
        <v>397381.68466152478</v>
      </c>
      <c r="V254" s="64">
        <f t="shared" si="90"/>
        <v>1629.8582331222553</v>
      </c>
      <c r="W254" s="64" cm="1">
        <f t="array" ref="W254">1/[2]!PropsSI("D","P",T254,"S",V254,$F$14)</f>
        <v>1.5004383836762036E-2</v>
      </c>
      <c r="X254" s="64">
        <f t="shared" si="91"/>
        <v>320.08</v>
      </c>
      <c r="Y254" s="64" cm="1">
        <f t="array" ref="Y254">[2]!PropsSI("T","P",Z254,"H",AA254,$F$14)</f>
        <v>325.66402011780139</v>
      </c>
      <c r="Z254" s="64">
        <f t="shared" si="92"/>
        <v>1209559.743072561</v>
      </c>
      <c r="AA254" s="64">
        <f t="shared" si="84"/>
        <v>397381.68466152478</v>
      </c>
      <c r="AB254" s="64" cm="1">
        <f t="array" ref="AB254">[2]!PropsSI("S","P",Z254,"H",AA254,$F$14)</f>
        <v>1629.8582331222556</v>
      </c>
      <c r="AC254" s="64" cm="1">
        <f t="array" ref="AC254">1/[2]!PropsSI("D","P",Z254,"H",AA254,$F$14)</f>
        <v>1.5004383836762046E-2</v>
      </c>
      <c r="AD254" s="64">
        <f t="shared" si="93"/>
        <v>320.08</v>
      </c>
      <c r="AE254" s="64">
        <f t="shared" si="94"/>
        <v>315.08</v>
      </c>
      <c r="AF254" s="64" cm="1">
        <f t="array" ref="AF254">[2]!PropsSI("P","T",AD254,"Q",0,$F$14)</f>
        <v>1209559.743072561</v>
      </c>
      <c r="AG254" s="64" cm="1">
        <f t="array" ref="AG254">[2]!PropsSI("H","P",AF254,"T",AE254,$F$14)</f>
        <v>257688.56891856526</v>
      </c>
      <c r="AH254" s="64" cm="1">
        <f t="array" ref="AH254">[2]!PropsSI("S","P",AF254,"T",AE254,$F$14)</f>
        <v>1193.424336049897</v>
      </c>
      <c r="AI254" s="64" cm="1">
        <f t="array" ref="AI254">1/[2]!PropsSI("D","P",AF254,"T",AE254,$F$14)</f>
        <v>9.7343045855494701E-4</v>
      </c>
      <c r="AJ254" s="64">
        <f t="shared" si="95"/>
        <v>319.08</v>
      </c>
      <c r="AK254" s="64">
        <f t="shared" si="96"/>
        <v>313.08</v>
      </c>
      <c r="AL254" s="64" cm="1">
        <f t="array" ref="AL254">[2]!PropsSI("P","T",AJ254,"Q",0,$F$14)</f>
        <v>1180440.5552798668</v>
      </c>
      <c r="AM254" s="64" cm="1">
        <f t="array" ref="AM254">[2]!PropsSI("H","P",AL254,"T",AK254,$F$14)</f>
        <v>254748.41326088877</v>
      </c>
      <c r="AN254" s="64" cm="1">
        <f t="array" ref="AN254">[2]!PropsSI("S","P",AL254,"T",AK254,$F$14)</f>
        <v>1184.153055562417</v>
      </c>
      <c r="AO254" s="64" cm="1">
        <f t="array" ref="AO254">1/[2]!PropsSI("D","P",AL254,"T",AK254,$F$14)</f>
        <v>9.6545106094785742E-4</v>
      </c>
      <c r="AP254" s="64">
        <f t="shared" si="97"/>
        <v>260.14999999999998</v>
      </c>
      <c r="AQ254" s="64">
        <f t="shared" si="98"/>
        <v>260.14999999999998</v>
      </c>
      <c r="AR254" s="64" cm="1">
        <f t="array" ref="AR254">[2]!PropsSI("P","T",AP254,"Q",0,$F$14)</f>
        <v>198287.49024246493</v>
      </c>
      <c r="AS254" s="64">
        <f t="shared" si="99"/>
        <v>254748.41326088877</v>
      </c>
      <c r="AT254" s="64" cm="1">
        <f t="array" ref="AT254">[2]!PropsSI("H","P",AR254,"H",AS254,$F$14)</f>
        <v>254748.41326088877</v>
      </c>
      <c r="AU254" s="64" cm="1">
        <f t="array" ref="AU254">1/[2]!PropsSI("D","P",AR254,"H",AS254,$F$14)</f>
        <v>3.7345889570344473E-2</v>
      </c>
      <c r="AV254" s="64"/>
      <c r="AW254" s="64">
        <f t="shared" si="100"/>
        <v>258.14999999999998</v>
      </c>
      <c r="AX254" s="64">
        <f t="shared" si="101"/>
        <v>260.14999999999998</v>
      </c>
      <c r="AY254" s="64" cm="1">
        <f t="array" ref="AY254">[2]!PropsSI("P","T",AW254,"Q",1,$F$14)</f>
        <v>183723.82814975141</v>
      </c>
      <c r="AZ254" s="64" cm="1">
        <f t="array" ref="AZ254">[2]!PropsSI("H","P",AY254,"T",AX254,$F$14)</f>
        <v>355128.23969601718</v>
      </c>
      <c r="BA254" s="64" cm="1">
        <f t="array" ref="BA254">[2]!PropsSI("S","P",AY254,"T",AX254,$F$14)</f>
        <v>1603.3816434342573</v>
      </c>
      <c r="BB254" s="64" cm="1">
        <f t="array" ref="BB254">1/[2]!PropsSI("D","P",AY254,"T",AX254,$F$14)</f>
        <v>9.6229669371650853E-2</v>
      </c>
      <c r="BC254" s="64">
        <f t="shared" si="102"/>
        <v>100.37982643512841</v>
      </c>
      <c r="BD254" s="64">
        <f t="shared" si="103"/>
        <v>36.682953196381803</v>
      </c>
      <c r="BE254" s="64">
        <f t="shared" si="104"/>
        <v>-137.06277963151021</v>
      </c>
      <c r="BF254" s="64">
        <f t="shared" si="105"/>
        <v>2.7364161739581343</v>
      </c>
      <c r="BG254" s="64">
        <f t="shared" si="106"/>
        <v>4.1684159534958818</v>
      </c>
      <c r="BH254" s="64">
        <f t="shared" si="107"/>
        <v>0.65646427911379923</v>
      </c>
      <c r="BI254" s="64">
        <f t="shared" si="108"/>
        <v>7.1150191657722575</v>
      </c>
      <c r="BJ254" s="64">
        <v>42.102648899999998</v>
      </c>
      <c r="BK254" s="64">
        <f t="shared" si="109"/>
        <v>5.4196957036181956</v>
      </c>
      <c r="BL254" s="64">
        <f t="shared" si="110"/>
        <v>1.7915105242515703</v>
      </c>
      <c r="BM254" s="64">
        <f t="shared" si="111"/>
        <v>42.996252582037684</v>
      </c>
    </row>
    <row r="255" spans="1:65" x14ac:dyDescent="0.3">
      <c r="A255">
        <v>254</v>
      </c>
      <c r="B255">
        <v>1</v>
      </c>
      <c r="C255">
        <v>22.19</v>
      </c>
      <c r="D255">
        <v>29.65</v>
      </c>
      <c r="E255" s="71"/>
      <c r="H255" s="73">
        <f t="shared" si="85"/>
        <v>44.96</v>
      </c>
      <c r="I255">
        <f t="shared" si="86"/>
        <v>36.5</v>
      </c>
      <c r="J255" s="64">
        <v>254</v>
      </c>
      <c r="K255" s="64">
        <v>29.65</v>
      </c>
      <c r="L255" s="64">
        <f t="shared" si="87"/>
        <v>256.14999999999998</v>
      </c>
      <c r="M255" s="64">
        <f t="shared" si="88"/>
        <v>266.14999999999998</v>
      </c>
      <c r="N255" s="64" cm="1">
        <f t="array" ref="N255">[2]!PropsSI("P","T",L255,"Q",0,$F$14)</f>
        <v>170000.91143693728</v>
      </c>
      <c r="O255" s="64" cm="1">
        <f t="array" ref="O255">[2]!PropsSI("H","P",N255,"T",M255,$F$14)</f>
        <v>360698.73146514298</v>
      </c>
      <c r="P255" s="64" cm="1">
        <f t="array" ref="P255">[2]!PropsSI("S","P",N255,"T",M255,$F$14)</f>
        <v>1629.8582331222553</v>
      </c>
      <c r="Q255" s="64" cm="1">
        <f t="array" ref="Q255">1/[2]!PropsSI("D","P",N255,"T",M255,$F$14)</f>
        <v>0.10761246997876302</v>
      </c>
      <c r="R255" s="64">
        <f t="shared" si="89"/>
        <v>317.79999999999995</v>
      </c>
      <c r="S255" s="64" cm="1">
        <f t="array" ref="S255">[2]!PropsSI("T","P",T255,"S",V255,$F$14)</f>
        <v>323.55087499302215</v>
      </c>
      <c r="T255" s="64" cm="1">
        <f t="array" ref="T255">[2]!PropsSI("P","T",R255,"Q",1,$F$14)</f>
        <v>1143937.5735448559</v>
      </c>
      <c r="U255" s="64" cm="1">
        <f t="array" ref="U255">[2]!PropsSI("H","P",T255,"S",V255,$F$14)</f>
        <v>396366.29566452763</v>
      </c>
      <c r="V255" s="64">
        <f t="shared" si="90"/>
        <v>1629.8582331222553</v>
      </c>
      <c r="W255" s="64" cm="1">
        <f t="array" ref="W255">1/[2]!PropsSI("D","P",T255,"S",V255,$F$14)</f>
        <v>1.5959346605735392E-2</v>
      </c>
      <c r="X255" s="64">
        <f t="shared" si="91"/>
        <v>317.79999999999995</v>
      </c>
      <c r="Y255" s="64" cm="1">
        <f t="array" ref="Y255">[2]!PropsSI("T","P",Z255,"H",AA255,$F$14)</f>
        <v>323.55087499302215</v>
      </c>
      <c r="Z255" s="64">
        <f t="shared" si="92"/>
        <v>1143937.5735448559</v>
      </c>
      <c r="AA255" s="64">
        <f t="shared" si="84"/>
        <v>396366.29566452763</v>
      </c>
      <c r="AB255" s="64" cm="1">
        <f t="array" ref="AB255">[2]!PropsSI("S","P",Z255,"H",AA255,$F$14)</f>
        <v>1629.8582331222556</v>
      </c>
      <c r="AC255" s="64" cm="1">
        <f t="array" ref="AC255">1/[2]!PropsSI("D","P",Z255,"H",AA255,$F$14)</f>
        <v>1.5959346605735392E-2</v>
      </c>
      <c r="AD255" s="64">
        <f t="shared" si="93"/>
        <v>317.79999999999995</v>
      </c>
      <c r="AE255" s="64">
        <f t="shared" si="94"/>
        <v>312.79999999999995</v>
      </c>
      <c r="AF255" s="64" cm="1">
        <f t="array" ref="AF255">[2]!PropsSI("P","T",AD255,"Q",0,$F$14)</f>
        <v>1143937.5735448559</v>
      </c>
      <c r="AG255" s="64" cm="1">
        <f t="array" ref="AG255">[2]!PropsSI("H","P",AF255,"T",AE255,$F$14)</f>
        <v>254348.42228450355</v>
      </c>
      <c r="AH255" s="64" cm="1">
        <f t="array" ref="AH255">[2]!PropsSI("S","P",AF255,"T",AE255,$F$14)</f>
        <v>1182.9874538372867</v>
      </c>
      <c r="AI255" s="64" cm="1">
        <f t="array" ref="AI255">1/[2]!PropsSI("D","P",AF255,"T",AE255,$F$14)</f>
        <v>9.6467037195366908E-4</v>
      </c>
      <c r="AJ255" s="64">
        <f t="shared" si="95"/>
        <v>316.79999999999995</v>
      </c>
      <c r="AK255" s="64">
        <f t="shared" si="96"/>
        <v>310.79999999999995</v>
      </c>
      <c r="AL255" s="64" cm="1">
        <f t="array" ref="AL255">[2]!PropsSI("P","T",AJ255,"Q",0,$F$14)</f>
        <v>1116012.6667996296</v>
      </c>
      <c r="AM255" s="64" cm="1">
        <f t="array" ref="AM255">[2]!PropsSI("H","P",AL255,"T",AK255,$F$14)</f>
        <v>251433.99724380785</v>
      </c>
      <c r="AN255" s="64" cm="1">
        <f t="array" ref="AN255">[2]!PropsSI("S","P",AL255,"T",AK255,$F$14)</f>
        <v>1173.7264153653011</v>
      </c>
      <c r="AO255" s="64" cm="1">
        <f t="array" ref="AO255">1/[2]!PropsSI("D","P",AL255,"T",AK255,$F$14)</f>
        <v>9.57004171658309E-4</v>
      </c>
      <c r="AP255" s="64">
        <f t="shared" si="97"/>
        <v>260.14999999999998</v>
      </c>
      <c r="AQ255" s="64">
        <f t="shared" si="98"/>
        <v>260.14999999999998</v>
      </c>
      <c r="AR255" s="64" cm="1">
        <f t="array" ref="AR255">[2]!PropsSI("P","T",AP255,"Q",0,$F$14)</f>
        <v>198287.49024246493</v>
      </c>
      <c r="AS255" s="64">
        <f t="shared" si="99"/>
        <v>251433.99724380785</v>
      </c>
      <c r="AT255" s="64" cm="1">
        <f t="array" ref="AT255">[2]!PropsSI("H","P",AR255,"H",AS255,$F$14)</f>
        <v>251433.99724380785</v>
      </c>
      <c r="AU255" s="64" cm="1">
        <f t="array" ref="AU255">1/[2]!PropsSI("D","P",AR255,"H",AS255,$F$14)</f>
        <v>3.5646628459477074E-2</v>
      </c>
      <c r="AV255" s="64"/>
      <c r="AW255" s="64">
        <f t="shared" si="100"/>
        <v>258.14999999999998</v>
      </c>
      <c r="AX255" s="64">
        <f t="shared" si="101"/>
        <v>260.14999999999998</v>
      </c>
      <c r="AY255" s="64" cm="1">
        <f t="array" ref="AY255">[2]!PropsSI("P","T",AW255,"Q",1,$F$14)</f>
        <v>183723.82814975141</v>
      </c>
      <c r="AZ255" s="64" cm="1">
        <f t="array" ref="AZ255">[2]!PropsSI("H","P",AY255,"T",AX255,$F$14)</f>
        <v>355128.23969601718</v>
      </c>
      <c r="BA255" s="64" cm="1">
        <f t="array" ref="BA255">[2]!PropsSI("S","P",AY255,"T",AX255,$F$14)</f>
        <v>1603.3816434342573</v>
      </c>
      <c r="BB255" s="64" cm="1">
        <f t="array" ref="BB255">1/[2]!PropsSI("D","P",AY255,"T",AX255,$F$14)</f>
        <v>9.6229669371650853E-2</v>
      </c>
      <c r="BC255" s="64">
        <f t="shared" si="102"/>
        <v>103.69424245220932</v>
      </c>
      <c r="BD255" s="64">
        <f t="shared" si="103"/>
        <v>35.66756419938465</v>
      </c>
      <c r="BE255" s="64">
        <f t="shared" si="104"/>
        <v>-139.36180665159398</v>
      </c>
      <c r="BF255" s="64">
        <f t="shared" si="105"/>
        <v>2.9072420497388016</v>
      </c>
      <c r="BG255" s="64">
        <f t="shared" si="106"/>
        <v>4.3277451802179394</v>
      </c>
      <c r="BH255" s="64">
        <f t="shared" si="107"/>
        <v>0.67176830628285666</v>
      </c>
      <c r="BI255" s="64">
        <f t="shared" si="108"/>
        <v>6.7290084733998938</v>
      </c>
      <c r="BJ255" s="64">
        <v>42.102648899999998</v>
      </c>
      <c r="BK255" s="64">
        <f t="shared" si="109"/>
        <v>6.4350847006153487</v>
      </c>
      <c r="BL255" s="64">
        <f t="shared" si="110"/>
        <v>2.1271529982589628</v>
      </c>
      <c r="BM255" s="64">
        <f t="shared" si="111"/>
        <v>51.05167195821511</v>
      </c>
    </row>
    <row r="256" spans="1:65" x14ac:dyDescent="0.3">
      <c r="A256">
        <v>255</v>
      </c>
      <c r="B256">
        <v>1</v>
      </c>
      <c r="C256">
        <v>19.3</v>
      </c>
      <c r="D256">
        <v>26.44</v>
      </c>
      <c r="E256" s="71"/>
      <c r="H256" s="73">
        <f t="shared" si="85"/>
        <v>44.96</v>
      </c>
      <c r="I256">
        <f t="shared" si="86"/>
        <v>36.5</v>
      </c>
      <c r="J256" s="64">
        <v>255</v>
      </c>
      <c r="K256" s="64">
        <v>26.44</v>
      </c>
      <c r="L256" s="64">
        <f t="shared" si="87"/>
        <v>256.14999999999998</v>
      </c>
      <c r="M256" s="64">
        <f t="shared" si="88"/>
        <v>266.14999999999998</v>
      </c>
      <c r="N256" s="64" cm="1">
        <f t="array" ref="N256">[2]!PropsSI("P","T",L256,"Q",0,$F$14)</f>
        <v>170000.91143693728</v>
      </c>
      <c r="O256" s="64" cm="1">
        <f t="array" ref="O256">[2]!PropsSI("H","P",N256,"T",M256,$F$14)</f>
        <v>360698.73146514298</v>
      </c>
      <c r="P256" s="64" cm="1">
        <f t="array" ref="P256">[2]!PropsSI("S","P",N256,"T",M256,$F$14)</f>
        <v>1629.8582331222553</v>
      </c>
      <c r="Q256" s="64" cm="1">
        <f t="array" ref="Q256">1/[2]!PropsSI("D","P",N256,"T",M256,$F$14)</f>
        <v>0.10761246997876302</v>
      </c>
      <c r="R256" s="64">
        <f t="shared" si="89"/>
        <v>314.58999999999997</v>
      </c>
      <c r="S256" s="64" cm="1">
        <f t="array" ref="S256">[2]!PropsSI("T","P",T256,"S",V256,$F$14)</f>
        <v>320.5961697407879</v>
      </c>
      <c r="T256" s="64" cm="1">
        <f t="array" ref="T256">[2]!PropsSI("P","T",R256,"Q",1,$F$14)</f>
        <v>1056109.4979327898</v>
      </c>
      <c r="U256" s="64" cm="1">
        <f t="array" ref="U256">[2]!PropsSI("H","P",T256,"S",V256,$F$14)</f>
        <v>394902.25938097027</v>
      </c>
      <c r="V256" s="64">
        <f t="shared" si="90"/>
        <v>1629.8582331222553</v>
      </c>
      <c r="W256" s="64" cm="1">
        <f t="array" ref="W256">1/[2]!PropsSI("D","P",T256,"S",V256,$F$14)</f>
        <v>1.7416897328077087E-2</v>
      </c>
      <c r="X256" s="64">
        <f t="shared" si="91"/>
        <v>314.58999999999997</v>
      </c>
      <c r="Y256" s="64" cm="1">
        <f t="array" ref="Y256">[2]!PropsSI("T","P",Z256,"H",AA256,$F$14)</f>
        <v>320.5961697407879</v>
      </c>
      <c r="Z256" s="64">
        <f t="shared" si="92"/>
        <v>1056109.4979327898</v>
      </c>
      <c r="AA256" s="64">
        <f t="shared" si="84"/>
        <v>394902.25938097027</v>
      </c>
      <c r="AB256" s="64" cm="1">
        <f t="array" ref="AB256">[2]!PropsSI("S","P",Z256,"H",AA256,$F$14)</f>
        <v>1629.8582331222551</v>
      </c>
      <c r="AC256" s="64" cm="1">
        <f t="array" ref="AC256">1/[2]!PropsSI("D","P",Z256,"H",AA256,$F$14)</f>
        <v>1.741689732807709E-2</v>
      </c>
      <c r="AD256" s="64">
        <f t="shared" si="93"/>
        <v>314.58999999999997</v>
      </c>
      <c r="AE256" s="64">
        <f t="shared" si="94"/>
        <v>309.58999999999997</v>
      </c>
      <c r="AF256" s="64" cm="1">
        <f t="array" ref="AF256">[2]!PropsSI("P","T",AD256,"Q",0,$F$14)</f>
        <v>1056109.4979327898</v>
      </c>
      <c r="AG256" s="64" cm="1">
        <f t="array" ref="AG256">[2]!PropsSI("H","P",AF256,"T",AE256,$F$14)</f>
        <v>249691.72845753081</v>
      </c>
      <c r="AH256" s="64" cm="1">
        <f t="array" ref="AH256">[2]!PropsSI("S","P",AF256,"T",AE256,$F$14)</f>
        <v>1168.294137529663</v>
      </c>
      <c r="AI256" s="64" cm="1">
        <f t="array" ref="AI256">1/[2]!PropsSI("D","P",AF256,"T",AE256,$F$14)</f>
        <v>9.5287642689108126E-4</v>
      </c>
      <c r="AJ256" s="64">
        <f t="shared" si="95"/>
        <v>313.58999999999997</v>
      </c>
      <c r="AK256" s="64">
        <f t="shared" si="96"/>
        <v>307.58999999999997</v>
      </c>
      <c r="AL256" s="64" cm="1">
        <f t="array" ref="AL256">[2]!PropsSI("P","T",AJ256,"Q",0,$F$14)</f>
        <v>1029809.0185585044</v>
      </c>
      <c r="AM256" s="64" cm="1">
        <f t="array" ref="AM256">[2]!PropsSI("H","P",AL256,"T",AK256,$F$14)</f>
        <v>246811.56436529092</v>
      </c>
      <c r="AN256" s="64" cm="1">
        <f t="array" ref="AN256">[2]!PropsSI("S","P",AL256,"T",AK256,$F$14)</f>
        <v>1159.0417402477481</v>
      </c>
      <c r="AO256" s="64" cm="1">
        <f t="array" ref="AO256">1/[2]!PropsSI("D","P",AL256,"T",AK256,$F$14)</f>
        <v>9.4561242748175624E-4</v>
      </c>
      <c r="AP256" s="64">
        <f t="shared" si="97"/>
        <v>260.14999999999998</v>
      </c>
      <c r="AQ256" s="64">
        <f t="shared" si="98"/>
        <v>260.14999999999998</v>
      </c>
      <c r="AR256" s="64" cm="1">
        <f t="array" ref="AR256">[2]!PropsSI("P","T",AP256,"Q",0,$F$14)</f>
        <v>198287.49024246493</v>
      </c>
      <c r="AS256" s="64">
        <f t="shared" si="99"/>
        <v>246811.56436529092</v>
      </c>
      <c r="AT256" s="64" cm="1">
        <f t="array" ref="AT256">[2]!PropsSI("H","P",AR256,"H",AS256,$F$14)</f>
        <v>246811.56436529092</v>
      </c>
      <c r="AU256" s="64" cm="1">
        <f t="array" ref="AU256">1/[2]!PropsSI("D","P",AR256,"H",AS256,$F$14)</f>
        <v>3.3276762882078446E-2</v>
      </c>
      <c r="AV256" s="64"/>
      <c r="AW256" s="64">
        <f t="shared" si="100"/>
        <v>258.14999999999998</v>
      </c>
      <c r="AX256" s="64">
        <f t="shared" si="101"/>
        <v>260.14999999999998</v>
      </c>
      <c r="AY256" s="64" cm="1">
        <f t="array" ref="AY256">[2]!PropsSI("P","T",AW256,"Q",1,$F$14)</f>
        <v>183723.82814975141</v>
      </c>
      <c r="AZ256" s="64" cm="1">
        <f t="array" ref="AZ256">[2]!PropsSI("H","P",AY256,"T",AX256,$F$14)</f>
        <v>355128.23969601718</v>
      </c>
      <c r="BA256" s="64" cm="1">
        <f t="array" ref="BA256">[2]!PropsSI("S","P",AY256,"T",AX256,$F$14)</f>
        <v>1603.3816434342573</v>
      </c>
      <c r="BB256" s="64" cm="1">
        <f t="array" ref="BB256">1/[2]!PropsSI("D","P",AY256,"T",AX256,$F$14)</f>
        <v>9.6229669371650853E-2</v>
      </c>
      <c r="BC256" s="64">
        <f t="shared" si="102"/>
        <v>108.31667533072626</v>
      </c>
      <c r="BD256" s="64">
        <f t="shared" si="103"/>
        <v>34.203527915827287</v>
      </c>
      <c r="BE256" s="64">
        <f t="shared" si="104"/>
        <v>-142.52020324655354</v>
      </c>
      <c r="BF256" s="64">
        <f t="shared" si="105"/>
        <v>3.1668275739650813</v>
      </c>
      <c r="BG256" s="64">
        <f t="shared" si="106"/>
        <v>4.5738837703756197</v>
      </c>
      <c r="BH256" s="64">
        <f t="shared" si="107"/>
        <v>0.69237167644621034</v>
      </c>
      <c r="BI256" s="64">
        <f t="shared" si="108"/>
        <v>6.2123755043781586</v>
      </c>
      <c r="BJ256" s="64">
        <v>42.102648899999998</v>
      </c>
      <c r="BK256" s="64">
        <f t="shared" si="109"/>
        <v>7.8991209841727112</v>
      </c>
      <c r="BL256" s="64">
        <f t="shared" si="110"/>
        <v>2.6110983253237574</v>
      </c>
      <c r="BM256" s="64">
        <f t="shared" si="111"/>
        <v>62.666359807770178</v>
      </c>
    </row>
    <row r="257" spans="1:65" x14ac:dyDescent="0.3">
      <c r="A257">
        <v>256</v>
      </c>
      <c r="B257">
        <v>1</v>
      </c>
      <c r="C257">
        <v>22.14</v>
      </c>
      <c r="D257">
        <v>31.05</v>
      </c>
      <c r="E257" s="71"/>
      <c r="H257" s="73">
        <f t="shared" si="85"/>
        <v>44.96</v>
      </c>
      <c r="I257">
        <f t="shared" si="86"/>
        <v>36.5</v>
      </c>
      <c r="J257" s="64">
        <v>256</v>
      </c>
      <c r="K257" s="64">
        <v>31.05</v>
      </c>
      <c r="L257" s="64">
        <f t="shared" si="87"/>
        <v>256.14999999999998</v>
      </c>
      <c r="M257" s="64">
        <f t="shared" si="88"/>
        <v>266.14999999999998</v>
      </c>
      <c r="N257" s="64" cm="1">
        <f t="array" ref="N257">[2]!PropsSI("P","T",L257,"Q",0,$F$14)</f>
        <v>170000.91143693728</v>
      </c>
      <c r="O257" s="64" cm="1">
        <f t="array" ref="O257">[2]!PropsSI("H","P",N257,"T",M257,$F$14)</f>
        <v>360698.73146514298</v>
      </c>
      <c r="P257" s="64" cm="1">
        <f t="array" ref="P257">[2]!PropsSI("S","P",N257,"T",M257,$F$14)</f>
        <v>1629.8582331222553</v>
      </c>
      <c r="Q257" s="64" cm="1">
        <f t="array" ref="Q257">1/[2]!PropsSI("D","P",N257,"T",M257,$F$14)</f>
        <v>0.10761246997876302</v>
      </c>
      <c r="R257" s="64">
        <f t="shared" si="89"/>
        <v>319.2</v>
      </c>
      <c r="S257" s="64" cm="1">
        <f t="array" ref="S257">[2]!PropsSI("T","P",T257,"S",V257,$F$14)</f>
        <v>324.84686712933728</v>
      </c>
      <c r="T257" s="64" cm="1">
        <f t="array" ref="T257">[2]!PropsSI("P","T",R257,"Q",1,$F$14)</f>
        <v>1183906.8483501337</v>
      </c>
      <c r="U257" s="64" cm="1">
        <f t="array" ref="U257">[2]!PropsSI("H","P",T257,"S",V257,$F$14)</f>
        <v>396992.17930143978</v>
      </c>
      <c r="V257" s="64">
        <f t="shared" si="90"/>
        <v>1629.8582331222553</v>
      </c>
      <c r="W257" s="64" cm="1">
        <f t="array" ref="W257">1/[2]!PropsSI("D","P",T257,"S",V257,$F$14)</f>
        <v>1.5365478991340734E-2</v>
      </c>
      <c r="X257" s="64">
        <f t="shared" si="91"/>
        <v>319.2</v>
      </c>
      <c r="Y257" s="64" cm="1">
        <f t="array" ref="Y257">[2]!PropsSI("T","P",Z257,"H",AA257,$F$14)</f>
        <v>324.84686712933723</v>
      </c>
      <c r="Z257" s="64">
        <f t="shared" si="92"/>
        <v>1183906.8483501337</v>
      </c>
      <c r="AA257" s="64">
        <f t="shared" si="84"/>
        <v>396992.17930143978</v>
      </c>
      <c r="AB257" s="64" cm="1">
        <f t="array" ref="AB257">[2]!PropsSI("S","P",Z257,"H",AA257,$F$14)</f>
        <v>1629.8582331222549</v>
      </c>
      <c r="AC257" s="64" cm="1">
        <f t="array" ref="AC257">1/[2]!PropsSI("D","P",Z257,"H",AA257,$F$14)</f>
        <v>1.5365478991340727E-2</v>
      </c>
      <c r="AD257" s="64">
        <f t="shared" si="93"/>
        <v>319.2</v>
      </c>
      <c r="AE257" s="64">
        <f t="shared" si="94"/>
        <v>314.2</v>
      </c>
      <c r="AF257" s="64" cm="1">
        <f t="array" ref="AF257">[2]!PropsSI("P","T",AD257,"Q",0,$F$14)</f>
        <v>1183906.8483501337</v>
      </c>
      <c r="AG257" s="64" cm="1">
        <f t="array" ref="AG257">[2]!PropsSI("H","P",AF257,"T",AE257,$F$14)</f>
        <v>256396.0906834295</v>
      </c>
      <c r="AH257" s="64" cm="1">
        <f t="array" ref="AH257">[2]!PropsSI("S","P",AF257,"T",AE257,$F$14)</f>
        <v>1189.3957613152645</v>
      </c>
      <c r="AI257" s="64" cm="1">
        <f t="array" ref="AI257">1/[2]!PropsSI("D","P",AF257,"T",AE257,$F$14)</f>
        <v>9.7000976737934342E-4</v>
      </c>
      <c r="AJ257" s="64">
        <f t="shared" si="95"/>
        <v>318.2</v>
      </c>
      <c r="AK257" s="64">
        <f t="shared" si="96"/>
        <v>312.2</v>
      </c>
      <c r="AL257" s="64" cm="1">
        <f t="array" ref="AL257">[2]!PropsSI("P","T",AJ257,"Q",0,$F$14)</f>
        <v>1155252.6604123791</v>
      </c>
      <c r="AM257" s="64" cm="1">
        <f t="array" ref="AM257">[2]!PropsSI("H","P",AL257,"T",AK257,$F$14)</f>
        <v>253466.01733926704</v>
      </c>
      <c r="AN257" s="64" cm="1">
        <f t="array" ref="AN257">[2]!PropsSI("S","P",AL257,"T",AK257,$F$14)</f>
        <v>1180.1288751853376</v>
      </c>
      <c r="AO257" s="64" cm="1">
        <f t="array" ref="AO257">1/[2]!PropsSI("D","P",AL257,"T",AK257,$F$14)</f>
        <v>9.6215420642351522E-4</v>
      </c>
      <c r="AP257" s="64">
        <f t="shared" si="97"/>
        <v>260.14999999999998</v>
      </c>
      <c r="AQ257" s="64">
        <f t="shared" si="98"/>
        <v>260.14999999999998</v>
      </c>
      <c r="AR257" s="64" cm="1">
        <f t="array" ref="AR257">[2]!PropsSI("P","T",AP257,"Q",0,$F$14)</f>
        <v>198287.49024246493</v>
      </c>
      <c r="AS257" s="64">
        <f t="shared" si="99"/>
        <v>253466.01733926704</v>
      </c>
      <c r="AT257" s="64" cm="1">
        <f t="array" ref="AT257">[2]!PropsSI("H","P",AR257,"H",AS257,$F$14)</f>
        <v>253466.01733926704</v>
      </c>
      <c r="AU257" s="64" cm="1">
        <f t="array" ref="AU257">1/[2]!PropsSI("D","P",AR257,"H",AS257,$F$14)</f>
        <v>3.6688420650596139E-2</v>
      </c>
      <c r="AV257" s="64"/>
      <c r="AW257" s="64">
        <f t="shared" si="100"/>
        <v>258.14999999999998</v>
      </c>
      <c r="AX257" s="64">
        <f t="shared" si="101"/>
        <v>260.14999999999998</v>
      </c>
      <c r="AY257" s="64" cm="1">
        <f t="array" ref="AY257">[2]!PropsSI("P","T",AW257,"Q",1,$F$14)</f>
        <v>183723.82814975141</v>
      </c>
      <c r="AZ257" s="64" cm="1">
        <f t="array" ref="AZ257">[2]!PropsSI("H","P",AY257,"T",AX257,$F$14)</f>
        <v>355128.23969601718</v>
      </c>
      <c r="BA257" s="64" cm="1">
        <f t="array" ref="BA257">[2]!PropsSI("S","P",AY257,"T",AX257,$F$14)</f>
        <v>1603.3816434342573</v>
      </c>
      <c r="BB257" s="64" cm="1">
        <f t="array" ref="BB257">1/[2]!PropsSI("D","P",AY257,"T",AX257,$F$14)</f>
        <v>9.6229669371650853E-2</v>
      </c>
      <c r="BC257" s="64">
        <f t="shared" si="102"/>
        <v>101.66222235675014</v>
      </c>
      <c r="BD257" s="64">
        <f t="shared" si="103"/>
        <v>36.293447836296806</v>
      </c>
      <c r="BE257" s="64">
        <f t="shared" si="104"/>
        <v>-137.95567019304696</v>
      </c>
      <c r="BF257" s="64">
        <f t="shared" si="105"/>
        <v>2.8011177889546914</v>
      </c>
      <c r="BG257" s="64">
        <f t="shared" si="106"/>
        <v>4.2285012285012273</v>
      </c>
      <c r="BH257" s="64">
        <f t="shared" si="107"/>
        <v>0.66243750151339897</v>
      </c>
      <c r="BI257" s="64">
        <f t="shared" si="108"/>
        <v>6.9641205940787563</v>
      </c>
      <c r="BJ257" s="64">
        <v>42.102648899999998</v>
      </c>
      <c r="BK257" s="64">
        <f t="shared" si="109"/>
        <v>5.8092010637031919</v>
      </c>
      <c r="BL257" s="64">
        <f t="shared" si="110"/>
        <v>1.9202636849463328</v>
      </c>
      <c r="BM257" s="64">
        <f t="shared" si="111"/>
        <v>46.086328438711988</v>
      </c>
    </row>
    <row r="258" spans="1:65" x14ac:dyDescent="0.3">
      <c r="A258">
        <v>257</v>
      </c>
      <c r="B258">
        <v>1</v>
      </c>
      <c r="C258">
        <v>25.14</v>
      </c>
      <c r="D258">
        <v>33.799999999999997</v>
      </c>
      <c r="E258" s="71"/>
      <c r="H258" s="73">
        <f t="shared" si="85"/>
        <v>44.96</v>
      </c>
      <c r="I258">
        <f t="shared" si="86"/>
        <v>36.5</v>
      </c>
      <c r="J258" s="64">
        <v>257</v>
      </c>
      <c r="K258" s="64">
        <v>33.799999999999997</v>
      </c>
      <c r="L258" s="64">
        <f t="shared" si="87"/>
        <v>256.14999999999998</v>
      </c>
      <c r="M258" s="64">
        <f t="shared" si="88"/>
        <v>266.14999999999998</v>
      </c>
      <c r="N258" s="64" cm="1">
        <f t="array" ref="N258">[2]!PropsSI("P","T",L258,"Q",0,$F$14)</f>
        <v>170000.91143693728</v>
      </c>
      <c r="O258" s="64" cm="1">
        <f t="array" ref="O258">[2]!PropsSI("H","P",N258,"T",M258,$F$14)</f>
        <v>360698.73146514298</v>
      </c>
      <c r="P258" s="64" cm="1">
        <f t="array" ref="P258">[2]!PropsSI("S","P",N258,"T",M258,$F$14)</f>
        <v>1629.8582331222553</v>
      </c>
      <c r="Q258" s="64" cm="1">
        <f t="array" ref="Q258">1/[2]!PropsSI("D","P",N258,"T",M258,$F$14)</f>
        <v>0.10761246997876302</v>
      </c>
      <c r="R258" s="64">
        <f t="shared" si="89"/>
        <v>321.95</v>
      </c>
      <c r="S258" s="64" cm="1">
        <f t="array" ref="S258">[2]!PropsSI("T","P",T258,"S",V258,$F$14)</f>
        <v>327.40743843220321</v>
      </c>
      <c r="T258" s="64" cm="1">
        <f t="array" ref="T258">[2]!PropsSI("P","T",R258,"Q",1,$F$14)</f>
        <v>1265452.5935368817</v>
      </c>
      <c r="U258" s="64" cm="1">
        <f t="array" ref="U258">[2]!PropsSI("H","P",T258,"S",V258,$F$14)</f>
        <v>398199.41004624608</v>
      </c>
      <c r="V258" s="64">
        <f t="shared" si="90"/>
        <v>1629.8582331222553</v>
      </c>
      <c r="W258" s="64" cm="1">
        <f t="array" ref="W258">1/[2]!PropsSI("D","P",T258,"S",V258,$F$14)</f>
        <v>1.4266855954607565E-2</v>
      </c>
      <c r="X258" s="64">
        <f t="shared" si="91"/>
        <v>321.95</v>
      </c>
      <c r="Y258" s="64" cm="1">
        <f t="array" ref="Y258">[2]!PropsSI("T","P",Z258,"H",AA258,$F$14)</f>
        <v>327.40743843220326</v>
      </c>
      <c r="Z258" s="64">
        <f t="shared" si="92"/>
        <v>1265452.5935368817</v>
      </c>
      <c r="AA258" s="64">
        <f t="shared" ref="AA258:AA321" si="112">O258+((U258-O258))/$F$26</f>
        <v>398199.41004624608</v>
      </c>
      <c r="AB258" s="64" cm="1">
        <f t="array" ref="AB258">[2]!PropsSI("S","P",Z258,"H",AA258,$F$14)</f>
        <v>1629.8582331222558</v>
      </c>
      <c r="AC258" s="64" cm="1">
        <f t="array" ref="AC258">1/[2]!PropsSI("D","P",Z258,"H",AA258,$F$14)</f>
        <v>1.4266855954607574E-2</v>
      </c>
      <c r="AD258" s="64">
        <f t="shared" si="93"/>
        <v>321.95</v>
      </c>
      <c r="AE258" s="64">
        <f t="shared" si="94"/>
        <v>316.95</v>
      </c>
      <c r="AF258" s="64" cm="1">
        <f t="array" ref="AF258">[2]!PropsSI("P","T",AD258,"Q",0,$F$14)</f>
        <v>1265452.5935368817</v>
      </c>
      <c r="AG258" s="64" cm="1">
        <f t="array" ref="AG258">[2]!PropsSI("H","P",AF258,"T",AE258,$F$14)</f>
        <v>260449.23848016848</v>
      </c>
      <c r="AH258" s="64" cm="1">
        <f t="array" ref="AH258">[2]!PropsSI("S","P",AF258,"T",AE258,$F$14)</f>
        <v>1201.9873888335894</v>
      </c>
      <c r="AI258" s="64" cm="1">
        <f t="array" ref="AI258">1/[2]!PropsSI("D","P",AF258,"T",AE258,$F$14)</f>
        <v>9.8087268409524858E-4</v>
      </c>
      <c r="AJ258" s="64">
        <f t="shared" si="95"/>
        <v>320.95</v>
      </c>
      <c r="AK258" s="64">
        <f t="shared" si="96"/>
        <v>314.95</v>
      </c>
      <c r="AL258" s="64" cm="1">
        <f t="array" ref="AL258">[2]!PropsSI("P","T",AJ258,"Q",0,$F$14)</f>
        <v>1235328.1210087303</v>
      </c>
      <c r="AM258" s="64" cm="1">
        <f t="array" ref="AM258">[2]!PropsSI("H","P",AL258,"T",AK258,$F$14)</f>
        <v>257486.96983337024</v>
      </c>
      <c r="AN258" s="64" cm="1">
        <f t="array" ref="AN258">[2]!PropsSI("S","P",AL258,"T",AK258,$F$14)</f>
        <v>1192.7047757015869</v>
      </c>
      <c r="AO258" s="64" cm="1">
        <f t="array" ref="AO258">1/[2]!PropsSI("D","P",AL258,"T",AK258,$F$14)</f>
        <v>9.7261673834532318E-4</v>
      </c>
      <c r="AP258" s="64">
        <f t="shared" si="97"/>
        <v>260.14999999999998</v>
      </c>
      <c r="AQ258" s="64">
        <f t="shared" si="98"/>
        <v>260.14999999999998</v>
      </c>
      <c r="AR258" s="64" cm="1">
        <f t="array" ref="AR258">[2]!PropsSI("P","T",AP258,"Q",0,$F$14)</f>
        <v>198287.49024246493</v>
      </c>
      <c r="AS258" s="64">
        <f t="shared" si="99"/>
        <v>257486.96983337024</v>
      </c>
      <c r="AT258" s="64" cm="1">
        <f t="array" ref="AT258">[2]!PropsSI("H","P",AR258,"H",AS258,$F$14)</f>
        <v>257486.96983337024</v>
      </c>
      <c r="AU258" s="64" cm="1">
        <f t="array" ref="AU258">1/[2]!PropsSI("D","P",AR258,"H",AS258,$F$14)</f>
        <v>3.8749914490434793E-2</v>
      </c>
      <c r="AV258" s="64"/>
      <c r="AW258" s="64">
        <f t="shared" si="100"/>
        <v>258.14999999999998</v>
      </c>
      <c r="AX258" s="64">
        <f t="shared" si="101"/>
        <v>260.14999999999998</v>
      </c>
      <c r="AY258" s="64" cm="1">
        <f t="array" ref="AY258">[2]!PropsSI("P","T",AW258,"Q",1,$F$14)</f>
        <v>183723.82814975141</v>
      </c>
      <c r="AZ258" s="64" cm="1">
        <f t="array" ref="AZ258">[2]!PropsSI("H","P",AY258,"T",AX258,$F$14)</f>
        <v>355128.23969601718</v>
      </c>
      <c r="BA258" s="64" cm="1">
        <f t="array" ref="BA258">[2]!PropsSI("S","P",AY258,"T",AX258,$F$14)</f>
        <v>1603.3816434342573</v>
      </c>
      <c r="BB258" s="64" cm="1">
        <f t="array" ref="BB258">1/[2]!PropsSI("D","P",AY258,"T",AX258,$F$14)</f>
        <v>9.6229669371650853E-2</v>
      </c>
      <c r="BC258" s="64">
        <f t="shared" si="102"/>
        <v>97.641269862646936</v>
      </c>
      <c r="BD258" s="64">
        <f t="shared" si="103"/>
        <v>37.500678581103102</v>
      </c>
      <c r="BE258" s="64">
        <f t="shared" si="104"/>
        <v>-135.14194844375004</v>
      </c>
      <c r="BF258" s="64">
        <f t="shared" si="105"/>
        <v>2.6037200807307301</v>
      </c>
      <c r="BG258" s="64">
        <f t="shared" si="106"/>
        <v>4.0462382445141056</v>
      </c>
      <c r="BH258" s="64">
        <f t="shared" si="107"/>
        <v>0.64349154038590206</v>
      </c>
      <c r="BI258" s="64">
        <f t="shared" si="108"/>
        <v>7.4437988763743066</v>
      </c>
      <c r="BJ258" s="64">
        <v>42.102648899999998</v>
      </c>
      <c r="BK258" s="64">
        <f t="shared" si="109"/>
        <v>4.6019703188968961</v>
      </c>
      <c r="BL258" s="64">
        <f t="shared" si="110"/>
        <v>1.5212068554131406</v>
      </c>
      <c r="BM258" s="64">
        <f t="shared" si="111"/>
        <v>36.508964529915374</v>
      </c>
    </row>
    <row r="259" spans="1:65" x14ac:dyDescent="0.3">
      <c r="A259">
        <v>258</v>
      </c>
      <c r="B259">
        <v>1</v>
      </c>
      <c r="C259">
        <v>27.93</v>
      </c>
      <c r="D259">
        <v>36.799999999999997</v>
      </c>
      <c r="E259" s="71"/>
      <c r="H259" s="73">
        <f t="shared" ref="H259:H322" si="113">$E$2</f>
        <v>44.96</v>
      </c>
      <c r="I259">
        <f t="shared" ref="I259:I322" si="114">MAX(C:C)</f>
        <v>36.5</v>
      </c>
      <c r="J259" s="64">
        <v>258</v>
      </c>
      <c r="K259" s="64">
        <v>36.799999999999997</v>
      </c>
      <c r="L259" s="64">
        <f t="shared" ref="L259:L322" si="115">AW259-$F$22</f>
        <v>256.14999999999998</v>
      </c>
      <c r="M259" s="64">
        <f t="shared" ref="M259:M322" si="116">L259+$F$23</f>
        <v>266.14999999999998</v>
      </c>
      <c r="N259" s="64" cm="1">
        <f t="array" ref="N259">[2]!PropsSI("P","T",L259,"Q",0,$F$14)</f>
        <v>170000.91143693728</v>
      </c>
      <c r="O259" s="64" cm="1">
        <f t="array" ref="O259">[2]!PropsSI("H","P",N259,"T",M259,$F$14)</f>
        <v>360698.73146514298</v>
      </c>
      <c r="P259" s="64" cm="1">
        <f t="array" ref="P259">[2]!PropsSI("S","P",N259,"T",M259,$F$14)</f>
        <v>1629.8582331222553</v>
      </c>
      <c r="Q259" s="64" cm="1">
        <f t="array" ref="Q259">1/[2]!PropsSI("D","P",N259,"T",M259,$F$14)</f>
        <v>0.10761246997876302</v>
      </c>
      <c r="R259" s="64">
        <f t="shared" ref="R259:R322" si="117">AD259+$F$21</f>
        <v>324.95</v>
      </c>
      <c r="S259" s="64" cm="1">
        <f t="array" ref="S259">[2]!PropsSI("T","P",T259,"S",V259,$F$14)</f>
        <v>330.22608065717748</v>
      </c>
      <c r="T259" s="64" cm="1">
        <f t="array" ref="T259">[2]!PropsSI("P","T",R259,"Q",1,$F$14)</f>
        <v>1359137.362840093</v>
      </c>
      <c r="U259" s="64" cm="1">
        <f t="array" ref="U259">[2]!PropsSI("H","P",T259,"S",V259,$F$14)</f>
        <v>399483.09393722343</v>
      </c>
      <c r="V259" s="64">
        <f t="shared" ref="V259:V322" si="118">P259</f>
        <v>1629.8582331222553</v>
      </c>
      <c r="W259" s="64" cm="1">
        <f t="array" ref="W259">1/[2]!PropsSI("D","P",T259,"S",V259,$F$14)</f>
        <v>1.3163004077794992E-2</v>
      </c>
      <c r="X259" s="64">
        <f t="shared" ref="X259:X322" si="119">R259</f>
        <v>324.95</v>
      </c>
      <c r="Y259" s="64" cm="1">
        <f t="array" ref="Y259">[2]!PropsSI("T","P",Z259,"H",AA259,$F$14)</f>
        <v>330.2260806569023</v>
      </c>
      <c r="Z259" s="64">
        <f t="shared" ref="Z259:Z322" si="120">T259</f>
        <v>1359137.362840093</v>
      </c>
      <c r="AA259" s="64">
        <f t="shared" si="112"/>
        <v>399483.09393722343</v>
      </c>
      <c r="AB259" s="64" cm="1">
        <f t="array" ref="AB259">[2]!PropsSI("S","P",Z259,"H",AA259,$F$14)</f>
        <v>1629.8582331203113</v>
      </c>
      <c r="AC259" s="64" cm="1">
        <f t="array" ref="AC259">1/[2]!PropsSI("D","P",Z259,"H",AA259,$F$14)</f>
        <v>1.3163004077764349E-2</v>
      </c>
      <c r="AD259" s="64">
        <f t="shared" ref="AD259:AD322" si="121">K259+273.15+15</f>
        <v>324.95</v>
      </c>
      <c r="AE259" s="64">
        <f t="shared" ref="AE259:AE322" si="122">AD259-$F$20</f>
        <v>319.95</v>
      </c>
      <c r="AF259" s="64" cm="1">
        <f t="array" ref="AF259">[2]!PropsSI("P","T",AD259,"Q",0,$F$14)</f>
        <v>1359137.362840093</v>
      </c>
      <c r="AG259" s="64" cm="1">
        <f t="array" ref="AG259">[2]!PropsSI("H","P",AF259,"T",AE259,$F$14)</f>
        <v>264920.00480922777</v>
      </c>
      <c r="AH259" s="64" cm="1">
        <f t="array" ref="AH259">[2]!PropsSI("S","P",AF259,"T",AE259,$F$14)</f>
        <v>1215.7361257551333</v>
      </c>
      <c r="AI259" s="64" cm="1">
        <f t="array" ref="AI259">1/[2]!PropsSI("D","P",AF259,"T",AE259,$F$14)</f>
        <v>9.9333915127728018E-4</v>
      </c>
      <c r="AJ259" s="64">
        <f t="shared" ref="AJ259:AJ322" si="123">AD259-$F$24</f>
        <v>323.95</v>
      </c>
      <c r="AK259" s="64">
        <f t="shared" ref="AK259:AK322" si="124">AE259-$F$25</f>
        <v>317.95</v>
      </c>
      <c r="AL259" s="64" cm="1">
        <f t="array" ref="AL259">[2]!PropsSI("P","T",AJ259,"Q",0,$F$14)</f>
        <v>1327350.3028484047</v>
      </c>
      <c r="AM259" s="64" cm="1">
        <f t="array" ref="AM259">[2]!PropsSI("H","P",AL259,"T",AK259,$F$14)</f>
        <v>261920.06377697916</v>
      </c>
      <c r="AN259" s="64" cm="1">
        <f t="array" ref="AN259">[2]!PropsSI("S","P",AL259,"T",AK259,$F$14)</f>
        <v>1206.4290226774679</v>
      </c>
      <c r="AO259" s="64" cm="1">
        <f t="array" ref="AO259">1/[2]!PropsSI("D","P",AL259,"T",AK259,$F$14)</f>
        <v>9.8459663882046844E-4</v>
      </c>
      <c r="AP259" s="64">
        <f t="shared" ref="AP259:AP322" si="125">AW259+$F$18</f>
        <v>260.14999999999998</v>
      </c>
      <c r="AQ259" s="64">
        <f t="shared" ref="AQ259:AQ322" si="126">AP259</f>
        <v>260.14999999999998</v>
      </c>
      <c r="AR259" s="64" cm="1">
        <f t="array" ref="AR259">[2]!PropsSI("P","T",AP259,"Q",0,$F$14)</f>
        <v>198287.49024246493</v>
      </c>
      <c r="AS259" s="64">
        <f t="shared" ref="AS259:AS322" si="127">AM259</f>
        <v>261920.06377697916</v>
      </c>
      <c r="AT259" s="64" cm="1">
        <f t="array" ref="AT259">[2]!PropsSI("H","P",AR259,"H",AS259,$F$14)</f>
        <v>261920.06377697916</v>
      </c>
      <c r="AU259" s="64" cm="1">
        <f t="array" ref="AU259">1/[2]!PropsSI("D","P",AR259,"H",AS259,$F$14)</f>
        <v>4.1022708279861077E-2</v>
      </c>
      <c r="AV259" s="64"/>
      <c r="AW259" s="64">
        <f t="shared" ref="AW259:AW322" si="128">$F$16+273.15</f>
        <v>258.14999999999998</v>
      </c>
      <c r="AX259" s="64">
        <f t="shared" ref="AX259:AX322" si="129">AW259+$F$17</f>
        <v>260.14999999999998</v>
      </c>
      <c r="AY259" s="64" cm="1">
        <f t="array" ref="AY259">[2]!PropsSI("P","T",AW259,"Q",1,$F$14)</f>
        <v>183723.82814975141</v>
      </c>
      <c r="AZ259" s="64" cm="1">
        <f t="array" ref="AZ259">[2]!PropsSI("H","P",AY259,"T",AX259,$F$14)</f>
        <v>355128.23969601718</v>
      </c>
      <c r="BA259" s="64" cm="1">
        <f t="array" ref="BA259">[2]!PropsSI("S","P",AY259,"T",AX259,$F$14)</f>
        <v>1603.3816434342573</v>
      </c>
      <c r="BB259" s="64" cm="1">
        <f t="array" ref="BB259">1/[2]!PropsSI("D","P",AY259,"T",AX259,$F$14)</f>
        <v>9.6229669371650853E-2</v>
      </c>
      <c r="BC259" s="64">
        <f t="shared" ref="BC259:BC322" si="130">(AZ259-AS259)/1000</f>
        <v>93.208175919038013</v>
      </c>
      <c r="BD259" s="64">
        <f t="shared" ref="BD259:BD322" si="131">(AA259-O259)/1000</f>
        <v>38.784362472080453</v>
      </c>
      <c r="BE259" s="64">
        <f t="shared" ref="BE259:BE322" si="132">-(BC259+BD259)</f>
        <v>-131.99253839111847</v>
      </c>
      <c r="BF259" s="64">
        <f t="shared" ref="BF259:BF322" si="133">BC259/BD259</f>
        <v>2.4032411512793441</v>
      </c>
      <c r="BG259" s="64">
        <f t="shared" ref="BG259:BG322" si="134">AW259/(AD259-AW259)</f>
        <v>3.8645209580838316</v>
      </c>
      <c r="BH259" s="64">
        <f t="shared" ref="BH259:BH322" si="135">BF259/BG259</f>
        <v>0.62187297658516449</v>
      </c>
      <c r="BI259" s="64">
        <f t="shared" ref="BI259:BI322" si="136">T259/N259</f>
        <v>7.9948828000505872</v>
      </c>
      <c r="BJ259" s="64">
        <v>42.102648899999998</v>
      </c>
      <c r="BK259" s="64">
        <f t="shared" ref="BK259:BK322" si="137">BJ259-BD259</f>
        <v>3.3182864279195456</v>
      </c>
      <c r="BL259" s="64">
        <f t="shared" ref="BL259:BL322" si="138">(BK259*1190)/3600</f>
        <v>1.0968780136734053</v>
      </c>
      <c r="BM259" s="64">
        <f t="shared" ref="BM259:BM322" si="139">BL259*24</f>
        <v>26.325072328161728</v>
      </c>
    </row>
    <row r="260" spans="1:65" x14ac:dyDescent="0.3">
      <c r="A260">
        <v>259</v>
      </c>
      <c r="B260">
        <v>1</v>
      </c>
      <c r="C260">
        <v>28.09</v>
      </c>
      <c r="D260">
        <v>36.97</v>
      </c>
      <c r="E260" s="71"/>
      <c r="H260" s="73">
        <f t="shared" si="113"/>
        <v>44.96</v>
      </c>
      <c r="I260">
        <f t="shared" si="114"/>
        <v>36.5</v>
      </c>
      <c r="J260" s="64">
        <v>259</v>
      </c>
      <c r="K260" s="64">
        <v>36.97</v>
      </c>
      <c r="L260" s="64">
        <f t="shared" si="115"/>
        <v>256.14999999999998</v>
      </c>
      <c r="M260" s="64">
        <f t="shared" si="116"/>
        <v>266.14999999999998</v>
      </c>
      <c r="N260" s="64" cm="1">
        <f t="array" ref="N260">[2]!PropsSI("P","T",L260,"Q",0,$F$14)</f>
        <v>170000.91143693728</v>
      </c>
      <c r="O260" s="64" cm="1">
        <f t="array" ref="O260">[2]!PropsSI("H","P",N260,"T",M260,$F$14)</f>
        <v>360698.73146514298</v>
      </c>
      <c r="P260" s="64" cm="1">
        <f t="array" ref="P260">[2]!PropsSI("S","P",N260,"T",M260,$F$14)</f>
        <v>1629.8582331222553</v>
      </c>
      <c r="Q260" s="64" cm="1">
        <f t="array" ref="Q260">1/[2]!PropsSI("D","P",N260,"T",M260,$F$14)</f>
        <v>0.10761246997876302</v>
      </c>
      <c r="R260" s="64">
        <f t="shared" si="117"/>
        <v>325.12</v>
      </c>
      <c r="S260" s="64" cm="1">
        <f t="array" ref="S260">[2]!PropsSI("T","P",T260,"S",V260,$F$14)</f>
        <v>330.3866667349572</v>
      </c>
      <c r="T260" s="64" cm="1">
        <f t="array" ref="T260">[2]!PropsSI("P","T",R260,"Q",1,$F$14)</f>
        <v>1364597.4715694461</v>
      </c>
      <c r="U260" s="64" cm="1">
        <f t="array" ref="U260">[2]!PropsSI("H","P",T260,"S",V260,$F$14)</f>
        <v>399554.80193814891</v>
      </c>
      <c r="V260" s="64">
        <f t="shared" si="118"/>
        <v>1629.8582331222553</v>
      </c>
      <c r="W260" s="64" cm="1">
        <f t="array" ref="W260">1/[2]!PropsSI("D","P",T260,"S",V260,$F$14)</f>
        <v>1.310321761926493E-2</v>
      </c>
      <c r="X260" s="64">
        <f t="shared" si="119"/>
        <v>325.12</v>
      </c>
      <c r="Y260" s="64" cm="1">
        <f t="array" ref="Y260">[2]!PropsSI("T","P",Z260,"H",AA260,$F$14)</f>
        <v>330.38666673467037</v>
      </c>
      <c r="Z260" s="64">
        <f t="shared" si="120"/>
        <v>1364597.4715694461</v>
      </c>
      <c r="AA260" s="64">
        <f t="shared" si="112"/>
        <v>399554.80193814891</v>
      </c>
      <c r="AB260" s="64" cm="1">
        <f t="array" ref="AB260">[2]!PropsSI("S","P",Z260,"H",AA260,$F$14)</f>
        <v>1629.8582331202269</v>
      </c>
      <c r="AC260" s="64" cm="1">
        <f t="array" ref="AC260">1/[2]!PropsSI("D","P",Z260,"H",AA260,$F$14)</f>
        <v>1.3103217619233028E-2</v>
      </c>
      <c r="AD260" s="64">
        <f t="shared" si="121"/>
        <v>325.12</v>
      </c>
      <c r="AE260" s="64">
        <f t="shared" si="122"/>
        <v>320.12</v>
      </c>
      <c r="AF260" s="64" cm="1">
        <f t="array" ref="AF260">[2]!PropsSI("P","T",AD260,"Q",0,$F$14)</f>
        <v>1364597.4715694461</v>
      </c>
      <c r="AG260" s="64" cm="1">
        <f t="array" ref="AG260">[2]!PropsSI("H","P",AF260,"T",AE260,$F$14)</f>
        <v>265174.9518694118</v>
      </c>
      <c r="AH260" s="64" cm="1">
        <f t="array" ref="AH260">[2]!PropsSI("S","P",AF260,"T",AE260,$F$14)</f>
        <v>1216.5157946488255</v>
      </c>
      <c r="AI260" s="64" cm="1">
        <f t="array" ref="AI260">1/[2]!PropsSI("D","P",AF260,"T",AE260,$F$14)</f>
        <v>9.9406625889042325E-4</v>
      </c>
      <c r="AJ260" s="64">
        <f t="shared" si="123"/>
        <v>324.12</v>
      </c>
      <c r="AK260" s="64">
        <f t="shared" si="124"/>
        <v>318.12</v>
      </c>
      <c r="AL260" s="64" cm="1">
        <f t="array" ref="AL260">[2]!PropsSI("P","T",AJ260,"Q",0,$F$14)</f>
        <v>1332714.3233788577</v>
      </c>
      <c r="AM260" s="64" cm="1">
        <f t="array" ref="AM260">[2]!PropsSI("H","P",AL260,"T",AK260,$F$14)</f>
        <v>262172.78674285969</v>
      </c>
      <c r="AN260" s="64" cm="1">
        <f t="array" ref="AN260">[2]!PropsSI("S","P",AL260,"T",AK260,$F$14)</f>
        <v>1207.2070493010312</v>
      </c>
      <c r="AO260" s="64" cm="1">
        <f t="array" ref="AO260">1/[2]!PropsSI("D","P",AL260,"T",AK260,$F$14)</f>
        <v>9.8529441580162626E-4</v>
      </c>
      <c r="AP260" s="64">
        <f t="shared" si="125"/>
        <v>260.14999999999998</v>
      </c>
      <c r="AQ260" s="64">
        <f t="shared" si="126"/>
        <v>260.14999999999998</v>
      </c>
      <c r="AR260" s="64" cm="1">
        <f t="array" ref="AR260">[2]!PropsSI("P","T",AP260,"Q",0,$F$14)</f>
        <v>198287.49024246493</v>
      </c>
      <c r="AS260" s="64">
        <f t="shared" si="127"/>
        <v>262172.78674285969</v>
      </c>
      <c r="AT260" s="64" cm="1">
        <f t="array" ref="AT260">[2]!PropsSI("H","P",AR260,"H",AS260,$F$14)</f>
        <v>262172.78674285969</v>
      </c>
      <c r="AU260" s="64" cm="1">
        <f t="array" ref="AU260">1/[2]!PropsSI("D","P",AR260,"H",AS260,$F$14)</f>
        <v>4.1152276295925043E-2</v>
      </c>
      <c r="AV260" s="64"/>
      <c r="AW260" s="64">
        <f t="shared" si="128"/>
        <v>258.14999999999998</v>
      </c>
      <c r="AX260" s="64">
        <f t="shared" si="129"/>
        <v>260.14999999999998</v>
      </c>
      <c r="AY260" s="64" cm="1">
        <f t="array" ref="AY260">[2]!PropsSI("P","T",AW260,"Q",1,$F$14)</f>
        <v>183723.82814975141</v>
      </c>
      <c r="AZ260" s="64" cm="1">
        <f t="array" ref="AZ260">[2]!PropsSI("H","P",AY260,"T",AX260,$F$14)</f>
        <v>355128.23969601718</v>
      </c>
      <c r="BA260" s="64" cm="1">
        <f t="array" ref="BA260">[2]!PropsSI("S","P",AY260,"T",AX260,$F$14)</f>
        <v>1603.3816434342573</v>
      </c>
      <c r="BB260" s="64" cm="1">
        <f t="array" ref="BB260">1/[2]!PropsSI("D","P",AY260,"T",AX260,$F$14)</f>
        <v>9.6229669371650853E-2</v>
      </c>
      <c r="BC260" s="64">
        <f t="shared" si="130"/>
        <v>92.955452953157476</v>
      </c>
      <c r="BD260" s="64">
        <f t="shared" si="131"/>
        <v>38.856070473005936</v>
      </c>
      <c r="BE260" s="64">
        <f t="shared" si="132"/>
        <v>-131.8115234261634</v>
      </c>
      <c r="BF260" s="64">
        <f t="shared" si="133"/>
        <v>2.3923019446275564</v>
      </c>
      <c r="BG260" s="64">
        <f t="shared" si="134"/>
        <v>3.854711064655814</v>
      </c>
      <c r="BH260" s="64">
        <f t="shared" si="135"/>
        <v>0.62061770765720525</v>
      </c>
      <c r="BI260" s="64">
        <f t="shared" si="136"/>
        <v>8.0270009144959822</v>
      </c>
      <c r="BJ260" s="64">
        <v>42.102648899999998</v>
      </c>
      <c r="BK260" s="64">
        <f t="shared" si="137"/>
        <v>3.2465784269940627</v>
      </c>
      <c r="BL260" s="64">
        <f t="shared" si="138"/>
        <v>1.073174535589704</v>
      </c>
      <c r="BM260" s="64">
        <f t="shared" si="139"/>
        <v>25.756188854152896</v>
      </c>
    </row>
    <row r="261" spans="1:65" x14ac:dyDescent="0.3">
      <c r="A261">
        <v>260</v>
      </c>
      <c r="B261">
        <v>1</v>
      </c>
      <c r="C261">
        <v>25.25</v>
      </c>
      <c r="D261">
        <v>33.770000000000003</v>
      </c>
      <c r="E261" s="71"/>
      <c r="H261" s="73">
        <f t="shared" si="113"/>
        <v>44.96</v>
      </c>
      <c r="I261">
        <f t="shared" si="114"/>
        <v>36.5</v>
      </c>
      <c r="J261" s="64">
        <v>260</v>
      </c>
      <c r="K261" s="64">
        <v>33.770000000000003</v>
      </c>
      <c r="L261" s="64">
        <f t="shared" si="115"/>
        <v>256.14999999999998</v>
      </c>
      <c r="M261" s="64">
        <f t="shared" si="116"/>
        <v>266.14999999999998</v>
      </c>
      <c r="N261" s="64" cm="1">
        <f t="array" ref="N261">[2]!PropsSI("P","T",L261,"Q",0,$F$14)</f>
        <v>170000.91143693728</v>
      </c>
      <c r="O261" s="64" cm="1">
        <f t="array" ref="O261">[2]!PropsSI("H","P",N261,"T",M261,$F$14)</f>
        <v>360698.73146514298</v>
      </c>
      <c r="P261" s="64" cm="1">
        <f t="array" ref="P261">[2]!PropsSI("S","P",N261,"T",M261,$F$14)</f>
        <v>1629.8582331222553</v>
      </c>
      <c r="Q261" s="64" cm="1">
        <f t="array" ref="Q261">1/[2]!PropsSI("D","P",N261,"T",M261,$F$14)</f>
        <v>0.10761246997876302</v>
      </c>
      <c r="R261" s="64">
        <f t="shared" si="117"/>
        <v>321.91999999999996</v>
      </c>
      <c r="S261" s="64" cm="1">
        <f t="array" ref="S261">[2]!PropsSI("T","P",T261,"S",V261,$F$14)</f>
        <v>327.37939093346012</v>
      </c>
      <c r="T261" s="64" cm="1">
        <f t="array" ref="T261">[2]!PropsSI("P","T",R261,"Q",1,$F$14)</f>
        <v>1264540.9302892014</v>
      </c>
      <c r="U261" s="64" cm="1">
        <f t="array" ref="U261">[2]!PropsSI("H","P",T261,"S",V261,$F$14)</f>
        <v>398186.39822718181</v>
      </c>
      <c r="V261" s="64">
        <f t="shared" si="118"/>
        <v>1629.8582331222553</v>
      </c>
      <c r="W261" s="64" cm="1">
        <f t="array" ref="W261">1/[2]!PropsSI("D","P",T261,"S",V261,$F$14)</f>
        <v>1.4278377874204879E-2</v>
      </c>
      <c r="X261" s="64">
        <f t="shared" si="119"/>
        <v>321.91999999999996</v>
      </c>
      <c r="Y261" s="64" cm="1">
        <f t="array" ref="Y261">[2]!PropsSI("T","P",Z261,"H",AA261,$F$14)</f>
        <v>327.37939093346012</v>
      </c>
      <c r="Z261" s="64">
        <f t="shared" si="120"/>
        <v>1264540.9302892014</v>
      </c>
      <c r="AA261" s="64">
        <f t="shared" si="112"/>
        <v>398186.39822718181</v>
      </c>
      <c r="AB261" s="64" cm="1">
        <f t="array" ref="AB261">[2]!PropsSI("S","P",Z261,"H",AA261,$F$14)</f>
        <v>1629.8582331222551</v>
      </c>
      <c r="AC261" s="64" cm="1">
        <f t="array" ref="AC261">1/[2]!PropsSI("D","P",Z261,"H",AA261,$F$14)</f>
        <v>1.4278377874204872E-2</v>
      </c>
      <c r="AD261" s="64">
        <f t="shared" si="121"/>
        <v>321.91999999999996</v>
      </c>
      <c r="AE261" s="64">
        <f t="shared" si="122"/>
        <v>316.91999999999996</v>
      </c>
      <c r="AF261" s="64" cm="1">
        <f t="array" ref="AF261">[2]!PropsSI("P","T",AD261,"Q",0,$F$14)</f>
        <v>1264540.9302892014</v>
      </c>
      <c r="AG261" s="64" cm="1">
        <f t="array" ref="AG261">[2]!PropsSI("H","P",AF261,"T",AE261,$F$14)</f>
        <v>260404.79487489513</v>
      </c>
      <c r="AH261" s="64" cm="1">
        <f t="array" ref="AH261">[2]!PropsSI("S","P",AF261,"T",AE261,$F$14)</f>
        <v>1201.8499807373184</v>
      </c>
      <c r="AI261" s="64" cm="1">
        <f t="array" ref="AI261">1/[2]!PropsSI("D","P",AF261,"T",AE261,$F$14)</f>
        <v>9.8075137096445574E-4</v>
      </c>
      <c r="AJ261" s="64">
        <f t="shared" si="123"/>
        <v>320.91999999999996</v>
      </c>
      <c r="AK261" s="64">
        <f t="shared" si="124"/>
        <v>314.91999999999996</v>
      </c>
      <c r="AL261" s="64" cm="1">
        <f t="array" ref="AL261">[2]!PropsSI("P","T",AJ261,"Q",0,$F$14)</f>
        <v>1234432.7713981036</v>
      </c>
      <c r="AM261" s="64" cm="1">
        <f t="array" ref="AM261">[2]!PropsSI("H","P",AL261,"T",AK261,$F$14)</f>
        <v>257442.88878734715</v>
      </c>
      <c r="AN261" s="64" cm="1">
        <f t="array" ref="AN261">[2]!PropsSI("S","P",AL261,"T",AK261,$F$14)</f>
        <v>1192.5675719412618</v>
      </c>
      <c r="AO261" s="64" cm="1">
        <f t="array" ref="AO261">1/[2]!PropsSI("D","P",AL261,"T",AK261,$F$14)</f>
        <v>9.7250001375193248E-4</v>
      </c>
      <c r="AP261" s="64">
        <f t="shared" si="125"/>
        <v>260.14999999999998</v>
      </c>
      <c r="AQ261" s="64">
        <f t="shared" si="126"/>
        <v>260.14999999999998</v>
      </c>
      <c r="AR261" s="64" cm="1">
        <f t="array" ref="AR261">[2]!PropsSI("P","T",AP261,"Q",0,$F$14)</f>
        <v>198287.49024246493</v>
      </c>
      <c r="AS261" s="64">
        <f t="shared" si="127"/>
        <v>257442.88878734715</v>
      </c>
      <c r="AT261" s="64" cm="1">
        <f t="array" ref="AT261">[2]!PropsSI("H","P",AR261,"H",AS261,$F$14)</f>
        <v>257442.88878734715</v>
      </c>
      <c r="AU261" s="64" cm="1">
        <f t="array" ref="AU261">1/[2]!PropsSI("D","P",AR261,"H",AS261,$F$14)</f>
        <v>3.8727314669878971E-2</v>
      </c>
      <c r="AV261" s="64"/>
      <c r="AW261" s="64">
        <f t="shared" si="128"/>
        <v>258.14999999999998</v>
      </c>
      <c r="AX261" s="64">
        <f t="shared" si="129"/>
        <v>260.14999999999998</v>
      </c>
      <c r="AY261" s="64" cm="1">
        <f t="array" ref="AY261">[2]!PropsSI("P","T",AW261,"Q",1,$F$14)</f>
        <v>183723.82814975141</v>
      </c>
      <c r="AZ261" s="64" cm="1">
        <f t="array" ref="AZ261">[2]!PropsSI("H","P",AY261,"T",AX261,$F$14)</f>
        <v>355128.23969601718</v>
      </c>
      <c r="BA261" s="64" cm="1">
        <f t="array" ref="BA261">[2]!PropsSI("S","P",AY261,"T",AX261,$F$14)</f>
        <v>1603.3816434342573</v>
      </c>
      <c r="BB261" s="64" cm="1">
        <f t="array" ref="BB261">1/[2]!PropsSI("D","P",AY261,"T",AX261,$F$14)</f>
        <v>9.6229669371650853E-2</v>
      </c>
      <c r="BC261" s="64">
        <f t="shared" si="130"/>
        <v>97.685350908670017</v>
      </c>
      <c r="BD261" s="64">
        <f t="shared" si="131"/>
        <v>37.487666762038835</v>
      </c>
      <c r="BE261" s="64">
        <f t="shared" si="132"/>
        <v>-135.17301767070884</v>
      </c>
      <c r="BF261" s="64">
        <f t="shared" si="133"/>
        <v>2.6057997028395805</v>
      </c>
      <c r="BG261" s="64">
        <f t="shared" si="134"/>
        <v>4.0481417594480167</v>
      </c>
      <c r="BH261" s="64">
        <f t="shared" si="135"/>
        <v>0.64370268080604309</v>
      </c>
      <c r="BI261" s="64">
        <f t="shared" si="136"/>
        <v>7.4384361801394778</v>
      </c>
      <c r="BJ261" s="64">
        <v>42.102648899999998</v>
      </c>
      <c r="BK261" s="64">
        <f t="shared" si="137"/>
        <v>4.6149821379611637</v>
      </c>
      <c r="BL261" s="64">
        <f t="shared" si="138"/>
        <v>1.525507984492718</v>
      </c>
      <c r="BM261" s="64">
        <f t="shared" si="139"/>
        <v>36.612191627825233</v>
      </c>
    </row>
    <row r="262" spans="1:65" x14ac:dyDescent="0.3">
      <c r="A262">
        <v>261</v>
      </c>
      <c r="B262">
        <v>1</v>
      </c>
      <c r="C262">
        <v>22.66</v>
      </c>
      <c r="D262">
        <v>29.67</v>
      </c>
      <c r="E262" s="71"/>
      <c r="H262" s="73">
        <f t="shared" si="113"/>
        <v>44.96</v>
      </c>
      <c r="I262">
        <f t="shared" si="114"/>
        <v>36.5</v>
      </c>
      <c r="J262" s="64">
        <v>261</v>
      </c>
      <c r="K262" s="64">
        <v>29.67</v>
      </c>
      <c r="L262" s="64">
        <f t="shared" si="115"/>
        <v>256.14999999999998</v>
      </c>
      <c r="M262" s="64">
        <f t="shared" si="116"/>
        <v>266.14999999999998</v>
      </c>
      <c r="N262" s="64" cm="1">
        <f t="array" ref="N262">[2]!PropsSI("P","T",L262,"Q",0,$F$14)</f>
        <v>170000.91143693728</v>
      </c>
      <c r="O262" s="64" cm="1">
        <f t="array" ref="O262">[2]!PropsSI("H","P",N262,"T",M262,$F$14)</f>
        <v>360698.73146514298</v>
      </c>
      <c r="P262" s="64" cm="1">
        <f t="array" ref="P262">[2]!PropsSI("S","P",N262,"T",M262,$F$14)</f>
        <v>1629.8582331222553</v>
      </c>
      <c r="Q262" s="64" cm="1">
        <f t="array" ref="Q262">1/[2]!PropsSI("D","P",N262,"T",M262,$F$14)</f>
        <v>0.10761246997876302</v>
      </c>
      <c r="R262" s="64">
        <f t="shared" si="117"/>
        <v>317.82</v>
      </c>
      <c r="S262" s="64" cm="1">
        <f t="array" ref="S262">[2]!PropsSI("T","P",T262,"S",V262,$F$14)</f>
        <v>323.56935578650024</v>
      </c>
      <c r="T262" s="64" cm="1">
        <f t="array" ref="T262">[2]!PropsSI("P","T",R262,"Q",1,$F$14)</f>
        <v>1144501.3499320131</v>
      </c>
      <c r="U262" s="64" cm="1">
        <f t="array" ref="U262">[2]!PropsSI("H","P",T262,"S",V262,$F$14)</f>
        <v>396375.29072689189</v>
      </c>
      <c r="V262" s="64">
        <f t="shared" si="118"/>
        <v>1629.8582331222553</v>
      </c>
      <c r="W262" s="64" cm="1">
        <f t="array" ref="W262">1/[2]!PropsSI("D","P",T262,"S",V262,$F$14)</f>
        <v>1.5950690626997988E-2</v>
      </c>
      <c r="X262" s="64">
        <f t="shared" si="119"/>
        <v>317.82</v>
      </c>
      <c r="Y262" s="64" cm="1">
        <f t="array" ref="Y262">[2]!PropsSI("T","P",Z262,"H",AA262,$F$14)</f>
        <v>323.5693557865003</v>
      </c>
      <c r="Z262" s="64">
        <f t="shared" si="120"/>
        <v>1144501.3499320131</v>
      </c>
      <c r="AA262" s="64">
        <f t="shared" si="112"/>
        <v>396375.29072689189</v>
      </c>
      <c r="AB262" s="64" cm="1">
        <f t="array" ref="AB262">[2]!PropsSI("S","P",Z262,"H",AA262,$F$14)</f>
        <v>1629.8582331222553</v>
      </c>
      <c r="AC262" s="64" cm="1">
        <f t="array" ref="AC262">1/[2]!PropsSI("D","P",Z262,"H",AA262,$F$14)</f>
        <v>1.5950690626997992E-2</v>
      </c>
      <c r="AD262" s="64">
        <f t="shared" si="121"/>
        <v>317.82</v>
      </c>
      <c r="AE262" s="64">
        <f t="shared" si="122"/>
        <v>312.82</v>
      </c>
      <c r="AF262" s="64" cm="1">
        <f t="array" ref="AF262">[2]!PropsSI("P","T",AD262,"Q",0,$F$14)</f>
        <v>1144501.3499320131</v>
      </c>
      <c r="AG262" s="64" cm="1">
        <f t="array" ref="AG262">[2]!PropsSI("H","P",AF262,"T",AE262,$F$14)</f>
        <v>254377.60184117762</v>
      </c>
      <c r="AH262" s="64" cm="1">
        <f t="array" ref="AH262">[2]!PropsSI("S","P",AF262,"T",AE262,$F$14)</f>
        <v>1183.0789971928027</v>
      </c>
      <c r="AI262" s="64" cm="1">
        <f t="array" ref="AI262">1/[2]!PropsSI("D","P",AF262,"T",AE262,$F$14)</f>
        <v>9.6474578360679494E-4</v>
      </c>
      <c r="AJ262" s="64">
        <f t="shared" si="123"/>
        <v>316.82</v>
      </c>
      <c r="AK262" s="64">
        <f t="shared" si="124"/>
        <v>310.82</v>
      </c>
      <c r="AL262" s="64" cm="1">
        <f t="array" ref="AL262">[2]!PropsSI("P","T",AJ262,"Q",0,$F$14)</f>
        <v>1116566.1148688537</v>
      </c>
      <c r="AM262" s="64" cm="1">
        <f t="array" ref="AM262">[2]!PropsSI("H","P",AL262,"T",AK262,$F$14)</f>
        <v>251462.9564821313</v>
      </c>
      <c r="AN262" s="64" cm="1">
        <f t="array" ref="AN262">[2]!PropsSI("S","P",AL262,"T",AK262,$F$14)</f>
        <v>1173.8178846425935</v>
      </c>
      <c r="AO262" s="64" cm="1">
        <f t="array" ref="AO262">1/[2]!PropsSI("D","P",AL262,"T",AK262,$F$14)</f>
        <v>9.5707694145917316E-4</v>
      </c>
      <c r="AP262" s="64">
        <f t="shared" si="125"/>
        <v>260.14999999999998</v>
      </c>
      <c r="AQ262" s="64">
        <f t="shared" si="126"/>
        <v>260.14999999999998</v>
      </c>
      <c r="AR262" s="64" cm="1">
        <f t="array" ref="AR262">[2]!PropsSI("P","T",AP262,"Q",0,$F$14)</f>
        <v>198287.49024246493</v>
      </c>
      <c r="AS262" s="64">
        <f t="shared" si="127"/>
        <v>251462.9564821313</v>
      </c>
      <c r="AT262" s="64" cm="1">
        <f t="array" ref="AT262">[2]!PropsSI("H","P",AR262,"H",AS262,$F$14)</f>
        <v>251462.9564821313</v>
      </c>
      <c r="AU262" s="64" cm="1">
        <f t="array" ref="AU262">1/[2]!PropsSI("D","P",AR262,"H",AS262,$F$14)</f>
        <v>3.5661475511636412E-2</v>
      </c>
      <c r="AV262" s="64"/>
      <c r="AW262" s="64">
        <f t="shared" si="128"/>
        <v>258.14999999999998</v>
      </c>
      <c r="AX262" s="64">
        <f t="shared" si="129"/>
        <v>260.14999999999998</v>
      </c>
      <c r="AY262" s="64" cm="1">
        <f t="array" ref="AY262">[2]!PropsSI("P","T",AW262,"Q",1,$F$14)</f>
        <v>183723.82814975141</v>
      </c>
      <c r="AZ262" s="64" cm="1">
        <f t="array" ref="AZ262">[2]!PropsSI("H","P",AY262,"T",AX262,$F$14)</f>
        <v>355128.23969601718</v>
      </c>
      <c r="BA262" s="64" cm="1">
        <f t="array" ref="BA262">[2]!PropsSI("S","P",AY262,"T",AX262,$F$14)</f>
        <v>1603.3816434342573</v>
      </c>
      <c r="BB262" s="64" cm="1">
        <f t="array" ref="BB262">1/[2]!PropsSI("D","P",AY262,"T",AX262,$F$14)</f>
        <v>9.6229669371650853E-2</v>
      </c>
      <c r="BC262" s="64">
        <f t="shared" si="130"/>
        <v>103.66528321388589</v>
      </c>
      <c r="BD262" s="64">
        <f t="shared" si="131"/>
        <v>35.676559261748913</v>
      </c>
      <c r="BE262" s="64">
        <f t="shared" si="132"/>
        <v>-139.34184247563479</v>
      </c>
      <c r="BF262" s="64">
        <f t="shared" si="133"/>
        <v>2.9056973362628038</v>
      </c>
      <c r="BG262" s="64">
        <f t="shared" si="134"/>
        <v>4.3262946204122663</v>
      </c>
      <c r="BH262" s="64">
        <f t="shared" si="135"/>
        <v>0.67163649062483655</v>
      </c>
      <c r="BI262" s="64">
        <f t="shared" si="136"/>
        <v>6.7323247873089889</v>
      </c>
      <c r="BJ262" s="64">
        <v>42.102648899999998</v>
      </c>
      <c r="BK262" s="64">
        <f t="shared" si="137"/>
        <v>6.426089638251085</v>
      </c>
      <c r="BL262" s="64">
        <f t="shared" si="138"/>
        <v>2.1241796304218865</v>
      </c>
      <c r="BM262" s="64">
        <f t="shared" si="139"/>
        <v>50.980311130125273</v>
      </c>
    </row>
    <row r="263" spans="1:65" x14ac:dyDescent="0.3">
      <c r="A263">
        <v>262</v>
      </c>
      <c r="B263">
        <v>1</v>
      </c>
      <c r="C263">
        <v>22.17</v>
      </c>
      <c r="D263">
        <v>30.86</v>
      </c>
      <c r="E263" s="71"/>
      <c r="H263" s="73">
        <f t="shared" si="113"/>
        <v>44.96</v>
      </c>
      <c r="I263">
        <f t="shared" si="114"/>
        <v>36.5</v>
      </c>
      <c r="J263" s="64">
        <v>262</v>
      </c>
      <c r="K263" s="64">
        <v>30.86</v>
      </c>
      <c r="L263" s="64">
        <f t="shared" si="115"/>
        <v>256.14999999999998</v>
      </c>
      <c r="M263" s="64">
        <f t="shared" si="116"/>
        <v>266.14999999999998</v>
      </c>
      <c r="N263" s="64" cm="1">
        <f t="array" ref="N263">[2]!PropsSI("P","T",L263,"Q",0,$F$14)</f>
        <v>170000.91143693728</v>
      </c>
      <c r="O263" s="64" cm="1">
        <f t="array" ref="O263">[2]!PropsSI("H","P",N263,"T",M263,$F$14)</f>
        <v>360698.73146514298</v>
      </c>
      <c r="P263" s="64" cm="1">
        <f t="array" ref="P263">[2]!PropsSI("S","P",N263,"T",M263,$F$14)</f>
        <v>1629.8582331222553</v>
      </c>
      <c r="Q263" s="64" cm="1">
        <f t="array" ref="Q263">1/[2]!PropsSI("D","P",N263,"T",M263,$F$14)</f>
        <v>0.10761246997876302</v>
      </c>
      <c r="R263" s="64">
        <f t="shared" si="117"/>
        <v>319.01</v>
      </c>
      <c r="S263" s="64" cm="1">
        <f t="array" ref="S263">[2]!PropsSI("T","P",T263,"S",V263,$F$14)</f>
        <v>324.67069824178691</v>
      </c>
      <c r="T263" s="64" cm="1">
        <f t="array" ref="T263">[2]!PropsSI("P","T",R263,"Q",1,$F$14)</f>
        <v>1178422.0629667486</v>
      </c>
      <c r="U263" s="64" cm="1">
        <f t="array" ref="U263">[2]!PropsSI("H","P",T263,"S",V263,$F$14)</f>
        <v>396907.68612464535</v>
      </c>
      <c r="V263" s="64">
        <f t="shared" si="118"/>
        <v>1629.8582331222553</v>
      </c>
      <c r="W263" s="64" cm="1">
        <f t="array" ref="W263">1/[2]!PropsSI("D","P",T263,"S",V263,$F$14)</f>
        <v>1.5444660940202014E-2</v>
      </c>
      <c r="X263" s="64">
        <f t="shared" si="119"/>
        <v>319.01</v>
      </c>
      <c r="Y263" s="64" cm="1">
        <f t="array" ref="Y263">[2]!PropsSI("T","P",Z263,"H",AA263,$F$14)</f>
        <v>324.67069824178691</v>
      </c>
      <c r="Z263" s="64">
        <f t="shared" si="120"/>
        <v>1178422.0629667486</v>
      </c>
      <c r="AA263" s="64">
        <f t="shared" si="112"/>
        <v>396907.68612464535</v>
      </c>
      <c r="AB263" s="64" cm="1">
        <f t="array" ref="AB263">[2]!PropsSI("S","P",Z263,"H",AA263,$F$14)</f>
        <v>1629.8582331222551</v>
      </c>
      <c r="AC263" s="64" cm="1">
        <f t="array" ref="AC263">1/[2]!PropsSI("D","P",Z263,"H",AA263,$F$14)</f>
        <v>1.5444660940202014E-2</v>
      </c>
      <c r="AD263" s="64">
        <f t="shared" si="121"/>
        <v>319.01</v>
      </c>
      <c r="AE263" s="64">
        <f t="shared" si="122"/>
        <v>314.01</v>
      </c>
      <c r="AF263" s="64" cm="1">
        <f t="array" ref="AF263">[2]!PropsSI("P","T",AD263,"Q",0,$F$14)</f>
        <v>1178422.0629667486</v>
      </c>
      <c r="AG263" s="64" cm="1">
        <f t="array" ref="AG263">[2]!PropsSI("H","P",AF263,"T",AE263,$F$14)</f>
        <v>256117.58147351324</v>
      </c>
      <c r="AH263" s="64" cm="1">
        <f t="array" ref="AH263">[2]!PropsSI("S","P",AF263,"T",AE263,$F$14)</f>
        <v>1188.5260173717343</v>
      </c>
      <c r="AI263" s="64" cm="1">
        <f t="array" ref="AI263">1/[2]!PropsSI("D","P",AF263,"T",AE263,$F$14)</f>
        <v>9.6927783214068204E-4</v>
      </c>
      <c r="AJ263" s="64">
        <f t="shared" si="123"/>
        <v>318.01</v>
      </c>
      <c r="AK263" s="64">
        <f t="shared" si="124"/>
        <v>312.01</v>
      </c>
      <c r="AL263" s="64" cm="1">
        <f t="array" ref="AL263">[2]!PropsSI("P","T",AJ263,"Q",0,$F$14)</f>
        <v>1149867.6016253736</v>
      </c>
      <c r="AM263" s="64" cm="1">
        <f t="array" ref="AM263">[2]!PropsSI("H","P",AL263,"T",AK263,$F$14)</f>
        <v>253189.6594083478</v>
      </c>
      <c r="AN263" s="64" cm="1">
        <f t="array" ref="AN263">[2]!PropsSI("S","P",AL263,"T",AK263,$F$14)</f>
        <v>1179.2600054971226</v>
      </c>
      <c r="AO263" s="64" cm="1">
        <f t="array" ref="AO263">1/[2]!PropsSI("D","P",AL263,"T",AK263,$F$14)</f>
        <v>9.6144850969441444E-4</v>
      </c>
      <c r="AP263" s="64">
        <f t="shared" si="125"/>
        <v>260.14999999999998</v>
      </c>
      <c r="AQ263" s="64">
        <f t="shared" si="126"/>
        <v>260.14999999999998</v>
      </c>
      <c r="AR263" s="64" cm="1">
        <f t="array" ref="AR263">[2]!PropsSI("P","T",AP263,"Q",0,$F$14)</f>
        <v>198287.49024246493</v>
      </c>
      <c r="AS263" s="64">
        <f t="shared" si="127"/>
        <v>253189.6594083478</v>
      </c>
      <c r="AT263" s="64" cm="1">
        <f t="array" ref="AT263">[2]!PropsSI("H","P",AR263,"H",AS263,$F$14)</f>
        <v>253189.6594083478</v>
      </c>
      <c r="AU263" s="64" cm="1">
        <f t="array" ref="AU263">1/[2]!PropsSI("D","P",AR263,"H",AS263,$F$14)</f>
        <v>3.6546735273060335E-2</v>
      </c>
      <c r="AV263" s="64"/>
      <c r="AW263" s="64">
        <f t="shared" si="128"/>
        <v>258.14999999999998</v>
      </c>
      <c r="AX263" s="64">
        <f t="shared" si="129"/>
        <v>260.14999999999998</v>
      </c>
      <c r="AY263" s="64" cm="1">
        <f t="array" ref="AY263">[2]!PropsSI("P","T",AW263,"Q",1,$F$14)</f>
        <v>183723.82814975141</v>
      </c>
      <c r="AZ263" s="64" cm="1">
        <f t="array" ref="AZ263">[2]!PropsSI("H","P",AY263,"T",AX263,$F$14)</f>
        <v>355128.23969601718</v>
      </c>
      <c r="BA263" s="64" cm="1">
        <f t="array" ref="BA263">[2]!PropsSI("S","P",AY263,"T",AX263,$F$14)</f>
        <v>1603.3816434342573</v>
      </c>
      <c r="BB263" s="64" cm="1">
        <f t="array" ref="BB263">1/[2]!PropsSI("D","P",AY263,"T",AX263,$F$14)</f>
        <v>9.6229669371650853E-2</v>
      </c>
      <c r="BC263" s="64">
        <f t="shared" si="130"/>
        <v>101.93858028766938</v>
      </c>
      <c r="BD263" s="64">
        <f t="shared" si="131"/>
        <v>36.208954659502368</v>
      </c>
      <c r="BE263" s="64">
        <f t="shared" si="132"/>
        <v>-138.14753494717175</v>
      </c>
      <c r="BF263" s="64">
        <f t="shared" si="133"/>
        <v>2.8152864739197185</v>
      </c>
      <c r="BG263" s="64">
        <f t="shared" si="134"/>
        <v>4.2417022674991776</v>
      </c>
      <c r="BH263" s="64">
        <f t="shared" si="135"/>
        <v>0.66371619137228011</v>
      </c>
      <c r="BI263" s="64">
        <f t="shared" si="136"/>
        <v>6.9318573236231753</v>
      </c>
      <c r="BJ263" s="64">
        <v>42.102648899999998</v>
      </c>
      <c r="BK263" s="64">
        <f t="shared" si="137"/>
        <v>5.8936942404976307</v>
      </c>
      <c r="BL263" s="64">
        <f t="shared" si="138"/>
        <v>1.9481933739422723</v>
      </c>
      <c r="BM263" s="64">
        <f t="shared" si="139"/>
        <v>46.756640974614534</v>
      </c>
    </row>
    <row r="264" spans="1:65" x14ac:dyDescent="0.3">
      <c r="A264">
        <v>263</v>
      </c>
      <c r="B264">
        <v>1</v>
      </c>
      <c r="C264">
        <v>22.44</v>
      </c>
      <c r="D264">
        <v>29.69</v>
      </c>
      <c r="E264" s="71"/>
      <c r="H264" s="73">
        <f t="shared" si="113"/>
        <v>44.96</v>
      </c>
      <c r="I264">
        <f t="shared" si="114"/>
        <v>36.5</v>
      </c>
      <c r="J264" s="64">
        <v>263</v>
      </c>
      <c r="K264" s="64">
        <v>29.69</v>
      </c>
      <c r="L264" s="64">
        <f t="shared" si="115"/>
        <v>256.14999999999998</v>
      </c>
      <c r="M264" s="64">
        <f t="shared" si="116"/>
        <v>266.14999999999998</v>
      </c>
      <c r="N264" s="64" cm="1">
        <f t="array" ref="N264">[2]!PropsSI("P","T",L264,"Q",0,$F$14)</f>
        <v>170000.91143693728</v>
      </c>
      <c r="O264" s="64" cm="1">
        <f t="array" ref="O264">[2]!PropsSI("H","P",N264,"T",M264,$F$14)</f>
        <v>360698.73146514298</v>
      </c>
      <c r="P264" s="64" cm="1">
        <f t="array" ref="P264">[2]!PropsSI("S","P",N264,"T",M264,$F$14)</f>
        <v>1629.8582331222553</v>
      </c>
      <c r="Q264" s="64" cm="1">
        <f t="array" ref="Q264">1/[2]!PropsSI("D","P",N264,"T",M264,$F$14)</f>
        <v>0.10761246997876302</v>
      </c>
      <c r="R264" s="64">
        <f t="shared" si="117"/>
        <v>317.83999999999997</v>
      </c>
      <c r="S264" s="64" cm="1">
        <f t="array" ref="S264">[2]!PropsSI("T","P",T264,"S",V264,$F$14)</f>
        <v>323.58783752289878</v>
      </c>
      <c r="T264" s="64" cm="1">
        <f t="array" ref="T264">[2]!PropsSI("P","T",R264,"Q",1,$F$14)</f>
        <v>1145065.3342115907</v>
      </c>
      <c r="U264" s="64" cm="1">
        <f t="array" ref="U264">[2]!PropsSI("H","P",T264,"S",V264,$F$14)</f>
        <v>396384.28422577755</v>
      </c>
      <c r="V264" s="64">
        <f t="shared" si="118"/>
        <v>1629.8582331222553</v>
      </c>
      <c r="W264" s="64" cm="1">
        <f t="array" ref="W264">1/[2]!PropsSI("D","P",T264,"S",V264,$F$14)</f>
        <v>1.5942039717325957E-2</v>
      </c>
      <c r="X264" s="64">
        <f t="shared" si="119"/>
        <v>317.83999999999997</v>
      </c>
      <c r="Y264" s="64" cm="1">
        <f t="array" ref="Y264">[2]!PropsSI("T","P",Z264,"H",AA264,$F$14)</f>
        <v>323.58783752289878</v>
      </c>
      <c r="Z264" s="64">
        <f t="shared" si="120"/>
        <v>1145065.3342115907</v>
      </c>
      <c r="AA264" s="64">
        <f t="shared" si="112"/>
        <v>396384.28422577755</v>
      </c>
      <c r="AB264" s="64" cm="1">
        <f t="array" ref="AB264">[2]!PropsSI("S","P",Z264,"H",AA264,$F$14)</f>
        <v>1629.8582331222558</v>
      </c>
      <c r="AC264" s="64" cm="1">
        <f t="array" ref="AC264">1/[2]!PropsSI("D","P",Z264,"H",AA264,$F$14)</f>
        <v>1.5942039717325961E-2</v>
      </c>
      <c r="AD264" s="64">
        <f t="shared" si="121"/>
        <v>317.83999999999997</v>
      </c>
      <c r="AE264" s="64">
        <f t="shared" si="122"/>
        <v>312.83999999999997</v>
      </c>
      <c r="AF264" s="64" cm="1">
        <f t="array" ref="AF264">[2]!PropsSI("P","T",AD264,"Q",0,$F$14)</f>
        <v>1145065.3342115907</v>
      </c>
      <c r="AG264" s="64" cm="1">
        <f t="array" ref="AG264">[2]!PropsSI("H","P",AF264,"T",AE264,$F$14)</f>
        <v>254406.78349166809</v>
      </c>
      <c r="AH264" s="64" cm="1">
        <f t="array" ref="AH264">[2]!PropsSI("S","P",AF264,"T",AE264,$F$14)</f>
        <v>1183.1705406117908</v>
      </c>
      <c r="AI264" s="64" cm="1">
        <f t="array" ref="AI264">1/[2]!PropsSI("D","P",AF264,"T",AE264,$F$14)</f>
        <v>9.6482121997605314E-4</v>
      </c>
      <c r="AJ264" s="64">
        <f t="shared" si="123"/>
        <v>316.83999999999997</v>
      </c>
      <c r="AK264" s="64">
        <f t="shared" si="124"/>
        <v>310.83999999999997</v>
      </c>
      <c r="AL264" s="64" cm="1">
        <f t="array" ref="AL264">[2]!PropsSI("P","T",AJ264,"Q",0,$F$14)</f>
        <v>1117119.7682347866</v>
      </c>
      <c r="AM264" s="64" cm="1">
        <f t="array" ref="AM264">[2]!PropsSI("H","P",AL264,"T",AK264,$F$14)</f>
        <v>251491.91772336612</v>
      </c>
      <c r="AN264" s="64" cm="1">
        <f t="array" ref="AN264">[2]!PropsSI("S","P",AL264,"T",AK264,$F$14)</f>
        <v>1173.9093537164088</v>
      </c>
      <c r="AO264" s="64" cm="1">
        <f t="array" ref="AO264">1/[2]!PropsSI("D","P",AL264,"T",AK264,$F$14)</f>
        <v>9.5714973418910439E-4</v>
      </c>
      <c r="AP264" s="64">
        <f t="shared" si="125"/>
        <v>260.14999999999998</v>
      </c>
      <c r="AQ264" s="64">
        <f t="shared" si="126"/>
        <v>260.14999999999998</v>
      </c>
      <c r="AR264" s="64" cm="1">
        <f t="array" ref="AR264">[2]!PropsSI("P","T",AP264,"Q",0,$F$14)</f>
        <v>198287.49024246493</v>
      </c>
      <c r="AS264" s="64">
        <f t="shared" si="127"/>
        <v>251491.91772336612</v>
      </c>
      <c r="AT264" s="64" cm="1">
        <f t="array" ref="AT264">[2]!PropsSI("H","P",AR264,"H",AS264,$F$14)</f>
        <v>251491.91772336612</v>
      </c>
      <c r="AU264" s="64" cm="1">
        <f t="array" ref="AU264">1/[2]!PropsSI("D","P",AR264,"H",AS264,$F$14)</f>
        <v>3.5676323590664263E-2</v>
      </c>
      <c r="AV264" s="64"/>
      <c r="AW264" s="64">
        <f t="shared" si="128"/>
        <v>258.14999999999998</v>
      </c>
      <c r="AX264" s="64">
        <f t="shared" si="129"/>
        <v>260.14999999999998</v>
      </c>
      <c r="AY264" s="64" cm="1">
        <f t="array" ref="AY264">[2]!PropsSI("P","T",AW264,"Q",1,$F$14)</f>
        <v>183723.82814975141</v>
      </c>
      <c r="AZ264" s="64" cm="1">
        <f t="array" ref="AZ264">[2]!PropsSI("H","P",AY264,"T",AX264,$F$14)</f>
        <v>355128.23969601718</v>
      </c>
      <c r="BA264" s="64" cm="1">
        <f t="array" ref="BA264">[2]!PropsSI("S","P",AY264,"T",AX264,$F$14)</f>
        <v>1603.3816434342573</v>
      </c>
      <c r="BB264" s="64" cm="1">
        <f t="array" ref="BB264">1/[2]!PropsSI("D","P",AY264,"T",AX264,$F$14)</f>
        <v>9.6229669371650853E-2</v>
      </c>
      <c r="BC264" s="64">
        <f t="shared" si="130"/>
        <v>103.63632197265106</v>
      </c>
      <c r="BD264" s="64">
        <f t="shared" si="131"/>
        <v>35.685552760634572</v>
      </c>
      <c r="BE264" s="64">
        <f t="shared" si="132"/>
        <v>-139.32187473328563</v>
      </c>
      <c r="BF264" s="64">
        <f t="shared" si="133"/>
        <v>2.9041534726337295</v>
      </c>
      <c r="BG264" s="64">
        <f t="shared" si="134"/>
        <v>4.3248450326687884</v>
      </c>
      <c r="BH264" s="64">
        <f t="shared" si="135"/>
        <v>0.67150463211895151</v>
      </c>
      <c r="BI264" s="64">
        <f t="shared" si="136"/>
        <v>6.7356423241081185</v>
      </c>
      <c r="BJ264" s="64">
        <v>42.102648899999998</v>
      </c>
      <c r="BK264" s="64">
        <f t="shared" si="137"/>
        <v>6.4170961393654267</v>
      </c>
      <c r="BL264" s="64">
        <f t="shared" si="138"/>
        <v>2.1212067794013492</v>
      </c>
      <c r="BM264" s="64">
        <f t="shared" si="139"/>
        <v>50.908962705632376</v>
      </c>
    </row>
    <row r="265" spans="1:65" x14ac:dyDescent="0.3">
      <c r="A265">
        <v>264</v>
      </c>
      <c r="B265">
        <v>1</v>
      </c>
      <c r="C265">
        <v>23.08</v>
      </c>
      <c r="D265">
        <v>30.16</v>
      </c>
      <c r="E265" s="71"/>
      <c r="H265" s="73">
        <f t="shared" si="113"/>
        <v>44.96</v>
      </c>
      <c r="I265">
        <f t="shared" si="114"/>
        <v>36.5</v>
      </c>
      <c r="J265" s="64">
        <v>264</v>
      </c>
      <c r="K265" s="64">
        <v>30.16</v>
      </c>
      <c r="L265" s="64">
        <f t="shared" si="115"/>
        <v>256.14999999999998</v>
      </c>
      <c r="M265" s="64">
        <f t="shared" si="116"/>
        <v>266.14999999999998</v>
      </c>
      <c r="N265" s="64" cm="1">
        <f t="array" ref="N265">[2]!PropsSI("P","T",L265,"Q",0,$F$14)</f>
        <v>170000.91143693728</v>
      </c>
      <c r="O265" s="64" cm="1">
        <f t="array" ref="O265">[2]!PropsSI("H","P",N265,"T",M265,$F$14)</f>
        <v>360698.73146514298</v>
      </c>
      <c r="P265" s="64" cm="1">
        <f t="array" ref="P265">[2]!PropsSI("S","P",N265,"T",M265,$F$14)</f>
        <v>1629.8582331222553</v>
      </c>
      <c r="Q265" s="64" cm="1">
        <f t="array" ref="Q265">1/[2]!PropsSI("D","P",N265,"T",M265,$F$14)</f>
        <v>0.10761246997876302</v>
      </c>
      <c r="R265" s="64">
        <f t="shared" si="117"/>
        <v>318.31</v>
      </c>
      <c r="S265" s="64" cm="1">
        <f t="array" ref="S265">[2]!PropsSI("T","P",T265,"S",V265,$F$14)</f>
        <v>324.02243242644369</v>
      </c>
      <c r="T265" s="64" cm="1">
        <f t="array" ref="T265">[2]!PropsSI("P","T",R265,"Q",1,$F$14)</f>
        <v>1158378.9396967762</v>
      </c>
      <c r="U265" s="64" cm="1">
        <f t="array" ref="U265">[2]!PropsSI("H","P",T265,"S",V265,$F$14)</f>
        <v>396595.18159029383</v>
      </c>
      <c r="V265" s="64">
        <f t="shared" si="118"/>
        <v>1629.8582331222553</v>
      </c>
      <c r="W265" s="64" cm="1">
        <f t="array" ref="W265">1/[2]!PropsSI("D","P",T265,"S",V265,$F$14)</f>
        <v>1.5740193985128246E-2</v>
      </c>
      <c r="X265" s="64">
        <f t="shared" si="119"/>
        <v>318.31</v>
      </c>
      <c r="Y265" s="64" cm="1">
        <f t="array" ref="Y265">[2]!PropsSI("T","P",Z265,"H",AA265,$F$14)</f>
        <v>324.02243242644369</v>
      </c>
      <c r="Z265" s="64">
        <f t="shared" si="120"/>
        <v>1158378.9396967762</v>
      </c>
      <c r="AA265" s="64">
        <f t="shared" si="112"/>
        <v>396595.18159029383</v>
      </c>
      <c r="AB265" s="64" cm="1">
        <f t="array" ref="AB265">[2]!PropsSI("S","P",Z265,"H",AA265,$F$14)</f>
        <v>1629.8582331222551</v>
      </c>
      <c r="AC265" s="64" cm="1">
        <f t="array" ref="AC265">1/[2]!PropsSI("D","P",Z265,"H",AA265,$F$14)</f>
        <v>1.5740193985128232E-2</v>
      </c>
      <c r="AD265" s="64">
        <f t="shared" si="121"/>
        <v>318.31</v>
      </c>
      <c r="AE265" s="64">
        <f t="shared" si="122"/>
        <v>313.31</v>
      </c>
      <c r="AF265" s="64" cm="1">
        <f t="array" ref="AF265">[2]!PropsSI("P","T",AD265,"Q",0,$F$14)</f>
        <v>1158378.9396967762</v>
      </c>
      <c r="AG265" s="64" cm="1">
        <f t="array" ref="AG265">[2]!PropsSI("H","P",AF265,"T",AE265,$F$14)</f>
        <v>255093.15692531277</v>
      </c>
      <c r="AH265" s="64" cm="1">
        <f t="array" ref="AH265">[2]!PropsSI("S","P",AF265,"T",AE265,$F$14)</f>
        <v>1185.3218344943202</v>
      </c>
      <c r="AI265" s="64" cm="1">
        <f t="array" ref="AI265">1/[2]!PropsSI("D","P",AF265,"T",AE265,$F$14)</f>
        <v>9.666011290968532E-4</v>
      </c>
      <c r="AJ265" s="64">
        <f t="shared" si="123"/>
        <v>317.31</v>
      </c>
      <c r="AK265" s="64">
        <f t="shared" si="124"/>
        <v>311.31</v>
      </c>
      <c r="AL265" s="64" cm="1">
        <f t="array" ref="AL265">[2]!PropsSI("P","T",AJ265,"Q",0,$F$14)</f>
        <v>1130189.8486560397</v>
      </c>
      <c r="AM265" s="64" cm="1">
        <f t="array" ref="AM265">[2]!PropsSI("H","P",AL265,"T",AK265,$F$14)</f>
        <v>252173.08508376594</v>
      </c>
      <c r="AN265" s="64" cm="1">
        <f t="array" ref="AN265">[2]!PropsSI("S","P",AL265,"T",AK265,$F$14)</f>
        <v>1176.0588228654108</v>
      </c>
      <c r="AO265" s="64" cm="1">
        <f t="array" ref="AO265">1/[2]!PropsSI("D","P",AL265,"T",AK265,$F$14)</f>
        <v>9.5886699827775652E-4</v>
      </c>
      <c r="AP265" s="64">
        <f t="shared" si="125"/>
        <v>260.14999999999998</v>
      </c>
      <c r="AQ265" s="64">
        <f t="shared" si="126"/>
        <v>260.14999999999998</v>
      </c>
      <c r="AR265" s="64" cm="1">
        <f t="array" ref="AR265">[2]!PropsSI("P","T",AP265,"Q",0,$F$14)</f>
        <v>198287.49024246493</v>
      </c>
      <c r="AS265" s="64">
        <f t="shared" si="127"/>
        <v>252173.08508376594</v>
      </c>
      <c r="AT265" s="64" cm="1">
        <f t="array" ref="AT265">[2]!PropsSI("H","P",AR265,"H",AS265,$F$14)</f>
        <v>252173.08508376594</v>
      </c>
      <c r="AU265" s="64" cm="1">
        <f t="array" ref="AU265">1/[2]!PropsSI("D","P",AR265,"H",AS265,$F$14)</f>
        <v>3.6025549879565383E-2</v>
      </c>
      <c r="AV265" s="64"/>
      <c r="AW265" s="64">
        <f t="shared" si="128"/>
        <v>258.14999999999998</v>
      </c>
      <c r="AX265" s="64">
        <f t="shared" si="129"/>
        <v>260.14999999999998</v>
      </c>
      <c r="AY265" s="64" cm="1">
        <f t="array" ref="AY265">[2]!PropsSI("P","T",AW265,"Q",1,$F$14)</f>
        <v>183723.82814975141</v>
      </c>
      <c r="AZ265" s="64" cm="1">
        <f t="array" ref="AZ265">[2]!PropsSI("H","P",AY265,"T",AX265,$F$14)</f>
        <v>355128.23969601718</v>
      </c>
      <c r="BA265" s="64" cm="1">
        <f t="array" ref="BA265">[2]!PropsSI("S","P",AY265,"T",AX265,$F$14)</f>
        <v>1603.3816434342573</v>
      </c>
      <c r="BB265" s="64" cm="1">
        <f t="array" ref="BB265">1/[2]!PropsSI("D","P",AY265,"T",AX265,$F$14)</f>
        <v>9.6229669371650853E-2</v>
      </c>
      <c r="BC265" s="64">
        <f t="shared" si="130"/>
        <v>102.95515461225123</v>
      </c>
      <c r="BD265" s="64">
        <f t="shared" si="131"/>
        <v>35.896450125150849</v>
      </c>
      <c r="BE265" s="64">
        <f t="shared" si="132"/>
        <v>-138.85160473740208</v>
      </c>
      <c r="BF265" s="64">
        <f t="shared" si="133"/>
        <v>2.8681152106490804</v>
      </c>
      <c r="BG265" s="64">
        <f t="shared" si="134"/>
        <v>4.2910571808510616</v>
      </c>
      <c r="BH265" s="64">
        <f t="shared" si="135"/>
        <v>0.66839361252236595</v>
      </c>
      <c r="BI265" s="64">
        <f t="shared" si="136"/>
        <v>6.8139572306145126</v>
      </c>
      <c r="BJ265" s="64">
        <v>42.102648899999998</v>
      </c>
      <c r="BK265" s="64">
        <f t="shared" si="137"/>
        <v>6.2061987748491489</v>
      </c>
      <c r="BL265" s="64">
        <f t="shared" si="138"/>
        <v>2.0514934839084686</v>
      </c>
      <c r="BM265" s="64">
        <f t="shared" si="139"/>
        <v>49.235843613803247</v>
      </c>
    </row>
    <row r="266" spans="1:65" x14ac:dyDescent="0.3">
      <c r="A266">
        <v>265</v>
      </c>
      <c r="B266">
        <v>1</v>
      </c>
      <c r="C266">
        <v>22.16</v>
      </c>
      <c r="D266">
        <v>28.89</v>
      </c>
      <c r="E266" s="71"/>
      <c r="H266" s="73">
        <f t="shared" si="113"/>
        <v>44.96</v>
      </c>
      <c r="I266">
        <f t="shared" si="114"/>
        <v>36.5</v>
      </c>
      <c r="J266" s="64">
        <v>265</v>
      </c>
      <c r="K266" s="64">
        <v>28.89</v>
      </c>
      <c r="L266" s="64">
        <f t="shared" si="115"/>
        <v>256.14999999999998</v>
      </c>
      <c r="M266" s="64">
        <f t="shared" si="116"/>
        <v>266.14999999999998</v>
      </c>
      <c r="N266" s="64" cm="1">
        <f t="array" ref="N266">[2]!PropsSI("P","T",L266,"Q",0,$F$14)</f>
        <v>170000.91143693728</v>
      </c>
      <c r="O266" s="64" cm="1">
        <f t="array" ref="O266">[2]!PropsSI("H","P",N266,"T",M266,$F$14)</f>
        <v>360698.73146514298</v>
      </c>
      <c r="P266" s="64" cm="1">
        <f t="array" ref="P266">[2]!PropsSI("S","P",N266,"T",M266,$F$14)</f>
        <v>1629.8582331222553</v>
      </c>
      <c r="Q266" s="64" cm="1">
        <f t="array" ref="Q266">1/[2]!PropsSI("D","P",N266,"T",M266,$F$14)</f>
        <v>0.10761246997876302</v>
      </c>
      <c r="R266" s="64">
        <f t="shared" si="117"/>
        <v>317.03999999999996</v>
      </c>
      <c r="S266" s="64" cm="1">
        <f t="array" ref="S266">[2]!PropsSI("T","P",T266,"S",V266,$F$14)</f>
        <v>322.84929284126281</v>
      </c>
      <c r="T266" s="64" cm="1">
        <f t="array" ref="T266">[2]!PropsSI("P","T",R266,"Q",1,$F$14)</f>
        <v>1122667.6045815661</v>
      </c>
      <c r="U266" s="64" cm="1">
        <f t="array" ref="U266">[2]!PropsSI("H","P",T266,"S",V266,$F$14)</f>
        <v>396023.32383905549</v>
      </c>
      <c r="V266" s="64">
        <f t="shared" si="118"/>
        <v>1629.8582331222553</v>
      </c>
      <c r="W266" s="64" cm="1">
        <f t="array" ref="W266">1/[2]!PropsSI("D","P",T266,"S",V266,$F$14)</f>
        <v>1.6292065209227723E-2</v>
      </c>
      <c r="X266" s="64">
        <f t="shared" si="119"/>
        <v>317.03999999999996</v>
      </c>
      <c r="Y266" s="64" cm="1">
        <f t="array" ref="Y266">[2]!PropsSI("T","P",Z266,"H",AA266,$F$14)</f>
        <v>322.84929284126287</v>
      </c>
      <c r="Z266" s="64">
        <f t="shared" si="120"/>
        <v>1122667.6045815661</v>
      </c>
      <c r="AA266" s="64">
        <f t="shared" si="112"/>
        <v>396023.32383905549</v>
      </c>
      <c r="AB266" s="64" cm="1">
        <f t="array" ref="AB266">[2]!PropsSI("S","P",Z266,"H",AA266,$F$14)</f>
        <v>1629.858233122256</v>
      </c>
      <c r="AC266" s="64" cm="1">
        <f t="array" ref="AC266">1/[2]!PropsSI("D","P",Z266,"H",AA266,$F$14)</f>
        <v>1.6292065209227734E-2</v>
      </c>
      <c r="AD266" s="64">
        <f t="shared" si="121"/>
        <v>317.03999999999996</v>
      </c>
      <c r="AE266" s="64">
        <f t="shared" si="122"/>
        <v>312.03999999999996</v>
      </c>
      <c r="AF266" s="64" cm="1">
        <f t="array" ref="AF266">[2]!PropsSI("P","T",AD266,"Q",0,$F$14)</f>
        <v>1122667.6045815661</v>
      </c>
      <c r="AG266" s="64" cm="1">
        <f t="array" ref="AG266">[2]!PropsSI("H","P",AF266,"T",AE266,$F$14)</f>
        <v>253241.14316892324</v>
      </c>
      <c r="AH266" s="64" cm="1">
        <f t="array" ref="AH266">[2]!PropsSI("S","P",AF266,"T",AE266,$F$14)</f>
        <v>1179.5088324965154</v>
      </c>
      <c r="AI266" s="64" cm="1">
        <f t="array" ref="AI266">1/[2]!PropsSI("D","P",AF266,"T",AE266,$F$14)</f>
        <v>9.6182288798987248E-4</v>
      </c>
      <c r="AJ266" s="64">
        <f t="shared" si="123"/>
        <v>316.03999999999996</v>
      </c>
      <c r="AK266" s="64">
        <f t="shared" si="124"/>
        <v>310.03999999999996</v>
      </c>
      <c r="AL266" s="64" cm="1">
        <f t="array" ref="AL266">[2]!PropsSI("P","T",AJ266,"Q",0,$F$14)</f>
        <v>1095133.2558297066</v>
      </c>
      <c r="AM266" s="64" cm="1">
        <f t="array" ref="AM266">[2]!PropsSI("H","P",AL266,"T",AK266,$F$14)</f>
        <v>250335.02400143779</v>
      </c>
      <c r="AN266" s="64" cm="1">
        <f t="array" ref="AN266">[2]!PropsSI("S","P",AL266,"T",AK266,$F$14)</f>
        <v>1170.2504142613373</v>
      </c>
      <c r="AO266" s="64" cm="1">
        <f t="array" ref="AO266">1/[2]!PropsSI("D","P",AL266,"T",AK266,$F$14)</f>
        <v>9.5425577375431126E-4</v>
      </c>
      <c r="AP266" s="64">
        <f t="shared" si="125"/>
        <v>260.14999999999998</v>
      </c>
      <c r="AQ266" s="64">
        <f t="shared" si="126"/>
        <v>260.14999999999998</v>
      </c>
      <c r="AR266" s="64" cm="1">
        <f t="array" ref="AR266">[2]!PropsSI("P","T",AP266,"Q",0,$F$14)</f>
        <v>198287.49024246493</v>
      </c>
      <c r="AS266" s="64">
        <f t="shared" si="127"/>
        <v>250335.02400143779</v>
      </c>
      <c r="AT266" s="64" cm="1">
        <f t="array" ref="AT266">[2]!PropsSI("H","P",AR266,"H",AS266,$F$14)</f>
        <v>250335.02400143779</v>
      </c>
      <c r="AU266" s="64" cm="1">
        <f t="array" ref="AU266">1/[2]!PropsSI("D","P",AR266,"H",AS266,$F$14)</f>
        <v>3.5083198134792604E-2</v>
      </c>
      <c r="AV266" s="64"/>
      <c r="AW266" s="64">
        <f t="shared" si="128"/>
        <v>258.14999999999998</v>
      </c>
      <c r="AX266" s="64">
        <f t="shared" si="129"/>
        <v>260.14999999999998</v>
      </c>
      <c r="AY266" s="64" cm="1">
        <f t="array" ref="AY266">[2]!PropsSI("P","T",AW266,"Q",1,$F$14)</f>
        <v>183723.82814975141</v>
      </c>
      <c r="AZ266" s="64" cm="1">
        <f t="array" ref="AZ266">[2]!PropsSI("H","P",AY266,"T",AX266,$F$14)</f>
        <v>355128.23969601718</v>
      </c>
      <c r="BA266" s="64" cm="1">
        <f t="array" ref="BA266">[2]!PropsSI("S","P",AY266,"T",AX266,$F$14)</f>
        <v>1603.3816434342573</v>
      </c>
      <c r="BB266" s="64" cm="1">
        <f t="array" ref="BB266">1/[2]!PropsSI("D","P",AY266,"T",AX266,$F$14)</f>
        <v>9.6229669371650853E-2</v>
      </c>
      <c r="BC266" s="64">
        <f t="shared" si="130"/>
        <v>104.79321569457939</v>
      </c>
      <c r="BD266" s="64">
        <f t="shared" si="131"/>
        <v>35.324592373912516</v>
      </c>
      <c r="BE266" s="64">
        <f t="shared" si="132"/>
        <v>-140.11780806849191</v>
      </c>
      <c r="BF266" s="64">
        <f t="shared" si="133"/>
        <v>2.9665796164139175</v>
      </c>
      <c r="BG266" s="64">
        <f t="shared" si="134"/>
        <v>4.3835965359144176</v>
      </c>
      <c r="BH266" s="64">
        <f t="shared" si="135"/>
        <v>0.67674558826502251</v>
      </c>
      <c r="BI266" s="64">
        <f t="shared" si="136"/>
        <v>6.6038916797103493</v>
      </c>
      <c r="BJ266" s="64">
        <v>42.102648899999998</v>
      </c>
      <c r="BK266" s="64">
        <f t="shared" si="137"/>
        <v>6.7780565260874823</v>
      </c>
      <c r="BL266" s="64">
        <f t="shared" si="138"/>
        <v>2.2405242405678067</v>
      </c>
      <c r="BM266" s="64">
        <f t="shared" si="139"/>
        <v>53.772581773627365</v>
      </c>
    </row>
    <row r="267" spans="1:65" x14ac:dyDescent="0.3">
      <c r="A267">
        <v>266</v>
      </c>
      <c r="B267">
        <v>1</v>
      </c>
      <c r="C267">
        <v>22.9</v>
      </c>
      <c r="D267">
        <v>30.13</v>
      </c>
      <c r="E267" s="71"/>
      <c r="H267" s="73">
        <f t="shared" si="113"/>
        <v>44.96</v>
      </c>
      <c r="I267">
        <f t="shared" si="114"/>
        <v>36.5</v>
      </c>
      <c r="J267" s="64">
        <v>266</v>
      </c>
      <c r="K267" s="64">
        <v>30.13</v>
      </c>
      <c r="L267" s="64">
        <f t="shared" si="115"/>
        <v>256.14999999999998</v>
      </c>
      <c r="M267" s="64">
        <f t="shared" si="116"/>
        <v>266.14999999999998</v>
      </c>
      <c r="N267" s="64" cm="1">
        <f t="array" ref="N267">[2]!PropsSI("P","T",L267,"Q",0,$F$14)</f>
        <v>170000.91143693728</v>
      </c>
      <c r="O267" s="64" cm="1">
        <f t="array" ref="O267">[2]!PropsSI("H","P",N267,"T",M267,$F$14)</f>
        <v>360698.73146514298</v>
      </c>
      <c r="P267" s="64" cm="1">
        <f t="array" ref="P267">[2]!PropsSI("S","P",N267,"T",M267,$F$14)</f>
        <v>1629.8582331222553</v>
      </c>
      <c r="Q267" s="64" cm="1">
        <f t="array" ref="Q267">1/[2]!PropsSI("D","P",N267,"T",M267,$F$14)</f>
        <v>0.10761246997876302</v>
      </c>
      <c r="R267" s="64">
        <f t="shared" si="117"/>
        <v>318.27999999999997</v>
      </c>
      <c r="S267" s="64" cm="1">
        <f t="array" ref="S267">[2]!PropsSI("T","P",T267,"S",V267,$F$14)</f>
        <v>323.99467647855653</v>
      </c>
      <c r="T267" s="64" cm="1">
        <f t="array" ref="T267">[2]!PropsSI("P","T",R267,"Q",1,$F$14)</f>
        <v>1157525.6909175166</v>
      </c>
      <c r="U267" s="64" cm="1">
        <f t="array" ref="U267">[2]!PropsSI("H","P",T267,"S",V267,$F$14)</f>
        <v>396581.74582904298</v>
      </c>
      <c r="V267" s="64">
        <f t="shared" si="118"/>
        <v>1629.8582331222553</v>
      </c>
      <c r="W267" s="64" cm="1">
        <f t="array" ref="W267">1/[2]!PropsSI("D","P",T267,"S",V267,$F$14)</f>
        <v>1.5752995052302553E-2</v>
      </c>
      <c r="X267" s="64">
        <f t="shared" si="119"/>
        <v>318.27999999999997</v>
      </c>
      <c r="Y267" s="64" cm="1">
        <f t="array" ref="Y267">[2]!PropsSI("T","P",Z267,"H",AA267,$F$14)</f>
        <v>323.99467647855653</v>
      </c>
      <c r="Z267" s="64">
        <f t="shared" si="120"/>
        <v>1157525.6909175166</v>
      </c>
      <c r="AA267" s="64">
        <f t="shared" si="112"/>
        <v>396581.74582904298</v>
      </c>
      <c r="AB267" s="64" cm="1">
        <f t="array" ref="AB267">[2]!PropsSI("S","P",Z267,"H",AA267,$F$14)</f>
        <v>1629.8582331222556</v>
      </c>
      <c r="AC267" s="64" cm="1">
        <f t="array" ref="AC267">1/[2]!PropsSI("D","P",Z267,"H",AA267,$F$14)</f>
        <v>1.5752995052302557E-2</v>
      </c>
      <c r="AD267" s="64">
        <f t="shared" si="121"/>
        <v>318.27999999999997</v>
      </c>
      <c r="AE267" s="64">
        <f t="shared" si="122"/>
        <v>313.27999999999997</v>
      </c>
      <c r="AF267" s="64" cm="1">
        <f t="array" ref="AF267">[2]!PropsSI("P","T",AD267,"Q",0,$F$14)</f>
        <v>1157525.6909175166</v>
      </c>
      <c r="AG267" s="64" cm="1">
        <f t="array" ref="AG267">[2]!PropsSI("H","P",AF267,"T",AE267,$F$14)</f>
        <v>255049.31110037534</v>
      </c>
      <c r="AH267" s="64" cm="1">
        <f t="array" ref="AH267">[2]!PropsSI("S","P",AF267,"T",AE267,$F$14)</f>
        <v>1185.1845162404443</v>
      </c>
      <c r="AI267" s="64" cm="1">
        <f t="array" ref="AI267">1/[2]!PropsSI("D","P",AF267,"T",AE267,$F$14)</f>
        <v>9.664871057634397E-4</v>
      </c>
      <c r="AJ267" s="64">
        <f t="shared" si="123"/>
        <v>317.27999999999997</v>
      </c>
      <c r="AK267" s="64">
        <f t="shared" si="124"/>
        <v>311.27999999999997</v>
      </c>
      <c r="AL267" s="64" cm="1">
        <f t="array" ref="AL267">[2]!PropsSI("P","T",AJ267,"Q",0,$F$14)</f>
        <v>1129352.1870061324</v>
      </c>
      <c r="AM267" s="64" cm="1">
        <f t="array" ref="AM267">[2]!PropsSI("H","P",AL267,"T",AK267,$F$14)</f>
        <v>252129.57309262859</v>
      </c>
      <c r="AN267" s="64" cm="1">
        <f t="array" ref="AN267">[2]!PropsSI("S","P",AL267,"T",AK267,$F$14)</f>
        <v>1175.9216255731474</v>
      </c>
      <c r="AO267" s="64" cm="1">
        <f t="array" ref="AO267">1/[2]!PropsSI("D","P",AL267,"T",AK267,$F$14)</f>
        <v>9.5875700360384104E-4</v>
      </c>
      <c r="AP267" s="64">
        <f t="shared" si="125"/>
        <v>260.14999999999998</v>
      </c>
      <c r="AQ267" s="64">
        <f t="shared" si="126"/>
        <v>260.14999999999998</v>
      </c>
      <c r="AR267" s="64" cm="1">
        <f t="array" ref="AR267">[2]!PropsSI("P","T",AP267,"Q",0,$F$14)</f>
        <v>198287.49024246493</v>
      </c>
      <c r="AS267" s="64">
        <f t="shared" si="127"/>
        <v>252129.57309262859</v>
      </c>
      <c r="AT267" s="64" cm="1">
        <f t="array" ref="AT267">[2]!PropsSI("H","P",AR267,"H",AS267,$F$14)</f>
        <v>252129.57309262859</v>
      </c>
      <c r="AU267" s="64" cm="1">
        <f t="array" ref="AU267">1/[2]!PropsSI("D","P",AR267,"H",AS267,$F$14)</f>
        <v>3.6003241806585082E-2</v>
      </c>
      <c r="AV267" s="64"/>
      <c r="AW267" s="64">
        <f t="shared" si="128"/>
        <v>258.14999999999998</v>
      </c>
      <c r="AX267" s="64">
        <f t="shared" si="129"/>
        <v>260.14999999999998</v>
      </c>
      <c r="AY267" s="64" cm="1">
        <f t="array" ref="AY267">[2]!PropsSI("P","T",AW267,"Q",1,$F$14)</f>
        <v>183723.82814975141</v>
      </c>
      <c r="AZ267" s="64" cm="1">
        <f t="array" ref="AZ267">[2]!PropsSI("H","P",AY267,"T",AX267,$F$14)</f>
        <v>355128.23969601718</v>
      </c>
      <c r="BA267" s="64" cm="1">
        <f t="array" ref="BA267">[2]!PropsSI("S","P",AY267,"T",AX267,$F$14)</f>
        <v>1603.3816434342573</v>
      </c>
      <c r="BB267" s="64" cm="1">
        <f t="array" ref="BB267">1/[2]!PropsSI("D","P",AY267,"T",AX267,$F$14)</f>
        <v>9.6229669371650853E-2</v>
      </c>
      <c r="BC267" s="64">
        <f t="shared" si="130"/>
        <v>102.99866660338859</v>
      </c>
      <c r="BD267" s="64">
        <f t="shared" si="131"/>
        <v>35.883014363900003</v>
      </c>
      <c r="BE267" s="64">
        <f t="shared" si="132"/>
        <v>-138.88168096728859</v>
      </c>
      <c r="BF267" s="64">
        <f t="shared" si="133"/>
        <v>2.8704017326651932</v>
      </c>
      <c r="BG267" s="64">
        <f t="shared" si="134"/>
        <v>4.2931980708464996</v>
      </c>
      <c r="BH267" s="64">
        <f t="shared" si="135"/>
        <v>0.66859289632058128</v>
      </c>
      <c r="BI267" s="64">
        <f t="shared" si="136"/>
        <v>6.808938147057563</v>
      </c>
      <c r="BJ267" s="64">
        <v>42.102648899999998</v>
      </c>
      <c r="BK267" s="64">
        <f t="shared" si="137"/>
        <v>6.2196345360999956</v>
      </c>
      <c r="BL267" s="64">
        <f t="shared" si="138"/>
        <v>2.055934749433054</v>
      </c>
      <c r="BM267" s="64">
        <f t="shared" si="139"/>
        <v>49.342433986393296</v>
      </c>
    </row>
    <row r="268" spans="1:65" x14ac:dyDescent="0.3">
      <c r="A268">
        <v>267</v>
      </c>
      <c r="B268">
        <v>1</v>
      </c>
      <c r="C268">
        <v>22.86</v>
      </c>
      <c r="D268">
        <v>31.16</v>
      </c>
      <c r="E268" s="71"/>
      <c r="H268" s="73">
        <f t="shared" si="113"/>
        <v>44.96</v>
      </c>
      <c r="I268">
        <f t="shared" si="114"/>
        <v>36.5</v>
      </c>
      <c r="J268" s="64">
        <v>267</v>
      </c>
      <c r="K268" s="64">
        <v>31.16</v>
      </c>
      <c r="L268" s="64">
        <f t="shared" si="115"/>
        <v>256.14999999999998</v>
      </c>
      <c r="M268" s="64">
        <f t="shared" si="116"/>
        <v>266.14999999999998</v>
      </c>
      <c r="N268" s="64" cm="1">
        <f t="array" ref="N268">[2]!PropsSI("P","T",L268,"Q",0,$F$14)</f>
        <v>170000.91143693728</v>
      </c>
      <c r="O268" s="64" cm="1">
        <f t="array" ref="O268">[2]!PropsSI("H","P",N268,"T",M268,$F$14)</f>
        <v>360698.73146514298</v>
      </c>
      <c r="P268" s="64" cm="1">
        <f t="array" ref="P268">[2]!PropsSI("S","P",N268,"T",M268,$F$14)</f>
        <v>1629.8582331222553</v>
      </c>
      <c r="Q268" s="64" cm="1">
        <f t="array" ref="Q268">1/[2]!PropsSI("D","P",N268,"T",M268,$F$14)</f>
        <v>0.10761246997876302</v>
      </c>
      <c r="R268" s="64">
        <f t="shared" si="117"/>
        <v>319.31</v>
      </c>
      <c r="S268" s="64" cm="1">
        <f t="array" ref="S268">[2]!PropsSI("T","P",T268,"S",V268,$F$14)</f>
        <v>324.94890157324932</v>
      </c>
      <c r="T268" s="64" cm="1">
        <f t="array" ref="T268">[2]!PropsSI("P","T",R268,"Q",1,$F$14)</f>
        <v>1187090.9727157073</v>
      </c>
      <c r="U268" s="64" cm="1">
        <f t="array" ref="U268">[2]!PropsSI("H","P",T268,"S",V268,$F$14)</f>
        <v>397041.03216843179</v>
      </c>
      <c r="V268" s="64">
        <f t="shared" si="118"/>
        <v>1629.8582331222553</v>
      </c>
      <c r="W268" s="64" cm="1">
        <f t="array" ref="W268">1/[2]!PropsSI("D","P",T268,"S",V268,$F$14)</f>
        <v>1.5319836308283763E-2</v>
      </c>
      <c r="X268" s="64">
        <f t="shared" si="119"/>
        <v>319.31</v>
      </c>
      <c r="Y268" s="64" cm="1">
        <f t="array" ref="Y268">[2]!PropsSI("T","P",Z268,"H",AA268,$F$14)</f>
        <v>324.94890157324932</v>
      </c>
      <c r="Z268" s="64">
        <f t="shared" si="120"/>
        <v>1187090.9727157073</v>
      </c>
      <c r="AA268" s="64">
        <f t="shared" si="112"/>
        <v>397041.03216843179</v>
      </c>
      <c r="AB268" s="64" cm="1">
        <f t="array" ref="AB268">[2]!PropsSI("S","P",Z268,"H",AA268,$F$14)</f>
        <v>1629.8582331222556</v>
      </c>
      <c r="AC268" s="64" cm="1">
        <f t="array" ref="AC268">1/[2]!PropsSI("D","P",Z268,"H",AA268,$F$14)</f>
        <v>1.5319836308283763E-2</v>
      </c>
      <c r="AD268" s="64">
        <f t="shared" si="121"/>
        <v>319.31</v>
      </c>
      <c r="AE268" s="64">
        <f t="shared" si="122"/>
        <v>314.31</v>
      </c>
      <c r="AF268" s="64" cm="1">
        <f t="array" ref="AF268">[2]!PropsSI("P","T",AD268,"Q",0,$F$14)</f>
        <v>1187090.9727157073</v>
      </c>
      <c r="AG268" s="64" cm="1">
        <f t="array" ref="AG268">[2]!PropsSI("H","P",AF268,"T",AE268,$F$14)</f>
        <v>256557.42145883283</v>
      </c>
      <c r="AH268" s="64" cm="1">
        <f t="array" ref="AH268">[2]!PropsSI("S","P",AF268,"T",AE268,$F$14)</f>
        <v>1189.8993061029403</v>
      </c>
      <c r="AI268" s="64" cm="1">
        <f t="array" ref="AI268">1/[2]!PropsSI("D","P",AF268,"T",AE268,$F$14)</f>
        <v>9.7043458518124997E-4</v>
      </c>
      <c r="AJ268" s="64">
        <f t="shared" si="123"/>
        <v>318.31</v>
      </c>
      <c r="AK268" s="64">
        <f t="shared" si="124"/>
        <v>312.31</v>
      </c>
      <c r="AL268" s="64" cm="1">
        <f t="array" ref="AL268">[2]!PropsSI("P","T",AJ268,"Q",0,$F$14)</f>
        <v>1158378.9396967762</v>
      </c>
      <c r="AM268" s="64" cm="1">
        <f t="array" ref="AM268">[2]!PropsSI("H","P",AL268,"T",AK268,$F$14)</f>
        <v>253626.09855119701</v>
      </c>
      <c r="AN268" s="64" cm="1">
        <f t="array" ref="AN268">[2]!PropsSI("S","P",AL268,"T",AK268,$F$14)</f>
        <v>1180.6319019070177</v>
      </c>
      <c r="AO268" s="64" cm="1">
        <f t="array" ref="AO268">1/[2]!PropsSI("D","P",AL268,"T",AK268,$F$14)</f>
        <v>9.6256375375195771E-4</v>
      </c>
      <c r="AP268" s="64">
        <f t="shared" si="125"/>
        <v>260.14999999999998</v>
      </c>
      <c r="AQ268" s="64">
        <f t="shared" si="126"/>
        <v>260.14999999999998</v>
      </c>
      <c r="AR268" s="64" cm="1">
        <f t="array" ref="AR268">[2]!PropsSI("P","T",AP268,"Q",0,$F$14)</f>
        <v>198287.49024246493</v>
      </c>
      <c r="AS268" s="64">
        <f t="shared" si="127"/>
        <v>253626.09855119701</v>
      </c>
      <c r="AT268" s="64" cm="1">
        <f t="array" ref="AT268">[2]!PropsSI("H","P",AR268,"H",AS268,$F$14)</f>
        <v>253626.09855119701</v>
      </c>
      <c r="AU268" s="64" cm="1">
        <f t="array" ref="AU268">1/[2]!PropsSI("D","P",AR268,"H",AS268,$F$14)</f>
        <v>3.6770492356927295E-2</v>
      </c>
      <c r="AV268" s="64"/>
      <c r="AW268" s="64">
        <f t="shared" si="128"/>
        <v>258.14999999999998</v>
      </c>
      <c r="AX268" s="64">
        <f t="shared" si="129"/>
        <v>260.14999999999998</v>
      </c>
      <c r="AY268" s="64" cm="1">
        <f t="array" ref="AY268">[2]!PropsSI("P","T",AW268,"Q",1,$F$14)</f>
        <v>183723.82814975141</v>
      </c>
      <c r="AZ268" s="64" cm="1">
        <f t="array" ref="AZ268">[2]!PropsSI("H","P",AY268,"T",AX268,$F$14)</f>
        <v>355128.23969601718</v>
      </c>
      <c r="BA268" s="64" cm="1">
        <f t="array" ref="BA268">[2]!PropsSI("S","P",AY268,"T",AX268,$F$14)</f>
        <v>1603.3816434342573</v>
      </c>
      <c r="BB268" s="64" cm="1">
        <f t="array" ref="BB268">1/[2]!PropsSI("D","P",AY268,"T",AX268,$F$14)</f>
        <v>9.6229669371650853E-2</v>
      </c>
      <c r="BC268" s="64">
        <f t="shared" si="130"/>
        <v>101.50214114482017</v>
      </c>
      <c r="BD268" s="64">
        <f t="shared" si="131"/>
        <v>36.342300703288814</v>
      </c>
      <c r="BE268" s="64">
        <f t="shared" si="132"/>
        <v>-137.844441848109</v>
      </c>
      <c r="BF268" s="64">
        <f t="shared" si="133"/>
        <v>2.7929475894638309</v>
      </c>
      <c r="BG268" s="64">
        <f t="shared" si="134"/>
        <v>4.2208960104643536</v>
      </c>
      <c r="BH268" s="64">
        <f t="shared" si="135"/>
        <v>0.66169542735466969</v>
      </c>
      <c r="BI268" s="64">
        <f t="shared" si="136"/>
        <v>6.9828506369865249</v>
      </c>
      <c r="BJ268" s="64">
        <v>42.102648899999998</v>
      </c>
      <c r="BK268" s="64">
        <f t="shared" si="137"/>
        <v>5.7603481967111847</v>
      </c>
      <c r="BL268" s="64">
        <f t="shared" si="138"/>
        <v>1.9041150983573083</v>
      </c>
      <c r="BM268" s="64">
        <f t="shared" si="139"/>
        <v>45.698762360575401</v>
      </c>
    </row>
    <row r="269" spans="1:65" x14ac:dyDescent="0.3">
      <c r="A269">
        <v>268</v>
      </c>
      <c r="B269">
        <v>1</v>
      </c>
      <c r="C269">
        <v>21.1</v>
      </c>
      <c r="D269">
        <v>28.22</v>
      </c>
      <c r="E269" s="71"/>
      <c r="H269" s="73">
        <f t="shared" si="113"/>
        <v>44.96</v>
      </c>
      <c r="I269">
        <f t="shared" si="114"/>
        <v>36.5</v>
      </c>
      <c r="J269" s="64">
        <v>268</v>
      </c>
      <c r="K269" s="64">
        <v>28.22</v>
      </c>
      <c r="L269" s="64">
        <f t="shared" si="115"/>
        <v>256.14999999999998</v>
      </c>
      <c r="M269" s="64">
        <f t="shared" si="116"/>
        <v>266.14999999999998</v>
      </c>
      <c r="N269" s="64" cm="1">
        <f t="array" ref="N269">[2]!PropsSI("P","T",L269,"Q",0,$F$14)</f>
        <v>170000.91143693728</v>
      </c>
      <c r="O269" s="64" cm="1">
        <f t="array" ref="O269">[2]!PropsSI("H","P",N269,"T",M269,$F$14)</f>
        <v>360698.73146514298</v>
      </c>
      <c r="P269" s="64" cm="1">
        <f t="array" ref="P269">[2]!PropsSI("S","P",N269,"T",M269,$F$14)</f>
        <v>1629.8582331222553</v>
      </c>
      <c r="Q269" s="64" cm="1">
        <f t="array" ref="Q269">1/[2]!PropsSI("D","P",N269,"T",M269,$F$14)</f>
        <v>0.10761246997876302</v>
      </c>
      <c r="R269" s="64">
        <f t="shared" si="117"/>
        <v>316.37</v>
      </c>
      <c r="S269" s="64" cm="1">
        <f t="array" ref="S269">[2]!PropsSI("T","P",T269,"S",V269,$F$14)</f>
        <v>322.2318734440168</v>
      </c>
      <c r="T269" s="64" cm="1">
        <f t="array" ref="T269">[2]!PropsSI("P","T",R269,"Q",1,$F$14)</f>
        <v>1104163.0917204442</v>
      </c>
      <c r="U269" s="64" cm="1">
        <f t="array" ref="U269">[2]!PropsSI("H","P",T269,"S",V269,$F$14)</f>
        <v>395719.09045717347</v>
      </c>
      <c r="V269" s="64">
        <f t="shared" si="118"/>
        <v>1629.8582331222553</v>
      </c>
      <c r="W269" s="64" cm="1">
        <f t="array" ref="W269">1/[2]!PropsSI("D","P",T269,"S",V269,$F$14)</f>
        <v>1.6591615523467055E-2</v>
      </c>
      <c r="X269" s="64">
        <f t="shared" si="119"/>
        <v>316.37</v>
      </c>
      <c r="Y269" s="64" cm="1">
        <f t="array" ref="Y269">[2]!PropsSI("T","P",Z269,"H",AA269,$F$14)</f>
        <v>322.23187344401686</v>
      </c>
      <c r="Z269" s="64">
        <f t="shared" si="120"/>
        <v>1104163.0917204442</v>
      </c>
      <c r="AA269" s="64">
        <f t="shared" si="112"/>
        <v>395719.09045717347</v>
      </c>
      <c r="AB269" s="64" cm="1">
        <f t="array" ref="AB269">[2]!PropsSI("S","P",Z269,"H",AA269,$F$14)</f>
        <v>1629.8582331222553</v>
      </c>
      <c r="AC269" s="64" cm="1">
        <f t="array" ref="AC269">1/[2]!PropsSI("D","P",Z269,"H",AA269,$F$14)</f>
        <v>1.6591615523467062E-2</v>
      </c>
      <c r="AD269" s="64">
        <f t="shared" si="121"/>
        <v>316.37</v>
      </c>
      <c r="AE269" s="64">
        <f t="shared" si="122"/>
        <v>311.37</v>
      </c>
      <c r="AF269" s="64" cm="1">
        <f t="array" ref="AF269">[2]!PropsSI("P","T",AD269,"Q",0,$F$14)</f>
        <v>1104163.0917204442</v>
      </c>
      <c r="AG269" s="64" cm="1">
        <f t="array" ref="AG269">[2]!PropsSI("H","P",AF269,"T",AE269,$F$14)</f>
        <v>252267.46331650764</v>
      </c>
      <c r="AH269" s="64" cm="1">
        <f t="array" ref="AH269">[2]!PropsSI("S","P",AF269,"T",AE269,$F$14)</f>
        <v>1176.4421356397741</v>
      </c>
      <c r="AI269" s="64" cm="1">
        <f t="array" ref="AI269">1/[2]!PropsSI("D","P",AF269,"T",AE269,$F$14)</f>
        <v>9.5934150782064529E-4</v>
      </c>
      <c r="AJ269" s="64">
        <f t="shared" si="123"/>
        <v>315.37</v>
      </c>
      <c r="AK269" s="64">
        <f t="shared" si="124"/>
        <v>309.37</v>
      </c>
      <c r="AL269" s="64" cm="1">
        <f t="array" ref="AL269">[2]!PropsSI("P","T",AJ269,"Q",0,$F$14)</f>
        <v>1076969.9661468167</v>
      </c>
      <c r="AM269" s="64" cm="1">
        <f t="array" ref="AM269">[2]!PropsSI("H","P",AL269,"T",AK269,$F$14)</f>
        <v>249368.56266091042</v>
      </c>
      <c r="AN269" s="64" cm="1">
        <f t="array" ref="AN269">[2]!PropsSI("S","P",AL269,"T",AK269,$F$14)</f>
        <v>1167.1857214471102</v>
      </c>
      <c r="AO269" s="64" cm="1">
        <f t="array" ref="AO269">1/[2]!PropsSI("D","P",AL269,"T",AK269,$F$14)</f>
        <v>9.5185969420147646E-4</v>
      </c>
      <c r="AP269" s="64">
        <f t="shared" si="125"/>
        <v>260.14999999999998</v>
      </c>
      <c r="AQ269" s="64">
        <f t="shared" si="126"/>
        <v>260.14999999999998</v>
      </c>
      <c r="AR269" s="64" cm="1">
        <f t="array" ref="AR269">[2]!PropsSI("P","T",AP269,"Q",0,$F$14)</f>
        <v>198287.49024246493</v>
      </c>
      <c r="AS269" s="64">
        <f t="shared" si="127"/>
        <v>249368.56266091042</v>
      </c>
      <c r="AT269" s="64" cm="1">
        <f t="array" ref="AT269">[2]!PropsSI("H","P",AR269,"H",AS269,$F$14)</f>
        <v>249368.56266091042</v>
      </c>
      <c r="AU269" s="64" cm="1">
        <f t="array" ref="AU269">1/[2]!PropsSI("D","P",AR269,"H",AS269,$F$14)</f>
        <v>3.4587705063720213E-2</v>
      </c>
      <c r="AV269" s="64"/>
      <c r="AW269" s="64">
        <f t="shared" si="128"/>
        <v>258.14999999999998</v>
      </c>
      <c r="AX269" s="64">
        <f t="shared" si="129"/>
        <v>260.14999999999998</v>
      </c>
      <c r="AY269" s="64" cm="1">
        <f t="array" ref="AY269">[2]!PropsSI("P","T",AW269,"Q",1,$F$14)</f>
        <v>183723.82814975141</v>
      </c>
      <c r="AZ269" s="64" cm="1">
        <f t="array" ref="AZ269">[2]!PropsSI("H","P",AY269,"T",AX269,$F$14)</f>
        <v>355128.23969601718</v>
      </c>
      <c r="BA269" s="64" cm="1">
        <f t="array" ref="BA269">[2]!PropsSI("S","P",AY269,"T",AX269,$F$14)</f>
        <v>1603.3816434342573</v>
      </c>
      <c r="BB269" s="64" cm="1">
        <f t="array" ref="BB269">1/[2]!PropsSI("D","P",AY269,"T",AX269,$F$14)</f>
        <v>9.6229669371650853E-2</v>
      </c>
      <c r="BC269" s="64">
        <f t="shared" si="130"/>
        <v>105.75967703510675</v>
      </c>
      <c r="BD269" s="64">
        <f t="shared" si="131"/>
        <v>35.020358992030495</v>
      </c>
      <c r="BE269" s="64">
        <f t="shared" si="132"/>
        <v>-140.78003602713724</v>
      </c>
      <c r="BF269" s="64">
        <f t="shared" si="133"/>
        <v>3.0199483979925574</v>
      </c>
      <c r="BG269" s="64">
        <f t="shared" si="134"/>
        <v>4.4340432840948107</v>
      </c>
      <c r="BH269" s="64">
        <f t="shared" si="135"/>
        <v>0.68108229994625902</v>
      </c>
      <c r="BI269" s="64">
        <f t="shared" si="136"/>
        <v>6.4950421876416771</v>
      </c>
      <c r="BJ269" s="64">
        <v>42.102648899999998</v>
      </c>
      <c r="BK269" s="64">
        <f t="shared" si="137"/>
        <v>7.0822899079695034</v>
      </c>
      <c r="BL269" s="64">
        <f t="shared" si="138"/>
        <v>2.3410902751343636</v>
      </c>
      <c r="BM269" s="64">
        <f t="shared" si="139"/>
        <v>56.186166603224727</v>
      </c>
    </row>
    <row r="270" spans="1:65" x14ac:dyDescent="0.3">
      <c r="A270">
        <v>269</v>
      </c>
      <c r="B270">
        <v>1</v>
      </c>
      <c r="C270">
        <v>23.22</v>
      </c>
      <c r="D270">
        <v>32.28</v>
      </c>
      <c r="E270" s="71"/>
      <c r="H270" s="73">
        <f t="shared" si="113"/>
        <v>44.96</v>
      </c>
      <c r="I270">
        <f t="shared" si="114"/>
        <v>36.5</v>
      </c>
      <c r="J270" s="64">
        <v>269</v>
      </c>
      <c r="K270" s="64">
        <v>32.28</v>
      </c>
      <c r="L270" s="64">
        <f t="shared" si="115"/>
        <v>256.14999999999998</v>
      </c>
      <c r="M270" s="64">
        <f t="shared" si="116"/>
        <v>266.14999999999998</v>
      </c>
      <c r="N270" s="64" cm="1">
        <f t="array" ref="N270">[2]!PropsSI("P","T",L270,"Q",0,$F$14)</f>
        <v>170000.91143693728</v>
      </c>
      <c r="O270" s="64" cm="1">
        <f t="array" ref="O270">[2]!PropsSI("H","P",N270,"T",M270,$F$14)</f>
        <v>360698.73146514298</v>
      </c>
      <c r="P270" s="64" cm="1">
        <f t="array" ref="P270">[2]!PropsSI("S","P",N270,"T",M270,$F$14)</f>
        <v>1629.8582331222553</v>
      </c>
      <c r="Q270" s="64" cm="1">
        <f t="array" ref="Q270">1/[2]!PropsSI("D","P",N270,"T",M270,$F$14)</f>
        <v>0.10761246997876302</v>
      </c>
      <c r="R270" s="64">
        <f t="shared" si="117"/>
        <v>320.42999999999995</v>
      </c>
      <c r="S270" s="64" cm="1">
        <f t="array" ref="S270">[2]!PropsSI("T","P",T270,"S",V270,$F$14)</f>
        <v>325.98959257663631</v>
      </c>
      <c r="T270" s="64" cm="1">
        <f t="array" ref="T270">[2]!PropsSI("P","T",R270,"Q",1,$F$14)</f>
        <v>1219877.4301229361</v>
      </c>
      <c r="U270" s="64" cm="1">
        <f t="array" ref="U270">[2]!PropsSI("H","P",T270,"S",V270,$F$14)</f>
        <v>397535.76539296756</v>
      </c>
      <c r="V270" s="64">
        <f t="shared" si="118"/>
        <v>1629.8582331222553</v>
      </c>
      <c r="W270" s="64" cm="1">
        <f t="array" ref="W270">1/[2]!PropsSI("D","P",T270,"S",V270,$F$14)</f>
        <v>1.4863304392321603E-2</v>
      </c>
      <c r="X270" s="64">
        <f t="shared" si="119"/>
        <v>320.42999999999995</v>
      </c>
      <c r="Y270" s="64" cm="1">
        <f t="array" ref="Y270">[2]!PropsSI("T","P",Z270,"H",AA270,$F$14)</f>
        <v>325.98959257663626</v>
      </c>
      <c r="Z270" s="64">
        <f t="shared" si="120"/>
        <v>1219877.4301229361</v>
      </c>
      <c r="AA270" s="64">
        <f t="shared" si="112"/>
        <v>397535.76539296756</v>
      </c>
      <c r="AB270" s="64" cm="1">
        <f t="array" ref="AB270">[2]!PropsSI("S","P",Z270,"H",AA270,$F$14)</f>
        <v>1629.8582331222551</v>
      </c>
      <c r="AC270" s="64" cm="1">
        <f t="array" ref="AC270">1/[2]!PropsSI("D","P",Z270,"H",AA270,$F$14)</f>
        <v>1.4863304392321594E-2</v>
      </c>
      <c r="AD270" s="64">
        <f t="shared" si="121"/>
        <v>320.42999999999995</v>
      </c>
      <c r="AE270" s="64">
        <f t="shared" si="122"/>
        <v>315.42999999999995</v>
      </c>
      <c r="AF270" s="64" cm="1">
        <f t="array" ref="AF270">[2]!PropsSI("P","T",AD270,"Q",0,$F$14)</f>
        <v>1219877.4301229361</v>
      </c>
      <c r="AG270" s="64" cm="1">
        <f t="array" ref="AG270">[2]!PropsSI("H","P",AF270,"T",AE270,$F$14)</f>
        <v>258203.79537090761</v>
      </c>
      <c r="AH270" s="64" cm="1">
        <f t="array" ref="AH270">[2]!PropsSI("S","P",AF270,"T",AE270,$F$14)</f>
        <v>1195.0267715571749</v>
      </c>
      <c r="AI270" s="64" cm="1">
        <f t="array" ref="AI270">1/[2]!PropsSI("D","P",AF270,"T",AE270,$F$14)</f>
        <v>9.7480521172528599E-4</v>
      </c>
      <c r="AJ270" s="64">
        <f t="shared" si="123"/>
        <v>319.42999999999995</v>
      </c>
      <c r="AK270" s="64">
        <f t="shared" si="124"/>
        <v>313.42999999999995</v>
      </c>
      <c r="AL270" s="64" cm="1">
        <f t="array" ref="AL270">[2]!PropsSI("P","T",AJ270,"Q",0,$F$14)</f>
        <v>1190571.8707462023</v>
      </c>
      <c r="AM270" s="64" cm="1">
        <f t="array" ref="AM270">[2]!PropsSI("H","P",AL270,"T",AK270,$F$14)</f>
        <v>255259.57390014912</v>
      </c>
      <c r="AN270" s="64" cm="1">
        <f t="array" ref="AN270">[2]!PropsSI("S","P",AL270,"T",AK270,$F$14)</f>
        <v>1185.7535811403004</v>
      </c>
      <c r="AO270" s="64" cm="1">
        <f t="array" ref="AO270">1/[2]!PropsSI("D","P",AL270,"T",AK270,$F$14)</f>
        <v>9.6677547400493774E-4</v>
      </c>
      <c r="AP270" s="64">
        <f t="shared" si="125"/>
        <v>260.14999999999998</v>
      </c>
      <c r="AQ270" s="64">
        <f t="shared" si="126"/>
        <v>260.14999999999998</v>
      </c>
      <c r="AR270" s="64" cm="1">
        <f t="array" ref="AR270">[2]!PropsSI("P","T",AP270,"Q",0,$F$14)</f>
        <v>198287.49024246493</v>
      </c>
      <c r="AS270" s="64">
        <f t="shared" si="127"/>
        <v>255259.57390014912</v>
      </c>
      <c r="AT270" s="64" cm="1">
        <f t="array" ref="AT270">[2]!PropsSI("H","P",AR270,"H",AS270,$F$14)</f>
        <v>255259.57390014912</v>
      </c>
      <c r="AU270" s="64" cm="1">
        <f t="array" ref="AU270">1/[2]!PropsSI("D","P",AR270,"H",AS270,$F$14)</f>
        <v>3.7607955464072036E-2</v>
      </c>
      <c r="AV270" s="64"/>
      <c r="AW270" s="64">
        <f t="shared" si="128"/>
        <v>258.14999999999998</v>
      </c>
      <c r="AX270" s="64">
        <f t="shared" si="129"/>
        <v>260.14999999999998</v>
      </c>
      <c r="AY270" s="64" cm="1">
        <f t="array" ref="AY270">[2]!PropsSI("P","T",AW270,"Q",1,$F$14)</f>
        <v>183723.82814975141</v>
      </c>
      <c r="AZ270" s="64" cm="1">
        <f t="array" ref="AZ270">[2]!PropsSI("H","P",AY270,"T",AX270,$F$14)</f>
        <v>355128.23969601718</v>
      </c>
      <c r="BA270" s="64" cm="1">
        <f t="array" ref="BA270">[2]!PropsSI("S","P",AY270,"T",AX270,$F$14)</f>
        <v>1603.3816434342573</v>
      </c>
      <c r="BB270" s="64" cm="1">
        <f t="array" ref="BB270">1/[2]!PropsSI("D","P",AY270,"T",AX270,$F$14)</f>
        <v>9.6229669371650853E-2</v>
      </c>
      <c r="BC270" s="64">
        <f t="shared" si="130"/>
        <v>99.868665795868054</v>
      </c>
      <c r="BD270" s="64">
        <f t="shared" si="131"/>
        <v>36.837033927824578</v>
      </c>
      <c r="BE270" s="64">
        <f t="shared" si="132"/>
        <v>-136.70569972369265</v>
      </c>
      <c r="BF270" s="64">
        <f t="shared" si="133"/>
        <v>2.7110941122877161</v>
      </c>
      <c r="BG270" s="64">
        <f t="shared" si="134"/>
        <v>4.1449903660886331</v>
      </c>
      <c r="BH270" s="64">
        <f t="shared" si="135"/>
        <v>0.65406523847870968</v>
      </c>
      <c r="BI270" s="64">
        <f t="shared" si="136"/>
        <v>7.1757111171457222</v>
      </c>
      <c r="BJ270" s="64">
        <v>42.102648899999998</v>
      </c>
      <c r="BK270" s="64">
        <f t="shared" si="137"/>
        <v>5.2656149721754204</v>
      </c>
      <c r="BL270" s="64">
        <f t="shared" si="138"/>
        <v>1.7405782824690972</v>
      </c>
      <c r="BM270" s="64">
        <f t="shared" si="139"/>
        <v>41.773878779258332</v>
      </c>
    </row>
    <row r="271" spans="1:65" x14ac:dyDescent="0.3">
      <c r="A271">
        <v>270</v>
      </c>
      <c r="B271">
        <v>1</v>
      </c>
      <c r="C271">
        <v>24.4</v>
      </c>
      <c r="D271">
        <v>32.049999999999997</v>
      </c>
      <c r="E271" s="71"/>
      <c r="H271" s="73">
        <f t="shared" si="113"/>
        <v>44.96</v>
      </c>
      <c r="I271">
        <f t="shared" si="114"/>
        <v>36.5</v>
      </c>
      <c r="J271" s="64">
        <v>270</v>
      </c>
      <c r="K271" s="64">
        <v>32.049999999999997</v>
      </c>
      <c r="L271" s="64">
        <f t="shared" si="115"/>
        <v>256.14999999999998</v>
      </c>
      <c r="M271" s="64">
        <f t="shared" si="116"/>
        <v>266.14999999999998</v>
      </c>
      <c r="N271" s="64" cm="1">
        <f t="array" ref="N271">[2]!PropsSI("P","T",L271,"Q",0,$F$14)</f>
        <v>170000.91143693728</v>
      </c>
      <c r="O271" s="64" cm="1">
        <f t="array" ref="O271">[2]!PropsSI("H","P",N271,"T",M271,$F$14)</f>
        <v>360698.73146514298</v>
      </c>
      <c r="P271" s="64" cm="1">
        <f t="array" ref="P271">[2]!PropsSI("S","P",N271,"T",M271,$F$14)</f>
        <v>1629.8582331222553</v>
      </c>
      <c r="Q271" s="64" cm="1">
        <f t="array" ref="Q271">1/[2]!PropsSI("D","P",N271,"T",M271,$F$14)</f>
        <v>0.10761246997876302</v>
      </c>
      <c r="R271" s="64">
        <f t="shared" si="117"/>
        <v>320.2</v>
      </c>
      <c r="S271" s="64" cm="1">
        <f t="array" ref="S271">[2]!PropsSI("T","P",T271,"S",V271,$F$14)</f>
        <v>325.77560788981805</v>
      </c>
      <c r="T271" s="64" cm="1">
        <f t="array" ref="T271">[2]!PropsSI("P","T",R271,"Q",1,$F$14)</f>
        <v>1213089.8430551332</v>
      </c>
      <c r="U271" s="64" cm="1">
        <f t="array" ref="U271">[2]!PropsSI("H","P",T271,"S",V271,$F$14)</f>
        <v>397434.56589639868</v>
      </c>
      <c r="V271" s="64">
        <f t="shared" si="118"/>
        <v>1629.8582331222553</v>
      </c>
      <c r="W271" s="64" cm="1">
        <f t="array" ref="W271">1/[2]!PropsSI("D","P",T271,"S",V271,$F$14)</f>
        <v>1.4955852890215936E-2</v>
      </c>
      <c r="X271" s="64">
        <f t="shared" si="119"/>
        <v>320.2</v>
      </c>
      <c r="Y271" s="64" cm="1">
        <f t="array" ref="Y271">[2]!PropsSI("T","P",Z271,"H",AA271,$F$14)</f>
        <v>325.77560788981799</v>
      </c>
      <c r="Z271" s="64">
        <f t="shared" si="120"/>
        <v>1213089.8430551332</v>
      </c>
      <c r="AA271" s="64">
        <f t="shared" si="112"/>
        <v>397434.56589639868</v>
      </c>
      <c r="AB271" s="64" cm="1">
        <f t="array" ref="AB271">[2]!PropsSI("S","P",Z271,"H",AA271,$F$14)</f>
        <v>1629.8582331222551</v>
      </c>
      <c r="AC271" s="64" cm="1">
        <f t="array" ref="AC271">1/[2]!PropsSI("D","P",Z271,"H",AA271,$F$14)</f>
        <v>1.4955852890215934E-2</v>
      </c>
      <c r="AD271" s="64">
        <f t="shared" si="121"/>
        <v>320.2</v>
      </c>
      <c r="AE271" s="64">
        <f t="shared" si="122"/>
        <v>315.2</v>
      </c>
      <c r="AF271" s="64" cm="1">
        <f t="array" ref="AF271">[2]!PropsSI("P","T",AD271,"Q",0,$F$14)</f>
        <v>1213089.8430551332</v>
      </c>
      <c r="AG271" s="64" cm="1">
        <f t="array" ref="AG271">[2]!PropsSI("H","P",AF271,"T",AE271,$F$14)</f>
        <v>257865.14230777143</v>
      </c>
      <c r="AH271" s="64" cm="1">
        <f t="array" ref="AH271">[2]!PropsSI("S","P",AF271,"T",AE271,$F$14)</f>
        <v>1193.9737307694163</v>
      </c>
      <c r="AI271" s="64" cm="1">
        <f t="array" ref="AI271">1/[2]!PropsSI("D","P",AF271,"T",AE271,$F$14)</f>
        <v>9.7390087845159151E-4</v>
      </c>
      <c r="AJ271" s="64">
        <f t="shared" si="123"/>
        <v>319.2</v>
      </c>
      <c r="AK271" s="64">
        <f t="shared" si="124"/>
        <v>313.2</v>
      </c>
      <c r="AL271" s="64" cm="1">
        <f t="array" ref="AL271">[2]!PropsSI("P","T",AJ271,"Q",0,$F$14)</f>
        <v>1183906.8483501337</v>
      </c>
      <c r="AM271" s="64" cm="1">
        <f t="array" ref="AM271">[2]!PropsSI("H","P",AL271,"T",AK271,$F$14)</f>
        <v>254923.59630902085</v>
      </c>
      <c r="AN271" s="64" cm="1">
        <f t="array" ref="AN271">[2]!PropsSI("S","P",AL271,"T",AK271,$F$14)</f>
        <v>1184.70180604544</v>
      </c>
      <c r="AO271" s="64" cm="1">
        <f t="array" ref="AO271">1/[2]!PropsSI("D","P",AL271,"T",AK271,$F$14)</f>
        <v>9.6590429246310708E-4</v>
      </c>
      <c r="AP271" s="64">
        <f t="shared" si="125"/>
        <v>260.14999999999998</v>
      </c>
      <c r="AQ271" s="64">
        <f t="shared" si="126"/>
        <v>260.14999999999998</v>
      </c>
      <c r="AR271" s="64" cm="1">
        <f t="array" ref="AR271">[2]!PropsSI("P","T",AP271,"Q",0,$F$14)</f>
        <v>198287.49024246493</v>
      </c>
      <c r="AS271" s="64">
        <f t="shared" si="127"/>
        <v>254923.59630902085</v>
      </c>
      <c r="AT271" s="64" cm="1">
        <f t="array" ref="AT271">[2]!PropsSI("H","P",AR271,"H",AS271,$F$14)</f>
        <v>254923.59630902085</v>
      </c>
      <c r="AU271" s="64" cm="1">
        <f t="array" ref="AU271">1/[2]!PropsSI("D","P",AR271,"H",AS271,$F$14)</f>
        <v>3.7435703805926236E-2</v>
      </c>
      <c r="AV271" s="64"/>
      <c r="AW271" s="64">
        <f t="shared" si="128"/>
        <v>258.14999999999998</v>
      </c>
      <c r="AX271" s="64">
        <f t="shared" si="129"/>
        <v>260.14999999999998</v>
      </c>
      <c r="AY271" s="64" cm="1">
        <f t="array" ref="AY271">[2]!PropsSI("P","T",AW271,"Q",1,$F$14)</f>
        <v>183723.82814975141</v>
      </c>
      <c r="AZ271" s="64" cm="1">
        <f t="array" ref="AZ271">[2]!PropsSI("H","P",AY271,"T",AX271,$F$14)</f>
        <v>355128.23969601718</v>
      </c>
      <c r="BA271" s="64" cm="1">
        <f t="array" ref="BA271">[2]!PropsSI("S","P",AY271,"T",AX271,$F$14)</f>
        <v>1603.3816434342573</v>
      </c>
      <c r="BB271" s="64" cm="1">
        <f t="array" ref="BB271">1/[2]!PropsSI("D","P",AY271,"T",AX271,$F$14)</f>
        <v>9.6229669371650853E-2</v>
      </c>
      <c r="BC271" s="64">
        <f t="shared" si="130"/>
        <v>100.20464338699632</v>
      </c>
      <c r="BD271" s="64">
        <f t="shared" si="131"/>
        <v>36.735834431255704</v>
      </c>
      <c r="BE271" s="64">
        <f t="shared" si="132"/>
        <v>-136.94047781825202</v>
      </c>
      <c r="BF271" s="64">
        <f t="shared" si="133"/>
        <v>2.7277083789810388</v>
      </c>
      <c r="BG271" s="64">
        <f t="shared" si="134"/>
        <v>4.1603545527800154</v>
      </c>
      <c r="BH271" s="64">
        <f t="shared" si="135"/>
        <v>0.65564324972215182</v>
      </c>
      <c r="BI271" s="64">
        <f t="shared" si="136"/>
        <v>7.1357843484570678</v>
      </c>
      <c r="BJ271" s="64">
        <v>42.102648899999998</v>
      </c>
      <c r="BK271" s="64">
        <f t="shared" si="137"/>
        <v>5.3668144687442947</v>
      </c>
      <c r="BL271" s="64">
        <f t="shared" si="138"/>
        <v>1.7740303382793638</v>
      </c>
      <c r="BM271" s="64">
        <f t="shared" si="139"/>
        <v>42.576728118704736</v>
      </c>
    </row>
    <row r="272" spans="1:65" x14ac:dyDescent="0.3">
      <c r="A272">
        <v>271</v>
      </c>
      <c r="B272">
        <v>1</v>
      </c>
      <c r="C272">
        <v>22.3</v>
      </c>
      <c r="D272">
        <v>29.95</v>
      </c>
      <c r="E272" s="71"/>
      <c r="H272" s="73">
        <f t="shared" si="113"/>
        <v>44.96</v>
      </c>
      <c r="I272">
        <f t="shared" si="114"/>
        <v>36.5</v>
      </c>
      <c r="J272" s="64">
        <v>271</v>
      </c>
      <c r="K272" s="64">
        <v>29.95</v>
      </c>
      <c r="L272" s="64">
        <f t="shared" si="115"/>
        <v>256.14999999999998</v>
      </c>
      <c r="M272" s="64">
        <f t="shared" si="116"/>
        <v>266.14999999999998</v>
      </c>
      <c r="N272" s="64" cm="1">
        <f t="array" ref="N272">[2]!PropsSI("P","T",L272,"Q",0,$F$14)</f>
        <v>170000.91143693728</v>
      </c>
      <c r="O272" s="64" cm="1">
        <f t="array" ref="O272">[2]!PropsSI("H","P",N272,"T",M272,$F$14)</f>
        <v>360698.73146514298</v>
      </c>
      <c r="P272" s="64" cm="1">
        <f t="array" ref="P272">[2]!PropsSI("S","P",N272,"T",M272,$F$14)</f>
        <v>1629.8582331222553</v>
      </c>
      <c r="Q272" s="64" cm="1">
        <f t="array" ref="Q272">1/[2]!PropsSI("D","P",N272,"T",M272,$F$14)</f>
        <v>0.10761246997876302</v>
      </c>
      <c r="R272" s="64">
        <f t="shared" si="117"/>
        <v>318.09999999999997</v>
      </c>
      <c r="S272" s="64" cm="1">
        <f t="array" ref="S272">[2]!PropsSI("T","P",T272,"S",V272,$F$14)</f>
        <v>323.82818639546741</v>
      </c>
      <c r="T272" s="64" cm="1">
        <f t="array" ref="T272">[2]!PropsSI("P","T",R272,"Q",1,$F$14)</f>
        <v>1152416.0718247928</v>
      </c>
      <c r="U272" s="64" cm="1">
        <f t="array" ref="U272">[2]!PropsSI("H","P",T272,"S",V272,$F$14)</f>
        <v>396501.05747699924</v>
      </c>
      <c r="V272" s="64">
        <f t="shared" si="118"/>
        <v>1629.8582331222553</v>
      </c>
      <c r="W272" s="64" cm="1">
        <f t="array" ref="W272">1/[2]!PropsSI("D","P",T272,"S",V272,$F$14)</f>
        <v>1.5830037571626491E-2</v>
      </c>
      <c r="X272" s="64">
        <f t="shared" si="119"/>
        <v>318.09999999999997</v>
      </c>
      <c r="Y272" s="64" cm="1">
        <f t="array" ref="Y272">[2]!PropsSI("T","P",Z272,"H",AA272,$F$14)</f>
        <v>323.82818639546747</v>
      </c>
      <c r="Z272" s="64">
        <f t="shared" si="120"/>
        <v>1152416.0718247928</v>
      </c>
      <c r="AA272" s="64">
        <f t="shared" si="112"/>
        <v>396501.05747699924</v>
      </c>
      <c r="AB272" s="64" cm="1">
        <f t="array" ref="AB272">[2]!PropsSI("S","P",Z272,"H",AA272,$F$14)</f>
        <v>1629.8582331222556</v>
      </c>
      <c r="AC272" s="64" cm="1">
        <f t="array" ref="AC272">1/[2]!PropsSI("D","P",Z272,"H",AA272,$F$14)</f>
        <v>1.5830037571626494E-2</v>
      </c>
      <c r="AD272" s="64">
        <f t="shared" si="121"/>
        <v>318.09999999999997</v>
      </c>
      <c r="AE272" s="64">
        <f t="shared" si="122"/>
        <v>313.09999999999997</v>
      </c>
      <c r="AF272" s="64" cm="1">
        <f t="array" ref="AF272">[2]!PropsSI("P","T",AD272,"Q",0,$F$14)</f>
        <v>1152416.0718247928</v>
      </c>
      <c r="AG272" s="64" cm="1">
        <f t="array" ref="AG272">[2]!PropsSI("H","P",AF272,"T",AE272,$F$14)</f>
        <v>254786.33583558351</v>
      </c>
      <c r="AH272" s="64" cm="1">
        <f t="array" ref="AH272">[2]!PropsSI("S","P",AF272,"T",AE272,$F$14)</f>
        <v>1184.3606118104767</v>
      </c>
      <c r="AI272" s="64" cm="1">
        <f t="array" ref="AI272">1/[2]!PropsSI("D","P",AF272,"T",AE272,$F$14)</f>
        <v>9.6580414922775614E-4</v>
      </c>
      <c r="AJ272" s="64">
        <f t="shared" si="123"/>
        <v>317.09999999999997</v>
      </c>
      <c r="AK272" s="64">
        <f t="shared" si="124"/>
        <v>311.09999999999997</v>
      </c>
      <c r="AL272" s="64" cm="1">
        <f t="array" ref="AL272">[2]!PropsSI("P","T",AJ272,"Q",0,$F$14)</f>
        <v>1124335.967507991</v>
      </c>
      <c r="AM272" s="64" cm="1">
        <f t="array" ref="AM272">[2]!PropsSI("H","P",AL272,"T",AK272,$F$14)</f>
        <v>251868.59642147776</v>
      </c>
      <c r="AN272" s="64" cm="1">
        <f t="array" ref="AN272">[2]!PropsSI("S","P",AL272,"T",AK272,$F$14)</f>
        <v>1175.0984339918955</v>
      </c>
      <c r="AO272" s="64" cm="1">
        <f t="array" ref="AO272">1/[2]!PropsSI("D","P",AL272,"T",AK272,$F$14)</f>
        <v>9.5809813257047727E-4</v>
      </c>
      <c r="AP272" s="64">
        <f t="shared" si="125"/>
        <v>260.14999999999998</v>
      </c>
      <c r="AQ272" s="64">
        <f t="shared" si="126"/>
        <v>260.14999999999998</v>
      </c>
      <c r="AR272" s="64" cm="1">
        <f t="array" ref="AR272">[2]!PropsSI("P","T",AP272,"Q",0,$F$14)</f>
        <v>198287.49024246493</v>
      </c>
      <c r="AS272" s="64">
        <f t="shared" si="127"/>
        <v>251868.59642147776</v>
      </c>
      <c r="AT272" s="64" cm="1">
        <f t="array" ref="AT272">[2]!PropsSI("H","P",AR272,"H",AS272,$F$14)</f>
        <v>251868.59642147776</v>
      </c>
      <c r="AU272" s="64" cm="1">
        <f t="array" ref="AU272">1/[2]!PropsSI("D","P",AR272,"H",AS272,$F$14)</f>
        <v>3.5869442215391713E-2</v>
      </c>
      <c r="AV272" s="64"/>
      <c r="AW272" s="64">
        <f t="shared" si="128"/>
        <v>258.14999999999998</v>
      </c>
      <c r="AX272" s="64">
        <f t="shared" si="129"/>
        <v>260.14999999999998</v>
      </c>
      <c r="AY272" s="64" cm="1">
        <f t="array" ref="AY272">[2]!PropsSI("P","T",AW272,"Q",1,$F$14)</f>
        <v>183723.82814975141</v>
      </c>
      <c r="AZ272" s="64" cm="1">
        <f t="array" ref="AZ272">[2]!PropsSI("H","P",AY272,"T",AX272,$F$14)</f>
        <v>355128.23969601718</v>
      </c>
      <c r="BA272" s="64" cm="1">
        <f t="array" ref="BA272">[2]!PropsSI("S","P",AY272,"T",AX272,$F$14)</f>
        <v>1603.3816434342573</v>
      </c>
      <c r="BB272" s="64" cm="1">
        <f t="array" ref="BB272">1/[2]!PropsSI("D","P",AY272,"T",AX272,$F$14)</f>
        <v>9.6229669371650853E-2</v>
      </c>
      <c r="BC272" s="64">
        <f t="shared" si="130"/>
        <v>103.25964327453941</v>
      </c>
      <c r="BD272" s="64">
        <f t="shared" si="131"/>
        <v>35.802326011856259</v>
      </c>
      <c r="BE272" s="64">
        <f t="shared" si="132"/>
        <v>-139.06196928639568</v>
      </c>
      <c r="BF272" s="64">
        <f t="shared" si="133"/>
        <v>2.884160186696922</v>
      </c>
      <c r="BG272" s="64">
        <f t="shared" si="134"/>
        <v>4.3060884070058387</v>
      </c>
      <c r="BH272" s="64">
        <f t="shared" si="135"/>
        <v>0.66978657056936064</v>
      </c>
      <c r="BI272" s="64">
        <f t="shared" si="136"/>
        <v>6.7788817253034992</v>
      </c>
      <c r="BJ272" s="64">
        <v>42.102648899999998</v>
      </c>
      <c r="BK272" s="64">
        <f t="shared" si="137"/>
        <v>6.3003228881437394</v>
      </c>
      <c r="BL272" s="64">
        <f t="shared" si="138"/>
        <v>2.0826067324697362</v>
      </c>
      <c r="BM272" s="64">
        <f t="shared" si="139"/>
        <v>49.982561579273664</v>
      </c>
    </row>
    <row r="273" spans="1:65" x14ac:dyDescent="0.3">
      <c r="A273">
        <v>272</v>
      </c>
      <c r="B273">
        <v>1</v>
      </c>
      <c r="C273">
        <v>22.86</v>
      </c>
      <c r="D273">
        <v>32.21</v>
      </c>
      <c r="E273" s="71"/>
      <c r="H273" s="73">
        <f t="shared" si="113"/>
        <v>44.96</v>
      </c>
      <c r="I273">
        <f t="shared" si="114"/>
        <v>36.5</v>
      </c>
      <c r="J273" s="64">
        <v>272</v>
      </c>
      <c r="K273" s="64">
        <v>32.21</v>
      </c>
      <c r="L273" s="64">
        <f t="shared" si="115"/>
        <v>256.14999999999998</v>
      </c>
      <c r="M273" s="64">
        <f t="shared" si="116"/>
        <v>266.14999999999998</v>
      </c>
      <c r="N273" s="64" cm="1">
        <f t="array" ref="N273">[2]!PropsSI("P","T",L273,"Q",0,$F$14)</f>
        <v>170000.91143693728</v>
      </c>
      <c r="O273" s="64" cm="1">
        <f t="array" ref="O273">[2]!PropsSI("H","P",N273,"T",M273,$F$14)</f>
        <v>360698.73146514298</v>
      </c>
      <c r="P273" s="64" cm="1">
        <f t="array" ref="P273">[2]!PropsSI("S","P",N273,"T",M273,$F$14)</f>
        <v>1629.8582331222553</v>
      </c>
      <c r="Q273" s="64" cm="1">
        <f t="array" ref="Q273">1/[2]!PropsSI("D","P",N273,"T",M273,$F$14)</f>
        <v>0.10761246997876302</v>
      </c>
      <c r="R273" s="64">
        <f t="shared" si="117"/>
        <v>320.35999999999996</v>
      </c>
      <c r="S273" s="64" cm="1">
        <f t="array" ref="S273">[2]!PropsSI("T","P",T273,"S",V273,$F$14)</f>
        <v>325.92445168765022</v>
      </c>
      <c r="T273" s="64" cm="1">
        <f t="array" ref="T273">[2]!PropsSI("P","T",R273,"Q",1,$F$14)</f>
        <v>1217808.6393081648</v>
      </c>
      <c r="U273" s="64" cm="1">
        <f t="array" ref="U273">[2]!PropsSI("H","P",T273,"S",V273,$F$14)</f>
        <v>397504.98727287061</v>
      </c>
      <c r="V273" s="64">
        <f t="shared" si="118"/>
        <v>1629.8582331222553</v>
      </c>
      <c r="W273" s="64" cm="1">
        <f t="array" ref="W273">1/[2]!PropsSI("D","P",T273,"S",V273,$F$14)</f>
        <v>1.489140626231502E-2</v>
      </c>
      <c r="X273" s="64">
        <f t="shared" si="119"/>
        <v>320.35999999999996</v>
      </c>
      <c r="Y273" s="64" cm="1">
        <f t="array" ref="Y273">[2]!PropsSI("T","P",Z273,"H",AA273,$F$14)</f>
        <v>325.92445168765011</v>
      </c>
      <c r="Z273" s="64">
        <f t="shared" si="120"/>
        <v>1217808.6393081648</v>
      </c>
      <c r="AA273" s="64">
        <f t="shared" si="112"/>
        <v>397504.98727287061</v>
      </c>
      <c r="AB273" s="64" cm="1">
        <f t="array" ref="AB273">[2]!PropsSI("S","P",Z273,"H",AA273,$F$14)</f>
        <v>1629.8582331222551</v>
      </c>
      <c r="AC273" s="64" cm="1">
        <f t="array" ref="AC273">1/[2]!PropsSI("D","P",Z273,"H",AA273,$F$14)</f>
        <v>1.4891406262315016E-2</v>
      </c>
      <c r="AD273" s="64">
        <f t="shared" si="121"/>
        <v>320.35999999999996</v>
      </c>
      <c r="AE273" s="64">
        <f t="shared" si="122"/>
        <v>315.35999999999996</v>
      </c>
      <c r="AF273" s="64" cm="1">
        <f t="array" ref="AF273">[2]!PropsSI("P","T",AD273,"Q",0,$F$14)</f>
        <v>1217808.6393081648</v>
      </c>
      <c r="AG273" s="64" cm="1">
        <f t="array" ref="AG273">[2]!PropsSI("H","P",AF273,"T",AE273,$F$14)</f>
        <v>258100.6962784811</v>
      </c>
      <c r="AH273" s="64" cm="1">
        <f t="array" ref="AH273">[2]!PropsSI("S","P",AF273,"T",AE273,$F$14)</f>
        <v>1194.70627595827</v>
      </c>
      <c r="AI273" s="64" cm="1">
        <f t="array" ref="AI273">1/[2]!PropsSI("D","P",AF273,"T",AE273,$F$14)</f>
        <v>9.7452960368205315E-4</v>
      </c>
      <c r="AJ273" s="64">
        <f t="shared" si="123"/>
        <v>319.35999999999996</v>
      </c>
      <c r="AK273" s="64">
        <f t="shared" si="124"/>
        <v>313.35999999999996</v>
      </c>
      <c r="AL273" s="64" cm="1">
        <f t="array" ref="AL273">[2]!PropsSI("P","T",AJ273,"Q",0,$F$14)</f>
        <v>1188540.4195607763</v>
      </c>
      <c r="AM273" s="64" cm="1">
        <f t="array" ref="AM273">[2]!PropsSI("H","P",AL273,"T",AK273,$F$14)</f>
        <v>255157.29057234453</v>
      </c>
      <c r="AN273" s="64" cm="1">
        <f t="array" ref="AN273">[2]!PropsSI("S","P",AL273,"T",AK273,$F$14)</f>
        <v>1185.4334750751859</v>
      </c>
      <c r="AO273" s="64" cm="1">
        <f t="array" ref="AO273">1/[2]!PropsSI("D","P",AL273,"T",AK273,$F$14)</f>
        <v>9.6650998462891036E-4</v>
      </c>
      <c r="AP273" s="64">
        <f t="shared" si="125"/>
        <v>260.14999999999998</v>
      </c>
      <c r="AQ273" s="64">
        <f t="shared" si="126"/>
        <v>260.14999999999998</v>
      </c>
      <c r="AR273" s="64" cm="1">
        <f t="array" ref="AR273">[2]!PropsSI("P","T",AP273,"Q",0,$F$14)</f>
        <v>198287.49024246493</v>
      </c>
      <c r="AS273" s="64">
        <f t="shared" si="127"/>
        <v>255157.29057234453</v>
      </c>
      <c r="AT273" s="64" cm="1">
        <f t="array" ref="AT273">[2]!PropsSI("H","P",AR273,"H",AS273,$F$14)</f>
        <v>255157.29057234453</v>
      </c>
      <c r="AU273" s="64" cm="1">
        <f t="array" ref="AU273">1/[2]!PropsSI("D","P",AR273,"H",AS273,$F$14)</f>
        <v>3.7555516035728473E-2</v>
      </c>
      <c r="AV273" s="64"/>
      <c r="AW273" s="64">
        <f t="shared" si="128"/>
        <v>258.14999999999998</v>
      </c>
      <c r="AX273" s="64">
        <f t="shared" si="129"/>
        <v>260.14999999999998</v>
      </c>
      <c r="AY273" s="64" cm="1">
        <f t="array" ref="AY273">[2]!PropsSI("P","T",AW273,"Q",1,$F$14)</f>
        <v>183723.82814975141</v>
      </c>
      <c r="AZ273" s="64" cm="1">
        <f t="array" ref="AZ273">[2]!PropsSI("H","P",AY273,"T",AX273,$F$14)</f>
        <v>355128.23969601718</v>
      </c>
      <c r="BA273" s="64" cm="1">
        <f t="array" ref="BA273">[2]!PropsSI("S","P",AY273,"T",AX273,$F$14)</f>
        <v>1603.3816434342573</v>
      </c>
      <c r="BB273" s="64" cm="1">
        <f t="array" ref="BB273">1/[2]!PropsSI("D","P",AY273,"T",AX273,$F$14)</f>
        <v>9.6229669371650853E-2</v>
      </c>
      <c r="BC273" s="64">
        <f t="shared" si="130"/>
        <v>99.970949123672639</v>
      </c>
      <c r="BD273" s="64">
        <f t="shared" si="131"/>
        <v>36.806255807727631</v>
      </c>
      <c r="BE273" s="64">
        <f t="shared" si="132"/>
        <v>-136.77720493140026</v>
      </c>
      <c r="BF273" s="64">
        <f t="shared" si="133"/>
        <v>2.7161401487266552</v>
      </c>
      <c r="BG273" s="64">
        <f t="shared" si="134"/>
        <v>4.1496543963992938</v>
      </c>
      <c r="BH273" s="64">
        <f t="shared" si="135"/>
        <v>0.65454611137821106</v>
      </c>
      <c r="BI273" s="64">
        <f t="shared" si="136"/>
        <v>7.1635418246561411</v>
      </c>
      <c r="BJ273" s="64">
        <v>42.102648899999998</v>
      </c>
      <c r="BK273" s="64">
        <f t="shared" si="137"/>
        <v>5.2963930922723677</v>
      </c>
      <c r="BL273" s="64">
        <f t="shared" si="138"/>
        <v>1.7507521610566992</v>
      </c>
      <c r="BM273" s="64">
        <f t="shared" si="139"/>
        <v>42.018051865360782</v>
      </c>
    </row>
    <row r="274" spans="1:65" x14ac:dyDescent="0.3">
      <c r="A274">
        <v>273</v>
      </c>
      <c r="B274">
        <v>1</v>
      </c>
      <c r="C274">
        <v>25.93</v>
      </c>
      <c r="D274">
        <v>35.369999999999997</v>
      </c>
      <c r="E274" s="71"/>
      <c r="H274" s="73">
        <f t="shared" si="113"/>
        <v>44.96</v>
      </c>
      <c r="I274">
        <f t="shared" si="114"/>
        <v>36.5</v>
      </c>
      <c r="J274" s="64">
        <v>273</v>
      </c>
      <c r="K274" s="64">
        <v>35.369999999999997</v>
      </c>
      <c r="L274" s="64">
        <f t="shared" si="115"/>
        <v>256.14999999999998</v>
      </c>
      <c r="M274" s="64">
        <f t="shared" si="116"/>
        <v>266.14999999999998</v>
      </c>
      <c r="N274" s="64" cm="1">
        <f t="array" ref="N274">[2]!PropsSI("P","T",L274,"Q",0,$F$14)</f>
        <v>170000.91143693728</v>
      </c>
      <c r="O274" s="64" cm="1">
        <f t="array" ref="O274">[2]!PropsSI("H","P",N274,"T",M274,$F$14)</f>
        <v>360698.73146514298</v>
      </c>
      <c r="P274" s="64" cm="1">
        <f t="array" ref="P274">[2]!PropsSI("S","P",N274,"T",M274,$F$14)</f>
        <v>1629.8582331222553</v>
      </c>
      <c r="Q274" s="64" cm="1">
        <f t="array" ref="Q274">1/[2]!PropsSI("D","P",N274,"T",M274,$F$14)</f>
        <v>0.10761246997876302</v>
      </c>
      <c r="R274" s="64">
        <f t="shared" si="117"/>
        <v>323.52</v>
      </c>
      <c r="S274" s="64" cm="1">
        <f t="array" ref="S274">[2]!PropsSI("T","P",T274,"S",V274,$F$14)</f>
        <v>328.87901453750436</v>
      </c>
      <c r="T274" s="64" cm="1">
        <f t="array" ref="T274">[2]!PropsSI("P","T",R274,"Q",1,$F$14)</f>
        <v>1313854.7918432741</v>
      </c>
      <c r="U274" s="64" cm="1">
        <f t="array" ref="U274">[2]!PropsSI("H","P",T274,"S",V274,$F$14)</f>
        <v>398875.51954165957</v>
      </c>
      <c r="V274" s="64">
        <f t="shared" si="118"/>
        <v>1629.8582331222553</v>
      </c>
      <c r="W274" s="64" cm="1">
        <f t="array" ref="W274">1/[2]!PropsSI("D","P",T274,"S",V274,$F$14)</f>
        <v>1.3677447329698849E-2</v>
      </c>
      <c r="X274" s="64">
        <f t="shared" si="119"/>
        <v>323.52</v>
      </c>
      <c r="Y274" s="64" cm="1">
        <f t="array" ref="Y274">[2]!PropsSI("T","P",Z274,"H",AA274,$F$14)</f>
        <v>328.87901453730882</v>
      </c>
      <c r="Z274" s="64">
        <f t="shared" si="120"/>
        <v>1313854.7918432741</v>
      </c>
      <c r="AA274" s="64">
        <f t="shared" si="112"/>
        <v>398875.51954165957</v>
      </c>
      <c r="AB274" s="64" cm="1">
        <f t="array" ref="AB274">[2]!PropsSI("S","P",Z274,"H",AA274,$F$14)</f>
        <v>1629.8582331208866</v>
      </c>
      <c r="AC274" s="64" cm="1">
        <f t="array" ref="AC274">1/[2]!PropsSI("D","P",Z274,"H",AA274,$F$14)</f>
        <v>1.3677447329676811E-2</v>
      </c>
      <c r="AD274" s="64">
        <f t="shared" si="121"/>
        <v>323.52</v>
      </c>
      <c r="AE274" s="64">
        <f t="shared" si="122"/>
        <v>318.52</v>
      </c>
      <c r="AF274" s="64" cm="1">
        <f t="array" ref="AF274">[2]!PropsSI("P","T",AD274,"Q",0,$F$14)</f>
        <v>1313854.7918432741</v>
      </c>
      <c r="AG274" s="64" cm="1">
        <f t="array" ref="AG274">[2]!PropsSI("H","P",AF274,"T",AE274,$F$14)</f>
        <v>262782.33982072765</v>
      </c>
      <c r="AH274" s="64" cm="1">
        <f t="array" ref="AH274">[2]!PropsSI("S","P",AF274,"T",AE274,$F$14)</f>
        <v>1209.1803910413307</v>
      </c>
      <c r="AI274" s="64" cm="1">
        <f t="array" ref="AI274">1/[2]!PropsSI("D","P",AF274,"T",AE274,$F$14)</f>
        <v>9.8731238865336964E-4</v>
      </c>
      <c r="AJ274" s="64">
        <f t="shared" si="123"/>
        <v>322.52</v>
      </c>
      <c r="AK274" s="64">
        <f t="shared" si="124"/>
        <v>316.52</v>
      </c>
      <c r="AL274" s="64" cm="1">
        <f t="array" ref="AL274">[2]!PropsSI("P","T",AJ274,"Q",0,$F$14)</f>
        <v>1282867.9925508653</v>
      </c>
      <c r="AM274" s="64" cm="1">
        <f t="array" ref="AM274">[2]!PropsSI("H","P",AL274,"T",AK274,$F$14)</f>
        <v>259800.71679274004</v>
      </c>
      <c r="AN274" s="64" cm="1">
        <f t="array" ref="AN274">[2]!PropsSI("S","P",AL274,"T",AK274,$F$14)</f>
        <v>1199.8859922451229</v>
      </c>
      <c r="AO274" s="64" cm="1">
        <f t="array" ref="AO274">1/[2]!PropsSI("D","P",AL274,"T",AK274,$F$14)</f>
        <v>9.7880888440571713E-4</v>
      </c>
      <c r="AP274" s="64">
        <f t="shared" si="125"/>
        <v>260.14999999999998</v>
      </c>
      <c r="AQ274" s="64">
        <f t="shared" si="126"/>
        <v>260.14999999999998</v>
      </c>
      <c r="AR274" s="64" cm="1">
        <f t="array" ref="AR274">[2]!PropsSI("P","T",AP274,"Q",0,$F$14)</f>
        <v>198287.49024246493</v>
      </c>
      <c r="AS274" s="64">
        <f t="shared" si="127"/>
        <v>259800.71679274004</v>
      </c>
      <c r="AT274" s="64" cm="1">
        <f t="array" ref="AT274">[2]!PropsSI("H","P",AR274,"H",AS274,$F$14)</f>
        <v>259800.71679274004</v>
      </c>
      <c r="AU274" s="64" cm="1">
        <f t="array" ref="AU274">1/[2]!PropsSI("D","P",AR274,"H",AS274,$F$14)</f>
        <v>3.9936144646270072E-2</v>
      </c>
      <c r="AV274" s="64"/>
      <c r="AW274" s="64">
        <f t="shared" si="128"/>
        <v>258.14999999999998</v>
      </c>
      <c r="AX274" s="64">
        <f t="shared" si="129"/>
        <v>260.14999999999998</v>
      </c>
      <c r="AY274" s="64" cm="1">
        <f t="array" ref="AY274">[2]!PropsSI("P","T",AW274,"Q",1,$F$14)</f>
        <v>183723.82814975141</v>
      </c>
      <c r="AZ274" s="64" cm="1">
        <f t="array" ref="AZ274">[2]!PropsSI("H","P",AY274,"T",AX274,$F$14)</f>
        <v>355128.23969601718</v>
      </c>
      <c r="BA274" s="64" cm="1">
        <f t="array" ref="BA274">[2]!PropsSI("S","P",AY274,"T",AX274,$F$14)</f>
        <v>1603.3816434342573</v>
      </c>
      <c r="BB274" s="64" cm="1">
        <f t="array" ref="BB274">1/[2]!PropsSI("D","P",AY274,"T",AX274,$F$14)</f>
        <v>9.6229669371650853E-2</v>
      </c>
      <c r="BC274" s="64">
        <f t="shared" si="130"/>
        <v>95.327522903277128</v>
      </c>
      <c r="BD274" s="64">
        <f t="shared" si="131"/>
        <v>38.176788076516587</v>
      </c>
      <c r="BE274" s="64">
        <f t="shared" si="132"/>
        <v>-133.50431097979373</v>
      </c>
      <c r="BF274" s="64">
        <f t="shared" si="133"/>
        <v>2.4970021760923169</v>
      </c>
      <c r="BG274" s="64">
        <f t="shared" si="134"/>
        <v>3.9490592014685628</v>
      </c>
      <c r="BH274" s="64">
        <f t="shared" si="135"/>
        <v>0.63230304958804873</v>
      </c>
      <c r="BI274" s="64">
        <f t="shared" si="136"/>
        <v>7.7285161634598376</v>
      </c>
      <c r="BJ274" s="64">
        <v>42.102648899999998</v>
      </c>
      <c r="BK274" s="64">
        <f t="shared" si="137"/>
        <v>3.9258608234834114</v>
      </c>
      <c r="BL274" s="64">
        <f t="shared" si="138"/>
        <v>1.2977151055403497</v>
      </c>
      <c r="BM274" s="64">
        <f t="shared" si="139"/>
        <v>31.145162532968392</v>
      </c>
    </row>
    <row r="275" spans="1:65" x14ac:dyDescent="0.3">
      <c r="A275">
        <v>274</v>
      </c>
      <c r="B275">
        <v>1</v>
      </c>
      <c r="C275">
        <v>28.37</v>
      </c>
      <c r="D275">
        <v>37.97</v>
      </c>
      <c r="E275" s="71"/>
      <c r="H275" s="73">
        <f t="shared" si="113"/>
        <v>44.96</v>
      </c>
      <c r="I275">
        <f t="shared" si="114"/>
        <v>36.5</v>
      </c>
      <c r="J275" s="64">
        <v>274</v>
      </c>
      <c r="K275" s="64">
        <v>37.97</v>
      </c>
      <c r="L275" s="64">
        <f t="shared" si="115"/>
        <v>256.14999999999998</v>
      </c>
      <c r="M275" s="64">
        <f t="shared" si="116"/>
        <v>266.14999999999998</v>
      </c>
      <c r="N275" s="64" cm="1">
        <f t="array" ref="N275">[2]!PropsSI("P","T",L275,"Q",0,$F$14)</f>
        <v>170000.91143693728</v>
      </c>
      <c r="O275" s="64" cm="1">
        <f t="array" ref="O275">[2]!PropsSI("H","P",N275,"T",M275,$F$14)</f>
        <v>360698.73146514298</v>
      </c>
      <c r="P275" s="64" cm="1">
        <f t="array" ref="P275">[2]!PropsSI("S","P",N275,"T",M275,$F$14)</f>
        <v>1629.8582331222553</v>
      </c>
      <c r="Q275" s="64" cm="1">
        <f t="array" ref="Q275">1/[2]!PropsSI("D","P",N275,"T",M275,$F$14)</f>
        <v>0.10761246997876302</v>
      </c>
      <c r="R275" s="64">
        <f t="shared" si="117"/>
        <v>326.12</v>
      </c>
      <c r="S275" s="64" cm="1">
        <f t="array" ref="S275">[2]!PropsSI("T","P",T275,"S",V275,$F$14)</f>
        <v>331.33327577962763</v>
      </c>
      <c r="T275" s="64" cm="1">
        <f t="array" ref="T275">[2]!PropsSI("P","T",R275,"Q",1,$F$14)</f>
        <v>1397049.9853294599</v>
      </c>
      <c r="U275" s="64" cm="1">
        <f t="array" ref="U275">[2]!PropsSI("H","P",T275,"S",V275,$F$14)</f>
        <v>399974.37792716036</v>
      </c>
      <c r="V275" s="64">
        <f t="shared" si="118"/>
        <v>1629.8582331222553</v>
      </c>
      <c r="W275" s="64" cm="1">
        <f t="array" ref="W275">1/[2]!PropsSI("D","P",T275,"S",V275,$F$14)</f>
        <v>1.2757263013953846E-2</v>
      </c>
      <c r="X275" s="64">
        <f t="shared" si="119"/>
        <v>326.12</v>
      </c>
      <c r="Y275" s="64" cm="1">
        <f t="array" ref="Y275">[2]!PropsSI("T","P",Z275,"H",AA275,$F$14)</f>
        <v>331.33327577962763</v>
      </c>
      <c r="Z275" s="64">
        <f t="shared" si="120"/>
        <v>1397049.9853294599</v>
      </c>
      <c r="AA275" s="64">
        <f t="shared" si="112"/>
        <v>399974.37792716036</v>
      </c>
      <c r="AB275" s="64" cm="1">
        <f t="array" ref="AB275">[2]!PropsSI("S","P",Z275,"H",AA275,$F$14)</f>
        <v>1629.8582331210373</v>
      </c>
      <c r="AC275" s="64" cm="1">
        <f t="array" ref="AC275">1/[2]!PropsSI("D","P",Z275,"H",AA275,$F$14)</f>
        <v>1.2757263013953852E-2</v>
      </c>
      <c r="AD275" s="64">
        <f t="shared" si="121"/>
        <v>326.12</v>
      </c>
      <c r="AE275" s="64">
        <f t="shared" si="122"/>
        <v>321.12</v>
      </c>
      <c r="AF275" s="64" cm="1">
        <f t="array" ref="AF275">[2]!PropsSI("P","T",AD275,"Q",0,$F$14)</f>
        <v>1397049.9853294599</v>
      </c>
      <c r="AG275" s="64" cm="1">
        <f t="array" ref="AG275">[2]!PropsSI("H","P",AF275,"T",AE275,$F$14)</f>
        <v>266678.2360242494</v>
      </c>
      <c r="AH275" s="64" cm="1">
        <f t="array" ref="AH275">[2]!PropsSI("S","P",AF275,"T",AE275,$F$14)</f>
        <v>1221.1036363997493</v>
      </c>
      <c r="AI275" s="64" cm="1">
        <f t="array" ref="AI275">1/[2]!PropsSI("D","P",AF275,"T",AE275,$F$14)</f>
        <v>9.9839067963219171E-4</v>
      </c>
      <c r="AJ275" s="64">
        <f t="shared" si="123"/>
        <v>325.12</v>
      </c>
      <c r="AK275" s="64">
        <f t="shared" si="124"/>
        <v>319.12</v>
      </c>
      <c r="AL275" s="64" cm="1">
        <f t="array" ref="AL275">[2]!PropsSI("P","T",AJ275,"Q",0,$F$14)</f>
        <v>1364597.4715694461</v>
      </c>
      <c r="AM275" s="64" cm="1">
        <f t="array" ref="AM275">[2]!PropsSI("H","P",AL275,"T",AK275,$F$14)</f>
        <v>263662.77835836587</v>
      </c>
      <c r="AN275" s="64" cm="1">
        <f t="array" ref="AN275">[2]!PropsSI("S","P",AL275,"T",AK275,$F$14)</f>
        <v>1211.7846372278773</v>
      </c>
      <c r="AO275" s="64" cm="1">
        <f t="array" ref="AO275">1/[2]!PropsSI("D","P",AL275,"T",AK275,$F$14)</f>
        <v>9.8944213158586015E-4</v>
      </c>
      <c r="AP275" s="64">
        <f t="shared" si="125"/>
        <v>260.14999999999998</v>
      </c>
      <c r="AQ275" s="64">
        <f t="shared" si="126"/>
        <v>260.14999999999998</v>
      </c>
      <c r="AR275" s="64" cm="1">
        <f t="array" ref="AR275">[2]!PropsSI("P","T",AP275,"Q",0,$F$14)</f>
        <v>198287.49024246493</v>
      </c>
      <c r="AS275" s="64">
        <f t="shared" si="127"/>
        <v>263662.77835836587</v>
      </c>
      <c r="AT275" s="64" cm="1">
        <f t="array" ref="AT275">[2]!PropsSI("H","P",AR275,"H",AS275,$F$14)</f>
        <v>263662.77835836587</v>
      </c>
      <c r="AU275" s="64" cm="1">
        <f t="array" ref="AU275">1/[2]!PropsSI("D","P",AR275,"H",AS275,$F$14)</f>
        <v>4.1916177023745574E-2</v>
      </c>
      <c r="AV275" s="64"/>
      <c r="AW275" s="64">
        <f t="shared" si="128"/>
        <v>258.14999999999998</v>
      </c>
      <c r="AX275" s="64">
        <f t="shared" si="129"/>
        <v>260.14999999999998</v>
      </c>
      <c r="AY275" s="64" cm="1">
        <f t="array" ref="AY275">[2]!PropsSI("P","T",AW275,"Q",1,$F$14)</f>
        <v>183723.82814975141</v>
      </c>
      <c r="AZ275" s="64" cm="1">
        <f t="array" ref="AZ275">[2]!PropsSI("H","P",AY275,"T",AX275,$F$14)</f>
        <v>355128.23969601718</v>
      </c>
      <c r="BA275" s="64" cm="1">
        <f t="array" ref="BA275">[2]!PropsSI("S","P",AY275,"T",AX275,$F$14)</f>
        <v>1603.3816434342573</v>
      </c>
      <c r="BB275" s="64" cm="1">
        <f t="array" ref="BB275">1/[2]!PropsSI("D","P",AY275,"T",AX275,$F$14)</f>
        <v>9.6229669371650853E-2</v>
      </c>
      <c r="BC275" s="64">
        <f t="shared" si="130"/>
        <v>91.465461337651305</v>
      </c>
      <c r="BD275" s="64">
        <f t="shared" si="131"/>
        <v>39.275646462017377</v>
      </c>
      <c r="BE275" s="64">
        <f t="shared" si="132"/>
        <v>-130.74110779966867</v>
      </c>
      <c r="BF275" s="64">
        <f t="shared" si="133"/>
        <v>2.3288085512763121</v>
      </c>
      <c r="BG275" s="64">
        <f t="shared" si="134"/>
        <v>3.797999117257612</v>
      </c>
      <c r="BH275" s="64">
        <f t="shared" si="135"/>
        <v>0.61316721762638393</v>
      </c>
      <c r="BI275" s="64">
        <f t="shared" si="136"/>
        <v>8.2178970307915247</v>
      </c>
      <c r="BJ275" s="64">
        <v>42.102648899999998</v>
      </c>
      <c r="BK275" s="64">
        <f t="shared" si="137"/>
        <v>2.8270024379826211</v>
      </c>
      <c r="BL275" s="64">
        <f t="shared" si="138"/>
        <v>0.9344813614442552</v>
      </c>
      <c r="BM275" s="64">
        <f t="shared" si="139"/>
        <v>22.427552674662124</v>
      </c>
    </row>
    <row r="276" spans="1:65" x14ac:dyDescent="0.3">
      <c r="A276">
        <v>275</v>
      </c>
      <c r="B276">
        <v>1</v>
      </c>
      <c r="C276">
        <v>29.69</v>
      </c>
      <c r="D276">
        <v>37.44</v>
      </c>
      <c r="E276" s="71"/>
      <c r="H276" s="73">
        <f t="shared" si="113"/>
        <v>44.96</v>
      </c>
      <c r="I276">
        <f t="shared" si="114"/>
        <v>36.5</v>
      </c>
      <c r="J276" s="64">
        <v>275</v>
      </c>
      <c r="K276" s="64">
        <v>37.44</v>
      </c>
      <c r="L276" s="64">
        <f t="shared" si="115"/>
        <v>256.14999999999998</v>
      </c>
      <c r="M276" s="64">
        <f t="shared" si="116"/>
        <v>266.14999999999998</v>
      </c>
      <c r="N276" s="64" cm="1">
        <f t="array" ref="N276">[2]!PropsSI("P","T",L276,"Q",0,$F$14)</f>
        <v>170000.91143693728</v>
      </c>
      <c r="O276" s="64" cm="1">
        <f t="array" ref="O276">[2]!PropsSI("H","P",N276,"T",M276,$F$14)</f>
        <v>360698.73146514298</v>
      </c>
      <c r="P276" s="64" cm="1">
        <f t="array" ref="P276">[2]!PropsSI("S","P",N276,"T",M276,$F$14)</f>
        <v>1629.8582331222553</v>
      </c>
      <c r="Q276" s="64" cm="1">
        <f t="array" ref="Q276">1/[2]!PropsSI("D","P",N276,"T",M276,$F$14)</f>
        <v>0.10761246997876302</v>
      </c>
      <c r="R276" s="64">
        <f t="shared" si="117"/>
        <v>325.58999999999997</v>
      </c>
      <c r="S276" s="64" cm="1">
        <f t="array" ref="S276">[2]!PropsSI("T","P",T276,"S",V276,$F$14)</f>
        <v>330.83114672300547</v>
      </c>
      <c r="T276" s="64" cm="1">
        <f t="array" ref="T276">[2]!PropsSI("P","T",R276,"Q",1,$F$14)</f>
        <v>1379778.8046896481</v>
      </c>
      <c r="U276" s="64" cm="1">
        <f t="array" ref="U276">[2]!PropsSI("H","P",T276,"S",V276,$F$14)</f>
        <v>399752.47835863451</v>
      </c>
      <c r="V276" s="64">
        <f t="shared" si="118"/>
        <v>1629.8582331222553</v>
      </c>
      <c r="W276" s="64" cm="1">
        <f t="array" ref="W276">1/[2]!PropsSI("D","P",T276,"S",V276,$F$14)</f>
        <v>1.2939407499980498E-2</v>
      </c>
      <c r="X276" s="64">
        <f t="shared" si="119"/>
        <v>325.58999999999997</v>
      </c>
      <c r="Y276" s="64" cm="1">
        <f t="array" ref="Y276">[2]!PropsSI("T","P",Z276,"H",AA276,$F$14)</f>
        <v>330.8311467226834</v>
      </c>
      <c r="Z276" s="64">
        <f t="shared" si="120"/>
        <v>1379778.8046896481</v>
      </c>
      <c r="AA276" s="64">
        <f t="shared" si="112"/>
        <v>399752.47835863451</v>
      </c>
      <c r="AB276" s="64" cm="1">
        <f t="array" ref="AB276">[2]!PropsSI("S","P",Z276,"H",AA276,$F$14)</f>
        <v>1629.8582331199702</v>
      </c>
      <c r="AC276" s="64" cm="1">
        <f t="array" ref="AC276">1/[2]!PropsSI("D","P",Z276,"H",AA276,$F$14)</f>
        <v>1.2939407499944823E-2</v>
      </c>
      <c r="AD276" s="64">
        <f t="shared" si="121"/>
        <v>325.58999999999997</v>
      </c>
      <c r="AE276" s="64">
        <f t="shared" si="122"/>
        <v>320.58999999999997</v>
      </c>
      <c r="AF276" s="64" cm="1">
        <f t="array" ref="AF276">[2]!PropsSI("P","T",AD276,"Q",0,$F$14)</f>
        <v>1379778.8046896481</v>
      </c>
      <c r="AG276" s="64" cm="1">
        <f t="array" ref="AG276">[2]!PropsSI("H","P",AF276,"T",AE276,$F$14)</f>
        <v>265880.7260123801</v>
      </c>
      <c r="AH276" s="64" cm="1">
        <f t="array" ref="AH276">[2]!PropsSI("S","P",AF276,"T",AE276,$F$14)</f>
        <v>1218.6717388971226</v>
      </c>
      <c r="AI276" s="64" cm="1">
        <f t="array" ref="AI276">1/[2]!PropsSI("D","P",AF276,"T",AE276,$F$14)</f>
        <v>9.9608857852390717E-4</v>
      </c>
      <c r="AJ276" s="64">
        <f t="shared" si="123"/>
        <v>324.58999999999997</v>
      </c>
      <c r="AK276" s="64">
        <f t="shared" si="124"/>
        <v>318.58999999999997</v>
      </c>
      <c r="AL276" s="64" cm="1">
        <f t="array" ref="AL276">[2]!PropsSI("P","T",AJ276,"Q",0,$F$14)</f>
        <v>1347628.9386840861</v>
      </c>
      <c r="AM276" s="64" cm="1">
        <f t="array" ref="AM276">[2]!PropsSI("H","P",AL276,"T",AK276,$F$14)</f>
        <v>262872.3585527637</v>
      </c>
      <c r="AN276" s="64" cm="1">
        <f t="array" ref="AN276">[2]!PropsSI("S","P",AL276,"T",AK276,$F$14)</f>
        <v>1209.3583019601299</v>
      </c>
      <c r="AO276" s="64" cm="1">
        <f t="array" ref="AO276">1/[2]!PropsSI("D","P",AL276,"T",AK276,$F$14)</f>
        <v>9.8723458467546194E-4</v>
      </c>
      <c r="AP276" s="64">
        <f t="shared" si="125"/>
        <v>260.14999999999998</v>
      </c>
      <c r="AQ276" s="64">
        <f t="shared" si="126"/>
        <v>260.14999999999998</v>
      </c>
      <c r="AR276" s="64" cm="1">
        <f t="array" ref="AR276">[2]!PropsSI("P","T",AP276,"Q",0,$F$14)</f>
        <v>198287.49024246493</v>
      </c>
      <c r="AS276" s="64">
        <f t="shared" si="127"/>
        <v>262872.3585527637</v>
      </c>
      <c r="AT276" s="64" cm="1">
        <f t="array" ref="AT276">[2]!PropsSI("H","P",AR276,"H",AS276,$F$14)</f>
        <v>262872.3585527637</v>
      </c>
      <c r="AU276" s="64" cm="1">
        <f t="array" ref="AU276">1/[2]!PropsSI("D","P",AR276,"H",AS276,$F$14)</f>
        <v>4.1510938324078026E-2</v>
      </c>
      <c r="AV276" s="64"/>
      <c r="AW276" s="64">
        <f t="shared" si="128"/>
        <v>258.14999999999998</v>
      </c>
      <c r="AX276" s="64">
        <f t="shared" si="129"/>
        <v>260.14999999999998</v>
      </c>
      <c r="AY276" s="64" cm="1">
        <f t="array" ref="AY276">[2]!PropsSI("P","T",AW276,"Q",1,$F$14)</f>
        <v>183723.82814975141</v>
      </c>
      <c r="AZ276" s="64" cm="1">
        <f t="array" ref="AZ276">[2]!PropsSI("H","P",AY276,"T",AX276,$F$14)</f>
        <v>355128.23969601718</v>
      </c>
      <c r="BA276" s="64" cm="1">
        <f t="array" ref="BA276">[2]!PropsSI("S","P",AY276,"T",AX276,$F$14)</f>
        <v>1603.3816434342573</v>
      </c>
      <c r="BB276" s="64" cm="1">
        <f t="array" ref="BB276">1/[2]!PropsSI("D","P",AY276,"T",AX276,$F$14)</f>
        <v>9.6229669371650853E-2</v>
      </c>
      <c r="BC276" s="64">
        <f t="shared" si="130"/>
        <v>92.255881143253475</v>
      </c>
      <c r="BD276" s="64">
        <f t="shared" si="131"/>
        <v>39.053746893491535</v>
      </c>
      <c r="BE276" s="64">
        <f t="shared" si="132"/>
        <v>-131.30962803674501</v>
      </c>
      <c r="BF276" s="64">
        <f t="shared" si="133"/>
        <v>2.3622798958280824</v>
      </c>
      <c r="BG276" s="64">
        <f t="shared" si="134"/>
        <v>3.8278469750889679</v>
      </c>
      <c r="BH276" s="64">
        <f t="shared" si="135"/>
        <v>0.61713018080436133</v>
      </c>
      <c r="BI276" s="64">
        <f t="shared" si="136"/>
        <v>8.1163023952461817</v>
      </c>
      <c r="BJ276" s="64">
        <v>42.102648899999998</v>
      </c>
      <c r="BK276" s="64">
        <f t="shared" si="137"/>
        <v>3.0489020065084631</v>
      </c>
      <c r="BL276" s="64">
        <f t="shared" si="138"/>
        <v>1.007831496595853</v>
      </c>
      <c r="BM276" s="64">
        <f t="shared" si="139"/>
        <v>24.187955918300474</v>
      </c>
    </row>
    <row r="277" spans="1:65" x14ac:dyDescent="0.3">
      <c r="A277">
        <v>276</v>
      </c>
      <c r="B277">
        <v>1</v>
      </c>
      <c r="C277">
        <v>28.47</v>
      </c>
      <c r="D277">
        <v>36.94</v>
      </c>
      <c r="E277" s="71"/>
      <c r="H277" s="73">
        <f t="shared" si="113"/>
        <v>44.96</v>
      </c>
      <c r="I277">
        <f t="shared" si="114"/>
        <v>36.5</v>
      </c>
      <c r="J277" s="64">
        <v>276</v>
      </c>
      <c r="K277" s="64">
        <v>36.94</v>
      </c>
      <c r="L277" s="64">
        <f t="shared" si="115"/>
        <v>256.14999999999998</v>
      </c>
      <c r="M277" s="64">
        <f t="shared" si="116"/>
        <v>266.14999999999998</v>
      </c>
      <c r="N277" s="64" cm="1">
        <f t="array" ref="N277">[2]!PropsSI("P","T",L277,"Q",0,$F$14)</f>
        <v>170000.91143693728</v>
      </c>
      <c r="O277" s="64" cm="1">
        <f t="array" ref="O277">[2]!PropsSI("H","P",N277,"T",M277,$F$14)</f>
        <v>360698.73146514298</v>
      </c>
      <c r="P277" s="64" cm="1">
        <f t="array" ref="P277">[2]!PropsSI("S","P",N277,"T",M277,$F$14)</f>
        <v>1629.8582331222553</v>
      </c>
      <c r="Q277" s="64" cm="1">
        <f t="array" ref="Q277">1/[2]!PropsSI("D","P",N277,"T",M277,$F$14)</f>
        <v>0.10761246997876302</v>
      </c>
      <c r="R277" s="64">
        <f t="shared" si="117"/>
        <v>325.08999999999997</v>
      </c>
      <c r="S277" s="64" cm="1">
        <f t="array" ref="S277">[2]!PropsSI("T","P",T277,"S",V277,$F$14)</f>
        <v>330.35832098809863</v>
      </c>
      <c r="T277" s="64" cm="1">
        <f t="array" ref="T277">[2]!PropsSI("P","T",R277,"Q",1,$F$14)</f>
        <v>1363632.7283114814</v>
      </c>
      <c r="U277" s="64" cm="1">
        <f t="array" ref="U277">[2]!PropsSI("H","P",T277,"S",V277,$F$14)</f>
        <v>399542.15561920963</v>
      </c>
      <c r="V277" s="64">
        <f t="shared" si="118"/>
        <v>1629.8582331222553</v>
      </c>
      <c r="W277" s="64" cm="1">
        <f t="array" ref="W277">1/[2]!PropsSI("D","P",T277,"S",V277,$F$14)</f>
        <v>1.3113747365631355E-2</v>
      </c>
      <c r="X277" s="64">
        <f t="shared" si="119"/>
        <v>325.08999999999997</v>
      </c>
      <c r="Y277" s="64" cm="1">
        <f t="array" ref="Y277">[2]!PropsSI("T","P",Z277,"H",AA277,$F$14)</f>
        <v>330.3583209878139</v>
      </c>
      <c r="Z277" s="64">
        <f t="shared" si="120"/>
        <v>1363632.7283114814</v>
      </c>
      <c r="AA277" s="64">
        <f t="shared" si="112"/>
        <v>399542.15561920963</v>
      </c>
      <c r="AB277" s="64" cm="1">
        <f t="array" ref="AB277">[2]!PropsSI("S","P",Z277,"H",AA277,$F$14)</f>
        <v>1629.8582331202424</v>
      </c>
      <c r="AC277" s="64" cm="1">
        <f t="array" ref="AC277">1/[2]!PropsSI("D","P",Z277,"H",AA277,$F$14)</f>
        <v>1.3113747365599678E-2</v>
      </c>
      <c r="AD277" s="64">
        <f t="shared" si="121"/>
        <v>325.08999999999997</v>
      </c>
      <c r="AE277" s="64">
        <f t="shared" si="122"/>
        <v>320.08999999999997</v>
      </c>
      <c r="AF277" s="64" cm="1">
        <f t="array" ref="AF277">[2]!PropsSI("P","T",AD277,"Q",0,$F$14)</f>
        <v>1363632.7283114814</v>
      </c>
      <c r="AG277" s="64" cm="1">
        <f t="array" ref="AG277">[2]!PropsSI("H","P",AF277,"T",AE277,$F$14)</f>
        <v>265129.9484095595</v>
      </c>
      <c r="AH277" s="64" cm="1">
        <f t="array" ref="AH277">[2]!PropsSI("S","P",AF277,"T",AE277,$F$14)</f>
        <v>1216.3782007246411</v>
      </c>
      <c r="AI277" s="64" cm="1">
        <f t="array" ref="AI277">1/[2]!PropsSI("D","P",AF277,"T",AE277,$F$14)</f>
        <v>9.9393777818778924E-4</v>
      </c>
      <c r="AJ277" s="64">
        <f t="shared" si="123"/>
        <v>324.08999999999997</v>
      </c>
      <c r="AK277" s="64">
        <f t="shared" si="124"/>
        <v>318.08999999999997</v>
      </c>
      <c r="AL277" s="64" cm="1">
        <f t="array" ref="AL277">[2]!PropsSI("P","T",AJ277,"Q",0,$F$14)</f>
        <v>1331766.5516621429</v>
      </c>
      <c r="AM277" s="64" cm="1">
        <f t="array" ref="AM277">[2]!PropsSI("H","P",AL277,"T",AK277,$F$14)</f>
        <v>262128.17650847626</v>
      </c>
      <c r="AN277" s="64" cm="1">
        <f t="array" ref="AN277">[2]!PropsSI("S","P",AL277,"T",AK277,$F$14)</f>
        <v>1207.0697472824359</v>
      </c>
      <c r="AO277" s="64" cm="1">
        <f t="array" ref="AO277">1/[2]!PropsSI("D","P",AL277,"T",AK277,$F$14)</f>
        <v>9.8517112573627509E-4</v>
      </c>
      <c r="AP277" s="64">
        <f t="shared" si="125"/>
        <v>260.14999999999998</v>
      </c>
      <c r="AQ277" s="64">
        <f t="shared" si="126"/>
        <v>260.14999999999998</v>
      </c>
      <c r="AR277" s="64" cm="1">
        <f t="array" ref="AR277">[2]!PropsSI("P","T",AP277,"Q",0,$F$14)</f>
        <v>198287.49024246493</v>
      </c>
      <c r="AS277" s="64">
        <f t="shared" si="127"/>
        <v>262128.17650847626</v>
      </c>
      <c r="AT277" s="64" cm="1">
        <f t="array" ref="AT277">[2]!PropsSI("H","P",AR277,"H",AS277,$F$14)</f>
        <v>262128.17650847626</v>
      </c>
      <c r="AU277" s="64" cm="1">
        <f t="array" ref="AU277">1/[2]!PropsSI("D","P",AR277,"H",AS277,$F$14)</f>
        <v>4.1129405166880358E-2</v>
      </c>
      <c r="AV277" s="64"/>
      <c r="AW277" s="64">
        <f t="shared" si="128"/>
        <v>258.14999999999998</v>
      </c>
      <c r="AX277" s="64">
        <f t="shared" si="129"/>
        <v>260.14999999999998</v>
      </c>
      <c r="AY277" s="64" cm="1">
        <f t="array" ref="AY277">[2]!PropsSI("P","T",AW277,"Q",1,$F$14)</f>
        <v>183723.82814975141</v>
      </c>
      <c r="AZ277" s="64" cm="1">
        <f t="array" ref="AZ277">[2]!PropsSI("H","P",AY277,"T",AX277,$F$14)</f>
        <v>355128.23969601718</v>
      </c>
      <c r="BA277" s="64" cm="1">
        <f t="array" ref="BA277">[2]!PropsSI("S","P",AY277,"T",AX277,$F$14)</f>
        <v>1603.3816434342573</v>
      </c>
      <c r="BB277" s="64" cm="1">
        <f t="array" ref="BB277">1/[2]!PropsSI("D","P",AY277,"T",AX277,$F$14)</f>
        <v>9.6229669371650853E-2</v>
      </c>
      <c r="BC277" s="64">
        <f t="shared" si="130"/>
        <v>93.000063187540917</v>
      </c>
      <c r="BD277" s="64">
        <f t="shared" si="131"/>
        <v>38.843424154066653</v>
      </c>
      <c r="BE277" s="64">
        <f t="shared" si="132"/>
        <v>-131.84348734160756</v>
      </c>
      <c r="BF277" s="64">
        <f t="shared" si="133"/>
        <v>2.3942292733686408</v>
      </c>
      <c r="BG277" s="64">
        <f t="shared" si="134"/>
        <v>3.8564386017328949</v>
      </c>
      <c r="BH277" s="64">
        <f t="shared" si="135"/>
        <v>0.62083946371991794</v>
      </c>
      <c r="BI277" s="64">
        <f t="shared" si="136"/>
        <v>8.0213259845805478</v>
      </c>
      <c r="BJ277" s="64">
        <v>42.102648899999998</v>
      </c>
      <c r="BK277" s="64">
        <f t="shared" si="137"/>
        <v>3.259224745933345</v>
      </c>
      <c r="BL277" s="64">
        <f t="shared" si="138"/>
        <v>1.0773548465724112</v>
      </c>
      <c r="BM277" s="64">
        <f t="shared" si="139"/>
        <v>25.856516317737871</v>
      </c>
    </row>
    <row r="278" spans="1:65" x14ac:dyDescent="0.3">
      <c r="A278">
        <v>277</v>
      </c>
      <c r="B278">
        <v>1</v>
      </c>
      <c r="C278">
        <v>25.41</v>
      </c>
      <c r="D278">
        <v>33.200000000000003</v>
      </c>
      <c r="E278" s="71"/>
      <c r="H278" s="73">
        <f t="shared" si="113"/>
        <v>44.96</v>
      </c>
      <c r="I278">
        <f t="shared" si="114"/>
        <v>36.5</v>
      </c>
      <c r="J278" s="64">
        <v>277</v>
      </c>
      <c r="K278" s="64">
        <v>33.200000000000003</v>
      </c>
      <c r="L278" s="64">
        <f t="shared" si="115"/>
        <v>256.14999999999998</v>
      </c>
      <c r="M278" s="64">
        <f t="shared" si="116"/>
        <v>266.14999999999998</v>
      </c>
      <c r="N278" s="64" cm="1">
        <f t="array" ref="N278">[2]!PropsSI("P","T",L278,"Q",0,$F$14)</f>
        <v>170000.91143693728</v>
      </c>
      <c r="O278" s="64" cm="1">
        <f t="array" ref="O278">[2]!PropsSI("H","P",N278,"T",M278,$F$14)</f>
        <v>360698.73146514298</v>
      </c>
      <c r="P278" s="64" cm="1">
        <f t="array" ref="P278">[2]!PropsSI("S","P",N278,"T",M278,$F$14)</f>
        <v>1629.8582331222553</v>
      </c>
      <c r="Q278" s="64" cm="1">
        <f t="array" ref="Q278">1/[2]!PropsSI("D","P",N278,"T",M278,$F$14)</f>
        <v>0.10761246997876302</v>
      </c>
      <c r="R278" s="64">
        <f t="shared" si="117"/>
        <v>321.34999999999997</v>
      </c>
      <c r="S278" s="64" cm="1">
        <f t="array" ref="S278">[2]!PropsSI("T","P",T278,"S",V278,$F$14)</f>
        <v>326.84698300199028</v>
      </c>
      <c r="T278" s="64" cm="1">
        <f t="array" ref="T278">[2]!PropsSI("P","T",R278,"Q",1,$F$14)</f>
        <v>1247312.6705994259</v>
      </c>
      <c r="U278" s="64" cm="1">
        <f t="array" ref="U278">[2]!PropsSI("H","P",T278,"S",V278,$F$14)</f>
        <v>397938.51298242575</v>
      </c>
      <c r="V278" s="64">
        <f t="shared" si="118"/>
        <v>1629.8582331222553</v>
      </c>
      <c r="W278" s="64" cm="1">
        <f t="array" ref="W278">1/[2]!PropsSI("D","P",T278,"S",V278,$F$14)</f>
        <v>1.4499187788334224E-2</v>
      </c>
      <c r="X278" s="64">
        <f t="shared" si="119"/>
        <v>321.34999999999997</v>
      </c>
      <c r="Y278" s="64" cm="1">
        <f t="array" ref="Y278">[2]!PropsSI("T","P",Z278,"H",AA278,$F$14)</f>
        <v>326.84698300199028</v>
      </c>
      <c r="Z278" s="64">
        <f t="shared" si="120"/>
        <v>1247312.6705994259</v>
      </c>
      <c r="AA278" s="64">
        <f t="shared" si="112"/>
        <v>397938.51298242575</v>
      </c>
      <c r="AB278" s="64" cm="1">
        <f t="array" ref="AB278">[2]!PropsSI("S","P",Z278,"H",AA278,$F$14)</f>
        <v>1629.8582331222556</v>
      </c>
      <c r="AC278" s="64" cm="1">
        <f t="array" ref="AC278">1/[2]!PropsSI("D","P",Z278,"H",AA278,$F$14)</f>
        <v>1.449918778833423E-2</v>
      </c>
      <c r="AD278" s="64">
        <f t="shared" si="121"/>
        <v>321.34999999999997</v>
      </c>
      <c r="AE278" s="64">
        <f t="shared" si="122"/>
        <v>316.34999999999997</v>
      </c>
      <c r="AF278" s="64" cm="1">
        <f t="array" ref="AF278">[2]!PropsSI("P","T",AD278,"Q",0,$F$14)</f>
        <v>1247312.6705994259</v>
      </c>
      <c r="AG278" s="64" cm="1">
        <f t="array" ref="AG278">[2]!PropsSI("H","P",AF278,"T",AE278,$F$14)</f>
        <v>259561.33393996177</v>
      </c>
      <c r="AH278" s="64" cm="1">
        <f t="array" ref="AH278">[2]!PropsSI("S","P",AF278,"T",AE278,$F$14)</f>
        <v>1199.2394543401476</v>
      </c>
      <c r="AI278" s="64" cm="1">
        <f t="array" ref="AI278">1/[2]!PropsSI("D","P",AF278,"T",AE278,$F$14)</f>
        <v>9.7845848919003264E-4</v>
      </c>
      <c r="AJ278" s="64">
        <f t="shared" si="123"/>
        <v>320.34999999999997</v>
      </c>
      <c r="AK278" s="64">
        <f t="shared" si="124"/>
        <v>314.34999999999997</v>
      </c>
      <c r="AL278" s="64" cm="1">
        <f t="array" ref="AL278">[2]!PropsSI("P","T",AJ278,"Q",0,$F$14)</f>
        <v>1217513.3124291468</v>
      </c>
      <c r="AM278" s="64" cm="1">
        <f t="array" ref="AM278">[2]!PropsSI("H","P",AL278,"T",AK278,$F$14)</f>
        <v>256606.26687693206</v>
      </c>
      <c r="AN278" s="64" cm="1">
        <f t="array" ref="AN278">[2]!PropsSI("S","P",AL278,"T",AK278,$F$14)</f>
        <v>1189.9607850471464</v>
      </c>
      <c r="AO278" s="64" cm="1">
        <f t="array" ref="AO278">1/[2]!PropsSI("D","P",AL278,"T",AK278,$F$14)</f>
        <v>9.7029334825073782E-4</v>
      </c>
      <c r="AP278" s="64">
        <f t="shared" si="125"/>
        <v>260.14999999999998</v>
      </c>
      <c r="AQ278" s="64">
        <f t="shared" si="126"/>
        <v>260.14999999999998</v>
      </c>
      <c r="AR278" s="64" cm="1">
        <f t="array" ref="AR278">[2]!PropsSI("P","T",AP278,"Q",0,$F$14)</f>
        <v>198287.49024246493</v>
      </c>
      <c r="AS278" s="64">
        <f t="shared" si="127"/>
        <v>256606.26687693206</v>
      </c>
      <c r="AT278" s="64" cm="1">
        <f t="array" ref="AT278">[2]!PropsSI("H","P",AR278,"H",AS278,$F$14)</f>
        <v>256606.26687693206</v>
      </c>
      <c r="AU278" s="64" cm="1">
        <f t="array" ref="AU278">1/[2]!PropsSI("D","P",AR278,"H",AS278,$F$14)</f>
        <v>3.8298388708399918E-2</v>
      </c>
      <c r="AV278" s="64"/>
      <c r="AW278" s="64">
        <f t="shared" si="128"/>
        <v>258.14999999999998</v>
      </c>
      <c r="AX278" s="64">
        <f t="shared" si="129"/>
        <v>260.14999999999998</v>
      </c>
      <c r="AY278" s="64" cm="1">
        <f t="array" ref="AY278">[2]!PropsSI("P","T",AW278,"Q",1,$F$14)</f>
        <v>183723.82814975141</v>
      </c>
      <c r="AZ278" s="64" cm="1">
        <f t="array" ref="AZ278">[2]!PropsSI("H","P",AY278,"T",AX278,$F$14)</f>
        <v>355128.23969601718</v>
      </c>
      <c r="BA278" s="64" cm="1">
        <f t="array" ref="BA278">[2]!PropsSI("S","P",AY278,"T",AX278,$F$14)</f>
        <v>1603.3816434342573</v>
      </c>
      <c r="BB278" s="64" cm="1">
        <f t="array" ref="BB278">1/[2]!PropsSI("D","P",AY278,"T",AX278,$F$14)</f>
        <v>9.6229669371650853E-2</v>
      </c>
      <c r="BC278" s="64">
        <f t="shared" si="130"/>
        <v>98.521972819085121</v>
      </c>
      <c r="BD278" s="64">
        <f t="shared" si="131"/>
        <v>37.239781517282772</v>
      </c>
      <c r="BE278" s="64">
        <f t="shared" si="132"/>
        <v>-135.76175433636789</v>
      </c>
      <c r="BF278" s="64">
        <f t="shared" si="133"/>
        <v>2.645610924794541</v>
      </c>
      <c r="BG278" s="64">
        <f t="shared" si="134"/>
        <v>4.0846518987341778</v>
      </c>
      <c r="BH278" s="64">
        <f t="shared" si="135"/>
        <v>0.64769556632583758</v>
      </c>
      <c r="BI278" s="64">
        <f t="shared" si="136"/>
        <v>7.3370940194172016</v>
      </c>
      <c r="BJ278" s="64">
        <v>42.102648899999998</v>
      </c>
      <c r="BK278" s="64">
        <f t="shared" si="137"/>
        <v>4.8628673827172264</v>
      </c>
      <c r="BL278" s="64">
        <f t="shared" si="138"/>
        <v>1.6074478292870833</v>
      </c>
      <c r="BM278" s="64">
        <f t="shared" si="139"/>
        <v>38.578747902890001</v>
      </c>
    </row>
    <row r="279" spans="1:65" x14ac:dyDescent="0.3">
      <c r="A279">
        <v>278</v>
      </c>
      <c r="B279">
        <v>1</v>
      </c>
      <c r="C279">
        <v>23.38</v>
      </c>
      <c r="D279">
        <v>30.45</v>
      </c>
      <c r="E279" s="71"/>
      <c r="H279" s="73">
        <f t="shared" si="113"/>
        <v>44.96</v>
      </c>
      <c r="I279">
        <f t="shared" si="114"/>
        <v>36.5</v>
      </c>
      <c r="J279" s="64">
        <v>278</v>
      </c>
      <c r="K279" s="64">
        <v>30.45</v>
      </c>
      <c r="L279" s="64">
        <f t="shared" si="115"/>
        <v>256.14999999999998</v>
      </c>
      <c r="M279" s="64">
        <f t="shared" si="116"/>
        <v>266.14999999999998</v>
      </c>
      <c r="N279" s="64" cm="1">
        <f t="array" ref="N279">[2]!PropsSI("P","T",L279,"Q",0,$F$14)</f>
        <v>170000.91143693728</v>
      </c>
      <c r="O279" s="64" cm="1">
        <f t="array" ref="O279">[2]!PropsSI("H","P",N279,"T",M279,$F$14)</f>
        <v>360698.73146514298</v>
      </c>
      <c r="P279" s="64" cm="1">
        <f t="array" ref="P279">[2]!PropsSI("S","P",N279,"T",M279,$F$14)</f>
        <v>1629.8582331222553</v>
      </c>
      <c r="Q279" s="64" cm="1">
        <f t="array" ref="Q279">1/[2]!PropsSI("D","P",N279,"T",M279,$F$14)</f>
        <v>0.10761246997876302</v>
      </c>
      <c r="R279" s="64">
        <f t="shared" si="117"/>
        <v>318.59999999999997</v>
      </c>
      <c r="S279" s="64" cm="1">
        <f t="array" ref="S279">[2]!PropsSI("T","P",T279,"S",V279,$F$14)</f>
        <v>324.29085293255309</v>
      </c>
      <c r="T279" s="64" cm="1">
        <f t="array" ref="T279">[2]!PropsSI("P","T",R279,"Q",1,$F$14)</f>
        <v>1166651.3018574121</v>
      </c>
      <c r="U279" s="64" cm="1">
        <f t="array" ref="U279">[2]!PropsSI("H","P",T279,"S",V279,$F$14)</f>
        <v>396724.87956219388</v>
      </c>
      <c r="V279" s="64">
        <f t="shared" si="118"/>
        <v>1629.8582331222553</v>
      </c>
      <c r="W279" s="64" cm="1">
        <f t="array" ref="W279">1/[2]!PropsSI("D","P",T279,"S",V279,$F$14)</f>
        <v>1.5617026658614305E-2</v>
      </c>
      <c r="X279" s="64">
        <f t="shared" si="119"/>
        <v>318.59999999999997</v>
      </c>
      <c r="Y279" s="64" cm="1">
        <f t="array" ref="Y279">[2]!PropsSI("T","P",Z279,"H",AA279,$F$14)</f>
        <v>324.29085293255304</v>
      </c>
      <c r="Z279" s="64">
        <f t="shared" si="120"/>
        <v>1166651.3018574121</v>
      </c>
      <c r="AA279" s="64">
        <f t="shared" si="112"/>
        <v>396724.87956219388</v>
      </c>
      <c r="AB279" s="64" cm="1">
        <f t="array" ref="AB279">[2]!PropsSI("S","P",Z279,"H",AA279,$F$14)</f>
        <v>1629.8582331222553</v>
      </c>
      <c r="AC279" s="64" cm="1">
        <f t="array" ref="AC279">1/[2]!PropsSI("D","P",Z279,"H",AA279,$F$14)</f>
        <v>1.5617026658614298E-2</v>
      </c>
      <c r="AD279" s="64">
        <f t="shared" si="121"/>
        <v>318.59999999999997</v>
      </c>
      <c r="AE279" s="64">
        <f t="shared" si="122"/>
        <v>313.59999999999997</v>
      </c>
      <c r="AF279" s="64" cm="1">
        <f t="array" ref="AF279">[2]!PropsSI("P","T",AD279,"Q",0,$F$14)</f>
        <v>1166651.3018574121</v>
      </c>
      <c r="AG279" s="64" cm="1">
        <f t="array" ref="AG279">[2]!PropsSI("H","P",AF279,"T",AE279,$F$14)</f>
        <v>255517.24539291335</v>
      </c>
      <c r="AH279" s="64" cm="1">
        <f t="array" ref="AH279">[2]!PropsSI("S","P",AF279,"T",AE279,$F$14)</f>
        <v>1186.6492589119694</v>
      </c>
      <c r="AI279" s="64" cm="1">
        <f t="array" ref="AI279">1/[2]!PropsSI("D","P",AF279,"T",AE279,$F$14)</f>
        <v>9.6770627595200976E-4</v>
      </c>
      <c r="AJ279" s="64">
        <f t="shared" si="123"/>
        <v>317.59999999999997</v>
      </c>
      <c r="AK279" s="64">
        <f t="shared" si="124"/>
        <v>311.59999999999997</v>
      </c>
      <c r="AL279" s="64" cm="1">
        <f t="array" ref="AL279">[2]!PropsSI("P","T",AJ279,"Q",0,$F$14)</f>
        <v>1138311.2322839145</v>
      </c>
      <c r="AM279" s="64" cm="1">
        <f t="array" ref="AM279">[2]!PropsSI("H","P",AL279,"T",AK279,$F$14)</f>
        <v>252593.93555126718</v>
      </c>
      <c r="AN279" s="64" cm="1">
        <f t="array" ref="AN279">[2]!PropsSI("S","P",AL279,"T",AK279,$F$14)</f>
        <v>1177.3850459547934</v>
      </c>
      <c r="AO279" s="64" cm="1">
        <f t="array" ref="AO279">1/[2]!PropsSI("D","P",AL279,"T",AK279,$F$14)</f>
        <v>9.5993298711471498E-4</v>
      </c>
      <c r="AP279" s="64">
        <f t="shared" si="125"/>
        <v>260.14999999999998</v>
      </c>
      <c r="AQ279" s="64">
        <f t="shared" si="126"/>
        <v>260.14999999999998</v>
      </c>
      <c r="AR279" s="64" cm="1">
        <f t="array" ref="AR279">[2]!PropsSI("P","T",AP279,"Q",0,$F$14)</f>
        <v>198287.49024246493</v>
      </c>
      <c r="AS279" s="64">
        <f t="shared" si="127"/>
        <v>252593.93555126718</v>
      </c>
      <c r="AT279" s="64" cm="1">
        <f t="array" ref="AT279">[2]!PropsSI("H","P",AR279,"H",AS279,$F$14)</f>
        <v>252593.93555126718</v>
      </c>
      <c r="AU279" s="64" cm="1">
        <f t="array" ref="AU279">1/[2]!PropsSI("D","P",AR279,"H",AS279,$F$14)</f>
        <v>3.6241314837624286E-2</v>
      </c>
      <c r="AV279" s="64"/>
      <c r="AW279" s="64">
        <f t="shared" si="128"/>
        <v>258.14999999999998</v>
      </c>
      <c r="AX279" s="64">
        <f t="shared" si="129"/>
        <v>260.14999999999998</v>
      </c>
      <c r="AY279" s="64" cm="1">
        <f t="array" ref="AY279">[2]!PropsSI("P","T",AW279,"Q",1,$F$14)</f>
        <v>183723.82814975141</v>
      </c>
      <c r="AZ279" s="64" cm="1">
        <f t="array" ref="AZ279">[2]!PropsSI("H","P",AY279,"T",AX279,$F$14)</f>
        <v>355128.23969601718</v>
      </c>
      <c r="BA279" s="64" cm="1">
        <f t="array" ref="BA279">[2]!PropsSI("S","P",AY279,"T",AX279,$F$14)</f>
        <v>1603.3816434342573</v>
      </c>
      <c r="BB279" s="64" cm="1">
        <f t="array" ref="BB279">1/[2]!PropsSI("D","P",AY279,"T",AX279,$F$14)</f>
        <v>9.6229669371650853E-2</v>
      </c>
      <c r="BC279" s="64">
        <f t="shared" si="130"/>
        <v>102.53430414475</v>
      </c>
      <c r="BD279" s="64">
        <f t="shared" si="131"/>
        <v>36.0261480970509</v>
      </c>
      <c r="BE279" s="64">
        <f t="shared" si="132"/>
        <v>-138.5604522418009</v>
      </c>
      <c r="BF279" s="64">
        <f t="shared" si="133"/>
        <v>2.8461078844325147</v>
      </c>
      <c r="BG279" s="64">
        <f t="shared" si="134"/>
        <v>4.2704714640198516</v>
      </c>
      <c r="BH279" s="64">
        <f t="shared" si="135"/>
        <v>0.66646221814427853</v>
      </c>
      <c r="BI279" s="64">
        <f t="shared" si="136"/>
        <v>6.862617923611471</v>
      </c>
      <c r="BJ279" s="64">
        <v>42.102648899999998</v>
      </c>
      <c r="BK279" s="64">
        <f t="shared" si="137"/>
        <v>6.0765008029490986</v>
      </c>
      <c r="BL279" s="64">
        <f t="shared" si="138"/>
        <v>2.0086210987526187</v>
      </c>
      <c r="BM279" s="64">
        <f t="shared" si="139"/>
        <v>48.206906370062853</v>
      </c>
    </row>
    <row r="280" spans="1:65" x14ac:dyDescent="0.3">
      <c r="A280">
        <v>279</v>
      </c>
      <c r="B280">
        <v>1</v>
      </c>
      <c r="C280">
        <v>24.36</v>
      </c>
      <c r="D280">
        <v>33.01</v>
      </c>
      <c r="E280" s="71"/>
      <c r="H280" s="73">
        <f t="shared" si="113"/>
        <v>44.96</v>
      </c>
      <c r="I280">
        <f t="shared" si="114"/>
        <v>36.5</v>
      </c>
      <c r="J280" s="64">
        <v>279</v>
      </c>
      <c r="K280" s="64">
        <v>33.01</v>
      </c>
      <c r="L280" s="64">
        <f t="shared" si="115"/>
        <v>256.14999999999998</v>
      </c>
      <c r="M280" s="64">
        <f t="shared" si="116"/>
        <v>266.14999999999998</v>
      </c>
      <c r="N280" s="64" cm="1">
        <f t="array" ref="N280">[2]!PropsSI("P","T",L280,"Q",0,$F$14)</f>
        <v>170000.91143693728</v>
      </c>
      <c r="O280" s="64" cm="1">
        <f t="array" ref="O280">[2]!PropsSI("H","P",N280,"T",M280,$F$14)</f>
        <v>360698.73146514298</v>
      </c>
      <c r="P280" s="64" cm="1">
        <f t="array" ref="P280">[2]!PropsSI("S","P",N280,"T",M280,$F$14)</f>
        <v>1629.8582331222553</v>
      </c>
      <c r="Q280" s="64" cm="1">
        <f t="array" ref="Q280">1/[2]!PropsSI("D","P",N280,"T",M280,$F$14)</f>
        <v>0.10761246997876302</v>
      </c>
      <c r="R280" s="64">
        <f t="shared" si="117"/>
        <v>321.15999999999997</v>
      </c>
      <c r="S280" s="64" cm="1">
        <f t="array" ref="S280">[2]!PropsSI("T","P",T280,"S",V280,$F$14)</f>
        <v>326.66971989402094</v>
      </c>
      <c r="T280" s="64" cm="1">
        <f t="array" ref="T280">[2]!PropsSI("P","T",R280,"Q",1,$F$14)</f>
        <v>1241609.1991236568</v>
      </c>
      <c r="U280" s="64" cm="1">
        <f t="array" ref="U280">[2]!PropsSI("H","P",T280,"S",V280,$F$14)</f>
        <v>397855.60539553285</v>
      </c>
      <c r="V280" s="64">
        <f t="shared" si="118"/>
        <v>1629.8582331222553</v>
      </c>
      <c r="W280" s="64" cm="1">
        <f t="array" ref="W280">1/[2]!PropsSI("D","P",T280,"S",V280,$F$14)</f>
        <v>1.4573597739800425E-2</v>
      </c>
      <c r="X280" s="64">
        <f t="shared" si="119"/>
        <v>321.15999999999997</v>
      </c>
      <c r="Y280" s="64" cm="1">
        <f t="array" ref="Y280">[2]!PropsSI("T","P",Z280,"H",AA280,$F$14)</f>
        <v>326.66971989402089</v>
      </c>
      <c r="Z280" s="64">
        <f t="shared" si="120"/>
        <v>1241609.1991236568</v>
      </c>
      <c r="AA280" s="64">
        <f t="shared" si="112"/>
        <v>397855.60539553285</v>
      </c>
      <c r="AB280" s="64" cm="1">
        <f t="array" ref="AB280">[2]!PropsSI("S","P",Z280,"H",AA280,$F$14)</f>
        <v>1629.8582331222553</v>
      </c>
      <c r="AC280" s="64" cm="1">
        <f t="array" ref="AC280">1/[2]!PropsSI("D","P",Z280,"H",AA280,$F$14)</f>
        <v>1.4573597739800409E-2</v>
      </c>
      <c r="AD280" s="64">
        <f t="shared" si="121"/>
        <v>321.15999999999997</v>
      </c>
      <c r="AE280" s="64">
        <f t="shared" si="122"/>
        <v>316.15999999999997</v>
      </c>
      <c r="AF280" s="64" cm="1">
        <f t="array" ref="AF280">[2]!PropsSI("P","T",AD280,"Q",0,$F$14)</f>
        <v>1241609.1991236568</v>
      </c>
      <c r="AG280" s="64" cm="1">
        <f t="array" ref="AG280">[2]!PropsSI("H","P",AF280,"T",AE280,$F$14)</f>
        <v>259280.5865432935</v>
      </c>
      <c r="AH280" s="64" cm="1">
        <f t="array" ref="AH280">[2]!PropsSI("S","P",AF280,"T",AE280,$F$14)</f>
        <v>1198.3693686465283</v>
      </c>
      <c r="AI280" s="64" cm="1">
        <f t="array" ref="AI280">1/[2]!PropsSI("D","P",AF280,"T",AE280,$F$14)</f>
        <v>9.776992431674153E-4</v>
      </c>
      <c r="AJ280" s="64">
        <f t="shared" si="123"/>
        <v>320.15999999999997</v>
      </c>
      <c r="AK280" s="64">
        <f t="shared" si="124"/>
        <v>314.15999999999997</v>
      </c>
      <c r="AL280" s="64" cm="1">
        <f t="array" ref="AL280">[2]!PropsSI("P","T",AJ280,"Q",0,$F$14)</f>
        <v>1211912.2868981212</v>
      </c>
      <c r="AM280" s="64" cm="1">
        <f t="array" ref="AM280">[2]!PropsSI("H","P",AL280,"T",AK280,$F$14)</f>
        <v>256327.77854207755</v>
      </c>
      <c r="AN280" s="64" cm="1">
        <f t="array" ref="AN280">[2]!PropsSI("S","P",AL280,"T",AK280,$F$14)</f>
        <v>1189.0918864022537</v>
      </c>
      <c r="AO280" s="64" cm="1">
        <f t="array" ref="AO280">1/[2]!PropsSI("D","P",AL280,"T",AK280,$F$14)</f>
        <v>9.6956243974237206E-4</v>
      </c>
      <c r="AP280" s="64">
        <f t="shared" si="125"/>
        <v>260.14999999999998</v>
      </c>
      <c r="AQ280" s="64">
        <f t="shared" si="126"/>
        <v>260.14999999999998</v>
      </c>
      <c r="AR280" s="64" cm="1">
        <f t="array" ref="AR280">[2]!PropsSI("P","T",AP280,"Q",0,$F$14)</f>
        <v>198287.49024246493</v>
      </c>
      <c r="AS280" s="64">
        <f t="shared" si="127"/>
        <v>256327.77854207755</v>
      </c>
      <c r="AT280" s="64" cm="1">
        <f t="array" ref="AT280">[2]!PropsSI("H","P",AR280,"H",AS280,$F$14)</f>
        <v>256327.77854207755</v>
      </c>
      <c r="AU280" s="64" cm="1">
        <f t="array" ref="AU280">1/[2]!PropsSI("D","P",AR280,"H",AS280,$F$14)</f>
        <v>3.8155611098465117E-2</v>
      </c>
      <c r="AV280" s="64"/>
      <c r="AW280" s="64">
        <f t="shared" si="128"/>
        <v>258.14999999999998</v>
      </c>
      <c r="AX280" s="64">
        <f t="shared" si="129"/>
        <v>260.14999999999998</v>
      </c>
      <c r="AY280" s="64" cm="1">
        <f t="array" ref="AY280">[2]!PropsSI("P","T",AW280,"Q",1,$F$14)</f>
        <v>183723.82814975141</v>
      </c>
      <c r="AZ280" s="64" cm="1">
        <f t="array" ref="AZ280">[2]!PropsSI("H","P",AY280,"T",AX280,$F$14)</f>
        <v>355128.23969601718</v>
      </c>
      <c r="BA280" s="64" cm="1">
        <f t="array" ref="BA280">[2]!PropsSI("S","P",AY280,"T",AX280,$F$14)</f>
        <v>1603.3816434342573</v>
      </c>
      <c r="BB280" s="64" cm="1">
        <f t="array" ref="BB280">1/[2]!PropsSI("D","P",AY280,"T",AX280,$F$14)</f>
        <v>9.6229669371650853E-2</v>
      </c>
      <c r="BC280" s="64">
        <f t="shared" si="130"/>
        <v>98.800461153939622</v>
      </c>
      <c r="BD280" s="64">
        <f t="shared" si="131"/>
        <v>37.156873930389878</v>
      </c>
      <c r="BE280" s="64">
        <f t="shared" si="132"/>
        <v>-135.95733508432949</v>
      </c>
      <c r="BF280" s="64">
        <f t="shared" si="133"/>
        <v>2.6590089720419852</v>
      </c>
      <c r="BG280" s="64">
        <f t="shared" si="134"/>
        <v>4.0969687351214095</v>
      </c>
      <c r="BH280" s="64">
        <f t="shared" si="135"/>
        <v>0.64901861448136933</v>
      </c>
      <c r="BI280" s="64">
        <f t="shared" si="136"/>
        <v>7.3035443670796916</v>
      </c>
      <c r="BJ280" s="64">
        <v>42.102648899999998</v>
      </c>
      <c r="BK280" s="64">
        <f t="shared" si="137"/>
        <v>4.9457749696101203</v>
      </c>
      <c r="BL280" s="64">
        <f t="shared" si="138"/>
        <v>1.6348533927322342</v>
      </c>
      <c r="BM280" s="64">
        <f t="shared" si="139"/>
        <v>39.236481425573622</v>
      </c>
    </row>
    <row r="281" spans="1:65" x14ac:dyDescent="0.3">
      <c r="A281">
        <v>280</v>
      </c>
      <c r="B281">
        <v>1</v>
      </c>
      <c r="C281">
        <v>25.89</v>
      </c>
      <c r="D281">
        <v>33.81</v>
      </c>
      <c r="E281" s="71"/>
      <c r="H281" s="73">
        <f t="shared" si="113"/>
        <v>44.96</v>
      </c>
      <c r="I281">
        <f t="shared" si="114"/>
        <v>36.5</v>
      </c>
      <c r="J281" s="64">
        <v>280</v>
      </c>
      <c r="K281" s="64">
        <v>33.81</v>
      </c>
      <c r="L281" s="64">
        <f t="shared" si="115"/>
        <v>256.14999999999998</v>
      </c>
      <c r="M281" s="64">
        <f t="shared" si="116"/>
        <v>266.14999999999998</v>
      </c>
      <c r="N281" s="64" cm="1">
        <f t="array" ref="N281">[2]!PropsSI("P","T",L281,"Q",0,$F$14)</f>
        <v>170000.91143693728</v>
      </c>
      <c r="O281" s="64" cm="1">
        <f t="array" ref="O281">[2]!PropsSI("H","P",N281,"T",M281,$F$14)</f>
        <v>360698.73146514298</v>
      </c>
      <c r="P281" s="64" cm="1">
        <f t="array" ref="P281">[2]!PropsSI("S","P",N281,"T",M281,$F$14)</f>
        <v>1629.8582331222553</v>
      </c>
      <c r="Q281" s="64" cm="1">
        <f t="array" ref="Q281">1/[2]!PropsSI("D","P",N281,"T",M281,$F$14)</f>
        <v>0.10761246997876302</v>
      </c>
      <c r="R281" s="64">
        <f t="shared" si="117"/>
        <v>321.95999999999998</v>
      </c>
      <c r="S281" s="64" cm="1">
        <f t="array" ref="S281">[2]!PropsSI("T","P",T281,"S",V281,$F$14)</f>
        <v>327.41678818243776</v>
      </c>
      <c r="T281" s="64" cm="1">
        <f t="array" ref="T281">[2]!PropsSI("P","T",R281,"Q",1,$F$14)</f>
        <v>1265756.5907352408</v>
      </c>
      <c r="U281" s="64" cm="1">
        <f t="array" ref="U281">[2]!PropsSI("H","P",T281,"S",V281,$F$14)</f>
        <v>398203.74654700287</v>
      </c>
      <c r="V281" s="64">
        <f t="shared" si="118"/>
        <v>1629.8582331222553</v>
      </c>
      <c r="W281" s="64" cm="1">
        <f t="array" ref="W281">1/[2]!PropsSI("D","P",T281,"S",V281,$F$14)</f>
        <v>1.426301751403377E-2</v>
      </c>
      <c r="X281" s="64">
        <f t="shared" si="119"/>
        <v>321.95999999999998</v>
      </c>
      <c r="Y281" s="64" cm="1">
        <f t="array" ref="Y281">[2]!PropsSI("T","P",Z281,"H",AA281,$F$14)</f>
        <v>327.41678818243781</v>
      </c>
      <c r="Z281" s="64">
        <f t="shared" si="120"/>
        <v>1265756.5907352408</v>
      </c>
      <c r="AA281" s="64">
        <f t="shared" si="112"/>
        <v>398203.74654700287</v>
      </c>
      <c r="AB281" s="64" cm="1">
        <f t="array" ref="AB281">[2]!PropsSI("S","P",Z281,"H",AA281,$F$14)</f>
        <v>1629.858233122256</v>
      </c>
      <c r="AC281" s="64" cm="1">
        <f t="array" ref="AC281">1/[2]!PropsSI("D","P",Z281,"H",AA281,$F$14)</f>
        <v>1.426301751403377E-2</v>
      </c>
      <c r="AD281" s="64">
        <f t="shared" si="121"/>
        <v>321.95999999999998</v>
      </c>
      <c r="AE281" s="64">
        <f t="shared" si="122"/>
        <v>316.95999999999998</v>
      </c>
      <c r="AF281" s="64" cm="1">
        <f t="array" ref="AF281">[2]!PropsSI("P","T",AD281,"Q",0,$F$14)</f>
        <v>1265756.5907352408</v>
      </c>
      <c r="AG281" s="64" cm="1">
        <f t="array" ref="AG281">[2]!PropsSI("H","P",AF281,"T",AE281,$F$14)</f>
        <v>260464.05415184467</v>
      </c>
      <c r="AH281" s="64" cm="1">
        <f t="array" ref="AH281">[2]!PropsSI("S","P",AF281,"T",AE281,$F$14)</f>
        <v>1202.0331918118648</v>
      </c>
      <c r="AI281" s="64" cm="1">
        <f t="array" ref="AI281">1/[2]!PropsSI("D","P",AF281,"T",AE281,$F$14)</f>
        <v>9.8091313602232072E-4</v>
      </c>
      <c r="AJ281" s="64">
        <f t="shared" si="123"/>
        <v>320.95999999999998</v>
      </c>
      <c r="AK281" s="64">
        <f t="shared" si="124"/>
        <v>314.95999999999998</v>
      </c>
      <c r="AL281" s="64" cm="1">
        <f t="array" ref="AL281">[2]!PropsSI("P","T",AJ281,"Q",0,$F$14)</f>
        <v>1235626.6789701371</v>
      </c>
      <c r="AM281" s="64" cm="1">
        <f t="array" ref="AM281">[2]!PropsSI("H","P",AL281,"T",AK281,$F$14)</f>
        <v>257501.66459323897</v>
      </c>
      <c r="AN281" s="64" cm="1">
        <f t="array" ref="AN281">[2]!PropsSI("S","P",AL281,"T",AK281,$F$14)</f>
        <v>1192.7505103988865</v>
      </c>
      <c r="AO281" s="64" cm="1">
        <f t="array" ref="AO281">1/[2]!PropsSI("D","P",AL281,"T",AK281,$F$14)</f>
        <v>9.726556596158422E-4</v>
      </c>
      <c r="AP281" s="64">
        <f t="shared" si="125"/>
        <v>260.14999999999998</v>
      </c>
      <c r="AQ281" s="64">
        <f t="shared" si="126"/>
        <v>260.14999999999998</v>
      </c>
      <c r="AR281" s="64" cm="1">
        <f t="array" ref="AR281">[2]!PropsSI("P","T",AP281,"Q",0,$F$14)</f>
        <v>198287.49024246493</v>
      </c>
      <c r="AS281" s="64">
        <f t="shared" si="127"/>
        <v>257501.66459323897</v>
      </c>
      <c r="AT281" s="64" cm="1">
        <f t="array" ref="AT281">[2]!PropsSI("H","P",AR281,"H",AS281,$F$14)</f>
        <v>257501.66459323897</v>
      </c>
      <c r="AU281" s="64" cm="1">
        <f t="array" ref="AU281">1/[2]!PropsSI("D","P",AR281,"H",AS281,$F$14)</f>
        <v>3.8757448316559744E-2</v>
      </c>
      <c r="AV281" s="64"/>
      <c r="AW281" s="64">
        <f t="shared" si="128"/>
        <v>258.14999999999998</v>
      </c>
      <c r="AX281" s="64">
        <f t="shared" si="129"/>
        <v>260.14999999999998</v>
      </c>
      <c r="AY281" s="64" cm="1">
        <f t="array" ref="AY281">[2]!PropsSI("P","T",AW281,"Q",1,$F$14)</f>
        <v>183723.82814975141</v>
      </c>
      <c r="AZ281" s="64" cm="1">
        <f t="array" ref="AZ281">[2]!PropsSI("H","P",AY281,"T",AX281,$F$14)</f>
        <v>355128.23969601718</v>
      </c>
      <c r="BA281" s="64" cm="1">
        <f t="array" ref="BA281">[2]!PropsSI("S","P",AY281,"T",AX281,$F$14)</f>
        <v>1603.3816434342573</v>
      </c>
      <c r="BB281" s="64" cm="1">
        <f t="array" ref="BB281">1/[2]!PropsSI("D","P",AY281,"T",AX281,$F$14)</f>
        <v>9.6229669371650853E-2</v>
      </c>
      <c r="BC281" s="64">
        <f t="shared" si="130"/>
        <v>97.626575102778204</v>
      </c>
      <c r="BD281" s="64">
        <f t="shared" si="131"/>
        <v>37.505015081859895</v>
      </c>
      <c r="BE281" s="64">
        <f t="shared" si="132"/>
        <v>-135.1315901846381</v>
      </c>
      <c r="BF281" s="64">
        <f t="shared" si="133"/>
        <v>2.6030272188851189</v>
      </c>
      <c r="BG281" s="64">
        <f t="shared" si="134"/>
        <v>4.0456041372825569</v>
      </c>
      <c r="BH281" s="64">
        <f t="shared" si="135"/>
        <v>0.64342113824156288</v>
      </c>
      <c r="BI281" s="64">
        <f t="shared" si="136"/>
        <v>7.4455870856008897</v>
      </c>
      <c r="BJ281" s="64">
        <v>42.102648899999998</v>
      </c>
      <c r="BK281" s="64">
        <f t="shared" si="137"/>
        <v>4.5976338181401033</v>
      </c>
      <c r="BL281" s="64">
        <f t="shared" si="138"/>
        <v>1.519773400996312</v>
      </c>
      <c r="BM281" s="64">
        <f t="shared" si="139"/>
        <v>36.474561623911484</v>
      </c>
    </row>
    <row r="282" spans="1:65" x14ac:dyDescent="0.3">
      <c r="A282">
        <v>281</v>
      </c>
      <c r="B282">
        <v>1</v>
      </c>
      <c r="C282">
        <v>22.43</v>
      </c>
      <c r="D282">
        <v>30.14</v>
      </c>
      <c r="E282" s="71"/>
      <c r="H282" s="73">
        <f t="shared" si="113"/>
        <v>44.96</v>
      </c>
      <c r="I282">
        <f t="shared" si="114"/>
        <v>36.5</v>
      </c>
      <c r="J282" s="64">
        <v>281</v>
      </c>
      <c r="K282" s="64">
        <v>30.14</v>
      </c>
      <c r="L282" s="64">
        <f t="shared" si="115"/>
        <v>256.14999999999998</v>
      </c>
      <c r="M282" s="64">
        <f t="shared" si="116"/>
        <v>266.14999999999998</v>
      </c>
      <c r="N282" s="64" cm="1">
        <f t="array" ref="N282">[2]!PropsSI("P","T",L282,"Q",0,$F$14)</f>
        <v>170000.91143693728</v>
      </c>
      <c r="O282" s="64" cm="1">
        <f t="array" ref="O282">[2]!PropsSI("H","P",N282,"T",M282,$F$14)</f>
        <v>360698.73146514298</v>
      </c>
      <c r="P282" s="64" cm="1">
        <f t="array" ref="P282">[2]!PropsSI("S","P",N282,"T",M282,$F$14)</f>
        <v>1629.8582331222553</v>
      </c>
      <c r="Q282" s="64" cm="1">
        <f t="array" ref="Q282">1/[2]!PropsSI("D","P",N282,"T",M282,$F$14)</f>
        <v>0.10761246997876302</v>
      </c>
      <c r="R282" s="64">
        <f t="shared" si="117"/>
        <v>318.28999999999996</v>
      </c>
      <c r="S282" s="64" cm="1">
        <f t="array" ref="S282">[2]!PropsSI("T","P",T282,"S",V282,$F$14)</f>
        <v>324.00392821903284</v>
      </c>
      <c r="T282" s="64" cm="1">
        <f t="array" ref="T282">[2]!PropsSI("P","T",R282,"Q",1,$F$14)</f>
        <v>1157810.0548945647</v>
      </c>
      <c r="U282" s="64" cm="1">
        <f t="array" ref="U282">[2]!PropsSI("H","P",T282,"S",V282,$F$14)</f>
        <v>396586.22480644751</v>
      </c>
      <c r="V282" s="64">
        <f t="shared" si="118"/>
        <v>1629.8582331222553</v>
      </c>
      <c r="W282" s="64" cm="1">
        <f t="array" ref="W282">1/[2]!PropsSI("D","P",T282,"S",V282,$F$14)</f>
        <v>1.5748726783370415E-2</v>
      </c>
      <c r="X282" s="64">
        <f t="shared" si="119"/>
        <v>318.28999999999996</v>
      </c>
      <c r="Y282" s="64" cm="1">
        <f t="array" ref="Y282">[2]!PropsSI("T","P",Z282,"H",AA282,$F$14)</f>
        <v>324.00392821903296</v>
      </c>
      <c r="Z282" s="64">
        <f t="shared" si="120"/>
        <v>1157810.0548945647</v>
      </c>
      <c r="AA282" s="64">
        <f t="shared" si="112"/>
        <v>396586.22480644751</v>
      </c>
      <c r="AB282" s="64" cm="1">
        <f t="array" ref="AB282">[2]!PropsSI("S","P",Z282,"H",AA282,$F$14)</f>
        <v>1629.858233122256</v>
      </c>
      <c r="AC282" s="64" cm="1">
        <f t="array" ref="AC282">1/[2]!PropsSI("D","P",Z282,"H",AA282,$F$14)</f>
        <v>1.5748726783370429E-2</v>
      </c>
      <c r="AD282" s="64">
        <f t="shared" si="121"/>
        <v>318.28999999999996</v>
      </c>
      <c r="AE282" s="64">
        <f t="shared" si="122"/>
        <v>313.28999999999996</v>
      </c>
      <c r="AF282" s="64" cm="1">
        <f t="array" ref="AF282">[2]!PropsSI("P","T",AD282,"Q",0,$F$14)</f>
        <v>1157810.0548945647</v>
      </c>
      <c r="AG282" s="64" cm="1">
        <f t="array" ref="AG282">[2]!PropsSI("H","P",AF282,"T",AE282,$F$14)</f>
        <v>255063.92584729864</v>
      </c>
      <c r="AH282" s="64" cm="1">
        <f t="array" ref="AH282">[2]!PropsSI("S","P",AF282,"T",AE282,$F$14)</f>
        <v>1185.2302889630544</v>
      </c>
      <c r="AI282" s="64" cm="1">
        <f t="array" ref="AI282">1/[2]!PropsSI("D","P",AF282,"T",AE282,$F$14)</f>
        <v>9.6652510726659424E-4</v>
      </c>
      <c r="AJ282" s="64">
        <f t="shared" si="123"/>
        <v>317.28999999999996</v>
      </c>
      <c r="AK282" s="64">
        <f t="shared" si="124"/>
        <v>311.28999999999996</v>
      </c>
      <c r="AL282" s="64" cm="1">
        <f t="array" ref="AL282">[2]!PropsSI("P","T",AJ282,"Q",0,$F$14)</f>
        <v>1129631.3559255546</v>
      </c>
      <c r="AM282" s="64" cm="1">
        <f t="array" ref="AM282">[2]!PropsSI("H","P",AL282,"T",AK282,$F$14)</f>
        <v>252144.07658504133</v>
      </c>
      <c r="AN282" s="64" cm="1">
        <f t="array" ref="AN282">[2]!PropsSI("S","P",AL282,"T",AK282,$F$14)</f>
        <v>1175.9673580438382</v>
      </c>
      <c r="AO282" s="64" cm="1">
        <f t="array" ref="AO282">1/[2]!PropsSI("D","P",AL282,"T",AK282,$F$14)</f>
        <v>9.5879366267960498E-4</v>
      </c>
      <c r="AP282" s="64">
        <f t="shared" si="125"/>
        <v>260.14999999999998</v>
      </c>
      <c r="AQ282" s="64">
        <f t="shared" si="126"/>
        <v>260.14999999999998</v>
      </c>
      <c r="AR282" s="64" cm="1">
        <f t="array" ref="AR282">[2]!PropsSI("P","T",AP282,"Q",0,$F$14)</f>
        <v>198287.49024246493</v>
      </c>
      <c r="AS282" s="64">
        <f t="shared" si="127"/>
        <v>252144.07658504133</v>
      </c>
      <c r="AT282" s="64" cm="1">
        <f t="array" ref="AT282">[2]!PropsSI("H","P",AR282,"H",AS282,$F$14)</f>
        <v>252144.07658504133</v>
      </c>
      <c r="AU282" s="64" cm="1">
        <f t="array" ref="AU282">1/[2]!PropsSI("D","P",AR282,"H",AS282,$F$14)</f>
        <v>3.6010677572192576E-2</v>
      </c>
      <c r="AV282" s="64"/>
      <c r="AW282" s="64">
        <f t="shared" si="128"/>
        <v>258.14999999999998</v>
      </c>
      <c r="AX282" s="64">
        <f t="shared" si="129"/>
        <v>260.14999999999998</v>
      </c>
      <c r="AY282" s="64" cm="1">
        <f t="array" ref="AY282">[2]!PropsSI("P","T",AW282,"Q",1,$F$14)</f>
        <v>183723.82814975141</v>
      </c>
      <c r="AZ282" s="64" cm="1">
        <f t="array" ref="AZ282">[2]!PropsSI("H","P",AY282,"T",AX282,$F$14)</f>
        <v>355128.23969601718</v>
      </c>
      <c r="BA282" s="64" cm="1">
        <f t="array" ref="BA282">[2]!PropsSI("S","P",AY282,"T",AX282,$F$14)</f>
        <v>1603.3816434342573</v>
      </c>
      <c r="BB282" s="64" cm="1">
        <f t="array" ref="BB282">1/[2]!PropsSI("D","P",AY282,"T",AX282,$F$14)</f>
        <v>9.6229669371650853E-2</v>
      </c>
      <c r="BC282" s="64">
        <f t="shared" si="130"/>
        <v>102.98416311097584</v>
      </c>
      <c r="BD282" s="64">
        <f t="shared" si="131"/>
        <v>35.887493341304534</v>
      </c>
      <c r="BE282" s="64">
        <f t="shared" si="132"/>
        <v>-138.87165645228038</v>
      </c>
      <c r="BF282" s="64">
        <f t="shared" si="133"/>
        <v>2.8696393512791469</v>
      </c>
      <c r="BG282" s="64">
        <f t="shared" si="134"/>
        <v>4.2924842035251087</v>
      </c>
      <c r="BH282" s="64">
        <f t="shared" si="135"/>
        <v>0.66852647912426055</v>
      </c>
      <c r="BI282" s="64">
        <f t="shared" si="136"/>
        <v>6.8106108673662042</v>
      </c>
      <c r="BJ282" s="64">
        <v>42.102648899999998</v>
      </c>
      <c r="BK282" s="64">
        <f t="shared" si="137"/>
        <v>6.2151555586954643</v>
      </c>
      <c r="BL282" s="64">
        <f t="shared" si="138"/>
        <v>2.0544541985687785</v>
      </c>
      <c r="BM282" s="64">
        <f t="shared" si="139"/>
        <v>49.306900765650681</v>
      </c>
    </row>
    <row r="283" spans="1:65" x14ac:dyDescent="0.3">
      <c r="A283">
        <v>282</v>
      </c>
      <c r="B283">
        <v>1</v>
      </c>
      <c r="C283">
        <v>19.559999999999999</v>
      </c>
      <c r="D283">
        <v>26.29</v>
      </c>
      <c r="E283" s="71"/>
      <c r="H283" s="73">
        <f t="shared" si="113"/>
        <v>44.96</v>
      </c>
      <c r="I283">
        <f t="shared" si="114"/>
        <v>36.5</v>
      </c>
      <c r="J283" s="64">
        <v>282</v>
      </c>
      <c r="K283" s="64">
        <v>26.29</v>
      </c>
      <c r="L283" s="64">
        <f t="shared" si="115"/>
        <v>256.14999999999998</v>
      </c>
      <c r="M283" s="64">
        <f t="shared" si="116"/>
        <v>266.14999999999998</v>
      </c>
      <c r="N283" s="64" cm="1">
        <f t="array" ref="N283">[2]!PropsSI("P","T",L283,"Q",0,$F$14)</f>
        <v>170000.91143693728</v>
      </c>
      <c r="O283" s="64" cm="1">
        <f t="array" ref="O283">[2]!PropsSI("H","P",N283,"T",M283,$F$14)</f>
        <v>360698.73146514298</v>
      </c>
      <c r="P283" s="64" cm="1">
        <f t="array" ref="P283">[2]!PropsSI("S","P",N283,"T",M283,$F$14)</f>
        <v>1629.8582331222553</v>
      </c>
      <c r="Q283" s="64" cm="1">
        <f t="array" ref="Q283">1/[2]!PropsSI("D","P",N283,"T",M283,$F$14)</f>
        <v>0.10761246997876302</v>
      </c>
      <c r="R283" s="64">
        <f t="shared" si="117"/>
        <v>314.44</v>
      </c>
      <c r="S283" s="64" cm="1">
        <f t="array" ref="S283">[2]!PropsSI("T","P",T283,"S",V283,$F$14)</f>
        <v>320.45861837849293</v>
      </c>
      <c r="T283" s="64" cm="1">
        <f t="array" ref="T283">[2]!PropsSI("P","T",R283,"Q",1,$F$14)</f>
        <v>1052132.7679824063</v>
      </c>
      <c r="U283" s="64" cm="1">
        <f t="array" ref="U283">[2]!PropsSI("H","P",T283,"S",V283,$F$14)</f>
        <v>394832.85496375506</v>
      </c>
      <c r="V283" s="64">
        <f t="shared" si="118"/>
        <v>1629.8582331222553</v>
      </c>
      <c r="W283" s="64" cm="1">
        <f t="array" ref="W283">1/[2]!PropsSI("D","P",T283,"S",V283,$F$14)</f>
        <v>1.7488460164547838E-2</v>
      </c>
      <c r="X283" s="64">
        <f t="shared" si="119"/>
        <v>314.44</v>
      </c>
      <c r="Y283" s="64" cm="1">
        <f t="array" ref="Y283">[2]!PropsSI("T","P",Z283,"H",AA283,$F$14)</f>
        <v>320.45861837849282</v>
      </c>
      <c r="Z283" s="64">
        <f t="shared" si="120"/>
        <v>1052132.7679824063</v>
      </c>
      <c r="AA283" s="64">
        <f t="shared" si="112"/>
        <v>394832.85496375506</v>
      </c>
      <c r="AB283" s="64" cm="1">
        <f t="array" ref="AB283">[2]!PropsSI("S","P",Z283,"H",AA283,$F$14)</f>
        <v>1629.8582331222549</v>
      </c>
      <c r="AC283" s="64" cm="1">
        <f t="array" ref="AC283">1/[2]!PropsSI("D","P",Z283,"H",AA283,$F$14)</f>
        <v>1.7488460164547824E-2</v>
      </c>
      <c r="AD283" s="64">
        <f t="shared" si="121"/>
        <v>314.44</v>
      </c>
      <c r="AE283" s="64">
        <f t="shared" si="122"/>
        <v>309.44</v>
      </c>
      <c r="AF283" s="64" cm="1">
        <f t="array" ref="AF283">[2]!PropsSI("P","T",AD283,"Q",0,$F$14)</f>
        <v>1052132.7679824063</v>
      </c>
      <c r="AG283" s="64" cm="1">
        <f t="array" ref="AG283">[2]!PropsSI("H","P",AF283,"T",AE283,$F$14)</f>
        <v>249475.39567133877</v>
      </c>
      <c r="AH283" s="64" cm="1">
        <f t="array" ref="AH283">[2]!PropsSI("S","P",AF283,"T",AE283,$F$14)</f>
        <v>1167.6074356864976</v>
      </c>
      <c r="AI283" s="64" cm="1">
        <f t="array" ref="AI283">1/[2]!PropsSI("D","P",AF283,"T",AE283,$F$14)</f>
        <v>9.5233984212772526E-4</v>
      </c>
      <c r="AJ283" s="64">
        <f t="shared" si="123"/>
        <v>313.44</v>
      </c>
      <c r="AK283" s="64">
        <f t="shared" si="124"/>
        <v>307.44</v>
      </c>
      <c r="AL283" s="64" cm="1">
        <f t="array" ref="AL283">[2]!PropsSI("P","T",AJ283,"Q",0,$F$14)</f>
        <v>1025906.5977610899</v>
      </c>
      <c r="AM283" s="64" cm="1">
        <f t="array" ref="AM283">[2]!PropsSI("H","P",AL283,"T",AK283,$F$14)</f>
        <v>246596.78283035351</v>
      </c>
      <c r="AN283" s="64" cm="1">
        <f t="array" ref="AN283">[2]!PropsSI("S","P",AL283,"T",AK283,$F$14)</f>
        <v>1158.3552944814128</v>
      </c>
      <c r="AO283" s="64" cm="1">
        <f t="array" ref="AO283">1/[2]!PropsSI("D","P",AL283,"T",AK283,$F$14)</f>
        <v>9.4509364001734418E-4</v>
      </c>
      <c r="AP283" s="64">
        <f t="shared" si="125"/>
        <v>260.14999999999998</v>
      </c>
      <c r="AQ283" s="64">
        <f t="shared" si="126"/>
        <v>260.14999999999998</v>
      </c>
      <c r="AR283" s="64" cm="1">
        <f t="array" ref="AR283">[2]!PropsSI("P","T",AP283,"Q",0,$F$14)</f>
        <v>198287.49024246493</v>
      </c>
      <c r="AS283" s="64">
        <f t="shared" si="127"/>
        <v>246596.78283035351</v>
      </c>
      <c r="AT283" s="64" cm="1">
        <f t="array" ref="AT283">[2]!PropsSI("H","P",AR283,"H",AS283,$F$14)</f>
        <v>246596.78283035351</v>
      </c>
      <c r="AU283" s="64" cm="1">
        <f t="array" ref="AU283">1/[2]!PropsSI("D","P",AR283,"H",AS283,$F$14)</f>
        <v>3.3166646979979654E-2</v>
      </c>
      <c r="AV283" s="64"/>
      <c r="AW283" s="64">
        <f t="shared" si="128"/>
        <v>258.14999999999998</v>
      </c>
      <c r="AX283" s="64">
        <f t="shared" si="129"/>
        <v>260.14999999999998</v>
      </c>
      <c r="AY283" s="64" cm="1">
        <f t="array" ref="AY283">[2]!PropsSI("P","T",AW283,"Q",1,$F$14)</f>
        <v>183723.82814975141</v>
      </c>
      <c r="AZ283" s="64" cm="1">
        <f t="array" ref="AZ283">[2]!PropsSI("H","P",AY283,"T",AX283,$F$14)</f>
        <v>355128.23969601718</v>
      </c>
      <c r="BA283" s="64" cm="1">
        <f t="array" ref="BA283">[2]!PropsSI("S","P",AY283,"T",AX283,$F$14)</f>
        <v>1603.3816434342573</v>
      </c>
      <c r="BB283" s="64" cm="1">
        <f t="array" ref="BB283">1/[2]!PropsSI("D","P",AY283,"T",AX283,$F$14)</f>
        <v>9.6229669371650853E-2</v>
      </c>
      <c r="BC283" s="64">
        <f t="shared" si="130"/>
        <v>108.53145686566367</v>
      </c>
      <c r="BD283" s="64">
        <f t="shared" si="131"/>
        <v>34.134123498612084</v>
      </c>
      <c r="BE283" s="64">
        <f t="shared" si="132"/>
        <v>-142.66558036427574</v>
      </c>
      <c r="BF283" s="64">
        <f t="shared" si="133"/>
        <v>3.179558920564538</v>
      </c>
      <c r="BG283" s="64">
        <f t="shared" si="134"/>
        <v>4.5860721264878288</v>
      </c>
      <c r="BH283" s="64">
        <f t="shared" si="135"/>
        <v>0.69330765693812868</v>
      </c>
      <c r="BI283" s="64">
        <f t="shared" si="136"/>
        <v>6.1889831006741423</v>
      </c>
      <c r="BJ283" s="64">
        <v>42.102648899999998</v>
      </c>
      <c r="BK283" s="64">
        <f t="shared" si="137"/>
        <v>7.9685254013879145</v>
      </c>
      <c r="BL283" s="64">
        <f t="shared" si="138"/>
        <v>2.6340403410143387</v>
      </c>
      <c r="BM283" s="64">
        <f t="shared" si="139"/>
        <v>63.216968184344125</v>
      </c>
    </row>
    <row r="284" spans="1:65" x14ac:dyDescent="0.3">
      <c r="A284">
        <v>283</v>
      </c>
      <c r="B284">
        <v>1</v>
      </c>
      <c r="C284">
        <v>20.2</v>
      </c>
      <c r="D284">
        <v>27.06</v>
      </c>
      <c r="E284" s="71"/>
      <c r="H284" s="73">
        <f t="shared" si="113"/>
        <v>44.96</v>
      </c>
      <c r="I284">
        <f t="shared" si="114"/>
        <v>36.5</v>
      </c>
      <c r="J284" s="64">
        <v>283</v>
      </c>
      <c r="K284" s="64">
        <v>27.06</v>
      </c>
      <c r="L284" s="64">
        <f t="shared" si="115"/>
        <v>256.14999999999998</v>
      </c>
      <c r="M284" s="64">
        <f t="shared" si="116"/>
        <v>266.14999999999998</v>
      </c>
      <c r="N284" s="64" cm="1">
        <f t="array" ref="N284">[2]!PropsSI("P","T",L284,"Q",0,$F$14)</f>
        <v>170000.91143693728</v>
      </c>
      <c r="O284" s="64" cm="1">
        <f t="array" ref="O284">[2]!PropsSI("H","P",N284,"T",M284,$F$14)</f>
        <v>360698.73146514298</v>
      </c>
      <c r="P284" s="64" cm="1">
        <f t="array" ref="P284">[2]!PropsSI("S","P",N284,"T",M284,$F$14)</f>
        <v>1629.8582331222553</v>
      </c>
      <c r="Q284" s="64" cm="1">
        <f t="array" ref="Q284">1/[2]!PropsSI("D","P",N284,"T",M284,$F$14)</f>
        <v>0.10761246997876302</v>
      </c>
      <c r="R284" s="64">
        <f t="shared" si="117"/>
        <v>315.20999999999998</v>
      </c>
      <c r="S284" s="64" cm="1">
        <f t="array" ref="S284">[2]!PropsSI("T","P",T284,"S",V284,$F$14)</f>
        <v>321.16517932545111</v>
      </c>
      <c r="T284" s="64" cm="1">
        <f t="array" ref="T284">[2]!PropsSI("P","T",R284,"Q",1,$F$14)</f>
        <v>1072665.9984097669</v>
      </c>
      <c r="U284" s="64" cm="1">
        <f t="array" ref="U284">[2]!PropsSI("H","P",T284,"S",V284,$F$14)</f>
        <v>395188.18936592841</v>
      </c>
      <c r="V284" s="64">
        <f t="shared" si="118"/>
        <v>1629.8582331222553</v>
      </c>
      <c r="W284" s="64" cm="1">
        <f t="array" ref="W284">1/[2]!PropsSI("D","P",T284,"S",V284,$F$14)</f>
        <v>1.7124475399648922E-2</v>
      </c>
      <c r="X284" s="64">
        <f t="shared" si="119"/>
        <v>315.20999999999998</v>
      </c>
      <c r="Y284" s="64" cm="1">
        <f t="array" ref="Y284">[2]!PropsSI("T","P",Z284,"H",AA284,$F$14)</f>
        <v>321.16517932545116</v>
      </c>
      <c r="Z284" s="64">
        <f t="shared" si="120"/>
        <v>1072665.9984097669</v>
      </c>
      <c r="AA284" s="64">
        <f t="shared" si="112"/>
        <v>395188.18936592841</v>
      </c>
      <c r="AB284" s="64" cm="1">
        <f t="array" ref="AB284">[2]!PropsSI("S","P",Z284,"H",AA284,$F$14)</f>
        <v>1629.858233122256</v>
      </c>
      <c r="AC284" s="64" cm="1">
        <f t="array" ref="AC284">1/[2]!PropsSI("D","P",Z284,"H",AA284,$F$14)</f>
        <v>1.7124475399648936E-2</v>
      </c>
      <c r="AD284" s="64">
        <f t="shared" si="121"/>
        <v>315.20999999999998</v>
      </c>
      <c r="AE284" s="64">
        <f t="shared" si="122"/>
        <v>310.20999999999998</v>
      </c>
      <c r="AF284" s="64" cm="1">
        <f t="array" ref="AF284">[2]!PropsSI("P","T",AD284,"Q",0,$F$14)</f>
        <v>1072665.9984097669</v>
      </c>
      <c r="AG284" s="64" cm="1">
        <f t="array" ref="AG284">[2]!PropsSI("H","P",AF284,"T",AE284,$F$14)</f>
        <v>250587.08964077919</v>
      </c>
      <c r="AH284" s="64" cm="1">
        <f t="array" ref="AH284">[2]!PropsSI("S","P",AF284,"T",AE284,$F$14)</f>
        <v>1171.132364113193</v>
      </c>
      <c r="AI284" s="64" cm="1">
        <f t="array" ref="AI284">1/[2]!PropsSI("D","P",AF284,"T",AE284,$F$14)</f>
        <v>9.551077157764332E-4</v>
      </c>
      <c r="AJ284" s="64">
        <f t="shared" si="123"/>
        <v>314.20999999999998</v>
      </c>
      <c r="AK284" s="64">
        <f t="shared" si="124"/>
        <v>308.20999999999998</v>
      </c>
      <c r="AL284" s="64" cm="1">
        <f t="array" ref="AL284">[2]!PropsSI("P","T",AJ284,"Q",0,$F$14)</f>
        <v>1046056.8733934261</v>
      </c>
      <c r="AM284" s="64" cm="1">
        <f t="array" ref="AM284">[2]!PropsSI("H","P",AL284,"T",AK284,$F$14)</f>
        <v>247700.46922012794</v>
      </c>
      <c r="AN284" s="64" cm="1">
        <f t="array" ref="AN284">[2]!PropsSI("S","P",AL284,"T",AK284,$F$14)</f>
        <v>1161.8787755673445</v>
      </c>
      <c r="AO284" s="64" cm="1">
        <f t="array" ref="AO284">1/[2]!PropsSI("D","P",AL284,"T",AK284,$F$14)</f>
        <v>9.4776925320328191E-4</v>
      </c>
      <c r="AP284" s="64">
        <f t="shared" si="125"/>
        <v>260.14999999999998</v>
      </c>
      <c r="AQ284" s="64">
        <f t="shared" si="126"/>
        <v>260.14999999999998</v>
      </c>
      <c r="AR284" s="64" cm="1">
        <f t="array" ref="AR284">[2]!PropsSI("P","T",AP284,"Q",0,$F$14)</f>
        <v>198287.49024246493</v>
      </c>
      <c r="AS284" s="64">
        <f t="shared" si="127"/>
        <v>247700.46922012794</v>
      </c>
      <c r="AT284" s="64" cm="1">
        <f t="array" ref="AT284">[2]!PropsSI("H","P",AR284,"H",AS284,$F$14)</f>
        <v>247700.46922012794</v>
      </c>
      <c r="AU284" s="64" cm="1">
        <f t="array" ref="AU284">1/[2]!PropsSI("D","P",AR284,"H",AS284,$F$14)</f>
        <v>3.373249367848466E-2</v>
      </c>
      <c r="AV284" s="64"/>
      <c r="AW284" s="64">
        <f t="shared" si="128"/>
        <v>258.14999999999998</v>
      </c>
      <c r="AX284" s="64">
        <f t="shared" si="129"/>
        <v>260.14999999999998</v>
      </c>
      <c r="AY284" s="64" cm="1">
        <f t="array" ref="AY284">[2]!PropsSI("P","T",AW284,"Q",1,$F$14)</f>
        <v>183723.82814975141</v>
      </c>
      <c r="AZ284" s="64" cm="1">
        <f t="array" ref="AZ284">[2]!PropsSI("H","P",AY284,"T",AX284,$F$14)</f>
        <v>355128.23969601718</v>
      </c>
      <c r="BA284" s="64" cm="1">
        <f t="array" ref="BA284">[2]!PropsSI("S","P",AY284,"T",AX284,$F$14)</f>
        <v>1603.3816434342573</v>
      </c>
      <c r="BB284" s="64" cm="1">
        <f t="array" ref="BB284">1/[2]!PropsSI("D","P",AY284,"T",AX284,$F$14)</f>
        <v>9.6229669371650853E-2</v>
      </c>
      <c r="BC284" s="64">
        <f t="shared" si="130"/>
        <v>107.42777047588923</v>
      </c>
      <c r="BD284" s="64">
        <f t="shared" si="131"/>
        <v>34.489457900785432</v>
      </c>
      <c r="BE284" s="64">
        <f t="shared" si="132"/>
        <v>-141.91722837667467</v>
      </c>
      <c r="BF284" s="64">
        <f t="shared" si="133"/>
        <v>3.1148002031496924</v>
      </c>
      <c r="BG284" s="64">
        <f t="shared" si="134"/>
        <v>4.5241850683491061</v>
      </c>
      <c r="BH284" s="64">
        <f t="shared" si="135"/>
        <v>0.68847762770374377</v>
      </c>
      <c r="BI284" s="64">
        <f t="shared" si="136"/>
        <v>6.3097661615048333</v>
      </c>
      <c r="BJ284" s="64">
        <v>42.102648899999998</v>
      </c>
      <c r="BK284" s="64">
        <f t="shared" si="137"/>
        <v>7.6131909992145665</v>
      </c>
      <c r="BL284" s="64">
        <f t="shared" si="138"/>
        <v>2.5165825802959261</v>
      </c>
      <c r="BM284" s="64">
        <f t="shared" si="139"/>
        <v>60.397981927102222</v>
      </c>
    </row>
    <row r="285" spans="1:65" x14ac:dyDescent="0.3">
      <c r="A285">
        <v>284</v>
      </c>
      <c r="B285">
        <v>1</v>
      </c>
      <c r="C285">
        <v>21.08</v>
      </c>
      <c r="D285">
        <v>28.22</v>
      </c>
      <c r="E285" s="71"/>
      <c r="H285" s="73">
        <f t="shared" si="113"/>
        <v>44.96</v>
      </c>
      <c r="I285">
        <f t="shared" si="114"/>
        <v>36.5</v>
      </c>
      <c r="J285" s="64">
        <v>284</v>
      </c>
      <c r="K285" s="64">
        <v>28.22</v>
      </c>
      <c r="L285" s="64">
        <f t="shared" si="115"/>
        <v>256.14999999999998</v>
      </c>
      <c r="M285" s="64">
        <f t="shared" si="116"/>
        <v>266.14999999999998</v>
      </c>
      <c r="N285" s="64" cm="1">
        <f t="array" ref="N285">[2]!PropsSI("P","T",L285,"Q",0,$F$14)</f>
        <v>170000.91143693728</v>
      </c>
      <c r="O285" s="64" cm="1">
        <f t="array" ref="O285">[2]!PropsSI("H","P",N285,"T",M285,$F$14)</f>
        <v>360698.73146514298</v>
      </c>
      <c r="P285" s="64" cm="1">
        <f t="array" ref="P285">[2]!PropsSI("S","P",N285,"T",M285,$F$14)</f>
        <v>1629.8582331222553</v>
      </c>
      <c r="Q285" s="64" cm="1">
        <f t="array" ref="Q285">1/[2]!PropsSI("D","P",N285,"T",M285,$F$14)</f>
        <v>0.10761246997876302</v>
      </c>
      <c r="R285" s="64">
        <f t="shared" si="117"/>
        <v>316.37</v>
      </c>
      <c r="S285" s="64" cm="1">
        <f t="array" ref="S285">[2]!PropsSI("T","P",T285,"S",V285,$F$14)</f>
        <v>322.2318734440168</v>
      </c>
      <c r="T285" s="64" cm="1">
        <f t="array" ref="T285">[2]!PropsSI("P","T",R285,"Q",1,$F$14)</f>
        <v>1104163.0917204442</v>
      </c>
      <c r="U285" s="64" cm="1">
        <f t="array" ref="U285">[2]!PropsSI("H","P",T285,"S",V285,$F$14)</f>
        <v>395719.09045717347</v>
      </c>
      <c r="V285" s="64">
        <f t="shared" si="118"/>
        <v>1629.8582331222553</v>
      </c>
      <c r="W285" s="64" cm="1">
        <f t="array" ref="W285">1/[2]!PropsSI("D","P",T285,"S",V285,$F$14)</f>
        <v>1.6591615523467055E-2</v>
      </c>
      <c r="X285" s="64">
        <f t="shared" si="119"/>
        <v>316.37</v>
      </c>
      <c r="Y285" s="64" cm="1">
        <f t="array" ref="Y285">[2]!PropsSI("T","P",Z285,"H",AA285,$F$14)</f>
        <v>322.23187344401686</v>
      </c>
      <c r="Z285" s="64">
        <f t="shared" si="120"/>
        <v>1104163.0917204442</v>
      </c>
      <c r="AA285" s="64">
        <f t="shared" si="112"/>
        <v>395719.09045717347</v>
      </c>
      <c r="AB285" s="64" cm="1">
        <f t="array" ref="AB285">[2]!PropsSI("S","P",Z285,"H",AA285,$F$14)</f>
        <v>1629.8582331222553</v>
      </c>
      <c r="AC285" s="64" cm="1">
        <f t="array" ref="AC285">1/[2]!PropsSI("D","P",Z285,"H",AA285,$F$14)</f>
        <v>1.6591615523467062E-2</v>
      </c>
      <c r="AD285" s="64">
        <f t="shared" si="121"/>
        <v>316.37</v>
      </c>
      <c r="AE285" s="64">
        <f t="shared" si="122"/>
        <v>311.37</v>
      </c>
      <c r="AF285" s="64" cm="1">
        <f t="array" ref="AF285">[2]!PropsSI("P","T",AD285,"Q",0,$F$14)</f>
        <v>1104163.0917204442</v>
      </c>
      <c r="AG285" s="64" cm="1">
        <f t="array" ref="AG285">[2]!PropsSI("H","P",AF285,"T",AE285,$F$14)</f>
        <v>252267.46331650764</v>
      </c>
      <c r="AH285" s="64" cm="1">
        <f t="array" ref="AH285">[2]!PropsSI("S","P",AF285,"T",AE285,$F$14)</f>
        <v>1176.4421356397741</v>
      </c>
      <c r="AI285" s="64" cm="1">
        <f t="array" ref="AI285">1/[2]!PropsSI("D","P",AF285,"T",AE285,$F$14)</f>
        <v>9.5934150782064529E-4</v>
      </c>
      <c r="AJ285" s="64">
        <f t="shared" si="123"/>
        <v>315.37</v>
      </c>
      <c r="AK285" s="64">
        <f t="shared" si="124"/>
        <v>309.37</v>
      </c>
      <c r="AL285" s="64" cm="1">
        <f t="array" ref="AL285">[2]!PropsSI("P","T",AJ285,"Q",0,$F$14)</f>
        <v>1076969.9661468167</v>
      </c>
      <c r="AM285" s="64" cm="1">
        <f t="array" ref="AM285">[2]!PropsSI("H","P",AL285,"T",AK285,$F$14)</f>
        <v>249368.56266091042</v>
      </c>
      <c r="AN285" s="64" cm="1">
        <f t="array" ref="AN285">[2]!PropsSI("S","P",AL285,"T",AK285,$F$14)</f>
        <v>1167.1857214471102</v>
      </c>
      <c r="AO285" s="64" cm="1">
        <f t="array" ref="AO285">1/[2]!PropsSI("D","P",AL285,"T",AK285,$F$14)</f>
        <v>9.5185969420147646E-4</v>
      </c>
      <c r="AP285" s="64">
        <f t="shared" si="125"/>
        <v>260.14999999999998</v>
      </c>
      <c r="AQ285" s="64">
        <f t="shared" si="126"/>
        <v>260.14999999999998</v>
      </c>
      <c r="AR285" s="64" cm="1">
        <f t="array" ref="AR285">[2]!PropsSI("P","T",AP285,"Q",0,$F$14)</f>
        <v>198287.49024246493</v>
      </c>
      <c r="AS285" s="64">
        <f t="shared" si="127"/>
        <v>249368.56266091042</v>
      </c>
      <c r="AT285" s="64" cm="1">
        <f t="array" ref="AT285">[2]!PropsSI("H","P",AR285,"H",AS285,$F$14)</f>
        <v>249368.56266091042</v>
      </c>
      <c r="AU285" s="64" cm="1">
        <f t="array" ref="AU285">1/[2]!PropsSI("D","P",AR285,"H",AS285,$F$14)</f>
        <v>3.4587705063720213E-2</v>
      </c>
      <c r="AV285" s="64"/>
      <c r="AW285" s="64">
        <f t="shared" si="128"/>
        <v>258.14999999999998</v>
      </c>
      <c r="AX285" s="64">
        <f t="shared" si="129"/>
        <v>260.14999999999998</v>
      </c>
      <c r="AY285" s="64" cm="1">
        <f t="array" ref="AY285">[2]!PropsSI("P","T",AW285,"Q",1,$F$14)</f>
        <v>183723.82814975141</v>
      </c>
      <c r="AZ285" s="64" cm="1">
        <f t="array" ref="AZ285">[2]!PropsSI("H","P",AY285,"T",AX285,$F$14)</f>
        <v>355128.23969601718</v>
      </c>
      <c r="BA285" s="64" cm="1">
        <f t="array" ref="BA285">[2]!PropsSI("S","P",AY285,"T",AX285,$F$14)</f>
        <v>1603.3816434342573</v>
      </c>
      <c r="BB285" s="64" cm="1">
        <f t="array" ref="BB285">1/[2]!PropsSI("D","P",AY285,"T",AX285,$F$14)</f>
        <v>9.6229669371650853E-2</v>
      </c>
      <c r="BC285" s="64">
        <f t="shared" si="130"/>
        <v>105.75967703510675</v>
      </c>
      <c r="BD285" s="64">
        <f t="shared" si="131"/>
        <v>35.020358992030495</v>
      </c>
      <c r="BE285" s="64">
        <f t="shared" si="132"/>
        <v>-140.78003602713724</v>
      </c>
      <c r="BF285" s="64">
        <f t="shared" si="133"/>
        <v>3.0199483979925574</v>
      </c>
      <c r="BG285" s="64">
        <f t="shared" si="134"/>
        <v>4.4340432840948107</v>
      </c>
      <c r="BH285" s="64">
        <f t="shared" si="135"/>
        <v>0.68108229994625902</v>
      </c>
      <c r="BI285" s="64">
        <f t="shared" si="136"/>
        <v>6.4950421876416771</v>
      </c>
      <c r="BJ285" s="64">
        <v>42.102648899999998</v>
      </c>
      <c r="BK285" s="64">
        <f t="shared" si="137"/>
        <v>7.0822899079695034</v>
      </c>
      <c r="BL285" s="64">
        <f t="shared" si="138"/>
        <v>2.3410902751343636</v>
      </c>
      <c r="BM285" s="64">
        <f t="shared" si="139"/>
        <v>56.186166603224727</v>
      </c>
    </row>
    <row r="286" spans="1:65" x14ac:dyDescent="0.3">
      <c r="A286">
        <v>285</v>
      </c>
      <c r="B286">
        <v>1</v>
      </c>
      <c r="C286">
        <v>23.42</v>
      </c>
      <c r="D286">
        <v>31.46</v>
      </c>
      <c r="E286" s="71"/>
      <c r="H286" s="73">
        <f t="shared" si="113"/>
        <v>44.96</v>
      </c>
      <c r="I286">
        <f t="shared" si="114"/>
        <v>36.5</v>
      </c>
      <c r="J286" s="64">
        <v>285</v>
      </c>
      <c r="K286" s="64">
        <v>31.46</v>
      </c>
      <c r="L286" s="64">
        <f t="shared" si="115"/>
        <v>256.14999999999998</v>
      </c>
      <c r="M286" s="64">
        <f t="shared" si="116"/>
        <v>266.14999999999998</v>
      </c>
      <c r="N286" s="64" cm="1">
        <f t="array" ref="N286">[2]!PropsSI("P","T",L286,"Q",0,$F$14)</f>
        <v>170000.91143693728</v>
      </c>
      <c r="O286" s="64" cm="1">
        <f t="array" ref="O286">[2]!PropsSI("H","P",N286,"T",M286,$F$14)</f>
        <v>360698.73146514298</v>
      </c>
      <c r="P286" s="64" cm="1">
        <f t="array" ref="P286">[2]!PropsSI("S","P",N286,"T",M286,$F$14)</f>
        <v>1629.8582331222553</v>
      </c>
      <c r="Q286" s="64" cm="1">
        <f t="array" ref="Q286">1/[2]!PropsSI("D","P",N286,"T",M286,$F$14)</f>
        <v>0.10761246997876302</v>
      </c>
      <c r="R286" s="64">
        <f t="shared" si="117"/>
        <v>319.60999999999996</v>
      </c>
      <c r="S286" s="64" cm="1">
        <f t="array" ref="S286">[2]!PropsSI("T","P",T286,"S",V286,$F$14)</f>
        <v>325.22733529032621</v>
      </c>
      <c r="T286" s="64" cm="1">
        <f t="array" ref="T286">[2]!PropsSI("P","T",R286,"Q",1,$F$14)</f>
        <v>1195807.5401708616</v>
      </c>
      <c r="U286" s="64" cm="1">
        <f t="array" ref="U286">[2]!PropsSI("H","P",T286,"S",V286,$F$14)</f>
        <v>397174.02797910082</v>
      </c>
      <c r="V286" s="64">
        <f t="shared" si="118"/>
        <v>1629.8582331222553</v>
      </c>
      <c r="W286" s="64" cm="1">
        <f t="array" ref="W286">1/[2]!PropsSI("D","P",T286,"S",V286,$F$14)</f>
        <v>1.5196094727696169E-2</v>
      </c>
      <c r="X286" s="64">
        <f t="shared" si="119"/>
        <v>319.60999999999996</v>
      </c>
      <c r="Y286" s="64" cm="1">
        <f t="array" ref="Y286">[2]!PropsSI("T","P",Z286,"H",AA286,$F$14)</f>
        <v>325.22733529032632</v>
      </c>
      <c r="Z286" s="64">
        <f t="shared" si="120"/>
        <v>1195807.5401708616</v>
      </c>
      <c r="AA286" s="64">
        <f t="shared" si="112"/>
        <v>397174.02797910082</v>
      </c>
      <c r="AB286" s="64" cm="1">
        <f t="array" ref="AB286">[2]!PropsSI("S","P",Z286,"H",AA286,$F$14)</f>
        <v>1629.8582331222558</v>
      </c>
      <c r="AC286" s="64" cm="1">
        <f t="array" ref="AC286">1/[2]!PropsSI("D","P",Z286,"H",AA286,$F$14)</f>
        <v>1.519609472769619E-2</v>
      </c>
      <c r="AD286" s="64">
        <f t="shared" si="121"/>
        <v>319.60999999999996</v>
      </c>
      <c r="AE286" s="64">
        <f t="shared" si="122"/>
        <v>314.60999999999996</v>
      </c>
      <c r="AF286" s="64" cm="1">
        <f t="array" ref="AF286">[2]!PropsSI("P","T",AD286,"Q",0,$F$14)</f>
        <v>1195807.5401708616</v>
      </c>
      <c r="AG286" s="64" cm="1">
        <f t="array" ref="AG286">[2]!PropsSI("H","P",AF286,"T",AE286,$F$14)</f>
        <v>256997.74601260148</v>
      </c>
      <c r="AH286" s="64" cm="1">
        <f t="array" ref="AH286">[2]!PropsSI("S","P",AF286,"T",AE286,$F$14)</f>
        <v>1191.2726465169262</v>
      </c>
      <c r="AI286" s="64" cm="1">
        <f t="array" ref="AI286">1/[2]!PropsSI("D","P",AF286,"T",AE286,$F$14)</f>
        <v>9.7159717846913383E-4</v>
      </c>
      <c r="AJ286" s="64">
        <f t="shared" si="123"/>
        <v>318.60999999999996</v>
      </c>
      <c r="AK286" s="64">
        <f t="shared" si="124"/>
        <v>312.60999999999996</v>
      </c>
      <c r="AL286" s="64" cm="1">
        <f t="array" ref="AL286">[2]!PropsSI("P","T",AJ286,"Q",0,$F$14)</f>
        <v>1166937.3420660612</v>
      </c>
      <c r="AM286" s="64" cm="1">
        <f t="array" ref="AM286">[2]!PropsSI("H","P",AL286,"T",AK286,$F$14)</f>
        <v>254062.99978171039</v>
      </c>
      <c r="AN286" s="64" cm="1">
        <f t="array" ref="AN286">[2]!PropsSI("S","P",AL286,"T",AK286,$F$14)</f>
        <v>1182.0037844739484</v>
      </c>
      <c r="AO286" s="64" cm="1">
        <f t="array" ref="AO286">1/[2]!PropsSI("D","P",AL286,"T",AK286,$F$14)</f>
        <v>9.6368439946997481E-4</v>
      </c>
      <c r="AP286" s="64">
        <f t="shared" si="125"/>
        <v>260.14999999999998</v>
      </c>
      <c r="AQ286" s="64">
        <f t="shared" si="126"/>
        <v>260.14999999999998</v>
      </c>
      <c r="AR286" s="64" cm="1">
        <f t="array" ref="AR286">[2]!PropsSI("P","T",AP286,"Q",0,$F$14)</f>
        <v>198287.49024246493</v>
      </c>
      <c r="AS286" s="64">
        <f t="shared" si="127"/>
        <v>254062.99978171039</v>
      </c>
      <c r="AT286" s="64" cm="1">
        <f t="array" ref="AT286">[2]!PropsSI("H","P",AR286,"H",AS286,$F$14)</f>
        <v>254062.99978171039</v>
      </c>
      <c r="AU286" s="64" cm="1">
        <f t="array" ref="AU286">1/[2]!PropsSI("D","P",AR286,"H",AS286,$F$14)</f>
        <v>3.6994486347565601E-2</v>
      </c>
      <c r="AV286" s="64"/>
      <c r="AW286" s="64">
        <f t="shared" si="128"/>
        <v>258.14999999999998</v>
      </c>
      <c r="AX286" s="64">
        <f t="shared" si="129"/>
        <v>260.14999999999998</v>
      </c>
      <c r="AY286" s="64" cm="1">
        <f t="array" ref="AY286">[2]!PropsSI("P","T",AW286,"Q",1,$F$14)</f>
        <v>183723.82814975141</v>
      </c>
      <c r="AZ286" s="64" cm="1">
        <f t="array" ref="AZ286">[2]!PropsSI("H","P",AY286,"T",AX286,$F$14)</f>
        <v>355128.23969601718</v>
      </c>
      <c r="BA286" s="64" cm="1">
        <f t="array" ref="BA286">[2]!PropsSI("S","P",AY286,"T",AX286,$F$14)</f>
        <v>1603.3816434342573</v>
      </c>
      <c r="BB286" s="64" cm="1">
        <f t="array" ref="BB286">1/[2]!PropsSI("D","P",AY286,"T",AX286,$F$14)</f>
        <v>9.6229669371650853E-2</v>
      </c>
      <c r="BC286" s="64">
        <f t="shared" si="130"/>
        <v>101.06523991430679</v>
      </c>
      <c r="BD286" s="64">
        <f t="shared" si="131"/>
        <v>36.475296513957844</v>
      </c>
      <c r="BE286" s="64">
        <f t="shared" si="132"/>
        <v>-137.54053642826463</v>
      </c>
      <c r="BF286" s="64">
        <f t="shared" si="133"/>
        <v>2.7707859722437784</v>
      </c>
      <c r="BG286" s="64">
        <f t="shared" si="134"/>
        <v>4.2002928734136038</v>
      </c>
      <c r="BH286" s="64">
        <f t="shared" si="135"/>
        <v>0.65966494617122817</v>
      </c>
      <c r="BI286" s="64">
        <f t="shared" si="136"/>
        <v>7.0341242882950814</v>
      </c>
      <c r="BJ286" s="64">
        <v>42.102648899999998</v>
      </c>
      <c r="BK286" s="64">
        <f t="shared" si="137"/>
        <v>5.6273523860421548</v>
      </c>
      <c r="BL286" s="64">
        <f t="shared" si="138"/>
        <v>1.8601525942750456</v>
      </c>
      <c r="BM286" s="64">
        <f t="shared" si="139"/>
        <v>44.643662262601097</v>
      </c>
    </row>
    <row r="287" spans="1:65" x14ac:dyDescent="0.3">
      <c r="A287">
        <v>286</v>
      </c>
      <c r="B287">
        <v>1</v>
      </c>
      <c r="C287">
        <v>21.81</v>
      </c>
      <c r="D287">
        <v>29.7</v>
      </c>
      <c r="E287" s="71"/>
      <c r="H287" s="73">
        <f t="shared" si="113"/>
        <v>44.96</v>
      </c>
      <c r="I287">
        <f t="shared" si="114"/>
        <v>36.5</v>
      </c>
      <c r="J287" s="64">
        <v>286</v>
      </c>
      <c r="K287" s="64">
        <v>29.7</v>
      </c>
      <c r="L287" s="64">
        <f t="shared" si="115"/>
        <v>256.14999999999998</v>
      </c>
      <c r="M287" s="64">
        <f t="shared" si="116"/>
        <v>266.14999999999998</v>
      </c>
      <c r="N287" s="64" cm="1">
        <f t="array" ref="N287">[2]!PropsSI("P","T",L287,"Q",0,$F$14)</f>
        <v>170000.91143693728</v>
      </c>
      <c r="O287" s="64" cm="1">
        <f t="array" ref="O287">[2]!PropsSI("H","P",N287,"T",M287,$F$14)</f>
        <v>360698.73146514298</v>
      </c>
      <c r="P287" s="64" cm="1">
        <f t="array" ref="P287">[2]!PropsSI("S","P",N287,"T",M287,$F$14)</f>
        <v>1629.8582331222553</v>
      </c>
      <c r="Q287" s="64" cm="1">
        <f t="array" ref="Q287">1/[2]!PropsSI("D","P",N287,"T",M287,$F$14)</f>
        <v>0.10761246997876302</v>
      </c>
      <c r="R287" s="64">
        <f t="shared" si="117"/>
        <v>317.84999999999997</v>
      </c>
      <c r="S287" s="64" cm="1">
        <f t="array" ref="S287">[2]!PropsSI("T","P",T287,"S",V287,$F$14)</f>
        <v>323.59707874503403</v>
      </c>
      <c r="T287" s="64" cm="1">
        <f t="array" ref="T287">[2]!PropsSI("P","T",R287,"Q",1,$F$14)</f>
        <v>1145347.4043274196</v>
      </c>
      <c r="U287" s="64" cm="1">
        <f t="array" ref="U287">[2]!PropsSI("H","P",T287,"S",V287,$F$14)</f>
        <v>396388.78038894571</v>
      </c>
      <c r="V287" s="64">
        <f t="shared" si="118"/>
        <v>1629.8582331222553</v>
      </c>
      <c r="W287" s="64" cm="1">
        <f t="array" ref="W287">1/[2]!PropsSI("D","P",T287,"S",V287,$F$14)</f>
        <v>1.5937716162283223E-2</v>
      </c>
      <c r="X287" s="64">
        <f t="shared" si="119"/>
        <v>317.84999999999997</v>
      </c>
      <c r="Y287" s="64" cm="1">
        <f t="array" ref="Y287">[2]!PropsSI("T","P",Z287,"H",AA287,$F$14)</f>
        <v>323.59707874503414</v>
      </c>
      <c r="Z287" s="64">
        <f t="shared" si="120"/>
        <v>1145347.4043274196</v>
      </c>
      <c r="AA287" s="64">
        <f t="shared" si="112"/>
        <v>396388.78038894571</v>
      </c>
      <c r="AB287" s="64" cm="1">
        <f t="array" ref="AB287">[2]!PropsSI("S","P",Z287,"H",AA287,$F$14)</f>
        <v>1629.8582331222558</v>
      </c>
      <c r="AC287" s="64" cm="1">
        <f t="array" ref="AC287">1/[2]!PropsSI("D","P",Z287,"H",AA287,$F$14)</f>
        <v>1.5937716162283233E-2</v>
      </c>
      <c r="AD287" s="64">
        <f t="shared" si="121"/>
        <v>317.84999999999997</v>
      </c>
      <c r="AE287" s="64">
        <f t="shared" si="122"/>
        <v>312.84999999999997</v>
      </c>
      <c r="AF287" s="64" cm="1">
        <f t="array" ref="AF287">[2]!PropsSI("P","T",AD287,"Q",0,$F$14)</f>
        <v>1145347.4043274196</v>
      </c>
      <c r="AG287" s="64" cm="1">
        <f t="array" ref="AG287">[2]!PropsSI("H","P",AF287,"T",AE287,$F$14)</f>
        <v>254421.37510233422</v>
      </c>
      <c r="AH287" s="64" cm="1">
        <f t="array" ref="AH287">[2]!PropsSI("S","P",AF287,"T",AE287,$F$14)</f>
        <v>1183.2163123457549</v>
      </c>
      <c r="AI287" s="64" cm="1">
        <f t="array" ref="AI287">1/[2]!PropsSI("D","P",AF287,"T",AE287,$F$14)</f>
        <v>9.6485894743421569E-4</v>
      </c>
      <c r="AJ287" s="64">
        <f t="shared" si="123"/>
        <v>316.84999999999997</v>
      </c>
      <c r="AK287" s="64">
        <f t="shared" si="124"/>
        <v>310.84999999999997</v>
      </c>
      <c r="AL287" s="64" cm="1">
        <f t="array" ref="AL287">[2]!PropsSI("P","T",AJ287,"Q",0,$F$14)</f>
        <v>1117396.6719201782</v>
      </c>
      <c r="AM287" s="64" cm="1">
        <f t="array" ref="AM287">[2]!PropsSI("H","P",AL287,"T",AK287,$F$14)</f>
        <v>251506.39909527841</v>
      </c>
      <c r="AN287" s="64" cm="1">
        <f t="array" ref="AN287">[2]!PropsSI("S","P",AL287,"T",AK287,$F$14)</f>
        <v>1173.9550881775806</v>
      </c>
      <c r="AO287" s="64" cm="1">
        <f t="array" ref="AO287">1/[2]!PropsSI("D","P",AL287,"T",AK287,$F$14)</f>
        <v>9.5718613915681471E-4</v>
      </c>
      <c r="AP287" s="64">
        <f t="shared" si="125"/>
        <v>260.14999999999998</v>
      </c>
      <c r="AQ287" s="64">
        <f t="shared" si="126"/>
        <v>260.14999999999998</v>
      </c>
      <c r="AR287" s="64" cm="1">
        <f t="array" ref="AR287">[2]!PropsSI("P","T",AP287,"Q",0,$F$14)</f>
        <v>198287.49024246493</v>
      </c>
      <c r="AS287" s="64">
        <f t="shared" si="127"/>
        <v>251506.39909527841</v>
      </c>
      <c r="AT287" s="64" cm="1">
        <f t="array" ref="AT287">[2]!PropsSI("H","P",AR287,"H",AS287,$F$14)</f>
        <v>251506.39909527841</v>
      </c>
      <c r="AU287" s="64" cm="1">
        <f t="array" ref="AU287">1/[2]!PropsSI("D","P",AR287,"H",AS287,$F$14)</f>
        <v>3.5683748015358001E-2</v>
      </c>
      <c r="AV287" s="64"/>
      <c r="AW287" s="64">
        <f t="shared" si="128"/>
        <v>258.14999999999998</v>
      </c>
      <c r="AX287" s="64">
        <f t="shared" si="129"/>
        <v>260.14999999999998</v>
      </c>
      <c r="AY287" s="64" cm="1">
        <f t="array" ref="AY287">[2]!PropsSI("P","T",AW287,"Q",1,$F$14)</f>
        <v>183723.82814975141</v>
      </c>
      <c r="AZ287" s="64" cm="1">
        <f t="array" ref="AZ287">[2]!PropsSI("H","P",AY287,"T",AX287,$F$14)</f>
        <v>355128.23969601718</v>
      </c>
      <c r="BA287" s="64" cm="1">
        <f t="array" ref="BA287">[2]!PropsSI("S","P",AY287,"T",AX287,$F$14)</f>
        <v>1603.3816434342573</v>
      </c>
      <c r="BB287" s="64" cm="1">
        <f t="array" ref="BB287">1/[2]!PropsSI("D","P",AY287,"T",AX287,$F$14)</f>
        <v>9.6229669371650853E-2</v>
      </c>
      <c r="BC287" s="64">
        <f t="shared" si="130"/>
        <v>103.62184060073876</v>
      </c>
      <c r="BD287" s="64">
        <f t="shared" si="131"/>
        <v>35.690048923802735</v>
      </c>
      <c r="BE287" s="64">
        <f t="shared" si="132"/>
        <v>-139.3118895245415</v>
      </c>
      <c r="BF287" s="64">
        <f t="shared" si="133"/>
        <v>2.9033818592394907</v>
      </c>
      <c r="BG287" s="64">
        <f t="shared" si="134"/>
        <v>4.3241206030150758</v>
      </c>
      <c r="BH287" s="64">
        <f t="shared" si="135"/>
        <v>0.67143868679681418</v>
      </c>
      <c r="BI287" s="64">
        <f t="shared" si="136"/>
        <v>6.7373015511878132</v>
      </c>
      <c r="BJ287" s="64">
        <v>42.102648899999998</v>
      </c>
      <c r="BK287" s="64">
        <f t="shared" si="137"/>
        <v>6.4125999761972636</v>
      </c>
      <c r="BL287" s="64">
        <f t="shared" si="138"/>
        <v>2.1197205476874288</v>
      </c>
      <c r="BM287" s="64">
        <f t="shared" si="139"/>
        <v>50.873293144498291</v>
      </c>
    </row>
    <row r="288" spans="1:65" x14ac:dyDescent="0.3">
      <c r="A288">
        <v>287</v>
      </c>
      <c r="B288">
        <v>1</v>
      </c>
      <c r="C288">
        <v>18.59</v>
      </c>
      <c r="D288">
        <v>25.2</v>
      </c>
      <c r="E288" s="71"/>
      <c r="H288" s="73">
        <f t="shared" si="113"/>
        <v>44.96</v>
      </c>
      <c r="I288">
        <f t="shared" si="114"/>
        <v>36.5</v>
      </c>
      <c r="J288" s="64">
        <v>287</v>
      </c>
      <c r="K288" s="64">
        <v>25.2</v>
      </c>
      <c r="L288" s="64">
        <f t="shared" si="115"/>
        <v>256.14999999999998</v>
      </c>
      <c r="M288" s="64">
        <f t="shared" si="116"/>
        <v>266.14999999999998</v>
      </c>
      <c r="N288" s="64" cm="1">
        <f t="array" ref="N288">[2]!PropsSI("P","T",L288,"Q",0,$F$14)</f>
        <v>170000.91143693728</v>
      </c>
      <c r="O288" s="64" cm="1">
        <f t="array" ref="O288">[2]!PropsSI("H","P",N288,"T",M288,$F$14)</f>
        <v>360698.73146514298</v>
      </c>
      <c r="P288" s="64" cm="1">
        <f t="array" ref="P288">[2]!PropsSI("S","P",N288,"T",M288,$F$14)</f>
        <v>1629.8582331222553</v>
      </c>
      <c r="Q288" s="64" cm="1">
        <f t="array" ref="Q288">1/[2]!PropsSI("D","P",N288,"T",M288,$F$14)</f>
        <v>0.10761246997876302</v>
      </c>
      <c r="R288" s="64">
        <f t="shared" si="117"/>
        <v>313.34999999999997</v>
      </c>
      <c r="S288" s="64" cm="1">
        <f t="array" ref="S288">[2]!PropsSI("T","P",T288,"S",V288,$F$14)</f>
        <v>319.46033615224644</v>
      </c>
      <c r="T288" s="64" cm="1">
        <f t="array" ref="T288">[2]!PropsSI("P","T",R288,"Q",1,$F$14)</f>
        <v>1023570.4580090647</v>
      </c>
      <c r="U288" s="64" cm="1">
        <f t="array" ref="U288">[2]!PropsSI("H","P",T288,"S",V288,$F$14)</f>
        <v>394325.84537107585</v>
      </c>
      <c r="V288" s="64">
        <f t="shared" si="118"/>
        <v>1629.8582331222553</v>
      </c>
      <c r="W288" s="64" cm="1">
        <f t="array" ref="W288">1/[2]!PropsSI("D","P",T288,"S",V288,$F$14)</f>
        <v>1.801824148437358E-2</v>
      </c>
      <c r="X288" s="64">
        <f t="shared" si="119"/>
        <v>313.34999999999997</v>
      </c>
      <c r="Y288" s="64" cm="1">
        <f t="array" ref="Y288">[2]!PropsSI("T","P",Z288,"H",AA288,$F$14)</f>
        <v>319.46033615224644</v>
      </c>
      <c r="Z288" s="64">
        <f t="shared" si="120"/>
        <v>1023570.4580090647</v>
      </c>
      <c r="AA288" s="64">
        <f t="shared" si="112"/>
        <v>394325.84537107585</v>
      </c>
      <c r="AB288" s="64" cm="1">
        <f t="array" ref="AB288">[2]!PropsSI("S","P",Z288,"H",AA288,$F$14)</f>
        <v>1629.8582331222556</v>
      </c>
      <c r="AC288" s="64" cm="1">
        <f t="array" ref="AC288">1/[2]!PropsSI("D","P",Z288,"H",AA288,$F$14)</f>
        <v>1.801824148437358E-2</v>
      </c>
      <c r="AD288" s="64">
        <f t="shared" si="121"/>
        <v>313.34999999999997</v>
      </c>
      <c r="AE288" s="64">
        <f t="shared" si="122"/>
        <v>308.34999999999997</v>
      </c>
      <c r="AF288" s="64" cm="1">
        <f t="array" ref="AF288">[2]!PropsSI("P","T",AD288,"Q",0,$F$14)</f>
        <v>1023570.4580090647</v>
      </c>
      <c r="AG288" s="64" cm="1">
        <f t="array" ref="AG288">[2]!PropsSI("H","P",AF288,"T",AE288,$F$14)</f>
        <v>247906.70202263564</v>
      </c>
      <c r="AH288" s="64" cm="1">
        <f t="array" ref="AH288">[2]!PropsSI("S","P",AF288,"T",AE288,$F$14)</f>
        <v>1162.6169119648539</v>
      </c>
      <c r="AI288" s="64" cm="1">
        <f t="array" ref="AI288">1/[2]!PropsSI("D","P",AF288,"T",AE288,$F$14)</f>
        <v>9.48477918227168E-4</v>
      </c>
      <c r="AJ288" s="64">
        <f t="shared" si="123"/>
        <v>312.34999999999997</v>
      </c>
      <c r="AK288" s="64">
        <f t="shared" si="124"/>
        <v>306.34999999999997</v>
      </c>
      <c r="AL288" s="64" cm="1">
        <f t="array" ref="AL288">[2]!PropsSI("P","T",AJ288,"Q",0,$F$14)</f>
        <v>997880.04367044161</v>
      </c>
      <c r="AM288" s="64" cm="1">
        <f t="array" ref="AM288">[2]!PropsSI("H","P",AL288,"T",AK288,$F$14)</f>
        <v>245039.24058348191</v>
      </c>
      <c r="AN288" s="64" cm="1">
        <f t="array" ref="AN288">[2]!PropsSI("S","P",AL288,"T",AK288,$F$14)</f>
        <v>1153.3662690120539</v>
      </c>
      <c r="AO288" s="64" cm="1">
        <f t="array" ref="AO288">1/[2]!PropsSI("D","P",AL288,"T",AK288,$F$14)</f>
        <v>9.4135857279749715E-4</v>
      </c>
      <c r="AP288" s="64">
        <f t="shared" si="125"/>
        <v>260.14999999999998</v>
      </c>
      <c r="AQ288" s="64">
        <f t="shared" si="126"/>
        <v>260.14999999999998</v>
      </c>
      <c r="AR288" s="64" cm="1">
        <f t="array" ref="AR288">[2]!PropsSI("P","T",AP288,"Q",0,$F$14)</f>
        <v>198287.49024246493</v>
      </c>
      <c r="AS288" s="64">
        <f t="shared" si="127"/>
        <v>245039.24058348191</v>
      </c>
      <c r="AT288" s="64" cm="1">
        <f t="array" ref="AT288">[2]!PropsSI("H","P",AR288,"H",AS288,$F$14)</f>
        <v>245039.24058348191</v>
      </c>
      <c r="AU288" s="64" cm="1">
        <f t="array" ref="AU288">1/[2]!PropsSI("D","P",AR288,"H",AS288,$F$14)</f>
        <v>3.236811385830686E-2</v>
      </c>
      <c r="AV288" s="64"/>
      <c r="AW288" s="64">
        <f t="shared" si="128"/>
        <v>258.14999999999998</v>
      </c>
      <c r="AX288" s="64">
        <f t="shared" si="129"/>
        <v>260.14999999999998</v>
      </c>
      <c r="AY288" s="64" cm="1">
        <f t="array" ref="AY288">[2]!PropsSI("P","T",AW288,"Q",1,$F$14)</f>
        <v>183723.82814975141</v>
      </c>
      <c r="AZ288" s="64" cm="1">
        <f t="array" ref="AZ288">[2]!PropsSI("H","P",AY288,"T",AX288,$F$14)</f>
        <v>355128.23969601718</v>
      </c>
      <c r="BA288" s="64" cm="1">
        <f t="array" ref="BA288">[2]!PropsSI("S","P",AY288,"T",AX288,$F$14)</f>
        <v>1603.3816434342573</v>
      </c>
      <c r="BB288" s="64" cm="1">
        <f t="array" ref="BB288">1/[2]!PropsSI("D","P",AY288,"T",AX288,$F$14)</f>
        <v>9.6229669371650853E-2</v>
      </c>
      <c r="BC288" s="64">
        <f t="shared" si="130"/>
        <v>110.08899911253526</v>
      </c>
      <c r="BD288" s="64">
        <f t="shared" si="131"/>
        <v>33.627113905932873</v>
      </c>
      <c r="BE288" s="64">
        <f t="shared" si="132"/>
        <v>-143.71611301846815</v>
      </c>
      <c r="BF288" s="64">
        <f t="shared" si="133"/>
        <v>3.2738164631224009</v>
      </c>
      <c r="BG288" s="64">
        <f t="shared" si="134"/>
        <v>4.6766304347826093</v>
      </c>
      <c r="BH288" s="64">
        <f t="shared" si="135"/>
        <v>0.70003745405522566</v>
      </c>
      <c r="BI288" s="64">
        <f t="shared" si="136"/>
        <v>6.0209704133778335</v>
      </c>
      <c r="BJ288" s="64">
        <v>42.102648899999998</v>
      </c>
      <c r="BK288" s="64">
        <f t="shared" si="137"/>
        <v>8.4755349940671252</v>
      </c>
      <c r="BL288" s="64">
        <f t="shared" si="138"/>
        <v>2.8016351785944109</v>
      </c>
      <c r="BM288" s="64">
        <f t="shared" si="139"/>
        <v>67.239244286265858</v>
      </c>
    </row>
    <row r="289" spans="1:65" x14ac:dyDescent="0.3">
      <c r="A289">
        <v>288</v>
      </c>
      <c r="B289">
        <v>1</v>
      </c>
      <c r="C289">
        <v>18.32</v>
      </c>
      <c r="D289">
        <v>24.39</v>
      </c>
      <c r="E289" s="71"/>
      <c r="H289" s="73">
        <f t="shared" si="113"/>
        <v>44.96</v>
      </c>
      <c r="I289">
        <f t="shared" si="114"/>
        <v>36.5</v>
      </c>
      <c r="J289" s="64">
        <v>288</v>
      </c>
      <c r="K289" s="64">
        <v>24.39</v>
      </c>
      <c r="L289" s="64">
        <f t="shared" si="115"/>
        <v>256.14999999999998</v>
      </c>
      <c r="M289" s="64">
        <f t="shared" si="116"/>
        <v>266.14999999999998</v>
      </c>
      <c r="N289" s="64" cm="1">
        <f t="array" ref="N289">[2]!PropsSI("P","T",L289,"Q",0,$F$14)</f>
        <v>170000.91143693728</v>
      </c>
      <c r="O289" s="64" cm="1">
        <f t="array" ref="O289">[2]!PropsSI("H","P",N289,"T",M289,$F$14)</f>
        <v>360698.73146514298</v>
      </c>
      <c r="P289" s="64" cm="1">
        <f t="array" ref="P289">[2]!PropsSI("S","P",N289,"T",M289,$F$14)</f>
        <v>1629.8582331222553</v>
      </c>
      <c r="Q289" s="64" cm="1">
        <f t="array" ref="Q289">1/[2]!PropsSI("D","P",N289,"T",M289,$F$14)</f>
        <v>0.10761246997876302</v>
      </c>
      <c r="R289" s="64">
        <f t="shared" si="117"/>
        <v>312.53999999999996</v>
      </c>
      <c r="S289" s="64" cm="1">
        <f t="array" ref="S289">[2]!PropsSI("T","P",T289,"S",V289,$F$14)</f>
        <v>318.71985561656481</v>
      </c>
      <c r="T289" s="64" cm="1">
        <f t="array" ref="T289">[2]!PropsSI("P","T",R289,"Q",1,$F$14)</f>
        <v>1002723.7104550698</v>
      </c>
      <c r="U289" s="64" cm="1">
        <f t="array" ref="U289">[2]!PropsSI("H","P",T289,"S",V289,$F$14)</f>
        <v>393946.02935698582</v>
      </c>
      <c r="V289" s="64">
        <f t="shared" si="118"/>
        <v>1629.8582331222553</v>
      </c>
      <c r="W289" s="64" cm="1">
        <f t="array" ref="W289">1/[2]!PropsSI("D","P",T289,"S",V289,$F$14)</f>
        <v>1.8423319176166585E-2</v>
      </c>
      <c r="X289" s="64">
        <f t="shared" si="119"/>
        <v>312.53999999999996</v>
      </c>
      <c r="Y289" s="64" cm="1">
        <f t="array" ref="Y289">[2]!PropsSI("T","P",Z289,"H",AA289,$F$14)</f>
        <v>318.7198556165647</v>
      </c>
      <c r="Z289" s="64">
        <f t="shared" si="120"/>
        <v>1002723.7104550698</v>
      </c>
      <c r="AA289" s="64">
        <f t="shared" si="112"/>
        <v>393946.02935698582</v>
      </c>
      <c r="AB289" s="64" cm="1">
        <f t="array" ref="AB289">[2]!PropsSI("S","P",Z289,"H",AA289,$F$14)</f>
        <v>1629.8582331222549</v>
      </c>
      <c r="AC289" s="64" cm="1">
        <f t="array" ref="AC289">1/[2]!PropsSI("D","P",Z289,"H",AA289,$F$14)</f>
        <v>1.8423319176166561E-2</v>
      </c>
      <c r="AD289" s="64">
        <f t="shared" si="121"/>
        <v>312.53999999999996</v>
      </c>
      <c r="AE289" s="64">
        <f t="shared" si="122"/>
        <v>307.53999999999996</v>
      </c>
      <c r="AF289" s="64" cm="1">
        <f t="array" ref="AF289">[2]!PropsSI("P","T",AD289,"Q",0,$F$14)</f>
        <v>1002723.7104550698</v>
      </c>
      <c r="AG289" s="64" cm="1">
        <f t="array" ref="AG289">[2]!PropsSI("H","P",AF289,"T",AE289,$F$14)</f>
        <v>246744.72238550999</v>
      </c>
      <c r="AH289" s="64" cm="1">
        <f t="array" ref="AH289">[2]!PropsSI("S","P",AF289,"T",AE289,$F$14)</f>
        <v>1158.9076896499678</v>
      </c>
      <c r="AI289" s="64" cm="1">
        <f t="array" ref="AI289">1/[2]!PropsSI("D","P",AF289,"T",AE289,$F$14)</f>
        <v>9.456496312983142E-4</v>
      </c>
      <c r="AJ289" s="64">
        <f t="shared" si="123"/>
        <v>311.53999999999996</v>
      </c>
      <c r="AK289" s="64">
        <f t="shared" si="124"/>
        <v>305.53999999999996</v>
      </c>
      <c r="AL289" s="64" cm="1">
        <f t="array" ref="AL289">[2]!PropsSI("P","T",AJ289,"Q",0,$F$14)</f>
        <v>977426.64878926007</v>
      </c>
      <c r="AM289" s="64" cm="1">
        <f t="array" ref="AM289">[2]!PropsSI("H","P",AL289,"T",AK289,$F$14)</f>
        <v>243885.41587205598</v>
      </c>
      <c r="AN289" s="64" cm="1">
        <f t="array" ref="AN289">[2]!PropsSI("S","P",AL289,"T",AK289,$F$14)</f>
        <v>1149.6577633356003</v>
      </c>
      <c r="AO289" s="64" cm="1">
        <f t="array" ref="AO289">1/[2]!PropsSI("D","P",AL289,"T",AK289,$F$14)</f>
        <v>9.3862183820291923E-4</v>
      </c>
      <c r="AP289" s="64">
        <f t="shared" si="125"/>
        <v>260.14999999999998</v>
      </c>
      <c r="AQ289" s="64">
        <f t="shared" si="126"/>
        <v>260.14999999999998</v>
      </c>
      <c r="AR289" s="64" cm="1">
        <f t="array" ref="AR289">[2]!PropsSI("P","T",AP289,"Q",0,$F$14)</f>
        <v>198287.49024246493</v>
      </c>
      <c r="AS289" s="64">
        <f t="shared" si="127"/>
        <v>243885.41587205598</v>
      </c>
      <c r="AT289" s="64" cm="1">
        <f t="array" ref="AT289">[2]!PropsSI("H","P",AR289,"H",AS289,$F$14)</f>
        <v>243885.41587205598</v>
      </c>
      <c r="AU289" s="64" cm="1">
        <f t="array" ref="AU289">1/[2]!PropsSI("D","P",AR289,"H",AS289,$F$14)</f>
        <v>3.1776561847098962E-2</v>
      </c>
      <c r="AV289" s="64"/>
      <c r="AW289" s="64">
        <f t="shared" si="128"/>
        <v>258.14999999999998</v>
      </c>
      <c r="AX289" s="64">
        <f t="shared" si="129"/>
        <v>260.14999999999998</v>
      </c>
      <c r="AY289" s="64" cm="1">
        <f t="array" ref="AY289">[2]!PropsSI("P","T",AW289,"Q",1,$F$14)</f>
        <v>183723.82814975141</v>
      </c>
      <c r="AZ289" s="64" cm="1">
        <f t="array" ref="AZ289">[2]!PropsSI("H","P",AY289,"T",AX289,$F$14)</f>
        <v>355128.23969601718</v>
      </c>
      <c r="BA289" s="64" cm="1">
        <f t="array" ref="BA289">[2]!PropsSI("S","P",AY289,"T",AX289,$F$14)</f>
        <v>1603.3816434342573</v>
      </c>
      <c r="BB289" s="64" cm="1">
        <f t="array" ref="BB289">1/[2]!PropsSI("D","P",AY289,"T",AX289,$F$14)</f>
        <v>9.6229669371650853E-2</v>
      </c>
      <c r="BC289" s="64">
        <f t="shared" si="130"/>
        <v>111.2428238239612</v>
      </c>
      <c r="BD289" s="64">
        <f t="shared" si="131"/>
        <v>33.247297891842841</v>
      </c>
      <c r="BE289" s="64">
        <f t="shared" si="132"/>
        <v>-144.49012171580404</v>
      </c>
      <c r="BF289" s="64">
        <f t="shared" si="133"/>
        <v>3.3459207477806614</v>
      </c>
      <c r="BG289" s="64">
        <f t="shared" si="134"/>
        <v>4.746276889134033</v>
      </c>
      <c r="BH289" s="64">
        <f t="shared" si="135"/>
        <v>0.70495692222270046</v>
      </c>
      <c r="BI289" s="64">
        <f t="shared" si="136"/>
        <v>5.8983431440427028</v>
      </c>
      <c r="BJ289" s="64">
        <v>42.102648899999998</v>
      </c>
      <c r="BK289" s="64">
        <f t="shared" si="137"/>
        <v>8.8553510081571574</v>
      </c>
      <c r="BL289" s="64">
        <f t="shared" si="138"/>
        <v>2.9271854721408381</v>
      </c>
      <c r="BM289" s="64">
        <f t="shared" si="139"/>
        <v>70.252451331380115</v>
      </c>
    </row>
    <row r="290" spans="1:65" x14ac:dyDescent="0.3">
      <c r="A290">
        <v>289</v>
      </c>
      <c r="B290">
        <v>1</v>
      </c>
      <c r="C290">
        <v>20.55</v>
      </c>
      <c r="D290">
        <v>28.21</v>
      </c>
      <c r="E290" s="71"/>
      <c r="H290" s="73">
        <f t="shared" si="113"/>
        <v>44.96</v>
      </c>
      <c r="I290">
        <f t="shared" si="114"/>
        <v>36.5</v>
      </c>
      <c r="J290" s="64">
        <v>289</v>
      </c>
      <c r="K290" s="64">
        <v>28.21</v>
      </c>
      <c r="L290" s="64">
        <f t="shared" si="115"/>
        <v>256.14999999999998</v>
      </c>
      <c r="M290" s="64">
        <f t="shared" si="116"/>
        <v>266.14999999999998</v>
      </c>
      <c r="N290" s="64" cm="1">
        <f t="array" ref="N290">[2]!PropsSI("P","T",L290,"Q",0,$F$14)</f>
        <v>170000.91143693728</v>
      </c>
      <c r="O290" s="64" cm="1">
        <f t="array" ref="O290">[2]!PropsSI("H","P",N290,"T",M290,$F$14)</f>
        <v>360698.73146514298</v>
      </c>
      <c r="P290" s="64" cm="1">
        <f t="array" ref="P290">[2]!PropsSI("S","P",N290,"T",M290,$F$14)</f>
        <v>1629.8582331222553</v>
      </c>
      <c r="Q290" s="64" cm="1">
        <f t="array" ref="Q290">1/[2]!PropsSI("D","P",N290,"T",M290,$F$14)</f>
        <v>0.10761246997876302</v>
      </c>
      <c r="R290" s="64">
        <f t="shared" si="117"/>
        <v>316.35999999999996</v>
      </c>
      <c r="S290" s="64" cm="1">
        <f t="array" ref="S290">[2]!PropsSI("T","P",T290,"S",V290,$F$14)</f>
        <v>322.22266567865864</v>
      </c>
      <c r="T290" s="64" cm="1">
        <f t="array" ref="T290">[2]!PropsSI("P","T",R290,"Q",1,$F$14)</f>
        <v>1103888.6449441838</v>
      </c>
      <c r="U290" s="64" cm="1">
        <f t="array" ref="U290">[2]!PropsSI("H","P",T290,"S",V290,$F$14)</f>
        <v>395714.5363221445</v>
      </c>
      <c r="V290" s="64">
        <f t="shared" si="118"/>
        <v>1629.8582331222553</v>
      </c>
      <c r="W290" s="64" cm="1">
        <f t="array" ref="W290">1/[2]!PropsSI("D","P",T290,"S",V290,$F$14)</f>
        <v>1.6596131408881869E-2</v>
      </c>
      <c r="X290" s="64">
        <f t="shared" si="119"/>
        <v>316.35999999999996</v>
      </c>
      <c r="Y290" s="64" cm="1">
        <f t="array" ref="Y290">[2]!PropsSI("T","P",Z290,"H",AA290,$F$14)</f>
        <v>322.22266567865859</v>
      </c>
      <c r="Z290" s="64">
        <f t="shared" si="120"/>
        <v>1103888.6449441838</v>
      </c>
      <c r="AA290" s="64">
        <f t="shared" si="112"/>
        <v>395714.5363221445</v>
      </c>
      <c r="AB290" s="64" cm="1">
        <f t="array" ref="AB290">[2]!PropsSI("S","P",Z290,"H",AA290,$F$14)</f>
        <v>1629.8582331222549</v>
      </c>
      <c r="AC290" s="64" cm="1">
        <f t="array" ref="AC290">1/[2]!PropsSI("D","P",Z290,"H",AA290,$F$14)</f>
        <v>1.6596131408881856E-2</v>
      </c>
      <c r="AD290" s="64">
        <f t="shared" si="121"/>
        <v>316.35999999999996</v>
      </c>
      <c r="AE290" s="64">
        <f t="shared" si="122"/>
        <v>311.35999999999996</v>
      </c>
      <c r="AF290" s="64" cm="1">
        <f t="array" ref="AF290">[2]!PropsSI("P","T",AD290,"Q",0,$F$14)</f>
        <v>1103888.6449441838</v>
      </c>
      <c r="AG290" s="64" cm="1">
        <f t="array" ref="AG290">[2]!PropsSI("H","P",AF290,"T",AE290,$F$14)</f>
        <v>252252.94819358271</v>
      </c>
      <c r="AH290" s="64" cm="1">
        <f t="array" ref="AH290">[2]!PropsSI("S","P",AF290,"T",AE290,$F$14)</f>
        <v>1176.396363508047</v>
      </c>
      <c r="AI290" s="64" cm="1">
        <f t="array" ref="AI290">1/[2]!PropsSI("D","P",AF290,"T",AE290,$F$14)</f>
        <v>9.5930467433453961E-4</v>
      </c>
      <c r="AJ290" s="64">
        <f t="shared" si="123"/>
        <v>315.35999999999996</v>
      </c>
      <c r="AK290" s="64">
        <f t="shared" si="124"/>
        <v>309.35999999999996</v>
      </c>
      <c r="AL290" s="64" cm="1">
        <f t="array" ref="AL290">[2]!PropsSI("P","T",AJ290,"Q",0,$F$14)</f>
        <v>1076700.5904700723</v>
      </c>
      <c r="AM290" s="64" cm="1">
        <f t="array" ref="AM290">[2]!PropsSI("H","P",AL290,"T",AK290,$F$14)</f>
        <v>249354.15456298419</v>
      </c>
      <c r="AN290" s="64" cm="1">
        <f t="array" ref="AN290">[2]!PropsSI("S","P",AL290,"T",AK290,$F$14)</f>
        <v>1167.1399771164056</v>
      </c>
      <c r="AO290" s="64" cm="1">
        <f t="array" ref="AO290">1/[2]!PropsSI("D","P",AL290,"T",AK290,$F$14)</f>
        <v>9.5182411968459881E-4</v>
      </c>
      <c r="AP290" s="64">
        <f t="shared" si="125"/>
        <v>260.14999999999998</v>
      </c>
      <c r="AQ290" s="64">
        <f t="shared" si="126"/>
        <v>260.14999999999998</v>
      </c>
      <c r="AR290" s="64" cm="1">
        <f t="array" ref="AR290">[2]!PropsSI("P","T",AP290,"Q",0,$F$14)</f>
        <v>198287.49024246493</v>
      </c>
      <c r="AS290" s="64">
        <f t="shared" si="127"/>
        <v>249354.15456298419</v>
      </c>
      <c r="AT290" s="64" cm="1">
        <f t="array" ref="AT290">[2]!PropsSI("H","P",AR290,"H",AS290,$F$14)</f>
        <v>249354.15456298419</v>
      </c>
      <c r="AU290" s="64" cm="1">
        <f t="array" ref="AU290">1/[2]!PropsSI("D","P",AR290,"H",AS290,$F$14)</f>
        <v>3.4580318205715228E-2</v>
      </c>
      <c r="AV290" s="64"/>
      <c r="AW290" s="64">
        <f t="shared" si="128"/>
        <v>258.14999999999998</v>
      </c>
      <c r="AX290" s="64">
        <f t="shared" si="129"/>
        <v>260.14999999999998</v>
      </c>
      <c r="AY290" s="64" cm="1">
        <f t="array" ref="AY290">[2]!PropsSI("P","T",AW290,"Q",1,$F$14)</f>
        <v>183723.82814975141</v>
      </c>
      <c r="AZ290" s="64" cm="1">
        <f t="array" ref="AZ290">[2]!PropsSI("H","P",AY290,"T",AX290,$F$14)</f>
        <v>355128.23969601718</v>
      </c>
      <c r="BA290" s="64" cm="1">
        <f t="array" ref="BA290">[2]!PropsSI("S","P",AY290,"T",AX290,$F$14)</f>
        <v>1603.3816434342573</v>
      </c>
      <c r="BB290" s="64" cm="1">
        <f t="array" ref="BB290">1/[2]!PropsSI("D","P",AY290,"T",AX290,$F$14)</f>
        <v>9.6229669371650853E-2</v>
      </c>
      <c r="BC290" s="64">
        <f t="shared" si="130"/>
        <v>105.77408513303298</v>
      </c>
      <c r="BD290" s="64">
        <f t="shared" si="131"/>
        <v>35.015804857001527</v>
      </c>
      <c r="BE290" s="64">
        <f t="shared" si="132"/>
        <v>-140.78988999003451</v>
      </c>
      <c r="BF290" s="64">
        <f t="shared" si="133"/>
        <v>3.0207526448412652</v>
      </c>
      <c r="BG290" s="64">
        <f t="shared" si="134"/>
        <v>4.4348050163202215</v>
      </c>
      <c r="BH290" s="64">
        <f t="shared" si="135"/>
        <v>0.68114666456017814</v>
      </c>
      <c r="BI290" s="64">
        <f t="shared" si="136"/>
        <v>6.4934278034954946</v>
      </c>
      <c r="BJ290" s="64">
        <v>42.102648899999998</v>
      </c>
      <c r="BK290" s="64">
        <f t="shared" si="137"/>
        <v>7.0868440429984716</v>
      </c>
      <c r="BL290" s="64">
        <f t="shared" si="138"/>
        <v>2.3425956697689396</v>
      </c>
      <c r="BM290" s="64">
        <f t="shared" si="139"/>
        <v>56.222296074454547</v>
      </c>
    </row>
    <row r="291" spans="1:65" x14ac:dyDescent="0.3">
      <c r="A291">
        <v>290</v>
      </c>
      <c r="B291">
        <v>1</v>
      </c>
      <c r="C291">
        <v>19.399999999999999</v>
      </c>
      <c r="D291">
        <v>25.83</v>
      </c>
      <c r="E291" s="71"/>
      <c r="H291" s="73">
        <f t="shared" si="113"/>
        <v>44.96</v>
      </c>
      <c r="I291">
        <f t="shared" si="114"/>
        <v>36.5</v>
      </c>
      <c r="J291" s="64">
        <v>290</v>
      </c>
      <c r="K291" s="64">
        <v>25.83</v>
      </c>
      <c r="L291" s="64">
        <f t="shared" si="115"/>
        <v>256.14999999999998</v>
      </c>
      <c r="M291" s="64">
        <f t="shared" si="116"/>
        <v>266.14999999999998</v>
      </c>
      <c r="N291" s="64" cm="1">
        <f t="array" ref="N291">[2]!PropsSI("P","T",L291,"Q",0,$F$14)</f>
        <v>170000.91143693728</v>
      </c>
      <c r="O291" s="64" cm="1">
        <f t="array" ref="O291">[2]!PropsSI("H","P",N291,"T",M291,$F$14)</f>
        <v>360698.73146514298</v>
      </c>
      <c r="P291" s="64" cm="1">
        <f t="array" ref="P291">[2]!PropsSI("S","P",N291,"T",M291,$F$14)</f>
        <v>1629.8582331222553</v>
      </c>
      <c r="Q291" s="64" cm="1">
        <f t="array" ref="Q291">1/[2]!PropsSI("D","P",N291,"T",M291,$F$14)</f>
        <v>0.10761246997876302</v>
      </c>
      <c r="R291" s="64">
        <f t="shared" si="117"/>
        <v>313.97999999999996</v>
      </c>
      <c r="S291" s="64" cm="1">
        <f t="array" ref="S291">[2]!PropsSI("T","P",T291,"S",V291,$F$14)</f>
        <v>320.03705922025233</v>
      </c>
      <c r="T291" s="64" cm="1">
        <f t="array" ref="T291">[2]!PropsSI("P","T",R291,"Q",1,$F$14)</f>
        <v>1040007.2498774851</v>
      </c>
      <c r="U291" s="64" cm="1">
        <f t="array" ref="U291">[2]!PropsSI("H","P",T291,"S",V291,$F$14)</f>
        <v>394619.4606217572</v>
      </c>
      <c r="V291" s="64">
        <f t="shared" si="118"/>
        <v>1629.8582331222553</v>
      </c>
      <c r="W291" s="64" cm="1">
        <f t="array" ref="W291">1/[2]!PropsSI("D","P",T291,"S",V291,$F$14)</f>
        <v>1.7709930126910946E-2</v>
      </c>
      <c r="X291" s="64">
        <f t="shared" si="119"/>
        <v>313.97999999999996</v>
      </c>
      <c r="Y291" s="64" cm="1">
        <f t="array" ref="Y291">[2]!PropsSI("T","P",Z291,"H",AA291,$F$14)</f>
        <v>320.03705922025222</v>
      </c>
      <c r="Z291" s="64">
        <f t="shared" si="120"/>
        <v>1040007.2498774851</v>
      </c>
      <c r="AA291" s="64">
        <f t="shared" si="112"/>
        <v>394619.4606217572</v>
      </c>
      <c r="AB291" s="64" cm="1">
        <f t="array" ref="AB291">[2]!PropsSI("S","P",Z291,"H",AA291,$F$14)</f>
        <v>1629.8582331222553</v>
      </c>
      <c r="AC291" s="64" cm="1">
        <f t="array" ref="AC291">1/[2]!PropsSI("D","P",Z291,"H",AA291,$F$14)</f>
        <v>1.7709930126910935E-2</v>
      </c>
      <c r="AD291" s="64">
        <f t="shared" si="121"/>
        <v>313.97999999999996</v>
      </c>
      <c r="AE291" s="64">
        <f t="shared" si="122"/>
        <v>308.97999999999996</v>
      </c>
      <c r="AF291" s="64" cm="1">
        <f t="array" ref="AF291">[2]!PropsSI("P","T",AD291,"Q",0,$F$14)</f>
        <v>1040007.2498774851</v>
      </c>
      <c r="AG291" s="64" cm="1">
        <f t="array" ref="AG291">[2]!PropsSI("H","P",AF291,"T",AE291,$F$14)</f>
        <v>248812.66755354227</v>
      </c>
      <c r="AH291" s="64" cm="1">
        <f t="array" ref="AH291">[2]!PropsSI("S","P",AF291,"T",AE291,$F$14)</f>
        <v>1165.5014545207471</v>
      </c>
      <c r="AI291" s="64" cm="1">
        <f t="array" ref="AI291">1/[2]!PropsSI("D","P",AF291,"T",AE291,$F$14)</f>
        <v>9.5070209865578568E-4</v>
      </c>
      <c r="AJ291" s="64">
        <f t="shared" si="123"/>
        <v>312.97999999999996</v>
      </c>
      <c r="AK291" s="64">
        <f t="shared" si="124"/>
        <v>306.97999999999996</v>
      </c>
      <c r="AL291" s="64" cm="1">
        <f t="array" ref="AL291">[2]!PropsSI("P","T",AJ291,"Q",0,$F$14)</f>
        <v>1014008.082382763</v>
      </c>
      <c r="AM291" s="64" cm="1">
        <f t="array" ref="AM291">[2]!PropsSI("H","P",AL291,"T",AK291,$F$14)</f>
        <v>245938.78641816316</v>
      </c>
      <c r="AN291" s="64" cm="1">
        <f t="array" ref="AN291">[2]!PropsSI("S","P",AL291,"T",AK291,$F$14)</f>
        <v>1156.2500224200548</v>
      </c>
      <c r="AO291" s="64" cm="1">
        <f t="array" ref="AO291">1/[2]!PropsSI("D","P",AL291,"T",AK291,$F$14)</f>
        <v>9.4350995655119148E-4</v>
      </c>
      <c r="AP291" s="64">
        <f t="shared" si="125"/>
        <v>260.14999999999998</v>
      </c>
      <c r="AQ291" s="64">
        <f t="shared" si="126"/>
        <v>260.14999999999998</v>
      </c>
      <c r="AR291" s="64" cm="1">
        <f t="array" ref="AR291">[2]!PropsSI("P","T",AP291,"Q",0,$F$14)</f>
        <v>198287.49024246493</v>
      </c>
      <c r="AS291" s="64">
        <f t="shared" si="127"/>
        <v>245938.78641816316</v>
      </c>
      <c r="AT291" s="64" cm="1">
        <f t="array" ref="AT291">[2]!PropsSI("H","P",AR291,"H",AS291,$F$14)</f>
        <v>245938.78641816316</v>
      </c>
      <c r="AU291" s="64" cm="1">
        <f t="array" ref="AU291">1/[2]!PropsSI("D","P",AR291,"H",AS291,$F$14)</f>
        <v>3.2829300156719338E-2</v>
      </c>
      <c r="AV291" s="64"/>
      <c r="AW291" s="64">
        <f t="shared" si="128"/>
        <v>258.14999999999998</v>
      </c>
      <c r="AX291" s="64">
        <f t="shared" si="129"/>
        <v>260.14999999999998</v>
      </c>
      <c r="AY291" s="64" cm="1">
        <f t="array" ref="AY291">[2]!PropsSI("P","T",AW291,"Q",1,$F$14)</f>
        <v>183723.82814975141</v>
      </c>
      <c r="AZ291" s="64" cm="1">
        <f t="array" ref="AZ291">[2]!PropsSI("H","P",AY291,"T",AX291,$F$14)</f>
        <v>355128.23969601718</v>
      </c>
      <c r="BA291" s="64" cm="1">
        <f t="array" ref="BA291">[2]!PropsSI("S","P",AY291,"T",AX291,$F$14)</f>
        <v>1603.3816434342573</v>
      </c>
      <c r="BB291" s="64" cm="1">
        <f t="array" ref="BB291">1/[2]!PropsSI("D","P",AY291,"T",AX291,$F$14)</f>
        <v>9.6229669371650853E-2</v>
      </c>
      <c r="BC291" s="64">
        <f t="shared" si="130"/>
        <v>109.18945327785401</v>
      </c>
      <c r="BD291" s="64">
        <f t="shared" si="131"/>
        <v>33.920729156614222</v>
      </c>
      <c r="BE291" s="64">
        <f t="shared" si="132"/>
        <v>-143.11018243446824</v>
      </c>
      <c r="BF291" s="64">
        <f t="shared" si="133"/>
        <v>3.2189594974128997</v>
      </c>
      <c r="BG291" s="64">
        <f t="shared" si="134"/>
        <v>4.6238581407845256</v>
      </c>
      <c r="BH291" s="64">
        <f t="shared" si="135"/>
        <v>0.69616311733706038</v>
      </c>
      <c r="BI291" s="64">
        <f t="shared" si="136"/>
        <v>6.1176569059941848</v>
      </c>
      <c r="BJ291" s="64">
        <v>42.102648899999998</v>
      </c>
      <c r="BK291" s="64">
        <f t="shared" si="137"/>
        <v>8.1819197433857767</v>
      </c>
      <c r="BL291" s="64">
        <f t="shared" si="138"/>
        <v>2.7045790262858538</v>
      </c>
      <c r="BM291" s="64">
        <f t="shared" si="139"/>
        <v>64.909896630860487</v>
      </c>
    </row>
    <row r="292" spans="1:65" x14ac:dyDescent="0.3">
      <c r="A292">
        <v>291</v>
      </c>
      <c r="B292">
        <v>1</v>
      </c>
      <c r="C292">
        <v>17.850000000000001</v>
      </c>
      <c r="D292">
        <v>24.06</v>
      </c>
      <c r="E292" s="71"/>
      <c r="H292" s="73">
        <f t="shared" si="113"/>
        <v>44.96</v>
      </c>
      <c r="I292">
        <f t="shared" si="114"/>
        <v>36.5</v>
      </c>
      <c r="J292" s="64">
        <v>291</v>
      </c>
      <c r="K292" s="64">
        <v>24.06</v>
      </c>
      <c r="L292" s="64">
        <f t="shared" si="115"/>
        <v>256.14999999999998</v>
      </c>
      <c r="M292" s="64">
        <f t="shared" si="116"/>
        <v>266.14999999999998</v>
      </c>
      <c r="N292" s="64" cm="1">
        <f t="array" ref="N292">[2]!PropsSI("P","T",L292,"Q",0,$F$14)</f>
        <v>170000.91143693728</v>
      </c>
      <c r="O292" s="64" cm="1">
        <f t="array" ref="O292">[2]!PropsSI("H","P",N292,"T",M292,$F$14)</f>
        <v>360698.73146514298</v>
      </c>
      <c r="P292" s="64" cm="1">
        <f t="array" ref="P292">[2]!PropsSI("S","P",N292,"T",M292,$F$14)</f>
        <v>1629.8582331222553</v>
      </c>
      <c r="Q292" s="64" cm="1">
        <f t="array" ref="Q292">1/[2]!PropsSI("D","P",N292,"T",M292,$F$14)</f>
        <v>0.10761246997876302</v>
      </c>
      <c r="R292" s="64">
        <f t="shared" si="117"/>
        <v>312.20999999999998</v>
      </c>
      <c r="S292" s="64" cm="1">
        <f t="array" ref="S292">[2]!PropsSI("T","P",T292,"S",V292,$F$14)</f>
        <v>318.41849284110464</v>
      </c>
      <c r="T292" s="64" cm="1">
        <f t="array" ref="T292">[2]!PropsSI("P","T",R292,"Q",1,$F$14)</f>
        <v>994322.23260700027</v>
      </c>
      <c r="U292" s="64" cm="1">
        <f t="array" ref="U292">[2]!PropsSI("H","P",T292,"S",V292,$F$14)</f>
        <v>393790.54289692384</v>
      </c>
      <c r="V292" s="64">
        <f t="shared" si="118"/>
        <v>1629.8582331222553</v>
      </c>
      <c r="W292" s="64" cm="1">
        <f t="array" ref="W292">1/[2]!PropsSI("D","P",T292,"S",V292,$F$14)</f>
        <v>1.8591209572310932E-2</v>
      </c>
      <c r="X292" s="64">
        <f t="shared" si="119"/>
        <v>312.20999999999998</v>
      </c>
      <c r="Y292" s="64" cm="1">
        <f t="array" ref="Y292">[2]!PropsSI("T","P",Z292,"H",AA292,$F$14)</f>
        <v>318.41849284110469</v>
      </c>
      <c r="Z292" s="64">
        <f t="shared" si="120"/>
        <v>994322.23260700027</v>
      </c>
      <c r="AA292" s="64">
        <f t="shared" si="112"/>
        <v>393790.54289692384</v>
      </c>
      <c r="AB292" s="64" cm="1">
        <f t="array" ref="AB292">[2]!PropsSI("S","P",Z292,"H",AA292,$F$14)</f>
        <v>1629.8582331222553</v>
      </c>
      <c r="AC292" s="64" cm="1">
        <f t="array" ref="AC292">1/[2]!PropsSI("D","P",Z292,"H",AA292,$F$14)</f>
        <v>1.8591209572310936E-2</v>
      </c>
      <c r="AD292" s="64">
        <f t="shared" si="121"/>
        <v>312.20999999999998</v>
      </c>
      <c r="AE292" s="64">
        <f t="shared" si="122"/>
        <v>307.20999999999998</v>
      </c>
      <c r="AF292" s="64" cm="1">
        <f t="array" ref="AF292">[2]!PropsSI("P","T",AD292,"Q",0,$F$14)</f>
        <v>994322.23260700027</v>
      </c>
      <c r="AG292" s="64" cm="1">
        <f t="array" ref="AG292">[2]!PropsSI("H","P",AF292,"T",AE292,$F$14)</f>
        <v>246272.22926444645</v>
      </c>
      <c r="AH292" s="64" cm="1">
        <f t="array" ref="AH292">[2]!PropsSI("S","P",AF292,"T",AE292,$F$14)</f>
        <v>1157.3963335949413</v>
      </c>
      <c r="AI292" s="64" cm="1">
        <f t="array" ref="AI292">1/[2]!PropsSI("D","P",AF292,"T",AE292,$F$14)</f>
        <v>9.4450731378079651E-4</v>
      </c>
      <c r="AJ292" s="64">
        <f t="shared" si="123"/>
        <v>311.20999999999998</v>
      </c>
      <c r="AK292" s="64">
        <f t="shared" si="124"/>
        <v>305.20999999999998</v>
      </c>
      <c r="AL292" s="64" cm="1">
        <f t="array" ref="AL292">[2]!PropsSI("P","T",AJ292,"Q",0,$F$14)</f>
        <v>969184.26617311058</v>
      </c>
      <c r="AM292" s="64" cm="1">
        <f t="array" ref="AM292">[2]!PropsSI("H","P",AL292,"T",AK292,$F$14)</f>
        <v>243416.21439093372</v>
      </c>
      <c r="AN292" s="64" cm="1">
        <f t="array" ref="AN292">[2]!PropsSI("S","P",AL292,"T",AK292,$F$14)</f>
        <v>1148.1466063614528</v>
      </c>
      <c r="AO292" s="64" cm="1">
        <f t="array" ref="AO292">1/[2]!PropsSI("D","P",AL292,"T",AK292,$F$14)</f>
        <v>9.3751617973468937E-4</v>
      </c>
      <c r="AP292" s="64">
        <f t="shared" si="125"/>
        <v>260.14999999999998</v>
      </c>
      <c r="AQ292" s="64">
        <f t="shared" si="126"/>
        <v>260.14999999999998</v>
      </c>
      <c r="AR292" s="64" cm="1">
        <f t="array" ref="AR292">[2]!PropsSI("P","T",AP292,"Q",0,$F$14)</f>
        <v>198287.49024246493</v>
      </c>
      <c r="AS292" s="64">
        <f t="shared" si="127"/>
        <v>243416.21439093372</v>
      </c>
      <c r="AT292" s="64" cm="1">
        <f t="array" ref="AT292">[2]!PropsSI("H","P",AR292,"H",AS292,$F$14)</f>
        <v>243416.21439093372</v>
      </c>
      <c r="AU292" s="64" cm="1">
        <f t="array" ref="AU292">1/[2]!PropsSI("D","P",AR292,"H",AS292,$F$14)</f>
        <v>3.1536007907604476E-2</v>
      </c>
      <c r="AV292" s="64"/>
      <c r="AW292" s="64">
        <f t="shared" si="128"/>
        <v>258.14999999999998</v>
      </c>
      <c r="AX292" s="64">
        <f t="shared" si="129"/>
        <v>260.14999999999998</v>
      </c>
      <c r="AY292" s="64" cm="1">
        <f t="array" ref="AY292">[2]!PropsSI("P","T",AW292,"Q",1,$F$14)</f>
        <v>183723.82814975141</v>
      </c>
      <c r="AZ292" s="64" cm="1">
        <f t="array" ref="AZ292">[2]!PropsSI("H","P",AY292,"T",AX292,$F$14)</f>
        <v>355128.23969601718</v>
      </c>
      <c r="BA292" s="64" cm="1">
        <f t="array" ref="BA292">[2]!PropsSI("S","P",AY292,"T",AX292,$F$14)</f>
        <v>1603.3816434342573</v>
      </c>
      <c r="BB292" s="64" cm="1">
        <f t="array" ref="BB292">1/[2]!PropsSI("D","P",AY292,"T",AX292,$F$14)</f>
        <v>9.6229669371650853E-2</v>
      </c>
      <c r="BC292" s="64">
        <f t="shared" si="130"/>
        <v>111.71202530508346</v>
      </c>
      <c r="BD292" s="64">
        <f t="shared" si="131"/>
        <v>33.091811431780862</v>
      </c>
      <c r="BE292" s="64">
        <f t="shared" si="132"/>
        <v>-144.80383673686433</v>
      </c>
      <c r="BF292" s="64">
        <f t="shared" si="133"/>
        <v>3.375820798912113</v>
      </c>
      <c r="BG292" s="64">
        <f t="shared" si="134"/>
        <v>4.7752497225305213</v>
      </c>
      <c r="BH292" s="64">
        <f t="shared" si="135"/>
        <v>0.70694120623354184</v>
      </c>
      <c r="BI292" s="64">
        <f t="shared" si="136"/>
        <v>5.8489229510739964</v>
      </c>
      <c r="BJ292" s="64">
        <v>42.102648899999998</v>
      </c>
      <c r="BK292" s="64">
        <f t="shared" si="137"/>
        <v>9.0108374682191368</v>
      </c>
      <c r="BL292" s="64">
        <f t="shared" si="138"/>
        <v>2.9785823853279925</v>
      </c>
      <c r="BM292" s="64">
        <f t="shared" si="139"/>
        <v>71.485977247871816</v>
      </c>
    </row>
    <row r="293" spans="1:65" x14ac:dyDescent="0.3">
      <c r="A293">
        <v>292</v>
      </c>
      <c r="B293">
        <v>1</v>
      </c>
      <c r="C293">
        <v>18.579999999999998</v>
      </c>
      <c r="D293">
        <v>27.55</v>
      </c>
      <c r="E293" s="71"/>
      <c r="H293" s="73">
        <f t="shared" si="113"/>
        <v>44.96</v>
      </c>
      <c r="I293">
        <f t="shared" si="114"/>
        <v>36.5</v>
      </c>
      <c r="J293" s="64">
        <v>292</v>
      </c>
      <c r="K293" s="64">
        <v>27.55</v>
      </c>
      <c r="L293" s="64">
        <f t="shared" si="115"/>
        <v>256.14999999999998</v>
      </c>
      <c r="M293" s="64">
        <f t="shared" si="116"/>
        <v>266.14999999999998</v>
      </c>
      <c r="N293" s="64" cm="1">
        <f t="array" ref="N293">[2]!PropsSI("P","T",L293,"Q",0,$F$14)</f>
        <v>170000.91143693728</v>
      </c>
      <c r="O293" s="64" cm="1">
        <f t="array" ref="O293">[2]!PropsSI("H","P",N293,"T",M293,$F$14)</f>
        <v>360698.73146514298</v>
      </c>
      <c r="P293" s="64" cm="1">
        <f t="array" ref="P293">[2]!PropsSI("S","P",N293,"T",M293,$F$14)</f>
        <v>1629.8582331222553</v>
      </c>
      <c r="Q293" s="64" cm="1">
        <f t="array" ref="Q293">1/[2]!PropsSI("D","P",N293,"T",M293,$F$14)</f>
        <v>0.10761246997876302</v>
      </c>
      <c r="R293" s="64">
        <f t="shared" si="117"/>
        <v>315.7</v>
      </c>
      <c r="S293" s="64" cm="1">
        <f t="array" ref="S293">[2]!PropsSI("T","P",T293,"S",V293,$F$14)</f>
        <v>321.61542430395826</v>
      </c>
      <c r="T293" s="64" cm="1">
        <f t="array" ref="T293">[2]!PropsSI("P","T",R293,"Q",1,$F$14)</f>
        <v>1085887.6732257688</v>
      </c>
      <c r="U293" s="64" cm="1">
        <f t="array" ref="U293">[2]!PropsSI("H","P",T293,"S",V293,$F$14)</f>
        <v>395413.09487254638</v>
      </c>
      <c r="V293" s="64">
        <f t="shared" si="118"/>
        <v>1629.8582331222553</v>
      </c>
      <c r="W293" s="64" cm="1">
        <f t="array" ref="W293">1/[2]!PropsSI("D","P",T293,"S",V293,$F$14)</f>
        <v>1.6897151602450436E-2</v>
      </c>
      <c r="X293" s="64">
        <f t="shared" si="119"/>
        <v>315.7</v>
      </c>
      <c r="Y293" s="64" cm="1">
        <f t="array" ref="Y293">[2]!PropsSI("T","P",Z293,"H",AA293,$F$14)</f>
        <v>321.61542430395832</v>
      </c>
      <c r="Z293" s="64">
        <f t="shared" si="120"/>
        <v>1085887.6732257688</v>
      </c>
      <c r="AA293" s="64">
        <f t="shared" si="112"/>
        <v>395413.09487254638</v>
      </c>
      <c r="AB293" s="64" cm="1">
        <f t="array" ref="AB293">[2]!PropsSI("S","P",Z293,"H",AA293,$F$14)</f>
        <v>1629.8582331222556</v>
      </c>
      <c r="AC293" s="64" cm="1">
        <f t="array" ref="AC293">1/[2]!PropsSI("D","P",Z293,"H",AA293,$F$14)</f>
        <v>1.6897151602450439E-2</v>
      </c>
      <c r="AD293" s="64">
        <f t="shared" si="121"/>
        <v>315.7</v>
      </c>
      <c r="AE293" s="64">
        <f t="shared" si="122"/>
        <v>310.7</v>
      </c>
      <c r="AF293" s="64" cm="1">
        <f t="array" ref="AF293">[2]!PropsSI("P","T",AD293,"Q",0,$F$14)</f>
        <v>1085887.6732257688</v>
      </c>
      <c r="AG293" s="64" cm="1">
        <f t="array" ref="AG293">[2]!PropsSI("H","P",AF293,"T",AE293,$F$14)</f>
        <v>251296.07375495197</v>
      </c>
      <c r="AH293" s="64" cm="1">
        <f t="array" ref="AH293">[2]!PropsSI("S","P",AF293,"T",AE293,$F$14)</f>
        <v>1173.3753437138644</v>
      </c>
      <c r="AI293" s="64" cm="1">
        <f t="array" ref="AI293">1/[2]!PropsSI("D","P",AF293,"T",AE293,$F$14)</f>
        <v>9.5688662119782864E-4</v>
      </c>
      <c r="AJ293" s="64">
        <f t="shared" si="123"/>
        <v>314.7</v>
      </c>
      <c r="AK293" s="64">
        <f t="shared" si="124"/>
        <v>308.7</v>
      </c>
      <c r="AL293" s="64" cm="1">
        <f t="array" ref="AL293">[2]!PropsSI("P","T",AJ293,"Q",0,$F$14)</f>
        <v>1059032.9012014584</v>
      </c>
      <c r="AM293" s="64" cm="1">
        <f t="array" ref="AM293">[2]!PropsSI("H","P",AL293,"T",AK293,$F$14)</f>
        <v>248404.29866527382</v>
      </c>
      <c r="AN293" s="64" cm="1">
        <f t="array" ref="AN293">[2]!PropsSI("S","P",AL293,"T",AK293,$F$14)</f>
        <v>1164.1206585605789</v>
      </c>
      <c r="AO293" s="64" cm="1">
        <f t="array" ref="AO293">1/[2]!PropsSI("D","P",AL293,"T",AK293,$F$14)</f>
        <v>9.4948825915148387E-4</v>
      </c>
      <c r="AP293" s="64">
        <f t="shared" si="125"/>
        <v>260.14999999999998</v>
      </c>
      <c r="AQ293" s="64">
        <f t="shared" si="126"/>
        <v>260.14999999999998</v>
      </c>
      <c r="AR293" s="64" cm="1">
        <f t="array" ref="AR293">[2]!PropsSI("P","T",AP293,"Q",0,$F$14)</f>
        <v>198287.49024246493</v>
      </c>
      <c r="AS293" s="64">
        <f t="shared" si="127"/>
        <v>248404.29866527382</v>
      </c>
      <c r="AT293" s="64" cm="1">
        <f t="array" ref="AT293">[2]!PropsSI("H","P",AR293,"H",AS293,$F$14)</f>
        <v>248404.29866527382</v>
      </c>
      <c r="AU293" s="64" cm="1">
        <f t="array" ref="AU293">1/[2]!PropsSI("D","P",AR293,"H",AS293,$F$14)</f>
        <v>3.4093338544867222E-2</v>
      </c>
      <c r="AV293" s="64"/>
      <c r="AW293" s="64">
        <f t="shared" si="128"/>
        <v>258.14999999999998</v>
      </c>
      <c r="AX293" s="64">
        <f t="shared" si="129"/>
        <v>260.14999999999998</v>
      </c>
      <c r="AY293" s="64" cm="1">
        <f t="array" ref="AY293">[2]!PropsSI("P","T",AW293,"Q",1,$F$14)</f>
        <v>183723.82814975141</v>
      </c>
      <c r="AZ293" s="64" cm="1">
        <f t="array" ref="AZ293">[2]!PropsSI("H","P",AY293,"T",AX293,$F$14)</f>
        <v>355128.23969601718</v>
      </c>
      <c r="BA293" s="64" cm="1">
        <f t="array" ref="BA293">[2]!PropsSI("S","P",AY293,"T",AX293,$F$14)</f>
        <v>1603.3816434342573</v>
      </c>
      <c r="BB293" s="64" cm="1">
        <f t="array" ref="BB293">1/[2]!PropsSI("D","P",AY293,"T",AX293,$F$14)</f>
        <v>9.6229669371650853E-2</v>
      </c>
      <c r="BC293" s="64">
        <f t="shared" si="130"/>
        <v>106.72394103074336</v>
      </c>
      <c r="BD293" s="64">
        <f t="shared" si="131"/>
        <v>34.714363407403404</v>
      </c>
      <c r="BE293" s="64">
        <f t="shared" si="132"/>
        <v>-141.43830443814676</v>
      </c>
      <c r="BF293" s="64">
        <f t="shared" si="133"/>
        <v>3.0743453301518051</v>
      </c>
      <c r="BG293" s="64">
        <f t="shared" si="134"/>
        <v>4.4856646394439608</v>
      </c>
      <c r="BH293" s="64">
        <f t="shared" si="135"/>
        <v>0.68537119407412905</v>
      </c>
      <c r="BI293" s="64">
        <f t="shared" si="136"/>
        <v>6.3875403022682296</v>
      </c>
      <c r="BJ293" s="64">
        <v>42.102648899999998</v>
      </c>
      <c r="BK293" s="64">
        <f t="shared" si="137"/>
        <v>7.3882854925965944</v>
      </c>
      <c r="BL293" s="64">
        <f t="shared" si="138"/>
        <v>2.4422388156083188</v>
      </c>
      <c r="BM293" s="64">
        <f t="shared" si="139"/>
        <v>58.613731574599655</v>
      </c>
    </row>
    <row r="294" spans="1:65" x14ac:dyDescent="0.3">
      <c r="A294">
        <v>293</v>
      </c>
      <c r="B294">
        <v>1</v>
      </c>
      <c r="C294">
        <v>19.48</v>
      </c>
      <c r="D294">
        <v>28.42</v>
      </c>
      <c r="E294" s="71"/>
      <c r="H294" s="73">
        <f t="shared" si="113"/>
        <v>44.96</v>
      </c>
      <c r="I294">
        <f t="shared" si="114"/>
        <v>36.5</v>
      </c>
      <c r="J294" s="64">
        <v>293</v>
      </c>
      <c r="K294" s="64">
        <v>28.42</v>
      </c>
      <c r="L294" s="64">
        <f t="shared" si="115"/>
        <v>256.14999999999998</v>
      </c>
      <c r="M294" s="64">
        <f t="shared" si="116"/>
        <v>266.14999999999998</v>
      </c>
      <c r="N294" s="64" cm="1">
        <f t="array" ref="N294">[2]!PropsSI("P","T",L294,"Q",0,$F$14)</f>
        <v>170000.91143693728</v>
      </c>
      <c r="O294" s="64" cm="1">
        <f t="array" ref="O294">[2]!PropsSI("H","P",N294,"T",M294,$F$14)</f>
        <v>360698.73146514298</v>
      </c>
      <c r="P294" s="64" cm="1">
        <f t="array" ref="P294">[2]!PropsSI("S","P",N294,"T",M294,$F$14)</f>
        <v>1629.8582331222553</v>
      </c>
      <c r="Q294" s="64" cm="1">
        <f t="array" ref="Q294">1/[2]!PropsSI("D","P",N294,"T",M294,$F$14)</f>
        <v>0.10761246997876302</v>
      </c>
      <c r="R294" s="64">
        <f t="shared" si="117"/>
        <v>316.57</v>
      </c>
      <c r="S294" s="64" cm="1">
        <f t="array" ref="S294">[2]!PropsSI("T","P",T294,"S",V294,$F$14)</f>
        <v>322.41607431945937</v>
      </c>
      <c r="T294" s="64" cm="1">
        <f t="array" ref="T294">[2]!PropsSI("P","T",R294,"Q",1,$F$14)</f>
        <v>1109662.7530123347</v>
      </c>
      <c r="U294" s="64" cm="1">
        <f t="array" ref="U294">[2]!PropsSI("H","P",T294,"S",V294,$F$14)</f>
        <v>395810.09073575115</v>
      </c>
      <c r="V294" s="64">
        <f t="shared" si="118"/>
        <v>1629.8582331222553</v>
      </c>
      <c r="W294" s="64" cm="1">
        <f t="array" ref="W294">1/[2]!PropsSI("D","P",T294,"S",V294,$F$14)</f>
        <v>1.6501577196511932E-2</v>
      </c>
      <c r="X294" s="64">
        <f t="shared" si="119"/>
        <v>316.57</v>
      </c>
      <c r="Y294" s="64" cm="1">
        <f t="array" ref="Y294">[2]!PropsSI("T","P",Z294,"H",AA294,$F$14)</f>
        <v>322.41607431945931</v>
      </c>
      <c r="Z294" s="64">
        <f t="shared" si="120"/>
        <v>1109662.7530123347</v>
      </c>
      <c r="AA294" s="64">
        <f t="shared" si="112"/>
        <v>395810.09073575115</v>
      </c>
      <c r="AB294" s="64" cm="1">
        <f t="array" ref="AB294">[2]!PropsSI("S","P",Z294,"H",AA294,$F$14)</f>
        <v>1629.8582331222551</v>
      </c>
      <c r="AC294" s="64" cm="1">
        <f t="array" ref="AC294">1/[2]!PropsSI("D","P",Z294,"H",AA294,$F$14)</f>
        <v>1.6501577196511932E-2</v>
      </c>
      <c r="AD294" s="64">
        <f t="shared" si="121"/>
        <v>316.57</v>
      </c>
      <c r="AE294" s="64">
        <f t="shared" si="122"/>
        <v>311.57</v>
      </c>
      <c r="AF294" s="64" cm="1">
        <f t="array" ref="AF294">[2]!PropsSI("P","T",AD294,"Q",0,$F$14)</f>
        <v>1109662.7530123347</v>
      </c>
      <c r="AG294" s="64" cm="1">
        <f t="array" ref="AG294">[2]!PropsSI("H","P",AF294,"T",AE294,$F$14)</f>
        <v>252557.87302935027</v>
      </c>
      <c r="AH294" s="64" cm="1">
        <f t="array" ref="AH294">[2]!PropsSI("S","P",AF294,"T",AE294,$F$14)</f>
        <v>1177.3575741420643</v>
      </c>
      <c r="AI294" s="64" cm="1">
        <f t="array" ref="AI294">1/[2]!PropsSI("D","P",AF294,"T",AE294,$F$14)</f>
        <v>9.6007941931023375E-4</v>
      </c>
      <c r="AJ294" s="64">
        <f t="shared" si="123"/>
        <v>315.57</v>
      </c>
      <c r="AK294" s="64">
        <f t="shared" si="124"/>
        <v>309.57</v>
      </c>
      <c r="AL294" s="64" cm="1">
        <f t="array" ref="AL294">[2]!PropsSI("P","T",AJ294,"Q",0,$F$14)</f>
        <v>1082368.0711174891</v>
      </c>
      <c r="AM294" s="64" cm="1">
        <f t="array" ref="AM294">[2]!PropsSI("H","P",AL294,"T",AK294,$F$14)</f>
        <v>249656.82750845724</v>
      </c>
      <c r="AN294" s="64" cm="1">
        <f t="array" ref="AN294">[2]!PropsSI("S","P",AL294,"T",AK294,$F$14)</f>
        <v>1168.1005910172178</v>
      </c>
      <c r="AO294" s="64" cm="1">
        <f t="array" ref="AO294">1/[2]!PropsSI("D","P",AL294,"T",AK294,$F$14)</f>
        <v>9.5257233951856403E-4</v>
      </c>
      <c r="AP294" s="64">
        <f t="shared" si="125"/>
        <v>260.14999999999998</v>
      </c>
      <c r="AQ294" s="64">
        <f t="shared" si="126"/>
        <v>260.14999999999998</v>
      </c>
      <c r="AR294" s="64" cm="1">
        <f t="array" ref="AR294">[2]!PropsSI("P","T",AP294,"Q",0,$F$14)</f>
        <v>198287.49024246493</v>
      </c>
      <c r="AS294" s="64">
        <f t="shared" si="127"/>
        <v>249656.82750845724</v>
      </c>
      <c r="AT294" s="64" cm="1">
        <f t="array" ref="AT294">[2]!PropsSI("H","P",AR294,"H",AS294,$F$14)</f>
        <v>249656.82750845724</v>
      </c>
      <c r="AU294" s="64" cm="1">
        <f t="array" ref="AU294">1/[2]!PropsSI("D","P",AR294,"H",AS294,$F$14)</f>
        <v>3.4735494973780395E-2</v>
      </c>
      <c r="AV294" s="64"/>
      <c r="AW294" s="64">
        <f t="shared" si="128"/>
        <v>258.14999999999998</v>
      </c>
      <c r="AX294" s="64">
        <f t="shared" si="129"/>
        <v>260.14999999999998</v>
      </c>
      <c r="AY294" s="64" cm="1">
        <f t="array" ref="AY294">[2]!PropsSI("P","T",AW294,"Q",1,$F$14)</f>
        <v>183723.82814975141</v>
      </c>
      <c r="AZ294" s="64" cm="1">
        <f t="array" ref="AZ294">[2]!PropsSI("H","P",AY294,"T",AX294,$F$14)</f>
        <v>355128.23969601718</v>
      </c>
      <c r="BA294" s="64" cm="1">
        <f t="array" ref="BA294">[2]!PropsSI("S","P",AY294,"T",AX294,$F$14)</f>
        <v>1603.3816434342573</v>
      </c>
      <c r="BB294" s="64" cm="1">
        <f t="array" ref="BB294">1/[2]!PropsSI("D","P",AY294,"T",AX294,$F$14)</f>
        <v>9.6229669371650853E-2</v>
      </c>
      <c r="BC294" s="64">
        <f t="shared" si="130"/>
        <v>105.47141218755993</v>
      </c>
      <c r="BD294" s="64">
        <f t="shared" si="131"/>
        <v>35.111359270608169</v>
      </c>
      <c r="BE294" s="64">
        <f t="shared" si="132"/>
        <v>-140.58277145816811</v>
      </c>
      <c r="BF294" s="64">
        <f t="shared" si="133"/>
        <v>3.0039113944486449</v>
      </c>
      <c r="BG294" s="64">
        <f t="shared" si="134"/>
        <v>4.4188634029441953</v>
      </c>
      <c r="BH294" s="64">
        <f t="shared" si="135"/>
        <v>0.67979277034162278</v>
      </c>
      <c r="BI294" s="64">
        <f t="shared" si="136"/>
        <v>6.5273929629722591</v>
      </c>
      <c r="BJ294" s="64">
        <v>42.102648899999998</v>
      </c>
      <c r="BK294" s="64">
        <f t="shared" si="137"/>
        <v>6.9912896293918294</v>
      </c>
      <c r="BL294" s="64">
        <f t="shared" si="138"/>
        <v>2.31100962749341</v>
      </c>
      <c r="BM294" s="64">
        <f t="shared" si="139"/>
        <v>55.464231059841836</v>
      </c>
    </row>
    <row r="295" spans="1:65" x14ac:dyDescent="0.3">
      <c r="A295">
        <v>294</v>
      </c>
      <c r="B295">
        <v>1</v>
      </c>
      <c r="C295">
        <v>21.26</v>
      </c>
      <c r="D295">
        <v>29.32</v>
      </c>
      <c r="E295" s="71"/>
      <c r="H295" s="73">
        <f t="shared" si="113"/>
        <v>44.96</v>
      </c>
      <c r="I295">
        <f t="shared" si="114"/>
        <v>36.5</v>
      </c>
      <c r="J295" s="64">
        <v>294</v>
      </c>
      <c r="K295" s="64">
        <v>29.32</v>
      </c>
      <c r="L295" s="64">
        <f t="shared" si="115"/>
        <v>256.14999999999998</v>
      </c>
      <c r="M295" s="64">
        <f t="shared" si="116"/>
        <v>266.14999999999998</v>
      </c>
      <c r="N295" s="64" cm="1">
        <f t="array" ref="N295">[2]!PropsSI("P","T",L295,"Q",0,$F$14)</f>
        <v>170000.91143693728</v>
      </c>
      <c r="O295" s="64" cm="1">
        <f t="array" ref="O295">[2]!PropsSI("H","P",N295,"T",M295,$F$14)</f>
        <v>360698.73146514298</v>
      </c>
      <c r="P295" s="64" cm="1">
        <f t="array" ref="P295">[2]!PropsSI("S","P",N295,"T",M295,$F$14)</f>
        <v>1629.8582331222553</v>
      </c>
      <c r="Q295" s="64" cm="1">
        <f t="array" ref="Q295">1/[2]!PropsSI("D","P",N295,"T",M295,$F$14)</f>
        <v>0.10761246997876302</v>
      </c>
      <c r="R295" s="64">
        <f t="shared" si="117"/>
        <v>317.46999999999997</v>
      </c>
      <c r="S295" s="64" cm="1">
        <f t="array" ref="S295">[2]!PropsSI("T","P",T295,"S",V295,$F$14)</f>
        <v>323.24607706988888</v>
      </c>
      <c r="T295" s="64" cm="1">
        <f t="array" ref="T295">[2]!PropsSI("P","T",R295,"Q",1,$F$14)</f>
        <v>1134665.2312097258</v>
      </c>
      <c r="U295" s="64" cm="1">
        <f t="array" ref="U295">[2]!PropsSI("H","P",T295,"S",V295,$F$14)</f>
        <v>396217.65132565639</v>
      </c>
      <c r="V295" s="64">
        <f t="shared" si="118"/>
        <v>1629.8582331222553</v>
      </c>
      <c r="W295" s="64" cm="1">
        <f t="array" ref="W295">1/[2]!PropsSI("D","P",T295,"S",V295,$F$14)</f>
        <v>1.6102905261972476E-2</v>
      </c>
      <c r="X295" s="64">
        <f t="shared" si="119"/>
        <v>317.46999999999997</v>
      </c>
      <c r="Y295" s="64" cm="1">
        <f t="array" ref="Y295">[2]!PropsSI("T","P",Z295,"H",AA295,$F$14)</f>
        <v>323.24607706988883</v>
      </c>
      <c r="Z295" s="64">
        <f t="shared" si="120"/>
        <v>1134665.2312097258</v>
      </c>
      <c r="AA295" s="64">
        <f t="shared" si="112"/>
        <v>396217.65132565639</v>
      </c>
      <c r="AB295" s="64" cm="1">
        <f t="array" ref="AB295">[2]!PropsSI("S","P",Z295,"H",AA295,$F$14)</f>
        <v>1629.8582331222553</v>
      </c>
      <c r="AC295" s="64" cm="1">
        <f t="array" ref="AC295">1/[2]!PropsSI("D","P",Z295,"H",AA295,$F$14)</f>
        <v>1.6102905261972469E-2</v>
      </c>
      <c r="AD295" s="64">
        <f t="shared" si="121"/>
        <v>317.46999999999997</v>
      </c>
      <c r="AE295" s="64">
        <f t="shared" si="122"/>
        <v>312.46999999999997</v>
      </c>
      <c r="AF295" s="64" cm="1">
        <f t="array" ref="AF295">[2]!PropsSI("P","T",AD295,"Q",0,$F$14)</f>
        <v>1134665.2312097258</v>
      </c>
      <c r="AG295" s="64" cm="1">
        <f t="array" ref="AG295">[2]!PropsSI("H","P",AF295,"T",AE295,$F$14)</f>
        <v>253867.26121557353</v>
      </c>
      <c r="AH295" s="64" cm="1">
        <f t="array" ref="AH295">[2]!PropsSI("S","P",AF295,"T",AE295,$F$14)</f>
        <v>1181.4769957430985</v>
      </c>
      <c r="AI295" s="64" cm="1">
        <f t="array" ref="AI295">1/[2]!PropsSI("D","P",AF295,"T",AE295,$F$14)</f>
        <v>9.6342963394409841E-4</v>
      </c>
      <c r="AJ295" s="64">
        <f t="shared" si="123"/>
        <v>316.46999999999997</v>
      </c>
      <c r="AK295" s="64">
        <f t="shared" si="124"/>
        <v>310.46999999999997</v>
      </c>
      <c r="AL295" s="64" cm="1">
        <f t="array" ref="AL295">[2]!PropsSI("P","T",AJ295,"Q",0,$F$14)</f>
        <v>1106910.3674336653</v>
      </c>
      <c r="AM295" s="64" cm="1">
        <f t="array" ref="AM295">[2]!PropsSI("H","P",AL295,"T",AK295,$F$14)</f>
        <v>250956.45840625383</v>
      </c>
      <c r="AN295" s="64" cm="1">
        <f t="array" ref="AN295">[2]!PropsSI("S","P",AL295,"T",AK295,$F$14)</f>
        <v>1172.2171412994505</v>
      </c>
      <c r="AO295" s="64" cm="1">
        <f t="array" ref="AO295">1/[2]!PropsSI("D","P",AL295,"T",AK295,$F$14)</f>
        <v>9.5580676801175631E-4</v>
      </c>
      <c r="AP295" s="64">
        <f t="shared" si="125"/>
        <v>260.14999999999998</v>
      </c>
      <c r="AQ295" s="64">
        <f t="shared" si="126"/>
        <v>260.14999999999998</v>
      </c>
      <c r="AR295" s="64" cm="1">
        <f t="array" ref="AR295">[2]!PropsSI("P","T",AP295,"Q",0,$F$14)</f>
        <v>198287.49024246493</v>
      </c>
      <c r="AS295" s="64">
        <f t="shared" si="127"/>
        <v>250956.45840625383</v>
      </c>
      <c r="AT295" s="64" cm="1">
        <f t="array" ref="AT295">[2]!PropsSI("H","P",AR295,"H",AS295,$F$14)</f>
        <v>250956.45840625383</v>
      </c>
      <c r="AU295" s="64" cm="1">
        <f t="array" ref="AU295">1/[2]!PropsSI("D","P",AR295,"H",AS295,$F$14)</f>
        <v>3.540180005791177E-2</v>
      </c>
      <c r="AV295" s="64"/>
      <c r="AW295" s="64">
        <f t="shared" si="128"/>
        <v>258.14999999999998</v>
      </c>
      <c r="AX295" s="64">
        <f t="shared" si="129"/>
        <v>260.14999999999998</v>
      </c>
      <c r="AY295" s="64" cm="1">
        <f t="array" ref="AY295">[2]!PropsSI("P","T",AW295,"Q",1,$F$14)</f>
        <v>183723.82814975141</v>
      </c>
      <c r="AZ295" s="64" cm="1">
        <f t="array" ref="AZ295">[2]!PropsSI("H","P",AY295,"T",AX295,$F$14)</f>
        <v>355128.23969601718</v>
      </c>
      <c r="BA295" s="64" cm="1">
        <f t="array" ref="BA295">[2]!PropsSI("S","P",AY295,"T",AX295,$F$14)</f>
        <v>1603.3816434342573</v>
      </c>
      <c r="BB295" s="64" cm="1">
        <f t="array" ref="BB295">1/[2]!PropsSI("D","P",AY295,"T",AX295,$F$14)</f>
        <v>9.6229669371650853E-2</v>
      </c>
      <c r="BC295" s="64">
        <f t="shared" si="130"/>
        <v>104.17178128976335</v>
      </c>
      <c r="BD295" s="64">
        <f t="shared" si="131"/>
        <v>35.518919860513414</v>
      </c>
      <c r="BE295" s="64">
        <f t="shared" si="132"/>
        <v>-139.69070115027677</v>
      </c>
      <c r="BF295" s="64">
        <f t="shared" si="133"/>
        <v>2.9328532989983098</v>
      </c>
      <c r="BG295" s="64">
        <f t="shared" si="134"/>
        <v>4.3518206338503038</v>
      </c>
      <c r="BH295" s="64">
        <f t="shared" si="135"/>
        <v>0.67393708191586177</v>
      </c>
      <c r="BI295" s="64">
        <f t="shared" si="136"/>
        <v>6.6744655756191973</v>
      </c>
      <c r="BJ295" s="64">
        <v>42.102648899999998</v>
      </c>
      <c r="BK295" s="64">
        <f t="shared" si="137"/>
        <v>6.5837290394865846</v>
      </c>
      <c r="BL295" s="64">
        <f t="shared" si="138"/>
        <v>2.1762882102747323</v>
      </c>
      <c r="BM295" s="64">
        <f t="shared" si="139"/>
        <v>52.230917046593575</v>
      </c>
    </row>
    <row r="296" spans="1:65" x14ac:dyDescent="0.3">
      <c r="A296">
        <v>295</v>
      </c>
      <c r="B296">
        <v>1</v>
      </c>
      <c r="C296">
        <v>20.84</v>
      </c>
      <c r="D296">
        <v>28.68</v>
      </c>
      <c r="E296" s="71"/>
      <c r="H296" s="73">
        <f t="shared" si="113"/>
        <v>44.96</v>
      </c>
      <c r="I296">
        <f t="shared" si="114"/>
        <v>36.5</v>
      </c>
      <c r="J296" s="64">
        <v>295</v>
      </c>
      <c r="K296" s="64">
        <v>28.68</v>
      </c>
      <c r="L296" s="64">
        <f t="shared" si="115"/>
        <v>256.14999999999998</v>
      </c>
      <c r="M296" s="64">
        <f t="shared" si="116"/>
        <v>266.14999999999998</v>
      </c>
      <c r="N296" s="64" cm="1">
        <f t="array" ref="N296">[2]!PropsSI("P","T",L296,"Q",0,$F$14)</f>
        <v>170000.91143693728</v>
      </c>
      <c r="O296" s="64" cm="1">
        <f t="array" ref="O296">[2]!PropsSI("H","P",N296,"T",M296,$F$14)</f>
        <v>360698.73146514298</v>
      </c>
      <c r="P296" s="64" cm="1">
        <f t="array" ref="P296">[2]!PropsSI("S","P",N296,"T",M296,$F$14)</f>
        <v>1629.8582331222553</v>
      </c>
      <c r="Q296" s="64" cm="1">
        <f t="array" ref="Q296">1/[2]!PropsSI("D","P",N296,"T",M296,$F$14)</f>
        <v>0.10761246997876302</v>
      </c>
      <c r="R296" s="64">
        <f t="shared" si="117"/>
        <v>316.83</v>
      </c>
      <c r="S296" s="64" cm="1">
        <f t="array" ref="S296">[2]!PropsSI("T","P",T296,"S",V296,$F$14)</f>
        <v>322.65566648123223</v>
      </c>
      <c r="T296" s="64" cm="1">
        <f t="array" ref="T296">[2]!PropsSI("P","T",R296,"Q",1,$F$14)</f>
        <v>1116842.9158865013</v>
      </c>
      <c r="U296" s="64" cm="1">
        <f t="array" ref="U296">[2]!PropsSI("H","P",T296,"S",V296,$F$14)</f>
        <v>395928.15650105366</v>
      </c>
      <c r="V296" s="64">
        <f t="shared" si="118"/>
        <v>1629.8582331222553</v>
      </c>
      <c r="W296" s="64" cm="1">
        <f t="array" ref="W296">1/[2]!PropsSI("D","P",T296,"S",V296,$F$14)</f>
        <v>1.6385318572260377E-2</v>
      </c>
      <c r="X296" s="64">
        <f t="shared" si="119"/>
        <v>316.83</v>
      </c>
      <c r="Y296" s="64" cm="1">
        <f t="array" ref="Y296">[2]!PropsSI("T","P",Z296,"H",AA296,$F$14)</f>
        <v>322.65566648123223</v>
      </c>
      <c r="Z296" s="64">
        <f t="shared" si="120"/>
        <v>1116842.9158865013</v>
      </c>
      <c r="AA296" s="64">
        <f t="shared" si="112"/>
        <v>395928.15650105366</v>
      </c>
      <c r="AB296" s="64" cm="1">
        <f t="array" ref="AB296">[2]!PropsSI("S","P",Z296,"H",AA296,$F$14)</f>
        <v>1629.8582331222556</v>
      </c>
      <c r="AC296" s="64" cm="1">
        <f t="array" ref="AC296">1/[2]!PropsSI("D","P",Z296,"H",AA296,$F$14)</f>
        <v>1.6385318572260377E-2</v>
      </c>
      <c r="AD296" s="64">
        <f t="shared" si="121"/>
        <v>316.83</v>
      </c>
      <c r="AE296" s="64">
        <f t="shared" si="122"/>
        <v>311.83</v>
      </c>
      <c r="AF296" s="64" cm="1">
        <f t="array" ref="AF296">[2]!PropsSI("P","T",AD296,"Q",0,$F$14)</f>
        <v>1116842.9158865013</v>
      </c>
      <c r="AG296" s="64" cm="1">
        <f t="array" ref="AG296">[2]!PropsSI("H","P",AF296,"T",AE296,$F$14)</f>
        <v>252935.71190287595</v>
      </c>
      <c r="AH296" s="64" cm="1">
        <f t="array" ref="AH296">[2]!PropsSI("S","P",AF296,"T",AE296,$F$14)</f>
        <v>1178.5476347454596</v>
      </c>
      <c r="AI296" s="64" cm="1">
        <f t="array" ref="AI296">1/[2]!PropsSI("D","P",AF296,"T",AE296,$F$14)</f>
        <v>9.6104225770225998E-4</v>
      </c>
      <c r="AJ296" s="64">
        <f t="shared" si="123"/>
        <v>315.83</v>
      </c>
      <c r="AK296" s="64">
        <f t="shared" si="124"/>
        <v>309.83</v>
      </c>
      <c r="AL296" s="64" cm="1">
        <f t="array" ref="AL296">[2]!PropsSI("P","T",AJ296,"Q",0,$F$14)</f>
        <v>1089415.8276384701</v>
      </c>
      <c r="AM296" s="64" cm="1">
        <f t="array" ref="AM296">[2]!PropsSI("H","P",AL296,"T",AK296,$F$14)</f>
        <v>250031.86549976355</v>
      </c>
      <c r="AN296" s="64" cm="1">
        <f t="array" ref="AN296">[2]!PropsSI("S","P",AL296,"T",AK296,$F$14)</f>
        <v>1169.2898748975661</v>
      </c>
      <c r="AO296" s="64" cm="1">
        <f t="array" ref="AO296">1/[2]!PropsSI("D","P",AL296,"T",AK296,$F$14)</f>
        <v>9.5350208259491784E-4</v>
      </c>
      <c r="AP296" s="64">
        <f t="shared" si="125"/>
        <v>260.14999999999998</v>
      </c>
      <c r="AQ296" s="64">
        <f t="shared" si="126"/>
        <v>260.14999999999998</v>
      </c>
      <c r="AR296" s="64" cm="1">
        <f t="array" ref="AR296">[2]!PropsSI("P","T",AP296,"Q",0,$F$14)</f>
        <v>198287.49024246493</v>
      </c>
      <c r="AS296" s="64">
        <f t="shared" si="127"/>
        <v>250031.86549976355</v>
      </c>
      <c r="AT296" s="64" cm="1">
        <f t="array" ref="AT296">[2]!PropsSI("H","P",AR296,"H",AS296,$F$14)</f>
        <v>250031.86549976355</v>
      </c>
      <c r="AU296" s="64" cm="1">
        <f t="array" ref="AU296">1/[2]!PropsSI("D","P",AR296,"H",AS296,$F$14)</f>
        <v>3.4927772427920237E-2</v>
      </c>
      <c r="AV296" s="64"/>
      <c r="AW296" s="64">
        <f t="shared" si="128"/>
        <v>258.14999999999998</v>
      </c>
      <c r="AX296" s="64">
        <f t="shared" si="129"/>
        <v>260.14999999999998</v>
      </c>
      <c r="AY296" s="64" cm="1">
        <f t="array" ref="AY296">[2]!PropsSI("P","T",AW296,"Q",1,$F$14)</f>
        <v>183723.82814975141</v>
      </c>
      <c r="AZ296" s="64" cm="1">
        <f t="array" ref="AZ296">[2]!PropsSI("H","P",AY296,"T",AX296,$F$14)</f>
        <v>355128.23969601718</v>
      </c>
      <c r="BA296" s="64" cm="1">
        <f t="array" ref="BA296">[2]!PropsSI("S","P",AY296,"T",AX296,$F$14)</f>
        <v>1603.3816434342573</v>
      </c>
      <c r="BB296" s="64" cm="1">
        <f t="array" ref="BB296">1/[2]!PropsSI("D","P",AY296,"T",AX296,$F$14)</f>
        <v>9.6229669371650853E-2</v>
      </c>
      <c r="BC296" s="64">
        <f t="shared" si="130"/>
        <v>105.09637419625363</v>
      </c>
      <c r="BD296" s="64">
        <f t="shared" si="131"/>
        <v>35.22942503591068</v>
      </c>
      <c r="BE296" s="64">
        <f t="shared" si="132"/>
        <v>-140.32579923216431</v>
      </c>
      <c r="BF296" s="64">
        <f t="shared" si="133"/>
        <v>2.9831986780688284</v>
      </c>
      <c r="BG296" s="64">
        <f t="shared" si="134"/>
        <v>4.3992842535787311</v>
      </c>
      <c r="BH296" s="64">
        <f t="shared" si="135"/>
        <v>0.67811000747270533</v>
      </c>
      <c r="BI296" s="64">
        <f t="shared" si="136"/>
        <v>6.5696289887292751</v>
      </c>
      <c r="BJ296" s="64">
        <v>42.102648899999998</v>
      </c>
      <c r="BK296" s="64">
        <f t="shared" si="137"/>
        <v>6.8732238640893186</v>
      </c>
      <c r="BL296" s="64">
        <f t="shared" si="138"/>
        <v>2.271982332851747</v>
      </c>
      <c r="BM296" s="64">
        <f t="shared" si="139"/>
        <v>54.527575988441924</v>
      </c>
    </row>
    <row r="297" spans="1:65" x14ac:dyDescent="0.3">
      <c r="A297">
        <v>296</v>
      </c>
      <c r="B297">
        <v>1</v>
      </c>
      <c r="C297">
        <v>21.86</v>
      </c>
      <c r="D297">
        <v>29.99</v>
      </c>
      <c r="E297" s="71"/>
      <c r="H297" s="73">
        <f t="shared" si="113"/>
        <v>44.96</v>
      </c>
      <c r="I297">
        <f t="shared" si="114"/>
        <v>36.5</v>
      </c>
      <c r="J297" s="64">
        <v>296</v>
      </c>
      <c r="K297" s="64">
        <v>29.99</v>
      </c>
      <c r="L297" s="64">
        <f t="shared" si="115"/>
        <v>256.14999999999998</v>
      </c>
      <c r="M297" s="64">
        <f t="shared" si="116"/>
        <v>266.14999999999998</v>
      </c>
      <c r="N297" s="64" cm="1">
        <f t="array" ref="N297">[2]!PropsSI("P","T",L297,"Q",0,$F$14)</f>
        <v>170000.91143693728</v>
      </c>
      <c r="O297" s="64" cm="1">
        <f t="array" ref="O297">[2]!PropsSI("H","P",N297,"T",M297,$F$14)</f>
        <v>360698.73146514298</v>
      </c>
      <c r="P297" s="64" cm="1">
        <f t="array" ref="P297">[2]!PropsSI("S","P",N297,"T",M297,$F$14)</f>
        <v>1629.8582331222553</v>
      </c>
      <c r="Q297" s="64" cm="1">
        <f t="array" ref="Q297">1/[2]!PropsSI("D","P",N297,"T",M297,$F$14)</f>
        <v>0.10761246997876302</v>
      </c>
      <c r="R297" s="64">
        <f t="shared" si="117"/>
        <v>318.14</v>
      </c>
      <c r="S297" s="64" cm="1">
        <f t="array" ref="S297">[2]!PropsSI("T","P",T297,"S",V297,$F$14)</f>
        <v>323.86517745706732</v>
      </c>
      <c r="T297" s="64" cm="1">
        <f t="array" ref="T297">[2]!PropsSI("P","T",R297,"Q",1,$F$14)</f>
        <v>1153550.0810206891</v>
      </c>
      <c r="U297" s="64" cm="1">
        <f t="array" ref="U297">[2]!PropsSI("H","P",T297,"S",V297,$F$14)</f>
        <v>396518.99915477814</v>
      </c>
      <c r="V297" s="64">
        <f t="shared" si="118"/>
        <v>1629.8582331222553</v>
      </c>
      <c r="W297" s="64" cm="1">
        <f t="array" ref="W297">1/[2]!PropsSI("D","P",T297,"S",V297,$F$14)</f>
        <v>1.5812881962548712E-2</v>
      </c>
      <c r="X297" s="64">
        <f t="shared" si="119"/>
        <v>318.14</v>
      </c>
      <c r="Y297" s="64" cm="1">
        <f t="array" ref="Y297">[2]!PropsSI("T","P",Z297,"H",AA297,$F$14)</f>
        <v>323.86517745706726</v>
      </c>
      <c r="Z297" s="64">
        <f t="shared" si="120"/>
        <v>1153550.0810206891</v>
      </c>
      <c r="AA297" s="64">
        <f t="shared" si="112"/>
        <v>396518.99915477814</v>
      </c>
      <c r="AB297" s="64" cm="1">
        <f t="array" ref="AB297">[2]!PropsSI("S","P",Z297,"H",AA297,$F$14)</f>
        <v>1629.8582331222558</v>
      </c>
      <c r="AC297" s="64" cm="1">
        <f t="array" ref="AC297">1/[2]!PropsSI("D","P",Z297,"H",AA297,$F$14)</f>
        <v>1.5812881962548712E-2</v>
      </c>
      <c r="AD297" s="64">
        <f t="shared" si="121"/>
        <v>318.14</v>
      </c>
      <c r="AE297" s="64">
        <f t="shared" si="122"/>
        <v>313.14</v>
      </c>
      <c r="AF297" s="64" cm="1">
        <f t="array" ref="AF297">[2]!PropsSI("P","T",AD297,"Q",0,$F$14)</f>
        <v>1153550.0810206891</v>
      </c>
      <c r="AG297" s="64" cm="1">
        <f t="array" ref="AG297">[2]!PropsSI("H","P",AF297,"T",AE297,$F$14)</f>
        <v>254844.76003076206</v>
      </c>
      <c r="AH297" s="64" cm="1">
        <f t="array" ref="AH297">[2]!PropsSI("S","P",AF297,"T",AE297,$F$14)</f>
        <v>1184.5437009725729</v>
      </c>
      <c r="AI297" s="64" cm="1">
        <f t="array" ref="AI297">1/[2]!PropsSI("D","P",AF297,"T",AE297,$F$14)</f>
        <v>9.6595574234196687E-4</v>
      </c>
      <c r="AJ297" s="64">
        <f t="shared" si="123"/>
        <v>317.14</v>
      </c>
      <c r="AK297" s="64">
        <f t="shared" si="124"/>
        <v>311.14</v>
      </c>
      <c r="AL297" s="64" cm="1">
        <f t="array" ref="AL297">[2]!PropsSI("P","T",AJ297,"Q",0,$F$14)</f>
        <v>1125449.239476488</v>
      </c>
      <c r="AM297" s="64" cm="1">
        <f t="array" ref="AM297">[2]!PropsSI("H","P",AL297,"T",AK297,$F$14)</f>
        <v>251926.57713559037</v>
      </c>
      <c r="AN297" s="64" cm="1">
        <f t="array" ref="AN297">[2]!PropsSI("S","P",AL297,"T",AK297,$F$14)</f>
        <v>1175.2813666510281</v>
      </c>
      <c r="AO297" s="64" cm="1">
        <f t="array" ref="AO297">1/[2]!PropsSI("D","P",AL297,"T",AK297,$F$14)</f>
        <v>9.5824438611704656E-4</v>
      </c>
      <c r="AP297" s="64">
        <f t="shared" si="125"/>
        <v>260.14999999999998</v>
      </c>
      <c r="AQ297" s="64">
        <f t="shared" si="126"/>
        <v>260.14999999999998</v>
      </c>
      <c r="AR297" s="64" cm="1">
        <f t="array" ref="AR297">[2]!PropsSI("P","T",AP297,"Q",0,$F$14)</f>
        <v>198287.49024246493</v>
      </c>
      <c r="AS297" s="64">
        <f t="shared" si="127"/>
        <v>251926.57713559037</v>
      </c>
      <c r="AT297" s="64" cm="1">
        <f t="array" ref="AT297">[2]!PropsSI("H","P",AR297,"H",AS297,$F$14)</f>
        <v>251926.57713559037</v>
      </c>
      <c r="AU297" s="64" cm="1">
        <f t="array" ref="AU297">1/[2]!PropsSI("D","P",AR297,"H",AS297,$F$14)</f>
        <v>3.5899168228108319E-2</v>
      </c>
      <c r="AV297" s="64"/>
      <c r="AW297" s="64">
        <f t="shared" si="128"/>
        <v>258.14999999999998</v>
      </c>
      <c r="AX297" s="64">
        <f t="shared" si="129"/>
        <v>260.14999999999998</v>
      </c>
      <c r="AY297" s="64" cm="1">
        <f t="array" ref="AY297">[2]!PropsSI("P","T",AW297,"Q",1,$F$14)</f>
        <v>183723.82814975141</v>
      </c>
      <c r="AZ297" s="64" cm="1">
        <f t="array" ref="AZ297">[2]!PropsSI("H","P",AY297,"T",AX297,$F$14)</f>
        <v>355128.23969601718</v>
      </c>
      <c r="BA297" s="64" cm="1">
        <f t="array" ref="BA297">[2]!PropsSI("S","P",AY297,"T",AX297,$F$14)</f>
        <v>1603.3816434342573</v>
      </c>
      <c r="BB297" s="64" cm="1">
        <f t="array" ref="BB297">1/[2]!PropsSI("D","P",AY297,"T",AX297,$F$14)</f>
        <v>9.6229669371650853E-2</v>
      </c>
      <c r="BC297" s="64">
        <f t="shared" si="130"/>
        <v>103.20166256042681</v>
      </c>
      <c r="BD297" s="64">
        <f t="shared" si="131"/>
        <v>35.820267689635159</v>
      </c>
      <c r="BE297" s="64">
        <f t="shared" si="132"/>
        <v>-139.02193025006198</v>
      </c>
      <c r="BF297" s="64">
        <f t="shared" si="133"/>
        <v>2.8810969101241231</v>
      </c>
      <c r="BG297" s="64">
        <f t="shared" si="134"/>
        <v>4.3032172028671436</v>
      </c>
      <c r="BH297" s="64">
        <f t="shared" si="135"/>
        <v>0.66952161006525734</v>
      </c>
      <c r="BI297" s="64">
        <f t="shared" si="136"/>
        <v>6.7855523318685531</v>
      </c>
      <c r="BJ297" s="64">
        <v>42.102648899999998</v>
      </c>
      <c r="BK297" s="64">
        <f t="shared" si="137"/>
        <v>6.2823812103648393</v>
      </c>
      <c r="BL297" s="64">
        <f t="shared" si="138"/>
        <v>2.0766760112039329</v>
      </c>
      <c r="BM297" s="64">
        <f t="shared" si="139"/>
        <v>49.840224268894389</v>
      </c>
    </row>
    <row r="298" spans="1:65" x14ac:dyDescent="0.3">
      <c r="A298">
        <v>297</v>
      </c>
      <c r="B298">
        <v>1</v>
      </c>
      <c r="C298">
        <v>19.66</v>
      </c>
      <c r="D298">
        <v>22.7</v>
      </c>
      <c r="E298" s="71"/>
      <c r="H298" s="73">
        <f t="shared" si="113"/>
        <v>44.96</v>
      </c>
      <c r="I298">
        <f t="shared" si="114"/>
        <v>36.5</v>
      </c>
      <c r="J298" s="64">
        <v>297</v>
      </c>
      <c r="K298" s="64">
        <v>22.7</v>
      </c>
      <c r="L298" s="64">
        <f t="shared" si="115"/>
        <v>256.14999999999998</v>
      </c>
      <c r="M298" s="64">
        <f t="shared" si="116"/>
        <v>266.14999999999998</v>
      </c>
      <c r="N298" s="64" cm="1">
        <f t="array" ref="N298">[2]!PropsSI("P","T",L298,"Q",0,$F$14)</f>
        <v>170000.91143693728</v>
      </c>
      <c r="O298" s="64" cm="1">
        <f t="array" ref="O298">[2]!PropsSI("H","P",N298,"T",M298,$F$14)</f>
        <v>360698.73146514298</v>
      </c>
      <c r="P298" s="64" cm="1">
        <f t="array" ref="P298">[2]!PropsSI("S","P",N298,"T",M298,$F$14)</f>
        <v>1629.8582331222553</v>
      </c>
      <c r="Q298" s="64" cm="1">
        <f t="array" ref="Q298">1/[2]!PropsSI("D","P",N298,"T",M298,$F$14)</f>
        <v>0.10761246997876302</v>
      </c>
      <c r="R298" s="64">
        <f t="shared" si="117"/>
        <v>310.84999999999997</v>
      </c>
      <c r="S298" s="64" cm="1">
        <f t="array" ref="S298">[2]!PropsSI("T","P",T298,"S",V298,$F$14)</f>
        <v>317.17830814376919</v>
      </c>
      <c r="T298" s="64" cm="1">
        <f t="array" ref="T298">[2]!PropsSI("P","T",R298,"Q",1,$F$14)</f>
        <v>960251.93988584029</v>
      </c>
      <c r="U298" s="64" cm="1">
        <f t="array" ref="U298">[2]!PropsSI("H","P",T298,"S",V298,$F$14)</f>
        <v>393145.17725840432</v>
      </c>
      <c r="V298" s="64">
        <f t="shared" si="118"/>
        <v>1629.8582331222553</v>
      </c>
      <c r="W298" s="64" cm="1">
        <f t="array" ref="W298">1/[2]!PropsSI("D","P",T298,"S",V298,$F$14)</f>
        <v>1.9301122521697411E-2</v>
      </c>
      <c r="X298" s="64">
        <f t="shared" si="119"/>
        <v>310.84999999999997</v>
      </c>
      <c r="Y298" s="64" cm="1">
        <f t="array" ref="Y298">[2]!PropsSI("T","P",Z298,"H",AA298,$F$14)</f>
        <v>317.17830814376924</v>
      </c>
      <c r="Z298" s="64">
        <f t="shared" si="120"/>
        <v>960251.93988584029</v>
      </c>
      <c r="AA298" s="64">
        <f t="shared" si="112"/>
        <v>393145.17725840432</v>
      </c>
      <c r="AB298" s="64" cm="1">
        <f t="array" ref="AB298">[2]!PropsSI("S","P",Z298,"H",AA298,$F$14)</f>
        <v>1629.8582331222553</v>
      </c>
      <c r="AC298" s="64" cm="1">
        <f t="array" ref="AC298">1/[2]!PropsSI("D","P",Z298,"H",AA298,$F$14)</f>
        <v>1.9301122521697425E-2</v>
      </c>
      <c r="AD298" s="64">
        <f t="shared" si="121"/>
        <v>310.84999999999997</v>
      </c>
      <c r="AE298" s="64">
        <f t="shared" si="122"/>
        <v>305.84999999999997</v>
      </c>
      <c r="AF298" s="64" cm="1">
        <f t="array" ref="AF298">[2]!PropsSI("P","T",AD298,"Q",0,$F$14)</f>
        <v>960251.93988584029</v>
      </c>
      <c r="AG298" s="64" cm="1">
        <f t="array" ref="AG298">[2]!PropsSI("H","P",AF298,"T",AE298,$F$14)</f>
        <v>244330.45607665097</v>
      </c>
      <c r="AH298" s="64" cm="1">
        <f t="array" ref="AH298">[2]!PropsSI("S","P",AF298,"T",AE298,$F$14)</f>
        <v>1151.1663628991166</v>
      </c>
      <c r="AI298" s="64" cm="1">
        <f t="array" ref="AI298">1/[2]!PropsSI("D","P",AF298,"T",AE298,$F$14)</f>
        <v>9.3985893099746143E-4</v>
      </c>
      <c r="AJ298" s="64">
        <f t="shared" si="123"/>
        <v>309.84999999999997</v>
      </c>
      <c r="AK298" s="64">
        <f t="shared" si="124"/>
        <v>303.84999999999997</v>
      </c>
      <c r="AL298" s="64" cm="1">
        <f t="array" ref="AL298">[2]!PropsSI("P","T",AJ298,"Q",0,$F$14)</f>
        <v>935762.61006677314</v>
      </c>
      <c r="AM298" s="64" cm="1">
        <f t="array" ref="AM298">[2]!PropsSI("H","P",AL298,"T",AK298,$F$14)</f>
        <v>241487.82857823974</v>
      </c>
      <c r="AN298" s="64" cm="1">
        <f t="array" ref="AN298">[2]!PropsSI("S","P",AL298,"T",AK298,$F$14)</f>
        <v>1141.9169148352705</v>
      </c>
      <c r="AO298" s="64" cm="1">
        <f t="array" ref="AO298">1/[2]!PropsSI("D","P",AL298,"T",AK298,$F$14)</f>
        <v>9.3301512003539496E-4</v>
      </c>
      <c r="AP298" s="64">
        <f t="shared" si="125"/>
        <v>260.14999999999998</v>
      </c>
      <c r="AQ298" s="64">
        <f t="shared" si="126"/>
        <v>260.14999999999998</v>
      </c>
      <c r="AR298" s="64" cm="1">
        <f t="array" ref="AR298">[2]!PropsSI("P","T",AP298,"Q",0,$F$14)</f>
        <v>198287.49024246493</v>
      </c>
      <c r="AS298" s="64">
        <f t="shared" si="127"/>
        <v>241487.82857823974</v>
      </c>
      <c r="AT298" s="64" cm="1">
        <f t="array" ref="AT298">[2]!PropsSI("H","P",AR298,"H",AS298,$F$14)</f>
        <v>241487.82857823974</v>
      </c>
      <c r="AU298" s="64" cm="1">
        <f t="array" ref="AU298">1/[2]!PropsSI("D","P",AR298,"H",AS298,$F$14)</f>
        <v>3.054734776314098E-2</v>
      </c>
      <c r="AV298" s="64"/>
      <c r="AW298" s="64">
        <f t="shared" si="128"/>
        <v>258.14999999999998</v>
      </c>
      <c r="AX298" s="64">
        <f t="shared" si="129"/>
        <v>260.14999999999998</v>
      </c>
      <c r="AY298" s="64" cm="1">
        <f t="array" ref="AY298">[2]!PropsSI("P","T",AW298,"Q",1,$F$14)</f>
        <v>183723.82814975141</v>
      </c>
      <c r="AZ298" s="64" cm="1">
        <f t="array" ref="AZ298">[2]!PropsSI("H","P",AY298,"T",AX298,$F$14)</f>
        <v>355128.23969601718</v>
      </c>
      <c r="BA298" s="64" cm="1">
        <f t="array" ref="BA298">[2]!PropsSI("S","P",AY298,"T",AX298,$F$14)</f>
        <v>1603.3816434342573</v>
      </c>
      <c r="BB298" s="64" cm="1">
        <f t="array" ref="BB298">1/[2]!PropsSI("D","P",AY298,"T",AX298,$F$14)</f>
        <v>9.6229669371650853E-2</v>
      </c>
      <c r="BC298" s="64">
        <f t="shared" si="130"/>
        <v>113.64041111777743</v>
      </c>
      <c r="BD298" s="64">
        <f t="shared" si="131"/>
        <v>32.446445793261347</v>
      </c>
      <c r="BE298" s="64">
        <f t="shared" si="132"/>
        <v>-146.08685691103878</v>
      </c>
      <c r="BF298" s="64">
        <f t="shared" si="133"/>
        <v>3.5023993642280193</v>
      </c>
      <c r="BG298" s="64">
        <f t="shared" si="134"/>
        <v>4.898481973434536</v>
      </c>
      <c r="BH298" s="64">
        <f t="shared" si="135"/>
        <v>0.71499688744844703</v>
      </c>
      <c r="BI298" s="64">
        <f t="shared" si="136"/>
        <v>5.6485105389687904</v>
      </c>
      <c r="BJ298" s="64">
        <v>42.102648899999998</v>
      </c>
      <c r="BK298" s="64">
        <f t="shared" si="137"/>
        <v>9.6562031067386513</v>
      </c>
      <c r="BL298" s="64">
        <f t="shared" si="138"/>
        <v>3.1919115825052762</v>
      </c>
      <c r="BM298" s="64">
        <f t="shared" si="139"/>
        <v>76.605877980126621</v>
      </c>
    </row>
    <row r="299" spans="1:65" x14ac:dyDescent="0.3">
      <c r="A299">
        <v>298</v>
      </c>
      <c r="B299">
        <v>1</v>
      </c>
      <c r="C299">
        <v>20.64</v>
      </c>
      <c r="D299">
        <v>27.5</v>
      </c>
      <c r="E299" s="71"/>
      <c r="H299" s="73">
        <f t="shared" si="113"/>
        <v>44.96</v>
      </c>
      <c r="I299">
        <f t="shared" si="114"/>
        <v>36.5</v>
      </c>
      <c r="J299" s="64">
        <v>298</v>
      </c>
      <c r="K299" s="64">
        <v>27.5</v>
      </c>
      <c r="L299" s="64">
        <f t="shared" si="115"/>
        <v>256.14999999999998</v>
      </c>
      <c r="M299" s="64">
        <f t="shared" si="116"/>
        <v>266.14999999999998</v>
      </c>
      <c r="N299" s="64" cm="1">
        <f t="array" ref="N299">[2]!PropsSI("P","T",L299,"Q",0,$F$14)</f>
        <v>170000.91143693728</v>
      </c>
      <c r="O299" s="64" cm="1">
        <f t="array" ref="O299">[2]!PropsSI("H","P",N299,"T",M299,$F$14)</f>
        <v>360698.73146514298</v>
      </c>
      <c r="P299" s="64" cm="1">
        <f t="array" ref="P299">[2]!PropsSI("S","P",N299,"T",M299,$F$14)</f>
        <v>1629.8582331222553</v>
      </c>
      <c r="Q299" s="64" cm="1">
        <f t="array" ref="Q299">1/[2]!PropsSI("D","P",N299,"T",M299,$F$14)</f>
        <v>0.10761246997876302</v>
      </c>
      <c r="R299" s="64">
        <f t="shared" si="117"/>
        <v>315.64999999999998</v>
      </c>
      <c r="S299" s="64" cm="1">
        <f t="array" ref="S299">[2]!PropsSI("T","P",T299,"S",V299,$F$14)</f>
        <v>321.56945842003722</v>
      </c>
      <c r="T299" s="64" cm="1">
        <f t="array" ref="T299">[2]!PropsSI("P","T",R299,"Q",1,$F$14)</f>
        <v>1084532.9687658763</v>
      </c>
      <c r="U299" s="64" cm="1">
        <f t="array" ref="U299">[2]!PropsSI("H","P",T299,"S",V299,$F$14)</f>
        <v>395390.1886225029</v>
      </c>
      <c r="V299" s="64">
        <f t="shared" si="118"/>
        <v>1629.8582331222553</v>
      </c>
      <c r="W299" s="64" cm="1">
        <f t="array" ref="W299">1/[2]!PropsSI("D","P",T299,"S",V299,$F$14)</f>
        <v>1.6920196766919839E-2</v>
      </c>
      <c r="X299" s="64">
        <f t="shared" si="119"/>
        <v>315.64999999999998</v>
      </c>
      <c r="Y299" s="64" cm="1">
        <f t="array" ref="Y299">[2]!PropsSI("T","P",Z299,"H",AA299,$F$14)</f>
        <v>321.56945842003717</v>
      </c>
      <c r="Z299" s="64">
        <f t="shared" si="120"/>
        <v>1084532.9687658763</v>
      </c>
      <c r="AA299" s="64">
        <f t="shared" si="112"/>
        <v>395390.1886225029</v>
      </c>
      <c r="AB299" s="64" cm="1">
        <f t="array" ref="AB299">[2]!PropsSI("S","P",Z299,"H",AA299,$F$14)</f>
        <v>1629.8582331222551</v>
      </c>
      <c r="AC299" s="64" cm="1">
        <f t="array" ref="AC299">1/[2]!PropsSI("D","P",Z299,"H",AA299,$F$14)</f>
        <v>1.6920196766919825E-2</v>
      </c>
      <c r="AD299" s="64">
        <f t="shared" si="121"/>
        <v>315.64999999999998</v>
      </c>
      <c r="AE299" s="64">
        <f t="shared" si="122"/>
        <v>310.64999999999998</v>
      </c>
      <c r="AF299" s="64" cm="1">
        <f t="array" ref="AF299">[2]!PropsSI("P","T",AD299,"Q",0,$F$14)</f>
        <v>1084532.9687658763</v>
      </c>
      <c r="AG299" s="64" cm="1">
        <f t="array" ref="AG299">[2]!PropsSI("H","P",AF299,"T",AE299,$F$14)</f>
        <v>251223.67311220779</v>
      </c>
      <c r="AH299" s="64" cm="1">
        <f t="array" ref="AH299">[2]!PropsSI("S","P",AF299,"T",AE299,$F$14)</f>
        <v>1173.1464728116232</v>
      </c>
      <c r="AI299" s="64" cm="1">
        <f t="array" ref="AI299">1/[2]!PropsSI("D","P",AF299,"T",AE299,$F$14)</f>
        <v>9.5670446786031923E-4</v>
      </c>
      <c r="AJ299" s="64">
        <f t="shared" si="123"/>
        <v>314.64999999999998</v>
      </c>
      <c r="AK299" s="64">
        <f t="shared" si="124"/>
        <v>308.64999999999998</v>
      </c>
      <c r="AL299" s="64" cm="1">
        <f t="array" ref="AL299">[2]!PropsSI("P","T",AJ299,"Q",0,$F$14)</f>
        <v>1057703.3324826155</v>
      </c>
      <c r="AM299" s="64" cm="1">
        <f t="array" ref="AM299">[2]!PropsSI("H","P",AL299,"T",AK299,$F$14)</f>
        <v>248332.42616459291</v>
      </c>
      <c r="AN299" s="64" cm="1">
        <f t="array" ref="AN299">[2]!PropsSI("S","P",AL299,"T",AK299,$F$14)</f>
        <v>1163.8919059638347</v>
      </c>
      <c r="AO299" s="64" cm="1">
        <f t="array" ref="AO299">1/[2]!PropsSI("D","P",AL299,"T",AK299,$F$14)</f>
        <v>9.49312261262622E-4</v>
      </c>
      <c r="AP299" s="64">
        <f t="shared" si="125"/>
        <v>260.14999999999998</v>
      </c>
      <c r="AQ299" s="64">
        <f t="shared" si="126"/>
        <v>260.14999999999998</v>
      </c>
      <c r="AR299" s="64" cm="1">
        <f t="array" ref="AR299">[2]!PropsSI("P","T",AP299,"Q",0,$F$14)</f>
        <v>198287.49024246493</v>
      </c>
      <c r="AS299" s="64">
        <f t="shared" si="127"/>
        <v>248332.42616459291</v>
      </c>
      <c r="AT299" s="64" cm="1">
        <f t="array" ref="AT299">[2]!PropsSI("H","P",AR299,"H",AS299,$F$14)</f>
        <v>248332.42616459291</v>
      </c>
      <c r="AU299" s="64" cm="1">
        <f t="array" ref="AU299">1/[2]!PropsSI("D","P",AR299,"H",AS299,$F$14)</f>
        <v>3.4056490380750676E-2</v>
      </c>
      <c r="AV299" s="64"/>
      <c r="AW299" s="64">
        <f t="shared" si="128"/>
        <v>258.14999999999998</v>
      </c>
      <c r="AX299" s="64">
        <f t="shared" si="129"/>
        <v>260.14999999999998</v>
      </c>
      <c r="AY299" s="64" cm="1">
        <f t="array" ref="AY299">[2]!PropsSI("P","T",AW299,"Q",1,$F$14)</f>
        <v>183723.82814975141</v>
      </c>
      <c r="AZ299" s="64" cm="1">
        <f t="array" ref="AZ299">[2]!PropsSI("H","P",AY299,"T",AX299,$F$14)</f>
        <v>355128.23969601718</v>
      </c>
      <c r="BA299" s="64" cm="1">
        <f t="array" ref="BA299">[2]!PropsSI("S","P",AY299,"T",AX299,$F$14)</f>
        <v>1603.3816434342573</v>
      </c>
      <c r="BB299" s="64" cm="1">
        <f t="array" ref="BB299">1/[2]!PropsSI("D","P",AY299,"T",AX299,$F$14)</f>
        <v>9.6229669371650853E-2</v>
      </c>
      <c r="BC299" s="64">
        <f t="shared" si="130"/>
        <v>106.79581353142427</v>
      </c>
      <c r="BD299" s="64">
        <f t="shared" si="131"/>
        <v>34.691457157359928</v>
      </c>
      <c r="BE299" s="64">
        <f t="shared" si="132"/>
        <v>-141.48727068878421</v>
      </c>
      <c r="BF299" s="64">
        <f t="shared" si="133"/>
        <v>3.0784470380416731</v>
      </c>
      <c r="BG299" s="64">
        <f t="shared" si="134"/>
        <v>4.4895652173913039</v>
      </c>
      <c r="BH299" s="64">
        <f t="shared" si="135"/>
        <v>0.68568934606777543</v>
      </c>
      <c r="BI299" s="64">
        <f t="shared" si="136"/>
        <v>6.3795714952280678</v>
      </c>
      <c r="BJ299" s="64">
        <v>42.102648899999998</v>
      </c>
      <c r="BK299" s="64">
        <f t="shared" si="137"/>
        <v>7.4111917426400709</v>
      </c>
      <c r="BL299" s="64">
        <f t="shared" si="138"/>
        <v>2.4498106038171343</v>
      </c>
      <c r="BM299" s="64">
        <f t="shared" si="139"/>
        <v>58.795454491611224</v>
      </c>
    </row>
    <row r="300" spans="1:65" x14ac:dyDescent="0.3">
      <c r="A300">
        <v>299</v>
      </c>
      <c r="B300">
        <v>1</v>
      </c>
      <c r="C300">
        <v>18.59</v>
      </c>
      <c r="D300">
        <v>25.14</v>
      </c>
      <c r="E300" s="71"/>
      <c r="H300" s="73">
        <f t="shared" si="113"/>
        <v>44.96</v>
      </c>
      <c r="I300">
        <f t="shared" si="114"/>
        <v>36.5</v>
      </c>
      <c r="J300" s="64">
        <v>299</v>
      </c>
      <c r="K300" s="64">
        <v>25.14</v>
      </c>
      <c r="L300" s="64">
        <f t="shared" si="115"/>
        <v>256.14999999999998</v>
      </c>
      <c r="M300" s="64">
        <f t="shared" si="116"/>
        <v>266.14999999999998</v>
      </c>
      <c r="N300" s="64" cm="1">
        <f t="array" ref="N300">[2]!PropsSI("P","T",L300,"Q",0,$F$14)</f>
        <v>170000.91143693728</v>
      </c>
      <c r="O300" s="64" cm="1">
        <f t="array" ref="O300">[2]!PropsSI("H","P",N300,"T",M300,$F$14)</f>
        <v>360698.73146514298</v>
      </c>
      <c r="P300" s="64" cm="1">
        <f t="array" ref="P300">[2]!PropsSI("S","P",N300,"T",M300,$F$14)</f>
        <v>1629.8582331222553</v>
      </c>
      <c r="Q300" s="64" cm="1">
        <f t="array" ref="Q300">1/[2]!PropsSI("D","P",N300,"T",M300,$F$14)</f>
        <v>0.10761246997876302</v>
      </c>
      <c r="R300" s="64">
        <f t="shared" si="117"/>
        <v>313.28999999999996</v>
      </c>
      <c r="S300" s="64" cm="1">
        <f t="array" ref="S300">[2]!PropsSI("T","P",T300,"S",V300,$F$14)</f>
        <v>319.40544705464157</v>
      </c>
      <c r="T300" s="64" cm="1">
        <f t="array" ref="T300">[2]!PropsSI("P","T",R300,"Q",1,$F$14)</f>
        <v>1022015.2423367091</v>
      </c>
      <c r="U300" s="64" cm="1">
        <f t="array" ref="U300">[2]!PropsSI("H","P",T300,"S",V300,$F$14)</f>
        <v>394297.80006060097</v>
      </c>
      <c r="V300" s="64">
        <f t="shared" si="118"/>
        <v>1629.8582331222553</v>
      </c>
      <c r="W300" s="64" cm="1">
        <f t="array" ref="W300">1/[2]!PropsSI("D","P",T300,"S",V300,$F$14)</f>
        <v>1.804790969709405E-2</v>
      </c>
      <c r="X300" s="64">
        <f t="shared" si="119"/>
        <v>313.28999999999996</v>
      </c>
      <c r="Y300" s="64" cm="1">
        <f t="array" ref="Y300">[2]!PropsSI("T","P",Z300,"H",AA300,$F$14)</f>
        <v>319.40544705464157</v>
      </c>
      <c r="Z300" s="64">
        <f t="shared" si="120"/>
        <v>1022015.2423367091</v>
      </c>
      <c r="AA300" s="64">
        <f t="shared" si="112"/>
        <v>394297.80006060097</v>
      </c>
      <c r="AB300" s="64" cm="1">
        <f t="array" ref="AB300">[2]!PropsSI("S","P",Z300,"H",AA300,$F$14)</f>
        <v>1629.8582331222553</v>
      </c>
      <c r="AC300" s="64" cm="1">
        <f t="array" ref="AC300">1/[2]!PropsSI("D","P",Z300,"H",AA300,$F$14)</f>
        <v>1.8047909697094047E-2</v>
      </c>
      <c r="AD300" s="64">
        <f t="shared" si="121"/>
        <v>313.28999999999996</v>
      </c>
      <c r="AE300" s="64">
        <f t="shared" si="122"/>
        <v>308.28999999999996</v>
      </c>
      <c r="AF300" s="64" cm="1">
        <f t="array" ref="AF300">[2]!PropsSI("P","T",AD300,"Q",0,$F$14)</f>
        <v>1022015.2423367091</v>
      </c>
      <c r="AG300" s="64" cm="1">
        <f t="array" ref="AG300">[2]!PropsSI("H","P",AF300,"T",AE300,$F$14)</f>
        <v>247820.52052199221</v>
      </c>
      <c r="AH300" s="64" cm="1">
        <f t="array" ref="AH300">[2]!PropsSI("S","P",AF300,"T",AE300,$F$14)</f>
        <v>1162.3421760515946</v>
      </c>
      <c r="AI300" s="64" cm="1">
        <f t="array" ref="AI300">1/[2]!PropsSI("D","P",AF300,"T",AE300,$F$14)</f>
        <v>9.4826721319007273E-4</v>
      </c>
      <c r="AJ300" s="64">
        <f t="shared" si="123"/>
        <v>312.28999999999996</v>
      </c>
      <c r="AK300" s="64">
        <f t="shared" si="124"/>
        <v>306.28999999999996</v>
      </c>
      <c r="AL300" s="64" cm="1">
        <f t="array" ref="AL300">[2]!PropsSI("P","T",AJ300,"Q",0,$F$14)</f>
        <v>996354.10441641242</v>
      </c>
      <c r="AM300" s="64" cm="1">
        <f t="array" ref="AM300">[2]!PropsSI("H","P",AL300,"T",AK300,$F$14)</f>
        <v>244953.66691336714</v>
      </c>
      <c r="AN300" s="64" cm="1">
        <f t="array" ref="AN300">[2]!PropsSI("S","P",AL300,"T",AK300,$F$14)</f>
        <v>1153.091597525821</v>
      </c>
      <c r="AO300" s="64" cm="1">
        <f t="array" ref="AO300">1/[2]!PropsSI("D","P",AL300,"T",AK300,$F$14)</f>
        <v>9.4115472734301636E-4</v>
      </c>
      <c r="AP300" s="64">
        <f t="shared" si="125"/>
        <v>260.14999999999998</v>
      </c>
      <c r="AQ300" s="64">
        <f t="shared" si="126"/>
        <v>260.14999999999998</v>
      </c>
      <c r="AR300" s="64" cm="1">
        <f t="array" ref="AR300">[2]!PropsSI("P","T",AP300,"Q",0,$F$14)</f>
        <v>198287.49024246493</v>
      </c>
      <c r="AS300" s="64">
        <f t="shared" si="127"/>
        <v>244953.66691336714</v>
      </c>
      <c r="AT300" s="64" cm="1">
        <f t="array" ref="AT300">[2]!PropsSI("H","P",AR300,"H",AS300,$F$14)</f>
        <v>244953.66691336714</v>
      </c>
      <c r="AU300" s="64" cm="1">
        <f t="array" ref="AU300">1/[2]!PropsSI("D","P",AR300,"H",AS300,$F$14)</f>
        <v>3.2324241269895859E-2</v>
      </c>
      <c r="AV300" s="64"/>
      <c r="AW300" s="64">
        <f t="shared" si="128"/>
        <v>258.14999999999998</v>
      </c>
      <c r="AX300" s="64">
        <f t="shared" si="129"/>
        <v>260.14999999999998</v>
      </c>
      <c r="AY300" s="64" cm="1">
        <f t="array" ref="AY300">[2]!PropsSI("P","T",AW300,"Q",1,$F$14)</f>
        <v>183723.82814975141</v>
      </c>
      <c r="AZ300" s="64" cm="1">
        <f t="array" ref="AZ300">[2]!PropsSI("H","P",AY300,"T",AX300,$F$14)</f>
        <v>355128.23969601718</v>
      </c>
      <c r="BA300" s="64" cm="1">
        <f t="array" ref="BA300">[2]!PropsSI("S","P",AY300,"T",AX300,$F$14)</f>
        <v>1603.3816434342573</v>
      </c>
      <c r="BB300" s="64" cm="1">
        <f t="array" ref="BB300">1/[2]!PropsSI("D","P",AY300,"T",AX300,$F$14)</f>
        <v>9.6229669371650853E-2</v>
      </c>
      <c r="BC300" s="64">
        <f t="shared" si="130"/>
        <v>110.17457278265003</v>
      </c>
      <c r="BD300" s="64">
        <f t="shared" si="131"/>
        <v>33.599068595458</v>
      </c>
      <c r="BE300" s="64">
        <f t="shared" si="132"/>
        <v>-143.77364137810804</v>
      </c>
      <c r="BF300" s="64">
        <f t="shared" si="133"/>
        <v>3.2790960401070071</v>
      </c>
      <c r="BG300" s="64">
        <f t="shared" si="134"/>
        <v>4.6817192600652895</v>
      </c>
      <c r="BH300" s="64">
        <f t="shared" si="135"/>
        <v>0.7004042442436581</v>
      </c>
      <c r="BI300" s="64">
        <f t="shared" si="136"/>
        <v>6.0118221349409113</v>
      </c>
      <c r="BJ300" s="64">
        <v>42.102648899999998</v>
      </c>
      <c r="BK300" s="64">
        <f t="shared" si="137"/>
        <v>8.5035803045419982</v>
      </c>
      <c r="BL300" s="64">
        <f t="shared" si="138"/>
        <v>2.8109057117791605</v>
      </c>
      <c r="BM300" s="64">
        <f t="shared" si="139"/>
        <v>67.461737082699855</v>
      </c>
    </row>
    <row r="301" spans="1:65" x14ac:dyDescent="0.3">
      <c r="A301">
        <v>300</v>
      </c>
      <c r="B301">
        <v>1</v>
      </c>
      <c r="C301">
        <v>14.33</v>
      </c>
      <c r="D301">
        <v>20.2</v>
      </c>
      <c r="E301" s="71"/>
      <c r="H301" s="73">
        <f t="shared" si="113"/>
        <v>44.96</v>
      </c>
      <c r="I301">
        <f t="shared" si="114"/>
        <v>36.5</v>
      </c>
      <c r="J301" s="64">
        <v>300</v>
      </c>
      <c r="K301" s="64">
        <v>20.2</v>
      </c>
      <c r="L301" s="64">
        <f t="shared" si="115"/>
        <v>256.14999999999998</v>
      </c>
      <c r="M301" s="64">
        <f t="shared" si="116"/>
        <v>266.14999999999998</v>
      </c>
      <c r="N301" s="64" cm="1">
        <f t="array" ref="N301">[2]!PropsSI("P","T",L301,"Q",0,$F$14)</f>
        <v>170000.91143693728</v>
      </c>
      <c r="O301" s="64" cm="1">
        <f t="array" ref="O301">[2]!PropsSI("H","P",N301,"T",M301,$F$14)</f>
        <v>360698.73146514298</v>
      </c>
      <c r="P301" s="64" cm="1">
        <f t="array" ref="P301">[2]!PropsSI("S","P",N301,"T",M301,$F$14)</f>
        <v>1629.8582331222553</v>
      </c>
      <c r="Q301" s="64" cm="1">
        <f t="array" ref="Q301">1/[2]!PropsSI("D","P",N301,"T",M301,$F$14)</f>
        <v>0.10761246997876302</v>
      </c>
      <c r="R301" s="64">
        <f t="shared" si="117"/>
        <v>308.34999999999997</v>
      </c>
      <c r="S301" s="64" cm="1">
        <f t="array" ref="S301">[2]!PropsSI("T","P",T301,"S",V301,$F$14)</f>
        <v>314.90521359801613</v>
      </c>
      <c r="T301" s="64" cm="1">
        <f t="array" ref="T301">[2]!PropsSI("P","T",R301,"Q",1,$F$14)</f>
        <v>899907.57827629684</v>
      </c>
      <c r="U301" s="64" cm="1">
        <f t="array" ref="U301">[2]!PropsSI("H","P",T301,"S",V301,$F$14)</f>
        <v>391939.5612126168</v>
      </c>
      <c r="V301" s="64">
        <f t="shared" si="118"/>
        <v>1629.8582331222553</v>
      </c>
      <c r="W301" s="64" cm="1">
        <f t="array" ref="W301">1/[2]!PropsSI("D","P",T301,"S",V301,$F$14)</f>
        <v>2.0685663854735397E-2</v>
      </c>
      <c r="X301" s="64">
        <f t="shared" si="119"/>
        <v>308.34999999999997</v>
      </c>
      <c r="Y301" s="64" cm="1">
        <f t="array" ref="Y301">[2]!PropsSI("T","P",Z301,"H",AA301,$F$14)</f>
        <v>314.90521359801625</v>
      </c>
      <c r="Z301" s="64">
        <f t="shared" si="120"/>
        <v>899907.57827629684</v>
      </c>
      <c r="AA301" s="64">
        <f t="shared" si="112"/>
        <v>391939.5612126168</v>
      </c>
      <c r="AB301" s="64" cm="1">
        <f t="array" ref="AB301">[2]!PropsSI("S","P",Z301,"H",AA301,$F$14)</f>
        <v>1629.8582331222553</v>
      </c>
      <c r="AC301" s="64" cm="1">
        <f t="array" ref="AC301">1/[2]!PropsSI("D","P",Z301,"H",AA301,$F$14)</f>
        <v>2.0685663854735418E-2</v>
      </c>
      <c r="AD301" s="64">
        <f t="shared" si="121"/>
        <v>308.34999999999997</v>
      </c>
      <c r="AE301" s="64">
        <f t="shared" si="122"/>
        <v>303.34999999999997</v>
      </c>
      <c r="AF301" s="64" cm="1">
        <f t="array" ref="AF301">[2]!PropsSI("P","T",AD301,"Q",0,$F$14)</f>
        <v>899907.57827629684</v>
      </c>
      <c r="AG301" s="64" cm="1">
        <f t="array" ref="AG301">[2]!PropsSI("H","P",AF301,"T",AE301,$F$14)</f>
        <v>240783.57557671927</v>
      </c>
      <c r="AH301" s="64" cm="1">
        <f t="array" ref="AH301">[2]!PropsSI("S","P",AF301,"T",AE301,$F$14)</f>
        <v>1139.7073430712462</v>
      </c>
      <c r="AI301" s="64" cm="1">
        <f t="array" ref="AI301">1/[2]!PropsSI("D","P",AF301,"T",AE301,$F$14)</f>
        <v>9.315538311469399E-4</v>
      </c>
      <c r="AJ301" s="64">
        <f t="shared" si="123"/>
        <v>307.34999999999997</v>
      </c>
      <c r="AK301" s="64">
        <f t="shared" si="124"/>
        <v>301.34999999999997</v>
      </c>
      <c r="AL301" s="64" cm="1">
        <f t="array" ref="AL301">[2]!PropsSI("P","T",AJ301,"Q",0,$F$14)</f>
        <v>876581.46427364764</v>
      </c>
      <c r="AM301" s="64" cm="1">
        <f t="array" ref="AM301">[2]!PropsSI("H","P",AL301,"T",AK301,$F$14)</f>
        <v>237964.87035807333</v>
      </c>
      <c r="AN301" s="64" cm="1">
        <f t="array" ref="AN301">[2]!PropsSI("S","P",AL301,"T",AK301,$F$14)</f>
        <v>1130.4563016603072</v>
      </c>
      <c r="AO301" s="64" cm="1">
        <f t="array" ref="AO301">1/[2]!PropsSI("D","P",AL301,"T",AK301,$F$14)</f>
        <v>9.2496604066541661E-4</v>
      </c>
      <c r="AP301" s="64">
        <f t="shared" si="125"/>
        <v>260.14999999999998</v>
      </c>
      <c r="AQ301" s="64">
        <f t="shared" si="126"/>
        <v>260.14999999999998</v>
      </c>
      <c r="AR301" s="64" cm="1">
        <f t="array" ref="AR301">[2]!PropsSI("P","T",AP301,"Q",0,$F$14)</f>
        <v>198287.49024246493</v>
      </c>
      <c r="AS301" s="64">
        <f t="shared" si="127"/>
        <v>237964.87035807333</v>
      </c>
      <c r="AT301" s="64" cm="1">
        <f t="array" ref="AT301">[2]!PropsSI("H","P",AR301,"H",AS301,$F$14)</f>
        <v>237964.87035807333</v>
      </c>
      <c r="AU301" s="64" cm="1">
        <f t="array" ref="AU301">1/[2]!PropsSI("D","P",AR301,"H",AS301,$F$14)</f>
        <v>2.8741169580351538E-2</v>
      </c>
      <c r="AV301" s="64"/>
      <c r="AW301" s="64">
        <f t="shared" si="128"/>
        <v>258.14999999999998</v>
      </c>
      <c r="AX301" s="64">
        <f t="shared" si="129"/>
        <v>260.14999999999998</v>
      </c>
      <c r="AY301" s="64" cm="1">
        <f t="array" ref="AY301">[2]!PropsSI("P","T",AW301,"Q",1,$F$14)</f>
        <v>183723.82814975141</v>
      </c>
      <c r="AZ301" s="64" cm="1">
        <f t="array" ref="AZ301">[2]!PropsSI("H","P",AY301,"T",AX301,$F$14)</f>
        <v>355128.23969601718</v>
      </c>
      <c r="BA301" s="64" cm="1">
        <f t="array" ref="BA301">[2]!PropsSI("S","P",AY301,"T",AX301,$F$14)</f>
        <v>1603.3816434342573</v>
      </c>
      <c r="BB301" s="64" cm="1">
        <f t="array" ref="BB301">1/[2]!PropsSI("D","P",AY301,"T",AX301,$F$14)</f>
        <v>9.6229669371650853E-2</v>
      </c>
      <c r="BC301" s="64">
        <f t="shared" si="130"/>
        <v>117.16336933794385</v>
      </c>
      <c r="BD301" s="64">
        <f t="shared" si="131"/>
        <v>31.240829747473821</v>
      </c>
      <c r="BE301" s="64">
        <f t="shared" si="132"/>
        <v>-148.40419908541767</v>
      </c>
      <c r="BF301" s="64">
        <f t="shared" si="133"/>
        <v>3.7503283454696925</v>
      </c>
      <c r="BG301" s="64">
        <f t="shared" si="134"/>
        <v>5.1424302788844631</v>
      </c>
      <c r="BH301" s="64">
        <f t="shared" si="135"/>
        <v>0.72929104374425147</v>
      </c>
      <c r="BI301" s="64">
        <f t="shared" si="136"/>
        <v>5.2935456090782322</v>
      </c>
      <c r="BJ301" s="64">
        <v>42.102648899999998</v>
      </c>
      <c r="BK301" s="64">
        <f t="shared" si="137"/>
        <v>10.861819152526177</v>
      </c>
      <c r="BL301" s="64">
        <f t="shared" si="138"/>
        <v>3.590434664307264</v>
      </c>
      <c r="BM301" s="64">
        <f t="shared" si="139"/>
        <v>86.170431943374339</v>
      </c>
    </row>
    <row r="302" spans="1:65" x14ac:dyDescent="0.3">
      <c r="A302">
        <v>301</v>
      </c>
      <c r="B302">
        <v>1</v>
      </c>
      <c r="C302">
        <v>13.15</v>
      </c>
      <c r="D302">
        <v>19.329999999999998</v>
      </c>
      <c r="E302" s="71"/>
      <c r="H302" s="73">
        <f t="shared" si="113"/>
        <v>44.96</v>
      </c>
      <c r="I302">
        <f t="shared" si="114"/>
        <v>36.5</v>
      </c>
      <c r="J302" s="64">
        <v>301</v>
      </c>
      <c r="K302" s="64">
        <v>19.329999999999998</v>
      </c>
      <c r="L302" s="64">
        <f t="shared" si="115"/>
        <v>256.14999999999998</v>
      </c>
      <c r="M302" s="64">
        <f t="shared" si="116"/>
        <v>266.14999999999998</v>
      </c>
      <c r="N302" s="64" cm="1">
        <f t="array" ref="N302">[2]!PropsSI("P","T",L302,"Q",0,$F$14)</f>
        <v>170000.91143693728</v>
      </c>
      <c r="O302" s="64" cm="1">
        <f t="array" ref="O302">[2]!PropsSI("H","P",N302,"T",M302,$F$14)</f>
        <v>360698.73146514298</v>
      </c>
      <c r="P302" s="64" cm="1">
        <f t="array" ref="P302">[2]!PropsSI("S","P",N302,"T",M302,$F$14)</f>
        <v>1629.8582331222553</v>
      </c>
      <c r="Q302" s="64" cm="1">
        <f t="array" ref="Q302">1/[2]!PropsSI("D","P",N302,"T",M302,$F$14)</f>
        <v>0.10761246997876302</v>
      </c>
      <c r="R302" s="64">
        <f t="shared" si="117"/>
        <v>307.47999999999996</v>
      </c>
      <c r="S302" s="64" cm="1">
        <f t="array" ref="S302">[2]!PropsSI("T","P",T302,"S",V302,$F$14)</f>
        <v>314.11589945180867</v>
      </c>
      <c r="T302" s="64" cm="1">
        <f t="array" ref="T302">[2]!PropsSI("P","T",R302,"Q",1,$F$14)</f>
        <v>879588.0102944558</v>
      </c>
      <c r="U302" s="64" cm="1">
        <f t="array" ref="U302">[2]!PropsSI("H","P",T302,"S",V302,$F$14)</f>
        <v>391514.119947272</v>
      </c>
      <c r="V302" s="64">
        <f t="shared" si="118"/>
        <v>1629.8582331222553</v>
      </c>
      <c r="W302" s="64" cm="1">
        <f t="array" ref="W302">1/[2]!PropsSI("D","P",T302,"S",V302,$F$14)</f>
        <v>2.1193094554525727E-2</v>
      </c>
      <c r="X302" s="64">
        <f t="shared" si="119"/>
        <v>307.47999999999996</v>
      </c>
      <c r="Y302" s="64" cm="1">
        <f t="array" ref="Y302">[2]!PropsSI("T","P",Z302,"H",AA302,$F$14)</f>
        <v>314.11589945180867</v>
      </c>
      <c r="Z302" s="64">
        <f t="shared" si="120"/>
        <v>879588.0102944558</v>
      </c>
      <c r="AA302" s="64">
        <f t="shared" si="112"/>
        <v>391514.119947272</v>
      </c>
      <c r="AB302" s="64" cm="1">
        <f t="array" ref="AB302">[2]!PropsSI("S","P",Z302,"H",AA302,$F$14)</f>
        <v>1629.8582331222553</v>
      </c>
      <c r="AC302" s="64" cm="1">
        <f t="array" ref="AC302">1/[2]!PropsSI("D","P",Z302,"H",AA302,$F$14)</f>
        <v>2.119309455452572E-2</v>
      </c>
      <c r="AD302" s="64">
        <f t="shared" si="121"/>
        <v>307.47999999999996</v>
      </c>
      <c r="AE302" s="64">
        <f t="shared" si="122"/>
        <v>302.47999999999996</v>
      </c>
      <c r="AF302" s="64" cm="1">
        <f t="array" ref="AF302">[2]!PropsSI("P","T",AD302,"Q",0,$F$14)</f>
        <v>879588.0102944558</v>
      </c>
      <c r="AG302" s="64" cm="1">
        <f t="array" ref="AG302">[2]!PropsSI("H","P",AF302,"T",AE302,$F$14)</f>
        <v>239555.98236888208</v>
      </c>
      <c r="AH302" s="64" cm="1">
        <f t="array" ref="AH302">[2]!PropsSI("S","P",AF302,"T",AE302,$F$14)</f>
        <v>1135.7171373377989</v>
      </c>
      <c r="AI302" s="64" cm="1">
        <f t="array" ref="AI302">1/[2]!PropsSI("D","P",AF302,"T",AE302,$F$14)</f>
        <v>9.2873341999593218E-4</v>
      </c>
      <c r="AJ302" s="64">
        <f t="shared" si="123"/>
        <v>306.47999999999996</v>
      </c>
      <c r="AK302" s="64">
        <f t="shared" si="124"/>
        <v>300.47999999999996</v>
      </c>
      <c r="AL302" s="64" cm="1">
        <f t="array" ref="AL302">[2]!PropsSI("P","T",AJ302,"Q",0,$F$14)</f>
        <v>856657.97027130611</v>
      </c>
      <c r="AM302" s="64" cm="1">
        <f t="array" ref="AM302">[2]!PropsSI("H","P",AL302,"T",AK302,$F$14)</f>
        <v>236745.41225538304</v>
      </c>
      <c r="AN302" s="64" cm="1">
        <f t="array" ref="AN302">[2]!PropsSI("S","P",AL302,"T",AK302,$F$14)</f>
        <v>1126.4649522886964</v>
      </c>
      <c r="AO302" s="64" cm="1">
        <f t="array" ref="AO302">1/[2]!PropsSI("D","P",AL302,"T",AK302,$F$14)</f>
        <v>9.2223053353953201E-4</v>
      </c>
      <c r="AP302" s="64">
        <f t="shared" si="125"/>
        <v>260.14999999999998</v>
      </c>
      <c r="AQ302" s="64">
        <f t="shared" si="126"/>
        <v>260.14999999999998</v>
      </c>
      <c r="AR302" s="64" cm="1">
        <f t="array" ref="AR302">[2]!PropsSI("P","T",AP302,"Q",0,$F$14)</f>
        <v>198287.49024246493</v>
      </c>
      <c r="AS302" s="64">
        <f t="shared" si="127"/>
        <v>236745.41225538304</v>
      </c>
      <c r="AT302" s="64" cm="1">
        <f t="array" ref="AT302">[2]!PropsSI("H","P",AR302,"H",AS302,$F$14)</f>
        <v>236745.41225538304</v>
      </c>
      <c r="AU302" s="64" cm="1">
        <f t="array" ref="AU302">1/[2]!PropsSI("D","P",AR302,"H",AS302,$F$14)</f>
        <v>2.8115968121163931E-2</v>
      </c>
      <c r="AV302" s="64"/>
      <c r="AW302" s="64">
        <f t="shared" si="128"/>
        <v>258.14999999999998</v>
      </c>
      <c r="AX302" s="64">
        <f t="shared" si="129"/>
        <v>260.14999999999998</v>
      </c>
      <c r="AY302" s="64" cm="1">
        <f t="array" ref="AY302">[2]!PropsSI("P","T",AW302,"Q",1,$F$14)</f>
        <v>183723.82814975141</v>
      </c>
      <c r="AZ302" s="64" cm="1">
        <f t="array" ref="AZ302">[2]!PropsSI("H","P",AY302,"T",AX302,$F$14)</f>
        <v>355128.23969601718</v>
      </c>
      <c r="BA302" s="64" cm="1">
        <f t="array" ref="BA302">[2]!PropsSI("S","P",AY302,"T",AX302,$F$14)</f>
        <v>1603.3816434342573</v>
      </c>
      <c r="BB302" s="64" cm="1">
        <f t="array" ref="BB302">1/[2]!PropsSI("D","P",AY302,"T",AX302,$F$14)</f>
        <v>9.6229669371650853E-2</v>
      </c>
      <c r="BC302" s="64">
        <f t="shared" si="130"/>
        <v>118.38282744063413</v>
      </c>
      <c r="BD302" s="64">
        <f t="shared" si="131"/>
        <v>30.815388482129027</v>
      </c>
      <c r="BE302" s="64">
        <f t="shared" si="132"/>
        <v>-149.19821592276315</v>
      </c>
      <c r="BF302" s="64">
        <f t="shared" si="133"/>
        <v>3.8416788907038661</v>
      </c>
      <c r="BG302" s="64">
        <f t="shared" si="134"/>
        <v>5.2331238597202523</v>
      </c>
      <c r="BH302" s="64">
        <f t="shared" si="135"/>
        <v>0.73410815292822651</v>
      </c>
      <c r="BI302" s="64">
        <f t="shared" si="136"/>
        <v>5.1740193794239948</v>
      </c>
      <c r="BJ302" s="64">
        <v>42.102648899999998</v>
      </c>
      <c r="BK302" s="64">
        <f t="shared" si="137"/>
        <v>11.287260417870971</v>
      </c>
      <c r="BL302" s="64">
        <f t="shared" si="138"/>
        <v>3.7310666381295712</v>
      </c>
      <c r="BM302" s="64">
        <f t="shared" si="139"/>
        <v>89.545599315109712</v>
      </c>
    </row>
    <row r="303" spans="1:65" x14ac:dyDescent="0.3">
      <c r="A303">
        <v>302</v>
      </c>
      <c r="B303">
        <v>1</v>
      </c>
      <c r="C303">
        <v>11.5</v>
      </c>
      <c r="D303">
        <v>16.39</v>
      </c>
      <c r="E303" s="71"/>
      <c r="H303" s="73">
        <f t="shared" si="113"/>
        <v>44.96</v>
      </c>
      <c r="I303">
        <f t="shared" si="114"/>
        <v>36.5</v>
      </c>
      <c r="J303" s="64">
        <v>302</v>
      </c>
      <c r="K303" s="64">
        <v>16.39</v>
      </c>
      <c r="L303" s="64">
        <f t="shared" si="115"/>
        <v>256.14999999999998</v>
      </c>
      <c r="M303" s="64">
        <f t="shared" si="116"/>
        <v>266.14999999999998</v>
      </c>
      <c r="N303" s="64" cm="1">
        <f t="array" ref="N303">[2]!PropsSI("P","T",L303,"Q",0,$F$14)</f>
        <v>170000.91143693728</v>
      </c>
      <c r="O303" s="64" cm="1">
        <f t="array" ref="O303">[2]!PropsSI("H","P",N303,"T",M303,$F$14)</f>
        <v>360698.73146514298</v>
      </c>
      <c r="P303" s="64" cm="1">
        <f t="array" ref="P303">[2]!PropsSI("S","P",N303,"T",M303,$F$14)</f>
        <v>1629.8582331222553</v>
      </c>
      <c r="Q303" s="64" cm="1">
        <f t="array" ref="Q303">1/[2]!PropsSI("D","P",N303,"T",M303,$F$14)</f>
        <v>0.10761246997876302</v>
      </c>
      <c r="R303" s="64">
        <f t="shared" si="117"/>
        <v>304.53999999999996</v>
      </c>
      <c r="S303" s="64" cm="1">
        <f t="array" ref="S303">[2]!PropsSI("T","P",T303,"S",V303,$F$14)</f>
        <v>311.45363409204958</v>
      </c>
      <c r="T303" s="64" cm="1">
        <f t="array" ref="T303">[2]!PropsSI("P","T",R303,"Q",1,$F$14)</f>
        <v>813451.12009403482</v>
      </c>
      <c r="U303" s="64" cm="1">
        <f t="array" ref="U303">[2]!PropsSI("H","P",T303,"S",V303,$F$14)</f>
        <v>390053.78336798982</v>
      </c>
      <c r="V303" s="64">
        <f t="shared" si="118"/>
        <v>1629.8582331222553</v>
      </c>
      <c r="W303" s="64" cm="1">
        <f t="array" ref="W303">1/[2]!PropsSI("D","P",T303,"S",V303,$F$14)</f>
        <v>2.3013679736275057E-2</v>
      </c>
      <c r="X303" s="64">
        <f t="shared" si="119"/>
        <v>304.53999999999996</v>
      </c>
      <c r="Y303" s="64" cm="1">
        <f t="array" ref="Y303">[2]!PropsSI("T","P",Z303,"H",AA303,$F$14)</f>
        <v>311.45363409204958</v>
      </c>
      <c r="Z303" s="64">
        <f t="shared" si="120"/>
        <v>813451.12009403482</v>
      </c>
      <c r="AA303" s="64">
        <f t="shared" si="112"/>
        <v>390053.78336798982</v>
      </c>
      <c r="AB303" s="64" cm="1">
        <f t="array" ref="AB303">[2]!PropsSI("S","P",Z303,"H",AA303,$F$14)</f>
        <v>1629.8582331222553</v>
      </c>
      <c r="AC303" s="64" cm="1">
        <f t="array" ref="AC303">1/[2]!PropsSI("D","P",Z303,"H",AA303,$F$14)</f>
        <v>2.301367973627506E-2</v>
      </c>
      <c r="AD303" s="64">
        <f t="shared" si="121"/>
        <v>304.53999999999996</v>
      </c>
      <c r="AE303" s="64">
        <f t="shared" si="122"/>
        <v>299.53999999999996</v>
      </c>
      <c r="AF303" s="64" cm="1">
        <f t="array" ref="AF303">[2]!PropsSI("P","T",AD303,"Q",0,$F$14)</f>
        <v>813451.12009403482</v>
      </c>
      <c r="AG303" s="64" cm="1">
        <f t="array" ref="AG303">[2]!PropsSI("H","P",AF303,"T",AE303,$F$14)</f>
        <v>235432.64420312952</v>
      </c>
      <c r="AH303" s="64" cm="1">
        <f t="array" ref="AH303">[2]!PropsSI("S","P",AF303,"T",AE303,$F$14)</f>
        <v>1122.2218214626378</v>
      </c>
      <c r="AI303" s="64" cm="1">
        <f t="array" ref="AI303">1/[2]!PropsSI("D","P",AF303,"T",AE303,$F$14)</f>
        <v>9.194544635575554E-4</v>
      </c>
      <c r="AJ303" s="64">
        <f t="shared" si="123"/>
        <v>303.53999999999996</v>
      </c>
      <c r="AK303" s="64">
        <f t="shared" si="124"/>
        <v>297.53999999999996</v>
      </c>
      <c r="AL303" s="64" cm="1">
        <f t="array" ref="AL303">[2]!PropsSI("P","T",AJ303,"Q",0,$F$14)</f>
        <v>791826.80887089181</v>
      </c>
      <c r="AM303" s="64" cm="1">
        <f t="array" ref="AM303">[2]!PropsSI("H","P",AL303,"T",AK303,$F$14)</f>
        <v>232648.92049692088</v>
      </c>
      <c r="AN303" s="64" cm="1">
        <f t="array" ref="AN303">[2]!PropsSI("S","P",AL303,"T",AK303,$F$14)</f>
        <v>1112.9637358885311</v>
      </c>
      <c r="AO303" s="64" cm="1">
        <f t="array" ref="AO303">1/[2]!PropsSI("D","P",AL303,"T",AK303,$F$14)</f>
        <v>9.1322382096180289E-4</v>
      </c>
      <c r="AP303" s="64">
        <f t="shared" si="125"/>
        <v>260.14999999999998</v>
      </c>
      <c r="AQ303" s="64">
        <f t="shared" si="126"/>
        <v>260.14999999999998</v>
      </c>
      <c r="AR303" s="64" cm="1">
        <f t="array" ref="AR303">[2]!PropsSI("P","T",AP303,"Q",0,$F$14)</f>
        <v>198287.49024246493</v>
      </c>
      <c r="AS303" s="64">
        <f t="shared" si="127"/>
        <v>232648.92049692088</v>
      </c>
      <c r="AT303" s="64" cm="1">
        <f t="array" ref="AT303">[2]!PropsSI("H","P",AR303,"H",AS303,$F$14)</f>
        <v>232648.92049692088</v>
      </c>
      <c r="AU303" s="64" cm="1">
        <f t="array" ref="AU303">1/[2]!PropsSI("D","P",AR303,"H",AS303,$F$14)</f>
        <v>2.6015746211702405E-2</v>
      </c>
      <c r="AV303" s="64"/>
      <c r="AW303" s="64">
        <f t="shared" si="128"/>
        <v>258.14999999999998</v>
      </c>
      <c r="AX303" s="64">
        <f t="shared" si="129"/>
        <v>260.14999999999998</v>
      </c>
      <c r="AY303" s="64" cm="1">
        <f t="array" ref="AY303">[2]!PropsSI("P","T",AW303,"Q",1,$F$14)</f>
        <v>183723.82814975141</v>
      </c>
      <c r="AZ303" s="64" cm="1">
        <f t="array" ref="AZ303">[2]!PropsSI("H","P",AY303,"T",AX303,$F$14)</f>
        <v>355128.23969601718</v>
      </c>
      <c r="BA303" s="64" cm="1">
        <f t="array" ref="BA303">[2]!PropsSI("S","P",AY303,"T",AX303,$F$14)</f>
        <v>1603.3816434342573</v>
      </c>
      <c r="BB303" s="64" cm="1">
        <f t="array" ref="BB303">1/[2]!PropsSI("D","P",AY303,"T",AX303,$F$14)</f>
        <v>9.6229669371650853E-2</v>
      </c>
      <c r="BC303" s="64">
        <f t="shared" si="130"/>
        <v>122.4793191990963</v>
      </c>
      <c r="BD303" s="64">
        <f t="shared" si="131"/>
        <v>29.355051902846842</v>
      </c>
      <c r="BE303" s="64">
        <f t="shared" si="132"/>
        <v>-151.83437110194313</v>
      </c>
      <c r="BF303" s="64">
        <f t="shared" si="133"/>
        <v>4.172342110123072</v>
      </c>
      <c r="BG303" s="64">
        <f t="shared" si="134"/>
        <v>5.5647768915714604</v>
      </c>
      <c r="BH303" s="64">
        <f t="shared" si="135"/>
        <v>0.74977706948909273</v>
      </c>
      <c r="BI303" s="64">
        <f t="shared" si="136"/>
        <v>4.7849809346215695</v>
      </c>
      <c r="BJ303" s="64">
        <v>42.102648899999998</v>
      </c>
      <c r="BK303" s="64">
        <f t="shared" si="137"/>
        <v>12.747596997153156</v>
      </c>
      <c r="BL303" s="64">
        <f t="shared" si="138"/>
        <v>4.2137890073922932</v>
      </c>
      <c r="BM303" s="64">
        <f t="shared" si="139"/>
        <v>101.13093617741504</v>
      </c>
    </row>
    <row r="304" spans="1:65" x14ac:dyDescent="0.3">
      <c r="A304">
        <v>303</v>
      </c>
      <c r="B304">
        <v>1</v>
      </c>
      <c r="C304">
        <v>11.92</v>
      </c>
      <c r="D304">
        <v>17.489999999999998</v>
      </c>
      <c r="E304" s="71"/>
      <c r="H304" s="73">
        <f t="shared" si="113"/>
        <v>44.96</v>
      </c>
      <c r="I304">
        <f t="shared" si="114"/>
        <v>36.5</v>
      </c>
      <c r="J304" s="64">
        <v>303</v>
      </c>
      <c r="K304" s="64">
        <v>17.489999999999998</v>
      </c>
      <c r="L304" s="64">
        <f t="shared" si="115"/>
        <v>256.14999999999998</v>
      </c>
      <c r="M304" s="64">
        <f t="shared" si="116"/>
        <v>266.14999999999998</v>
      </c>
      <c r="N304" s="64" cm="1">
        <f t="array" ref="N304">[2]!PropsSI("P","T",L304,"Q",0,$F$14)</f>
        <v>170000.91143693728</v>
      </c>
      <c r="O304" s="64" cm="1">
        <f t="array" ref="O304">[2]!PropsSI("H","P",N304,"T",M304,$F$14)</f>
        <v>360698.73146514298</v>
      </c>
      <c r="P304" s="64" cm="1">
        <f t="array" ref="P304">[2]!PropsSI("S","P",N304,"T",M304,$F$14)</f>
        <v>1629.8582331222553</v>
      </c>
      <c r="Q304" s="64" cm="1">
        <f t="array" ref="Q304">1/[2]!PropsSI("D","P",N304,"T",M304,$F$14)</f>
        <v>0.10761246997876302</v>
      </c>
      <c r="R304" s="64">
        <f t="shared" si="117"/>
        <v>305.64</v>
      </c>
      <c r="S304" s="64" cm="1">
        <f t="array" ref="S304">[2]!PropsSI("T","P",T304,"S",V304,$F$14)</f>
        <v>312.44891951744557</v>
      </c>
      <c r="T304" s="64" cm="1">
        <f t="array" ref="T304">[2]!PropsSI("P","T",R304,"Q",1,$F$14)</f>
        <v>837744.55469503091</v>
      </c>
      <c r="U304" s="64" cm="1">
        <f t="array" ref="U304">[2]!PropsSI("H","P",T304,"S",V304,$F$14)</f>
        <v>390604.26996112487</v>
      </c>
      <c r="V304" s="64">
        <f t="shared" si="118"/>
        <v>1629.8582331222553</v>
      </c>
      <c r="W304" s="64" cm="1">
        <f t="array" ref="W304">1/[2]!PropsSI("D","P",T304,"S",V304,$F$14)</f>
        <v>2.2312733179993358E-2</v>
      </c>
      <c r="X304" s="64">
        <f t="shared" si="119"/>
        <v>305.64</v>
      </c>
      <c r="Y304" s="64" cm="1">
        <f t="array" ref="Y304">[2]!PropsSI("T","P",Z304,"H",AA304,$F$14)</f>
        <v>312.44891951744557</v>
      </c>
      <c r="Z304" s="64">
        <f t="shared" si="120"/>
        <v>837744.55469503091</v>
      </c>
      <c r="AA304" s="64">
        <f t="shared" si="112"/>
        <v>390604.26996112487</v>
      </c>
      <c r="AB304" s="64" cm="1">
        <f t="array" ref="AB304">[2]!PropsSI("S","P",Z304,"H",AA304,$F$14)</f>
        <v>1629.8582331222553</v>
      </c>
      <c r="AC304" s="64" cm="1">
        <f t="array" ref="AC304">1/[2]!PropsSI("D","P",Z304,"H",AA304,$F$14)</f>
        <v>2.2312733179993362E-2</v>
      </c>
      <c r="AD304" s="64">
        <f t="shared" si="121"/>
        <v>305.64</v>
      </c>
      <c r="AE304" s="64">
        <f t="shared" si="122"/>
        <v>300.64</v>
      </c>
      <c r="AF304" s="64" cm="1">
        <f t="array" ref="AF304">[2]!PropsSI("P","T",AD304,"Q",0,$F$14)</f>
        <v>837744.55469503091</v>
      </c>
      <c r="AG304" s="64" cm="1">
        <f t="array" ref="AG304">[2]!PropsSI("H","P",AF304,"T",AE304,$F$14)</f>
        <v>236970.90102418527</v>
      </c>
      <c r="AH304" s="64" cm="1">
        <f t="array" ref="AH304">[2]!PropsSI("S","P",AF304,"T",AE304,$F$14)</f>
        <v>1127.2732349962378</v>
      </c>
      <c r="AI304" s="64" cm="1">
        <f t="array" ref="AI304">1/[2]!PropsSI("D","P",AF304,"T",AE304,$F$14)</f>
        <v>9.2288169581624811E-4</v>
      </c>
      <c r="AJ304" s="64">
        <f t="shared" si="123"/>
        <v>304.64</v>
      </c>
      <c r="AK304" s="64">
        <f t="shared" si="124"/>
        <v>298.64</v>
      </c>
      <c r="AL304" s="64" cm="1">
        <f t="array" ref="AL304">[2]!PropsSI("P","T",AJ304,"Q",0,$F$14)</f>
        <v>815637.57381726569</v>
      </c>
      <c r="AM304" s="64" cm="1">
        <f t="array" ref="AM304">[2]!PropsSI("H","P",AL304,"T",AK304,$F$14)</f>
        <v>234177.243708038</v>
      </c>
      <c r="AN304" s="64" cm="1">
        <f t="array" ref="AN304">[2]!PropsSI("S","P",AL304,"T",AK304,$F$14)</f>
        <v>1118.0177104222216</v>
      </c>
      <c r="AO304" s="64" cm="1">
        <f t="array" ref="AO304">1/[2]!PropsSI("D","P",AL304,"T",AK304,$F$14)</f>
        <v>9.1655175018321084E-4</v>
      </c>
      <c r="AP304" s="64">
        <f t="shared" si="125"/>
        <v>260.14999999999998</v>
      </c>
      <c r="AQ304" s="64">
        <f t="shared" si="126"/>
        <v>260.14999999999998</v>
      </c>
      <c r="AR304" s="64" cm="1">
        <f t="array" ref="AR304">[2]!PropsSI("P","T",AP304,"Q",0,$F$14)</f>
        <v>198287.49024246493</v>
      </c>
      <c r="AS304" s="64">
        <f t="shared" si="127"/>
        <v>234177.243708038</v>
      </c>
      <c r="AT304" s="64" cm="1">
        <f t="array" ref="AT304">[2]!PropsSI("H","P",AR304,"H",AS304,$F$14)</f>
        <v>234177.243708038</v>
      </c>
      <c r="AU304" s="64" cm="1">
        <f t="array" ref="AU304">1/[2]!PropsSI("D","P",AR304,"H",AS304,$F$14)</f>
        <v>2.6799299086206839E-2</v>
      </c>
      <c r="AV304" s="64"/>
      <c r="AW304" s="64">
        <f t="shared" si="128"/>
        <v>258.14999999999998</v>
      </c>
      <c r="AX304" s="64">
        <f t="shared" si="129"/>
        <v>260.14999999999998</v>
      </c>
      <c r="AY304" s="64" cm="1">
        <f t="array" ref="AY304">[2]!PropsSI("P","T",AW304,"Q",1,$F$14)</f>
        <v>183723.82814975141</v>
      </c>
      <c r="AZ304" s="64" cm="1">
        <f t="array" ref="AZ304">[2]!PropsSI("H","P",AY304,"T",AX304,$F$14)</f>
        <v>355128.23969601718</v>
      </c>
      <c r="BA304" s="64" cm="1">
        <f t="array" ref="BA304">[2]!PropsSI("S","P",AY304,"T",AX304,$F$14)</f>
        <v>1603.3816434342573</v>
      </c>
      <c r="BB304" s="64" cm="1">
        <f t="array" ref="BB304">1/[2]!PropsSI("D","P",AY304,"T",AX304,$F$14)</f>
        <v>9.6229669371650853E-2</v>
      </c>
      <c r="BC304" s="64">
        <f t="shared" si="130"/>
        <v>120.95099598797917</v>
      </c>
      <c r="BD304" s="64">
        <f t="shared" si="131"/>
        <v>29.90553849598189</v>
      </c>
      <c r="BE304" s="64">
        <f t="shared" si="132"/>
        <v>-150.85653448396107</v>
      </c>
      <c r="BF304" s="64">
        <f t="shared" si="133"/>
        <v>4.0444346455834648</v>
      </c>
      <c r="BG304" s="64">
        <f t="shared" si="134"/>
        <v>5.4358812381553996</v>
      </c>
      <c r="BH304" s="64">
        <f t="shared" si="135"/>
        <v>0.74402557163958472</v>
      </c>
      <c r="BI304" s="64">
        <f t="shared" si="136"/>
        <v>4.9278827249452517</v>
      </c>
      <c r="BJ304" s="64">
        <v>42.102648899999998</v>
      </c>
      <c r="BK304" s="64">
        <f t="shared" si="137"/>
        <v>12.197110404018108</v>
      </c>
      <c r="BL304" s="64">
        <f t="shared" si="138"/>
        <v>4.0318226057726525</v>
      </c>
      <c r="BM304" s="64">
        <f t="shared" si="139"/>
        <v>96.763742538543653</v>
      </c>
    </row>
    <row r="305" spans="1:65" x14ac:dyDescent="0.3">
      <c r="A305">
        <v>304</v>
      </c>
      <c r="B305">
        <v>1</v>
      </c>
      <c r="C305">
        <v>14.35</v>
      </c>
      <c r="D305">
        <v>21.64</v>
      </c>
      <c r="E305" s="71"/>
      <c r="H305" s="73">
        <f t="shared" si="113"/>
        <v>44.96</v>
      </c>
      <c r="I305">
        <f t="shared" si="114"/>
        <v>36.5</v>
      </c>
      <c r="J305" s="64">
        <v>304</v>
      </c>
      <c r="K305" s="64">
        <v>21.64</v>
      </c>
      <c r="L305" s="64">
        <f t="shared" si="115"/>
        <v>256.14999999999998</v>
      </c>
      <c r="M305" s="64">
        <f t="shared" si="116"/>
        <v>266.14999999999998</v>
      </c>
      <c r="N305" s="64" cm="1">
        <f t="array" ref="N305">[2]!PropsSI("P","T",L305,"Q",0,$F$14)</f>
        <v>170000.91143693728</v>
      </c>
      <c r="O305" s="64" cm="1">
        <f t="array" ref="O305">[2]!PropsSI("H","P",N305,"T",M305,$F$14)</f>
        <v>360698.73146514298</v>
      </c>
      <c r="P305" s="64" cm="1">
        <f t="array" ref="P305">[2]!PropsSI("S","P",N305,"T",M305,$F$14)</f>
        <v>1629.8582331222553</v>
      </c>
      <c r="Q305" s="64" cm="1">
        <f t="array" ref="Q305">1/[2]!PropsSI("D","P",N305,"T",M305,$F$14)</f>
        <v>0.10761246997876302</v>
      </c>
      <c r="R305" s="64">
        <f t="shared" si="117"/>
        <v>309.78999999999996</v>
      </c>
      <c r="S305" s="64" cm="1">
        <f t="array" ref="S305">[2]!PropsSI("T","P",T305,"S",V305,$F$14)</f>
        <v>316.21354323662581</v>
      </c>
      <c r="T305" s="64" cm="1">
        <f t="array" ref="T305">[2]!PropsSI("P","T",R305,"Q",1,$F$14)</f>
        <v>934308.24941942061</v>
      </c>
      <c r="U305" s="64" cm="1">
        <f t="array" ref="U305">[2]!PropsSI("H","P",T305,"S",V305,$F$14)</f>
        <v>392637.05358905485</v>
      </c>
      <c r="V305" s="64">
        <f t="shared" si="118"/>
        <v>1629.8582331222553</v>
      </c>
      <c r="W305" s="64" cm="1">
        <f t="array" ref="W305">1/[2]!PropsSI("D","P",T305,"S",V305,$F$14)</f>
        <v>1.9875210450732431E-2</v>
      </c>
      <c r="X305" s="64">
        <f t="shared" si="119"/>
        <v>309.78999999999996</v>
      </c>
      <c r="Y305" s="64" cm="1">
        <f t="array" ref="Y305">[2]!PropsSI("T","P",Z305,"H",AA305,$F$14)</f>
        <v>316.21354323662587</v>
      </c>
      <c r="Z305" s="64">
        <f t="shared" si="120"/>
        <v>934308.24941942061</v>
      </c>
      <c r="AA305" s="64">
        <f t="shared" si="112"/>
        <v>392637.05358905485</v>
      </c>
      <c r="AB305" s="64" cm="1">
        <f t="array" ref="AB305">[2]!PropsSI("S","P",Z305,"H",AA305,$F$14)</f>
        <v>1629.8582331222556</v>
      </c>
      <c r="AC305" s="64" cm="1">
        <f t="array" ref="AC305">1/[2]!PropsSI("D","P",Z305,"H",AA305,$F$14)</f>
        <v>1.9875210450732438E-2</v>
      </c>
      <c r="AD305" s="64">
        <f t="shared" si="121"/>
        <v>309.78999999999996</v>
      </c>
      <c r="AE305" s="64">
        <f t="shared" si="122"/>
        <v>304.78999999999996</v>
      </c>
      <c r="AF305" s="64" cm="1">
        <f t="array" ref="AF305">[2]!PropsSI("P","T",AD305,"Q",0,$F$14)</f>
        <v>934308.24941942061</v>
      </c>
      <c r="AG305" s="64" cm="1">
        <f t="array" ref="AG305">[2]!PropsSI("H","P",AF305,"T",AE305,$F$14)</f>
        <v>242823.04734048311</v>
      </c>
      <c r="AH305" s="64" cm="1">
        <f t="array" ref="AH305">[2]!PropsSI("S","P",AF305,"T",AE305,$F$14)</f>
        <v>1146.3089294086044</v>
      </c>
      <c r="AI305" s="64" cm="1">
        <f t="array" ref="AI305">1/[2]!PropsSI("D","P",AF305,"T",AE305,$F$14)</f>
        <v>9.363004885253024E-4</v>
      </c>
      <c r="AJ305" s="64">
        <f t="shared" si="123"/>
        <v>308.78999999999996</v>
      </c>
      <c r="AK305" s="64">
        <f t="shared" si="124"/>
        <v>302.78999999999996</v>
      </c>
      <c r="AL305" s="64" cm="1">
        <f t="array" ref="AL305">[2]!PropsSI("P","T",AJ305,"Q",0,$F$14)</f>
        <v>910316.69694347761</v>
      </c>
      <c r="AM305" s="64" cm="1">
        <f t="array" ref="AM305">[2]!PropsSI("H","P",AL305,"T",AK305,$F$14)</f>
        <v>239990.66626122888</v>
      </c>
      <c r="AN305" s="64" cm="1">
        <f t="array" ref="AN305">[2]!PropsSI("S","P",AL305,"T",AK305,$F$14)</f>
        <v>1137.0591246914557</v>
      </c>
      <c r="AO305" s="64" cm="1">
        <f t="array" ref="AO305">1/[2]!PropsSI("D","P",AL305,"T",AK305,$F$14)</f>
        <v>9.2956748575631924E-4</v>
      </c>
      <c r="AP305" s="64">
        <f t="shared" si="125"/>
        <v>260.14999999999998</v>
      </c>
      <c r="AQ305" s="64">
        <f t="shared" si="126"/>
        <v>260.14999999999998</v>
      </c>
      <c r="AR305" s="64" cm="1">
        <f t="array" ref="AR305">[2]!PropsSI("P","T",AP305,"Q",0,$F$14)</f>
        <v>198287.49024246493</v>
      </c>
      <c r="AS305" s="64">
        <f t="shared" si="127"/>
        <v>239990.66626122888</v>
      </c>
      <c r="AT305" s="64" cm="1">
        <f t="array" ref="AT305">[2]!PropsSI("H","P",AR305,"H",AS305,$F$14)</f>
        <v>239990.66626122888</v>
      </c>
      <c r="AU305" s="64" cm="1">
        <f t="array" ref="AU305">1/[2]!PropsSI("D","P",AR305,"H",AS305,$F$14)</f>
        <v>2.977977070315763E-2</v>
      </c>
      <c r="AV305" s="64"/>
      <c r="AW305" s="64">
        <f t="shared" si="128"/>
        <v>258.14999999999998</v>
      </c>
      <c r="AX305" s="64">
        <f t="shared" si="129"/>
        <v>260.14999999999998</v>
      </c>
      <c r="AY305" s="64" cm="1">
        <f t="array" ref="AY305">[2]!PropsSI("P","T",AW305,"Q",1,$F$14)</f>
        <v>183723.82814975141</v>
      </c>
      <c r="AZ305" s="64" cm="1">
        <f t="array" ref="AZ305">[2]!PropsSI("H","P",AY305,"T",AX305,$F$14)</f>
        <v>355128.23969601718</v>
      </c>
      <c r="BA305" s="64" cm="1">
        <f t="array" ref="BA305">[2]!PropsSI("S","P",AY305,"T",AX305,$F$14)</f>
        <v>1603.3816434342573</v>
      </c>
      <c r="BB305" s="64" cm="1">
        <f t="array" ref="BB305">1/[2]!PropsSI("D","P",AY305,"T",AX305,$F$14)</f>
        <v>9.6229669371650853E-2</v>
      </c>
      <c r="BC305" s="64">
        <f t="shared" si="130"/>
        <v>115.13757343478829</v>
      </c>
      <c r="BD305" s="64">
        <f t="shared" si="131"/>
        <v>31.93832212391187</v>
      </c>
      <c r="BE305" s="64">
        <f t="shared" si="132"/>
        <v>-147.07589555870015</v>
      </c>
      <c r="BF305" s="64">
        <f t="shared" si="133"/>
        <v>3.6049975633687423</v>
      </c>
      <c r="BG305" s="64">
        <f t="shared" si="134"/>
        <v>4.9990317583268791</v>
      </c>
      <c r="BH305" s="64">
        <f t="shared" si="135"/>
        <v>0.72113916007112855</v>
      </c>
      <c r="BI305" s="64">
        <f t="shared" si="136"/>
        <v>5.4959014132462878</v>
      </c>
      <c r="BJ305" s="64">
        <v>42.102648899999998</v>
      </c>
      <c r="BK305" s="64">
        <f t="shared" si="137"/>
        <v>10.164326776088128</v>
      </c>
      <c r="BL305" s="64">
        <f t="shared" si="138"/>
        <v>3.3598746843180201</v>
      </c>
      <c r="BM305" s="64">
        <f t="shared" si="139"/>
        <v>80.636992423632478</v>
      </c>
    </row>
    <row r="306" spans="1:65" x14ac:dyDescent="0.3">
      <c r="A306">
        <v>305</v>
      </c>
      <c r="B306">
        <v>1</v>
      </c>
      <c r="C306">
        <v>15.64</v>
      </c>
      <c r="D306">
        <v>23.82</v>
      </c>
      <c r="E306" s="71"/>
      <c r="H306" s="73">
        <f t="shared" si="113"/>
        <v>44.96</v>
      </c>
      <c r="I306">
        <f t="shared" si="114"/>
        <v>36.5</v>
      </c>
      <c r="J306" s="64">
        <v>305</v>
      </c>
      <c r="K306" s="64">
        <v>23.82</v>
      </c>
      <c r="L306" s="64">
        <f t="shared" si="115"/>
        <v>256.14999999999998</v>
      </c>
      <c r="M306" s="64">
        <f t="shared" si="116"/>
        <v>266.14999999999998</v>
      </c>
      <c r="N306" s="64" cm="1">
        <f t="array" ref="N306">[2]!PropsSI("P","T",L306,"Q",0,$F$14)</f>
        <v>170000.91143693728</v>
      </c>
      <c r="O306" s="64" cm="1">
        <f t="array" ref="O306">[2]!PropsSI("H","P",N306,"T",M306,$F$14)</f>
        <v>360698.73146514298</v>
      </c>
      <c r="P306" s="64" cm="1">
        <f t="array" ref="P306">[2]!PropsSI("S","P",N306,"T",M306,$F$14)</f>
        <v>1629.8582331222553</v>
      </c>
      <c r="Q306" s="64" cm="1">
        <f t="array" ref="Q306">1/[2]!PropsSI("D","P",N306,"T",M306,$F$14)</f>
        <v>0.10761246997876302</v>
      </c>
      <c r="R306" s="64">
        <f t="shared" si="117"/>
        <v>311.96999999999997</v>
      </c>
      <c r="S306" s="64" cm="1">
        <f t="array" ref="S306">[2]!PropsSI("T","P",T306,"S",V306,$F$14)</f>
        <v>318.19943012012021</v>
      </c>
      <c r="T306" s="64" cm="1">
        <f t="array" ref="T306">[2]!PropsSI("P","T",R306,"Q",1,$F$14)</f>
        <v>988245.19653812353</v>
      </c>
      <c r="U306" s="64" cm="1">
        <f t="array" ref="U306">[2]!PropsSI("H","P",T306,"S",V306,$F$14)</f>
        <v>393677.18996381655</v>
      </c>
      <c r="V306" s="64">
        <f t="shared" si="118"/>
        <v>1629.8582331222553</v>
      </c>
      <c r="W306" s="64" cm="1">
        <f t="array" ref="W306">1/[2]!PropsSI("D","P",T306,"S",V306,$F$14)</f>
        <v>1.8714368604810943E-2</v>
      </c>
      <c r="X306" s="64">
        <f t="shared" si="119"/>
        <v>311.96999999999997</v>
      </c>
      <c r="Y306" s="64" cm="1">
        <f t="array" ref="Y306">[2]!PropsSI("T","P",Z306,"H",AA306,$F$14)</f>
        <v>318.19943012012016</v>
      </c>
      <c r="Z306" s="64">
        <f t="shared" si="120"/>
        <v>988245.19653812353</v>
      </c>
      <c r="AA306" s="64">
        <f t="shared" si="112"/>
        <v>393677.18996381655</v>
      </c>
      <c r="AB306" s="64" cm="1">
        <f t="array" ref="AB306">[2]!PropsSI("S","P",Z306,"H",AA306,$F$14)</f>
        <v>1629.8582331222553</v>
      </c>
      <c r="AC306" s="64" cm="1">
        <f t="array" ref="AC306">1/[2]!PropsSI("D","P",Z306,"H",AA306,$F$14)</f>
        <v>1.8714368604810943E-2</v>
      </c>
      <c r="AD306" s="64">
        <f t="shared" si="121"/>
        <v>311.96999999999997</v>
      </c>
      <c r="AE306" s="64">
        <f t="shared" si="122"/>
        <v>306.96999999999997</v>
      </c>
      <c r="AF306" s="64" cm="1">
        <f t="array" ref="AF306">[2]!PropsSI("P","T",AD306,"Q",0,$F$14)</f>
        <v>988245.19653812353</v>
      </c>
      <c r="AG306" s="64" cm="1">
        <f t="array" ref="AG306">[2]!PropsSI("H","P",AF306,"T",AE306,$F$14)</f>
        <v>245928.92521478343</v>
      </c>
      <c r="AH306" s="64" cm="1">
        <f t="array" ref="AH306">[2]!PropsSI("S","P",AF306,"T",AE306,$F$14)</f>
        <v>1156.2970898584606</v>
      </c>
      <c r="AI306" s="64" cm="1">
        <f t="array" ref="AI306">1/[2]!PropsSI("D","P",AF306,"T",AE306,$F$14)</f>
        <v>9.4368010726106051E-4</v>
      </c>
      <c r="AJ306" s="64">
        <f t="shared" si="123"/>
        <v>310.96999999999997</v>
      </c>
      <c r="AK306" s="64">
        <f t="shared" si="124"/>
        <v>304.96999999999997</v>
      </c>
      <c r="AL306" s="64" cm="1">
        <f t="array" ref="AL306">[2]!PropsSI("P","T",AJ306,"Q",0,$F$14)</f>
        <v>963222.51591548091</v>
      </c>
      <c r="AM306" s="64" cm="1">
        <f t="array" ref="AM306">[2]!PropsSI("H","P",AL306,"T",AK306,$F$14)</f>
        <v>243075.29340699629</v>
      </c>
      <c r="AN306" s="64" cm="1">
        <f t="array" ref="AN306">[2]!PropsSI("S","P",AL306,"T",AK306,$F$14)</f>
        <v>1147.0474745150116</v>
      </c>
      <c r="AO306" s="64" cm="1">
        <f t="array" ref="AO306">1/[2]!PropsSI("D","P",AL306,"T",AK306,$F$14)</f>
        <v>9.3671540676409492E-4</v>
      </c>
      <c r="AP306" s="64">
        <f t="shared" si="125"/>
        <v>260.14999999999998</v>
      </c>
      <c r="AQ306" s="64">
        <f t="shared" si="126"/>
        <v>260.14999999999998</v>
      </c>
      <c r="AR306" s="64" cm="1">
        <f t="array" ref="AR306">[2]!PropsSI("P","T",AP306,"Q",0,$F$14)</f>
        <v>198287.49024246493</v>
      </c>
      <c r="AS306" s="64">
        <f t="shared" si="127"/>
        <v>243075.29340699629</v>
      </c>
      <c r="AT306" s="64" cm="1">
        <f t="array" ref="AT306">[2]!PropsSI("H","P",AR306,"H",AS306,$F$14)</f>
        <v>243075.29340699629</v>
      </c>
      <c r="AU306" s="64" cm="1">
        <f t="array" ref="AU306">1/[2]!PropsSI("D","P",AR306,"H",AS306,$F$14)</f>
        <v>3.1361221831596509E-2</v>
      </c>
      <c r="AV306" s="64"/>
      <c r="AW306" s="64">
        <f t="shared" si="128"/>
        <v>258.14999999999998</v>
      </c>
      <c r="AX306" s="64">
        <f t="shared" si="129"/>
        <v>260.14999999999998</v>
      </c>
      <c r="AY306" s="64" cm="1">
        <f t="array" ref="AY306">[2]!PropsSI("P","T",AW306,"Q",1,$F$14)</f>
        <v>183723.82814975141</v>
      </c>
      <c r="AZ306" s="64" cm="1">
        <f t="array" ref="AZ306">[2]!PropsSI("H","P",AY306,"T",AX306,$F$14)</f>
        <v>355128.23969601718</v>
      </c>
      <c r="BA306" s="64" cm="1">
        <f t="array" ref="BA306">[2]!PropsSI("S","P",AY306,"T",AX306,$F$14)</f>
        <v>1603.3816434342573</v>
      </c>
      <c r="BB306" s="64" cm="1">
        <f t="array" ref="BB306">1/[2]!PropsSI("D","P",AY306,"T",AX306,$F$14)</f>
        <v>9.6229669371650853E-2</v>
      </c>
      <c r="BC306" s="64">
        <f t="shared" si="130"/>
        <v>112.05294628902088</v>
      </c>
      <c r="BD306" s="64">
        <f t="shared" si="131"/>
        <v>32.978458498673575</v>
      </c>
      <c r="BE306" s="64">
        <f t="shared" si="132"/>
        <v>-145.03140478769444</v>
      </c>
      <c r="BF306" s="64">
        <f t="shared" si="133"/>
        <v>3.3977617933090403</v>
      </c>
      <c r="BG306" s="64">
        <f t="shared" si="134"/>
        <v>4.7965440356744704</v>
      </c>
      <c r="BH306" s="64">
        <f t="shared" si="135"/>
        <v>0.7083770664958069</v>
      </c>
      <c r="BI306" s="64">
        <f t="shared" si="136"/>
        <v>5.8131758717347708</v>
      </c>
      <c r="BJ306" s="64">
        <v>42.102648899999998</v>
      </c>
      <c r="BK306" s="64">
        <f t="shared" si="137"/>
        <v>9.1241904013264232</v>
      </c>
      <c r="BL306" s="64">
        <f t="shared" si="138"/>
        <v>3.0160518271051231</v>
      </c>
      <c r="BM306" s="64">
        <f t="shared" si="139"/>
        <v>72.385243850522954</v>
      </c>
    </row>
    <row r="307" spans="1:65" x14ac:dyDescent="0.3">
      <c r="A307">
        <v>306</v>
      </c>
      <c r="B307">
        <v>1</v>
      </c>
      <c r="C307">
        <v>15.7</v>
      </c>
      <c r="D307">
        <v>23.69</v>
      </c>
      <c r="E307" s="71"/>
      <c r="H307" s="73">
        <f t="shared" si="113"/>
        <v>44.96</v>
      </c>
      <c r="I307">
        <f t="shared" si="114"/>
        <v>36.5</v>
      </c>
      <c r="J307" s="64">
        <v>306</v>
      </c>
      <c r="K307" s="64">
        <v>23.69</v>
      </c>
      <c r="L307" s="64">
        <f t="shared" si="115"/>
        <v>256.14999999999998</v>
      </c>
      <c r="M307" s="64">
        <f t="shared" si="116"/>
        <v>266.14999999999998</v>
      </c>
      <c r="N307" s="64" cm="1">
        <f t="array" ref="N307">[2]!PropsSI("P","T",L307,"Q",0,$F$14)</f>
        <v>170000.91143693728</v>
      </c>
      <c r="O307" s="64" cm="1">
        <f t="array" ref="O307">[2]!PropsSI("H","P",N307,"T",M307,$F$14)</f>
        <v>360698.73146514298</v>
      </c>
      <c r="P307" s="64" cm="1">
        <f t="array" ref="P307">[2]!PropsSI("S","P",N307,"T",M307,$F$14)</f>
        <v>1629.8582331222553</v>
      </c>
      <c r="Q307" s="64" cm="1">
        <f t="array" ref="Q307">1/[2]!PropsSI("D","P",N307,"T",M307,$F$14)</f>
        <v>0.10761246997876302</v>
      </c>
      <c r="R307" s="64">
        <f t="shared" si="117"/>
        <v>311.83999999999997</v>
      </c>
      <c r="S307" s="64" cm="1">
        <f t="array" ref="S307">[2]!PropsSI("T","P",T307,"S",V307,$F$14)</f>
        <v>318.08080915734598</v>
      </c>
      <c r="T307" s="64" cm="1">
        <f t="array" ref="T307">[2]!PropsSI("P","T",R307,"Q",1,$F$14)</f>
        <v>984965.08274635463</v>
      </c>
      <c r="U307" s="64" cm="1">
        <f t="array" ref="U307">[2]!PropsSI("H","P",T307,"S",V307,$F$14)</f>
        <v>393615.69479834911</v>
      </c>
      <c r="V307" s="64">
        <f t="shared" si="118"/>
        <v>1629.8582331222553</v>
      </c>
      <c r="W307" s="64" cm="1">
        <f t="array" ref="W307">1/[2]!PropsSI("D","P",T307,"S",V307,$F$14)</f>
        <v>1.8781454521608225E-2</v>
      </c>
      <c r="X307" s="64">
        <f t="shared" si="119"/>
        <v>311.83999999999997</v>
      </c>
      <c r="Y307" s="64" cm="1">
        <f t="array" ref="Y307">[2]!PropsSI("T","P",Z307,"H",AA307,$F$14)</f>
        <v>318.08080915734598</v>
      </c>
      <c r="Z307" s="64">
        <f t="shared" si="120"/>
        <v>984965.08274635463</v>
      </c>
      <c r="AA307" s="64">
        <f t="shared" si="112"/>
        <v>393615.69479834911</v>
      </c>
      <c r="AB307" s="64" cm="1">
        <f t="array" ref="AB307">[2]!PropsSI("S","P",Z307,"H",AA307,$F$14)</f>
        <v>1629.8582331222556</v>
      </c>
      <c r="AC307" s="64" cm="1">
        <f t="array" ref="AC307">1/[2]!PropsSI("D","P",Z307,"H",AA307,$F$14)</f>
        <v>1.8781454521608228E-2</v>
      </c>
      <c r="AD307" s="64">
        <f t="shared" si="121"/>
        <v>311.83999999999997</v>
      </c>
      <c r="AE307" s="64">
        <f t="shared" si="122"/>
        <v>306.83999999999997</v>
      </c>
      <c r="AF307" s="64" cm="1">
        <f t="array" ref="AF307">[2]!PropsSI("P","T",AD307,"Q",0,$F$14)</f>
        <v>984965.08274635463</v>
      </c>
      <c r="AG307" s="64" cm="1">
        <f t="array" ref="AG307">[2]!PropsSI("H","P",AF307,"T",AE307,$F$14)</f>
        <v>245743.08356745372</v>
      </c>
      <c r="AH307" s="64" cm="1">
        <f t="array" ref="AH307">[2]!PropsSI("S","P",AF307,"T",AE307,$F$14)</f>
        <v>1155.7016384902524</v>
      </c>
      <c r="AI307" s="64" cm="1">
        <f t="array" ref="AI307">1/[2]!PropsSI("D","P",AF307,"T",AE307,$F$14)</f>
        <v>9.4323328394727566E-4</v>
      </c>
      <c r="AJ307" s="64">
        <f t="shared" si="123"/>
        <v>310.83999999999997</v>
      </c>
      <c r="AK307" s="64">
        <f t="shared" si="124"/>
        <v>304.83999999999997</v>
      </c>
      <c r="AL307" s="64" cm="1">
        <f t="array" ref="AL307">[2]!PropsSI("P","T",AJ307,"Q",0,$F$14)</f>
        <v>960004.70132154739</v>
      </c>
      <c r="AM307" s="64" cm="1">
        <f t="array" ref="AM307">[2]!PropsSI("H","P",AL307,"T",AK307,$F$14)</f>
        <v>242890.73882641818</v>
      </c>
      <c r="AN307" s="64" cm="1">
        <f t="array" ref="AN307">[2]!PropsSI("S","P",AL307,"T",AK307,$F$14)</f>
        <v>1146.4520723396136</v>
      </c>
      <c r="AO307" s="64" cm="1">
        <f t="array" ref="AO307">1/[2]!PropsSI("D","P",AL307,"T",AK307,$F$14)</f>
        <v>9.3628282249787274E-4</v>
      </c>
      <c r="AP307" s="64">
        <f t="shared" si="125"/>
        <v>260.14999999999998</v>
      </c>
      <c r="AQ307" s="64">
        <f t="shared" si="126"/>
        <v>260.14999999999998</v>
      </c>
      <c r="AR307" s="64" cm="1">
        <f t="array" ref="AR307">[2]!PropsSI("P","T",AP307,"Q",0,$F$14)</f>
        <v>198287.49024246493</v>
      </c>
      <c r="AS307" s="64">
        <f t="shared" si="127"/>
        <v>242890.73882641818</v>
      </c>
      <c r="AT307" s="64" cm="1">
        <f t="array" ref="AT307">[2]!PropsSI("H","P",AR307,"H",AS307,$F$14)</f>
        <v>242890.73882641818</v>
      </c>
      <c r="AU307" s="64" cm="1">
        <f t="array" ref="AU307">1/[2]!PropsSI("D","P",AR307,"H",AS307,$F$14)</f>
        <v>3.1266602924376448E-2</v>
      </c>
      <c r="AV307" s="64"/>
      <c r="AW307" s="64">
        <f t="shared" si="128"/>
        <v>258.14999999999998</v>
      </c>
      <c r="AX307" s="64">
        <f t="shared" si="129"/>
        <v>260.14999999999998</v>
      </c>
      <c r="AY307" s="64" cm="1">
        <f t="array" ref="AY307">[2]!PropsSI("P","T",AW307,"Q",1,$F$14)</f>
        <v>183723.82814975141</v>
      </c>
      <c r="AZ307" s="64" cm="1">
        <f t="array" ref="AZ307">[2]!PropsSI("H","P",AY307,"T",AX307,$F$14)</f>
        <v>355128.23969601718</v>
      </c>
      <c r="BA307" s="64" cm="1">
        <f t="array" ref="BA307">[2]!PropsSI("S","P",AY307,"T",AX307,$F$14)</f>
        <v>1603.3816434342573</v>
      </c>
      <c r="BB307" s="64" cm="1">
        <f t="array" ref="BB307">1/[2]!PropsSI("D","P",AY307,"T",AX307,$F$14)</f>
        <v>9.6229669371650853E-2</v>
      </c>
      <c r="BC307" s="64">
        <f t="shared" si="130"/>
        <v>112.237500869599</v>
      </c>
      <c r="BD307" s="64">
        <f t="shared" si="131"/>
        <v>32.916963333206134</v>
      </c>
      <c r="BE307" s="64">
        <f t="shared" si="132"/>
        <v>-145.15446420280514</v>
      </c>
      <c r="BF307" s="64">
        <f t="shared" si="133"/>
        <v>3.4097161312682664</v>
      </c>
      <c r="BG307" s="64">
        <f t="shared" si="134"/>
        <v>4.8081579437511639</v>
      </c>
      <c r="BH307" s="64">
        <f t="shared" si="135"/>
        <v>0.70915227227500766</v>
      </c>
      <c r="BI307" s="64">
        <f t="shared" si="136"/>
        <v>5.7938811881707615</v>
      </c>
      <c r="BJ307" s="64">
        <v>42.102648899999998</v>
      </c>
      <c r="BK307" s="64">
        <f t="shared" si="137"/>
        <v>9.1856855667938646</v>
      </c>
      <c r="BL307" s="64">
        <f t="shared" si="138"/>
        <v>3.0363793956901945</v>
      </c>
      <c r="BM307" s="64">
        <f t="shared" si="139"/>
        <v>72.873105496564676</v>
      </c>
    </row>
    <row r="308" spans="1:65" x14ac:dyDescent="0.3">
      <c r="A308">
        <v>307</v>
      </c>
      <c r="B308">
        <v>1</v>
      </c>
      <c r="C308">
        <v>15.64</v>
      </c>
      <c r="D308">
        <v>22.78</v>
      </c>
      <c r="E308" s="71"/>
      <c r="H308" s="73">
        <f t="shared" si="113"/>
        <v>44.96</v>
      </c>
      <c r="I308">
        <f t="shared" si="114"/>
        <v>36.5</v>
      </c>
      <c r="J308" s="64">
        <v>307</v>
      </c>
      <c r="K308" s="64">
        <v>22.78</v>
      </c>
      <c r="L308" s="64">
        <f t="shared" si="115"/>
        <v>256.14999999999998</v>
      </c>
      <c r="M308" s="64">
        <f t="shared" si="116"/>
        <v>266.14999999999998</v>
      </c>
      <c r="N308" s="64" cm="1">
        <f t="array" ref="N308">[2]!PropsSI("P","T",L308,"Q",0,$F$14)</f>
        <v>170000.91143693728</v>
      </c>
      <c r="O308" s="64" cm="1">
        <f t="array" ref="O308">[2]!PropsSI("H","P",N308,"T",M308,$F$14)</f>
        <v>360698.73146514298</v>
      </c>
      <c r="P308" s="64" cm="1">
        <f t="array" ref="P308">[2]!PropsSI("S","P",N308,"T",M308,$F$14)</f>
        <v>1629.8582331222553</v>
      </c>
      <c r="Q308" s="64" cm="1">
        <f t="array" ref="Q308">1/[2]!PropsSI("D","P",N308,"T",M308,$F$14)</f>
        <v>0.10761246997876302</v>
      </c>
      <c r="R308" s="64">
        <f t="shared" si="117"/>
        <v>310.92999999999995</v>
      </c>
      <c r="S308" s="64" cm="1">
        <f t="array" ref="S308">[2]!PropsSI("T","P",T308,"S",V308,$F$14)</f>
        <v>317.25118380741606</v>
      </c>
      <c r="T308" s="64" cm="1">
        <f t="array" ref="T308">[2]!PropsSI("P","T",R308,"Q",1,$F$14)</f>
        <v>962231.56191949896</v>
      </c>
      <c r="U308" s="64" cm="1">
        <f t="array" ref="U308">[2]!PropsSI("H","P",T308,"S",V308,$F$14)</f>
        <v>393183.34401435417</v>
      </c>
      <c r="V308" s="64">
        <f t="shared" si="118"/>
        <v>1629.8582331222553</v>
      </c>
      <c r="W308" s="64" cm="1">
        <f t="array" ref="W308">1/[2]!PropsSI("D","P",T308,"S",V308,$F$14)</f>
        <v>1.9258545178457341E-2</v>
      </c>
      <c r="X308" s="64">
        <f t="shared" si="119"/>
        <v>310.92999999999995</v>
      </c>
      <c r="Y308" s="64" cm="1">
        <f t="array" ref="Y308">[2]!PropsSI("T","P",Z308,"H",AA308,$F$14)</f>
        <v>317.25118380741606</v>
      </c>
      <c r="Z308" s="64">
        <f t="shared" si="120"/>
        <v>962231.56191949896</v>
      </c>
      <c r="AA308" s="64">
        <f t="shared" si="112"/>
        <v>393183.34401435417</v>
      </c>
      <c r="AB308" s="64" cm="1">
        <f t="array" ref="AB308">[2]!PropsSI("S","P",Z308,"H",AA308,$F$14)</f>
        <v>1629.8582331222551</v>
      </c>
      <c r="AC308" s="64" cm="1">
        <f t="array" ref="AC308">1/[2]!PropsSI("D","P",Z308,"H",AA308,$F$14)</f>
        <v>1.9258545178457348E-2</v>
      </c>
      <c r="AD308" s="64">
        <f t="shared" si="121"/>
        <v>310.92999999999995</v>
      </c>
      <c r="AE308" s="64">
        <f t="shared" si="122"/>
        <v>305.92999999999995</v>
      </c>
      <c r="AF308" s="64" cm="1">
        <f t="array" ref="AF308">[2]!PropsSI("P","T",AD308,"Q",0,$F$14)</f>
        <v>962231.56191949896</v>
      </c>
      <c r="AG308" s="64" cm="1">
        <f t="array" ref="AG308">[2]!PropsSI("H","P",AF308,"T",AE308,$F$14)</f>
        <v>244444.43603712245</v>
      </c>
      <c r="AH308" s="64" cm="1">
        <f t="array" ref="AH308">[2]!PropsSI("S","P",AF308,"T",AE308,$F$14)</f>
        <v>1151.5328970355542</v>
      </c>
      <c r="AI308" s="64" cm="1">
        <f t="array" ref="AI308">1/[2]!PropsSI("D","P",AF308,"T",AE308,$F$14)</f>
        <v>9.4012976079322491E-4</v>
      </c>
      <c r="AJ308" s="64">
        <f t="shared" si="123"/>
        <v>309.92999999999995</v>
      </c>
      <c r="AK308" s="64">
        <f t="shared" si="124"/>
        <v>303.92999999999995</v>
      </c>
      <c r="AL308" s="64" cm="1">
        <f t="array" ref="AL308">[2]!PropsSI("P","T",AJ308,"Q",0,$F$14)</f>
        <v>937704.3885744377</v>
      </c>
      <c r="AM308" s="64" cm="1">
        <f t="array" ref="AM308">[2]!PropsSI("H","P",AL308,"T",AK308,$F$14)</f>
        <v>241601.0287211191</v>
      </c>
      <c r="AN308" s="64" cm="1">
        <f t="array" ref="AN308">[2]!PropsSI("S","P",AL308,"T",AK308,$F$14)</f>
        <v>1142.2834559506139</v>
      </c>
      <c r="AO308" s="64" cm="1">
        <f t="array" ref="AO308">1/[2]!PropsSI("D","P",AL308,"T",AK308,$F$14)</f>
        <v>9.3327744693858829E-4</v>
      </c>
      <c r="AP308" s="64">
        <f t="shared" si="125"/>
        <v>260.14999999999998</v>
      </c>
      <c r="AQ308" s="64">
        <f t="shared" si="126"/>
        <v>260.14999999999998</v>
      </c>
      <c r="AR308" s="64" cm="1">
        <f t="array" ref="AR308">[2]!PropsSI("P","T",AP308,"Q",0,$F$14)</f>
        <v>198287.49024246493</v>
      </c>
      <c r="AS308" s="64">
        <f t="shared" si="127"/>
        <v>241601.0287211191</v>
      </c>
      <c r="AT308" s="64" cm="1">
        <f t="array" ref="AT308">[2]!PropsSI("H","P",AR308,"H",AS308,$F$14)</f>
        <v>241601.0287211191</v>
      </c>
      <c r="AU308" s="64" cm="1">
        <f t="array" ref="AU308">1/[2]!PropsSI("D","P",AR308,"H",AS308,$F$14)</f>
        <v>3.0605384110886175E-2</v>
      </c>
      <c r="AV308" s="64"/>
      <c r="AW308" s="64">
        <f t="shared" si="128"/>
        <v>258.14999999999998</v>
      </c>
      <c r="AX308" s="64">
        <f t="shared" si="129"/>
        <v>260.14999999999998</v>
      </c>
      <c r="AY308" s="64" cm="1">
        <f t="array" ref="AY308">[2]!PropsSI("P","T",AW308,"Q",1,$F$14)</f>
        <v>183723.82814975141</v>
      </c>
      <c r="AZ308" s="64" cm="1">
        <f t="array" ref="AZ308">[2]!PropsSI("H","P",AY308,"T",AX308,$F$14)</f>
        <v>355128.23969601718</v>
      </c>
      <c r="BA308" s="64" cm="1">
        <f t="array" ref="BA308">[2]!PropsSI("S","P",AY308,"T",AX308,$F$14)</f>
        <v>1603.3816434342573</v>
      </c>
      <c r="BB308" s="64" cm="1">
        <f t="array" ref="BB308">1/[2]!PropsSI("D","P",AY308,"T",AX308,$F$14)</f>
        <v>9.6229669371650853E-2</v>
      </c>
      <c r="BC308" s="64">
        <f t="shared" si="130"/>
        <v>113.52721097489807</v>
      </c>
      <c r="BD308" s="64">
        <f t="shared" si="131"/>
        <v>32.484612549211192</v>
      </c>
      <c r="BE308" s="64">
        <f t="shared" si="132"/>
        <v>-146.01182352410927</v>
      </c>
      <c r="BF308" s="64">
        <f t="shared" si="133"/>
        <v>3.494799600977688</v>
      </c>
      <c r="BG308" s="64">
        <f t="shared" si="134"/>
        <v>4.8910572186434278</v>
      </c>
      <c r="BH308" s="64">
        <f t="shared" si="135"/>
        <v>0.71452846383731272</v>
      </c>
      <c r="BI308" s="64">
        <f t="shared" si="136"/>
        <v>5.6601553120286869</v>
      </c>
      <c r="BJ308" s="64">
        <v>42.102648899999998</v>
      </c>
      <c r="BK308" s="64">
        <f t="shared" si="137"/>
        <v>9.618036350788806</v>
      </c>
      <c r="BL308" s="64">
        <f t="shared" si="138"/>
        <v>3.1792953492885223</v>
      </c>
      <c r="BM308" s="64">
        <f t="shared" si="139"/>
        <v>76.303088382924528</v>
      </c>
    </row>
    <row r="309" spans="1:65" x14ac:dyDescent="0.3">
      <c r="A309">
        <v>308</v>
      </c>
      <c r="B309">
        <v>1</v>
      </c>
      <c r="C309">
        <v>18.41</v>
      </c>
      <c r="D309">
        <v>27.72</v>
      </c>
      <c r="E309" s="71"/>
      <c r="H309" s="73">
        <f t="shared" si="113"/>
        <v>44.96</v>
      </c>
      <c r="I309">
        <f t="shared" si="114"/>
        <v>36.5</v>
      </c>
      <c r="J309" s="64">
        <v>308</v>
      </c>
      <c r="K309" s="64">
        <v>27.72</v>
      </c>
      <c r="L309" s="64">
        <f t="shared" si="115"/>
        <v>256.14999999999998</v>
      </c>
      <c r="M309" s="64">
        <f t="shared" si="116"/>
        <v>266.14999999999998</v>
      </c>
      <c r="N309" s="64" cm="1">
        <f t="array" ref="N309">[2]!PropsSI("P","T",L309,"Q",0,$F$14)</f>
        <v>170000.91143693728</v>
      </c>
      <c r="O309" s="64" cm="1">
        <f t="array" ref="O309">[2]!PropsSI("H","P",N309,"T",M309,$F$14)</f>
        <v>360698.73146514298</v>
      </c>
      <c r="P309" s="64" cm="1">
        <f t="array" ref="P309">[2]!PropsSI("S","P",N309,"T",M309,$F$14)</f>
        <v>1629.8582331222553</v>
      </c>
      <c r="Q309" s="64" cm="1">
        <f t="array" ref="Q309">1/[2]!PropsSI("D","P",N309,"T",M309,$F$14)</f>
        <v>0.10761246997876302</v>
      </c>
      <c r="R309" s="64">
        <f t="shared" si="117"/>
        <v>315.87</v>
      </c>
      <c r="S309" s="64" cm="1">
        <f t="array" ref="S309">[2]!PropsSI("T","P",T309,"S",V309,$F$14)</f>
        <v>321.77174714314191</v>
      </c>
      <c r="T309" s="64" cm="1">
        <f t="array" ref="T309">[2]!PropsSI("P","T",R309,"Q",1,$F$14)</f>
        <v>1090503.1363641282</v>
      </c>
      <c r="U309" s="64" cm="1">
        <f t="array" ref="U309">[2]!PropsSI("H","P",T309,"S",V309,$F$14)</f>
        <v>395490.90257568721</v>
      </c>
      <c r="V309" s="64">
        <f t="shared" si="118"/>
        <v>1629.8582331222553</v>
      </c>
      <c r="W309" s="64" cm="1">
        <f t="array" ref="W309">1/[2]!PropsSI("D","P",T309,"S",V309,$F$14)</f>
        <v>1.6819052988492775E-2</v>
      </c>
      <c r="X309" s="64">
        <f t="shared" si="119"/>
        <v>315.87</v>
      </c>
      <c r="Y309" s="64" cm="1">
        <f t="array" ref="Y309">[2]!PropsSI("T","P",Z309,"H",AA309,$F$14)</f>
        <v>321.77174714314197</v>
      </c>
      <c r="Z309" s="64">
        <f t="shared" si="120"/>
        <v>1090503.1363641282</v>
      </c>
      <c r="AA309" s="64">
        <f t="shared" si="112"/>
        <v>395490.90257568721</v>
      </c>
      <c r="AB309" s="64" cm="1">
        <f t="array" ref="AB309">[2]!PropsSI("S","P",Z309,"H",AA309,$F$14)</f>
        <v>1629.8582331222558</v>
      </c>
      <c r="AC309" s="64" cm="1">
        <f t="array" ref="AC309">1/[2]!PropsSI("D","P",Z309,"H",AA309,$F$14)</f>
        <v>1.6819052988492782E-2</v>
      </c>
      <c r="AD309" s="64">
        <f t="shared" si="121"/>
        <v>315.87</v>
      </c>
      <c r="AE309" s="64">
        <f t="shared" si="122"/>
        <v>310.87</v>
      </c>
      <c r="AF309" s="64" cm="1">
        <f t="array" ref="AF309">[2]!PropsSI("P","T",AD309,"Q",0,$F$14)</f>
        <v>1090503.1363641282</v>
      </c>
      <c r="AG309" s="64" cm="1">
        <f t="array" ref="AG309">[2]!PropsSI("H","P",AF309,"T",AE309,$F$14)</f>
        <v>251542.33033502501</v>
      </c>
      <c r="AH309" s="64" cm="1">
        <f t="array" ref="AH309">[2]!PropsSI("S","P",AF309,"T",AE309,$F$14)</f>
        <v>1174.1534979795215</v>
      </c>
      <c r="AI309" s="64" cm="1">
        <f t="array" ref="AI309">1/[2]!PropsSI("D","P",AF309,"T",AE309,$F$14)</f>
        <v>9.5750702484118815E-4</v>
      </c>
      <c r="AJ309" s="64">
        <f t="shared" si="123"/>
        <v>314.87</v>
      </c>
      <c r="AK309" s="64">
        <f t="shared" si="124"/>
        <v>308.87</v>
      </c>
      <c r="AL309" s="64" cm="1">
        <f t="array" ref="AL309">[2]!PropsSI("P","T",AJ309,"Q",0,$F$14)</f>
        <v>1063562.7840437503</v>
      </c>
      <c r="AM309" s="64" cm="1">
        <f t="array" ref="AM309">[2]!PropsSI("H","P",AL309,"T",AK309,$F$14)</f>
        <v>248648.75584560499</v>
      </c>
      <c r="AN309" s="64" cm="1">
        <f t="array" ref="AN309">[2]!PropsSI("S","P",AL309,"T",AK309,$F$14)</f>
        <v>1164.8983995531885</v>
      </c>
      <c r="AO309" s="64" cm="1">
        <f t="array" ref="AO309">1/[2]!PropsSI("D","P",AL309,"T",AK309,$F$14)</f>
        <v>9.5008765985685943E-4</v>
      </c>
      <c r="AP309" s="64">
        <f t="shared" si="125"/>
        <v>260.14999999999998</v>
      </c>
      <c r="AQ309" s="64">
        <f t="shared" si="126"/>
        <v>260.14999999999998</v>
      </c>
      <c r="AR309" s="64" cm="1">
        <f t="array" ref="AR309">[2]!PropsSI("P","T",AP309,"Q",0,$F$14)</f>
        <v>198287.49024246493</v>
      </c>
      <c r="AS309" s="64">
        <f t="shared" si="127"/>
        <v>248648.75584560499</v>
      </c>
      <c r="AT309" s="64" cm="1">
        <f t="array" ref="AT309">[2]!PropsSI("H","P",AR309,"H",AS309,$F$14)</f>
        <v>248648.75584560499</v>
      </c>
      <c r="AU309" s="64" cm="1">
        <f t="array" ref="AU309">1/[2]!PropsSI("D","P",AR309,"H",AS309,$F$14)</f>
        <v>3.4218668792388447E-2</v>
      </c>
      <c r="AV309" s="64"/>
      <c r="AW309" s="64">
        <f t="shared" si="128"/>
        <v>258.14999999999998</v>
      </c>
      <c r="AX309" s="64">
        <f t="shared" si="129"/>
        <v>260.14999999999998</v>
      </c>
      <c r="AY309" s="64" cm="1">
        <f t="array" ref="AY309">[2]!PropsSI("P","T",AW309,"Q",1,$F$14)</f>
        <v>183723.82814975141</v>
      </c>
      <c r="AZ309" s="64" cm="1">
        <f t="array" ref="AZ309">[2]!PropsSI("H","P",AY309,"T",AX309,$F$14)</f>
        <v>355128.23969601718</v>
      </c>
      <c r="BA309" s="64" cm="1">
        <f t="array" ref="BA309">[2]!PropsSI("S","P",AY309,"T",AX309,$F$14)</f>
        <v>1603.3816434342573</v>
      </c>
      <c r="BB309" s="64" cm="1">
        <f t="array" ref="BB309">1/[2]!PropsSI("D","P",AY309,"T",AX309,$F$14)</f>
        <v>9.6229669371650853E-2</v>
      </c>
      <c r="BC309" s="64">
        <f t="shared" si="130"/>
        <v>106.47948385041219</v>
      </c>
      <c r="BD309" s="64">
        <f t="shared" si="131"/>
        <v>34.792171110544238</v>
      </c>
      <c r="BE309" s="64">
        <f t="shared" si="132"/>
        <v>-141.27165496095643</v>
      </c>
      <c r="BF309" s="64">
        <f t="shared" si="133"/>
        <v>3.0604437852440358</v>
      </c>
      <c r="BG309" s="64">
        <f t="shared" si="134"/>
        <v>4.4724532224532201</v>
      </c>
      <c r="BH309" s="64">
        <f t="shared" si="135"/>
        <v>0.68428748899587777</v>
      </c>
      <c r="BI309" s="64">
        <f t="shared" si="136"/>
        <v>6.414689939875152</v>
      </c>
      <c r="BJ309" s="64">
        <v>42.102648899999998</v>
      </c>
      <c r="BK309" s="64">
        <f t="shared" si="137"/>
        <v>7.31047778945576</v>
      </c>
      <c r="BL309" s="64">
        <f t="shared" si="138"/>
        <v>2.4165190470700986</v>
      </c>
      <c r="BM309" s="64">
        <f t="shared" si="139"/>
        <v>57.996457129682369</v>
      </c>
    </row>
    <row r="310" spans="1:65" x14ac:dyDescent="0.3">
      <c r="A310">
        <v>309</v>
      </c>
      <c r="B310">
        <v>1</v>
      </c>
      <c r="C310">
        <v>18.54</v>
      </c>
      <c r="D310">
        <v>26.57</v>
      </c>
      <c r="E310" s="71"/>
      <c r="H310" s="73">
        <f t="shared" si="113"/>
        <v>44.96</v>
      </c>
      <c r="I310">
        <f t="shared" si="114"/>
        <v>36.5</v>
      </c>
      <c r="J310" s="64">
        <v>309</v>
      </c>
      <c r="K310" s="64">
        <v>26.57</v>
      </c>
      <c r="L310" s="64">
        <f t="shared" si="115"/>
        <v>256.14999999999998</v>
      </c>
      <c r="M310" s="64">
        <f t="shared" si="116"/>
        <v>266.14999999999998</v>
      </c>
      <c r="N310" s="64" cm="1">
        <f t="array" ref="N310">[2]!PropsSI("P","T",L310,"Q",0,$F$14)</f>
        <v>170000.91143693728</v>
      </c>
      <c r="O310" s="64" cm="1">
        <f t="array" ref="O310">[2]!PropsSI("H","P",N310,"T",M310,$F$14)</f>
        <v>360698.73146514298</v>
      </c>
      <c r="P310" s="64" cm="1">
        <f t="array" ref="P310">[2]!PropsSI("S","P",N310,"T",M310,$F$14)</f>
        <v>1629.8582331222553</v>
      </c>
      <c r="Q310" s="64" cm="1">
        <f t="array" ref="Q310">1/[2]!PropsSI("D","P",N310,"T",M310,$F$14)</f>
        <v>0.10761246997876302</v>
      </c>
      <c r="R310" s="64">
        <f t="shared" si="117"/>
        <v>314.71999999999997</v>
      </c>
      <c r="S310" s="64" cm="1">
        <f t="array" ref="S310">[2]!PropsSI("T","P",T310,"S",V310,$F$14)</f>
        <v>320.71541589921196</v>
      </c>
      <c r="T310" s="64" cm="1">
        <f t="array" ref="T310">[2]!PropsSI("P","T",R310,"Q",1,$F$14)</f>
        <v>1059565.0784378652</v>
      </c>
      <c r="U310" s="64" cm="1">
        <f t="array" ref="U310">[2]!PropsSI("H","P",T310,"S",V310,$F$14)</f>
        <v>394962.33804663422</v>
      </c>
      <c r="V310" s="64">
        <f t="shared" si="118"/>
        <v>1629.8582331222553</v>
      </c>
      <c r="W310" s="64" cm="1">
        <f t="array" ref="W310">1/[2]!PropsSI("D","P",T310,"S",V310,$F$14)</f>
        <v>1.7355134734432107E-2</v>
      </c>
      <c r="X310" s="64">
        <f t="shared" si="119"/>
        <v>314.71999999999997</v>
      </c>
      <c r="Y310" s="64" cm="1">
        <f t="array" ref="Y310">[2]!PropsSI("T","P",Z310,"H",AA310,$F$14)</f>
        <v>320.71541589921196</v>
      </c>
      <c r="Z310" s="64">
        <f t="shared" si="120"/>
        <v>1059565.0784378652</v>
      </c>
      <c r="AA310" s="64">
        <f t="shared" si="112"/>
        <v>394962.33804663422</v>
      </c>
      <c r="AB310" s="64" cm="1">
        <f t="array" ref="AB310">[2]!PropsSI("S","P",Z310,"H",AA310,$F$14)</f>
        <v>1629.8582331222551</v>
      </c>
      <c r="AC310" s="64" cm="1">
        <f t="array" ref="AC310">1/[2]!PropsSI("D","P",Z310,"H",AA310,$F$14)</f>
        <v>1.735513473443211E-2</v>
      </c>
      <c r="AD310" s="64">
        <f t="shared" si="121"/>
        <v>314.71999999999997</v>
      </c>
      <c r="AE310" s="64">
        <f t="shared" si="122"/>
        <v>309.71999999999997</v>
      </c>
      <c r="AF310" s="64" cm="1">
        <f t="array" ref="AF310">[2]!PropsSI("P","T",AD310,"Q",0,$F$14)</f>
        <v>1059565.0784378652</v>
      </c>
      <c r="AG310" s="64" cm="1">
        <f t="array" ref="AG310">[2]!PropsSI("H","P",AF310,"T",AE310,$F$14)</f>
        <v>249879.30704122214</v>
      </c>
      <c r="AH310" s="64" cm="1">
        <f t="array" ref="AH310">[2]!PropsSI("S","P",AF310,"T",AE310,$F$14)</f>
        <v>1168.8892677142051</v>
      </c>
      <c r="AI310" s="64" cm="1">
        <f t="array" ref="AI310">1/[2]!PropsSI("D","P",AF310,"T",AE310,$F$14)</f>
        <v>9.5334248410782493E-4</v>
      </c>
      <c r="AJ310" s="64">
        <f t="shared" si="123"/>
        <v>313.71999999999997</v>
      </c>
      <c r="AK310" s="64">
        <f t="shared" si="124"/>
        <v>307.71999999999997</v>
      </c>
      <c r="AL310" s="64" cm="1">
        <f t="array" ref="AL310">[2]!PropsSI("P","T",AJ310,"Q",0,$F$14)</f>
        <v>1033200.0835265348</v>
      </c>
      <c r="AM310" s="64" cm="1">
        <f t="array" ref="AM310">[2]!PropsSI("H","P",AL310,"T",AK310,$F$14)</f>
        <v>246997.79517487352</v>
      </c>
      <c r="AN310" s="64" cm="1">
        <f t="array" ref="AN310">[2]!PropsSI("S","P",AL310,"T",AK310,$F$14)</f>
        <v>1159.6366384701359</v>
      </c>
      <c r="AO310" s="64" cm="1">
        <f t="array" ref="AO310">1/[2]!PropsSI("D","P",AL310,"T",AK310,$F$14)</f>
        <v>9.4606299226289371E-4</v>
      </c>
      <c r="AP310" s="64">
        <f t="shared" si="125"/>
        <v>260.14999999999998</v>
      </c>
      <c r="AQ310" s="64">
        <f t="shared" si="126"/>
        <v>260.14999999999998</v>
      </c>
      <c r="AR310" s="64" cm="1">
        <f t="array" ref="AR310">[2]!PropsSI("P","T",AP310,"Q",0,$F$14)</f>
        <v>198287.49024246493</v>
      </c>
      <c r="AS310" s="64">
        <f t="shared" si="127"/>
        <v>246997.79517487352</v>
      </c>
      <c r="AT310" s="64" cm="1">
        <f t="array" ref="AT310">[2]!PropsSI("H","P",AR310,"H",AS310,$F$14)</f>
        <v>246997.79517487352</v>
      </c>
      <c r="AU310" s="64" cm="1">
        <f t="array" ref="AU310">1/[2]!PropsSI("D","P",AR310,"H",AS310,$F$14)</f>
        <v>3.3372241171689111E-2</v>
      </c>
      <c r="AV310" s="64"/>
      <c r="AW310" s="64">
        <f t="shared" si="128"/>
        <v>258.14999999999998</v>
      </c>
      <c r="AX310" s="64">
        <f t="shared" si="129"/>
        <v>260.14999999999998</v>
      </c>
      <c r="AY310" s="64" cm="1">
        <f t="array" ref="AY310">[2]!PropsSI("P","T",AW310,"Q",1,$F$14)</f>
        <v>183723.82814975141</v>
      </c>
      <c r="AZ310" s="64" cm="1">
        <f t="array" ref="AZ310">[2]!PropsSI("H","P",AY310,"T",AX310,$F$14)</f>
        <v>355128.23969601718</v>
      </c>
      <c r="BA310" s="64" cm="1">
        <f t="array" ref="BA310">[2]!PropsSI("S","P",AY310,"T",AX310,$F$14)</f>
        <v>1603.3816434342573</v>
      </c>
      <c r="BB310" s="64" cm="1">
        <f t="array" ref="BB310">1/[2]!PropsSI("D","P",AY310,"T",AX310,$F$14)</f>
        <v>9.6229669371650853E-2</v>
      </c>
      <c r="BC310" s="64">
        <f t="shared" si="130"/>
        <v>108.13044452114366</v>
      </c>
      <c r="BD310" s="64">
        <f t="shared" si="131"/>
        <v>34.263606581491246</v>
      </c>
      <c r="BE310" s="64">
        <f t="shared" si="132"/>
        <v>-142.3940511026349</v>
      </c>
      <c r="BF310" s="64">
        <f t="shared" si="133"/>
        <v>3.1558395425761838</v>
      </c>
      <c r="BG310" s="64">
        <f t="shared" si="134"/>
        <v>4.5633728124447588</v>
      </c>
      <c r="BH310" s="64">
        <f t="shared" si="135"/>
        <v>0.69155856255485071</v>
      </c>
      <c r="BI310" s="64">
        <f t="shared" si="136"/>
        <v>6.2327023395454937</v>
      </c>
      <c r="BJ310" s="64">
        <v>42.102648899999998</v>
      </c>
      <c r="BK310" s="64">
        <f t="shared" si="137"/>
        <v>7.8390423185087528</v>
      </c>
      <c r="BL310" s="64">
        <f t="shared" si="138"/>
        <v>2.591238988618171</v>
      </c>
      <c r="BM310" s="64">
        <f t="shared" si="139"/>
        <v>62.189735726836105</v>
      </c>
    </row>
    <row r="311" spans="1:65" x14ac:dyDescent="0.3">
      <c r="A311">
        <v>310</v>
      </c>
      <c r="B311">
        <v>1</v>
      </c>
      <c r="C311">
        <v>20.99</v>
      </c>
      <c r="D311">
        <v>30.2</v>
      </c>
      <c r="E311" s="71"/>
      <c r="H311" s="73">
        <f t="shared" si="113"/>
        <v>44.96</v>
      </c>
      <c r="I311">
        <f t="shared" si="114"/>
        <v>36.5</v>
      </c>
      <c r="J311" s="64">
        <v>310</v>
      </c>
      <c r="K311" s="64">
        <v>30.2</v>
      </c>
      <c r="L311" s="64">
        <f t="shared" si="115"/>
        <v>256.14999999999998</v>
      </c>
      <c r="M311" s="64">
        <f t="shared" si="116"/>
        <v>266.14999999999998</v>
      </c>
      <c r="N311" s="64" cm="1">
        <f t="array" ref="N311">[2]!PropsSI("P","T",L311,"Q",0,$F$14)</f>
        <v>170000.91143693728</v>
      </c>
      <c r="O311" s="64" cm="1">
        <f t="array" ref="O311">[2]!PropsSI("H","P",N311,"T",M311,$F$14)</f>
        <v>360698.73146514298</v>
      </c>
      <c r="P311" s="64" cm="1">
        <f t="array" ref="P311">[2]!PropsSI("S","P",N311,"T",M311,$F$14)</f>
        <v>1629.8582331222553</v>
      </c>
      <c r="Q311" s="64" cm="1">
        <f t="array" ref="Q311">1/[2]!PropsSI("D","P",N311,"T",M311,$F$14)</f>
        <v>0.10761246997876302</v>
      </c>
      <c r="R311" s="64">
        <f t="shared" si="117"/>
        <v>318.34999999999997</v>
      </c>
      <c r="S311" s="64" cm="1">
        <f t="array" ref="S311">[2]!PropsSI("T","P",T311,"S",V311,$F$14)</f>
        <v>324.05944375089138</v>
      </c>
      <c r="T311" s="64" cm="1">
        <f t="array" ref="T311">[2]!PropsSI("P","T",R311,"Q",1,$F$14)</f>
        <v>1159517.3368769409</v>
      </c>
      <c r="U311" s="64" cm="1">
        <f t="array" ref="U311">[2]!PropsSI("H","P",T311,"S",V311,$F$14)</f>
        <v>396613.09047445701</v>
      </c>
      <c r="V311" s="64">
        <f t="shared" si="118"/>
        <v>1629.8582331222553</v>
      </c>
      <c r="W311" s="64" cm="1">
        <f t="array" ref="W311">1/[2]!PropsSI("D","P",T311,"S",V311,$F$14)</f>
        <v>1.5723143335004814E-2</v>
      </c>
      <c r="X311" s="64">
        <f t="shared" si="119"/>
        <v>318.34999999999997</v>
      </c>
      <c r="Y311" s="64" cm="1">
        <f t="array" ref="Y311">[2]!PropsSI("T","P",Z311,"H",AA311,$F$14)</f>
        <v>324.05944375089132</v>
      </c>
      <c r="Z311" s="64">
        <f t="shared" si="120"/>
        <v>1159517.3368769409</v>
      </c>
      <c r="AA311" s="64">
        <f t="shared" si="112"/>
        <v>396613.09047445701</v>
      </c>
      <c r="AB311" s="64" cm="1">
        <f t="array" ref="AB311">[2]!PropsSI("S","P",Z311,"H",AA311,$F$14)</f>
        <v>1629.8582331222551</v>
      </c>
      <c r="AC311" s="64" cm="1">
        <f t="array" ref="AC311">1/[2]!PropsSI("D","P",Z311,"H",AA311,$F$14)</f>
        <v>1.5723143335004807E-2</v>
      </c>
      <c r="AD311" s="64">
        <f t="shared" si="121"/>
        <v>318.34999999999997</v>
      </c>
      <c r="AE311" s="64">
        <f t="shared" si="122"/>
        <v>313.34999999999997</v>
      </c>
      <c r="AF311" s="64" cm="1">
        <f t="array" ref="AF311">[2]!PropsSI("P","T",AD311,"Q",0,$F$14)</f>
        <v>1159517.3368769409</v>
      </c>
      <c r="AG311" s="64" cm="1">
        <f t="array" ref="AG311">[2]!PropsSI("H","P",AF311,"T",AE311,$F$14)</f>
        <v>255151.62542077672</v>
      </c>
      <c r="AH311" s="64" cm="1">
        <f t="array" ref="AH311">[2]!PropsSI("S","P",AF311,"T",AE311,$F$14)</f>
        <v>1185.5049259087257</v>
      </c>
      <c r="AI311" s="64" cm="1">
        <f t="array" ref="AI311">1/[2]!PropsSI("D","P",AF311,"T",AE311,$F$14)</f>
        <v>9.6675324811055802E-4</v>
      </c>
      <c r="AJ311" s="64">
        <f t="shared" si="123"/>
        <v>317.34999999999997</v>
      </c>
      <c r="AK311" s="64">
        <f t="shared" si="124"/>
        <v>311.34999999999997</v>
      </c>
      <c r="AL311" s="64" cm="1">
        <f t="array" ref="AL311">[2]!PropsSI("P","T",AJ311,"Q",0,$F$14)</f>
        <v>1131307.4538645172</v>
      </c>
      <c r="AM311" s="64" cm="1">
        <f t="array" ref="AM311">[2]!PropsSI("H","P",AL311,"T",AK311,$F$14)</f>
        <v>252231.10813915692</v>
      </c>
      <c r="AN311" s="64" cm="1">
        <f t="array" ref="AN311">[2]!PropsSI("S","P",AL311,"T",AK311,$F$14)</f>
        <v>1176.2417520358754</v>
      </c>
      <c r="AO311" s="64" cm="1">
        <f t="array" ref="AO311">1/[2]!PropsSI("D","P",AL311,"T",AK311,$F$14)</f>
        <v>9.5901373931048099E-4</v>
      </c>
      <c r="AP311" s="64">
        <f t="shared" si="125"/>
        <v>260.14999999999998</v>
      </c>
      <c r="AQ311" s="64">
        <f t="shared" si="126"/>
        <v>260.14999999999998</v>
      </c>
      <c r="AR311" s="64" cm="1">
        <f t="array" ref="AR311">[2]!PropsSI("P","T",AP311,"Q",0,$F$14)</f>
        <v>198287.49024246493</v>
      </c>
      <c r="AS311" s="64">
        <f t="shared" si="127"/>
        <v>252231.10813915692</v>
      </c>
      <c r="AT311" s="64" cm="1">
        <f t="array" ref="AT311">[2]!PropsSI("H","P",AR311,"H",AS311,$F$14)</f>
        <v>252231.10813915692</v>
      </c>
      <c r="AU311" s="64" cm="1">
        <f t="array" ref="AU311">1/[2]!PropsSI("D","P",AR311,"H",AS311,$F$14)</f>
        <v>3.6055297600144663E-2</v>
      </c>
      <c r="AV311" s="64"/>
      <c r="AW311" s="64">
        <f t="shared" si="128"/>
        <v>258.14999999999998</v>
      </c>
      <c r="AX311" s="64">
        <f t="shared" si="129"/>
        <v>260.14999999999998</v>
      </c>
      <c r="AY311" s="64" cm="1">
        <f t="array" ref="AY311">[2]!PropsSI("P","T",AW311,"Q",1,$F$14)</f>
        <v>183723.82814975141</v>
      </c>
      <c r="AZ311" s="64" cm="1">
        <f t="array" ref="AZ311">[2]!PropsSI("H","P",AY311,"T",AX311,$F$14)</f>
        <v>355128.23969601718</v>
      </c>
      <c r="BA311" s="64" cm="1">
        <f t="array" ref="BA311">[2]!PropsSI("S","P",AY311,"T",AX311,$F$14)</f>
        <v>1603.3816434342573</v>
      </c>
      <c r="BB311" s="64" cm="1">
        <f t="array" ref="BB311">1/[2]!PropsSI("D","P",AY311,"T",AX311,$F$14)</f>
        <v>9.6229669371650853E-2</v>
      </c>
      <c r="BC311" s="64">
        <f t="shared" si="130"/>
        <v>102.89713155686026</v>
      </c>
      <c r="BD311" s="64">
        <f t="shared" si="131"/>
        <v>35.91435900931404</v>
      </c>
      <c r="BE311" s="64">
        <f t="shared" si="132"/>
        <v>-138.81149056617431</v>
      </c>
      <c r="BF311" s="64">
        <f t="shared" si="133"/>
        <v>2.8650694149984659</v>
      </c>
      <c r="BG311" s="64">
        <f t="shared" si="134"/>
        <v>4.2882059800664454</v>
      </c>
      <c r="BH311" s="64">
        <f t="shared" si="135"/>
        <v>0.66812775046642514</v>
      </c>
      <c r="BI311" s="64">
        <f t="shared" si="136"/>
        <v>6.8206536487133471</v>
      </c>
      <c r="BJ311" s="64">
        <v>42.102648899999998</v>
      </c>
      <c r="BK311" s="64">
        <f t="shared" si="137"/>
        <v>6.188289890685958</v>
      </c>
      <c r="BL311" s="64">
        <f t="shared" si="138"/>
        <v>2.045573602754525</v>
      </c>
      <c r="BM311" s="64">
        <f t="shared" si="139"/>
        <v>49.093766466108605</v>
      </c>
    </row>
    <row r="312" spans="1:65" x14ac:dyDescent="0.3">
      <c r="A312">
        <v>311</v>
      </c>
      <c r="B312">
        <v>1</v>
      </c>
      <c r="C312">
        <v>22.49</v>
      </c>
      <c r="D312">
        <v>31.52</v>
      </c>
      <c r="E312" s="71"/>
      <c r="H312" s="73">
        <f t="shared" si="113"/>
        <v>44.96</v>
      </c>
      <c r="I312">
        <f t="shared" si="114"/>
        <v>36.5</v>
      </c>
      <c r="J312" s="64">
        <v>311</v>
      </c>
      <c r="K312" s="64">
        <v>31.52</v>
      </c>
      <c r="L312" s="64">
        <f t="shared" si="115"/>
        <v>256.14999999999998</v>
      </c>
      <c r="M312" s="64">
        <f t="shared" si="116"/>
        <v>266.14999999999998</v>
      </c>
      <c r="N312" s="64" cm="1">
        <f t="array" ref="N312">[2]!PropsSI("P","T",L312,"Q",0,$F$14)</f>
        <v>170000.91143693728</v>
      </c>
      <c r="O312" s="64" cm="1">
        <f t="array" ref="O312">[2]!PropsSI("H","P",N312,"T",M312,$F$14)</f>
        <v>360698.73146514298</v>
      </c>
      <c r="P312" s="64" cm="1">
        <f t="array" ref="P312">[2]!PropsSI("S","P",N312,"T",M312,$F$14)</f>
        <v>1629.8582331222553</v>
      </c>
      <c r="Q312" s="64" cm="1">
        <f t="array" ref="Q312">1/[2]!PropsSI("D","P",N312,"T",M312,$F$14)</f>
        <v>0.10761246997876302</v>
      </c>
      <c r="R312" s="64">
        <f t="shared" si="117"/>
        <v>319.66999999999996</v>
      </c>
      <c r="S312" s="64" cm="1">
        <f t="array" ref="S312">[2]!PropsSI("T","P",T312,"S",V312,$F$14)</f>
        <v>325.28305000392379</v>
      </c>
      <c r="T312" s="64" cm="1">
        <f t="array" ref="T312">[2]!PropsSI("P","T",R312,"Q",1,$F$14)</f>
        <v>1197556.5883535543</v>
      </c>
      <c r="U312" s="64" cm="1">
        <f t="array" ref="U312">[2]!PropsSI("H","P",T312,"S",V312,$F$14)</f>
        <v>397200.58514059772</v>
      </c>
      <c r="V312" s="64">
        <f t="shared" si="118"/>
        <v>1629.8582331222553</v>
      </c>
      <c r="W312" s="64" cm="1">
        <f t="array" ref="W312">1/[2]!PropsSI("D","P",T312,"S",V312,$F$14)</f>
        <v>1.5171475393716631E-2</v>
      </c>
      <c r="X312" s="64">
        <f t="shared" si="119"/>
        <v>319.66999999999996</v>
      </c>
      <c r="Y312" s="64" cm="1">
        <f t="array" ref="Y312">[2]!PropsSI("T","P",Z312,"H",AA312,$F$14)</f>
        <v>325.28305000392396</v>
      </c>
      <c r="Z312" s="64">
        <f t="shared" si="120"/>
        <v>1197556.5883535543</v>
      </c>
      <c r="AA312" s="64">
        <f t="shared" si="112"/>
        <v>397200.58514059772</v>
      </c>
      <c r="AB312" s="64" cm="1">
        <f t="array" ref="AB312">[2]!PropsSI("S","P",Z312,"H",AA312,$F$14)</f>
        <v>1629.858233122256</v>
      </c>
      <c r="AC312" s="64" cm="1">
        <f t="array" ref="AC312">1/[2]!PropsSI("D","P",Z312,"H",AA312,$F$14)</f>
        <v>1.5171475393716652E-2</v>
      </c>
      <c r="AD312" s="64">
        <f t="shared" si="121"/>
        <v>319.66999999999996</v>
      </c>
      <c r="AE312" s="64">
        <f t="shared" si="122"/>
        <v>314.66999999999996</v>
      </c>
      <c r="AF312" s="64" cm="1">
        <f t="array" ref="AF312">[2]!PropsSI("P","T",AD312,"Q",0,$F$14)</f>
        <v>1197556.5883535543</v>
      </c>
      <c r="AG312" s="64" cm="1">
        <f t="array" ref="AG312">[2]!PropsSI("H","P",AF312,"T",AE312,$F$14)</f>
        <v>257085.86932232307</v>
      </c>
      <c r="AH312" s="64" cm="1">
        <f t="array" ref="AH312">[2]!PropsSI("S","P",AF312,"T",AE312,$F$14)</f>
        <v>1191.5473214961621</v>
      </c>
      <c r="AI312" s="64" cm="1">
        <f t="array" ref="AI312">1/[2]!PropsSI("D","P",AF312,"T",AE312,$F$14)</f>
        <v>9.7183040314490713E-4</v>
      </c>
      <c r="AJ312" s="64">
        <f t="shared" si="123"/>
        <v>318.66999999999996</v>
      </c>
      <c r="AK312" s="64">
        <f t="shared" si="124"/>
        <v>312.66999999999996</v>
      </c>
      <c r="AL312" s="64" cm="1">
        <f t="array" ref="AL312">[2]!PropsSI("P","T",AJ312,"Q",0,$F$14)</f>
        <v>1168654.6858523302</v>
      </c>
      <c r="AM312" s="64" cm="1">
        <f t="array" ref="AM312">[2]!PropsSI("H","P",AL312,"T",AK312,$F$14)</f>
        <v>254150.43569166321</v>
      </c>
      <c r="AN312" s="64" cm="1">
        <f t="array" ref="AN312">[2]!PropsSI("S","P",AL312,"T",AK312,$F$14)</f>
        <v>1182.2781599202146</v>
      </c>
      <c r="AO312" s="64" cm="1">
        <f t="array" ref="AO312">1/[2]!PropsSI("D","P",AL312,"T",AK312,$F$14)</f>
        <v>9.6390918130969685E-4</v>
      </c>
      <c r="AP312" s="64">
        <f t="shared" si="125"/>
        <v>260.14999999999998</v>
      </c>
      <c r="AQ312" s="64">
        <f t="shared" si="126"/>
        <v>260.14999999999998</v>
      </c>
      <c r="AR312" s="64" cm="1">
        <f t="array" ref="AR312">[2]!PropsSI("P","T",AP312,"Q",0,$F$14)</f>
        <v>198287.49024246493</v>
      </c>
      <c r="AS312" s="64">
        <f t="shared" si="127"/>
        <v>254150.43569166321</v>
      </c>
      <c r="AT312" s="64" cm="1">
        <f t="array" ref="AT312">[2]!PropsSI("H","P",AR312,"H",AS312,$F$14)</f>
        <v>254150.43569166321</v>
      </c>
      <c r="AU312" s="64" cm="1">
        <f t="array" ref="AU312">1/[2]!PropsSI("D","P",AR312,"H",AS312,$F$14)</f>
        <v>3.7039313683877771E-2</v>
      </c>
      <c r="AV312" s="64"/>
      <c r="AW312" s="64">
        <f t="shared" si="128"/>
        <v>258.14999999999998</v>
      </c>
      <c r="AX312" s="64">
        <f t="shared" si="129"/>
        <v>260.14999999999998</v>
      </c>
      <c r="AY312" s="64" cm="1">
        <f t="array" ref="AY312">[2]!PropsSI("P","T",AW312,"Q",1,$F$14)</f>
        <v>183723.82814975141</v>
      </c>
      <c r="AZ312" s="64" cm="1">
        <f t="array" ref="AZ312">[2]!PropsSI("H","P",AY312,"T",AX312,$F$14)</f>
        <v>355128.23969601718</v>
      </c>
      <c r="BA312" s="64" cm="1">
        <f t="array" ref="BA312">[2]!PropsSI("S","P",AY312,"T",AX312,$F$14)</f>
        <v>1603.3816434342573</v>
      </c>
      <c r="BB312" s="64" cm="1">
        <f t="array" ref="BB312">1/[2]!PropsSI("D","P",AY312,"T",AX312,$F$14)</f>
        <v>9.6229669371650853E-2</v>
      </c>
      <c r="BC312" s="64">
        <f t="shared" si="130"/>
        <v>100.97780400435397</v>
      </c>
      <c r="BD312" s="64">
        <f t="shared" si="131"/>
        <v>36.50185367545474</v>
      </c>
      <c r="BE312" s="64">
        <f t="shared" si="132"/>
        <v>-137.47965767980872</v>
      </c>
      <c r="BF312" s="64">
        <f t="shared" si="133"/>
        <v>2.766374686123279</v>
      </c>
      <c r="BG312" s="64">
        <f t="shared" si="134"/>
        <v>4.196196358907673</v>
      </c>
      <c r="BH312" s="64">
        <f t="shared" si="135"/>
        <v>0.65925768231766069</v>
      </c>
      <c r="BI312" s="64">
        <f t="shared" si="136"/>
        <v>7.0444127518562984</v>
      </c>
      <c r="BJ312" s="64">
        <v>42.102648899999998</v>
      </c>
      <c r="BK312" s="64">
        <f t="shared" si="137"/>
        <v>5.6007952245452586</v>
      </c>
      <c r="BL312" s="64">
        <f t="shared" si="138"/>
        <v>1.8513739770024606</v>
      </c>
      <c r="BM312" s="64">
        <f t="shared" si="139"/>
        <v>44.432975448059054</v>
      </c>
    </row>
    <row r="313" spans="1:65" x14ac:dyDescent="0.3">
      <c r="A313">
        <v>312</v>
      </c>
      <c r="B313">
        <v>1</v>
      </c>
      <c r="C313">
        <v>22.67</v>
      </c>
      <c r="D313">
        <v>30.63</v>
      </c>
      <c r="E313" s="71"/>
      <c r="H313" s="73">
        <f t="shared" si="113"/>
        <v>44.96</v>
      </c>
      <c r="I313">
        <f t="shared" si="114"/>
        <v>36.5</v>
      </c>
      <c r="J313" s="64">
        <v>312</v>
      </c>
      <c r="K313" s="64">
        <v>30.63</v>
      </c>
      <c r="L313" s="64">
        <f t="shared" si="115"/>
        <v>256.14999999999998</v>
      </c>
      <c r="M313" s="64">
        <f t="shared" si="116"/>
        <v>266.14999999999998</v>
      </c>
      <c r="N313" s="64" cm="1">
        <f t="array" ref="N313">[2]!PropsSI("P","T",L313,"Q",0,$F$14)</f>
        <v>170000.91143693728</v>
      </c>
      <c r="O313" s="64" cm="1">
        <f t="array" ref="O313">[2]!PropsSI("H","P",N313,"T",M313,$F$14)</f>
        <v>360698.73146514298</v>
      </c>
      <c r="P313" s="64" cm="1">
        <f t="array" ref="P313">[2]!PropsSI("S","P",N313,"T",M313,$F$14)</f>
        <v>1629.8582331222553</v>
      </c>
      <c r="Q313" s="64" cm="1">
        <f t="array" ref="Q313">1/[2]!PropsSI("D","P",N313,"T",M313,$F$14)</f>
        <v>0.10761246997876302</v>
      </c>
      <c r="R313" s="64">
        <f t="shared" si="117"/>
        <v>318.77999999999997</v>
      </c>
      <c r="S313" s="64" cm="1">
        <f t="array" ref="S313">[2]!PropsSI("T","P",T313,"S",V313,$F$14)</f>
        <v>324.45756274610397</v>
      </c>
      <c r="T313" s="64" cm="1">
        <f t="array" ref="T313">[2]!PropsSI("P","T",R313,"Q",1,$F$14)</f>
        <v>1171808.0620560357</v>
      </c>
      <c r="U313" s="64" cm="1">
        <f t="array" ref="U313">[2]!PropsSI("H","P",T313,"S",V313,$F$14)</f>
        <v>396805.21677787881</v>
      </c>
      <c r="V313" s="64">
        <f t="shared" si="118"/>
        <v>1629.8582331222553</v>
      </c>
      <c r="W313" s="64" cm="1">
        <f t="array" ref="W313">1/[2]!PropsSI("D","P",T313,"S",V313,$F$14)</f>
        <v>1.5541100339428895E-2</v>
      </c>
      <c r="X313" s="64">
        <f t="shared" si="119"/>
        <v>318.77999999999997</v>
      </c>
      <c r="Y313" s="64" cm="1">
        <f t="array" ref="Y313">[2]!PropsSI("T","P",Z313,"H",AA313,$F$14)</f>
        <v>324.45756274610403</v>
      </c>
      <c r="Z313" s="64">
        <f t="shared" si="120"/>
        <v>1171808.0620560357</v>
      </c>
      <c r="AA313" s="64">
        <f t="shared" si="112"/>
        <v>396805.21677787881</v>
      </c>
      <c r="AB313" s="64" cm="1">
        <f t="array" ref="AB313">[2]!PropsSI("S","P",Z313,"H",AA313,$F$14)</f>
        <v>1629.8582331222556</v>
      </c>
      <c r="AC313" s="64" cm="1">
        <f t="array" ref="AC313">1/[2]!PropsSI("D","P",Z313,"H",AA313,$F$14)</f>
        <v>1.5541100339428899E-2</v>
      </c>
      <c r="AD313" s="64">
        <f t="shared" si="121"/>
        <v>318.77999999999997</v>
      </c>
      <c r="AE313" s="64">
        <f t="shared" si="122"/>
        <v>313.77999999999997</v>
      </c>
      <c r="AF313" s="64" cm="1">
        <f t="array" ref="AF313">[2]!PropsSI("P","T",AD313,"Q",0,$F$14)</f>
        <v>1171808.0620560357</v>
      </c>
      <c r="AG313" s="64" cm="1">
        <f t="array" ref="AG313">[2]!PropsSI("H","P",AF313,"T",AE313,$F$14)</f>
        <v>255780.69722265727</v>
      </c>
      <c r="AH313" s="64" cm="1">
        <f t="array" ref="AH313">[2]!PropsSI("S","P",AF313,"T",AE313,$F$14)</f>
        <v>1187.473192810719</v>
      </c>
      <c r="AI313" s="64" cm="1">
        <f t="array" ref="AI313">1/[2]!PropsSI("D","P",AF313,"T",AE313,$F$14)</f>
        <v>9.6839490694152364E-4</v>
      </c>
      <c r="AJ313" s="64">
        <f t="shared" si="123"/>
        <v>317.77999999999997</v>
      </c>
      <c r="AK313" s="64">
        <f t="shared" si="124"/>
        <v>311.77999999999997</v>
      </c>
      <c r="AL313" s="64" cm="1">
        <f t="array" ref="AL313">[2]!PropsSI("P","T",AJ313,"Q",0,$F$14)</f>
        <v>1143374.0049980218</v>
      </c>
      <c r="AM313" s="64" cm="1">
        <f t="array" ref="AM313">[2]!PropsSI("H","P",AL313,"T",AK313,$F$14)</f>
        <v>252855.36750833262</v>
      </c>
      <c r="AN313" s="64" cm="1">
        <f t="array" ref="AN313">[2]!PropsSI("S","P",AL313,"T",AK313,$F$14)</f>
        <v>1178.2082047131341</v>
      </c>
      <c r="AO313" s="64" cm="1">
        <f t="array" ref="AO313">1/[2]!PropsSI("D","P",AL313,"T",AK313,$F$14)</f>
        <v>9.6059711584896778E-4</v>
      </c>
      <c r="AP313" s="64">
        <f t="shared" si="125"/>
        <v>260.14999999999998</v>
      </c>
      <c r="AQ313" s="64">
        <f t="shared" si="126"/>
        <v>260.14999999999998</v>
      </c>
      <c r="AR313" s="64" cm="1">
        <f t="array" ref="AR313">[2]!PropsSI("P","T",AP313,"Q",0,$F$14)</f>
        <v>198287.49024246493</v>
      </c>
      <c r="AS313" s="64">
        <f t="shared" si="127"/>
        <v>252855.36750833262</v>
      </c>
      <c r="AT313" s="64" cm="1">
        <f t="array" ref="AT313">[2]!PropsSI("H","P",AR313,"H",AS313,$F$14)</f>
        <v>252855.36750833262</v>
      </c>
      <c r="AU313" s="64" cm="1">
        <f t="array" ref="AU313">1/[2]!PropsSI("D","P",AR313,"H",AS313,$F$14)</f>
        <v>3.6375347848414091E-2</v>
      </c>
      <c r="AV313" s="64"/>
      <c r="AW313" s="64">
        <f t="shared" si="128"/>
        <v>258.14999999999998</v>
      </c>
      <c r="AX313" s="64">
        <f t="shared" si="129"/>
        <v>260.14999999999998</v>
      </c>
      <c r="AY313" s="64" cm="1">
        <f t="array" ref="AY313">[2]!PropsSI("P","T",AW313,"Q",1,$F$14)</f>
        <v>183723.82814975141</v>
      </c>
      <c r="AZ313" s="64" cm="1">
        <f t="array" ref="AZ313">[2]!PropsSI("H","P",AY313,"T",AX313,$F$14)</f>
        <v>355128.23969601718</v>
      </c>
      <c r="BA313" s="64" cm="1">
        <f t="array" ref="BA313">[2]!PropsSI("S","P",AY313,"T",AX313,$F$14)</f>
        <v>1603.3816434342573</v>
      </c>
      <c r="BB313" s="64" cm="1">
        <f t="array" ref="BB313">1/[2]!PropsSI("D","P",AY313,"T",AX313,$F$14)</f>
        <v>9.6229669371650853E-2</v>
      </c>
      <c r="BC313" s="64">
        <f t="shared" si="130"/>
        <v>102.27287218768456</v>
      </c>
      <c r="BD313" s="64">
        <f t="shared" si="131"/>
        <v>36.106485312735835</v>
      </c>
      <c r="BE313" s="64">
        <f t="shared" si="132"/>
        <v>-138.37935750042038</v>
      </c>
      <c r="BF313" s="64">
        <f t="shared" si="133"/>
        <v>2.8325346901491368</v>
      </c>
      <c r="BG313" s="64">
        <f t="shared" si="134"/>
        <v>4.2577931716971795</v>
      </c>
      <c r="BH313" s="64">
        <f t="shared" si="135"/>
        <v>0.66525887377006454</v>
      </c>
      <c r="BI313" s="64">
        <f t="shared" si="136"/>
        <v>6.8929516445017649</v>
      </c>
      <c r="BJ313" s="64">
        <v>42.102648899999998</v>
      </c>
      <c r="BK313" s="64">
        <f t="shared" si="137"/>
        <v>5.9961635872641637</v>
      </c>
      <c r="BL313" s="64">
        <f t="shared" si="138"/>
        <v>1.9820651857900986</v>
      </c>
      <c r="BM313" s="64">
        <f t="shared" si="139"/>
        <v>47.569564458962368</v>
      </c>
    </row>
    <row r="314" spans="1:65" x14ac:dyDescent="0.3">
      <c r="A314">
        <v>313</v>
      </c>
      <c r="B314">
        <v>1</v>
      </c>
      <c r="C314">
        <v>22.52</v>
      </c>
      <c r="D314">
        <v>29.89</v>
      </c>
      <c r="E314" s="71"/>
      <c r="H314" s="73">
        <f t="shared" si="113"/>
        <v>44.96</v>
      </c>
      <c r="I314">
        <f t="shared" si="114"/>
        <v>36.5</v>
      </c>
      <c r="J314" s="64">
        <v>313</v>
      </c>
      <c r="K314" s="64">
        <v>29.89</v>
      </c>
      <c r="L314" s="64">
        <f t="shared" si="115"/>
        <v>256.14999999999998</v>
      </c>
      <c r="M314" s="64">
        <f t="shared" si="116"/>
        <v>266.14999999999998</v>
      </c>
      <c r="N314" s="64" cm="1">
        <f t="array" ref="N314">[2]!PropsSI("P","T",L314,"Q",0,$F$14)</f>
        <v>170000.91143693728</v>
      </c>
      <c r="O314" s="64" cm="1">
        <f t="array" ref="O314">[2]!PropsSI("H","P",N314,"T",M314,$F$14)</f>
        <v>360698.73146514298</v>
      </c>
      <c r="P314" s="64" cm="1">
        <f t="array" ref="P314">[2]!PropsSI("S","P",N314,"T",M314,$F$14)</f>
        <v>1629.8582331222553</v>
      </c>
      <c r="Q314" s="64" cm="1">
        <f t="array" ref="Q314">1/[2]!PropsSI("D","P",N314,"T",M314,$F$14)</f>
        <v>0.10761246997876302</v>
      </c>
      <c r="R314" s="64">
        <f t="shared" si="117"/>
        <v>318.03999999999996</v>
      </c>
      <c r="S314" s="64" cm="1">
        <f t="array" ref="S314">[2]!PropsSI("T","P",T314,"S",V314,$F$14)</f>
        <v>323.77270698618742</v>
      </c>
      <c r="T314" s="64" cm="1">
        <f t="array" ref="T314">[2]!PropsSI("P","T",R314,"Q",1,$F$14)</f>
        <v>1150716.6225817325</v>
      </c>
      <c r="U314" s="64" cm="1">
        <f t="array" ref="U314">[2]!PropsSI("H","P",T314,"S",V314,$F$14)</f>
        <v>396474.13324375259</v>
      </c>
      <c r="V314" s="64">
        <f t="shared" si="118"/>
        <v>1629.8582331222553</v>
      </c>
      <c r="W314" s="64" cm="1">
        <f t="array" ref="W314">1/[2]!PropsSI("D","P",T314,"S",V314,$F$14)</f>
        <v>1.5855808642706269E-2</v>
      </c>
      <c r="X314" s="64">
        <f t="shared" si="119"/>
        <v>318.03999999999996</v>
      </c>
      <c r="Y314" s="64" cm="1">
        <f t="array" ref="Y314">[2]!PropsSI("T","P",Z314,"H",AA314,$F$14)</f>
        <v>323.77270698618753</v>
      </c>
      <c r="Z314" s="64">
        <f t="shared" si="120"/>
        <v>1150716.6225817325</v>
      </c>
      <c r="AA314" s="64">
        <f t="shared" si="112"/>
        <v>396474.13324375259</v>
      </c>
      <c r="AB314" s="64" cm="1">
        <f t="array" ref="AB314">[2]!PropsSI("S","P",Z314,"H",AA314,$F$14)</f>
        <v>1629.8582331222558</v>
      </c>
      <c r="AC314" s="64" cm="1">
        <f t="array" ref="AC314">1/[2]!PropsSI("D","P",Z314,"H",AA314,$F$14)</f>
        <v>1.5855808642706287E-2</v>
      </c>
      <c r="AD314" s="64">
        <f t="shared" si="121"/>
        <v>318.03999999999996</v>
      </c>
      <c r="AE314" s="64">
        <f t="shared" si="122"/>
        <v>313.03999999999996</v>
      </c>
      <c r="AF314" s="64" cm="1">
        <f t="array" ref="AF314">[2]!PropsSI("P","T",AD314,"Q",0,$F$14)</f>
        <v>1150716.6225817325</v>
      </c>
      <c r="AG314" s="64" cm="1">
        <f t="array" ref="AG314">[2]!PropsSI("H","P",AF314,"T",AE314,$F$14)</f>
        <v>254698.71532566933</v>
      </c>
      <c r="AH314" s="64" cm="1">
        <f t="array" ref="AH314">[2]!PropsSI("S","P",AF314,"T",AE314,$F$14)</f>
        <v>1184.0859787640793</v>
      </c>
      <c r="AI314" s="64" cm="1">
        <f t="array" ref="AI314">1/[2]!PropsSI("D","P",AF314,"T",AE314,$F$14)</f>
        <v>9.6557694657449587E-4</v>
      </c>
      <c r="AJ314" s="64">
        <f t="shared" si="123"/>
        <v>317.03999999999996</v>
      </c>
      <c r="AK314" s="64">
        <f t="shared" si="124"/>
        <v>311.03999999999996</v>
      </c>
      <c r="AL314" s="64" cm="1">
        <f t="array" ref="AL314">[2]!PropsSI("P","T",AJ314,"Q",0,$F$14)</f>
        <v>1122667.6045815661</v>
      </c>
      <c r="AM314" s="64" cm="1">
        <f t="array" ref="AM314">[2]!PropsSI("H","P",AL314,"T",AK314,$F$14)</f>
        <v>251781.64043936672</v>
      </c>
      <c r="AN314" s="64" cm="1">
        <f t="array" ref="AN314">[2]!PropsSI("S","P",AL314,"T",AK314,$F$14)</f>
        <v>1174.8240336653826</v>
      </c>
      <c r="AO314" s="64" cm="1">
        <f t="array" ref="AO314">1/[2]!PropsSI("D","P",AL314,"T",AK314,$F$14)</f>
        <v>9.5787892565361626E-4</v>
      </c>
      <c r="AP314" s="64">
        <f t="shared" si="125"/>
        <v>260.14999999999998</v>
      </c>
      <c r="AQ314" s="64">
        <f t="shared" si="126"/>
        <v>260.14999999999998</v>
      </c>
      <c r="AR314" s="64" cm="1">
        <f t="array" ref="AR314">[2]!PropsSI("P","T",AP314,"Q",0,$F$14)</f>
        <v>198287.49024246493</v>
      </c>
      <c r="AS314" s="64">
        <f t="shared" si="127"/>
        <v>251781.64043936672</v>
      </c>
      <c r="AT314" s="64" cm="1">
        <f t="array" ref="AT314">[2]!PropsSI("H","P",AR314,"H",AS314,$F$14)</f>
        <v>251781.64043936672</v>
      </c>
      <c r="AU314" s="64" cm="1">
        <f t="array" ref="AU314">1/[2]!PropsSI("D","P",AR314,"H",AS314,$F$14)</f>
        <v>3.5824860932294762E-2</v>
      </c>
      <c r="AV314" s="64"/>
      <c r="AW314" s="64">
        <f t="shared" si="128"/>
        <v>258.14999999999998</v>
      </c>
      <c r="AX314" s="64">
        <f t="shared" si="129"/>
        <v>260.14999999999998</v>
      </c>
      <c r="AY314" s="64" cm="1">
        <f t="array" ref="AY314">[2]!PropsSI("P","T",AW314,"Q",1,$F$14)</f>
        <v>183723.82814975141</v>
      </c>
      <c r="AZ314" s="64" cm="1">
        <f t="array" ref="AZ314">[2]!PropsSI("H","P",AY314,"T",AX314,$F$14)</f>
        <v>355128.23969601718</v>
      </c>
      <c r="BA314" s="64" cm="1">
        <f t="array" ref="BA314">[2]!PropsSI("S","P",AY314,"T",AX314,$F$14)</f>
        <v>1603.3816434342573</v>
      </c>
      <c r="BB314" s="64" cm="1">
        <f t="array" ref="BB314">1/[2]!PropsSI("D","P",AY314,"T",AX314,$F$14)</f>
        <v>9.6229669371650853E-2</v>
      </c>
      <c r="BC314" s="64">
        <f t="shared" si="130"/>
        <v>103.34659925665046</v>
      </c>
      <c r="BD314" s="64">
        <f t="shared" si="131"/>
        <v>35.775401778609606</v>
      </c>
      <c r="BE314" s="64">
        <f t="shared" si="132"/>
        <v>-139.12200103526007</v>
      </c>
      <c r="BF314" s="64">
        <f t="shared" si="133"/>
        <v>2.8887613868376514</v>
      </c>
      <c r="BG314" s="64">
        <f t="shared" si="134"/>
        <v>4.310402404408082</v>
      </c>
      <c r="BH314" s="64">
        <f t="shared" si="135"/>
        <v>0.67018368955145036</v>
      </c>
      <c r="BI314" s="64">
        <f t="shared" si="136"/>
        <v>6.7688850186464835</v>
      </c>
      <c r="BJ314" s="64">
        <v>42.102648899999998</v>
      </c>
      <c r="BK314" s="64">
        <f t="shared" si="137"/>
        <v>6.3272471213903927</v>
      </c>
      <c r="BL314" s="64">
        <f t="shared" si="138"/>
        <v>2.0915066873484909</v>
      </c>
      <c r="BM314" s="64">
        <f t="shared" si="139"/>
        <v>50.196160496363781</v>
      </c>
    </row>
    <row r="315" spans="1:65" x14ac:dyDescent="0.3">
      <c r="A315">
        <v>314</v>
      </c>
      <c r="B315">
        <v>1</v>
      </c>
      <c r="C315">
        <v>20.71</v>
      </c>
      <c r="D315">
        <v>25.4</v>
      </c>
      <c r="E315" s="71"/>
      <c r="H315" s="73">
        <f t="shared" si="113"/>
        <v>44.96</v>
      </c>
      <c r="I315">
        <f t="shared" si="114"/>
        <v>36.5</v>
      </c>
      <c r="J315" s="64">
        <v>314</v>
      </c>
      <c r="K315" s="64">
        <v>25.4</v>
      </c>
      <c r="L315" s="64">
        <f t="shared" si="115"/>
        <v>256.14999999999998</v>
      </c>
      <c r="M315" s="64">
        <f t="shared" si="116"/>
        <v>266.14999999999998</v>
      </c>
      <c r="N315" s="64" cm="1">
        <f t="array" ref="N315">[2]!PropsSI("P","T",L315,"Q",0,$F$14)</f>
        <v>170000.91143693728</v>
      </c>
      <c r="O315" s="64" cm="1">
        <f t="array" ref="O315">[2]!PropsSI("H","P",N315,"T",M315,$F$14)</f>
        <v>360698.73146514298</v>
      </c>
      <c r="P315" s="64" cm="1">
        <f t="array" ref="P315">[2]!PropsSI("S","P",N315,"T",M315,$F$14)</f>
        <v>1629.8582331222553</v>
      </c>
      <c r="Q315" s="64" cm="1">
        <f t="array" ref="Q315">1/[2]!PropsSI("D","P",N315,"T",M315,$F$14)</f>
        <v>0.10761246997876302</v>
      </c>
      <c r="R315" s="64">
        <f t="shared" si="117"/>
        <v>313.54999999999995</v>
      </c>
      <c r="S315" s="64" cm="1">
        <f t="array" ref="S315">[2]!PropsSI("T","P",T315,"S",V315,$F$14)</f>
        <v>319.64334567546649</v>
      </c>
      <c r="T315" s="64" cm="1">
        <f t="array" ref="T315">[2]!PropsSI("P","T",R315,"Q",1,$F$14)</f>
        <v>1028767.2898750317</v>
      </c>
      <c r="U315" s="64" cm="1">
        <f t="array" ref="U315">[2]!PropsSI("H","P",T315,"S",V315,$F$14)</f>
        <v>394419.22675827047</v>
      </c>
      <c r="V315" s="64">
        <f t="shared" si="118"/>
        <v>1629.8582331222553</v>
      </c>
      <c r="W315" s="64" cm="1">
        <f t="array" ref="W315">1/[2]!PropsSI("D","P",T315,"S",V315,$F$14)</f>
        <v>1.7919732789330328E-2</v>
      </c>
      <c r="X315" s="64">
        <f t="shared" si="119"/>
        <v>313.54999999999995</v>
      </c>
      <c r="Y315" s="64" cm="1">
        <f t="array" ref="Y315">[2]!PropsSI("T","P",Z315,"H",AA315,$F$14)</f>
        <v>319.64334567546643</v>
      </c>
      <c r="Z315" s="64">
        <f t="shared" si="120"/>
        <v>1028767.2898750317</v>
      </c>
      <c r="AA315" s="64">
        <f t="shared" si="112"/>
        <v>394419.22675827047</v>
      </c>
      <c r="AB315" s="64" cm="1">
        <f t="array" ref="AB315">[2]!PropsSI("S","P",Z315,"H",AA315,$F$14)</f>
        <v>1629.8582331222556</v>
      </c>
      <c r="AC315" s="64" cm="1">
        <f t="array" ref="AC315">1/[2]!PropsSI("D","P",Z315,"H",AA315,$F$14)</f>
        <v>1.7919732789330324E-2</v>
      </c>
      <c r="AD315" s="64">
        <f t="shared" si="121"/>
        <v>313.54999999999995</v>
      </c>
      <c r="AE315" s="64">
        <f t="shared" si="122"/>
        <v>308.54999999999995</v>
      </c>
      <c r="AF315" s="64" cm="1">
        <f t="array" ref="AF315">[2]!PropsSI("P","T",AD315,"Q",0,$F$14)</f>
        <v>1028767.2898750317</v>
      </c>
      <c r="AG315" s="64" cm="1">
        <f t="array" ref="AG315">[2]!PropsSI("H","P",AF315,"T",AE315,$F$14)</f>
        <v>248194.1001935305</v>
      </c>
      <c r="AH315" s="64" cm="1">
        <f t="array" ref="AH315">[2]!PropsSI("S","P",AF315,"T",AE315,$F$14)</f>
        <v>1163.5326754997636</v>
      </c>
      <c r="AI315" s="64" cm="1">
        <f t="array" ref="AI315">1/[2]!PropsSI("D","P",AF315,"T",AE315,$F$14)</f>
        <v>9.4918167130548137E-4</v>
      </c>
      <c r="AJ315" s="64">
        <f t="shared" si="123"/>
        <v>312.54999999999995</v>
      </c>
      <c r="AK315" s="64">
        <f t="shared" si="124"/>
        <v>306.54999999999995</v>
      </c>
      <c r="AL315" s="64" cm="1">
        <f t="array" ref="AL315">[2]!PropsSI("P","T",AJ315,"Q",0,$F$14)</f>
        <v>1002979.1261187196</v>
      </c>
      <c r="AM315" s="64" cm="1">
        <f t="array" ref="AM315">[2]!PropsSI("H","P",AL315,"T",AK315,$F$14)</f>
        <v>245324.60821097723</v>
      </c>
      <c r="AN315" s="64" cm="1">
        <f t="array" ref="AN315">[2]!PropsSI("S","P",AL315,"T",AK315,$F$14)</f>
        <v>1154.281804425596</v>
      </c>
      <c r="AO315" s="64" cm="1">
        <f t="array" ref="AO315">1/[2]!PropsSI("D","P",AL315,"T",AK315,$F$14)</f>
        <v>9.420393690308742E-4</v>
      </c>
      <c r="AP315" s="64">
        <f t="shared" si="125"/>
        <v>260.14999999999998</v>
      </c>
      <c r="AQ315" s="64">
        <f t="shared" si="126"/>
        <v>260.14999999999998</v>
      </c>
      <c r="AR315" s="64" cm="1">
        <f t="array" ref="AR315">[2]!PropsSI("P","T",AP315,"Q",0,$F$14)</f>
        <v>198287.49024246493</v>
      </c>
      <c r="AS315" s="64">
        <f t="shared" si="127"/>
        <v>245324.60821097723</v>
      </c>
      <c r="AT315" s="64" cm="1">
        <f t="array" ref="AT315">[2]!PropsSI("H","P",AR315,"H",AS315,$F$14)</f>
        <v>245324.60821097723</v>
      </c>
      <c r="AU315" s="64" cm="1">
        <f t="array" ref="AU315">1/[2]!PropsSI("D","P",AR315,"H",AS315,$F$14)</f>
        <v>3.2514418398595188E-2</v>
      </c>
      <c r="AV315" s="64"/>
      <c r="AW315" s="64">
        <f t="shared" si="128"/>
        <v>258.14999999999998</v>
      </c>
      <c r="AX315" s="64">
        <f t="shared" si="129"/>
        <v>260.14999999999998</v>
      </c>
      <c r="AY315" s="64" cm="1">
        <f t="array" ref="AY315">[2]!PropsSI("P","T",AW315,"Q",1,$F$14)</f>
        <v>183723.82814975141</v>
      </c>
      <c r="AZ315" s="64" cm="1">
        <f t="array" ref="AZ315">[2]!PropsSI("H","P",AY315,"T",AX315,$F$14)</f>
        <v>355128.23969601718</v>
      </c>
      <c r="BA315" s="64" cm="1">
        <f t="array" ref="BA315">[2]!PropsSI("S","P",AY315,"T",AX315,$F$14)</f>
        <v>1603.3816434342573</v>
      </c>
      <c r="BB315" s="64" cm="1">
        <f t="array" ref="BB315">1/[2]!PropsSI("D","P",AY315,"T",AX315,$F$14)</f>
        <v>9.6229669371650853E-2</v>
      </c>
      <c r="BC315" s="64">
        <f t="shared" si="130"/>
        <v>109.80363148503994</v>
      </c>
      <c r="BD315" s="64">
        <f t="shared" si="131"/>
        <v>33.720495293127492</v>
      </c>
      <c r="BE315" s="64">
        <f t="shared" si="132"/>
        <v>-143.52412677816744</v>
      </c>
      <c r="BF315" s="64">
        <f t="shared" si="133"/>
        <v>3.2562876236108789</v>
      </c>
      <c r="BG315" s="64">
        <f t="shared" si="134"/>
        <v>4.6597472924187739</v>
      </c>
      <c r="BH315" s="64">
        <f t="shared" si="135"/>
        <v>0.69881206410243124</v>
      </c>
      <c r="BI315" s="64">
        <f t="shared" si="136"/>
        <v>6.0515398486946239</v>
      </c>
      <c r="BJ315" s="64">
        <v>42.102648899999998</v>
      </c>
      <c r="BK315" s="64">
        <f t="shared" si="137"/>
        <v>8.3821536068725067</v>
      </c>
      <c r="BL315" s="64">
        <f t="shared" si="138"/>
        <v>2.7707674422717452</v>
      </c>
      <c r="BM315" s="64">
        <f t="shared" si="139"/>
        <v>66.498418614521881</v>
      </c>
    </row>
    <row r="316" spans="1:65" x14ac:dyDescent="0.3">
      <c r="A316">
        <v>315</v>
      </c>
      <c r="B316">
        <v>1</v>
      </c>
      <c r="C316">
        <v>19.86</v>
      </c>
      <c r="D316">
        <v>27.27</v>
      </c>
      <c r="E316" s="71"/>
      <c r="H316" s="73">
        <f t="shared" si="113"/>
        <v>44.96</v>
      </c>
      <c r="I316">
        <f t="shared" si="114"/>
        <v>36.5</v>
      </c>
      <c r="J316" s="64">
        <v>315</v>
      </c>
      <c r="K316" s="64">
        <v>27.27</v>
      </c>
      <c r="L316" s="64">
        <f t="shared" si="115"/>
        <v>256.14999999999998</v>
      </c>
      <c r="M316" s="64">
        <f t="shared" si="116"/>
        <v>266.14999999999998</v>
      </c>
      <c r="N316" s="64" cm="1">
        <f t="array" ref="N316">[2]!PropsSI("P","T",L316,"Q",0,$F$14)</f>
        <v>170000.91143693728</v>
      </c>
      <c r="O316" s="64" cm="1">
        <f t="array" ref="O316">[2]!PropsSI("H","P",N316,"T",M316,$F$14)</f>
        <v>360698.73146514298</v>
      </c>
      <c r="P316" s="64" cm="1">
        <f t="array" ref="P316">[2]!PropsSI("S","P",N316,"T",M316,$F$14)</f>
        <v>1629.8582331222553</v>
      </c>
      <c r="Q316" s="64" cm="1">
        <f t="array" ref="Q316">1/[2]!PropsSI("D","P",N316,"T",M316,$F$14)</f>
        <v>0.10761246997876302</v>
      </c>
      <c r="R316" s="64">
        <f t="shared" si="117"/>
        <v>315.41999999999996</v>
      </c>
      <c r="S316" s="64" cm="1">
        <f t="array" ref="S316">[2]!PropsSI("T","P",T316,"S",V316,$F$14)</f>
        <v>321.35808157479624</v>
      </c>
      <c r="T316" s="64" cm="1">
        <f t="array" ref="T316">[2]!PropsSI("P","T",R316,"Q",1,$F$14)</f>
        <v>1078317.6005842288</v>
      </c>
      <c r="U316" s="64" cm="1">
        <f t="array" ref="U316">[2]!PropsSI("H","P",T316,"S",V316,$F$14)</f>
        <v>395284.69317299302</v>
      </c>
      <c r="V316" s="64">
        <f t="shared" si="118"/>
        <v>1629.8582331222553</v>
      </c>
      <c r="W316" s="64" cm="1">
        <f t="array" ref="W316">1/[2]!PropsSI("D","P",T316,"S",V316,$F$14)</f>
        <v>1.7026645857244484E-2</v>
      </c>
      <c r="X316" s="64">
        <f t="shared" si="119"/>
        <v>315.41999999999996</v>
      </c>
      <c r="Y316" s="64" cm="1">
        <f t="array" ref="Y316">[2]!PropsSI("T","P",Z316,"H",AA316,$F$14)</f>
        <v>321.3580815747963</v>
      </c>
      <c r="Z316" s="64">
        <f t="shared" si="120"/>
        <v>1078317.6005842288</v>
      </c>
      <c r="AA316" s="64">
        <f t="shared" si="112"/>
        <v>395284.69317299302</v>
      </c>
      <c r="AB316" s="64" cm="1">
        <f t="array" ref="AB316">[2]!PropsSI("S","P",Z316,"H",AA316,$F$14)</f>
        <v>1629.8582331222553</v>
      </c>
      <c r="AC316" s="64" cm="1">
        <f t="array" ref="AC316">1/[2]!PropsSI("D","P",Z316,"H",AA316,$F$14)</f>
        <v>1.7026645857244491E-2</v>
      </c>
      <c r="AD316" s="64">
        <f t="shared" si="121"/>
        <v>315.41999999999996</v>
      </c>
      <c r="AE316" s="64">
        <f t="shared" si="122"/>
        <v>310.41999999999996</v>
      </c>
      <c r="AF316" s="64" cm="1">
        <f t="array" ref="AF316">[2]!PropsSI("P","T",AD316,"Q",0,$F$14)</f>
        <v>1078317.6005842288</v>
      </c>
      <c r="AG316" s="64" cm="1">
        <f t="array" ref="AG316">[2]!PropsSI("H","P",AF316,"T",AE316,$F$14)</f>
        <v>250890.79229303851</v>
      </c>
      <c r="AH316" s="64" cm="1">
        <f t="array" ref="AH316">[2]!PropsSI("S","P",AF316,"T",AE316,$F$14)</f>
        <v>1172.0936538154622</v>
      </c>
      <c r="AI316" s="64" cm="1">
        <f t="array" ref="AI316">1/[2]!PropsSI("D","P",AF316,"T",AE316,$F$14)</f>
        <v>9.558684175970262E-4</v>
      </c>
      <c r="AJ316" s="64">
        <f t="shared" si="123"/>
        <v>314.41999999999996</v>
      </c>
      <c r="AK316" s="64">
        <f t="shared" si="124"/>
        <v>308.41999999999996</v>
      </c>
      <c r="AL316" s="64" cm="1">
        <f t="array" ref="AL316">[2]!PropsSI("P","T",AJ316,"Q",0,$F$14)</f>
        <v>1051603.3844954828</v>
      </c>
      <c r="AM316" s="64" cm="1">
        <f t="array" ref="AM316">[2]!PropsSI("H","P",AL316,"T",AK316,$F$14)</f>
        <v>248001.96846082795</v>
      </c>
      <c r="AN316" s="64" cm="1">
        <f t="array" ref="AN316">[2]!PropsSI("S","P",AL316,"T",AK316,$F$14)</f>
        <v>1162.8396123408097</v>
      </c>
      <c r="AO316" s="64" cm="1">
        <f t="array" ref="AO316">1/[2]!PropsSI("D","P",AL316,"T",AK316,$F$14)</f>
        <v>9.4850439896168994E-4</v>
      </c>
      <c r="AP316" s="64">
        <f t="shared" si="125"/>
        <v>260.14999999999998</v>
      </c>
      <c r="AQ316" s="64">
        <f t="shared" si="126"/>
        <v>260.14999999999998</v>
      </c>
      <c r="AR316" s="64" cm="1">
        <f t="array" ref="AR316">[2]!PropsSI("P","T",AP316,"Q",0,$F$14)</f>
        <v>198287.49024246493</v>
      </c>
      <c r="AS316" s="64">
        <f t="shared" si="127"/>
        <v>248001.96846082795</v>
      </c>
      <c r="AT316" s="64" cm="1">
        <f t="array" ref="AT316">[2]!PropsSI("H","P",AR316,"H",AS316,$F$14)</f>
        <v>248001.96846082795</v>
      </c>
      <c r="AU316" s="64" cm="1">
        <f t="array" ref="AU316">1/[2]!PropsSI("D","P",AR316,"H",AS316,$F$14)</f>
        <v>3.3887068702270845E-2</v>
      </c>
      <c r="AV316" s="64"/>
      <c r="AW316" s="64">
        <f t="shared" si="128"/>
        <v>258.14999999999998</v>
      </c>
      <c r="AX316" s="64">
        <f t="shared" si="129"/>
        <v>260.14999999999998</v>
      </c>
      <c r="AY316" s="64" cm="1">
        <f t="array" ref="AY316">[2]!PropsSI("P","T",AW316,"Q",1,$F$14)</f>
        <v>183723.82814975141</v>
      </c>
      <c r="AZ316" s="64" cm="1">
        <f t="array" ref="AZ316">[2]!PropsSI("H","P",AY316,"T",AX316,$F$14)</f>
        <v>355128.23969601718</v>
      </c>
      <c r="BA316" s="64" cm="1">
        <f t="array" ref="BA316">[2]!PropsSI("S","P",AY316,"T",AX316,$F$14)</f>
        <v>1603.3816434342573</v>
      </c>
      <c r="BB316" s="64" cm="1">
        <f t="array" ref="BB316">1/[2]!PropsSI("D","P",AY316,"T",AX316,$F$14)</f>
        <v>9.6229669371650853E-2</v>
      </c>
      <c r="BC316" s="64">
        <f t="shared" si="130"/>
        <v>107.12627123518922</v>
      </c>
      <c r="BD316" s="64">
        <f t="shared" si="131"/>
        <v>34.585961707850046</v>
      </c>
      <c r="BE316" s="64">
        <f t="shared" si="132"/>
        <v>-141.71223294303928</v>
      </c>
      <c r="BF316" s="64">
        <f t="shared" si="133"/>
        <v>3.0973917145948424</v>
      </c>
      <c r="BG316" s="64">
        <f t="shared" si="134"/>
        <v>4.5075955997904673</v>
      </c>
      <c r="BH316" s="64">
        <f t="shared" si="135"/>
        <v>0.68714942279622926</v>
      </c>
      <c r="BI316" s="64">
        <f t="shared" si="136"/>
        <v>6.3430107019410675</v>
      </c>
      <c r="BJ316" s="64">
        <v>42.102648899999998</v>
      </c>
      <c r="BK316" s="64">
        <f t="shared" si="137"/>
        <v>7.5166871921499521</v>
      </c>
      <c r="BL316" s="64">
        <f t="shared" si="138"/>
        <v>2.4846827107384564</v>
      </c>
      <c r="BM316" s="64">
        <f t="shared" si="139"/>
        <v>59.632385057722956</v>
      </c>
    </row>
    <row r="317" spans="1:65" x14ac:dyDescent="0.3">
      <c r="A317">
        <v>316</v>
      </c>
      <c r="B317">
        <v>1</v>
      </c>
      <c r="C317">
        <v>17.489999999999998</v>
      </c>
      <c r="D317">
        <v>25.53</v>
      </c>
      <c r="E317" s="71"/>
      <c r="H317" s="73">
        <f t="shared" si="113"/>
        <v>44.96</v>
      </c>
      <c r="I317">
        <f t="shared" si="114"/>
        <v>36.5</v>
      </c>
      <c r="J317" s="64">
        <v>316</v>
      </c>
      <c r="K317" s="64">
        <v>25.53</v>
      </c>
      <c r="L317" s="64">
        <f t="shared" si="115"/>
        <v>256.14999999999998</v>
      </c>
      <c r="M317" s="64">
        <f t="shared" si="116"/>
        <v>266.14999999999998</v>
      </c>
      <c r="N317" s="64" cm="1">
        <f t="array" ref="N317">[2]!PropsSI("P","T",L317,"Q",0,$F$14)</f>
        <v>170000.91143693728</v>
      </c>
      <c r="O317" s="64" cm="1">
        <f t="array" ref="O317">[2]!PropsSI("H","P",N317,"T",M317,$F$14)</f>
        <v>360698.73146514298</v>
      </c>
      <c r="P317" s="64" cm="1">
        <f t="array" ref="P317">[2]!PropsSI("S","P",N317,"T",M317,$F$14)</f>
        <v>1629.8582331222553</v>
      </c>
      <c r="Q317" s="64" cm="1">
        <f t="array" ref="Q317">1/[2]!PropsSI("D","P",N317,"T",M317,$F$14)</f>
        <v>0.10761246997876302</v>
      </c>
      <c r="R317" s="64">
        <f t="shared" si="117"/>
        <v>313.67999999999995</v>
      </c>
      <c r="S317" s="64" cm="1">
        <f t="array" ref="S317">[2]!PropsSI("T","P",T317,"S",V317,$F$14)</f>
        <v>319.76234007361251</v>
      </c>
      <c r="T317" s="64" cm="1">
        <f t="array" ref="T317">[2]!PropsSI("P","T",R317,"Q",1,$F$14)</f>
        <v>1032155.7911805212</v>
      </c>
      <c r="U317" s="64" cm="1">
        <f t="array" ref="U317">[2]!PropsSI("H","P",T317,"S",V317,$F$14)</f>
        <v>394479.83973395929</v>
      </c>
      <c r="V317" s="64">
        <f t="shared" si="118"/>
        <v>1629.8582331222553</v>
      </c>
      <c r="W317" s="64" cm="1">
        <f t="array" ref="W317">1/[2]!PropsSI("D","P",T317,"S",V317,$F$14)</f>
        <v>1.7856018569387466E-2</v>
      </c>
      <c r="X317" s="64">
        <f t="shared" si="119"/>
        <v>313.67999999999995</v>
      </c>
      <c r="Y317" s="64" cm="1">
        <f t="array" ref="Y317">[2]!PropsSI("T","P",Z317,"H",AA317,$F$14)</f>
        <v>319.76234007361251</v>
      </c>
      <c r="Z317" s="64">
        <f t="shared" si="120"/>
        <v>1032155.7911805212</v>
      </c>
      <c r="AA317" s="64">
        <f t="shared" si="112"/>
        <v>394479.83973395929</v>
      </c>
      <c r="AB317" s="64" cm="1">
        <f t="array" ref="AB317">[2]!PropsSI("S","P",Z317,"H",AA317,$F$14)</f>
        <v>1629.8582331222556</v>
      </c>
      <c r="AC317" s="64" cm="1">
        <f t="array" ref="AC317">1/[2]!PropsSI("D","P",Z317,"H",AA317,$F$14)</f>
        <v>1.7856018569387466E-2</v>
      </c>
      <c r="AD317" s="64">
        <f t="shared" si="121"/>
        <v>313.67999999999995</v>
      </c>
      <c r="AE317" s="64">
        <f t="shared" si="122"/>
        <v>308.67999999999995</v>
      </c>
      <c r="AF317" s="64" cm="1">
        <f t="array" ref="AF317">[2]!PropsSI("P","T",AD317,"Q",0,$F$14)</f>
        <v>1032155.7911805212</v>
      </c>
      <c r="AG317" s="64" cm="1">
        <f t="array" ref="AG317">[2]!PropsSI("H","P",AF317,"T",AE317,$F$14)</f>
        <v>248381.01357060522</v>
      </c>
      <c r="AH317" s="64" cm="1">
        <f t="array" ref="AH317">[2]!PropsSI("S","P",AF317,"T",AE317,$F$14)</f>
        <v>1164.1279035244875</v>
      </c>
      <c r="AI317" s="64" cm="1">
        <f t="array" ref="AI317">1/[2]!PropsSI("D","P",AF317,"T",AE317,$F$14)</f>
        <v>9.4964027264709205E-4</v>
      </c>
      <c r="AJ317" s="64">
        <f t="shared" si="123"/>
        <v>312.67999999999995</v>
      </c>
      <c r="AK317" s="64">
        <f t="shared" si="124"/>
        <v>306.67999999999995</v>
      </c>
      <c r="AL317" s="64" cm="1">
        <f t="array" ref="AL317">[2]!PropsSI("P","T",AJ317,"Q",0,$F$14)</f>
        <v>1006303.9570148727</v>
      </c>
      <c r="AM317" s="64" cm="1">
        <f t="array" ref="AM317">[2]!PropsSI("H","P",AL317,"T",AK317,$F$14)</f>
        <v>245510.19803975383</v>
      </c>
      <c r="AN317" s="64" cm="1">
        <f t="array" ref="AN317">[2]!PropsSI("S","P",AL317,"T",AK317,$F$14)</f>
        <v>1154.876873061851</v>
      </c>
      <c r="AO317" s="64" cm="1">
        <f t="array" ref="AO317">1/[2]!PropsSI("D","P",AL317,"T",AK317,$F$14)</f>
        <v>9.4248297238285633E-4</v>
      </c>
      <c r="AP317" s="64">
        <f t="shared" si="125"/>
        <v>260.14999999999998</v>
      </c>
      <c r="AQ317" s="64">
        <f t="shared" si="126"/>
        <v>260.14999999999998</v>
      </c>
      <c r="AR317" s="64" cm="1">
        <f t="array" ref="AR317">[2]!PropsSI("P","T",AP317,"Q",0,$F$14)</f>
        <v>198287.49024246493</v>
      </c>
      <c r="AS317" s="64">
        <f t="shared" si="127"/>
        <v>245510.19803975383</v>
      </c>
      <c r="AT317" s="64" cm="1">
        <f t="array" ref="AT317">[2]!PropsSI("H","P",AR317,"H",AS317,$F$14)</f>
        <v>245510.19803975383</v>
      </c>
      <c r="AU317" s="64" cm="1">
        <f t="array" ref="AU317">1/[2]!PropsSI("D","P",AR317,"H",AS317,$F$14)</f>
        <v>3.2609568065078622E-2</v>
      </c>
      <c r="AV317" s="64"/>
      <c r="AW317" s="64">
        <f t="shared" si="128"/>
        <v>258.14999999999998</v>
      </c>
      <c r="AX317" s="64">
        <f t="shared" si="129"/>
        <v>260.14999999999998</v>
      </c>
      <c r="AY317" s="64" cm="1">
        <f t="array" ref="AY317">[2]!PropsSI("P","T",AW317,"Q",1,$F$14)</f>
        <v>183723.82814975141</v>
      </c>
      <c r="AZ317" s="64" cm="1">
        <f t="array" ref="AZ317">[2]!PropsSI("H","P",AY317,"T",AX317,$F$14)</f>
        <v>355128.23969601718</v>
      </c>
      <c r="BA317" s="64" cm="1">
        <f t="array" ref="BA317">[2]!PropsSI("S","P",AY317,"T",AX317,$F$14)</f>
        <v>1603.3816434342573</v>
      </c>
      <c r="BB317" s="64" cm="1">
        <f t="array" ref="BB317">1/[2]!PropsSI("D","P",AY317,"T",AX317,$F$14)</f>
        <v>9.6229669371650853E-2</v>
      </c>
      <c r="BC317" s="64">
        <f t="shared" si="130"/>
        <v>109.61804165626334</v>
      </c>
      <c r="BD317" s="64">
        <f t="shared" si="131"/>
        <v>33.781108268816318</v>
      </c>
      <c r="BE317" s="64">
        <f t="shared" si="132"/>
        <v>-143.39914992507966</v>
      </c>
      <c r="BF317" s="64">
        <f t="shared" si="133"/>
        <v>3.2449510177098855</v>
      </c>
      <c r="BG317" s="64">
        <f t="shared" si="134"/>
        <v>4.6488384656942214</v>
      </c>
      <c r="BH317" s="64">
        <f t="shared" si="135"/>
        <v>0.69801328690075481</v>
      </c>
      <c r="BI317" s="64">
        <f t="shared" si="136"/>
        <v>6.0714721024504907</v>
      </c>
      <c r="BJ317" s="64">
        <v>42.102648899999998</v>
      </c>
      <c r="BK317" s="64">
        <f t="shared" si="137"/>
        <v>8.3215406311836801</v>
      </c>
      <c r="BL317" s="64">
        <f t="shared" si="138"/>
        <v>2.75073148641905</v>
      </c>
      <c r="BM317" s="64">
        <f t="shared" si="139"/>
        <v>66.017555674057206</v>
      </c>
    </row>
    <row r="318" spans="1:65" x14ac:dyDescent="0.3">
      <c r="A318">
        <v>317</v>
      </c>
      <c r="B318">
        <v>1</v>
      </c>
      <c r="C318">
        <v>17.22</v>
      </c>
      <c r="D318">
        <v>24.93</v>
      </c>
      <c r="E318" s="71"/>
      <c r="H318" s="73">
        <f t="shared" si="113"/>
        <v>44.96</v>
      </c>
      <c r="I318">
        <f t="shared" si="114"/>
        <v>36.5</v>
      </c>
      <c r="J318" s="64">
        <v>317</v>
      </c>
      <c r="K318" s="64">
        <v>24.93</v>
      </c>
      <c r="L318" s="64">
        <f t="shared" si="115"/>
        <v>256.14999999999998</v>
      </c>
      <c r="M318" s="64">
        <f t="shared" si="116"/>
        <v>266.14999999999998</v>
      </c>
      <c r="N318" s="64" cm="1">
        <f t="array" ref="N318">[2]!PropsSI("P","T",L318,"Q",0,$F$14)</f>
        <v>170000.91143693728</v>
      </c>
      <c r="O318" s="64" cm="1">
        <f t="array" ref="O318">[2]!PropsSI("H","P",N318,"T",M318,$F$14)</f>
        <v>360698.73146514298</v>
      </c>
      <c r="P318" s="64" cm="1">
        <f t="array" ref="P318">[2]!PropsSI("S","P",N318,"T",M318,$F$14)</f>
        <v>1629.8582331222553</v>
      </c>
      <c r="Q318" s="64" cm="1">
        <f t="array" ref="Q318">1/[2]!PropsSI("D","P",N318,"T",M318,$F$14)</f>
        <v>0.10761246997876302</v>
      </c>
      <c r="R318" s="64">
        <f t="shared" si="117"/>
        <v>313.08</v>
      </c>
      <c r="S318" s="64" cm="1">
        <f t="array" ref="S318">[2]!PropsSI("T","P",T318,"S",V318,$F$14)</f>
        <v>319.21338463452588</v>
      </c>
      <c r="T318" s="64" cm="1">
        <f t="array" ref="T318">[2]!PropsSI("P","T",R318,"Q",1,$F$14)</f>
        <v>1016585.8945134652</v>
      </c>
      <c r="U318" s="64" cm="1">
        <f t="array" ref="U318">[2]!PropsSI("H","P",T318,"S",V318,$F$14)</f>
        <v>394199.52913176728</v>
      </c>
      <c r="V318" s="64">
        <f t="shared" si="118"/>
        <v>1629.8582331222553</v>
      </c>
      <c r="W318" s="64" cm="1">
        <f t="array" ref="W318">1/[2]!PropsSI("D","P",T318,"S",V318,$F$14)</f>
        <v>1.8152170990334626E-2</v>
      </c>
      <c r="X318" s="64">
        <f t="shared" si="119"/>
        <v>313.08</v>
      </c>
      <c r="Y318" s="64" cm="1">
        <f t="array" ref="Y318">[2]!PropsSI("T","P",Z318,"H",AA318,$F$14)</f>
        <v>319.21338463452588</v>
      </c>
      <c r="Z318" s="64">
        <f t="shared" si="120"/>
        <v>1016585.8945134652</v>
      </c>
      <c r="AA318" s="64">
        <f t="shared" si="112"/>
        <v>394199.52913176728</v>
      </c>
      <c r="AB318" s="64" cm="1">
        <f t="array" ref="AB318">[2]!PropsSI("S","P",Z318,"H",AA318,$F$14)</f>
        <v>1629.8582331222553</v>
      </c>
      <c r="AC318" s="64" cm="1">
        <f t="array" ref="AC318">1/[2]!PropsSI("D","P",Z318,"H",AA318,$F$14)</f>
        <v>1.8152170990334619E-2</v>
      </c>
      <c r="AD318" s="64">
        <f t="shared" si="121"/>
        <v>313.08</v>
      </c>
      <c r="AE318" s="64">
        <f t="shared" si="122"/>
        <v>308.08</v>
      </c>
      <c r="AF318" s="64" cm="1">
        <f t="array" ref="AF318">[2]!PropsSI("P","T",AD318,"Q",0,$F$14)</f>
        <v>1016585.8945134652</v>
      </c>
      <c r="AG318" s="64" cm="1">
        <f t="array" ref="AG318">[2]!PropsSI("H","P",AF318,"T",AE318,$F$14)</f>
        <v>247519.0228874193</v>
      </c>
      <c r="AH318" s="64" cm="1">
        <f t="array" ref="AH318">[2]!PropsSI("S","P",AF318,"T",AE318,$F$14)</f>
        <v>1161.3805745448728</v>
      </c>
      <c r="AI318" s="64" cm="1">
        <f t="array" ref="AI318">1/[2]!PropsSI("D","P",AF318,"T",AE318,$F$14)</f>
        <v>9.4753126835929967E-4</v>
      </c>
      <c r="AJ318" s="64">
        <f t="shared" si="123"/>
        <v>312.08</v>
      </c>
      <c r="AK318" s="64">
        <f t="shared" si="124"/>
        <v>306.08</v>
      </c>
      <c r="AL318" s="64" cm="1">
        <f t="array" ref="AL318">[2]!PropsSI("P","T",AJ318,"Q",0,$F$14)</f>
        <v>991027.0483818684</v>
      </c>
      <c r="AM318" s="64" cm="1">
        <f t="array" ref="AM318">[2]!PropsSI("H","P",AL318,"T",AK318,$F$14)</f>
        <v>244654.29189097683</v>
      </c>
      <c r="AN318" s="64" cm="1">
        <f t="array" ref="AN318">[2]!PropsSI("S","P",AL318,"T",AK318,$F$14)</f>
        <v>1152.130207073104</v>
      </c>
      <c r="AO318" s="64" cm="1">
        <f t="array" ref="AO318">1/[2]!PropsSI("D","P",AL318,"T",AK318,$F$14)</f>
        <v>9.4044269198485418E-4</v>
      </c>
      <c r="AP318" s="64">
        <f t="shared" si="125"/>
        <v>260.14999999999998</v>
      </c>
      <c r="AQ318" s="64">
        <f t="shared" si="126"/>
        <v>260.14999999999998</v>
      </c>
      <c r="AR318" s="64" cm="1">
        <f t="array" ref="AR318">[2]!PropsSI("P","T",AP318,"Q",0,$F$14)</f>
        <v>198287.49024246493</v>
      </c>
      <c r="AS318" s="64">
        <f t="shared" si="127"/>
        <v>244654.29189097683</v>
      </c>
      <c r="AT318" s="64" cm="1">
        <f t="array" ref="AT318">[2]!PropsSI("H","P",AR318,"H",AS318,$F$14)</f>
        <v>244654.29189097683</v>
      </c>
      <c r="AU318" s="64" cm="1">
        <f t="array" ref="AU318">1/[2]!PropsSI("D","P",AR318,"H",AS318,$F$14)</f>
        <v>3.2170755307213063E-2</v>
      </c>
      <c r="AV318" s="64"/>
      <c r="AW318" s="64">
        <f t="shared" si="128"/>
        <v>258.14999999999998</v>
      </c>
      <c r="AX318" s="64">
        <f t="shared" si="129"/>
        <v>260.14999999999998</v>
      </c>
      <c r="AY318" s="64" cm="1">
        <f t="array" ref="AY318">[2]!PropsSI("P","T",AW318,"Q",1,$F$14)</f>
        <v>183723.82814975141</v>
      </c>
      <c r="AZ318" s="64" cm="1">
        <f t="array" ref="AZ318">[2]!PropsSI("H","P",AY318,"T",AX318,$F$14)</f>
        <v>355128.23969601718</v>
      </c>
      <c r="BA318" s="64" cm="1">
        <f t="array" ref="BA318">[2]!PropsSI("S","P",AY318,"T",AX318,$F$14)</f>
        <v>1603.3816434342573</v>
      </c>
      <c r="BB318" s="64" cm="1">
        <f t="array" ref="BB318">1/[2]!PropsSI("D","P",AY318,"T",AX318,$F$14)</f>
        <v>9.6229669371650853E-2</v>
      </c>
      <c r="BC318" s="64">
        <f t="shared" si="130"/>
        <v>110.47394780504034</v>
      </c>
      <c r="BD318" s="64">
        <f t="shared" si="131"/>
        <v>33.500797666624308</v>
      </c>
      <c r="BE318" s="64">
        <f t="shared" si="132"/>
        <v>-143.97474547166465</v>
      </c>
      <c r="BF318" s="64">
        <f t="shared" si="133"/>
        <v>3.297651265035451</v>
      </c>
      <c r="BG318" s="64">
        <f t="shared" si="134"/>
        <v>4.6996176952484969</v>
      </c>
      <c r="BH318" s="64">
        <f t="shared" si="135"/>
        <v>0.70168500479720075</v>
      </c>
      <c r="BI318" s="64">
        <f t="shared" si="136"/>
        <v>5.9798849660319204</v>
      </c>
      <c r="BJ318" s="64">
        <v>42.102648899999998</v>
      </c>
      <c r="BK318" s="64">
        <f t="shared" si="137"/>
        <v>8.6018512333756902</v>
      </c>
      <c r="BL318" s="64">
        <f t="shared" si="138"/>
        <v>2.8433897132547421</v>
      </c>
      <c r="BM318" s="64">
        <f t="shared" si="139"/>
        <v>68.241353118113807</v>
      </c>
    </row>
    <row r="319" spans="1:65" x14ac:dyDescent="0.3">
      <c r="A319">
        <v>318</v>
      </c>
      <c r="B319">
        <v>1</v>
      </c>
      <c r="C319">
        <v>15.23</v>
      </c>
      <c r="D319">
        <v>20.97</v>
      </c>
      <c r="E319" s="71"/>
      <c r="H319" s="73">
        <f t="shared" si="113"/>
        <v>44.96</v>
      </c>
      <c r="I319">
        <f t="shared" si="114"/>
        <v>36.5</v>
      </c>
      <c r="J319" s="64">
        <v>318</v>
      </c>
      <c r="K319" s="64">
        <v>20.97</v>
      </c>
      <c r="L319" s="64">
        <f t="shared" si="115"/>
        <v>256.14999999999998</v>
      </c>
      <c r="M319" s="64">
        <f t="shared" si="116"/>
        <v>266.14999999999998</v>
      </c>
      <c r="N319" s="64" cm="1">
        <f t="array" ref="N319">[2]!PropsSI("P","T",L319,"Q",0,$F$14)</f>
        <v>170000.91143693728</v>
      </c>
      <c r="O319" s="64" cm="1">
        <f t="array" ref="O319">[2]!PropsSI("H","P",N319,"T",M319,$F$14)</f>
        <v>360698.73146514298</v>
      </c>
      <c r="P319" s="64" cm="1">
        <f t="array" ref="P319">[2]!PropsSI("S","P",N319,"T",M319,$F$14)</f>
        <v>1629.8582331222553</v>
      </c>
      <c r="Q319" s="64" cm="1">
        <f t="array" ref="Q319">1/[2]!PropsSI("D","P",N319,"T",M319,$F$14)</f>
        <v>0.10761246997876302</v>
      </c>
      <c r="R319" s="64">
        <f t="shared" si="117"/>
        <v>309.12</v>
      </c>
      <c r="S319" s="64" cm="1">
        <f t="array" ref="S319">[2]!PropsSI("T","P",T319,"S",V319,$F$14)</f>
        <v>315.60449699759977</v>
      </c>
      <c r="T319" s="64" cm="1">
        <f t="array" ref="T319">[2]!PropsSI("P","T",R319,"Q",1,$F$14)</f>
        <v>918182.38519913692</v>
      </c>
      <c r="U319" s="64" cm="1">
        <f t="array" ref="U319">[2]!PropsSI("H","P",T319,"S",V319,$F$14)</f>
        <v>392313.56112348387</v>
      </c>
      <c r="V319" s="64">
        <f t="shared" si="118"/>
        <v>1629.8582331222553</v>
      </c>
      <c r="W319" s="64" cm="1">
        <f t="array" ref="W319">1/[2]!PropsSI("D","P",T319,"S",V319,$F$14)</f>
        <v>2.0247823547167535E-2</v>
      </c>
      <c r="X319" s="64">
        <f t="shared" si="119"/>
        <v>309.12</v>
      </c>
      <c r="Y319" s="64" cm="1">
        <f t="array" ref="Y319">[2]!PropsSI("T","P",Z319,"H",AA319,$F$14)</f>
        <v>315.60449699759977</v>
      </c>
      <c r="Z319" s="64">
        <f t="shared" si="120"/>
        <v>918182.38519913692</v>
      </c>
      <c r="AA319" s="64">
        <f t="shared" si="112"/>
        <v>392313.56112348387</v>
      </c>
      <c r="AB319" s="64" cm="1">
        <f t="array" ref="AB319">[2]!PropsSI("S","P",Z319,"H",AA319,$F$14)</f>
        <v>1629.8582331222556</v>
      </c>
      <c r="AC319" s="64" cm="1">
        <f t="array" ref="AC319">1/[2]!PropsSI("D","P",Z319,"H",AA319,$F$14)</f>
        <v>2.0247823547167539E-2</v>
      </c>
      <c r="AD319" s="64">
        <f t="shared" si="121"/>
        <v>309.12</v>
      </c>
      <c r="AE319" s="64">
        <f t="shared" si="122"/>
        <v>304.12</v>
      </c>
      <c r="AF319" s="64" cm="1">
        <f t="array" ref="AF319">[2]!PropsSI("P","T",AD319,"Q",0,$F$14)</f>
        <v>918182.38519913692</v>
      </c>
      <c r="AG319" s="64" cm="1">
        <f t="array" ref="AG319">[2]!PropsSI("H","P",AF319,"T",AE319,$F$14)</f>
        <v>241872.9412504223</v>
      </c>
      <c r="AH319" s="64" cm="1">
        <f t="array" ref="AH319">[2]!PropsSI("S","P",AF319,"T",AE319,$F$14)</f>
        <v>1143.2377846667553</v>
      </c>
      <c r="AI319" s="64" cm="1">
        <f t="array" ref="AI319">1/[2]!PropsSI("D","P",AF319,"T",AE319,$F$14)</f>
        <v>9.3407963750416988E-4</v>
      </c>
      <c r="AJ319" s="64">
        <f t="shared" si="123"/>
        <v>308.12</v>
      </c>
      <c r="AK319" s="64">
        <f t="shared" si="124"/>
        <v>302.12</v>
      </c>
      <c r="AL319" s="64" cm="1">
        <f t="array" ref="AL319">[2]!PropsSI("P","T",AJ319,"Q",0,$F$14)</f>
        <v>894501.98431078997</v>
      </c>
      <c r="AM319" s="64" cm="1">
        <f t="array" ref="AM319">[2]!PropsSI("H","P",AL319,"T",AK319,$F$14)</f>
        <v>239046.95699333664</v>
      </c>
      <c r="AN319" s="64" cm="1">
        <f t="array" ref="AN319">[2]!PropsSI("S","P",AL319,"T",AK319,$F$14)</f>
        <v>1133.9875091248587</v>
      </c>
      <c r="AO319" s="64" cm="1">
        <f t="array" ref="AO319">1/[2]!PropsSI("D","P",AL319,"T",AK319,$F$14)</f>
        <v>9.2741494190932115E-4</v>
      </c>
      <c r="AP319" s="64">
        <f t="shared" si="125"/>
        <v>260.14999999999998</v>
      </c>
      <c r="AQ319" s="64">
        <f t="shared" si="126"/>
        <v>260.14999999999998</v>
      </c>
      <c r="AR319" s="64" cm="1">
        <f t="array" ref="AR319">[2]!PropsSI("P","T",AP319,"Q",0,$F$14)</f>
        <v>198287.49024246493</v>
      </c>
      <c r="AS319" s="64">
        <f t="shared" si="127"/>
        <v>239046.95699333664</v>
      </c>
      <c r="AT319" s="64" cm="1">
        <f t="array" ref="AT319">[2]!PropsSI("H","P",AR319,"H",AS319,$F$14)</f>
        <v>239046.95699333664</v>
      </c>
      <c r="AU319" s="64" cm="1">
        <f t="array" ref="AU319">1/[2]!PropsSI("D","P",AR319,"H",AS319,$F$14)</f>
        <v>2.9295942345271903E-2</v>
      </c>
      <c r="AV319" s="64"/>
      <c r="AW319" s="64">
        <f t="shared" si="128"/>
        <v>258.14999999999998</v>
      </c>
      <c r="AX319" s="64">
        <f t="shared" si="129"/>
        <v>260.14999999999998</v>
      </c>
      <c r="AY319" s="64" cm="1">
        <f t="array" ref="AY319">[2]!PropsSI("P","T",AW319,"Q",1,$F$14)</f>
        <v>183723.82814975141</v>
      </c>
      <c r="AZ319" s="64" cm="1">
        <f t="array" ref="AZ319">[2]!PropsSI("H","P",AY319,"T",AX319,$F$14)</f>
        <v>355128.23969601718</v>
      </c>
      <c r="BA319" s="64" cm="1">
        <f t="array" ref="BA319">[2]!PropsSI("S","P",AY319,"T",AX319,$F$14)</f>
        <v>1603.3816434342573</v>
      </c>
      <c r="BB319" s="64" cm="1">
        <f t="array" ref="BB319">1/[2]!PropsSI("D","P",AY319,"T",AX319,$F$14)</f>
        <v>9.6229669371650853E-2</v>
      </c>
      <c r="BC319" s="64">
        <f t="shared" si="130"/>
        <v>116.08128270268053</v>
      </c>
      <c r="BD319" s="64">
        <f t="shared" si="131"/>
        <v>31.614829658340895</v>
      </c>
      <c r="BE319" s="64">
        <f t="shared" si="132"/>
        <v>-147.69611236102142</v>
      </c>
      <c r="BF319" s="64">
        <f t="shared" si="133"/>
        <v>3.6717351938050049</v>
      </c>
      <c r="BG319" s="64">
        <f t="shared" si="134"/>
        <v>5.0647439670394316</v>
      </c>
      <c r="BH319" s="64">
        <f t="shared" si="135"/>
        <v>0.7249596855635918</v>
      </c>
      <c r="BI319" s="64">
        <f t="shared" si="136"/>
        <v>5.4010438969895844</v>
      </c>
      <c r="BJ319" s="64">
        <v>42.102648899999998</v>
      </c>
      <c r="BK319" s="64">
        <f t="shared" si="137"/>
        <v>10.487819241659103</v>
      </c>
      <c r="BL319" s="64">
        <f t="shared" si="138"/>
        <v>3.4668069159928705</v>
      </c>
      <c r="BM319" s="64">
        <f t="shared" si="139"/>
        <v>83.203365983828888</v>
      </c>
    </row>
    <row r="320" spans="1:65" x14ac:dyDescent="0.3">
      <c r="A320">
        <v>319</v>
      </c>
      <c r="B320">
        <v>1</v>
      </c>
      <c r="C320">
        <v>14.79</v>
      </c>
      <c r="D320">
        <v>22.68</v>
      </c>
      <c r="E320" s="71"/>
      <c r="H320" s="73">
        <f t="shared" si="113"/>
        <v>44.96</v>
      </c>
      <c r="I320">
        <f t="shared" si="114"/>
        <v>36.5</v>
      </c>
      <c r="J320" s="64">
        <v>319</v>
      </c>
      <c r="K320" s="64">
        <v>22.68</v>
      </c>
      <c r="L320" s="64">
        <f t="shared" si="115"/>
        <v>256.14999999999998</v>
      </c>
      <c r="M320" s="64">
        <f t="shared" si="116"/>
        <v>266.14999999999998</v>
      </c>
      <c r="N320" s="64" cm="1">
        <f t="array" ref="N320">[2]!PropsSI("P","T",L320,"Q",0,$F$14)</f>
        <v>170000.91143693728</v>
      </c>
      <c r="O320" s="64" cm="1">
        <f t="array" ref="O320">[2]!PropsSI("H","P",N320,"T",M320,$F$14)</f>
        <v>360698.73146514298</v>
      </c>
      <c r="P320" s="64" cm="1">
        <f t="array" ref="P320">[2]!PropsSI("S","P",N320,"T",M320,$F$14)</f>
        <v>1629.8582331222553</v>
      </c>
      <c r="Q320" s="64" cm="1">
        <f t="array" ref="Q320">1/[2]!PropsSI("D","P",N320,"T",M320,$F$14)</f>
        <v>0.10761246997876302</v>
      </c>
      <c r="R320" s="64">
        <f t="shared" si="117"/>
        <v>310.83</v>
      </c>
      <c r="S320" s="64" cm="1">
        <f t="array" ref="S320">[2]!PropsSI("T","P",T320,"S",V320,$F$14)</f>
        <v>317.16009065941091</v>
      </c>
      <c r="T320" s="64" cm="1">
        <f t="array" ref="T320">[2]!PropsSI("P","T",R320,"Q",1,$F$14)</f>
        <v>959757.51033465331</v>
      </c>
      <c r="U320" s="64" cm="1">
        <f t="array" ref="U320">[2]!PropsSI("H","P",T320,"S",V320,$F$14)</f>
        <v>393135.63157804369</v>
      </c>
      <c r="V320" s="64">
        <f t="shared" si="118"/>
        <v>1629.8582331222553</v>
      </c>
      <c r="W320" s="64" cm="1">
        <f t="array" ref="W320">1/[2]!PropsSI("D","P",T320,"S",V320,$F$14)</f>
        <v>1.931178309808625E-2</v>
      </c>
      <c r="X320" s="64">
        <f t="shared" si="119"/>
        <v>310.83</v>
      </c>
      <c r="Y320" s="64" cm="1">
        <f t="array" ref="Y320">[2]!PropsSI("T","P",Z320,"H",AA320,$F$14)</f>
        <v>317.16009065941097</v>
      </c>
      <c r="Z320" s="64">
        <f t="shared" si="120"/>
        <v>959757.51033465331</v>
      </c>
      <c r="AA320" s="64">
        <f t="shared" si="112"/>
        <v>393135.63157804369</v>
      </c>
      <c r="AB320" s="64" cm="1">
        <f t="array" ref="AB320">[2]!PropsSI("S","P",Z320,"H",AA320,$F$14)</f>
        <v>1629.8582331222556</v>
      </c>
      <c r="AC320" s="64" cm="1">
        <f t="array" ref="AC320">1/[2]!PropsSI("D","P",Z320,"H",AA320,$F$14)</f>
        <v>1.931178309808626E-2</v>
      </c>
      <c r="AD320" s="64">
        <f t="shared" si="121"/>
        <v>310.83</v>
      </c>
      <c r="AE320" s="64">
        <f t="shared" si="122"/>
        <v>305.83</v>
      </c>
      <c r="AF320" s="64" cm="1">
        <f t="array" ref="AF320">[2]!PropsSI("P","T",AD320,"Q",0,$F$14)</f>
        <v>959757.51033465331</v>
      </c>
      <c r="AG320" s="64" cm="1">
        <f t="array" ref="AG320">[2]!PropsSI("H","P",AF320,"T",AE320,$F$14)</f>
        <v>244301.96578419712</v>
      </c>
      <c r="AH320" s="64" cm="1">
        <f t="array" ref="AH320">[2]!PropsSI("S","P",AF320,"T",AE320,$F$14)</f>
        <v>1151.074728007831</v>
      </c>
      <c r="AI320" s="64" cm="1">
        <f t="array" ref="AI320">1/[2]!PropsSI("D","P",AF320,"T",AE320,$F$14)</f>
        <v>9.3979127376550456E-4</v>
      </c>
      <c r="AJ320" s="64">
        <f t="shared" si="123"/>
        <v>309.83</v>
      </c>
      <c r="AK320" s="64">
        <f t="shared" si="124"/>
        <v>303.83</v>
      </c>
      <c r="AL320" s="64" cm="1">
        <f t="array" ref="AL320">[2]!PropsSI("P","T",AJ320,"Q",0,$F$14)</f>
        <v>935277.6353376708</v>
      </c>
      <c r="AM320" s="64" cm="1">
        <f t="array" ref="AM320">[2]!PropsSI("H","P",AL320,"T",AK320,$F$14)</f>
        <v>241459.53309453081</v>
      </c>
      <c r="AN320" s="64" cm="1">
        <f t="array" ref="AN320">[2]!PropsSI("S","P",AL320,"T",AK320,$F$14)</f>
        <v>1141.8252777537607</v>
      </c>
      <c r="AO320" s="64" cm="1">
        <f t="array" ref="AO320">1/[2]!PropsSI("D","P",AL320,"T",AK320,$F$14)</f>
        <v>9.3294958540749177E-4</v>
      </c>
      <c r="AP320" s="64">
        <f t="shared" si="125"/>
        <v>260.14999999999998</v>
      </c>
      <c r="AQ320" s="64">
        <f t="shared" si="126"/>
        <v>260.14999999999998</v>
      </c>
      <c r="AR320" s="64" cm="1">
        <f t="array" ref="AR320">[2]!PropsSI("P","T",AP320,"Q",0,$F$14)</f>
        <v>198287.49024246493</v>
      </c>
      <c r="AS320" s="64">
        <f t="shared" si="127"/>
        <v>241459.53309453081</v>
      </c>
      <c r="AT320" s="64" cm="1">
        <f t="array" ref="AT320">[2]!PropsSI("H","P",AR320,"H",AS320,$F$14)</f>
        <v>241459.53309453081</v>
      </c>
      <c r="AU320" s="64" cm="1">
        <f t="array" ref="AU320">1/[2]!PropsSI("D","P",AR320,"H",AS320,$F$14)</f>
        <v>3.0532841009965759E-2</v>
      </c>
      <c r="AV320" s="64"/>
      <c r="AW320" s="64">
        <f t="shared" si="128"/>
        <v>258.14999999999998</v>
      </c>
      <c r="AX320" s="64">
        <f t="shared" si="129"/>
        <v>260.14999999999998</v>
      </c>
      <c r="AY320" s="64" cm="1">
        <f t="array" ref="AY320">[2]!PropsSI("P","T",AW320,"Q",1,$F$14)</f>
        <v>183723.82814975141</v>
      </c>
      <c r="AZ320" s="64" cm="1">
        <f t="array" ref="AZ320">[2]!PropsSI("H","P",AY320,"T",AX320,$F$14)</f>
        <v>355128.23969601718</v>
      </c>
      <c r="BA320" s="64" cm="1">
        <f t="array" ref="BA320">[2]!PropsSI("S","P",AY320,"T",AX320,$F$14)</f>
        <v>1603.3816434342573</v>
      </c>
      <c r="BB320" s="64" cm="1">
        <f t="array" ref="BB320">1/[2]!PropsSI("D","P",AY320,"T",AX320,$F$14)</f>
        <v>9.6229669371650853E-2</v>
      </c>
      <c r="BC320" s="64">
        <f t="shared" si="130"/>
        <v>113.66870660148636</v>
      </c>
      <c r="BD320" s="64">
        <f t="shared" si="131"/>
        <v>32.436900112900709</v>
      </c>
      <c r="BE320" s="64">
        <f t="shared" si="132"/>
        <v>-146.10560671438708</v>
      </c>
      <c r="BF320" s="64">
        <f t="shared" si="133"/>
        <v>3.5043023903593791</v>
      </c>
      <c r="BG320" s="64">
        <f t="shared" si="134"/>
        <v>4.9003416856492015</v>
      </c>
      <c r="BH320" s="64">
        <f t="shared" si="135"/>
        <v>0.71511388698094958</v>
      </c>
      <c r="BI320" s="64">
        <f t="shared" si="136"/>
        <v>5.6456021454372047</v>
      </c>
      <c r="BJ320" s="64">
        <v>42.102648899999998</v>
      </c>
      <c r="BK320" s="64">
        <f t="shared" si="137"/>
        <v>9.6657487870992895</v>
      </c>
      <c r="BL320" s="64">
        <f t="shared" si="138"/>
        <v>3.1950669601800428</v>
      </c>
      <c r="BM320" s="64">
        <f t="shared" si="139"/>
        <v>76.681607044321026</v>
      </c>
    </row>
    <row r="321" spans="1:65" x14ac:dyDescent="0.3">
      <c r="A321">
        <v>320</v>
      </c>
      <c r="B321">
        <v>1</v>
      </c>
      <c r="C321">
        <v>16.53</v>
      </c>
      <c r="D321">
        <v>23.42</v>
      </c>
      <c r="E321" s="71"/>
      <c r="H321" s="73">
        <f t="shared" si="113"/>
        <v>44.96</v>
      </c>
      <c r="I321">
        <f t="shared" si="114"/>
        <v>36.5</v>
      </c>
      <c r="J321" s="64">
        <v>320</v>
      </c>
      <c r="K321" s="64">
        <v>23.42</v>
      </c>
      <c r="L321" s="64">
        <f t="shared" si="115"/>
        <v>256.14999999999998</v>
      </c>
      <c r="M321" s="64">
        <f t="shared" si="116"/>
        <v>266.14999999999998</v>
      </c>
      <c r="N321" s="64" cm="1">
        <f t="array" ref="N321">[2]!PropsSI("P","T",L321,"Q",0,$F$14)</f>
        <v>170000.91143693728</v>
      </c>
      <c r="O321" s="64" cm="1">
        <f t="array" ref="O321">[2]!PropsSI("H","P",N321,"T",M321,$F$14)</f>
        <v>360698.73146514298</v>
      </c>
      <c r="P321" s="64" cm="1">
        <f t="array" ref="P321">[2]!PropsSI("S","P",N321,"T",M321,$F$14)</f>
        <v>1629.8582331222553</v>
      </c>
      <c r="Q321" s="64" cm="1">
        <f t="array" ref="Q321">1/[2]!PropsSI("D","P",N321,"T",M321,$F$14)</f>
        <v>0.10761246997876302</v>
      </c>
      <c r="R321" s="64">
        <f t="shared" si="117"/>
        <v>311.57</v>
      </c>
      <c r="S321" s="64" cm="1">
        <f t="array" ref="S321">[2]!PropsSI("T","P",T321,"S",V321,$F$14)</f>
        <v>317.83452637576016</v>
      </c>
      <c r="T321" s="64" cm="1">
        <f t="array" ref="T321">[2]!PropsSI("P","T",R321,"Q",1,$F$14)</f>
        <v>978178.54525702237</v>
      </c>
      <c r="U321" s="64" cm="1">
        <f t="array" ref="U321">[2]!PropsSI("H","P",T321,"S",V321,$F$14)</f>
        <v>393487.75914286188</v>
      </c>
      <c r="V321" s="64">
        <f t="shared" si="118"/>
        <v>1629.8582331222553</v>
      </c>
      <c r="W321" s="64" cm="1">
        <f t="array" ref="W321">1/[2]!PropsSI("D","P",T321,"S",V321,$F$14)</f>
        <v>1.8921634833306798E-2</v>
      </c>
      <c r="X321" s="64">
        <f t="shared" si="119"/>
        <v>311.57</v>
      </c>
      <c r="Y321" s="64" cm="1">
        <f t="array" ref="Y321">[2]!PropsSI("T","P",Z321,"H",AA321,$F$14)</f>
        <v>317.83452637576022</v>
      </c>
      <c r="Z321" s="64">
        <f t="shared" si="120"/>
        <v>978178.54525702237</v>
      </c>
      <c r="AA321" s="64">
        <f t="shared" si="112"/>
        <v>393487.75914286188</v>
      </c>
      <c r="AB321" s="64" cm="1">
        <f t="array" ref="AB321">[2]!PropsSI("S","P",Z321,"H",AA321,$F$14)</f>
        <v>1629.8582331222556</v>
      </c>
      <c r="AC321" s="64" cm="1">
        <f t="array" ref="AC321">1/[2]!PropsSI("D","P",Z321,"H",AA321,$F$14)</f>
        <v>1.8921634833306805E-2</v>
      </c>
      <c r="AD321" s="64">
        <f t="shared" si="121"/>
        <v>311.57</v>
      </c>
      <c r="AE321" s="64">
        <f t="shared" si="122"/>
        <v>306.57</v>
      </c>
      <c r="AF321" s="64" cm="1">
        <f t="array" ref="AF321">[2]!PropsSI("P","T",AD321,"Q",0,$F$14)</f>
        <v>978178.54525702237</v>
      </c>
      <c r="AG321" s="64" cm="1">
        <f t="array" ref="AG321">[2]!PropsSI("H","P",AF321,"T",AE321,$F$14)</f>
        <v>245357.36157643018</v>
      </c>
      <c r="AH321" s="64" cm="1">
        <f t="array" ref="AH321">[2]!PropsSI("S","P",AF321,"T",AE321,$F$14)</f>
        <v>1154.4648675085384</v>
      </c>
      <c r="AI321" s="64" cm="1">
        <f t="array" ref="AI321">1/[2]!PropsSI("D","P",AF321,"T",AE321,$F$14)</f>
        <v>9.4230804909550988E-4</v>
      </c>
      <c r="AJ321" s="64">
        <f t="shared" si="123"/>
        <v>310.57</v>
      </c>
      <c r="AK321" s="64">
        <f t="shared" si="124"/>
        <v>304.57</v>
      </c>
      <c r="AL321" s="64" cm="1">
        <f t="array" ref="AL321">[2]!PropsSI("P","T",AJ321,"Q",0,$F$14)</f>
        <v>953347.22443960898</v>
      </c>
      <c r="AM321" s="64" cm="1">
        <f t="array" ref="AM321">[2]!PropsSI("H","P",AL321,"T",AK321,$F$14)</f>
        <v>242507.68164306949</v>
      </c>
      <c r="AN321" s="64" cm="1">
        <f t="array" ref="AN321">[2]!PropsSI("S","P",AL321,"T",AK321,$F$14)</f>
        <v>1145.2153782052244</v>
      </c>
      <c r="AO321" s="64" cm="1">
        <f t="array" ref="AO321">1/[2]!PropsSI("D","P",AL321,"T",AK321,$F$14)</f>
        <v>9.353869851892446E-4</v>
      </c>
      <c r="AP321" s="64">
        <f t="shared" si="125"/>
        <v>260.14999999999998</v>
      </c>
      <c r="AQ321" s="64">
        <f t="shared" si="126"/>
        <v>260.14999999999998</v>
      </c>
      <c r="AR321" s="64" cm="1">
        <f t="array" ref="AR321">[2]!PropsSI("P","T",AP321,"Q",0,$F$14)</f>
        <v>198287.49024246493</v>
      </c>
      <c r="AS321" s="64">
        <f t="shared" si="127"/>
        <v>242507.68164306949</v>
      </c>
      <c r="AT321" s="64" cm="1">
        <f t="array" ref="AT321">[2]!PropsSI("H","P",AR321,"H",AS321,$F$14)</f>
        <v>242507.68164306949</v>
      </c>
      <c r="AU321" s="64" cm="1">
        <f t="array" ref="AU321">1/[2]!PropsSI("D","P",AR321,"H",AS321,$F$14)</f>
        <v>3.1070214127210272E-2</v>
      </c>
      <c r="AV321" s="64"/>
      <c r="AW321" s="64">
        <f t="shared" si="128"/>
        <v>258.14999999999998</v>
      </c>
      <c r="AX321" s="64">
        <f t="shared" si="129"/>
        <v>260.14999999999998</v>
      </c>
      <c r="AY321" s="64" cm="1">
        <f t="array" ref="AY321">[2]!PropsSI("P","T",AW321,"Q",1,$F$14)</f>
        <v>183723.82814975141</v>
      </c>
      <c r="AZ321" s="64" cm="1">
        <f t="array" ref="AZ321">[2]!PropsSI("H","P",AY321,"T",AX321,$F$14)</f>
        <v>355128.23969601718</v>
      </c>
      <c r="BA321" s="64" cm="1">
        <f t="array" ref="BA321">[2]!PropsSI("S","P",AY321,"T",AX321,$F$14)</f>
        <v>1603.3816434342573</v>
      </c>
      <c r="BB321" s="64" cm="1">
        <f t="array" ref="BB321">1/[2]!PropsSI("D","P",AY321,"T",AX321,$F$14)</f>
        <v>9.6229669371650853E-2</v>
      </c>
      <c r="BC321" s="64">
        <f t="shared" si="130"/>
        <v>112.62055805294769</v>
      </c>
      <c r="BD321" s="64">
        <f t="shared" si="131"/>
        <v>32.789027677718899</v>
      </c>
      <c r="BE321" s="64">
        <f t="shared" si="132"/>
        <v>-145.40958573066658</v>
      </c>
      <c r="BF321" s="64">
        <f t="shared" si="133"/>
        <v>3.4347025828239683</v>
      </c>
      <c r="BG321" s="64">
        <f t="shared" si="134"/>
        <v>4.8324597529015332</v>
      </c>
      <c r="BH321" s="64">
        <f t="shared" si="135"/>
        <v>0.71075658328280633</v>
      </c>
      <c r="BI321" s="64">
        <f t="shared" si="136"/>
        <v>5.7539605934400111</v>
      </c>
      <c r="BJ321" s="64">
        <v>42.102648899999998</v>
      </c>
      <c r="BK321" s="64">
        <f t="shared" si="137"/>
        <v>9.3136212222810997</v>
      </c>
      <c r="BL321" s="64">
        <f t="shared" si="138"/>
        <v>3.078669237365141</v>
      </c>
      <c r="BM321" s="64">
        <f t="shared" si="139"/>
        <v>73.888061696763387</v>
      </c>
    </row>
    <row r="322" spans="1:65" x14ac:dyDescent="0.3">
      <c r="A322">
        <v>321</v>
      </c>
      <c r="B322">
        <v>1</v>
      </c>
      <c r="C322">
        <v>17.670000000000002</v>
      </c>
      <c r="D322">
        <v>25.81</v>
      </c>
      <c r="E322" s="71"/>
      <c r="H322" s="73">
        <f t="shared" si="113"/>
        <v>44.96</v>
      </c>
      <c r="I322">
        <f t="shared" si="114"/>
        <v>36.5</v>
      </c>
      <c r="J322" s="64">
        <v>321</v>
      </c>
      <c r="K322" s="64">
        <v>25.81</v>
      </c>
      <c r="L322" s="64">
        <f t="shared" si="115"/>
        <v>256.14999999999998</v>
      </c>
      <c r="M322" s="64">
        <f t="shared" si="116"/>
        <v>266.14999999999998</v>
      </c>
      <c r="N322" s="64" cm="1">
        <f t="array" ref="N322">[2]!PropsSI("P","T",L322,"Q",0,$F$14)</f>
        <v>170000.91143693728</v>
      </c>
      <c r="O322" s="64" cm="1">
        <f t="array" ref="O322">[2]!PropsSI("H","P",N322,"T",M322,$F$14)</f>
        <v>360698.73146514298</v>
      </c>
      <c r="P322" s="64" cm="1">
        <f t="array" ref="P322">[2]!PropsSI("S","P",N322,"T",M322,$F$14)</f>
        <v>1629.8582331222553</v>
      </c>
      <c r="Q322" s="64" cm="1">
        <f t="array" ref="Q322">1/[2]!PropsSI("D","P",N322,"T",M322,$F$14)</f>
        <v>0.10761246997876302</v>
      </c>
      <c r="R322" s="64">
        <f t="shared" si="117"/>
        <v>313.95999999999998</v>
      </c>
      <c r="S322" s="64" cm="1">
        <f t="array" ref="S322">[2]!PropsSI("T","P",T322,"S",V322,$F$14)</f>
        <v>320.01873949405183</v>
      </c>
      <c r="T322" s="64" cm="1">
        <f t="array" ref="T322">[2]!PropsSI("P","T",R322,"Q",1,$F$14)</f>
        <v>1039482.4346874927</v>
      </c>
      <c r="U322" s="64" cm="1">
        <f t="array" ref="U322">[2]!PropsSI("H","P",T322,"S",V322,$F$14)</f>
        <v>394610.16363688436</v>
      </c>
      <c r="V322" s="64">
        <f t="shared" si="118"/>
        <v>1629.8582331222553</v>
      </c>
      <c r="W322" s="64" cm="1">
        <f t="array" ref="W322">1/[2]!PropsSI("D","P",T322,"S",V322,$F$14)</f>
        <v>1.7719628560675812E-2</v>
      </c>
      <c r="X322" s="64">
        <f t="shared" si="119"/>
        <v>313.95999999999998</v>
      </c>
      <c r="Y322" s="64" cm="1">
        <f t="array" ref="Y322">[2]!PropsSI("T","P",Z322,"H",AA322,$F$14)</f>
        <v>320.01873949405183</v>
      </c>
      <c r="Z322" s="64">
        <f t="shared" si="120"/>
        <v>1039482.4346874927</v>
      </c>
      <c r="AA322" s="64">
        <f t="shared" ref="AA322:AA367" si="140">O322+((U322-O322))/$F$26</f>
        <v>394610.16363688436</v>
      </c>
      <c r="AB322" s="64" cm="1">
        <f t="array" ref="AB322">[2]!PropsSI("S","P",Z322,"H",AA322,$F$14)</f>
        <v>1629.8582331222556</v>
      </c>
      <c r="AC322" s="64" cm="1">
        <f t="array" ref="AC322">1/[2]!PropsSI("D","P",Z322,"H",AA322,$F$14)</f>
        <v>1.7719628560675812E-2</v>
      </c>
      <c r="AD322" s="64">
        <f t="shared" si="121"/>
        <v>313.95999999999998</v>
      </c>
      <c r="AE322" s="64">
        <f t="shared" si="122"/>
        <v>308.95999999999998</v>
      </c>
      <c r="AF322" s="64" cm="1">
        <f t="array" ref="AF322">[2]!PropsSI("P","T",AD322,"Q",0,$F$14)</f>
        <v>1039482.4346874927</v>
      </c>
      <c r="AG322" s="64" cm="1">
        <f t="array" ref="AG322">[2]!PropsSI("H","P",AF322,"T",AE322,$F$14)</f>
        <v>248783.87690039055</v>
      </c>
      <c r="AH322" s="64" cm="1">
        <f t="array" ref="AH322">[2]!PropsSI("S","P",AF322,"T",AE322,$F$14)</f>
        <v>1165.4098866375703</v>
      </c>
      <c r="AI322" s="64" cm="1">
        <f t="array" ref="AI322">1/[2]!PropsSI("D","P",AF322,"T",AE322,$F$14)</f>
        <v>9.5063115704231986E-4</v>
      </c>
      <c r="AJ322" s="64">
        <f t="shared" si="123"/>
        <v>312.95999999999998</v>
      </c>
      <c r="AK322" s="64">
        <f t="shared" si="124"/>
        <v>306.95999999999998</v>
      </c>
      <c r="AL322" s="64" cm="1">
        <f t="array" ref="AL322">[2]!PropsSI("P","T",AJ322,"Q",0,$F$14)</f>
        <v>1013493.1068723659</v>
      </c>
      <c r="AM322" s="64" cm="1">
        <f t="array" ref="AM322">[2]!PropsSI("H","P",AL322,"T",AK322,$F$14)</f>
        <v>245910.20063187138</v>
      </c>
      <c r="AN322" s="64" cm="1">
        <f t="array" ref="AN322">[2]!PropsSI("S","P",AL322,"T",AK322,$F$14)</f>
        <v>1156.1584827926092</v>
      </c>
      <c r="AO322" s="64" cm="1">
        <f t="array" ref="AO322">1/[2]!PropsSI("D","P",AL322,"T",AK322,$F$14)</f>
        <v>9.434413478289932E-4</v>
      </c>
      <c r="AP322" s="64">
        <f t="shared" si="125"/>
        <v>260.14999999999998</v>
      </c>
      <c r="AQ322" s="64">
        <f t="shared" si="126"/>
        <v>260.14999999999998</v>
      </c>
      <c r="AR322" s="64" cm="1">
        <f t="array" ref="AR322">[2]!PropsSI("P","T",AP322,"Q",0,$F$14)</f>
        <v>198287.49024246493</v>
      </c>
      <c r="AS322" s="64">
        <f t="shared" si="127"/>
        <v>245910.20063187138</v>
      </c>
      <c r="AT322" s="64" cm="1">
        <f t="array" ref="AT322">[2]!PropsSI("H","P",AR322,"H",AS322,$F$14)</f>
        <v>245910.20063187138</v>
      </c>
      <c r="AU322" s="64" cm="1">
        <f t="array" ref="AU322">1/[2]!PropsSI("D","P",AR322,"H",AS322,$F$14)</f>
        <v>3.2814644568911769E-2</v>
      </c>
      <c r="AV322" s="64"/>
      <c r="AW322" s="64">
        <f t="shared" si="128"/>
        <v>258.14999999999998</v>
      </c>
      <c r="AX322" s="64">
        <f t="shared" si="129"/>
        <v>260.14999999999998</v>
      </c>
      <c r="AY322" s="64" cm="1">
        <f t="array" ref="AY322">[2]!PropsSI("P","T",AW322,"Q",1,$F$14)</f>
        <v>183723.82814975141</v>
      </c>
      <c r="AZ322" s="64" cm="1">
        <f t="array" ref="AZ322">[2]!PropsSI("H","P",AY322,"T",AX322,$F$14)</f>
        <v>355128.23969601718</v>
      </c>
      <c r="BA322" s="64" cm="1">
        <f t="array" ref="BA322">[2]!PropsSI("S","P",AY322,"T",AX322,$F$14)</f>
        <v>1603.3816434342573</v>
      </c>
      <c r="BB322" s="64" cm="1">
        <f t="array" ref="BB322">1/[2]!PropsSI("D","P",AY322,"T",AX322,$F$14)</f>
        <v>9.6229669371650853E-2</v>
      </c>
      <c r="BC322" s="64">
        <f t="shared" si="130"/>
        <v>109.2180390641458</v>
      </c>
      <c r="BD322" s="64">
        <f t="shared" si="131"/>
        <v>33.911432171741382</v>
      </c>
      <c r="BE322" s="64">
        <f t="shared" si="132"/>
        <v>-143.12947123588719</v>
      </c>
      <c r="BF322" s="64">
        <f t="shared" si="133"/>
        <v>3.2206849451542157</v>
      </c>
      <c r="BG322" s="64">
        <f t="shared" si="134"/>
        <v>4.6255151406557955</v>
      </c>
      <c r="BH322" s="64">
        <f t="shared" si="135"/>
        <v>0.69628675881873647</v>
      </c>
      <c r="BI322" s="64">
        <f t="shared" si="136"/>
        <v>6.1145697743690866</v>
      </c>
      <c r="BJ322" s="64">
        <v>42.102648899999998</v>
      </c>
      <c r="BK322" s="64">
        <f t="shared" si="137"/>
        <v>8.1912167282586168</v>
      </c>
      <c r="BL322" s="64">
        <f t="shared" si="138"/>
        <v>2.7076521962854874</v>
      </c>
      <c r="BM322" s="64">
        <f t="shared" si="139"/>
        <v>64.9836527108517</v>
      </c>
    </row>
    <row r="323" spans="1:65" x14ac:dyDescent="0.3">
      <c r="A323">
        <v>322</v>
      </c>
      <c r="B323">
        <v>1</v>
      </c>
      <c r="C323">
        <v>17.2</v>
      </c>
      <c r="D323">
        <v>23.95</v>
      </c>
      <c r="E323" s="71"/>
      <c r="H323" s="73">
        <f t="shared" ref="H323:H367" si="141">$E$2</f>
        <v>44.96</v>
      </c>
      <c r="I323">
        <f t="shared" ref="I323:I367" si="142">MAX(C:C)</f>
        <v>36.5</v>
      </c>
      <c r="J323" s="64">
        <v>322</v>
      </c>
      <c r="K323" s="64">
        <v>23.95</v>
      </c>
      <c r="L323" s="64">
        <f t="shared" ref="L323:L367" si="143">AW323-$F$22</f>
        <v>256.14999999999998</v>
      </c>
      <c r="M323" s="64">
        <f t="shared" ref="M323:M367" si="144">L323+$F$23</f>
        <v>266.14999999999998</v>
      </c>
      <c r="N323" s="64" cm="1">
        <f t="array" ref="N323">[2]!PropsSI("P","T",L323,"Q",0,$F$14)</f>
        <v>170000.91143693728</v>
      </c>
      <c r="O323" s="64" cm="1">
        <f t="array" ref="O323">[2]!PropsSI("H","P",N323,"T",M323,$F$14)</f>
        <v>360698.73146514298</v>
      </c>
      <c r="P323" s="64" cm="1">
        <f t="array" ref="P323">[2]!PropsSI("S","P",N323,"T",M323,$F$14)</f>
        <v>1629.8582331222553</v>
      </c>
      <c r="Q323" s="64" cm="1">
        <f t="array" ref="Q323">1/[2]!PropsSI("D","P",N323,"T",M323,$F$14)</f>
        <v>0.10761246997876302</v>
      </c>
      <c r="R323" s="64">
        <f t="shared" ref="R323:R367" si="145">AD323+$F$21</f>
        <v>312.09999999999997</v>
      </c>
      <c r="S323" s="64" cm="1">
        <f t="array" ref="S323">[2]!PropsSI("T","P",T323,"S",V323,$F$14)</f>
        <v>318.31807771190142</v>
      </c>
      <c r="T323" s="64" cm="1">
        <f t="array" ref="T323">[2]!PropsSI("P","T",R323,"Q",1,$F$14)</f>
        <v>991533.46776077466</v>
      </c>
      <c r="U323" s="64" cm="1">
        <f t="array" ref="U323">[2]!PropsSI("H","P",T323,"S",V323,$F$14)</f>
        <v>393738.61790121748</v>
      </c>
      <c r="V323" s="64">
        <f t="shared" ref="V323:V367" si="146">P323</f>
        <v>1629.8582331222553</v>
      </c>
      <c r="W323" s="64" cm="1">
        <f t="array" ref="W323">1/[2]!PropsSI("D","P",T323,"S",V323,$F$14)</f>
        <v>1.8647546392348512E-2</v>
      </c>
      <c r="X323" s="64">
        <f t="shared" ref="X323:X367" si="147">R323</f>
        <v>312.09999999999997</v>
      </c>
      <c r="Y323" s="64" cm="1">
        <f t="array" ref="Y323">[2]!PropsSI("T","P",Z323,"H",AA323,$F$14)</f>
        <v>318.31807771190131</v>
      </c>
      <c r="Z323" s="64">
        <f t="shared" ref="Z323:Z367" si="148">T323</f>
        <v>991533.46776077466</v>
      </c>
      <c r="AA323" s="64">
        <f t="shared" si="140"/>
        <v>393738.61790121748</v>
      </c>
      <c r="AB323" s="64" cm="1">
        <f t="array" ref="AB323">[2]!PropsSI("S","P",Z323,"H",AA323,$F$14)</f>
        <v>1629.8582331222551</v>
      </c>
      <c r="AC323" s="64" cm="1">
        <f t="array" ref="AC323">1/[2]!PropsSI("D","P",Z323,"H",AA323,$F$14)</f>
        <v>1.8647546392348488E-2</v>
      </c>
      <c r="AD323" s="64">
        <f t="shared" ref="AD323:AD367" si="149">K323+273.15+15</f>
        <v>312.09999999999997</v>
      </c>
      <c r="AE323" s="64">
        <f t="shared" ref="AE323:AE367" si="150">AD323-$F$20</f>
        <v>307.09999999999997</v>
      </c>
      <c r="AF323" s="64" cm="1">
        <f t="array" ref="AF323">[2]!PropsSI("P","T",AD323,"Q",0,$F$14)</f>
        <v>991533.46776077466</v>
      </c>
      <c r="AG323" s="64" cm="1">
        <f t="array" ref="AG323">[2]!PropsSI("H","P",AF323,"T",AE323,$F$14)</f>
        <v>246114.84743035678</v>
      </c>
      <c r="AH323" s="64" cm="1">
        <f t="array" ref="AH323">[2]!PropsSI("S","P",AF323,"T",AE323,$F$14)</f>
        <v>1156.8925216610287</v>
      </c>
      <c r="AI323" s="64" cm="1">
        <f t="array" ref="AI323">1/[2]!PropsSI("D","P",AF323,"T",AE323,$F$14)</f>
        <v>9.4412780585144385E-4</v>
      </c>
      <c r="AJ323" s="64">
        <f t="shared" ref="AJ323:AJ367" si="151">AD323-$F$24</f>
        <v>311.09999999999997</v>
      </c>
      <c r="AK323" s="64">
        <f t="shared" ref="AK323:AK367" si="152">AE323-$F$25</f>
        <v>305.09999999999997</v>
      </c>
      <c r="AL323" s="64" cm="1">
        <f t="array" ref="AL323">[2]!PropsSI("P","T",AJ323,"Q",0,$F$14)</f>
        <v>966448.38447980373</v>
      </c>
      <c r="AM323" s="64" cm="1">
        <f t="array" ref="AM323">[2]!PropsSI("H","P",AL323,"T",AK323,$F$14)</f>
        <v>243259.92591941453</v>
      </c>
      <c r="AN323" s="64" cm="1">
        <f t="array" ref="AN323">[2]!PropsSI("S","P",AL323,"T",AK323,$F$14)</f>
        <v>1147.6428491205754</v>
      </c>
      <c r="AO323" s="64" cm="1">
        <f t="array" ref="AO323">1/[2]!PropsSI("D","P",AL323,"T",AK323,$F$14)</f>
        <v>9.3714881080338868E-4</v>
      </c>
      <c r="AP323" s="64">
        <f t="shared" ref="AP323:AP367" si="153">AW323+$F$18</f>
        <v>260.14999999999998</v>
      </c>
      <c r="AQ323" s="64">
        <f t="shared" ref="AQ323:AQ367" si="154">AP323</f>
        <v>260.14999999999998</v>
      </c>
      <c r="AR323" s="64" cm="1">
        <f t="array" ref="AR323">[2]!PropsSI("P","T",AP323,"Q",0,$F$14)</f>
        <v>198287.49024246493</v>
      </c>
      <c r="AS323" s="64">
        <f t="shared" ref="AS323:AS367" si="155">AM323</f>
        <v>243259.92591941453</v>
      </c>
      <c r="AT323" s="64" cm="1">
        <f t="array" ref="AT323">[2]!PropsSI("H","P",AR323,"H",AS323,$F$14)</f>
        <v>243259.92591941453</v>
      </c>
      <c r="AU323" s="64" cm="1">
        <f t="array" ref="AU323">1/[2]!PropsSI("D","P",AR323,"H",AS323,$F$14)</f>
        <v>3.1455880693530912E-2</v>
      </c>
      <c r="AV323" s="64"/>
      <c r="AW323" s="64">
        <f t="shared" ref="AW323:AW367" si="156">$F$16+273.15</f>
        <v>258.14999999999998</v>
      </c>
      <c r="AX323" s="64">
        <f t="shared" ref="AX323:AX367" si="157">AW323+$F$17</f>
        <v>260.14999999999998</v>
      </c>
      <c r="AY323" s="64" cm="1">
        <f t="array" ref="AY323">[2]!PropsSI("P","T",AW323,"Q",1,$F$14)</f>
        <v>183723.82814975141</v>
      </c>
      <c r="AZ323" s="64" cm="1">
        <f t="array" ref="AZ323">[2]!PropsSI("H","P",AY323,"T",AX323,$F$14)</f>
        <v>355128.23969601718</v>
      </c>
      <c r="BA323" s="64" cm="1">
        <f t="array" ref="BA323">[2]!PropsSI("S","P",AY323,"T",AX323,$F$14)</f>
        <v>1603.3816434342573</v>
      </c>
      <c r="BB323" s="64" cm="1">
        <f t="array" ref="BB323">1/[2]!PropsSI("D","P",AY323,"T",AX323,$F$14)</f>
        <v>9.6229669371650853E-2</v>
      </c>
      <c r="BC323" s="64">
        <f t="shared" ref="BC323:BC367" si="158">(AZ323-AS323)/1000</f>
        <v>111.86831377660265</v>
      </c>
      <c r="BD323" s="64">
        <f t="shared" ref="BD323:BD367" si="159">(AA323-O323)/1000</f>
        <v>33.039886436074504</v>
      </c>
      <c r="BE323" s="64">
        <f t="shared" ref="BE323:BE367" si="160">-(BC323+BD323)</f>
        <v>-144.90820021267714</v>
      </c>
      <c r="BF323" s="64">
        <f t="shared" ref="BF323:BF367" si="161">BC323/BD323</f>
        <v>3.3858564857069107</v>
      </c>
      <c r="BG323" s="64">
        <f t="shared" ref="BG323:BG367" si="162">AW323/(AD323-AW323)</f>
        <v>4.784986098239111</v>
      </c>
      <c r="BH323" s="64">
        <f t="shared" ref="BH323:BH367" si="163">BF323/BG323</f>
        <v>0.70760006741773307</v>
      </c>
      <c r="BI323" s="64">
        <f t="shared" ref="BI323:BI367" si="164">T323/N323</f>
        <v>5.8325185399290582</v>
      </c>
      <c r="BJ323" s="64">
        <v>42.102648899999998</v>
      </c>
      <c r="BK323" s="64">
        <f t="shared" ref="BK323:BK367" si="165">BJ323-BD323</f>
        <v>9.0627624639254947</v>
      </c>
      <c r="BL323" s="64">
        <f t="shared" ref="BL323:BL367" si="166">(BK323*1190)/3600</f>
        <v>2.9957464811309276</v>
      </c>
      <c r="BM323" s="64">
        <f t="shared" ref="BM323:BM367" si="167">BL323*24</f>
        <v>71.897915547142262</v>
      </c>
    </row>
    <row r="324" spans="1:65" x14ac:dyDescent="0.3">
      <c r="A324">
        <v>323</v>
      </c>
      <c r="B324">
        <v>1</v>
      </c>
      <c r="C324">
        <v>19.48</v>
      </c>
      <c r="D324">
        <v>26.53</v>
      </c>
      <c r="E324" s="71"/>
      <c r="H324" s="73">
        <f t="shared" si="141"/>
        <v>44.96</v>
      </c>
      <c r="I324">
        <f t="shared" si="142"/>
        <v>36.5</v>
      </c>
      <c r="J324" s="64">
        <v>323</v>
      </c>
      <c r="K324" s="64">
        <v>26.53</v>
      </c>
      <c r="L324" s="64">
        <f t="shared" si="143"/>
        <v>256.14999999999998</v>
      </c>
      <c r="M324" s="64">
        <f t="shared" si="144"/>
        <v>266.14999999999998</v>
      </c>
      <c r="N324" s="64" cm="1">
        <f t="array" ref="N324">[2]!PropsSI("P","T",L324,"Q",0,$F$14)</f>
        <v>170000.91143693728</v>
      </c>
      <c r="O324" s="64" cm="1">
        <f t="array" ref="O324">[2]!PropsSI("H","P",N324,"T",M324,$F$14)</f>
        <v>360698.73146514298</v>
      </c>
      <c r="P324" s="64" cm="1">
        <f t="array" ref="P324">[2]!PropsSI("S","P",N324,"T",M324,$F$14)</f>
        <v>1629.8582331222553</v>
      </c>
      <c r="Q324" s="64" cm="1">
        <f t="array" ref="Q324">1/[2]!PropsSI("D","P",N324,"T",M324,$F$14)</f>
        <v>0.10761246997876302</v>
      </c>
      <c r="R324" s="64">
        <f t="shared" si="145"/>
        <v>314.67999999999995</v>
      </c>
      <c r="S324" s="64" cm="1">
        <f t="array" ref="S324">[2]!PropsSI("T","P",T324,"S",V324,$F$14)</f>
        <v>320.67872129498488</v>
      </c>
      <c r="T324" s="64" cm="1">
        <f t="array" ref="T324">[2]!PropsSI("P","T",R324,"Q",1,$F$14)</f>
        <v>1058500.9238468814</v>
      </c>
      <c r="U324" s="64" cm="1">
        <f t="array" ref="U324">[2]!PropsSI("H","P",T324,"S",V324,$F$14)</f>
        <v>394943.85940563679</v>
      </c>
      <c r="V324" s="64">
        <f t="shared" si="146"/>
        <v>1629.8582331222553</v>
      </c>
      <c r="W324" s="64" cm="1">
        <f t="array" ref="W324">1/[2]!PropsSI("D","P",T324,"S",V324,$F$14)</f>
        <v>1.7374113113197611E-2</v>
      </c>
      <c r="X324" s="64">
        <f t="shared" si="147"/>
        <v>314.67999999999995</v>
      </c>
      <c r="Y324" s="64" cm="1">
        <f t="array" ref="Y324">[2]!PropsSI("T","P",Z324,"H",AA324,$F$14)</f>
        <v>320.67872129498494</v>
      </c>
      <c r="Z324" s="64">
        <f t="shared" si="148"/>
        <v>1058500.9238468814</v>
      </c>
      <c r="AA324" s="64">
        <f t="shared" si="140"/>
        <v>394943.85940563679</v>
      </c>
      <c r="AB324" s="64" cm="1">
        <f t="array" ref="AB324">[2]!PropsSI("S","P",Z324,"H",AA324,$F$14)</f>
        <v>1629.8582331222556</v>
      </c>
      <c r="AC324" s="64" cm="1">
        <f t="array" ref="AC324">1/[2]!PropsSI("D","P",Z324,"H",AA324,$F$14)</f>
        <v>1.7374113113197628E-2</v>
      </c>
      <c r="AD324" s="64">
        <f t="shared" si="149"/>
        <v>314.67999999999995</v>
      </c>
      <c r="AE324" s="64">
        <f t="shared" si="150"/>
        <v>309.67999999999995</v>
      </c>
      <c r="AF324" s="64" cm="1">
        <f t="array" ref="AF324">[2]!PropsSI("P","T",AD324,"Q",0,$F$14)</f>
        <v>1058500.9238468814</v>
      </c>
      <c r="AG324" s="64" cm="1">
        <f t="array" ref="AG324">[2]!PropsSI("H","P",AF324,"T",AE324,$F$14)</f>
        <v>249821.58162489362</v>
      </c>
      <c r="AH324" s="64" cm="1">
        <f t="array" ref="AH324">[2]!PropsSI("S","P",AF324,"T",AE324,$F$14)</f>
        <v>1168.7061518314038</v>
      </c>
      <c r="AI324" s="64" cm="1">
        <f t="array" ref="AI324">1/[2]!PropsSI("D","P",AF324,"T",AE324,$F$14)</f>
        <v>9.5319898105516521E-4</v>
      </c>
      <c r="AJ324" s="64">
        <f t="shared" si="151"/>
        <v>313.67999999999995</v>
      </c>
      <c r="AK324" s="64">
        <f t="shared" si="152"/>
        <v>307.67999999999995</v>
      </c>
      <c r="AL324" s="64" cm="1">
        <f t="array" ref="AL324">[2]!PropsSI("P","T",AJ324,"Q",0,$F$14)</f>
        <v>1032155.7911805212</v>
      </c>
      <c r="AM324" s="64" cm="1">
        <f t="array" ref="AM324">[2]!PropsSI("H","P",AL324,"T",AK324,$F$14)</f>
        <v>246940.48479193862</v>
      </c>
      <c r="AN324" s="64" cm="1">
        <f t="array" ref="AN324">[2]!PropsSI("S","P",AL324,"T",AK324,$F$14)</f>
        <v>1159.4535949568617</v>
      </c>
      <c r="AO324" s="64" cm="1">
        <f t="array" ref="AO324">1/[2]!PropsSI("D","P",AL324,"T",AK324,$F$14)</f>
        <v>9.4592426287779072E-4</v>
      </c>
      <c r="AP324" s="64">
        <f t="shared" si="153"/>
        <v>260.14999999999998</v>
      </c>
      <c r="AQ324" s="64">
        <f t="shared" si="154"/>
        <v>260.14999999999998</v>
      </c>
      <c r="AR324" s="64" cm="1">
        <f t="array" ref="AR324">[2]!PropsSI("P","T",AP324,"Q",0,$F$14)</f>
        <v>198287.49024246493</v>
      </c>
      <c r="AS324" s="64">
        <f t="shared" si="155"/>
        <v>246940.48479193862</v>
      </c>
      <c r="AT324" s="64" cm="1">
        <f t="array" ref="AT324">[2]!PropsSI("H","P",AR324,"H",AS324,$F$14)</f>
        <v>246940.48479193862</v>
      </c>
      <c r="AU324" s="64" cm="1">
        <f t="array" ref="AU324">1/[2]!PropsSI("D","P",AR324,"H",AS324,$F$14)</f>
        <v>3.3342858829681243E-2</v>
      </c>
      <c r="AV324" s="64"/>
      <c r="AW324" s="64">
        <f t="shared" si="156"/>
        <v>258.14999999999998</v>
      </c>
      <c r="AX324" s="64">
        <f t="shared" si="157"/>
        <v>260.14999999999998</v>
      </c>
      <c r="AY324" s="64" cm="1">
        <f t="array" ref="AY324">[2]!PropsSI("P","T",AW324,"Q",1,$F$14)</f>
        <v>183723.82814975141</v>
      </c>
      <c r="AZ324" s="64" cm="1">
        <f t="array" ref="AZ324">[2]!PropsSI("H","P",AY324,"T",AX324,$F$14)</f>
        <v>355128.23969601718</v>
      </c>
      <c r="BA324" s="64" cm="1">
        <f t="array" ref="BA324">[2]!PropsSI("S","P",AY324,"T",AX324,$F$14)</f>
        <v>1603.3816434342573</v>
      </c>
      <c r="BB324" s="64" cm="1">
        <f t="array" ref="BB324">1/[2]!PropsSI("D","P",AY324,"T",AX324,$F$14)</f>
        <v>9.6229669371650853E-2</v>
      </c>
      <c r="BC324" s="64">
        <f t="shared" si="158"/>
        <v>108.18775490407856</v>
      </c>
      <c r="BD324" s="64">
        <f t="shared" si="159"/>
        <v>34.245127940493809</v>
      </c>
      <c r="BE324" s="64">
        <f t="shared" si="160"/>
        <v>-142.43288284457236</v>
      </c>
      <c r="BF324" s="64">
        <f t="shared" si="161"/>
        <v>3.1592159647372751</v>
      </c>
      <c r="BG324" s="64">
        <f t="shared" si="162"/>
        <v>4.5666018043516736</v>
      </c>
      <c r="BH324" s="64">
        <f t="shared" si="163"/>
        <v>0.69180894242338986</v>
      </c>
      <c r="BI324" s="64">
        <f t="shared" si="164"/>
        <v>6.2264426402180657</v>
      </c>
      <c r="BJ324" s="64">
        <v>42.102648899999998</v>
      </c>
      <c r="BK324" s="64">
        <f t="shared" si="165"/>
        <v>7.8575209595061892</v>
      </c>
      <c r="BL324" s="64">
        <f t="shared" si="166"/>
        <v>2.5973472060589904</v>
      </c>
      <c r="BM324" s="64">
        <f t="shared" si="167"/>
        <v>62.336332945415769</v>
      </c>
    </row>
    <row r="325" spans="1:65" x14ac:dyDescent="0.3">
      <c r="A325">
        <v>324</v>
      </c>
      <c r="B325">
        <v>1</v>
      </c>
      <c r="C325">
        <v>17.62</v>
      </c>
      <c r="D325">
        <v>23.22</v>
      </c>
      <c r="E325" s="71"/>
      <c r="H325" s="73">
        <f t="shared" si="141"/>
        <v>44.96</v>
      </c>
      <c r="I325">
        <f t="shared" si="142"/>
        <v>36.5</v>
      </c>
      <c r="J325" s="64">
        <v>324</v>
      </c>
      <c r="K325" s="64">
        <v>23.22</v>
      </c>
      <c r="L325" s="64">
        <f t="shared" si="143"/>
        <v>256.14999999999998</v>
      </c>
      <c r="M325" s="64">
        <f t="shared" si="144"/>
        <v>266.14999999999998</v>
      </c>
      <c r="N325" s="64" cm="1">
        <f t="array" ref="N325">[2]!PropsSI("P","T",L325,"Q",0,$F$14)</f>
        <v>170000.91143693728</v>
      </c>
      <c r="O325" s="64" cm="1">
        <f t="array" ref="O325">[2]!PropsSI("H","P",N325,"T",M325,$F$14)</f>
        <v>360698.73146514298</v>
      </c>
      <c r="P325" s="64" cm="1">
        <f t="array" ref="P325">[2]!PropsSI("S","P",N325,"T",M325,$F$14)</f>
        <v>1629.8582331222553</v>
      </c>
      <c r="Q325" s="64" cm="1">
        <f t="array" ref="Q325">1/[2]!PropsSI("D","P",N325,"T",M325,$F$14)</f>
        <v>0.10761246997876302</v>
      </c>
      <c r="R325" s="64">
        <f t="shared" si="145"/>
        <v>311.37</v>
      </c>
      <c r="S325" s="64" cm="1">
        <f t="array" ref="S325">[2]!PropsSI("T","P",T325,"S",V325,$F$14)</f>
        <v>317.65216641817534</v>
      </c>
      <c r="T325" s="64" cm="1">
        <f t="array" ref="T325">[2]!PropsSI("P","T",R325,"Q",1,$F$14)</f>
        <v>973174.0581074839</v>
      </c>
      <c r="U325" s="64" cm="1">
        <f t="array" ref="U325">[2]!PropsSI("H","P",T325,"S",V325,$F$14)</f>
        <v>393392.80481026199</v>
      </c>
      <c r="V325" s="64">
        <f t="shared" si="146"/>
        <v>1629.8582331222553</v>
      </c>
      <c r="W325" s="64" cm="1">
        <f t="array" ref="W325">1/[2]!PropsSI("D","P",T325,"S",V325,$F$14)</f>
        <v>1.9026215574865668E-2</v>
      </c>
      <c r="X325" s="64">
        <f t="shared" si="147"/>
        <v>311.37</v>
      </c>
      <c r="Y325" s="64" cm="1">
        <f t="array" ref="Y325">[2]!PropsSI("T","P",Z325,"H",AA325,$F$14)</f>
        <v>317.6521664181754</v>
      </c>
      <c r="Z325" s="64">
        <f t="shared" si="148"/>
        <v>973174.0581074839</v>
      </c>
      <c r="AA325" s="64">
        <f t="shared" si="140"/>
        <v>393392.80481026199</v>
      </c>
      <c r="AB325" s="64" cm="1">
        <f t="array" ref="AB325">[2]!PropsSI("S","P",Z325,"H",AA325,$F$14)</f>
        <v>1629.8582331222558</v>
      </c>
      <c r="AC325" s="64" cm="1">
        <f t="array" ref="AC325">1/[2]!PropsSI("D","P",Z325,"H",AA325,$F$14)</f>
        <v>1.9026215574865678E-2</v>
      </c>
      <c r="AD325" s="64">
        <f t="shared" si="149"/>
        <v>311.37</v>
      </c>
      <c r="AE325" s="64">
        <f t="shared" si="150"/>
        <v>306.37</v>
      </c>
      <c r="AF325" s="64" cm="1">
        <f t="array" ref="AF325">[2]!PropsSI("P","T",AD325,"Q",0,$F$14)</f>
        <v>973174.0581074839</v>
      </c>
      <c r="AG325" s="64" cm="1">
        <f t="array" ref="AG325">[2]!PropsSI("H","P",AF325,"T",AE325,$F$14)</f>
        <v>245071.86450151753</v>
      </c>
      <c r="AH325" s="64" cm="1">
        <f t="array" ref="AH325">[2]!PropsSI("S","P",AF325,"T",AE325,$F$14)</f>
        <v>1153.5486831645812</v>
      </c>
      <c r="AI325" s="64" cm="1">
        <f t="array" ref="AI325">1/[2]!PropsSI("D","P",AF325,"T",AE325,$F$14)</f>
        <v>9.4162509839235456E-4</v>
      </c>
      <c r="AJ325" s="64">
        <f t="shared" si="151"/>
        <v>310.37</v>
      </c>
      <c r="AK325" s="64">
        <f t="shared" si="152"/>
        <v>304.37</v>
      </c>
      <c r="AL325" s="64" cm="1">
        <f t="array" ref="AL325">[2]!PropsSI("P","T",AJ325,"Q",0,$F$14)</f>
        <v>948438.05102727492</v>
      </c>
      <c r="AM325" s="64" cm="1">
        <f t="array" ref="AM325">[2]!PropsSI("H","P",AL325,"T",AK325,$F$14)</f>
        <v>242224.15133909238</v>
      </c>
      <c r="AN325" s="64" cm="1">
        <f t="array" ref="AN325">[2]!PropsSI("S","P",AL325,"T",AK325,$F$14)</f>
        <v>1144.2992289911087</v>
      </c>
      <c r="AO325" s="64" cm="1">
        <f t="array" ref="AO325">1/[2]!PropsSI("D","P",AL325,"T",AK325,$F$14)</f>
        <v>9.3472565881944634E-4</v>
      </c>
      <c r="AP325" s="64">
        <f t="shared" si="153"/>
        <v>260.14999999999998</v>
      </c>
      <c r="AQ325" s="64">
        <f t="shared" si="154"/>
        <v>260.14999999999998</v>
      </c>
      <c r="AR325" s="64" cm="1">
        <f t="array" ref="AR325">[2]!PropsSI("P","T",AP325,"Q",0,$F$14)</f>
        <v>198287.49024246493</v>
      </c>
      <c r="AS325" s="64">
        <f t="shared" si="155"/>
        <v>242224.15133909238</v>
      </c>
      <c r="AT325" s="64" cm="1">
        <f t="array" ref="AT325">[2]!PropsSI("H","P",AR325,"H",AS325,$F$14)</f>
        <v>242224.15133909238</v>
      </c>
      <c r="AU325" s="64" cm="1">
        <f t="array" ref="AU325">1/[2]!PropsSI("D","P",AR325,"H",AS325,$F$14)</f>
        <v>3.0924851560526496E-2</v>
      </c>
      <c r="AV325" s="64"/>
      <c r="AW325" s="64">
        <f t="shared" si="156"/>
        <v>258.14999999999998</v>
      </c>
      <c r="AX325" s="64">
        <f t="shared" si="157"/>
        <v>260.14999999999998</v>
      </c>
      <c r="AY325" s="64" cm="1">
        <f t="array" ref="AY325">[2]!PropsSI("P","T",AW325,"Q",1,$F$14)</f>
        <v>183723.82814975141</v>
      </c>
      <c r="AZ325" s="64" cm="1">
        <f t="array" ref="AZ325">[2]!PropsSI("H","P",AY325,"T",AX325,$F$14)</f>
        <v>355128.23969601718</v>
      </c>
      <c r="BA325" s="64" cm="1">
        <f t="array" ref="BA325">[2]!PropsSI("S","P",AY325,"T",AX325,$F$14)</f>
        <v>1603.3816434342573</v>
      </c>
      <c r="BB325" s="64" cm="1">
        <f t="array" ref="BB325">1/[2]!PropsSI("D","P",AY325,"T",AX325,$F$14)</f>
        <v>9.6229669371650853E-2</v>
      </c>
      <c r="BC325" s="64">
        <f t="shared" si="158"/>
        <v>112.9040883569248</v>
      </c>
      <c r="BD325" s="64">
        <f t="shared" si="159"/>
        <v>32.694073345119016</v>
      </c>
      <c r="BE325" s="64">
        <f t="shared" si="160"/>
        <v>-145.59816170204383</v>
      </c>
      <c r="BF325" s="64">
        <f t="shared" si="161"/>
        <v>3.4533503110826218</v>
      </c>
      <c r="BG325" s="64">
        <f t="shared" si="162"/>
        <v>4.8506200676437397</v>
      </c>
      <c r="BH325" s="64">
        <f t="shared" si="163"/>
        <v>0.71193997116334407</v>
      </c>
      <c r="BI325" s="64">
        <f t="shared" si="164"/>
        <v>5.7245225915655622</v>
      </c>
      <c r="BJ325" s="64">
        <v>42.102648899999998</v>
      </c>
      <c r="BK325" s="64">
        <f t="shared" si="165"/>
        <v>9.4085755548809828</v>
      </c>
      <c r="BL325" s="64">
        <f t="shared" si="166"/>
        <v>3.1100569195301029</v>
      </c>
      <c r="BM325" s="64">
        <f t="shared" si="167"/>
        <v>74.641366068722476</v>
      </c>
    </row>
    <row r="326" spans="1:65" x14ac:dyDescent="0.3">
      <c r="A326">
        <v>325</v>
      </c>
      <c r="B326">
        <v>1</v>
      </c>
      <c r="C326">
        <v>18.29</v>
      </c>
      <c r="D326">
        <v>25.11</v>
      </c>
      <c r="E326" s="71"/>
      <c r="H326" s="73">
        <f t="shared" si="141"/>
        <v>44.96</v>
      </c>
      <c r="I326">
        <f t="shared" si="142"/>
        <v>36.5</v>
      </c>
      <c r="J326" s="64">
        <v>325</v>
      </c>
      <c r="K326" s="64">
        <v>25.11</v>
      </c>
      <c r="L326" s="64">
        <f t="shared" si="143"/>
        <v>256.14999999999998</v>
      </c>
      <c r="M326" s="64">
        <f t="shared" si="144"/>
        <v>266.14999999999998</v>
      </c>
      <c r="N326" s="64" cm="1">
        <f t="array" ref="N326">[2]!PropsSI("P","T",L326,"Q",0,$F$14)</f>
        <v>170000.91143693728</v>
      </c>
      <c r="O326" s="64" cm="1">
        <f t="array" ref="O326">[2]!PropsSI("H","P",N326,"T",M326,$F$14)</f>
        <v>360698.73146514298</v>
      </c>
      <c r="P326" s="64" cm="1">
        <f t="array" ref="P326">[2]!PropsSI("S","P",N326,"T",M326,$F$14)</f>
        <v>1629.8582331222553</v>
      </c>
      <c r="Q326" s="64" cm="1">
        <f t="array" ref="Q326">1/[2]!PropsSI("D","P",N326,"T",M326,$F$14)</f>
        <v>0.10761246997876302</v>
      </c>
      <c r="R326" s="64">
        <f t="shared" si="145"/>
        <v>313.26</v>
      </c>
      <c r="S326" s="64" cm="1">
        <f t="array" ref="S326">[2]!PropsSI("T","P",T326,"S",V326,$F$14)</f>
        <v>319.37800486997548</v>
      </c>
      <c r="T326" s="64" cm="1">
        <f t="array" ref="T326">[2]!PropsSI("P","T",R326,"Q",1,$F$14)</f>
        <v>1021238.2972445376</v>
      </c>
      <c r="U326" s="64" cm="1">
        <f t="array" ref="U326">[2]!PropsSI("H","P",T326,"S",V326,$F$14)</f>
        <v>394283.77205670922</v>
      </c>
      <c r="V326" s="64">
        <f t="shared" si="146"/>
        <v>1629.8582331222553</v>
      </c>
      <c r="W326" s="64" cm="1">
        <f t="array" ref="W326">1/[2]!PropsSI("D","P",T326,"S",V326,$F$14)</f>
        <v>1.8062763881430785E-2</v>
      </c>
      <c r="X326" s="64">
        <f t="shared" si="147"/>
        <v>313.26</v>
      </c>
      <c r="Y326" s="64" cm="1">
        <f t="array" ref="Y326">[2]!PropsSI("T","P",Z326,"H",AA326,$F$14)</f>
        <v>319.37800486997543</v>
      </c>
      <c r="Z326" s="64">
        <f t="shared" si="148"/>
        <v>1021238.2972445376</v>
      </c>
      <c r="AA326" s="64">
        <f t="shared" si="140"/>
        <v>394283.77205670922</v>
      </c>
      <c r="AB326" s="64" cm="1">
        <f t="array" ref="AB326">[2]!PropsSI("S","P",Z326,"H",AA326,$F$14)</f>
        <v>1629.8582331222551</v>
      </c>
      <c r="AC326" s="64" cm="1">
        <f t="array" ref="AC326">1/[2]!PropsSI("D","P",Z326,"H",AA326,$F$14)</f>
        <v>1.8062763881430778E-2</v>
      </c>
      <c r="AD326" s="64">
        <f t="shared" si="149"/>
        <v>313.26</v>
      </c>
      <c r="AE326" s="64">
        <f t="shared" si="150"/>
        <v>308.26</v>
      </c>
      <c r="AF326" s="64" cm="1">
        <f t="array" ref="AF326">[2]!PropsSI("P","T",AD326,"Q",0,$F$14)</f>
        <v>1021238.2972445376</v>
      </c>
      <c r="AG326" s="64" cm="1">
        <f t="array" ref="AG326">[2]!PropsSI("H","P",AF326,"T",AE326,$F$14)</f>
        <v>247777.43633066968</v>
      </c>
      <c r="AH326" s="64" cm="1">
        <f t="array" ref="AH326">[2]!PropsSI("S","P",AF326,"T",AE326,$F$14)</f>
        <v>1162.2048068822974</v>
      </c>
      <c r="AI326" s="64" cm="1">
        <f t="array" ref="AI326">1/[2]!PropsSI("D","P",AF326,"T",AE326,$F$14)</f>
        <v>9.4816193331226004E-4</v>
      </c>
      <c r="AJ326" s="64">
        <f t="shared" si="151"/>
        <v>312.26</v>
      </c>
      <c r="AK326" s="64">
        <f t="shared" si="152"/>
        <v>306.26</v>
      </c>
      <c r="AL326" s="64" cm="1">
        <f t="array" ref="AL326">[2]!PropsSI("P","T",AJ326,"Q",0,$F$14)</f>
        <v>995591.7891629173</v>
      </c>
      <c r="AM326" s="64" cm="1">
        <f t="array" ref="AM326">[2]!PropsSI("H","P",AL326,"T",AK326,$F$14)</f>
        <v>244910.88640811335</v>
      </c>
      <c r="AN326" s="64" cm="1">
        <f t="array" ref="AN326">[2]!PropsSI("S","P",AL326,"T",AK326,$F$14)</f>
        <v>1152.9542598799978</v>
      </c>
      <c r="AO326" s="64" cm="1">
        <f t="array" ref="AO326">1/[2]!PropsSI("D","P",AL326,"T",AK326,$F$14)</f>
        <v>9.410528725249291E-4</v>
      </c>
      <c r="AP326" s="64">
        <f t="shared" si="153"/>
        <v>260.14999999999998</v>
      </c>
      <c r="AQ326" s="64">
        <f t="shared" si="154"/>
        <v>260.14999999999998</v>
      </c>
      <c r="AR326" s="64" cm="1">
        <f t="array" ref="AR326">[2]!PropsSI("P","T",AP326,"Q",0,$F$14)</f>
        <v>198287.49024246493</v>
      </c>
      <c r="AS326" s="64">
        <f t="shared" si="155"/>
        <v>244910.88640811335</v>
      </c>
      <c r="AT326" s="64" cm="1">
        <f t="array" ref="AT326">[2]!PropsSI("H","P",AR326,"H",AS326,$F$14)</f>
        <v>244910.88640811335</v>
      </c>
      <c r="AU326" s="64" cm="1">
        <f t="array" ref="AU326">1/[2]!PropsSI("D","P",AR326,"H",AS326,$F$14)</f>
        <v>3.2302308220904297E-2</v>
      </c>
      <c r="AV326" s="64"/>
      <c r="AW326" s="64">
        <f t="shared" si="156"/>
        <v>258.14999999999998</v>
      </c>
      <c r="AX326" s="64">
        <f t="shared" si="157"/>
        <v>260.14999999999998</v>
      </c>
      <c r="AY326" s="64" cm="1">
        <f t="array" ref="AY326">[2]!PropsSI("P","T",AW326,"Q",1,$F$14)</f>
        <v>183723.82814975141</v>
      </c>
      <c r="AZ326" s="64" cm="1">
        <f t="array" ref="AZ326">[2]!PropsSI("H","P",AY326,"T",AX326,$F$14)</f>
        <v>355128.23969601718</v>
      </c>
      <c r="BA326" s="64" cm="1">
        <f t="array" ref="BA326">[2]!PropsSI("S","P",AY326,"T",AX326,$F$14)</f>
        <v>1603.3816434342573</v>
      </c>
      <c r="BB326" s="64" cm="1">
        <f t="array" ref="BB326">1/[2]!PropsSI("D","P",AY326,"T",AX326,$F$14)</f>
        <v>9.6229669371650853E-2</v>
      </c>
      <c r="BC326" s="64">
        <f t="shared" si="158"/>
        <v>110.21735328790382</v>
      </c>
      <c r="BD326" s="64">
        <f t="shared" si="159"/>
        <v>33.585040591566241</v>
      </c>
      <c r="BE326" s="64">
        <f t="shared" si="160"/>
        <v>-143.80239387947006</v>
      </c>
      <c r="BF326" s="64">
        <f t="shared" si="161"/>
        <v>3.2817394693154314</v>
      </c>
      <c r="BG326" s="64">
        <f t="shared" si="162"/>
        <v>4.6842678279804009</v>
      </c>
      <c r="BH326" s="64">
        <f t="shared" si="163"/>
        <v>0.70058749623851835</v>
      </c>
      <c r="BI326" s="64">
        <f t="shared" si="164"/>
        <v>6.0072518941957043</v>
      </c>
      <c r="BJ326" s="64">
        <v>42.102648899999998</v>
      </c>
      <c r="BK326" s="64">
        <f t="shared" si="165"/>
        <v>8.5176083084337577</v>
      </c>
      <c r="BL326" s="64">
        <f t="shared" si="166"/>
        <v>2.8155427463989366</v>
      </c>
      <c r="BM326" s="64">
        <f t="shared" si="167"/>
        <v>67.573025913574483</v>
      </c>
    </row>
    <row r="327" spans="1:65" x14ac:dyDescent="0.3">
      <c r="A327">
        <v>326</v>
      </c>
      <c r="B327">
        <v>1</v>
      </c>
      <c r="C327">
        <v>18.760000000000002</v>
      </c>
      <c r="D327">
        <v>25.35</v>
      </c>
      <c r="E327" s="71"/>
      <c r="H327" s="73">
        <f t="shared" si="141"/>
        <v>44.96</v>
      </c>
      <c r="I327">
        <f t="shared" si="142"/>
        <v>36.5</v>
      </c>
      <c r="J327" s="64">
        <v>326</v>
      </c>
      <c r="K327" s="64">
        <v>25.35</v>
      </c>
      <c r="L327" s="64">
        <f t="shared" si="143"/>
        <v>256.14999999999998</v>
      </c>
      <c r="M327" s="64">
        <f t="shared" si="144"/>
        <v>266.14999999999998</v>
      </c>
      <c r="N327" s="64" cm="1">
        <f t="array" ref="N327">[2]!PropsSI("P","T",L327,"Q",0,$F$14)</f>
        <v>170000.91143693728</v>
      </c>
      <c r="O327" s="64" cm="1">
        <f t="array" ref="O327">[2]!PropsSI("H","P",N327,"T",M327,$F$14)</f>
        <v>360698.73146514298</v>
      </c>
      <c r="P327" s="64" cm="1">
        <f t="array" ref="P327">[2]!PropsSI("S","P",N327,"T",M327,$F$14)</f>
        <v>1629.8582331222553</v>
      </c>
      <c r="Q327" s="64" cm="1">
        <f t="array" ref="Q327">1/[2]!PropsSI("D","P",N327,"T",M327,$F$14)</f>
        <v>0.10761246997876302</v>
      </c>
      <c r="R327" s="64">
        <f t="shared" si="145"/>
        <v>313.5</v>
      </c>
      <c r="S327" s="64" cm="1">
        <f t="array" ref="S327">[2]!PropsSI("T","P",T327,"S",V327,$F$14)</f>
        <v>319.59758664478113</v>
      </c>
      <c r="T327" s="64" cm="1">
        <f t="array" ref="T327">[2]!PropsSI("P","T",R327,"Q",1,$F$14)</f>
        <v>1027466.2370559942</v>
      </c>
      <c r="U327" s="64" cm="1">
        <f t="array" ref="U327">[2]!PropsSI("H","P",T327,"S",V327,$F$14)</f>
        <v>394395.89626136539</v>
      </c>
      <c r="V327" s="64">
        <f t="shared" si="146"/>
        <v>1629.8582331222553</v>
      </c>
      <c r="W327" s="64" cm="1">
        <f t="array" ref="W327">1/[2]!PropsSI("D","P",T327,"S",V327,$F$14)</f>
        <v>1.7944304523706947E-2</v>
      </c>
      <c r="X327" s="64">
        <f t="shared" si="147"/>
        <v>313.5</v>
      </c>
      <c r="Y327" s="64" cm="1">
        <f t="array" ref="Y327">[2]!PropsSI("T","P",Z327,"H",AA327,$F$14)</f>
        <v>319.59758664478107</v>
      </c>
      <c r="Z327" s="64">
        <f t="shared" si="148"/>
        <v>1027466.2370559942</v>
      </c>
      <c r="AA327" s="64">
        <f t="shared" si="140"/>
        <v>394395.89626136539</v>
      </c>
      <c r="AB327" s="64" cm="1">
        <f t="array" ref="AB327">[2]!PropsSI("S","P",Z327,"H",AA327,$F$14)</f>
        <v>1629.8582331222551</v>
      </c>
      <c r="AC327" s="64" cm="1">
        <f t="array" ref="AC327">1/[2]!PropsSI("D","P",Z327,"H",AA327,$F$14)</f>
        <v>1.794430452370693E-2</v>
      </c>
      <c r="AD327" s="64">
        <f t="shared" si="149"/>
        <v>313.5</v>
      </c>
      <c r="AE327" s="64">
        <f t="shared" si="150"/>
        <v>308.5</v>
      </c>
      <c r="AF327" s="64" cm="1">
        <f t="array" ref="AF327">[2]!PropsSI("P","T",AD327,"Q",0,$F$14)</f>
        <v>1027466.2370559942</v>
      </c>
      <c r="AG327" s="64" cm="1">
        <f t="array" ref="AG327">[2]!PropsSI("H","P",AF327,"T",AE327,$F$14)</f>
        <v>248122.23238637575</v>
      </c>
      <c r="AH327" s="64" cm="1">
        <f t="array" ref="AH327">[2]!PropsSI("S","P",AF327,"T",AE327,$F$14)</f>
        <v>1163.3037378569297</v>
      </c>
      <c r="AI327" s="64" cm="1">
        <f t="array" ref="AI327">1/[2]!PropsSI("D","P",AF327,"T",AE327,$F$14)</f>
        <v>9.490055302731102E-4</v>
      </c>
      <c r="AJ327" s="64">
        <f t="shared" si="151"/>
        <v>312.5</v>
      </c>
      <c r="AK327" s="64">
        <f t="shared" si="152"/>
        <v>306.5</v>
      </c>
      <c r="AL327" s="64" cm="1">
        <f t="array" ref="AL327">[2]!PropsSI("P","T",AJ327,"Q",0,$F$14)</f>
        <v>1001702.5339425202</v>
      </c>
      <c r="AM327" s="64" cm="1">
        <f t="array" ref="AM327">[2]!PropsSI("H","P",AL327,"T",AK327,$F$14)</f>
        <v>245253.24868317717</v>
      </c>
      <c r="AN327" s="64" cm="1">
        <f t="array" ref="AN327">[2]!PropsSI("S","P",AL327,"T",AK327,$F$14)</f>
        <v>1154.0529257485521</v>
      </c>
      <c r="AO327" s="64" cm="1">
        <f t="array" ref="AO327">1/[2]!PropsSI("D","P",AL327,"T",AK327,$F$14)</f>
        <v>9.4186898046335753E-4</v>
      </c>
      <c r="AP327" s="64">
        <f t="shared" si="153"/>
        <v>260.14999999999998</v>
      </c>
      <c r="AQ327" s="64">
        <f t="shared" si="154"/>
        <v>260.14999999999998</v>
      </c>
      <c r="AR327" s="64" cm="1">
        <f t="array" ref="AR327">[2]!PropsSI("P","T",AP327,"Q",0,$F$14)</f>
        <v>198287.49024246493</v>
      </c>
      <c r="AS327" s="64">
        <f t="shared" si="155"/>
        <v>245253.24868317717</v>
      </c>
      <c r="AT327" s="64" cm="1">
        <f t="array" ref="AT327">[2]!PropsSI("H","P",AR327,"H",AS327,$F$14)</f>
        <v>245253.24868317717</v>
      </c>
      <c r="AU327" s="64" cm="1">
        <f t="array" ref="AU327">1/[2]!PropsSI("D","P",AR327,"H",AS327,$F$14)</f>
        <v>3.2477833229486781E-2</v>
      </c>
      <c r="AV327" s="64"/>
      <c r="AW327" s="64">
        <f t="shared" si="156"/>
        <v>258.14999999999998</v>
      </c>
      <c r="AX327" s="64">
        <f t="shared" si="157"/>
        <v>260.14999999999998</v>
      </c>
      <c r="AY327" s="64" cm="1">
        <f t="array" ref="AY327">[2]!PropsSI("P","T",AW327,"Q",1,$F$14)</f>
        <v>183723.82814975141</v>
      </c>
      <c r="AZ327" s="64" cm="1">
        <f t="array" ref="AZ327">[2]!PropsSI("H","P",AY327,"T",AX327,$F$14)</f>
        <v>355128.23969601718</v>
      </c>
      <c r="BA327" s="64" cm="1">
        <f t="array" ref="BA327">[2]!PropsSI("S","P",AY327,"T",AX327,$F$14)</f>
        <v>1603.3816434342573</v>
      </c>
      <c r="BB327" s="64" cm="1">
        <f t="array" ref="BB327">1/[2]!PropsSI("D","P",AY327,"T",AX327,$F$14)</f>
        <v>9.6229669371650853E-2</v>
      </c>
      <c r="BC327" s="64">
        <f t="shared" si="158"/>
        <v>109.87499101284001</v>
      </c>
      <c r="BD327" s="64">
        <f t="shared" si="159"/>
        <v>33.69716479622241</v>
      </c>
      <c r="BE327" s="64">
        <f t="shared" si="160"/>
        <v>-143.57215580906242</v>
      </c>
      <c r="BF327" s="64">
        <f t="shared" si="161"/>
        <v>3.2606598115090515</v>
      </c>
      <c r="BG327" s="64">
        <f t="shared" si="162"/>
        <v>4.6639566395663934</v>
      </c>
      <c r="BH327" s="64">
        <f t="shared" si="163"/>
        <v>0.69911880909171442</v>
      </c>
      <c r="BI327" s="64">
        <f t="shared" si="164"/>
        <v>6.04388663784981</v>
      </c>
      <c r="BJ327" s="64">
        <v>42.102648899999998</v>
      </c>
      <c r="BK327" s="64">
        <f t="shared" si="165"/>
        <v>8.4054841037775887</v>
      </c>
      <c r="BL327" s="64">
        <f t="shared" si="166"/>
        <v>2.7784794676375917</v>
      </c>
      <c r="BM327" s="64">
        <f t="shared" si="167"/>
        <v>66.6835072233022</v>
      </c>
    </row>
    <row r="328" spans="1:65" x14ac:dyDescent="0.3">
      <c r="A328">
        <v>327</v>
      </c>
      <c r="B328">
        <v>1</v>
      </c>
      <c r="C328">
        <v>18.5</v>
      </c>
      <c r="D328">
        <v>25.89</v>
      </c>
      <c r="E328" s="71"/>
      <c r="H328" s="73">
        <f t="shared" si="141"/>
        <v>44.96</v>
      </c>
      <c r="I328">
        <f t="shared" si="142"/>
        <v>36.5</v>
      </c>
      <c r="J328" s="64">
        <v>327</v>
      </c>
      <c r="K328" s="64">
        <v>25.89</v>
      </c>
      <c r="L328" s="64">
        <f t="shared" si="143"/>
        <v>256.14999999999998</v>
      </c>
      <c r="M328" s="64">
        <f t="shared" si="144"/>
        <v>266.14999999999998</v>
      </c>
      <c r="N328" s="64" cm="1">
        <f t="array" ref="N328">[2]!PropsSI("P","T",L328,"Q",0,$F$14)</f>
        <v>170000.91143693728</v>
      </c>
      <c r="O328" s="64" cm="1">
        <f t="array" ref="O328">[2]!PropsSI("H","P",N328,"T",M328,$F$14)</f>
        <v>360698.73146514298</v>
      </c>
      <c r="P328" s="64" cm="1">
        <f t="array" ref="P328">[2]!PropsSI("S","P",N328,"T",M328,$F$14)</f>
        <v>1629.8582331222553</v>
      </c>
      <c r="Q328" s="64" cm="1">
        <f t="array" ref="Q328">1/[2]!PropsSI("D","P",N328,"T",M328,$F$14)</f>
        <v>0.10761246997876302</v>
      </c>
      <c r="R328" s="64">
        <f t="shared" si="145"/>
        <v>314.03999999999996</v>
      </c>
      <c r="S328" s="64" cm="1">
        <f t="array" ref="S328">[2]!PropsSI("T","P",T328,"S",V328,$F$14)</f>
        <v>320.09202282265881</v>
      </c>
      <c r="T328" s="64" cm="1">
        <f t="array" ref="T328">[2]!PropsSI("P","T",R328,"Q",1,$F$14)</f>
        <v>1041582.8840616482</v>
      </c>
      <c r="U328" s="64" cm="1">
        <f t="array" ref="U328">[2]!PropsSI("H","P",T328,"S",V328,$F$14)</f>
        <v>394647.34208754665</v>
      </c>
      <c r="V328" s="64">
        <f t="shared" si="146"/>
        <v>1629.8582331222553</v>
      </c>
      <c r="W328" s="64" cm="1">
        <f t="array" ref="W328">1/[2]!PropsSI("D","P",T328,"S",V328,$F$14)</f>
        <v>1.7680869643416714E-2</v>
      </c>
      <c r="X328" s="64">
        <f t="shared" si="147"/>
        <v>314.03999999999996</v>
      </c>
      <c r="Y328" s="64" cm="1">
        <f t="array" ref="Y328">[2]!PropsSI("T","P",Z328,"H",AA328,$F$14)</f>
        <v>320.09202282265881</v>
      </c>
      <c r="Z328" s="64">
        <f t="shared" si="148"/>
        <v>1041582.8840616482</v>
      </c>
      <c r="AA328" s="64">
        <f t="shared" si="140"/>
        <v>394647.34208754665</v>
      </c>
      <c r="AB328" s="64" cm="1">
        <f t="array" ref="AB328">[2]!PropsSI("S","P",Z328,"H",AA328,$F$14)</f>
        <v>1629.8582331222551</v>
      </c>
      <c r="AC328" s="64" cm="1">
        <f t="array" ref="AC328">1/[2]!PropsSI("D","P",Z328,"H",AA328,$F$14)</f>
        <v>1.76808696434167E-2</v>
      </c>
      <c r="AD328" s="64">
        <f t="shared" si="149"/>
        <v>314.03999999999996</v>
      </c>
      <c r="AE328" s="64">
        <f t="shared" si="150"/>
        <v>309.03999999999996</v>
      </c>
      <c r="AF328" s="64" cm="1">
        <f t="array" ref="AF328">[2]!PropsSI("P","T",AD328,"Q",0,$F$14)</f>
        <v>1041582.8840616482</v>
      </c>
      <c r="AG328" s="64" cm="1">
        <f t="array" ref="AG328">[2]!PropsSI("H","P",AF328,"T",AE328,$F$14)</f>
        <v>248899.05129527612</v>
      </c>
      <c r="AH328" s="64" cm="1">
        <f t="array" ref="AH328">[2]!PropsSI("S","P",AF328,"T",AE328,$F$14)</f>
        <v>1165.7761563596689</v>
      </c>
      <c r="AI328" s="64" cm="1">
        <f t="array" ref="AI328">1/[2]!PropsSI("D","P",AF328,"T",AE328,$F$14)</f>
        <v>9.5091505528661598E-4</v>
      </c>
      <c r="AJ328" s="64">
        <f t="shared" si="151"/>
        <v>313.03999999999996</v>
      </c>
      <c r="AK328" s="64">
        <f t="shared" si="152"/>
        <v>307.03999999999996</v>
      </c>
      <c r="AL328" s="64" cm="1">
        <f t="array" ref="AL328">[2]!PropsSI("P","T",AJ328,"Q",0,$F$14)</f>
        <v>1015554.1825465803</v>
      </c>
      <c r="AM328" s="64" cm="1">
        <f t="array" ref="AM328">[2]!PropsSI("H","P",AL328,"T",AK328,$F$14)</f>
        <v>246024.55513327353</v>
      </c>
      <c r="AN328" s="64" cm="1">
        <f t="array" ref="AN328">[2]!PropsSI("S","P",AL328,"T",AK328,$F$14)</f>
        <v>1156.5246382143923</v>
      </c>
      <c r="AO328" s="64" cm="1">
        <f t="array" ref="AO328">1/[2]!PropsSI("D","P",AL328,"T",AK328,$F$14)</f>
        <v>9.4371590579630789E-4</v>
      </c>
      <c r="AP328" s="64">
        <f t="shared" si="153"/>
        <v>260.14999999999998</v>
      </c>
      <c r="AQ328" s="64">
        <f t="shared" si="154"/>
        <v>260.14999999999998</v>
      </c>
      <c r="AR328" s="64" cm="1">
        <f t="array" ref="AR328">[2]!PropsSI("P","T",AP328,"Q",0,$F$14)</f>
        <v>198287.49024246493</v>
      </c>
      <c r="AS328" s="64">
        <f t="shared" si="155"/>
        <v>246024.55513327353</v>
      </c>
      <c r="AT328" s="64" cm="1">
        <f t="array" ref="AT328">[2]!PropsSI("H","P",AR328,"H",AS328,$F$14)</f>
        <v>246024.55513327353</v>
      </c>
      <c r="AU328" s="64" cm="1">
        <f t="array" ref="AU328">1/[2]!PropsSI("D","P",AR328,"H",AS328,$F$14)</f>
        <v>3.2873272742346804E-2</v>
      </c>
      <c r="AV328" s="64"/>
      <c r="AW328" s="64">
        <f t="shared" si="156"/>
        <v>258.14999999999998</v>
      </c>
      <c r="AX328" s="64">
        <f t="shared" si="157"/>
        <v>260.14999999999998</v>
      </c>
      <c r="AY328" s="64" cm="1">
        <f t="array" ref="AY328">[2]!PropsSI("P","T",AW328,"Q",1,$F$14)</f>
        <v>183723.82814975141</v>
      </c>
      <c r="AZ328" s="64" cm="1">
        <f t="array" ref="AZ328">[2]!PropsSI("H","P",AY328,"T",AX328,$F$14)</f>
        <v>355128.23969601718</v>
      </c>
      <c r="BA328" s="64" cm="1">
        <f t="array" ref="BA328">[2]!PropsSI("S","P",AY328,"T",AX328,$F$14)</f>
        <v>1603.3816434342573</v>
      </c>
      <c r="BB328" s="64" cm="1">
        <f t="array" ref="BB328">1/[2]!PropsSI("D","P",AY328,"T",AX328,$F$14)</f>
        <v>9.6229669371650853E-2</v>
      </c>
      <c r="BC328" s="64">
        <f t="shared" si="158"/>
        <v>109.10368456274364</v>
      </c>
      <c r="BD328" s="64">
        <f t="shared" si="159"/>
        <v>33.948610622403677</v>
      </c>
      <c r="BE328" s="64">
        <f t="shared" si="160"/>
        <v>-143.05229518514733</v>
      </c>
      <c r="BF328" s="64">
        <f t="shared" si="161"/>
        <v>3.2137893882096882</v>
      </c>
      <c r="BG328" s="64">
        <f t="shared" si="162"/>
        <v>4.618894256575417</v>
      </c>
      <c r="BH328" s="64">
        <f t="shared" si="163"/>
        <v>0.69579193843517118</v>
      </c>
      <c r="BI328" s="64">
        <f t="shared" si="164"/>
        <v>6.1269252926801441</v>
      </c>
      <c r="BJ328" s="64">
        <v>42.102648899999998</v>
      </c>
      <c r="BK328" s="64">
        <f t="shared" si="165"/>
        <v>8.1540382775963209</v>
      </c>
      <c r="BL328" s="64">
        <f t="shared" si="166"/>
        <v>2.6953626528721175</v>
      </c>
      <c r="BM328" s="64">
        <f t="shared" si="167"/>
        <v>64.688703668930827</v>
      </c>
    </row>
    <row r="329" spans="1:65" x14ac:dyDescent="0.3">
      <c r="A329">
        <v>328</v>
      </c>
      <c r="B329">
        <v>1</v>
      </c>
      <c r="C329">
        <v>19.8</v>
      </c>
      <c r="D329">
        <v>28.36</v>
      </c>
      <c r="E329" s="71"/>
      <c r="H329" s="73">
        <f t="shared" si="141"/>
        <v>44.96</v>
      </c>
      <c r="I329">
        <f t="shared" si="142"/>
        <v>36.5</v>
      </c>
      <c r="J329" s="64">
        <v>328</v>
      </c>
      <c r="K329" s="64">
        <v>28.36</v>
      </c>
      <c r="L329" s="64">
        <f t="shared" si="143"/>
        <v>256.14999999999998</v>
      </c>
      <c r="M329" s="64">
        <f t="shared" si="144"/>
        <v>266.14999999999998</v>
      </c>
      <c r="N329" s="64" cm="1">
        <f t="array" ref="N329">[2]!PropsSI("P","T",L329,"Q",0,$F$14)</f>
        <v>170000.91143693728</v>
      </c>
      <c r="O329" s="64" cm="1">
        <f t="array" ref="O329">[2]!PropsSI("H","P",N329,"T",M329,$F$14)</f>
        <v>360698.73146514298</v>
      </c>
      <c r="P329" s="64" cm="1">
        <f t="array" ref="P329">[2]!PropsSI("S","P",N329,"T",M329,$F$14)</f>
        <v>1629.8582331222553</v>
      </c>
      <c r="Q329" s="64" cm="1">
        <f t="array" ref="Q329">1/[2]!PropsSI("D","P",N329,"T",M329,$F$14)</f>
        <v>0.10761246997876302</v>
      </c>
      <c r="R329" s="64">
        <f t="shared" si="145"/>
        <v>316.51</v>
      </c>
      <c r="S329" s="64" cm="1">
        <f t="array" ref="S329">[2]!PropsSI("T","P",T329,"S",V329,$F$14)</f>
        <v>322.36080491488116</v>
      </c>
      <c r="T329" s="64" cm="1">
        <f t="array" ref="T329">[2]!PropsSI("P","T",R329,"Q",1,$F$14)</f>
        <v>1108010.708121018</v>
      </c>
      <c r="U329" s="64" cm="1">
        <f t="array" ref="U329">[2]!PropsSI("H","P",T329,"S",V329,$F$14)</f>
        <v>395782.80713411991</v>
      </c>
      <c r="V329" s="64">
        <f t="shared" si="146"/>
        <v>1629.8582331222553</v>
      </c>
      <c r="W329" s="64" cm="1">
        <f t="array" ref="W329">1/[2]!PropsSI("D","P",T329,"S",V329,$F$14)</f>
        <v>1.6528532916629958E-2</v>
      </c>
      <c r="X329" s="64">
        <f t="shared" si="147"/>
        <v>316.51</v>
      </c>
      <c r="Y329" s="64" cm="1">
        <f t="array" ref="Y329">[2]!PropsSI("T","P",Z329,"H",AA329,$F$14)</f>
        <v>322.36080491488121</v>
      </c>
      <c r="Z329" s="64">
        <f t="shared" si="148"/>
        <v>1108010.708121018</v>
      </c>
      <c r="AA329" s="64">
        <f t="shared" si="140"/>
        <v>395782.80713411991</v>
      </c>
      <c r="AB329" s="64" cm="1">
        <f t="array" ref="AB329">[2]!PropsSI("S","P",Z329,"H",AA329,$F$14)</f>
        <v>1629.8582331222553</v>
      </c>
      <c r="AC329" s="64" cm="1">
        <f t="array" ref="AC329">1/[2]!PropsSI("D","P",Z329,"H",AA329,$F$14)</f>
        <v>1.6528532916629975E-2</v>
      </c>
      <c r="AD329" s="64">
        <f t="shared" si="149"/>
        <v>316.51</v>
      </c>
      <c r="AE329" s="64">
        <f t="shared" si="150"/>
        <v>311.51</v>
      </c>
      <c r="AF329" s="64" cm="1">
        <f t="array" ref="AF329">[2]!PropsSI("P","T",AD329,"Q",0,$F$14)</f>
        <v>1108010.708121018</v>
      </c>
      <c r="AG329" s="64" cm="1">
        <f t="array" ref="AG329">[2]!PropsSI("H","P",AF329,"T",AE329,$F$14)</f>
        <v>252470.72864617888</v>
      </c>
      <c r="AH329" s="64" cm="1">
        <f t="array" ref="AH329">[2]!PropsSI("S","P",AF329,"T",AE329,$F$14)</f>
        <v>1177.0829433661293</v>
      </c>
      <c r="AI329" s="64" cm="1">
        <f t="array" ref="AI329">1/[2]!PropsSI("D","P",AF329,"T",AE329,$F$14)</f>
        <v>9.5985779712211121E-4</v>
      </c>
      <c r="AJ329" s="64">
        <f t="shared" si="151"/>
        <v>315.51</v>
      </c>
      <c r="AK329" s="64">
        <f t="shared" si="152"/>
        <v>309.51</v>
      </c>
      <c r="AL329" s="64" cm="1">
        <f t="array" ref="AL329">[2]!PropsSI("P","T",AJ329,"Q",0,$F$14)</f>
        <v>1080746.5200023064</v>
      </c>
      <c r="AM329" s="64" cm="1">
        <f t="array" ref="AM329">[2]!PropsSI("H","P",AL329,"T",AK329,$F$14)</f>
        <v>249570.32746076229</v>
      </c>
      <c r="AN329" s="64" cm="1">
        <f t="array" ref="AN329">[2]!PropsSI("S","P",AL329,"T",AK329,$F$14)</f>
        <v>1167.8261335109489</v>
      </c>
      <c r="AO329" s="64" cm="1">
        <f t="array" ref="AO329">1/[2]!PropsSI("D","P",AL329,"T",AK329,$F$14)</f>
        <v>9.5235831458770706E-4</v>
      </c>
      <c r="AP329" s="64">
        <f t="shared" si="153"/>
        <v>260.14999999999998</v>
      </c>
      <c r="AQ329" s="64">
        <f t="shared" si="154"/>
        <v>260.14999999999998</v>
      </c>
      <c r="AR329" s="64" cm="1">
        <f t="array" ref="AR329">[2]!PropsSI("P","T",AP329,"Q",0,$F$14)</f>
        <v>198287.49024246493</v>
      </c>
      <c r="AS329" s="64">
        <f t="shared" si="155"/>
        <v>249570.32746076229</v>
      </c>
      <c r="AT329" s="64" cm="1">
        <f t="array" ref="AT329">[2]!PropsSI("H","P",AR329,"H",AS329,$F$14)</f>
        <v>249570.32746076229</v>
      </c>
      <c r="AU329" s="64" cm="1">
        <f t="array" ref="AU329">1/[2]!PropsSI("D","P",AR329,"H",AS329,$F$14)</f>
        <v>3.4691147442758731E-2</v>
      </c>
      <c r="AV329" s="64"/>
      <c r="AW329" s="64">
        <f t="shared" si="156"/>
        <v>258.14999999999998</v>
      </c>
      <c r="AX329" s="64">
        <f t="shared" si="157"/>
        <v>260.14999999999998</v>
      </c>
      <c r="AY329" s="64" cm="1">
        <f t="array" ref="AY329">[2]!PropsSI("P","T",AW329,"Q",1,$F$14)</f>
        <v>183723.82814975141</v>
      </c>
      <c r="AZ329" s="64" cm="1">
        <f t="array" ref="AZ329">[2]!PropsSI("H","P",AY329,"T",AX329,$F$14)</f>
        <v>355128.23969601718</v>
      </c>
      <c r="BA329" s="64" cm="1">
        <f t="array" ref="BA329">[2]!PropsSI("S","P",AY329,"T",AX329,$F$14)</f>
        <v>1603.3816434342573</v>
      </c>
      <c r="BB329" s="64" cm="1">
        <f t="array" ref="BB329">1/[2]!PropsSI("D","P",AY329,"T",AX329,$F$14)</f>
        <v>9.6229669371650853E-2</v>
      </c>
      <c r="BC329" s="64">
        <f t="shared" si="158"/>
        <v>105.55791223525489</v>
      </c>
      <c r="BD329" s="64">
        <f t="shared" si="159"/>
        <v>35.084075668976936</v>
      </c>
      <c r="BE329" s="64">
        <f t="shared" si="160"/>
        <v>-140.64198790423183</v>
      </c>
      <c r="BF329" s="64">
        <f t="shared" si="161"/>
        <v>3.0087129337882024</v>
      </c>
      <c r="BG329" s="64">
        <f t="shared" si="162"/>
        <v>4.4234064427690187</v>
      </c>
      <c r="BH329" s="64">
        <f t="shared" si="163"/>
        <v>0.68018007676110603</v>
      </c>
      <c r="BI329" s="64">
        <f t="shared" si="164"/>
        <v>6.517675103948136</v>
      </c>
      <c r="BJ329" s="64">
        <v>42.102648899999998</v>
      </c>
      <c r="BK329" s="64">
        <f t="shared" si="165"/>
        <v>7.018573231023062</v>
      </c>
      <c r="BL329" s="64">
        <f t="shared" si="166"/>
        <v>2.3200283735881788</v>
      </c>
      <c r="BM329" s="64">
        <f t="shared" si="167"/>
        <v>55.680680966116292</v>
      </c>
    </row>
    <row r="330" spans="1:65" x14ac:dyDescent="0.3">
      <c r="A330">
        <v>329</v>
      </c>
      <c r="B330">
        <v>1</v>
      </c>
      <c r="C330">
        <v>20.34</v>
      </c>
      <c r="D330">
        <v>27.24</v>
      </c>
      <c r="E330" s="71"/>
      <c r="H330" s="73">
        <f t="shared" si="141"/>
        <v>44.96</v>
      </c>
      <c r="I330">
        <f t="shared" si="142"/>
        <v>36.5</v>
      </c>
      <c r="J330" s="64">
        <v>329</v>
      </c>
      <c r="K330" s="64">
        <v>27.24</v>
      </c>
      <c r="L330" s="64">
        <f t="shared" si="143"/>
        <v>256.14999999999998</v>
      </c>
      <c r="M330" s="64">
        <f t="shared" si="144"/>
        <v>266.14999999999998</v>
      </c>
      <c r="N330" s="64" cm="1">
        <f t="array" ref="N330">[2]!PropsSI("P","T",L330,"Q",0,$F$14)</f>
        <v>170000.91143693728</v>
      </c>
      <c r="O330" s="64" cm="1">
        <f t="array" ref="O330">[2]!PropsSI("H","P",N330,"T",M330,$F$14)</f>
        <v>360698.73146514298</v>
      </c>
      <c r="P330" s="64" cm="1">
        <f t="array" ref="P330">[2]!PropsSI("S","P",N330,"T",M330,$F$14)</f>
        <v>1629.8582331222553</v>
      </c>
      <c r="Q330" s="64" cm="1">
        <f t="array" ref="Q330">1/[2]!PropsSI("D","P",N330,"T",M330,$F$14)</f>
        <v>0.10761246997876302</v>
      </c>
      <c r="R330" s="64">
        <f t="shared" si="145"/>
        <v>315.39</v>
      </c>
      <c r="S330" s="64" cm="1">
        <f t="array" ref="S330">[2]!PropsSI("T","P",T330,"S",V330,$F$14)</f>
        <v>321.33051864842514</v>
      </c>
      <c r="T330" s="64" cm="1">
        <f t="array" ref="T330">[2]!PropsSI("P","T",R330,"Q",1,$F$14)</f>
        <v>1077508.8686919739</v>
      </c>
      <c r="U330" s="64" cm="1">
        <f t="array" ref="U330">[2]!PropsSI("H","P",T330,"S",V330,$F$14)</f>
        <v>395270.9175466547</v>
      </c>
      <c r="V330" s="64">
        <f t="shared" si="146"/>
        <v>1629.8582331222553</v>
      </c>
      <c r="W330" s="64" cm="1">
        <f t="array" ref="W330">1/[2]!PropsSI("D","P",T330,"S",V330,$F$14)</f>
        <v>1.7040584170653322E-2</v>
      </c>
      <c r="X330" s="64">
        <f t="shared" si="147"/>
        <v>315.39</v>
      </c>
      <c r="Y330" s="64" cm="1">
        <f t="array" ref="Y330">[2]!PropsSI("T","P",Z330,"H",AA330,$F$14)</f>
        <v>321.33051864842508</v>
      </c>
      <c r="Z330" s="64">
        <f t="shared" si="148"/>
        <v>1077508.8686919739</v>
      </c>
      <c r="AA330" s="64">
        <f t="shared" si="140"/>
        <v>395270.9175466547</v>
      </c>
      <c r="AB330" s="64" cm="1">
        <f t="array" ref="AB330">[2]!PropsSI("S","P",Z330,"H",AA330,$F$14)</f>
        <v>1629.8582331222547</v>
      </c>
      <c r="AC330" s="64" cm="1">
        <f t="array" ref="AC330">1/[2]!PropsSI("D","P",Z330,"H",AA330,$F$14)</f>
        <v>1.7040584170653308E-2</v>
      </c>
      <c r="AD330" s="64">
        <f t="shared" si="149"/>
        <v>315.39</v>
      </c>
      <c r="AE330" s="64">
        <f t="shared" si="150"/>
        <v>310.39</v>
      </c>
      <c r="AF330" s="64" cm="1">
        <f t="array" ref="AF330">[2]!PropsSI("P","T",AD330,"Q",0,$F$14)</f>
        <v>1077508.8686919739</v>
      </c>
      <c r="AG330" s="64" cm="1">
        <f t="array" ref="AG330">[2]!PropsSI("H","P",AF330,"T",AE330,$F$14)</f>
        <v>250847.39266013808</v>
      </c>
      <c r="AH330" s="64" cm="1">
        <f t="array" ref="AH330">[2]!PropsSI("S","P",AF330,"T",AE330,$F$14)</f>
        <v>1171.9563279488291</v>
      </c>
      <c r="AI330" s="64" cm="1">
        <f t="array" ref="AI330">1/[2]!PropsSI("D","P",AF330,"T",AE330,$F$14)</f>
        <v>9.5575959153915613E-4</v>
      </c>
      <c r="AJ330" s="64">
        <f t="shared" si="151"/>
        <v>314.39</v>
      </c>
      <c r="AK330" s="64">
        <f t="shared" si="152"/>
        <v>308.39</v>
      </c>
      <c r="AL330" s="64" cm="1">
        <f t="array" ref="AL330">[2]!PropsSI("P","T",AJ330,"Q",0,$F$14)</f>
        <v>1050809.6827028347</v>
      </c>
      <c r="AM330" s="64" cm="1">
        <f t="array" ref="AM330">[2]!PropsSI("H","P",AL330,"T",AK330,$F$14)</f>
        <v>247958.88412392282</v>
      </c>
      <c r="AN330" s="64" cm="1">
        <f t="array" ref="AN330">[2]!PropsSI("S","P",AL330,"T",AK330,$F$14)</f>
        <v>1162.702352734125</v>
      </c>
      <c r="AO330" s="64" cm="1">
        <f t="array" ref="AO330">1/[2]!PropsSI("D","P",AL330,"T",AK330,$F$14)</f>
        <v>9.4839923428549362E-4</v>
      </c>
      <c r="AP330" s="64">
        <f t="shared" si="153"/>
        <v>260.14999999999998</v>
      </c>
      <c r="AQ330" s="64">
        <f t="shared" si="154"/>
        <v>260.14999999999998</v>
      </c>
      <c r="AR330" s="64" cm="1">
        <f t="array" ref="AR330">[2]!PropsSI("P","T",AP330,"Q",0,$F$14)</f>
        <v>198287.49024246493</v>
      </c>
      <c r="AS330" s="64">
        <f t="shared" si="155"/>
        <v>247958.88412392282</v>
      </c>
      <c r="AT330" s="64" cm="1">
        <f t="array" ref="AT330">[2]!PropsSI("H","P",AR330,"H",AS330,$F$14)</f>
        <v>247958.88412392282</v>
      </c>
      <c r="AU330" s="64" cm="1">
        <f t="array" ref="AU330">1/[2]!PropsSI("D","P",AR330,"H",AS330,$F$14)</f>
        <v>3.3864979882456701E-2</v>
      </c>
      <c r="AV330" s="64"/>
      <c r="AW330" s="64">
        <f t="shared" si="156"/>
        <v>258.14999999999998</v>
      </c>
      <c r="AX330" s="64">
        <f t="shared" si="157"/>
        <v>260.14999999999998</v>
      </c>
      <c r="AY330" s="64" cm="1">
        <f t="array" ref="AY330">[2]!PropsSI("P","T",AW330,"Q",1,$F$14)</f>
        <v>183723.82814975141</v>
      </c>
      <c r="AZ330" s="64" cm="1">
        <f t="array" ref="AZ330">[2]!PropsSI("H","P",AY330,"T",AX330,$F$14)</f>
        <v>355128.23969601718</v>
      </c>
      <c r="BA330" s="64" cm="1">
        <f t="array" ref="BA330">[2]!PropsSI("S","P",AY330,"T",AX330,$F$14)</f>
        <v>1603.3816434342573</v>
      </c>
      <c r="BB330" s="64" cm="1">
        <f t="array" ref="BB330">1/[2]!PropsSI("D","P",AY330,"T",AX330,$F$14)</f>
        <v>9.6229669371650853E-2</v>
      </c>
      <c r="BC330" s="64">
        <f t="shared" si="158"/>
        <v>107.16935557209436</v>
      </c>
      <c r="BD330" s="64">
        <f t="shared" si="159"/>
        <v>34.572186081511724</v>
      </c>
      <c r="BE330" s="64">
        <f t="shared" si="160"/>
        <v>-141.74154165360608</v>
      </c>
      <c r="BF330" s="64">
        <f t="shared" si="161"/>
        <v>3.0998721145205699</v>
      </c>
      <c r="BG330" s="64">
        <f t="shared" si="162"/>
        <v>4.5099580712788248</v>
      </c>
      <c r="BH330" s="64">
        <f t="shared" si="163"/>
        <v>0.68733945316737355</v>
      </c>
      <c r="BI330" s="64">
        <f t="shared" si="164"/>
        <v>6.3382534810213729</v>
      </c>
      <c r="BJ330" s="64">
        <v>42.102648899999998</v>
      </c>
      <c r="BK330" s="64">
        <f t="shared" si="165"/>
        <v>7.5304628184882745</v>
      </c>
      <c r="BL330" s="64">
        <f t="shared" si="166"/>
        <v>2.4892363205558463</v>
      </c>
      <c r="BM330" s="64">
        <f t="shared" si="167"/>
        <v>59.741671693340308</v>
      </c>
    </row>
    <row r="331" spans="1:65" x14ac:dyDescent="0.3">
      <c r="A331">
        <v>330</v>
      </c>
      <c r="B331">
        <v>1</v>
      </c>
      <c r="C331">
        <v>19.03</v>
      </c>
      <c r="D331">
        <v>27.13</v>
      </c>
      <c r="E331" s="71"/>
      <c r="H331" s="73">
        <f t="shared" si="141"/>
        <v>44.96</v>
      </c>
      <c r="I331">
        <f t="shared" si="142"/>
        <v>36.5</v>
      </c>
      <c r="J331" s="64">
        <v>330</v>
      </c>
      <c r="K331" s="64">
        <v>27.13</v>
      </c>
      <c r="L331" s="64">
        <f t="shared" si="143"/>
        <v>256.14999999999998</v>
      </c>
      <c r="M331" s="64">
        <f t="shared" si="144"/>
        <v>266.14999999999998</v>
      </c>
      <c r="N331" s="64" cm="1">
        <f t="array" ref="N331">[2]!PropsSI("P","T",L331,"Q",0,$F$14)</f>
        <v>170000.91143693728</v>
      </c>
      <c r="O331" s="64" cm="1">
        <f t="array" ref="O331">[2]!PropsSI("H","P",N331,"T",M331,$F$14)</f>
        <v>360698.73146514298</v>
      </c>
      <c r="P331" s="64" cm="1">
        <f t="array" ref="P331">[2]!PropsSI("S","P",N331,"T",M331,$F$14)</f>
        <v>1629.8582331222553</v>
      </c>
      <c r="Q331" s="64" cm="1">
        <f t="array" ref="Q331">1/[2]!PropsSI("D","P",N331,"T",M331,$F$14)</f>
        <v>0.10761246997876302</v>
      </c>
      <c r="R331" s="64">
        <f t="shared" si="145"/>
        <v>315.27999999999997</v>
      </c>
      <c r="S331" s="64" cm="1">
        <f t="array" ref="S331">[2]!PropsSI("T","P",T331,"S",V331,$F$14)</f>
        <v>321.22947018645436</v>
      </c>
      <c r="T331" s="64" cm="1">
        <f t="array" ref="T331">[2]!PropsSI("P","T",R331,"Q",1,$F$14)</f>
        <v>1074547.3985173737</v>
      </c>
      <c r="U331" s="64" cm="1">
        <f t="array" ref="U331">[2]!PropsSI("H","P",T331,"S",V331,$F$14)</f>
        <v>395220.37659850769</v>
      </c>
      <c r="V331" s="64">
        <f t="shared" si="146"/>
        <v>1629.8582331222553</v>
      </c>
      <c r="W331" s="64" cm="1">
        <f t="array" ref="W331">1/[2]!PropsSI("D","P",T331,"S",V331,$F$14)</f>
        <v>1.7091797706986888E-2</v>
      </c>
      <c r="X331" s="64">
        <f t="shared" si="147"/>
        <v>315.27999999999997</v>
      </c>
      <c r="Y331" s="64" cm="1">
        <f t="array" ref="Y331">[2]!PropsSI("T","P",Z331,"H",AA331,$F$14)</f>
        <v>321.22947018645431</v>
      </c>
      <c r="Z331" s="64">
        <f t="shared" si="148"/>
        <v>1074547.3985173737</v>
      </c>
      <c r="AA331" s="64">
        <f t="shared" si="140"/>
        <v>395220.37659850769</v>
      </c>
      <c r="AB331" s="64" cm="1">
        <f t="array" ref="AB331">[2]!PropsSI("S","P",Z331,"H",AA331,$F$14)</f>
        <v>1629.8582331222549</v>
      </c>
      <c r="AC331" s="64" cm="1">
        <f t="array" ref="AC331">1/[2]!PropsSI("D","P",Z331,"H",AA331,$F$14)</f>
        <v>1.7091797706986874E-2</v>
      </c>
      <c r="AD331" s="64">
        <f t="shared" si="149"/>
        <v>315.27999999999997</v>
      </c>
      <c r="AE331" s="64">
        <f t="shared" si="150"/>
        <v>310.27999999999997</v>
      </c>
      <c r="AF331" s="64" cm="1">
        <f t="array" ref="AF331">[2]!PropsSI("P","T",AD331,"Q",0,$F$14)</f>
        <v>1074547.3985173737</v>
      </c>
      <c r="AG331" s="64" cm="1">
        <f t="array" ref="AG331">[2]!PropsSI("H","P",AF331,"T",AE331,$F$14)</f>
        <v>250688.29930079047</v>
      </c>
      <c r="AH331" s="64" cm="1">
        <f t="array" ref="AH331">[2]!PropsSI("S","P",AF331,"T",AE331,$F$14)</f>
        <v>1171.4527962941791</v>
      </c>
      <c r="AI331" s="64" cm="1">
        <f t="array" ref="AI331">1/[2]!PropsSI("D","P",AF331,"T",AE331,$F$14)</f>
        <v>9.5536100321058767E-4</v>
      </c>
      <c r="AJ331" s="64">
        <f t="shared" si="151"/>
        <v>314.27999999999997</v>
      </c>
      <c r="AK331" s="64">
        <f t="shared" si="152"/>
        <v>308.27999999999997</v>
      </c>
      <c r="AL331" s="64" cm="1">
        <f t="array" ref="AL331">[2]!PropsSI("P","T",AJ331,"Q",0,$F$14)</f>
        <v>1047903.2741134414</v>
      </c>
      <c r="AM331" s="64" cm="1">
        <f t="array" ref="AM331">[2]!PropsSI("H","P",AL331,"T",AK331,$F$14)</f>
        <v>247800.94535636908</v>
      </c>
      <c r="AN331" s="64" cm="1">
        <f t="array" ref="AN331">[2]!PropsSI("S","P",AL331,"T",AK331,$F$14)</f>
        <v>1162.1990595896061</v>
      </c>
      <c r="AO331" s="64" cm="1">
        <f t="array" ref="AO331">1/[2]!PropsSI("D","P",AL331,"T",AK331,$F$14)</f>
        <v>9.4801404099696055E-4</v>
      </c>
      <c r="AP331" s="64">
        <f t="shared" si="153"/>
        <v>260.14999999999998</v>
      </c>
      <c r="AQ331" s="64">
        <f t="shared" si="154"/>
        <v>260.14999999999998</v>
      </c>
      <c r="AR331" s="64" cm="1">
        <f t="array" ref="AR331">[2]!PropsSI("P","T",AP331,"Q",0,$F$14)</f>
        <v>198287.49024246493</v>
      </c>
      <c r="AS331" s="64">
        <f t="shared" si="155"/>
        <v>247800.94535636908</v>
      </c>
      <c r="AT331" s="64" cm="1">
        <f t="array" ref="AT331">[2]!PropsSI("H","P",AR331,"H",AS331,$F$14)</f>
        <v>247800.94535636908</v>
      </c>
      <c r="AU331" s="64" cm="1">
        <f t="array" ref="AU331">1/[2]!PropsSI("D","P",AR331,"H",AS331,$F$14)</f>
        <v>3.3784006581513398E-2</v>
      </c>
      <c r="AV331" s="64"/>
      <c r="AW331" s="64">
        <f t="shared" si="156"/>
        <v>258.14999999999998</v>
      </c>
      <c r="AX331" s="64">
        <f t="shared" si="157"/>
        <v>260.14999999999998</v>
      </c>
      <c r="AY331" s="64" cm="1">
        <f t="array" ref="AY331">[2]!PropsSI("P","T",AW331,"Q",1,$F$14)</f>
        <v>183723.82814975141</v>
      </c>
      <c r="AZ331" s="64" cm="1">
        <f t="array" ref="AZ331">[2]!PropsSI("H","P",AY331,"T",AX331,$F$14)</f>
        <v>355128.23969601718</v>
      </c>
      <c r="BA331" s="64" cm="1">
        <f t="array" ref="BA331">[2]!PropsSI("S","P",AY331,"T",AX331,$F$14)</f>
        <v>1603.3816434342573</v>
      </c>
      <c r="BB331" s="64" cm="1">
        <f t="array" ref="BB331">1/[2]!PropsSI("D","P",AY331,"T",AX331,$F$14)</f>
        <v>9.6229669371650853E-2</v>
      </c>
      <c r="BC331" s="64">
        <f t="shared" si="158"/>
        <v>107.32729433964811</v>
      </c>
      <c r="BD331" s="64">
        <f t="shared" si="159"/>
        <v>34.521645133364714</v>
      </c>
      <c r="BE331" s="64">
        <f t="shared" si="160"/>
        <v>-141.84893947301282</v>
      </c>
      <c r="BF331" s="64">
        <f t="shared" si="161"/>
        <v>3.1089855053262712</v>
      </c>
      <c r="BG331" s="64">
        <f t="shared" si="162"/>
        <v>4.5186416943812358</v>
      </c>
      <c r="BH331" s="64">
        <f t="shared" si="163"/>
        <v>0.68803541320662354</v>
      </c>
      <c r="BI331" s="64">
        <f t="shared" si="164"/>
        <v>6.3208331616267985</v>
      </c>
      <c r="BJ331" s="64">
        <v>42.102648899999998</v>
      </c>
      <c r="BK331" s="64">
        <f t="shared" si="165"/>
        <v>7.5810037666352841</v>
      </c>
      <c r="BL331" s="64">
        <f t="shared" si="166"/>
        <v>2.5059429117488854</v>
      </c>
      <c r="BM331" s="64">
        <f t="shared" si="167"/>
        <v>60.142629881973249</v>
      </c>
    </row>
    <row r="332" spans="1:65" x14ac:dyDescent="0.3">
      <c r="A332">
        <v>331</v>
      </c>
      <c r="B332">
        <v>1</v>
      </c>
      <c r="C332">
        <v>18.84</v>
      </c>
      <c r="D332">
        <v>27.02</v>
      </c>
      <c r="E332" s="71"/>
      <c r="H332" s="73">
        <f t="shared" si="141"/>
        <v>44.96</v>
      </c>
      <c r="I332">
        <f t="shared" si="142"/>
        <v>36.5</v>
      </c>
      <c r="J332" s="64">
        <v>331</v>
      </c>
      <c r="K332" s="64">
        <v>27.02</v>
      </c>
      <c r="L332" s="64">
        <f t="shared" si="143"/>
        <v>256.14999999999998</v>
      </c>
      <c r="M332" s="64">
        <f t="shared" si="144"/>
        <v>266.14999999999998</v>
      </c>
      <c r="N332" s="64" cm="1">
        <f t="array" ref="N332">[2]!PropsSI("P","T",L332,"Q",0,$F$14)</f>
        <v>170000.91143693728</v>
      </c>
      <c r="O332" s="64" cm="1">
        <f t="array" ref="O332">[2]!PropsSI("H","P",N332,"T",M332,$F$14)</f>
        <v>360698.73146514298</v>
      </c>
      <c r="P332" s="64" cm="1">
        <f t="array" ref="P332">[2]!PropsSI("S","P",N332,"T",M332,$F$14)</f>
        <v>1629.8582331222553</v>
      </c>
      <c r="Q332" s="64" cm="1">
        <f t="array" ref="Q332">1/[2]!PropsSI("D","P",N332,"T",M332,$F$14)</f>
        <v>0.10761246997876302</v>
      </c>
      <c r="R332" s="64">
        <f t="shared" si="145"/>
        <v>315.16999999999996</v>
      </c>
      <c r="S332" s="64" cm="1">
        <f t="array" ref="S332">[2]!PropsSI("T","P",T332,"S",V332,$F$14)</f>
        <v>321.12844610589678</v>
      </c>
      <c r="T332" s="64" cm="1">
        <f t="array" ref="T332">[2]!PropsSI("P","T",R332,"Q",1,$F$14)</f>
        <v>1071592.0192292514</v>
      </c>
      <c r="U332" s="64" cm="1">
        <f t="array" ref="U332">[2]!PropsSI("H","P",T332,"S",V332,$F$14)</f>
        <v>395169.78799552156</v>
      </c>
      <c r="V332" s="64">
        <f t="shared" si="146"/>
        <v>1629.8582331222553</v>
      </c>
      <c r="W332" s="64" cm="1">
        <f t="array" ref="W332">1/[2]!PropsSI("D","P",T332,"S",V332,$F$14)</f>
        <v>1.714317891816633E-2</v>
      </c>
      <c r="X332" s="64">
        <f t="shared" si="147"/>
        <v>315.16999999999996</v>
      </c>
      <c r="Y332" s="64" cm="1">
        <f t="array" ref="Y332">[2]!PropsSI("T","P",Z332,"H",AA332,$F$14)</f>
        <v>321.12844610589673</v>
      </c>
      <c r="Z332" s="64">
        <f t="shared" si="148"/>
        <v>1071592.0192292514</v>
      </c>
      <c r="AA332" s="64">
        <f t="shared" si="140"/>
        <v>395169.78799552156</v>
      </c>
      <c r="AB332" s="64" cm="1">
        <f t="array" ref="AB332">[2]!PropsSI("S","P",Z332,"H",AA332,$F$14)</f>
        <v>1629.8582331222556</v>
      </c>
      <c r="AC332" s="64" cm="1">
        <f t="array" ref="AC332">1/[2]!PropsSI("D","P",Z332,"H",AA332,$F$14)</f>
        <v>1.714317891816633E-2</v>
      </c>
      <c r="AD332" s="64">
        <f t="shared" si="149"/>
        <v>315.16999999999996</v>
      </c>
      <c r="AE332" s="64">
        <f t="shared" si="150"/>
        <v>310.16999999999996</v>
      </c>
      <c r="AF332" s="64" cm="1">
        <f t="array" ref="AF332">[2]!PropsSI("P","T",AD332,"Q",0,$F$14)</f>
        <v>1071592.0192292514</v>
      </c>
      <c r="AG332" s="64" cm="1">
        <f t="array" ref="AG332">[2]!PropsSI("H","P",AF332,"T",AE332,$F$14)</f>
        <v>250529.26656019641</v>
      </c>
      <c r="AH332" s="64" cm="1">
        <f t="array" ref="AH332">[2]!PropsSI("S","P",AF332,"T",AE332,$F$14)</f>
        <v>1170.9492589439863</v>
      </c>
      <c r="AI332" s="64" cm="1">
        <f t="array" ref="AI332">1/[2]!PropsSI("D","P",AF332,"T",AE332,$F$14)</f>
        <v>9.5496310542433883E-4</v>
      </c>
      <c r="AJ332" s="64">
        <f t="shared" si="151"/>
        <v>314.16999999999996</v>
      </c>
      <c r="AK332" s="64">
        <f t="shared" si="152"/>
        <v>308.16999999999996</v>
      </c>
      <c r="AL332" s="64" cm="1">
        <f t="array" ref="AL332">[2]!PropsSI("P","T",AJ332,"Q",0,$F$14)</f>
        <v>1045002.8799621761</v>
      </c>
      <c r="AM332" s="64" cm="1">
        <f t="array" ref="AM332">[2]!PropsSI("H","P",AL332,"T",AK332,$F$14)</f>
        <v>247643.06487320428</v>
      </c>
      <c r="AN332" s="64" cm="1">
        <f t="array" ref="AN332">[2]!PropsSI("S","P",AL332,"T",AK332,$F$14)</f>
        <v>1161.6957538015047</v>
      </c>
      <c r="AO332" s="64" cm="1">
        <f t="array" ref="AO332">1/[2]!PropsSI("D","P",AL332,"T",AK332,$F$14)</f>
        <v>9.4762949127487751E-4</v>
      </c>
      <c r="AP332" s="64">
        <f t="shared" si="153"/>
        <v>260.14999999999998</v>
      </c>
      <c r="AQ332" s="64">
        <f t="shared" si="154"/>
        <v>260.14999999999998</v>
      </c>
      <c r="AR332" s="64" cm="1">
        <f t="array" ref="AR332">[2]!PropsSI("P","T",AP332,"Q",0,$F$14)</f>
        <v>198287.49024246493</v>
      </c>
      <c r="AS332" s="64">
        <f t="shared" si="155"/>
        <v>247643.06487320428</v>
      </c>
      <c r="AT332" s="64" cm="1">
        <f t="array" ref="AT332">[2]!PropsSI("H","P",AR332,"H",AS332,$F$14)</f>
        <v>247643.06487320428</v>
      </c>
      <c r="AU332" s="64" cm="1">
        <f t="array" ref="AU332">1/[2]!PropsSI("D","P",AR332,"H",AS332,$F$14)</f>
        <v>3.3703063162273221E-2</v>
      </c>
      <c r="AV332" s="64"/>
      <c r="AW332" s="64">
        <f t="shared" si="156"/>
        <v>258.14999999999998</v>
      </c>
      <c r="AX332" s="64">
        <f t="shared" si="157"/>
        <v>260.14999999999998</v>
      </c>
      <c r="AY332" s="64" cm="1">
        <f t="array" ref="AY332">[2]!PropsSI("P","T",AW332,"Q",1,$F$14)</f>
        <v>183723.82814975141</v>
      </c>
      <c r="AZ332" s="64" cm="1">
        <f t="array" ref="AZ332">[2]!PropsSI("H","P",AY332,"T",AX332,$F$14)</f>
        <v>355128.23969601718</v>
      </c>
      <c r="BA332" s="64" cm="1">
        <f t="array" ref="BA332">[2]!PropsSI("S","P",AY332,"T",AX332,$F$14)</f>
        <v>1603.3816434342573</v>
      </c>
      <c r="BB332" s="64" cm="1">
        <f t="array" ref="BB332">1/[2]!PropsSI("D","P",AY332,"T",AX332,$F$14)</f>
        <v>9.6229669371650853E-2</v>
      </c>
      <c r="BC332" s="64">
        <f t="shared" si="158"/>
        <v>107.48517482281289</v>
      </c>
      <c r="BD332" s="64">
        <f t="shared" si="159"/>
        <v>34.471056530378583</v>
      </c>
      <c r="BE332" s="64">
        <f t="shared" si="160"/>
        <v>-141.95623135319147</v>
      </c>
      <c r="BF332" s="64">
        <f t="shared" si="161"/>
        <v>3.1181282397912167</v>
      </c>
      <c r="BG332" s="64">
        <f t="shared" si="162"/>
        <v>4.5273588214661533</v>
      </c>
      <c r="BH332" s="64">
        <f t="shared" si="163"/>
        <v>0.6887300880607985</v>
      </c>
      <c r="BI332" s="64">
        <f t="shared" si="164"/>
        <v>6.3034486707841211</v>
      </c>
      <c r="BJ332" s="64">
        <v>42.102648899999998</v>
      </c>
      <c r="BK332" s="64">
        <f t="shared" si="165"/>
        <v>7.6315923696214156</v>
      </c>
      <c r="BL332" s="64">
        <f t="shared" si="166"/>
        <v>2.5226652555137461</v>
      </c>
      <c r="BM332" s="64">
        <f t="shared" si="167"/>
        <v>60.543966132329906</v>
      </c>
    </row>
    <row r="333" spans="1:65" x14ac:dyDescent="0.3">
      <c r="A333">
        <v>332</v>
      </c>
      <c r="B333">
        <v>1</v>
      </c>
      <c r="C333">
        <v>19.739999999999998</v>
      </c>
      <c r="D333">
        <v>27.67</v>
      </c>
      <c r="E333" s="71"/>
      <c r="H333" s="73">
        <f t="shared" si="141"/>
        <v>44.96</v>
      </c>
      <c r="I333">
        <f t="shared" si="142"/>
        <v>36.5</v>
      </c>
      <c r="J333" s="64">
        <v>332</v>
      </c>
      <c r="K333" s="64">
        <v>27.67</v>
      </c>
      <c r="L333" s="64">
        <f t="shared" si="143"/>
        <v>256.14999999999998</v>
      </c>
      <c r="M333" s="64">
        <f t="shared" si="144"/>
        <v>266.14999999999998</v>
      </c>
      <c r="N333" s="64" cm="1">
        <f t="array" ref="N333">[2]!PropsSI("P","T",L333,"Q",0,$F$14)</f>
        <v>170000.91143693728</v>
      </c>
      <c r="O333" s="64" cm="1">
        <f t="array" ref="O333">[2]!PropsSI("H","P",N333,"T",M333,$F$14)</f>
        <v>360698.73146514298</v>
      </c>
      <c r="P333" s="64" cm="1">
        <f t="array" ref="P333">[2]!PropsSI("S","P",N333,"T",M333,$F$14)</f>
        <v>1629.8582331222553</v>
      </c>
      <c r="Q333" s="64" cm="1">
        <f t="array" ref="Q333">1/[2]!PropsSI("D","P",N333,"T",M333,$F$14)</f>
        <v>0.10761246997876302</v>
      </c>
      <c r="R333" s="64">
        <f t="shared" si="145"/>
        <v>315.82</v>
      </c>
      <c r="S333" s="64" cm="1">
        <f t="array" ref="S333">[2]!PropsSI("T","P",T333,"S",V333,$F$14)</f>
        <v>321.72576358464369</v>
      </c>
      <c r="T333" s="64" cm="1">
        <f t="array" ref="T333">[2]!PropsSI("P","T",R333,"Q",1,$F$14)</f>
        <v>1089144.1271938419</v>
      </c>
      <c r="U333" s="64" cm="1">
        <f t="array" ref="U333">[2]!PropsSI("H","P",T333,"S",V333,$F$14)</f>
        <v>395468.02975410077</v>
      </c>
      <c r="V333" s="64">
        <f t="shared" si="146"/>
        <v>1629.8582331222553</v>
      </c>
      <c r="W333" s="64" cm="1">
        <f t="array" ref="W333">1/[2]!PropsSI("D","P",T333,"S",V333,$F$14)</f>
        <v>1.6841982350678925E-2</v>
      </c>
      <c r="X333" s="64">
        <f t="shared" si="147"/>
        <v>315.82</v>
      </c>
      <c r="Y333" s="64" cm="1">
        <f t="array" ref="Y333">[2]!PropsSI("T","P",Z333,"H",AA333,$F$14)</f>
        <v>321.72576358464363</v>
      </c>
      <c r="Z333" s="64">
        <f t="shared" si="148"/>
        <v>1089144.1271938419</v>
      </c>
      <c r="AA333" s="64">
        <f t="shared" si="140"/>
        <v>395468.02975410077</v>
      </c>
      <c r="AB333" s="64" cm="1">
        <f t="array" ref="AB333">[2]!PropsSI("S","P",Z333,"H",AA333,$F$14)</f>
        <v>1629.8582331222549</v>
      </c>
      <c r="AC333" s="64" cm="1">
        <f t="array" ref="AC333">1/[2]!PropsSI("D","P",Z333,"H",AA333,$F$14)</f>
        <v>1.6841982350678925E-2</v>
      </c>
      <c r="AD333" s="64">
        <f t="shared" si="149"/>
        <v>315.82</v>
      </c>
      <c r="AE333" s="64">
        <f t="shared" si="150"/>
        <v>310.82</v>
      </c>
      <c r="AF333" s="64" cm="1">
        <f t="array" ref="AF333">[2]!PropsSI("P","T",AD333,"Q",0,$F$14)</f>
        <v>1089144.1271938419</v>
      </c>
      <c r="AG333" s="64" cm="1">
        <f t="array" ref="AG333">[2]!PropsSI("H","P",AF333,"T",AE333,$F$14)</f>
        <v>251469.8867712951</v>
      </c>
      <c r="AH333" s="64" cm="1">
        <f t="array" ref="AH333">[2]!PropsSI("S","P",AF333,"T",AE333,$F$14)</f>
        <v>1173.924630128947</v>
      </c>
      <c r="AI333" s="64" cm="1">
        <f t="array" ref="AI333">1/[2]!PropsSI("D","P",AF333,"T",AE333,$F$14)</f>
        <v>9.5732437924872364E-4</v>
      </c>
      <c r="AJ333" s="64">
        <f t="shared" si="151"/>
        <v>314.82</v>
      </c>
      <c r="AK333" s="64">
        <f t="shared" si="152"/>
        <v>308.82</v>
      </c>
      <c r="AL333" s="64" cm="1">
        <f t="array" ref="AL333">[2]!PropsSI("P","T",AJ333,"Q",0,$F$14)</f>
        <v>1062228.9646147513</v>
      </c>
      <c r="AM333" s="64" cm="1">
        <f t="array" ref="AM333">[2]!PropsSI("H","P",AL333,"T",AK333,$F$14)</f>
        <v>248576.84211555019</v>
      </c>
      <c r="AN333" s="64" cm="1">
        <f t="array" ref="AN333">[2]!PropsSI("S","P",AL333,"T",AK333,$F$14)</f>
        <v>1164.6696550296856</v>
      </c>
      <c r="AO333" s="64" cm="1">
        <f t="array" ref="AO333">1/[2]!PropsSI("D","P",AL333,"T",AK333,$F$14)</f>
        <v>9.4991120357355288E-4</v>
      </c>
      <c r="AP333" s="64">
        <f t="shared" si="153"/>
        <v>260.14999999999998</v>
      </c>
      <c r="AQ333" s="64">
        <f t="shared" si="154"/>
        <v>260.14999999999998</v>
      </c>
      <c r="AR333" s="64" cm="1">
        <f t="array" ref="AR333">[2]!PropsSI("P","T",AP333,"Q",0,$F$14)</f>
        <v>198287.49024246493</v>
      </c>
      <c r="AS333" s="64">
        <f t="shared" si="155"/>
        <v>248576.84211555019</v>
      </c>
      <c r="AT333" s="64" cm="1">
        <f t="array" ref="AT333">[2]!PropsSI("H","P",AR333,"H",AS333,$F$14)</f>
        <v>248576.84211555019</v>
      </c>
      <c r="AU333" s="64" cm="1">
        <f t="array" ref="AU333">1/[2]!PropsSI("D","P",AR333,"H",AS333,$F$14)</f>
        <v>3.4181799490469261E-2</v>
      </c>
      <c r="AV333" s="64"/>
      <c r="AW333" s="64">
        <f t="shared" si="156"/>
        <v>258.14999999999998</v>
      </c>
      <c r="AX333" s="64">
        <f t="shared" si="157"/>
        <v>260.14999999999998</v>
      </c>
      <c r="AY333" s="64" cm="1">
        <f t="array" ref="AY333">[2]!PropsSI("P","T",AW333,"Q",1,$F$14)</f>
        <v>183723.82814975141</v>
      </c>
      <c r="AZ333" s="64" cm="1">
        <f t="array" ref="AZ333">[2]!PropsSI("H","P",AY333,"T",AX333,$F$14)</f>
        <v>355128.23969601718</v>
      </c>
      <c r="BA333" s="64" cm="1">
        <f t="array" ref="BA333">[2]!PropsSI("S","P",AY333,"T",AX333,$F$14)</f>
        <v>1603.3816434342573</v>
      </c>
      <c r="BB333" s="64" cm="1">
        <f t="array" ref="BB333">1/[2]!PropsSI("D","P",AY333,"T",AX333,$F$14)</f>
        <v>9.6229669371650853E-2</v>
      </c>
      <c r="BC333" s="64">
        <f t="shared" si="158"/>
        <v>106.551397580467</v>
      </c>
      <c r="BD333" s="64">
        <f t="shared" si="159"/>
        <v>34.769298288957799</v>
      </c>
      <c r="BE333" s="64">
        <f t="shared" si="160"/>
        <v>-141.32069586942481</v>
      </c>
      <c r="BF333" s="64">
        <f t="shared" si="161"/>
        <v>3.064525395219325</v>
      </c>
      <c r="BG333" s="64">
        <f t="shared" si="162"/>
        <v>4.4763308479278638</v>
      </c>
      <c r="BH333" s="64">
        <f t="shared" si="163"/>
        <v>0.68460654480843908</v>
      </c>
      <c r="BI333" s="64">
        <f t="shared" si="164"/>
        <v>6.4066958111449033</v>
      </c>
      <c r="BJ333" s="64">
        <v>42.102648899999998</v>
      </c>
      <c r="BK333" s="64">
        <f t="shared" si="165"/>
        <v>7.3333506110421993</v>
      </c>
      <c r="BL333" s="64">
        <f t="shared" si="166"/>
        <v>2.4240797853167271</v>
      </c>
      <c r="BM333" s="64">
        <f t="shared" si="167"/>
        <v>58.17791484760145</v>
      </c>
    </row>
    <row r="334" spans="1:65" x14ac:dyDescent="0.3">
      <c r="A334">
        <v>333</v>
      </c>
      <c r="B334">
        <v>1</v>
      </c>
      <c r="C334">
        <v>19.66</v>
      </c>
      <c r="D334">
        <v>27.95</v>
      </c>
      <c r="E334" s="71"/>
      <c r="H334" s="73">
        <f t="shared" si="141"/>
        <v>44.96</v>
      </c>
      <c r="I334">
        <f t="shared" si="142"/>
        <v>36.5</v>
      </c>
      <c r="J334" s="64">
        <v>333</v>
      </c>
      <c r="K334" s="64">
        <v>27.95</v>
      </c>
      <c r="L334" s="64">
        <f t="shared" si="143"/>
        <v>256.14999999999998</v>
      </c>
      <c r="M334" s="64">
        <f t="shared" si="144"/>
        <v>266.14999999999998</v>
      </c>
      <c r="N334" s="64" cm="1">
        <f t="array" ref="N334">[2]!PropsSI("P","T",L334,"Q",0,$F$14)</f>
        <v>170000.91143693728</v>
      </c>
      <c r="O334" s="64" cm="1">
        <f t="array" ref="O334">[2]!PropsSI("H","P",N334,"T",M334,$F$14)</f>
        <v>360698.73146514298</v>
      </c>
      <c r="P334" s="64" cm="1">
        <f t="array" ref="P334">[2]!PropsSI("S","P",N334,"T",M334,$F$14)</f>
        <v>1629.8582331222553</v>
      </c>
      <c r="Q334" s="64" cm="1">
        <f t="array" ref="Q334">1/[2]!PropsSI("D","P",N334,"T",M334,$F$14)</f>
        <v>0.10761246997876302</v>
      </c>
      <c r="R334" s="64">
        <f t="shared" si="145"/>
        <v>316.09999999999997</v>
      </c>
      <c r="S334" s="64" cm="1">
        <f t="array" ref="S334">[2]!PropsSI("T","P",T334,"S",V334,$F$14)</f>
        <v>321.9833392029625</v>
      </c>
      <c r="T334" s="64" cm="1">
        <f t="array" ref="T334">[2]!PropsSI("P","T",R334,"Q",1,$F$14)</f>
        <v>1096770.9207871323</v>
      </c>
      <c r="U334" s="64" cm="1">
        <f t="array" ref="U334">[2]!PropsSI("H","P",T334,"S",V334,$F$14)</f>
        <v>395595.99098446959</v>
      </c>
      <c r="V334" s="64">
        <f t="shared" si="146"/>
        <v>1629.8582331222553</v>
      </c>
      <c r="W334" s="64" cm="1">
        <f t="array" ref="W334">1/[2]!PropsSI("D","P",T334,"S",V334,$F$14)</f>
        <v>1.6714013980778739E-2</v>
      </c>
      <c r="X334" s="64">
        <f t="shared" si="147"/>
        <v>316.09999999999997</v>
      </c>
      <c r="Y334" s="64" cm="1">
        <f t="array" ref="Y334">[2]!PropsSI("T","P",Z334,"H",AA334,$F$14)</f>
        <v>321.9833392029625</v>
      </c>
      <c r="Z334" s="64">
        <f t="shared" si="148"/>
        <v>1096770.9207871323</v>
      </c>
      <c r="AA334" s="64">
        <f t="shared" si="140"/>
        <v>395595.99098446959</v>
      </c>
      <c r="AB334" s="64" cm="1">
        <f t="array" ref="AB334">[2]!PropsSI("S","P",Z334,"H",AA334,$F$14)</f>
        <v>1629.8582331222551</v>
      </c>
      <c r="AC334" s="64" cm="1">
        <f t="array" ref="AC334">1/[2]!PropsSI("D","P",Z334,"H",AA334,$F$14)</f>
        <v>1.6714013980778732E-2</v>
      </c>
      <c r="AD334" s="64">
        <f t="shared" si="149"/>
        <v>316.09999999999997</v>
      </c>
      <c r="AE334" s="64">
        <f t="shared" si="150"/>
        <v>311.09999999999997</v>
      </c>
      <c r="AF334" s="64" cm="1">
        <f t="array" ref="AF334">[2]!PropsSI("P","T",AD334,"Q",0,$F$14)</f>
        <v>1096770.9207871323</v>
      </c>
      <c r="AG334" s="64" cm="1">
        <f t="array" ref="AG334">[2]!PropsSI("H","P",AF334,"T",AE334,$F$14)</f>
        <v>251875.73378556309</v>
      </c>
      <c r="AH334" s="64" cm="1">
        <f t="array" ref="AH334">[2]!PropsSI("S","P",AF334,"T",AE334,$F$14)</f>
        <v>1175.2062798310019</v>
      </c>
      <c r="AI334" s="64" cm="1">
        <f t="array" ref="AI334">1/[2]!PropsSI("D","P",AF334,"T",AE334,$F$14)</f>
        <v>9.5834906912481779E-4</v>
      </c>
      <c r="AJ334" s="64">
        <f t="shared" si="151"/>
        <v>315.09999999999997</v>
      </c>
      <c r="AK334" s="64">
        <f t="shared" si="152"/>
        <v>309.09999999999997</v>
      </c>
      <c r="AL334" s="64" cm="1">
        <f t="array" ref="AL334">[2]!PropsSI("P","T",AJ334,"Q",0,$F$14)</f>
        <v>1069714.4907386289</v>
      </c>
      <c r="AM334" s="64" cm="1">
        <f t="array" ref="AM334">[2]!PropsSI("H","P",AL334,"T",AK334,$F$14)</f>
        <v>248979.71558208956</v>
      </c>
      <c r="AN334" s="64" cm="1">
        <f t="array" ref="AN334">[2]!PropsSI("S","P",AL334,"T",AK334,$F$14)</f>
        <v>1165.9505948844273</v>
      </c>
      <c r="AO334" s="64" cm="1">
        <f t="array" ref="AO334">1/[2]!PropsSI("D","P",AL334,"T",AK334,$F$14)</f>
        <v>9.5090110385915704E-4</v>
      </c>
      <c r="AP334" s="64">
        <f t="shared" si="153"/>
        <v>260.14999999999998</v>
      </c>
      <c r="AQ334" s="64">
        <f t="shared" si="154"/>
        <v>260.14999999999998</v>
      </c>
      <c r="AR334" s="64" cm="1">
        <f t="array" ref="AR334">[2]!PropsSI("P","T",AP334,"Q",0,$F$14)</f>
        <v>198287.49024246493</v>
      </c>
      <c r="AS334" s="64">
        <f t="shared" si="155"/>
        <v>248979.71558208956</v>
      </c>
      <c r="AT334" s="64" cm="1">
        <f t="array" ref="AT334">[2]!PropsSI("H","P",AR334,"H",AS334,$F$14)</f>
        <v>248979.71558208956</v>
      </c>
      <c r="AU334" s="64" cm="1">
        <f t="array" ref="AU334">1/[2]!PropsSI("D","P",AR334,"H",AS334,$F$14)</f>
        <v>3.4388347856987717E-2</v>
      </c>
      <c r="AV334" s="64"/>
      <c r="AW334" s="64">
        <f t="shared" si="156"/>
        <v>258.14999999999998</v>
      </c>
      <c r="AX334" s="64">
        <f t="shared" si="157"/>
        <v>260.14999999999998</v>
      </c>
      <c r="AY334" s="64" cm="1">
        <f t="array" ref="AY334">[2]!PropsSI("P","T",AW334,"Q",1,$F$14)</f>
        <v>183723.82814975141</v>
      </c>
      <c r="AZ334" s="64" cm="1">
        <f t="array" ref="AZ334">[2]!PropsSI("H","P",AY334,"T",AX334,$F$14)</f>
        <v>355128.23969601718</v>
      </c>
      <c r="BA334" s="64" cm="1">
        <f t="array" ref="BA334">[2]!PropsSI("S","P",AY334,"T",AX334,$F$14)</f>
        <v>1603.3816434342573</v>
      </c>
      <c r="BB334" s="64" cm="1">
        <f t="array" ref="BB334">1/[2]!PropsSI("D","P",AY334,"T",AX334,$F$14)</f>
        <v>9.6229669371650853E-2</v>
      </c>
      <c r="BC334" s="64">
        <f t="shared" si="158"/>
        <v>106.14852411392762</v>
      </c>
      <c r="BD334" s="64">
        <f t="shared" si="159"/>
        <v>34.897259519326617</v>
      </c>
      <c r="BE334" s="64">
        <f t="shared" si="160"/>
        <v>-141.04578363325425</v>
      </c>
      <c r="BF334" s="64">
        <f t="shared" si="161"/>
        <v>3.0417438382272111</v>
      </c>
      <c r="BG334" s="64">
        <f t="shared" si="162"/>
        <v>4.4547023295944781</v>
      </c>
      <c r="BH334" s="64">
        <f t="shared" si="163"/>
        <v>0.68281640683814404</v>
      </c>
      <c r="BI334" s="64">
        <f t="shared" si="164"/>
        <v>6.4515590623405874</v>
      </c>
      <c r="BJ334" s="64">
        <v>42.102648899999998</v>
      </c>
      <c r="BK334" s="64">
        <f t="shared" si="165"/>
        <v>7.2053893806733811</v>
      </c>
      <c r="BL334" s="64">
        <f t="shared" si="166"/>
        <v>2.3817814897225902</v>
      </c>
      <c r="BM334" s="64">
        <f t="shared" si="167"/>
        <v>57.162755753342168</v>
      </c>
    </row>
    <row r="335" spans="1:65" x14ac:dyDescent="0.3">
      <c r="A335">
        <v>334</v>
      </c>
      <c r="B335">
        <v>1</v>
      </c>
      <c r="C335">
        <v>19.82</v>
      </c>
      <c r="D335">
        <v>26.42</v>
      </c>
      <c r="E335" s="71"/>
      <c r="H335" s="73">
        <f t="shared" si="141"/>
        <v>44.96</v>
      </c>
      <c r="I335">
        <f t="shared" si="142"/>
        <v>36.5</v>
      </c>
      <c r="J335" s="64">
        <v>334</v>
      </c>
      <c r="K335" s="64">
        <v>26.42</v>
      </c>
      <c r="L335" s="64">
        <f t="shared" si="143"/>
        <v>256.14999999999998</v>
      </c>
      <c r="M335" s="64">
        <f t="shared" si="144"/>
        <v>266.14999999999998</v>
      </c>
      <c r="N335" s="64" cm="1">
        <f t="array" ref="N335">[2]!PropsSI("P","T",L335,"Q",0,$F$14)</f>
        <v>170000.91143693728</v>
      </c>
      <c r="O335" s="64" cm="1">
        <f t="array" ref="O335">[2]!PropsSI("H","P",N335,"T",M335,$F$14)</f>
        <v>360698.73146514298</v>
      </c>
      <c r="P335" s="64" cm="1">
        <f t="array" ref="P335">[2]!PropsSI("S","P",N335,"T",M335,$F$14)</f>
        <v>1629.8582331222553</v>
      </c>
      <c r="Q335" s="64" cm="1">
        <f t="array" ref="Q335">1/[2]!PropsSI("D","P",N335,"T",M335,$F$14)</f>
        <v>0.10761246997876302</v>
      </c>
      <c r="R335" s="64">
        <f t="shared" si="145"/>
        <v>314.57</v>
      </c>
      <c r="S335" s="64" cm="1">
        <f t="array" ref="S335">[2]!PropsSI("T","P",T335,"S",V335,$F$14)</f>
        <v>320.57782706941038</v>
      </c>
      <c r="T335" s="64" cm="1">
        <f t="array" ref="T335">[2]!PropsSI("P","T",R335,"Q",1,$F$14)</f>
        <v>1055578.6190246753</v>
      </c>
      <c r="U335" s="64" cm="1">
        <f t="array" ref="U335">[2]!PropsSI("H","P",T335,"S",V335,$F$14)</f>
        <v>394893.01059010765</v>
      </c>
      <c r="V335" s="64">
        <f t="shared" si="146"/>
        <v>1629.8582331222553</v>
      </c>
      <c r="W335" s="64" cm="1">
        <f t="array" ref="W335">1/[2]!PropsSI("D","P",T335,"S",V335,$F$14)</f>
        <v>1.7426420540173886E-2</v>
      </c>
      <c r="X335" s="64">
        <f t="shared" si="147"/>
        <v>314.57</v>
      </c>
      <c r="Y335" s="64" cm="1">
        <f t="array" ref="Y335">[2]!PropsSI("T","P",Z335,"H",AA335,$F$14)</f>
        <v>320.57782706941038</v>
      </c>
      <c r="Z335" s="64">
        <f t="shared" si="148"/>
        <v>1055578.6190246753</v>
      </c>
      <c r="AA335" s="64">
        <f t="shared" si="140"/>
        <v>394893.01059010765</v>
      </c>
      <c r="AB335" s="64" cm="1">
        <f t="array" ref="AB335">[2]!PropsSI("S","P",Z335,"H",AA335,$F$14)</f>
        <v>1629.8582331222553</v>
      </c>
      <c r="AC335" s="64" cm="1">
        <f t="array" ref="AC335">1/[2]!PropsSI("D","P",Z335,"H",AA335,$F$14)</f>
        <v>1.742642054017389E-2</v>
      </c>
      <c r="AD335" s="64">
        <f t="shared" si="149"/>
        <v>314.57</v>
      </c>
      <c r="AE335" s="64">
        <f t="shared" si="150"/>
        <v>309.57</v>
      </c>
      <c r="AF335" s="64" cm="1">
        <f t="array" ref="AF335">[2]!PropsSI("P","T",AD335,"Q",0,$F$14)</f>
        <v>1055578.6190246753</v>
      </c>
      <c r="AG335" s="64" cm="1">
        <f t="array" ref="AG335">[2]!PropsSI("H","P",AF335,"T",AE335,$F$14)</f>
        <v>249662.87765045464</v>
      </c>
      <c r="AH335" s="64" cm="1">
        <f t="array" ref="AH335">[2]!PropsSI("S","P",AF335,"T",AE335,$F$14)</f>
        <v>1168.2025781133912</v>
      </c>
      <c r="AI335" s="64" cm="1">
        <f t="array" ref="AI335">1/[2]!PropsSI("D","P",AF335,"T",AE335,$F$14)</f>
        <v>9.528048097153961E-4</v>
      </c>
      <c r="AJ335" s="64">
        <f t="shared" si="151"/>
        <v>313.57</v>
      </c>
      <c r="AK335" s="64">
        <f t="shared" si="152"/>
        <v>307.57</v>
      </c>
      <c r="AL335" s="64" cm="1">
        <f t="array" ref="AL335">[2]!PropsSI("P","T",AJ335,"Q",0,$F$14)</f>
        <v>1029288.0556956248</v>
      </c>
      <c r="AM335" s="64" cm="1">
        <f t="array" ref="AM335">[2]!PropsSI("H","P",AL335,"T",AK335,$F$14)</f>
        <v>246782.92063067976</v>
      </c>
      <c r="AN335" s="64" cm="1">
        <f t="array" ref="AN335">[2]!PropsSI("S","P",AL335,"T",AK335,$F$14)</f>
        <v>1158.950215689292</v>
      </c>
      <c r="AO335" s="64" cm="1">
        <f t="array" ref="AO335">1/[2]!PropsSI("D","P",AL335,"T",AK335,$F$14)</f>
        <v>9.4554318813157463E-4</v>
      </c>
      <c r="AP335" s="64">
        <f t="shared" si="153"/>
        <v>260.14999999999998</v>
      </c>
      <c r="AQ335" s="64">
        <f t="shared" si="154"/>
        <v>260.14999999999998</v>
      </c>
      <c r="AR335" s="64" cm="1">
        <f t="array" ref="AR335">[2]!PropsSI("P","T",AP335,"Q",0,$F$14)</f>
        <v>198287.49024246493</v>
      </c>
      <c r="AS335" s="64">
        <f t="shared" si="155"/>
        <v>246782.92063067976</v>
      </c>
      <c r="AT335" s="64" cm="1">
        <f t="array" ref="AT335">[2]!PropsSI("H","P",AR335,"H",AS335,$F$14)</f>
        <v>246782.92063067976</v>
      </c>
      <c r="AU335" s="64" cm="1">
        <f t="array" ref="AU335">1/[2]!PropsSI("D","P",AR335,"H",AS335,$F$14)</f>
        <v>3.3262077584866545E-2</v>
      </c>
      <c r="AV335" s="64"/>
      <c r="AW335" s="64">
        <f t="shared" si="156"/>
        <v>258.14999999999998</v>
      </c>
      <c r="AX335" s="64">
        <f t="shared" si="157"/>
        <v>260.14999999999998</v>
      </c>
      <c r="AY335" s="64" cm="1">
        <f t="array" ref="AY335">[2]!PropsSI("P","T",AW335,"Q",1,$F$14)</f>
        <v>183723.82814975141</v>
      </c>
      <c r="AZ335" s="64" cm="1">
        <f t="array" ref="AZ335">[2]!PropsSI("H","P",AY335,"T",AX335,$F$14)</f>
        <v>355128.23969601718</v>
      </c>
      <c r="BA335" s="64" cm="1">
        <f t="array" ref="BA335">[2]!PropsSI("S","P",AY335,"T",AX335,$F$14)</f>
        <v>1603.3816434342573</v>
      </c>
      <c r="BB335" s="64" cm="1">
        <f t="array" ref="BB335">1/[2]!PropsSI("D","P",AY335,"T",AX335,$F$14)</f>
        <v>9.6229669371650853E-2</v>
      </c>
      <c r="BC335" s="64">
        <f t="shared" si="158"/>
        <v>108.34531906533742</v>
      </c>
      <c r="BD335" s="64">
        <f t="shared" si="159"/>
        <v>34.194279124964666</v>
      </c>
      <c r="BE335" s="64">
        <f t="shared" si="160"/>
        <v>-142.53959819030209</v>
      </c>
      <c r="BF335" s="64">
        <f t="shared" si="161"/>
        <v>3.1685218065099181</v>
      </c>
      <c r="BG335" s="64">
        <f t="shared" si="162"/>
        <v>4.5755051400212672</v>
      </c>
      <c r="BH335" s="64">
        <f t="shared" si="163"/>
        <v>0.69249661175010513</v>
      </c>
      <c r="BI335" s="64">
        <f t="shared" si="164"/>
        <v>6.2092527040141645</v>
      </c>
      <c r="BJ335" s="64">
        <v>42.102648899999998</v>
      </c>
      <c r="BK335" s="64">
        <f t="shared" si="165"/>
        <v>7.9083697750353323</v>
      </c>
      <c r="BL335" s="64">
        <f t="shared" si="166"/>
        <v>2.6141555645255679</v>
      </c>
      <c r="BM335" s="64">
        <f t="shared" si="167"/>
        <v>62.739733548613628</v>
      </c>
    </row>
    <row r="336" spans="1:65" x14ac:dyDescent="0.3">
      <c r="A336">
        <v>335</v>
      </c>
      <c r="B336">
        <v>1</v>
      </c>
      <c r="C336">
        <v>18.78</v>
      </c>
      <c r="D336">
        <v>26.27</v>
      </c>
      <c r="E336" s="71"/>
      <c r="H336" s="73">
        <f t="shared" si="141"/>
        <v>44.96</v>
      </c>
      <c r="I336">
        <f t="shared" si="142"/>
        <v>36.5</v>
      </c>
      <c r="J336" s="64">
        <v>335</v>
      </c>
      <c r="K336" s="64">
        <v>26.27</v>
      </c>
      <c r="L336" s="64">
        <f t="shared" si="143"/>
        <v>256.14999999999998</v>
      </c>
      <c r="M336" s="64">
        <f t="shared" si="144"/>
        <v>266.14999999999998</v>
      </c>
      <c r="N336" s="64" cm="1">
        <f t="array" ref="N336">[2]!PropsSI("P","T",L336,"Q",0,$F$14)</f>
        <v>170000.91143693728</v>
      </c>
      <c r="O336" s="64" cm="1">
        <f t="array" ref="O336">[2]!PropsSI("H","P",N336,"T",M336,$F$14)</f>
        <v>360698.73146514298</v>
      </c>
      <c r="P336" s="64" cm="1">
        <f t="array" ref="P336">[2]!PropsSI("S","P",N336,"T",M336,$F$14)</f>
        <v>1629.8582331222553</v>
      </c>
      <c r="Q336" s="64" cm="1">
        <f t="array" ref="Q336">1/[2]!PropsSI("D","P",N336,"T",M336,$F$14)</f>
        <v>0.10761246997876302</v>
      </c>
      <c r="R336" s="64">
        <f t="shared" si="145"/>
        <v>314.41999999999996</v>
      </c>
      <c r="S336" s="64" cm="1">
        <f t="array" ref="S336">[2]!PropsSI("T","P",T336,"S",V336,$F$14)</f>
        <v>320.44028144132864</v>
      </c>
      <c r="T336" s="64" cm="1">
        <f t="array" ref="T336">[2]!PropsSI("P","T",R336,"Q",1,$F$14)</f>
        <v>1051603.3844954828</v>
      </c>
      <c r="U336" s="64" cm="1">
        <f t="array" ref="U336">[2]!PropsSI("H","P",T336,"S",V336,$F$14)</f>
        <v>394823.59433011612</v>
      </c>
      <c r="V336" s="64">
        <f t="shared" si="146"/>
        <v>1629.8582331222553</v>
      </c>
      <c r="W336" s="64" cm="1">
        <f t="array" ref="W336">1/[2]!PropsSI("D","P",T336,"S",V336,$F$14)</f>
        <v>1.7498026110816287E-2</v>
      </c>
      <c r="X336" s="64">
        <f t="shared" si="147"/>
        <v>314.41999999999996</v>
      </c>
      <c r="Y336" s="64" cm="1">
        <f t="array" ref="Y336">[2]!PropsSI("T","P",Z336,"H",AA336,$F$14)</f>
        <v>320.44028144132864</v>
      </c>
      <c r="Z336" s="64">
        <f t="shared" si="148"/>
        <v>1051603.3844954828</v>
      </c>
      <c r="AA336" s="64">
        <f t="shared" si="140"/>
        <v>394823.59433011612</v>
      </c>
      <c r="AB336" s="64" cm="1">
        <f t="array" ref="AB336">[2]!PropsSI("S","P",Z336,"H",AA336,$F$14)</f>
        <v>1629.8582331222553</v>
      </c>
      <c r="AC336" s="64" cm="1">
        <f t="array" ref="AC336">1/[2]!PropsSI("D","P",Z336,"H",AA336,$F$14)</f>
        <v>1.749802611081629E-2</v>
      </c>
      <c r="AD336" s="64">
        <f t="shared" si="149"/>
        <v>314.41999999999996</v>
      </c>
      <c r="AE336" s="64">
        <f t="shared" si="150"/>
        <v>309.41999999999996</v>
      </c>
      <c r="AF336" s="64" cm="1">
        <f t="array" ref="AF336">[2]!PropsSI("P","T",AD336,"Q",0,$F$14)</f>
        <v>1051603.3844954828</v>
      </c>
      <c r="AG336" s="64" cm="1">
        <f t="array" ref="AG336">[2]!PropsSI("H","P",AF336,"T",AE336,$F$14)</f>
        <v>249446.55970902764</v>
      </c>
      <c r="AH336" s="64" cm="1">
        <f t="array" ref="AH336">[2]!PropsSI("S","P",AF336,"T",AE336,$F$14)</f>
        <v>1167.5158743374452</v>
      </c>
      <c r="AI336" s="64" cm="1">
        <f t="array" ref="AI336">1/[2]!PropsSI("D","P",AF336,"T",AE336,$F$14)</f>
        <v>9.5226839221188117E-4</v>
      </c>
      <c r="AJ336" s="64">
        <f t="shared" si="151"/>
        <v>313.41999999999996</v>
      </c>
      <c r="AK336" s="64">
        <f t="shared" si="152"/>
        <v>307.41999999999996</v>
      </c>
      <c r="AL336" s="64" cm="1">
        <f t="array" ref="AL336">[2]!PropsSI("P","T",AJ336,"Q",0,$F$14)</f>
        <v>1025387.1114981023</v>
      </c>
      <c r="AM336" s="64" cm="1">
        <f t="array" ref="AM336">[2]!PropsSI("H","P",AL336,"T",AK336,$F$14)</f>
        <v>246568.15339005933</v>
      </c>
      <c r="AN336" s="64" cm="1">
        <f t="array" ref="AN336">[2]!PropsSI("S","P",AL336,"T",AK336,$F$14)</f>
        <v>1158.2637663446812</v>
      </c>
      <c r="AO336" s="64" cm="1">
        <f t="array" ref="AO336">1/[2]!PropsSI("D","P",AL336,"T",AK336,$F$14)</f>
        <v>9.4502455674583827E-4</v>
      </c>
      <c r="AP336" s="64">
        <f t="shared" si="153"/>
        <v>260.14999999999998</v>
      </c>
      <c r="AQ336" s="64">
        <f t="shared" si="154"/>
        <v>260.14999999999998</v>
      </c>
      <c r="AR336" s="64" cm="1">
        <f t="array" ref="AR336">[2]!PropsSI("P","T",AP336,"Q",0,$F$14)</f>
        <v>198287.49024246493</v>
      </c>
      <c r="AS336" s="64">
        <f t="shared" si="155"/>
        <v>246568.15339005933</v>
      </c>
      <c r="AT336" s="64" cm="1">
        <f t="array" ref="AT336">[2]!PropsSI("H","P",AR336,"H",AS336,$F$14)</f>
        <v>246568.15339005933</v>
      </c>
      <c r="AU336" s="64" cm="1">
        <f t="array" ref="AU336">1/[2]!PropsSI("D","P",AR336,"H",AS336,$F$14)</f>
        <v>3.3151969011291631E-2</v>
      </c>
      <c r="AV336" s="64"/>
      <c r="AW336" s="64">
        <f t="shared" si="156"/>
        <v>258.14999999999998</v>
      </c>
      <c r="AX336" s="64">
        <f t="shared" si="157"/>
        <v>260.14999999999998</v>
      </c>
      <c r="AY336" s="64" cm="1">
        <f t="array" ref="AY336">[2]!PropsSI("P","T",AW336,"Q",1,$F$14)</f>
        <v>183723.82814975141</v>
      </c>
      <c r="AZ336" s="64" cm="1">
        <f t="array" ref="AZ336">[2]!PropsSI("H","P",AY336,"T",AX336,$F$14)</f>
        <v>355128.23969601718</v>
      </c>
      <c r="BA336" s="64" cm="1">
        <f t="array" ref="BA336">[2]!PropsSI("S","P",AY336,"T",AX336,$F$14)</f>
        <v>1603.3816434342573</v>
      </c>
      <c r="BB336" s="64" cm="1">
        <f t="array" ref="BB336">1/[2]!PropsSI("D","P",AY336,"T",AX336,$F$14)</f>
        <v>9.6229669371650853E-2</v>
      </c>
      <c r="BC336" s="64">
        <f t="shared" si="158"/>
        <v>108.56008630595784</v>
      </c>
      <c r="BD336" s="64">
        <f t="shared" si="159"/>
        <v>34.124862864973139</v>
      </c>
      <c r="BE336" s="64">
        <f t="shared" si="160"/>
        <v>-142.68494917093096</v>
      </c>
      <c r="BF336" s="64">
        <f t="shared" si="161"/>
        <v>3.1812607346002677</v>
      </c>
      <c r="BG336" s="64">
        <f t="shared" si="162"/>
        <v>4.5877021503465443</v>
      </c>
      <c r="BH336" s="64">
        <f t="shared" si="163"/>
        <v>0.69343227401106733</v>
      </c>
      <c r="BI336" s="64">
        <f t="shared" si="164"/>
        <v>6.1858690968582275</v>
      </c>
      <c r="BJ336" s="64">
        <v>42.102648899999998</v>
      </c>
      <c r="BK336" s="64">
        <f t="shared" si="165"/>
        <v>7.9777860350268597</v>
      </c>
      <c r="BL336" s="64">
        <f t="shared" si="166"/>
        <v>2.6371014949116565</v>
      </c>
      <c r="BM336" s="64">
        <f t="shared" si="167"/>
        <v>63.290435877879759</v>
      </c>
    </row>
    <row r="337" spans="1:65" x14ac:dyDescent="0.3">
      <c r="A337">
        <v>336</v>
      </c>
      <c r="B337">
        <v>1</v>
      </c>
      <c r="C337">
        <v>17.29</v>
      </c>
      <c r="D337">
        <v>24.64</v>
      </c>
      <c r="E337" s="71"/>
      <c r="H337" s="73">
        <f t="shared" si="141"/>
        <v>44.96</v>
      </c>
      <c r="I337">
        <f t="shared" si="142"/>
        <v>36.5</v>
      </c>
      <c r="J337" s="64">
        <v>336</v>
      </c>
      <c r="K337" s="64">
        <v>24.64</v>
      </c>
      <c r="L337" s="64">
        <f t="shared" si="143"/>
        <v>256.14999999999998</v>
      </c>
      <c r="M337" s="64">
        <f t="shared" si="144"/>
        <v>266.14999999999998</v>
      </c>
      <c r="N337" s="64" cm="1">
        <f t="array" ref="N337">[2]!PropsSI("P","T",L337,"Q",0,$F$14)</f>
        <v>170000.91143693728</v>
      </c>
      <c r="O337" s="64" cm="1">
        <f t="array" ref="O337">[2]!PropsSI("H","P",N337,"T",M337,$F$14)</f>
        <v>360698.73146514298</v>
      </c>
      <c r="P337" s="64" cm="1">
        <f t="array" ref="P337">[2]!PropsSI("S","P",N337,"T",M337,$F$14)</f>
        <v>1629.8582331222553</v>
      </c>
      <c r="Q337" s="64" cm="1">
        <f t="array" ref="Q337">1/[2]!PropsSI("D","P",N337,"T",M337,$F$14)</f>
        <v>0.10761246997876302</v>
      </c>
      <c r="R337" s="64">
        <f t="shared" si="145"/>
        <v>312.78999999999996</v>
      </c>
      <c r="S337" s="64" cm="1">
        <f t="array" ref="S337">[2]!PropsSI("T","P",T337,"S",V337,$F$14)</f>
        <v>318.94828017346077</v>
      </c>
      <c r="T337" s="64" cm="1">
        <f t="array" ref="T337">[2]!PropsSI("P","T",R337,"Q",1,$F$14)</f>
        <v>1009123.7042479669</v>
      </c>
      <c r="U337" s="64" cm="1">
        <f t="array" ref="U337">[2]!PropsSI("H","P",T337,"S",V337,$F$14)</f>
        <v>394063.53420138144</v>
      </c>
      <c r="V337" s="64">
        <f t="shared" si="146"/>
        <v>1629.8582331222553</v>
      </c>
      <c r="W337" s="64" cm="1">
        <f t="array" ref="W337">1/[2]!PropsSI("D","P",T337,"S",V337,$F$14)</f>
        <v>1.8297238749057972E-2</v>
      </c>
      <c r="X337" s="64">
        <f t="shared" si="147"/>
        <v>312.78999999999996</v>
      </c>
      <c r="Y337" s="64" cm="1">
        <f t="array" ref="Y337">[2]!PropsSI("T","P",Z337,"H",AA337,$F$14)</f>
        <v>318.94828017346072</v>
      </c>
      <c r="Z337" s="64">
        <f t="shared" si="148"/>
        <v>1009123.7042479669</v>
      </c>
      <c r="AA337" s="64">
        <f t="shared" si="140"/>
        <v>394063.53420138144</v>
      </c>
      <c r="AB337" s="64" cm="1">
        <f t="array" ref="AB337">[2]!PropsSI("S","P",Z337,"H",AA337,$F$14)</f>
        <v>1629.8582331222551</v>
      </c>
      <c r="AC337" s="64" cm="1">
        <f t="array" ref="AC337">1/[2]!PropsSI("D","P",Z337,"H",AA337,$F$14)</f>
        <v>1.8297238749057965E-2</v>
      </c>
      <c r="AD337" s="64">
        <f t="shared" si="149"/>
        <v>312.78999999999996</v>
      </c>
      <c r="AE337" s="64">
        <f t="shared" si="150"/>
        <v>307.78999999999996</v>
      </c>
      <c r="AF337" s="64" cm="1">
        <f t="array" ref="AF337">[2]!PropsSI("P","T",AD337,"Q",0,$F$14)</f>
        <v>1009123.7042479669</v>
      </c>
      <c r="AG337" s="64" cm="1">
        <f t="array" ref="AG337">[2]!PropsSI("H","P",AF337,"T",AE337,$F$14)</f>
        <v>247103.01998570931</v>
      </c>
      <c r="AH337" s="64" cm="1">
        <f t="array" ref="AH337">[2]!PropsSI("S","P",AF337,"T",AE337,$F$14)</f>
        <v>1160.0525799295392</v>
      </c>
      <c r="AI337" s="64" cm="1">
        <f t="array" ref="AI337">1/[2]!PropsSI("D","P",AF337,"T",AE337,$F$14)</f>
        <v>9.4651883686378295E-4</v>
      </c>
      <c r="AJ337" s="64">
        <f t="shared" si="151"/>
        <v>311.78999999999996</v>
      </c>
      <c r="AK337" s="64">
        <f t="shared" si="152"/>
        <v>305.78999999999996</v>
      </c>
      <c r="AL337" s="64" cm="1">
        <f t="array" ref="AL337">[2]!PropsSI("P","T",AJ337,"Q",0,$F$14)</f>
        <v>983705.66975672205</v>
      </c>
      <c r="AM337" s="64" cm="1">
        <f t="array" ref="AM337">[2]!PropsSI("H","P",AL337,"T",AK337,$F$14)</f>
        <v>244241.20809959641</v>
      </c>
      <c r="AN337" s="64" cm="1">
        <f t="array" ref="AN337">[2]!PropsSI("S","P",AL337,"T",AK337,$F$14)</f>
        <v>1150.8024673805571</v>
      </c>
      <c r="AO337" s="64" cm="1">
        <f t="array" ref="AO337">1/[2]!PropsSI("D","P",AL337,"T",AK337,$F$14)</f>
        <v>9.3946302732550446E-4</v>
      </c>
      <c r="AP337" s="64">
        <f t="shared" si="153"/>
        <v>260.14999999999998</v>
      </c>
      <c r="AQ337" s="64">
        <f t="shared" si="154"/>
        <v>260.14999999999998</v>
      </c>
      <c r="AR337" s="64" cm="1">
        <f t="array" ref="AR337">[2]!PropsSI("P","T",AP337,"Q",0,$F$14)</f>
        <v>198287.49024246493</v>
      </c>
      <c r="AS337" s="64">
        <f t="shared" si="155"/>
        <v>244241.20809959641</v>
      </c>
      <c r="AT337" s="64" cm="1">
        <f t="array" ref="AT337">[2]!PropsSI("H","P",AR337,"H",AS337,$F$14)</f>
        <v>244241.20809959641</v>
      </c>
      <c r="AU337" s="64" cm="1">
        <f t="array" ref="AU337">1/[2]!PropsSI("D","P",AR337,"H",AS337,$F$14)</f>
        <v>3.1958972230313555E-2</v>
      </c>
      <c r="AV337" s="64"/>
      <c r="AW337" s="64">
        <f t="shared" si="156"/>
        <v>258.14999999999998</v>
      </c>
      <c r="AX337" s="64">
        <f t="shared" si="157"/>
        <v>260.14999999999998</v>
      </c>
      <c r="AY337" s="64" cm="1">
        <f t="array" ref="AY337">[2]!PropsSI("P","T",AW337,"Q",1,$F$14)</f>
        <v>183723.82814975141</v>
      </c>
      <c r="AZ337" s="64" cm="1">
        <f t="array" ref="AZ337">[2]!PropsSI("H","P",AY337,"T",AX337,$F$14)</f>
        <v>355128.23969601718</v>
      </c>
      <c r="BA337" s="64" cm="1">
        <f t="array" ref="BA337">[2]!PropsSI("S","P",AY337,"T",AX337,$F$14)</f>
        <v>1603.3816434342573</v>
      </c>
      <c r="BB337" s="64" cm="1">
        <f t="array" ref="BB337">1/[2]!PropsSI("D","P",AY337,"T",AX337,$F$14)</f>
        <v>9.6229669371650853E-2</v>
      </c>
      <c r="BC337" s="64">
        <f t="shared" si="158"/>
        <v>110.88703159642077</v>
      </c>
      <c r="BD337" s="64">
        <f t="shared" si="159"/>
        <v>33.36480273623846</v>
      </c>
      <c r="BE337" s="64">
        <f t="shared" si="160"/>
        <v>-144.25183433265923</v>
      </c>
      <c r="BF337" s="64">
        <f t="shared" si="161"/>
        <v>3.3234733162676013</v>
      </c>
      <c r="BG337" s="64">
        <f t="shared" si="162"/>
        <v>4.7245607613469991</v>
      </c>
      <c r="BH337" s="64">
        <f t="shared" si="163"/>
        <v>0.70344598876955922</v>
      </c>
      <c r="BI337" s="64">
        <f t="shared" si="164"/>
        <v>5.9359899645144347</v>
      </c>
      <c r="BJ337" s="64">
        <v>42.102648899999998</v>
      </c>
      <c r="BK337" s="64">
        <f t="shared" si="165"/>
        <v>8.7378461637615388</v>
      </c>
      <c r="BL337" s="64">
        <f t="shared" si="166"/>
        <v>2.8883435930211752</v>
      </c>
      <c r="BM337" s="64">
        <f t="shared" si="167"/>
        <v>69.320246232508197</v>
      </c>
    </row>
    <row r="338" spans="1:65" x14ac:dyDescent="0.3">
      <c r="A338">
        <v>337</v>
      </c>
      <c r="B338">
        <v>1</v>
      </c>
      <c r="C338">
        <v>16.61</v>
      </c>
      <c r="D338">
        <v>24.41</v>
      </c>
      <c r="E338" s="71"/>
      <c r="H338" s="73">
        <f t="shared" si="141"/>
        <v>44.96</v>
      </c>
      <c r="I338">
        <f t="shared" si="142"/>
        <v>36.5</v>
      </c>
      <c r="J338" s="64">
        <v>337</v>
      </c>
      <c r="K338" s="64">
        <v>24.41</v>
      </c>
      <c r="L338" s="64">
        <f t="shared" si="143"/>
        <v>256.14999999999998</v>
      </c>
      <c r="M338" s="64">
        <f t="shared" si="144"/>
        <v>266.14999999999998</v>
      </c>
      <c r="N338" s="64" cm="1">
        <f t="array" ref="N338">[2]!PropsSI("P","T",L338,"Q",0,$F$14)</f>
        <v>170000.91143693728</v>
      </c>
      <c r="O338" s="64" cm="1">
        <f t="array" ref="O338">[2]!PropsSI("H","P",N338,"T",M338,$F$14)</f>
        <v>360698.73146514298</v>
      </c>
      <c r="P338" s="64" cm="1">
        <f t="array" ref="P338">[2]!PropsSI("S","P",N338,"T",M338,$F$14)</f>
        <v>1629.8582331222553</v>
      </c>
      <c r="Q338" s="64" cm="1">
        <f t="array" ref="Q338">1/[2]!PropsSI("D","P",N338,"T",M338,$F$14)</f>
        <v>0.10761246997876302</v>
      </c>
      <c r="R338" s="64">
        <f t="shared" si="145"/>
        <v>312.56</v>
      </c>
      <c r="S338" s="64" cm="1">
        <f t="array" ref="S338">[2]!PropsSI("T","P",T338,"S",V338,$F$14)</f>
        <v>318.73812575710321</v>
      </c>
      <c r="T338" s="64" cm="1">
        <f t="array" ref="T338">[2]!PropsSI("P","T",R338,"Q",1,$F$14)</f>
        <v>1003234.5904088774</v>
      </c>
      <c r="U338" s="64" cm="1">
        <f t="array" ref="U338">[2]!PropsSI("H","P",T338,"S",V338,$F$14)</f>
        <v>393955.43887558166</v>
      </c>
      <c r="V338" s="64">
        <f t="shared" si="146"/>
        <v>1629.8582331222553</v>
      </c>
      <c r="W338" s="64" cm="1">
        <f t="array" ref="W338">1/[2]!PropsSI("D","P",T338,"S",V338,$F$14)</f>
        <v>1.8413197699652897E-2</v>
      </c>
      <c r="X338" s="64">
        <f t="shared" si="147"/>
        <v>312.56</v>
      </c>
      <c r="Y338" s="64" cm="1">
        <f t="array" ref="Y338">[2]!PropsSI("T","P",Z338,"H",AA338,$F$14)</f>
        <v>318.73812575710315</v>
      </c>
      <c r="Z338" s="64">
        <f t="shared" si="148"/>
        <v>1003234.5904088774</v>
      </c>
      <c r="AA338" s="64">
        <f t="shared" si="140"/>
        <v>393955.43887558166</v>
      </c>
      <c r="AB338" s="64" cm="1">
        <f t="array" ref="AB338">[2]!PropsSI("S","P",Z338,"H",AA338,$F$14)</f>
        <v>1629.8582331222551</v>
      </c>
      <c r="AC338" s="64" cm="1">
        <f t="array" ref="AC338">1/[2]!PropsSI("D","P",Z338,"H",AA338,$F$14)</f>
        <v>1.8413197699652894E-2</v>
      </c>
      <c r="AD338" s="64">
        <f t="shared" si="149"/>
        <v>312.56</v>
      </c>
      <c r="AE338" s="64">
        <f t="shared" si="150"/>
        <v>307.56</v>
      </c>
      <c r="AF338" s="64" cm="1">
        <f t="array" ref="AF338">[2]!PropsSI("P","T",AD338,"Q",0,$F$14)</f>
        <v>1003234.5904088774</v>
      </c>
      <c r="AG338" s="64" cm="1">
        <f t="array" ref="AG338">[2]!PropsSI("H","P",AF338,"T",AE338,$F$14)</f>
        <v>246773.37512682864</v>
      </c>
      <c r="AH338" s="64" cm="1">
        <f t="array" ref="AH338">[2]!PropsSI("S","P",AF338,"T",AE338,$F$14)</f>
        <v>1158.9992832449859</v>
      </c>
      <c r="AI338" s="64" cm="1">
        <f t="array" ref="AI338">1/[2]!PropsSI("D","P",AF338,"T",AE338,$F$14)</f>
        <v>9.4571904635876701E-4</v>
      </c>
      <c r="AJ338" s="64">
        <f t="shared" si="151"/>
        <v>311.56</v>
      </c>
      <c r="AK338" s="64">
        <f t="shared" si="152"/>
        <v>305.56</v>
      </c>
      <c r="AL338" s="64" cm="1">
        <f t="array" ref="AL338">[2]!PropsSI("P","T",AJ338,"Q",0,$F$14)</f>
        <v>977927.86508601252</v>
      </c>
      <c r="AM338" s="64" cm="1">
        <f t="array" ref="AM338">[2]!PropsSI("H","P",AL338,"T",AK338,$F$14)</f>
        <v>243913.86855768139</v>
      </c>
      <c r="AN338" s="64" cm="1">
        <f t="array" ref="AN338">[2]!PropsSI("S","P",AL338,"T",AK338,$F$14)</f>
        <v>1149.7493431628893</v>
      </c>
      <c r="AO338" s="64" cm="1">
        <f t="array" ref="AO338">1/[2]!PropsSI("D","P",AL338,"T",AK338,$F$14)</f>
        <v>9.386890197465497E-4</v>
      </c>
      <c r="AP338" s="64">
        <f t="shared" si="153"/>
        <v>260.14999999999998</v>
      </c>
      <c r="AQ338" s="64">
        <f t="shared" si="154"/>
        <v>260.14999999999998</v>
      </c>
      <c r="AR338" s="64" cm="1">
        <f t="array" ref="AR338">[2]!PropsSI("P","T",AP338,"Q",0,$F$14)</f>
        <v>198287.49024246493</v>
      </c>
      <c r="AS338" s="64">
        <f t="shared" si="155"/>
        <v>243913.86855768139</v>
      </c>
      <c r="AT338" s="64" cm="1">
        <f t="array" ref="AT338">[2]!PropsSI("H","P",AR338,"H",AS338,$F$14)</f>
        <v>243913.86855768139</v>
      </c>
      <c r="AU338" s="64" cm="1">
        <f t="array" ref="AU338">1/[2]!PropsSI("D","P",AR338,"H",AS338,$F$14)</f>
        <v>3.1791149195800457E-2</v>
      </c>
      <c r="AV338" s="64"/>
      <c r="AW338" s="64">
        <f t="shared" si="156"/>
        <v>258.14999999999998</v>
      </c>
      <c r="AX338" s="64">
        <f t="shared" si="157"/>
        <v>260.14999999999998</v>
      </c>
      <c r="AY338" s="64" cm="1">
        <f t="array" ref="AY338">[2]!PropsSI("P","T",AW338,"Q",1,$F$14)</f>
        <v>183723.82814975141</v>
      </c>
      <c r="AZ338" s="64" cm="1">
        <f t="array" ref="AZ338">[2]!PropsSI("H","P",AY338,"T",AX338,$F$14)</f>
        <v>355128.23969601718</v>
      </c>
      <c r="BA338" s="64" cm="1">
        <f t="array" ref="BA338">[2]!PropsSI("S","P",AY338,"T",AX338,$F$14)</f>
        <v>1603.3816434342573</v>
      </c>
      <c r="BB338" s="64" cm="1">
        <f t="array" ref="BB338">1/[2]!PropsSI("D","P",AY338,"T",AX338,$F$14)</f>
        <v>9.6229669371650853E-2</v>
      </c>
      <c r="BC338" s="64">
        <f t="shared" si="158"/>
        <v>111.21437113833579</v>
      </c>
      <c r="BD338" s="64">
        <f t="shared" si="159"/>
        <v>33.256707410438686</v>
      </c>
      <c r="BE338" s="64">
        <f t="shared" si="160"/>
        <v>-144.47107854877447</v>
      </c>
      <c r="BF338" s="64">
        <f t="shared" si="161"/>
        <v>3.3441185191841205</v>
      </c>
      <c r="BG338" s="64">
        <f t="shared" si="162"/>
        <v>4.7445322551001627</v>
      </c>
      <c r="BH338" s="64">
        <f t="shared" si="163"/>
        <v>0.70483629141510018</v>
      </c>
      <c r="BI338" s="64">
        <f t="shared" si="164"/>
        <v>5.9013483041297246</v>
      </c>
      <c r="BJ338" s="64">
        <v>42.102648899999998</v>
      </c>
      <c r="BK338" s="64">
        <f t="shared" si="165"/>
        <v>8.8459414895613122</v>
      </c>
      <c r="BL338" s="64">
        <f t="shared" si="166"/>
        <v>2.9240751034938781</v>
      </c>
      <c r="BM338" s="64">
        <f t="shared" si="167"/>
        <v>70.177802483853071</v>
      </c>
    </row>
    <row r="339" spans="1:65" x14ac:dyDescent="0.3">
      <c r="A339">
        <v>338</v>
      </c>
      <c r="B339">
        <v>1</v>
      </c>
      <c r="C339">
        <v>16.170000000000002</v>
      </c>
      <c r="D339">
        <v>24.21</v>
      </c>
      <c r="E339" s="71"/>
      <c r="H339" s="73">
        <f t="shared" si="141"/>
        <v>44.96</v>
      </c>
      <c r="I339">
        <f t="shared" si="142"/>
        <v>36.5</v>
      </c>
      <c r="J339" s="64">
        <v>338</v>
      </c>
      <c r="K339" s="64">
        <v>24.21</v>
      </c>
      <c r="L339" s="64">
        <f t="shared" si="143"/>
        <v>256.14999999999998</v>
      </c>
      <c r="M339" s="64">
        <f t="shared" si="144"/>
        <v>266.14999999999998</v>
      </c>
      <c r="N339" s="64" cm="1">
        <f t="array" ref="N339">[2]!PropsSI("P","T",L339,"Q",0,$F$14)</f>
        <v>170000.91143693728</v>
      </c>
      <c r="O339" s="64" cm="1">
        <f t="array" ref="O339">[2]!PropsSI("H","P",N339,"T",M339,$F$14)</f>
        <v>360698.73146514298</v>
      </c>
      <c r="P339" s="64" cm="1">
        <f t="array" ref="P339">[2]!PropsSI("S","P",N339,"T",M339,$F$14)</f>
        <v>1629.8582331222553</v>
      </c>
      <c r="Q339" s="64" cm="1">
        <f t="array" ref="Q339">1/[2]!PropsSI("D","P",N339,"T",M339,$F$14)</f>
        <v>0.10761246997876302</v>
      </c>
      <c r="R339" s="64">
        <f t="shared" si="145"/>
        <v>312.35999999999996</v>
      </c>
      <c r="S339" s="64" cm="1">
        <f t="array" ref="S339">[2]!PropsSI("T","P",T339,"S",V339,$F$14)</f>
        <v>318.55545393843056</v>
      </c>
      <c r="T339" s="64" cm="1">
        <f t="array" ref="T339">[2]!PropsSI("P","T",R339,"Q",1,$F$14)</f>
        <v>998134.53660392354</v>
      </c>
      <c r="U339" s="64" cm="1">
        <f t="array" ref="U339">[2]!PropsSI("H","P",T339,"S",V339,$F$14)</f>
        <v>393861.27219818154</v>
      </c>
      <c r="V339" s="64">
        <f t="shared" si="146"/>
        <v>1629.8582331222553</v>
      </c>
      <c r="W339" s="64" cm="1">
        <f t="array" ref="W339">1/[2]!PropsSI("D","P",T339,"S",V339,$F$14)</f>
        <v>1.8514688131811455E-2</v>
      </c>
      <c r="X339" s="64">
        <f t="shared" si="147"/>
        <v>312.35999999999996</v>
      </c>
      <c r="Y339" s="64" cm="1">
        <f t="array" ref="Y339">[2]!PropsSI("T","P",Z339,"H",AA339,$F$14)</f>
        <v>318.5554539384305</v>
      </c>
      <c r="Z339" s="64">
        <f t="shared" si="148"/>
        <v>998134.53660392354</v>
      </c>
      <c r="AA339" s="64">
        <f t="shared" si="140"/>
        <v>393861.27219818154</v>
      </c>
      <c r="AB339" s="64" cm="1">
        <f t="array" ref="AB339">[2]!PropsSI("S","P",Z339,"H",AA339,$F$14)</f>
        <v>1629.8582331222553</v>
      </c>
      <c r="AC339" s="64" cm="1">
        <f t="array" ref="AC339">1/[2]!PropsSI("D","P",Z339,"H",AA339,$F$14)</f>
        <v>1.8514688131811445E-2</v>
      </c>
      <c r="AD339" s="64">
        <f t="shared" si="149"/>
        <v>312.35999999999996</v>
      </c>
      <c r="AE339" s="64">
        <f t="shared" si="150"/>
        <v>307.35999999999996</v>
      </c>
      <c r="AF339" s="64" cm="1">
        <f t="array" ref="AF339">[2]!PropsSI("P","T",AD339,"Q",0,$F$14)</f>
        <v>998134.53660392354</v>
      </c>
      <c r="AG339" s="64" cm="1">
        <f t="array" ref="AG339">[2]!PropsSI("H","P",AF339,"T",AE339,$F$14)</f>
        <v>246486.9341466128</v>
      </c>
      <c r="AH339" s="64" cm="1">
        <f t="array" ref="AH339">[2]!PropsSI("S","P",AF339,"T",AE339,$F$14)</f>
        <v>1158.0833282252577</v>
      </c>
      <c r="AI339" s="64" cm="1">
        <f t="array" ref="AI339">1/[2]!PropsSI("D","P",AF339,"T",AE339,$F$14)</f>
        <v>9.4502584182519489E-4</v>
      </c>
      <c r="AJ339" s="64">
        <f t="shared" si="151"/>
        <v>311.35999999999996</v>
      </c>
      <c r="AK339" s="64">
        <f t="shared" si="152"/>
        <v>305.35999999999996</v>
      </c>
      <c r="AL339" s="64" cm="1">
        <f t="array" ref="AL339">[2]!PropsSI("P","T",AJ339,"Q",0,$F$14)</f>
        <v>972924.33711530711</v>
      </c>
      <c r="AM339" s="64" cm="1">
        <f t="array" ref="AM339">[2]!PropsSI("H","P",AL339,"T",AK339,$F$14)</f>
        <v>243629.42523307764</v>
      </c>
      <c r="AN339" s="64" cm="1">
        <f t="array" ref="AN339">[2]!PropsSI("S","P",AL339,"T",AK339,$F$14)</f>
        <v>1148.8335170412104</v>
      </c>
      <c r="AO339" s="64" cm="1">
        <f t="array" ref="AO339">1/[2]!PropsSI("D","P",AL339,"T",AK339,$F$14)</f>
        <v>9.3801808977386552E-4</v>
      </c>
      <c r="AP339" s="64">
        <f t="shared" si="153"/>
        <v>260.14999999999998</v>
      </c>
      <c r="AQ339" s="64">
        <f t="shared" si="154"/>
        <v>260.14999999999998</v>
      </c>
      <c r="AR339" s="64" cm="1">
        <f t="array" ref="AR339">[2]!PropsSI("P","T",AP339,"Q",0,$F$14)</f>
        <v>198287.49024246493</v>
      </c>
      <c r="AS339" s="64">
        <f t="shared" si="155"/>
        <v>243629.42523307764</v>
      </c>
      <c r="AT339" s="64" cm="1">
        <f t="array" ref="AT339">[2]!PropsSI("H","P",AR339,"H",AS339,$F$14)</f>
        <v>243629.42523307764</v>
      </c>
      <c r="AU339" s="64" cm="1">
        <f t="array" ref="AU339">1/[2]!PropsSI("D","P",AR339,"H",AS339,$F$14)</f>
        <v>3.1645318534454972E-2</v>
      </c>
      <c r="AV339" s="64"/>
      <c r="AW339" s="64">
        <f t="shared" si="156"/>
        <v>258.14999999999998</v>
      </c>
      <c r="AX339" s="64">
        <f t="shared" si="157"/>
        <v>260.14999999999998</v>
      </c>
      <c r="AY339" s="64" cm="1">
        <f t="array" ref="AY339">[2]!PropsSI("P","T",AW339,"Q",1,$F$14)</f>
        <v>183723.82814975141</v>
      </c>
      <c r="AZ339" s="64" cm="1">
        <f t="array" ref="AZ339">[2]!PropsSI("H","P",AY339,"T",AX339,$F$14)</f>
        <v>355128.23969601718</v>
      </c>
      <c r="BA339" s="64" cm="1">
        <f t="array" ref="BA339">[2]!PropsSI("S","P",AY339,"T",AX339,$F$14)</f>
        <v>1603.3816434342573</v>
      </c>
      <c r="BB339" s="64" cm="1">
        <f t="array" ref="BB339">1/[2]!PropsSI("D","P",AY339,"T",AX339,$F$14)</f>
        <v>9.6229669371650853E-2</v>
      </c>
      <c r="BC339" s="64">
        <f t="shared" si="158"/>
        <v>111.49881446293954</v>
      </c>
      <c r="BD339" s="64">
        <f t="shared" si="159"/>
        <v>33.162540733038561</v>
      </c>
      <c r="BE339" s="64">
        <f t="shared" si="160"/>
        <v>-144.6613551959781</v>
      </c>
      <c r="BF339" s="64">
        <f t="shared" si="161"/>
        <v>3.3621915570497154</v>
      </c>
      <c r="BG339" s="64">
        <f t="shared" si="162"/>
        <v>4.7620365246264544</v>
      </c>
      <c r="BH339" s="64">
        <f t="shared" si="163"/>
        <v>0.70604069071340303</v>
      </c>
      <c r="BI339" s="64">
        <f t="shared" si="164"/>
        <v>5.8713481484726433</v>
      </c>
      <c r="BJ339" s="64">
        <v>42.102648899999998</v>
      </c>
      <c r="BK339" s="64">
        <f t="shared" si="165"/>
        <v>8.9401081669614371</v>
      </c>
      <c r="BL339" s="64">
        <f t="shared" si="166"/>
        <v>2.955202421856697</v>
      </c>
      <c r="BM339" s="64">
        <f t="shared" si="167"/>
        <v>70.924858124560728</v>
      </c>
    </row>
    <row r="340" spans="1:65" x14ac:dyDescent="0.3">
      <c r="A340">
        <v>339</v>
      </c>
      <c r="B340">
        <v>1</v>
      </c>
      <c r="C340">
        <v>15.02</v>
      </c>
      <c r="D340">
        <v>22.91</v>
      </c>
      <c r="E340" s="71"/>
      <c r="H340" s="73">
        <f t="shared" si="141"/>
        <v>44.96</v>
      </c>
      <c r="I340">
        <f t="shared" si="142"/>
        <v>36.5</v>
      </c>
      <c r="J340" s="64">
        <v>339</v>
      </c>
      <c r="K340" s="64">
        <v>22.91</v>
      </c>
      <c r="L340" s="64">
        <f t="shared" si="143"/>
        <v>256.14999999999998</v>
      </c>
      <c r="M340" s="64">
        <f t="shared" si="144"/>
        <v>266.14999999999998</v>
      </c>
      <c r="N340" s="64" cm="1">
        <f t="array" ref="N340">[2]!PropsSI("P","T",L340,"Q",0,$F$14)</f>
        <v>170000.91143693728</v>
      </c>
      <c r="O340" s="64" cm="1">
        <f t="array" ref="O340">[2]!PropsSI("H","P",N340,"T",M340,$F$14)</f>
        <v>360698.73146514298</v>
      </c>
      <c r="P340" s="64" cm="1">
        <f t="array" ref="P340">[2]!PropsSI("S","P",N340,"T",M340,$F$14)</f>
        <v>1629.8582331222553</v>
      </c>
      <c r="Q340" s="64" cm="1">
        <f t="array" ref="Q340">1/[2]!PropsSI("D","P",N340,"T",M340,$F$14)</f>
        <v>0.10761246997876302</v>
      </c>
      <c r="R340" s="64">
        <f t="shared" si="145"/>
        <v>311.06</v>
      </c>
      <c r="S340" s="64" cm="1">
        <f t="array" ref="S340">[2]!PropsSI("T","P",T340,"S",V340,$F$14)</f>
        <v>317.3696264382271</v>
      </c>
      <c r="T340" s="64" cm="1">
        <f t="array" ref="T340">[2]!PropsSI("P","T",R340,"Q",1,$F$14)</f>
        <v>965454.95091319387</v>
      </c>
      <c r="U340" s="64" cm="1">
        <f t="array" ref="U340">[2]!PropsSI("H","P",T340,"S",V340,$F$14)</f>
        <v>393245.31052329938</v>
      </c>
      <c r="V340" s="64">
        <f t="shared" si="146"/>
        <v>1629.8582331222553</v>
      </c>
      <c r="W340" s="64" cm="1">
        <f t="array" ref="W340">1/[2]!PropsSI("D","P",T340,"S",V340,$F$14)</f>
        <v>1.9189578060697217E-2</v>
      </c>
      <c r="X340" s="64">
        <f t="shared" si="147"/>
        <v>311.06</v>
      </c>
      <c r="Y340" s="64" cm="1">
        <f t="array" ref="Y340">[2]!PropsSI("T","P",Z340,"H",AA340,$F$14)</f>
        <v>317.3696264382271</v>
      </c>
      <c r="Z340" s="64">
        <f t="shared" si="148"/>
        <v>965454.95091319387</v>
      </c>
      <c r="AA340" s="64">
        <f t="shared" si="140"/>
        <v>393245.31052329938</v>
      </c>
      <c r="AB340" s="64" cm="1">
        <f t="array" ref="AB340">[2]!PropsSI("S","P",Z340,"H",AA340,$F$14)</f>
        <v>1629.8582331222556</v>
      </c>
      <c r="AC340" s="64" cm="1">
        <f t="array" ref="AC340">1/[2]!PropsSI("D","P",Z340,"H",AA340,$F$14)</f>
        <v>1.9189578060697217E-2</v>
      </c>
      <c r="AD340" s="64">
        <f t="shared" si="149"/>
        <v>311.06</v>
      </c>
      <c r="AE340" s="64">
        <f t="shared" si="150"/>
        <v>306.06</v>
      </c>
      <c r="AF340" s="64" cm="1">
        <f t="array" ref="AF340">[2]!PropsSI("P","T",AD340,"Q",0,$F$14)</f>
        <v>965454.95091319387</v>
      </c>
      <c r="AG340" s="64" cm="1">
        <f t="array" ref="AG340">[2]!PropsSI("H","P",AF340,"T",AE340,$F$14)</f>
        <v>244629.71766017476</v>
      </c>
      <c r="AH340" s="64" cm="1">
        <f t="array" ref="AH340">[2]!PropsSI("S","P",AF340,"T",AE340,$F$14)</f>
        <v>1152.128496665923</v>
      </c>
      <c r="AI340" s="64" cm="1">
        <f t="array" ref="AI340">1/[2]!PropsSI("D","P",AF340,"T",AE340,$F$14)</f>
        <v>9.4057054613667446E-4</v>
      </c>
      <c r="AJ340" s="64">
        <f t="shared" si="151"/>
        <v>310.06</v>
      </c>
      <c r="AK340" s="64">
        <f t="shared" si="152"/>
        <v>304.06</v>
      </c>
      <c r="AL340" s="64" cm="1">
        <f t="array" ref="AL340">[2]!PropsSI("P","T",AJ340,"Q",0,$F$14)</f>
        <v>940866.19907030254</v>
      </c>
      <c r="AM340" s="64" cm="1">
        <f t="array" ref="AM340">[2]!PropsSI("H","P",AL340,"T",AK340,$F$14)</f>
        <v>241785.04114298179</v>
      </c>
      <c r="AN340" s="64" cm="1">
        <f t="array" ref="AN340">[2]!PropsSI("S","P",AL340,"T",AK340,$F$14)</f>
        <v>1142.8790608150382</v>
      </c>
      <c r="AO340" s="64" cm="1">
        <f t="array" ref="AO340">1/[2]!PropsSI("D","P",AL340,"T",AK340,$F$14)</f>
        <v>9.337043723552812E-4</v>
      </c>
      <c r="AP340" s="64">
        <f t="shared" si="153"/>
        <v>260.14999999999998</v>
      </c>
      <c r="AQ340" s="64">
        <f t="shared" si="154"/>
        <v>260.14999999999998</v>
      </c>
      <c r="AR340" s="64" cm="1">
        <f t="array" ref="AR340">[2]!PropsSI("P","T",AP340,"Q",0,$F$14)</f>
        <v>198287.49024246493</v>
      </c>
      <c r="AS340" s="64">
        <f t="shared" si="155"/>
        <v>241785.04114298179</v>
      </c>
      <c r="AT340" s="64" cm="1">
        <f t="array" ref="AT340">[2]!PropsSI("H","P",AR340,"H",AS340,$F$14)</f>
        <v>241785.04114298179</v>
      </c>
      <c r="AU340" s="64" cm="1">
        <f t="array" ref="AU340">1/[2]!PropsSI("D","P",AR340,"H",AS340,$F$14)</f>
        <v>3.0699725059872767E-2</v>
      </c>
      <c r="AV340" s="64"/>
      <c r="AW340" s="64">
        <f t="shared" si="156"/>
        <v>258.14999999999998</v>
      </c>
      <c r="AX340" s="64">
        <f t="shared" si="157"/>
        <v>260.14999999999998</v>
      </c>
      <c r="AY340" s="64" cm="1">
        <f t="array" ref="AY340">[2]!PropsSI("P","T",AW340,"Q",1,$F$14)</f>
        <v>183723.82814975141</v>
      </c>
      <c r="AZ340" s="64" cm="1">
        <f t="array" ref="AZ340">[2]!PropsSI("H","P",AY340,"T",AX340,$F$14)</f>
        <v>355128.23969601718</v>
      </c>
      <c r="BA340" s="64" cm="1">
        <f t="array" ref="BA340">[2]!PropsSI("S","P",AY340,"T",AX340,$F$14)</f>
        <v>1603.3816434342573</v>
      </c>
      <c r="BB340" s="64" cm="1">
        <f t="array" ref="BB340">1/[2]!PropsSI("D","P",AY340,"T",AX340,$F$14)</f>
        <v>9.6229669371650853E-2</v>
      </c>
      <c r="BC340" s="64">
        <f t="shared" si="158"/>
        <v>113.34319855303538</v>
      </c>
      <c r="BD340" s="64">
        <f t="shared" si="159"/>
        <v>32.546579058156404</v>
      </c>
      <c r="BE340" s="64">
        <f t="shared" si="160"/>
        <v>-145.88977761119179</v>
      </c>
      <c r="BF340" s="64">
        <f t="shared" si="161"/>
        <v>3.482491918751466</v>
      </c>
      <c r="BG340" s="64">
        <f t="shared" si="162"/>
        <v>4.8790398790398761</v>
      </c>
      <c r="BH340" s="64">
        <f t="shared" si="163"/>
        <v>0.7137658238277752</v>
      </c>
      <c r="BI340" s="64">
        <f t="shared" si="164"/>
        <v>5.6791163220988636</v>
      </c>
      <c r="BJ340" s="64">
        <v>42.102648899999998</v>
      </c>
      <c r="BK340" s="64">
        <f t="shared" si="165"/>
        <v>9.5560698418435948</v>
      </c>
      <c r="BL340" s="64">
        <f t="shared" si="166"/>
        <v>3.1588119754982991</v>
      </c>
      <c r="BM340" s="64">
        <f t="shared" si="167"/>
        <v>75.811487411959178</v>
      </c>
    </row>
    <row r="341" spans="1:65" x14ac:dyDescent="0.3">
      <c r="A341">
        <v>340</v>
      </c>
      <c r="B341">
        <v>1</v>
      </c>
      <c r="C341">
        <v>15.49</v>
      </c>
      <c r="D341">
        <v>23.91</v>
      </c>
      <c r="E341" s="71"/>
      <c r="H341" s="73">
        <f t="shared" si="141"/>
        <v>44.96</v>
      </c>
      <c r="I341">
        <f t="shared" si="142"/>
        <v>36.5</v>
      </c>
      <c r="J341" s="64">
        <v>340</v>
      </c>
      <c r="K341" s="64">
        <v>23.91</v>
      </c>
      <c r="L341" s="64">
        <f t="shared" si="143"/>
        <v>256.14999999999998</v>
      </c>
      <c r="M341" s="64">
        <f t="shared" si="144"/>
        <v>266.14999999999998</v>
      </c>
      <c r="N341" s="64" cm="1">
        <f t="array" ref="N341">[2]!PropsSI("P","T",L341,"Q",0,$F$14)</f>
        <v>170000.91143693728</v>
      </c>
      <c r="O341" s="64" cm="1">
        <f t="array" ref="O341">[2]!PropsSI("H","P",N341,"T",M341,$F$14)</f>
        <v>360698.73146514298</v>
      </c>
      <c r="P341" s="64" cm="1">
        <f t="array" ref="P341">[2]!PropsSI("S","P",N341,"T",M341,$F$14)</f>
        <v>1629.8582331222553</v>
      </c>
      <c r="Q341" s="64" cm="1">
        <f t="array" ref="Q341">1/[2]!PropsSI("D","P",N341,"T",M341,$F$14)</f>
        <v>0.10761246997876302</v>
      </c>
      <c r="R341" s="64">
        <f t="shared" si="145"/>
        <v>312.06</v>
      </c>
      <c r="S341" s="64" cm="1">
        <f t="array" ref="S341">[2]!PropsSI("T","P",T341,"S",V341,$F$14)</f>
        <v>318.28156790700052</v>
      </c>
      <c r="T341" s="64" cm="1">
        <f t="array" ref="T341">[2]!PropsSI("P","T",R341,"Q",1,$F$14)</f>
        <v>990520.82234898186</v>
      </c>
      <c r="U341" s="64" cm="1">
        <f t="array" ref="U341">[2]!PropsSI("H","P",T341,"S",V341,$F$14)</f>
        <v>393719.72415618761</v>
      </c>
      <c r="V341" s="64">
        <f t="shared" si="146"/>
        <v>1629.8582331222553</v>
      </c>
      <c r="W341" s="64" cm="1">
        <f t="array" ref="W341">1/[2]!PropsSI("D","P",T341,"S",V341,$F$14)</f>
        <v>1.8668079060823312E-2</v>
      </c>
      <c r="X341" s="64">
        <f t="shared" si="147"/>
        <v>312.06</v>
      </c>
      <c r="Y341" s="64" cm="1">
        <f t="array" ref="Y341">[2]!PropsSI("T","P",Z341,"H",AA341,$F$14)</f>
        <v>318.28156790700052</v>
      </c>
      <c r="Z341" s="64">
        <f t="shared" si="148"/>
        <v>990520.82234898186</v>
      </c>
      <c r="AA341" s="64">
        <f t="shared" si="140"/>
        <v>393719.72415618761</v>
      </c>
      <c r="AB341" s="64" cm="1">
        <f t="array" ref="AB341">[2]!PropsSI("S","P",Z341,"H",AA341,$F$14)</f>
        <v>1629.8582331222558</v>
      </c>
      <c r="AC341" s="64" cm="1">
        <f t="array" ref="AC341">1/[2]!PropsSI("D","P",Z341,"H",AA341,$F$14)</f>
        <v>1.8668079060823305E-2</v>
      </c>
      <c r="AD341" s="64">
        <f t="shared" si="149"/>
        <v>312.06</v>
      </c>
      <c r="AE341" s="64">
        <f t="shared" si="150"/>
        <v>307.06</v>
      </c>
      <c r="AF341" s="64" cm="1">
        <f t="array" ref="AF341">[2]!PropsSI("P","T",AD341,"Q",0,$F$14)</f>
        <v>990520.82234898186</v>
      </c>
      <c r="AG341" s="64" cm="1">
        <f t="array" ref="AG341">[2]!PropsSI("H","P",AF341,"T",AE341,$F$14)</f>
        <v>246057.63200488762</v>
      </c>
      <c r="AH341" s="64" cm="1">
        <f t="array" ref="AH341">[2]!PropsSI("S","P",AF341,"T",AE341,$F$14)</f>
        <v>1156.709313934776</v>
      </c>
      <c r="AI341" s="64" cm="1">
        <f t="array" ref="AI341">1/[2]!PropsSI("D","P",AF341,"T",AE341,$F$14)</f>
        <v>9.4398995902027162E-4</v>
      </c>
      <c r="AJ341" s="64">
        <f t="shared" si="151"/>
        <v>311.06</v>
      </c>
      <c r="AK341" s="64">
        <f t="shared" si="152"/>
        <v>305.06</v>
      </c>
      <c r="AL341" s="64" cm="1">
        <f t="array" ref="AL341">[2]!PropsSI("P","T",AJ341,"Q",0,$F$14)</f>
        <v>965454.95091319387</v>
      </c>
      <c r="AM341" s="64" cm="1">
        <f t="array" ref="AM341">[2]!PropsSI("H","P",AL341,"T",AK341,$F$14)</f>
        <v>243203.10760778582</v>
      </c>
      <c r="AN341" s="64" cm="1">
        <f t="array" ref="AN341">[2]!PropsSI("S","P",AL341,"T",AK341,$F$14)</f>
        <v>1147.4596598494568</v>
      </c>
      <c r="AO341" s="64" cm="1">
        <f t="array" ref="AO341">1/[2]!PropsSI("D","P",AL341,"T",AK341,$F$14)</f>
        <v>9.3701536822800237E-4</v>
      </c>
      <c r="AP341" s="64">
        <f t="shared" si="153"/>
        <v>260.14999999999998</v>
      </c>
      <c r="AQ341" s="64">
        <f t="shared" si="154"/>
        <v>260.14999999999998</v>
      </c>
      <c r="AR341" s="64" cm="1">
        <f t="array" ref="AR341">[2]!PropsSI("P","T",AP341,"Q",0,$F$14)</f>
        <v>198287.49024246493</v>
      </c>
      <c r="AS341" s="64">
        <f t="shared" si="155"/>
        <v>243203.10760778582</v>
      </c>
      <c r="AT341" s="64" cm="1">
        <f t="array" ref="AT341">[2]!PropsSI("H","P",AR341,"H",AS341,$F$14)</f>
        <v>243203.10760778582</v>
      </c>
      <c r="AU341" s="64" cm="1">
        <f t="array" ref="AU341">1/[2]!PropsSI("D","P",AR341,"H",AS341,$F$14)</f>
        <v>3.1426750630545987E-2</v>
      </c>
      <c r="AV341" s="64"/>
      <c r="AW341" s="64">
        <f t="shared" si="156"/>
        <v>258.14999999999998</v>
      </c>
      <c r="AX341" s="64">
        <f t="shared" si="157"/>
        <v>260.14999999999998</v>
      </c>
      <c r="AY341" s="64" cm="1">
        <f t="array" ref="AY341">[2]!PropsSI("P","T",AW341,"Q",1,$F$14)</f>
        <v>183723.82814975141</v>
      </c>
      <c r="AZ341" s="64" cm="1">
        <f t="array" ref="AZ341">[2]!PropsSI("H","P",AY341,"T",AX341,$F$14)</f>
        <v>355128.23969601718</v>
      </c>
      <c r="BA341" s="64" cm="1">
        <f t="array" ref="BA341">[2]!PropsSI("S","P",AY341,"T",AX341,$F$14)</f>
        <v>1603.3816434342573</v>
      </c>
      <c r="BB341" s="64" cm="1">
        <f t="array" ref="BB341">1/[2]!PropsSI("D","P",AY341,"T",AX341,$F$14)</f>
        <v>9.6229669371650853E-2</v>
      </c>
      <c r="BC341" s="64">
        <f t="shared" si="158"/>
        <v>111.92513208823136</v>
      </c>
      <c r="BD341" s="64">
        <f t="shared" si="159"/>
        <v>33.02099269104464</v>
      </c>
      <c r="BE341" s="64">
        <f t="shared" si="160"/>
        <v>-144.946124779276</v>
      </c>
      <c r="BF341" s="64">
        <f t="shared" si="161"/>
        <v>3.3895144563169262</v>
      </c>
      <c r="BG341" s="64">
        <f t="shared" si="162"/>
        <v>4.7885364496382836</v>
      </c>
      <c r="BH341" s="64">
        <f t="shared" si="163"/>
        <v>0.70783933503794527</v>
      </c>
      <c r="BI341" s="64">
        <f t="shared" si="164"/>
        <v>5.8265618341488752</v>
      </c>
      <c r="BJ341" s="64">
        <v>42.102648899999998</v>
      </c>
      <c r="BK341" s="64">
        <f t="shared" si="165"/>
        <v>9.0816562089553585</v>
      </c>
      <c r="BL341" s="64">
        <f t="shared" si="166"/>
        <v>3.0019919135157989</v>
      </c>
      <c r="BM341" s="64">
        <f t="shared" si="167"/>
        <v>72.047805924379176</v>
      </c>
    </row>
    <row r="342" spans="1:65" x14ac:dyDescent="0.3">
      <c r="A342">
        <v>341</v>
      </c>
      <c r="B342">
        <v>1</v>
      </c>
      <c r="C342">
        <v>16.28</v>
      </c>
      <c r="D342">
        <v>26.44</v>
      </c>
      <c r="E342" s="71"/>
      <c r="H342" s="73">
        <f t="shared" si="141"/>
        <v>44.96</v>
      </c>
      <c r="I342">
        <f t="shared" si="142"/>
        <v>36.5</v>
      </c>
      <c r="J342" s="64">
        <v>341</v>
      </c>
      <c r="K342" s="64">
        <v>26.44</v>
      </c>
      <c r="L342" s="64">
        <f t="shared" si="143"/>
        <v>256.14999999999998</v>
      </c>
      <c r="M342" s="64">
        <f t="shared" si="144"/>
        <v>266.14999999999998</v>
      </c>
      <c r="N342" s="64" cm="1">
        <f t="array" ref="N342">[2]!PropsSI("P","T",L342,"Q",0,$F$14)</f>
        <v>170000.91143693728</v>
      </c>
      <c r="O342" s="64" cm="1">
        <f t="array" ref="O342">[2]!PropsSI("H","P",N342,"T",M342,$F$14)</f>
        <v>360698.73146514298</v>
      </c>
      <c r="P342" s="64" cm="1">
        <f t="array" ref="P342">[2]!PropsSI("S","P",N342,"T",M342,$F$14)</f>
        <v>1629.8582331222553</v>
      </c>
      <c r="Q342" s="64" cm="1">
        <f t="array" ref="Q342">1/[2]!PropsSI("D","P",N342,"T",M342,$F$14)</f>
        <v>0.10761246997876302</v>
      </c>
      <c r="R342" s="64">
        <f t="shared" si="145"/>
        <v>314.58999999999997</v>
      </c>
      <c r="S342" s="64" cm="1">
        <f t="array" ref="S342">[2]!PropsSI("T","P",T342,"S",V342,$F$14)</f>
        <v>320.5961697407879</v>
      </c>
      <c r="T342" s="64" cm="1">
        <f t="array" ref="T342">[2]!PropsSI("P","T",R342,"Q",1,$F$14)</f>
        <v>1056109.4979327898</v>
      </c>
      <c r="U342" s="64" cm="1">
        <f t="array" ref="U342">[2]!PropsSI("H","P",T342,"S",V342,$F$14)</f>
        <v>394902.25938097027</v>
      </c>
      <c r="V342" s="64">
        <f t="shared" si="146"/>
        <v>1629.8582331222553</v>
      </c>
      <c r="W342" s="64" cm="1">
        <f t="array" ref="W342">1/[2]!PropsSI("D","P",T342,"S",V342,$F$14)</f>
        <v>1.7416897328077087E-2</v>
      </c>
      <c r="X342" s="64">
        <f t="shared" si="147"/>
        <v>314.58999999999997</v>
      </c>
      <c r="Y342" s="64" cm="1">
        <f t="array" ref="Y342">[2]!PropsSI("T","P",Z342,"H",AA342,$F$14)</f>
        <v>320.5961697407879</v>
      </c>
      <c r="Z342" s="64">
        <f t="shared" si="148"/>
        <v>1056109.4979327898</v>
      </c>
      <c r="AA342" s="64">
        <f t="shared" si="140"/>
        <v>394902.25938097027</v>
      </c>
      <c r="AB342" s="64" cm="1">
        <f t="array" ref="AB342">[2]!PropsSI("S","P",Z342,"H",AA342,$F$14)</f>
        <v>1629.8582331222551</v>
      </c>
      <c r="AC342" s="64" cm="1">
        <f t="array" ref="AC342">1/[2]!PropsSI("D","P",Z342,"H",AA342,$F$14)</f>
        <v>1.741689732807709E-2</v>
      </c>
      <c r="AD342" s="64">
        <f t="shared" si="149"/>
        <v>314.58999999999997</v>
      </c>
      <c r="AE342" s="64">
        <f t="shared" si="150"/>
        <v>309.58999999999997</v>
      </c>
      <c r="AF342" s="64" cm="1">
        <f t="array" ref="AF342">[2]!PropsSI("P","T",AD342,"Q",0,$F$14)</f>
        <v>1056109.4979327898</v>
      </c>
      <c r="AG342" s="64" cm="1">
        <f t="array" ref="AG342">[2]!PropsSI("H","P",AF342,"T",AE342,$F$14)</f>
        <v>249691.72845753081</v>
      </c>
      <c r="AH342" s="64" cm="1">
        <f t="array" ref="AH342">[2]!PropsSI("S","P",AF342,"T",AE342,$F$14)</f>
        <v>1168.294137529663</v>
      </c>
      <c r="AI342" s="64" cm="1">
        <f t="array" ref="AI342">1/[2]!PropsSI("D","P",AF342,"T",AE342,$F$14)</f>
        <v>9.5287642689108126E-4</v>
      </c>
      <c r="AJ342" s="64">
        <f t="shared" si="151"/>
        <v>313.58999999999997</v>
      </c>
      <c r="AK342" s="64">
        <f t="shared" si="152"/>
        <v>307.58999999999997</v>
      </c>
      <c r="AL342" s="64" cm="1">
        <f t="array" ref="AL342">[2]!PropsSI("P","T",AJ342,"Q",0,$F$14)</f>
        <v>1029809.0185585044</v>
      </c>
      <c r="AM342" s="64" cm="1">
        <f t="array" ref="AM342">[2]!PropsSI("H","P",AL342,"T",AK342,$F$14)</f>
        <v>246811.56436529092</v>
      </c>
      <c r="AN342" s="64" cm="1">
        <f t="array" ref="AN342">[2]!PropsSI("S","P",AL342,"T",AK342,$F$14)</f>
        <v>1159.0417402477481</v>
      </c>
      <c r="AO342" s="64" cm="1">
        <f t="array" ref="AO342">1/[2]!PropsSI("D","P",AL342,"T",AK342,$F$14)</f>
        <v>9.4561242748175624E-4</v>
      </c>
      <c r="AP342" s="64">
        <f t="shared" si="153"/>
        <v>260.14999999999998</v>
      </c>
      <c r="AQ342" s="64">
        <f t="shared" si="154"/>
        <v>260.14999999999998</v>
      </c>
      <c r="AR342" s="64" cm="1">
        <f t="array" ref="AR342">[2]!PropsSI("P","T",AP342,"Q",0,$F$14)</f>
        <v>198287.49024246493</v>
      </c>
      <c r="AS342" s="64">
        <f t="shared" si="155"/>
        <v>246811.56436529092</v>
      </c>
      <c r="AT342" s="64" cm="1">
        <f t="array" ref="AT342">[2]!PropsSI("H","P",AR342,"H",AS342,$F$14)</f>
        <v>246811.56436529092</v>
      </c>
      <c r="AU342" s="64" cm="1">
        <f t="array" ref="AU342">1/[2]!PropsSI("D","P",AR342,"H",AS342,$F$14)</f>
        <v>3.3276762882078446E-2</v>
      </c>
      <c r="AV342" s="64"/>
      <c r="AW342" s="64">
        <f t="shared" si="156"/>
        <v>258.14999999999998</v>
      </c>
      <c r="AX342" s="64">
        <f t="shared" si="157"/>
        <v>260.14999999999998</v>
      </c>
      <c r="AY342" s="64" cm="1">
        <f t="array" ref="AY342">[2]!PropsSI("P","T",AW342,"Q",1,$F$14)</f>
        <v>183723.82814975141</v>
      </c>
      <c r="AZ342" s="64" cm="1">
        <f t="array" ref="AZ342">[2]!PropsSI("H","P",AY342,"T",AX342,$F$14)</f>
        <v>355128.23969601718</v>
      </c>
      <c r="BA342" s="64" cm="1">
        <f t="array" ref="BA342">[2]!PropsSI("S","P",AY342,"T",AX342,$F$14)</f>
        <v>1603.3816434342573</v>
      </c>
      <c r="BB342" s="64" cm="1">
        <f t="array" ref="BB342">1/[2]!PropsSI("D","P",AY342,"T",AX342,$F$14)</f>
        <v>9.6229669371650853E-2</v>
      </c>
      <c r="BC342" s="64">
        <f t="shared" si="158"/>
        <v>108.31667533072626</v>
      </c>
      <c r="BD342" s="64">
        <f t="shared" si="159"/>
        <v>34.203527915827287</v>
      </c>
      <c r="BE342" s="64">
        <f t="shared" si="160"/>
        <v>-142.52020324655354</v>
      </c>
      <c r="BF342" s="64">
        <f t="shared" si="161"/>
        <v>3.1668275739650813</v>
      </c>
      <c r="BG342" s="64">
        <f t="shared" si="162"/>
        <v>4.5738837703756197</v>
      </c>
      <c r="BH342" s="64">
        <f t="shared" si="163"/>
        <v>0.69237167644621034</v>
      </c>
      <c r="BI342" s="64">
        <f t="shared" si="164"/>
        <v>6.2123755043781586</v>
      </c>
      <c r="BJ342" s="64">
        <v>42.102648899999998</v>
      </c>
      <c r="BK342" s="64">
        <f t="shared" si="165"/>
        <v>7.8991209841727112</v>
      </c>
      <c r="BL342" s="64">
        <f t="shared" si="166"/>
        <v>2.6110983253237574</v>
      </c>
      <c r="BM342" s="64">
        <f t="shared" si="167"/>
        <v>62.666359807770178</v>
      </c>
    </row>
    <row r="343" spans="1:65" x14ac:dyDescent="0.3">
      <c r="A343">
        <v>342</v>
      </c>
      <c r="B343">
        <v>1</v>
      </c>
      <c r="C343">
        <v>16.39</v>
      </c>
      <c r="D343">
        <v>24.75</v>
      </c>
      <c r="E343" s="71"/>
      <c r="H343" s="73">
        <f t="shared" si="141"/>
        <v>44.96</v>
      </c>
      <c r="I343">
        <f t="shared" si="142"/>
        <v>36.5</v>
      </c>
      <c r="J343" s="64">
        <v>342</v>
      </c>
      <c r="K343" s="64">
        <v>24.75</v>
      </c>
      <c r="L343" s="64">
        <f t="shared" si="143"/>
        <v>256.14999999999998</v>
      </c>
      <c r="M343" s="64">
        <f t="shared" si="144"/>
        <v>266.14999999999998</v>
      </c>
      <c r="N343" s="64" cm="1">
        <f t="array" ref="N343">[2]!PropsSI("P","T",L343,"Q",0,$F$14)</f>
        <v>170000.91143693728</v>
      </c>
      <c r="O343" s="64" cm="1">
        <f t="array" ref="O343">[2]!PropsSI("H","P",N343,"T",M343,$F$14)</f>
        <v>360698.73146514298</v>
      </c>
      <c r="P343" s="64" cm="1">
        <f t="array" ref="P343">[2]!PropsSI("S","P",N343,"T",M343,$F$14)</f>
        <v>1629.8582331222553</v>
      </c>
      <c r="Q343" s="64" cm="1">
        <f t="array" ref="Q343">1/[2]!PropsSI("D","P",N343,"T",M343,$F$14)</f>
        <v>0.10761246997876302</v>
      </c>
      <c r="R343" s="64">
        <f t="shared" si="145"/>
        <v>312.89999999999998</v>
      </c>
      <c r="S343" s="64" cm="1">
        <f t="array" ref="S343">[2]!PropsSI("T","P",T343,"S",V343,$F$14)</f>
        <v>319.04882019453362</v>
      </c>
      <c r="T343" s="64" cm="1">
        <f t="array" ref="T343">[2]!PropsSI("P","T",R343,"Q",1,$F$14)</f>
        <v>1011949.3532783468</v>
      </c>
      <c r="U343" s="64" cm="1">
        <f t="array" ref="U343">[2]!PropsSI("H","P",T343,"S",V343,$F$14)</f>
        <v>394115.15775356098</v>
      </c>
      <c r="V343" s="64">
        <f t="shared" si="146"/>
        <v>1629.8582331222553</v>
      </c>
      <c r="W343" s="64" cm="1">
        <f t="array" ref="W343">1/[2]!PropsSI("D","P",T343,"S",V343,$F$14)</f>
        <v>1.8242063799757655E-2</v>
      </c>
      <c r="X343" s="64">
        <f t="shared" si="147"/>
        <v>312.89999999999998</v>
      </c>
      <c r="Y343" s="64" cm="1">
        <f t="array" ref="Y343">[2]!PropsSI("T","P",Z343,"H",AA343,$F$14)</f>
        <v>319.04882019453356</v>
      </c>
      <c r="Z343" s="64">
        <f t="shared" si="148"/>
        <v>1011949.3532783468</v>
      </c>
      <c r="AA343" s="64">
        <f t="shared" si="140"/>
        <v>394115.15775356098</v>
      </c>
      <c r="AB343" s="64" cm="1">
        <f t="array" ref="AB343">[2]!PropsSI("S","P",Z343,"H",AA343,$F$14)</f>
        <v>1629.8582331222549</v>
      </c>
      <c r="AC343" s="64" cm="1">
        <f t="array" ref="AC343">1/[2]!PropsSI("D","P",Z343,"H",AA343,$F$14)</f>
        <v>1.8242063799757655E-2</v>
      </c>
      <c r="AD343" s="64">
        <f t="shared" si="149"/>
        <v>312.89999999999998</v>
      </c>
      <c r="AE343" s="64">
        <f t="shared" si="150"/>
        <v>307.89999999999998</v>
      </c>
      <c r="AF343" s="64" cm="1">
        <f t="array" ref="AF343">[2]!PropsSI("P","T",AD343,"Q",0,$F$14)</f>
        <v>1011949.3532783468</v>
      </c>
      <c r="AG343" s="64" cm="1">
        <f t="array" ref="AG343">[2]!PropsSI("H","P",AF343,"T",AE343,$F$14)</f>
        <v>247260.76635402965</v>
      </c>
      <c r="AH343" s="64" cm="1">
        <f t="array" ref="AH343">[2]!PropsSI("S","P",AF343,"T",AE343,$F$14)</f>
        <v>1160.5563116664271</v>
      </c>
      <c r="AI343" s="64" cm="1">
        <f t="array" ref="AI343">1/[2]!PropsSI("D","P",AF343,"T",AE343,$F$14)</f>
        <v>9.4690233568888425E-4</v>
      </c>
      <c r="AJ343" s="64">
        <f t="shared" si="151"/>
        <v>311.89999999999998</v>
      </c>
      <c r="AK343" s="64">
        <f t="shared" si="152"/>
        <v>305.89999999999998</v>
      </c>
      <c r="AL343" s="64" cm="1">
        <f t="array" ref="AL343">[2]!PropsSI("P","T",AJ343,"Q",0,$F$14)</f>
        <v>986477.9686351869</v>
      </c>
      <c r="AM343" s="64" cm="1">
        <f t="array" ref="AM343">[2]!PropsSI("H","P",AL343,"T",AK343,$F$14)</f>
        <v>244397.84885991513</v>
      </c>
      <c r="AN343" s="64" cm="1">
        <f t="array" ref="AN343">[2]!PropsSI("S","P",AL343,"T",AK343,$F$14)</f>
        <v>1151.3061073738197</v>
      </c>
      <c r="AO343" s="64" cm="1">
        <f t="array" ref="AO343">1/[2]!PropsSI("D","P",AL343,"T",AK343,$F$14)</f>
        <v>9.3983413140586271E-4</v>
      </c>
      <c r="AP343" s="64">
        <f t="shared" si="153"/>
        <v>260.14999999999998</v>
      </c>
      <c r="AQ343" s="64">
        <f t="shared" si="154"/>
        <v>260.14999999999998</v>
      </c>
      <c r="AR343" s="64" cm="1">
        <f t="array" ref="AR343">[2]!PropsSI("P","T",AP343,"Q",0,$F$14)</f>
        <v>198287.49024246493</v>
      </c>
      <c r="AS343" s="64">
        <f t="shared" si="155"/>
        <v>244397.84885991513</v>
      </c>
      <c r="AT343" s="64" cm="1">
        <f t="array" ref="AT343">[2]!PropsSI("H","P",AR343,"H",AS343,$F$14)</f>
        <v>244397.84885991513</v>
      </c>
      <c r="AU343" s="64" cm="1">
        <f t="array" ref="AU343">1/[2]!PropsSI("D","P",AR343,"H",AS343,$F$14)</f>
        <v>3.2039280058605048E-2</v>
      </c>
      <c r="AV343" s="64"/>
      <c r="AW343" s="64">
        <f t="shared" si="156"/>
        <v>258.14999999999998</v>
      </c>
      <c r="AX343" s="64">
        <f t="shared" si="157"/>
        <v>260.14999999999998</v>
      </c>
      <c r="AY343" s="64" cm="1">
        <f t="array" ref="AY343">[2]!PropsSI("P","T",AW343,"Q",1,$F$14)</f>
        <v>183723.82814975141</v>
      </c>
      <c r="AZ343" s="64" cm="1">
        <f t="array" ref="AZ343">[2]!PropsSI("H","P",AY343,"T",AX343,$F$14)</f>
        <v>355128.23969601718</v>
      </c>
      <c r="BA343" s="64" cm="1">
        <f t="array" ref="BA343">[2]!PropsSI("S","P",AY343,"T",AX343,$F$14)</f>
        <v>1603.3816434342573</v>
      </c>
      <c r="BB343" s="64" cm="1">
        <f t="array" ref="BB343">1/[2]!PropsSI("D","P",AY343,"T",AX343,$F$14)</f>
        <v>9.6229669371650853E-2</v>
      </c>
      <c r="BC343" s="64">
        <f t="shared" si="158"/>
        <v>110.73039083610205</v>
      </c>
      <c r="BD343" s="64">
        <f t="shared" si="159"/>
        <v>33.416426288418009</v>
      </c>
      <c r="BE343" s="64">
        <f t="shared" si="160"/>
        <v>-144.14681712452006</v>
      </c>
      <c r="BF343" s="64">
        <f t="shared" si="161"/>
        <v>3.3136514922447207</v>
      </c>
      <c r="BG343" s="64">
        <f t="shared" si="162"/>
        <v>4.7150684931506843</v>
      </c>
      <c r="BH343" s="64">
        <f t="shared" si="163"/>
        <v>0.70277907883168111</v>
      </c>
      <c r="BI343" s="64">
        <f t="shared" si="164"/>
        <v>5.9526113402852827</v>
      </c>
      <c r="BJ343" s="64">
        <v>42.102648899999998</v>
      </c>
      <c r="BK343" s="64">
        <f t="shared" si="165"/>
        <v>8.6862226115819894</v>
      </c>
      <c r="BL343" s="64">
        <f t="shared" si="166"/>
        <v>2.8712791410507132</v>
      </c>
      <c r="BM343" s="64">
        <f t="shared" si="167"/>
        <v>68.910699385217114</v>
      </c>
    </row>
    <row r="344" spans="1:65" x14ac:dyDescent="0.3">
      <c r="A344">
        <v>343</v>
      </c>
      <c r="B344">
        <v>1</v>
      </c>
      <c r="C344">
        <v>16.09</v>
      </c>
      <c r="D344">
        <v>23.53</v>
      </c>
      <c r="E344" s="71"/>
      <c r="H344" s="73">
        <f t="shared" si="141"/>
        <v>44.96</v>
      </c>
      <c r="I344">
        <f t="shared" si="142"/>
        <v>36.5</v>
      </c>
      <c r="J344" s="64">
        <v>343</v>
      </c>
      <c r="K344" s="64">
        <v>23.53</v>
      </c>
      <c r="L344" s="64">
        <f t="shared" si="143"/>
        <v>256.14999999999998</v>
      </c>
      <c r="M344" s="64">
        <f t="shared" si="144"/>
        <v>266.14999999999998</v>
      </c>
      <c r="N344" s="64" cm="1">
        <f t="array" ref="N344">[2]!PropsSI("P","T",L344,"Q",0,$F$14)</f>
        <v>170000.91143693728</v>
      </c>
      <c r="O344" s="64" cm="1">
        <f t="array" ref="O344">[2]!PropsSI("H","P",N344,"T",M344,$F$14)</f>
        <v>360698.73146514298</v>
      </c>
      <c r="P344" s="64" cm="1">
        <f t="array" ref="P344">[2]!PropsSI("S","P",N344,"T",M344,$F$14)</f>
        <v>1629.8582331222553</v>
      </c>
      <c r="Q344" s="64" cm="1">
        <f t="array" ref="Q344">1/[2]!PropsSI("D","P",N344,"T",M344,$F$14)</f>
        <v>0.10761246997876302</v>
      </c>
      <c r="R344" s="64">
        <f t="shared" si="145"/>
        <v>311.67999999999995</v>
      </c>
      <c r="S344" s="64" cm="1">
        <f t="array" ref="S344">[2]!PropsSI("T","P",T344,"S",V344,$F$14)</f>
        <v>317.93485025524723</v>
      </c>
      <c r="T344" s="64" cm="1">
        <f t="array" ref="T344">[2]!PropsSI("P","T",R344,"Q",1,$F$14)</f>
        <v>980939.19802032085</v>
      </c>
      <c r="U344" s="64" cm="1">
        <f t="array" ref="U344">[2]!PropsSI("H","P",T344,"S",V344,$F$14)</f>
        <v>393539.91611207457</v>
      </c>
      <c r="V344" s="64">
        <f t="shared" si="146"/>
        <v>1629.8582331222553</v>
      </c>
      <c r="W344" s="64" cm="1">
        <f t="array" ref="W344">1/[2]!PropsSI("D","P",T344,"S",V344,$F$14)</f>
        <v>1.8864385654387788E-2</v>
      </c>
      <c r="X344" s="64">
        <f t="shared" si="147"/>
        <v>311.67999999999995</v>
      </c>
      <c r="Y344" s="64" cm="1">
        <f t="array" ref="Y344">[2]!PropsSI("T","P",Z344,"H",AA344,$F$14)</f>
        <v>317.93485025524723</v>
      </c>
      <c r="Z344" s="64">
        <f t="shared" si="148"/>
        <v>980939.19802032085</v>
      </c>
      <c r="AA344" s="64">
        <f t="shared" si="140"/>
        <v>393539.91611207457</v>
      </c>
      <c r="AB344" s="64" cm="1">
        <f t="array" ref="AB344">[2]!PropsSI("S","P",Z344,"H",AA344,$F$14)</f>
        <v>1629.8582331222553</v>
      </c>
      <c r="AC344" s="64" cm="1">
        <f t="array" ref="AC344">1/[2]!PropsSI("D","P",Z344,"H",AA344,$F$14)</f>
        <v>1.8864385654387791E-2</v>
      </c>
      <c r="AD344" s="64">
        <f t="shared" si="149"/>
        <v>311.67999999999995</v>
      </c>
      <c r="AE344" s="64">
        <f t="shared" si="150"/>
        <v>306.67999999999995</v>
      </c>
      <c r="AF344" s="64" cm="1">
        <f t="array" ref="AF344">[2]!PropsSI("P","T",AD344,"Q",0,$F$14)</f>
        <v>980939.19802032085</v>
      </c>
      <c r="AG344" s="64" cm="1">
        <f t="array" ref="AG344">[2]!PropsSI("H","P",AF344,"T",AE344,$F$14)</f>
        <v>245514.46577653324</v>
      </c>
      <c r="AH344" s="64" cm="1">
        <f t="array" ref="AH344">[2]!PropsSI("S","P",AF344,"T",AE344,$F$14)</f>
        <v>1154.9687478026854</v>
      </c>
      <c r="AI344" s="64" cm="1">
        <f t="array" ref="AI344">1/[2]!PropsSI("D","P",AF344,"T",AE344,$F$14)</f>
        <v>9.4268454437143893E-4</v>
      </c>
      <c r="AJ344" s="64">
        <f t="shared" si="151"/>
        <v>310.67999999999995</v>
      </c>
      <c r="AK344" s="64">
        <f t="shared" si="152"/>
        <v>304.67999999999995</v>
      </c>
      <c r="AL344" s="64" cm="1">
        <f t="array" ref="AL344">[2]!PropsSI("P","T",AJ344,"Q",0,$F$14)</f>
        <v>956055.35068986146</v>
      </c>
      <c r="AM344" s="64" cm="1">
        <f t="array" ref="AM344">[2]!PropsSI("H","P",AL344,"T",AK344,$F$14)</f>
        <v>242663.70153019734</v>
      </c>
      <c r="AN344" s="64" cm="1">
        <f t="array" ref="AN344">[2]!PropsSI("S","P",AL344,"T",AK344,$F$14)</f>
        <v>1145.7192312954282</v>
      </c>
      <c r="AO344" s="64" cm="1">
        <f t="array" ref="AO344">1/[2]!PropsSI("D","P",AL344,"T",AK344,$F$14)</f>
        <v>9.3575153221625281E-4</v>
      </c>
      <c r="AP344" s="64">
        <f t="shared" si="153"/>
        <v>260.14999999999998</v>
      </c>
      <c r="AQ344" s="64">
        <f t="shared" si="154"/>
        <v>260.14999999999998</v>
      </c>
      <c r="AR344" s="64" cm="1">
        <f t="array" ref="AR344">[2]!PropsSI("P","T",AP344,"Q",0,$F$14)</f>
        <v>198287.49024246493</v>
      </c>
      <c r="AS344" s="64">
        <f t="shared" si="155"/>
        <v>242663.70153019734</v>
      </c>
      <c r="AT344" s="64" cm="1">
        <f t="array" ref="AT344">[2]!PropsSI("H","P",AR344,"H",AS344,$F$14)</f>
        <v>242663.70153019734</v>
      </c>
      <c r="AU344" s="64" cm="1">
        <f t="array" ref="AU344">1/[2]!PropsSI("D","P",AR344,"H",AS344,$F$14)</f>
        <v>3.1150203641306273E-2</v>
      </c>
      <c r="AV344" s="64"/>
      <c r="AW344" s="64">
        <f t="shared" si="156"/>
        <v>258.14999999999998</v>
      </c>
      <c r="AX344" s="64">
        <f t="shared" si="157"/>
        <v>260.14999999999998</v>
      </c>
      <c r="AY344" s="64" cm="1">
        <f t="array" ref="AY344">[2]!PropsSI("P","T",AW344,"Q",1,$F$14)</f>
        <v>183723.82814975141</v>
      </c>
      <c r="AZ344" s="64" cm="1">
        <f t="array" ref="AZ344">[2]!PropsSI("H","P",AY344,"T",AX344,$F$14)</f>
        <v>355128.23969601718</v>
      </c>
      <c r="BA344" s="64" cm="1">
        <f t="array" ref="BA344">[2]!PropsSI("S","P",AY344,"T",AX344,$F$14)</f>
        <v>1603.3816434342573</v>
      </c>
      <c r="BB344" s="64" cm="1">
        <f t="array" ref="BB344">1/[2]!PropsSI("D","P",AY344,"T",AX344,$F$14)</f>
        <v>9.6229669371650853E-2</v>
      </c>
      <c r="BC344" s="64">
        <f t="shared" si="158"/>
        <v>112.46453816581983</v>
      </c>
      <c r="BD344" s="64">
        <f t="shared" si="159"/>
        <v>32.841184646931595</v>
      </c>
      <c r="BE344" s="64">
        <f t="shared" si="160"/>
        <v>-145.30572281275141</v>
      </c>
      <c r="BF344" s="64">
        <f t="shared" si="161"/>
        <v>3.4244969959184335</v>
      </c>
      <c r="BG344" s="64">
        <f t="shared" si="162"/>
        <v>4.8225294227535977</v>
      </c>
      <c r="BH344" s="64">
        <f t="shared" si="163"/>
        <v>0.7101039093221525</v>
      </c>
      <c r="BI344" s="64">
        <f t="shared" si="164"/>
        <v>5.7701996402778422</v>
      </c>
      <c r="BJ344" s="64">
        <v>42.102648899999998</v>
      </c>
      <c r="BK344" s="64">
        <f t="shared" si="165"/>
        <v>9.2614642530684037</v>
      </c>
      <c r="BL344" s="64">
        <f t="shared" si="166"/>
        <v>3.0614284614309448</v>
      </c>
      <c r="BM344" s="64">
        <f t="shared" si="167"/>
        <v>73.474283074342679</v>
      </c>
    </row>
    <row r="345" spans="1:65" x14ac:dyDescent="0.3">
      <c r="A345">
        <v>344</v>
      </c>
      <c r="B345">
        <v>1</v>
      </c>
      <c r="C345">
        <v>11.69</v>
      </c>
      <c r="D345">
        <v>19.350000000000001</v>
      </c>
      <c r="E345" s="71"/>
      <c r="H345" s="73">
        <f t="shared" si="141"/>
        <v>44.96</v>
      </c>
      <c r="I345">
        <f t="shared" si="142"/>
        <v>36.5</v>
      </c>
      <c r="J345" s="64">
        <v>344</v>
      </c>
      <c r="K345" s="64">
        <v>19.350000000000001</v>
      </c>
      <c r="L345" s="64">
        <f t="shared" si="143"/>
        <v>256.14999999999998</v>
      </c>
      <c r="M345" s="64">
        <f t="shared" si="144"/>
        <v>266.14999999999998</v>
      </c>
      <c r="N345" s="64" cm="1">
        <f t="array" ref="N345">[2]!PropsSI("P","T",L345,"Q",0,$F$14)</f>
        <v>170000.91143693728</v>
      </c>
      <c r="O345" s="64" cm="1">
        <f t="array" ref="O345">[2]!PropsSI("H","P",N345,"T",M345,$F$14)</f>
        <v>360698.73146514298</v>
      </c>
      <c r="P345" s="64" cm="1">
        <f t="array" ref="P345">[2]!PropsSI("S","P",N345,"T",M345,$F$14)</f>
        <v>1629.8582331222553</v>
      </c>
      <c r="Q345" s="64" cm="1">
        <f t="array" ref="Q345">1/[2]!PropsSI("D","P",N345,"T",M345,$F$14)</f>
        <v>0.10761246997876302</v>
      </c>
      <c r="R345" s="64">
        <f t="shared" si="145"/>
        <v>307.5</v>
      </c>
      <c r="S345" s="64" cm="1">
        <f t="array" ref="S345">[2]!PropsSI("T","P",T345,"S",V345,$F$14)</f>
        <v>314.13403583750403</v>
      </c>
      <c r="T345" s="64" cm="1">
        <f t="array" ref="T345">[2]!PropsSI("P","T",R345,"Q",1,$F$14)</f>
        <v>880051.23896737793</v>
      </c>
      <c r="U345" s="64" cm="1">
        <f t="array" ref="U345">[2]!PropsSI("H","P",T345,"S",V345,$F$14)</f>
        <v>391523.93445824168</v>
      </c>
      <c r="V345" s="64">
        <f t="shared" si="146"/>
        <v>1629.8582331222553</v>
      </c>
      <c r="W345" s="64" cm="1">
        <f t="array" ref="W345">1/[2]!PropsSI("D","P",T345,"S",V345,$F$14)</f>
        <v>2.1181274766489303E-2</v>
      </c>
      <c r="X345" s="64">
        <f t="shared" si="147"/>
        <v>307.5</v>
      </c>
      <c r="Y345" s="64" cm="1">
        <f t="array" ref="Y345">[2]!PropsSI("T","P",Z345,"H",AA345,$F$14)</f>
        <v>314.13403583750403</v>
      </c>
      <c r="Z345" s="64">
        <f t="shared" si="148"/>
        <v>880051.23896737793</v>
      </c>
      <c r="AA345" s="64">
        <f t="shared" si="140"/>
        <v>391523.93445824168</v>
      </c>
      <c r="AB345" s="64" cm="1">
        <f t="array" ref="AB345">[2]!PropsSI("S","P",Z345,"H",AA345,$F$14)</f>
        <v>1629.8582331222556</v>
      </c>
      <c r="AC345" s="64" cm="1">
        <f t="array" ref="AC345">1/[2]!PropsSI("D","P",Z345,"H",AA345,$F$14)</f>
        <v>2.1181274766489303E-2</v>
      </c>
      <c r="AD345" s="64">
        <f t="shared" si="149"/>
        <v>307.5</v>
      </c>
      <c r="AE345" s="64">
        <f t="shared" si="150"/>
        <v>302.5</v>
      </c>
      <c r="AF345" s="64" cm="1">
        <f t="array" ref="AF345">[2]!PropsSI("P","T",AD345,"Q",0,$F$14)</f>
        <v>880051.23896737793</v>
      </c>
      <c r="AG345" s="64" cm="1">
        <f t="array" ref="AG345">[2]!PropsSI("H","P",AF345,"T",AE345,$F$14)</f>
        <v>239584.16443366793</v>
      </c>
      <c r="AH345" s="64" cm="1">
        <f t="array" ref="AH345">[2]!PropsSI("S","P",AF345,"T",AE345,$F$14)</f>
        <v>1135.8088819703846</v>
      </c>
      <c r="AI345" s="64" cm="1">
        <f t="array" ref="AI345">1/[2]!PropsSI("D","P",AF345,"T",AE345,$F$14)</f>
        <v>9.2879786450902261E-4</v>
      </c>
      <c r="AJ345" s="64">
        <f t="shared" si="151"/>
        <v>306.5</v>
      </c>
      <c r="AK345" s="64">
        <f t="shared" si="152"/>
        <v>300.5</v>
      </c>
      <c r="AL345" s="64" cm="1">
        <f t="array" ref="AL345">[2]!PropsSI("P","T",AJ345,"Q",0,$F$14)</f>
        <v>857112.14388731727</v>
      </c>
      <c r="AM345" s="64" cm="1">
        <f t="array" ref="AM345">[2]!PropsSI("H","P",AL345,"T",AK345,$F$14)</f>
        <v>236773.40833753961</v>
      </c>
      <c r="AN345" s="64" cm="1">
        <f t="array" ref="AN345">[2]!PropsSI("S","P",AL345,"T",AK345,$F$14)</f>
        <v>1126.5567264415292</v>
      </c>
      <c r="AO345" s="64" cm="1">
        <f t="array" ref="AO345">1/[2]!PropsSI("D","P",AL345,"T",AK345,$F$14)</f>
        <v>9.2229304939989252E-4</v>
      </c>
      <c r="AP345" s="64">
        <f t="shared" si="153"/>
        <v>260.14999999999998</v>
      </c>
      <c r="AQ345" s="64">
        <f t="shared" si="154"/>
        <v>260.14999999999998</v>
      </c>
      <c r="AR345" s="64" cm="1">
        <f t="array" ref="AR345">[2]!PropsSI("P","T",AP345,"Q",0,$F$14)</f>
        <v>198287.49024246493</v>
      </c>
      <c r="AS345" s="64">
        <f t="shared" si="155"/>
        <v>236773.40833753961</v>
      </c>
      <c r="AT345" s="64" cm="1">
        <f t="array" ref="AT345">[2]!PropsSI("H","P",AR345,"H",AS345,$F$14)</f>
        <v>236773.40833753961</v>
      </c>
      <c r="AU345" s="64" cm="1">
        <f t="array" ref="AU345">1/[2]!PropsSI("D","P",AR345,"H",AS345,$F$14)</f>
        <v>2.8130321374774871E-2</v>
      </c>
      <c r="AV345" s="64"/>
      <c r="AW345" s="64">
        <f t="shared" si="156"/>
        <v>258.14999999999998</v>
      </c>
      <c r="AX345" s="64">
        <f t="shared" si="157"/>
        <v>260.14999999999998</v>
      </c>
      <c r="AY345" s="64" cm="1">
        <f t="array" ref="AY345">[2]!PropsSI("P","T",AW345,"Q",1,$F$14)</f>
        <v>183723.82814975141</v>
      </c>
      <c r="AZ345" s="64" cm="1">
        <f t="array" ref="AZ345">[2]!PropsSI("H","P",AY345,"T",AX345,$F$14)</f>
        <v>355128.23969601718</v>
      </c>
      <c r="BA345" s="64" cm="1">
        <f t="array" ref="BA345">[2]!PropsSI("S","P",AY345,"T",AX345,$F$14)</f>
        <v>1603.3816434342573</v>
      </c>
      <c r="BB345" s="64" cm="1">
        <f t="array" ref="BB345">1/[2]!PropsSI("D","P",AY345,"T",AX345,$F$14)</f>
        <v>9.6229669371650853E-2</v>
      </c>
      <c r="BC345" s="64">
        <f t="shared" si="158"/>
        <v>118.35483135847755</v>
      </c>
      <c r="BD345" s="64">
        <f t="shared" si="159"/>
        <v>30.825202993098706</v>
      </c>
      <c r="BE345" s="64">
        <f t="shared" si="160"/>
        <v>-149.18003435157627</v>
      </c>
      <c r="BF345" s="64">
        <f t="shared" si="161"/>
        <v>3.8395475087374251</v>
      </c>
      <c r="BG345" s="64">
        <f t="shared" si="162"/>
        <v>5.2310030395136753</v>
      </c>
      <c r="BH345" s="64">
        <f t="shared" si="163"/>
        <v>0.73399833258257607</v>
      </c>
      <c r="BI345" s="64">
        <f t="shared" si="164"/>
        <v>5.1767442393615486</v>
      </c>
      <c r="BJ345" s="64">
        <v>42.102648899999998</v>
      </c>
      <c r="BK345" s="64">
        <f t="shared" si="165"/>
        <v>11.277445906901292</v>
      </c>
      <c r="BL345" s="64">
        <f t="shared" si="166"/>
        <v>3.7278223970034827</v>
      </c>
      <c r="BM345" s="64">
        <f t="shared" si="167"/>
        <v>89.467737528083589</v>
      </c>
    </row>
    <row r="346" spans="1:65" x14ac:dyDescent="0.3">
      <c r="A346">
        <v>345</v>
      </c>
      <c r="B346">
        <v>1</v>
      </c>
      <c r="C346">
        <v>8.41</v>
      </c>
      <c r="D346">
        <v>14.27</v>
      </c>
      <c r="E346" s="71"/>
      <c r="H346" s="73">
        <f t="shared" si="141"/>
        <v>44.96</v>
      </c>
      <c r="I346">
        <f t="shared" si="142"/>
        <v>36.5</v>
      </c>
      <c r="J346" s="64">
        <v>345</v>
      </c>
      <c r="K346" s="64">
        <v>14.27</v>
      </c>
      <c r="L346" s="64">
        <f t="shared" si="143"/>
        <v>256.14999999999998</v>
      </c>
      <c r="M346" s="64">
        <f t="shared" si="144"/>
        <v>266.14999999999998</v>
      </c>
      <c r="N346" s="64" cm="1">
        <f t="array" ref="N346">[2]!PropsSI("P","T",L346,"Q",0,$F$14)</f>
        <v>170000.91143693728</v>
      </c>
      <c r="O346" s="64" cm="1">
        <f t="array" ref="O346">[2]!PropsSI("H","P",N346,"T",M346,$F$14)</f>
        <v>360698.73146514298</v>
      </c>
      <c r="P346" s="64" cm="1">
        <f t="array" ref="P346">[2]!PropsSI("S","P",N346,"T",M346,$F$14)</f>
        <v>1629.8582331222553</v>
      </c>
      <c r="Q346" s="64" cm="1">
        <f t="array" ref="Q346">1/[2]!PropsSI("D","P",N346,"T",M346,$F$14)</f>
        <v>0.10761246997876302</v>
      </c>
      <c r="R346" s="64">
        <f t="shared" si="145"/>
        <v>302.41999999999996</v>
      </c>
      <c r="S346" s="64" cm="1">
        <f t="array" ref="S346">[2]!PropsSI("T","P",T346,"S",V346,$F$14)</f>
        <v>309.53742111527038</v>
      </c>
      <c r="T346" s="64" cm="1">
        <f t="array" ref="T346">[2]!PropsSI("P","T",R346,"Q",1,$F$14)</f>
        <v>768121.09196996083</v>
      </c>
      <c r="U346" s="64" cm="1">
        <f t="array" ref="U346">[2]!PropsSI("H","P",T346,"S",V346,$F$14)</f>
        <v>388978.93639914918</v>
      </c>
      <c r="V346" s="64">
        <f t="shared" si="146"/>
        <v>1629.8582331222553</v>
      </c>
      <c r="W346" s="64" cm="1">
        <f t="array" ref="W346">1/[2]!PropsSI("D","P",T346,"S",V346,$F$14)</f>
        <v>2.4435691120622535E-2</v>
      </c>
      <c r="X346" s="64">
        <f t="shared" si="147"/>
        <v>302.41999999999996</v>
      </c>
      <c r="Y346" s="64" cm="1">
        <f t="array" ref="Y346">[2]!PropsSI("T","P",Z346,"H",AA346,$F$14)</f>
        <v>309.53742111527049</v>
      </c>
      <c r="Z346" s="64">
        <f t="shared" si="148"/>
        <v>768121.09196996083</v>
      </c>
      <c r="AA346" s="64">
        <f t="shared" si="140"/>
        <v>388978.93639914918</v>
      </c>
      <c r="AB346" s="64" cm="1">
        <f t="array" ref="AB346">[2]!PropsSI("S","P",Z346,"H",AA346,$F$14)</f>
        <v>1629.8582331222556</v>
      </c>
      <c r="AC346" s="64" cm="1">
        <f t="array" ref="AC346">1/[2]!PropsSI("D","P",Z346,"H",AA346,$F$14)</f>
        <v>2.4435691120622549E-2</v>
      </c>
      <c r="AD346" s="64">
        <f t="shared" si="149"/>
        <v>302.41999999999996</v>
      </c>
      <c r="AE346" s="64">
        <f t="shared" si="150"/>
        <v>297.41999999999996</v>
      </c>
      <c r="AF346" s="64" cm="1">
        <f t="array" ref="AF346">[2]!PropsSI("P","T",AD346,"Q",0,$F$14)</f>
        <v>768121.09196996083</v>
      </c>
      <c r="AG346" s="64" cm="1">
        <f t="array" ref="AG346">[2]!PropsSI("H","P",AF346,"T",AE346,$F$14)</f>
        <v>232482.89243446814</v>
      </c>
      <c r="AH346" s="64" cm="1">
        <f t="array" ref="AH346">[2]!PropsSI("S","P",AF346,"T",AE346,$F$14)</f>
        <v>1112.478385024368</v>
      </c>
      <c r="AI346" s="64" cm="1">
        <f t="array" ref="AI346">1/[2]!PropsSI("D","P",AF346,"T",AE346,$F$14)</f>
        <v>9.1299295082402396E-4</v>
      </c>
      <c r="AJ346" s="64">
        <f t="shared" si="151"/>
        <v>301.41999999999996</v>
      </c>
      <c r="AK346" s="64">
        <f t="shared" si="152"/>
        <v>295.41999999999996</v>
      </c>
      <c r="AL346" s="64" cm="1">
        <f t="array" ref="AL346">[2]!PropsSI("P","T",AJ346,"Q",0,$F$14)</f>
        <v>747407.49858099117</v>
      </c>
      <c r="AM346" s="64" cm="1">
        <f t="array" ref="AM346">[2]!PropsSI("H","P",AL346,"T",AK346,$F$14)</f>
        <v>229717.96931103966</v>
      </c>
      <c r="AN346" s="64" cm="1">
        <f t="array" ref="AN346">[2]!PropsSI("S","P",AL346,"T",AK346,$F$14)</f>
        <v>1103.214249658306</v>
      </c>
      <c r="AO346" s="64" cm="1">
        <f t="array" ref="AO346">1/[2]!PropsSI("D","P",AL346,"T",AK346,$F$14)</f>
        <v>9.0694560690213308E-4</v>
      </c>
      <c r="AP346" s="64">
        <f t="shared" si="153"/>
        <v>260.14999999999998</v>
      </c>
      <c r="AQ346" s="64">
        <f t="shared" si="154"/>
        <v>260.14999999999998</v>
      </c>
      <c r="AR346" s="64" cm="1">
        <f t="array" ref="AR346">[2]!PropsSI("P","T",AP346,"Q",0,$F$14)</f>
        <v>198287.49024246493</v>
      </c>
      <c r="AS346" s="64">
        <f t="shared" si="155"/>
        <v>229717.96931103966</v>
      </c>
      <c r="AT346" s="64" cm="1">
        <f t="array" ref="AT346">[2]!PropsSI("H","P",AR346,"H",AS346,$F$14)</f>
        <v>229717.96931103966</v>
      </c>
      <c r="AU346" s="64" cm="1">
        <f t="array" ref="AU346">1/[2]!PropsSI("D","P",AR346,"H",AS346,$F$14)</f>
        <v>2.4513082894137013E-2</v>
      </c>
      <c r="AV346" s="64"/>
      <c r="AW346" s="64">
        <f t="shared" si="156"/>
        <v>258.14999999999998</v>
      </c>
      <c r="AX346" s="64">
        <f t="shared" si="157"/>
        <v>260.14999999999998</v>
      </c>
      <c r="AY346" s="64" cm="1">
        <f t="array" ref="AY346">[2]!PropsSI("P","T",AW346,"Q",1,$F$14)</f>
        <v>183723.82814975141</v>
      </c>
      <c r="AZ346" s="64" cm="1">
        <f t="array" ref="AZ346">[2]!PropsSI("H","P",AY346,"T",AX346,$F$14)</f>
        <v>355128.23969601718</v>
      </c>
      <c r="BA346" s="64" cm="1">
        <f t="array" ref="BA346">[2]!PropsSI("S","P",AY346,"T",AX346,$F$14)</f>
        <v>1603.3816434342573</v>
      </c>
      <c r="BB346" s="64" cm="1">
        <f t="array" ref="BB346">1/[2]!PropsSI("D","P",AY346,"T",AX346,$F$14)</f>
        <v>9.6229669371650853E-2</v>
      </c>
      <c r="BC346" s="64">
        <f t="shared" si="158"/>
        <v>125.41027038497751</v>
      </c>
      <c r="BD346" s="64">
        <f t="shared" si="159"/>
        <v>28.280204934006207</v>
      </c>
      <c r="BE346" s="64">
        <f t="shared" si="160"/>
        <v>-153.69047531898372</v>
      </c>
      <c r="BF346" s="64">
        <f t="shared" si="161"/>
        <v>4.4345601694765282</v>
      </c>
      <c r="BG346" s="64">
        <f t="shared" si="162"/>
        <v>5.831262706121529</v>
      </c>
      <c r="BH346" s="64">
        <f t="shared" si="163"/>
        <v>0.7604802583874718</v>
      </c>
      <c r="BI346" s="64">
        <f t="shared" si="164"/>
        <v>4.5183351399554077</v>
      </c>
      <c r="BJ346" s="64">
        <v>42.102648899999998</v>
      </c>
      <c r="BK346" s="64">
        <f t="shared" si="165"/>
        <v>13.822443965993791</v>
      </c>
      <c r="BL346" s="64">
        <f t="shared" si="166"/>
        <v>4.5690856443146144</v>
      </c>
      <c r="BM346" s="64">
        <f t="shared" si="167"/>
        <v>109.65805546355074</v>
      </c>
    </row>
    <row r="347" spans="1:65" x14ac:dyDescent="0.3">
      <c r="A347">
        <v>346</v>
      </c>
      <c r="B347">
        <v>1</v>
      </c>
      <c r="C347">
        <v>8.33</v>
      </c>
      <c r="D347">
        <v>14.5</v>
      </c>
      <c r="E347" s="71"/>
      <c r="H347" s="73">
        <f t="shared" si="141"/>
        <v>44.96</v>
      </c>
      <c r="I347">
        <f t="shared" si="142"/>
        <v>36.5</v>
      </c>
      <c r="J347" s="64">
        <v>346</v>
      </c>
      <c r="K347" s="64">
        <v>14.5</v>
      </c>
      <c r="L347" s="64">
        <f t="shared" si="143"/>
        <v>256.14999999999998</v>
      </c>
      <c r="M347" s="64">
        <f t="shared" si="144"/>
        <v>266.14999999999998</v>
      </c>
      <c r="N347" s="64" cm="1">
        <f t="array" ref="N347">[2]!PropsSI("P","T",L347,"Q",0,$F$14)</f>
        <v>170000.91143693728</v>
      </c>
      <c r="O347" s="64" cm="1">
        <f t="array" ref="O347">[2]!PropsSI("H","P",N347,"T",M347,$F$14)</f>
        <v>360698.73146514298</v>
      </c>
      <c r="P347" s="64" cm="1">
        <f t="array" ref="P347">[2]!PropsSI("S","P",N347,"T",M347,$F$14)</f>
        <v>1629.8582331222553</v>
      </c>
      <c r="Q347" s="64" cm="1">
        <f t="array" ref="Q347">1/[2]!PropsSI("D","P",N347,"T",M347,$F$14)</f>
        <v>0.10761246997876302</v>
      </c>
      <c r="R347" s="64">
        <f t="shared" si="145"/>
        <v>302.64999999999998</v>
      </c>
      <c r="S347" s="64" cm="1">
        <f t="array" ref="S347">[2]!PropsSI("T","P",T347,"S",V347,$F$14)</f>
        <v>309.7452135876087</v>
      </c>
      <c r="T347" s="64" cm="1">
        <f t="array" ref="T347">[2]!PropsSI("P","T",R347,"Q",1,$F$14)</f>
        <v>772945.32725995034</v>
      </c>
      <c r="U347" s="64" cm="1">
        <f t="array" ref="U347">[2]!PropsSI("H","P",T347,"S",V347,$F$14)</f>
        <v>389096.43568081013</v>
      </c>
      <c r="V347" s="64">
        <f t="shared" si="146"/>
        <v>1629.8582331222553</v>
      </c>
      <c r="W347" s="64" cm="1">
        <f t="array" ref="W347">1/[2]!PropsSI("D","P",T347,"S",V347,$F$14)</f>
        <v>2.4276714389410713E-2</v>
      </c>
      <c r="X347" s="64">
        <f t="shared" si="147"/>
        <v>302.64999999999998</v>
      </c>
      <c r="Y347" s="64" cm="1">
        <f t="array" ref="Y347">[2]!PropsSI("T","P",Z347,"H",AA347,$F$14)</f>
        <v>309.74521358760865</v>
      </c>
      <c r="Z347" s="64">
        <f t="shared" si="148"/>
        <v>772945.32725995034</v>
      </c>
      <c r="AA347" s="64">
        <f t="shared" si="140"/>
        <v>389096.43568081013</v>
      </c>
      <c r="AB347" s="64" cm="1">
        <f t="array" ref="AB347">[2]!PropsSI("S","P",Z347,"H",AA347,$F$14)</f>
        <v>1629.8582331222553</v>
      </c>
      <c r="AC347" s="64" cm="1">
        <f t="array" ref="AC347">1/[2]!PropsSI("D","P",Z347,"H",AA347,$F$14)</f>
        <v>2.4276714389410706E-2</v>
      </c>
      <c r="AD347" s="64">
        <f t="shared" si="149"/>
        <v>302.64999999999998</v>
      </c>
      <c r="AE347" s="64">
        <f t="shared" si="150"/>
        <v>297.64999999999998</v>
      </c>
      <c r="AF347" s="64" cm="1">
        <f t="array" ref="AF347">[2]!PropsSI("P","T",AD347,"Q",0,$F$14)</f>
        <v>772945.32725995034</v>
      </c>
      <c r="AG347" s="64" cm="1">
        <f t="array" ref="AG347">[2]!PropsSI("H","P",AF347,"T",AE347,$F$14)</f>
        <v>232801.97345641427</v>
      </c>
      <c r="AH347" s="64" cm="1">
        <f t="array" ref="AH347">[2]!PropsSI("S","P",AF347,"T",AE347,$F$14)</f>
        <v>1113.5359912284664</v>
      </c>
      <c r="AI347" s="64" cm="1">
        <f t="array" ref="AI347">1/[2]!PropsSI("D","P",AF347,"T",AE347,$F$14)</f>
        <v>9.1368504179866925E-4</v>
      </c>
      <c r="AJ347" s="64">
        <f t="shared" si="151"/>
        <v>301.64999999999998</v>
      </c>
      <c r="AK347" s="64">
        <f t="shared" si="152"/>
        <v>295.64999999999998</v>
      </c>
      <c r="AL347" s="64" cm="1">
        <f t="array" ref="AL347">[2]!PropsSI("P","T",AJ347,"Q",0,$F$14)</f>
        <v>752134.16251451219</v>
      </c>
      <c r="AM347" s="64" cm="1">
        <f t="array" ref="AM347">[2]!PropsSI("H","P",AL347,"T",AK347,$F$14)</f>
        <v>230035.03156351121</v>
      </c>
      <c r="AN347" s="64" cm="1">
        <f t="array" ref="AN347">[2]!PropsSI("S","P",AL347,"T",AK347,$F$14)</f>
        <v>1104.2725806106516</v>
      </c>
      <c r="AO347" s="64" cm="1">
        <f t="array" ref="AO347">1/[2]!PropsSI("D","P",AL347,"T",AK347,$F$14)</f>
        <v>9.0761830781674172E-4</v>
      </c>
      <c r="AP347" s="64">
        <f t="shared" si="153"/>
        <v>260.14999999999998</v>
      </c>
      <c r="AQ347" s="64">
        <f t="shared" si="154"/>
        <v>260.14999999999998</v>
      </c>
      <c r="AR347" s="64" cm="1">
        <f t="array" ref="AR347">[2]!PropsSI("P","T",AP347,"Q",0,$F$14)</f>
        <v>198287.49024246493</v>
      </c>
      <c r="AS347" s="64">
        <f t="shared" si="155"/>
        <v>230035.03156351121</v>
      </c>
      <c r="AT347" s="64" cm="1">
        <f t="array" ref="AT347">[2]!PropsSI("H","P",AR347,"H",AS347,$F$14)</f>
        <v>230035.03156351121</v>
      </c>
      <c r="AU347" s="64" cm="1">
        <f t="array" ref="AU347">1/[2]!PropsSI("D","P",AR347,"H",AS347,$F$14)</f>
        <v>2.4675636886325191E-2</v>
      </c>
      <c r="AV347" s="64"/>
      <c r="AW347" s="64">
        <f t="shared" si="156"/>
        <v>258.14999999999998</v>
      </c>
      <c r="AX347" s="64">
        <f t="shared" si="157"/>
        <v>260.14999999999998</v>
      </c>
      <c r="AY347" s="64" cm="1">
        <f t="array" ref="AY347">[2]!PropsSI("P","T",AW347,"Q",1,$F$14)</f>
        <v>183723.82814975141</v>
      </c>
      <c r="AZ347" s="64" cm="1">
        <f t="array" ref="AZ347">[2]!PropsSI("H","P",AY347,"T",AX347,$F$14)</f>
        <v>355128.23969601718</v>
      </c>
      <c r="BA347" s="64" cm="1">
        <f t="array" ref="BA347">[2]!PropsSI("S","P",AY347,"T",AX347,$F$14)</f>
        <v>1603.3816434342573</v>
      </c>
      <c r="BB347" s="64" cm="1">
        <f t="array" ref="BB347">1/[2]!PropsSI("D","P",AY347,"T",AX347,$F$14)</f>
        <v>9.6229669371650853E-2</v>
      </c>
      <c r="BC347" s="64">
        <f t="shared" si="158"/>
        <v>125.09320813250596</v>
      </c>
      <c r="BD347" s="64">
        <f t="shared" si="159"/>
        <v>28.397704215667151</v>
      </c>
      <c r="BE347" s="64">
        <f t="shared" si="160"/>
        <v>-153.49091234817311</v>
      </c>
      <c r="BF347" s="64">
        <f t="shared" si="161"/>
        <v>4.4050465200454987</v>
      </c>
      <c r="BG347" s="64">
        <f t="shared" si="162"/>
        <v>5.8011235955056177</v>
      </c>
      <c r="BH347" s="64">
        <f t="shared" si="163"/>
        <v>0.75934367670743641</v>
      </c>
      <c r="BI347" s="64">
        <f t="shared" si="164"/>
        <v>4.5467128424583674</v>
      </c>
      <c r="BJ347" s="64">
        <v>42.102648899999998</v>
      </c>
      <c r="BK347" s="64">
        <f t="shared" si="165"/>
        <v>13.704944684332848</v>
      </c>
      <c r="BL347" s="64">
        <f t="shared" si="166"/>
        <v>4.5302456039878019</v>
      </c>
      <c r="BM347" s="64">
        <f t="shared" si="167"/>
        <v>108.72589449570725</v>
      </c>
    </row>
    <row r="348" spans="1:65" x14ac:dyDescent="0.3">
      <c r="A348">
        <v>347</v>
      </c>
      <c r="B348">
        <v>1</v>
      </c>
      <c r="C348">
        <v>9.35</v>
      </c>
      <c r="D348">
        <v>16.100000000000001</v>
      </c>
      <c r="E348" s="71"/>
      <c r="H348" s="73">
        <f t="shared" si="141"/>
        <v>44.96</v>
      </c>
      <c r="I348">
        <f t="shared" si="142"/>
        <v>36.5</v>
      </c>
      <c r="J348" s="64">
        <v>347</v>
      </c>
      <c r="K348" s="64">
        <v>16.100000000000001</v>
      </c>
      <c r="L348" s="64">
        <f t="shared" si="143"/>
        <v>256.14999999999998</v>
      </c>
      <c r="M348" s="64">
        <f t="shared" si="144"/>
        <v>266.14999999999998</v>
      </c>
      <c r="N348" s="64" cm="1">
        <f t="array" ref="N348">[2]!PropsSI("P","T",L348,"Q",0,$F$14)</f>
        <v>170000.91143693728</v>
      </c>
      <c r="O348" s="64" cm="1">
        <f t="array" ref="O348">[2]!PropsSI("H","P",N348,"T",M348,$F$14)</f>
        <v>360698.73146514298</v>
      </c>
      <c r="P348" s="64" cm="1">
        <f t="array" ref="P348">[2]!PropsSI("S","P",N348,"T",M348,$F$14)</f>
        <v>1629.8582331222553</v>
      </c>
      <c r="Q348" s="64" cm="1">
        <f t="array" ref="Q348">1/[2]!PropsSI("D","P",N348,"T",M348,$F$14)</f>
        <v>0.10761246997876302</v>
      </c>
      <c r="R348" s="64">
        <f t="shared" si="145"/>
        <v>304.25</v>
      </c>
      <c r="S348" s="64" cm="1">
        <f t="array" ref="S348">[2]!PropsSI("T","P",T348,"S",V348,$F$14)</f>
        <v>311.19137261813052</v>
      </c>
      <c r="T348" s="64" cm="1">
        <f t="array" ref="T348">[2]!PropsSI("P","T",R348,"Q",1,$F$14)</f>
        <v>807135.18076720997</v>
      </c>
      <c r="U348" s="64" cm="1">
        <f t="array" ref="U348">[2]!PropsSI("H","P",T348,"S",V348,$F$14)</f>
        <v>389907.83532976924</v>
      </c>
      <c r="V348" s="64">
        <f t="shared" si="146"/>
        <v>1629.8582331222553</v>
      </c>
      <c r="W348" s="64" cm="1">
        <f t="array" ref="W348">1/[2]!PropsSI("D","P",T348,"S",V348,$F$14)</f>
        <v>2.320257565550931E-2</v>
      </c>
      <c r="X348" s="64">
        <f t="shared" si="147"/>
        <v>304.25</v>
      </c>
      <c r="Y348" s="64" cm="1">
        <f t="array" ref="Y348">[2]!PropsSI("T","P",Z348,"H",AA348,$F$14)</f>
        <v>311.19137261813057</v>
      </c>
      <c r="Z348" s="64">
        <f t="shared" si="148"/>
        <v>807135.18076720997</v>
      </c>
      <c r="AA348" s="64">
        <f t="shared" si="140"/>
        <v>389907.83532976924</v>
      </c>
      <c r="AB348" s="64" cm="1">
        <f t="array" ref="AB348">[2]!PropsSI("S","P",Z348,"H",AA348,$F$14)</f>
        <v>1629.8582331222556</v>
      </c>
      <c r="AC348" s="64" cm="1">
        <f t="array" ref="AC348">1/[2]!PropsSI("D","P",Z348,"H",AA348,$F$14)</f>
        <v>2.3202575655509303E-2</v>
      </c>
      <c r="AD348" s="64">
        <f t="shared" si="149"/>
        <v>304.25</v>
      </c>
      <c r="AE348" s="64">
        <f t="shared" si="150"/>
        <v>299.25</v>
      </c>
      <c r="AF348" s="64" cm="1">
        <f t="array" ref="AF348">[2]!PropsSI("P","T",AD348,"Q",0,$F$14)</f>
        <v>807135.18076720997</v>
      </c>
      <c r="AG348" s="64" cm="1">
        <f t="array" ref="AG348">[2]!PropsSI("H","P",AF348,"T",AE348,$F$14)</f>
        <v>235027.98808240041</v>
      </c>
      <c r="AH348" s="64" cm="1">
        <f t="array" ref="AH348">[2]!PropsSI("S","P",AF348,"T",AE348,$F$14)</f>
        <v>1120.8896290994783</v>
      </c>
      <c r="AI348" s="64" cm="1">
        <f t="array" ref="AI348">1/[2]!PropsSI("D","P",AF348,"T",AE348,$F$14)</f>
        <v>9.1855953739860348E-4</v>
      </c>
      <c r="AJ348" s="64">
        <f t="shared" si="151"/>
        <v>303.25</v>
      </c>
      <c r="AK348" s="64">
        <f t="shared" si="152"/>
        <v>297.25</v>
      </c>
      <c r="AL348" s="64" cm="1">
        <f t="array" ref="AL348">[2]!PropsSI("P","T",AJ348,"Q",0,$F$14)</f>
        <v>785636.96054116124</v>
      </c>
      <c r="AM348" s="64" cm="1">
        <f t="array" ref="AM348">[2]!PropsSI("H","P",AL348,"T",AK348,$F$14)</f>
        <v>232246.8623210995</v>
      </c>
      <c r="AN348" s="64" cm="1">
        <f t="array" ref="AN348">[2]!PropsSI("S","P",AL348,"T",AK348,$F$14)</f>
        <v>1111.6308010592008</v>
      </c>
      <c r="AO348" s="64" cm="1">
        <f t="array" ref="AO348">1/[2]!PropsSI("D","P",AL348,"T",AK348,$F$14)</f>
        <v>9.1235458634741538E-4</v>
      </c>
      <c r="AP348" s="64">
        <f t="shared" si="153"/>
        <v>260.14999999999998</v>
      </c>
      <c r="AQ348" s="64">
        <f t="shared" si="154"/>
        <v>260.14999999999998</v>
      </c>
      <c r="AR348" s="64" cm="1">
        <f t="array" ref="AR348">[2]!PropsSI("P","T",AP348,"Q",0,$F$14)</f>
        <v>198287.49024246493</v>
      </c>
      <c r="AS348" s="64">
        <f t="shared" si="155"/>
        <v>232246.8623210995</v>
      </c>
      <c r="AT348" s="64" cm="1">
        <f t="array" ref="AT348">[2]!PropsSI("H","P",AR348,"H",AS348,$F$14)</f>
        <v>232246.8623210995</v>
      </c>
      <c r="AU348" s="64" cm="1">
        <f t="array" ref="AU348">1/[2]!PropsSI("D","P",AR348,"H",AS348,$F$14)</f>
        <v>2.5809615834900376E-2</v>
      </c>
      <c r="AV348" s="64"/>
      <c r="AW348" s="64">
        <f t="shared" si="156"/>
        <v>258.14999999999998</v>
      </c>
      <c r="AX348" s="64">
        <f t="shared" si="157"/>
        <v>260.14999999999998</v>
      </c>
      <c r="AY348" s="64" cm="1">
        <f t="array" ref="AY348">[2]!PropsSI("P","T",AW348,"Q",1,$F$14)</f>
        <v>183723.82814975141</v>
      </c>
      <c r="AZ348" s="64" cm="1">
        <f t="array" ref="AZ348">[2]!PropsSI("H","P",AY348,"T",AX348,$F$14)</f>
        <v>355128.23969601718</v>
      </c>
      <c r="BA348" s="64" cm="1">
        <f t="array" ref="BA348">[2]!PropsSI("S","P",AY348,"T",AX348,$F$14)</f>
        <v>1603.3816434342573</v>
      </c>
      <c r="BB348" s="64" cm="1">
        <f t="array" ref="BB348">1/[2]!PropsSI("D","P",AY348,"T",AX348,$F$14)</f>
        <v>9.6229669371650853E-2</v>
      </c>
      <c r="BC348" s="64">
        <f t="shared" si="158"/>
        <v>122.88137737491768</v>
      </c>
      <c r="BD348" s="64">
        <f t="shared" si="159"/>
        <v>29.209103864626261</v>
      </c>
      <c r="BE348" s="64">
        <f t="shared" si="160"/>
        <v>-152.09048123954395</v>
      </c>
      <c r="BF348" s="64">
        <f t="shared" si="161"/>
        <v>4.2069547201594704</v>
      </c>
      <c r="BG348" s="64">
        <f t="shared" si="162"/>
        <v>5.5997830802603001</v>
      </c>
      <c r="BH348" s="64">
        <f t="shared" si="163"/>
        <v>0.75127101529867013</v>
      </c>
      <c r="BI348" s="64">
        <f t="shared" si="164"/>
        <v>4.7478285495346944</v>
      </c>
      <c r="BJ348" s="64">
        <v>42.102648899999998</v>
      </c>
      <c r="BK348" s="64">
        <f t="shared" si="165"/>
        <v>12.893545035373737</v>
      </c>
      <c r="BL348" s="64">
        <f t="shared" si="166"/>
        <v>4.262032942248541</v>
      </c>
      <c r="BM348" s="64">
        <f t="shared" si="167"/>
        <v>102.28879061396498</v>
      </c>
    </row>
    <row r="349" spans="1:65" x14ac:dyDescent="0.3">
      <c r="A349">
        <v>348</v>
      </c>
      <c r="B349">
        <v>1</v>
      </c>
      <c r="C349">
        <v>10.11</v>
      </c>
      <c r="D349">
        <v>17.649999999999999</v>
      </c>
      <c r="E349" s="71"/>
      <c r="H349" s="73">
        <f t="shared" si="141"/>
        <v>44.96</v>
      </c>
      <c r="I349">
        <f t="shared" si="142"/>
        <v>36.5</v>
      </c>
      <c r="J349" s="64">
        <v>348</v>
      </c>
      <c r="K349" s="64">
        <v>17.649999999999999</v>
      </c>
      <c r="L349" s="64">
        <f t="shared" si="143"/>
        <v>256.14999999999998</v>
      </c>
      <c r="M349" s="64">
        <f t="shared" si="144"/>
        <v>266.14999999999998</v>
      </c>
      <c r="N349" s="64" cm="1">
        <f t="array" ref="N349">[2]!PropsSI("P","T",L349,"Q",0,$F$14)</f>
        <v>170000.91143693728</v>
      </c>
      <c r="O349" s="64" cm="1">
        <f t="array" ref="O349">[2]!PropsSI("H","P",N349,"T",M349,$F$14)</f>
        <v>360698.73146514298</v>
      </c>
      <c r="P349" s="64" cm="1">
        <f t="array" ref="P349">[2]!PropsSI("S","P",N349,"T",M349,$F$14)</f>
        <v>1629.8582331222553</v>
      </c>
      <c r="Q349" s="64" cm="1">
        <f t="array" ref="Q349">1/[2]!PropsSI("D","P",N349,"T",M349,$F$14)</f>
        <v>0.10761246997876302</v>
      </c>
      <c r="R349" s="64">
        <f t="shared" si="145"/>
        <v>305.79999999999995</v>
      </c>
      <c r="S349" s="64" cm="1">
        <f t="array" ref="S349">[2]!PropsSI("T","P",T349,"S",V349,$F$14)</f>
        <v>312.59376086602373</v>
      </c>
      <c r="T349" s="64" cm="1">
        <f t="array" ref="T349">[2]!PropsSI("P","T",R349,"Q",1,$F$14)</f>
        <v>841322.80405335501</v>
      </c>
      <c r="U349" s="64" cm="1">
        <f t="array" ref="U349">[2]!PropsSI("H","P",T349,"S",V349,$F$14)</f>
        <v>390683.931425936</v>
      </c>
      <c r="V349" s="64">
        <f t="shared" si="146"/>
        <v>1629.8582331222553</v>
      </c>
      <c r="W349" s="64" cm="1">
        <f t="array" ref="W349">1/[2]!PropsSI("D","P",T349,"S",V349,$F$14)</f>
        <v>2.2212788573275161E-2</v>
      </c>
      <c r="X349" s="64">
        <f t="shared" si="147"/>
        <v>305.79999999999995</v>
      </c>
      <c r="Y349" s="64" cm="1">
        <f t="array" ref="Y349">[2]!PropsSI("T","P",Z349,"H",AA349,$F$14)</f>
        <v>312.59376086602373</v>
      </c>
      <c r="Z349" s="64">
        <f t="shared" si="148"/>
        <v>841322.80405335501</v>
      </c>
      <c r="AA349" s="64">
        <f t="shared" si="140"/>
        <v>390683.931425936</v>
      </c>
      <c r="AB349" s="64" cm="1">
        <f t="array" ref="AB349">[2]!PropsSI("S","P",Z349,"H",AA349,$F$14)</f>
        <v>1629.8582331222551</v>
      </c>
      <c r="AC349" s="64" cm="1">
        <f t="array" ref="AC349">1/[2]!PropsSI("D","P",Z349,"H",AA349,$F$14)</f>
        <v>2.2212788573275168E-2</v>
      </c>
      <c r="AD349" s="64">
        <f t="shared" si="149"/>
        <v>305.79999999999995</v>
      </c>
      <c r="AE349" s="64">
        <f t="shared" si="150"/>
        <v>300.79999999999995</v>
      </c>
      <c r="AF349" s="64" cm="1">
        <f t="array" ref="AF349">[2]!PropsSI("P","T",AD349,"Q",0,$F$14)</f>
        <v>841322.80405335501</v>
      </c>
      <c r="AG349" s="64" cm="1">
        <f t="array" ref="AG349">[2]!PropsSI("H","P",AF349,"T",AE349,$F$14)</f>
        <v>237195.09200601449</v>
      </c>
      <c r="AH349" s="64" cm="1">
        <f t="array" ref="AH349">[2]!PropsSI("S","P",AF349,"T",AE349,$F$14)</f>
        <v>1128.0077647332357</v>
      </c>
      <c r="AI349" s="64" cm="1">
        <f t="array" ref="AI349">1/[2]!PropsSI("D","P",AF349,"T",AE349,$F$14)</f>
        <v>9.2338456924231699E-4</v>
      </c>
      <c r="AJ349" s="64">
        <f t="shared" si="151"/>
        <v>304.79999999999995</v>
      </c>
      <c r="AK349" s="64">
        <f t="shared" si="152"/>
        <v>298.79999999999995</v>
      </c>
      <c r="AL349" s="64" cm="1">
        <f t="array" ref="AL349">[2]!PropsSI("P","T",AJ349,"Q",0,$F$14)</f>
        <v>819145.0349178951</v>
      </c>
      <c r="AM349" s="64" cm="1">
        <f t="array" ref="AM349">[2]!PropsSI("H","P",AL349,"T",AK349,$F$14)</f>
        <v>234399.97906839557</v>
      </c>
      <c r="AN349" s="64" cm="1">
        <f t="array" ref="AN349">[2]!PropsSI("S","P",AL349,"T",AK349,$F$14)</f>
        <v>1118.7525783095791</v>
      </c>
      <c r="AO349" s="64" cm="1">
        <f t="array" ref="AO349">1/[2]!PropsSI("D","P",AL349,"T",AK349,$F$14)</f>
        <v>9.170399304251753E-4</v>
      </c>
      <c r="AP349" s="64">
        <f t="shared" si="153"/>
        <v>260.14999999999998</v>
      </c>
      <c r="AQ349" s="64">
        <f t="shared" si="154"/>
        <v>260.14999999999998</v>
      </c>
      <c r="AR349" s="64" cm="1">
        <f t="array" ref="AR349">[2]!PropsSI("P","T",AP349,"Q",0,$F$14)</f>
        <v>198287.49024246493</v>
      </c>
      <c r="AS349" s="64">
        <f t="shared" si="155"/>
        <v>234399.97906839557</v>
      </c>
      <c r="AT349" s="64" cm="1">
        <f t="array" ref="AT349">[2]!PropsSI("H","P",AR349,"H",AS349,$F$14)</f>
        <v>234399.97906839557</v>
      </c>
      <c r="AU349" s="64" cm="1">
        <f t="array" ref="AU349">1/[2]!PropsSI("D","P",AR349,"H",AS349,$F$14)</f>
        <v>2.6913492818653257E-2</v>
      </c>
      <c r="AV349" s="64"/>
      <c r="AW349" s="64">
        <f t="shared" si="156"/>
        <v>258.14999999999998</v>
      </c>
      <c r="AX349" s="64">
        <f t="shared" si="157"/>
        <v>260.14999999999998</v>
      </c>
      <c r="AY349" s="64" cm="1">
        <f t="array" ref="AY349">[2]!PropsSI("P","T",AW349,"Q",1,$F$14)</f>
        <v>183723.82814975141</v>
      </c>
      <c r="AZ349" s="64" cm="1">
        <f t="array" ref="AZ349">[2]!PropsSI("H","P",AY349,"T",AX349,$F$14)</f>
        <v>355128.23969601718</v>
      </c>
      <c r="BA349" s="64" cm="1">
        <f t="array" ref="BA349">[2]!PropsSI("S","P",AY349,"T",AX349,$F$14)</f>
        <v>1603.3816434342573</v>
      </c>
      <c r="BB349" s="64" cm="1">
        <f t="array" ref="BB349">1/[2]!PropsSI("D","P",AY349,"T",AX349,$F$14)</f>
        <v>9.6229669371650853E-2</v>
      </c>
      <c r="BC349" s="64">
        <f t="shared" si="158"/>
        <v>120.72826062762161</v>
      </c>
      <c r="BD349" s="64">
        <f t="shared" si="159"/>
        <v>29.985199960793018</v>
      </c>
      <c r="BE349" s="64">
        <f t="shared" si="160"/>
        <v>-150.71346058841462</v>
      </c>
      <c r="BF349" s="64">
        <f t="shared" si="161"/>
        <v>4.0262616485959466</v>
      </c>
      <c r="BG349" s="64">
        <f t="shared" si="162"/>
        <v>5.4176285414480612</v>
      </c>
      <c r="BH349" s="64">
        <f t="shared" si="163"/>
        <v>0.74317787160796733</v>
      </c>
      <c r="BI349" s="64">
        <f t="shared" si="164"/>
        <v>4.9489311377336236</v>
      </c>
      <c r="BJ349" s="64">
        <v>42.102648899999998</v>
      </c>
      <c r="BK349" s="64">
        <f t="shared" si="165"/>
        <v>12.11744893920698</v>
      </c>
      <c r="BL349" s="64">
        <f t="shared" si="166"/>
        <v>4.0054900660156409</v>
      </c>
      <c r="BM349" s="64">
        <f t="shared" si="167"/>
        <v>96.131761584375383</v>
      </c>
    </row>
    <row r="350" spans="1:65" x14ac:dyDescent="0.3">
      <c r="A350">
        <v>349</v>
      </c>
      <c r="B350">
        <v>1</v>
      </c>
      <c r="C350">
        <v>13.52</v>
      </c>
      <c r="D350">
        <v>22.79</v>
      </c>
      <c r="E350" s="71"/>
      <c r="H350" s="73">
        <f t="shared" si="141"/>
        <v>44.96</v>
      </c>
      <c r="I350">
        <f t="shared" si="142"/>
        <v>36.5</v>
      </c>
      <c r="J350" s="64">
        <v>349</v>
      </c>
      <c r="K350" s="64">
        <v>22.79</v>
      </c>
      <c r="L350" s="64">
        <f t="shared" si="143"/>
        <v>256.14999999999998</v>
      </c>
      <c r="M350" s="64">
        <f t="shared" si="144"/>
        <v>266.14999999999998</v>
      </c>
      <c r="N350" s="64" cm="1">
        <f t="array" ref="N350">[2]!PropsSI("P","T",L350,"Q",0,$F$14)</f>
        <v>170000.91143693728</v>
      </c>
      <c r="O350" s="64" cm="1">
        <f t="array" ref="O350">[2]!PropsSI("H","P",N350,"T",M350,$F$14)</f>
        <v>360698.73146514298</v>
      </c>
      <c r="P350" s="64" cm="1">
        <f t="array" ref="P350">[2]!PropsSI("S","P",N350,"T",M350,$F$14)</f>
        <v>1629.8582331222553</v>
      </c>
      <c r="Q350" s="64" cm="1">
        <f t="array" ref="Q350">1/[2]!PropsSI("D","P",N350,"T",M350,$F$14)</f>
        <v>0.10761246997876302</v>
      </c>
      <c r="R350" s="64">
        <f t="shared" si="145"/>
        <v>310.94</v>
      </c>
      <c r="S350" s="64" cm="1">
        <f t="array" ref="S350">[2]!PropsSI("T","P",T350,"S",V350,$F$14)</f>
        <v>317.26029391172142</v>
      </c>
      <c r="T350" s="64" cm="1">
        <f t="array" ref="T350">[2]!PropsSI("P","T",R350,"Q",1,$F$14)</f>
        <v>962479.22895479959</v>
      </c>
      <c r="U350" s="64" cm="1">
        <f t="array" ref="U350">[2]!PropsSI("H","P",T350,"S",V350,$F$14)</f>
        <v>393188.11306292919</v>
      </c>
      <c r="V350" s="64">
        <f t="shared" si="146"/>
        <v>1629.8582331222553</v>
      </c>
      <c r="W350" s="64" cm="1">
        <f t="array" ref="W350">1/[2]!PropsSI("D","P",T350,"S",V350,$F$14)</f>
        <v>1.9253230309044626E-2</v>
      </c>
      <c r="X350" s="64">
        <f t="shared" si="147"/>
        <v>310.94</v>
      </c>
      <c r="Y350" s="64" cm="1">
        <f t="array" ref="Y350">[2]!PropsSI("T","P",Z350,"H",AA350,$F$14)</f>
        <v>317.26029391172148</v>
      </c>
      <c r="Z350" s="64">
        <f t="shared" si="148"/>
        <v>962479.22895479959</v>
      </c>
      <c r="AA350" s="64">
        <f t="shared" si="140"/>
        <v>393188.11306292919</v>
      </c>
      <c r="AB350" s="64" cm="1">
        <f t="array" ref="AB350">[2]!PropsSI("S","P",Z350,"H",AA350,$F$14)</f>
        <v>1629.8582331222551</v>
      </c>
      <c r="AC350" s="64" cm="1">
        <f t="array" ref="AC350">1/[2]!PropsSI("D","P",Z350,"H",AA350,$F$14)</f>
        <v>1.925323030904463E-2</v>
      </c>
      <c r="AD350" s="64">
        <f t="shared" si="149"/>
        <v>310.94</v>
      </c>
      <c r="AE350" s="64">
        <f t="shared" si="150"/>
        <v>305.94</v>
      </c>
      <c r="AF350" s="64" cm="1">
        <f t="array" ref="AF350">[2]!PropsSI("P","T",AD350,"Q",0,$F$14)</f>
        <v>962479.22895479959</v>
      </c>
      <c r="AG350" s="64" cm="1">
        <f t="array" ref="AG350">[2]!PropsSI("H","P",AF350,"T",AE350,$F$14)</f>
        <v>244458.68564714</v>
      </c>
      <c r="AH350" s="64" cm="1">
        <f t="array" ref="AH350">[2]!PropsSI("S","P",AF350,"T",AE350,$F$14)</f>
        <v>1151.5787131947777</v>
      </c>
      <c r="AI350" s="64" cm="1">
        <f t="array" ref="AI350">1/[2]!PropsSI("D","P",AF350,"T",AE350,$F$14)</f>
        <v>9.4016363713838181E-4</v>
      </c>
      <c r="AJ350" s="64">
        <f t="shared" si="151"/>
        <v>309.94</v>
      </c>
      <c r="AK350" s="64">
        <f t="shared" si="152"/>
        <v>303.94</v>
      </c>
      <c r="AL350" s="64" cm="1">
        <f t="array" ref="AL350">[2]!PropsSI("P","T",AJ350,"Q",0,$F$14)</f>
        <v>937947.32244148012</v>
      </c>
      <c r="AM350" s="64" cm="1">
        <f t="array" ref="AM350">[2]!PropsSI("H","P",AL350,"T",AK350,$F$14)</f>
        <v>241615.18078824534</v>
      </c>
      <c r="AN350" s="64" cm="1">
        <f t="array" ref="AN350">[2]!PropsSI("S","P",AL350,"T",AK350,$F$14)</f>
        <v>1142.3292727813227</v>
      </c>
      <c r="AO350" s="64" cm="1">
        <f t="array" ref="AO350">1/[2]!PropsSI("D","P",AL350,"T",AK350,$F$14)</f>
        <v>9.3331025901621215E-4</v>
      </c>
      <c r="AP350" s="64">
        <f t="shared" si="153"/>
        <v>260.14999999999998</v>
      </c>
      <c r="AQ350" s="64">
        <f t="shared" si="154"/>
        <v>260.14999999999998</v>
      </c>
      <c r="AR350" s="64" cm="1">
        <f t="array" ref="AR350">[2]!PropsSI("P","T",AP350,"Q",0,$F$14)</f>
        <v>198287.49024246493</v>
      </c>
      <c r="AS350" s="64">
        <f t="shared" si="155"/>
        <v>241615.18078824534</v>
      </c>
      <c r="AT350" s="64" cm="1">
        <f t="array" ref="AT350">[2]!PropsSI("H","P",AR350,"H",AS350,$F$14)</f>
        <v>241615.18078824534</v>
      </c>
      <c r="AU350" s="64" cm="1">
        <f t="array" ref="AU350">1/[2]!PropsSI("D","P",AR350,"H",AS350,$F$14)</f>
        <v>3.061263970498844E-2</v>
      </c>
      <c r="AV350" s="64"/>
      <c r="AW350" s="64">
        <f t="shared" si="156"/>
        <v>258.14999999999998</v>
      </c>
      <c r="AX350" s="64">
        <f t="shared" si="157"/>
        <v>260.14999999999998</v>
      </c>
      <c r="AY350" s="64" cm="1">
        <f t="array" ref="AY350">[2]!PropsSI("P","T",AW350,"Q",1,$F$14)</f>
        <v>183723.82814975141</v>
      </c>
      <c r="AZ350" s="64" cm="1">
        <f t="array" ref="AZ350">[2]!PropsSI("H","P",AY350,"T",AX350,$F$14)</f>
        <v>355128.23969601718</v>
      </c>
      <c r="BA350" s="64" cm="1">
        <f t="array" ref="BA350">[2]!PropsSI("S","P",AY350,"T",AX350,$F$14)</f>
        <v>1603.3816434342573</v>
      </c>
      <c r="BB350" s="64" cm="1">
        <f t="array" ref="BB350">1/[2]!PropsSI("D","P",AY350,"T",AX350,$F$14)</f>
        <v>9.6229669371650853E-2</v>
      </c>
      <c r="BC350" s="64">
        <f t="shared" si="158"/>
        <v>113.51305890777184</v>
      </c>
      <c r="BD350" s="64">
        <f t="shared" si="159"/>
        <v>32.489381597786213</v>
      </c>
      <c r="BE350" s="64">
        <f t="shared" si="160"/>
        <v>-146.00244050555804</v>
      </c>
      <c r="BF350" s="64">
        <f t="shared" si="161"/>
        <v>3.4938510160964862</v>
      </c>
      <c r="BG350" s="64">
        <f t="shared" si="162"/>
        <v>4.8901307065732125</v>
      </c>
      <c r="BH350" s="64">
        <f t="shared" si="163"/>
        <v>0.71446986302434079</v>
      </c>
      <c r="BI350" s="64">
        <f t="shared" si="164"/>
        <v>5.6616121691314358</v>
      </c>
      <c r="BJ350" s="64">
        <v>42.102648899999998</v>
      </c>
      <c r="BK350" s="64">
        <f t="shared" si="165"/>
        <v>9.6132673022137851</v>
      </c>
      <c r="BL350" s="64">
        <f t="shared" si="166"/>
        <v>3.1777189137873347</v>
      </c>
      <c r="BM350" s="64">
        <f t="shared" si="167"/>
        <v>76.265253930896037</v>
      </c>
    </row>
    <row r="351" spans="1:65" x14ac:dyDescent="0.3">
      <c r="A351">
        <v>350</v>
      </c>
      <c r="B351">
        <v>1</v>
      </c>
      <c r="C351">
        <v>14.88</v>
      </c>
      <c r="D351">
        <v>22.51</v>
      </c>
      <c r="E351" s="71"/>
      <c r="H351" s="73">
        <f t="shared" si="141"/>
        <v>44.96</v>
      </c>
      <c r="I351">
        <f t="shared" si="142"/>
        <v>36.5</v>
      </c>
      <c r="J351" s="64">
        <v>350</v>
      </c>
      <c r="K351" s="64">
        <v>22.51</v>
      </c>
      <c r="L351" s="64">
        <f t="shared" si="143"/>
        <v>256.14999999999998</v>
      </c>
      <c r="M351" s="64">
        <f t="shared" si="144"/>
        <v>266.14999999999998</v>
      </c>
      <c r="N351" s="64" cm="1">
        <f t="array" ref="N351">[2]!PropsSI("P","T",L351,"Q",0,$F$14)</f>
        <v>170000.91143693728</v>
      </c>
      <c r="O351" s="64" cm="1">
        <f t="array" ref="O351">[2]!PropsSI("H","P",N351,"T",M351,$F$14)</f>
        <v>360698.73146514298</v>
      </c>
      <c r="P351" s="64" cm="1">
        <f t="array" ref="P351">[2]!PropsSI("S","P",N351,"T",M351,$F$14)</f>
        <v>1629.8582331222553</v>
      </c>
      <c r="Q351" s="64" cm="1">
        <f t="array" ref="Q351">1/[2]!PropsSI("D","P",N351,"T",M351,$F$14)</f>
        <v>0.10761246997876302</v>
      </c>
      <c r="R351" s="64">
        <f t="shared" si="145"/>
        <v>310.65999999999997</v>
      </c>
      <c r="S351" s="64" cm="1">
        <f t="array" ref="S351">[2]!PropsSI("T","P",T351,"S",V351,$F$14)</f>
        <v>317.00526497217811</v>
      </c>
      <c r="T351" s="64" cm="1">
        <f t="array" ref="T351">[2]!PropsSI("P","T",R351,"Q",1,$F$14)</f>
        <v>955562.53701442422</v>
      </c>
      <c r="U351" s="64" cm="1">
        <f t="array" ref="U351">[2]!PropsSI("H","P",T351,"S",V351,$F$14)</f>
        <v>393054.42881651898</v>
      </c>
      <c r="V351" s="64">
        <f t="shared" si="146"/>
        <v>1629.8582331222553</v>
      </c>
      <c r="W351" s="64" cm="1">
        <f t="array" ref="W351">1/[2]!PropsSI("D","P",T351,"S",V351,$F$14)</f>
        <v>1.9402661146044171E-2</v>
      </c>
      <c r="X351" s="64">
        <f t="shared" si="147"/>
        <v>310.65999999999997</v>
      </c>
      <c r="Y351" s="64" cm="1">
        <f t="array" ref="Y351">[2]!PropsSI("T","P",Z351,"H",AA351,$F$14)</f>
        <v>317.00526497217822</v>
      </c>
      <c r="Z351" s="64">
        <f t="shared" si="148"/>
        <v>955562.53701442422</v>
      </c>
      <c r="AA351" s="64">
        <f t="shared" si="140"/>
        <v>393054.42881651898</v>
      </c>
      <c r="AB351" s="64" cm="1">
        <f t="array" ref="AB351">[2]!PropsSI("S","P",Z351,"H",AA351,$F$14)</f>
        <v>1629.8582331222558</v>
      </c>
      <c r="AC351" s="64" cm="1">
        <f t="array" ref="AC351">1/[2]!PropsSI("D","P",Z351,"H",AA351,$F$14)</f>
        <v>1.9402661146044196E-2</v>
      </c>
      <c r="AD351" s="64">
        <f t="shared" si="149"/>
        <v>310.65999999999997</v>
      </c>
      <c r="AE351" s="64">
        <f t="shared" si="150"/>
        <v>305.65999999999997</v>
      </c>
      <c r="AF351" s="64" cm="1">
        <f t="array" ref="AF351">[2]!PropsSI("P","T",AD351,"Q",0,$F$14)</f>
        <v>955562.53701442422</v>
      </c>
      <c r="AG351" s="64" cm="1">
        <f t="array" ref="AG351">[2]!PropsSI("H","P",AF351,"T",AE351,$F$14)</f>
        <v>244059.87407704757</v>
      </c>
      <c r="AH351" s="64" cm="1">
        <f t="array" ref="AH351">[2]!PropsSI("S","P",AF351,"T",AE351,$F$14)</f>
        <v>1150.2958092592594</v>
      </c>
      <c r="AI351" s="64" cm="1">
        <f t="array" ref="AI351">1/[2]!PropsSI("D","P",AF351,"T",AE351,$F$14)</f>
        <v>9.3921699627464578E-4</v>
      </c>
      <c r="AJ351" s="64">
        <f t="shared" si="151"/>
        <v>309.65999999999997</v>
      </c>
      <c r="AK351" s="64">
        <f t="shared" si="152"/>
        <v>303.65999999999997</v>
      </c>
      <c r="AL351" s="64" cm="1">
        <f t="array" ref="AL351">[2]!PropsSI("P","T",AJ351,"Q",0,$F$14)</f>
        <v>931162.93022964033</v>
      </c>
      <c r="AM351" s="64" cm="1">
        <f t="array" ref="AM351">[2]!PropsSI("H","P",AL351,"T",AK351,$F$14)</f>
        <v>241219.09492242039</v>
      </c>
      <c r="AN351" s="64" cm="1">
        <f t="array" ref="AN351">[2]!PropsSI("S","P",AL351,"T",AK351,$F$14)</f>
        <v>1141.0463332287684</v>
      </c>
      <c r="AO351" s="64" cm="1">
        <f t="array" ref="AO351">1/[2]!PropsSI("D","P",AL351,"T",AK351,$F$14)</f>
        <v>9.3239329988551334E-4</v>
      </c>
      <c r="AP351" s="64">
        <f t="shared" si="153"/>
        <v>260.14999999999998</v>
      </c>
      <c r="AQ351" s="64">
        <f t="shared" si="154"/>
        <v>260.14999999999998</v>
      </c>
      <c r="AR351" s="64" cm="1">
        <f t="array" ref="AR351">[2]!PropsSI("P","T",AP351,"Q",0,$F$14)</f>
        <v>198287.49024246493</v>
      </c>
      <c r="AS351" s="64">
        <f t="shared" si="155"/>
        <v>241219.09492242039</v>
      </c>
      <c r="AT351" s="64" cm="1">
        <f t="array" ref="AT351">[2]!PropsSI("H","P",AR351,"H",AS351,$F$14)</f>
        <v>241219.09492242039</v>
      </c>
      <c r="AU351" s="64" cm="1">
        <f t="array" ref="AU351">1/[2]!PropsSI("D","P",AR351,"H",AS351,$F$14)</f>
        <v>3.0409571259478893E-2</v>
      </c>
      <c r="AV351" s="64"/>
      <c r="AW351" s="64">
        <f t="shared" si="156"/>
        <v>258.14999999999998</v>
      </c>
      <c r="AX351" s="64">
        <f t="shared" si="157"/>
        <v>260.14999999999998</v>
      </c>
      <c r="AY351" s="64" cm="1">
        <f t="array" ref="AY351">[2]!PropsSI("P","T",AW351,"Q",1,$F$14)</f>
        <v>183723.82814975141</v>
      </c>
      <c r="AZ351" s="64" cm="1">
        <f t="array" ref="AZ351">[2]!PropsSI("H","P",AY351,"T",AX351,$F$14)</f>
        <v>355128.23969601718</v>
      </c>
      <c r="BA351" s="64" cm="1">
        <f t="array" ref="BA351">[2]!PropsSI("S","P",AY351,"T",AX351,$F$14)</f>
        <v>1603.3816434342573</v>
      </c>
      <c r="BB351" s="64" cm="1">
        <f t="array" ref="BB351">1/[2]!PropsSI("D","P",AY351,"T",AX351,$F$14)</f>
        <v>9.6229669371650853E-2</v>
      </c>
      <c r="BC351" s="64">
        <f t="shared" si="158"/>
        <v>113.90914477359678</v>
      </c>
      <c r="BD351" s="64">
        <f t="shared" si="159"/>
        <v>32.355697351376001</v>
      </c>
      <c r="BE351" s="64">
        <f t="shared" si="160"/>
        <v>-146.26484212497277</v>
      </c>
      <c r="BF351" s="64">
        <f t="shared" si="161"/>
        <v>3.5205281943568596</v>
      </c>
      <c r="BG351" s="64">
        <f t="shared" si="162"/>
        <v>4.9162064368691683</v>
      </c>
      <c r="BH351" s="64">
        <f t="shared" si="163"/>
        <v>0.71610666467433148</v>
      </c>
      <c r="BI351" s="64">
        <f t="shared" si="164"/>
        <v>5.6209259640875224</v>
      </c>
      <c r="BJ351" s="64">
        <v>42.102648899999998</v>
      </c>
      <c r="BK351" s="64">
        <f t="shared" si="165"/>
        <v>9.746951548623997</v>
      </c>
      <c r="BL351" s="64">
        <f t="shared" si="166"/>
        <v>3.221908984128488</v>
      </c>
      <c r="BM351" s="64">
        <f t="shared" si="167"/>
        <v>77.325815619083713</v>
      </c>
    </row>
    <row r="352" spans="1:65" x14ac:dyDescent="0.3">
      <c r="A352">
        <v>351</v>
      </c>
      <c r="B352">
        <v>1</v>
      </c>
      <c r="C352">
        <v>15.49</v>
      </c>
      <c r="D352">
        <v>23.46</v>
      </c>
      <c r="E352" s="71"/>
      <c r="H352" s="73">
        <f t="shared" si="141"/>
        <v>44.96</v>
      </c>
      <c r="I352">
        <f t="shared" si="142"/>
        <v>36.5</v>
      </c>
      <c r="J352" s="64">
        <v>351</v>
      </c>
      <c r="K352" s="64">
        <v>23.46</v>
      </c>
      <c r="L352" s="64">
        <f t="shared" si="143"/>
        <v>256.14999999999998</v>
      </c>
      <c r="M352" s="64">
        <f t="shared" si="144"/>
        <v>266.14999999999998</v>
      </c>
      <c r="N352" s="64" cm="1">
        <f t="array" ref="N352">[2]!PropsSI("P","T",L352,"Q",0,$F$14)</f>
        <v>170000.91143693728</v>
      </c>
      <c r="O352" s="64" cm="1">
        <f t="array" ref="O352">[2]!PropsSI("H","P",N352,"T",M352,$F$14)</f>
        <v>360698.73146514298</v>
      </c>
      <c r="P352" s="64" cm="1">
        <f t="array" ref="P352">[2]!PropsSI("S","P",N352,"T",M352,$F$14)</f>
        <v>1629.8582331222553</v>
      </c>
      <c r="Q352" s="64" cm="1">
        <f t="array" ref="Q352">1/[2]!PropsSI("D","P",N352,"T",M352,$F$14)</f>
        <v>0.10761246997876302</v>
      </c>
      <c r="R352" s="64">
        <f t="shared" si="145"/>
        <v>311.60999999999996</v>
      </c>
      <c r="S352" s="64" cm="1">
        <f t="array" ref="S352">[2]!PropsSI("T","P",T352,"S",V352,$F$14)</f>
        <v>317.87100564487758</v>
      </c>
      <c r="T352" s="64" cm="1">
        <f t="array" ref="T352">[2]!PropsSI("P","T",R352,"Q",1,$F$14)</f>
        <v>979181.74623465771</v>
      </c>
      <c r="U352" s="64" cm="1">
        <f t="array" ref="U352">[2]!PropsSI("H","P",T352,"S",V352,$F$14)</f>
        <v>393506.73088861618</v>
      </c>
      <c r="V352" s="64">
        <f t="shared" si="146"/>
        <v>1629.8582331222553</v>
      </c>
      <c r="W352" s="64" cm="1">
        <f t="array" ref="W352">1/[2]!PropsSI("D","P",T352,"S",V352,$F$14)</f>
        <v>1.8900794825629993E-2</v>
      </c>
      <c r="X352" s="64">
        <f t="shared" si="147"/>
        <v>311.60999999999996</v>
      </c>
      <c r="Y352" s="64" cm="1">
        <f t="array" ref="Y352">[2]!PropsSI("T","P",Z352,"H",AA352,$F$14)</f>
        <v>317.87100564487753</v>
      </c>
      <c r="Z352" s="64">
        <f t="shared" si="148"/>
        <v>979181.74623465771</v>
      </c>
      <c r="AA352" s="64">
        <f t="shared" si="140"/>
        <v>393506.73088861618</v>
      </c>
      <c r="AB352" s="64" cm="1">
        <f t="array" ref="AB352">[2]!PropsSI("S","P",Z352,"H",AA352,$F$14)</f>
        <v>1629.8582331222551</v>
      </c>
      <c r="AC352" s="64" cm="1">
        <f t="array" ref="AC352">1/[2]!PropsSI("D","P",Z352,"H",AA352,$F$14)</f>
        <v>1.890079482562998E-2</v>
      </c>
      <c r="AD352" s="64">
        <f t="shared" si="149"/>
        <v>311.60999999999996</v>
      </c>
      <c r="AE352" s="64">
        <f t="shared" si="150"/>
        <v>306.60999999999996</v>
      </c>
      <c r="AF352" s="64" cm="1">
        <f t="array" ref="AF352">[2]!PropsSI("P","T",AD352,"Q",0,$F$14)</f>
        <v>979181.74623465771</v>
      </c>
      <c r="AG352" s="64" cm="1">
        <f t="array" ref="AG352">[2]!PropsSI("H","P",AF352,"T",AE352,$F$14)</f>
        <v>245414.48373397635</v>
      </c>
      <c r="AH352" s="64" cm="1">
        <f t="array" ref="AH352">[2]!PropsSI("S","P",AF352,"T",AE352,$F$14)</f>
        <v>1154.6480984180848</v>
      </c>
      <c r="AI352" s="64" cm="1">
        <f t="array" ref="AI352">1/[2]!PropsSI("D","P",AF352,"T",AE352,$F$14)</f>
        <v>9.4244488467414272E-4</v>
      </c>
      <c r="AJ352" s="64">
        <f t="shared" si="151"/>
        <v>310.60999999999996</v>
      </c>
      <c r="AK352" s="64">
        <f t="shared" si="152"/>
        <v>304.60999999999996</v>
      </c>
      <c r="AL352" s="64" cm="1">
        <f t="array" ref="AL352">[2]!PropsSI("P","T",AJ352,"Q",0,$F$14)</f>
        <v>954331.3334096109</v>
      </c>
      <c r="AM352" s="64" cm="1">
        <f t="array" ref="AM352">[2]!PropsSI("H","P",AL352,"T",AK352,$F$14)</f>
        <v>242564.4097186368</v>
      </c>
      <c r="AN352" s="64" cm="1">
        <f t="array" ref="AN352">[2]!PropsSI("S","P",AL352,"T",AK352,$F$14)</f>
        <v>1145.3985998725693</v>
      </c>
      <c r="AO352" s="64" cm="1">
        <f t="array" ref="AO352">1/[2]!PropsSI("D","P",AL352,"T",AK352,$F$14)</f>
        <v>9.3551948047217517E-4</v>
      </c>
      <c r="AP352" s="64">
        <f t="shared" si="153"/>
        <v>260.14999999999998</v>
      </c>
      <c r="AQ352" s="64">
        <f t="shared" si="154"/>
        <v>260.14999999999998</v>
      </c>
      <c r="AR352" s="64" cm="1">
        <f t="array" ref="AR352">[2]!PropsSI("P","T",AP352,"Q",0,$F$14)</f>
        <v>198287.49024246493</v>
      </c>
      <c r="AS352" s="64">
        <f t="shared" si="155"/>
        <v>242564.4097186368</v>
      </c>
      <c r="AT352" s="64" cm="1">
        <f t="array" ref="AT352">[2]!PropsSI("H","P",AR352,"H",AS352,$F$14)</f>
        <v>242564.4097186368</v>
      </c>
      <c r="AU352" s="64" cm="1">
        <f t="array" ref="AU352">1/[2]!PropsSI("D","P",AR352,"H",AS352,$F$14)</f>
        <v>3.1099297927255021E-2</v>
      </c>
      <c r="AV352" s="64"/>
      <c r="AW352" s="64">
        <f t="shared" si="156"/>
        <v>258.14999999999998</v>
      </c>
      <c r="AX352" s="64">
        <f t="shared" si="157"/>
        <v>260.14999999999998</v>
      </c>
      <c r="AY352" s="64" cm="1">
        <f t="array" ref="AY352">[2]!PropsSI("P","T",AW352,"Q",1,$F$14)</f>
        <v>183723.82814975141</v>
      </c>
      <c r="AZ352" s="64" cm="1">
        <f t="array" ref="AZ352">[2]!PropsSI("H","P",AY352,"T",AX352,$F$14)</f>
        <v>355128.23969601718</v>
      </c>
      <c r="BA352" s="64" cm="1">
        <f t="array" ref="BA352">[2]!PropsSI("S","P",AY352,"T",AX352,$F$14)</f>
        <v>1603.3816434342573</v>
      </c>
      <c r="BB352" s="64" cm="1">
        <f t="array" ref="BB352">1/[2]!PropsSI("D","P",AY352,"T",AX352,$F$14)</f>
        <v>9.6229669371650853E-2</v>
      </c>
      <c r="BC352" s="64">
        <f t="shared" si="158"/>
        <v>112.56382997738038</v>
      </c>
      <c r="BD352" s="64">
        <f t="shared" si="159"/>
        <v>32.807999423473198</v>
      </c>
      <c r="BE352" s="64">
        <f t="shared" si="160"/>
        <v>-145.37182940085358</v>
      </c>
      <c r="BF352" s="64">
        <f t="shared" si="161"/>
        <v>3.4309873188075022</v>
      </c>
      <c r="BG352" s="64">
        <f t="shared" si="162"/>
        <v>4.8288439955106632</v>
      </c>
      <c r="BH352" s="64">
        <f t="shared" si="163"/>
        <v>0.71051939594595792</v>
      </c>
      <c r="BI352" s="64">
        <f t="shared" si="164"/>
        <v>5.7598617440230031</v>
      </c>
      <c r="BJ352" s="64">
        <v>42.102648899999998</v>
      </c>
      <c r="BK352" s="64">
        <f t="shared" si="165"/>
        <v>9.2946494765268</v>
      </c>
      <c r="BL352" s="64">
        <f t="shared" si="166"/>
        <v>3.0723980214074698</v>
      </c>
      <c r="BM352" s="64">
        <f t="shared" si="167"/>
        <v>73.737552513779278</v>
      </c>
    </row>
    <row r="353" spans="1:65" x14ac:dyDescent="0.3">
      <c r="A353">
        <v>352</v>
      </c>
      <c r="B353">
        <v>1</v>
      </c>
      <c r="C353">
        <v>15.91</v>
      </c>
      <c r="D353">
        <v>24.27</v>
      </c>
      <c r="E353" s="71"/>
      <c r="H353" s="73">
        <f t="shared" si="141"/>
        <v>44.96</v>
      </c>
      <c r="I353">
        <f t="shared" si="142"/>
        <v>36.5</v>
      </c>
      <c r="J353" s="64">
        <v>352</v>
      </c>
      <c r="K353" s="64">
        <v>24.27</v>
      </c>
      <c r="L353" s="64">
        <f t="shared" si="143"/>
        <v>256.14999999999998</v>
      </c>
      <c r="M353" s="64">
        <f t="shared" si="144"/>
        <v>266.14999999999998</v>
      </c>
      <c r="N353" s="64" cm="1">
        <f t="array" ref="N353">[2]!PropsSI("P","T",L353,"Q",0,$F$14)</f>
        <v>170000.91143693728</v>
      </c>
      <c r="O353" s="64" cm="1">
        <f t="array" ref="O353">[2]!PropsSI("H","P",N353,"T",M353,$F$14)</f>
        <v>360698.73146514298</v>
      </c>
      <c r="P353" s="64" cm="1">
        <f t="array" ref="P353">[2]!PropsSI("S","P",N353,"T",M353,$F$14)</f>
        <v>1629.8582331222553</v>
      </c>
      <c r="Q353" s="64" cm="1">
        <f t="array" ref="Q353">1/[2]!PropsSI("D","P",N353,"T",M353,$F$14)</f>
        <v>0.10761246997876302</v>
      </c>
      <c r="R353" s="64">
        <f t="shared" si="145"/>
        <v>312.41999999999996</v>
      </c>
      <c r="S353" s="64" cm="1">
        <f t="array" ref="S353">[2]!PropsSI("T","P",T353,"S",V353,$F$14)</f>
        <v>318.61024860261949</v>
      </c>
      <c r="T353" s="64" cm="1">
        <f t="array" ref="T353">[2]!PropsSI("P","T",R353,"Q",1,$F$14)</f>
        <v>999662.51311272453</v>
      </c>
      <c r="U353" s="64" cm="1">
        <f t="array" ref="U353">[2]!PropsSI("H","P",T353,"S",V353,$F$14)</f>
        <v>393889.53888476611</v>
      </c>
      <c r="V353" s="64">
        <f t="shared" si="146"/>
        <v>1629.8582331222553</v>
      </c>
      <c r="W353" s="64" cm="1">
        <f t="array" ref="W353">1/[2]!PropsSI("D","P",T353,"S",V353,$F$14)</f>
        <v>1.8484176586859989E-2</v>
      </c>
      <c r="X353" s="64">
        <f t="shared" si="147"/>
        <v>312.41999999999996</v>
      </c>
      <c r="Y353" s="64" cm="1">
        <f t="array" ref="Y353">[2]!PropsSI("T","P",Z353,"H",AA353,$F$14)</f>
        <v>318.61024860261944</v>
      </c>
      <c r="Z353" s="64">
        <f t="shared" si="148"/>
        <v>999662.51311272453</v>
      </c>
      <c r="AA353" s="64">
        <f t="shared" si="140"/>
        <v>393889.53888476611</v>
      </c>
      <c r="AB353" s="64" cm="1">
        <f t="array" ref="AB353">[2]!PropsSI("S","P",Z353,"H",AA353,$F$14)</f>
        <v>1629.8582331222556</v>
      </c>
      <c r="AC353" s="64" cm="1">
        <f t="array" ref="AC353">1/[2]!PropsSI("D","P",Z353,"H",AA353,$F$14)</f>
        <v>1.8484176586859979E-2</v>
      </c>
      <c r="AD353" s="64">
        <f t="shared" si="149"/>
        <v>312.41999999999996</v>
      </c>
      <c r="AE353" s="64">
        <f t="shared" si="150"/>
        <v>307.41999999999996</v>
      </c>
      <c r="AF353" s="64" cm="1">
        <f t="array" ref="AF353">[2]!PropsSI("P","T",AD353,"Q",0,$F$14)</f>
        <v>999662.51311272453</v>
      </c>
      <c r="AG353" s="64" cm="1">
        <f t="array" ref="AG353">[2]!PropsSI("H","P",AF353,"T",AE353,$F$14)</f>
        <v>246572.84628437381</v>
      </c>
      <c r="AH353" s="64" cm="1">
        <f t="array" ref="AH353">[2]!PropsSI("S","P",AF353,"T",AE353,$F$14)</f>
        <v>1158.358119213176</v>
      </c>
      <c r="AI353" s="64" cm="1">
        <f t="array" ref="AI353">1/[2]!PropsSI("D","P",AF353,"T",AE353,$F$14)</f>
        <v>9.4523358268799873E-4</v>
      </c>
      <c r="AJ353" s="64">
        <f t="shared" si="151"/>
        <v>311.41999999999996</v>
      </c>
      <c r="AK353" s="64">
        <f t="shared" si="152"/>
        <v>305.41999999999996</v>
      </c>
      <c r="AL353" s="64" cm="1">
        <f t="array" ref="AL353">[2]!PropsSI("P","T",AJ353,"Q",0,$F$14)</f>
        <v>974423.38170245301</v>
      </c>
      <c r="AM353" s="64" cm="1">
        <f t="array" ref="AM353">[2]!PropsSI("H","P",AL353,"T",AK353,$F$14)</f>
        <v>243714.73874941186</v>
      </c>
      <c r="AN353" s="64" cm="1">
        <f t="array" ref="AN353">[2]!PropsSI("S","P",AL353,"T",AK353,$F$14)</f>
        <v>1149.1082714035249</v>
      </c>
      <c r="AO353" s="64" cm="1">
        <f t="array" ref="AO353">1/[2]!PropsSI("D","P",AL353,"T",AK353,$F$14)</f>
        <v>9.3821916238263556E-4</v>
      </c>
      <c r="AP353" s="64">
        <f t="shared" si="153"/>
        <v>260.14999999999998</v>
      </c>
      <c r="AQ353" s="64">
        <f t="shared" si="154"/>
        <v>260.14999999999998</v>
      </c>
      <c r="AR353" s="64" cm="1">
        <f t="array" ref="AR353">[2]!PropsSI("P","T",AP353,"Q",0,$F$14)</f>
        <v>198287.49024246493</v>
      </c>
      <c r="AS353" s="64">
        <f t="shared" si="155"/>
        <v>243714.73874941186</v>
      </c>
      <c r="AT353" s="64" cm="1">
        <f t="array" ref="AT353">[2]!PropsSI("H","P",AR353,"H",AS353,$F$14)</f>
        <v>243714.73874941186</v>
      </c>
      <c r="AU353" s="64" cm="1">
        <f t="array" ref="AU353">1/[2]!PropsSI("D","P",AR353,"H",AS353,$F$14)</f>
        <v>3.1689057745160863E-2</v>
      </c>
      <c r="AV353" s="64"/>
      <c r="AW353" s="64">
        <f t="shared" si="156"/>
        <v>258.14999999999998</v>
      </c>
      <c r="AX353" s="64">
        <f t="shared" si="157"/>
        <v>260.14999999999998</v>
      </c>
      <c r="AY353" s="64" cm="1">
        <f t="array" ref="AY353">[2]!PropsSI("P","T",AW353,"Q",1,$F$14)</f>
        <v>183723.82814975141</v>
      </c>
      <c r="AZ353" s="64" cm="1">
        <f t="array" ref="AZ353">[2]!PropsSI("H","P",AY353,"T",AX353,$F$14)</f>
        <v>355128.23969601718</v>
      </c>
      <c r="BA353" s="64" cm="1">
        <f t="array" ref="BA353">[2]!PropsSI("S","P",AY353,"T",AX353,$F$14)</f>
        <v>1603.3816434342573</v>
      </c>
      <c r="BB353" s="64" cm="1">
        <f t="array" ref="BB353">1/[2]!PropsSI("D","P",AY353,"T",AX353,$F$14)</f>
        <v>9.6229669371650853E-2</v>
      </c>
      <c r="BC353" s="64">
        <f t="shared" si="158"/>
        <v>111.41350094660531</v>
      </c>
      <c r="BD353" s="64">
        <f t="shared" si="159"/>
        <v>33.190807419623134</v>
      </c>
      <c r="BE353" s="64">
        <f t="shared" si="160"/>
        <v>-144.60430836622845</v>
      </c>
      <c r="BF353" s="64">
        <f t="shared" si="161"/>
        <v>3.3567577774783266</v>
      </c>
      <c r="BG353" s="64">
        <f t="shared" si="162"/>
        <v>4.7567716970702056</v>
      </c>
      <c r="BH353" s="64">
        <f t="shared" si="163"/>
        <v>0.70567981632286947</v>
      </c>
      <c r="BI353" s="64">
        <f t="shared" si="164"/>
        <v>5.8803361973947679</v>
      </c>
      <c r="BJ353" s="64">
        <v>42.102648899999998</v>
      </c>
      <c r="BK353" s="64">
        <f t="shared" si="165"/>
        <v>8.9118414803768644</v>
      </c>
      <c r="BL353" s="64">
        <f t="shared" si="166"/>
        <v>2.9458587115690191</v>
      </c>
      <c r="BM353" s="64">
        <f t="shared" si="167"/>
        <v>70.700609077656452</v>
      </c>
    </row>
    <row r="354" spans="1:65" x14ac:dyDescent="0.3">
      <c r="A354">
        <v>353</v>
      </c>
      <c r="B354">
        <v>1</v>
      </c>
      <c r="C354">
        <v>16.46</v>
      </c>
      <c r="D354">
        <v>24.61</v>
      </c>
      <c r="E354" s="71"/>
      <c r="H354" s="73">
        <f t="shared" si="141"/>
        <v>44.96</v>
      </c>
      <c r="I354">
        <f t="shared" si="142"/>
        <v>36.5</v>
      </c>
      <c r="J354" s="64">
        <v>353</v>
      </c>
      <c r="K354" s="64">
        <v>24.61</v>
      </c>
      <c r="L354" s="64">
        <f t="shared" si="143"/>
        <v>256.14999999999998</v>
      </c>
      <c r="M354" s="64">
        <f t="shared" si="144"/>
        <v>266.14999999999998</v>
      </c>
      <c r="N354" s="64" cm="1">
        <f t="array" ref="N354">[2]!PropsSI("P","T",L354,"Q",0,$F$14)</f>
        <v>170000.91143693728</v>
      </c>
      <c r="O354" s="64" cm="1">
        <f t="array" ref="O354">[2]!PropsSI("H","P",N354,"T",M354,$F$14)</f>
        <v>360698.73146514298</v>
      </c>
      <c r="P354" s="64" cm="1">
        <f t="array" ref="P354">[2]!PropsSI("S","P",N354,"T",M354,$F$14)</f>
        <v>1629.8582331222553</v>
      </c>
      <c r="Q354" s="64" cm="1">
        <f t="array" ref="Q354">1/[2]!PropsSI("D","P",N354,"T",M354,$F$14)</f>
        <v>0.10761246997876302</v>
      </c>
      <c r="R354" s="64">
        <f t="shared" si="145"/>
        <v>312.76</v>
      </c>
      <c r="S354" s="64" cm="1">
        <f t="array" ref="S354">[2]!PropsSI("T","P",T354,"S",V354,$F$14)</f>
        <v>318.92086371096417</v>
      </c>
      <c r="T354" s="64" cm="1">
        <f t="array" ref="T354">[2]!PropsSI("P","T",R354,"Q",1,$F$14)</f>
        <v>1008354.0973202275</v>
      </c>
      <c r="U354" s="64" cm="1">
        <f t="array" ref="U354">[2]!PropsSI("H","P",T354,"S",V354,$F$14)</f>
        <v>394049.44671846641</v>
      </c>
      <c r="V354" s="64">
        <f t="shared" si="146"/>
        <v>1629.8582331222553</v>
      </c>
      <c r="W354" s="64" cm="1">
        <f t="array" ref="W354">1/[2]!PropsSI("D","P",T354,"S",V354,$F$14)</f>
        <v>1.8312318242956507E-2</v>
      </c>
      <c r="X354" s="64">
        <f t="shared" si="147"/>
        <v>312.76</v>
      </c>
      <c r="Y354" s="64" cm="1">
        <f t="array" ref="Y354">[2]!PropsSI("T","P",Z354,"H",AA354,$F$14)</f>
        <v>318.92086371096417</v>
      </c>
      <c r="Z354" s="64">
        <f t="shared" si="148"/>
        <v>1008354.0973202275</v>
      </c>
      <c r="AA354" s="64">
        <f t="shared" si="140"/>
        <v>394049.44671846641</v>
      </c>
      <c r="AB354" s="64" cm="1">
        <f t="array" ref="AB354">[2]!PropsSI("S","P",Z354,"H",AA354,$F$14)</f>
        <v>1629.8582331222549</v>
      </c>
      <c r="AC354" s="64" cm="1">
        <f t="array" ref="AC354">1/[2]!PropsSI("D","P",Z354,"H",AA354,$F$14)</f>
        <v>1.8312318242956514E-2</v>
      </c>
      <c r="AD354" s="64">
        <f t="shared" si="149"/>
        <v>312.76</v>
      </c>
      <c r="AE354" s="64">
        <f t="shared" si="150"/>
        <v>307.76</v>
      </c>
      <c r="AF354" s="64" cm="1">
        <f t="array" ref="AF354">[2]!PropsSI("P","T",AD354,"Q",0,$F$14)</f>
        <v>1008354.0973202275</v>
      </c>
      <c r="AG354" s="64" cm="1">
        <f t="array" ref="AG354">[2]!PropsSI("H","P",AF354,"T",AE354,$F$14)</f>
        <v>247060.00838027772</v>
      </c>
      <c r="AH354" s="64" cm="1">
        <f t="array" ref="AH354">[2]!PropsSI("S","P",AF354,"T",AE354,$F$14)</f>
        <v>1159.9151964572523</v>
      </c>
      <c r="AI354" s="64" cm="1">
        <f t="array" ref="AI354">1/[2]!PropsSI("D","P",AF354,"T",AE354,$F$14)</f>
        <v>9.4641435770124473E-4</v>
      </c>
      <c r="AJ354" s="64">
        <f t="shared" si="151"/>
        <v>311.76</v>
      </c>
      <c r="AK354" s="64">
        <f t="shared" si="152"/>
        <v>305.76</v>
      </c>
      <c r="AL354" s="64" cm="1">
        <f t="array" ref="AL354">[2]!PropsSI("P","T",AJ354,"Q",0,$F$14)</f>
        <v>982950.59991049627</v>
      </c>
      <c r="AM354" s="64" cm="1">
        <f t="array" ref="AM354">[2]!PropsSI("H","P",AL354,"T",AK354,$F$14)</f>
        <v>244198.49767794693</v>
      </c>
      <c r="AN354" s="64" cm="1">
        <f t="array" ref="AN354">[2]!PropsSI("S","P",AL354,"T",AK354,$F$14)</f>
        <v>1150.6651078854402</v>
      </c>
      <c r="AO354" s="64" cm="1">
        <f t="array" ref="AO354">1/[2]!PropsSI("D","P",AL354,"T",AK354,$F$14)</f>
        <v>9.393619213619816E-4</v>
      </c>
      <c r="AP354" s="64">
        <f t="shared" si="153"/>
        <v>260.14999999999998</v>
      </c>
      <c r="AQ354" s="64">
        <f t="shared" si="154"/>
        <v>260.14999999999998</v>
      </c>
      <c r="AR354" s="64" cm="1">
        <f t="array" ref="AR354">[2]!PropsSI("P","T",AP354,"Q",0,$F$14)</f>
        <v>198287.49024246493</v>
      </c>
      <c r="AS354" s="64">
        <f t="shared" si="155"/>
        <v>244198.49767794693</v>
      </c>
      <c r="AT354" s="64" cm="1">
        <f t="array" ref="AT354">[2]!PropsSI("H","P",AR354,"H",AS354,$F$14)</f>
        <v>244198.49767794693</v>
      </c>
      <c r="AU354" s="64" cm="1">
        <f t="array" ref="AU354">1/[2]!PropsSI("D","P",AR354,"H",AS354,$F$14)</f>
        <v>3.1937075112340535E-2</v>
      </c>
      <c r="AV354" s="64"/>
      <c r="AW354" s="64">
        <f t="shared" si="156"/>
        <v>258.14999999999998</v>
      </c>
      <c r="AX354" s="64">
        <f t="shared" si="157"/>
        <v>260.14999999999998</v>
      </c>
      <c r="AY354" s="64" cm="1">
        <f t="array" ref="AY354">[2]!PropsSI("P","T",AW354,"Q",1,$F$14)</f>
        <v>183723.82814975141</v>
      </c>
      <c r="AZ354" s="64" cm="1">
        <f t="array" ref="AZ354">[2]!PropsSI("H","P",AY354,"T",AX354,$F$14)</f>
        <v>355128.23969601718</v>
      </c>
      <c r="BA354" s="64" cm="1">
        <f t="array" ref="BA354">[2]!PropsSI("S","P",AY354,"T",AX354,$F$14)</f>
        <v>1603.3816434342573</v>
      </c>
      <c r="BB354" s="64" cm="1">
        <f t="array" ref="BB354">1/[2]!PropsSI("D","P",AY354,"T",AX354,$F$14)</f>
        <v>9.6229669371650853E-2</v>
      </c>
      <c r="BC354" s="64">
        <f t="shared" si="158"/>
        <v>110.92974201807024</v>
      </c>
      <c r="BD354" s="64">
        <f t="shared" si="159"/>
        <v>33.350715253323436</v>
      </c>
      <c r="BE354" s="64">
        <f t="shared" si="160"/>
        <v>-144.28045727139369</v>
      </c>
      <c r="BF354" s="64">
        <f t="shared" si="161"/>
        <v>3.326157810274128</v>
      </c>
      <c r="BG354" s="64">
        <f t="shared" si="162"/>
        <v>4.7271561984984416</v>
      </c>
      <c r="BH354" s="64">
        <f t="shared" si="163"/>
        <v>0.70362765066461441</v>
      </c>
      <c r="BI354" s="64">
        <f t="shared" si="164"/>
        <v>5.9314628892109305</v>
      </c>
      <c r="BJ354" s="64">
        <v>42.102648899999998</v>
      </c>
      <c r="BK354" s="64">
        <f t="shared" si="165"/>
        <v>8.7519336466765623</v>
      </c>
      <c r="BL354" s="64">
        <f t="shared" si="166"/>
        <v>2.8930002887625301</v>
      </c>
      <c r="BM354" s="64">
        <f t="shared" si="167"/>
        <v>69.43200693030073</v>
      </c>
    </row>
    <row r="355" spans="1:65" x14ac:dyDescent="0.3">
      <c r="A355">
        <v>354</v>
      </c>
      <c r="B355">
        <v>1</v>
      </c>
      <c r="C355">
        <v>15.65</v>
      </c>
      <c r="D355">
        <v>23.07</v>
      </c>
      <c r="E355" s="71"/>
      <c r="H355" s="73">
        <f t="shared" si="141"/>
        <v>44.96</v>
      </c>
      <c r="I355">
        <f t="shared" si="142"/>
        <v>36.5</v>
      </c>
      <c r="J355" s="64">
        <v>354</v>
      </c>
      <c r="K355" s="64">
        <v>23.07</v>
      </c>
      <c r="L355" s="64">
        <f t="shared" si="143"/>
        <v>256.14999999999998</v>
      </c>
      <c r="M355" s="64">
        <f t="shared" si="144"/>
        <v>266.14999999999998</v>
      </c>
      <c r="N355" s="64" cm="1">
        <f t="array" ref="N355">[2]!PropsSI("P","T",L355,"Q",0,$F$14)</f>
        <v>170000.91143693728</v>
      </c>
      <c r="O355" s="64" cm="1">
        <f t="array" ref="O355">[2]!PropsSI("H","P",N355,"T",M355,$F$14)</f>
        <v>360698.73146514298</v>
      </c>
      <c r="P355" s="64" cm="1">
        <f t="array" ref="P355">[2]!PropsSI("S","P",N355,"T",M355,$F$14)</f>
        <v>1629.8582331222553</v>
      </c>
      <c r="Q355" s="64" cm="1">
        <f t="array" ref="Q355">1/[2]!PropsSI("D","P",N355,"T",M355,$F$14)</f>
        <v>0.10761246997876302</v>
      </c>
      <c r="R355" s="64">
        <f t="shared" si="145"/>
        <v>311.21999999999997</v>
      </c>
      <c r="S355" s="64" cm="1">
        <f t="array" ref="S355">[2]!PropsSI("T","P",T355,"S",V355,$F$14)</f>
        <v>317.51543580218436</v>
      </c>
      <c r="T355" s="64" cm="1">
        <f t="array" ref="T355">[2]!PropsSI("P","T",R355,"Q",1,$F$14)</f>
        <v>969433.26938672923</v>
      </c>
      <c r="U355" s="64" cm="1">
        <f t="array" ref="U355">[2]!PropsSI("H","P",T355,"S",V355,$F$14)</f>
        <v>393321.48445262125</v>
      </c>
      <c r="V355" s="64">
        <f t="shared" si="146"/>
        <v>1629.8582331222553</v>
      </c>
      <c r="W355" s="64" cm="1">
        <f t="array" ref="W355">1/[2]!PropsSI("D","P",T355,"S",V355,$F$14)</f>
        <v>1.9105069498572731E-2</v>
      </c>
      <c r="X355" s="64">
        <f t="shared" si="147"/>
        <v>311.21999999999997</v>
      </c>
      <c r="Y355" s="64" cm="1">
        <f t="array" ref="Y355">[2]!PropsSI("T","P",Z355,"H",AA355,$F$14)</f>
        <v>317.51543580218441</v>
      </c>
      <c r="Z355" s="64">
        <f t="shared" si="148"/>
        <v>969433.26938672923</v>
      </c>
      <c r="AA355" s="64">
        <f t="shared" si="140"/>
        <v>393321.48445262125</v>
      </c>
      <c r="AB355" s="64" cm="1">
        <f t="array" ref="AB355">[2]!PropsSI("S","P",Z355,"H",AA355,$F$14)</f>
        <v>1629.8582331222556</v>
      </c>
      <c r="AC355" s="64" cm="1">
        <f t="array" ref="AC355">1/[2]!PropsSI("D","P",Z355,"H",AA355,$F$14)</f>
        <v>1.9105069498572734E-2</v>
      </c>
      <c r="AD355" s="64">
        <f t="shared" si="149"/>
        <v>311.21999999999997</v>
      </c>
      <c r="AE355" s="64">
        <f t="shared" si="150"/>
        <v>306.21999999999997</v>
      </c>
      <c r="AF355" s="64" cm="1">
        <f t="array" ref="AF355">[2]!PropsSI("P","T",AD355,"Q",0,$F$14)</f>
        <v>969433.26938672923</v>
      </c>
      <c r="AG355" s="64" cm="1">
        <f t="array" ref="AG355">[2]!PropsSI("H","P",AF355,"T",AE355,$F$14)</f>
        <v>244857.86585229193</v>
      </c>
      <c r="AH355" s="64" cm="1">
        <f t="array" ref="AH355">[2]!PropsSI("S","P",AF355,"T",AE355,$F$14)</f>
        <v>1152.8615116976111</v>
      </c>
      <c r="AI355" s="64" cm="1">
        <f t="array" ref="AI355">1/[2]!PropsSI("D","P",AF355,"T",AE355,$F$14)</f>
        <v>9.4111422271552056E-4</v>
      </c>
      <c r="AJ355" s="64">
        <f t="shared" si="151"/>
        <v>310.21999999999997</v>
      </c>
      <c r="AK355" s="64">
        <f t="shared" si="152"/>
        <v>304.21999999999997</v>
      </c>
      <c r="AL355" s="64" cm="1">
        <f t="array" ref="AL355">[2]!PropsSI("P","T",AJ355,"Q",0,$F$14)</f>
        <v>944768.58778667462</v>
      </c>
      <c r="AM355" s="64" cm="1">
        <f t="array" ref="AM355">[2]!PropsSI("H","P",AL355,"T",AK355,$F$14)</f>
        <v>242011.62382010999</v>
      </c>
      <c r="AN355" s="64" cm="1">
        <f t="array" ref="AN355">[2]!PropsSI("S","P",AL355,"T",AK355,$F$14)</f>
        <v>1143.6120718388945</v>
      </c>
      <c r="AO355" s="64" cm="1">
        <f t="array" ref="AO355">1/[2]!PropsSI("D","P",AL355,"T",AK355,$F$14)</f>
        <v>9.3423091752813201E-4</v>
      </c>
      <c r="AP355" s="64">
        <f t="shared" si="153"/>
        <v>260.14999999999998</v>
      </c>
      <c r="AQ355" s="64">
        <f t="shared" si="154"/>
        <v>260.14999999999998</v>
      </c>
      <c r="AR355" s="64" cm="1">
        <f t="array" ref="AR355">[2]!PropsSI("P","T",AP355,"Q",0,$F$14)</f>
        <v>198287.49024246493</v>
      </c>
      <c r="AS355" s="64">
        <f t="shared" si="155"/>
        <v>242011.62382010999</v>
      </c>
      <c r="AT355" s="64" cm="1">
        <f t="array" ref="AT355">[2]!PropsSI("H","P",AR355,"H",AS355,$F$14)</f>
        <v>242011.62382010999</v>
      </c>
      <c r="AU355" s="64" cm="1">
        <f t="array" ref="AU355">1/[2]!PropsSI("D","P",AR355,"H",AS355,$F$14)</f>
        <v>3.081589126521813E-2</v>
      </c>
      <c r="AV355" s="64"/>
      <c r="AW355" s="64">
        <f t="shared" si="156"/>
        <v>258.14999999999998</v>
      </c>
      <c r="AX355" s="64">
        <f t="shared" si="157"/>
        <v>260.14999999999998</v>
      </c>
      <c r="AY355" s="64" cm="1">
        <f t="array" ref="AY355">[2]!PropsSI("P","T",AW355,"Q",1,$F$14)</f>
        <v>183723.82814975141</v>
      </c>
      <c r="AZ355" s="64" cm="1">
        <f t="array" ref="AZ355">[2]!PropsSI("H","P",AY355,"T",AX355,$F$14)</f>
        <v>355128.23969601718</v>
      </c>
      <c r="BA355" s="64" cm="1">
        <f t="array" ref="BA355">[2]!PropsSI("S","P",AY355,"T",AX355,$F$14)</f>
        <v>1603.3816434342573</v>
      </c>
      <c r="BB355" s="64" cm="1">
        <f t="array" ref="BB355">1/[2]!PropsSI("D","P",AY355,"T",AX355,$F$14)</f>
        <v>9.6229669371650853E-2</v>
      </c>
      <c r="BC355" s="64">
        <f t="shared" si="158"/>
        <v>113.11661587590719</v>
      </c>
      <c r="BD355" s="64">
        <f t="shared" si="159"/>
        <v>32.622752987478279</v>
      </c>
      <c r="BE355" s="64">
        <f t="shared" si="160"/>
        <v>-145.73936886338547</v>
      </c>
      <c r="BF355" s="64">
        <f t="shared" si="161"/>
        <v>3.4674147800869286</v>
      </c>
      <c r="BG355" s="64">
        <f t="shared" si="162"/>
        <v>4.8643301300169588</v>
      </c>
      <c r="BH355" s="64">
        <f t="shared" si="163"/>
        <v>0.71282472352978232</v>
      </c>
      <c r="BI355" s="64">
        <f t="shared" si="164"/>
        <v>5.702518070006616</v>
      </c>
      <c r="BJ355" s="64">
        <v>42.102648899999998</v>
      </c>
      <c r="BK355" s="64">
        <f t="shared" si="165"/>
        <v>9.4798959125217195</v>
      </c>
      <c r="BL355" s="64">
        <f t="shared" si="166"/>
        <v>3.1336322599724573</v>
      </c>
      <c r="BM355" s="64">
        <f t="shared" si="167"/>
        <v>75.207174239338968</v>
      </c>
    </row>
    <row r="356" spans="1:65" x14ac:dyDescent="0.3">
      <c r="A356">
        <v>355</v>
      </c>
      <c r="B356">
        <v>1</v>
      </c>
      <c r="C356">
        <v>13.91</v>
      </c>
      <c r="D356">
        <v>20.6</v>
      </c>
      <c r="E356" s="71"/>
      <c r="H356" s="73">
        <f t="shared" si="141"/>
        <v>44.96</v>
      </c>
      <c r="I356">
        <f t="shared" si="142"/>
        <v>36.5</v>
      </c>
      <c r="J356" s="64">
        <v>355</v>
      </c>
      <c r="K356" s="64">
        <v>20.6</v>
      </c>
      <c r="L356" s="64">
        <f t="shared" si="143"/>
        <v>256.14999999999998</v>
      </c>
      <c r="M356" s="64">
        <f t="shared" si="144"/>
        <v>266.14999999999998</v>
      </c>
      <c r="N356" s="64" cm="1">
        <f t="array" ref="N356">[2]!PropsSI("P","T",L356,"Q",0,$F$14)</f>
        <v>170000.91143693728</v>
      </c>
      <c r="O356" s="64" cm="1">
        <f t="array" ref="O356">[2]!PropsSI("H","P",N356,"T",M356,$F$14)</f>
        <v>360698.73146514298</v>
      </c>
      <c r="P356" s="64" cm="1">
        <f t="array" ref="P356">[2]!PropsSI("S","P",N356,"T",M356,$F$14)</f>
        <v>1629.8582331222553</v>
      </c>
      <c r="Q356" s="64" cm="1">
        <f t="array" ref="Q356">1/[2]!PropsSI("D","P",N356,"T",M356,$F$14)</f>
        <v>0.10761246997876302</v>
      </c>
      <c r="R356" s="64">
        <f t="shared" si="145"/>
        <v>308.75</v>
      </c>
      <c r="S356" s="64" cm="1">
        <f t="array" ref="S356">[2]!PropsSI("T","P",T356,"S",V356,$F$14)</f>
        <v>315.26839221580855</v>
      </c>
      <c r="T356" s="64" cm="1">
        <f t="array" ref="T356">[2]!PropsSI("P","T",R356,"Q",1,$F$14)</f>
        <v>909366.71373841946</v>
      </c>
      <c r="U356" s="64" cm="1">
        <f t="array" ref="U356">[2]!PropsSI("H","P",T356,"S",V356,$F$14)</f>
        <v>392134.14418489527</v>
      </c>
      <c r="V356" s="64">
        <f t="shared" si="146"/>
        <v>1629.8582331222553</v>
      </c>
      <c r="W356" s="64" cm="1">
        <f t="array" ref="W356">1/[2]!PropsSI("D","P",T356,"S",V356,$F$14)</f>
        <v>2.0456914708957528E-2</v>
      </c>
      <c r="X356" s="64">
        <f t="shared" si="147"/>
        <v>308.75</v>
      </c>
      <c r="Y356" s="64" cm="1">
        <f t="array" ref="Y356">[2]!PropsSI("T","P",Z356,"H",AA356,$F$14)</f>
        <v>315.26839221580855</v>
      </c>
      <c r="Z356" s="64">
        <f t="shared" si="148"/>
        <v>909366.71373841946</v>
      </c>
      <c r="AA356" s="64">
        <f t="shared" si="140"/>
        <v>392134.14418489527</v>
      </c>
      <c r="AB356" s="64" cm="1">
        <f t="array" ref="AB356">[2]!PropsSI("S","P",Z356,"H",AA356,$F$14)</f>
        <v>1629.8582331222556</v>
      </c>
      <c r="AC356" s="64" cm="1">
        <f t="array" ref="AC356">1/[2]!PropsSI("D","P",Z356,"H",AA356,$F$14)</f>
        <v>2.0456914708957531E-2</v>
      </c>
      <c r="AD356" s="64">
        <f t="shared" si="149"/>
        <v>308.75</v>
      </c>
      <c r="AE356" s="64">
        <f t="shared" si="150"/>
        <v>303.75</v>
      </c>
      <c r="AF356" s="64" cm="1">
        <f t="array" ref="AF356">[2]!PropsSI("P","T",AD356,"Q",0,$F$14)</f>
        <v>909366.71373841946</v>
      </c>
      <c r="AG356" s="64" cm="1">
        <f t="array" ref="AG356">[2]!PropsSI("H","P",AF356,"T",AE356,$F$14)</f>
        <v>241349.14121152245</v>
      </c>
      <c r="AH356" s="64" cm="1">
        <f t="array" ref="AH356">[2]!PropsSI("S","P",AF356,"T",AE356,$F$14)</f>
        <v>1141.5414651564452</v>
      </c>
      <c r="AI356" s="64" cm="1">
        <f t="array" ref="AI356">1/[2]!PropsSI("D","P",AF356,"T",AE356,$F$14)</f>
        <v>9.3286243218824473E-4</v>
      </c>
      <c r="AJ356" s="64">
        <f t="shared" si="151"/>
        <v>307.75</v>
      </c>
      <c r="AK356" s="64">
        <f t="shared" si="152"/>
        <v>301.75</v>
      </c>
      <c r="AL356" s="64" cm="1">
        <f t="array" ref="AL356">[2]!PropsSI("P","T",AJ356,"Q",0,$F$14)</f>
        <v>885856.99441024486</v>
      </c>
      <c r="AM356" s="64" cm="1">
        <f t="array" ref="AM356">[2]!PropsSI("H","P",AL356,"T",AK356,$F$14)</f>
        <v>238526.66416003709</v>
      </c>
      <c r="AN356" s="64" cm="1">
        <f t="array" ref="AN356">[2]!PropsSI("S","P",AL356,"T",AK356,$F$14)</f>
        <v>1132.2908510751415</v>
      </c>
      <c r="AO356" s="64" cm="1">
        <f t="array" ref="AO356">1/[2]!PropsSI("D","P",AL356,"T",AK356,$F$14)</f>
        <v>9.2623490100528824E-4</v>
      </c>
      <c r="AP356" s="64">
        <f t="shared" si="153"/>
        <v>260.14999999999998</v>
      </c>
      <c r="AQ356" s="64">
        <f t="shared" si="154"/>
        <v>260.14999999999998</v>
      </c>
      <c r="AR356" s="64" cm="1">
        <f t="array" ref="AR356">[2]!PropsSI("P","T",AP356,"Q",0,$F$14)</f>
        <v>198287.49024246493</v>
      </c>
      <c r="AS356" s="64">
        <f t="shared" si="155"/>
        <v>238526.66416003709</v>
      </c>
      <c r="AT356" s="64" cm="1">
        <f t="array" ref="AT356">[2]!PropsSI("H","P",AR356,"H",AS356,$F$14)</f>
        <v>238526.66416003709</v>
      </c>
      <c r="AU356" s="64" cm="1">
        <f t="array" ref="AU356">1/[2]!PropsSI("D","P",AR356,"H",AS356,$F$14)</f>
        <v>2.9029194485820156E-2</v>
      </c>
      <c r="AV356" s="64"/>
      <c r="AW356" s="64">
        <f t="shared" si="156"/>
        <v>258.14999999999998</v>
      </c>
      <c r="AX356" s="64">
        <f t="shared" si="157"/>
        <v>260.14999999999998</v>
      </c>
      <c r="AY356" s="64" cm="1">
        <f t="array" ref="AY356">[2]!PropsSI("P","T",AW356,"Q",1,$F$14)</f>
        <v>183723.82814975141</v>
      </c>
      <c r="AZ356" s="64" cm="1">
        <f t="array" ref="AZ356">[2]!PropsSI("H","P",AY356,"T",AX356,$F$14)</f>
        <v>355128.23969601718</v>
      </c>
      <c r="BA356" s="64" cm="1">
        <f t="array" ref="BA356">[2]!PropsSI("S","P",AY356,"T",AX356,$F$14)</f>
        <v>1603.3816434342573</v>
      </c>
      <c r="BB356" s="64" cm="1">
        <f t="array" ref="BB356">1/[2]!PropsSI("D","P",AY356,"T",AX356,$F$14)</f>
        <v>9.6229669371650853E-2</v>
      </c>
      <c r="BC356" s="64">
        <f t="shared" si="158"/>
        <v>116.60157553598009</v>
      </c>
      <c r="BD356" s="64">
        <f t="shared" si="159"/>
        <v>31.435412719752289</v>
      </c>
      <c r="BE356" s="64">
        <f t="shared" si="160"/>
        <v>-148.03698825573238</v>
      </c>
      <c r="BF356" s="64">
        <f t="shared" si="161"/>
        <v>3.7092427122076259</v>
      </c>
      <c r="BG356" s="64">
        <f t="shared" si="162"/>
        <v>5.1017786561264797</v>
      </c>
      <c r="BH356" s="64">
        <f t="shared" si="163"/>
        <v>0.72704892983810177</v>
      </c>
      <c r="BI356" s="64">
        <f t="shared" si="164"/>
        <v>5.3491872840679076</v>
      </c>
      <c r="BJ356" s="64">
        <v>42.102648899999998</v>
      </c>
      <c r="BK356" s="64">
        <f t="shared" si="165"/>
        <v>10.667236180247709</v>
      </c>
      <c r="BL356" s="64">
        <f t="shared" si="166"/>
        <v>3.526114181804104</v>
      </c>
      <c r="BM356" s="64">
        <f t="shared" si="167"/>
        <v>84.626740363298495</v>
      </c>
    </row>
    <row r="357" spans="1:65" x14ac:dyDescent="0.3">
      <c r="A357">
        <v>356</v>
      </c>
      <c r="B357">
        <v>1</v>
      </c>
      <c r="C357">
        <v>10.039999999999999</v>
      </c>
      <c r="D357">
        <v>13.91</v>
      </c>
      <c r="E357" s="71"/>
      <c r="H357" s="73">
        <f t="shared" si="141"/>
        <v>44.96</v>
      </c>
      <c r="I357">
        <f t="shared" si="142"/>
        <v>36.5</v>
      </c>
      <c r="J357" s="64">
        <v>356</v>
      </c>
      <c r="K357" s="64">
        <v>13.91</v>
      </c>
      <c r="L357" s="64">
        <f t="shared" si="143"/>
        <v>256.14999999999998</v>
      </c>
      <c r="M357" s="64">
        <f t="shared" si="144"/>
        <v>266.14999999999998</v>
      </c>
      <c r="N357" s="64" cm="1">
        <f t="array" ref="N357">[2]!PropsSI("P","T",L357,"Q",0,$F$14)</f>
        <v>170000.91143693728</v>
      </c>
      <c r="O357" s="64" cm="1">
        <f t="array" ref="O357">[2]!PropsSI("H","P",N357,"T",M357,$F$14)</f>
        <v>360698.73146514298</v>
      </c>
      <c r="P357" s="64" cm="1">
        <f t="array" ref="P357">[2]!PropsSI("S","P",N357,"T",M357,$F$14)</f>
        <v>1629.8582331222553</v>
      </c>
      <c r="Q357" s="64" cm="1">
        <f t="array" ref="Q357">1/[2]!PropsSI("D","P",N357,"T",M357,$F$14)</f>
        <v>0.10761246997876302</v>
      </c>
      <c r="R357" s="64">
        <f t="shared" si="145"/>
        <v>302.06</v>
      </c>
      <c r="S357" s="64" cm="1">
        <f t="array" ref="S357">[2]!PropsSI("T","P",T357,"S",V357,$F$14)</f>
        <v>309.21221794816148</v>
      </c>
      <c r="T357" s="64" cm="1">
        <f t="array" ref="T357">[2]!PropsSI("P","T",R357,"Q",1,$F$14)</f>
        <v>760615.37234761519</v>
      </c>
      <c r="U357" s="64" cm="1">
        <f t="array" ref="U357">[2]!PropsSI("H","P",T357,"S",V357,$F$14)</f>
        <v>388794.58919220057</v>
      </c>
      <c r="V357" s="64">
        <f t="shared" si="146"/>
        <v>1629.8582331222553</v>
      </c>
      <c r="W357" s="64" cm="1">
        <f t="array" ref="W357">1/[2]!PropsSI("D","P",T357,"S",V357,$F$14)</f>
        <v>2.4686895274845876E-2</v>
      </c>
      <c r="X357" s="64">
        <f t="shared" si="147"/>
        <v>302.06</v>
      </c>
      <c r="Y357" s="64" cm="1">
        <f t="array" ref="Y357">[2]!PropsSI("T","P",Z357,"H",AA357,$F$14)</f>
        <v>309.21221794816165</v>
      </c>
      <c r="Z357" s="64">
        <f t="shared" si="148"/>
        <v>760615.37234761519</v>
      </c>
      <c r="AA357" s="64">
        <f t="shared" si="140"/>
        <v>388794.58919220057</v>
      </c>
      <c r="AB357" s="64" cm="1">
        <f t="array" ref="AB357">[2]!PropsSI("S","P",Z357,"H",AA357,$F$14)</f>
        <v>1629.8582331222565</v>
      </c>
      <c r="AC357" s="64" cm="1">
        <f t="array" ref="AC357">1/[2]!PropsSI("D","P",Z357,"H",AA357,$F$14)</f>
        <v>2.4686895274845903E-2</v>
      </c>
      <c r="AD357" s="64">
        <f t="shared" si="149"/>
        <v>302.06</v>
      </c>
      <c r="AE357" s="64">
        <f t="shared" si="150"/>
        <v>297.06</v>
      </c>
      <c r="AF357" s="64" cm="1">
        <f t="array" ref="AF357">[2]!PropsSI("P","T",AD357,"Q",0,$F$14)</f>
        <v>760615.37234761519</v>
      </c>
      <c r="AG357" s="64" cm="1">
        <f t="array" ref="AG357">[2]!PropsSI("H","P",AF357,"T",AE357,$F$14)</f>
        <v>231983.91673080722</v>
      </c>
      <c r="AH357" s="64" cm="1">
        <f t="array" ref="AH357">[2]!PropsSI("S","P",AF357,"T",AE357,$F$14)</f>
        <v>1110.8227293511702</v>
      </c>
      <c r="AI357" s="64" cm="1">
        <f t="array" ref="AI357">1/[2]!PropsSI("D","P",AF357,"T",AE357,$F$14)</f>
        <v>9.1191394777601087E-4</v>
      </c>
      <c r="AJ357" s="64">
        <f t="shared" si="151"/>
        <v>301.06</v>
      </c>
      <c r="AK357" s="64">
        <f t="shared" si="152"/>
        <v>295.06</v>
      </c>
      <c r="AL357" s="64" cm="1">
        <f t="array" ref="AL357">[2]!PropsSI("P","T",AJ357,"Q",0,$F$14)</f>
        <v>740053.90085512819</v>
      </c>
      <c r="AM357" s="64" cm="1">
        <f t="array" ref="AM357">[2]!PropsSI("H","P",AL357,"T",AK357,$F$14)</f>
        <v>229222.14357042668</v>
      </c>
      <c r="AN357" s="64" cm="1">
        <f t="array" ref="AN357">[2]!PropsSI("S","P",AL357,"T",AK357,$F$14)</f>
        <v>1101.5574271176354</v>
      </c>
      <c r="AO357" s="64" cm="1">
        <f t="array" ref="AO357">1/[2]!PropsSI("D","P",AL357,"T",AK357,$F$14)</f>
        <v>9.0589671830619903E-4</v>
      </c>
      <c r="AP357" s="64">
        <f t="shared" si="153"/>
        <v>260.14999999999998</v>
      </c>
      <c r="AQ357" s="64">
        <f t="shared" si="154"/>
        <v>260.14999999999998</v>
      </c>
      <c r="AR357" s="64" cm="1">
        <f t="array" ref="AR357">[2]!PropsSI("P","T",AP357,"Q",0,$F$14)</f>
        <v>198287.49024246493</v>
      </c>
      <c r="AS357" s="64">
        <f t="shared" si="155"/>
        <v>229222.14357042668</v>
      </c>
      <c r="AT357" s="64" cm="1">
        <f t="array" ref="AT357">[2]!PropsSI("H","P",AR357,"H",AS357,$F$14)</f>
        <v>229222.14357042668</v>
      </c>
      <c r="AU357" s="64" cm="1">
        <f t="array" ref="AU357">1/[2]!PropsSI("D","P",AR357,"H",AS357,$F$14)</f>
        <v>2.4258879017964367E-2</v>
      </c>
      <c r="AV357" s="64"/>
      <c r="AW357" s="64">
        <f t="shared" si="156"/>
        <v>258.14999999999998</v>
      </c>
      <c r="AX357" s="64">
        <f t="shared" si="157"/>
        <v>260.14999999999998</v>
      </c>
      <c r="AY357" s="64" cm="1">
        <f t="array" ref="AY357">[2]!PropsSI("P","T",AW357,"Q",1,$F$14)</f>
        <v>183723.82814975141</v>
      </c>
      <c r="AZ357" s="64" cm="1">
        <f t="array" ref="AZ357">[2]!PropsSI("H","P",AY357,"T",AX357,$F$14)</f>
        <v>355128.23969601718</v>
      </c>
      <c r="BA357" s="64" cm="1">
        <f t="array" ref="BA357">[2]!PropsSI("S","P",AY357,"T",AX357,$F$14)</f>
        <v>1603.3816434342573</v>
      </c>
      <c r="BB357" s="64" cm="1">
        <f t="array" ref="BB357">1/[2]!PropsSI("D","P",AY357,"T",AX357,$F$14)</f>
        <v>9.6229669371650853E-2</v>
      </c>
      <c r="BC357" s="64">
        <f t="shared" si="158"/>
        <v>125.90609612559049</v>
      </c>
      <c r="BD357" s="64">
        <f t="shared" si="159"/>
        <v>28.095857727057592</v>
      </c>
      <c r="BE357" s="64">
        <f t="shared" si="160"/>
        <v>-154.00195385264809</v>
      </c>
      <c r="BF357" s="64">
        <f t="shared" si="161"/>
        <v>4.4813045876274202</v>
      </c>
      <c r="BG357" s="64">
        <f t="shared" si="162"/>
        <v>5.8790708266909553</v>
      </c>
      <c r="BH357" s="64">
        <f t="shared" si="163"/>
        <v>0.76224708286934006</v>
      </c>
      <c r="BI357" s="64">
        <f t="shared" si="164"/>
        <v>4.4741840847704477</v>
      </c>
      <c r="BJ357" s="64">
        <v>42.102648899999998</v>
      </c>
      <c r="BK357" s="64">
        <f t="shared" si="165"/>
        <v>14.006791172942407</v>
      </c>
      <c r="BL357" s="64">
        <f t="shared" si="166"/>
        <v>4.6300226377226288</v>
      </c>
      <c r="BM357" s="64">
        <f t="shared" si="167"/>
        <v>111.12054330534309</v>
      </c>
    </row>
    <row r="358" spans="1:65" x14ac:dyDescent="0.3">
      <c r="A358">
        <v>357</v>
      </c>
      <c r="B358">
        <v>1</v>
      </c>
      <c r="C358">
        <v>10.25</v>
      </c>
      <c r="D358">
        <v>15.65</v>
      </c>
      <c r="E358" s="71"/>
      <c r="H358" s="73">
        <f t="shared" si="141"/>
        <v>44.96</v>
      </c>
      <c r="I358">
        <f t="shared" si="142"/>
        <v>36.5</v>
      </c>
      <c r="J358" s="64">
        <v>357</v>
      </c>
      <c r="K358" s="64">
        <v>15.65</v>
      </c>
      <c r="L358" s="64">
        <f t="shared" si="143"/>
        <v>256.14999999999998</v>
      </c>
      <c r="M358" s="64">
        <f t="shared" si="144"/>
        <v>266.14999999999998</v>
      </c>
      <c r="N358" s="64" cm="1">
        <f t="array" ref="N358">[2]!PropsSI("P","T",L358,"Q",0,$F$14)</f>
        <v>170000.91143693728</v>
      </c>
      <c r="O358" s="64" cm="1">
        <f t="array" ref="O358">[2]!PropsSI("H","P",N358,"T",M358,$F$14)</f>
        <v>360698.73146514298</v>
      </c>
      <c r="P358" s="64" cm="1">
        <f t="array" ref="P358">[2]!PropsSI("S","P",N358,"T",M358,$F$14)</f>
        <v>1629.8582331222553</v>
      </c>
      <c r="Q358" s="64" cm="1">
        <f t="array" ref="Q358">1/[2]!PropsSI("D","P",N358,"T",M358,$F$14)</f>
        <v>0.10761246997876302</v>
      </c>
      <c r="R358" s="64">
        <f t="shared" si="145"/>
        <v>303.79999999999995</v>
      </c>
      <c r="S358" s="64" cm="1">
        <f t="array" ref="S358">[2]!PropsSI("T","P",T358,"S",V358,$F$14)</f>
        <v>310.78451133238599</v>
      </c>
      <c r="T358" s="64" cm="1">
        <f t="array" ref="T358">[2]!PropsSI("P","T",R358,"Q",1,$F$14)</f>
        <v>797407.26664196968</v>
      </c>
      <c r="U358" s="64" cm="1">
        <f t="array" ref="U358">[2]!PropsSI("H","P",T358,"S",V358,$F$14)</f>
        <v>389680.68572631391</v>
      </c>
      <c r="V358" s="64">
        <f t="shared" si="146"/>
        <v>1629.8582331222553</v>
      </c>
      <c r="W358" s="64" cm="1">
        <f t="array" ref="W358">1/[2]!PropsSI("D","P",T358,"S",V358,$F$14)</f>
        <v>2.3499157373608272E-2</v>
      </c>
      <c r="X358" s="64">
        <f t="shared" si="147"/>
        <v>303.79999999999995</v>
      </c>
      <c r="Y358" s="64" cm="1">
        <f t="array" ref="Y358">[2]!PropsSI("T","P",Z358,"H",AA358,$F$14)</f>
        <v>310.78451133238605</v>
      </c>
      <c r="Z358" s="64">
        <f t="shared" si="148"/>
        <v>797407.26664196968</v>
      </c>
      <c r="AA358" s="64">
        <f t="shared" si="140"/>
        <v>389680.68572631391</v>
      </c>
      <c r="AB358" s="64" cm="1">
        <f t="array" ref="AB358">[2]!PropsSI("S","P",Z358,"H",AA358,$F$14)</f>
        <v>1629.858233122256</v>
      </c>
      <c r="AC358" s="64" cm="1">
        <f t="array" ref="AC358">1/[2]!PropsSI("D","P",Z358,"H",AA358,$F$14)</f>
        <v>2.3499157373608276E-2</v>
      </c>
      <c r="AD358" s="64">
        <f t="shared" si="149"/>
        <v>303.79999999999995</v>
      </c>
      <c r="AE358" s="64">
        <f t="shared" si="150"/>
        <v>298.79999999999995</v>
      </c>
      <c r="AF358" s="64" cm="1">
        <f t="array" ref="AF358">[2]!PropsSI("P","T",AD358,"Q",0,$F$14)</f>
        <v>797407.26664196968</v>
      </c>
      <c r="AG358" s="64" cm="1">
        <f t="array" ref="AG358">[2]!PropsSI("H","P",AF358,"T",AE358,$F$14)</f>
        <v>234400.79960451633</v>
      </c>
      <c r="AH358" s="64" cm="1">
        <f t="array" ref="AH358">[2]!PropsSI("S","P",AF358,"T",AE358,$F$14)</f>
        <v>1118.8220442982886</v>
      </c>
      <c r="AI358" s="64" cm="1">
        <f t="array" ref="AI358">1/[2]!PropsSI("D","P",AF358,"T",AE358,$F$14)</f>
        <v>9.1717786673645683E-4</v>
      </c>
      <c r="AJ358" s="64">
        <f t="shared" si="151"/>
        <v>302.79999999999995</v>
      </c>
      <c r="AK358" s="64">
        <f t="shared" si="152"/>
        <v>296.79999999999995</v>
      </c>
      <c r="AL358" s="64" cm="1">
        <f t="array" ref="AL358">[2]!PropsSI("P","T",AJ358,"Q",0,$F$14)</f>
        <v>776103.75280836597</v>
      </c>
      <c r="AM358" s="64" cm="1">
        <f t="array" ref="AM358">[2]!PropsSI("H","P",AL358,"T",AK358,$F$14)</f>
        <v>231623.68836631518</v>
      </c>
      <c r="AN358" s="64" cm="1">
        <f t="array" ref="AN358">[2]!PropsSI("S","P",AL358,"T",AK358,$F$14)</f>
        <v>1109.5620098674058</v>
      </c>
      <c r="AO358" s="64" cm="1">
        <f t="array" ref="AO358">1/[2]!PropsSI("D","P",AL358,"T",AK358,$F$14)</f>
        <v>9.1101238770341971E-4</v>
      </c>
      <c r="AP358" s="64">
        <f t="shared" si="153"/>
        <v>260.14999999999998</v>
      </c>
      <c r="AQ358" s="64">
        <f t="shared" si="154"/>
        <v>260.14999999999998</v>
      </c>
      <c r="AR358" s="64" cm="1">
        <f t="array" ref="AR358">[2]!PropsSI("P","T",AP358,"Q",0,$F$14)</f>
        <v>198287.49024246493</v>
      </c>
      <c r="AS358" s="64">
        <f t="shared" si="155"/>
        <v>231623.68836631518</v>
      </c>
      <c r="AT358" s="64" cm="1">
        <f t="array" ref="AT358">[2]!PropsSI("H","P",AR358,"H",AS358,$F$14)</f>
        <v>231623.68836631518</v>
      </c>
      <c r="AU358" s="64" cm="1">
        <f t="array" ref="AU358">1/[2]!PropsSI("D","P",AR358,"H",AS358,$F$14)</f>
        <v>2.54901220654963E-2</v>
      </c>
      <c r="AV358" s="64"/>
      <c r="AW358" s="64">
        <f t="shared" si="156"/>
        <v>258.14999999999998</v>
      </c>
      <c r="AX358" s="64">
        <f t="shared" si="157"/>
        <v>260.14999999999998</v>
      </c>
      <c r="AY358" s="64" cm="1">
        <f t="array" ref="AY358">[2]!PropsSI("P","T",AW358,"Q",1,$F$14)</f>
        <v>183723.82814975141</v>
      </c>
      <c r="AZ358" s="64" cm="1">
        <f t="array" ref="AZ358">[2]!PropsSI("H","P",AY358,"T",AX358,$F$14)</f>
        <v>355128.23969601718</v>
      </c>
      <c r="BA358" s="64" cm="1">
        <f t="array" ref="BA358">[2]!PropsSI("S","P",AY358,"T",AX358,$F$14)</f>
        <v>1603.3816434342573</v>
      </c>
      <c r="BB358" s="64" cm="1">
        <f t="array" ref="BB358">1/[2]!PropsSI("D","P",AY358,"T",AX358,$F$14)</f>
        <v>9.6229669371650853E-2</v>
      </c>
      <c r="BC358" s="64">
        <f t="shared" si="158"/>
        <v>123.504551329702</v>
      </c>
      <c r="BD358" s="64">
        <f t="shared" si="159"/>
        <v>28.981954261170934</v>
      </c>
      <c r="BE358" s="64">
        <f t="shared" si="160"/>
        <v>-152.48650559087292</v>
      </c>
      <c r="BF358" s="64">
        <f t="shared" si="161"/>
        <v>4.2614293783207478</v>
      </c>
      <c r="BG358" s="64">
        <f t="shared" si="162"/>
        <v>5.6549835706462233</v>
      </c>
      <c r="BH358" s="64">
        <f t="shared" si="163"/>
        <v>0.75357060282913835</v>
      </c>
      <c r="BI358" s="64">
        <f t="shared" si="164"/>
        <v>4.6906058320620945</v>
      </c>
      <c r="BJ358" s="64">
        <v>42.102648899999998</v>
      </c>
      <c r="BK358" s="64">
        <f t="shared" si="165"/>
        <v>13.120694638829065</v>
      </c>
      <c r="BL358" s="64">
        <f t="shared" si="166"/>
        <v>4.3371185056129411</v>
      </c>
      <c r="BM358" s="64">
        <f t="shared" si="167"/>
        <v>104.09084413471058</v>
      </c>
    </row>
    <row r="359" spans="1:65" x14ac:dyDescent="0.3">
      <c r="A359">
        <v>358</v>
      </c>
      <c r="B359">
        <v>1</v>
      </c>
      <c r="C359">
        <v>11.64</v>
      </c>
      <c r="D359">
        <v>20.420000000000002</v>
      </c>
      <c r="E359" s="71"/>
      <c r="H359" s="73">
        <f t="shared" si="141"/>
        <v>44.96</v>
      </c>
      <c r="I359">
        <f t="shared" si="142"/>
        <v>36.5</v>
      </c>
      <c r="J359" s="64">
        <v>358</v>
      </c>
      <c r="K359" s="64">
        <v>20.420000000000002</v>
      </c>
      <c r="L359" s="64">
        <f t="shared" si="143"/>
        <v>256.14999999999998</v>
      </c>
      <c r="M359" s="64">
        <f t="shared" si="144"/>
        <v>266.14999999999998</v>
      </c>
      <c r="N359" s="64" cm="1">
        <f t="array" ref="N359">[2]!PropsSI("P","T",L359,"Q",0,$F$14)</f>
        <v>170000.91143693728</v>
      </c>
      <c r="O359" s="64" cm="1">
        <f t="array" ref="O359">[2]!PropsSI("H","P",N359,"T",M359,$F$14)</f>
        <v>360698.73146514298</v>
      </c>
      <c r="P359" s="64" cm="1">
        <f t="array" ref="P359">[2]!PropsSI("S","P",N359,"T",M359,$F$14)</f>
        <v>1629.8582331222553</v>
      </c>
      <c r="Q359" s="64" cm="1">
        <f t="array" ref="Q359">1/[2]!PropsSI("D","P",N359,"T",M359,$F$14)</f>
        <v>0.10761246997876302</v>
      </c>
      <c r="R359" s="64">
        <f t="shared" si="145"/>
        <v>308.57</v>
      </c>
      <c r="S359" s="64" cm="1">
        <f t="array" ref="S359">[2]!PropsSI("T","P",T359,"S",V359,$F$14)</f>
        <v>315.10493943230728</v>
      </c>
      <c r="T359" s="64" cm="1">
        <f t="array" ref="T359">[2]!PropsSI("P","T",R359,"Q",1,$F$14)</f>
        <v>905100.95470669877</v>
      </c>
      <c r="U359" s="64" cm="1">
        <f t="array" ref="U359">[2]!PropsSI("H","P",T359,"S",V359,$F$14)</f>
        <v>392046.66144149285</v>
      </c>
      <c r="V359" s="64">
        <f t="shared" si="146"/>
        <v>1629.8582331222553</v>
      </c>
      <c r="W359" s="64" cm="1">
        <f t="array" ref="W359">1/[2]!PropsSI("D","P",T359,"S",V359,$F$14)</f>
        <v>2.055950172258203E-2</v>
      </c>
      <c r="X359" s="64">
        <f t="shared" si="147"/>
        <v>308.57</v>
      </c>
      <c r="Y359" s="64" cm="1">
        <f t="array" ref="Y359">[2]!PropsSI("T","P",Z359,"H",AA359,$F$14)</f>
        <v>315.10493943230716</v>
      </c>
      <c r="Z359" s="64">
        <f t="shared" si="148"/>
        <v>905100.95470669877</v>
      </c>
      <c r="AA359" s="64">
        <f t="shared" si="140"/>
        <v>392046.66144149285</v>
      </c>
      <c r="AB359" s="64" cm="1">
        <f t="array" ref="AB359">[2]!PropsSI("S","P",Z359,"H",AA359,$F$14)</f>
        <v>1629.8582331222553</v>
      </c>
      <c r="AC359" s="64" cm="1">
        <f t="array" ref="AC359">1/[2]!PropsSI("D","P",Z359,"H",AA359,$F$14)</f>
        <v>2.0559501722582016E-2</v>
      </c>
      <c r="AD359" s="64">
        <f t="shared" si="149"/>
        <v>308.57</v>
      </c>
      <c r="AE359" s="64">
        <f t="shared" si="150"/>
        <v>303.57</v>
      </c>
      <c r="AF359" s="64" cm="1">
        <f t="array" ref="AF359">[2]!PropsSI("P","T",AD359,"Q",0,$F$14)</f>
        <v>905100.95470669877</v>
      </c>
      <c r="AG359" s="64" cm="1">
        <f t="array" ref="AG359">[2]!PropsSI("H","P",AF359,"T",AE359,$F$14)</f>
        <v>241094.54626831517</v>
      </c>
      <c r="AH359" s="64" cm="1">
        <f t="array" ref="AH359">[2]!PropsSI("S","P",AF359,"T",AE359,$F$14)</f>
        <v>1140.7161446154225</v>
      </c>
      <c r="AI359" s="64" cm="1">
        <f t="array" ref="AI359">1/[2]!PropsSI("D","P",AF359,"T",AE359,$F$14)</f>
        <v>9.3227262819535928E-4</v>
      </c>
      <c r="AJ359" s="64">
        <f t="shared" si="151"/>
        <v>307.57</v>
      </c>
      <c r="AK359" s="64">
        <f t="shared" si="152"/>
        <v>301.57</v>
      </c>
      <c r="AL359" s="64" cm="1">
        <f t="array" ref="AL359">[2]!PropsSI("P","T",AJ359,"Q",0,$F$14)</f>
        <v>881673.97526239289</v>
      </c>
      <c r="AM359" s="64" cm="1">
        <f t="array" ref="AM359">[2]!PropsSI("H","P",AL359,"T",AK359,$F$14)</f>
        <v>238273.76905277395</v>
      </c>
      <c r="AN359" s="64" cm="1">
        <f t="array" ref="AN359">[2]!PropsSI("S","P",AL359,"T",AK359,$F$14)</f>
        <v>1131.4653460501988</v>
      </c>
      <c r="AO359" s="64" cm="1">
        <f t="array" ref="AO359">1/[2]!PropsSI("D","P",AL359,"T",AK359,$F$14)</f>
        <v>9.2566303607971904E-4</v>
      </c>
      <c r="AP359" s="64">
        <f t="shared" si="153"/>
        <v>260.14999999999998</v>
      </c>
      <c r="AQ359" s="64">
        <f t="shared" si="154"/>
        <v>260.14999999999998</v>
      </c>
      <c r="AR359" s="64" cm="1">
        <f t="array" ref="AR359">[2]!PropsSI("P","T",AP359,"Q",0,$F$14)</f>
        <v>198287.49024246493</v>
      </c>
      <c r="AS359" s="64">
        <f t="shared" si="155"/>
        <v>238273.76905277395</v>
      </c>
      <c r="AT359" s="64" cm="1">
        <f t="array" ref="AT359">[2]!PropsSI("H","P",AR359,"H",AS359,$F$14)</f>
        <v>238273.76905277395</v>
      </c>
      <c r="AU359" s="64" cm="1">
        <f t="array" ref="AU359">1/[2]!PropsSI("D","P",AR359,"H",AS359,$F$14)</f>
        <v>2.8899538214945814E-2</v>
      </c>
      <c r="AV359" s="64"/>
      <c r="AW359" s="64">
        <f t="shared" si="156"/>
        <v>258.14999999999998</v>
      </c>
      <c r="AX359" s="64">
        <f t="shared" si="157"/>
        <v>260.14999999999998</v>
      </c>
      <c r="AY359" s="64" cm="1">
        <f t="array" ref="AY359">[2]!PropsSI("P","T",AW359,"Q",1,$F$14)</f>
        <v>183723.82814975141</v>
      </c>
      <c r="AZ359" s="64" cm="1">
        <f t="array" ref="AZ359">[2]!PropsSI("H","P",AY359,"T",AX359,$F$14)</f>
        <v>355128.23969601718</v>
      </c>
      <c r="BA359" s="64" cm="1">
        <f t="array" ref="BA359">[2]!PropsSI("S","P",AY359,"T",AX359,$F$14)</f>
        <v>1603.3816434342573</v>
      </c>
      <c r="BB359" s="64" cm="1">
        <f t="array" ref="BB359">1/[2]!PropsSI("D","P",AY359,"T",AX359,$F$14)</f>
        <v>9.6229669371650853E-2</v>
      </c>
      <c r="BC359" s="64">
        <f t="shared" si="158"/>
        <v>116.85447064324323</v>
      </c>
      <c r="BD359" s="64">
        <f t="shared" si="159"/>
        <v>31.347929976349871</v>
      </c>
      <c r="BE359" s="64">
        <f t="shared" si="160"/>
        <v>-148.20240061959311</v>
      </c>
      <c r="BF359" s="64">
        <f t="shared" si="161"/>
        <v>3.7276614670060479</v>
      </c>
      <c r="BG359" s="64">
        <f t="shared" si="162"/>
        <v>5.1199920666402203</v>
      </c>
      <c r="BH359" s="64">
        <f t="shared" si="163"/>
        <v>0.72806000839219442</v>
      </c>
      <c r="BI359" s="64">
        <f t="shared" si="164"/>
        <v>5.3240947184124403</v>
      </c>
      <c r="BJ359" s="64">
        <v>42.102648899999998</v>
      </c>
      <c r="BK359" s="64">
        <f t="shared" si="165"/>
        <v>10.754718923650127</v>
      </c>
      <c r="BL359" s="64">
        <f t="shared" si="166"/>
        <v>3.5550320886510143</v>
      </c>
      <c r="BM359" s="64">
        <f t="shared" si="167"/>
        <v>85.320770127624343</v>
      </c>
    </row>
    <row r="360" spans="1:65" x14ac:dyDescent="0.3">
      <c r="A360">
        <v>359</v>
      </c>
      <c r="B360">
        <v>1</v>
      </c>
      <c r="C360">
        <v>13.21</v>
      </c>
      <c r="D360">
        <v>21.92</v>
      </c>
      <c r="E360" s="71"/>
      <c r="H360" s="73">
        <f t="shared" si="141"/>
        <v>44.96</v>
      </c>
      <c r="I360">
        <f t="shared" si="142"/>
        <v>36.5</v>
      </c>
      <c r="J360" s="64">
        <v>359</v>
      </c>
      <c r="K360" s="64">
        <v>21.92</v>
      </c>
      <c r="L360" s="64">
        <f t="shared" si="143"/>
        <v>256.14999999999998</v>
      </c>
      <c r="M360" s="64">
        <f t="shared" si="144"/>
        <v>266.14999999999998</v>
      </c>
      <c r="N360" s="64" cm="1">
        <f t="array" ref="N360">[2]!PropsSI("P","T",L360,"Q",0,$F$14)</f>
        <v>170000.91143693728</v>
      </c>
      <c r="O360" s="64" cm="1">
        <f t="array" ref="O360">[2]!PropsSI("H","P",N360,"T",M360,$F$14)</f>
        <v>360698.73146514298</v>
      </c>
      <c r="P360" s="64" cm="1">
        <f t="array" ref="P360">[2]!PropsSI("S","P",N360,"T",M360,$F$14)</f>
        <v>1629.8582331222553</v>
      </c>
      <c r="Q360" s="64" cm="1">
        <f t="array" ref="Q360">1/[2]!PropsSI("D","P",N360,"T",M360,$F$14)</f>
        <v>0.10761246997876302</v>
      </c>
      <c r="R360" s="64">
        <f t="shared" si="145"/>
        <v>310.07</v>
      </c>
      <c r="S360" s="64" cm="1">
        <f t="array" ref="S360">[2]!PropsSI("T","P",T360,"S",V360,$F$14)</f>
        <v>316.46823948345383</v>
      </c>
      <c r="T360" s="64" cm="1">
        <f t="array" ref="T360">[2]!PropsSI("P","T",R360,"Q",1,$F$14)</f>
        <v>941109.74482455815</v>
      </c>
      <c r="U360" s="64" cm="1">
        <f t="array" ref="U360">[2]!PropsSI("H","P",T360,"S",V360,$F$14)</f>
        <v>392771.71164119866</v>
      </c>
      <c r="V360" s="64">
        <f t="shared" si="146"/>
        <v>1629.8582331222553</v>
      </c>
      <c r="W360" s="64" cm="1">
        <f t="array" ref="W360">1/[2]!PropsSI("D","P",T360,"S",V360,$F$14)</f>
        <v>1.9721749495199489E-2</v>
      </c>
      <c r="X360" s="64">
        <f t="shared" si="147"/>
        <v>310.07</v>
      </c>
      <c r="Y360" s="64" cm="1">
        <f t="array" ref="Y360">[2]!PropsSI("T","P",Z360,"H",AA360,$F$14)</f>
        <v>316.46823948345383</v>
      </c>
      <c r="Z360" s="64">
        <f t="shared" si="148"/>
        <v>941109.74482455815</v>
      </c>
      <c r="AA360" s="64">
        <f t="shared" si="140"/>
        <v>392771.71164119866</v>
      </c>
      <c r="AB360" s="64" cm="1">
        <f t="array" ref="AB360">[2]!PropsSI("S","P",Z360,"H",AA360,$F$14)</f>
        <v>1629.8582331222553</v>
      </c>
      <c r="AC360" s="64" cm="1">
        <f t="array" ref="AC360">1/[2]!PropsSI("D","P",Z360,"H",AA360,$F$14)</f>
        <v>1.9721749495199486E-2</v>
      </c>
      <c r="AD360" s="64">
        <f t="shared" si="149"/>
        <v>310.07</v>
      </c>
      <c r="AE360" s="64">
        <f t="shared" si="150"/>
        <v>305.07</v>
      </c>
      <c r="AF360" s="64" cm="1">
        <f t="array" ref="AF360">[2]!PropsSI("P","T",AD360,"Q",0,$F$14)</f>
        <v>941109.74482455815</v>
      </c>
      <c r="AG360" s="64" cm="1">
        <f t="array" ref="AG360">[2]!PropsSI("H","P",AF360,"T",AE360,$F$14)</f>
        <v>243220.72192939109</v>
      </c>
      <c r="AH360" s="64" cm="1">
        <f t="array" ref="AH360">[2]!PropsSI("S","P",AF360,"T",AE360,$F$14)</f>
        <v>1147.592185136986</v>
      </c>
      <c r="AI360" s="64" cm="1">
        <f t="array" ref="AI360">1/[2]!PropsSI("D","P",AF360,"T",AE360,$F$14)</f>
        <v>9.3723506575433949E-4</v>
      </c>
      <c r="AJ360" s="64">
        <f t="shared" si="151"/>
        <v>309.07</v>
      </c>
      <c r="AK360" s="64">
        <f t="shared" si="152"/>
        <v>303.07</v>
      </c>
      <c r="AL360" s="64" cm="1">
        <f t="array" ref="AL360">[2]!PropsSI("P","T",AJ360,"Q",0,$F$14)</f>
        <v>916987.36183034256</v>
      </c>
      <c r="AM360" s="64" cm="1">
        <f t="array" ref="AM360">[2]!PropsSI("H","P",AL360,"T",AK360,$F$14)</f>
        <v>240385.64955117146</v>
      </c>
      <c r="AN360" s="64" cm="1">
        <f t="array" ref="AN360">[2]!PropsSI("S","P",AL360,"T",AK360,$F$14)</f>
        <v>1138.3425216444075</v>
      </c>
      <c r="AO360" s="64" cm="1">
        <f t="array" ref="AO360">1/[2]!PropsSI("D","P",AL360,"T",AK360,$F$14)</f>
        <v>9.3047312385314358E-4</v>
      </c>
      <c r="AP360" s="64">
        <f t="shared" si="153"/>
        <v>260.14999999999998</v>
      </c>
      <c r="AQ360" s="64">
        <f t="shared" si="154"/>
        <v>260.14999999999998</v>
      </c>
      <c r="AR360" s="64" cm="1">
        <f t="array" ref="AR360">[2]!PropsSI("P","T",AP360,"Q",0,$F$14)</f>
        <v>198287.49024246493</v>
      </c>
      <c r="AS360" s="64">
        <f t="shared" si="155"/>
        <v>240385.64955117146</v>
      </c>
      <c r="AT360" s="64" cm="1">
        <f t="array" ref="AT360">[2]!PropsSI("H","P",AR360,"H",AS360,$F$14)</f>
        <v>240385.64955117146</v>
      </c>
      <c r="AU360" s="64" cm="1">
        <f t="array" ref="AU360">1/[2]!PropsSI("D","P",AR360,"H",AS360,$F$14)</f>
        <v>2.9982273871312429E-2</v>
      </c>
      <c r="AV360" s="64"/>
      <c r="AW360" s="64">
        <f t="shared" si="156"/>
        <v>258.14999999999998</v>
      </c>
      <c r="AX360" s="64">
        <f t="shared" si="157"/>
        <v>260.14999999999998</v>
      </c>
      <c r="AY360" s="64" cm="1">
        <f t="array" ref="AY360">[2]!PropsSI("P","T",AW360,"Q",1,$F$14)</f>
        <v>183723.82814975141</v>
      </c>
      <c r="AZ360" s="64" cm="1">
        <f t="array" ref="AZ360">[2]!PropsSI("H","P",AY360,"T",AX360,$F$14)</f>
        <v>355128.23969601718</v>
      </c>
      <c r="BA360" s="64" cm="1">
        <f t="array" ref="BA360">[2]!PropsSI("S","P",AY360,"T",AX360,$F$14)</f>
        <v>1603.3816434342573</v>
      </c>
      <c r="BB360" s="64" cm="1">
        <f t="array" ref="BB360">1/[2]!PropsSI("D","P",AY360,"T",AX360,$F$14)</f>
        <v>9.6229669371650853E-2</v>
      </c>
      <c r="BC360" s="64">
        <f t="shared" si="158"/>
        <v>114.74259014484572</v>
      </c>
      <c r="BD360" s="64">
        <f t="shared" si="159"/>
        <v>32.072980176055687</v>
      </c>
      <c r="BE360" s="64">
        <f t="shared" si="160"/>
        <v>-146.8155703209014</v>
      </c>
      <c r="BF360" s="64">
        <f t="shared" si="161"/>
        <v>3.5775468794916545</v>
      </c>
      <c r="BG360" s="64">
        <f t="shared" si="162"/>
        <v>4.9720724191063157</v>
      </c>
      <c r="BH360" s="64">
        <f t="shared" si="163"/>
        <v>0.71952831293126773</v>
      </c>
      <c r="BI360" s="64">
        <f t="shared" si="164"/>
        <v>5.5359099952453352</v>
      </c>
      <c r="BJ360" s="64">
        <v>42.102648899999998</v>
      </c>
      <c r="BK360" s="64">
        <f t="shared" si="165"/>
        <v>10.029668723944312</v>
      </c>
      <c r="BL360" s="64">
        <f t="shared" si="166"/>
        <v>3.3153627170815918</v>
      </c>
      <c r="BM360" s="64">
        <f t="shared" si="167"/>
        <v>79.56870520995821</v>
      </c>
    </row>
    <row r="361" spans="1:65" x14ac:dyDescent="0.3">
      <c r="A361">
        <v>360</v>
      </c>
      <c r="B361">
        <v>1</v>
      </c>
      <c r="C361">
        <v>13.96</v>
      </c>
      <c r="D361">
        <v>22.71</v>
      </c>
      <c r="E361" s="71"/>
      <c r="H361" s="73">
        <f t="shared" si="141"/>
        <v>44.96</v>
      </c>
      <c r="I361">
        <f t="shared" si="142"/>
        <v>36.5</v>
      </c>
      <c r="J361" s="64">
        <v>360</v>
      </c>
      <c r="K361" s="64">
        <v>22.71</v>
      </c>
      <c r="L361" s="64">
        <f t="shared" si="143"/>
        <v>256.14999999999998</v>
      </c>
      <c r="M361" s="64">
        <f t="shared" si="144"/>
        <v>266.14999999999998</v>
      </c>
      <c r="N361" s="64" cm="1">
        <f t="array" ref="N361">[2]!PropsSI("P","T",L361,"Q",0,$F$14)</f>
        <v>170000.91143693728</v>
      </c>
      <c r="O361" s="64" cm="1">
        <f t="array" ref="O361">[2]!PropsSI("H","P",N361,"T",M361,$F$14)</f>
        <v>360698.73146514298</v>
      </c>
      <c r="P361" s="64" cm="1">
        <f t="array" ref="P361">[2]!PropsSI("S","P",N361,"T",M361,$F$14)</f>
        <v>1629.8582331222553</v>
      </c>
      <c r="Q361" s="64" cm="1">
        <f t="array" ref="Q361">1/[2]!PropsSI("D","P",N361,"T",M361,$F$14)</f>
        <v>0.10761246997876302</v>
      </c>
      <c r="R361" s="64">
        <f t="shared" si="145"/>
        <v>310.85999999999996</v>
      </c>
      <c r="S361" s="64" cm="1">
        <f t="array" ref="S361">[2]!PropsSI("T","P",T361,"S",V361,$F$14)</f>
        <v>317.18741710022454</v>
      </c>
      <c r="T361" s="64" cm="1">
        <f t="array" ref="T361">[2]!PropsSI("P","T",R361,"Q",1,$F$14)</f>
        <v>960499.2260337132</v>
      </c>
      <c r="U361" s="64" cm="1">
        <f t="array" ref="U361">[2]!PropsSI("H","P",T361,"S",V361,$F$14)</f>
        <v>393149.94949983613</v>
      </c>
      <c r="V361" s="64">
        <f t="shared" si="146"/>
        <v>1629.8582331222553</v>
      </c>
      <c r="W361" s="64" cm="1">
        <f t="array" ref="W361">1/[2]!PropsSI("D","P",T361,"S",V361,$F$14)</f>
        <v>1.9295794671664174E-2</v>
      </c>
      <c r="X361" s="64">
        <f t="shared" si="147"/>
        <v>310.85999999999996</v>
      </c>
      <c r="Y361" s="64" cm="1">
        <f t="array" ref="Y361">[2]!PropsSI("T","P",Z361,"H",AA361,$F$14)</f>
        <v>317.18741710022442</v>
      </c>
      <c r="Z361" s="64">
        <f t="shared" si="148"/>
        <v>960499.2260337132</v>
      </c>
      <c r="AA361" s="64">
        <f t="shared" si="140"/>
        <v>393149.94949983613</v>
      </c>
      <c r="AB361" s="64" cm="1">
        <f t="array" ref="AB361">[2]!PropsSI("S","P",Z361,"H",AA361,$F$14)</f>
        <v>1629.8582331222551</v>
      </c>
      <c r="AC361" s="64" cm="1">
        <f t="array" ref="AC361">1/[2]!PropsSI("D","P",Z361,"H",AA361,$F$14)</f>
        <v>1.929579467166416E-2</v>
      </c>
      <c r="AD361" s="64">
        <f t="shared" si="149"/>
        <v>310.85999999999996</v>
      </c>
      <c r="AE361" s="64">
        <f t="shared" si="150"/>
        <v>305.85999999999996</v>
      </c>
      <c r="AF361" s="64" cm="1">
        <f t="array" ref="AF361">[2]!PropsSI("P","T",AD361,"Q",0,$F$14)</f>
        <v>960499.2260337132</v>
      </c>
      <c r="AG361" s="64" cm="1">
        <f t="array" ref="AG361">[2]!PropsSI("H","P",AF361,"T",AE361,$F$14)</f>
        <v>244344.70192731367</v>
      </c>
      <c r="AH361" s="64" cm="1">
        <f t="array" ref="AH361">[2]!PropsSI("S","P",AF361,"T",AE361,$F$14)</f>
        <v>1151.2121801405694</v>
      </c>
      <c r="AI361" s="64" cm="1">
        <f t="array" ref="AI361">1/[2]!PropsSI("D","P",AF361,"T",AE361,$F$14)</f>
        <v>9.3989276714110455E-4</v>
      </c>
      <c r="AJ361" s="64">
        <f t="shared" si="151"/>
        <v>309.85999999999996</v>
      </c>
      <c r="AK361" s="64">
        <f t="shared" si="152"/>
        <v>303.85999999999996</v>
      </c>
      <c r="AL361" s="64" cm="1">
        <f t="array" ref="AL361">[2]!PropsSI("P","T",AJ361,"Q",0,$F$14)</f>
        <v>936005.16789480671</v>
      </c>
      <c r="AM361" s="64" cm="1">
        <f t="array" ref="AM361">[2]!PropsSI("H","P",AL361,"T",AK361,$F$14)</f>
        <v>241501.97700271319</v>
      </c>
      <c r="AN361" s="64" cm="1">
        <f t="array" ref="AN361">[2]!PropsSI("S","P",AL361,"T",AK361,$F$14)</f>
        <v>1141.9627331050967</v>
      </c>
      <c r="AO361" s="64" cm="1">
        <f t="array" ref="AO361">1/[2]!PropsSI("D","P",AL361,"T",AK361,$F$14)</f>
        <v>9.330478944096491E-4</v>
      </c>
      <c r="AP361" s="64">
        <f t="shared" si="153"/>
        <v>260.14999999999998</v>
      </c>
      <c r="AQ361" s="64">
        <f t="shared" si="154"/>
        <v>260.14999999999998</v>
      </c>
      <c r="AR361" s="64" cm="1">
        <f t="array" ref="AR361">[2]!PropsSI("P","T",AP361,"Q",0,$F$14)</f>
        <v>198287.49024246493</v>
      </c>
      <c r="AS361" s="64">
        <f t="shared" si="155"/>
        <v>241501.97700271319</v>
      </c>
      <c r="AT361" s="64" cm="1">
        <f t="array" ref="AT361">[2]!PropsSI("H","P",AR361,"H",AS361,$F$14)</f>
        <v>241501.97700271319</v>
      </c>
      <c r="AU361" s="64" cm="1">
        <f t="array" ref="AU361">1/[2]!PropsSI("D","P",AR361,"H",AS361,$F$14)</f>
        <v>3.0554601489699112E-2</v>
      </c>
      <c r="AV361" s="64"/>
      <c r="AW361" s="64">
        <f t="shared" si="156"/>
        <v>258.14999999999998</v>
      </c>
      <c r="AX361" s="64">
        <f t="shared" si="157"/>
        <v>260.14999999999998</v>
      </c>
      <c r="AY361" s="64" cm="1">
        <f t="array" ref="AY361">[2]!PropsSI("P","T",AW361,"Q",1,$F$14)</f>
        <v>183723.82814975141</v>
      </c>
      <c r="AZ361" s="64" cm="1">
        <f t="array" ref="AZ361">[2]!PropsSI("H","P",AY361,"T",AX361,$F$14)</f>
        <v>355128.23969601718</v>
      </c>
      <c r="BA361" s="64" cm="1">
        <f t="array" ref="BA361">[2]!PropsSI("S","P",AY361,"T",AX361,$F$14)</f>
        <v>1603.3816434342573</v>
      </c>
      <c r="BB361" s="64" cm="1">
        <f t="array" ref="BB361">1/[2]!PropsSI("D","P",AY361,"T",AX361,$F$14)</f>
        <v>9.6229669371650853E-2</v>
      </c>
      <c r="BC361" s="64">
        <f t="shared" si="158"/>
        <v>113.62626269330399</v>
      </c>
      <c r="BD361" s="64">
        <f t="shared" si="159"/>
        <v>32.451218034693156</v>
      </c>
      <c r="BE361" s="64">
        <f t="shared" si="160"/>
        <v>-146.07748072799714</v>
      </c>
      <c r="BF361" s="64">
        <f t="shared" si="161"/>
        <v>3.5014483145695086</v>
      </c>
      <c r="BG361" s="64">
        <f t="shared" si="162"/>
        <v>4.8975526465566324</v>
      </c>
      <c r="BH361" s="64">
        <f t="shared" si="163"/>
        <v>0.71493837172558095</v>
      </c>
      <c r="BI361" s="64">
        <f t="shared" si="164"/>
        <v>5.6499651555692711</v>
      </c>
      <c r="BJ361" s="64">
        <v>42.102648899999998</v>
      </c>
      <c r="BK361" s="64">
        <f t="shared" si="165"/>
        <v>9.6514308653068426</v>
      </c>
      <c r="BL361" s="64">
        <f t="shared" si="166"/>
        <v>3.1903340915875398</v>
      </c>
      <c r="BM361" s="64">
        <f t="shared" si="167"/>
        <v>76.568018198100958</v>
      </c>
    </row>
    <row r="362" spans="1:65" x14ac:dyDescent="0.3">
      <c r="A362">
        <v>361</v>
      </c>
      <c r="B362">
        <v>1</v>
      </c>
      <c r="C362">
        <v>13.38</v>
      </c>
      <c r="D362">
        <v>22.11</v>
      </c>
      <c r="E362" s="71"/>
      <c r="H362" s="73">
        <f t="shared" si="141"/>
        <v>44.96</v>
      </c>
      <c r="I362">
        <f t="shared" si="142"/>
        <v>36.5</v>
      </c>
      <c r="J362" s="64">
        <v>361</v>
      </c>
      <c r="K362" s="64">
        <v>22.11</v>
      </c>
      <c r="L362" s="64">
        <f t="shared" si="143"/>
        <v>256.14999999999998</v>
      </c>
      <c r="M362" s="64">
        <f t="shared" si="144"/>
        <v>266.14999999999998</v>
      </c>
      <c r="N362" s="64" cm="1">
        <f t="array" ref="N362">[2]!PropsSI("P","T",L362,"Q",0,$F$14)</f>
        <v>170000.91143693728</v>
      </c>
      <c r="O362" s="64" cm="1">
        <f t="array" ref="O362">[2]!PropsSI("H","P",N362,"T",M362,$F$14)</f>
        <v>360698.73146514298</v>
      </c>
      <c r="P362" s="64" cm="1">
        <f t="array" ref="P362">[2]!PropsSI("S","P",N362,"T",M362,$F$14)</f>
        <v>1629.8582331222553</v>
      </c>
      <c r="Q362" s="64" cm="1">
        <f t="array" ref="Q362">1/[2]!PropsSI("D","P",N362,"T",M362,$F$14)</f>
        <v>0.10761246997876302</v>
      </c>
      <c r="R362" s="64">
        <f t="shared" si="145"/>
        <v>310.26</v>
      </c>
      <c r="S362" s="64" cm="1">
        <f t="array" ref="S362">[2]!PropsSI("T","P",T362,"S",V362,$F$14)</f>
        <v>316.64112817115307</v>
      </c>
      <c r="T362" s="64" cm="1">
        <f t="array" ref="T362">[2]!PropsSI("P","T",R362,"Q",1,$F$14)</f>
        <v>945746.07204710599</v>
      </c>
      <c r="U362" s="64" cm="1">
        <f t="array" ref="U362">[2]!PropsSI("H","P",T362,"S",V362,$F$14)</f>
        <v>392862.90807880025</v>
      </c>
      <c r="V362" s="64">
        <f t="shared" si="146"/>
        <v>1629.8582331222553</v>
      </c>
      <c r="W362" s="64" cm="1">
        <f t="array" ref="W362">1/[2]!PropsSI("D","P",T362,"S",V362,$F$14)</f>
        <v>1.9618362779063137E-2</v>
      </c>
      <c r="X362" s="64">
        <f t="shared" si="147"/>
        <v>310.26</v>
      </c>
      <c r="Y362" s="64" cm="1">
        <f t="array" ref="Y362">[2]!PropsSI("T","P",Z362,"H",AA362,$F$14)</f>
        <v>316.64112817115313</v>
      </c>
      <c r="Z362" s="64">
        <f t="shared" si="148"/>
        <v>945746.07204710599</v>
      </c>
      <c r="AA362" s="64">
        <f t="shared" si="140"/>
        <v>392862.90807880025</v>
      </c>
      <c r="AB362" s="64" cm="1">
        <f t="array" ref="AB362">[2]!PropsSI("S","P",Z362,"H",AA362,$F$14)</f>
        <v>1629.8582331222553</v>
      </c>
      <c r="AC362" s="64" cm="1">
        <f t="array" ref="AC362">1/[2]!PropsSI("D","P",Z362,"H",AA362,$F$14)</f>
        <v>1.9618362779063151E-2</v>
      </c>
      <c r="AD362" s="64">
        <f t="shared" si="149"/>
        <v>310.26</v>
      </c>
      <c r="AE362" s="64">
        <f t="shared" si="150"/>
        <v>305.26</v>
      </c>
      <c r="AF362" s="64" cm="1">
        <f t="array" ref="AF362">[2]!PropsSI("P","T",AD362,"Q",0,$F$14)</f>
        <v>945746.07204710599</v>
      </c>
      <c r="AG362" s="64" cm="1">
        <f t="array" ref="AG362">[2]!PropsSI("H","P",AF362,"T",AE362,$F$14)</f>
        <v>243490.78008770838</v>
      </c>
      <c r="AH362" s="64" cm="1">
        <f t="array" ref="AH362">[2]!PropsSI("S","P",AF362,"T",AE362,$F$14)</f>
        <v>1148.4628988665752</v>
      </c>
      <c r="AI362" s="64" cm="1">
        <f t="array" ref="AI362">1/[2]!PropsSI("D","P",AF362,"T",AE362,$F$14)</f>
        <v>9.3787143459394921E-4</v>
      </c>
      <c r="AJ362" s="64">
        <f t="shared" si="151"/>
        <v>309.26</v>
      </c>
      <c r="AK362" s="64">
        <f t="shared" si="152"/>
        <v>303.26</v>
      </c>
      <c r="AL362" s="64" cm="1">
        <f t="array" ref="AL362">[2]!PropsSI("P","T",AJ362,"Q",0,$F$14)</f>
        <v>921534.64270701818</v>
      </c>
      <c r="AM362" s="64" cm="1">
        <f t="array" ref="AM362">[2]!PropsSI("H","P",AL362,"T",AK362,$F$14)</f>
        <v>240653.87528883963</v>
      </c>
      <c r="AN362" s="64" cm="1">
        <f t="array" ref="AN362">[2]!PropsSI("S","P",AL362,"T",AK362,$F$14)</f>
        <v>1139.2133121840932</v>
      </c>
      <c r="AO362" s="64" cm="1">
        <f t="array" ref="AO362">1/[2]!PropsSI("D","P",AL362,"T",AK362,$F$14)</f>
        <v>9.3108972130068776E-4</v>
      </c>
      <c r="AP362" s="64">
        <f t="shared" si="153"/>
        <v>260.14999999999998</v>
      </c>
      <c r="AQ362" s="64">
        <f t="shared" si="154"/>
        <v>260.14999999999998</v>
      </c>
      <c r="AR362" s="64" cm="1">
        <f t="array" ref="AR362">[2]!PropsSI("P","T",AP362,"Q",0,$F$14)</f>
        <v>198287.49024246493</v>
      </c>
      <c r="AS362" s="64">
        <f t="shared" si="155"/>
        <v>240653.87528883963</v>
      </c>
      <c r="AT362" s="64" cm="1">
        <f t="array" ref="AT362">[2]!PropsSI("H","P",AR362,"H",AS362,$F$14)</f>
        <v>240653.87528883963</v>
      </c>
      <c r="AU362" s="64" cm="1">
        <f t="array" ref="AU362">1/[2]!PropsSI("D","P",AR362,"H",AS362,$F$14)</f>
        <v>3.0119789971465322E-2</v>
      </c>
      <c r="AV362" s="64"/>
      <c r="AW362" s="64">
        <f t="shared" si="156"/>
        <v>258.14999999999998</v>
      </c>
      <c r="AX362" s="64">
        <f t="shared" si="157"/>
        <v>260.14999999999998</v>
      </c>
      <c r="AY362" s="64" cm="1">
        <f t="array" ref="AY362">[2]!PropsSI("P","T",AW362,"Q",1,$F$14)</f>
        <v>183723.82814975141</v>
      </c>
      <c r="AZ362" s="64" cm="1">
        <f t="array" ref="AZ362">[2]!PropsSI("H","P",AY362,"T",AX362,$F$14)</f>
        <v>355128.23969601718</v>
      </c>
      <c r="BA362" s="64" cm="1">
        <f t="array" ref="BA362">[2]!PropsSI("S","P",AY362,"T",AX362,$F$14)</f>
        <v>1603.3816434342573</v>
      </c>
      <c r="BB362" s="64" cm="1">
        <f t="array" ref="BB362">1/[2]!PropsSI("D","P",AY362,"T",AX362,$F$14)</f>
        <v>9.6229669371650853E-2</v>
      </c>
      <c r="BC362" s="64">
        <f t="shared" si="158"/>
        <v>114.47436440717755</v>
      </c>
      <c r="BD362" s="64">
        <f t="shared" si="159"/>
        <v>32.164176613657268</v>
      </c>
      <c r="BE362" s="64">
        <f t="shared" si="160"/>
        <v>-146.63854102083482</v>
      </c>
      <c r="BF362" s="64">
        <f t="shared" si="161"/>
        <v>3.5590640414084298</v>
      </c>
      <c r="BG362" s="64">
        <f t="shared" si="162"/>
        <v>4.9539435808865839</v>
      </c>
      <c r="BH362" s="64">
        <f t="shared" si="163"/>
        <v>0.71843047529650728</v>
      </c>
      <c r="BI362" s="64">
        <f t="shared" si="164"/>
        <v>5.5631823621012488</v>
      </c>
      <c r="BJ362" s="64">
        <v>42.102648899999998</v>
      </c>
      <c r="BK362" s="64">
        <f t="shared" si="165"/>
        <v>9.9384722863427299</v>
      </c>
      <c r="BL362" s="64">
        <f t="shared" si="166"/>
        <v>3.2852172279855134</v>
      </c>
      <c r="BM362" s="64">
        <f t="shared" si="167"/>
        <v>78.845213471652329</v>
      </c>
    </row>
    <row r="363" spans="1:65" x14ac:dyDescent="0.3">
      <c r="A363">
        <v>362</v>
      </c>
      <c r="B363">
        <v>1</v>
      </c>
      <c r="C363">
        <v>13.06</v>
      </c>
      <c r="D363">
        <v>20.28</v>
      </c>
      <c r="E363" s="71"/>
      <c r="H363" s="73">
        <f t="shared" si="141"/>
        <v>44.96</v>
      </c>
      <c r="I363">
        <f t="shared" si="142"/>
        <v>36.5</v>
      </c>
      <c r="J363" s="64">
        <v>362</v>
      </c>
      <c r="K363" s="64">
        <v>20.28</v>
      </c>
      <c r="L363" s="64">
        <f t="shared" si="143"/>
        <v>256.14999999999998</v>
      </c>
      <c r="M363" s="64">
        <f t="shared" si="144"/>
        <v>266.14999999999998</v>
      </c>
      <c r="N363" s="64" cm="1">
        <f t="array" ref="N363">[2]!PropsSI("P","T",L363,"Q",0,$F$14)</f>
        <v>170000.91143693728</v>
      </c>
      <c r="O363" s="64" cm="1">
        <f t="array" ref="O363">[2]!PropsSI("H","P",N363,"T",M363,$F$14)</f>
        <v>360698.73146514298</v>
      </c>
      <c r="P363" s="64" cm="1">
        <f t="array" ref="P363">[2]!PropsSI("S","P",N363,"T",M363,$F$14)</f>
        <v>1629.8582331222553</v>
      </c>
      <c r="Q363" s="64" cm="1">
        <f t="array" ref="Q363">1/[2]!PropsSI("D","P",N363,"T",M363,$F$14)</f>
        <v>0.10761246997876302</v>
      </c>
      <c r="R363" s="64">
        <f t="shared" si="145"/>
        <v>308.42999999999995</v>
      </c>
      <c r="S363" s="64" cm="1">
        <f t="array" ref="S363">[2]!PropsSI("T","P",T363,"S",V363,$F$14)</f>
        <v>314.97783491410655</v>
      </c>
      <c r="T363" s="64" cm="1">
        <f t="array" ref="T363">[2]!PropsSI("P","T",R363,"Q",1,$F$14)</f>
        <v>901793.4950216728</v>
      </c>
      <c r="U363" s="64" cm="1">
        <f t="array" ref="U363">[2]!PropsSI("H","P",T363,"S",V363,$F$14)</f>
        <v>391978.52926929778</v>
      </c>
      <c r="V363" s="64">
        <f t="shared" si="146"/>
        <v>1629.8582331222553</v>
      </c>
      <c r="W363" s="64" cm="1">
        <f t="array" ref="W363">1/[2]!PropsSI("D","P",T363,"S",V363,$F$14)</f>
        <v>2.0639687305495924E-2</v>
      </c>
      <c r="X363" s="64">
        <f t="shared" si="147"/>
        <v>308.42999999999995</v>
      </c>
      <c r="Y363" s="64" cm="1">
        <f t="array" ref="Y363">[2]!PropsSI("T","P",Z363,"H",AA363,$F$14)</f>
        <v>314.97783491410655</v>
      </c>
      <c r="Z363" s="64">
        <f t="shared" si="148"/>
        <v>901793.4950216728</v>
      </c>
      <c r="AA363" s="64">
        <f t="shared" si="140"/>
        <v>391978.52926929778</v>
      </c>
      <c r="AB363" s="64" cm="1">
        <f t="array" ref="AB363">[2]!PropsSI("S","P",Z363,"H",AA363,$F$14)</f>
        <v>1629.8582331222551</v>
      </c>
      <c r="AC363" s="64" cm="1">
        <f t="array" ref="AC363">1/[2]!PropsSI("D","P",Z363,"H",AA363,$F$14)</f>
        <v>2.0639687305495924E-2</v>
      </c>
      <c r="AD363" s="64">
        <f t="shared" si="149"/>
        <v>308.42999999999995</v>
      </c>
      <c r="AE363" s="64">
        <f t="shared" si="150"/>
        <v>303.42999999999995</v>
      </c>
      <c r="AF363" s="64" cm="1">
        <f t="array" ref="AF363">[2]!PropsSI("P","T",AD363,"Q",0,$F$14)</f>
        <v>901793.4950216728</v>
      </c>
      <c r="AG363" s="64" cm="1">
        <f t="array" ref="AG363">[2]!PropsSI("H","P",AF363,"T",AE363,$F$14)</f>
        <v>240896.63028996589</v>
      </c>
      <c r="AH363" s="64" cm="1">
        <f t="array" ref="AH363">[2]!PropsSI("S","P",AF363,"T",AE363,$F$14)</f>
        <v>1140.074189816731</v>
      </c>
      <c r="AI363" s="64" cm="1">
        <f t="array" ref="AI363">1/[2]!PropsSI("D","P",AF363,"T",AE363,$F$14)</f>
        <v>9.3181494861786459E-4</v>
      </c>
      <c r="AJ363" s="64">
        <f t="shared" si="151"/>
        <v>307.42999999999995</v>
      </c>
      <c r="AK363" s="64">
        <f t="shared" si="152"/>
        <v>301.42999999999995</v>
      </c>
      <c r="AL363" s="64" cm="1">
        <f t="array" ref="AL363">[2]!PropsSI("P","T",AJ363,"Q",0,$F$14)</f>
        <v>878430.73587395041</v>
      </c>
      <c r="AM363" s="64" cm="1">
        <f t="array" ref="AM363">[2]!PropsSI("H","P",AL363,"T",AK363,$F$14)</f>
        <v>238077.17232377018</v>
      </c>
      <c r="AN363" s="64" cm="1">
        <f t="array" ref="AN363">[2]!PropsSI("S","P",AL363,"T",AK363,$F$14)</f>
        <v>1130.8232389117686</v>
      </c>
      <c r="AO363" s="64" cm="1">
        <f t="array" ref="AO363">1/[2]!PropsSI("D","P",AL363,"T",AK363,$F$14)</f>
        <v>9.2521924596618787E-4</v>
      </c>
      <c r="AP363" s="64">
        <f t="shared" si="153"/>
        <v>260.14999999999998</v>
      </c>
      <c r="AQ363" s="64">
        <f t="shared" si="154"/>
        <v>260.14999999999998</v>
      </c>
      <c r="AR363" s="64" cm="1">
        <f t="array" ref="AR363">[2]!PropsSI("P","T",AP363,"Q",0,$F$14)</f>
        <v>198287.49024246493</v>
      </c>
      <c r="AS363" s="64">
        <f t="shared" si="155"/>
        <v>238077.17232377018</v>
      </c>
      <c r="AT363" s="64" cm="1">
        <f t="array" ref="AT363">[2]!PropsSI("H","P",AR363,"H",AS363,$F$14)</f>
        <v>238077.17232377018</v>
      </c>
      <c r="AU363" s="64" cm="1">
        <f t="array" ref="AU363">1/[2]!PropsSI("D","P",AR363,"H",AS363,$F$14)</f>
        <v>2.879874544348978E-2</v>
      </c>
      <c r="AV363" s="64"/>
      <c r="AW363" s="64">
        <f t="shared" si="156"/>
        <v>258.14999999999998</v>
      </c>
      <c r="AX363" s="64">
        <f t="shared" si="157"/>
        <v>260.14999999999998</v>
      </c>
      <c r="AY363" s="64" cm="1">
        <f t="array" ref="AY363">[2]!PropsSI("P","T",AW363,"Q",1,$F$14)</f>
        <v>183723.82814975141</v>
      </c>
      <c r="AZ363" s="64" cm="1">
        <f t="array" ref="AZ363">[2]!PropsSI("H","P",AY363,"T",AX363,$F$14)</f>
        <v>355128.23969601718</v>
      </c>
      <c r="BA363" s="64" cm="1">
        <f t="array" ref="BA363">[2]!PropsSI("S","P",AY363,"T",AX363,$F$14)</f>
        <v>1603.3816434342573</v>
      </c>
      <c r="BB363" s="64" cm="1">
        <f t="array" ref="BB363">1/[2]!PropsSI("D","P",AY363,"T",AX363,$F$14)</f>
        <v>9.6229669371650853E-2</v>
      </c>
      <c r="BC363" s="64">
        <f t="shared" si="158"/>
        <v>117.05106737224699</v>
      </c>
      <c r="BD363" s="64">
        <f t="shared" si="159"/>
        <v>31.279797804154803</v>
      </c>
      <c r="BE363" s="64">
        <f t="shared" si="160"/>
        <v>-148.3308651764018</v>
      </c>
      <c r="BF363" s="64">
        <f t="shared" si="161"/>
        <v>3.7420659847327862</v>
      </c>
      <c r="BG363" s="64">
        <f t="shared" si="162"/>
        <v>5.1342482100238689</v>
      </c>
      <c r="BH363" s="64">
        <f t="shared" si="163"/>
        <v>0.72884399656155097</v>
      </c>
      <c r="BI363" s="64">
        <f t="shared" si="164"/>
        <v>5.3046391775152202</v>
      </c>
      <c r="BJ363" s="64">
        <v>42.102648899999998</v>
      </c>
      <c r="BK363" s="64">
        <f t="shared" si="165"/>
        <v>10.822851095845195</v>
      </c>
      <c r="BL363" s="64">
        <f t="shared" si="166"/>
        <v>3.5775535566821617</v>
      </c>
      <c r="BM363" s="64">
        <f t="shared" si="167"/>
        <v>85.86128536037188</v>
      </c>
    </row>
    <row r="364" spans="1:65" x14ac:dyDescent="0.3">
      <c r="A364">
        <v>363</v>
      </c>
      <c r="B364">
        <v>1</v>
      </c>
      <c r="C364">
        <v>11.49</v>
      </c>
      <c r="D364">
        <v>16.350000000000001</v>
      </c>
      <c r="E364" s="71"/>
      <c r="H364" s="73">
        <f t="shared" si="141"/>
        <v>44.96</v>
      </c>
      <c r="I364">
        <f t="shared" si="142"/>
        <v>36.5</v>
      </c>
      <c r="J364" s="64">
        <v>363</v>
      </c>
      <c r="K364" s="64">
        <v>16.350000000000001</v>
      </c>
      <c r="L364" s="64">
        <f t="shared" si="143"/>
        <v>256.14999999999998</v>
      </c>
      <c r="M364" s="64">
        <f t="shared" si="144"/>
        <v>266.14999999999998</v>
      </c>
      <c r="N364" s="64" cm="1">
        <f t="array" ref="N364">[2]!PropsSI("P","T",L364,"Q",0,$F$14)</f>
        <v>170000.91143693728</v>
      </c>
      <c r="O364" s="64" cm="1">
        <f t="array" ref="O364">[2]!PropsSI("H","P",N364,"T",M364,$F$14)</f>
        <v>360698.73146514298</v>
      </c>
      <c r="P364" s="64" cm="1">
        <f t="array" ref="P364">[2]!PropsSI("S","P",N364,"T",M364,$F$14)</f>
        <v>1629.8582331222553</v>
      </c>
      <c r="Q364" s="64" cm="1">
        <f t="array" ref="Q364">1/[2]!PropsSI("D","P",N364,"T",M364,$F$14)</f>
        <v>0.10761246997876302</v>
      </c>
      <c r="R364" s="64">
        <f t="shared" si="145"/>
        <v>304.5</v>
      </c>
      <c r="S364" s="64" cm="1">
        <f t="array" ref="S364">[2]!PropsSI("T","P",T364,"S",V364,$F$14)</f>
        <v>311.41745706115637</v>
      </c>
      <c r="T364" s="64" cm="1">
        <f t="array" ref="T364">[2]!PropsSI("P","T",R364,"Q",1,$F$14)</f>
        <v>812577.7667224973</v>
      </c>
      <c r="U364" s="64" cm="1">
        <f t="array" ref="U364">[2]!PropsSI("H","P",T364,"S",V364,$F$14)</f>
        <v>390033.67296473921</v>
      </c>
      <c r="V364" s="64">
        <f t="shared" si="146"/>
        <v>1629.8582331222553</v>
      </c>
      <c r="W364" s="64" cm="1">
        <f t="array" ref="W364">1/[2]!PropsSI("D","P",T364,"S",V364,$F$14)</f>
        <v>2.3039631141717146E-2</v>
      </c>
      <c r="X364" s="64">
        <f t="shared" si="147"/>
        <v>304.5</v>
      </c>
      <c r="Y364" s="64" cm="1">
        <f t="array" ref="Y364">[2]!PropsSI("T","P",Z364,"H",AA364,$F$14)</f>
        <v>311.41745706115643</v>
      </c>
      <c r="Z364" s="64">
        <f t="shared" si="148"/>
        <v>812577.7667224973</v>
      </c>
      <c r="AA364" s="64">
        <f t="shared" si="140"/>
        <v>390033.67296473921</v>
      </c>
      <c r="AB364" s="64" cm="1">
        <f t="array" ref="AB364">[2]!PropsSI("S","P",Z364,"H",AA364,$F$14)</f>
        <v>1629.8582331222558</v>
      </c>
      <c r="AC364" s="64" cm="1">
        <f t="array" ref="AC364">1/[2]!PropsSI("D","P",Z364,"H",AA364,$F$14)</f>
        <v>2.303963114171715E-2</v>
      </c>
      <c r="AD364" s="64">
        <f t="shared" si="149"/>
        <v>304.5</v>
      </c>
      <c r="AE364" s="64">
        <f t="shared" si="150"/>
        <v>299.5</v>
      </c>
      <c r="AF364" s="64" cm="1">
        <f t="array" ref="AF364">[2]!PropsSI("P","T",AD364,"Q",0,$F$14)</f>
        <v>812577.7667224973</v>
      </c>
      <c r="AG364" s="64" cm="1">
        <f t="array" ref="AG364">[2]!PropsSI("H","P",AF364,"T",AE364,$F$14)</f>
        <v>235376.80770935959</v>
      </c>
      <c r="AH364" s="64" cm="1">
        <f t="array" ref="AH364">[2]!PropsSI("S","P",AF364,"T",AE364,$F$14)</f>
        <v>1122.038082349427</v>
      </c>
      <c r="AI364" s="64" cm="1">
        <f t="array" ref="AI364">1/[2]!PropsSI("D","P",AF364,"T",AE364,$F$14)</f>
        <v>9.193308137705427E-4</v>
      </c>
      <c r="AJ364" s="64">
        <f t="shared" si="151"/>
        <v>303.5</v>
      </c>
      <c r="AK364" s="64">
        <f t="shared" si="152"/>
        <v>297.5</v>
      </c>
      <c r="AL364" s="64" cm="1">
        <f t="array" ref="AL364">[2]!PropsSI("P","T",AJ364,"Q",0,$F$14)</f>
        <v>790970.87600542791</v>
      </c>
      <c r="AM364" s="64" cm="1">
        <f t="array" ref="AM364">[2]!PropsSI("H","P",AL364,"T",AK364,$F$14)</f>
        <v>232593.44284964222</v>
      </c>
      <c r="AN364" s="64" cm="1">
        <f t="array" ref="AN364">[2]!PropsSI("S","P",AL364,"T",AK364,$F$14)</f>
        <v>1112.7798960108605</v>
      </c>
      <c r="AO364" s="64" cm="1">
        <f t="array" ref="AO364">1/[2]!PropsSI("D","P",AL364,"T",AK364,$F$14)</f>
        <v>9.1310372677687475E-4</v>
      </c>
      <c r="AP364" s="64">
        <f t="shared" si="153"/>
        <v>260.14999999999998</v>
      </c>
      <c r="AQ364" s="64">
        <f t="shared" si="154"/>
        <v>260.14999999999998</v>
      </c>
      <c r="AR364" s="64" cm="1">
        <f t="array" ref="AR364">[2]!PropsSI("P","T",AP364,"Q",0,$F$14)</f>
        <v>198287.49024246493</v>
      </c>
      <c r="AS364" s="64">
        <f t="shared" si="155"/>
        <v>232593.44284964222</v>
      </c>
      <c r="AT364" s="64" cm="1">
        <f t="array" ref="AT364">[2]!PropsSI("H","P",AR364,"H",AS364,$F$14)</f>
        <v>232593.44284964222</v>
      </c>
      <c r="AU364" s="64" cm="1">
        <f t="array" ref="AU364">1/[2]!PropsSI("D","P",AR364,"H",AS364,$F$14)</f>
        <v>2.5987303491157597E-2</v>
      </c>
      <c r="AV364" s="64"/>
      <c r="AW364" s="64">
        <f t="shared" si="156"/>
        <v>258.14999999999998</v>
      </c>
      <c r="AX364" s="64">
        <f t="shared" si="157"/>
        <v>260.14999999999998</v>
      </c>
      <c r="AY364" s="64" cm="1">
        <f t="array" ref="AY364">[2]!PropsSI("P","T",AW364,"Q",1,$F$14)</f>
        <v>183723.82814975141</v>
      </c>
      <c r="AZ364" s="64" cm="1">
        <f t="array" ref="AZ364">[2]!PropsSI("H","P",AY364,"T",AX364,$F$14)</f>
        <v>355128.23969601718</v>
      </c>
      <c r="BA364" s="64" cm="1">
        <f t="array" ref="BA364">[2]!PropsSI("S","P",AY364,"T",AX364,$F$14)</f>
        <v>1603.3816434342573</v>
      </c>
      <c r="BB364" s="64" cm="1">
        <f t="array" ref="BB364">1/[2]!PropsSI("D","P",AY364,"T",AX364,$F$14)</f>
        <v>9.6229669371650853E-2</v>
      </c>
      <c r="BC364" s="64">
        <f t="shared" si="158"/>
        <v>122.53479684637496</v>
      </c>
      <c r="BD364" s="64">
        <f t="shared" si="159"/>
        <v>29.33494149959623</v>
      </c>
      <c r="BE364" s="64">
        <f t="shared" si="160"/>
        <v>-151.8697383459712</v>
      </c>
      <c r="BF364" s="64">
        <f t="shared" si="161"/>
        <v>4.1770936154095129</v>
      </c>
      <c r="BG364" s="64">
        <f t="shared" si="162"/>
        <v>5.5695792880258868</v>
      </c>
      <c r="BH364" s="64">
        <f t="shared" si="163"/>
        <v>0.74998368806597338</v>
      </c>
      <c r="BI364" s="64">
        <f t="shared" si="164"/>
        <v>4.7798435893911497</v>
      </c>
      <c r="BJ364" s="64">
        <v>42.102648899999998</v>
      </c>
      <c r="BK364" s="64">
        <f t="shared" si="165"/>
        <v>12.767707400403769</v>
      </c>
      <c r="BL364" s="64">
        <f t="shared" si="166"/>
        <v>4.2204366129112456</v>
      </c>
      <c r="BM364" s="64">
        <f t="shared" si="167"/>
        <v>101.29047870986989</v>
      </c>
    </row>
    <row r="365" spans="1:65" x14ac:dyDescent="0.3">
      <c r="A365">
        <v>364</v>
      </c>
      <c r="B365">
        <v>1</v>
      </c>
      <c r="C365">
        <v>10.18</v>
      </c>
      <c r="D365">
        <v>14.74</v>
      </c>
      <c r="E365" s="71"/>
      <c r="H365" s="73">
        <f t="shared" si="141"/>
        <v>44.96</v>
      </c>
      <c r="I365">
        <f t="shared" si="142"/>
        <v>36.5</v>
      </c>
      <c r="J365" s="64">
        <v>364</v>
      </c>
      <c r="K365" s="64">
        <v>14.74</v>
      </c>
      <c r="L365" s="64">
        <f t="shared" si="143"/>
        <v>256.14999999999998</v>
      </c>
      <c r="M365" s="64">
        <f t="shared" si="144"/>
        <v>266.14999999999998</v>
      </c>
      <c r="N365" s="64" cm="1">
        <f t="array" ref="N365">[2]!PropsSI("P","T",L365,"Q",0,$F$14)</f>
        <v>170000.91143693728</v>
      </c>
      <c r="O365" s="64" cm="1">
        <f t="array" ref="O365">[2]!PropsSI("H","P",N365,"T",M365,$F$14)</f>
        <v>360698.73146514298</v>
      </c>
      <c r="P365" s="64" cm="1">
        <f t="array" ref="P365">[2]!PropsSI("S","P",N365,"T",M365,$F$14)</f>
        <v>1629.8582331222553</v>
      </c>
      <c r="Q365" s="64" cm="1">
        <f t="array" ref="Q365">1/[2]!PropsSI("D","P",N365,"T",M365,$F$14)</f>
        <v>0.10761246997876302</v>
      </c>
      <c r="R365" s="64">
        <f t="shared" si="145"/>
        <v>302.89</v>
      </c>
      <c r="S365" s="64" cm="1">
        <f t="array" ref="S365">[2]!PropsSI("T","P",T365,"S",V365,$F$14)</f>
        <v>309.96206222282672</v>
      </c>
      <c r="T365" s="64" cm="1">
        <f t="array" ref="T365">[2]!PropsSI("P","T",R365,"Q",1,$F$14)</f>
        <v>778003.43526154431</v>
      </c>
      <c r="U365" s="64" cm="1">
        <f t="array" ref="U365">[2]!PropsSI("H","P",T365,"S",V365,$F$14)</f>
        <v>389218.8126608638</v>
      </c>
      <c r="V365" s="64">
        <f t="shared" si="146"/>
        <v>1629.8582331222553</v>
      </c>
      <c r="W365" s="64" cm="1">
        <f t="array" ref="W365">1/[2]!PropsSI("D","P",T365,"S",V365,$F$14)</f>
        <v>2.4112071485920074E-2</v>
      </c>
      <c r="X365" s="64">
        <f t="shared" si="147"/>
        <v>302.89</v>
      </c>
      <c r="Y365" s="64" cm="1">
        <f t="array" ref="Y365">[2]!PropsSI("T","P",Z365,"H",AA365,$F$14)</f>
        <v>309.96206222282666</v>
      </c>
      <c r="Z365" s="64">
        <f t="shared" si="148"/>
        <v>778003.43526154431</v>
      </c>
      <c r="AA365" s="64">
        <f t="shared" si="140"/>
        <v>389218.8126608638</v>
      </c>
      <c r="AB365" s="64" cm="1">
        <f t="array" ref="AB365">[2]!PropsSI("S","P",Z365,"H",AA365,$F$14)</f>
        <v>1629.8582331222556</v>
      </c>
      <c r="AC365" s="64" cm="1">
        <f t="array" ref="AC365">1/[2]!PropsSI("D","P",Z365,"H",AA365,$F$14)</f>
        <v>2.4112071485920067E-2</v>
      </c>
      <c r="AD365" s="64">
        <f t="shared" si="149"/>
        <v>302.89</v>
      </c>
      <c r="AE365" s="64">
        <f t="shared" si="150"/>
        <v>297.89</v>
      </c>
      <c r="AF365" s="64" cm="1">
        <f t="array" ref="AF365">[2]!PropsSI("P","T",AD365,"Q",0,$F$14)</f>
        <v>778003.43526154431</v>
      </c>
      <c r="AG365" s="64" cm="1">
        <f t="array" ref="AG365">[2]!PropsSI("H","P",AF365,"T",AE365,$F$14)</f>
        <v>233135.17005191901</v>
      </c>
      <c r="AH365" s="64" cm="1">
        <f t="array" ref="AH365">[2]!PropsSI("S","P",AF365,"T",AE365,$F$14)</f>
        <v>1114.6394376742562</v>
      </c>
      <c r="AI365" s="64" cm="1">
        <f t="array" ref="AI365">1/[2]!PropsSI("D","P",AF365,"T",AE365,$F$14)</f>
        <v>9.144095069739996E-4</v>
      </c>
      <c r="AJ365" s="64">
        <f t="shared" si="151"/>
        <v>301.89</v>
      </c>
      <c r="AK365" s="64">
        <f t="shared" si="152"/>
        <v>295.89</v>
      </c>
      <c r="AL365" s="64" cm="1">
        <f t="array" ref="AL365">[2]!PropsSI("P","T",AJ365,"Q",0,$F$14)</f>
        <v>757090.13839328196</v>
      </c>
      <c r="AM365" s="64" cm="1">
        <f t="array" ref="AM365">[2]!PropsSI("H","P",AL365,"T",AK365,$F$14)</f>
        <v>230366.11632316379</v>
      </c>
      <c r="AN365" s="64" cm="1">
        <f t="array" ref="AN365">[2]!PropsSI("S","P",AL365,"T",AK365,$F$14)</f>
        <v>1105.3767659005198</v>
      </c>
      <c r="AO365" s="64" cm="1">
        <f t="array" ref="AO365">1/[2]!PropsSI("D","P",AL365,"T",AK365,$F$14)</f>
        <v>9.0832241372418006E-4</v>
      </c>
      <c r="AP365" s="64">
        <f t="shared" si="153"/>
        <v>260.14999999999998</v>
      </c>
      <c r="AQ365" s="64">
        <f t="shared" si="154"/>
        <v>260.14999999999998</v>
      </c>
      <c r="AR365" s="64" cm="1">
        <f t="array" ref="AR365">[2]!PropsSI("P","T",AP365,"Q",0,$F$14)</f>
        <v>198287.49024246493</v>
      </c>
      <c r="AS365" s="64">
        <f t="shared" si="155"/>
        <v>230366.11632316379</v>
      </c>
      <c r="AT365" s="64" cm="1">
        <f t="array" ref="AT365">[2]!PropsSI("H","P",AR365,"H",AS365,$F$14)</f>
        <v>230366.11632316379</v>
      </c>
      <c r="AU365" s="64" cm="1">
        <f t="array" ref="AU365">1/[2]!PropsSI("D","P",AR365,"H",AS365,$F$14)</f>
        <v>2.4845380048794569E-2</v>
      </c>
      <c r="AV365" s="64"/>
      <c r="AW365" s="64">
        <f t="shared" si="156"/>
        <v>258.14999999999998</v>
      </c>
      <c r="AX365" s="64">
        <f t="shared" si="157"/>
        <v>260.14999999999998</v>
      </c>
      <c r="AY365" s="64" cm="1">
        <f t="array" ref="AY365">[2]!PropsSI("P","T",AW365,"Q",1,$F$14)</f>
        <v>183723.82814975141</v>
      </c>
      <c r="AZ365" s="64" cm="1">
        <f t="array" ref="AZ365">[2]!PropsSI("H","P",AY365,"T",AX365,$F$14)</f>
        <v>355128.23969601718</v>
      </c>
      <c r="BA365" s="64" cm="1">
        <f t="array" ref="BA365">[2]!PropsSI("S","P",AY365,"T",AX365,$F$14)</f>
        <v>1603.3816434342573</v>
      </c>
      <c r="BB365" s="64" cm="1">
        <f t="array" ref="BB365">1/[2]!PropsSI("D","P",AY365,"T",AX365,$F$14)</f>
        <v>9.6229669371650853E-2</v>
      </c>
      <c r="BC365" s="64">
        <f t="shared" si="158"/>
        <v>124.76212337285338</v>
      </c>
      <c r="BD365" s="64">
        <f t="shared" si="159"/>
        <v>28.52008119572082</v>
      </c>
      <c r="BE365" s="64">
        <f t="shared" si="160"/>
        <v>-153.2822045685742</v>
      </c>
      <c r="BF365" s="64">
        <f t="shared" si="161"/>
        <v>4.3745360511656894</v>
      </c>
      <c r="BG365" s="64">
        <f t="shared" si="162"/>
        <v>5.7700044702726849</v>
      </c>
      <c r="BH365" s="64">
        <f t="shared" si="163"/>
        <v>0.75815124125180322</v>
      </c>
      <c r="BI365" s="64">
        <f t="shared" si="164"/>
        <v>4.5764662594185488</v>
      </c>
      <c r="BJ365" s="64">
        <v>42.102648899999998</v>
      </c>
      <c r="BK365" s="64">
        <f t="shared" si="165"/>
        <v>13.582567704279178</v>
      </c>
      <c r="BL365" s="64">
        <f t="shared" si="166"/>
        <v>4.4897932133589507</v>
      </c>
      <c r="BM365" s="64">
        <f t="shared" si="167"/>
        <v>107.75503712061482</v>
      </c>
    </row>
    <row r="366" spans="1:65" x14ac:dyDescent="0.3">
      <c r="A366">
        <v>365</v>
      </c>
      <c r="B366">
        <v>1</v>
      </c>
      <c r="C366">
        <v>9.6999999999999993</v>
      </c>
      <c r="D366">
        <v>14.9</v>
      </c>
      <c r="E366" s="71"/>
      <c r="H366" s="73">
        <f t="shared" si="141"/>
        <v>44.96</v>
      </c>
      <c r="I366">
        <f t="shared" si="142"/>
        <v>36.5</v>
      </c>
      <c r="J366" s="64">
        <v>365</v>
      </c>
      <c r="K366" s="64">
        <v>14.9</v>
      </c>
      <c r="L366" s="64">
        <f t="shared" si="143"/>
        <v>256.14999999999998</v>
      </c>
      <c r="M366" s="64">
        <f t="shared" si="144"/>
        <v>266.14999999999998</v>
      </c>
      <c r="N366" s="64" cm="1">
        <f t="array" ref="N366">[2]!PropsSI("P","T",L366,"Q",0,$F$14)</f>
        <v>170000.91143693728</v>
      </c>
      <c r="O366" s="64" cm="1">
        <f t="array" ref="O366">[2]!PropsSI("H","P",N366,"T",M366,$F$14)</f>
        <v>360698.73146514298</v>
      </c>
      <c r="P366" s="64" cm="1">
        <f t="array" ref="P366">[2]!PropsSI("S","P",N366,"T",M366,$F$14)</f>
        <v>1629.8582331222553</v>
      </c>
      <c r="Q366" s="64" cm="1">
        <f t="array" ref="Q366">1/[2]!PropsSI("D","P",N366,"T",M366,$F$14)</f>
        <v>0.10761246997876302</v>
      </c>
      <c r="R366" s="64">
        <f t="shared" si="145"/>
        <v>303.04999999999995</v>
      </c>
      <c r="S366" s="64" cm="1">
        <f t="array" ref="S366">[2]!PropsSI("T","P",T366,"S",V366,$F$14)</f>
        <v>310.10664113203183</v>
      </c>
      <c r="T366" s="64" cm="1">
        <f t="array" ref="T366">[2]!PropsSI("P","T",R366,"Q",1,$F$14)</f>
        <v>781389.23240399326</v>
      </c>
      <c r="U366" s="64" cm="1">
        <f t="array" ref="U366">[2]!PropsSI("H","P",T366,"S",V366,$F$14)</f>
        <v>389300.26635727048</v>
      </c>
      <c r="V366" s="64">
        <f t="shared" si="146"/>
        <v>1629.8582331222553</v>
      </c>
      <c r="W366" s="64" cm="1">
        <f t="array" ref="W366">1/[2]!PropsSI("D","P",T366,"S",V366,$F$14)</f>
        <v>2.4003010747131261E-2</v>
      </c>
      <c r="X366" s="64">
        <f t="shared" si="147"/>
        <v>303.04999999999995</v>
      </c>
      <c r="Y366" s="64" cm="1">
        <f t="array" ref="Y366">[2]!PropsSI("T","P",Z366,"H",AA366,$F$14)</f>
        <v>310.10664113203188</v>
      </c>
      <c r="Z366" s="64">
        <f t="shared" si="148"/>
        <v>781389.23240399326</v>
      </c>
      <c r="AA366" s="64">
        <f t="shared" si="140"/>
        <v>389300.26635727048</v>
      </c>
      <c r="AB366" s="64" cm="1">
        <f t="array" ref="AB366">[2]!PropsSI("S","P",Z366,"H",AA366,$F$14)</f>
        <v>1629.8582331222558</v>
      </c>
      <c r="AC366" s="64" cm="1">
        <f t="array" ref="AC366">1/[2]!PropsSI("D","P",Z366,"H",AA366,$F$14)</f>
        <v>2.4003010747131272E-2</v>
      </c>
      <c r="AD366" s="64">
        <f t="shared" si="149"/>
        <v>303.04999999999995</v>
      </c>
      <c r="AE366" s="64">
        <f t="shared" si="150"/>
        <v>298.04999999999995</v>
      </c>
      <c r="AF366" s="64" cm="1">
        <f t="array" ref="AF366">[2]!PropsSI("P","T",AD366,"Q",0,$F$14)</f>
        <v>781389.23240399326</v>
      </c>
      <c r="AG366" s="64" cm="1">
        <f t="array" ref="AG366">[2]!PropsSI("H","P",AF366,"T",AE366,$F$14)</f>
        <v>233357.43895831826</v>
      </c>
      <c r="AH366" s="64" cm="1">
        <f t="array" ref="AH366">[2]!PropsSI("S","P",AF366,"T",AE366,$F$14)</f>
        <v>1115.3749885090635</v>
      </c>
      <c r="AI366" s="64" cm="1">
        <f t="array" ref="AI366">1/[2]!PropsSI("D","P",AF366,"T",AE366,$F$14)</f>
        <v>9.1489378606813578E-4</v>
      </c>
      <c r="AJ366" s="64">
        <f t="shared" si="151"/>
        <v>302.04999999999995</v>
      </c>
      <c r="AK366" s="64">
        <f t="shared" si="152"/>
        <v>296.04999999999995</v>
      </c>
      <c r="AL366" s="64" cm="1">
        <f t="array" ref="AL366">[2]!PropsSI("P","T",AJ366,"Q",0,$F$14)</f>
        <v>760407.66642535897</v>
      </c>
      <c r="AM366" s="64" cm="1">
        <f t="array" ref="AM366">[2]!PropsSI("H","P",AL366,"T",AK366,$F$14)</f>
        <v>230586.97430751153</v>
      </c>
      <c r="AN366" s="64" cm="1">
        <f t="array" ref="AN366">[2]!PropsSI("S","P",AL366,"T",AK366,$F$14)</f>
        <v>1106.1127993478667</v>
      </c>
      <c r="AO366" s="64" cm="1">
        <f t="array" ref="AO366">1/[2]!PropsSI("D","P",AL366,"T",AK366,$F$14)</f>
        <v>9.087930478461786E-4</v>
      </c>
      <c r="AP366" s="64">
        <f t="shared" si="153"/>
        <v>260.14999999999998</v>
      </c>
      <c r="AQ366" s="64">
        <f t="shared" si="154"/>
        <v>260.14999999999998</v>
      </c>
      <c r="AR366" s="64" cm="1">
        <f t="array" ref="AR366">[2]!PropsSI("P","T",AP366,"Q",0,$F$14)</f>
        <v>198287.49024246493</v>
      </c>
      <c r="AS366" s="64">
        <f t="shared" si="155"/>
        <v>230586.97430751153</v>
      </c>
      <c r="AT366" s="64" cm="1">
        <f t="array" ref="AT366">[2]!PropsSI("H","P",AR366,"H",AS366,$F$14)</f>
        <v>230586.97430751153</v>
      </c>
      <c r="AU366" s="64" cm="1">
        <f t="array" ref="AU366">1/[2]!PropsSI("D","P",AR366,"H",AS366,$F$14)</f>
        <v>2.4958611273207136E-2</v>
      </c>
      <c r="AV366" s="64"/>
      <c r="AW366" s="64">
        <f t="shared" si="156"/>
        <v>258.14999999999998</v>
      </c>
      <c r="AX366" s="64">
        <f t="shared" si="157"/>
        <v>260.14999999999998</v>
      </c>
      <c r="AY366" s="64" cm="1">
        <f t="array" ref="AY366">[2]!PropsSI("P","T",AW366,"Q",1,$F$14)</f>
        <v>183723.82814975141</v>
      </c>
      <c r="AZ366" s="64" cm="1">
        <f t="array" ref="AZ366">[2]!PropsSI("H","P",AY366,"T",AX366,$F$14)</f>
        <v>355128.23969601718</v>
      </c>
      <c r="BA366" s="64" cm="1">
        <f t="array" ref="BA366">[2]!PropsSI("S","P",AY366,"T",AX366,$F$14)</f>
        <v>1603.3816434342573</v>
      </c>
      <c r="BB366" s="64" cm="1">
        <f t="array" ref="BB366">1/[2]!PropsSI("D","P",AY366,"T",AX366,$F$14)</f>
        <v>9.6229669371650853E-2</v>
      </c>
      <c r="BC366" s="64">
        <f t="shared" si="158"/>
        <v>124.54126538850565</v>
      </c>
      <c r="BD366" s="64">
        <f t="shared" si="159"/>
        <v>28.6015348921275</v>
      </c>
      <c r="BE366" s="64">
        <f t="shared" si="160"/>
        <v>-153.14280028063314</v>
      </c>
      <c r="BF366" s="64">
        <f t="shared" si="161"/>
        <v>4.3543560112497781</v>
      </c>
      <c r="BG366" s="64">
        <f t="shared" si="162"/>
        <v>5.7494432071269514</v>
      </c>
      <c r="BH366" s="64">
        <f t="shared" si="163"/>
        <v>0.75735264344417952</v>
      </c>
      <c r="BI366" s="64">
        <f t="shared" si="164"/>
        <v>4.596382606418282</v>
      </c>
      <c r="BJ366" s="64">
        <v>42.102648899999998</v>
      </c>
      <c r="BK366" s="64">
        <f t="shared" si="165"/>
        <v>13.501114007872498</v>
      </c>
      <c r="BL366" s="64">
        <f t="shared" si="166"/>
        <v>4.4628682414911864</v>
      </c>
      <c r="BM366" s="64">
        <f t="shared" si="167"/>
        <v>107.10883779578847</v>
      </c>
    </row>
    <row r="367" spans="1:65" x14ac:dyDescent="0.3">
      <c r="A367">
        <v>366</v>
      </c>
      <c r="B367">
        <v>1</v>
      </c>
      <c r="C367">
        <v>9.15</v>
      </c>
      <c r="D367">
        <v>15.56</v>
      </c>
      <c r="E367" s="71"/>
      <c r="H367" s="73">
        <f t="shared" si="141"/>
        <v>44.96</v>
      </c>
      <c r="I367">
        <f t="shared" si="142"/>
        <v>36.5</v>
      </c>
      <c r="J367" s="64">
        <v>366</v>
      </c>
      <c r="K367" s="64">
        <v>15.56</v>
      </c>
      <c r="L367" s="64">
        <f t="shared" si="143"/>
        <v>256.14999999999998</v>
      </c>
      <c r="M367" s="64">
        <f t="shared" si="144"/>
        <v>266.14999999999998</v>
      </c>
      <c r="N367" s="64" cm="1">
        <f t="array" ref="N367">[2]!PropsSI("P","T",L367,"Q",0,$F$14)</f>
        <v>170000.91143693728</v>
      </c>
      <c r="O367" s="64" cm="1">
        <f t="array" ref="O367">[2]!PropsSI("H","P",N367,"T",M367,$F$14)</f>
        <v>360698.73146514298</v>
      </c>
      <c r="P367" s="64" cm="1">
        <f t="array" ref="P367">[2]!PropsSI("S","P",N367,"T",M367,$F$14)</f>
        <v>1629.8582331222553</v>
      </c>
      <c r="Q367" s="64" cm="1">
        <f t="array" ref="Q367">1/[2]!PropsSI("D","P",N367,"T",M367,$F$14)</f>
        <v>0.10761246997876302</v>
      </c>
      <c r="R367" s="64">
        <f t="shared" si="145"/>
        <v>303.70999999999998</v>
      </c>
      <c r="S367" s="64" cm="1">
        <f t="array" ref="S367">[2]!PropsSI("T","P",T367,"S",V367,$F$14)</f>
        <v>310.70315226876522</v>
      </c>
      <c r="T367" s="64" cm="1">
        <f t="array" ref="T367">[2]!PropsSI("P","T",R367,"Q",1,$F$14)</f>
        <v>795472.25280901557</v>
      </c>
      <c r="U367" s="64" cm="1">
        <f t="array" ref="U367">[2]!PropsSI("H","P",T367,"S",V367,$F$14)</f>
        <v>389635.15669316449</v>
      </c>
      <c r="V367" s="64">
        <f t="shared" si="146"/>
        <v>1629.8582331222553</v>
      </c>
      <c r="W367" s="64" cm="1">
        <f t="array" ref="W367">1/[2]!PropsSI("D","P",T367,"S",V367,$F$14)</f>
        <v>2.3558985117407474E-2</v>
      </c>
      <c r="X367" s="64">
        <f t="shared" si="147"/>
        <v>303.70999999999998</v>
      </c>
      <c r="Y367" s="64" cm="1">
        <f t="array" ref="Y367">[2]!PropsSI("T","P",Z367,"H",AA367,$F$14)</f>
        <v>310.70315226876528</v>
      </c>
      <c r="Z367" s="64">
        <f t="shared" si="148"/>
        <v>795472.25280901557</v>
      </c>
      <c r="AA367" s="64">
        <f t="shared" si="140"/>
        <v>389635.15669316449</v>
      </c>
      <c r="AB367" s="64" cm="1">
        <f t="array" ref="AB367">[2]!PropsSI("S","P",Z367,"H",AA367,$F$14)</f>
        <v>1629.8582331222551</v>
      </c>
      <c r="AC367" s="64" cm="1">
        <f t="array" ref="AC367">1/[2]!PropsSI("D","P",Z367,"H",AA367,$F$14)</f>
        <v>2.3558985117407477E-2</v>
      </c>
      <c r="AD367" s="64">
        <f t="shared" si="149"/>
        <v>303.70999999999998</v>
      </c>
      <c r="AE367" s="64">
        <f t="shared" si="150"/>
        <v>298.70999999999998</v>
      </c>
      <c r="AF367" s="64" cm="1">
        <f t="array" ref="AF367">[2]!PropsSI("P","T",AD367,"Q",0,$F$14)</f>
        <v>795472.25280901557</v>
      </c>
      <c r="AG367" s="64" cm="1">
        <f t="array" ref="AG367">[2]!PropsSI("H","P",AF367,"T",AE367,$F$14)</f>
        <v>234275.46761490128</v>
      </c>
      <c r="AH367" s="64" cm="1">
        <f t="array" ref="AH367">[2]!PropsSI("S","P",AF367,"T",AE367,$F$14)</f>
        <v>1118.4084696155755</v>
      </c>
      <c r="AI367" s="64" cm="1">
        <f t="array" ref="AI367">1/[2]!PropsSI("D","P",AF367,"T",AE367,$F$14)</f>
        <v>9.1690254822071127E-4</v>
      </c>
      <c r="AJ367" s="64">
        <f t="shared" si="151"/>
        <v>302.70999999999998</v>
      </c>
      <c r="AK367" s="64">
        <f t="shared" si="152"/>
        <v>296.70999999999998</v>
      </c>
      <c r="AL367" s="64" cm="1">
        <f t="array" ref="AL367">[2]!PropsSI("P","T",AJ367,"Q",0,$F$14)</f>
        <v>774207.54161763005</v>
      </c>
      <c r="AM367" s="64" cm="1">
        <f t="array" ref="AM367">[2]!PropsSI("H","P",AL367,"T",AK367,$F$14)</f>
        <v>231499.15686555361</v>
      </c>
      <c r="AN367" s="64" cm="1">
        <f t="array" ref="AN367">[2]!PropsSI("S","P",AL367,"T",AK367,$F$14)</f>
        <v>1109.1481860645542</v>
      </c>
      <c r="AO367" s="64" cm="1">
        <f t="array" ref="AO367">1/[2]!PropsSI("D","P",AL367,"T",AK367,$F$14)</f>
        <v>9.1074490665428171E-4</v>
      </c>
      <c r="AP367" s="64">
        <f t="shared" si="153"/>
        <v>260.14999999999998</v>
      </c>
      <c r="AQ367" s="64">
        <f t="shared" si="154"/>
        <v>260.14999999999998</v>
      </c>
      <c r="AR367" s="64" cm="1">
        <f t="array" ref="AR367">[2]!PropsSI("P","T",AP367,"Q",0,$F$14)</f>
        <v>198287.49024246493</v>
      </c>
      <c r="AS367" s="64">
        <f t="shared" si="155"/>
        <v>231499.15686555361</v>
      </c>
      <c r="AT367" s="64" cm="1">
        <f t="array" ref="AT367">[2]!PropsSI("H","P",AR367,"H",AS367,$F$14)</f>
        <v>231499.15686555361</v>
      </c>
      <c r="AU367" s="64" cm="1">
        <f t="array" ref="AU367">1/[2]!PropsSI("D","P",AR367,"H",AS367,$F$14)</f>
        <v>2.5426276267252648E-2</v>
      </c>
      <c r="AV367" s="64"/>
      <c r="AW367" s="64">
        <f t="shared" si="156"/>
        <v>258.14999999999998</v>
      </c>
      <c r="AX367" s="64">
        <f t="shared" si="157"/>
        <v>260.14999999999998</v>
      </c>
      <c r="AY367" s="64" cm="1">
        <f t="array" ref="AY367">[2]!PropsSI("P","T",AW367,"Q",1,$F$14)</f>
        <v>183723.82814975141</v>
      </c>
      <c r="AZ367" s="64" cm="1">
        <f t="array" ref="AZ367">[2]!PropsSI("H","P",AY367,"T",AX367,$F$14)</f>
        <v>355128.23969601718</v>
      </c>
      <c r="BA367" s="64" cm="1">
        <f t="array" ref="BA367">[2]!PropsSI("S","P",AY367,"T",AX367,$F$14)</f>
        <v>1603.3816434342573</v>
      </c>
      <c r="BB367" s="64" cm="1">
        <f t="array" ref="BB367">1/[2]!PropsSI("D","P",AY367,"T",AX367,$F$14)</f>
        <v>9.6229669371650853E-2</v>
      </c>
      <c r="BC367" s="64">
        <f t="shared" si="158"/>
        <v>123.62908283046356</v>
      </c>
      <c r="BD367" s="64">
        <f t="shared" si="159"/>
        <v>28.936425228021516</v>
      </c>
      <c r="BE367" s="64">
        <f t="shared" si="160"/>
        <v>-152.56550805848508</v>
      </c>
      <c r="BF367" s="64">
        <f t="shared" si="161"/>
        <v>4.2724380035286238</v>
      </c>
      <c r="BG367" s="64">
        <f t="shared" si="162"/>
        <v>5.6661545215100961</v>
      </c>
      <c r="BH367" s="64">
        <f t="shared" si="163"/>
        <v>0.75402779562565991</v>
      </c>
      <c r="BI367" s="64">
        <f t="shared" si="164"/>
        <v>4.6792234587759847</v>
      </c>
      <c r="BJ367" s="64">
        <v>42.102648899999998</v>
      </c>
      <c r="BK367" s="64">
        <f t="shared" si="165"/>
        <v>13.166223671978482</v>
      </c>
      <c r="BL367" s="64">
        <f t="shared" si="166"/>
        <v>4.3521683804595535</v>
      </c>
      <c r="BM367" s="64">
        <f t="shared" si="167"/>
        <v>104.45204113102929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EE2DBC8B6E51409B0CC38CFD4AB70C" ma:contentTypeVersion="3" ma:contentTypeDescription="Crée un document." ma:contentTypeScope="" ma:versionID="966c8311f82c844d1bdbd6a51a46bb96">
  <xsd:schema xmlns:xsd="http://www.w3.org/2001/XMLSchema" xmlns:xs="http://www.w3.org/2001/XMLSchema" xmlns:p="http://schemas.microsoft.com/office/2006/metadata/properties" xmlns:ns2="6ca2fac5-0d27-4e99-a4a2-bd71a4ea6c59" targetNamespace="http://schemas.microsoft.com/office/2006/metadata/properties" ma:root="true" ma:fieldsID="fe04157550a52c9c49208637d1b5f0a9" ns2:_="">
    <xsd:import namespace="6ca2fac5-0d27-4e99-a4a2-bd71a4ea6c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a2fac5-0d27-4e99-a4a2-bd71a4ea6c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2F34C51-0A07-40B1-8FE2-CAE05BD4011C}"/>
</file>

<file path=customXml/itemProps2.xml><?xml version="1.0" encoding="utf-8"?>
<ds:datastoreItem xmlns:ds="http://schemas.openxmlformats.org/officeDocument/2006/customXml" ds:itemID="{0DFE1B62-4E12-40DC-9C33-1B630CE99E20}"/>
</file>

<file path=customXml/itemProps3.xml><?xml version="1.0" encoding="utf-8"?>
<ds:datastoreItem xmlns:ds="http://schemas.openxmlformats.org/officeDocument/2006/customXml" ds:itemID="{700A5A48-182B-4654-8B40-71F9427D1B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4</vt:i4>
      </vt:variant>
    </vt:vector>
  </HeadingPairs>
  <TitlesOfParts>
    <vt:vector size="18" baseType="lpstr">
      <vt:lpstr>Installation</vt:lpstr>
      <vt:lpstr>Sample Calcs</vt:lpstr>
      <vt:lpstr>Water saturation table</vt:lpstr>
      <vt:lpstr>Property Calculator</vt:lpstr>
      <vt:lpstr>Lists</vt:lpstr>
      <vt:lpstr>Feuil1</vt:lpstr>
      <vt:lpstr>Air Variable R134a Maroc</vt:lpstr>
      <vt:lpstr>Air Constant R134a Maroc</vt:lpstr>
      <vt:lpstr>Air Variable R1234yf Maroc</vt:lpstr>
      <vt:lpstr>Air Constant R1234yf Maroc</vt:lpstr>
      <vt:lpstr>Air variable R134a Alger</vt:lpstr>
      <vt:lpstr>Air constant R134a Alger</vt:lpstr>
      <vt:lpstr>Air variable R1234yf Alger</vt:lpstr>
      <vt:lpstr>Air constant R1234yf Alger</vt:lpstr>
      <vt:lpstr>FluidType</vt:lpstr>
      <vt:lpstr>ParameterList</vt:lpstr>
      <vt:lpstr>PredefinedMixtures</vt:lpstr>
      <vt:lpstr>PureFluids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2025-09-05T16:47:54Z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0x010100E9EE2DBC8B6E51409B0CC38CFD4AB70C</vt:lpwstr>
  </property>
</Properties>
</file>